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86549875050a35/Documents/MAM4/projet_GES/"/>
    </mc:Choice>
  </mc:AlternateContent>
  <xr:revisionPtr revIDLastSave="1056" documentId="13_ncr:1_{1C8DBA33-9C25-4AE7-97F8-B8AEC38D0C54}" xr6:coauthVersionLast="47" xr6:coauthVersionMax="47" xr10:uidLastSave="{D23B750E-10DE-4A0F-96D8-1DFD5C33ABCD}"/>
  <bookViews>
    <workbookView xWindow="-108" yWindow="-108" windowWidth="23256" windowHeight="12456" activeTab="5" xr2:uid="{B4A2D2B2-8C02-4784-AFCC-001B86F94B7B}"/>
  </bookViews>
  <sheets>
    <sheet name="onglet 1" sheetId="2" r:id="rId1"/>
    <sheet name="Liste-Pays" sheetId="9" r:id="rId2"/>
    <sheet name="proj 1,5" sheetId="7" r:id="rId3"/>
    <sheet name="tout secteur all ghg" sheetId="8" r:id="rId4"/>
    <sheet name="tout secteur all ghg (2)" sheetId="10" r:id="rId5"/>
    <sheet name="NDC" sheetId="11" r:id="rId6"/>
  </sheets>
  <definedNames>
    <definedName name="_xlnm._FilterDatabase" localSheetId="1" hidden="1">'Liste-Pays'!$A$1:$B$224</definedName>
    <definedName name="_xlnm._FilterDatabase" localSheetId="3" hidden="1">'tout secteur all ghg'!$A$1:$F$216</definedName>
    <definedName name="_xlnm._FilterDatabase" localSheetId="4" hidden="1">'tout secteur all ghg (2)'!$C$1:$C$216</definedName>
    <definedName name="DonnéesExternes_1" localSheetId="0" hidden="1">'onglet 1'!$A$1:$BP$3952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G2" i="7" l="1"/>
  <c r="DP5" i="7"/>
  <c r="DP4" i="7"/>
  <c r="DP2" i="7"/>
  <c r="DO6" i="7"/>
  <c r="BE5" i="7"/>
  <c r="BD5" i="7" s="1"/>
  <c r="BC5" i="7" s="1"/>
  <c r="BB5" i="7" s="1"/>
  <c r="BA5" i="7" s="1"/>
  <c r="AZ5" i="7" s="1"/>
  <c r="AY5" i="7" s="1"/>
  <c r="AX5" i="7" s="1"/>
  <c r="AW5" i="7" s="1"/>
  <c r="AV5" i="7" s="1"/>
  <c r="AU5" i="7" s="1"/>
  <c r="AT5" i="7" s="1"/>
  <c r="AS5" i="7" s="1"/>
  <c r="AR5" i="7" s="1"/>
  <c r="AQ5" i="7" s="1"/>
  <c r="AP5" i="7" s="1"/>
  <c r="AO5" i="7" s="1"/>
  <c r="AN5" i="7" s="1"/>
  <c r="AM5" i="7" s="1"/>
  <c r="AL5" i="7" s="1"/>
  <c r="AK5" i="7" s="1"/>
  <c r="AJ5" i="7" s="1"/>
  <c r="AI5" i="7" s="1"/>
  <c r="AH5" i="7" s="1"/>
  <c r="AG5" i="7" s="1"/>
  <c r="AF5" i="7" s="1"/>
  <c r="AE5" i="7" s="1"/>
  <c r="AD5" i="7" s="1"/>
  <c r="AC5" i="7" s="1"/>
  <c r="AB5" i="7" s="1"/>
  <c r="AA5" i="7" s="1"/>
  <c r="Z5" i="7" s="1"/>
  <c r="Y5" i="7" s="1"/>
  <c r="X5" i="7" s="1"/>
  <c r="W5" i="7" s="1"/>
  <c r="V5" i="7" s="1"/>
  <c r="U5" i="7" s="1"/>
  <c r="T5" i="7" s="1"/>
  <c r="S5" i="7" s="1"/>
  <c r="R5" i="7" s="1"/>
  <c r="Q5" i="7" s="1"/>
  <c r="P5" i="7" s="1"/>
  <c r="O5" i="7" s="1"/>
  <c r="N5" i="7" s="1"/>
  <c r="M5" i="7" s="1"/>
  <c r="L5" i="7" s="1"/>
  <c r="K5" i="7" s="1"/>
  <c r="J5" i="7" s="1"/>
  <c r="I5" i="7" s="1"/>
  <c r="H5" i="7" s="1"/>
  <c r="BE4" i="7"/>
  <c r="BD4" i="7" s="1"/>
  <c r="BC4" i="7" s="1"/>
  <c r="BB4" i="7" s="1"/>
  <c r="BA4" i="7" s="1"/>
  <c r="AZ4" i="7" s="1"/>
  <c r="AY4" i="7" s="1"/>
  <c r="AX4" i="7" s="1"/>
  <c r="AW4" i="7" s="1"/>
  <c r="AV4" i="7" s="1"/>
  <c r="AU4" i="7" s="1"/>
  <c r="AT4" i="7" s="1"/>
  <c r="AS4" i="7" s="1"/>
  <c r="AR4" i="7" s="1"/>
  <c r="AQ4" i="7" s="1"/>
  <c r="AP4" i="7" s="1"/>
  <c r="AO4" i="7" s="1"/>
  <c r="AN4" i="7" s="1"/>
  <c r="AM4" i="7" s="1"/>
  <c r="AL4" i="7" s="1"/>
  <c r="AK4" i="7" s="1"/>
  <c r="AJ4" i="7" s="1"/>
  <c r="AI4" i="7" s="1"/>
  <c r="AH4" i="7" s="1"/>
  <c r="AG4" i="7" s="1"/>
  <c r="AF4" i="7" s="1"/>
  <c r="AE4" i="7" s="1"/>
  <c r="AD4" i="7" s="1"/>
  <c r="AC4" i="7" s="1"/>
  <c r="AB4" i="7" s="1"/>
  <c r="AA4" i="7" s="1"/>
  <c r="Z4" i="7" s="1"/>
  <c r="Y4" i="7" s="1"/>
  <c r="X4" i="7" s="1"/>
  <c r="W4" i="7" s="1"/>
  <c r="V4" i="7" s="1"/>
  <c r="U4" i="7" s="1"/>
  <c r="T4" i="7" s="1"/>
  <c r="S4" i="7" s="1"/>
  <c r="R4" i="7" s="1"/>
  <c r="Q4" i="7" s="1"/>
  <c r="P4" i="7" s="1"/>
  <c r="O4" i="7" s="1"/>
  <c r="N4" i="7" s="1"/>
  <c r="M4" i="7" s="1"/>
  <c r="L4" i="7" s="1"/>
  <c r="K4" i="7" s="1"/>
  <c r="J4" i="7" s="1"/>
  <c r="I4" i="7" s="1"/>
  <c r="H4" i="7" s="1"/>
  <c r="BE3" i="7"/>
  <c r="BD3" i="7" s="1"/>
  <c r="BC3" i="7" s="1"/>
  <c r="BB3" i="7" s="1"/>
  <c r="BA3" i="7" s="1"/>
  <c r="AZ3" i="7" s="1"/>
  <c r="AY3" i="7" s="1"/>
  <c r="AX3" i="7" s="1"/>
  <c r="AW3" i="7" s="1"/>
  <c r="AV3" i="7" s="1"/>
  <c r="AU3" i="7" s="1"/>
  <c r="AT3" i="7" s="1"/>
  <c r="AS3" i="7" s="1"/>
  <c r="AR3" i="7" s="1"/>
  <c r="AQ3" i="7" s="1"/>
  <c r="AP3" i="7" s="1"/>
  <c r="AO3" i="7" s="1"/>
  <c r="AN3" i="7" s="1"/>
  <c r="AM3" i="7" s="1"/>
  <c r="AL3" i="7" s="1"/>
  <c r="AK3" i="7" s="1"/>
  <c r="AJ3" i="7" s="1"/>
  <c r="AI3" i="7" s="1"/>
  <c r="AH3" i="7" s="1"/>
  <c r="AG3" i="7" s="1"/>
  <c r="AF3" i="7" s="1"/>
  <c r="AE3" i="7" s="1"/>
  <c r="AD3" i="7" s="1"/>
  <c r="AC3" i="7" s="1"/>
  <c r="AB3" i="7" s="1"/>
  <c r="AA3" i="7" s="1"/>
  <c r="Z3" i="7" s="1"/>
  <c r="Y3" i="7" s="1"/>
  <c r="X3" i="7" s="1"/>
  <c r="W3" i="7" s="1"/>
  <c r="V3" i="7" s="1"/>
  <c r="U3" i="7" s="1"/>
  <c r="T3" i="7" s="1"/>
  <c r="S3" i="7" s="1"/>
  <c r="R3" i="7" s="1"/>
  <c r="Q3" i="7" s="1"/>
  <c r="P3" i="7" s="1"/>
  <c r="O3" i="7" s="1"/>
  <c r="N3" i="7" s="1"/>
  <c r="M3" i="7" s="1"/>
  <c r="L3" i="7" s="1"/>
  <c r="K3" i="7" s="1"/>
  <c r="J3" i="7" s="1"/>
  <c r="I3" i="7" s="1"/>
  <c r="H3" i="7" s="1"/>
  <c r="BE2" i="7"/>
  <c r="BD2" i="7" s="1"/>
  <c r="BC2" i="7" s="1"/>
  <c r="BB2" i="7" s="1"/>
  <c r="BA2" i="7" s="1"/>
  <c r="AZ2" i="7" s="1"/>
  <c r="AY2" i="7" s="1"/>
  <c r="AX2" i="7" s="1"/>
  <c r="AW2" i="7" s="1"/>
  <c r="AV2" i="7" s="1"/>
  <c r="AU2" i="7" s="1"/>
  <c r="AT2" i="7" s="1"/>
  <c r="AS2" i="7" s="1"/>
  <c r="AR2" i="7" s="1"/>
  <c r="AQ2" i="7" s="1"/>
  <c r="AP2" i="7" s="1"/>
  <c r="AO2" i="7" s="1"/>
  <c r="AN2" i="7" s="1"/>
  <c r="AM2" i="7" s="1"/>
  <c r="AL2" i="7" s="1"/>
  <c r="AK2" i="7" s="1"/>
  <c r="AJ2" i="7" s="1"/>
  <c r="AI2" i="7" s="1"/>
  <c r="AH2" i="7" s="1"/>
  <c r="AG2" i="7" s="1"/>
  <c r="AF2" i="7" s="1"/>
  <c r="AE2" i="7" s="1"/>
  <c r="AD2" i="7" s="1"/>
  <c r="AC2" i="7" s="1"/>
  <c r="AB2" i="7" s="1"/>
  <c r="AA2" i="7" s="1"/>
  <c r="Z2" i="7" s="1"/>
  <c r="Y2" i="7" s="1"/>
  <c r="X2" i="7" s="1"/>
  <c r="W2" i="7" s="1"/>
  <c r="V2" i="7" s="1"/>
  <c r="U2" i="7" s="1"/>
  <c r="T2" i="7" s="1"/>
  <c r="S2" i="7" s="1"/>
  <c r="R2" i="7" s="1"/>
  <c r="Q2" i="7" s="1"/>
  <c r="P2" i="7" s="1"/>
  <c r="O2" i="7" s="1"/>
  <c r="N2" i="7" s="1"/>
  <c r="M2" i="7" s="1"/>
  <c r="L2" i="7" s="1"/>
  <c r="K2" i="7" s="1"/>
  <c r="J2" i="7" s="1"/>
  <c r="I2" i="7" s="1"/>
  <c r="H2" i="7" s="1"/>
  <c r="DO7" i="7"/>
  <c r="DO4" i="7"/>
  <c r="DO3" i="7"/>
  <c r="DO2" i="7"/>
  <c r="DO5" i="7"/>
  <c r="CH7" i="7"/>
  <c r="CI7" i="7"/>
  <c r="CJ7" i="7"/>
  <c r="CK7" i="7"/>
  <c r="CL7" i="7"/>
  <c r="CM7" i="7"/>
  <c r="CN7" i="7"/>
  <c r="CO7" i="7"/>
  <c r="CP7" i="7"/>
  <c r="CQ7" i="7"/>
  <c r="CR7" i="7"/>
  <c r="CS7" i="7"/>
  <c r="CT7" i="7"/>
  <c r="CU7" i="7"/>
  <c r="CV7" i="7"/>
  <c r="CW7" i="7"/>
  <c r="CX7" i="7"/>
  <c r="CY7" i="7"/>
  <c r="CZ7" i="7"/>
  <c r="DA7" i="7"/>
  <c r="DB7" i="7"/>
  <c r="DC7" i="7"/>
  <c r="DD7" i="7"/>
  <c r="DE7" i="7"/>
  <c r="DF7" i="7"/>
  <c r="DG7" i="7"/>
  <c r="DH7" i="7"/>
  <c r="DI7" i="7"/>
  <c r="DJ7" i="7"/>
  <c r="DK7" i="7"/>
  <c r="DL7" i="7"/>
  <c r="DM7" i="7"/>
  <c r="DN7" i="7"/>
  <c r="AO215" i="8"/>
  <c r="AN215" i="8"/>
  <c r="AM215" i="8"/>
  <c r="AL215" i="8"/>
  <c r="AK215" i="8"/>
  <c r="AJ215" i="8"/>
  <c r="AI215" i="8"/>
  <c r="AH215" i="8"/>
  <c r="AG215" i="8"/>
  <c r="AF215" i="8"/>
  <c r="AE215" i="8"/>
  <c r="AD215" i="8"/>
  <c r="AC215" i="8"/>
  <c r="AB215" i="8"/>
  <c r="AA215" i="8"/>
  <c r="Z215" i="8"/>
  <c r="Y215" i="8"/>
  <c r="X215" i="8"/>
  <c r="W215" i="8"/>
  <c r="V215" i="8"/>
  <c r="U215" i="8"/>
  <c r="T215" i="8"/>
  <c r="S215" i="8"/>
  <c r="R215" i="8"/>
  <c r="Q215" i="8"/>
  <c r="P215" i="8"/>
  <c r="O215" i="8"/>
  <c r="N215" i="8"/>
  <c r="M215" i="8"/>
  <c r="L215" i="8"/>
  <c r="K215" i="8"/>
  <c r="J215" i="8"/>
  <c r="I215" i="8"/>
  <c r="AO213" i="8"/>
  <c r="AN213" i="8"/>
  <c r="AM213" i="8"/>
  <c r="AL213" i="8"/>
  <c r="AK213" i="8"/>
  <c r="AJ213" i="8"/>
  <c r="AI213" i="8"/>
  <c r="AH213" i="8"/>
  <c r="AG213" i="8"/>
  <c r="AF213" i="8"/>
  <c r="AE213" i="8"/>
  <c r="AD213" i="8"/>
  <c r="AC213" i="8"/>
  <c r="AB213" i="8"/>
  <c r="AA213" i="8"/>
  <c r="Z213" i="8"/>
  <c r="Y213" i="8"/>
  <c r="X213" i="8"/>
  <c r="W213" i="8"/>
  <c r="V213" i="8"/>
  <c r="U213" i="8"/>
  <c r="T213" i="8"/>
  <c r="S213" i="8"/>
  <c r="R213" i="8"/>
  <c r="Q213" i="8"/>
  <c r="P213" i="8"/>
  <c r="O213" i="8"/>
  <c r="N213" i="8"/>
  <c r="M213" i="8"/>
  <c r="L213" i="8"/>
  <c r="K213" i="8"/>
  <c r="J213" i="8"/>
  <c r="I213" i="8"/>
  <c r="AO191" i="8"/>
  <c r="AN191" i="8"/>
  <c r="AM191" i="8"/>
  <c r="AL191" i="8"/>
  <c r="AK191" i="8"/>
  <c r="AJ191" i="8"/>
  <c r="AI191" i="8"/>
  <c r="AH191" i="8"/>
  <c r="AG191" i="8"/>
  <c r="AF191" i="8"/>
  <c r="AE191" i="8"/>
  <c r="AD191" i="8"/>
  <c r="AC191" i="8"/>
  <c r="AB191" i="8"/>
  <c r="AA191" i="8"/>
  <c r="Z191" i="8"/>
  <c r="Y191" i="8"/>
  <c r="X191" i="8"/>
  <c r="W191" i="8"/>
  <c r="V191" i="8"/>
  <c r="U191" i="8"/>
  <c r="T191" i="8"/>
  <c r="S191" i="8"/>
  <c r="R191" i="8"/>
  <c r="Q191" i="8"/>
  <c r="P191" i="8"/>
  <c r="O191" i="8"/>
  <c r="N191" i="8"/>
  <c r="M191" i="8"/>
  <c r="L191" i="8"/>
  <c r="K191" i="8"/>
  <c r="J191" i="8"/>
  <c r="I191" i="8"/>
  <c r="AO189" i="8"/>
  <c r="AN189" i="8"/>
  <c r="AM189" i="8"/>
  <c r="AL189" i="8"/>
  <c r="AK189" i="8"/>
  <c r="AJ189" i="8"/>
  <c r="AI189" i="8"/>
  <c r="AH189" i="8"/>
  <c r="AG189" i="8"/>
  <c r="AF189" i="8"/>
  <c r="AE189" i="8"/>
  <c r="AD189" i="8"/>
  <c r="AC189" i="8"/>
  <c r="AB189" i="8"/>
  <c r="AA189" i="8"/>
  <c r="Z189" i="8"/>
  <c r="Y189" i="8"/>
  <c r="X189" i="8"/>
  <c r="W189" i="8"/>
  <c r="V189" i="8"/>
  <c r="U189" i="8"/>
  <c r="T189" i="8"/>
  <c r="S189" i="8"/>
  <c r="R189" i="8"/>
  <c r="Q189" i="8"/>
  <c r="P189" i="8"/>
  <c r="O189" i="8"/>
  <c r="N189" i="8"/>
  <c r="M189" i="8"/>
  <c r="L189" i="8"/>
  <c r="K189" i="8"/>
  <c r="J189" i="8"/>
  <c r="I189" i="8"/>
  <c r="AO187" i="8"/>
  <c r="AN187" i="8"/>
  <c r="AM187" i="8"/>
  <c r="AL187" i="8"/>
  <c r="AK187" i="8"/>
  <c r="AJ187" i="8"/>
  <c r="AI187" i="8"/>
  <c r="AH187" i="8"/>
  <c r="AG187" i="8"/>
  <c r="AF187" i="8"/>
  <c r="AE187" i="8"/>
  <c r="AD187" i="8"/>
  <c r="AC187" i="8"/>
  <c r="AB187" i="8"/>
  <c r="AA187" i="8"/>
  <c r="Z187" i="8"/>
  <c r="Y187" i="8"/>
  <c r="X187" i="8"/>
  <c r="W187" i="8"/>
  <c r="V187" i="8"/>
  <c r="U187" i="8"/>
  <c r="T187" i="8"/>
  <c r="S187" i="8"/>
  <c r="R187" i="8"/>
  <c r="Q187" i="8"/>
  <c r="P187" i="8"/>
  <c r="O187" i="8"/>
  <c r="N187" i="8"/>
  <c r="M187" i="8"/>
  <c r="L187" i="8"/>
  <c r="K187" i="8"/>
  <c r="J187" i="8"/>
  <c r="I187" i="8"/>
  <c r="AO185" i="8"/>
  <c r="AN185" i="8"/>
  <c r="AM185" i="8"/>
  <c r="AL185" i="8"/>
  <c r="AK185" i="8"/>
  <c r="AJ185" i="8"/>
  <c r="AI185" i="8"/>
  <c r="AH185" i="8"/>
  <c r="AG185" i="8"/>
  <c r="AF185" i="8"/>
  <c r="AE185" i="8"/>
  <c r="AD185" i="8"/>
  <c r="AC185" i="8"/>
  <c r="AB185" i="8"/>
  <c r="AA185" i="8"/>
  <c r="Z185" i="8"/>
  <c r="Y185" i="8"/>
  <c r="X185" i="8"/>
  <c r="W185" i="8"/>
  <c r="V185" i="8"/>
  <c r="U185" i="8"/>
  <c r="T185" i="8"/>
  <c r="S185" i="8"/>
  <c r="R185" i="8"/>
  <c r="Q185" i="8"/>
  <c r="P185" i="8"/>
  <c r="O185" i="8"/>
  <c r="N185" i="8"/>
  <c r="M185" i="8"/>
  <c r="L185" i="8"/>
  <c r="K185" i="8"/>
  <c r="J185" i="8"/>
  <c r="I185" i="8"/>
  <c r="AO175" i="8"/>
  <c r="AN175" i="8"/>
  <c r="AM175" i="8"/>
  <c r="AL175" i="8"/>
  <c r="AK175" i="8"/>
  <c r="AJ175" i="8"/>
  <c r="AI175" i="8"/>
  <c r="AH175" i="8"/>
  <c r="AG175" i="8"/>
  <c r="AF175" i="8"/>
  <c r="AE175" i="8"/>
  <c r="AD175" i="8"/>
  <c r="AC175" i="8"/>
  <c r="AB175" i="8"/>
  <c r="AA175" i="8"/>
  <c r="Z175" i="8"/>
  <c r="Y175" i="8"/>
  <c r="X175" i="8"/>
  <c r="W175" i="8"/>
  <c r="V175" i="8"/>
  <c r="U175" i="8"/>
  <c r="T175" i="8"/>
  <c r="S175" i="8"/>
  <c r="R175" i="8"/>
  <c r="Q175" i="8"/>
  <c r="P175" i="8"/>
  <c r="O175" i="8"/>
  <c r="N175" i="8"/>
  <c r="M175" i="8"/>
  <c r="L175" i="8"/>
  <c r="K175" i="8"/>
  <c r="J175" i="8"/>
  <c r="I175" i="8"/>
  <c r="AO149" i="8"/>
  <c r="AN149" i="8"/>
  <c r="AM149" i="8"/>
  <c r="AL149" i="8"/>
  <c r="AK149" i="8"/>
  <c r="AJ149" i="8"/>
  <c r="AI149" i="8"/>
  <c r="AH149" i="8"/>
  <c r="AG149" i="8"/>
  <c r="AF149" i="8"/>
  <c r="AE149" i="8"/>
  <c r="AD149" i="8"/>
  <c r="AC149" i="8"/>
  <c r="AB149" i="8"/>
  <c r="AA149" i="8"/>
  <c r="Z149" i="8"/>
  <c r="Y149" i="8"/>
  <c r="X149" i="8"/>
  <c r="W149" i="8"/>
  <c r="V149" i="8"/>
  <c r="U149" i="8"/>
  <c r="T149" i="8"/>
  <c r="S149" i="8"/>
  <c r="R149" i="8"/>
  <c r="Q149" i="8"/>
  <c r="P149" i="8"/>
  <c r="O149" i="8"/>
  <c r="N149" i="8"/>
  <c r="M149" i="8"/>
  <c r="L149" i="8"/>
  <c r="K149" i="8"/>
  <c r="J149" i="8"/>
  <c r="I149" i="8"/>
  <c r="AO147" i="8"/>
  <c r="AN147" i="8"/>
  <c r="AM147" i="8"/>
  <c r="AL147" i="8"/>
  <c r="AK147" i="8"/>
  <c r="AJ147" i="8"/>
  <c r="AI147" i="8"/>
  <c r="AH147" i="8"/>
  <c r="AG147" i="8"/>
  <c r="AF147" i="8"/>
  <c r="AE147" i="8"/>
  <c r="AD147" i="8"/>
  <c r="AC147" i="8"/>
  <c r="AB147" i="8"/>
  <c r="AA147" i="8"/>
  <c r="Z147" i="8"/>
  <c r="Y147" i="8"/>
  <c r="X147" i="8"/>
  <c r="W147" i="8"/>
  <c r="V147" i="8"/>
  <c r="U147" i="8"/>
  <c r="T147" i="8"/>
  <c r="S147" i="8"/>
  <c r="R147" i="8"/>
  <c r="Q147" i="8"/>
  <c r="P147" i="8"/>
  <c r="O147" i="8"/>
  <c r="N147" i="8"/>
  <c r="M147" i="8"/>
  <c r="L147" i="8"/>
  <c r="K147" i="8"/>
  <c r="J147" i="8"/>
  <c r="I147" i="8"/>
  <c r="AO131" i="8"/>
  <c r="AN131" i="8"/>
  <c r="AM131" i="8"/>
  <c r="AL131" i="8"/>
  <c r="AK131" i="8"/>
  <c r="AJ131" i="8"/>
  <c r="AI131" i="8"/>
  <c r="AH131" i="8"/>
  <c r="AG131" i="8"/>
  <c r="AF131" i="8"/>
  <c r="AE131" i="8"/>
  <c r="AD131" i="8"/>
  <c r="AC131" i="8"/>
  <c r="AB131" i="8"/>
  <c r="AA131" i="8"/>
  <c r="Z131" i="8"/>
  <c r="Y131" i="8"/>
  <c r="X131" i="8"/>
  <c r="W131" i="8"/>
  <c r="V131" i="8"/>
  <c r="U131" i="8"/>
  <c r="T131" i="8"/>
  <c r="S131" i="8"/>
  <c r="R131" i="8"/>
  <c r="Q131" i="8"/>
  <c r="P131" i="8"/>
  <c r="O131" i="8"/>
  <c r="N131" i="8"/>
  <c r="M131" i="8"/>
  <c r="L131" i="8"/>
  <c r="K131" i="8"/>
  <c r="J131" i="8"/>
  <c r="I131" i="8"/>
  <c r="AO129" i="8"/>
  <c r="AN129" i="8"/>
  <c r="AM129" i="8"/>
  <c r="AL129" i="8"/>
  <c r="AK129" i="8"/>
  <c r="AJ129" i="8"/>
  <c r="AI129" i="8"/>
  <c r="AH129" i="8"/>
  <c r="AG129" i="8"/>
  <c r="AF129" i="8"/>
  <c r="AE129" i="8"/>
  <c r="AD129" i="8"/>
  <c r="AC129" i="8"/>
  <c r="AB129" i="8"/>
  <c r="AA129" i="8"/>
  <c r="Z129" i="8"/>
  <c r="Y129" i="8"/>
  <c r="X129" i="8"/>
  <c r="W129" i="8"/>
  <c r="V129" i="8"/>
  <c r="U129" i="8"/>
  <c r="T129" i="8"/>
  <c r="S129" i="8"/>
  <c r="R129" i="8"/>
  <c r="Q129" i="8"/>
  <c r="P129" i="8"/>
  <c r="O129" i="8"/>
  <c r="N129" i="8"/>
  <c r="M129" i="8"/>
  <c r="L129" i="8"/>
  <c r="K129" i="8"/>
  <c r="J129" i="8"/>
  <c r="I129" i="8"/>
  <c r="AO127" i="8"/>
  <c r="AN127" i="8"/>
  <c r="AM127" i="8"/>
  <c r="AL127" i="8"/>
  <c r="AK127" i="8"/>
  <c r="AJ127" i="8"/>
  <c r="AI127" i="8"/>
  <c r="AH127" i="8"/>
  <c r="AG127" i="8"/>
  <c r="AF127" i="8"/>
  <c r="AE127" i="8"/>
  <c r="AD127" i="8"/>
  <c r="AC127" i="8"/>
  <c r="AB127" i="8"/>
  <c r="AA127" i="8"/>
  <c r="Z127" i="8"/>
  <c r="Y127" i="8"/>
  <c r="X127" i="8"/>
  <c r="W127" i="8"/>
  <c r="V127" i="8"/>
  <c r="U127" i="8"/>
  <c r="T127" i="8"/>
  <c r="S127" i="8"/>
  <c r="R127" i="8"/>
  <c r="Q127" i="8"/>
  <c r="P127" i="8"/>
  <c r="O127" i="8"/>
  <c r="N127" i="8"/>
  <c r="M127" i="8"/>
  <c r="L127" i="8"/>
  <c r="K127" i="8"/>
  <c r="J127" i="8"/>
  <c r="I127" i="8"/>
  <c r="AO111" i="8"/>
  <c r="AN111" i="8"/>
  <c r="AM111" i="8"/>
  <c r="AL111" i="8"/>
  <c r="AK111" i="8"/>
  <c r="AJ111" i="8"/>
  <c r="AI111" i="8"/>
  <c r="AH111" i="8"/>
  <c r="AG111" i="8"/>
  <c r="AF111" i="8"/>
  <c r="AE111" i="8"/>
  <c r="AD111" i="8"/>
  <c r="AC111" i="8"/>
  <c r="AB111" i="8"/>
  <c r="AA111" i="8"/>
  <c r="Z111" i="8"/>
  <c r="Y111" i="8"/>
  <c r="X111" i="8"/>
  <c r="W111" i="8"/>
  <c r="V111" i="8"/>
  <c r="U111" i="8"/>
  <c r="T111" i="8"/>
  <c r="S111" i="8"/>
  <c r="R111" i="8"/>
  <c r="Q111" i="8"/>
  <c r="P111" i="8"/>
  <c r="O111" i="8"/>
  <c r="N111" i="8"/>
  <c r="M111" i="8"/>
  <c r="L111" i="8"/>
  <c r="K111" i="8"/>
  <c r="J111" i="8"/>
  <c r="I111" i="8"/>
  <c r="AO97" i="8"/>
  <c r="AN97" i="8"/>
  <c r="AM97" i="8"/>
  <c r="AL97" i="8"/>
  <c r="AK97" i="8"/>
  <c r="AJ97" i="8"/>
  <c r="AI97" i="8"/>
  <c r="AH97" i="8"/>
  <c r="AG97" i="8"/>
  <c r="AF97" i="8"/>
  <c r="AE97" i="8"/>
  <c r="AD97" i="8"/>
  <c r="AC97" i="8"/>
  <c r="AB97" i="8"/>
  <c r="AA97" i="8"/>
  <c r="Z97" i="8"/>
  <c r="Y97" i="8"/>
  <c r="X97" i="8"/>
  <c r="W97" i="8"/>
  <c r="V97" i="8"/>
  <c r="U97" i="8"/>
  <c r="T97" i="8"/>
  <c r="S97" i="8"/>
  <c r="R97" i="8"/>
  <c r="Q97" i="8"/>
  <c r="P97" i="8"/>
  <c r="O97" i="8"/>
  <c r="N97" i="8"/>
  <c r="M97" i="8"/>
  <c r="L97" i="8"/>
  <c r="K97" i="8"/>
  <c r="J97" i="8"/>
  <c r="I97" i="8"/>
  <c r="AO64" i="8"/>
  <c r="AN64" i="8"/>
  <c r="AM64" i="8"/>
  <c r="AL64" i="8"/>
  <c r="AK64" i="8"/>
  <c r="AJ64" i="8"/>
  <c r="AI64" i="8"/>
  <c r="AH64" i="8"/>
  <c r="AG64" i="8"/>
  <c r="AF64" i="8"/>
  <c r="AE64" i="8"/>
  <c r="AD64" i="8"/>
  <c r="AC64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AO62" i="8"/>
  <c r="AN62" i="8"/>
  <c r="AM62" i="8"/>
  <c r="AL62" i="8"/>
  <c r="AK62" i="8"/>
  <c r="AJ62" i="8"/>
  <c r="AI62" i="8"/>
  <c r="AH62" i="8"/>
  <c r="AG62" i="8"/>
  <c r="AF62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AO60" i="8"/>
  <c r="AN60" i="8"/>
  <c r="AM60" i="8"/>
  <c r="AL60" i="8"/>
  <c r="AK60" i="8"/>
  <c r="AJ60" i="8"/>
  <c r="AI60" i="8"/>
  <c r="AH60" i="8"/>
  <c r="AG60" i="8"/>
  <c r="AF60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AO57" i="8"/>
  <c r="AN57" i="8"/>
  <c r="AM57" i="8"/>
  <c r="AL57" i="8"/>
  <c r="AK57" i="8"/>
  <c r="AJ57" i="8"/>
  <c r="AI57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AO54" i="8"/>
  <c r="AN54" i="8"/>
  <c r="AM54" i="8"/>
  <c r="AL54" i="8"/>
  <c r="AK54" i="8"/>
  <c r="AJ54" i="8"/>
  <c r="AI54" i="8"/>
  <c r="AH54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C196" i="10"/>
  <c r="C195" i="10"/>
  <c r="C194" i="10"/>
  <c r="C193" i="10"/>
  <c r="C192" i="10"/>
  <c r="C191" i="10"/>
  <c r="C190" i="10"/>
  <c r="C189" i="10"/>
  <c r="C188" i="10"/>
  <c r="C187" i="10"/>
  <c r="C186" i="10"/>
  <c r="C185" i="10"/>
  <c r="C184" i="10"/>
  <c r="C183" i="10"/>
  <c r="C182" i="10"/>
  <c r="C181" i="10"/>
  <c r="C180" i="10"/>
  <c r="C179" i="10"/>
  <c r="C178" i="10"/>
  <c r="C177" i="10"/>
  <c r="C176" i="10"/>
  <c r="C175" i="10"/>
  <c r="C174" i="10"/>
  <c r="C173" i="10"/>
  <c r="C172" i="10"/>
  <c r="C171" i="10"/>
  <c r="C170" i="10"/>
  <c r="C169" i="10"/>
  <c r="C168" i="10"/>
  <c r="C167" i="10"/>
  <c r="C166" i="10"/>
  <c r="C165" i="10"/>
  <c r="C164" i="10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C214" i="8"/>
  <c r="C52" i="8"/>
  <c r="C173" i="8"/>
  <c r="C53" i="8"/>
  <c r="C211" i="8"/>
  <c r="C184" i="8"/>
  <c r="C212" i="8"/>
  <c r="C174" i="8"/>
  <c r="C51" i="8"/>
  <c r="C207" i="8"/>
  <c r="C208" i="8"/>
  <c r="C209" i="8"/>
  <c r="C210" i="8"/>
  <c r="C188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192" i="8"/>
  <c r="C190" i="8"/>
  <c r="C186" i="8"/>
  <c r="C178" i="8"/>
  <c r="C179" i="8"/>
  <c r="C180" i="8"/>
  <c r="C181" i="8"/>
  <c r="C182" i="8"/>
  <c r="C183" i="8"/>
  <c r="C177" i="8"/>
  <c r="C164" i="8"/>
  <c r="C165" i="8"/>
  <c r="C166" i="8"/>
  <c r="C167" i="8"/>
  <c r="C168" i="8"/>
  <c r="C169" i="8"/>
  <c r="C170" i="8"/>
  <c r="C171" i="8"/>
  <c r="C172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51" i="8"/>
  <c r="C148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32" i="8"/>
  <c r="C130" i="8"/>
  <c r="C128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13" i="8"/>
  <c r="C100" i="8"/>
  <c r="C101" i="8"/>
  <c r="C102" i="8"/>
  <c r="C103" i="8"/>
  <c r="C104" i="8"/>
  <c r="C105" i="8"/>
  <c r="C106" i="8"/>
  <c r="C107" i="8"/>
  <c r="C108" i="8"/>
  <c r="C109" i="8"/>
  <c r="C110" i="8"/>
  <c r="C99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69" i="8"/>
  <c r="C70" i="8"/>
  <c r="C71" i="8"/>
  <c r="C72" i="8"/>
  <c r="C73" i="8"/>
  <c r="C74" i="8"/>
  <c r="C75" i="8"/>
  <c r="C76" i="8"/>
  <c r="C77" i="8"/>
  <c r="C78" i="8"/>
  <c r="C68" i="8"/>
  <c r="C63" i="8"/>
  <c r="C61" i="8"/>
  <c r="C59" i="8"/>
  <c r="C58" i="8"/>
  <c r="C56" i="8"/>
  <c r="C55" i="8"/>
  <c r="C48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9" i="8"/>
  <c r="C50" i="8"/>
  <c r="C4" i="8"/>
  <c r="C65" i="8"/>
  <c r="C66" i="8"/>
  <c r="C67" i="8"/>
  <c r="C176" i="8"/>
  <c r="C150" i="8"/>
  <c r="C3" i="8"/>
  <c r="C112" i="8"/>
  <c r="C98" i="8"/>
  <c r="C2" i="8"/>
  <c r="C2" i="7"/>
  <c r="C4" i="7"/>
  <c r="C5" i="7"/>
  <c r="C3" i="7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BQ74" i="2"/>
  <c r="AI74" i="2" s="1"/>
  <c r="AH74" i="2" s="1"/>
  <c r="AG74" i="2" s="1"/>
  <c r="AF74" i="2" s="1"/>
  <c r="AE74" i="2" s="1"/>
  <c r="AD74" i="2" s="1"/>
  <c r="AC74" i="2" s="1"/>
  <c r="AB74" i="2" s="1"/>
  <c r="AA74" i="2" s="1"/>
  <c r="Z74" i="2" s="1"/>
  <c r="K216" i="8" l="1"/>
  <c r="Q216" i="8"/>
  <c r="W216" i="8"/>
  <c r="AC216" i="8"/>
  <c r="AI216" i="8"/>
  <c r="AO216" i="8"/>
  <c r="L216" i="8"/>
  <c r="R216" i="8"/>
  <c r="X216" i="8"/>
  <c r="AD216" i="8"/>
  <c r="AJ216" i="8"/>
  <c r="N216" i="8"/>
  <c r="DP7" i="7"/>
  <c r="CG7" i="7" s="1"/>
  <c r="CF7" i="7" s="1"/>
  <c r="CE7" i="7" s="1"/>
  <c r="CD7" i="7" s="1"/>
  <c r="CC7" i="7" s="1"/>
  <c r="CB7" i="7" s="1"/>
  <c r="CA7" i="7" s="1"/>
  <c r="BZ7" i="7" s="1"/>
  <c r="BY7" i="7" s="1"/>
  <c r="BX7" i="7" s="1"/>
  <c r="BW7" i="7" s="1"/>
  <c r="BV7" i="7" s="1"/>
  <c r="BU7" i="7" s="1"/>
  <c r="BT7" i="7" s="1"/>
  <c r="BS7" i="7" s="1"/>
  <c r="BR7" i="7" s="1"/>
  <c r="BQ7" i="7" s="1"/>
  <c r="BP7" i="7" s="1"/>
  <c r="BO7" i="7" s="1"/>
  <c r="BN7" i="7" s="1"/>
  <c r="BM7" i="7" s="1"/>
  <c r="BL7" i="7" s="1"/>
  <c r="BK7" i="7" s="1"/>
  <c r="J216" i="8"/>
  <c r="P216" i="8"/>
  <c r="V216" i="8"/>
  <c r="AB216" i="8"/>
  <c r="AH216" i="8"/>
  <c r="AN216" i="8"/>
  <c r="M216" i="8"/>
  <c r="S216" i="8"/>
  <c r="Y216" i="8"/>
  <c r="AE216" i="8"/>
  <c r="AK216" i="8"/>
  <c r="Z216" i="8"/>
  <c r="I216" i="8"/>
  <c r="O216" i="8"/>
  <c r="U216" i="8"/>
  <c r="AA216" i="8"/>
  <c r="AG216" i="8"/>
  <c r="AM216" i="8"/>
  <c r="T216" i="8"/>
  <c r="AF216" i="8"/>
  <c r="AL216" i="8"/>
  <c r="DN6" i="7"/>
  <c r="CH6" i="7"/>
  <c r="CI6" i="7"/>
  <c r="CJ6" i="7"/>
  <c r="CK6" i="7"/>
  <c r="CL6" i="7"/>
  <c r="CM6" i="7"/>
  <c r="CN6" i="7"/>
  <c r="CO6" i="7"/>
  <c r="CP6" i="7"/>
  <c r="CQ6" i="7"/>
  <c r="CR6" i="7"/>
  <c r="CS6" i="7"/>
  <c r="CT6" i="7"/>
  <c r="CU6" i="7"/>
  <c r="CV6" i="7"/>
  <c r="CW6" i="7"/>
  <c r="CX6" i="7"/>
  <c r="CY6" i="7"/>
  <c r="CZ6" i="7"/>
  <c r="DA6" i="7"/>
  <c r="DB6" i="7"/>
  <c r="DC6" i="7"/>
  <c r="DD6" i="7"/>
  <c r="DE6" i="7"/>
  <c r="DF6" i="7"/>
  <c r="DG6" i="7"/>
  <c r="DH6" i="7"/>
  <c r="DI6" i="7"/>
  <c r="DJ6" i="7"/>
  <c r="DK6" i="7"/>
  <c r="DL6" i="7"/>
  <c r="DM6" i="7"/>
  <c r="CG4" i="7"/>
  <c r="CF4" i="7" s="1"/>
  <c r="CE4" i="7" s="1"/>
  <c r="CD4" i="7" s="1"/>
  <c r="CC4" i="7" s="1"/>
  <c r="CF2" i="7"/>
  <c r="CE2" i="7" s="1"/>
  <c r="CD2" i="7" s="1"/>
  <c r="CC2" i="7" s="1"/>
  <c r="CB2" i="7" s="1"/>
  <c r="CA2" i="7" s="1"/>
  <c r="BZ2" i="7" s="1"/>
  <c r="BY2" i="7" s="1"/>
  <c r="BX2" i="7" s="1"/>
  <c r="BW2" i="7" s="1"/>
  <c r="BV2" i="7" s="1"/>
  <c r="BU2" i="7" s="1"/>
  <c r="BT2" i="7" s="1"/>
  <c r="BS2" i="7" s="1"/>
  <c r="BR2" i="7" s="1"/>
  <c r="BQ2" i="7" s="1"/>
  <c r="BP2" i="7" s="1"/>
  <c r="BO2" i="7" s="1"/>
  <c r="BN2" i="7" s="1"/>
  <c r="BM2" i="7" s="1"/>
  <c r="BL2" i="7" s="1"/>
  <c r="DP3" i="7"/>
  <c r="CG3" i="7" s="1"/>
  <c r="CF3" i="7" s="1"/>
  <c r="CE3" i="7" s="1"/>
  <c r="BR2" i="2"/>
  <c r="CD3" i="7" l="1"/>
  <c r="CC3" i="7" s="1"/>
  <c r="CB3" i="7" s="1"/>
  <c r="CA3" i="7" s="1"/>
  <c r="BZ3" i="7" s="1"/>
  <c r="BY3" i="7" s="1"/>
  <c r="BX3" i="7" s="1"/>
  <c r="BW3" i="7" s="1"/>
  <c r="BV3" i="7" s="1"/>
  <c r="BU3" i="7" s="1"/>
  <c r="BT3" i="7" s="1"/>
  <c r="BS3" i="7" s="1"/>
  <c r="BR3" i="7" s="1"/>
  <c r="BQ3" i="7" s="1"/>
  <c r="BP3" i="7" s="1"/>
  <c r="BO3" i="7" s="1"/>
  <c r="BN3" i="7" s="1"/>
  <c r="BM3" i="7" s="1"/>
  <c r="BL3" i="7" s="1"/>
  <c r="BK3" i="7" s="1"/>
  <c r="BJ3" i="7" s="1"/>
  <c r="BI3" i="7" s="1"/>
  <c r="BH3" i="7" s="1"/>
  <c r="BG3" i="7" s="1"/>
  <c r="BF3" i="7" s="1"/>
  <c r="BK2" i="7"/>
  <c r="BJ2" i="7" s="1"/>
  <c r="BI2" i="7" s="1"/>
  <c r="BH2" i="7" s="1"/>
  <c r="BG2" i="7" s="1"/>
  <c r="BF2" i="7" s="1"/>
  <c r="CB4" i="7"/>
  <c r="CA4" i="7" s="1"/>
  <c r="BZ4" i="7" s="1"/>
  <c r="BY4" i="7" s="1"/>
  <c r="BX4" i="7" s="1"/>
  <c r="BW4" i="7" s="1"/>
  <c r="BV4" i="7" s="1"/>
  <c r="BU4" i="7" s="1"/>
  <c r="BT4" i="7" s="1"/>
  <c r="BS4" i="7" s="1"/>
  <c r="BR4" i="7" s="1"/>
  <c r="BQ4" i="7" s="1"/>
  <c r="BP4" i="7" s="1"/>
  <c r="BO4" i="7" s="1"/>
  <c r="BN4" i="7" s="1"/>
  <c r="BM4" i="7" s="1"/>
  <c r="BL4" i="7" s="1"/>
  <c r="BK4" i="7" s="1"/>
  <c r="BJ4" i="7" s="1"/>
  <c r="BI4" i="7" s="1"/>
  <c r="BH4" i="7" s="1"/>
  <c r="BG4" i="7" s="1"/>
  <c r="BF4" i="7" s="1"/>
  <c r="DP6" i="7"/>
  <c r="CG6" i="7" s="1"/>
  <c r="CG5" i="7"/>
  <c r="CF5" i="7" s="1"/>
  <c r="CE5" i="7" s="1"/>
  <c r="CD5" i="7" s="1"/>
  <c r="CC5" i="7" s="1"/>
  <c r="CB5" i="7" s="1"/>
  <c r="CA5" i="7" s="1"/>
  <c r="BR3" i="2"/>
  <c r="BR4" i="2"/>
  <c r="BR5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1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69" i="2"/>
  <c r="BR70" i="2"/>
  <c r="BR71" i="2"/>
  <c r="BR72" i="2"/>
  <c r="BR73" i="2"/>
  <c r="BR74" i="2"/>
  <c r="Y74" i="2" s="1"/>
  <c r="BR75" i="2"/>
  <c r="BR76" i="2"/>
  <c r="BR77" i="2"/>
  <c r="BR78" i="2"/>
  <c r="BR79" i="2"/>
  <c r="BR80" i="2"/>
  <c r="BR81" i="2"/>
  <c r="BR82" i="2"/>
  <c r="BR83" i="2"/>
  <c r="BR84" i="2"/>
  <c r="BR85" i="2"/>
  <c r="BR86" i="2"/>
  <c r="BR87" i="2"/>
  <c r="BR88" i="2"/>
  <c r="BR89" i="2"/>
  <c r="BR90" i="2"/>
  <c r="BR91" i="2"/>
  <c r="BR92" i="2"/>
  <c r="BR93" i="2"/>
  <c r="BR94" i="2"/>
  <c r="BR95" i="2"/>
  <c r="BR96" i="2"/>
  <c r="BR97" i="2"/>
  <c r="BR98" i="2"/>
  <c r="BR99" i="2"/>
  <c r="BR100" i="2"/>
  <c r="BR101" i="2"/>
  <c r="BR102" i="2"/>
  <c r="BR103" i="2"/>
  <c r="BR104" i="2"/>
  <c r="BR105" i="2"/>
  <c r="BR106" i="2"/>
  <c r="BR107" i="2"/>
  <c r="BR108" i="2"/>
  <c r="BR109" i="2"/>
  <c r="BR110" i="2"/>
  <c r="BR111" i="2"/>
  <c r="BR112" i="2"/>
  <c r="BR113" i="2"/>
  <c r="BR114" i="2"/>
  <c r="BR115" i="2"/>
  <c r="BR116" i="2"/>
  <c r="BR117" i="2"/>
  <c r="BR118" i="2"/>
  <c r="BR119" i="2"/>
  <c r="BR120" i="2"/>
  <c r="BR121" i="2"/>
  <c r="BR122" i="2"/>
  <c r="BR123" i="2"/>
  <c r="BR124" i="2"/>
  <c r="BR125" i="2"/>
  <c r="BR126" i="2"/>
  <c r="BR127" i="2"/>
  <c r="BR128" i="2"/>
  <c r="BR129" i="2"/>
  <c r="BR130" i="2"/>
  <c r="BR131" i="2"/>
  <c r="BR132" i="2"/>
  <c r="BR133" i="2"/>
  <c r="BR134" i="2"/>
  <c r="BR135" i="2"/>
  <c r="BR136" i="2"/>
  <c r="BR137" i="2"/>
  <c r="BR138" i="2"/>
  <c r="BR139" i="2"/>
  <c r="BR140" i="2"/>
  <c r="BR141" i="2"/>
  <c r="BR142" i="2"/>
  <c r="BR143" i="2"/>
  <c r="BR144" i="2"/>
  <c r="BR145" i="2"/>
  <c r="BR146" i="2"/>
  <c r="BR147" i="2"/>
  <c r="BR148" i="2"/>
  <c r="BR149" i="2"/>
  <c r="BR150" i="2"/>
  <c r="BR151" i="2"/>
  <c r="BR152" i="2"/>
  <c r="BR153" i="2"/>
  <c r="BR154" i="2"/>
  <c r="BR155" i="2"/>
  <c r="BR156" i="2"/>
  <c r="BR157" i="2"/>
  <c r="BR158" i="2"/>
  <c r="BR159" i="2"/>
  <c r="BR160" i="2"/>
  <c r="BR161" i="2"/>
  <c r="BR162" i="2"/>
  <c r="BR163" i="2"/>
  <c r="BR164" i="2"/>
  <c r="BR165" i="2"/>
  <c r="BR166" i="2"/>
  <c r="BR167" i="2"/>
  <c r="BR168" i="2"/>
  <c r="BR169" i="2"/>
  <c r="BR170" i="2"/>
  <c r="BR171" i="2"/>
  <c r="BR172" i="2"/>
  <c r="BR173" i="2"/>
  <c r="BR174" i="2"/>
  <c r="BR175" i="2"/>
  <c r="BR176" i="2"/>
  <c r="BR177" i="2"/>
  <c r="BR178" i="2"/>
  <c r="BR179" i="2"/>
  <c r="BR180" i="2"/>
  <c r="BR181" i="2"/>
  <c r="BR182" i="2"/>
  <c r="BR183" i="2"/>
  <c r="BR184" i="2"/>
  <c r="BR185" i="2"/>
  <c r="BR186" i="2"/>
  <c r="BR187" i="2"/>
  <c r="BR188" i="2"/>
  <c r="BR189" i="2"/>
  <c r="BR190" i="2"/>
  <c r="BR191" i="2"/>
  <c r="BR192" i="2"/>
  <c r="BR193" i="2"/>
  <c r="BR194" i="2"/>
  <c r="BR195" i="2"/>
  <c r="BR196" i="2"/>
  <c r="BR197" i="2"/>
  <c r="BR198" i="2"/>
  <c r="BR199" i="2"/>
  <c r="BR200" i="2"/>
  <c r="BR201" i="2"/>
  <c r="BR202" i="2"/>
  <c r="BR203" i="2"/>
  <c r="BR204" i="2"/>
  <c r="BR205" i="2"/>
  <c r="BR206" i="2"/>
  <c r="BR207" i="2"/>
  <c r="BR208" i="2"/>
  <c r="BR209" i="2"/>
  <c r="BR210" i="2"/>
  <c r="BR211" i="2"/>
  <c r="BR212" i="2"/>
  <c r="BR213" i="2"/>
  <c r="BR214" i="2"/>
  <c r="BR215" i="2"/>
  <c r="BR216" i="2"/>
  <c r="BR217" i="2"/>
  <c r="BR218" i="2"/>
  <c r="BR219" i="2"/>
  <c r="BR220" i="2"/>
  <c r="BR221" i="2"/>
  <c r="BR222" i="2"/>
  <c r="BR223" i="2"/>
  <c r="BR224" i="2"/>
  <c r="BR225" i="2"/>
  <c r="BR226" i="2"/>
  <c r="BR227" i="2"/>
  <c r="BR228" i="2"/>
  <c r="BR229" i="2"/>
  <c r="BR230" i="2"/>
  <c r="BR231" i="2"/>
  <c r="BR232" i="2"/>
  <c r="BR233" i="2"/>
  <c r="BR234" i="2"/>
  <c r="BR235" i="2"/>
  <c r="BR236" i="2"/>
  <c r="BR237" i="2"/>
  <c r="BR238" i="2"/>
  <c r="BR239" i="2"/>
  <c r="BR240" i="2"/>
  <c r="BR241" i="2"/>
  <c r="BR242" i="2"/>
  <c r="BR243" i="2"/>
  <c r="BR244" i="2"/>
  <c r="BR245" i="2"/>
  <c r="BR246" i="2"/>
  <c r="BR247" i="2"/>
  <c r="BR248" i="2"/>
  <c r="BR249" i="2"/>
  <c r="BR250" i="2"/>
  <c r="BR251" i="2"/>
  <c r="BR252" i="2"/>
  <c r="BR253" i="2"/>
  <c r="BR254" i="2"/>
  <c r="BR255" i="2"/>
  <c r="BR256" i="2"/>
  <c r="BR257" i="2"/>
  <c r="BR258" i="2"/>
  <c r="BR259" i="2"/>
  <c r="BR260" i="2"/>
  <c r="BR261" i="2"/>
  <c r="BR262" i="2"/>
  <c r="BR263" i="2"/>
  <c r="BR264" i="2"/>
  <c r="BR265" i="2"/>
  <c r="BR266" i="2"/>
  <c r="BR267" i="2"/>
  <c r="BR268" i="2"/>
  <c r="BR269" i="2"/>
  <c r="BR270" i="2"/>
  <c r="BR271" i="2"/>
  <c r="BR272" i="2"/>
  <c r="BR273" i="2"/>
  <c r="BR274" i="2"/>
  <c r="BR275" i="2"/>
  <c r="BR276" i="2"/>
  <c r="BR277" i="2"/>
  <c r="BR278" i="2"/>
  <c r="BR279" i="2"/>
  <c r="BR280" i="2"/>
  <c r="BR281" i="2"/>
  <c r="BR282" i="2"/>
  <c r="BR283" i="2"/>
  <c r="BR284" i="2"/>
  <c r="BR285" i="2"/>
  <c r="BR286" i="2"/>
  <c r="BR287" i="2"/>
  <c r="BR288" i="2"/>
  <c r="BR289" i="2"/>
  <c r="BR290" i="2"/>
  <c r="BR291" i="2"/>
  <c r="BR292" i="2"/>
  <c r="BR293" i="2"/>
  <c r="BR294" i="2"/>
  <c r="BR295" i="2"/>
  <c r="BR296" i="2"/>
  <c r="BR297" i="2"/>
  <c r="BR298" i="2"/>
  <c r="BR299" i="2"/>
  <c r="BR300" i="2"/>
  <c r="BR301" i="2"/>
  <c r="BR302" i="2"/>
  <c r="BR303" i="2"/>
  <c r="BR304" i="2"/>
  <c r="BR305" i="2"/>
  <c r="BR306" i="2"/>
  <c r="BR307" i="2"/>
  <c r="BR308" i="2"/>
  <c r="BR309" i="2"/>
  <c r="BR310" i="2"/>
  <c r="BR311" i="2"/>
  <c r="BR312" i="2"/>
  <c r="BR313" i="2"/>
  <c r="BR314" i="2"/>
  <c r="BR315" i="2"/>
  <c r="BR316" i="2"/>
  <c r="BR317" i="2"/>
  <c r="BR318" i="2"/>
  <c r="BR319" i="2"/>
  <c r="BR320" i="2"/>
  <c r="BR321" i="2"/>
  <c r="BR322" i="2"/>
  <c r="BR323" i="2"/>
  <c r="BR324" i="2"/>
  <c r="BR325" i="2"/>
  <c r="BR326" i="2"/>
  <c r="BR327" i="2"/>
  <c r="BR328" i="2"/>
  <c r="BR329" i="2"/>
  <c r="BR330" i="2"/>
  <c r="BR331" i="2"/>
  <c r="BR332" i="2"/>
  <c r="BR333" i="2"/>
  <c r="BR334" i="2"/>
  <c r="BR335" i="2"/>
  <c r="BR336" i="2"/>
  <c r="BR337" i="2"/>
  <c r="BR338" i="2"/>
  <c r="BR339" i="2"/>
  <c r="BR340" i="2"/>
  <c r="BR341" i="2"/>
  <c r="BR342" i="2"/>
  <c r="BR343" i="2"/>
  <c r="BR344" i="2"/>
  <c r="BR345" i="2"/>
  <c r="BR346" i="2"/>
  <c r="BR347" i="2"/>
  <c r="BR348" i="2"/>
  <c r="BR349" i="2"/>
  <c r="BR350" i="2"/>
  <c r="BR351" i="2"/>
  <c r="BR352" i="2"/>
  <c r="BR353" i="2"/>
  <c r="BR354" i="2"/>
  <c r="BR355" i="2"/>
  <c r="BR356" i="2"/>
  <c r="BR357" i="2"/>
  <c r="BR358" i="2"/>
  <c r="BR359" i="2"/>
  <c r="BR360" i="2"/>
  <c r="BR361" i="2"/>
  <c r="BR362" i="2"/>
  <c r="BR363" i="2"/>
  <c r="BR364" i="2"/>
  <c r="BR365" i="2"/>
  <c r="BR366" i="2"/>
  <c r="BR367" i="2"/>
  <c r="BR368" i="2"/>
  <c r="BR369" i="2"/>
  <c r="BR370" i="2"/>
  <c r="BR371" i="2"/>
  <c r="BR372" i="2"/>
  <c r="BR373" i="2"/>
  <c r="BR374" i="2"/>
  <c r="BR375" i="2"/>
  <c r="BR376" i="2"/>
  <c r="BR377" i="2"/>
  <c r="BR378" i="2"/>
  <c r="BR379" i="2"/>
  <c r="BR380" i="2"/>
  <c r="BR381" i="2"/>
  <c r="BR382" i="2"/>
  <c r="BR383" i="2"/>
  <c r="BR384" i="2"/>
  <c r="BR385" i="2"/>
  <c r="BR386" i="2"/>
  <c r="BR387" i="2"/>
  <c r="BR388" i="2"/>
  <c r="BR389" i="2"/>
  <c r="BR390" i="2"/>
  <c r="BR391" i="2"/>
  <c r="BR392" i="2"/>
  <c r="BR393" i="2"/>
  <c r="BR394" i="2"/>
  <c r="BR395" i="2"/>
  <c r="BR396" i="2"/>
  <c r="BR397" i="2"/>
  <c r="BR398" i="2"/>
  <c r="BR399" i="2"/>
  <c r="BR400" i="2"/>
  <c r="BR401" i="2"/>
  <c r="BR402" i="2"/>
  <c r="BR403" i="2"/>
  <c r="BR404" i="2"/>
  <c r="BR405" i="2"/>
  <c r="BR406" i="2"/>
  <c r="BR407" i="2"/>
  <c r="BR408" i="2"/>
  <c r="BR409" i="2"/>
  <c r="BR410" i="2"/>
  <c r="BR411" i="2"/>
  <c r="BR412" i="2"/>
  <c r="BR413" i="2"/>
  <c r="BR414" i="2"/>
  <c r="BR415" i="2"/>
  <c r="BR416" i="2"/>
  <c r="BR417" i="2"/>
  <c r="BR418" i="2"/>
  <c r="BR419" i="2"/>
  <c r="BR420" i="2"/>
  <c r="BR421" i="2"/>
  <c r="BR422" i="2"/>
  <c r="BR423" i="2"/>
  <c r="BR424" i="2"/>
  <c r="BR425" i="2"/>
  <c r="BR426" i="2"/>
  <c r="BR427" i="2"/>
  <c r="BR428" i="2"/>
  <c r="BR429" i="2"/>
  <c r="BR430" i="2"/>
  <c r="BR431" i="2"/>
  <c r="BR432" i="2"/>
  <c r="BR433" i="2"/>
  <c r="BR434" i="2"/>
  <c r="BR435" i="2"/>
  <c r="BR436" i="2"/>
  <c r="BR437" i="2"/>
  <c r="BR438" i="2"/>
  <c r="BR439" i="2"/>
  <c r="BR440" i="2"/>
  <c r="BR441" i="2"/>
  <c r="BR442" i="2"/>
  <c r="BR443" i="2"/>
  <c r="BR444" i="2"/>
  <c r="BR445" i="2"/>
  <c r="BR446" i="2"/>
  <c r="BR447" i="2"/>
  <c r="BR448" i="2"/>
  <c r="BR449" i="2"/>
  <c r="BR450" i="2"/>
  <c r="BR451" i="2"/>
  <c r="BR452" i="2"/>
  <c r="BR453" i="2"/>
  <c r="BR454" i="2"/>
  <c r="BR455" i="2"/>
  <c r="BR456" i="2"/>
  <c r="BR457" i="2"/>
  <c r="BR458" i="2"/>
  <c r="BR459" i="2"/>
  <c r="BR460" i="2"/>
  <c r="BR461" i="2"/>
  <c r="BR462" i="2"/>
  <c r="BR463" i="2"/>
  <c r="BR464" i="2"/>
  <c r="BR465" i="2"/>
  <c r="BR466" i="2"/>
  <c r="BR467" i="2"/>
  <c r="BR468" i="2"/>
  <c r="BR469" i="2"/>
  <c r="BR470" i="2"/>
  <c r="BR471" i="2"/>
  <c r="BR472" i="2"/>
  <c r="BR473" i="2"/>
  <c r="BR474" i="2"/>
  <c r="BR475" i="2"/>
  <c r="BR476" i="2"/>
  <c r="BR477" i="2"/>
  <c r="BR478" i="2"/>
  <c r="BR479" i="2"/>
  <c r="BR480" i="2"/>
  <c r="BR481" i="2"/>
  <c r="BR482" i="2"/>
  <c r="BR483" i="2"/>
  <c r="BR484" i="2"/>
  <c r="BR485" i="2"/>
  <c r="BR486" i="2"/>
  <c r="BR487" i="2"/>
  <c r="BR488" i="2"/>
  <c r="BR489" i="2"/>
  <c r="BR490" i="2"/>
  <c r="BR491" i="2"/>
  <c r="BR492" i="2"/>
  <c r="BR493" i="2"/>
  <c r="BR494" i="2"/>
  <c r="BR495" i="2"/>
  <c r="BR496" i="2"/>
  <c r="BR497" i="2"/>
  <c r="BR498" i="2"/>
  <c r="BR499" i="2"/>
  <c r="BR500" i="2"/>
  <c r="BR501" i="2"/>
  <c r="BR502" i="2"/>
  <c r="BR503" i="2"/>
  <c r="BR504" i="2"/>
  <c r="BR505" i="2"/>
  <c r="BR506" i="2"/>
  <c r="BR507" i="2"/>
  <c r="BR508" i="2"/>
  <c r="BR509" i="2"/>
  <c r="BR510" i="2"/>
  <c r="BR511" i="2"/>
  <c r="BR512" i="2"/>
  <c r="BR513" i="2"/>
  <c r="BR514" i="2"/>
  <c r="BR515" i="2"/>
  <c r="BR516" i="2"/>
  <c r="BR517" i="2"/>
  <c r="BR518" i="2"/>
  <c r="BR519" i="2"/>
  <c r="BR520" i="2"/>
  <c r="BR521" i="2"/>
  <c r="BR522" i="2"/>
  <c r="BR523" i="2"/>
  <c r="BR524" i="2"/>
  <c r="BR525" i="2"/>
  <c r="BR526" i="2"/>
  <c r="BR527" i="2"/>
  <c r="BR528" i="2"/>
  <c r="BR529" i="2"/>
  <c r="BR530" i="2"/>
  <c r="BR531" i="2"/>
  <c r="BR532" i="2"/>
  <c r="BR533" i="2"/>
  <c r="BR534" i="2"/>
  <c r="BR535" i="2"/>
  <c r="BR536" i="2"/>
  <c r="BR537" i="2"/>
  <c r="BR538" i="2"/>
  <c r="BR539" i="2"/>
  <c r="BR540" i="2"/>
  <c r="BR541" i="2"/>
  <c r="BR542" i="2"/>
  <c r="BR543" i="2"/>
  <c r="BR544" i="2"/>
  <c r="BR545" i="2"/>
  <c r="BR546" i="2"/>
  <c r="BR547" i="2"/>
  <c r="BR548" i="2"/>
  <c r="BR549" i="2"/>
  <c r="BR550" i="2"/>
  <c r="BR551" i="2"/>
  <c r="BR552" i="2"/>
  <c r="BR553" i="2"/>
  <c r="BR554" i="2"/>
  <c r="BR555" i="2"/>
  <c r="BR556" i="2"/>
  <c r="BR557" i="2"/>
  <c r="BR558" i="2"/>
  <c r="BR559" i="2"/>
  <c r="BR560" i="2"/>
  <c r="BR561" i="2"/>
  <c r="BR562" i="2"/>
  <c r="BR563" i="2"/>
  <c r="BR564" i="2"/>
  <c r="BR565" i="2"/>
  <c r="BR566" i="2"/>
  <c r="BR567" i="2"/>
  <c r="BR568" i="2"/>
  <c r="BR569" i="2"/>
  <c r="BR570" i="2"/>
  <c r="BR571" i="2"/>
  <c r="BR572" i="2"/>
  <c r="BR573" i="2"/>
  <c r="BR574" i="2"/>
  <c r="BR575" i="2"/>
  <c r="BR576" i="2"/>
  <c r="BR577" i="2"/>
  <c r="BR578" i="2"/>
  <c r="BR579" i="2"/>
  <c r="BR580" i="2"/>
  <c r="BR581" i="2"/>
  <c r="BR582" i="2"/>
  <c r="BR583" i="2"/>
  <c r="BR584" i="2"/>
  <c r="BR585" i="2"/>
  <c r="BR586" i="2"/>
  <c r="BR587" i="2"/>
  <c r="BR588" i="2"/>
  <c r="BR589" i="2"/>
  <c r="BR590" i="2"/>
  <c r="BR591" i="2"/>
  <c r="BR592" i="2"/>
  <c r="BR593" i="2"/>
  <c r="BR594" i="2"/>
  <c r="BR595" i="2"/>
  <c r="BR596" i="2"/>
  <c r="BR597" i="2"/>
  <c r="BR598" i="2"/>
  <c r="BR599" i="2"/>
  <c r="BR600" i="2"/>
  <c r="BR601" i="2"/>
  <c r="BR602" i="2"/>
  <c r="BR603" i="2"/>
  <c r="BR604" i="2"/>
  <c r="BR605" i="2"/>
  <c r="BR606" i="2"/>
  <c r="BR607" i="2"/>
  <c r="BR608" i="2"/>
  <c r="BR609" i="2"/>
  <c r="BR610" i="2"/>
  <c r="BR611" i="2"/>
  <c r="BR612" i="2"/>
  <c r="BR613" i="2"/>
  <c r="BR614" i="2"/>
  <c r="BR615" i="2"/>
  <c r="BR616" i="2"/>
  <c r="BR617" i="2"/>
  <c r="BR618" i="2"/>
  <c r="BR619" i="2"/>
  <c r="BR620" i="2"/>
  <c r="BR621" i="2"/>
  <c r="BR622" i="2"/>
  <c r="BR623" i="2"/>
  <c r="BR624" i="2"/>
  <c r="BR625" i="2"/>
  <c r="BR626" i="2"/>
  <c r="BR627" i="2"/>
  <c r="BR628" i="2"/>
  <c r="BR629" i="2"/>
  <c r="BR630" i="2"/>
  <c r="BR631" i="2"/>
  <c r="BR632" i="2"/>
  <c r="BR633" i="2"/>
  <c r="BR634" i="2"/>
  <c r="BR635" i="2"/>
  <c r="BR636" i="2"/>
  <c r="BR637" i="2"/>
  <c r="BR638" i="2"/>
  <c r="BR639" i="2"/>
  <c r="BR640" i="2"/>
  <c r="BR641" i="2"/>
  <c r="BR642" i="2"/>
  <c r="BR643" i="2"/>
  <c r="BR644" i="2"/>
  <c r="BR645" i="2"/>
  <c r="BR646" i="2"/>
  <c r="BR647" i="2"/>
  <c r="BR648" i="2"/>
  <c r="BR649" i="2"/>
  <c r="BR650" i="2"/>
  <c r="BR651" i="2"/>
  <c r="BR652" i="2"/>
  <c r="BR653" i="2"/>
  <c r="BR654" i="2"/>
  <c r="BR655" i="2"/>
  <c r="BR656" i="2"/>
  <c r="BR657" i="2"/>
  <c r="BR658" i="2"/>
  <c r="BR659" i="2"/>
  <c r="BR660" i="2"/>
  <c r="BR661" i="2"/>
  <c r="BR662" i="2"/>
  <c r="BR663" i="2"/>
  <c r="BR664" i="2"/>
  <c r="BR665" i="2"/>
  <c r="BR666" i="2"/>
  <c r="BR667" i="2"/>
  <c r="BR668" i="2"/>
  <c r="BR669" i="2"/>
  <c r="BR670" i="2"/>
  <c r="BR671" i="2"/>
  <c r="BR672" i="2"/>
  <c r="BR673" i="2"/>
  <c r="BR674" i="2"/>
  <c r="BR675" i="2"/>
  <c r="BR676" i="2"/>
  <c r="BR677" i="2"/>
  <c r="BR678" i="2"/>
  <c r="BR679" i="2"/>
  <c r="BR680" i="2"/>
  <c r="BR681" i="2"/>
  <c r="BR682" i="2"/>
  <c r="BR683" i="2"/>
  <c r="BR684" i="2"/>
  <c r="BR685" i="2"/>
  <c r="BR686" i="2"/>
  <c r="BR687" i="2"/>
  <c r="BR688" i="2"/>
  <c r="BR689" i="2"/>
  <c r="BR690" i="2"/>
  <c r="BR691" i="2"/>
  <c r="BR692" i="2"/>
  <c r="BR693" i="2"/>
  <c r="BR694" i="2"/>
  <c r="BR695" i="2"/>
  <c r="BR696" i="2"/>
  <c r="BR697" i="2"/>
  <c r="BR698" i="2"/>
  <c r="BR699" i="2"/>
  <c r="BR700" i="2"/>
  <c r="BR701" i="2"/>
  <c r="BR702" i="2"/>
  <c r="BR703" i="2"/>
  <c r="BR704" i="2"/>
  <c r="BR705" i="2"/>
  <c r="BR706" i="2"/>
  <c r="BR707" i="2"/>
  <c r="BR708" i="2"/>
  <c r="BR709" i="2"/>
  <c r="BR710" i="2"/>
  <c r="BR711" i="2"/>
  <c r="BR712" i="2"/>
  <c r="BR713" i="2"/>
  <c r="BR714" i="2"/>
  <c r="BR715" i="2"/>
  <c r="BR716" i="2"/>
  <c r="BR717" i="2"/>
  <c r="BR718" i="2"/>
  <c r="BR719" i="2"/>
  <c r="BR720" i="2"/>
  <c r="BR721" i="2"/>
  <c r="BR722" i="2"/>
  <c r="BR723" i="2"/>
  <c r="BR724" i="2"/>
  <c r="BR725" i="2"/>
  <c r="BR726" i="2"/>
  <c r="BR727" i="2"/>
  <c r="BR728" i="2"/>
  <c r="BR729" i="2"/>
  <c r="BR730" i="2"/>
  <c r="BR731" i="2"/>
  <c r="BR732" i="2"/>
  <c r="BR733" i="2"/>
  <c r="BR734" i="2"/>
  <c r="BR735" i="2"/>
  <c r="BR736" i="2"/>
  <c r="BR737" i="2"/>
  <c r="BR738" i="2"/>
  <c r="BR739" i="2"/>
  <c r="BR740" i="2"/>
  <c r="BR741" i="2"/>
  <c r="BR742" i="2"/>
  <c r="BR743" i="2"/>
  <c r="BR744" i="2"/>
  <c r="BR745" i="2"/>
  <c r="BR746" i="2"/>
  <c r="BR747" i="2"/>
  <c r="BR748" i="2"/>
  <c r="BR749" i="2"/>
  <c r="BR750" i="2"/>
  <c r="BR751" i="2"/>
  <c r="BR752" i="2"/>
  <c r="BR753" i="2"/>
  <c r="BR754" i="2"/>
  <c r="BR755" i="2"/>
  <c r="BR756" i="2"/>
  <c r="BR757" i="2"/>
  <c r="BR758" i="2"/>
  <c r="BR759" i="2"/>
  <c r="BR760" i="2"/>
  <c r="BR761" i="2"/>
  <c r="BR762" i="2"/>
  <c r="BR763" i="2"/>
  <c r="BR764" i="2"/>
  <c r="BR765" i="2"/>
  <c r="BR766" i="2"/>
  <c r="BR767" i="2"/>
  <c r="BR768" i="2"/>
  <c r="BR769" i="2"/>
  <c r="BR770" i="2"/>
  <c r="BR771" i="2"/>
  <c r="BR772" i="2"/>
  <c r="BR773" i="2"/>
  <c r="BR774" i="2"/>
  <c r="BR775" i="2"/>
  <c r="BR776" i="2"/>
  <c r="BR777" i="2"/>
  <c r="BR778" i="2"/>
  <c r="BR779" i="2"/>
  <c r="BR780" i="2"/>
  <c r="BR781" i="2"/>
  <c r="BR782" i="2"/>
  <c r="BR783" i="2"/>
  <c r="BR784" i="2"/>
  <c r="BR785" i="2"/>
  <c r="BR786" i="2"/>
  <c r="BR787" i="2"/>
  <c r="BR788" i="2"/>
  <c r="BR789" i="2"/>
  <c r="BR790" i="2"/>
  <c r="BR791" i="2"/>
  <c r="BR792" i="2"/>
  <c r="BR793" i="2"/>
  <c r="BR794" i="2"/>
  <c r="BR795" i="2"/>
  <c r="BR796" i="2"/>
  <c r="BR797" i="2"/>
  <c r="BR798" i="2"/>
  <c r="BR799" i="2"/>
  <c r="BR800" i="2"/>
  <c r="BR801" i="2"/>
  <c r="BR802" i="2"/>
  <c r="BR803" i="2"/>
  <c r="BR804" i="2"/>
  <c r="BR805" i="2"/>
  <c r="BR806" i="2"/>
  <c r="BR807" i="2"/>
  <c r="BR808" i="2"/>
  <c r="BR809" i="2"/>
  <c r="BR810" i="2"/>
  <c r="BR811" i="2"/>
  <c r="BR812" i="2"/>
  <c r="BR813" i="2"/>
  <c r="BR814" i="2"/>
  <c r="BR815" i="2"/>
  <c r="BR816" i="2"/>
  <c r="BR817" i="2"/>
  <c r="BR818" i="2"/>
  <c r="BR819" i="2"/>
  <c r="BR820" i="2"/>
  <c r="BR821" i="2"/>
  <c r="BR822" i="2"/>
  <c r="BR823" i="2"/>
  <c r="BR824" i="2"/>
  <c r="BR825" i="2"/>
  <c r="BR826" i="2"/>
  <c r="BR827" i="2"/>
  <c r="BR828" i="2"/>
  <c r="BR829" i="2"/>
  <c r="BR830" i="2"/>
  <c r="BR831" i="2"/>
  <c r="BR832" i="2"/>
  <c r="BR833" i="2"/>
  <c r="BR834" i="2"/>
  <c r="BR835" i="2"/>
  <c r="BR836" i="2"/>
  <c r="BR837" i="2"/>
  <c r="BR838" i="2"/>
  <c r="BR839" i="2"/>
  <c r="BR840" i="2"/>
  <c r="BR841" i="2"/>
  <c r="BR842" i="2"/>
  <c r="BR843" i="2"/>
  <c r="BR844" i="2"/>
  <c r="BR845" i="2"/>
  <c r="BR846" i="2"/>
  <c r="BR847" i="2"/>
  <c r="BR848" i="2"/>
  <c r="BR849" i="2"/>
  <c r="BR850" i="2"/>
  <c r="BR851" i="2"/>
  <c r="BR852" i="2"/>
  <c r="BR853" i="2"/>
  <c r="BR854" i="2"/>
  <c r="BR855" i="2"/>
  <c r="BR856" i="2"/>
  <c r="BR857" i="2"/>
  <c r="BR858" i="2"/>
  <c r="BR859" i="2"/>
  <c r="BR860" i="2"/>
  <c r="BR861" i="2"/>
  <c r="BR862" i="2"/>
  <c r="BR863" i="2"/>
  <c r="BR864" i="2"/>
  <c r="BR865" i="2"/>
  <c r="BR866" i="2"/>
  <c r="BR867" i="2"/>
  <c r="BR868" i="2"/>
  <c r="BR869" i="2"/>
  <c r="BR870" i="2"/>
  <c r="BR871" i="2"/>
  <c r="BR872" i="2"/>
  <c r="BR873" i="2"/>
  <c r="BR874" i="2"/>
  <c r="BR875" i="2"/>
  <c r="BR876" i="2"/>
  <c r="BR877" i="2"/>
  <c r="BR878" i="2"/>
  <c r="BR879" i="2"/>
  <c r="BR880" i="2"/>
  <c r="BR881" i="2"/>
  <c r="BR882" i="2"/>
  <c r="BR883" i="2"/>
  <c r="BR884" i="2"/>
  <c r="BR885" i="2"/>
  <c r="BR886" i="2"/>
  <c r="BR887" i="2"/>
  <c r="BR888" i="2"/>
  <c r="BR889" i="2"/>
  <c r="BR890" i="2"/>
  <c r="BR891" i="2"/>
  <c r="BR892" i="2"/>
  <c r="BR893" i="2"/>
  <c r="BR894" i="2"/>
  <c r="BR895" i="2"/>
  <c r="BR896" i="2"/>
  <c r="BR897" i="2"/>
  <c r="BR898" i="2"/>
  <c r="BR899" i="2"/>
  <c r="BR900" i="2"/>
  <c r="BR901" i="2"/>
  <c r="BR902" i="2"/>
  <c r="BR903" i="2"/>
  <c r="BR904" i="2"/>
  <c r="BR905" i="2"/>
  <c r="BR906" i="2"/>
  <c r="BR907" i="2"/>
  <c r="BR908" i="2"/>
  <c r="BR909" i="2"/>
  <c r="BR910" i="2"/>
  <c r="BR911" i="2"/>
  <c r="BR912" i="2"/>
  <c r="BR913" i="2"/>
  <c r="BR914" i="2"/>
  <c r="BR915" i="2"/>
  <c r="BR916" i="2"/>
  <c r="BR917" i="2"/>
  <c r="BR918" i="2"/>
  <c r="BR919" i="2"/>
  <c r="BR920" i="2"/>
  <c r="BR921" i="2"/>
  <c r="BR922" i="2"/>
  <c r="BR923" i="2"/>
  <c r="BR924" i="2"/>
  <c r="BR925" i="2"/>
  <c r="BR926" i="2"/>
  <c r="BR927" i="2"/>
  <c r="BR928" i="2"/>
  <c r="BR929" i="2"/>
  <c r="BR930" i="2"/>
  <c r="BR931" i="2"/>
  <c r="BR932" i="2"/>
  <c r="BR933" i="2"/>
  <c r="BR934" i="2"/>
  <c r="BR935" i="2"/>
  <c r="BR936" i="2"/>
  <c r="BR937" i="2"/>
  <c r="BR938" i="2"/>
  <c r="BR939" i="2"/>
  <c r="BR940" i="2"/>
  <c r="BR941" i="2"/>
  <c r="BR942" i="2"/>
  <c r="BR943" i="2"/>
  <c r="BR944" i="2"/>
  <c r="BR945" i="2"/>
  <c r="BR946" i="2"/>
  <c r="BR947" i="2"/>
  <c r="BR948" i="2"/>
  <c r="BR949" i="2"/>
  <c r="BR950" i="2"/>
  <c r="BR951" i="2"/>
  <c r="BR952" i="2"/>
  <c r="BR953" i="2"/>
  <c r="BR954" i="2"/>
  <c r="BR955" i="2"/>
  <c r="BR956" i="2"/>
  <c r="BR957" i="2"/>
  <c r="BR958" i="2"/>
  <c r="BR959" i="2"/>
  <c r="BR960" i="2"/>
  <c r="BR961" i="2"/>
  <c r="BR962" i="2"/>
  <c r="BR963" i="2"/>
  <c r="BR964" i="2"/>
  <c r="BR965" i="2"/>
  <c r="BR966" i="2"/>
  <c r="BR967" i="2"/>
  <c r="BR968" i="2"/>
  <c r="BR969" i="2"/>
  <c r="BR970" i="2"/>
  <c r="BR971" i="2"/>
  <c r="BR972" i="2"/>
  <c r="BR973" i="2"/>
  <c r="BR974" i="2"/>
  <c r="BR975" i="2"/>
  <c r="BR976" i="2"/>
  <c r="BR977" i="2"/>
  <c r="BR978" i="2"/>
  <c r="BR979" i="2"/>
  <c r="BR980" i="2"/>
  <c r="BR981" i="2"/>
  <c r="BR982" i="2"/>
  <c r="BR983" i="2"/>
  <c r="BR984" i="2"/>
  <c r="BR985" i="2"/>
  <c r="BR986" i="2"/>
  <c r="BR987" i="2"/>
  <c r="BR988" i="2"/>
  <c r="BR989" i="2"/>
  <c r="BR990" i="2"/>
  <c r="BR991" i="2"/>
  <c r="BR992" i="2"/>
  <c r="BR993" i="2"/>
  <c r="BR994" i="2"/>
  <c r="BR995" i="2"/>
  <c r="BR996" i="2"/>
  <c r="BR997" i="2"/>
  <c r="BR998" i="2"/>
  <c r="BR999" i="2"/>
  <c r="BR1000" i="2"/>
  <c r="BR1001" i="2"/>
  <c r="BR1002" i="2"/>
  <c r="BR1003" i="2"/>
  <c r="BR1004" i="2"/>
  <c r="BR1005" i="2"/>
  <c r="BR1006" i="2"/>
  <c r="BR1007" i="2"/>
  <c r="BR1008" i="2"/>
  <c r="BR1009" i="2"/>
  <c r="BR1010" i="2"/>
  <c r="BR1011" i="2"/>
  <c r="BR1012" i="2"/>
  <c r="BR1013" i="2"/>
  <c r="BR1014" i="2"/>
  <c r="BR1015" i="2"/>
  <c r="BR1016" i="2"/>
  <c r="BR1017" i="2"/>
  <c r="BR1018" i="2"/>
  <c r="BR1019" i="2"/>
  <c r="BR1020" i="2"/>
  <c r="BR1021" i="2"/>
  <c r="BR1022" i="2"/>
  <c r="BR1023" i="2"/>
  <c r="BR1024" i="2"/>
  <c r="BR1025" i="2"/>
  <c r="BR1026" i="2"/>
  <c r="BR1027" i="2"/>
  <c r="BR1028" i="2"/>
  <c r="BR1029" i="2"/>
  <c r="BR1030" i="2"/>
  <c r="BR1031" i="2"/>
  <c r="BR1032" i="2"/>
  <c r="BR1033" i="2"/>
  <c r="BR1034" i="2"/>
  <c r="BR1035" i="2"/>
  <c r="BR1036" i="2"/>
  <c r="BR1037" i="2"/>
  <c r="BR1038" i="2"/>
  <c r="BR1039" i="2"/>
  <c r="BR1040" i="2"/>
  <c r="BR1041" i="2"/>
  <c r="BR1042" i="2"/>
  <c r="BR1043" i="2"/>
  <c r="BR1044" i="2"/>
  <c r="BR1045" i="2"/>
  <c r="BR1046" i="2"/>
  <c r="BR1047" i="2"/>
  <c r="BR1048" i="2"/>
  <c r="BR1049" i="2"/>
  <c r="BR1050" i="2"/>
  <c r="BR1051" i="2"/>
  <c r="BR1052" i="2"/>
  <c r="BR1053" i="2"/>
  <c r="BR1054" i="2"/>
  <c r="BR1055" i="2"/>
  <c r="BR1056" i="2"/>
  <c r="BR1057" i="2"/>
  <c r="BR1058" i="2"/>
  <c r="BR1059" i="2"/>
  <c r="BR1060" i="2"/>
  <c r="BR1061" i="2"/>
  <c r="BR1062" i="2"/>
  <c r="BR1063" i="2"/>
  <c r="BR1064" i="2"/>
  <c r="BR1065" i="2"/>
  <c r="BR1066" i="2"/>
  <c r="BR1067" i="2"/>
  <c r="BR1068" i="2"/>
  <c r="BR1069" i="2"/>
  <c r="BR1070" i="2"/>
  <c r="BR1071" i="2"/>
  <c r="BR1072" i="2"/>
  <c r="BR1073" i="2"/>
  <c r="BR1074" i="2"/>
  <c r="BR1075" i="2"/>
  <c r="BR1076" i="2"/>
  <c r="BR1077" i="2"/>
  <c r="BR1078" i="2"/>
  <c r="BR1079" i="2"/>
  <c r="BR1080" i="2"/>
  <c r="BR1081" i="2"/>
  <c r="BR1082" i="2"/>
  <c r="BR1083" i="2"/>
  <c r="BR1084" i="2"/>
  <c r="BR1085" i="2"/>
  <c r="BR1086" i="2"/>
  <c r="BR1087" i="2"/>
  <c r="BR1088" i="2"/>
  <c r="BR1089" i="2"/>
  <c r="BR1090" i="2"/>
  <c r="BR1091" i="2"/>
  <c r="BR1092" i="2"/>
  <c r="BR1093" i="2"/>
  <c r="BR1094" i="2"/>
  <c r="BR1095" i="2"/>
  <c r="BR1096" i="2"/>
  <c r="BR1097" i="2"/>
  <c r="BR1098" i="2"/>
  <c r="BR1099" i="2"/>
  <c r="BR1100" i="2"/>
  <c r="BR1101" i="2"/>
  <c r="BR1102" i="2"/>
  <c r="BR1103" i="2"/>
  <c r="BR1104" i="2"/>
  <c r="BR1105" i="2"/>
  <c r="BR1106" i="2"/>
  <c r="BR1107" i="2"/>
  <c r="BR1108" i="2"/>
  <c r="BR1109" i="2"/>
  <c r="BR1110" i="2"/>
  <c r="BR1111" i="2"/>
  <c r="BR1112" i="2"/>
  <c r="BR1113" i="2"/>
  <c r="BR1114" i="2"/>
  <c r="BR1115" i="2"/>
  <c r="BR1116" i="2"/>
  <c r="BR1117" i="2"/>
  <c r="BR1118" i="2"/>
  <c r="BR1119" i="2"/>
  <c r="BR1120" i="2"/>
  <c r="BR1121" i="2"/>
  <c r="BR1122" i="2"/>
  <c r="BR1123" i="2"/>
  <c r="BR1124" i="2"/>
  <c r="BR1125" i="2"/>
  <c r="BR1126" i="2"/>
  <c r="BR1127" i="2"/>
  <c r="BR1128" i="2"/>
  <c r="BR1129" i="2"/>
  <c r="BR1130" i="2"/>
  <c r="BR1131" i="2"/>
  <c r="BR1132" i="2"/>
  <c r="BR1133" i="2"/>
  <c r="BR1134" i="2"/>
  <c r="BR1135" i="2"/>
  <c r="BR1136" i="2"/>
  <c r="BR1137" i="2"/>
  <c r="BR1138" i="2"/>
  <c r="BR1139" i="2"/>
  <c r="BR1140" i="2"/>
  <c r="BR1141" i="2"/>
  <c r="BR1142" i="2"/>
  <c r="BR1143" i="2"/>
  <c r="BR1144" i="2"/>
  <c r="BR1145" i="2"/>
  <c r="BR1146" i="2"/>
  <c r="BR1147" i="2"/>
  <c r="BR1148" i="2"/>
  <c r="BR1149" i="2"/>
  <c r="BR1150" i="2"/>
  <c r="BR1151" i="2"/>
  <c r="BR1152" i="2"/>
  <c r="BR1153" i="2"/>
  <c r="BR1154" i="2"/>
  <c r="BR1155" i="2"/>
  <c r="BR1156" i="2"/>
  <c r="BR1157" i="2"/>
  <c r="BR1158" i="2"/>
  <c r="BR1159" i="2"/>
  <c r="BR1160" i="2"/>
  <c r="BR1161" i="2"/>
  <c r="BR1162" i="2"/>
  <c r="BR1163" i="2"/>
  <c r="BR1164" i="2"/>
  <c r="BR1165" i="2"/>
  <c r="BR1166" i="2"/>
  <c r="BR1167" i="2"/>
  <c r="BR1168" i="2"/>
  <c r="BR1169" i="2"/>
  <c r="BR1170" i="2"/>
  <c r="BR1171" i="2"/>
  <c r="BR1172" i="2"/>
  <c r="BR1173" i="2"/>
  <c r="BR1174" i="2"/>
  <c r="BR1175" i="2"/>
  <c r="BR1176" i="2"/>
  <c r="BR1177" i="2"/>
  <c r="BR1178" i="2"/>
  <c r="BR1179" i="2"/>
  <c r="BR1180" i="2"/>
  <c r="BR1181" i="2"/>
  <c r="BR1182" i="2"/>
  <c r="BR1183" i="2"/>
  <c r="BR1184" i="2"/>
  <c r="BR1185" i="2"/>
  <c r="BR1186" i="2"/>
  <c r="BR1187" i="2"/>
  <c r="BR1188" i="2"/>
  <c r="BR1189" i="2"/>
  <c r="BR1190" i="2"/>
  <c r="BR1191" i="2"/>
  <c r="BR1192" i="2"/>
  <c r="BR1193" i="2"/>
  <c r="BR1194" i="2"/>
  <c r="BR1195" i="2"/>
  <c r="BR1196" i="2"/>
  <c r="BR1197" i="2"/>
  <c r="BR1198" i="2"/>
  <c r="BR1199" i="2"/>
  <c r="BR1200" i="2"/>
  <c r="BR1201" i="2"/>
  <c r="BR1202" i="2"/>
  <c r="BR1203" i="2"/>
  <c r="BR1204" i="2"/>
  <c r="BR1205" i="2"/>
  <c r="BR1206" i="2"/>
  <c r="BR1207" i="2"/>
  <c r="BR1208" i="2"/>
  <c r="BR1209" i="2"/>
  <c r="BR1210" i="2"/>
  <c r="BR1211" i="2"/>
  <c r="BR1212" i="2"/>
  <c r="BR1213" i="2"/>
  <c r="BR1214" i="2"/>
  <c r="BR1215" i="2"/>
  <c r="BR1216" i="2"/>
  <c r="BR1217" i="2"/>
  <c r="BR1218" i="2"/>
  <c r="BR1219" i="2"/>
  <c r="BR1220" i="2"/>
  <c r="BR1221" i="2"/>
  <c r="BR1222" i="2"/>
  <c r="BR1223" i="2"/>
  <c r="BR1224" i="2"/>
  <c r="BR1225" i="2"/>
  <c r="BR1226" i="2"/>
  <c r="BR1227" i="2"/>
  <c r="BR1228" i="2"/>
  <c r="BR1229" i="2"/>
  <c r="BR1230" i="2"/>
  <c r="BR1231" i="2"/>
  <c r="BR1232" i="2"/>
  <c r="BR1233" i="2"/>
  <c r="BR1234" i="2"/>
  <c r="BR1235" i="2"/>
  <c r="BR1236" i="2"/>
  <c r="BR1237" i="2"/>
  <c r="BR1238" i="2"/>
  <c r="BR1239" i="2"/>
  <c r="BR1240" i="2"/>
  <c r="BR1241" i="2"/>
  <c r="BR1242" i="2"/>
  <c r="BR1243" i="2"/>
  <c r="BR1244" i="2"/>
  <c r="BR1245" i="2"/>
  <c r="BR1246" i="2"/>
  <c r="BR1247" i="2"/>
  <c r="BR1248" i="2"/>
  <c r="BR1249" i="2"/>
  <c r="BR1250" i="2"/>
  <c r="BR1251" i="2"/>
  <c r="BR1252" i="2"/>
  <c r="BR1253" i="2"/>
  <c r="BR1254" i="2"/>
  <c r="BR1255" i="2"/>
  <c r="BR1256" i="2"/>
  <c r="BR1257" i="2"/>
  <c r="BR1258" i="2"/>
  <c r="BR1259" i="2"/>
  <c r="BR1260" i="2"/>
  <c r="BR1261" i="2"/>
  <c r="BR1262" i="2"/>
  <c r="BR1263" i="2"/>
  <c r="BR1264" i="2"/>
  <c r="BR1265" i="2"/>
  <c r="BR1266" i="2"/>
  <c r="BR1267" i="2"/>
  <c r="BR1268" i="2"/>
  <c r="BR1269" i="2"/>
  <c r="BR1270" i="2"/>
  <c r="BR1271" i="2"/>
  <c r="BR1272" i="2"/>
  <c r="BR1273" i="2"/>
  <c r="BR1274" i="2"/>
  <c r="BR1275" i="2"/>
  <c r="BR1276" i="2"/>
  <c r="BR1277" i="2"/>
  <c r="BR1278" i="2"/>
  <c r="BR1279" i="2"/>
  <c r="BR1280" i="2"/>
  <c r="BR1281" i="2"/>
  <c r="BR1282" i="2"/>
  <c r="BR1283" i="2"/>
  <c r="BR1284" i="2"/>
  <c r="BR1285" i="2"/>
  <c r="BR1286" i="2"/>
  <c r="BR1287" i="2"/>
  <c r="BR1288" i="2"/>
  <c r="BR1289" i="2"/>
  <c r="BR1290" i="2"/>
  <c r="BR1291" i="2"/>
  <c r="BR1292" i="2"/>
  <c r="BR1293" i="2"/>
  <c r="BR1294" i="2"/>
  <c r="BR1295" i="2"/>
  <c r="BR1296" i="2"/>
  <c r="BR1297" i="2"/>
  <c r="BR1298" i="2"/>
  <c r="BR1299" i="2"/>
  <c r="BR1300" i="2"/>
  <c r="BR1301" i="2"/>
  <c r="BR1302" i="2"/>
  <c r="BR1303" i="2"/>
  <c r="BR1304" i="2"/>
  <c r="BR1305" i="2"/>
  <c r="BR1306" i="2"/>
  <c r="BR1307" i="2"/>
  <c r="BR1308" i="2"/>
  <c r="BR1309" i="2"/>
  <c r="BR1310" i="2"/>
  <c r="BR1311" i="2"/>
  <c r="BR1312" i="2"/>
  <c r="BR1313" i="2"/>
  <c r="BR1314" i="2"/>
  <c r="BR1315" i="2"/>
  <c r="BR1316" i="2"/>
  <c r="BR1317" i="2"/>
  <c r="BR1318" i="2"/>
  <c r="BR1319" i="2"/>
  <c r="BR1320" i="2"/>
  <c r="BR1321" i="2"/>
  <c r="BR1322" i="2"/>
  <c r="BR1323" i="2"/>
  <c r="BR1324" i="2"/>
  <c r="BR1325" i="2"/>
  <c r="BR1326" i="2"/>
  <c r="BR1327" i="2"/>
  <c r="BR1328" i="2"/>
  <c r="BR1329" i="2"/>
  <c r="BR1330" i="2"/>
  <c r="BR1331" i="2"/>
  <c r="BR1332" i="2"/>
  <c r="BR1333" i="2"/>
  <c r="BR1334" i="2"/>
  <c r="BR1335" i="2"/>
  <c r="BR1336" i="2"/>
  <c r="BR1337" i="2"/>
  <c r="BR1338" i="2"/>
  <c r="BR1339" i="2"/>
  <c r="BR1340" i="2"/>
  <c r="BR1341" i="2"/>
  <c r="BR1342" i="2"/>
  <c r="BR1343" i="2"/>
  <c r="BR1344" i="2"/>
  <c r="BR1345" i="2"/>
  <c r="BR1346" i="2"/>
  <c r="BR1347" i="2"/>
  <c r="BR1348" i="2"/>
  <c r="BR1349" i="2"/>
  <c r="BR1350" i="2"/>
  <c r="BR1351" i="2"/>
  <c r="BR1352" i="2"/>
  <c r="BR1353" i="2"/>
  <c r="BR1354" i="2"/>
  <c r="BR1355" i="2"/>
  <c r="BR1356" i="2"/>
  <c r="BR1357" i="2"/>
  <c r="BR1358" i="2"/>
  <c r="BR1359" i="2"/>
  <c r="BR1360" i="2"/>
  <c r="BR1361" i="2"/>
  <c r="BR1362" i="2"/>
  <c r="BR1363" i="2"/>
  <c r="BR1364" i="2"/>
  <c r="BR1365" i="2"/>
  <c r="BR1366" i="2"/>
  <c r="BR1367" i="2"/>
  <c r="BR1368" i="2"/>
  <c r="BR1369" i="2"/>
  <c r="BR1370" i="2"/>
  <c r="BR1371" i="2"/>
  <c r="BR1372" i="2"/>
  <c r="BR1373" i="2"/>
  <c r="BR1374" i="2"/>
  <c r="BR1375" i="2"/>
  <c r="BR1376" i="2"/>
  <c r="BR1377" i="2"/>
  <c r="BR1378" i="2"/>
  <c r="BR1379" i="2"/>
  <c r="BR1380" i="2"/>
  <c r="BR1381" i="2"/>
  <c r="BR1382" i="2"/>
  <c r="BR1383" i="2"/>
  <c r="BR1384" i="2"/>
  <c r="BR1385" i="2"/>
  <c r="BR1386" i="2"/>
  <c r="BR1387" i="2"/>
  <c r="BR1388" i="2"/>
  <c r="BR1389" i="2"/>
  <c r="BR1390" i="2"/>
  <c r="BR1391" i="2"/>
  <c r="BR1392" i="2"/>
  <c r="BR1393" i="2"/>
  <c r="BR1394" i="2"/>
  <c r="BR1395" i="2"/>
  <c r="BR1396" i="2"/>
  <c r="BR1397" i="2"/>
  <c r="BR1398" i="2"/>
  <c r="BR1399" i="2"/>
  <c r="BR1400" i="2"/>
  <c r="BR1401" i="2"/>
  <c r="BR1402" i="2"/>
  <c r="BR1403" i="2"/>
  <c r="BR1404" i="2"/>
  <c r="BR1405" i="2"/>
  <c r="BR1406" i="2"/>
  <c r="BR1407" i="2"/>
  <c r="BR1408" i="2"/>
  <c r="BR1409" i="2"/>
  <c r="BR1410" i="2"/>
  <c r="BR1411" i="2"/>
  <c r="BR1412" i="2"/>
  <c r="BR1413" i="2"/>
  <c r="BR1414" i="2"/>
  <c r="BR1415" i="2"/>
  <c r="BR1416" i="2"/>
  <c r="BR1417" i="2"/>
  <c r="BR1418" i="2"/>
  <c r="BR1419" i="2"/>
  <c r="BR1420" i="2"/>
  <c r="BR1421" i="2"/>
  <c r="BR1422" i="2"/>
  <c r="BR1423" i="2"/>
  <c r="BR1424" i="2"/>
  <c r="BR1425" i="2"/>
  <c r="BR1426" i="2"/>
  <c r="BR1427" i="2"/>
  <c r="BR1428" i="2"/>
  <c r="BR1429" i="2"/>
  <c r="BR1430" i="2"/>
  <c r="BR1431" i="2"/>
  <c r="BR1432" i="2"/>
  <c r="BR1433" i="2"/>
  <c r="BR1434" i="2"/>
  <c r="BR1435" i="2"/>
  <c r="BR1436" i="2"/>
  <c r="BR1437" i="2"/>
  <c r="BR1438" i="2"/>
  <c r="BR1439" i="2"/>
  <c r="BR1440" i="2"/>
  <c r="BR1441" i="2"/>
  <c r="BR1442" i="2"/>
  <c r="BR1443" i="2"/>
  <c r="BR1444" i="2"/>
  <c r="BR1445" i="2"/>
  <c r="BR1446" i="2"/>
  <c r="BR1447" i="2"/>
  <c r="BR1448" i="2"/>
  <c r="BR1449" i="2"/>
  <c r="BR1450" i="2"/>
  <c r="BR1451" i="2"/>
  <c r="BR1452" i="2"/>
  <c r="BR1453" i="2"/>
  <c r="BR1454" i="2"/>
  <c r="BR1455" i="2"/>
  <c r="BR1456" i="2"/>
  <c r="BR1457" i="2"/>
  <c r="BR1458" i="2"/>
  <c r="BR1459" i="2"/>
  <c r="BR1460" i="2"/>
  <c r="BR1461" i="2"/>
  <c r="BR1462" i="2"/>
  <c r="BR1463" i="2"/>
  <c r="BR1464" i="2"/>
  <c r="BR1465" i="2"/>
  <c r="BR1466" i="2"/>
  <c r="BR1467" i="2"/>
  <c r="BR1468" i="2"/>
  <c r="BR1469" i="2"/>
  <c r="BR1470" i="2"/>
  <c r="BR1471" i="2"/>
  <c r="BR1472" i="2"/>
  <c r="BR1473" i="2"/>
  <c r="BR1474" i="2"/>
  <c r="BR1475" i="2"/>
  <c r="BR1476" i="2"/>
  <c r="BR1477" i="2"/>
  <c r="BR1478" i="2"/>
  <c r="BR1479" i="2"/>
  <c r="BR1480" i="2"/>
  <c r="BR1481" i="2"/>
  <c r="BR1482" i="2"/>
  <c r="BR1483" i="2"/>
  <c r="BR1484" i="2"/>
  <c r="BR1485" i="2"/>
  <c r="BR1486" i="2"/>
  <c r="BR1487" i="2"/>
  <c r="BR1488" i="2"/>
  <c r="BR1489" i="2"/>
  <c r="BR1490" i="2"/>
  <c r="BR1491" i="2"/>
  <c r="BR1492" i="2"/>
  <c r="BR1493" i="2"/>
  <c r="BR1494" i="2"/>
  <c r="BR1495" i="2"/>
  <c r="BR1496" i="2"/>
  <c r="BR1497" i="2"/>
  <c r="BR1498" i="2"/>
  <c r="BR1499" i="2"/>
  <c r="BR1500" i="2"/>
  <c r="BR1501" i="2"/>
  <c r="BR1502" i="2"/>
  <c r="BR1503" i="2"/>
  <c r="BR1504" i="2"/>
  <c r="BR1505" i="2"/>
  <c r="BR1506" i="2"/>
  <c r="BR1507" i="2"/>
  <c r="BR1508" i="2"/>
  <c r="BR1509" i="2"/>
  <c r="BR1510" i="2"/>
  <c r="BR1511" i="2"/>
  <c r="BR1512" i="2"/>
  <c r="BR1513" i="2"/>
  <c r="BR1514" i="2"/>
  <c r="BR1515" i="2"/>
  <c r="BR1516" i="2"/>
  <c r="BR1517" i="2"/>
  <c r="BR1518" i="2"/>
  <c r="BR1519" i="2"/>
  <c r="BR1520" i="2"/>
  <c r="BR1521" i="2"/>
  <c r="BR1522" i="2"/>
  <c r="BR1523" i="2"/>
  <c r="BR1524" i="2"/>
  <c r="BR1525" i="2"/>
  <c r="BR1526" i="2"/>
  <c r="BR1527" i="2"/>
  <c r="BR1528" i="2"/>
  <c r="BR1529" i="2"/>
  <c r="BR1530" i="2"/>
  <c r="BR1531" i="2"/>
  <c r="BR1532" i="2"/>
  <c r="BR1533" i="2"/>
  <c r="BR1534" i="2"/>
  <c r="BR1535" i="2"/>
  <c r="BR1536" i="2"/>
  <c r="BR1537" i="2"/>
  <c r="BR1538" i="2"/>
  <c r="BR1539" i="2"/>
  <c r="BR1540" i="2"/>
  <c r="BR1541" i="2"/>
  <c r="BR1542" i="2"/>
  <c r="BR1543" i="2"/>
  <c r="BR1544" i="2"/>
  <c r="BR1545" i="2"/>
  <c r="BR1546" i="2"/>
  <c r="BR1547" i="2"/>
  <c r="BR1548" i="2"/>
  <c r="BR1549" i="2"/>
  <c r="BR1550" i="2"/>
  <c r="BR1551" i="2"/>
  <c r="BR1552" i="2"/>
  <c r="BR1553" i="2"/>
  <c r="BR1554" i="2"/>
  <c r="BR1555" i="2"/>
  <c r="BR1556" i="2"/>
  <c r="BR1557" i="2"/>
  <c r="BR1558" i="2"/>
  <c r="BR1559" i="2"/>
  <c r="BR1560" i="2"/>
  <c r="BR1561" i="2"/>
  <c r="BR1562" i="2"/>
  <c r="BR1563" i="2"/>
  <c r="BR1564" i="2"/>
  <c r="BR1565" i="2"/>
  <c r="BR1566" i="2"/>
  <c r="BR1567" i="2"/>
  <c r="BR1568" i="2"/>
  <c r="BR1569" i="2"/>
  <c r="BR1570" i="2"/>
  <c r="BR1571" i="2"/>
  <c r="BR1572" i="2"/>
  <c r="BR1573" i="2"/>
  <c r="BR1574" i="2"/>
  <c r="BR1575" i="2"/>
  <c r="BR1576" i="2"/>
  <c r="BR1577" i="2"/>
  <c r="BR1578" i="2"/>
  <c r="BR1579" i="2"/>
  <c r="BR1580" i="2"/>
  <c r="BR1581" i="2"/>
  <c r="BR1582" i="2"/>
  <c r="BR1583" i="2"/>
  <c r="BR1584" i="2"/>
  <c r="BR1585" i="2"/>
  <c r="BR1586" i="2"/>
  <c r="BR1587" i="2"/>
  <c r="BR1588" i="2"/>
  <c r="BR1589" i="2"/>
  <c r="BR1590" i="2"/>
  <c r="BR1591" i="2"/>
  <c r="BR1592" i="2"/>
  <c r="BR1593" i="2"/>
  <c r="BR1594" i="2"/>
  <c r="BR1595" i="2"/>
  <c r="BR1596" i="2"/>
  <c r="BR1597" i="2"/>
  <c r="BR1598" i="2"/>
  <c r="BR1599" i="2"/>
  <c r="BR1600" i="2"/>
  <c r="BR1601" i="2"/>
  <c r="BR1602" i="2"/>
  <c r="BR1603" i="2"/>
  <c r="BR1604" i="2"/>
  <c r="BR1605" i="2"/>
  <c r="BR1606" i="2"/>
  <c r="BR1607" i="2"/>
  <c r="BR1608" i="2"/>
  <c r="BR1609" i="2"/>
  <c r="BR1610" i="2"/>
  <c r="BR1611" i="2"/>
  <c r="BR1612" i="2"/>
  <c r="BR1613" i="2"/>
  <c r="BR1614" i="2"/>
  <c r="BR1615" i="2"/>
  <c r="BR1616" i="2"/>
  <c r="BR1617" i="2"/>
  <c r="BR1618" i="2"/>
  <c r="BR1619" i="2"/>
  <c r="BR1620" i="2"/>
  <c r="BR1621" i="2"/>
  <c r="BR1622" i="2"/>
  <c r="BR1623" i="2"/>
  <c r="BR1624" i="2"/>
  <c r="BR1625" i="2"/>
  <c r="BR1626" i="2"/>
  <c r="BR1627" i="2"/>
  <c r="BR1628" i="2"/>
  <c r="BR1629" i="2"/>
  <c r="BR1630" i="2"/>
  <c r="BR1631" i="2"/>
  <c r="BR1632" i="2"/>
  <c r="BR1633" i="2"/>
  <c r="BR1634" i="2"/>
  <c r="BR1635" i="2"/>
  <c r="BR1636" i="2"/>
  <c r="BR1637" i="2"/>
  <c r="BR1638" i="2"/>
  <c r="BR1639" i="2"/>
  <c r="BR1640" i="2"/>
  <c r="BR1641" i="2"/>
  <c r="BR1642" i="2"/>
  <c r="BR1643" i="2"/>
  <c r="BR1644" i="2"/>
  <c r="BR1645" i="2"/>
  <c r="BR1646" i="2"/>
  <c r="BR1647" i="2"/>
  <c r="BR1648" i="2"/>
  <c r="BR1649" i="2"/>
  <c r="BR1650" i="2"/>
  <c r="BR1651" i="2"/>
  <c r="BR1652" i="2"/>
  <c r="BR1653" i="2"/>
  <c r="BR1654" i="2"/>
  <c r="BR1655" i="2"/>
  <c r="BR1656" i="2"/>
  <c r="BR1657" i="2"/>
  <c r="BR1658" i="2"/>
  <c r="BR1659" i="2"/>
  <c r="BR1660" i="2"/>
  <c r="BR1661" i="2"/>
  <c r="BR1662" i="2"/>
  <c r="BR1663" i="2"/>
  <c r="BR1664" i="2"/>
  <c r="BR1665" i="2"/>
  <c r="BR1666" i="2"/>
  <c r="BR1667" i="2"/>
  <c r="BR1668" i="2"/>
  <c r="BR1669" i="2"/>
  <c r="BR1670" i="2"/>
  <c r="BR1671" i="2"/>
  <c r="BR1672" i="2"/>
  <c r="BR1673" i="2"/>
  <c r="BR1674" i="2"/>
  <c r="BR1675" i="2"/>
  <c r="BR1676" i="2"/>
  <c r="BR1677" i="2"/>
  <c r="BR1678" i="2"/>
  <c r="BR1679" i="2"/>
  <c r="BR1680" i="2"/>
  <c r="BR1681" i="2"/>
  <c r="BR1682" i="2"/>
  <c r="BR1683" i="2"/>
  <c r="BR1684" i="2"/>
  <c r="BR1685" i="2"/>
  <c r="BR1686" i="2"/>
  <c r="BR1687" i="2"/>
  <c r="BR1688" i="2"/>
  <c r="BR1689" i="2"/>
  <c r="BR1690" i="2"/>
  <c r="BR1691" i="2"/>
  <c r="BR1692" i="2"/>
  <c r="BR1693" i="2"/>
  <c r="BR1694" i="2"/>
  <c r="BR1695" i="2"/>
  <c r="BR1696" i="2"/>
  <c r="BR1697" i="2"/>
  <c r="BR1698" i="2"/>
  <c r="BR1699" i="2"/>
  <c r="BR1700" i="2"/>
  <c r="BR1701" i="2"/>
  <c r="BR1702" i="2"/>
  <c r="BR1703" i="2"/>
  <c r="BR1704" i="2"/>
  <c r="BR1705" i="2"/>
  <c r="BR1706" i="2"/>
  <c r="BR1707" i="2"/>
  <c r="BR1708" i="2"/>
  <c r="BR1709" i="2"/>
  <c r="BR1710" i="2"/>
  <c r="BR1711" i="2"/>
  <c r="BR1712" i="2"/>
  <c r="BR1713" i="2"/>
  <c r="BR1714" i="2"/>
  <c r="BR1715" i="2"/>
  <c r="BR1716" i="2"/>
  <c r="BR1717" i="2"/>
  <c r="BR1718" i="2"/>
  <c r="BR1719" i="2"/>
  <c r="BR1720" i="2"/>
  <c r="BR1721" i="2"/>
  <c r="BR1722" i="2"/>
  <c r="BR1723" i="2"/>
  <c r="BR1724" i="2"/>
  <c r="BR1725" i="2"/>
  <c r="BR1726" i="2"/>
  <c r="BR1727" i="2"/>
  <c r="BR1728" i="2"/>
  <c r="BR1729" i="2"/>
  <c r="BR1730" i="2"/>
  <c r="BR1731" i="2"/>
  <c r="BR1732" i="2"/>
  <c r="BR1733" i="2"/>
  <c r="BR1734" i="2"/>
  <c r="BR1735" i="2"/>
  <c r="BR1736" i="2"/>
  <c r="BR1737" i="2"/>
  <c r="BR1738" i="2"/>
  <c r="BR1739" i="2"/>
  <c r="BR1740" i="2"/>
  <c r="BR1741" i="2"/>
  <c r="BR1742" i="2"/>
  <c r="BR1743" i="2"/>
  <c r="BR1744" i="2"/>
  <c r="BR1745" i="2"/>
  <c r="BR1746" i="2"/>
  <c r="BR1747" i="2"/>
  <c r="BR1748" i="2"/>
  <c r="BR1749" i="2"/>
  <c r="BR1750" i="2"/>
  <c r="BR1751" i="2"/>
  <c r="BR1752" i="2"/>
  <c r="BR1753" i="2"/>
  <c r="BR1754" i="2"/>
  <c r="BR1755" i="2"/>
  <c r="BR1756" i="2"/>
  <c r="BR1757" i="2"/>
  <c r="BR1758" i="2"/>
  <c r="BR1759" i="2"/>
  <c r="BR1760" i="2"/>
  <c r="BR1761" i="2"/>
  <c r="BR1762" i="2"/>
  <c r="BR1763" i="2"/>
  <c r="BR1764" i="2"/>
  <c r="BR1765" i="2"/>
  <c r="BR1766" i="2"/>
  <c r="BR1767" i="2"/>
  <c r="BR1768" i="2"/>
  <c r="BR1769" i="2"/>
  <c r="BR1770" i="2"/>
  <c r="BR1771" i="2"/>
  <c r="BR1772" i="2"/>
  <c r="BR1773" i="2"/>
  <c r="BR1774" i="2"/>
  <c r="BR1775" i="2"/>
  <c r="BR1776" i="2"/>
  <c r="BR1777" i="2"/>
  <c r="BR1778" i="2"/>
  <c r="BR1779" i="2"/>
  <c r="BR1780" i="2"/>
  <c r="BR1781" i="2"/>
  <c r="BR1782" i="2"/>
  <c r="BR1783" i="2"/>
  <c r="BR1784" i="2"/>
  <c r="BR1785" i="2"/>
  <c r="BR1786" i="2"/>
  <c r="BR1787" i="2"/>
  <c r="BR1788" i="2"/>
  <c r="BR1789" i="2"/>
  <c r="BR1790" i="2"/>
  <c r="BR1791" i="2"/>
  <c r="BR1792" i="2"/>
  <c r="BR1793" i="2"/>
  <c r="BR1794" i="2"/>
  <c r="BR1795" i="2"/>
  <c r="BR1796" i="2"/>
  <c r="BR1797" i="2"/>
  <c r="BR1798" i="2"/>
  <c r="BR1799" i="2"/>
  <c r="BR1800" i="2"/>
  <c r="BR1801" i="2"/>
  <c r="BR1802" i="2"/>
  <c r="BR1803" i="2"/>
  <c r="BR1804" i="2"/>
  <c r="BR1805" i="2"/>
  <c r="BR1806" i="2"/>
  <c r="BR1807" i="2"/>
  <c r="BR1808" i="2"/>
  <c r="BR1809" i="2"/>
  <c r="BR1810" i="2"/>
  <c r="BR1811" i="2"/>
  <c r="BR1812" i="2"/>
  <c r="BR1813" i="2"/>
  <c r="BR1814" i="2"/>
  <c r="BR1815" i="2"/>
  <c r="BR1816" i="2"/>
  <c r="BR1817" i="2"/>
  <c r="BR1818" i="2"/>
  <c r="BR1819" i="2"/>
  <c r="BR1820" i="2"/>
  <c r="BR1821" i="2"/>
  <c r="BR1822" i="2"/>
  <c r="BR1823" i="2"/>
  <c r="BR1824" i="2"/>
  <c r="BR1825" i="2"/>
  <c r="BR1826" i="2"/>
  <c r="BR1827" i="2"/>
  <c r="BR1828" i="2"/>
  <c r="BR1829" i="2"/>
  <c r="BR1830" i="2"/>
  <c r="BR1831" i="2"/>
  <c r="BR1832" i="2"/>
  <c r="BR1833" i="2"/>
  <c r="BR1834" i="2"/>
  <c r="BR1835" i="2"/>
  <c r="BR1836" i="2"/>
  <c r="BR1837" i="2"/>
  <c r="BR1838" i="2"/>
  <c r="BR1839" i="2"/>
  <c r="BR1840" i="2"/>
  <c r="BR1841" i="2"/>
  <c r="BR1842" i="2"/>
  <c r="BR1843" i="2"/>
  <c r="BR1844" i="2"/>
  <c r="BR1845" i="2"/>
  <c r="BR1846" i="2"/>
  <c r="BR1847" i="2"/>
  <c r="BR1848" i="2"/>
  <c r="BR1849" i="2"/>
  <c r="BR1850" i="2"/>
  <c r="BR1851" i="2"/>
  <c r="BR1852" i="2"/>
  <c r="BR1853" i="2"/>
  <c r="BR1854" i="2"/>
  <c r="BR1855" i="2"/>
  <c r="BR1856" i="2"/>
  <c r="BR1857" i="2"/>
  <c r="BR1858" i="2"/>
  <c r="BR1859" i="2"/>
  <c r="BR1860" i="2"/>
  <c r="BR1861" i="2"/>
  <c r="BR1862" i="2"/>
  <c r="BR1863" i="2"/>
  <c r="BR1864" i="2"/>
  <c r="BR1865" i="2"/>
  <c r="BR1866" i="2"/>
  <c r="BR1867" i="2"/>
  <c r="BR1868" i="2"/>
  <c r="BR1869" i="2"/>
  <c r="BR1870" i="2"/>
  <c r="BR1871" i="2"/>
  <c r="BR1872" i="2"/>
  <c r="BR1873" i="2"/>
  <c r="BR1874" i="2"/>
  <c r="BR1875" i="2"/>
  <c r="BR1876" i="2"/>
  <c r="BR1877" i="2"/>
  <c r="BR1878" i="2"/>
  <c r="BR1879" i="2"/>
  <c r="BR1880" i="2"/>
  <c r="BR1881" i="2"/>
  <c r="BR1882" i="2"/>
  <c r="BR1883" i="2"/>
  <c r="BR1884" i="2"/>
  <c r="BR1885" i="2"/>
  <c r="BR1886" i="2"/>
  <c r="BR1887" i="2"/>
  <c r="BR1888" i="2"/>
  <c r="BR1889" i="2"/>
  <c r="BR1890" i="2"/>
  <c r="BR1891" i="2"/>
  <c r="BR1892" i="2"/>
  <c r="BR1893" i="2"/>
  <c r="BR1894" i="2"/>
  <c r="BR1895" i="2"/>
  <c r="BR1896" i="2"/>
  <c r="BR1897" i="2"/>
  <c r="BR1898" i="2"/>
  <c r="BR1899" i="2"/>
  <c r="BR1900" i="2"/>
  <c r="BR1901" i="2"/>
  <c r="BR1902" i="2"/>
  <c r="BR1903" i="2"/>
  <c r="BR1904" i="2"/>
  <c r="BR1905" i="2"/>
  <c r="BR1906" i="2"/>
  <c r="BR1907" i="2"/>
  <c r="BR1908" i="2"/>
  <c r="BR1909" i="2"/>
  <c r="BR1910" i="2"/>
  <c r="BR1911" i="2"/>
  <c r="BR1912" i="2"/>
  <c r="BR1913" i="2"/>
  <c r="BR1914" i="2"/>
  <c r="BR1915" i="2"/>
  <c r="BR1916" i="2"/>
  <c r="BR1917" i="2"/>
  <c r="BR1918" i="2"/>
  <c r="BR1919" i="2"/>
  <c r="BR1920" i="2"/>
  <c r="BR1921" i="2"/>
  <c r="BR1922" i="2"/>
  <c r="BR1923" i="2"/>
  <c r="BR1924" i="2"/>
  <c r="BR1925" i="2"/>
  <c r="BR1926" i="2"/>
  <c r="BR1927" i="2"/>
  <c r="BR1928" i="2"/>
  <c r="BR1929" i="2"/>
  <c r="BR1930" i="2"/>
  <c r="BR1931" i="2"/>
  <c r="BR1932" i="2"/>
  <c r="BR1933" i="2"/>
  <c r="BR1934" i="2"/>
  <c r="BR1935" i="2"/>
  <c r="BR1936" i="2"/>
  <c r="BR1937" i="2"/>
  <c r="BR1938" i="2"/>
  <c r="BR1939" i="2"/>
  <c r="BR1940" i="2"/>
  <c r="BR1941" i="2"/>
  <c r="BR1942" i="2"/>
  <c r="BR1943" i="2"/>
  <c r="BR1944" i="2"/>
  <c r="BR1945" i="2"/>
  <c r="BR1946" i="2"/>
  <c r="BR1947" i="2"/>
  <c r="BR1948" i="2"/>
  <c r="BR1949" i="2"/>
  <c r="BR1950" i="2"/>
  <c r="BR1951" i="2"/>
  <c r="BR1952" i="2"/>
  <c r="BR1953" i="2"/>
  <c r="BR1954" i="2"/>
  <c r="BR1955" i="2"/>
  <c r="BR1956" i="2"/>
  <c r="BR1957" i="2"/>
  <c r="BR1958" i="2"/>
  <c r="BR1959" i="2"/>
  <c r="BR1960" i="2"/>
  <c r="BR1961" i="2"/>
  <c r="BR1962" i="2"/>
  <c r="BR1963" i="2"/>
  <c r="BR1964" i="2"/>
  <c r="BR1965" i="2"/>
  <c r="BR1966" i="2"/>
  <c r="BR1967" i="2"/>
  <c r="BR1968" i="2"/>
  <c r="BR1969" i="2"/>
  <c r="BR1970" i="2"/>
  <c r="BR1971" i="2"/>
  <c r="BR1972" i="2"/>
  <c r="BR1973" i="2"/>
  <c r="BR1974" i="2"/>
  <c r="BR1975" i="2"/>
  <c r="BR1976" i="2"/>
  <c r="BR1977" i="2"/>
  <c r="BR1978" i="2"/>
  <c r="BR1979" i="2"/>
  <c r="BR1980" i="2"/>
  <c r="BR1981" i="2"/>
  <c r="BR1982" i="2"/>
  <c r="BR1983" i="2"/>
  <c r="BR1984" i="2"/>
  <c r="BR1985" i="2"/>
  <c r="BR1986" i="2"/>
  <c r="BR1987" i="2"/>
  <c r="BR1988" i="2"/>
  <c r="BR1989" i="2"/>
  <c r="BR1990" i="2"/>
  <c r="BR1991" i="2"/>
  <c r="BR1992" i="2"/>
  <c r="BR1993" i="2"/>
  <c r="BR1994" i="2"/>
  <c r="BR1995" i="2"/>
  <c r="BR1996" i="2"/>
  <c r="BR1997" i="2"/>
  <c r="BR1998" i="2"/>
  <c r="BR1999" i="2"/>
  <c r="BR2000" i="2"/>
  <c r="BR2001" i="2"/>
  <c r="BR2002" i="2"/>
  <c r="BR2003" i="2"/>
  <c r="BR2004" i="2"/>
  <c r="BR2005" i="2"/>
  <c r="BR2006" i="2"/>
  <c r="BR2007" i="2"/>
  <c r="BR2008" i="2"/>
  <c r="BR2009" i="2"/>
  <c r="BR2010" i="2"/>
  <c r="BR2011" i="2"/>
  <c r="BR2012" i="2"/>
  <c r="BR2013" i="2"/>
  <c r="BR2014" i="2"/>
  <c r="BR2015" i="2"/>
  <c r="BR2016" i="2"/>
  <c r="BR2017" i="2"/>
  <c r="BR2018" i="2"/>
  <c r="BR2019" i="2"/>
  <c r="BR2020" i="2"/>
  <c r="BR2021" i="2"/>
  <c r="BR2022" i="2"/>
  <c r="BR2023" i="2"/>
  <c r="BR2024" i="2"/>
  <c r="BR2025" i="2"/>
  <c r="BR2026" i="2"/>
  <c r="BR2027" i="2"/>
  <c r="BR2028" i="2"/>
  <c r="BR2029" i="2"/>
  <c r="BR2030" i="2"/>
  <c r="BR2031" i="2"/>
  <c r="BR2032" i="2"/>
  <c r="BR2033" i="2"/>
  <c r="BR2034" i="2"/>
  <c r="BR2035" i="2"/>
  <c r="BR2036" i="2"/>
  <c r="BR2037" i="2"/>
  <c r="BR2038" i="2"/>
  <c r="BR2039" i="2"/>
  <c r="BR2040" i="2"/>
  <c r="BR2041" i="2"/>
  <c r="BR2042" i="2"/>
  <c r="BR2043" i="2"/>
  <c r="BR2044" i="2"/>
  <c r="BR2045" i="2"/>
  <c r="BR2046" i="2"/>
  <c r="BR2047" i="2"/>
  <c r="BR2048" i="2"/>
  <c r="BR2049" i="2"/>
  <c r="BR2050" i="2"/>
  <c r="BR2051" i="2"/>
  <c r="BR2052" i="2"/>
  <c r="BR2053" i="2"/>
  <c r="BR2054" i="2"/>
  <c r="BR2055" i="2"/>
  <c r="BR2056" i="2"/>
  <c r="BR2057" i="2"/>
  <c r="BR2058" i="2"/>
  <c r="BR2059" i="2"/>
  <c r="BR2060" i="2"/>
  <c r="BR2061" i="2"/>
  <c r="BR2062" i="2"/>
  <c r="BR2063" i="2"/>
  <c r="BR2064" i="2"/>
  <c r="BR2065" i="2"/>
  <c r="BR2066" i="2"/>
  <c r="BR2067" i="2"/>
  <c r="BR2068" i="2"/>
  <c r="BR2069" i="2"/>
  <c r="BR2070" i="2"/>
  <c r="BR2071" i="2"/>
  <c r="BR2072" i="2"/>
  <c r="BR2073" i="2"/>
  <c r="BR2074" i="2"/>
  <c r="BR2075" i="2"/>
  <c r="BR2076" i="2"/>
  <c r="BR2077" i="2"/>
  <c r="BR2078" i="2"/>
  <c r="BR2079" i="2"/>
  <c r="BR2080" i="2"/>
  <c r="BR2081" i="2"/>
  <c r="BR2082" i="2"/>
  <c r="BR2083" i="2"/>
  <c r="BR2084" i="2"/>
  <c r="BR2085" i="2"/>
  <c r="BR2086" i="2"/>
  <c r="BR2087" i="2"/>
  <c r="BR2088" i="2"/>
  <c r="BR2089" i="2"/>
  <c r="BR2090" i="2"/>
  <c r="BR2091" i="2"/>
  <c r="BR2092" i="2"/>
  <c r="BR2093" i="2"/>
  <c r="BR2094" i="2"/>
  <c r="BR2095" i="2"/>
  <c r="BR2096" i="2"/>
  <c r="BR2097" i="2"/>
  <c r="BR2098" i="2"/>
  <c r="BR2099" i="2"/>
  <c r="BR2100" i="2"/>
  <c r="BR2101" i="2"/>
  <c r="BR2102" i="2"/>
  <c r="BR2103" i="2"/>
  <c r="BR2104" i="2"/>
  <c r="BR2105" i="2"/>
  <c r="BR2106" i="2"/>
  <c r="BR2107" i="2"/>
  <c r="BR2108" i="2"/>
  <c r="BR2109" i="2"/>
  <c r="BR2110" i="2"/>
  <c r="BR2111" i="2"/>
  <c r="BR2112" i="2"/>
  <c r="BR2113" i="2"/>
  <c r="BR2114" i="2"/>
  <c r="BR2115" i="2"/>
  <c r="BR2116" i="2"/>
  <c r="BR2117" i="2"/>
  <c r="BR2118" i="2"/>
  <c r="BR2119" i="2"/>
  <c r="BR2120" i="2"/>
  <c r="BR2121" i="2"/>
  <c r="BR2122" i="2"/>
  <c r="BR2123" i="2"/>
  <c r="BR2124" i="2"/>
  <c r="BR2125" i="2"/>
  <c r="BR2126" i="2"/>
  <c r="BR2127" i="2"/>
  <c r="BR2128" i="2"/>
  <c r="BR2129" i="2"/>
  <c r="BR2130" i="2"/>
  <c r="BR2131" i="2"/>
  <c r="BR2132" i="2"/>
  <c r="BR2133" i="2"/>
  <c r="BR2134" i="2"/>
  <c r="BR2135" i="2"/>
  <c r="BR2136" i="2"/>
  <c r="BR2137" i="2"/>
  <c r="BR2138" i="2"/>
  <c r="BR2139" i="2"/>
  <c r="BR2140" i="2"/>
  <c r="BR2141" i="2"/>
  <c r="BR2142" i="2"/>
  <c r="BR2143" i="2"/>
  <c r="BR2144" i="2"/>
  <c r="BR2145" i="2"/>
  <c r="BR2146" i="2"/>
  <c r="BR2147" i="2"/>
  <c r="BR2148" i="2"/>
  <c r="BR2149" i="2"/>
  <c r="BR2150" i="2"/>
  <c r="BR2151" i="2"/>
  <c r="BR2152" i="2"/>
  <c r="BR2153" i="2"/>
  <c r="BR2154" i="2"/>
  <c r="BR2155" i="2"/>
  <c r="BR2156" i="2"/>
  <c r="BR2157" i="2"/>
  <c r="BR2158" i="2"/>
  <c r="BR2159" i="2"/>
  <c r="BR2160" i="2"/>
  <c r="BR2161" i="2"/>
  <c r="BR2162" i="2"/>
  <c r="BR2163" i="2"/>
  <c r="BR2164" i="2"/>
  <c r="BR2165" i="2"/>
  <c r="BR2166" i="2"/>
  <c r="BR2167" i="2"/>
  <c r="BR2168" i="2"/>
  <c r="BR2169" i="2"/>
  <c r="BR2170" i="2"/>
  <c r="BR2171" i="2"/>
  <c r="BR2172" i="2"/>
  <c r="BR2173" i="2"/>
  <c r="BR2174" i="2"/>
  <c r="BR2175" i="2"/>
  <c r="BR2176" i="2"/>
  <c r="BR2177" i="2"/>
  <c r="BR2178" i="2"/>
  <c r="BR2179" i="2"/>
  <c r="BR2180" i="2"/>
  <c r="BR2181" i="2"/>
  <c r="BR2182" i="2"/>
  <c r="BR2183" i="2"/>
  <c r="BR2184" i="2"/>
  <c r="BR2185" i="2"/>
  <c r="BR2186" i="2"/>
  <c r="BR2187" i="2"/>
  <c r="BR2188" i="2"/>
  <c r="BR2189" i="2"/>
  <c r="BR2190" i="2"/>
  <c r="BR2191" i="2"/>
  <c r="BR2192" i="2"/>
  <c r="BR2193" i="2"/>
  <c r="BR2194" i="2"/>
  <c r="BR2195" i="2"/>
  <c r="BR2196" i="2"/>
  <c r="BR2197" i="2"/>
  <c r="BR2198" i="2"/>
  <c r="BR2199" i="2"/>
  <c r="BR2200" i="2"/>
  <c r="BR2201" i="2"/>
  <c r="BR2202" i="2"/>
  <c r="BR2203" i="2"/>
  <c r="BR2204" i="2"/>
  <c r="BR2205" i="2"/>
  <c r="BR2206" i="2"/>
  <c r="BR2207" i="2"/>
  <c r="BR2208" i="2"/>
  <c r="BR2209" i="2"/>
  <c r="BR2210" i="2"/>
  <c r="BR2211" i="2"/>
  <c r="BR2212" i="2"/>
  <c r="BR2213" i="2"/>
  <c r="BR2214" i="2"/>
  <c r="BR2215" i="2"/>
  <c r="BR2216" i="2"/>
  <c r="BR2217" i="2"/>
  <c r="BR2218" i="2"/>
  <c r="BR2219" i="2"/>
  <c r="BR2220" i="2"/>
  <c r="BR2221" i="2"/>
  <c r="BR2222" i="2"/>
  <c r="BR2223" i="2"/>
  <c r="BR2224" i="2"/>
  <c r="BR2225" i="2"/>
  <c r="BR2226" i="2"/>
  <c r="BR2227" i="2"/>
  <c r="BR2228" i="2"/>
  <c r="BR2229" i="2"/>
  <c r="BR2230" i="2"/>
  <c r="BR2231" i="2"/>
  <c r="BR2232" i="2"/>
  <c r="BR2233" i="2"/>
  <c r="BR2234" i="2"/>
  <c r="BR2235" i="2"/>
  <c r="BR2236" i="2"/>
  <c r="BR2237" i="2"/>
  <c r="BR2238" i="2"/>
  <c r="BR2239" i="2"/>
  <c r="BR2240" i="2"/>
  <c r="BR2241" i="2"/>
  <c r="BR2242" i="2"/>
  <c r="BR2243" i="2"/>
  <c r="BR2244" i="2"/>
  <c r="BR2245" i="2"/>
  <c r="BR2246" i="2"/>
  <c r="BR2247" i="2"/>
  <c r="BR2248" i="2"/>
  <c r="BR2249" i="2"/>
  <c r="BR2250" i="2"/>
  <c r="BR2251" i="2"/>
  <c r="BR2252" i="2"/>
  <c r="BR2253" i="2"/>
  <c r="BR2254" i="2"/>
  <c r="BR2255" i="2"/>
  <c r="BR2256" i="2"/>
  <c r="BR2257" i="2"/>
  <c r="BR2258" i="2"/>
  <c r="BR2259" i="2"/>
  <c r="BR2260" i="2"/>
  <c r="BR2261" i="2"/>
  <c r="BR2262" i="2"/>
  <c r="BR2263" i="2"/>
  <c r="BR2264" i="2"/>
  <c r="BR2265" i="2"/>
  <c r="BR2266" i="2"/>
  <c r="BR2267" i="2"/>
  <c r="BR2268" i="2"/>
  <c r="BR2269" i="2"/>
  <c r="BR2270" i="2"/>
  <c r="BR2271" i="2"/>
  <c r="BR2272" i="2"/>
  <c r="BR2273" i="2"/>
  <c r="BR2274" i="2"/>
  <c r="BR2275" i="2"/>
  <c r="BR2276" i="2"/>
  <c r="BR2277" i="2"/>
  <c r="BR2278" i="2"/>
  <c r="BR2279" i="2"/>
  <c r="BR2280" i="2"/>
  <c r="BR2281" i="2"/>
  <c r="BR2282" i="2"/>
  <c r="BR2283" i="2"/>
  <c r="BR2284" i="2"/>
  <c r="BR2285" i="2"/>
  <c r="BR2286" i="2"/>
  <c r="BR2287" i="2"/>
  <c r="BR2288" i="2"/>
  <c r="BR2289" i="2"/>
  <c r="BR2290" i="2"/>
  <c r="BR2291" i="2"/>
  <c r="BR2292" i="2"/>
  <c r="BR2293" i="2"/>
  <c r="BR2294" i="2"/>
  <c r="BR2295" i="2"/>
  <c r="BR2296" i="2"/>
  <c r="BR2297" i="2"/>
  <c r="BR2298" i="2"/>
  <c r="BR2299" i="2"/>
  <c r="BR2300" i="2"/>
  <c r="BR2301" i="2"/>
  <c r="BR2302" i="2"/>
  <c r="BR2303" i="2"/>
  <c r="BR2304" i="2"/>
  <c r="BR2305" i="2"/>
  <c r="BR2306" i="2"/>
  <c r="BR2307" i="2"/>
  <c r="BR2308" i="2"/>
  <c r="BR2309" i="2"/>
  <c r="BR2310" i="2"/>
  <c r="BR2311" i="2"/>
  <c r="BR2312" i="2"/>
  <c r="BR2313" i="2"/>
  <c r="BR2314" i="2"/>
  <c r="BR2315" i="2"/>
  <c r="BR2316" i="2"/>
  <c r="BR2317" i="2"/>
  <c r="BR2318" i="2"/>
  <c r="BR2319" i="2"/>
  <c r="BR2320" i="2"/>
  <c r="BR2321" i="2"/>
  <c r="BR2322" i="2"/>
  <c r="BR2323" i="2"/>
  <c r="BR2324" i="2"/>
  <c r="BR2325" i="2"/>
  <c r="BR2326" i="2"/>
  <c r="BR2327" i="2"/>
  <c r="BR2328" i="2"/>
  <c r="BR2329" i="2"/>
  <c r="BR2330" i="2"/>
  <c r="BR2331" i="2"/>
  <c r="BR2332" i="2"/>
  <c r="BR2333" i="2"/>
  <c r="BR2334" i="2"/>
  <c r="BR2335" i="2"/>
  <c r="BR2336" i="2"/>
  <c r="BR2337" i="2"/>
  <c r="BR2338" i="2"/>
  <c r="BR2339" i="2"/>
  <c r="BR2340" i="2"/>
  <c r="BR2341" i="2"/>
  <c r="BR2342" i="2"/>
  <c r="BR2343" i="2"/>
  <c r="BR2344" i="2"/>
  <c r="BR2345" i="2"/>
  <c r="BR2346" i="2"/>
  <c r="BR2347" i="2"/>
  <c r="BR2348" i="2"/>
  <c r="BR2349" i="2"/>
  <c r="BR2350" i="2"/>
  <c r="BR2351" i="2"/>
  <c r="BR2352" i="2"/>
  <c r="BR2353" i="2"/>
  <c r="BR2354" i="2"/>
  <c r="BR2355" i="2"/>
  <c r="BR2356" i="2"/>
  <c r="BR2357" i="2"/>
  <c r="BR2358" i="2"/>
  <c r="BR2359" i="2"/>
  <c r="BR2360" i="2"/>
  <c r="BR2361" i="2"/>
  <c r="BR2362" i="2"/>
  <c r="BR2363" i="2"/>
  <c r="BR2364" i="2"/>
  <c r="BR2365" i="2"/>
  <c r="BR2366" i="2"/>
  <c r="BR2367" i="2"/>
  <c r="BR2368" i="2"/>
  <c r="BR2369" i="2"/>
  <c r="BR2370" i="2"/>
  <c r="BR2371" i="2"/>
  <c r="BR2372" i="2"/>
  <c r="BR2373" i="2"/>
  <c r="BR2374" i="2"/>
  <c r="BR2375" i="2"/>
  <c r="BR2376" i="2"/>
  <c r="BR2377" i="2"/>
  <c r="BR2378" i="2"/>
  <c r="BR2379" i="2"/>
  <c r="BR2380" i="2"/>
  <c r="BR2381" i="2"/>
  <c r="BR2382" i="2"/>
  <c r="BR2383" i="2"/>
  <c r="BR2384" i="2"/>
  <c r="BR2385" i="2"/>
  <c r="BR2386" i="2"/>
  <c r="BR2387" i="2"/>
  <c r="BR2388" i="2"/>
  <c r="BR2389" i="2"/>
  <c r="BR2390" i="2"/>
  <c r="BR2391" i="2"/>
  <c r="BR2392" i="2"/>
  <c r="BR2393" i="2"/>
  <c r="BR2394" i="2"/>
  <c r="BR2395" i="2"/>
  <c r="BR2396" i="2"/>
  <c r="BR2397" i="2"/>
  <c r="BR2398" i="2"/>
  <c r="BR2399" i="2"/>
  <c r="BR2400" i="2"/>
  <c r="BR2401" i="2"/>
  <c r="BR2402" i="2"/>
  <c r="BR2403" i="2"/>
  <c r="BR2404" i="2"/>
  <c r="BR2405" i="2"/>
  <c r="BR2406" i="2"/>
  <c r="BR2407" i="2"/>
  <c r="BR2408" i="2"/>
  <c r="BR2409" i="2"/>
  <c r="BR2410" i="2"/>
  <c r="BR2411" i="2"/>
  <c r="BR2412" i="2"/>
  <c r="BR2413" i="2"/>
  <c r="BR2414" i="2"/>
  <c r="BR2415" i="2"/>
  <c r="BR2416" i="2"/>
  <c r="BR2417" i="2"/>
  <c r="BR2418" i="2"/>
  <c r="BR2419" i="2"/>
  <c r="BR2420" i="2"/>
  <c r="BR2421" i="2"/>
  <c r="BR2422" i="2"/>
  <c r="BR2423" i="2"/>
  <c r="BR2424" i="2"/>
  <c r="BR2425" i="2"/>
  <c r="BR2426" i="2"/>
  <c r="BR2427" i="2"/>
  <c r="BR2428" i="2"/>
  <c r="BR2429" i="2"/>
  <c r="BR2430" i="2"/>
  <c r="BR2431" i="2"/>
  <c r="BR2432" i="2"/>
  <c r="BR2433" i="2"/>
  <c r="BR2434" i="2"/>
  <c r="BR2435" i="2"/>
  <c r="BR2436" i="2"/>
  <c r="BR2437" i="2"/>
  <c r="BR2438" i="2"/>
  <c r="BR2439" i="2"/>
  <c r="BR2440" i="2"/>
  <c r="BR2441" i="2"/>
  <c r="BR2442" i="2"/>
  <c r="BR2443" i="2"/>
  <c r="BR2444" i="2"/>
  <c r="BR2445" i="2"/>
  <c r="BR2446" i="2"/>
  <c r="BR2447" i="2"/>
  <c r="BR2448" i="2"/>
  <c r="BR2449" i="2"/>
  <c r="BR2450" i="2"/>
  <c r="BR2451" i="2"/>
  <c r="BR2452" i="2"/>
  <c r="BR2453" i="2"/>
  <c r="BR2454" i="2"/>
  <c r="BR2455" i="2"/>
  <c r="BR2456" i="2"/>
  <c r="BR2457" i="2"/>
  <c r="BR2458" i="2"/>
  <c r="BR2459" i="2"/>
  <c r="BR2460" i="2"/>
  <c r="BR2461" i="2"/>
  <c r="BR2462" i="2"/>
  <c r="BR2463" i="2"/>
  <c r="BR2464" i="2"/>
  <c r="BR2465" i="2"/>
  <c r="BR2466" i="2"/>
  <c r="BR2467" i="2"/>
  <c r="BR2468" i="2"/>
  <c r="BR2469" i="2"/>
  <c r="BR2470" i="2"/>
  <c r="BR2471" i="2"/>
  <c r="BR2472" i="2"/>
  <c r="BR2473" i="2"/>
  <c r="BR2474" i="2"/>
  <c r="BR2475" i="2"/>
  <c r="BR2476" i="2"/>
  <c r="BR2477" i="2"/>
  <c r="BR2478" i="2"/>
  <c r="BR2479" i="2"/>
  <c r="BR2480" i="2"/>
  <c r="BR2481" i="2"/>
  <c r="BR2482" i="2"/>
  <c r="BR2483" i="2"/>
  <c r="BR2484" i="2"/>
  <c r="BR2485" i="2"/>
  <c r="BR2486" i="2"/>
  <c r="BR2487" i="2"/>
  <c r="BR2488" i="2"/>
  <c r="BR2489" i="2"/>
  <c r="BR2490" i="2"/>
  <c r="BR2491" i="2"/>
  <c r="BR2492" i="2"/>
  <c r="BR2493" i="2"/>
  <c r="BR2494" i="2"/>
  <c r="BR2495" i="2"/>
  <c r="BR2496" i="2"/>
  <c r="BR2497" i="2"/>
  <c r="BR2498" i="2"/>
  <c r="BR2499" i="2"/>
  <c r="BR2500" i="2"/>
  <c r="BR2501" i="2"/>
  <c r="BR2502" i="2"/>
  <c r="BR2503" i="2"/>
  <c r="BR2504" i="2"/>
  <c r="BR2505" i="2"/>
  <c r="BR2506" i="2"/>
  <c r="BR2507" i="2"/>
  <c r="BR2508" i="2"/>
  <c r="BR2509" i="2"/>
  <c r="BR2510" i="2"/>
  <c r="BR2511" i="2"/>
  <c r="BR2512" i="2"/>
  <c r="BR2513" i="2"/>
  <c r="BR2514" i="2"/>
  <c r="BR2515" i="2"/>
  <c r="BR2516" i="2"/>
  <c r="BR2517" i="2"/>
  <c r="BR2518" i="2"/>
  <c r="BR2519" i="2"/>
  <c r="BR2520" i="2"/>
  <c r="BR2521" i="2"/>
  <c r="BR2522" i="2"/>
  <c r="BR2523" i="2"/>
  <c r="BR2524" i="2"/>
  <c r="BR2525" i="2"/>
  <c r="BR2526" i="2"/>
  <c r="BR2527" i="2"/>
  <c r="BR2528" i="2"/>
  <c r="BR2529" i="2"/>
  <c r="BR2530" i="2"/>
  <c r="BR2531" i="2"/>
  <c r="BR2532" i="2"/>
  <c r="BR2533" i="2"/>
  <c r="BR2534" i="2"/>
  <c r="BR2535" i="2"/>
  <c r="BR2536" i="2"/>
  <c r="BR2537" i="2"/>
  <c r="BR2538" i="2"/>
  <c r="BR2539" i="2"/>
  <c r="BR2540" i="2"/>
  <c r="BR2541" i="2"/>
  <c r="BR2542" i="2"/>
  <c r="BR2543" i="2"/>
  <c r="BR2544" i="2"/>
  <c r="BR2545" i="2"/>
  <c r="BR2546" i="2"/>
  <c r="BR2547" i="2"/>
  <c r="BR2548" i="2"/>
  <c r="BR2549" i="2"/>
  <c r="BR2550" i="2"/>
  <c r="BR2551" i="2"/>
  <c r="BR2552" i="2"/>
  <c r="BR2553" i="2"/>
  <c r="BR2554" i="2"/>
  <c r="BR2555" i="2"/>
  <c r="BR2556" i="2"/>
  <c r="BR2557" i="2"/>
  <c r="BR2558" i="2"/>
  <c r="BR2559" i="2"/>
  <c r="BR2560" i="2"/>
  <c r="BR2561" i="2"/>
  <c r="BR2562" i="2"/>
  <c r="BR2563" i="2"/>
  <c r="BR2564" i="2"/>
  <c r="BR2565" i="2"/>
  <c r="BR2566" i="2"/>
  <c r="BR2567" i="2"/>
  <c r="BR2568" i="2"/>
  <c r="BR2569" i="2"/>
  <c r="BR2570" i="2"/>
  <c r="BR2571" i="2"/>
  <c r="BR2572" i="2"/>
  <c r="BR2573" i="2"/>
  <c r="BR2574" i="2"/>
  <c r="BR2575" i="2"/>
  <c r="BR2576" i="2"/>
  <c r="BR2577" i="2"/>
  <c r="BR2578" i="2"/>
  <c r="BR2579" i="2"/>
  <c r="BR2580" i="2"/>
  <c r="BR2581" i="2"/>
  <c r="BR2582" i="2"/>
  <c r="BR2583" i="2"/>
  <c r="BR2584" i="2"/>
  <c r="BR2585" i="2"/>
  <c r="BR2586" i="2"/>
  <c r="BR2587" i="2"/>
  <c r="BR2588" i="2"/>
  <c r="BR2589" i="2"/>
  <c r="BR2590" i="2"/>
  <c r="BR2591" i="2"/>
  <c r="BR2592" i="2"/>
  <c r="BR2593" i="2"/>
  <c r="BR2594" i="2"/>
  <c r="BR2595" i="2"/>
  <c r="BR2596" i="2"/>
  <c r="BR2597" i="2"/>
  <c r="BR2598" i="2"/>
  <c r="BR2599" i="2"/>
  <c r="BR2600" i="2"/>
  <c r="BR2601" i="2"/>
  <c r="BR2602" i="2"/>
  <c r="BR2603" i="2"/>
  <c r="BR2604" i="2"/>
  <c r="BR2605" i="2"/>
  <c r="BR2606" i="2"/>
  <c r="BR2607" i="2"/>
  <c r="BR2608" i="2"/>
  <c r="BR2609" i="2"/>
  <c r="BR2610" i="2"/>
  <c r="BR2611" i="2"/>
  <c r="BR2612" i="2"/>
  <c r="BR2613" i="2"/>
  <c r="BR2614" i="2"/>
  <c r="BR2615" i="2"/>
  <c r="BR2616" i="2"/>
  <c r="BR2617" i="2"/>
  <c r="BR2618" i="2"/>
  <c r="BR2619" i="2"/>
  <c r="BR2620" i="2"/>
  <c r="BR2621" i="2"/>
  <c r="BR2622" i="2"/>
  <c r="BR2623" i="2"/>
  <c r="BR2624" i="2"/>
  <c r="BR2625" i="2"/>
  <c r="BR2626" i="2"/>
  <c r="BR2627" i="2"/>
  <c r="BR2628" i="2"/>
  <c r="BR2629" i="2"/>
  <c r="BR2630" i="2"/>
  <c r="BR2631" i="2"/>
  <c r="BR2632" i="2"/>
  <c r="BR2633" i="2"/>
  <c r="BR2634" i="2"/>
  <c r="BR2635" i="2"/>
  <c r="BR2636" i="2"/>
  <c r="BR2637" i="2"/>
  <c r="BR2638" i="2"/>
  <c r="BR2639" i="2"/>
  <c r="BR2640" i="2"/>
  <c r="BR2641" i="2"/>
  <c r="BR2642" i="2"/>
  <c r="BR2643" i="2"/>
  <c r="BR2644" i="2"/>
  <c r="BR2645" i="2"/>
  <c r="BR2646" i="2"/>
  <c r="BR2647" i="2"/>
  <c r="BR2648" i="2"/>
  <c r="BR2649" i="2"/>
  <c r="BR2650" i="2"/>
  <c r="BR2651" i="2"/>
  <c r="BR2652" i="2"/>
  <c r="BR2653" i="2"/>
  <c r="BR2654" i="2"/>
  <c r="BR2655" i="2"/>
  <c r="BR2656" i="2"/>
  <c r="BR2657" i="2"/>
  <c r="BR2658" i="2"/>
  <c r="BR2659" i="2"/>
  <c r="BR2660" i="2"/>
  <c r="BR2661" i="2"/>
  <c r="BR2662" i="2"/>
  <c r="BR2663" i="2"/>
  <c r="BR2664" i="2"/>
  <c r="BR2665" i="2"/>
  <c r="BR2666" i="2"/>
  <c r="BR2667" i="2"/>
  <c r="BR2668" i="2"/>
  <c r="BR2669" i="2"/>
  <c r="BR2670" i="2"/>
  <c r="BR2671" i="2"/>
  <c r="BR2672" i="2"/>
  <c r="BR2673" i="2"/>
  <c r="BR2674" i="2"/>
  <c r="BR2675" i="2"/>
  <c r="BR2676" i="2"/>
  <c r="BR2677" i="2"/>
  <c r="BR2678" i="2"/>
  <c r="BR2679" i="2"/>
  <c r="BR2680" i="2"/>
  <c r="BR2681" i="2"/>
  <c r="BR2682" i="2"/>
  <c r="BR2683" i="2"/>
  <c r="BR2684" i="2"/>
  <c r="BR2685" i="2"/>
  <c r="BR2686" i="2"/>
  <c r="BR2687" i="2"/>
  <c r="BR2688" i="2"/>
  <c r="BR2689" i="2"/>
  <c r="BR2690" i="2"/>
  <c r="BR2691" i="2"/>
  <c r="BR2692" i="2"/>
  <c r="BR2693" i="2"/>
  <c r="BR2694" i="2"/>
  <c r="BR2695" i="2"/>
  <c r="BR2696" i="2"/>
  <c r="BR2697" i="2"/>
  <c r="BR2698" i="2"/>
  <c r="BR2699" i="2"/>
  <c r="BR2700" i="2"/>
  <c r="BR2701" i="2"/>
  <c r="BR2702" i="2"/>
  <c r="BR2703" i="2"/>
  <c r="BR2704" i="2"/>
  <c r="BR2705" i="2"/>
  <c r="BR2706" i="2"/>
  <c r="BR2707" i="2"/>
  <c r="BR2708" i="2"/>
  <c r="BR2709" i="2"/>
  <c r="BR2710" i="2"/>
  <c r="BR2711" i="2"/>
  <c r="BR2712" i="2"/>
  <c r="BR2713" i="2"/>
  <c r="BR2714" i="2"/>
  <c r="BR2715" i="2"/>
  <c r="BR2716" i="2"/>
  <c r="BR2717" i="2"/>
  <c r="BR2718" i="2"/>
  <c r="BR2719" i="2"/>
  <c r="BR2720" i="2"/>
  <c r="BR2721" i="2"/>
  <c r="BR2722" i="2"/>
  <c r="BR2723" i="2"/>
  <c r="BR2724" i="2"/>
  <c r="BR2725" i="2"/>
  <c r="BR2726" i="2"/>
  <c r="BR2727" i="2"/>
  <c r="BR2728" i="2"/>
  <c r="BR2729" i="2"/>
  <c r="BR2730" i="2"/>
  <c r="BR2731" i="2"/>
  <c r="BR2732" i="2"/>
  <c r="BR2733" i="2"/>
  <c r="BR2734" i="2"/>
  <c r="BR2735" i="2"/>
  <c r="BR2736" i="2"/>
  <c r="BR2737" i="2"/>
  <c r="BR2738" i="2"/>
  <c r="BR2739" i="2"/>
  <c r="BR2740" i="2"/>
  <c r="BR2741" i="2"/>
  <c r="BR2742" i="2"/>
  <c r="BR2743" i="2"/>
  <c r="BR2744" i="2"/>
  <c r="BR2745" i="2"/>
  <c r="BR2746" i="2"/>
  <c r="BR2747" i="2"/>
  <c r="BR2748" i="2"/>
  <c r="BR2749" i="2"/>
  <c r="BR2750" i="2"/>
  <c r="BR2751" i="2"/>
  <c r="BR2752" i="2"/>
  <c r="BR2753" i="2"/>
  <c r="BR2754" i="2"/>
  <c r="BR2755" i="2"/>
  <c r="BR2756" i="2"/>
  <c r="BR2757" i="2"/>
  <c r="BR2758" i="2"/>
  <c r="BR2759" i="2"/>
  <c r="BR2760" i="2"/>
  <c r="BR2761" i="2"/>
  <c r="BR2762" i="2"/>
  <c r="BR2763" i="2"/>
  <c r="BR2764" i="2"/>
  <c r="BR2765" i="2"/>
  <c r="BR2766" i="2"/>
  <c r="BR2767" i="2"/>
  <c r="BR2768" i="2"/>
  <c r="BR2769" i="2"/>
  <c r="BR2770" i="2"/>
  <c r="BR2771" i="2"/>
  <c r="BR2772" i="2"/>
  <c r="BR2773" i="2"/>
  <c r="BR2774" i="2"/>
  <c r="BR2775" i="2"/>
  <c r="BR2776" i="2"/>
  <c r="BR2777" i="2"/>
  <c r="BR2778" i="2"/>
  <c r="BR2779" i="2"/>
  <c r="BR2780" i="2"/>
  <c r="BR2781" i="2"/>
  <c r="BR2782" i="2"/>
  <c r="BR2783" i="2"/>
  <c r="BR2784" i="2"/>
  <c r="BR2785" i="2"/>
  <c r="BR2786" i="2"/>
  <c r="BR2787" i="2"/>
  <c r="BR2788" i="2"/>
  <c r="BR2789" i="2"/>
  <c r="BR2790" i="2"/>
  <c r="BR2791" i="2"/>
  <c r="BR2792" i="2"/>
  <c r="BR2793" i="2"/>
  <c r="BR2794" i="2"/>
  <c r="BR2795" i="2"/>
  <c r="BR2796" i="2"/>
  <c r="BR2797" i="2"/>
  <c r="BR2798" i="2"/>
  <c r="BR2799" i="2"/>
  <c r="BR2800" i="2"/>
  <c r="BR2801" i="2"/>
  <c r="BR2802" i="2"/>
  <c r="BR2803" i="2"/>
  <c r="BR2804" i="2"/>
  <c r="BR2805" i="2"/>
  <c r="BR2806" i="2"/>
  <c r="BR2807" i="2"/>
  <c r="BR2808" i="2"/>
  <c r="BR2809" i="2"/>
  <c r="BR2810" i="2"/>
  <c r="BR2811" i="2"/>
  <c r="BR2812" i="2"/>
  <c r="BR2813" i="2"/>
  <c r="BR2814" i="2"/>
  <c r="BR2815" i="2"/>
  <c r="BR2816" i="2"/>
  <c r="BR2817" i="2"/>
  <c r="BR2818" i="2"/>
  <c r="BR2819" i="2"/>
  <c r="BR2820" i="2"/>
  <c r="BR2821" i="2"/>
  <c r="BR2822" i="2"/>
  <c r="BR2823" i="2"/>
  <c r="BR2824" i="2"/>
  <c r="BR2825" i="2"/>
  <c r="BR2826" i="2"/>
  <c r="BR2827" i="2"/>
  <c r="BR2828" i="2"/>
  <c r="BR2829" i="2"/>
  <c r="BR2830" i="2"/>
  <c r="BR2831" i="2"/>
  <c r="BR2832" i="2"/>
  <c r="BR2833" i="2"/>
  <c r="BR2834" i="2"/>
  <c r="BR2835" i="2"/>
  <c r="BR2836" i="2"/>
  <c r="BR2837" i="2"/>
  <c r="BR2838" i="2"/>
  <c r="BR2839" i="2"/>
  <c r="BR2840" i="2"/>
  <c r="BR2841" i="2"/>
  <c r="BR2842" i="2"/>
  <c r="BR2843" i="2"/>
  <c r="BR2844" i="2"/>
  <c r="BR2845" i="2"/>
  <c r="BR2846" i="2"/>
  <c r="BR2847" i="2"/>
  <c r="BR2848" i="2"/>
  <c r="BR2849" i="2"/>
  <c r="BR2850" i="2"/>
  <c r="BR2851" i="2"/>
  <c r="BR2852" i="2"/>
  <c r="BR2853" i="2"/>
  <c r="BR2854" i="2"/>
  <c r="BR2855" i="2"/>
  <c r="BR2856" i="2"/>
  <c r="BR2857" i="2"/>
  <c r="BR2858" i="2"/>
  <c r="BR2859" i="2"/>
  <c r="BR2860" i="2"/>
  <c r="BR2861" i="2"/>
  <c r="BR2862" i="2"/>
  <c r="BR2863" i="2"/>
  <c r="BR2864" i="2"/>
  <c r="BR2865" i="2"/>
  <c r="BR2866" i="2"/>
  <c r="BR2867" i="2"/>
  <c r="BR2868" i="2"/>
  <c r="BR2869" i="2"/>
  <c r="BR2870" i="2"/>
  <c r="BR2871" i="2"/>
  <c r="BR2872" i="2"/>
  <c r="BR2873" i="2"/>
  <c r="BR2874" i="2"/>
  <c r="BR2875" i="2"/>
  <c r="BR2876" i="2"/>
  <c r="BR2877" i="2"/>
  <c r="BR2878" i="2"/>
  <c r="BR2879" i="2"/>
  <c r="BR2880" i="2"/>
  <c r="BR2881" i="2"/>
  <c r="BR2882" i="2"/>
  <c r="BR2883" i="2"/>
  <c r="BR2884" i="2"/>
  <c r="BR2885" i="2"/>
  <c r="BR2886" i="2"/>
  <c r="BR2887" i="2"/>
  <c r="BR2888" i="2"/>
  <c r="BR2889" i="2"/>
  <c r="BR2890" i="2"/>
  <c r="BR2891" i="2"/>
  <c r="BR2892" i="2"/>
  <c r="BR2893" i="2"/>
  <c r="BR2894" i="2"/>
  <c r="BR2895" i="2"/>
  <c r="BR2896" i="2"/>
  <c r="BR2897" i="2"/>
  <c r="BR2898" i="2"/>
  <c r="BR2899" i="2"/>
  <c r="BR2900" i="2"/>
  <c r="BR2901" i="2"/>
  <c r="BR2902" i="2"/>
  <c r="BR2903" i="2"/>
  <c r="BR2904" i="2"/>
  <c r="BR2905" i="2"/>
  <c r="BR2906" i="2"/>
  <c r="BR2907" i="2"/>
  <c r="BR2908" i="2"/>
  <c r="BR2909" i="2"/>
  <c r="BR2910" i="2"/>
  <c r="BR2911" i="2"/>
  <c r="BR2912" i="2"/>
  <c r="BR2913" i="2"/>
  <c r="BR2914" i="2"/>
  <c r="BR2915" i="2"/>
  <c r="BR2916" i="2"/>
  <c r="BR2917" i="2"/>
  <c r="BR2918" i="2"/>
  <c r="BR2919" i="2"/>
  <c r="BR2920" i="2"/>
  <c r="BR2921" i="2"/>
  <c r="BR2922" i="2"/>
  <c r="BR2923" i="2"/>
  <c r="BR2924" i="2"/>
  <c r="BR2925" i="2"/>
  <c r="BR2926" i="2"/>
  <c r="BR2927" i="2"/>
  <c r="BR2928" i="2"/>
  <c r="BR2929" i="2"/>
  <c r="BR2930" i="2"/>
  <c r="BR2931" i="2"/>
  <c r="BR2932" i="2"/>
  <c r="BR2933" i="2"/>
  <c r="BR2934" i="2"/>
  <c r="BR2935" i="2"/>
  <c r="BR2936" i="2"/>
  <c r="BR2937" i="2"/>
  <c r="BR2938" i="2"/>
  <c r="BR2939" i="2"/>
  <c r="BR2940" i="2"/>
  <c r="BR2941" i="2"/>
  <c r="BR2942" i="2"/>
  <c r="BR2943" i="2"/>
  <c r="BR2944" i="2"/>
  <c r="BR2945" i="2"/>
  <c r="BR2946" i="2"/>
  <c r="BR2947" i="2"/>
  <c r="BR2948" i="2"/>
  <c r="BR2949" i="2"/>
  <c r="BR2950" i="2"/>
  <c r="BR2951" i="2"/>
  <c r="BR2952" i="2"/>
  <c r="BR2953" i="2"/>
  <c r="BR2954" i="2"/>
  <c r="BR2955" i="2"/>
  <c r="BR2956" i="2"/>
  <c r="BR2957" i="2"/>
  <c r="BR2958" i="2"/>
  <c r="BR2959" i="2"/>
  <c r="BR2960" i="2"/>
  <c r="BR2961" i="2"/>
  <c r="BR2962" i="2"/>
  <c r="BR2963" i="2"/>
  <c r="BR2964" i="2"/>
  <c r="BR2965" i="2"/>
  <c r="BR2966" i="2"/>
  <c r="BR2967" i="2"/>
  <c r="BR2968" i="2"/>
  <c r="BR2969" i="2"/>
  <c r="BR2970" i="2"/>
  <c r="BR2971" i="2"/>
  <c r="BR2972" i="2"/>
  <c r="BR2973" i="2"/>
  <c r="BR2974" i="2"/>
  <c r="BR2975" i="2"/>
  <c r="BR2976" i="2"/>
  <c r="BR2977" i="2"/>
  <c r="BR2978" i="2"/>
  <c r="BR2979" i="2"/>
  <c r="BR2980" i="2"/>
  <c r="BR2981" i="2"/>
  <c r="BR2982" i="2"/>
  <c r="BR2983" i="2"/>
  <c r="BR2984" i="2"/>
  <c r="BR2985" i="2"/>
  <c r="BR2986" i="2"/>
  <c r="BR2987" i="2"/>
  <c r="BR2988" i="2"/>
  <c r="BR2989" i="2"/>
  <c r="BR2990" i="2"/>
  <c r="BR2991" i="2"/>
  <c r="BR2992" i="2"/>
  <c r="BR2993" i="2"/>
  <c r="BR2994" i="2"/>
  <c r="BR2995" i="2"/>
  <c r="BR2996" i="2"/>
  <c r="BR2997" i="2"/>
  <c r="BR2998" i="2"/>
  <c r="BR2999" i="2"/>
  <c r="BR3000" i="2"/>
  <c r="BR3001" i="2"/>
  <c r="BR3002" i="2"/>
  <c r="BR3003" i="2"/>
  <c r="BR3004" i="2"/>
  <c r="BR3005" i="2"/>
  <c r="BR3006" i="2"/>
  <c r="BR3007" i="2"/>
  <c r="BR3008" i="2"/>
  <c r="BR3009" i="2"/>
  <c r="BR3010" i="2"/>
  <c r="BR3011" i="2"/>
  <c r="BR3012" i="2"/>
  <c r="BR3013" i="2"/>
  <c r="BR3014" i="2"/>
  <c r="BR3015" i="2"/>
  <c r="BR3016" i="2"/>
  <c r="BR3017" i="2"/>
  <c r="BR3018" i="2"/>
  <c r="BR3019" i="2"/>
  <c r="BR3020" i="2"/>
  <c r="BR3021" i="2"/>
  <c r="BR3022" i="2"/>
  <c r="BR3023" i="2"/>
  <c r="BR3024" i="2"/>
  <c r="BR3025" i="2"/>
  <c r="BR3026" i="2"/>
  <c r="BR3027" i="2"/>
  <c r="BR3028" i="2"/>
  <c r="BR3029" i="2"/>
  <c r="BR3030" i="2"/>
  <c r="BR3031" i="2"/>
  <c r="BR3032" i="2"/>
  <c r="BR3033" i="2"/>
  <c r="BR3034" i="2"/>
  <c r="BR3035" i="2"/>
  <c r="BR3036" i="2"/>
  <c r="BR3037" i="2"/>
  <c r="BR3038" i="2"/>
  <c r="BR3039" i="2"/>
  <c r="BR3040" i="2"/>
  <c r="BR3041" i="2"/>
  <c r="BR3042" i="2"/>
  <c r="BR3043" i="2"/>
  <c r="BR3044" i="2"/>
  <c r="BR3045" i="2"/>
  <c r="BR3046" i="2"/>
  <c r="BR3047" i="2"/>
  <c r="BR3048" i="2"/>
  <c r="BR3049" i="2"/>
  <c r="BR3050" i="2"/>
  <c r="BR3051" i="2"/>
  <c r="BR3052" i="2"/>
  <c r="BR3053" i="2"/>
  <c r="BR3054" i="2"/>
  <c r="BR3055" i="2"/>
  <c r="BR3056" i="2"/>
  <c r="BR3057" i="2"/>
  <c r="BR3058" i="2"/>
  <c r="BR3059" i="2"/>
  <c r="BR3060" i="2"/>
  <c r="BR3061" i="2"/>
  <c r="BR3062" i="2"/>
  <c r="BR3063" i="2"/>
  <c r="BR3064" i="2"/>
  <c r="BR3065" i="2"/>
  <c r="BR3066" i="2"/>
  <c r="BR3067" i="2"/>
  <c r="BR3068" i="2"/>
  <c r="BR3069" i="2"/>
  <c r="BR3070" i="2"/>
  <c r="BR3071" i="2"/>
  <c r="BR3072" i="2"/>
  <c r="BR3073" i="2"/>
  <c r="BR3074" i="2"/>
  <c r="BR3075" i="2"/>
  <c r="BR3076" i="2"/>
  <c r="BR3077" i="2"/>
  <c r="BR3078" i="2"/>
  <c r="BR3079" i="2"/>
  <c r="BR3080" i="2"/>
  <c r="BR3081" i="2"/>
  <c r="BR3082" i="2"/>
  <c r="BR3083" i="2"/>
  <c r="BR3084" i="2"/>
  <c r="BR3085" i="2"/>
  <c r="BR3086" i="2"/>
  <c r="BR3087" i="2"/>
  <c r="BR3088" i="2"/>
  <c r="BR3089" i="2"/>
  <c r="BR3090" i="2"/>
  <c r="BR3091" i="2"/>
  <c r="BR3092" i="2"/>
  <c r="BR3093" i="2"/>
  <c r="BR3094" i="2"/>
  <c r="BR3095" i="2"/>
  <c r="BR3096" i="2"/>
  <c r="BR3097" i="2"/>
  <c r="BR3098" i="2"/>
  <c r="BR3099" i="2"/>
  <c r="BR3100" i="2"/>
  <c r="BR3101" i="2"/>
  <c r="BR3102" i="2"/>
  <c r="BR3103" i="2"/>
  <c r="BR3104" i="2"/>
  <c r="BR3105" i="2"/>
  <c r="BR3106" i="2"/>
  <c r="BR3107" i="2"/>
  <c r="BR3108" i="2"/>
  <c r="BR3109" i="2"/>
  <c r="BR3110" i="2"/>
  <c r="BR3111" i="2"/>
  <c r="BR3112" i="2"/>
  <c r="BR3113" i="2"/>
  <c r="BR3114" i="2"/>
  <c r="BR3115" i="2"/>
  <c r="BR3116" i="2"/>
  <c r="BR3117" i="2"/>
  <c r="BR3118" i="2"/>
  <c r="BR3119" i="2"/>
  <c r="BR3120" i="2"/>
  <c r="BR3121" i="2"/>
  <c r="BR3122" i="2"/>
  <c r="BR3123" i="2"/>
  <c r="BR3124" i="2"/>
  <c r="BR3125" i="2"/>
  <c r="BR3126" i="2"/>
  <c r="BR3127" i="2"/>
  <c r="BR3128" i="2"/>
  <c r="BR3129" i="2"/>
  <c r="BR3130" i="2"/>
  <c r="BR3131" i="2"/>
  <c r="BR3132" i="2"/>
  <c r="BR3133" i="2"/>
  <c r="BR3134" i="2"/>
  <c r="BR3135" i="2"/>
  <c r="BR3136" i="2"/>
  <c r="BR3137" i="2"/>
  <c r="BR3138" i="2"/>
  <c r="BR3139" i="2"/>
  <c r="BR3140" i="2"/>
  <c r="BR3141" i="2"/>
  <c r="BR3142" i="2"/>
  <c r="BR3143" i="2"/>
  <c r="BR3144" i="2"/>
  <c r="BR3145" i="2"/>
  <c r="BR3146" i="2"/>
  <c r="BR3147" i="2"/>
  <c r="BR3148" i="2"/>
  <c r="BR3149" i="2"/>
  <c r="BR3150" i="2"/>
  <c r="BR3151" i="2"/>
  <c r="BR3152" i="2"/>
  <c r="BR3153" i="2"/>
  <c r="BR3154" i="2"/>
  <c r="BR3155" i="2"/>
  <c r="BR3156" i="2"/>
  <c r="BR3157" i="2"/>
  <c r="BR3158" i="2"/>
  <c r="BR3159" i="2"/>
  <c r="BR3160" i="2"/>
  <c r="BR3161" i="2"/>
  <c r="BR3162" i="2"/>
  <c r="BR3163" i="2"/>
  <c r="BR3164" i="2"/>
  <c r="BR3165" i="2"/>
  <c r="BR3166" i="2"/>
  <c r="BR3167" i="2"/>
  <c r="BR3168" i="2"/>
  <c r="BR3169" i="2"/>
  <c r="BR3170" i="2"/>
  <c r="BR3171" i="2"/>
  <c r="BR3172" i="2"/>
  <c r="BR3173" i="2"/>
  <c r="BR3174" i="2"/>
  <c r="BR3175" i="2"/>
  <c r="BR3176" i="2"/>
  <c r="BR3177" i="2"/>
  <c r="BR3178" i="2"/>
  <c r="BR3179" i="2"/>
  <c r="BR3180" i="2"/>
  <c r="BR3181" i="2"/>
  <c r="BR3182" i="2"/>
  <c r="BR3183" i="2"/>
  <c r="BR3184" i="2"/>
  <c r="BR3185" i="2"/>
  <c r="BR3186" i="2"/>
  <c r="BR3187" i="2"/>
  <c r="BR3188" i="2"/>
  <c r="BR3189" i="2"/>
  <c r="BR3190" i="2"/>
  <c r="BR3191" i="2"/>
  <c r="BR3192" i="2"/>
  <c r="BR3193" i="2"/>
  <c r="BR3194" i="2"/>
  <c r="BR3195" i="2"/>
  <c r="BR3196" i="2"/>
  <c r="BR3197" i="2"/>
  <c r="BR3198" i="2"/>
  <c r="BR3199" i="2"/>
  <c r="BR3200" i="2"/>
  <c r="BR3201" i="2"/>
  <c r="BR3202" i="2"/>
  <c r="BR3203" i="2"/>
  <c r="BR3204" i="2"/>
  <c r="BR3205" i="2"/>
  <c r="BR3206" i="2"/>
  <c r="BR3207" i="2"/>
  <c r="BR3208" i="2"/>
  <c r="BR3209" i="2"/>
  <c r="BR3210" i="2"/>
  <c r="BR3211" i="2"/>
  <c r="BR3212" i="2"/>
  <c r="BR3213" i="2"/>
  <c r="BR3214" i="2"/>
  <c r="BR3215" i="2"/>
  <c r="BR3216" i="2"/>
  <c r="BR3217" i="2"/>
  <c r="BR3218" i="2"/>
  <c r="BR3219" i="2"/>
  <c r="BR3220" i="2"/>
  <c r="BR3221" i="2"/>
  <c r="BR3222" i="2"/>
  <c r="BR3223" i="2"/>
  <c r="BR3224" i="2"/>
  <c r="BR3225" i="2"/>
  <c r="BR3226" i="2"/>
  <c r="BR3227" i="2"/>
  <c r="BR3228" i="2"/>
  <c r="BR3229" i="2"/>
  <c r="BR3230" i="2"/>
  <c r="BR3231" i="2"/>
  <c r="BR3232" i="2"/>
  <c r="BR3233" i="2"/>
  <c r="BR3234" i="2"/>
  <c r="BR3235" i="2"/>
  <c r="BR3236" i="2"/>
  <c r="BR3237" i="2"/>
  <c r="BR3238" i="2"/>
  <c r="BR3239" i="2"/>
  <c r="BR3240" i="2"/>
  <c r="BR3241" i="2"/>
  <c r="BR3242" i="2"/>
  <c r="BR3243" i="2"/>
  <c r="BR3244" i="2"/>
  <c r="BR3245" i="2"/>
  <c r="BR3246" i="2"/>
  <c r="BR3247" i="2"/>
  <c r="BR3248" i="2"/>
  <c r="BR3249" i="2"/>
  <c r="BR3250" i="2"/>
  <c r="BR3251" i="2"/>
  <c r="BR3252" i="2"/>
  <c r="BR3253" i="2"/>
  <c r="BR3254" i="2"/>
  <c r="BR3255" i="2"/>
  <c r="BR3256" i="2"/>
  <c r="BR3257" i="2"/>
  <c r="BR3258" i="2"/>
  <c r="BR3259" i="2"/>
  <c r="BR3260" i="2"/>
  <c r="BR3261" i="2"/>
  <c r="BR3262" i="2"/>
  <c r="BR3263" i="2"/>
  <c r="BR3264" i="2"/>
  <c r="BR3265" i="2"/>
  <c r="BR3266" i="2"/>
  <c r="BR3267" i="2"/>
  <c r="BR3268" i="2"/>
  <c r="BR3269" i="2"/>
  <c r="BR3270" i="2"/>
  <c r="BR3271" i="2"/>
  <c r="BR3272" i="2"/>
  <c r="BR3273" i="2"/>
  <c r="BR3274" i="2"/>
  <c r="BR3275" i="2"/>
  <c r="BR3276" i="2"/>
  <c r="BR3277" i="2"/>
  <c r="BR3278" i="2"/>
  <c r="BR3279" i="2"/>
  <c r="BR3280" i="2"/>
  <c r="BR3281" i="2"/>
  <c r="BR3282" i="2"/>
  <c r="BR3283" i="2"/>
  <c r="BR3284" i="2"/>
  <c r="BR3285" i="2"/>
  <c r="BR3286" i="2"/>
  <c r="BR3287" i="2"/>
  <c r="BR3288" i="2"/>
  <c r="BR3289" i="2"/>
  <c r="BR3290" i="2"/>
  <c r="BR3291" i="2"/>
  <c r="BR3292" i="2"/>
  <c r="BR3293" i="2"/>
  <c r="BR3294" i="2"/>
  <c r="BR3295" i="2"/>
  <c r="BR3296" i="2"/>
  <c r="BR3297" i="2"/>
  <c r="BR3298" i="2"/>
  <c r="BR3299" i="2"/>
  <c r="BR3300" i="2"/>
  <c r="BR3301" i="2"/>
  <c r="BR3302" i="2"/>
  <c r="BR3303" i="2"/>
  <c r="BR3304" i="2"/>
  <c r="BR3305" i="2"/>
  <c r="BR3306" i="2"/>
  <c r="BR3307" i="2"/>
  <c r="BR3308" i="2"/>
  <c r="BR3309" i="2"/>
  <c r="BR3310" i="2"/>
  <c r="BR3311" i="2"/>
  <c r="BR3312" i="2"/>
  <c r="BR3313" i="2"/>
  <c r="BR3314" i="2"/>
  <c r="BR3315" i="2"/>
  <c r="BR3316" i="2"/>
  <c r="BR3317" i="2"/>
  <c r="BR3318" i="2"/>
  <c r="BR3319" i="2"/>
  <c r="BR3320" i="2"/>
  <c r="BR3321" i="2"/>
  <c r="BR3322" i="2"/>
  <c r="BR3323" i="2"/>
  <c r="BR3324" i="2"/>
  <c r="BR3325" i="2"/>
  <c r="BR3326" i="2"/>
  <c r="BR3327" i="2"/>
  <c r="BR3328" i="2"/>
  <c r="BR3329" i="2"/>
  <c r="BR3330" i="2"/>
  <c r="BR3331" i="2"/>
  <c r="BR3332" i="2"/>
  <c r="BR3333" i="2"/>
  <c r="BR3334" i="2"/>
  <c r="BR3335" i="2"/>
  <c r="BR3336" i="2"/>
  <c r="BR3337" i="2"/>
  <c r="BR3338" i="2"/>
  <c r="BR3339" i="2"/>
  <c r="BR3340" i="2"/>
  <c r="BR3341" i="2"/>
  <c r="BR3342" i="2"/>
  <c r="BR3343" i="2"/>
  <c r="BR3344" i="2"/>
  <c r="BR3345" i="2"/>
  <c r="BR3346" i="2"/>
  <c r="BR3347" i="2"/>
  <c r="BR3348" i="2"/>
  <c r="BR3349" i="2"/>
  <c r="BR3350" i="2"/>
  <c r="BR3351" i="2"/>
  <c r="BR3352" i="2"/>
  <c r="BR3353" i="2"/>
  <c r="BR3354" i="2"/>
  <c r="BR3355" i="2"/>
  <c r="BR3356" i="2"/>
  <c r="BR3357" i="2"/>
  <c r="BR3358" i="2"/>
  <c r="BR3359" i="2"/>
  <c r="BR3360" i="2"/>
  <c r="BR3361" i="2"/>
  <c r="BR3362" i="2"/>
  <c r="BR3363" i="2"/>
  <c r="BR3364" i="2"/>
  <c r="BR3365" i="2"/>
  <c r="BR3366" i="2"/>
  <c r="BR3367" i="2"/>
  <c r="BR3368" i="2"/>
  <c r="BR3369" i="2"/>
  <c r="BR3370" i="2"/>
  <c r="BR3371" i="2"/>
  <c r="BR3372" i="2"/>
  <c r="BR3373" i="2"/>
  <c r="BR3374" i="2"/>
  <c r="BR3375" i="2"/>
  <c r="BR3376" i="2"/>
  <c r="BR3377" i="2"/>
  <c r="BR3378" i="2"/>
  <c r="BR3379" i="2"/>
  <c r="BR3380" i="2"/>
  <c r="BR3381" i="2"/>
  <c r="BR3382" i="2"/>
  <c r="BR3383" i="2"/>
  <c r="BR3384" i="2"/>
  <c r="BR3385" i="2"/>
  <c r="BR3386" i="2"/>
  <c r="BR3387" i="2"/>
  <c r="BR3388" i="2"/>
  <c r="BR3389" i="2"/>
  <c r="BR3390" i="2"/>
  <c r="BR3391" i="2"/>
  <c r="BR3392" i="2"/>
  <c r="BR3393" i="2"/>
  <c r="BR3394" i="2"/>
  <c r="BR3395" i="2"/>
  <c r="BR3396" i="2"/>
  <c r="BR3397" i="2"/>
  <c r="BR3398" i="2"/>
  <c r="BR3399" i="2"/>
  <c r="BR3400" i="2"/>
  <c r="BR3401" i="2"/>
  <c r="BR3402" i="2"/>
  <c r="BR3403" i="2"/>
  <c r="BR3404" i="2"/>
  <c r="BR3405" i="2"/>
  <c r="BR3406" i="2"/>
  <c r="BR3407" i="2"/>
  <c r="BR3408" i="2"/>
  <c r="BR3409" i="2"/>
  <c r="BR3410" i="2"/>
  <c r="BR3411" i="2"/>
  <c r="BR3412" i="2"/>
  <c r="BR3413" i="2"/>
  <c r="BR3414" i="2"/>
  <c r="BR3415" i="2"/>
  <c r="BR3416" i="2"/>
  <c r="BR3417" i="2"/>
  <c r="BR3418" i="2"/>
  <c r="BR3419" i="2"/>
  <c r="BR3420" i="2"/>
  <c r="BR3421" i="2"/>
  <c r="BR3422" i="2"/>
  <c r="BR3423" i="2"/>
  <c r="BR3424" i="2"/>
  <c r="BR3425" i="2"/>
  <c r="BR3426" i="2"/>
  <c r="BR3427" i="2"/>
  <c r="BR3428" i="2"/>
  <c r="BR3429" i="2"/>
  <c r="BR3430" i="2"/>
  <c r="BR3431" i="2"/>
  <c r="BR3432" i="2"/>
  <c r="BR3433" i="2"/>
  <c r="BR3434" i="2"/>
  <c r="BR3435" i="2"/>
  <c r="BR3436" i="2"/>
  <c r="BR3437" i="2"/>
  <c r="BR3438" i="2"/>
  <c r="BR3439" i="2"/>
  <c r="BR3440" i="2"/>
  <c r="BR3441" i="2"/>
  <c r="BR3442" i="2"/>
  <c r="BR3443" i="2"/>
  <c r="BR3444" i="2"/>
  <c r="BR3445" i="2"/>
  <c r="BR3446" i="2"/>
  <c r="BR3447" i="2"/>
  <c r="BR3448" i="2"/>
  <c r="BR3449" i="2"/>
  <c r="BR3450" i="2"/>
  <c r="BR3451" i="2"/>
  <c r="BR3452" i="2"/>
  <c r="BR3453" i="2"/>
  <c r="BR3454" i="2"/>
  <c r="BR3455" i="2"/>
  <c r="BR3456" i="2"/>
  <c r="BR3457" i="2"/>
  <c r="BR3458" i="2"/>
  <c r="BR3459" i="2"/>
  <c r="BR3460" i="2"/>
  <c r="BR3461" i="2"/>
  <c r="BR3462" i="2"/>
  <c r="BR3463" i="2"/>
  <c r="BR3464" i="2"/>
  <c r="BR3465" i="2"/>
  <c r="BR3466" i="2"/>
  <c r="BR3467" i="2"/>
  <c r="BR3468" i="2"/>
  <c r="BR3469" i="2"/>
  <c r="BR3470" i="2"/>
  <c r="BR3471" i="2"/>
  <c r="BR3472" i="2"/>
  <c r="BR3473" i="2"/>
  <c r="BR3474" i="2"/>
  <c r="BR3475" i="2"/>
  <c r="BR3476" i="2"/>
  <c r="BR3477" i="2"/>
  <c r="BR3478" i="2"/>
  <c r="BR3479" i="2"/>
  <c r="BR3480" i="2"/>
  <c r="BR3481" i="2"/>
  <c r="BR3482" i="2"/>
  <c r="BR3483" i="2"/>
  <c r="BR3484" i="2"/>
  <c r="BR3485" i="2"/>
  <c r="BR3486" i="2"/>
  <c r="BR3487" i="2"/>
  <c r="BR3488" i="2"/>
  <c r="BR3489" i="2"/>
  <c r="BR3490" i="2"/>
  <c r="BR3491" i="2"/>
  <c r="BR3492" i="2"/>
  <c r="BR3493" i="2"/>
  <c r="BR3494" i="2"/>
  <c r="BR3495" i="2"/>
  <c r="BR3496" i="2"/>
  <c r="BR3497" i="2"/>
  <c r="BR3498" i="2"/>
  <c r="BR3499" i="2"/>
  <c r="BR3500" i="2"/>
  <c r="BR3501" i="2"/>
  <c r="BR3502" i="2"/>
  <c r="BR3503" i="2"/>
  <c r="BR3504" i="2"/>
  <c r="BR3505" i="2"/>
  <c r="BR3506" i="2"/>
  <c r="BR3507" i="2"/>
  <c r="BR3508" i="2"/>
  <c r="BR3509" i="2"/>
  <c r="BR3510" i="2"/>
  <c r="BR3511" i="2"/>
  <c r="BR3512" i="2"/>
  <c r="BR3513" i="2"/>
  <c r="BR3514" i="2"/>
  <c r="BR3515" i="2"/>
  <c r="BR3516" i="2"/>
  <c r="BR3517" i="2"/>
  <c r="BR3518" i="2"/>
  <c r="BR3519" i="2"/>
  <c r="BR3520" i="2"/>
  <c r="BR3521" i="2"/>
  <c r="BR3522" i="2"/>
  <c r="BR3523" i="2"/>
  <c r="BR3524" i="2"/>
  <c r="BR3525" i="2"/>
  <c r="BR3526" i="2"/>
  <c r="BR3527" i="2"/>
  <c r="BR3528" i="2"/>
  <c r="BR3529" i="2"/>
  <c r="BR3530" i="2"/>
  <c r="BR3531" i="2"/>
  <c r="BR3532" i="2"/>
  <c r="BR3533" i="2"/>
  <c r="BR3534" i="2"/>
  <c r="BR3535" i="2"/>
  <c r="BR3536" i="2"/>
  <c r="BR3537" i="2"/>
  <c r="BR3538" i="2"/>
  <c r="BR3539" i="2"/>
  <c r="BR3540" i="2"/>
  <c r="BR3541" i="2"/>
  <c r="BR3542" i="2"/>
  <c r="BR3543" i="2"/>
  <c r="BR3544" i="2"/>
  <c r="BR3545" i="2"/>
  <c r="BR3546" i="2"/>
  <c r="BR3547" i="2"/>
  <c r="BR3548" i="2"/>
  <c r="BR3549" i="2"/>
  <c r="BR3550" i="2"/>
  <c r="BR3551" i="2"/>
  <c r="BR3552" i="2"/>
  <c r="BR3553" i="2"/>
  <c r="BR3554" i="2"/>
  <c r="BR3555" i="2"/>
  <c r="BR3556" i="2"/>
  <c r="BR3557" i="2"/>
  <c r="BR3558" i="2"/>
  <c r="BR3559" i="2"/>
  <c r="BR3560" i="2"/>
  <c r="BR3561" i="2"/>
  <c r="BR3562" i="2"/>
  <c r="BR3563" i="2"/>
  <c r="BR3564" i="2"/>
  <c r="BR3565" i="2"/>
  <c r="BR3566" i="2"/>
  <c r="BR3567" i="2"/>
  <c r="BR3568" i="2"/>
  <c r="BR3569" i="2"/>
  <c r="BR3570" i="2"/>
  <c r="BR3571" i="2"/>
  <c r="BR3572" i="2"/>
  <c r="BR3573" i="2"/>
  <c r="BR3574" i="2"/>
  <c r="BR3575" i="2"/>
  <c r="BR3576" i="2"/>
  <c r="BR3577" i="2"/>
  <c r="BR3578" i="2"/>
  <c r="BR3579" i="2"/>
  <c r="BR3580" i="2"/>
  <c r="BR3581" i="2"/>
  <c r="BR3582" i="2"/>
  <c r="BR3583" i="2"/>
  <c r="BR3584" i="2"/>
  <c r="BR3585" i="2"/>
  <c r="BR3586" i="2"/>
  <c r="BR3587" i="2"/>
  <c r="BR3588" i="2"/>
  <c r="BR3589" i="2"/>
  <c r="BR3590" i="2"/>
  <c r="BR3591" i="2"/>
  <c r="BR3592" i="2"/>
  <c r="BR3593" i="2"/>
  <c r="BR3594" i="2"/>
  <c r="BR3595" i="2"/>
  <c r="BR3596" i="2"/>
  <c r="BR3597" i="2"/>
  <c r="BR3598" i="2"/>
  <c r="BR3599" i="2"/>
  <c r="BR3600" i="2"/>
  <c r="BR3601" i="2"/>
  <c r="BR3602" i="2"/>
  <c r="BR3603" i="2"/>
  <c r="BR3604" i="2"/>
  <c r="BR3605" i="2"/>
  <c r="BR3606" i="2"/>
  <c r="BR3607" i="2"/>
  <c r="BR3608" i="2"/>
  <c r="BR3609" i="2"/>
  <c r="BR3610" i="2"/>
  <c r="BR3611" i="2"/>
  <c r="BR3612" i="2"/>
  <c r="BR3613" i="2"/>
  <c r="BR3614" i="2"/>
  <c r="BR3615" i="2"/>
  <c r="BR3616" i="2"/>
  <c r="BR3617" i="2"/>
  <c r="BR3618" i="2"/>
  <c r="BR3619" i="2"/>
  <c r="BR3620" i="2"/>
  <c r="BR3621" i="2"/>
  <c r="BR3622" i="2"/>
  <c r="BR3623" i="2"/>
  <c r="BR3624" i="2"/>
  <c r="BR3625" i="2"/>
  <c r="BR3626" i="2"/>
  <c r="BR3627" i="2"/>
  <c r="BR3628" i="2"/>
  <c r="BR3629" i="2"/>
  <c r="BR3630" i="2"/>
  <c r="BR3631" i="2"/>
  <c r="BR3632" i="2"/>
  <c r="BR3633" i="2"/>
  <c r="BR3634" i="2"/>
  <c r="BR3635" i="2"/>
  <c r="BR3636" i="2"/>
  <c r="BR3637" i="2"/>
  <c r="BR3638" i="2"/>
  <c r="BR3639" i="2"/>
  <c r="BR3640" i="2"/>
  <c r="BR3641" i="2"/>
  <c r="BR3642" i="2"/>
  <c r="BR3643" i="2"/>
  <c r="BR3644" i="2"/>
  <c r="BR3645" i="2"/>
  <c r="BR3646" i="2"/>
  <c r="BR3647" i="2"/>
  <c r="BR3648" i="2"/>
  <c r="BR3649" i="2"/>
  <c r="BR3650" i="2"/>
  <c r="BR3651" i="2"/>
  <c r="BR3652" i="2"/>
  <c r="BR3653" i="2"/>
  <c r="BR3654" i="2"/>
  <c r="BR3655" i="2"/>
  <c r="BR3656" i="2"/>
  <c r="BR3657" i="2"/>
  <c r="BR3658" i="2"/>
  <c r="BR3659" i="2"/>
  <c r="BR3660" i="2"/>
  <c r="BR3661" i="2"/>
  <c r="BR3662" i="2"/>
  <c r="BR3663" i="2"/>
  <c r="BR3664" i="2"/>
  <c r="BR3665" i="2"/>
  <c r="BR3666" i="2"/>
  <c r="BR3667" i="2"/>
  <c r="BR3668" i="2"/>
  <c r="BR3669" i="2"/>
  <c r="BR3670" i="2"/>
  <c r="BR3671" i="2"/>
  <c r="BR3672" i="2"/>
  <c r="BR3673" i="2"/>
  <c r="BR3674" i="2"/>
  <c r="BR3675" i="2"/>
  <c r="BR3676" i="2"/>
  <c r="BR3677" i="2"/>
  <c r="BR3678" i="2"/>
  <c r="BR3679" i="2"/>
  <c r="BR3680" i="2"/>
  <c r="BR3681" i="2"/>
  <c r="BR3682" i="2"/>
  <c r="BR3683" i="2"/>
  <c r="BR3684" i="2"/>
  <c r="BR3685" i="2"/>
  <c r="BR3686" i="2"/>
  <c r="BR3687" i="2"/>
  <c r="BR3688" i="2"/>
  <c r="BR3689" i="2"/>
  <c r="BR3690" i="2"/>
  <c r="BR3691" i="2"/>
  <c r="BR3692" i="2"/>
  <c r="BR3693" i="2"/>
  <c r="BR3694" i="2"/>
  <c r="BR3695" i="2"/>
  <c r="BR3696" i="2"/>
  <c r="BR3697" i="2"/>
  <c r="BR3698" i="2"/>
  <c r="BR3699" i="2"/>
  <c r="BR3700" i="2"/>
  <c r="BR3701" i="2"/>
  <c r="BR3702" i="2"/>
  <c r="BR3703" i="2"/>
  <c r="BR3704" i="2"/>
  <c r="BR3705" i="2"/>
  <c r="BR3706" i="2"/>
  <c r="BR3707" i="2"/>
  <c r="BR3708" i="2"/>
  <c r="BR3709" i="2"/>
  <c r="BR3710" i="2"/>
  <c r="BR3711" i="2"/>
  <c r="BR3712" i="2"/>
  <c r="BR3713" i="2"/>
  <c r="BR3714" i="2"/>
  <c r="BR3715" i="2"/>
  <c r="BR3716" i="2"/>
  <c r="BR3717" i="2"/>
  <c r="BR3718" i="2"/>
  <c r="BR3719" i="2"/>
  <c r="BR3720" i="2"/>
  <c r="BR3721" i="2"/>
  <c r="BR3722" i="2"/>
  <c r="BR3723" i="2"/>
  <c r="BR3724" i="2"/>
  <c r="BR3725" i="2"/>
  <c r="BR3726" i="2"/>
  <c r="BR3727" i="2"/>
  <c r="BR3728" i="2"/>
  <c r="BR3729" i="2"/>
  <c r="BR3730" i="2"/>
  <c r="BR3731" i="2"/>
  <c r="BR3732" i="2"/>
  <c r="BR3733" i="2"/>
  <c r="BR3734" i="2"/>
  <c r="BR3735" i="2"/>
  <c r="BR3736" i="2"/>
  <c r="BR3737" i="2"/>
  <c r="BR3738" i="2"/>
  <c r="BR3739" i="2"/>
  <c r="BR3740" i="2"/>
  <c r="BR3741" i="2"/>
  <c r="BR3742" i="2"/>
  <c r="BR3743" i="2"/>
  <c r="BR3744" i="2"/>
  <c r="BR3745" i="2"/>
  <c r="BR3746" i="2"/>
  <c r="BR3747" i="2"/>
  <c r="BR3748" i="2"/>
  <c r="BR3749" i="2"/>
  <c r="BR3750" i="2"/>
  <c r="BR3751" i="2"/>
  <c r="BR3752" i="2"/>
  <c r="BR3753" i="2"/>
  <c r="BR3754" i="2"/>
  <c r="BR3755" i="2"/>
  <c r="BR3756" i="2"/>
  <c r="BR3757" i="2"/>
  <c r="BR3758" i="2"/>
  <c r="BR3759" i="2"/>
  <c r="BR3760" i="2"/>
  <c r="BR3761" i="2"/>
  <c r="BR3762" i="2"/>
  <c r="BR3763" i="2"/>
  <c r="BR3764" i="2"/>
  <c r="BR3765" i="2"/>
  <c r="BR3766" i="2"/>
  <c r="BR3767" i="2"/>
  <c r="BR3768" i="2"/>
  <c r="BR3769" i="2"/>
  <c r="BR3770" i="2"/>
  <c r="BR3771" i="2"/>
  <c r="BR3772" i="2"/>
  <c r="BR3773" i="2"/>
  <c r="BR3774" i="2"/>
  <c r="BR3775" i="2"/>
  <c r="BR3776" i="2"/>
  <c r="BR3777" i="2"/>
  <c r="BR3778" i="2"/>
  <c r="BR3779" i="2"/>
  <c r="BR3780" i="2"/>
  <c r="BR3781" i="2"/>
  <c r="BR3782" i="2"/>
  <c r="BR3783" i="2"/>
  <c r="BR3784" i="2"/>
  <c r="BR3785" i="2"/>
  <c r="BR3786" i="2"/>
  <c r="BR3787" i="2"/>
  <c r="BR3788" i="2"/>
  <c r="BR3789" i="2"/>
  <c r="BR3790" i="2"/>
  <c r="BR3791" i="2"/>
  <c r="BR3792" i="2"/>
  <c r="BR3793" i="2"/>
  <c r="BR3794" i="2"/>
  <c r="BR3795" i="2"/>
  <c r="BR3796" i="2"/>
  <c r="BR3797" i="2"/>
  <c r="BR3798" i="2"/>
  <c r="BR3799" i="2"/>
  <c r="BR3800" i="2"/>
  <c r="BR3801" i="2"/>
  <c r="BR3802" i="2"/>
  <c r="BR3803" i="2"/>
  <c r="BR3804" i="2"/>
  <c r="BR3805" i="2"/>
  <c r="BR3806" i="2"/>
  <c r="BR3807" i="2"/>
  <c r="BR3808" i="2"/>
  <c r="BR3809" i="2"/>
  <c r="BR3810" i="2"/>
  <c r="BR3811" i="2"/>
  <c r="BR3812" i="2"/>
  <c r="BR3813" i="2"/>
  <c r="BR3814" i="2"/>
  <c r="BR3815" i="2"/>
  <c r="BR3816" i="2"/>
  <c r="BR3817" i="2"/>
  <c r="BR3818" i="2"/>
  <c r="BR3819" i="2"/>
  <c r="BR3820" i="2"/>
  <c r="BR3821" i="2"/>
  <c r="BR3822" i="2"/>
  <c r="BR3823" i="2"/>
  <c r="BR3824" i="2"/>
  <c r="BR3825" i="2"/>
  <c r="BR3826" i="2"/>
  <c r="BR3827" i="2"/>
  <c r="BR3828" i="2"/>
  <c r="BR3829" i="2"/>
  <c r="BR3830" i="2"/>
  <c r="BR3831" i="2"/>
  <c r="BR3832" i="2"/>
  <c r="BR3833" i="2"/>
  <c r="BR3834" i="2"/>
  <c r="BR3835" i="2"/>
  <c r="BR3836" i="2"/>
  <c r="BR3837" i="2"/>
  <c r="BR3838" i="2"/>
  <c r="BR3839" i="2"/>
  <c r="BR3840" i="2"/>
  <c r="BR3841" i="2"/>
  <c r="BR3842" i="2"/>
  <c r="BR3843" i="2"/>
  <c r="BR3844" i="2"/>
  <c r="BR3845" i="2"/>
  <c r="BR3846" i="2"/>
  <c r="BR3847" i="2"/>
  <c r="BR3848" i="2"/>
  <c r="BR3849" i="2"/>
  <c r="BR3850" i="2"/>
  <c r="BR3851" i="2"/>
  <c r="BR3852" i="2"/>
  <c r="BR3853" i="2"/>
  <c r="BR3854" i="2"/>
  <c r="BR3855" i="2"/>
  <c r="BR3856" i="2"/>
  <c r="BR3857" i="2"/>
  <c r="BR3858" i="2"/>
  <c r="BR3859" i="2"/>
  <c r="BR3860" i="2"/>
  <c r="BR3861" i="2"/>
  <c r="BR3862" i="2"/>
  <c r="BR3863" i="2"/>
  <c r="BR3864" i="2"/>
  <c r="BR3865" i="2"/>
  <c r="BR3866" i="2"/>
  <c r="BR3867" i="2"/>
  <c r="BR3868" i="2"/>
  <c r="BR3869" i="2"/>
  <c r="BR3870" i="2"/>
  <c r="BR3871" i="2"/>
  <c r="BR3872" i="2"/>
  <c r="BR3873" i="2"/>
  <c r="BR3874" i="2"/>
  <c r="BR3875" i="2"/>
  <c r="BR3876" i="2"/>
  <c r="BR3877" i="2"/>
  <c r="BR3878" i="2"/>
  <c r="BR3879" i="2"/>
  <c r="BR3880" i="2"/>
  <c r="BR3881" i="2"/>
  <c r="BR3882" i="2"/>
  <c r="BR3883" i="2"/>
  <c r="BR3884" i="2"/>
  <c r="BR3885" i="2"/>
  <c r="BR3886" i="2"/>
  <c r="BR3887" i="2"/>
  <c r="BR3888" i="2"/>
  <c r="BR3889" i="2"/>
  <c r="BR3890" i="2"/>
  <c r="BR3891" i="2"/>
  <c r="BR3892" i="2"/>
  <c r="BR3893" i="2"/>
  <c r="BR3894" i="2"/>
  <c r="BR3895" i="2"/>
  <c r="BR3896" i="2"/>
  <c r="BR3897" i="2"/>
  <c r="BR3898" i="2"/>
  <c r="BR3899" i="2"/>
  <c r="BR3900" i="2"/>
  <c r="BR3901" i="2"/>
  <c r="BR3902" i="2"/>
  <c r="BR3903" i="2"/>
  <c r="BR3904" i="2"/>
  <c r="BR3905" i="2"/>
  <c r="BR3906" i="2"/>
  <c r="BR3907" i="2"/>
  <c r="BR3908" i="2"/>
  <c r="BR3909" i="2"/>
  <c r="BR3910" i="2"/>
  <c r="BR3911" i="2"/>
  <c r="BR3912" i="2"/>
  <c r="BR3913" i="2"/>
  <c r="BR3914" i="2"/>
  <c r="BR3915" i="2"/>
  <c r="BR3916" i="2"/>
  <c r="BR3917" i="2"/>
  <c r="BR3918" i="2"/>
  <c r="BR3919" i="2"/>
  <c r="BR3920" i="2"/>
  <c r="BR3921" i="2"/>
  <c r="BR3922" i="2"/>
  <c r="BR3923" i="2"/>
  <c r="BR3924" i="2"/>
  <c r="BR3925" i="2"/>
  <c r="BR3926" i="2"/>
  <c r="BR3927" i="2"/>
  <c r="BR3928" i="2"/>
  <c r="BR3929" i="2"/>
  <c r="BR3930" i="2"/>
  <c r="BR3931" i="2"/>
  <c r="BR3932" i="2"/>
  <c r="BR3933" i="2"/>
  <c r="BR3934" i="2"/>
  <c r="BR3935" i="2"/>
  <c r="BR3936" i="2"/>
  <c r="BR3937" i="2"/>
  <c r="BR3938" i="2"/>
  <c r="BR3939" i="2"/>
  <c r="BR3940" i="2"/>
  <c r="BR3941" i="2"/>
  <c r="BR3942" i="2"/>
  <c r="BR3943" i="2"/>
  <c r="BR3944" i="2"/>
  <c r="BR3945" i="2"/>
  <c r="BR3946" i="2"/>
  <c r="BR3947" i="2"/>
  <c r="BR3948" i="2"/>
  <c r="BR3949" i="2"/>
  <c r="BR3950" i="2"/>
  <c r="BR3951" i="2"/>
  <c r="BR3952" i="2"/>
  <c r="BQ2" i="2"/>
  <c r="AI2" i="2" s="1"/>
  <c r="AH2" i="2" s="1"/>
  <c r="AG2" i="2" s="1"/>
  <c r="AF2" i="2" s="1"/>
  <c r="AE2" i="2" s="1"/>
  <c r="AD2" i="2" s="1"/>
  <c r="AC2" i="2" s="1"/>
  <c r="AB2" i="2" s="1"/>
  <c r="AA2" i="2" s="1"/>
  <c r="Z2" i="2" s="1"/>
  <c r="Y2" i="2" s="1"/>
  <c r="BQ3951" i="2"/>
  <c r="AI3951" i="2" s="1"/>
  <c r="AH3951" i="2" s="1"/>
  <c r="AG3951" i="2" s="1"/>
  <c r="AF3951" i="2" s="1"/>
  <c r="AE3951" i="2" s="1"/>
  <c r="AD3951" i="2" s="1"/>
  <c r="AC3951" i="2" s="1"/>
  <c r="AB3951" i="2" s="1"/>
  <c r="AA3951" i="2" s="1"/>
  <c r="Z3951" i="2" s="1"/>
  <c r="BQ3952" i="2"/>
  <c r="AI3952" i="2" s="1"/>
  <c r="AH3952" i="2" s="1"/>
  <c r="AG3952" i="2" s="1"/>
  <c r="AF3952" i="2" s="1"/>
  <c r="AE3952" i="2" s="1"/>
  <c r="AD3952" i="2" s="1"/>
  <c r="AC3952" i="2" s="1"/>
  <c r="AB3952" i="2" s="1"/>
  <c r="AA3952" i="2" s="1"/>
  <c r="Z3952" i="2" s="1"/>
  <c r="BQ3" i="2"/>
  <c r="AI3" i="2" s="1"/>
  <c r="AH3" i="2" s="1"/>
  <c r="AG3" i="2" s="1"/>
  <c r="AF3" i="2" s="1"/>
  <c r="AE3" i="2" s="1"/>
  <c r="AD3" i="2" s="1"/>
  <c r="AC3" i="2" s="1"/>
  <c r="AB3" i="2" s="1"/>
  <c r="AA3" i="2" s="1"/>
  <c r="Z3" i="2" s="1"/>
  <c r="Y3" i="2" s="1"/>
  <c r="BQ4" i="2"/>
  <c r="AI4" i="2" s="1"/>
  <c r="AH4" i="2" s="1"/>
  <c r="AG4" i="2" s="1"/>
  <c r="AF4" i="2" s="1"/>
  <c r="AE4" i="2" s="1"/>
  <c r="AD4" i="2" s="1"/>
  <c r="AC4" i="2" s="1"/>
  <c r="AB4" i="2" s="1"/>
  <c r="AA4" i="2" s="1"/>
  <c r="Z4" i="2" s="1"/>
  <c r="Y4" i="2" s="1"/>
  <c r="BQ5" i="2"/>
  <c r="AI5" i="2" s="1"/>
  <c r="AH5" i="2" s="1"/>
  <c r="AG5" i="2" s="1"/>
  <c r="AF5" i="2" s="1"/>
  <c r="AE5" i="2" s="1"/>
  <c r="AD5" i="2" s="1"/>
  <c r="AC5" i="2" s="1"/>
  <c r="AB5" i="2" s="1"/>
  <c r="AA5" i="2" s="1"/>
  <c r="Z5" i="2" s="1"/>
  <c r="Y5" i="2" s="1"/>
  <c r="BQ6" i="2"/>
  <c r="AI6" i="2" s="1"/>
  <c r="AH6" i="2" s="1"/>
  <c r="AG6" i="2" s="1"/>
  <c r="AF6" i="2" s="1"/>
  <c r="AE6" i="2" s="1"/>
  <c r="AD6" i="2" s="1"/>
  <c r="AC6" i="2" s="1"/>
  <c r="AB6" i="2" s="1"/>
  <c r="AA6" i="2" s="1"/>
  <c r="Z6" i="2" s="1"/>
  <c r="BQ7" i="2"/>
  <c r="AI7" i="2" s="1"/>
  <c r="AH7" i="2" s="1"/>
  <c r="AG7" i="2" s="1"/>
  <c r="AF7" i="2" s="1"/>
  <c r="AE7" i="2" s="1"/>
  <c r="AD7" i="2" s="1"/>
  <c r="AC7" i="2" s="1"/>
  <c r="AB7" i="2" s="1"/>
  <c r="AA7" i="2" s="1"/>
  <c r="Z7" i="2" s="1"/>
  <c r="BQ8" i="2"/>
  <c r="AI8" i="2" s="1"/>
  <c r="AH8" i="2" s="1"/>
  <c r="AG8" i="2" s="1"/>
  <c r="AF8" i="2" s="1"/>
  <c r="AE8" i="2" s="1"/>
  <c r="AD8" i="2" s="1"/>
  <c r="AC8" i="2" s="1"/>
  <c r="AB8" i="2" s="1"/>
  <c r="AA8" i="2" s="1"/>
  <c r="Z8" i="2" s="1"/>
  <c r="Y8" i="2" s="1"/>
  <c r="BQ9" i="2"/>
  <c r="AI9" i="2" s="1"/>
  <c r="AH9" i="2" s="1"/>
  <c r="AG9" i="2" s="1"/>
  <c r="AF9" i="2" s="1"/>
  <c r="AE9" i="2" s="1"/>
  <c r="AD9" i="2" s="1"/>
  <c r="AC9" i="2" s="1"/>
  <c r="AB9" i="2" s="1"/>
  <c r="AA9" i="2" s="1"/>
  <c r="Z9" i="2" s="1"/>
  <c r="Y9" i="2" s="1"/>
  <c r="BQ10" i="2"/>
  <c r="AI10" i="2" s="1"/>
  <c r="AH10" i="2" s="1"/>
  <c r="AG10" i="2" s="1"/>
  <c r="AF10" i="2" s="1"/>
  <c r="AE10" i="2" s="1"/>
  <c r="AD10" i="2" s="1"/>
  <c r="AC10" i="2" s="1"/>
  <c r="AB10" i="2" s="1"/>
  <c r="AA10" i="2" s="1"/>
  <c r="Z10" i="2" s="1"/>
  <c r="Y10" i="2" s="1"/>
  <c r="BQ11" i="2"/>
  <c r="AI11" i="2" s="1"/>
  <c r="AH11" i="2" s="1"/>
  <c r="AG11" i="2" s="1"/>
  <c r="AF11" i="2" s="1"/>
  <c r="AE11" i="2" s="1"/>
  <c r="AD11" i="2" s="1"/>
  <c r="AC11" i="2" s="1"/>
  <c r="AB11" i="2" s="1"/>
  <c r="AA11" i="2" s="1"/>
  <c r="Z11" i="2" s="1"/>
  <c r="Y11" i="2" s="1"/>
  <c r="BQ12" i="2"/>
  <c r="AI12" i="2" s="1"/>
  <c r="AH12" i="2" s="1"/>
  <c r="AG12" i="2" s="1"/>
  <c r="AF12" i="2" s="1"/>
  <c r="AE12" i="2" s="1"/>
  <c r="AD12" i="2" s="1"/>
  <c r="AC12" i="2" s="1"/>
  <c r="AB12" i="2" s="1"/>
  <c r="AA12" i="2" s="1"/>
  <c r="Z12" i="2" s="1"/>
  <c r="BQ13" i="2"/>
  <c r="AI13" i="2" s="1"/>
  <c r="AH13" i="2" s="1"/>
  <c r="AG13" i="2" s="1"/>
  <c r="AF13" i="2" s="1"/>
  <c r="AE13" i="2" s="1"/>
  <c r="AD13" i="2" s="1"/>
  <c r="AC13" i="2" s="1"/>
  <c r="AB13" i="2" s="1"/>
  <c r="AA13" i="2" s="1"/>
  <c r="Z13" i="2" s="1"/>
  <c r="BQ14" i="2"/>
  <c r="AI14" i="2" s="1"/>
  <c r="AH14" i="2" s="1"/>
  <c r="AG14" i="2" s="1"/>
  <c r="AF14" i="2" s="1"/>
  <c r="AE14" i="2" s="1"/>
  <c r="AD14" i="2" s="1"/>
  <c r="AC14" i="2" s="1"/>
  <c r="AB14" i="2" s="1"/>
  <c r="AA14" i="2" s="1"/>
  <c r="Z14" i="2" s="1"/>
  <c r="Y14" i="2" s="1"/>
  <c r="BQ15" i="2"/>
  <c r="AI15" i="2" s="1"/>
  <c r="AH15" i="2" s="1"/>
  <c r="AG15" i="2" s="1"/>
  <c r="AF15" i="2" s="1"/>
  <c r="AE15" i="2" s="1"/>
  <c r="AD15" i="2" s="1"/>
  <c r="AC15" i="2" s="1"/>
  <c r="AB15" i="2" s="1"/>
  <c r="AA15" i="2" s="1"/>
  <c r="Z15" i="2" s="1"/>
  <c r="Y15" i="2" s="1"/>
  <c r="BQ16" i="2"/>
  <c r="AI16" i="2" s="1"/>
  <c r="AH16" i="2" s="1"/>
  <c r="AG16" i="2" s="1"/>
  <c r="AF16" i="2" s="1"/>
  <c r="AE16" i="2" s="1"/>
  <c r="AD16" i="2" s="1"/>
  <c r="AC16" i="2" s="1"/>
  <c r="AB16" i="2" s="1"/>
  <c r="AA16" i="2" s="1"/>
  <c r="Z16" i="2" s="1"/>
  <c r="Y16" i="2" s="1"/>
  <c r="BQ17" i="2"/>
  <c r="AI17" i="2" s="1"/>
  <c r="AH17" i="2" s="1"/>
  <c r="AG17" i="2" s="1"/>
  <c r="AF17" i="2" s="1"/>
  <c r="AE17" i="2" s="1"/>
  <c r="AD17" i="2" s="1"/>
  <c r="AC17" i="2" s="1"/>
  <c r="AB17" i="2" s="1"/>
  <c r="AA17" i="2" s="1"/>
  <c r="Z17" i="2" s="1"/>
  <c r="Y17" i="2" s="1"/>
  <c r="BQ18" i="2"/>
  <c r="AI18" i="2" s="1"/>
  <c r="AH18" i="2" s="1"/>
  <c r="AG18" i="2" s="1"/>
  <c r="AF18" i="2" s="1"/>
  <c r="AE18" i="2" s="1"/>
  <c r="AD18" i="2" s="1"/>
  <c r="AC18" i="2" s="1"/>
  <c r="AB18" i="2" s="1"/>
  <c r="AA18" i="2" s="1"/>
  <c r="Z18" i="2" s="1"/>
  <c r="BQ19" i="2"/>
  <c r="AI19" i="2" s="1"/>
  <c r="AH19" i="2" s="1"/>
  <c r="AG19" i="2" s="1"/>
  <c r="AF19" i="2" s="1"/>
  <c r="AE19" i="2" s="1"/>
  <c r="AD19" i="2" s="1"/>
  <c r="AC19" i="2" s="1"/>
  <c r="AB19" i="2" s="1"/>
  <c r="AA19" i="2" s="1"/>
  <c r="Z19" i="2" s="1"/>
  <c r="BQ20" i="2"/>
  <c r="AI20" i="2" s="1"/>
  <c r="AH20" i="2" s="1"/>
  <c r="AG20" i="2" s="1"/>
  <c r="AF20" i="2" s="1"/>
  <c r="AE20" i="2" s="1"/>
  <c r="AD20" i="2" s="1"/>
  <c r="AC20" i="2" s="1"/>
  <c r="AB20" i="2" s="1"/>
  <c r="AA20" i="2" s="1"/>
  <c r="Z20" i="2" s="1"/>
  <c r="Y20" i="2" s="1"/>
  <c r="BQ21" i="2"/>
  <c r="AI21" i="2" s="1"/>
  <c r="AH21" i="2" s="1"/>
  <c r="AG21" i="2" s="1"/>
  <c r="AF21" i="2" s="1"/>
  <c r="AE21" i="2" s="1"/>
  <c r="AD21" i="2" s="1"/>
  <c r="AC21" i="2" s="1"/>
  <c r="AB21" i="2" s="1"/>
  <c r="AA21" i="2" s="1"/>
  <c r="Z21" i="2" s="1"/>
  <c r="Y21" i="2" s="1"/>
  <c r="BQ22" i="2"/>
  <c r="AI22" i="2" s="1"/>
  <c r="AH22" i="2" s="1"/>
  <c r="AG22" i="2" s="1"/>
  <c r="AF22" i="2" s="1"/>
  <c r="AE22" i="2" s="1"/>
  <c r="AD22" i="2" s="1"/>
  <c r="AC22" i="2" s="1"/>
  <c r="AB22" i="2" s="1"/>
  <c r="AA22" i="2" s="1"/>
  <c r="Z22" i="2" s="1"/>
  <c r="Y22" i="2" s="1"/>
  <c r="BQ23" i="2"/>
  <c r="AI23" i="2" s="1"/>
  <c r="AH23" i="2" s="1"/>
  <c r="AG23" i="2" s="1"/>
  <c r="AF23" i="2" s="1"/>
  <c r="AE23" i="2" s="1"/>
  <c r="AD23" i="2" s="1"/>
  <c r="AC23" i="2" s="1"/>
  <c r="AB23" i="2" s="1"/>
  <c r="AA23" i="2" s="1"/>
  <c r="Z23" i="2" s="1"/>
  <c r="Y23" i="2" s="1"/>
  <c r="BQ24" i="2"/>
  <c r="AI24" i="2" s="1"/>
  <c r="AH24" i="2" s="1"/>
  <c r="AG24" i="2" s="1"/>
  <c r="AF24" i="2" s="1"/>
  <c r="AE24" i="2" s="1"/>
  <c r="AD24" i="2" s="1"/>
  <c r="AC24" i="2" s="1"/>
  <c r="AB24" i="2" s="1"/>
  <c r="AA24" i="2" s="1"/>
  <c r="Z24" i="2" s="1"/>
  <c r="BQ25" i="2"/>
  <c r="AI25" i="2" s="1"/>
  <c r="AH25" i="2" s="1"/>
  <c r="AG25" i="2" s="1"/>
  <c r="AF25" i="2" s="1"/>
  <c r="AE25" i="2" s="1"/>
  <c r="AD25" i="2" s="1"/>
  <c r="AC25" i="2" s="1"/>
  <c r="AB25" i="2" s="1"/>
  <c r="AA25" i="2" s="1"/>
  <c r="Z25" i="2" s="1"/>
  <c r="BQ26" i="2"/>
  <c r="AI26" i="2" s="1"/>
  <c r="AH26" i="2" s="1"/>
  <c r="AG26" i="2" s="1"/>
  <c r="AF26" i="2" s="1"/>
  <c r="AE26" i="2" s="1"/>
  <c r="AD26" i="2" s="1"/>
  <c r="AC26" i="2" s="1"/>
  <c r="AB26" i="2" s="1"/>
  <c r="AA26" i="2" s="1"/>
  <c r="Z26" i="2" s="1"/>
  <c r="Y26" i="2" s="1"/>
  <c r="BQ27" i="2"/>
  <c r="AI27" i="2" s="1"/>
  <c r="AH27" i="2" s="1"/>
  <c r="AG27" i="2" s="1"/>
  <c r="AF27" i="2" s="1"/>
  <c r="AE27" i="2" s="1"/>
  <c r="AD27" i="2" s="1"/>
  <c r="AC27" i="2" s="1"/>
  <c r="AB27" i="2" s="1"/>
  <c r="AA27" i="2" s="1"/>
  <c r="Z27" i="2" s="1"/>
  <c r="Y27" i="2" s="1"/>
  <c r="BQ28" i="2"/>
  <c r="AI28" i="2" s="1"/>
  <c r="AH28" i="2" s="1"/>
  <c r="AG28" i="2" s="1"/>
  <c r="AF28" i="2" s="1"/>
  <c r="AE28" i="2" s="1"/>
  <c r="AD28" i="2" s="1"/>
  <c r="AC28" i="2" s="1"/>
  <c r="AB28" i="2" s="1"/>
  <c r="AA28" i="2" s="1"/>
  <c r="Z28" i="2" s="1"/>
  <c r="Y28" i="2" s="1"/>
  <c r="BQ29" i="2"/>
  <c r="AI29" i="2" s="1"/>
  <c r="AH29" i="2" s="1"/>
  <c r="AG29" i="2" s="1"/>
  <c r="AF29" i="2" s="1"/>
  <c r="AE29" i="2" s="1"/>
  <c r="AD29" i="2" s="1"/>
  <c r="AC29" i="2" s="1"/>
  <c r="AB29" i="2" s="1"/>
  <c r="AA29" i="2" s="1"/>
  <c r="Z29" i="2" s="1"/>
  <c r="Y29" i="2" s="1"/>
  <c r="BQ30" i="2"/>
  <c r="AI30" i="2" s="1"/>
  <c r="AH30" i="2" s="1"/>
  <c r="AG30" i="2" s="1"/>
  <c r="AF30" i="2" s="1"/>
  <c r="AE30" i="2" s="1"/>
  <c r="AD30" i="2" s="1"/>
  <c r="AC30" i="2" s="1"/>
  <c r="AB30" i="2" s="1"/>
  <c r="AA30" i="2" s="1"/>
  <c r="Z30" i="2" s="1"/>
  <c r="BQ31" i="2"/>
  <c r="AI31" i="2" s="1"/>
  <c r="AH31" i="2" s="1"/>
  <c r="AG31" i="2" s="1"/>
  <c r="AF31" i="2" s="1"/>
  <c r="AE31" i="2" s="1"/>
  <c r="AD31" i="2" s="1"/>
  <c r="AC31" i="2" s="1"/>
  <c r="AB31" i="2" s="1"/>
  <c r="AA31" i="2" s="1"/>
  <c r="Z31" i="2" s="1"/>
  <c r="BQ32" i="2"/>
  <c r="AI32" i="2" s="1"/>
  <c r="AH32" i="2" s="1"/>
  <c r="AG32" i="2" s="1"/>
  <c r="AF32" i="2" s="1"/>
  <c r="AE32" i="2" s="1"/>
  <c r="AD32" i="2" s="1"/>
  <c r="AC32" i="2" s="1"/>
  <c r="AB32" i="2" s="1"/>
  <c r="AA32" i="2" s="1"/>
  <c r="Z32" i="2" s="1"/>
  <c r="Y32" i="2" s="1"/>
  <c r="BQ33" i="2"/>
  <c r="AI33" i="2" s="1"/>
  <c r="AH33" i="2" s="1"/>
  <c r="AG33" i="2" s="1"/>
  <c r="AF33" i="2" s="1"/>
  <c r="AE33" i="2" s="1"/>
  <c r="AD33" i="2" s="1"/>
  <c r="AC33" i="2" s="1"/>
  <c r="AB33" i="2" s="1"/>
  <c r="AA33" i="2" s="1"/>
  <c r="Z33" i="2" s="1"/>
  <c r="Y33" i="2" s="1"/>
  <c r="BQ34" i="2"/>
  <c r="AI34" i="2" s="1"/>
  <c r="AH34" i="2" s="1"/>
  <c r="AG34" i="2" s="1"/>
  <c r="AF34" i="2" s="1"/>
  <c r="AE34" i="2" s="1"/>
  <c r="AD34" i="2" s="1"/>
  <c r="AC34" i="2" s="1"/>
  <c r="AB34" i="2" s="1"/>
  <c r="AA34" i="2" s="1"/>
  <c r="Z34" i="2" s="1"/>
  <c r="Y34" i="2" s="1"/>
  <c r="BQ35" i="2"/>
  <c r="AI35" i="2" s="1"/>
  <c r="AH35" i="2" s="1"/>
  <c r="AG35" i="2" s="1"/>
  <c r="AF35" i="2" s="1"/>
  <c r="AE35" i="2" s="1"/>
  <c r="AD35" i="2" s="1"/>
  <c r="AC35" i="2" s="1"/>
  <c r="AB35" i="2" s="1"/>
  <c r="AA35" i="2" s="1"/>
  <c r="Z35" i="2" s="1"/>
  <c r="Y35" i="2" s="1"/>
  <c r="BQ36" i="2"/>
  <c r="AI36" i="2" s="1"/>
  <c r="AH36" i="2" s="1"/>
  <c r="AG36" i="2" s="1"/>
  <c r="AF36" i="2" s="1"/>
  <c r="AE36" i="2" s="1"/>
  <c r="AD36" i="2" s="1"/>
  <c r="AC36" i="2" s="1"/>
  <c r="AB36" i="2" s="1"/>
  <c r="AA36" i="2" s="1"/>
  <c r="Z36" i="2" s="1"/>
  <c r="BQ37" i="2"/>
  <c r="AI37" i="2" s="1"/>
  <c r="AH37" i="2" s="1"/>
  <c r="AG37" i="2" s="1"/>
  <c r="AF37" i="2" s="1"/>
  <c r="AE37" i="2" s="1"/>
  <c r="AD37" i="2" s="1"/>
  <c r="AC37" i="2" s="1"/>
  <c r="AB37" i="2" s="1"/>
  <c r="AA37" i="2" s="1"/>
  <c r="Z37" i="2" s="1"/>
  <c r="BQ38" i="2"/>
  <c r="AI38" i="2" s="1"/>
  <c r="AH38" i="2" s="1"/>
  <c r="AG38" i="2" s="1"/>
  <c r="AF38" i="2" s="1"/>
  <c r="AE38" i="2" s="1"/>
  <c r="AD38" i="2" s="1"/>
  <c r="AC38" i="2" s="1"/>
  <c r="AB38" i="2" s="1"/>
  <c r="AA38" i="2" s="1"/>
  <c r="Z38" i="2" s="1"/>
  <c r="Y38" i="2" s="1"/>
  <c r="BQ39" i="2"/>
  <c r="AI39" i="2" s="1"/>
  <c r="AH39" i="2" s="1"/>
  <c r="AG39" i="2" s="1"/>
  <c r="AF39" i="2" s="1"/>
  <c r="AE39" i="2" s="1"/>
  <c r="AD39" i="2" s="1"/>
  <c r="AC39" i="2" s="1"/>
  <c r="AB39" i="2" s="1"/>
  <c r="AA39" i="2" s="1"/>
  <c r="Z39" i="2" s="1"/>
  <c r="Y39" i="2" s="1"/>
  <c r="BQ40" i="2"/>
  <c r="AI40" i="2" s="1"/>
  <c r="AH40" i="2" s="1"/>
  <c r="AG40" i="2" s="1"/>
  <c r="AF40" i="2" s="1"/>
  <c r="AE40" i="2" s="1"/>
  <c r="AD40" i="2" s="1"/>
  <c r="AC40" i="2" s="1"/>
  <c r="AB40" i="2" s="1"/>
  <c r="AA40" i="2" s="1"/>
  <c r="Z40" i="2" s="1"/>
  <c r="Y40" i="2" s="1"/>
  <c r="BQ41" i="2"/>
  <c r="AI41" i="2" s="1"/>
  <c r="AH41" i="2" s="1"/>
  <c r="AG41" i="2" s="1"/>
  <c r="AF41" i="2" s="1"/>
  <c r="AE41" i="2" s="1"/>
  <c r="AD41" i="2" s="1"/>
  <c r="AC41" i="2" s="1"/>
  <c r="AB41" i="2" s="1"/>
  <c r="AA41" i="2" s="1"/>
  <c r="Z41" i="2" s="1"/>
  <c r="Y41" i="2" s="1"/>
  <c r="BQ42" i="2"/>
  <c r="AI42" i="2" s="1"/>
  <c r="AH42" i="2" s="1"/>
  <c r="AG42" i="2" s="1"/>
  <c r="AF42" i="2" s="1"/>
  <c r="AE42" i="2" s="1"/>
  <c r="AD42" i="2" s="1"/>
  <c r="AC42" i="2" s="1"/>
  <c r="AB42" i="2" s="1"/>
  <c r="AA42" i="2" s="1"/>
  <c r="Z42" i="2" s="1"/>
  <c r="BQ43" i="2"/>
  <c r="AI43" i="2" s="1"/>
  <c r="AH43" i="2" s="1"/>
  <c r="AG43" i="2" s="1"/>
  <c r="AF43" i="2" s="1"/>
  <c r="AE43" i="2" s="1"/>
  <c r="AD43" i="2" s="1"/>
  <c r="AC43" i="2" s="1"/>
  <c r="AB43" i="2" s="1"/>
  <c r="AA43" i="2" s="1"/>
  <c r="Z43" i="2" s="1"/>
  <c r="BQ44" i="2"/>
  <c r="AI44" i="2" s="1"/>
  <c r="AH44" i="2" s="1"/>
  <c r="AG44" i="2" s="1"/>
  <c r="AF44" i="2" s="1"/>
  <c r="AE44" i="2" s="1"/>
  <c r="AD44" i="2" s="1"/>
  <c r="AC44" i="2" s="1"/>
  <c r="AB44" i="2" s="1"/>
  <c r="AA44" i="2" s="1"/>
  <c r="Z44" i="2" s="1"/>
  <c r="Y44" i="2" s="1"/>
  <c r="BQ45" i="2"/>
  <c r="AI45" i="2" s="1"/>
  <c r="AH45" i="2" s="1"/>
  <c r="AG45" i="2" s="1"/>
  <c r="AF45" i="2" s="1"/>
  <c r="AE45" i="2" s="1"/>
  <c r="AD45" i="2" s="1"/>
  <c r="AC45" i="2" s="1"/>
  <c r="AB45" i="2" s="1"/>
  <c r="AA45" i="2" s="1"/>
  <c r="Z45" i="2" s="1"/>
  <c r="Y45" i="2" s="1"/>
  <c r="BQ46" i="2"/>
  <c r="AI46" i="2" s="1"/>
  <c r="AH46" i="2" s="1"/>
  <c r="AG46" i="2" s="1"/>
  <c r="AF46" i="2" s="1"/>
  <c r="AE46" i="2" s="1"/>
  <c r="AD46" i="2" s="1"/>
  <c r="AC46" i="2" s="1"/>
  <c r="AB46" i="2" s="1"/>
  <c r="AA46" i="2" s="1"/>
  <c r="Z46" i="2" s="1"/>
  <c r="Y46" i="2" s="1"/>
  <c r="BQ47" i="2"/>
  <c r="AI47" i="2" s="1"/>
  <c r="AH47" i="2" s="1"/>
  <c r="AG47" i="2" s="1"/>
  <c r="AF47" i="2" s="1"/>
  <c r="AE47" i="2" s="1"/>
  <c r="AD47" i="2" s="1"/>
  <c r="AC47" i="2" s="1"/>
  <c r="AB47" i="2" s="1"/>
  <c r="AA47" i="2" s="1"/>
  <c r="Z47" i="2" s="1"/>
  <c r="Y47" i="2" s="1"/>
  <c r="BQ48" i="2"/>
  <c r="AI48" i="2" s="1"/>
  <c r="AH48" i="2" s="1"/>
  <c r="AG48" i="2" s="1"/>
  <c r="AF48" i="2" s="1"/>
  <c r="AE48" i="2" s="1"/>
  <c r="AD48" i="2" s="1"/>
  <c r="AC48" i="2" s="1"/>
  <c r="AB48" i="2" s="1"/>
  <c r="AA48" i="2" s="1"/>
  <c r="Z48" i="2" s="1"/>
  <c r="BQ49" i="2"/>
  <c r="AI49" i="2" s="1"/>
  <c r="AH49" i="2" s="1"/>
  <c r="AG49" i="2" s="1"/>
  <c r="AF49" i="2" s="1"/>
  <c r="AE49" i="2" s="1"/>
  <c r="AD49" i="2" s="1"/>
  <c r="AC49" i="2" s="1"/>
  <c r="AB49" i="2" s="1"/>
  <c r="AA49" i="2" s="1"/>
  <c r="Z49" i="2" s="1"/>
  <c r="BQ50" i="2"/>
  <c r="AI50" i="2" s="1"/>
  <c r="AH50" i="2" s="1"/>
  <c r="AG50" i="2" s="1"/>
  <c r="AF50" i="2" s="1"/>
  <c r="AE50" i="2" s="1"/>
  <c r="AD50" i="2" s="1"/>
  <c r="AC50" i="2" s="1"/>
  <c r="AB50" i="2" s="1"/>
  <c r="AA50" i="2" s="1"/>
  <c r="Z50" i="2" s="1"/>
  <c r="Y50" i="2" s="1"/>
  <c r="BQ51" i="2"/>
  <c r="AI51" i="2" s="1"/>
  <c r="AH51" i="2" s="1"/>
  <c r="AG51" i="2" s="1"/>
  <c r="AF51" i="2" s="1"/>
  <c r="AE51" i="2" s="1"/>
  <c r="AD51" i="2" s="1"/>
  <c r="AC51" i="2" s="1"/>
  <c r="AB51" i="2" s="1"/>
  <c r="AA51" i="2" s="1"/>
  <c r="Z51" i="2" s="1"/>
  <c r="Y51" i="2" s="1"/>
  <c r="BQ52" i="2"/>
  <c r="AI52" i="2" s="1"/>
  <c r="AH52" i="2" s="1"/>
  <c r="AG52" i="2" s="1"/>
  <c r="AF52" i="2" s="1"/>
  <c r="AE52" i="2" s="1"/>
  <c r="AD52" i="2" s="1"/>
  <c r="AC52" i="2" s="1"/>
  <c r="AB52" i="2" s="1"/>
  <c r="AA52" i="2" s="1"/>
  <c r="Z52" i="2" s="1"/>
  <c r="Y52" i="2" s="1"/>
  <c r="BQ53" i="2"/>
  <c r="AI53" i="2" s="1"/>
  <c r="AH53" i="2" s="1"/>
  <c r="AG53" i="2" s="1"/>
  <c r="AF53" i="2" s="1"/>
  <c r="AE53" i="2" s="1"/>
  <c r="AD53" i="2" s="1"/>
  <c r="AC53" i="2" s="1"/>
  <c r="AB53" i="2" s="1"/>
  <c r="AA53" i="2" s="1"/>
  <c r="Z53" i="2" s="1"/>
  <c r="Y53" i="2" s="1"/>
  <c r="BQ54" i="2"/>
  <c r="AI54" i="2" s="1"/>
  <c r="AH54" i="2" s="1"/>
  <c r="AG54" i="2" s="1"/>
  <c r="AF54" i="2" s="1"/>
  <c r="AE54" i="2" s="1"/>
  <c r="AD54" i="2" s="1"/>
  <c r="AC54" i="2" s="1"/>
  <c r="AB54" i="2" s="1"/>
  <c r="AA54" i="2" s="1"/>
  <c r="Z54" i="2" s="1"/>
  <c r="BQ55" i="2"/>
  <c r="AI55" i="2" s="1"/>
  <c r="AH55" i="2" s="1"/>
  <c r="AG55" i="2" s="1"/>
  <c r="AF55" i="2" s="1"/>
  <c r="AE55" i="2" s="1"/>
  <c r="AD55" i="2" s="1"/>
  <c r="AC55" i="2" s="1"/>
  <c r="AB55" i="2" s="1"/>
  <c r="AA55" i="2" s="1"/>
  <c r="Z55" i="2" s="1"/>
  <c r="BQ56" i="2"/>
  <c r="AI56" i="2" s="1"/>
  <c r="AH56" i="2" s="1"/>
  <c r="AG56" i="2" s="1"/>
  <c r="AF56" i="2" s="1"/>
  <c r="AE56" i="2" s="1"/>
  <c r="AD56" i="2" s="1"/>
  <c r="AC56" i="2" s="1"/>
  <c r="AB56" i="2" s="1"/>
  <c r="AA56" i="2" s="1"/>
  <c r="Z56" i="2" s="1"/>
  <c r="Y56" i="2" s="1"/>
  <c r="BQ57" i="2"/>
  <c r="AI57" i="2" s="1"/>
  <c r="AH57" i="2" s="1"/>
  <c r="AG57" i="2" s="1"/>
  <c r="AF57" i="2" s="1"/>
  <c r="AE57" i="2" s="1"/>
  <c r="AD57" i="2" s="1"/>
  <c r="AC57" i="2" s="1"/>
  <c r="AB57" i="2" s="1"/>
  <c r="AA57" i="2" s="1"/>
  <c r="Z57" i="2" s="1"/>
  <c r="Y57" i="2" s="1"/>
  <c r="BQ58" i="2"/>
  <c r="AI58" i="2" s="1"/>
  <c r="AH58" i="2" s="1"/>
  <c r="AG58" i="2" s="1"/>
  <c r="AF58" i="2" s="1"/>
  <c r="AE58" i="2" s="1"/>
  <c r="AD58" i="2" s="1"/>
  <c r="AC58" i="2" s="1"/>
  <c r="AB58" i="2" s="1"/>
  <c r="AA58" i="2" s="1"/>
  <c r="Z58" i="2" s="1"/>
  <c r="Y58" i="2" s="1"/>
  <c r="BQ59" i="2"/>
  <c r="AI59" i="2" s="1"/>
  <c r="AH59" i="2" s="1"/>
  <c r="AG59" i="2" s="1"/>
  <c r="AF59" i="2" s="1"/>
  <c r="AE59" i="2" s="1"/>
  <c r="AD59" i="2" s="1"/>
  <c r="AC59" i="2" s="1"/>
  <c r="AB59" i="2" s="1"/>
  <c r="AA59" i="2" s="1"/>
  <c r="Z59" i="2" s="1"/>
  <c r="Y59" i="2" s="1"/>
  <c r="BQ60" i="2"/>
  <c r="AI60" i="2" s="1"/>
  <c r="AH60" i="2" s="1"/>
  <c r="AG60" i="2" s="1"/>
  <c r="AF60" i="2" s="1"/>
  <c r="AE60" i="2" s="1"/>
  <c r="AD60" i="2" s="1"/>
  <c r="AC60" i="2" s="1"/>
  <c r="AB60" i="2" s="1"/>
  <c r="AA60" i="2" s="1"/>
  <c r="Z60" i="2" s="1"/>
  <c r="BQ61" i="2"/>
  <c r="AI61" i="2" s="1"/>
  <c r="AH61" i="2" s="1"/>
  <c r="AG61" i="2" s="1"/>
  <c r="AF61" i="2" s="1"/>
  <c r="AE61" i="2" s="1"/>
  <c r="AD61" i="2" s="1"/>
  <c r="AC61" i="2" s="1"/>
  <c r="AB61" i="2" s="1"/>
  <c r="AA61" i="2" s="1"/>
  <c r="Z61" i="2" s="1"/>
  <c r="BQ62" i="2"/>
  <c r="AI62" i="2" s="1"/>
  <c r="AH62" i="2" s="1"/>
  <c r="AG62" i="2" s="1"/>
  <c r="AF62" i="2" s="1"/>
  <c r="AE62" i="2" s="1"/>
  <c r="AD62" i="2" s="1"/>
  <c r="AC62" i="2" s="1"/>
  <c r="AB62" i="2" s="1"/>
  <c r="AA62" i="2" s="1"/>
  <c r="Z62" i="2" s="1"/>
  <c r="Y62" i="2" s="1"/>
  <c r="BQ63" i="2"/>
  <c r="AI63" i="2" s="1"/>
  <c r="AH63" i="2" s="1"/>
  <c r="AG63" i="2" s="1"/>
  <c r="AF63" i="2" s="1"/>
  <c r="AE63" i="2" s="1"/>
  <c r="AD63" i="2" s="1"/>
  <c r="AC63" i="2" s="1"/>
  <c r="AB63" i="2" s="1"/>
  <c r="AA63" i="2" s="1"/>
  <c r="Z63" i="2" s="1"/>
  <c r="Y63" i="2" s="1"/>
  <c r="BQ64" i="2"/>
  <c r="AI64" i="2" s="1"/>
  <c r="AH64" i="2" s="1"/>
  <c r="AG64" i="2" s="1"/>
  <c r="AF64" i="2" s="1"/>
  <c r="AE64" i="2" s="1"/>
  <c r="AD64" i="2" s="1"/>
  <c r="AC64" i="2" s="1"/>
  <c r="AB64" i="2" s="1"/>
  <c r="AA64" i="2" s="1"/>
  <c r="Z64" i="2" s="1"/>
  <c r="Y64" i="2" s="1"/>
  <c r="BQ65" i="2"/>
  <c r="AI65" i="2" s="1"/>
  <c r="AH65" i="2" s="1"/>
  <c r="AG65" i="2" s="1"/>
  <c r="AF65" i="2" s="1"/>
  <c r="AE65" i="2" s="1"/>
  <c r="AD65" i="2" s="1"/>
  <c r="AC65" i="2" s="1"/>
  <c r="AB65" i="2" s="1"/>
  <c r="AA65" i="2" s="1"/>
  <c r="Z65" i="2" s="1"/>
  <c r="Y65" i="2" s="1"/>
  <c r="BQ66" i="2"/>
  <c r="AI66" i="2" s="1"/>
  <c r="AH66" i="2" s="1"/>
  <c r="AG66" i="2" s="1"/>
  <c r="AF66" i="2" s="1"/>
  <c r="AE66" i="2" s="1"/>
  <c r="AD66" i="2" s="1"/>
  <c r="AC66" i="2" s="1"/>
  <c r="AB66" i="2" s="1"/>
  <c r="AA66" i="2" s="1"/>
  <c r="Z66" i="2" s="1"/>
  <c r="BQ67" i="2"/>
  <c r="AI67" i="2" s="1"/>
  <c r="AH67" i="2" s="1"/>
  <c r="AG67" i="2" s="1"/>
  <c r="AF67" i="2" s="1"/>
  <c r="AE67" i="2" s="1"/>
  <c r="AD67" i="2" s="1"/>
  <c r="AC67" i="2" s="1"/>
  <c r="AB67" i="2" s="1"/>
  <c r="AA67" i="2" s="1"/>
  <c r="Z67" i="2" s="1"/>
  <c r="BQ68" i="2"/>
  <c r="AI68" i="2" s="1"/>
  <c r="AH68" i="2" s="1"/>
  <c r="AG68" i="2" s="1"/>
  <c r="AF68" i="2" s="1"/>
  <c r="AE68" i="2" s="1"/>
  <c r="AD68" i="2" s="1"/>
  <c r="AC68" i="2" s="1"/>
  <c r="AB68" i="2" s="1"/>
  <c r="AA68" i="2" s="1"/>
  <c r="Z68" i="2" s="1"/>
  <c r="Y68" i="2" s="1"/>
  <c r="BQ69" i="2"/>
  <c r="AI69" i="2" s="1"/>
  <c r="AH69" i="2" s="1"/>
  <c r="AG69" i="2" s="1"/>
  <c r="AF69" i="2" s="1"/>
  <c r="AE69" i="2" s="1"/>
  <c r="AD69" i="2" s="1"/>
  <c r="AC69" i="2" s="1"/>
  <c r="AB69" i="2" s="1"/>
  <c r="AA69" i="2" s="1"/>
  <c r="Z69" i="2" s="1"/>
  <c r="Y69" i="2" s="1"/>
  <c r="BQ70" i="2"/>
  <c r="AI70" i="2" s="1"/>
  <c r="AH70" i="2" s="1"/>
  <c r="AG70" i="2" s="1"/>
  <c r="AF70" i="2" s="1"/>
  <c r="AE70" i="2" s="1"/>
  <c r="AD70" i="2" s="1"/>
  <c r="AC70" i="2" s="1"/>
  <c r="AB70" i="2" s="1"/>
  <c r="AA70" i="2" s="1"/>
  <c r="Z70" i="2" s="1"/>
  <c r="Y70" i="2" s="1"/>
  <c r="BQ71" i="2"/>
  <c r="AI71" i="2" s="1"/>
  <c r="AH71" i="2" s="1"/>
  <c r="AG71" i="2" s="1"/>
  <c r="AF71" i="2" s="1"/>
  <c r="AE71" i="2" s="1"/>
  <c r="AD71" i="2" s="1"/>
  <c r="AC71" i="2" s="1"/>
  <c r="AB71" i="2" s="1"/>
  <c r="AA71" i="2" s="1"/>
  <c r="Z71" i="2" s="1"/>
  <c r="Y71" i="2" s="1"/>
  <c r="BQ72" i="2"/>
  <c r="AI72" i="2" s="1"/>
  <c r="AH72" i="2" s="1"/>
  <c r="AG72" i="2" s="1"/>
  <c r="AF72" i="2" s="1"/>
  <c r="AE72" i="2" s="1"/>
  <c r="AD72" i="2" s="1"/>
  <c r="AC72" i="2" s="1"/>
  <c r="AB72" i="2" s="1"/>
  <c r="AA72" i="2" s="1"/>
  <c r="Z72" i="2" s="1"/>
  <c r="BQ73" i="2"/>
  <c r="AI73" i="2" s="1"/>
  <c r="AH73" i="2" s="1"/>
  <c r="AG73" i="2" s="1"/>
  <c r="AF73" i="2" s="1"/>
  <c r="AE73" i="2" s="1"/>
  <c r="AD73" i="2" s="1"/>
  <c r="AC73" i="2" s="1"/>
  <c r="AB73" i="2" s="1"/>
  <c r="AA73" i="2" s="1"/>
  <c r="Z73" i="2" s="1"/>
  <c r="BQ75" i="2"/>
  <c r="AI75" i="2" s="1"/>
  <c r="AH75" i="2" s="1"/>
  <c r="AG75" i="2" s="1"/>
  <c r="AF75" i="2" s="1"/>
  <c r="AE75" i="2" s="1"/>
  <c r="AD75" i="2" s="1"/>
  <c r="AC75" i="2" s="1"/>
  <c r="AB75" i="2" s="1"/>
  <c r="AA75" i="2" s="1"/>
  <c r="Z75" i="2" s="1"/>
  <c r="Y75" i="2" s="1"/>
  <c r="BQ76" i="2"/>
  <c r="AI76" i="2" s="1"/>
  <c r="AH76" i="2" s="1"/>
  <c r="AG76" i="2" s="1"/>
  <c r="AF76" i="2" s="1"/>
  <c r="AE76" i="2" s="1"/>
  <c r="AD76" i="2" s="1"/>
  <c r="AC76" i="2" s="1"/>
  <c r="AB76" i="2" s="1"/>
  <c r="AA76" i="2" s="1"/>
  <c r="Z76" i="2" s="1"/>
  <c r="Y76" i="2" s="1"/>
  <c r="BQ77" i="2"/>
  <c r="AI77" i="2" s="1"/>
  <c r="AH77" i="2" s="1"/>
  <c r="AG77" i="2" s="1"/>
  <c r="AF77" i="2" s="1"/>
  <c r="AE77" i="2" s="1"/>
  <c r="AD77" i="2" s="1"/>
  <c r="AC77" i="2" s="1"/>
  <c r="AB77" i="2" s="1"/>
  <c r="AA77" i="2" s="1"/>
  <c r="Z77" i="2" s="1"/>
  <c r="Y77" i="2" s="1"/>
  <c r="BQ78" i="2"/>
  <c r="AI78" i="2" s="1"/>
  <c r="AH78" i="2" s="1"/>
  <c r="AG78" i="2" s="1"/>
  <c r="AF78" i="2" s="1"/>
  <c r="AE78" i="2" s="1"/>
  <c r="AD78" i="2" s="1"/>
  <c r="AC78" i="2" s="1"/>
  <c r="AB78" i="2" s="1"/>
  <c r="AA78" i="2" s="1"/>
  <c r="Z78" i="2" s="1"/>
  <c r="BQ79" i="2"/>
  <c r="AI79" i="2" s="1"/>
  <c r="AH79" i="2" s="1"/>
  <c r="AG79" i="2" s="1"/>
  <c r="AF79" i="2" s="1"/>
  <c r="AE79" i="2" s="1"/>
  <c r="AD79" i="2" s="1"/>
  <c r="AC79" i="2" s="1"/>
  <c r="AB79" i="2" s="1"/>
  <c r="AA79" i="2" s="1"/>
  <c r="Z79" i="2" s="1"/>
  <c r="BQ80" i="2"/>
  <c r="AI80" i="2" s="1"/>
  <c r="AH80" i="2" s="1"/>
  <c r="AG80" i="2" s="1"/>
  <c r="AF80" i="2" s="1"/>
  <c r="AE80" i="2" s="1"/>
  <c r="AD80" i="2" s="1"/>
  <c r="AC80" i="2" s="1"/>
  <c r="AB80" i="2" s="1"/>
  <c r="AA80" i="2" s="1"/>
  <c r="Z80" i="2" s="1"/>
  <c r="Y80" i="2" s="1"/>
  <c r="BQ81" i="2"/>
  <c r="AI81" i="2" s="1"/>
  <c r="AH81" i="2" s="1"/>
  <c r="AG81" i="2" s="1"/>
  <c r="AF81" i="2" s="1"/>
  <c r="AE81" i="2" s="1"/>
  <c r="AD81" i="2" s="1"/>
  <c r="AC81" i="2" s="1"/>
  <c r="AB81" i="2" s="1"/>
  <c r="AA81" i="2" s="1"/>
  <c r="Z81" i="2" s="1"/>
  <c r="Y81" i="2" s="1"/>
  <c r="BQ82" i="2"/>
  <c r="AI82" i="2" s="1"/>
  <c r="AH82" i="2" s="1"/>
  <c r="AG82" i="2" s="1"/>
  <c r="AF82" i="2" s="1"/>
  <c r="AE82" i="2" s="1"/>
  <c r="AD82" i="2" s="1"/>
  <c r="AC82" i="2" s="1"/>
  <c r="AB82" i="2" s="1"/>
  <c r="AA82" i="2" s="1"/>
  <c r="Z82" i="2" s="1"/>
  <c r="Y82" i="2" s="1"/>
  <c r="BQ83" i="2"/>
  <c r="AI83" i="2" s="1"/>
  <c r="AH83" i="2" s="1"/>
  <c r="AG83" i="2" s="1"/>
  <c r="AF83" i="2" s="1"/>
  <c r="AE83" i="2" s="1"/>
  <c r="AD83" i="2" s="1"/>
  <c r="AC83" i="2" s="1"/>
  <c r="AB83" i="2" s="1"/>
  <c r="AA83" i="2" s="1"/>
  <c r="Z83" i="2" s="1"/>
  <c r="Y83" i="2" s="1"/>
  <c r="BQ84" i="2"/>
  <c r="AI84" i="2" s="1"/>
  <c r="AH84" i="2" s="1"/>
  <c r="AG84" i="2" s="1"/>
  <c r="AF84" i="2" s="1"/>
  <c r="AE84" i="2" s="1"/>
  <c r="AD84" i="2" s="1"/>
  <c r="AC84" i="2" s="1"/>
  <c r="AB84" i="2" s="1"/>
  <c r="AA84" i="2" s="1"/>
  <c r="Z84" i="2" s="1"/>
  <c r="BQ85" i="2"/>
  <c r="AI85" i="2" s="1"/>
  <c r="AH85" i="2" s="1"/>
  <c r="AG85" i="2" s="1"/>
  <c r="AF85" i="2" s="1"/>
  <c r="AE85" i="2" s="1"/>
  <c r="AD85" i="2" s="1"/>
  <c r="AC85" i="2" s="1"/>
  <c r="AB85" i="2" s="1"/>
  <c r="AA85" i="2" s="1"/>
  <c r="Z85" i="2" s="1"/>
  <c r="BQ86" i="2"/>
  <c r="AI86" i="2" s="1"/>
  <c r="AH86" i="2" s="1"/>
  <c r="AG86" i="2" s="1"/>
  <c r="AF86" i="2" s="1"/>
  <c r="AE86" i="2" s="1"/>
  <c r="AD86" i="2" s="1"/>
  <c r="AC86" i="2" s="1"/>
  <c r="AB86" i="2" s="1"/>
  <c r="AA86" i="2" s="1"/>
  <c r="Z86" i="2" s="1"/>
  <c r="Y86" i="2" s="1"/>
  <c r="BQ87" i="2"/>
  <c r="AI87" i="2" s="1"/>
  <c r="AH87" i="2" s="1"/>
  <c r="AG87" i="2" s="1"/>
  <c r="AF87" i="2" s="1"/>
  <c r="AE87" i="2" s="1"/>
  <c r="AD87" i="2" s="1"/>
  <c r="AC87" i="2" s="1"/>
  <c r="AB87" i="2" s="1"/>
  <c r="AA87" i="2" s="1"/>
  <c r="Z87" i="2" s="1"/>
  <c r="Y87" i="2" s="1"/>
  <c r="BQ88" i="2"/>
  <c r="AI88" i="2" s="1"/>
  <c r="AH88" i="2" s="1"/>
  <c r="AG88" i="2" s="1"/>
  <c r="AF88" i="2" s="1"/>
  <c r="AE88" i="2" s="1"/>
  <c r="AD88" i="2" s="1"/>
  <c r="AC88" i="2" s="1"/>
  <c r="AB88" i="2" s="1"/>
  <c r="AA88" i="2" s="1"/>
  <c r="Z88" i="2" s="1"/>
  <c r="Y88" i="2" s="1"/>
  <c r="BQ89" i="2"/>
  <c r="AI89" i="2" s="1"/>
  <c r="AH89" i="2" s="1"/>
  <c r="AG89" i="2" s="1"/>
  <c r="AF89" i="2" s="1"/>
  <c r="AE89" i="2" s="1"/>
  <c r="AD89" i="2" s="1"/>
  <c r="AC89" i="2" s="1"/>
  <c r="AB89" i="2" s="1"/>
  <c r="AA89" i="2" s="1"/>
  <c r="Z89" i="2" s="1"/>
  <c r="Y89" i="2" s="1"/>
  <c r="BQ90" i="2"/>
  <c r="AI90" i="2" s="1"/>
  <c r="AH90" i="2" s="1"/>
  <c r="AG90" i="2" s="1"/>
  <c r="AF90" i="2" s="1"/>
  <c r="AE90" i="2" s="1"/>
  <c r="AD90" i="2" s="1"/>
  <c r="AC90" i="2" s="1"/>
  <c r="AB90" i="2" s="1"/>
  <c r="AA90" i="2" s="1"/>
  <c r="Z90" i="2" s="1"/>
  <c r="BQ91" i="2"/>
  <c r="AI91" i="2" s="1"/>
  <c r="AH91" i="2" s="1"/>
  <c r="AG91" i="2" s="1"/>
  <c r="AF91" i="2" s="1"/>
  <c r="AE91" i="2" s="1"/>
  <c r="AD91" i="2" s="1"/>
  <c r="AC91" i="2" s="1"/>
  <c r="AB91" i="2" s="1"/>
  <c r="AA91" i="2" s="1"/>
  <c r="Z91" i="2" s="1"/>
  <c r="BQ92" i="2"/>
  <c r="AI92" i="2" s="1"/>
  <c r="AH92" i="2" s="1"/>
  <c r="AG92" i="2" s="1"/>
  <c r="AF92" i="2" s="1"/>
  <c r="AE92" i="2" s="1"/>
  <c r="AD92" i="2" s="1"/>
  <c r="AC92" i="2" s="1"/>
  <c r="AB92" i="2" s="1"/>
  <c r="AA92" i="2" s="1"/>
  <c r="Z92" i="2" s="1"/>
  <c r="Y92" i="2" s="1"/>
  <c r="BQ93" i="2"/>
  <c r="AI93" i="2" s="1"/>
  <c r="AH93" i="2" s="1"/>
  <c r="AG93" i="2" s="1"/>
  <c r="AF93" i="2" s="1"/>
  <c r="AE93" i="2" s="1"/>
  <c r="AD93" i="2" s="1"/>
  <c r="AC93" i="2" s="1"/>
  <c r="AB93" i="2" s="1"/>
  <c r="AA93" i="2" s="1"/>
  <c r="Z93" i="2" s="1"/>
  <c r="Y93" i="2" s="1"/>
  <c r="BQ94" i="2"/>
  <c r="AI94" i="2" s="1"/>
  <c r="AH94" i="2" s="1"/>
  <c r="AG94" i="2" s="1"/>
  <c r="AF94" i="2" s="1"/>
  <c r="AE94" i="2" s="1"/>
  <c r="AD94" i="2" s="1"/>
  <c r="AC94" i="2" s="1"/>
  <c r="AB94" i="2" s="1"/>
  <c r="AA94" i="2" s="1"/>
  <c r="Z94" i="2" s="1"/>
  <c r="Y94" i="2" s="1"/>
  <c r="BQ95" i="2"/>
  <c r="AI95" i="2" s="1"/>
  <c r="AH95" i="2" s="1"/>
  <c r="AG95" i="2" s="1"/>
  <c r="AF95" i="2" s="1"/>
  <c r="AE95" i="2" s="1"/>
  <c r="AD95" i="2" s="1"/>
  <c r="AC95" i="2" s="1"/>
  <c r="AB95" i="2" s="1"/>
  <c r="AA95" i="2" s="1"/>
  <c r="Z95" i="2" s="1"/>
  <c r="Y95" i="2" s="1"/>
  <c r="BQ96" i="2"/>
  <c r="AI96" i="2" s="1"/>
  <c r="AH96" i="2" s="1"/>
  <c r="AG96" i="2" s="1"/>
  <c r="AF96" i="2" s="1"/>
  <c r="AE96" i="2" s="1"/>
  <c r="AD96" i="2" s="1"/>
  <c r="AC96" i="2" s="1"/>
  <c r="AB96" i="2" s="1"/>
  <c r="AA96" i="2" s="1"/>
  <c r="Z96" i="2" s="1"/>
  <c r="BQ97" i="2"/>
  <c r="AI97" i="2" s="1"/>
  <c r="AH97" i="2" s="1"/>
  <c r="AG97" i="2" s="1"/>
  <c r="AF97" i="2" s="1"/>
  <c r="AE97" i="2" s="1"/>
  <c r="AD97" i="2" s="1"/>
  <c r="AC97" i="2" s="1"/>
  <c r="AB97" i="2" s="1"/>
  <c r="AA97" i="2" s="1"/>
  <c r="Z97" i="2" s="1"/>
  <c r="BQ98" i="2"/>
  <c r="AI98" i="2" s="1"/>
  <c r="AH98" i="2" s="1"/>
  <c r="AG98" i="2" s="1"/>
  <c r="AF98" i="2" s="1"/>
  <c r="AE98" i="2" s="1"/>
  <c r="AD98" i="2" s="1"/>
  <c r="AC98" i="2" s="1"/>
  <c r="AB98" i="2" s="1"/>
  <c r="AA98" i="2" s="1"/>
  <c r="Z98" i="2" s="1"/>
  <c r="Y98" i="2" s="1"/>
  <c r="BQ99" i="2"/>
  <c r="AI99" i="2" s="1"/>
  <c r="AH99" i="2" s="1"/>
  <c r="AG99" i="2" s="1"/>
  <c r="AF99" i="2" s="1"/>
  <c r="AE99" i="2" s="1"/>
  <c r="AD99" i="2" s="1"/>
  <c r="AC99" i="2" s="1"/>
  <c r="AB99" i="2" s="1"/>
  <c r="AA99" i="2" s="1"/>
  <c r="Z99" i="2" s="1"/>
  <c r="Y99" i="2" s="1"/>
  <c r="BQ100" i="2"/>
  <c r="AI100" i="2" s="1"/>
  <c r="AH100" i="2" s="1"/>
  <c r="AG100" i="2" s="1"/>
  <c r="AF100" i="2" s="1"/>
  <c r="AE100" i="2" s="1"/>
  <c r="AD100" i="2" s="1"/>
  <c r="AC100" i="2" s="1"/>
  <c r="AB100" i="2" s="1"/>
  <c r="AA100" i="2" s="1"/>
  <c r="Z100" i="2" s="1"/>
  <c r="Y100" i="2" s="1"/>
  <c r="BQ101" i="2"/>
  <c r="AI101" i="2" s="1"/>
  <c r="AH101" i="2" s="1"/>
  <c r="AG101" i="2" s="1"/>
  <c r="AF101" i="2" s="1"/>
  <c r="AE101" i="2" s="1"/>
  <c r="AD101" i="2" s="1"/>
  <c r="AC101" i="2" s="1"/>
  <c r="AB101" i="2" s="1"/>
  <c r="AA101" i="2" s="1"/>
  <c r="Z101" i="2" s="1"/>
  <c r="Y101" i="2" s="1"/>
  <c r="BQ102" i="2"/>
  <c r="AI102" i="2" s="1"/>
  <c r="AH102" i="2" s="1"/>
  <c r="AG102" i="2" s="1"/>
  <c r="AF102" i="2" s="1"/>
  <c r="AE102" i="2" s="1"/>
  <c r="AD102" i="2" s="1"/>
  <c r="AC102" i="2" s="1"/>
  <c r="AB102" i="2" s="1"/>
  <c r="AA102" i="2" s="1"/>
  <c r="Z102" i="2" s="1"/>
  <c r="BQ103" i="2"/>
  <c r="AI103" i="2" s="1"/>
  <c r="AH103" i="2" s="1"/>
  <c r="AG103" i="2" s="1"/>
  <c r="AF103" i="2" s="1"/>
  <c r="AE103" i="2" s="1"/>
  <c r="AD103" i="2" s="1"/>
  <c r="AC103" i="2" s="1"/>
  <c r="AB103" i="2" s="1"/>
  <c r="AA103" i="2" s="1"/>
  <c r="Z103" i="2" s="1"/>
  <c r="BQ104" i="2"/>
  <c r="AI104" i="2" s="1"/>
  <c r="AH104" i="2" s="1"/>
  <c r="AG104" i="2" s="1"/>
  <c r="AF104" i="2" s="1"/>
  <c r="AE104" i="2" s="1"/>
  <c r="AD104" i="2" s="1"/>
  <c r="AC104" i="2" s="1"/>
  <c r="AB104" i="2" s="1"/>
  <c r="AA104" i="2" s="1"/>
  <c r="Z104" i="2" s="1"/>
  <c r="Y104" i="2" s="1"/>
  <c r="BQ105" i="2"/>
  <c r="AI105" i="2" s="1"/>
  <c r="AH105" i="2" s="1"/>
  <c r="AG105" i="2" s="1"/>
  <c r="AF105" i="2" s="1"/>
  <c r="AE105" i="2" s="1"/>
  <c r="AD105" i="2" s="1"/>
  <c r="AC105" i="2" s="1"/>
  <c r="AB105" i="2" s="1"/>
  <c r="AA105" i="2" s="1"/>
  <c r="Z105" i="2" s="1"/>
  <c r="Y105" i="2" s="1"/>
  <c r="BQ106" i="2"/>
  <c r="AI106" i="2" s="1"/>
  <c r="AH106" i="2" s="1"/>
  <c r="AG106" i="2" s="1"/>
  <c r="AF106" i="2" s="1"/>
  <c r="AE106" i="2" s="1"/>
  <c r="AD106" i="2" s="1"/>
  <c r="AC106" i="2" s="1"/>
  <c r="AB106" i="2" s="1"/>
  <c r="AA106" i="2" s="1"/>
  <c r="Z106" i="2" s="1"/>
  <c r="Y106" i="2" s="1"/>
  <c r="BQ107" i="2"/>
  <c r="AI107" i="2" s="1"/>
  <c r="AH107" i="2" s="1"/>
  <c r="AG107" i="2" s="1"/>
  <c r="AF107" i="2" s="1"/>
  <c r="AE107" i="2" s="1"/>
  <c r="AD107" i="2" s="1"/>
  <c r="AC107" i="2" s="1"/>
  <c r="AB107" i="2" s="1"/>
  <c r="AA107" i="2" s="1"/>
  <c r="Z107" i="2" s="1"/>
  <c r="Y107" i="2" s="1"/>
  <c r="BQ108" i="2"/>
  <c r="AI108" i="2" s="1"/>
  <c r="AH108" i="2" s="1"/>
  <c r="AG108" i="2" s="1"/>
  <c r="AF108" i="2" s="1"/>
  <c r="AE108" i="2" s="1"/>
  <c r="AD108" i="2" s="1"/>
  <c r="AC108" i="2" s="1"/>
  <c r="AB108" i="2" s="1"/>
  <c r="AA108" i="2" s="1"/>
  <c r="Z108" i="2" s="1"/>
  <c r="BQ109" i="2"/>
  <c r="AI109" i="2" s="1"/>
  <c r="AH109" i="2" s="1"/>
  <c r="AG109" i="2" s="1"/>
  <c r="AF109" i="2" s="1"/>
  <c r="AE109" i="2" s="1"/>
  <c r="AD109" i="2" s="1"/>
  <c r="AC109" i="2" s="1"/>
  <c r="AB109" i="2" s="1"/>
  <c r="AA109" i="2" s="1"/>
  <c r="Z109" i="2" s="1"/>
  <c r="BQ110" i="2"/>
  <c r="AI110" i="2" s="1"/>
  <c r="AH110" i="2" s="1"/>
  <c r="AG110" i="2" s="1"/>
  <c r="AF110" i="2" s="1"/>
  <c r="AE110" i="2" s="1"/>
  <c r="AD110" i="2" s="1"/>
  <c r="AC110" i="2" s="1"/>
  <c r="AB110" i="2" s="1"/>
  <c r="AA110" i="2" s="1"/>
  <c r="Z110" i="2" s="1"/>
  <c r="Y110" i="2" s="1"/>
  <c r="BQ111" i="2"/>
  <c r="AI111" i="2" s="1"/>
  <c r="AH111" i="2" s="1"/>
  <c r="AG111" i="2" s="1"/>
  <c r="AF111" i="2" s="1"/>
  <c r="AE111" i="2" s="1"/>
  <c r="AD111" i="2" s="1"/>
  <c r="AC111" i="2" s="1"/>
  <c r="AB111" i="2" s="1"/>
  <c r="AA111" i="2" s="1"/>
  <c r="Z111" i="2" s="1"/>
  <c r="Y111" i="2" s="1"/>
  <c r="BQ112" i="2"/>
  <c r="AI112" i="2" s="1"/>
  <c r="AH112" i="2" s="1"/>
  <c r="AG112" i="2" s="1"/>
  <c r="AF112" i="2" s="1"/>
  <c r="AE112" i="2" s="1"/>
  <c r="AD112" i="2" s="1"/>
  <c r="AC112" i="2" s="1"/>
  <c r="AB112" i="2" s="1"/>
  <c r="AA112" i="2" s="1"/>
  <c r="Z112" i="2" s="1"/>
  <c r="Y112" i="2" s="1"/>
  <c r="BQ113" i="2"/>
  <c r="AI113" i="2" s="1"/>
  <c r="AH113" i="2" s="1"/>
  <c r="AG113" i="2" s="1"/>
  <c r="AF113" i="2" s="1"/>
  <c r="AE113" i="2" s="1"/>
  <c r="AD113" i="2" s="1"/>
  <c r="AC113" i="2" s="1"/>
  <c r="AB113" i="2" s="1"/>
  <c r="AA113" i="2" s="1"/>
  <c r="Z113" i="2" s="1"/>
  <c r="Y113" i="2" s="1"/>
  <c r="BQ114" i="2"/>
  <c r="AI114" i="2" s="1"/>
  <c r="AH114" i="2" s="1"/>
  <c r="AG114" i="2" s="1"/>
  <c r="AF114" i="2" s="1"/>
  <c r="AE114" i="2" s="1"/>
  <c r="AD114" i="2" s="1"/>
  <c r="AC114" i="2" s="1"/>
  <c r="AB114" i="2" s="1"/>
  <c r="AA114" i="2" s="1"/>
  <c r="Z114" i="2" s="1"/>
  <c r="BQ115" i="2"/>
  <c r="AI115" i="2" s="1"/>
  <c r="AH115" i="2" s="1"/>
  <c r="AG115" i="2" s="1"/>
  <c r="AF115" i="2" s="1"/>
  <c r="AE115" i="2" s="1"/>
  <c r="AD115" i="2" s="1"/>
  <c r="AC115" i="2" s="1"/>
  <c r="AB115" i="2" s="1"/>
  <c r="AA115" i="2" s="1"/>
  <c r="Z115" i="2" s="1"/>
  <c r="BQ116" i="2"/>
  <c r="AI116" i="2" s="1"/>
  <c r="AH116" i="2" s="1"/>
  <c r="AG116" i="2" s="1"/>
  <c r="AF116" i="2" s="1"/>
  <c r="AE116" i="2" s="1"/>
  <c r="AD116" i="2" s="1"/>
  <c r="AC116" i="2" s="1"/>
  <c r="AB116" i="2" s="1"/>
  <c r="AA116" i="2" s="1"/>
  <c r="Z116" i="2" s="1"/>
  <c r="Y116" i="2" s="1"/>
  <c r="BQ117" i="2"/>
  <c r="AI117" i="2" s="1"/>
  <c r="AH117" i="2" s="1"/>
  <c r="AG117" i="2" s="1"/>
  <c r="AF117" i="2" s="1"/>
  <c r="AE117" i="2" s="1"/>
  <c r="AD117" i="2" s="1"/>
  <c r="AC117" i="2" s="1"/>
  <c r="AB117" i="2" s="1"/>
  <c r="AA117" i="2" s="1"/>
  <c r="Z117" i="2" s="1"/>
  <c r="Y117" i="2" s="1"/>
  <c r="BQ118" i="2"/>
  <c r="AI118" i="2" s="1"/>
  <c r="AH118" i="2" s="1"/>
  <c r="AG118" i="2" s="1"/>
  <c r="AF118" i="2" s="1"/>
  <c r="AE118" i="2" s="1"/>
  <c r="AD118" i="2" s="1"/>
  <c r="AC118" i="2" s="1"/>
  <c r="AB118" i="2" s="1"/>
  <c r="AA118" i="2" s="1"/>
  <c r="Z118" i="2" s="1"/>
  <c r="Y118" i="2" s="1"/>
  <c r="BQ119" i="2"/>
  <c r="AI119" i="2" s="1"/>
  <c r="AH119" i="2" s="1"/>
  <c r="AG119" i="2" s="1"/>
  <c r="AF119" i="2" s="1"/>
  <c r="AE119" i="2" s="1"/>
  <c r="AD119" i="2" s="1"/>
  <c r="AC119" i="2" s="1"/>
  <c r="AB119" i="2" s="1"/>
  <c r="AA119" i="2" s="1"/>
  <c r="Z119" i="2" s="1"/>
  <c r="Y119" i="2" s="1"/>
  <c r="BQ120" i="2"/>
  <c r="AI120" i="2" s="1"/>
  <c r="AH120" i="2" s="1"/>
  <c r="AG120" i="2" s="1"/>
  <c r="AF120" i="2" s="1"/>
  <c r="AE120" i="2" s="1"/>
  <c r="AD120" i="2" s="1"/>
  <c r="AC120" i="2" s="1"/>
  <c r="AB120" i="2" s="1"/>
  <c r="AA120" i="2" s="1"/>
  <c r="Z120" i="2" s="1"/>
  <c r="BQ121" i="2"/>
  <c r="AI121" i="2" s="1"/>
  <c r="AH121" i="2" s="1"/>
  <c r="AG121" i="2" s="1"/>
  <c r="AF121" i="2" s="1"/>
  <c r="AE121" i="2" s="1"/>
  <c r="AD121" i="2" s="1"/>
  <c r="AC121" i="2" s="1"/>
  <c r="AB121" i="2" s="1"/>
  <c r="AA121" i="2" s="1"/>
  <c r="Z121" i="2" s="1"/>
  <c r="BQ122" i="2"/>
  <c r="AI122" i="2" s="1"/>
  <c r="AH122" i="2" s="1"/>
  <c r="AG122" i="2" s="1"/>
  <c r="AF122" i="2" s="1"/>
  <c r="AE122" i="2" s="1"/>
  <c r="AD122" i="2" s="1"/>
  <c r="AC122" i="2" s="1"/>
  <c r="AB122" i="2" s="1"/>
  <c r="AA122" i="2" s="1"/>
  <c r="Z122" i="2" s="1"/>
  <c r="Y122" i="2" s="1"/>
  <c r="BQ123" i="2"/>
  <c r="AI123" i="2" s="1"/>
  <c r="AH123" i="2" s="1"/>
  <c r="AG123" i="2" s="1"/>
  <c r="AF123" i="2" s="1"/>
  <c r="AE123" i="2" s="1"/>
  <c r="AD123" i="2" s="1"/>
  <c r="AC123" i="2" s="1"/>
  <c r="AB123" i="2" s="1"/>
  <c r="AA123" i="2" s="1"/>
  <c r="Z123" i="2" s="1"/>
  <c r="Y123" i="2" s="1"/>
  <c r="BQ124" i="2"/>
  <c r="AI124" i="2" s="1"/>
  <c r="AH124" i="2" s="1"/>
  <c r="AG124" i="2" s="1"/>
  <c r="AF124" i="2" s="1"/>
  <c r="AE124" i="2" s="1"/>
  <c r="AD124" i="2" s="1"/>
  <c r="AC124" i="2" s="1"/>
  <c r="AB124" i="2" s="1"/>
  <c r="AA124" i="2" s="1"/>
  <c r="Z124" i="2" s="1"/>
  <c r="Y124" i="2" s="1"/>
  <c r="BQ125" i="2"/>
  <c r="AI125" i="2" s="1"/>
  <c r="AH125" i="2" s="1"/>
  <c r="AG125" i="2" s="1"/>
  <c r="AF125" i="2" s="1"/>
  <c r="AE125" i="2" s="1"/>
  <c r="AD125" i="2" s="1"/>
  <c r="AC125" i="2" s="1"/>
  <c r="AB125" i="2" s="1"/>
  <c r="AA125" i="2" s="1"/>
  <c r="Z125" i="2" s="1"/>
  <c r="Y125" i="2" s="1"/>
  <c r="BQ126" i="2"/>
  <c r="AI126" i="2" s="1"/>
  <c r="AH126" i="2" s="1"/>
  <c r="AG126" i="2" s="1"/>
  <c r="AF126" i="2" s="1"/>
  <c r="AE126" i="2" s="1"/>
  <c r="AD126" i="2" s="1"/>
  <c r="AC126" i="2" s="1"/>
  <c r="AB126" i="2" s="1"/>
  <c r="AA126" i="2" s="1"/>
  <c r="Z126" i="2" s="1"/>
  <c r="BQ127" i="2"/>
  <c r="AI127" i="2" s="1"/>
  <c r="AH127" i="2" s="1"/>
  <c r="AG127" i="2" s="1"/>
  <c r="AF127" i="2" s="1"/>
  <c r="AE127" i="2" s="1"/>
  <c r="AD127" i="2" s="1"/>
  <c r="AC127" i="2" s="1"/>
  <c r="AB127" i="2" s="1"/>
  <c r="AA127" i="2" s="1"/>
  <c r="Z127" i="2" s="1"/>
  <c r="BQ128" i="2"/>
  <c r="AI128" i="2" s="1"/>
  <c r="AH128" i="2" s="1"/>
  <c r="AG128" i="2" s="1"/>
  <c r="AF128" i="2" s="1"/>
  <c r="AE128" i="2" s="1"/>
  <c r="AD128" i="2" s="1"/>
  <c r="AC128" i="2" s="1"/>
  <c r="AB128" i="2" s="1"/>
  <c r="AA128" i="2" s="1"/>
  <c r="Z128" i="2" s="1"/>
  <c r="Y128" i="2" s="1"/>
  <c r="BQ129" i="2"/>
  <c r="AI129" i="2" s="1"/>
  <c r="AH129" i="2" s="1"/>
  <c r="AG129" i="2" s="1"/>
  <c r="AF129" i="2" s="1"/>
  <c r="AE129" i="2" s="1"/>
  <c r="AD129" i="2" s="1"/>
  <c r="AC129" i="2" s="1"/>
  <c r="AB129" i="2" s="1"/>
  <c r="AA129" i="2" s="1"/>
  <c r="Z129" i="2" s="1"/>
  <c r="Y129" i="2" s="1"/>
  <c r="BQ130" i="2"/>
  <c r="AI130" i="2" s="1"/>
  <c r="AH130" i="2" s="1"/>
  <c r="AG130" i="2" s="1"/>
  <c r="AF130" i="2" s="1"/>
  <c r="AE130" i="2" s="1"/>
  <c r="AD130" i="2" s="1"/>
  <c r="AC130" i="2" s="1"/>
  <c r="AB130" i="2" s="1"/>
  <c r="AA130" i="2" s="1"/>
  <c r="Z130" i="2" s="1"/>
  <c r="Y130" i="2" s="1"/>
  <c r="BQ131" i="2"/>
  <c r="AI131" i="2" s="1"/>
  <c r="AH131" i="2" s="1"/>
  <c r="AG131" i="2" s="1"/>
  <c r="AF131" i="2" s="1"/>
  <c r="AE131" i="2" s="1"/>
  <c r="AD131" i="2" s="1"/>
  <c r="AC131" i="2" s="1"/>
  <c r="AB131" i="2" s="1"/>
  <c r="AA131" i="2" s="1"/>
  <c r="Z131" i="2" s="1"/>
  <c r="Y131" i="2" s="1"/>
  <c r="BQ132" i="2"/>
  <c r="AI132" i="2" s="1"/>
  <c r="AH132" i="2" s="1"/>
  <c r="AG132" i="2" s="1"/>
  <c r="AF132" i="2" s="1"/>
  <c r="AE132" i="2" s="1"/>
  <c r="AD132" i="2" s="1"/>
  <c r="AC132" i="2" s="1"/>
  <c r="AB132" i="2" s="1"/>
  <c r="AA132" i="2" s="1"/>
  <c r="Z132" i="2" s="1"/>
  <c r="BQ133" i="2"/>
  <c r="AI133" i="2" s="1"/>
  <c r="AH133" i="2" s="1"/>
  <c r="AG133" i="2" s="1"/>
  <c r="AF133" i="2" s="1"/>
  <c r="AE133" i="2" s="1"/>
  <c r="AD133" i="2" s="1"/>
  <c r="AC133" i="2" s="1"/>
  <c r="AB133" i="2" s="1"/>
  <c r="AA133" i="2" s="1"/>
  <c r="Z133" i="2" s="1"/>
  <c r="BQ134" i="2"/>
  <c r="AI134" i="2" s="1"/>
  <c r="AH134" i="2" s="1"/>
  <c r="AG134" i="2" s="1"/>
  <c r="AF134" i="2" s="1"/>
  <c r="AE134" i="2" s="1"/>
  <c r="AD134" i="2" s="1"/>
  <c r="AC134" i="2" s="1"/>
  <c r="AB134" i="2" s="1"/>
  <c r="AA134" i="2" s="1"/>
  <c r="Z134" i="2" s="1"/>
  <c r="Y134" i="2" s="1"/>
  <c r="BQ135" i="2"/>
  <c r="AI135" i="2" s="1"/>
  <c r="AH135" i="2" s="1"/>
  <c r="AG135" i="2" s="1"/>
  <c r="AF135" i="2" s="1"/>
  <c r="AE135" i="2" s="1"/>
  <c r="AD135" i="2" s="1"/>
  <c r="AC135" i="2" s="1"/>
  <c r="AB135" i="2" s="1"/>
  <c r="AA135" i="2" s="1"/>
  <c r="Z135" i="2" s="1"/>
  <c r="Y135" i="2" s="1"/>
  <c r="BQ136" i="2"/>
  <c r="AI136" i="2" s="1"/>
  <c r="AH136" i="2" s="1"/>
  <c r="AG136" i="2" s="1"/>
  <c r="AF136" i="2" s="1"/>
  <c r="AE136" i="2" s="1"/>
  <c r="AD136" i="2" s="1"/>
  <c r="AC136" i="2" s="1"/>
  <c r="AB136" i="2" s="1"/>
  <c r="AA136" i="2" s="1"/>
  <c r="Z136" i="2" s="1"/>
  <c r="Y136" i="2" s="1"/>
  <c r="BQ137" i="2"/>
  <c r="AI137" i="2" s="1"/>
  <c r="AH137" i="2" s="1"/>
  <c r="AG137" i="2" s="1"/>
  <c r="AF137" i="2" s="1"/>
  <c r="AE137" i="2" s="1"/>
  <c r="AD137" i="2" s="1"/>
  <c r="AC137" i="2" s="1"/>
  <c r="AB137" i="2" s="1"/>
  <c r="AA137" i="2" s="1"/>
  <c r="Z137" i="2" s="1"/>
  <c r="Y137" i="2" s="1"/>
  <c r="BQ138" i="2"/>
  <c r="AI138" i="2" s="1"/>
  <c r="AH138" i="2" s="1"/>
  <c r="AG138" i="2" s="1"/>
  <c r="AF138" i="2" s="1"/>
  <c r="AE138" i="2" s="1"/>
  <c r="AD138" i="2" s="1"/>
  <c r="AC138" i="2" s="1"/>
  <c r="AB138" i="2" s="1"/>
  <c r="AA138" i="2" s="1"/>
  <c r="Z138" i="2" s="1"/>
  <c r="BQ139" i="2"/>
  <c r="AI139" i="2" s="1"/>
  <c r="AH139" i="2" s="1"/>
  <c r="AG139" i="2" s="1"/>
  <c r="AF139" i="2" s="1"/>
  <c r="AE139" i="2" s="1"/>
  <c r="AD139" i="2" s="1"/>
  <c r="AC139" i="2" s="1"/>
  <c r="AB139" i="2" s="1"/>
  <c r="AA139" i="2" s="1"/>
  <c r="Z139" i="2" s="1"/>
  <c r="BQ140" i="2"/>
  <c r="AI140" i="2" s="1"/>
  <c r="AH140" i="2" s="1"/>
  <c r="AG140" i="2" s="1"/>
  <c r="AF140" i="2" s="1"/>
  <c r="AE140" i="2" s="1"/>
  <c r="AD140" i="2" s="1"/>
  <c r="AC140" i="2" s="1"/>
  <c r="AB140" i="2" s="1"/>
  <c r="AA140" i="2" s="1"/>
  <c r="Z140" i="2" s="1"/>
  <c r="Y140" i="2" s="1"/>
  <c r="BQ141" i="2"/>
  <c r="AI141" i="2" s="1"/>
  <c r="AH141" i="2" s="1"/>
  <c r="AG141" i="2" s="1"/>
  <c r="AF141" i="2" s="1"/>
  <c r="AE141" i="2" s="1"/>
  <c r="AD141" i="2" s="1"/>
  <c r="AC141" i="2" s="1"/>
  <c r="AB141" i="2" s="1"/>
  <c r="AA141" i="2" s="1"/>
  <c r="Z141" i="2" s="1"/>
  <c r="Y141" i="2" s="1"/>
  <c r="BQ142" i="2"/>
  <c r="AI142" i="2" s="1"/>
  <c r="AH142" i="2" s="1"/>
  <c r="AG142" i="2" s="1"/>
  <c r="AF142" i="2" s="1"/>
  <c r="AE142" i="2" s="1"/>
  <c r="AD142" i="2" s="1"/>
  <c r="AC142" i="2" s="1"/>
  <c r="AB142" i="2" s="1"/>
  <c r="AA142" i="2" s="1"/>
  <c r="Z142" i="2" s="1"/>
  <c r="Y142" i="2" s="1"/>
  <c r="BQ143" i="2"/>
  <c r="AI143" i="2" s="1"/>
  <c r="AH143" i="2" s="1"/>
  <c r="AG143" i="2" s="1"/>
  <c r="AF143" i="2" s="1"/>
  <c r="AE143" i="2" s="1"/>
  <c r="AD143" i="2" s="1"/>
  <c r="AC143" i="2" s="1"/>
  <c r="AB143" i="2" s="1"/>
  <c r="AA143" i="2" s="1"/>
  <c r="Z143" i="2" s="1"/>
  <c r="Y143" i="2" s="1"/>
  <c r="BQ144" i="2"/>
  <c r="AI144" i="2" s="1"/>
  <c r="AH144" i="2" s="1"/>
  <c r="AG144" i="2" s="1"/>
  <c r="AF144" i="2" s="1"/>
  <c r="AE144" i="2" s="1"/>
  <c r="AD144" i="2" s="1"/>
  <c r="AC144" i="2" s="1"/>
  <c r="AB144" i="2" s="1"/>
  <c r="AA144" i="2" s="1"/>
  <c r="Z144" i="2" s="1"/>
  <c r="BQ145" i="2"/>
  <c r="AI145" i="2" s="1"/>
  <c r="AH145" i="2" s="1"/>
  <c r="AG145" i="2" s="1"/>
  <c r="AF145" i="2" s="1"/>
  <c r="AE145" i="2" s="1"/>
  <c r="AD145" i="2" s="1"/>
  <c r="AC145" i="2" s="1"/>
  <c r="AB145" i="2" s="1"/>
  <c r="AA145" i="2" s="1"/>
  <c r="Z145" i="2" s="1"/>
  <c r="BQ146" i="2"/>
  <c r="AI146" i="2" s="1"/>
  <c r="AH146" i="2" s="1"/>
  <c r="AG146" i="2" s="1"/>
  <c r="AF146" i="2" s="1"/>
  <c r="AE146" i="2" s="1"/>
  <c r="AD146" i="2" s="1"/>
  <c r="AC146" i="2" s="1"/>
  <c r="AB146" i="2" s="1"/>
  <c r="AA146" i="2" s="1"/>
  <c r="Z146" i="2" s="1"/>
  <c r="Y146" i="2" s="1"/>
  <c r="BQ147" i="2"/>
  <c r="AI147" i="2" s="1"/>
  <c r="AH147" i="2" s="1"/>
  <c r="AG147" i="2" s="1"/>
  <c r="AF147" i="2" s="1"/>
  <c r="AE147" i="2" s="1"/>
  <c r="AD147" i="2" s="1"/>
  <c r="AC147" i="2" s="1"/>
  <c r="AB147" i="2" s="1"/>
  <c r="AA147" i="2" s="1"/>
  <c r="Z147" i="2" s="1"/>
  <c r="Y147" i="2" s="1"/>
  <c r="BQ148" i="2"/>
  <c r="AI148" i="2" s="1"/>
  <c r="AH148" i="2" s="1"/>
  <c r="AG148" i="2" s="1"/>
  <c r="AF148" i="2" s="1"/>
  <c r="AE148" i="2" s="1"/>
  <c r="AD148" i="2" s="1"/>
  <c r="AC148" i="2" s="1"/>
  <c r="AB148" i="2" s="1"/>
  <c r="AA148" i="2" s="1"/>
  <c r="Z148" i="2" s="1"/>
  <c r="Y148" i="2" s="1"/>
  <c r="BQ149" i="2"/>
  <c r="AI149" i="2" s="1"/>
  <c r="AH149" i="2" s="1"/>
  <c r="AG149" i="2" s="1"/>
  <c r="AF149" i="2" s="1"/>
  <c r="AE149" i="2" s="1"/>
  <c r="AD149" i="2" s="1"/>
  <c r="AC149" i="2" s="1"/>
  <c r="AB149" i="2" s="1"/>
  <c r="AA149" i="2" s="1"/>
  <c r="Z149" i="2" s="1"/>
  <c r="Y149" i="2" s="1"/>
  <c r="BQ150" i="2"/>
  <c r="AI150" i="2" s="1"/>
  <c r="AH150" i="2" s="1"/>
  <c r="AG150" i="2" s="1"/>
  <c r="AF150" i="2" s="1"/>
  <c r="AE150" i="2" s="1"/>
  <c r="AD150" i="2" s="1"/>
  <c r="AC150" i="2" s="1"/>
  <c r="AB150" i="2" s="1"/>
  <c r="AA150" i="2" s="1"/>
  <c r="Z150" i="2" s="1"/>
  <c r="BQ151" i="2"/>
  <c r="AI151" i="2" s="1"/>
  <c r="AH151" i="2" s="1"/>
  <c r="AG151" i="2" s="1"/>
  <c r="AF151" i="2" s="1"/>
  <c r="AE151" i="2" s="1"/>
  <c r="AD151" i="2" s="1"/>
  <c r="AC151" i="2" s="1"/>
  <c r="AB151" i="2" s="1"/>
  <c r="AA151" i="2" s="1"/>
  <c r="Z151" i="2" s="1"/>
  <c r="BQ152" i="2"/>
  <c r="AI152" i="2" s="1"/>
  <c r="AH152" i="2" s="1"/>
  <c r="AG152" i="2" s="1"/>
  <c r="AF152" i="2" s="1"/>
  <c r="AE152" i="2" s="1"/>
  <c r="AD152" i="2" s="1"/>
  <c r="AC152" i="2" s="1"/>
  <c r="AB152" i="2" s="1"/>
  <c r="AA152" i="2" s="1"/>
  <c r="Z152" i="2" s="1"/>
  <c r="Y152" i="2" s="1"/>
  <c r="BQ153" i="2"/>
  <c r="AI153" i="2" s="1"/>
  <c r="AH153" i="2" s="1"/>
  <c r="AG153" i="2" s="1"/>
  <c r="AF153" i="2" s="1"/>
  <c r="AE153" i="2" s="1"/>
  <c r="AD153" i="2" s="1"/>
  <c r="AC153" i="2" s="1"/>
  <c r="AB153" i="2" s="1"/>
  <c r="AA153" i="2" s="1"/>
  <c r="Z153" i="2" s="1"/>
  <c r="Y153" i="2" s="1"/>
  <c r="BQ154" i="2"/>
  <c r="AI154" i="2" s="1"/>
  <c r="AH154" i="2" s="1"/>
  <c r="AG154" i="2" s="1"/>
  <c r="AF154" i="2" s="1"/>
  <c r="AE154" i="2" s="1"/>
  <c r="AD154" i="2" s="1"/>
  <c r="AC154" i="2" s="1"/>
  <c r="AB154" i="2" s="1"/>
  <c r="AA154" i="2" s="1"/>
  <c r="Z154" i="2" s="1"/>
  <c r="Y154" i="2" s="1"/>
  <c r="BQ155" i="2"/>
  <c r="AI155" i="2" s="1"/>
  <c r="AH155" i="2" s="1"/>
  <c r="AG155" i="2" s="1"/>
  <c r="AF155" i="2" s="1"/>
  <c r="AE155" i="2" s="1"/>
  <c r="AD155" i="2" s="1"/>
  <c r="AC155" i="2" s="1"/>
  <c r="AB155" i="2" s="1"/>
  <c r="AA155" i="2" s="1"/>
  <c r="Z155" i="2" s="1"/>
  <c r="Y155" i="2" s="1"/>
  <c r="BQ156" i="2"/>
  <c r="AI156" i="2" s="1"/>
  <c r="AH156" i="2" s="1"/>
  <c r="AG156" i="2" s="1"/>
  <c r="AF156" i="2" s="1"/>
  <c r="AE156" i="2" s="1"/>
  <c r="AD156" i="2" s="1"/>
  <c r="AC156" i="2" s="1"/>
  <c r="AB156" i="2" s="1"/>
  <c r="AA156" i="2" s="1"/>
  <c r="Z156" i="2" s="1"/>
  <c r="BQ157" i="2"/>
  <c r="AI157" i="2" s="1"/>
  <c r="AH157" i="2" s="1"/>
  <c r="AG157" i="2" s="1"/>
  <c r="AF157" i="2" s="1"/>
  <c r="AE157" i="2" s="1"/>
  <c r="AD157" i="2" s="1"/>
  <c r="AC157" i="2" s="1"/>
  <c r="AB157" i="2" s="1"/>
  <c r="AA157" i="2" s="1"/>
  <c r="Z157" i="2" s="1"/>
  <c r="BQ158" i="2"/>
  <c r="AI158" i="2" s="1"/>
  <c r="AH158" i="2" s="1"/>
  <c r="AG158" i="2" s="1"/>
  <c r="AF158" i="2" s="1"/>
  <c r="AE158" i="2" s="1"/>
  <c r="AD158" i="2" s="1"/>
  <c r="AC158" i="2" s="1"/>
  <c r="AB158" i="2" s="1"/>
  <c r="AA158" i="2" s="1"/>
  <c r="Z158" i="2" s="1"/>
  <c r="Y158" i="2" s="1"/>
  <c r="BQ159" i="2"/>
  <c r="AI159" i="2" s="1"/>
  <c r="AH159" i="2" s="1"/>
  <c r="AG159" i="2" s="1"/>
  <c r="AF159" i="2" s="1"/>
  <c r="AE159" i="2" s="1"/>
  <c r="AD159" i="2" s="1"/>
  <c r="AC159" i="2" s="1"/>
  <c r="AB159" i="2" s="1"/>
  <c r="AA159" i="2" s="1"/>
  <c r="Z159" i="2" s="1"/>
  <c r="Y159" i="2" s="1"/>
  <c r="BQ160" i="2"/>
  <c r="AI160" i="2" s="1"/>
  <c r="AH160" i="2" s="1"/>
  <c r="AG160" i="2" s="1"/>
  <c r="AF160" i="2" s="1"/>
  <c r="AE160" i="2" s="1"/>
  <c r="AD160" i="2" s="1"/>
  <c r="AC160" i="2" s="1"/>
  <c r="AB160" i="2" s="1"/>
  <c r="AA160" i="2" s="1"/>
  <c r="Z160" i="2" s="1"/>
  <c r="Y160" i="2" s="1"/>
  <c r="BQ161" i="2"/>
  <c r="AI161" i="2" s="1"/>
  <c r="AH161" i="2" s="1"/>
  <c r="AG161" i="2" s="1"/>
  <c r="AF161" i="2" s="1"/>
  <c r="AE161" i="2" s="1"/>
  <c r="AD161" i="2" s="1"/>
  <c r="AC161" i="2" s="1"/>
  <c r="AB161" i="2" s="1"/>
  <c r="AA161" i="2" s="1"/>
  <c r="Z161" i="2" s="1"/>
  <c r="Y161" i="2" s="1"/>
  <c r="BQ162" i="2"/>
  <c r="AI162" i="2" s="1"/>
  <c r="AH162" i="2" s="1"/>
  <c r="AG162" i="2" s="1"/>
  <c r="AF162" i="2" s="1"/>
  <c r="AE162" i="2" s="1"/>
  <c r="AD162" i="2" s="1"/>
  <c r="AC162" i="2" s="1"/>
  <c r="AB162" i="2" s="1"/>
  <c r="AA162" i="2" s="1"/>
  <c r="Z162" i="2" s="1"/>
  <c r="BQ163" i="2"/>
  <c r="AI163" i="2" s="1"/>
  <c r="AH163" i="2" s="1"/>
  <c r="AG163" i="2" s="1"/>
  <c r="AF163" i="2" s="1"/>
  <c r="AE163" i="2" s="1"/>
  <c r="AD163" i="2" s="1"/>
  <c r="AC163" i="2" s="1"/>
  <c r="AB163" i="2" s="1"/>
  <c r="AA163" i="2" s="1"/>
  <c r="Z163" i="2" s="1"/>
  <c r="BQ164" i="2"/>
  <c r="AI164" i="2" s="1"/>
  <c r="AH164" i="2" s="1"/>
  <c r="AG164" i="2" s="1"/>
  <c r="AF164" i="2" s="1"/>
  <c r="AE164" i="2" s="1"/>
  <c r="AD164" i="2" s="1"/>
  <c r="AC164" i="2" s="1"/>
  <c r="AB164" i="2" s="1"/>
  <c r="AA164" i="2" s="1"/>
  <c r="Z164" i="2" s="1"/>
  <c r="Y164" i="2" s="1"/>
  <c r="BQ165" i="2"/>
  <c r="AI165" i="2" s="1"/>
  <c r="AH165" i="2" s="1"/>
  <c r="AG165" i="2" s="1"/>
  <c r="AF165" i="2" s="1"/>
  <c r="AE165" i="2" s="1"/>
  <c r="AD165" i="2" s="1"/>
  <c r="AC165" i="2" s="1"/>
  <c r="AB165" i="2" s="1"/>
  <c r="AA165" i="2" s="1"/>
  <c r="Z165" i="2" s="1"/>
  <c r="Y165" i="2" s="1"/>
  <c r="BQ166" i="2"/>
  <c r="AI166" i="2" s="1"/>
  <c r="AH166" i="2" s="1"/>
  <c r="AG166" i="2" s="1"/>
  <c r="AF166" i="2" s="1"/>
  <c r="AE166" i="2" s="1"/>
  <c r="AD166" i="2" s="1"/>
  <c r="AC166" i="2" s="1"/>
  <c r="AB166" i="2" s="1"/>
  <c r="AA166" i="2" s="1"/>
  <c r="Z166" i="2" s="1"/>
  <c r="Y166" i="2" s="1"/>
  <c r="BQ167" i="2"/>
  <c r="AI167" i="2" s="1"/>
  <c r="AH167" i="2" s="1"/>
  <c r="AG167" i="2" s="1"/>
  <c r="AF167" i="2" s="1"/>
  <c r="AE167" i="2" s="1"/>
  <c r="AD167" i="2" s="1"/>
  <c r="AC167" i="2" s="1"/>
  <c r="AB167" i="2" s="1"/>
  <c r="AA167" i="2" s="1"/>
  <c r="Z167" i="2" s="1"/>
  <c r="Y167" i="2" s="1"/>
  <c r="BQ168" i="2"/>
  <c r="AI168" i="2" s="1"/>
  <c r="AH168" i="2" s="1"/>
  <c r="AG168" i="2" s="1"/>
  <c r="AF168" i="2" s="1"/>
  <c r="AE168" i="2" s="1"/>
  <c r="AD168" i="2" s="1"/>
  <c r="AC168" i="2" s="1"/>
  <c r="AB168" i="2" s="1"/>
  <c r="AA168" i="2" s="1"/>
  <c r="Z168" i="2" s="1"/>
  <c r="BQ169" i="2"/>
  <c r="AI169" i="2" s="1"/>
  <c r="AH169" i="2" s="1"/>
  <c r="AG169" i="2" s="1"/>
  <c r="AF169" i="2" s="1"/>
  <c r="AE169" i="2" s="1"/>
  <c r="AD169" i="2" s="1"/>
  <c r="AC169" i="2" s="1"/>
  <c r="AB169" i="2" s="1"/>
  <c r="AA169" i="2" s="1"/>
  <c r="Z169" i="2" s="1"/>
  <c r="BQ170" i="2"/>
  <c r="AI170" i="2" s="1"/>
  <c r="AH170" i="2" s="1"/>
  <c r="AG170" i="2" s="1"/>
  <c r="AF170" i="2" s="1"/>
  <c r="AE170" i="2" s="1"/>
  <c r="AD170" i="2" s="1"/>
  <c r="AC170" i="2" s="1"/>
  <c r="AB170" i="2" s="1"/>
  <c r="AA170" i="2" s="1"/>
  <c r="Z170" i="2" s="1"/>
  <c r="Y170" i="2" s="1"/>
  <c r="BQ171" i="2"/>
  <c r="AI171" i="2" s="1"/>
  <c r="AH171" i="2" s="1"/>
  <c r="AG171" i="2" s="1"/>
  <c r="AF171" i="2" s="1"/>
  <c r="AE171" i="2" s="1"/>
  <c r="AD171" i="2" s="1"/>
  <c r="AC171" i="2" s="1"/>
  <c r="AB171" i="2" s="1"/>
  <c r="AA171" i="2" s="1"/>
  <c r="Z171" i="2" s="1"/>
  <c r="Y171" i="2" s="1"/>
  <c r="BQ172" i="2"/>
  <c r="AI172" i="2" s="1"/>
  <c r="AH172" i="2" s="1"/>
  <c r="AG172" i="2" s="1"/>
  <c r="AF172" i="2" s="1"/>
  <c r="AE172" i="2" s="1"/>
  <c r="AD172" i="2" s="1"/>
  <c r="AC172" i="2" s="1"/>
  <c r="AB172" i="2" s="1"/>
  <c r="AA172" i="2" s="1"/>
  <c r="Z172" i="2" s="1"/>
  <c r="Y172" i="2" s="1"/>
  <c r="BQ173" i="2"/>
  <c r="AI173" i="2" s="1"/>
  <c r="AH173" i="2" s="1"/>
  <c r="AG173" i="2" s="1"/>
  <c r="AF173" i="2" s="1"/>
  <c r="AE173" i="2" s="1"/>
  <c r="AD173" i="2" s="1"/>
  <c r="AC173" i="2" s="1"/>
  <c r="AB173" i="2" s="1"/>
  <c r="AA173" i="2" s="1"/>
  <c r="Z173" i="2" s="1"/>
  <c r="Y173" i="2" s="1"/>
  <c r="BQ174" i="2"/>
  <c r="AI174" i="2" s="1"/>
  <c r="AH174" i="2" s="1"/>
  <c r="AG174" i="2" s="1"/>
  <c r="AF174" i="2" s="1"/>
  <c r="AE174" i="2" s="1"/>
  <c r="AD174" i="2" s="1"/>
  <c r="AC174" i="2" s="1"/>
  <c r="AB174" i="2" s="1"/>
  <c r="AA174" i="2" s="1"/>
  <c r="Z174" i="2" s="1"/>
  <c r="BQ175" i="2"/>
  <c r="AI175" i="2" s="1"/>
  <c r="AH175" i="2" s="1"/>
  <c r="AG175" i="2" s="1"/>
  <c r="AF175" i="2" s="1"/>
  <c r="AE175" i="2" s="1"/>
  <c r="AD175" i="2" s="1"/>
  <c r="AC175" i="2" s="1"/>
  <c r="AB175" i="2" s="1"/>
  <c r="AA175" i="2" s="1"/>
  <c r="Z175" i="2" s="1"/>
  <c r="BQ176" i="2"/>
  <c r="AI176" i="2" s="1"/>
  <c r="AH176" i="2" s="1"/>
  <c r="AG176" i="2" s="1"/>
  <c r="AF176" i="2" s="1"/>
  <c r="AE176" i="2" s="1"/>
  <c r="AD176" i="2" s="1"/>
  <c r="AC176" i="2" s="1"/>
  <c r="AB176" i="2" s="1"/>
  <c r="AA176" i="2" s="1"/>
  <c r="Z176" i="2" s="1"/>
  <c r="Y176" i="2" s="1"/>
  <c r="BQ177" i="2"/>
  <c r="AI177" i="2" s="1"/>
  <c r="AH177" i="2" s="1"/>
  <c r="AG177" i="2" s="1"/>
  <c r="AF177" i="2" s="1"/>
  <c r="AE177" i="2" s="1"/>
  <c r="AD177" i="2" s="1"/>
  <c r="AC177" i="2" s="1"/>
  <c r="AB177" i="2" s="1"/>
  <c r="AA177" i="2" s="1"/>
  <c r="Z177" i="2" s="1"/>
  <c r="Y177" i="2" s="1"/>
  <c r="BQ178" i="2"/>
  <c r="AI178" i="2" s="1"/>
  <c r="AH178" i="2" s="1"/>
  <c r="AG178" i="2" s="1"/>
  <c r="AF178" i="2" s="1"/>
  <c r="AE178" i="2" s="1"/>
  <c r="AD178" i="2" s="1"/>
  <c r="AC178" i="2" s="1"/>
  <c r="AB178" i="2" s="1"/>
  <c r="AA178" i="2" s="1"/>
  <c r="Z178" i="2" s="1"/>
  <c r="Y178" i="2" s="1"/>
  <c r="BQ179" i="2"/>
  <c r="AI179" i="2" s="1"/>
  <c r="AH179" i="2" s="1"/>
  <c r="AG179" i="2" s="1"/>
  <c r="AF179" i="2" s="1"/>
  <c r="AE179" i="2" s="1"/>
  <c r="AD179" i="2" s="1"/>
  <c r="AC179" i="2" s="1"/>
  <c r="AB179" i="2" s="1"/>
  <c r="AA179" i="2" s="1"/>
  <c r="Z179" i="2" s="1"/>
  <c r="Y179" i="2" s="1"/>
  <c r="BQ180" i="2"/>
  <c r="AI180" i="2" s="1"/>
  <c r="AH180" i="2" s="1"/>
  <c r="AG180" i="2" s="1"/>
  <c r="AF180" i="2" s="1"/>
  <c r="AE180" i="2" s="1"/>
  <c r="AD180" i="2" s="1"/>
  <c r="AC180" i="2" s="1"/>
  <c r="AB180" i="2" s="1"/>
  <c r="AA180" i="2" s="1"/>
  <c r="Z180" i="2" s="1"/>
  <c r="BQ181" i="2"/>
  <c r="AI181" i="2" s="1"/>
  <c r="AH181" i="2" s="1"/>
  <c r="AG181" i="2" s="1"/>
  <c r="AF181" i="2" s="1"/>
  <c r="AE181" i="2" s="1"/>
  <c r="AD181" i="2" s="1"/>
  <c r="AC181" i="2" s="1"/>
  <c r="AB181" i="2" s="1"/>
  <c r="AA181" i="2" s="1"/>
  <c r="Z181" i="2" s="1"/>
  <c r="BQ182" i="2"/>
  <c r="AI182" i="2" s="1"/>
  <c r="AH182" i="2" s="1"/>
  <c r="AG182" i="2" s="1"/>
  <c r="AF182" i="2" s="1"/>
  <c r="AE182" i="2" s="1"/>
  <c r="AD182" i="2" s="1"/>
  <c r="AC182" i="2" s="1"/>
  <c r="AB182" i="2" s="1"/>
  <c r="AA182" i="2" s="1"/>
  <c r="Z182" i="2" s="1"/>
  <c r="Y182" i="2" s="1"/>
  <c r="BQ183" i="2"/>
  <c r="AI183" i="2" s="1"/>
  <c r="AH183" i="2" s="1"/>
  <c r="AG183" i="2" s="1"/>
  <c r="AF183" i="2" s="1"/>
  <c r="AE183" i="2" s="1"/>
  <c r="AD183" i="2" s="1"/>
  <c r="AC183" i="2" s="1"/>
  <c r="AB183" i="2" s="1"/>
  <c r="AA183" i="2" s="1"/>
  <c r="Z183" i="2" s="1"/>
  <c r="Y183" i="2" s="1"/>
  <c r="BQ184" i="2"/>
  <c r="AI184" i="2" s="1"/>
  <c r="AH184" i="2" s="1"/>
  <c r="AG184" i="2" s="1"/>
  <c r="AF184" i="2" s="1"/>
  <c r="AE184" i="2" s="1"/>
  <c r="AD184" i="2" s="1"/>
  <c r="AC184" i="2" s="1"/>
  <c r="AB184" i="2" s="1"/>
  <c r="AA184" i="2" s="1"/>
  <c r="Z184" i="2" s="1"/>
  <c r="Y184" i="2" s="1"/>
  <c r="BQ185" i="2"/>
  <c r="AI185" i="2" s="1"/>
  <c r="AH185" i="2" s="1"/>
  <c r="AG185" i="2" s="1"/>
  <c r="AF185" i="2" s="1"/>
  <c r="AE185" i="2" s="1"/>
  <c r="AD185" i="2" s="1"/>
  <c r="AC185" i="2" s="1"/>
  <c r="AB185" i="2" s="1"/>
  <c r="AA185" i="2" s="1"/>
  <c r="Z185" i="2" s="1"/>
  <c r="Y185" i="2" s="1"/>
  <c r="BQ186" i="2"/>
  <c r="AI186" i="2" s="1"/>
  <c r="AH186" i="2" s="1"/>
  <c r="AG186" i="2" s="1"/>
  <c r="AF186" i="2" s="1"/>
  <c r="AE186" i="2" s="1"/>
  <c r="AD186" i="2" s="1"/>
  <c r="AC186" i="2" s="1"/>
  <c r="AB186" i="2" s="1"/>
  <c r="AA186" i="2" s="1"/>
  <c r="Z186" i="2" s="1"/>
  <c r="BQ187" i="2"/>
  <c r="AI187" i="2" s="1"/>
  <c r="AH187" i="2" s="1"/>
  <c r="AG187" i="2" s="1"/>
  <c r="AF187" i="2" s="1"/>
  <c r="AE187" i="2" s="1"/>
  <c r="AD187" i="2" s="1"/>
  <c r="AC187" i="2" s="1"/>
  <c r="AB187" i="2" s="1"/>
  <c r="AA187" i="2" s="1"/>
  <c r="Z187" i="2" s="1"/>
  <c r="BQ188" i="2"/>
  <c r="AI188" i="2" s="1"/>
  <c r="AH188" i="2" s="1"/>
  <c r="AG188" i="2" s="1"/>
  <c r="AF188" i="2" s="1"/>
  <c r="AE188" i="2" s="1"/>
  <c r="AD188" i="2" s="1"/>
  <c r="AC188" i="2" s="1"/>
  <c r="AB188" i="2" s="1"/>
  <c r="AA188" i="2" s="1"/>
  <c r="Z188" i="2" s="1"/>
  <c r="Y188" i="2" s="1"/>
  <c r="BQ189" i="2"/>
  <c r="AI189" i="2" s="1"/>
  <c r="AH189" i="2" s="1"/>
  <c r="AG189" i="2" s="1"/>
  <c r="AF189" i="2" s="1"/>
  <c r="AE189" i="2" s="1"/>
  <c r="AD189" i="2" s="1"/>
  <c r="AC189" i="2" s="1"/>
  <c r="AB189" i="2" s="1"/>
  <c r="AA189" i="2" s="1"/>
  <c r="Z189" i="2" s="1"/>
  <c r="Y189" i="2" s="1"/>
  <c r="BQ190" i="2"/>
  <c r="AI190" i="2" s="1"/>
  <c r="AH190" i="2" s="1"/>
  <c r="AG190" i="2" s="1"/>
  <c r="AF190" i="2" s="1"/>
  <c r="AE190" i="2" s="1"/>
  <c r="AD190" i="2" s="1"/>
  <c r="AC190" i="2" s="1"/>
  <c r="AB190" i="2" s="1"/>
  <c r="AA190" i="2" s="1"/>
  <c r="Z190" i="2" s="1"/>
  <c r="Y190" i="2" s="1"/>
  <c r="BQ191" i="2"/>
  <c r="AI191" i="2" s="1"/>
  <c r="AH191" i="2" s="1"/>
  <c r="AG191" i="2" s="1"/>
  <c r="AF191" i="2" s="1"/>
  <c r="AE191" i="2" s="1"/>
  <c r="AD191" i="2" s="1"/>
  <c r="AC191" i="2" s="1"/>
  <c r="AB191" i="2" s="1"/>
  <c r="AA191" i="2" s="1"/>
  <c r="Z191" i="2" s="1"/>
  <c r="Y191" i="2" s="1"/>
  <c r="BQ192" i="2"/>
  <c r="AI192" i="2" s="1"/>
  <c r="AH192" i="2" s="1"/>
  <c r="AG192" i="2" s="1"/>
  <c r="AF192" i="2" s="1"/>
  <c r="AE192" i="2" s="1"/>
  <c r="AD192" i="2" s="1"/>
  <c r="AC192" i="2" s="1"/>
  <c r="AB192" i="2" s="1"/>
  <c r="AA192" i="2" s="1"/>
  <c r="Z192" i="2" s="1"/>
  <c r="BQ193" i="2"/>
  <c r="AI193" i="2" s="1"/>
  <c r="AH193" i="2" s="1"/>
  <c r="AG193" i="2" s="1"/>
  <c r="AF193" i="2" s="1"/>
  <c r="AE193" i="2" s="1"/>
  <c r="AD193" i="2" s="1"/>
  <c r="AC193" i="2" s="1"/>
  <c r="AB193" i="2" s="1"/>
  <c r="AA193" i="2" s="1"/>
  <c r="Z193" i="2" s="1"/>
  <c r="BQ194" i="2"/>
  <c r="AI194" i="2" s="1"/>
  <c r="AH194" i="2" s="1"/>
  <c r="AG194" i="2" s="1"/>
  <c r="AF194" i="2" s="1"/>
  <c r="AE194" i="2" s="1"/>
  <c r="AD194" i="2" s="1"/>
  <c r="AC194" i="2" s="1"/>
  <c r="AB194" i="2" s="1"/>
  <c r="AA194" i="2" s="1"/>
  <c r="Z194" i="2" s="1"/>
  <c r="Y194" i="2" s="1"/>
  <c r="BQ195" i="2"/>
  <c r="AI195" i="2" s="1"/>
  <c r="AH195" i="2" s="1"/>
  <c r="AG195" i="2" s="1"/>
  <c r="AF195" i="2" s="1"/>
  <c r="AE195" i="2" s="1"/>
  <c r="AD195" i="2" s="1"/>
  <c r="AC195" i="2" s="1"/>
  <c r="AB195" i="2" s="1"/>
  <c r="AA195" i="2" s="1"/>
  <c r="Z195" i="2" s="1"/>
  <c r="Y195" i="2" s="1"/>
  <c r="BQ196" i="2"/>
  <c r="AI196" i="2" s="1"/>
  <c r="AH196" i="2" s="1"/>
  <c r="AG196" i="2" s="1"/>
  <c r="AF196" i="2" s="1"/>
  <c r="AE196" i="2" s="1"/>
  <c r="AD196" i="2" s="1"/>
  <c r="AC196" i="2" s="1"/>
  <c r="AB196" i="2" s="1"/>
  <c r="AA196" i="2" s="1"/>
  <c r="Z196" i="2" s="1"/>
  <c r="Y196" i="2" s="1"/>
  <c r="BQ197" i="2"/>
  <c r="AI197" i="2" s="1"/>
  <c r="AH197" i="2" s="1"/>
  <c r="AG197" i="2" s="1"/>
  <c r="AF197" i="2" s="1"/>
  <c r="AE197" i="2" s="1"/>
  <c r="AD197" i="2" s="1"/>
  <c r="AC197" i="2" s="1"/>
  <c r="AB197" i="2" s="1"/>
  <c r="AA197" i="2" s="1"/>
  <c r="Z197" i="2" s="1"/>
  <c r="Y197" i="2" s="1"/>
  <c r="BQ198" i="2"/>
  <c r="AI198" i="2" s="1"/>
  <c r="AH198" i="2" s="1"/>
  <c r="AG198" i="2" s="1"/>
  <c r="AF198" i="2" s="1"/>
  <c r="AE198" i="2" s="1"/>
  <c r="AD198" i="2" s="1"/>
  <c r="AC198" i="2" s="1"/>
  <c r="AB198" i="2" s="1"/>
  <c r="AA198" i="2" s="1"/>
  <c r="Z198" i="2" s="1"/>
  <c r="BQ199" i="2"/>
  <c r="AI199" i="2" s="1"/>
  <c r="AH199" i="2" s="1"/>
  <c r="AG199" i="2" s="1"/>
  <c r="AF199" i="2" s="1"/>
  <c r="AE199" i="2" s="1"/>
  <c r="AD199" i="2" s="1"/>
  <c r="AC199" i="2" s="1"/>
  <c r="AB199" i="2" s="1"/>
  <c r="AA199" i="2" s="1"/>
  <c r="Z199" i="2" s="1"/>
  <c r="BQ200" i="2"/>
  <c r="AI200" i="2" s="1"/>
  <c r="AH200" i="2" s="1"/>
  <c r="AG200" i="2" s="1"/>
  <c r="AF200" i="2" s="1"/>
  <c r="AE200" i="2" s="1"/>
  <c r="AD200" i="2" s="1"/>
  <c r="AC200" i="2" s="1"/>
  <c r="AB200" i="2" s="1"/>
  <c r="AA200" i="2" s="1"/>
  <c r="Z200" i="2" s="1"/>
  <c r="Y200" i="2" s="1"/>
  <c r="BQ201" i="2"/>
  <c r="AI201" i="2" s="1"/>
  <c r="AH201" i="2" s="1"/>
  <c r="AG201" i="2" s="1"/>
  <c r="AF201" i="2" s="1"/>
  <c r="AE201" i="2" s="1"/>
  <c r="AD201" i="2" s="1"/>
  <c r="AC201" i="2" s="1"/>
  <c r="AB201" i="2" s="1"/>
  <c r="AA201" i="2" s="1"/>
  <c r="Z201" i="2" s="1"/>
  <c r="Y201" i="2" s="1"/>
  <c r="BQ202" i="2"/>
  <c r="AI202" i="2" s="1"/>
  <c r="AH202" i="2" s="1"/>
  <c r="AG202" i="2" s="1"/>
  <c r="AF202" i="2" s="1"/>
  <c r="AE202" i="2" s="1"/>
  <c r="AD202" i="2" s="1"/>
  <c r="AC202" i="2" s="1"/>
  <c r="AB202" i="2" s="1"/>
  <c r="AA202" i="2" s="1"/>
  <c r="Z202" i="2" s="1"/>
  <c r="Y202" i="2" s="1"/>
  <c r="BQ203" i="2"/>
  <c r="AI203" i="2" s="1"/>
  <c r="AH203" i="2" s="1"/>
  <c r="AG203" i="2" s="1"/>
  <c r="AF203" i="2" s="1"/>
  <c r="AE203" i="2" s="1"/>
  <c r="AD203" i="2" s="1"/>
  <c r="AC203" i="2" s="1"/>
  <c r="AB203" i="2" s="1"/>
  <c r="AA203" i="2" s="1"/>
  <c r="Z203" i="2" s="1"/>
  <c r="Y203" i="2" s="1"/>
  <c r="BQ204" i="2"/>
  <c r="AI204" i="2" s="1"/>
  <c r="AH204" i="2" s="1"/>
  <c r="AG204" i="2" s="1"/>
  <c r="AF204" i="2" s="1"/>
  <c r="AE204" i="2" s="1"/>
  <c r="AD204" i="2" s="1"/>
  <c r="AC204" i="2" s="1"/>
  <c r="AB204" i="2" s="1"/>
  <c r="AA204" i="2" s="1"/>
  <c r="Z204" i="2" s="1"/>
  <c r="BQ205" i="2"/>
  <c r="AI205" i="2" s="1"/>
  <c r="AH205" i="2" s="1"/>
  <c r="AG205" i="2" s="1"/>
  <c r="AF205" i="2" s="1"/>
  <c r="AE205" i="2" s="1"/>
  <c r="AD205" i="2" s="1"/>
  <c r="AC205" i="2" s="1"/>
  <c r="AB205" i="2" s="1"/>
  <c r="AA205" i="2" s="1"/>
  <c r="Z205" i="2" s="1"/>
  <c r="BQ206" i="2"/>
  <c r="AI206" i="2" s="1"/>
  <c r="AH206" i="2" s="1"/>
  <c r="AG206" i="2" s="1"/>
  <c r="AF206" i="2" s="1"/>
  <c r="AE206" i="2" s="1"/>
  <c r="AD206" i="2" s="1"/>
  <c r="AC206" i="2" s="1"/>
  <c r="AB206" i="2" s="1"/>
  <c r="AA206" i="2" s="1"/>
  <c r="Z206" i="2" s="1"/>
  <c r="Y206" i="2" s="1"/>
  <c r="BQ207" i="2"/>
  <c r="AI207" i="2" s="1"/>
  <c r="AH207" i="2" s="1"/>
  <c r="AG207" i="2" s="1"/>
  <c r="AF207" i="2" s="1"/>
  <c r="AE207" i="2" s="1"/>
  <c r="AD207" i="2" s="1"/>
  <c r="AC207" i="2" s="1"/>
  <c r="AB207" i="2" s="1"/>
  <c r="AA207" i="2" s="1"/>
  <c r="Z207" i="2" s="1"/>
  <c r="Y207" i="2" s="1"/>
  <c r="BQ208" i="2"/>
  <c r="AI208" i="2" s="1"/>
  <c r="AH208" i="2" s="1"/>
  <c r="AG208" i="2" s="1"/>
  <c r="AF208" i="2" s="1"/>
  <c r="AE208" i="2" s="1"/>
  <c r="AD208" i="2" s="1"/>
  <c r="AC208" i="2" s="1"/>
  <c r="AB208" i="2" s="1"/>
  <c r="AA208" i="2" s="1"/>
  <c r="Z208" i="2" s="1"/>
  <c r="Y208" i="2" s="1"/>
  <c r="BQ209" i="2"/>
  <c r="AI209" i="2" s="1"/>
  <c r="AH209" i="2" s="1"/>
  <c r="AG209" i="2" s="1"/>
  <c r="AF209" i="2" s="1"/>
  <c r="AE209" i="2" s="1"/>
  <c r="AD209" i="2" s="1"/>
  <c r="AC209" i="2" s="1"/>
  <c r="AB209" i="2" s="1"/>
  <c r="AA209" i="2" s="1"/>
  <c r="Z209" i="2" s="1"/>
  <c r="Y209" i="2" s="1"/>
  <c r="BQ210" i="2"/>
  <c r="AI210" i="2" s="1"/>
  <c r="AH210" i="2" s="1"/>
  <c r="AG210" i="2" s="1"/>
  <c r="AF210" i="2" s="1"/>
  <c r="AE210" i="2" s="1"/>
  <c r="AD210" i="2" s="1"/>
  <c r="AC210" i="2" s="1"/>
  <c r="AB210" i="2" s="1"/>
  <c r="AA210" i="2" s="1"/>
  <c r="Z210" i="2" s="1"/>
  <c r="BQ211" i="2"/>
  <c r="AI211" i="2" s="1"/>
  <c r="AH211" i="2" s="1"/>
  <c r="AG211" i="2" s="1"/>
  <c r="AF211" i="2" s="1"/>
  <c r="AE211" i="2" s="1"/>
  <c r="AD211" i="2" s="1"/>
  <c r="AC211" i="2" s="1"/>
  <c r="AB211" i="2" s="1"/>
  <c r="AA211" i="2" s="1"/>
  <c r="Z211" i="2" s="1"/>
  <c r="BQ212" i="2"/>
  <c r="AI212" i="2" s="1"/>
  <c r="AH212" i="2" s="1"/>
  <c r="AG212" i="2" s="1"/>
  <c r="AF212" i="2" s="1"/>
  <c r="AE212" i="2" s="1"/>
  <c r="AD212" i="2" s="1"/>
  <c r="AC212" i="2" s="1"/>
  <c r="AB212" i="2" s="1"/>
  <c r="AA212" i="2" s="1"/>
  <c r="Z212" i="2" s="1"/>
  <c r="Y212" i="2" s="1"/>
  <c r="BQ213" i="2"/>
  <c r="AI213" i="2" s="1"/>
  <c r="AH213" i="2" s="1"/>
  <c r="AG213" i="2" s="1"/>
  <c r="AF213" i="2" s="1"/>
  <c r="AE213" i="2" s="1"/>
  <c r="AD213" i="2" s="1"/>
  <c r="AC213" i="2" s="1"/>
  <c r="AB213" i="2" s="1"/>
  <c r="AA213" i="2" s="1"/>
  <c r="Z213" i="2" s="1"/>
  <c r="Y213" i="2" s="1"/>
  <c r="BQ214" i="2"/>
  <c r="AI214" i="2" s="1"/>
  <c r="AH214" i="2" s="1"/>
  <c r="AG214" i="2" s="1"/>
  <c r="AF214" i="2" s="1"/>
  <c r="AE214" i="2" s="1"/>
  <c r="AD214" i="2" s="1"/>
  <c r="AC214" i="2" s="1"/>
  <c r="AB214" i="2" s="1"/>
  <c r="AA214" i="2" s="1"/>
  <c r="Z214" i="2" s="1"/>
  <c r="Y214" i="2" s="1"/>
  <c r="BQ215" i="2"/>
  <c r="AI215" i="2" s="1"/>
  <c r="AH215" i="2" s="1"/>
  <c r="AG215" i="2" s="1"/>
  <c r="AF215" i="2" s="1"/>
  <c r="AE215" i="2" s="1"/>
  <c r="AD215" i="2" s="1"/>
  <c r="AC215" i="2" s="1"/>
  <c r="AB215" i="2" s="1"/>
  <c r="AA215" i="2" s="1"/>
  <c r="Z215" i="2" s="1"/>
  <c r="Y215" i="2" s="1"/>
  <c r="BQ216" i="2"/>
  <c r="AI216" i="2" s="1"/>
  <c r="AH216" i="2" s="1"/>
  <c r="AG216" i="2" s="1"/>
  <c r="AF216" i="2" s="1"/>
  <c r="AE216" i="2" s="1"/>
  <c r="AD216" i="2" s="1"/>
  <c r="AC216" i="2" s="1"/>
  <c r="AB216" i="2" s="1"/>
  <c r="AA216" i="2" s="1"/>
  <c r="Z216" i="2" s="1"/>
  <c r="BQ217" i="2"/>
  <c r="AI217" i="2" s="1"/>
  <c r="AH217" i="2" s="1"/>
  <c r="AG217" i="2" s="1"/>
  <c r="AF217" i="2" s="1"/>
  <c r="AE217" i="2" s="1"/>
  <c r="AD217" i="2" s="1"/>
  <c r="AC217" i="2" s="1"/>
  <c r="AB217" i="2" s="1"/>
  <c r="AA217" i="2" s="1"/>
  <c r="Z217" i="2" s="1"/>
  <c r="BQ218" i="2"/>
  <c r="AI218" i="2" s="1"/>
  <c r="AH218" i="2" s="1"/>
  <c r="AG218" i="2" s="1"/>
  <c r="AF218" i="2" s="1"/>
  <c r="AE218" i="2" s="1"/>
  <c r="AD218" i="2" s="1"/>
  <c r="AC218" i="2" s="1"/>
  <c r="AB218" i="2" s="1"/>
  <c r="AA218" i="2" s="1"/>
  <c r="Z218" i="2" s="1"/>
  <c r="Y218" i="2" s="1"/>
  <c r="BQ219" i="2"/>
  <c r="AI219" i="2" s="1"/>
  <c r="AH219" i="2" s="1"/>
  <c r="AG219" i="2" s="1"/>
  <c r="AF219" i="2" s="1"/>
  <c r="AE219" i="2" s="1"/>
  <c r="AD219" i="2" s="1"/>
  <c r="AC219" i="2" s="1"/>
  <c r="AB219" i="2" s="1"/>
  <c r="AA219" i="2" s="1"/>
  <c r="Z219" i="2" s="1"/>
  <c r="Y219" i="2" s="1"/>
  <c r="BQ220" i="2"/>
  <c r="AI220" i="2" s="1"/>
  <c r="AH220" i="2" s="1"/>
  <c r="AG220" i="2" s="1"/>
  <c r="AF220" i="2" s="1"/>
  <c r="AE220" i="2" s="1"/>
  <c r="AD220" i="2" s="1"/>
  <c r="AC220" i="2" s="1"/>
  <c r="AB220" i="2" s="1"/>
  <c r="AA220" i="2" s="1"/>
  <c r="Z220" i="2" s="1"/>
  <c r="Y220" i="2" s="1"/>
  <c r="BQ221" i="2"/>
  <c r="AI221" i="2" s="1"/>
  <c r="AH221" i="2" s="1"/>
  <c r="AG221" i="2" s="1"/>
  <c r="AF221" i="2" s="1"/>
  <c r="AE221" i="2" s="1"/>
  <c r="AD221" i="2" s="1"/>
  <c r="AC221" i="2" s="1"/>
  <c r="AB221" i="2" s="1"/>
  <c r="AA221" i="2" s="1"/>
  <c r="Z221" i="2" s="1"/>
  <c r="Y221" i="2" s="1"/>
  <c r="BQ222" i="2"/>
  <c r="AI222" i="2" s="1"/>
  <c r="AH222" i="2" s="1"/>
  <c r="AG222" i="2" s="1"/>
  <c r="AF222" i="2" s="1"/>
  <c r="AE222" i="2" s="1"/>
  <c r="AD222" i="2" s="1"/>
  <c r="AC222" i="2" s="1"/>
  <c r="AB222" i="2" s="1"/>
  <c r="AA222" i="2" s="1"/>
  <c r="Z222" i="2" s="1"/>
  <c r="BQ223" i="2"/>
  <c r="AI223" i="2" s="1"/>
  <c r="AH223" i="2" s="1"/>
  <c r="AG223" i="2" s="1"/>
  <c r="AF223" i="2" s="1"/>
  <c r="AE223" i="2" s="1"/>
  <c r="AD223" i="2" s="1"/>
  <c r="AC223" i="2" s="1"/>
  <c r="AB223" i="2" s="1"/>
  <c r="AA223" i="2" s="1"/>
  <c r="Z223" i="2" s="1"/>
  <c r="BQ224" i="2"/>
  <c r="AI224" i="2" s="1"/>
  <c r="AH224" i="2" s="1"/>
  <c r="AG224" i="2" s="1"/>
  <c r="AF224" i="2" s="1"/>
  <c r="AE224" i="2" s="1"/>
  <c r="AD224" i="2" s="1"/>
  <c r="AC224" i="2" s="1"/>
  <c r="AB224" i="2" s="1"/>
  <c r="AA224" i="2" s="1"/>
  <c r="Z224" i="2" s="1"/>
  <c r="Y224" i="2" s="1"/>
  <c r="BQ225" i="2"/>
  <c r="AI225" i="2" s="1"/>
  <c r="AH225" i="2" s="1"/>
  <c r="AG225" i="2" s="1"/>
  <c r="AF225" i="2" s="1"/>
  <c r="AE225" i="2" s="1"/>
  <c r="AD225" i="2" s="1"/>
  <c r="AC225" i="2" s="1"/>
  <c r="AB225" i="2" s="1"/>
  <c r="AA225" i="2" s="1"/>
  <c r="Z225" i="2" s="1"/>
  <c r="Y225" i="2" s="1"/>
  <c r="BQ226" i="2"/>
  <c r="AI226" i="2" s="1"/>
  <c r="AH226" i="2" s="1"/>
  <c r="AG226" i="2" s="1"/>
  <c r="AF226" i="2" s="1"/>
  <c r="AE226" i="2" s="1"/>
  <c r="AD226" i="2" s="1"/>
  <c r="AC226" i="2" s="1"/>
  <c r="AB226" i="2" s="1"/>
  <c r="AA226" i="2" s="1"/>
  <c r="Z226" i="2" s="1"/>
  <c r="Y226" i="2" s="1"/>
  <c r="BQ227" i="2"/>
  <c r="AI227" i="2" s="1"/>
  <c r="AH227" i="2" s="1"/>
  <c r="AG227" i="2" s="1"/>
  <c r="AF227" i="2" s="1"/>
  <c r="AE227" i="2" s="1"/>
  <c r="AD227" i="2" s="1"/>
  <c r="AC227" i="2" s="1"/>
  <c r="AB227" i="2" s="1"/>
  <c r="AA227" i="2" s="1"/>
  <c r="Z227" i="2" s="1"/>
  <c r="Y227" i="2" s="1"/>
  <c r="BQ228" i="2"/>
  <c r="AI228" i="2" s="1"/>
  <c r="AH228" i="2" s="1"/>
  <c r="AG228" i="2" s="1"/>
  <c r="AF228" i="2" s="1"/>
  <c r="AE228" i="2" s="1"/>
  <c r="AD228" i="2" s="1"/>
  <c r="AC228" i="2" s="1"/>
  <c r="AB228" i="2" s="1"/>
  <c r="AA228" i="2" s="1"/>
  <c r="Z228" i="2" s="1"/>
  <c r="BQ229" i="2"/>
  <c r="AI229" i="2" s="1"/>
  <c r="AH229" i="2" s="1"/>
  <c r="AG229" i="2" s="1"/>
  <c r="AF229" i="2" s="1"/>
  <c r="AE229" i="2" s="1"/>
  <c r="AD229" i="2" s="1"/>
  <c r="AC229" i="2" s="1"/>
  <c r="AB229" i="2" s="1"/>
  <c r="AA229" i="2" s="1"/>
  <c r="Z229" i="2" s="1"/>
  <c r="BQ230" i="2"/>
  <c r="AI230" i="2" s="1"/>
  <c r="AH230" i="2" s="1"/>
  <c r="AG230" i="2" s="1"/>
  <c r="AF230" i="2" s="1"/>
  <c r="AE230" i="2" s="1"/>
  <c r="AD230" i="2" s="1"/>
  <c r="AC230" i="2" s="1"/>
  <c r="AB230" i="2" s="1"/>
  <c r="AA230" i="2" s="1"/>
  <c r="Z230" i="2" s="1"/>
  <c r="Y230" i="2" s="1"/>
  <c r="BQ231" i="2"/>
  <c r="AI231" i="2" s="1"/>
  <c r="AH231" i="2" s="1"/>
  <c r="AG231" i="2" s="1"/>
  <c r="AF231" i="2" s="1"/>
  <c r="AE231" i="2" s="1"/>
  <c r="AD231" i="2" s="1"/>
  <c r="AC231" i="2" s="1"/>
  <c r="AB231" i="2" s="1"/>
  <c r="AA231" i="2" s="1"/>
  <c r="Z231" i="2" s="1"/>
  <c r="Y231" i="2" s="1"/>
  <c r="BQ232" i="2"/>
  <c r="AI232" i="2" s="1"/>
  <c r="AH232" i="2" s="1"/>
  <c r="AG232" i="2" s="1"/>
  <c r="AF232" i="2" s="1"/>
  <c r="AE232" i="2" s="1"/>
  <c r="AD232" i="2" s="1"/>
  <c r="AC232" i="2" s="1"/>
  <c r="AB232" i="2" s="1"/>
  <c r="AA232" i="2" s="1"/>
  <c r="Z232" i="2" s="1"/>
  <c r="Y232" i="2" s="1"/>
  <c r="BQ233" i="2"/>
  <c r="AI233" i="2" s="1"/>
  <c r="AH233" i="2" s="1"/>
  <c r="AG233" i="2" s="1"/>
  <c r="AF233" i="2" s="1"/>
  <c r="AE233" i="2" s="1"/>
  <c r="AD233" i="2" s="1"/>
  <c r="AC233" i="2" s="1"/>
  <c r="AB233" i="2" s="1"/>
  <c r="AA233" i="2" s="1"/>
  <c r="Z233" i="2" s="1"/>
  <c r="Y233" i="2" s="1"/>
  <c r="BQ234" i="2"/>
  <c r="AI234" i="2" s="1"/>
  <c r="AH234" i="2" s="1"/>
  <c r="AG234" i="2" s="1"/>
  <c r="AF234" i="2" s="1"/>
  <c r="AE234" i="2" s="1"/>
  <c r="AD234" i="2" s="1"/>
  <c r="AC234" i="2" s="1"/>
  <c r="AB234" i="2" s="1"/>
  <c r="AA234" i="2" s="1"/>
  <c r="Z234" i="2" s="1"/>
  <c r="BQ235" i="2"/>
  <c r="AI235" i="2" s="1"/>
  <c r="AH235" i="2" s="1"/>
  <c r="AG235" i="2" s="1"/>
  <c r="AF235" i="2" s="1"/>
  <c r="AE235" i="2" s="1"/>
  <c r="AD235" i="2" s="1"/>
  <c r="AC235" i="2" s="1"/>
  <c r="AB235" i="2" s="1"/>
  <c r="AA235" i="2" s="1"/>
  <c r="Z235" i="2" s="1"/>
  <c r="BQ236" i="2"/>
  <c r="AI236" i="2" s="1"/>
  <c r="AH236" i="2" s="1"/>
  <c r="AG236" i="2" s="1"/>
  <c r="AF236" i="2" s="1"/>
  <c r="AE236" i="2" s="1"/>
  <c r="AD236" i="2" s="1"/>
  <c r="AC236" i="2" s="1"/>
  <c r="AB236" i="2" s="1"/>
  <c r="AA236" i="2" s="1"/>
  <c r="Z236" i="2" s="1"/>
  <c r="Y236" i="2" s="1"/>
  <c r="BQ237" i="2"/>
  <c r="AI237" i="2" s="1"/>
  <c r="AH237" i="2" s="1"/>
  <c r="AG237" i="2" s="1"/>
  <c r="AF237" i="2" s="1"/>
  <c r="AE237" i="2" s="1"/>
  <c r="AD237" i="2" s="1"/>
  <c r="AC237" i="2" s="1"/>
  <c r="AB237" i="2" s="1"/>
  <c r="AA237" i="2" s="1"/>
  <c r="Z237" i="2" s="1"/>
  <c r="Y237" i="2" s="1"/>
  <c r="BQ238" i="2"/>
  <c r="AI238" i="2" s="1"/>
  <c r="AH238" i="2" s="1"/>
  <c r="AG238" i="2" s="1"/>
  <c r="AF238" i="2" s="1"/>
  <c r="AE238" i="2" s="1"/>
  <c r="AD238" i="2" s="1"/>
  <c r="AC238" i="2" s="1"/>
  <c r="AB238" i="2" s="1"/>
  <c r="AA238" i="2" s="1"/>
  <c r="Z238" i="2" s="1"/>
  <c r="Y238" i="2" s="1"/>
  <c r="BQ239" i="2"/>
  <c r="AI239" i="2" s="1"/>
  <c r="AH239" i="2" s="1"/>
  <c r="AG239" i="2" s="1"/>
  <c r="AF239" i="2" s="1"/>
  <c r="AE239" i="2" s="1"/>
  <c r="AD239" i="2" s="1"/>
  <c r="AC239" i="2" s="1"/>
  <c r="AB239" i="2" s="1"/>
  <c r="AA239" i="2" s="1"/>
  <c r="Z239" i="2" s="1"/>
  <c r="Y239" i="2" s="1"/>
  <c r="BQ240" i="2"/>
  <c r="AI240" i="2" s="1"/>
  <c r="AH240" i="2" s="1"/>
  <c r="AG240" i="2" s="1"/>
  <c r="AF240" i="2" s="1"/>
  <c r="AE240" i="2" s="1"/>
  <c r="AD240" i="2" s="1"/>
  <c r="AC240" i="2" s="1"/>
  <c r="AB240" i="2" s="1"/>
  <c r="AA240" i="2" s="1"/>
  <c r="Z240" i="2" s="1"/>
  <c r="BQ241" i="2"/>
  <c r="AI241" i="2" s="1"/>
  <c r="AH241" i="2" s="1"/>
  <c r="AG241" i="2" s="1"/>
  <c r="AF241" i="2" s="1"/>
  <c r="AE241" i="2" s="1"/>
  <c r="AD241" i="2" s="1"/>
  <c r="AC241" i="2" s="1"/>
  <c r="AB241" i="2" s="1"/>
  <c r="AA241" i="2" s="1"/>
  <c r="Z241" i="2" s="1"/>
  <c r="BQ242" i="2"/>
  <c r="AI242" i="2" s="1"/>
  <c r="AH242" i="2" s="1"/>
  <c r="AG242" i="2" s="1"/>
  <c r="AF242" i="2" s="1"/>
  <c r="AE242" i="2" s="1"/>
  <c r="AD242" i="2" s="1"/>
  <c r="AC242" i="2" s="1"/>
  <c r="AB242" i="2" s="1"/>
  <c r="AA242" i="2" s="1"/>
  <c r="Z242" i="2" s="1"/>
  <c r="Y242" i="2" s="1"/>
  <c r="BQ243" i="2"/>
  <c r="AI243" i="2" s="1"/>
  <c r="AH243" i="2" s="1"/>
  <c r="AG243" i="2" s="1"/>
  <c r="AF243" i="2" s="1"/>
  <c r="AE243" i="2" s="1"/>
  <c r="AD243" i="2" s="1"/>
  <c r="AC243" i="2" s="1"/>
  <c r="AB243" i="2" s="1"/>
  <c r="AA243" i="2" s="1"/>
  <c r="Z243" i="2" s="1"/>
  <c r="Y243" i="2" s="1"/>
  <c r="BQ244" i="2"/>
  <c r="AI244" i="2" s="1"/>
  <c r="AH244" i="2" s="1"/>
  <c r="AG244" i="2" s="1"/>
  <c r="AF244" i="2" s="1"/>
  <c r="AE244" i="2" s="1"/>
  <c r="AD244" i="2" s="1"/>
  <c r="AC244" i="2" s="1"/>
  <c r="AB244" i="2" s="1"/>
  <c r="AA244" i="2" s="1"/>
  <c r="Z244" i="2" s="1"/>
  <c r="Y244" i="2" s="1"/>
  <c r="BQ245" i="2"/>
  <c r="AI245" i="2" s="1"/>
  <c r="AH245" i="2" s="1"/>
  <c r="AG245" i="2" s="1"/>
  <c r="AF245" i="2" s="1"/>
  <c r="AE245" i="2" s="1"/>
  <c r="AD245" i="2" s="1"/>
  <c r="AC245" i="2" s="1"/>
  <c r="AB245" i="2" s="1"/>
  <c r="AA245" i="2" s="1"/>
  <c r="Z245" i="2" s="1"/>
  <c r="Y245" i="2" s="1"/>
  <c r="BQ246" i="2"/>
  <c r="AI246" i="2" s="1"/>
  <c r="AH246" i="2" s="1"/>
  <c r="AG246" i="2" s="1"/>
  <c r="AF246" i="2" s="1"/>
  <c r="AE246" i="2" s="1"/>
  <c r="AD246" i="2" s="1"/>
  <c r="AC246" i="2" s="1"/>
  <c r="AB246" i="2" s="1"/>
  <c r="AA246" i="2" s="1"/>
  <c r="Z246" i="2" s="1"/>
  <c r="BQ247" i="2"/>
  <c r="AI247" i="2" s="1"/>
  <c r="AH247" i="2" s="1"/>
  <c r="AG247" i="2" s="1"/>
  <c r="AF247" i="2" s="1"/>
  <c r="AE247" i="2" s="1"/>
  <c r="AD247" i="2" s="1"/>
  <c r="AC247" i="2" s="1"/>
  <c r="AB247" i="2" s="1"/>
  <c r="AA247" i="2" s="1"/>
  <c r="Z247" i="2" s="1"/>
  <c r="BQ248" i="2"/>
  <c r="AI248" i="2" s="1"/>
  <c r="AH248" i="2" s="1"/>
  <c r="AG248" i="2" s="1"/>
  <c r="AF248" i="2" s="1"/>
  <c r="AE248" i="2" s="1"/>
  <c r="AD248" i="2" s="1"/>
  <c r="AC248" i="2" s="1"/>
  <c r="AB248" i="2" s="1"/>
  <c r="AA248" i="2" s="1"/>
  <c r="Z248" i="2" s="1"/>
  <c r="Y248" i="2" s="1"/>
  <c r="BQ249" i="2"/>
  <c r="AI249" i="2" s="1"/>
  <c r="AH249" i="2" s="1"/>
  <c r="AG249" i="2" s="1"/>
  <c r="AF249" i="2" s="1"/>
  <c r="AE249" i="2" s="1"/>
  <c r="AD249" i="2" s="1"/>
  <c r="AC249" i="2" s="1"/>
  <c r="AB249" i="2" s="1"/>
  <c r="AA249" i="2" s="1"/>
  <c r="Z249" i="2" s="1"/>
  <c r="Y249" i="2" s="1"/>
  <c r="BQ250" i="2"/>
  <c r="AI250" i="2" s="1"/>
  <c r="AH250" i="2" s="1"/>
  <c r="AG250" i="2" s="1"/>
  <c r="AF250" i="2" s="1"/>
  <c r="AE250" i="2" s="1"/>
  <c r="AD250" i="2" s="1"/>
  <c r="AC250" i="2" s="1"/>
  <c r="AB250" i="2" s="1"/>
  <c r="AA250" i="2" s="1"/>
  <c r="Z250" i="2" s="1"/>
  <c r="Y250" i="2" s="1"/>
  <c r="BQ251" i="2"/>
  <c r="AI251" i="2" s="1"/>
  <c r="AH251" i="2" s="1"/>
  <c r="AG251" i="2" s="1"/>
  <c r="AF251" i="2" s="1"/>
  <c r="AE251" i="2" s="1"/>
  <c r="AD251" i="2" s="1"/>
  <c r="AC251" i="2" s="1"/>
  <c r="AB251" i="2" s="1"/>
  <c r="AA251" i="2" s="1"/>
  <c r="Z251" i="2" s="1"/>
  <c r="Y251" i="2" s="1"/>
  <c r="BQ252" i="2"/>
  <c r="AI252" i="2" s="1"/>
  <c r="AH252" i="2" s="1"/>
  <c r="AG252" i="2" s="1"/>
  <c r="AF252" i="2" s="1"/>
  <c r="AE252" i="2" s="1"/>
  <c r="AD252" i="2" s="1"/>
  <c r="AC252" i="2" s="1"/>
  <c r="AB252" i="2" s="1"/>
  <c r="AA252" i="2" s="1"/>
  <c r="Z252" i="2" s="1"/>
  <c r="BQ253" i="2"/>
  <c r="AI253" i="2" s="1"/>
  <c r="AH253" i="2" s="1"/>
  <c r="AG253" i="2" s="1"/>
  <c r="AF253" i="2" s="1"/>
  <c r="AE253" i="2" s="1"/>
  <c r="AD253" i="2" s="1"/>
  <c r="AC253" i="2" s="1"/>
  <c r="AB253" i="2" s="1"/>
  <c r="AA253" i="2" s="1"/>
  <c r="Z253" i="2" s="1"/>
  <c r="BQ254" i="2"/>
  <c r="AI254" i="2" s="1"/>
  <c r="AH254" i="2" s="1"/>
  <c r="AG254" i="2" s="1"/>
  <c r="AF254" i="2" s="1"/>
  <c r="AE254" i="2" s="1"/>
  <c r="AD254" i="2" s="1"/>
  <c r="AC254" i="2" s="1"/>
  <c r="AB254" i="2" s="1"/>
  <c r="AA254" i="2" s="1"/>
  <c r="Z254" i="2" s="1"/>
  <c r="Y254" i="2" s="1"/>
  <c r="BQ255" i="2"/>
  <c r="AI255" i="2" s="1"/>
  <c r="AH255" i="2" s="1"/>
  <c r="AG255" i="2" s="1"/>
  <c r="AF255" i="2" s="1"/>
  <c r="AE255" i="2" s="1"/>
  <c r="AD255" i="2" s="1"/>
  <c r="AC255" i="2" s="1"/>
  <c r="AB255" i="2" s="1"/>
  <c r="AA255" i="2" s="1"/>
  <c r="Z255" i="2" s="1"/>
  <c r="Y255" i="2" s="1"/>
  <c r="BQ256" i="2"/>
  <c r="AI256" i="2" s="1"/>
  <c r="AH256" i="2" s="1"/>
  <c r="AG256" i="2" s="1"/>
  <c r="AF256" i="2" s="1"/>
  <c r="AE256" i="2" s="1"/>
  <c r="AD256" i="2" s="1"/>
  <c r="AC256" i="2" s="1"/>
  <c r="AB256" i="2" s="1"/>
  <c r="AA256" i="2" s="1"/>
  <c r="Z256" i="2" s="1"/>
  <c r="Y256" i="2" s="1"/>
  <c r="BQ257" i="2"/>
  <c r="AI257" i="2" s="1"/>
  <c r="AH257" i="2" s="1"/>
  <c r="AG257" i="2" s="1"/>
  <c r="AF257" i="2" s="1"/>
  <c r="AE257" i="2" s="1"/>
  <c r="AD257" i="2" s="1"/>
  <c r="AC257" i="2" s="1"/>
  <c r="AB257" i="2" s="1"/>
  <c r="AA257" i="2" s="1"/>
  <c r="Z257" i="2" s="1"/>
  <c r="Y257" i="2" s="1"/>
  <c r="BQ258" i="2"/>
  <c r="AI258" i="2" s="1"/>
  <c r="AH258" i="2" s="1"/>
  <c r="AG258" i="2" s="1"/>
  <c r="AF258" i="2" s="1"/>
  <c r="AE258" i="2" s="1"/>
  <c r="AD258" i="2" s="1"/>
  <c r="AC258" i="2" s="1"/>
  <c r="AB258" i="2" s="1"/>
  <c r="AA258" i="2" s="1"/>
  <c r="Z258" i="2" s="1"/>
  <c r="BQ259" i="2"/>
  <c r="AI259" i="2" s="1"/>
  <c r="AH259" i="2" s="1"/>
  <c r="AG259" i="2" s="1"/>
  <c r="AF259" i="2" s="1"/>
  <c r="AE259" i="2" s="1"/>
  <c r="AD259" i="2" s="1"/>
  <c r="AC259" i="2" s="1"/>
  <c r="AB259" i="2" s="1"/>
  <c r="AA259" i="2" s="1"/>
  <c r="Z259" i="2" s="1"/>
  <c r="BQ260" i="2"/>
  <c r="AI260" i="2" s="1"/>
  <c r="AH260" i="2" s="1"/>
  <c r="AG260" i="2" s="1"/>
  <c r="AF260" i="2" s="1"/>
  <c r="AE260" i="2" s="1"/>
  <c r="AD260" i="2" s="1"/>
  <c r="AC260" i="2" s="1"/>
  <c r="AB260" i="2" s="1"/>
  <c r="AA260" i="2" s="1"/>
  <c r="Z260" i="2" s="1"/>
  <c r="Y260" i="2" s="1"/>
  <c r="BQ261" i="2"/>
  <c r="AI261" i="2" s="1"/>
  <c r="AH261" i="2" s="1"/>
  <c r="AG261" i="2" s="1"/>
  <c r="AF261" i="2" s="1"/>
  <c r="AE261" i="2" s="1"/>
  <c r="AD261" i="2" s="1"/>
  <c r="AC261" i="2" s="1"/>
  <c r="AB261" i="2" s="1"/>
  <c r="AA261" i="2" s="1"/>
  <c r="Z261" i="2" s="1"/>
  <c r="Y261" i="2" s="1"/>
  <c r="BQ262" i="2"/>
  <c r="AI262" i="2" s="1"/>
  <c r="AH262" i="2" s="1"/>
  <c r="AG262" i="2" s="1"/>
  <c r="AF262" i="2" s="1"/>
  <c r="AE262" i="2" s="1"/>
  <c r="AD262" i="2" s="1"/>
  <c r="AC262" i="2" s="1"/>
  <c r="AB262" i="2" s="1"/>
  <c r="AA262" i="2" s="1"/>
  <c r="Z262" i="2" s="1"/>
  <c r="Y262" i="2" s="1"/>
  <c r="BQ263" i="2"/>
  <c r="AI263" i="2" s="1"/>
  <c r="AH263" i="2" s="1"/>
  <c r="AG263" i="2" s="1"/>
  <c r="AF263" i="2" s="1"/>
  <c r="AE263" i="2" s="1"/>
  <c r="AD263" i="2" s="1"/>
  <c r="AC263" i="2" s="1"/>
  <c r="AB263" i="2" s="1"/>
  <c r="AA263" i="2" s="1"/>
  <c r="Z263" i="2" s="1"/>
  <c r="Y263" i="2" s="1"/>
  <c r="BQ264" i="2"/>
  <c r="AI264" i="2" s="1"/>
  <c r="AH264" i="2" s="1"/>
  <c r="AG264" i="2" s="1"/>
  <c r="AF264" i="2" s="1"/>
  <c r="AE264" i="2" s="1"/>
  <c r="AD264" i="2" s="1"/>
  <c r="AC264" i="2" s="1"/>
  <c r="AB264" i="2" s="1"/>
  <c r="AA264" i="2" s="1"/>
  <c r="Z264" i="2" s="1"/>
  <c r="BQ265" i="2"/>
  <c r="AI265" i="2" s="1"/>
  <c r="AH265" i="2" s="1"/>
  <c r="AG265" i="2" s="1"/>
  <c r="AF265" i="2" s="1"/>
  <c r="AE265" i="2" s="1"/>
  <c r="AD265" i="2" s="1"/>
  <c r="AC265" i="2" s="1"/>
  <c r="AB265" i="2" s="1"/>
  <c r="AA265" i="2" s="1"/>
  <c r="Z265" i="2" s="1"/>
  <c r="BQ266" i="2"/>
  <c r="AI266" i="2" s="1"/>
  <c r="AH266" i="2" s="1"/>
  <c r="AG266" i="2" s="1"/>
  <c r="AF266" i="2" s="1"/>
  <c r="AE266" i="2" s="1"/>
  <c r="AD266" i="2" s="1"/>
  <c r="AC266" i="2" s="1"/>
  <c r="AB266" i="2" s="1"/>
  <c r="AA266" i="2" s="1"/>
  <c r="Z266" i="2" s="1"/>
  <c r="Y266" i="2" s="1"/>
  <c r="BQ267" i="2"/>
  <c r="AI267" i="2" s="1"/>
  <c r="AH267" i="2" s="1"/>
  <c r="AG267" i="2" s="1"/>
  <c r="AF267" i="2" s="1"/>
  <c r="AE267" i="2" s="1"/>
  <c r="AD267" i="2" s="1"/>
  <c r="AC267" i="2" s="1"/>
  <c r="AB267" i="2" s="1"/>
  <c r="AA267" i="2" s="1"/>
  <c r="Z267" i="2" s="1"/>
  <c r="Y267" i="2" s="1"/>
  <c r="BQ268" i="2"/>
  <c r="AI268" i="2" s="1"/>
  <c r="AH268" i="2" s="1"/>
  <c r="AG268" i="2" s="1"/>
  <c r="AF268" i="2" s="1"/>
  <c r="AE268" i="2" s="1"/>
  <c r="AD268" i="2" s="1"/>
  <c r="AC268" i="2" s="1"/>
  <c r="AB268" i="2" s="1"/>
  <c r="AA268" i="2" s="1"/>
  <c r="Z268" i="2" s="1"/>
  <c r="Y268" i="2" s="1"/>
  <c r="BQ269" i="2"/>
  <c r="AI269" i="2" s="1"/>
  <c r="AH269" i="2" s="1"/>
  <c r="AG269" i="2" s="1"/>
  <c r="AF269" i="2" s="1"/>
  <c r="AE269" i="2" s="1"/>
  <c r="AD269" i="2" s="1"/>
  <c r="AC269" i="2" s="1"/>
  <c r="AB269" i="2" s="1"/>
  <c r="AA269" i="2" s="1"/>
  <c r="Z269" i="2" s="1"/>
  <c r="Y269" i="2" s="1"/>
  <c r="BQ270" i="2"/>
  <c r="AI270" i="2" s="1"/>
  <c r="AH270" i="2" s="1"/>
  <c r="AG270" i="2" s="1"/>
  <c r="AF270" i="2" s="1"/>
  <c r="AE270" i="2" s="1"/>
  <c r="AD270" i="2" s="1"/>
  <c r="AC270" i="2" s="1"/>
  <c r="AB270" i="2" s="1"/>
  <c r="AA270" i="2" s="1"/>
  <c r="Z270" i="2" s="1"/>
  <c r="BQ271" i="2"/>
  <c r="AI271" i="2" s="1"/>
  <c r="AH271" i="2" s="1"/>
  <c r="AG271" i="2" s="1"/>
  <c r="AF271" i="2" s="1"/>
  <c r="AE271" i="2" s="1"/>
  <c r="AD271" i="2" s="1"/>
  <c r="AC271" i="2" s="1"/>
  <c r="AB271" i="2" s="1"/>
  <c r="AA271" i="2" s="1"/>
  <c r="Z271" i="2" s="1"/>
  <c r="BQ272" i="2"/>
  <c r="AI272" i="2" s="1"/>
  <c r="AH272" i="2" s="1"/>
  <c r="AG272" i="2" s="1"/>
  <c r="AF272" i="2" s="1"/>
  <c r="AE272" i="2" s="1"/>
  <c r="AD272" i="2" s="1"/>
  <c r="AC272" i="2" s="1"/>
  <c r="AB272" i="2" s="1"/>
  <c r="AA272" i="2" s="1"/>
  <c r="Z272" i="2" s="1"/>
  <c r="Y272" i="2" s="1"/>
  <c r="BQ273" i="2"/>
  <c r="AI273" i="2" s="1"/>
  <c r="AH273" i="2" s="1"/>
  <c r="AG273" i="2" s="1"/>
  <c r="AF273" i="2" s="1"/>
  <c r="AE273" i="2" s="1"/>
  <c r="AD273" i="2" s="1"/>
  <c r="AC273" i="2" s="1"/>
  <c r="AB273" i="2" s="1"/>
  <c r="AA273" i="2" s="1"/>
  <c r="Z273" i="2" s="1"/>
  <c r="Y273" i="2" s="1"/>
  <c r="BQ274" i="2"/>
  <c r="AI274" i="2" s="1"/>
  <c r="AH274" i="2" s="1"/>
  <c r="AG274" i="2" s="1"/>
  <c r="AF274" i="2" s="1"/>
  <c r="AE274" i="2" s="1"/>
  <c r="AD274" i="2" s="1"/>
  <c r="AC274" i="2" s="1"/>
  <c r="AB274" i="2" s="1"/>
  <c r="AA274" i="2" s="1"/>
  <c r="Z274" i="2" s="1"/>
  <c r="Y274" i="2" s="1"/>
  <c r="BQ275" i="2"/>
  <c r="AI275" i="2" s="1"/>
  <c r="AH275" i="2" s="1"/>
  <c r="AG275" i="2" s="1"/>
  <c r="AF275" i="2" s="1"/>
  <c r="AE275" i="2" s="1"/>
  <c r="AD275" i="2" s="1"/>
  <c r="AC275" i="2" s="1"/>
  <c r="AB275" i="2" s="1"/>
  <c r="AA275" i="2" s="1"/>
  <c r="Z275" i="2" s="1"/>
  <c r="Y275" i="2" s="1"/>
  <c r="BQ276" i="2"/>
  <c r="AI276" i="2" s="1"/>
  <c r="AH276" i="2" s="1"/>
  <c r="AG276" i="2" s="1"/>
  <c r="AF276" i="2" s="1"/>
  <c r="AE276" i="2" s="1"/>
  <c r="AD276" i="2" s="1"/>
  <c r="AC276" i="2" s="1"/>
  <c r="AB276" i="2" s="1"/>
  <c r="AA276" i="2" s="1"/>
  <c r="Z276" i="2" s="1"/>
  <c r="BQ277" i="2"/>
  <c r="AI277" i="2" s="1"/>
  <c r="AH277" i="2" s="1"/>
  <c r="AG277" i="2" s="1"/>
  <c r="AF277" i="2" s="1"/>
  <c r="AE277" i="2" s="1"/>
  <c r="AD277" i="2" s="1"/>
  <c r="AC277" i="2" s="1"/>
  <c r="AB277" i="2" s="1"/>
  <c r="AA277" i="2" s="1"/>
  <c r="Z277" i="2" s="1"/>
  <c r="BQ278" i="2"/>
  <c r="AI278" i="2" s="1"/>
  <c r="AH278" i="2" s="1"/>
  <c r="AG278" i="2" s="1"/>
  <c r="AF278" i="2" s="1"/>
  <c r="AE278" i="2" s="1"/>
  <c r="AD278" i="2" s="1"/>
  <c r="AC278" i="2" s="1"/>
  <c r="AB278" i="2" s="1"/>
  <c r="AA278" i="2" s="1"/>
  <c r="Z278" i="2" s="1"/>
  <c r="Y278" i="2" s="1"/>
  <c r="BQ279" i="2"/>
  <c r="AI279" i="2" s="1"/>
  <c r="AH279" i="2" s="1"/>
  <c r="AG279" i="2" s="1"/>
  <c r="AF279" i="2" s="1"/>
  <c r="AE279" i="2" s="1"/>
  <c r="AD279" i="2" s="1"/>
  <c r="AC279" i="2" s="1"/>
  <c r="AB279" i="2" s="1"/>
  <c r="AA279" i="2" s="1"/>
  <c r="Z279" i="2" s="1"/>
  <c r="Y279" i="2" s="1"/>
  <c r="BQ280" i="2"/>
  <c r="AI280" i="2" s="1"/>
  <c r="AH280" i="2" s="1"/>
  <c r="AG280" i="2" s="1"/>
  <c r="AF280" i="2" s="1"/>
  <c r="AE280" i="2" s="1"/>
  <c r="AD280" i="2" s="1"/>
  <c r="AC280" i="2" s="1"/>
  <c r="AB280" i="2" s="1"/>
  <c r="AA280" i="2" s="1"/>
  <c r="Z280" i="2" s="1"/>
  <c r="Y280" i="2" s="1"/>
  <c r="BQ281" i="2"/>
  <c r="AI281" i="2" s="1"/>
  <c r="AH281" i="2" s="1"/>
  <c r="AG281" i="2" s="1"/>
  <c r="AF281" i="2" s="1"/>
  <c r="AE281" i="2" s="1"/>
  <c r="AD281" i="2" s="1"/>
  <c r="AC281" i="2" s="1"/>
  <c r="AB281" i="2" s="1"/>
  <c r="AA281" i="2" s="1"/>
  <c r="Z281" i="2" s="1"/>
  <c r="Y281" i="2" s="1"/>
  <c r="BQ282" i="2"/>
  <c r="AI282" i="2" s="1"/>
  <c r="AH282" i="2" s="1"/>
  <c r="AG282" i="2" s="1"/>
  <c r="AF282" i="2" s="1"/>
  <c r="AE282" i="2" s="1"/>
  <c r="AD282" i="2" s="1"/>
  <c r="AC282" i="2" s="1"/>
  <c r="AB282" i="2" s="1"/>
  <c r="AA282" i="2" s="1"/>
  <c r="Z282" i="2" s="1"/>
  <c r="BQ283" i="2"/>
  <c r="AI283" i="2" s="1"/>
  <c r="AH283" i="2" s="1"/>
  <c r="AG283" i="2" s="1"/>
  <c r="AF283" i="2" s="1"/>
  <c r="AE283" i="2" s="1"/>
  <c r="AD283" i="2" s="1"/>
  <c r="AC283" i="2" s="1"/>
  <c r="AB283" i="2" s="1"/>
  <c r="AA283" i="2" s="1"/>
  <c r="Z283" i="2" s="1"/>
  <c r="BQ284" i="2"/>
  <c r="AI284" i="2" s="1"/>
  <c r="AH284" i="2" s="1"/>
  <c r="AG284" i="2" s="1"/>
  <c r="AF284" i="2" s="1"/>
  <c r="AE284" i="2" s="1"/>
  <c r="AD284" i="2" s="1"/>
  <c r="AC284" i="2" s="1"/>
  <c r="AB284" i="2" s="1"/>
  <c r="AA284" i="2" s="1"/>
  <c r="Z284" i="2" s="1"/>
  <c r="Y284" i="2" s="1"/>
  <c r="BQ285" i="2"/>
  <c r="AI285" i="2" s="1"/>
  <c r="AH285" i="2" s="1"/>
  <c r="AG285" i="2" s="1"/>
  <c r="AF285" i="2" s="1"/>
  <c r="AE285" i="2" s="1"/>
  <c r="AD285" i="2" s="1"/>
  <c r="AC285" i="2" s="1"/>
  <c r="AB285" i="2" s="1"/>
  <c r="AA285" i="2" s="1"/>
  <c r="Z285" i="2" s="1"/>
  <c r="Y285" i="2" s="1"/>
  <c r="BQ286" i="2"/>
  <c r="AI286" i="2" s="1"/>
  <c r="AH286" i="2" s="1"/>
  <c r="AG286" i="2" s="1"/>
  <c r="AF286" i="2" s="1"/>
  <c r="AE286" i="2" s="1"/>
  <c r="AD286" i="2" s="1"/>
  <c r="AC286" i="2" s="1"/>
  <c r="AB286" i="2" s="1"/>
  <c r="AA286" i="2" s="1"/>
  <c r="Z286" i="2" s="1"/>
  <c r="Y286" i="2" s="1"/>
  <c r="BQ287" i="2"/>
  <c r="AI287" i="2" s="1"/>
  <c r="AH287" i="2" s="1"/>
  <c r="AG287" i="2" s="1"/>
  <c r="AF287" i="2" s="1"/>
  <c r="AE287" i="2" s="1"/>
  <c r="AD287" i="2" s="1"/>
  <c r="AC287" i="2" s="1"/>
  <c r="AB287" i="2" s="1"/>
  <c r="AA287" i="2" s="1"/>
  <c r="Z287" i="2" s="1"/>
  <c r="Y287" i="2" s="1"/>
  <c r="BQ288" i="2"/>
  <c r="AI288" i="2" s="1"/>
  <c r="AH288" i="2" s="1"/>
  <c r="AG288" i="2" s="1"/>
  <c r="AF288" i="2" s="1"/>
  <c r="AE288" i="2" s="1"/>
  <c r="AD288" i="2" s="1"/>
  <c r="AC288" i="2" s="1"/>
  <c r="AB288" i="2" s="1"/>
  <c r="AA288" i="2" s="1"/>
  <c r="Z288" i="2" s="1"/>
  <c r="BQ289" i="2"/>
  <c r="AI289" i="2" s="1"/>
  <c r="AH289" i="2" s="1"/>
  <c r="AG289" i="2" s="1"/>
  <c r="AF289" i="2" s="1"/>
  <c r="AE289" i="2" s="1"/>
  <c r="AD289" i="2" s="1"/>
  <c r="AC289" i="2" s="1"/>
  <c r="AB289" i="2" s="1"/>
  <c r="AA289" i="2" s="1"/>
  <c r="Z289" i="2" s="1"/>
  <c r="BQ290" i="2"/>
  <c r="AI290" i="2" s="1"/>
  <c r="AH290" i="2" s="1"/>
  <c r="AG290" i="2" s="1"/>
  <c r="AF290" i="2" s="1"/>
  <c r="AE290" i="2" s="1"/>
  <c r="AD290" i="2" s="1"/>
  <c r="AC290" i="2" s="1"/>
  <c r="AB290" i="2" s="1"/>
  <c r="AA290" i="2" s="1"/>
  <c r="Z290" i="2" s="1"/>
  <c r="Y290" i="2" s="1"/>
  <c r="BQ291" i="2"/>
  <c r="AI291" i="2" s="1"/>
  <c r="AH291" i="2" s="1"/>
  <c r="AG291" i="2" s="1"/>
  <c r="AF291" i="2" s="1"/>
  <c r="AE291" i="2" s="1"/>
  <c r="AD291" i="2" s="1"/>
  <c r="AC291" i="2" s="1"/>
  <c r="AB291" i="2" s="1"/>
  <c r="AA291" i="2" s="1"/>
  <c r="Z291" i="2" s="1"/>
  <c r="Y291" i="2" s="1"/>
  <c r="BQ292" i="2"/>
  <c r="AI292" i="2" s="1"/>
  <c r="AH292" i="2" s="1"/>
  <c r="AG292" i="2" s="1"/>
  <c r="AF292" i="2" s="1"/>
  <c r="AE292" i="2" s="1"/>
  <c r="AD292" i="2" s="1"/>
  <c r="AC292" i="2" s="1"/>
  <c r="AB292" i="2" s="1"/>
  <c r="AA292" i="2" s="1"/>
  <c r="Z292" i="2" s="1"/>
  <c r="Y292" i="2" s="1"/>
  <c r="BQ293" i="2"/>
  <c r="AI293" i="2" s="1"/>
  <c r="AH293" i="2" s="1"/>
  <c r="AG293" i="2" s="1"/>
  <c r="AF293" i="2" s="1"/>
  <c r="AE293" i="2" s="1"/>
  <c r="AD293" i="2" s="1"/>
  <c r="AC293" i="2" s="1"/>
  <c r="AB293" i="2" s="1"/>
  <c r="AA293" i="2" s="1"/>
  <c r="Z293" i="2" s="1"/>
  <c r="Y293" i="2" s="1"/>
  <c r="BQ294" i="2"/>
  <c r="AI294" i="2" s="1"/>
  <c r="AH294" i="2" s="1"/>
  <c r="AG294" i="2" s="1"/>
  <c r="AF294" i="2" s="1"/>
  <c r="AE294" i="2" s="1"/>
  <c r="AD294" i="2" s="1"/>
  <c r="AC294" i="2" s="1"/>
  <c r="AB294" i="2" s="1"/>
  <c r="AA294" i="2" s="1"/>
  <c r="Z294" i="2" s="1"/>
  <c r="BQ295" i="2"/>
  <c r="AI295" i="2" s="1"/>
  <c r="AH295" i="2" s="1"/>
  <c r="AG295" i="2" s="1"/>
  <c r="AF295" i="2" s="1"/>
  <c r="AE295" i="2" s="1"/>
  <c r="AD295" i="2" s="1"/>
  <c r="AC295" i="2" s="1"/>
  <c r="AB295" i="2" s="1"/>
  <c r="AA295" i="2" s="1"/>
  <c r="Z295" i="2" s="1"/>
  <c r="BQ296" i="2"/>
  <c r="AI296" i="2" s="1"/>
  <c r="AH296" i="2" s="1"/>
  <c r="AG296" i="2" s="1"/>
  <c r="AF296" i="2" s="1"/>
  <c r="AE296" i="2" s="1"/>
  <c r="AD296" i="2" s="1"/>
  <c r="AC296" i="2" s="1"/>
  <c r="AB296" i="2" s="1"/>
  <c r="AA296" i="2" s="1"/>
  <c r="Z296" i="2" s="1"/>
  <c r="Y296" i="2" s="1"/>
  <c r="BQ297" i="2"/>
  <c r="AI297" i="2" s="1"/>
  <c r="AH297" i="2" s="1"/>
  <c r="AG297" i="2" s="1"/>
  <c r="AF297" i="2" s="1"/>
  <c r="AE297" i="2" s="1"/>
  <c r="AD297" i="2" s="1"/>
  <c r="AC297" i="2" s="1"/>
  <c r="AB297" i="2" s="1"/>
  <c r="AA297" i="2" s="1"/>
  <c r="Z297" i="2" s="1"/>
  <c r="Y297" i="2" s="1"/>
  <c r="BQ298" i="2"/>
  <c r="AI298" i="2" s="1"/>
  <c r="AH298" i="2" s="1"/>
  <c r="AG298" i="2" s="1"/>
  <c r="AF298" i="2" s="1"/>
  <c r="AE298" i="2" s="1"/>
  <c r="AD298" i="2" s="1"/>
  <c r="AC298" i="2" s="1"/>
  <c r="AB298" i="2" s="1"/>
  <c r="AA298" i="2" s="1"/>
  <c r="Z298" i="2" s="1"/>
  <c r="Y298" i="2" s="1"/>
  <c r="BQ299" i="2"/>
  <c r="AI299" i="2" s="1"/>
  <c r="AH299" i="2" s="1"/>
  <c r="AG299" i="2" s="1"/>
  <c r="AF299" i="2" s="1"/>
  <c r="AE299" i="2" s="1"/>
  <c r="AD299" i="2" s="1"/>
  <c r="AC299" i="2" s="1"/>
  <c r="AB299" i="2" s="1"/>
  <c r="AA299" i="2" s="1"/>
  <c r="Z299" i="2" s="1"/>
  <c r="Y299" i="2" s="1"/>
  <c r="BQ300" i="2"/>
  <c r="AI300" i="2" s="1"/>
  <c r="AH300" i="2" s="1"/>
  <c r="AG300" i="2" s="1"/>
  <c r="AF300" i="2" s="1"/>
  <c r="AE300" i="2" s="1"/>
  <c r="AD300" i="2" s="1"/>
  <c r="AC300" i="2" s="1"/>
  <c r="AB300" i="2" s="1"/>
  <c r="AA300" i="2" s="1"/>
  <c r="Z300" i="2" s="1"/>
  <c r="BQ301" i="2"/>
  <c r="AI301" i="2" s="1"/>
  <c r="AH301" i="2" s="1"/>
  <c r="AG301" i="2" s="1"/>
  <c r="AF301" i="2" s="1"/>
  <c r="AE301" i="2" s="1"/>
  <c r="AD301" i="2" s="1"/>
  <c r="AC301" i="2" s="1"/>
  <c r="AB301" i="2" s="1"/>
  <c r="AA301" i="2" s="1"/>
  <c r="Z301" i="2" s="1"/>
  <c r="BQ302" i="2"/>
  <c r="AI302" i="2" s="1"/>
  <c r="AH302" i="2" s="1"/>
  <c r="AG302" i="2" s="1"/>
  <c r="AF302" i="2" s="1"/>
  <c r="AE302" i="2" s="1"/>
  <c r="AD302" i="2" s="1"/>
  <c r="AC302" i="2" s="1"/>
  <c r="AB302" i="2" s="1"/>
  <c r="AA302" i="2" s="1"/>
  <c r="Z302" i="2" s="1"/>
  <c r="Y302" i="2" s="1"/>
  <c r="BQ303" i="2"/>
  <c r="AI303" i="2" s="1"/>
  <c r="AH303" i="2" s="1"/>
  <c r="AG303" i="2" s="1"/>
  <c r="AF303" i="2" s="1"/>
  <c r="AE303" i="2" s="1"/>
  <c r="AD303" i="2" s="1"/>
  <c r="AC303" i="2" s="1"/>
  <c r="AB303" i="2" s="1"/>
  <c r="AA303" i="2" s="1"/>
  <c r="Z303" i="2" s="1"/>
  <c r="Y303" i="2" s="1"/>
  <c r="BQ304" i="2"/>
  <c r="AI304" i="2" s="1"/>
  <c r="AH304" i="2" s="1"/>
  <c r="AG304" i="2" s="1"/>
  <c r="AF304" i="2" s="1"/>
  <c r="AE304" i="2" s="1"/>
  <c r="AD304" i="2" s="1"/>
  <c r="AC304" i="2" s="1"/>
  <c r="AB304" i="2" s="1"/>
  <c r="AA304" i="2" s="1"/>
  <c r="Z304" i="2" s="1"/>
  <c r="Y304" i="2" s="1"/>
  <c r="BQ305" i="2"/>
  <c r="AI305" i="2" s="1"/>
  <c r="AH305" i="2" s="1"/>
  <c r="AG305" i="2" s="1"/>
  <c r="AF305" i="2" s="1"/>
  <c r="AE305" i="2" s="1"/>
  <c r="AD305" i="2" s="1"/>
  <c r="AC305" i="2" s="1"/>
  <c r="AB305" i="2" s="1"/>
  <c r="AA305" i="2" s="1"/>
  <c r="Z305" i="2" s="1"/>
  <c r="Y305" i="2" s="1"/>
  <c r="BQ306" i="2"/>
  <c r="AI306" i="2" s="1"/>
  <c r="AH306" i="2" s="1"/>
  <c r="AG306" i="2" s="1"/>
  <c r="AF306" i="2" s="1"/>
  <c r="AE306" i="2" s="1"/>
  <c r="AD306" i="2" s="1"/>
  <c r="AC306" i="2" s="1"/>
  <c r="AB306" i="2" s="1"/>
  <c r="AA306" i="2" s="1"/>
  <c r="Z306" i="2" s="1"/>
  <c r="BQ307" i="2"/>
  <c r="AI307" i="2" s="1"/>
  <c r="AH307" i="2" s="1"/>
  <c r="AG307" i="2" s="1"/>
  <c r="AF307" i="2" s="1"/>
  <c r="AE307" i="2" s="1"/>
  <c r="AD307" i="2" s="1"/>
  <c r="AC307" i="2" s="1"/>
  <c r="AB307" i="2" s="1"/>
  <c r="AA307" i="2" s="1"/>
  <c r="Z307" i="2" s="1"/>
  <c r="BQ308" i="2"/>
  <c r="AI308" i="2" s="1"/>
  <c r="AH308" i="2" s="1"/>
  <c r="AG308" i="2" s="1"/>
  <c r="AF308" i="2" s="1"/>
  <c r="AE308" i="2" s="1"/>
  <c r="AD308" i="2" s="1"/>
  <c r="AC308" i="2" s="1"/>
  <c r="AB308" i="2" s="1"/>
  <c r="AA308" i="2" s="1"/>
  <c r="Z308" i="2" s="1"/>
  <c r="Y308" i="2" s="1"/>
  <c r="BQ309" i="2"/>
  <c r="AI309" i="2" s="1"/>
  <c r="AH309" i="2" s="1"/>
  <c r="AG309" i="2" s="1"/>
  <c r="AF309" i="2" s="1"/>
  <c r="AE309" i="2" s="1"/>
  <c r="AD309" i="2" s="1"/>
  <c r="AC309" i="2" s="1"/>
  <c r="AB309" i="2" s="1"/>
  <c r="AA309" i="2" s="1"/>
  <c r="Z309" i="2" s="1"/>
  <c r="Y309" i="2" s="1"/>
  <c r="BQ310" i="2"/>
  <c r="AI310" i="2" s="1"/>
  <c r="AH310" i="2" s="1"/>
  <c r="AG310" i="2" s="1"/>
  <c r="AF310" i="2" s="1"/>
  <c r="AE310" i="2" s="1"/>
  <c r="AD310" i="2" s="1"/>
  <c r="AC310" i="2" s="1"/>
  <c r="AB310" i="2" s="1"/>
  <c r="AA310" i="2" s="1"/>
  <c r="Z310" i="2" s="1"/>
  <c r="Y310" i="2" s="1"/>
  <c r="BQ311" i="2"/>
  <c r="AI311" i="2" s="1"/>
  <c r="AH311" i="2" s="1"/>
  <c r="AG311" i="2" s="1"/>
  <c r="AF311" i="2" s="1"/>
  <c r="AE311" i="2" s="1"/>
  <c r="AD311" i="2" s="1"/>
  <c r="AC311" i="2" s="1"/>
  <c r="AB311" i="2" s="1"/>
  <c r="AA311" i="2" s="1"/>
  <c r="Z311" i="2" s="1"/>
  <c r="Y311" i="2" s="1"/>
  <c r="BQ312" i="2"/>
  <c r="AI312" i="2" s="1"/>
  <c r="AH312" i="2" s="1"/>
  <c r="AG312" i="2" s="1"/>
  <c r="AF312" i="2" s="1"/>
  <c r="AE312" i="2" s="1"/>
  <c r="AD312" i="2" s="1"/>
  <c r="AC312" i="2" s="1"/>
  <c r="AB312" i="2" s="1"/>
  <c r="AA312" i="2" s="1"/>
  <c r="Z312" i="2" s="1"/>
  <c r="BQ313" i="2"/>
  <c r="AI313" i="2" s="1"/>
  <c r="AH313" i="2" s="1"/>
  <c r="AG313" i="2" s="1"/>
  <c r="AF313" i="2" s="1"/>
  <c r="AE313" i="2" s="1"/>
  <c r="AD313" i="2" s="1"/>
  <c r="AC313" i="2" s="1"/>
  <c r="AB313" i="2" s="1"/>
  <c r="AA313" i="2" s="1"/>
  <c r="Z313" i="2" s="1"/>
  <c r="BQ314" i="2"/>
  <c r="AI314" i="2" s="1"/>
  <c r="AH314" i="2" s="1"/>
  <c r="AG314" i="2" s="1"/>
  <c r="AF314" i="2" s="1"/>
  <c r="AE314" i="2" s="1"/>
  <c r="AD314" i="2" s="1"/>
  <c r="AC314" i="2" s="1"/>
  <c r="AB314" i="2" s="1"/>
  <c r="AA314" i="2" s="1"/>
  <c r="Z314" i="2" s="1"/>
  <c r="Y314" i="2" s="1"/>
  <c r="BQ315" i="2"/>
  <c r="AI315" i="2" s="1"/>
  <c r="AH315" i="2" s="1"/>
  <c r="AG315" i="2" s="1"/>
  <c r="AF315" i="2" s="1"/>
  <c r="AE315" i="2" s="1"/>
  <c r="AD315" i="2" s="1"/>
  <c r="AC315" i="2" s="1"/>
  <c r="AB315" i="2" s="1"/>
  <c r="AA315" i="2" s="1"/>
  <c r="Z315" i="2" s="1"/>
  <c r="Y315" i="2" s="1"/>
  <c r="BQ316" i="2"/>
  <c r="AI316" i="2" s="1"/>
  <c r="AH316" i="2" s="1"/>
  <c r="AG316" i="2" s="1"/>
  <c r="AF316" i="2" s="1"/>
  <c r="AE316" i="2" s="1"/>
  <c r="AD316" i="2" s="1"/>
  <c r="AC316" i="2" s="1"/>
  <c r="AB316" i="2" s="1"/>
  <c r="AA316" i="2" s="1"/>
  <c r="Z316" i="2" s="1"/>
  <c r="Y316" i="2" s="1"/>
  <c r="BQ317" i="2"/>
  <c r="AI317" i="2" s="1"/>
  <c r="AH317" i="2" s="1"/>
  <c r="AG317" i="2" s="1"/>
  <c r="AF317" i="2" s="1"/>
  <c r="AE317" i="2" s="1"/>
  <c r="AD317" i="2" s="1"/>
  <c r="AC317" i="2" s="1"/>
  <c r="AB317" i="2" s="1"/>
  <c r="AA317" i="2" s="1"/>
  <c r="Z317" i="2" s="1"/>
  <c r="Y317" i="2" s="1"/>
  <c r="BQ318" i="2"/>
  <c r="AI318" i="2" s="1"/>
  <c r="AH318" i="2" s="1"/>
  <c r="AG318" i="2" s="1"/>
  <c r="AF318" i="2" s="1"/>
  <c r="AE318" i="2" s="1"/>
  <c r="AD318" i="2" s="1"/>
  <c r="AC318" i="2" s="1"/>
  <c r="AB318" i="2" s="1"/>
  <c r="AA318" i="2" s="1"/>
  <c r="Z318" i="2" s="1"/>
  <c r="BQ319" i="2"/>
  <c r="AI319" i="2" s="1"/>
  <c r="AH319" i="2" s="1"/>
  <c r="AG319" i="2" s="1"/>
  <c r="AF319" i="2" s="1"/>
  <c r="AE319" i="2" s="1"/>
  <c r="AD319" i="2" s="1"/>
  <c r="AC319" i="2" s="1"/>
  <c r="AB319" i="2" s="1"/>
  <c r="AA319" i="2" s="1"/>
  <c r="Z319" i="2" s="1"/>
  <c r="BQ320" i="2"/>
  <c r="AI320" i="2" s="1"/>
  <c r="AH320" i="2" s="1"/>
  <c r="AG320" i="2" s="1"/>
  <c r="AF320" i="2" s="1"/>
  <c r="AE320" i="2" s="1"/>
  <c r="AD320" i="2" s="1"/>
  <c r="AC320" i="2" s="1"/>
  <c r="AB320" i="2" s="1"/>
  <c r="AA320" i="2" s="1"/>
  <c r="Z320" i="2" s="1"/>
  <c r="Y320" i="2" s="1"/>
  <c r="BQ321" i="2"/>
  <c r="AI321" i="2" s="1"/>
  <c r="AH321" i="2" s="1"/>
  <c r="AG321" i="2" s="1"/>
  <c r="AF321" i="2" s="1"/>
  <c r="AE321" i="2" s="1"/>
  <c r="AD321" i="2" s="1"/>
  <c r="AC321" i="2" s="1"/>
  <c r="AB321" i="2" s="1"/>
  <c r="AA321" i="2" s="1"/>
  <c r="Z321" i="2" s="1"/>
  <c r="Y321" i="2" s="1"/>
  <c r="BQ322" i="2"/>
  <c r="AI322" i="2" s="1"/>
  <c r="AH322" i="2" s="1"/>
  <c r="AG322" i="2" s="1"/>
  <c r="AF322" i="2" s="1"/>
  <c r="AE322" i="2" s="1"/>
  <c r="AD322" i="2" s="1"/>
  <c r="AC322" i="2" s="1"/>
  <c r="AB322" i="2" s="1"/>
  <c r="AA322" i="2" s="1"/>
  <c r="Z322" i="2" s="1"/>
  <c r="Y322" i="2" s="1"/>
  <c r="BQ323" i="2"/>
  <c r="AI323" i="2" s="1"/>
  <c r="AH323" i="2" s="1"/>
  <c r="AG323" i="2" s="1"/>
  <c r="AF323" i="2" s="1"/>
  <c r="AE323" i="2" s="1"/>
  <c r="AD323" i="2" s="1"/>
  <c r="AC323" i="2" s="1"/>
  <c r="AB323" i="2" s="1"/>
  <c r="AA323" i="2" s="1"/>
  <c r="Z323" i="2" s="1"/>
  <c r="Y323" i="2" s="1"/>
  <c r="BQ324" i="2"/>
  <c r="AI324" i="2" s="1"/>
  <c r="AH324" i="2" s="1"/>
  <c r="AG324" i="2" s="1"/>
  <c r="AF324" i="2" s="1"/>
  <c r="AE324" i="2" s="1"/>
  <c r="AD324" i="2" s="1"/>
  <c r="AC324" i="2" s="1"/>
  <c r="AB324" i="2" s="1"/>
  <c r="AA324" i="2" s="1"/>
  <c r="Z324" i="2" s="1"/>
  <c r="BQ325" i="2"/>
  <c r="AI325" i="2" s="1"/>
  <c r="AH325" i="2" s="1"/>
  <c r="AG325" i="2" s="1"/>
  <c r="AF325" i="2" s="1"/>
  <c r="AE325" i="2" s="1"/>
  <c r="AD325" i="2" s="1"/>
  <c r="AC325" i="2" s="1"/>
  <c r="AB325" i="2" s="1"/>
  <c r="AA325" i="2" s="1"/>
  <c r="Z325" i="2" s="1"/>
  <c r="BQ326" i="2"/>
  <c r="AI326" i="2" s="1"/>
  <c r="AH326" i="2" s="1"/>
  <c r="AG326" i="2" s="1"/>
  <c r="AF326" i="2" s="1"/>
  <c r="AE326" i="2" s="1"/>
  <c r="AD326" i="2" s="1"/>
  <c r="AC326" i="2" s="1"/>
  <c r="AB326" i="2" s="1"/>
  <c r="AA326" i="2" s="1"/>
  <c r="Z326" i="2" s="1"/>
  <c r="Y326" i="2" s="1"/>
  <c r="BQ327" i="2"/>
  <c r="AI327" i="2" s="1"/>
  <c r="AH327" i="2" s="1"/>
  <c r="AG327" i="2" s="1"/>
  <c r="AF327" i="2" s="1"/>
  <c r="AE327" i="2" s="1"/>
  <c r="AD327" i="2" s="1"/>
  <c r="AC327" i="2" s="1"/>
  <c r="AB327" i="2" s="1"/>
  <c r="AA327" i="2" s="1"/>
  <c r="Z327" i="2" s="1"/>
  <c r="Y327" i="2" s="1"/>
  <c r="BQ328" i="2"/>
  <c r="AI328" i="2" s="1"/>
  <c r="AH328" i="2" s="1"/>
  <c r="AG328" i="2" s="1"/>
  <c r="AF328" i="2" s="1"/>
  <c r="AE328" i="2" s="1"/>
  <c r="AD328" i="2" s="1"/>
  <c r="AC328" i="2" s="1"/>
  <c r="AB328" i="2" s="1"/>
  <c r="AA328" i="2" s="1"/>
  <c r="Z328" i="2" s="1"/>
  <c r="Y328" i="2" s="1"/>
  <c r="BQ329" i="2"/>
  <c r="AI329" i="2" s="1"/>
  <c r="AH329" i="2" s="1"/>
  <c r="AG329" i="2" s="1"/>
  <c r="AF329" i="2" s="1"/>
  <c r="AE329" i="2" s="1"/>
  <c r="AD329" i="2" s="1"/>
  <c r="AC329" i="2" s="1"/>
  <c r="AB329" i="2" s="1"/>
  <c r="AA329" i="2" s="1"/>
  <c r="Z329" i="2" s="1"/>
  <c r="Y329" i="2" s="1"/>
  <c r="BQ330" i="2"/>
  <c r="AI330" i="2" s="1"/>
  <c r="AH330" i="2" s="1"/>
  <c r="AG330" i="2" s="1"/>
  <c r="AF330" i="2" s="1"/>
  <c r="AE330" i="2" s="1"/>
  <c r="AD330" i="2" s="1"/>
  <c r="AC330" i="2" s="1"/>
  <c r="AB330" i="2" s="1"/>
  <c r="AA330" i="2" s="1"/>
  <c r="Z330" i="2" s="1"/>
  <c r="BQ331" i="2"/>
  <c r="AI331" i="2" s="1"/>
  <c r="AH331" i="2" s="1"/>
  <c r="AG331" i="2" s="1"/>
  <c r="AF331" i="2" s="1"/>
  <c r="AE331" i="2" s="1"/>
  <c r="AD331" i="2" s="1"/>
  <c r="AC331" i="2" s="1"/>
  <c r="AB331" i="2" s="1"/>
  <c r="AA331" i="2" s="1"/>
  <c r="Z331" i="2" s="1"/>
  <c r="BQ332" i="2"/>
  <c r="AI332" i="2" s="1"/>
  <c r="AH332" i="2" s="1"/>
  <c r="AG332" i="2" s="1"/>
  <c r="AF332" i="2" s="1"/>
  <c r="AE332" i="2" s="1"/>
  <c r="AD332" i="2" s="1"/>
  <c r="AC332" i="2" s="1"/>
  <c r="AB332" i="2" s="1"/>
  <c r="AA332" i="2" s="1"/>
  <c r="Z332" i="2" s="1"/>
  <c r="Y332" i="2" s="1"/>
  <c r="BQ333" i="2"/>
  <c r="AI333" i="2" s="1"/>
  <c r="AH333" i="2" s="1"/>
  <c r="AG333" i="2" s="1"/>
  <c r="AF333" i="2" s="1"/>
  <c r="AE333" i="2" s="1"/>
  <c r="AD333" i="2" s="1"/>
  <c r="AC333" i="2" s="1"/>
  <c r="AB333" i="2" s="1"/>
  <c r="AA333" i="2" s="1"/>
  <c r="Z333" i="2" s="1"/>
  <c r="Y333" i="2" s="1"/>
  <c r="BQ334" i="2"/>
  <c r="AI334" i="2" s="1"/>
  <c r="AH334" i="2" s="1"/>
  <c r="AG334" i="2" s="1"/>
  <c r="AF334" i="2" s="1"/>
  <c r="AE334" i="2" s="1"/>
  <c r="AD334" i="2" s="1"/>
  <c r="AC334" i="2" s="1"/>
  <c r="AB334" i="2" s="1"/>
  <c r="AA334" i="2" s="1"/>
  <c r="Z334" i="2" s="1"/>
  <c r="Y334" i="2" s="1"/>
  <c r="BQ335" i="2"/>
  <c r="AI335" i="2" s="1"/>
  <c r="AH335" i="2" s="1"/>
  <c r="AG335" i="2" s="1"/>
  <c r="AF335" i="2" s="1"/>
  <c r="AE335" i="2" s="1"/>
  <c r="AD335" i="2" s="1"/>
  <c r="AC335" i="2" s="1"/>
  <c r="AB335" i="2" s="1"/>
  <c r="AA335" i="2" s="1"/>
  <c r="Z335" i="2" s="1"/>
  <c r="Y335" i="2" s="1"/>
  <c r="BQ336" i="2"/>
  <c r="AI336" i="2" s="1"/>
  <c r="AH336" i="2" s="1"/>
  <c r="AG336" i="2" s="1"/>
  <c r="AF336" i="2" s="1"/>
  <c r="AE336" i="2" s="1"/>
  <c r="AD336" i="2" s="1"/>
  <c r="AC336" i="2" s="1"/>
  <c r="AB336" i="2" s="1"/>
  <c r="AA336" i="2" s="1"/>
  <c r="Z336" i="2" s="1"/>
  <c r="BQ337" i="2"/>
  <c r="AI337" i="2" s="1"/>
  <c r="AH337" i="2" s="1"/>
  <c r="AG337" i="2" s="1"/>
  <c r="AF337" i="2" s="1"/>
  <c r="AE337" i="2" s="1"/>
  <c r="AD337" i="2" s="1"/>
  <c r="AC337" i="2" s="1"/>
  <c r="AB337" i="2" s="1"/>
  <c r="AA337" i="2" s="1"/>
  <c r="Z337" i="2" s="1"/>
  <c r="BQ338" i="2"/>
  <c r="AI338" i="2" s="1"/>
  <c r="AH338" i="2" s="1"/>
  <c r="AG338" i="2" s="1"/>
  <c r="AF338" i="2" s="1"/>
  <c r="AE338" i="2" s="1"/>
  <c r="AD338" i="2" s="1"/>
  <c r="AC338" i="2" s="1"/>
  <c r="AB338" i="2" s="1"/>
  <c r="AA338" i="2" s="1"/>
  <c r="Z338" i="2" s="1"/>
  <c r="Y338" i="2" s="1"/>
  <c r="BQ339" i="2"/>
  <c r="AI339" i="2" s="1"/>
  <c r="AH339" i="2" s="1"/>
  <c r="AG339" i="2" s="1"/>
  <c r="AF339" i="2" s="1"/>
  <c r="AE339" i="2" s="1"/>
  <c r="AD339" i="2" s="1"/>
  <c r="AC339" i="2" s="1"/>
  <c r="AB339" i="2" s="1"/>
  <c r="AA339" i="2" s="1"/>
  <c r="Z339" i="2" s="1"/>
  <c r="Y339" i="2" s="1"/>
  <c r="BQ340" i="2"/>
  <c r="AI340" i="2" s="1"/>
  <c r="AH340" i="2" s="1"/>
  <c r="AG340" i="2" s="1"/>
  <c r="AF340" i="2" s="1"/>
  <c r="AE340" i="2" s="1"/>
  <c r="AD340" i="2" s="1"/>
  <c r="AC340" i="2" s="1"/>
  <c r="AB340" i="2" s="1"/>
  <c r="AA340" i="2" s="1"/>
  <c r="Z340" i="2" s="1"/>
  <c r="Y340" i="2" s="1"/>
  <c r="BQ341" i="2"/>
  <c r="AI341" i="2" s="1"/>
  <c r="AH341" i="2" s="1"/>
  <c r="AG341" i="2" s="1"/>
  <c r="AF341" i="2" s="1"/>
  <c r="AE341" i="2" s="1"/>
  <c r="AD341" i="2" s="1"/>
  <c r="AC341" i="2" s="1"/>
  <c r="AB341" i="2" s="1"/>
  <c r="AA341" i="2" s="1"/>
  <c r="Z341" i="2" s="1"/>
  <c r="Y341" i="2" s="1"/>
  <c r="BQ342" i="2"/>
  <c r="AI342" i="2" s="1"/>
  <c r="AH342" i="2" s="1"/>
  <c r="AG342" i="2" s="1"/>
  <c r="AF342" i="2" s="1"/>
  <c r="AE342" i="2" s="1"/>
  <c r="AD342" i="2" s="1"/>
  <c r="AC342" i="2" s="1"/>
  <c r="AB342" i="2" s="1"/>
  <c r="AA342" i="2" s="1"/>
  <c r="Z342" i="2" s="1"/>
  <c r="BQ343" i="2"/>
  <c r="AI343" i="2" s="1"/>
  <c r="AH343" i="2" s="1"/>
  <c r="AG343" i="2" s="1"/>
  <c r="AF343" i="2" s="1"/>
  <c r="AE343" i="2" s="1"/>
  <c r="AD343" i="2" s="1"/>
  <c r="AC343" i="2" s="1"/>
  <c r="AB343" i="2" s="1"/>
  <c r="AA343" i="2" s="1"/>
  <c r="Z343" i="2" s="1"/>
  <c r="BQ344" i="2"/>
  <c r="AI344" i="2" s="1"/>
  <c r="AH344" i="2" s="1"/>
  <c r="AG344" i="2" s="1"/>
  <c r="AF344" i="2" s="1"/>
  <c r="AE344" i="2" s="1"/>
  <c r="AD344" i="2" s="1"/>
  <c r="AC344" i="2" s="1"/>
  <c r="AB344" i="2" s="1"/>
  <c r="AA344" i="2" s="1"/>
  <c r="Z344" i="2" s="1"/>
  <c r="Y344" i="2" s="1"/>
  <c r="BQ345" i="2"/>
  <c r="AI345" i="2" s="1"/>
  <c r="AH345" i="2" s="1"/>
  <c r="AG345" i="2" s="1"/>
  <c r="AF345" i="2" s="1"/>
  <c r="AE345" i="2" s="1"/>
  <c r="AD345" i="2" s="1"/>
  <c r="AC345" i="2" s="1"/>
  <c r="AB345" i="2" s="1"/>
  <c r="AA345" i="2" s="1"/>
  <c r="Z345" i="2" s="1"/>
  <c r="Y345" i="2" s="1"/>
  <c r="BQ346" i="2"/>
  <c r="AI346" i="2" s="1"/>
  <c r="AH346" i="2" s="1"/>
  <c r="AG346" i="2" s="1"/>
  <c r="AF346" i="2" s="1"/>
  <c r="AE346" i="2" s="1"/>
  <c r="AD346" i="2" s="1"/>
  <c r="AC346" i="2" s="1"/>
  <c r="AB346" i="2" s="1"/>
  <c r="AA346" i="2" s="1"/>
  <c r="Z346" i="2" s="1"/>
  <c r="Y346" i="2" s="1"/>
  <c r="BQ347" i="2"/>
  <c r="AI347" i="2" s="1"/>
  <c r="AH347" i="2" s="1"/>
  <c r="AG347" i="2" s="1"/>
  <c r="AF347" i="2" s="1"/>
  <c r="AE347" i="2" s="1"/>
  <c r="AD347" i="2" s="1"/>
  <c r="AC347" i="2" s="1"/>
  <c r="AB347" i="2" s="1"/>
  <c r="AA347" i="2" s="1"/>
  <c r="Z347" i="2" s="1"/>
  <c r="Y347" i="2" s="1"/>
  <c r="BQ348" i="2"/>
  <c r="AI348" i="2" s="1"/>
  <c r="AH348" i="2" s="1"/>
  <c r="AG348" i="2" s="1"/>
  <c r="AF348" i="2" s="1"/>
  <c r="AE348" i="2" s="1"/>
  <c r="AD348" i="2" s="1"/>
  <c r="AC348" i="2" s="1"/>
  <c r="AB348" i="2" s="1"/>
  <c r="AA348" i="2" s="1"/>
  <c r="Z348" i="2" s="1"/>
  <c r="BQ349" i="2"/>
  <c r="AI349" i="2" s="1"/>
  <c r="AH349" i="2" s="1"/>
  <c r="AG349" i="2" s="1"/>
  <c r="AF349" i="2" s="1"/>
  <c r="AE349" i="2" s="1"/>
  <c r="AD349" i="2" s="1"/>
  <c r="AC349" i="2" s="1"/>
  <c r="AB349" i="2" s="1"/>
  <c r="AA349" i="2" s="1"/>
  <c r="Z349" i="2" s="1"/>
  <c r="BQ350" i="2"/>
  <c r="AI350" i="2" s="1"/>
  <c r="AH350" i="2" s="1"/>
  <c r="AG350" i="2" s="1"/>
  <c r="AF350" i="2" s="1"/>
  <c r="AE350" i="2" s="1"/>
  <c r="AD350" i="2" s="1"/>
  <c r="AC350" i="2" s="1"/>
  <c r="AB350" i="2" s="1"/>
  <c r="AA350" i="2" s="1"/>
  <c r="Z350" i="2" s="1"/>
  <c r="Y350" i="2" s="1"/>
  <c r="BQ351" i="2"/>
  <c r="AI351" i="2" s="1"/>
  <c r="AH351" i="2" s="1"/>
  <c r="AG351" i="2" s="1"/>
  <c r="AF351" i="2" s="1"/>
  <c r="AE351" i="2" s="1"/>
  <c r="AD351" i="2" s="1"/>
  <c r="AC351" i="2" s="1"/>
  <c r="AB351" i="2" s="1"/>
  <c r="AA351" i="2" s="1"/>
  <c r="Z351" i="2" s="1"/>
  <c r="Y351" i="2" s="1"/>
  <c r="BQ352" i="2"/>
  <c r="AI352" i="2" s="1"/>
  <c r="AH352" i="2" s="1"/>
  <c r="AG352" i="2" s="1"/>
  <c r="AF352" i="2" s="1"/>
  <c r="AE352" i="2" s="1"/>
  <c r="AD352" i="2" s="1"/>
  <c r="AC352" i="2" s="1"/>
  <c r="AB352" i="2" s="1"/>
  <c r="AA352" i="2" s="1"/>
  <c r="Z352" i="2" s="1"/>
  <c r="Y352" i="2" s="1"/>
  <c r="BQ353" i="2"/>
  <c r="AI353" i="2" s="1"/>
  <c r="AH353" i="2" s="1"/>
  <c r="AG353" i="2" s="1"/>
  <c r="AF353" i="2" s="1"/>
  <c r="AE353" i="2" s="1"/>
  <c r="AD353" i="2" s="1"/>
  <c r="AC353" i="2" s="1"/>
  <c r="AB353" i="2" s="1"/>
  <c r="AA353" i="2" s="1"/>
  <c r="Z353" i="2" s="1"/>
  <c r="Y353" i="2" s="1"/>
  <c r="BQ354" i="2"/>
  <c r="AI354" i="2" s="1"/>
  <c r="AH354" i="2" s="1"/>
  <c r="AG354" i="2" s="1"/>
  <c r="AF354" i="2" s="1"/>
  <c r="AE354" i="2" s="1"/>
  <c r="AD354" i="2" s="1"/>
  <c r="AC354" i="2" s="1"/>
  <c r="AB354" i="2" s="1"/>
  <c r="AA354" i="2" s="1"/>
  <c r="Z354" i="2" s="1"/>
  <c r="BQ355" i="2"/>
  <c r="AI355" i="2" s="1"/>
  <c r="AH355" i="2" s="1"/>
  <c r="AG355" i="2" s="1"/>
  <c r="AF355" i="2" s="1"/>
  <c r="AE355" i="2" s="1"/>
  <c r="AD355" i="2" s="1"/>
  <c r="AC355" i="2" s="1"/>
  <c r="AB355" i="2" s="1"/>
  <c r="AA355" i="2" s="1"/>
  <c r="Z355" i="2" s="1"/>
  <c r="BQ356" i="2"/>
  <c r="AI356" i="2" s="1"/>
  <c r="AH356" i="2" s="1"/>
  <c r="AG356" i="2" s="1"/>
  <c r="AF356" i="2" s="1"/>
  <c r="AE356" i="2" s="1"/>
  <c r="AD356" i="2" s="1"/>
  <c r="AC356" i="2" s="1"/>
  <c r="AB356" i="2" s="1"/>
  <c r="AA356" i="2" s="1"/>
  <c r="Z356" i="2" s="1"/>
  <c r="Y356" i="2" s="1"/>
  <c r="BQ357" i="2"/>
  <c r="AI357" i="2" s="1"/>
  <c r="AH357" i="2" s="1"/>
  <c r="AG357" i="2" s="1"/>
  <c r="AF357" i="2" s="1"/>
  <c r="AE357" i="2" s="1"/>
  <c r="AD357" i="2" s="1"/>
  <c r="AC357" i="2" s="1"/>
  <c r="AB357" i="2" s="1"/>
  <c r="AA357" i="2" s="1"/>
  <c r="Z357" i="2" s="1"/>
  <c r="Y357" i="2" s="1"/>
  <c r="BQ358" i="2"/>
  <c r="AI358" i="2" s="1"/>
  <c r="AH358" i="2" s="1"/>
  <c r="AG358" i="2" s="1"/>
  <c r="AF358" i="2" s="1"/>
  <c r="AE358" i="2" s="1"/>
  <c r="AD358" i="2" s="1"/>
  <c r="AC358" i="2" s="1"/>
  <c r="AB358" i="2" s="1"/>
  <c r="AA358" i="2" s="1"/>
  <c r="Z358" i="2" s="1"/>
  <c r="Y358" i="2" s="1"/>
  <c r="BQ359" i="2"/>
  <c r="AI359" i="2" s="1"/>
  <c r="AH359" i="2" s="1"/>
  <c r="AG359" i="2" s="1"/>
  <c r="AF359" i="2" s="1"/>
  <c r="AE359" i="2" s="1"/>
  <c r="AD359" i="2" s="1"/>
  <c r="AC359" i="2" s="1"/>
  <c r="AB359" i="2" s="1"/>
  <c r="AA359" i="2" s="1"/>
  <c r="Z359" i="2" s="1"/>
  <c r="Y359" i="2" s="1"/>
  <c r="BQ360" i="2"/>
  <c r="AI360" i="2" s="1"/>
  <c r="AH360" i="2" s="1"/>
  <c r="AG360" i="2" s="1"/>
  <c r="AF360" i="2" s="1"/>
  <c r="AE360" i="2" s="1"/>
  <c r="AD360" i="2" s="1"/>
  <c r="AC360" i="2" s="1"/>
  <c r="AB360" i="2" s="1"/>
  <c r="AA360" i="2" s="1"/>
  <c r="Z360" i="2" s="1"/>
  <c r="BQ361" i="2"/>
  <c r="AI361" i="2" s="1"/>
  <c r="AH361" i="2" s="1"/>
  <c r="AG361" i="2" s="1"/>
  <c r="AF361" i="2" s="1"/>
  <c r="AE361" i="2" s="1"/>
  <c r="AD361" i="2" s="1"/>
  <c r="AC361" i="2" s="1"/>
  <c r="AB361" i="2" s="1"/>
  <c r="AA361" i="2" s="1"/>
  <c r="Z361" i="2" s="1"/>
  <c r="BQ362" i="2"/>
  <c r="AI362" i="2" s="1"/>
  <c r="AH362" i="2" s="1"/>
  <c r="AG362" i="2" s="1"/>
  <c r="AF362" i="2" s="1"/>
  <c r="AE362" i="2" s="1"/>
  <c r="AD362" i="2" s="1"/>
  <c r="AC362" i="2" s="1"/>
  <c r="AB362" i="2" s="1"/>
  <c r="AA362" i="2" s="1"/>
  <c r="Z362" i="2" s="1"/>
  <c r="Y362" i="2" s="1"/>
  <c r="BQ363" i="2"/>
  <c r="AI363" i="2" s="1"/>
  <c r="AH363" i="2" s="1"/>
  <c r="AG363" i="2" s="1"/>
  <c r="AF363" i="2" s="1"/>
  <c r="AE363" i="2" s="1"/>
  <c r="AD363" i="2" s="1"/>
  <c r="AC363" i="2" s="1"/>
  <c r="AB363" i="2" s="1"/>
  <c r="AA363" i="2" s="1"/>
  <c r="Z363" i="2" s="1"/>
  <c r="Y363" i="2" s="1"/>
  <c r="BQ364" i="2"/>
  <c r="AI364" i="2" s="1"/>
  <c r="AH364" i="2" s="1"/>
  <c r="AG364" i="2" s="1"/>
  <c r="AF364" i="2" s="1"/>
  <c r="AE364" i="2" s="1"/>
  <c r="AD364" i="2" s="1"/>
  <c r="AC364" i="2" s="1"/>
  <c r="AB364" i="2" s="1"/>
  <c r="AA364" i="2" s="1"/>
  <c r="Z364" i="2" s="1"/>
  <c r="Y364" i="2" s="1"/>
  <c r="BQ365" i="2"/>
  <c r="AI365" i="2" s="1"/>
  <c r="AH365" i="2" s="1"/>
  <c r="AG365" i="2" s="1"/>
  <c r="AF365" i="2" s="1"/>
  <c r="AE365" i="2" s="1"/>
  <c r="AD365" i="2" s="1"/>
  <c r="AC365" i="2" s="1"/>
  <c r="AB365" i="2" s="1"/>
  <c r="AA365" i="2" s="1"/>
  <c r="Z365" i="2" s="1"/>
  <c r="Y365" i="2" s="1"/>
  <c r="BQ366" i="2"/>
  <c r="AI366" i="2" s="1"/>
  <c r="AH366" i="2" s="1"/>
  <c r="AG366" i="2" s="1"/>
  <c r="AF366" i="2" s="1"/>
  <c r="AE366" i="2" s="1"/>
  <c r="AD366" i="2" s="1"/>
  <c r="AC366" i="2" s="1"/>
  <c r="AB366" i="2" s="1"/>
  <c r="AA366" i="2" s="1"/>
  <c r="Z366" i="2" s="1"/>
  <c r="BQ367" i="2"/>
  <c r="AI367" i="2" s="1"/>
  <c r="AH367" i="2" s="1"/>
  <c r="AG367" i="2" s="1"/>
  <c r="AF367" i="2" s="1"/>
  <c r="AE367" i="2" s="1"/>
  <c r="AD367" i="2" s="1"/>
  <c r="AC367" i="2" s="1"/>
  <c r="AB367" i="2" s="1"/>
  <c r="AA367" i="2" s="1"/>
  <c r="Z367" i="2" s="1"/>
  <c r="BQ368" i="2"/>
  <c r="AI368" i="2" s="1"/>
  <c r="AH368" i="2" s="1"/>
  <c r="AG368" i="2" s="1"/>
  <c r="AF368" i="2" s="1"/>
  <c r="AE368" i="2" s="1"/>
  <c r="AD368" i="2" s="1"/>
  <c r="AC368" i="2" s="1"/>
  <c r="AB368" i="2" s="1"/>
  <c r="AA368" i="2" s="1"/>
  <c r="Z368" i="2" s="1"/>
  <c r="Y368" i="2" s="1"/>
  <c r="BQ369" i="2"/>
  <c r="AI369" i="2" s="1"/>
  <c r="AH369" i="2" s="1"/>
  <c r="AG369" i="2" s="1"/>
  <c r="AF369" i="2" s="1"/>
  <c r="AE369" i="2" s="1"/>
  <c r="AD369" i="2" s="1"/>
  <c r="AC369" i="2" s="1"/>
  <c r="AB369" i="2" s="1"/>
  <c r="AA369" i="2" s="1"/>
  <c r="Z369" i="2" s="1"/>
  <c r="Y369" i="2" s="1"/>
  <c r="BQ370" i="2"/>
  <c r="AI370" i="2" s="1"/>
  <c r="AH370" i="2" s="1"/>
  <c r="AG370" i="2" s="1"/>
  <c r="AF370" i="2" s="1"/>
  <c r="AE370" i="2" s="1"/>
  <c r="AD370" i="2" s="1"/>
  <c r="AC370" i="2" s="1"/>
  <c r="AB370" i="2" s="1"/>
  <c r="AA370" i="2" s="1"/>
  <c r="Z370" i="2" s="1"/>
  <c r="Y370" i="2" s="1"/>
  <c r="BQ371" i="2"/>
  <c r="AI371" i="2" s="1"/>
  <c r="AH371" i="2" s="1"/>
  <c r="AG371" i="2" s="1"/>
  <c r="AF371" i="2" s="1"/>
  <c r="AE371" i="2" s="1"/>
  <c r="AD371" i="2" s="1"/>
  <c r="AC371" i="2" s="1"/>
  <c r="AB371" i="2" s="1"/>
  <c r="AA371" i="2" s="1"/>
  <c r="Z371" i="2" s="1"/>
  <c r="Y371" i="2" s="1"/>
  <c r="BQ372" i="2"/>
  <c r="AI372" i="2" s="1"/>
  <c r="AH372" i="2" s="1"/>
  <c r="AG372" i="2" s="1"/>
  <c r="AF372" i="2" s="1"/>
  <c r="AE372" i="2" s="1"/>
  <c r="AD372" i="2" s="1"/>
  <c r="AC372" i="2" s="1"/>
  <c r="AB372" i="2" s="1"/>
  <c r="AA372" i="2" s="1"/>
  <c r="Z372" i="2" s="1"/>
  <c r="BQ373" i="2"/>
  <c r="AI373" i="2" s="1"/>
  <c r="AH373" i="2" s="1"/>
  <c r="AG373" i="2" s="1"/>
  <c r="AF373" i="2" s="1"/>
  <c r="AE373" i="2" s="1"/>
  <c r="AD373" i="2" s="1"/>
  <c r="AC373" i="2" s="1"/>
  <c r="AB373" i="2" s="1"/>
  <c r="AA373" i="2" s="1"/>
  <c r="Z373" i="2" s="1"/>
  <c r="BQ374" i="2"/>
  <c r="AI374" i="2" s="1"/>
  <c r="AH374" i="2" s="1"/>
  <c r="AG374" i="2" s="1"/>
  <c r="AF374" i="2" s="1"/>
  <c r="AE374" i="2" s="1"/>
  <c r="AD374" i="2" s="1"/>
  <c r="AC374" i="2" s="1"/>
  <c r="AB374" i="2" s="1"/>
  <c r="AA374" i="2" s="1"/>
  <c r="Z374" i="2" s="1"/>
  <c r="Y374" i="2" s="1"/>
  <c r="BQ375" i="2"/>
  <c r="AI375" i="2" s="1"/>
  <c r="AH375" i="2" s="1"/>
  <c r="AG375" i="2" s="1"/>
  <c r="AF375" i="2" s="1"/>
  <c r="AE375" i="2" s="1"/>
  <c r="AD375" i="2" s="1"/>
  <c r="AC375" i="2" s="1"/>
  <c r="AB375" i="2" s="1"/>
  <c r="AA375" i="2" s="1"/>
  <c r="Z375" i="2" s="1"/>
  <c r="Y375" i="2" s="1"/>
  <c r="BQ376" i="2"/>
  <c r="AI376" i="2" s="1"/>
  <c r="AH376" i="2" s="1"/>
  <c r="AG376" i="2" s="1"/>
  <c r="AF376" i="2" s="1"/>
  <c r="AE376" i="2" s="1"/>
  <c r="AD376" i="2" s="1"/>
  <c r="AC376" i="2" s="1"/>
  <c r="AB376" i="2" s="1"/>
  <c r="AA376" i="2" s="1"/>
  <c r="Z376" i="2" s="1"/>
  <c r="Y376" i="2" s="1"/>
  <c r="BQ377" i="2"/>
  <c r="AI377" i="2" s="1"/>
  <c r="AH377" i="2" s="1"/>
  <c r="AG377" i="2" s="1"/>
  <c r="AF377" i="2" s="1"/>
  <c r="AE377" i="2" s="1"/>
  <c r="AD377" i="2" s="1"/>
  <c r="AC377" i="2" s="1"/>
  <c r="AB377" i="2" s="1"/>
  <c r="AA377" i="2" s="1"/>
  <c r="Z377" i="2" s="1"/>
  <c r="Y377" i="2" s="1"/>
  <c r="BQ378" i="2"/>
  <c r="AI378" i="2" s="1"/>
  <c r="AH378" i="2" s="1"/>
  <c r="AG378" i="2" s="1"/>
  <c r="AF378" i="2" s="1"/>
  <c r="AE378" i="2" s="1"/>
  <c r="AD378" i="2" s="1"/>
  <c r="AC378" i="2" s="1"/>
  <c r="AB378" i="2" s="1"/>
  <c r="AA378" i="2" s="1"/>
  <c r="Z378" i="2" s="1"/>
  <c r="BQ379" i="2"/>
  <c r="AI379" i="2" s="1"/>
  <c r="AH379" i="2" s="1"/>
  <c r="AG379" i="2" s="1"/>
  <c r="AF379" i="2" s="1"/>
  <c r="AE379" i="2" s="1"/>
  <c r="AD379" i="2" s="1"/>
  <c r="AC379" i="2" s="1"/>
  <c r="AB379" i="2" s="1"/>
  <c r="AA379" i="2" s="1"/>
  <c r="Z379" i="2" s="1"/>
  <c r="BQ380" i="2"/>
  <c r="AI380" i="2" s="1"/>
  <c r="AH380" i="2" s="1"/>
  <c r="AG380" i="2" s="1"/>
  <c r="AF380" i="2" s="1"/>
  <c r="AE380" i="2" s="1"/>
  <c r="AD380" i="2" s="1"/>
  <c r="AC380" i="2" s="1"/>
  <c r="AB380" i="2" s="1"/>
  <c r="AA380" i="2" s="1"/>
  <c r="Z380" i="2" s="1"/>
  <c r="Y380" i="2" s="1"/>
  <c r="BQ381" i="2"/>
  <c r="AI381" i="2" s="1"/>
  <c r="AH381" i="2" s="1"/>
  <c r="AG381" i="2" s="1"/>
  <c r="AF381" i="2" s="1"/>
  <c r="AE381" i="2" s="1"/>
  <c r="AD381" i="2" s="1"/>
  <c r="AC381" i="2" s="1"/>
  <c r="AB381" i="2" s="1"/>
  <c r="AA381" i="2" s="1"/>
  <c r="Z381" i="2" s="1"/>
  <c r="Y381" i="2" s="1"/>
  <c r="BQ382" i="2"/>
  <c r="AI382" i="2" s="1"/>
  <c r="AH382" i="2" s="1"/>
  <c r="AG382" i="2" s="1"/>
  <c r="AF382" i="2" s="1"/>
  <c r="AE382" i="2" s="1"/>
  <c r="AD382" i="2" s="1"/>
  <c r="AC382" i="2" s="1"/>
  <c r="AB382" i="2" s="1"/>
  <c r="AA382" i="2" s="1"/>
  <c r="Z382" i="2" s="1"/>
  <c r="Y382" i="2" s="1"/>
  <c r="BQ383" i="2"/>
  <c r="AI383" i="2" s="1"/>
  <c r="AH383" i="2" s="1"/>
  <c r="AG383" i="2" s="1"/>
  <c r="AF383" i="2" s="1"/>
  <c r="AE383" i="2" s="1"/>
  <c r="AD383" i="2" s="1"/>
  <c r="AC383" i="2" s="1"/>
  <c r="AB383" i="2" s="1"/>
  <c r="AA383" i="2" s="1"/>
  <c r="Z383" i="2" s="1"/>
  <c r="Y383" i="2" s="1"/>
  <c r="BQ384" i="2"/>
  <c r="AI384" i="2" s="1"/>
  <c r="AH384" i="2" s="1"/>
  <c r="AG384" i="2" s="1"/>
  <c r="AF384" i="2" s="1"/>
  <c r="AE384" i="2" s="1"/>
  <c r="AD384" i="2" s="1"/>
  <c r="AC384" i="2" s="1"/>
  <c r="AB384" i="2" s="1"/>
  <c r="AA384" i="2" s="1"/>
  <c r="Z384" i="2" s="1"/>
  <c r="BQ385" i="2"/>
  <c r="AI385" i="2" s="1"/>
  <c r="AH385" i="2" s="1"/>
  <c r="AG385" i="2" s="1"/>
  <c r="AF385" i="2" s="1"/>
  <c r="AE385" i="2" s="1"/>
  <c r="AD385" i="2" s="1"/>
  <c r="AC385" i="2" s="1"/>
  <c r="AB385" i="2" s="1"/>
  <c r="AA385" i="2" s="1"/>
  <c r="Z385" i="2" s="1"/>
  <c r="BQ386" i="2"/>
  <c r="AI386" i="2" s="1"/>
  <c r="AH386" i="2" s="1"/>
  <c r="AG386" i="2" s="1"/>
  <c r="AF386" i="2" s="1"/>
  <c r="AE386" i="2" s="1"/>
  <c r="AD386" i="2" s="1"/>
  <c r="AC386" i="2" s="1"/>
  <c r="AB386" i="2" s="1"/>
  <c r="AA386" i="2" s="1"/>
  <c r="Z386" i="2" s="1"/>
  <c r="Y386" i="2" s="1"/>
  <c r="BQ387" i="2"/>
  <c r="AI387" i="2" s="1"/>
  <c r="AH387" i="2" s="1"/>
  <c r="AG387" i="2" s="1"/>
  <c r="AF387" i="2" s="1"/>
  <c r="AE387" i="2" s="1"/>
  <c r="AD387" i="2" s="1"/>
  <c r="AC387" i="2" s="1"/>
  <c r="AB387" i="2" s="1"/>
  <c r="AA387" i="2" s="1"/>
  <c r="Z387" i="2" s="1"/>
  <c r="Y387" i="2" s="1"/>
  <c r="BQ388" i="2"/>
  <c r="AI388" i="2" s="1"/>
  <c r="AH388" i="2" s="1"/>
  <c r="AG388" i="2" s="1"/>
  <c r="AF388" i="2" s="1"/>
  <c r="AE388" i="2" s="1"/>
  <c r="AD388" i="2" s="1"/>
  <c r="AC388" i="2" s="1"/>
  <c r="AB388" i="2" s="1"/>
  <c r="AA388" i="2" s="1"/>
  <c r="Z388" i="2" s="1"/>
  <c r="Y388" i="2" s="1"/>
  <c r="BQ389" i="2"/>
  <c r="AI389" i="2" s="1"/>
  <c r="AH389" i="2" s="1"/>
  <c r="AG389" i="2" s="1"/>
  <c r="AF389" i="2" s="1"/>
  <c r="AE389" i="2" s="1"/>
  <c r="AD389" i="2" s="1"/>
  <c r="AC389" i="2" s="1"/>
  <c r="AB389" i="2" s="1"/>
  <c r="AA389" i="2" s="1"/>
  <c r="Z389" i="2" s="1"/>
  <c r="Y389" i="2" s="1"/>
  <c r="BQ390" i="2"/>
  <c r="AI390" i="2" s="1"/>
  <c r="AH390" i="2" s="1"/>
  <c r="AG390" i="2" s="1"/>
  <c r="AF390" i="2" s="1"/>
  <c r="AE390" i="2" s="1"/>
  <c r="AD390" i="2" s="1"/>
  <c r="AC390" i="2" s="1"/>
  <c r="AB390" i="2" s="1"/>
  <c r="AA390" i="2" s="1"/>
  <c r="Z390" i="2" s="1"/>
  <c r="BQ391" i="2"/>
  <c r="AI391" i="2" s="1"/>
  <c r="AH391" i="2" s="1"/>
  <c r="AG391" i="2" s="1"/>
  <c r="AF391" i="2" s="1"/>
  <c r="AE391" i="2" s="1"/>
  <c r="AD391" i="2" s="1"/>
  <c r="AC391" i="2" s="1"/>
  <c r="AB391" i="2" s="1"/>
  <c r="AA391" i="2" s="1"/>
  <c r="Z391" i="2" s="1"/>
  <c r="BQ392" i="2"/>
  <c r="AI392" i="2" s="1"/>
  <c r="AH392" i="2" s="1"/>
  <c r="AG392" i="2" s="1"/>
  <c r="AF392" i="2" s="1"/>
  <c r="AE392" i="2" s="1"/>
  <c r="AD392" i="2" s="1"/>
  <c r="AC392" i="2" s="1"/>
  <c r="AB392" i="2" s="1"/>
  <c r="AA392" i="2" s="1"/>
  <c r="Z392" i="2" s="1"/>
  <c r="Y392" i="2" s="1"/>
  <c r="BQ393" i="2"/>
  <c r="AI393" i="2" s="1"/>
  <c r="AH393" i="2" s="1"/>
  <c r="AG393" i="2" s="1"/>
  <c r="AF393" i="2" s="1"/>
  <c r="AE393" i="2" s="1"/>
  <c r="AD393" i="2" s="1"/>
  <c r="AC393" i="2" s="1"/>
  <c r="AB393" i="2" s="1"/>
  <c r="AA393" i="2" s="1"/>
  <c r="Z393" i="2" s="1"/>
  <c r="Y393" i="2" s="1"/>
  <c r="BQ394" i="2"/>
  <c r="AI394" i="2" s="1"/>
  <c r="AH394" i="2" s="1"/>
  <c r="AG394" i="2" s="1"/>
  <c r="AF394" i="2" s="1"/>
  <c r="AE394" i="2" s="1"/>
  <c r="AD394" i="2" s="1"/>
  <c r="AC394" i="2" s="1"/>
  <c r="AB394" i="2" s="1"/>
  <c r="AA394" i="2" s="1"/>
  <c r="Z394" i="2" s="1"/>
  <c r="Y394" i="2" s="1"/>
  <c r="BQ395" i="2"/>
  <c r="AI395" i="2" s="1"/>
  <c r="AH395" i="2" s="1"/>
  <c r="AG395" i="2" s="1"/>
  <c r="AF395" i="2" s="1"/>
  <c r="AE395" i="2" s="1"/>
  <c r="AD395" i="2" s="1"/>
  <c r="AC395" i="2" s="1"/>
  <c r="AB395" i="2" s="1"/>
  <c r="AA395" i="2" s="1"/>
  <c r="Z395" i="2" s="1"/>
  <c r="Y395" i="2" s="1"/>
  <c r="BQ396" i="2"/>
  <c r="AI396" i="2" s="1"/>
  <c r="AH396" i="2" s="1"/>
  <c r="AG396" i="2" s="1"/>
  <c r="AF396" i="2" s="1"/>
  <c r="AE396" i="2" s="1"/>
  <c r="AD396" i="2" s="1"/>
  <c r="AC396" i="2" s="1"/>
  <c r="AB396" i="2" s="1"/>
  <c r="AA396" i="2" s="1"/>
  <c r="Z396" i="2" s="1"/>
  <c r="BQ397" i="2"/>
  <c r="AI397" i="2" s="1"/>
  <c r="AH397" i="2" s="1"/>
  <c r="AG397" i="2" s="1"/>
  <c r="AF397" i="2" s="1"/>
  <c r="AE397" i="2" s="1"/>
  <c r="AD397" i="2" s="1"/>
  <c r="AC397" i="2" s="1"/>
  <c r="AB397" i="2" s="1"/>
  <c r="AA397" i="2" s="1"/>
  <c r="Z397" i="2" s="1"/>
  <c r="BQ398" i="2"/>
  <c r="AI398" i="2" s="1"/>
  <c r="AH398" i="2" s="1"/>
  <c r="AG398" i="2" s="1"/>
  <c r="AF398" i="2" s="1"/>
  <c r="AE398" i="2" s="1"/>
  <c r="AD398" i="2" s="1"/>
  <c r="AC398" i="2" s="1"/>
  <c r="AB398" i="2" s="1"/>
  <c r="AA398" i="2" s="1"/>
  <c r="Z398" i="2" s="1"/>
  <c r="Y398" i="2" s="1"/>
  <c r="BQ399" i="2"/>
  <c r="AI399" i="2" s="1"/>
  <c r="AH399" i="2" s="1"/>
  <c r="AG399" i="2" s="1"/>
  <c r="AF399" i="2" s="1"/>
  <c r="AE399" i="2" s="1"/>
  <c r="AD399" i="2" s="1"/>
  <c r="AC399" i="2" s="1"/>
  <c r="AB399" i="2" s="1"/>
  <c r="AA399" i="2" s="1"/>
  <c r="Z399" i="2" s="1"/>
  <c r="Y399" i="2" s="1"/>
  <c r="BQ400" i="2"/>
  <c r="AI400" i="2" s="1"/>
  <c r="AH400" i="2" s="1"/>
  <c r="AG400" i="2" s="1"/>
  <c r="AF400" i="2" s="1"/>
  <c r="AE400" i="2" s="1"/>
  <c r="AD400" i="2" s="1"/>
  <c r="AC400" i="2" s="1"/>
  <c r="AB400" i="2" s="1"/>
  <c r="AA400" i="2" s="1"/>
  <c r="Z400" i="2" s="1"/>
  <c r="Y400" i="2" s="1"/>
  <c r="BQ401" i="2"/>
  <c r="AI401" i="2" s="1"/>
  <c r="AH401" i="2" s="1"/>
  <c r="AG401" i="2" s="1"/>
  <c r="AF401" i="2" s="1"/>
  <c r="AE401" i="2" s="1"/>
  <c r="AD401" i="2" s="1"/>
  <c r="AC401" i="2" s="1"/>
  <c r="AB401" i="2" s="1"/>
  <c r="AA401" i="2" s="1"/>
  <c r="Z401" i="2" s="1"/>
  <c r="Y401" i="2" s="1"/>
  <c r="BQ402" i="2"/>
  <c r="AI402" i="2" s="1"/>
  <c r="AH402" i="2" s="1"/>
  <c r="AG402" i="2" s="1"/>
  <c r="AF402" i="2" s="1"/>
  <c r="AE402" i="2" s="1"/>
  <c r="AD402" i="2" s="1"/>
  <c r="AC402" i="2" s="1"/>
  <c r="AB402" i="2" s="1"/>
  <c r="AA402" i="2" s="1"/>
  <c r="Z402" i="2" s="1"/>
  <c r="BQ403" i="2"/>
  <c r="AI403" i="2" s="1"/>
  <c r="AH403" i="2" s="1"/>
  <c r="AG403" i="2" s="1"/>
  <c r="AF403" i="2" s="1"/>
  <c r="AE403" i="2" s="1"/>
  <c r="AD403" i="2" s="1"/>
  <c r="AC403" i="2" s="1"/>
  <c r="AB403" i="2" s="1"/>
  <c r="AA403" i="2" s="1"/>
  <c r="Z403" i="2" s="1"/>
  <c r="BQ404" i="2"/>
  <c r="AI404" i="2" s="1"/>
  <c r="AH404" i="2" s="1"/>
  <c r="AG404" i="2" s="1"/>
  <c r="AF404" i="2" s="1"/>
  <c r="AE404" i="2" s="1"/>
  <c r="AD404" i="2" s="1"/>
  <c r="AC404" i="2" s="1"/>
  <c r="AB404" i="2" s="1"/>
  <c r="AA404" i="2" s="1"/>
  <c r="Z404" i="2" s="1"/>
  <c r="Y404" i="2" s="1"/>
  <c r="BQ405" i="2"/>
  <c r="AI405" i="2" s="1"/>
  <c r="AH405" i="2" s="1"/>
  <c r="AG405" i="2" s="1"/>
  <c r="AF405" i="2" s="1"/>
  <c r="AE405" i="2" s="1"/>
  <c r="AD405" i="2" s="1"/>
  <c r="AC405" i="2" s="1"/>
  <c r="AB405" i="2" s="1"/>
  <c r="AA405" i="2" s="1"/>
  <c r="Z405" i="2" s="1"/>
  <c r="Y405" i="2" s="1"/>
  <c r="BQ406" i="2"/>
  <c r="AI406" i="2" s="1"/>
  <c r="AH406" i="2" s="1"/>
  <c r="AG406" i="2" s="1"/>
  <c r="AF406" i="2" s="1"/>
  <c r="AE406" i="2" s="1"/>
  <c r="AD406" i="2" s="1"/>
  <c r="AC406" i="2" s="1"/>
  <c r="AB406" i="2" s="1"/>
  <c r="AA406" i="2" s="1"/>
  <c r="Z406" i="2" s="1"/>
  <c r="Y406" i="2" s="1"/>
  <c r="BQ407" i="2"/>
  <c r="AI407" i="2" s="1"/>
  <c r="AH407" i="2" s="1"/>
  <c r="AG407" i="2" s="1"/>
  <c r="AF407" i="2" s="1"/>
  <c r="AE407" i="2" s="1"/>
  <c r="AD407" i="2" s="1"/>
  <c r="AC407" i="2" s="1"/>
  <c r="AB407" i="2" s="1"/>
  <c r="AA407" i="2" s="1"/>
  <c r="Z407" i="2" s="1"/>
  <c r="Y407" i="2" s="1"/>
  <c r="BQ408" i="2"/>
  <c r="AI408" i="2" s="1"/>
  <c r="AH408" i="2" s="1"/>
  <c r="AG408" i="2" s="1"/>
  <c r="AF408" i="2" s="1"/>
  <c r="AE408" i="2" s="1"/>
  <c r="AD408" i="2" s="1"/>
  <c r="AC408" i="2" s="1"/>
  <c r="AB408" i="2" s="1"/>
  <c r="AA408" i="2" s="1"/>
  <c r="Z408" i="2" s="1"/>
  <c r="BQ409" i="2"/>
  <c r="AI409" i="2" s="1"/>
  <c r="AH409" i="2" s="1"/>
  <c r="AG409" i="2" s="1"/>
  <c r="AF409" i="2" s="1"/>
  <c r="AE409" i="2" s="1"/>
  <c r="AD409" i="2" s="1"/>
  <c r="AC409" i="2" s="1"/>
  <c r="AB409" i="2" s="1"/>
  <c r="AA409" i="2" s="1"/>
  <c r="Z409" i="2" s="1"/>
  <c r="BQ410" i="2"/>
  <c r="AI410" i="2" s="1"/>
  <c r="AH410" i="2" s="1"/>
  <c r="AG410" i="2" s="1"/>
  <c r="AF410" i="2" s="1"/>
  <c r="AE410" i="2" s="1"/>
  <c r="AD410" i="2" s="1"/>
  <c r="AC410" i="2" s="1"/>
  <c r="AB410" i="2" s="1"/>
  <c r="AA410" i="2" s="1"/>
  <c r="Z410" i="2" s="1"/>
  <c r="Y410" i="2" s="1"/>
  <c r="BQ411" i="2"/>
  <c r="AI411" i="2" s="1"/>
  <c r="AH411" i="2" s="1"/>
  <c r="AG411" i="2" s="1"/>
  <c r="AF411" i="2" s="1"/>
  <c r="AE411" i="2" s="1"/>
  <c r="AD411" i="2" s="1"/>
  <c r="AC411" i="2" s="1"/>
  <c r="AB411" i="2" s="1"/>
  <c r="AA411" i="2" s="1"/>
  <c r="Z411" i="2" s="1"/>
  <c r="Y411" i="2" s="1"/>
  <c r="BQ412" i="2"/>
  <c r="AI412" i="2" s="1"/>
  <c r="AH412" i="2" s="1"/>
  <c r="AG412" i="2" s="1"/>
  <c r="AF412" i="2" s="1"/>
  <c r="AE412" i="2" s="1"/>
  <c r="AD412" i="2" s="1"/>
  <c r="AC412" i="2" s="1"/>
  <c r="AB412" i="2" s="1"/>
  <c r="AA412" i="2" s="1"/>
  <c r="Z412" i="2" s="1"/>
  <c r="Y412" i="2" s="1"/>
  <c r="BQ413" i="2"/>
  <c r="AI413" i="2" s="1"/>
  <c r="AH413" i="2" s="1"/>
  <c r="AG413" i="2" s="1"/>
  <c r="AF413" i="2" s="1"/>
  <c r="AE413" i="2" s="1"/>
  <c r="AD413" i="2" s="1"/>
  <c r="AC413" i="2" s="1"/>
  <c r="AB413" i="2" s="1"/>
  <c r="AA413" i="2" s="1"/>
  <c r="Z413" i="2" s="1"/>
  <c r="Y413" i="2" s="1"/>
  <c r="BQ414" i="2"/>
  <c r="AI414" i="2" s="1"/>
  <c r="AH414" i="2" s="1"/>
  <c r="AG414" i="2" s="1"/>
  <c r="AF414" i="2" s="1"/>
  <c r="AE414" i="2" s="1"/>
  <c r="AD414" i="2" s="1"/>
  <c r="AC414" i="2" s="1"/>
  <c r="AB414" i="2" s="1"/>
  <c r="AA414" i="2" s="1"/>
  <c r="Z414" i="2" s="1"/>
  <c r="BQ415" i="2"/>
  <c r="AI415" i="2" s="1"/>
  <c r="AH415" i="2" s="1"/>
  <c r="AG415" i="2" s="1"/>
  <c r="AF415" i="2" s="1"/>
  <c r="AE415" i="2" s="1"/>
  <c r="AD415" i="2" s="1"/>
  <c r="AC415" i="2" s="1"/>
  <c r="AB415" i="2" s="1"/>
  <c r="AA415" i="2" s="1"/>
  <c r="Z415" i="2" s="1"/>
  <c r="BQ416" i="2"/>
  <c r="AI416" i="2" s="1"/>
  <c r="AH416" i="2" s="1"/>
  <c r="AG416" i="2" s="1"/>
  <c r="AF416" i="2" s="1"/>
  <c r="AE416" i="2" s="1"/>
  <c r="AD416" i="2" s="1"/>
  <c r="AC416" i="2" s="1"/>
  <c r="AB416" i="2" s="1"/>
  <c r="AA416" i="2" s="1"/>
  <c r="Z416" i="2" s="1"/>
  <c r="Y416" i="2" s="1"/>
  <c r="BQ417" i="2"/>
  <c r="AI417" i="2" s="1"/>
  <c r="AH417" i="2" s="1"/>
  <c r="AG417" i="2" s="1"/>
  <c r="AF417" i="2" s="1"/>
  <c r="AE417" i="2" s="1"/>
  <c r="AD417" i="2" s="1"/>
  <c r="AC417" i="2" s="1"/>
  <c r="AB417" i="2" s="1"/>
  <c r="AA417" i="2" s="1"/>
  <c r="Z417" i="2" s="1"/>
  <c r="Y417" i="2" s="1"/>
  <c r="BQ418" i="2"/>
  <c r="AI418" i="2" s="1"/>
  <c r="AH418" i="2" s="1"/>
  <c r="AG418" i="2" s="1"/>
  <c r="AF418" i="2" s="1"/>
  <c r="AE418" i="2" s="1"/>
  <c r="AD418" i="2" s="1"/>
  <c r="AC418" i="2" s="1"/>
  <c r="AB418" i="2" s="1"/>
  <c r="AA418" i="2" s="1"/>
  <c r="Z418" i="2" s="1"/>
  <c r="Y418" i="2" s="1"/>
  <c r="BQ419" i="2"/>
  <c r="AI419" i="2" s="1"/>
  <c r="AH419" i="2" s="1"/>
  <c r="AG419" i="2" s="1"/>
  <c r="AF419" i="2" s="1"/>
  <c r="AE419" i="2" s="1"/>
  <c r="AD419" i="2" s="1"/>
  <c r="AC419" i="2" s="1"/>
  <c r="AB419" i="2" s="1"/>
  <c r="AA419" i="2" s="1"/>
  <c r="Z419" i="2" s="1"/>
  <c r="Y419" i="2" s="1"/>
  <c r="BQ420" i="2"/>
  <c r="AI420" i="2" s="1"/>
  <c r="AH420" i="2" s="1"/>
  <c r="AG420" i="2" s="1"/>
  <c r="AF420" i="2" s="1"/>
  <c r="AE420" i="2" s="1"/>
  <c r="AD420" i="2" s="1"/>
  <c r="AC420" i="2" s="1"/>
  <c r="AB420" i="2" s="1"/>
  <c r="AA420" i="2" s="1"/>
  <c r="Z420" i="2" s="1"/>
  <c r="BQ421" i="2"/>
  <c r="AI421" i="2" s="1"/>
  <c r="AH421" i="2" s="1"/>
  <c r="AG421" i="2" s="1"/>
  <c r="AF421" i="2" s="1"/>
  <c r="AE421" i="2" s="1"/>
  <c r="AD421" i="2" s="1"/>
  <c r="AC421" i="2" s="1"/>
  <c r="AB421" i="2" s="1"/>
  <c r="AA421" i="2" s="1"/>
  <c r="Z421" i="2" s="1"/>
  <c r="BQ422" i="2"/>
  <c r="AI422" i="2" s="1"/>
  <c r="AH422" i="2" s="1"/>
  <c r="AG422" i="2" s="1"/>
  <c r="AF422" i="2" s="1"/>
  <c r="AE422" i="2" s="1"/>
  <c r="AD422" i="2" s="1"/>
  <c r="AC422" i="2" s="1"/>
  <c r="AB422" i="2" s="1"/>
  <c r="AA422" i="2" s="1"/>
  <c r="Z422" i="2" s="1"/>
  <c r="Y422" i="2" s="1"/>
  <c r="BQ423" i="2"/>
  <c r="AI423" i="2" s="1"/>
  <c r="AH423" i="2" s="1"/>
  <c r="AG423" i="2" s="1"/>
  <c r="AF423" i="2" s="1"/>
  <c r="AE423" i="2" s="1"/>
  <c r="AD423" i="2" s="1"/>
  <c r="AC423" i="2" s="1"/>
  <c r="AB423" i="2" s="1"/>
  <c r="AA423" i="2" s="1"/>
  <c r="Z423" i="2" s="1"/>
  <c r="Y423" i="2" s="1"/>
  <c r="BQ424" i="2"/>
  <c r="AI424" i="2" s="1"/>
  <c r="AH424" i="2" s="1"/>
  <c r="AG424" i="2" s="1"/>
  <c r="AF424" i="2" s="1"/>
  <c r="AE424" i="2" s="1"/>
  <c r="AD424" i="2" s="1"/>
  <c r="AC424" i="2" s="1"/>
  <c r="AB424" i="2" s="1"/>
  <c r="AA424" i="2" s="1"/>
  <c r="Z424" i="2" s="1"/>
  <c r="Y424" i="2" s="1"/>
  <c r="BQ425" i="2"/>
  <c r="AI425" i="2" s="1"/>
  <c r="AH425" i="2" s="1"/>
  <c r="AG425" i="2" s="1"/>
  <c r="AF425" i="2" s="1"/>
  <c r="AE425" i="2" s="1"/>
  <c r="AD425" i="2" s="1"/>
  <c r="AC425" i="2" s="1"/>
  <c r="AB425" i="2" s="1"/>
  <c r="AA425" i="2" s="1"/>
  <c r="Z425" i="2" s="1"/>
  <c r="Y425" i="2" s="1"/>
  <c r="BQ426" i="2"/>
  <c r="AI426" i="2" s="1"/>
  <c r="AH426" i="2" s="1"/>
  <c r="AG426" i="2" s="1"/>
  <c r="AF426" i="2" s="1"/>
  <c r="AE426" i="2" s="1"/>
  <c r="AD426" i="2" s="1"/>
  <c r="AC426" i="2" s="1"/>
  <c r="AB426" i="2" s="1"/>
  <c r="AA426" i="2" s="1"/>
  <c r="Z426" i="2" s="1"/>
  <c r="BQ427" i="2"/>
  <c r="AI427" i="2" s="1"/>
  <c r="AH427" i="2" s="1"/>
  <c r="AG427" i="2" s="1"/>
  <c r="AF427" i="2" s="1"/>
  <c r="AE427" i="2" s="1"/>
  <c r="AD427" i="2" s="1"/>
  <c r="AC427" i="2" s="1"/>
  <c r="AB427" i="2" s="1"/>
  <c r="AA427" i="2" s="1"/>
  <c r="Z427" i="2" s="1"/>
  <c r="BQ428" i="2"/>
  <c r="AI428" i="2" s="1"/>
  <c r="AH428" i="2" s="1"/>
  <c r="AG428" i="2" s="1"/>
  <c r="AF428" i="2" s="1"/>
  <c r="AE428" i="2" s="1"/>
  <c r="AD428" i="2" s="1"/>
  <c r="AC428" i="2" s="1"/>
  <c r="AB428" i="2" s="1"/>
  <c r="AA428" i="2" s="1"/>
  <c r="Z428" i="2" s="1"/>
  <c r="Y428" i="2" s="1"/>
  <c r="BQ429" i="2"/>
  <c r="AI429" i="2" s="1"/>
  <c r="AH429" i="2" s="1"/>
  <c r="AG429" i="2" s="1"/>
  <c r="AF429" i="2" s="1"/>
  <c r="AE429" i="2" s="1"/>
  <c r="AD429" i="2" s="1"/>
  <c r="AC429" i="2" s="1"/>
  <c r="AB429" i="2" s="1"/>
  <c r="AA429" i="2" s="1"/>
  <c r="Z429" i="2" s="1"/>
  <c r="Y429" i="2" s="1"/>
  <c r="BQ430" i="2"/>
  <c r="AI430" i="2" s="1"/>
  <c r="AH430" i="2" s="1"/>
  <c r="AG430" i="2" s="1"/>
  <c r="AF430" i="2" s="1"/>
  <c r="AE430" i="2" s="1"/>
  <c r="AD430" i="2" s="1"/>
  <c r="AC430" i="2" s="1"/>
  <c r="AB430" i="2" s="1"/>
  <c r="AA430" i="2" s="1"/>
  <c r="Z430" i="2" s="1"/>
  <c r="Y430" i="2" s="1"/>
  <c r="BQ431" i="2"/>
  <c r="AI431" i="2" s="1"/>
  <c r="AH431" i="2" s="1"/>
  <c r="AG431" i="2" s="1"/>
  <c r="AF431" i="2" s="1"/>
  <c r="AE431" i="2" s="1"/>
  <c r="AD431" i="2" s="1"/>
  <c r="AC431" i="2" s="1"/>
  <c r="AB431" i="2" s="1"/>
  <c r="AA431" i="2" s="1"/>
  <c r="Z431" i="2" s="1"/>
  <c r="Y431" i="2" s="1"/>
  <c r="BQ432" i="2"/>
  <c r="AI432" i="2" s="1"/>
  <c r="AH432" i="2" s="1"/>
  <c r="AG432" i="2" s="1"/>
  <c r="AF432" i="2" s="1"/>
  <c r="AE432" i="2" s="1"/>
  <c r="AD432" i="2" s="1"/>
  <c r="AC432" i="2" s="1"/>
  <c r="AB432" i="2" s="1"/>
  <c r="AA432" i="2" s="1"/>
  <c r="Z432" i="2" s="1"/>
  <c r="BQ433" i="2"/>
  <c r="AI433" i="2" s="1"/>
  <c r="AH433" i="2" s="1"/>
  <c r="AG433" i="2" s="1"/>
  <c r="AF433" i="2" s="1"/>
  <c r="AE433" i="2" s="1"/>
  <c r="AD433" i="2" s="1"/>
  <c r="AC433" i="2" s="1"/>
  <c r="AB433" i="2" s="1"/>
  <c r="AA433" i="2" s="1"/>
  <c r="Z433" i="2" s="1"/>
  <c r="BQ434" i="2"/>
  <c r="AI434" i="2" s="1"/>
  <c r="AH434" i="2" s="1"/>
  <c r="AG434" i="2" s="1"/>
  <c r="AF434" i="2" s="1"/>
  <c r="AE434" i="2" s="1"/>
  <c r="AD434" i="2" s="1"/>
  <c r="AC434" i="2" s="1"/>
  <c r="AB434" i="2" s="1"/>
  <c r="AA434" i="2" s="1"/>
  <c r="Z434" i="2" s="1"/>
  <c r="Y434" i="2" s="1"/>
  <c r="BQ435" i="2"/>
  <c r="AI435" i="2" s="1"/>
  <c r="AH435" i="2" s="1"/>
  <c r="AG435" i="2" s="1"/>
  <c r="AF435" i="2" s="1"/>
  <c r="AE435" i="2" s="1"/>
  <c r="AD435" i="2" s="1"/>
  <c r="AC435" i="2" s="1"/>
  <c r="AB435" i="2" s="1"/>
  <c r="AA435" i="2" s="1"/>
  <c r="Z435" i="2" s="1"/>
  <c r="Y435" i="2" s="1"/>
  <c r="BQ436" i="2"/>
  <c r="AI436" i="2" s="1"/>
  <c r="AH436" i="2" s="1"/>
  <c r="AG436" i="2" s="1"/>
  <c r="AF436" i="2" s="1"/>
  <c r="AE436" i="2" s="1"/>
  <c r="AD436" i="2" s="1"/>
  <c r="AC436" i="2" s="1"/>
  <c r="AB436" i="2" s="1"/>
  <c r="AA436" i="2" s="1"/>
  <c r="Z436" i="2" s="1"/>
  <c r="Y436" i="2" s="1"/>
  <c r="BQ437" i="2"/>
  <c r="AI437" i="2" s="1"/>
  <c r="AH437" i="2" s="1"/>
  <c r="AG437" i="2" s="1"/>
  <c r="AF437" i="2" s="1"/>
  <c r="AE437" i="2" s="1"/>
  <c r="AD437" i="2" s="1"/>
  <c r="AC437" i="2" s="1"/>
  <c r="AB437" i="2" s="1"/>
  <c r="AA437" i="2" s="1"/>
  <c r="Z437" i="2" s="1"/>
  <c r="Y437" i="2" s="1"/>
  <c r="BQ438" i="2"/>
  <c r="AI438" i="2" s="1"/>
  <c r="AH438" i="2" s="1"/>
  <c r="AG438" i="2" s="1"/>
  <c r="AF438" i="2" s="1"/>
  <c r="AE438" i="2" s="1"/>
  <c r="AD438" i="2" s="1"/>
  <c r="AC438" i="2" s="1"/>
  <c r="AB438" i="2" s="1"/>
  <c r="AA438" i="2" s="1"/>
  <c r="Z438" i="2" s="1"/>
  <c r="BQ439" i="2"/>
  <c r="AI439" i="2" s="1"/>
  <c r="AH439" i="2" s="1"/>
  <c r="AG439" i="2" s="1"/>
  <c r="AF439" i="2" s="1"/>
  <c r="AE439" i="2" s="1"/>
  <c r="AD439" i="2" s="1"/>
  <c r="AC439" i="2" s="1"/>
  <c r="AB439" i="2" s="1"/>
  <c r="AA439" i="2" s="1"/>
  <c r="Z439" i="2" s="1"/>
  <c r="BQ440" i="2"/>
  <c r="AI440" i="2" s="1"/>
  <c r="AH440" i="2" s="1"/>
  <c r="AG440" i="2" s="1"/>
  <c r="AF440" i="2" s="1"/>
  <c r="AE440" i="2" s="1"/>
  <c r="AD440" i="2" s="1"/>
  <c r="AC440" i="2" s="1"/>
  <c r="AB440" i="2" s="1"/>
  <c r="AA440" i="2" s="1"/>
  <c r="Z440" i="2" s="1"/>
  <c r="Y440" i="2" s="1"/>
  <c r="BQ441" i="2"/>
  <c r="AI441" i="2" s="1"/>
  <c r="AH441" i="2" s="1"/>
  <c r="AG441" i="2" s="1"/>
  <c r="AF441" i="2" s="1"/>
  <c r="AE441" i="2" s="1"/>
  <c r="AD441" i="2" s="1"/>
  <c r="AC441" i="2" s="1"/>
  <c r="AB441" i="2" s="1"/>
  <c r="AA441" i="2" s="1"/>
  <c r="Z441" i="2" s="1"/>
  <c r="Y441" i="2" s="1"/>
  <c r="BQ442" i="2"/>
  <c r="AI442" i="2" s="1"/>
  <c r="AH442" i="2" s="1"/>
  <c r="AG442" i="2" s="1"/>
  <c r="AF442" i="2" s="1"/>
  <c r="AE442" i="2" s="1"/>
  <c r="AD442" i="2" s="1"/>
  <c r="AC442" i="2" s="1"/>
  <c r="AB442" i="2" s="1"/>
  <c r="AA442" i="2" s="1"/>
  <c r="Z442" i="2" s="1"/>
  <c r="Y442" i="2" s="1"/>
  <c r="BQ443" i="2"/>
  <c r="AI443" i="2" s="1"/>
  <c r="AH443" i="2" s="1"/>
  <c r="AG443" i="2" s="1"/>
  <c r="AF443" i="2" s="1"/>
  <c r="AE443" i="2" s="1"/>
  <c r="AD443" i="2" s="1"/>
  <c r="AC443" i="2" s="1"/>
  <c r="AB443" i="2" s="1"/>
  <c r="AA443" i="2" s="1"/>
  <c r="Z443" i="2" s="1"/>
  <c r="Y443" i="2" s="1"/>
  <c r="BQ444" i="2"/>
  <c r="AI444" i="2" s="1"/>
  <c r="AH444" i="2" s="1"/>
  <c r="AG444" i="2" s="1"/>
  <c r="AF444" i="2" s="1"/>
  <c r="AE444" i="2" s="1"/>
  <c r="AD444" i="2" s="1"/>
  <c r="AC444" i="2" s="1"/>
  <c r="AB444" i="2" s="1"/>
  <c r="AA444" i="2" s="1"/>
  <c r="Z444" i="2" s="1"/>
  <c r="BQ445" i="2"/>
  <c r="AI445" i="2" s="1"/>
  <c r="AH445" i="2" s="1"/>
  <c r="AG445" i="2" s="1"/>
  <c r="AF445" i="2" s="1"/>
  <c r="AE445" i="2" s="1"/>
  <c r="AD445" i="2" s="1"/>
  <c r="AC445" i="2" s="1"/>
  <c r="AB445" i="2" s="1"/>
  <c r="AA445" i="2" s="1"/>
  <c r="Z445" i="2" s="1"/>
  <c r="BQ446" i="2"/>
  <c r="AI446" i="2" s="1"/>
  <c r="AH446" i="2" s="1"/>
  <c r="AG446" i="2" s="1"/>
  <c r="AF446" i="2" s="1"/>
  <c r="AE446" i="2" s="1"/>
  <c r="AD446" i="2" s="1"/>
  <c r="AC446" i="2" s="1"/>
  <c r="AB446" i="2" s="1"/>
  <c r="AA446" i="2" s="1"/>
  <c r="Z446" i="2" s="1"/>
  <c r="Y446" i="2" s="1"/>
  <c r="BQ447" i="2"/>
  <c r="AI447" i="2" s="1"/>
  <c r="AH447" i="2" s="1"/>
  <c r="AG447" i="2" s="1"/>
  <c r="AF447" i="2" s="1"/>
  <c r="AE447" i="2" s="1"/>
  <c r="AD447" i="2" s="1"/>
  <c r="AC447" i="2" s="1"/>
  <c r="AB447" i="2" s="1"/>
  <c r="AA447" i="2" s="1"/>
  <c r="Z447" i="2" s="1"/>
  <c r="Y447" i="2" s="1"/>
  <c r="BQ448" i="2"/>
  <c r="AI448" i="2" s="1"/>
  <c r="AH448" i="2" s="1"/>
  <c r="AG448" i="2" s="1"/>
  <c r="AF448" i="2" s="1"/>
  <c r="AE448" i="2" s="1"/>
  <c r="AD448" i="2" s="1"/>
  <c r="AC448" i="2" s="1"/>
  <c r="AB448" i="2" s="1"/>
  <c r="AA448" i="2" s="1"/>
  <c r="Z448" i="2" s="1"/>
  <c r="Y448" i="2" s="1"/>
  <c r="BQ449" i="2"/>
  <c r="AI449" i="2" s="1"/>
  <c r="AH449" i="2" s="1"/>
  <c r="AG449" i="2" s="1"/>
  <c r="AF449" i="2" s="1"/>
  <c r="AE449" i="2" s="1"/>
  <c r="AD449" i="2" s="1"/>
  <c r="AC449" i="2" s="1"/>
  <c r="AB449" i="2" s="1"/>
  <c r="AA449" i="2" s="1"/>
  <c r="Z449" i="2" s="1"/>
  <c r="Y449" i="2" s="1"/>
  <c r="BQ450" i="2"/>
  <c r="AI450" i="2" s="1"/>
  <c r="AH450" i="2" s="1"/>
  <c r="AG450" i="2" s="1"/>
  <c r="AF450" i="2" s="1"/>
  <c r="AE450" i="2" s="1"/>
  <c r="AD450" i="2" s="1"/>
  <c r="AC450" i="2" s="1"/>
  <c r="AB450" i="2" s="1"/>
  <c r="AA450" i="2" s="1"/>
  <c r="Z450" i="2" s="1"/>
  <c r="BQ451" i="2"/>
  <c r="AI451" i="2" s="1"/>
  <c r="AH451" i="2" s="1"/>
  <c r="AG451" i="2" s="1"/>
  <c r="AF451" i="2" s="1"/>
  <c r="AE451" i="2" s="1"/>
  <c r="AD451" i="2" s="1"/>
  <c r="AC451" i="2" s="1"/>
  <c r="AB451" i="2" s="1"/>
  <c r="AA451" i="2" s="1"/>
  <c r="Z451" i="2" s="1"/>
  <c r="BQ452" i="2"/>
  <c r="AI452" i="2" s="1"/>
  <c r="AH452" i="2" s="1"/>
  <c r="AG452" i="2" s="1"/>
  <c r="AF452" i="2" s="1"/>
  <c r="AE452" i="2" s="1"/>
  <c r="AD452" i="2" s="1"/>
  <c r="AC452" i="2" s="1"/>
  <c r="AB452" i="2" s="1"/>
  <c r="AA452" i="2" s="1"/>
  <c r="Z452" i="2" s="1"/>
  <c r="Y452" i="2" s="1"/>
  <c r="BQ453" i="2"/>
  <c r="AI453" i="2" s="1"/>
  <c r="AH453" i="2" s="1"/>
  <c r="AG453" i="2" s="1"/>
  <c r="AF453" i="2" s="1"/>
  <c r="AE453" i="2" s="1"/>
  <c r="AD453" i="2" s="1"/>
  <c r="AC453" i="2" s="1"/>
  <c r="AB453" i="2" s="1"/>
  <c r="AA453" i="2" s="1"/>
  <c r="Z453" i="2" s="1"/>
  <c r="Y453" i="2" s="1"/>
  <c r="BQ454" i="2"/>
  <c r="AI454" i="2" s="1"/>
  <c r="AH454" i="2" s="1"/>
  <c r="AG454" i="2" s="1"/>
  <c r="AF454" i="2" s="1"/>
  <c r="AE454" i="2" s="1"/>
  <c r="AD454" i="2" s="1"/>
  <c r="AC454" i="2" s="1"/>
  <c r="AB454" i="2" s="1"/>
  <c r="AA454" i="2" s="1"/>
  <c r="Z454" i="2" s="1"/>
  <c r="Y454" i="2" s="1"/>
  <c r="BQ455" i="2"/>
  <c r="AI455" i="2" s="1"/>
  <c r="AH455" i="2" s="1"/>
  <c r="AG455" i="2" s="1"/>
  <c r="AF455" i="2" s="1"/>
  <c r="AE455" i="2" s="1"/>
  <c r="AD455" i="2" s="1"/>
  <c r="AC455" i="2" s="1"/>
  <c r="AB455" i="2" s="1"/>
  <c r="AA455" i="2" s="1"/>
  <c r="Z455" i="2" s="1"/>
  <c r="Y455" i="2" s="1"/>
  <c r="BQ456" i="2"/>
  <c r="AI456" i="2" s="1"/>
  <c r="AH456" i="2" s="1"/>
  <c r="AG456" i="2" s="1"/>
  <c r="AF456" i="2" s="1"/>
  <c r="AE456" i="2" s="1"/>
  <c r="AD456" i="2" s="1"/>
  <c r="AC456" i="2" s="1"/>
  <c r="AB456" i="2" s="1"/>
  <c r="AA456" i="2" s="1"/>
  <c r="Z456" i="2" s="1"/>
  <c r="BQ457" i="2"/>
  <c r="AI457" i="2" s="1"/>
  <c r="AH457" i="2" s="1"/>
  <c r="AG457" i="2" s="1"/>
  <c r="AF457" i="2" s="1"/>
  <c r="AE457" i="2" s="1"/>
  <c r="AD457" i="2" s="1"/>
  <c r="AC457" i="2" s="1"/>
  <c r="AB457" i="2" s="1"/>
  <c r="AA457" i="2" s="1"/>
  <c r="Z457" i="2" s="1"/>
  <c r="BQ458" i="2"/>
  <c r="AI458" i="2" s="1"/>
  <c r="AH458" i="2" s="1"/>
  <c r="AG458" i="2" s="1"/>
  <c r="AF458" i="2" s="1"/>
  <c r="AE458" i="2" s="1"/>
  <c r="AD458" i="2" s="1"/>
  <c r="AC458" i="2" s="1"/>
  <c r="AB458" i="2" s="1"/>
  <c r="AA458" i="2" s="1"/>
  <c r="Z458" i="2" s="1"/>
  <c r="Y458" i="2" s="1"/>
  <c r="BQ459" i="2"/>
  <c r="AI459" i="2" s="1"/>
  <c r="AH459" i="2" s="1"/>
  <c r="AG459" i="2" s="1"/>
  <c r="AF459" i="2" s="1"/>
  <c r="AE459" i="2" s="1"/>
  <c r="AD459" i="2" s="1"/>
  <c r="AC459" i="2" s="1"/>
  <c r="AB459" i="2" s="1"/>
  <c r="AA459" i="2" s="1"/>
  <c r="Z459" i="2" s="1"/>
  <c r="Y459" i="2" s="1"/>
  <c r="BQ460" i="2"/>
  <c r="AI460" i="2" s="1"/>
  <c r="AH460" i="2" s="1"/>
  <c r="AG460" i="2" s="1"/>
  <c r="AF460" i="2" s="1"/>
  <c r="AE460" i="2" s="1"/>
  <c r="AD460" i="2" s="1"/>
  <c r="AC460" i="2" s="1"/>
  <c r="AB460" i="2" s="1"/>
  <c r="AA460" i="2" s="1"/>
  <c r="Z460" i="2" s="1"/>
  <c r="Y460" i="2" s="1"/>
  <c r="BQ461" i="2"/>
  <c r="AI461" i="2" s="1"/>
  <c r="AH461" i="2" s="1"/>
  <c r="AG461" i="2" s="1"/>
  <c r="AF461" i="2" s="1"/>
  <c r="AE461" i="2" s="1"/>
  <c r="AD461" i="2" s="1"/>
  <c r="AC461" i="2" s="1"/>
  <c r="AB461" i="2" s="1"/>
  <c r="AA461" i="2" s="1"/>
  <c r="Z461" i="2" s="1"/>
  <c r="Y461" i="2" s="1"/>
  <c r="BQ462" i="2"/>
  <c r="AI462" i="2" s="1"/>
  <c r="AH462" i="2" s="1"/>
  <c r="AG462" i="2" s="1"/>
  <c r="AF462" i="2" s="1"/>
  <c r="AE462" i="2" s="1"/>
  <c r="AD462" i="2" s="1"/>
  <c r="AC462" i="2" s="1"/>
  <c r="AB462" i="2" s="1"/>
  <c r="AA462" i="2" s="1"/>
  <c r="Z462" i="2" s="1"/>
  <c r="BQ463" i="2"/>
  <c r="AI463" i="2" s="1"/>
  <c r="AH463" i="2" s="1"/>
  <c r="AG463" i="2" s="1"/>
  <c r="AF463" i="2" s="1"/>
  <c r="AE463" i="2" s="1"/>
  <c r="AD463" i="2" s="1"/>
  <c r="AC463" i="2" s="1"/>
  <c r="AB463" i="2" s="1"/>
  <c r="AA463" i="2" s="1"/>
  <c r="Z463" i="2" s="1"/>
  <c r="BQ464" i="2"/>
  <c r="AI464" i="2" s="1"/>
  <c r="AH464" i="2" s="1"/>
  <c r="AG464" i="2" s="1"/>
  <c r="AF464" i="2" s="1"/>
  <c r="AE464" i="2" s="1"/>
  <c r="AD464" i="2" s="1"/>
  <c r="AC464" i="2" s="1"/>
  <c r="AB464" i="2" s="1"/>
  <c r="AA464" i="2" s="1"/>
  <c r="Z464" i="2" s="1"/>
  <c r="Y464" i="2" s="1"/>
  <c r="BQ465" i="2"/>
  <c r="AI465" i="2" s="1"/>
  <c r="AH465" i="2" s="1"/>
  <c r="AG465" i="2" s="1"/>
  <c r="AF465" i="2" s="1"/>
  <c r="AE465" i="2" s="1"/>
  <c r="AD465" i="2" s="1"/>
  <c r="AC465" i="2" s="1"/>
  <c r="AB465" i="2" s="1"/>
  <c r="AA465" i="2" s="1"/>
  <c r="Z465" i="2" s="1"/>
  <c r="Y465" i="2" s="1"/>
  <c r="BQ466" i="2"/>
  <c r="AI466" i="2" s="1"/>
  <c r="AH466" i="2" s="1"/>
  <c r="AG466" i="2" s="1"/>
  <c r="AF466" i="2" s="1"/>
  <c r="AE466" i="2" s="1"/>
  <c r="AD466" i="2" s="1"/>
  <c r="AC466" i="2" s="1"/>
  <c r="AB466" i="2" s="1"/>
  <c r="AA466" i="2" s="1"/>
  <c r="Z466" i="2" s="1"/>
  <c r="Y466" i="2" s="1"/>
  <c r="BQ467" i="2"/>
  <c r="AI467" i="2" s="1"/>
  <c r="AH467" i="2" s="1"/>
  <c r="AG467" i="2" s="1"/>
  <c r="AF467" i="2" s="1"/>
  <c r="AE467" i="2" s="1"/>
  <c r="AD467" i="2" s="1"/>
  <c r="AC467" i="2" s="1"/>
  <c r="AB467" i="2" s="1"/>
  <c r="AA467" i="2" s="1"/>
  <c r="Z467" i="2" s="1"/>
  <c r="Y467" i="2" s="1"/>
  <c r="BQ468" i="2"/>
  <c r="AI468" i="2" s="1"/>
  <c r="AH468" i="2" s="1"/>
  <c r="AG468" i="2" s="1"/>
  <c r="AF468" i="2" s="1"/>
  <c r="AE468" i="2" s="1"/>
  <c r="AD468" i="2" s="1"/>
  <c r="AC468" i="2" s="1"/>
  <c r="AB468" i="2" s="1"/>
  <c r="AA468" i="2" s="1"/>
  <c r="Z468" i="2" s="1"/>
  <c r="BQ469" i="2"/>
  <c r="AI469" i="2" s="1"/>
  <c r="AH469" i="2" s="1"/>
  <c r="AG469" i="2" s="1"/>
  <c r="AF469" i="2" s="1"/>
  <c r="AE469" i="2" s="1"/>
  <c r="AD469" i="2" s="1"/>
  <c r="AC469" i="2" s="1"/>
  <c r="AB469" i="2" s="1"/>
  <c r="AA469" i="2" s="1"/>
  <c r="Z469" i="2" s="1"/>
  <c r="BQ470" i="2"/>
  <c r="AI470" i="2" s="1"/>
  <c r="AH470" i="2" s="1"/>
  <c r="AG470" i="2" s="1"/>
  <c r="AF470" i="2" s="1"/>
  <c r="AE470" i="2" s="1"/>
  <c r="AD470" i="2" s="1"/>
  <c r="AC470" i="2" s="1"/>
  <c r="AB470" i="2" s="1"/>
  <c r="AA470" i="2" s="1"/>
  <c r="Z470" i="2" s="1"/>
  <c r="Y470" i="2" s="1"/>
  <c r="BQ471" i="2"/>
  <c r="AI471" i="2" s="1"/>
  <c r="AH471" i="2" s="1"/>
  <c r="AG471" i="2" s="1"/>
  <c r="AF471" i="2" s="1"/>
  <c r="AE471" i="2" s="1"/>
  <c r="AD471" i="2" s="1"/>
  <c r="AC471" i="2" s="1"/>
  <c r="AB471" i="2" s="1"/>
  <c r="AA471" i="2" s="1"/>
  <c r="Z471" i="2" s="1"/>
  <c r="Y471" i="2" s="1"/>
  <c r="BQ472" i="2"/>
  <c r="AI472" i="2" s="1"/>
  <c r="AH472" i="2" s="1"/>
  <c r="AG472" i="2" s="1"/>
  <c r="AF472" i="2" s="1"/>
  <c r="AE472" i="2" s="1"/>
  <c r="AD472" i="2" s="1"/>
  <c r="AC472" i="2" s="1"/>
  <c r="AB472" i="2" s="1"/>
  <c r="AA472" i="2" s="1"/>
  <c r="Z472" i="2" s="1"/>
  <c r="Y472" i="2" s="1"/>
  <c r="BQ473" i="2"/>
  <c r="AI473" i="2" s="1"/>
  <c r="AH473" i="2" s="1"/>
  <c r="AG473" i="2" s="1"/>
  <c r="AF473" i="2" s="1"/>
  <c r="AE473" i="2" s="1"/>
  <c r="AD473" i="2" s="1"/>
  <c r="AC473" i="2" s="1"/>
  <c r="AB473" i="2" s="1"/>
  <c r="AA473" i="2" s="1"/>
  <c r="Z473" i="2" s="1"/>
  <c r="Y473" i="2" s="1"/>
  <c r="BQ474" i="2"/>
  <c r="AI474" i="2" s="1"/>
  <c r="AH474" i="2" s="1"/>
  <c r="AG474" i="2" s="1"/>
  <c r="AF474" i="2" s="1"/>
  <c r="AE474" i="2" s="1"/>
  <c r="AD474" i="2" s="1"/>
  <c r="AC474" i="2" s="1"/>
  <c r="AB474" i="2" s="1"/>
  <c r="AA474" i="2" s="1"/>
  <c r="Z474" i="2" s="1"/>
  <c r="BQ475" i="2"/>
  <c r="AI475" i="2" s="1"/>
  <c r="AH475" i="2" s="1"/>
  <c r="AG475" i="2" s="1"/>
  <c r="AF475" i="2" s="1"/>
  <c r="AE475" i="2" s="1"/>
  <c r="AD475" i="2" s="1"/>
  <c r="AC475" i="2" s="1"/>
  <c r="AB475" i="2" s="1"/>
  <c r="AA475" i="2" s="1"/>
  <c r="Z475" i="2" s="1"/>
  <c r="BQ476" i="2"/>
  <c r="AI476" i="2" s="1"/>
  <c r="AH476" i="2" s="1"/>
  <c r="AG476" i="2" s="1"/>
  <c r="AF476" i="2" s="1"/>
  <c r="AE476" i="2" s="1"/>
  <c r="AD476" i="2" s="1"/>
  <c r="AC476" i="2" s="1"/>
  <c r="AB476" i="2" s="1"/>
  <c r="AA476" i="2" s="1"/>
  <c r="Z476" i="2" s="1"/>
  <c r="Y476" i="2" s="1"/>
  <c r="BQ477" i="2"/>
  <c r="AI477" i="2" s="1"/>
  <c r="AH477" i="2" s="1"/>
  <c r="AG477" i="2" s="1"/>
  <c r="AF477" i="2" s="1"/>
  <c r="AE477" i="2" s="1"/>
  <c r="AD477" i="2" s="1"/>
  <c r="AC477" i="2" s="1"/>
  <c r="AB477" i="2" s="1"/>
  <c r="AA477" i="2" s="1"/>
  <c r="Z477" i="2" s="1"/>
  <c r="Y477" i="2" s="1"/>
  <c r="BQ478" i="2"/>
  <c r="AI478" i="2" s="1"/>
  <c r="AH478" i="2" s="1"/>
  <c r="AG478" i="2" s="1"/>
  <c r="AF478" i="2" s="1"/>
  <c r="AE478" i="2" s="1"/>
  <c r="AD478" i="2" s="1"/>
  <c r="AC478" i="2" s="1"/>
  <c r="AB478" i="2" s="1"/>
  <c r="AA478" i="2" s="1"/>
  <c r="Z478" i="2" s="1"/>
  <c r="Y478" i="2" s="1"/>
  <c r="BQ479" i="2"/>
  <c r="AI479" i="2" s="1"/>
  <c r="AH479" i="2" s="1"/>
  <c r="AG479" i="2" s="1"/>
  <c r="AF479" i="2" s="1"/>
  <c r="AE479" i="2" s="1"/>
  <c r="AD479" i="2" s="1"/>
  <c r="AC479" i="2" s="1"/>
  <c r="AB479" i="2" s="1"/>
  <c r="AA479" i="2" s="1"/>
  <c r="Z479" i="2" s="1"/>
  <c r="Y479" i="2" s="1"/>
  <c r="BQ480" i="2"/>
  <c r="AI480" i="2" s="1"/>
  <c r="AH480" i="2" s="1"/>
  <c r="AG480" i="2" s="1"/>
  <c r="AF480" i="2" s="1"/>
  <c r="AE480" i="2" s="1"/>
  <c r="AD480" i="2" s="1"/>
  <c r="AC480" i="2" s="1"/>
  <c r="AB480" i="2" s="1"/>
  <c r="AA480" i="2" s="1"/>
  <c r="Z480" i="2" s="1"/>
  <c r="BQ481" i="2"/>
  <c r="AI481" i="2" s="1"/>
  <c r="AH481" i="2" s="1"/>
  <c r="AG481" i="2" s="1"/>
  <c r="AF481" i="2" s="1"/>
  <c r="AE481" i="2" s="1"/>
  <c r="AD481" i="2" s="1"/>
  <c r="AC481" i="2" s="1"/>
  <c r="AB481" i="2" s="1"/>
  <c r="AA481" i="2" s="1"/>
  <c r="Z481" i="2" s="1"/>
  <c r="BQ482" i="2"/>
  <c r="AI482" i="2" s="1"/>
  <c r="AH482" i="2" s="1"/>
  <c r="AG482" i="2" s="1"/>
  <c r="AF482" i="2" s="1"/>
  <c r="AE482" i="2" s="1"/>
  <c r="AD482" i="2" s="1"/>
  <c r="AC482" i="2" s="1"/>
  <c r="AB482" i="2" s="1"/>
  <c r="AA482" i="2" s="1"/>
  <c r="Z482" i="2" s="1"/>
  <c r="Y482" i="2" s="1"/>
  <c r="BQ483" i="2"/>
  <c r="AI483" i="2" s="1"/>
  <c r="AH483" i="2" s="1"/>
  <c r="AG483" i="2" s="1"/>
  <c r="AF483" i="2" s="1"/>
  <c r="AE483" i="2" s="1"/>
  <c r="AD483" i="2" s="1"/>
  <c r="AC483" i="2" s="1"/>
  <c r="AB483" i="2" s="1"/>
  <c r="AA483" i="2" s="1"/>
  <c r="Z483" i="2" s="1"/>
  <c r="Y483" i="2" s="1"/>
  <c r="BQ484" i="2"/>
  <c r="AI484" i="2" s="1"/>
  <c r="AH484" i="2" s="1"/>
  <c r="AG484" i="2" s="1"/>
  <c r="AF484" i="2" s="1"/>
  <c r="AE484" i="2" s="1"/>
  <c r="AD484" i="2" s="1"/>
  <c r="AC484" i="2" s="1"/>
  <c r="AB484" i="2" s="1"/>
  <c r="AA484" i="2" s="1"/>
  <c r="Z484" i="2" s="1"/>
  <c r="Y484" i="2" s="1"/>
  <c r="BQ485" i="2"/>
  <c r="AI485" i="2" s="1"/>
  <c r="AH485" i="2" s="1"/>
  <c r="AG485" i="2" s="1"/>
  <c r="AF485" i="2" s="1"/>
  <c r="AE485" i="2" s="1"/>
  <c r="AD485" i="2" s="1"/>
  <c r="AC485" i="2" s="1"/>
  <c r="AB485" i="2" s="1"/>
  <c r="AA485" i="2" s="1"/>
  <c r="Z485" i="2" s="1"/>
  <c r="Y485" i="2" s="1"/>
  <c r="BQ486" i="2"/>
  <c r="AI486" i="2" s="1"/>
  <c r="AH486" i="2" s="1"/>
  <c r="AG486" i="2" s="1"/>
  <c r="AF486" i="2" s="1"/>
  <c r="AE486" i="2" s="1"/>
  <c r="AD486" i="2" s="1"/>
  <c r="AC486" i="2" s="1"/>
  <c r="AB486" i="2" s="1"/>
  <c r="AA486" i="2" s="1"/>
  <c r="Z486" i="2" s="1"/>
  <c r="BQ487" i="2"/>
  <c r="AI487" i="2" s="1"/>
  <c r="AH487" i="2" s="1"/>
  <c r="AG487" i="2" s="1"/>
  <c r="AF487" i="2" s="1"/>
  <c r="AE487" i="2" s="1"/>
  <c r="AD487" i="2" s="1"/>
  <c r="AC487" i="2" s="1"/>
  <c r="AB487" i="2" s="1"/>
  <c r="AA487" i="2" s="1"/>
  <c r="Z487" i="2" s="1"/>
  <c r="BQ488" i="2"/>
  <c r="AI488" i="2" s="1"/>
  <c r="AH488" i="2" s="1"/>
  <c r="AG488" i="2" s="1"/>
  <c r="AF488" i="2" s="1"/>
  <c r="AE488" i="2" s="1"/>
  <c r="AD488" i="2" s="1"/>
  <c r="AC488" i="2" s="1"/>
  <c r="AB488" i="2" s="1"/>
  <c r="AA488" i="2" s="1"/>
  <c r="Z488" i="2" s="1"/>
  <c r="Y488" i="2" s="1"/>
  <c r="BQ489" i="2"/>
  <c r="AI489" i="2" s="1"/>
  <c r="AH489" i="2" s="1"/>
  <c r="AG489" i="2" s="1"/>
  <c r="AF489" i="2" s="1"/>
  <c r="AE489" i="2" s="1"/>
  <c r="AD489" i="2" s="1"/>
  <c r="AC489" i="2" s="1"/>
  <c r="AB489" i="2" s="1"/>
  <c r="AA489" i="2" s="1"/>
  <c r="Z489" i="2" s="1"/>
  <c r="Y489" i="2" s="1"/>
  <c r="BQ490" i="2"/>
  <c r="AI490" i="2" s="1"/>
  <c r="AH490" i="2" s="1"/>
  <c r="AG490" i="2" s="1"/>
  <c r="AF490" i="2" s="1"/>
  <c r="AE490" i="2" s="1"/>
  <c r="AD490" i="2" s="1"/>
  <c r="AC490" i="2" s="1"/>
  <c r="AB490" i="2" s="1"/>
  <c r="AA490" i="2" s="1"/>
  <c r="Z490" i="2" s="1"/>
  <c r="Y490" i="2" s="1"/>
  <c r="BQ491" i="2"/>
  <c r="AI491" i="2" s="1"/>
  <c r="AH491" i="2" s="1"/>
  <c r="AG491" i="2" s="1"/>
  <c r="AF491" i="2" s="1"/>
  <c r="AE491" i="2" s="1"/>
  <c r="AD491" i="2" s="1"/>
  <c r="AC491" i="2" s="1"/>
  <c r="AB491" i="2" s="1"/>
  <c r="AA491" i="2" s="1"/>
  <c r="Z491" i="2" s="1"/>
  <c r="Y491" i="2" s="1"/>
  <c r="BQ492" i="2"/>
  <c r="AI492" i="2" s="1"/>
  <c r="AH492" i="2" s="1"/>
  <c r="AG492" i="2" s="1"/>
  <c r="AF492" i="2" s="1"/>
  <c r="AE492" i="2" s="1"/>
  <c r="AD492" i="2" s="1"/>
  <c r="AC492" i="2" s="1"/>
  <c r="AB492" i="2" s="1"/>
  <c r="AA492" i="2" s="1"/>
  <c r="Z492" i="2" s="1"/>
  <c r="BQ493" i="2"/>
  <c r="AI493" i="2" s="1"/>
  <c r="AH493" i="2" s="1"/>
  <c r="AG493" i="2" s="1"/>
  <c r="AF493" i="2" s="1"/>
  <c r="AE493" i="2" s="1"/>
  <c r="AD493" i="2" s="1"/>
  <c r="AC493" i="2" s="1"/>
  <c r="AB493" i="2" s="1"/>
  <c r="AA493" i="2" s="1"/>
  <c r="Z493" i="2" s="1"/>
  <c r="BQ494" i="2"/>
  <c r="AI494" i="2" s="1"/>
  <c r="AH494" i="2" s="1"/>
  <c r="AG494" i="2" s="1"/>
  <c r="AF494" i="2" s="1"/>
  <c r="AE494" i="2" s="1"/>
  <c r="AD494" i="2" s="1"/>
  <c r="AC494" i="2" s="1"/>
  <c r="AB494" i="2" s="1"/>
  <c r="AA494" i="2" s="1"/>
  <c r="Z494" i="2" s="1"/>
  <c r="Y494" i="2" s="1"/>
  <c r="BQ495" i="2"/>
  <c r="AI495" i="2" s="1"/>
  <c r="AH495" i="2" s="1"/>
  <c r="AG495" i="2" s="1"/>
  <c r="AF495" i="2" s="1"/>
  <c r="AE495" i="2" s="1"/>
  <c r="AD495" i="2" s="1"/>
  <c r="AC495" i="2" s="1"/>
  <c r="AB495" i="2" s="1"/>
  <c r="AA495" i="2" s="1"/>
  <c r="Z495" i="2" s="1"/>
  <c r="Y495" i="2" s="1"/>
  <c r="BQ496" i="2"/>
  <c r="AI496" i="2" s="1"/>
  <c r="AH496" i="2" s="1"/>
  <c r="AG496" i="2" s="1"/>
  <c r="AF496" i="2" s="1"/>
  <c r="AE496" i="2" s="1"/>
  <c r="AD496" i="2" s="1"/>
  <c r="AC496" i="2" s="1"/>
  <c r="AB496" i="2" s="1"/>
  <c r="AA496" i="2" s="1"/>
  <c r="Z496" i="2" s="1"/>
  <c r="Y496" i="2" s="1"/>
  <c r="BQ497" i="2"/>
  <c r="AI497" i="2" s="1"/>
  <c r="AH497" i="2" s="1"/>
  <c r="AG497" i="2" s="1"/>
  <c r="AF497" i="2" s="1"/>
  <c r="AE497" i="2" s="1"/>
  <c r="AD497" i="2" s="1"/>
  <c r="AC497" i="2" s="1"/>
  <c r="AB497" i="2" s="1"/>
  <c r="AA497" i="2" s="1"/>
  <c r="Z497" i="2" s="1"/>
  <c r="Y497" i="2" s="1"/>
  <c r="BQ498" i="2"/>
  <c r="AI498" i="2" s="1"/>
  <c r="AH498" i="2" s="1"/>
  <c r="AG498" i="2" s="1"/>
  <c r="AF498" i="2" s="1"/>
  <c r="AE498" i="2" s="1"/>
  <c r="AD498" i="2" s="1"/>
  <c r="AC498" i="2" s="1"/>
  <c r="AB498" i="2" s="1"/>
  <c r="AA498" i="2" s="1"/>
  <c r="Z498" i="2" s="1"/>
  <c r="BQ499" i="2"/>
  <c r="AI499" i="2" s="1"/>
  <c r="AH499" i="2" s="1"/>
  <c r="AG499" i="2" s="1"/>
  <c r="AF499" i="2" s="1"/>
  <c r="AE499" i="2" s="1"/>
  <c r="AD499" i="2" s="1"/>
  <c r="AC499" i="2" s="1"/>
  <c r="AB499" i="2" s="1"/>
  <c r="AA499" i="2" s="1"/>
  <c r="Z499" i="2" s="1"/>
  <c r="BQ500" i="2"/>
  <c r="AI500" i="2" s="1"/>
  <c r="AH500" i="2" s="1"/>
  <c r="AG500" i="2" s="1"/>
  <c r="AF500" i="2" s="1"/>
  <c r="AE500" i="2" s="1"/>
  <c r="AD500" i="2" s="1"/>
  <c r="AC500" i="2" s="1"/>
  <c r="AB500" i="2" s="1"/>
  <c r="AA500" i="2" s="1"/>
  <c r="Z500" i="2" s="1"/>
  <c r="Y500" i="2" s="1"/>
  <c r="BQ501" i="2"/>
  <c r="AI501" i="2" s="1"/>
  <c r="AH501" i="2" s="1"/>
  <c r="AG501" i="2" s="1"/>
  <c r="AF501" i="2" s="1"/>
  <c r="AE501" i="2" s="1"/>
  <c r="AD501" i="2" s="1"/>
  <c r="AC501" i="2" s="1"/>
  <c r="AB501" i="2" s="1"/>
  <c r="AA501" i="2" s="1"/>
  <c r="Z501" i="2" s="1"/>
  <c r="Y501" i="2" s="1"/>
  <c r="BQ502" i="2"/>
  <c r="AI502" i="2" s="1"/>
  <c r="AH502" i="2" s="1"/>
  <c r="AG502" i="2" s="1"/>
  <c r="AF502" i="2" s="1"/>
  <c r="AE502" i="2" s="1"/>
  <c r="AD502" i="2" s="1"/>
  <c r="AC502" i="2" s="1"/>
  <c r="AB502" i="2" s="1"/>
  <c r="AA502" i="2" s="1"/>
  <c r="Z502" i="2" s="1"/>
  <c r="Y502" i="2" s="1"/>
  <c r="BQ503" i="2"/>
  <c r="AI503" i="2" s="1"/>
  <c r="AH503" i="2" s="1"/>
  <c r="AG503" i="2" s="1"/>
  <c r="AF503" i="2" s="1"/>
  <c r="AE503" i="2" s="1"/>
  <c r="AD503" i="2" s="1"/>
  <c r="AC503" i="2" s="1"/>
  <c r="AB503" i="2" s="1"/>
  <c r="AA503" i="2" s="1"/>
  <c r="Z503" i="2" s="1"/>
  <c r="Y503" i="2" s="1"/>
  <c r="BQ504" i="2"/>
  <c r="AI504" i="2" s="1"/>
  <c r="AH504" i="2" s="1"/>
  <c r="AG504" i="2" s="1"/>
  <c r="AF504" i="2" s="1"/>
  <c r="AE504" i="2" s="1"/>
  <c r="AD504" i="2" s="1"/>
  <c r="AC504" i="2" s="1"/>
  <c r="AB504" i="2" s="1"/>
  <c r="AA504" i="2" s="1"/>
  <c r="Z504" i="2" s="1"/>
  <c r="BQ505" i="2"/>
  <c r="AI505" i="2" s="1"/>
  <c r="AH505" i="2" s="1"/>
  <c r="AG505" i="2" s="1"/>
  <c r="AF505" i="2" s="1"/>
  <c r="AE505" i="2" s="1"/>
  <c r="AD505" i="2" s="1"/>
  <c r="AC505" i="2" s="1"/>
  <c r="AB505" i="2" s="1"/>
  <c r="AA505" i="2" s="1"/>
  <c r="Z505" i="2" s="1"/>
  <c r="BQ506" i="2"/>
  <c r="AI506" i="2" s="1"/>
  <c r="AH506" i="2" s="1"/>
  <c r="AG506" i="2" s="1"/>
  <c r="AF506" i="2" s="1"/>
  <c r="AE506" i="2" s="1"/>
  <c r="AD506" i="2" s="1"/>
  <c r="AC506" i="2" s="1"/>
  <c r="AB506" i="2" s="1"/>
  <c r="AA506" i="2" s="1"/>
  <c r="Z506" i="2" s="1"/>
  <c r="Y506" i="2" s="1"/>
  <c r="BQ507" i="2"/>
  <c r="AI507" i="2" s="1"/>
  <c r="AH507" i="2" s="1"/>
  <c r="AG507" i="2" s="1"/>
  <c r="AF507" i="2" s="1"/>
  <c r="AE507" i="2" s="1"/>
  <c r="AD507" i="2" s="1"/>
  <c r="AC507" i="2" s="1"/>
  <c r="AB507" i="2" s="1"/>
  <c r="AA507" i="2" s="1"/>
  <c r="Z507" i="2" s="1"/>
  <c r="Y507" i="2" s="1"/>
  <c r="BQ508" i="2"/>
  <c r="AI508" i="2" s="1"/>
  <c r="AH508" i="2" s="1"/>
  <c r="AG508" i="2" s="1"/>
  <c r="AF508" i="2" s="1"/>
  <c r="AE508" i="2" s="1"/>
  <c r="AD508" i="2" s="1"/>
  <c r="AC508" i="2" s="1"/>
  <c r="AB508" i="2" s="1"/>
  <c r="AA508" i="2" s="1"/>
  <c r="Z508" i="2" s="1"/>
  <c r="Y508" i="2" s="1"/>
  <c r="BQ509" i="2"/>
  <c r="AI509" i="2" s="1"/>
  <c r="AH509" i="2" s="1"/>
  <c r="AG509" i="2" s="1"/>
  <c r="AF509" i="2" s="1"/>
  <c r="AE509" i="2" s="1"/>
  <c r="AD509" i="2" s="1"/>
  <c r="AC509" i="2" s="1"/>
  <c r="AB509" i="2" s="1"/>
  <c r="AA509" i="2" s="1"/>
  <c r="Z509" i="2" s="1"/>
  <c r="Y509" i="2" s="1"/>
  <c r="BQ510" i="2"/>
  <c r="AI510" i="2" s="1"/>
  <c r="AH510" i="2" s="1"/>
  <c r="AG510" i="2" s="1"/>
  <c r="AF510" i="2" s="1"/>
  <c r="AE510" i="2" s="1"/>
  <c r="AD510" i="2" s="1"/>
  <c r="AC510" i="2" s="1"/>
  <c r="AB510" i="2" s="1"/>
  <c r="AA510" i="2" s="1"/>
  <c r="Z510" i="2" s="1"/>
  <c r="BQ511" i="2"/>
  <c r="AI511" i="2" s="1"/>
  <c r="AH511" i="2" s="1"/>
  <c r="AG511" i="2" s="1"/>
  <c r="AF511" i="2" s="1"/>
  <c r="AE511" i="2" s="1"/>
  <c r="AD511" i="2" s="1"/>
  <c r="AC511" i="2" s="1"/>
  <c r="AB511" i="2" s="1"/>
  <c r="AA511" i="2" s="1"/>
  <c r="Z511" i="2" s="1"/>
  <c r="BQ512" i="2"/>
  <c r="AI512" i="2" s="1"/>
  <c r="AH512" i="2" s="1"/>
  <c r="AG512" i="2" s="1"/>
  <c r="AF512" i="2" s="1"/>
  <c r="AE512" i="2" s="1"/>
  <c r="AD512" i="2" s="1"/>
  <c r="AC512" i="2" s="1"/>
  <c r="AB512" i="2" s="1"/>
  <c r="AA512" i="2" s="1"/>
  <c r="Z512" i="2" s="1"/>
  <c r="Y512" i="2" s="1"/>
  <c r="BQ513" i="2"/>
  <c r="AI513" i="2" s="1"/>
  <c r="AH513" i="2" s="1"/>
  <c r="AG513" i="2" s="1"/>
  <c r="AF513" i="2" s="1"/>
  <c r="AE513" i="2" s="1"/>
  <c r="AD513" i="2" s="1"/>
  <c r="AC513" i="2" s="1"/>
  <c r="AB513" i="2" s="1"/>
  <c r="AA513" i="2" s="1"/>
  <c r="Z513" i="2" s="1"/>
  <c r="Y513" i="2" s="1"/>
  <c r="BQ514" i="2"/>
  <c r="AI514" i="2" s="1"/>
  <c r="AH514" i="2" s="1"/>
  <c r="AG514" i="2" s="1"/>
  <c r="AF514" i="2" s="1"/>
  <c r="AE514" i="2" s="1"/>
  <c r="AD514" i="2" s="1"/>
  <c r="AC514" i="2" s="1"/>
  <c r="AB514" i="2" s="1"/>
  <c r="AA514" i="2" s="1"/>
  <c r="Z514" i="2" s="1"/>
  <c r="Y514" i="2" s="1"/>
  <c r="BQ515" i="2"/>
  <c r="AI515" i="2" s="1"/>
  <c r="AH515" i="2" s="1"/>
  <c r="AG515" i="2" s="1"/>
  <c r="AF515" i="2" s="1"/>
  <c r="AE515" i="2" s="1"/>
  <c r="AD515" i="2" s="1"/>
  <c r="AC515" i="2" s="1"/>
  <c r="AB515" i="2" s="1"/>
  <c r="AA515" i="2" s="1"/>
  <c r="Z515" i="2" s="1"/>
  <c r="Y515" i="2" s="1"/>
  <c r="BQ516" i="2"/>
  <c r="AI516" i="2" s="1"/>
  <c r="AH516" i="2" s="1"/>
  <c r="AG516" i="2" s="1"/>
  <c r="AF516" i="2" s="1"/>
  <c r="AE516" i="2" s="1"/>
  <c r="AD516" i="2" s="1"/>
  <c r="AC516" i="2" s="1"/>
  <c r="AB516" i="2" s="1"/>
  <c r="AA516" i="2" s="1"/>
  <c r="Z516" i="2" s="1"/>
  <c r="BQ517" i="2"/>
  <c r="AI517" i="2" s="1"/>
  <c r="AH517" i="2" s="1"/>
  <c r="AG517" i="2" s="1"/>
  <c r="AF517" i="2" s="1"/>
  <c r="AE517" i="2" s="1"/>
  <c r="AD517" i="2" s="1"/>
  <c r="AC517" i="2" s="1"/>
  <c r="AB517" i="2" s="1"/>
  <c r="AA517" i="2" s="1"/>
  <c r="Z517" i="2" s="1"/>
  <c r="BQ518" i="2"/>
  <c r="AI518" i="2" s="1"/>
  <c r="AH518" i="2" s="1"/>
  <c r="AG518" i="2" s="1"/>
  <c r="AF518" i="2" s="1"/>
  <c r="AE518" i="2" s="1"/>
  <c r="AD518" i="2" s="1"/>
  <c r="AC518" i="2" s="1"/>
  <c r="AB518" i="2" s="1"/>
  <c r="AA518" i="2" s="1"/>
  <c r="Z518" i="2" s="1"/>
  <c r="Y518" i="2" s="1"/>
  <c r="BQ519" i="2"/>
  <c r="AI519" i="2" s="1"/>
  <c r="AH519" i="2" s="1"/>
  <c r="AG519" i="2" s="1"/>
  <c r="AF519" i="2" s="1"/>
  <c r="AE519" i="2" s="1"/>
  <c r="AD519" i="2" s="1"/>
  <c r="AC519" i="2" s="1"/>
  <c r="AB519" i="2" s="1"/>
  <c r="AA519" i="2" s="1"/>
  <c r="Z519" i="2" s="1"/>
  <c r="Y519" i="2" s="1"/>
  <c r="BQ520" i="2"/>
  <c r="AI520" i="2" s="1"/>
  <c r="AH520" i="2" s="1"/>
  <c r="AG520" i="2" s="1"/>
  <c r="AF520" i="2" s="1"/>
  <c r="AE520" i="2" s="1"/>
  <c r="AD520" i="2" s="1"/>
  <c r="AC520" i="2" s="1"/>
  <c r="AB520" i="2" s="1"/>
  <c r="AA520" i="2" s="1"/>
  <c r="Z520" i="2" s="1"/>
  <c r="Y520" i="2" s="1"/>
  <c r="BQ521" i="2"/>
  <c r="AI521" i="2" s="1"/>
  <c r="AH521" i="2" s="1"/>
  <c r="AG521" i="2" s="1"/>
  <c r="AF521" i="2" s="1"/>
  <c r="AE521" i="2" s="1"/>
  <c r="AD521" i="2" s="1"/>
  <c r="AC521" i="2" s="1"/>
  <c r="AB521" i="2" s="1"/>
  <c r="AA521" i="2" s="1"/>
  <c r="Z521" i="2" s="1"/>
  <c r="Y521" i="2" s="1"/>
  <c r="BQ522" i="2"/>
  <c r="AI522" i="2" s="1"/>
  <c r="AH522" i="2" s="1"/>
  <c r="AG522" i="2" s="1"/>
  <c r="AF522" i="2" s="1"/>
  <c r="AE522" i="2" s="1"/>
  <c r="AD522" i="2" s="1"/>
  <c r="AC522" i="2" s="1"/>
  <c r="AB522" i="2" s="1"/>
  <c r="AA522" i="2" s="1"/>
  <c r="Z522" i="2" s="1"/>
  <c r="BQ523" i="2"/>
  <c r="AI523" i="2" s="1"/>
  <c r="AH523" i="2" s="1"/>
  <c r="AG523" i="2" s="1"/>
  <c r="AF523" i="2" s="1"/>
  <c r="AE523" i="2" s="1"/>
  <c r="AD523" i="2" s="1"/>
  <c r="AC523" i="2" s="1"/>
  <c r="AB523" i="2" s="1"/>
  <c r="AA523" i="2" s="1"/>
  <c r="Z523" i="2" s="1"/>
  <c r="BQ524" i="2"/>
  <c r="AI524" i="2" s="1"/>
  <c r="AH524" i="2" s="1"/>
  <c r="AG524" i="2" s="1"/>
  <c r="AF524" i="2" s="1"/>
  <c r="AE524" i="2" s="1"/>
  <c r="AD524" i="2" s="1"/>
  <c r="AC524" i="2" s="1"/>
  <c r="AB524" i="2" s="1"/>
  <c r="AA524" i="2" s="1"/>
  <c r="Z524" i="2" s="1"/>
  <c r="Y524" i="2" s="1"/>
  <c r="BQ525" i="2"/>
  <c r="AI525" i="2" s="1"/>
  <c r="AH525" i="2" s="1"/>
  <c r="AG525" i="2" s="1"/>
  <c r="AF525" i="2" s="1"/>
  <c r="AE525" i="2" s="1"/>
  <c r="AD525" i="2" s="1"/>
  <c r="AC525" i="2" s="1"/>
  <c r="AB525" i="2" s="1"/>
  <c r="AA525" i="2" s="1"/>
  <c r="Z525" i="2" s="1"/>
  <c r="Y525" i="2" s="1"/>
  <c r="BQ526" i="2"/>
  <c r="AI526" i="2" s="1"/>
  <c r="AH526" i="2" s="1"/>
  <c r="AG526" i="2" s="1"/>
  <c r="AF526" i="2" s="1"/>
  <c r="AE526" i="2" s="1"/>
  <c r="AD526" i="2" s="1"/>
  <c r="AC526" i="2" s="1"/>
  <c r="AB526" i="2" s="1"/>
  <c r="AA526" i="2" s="1"/>
  <c r="Z526" i="2" s="1"/>
  <c r="Y526" i="2" s="1"/>
  <c r="BQ527" i="2"/>
  <c r="AI527" i="2" s="1"/>
  <c r="AH527" i="2" s="1"/>
  <c r="AG527" i="2" s="1"/>
  <c r="AF527" i="2" s="1"/>
  <c r="AE527" i="2" s="1"/>
  <c r="AD527" i="2" s="1"/>
  <c r="AC527" i="2" s="1"/>
  <c r="AB527" i="2" s="1"/>
  <c r="AA527" i="2" s="1"/>
  <c r="Z527" i="2" s="1"/>
  <c r="Y527" i="2" s="1"/>
  <c r="BQ528" i="2"/>
  <c r="AI528" i="2" s="1"/>
  <c r="AH528" i="2" s="1"/>
  <c r="AG528" i="2" s="1"/>
  <c r="AF528" i="2" s="1"/>
  <c r="AE528" i="2" s="1"/>
  <c r="AD528" i="2" s="1"/>
  <c r="AC528" i="2" s="1"/>
  <c r="AB528" i="2" s="1"/>
  <c r="AA528" i="2" s="1"/>
  <c r="Z528" i="2" s="1"/>
  <c r="BQ529" i="2"/>
  <c r="AI529" i="2" s="1"/>
  <c r="AH529" i="2" s="1"/>
  <c r="AG529" i="2" s="1"/>
  <c r="AF529" i="2" s="1"/>
  <c r="AE529" i="2" s="1"/>
  <c r="AD529" i="2" s="1"/>
  <c r="AC529" i="2" s="1"/>
  <c r="AB529" i="2" s="1"/>
  <c r="AA529" i="2" s="1"/>
  <c r="Z529" i="2" s="1"/>
  <c r="BQ530" i="2"/>
  <c r="AI530" i="2" s="1"/>
  <c r="AH530" i="2" s="1"/>
  <c r="AG530" i="2" s="1"/>
  <c r="AF530" i="2" s="1"/>
  <c r="AE530" i="2" s="1"/>
  <c r="AD530" i="2" s="1"/>
  <c r="AC530" i="2" s="1"/>
  <c r="AB530" i="2" s="1"/>
  <c r="AA530" i="2" s="1"/>
  <c r="Z530" i="2" s="1"/>
  <c r="Y530" i="2" s="1"/>
  <c r="BQ531" i="2"/>
  <c r="AI531" i="2" s="1"/>
  <c r="AH531" i="2" s="1"/>
  <c r="AG531" i="2" s="1"/>
  <c r="AF531" i="2" s="1"/>
  <c r="AE531" i="2" s="1"/>
  <c r="AD531" i="2" s="1"/>
  <c r="AC531" i="2" s="1"/>
  <c r="AB531" i="2" s="1"/>
  <c r="AA531" i="2" s="1"/>
  <c r="Z531" i="2" s="1"/>
  <c r="Y531" i="2" s="1"/>
  <c r="BQ532" i="2"/>
  <c r="AI532" i="2" s="1"/>
  <c r="AH532" i="2" s="1"/>
  <c r="AG532" i="2" s="1"/>
  <c r="AF532" i="2" s="1"/>
  <c r="AE532" i="2" s="1"/>
  <c r="AD532" i="2" s="1"/>
  <c r="AC532" i="2" s="1"/>
  <c r="AB532" i="2" s="1"/>
  <c r="AA532" i="2" s="1"/>
  <c r="Z532" i="2" s="1"/>
  <c r="Y532" i="2" s="1"/>
  <c r="BQ533" i="2"/>
  <c r="AI533" i="2" s="1"/>
  <c r="AH533" i="2" s="1"/>
  <c r="AG533" i="2" s="1"/>
  <c r="AF533" i="2" s="1"/>
  <c r="AE533" i="2" s="1"/>
  <c r="AD533" i="2" s="1"/>
  <c r="AC533" i="2" s="1"/>
  <c r="AB533" i="2" s="1"/>
  <c r="AA533" i="2" s="1"/>
  <c r="Z533" i="2" s="1"/>
  <c r="Y533" i="2" s="1"/>
  <c r="BQ534" i="2"/>
  <c r="AI534" i="2" s="1"/>
  <c r="AH534" i="2" s="1"/>
  <c r="AG534" i="2" s="1"/>
  <c r="AF534" i="2" s="1"/>
  <c r="AE534" i="2" s="1"/>
  <c r="AD534" i="2" s="1"/>
  <c r="AC534" i="2" s="1"/>
  <c r="AB534" i="2" s="1"/>
  <c r="AA534" i="2" s="1"/>
  <c r="Z534" i="2" s="1"/>
  <c r="BQ535" i="2"/>
  <c r="AI535" i="2" s="1"/>
  <c r="AH535" i="2" s="1"/>
  <c r="AG535" i="2" s="1"/>
  <c r="AF535" i="2" s="1"/>
  <c r="AE535" i="2" s="1"/>
  <c r="AD535" i="2" s="1"/>
  <c r="AC535" i="2" s="1"/>
  <c r="AB535" i="2" s="1"/>
  <c r="AA535" i="2" s="1"/>
  <c r="Z535" i="2" s="1"/>
  <c r="BQ536" i="2"/>
  <c r="AI536" i="2" s="1"/>
  <c r="AH536" i="2" s="1"/>
  <c r="AG536" i="2" s="1"/>
  <c r="AF536" i="2" s="1"/>
  <c r="AE536" i="2" s="1"/>
  <c r="AD536" i="2" s="1"/>
  <c r="AC536" i="2" s="1"/>
  <c r="AB536" i="2" s="1"/>
  <c r="AA536" i="2" s="1"/>
  <c r="Z536" i="2" s="1"/>
  <c r="Y536" i="2" s="1"/>
  <c r="BQ537" i="2"/>
  <c r="AI537" i="2" s="1"/>
  <c r="AH537" i="2" s="1"/>
  <c r="AG537" i="2" s="1"/>
  <c r="AF537" i="2" s="1"/>
  <c r="AE537" i="2" s="1"/>
  <c r="AD537" i="2" s="1"/>
  <c r="AC537" i="2" s="1"/>
  <c r="AB537" i="2" s="1"/>
  <c r="AA537" i="2" s="1"/>
  <c r="Z537" i="2" s="1"/>
  <c r="Y537" i="2" s="1"/>
  <c r="BQ538" i="2"/>
  <c r="AI538" i="2" s="1"/>
  <c r="AH538" i="2" s="1"/>
  <c r="AG538" i="2" s="1"/>
  <c r="AF538" i="2" s="1"/>
  <c r="AE538" i="2" s="1"/>
  <c r="AD538" i="2" s="1"/>
  <c r="AC538" i="2" s="1"/>
  <c r="AB538" i="2" s="1"/>
  <c r="AA538" i="2" s="1"/>
  <c r="Z538" i="2" s="1"/>
  <c r="Y538" i="2" s="1"/>
  <c r="BQ539" i="2"/>
  <c r="AI539" i="2" s="1"/>
  <c r="AH539" i="2" s="1"/>
  <c r="AG539" i="2" s="1"/>
  <c r="AF539" i="2" s="1"/>
  <c r="AE539" i="2" s="1"/>
  <c r="AD539" i="2" s="1"/>
  <c r="AC539" i="2" s="1"/>
  <c r="AB539" i="2" s="1"/>
  <c r="AA539" i="2" s="1"/>
  <c r="Z539" i="2" s="1"/>
  <c r="Y539" i="2" s="1"/>
  <c r="BQ540" i="2"/>
  <c r="AI540" i="2" s="1"/>
  <c r="AH540" i="2" s="1"/>
  <c r="AG540" i="2" s="1"/>
  <c r="AF540" i="2" s="1"/>
  <c r="AE540" i="2" s="1"/>
  <c r="AD540" i="2" s="1"/>
  <c r="AC540" i="2" s="1"/>
  <c r="AB540" i="2" s="1"/>
  <c r="AA540" i="2" s="1"/>
  <c r="Z540" i="2" s="1"/>
  <c r="BQ541" i="2"/>
  <c r="AI541" i="2" s="1"/>
  <c r="AH541" i="2" s="1"/>
  <c r="AG541" i="2" s="1"/>
  <c r="AF541" i="2" s="1"/>
  <c r="AE541" i="2" s="1"/>
  <c r="AD541" i="2" s="1"/>
  <c r="AC541" i="2" s="1"/>
  <c r="AB541" i="2" s="1"/>
  <c r="AA541" i="2" s="1"/>
  <c r="Z541" i="2" s="1"/>
  <c r="BQ542" i="2"/>
  <c r="AI542" i="2" s="1"/>
  <c r="AH542" i="2" s="1"/>
  <c r="AG542" i="2" s="1"/>
  <c r="AF542" i="2" s="1"/>
  <c r="AE542" i="2" s="1"/>
  <c r="AD542" i="2" s="1"/>
  <c r="AC542" i="2" s="1"/>
  <c r="AB542" i="2" s="1"/>
  <c r="AA542" i="2" s="1"/>
  <c r="Z542" i="2" s="1"/>
  <c r="Y542" i="2" s="1"/>
  <c r="BQ543" i="2"/>
  <c r="AI543" i="2" s="1"/>
  <c r="AH543" i="2" s="1"/>
  <c r="AG543" i="2" s="1"/>
  <c r="AF543" i="2" s="1"/>
  <c r="AE543" i="2" s="1"/>
  <c r="AD543" i="2" s="1"/>
  <c r="AC543" i="2" s="1"/>
  <c r="AB543" i="2" s="1"/>
  <c r="AA543" i="2" s="1"/>
  <c r="Z543" i="2" s="1"/>
  <c r="Y543" i="2" s="1"/>
  <c r="BQ544" i="2"/>
  <c r="AI544" i="2" s="1"/>
  <c r="AH544" i="2" s="1"/>
  <c r="AG544" i="2" s="1"/>
  <c r="AF544" i="2" s="1"/>
  <c r="AE544" i="2" s="1"/>
  <c r="AD544" i="2" s="1"/>
  <c r="AC544" i="2" s="1"/>
  <c r="AB544" i="2" s="1"/>
  <c r="AA544" i="2" s="1"/>
  <c r="Z544" i="2" s="1"/>
  <c r="Y544" i="2" s="1"/>
  <c r="BQ545" i="2"/>
  <c r="AI545" i="2" s="1"/>
  <c r="AH545" i="2" s="1"/>
  <c r="AG545" i="2" s="1"/>
  <c r="AF545" i="2" s="1"/>
  <c r="AE545" i="2" s="1"/>
  <c r="AD545" i="2" s="1"/>
  <c r="AC545" i="2" s="1"/>
  <c r="AB545" i="2" s="1"/>
  <c r="AA545" i="2" s="1"/>
  <c r="Z545" i="2" s="1"/>
  <c r="Y545" i="2" s="1"/>
  <c r="BQ546" i="2"/>
  <c r="AI546" i="2" s="1"/>
  <c r="AH546" i="2" s="1"/>
  <c r="AG546" i="2" s="1"/>
  <c r="AF546" i="2" s="1"/>
  <c r="AE546" i="2" s="1"/>
  <c r="AD546" i="2" s="1"/>
  <c r="AC546" i="2" s="1"/>
  <c r="AB546" i="2" s="1"/>
  <c r="AA546" i="2" s="1"/>
  <c r="Z546" i="2" s="1"/>
  <c r="BQ547" i="2"/>
  <c r="AI547" i="2" s="1"/>
  <c r="AH547" i="2" s="1"/>
  <c r="AG547" i="2" s="1"/>
  <c r="AF547" i="2" s="1"/>
  <c r="AE547" i="2" s="1"/>
  <c r="AD547" i="2" s="1"/>
  <c r="AC547" i="2" s="1"/>
  <c r="AB547" i="2" s="1"/>
  <c r="AA547" i="2" s="1"/>
  <c r="Z547" i="2" s="1"/>
  <c r="BQ548" i="2"/>
  <c r="AI548" i="2" s="1"/>
  <c r="AH548" i="2" s="1"/>
  <c r="AG548" i="2" s="1"/>
  <c r="AF548" i="2" s="1"/>
  <c r="AE548" i="2" s="1"/>
  <c r="AD548" i="2" s="1"/>
  <c r="AC548" i="2" s="1"/>
  <c r="AB548" i="2" s="1"/>
  <c r="AA548" i="2" s="1"/>
  <c r="Z548" i="2" s="1"/>
  <c r="Y548" i="2" s="1"/>
  <c r="BQ549" i="2"/>
  <c r="AI549" i="2" s="1"/>
  <c r="AH549" i="2" s="1"/>
  <c r="AG549" i="2" s="1"/>
  <c r="AF549" i="2" s="1"/>
  <c r="AE549" i="2" s="1"/>
  <c r="AD549" i="2" s="1"/>
  <c r="AC549" i="2" s="1"/>
  <c r="AB549" i="2" s="1"/>
  <c r="AA549" i="2" s="1"/>
  <c r="Z549" i="2" s="1"/>
  <c r="Y549" i="2" s="1"/>
  <c r="BQ550" i="2"/>
  <c r="AI550" i="2" s="1"/>
  <c r="AH550" i="2" s="1"/>
  <c r="AG550" i="2" s="1"/>
  <c r="AF550" i="2" s="1"/>
  <c r="AE550" i="2" s="1"/>
  <c r="AD550" i="2" s="1"/>
  <c r="AC550" i="2" s="1"/>
  <c r="AB550" i="2" s="1"/>
  <c r="AA550" i="2" s="1"/>
  <c r="Z550" i="2" s="1"/>
  <c r="Y550" i="2" s="1"/>
  <c r="BQ551" i="2"/>
  <c r="AI551" i="2" s="1"/>
  <c r="AH551" i="2" s="1"/>
  <c r="AG551" i="2" s="1"/>
  <c r="AF551" i="2" s="1"/>
  <c r="AE551" i="2" s="1"/>
  <c r="AD551" i="2" s="1"/>
  <c r="AC551" i="2" s="1"/>
  <c r="AB551" i="2" s="1"/>
  <c r="AA551" i="2" s="1"/>
  <c r="Z551" i="2" s="1"/>
  <c r="Y551" i="2" s="1"/>
  <c r="BQ552" i="2"/>
  <c r="AI552" i="2" s="1"/>
  <c r="AH552" i="2" s="1"/>
  <c r="AG552" i="2" s="1"/>
  <c r="AF552" i="2" s="1"/>
  <c r="AE552" i="2" s="1"/>
  <c r="AD552" i="2" s="1"/>
  <c r="AC552" i="2" s="1"/>
  <c r="AB552" i="2" s="1"/>
  <c r="AA552" i="2" s="1"/>
  <c r="Z552" i="2" s="1"/>
  <c r="BQ553" i="2"/>
  <c r="AI553" i="2" s="1"/>
  <c r="AH553" i="2" s="1"/>
  <c r="AG553" i="2" s="1"/>
  <c r="AF553" i="2" s="1"/>
  <c r="AE553" i="2" s="1"/>
  <c r="AD553" i="2" s="1"/>
  <c r="AC553" i="2" s="1"/>
  <c r="AB553" i="2" s="1"/>
  <c r="AA553" i="2" s="1"/>
  <c r="Z553" i="2" s="1"/>
  <c r="BQ554" i="2"/>
  <c r="AI554" i="2" s="1"/>
  <c r="AH554" i="2" s="1"/>
  <c r="AG554" i="2" s="1"/>
  <c r="AF554" i="2" s="1"/>
  <c r="AE554" i="2" s="1"/>
  <c r="AD554" i="2" s="1"/>
  <c r="AC554" i="2" s="1"/>
  <c r="AB554" i="2" s="1"/>
  <c r="AA554" i="2" s="1"/>
  <c r="Z554" i="2" s="1"/>
  <c r="Y554" i="2" s="1"/>
  <c r="BQ555" i="2"/>
  <c r="AI555" i="2" s="1"/>
  <c r="AH555" i="2" s="1"/>
  <c r="AG555" i="2" s="1"/>
  <c r="AF555" i="2" s="1"/>
  <c r="AE555" i="2" s="1"/>
  <c r="AD555" i="2" s="1"/>
  <c r="AC555" i="2" s="1"/>
  <c r="AB555" i="2" s="1"/>
  <c r="AA555" i="2" s="1"/>
  <c r="Z555" i="2" s="1"/>
  <c r="Y555" i="2" s="1"/>
  <c r="BQ556" i="2"/>
  <c r="AI556" i="2" s="1"/>
  <c r="AH556" i="2" s="1"/>
  <c r="AG556" i="2" s="1"/>
  <c r="AF556" i="2" s="1"/>
  <c r="AE556" i="2" s="1"/>
  <c r="AD556" i="2" s="1"/>
  <c r="AC556" i="2" s="1"/>
  <c r="AB556" i="2" s="1"/>
  <c r="AA556" i="2" s="1"/>
  <c r="Z556" i="2" s="1"/>
  <c r="Y556" i="2" s="1"/>
  <c r="BQ557" i="2"/>
  <c r="AI557" i="2" s="1"/>
  <c r="AH557" i="2" s="1"/>
  <c r="AG557" i="2" s="1"/>
  <c r="AF557" i="2" s="1"/>
  <c r="AE557" i="2" s="1"/>
  <c r="AD557" i="2" s="1"/>
  <c r="AC557" i="2" s="1"/>
  <c r="AB557" i="2" s="1"/>
  <c r="AA557" i="2" s="1"/>
  <c r="Z557" i="2" s="1"/>
  <c r="Y557" i="2" s="1"/>
  <c r="BQ558" i="2"/>
  <c r="AI558" i="2" s="1"/>
  <c r="AH558" i="2" s="1"/>
  <c r="AG558" i="2" s="1"/>
  <c r="AF558" i="2" s="1"/>
  <c r="AE558" i="2" s="1"/>
  <c r="AD558" i="2" s="1"/>
  <c r="AC558" i="2" s="1"/>
  <c r="AB558" i="2" s="1"/>
  <c r="AA558" i="2" s="1"/>
  <c r="Z558" i="2" s="1"/>
  <c r="BQ559" i="2"/>
  <c r="AI559" i="2" s="1"/>
  <c r="AH559" i="2" s="1"/>
  <c r="AG559" i="2" s="1"/>
  <c r="AF559" i="2" s="1"/>
  <c r="AE559" i="2" s="1"/>
  <c r="AD559" i="2" s="1"/>
  <c r="AC559" i="2" s="1"/>
  <c r="AB559" i="2" s="1"/>
  <c r="AA559" i="2" s="1"/>
  <c r="Z559" i="2" s="1"/>
  <c r="BQ560" i="2"/>
  <c r="AI560" i="2" s="1"/>
  <c r="AH560" i="2" s="1"/>
  <c r="AG560" i="2" s="1"/>
  <c r="AF560" i="2" s="1"/>
  <c r="AE560" i="2" s="1"/>
  <c r="AD560" i="2" s="1"/>
  <c r="AC560" i="2" s="1"/>
  <c r="AB560" i="2" s="1"/>
  <c r="AA560" i="2" s="1"/>
  <c r="Z560" i="2" s="1"/>
  <c r="Y560" i="2" s="1"/>
  <c r="BQ561" i="2"/>
  <c r="AI561" i="2" s="1"/>
  <c r="AH561" i="2" s="1"/>
  <c r="AG561" i="2" s="1"/>
  <c r="AF561" i="2" s="1"/>
  <c r="AE561" i="2" s="1"/>
  <c r="AD561" i="2" s="1"/>
  <c r="AC561" i="2" s="1"/>
  <c r="AB561" i="2" s="1"/>
  <c r="AA561" i="2" s="1"/>
  <c r="Z561" i="2" s="1"/>
  <c r="Y561" i="2" s="1"/>
  <c r="BQ562" i="2"/>
  <c r="AI562" i="2" s="1"/>
  <c r="AH562" i="2" s="1"/>
  <c r="AG562" i="2" s="1"/>
  <c r="AF562" i="2" s="1"/>
  <c r="AE562" i="2" s="1"/>
  <c r="AD562" i="2" s="1"/>
  <c r="AC562" i="2" s="1"/>
  <c r="AB562" i="2" s="1"/>
  <c r="AA562" i="2" s="1"/>
  <c r="Z562" i="2" s="1"/>
  <c r="Y562" i="2" s="1"/>
  <c r="BQ563" i="2"/>
  <c r="AI563" i="2" s="1"/>
  <c r="AH563" i="2" s="1"/>
  <c r="AG563" i="2" s="1"/>
  <c r="AF563" i="2" s="1"/>
  <c r="AE563" i="2" s="1"/>
  <c r="AD563" i="2" s="1"/>
  <c r="AC563" i="2" s="1"/>
  <c r="AB563" i="2" s="1"/>
  <c r="AA563" i="2" s="1"/>
  <c r="Z563" i="2" s="1"/>
  <c r="Y563" i="2" s="1"/>
  <c r="BQ564" i="2"/>
  <c r="AI564" i="2" s="1"/>
  <c r="AH564" i="2" s="1"/>
  <c r="AG564" i="2" s="1"/>
  <c r="AF564" i="2" s="1"/>
  <c r="AE564" i="2" s="1"/>
  <c r="AD564" i="2" s="1"/>
  <c r="AC564" i="2" s="1"/>
  <c r="AB564" i="2" s="1"/>
  <c r="AA564" i="2" s="1"/>
  <c r="Z564" i="2" s="1"/>
  <c r="BQ565" i="2"/>
  <c r="AI565" i="2" s="1"/>
  <c r="AH565" i="2" s="1"/>
  <c r="AG565" i="2" s="1"/>
  <c r="AF565" i="2" s="1"/>
  <c r="AE565" i="2" s="1"/>
  <c r="AD565" i="2" s="1"/>
  <c r="AC565" i="2" s="1"/>
  <c r="AB565" i="2" s="1"/>
  <c r="AA565" i="2" s="1"/>
  <c r="Z565" i="2" s="1"/>
  <c r="BQ566" i="2"/>
  <c r="AI566" i="2" s="1"/>
  <c r="AH566" i="2" s="1"/>
  <c r="AG566" i="2" s="1"/>
  <c r="AF566" i="2" s="1"/>
  <c r="AE566" i="2" s="1"/>
  <c r="AD566" i="2" s="1"/>
  <c r="AC566" i="2" s="1"/>
  <c r="AB566" i="2" s="1"/>
  <c r="AA566" i="2" s="1"/>
  <c r="Z566" i="2" s="1"/>
  <c r="Y566" i="2" s="1"/>
  <c r="BQ567" i="2"/>
  <c r="AI567" i="2" s="1"/>
  <c r="AH567" i="2" s="1"/>
  <c r="AG567" i="2" s="1"/>
  <c r="AF567" i="2" s="1"/>
  <c r="AE567" i="2" s="1"/>
  <c r="AD567" i="2" s="1"/>
  <c r="AC567" i="2" s="1"/>
  <c r="AB567" i="2" s="1"/>
  <c r="AA567" i="2" s="1"/>
  <c r="Z567" i="2" s="1"/>
  <c r="Y567" i="2" s="1"/>
  <c r="BQ568" i="2"/>
  <c r="AI568" i="2" s="1"/>
  <c r="AH568" i="2" s="1"/>
  <c r="AG568" i="2" s="1"/>
  <c r="AF568" i="2" s="1"/>
  <c r="AE568" i="2" s="1"/>
  <c r="AD568" i="2" s="1"/>
  <c r="AC568" i="2" s="1"/>
  <c r="AB568" i="2" s="1"/>
  <c r="AA568" i="2" s="1"/>
  <c r="Z568" i="2" s="1"/>
  <c r="Y568" i="2" s="1"/>
  <c r="BQ569" i="2"/>
  <c r="AI569" i="2" s="1"/>
  <c r="AH569" i="2" s="1"/>
  <c r="AG569" i="2" s="1"/>
  <c r="AF569" i="2" s="1"/>
  <c r="AE569" i="2" s="1"/>
  <c r="AD569" i="2" s="1"/>
  <c r="AC569" i="2" s="1"/>
  <c r="AB569" i="2" s="1"/>
  <c r="AA569" i="2" s="1"/>
  <c r="Z569" i="2" s="1"/>
  <c r="Y569" i="2" s="1"/>
  <c r="BQ570" i="2"/>
  <c r="AI570" i="2" s="1"/>
  <c r="AH570" i="2" s="1"/>
  <c r="AG570" i="2" s="1"/>
  <c r="AF570" i="2" s="1"/>
  <c r="AE570" i="2" s="1"/>
  <c r="AD570" i="2" s="1"/>
  <c r="AC570" i="2" s="1"/>
  <c r="AB570" i="2" s="1"/>
  <c r="AA570" i="2" s="1"/>
  <c r="Z570" i="2" s="1"/>
  <c r="BQ571" i="2"/>
  <c r="AI571" i="2" s="1"/>
  <c r="AH571" i="2" s="1"/>
  <c r="AG571" i="2" s="1"/>
  <c r="AF571" i="2" s="1"/>
  <c r="AE571" i="2" s="1"/>
  <c r="AD571" i="2" s="1"/>
  <c r="AC571" i="2" s="1"/>
  <c r="AB571" i="2" s="1"/>
  <c r="AA571" i="2" s="1"/>
  <c r="Z571" i="2" s="1"/>
  <c r="BQ572" i="2"/>
  <c r="AI572" i="2" s="1"/>
  <c r="AH572" i="2" s="1"/>
  <c r="AG572" i="2" s="1"/>
  <c r="AF572" i="2" s="1"/>
  <c r="AE572" i="2" s="1"/>
  <c r="AD572" i="2" s="1"/>
  <c r="AC572" i="2" s="1"/>
  <c r="AB572" i="2" s="1"/>
  <c r="AA572" i="2" s="1"/>
  <c r="Z572" i="2" s="1"/>
  <c r="Y572" i="2" s="1"/>
  <c r="BQ573" i="2"/>
  <c r="AI573" i="2" s="1"/>
  <c r="AH573" i="2" s="1"/>
  <c r="AG573" i="2" s="1"/>
  <c r="AF573" i="2" s="1"/>
  <c r="AE573" i="2" s="1"/>
  <c r="AD573" i="2" s="1"/>
  <c r="AC573" i="2" s="1"/>
  <c r="AB573" i="2" s="1"/>
  <c r="AA573" i="2" s="1"/>
  <c r="Z573" i="2" s="1"/>
  <c r="Y573" i="2" s="1"/>
  <c r="BQ574" i="2"/>
  <c r="AI574" i="2" s="1"/>
  <c r="AH574" i="2" s="1"/>
  <c r="AG574" i="2" s="1"/>
  <c r="AF574" i="2" s="1"/>
  <c r="AE574" i="2" s="1"/>
  <c r="AD574" i="2" s="1"/>
  <c r="AC574" i="2" s="1"/>
  <c r="AB574" i="2" s="1"/>
  <c r="AA574" i="2" s="1"/>
  <c r="Z574" i="2" s="1"/>
  <c r="Y574" i="2" s="1"/>
  <c r="BQ575" i="2"/>
  <c r="AI575" i="2" s="1"/>
  <c r="AH575" i="2" s="1"/>
  <c r="AG575" i="2" s="1"/>
  <c r="AF575" i="2" s="1"/>
  <c r="AE575" i="2" s="1"/>
  <c r="AD575" i="2" s="1"/>
  <c r="AC575" i="2" s="1"/>
  <c r="AB575" i="2" s="1"/>
  <c r="AA575" i="2" s="1"/>
  <c r="Z575" i="2" s="1"/>
  <c r="Y575" i="2" s="1"/>
  <c r="BQ576" i="2"/>
  <c r="AI576" i="2" s="1"/>
  <c r="AH576" i="2" s="1"/>
  <c r="AG576" i="2" s="1"/>
  <c r="AF576" i="2" s="1"/>
  <c r="AE576" i="2" s="1"/>
  <c r="AD576" i="2" s="1"/>
  <c r="AC576" i="2" s="1"/>
  <c r="AB576" i="2" s="1"/>
  <c r="AA576" i="2" s="1"/>
  <c r="Z576" i="2" s="1"/>
  <c r="BQ577" i="2"/>
  <c r="AI577" i="2" s="1"/>
  <c r="AH577" i="2" s="1"/>
  <c r="AG577" i="2" s="1"/>
  <c r="AF577" i="2" s="1"/>
  <c r="AE577" i="2" s="1"/>
  <c r="AD577" i="2" s="1"/>
  <c r="AC577" i="2" s="1"/>
  <c r="AB577" i="2" s="1"/>
  <c r="AA577" i="2" s="1"/>
  <c r="Z577" i="2" s="1"/>
  <c r="BQ578" i="2"/>
  <c r="AI578" i="2" s="1"/>
  <c r="AH578" i="2" s="1"/>
  <c r="AG578" i="2" s="1"/>
  <c r="AF578" i="2" s="1"/>
  <c r="AE578" i="2" s="1"/>
  <c r="AD578" i="2" s="1"/>
  <c r="AC578" i="2" s="1"/>
  <c r="AB578" i="2" s="1"/>
  <c r="AA578" i="2" s="1"/>
  <c r="Z578" i="2" s="1"/>
  <c r="Y578" i="2" s="1"/>
  <c r="BQ579" i="2"/>
  <c r="AI579" i="2" s="1"/>
  <c r="AH579" i="2" s="1"/>
  <c r="AG579" i="2" s="1"/>
  <c r="AF579" i="2" s="1"/>
  <c r="AE579" i="2" s="1"/>
  <c r="AD579" i="2" s="1"/>
  <c r="AC579" i="2" s="1"/>
  <c r="AB579" i="2" s="1"/>
  <c r="AA579" i="2" s="1"/>
  <c r="Z579" i="2" s="1"/>
  <c r="Y579" i="2" s="1"/>
  <c r="BQ580" i="2"/>
  <c r="AI580" i="2" s="1"/>
  <c r="AH580" i="2" s="1"/>
  <c r="AG580" i="2" s="1"/>
  <c r="AF580" i="2" s="1"/>
  <c r="AE580" i="2" s="1"/>
  <c r="AD580" i="2" s="1"/>
  <c r="AC580" i="2" s="1"/>
  <c r="AB580" i="2" s="1"/>
  <c r="AA580" i="2" s="1"/>
  <c r="Z580" i="2" s="1"/>
  <c r="Y580" i="2" s="1"/>
  <c r="BQ581" i="2"/>
  <c r="AI581" i="2" s="1"/>
  <c r="AH581" i="2" s="1"/>
  <c r="AG581" i="2" s="1"/>
  <c r="AF581" i="2" s="1"/>
  <c r="AE581" i="2" s="1"/>
  <c r="AD581" i="2" s="1"/>
  <c r="AC581" i="2" s="1"/>
  <c r="AB581" i="2" s="1"/>
  <c r="AA581" i="2" s="1"/>
  <c r="Z581" i="2" s="1"/>
  <c r="Y581" i="2" s="1"/>
  <c r="BQ582" i="2"/>
  <c r="AI582" i="2" s="1"/>
  <c r="AH582" i="2" s="1"/>
  <c r="AG582" i="2" s="1"/>
  <c r="AF582" i="2" s="1"/>
  <c r="AE582" i="2" s="1"/>
  <c r="AD582" i="2" s="1"/>
  <c r="AC582" i="2" s="1"/>
  <c r="AB582" i="2" s="1"/>
  <c r="AA582" i="2" s="1"/>
  <c r="Z582" i="2" s="1"/>
  <c r="BQ583" i="2"/>
  <c r="AI583" i="2" s="1"/>
  <c r="AH583" i="2" s="1"/>
  <c r="AG583" i="2" s="1"/>
  <c r="AF583" i="2" s="1"/>
  <c r="AE583" i="2" s="1"/>
  <c r="AD583" i="2" s="1"/>
  <c r="AC583" i="2" s="1"/>
  <c r="AB583" i="2" s="1"/>
  <c r="AA583" i="2" s="1"/>
  <c r="Z583" i="2" s="1"/>
  <c r="BQ584" i="2"/>
  <c r="AI584" i="2" s="1"/>
  <c r="AH584" i="2" s="1"/>
  <c r="AG584" i="2" s="1"/>
  <c r="AF584" i="2" s="1"/>
  <c r="AE584" i="2" s="1"/>
  <c r="AD584" i="2" s="1"/>
  <c r="AC584" i="2" s="1"/>
  <c r="AB584" i="2" s="1"/>
  <c r="AA584" i="2" s="1"/>
  <c r="Z584" i="2" s="1"/>
  <c r="Y584" i="2" s="1"/>
  <c r="BQ585" i="2"/>
  <c r="AI585" i="2" s="1"/>
  <c r="AH585" i="2" s="1"/>
  <c r="AG585" i="2" s="1"/>
  <c r="AF585" i="2" s="1"/>
  <c r="AE585" i="2" s="1"/>
  <c r="AD585" i="2" s="1"/>
  <c r="AC585" i="2" s="1"/>
  <c r="AB585" i="2" s="1"/>
  <c r="AA585" i="2" s="1"/>
  <c r="Z585" i="2" s="1"/>
  <c r="Y585" i="2" s="1"/>
  <c r="BQ586" i="2"/>
  <c r="AI586" i="2" s="1"/>
  <c r="AH586" i="2" s="1"/>
  <c r="AG586" i="2" s="1"/>
  <c r="AF586" i="2" s="1"/>
  <c r="AE586" i="2" s="1"/>
  <c r="AD586" i="2" s="1"/>
  <c r="AC586" i="2" s="1"/>
  <c r="AB586" i="2" s="1"/>
  <c r="AA586" i="2" s="1"/>
  <c r="Z586" i="2" s="1"/>
  <c r="Y586" i="2" s="1"/>
  <c r="BQ587" i="2"/>
  <c r="AI587" i="2" s="1"/>
  <c r="AH587" i="2" s="1"/>
  <c r="AG587" i="2" s="1"/>
  <c r="AF587" i="2" s="1"/>
  <c r="AE587" i="2" s="1"/>
  <c r="AD587" i="2" s="1"/>
  <c r="AC587" i="2" s="1"/>
  <c r="AB587" i="2" s="1"/>
  <c r="AA587" i="2" s="1"/>
  <c r="Z587" i="2" s="1"/>
  <c r="Y587" i="2" s="1"/>
  <c r="BQ588" i="2"/>
  <c r="AI588" i="2" s="1"/>
  <c r="AH588" i="2" s="1"/>
  <c r="AG588" i="2" s="1"/>
  <c r="AF588" i="2" s="1"/>
  <c r="AE588" i="2" s="1"/>
  <c r="AD588" i="2" s="1"/>
  <c r="AC588" i="2" s="1"/>
  <c r="AB588" i="2" s="1"/>
  <c r="AA588" i="2" s="1"/>
  <c r="Z588" i="2" s="1"/>
  <c r="BQ589" i="2"/>
  <c r="AI589" i="2" s="1"/>
  <c r="AH589" i="2" s="1"/>
  <c r="AG589" i="2" s="1"/>
  <c r="AF589" i="2" s="1"/>
  <c r="AE589" i="2" s="1"/>
  <c r="AD589" i="2" s="1"/>
  <c r="AC589" i="2" s="1"/>
  <c r="AB589" i="2" s="1"/>
  <c r="AA589" i="2" s="1"/>
  <c r="Z589" i="2" s="1"/>
  <c r="BQ590" i="2"/>
  <c r="AI590" i="2" s="1"/>
  <c r="AH590" i="2" s="1"/>
  <c r="AG590" i="2" s="1"/>
  <c r="AF590" i="2" s="1"/>
  <c r="AE590" i="2" s="1"/>
  <c r="AD590" i="2" s="1"/>
  <c r="AC590" i="2" s="1"/>
  <c r="AB590" i="2" s="1"/>
  <c r="AA590" i="2" s="1"/>
  <c r="Z590" i="2" s="1"/>
  <c r="Y590" i="2" s="1"/>
  <c r="BQ591" i="2"/>
  <c r="AI591" i="2" s="1"/>
  <c r="AH591" i="2" s="1"/>
  <c r="AG591" i="2" s="1"/>
  <c r="AF591" i="2" s="1"/>
  <c r="AE591" i="2" s="1"/>
  <c r="AD591" i="2" s="1"/>
  <c r="AC591" i="2" s="1"/>
  <c r="AB591" i="2" s="1"/>
  <c r="AA591" i="2" s="1"/>
  <c r="Z591" i="2" s="1"/>
  <c r="Y591" i="2" s="1"/>
  <c r="BQ592" i="2"/>
  <c r="AI592" i="2" s="1"/>
  <c r="AH592" i="2" s="1"/>
  <c r="AG592" i="2" s="1"/>
  <c r="AF592" i="2" s="1"/>
  <c r="AE592" i="2" s="1"/>
  <c r="AD592" i="2" s="1"/>
  <c r="AC592" i="2" s="1"/>
  <c r="AB592" i="2" s="1"/>
  <c r="AA592" i="2" s="1"/>
  <c r="Z592" i="2" s="1"/>
  <c r="Y592" i="2" s="1"/>
  <c r="BQ593" i="2"/>
  <c r="AI593" i="2" s="1"/>
  <c r="AH593" i="2" s="1"/>
  <c r="AG593" i="2" s="1"/>
  <c r="AF593" i="2" s="1"/>
  <c r="AE593" i="2" s="1"/>
  <c r="AD593" i="2" s="1"/>
  <c r="AC593" i="2" s="1"/>
  <c r="AB593" i="2" s="1"/>
  <c r="AA593" i="2" s="1"/>
  <c r="Z593" i="2" s="1"/>
  <c r="Y593" i="2" s="1"/>
  <c r="BQ594" i="2"/>
  <c r="AI594" i="2" s="1"/>
  <c r="AH594" i="2" s="1"/>
  <c r="AG594" i="2" s="1"/>
  <c r="AF594" i="2" s="1"/>
  <c r="AE594" i="2" s="1"/>
  <c r="AD594" i="2" s="1"/>
  <c r="AC594" i="2" s="1"/>
  <c r="AB594" i="2" s="1"/>
  <c r="AA594" i="2" s="1"/>
  <c r="Z594" i="2" s="1"/>
  <c r="BQ595" i="2"/>
  <c r="AI595" i="2" s="1"/>
  <c r="AH595" i="2" s="1"/>
  <c r="AG595" i="2" s="1"/>
  <c r="AF595" i="2" s="1"/>
  <c r="AE595" i="2" s="1"/>
  <c r="AD595" i="2" s="1"/>
  <c r="AC595" i="2" s="1"/>
  <c r="AB595" i="2" s="1"/>
  <c r="AA595" i="2" s="1"/>
  <c r="Z595" i="2" s="1"/>
  <c r="BQ596" i="2"/>
  <c r="AI596" i="2" s="1"/>
  <c r="AH596" i="2" s="1"/>
  <c r="AG596" i="2" s="1"/>
  <c r="AF596" i="2" s="1"/>
  <c r="AE596" i="2" s="1"/>
  <c r="AD596" i="2" s="1"/>
  <c r="AC596" i="2" s="1"/>
  <c r="AB596" i="2" s="1"/>
  <c r="AA596" i="2" s="1"/>
  <c r="Z596" i="2" s="1"/>
  <c r="Y596" i="2" s="1"/>
  <c r="BQ597" i="2"/>
  <c r="AI597" i="2" s="1"/>
  <c r="AH597" i="2" s="1"/>
  <c r="AG597" i="2" s="1"/>
  <c r="AF597" i="2" s="1"/>
  <c r="AE597" i="2" s="1"/>
  <c r="AD597" i="2" s="1"/>
  <c r="AC597" i="2" s="1"/>
  <c r="AB597" i="2" s="1"/>
  <c r="AA597" i="2" s="1"/>
  <c r="Z597" i="2" s="1"/>
  <c r="Y597" i="2" s="1"/>
  <c r="BQ598" i="2"/>
  <c r="AI598" i="2" s="1"/>
  <c r="AH598" i="2" s="1"/>
  <c r="AG598" i="2" s="1"/>
  <c r="AF598" i="2" s="1"/>
  <c r="AE598" i="2" s="1"/>
  <c r="AD598" i="2" s="1"/>
  <c r="AC598" i="2" s="1"/>
  <c r="AB598" i="2" s="1"/>
  <c r="AA598" i="2" s="1"/>
  <c r="Z598" i="2" s="1"/>
  <c r="Y598" i="2" s="1"/>
  <c r="BQ599" i="2"/>
  <c r="AI599" i="2" s="1"/>
  <c r="AH599" i="2" s="1"/>
  <c r="AG599" i="2" s="1"/>
  <c r="AF599" i="2" s="1"/>
  <c r="AE599" i="2" s="1"/>
  <c r="AD599" i="2" s="1"/>
  <c r="AC599" i="2" s="1"/>
  <c r="AB599" i="2" s="1"/>
  <c r="AA599" i="2" s="1"/>
  <c r="Z599" i="2" s="1"/>
  <c r="Y599" i="2" s="1"/>
  <c r="BQ600" i="2"/>
  <c r="AI600" i="2" s="1"/>
  <c r="AH600" i="2" s="1"/>
  <c r="AG600" i="2" s="1"/>
  <c r="AF600" i="2" s="1"/>
  <c r="AE600" i="2" s="1"/>
  <c r="AD600" i="2" s="1"/>
  <c r="AC600" i="2" s="1"/>
  <c r="AB600" i="2" s="1"/>
  <c r="AA600" i="2" s="1"/>
  <c r="Z600" i="2" s="1"/>
  <c r="BQ601" i="2"/>
  <c r="AI601" i="2" s="1"/>
  <c r="AH601" i="2" s="1"/>
  <c r="AG601" i="2" s="1"/>
  <c r="AF601" i="2" s="1"/>
  <c r="AE601" i="2" s="1"/>
  <c r="AD601" i="2" s="1"/>
  <c r="AC601" i="2" s="1"/>
  <c r="AB601" i="2" s="1"/>
  <c r="AA601" i="2" s="1"/>
  <c r="Z601" i="2" s="1"/>
  <c r="BQ602" i="2"/>
  <c r="AI602" i="2" s="1"/>
  <c r="AH602" i="2" s="1"/>
  <c r="AG602" i="2" s="1"/>
  <c r="AF602" i="2" s="1"/>
  <c r="AE602" i="2" s="1"/>
  <c r="AD602" i="2" s="1"/>
  <c r="AC602" i="2" s="1"/>
  <c r="AB602" i="2" s="1"/>
  <c r="AA602" i="2" s="1"/>
  <c r="Z602" i="2" s="1"/>
  <c r="Y602" i="2" s="1"/>
  <c r="BQ603" i="2"/>
  <c r="AI603" i="2" s="1"/>
  <c r="AH603" i="2" s="1"/>
  <c r="AG603" i="2" s="1"/>
  <c r="AF603" i="2" s="1"/>
  <c r="AE603" i="2" s="1"/>
  <c r="AD603" i="2" s="1"/>
  <c r="AC603" i="2" s="1"/>
  <c r="AB603" i="2" s="1"/>
  <c r="AA603" i="2" s="1"/>
  <c r="Z603" i="2" s="1"/>
  <c r="Y603" i="2" s="1"/>
  <c r="BQ604" i="2"/>
  <c r="AI604" i="2" s="1"/>
  <c r="AH604" i="2" s="1"/>
  <c r="AG604" i="2" s="1"/>
  <c r="AF604" i="2" s="1"/>
  <c r="AE604" i="2" s="1"/>
  <c r="AD604" i="2" s="1"/>
  <c r="AC604" i="2" s="1"/>
  <c r="AB604" i="2" s="1"/>
  <c r="AA604" i="2" s="1"/>
  <c r="Z604" i="2" s="1"/>
  <c r="Y604" i="2" s="1"/>
  <c r="BQ605" i="2"/>
  <c r="AI605" i="2" s="1"/>
  <c r="AH605" i="2" s="1"/>
  <c r="AG605" i="2" s="1"/>
  <c r="AF605" i="2" s="1"/>
  <c r="AE605" i="2" s="1"/>
  <c r="AD605" i="2" s="1"/>
  <c r="AC605" i="2" s="1"/>
  <c r="AB605" i="2" s="1"/>
  <c r="AA605" i="2" s="1"/>
  <c r="Z605" i="2" s="1"/>
  <c r="Y605" i="2" s="1"/>
  <c r="BQ606" i="2"/>
  <c r="AI606" i="2" s="1"/>
  <c r="AH606" i="2" s="1"/>
  <c r="AG606" i="2" s="1"/>
  <c r="AF606" i="2" s="1"/>
  <c r="AE606" i="2" s="1"/>
  <c r="AD606" i="2" s="1"/>
  <c r="AC606" i="2" s="1"/>
  <c r="AB606" i="2" s="1"/>
  <c r="AA606" i="2" s="1"/>
  <c r="Z606" i="2" s="1"/>
  <c r="BQ607" i="2"/>
  <c r="AI607" i="2" s="1"/>
  <c r="AH607" i="2" s="1"/>
  <c r="AG607" i="2" s="1"/>
  <c r="AF607" i="2" s="1"/>
  <c r="AE607" i="2" s="1"/>
  <c r="AD607" i="2" s="1"/>
  <c r="AC607" i="2" s="1"/>
  <c r="AB607" i="2" s="1"/>
  <c r="AA607" i="2" s="1"/>
  <c r="Z607" i="2" s="1"/>
  <c r="BQ608" i="2"/>
  <c r="AI608" i="2" s="1"/>
  <c r="AH608" i="2" s="1"/>
  <c r="AG608" i="2" s="1"/>
  <c r="AF608" i="2" s="1"/>
  <c r="AE608" i="2" s="1"/>
  <c r="AD608" i="2" s="1"/>
  <c r="AC608" i="2" s="1"/>
  <c r="AB608" i="2" s="1"/>
  <c r="AA608" i="2" s="1"/>
  <c r="Z608" i="2" s="1"/>
  <c r="Y608" i="2" s="1"/>
  <c r="BQ609" i="2"/>
  <c r="AI609" i="2" s="1"/>
  <c r="AH609" i="2" s="1"/>
  <c r="AG609" i="2" s="1"/>
  <c r="AF609" i="2" s="1"/>
  <c r="AE609" i="2" s="1"/>
  <c r="AD609" i="2" s="1"/>
  <c r="AC609" i="2" s="1"/>
  <c r="AB609" i="2" s="1"/>
  <c r="AA609" i="2" s="1"/>
  <c r="Z609" i="2" s="1"/>
  <c r="Y609" i="2" s="1"/>
  <c r="BQ610" i="2"/>
  <c r="AI610" i="2" s="1"/>
  <c r="AH610" i="2" s="1"/>
  <c r="AG610" i="2" s="1"/>
  <c r="AF610" i="2" s="1"/>
  <c r="AE610" i="2" s="1"/>
  <c r="AD610" i="2" s="1"/>
  <c r="AC610" i="2" s="1"/>
  <c r="AB610" i="2" s="1"/>
  <c r="AA610" i="2" s="1"/>
  <c r="Z610" i="2" s="1"/>
  <c r="Y610" i="2" s="1"/>
  <c r="BQ611" i="2"/>
  <c r="AI611" i="2" s="1"/>
  <c r="AH611" i="2" s="1"/>
  <c r="AG611" i="2" s="1"/>
  <c r="AF611" i="2" s="1"/>
  <c r="AE611" i="2" s="1"/>
  <c r="AD611" i="2" s="1"/>
  <c r="AC611" i="2" s="1"/>
  <c r="AB611" i="2" s="1"/>
  <c r="AA611" i="2" s="1"/>
  <c r="Z611" i="2" s="1"/>
  <c r="Y611" i="2" s="1"/>
  <c r="BQ612" i="2"/>
  <c r="AI612" i="2" s="1"/>
  <c r="AH612" i="2" s="1"/>
  <c r="AG612" i="2" s="1"/>
  <c r="AF612" i="2" s="1"/>
  <c r="AE612" i="2" s="1"/>
  <c r="AD612" i="2" s="1"/>
  <c r="AC612" i="2" s="1"/>
  <c r="AB612" i="2" s="1"/>
  <c r="AA612" i="2" s="1"/>
  <c r="Z612" i="2" s="1"/>
  <c r="BQ613" i="2"/>
  <c r="AI613" i="2" s="1"/>
  <c r="AH613" i="2" s="1"/>
  <c r="AG613" i="2" s="1"/>
  <c r="AF613" i="2" s="1"/>
  <c r="AE613" i="2" s="1"/>
  <c r="AD613" i="2" s="1"/>
  <c r="AC613" i="2" s="1"/>
  <c r="AB613" i="2" s="1"/>
  <c r="AA613" i="2" s="1"/>
  <c r="Z613" i="2" s="1"/>
  <c r="BQ614" i="2"/>
  <c r="AI614" i="2" s="1"/>
  <c r="AH614" i="2" s="1"/>
  <c r="AG614" i="2" s="1"/>
  <c r="AF614" i="2" s="1"/>
  <c r="AE614" i="2" s="1"/>
  <c r="AD614" i="2" s="1"/>
  <c r="AC614" i="2" s="1"/>
  <c r="AB614" i="2" s="1"/>
  <c r="AA614" i="2" s="1"/>
  <c r="Z614" i="2" s="1"/>
  <c r="Y614" i="2" s="1"/>
  <c r="BQ615" i="2"/>
  <c r="AI615" i="2" s="1"/>
  <c r="AH615" i="2" s="1"/>
  <c r="AG615" i="2" s="1"/>
  <c r="AF615" i="2" s="1"/>
  <c r="AE615" i="2" s="1"/>
  <c r="AD615" i="2" s="1"/>
  <c r="AC615" i="2" s="1"/>
  <c r="AB615" i="2" s="1"/>
  <c r="AA615" i="2" s="1"/>
  <c r="Z615" i="2" s="1"/>
  <c r="Y615" i="2" s="1"/>
  <c r="BQ616" i="2"/>
  <c r="AI616" i="2" s="1"/>
  <c r="AH616" i="2" s="1"/>
  <c r="AG616" i="2" s="1"/>
  <c r="AF616" i="2" s="1"/>
  <c r="AE616" i="2" s="1"/>
  <c r="AD616" i="2" s="1"/>
  <c r="AC616" i="2" s="1"/>
  <c r="AB616" i="2" s="1"/>
  <c r="AA616" i="2" s="1"/>
  <c r="Z616" i="2" s="1"/>
  <c r="Y616" i="2" s="1"/>
  <c r="BQ617" i="2"/>
  <c r="AI617" i="2" s="1"/>
  <c r="AH617" i="2" s="1"/>
  <c r="AG617" i="2" s="1"/>
  <c r="AF617" i="2" s="1"/>
  <c r="AE617" i="2" s="1"/>
  <c r="AD617" i="2" s="1"/>
  <c r="AC617" i="2" s="1"/>
  <c r="AB617" i="2" s="1"/>
  <c r="AA617" i="2" s="1"/>
  <c r="Z617" i="2" s="1"/>
  <c r="Y617" i="2" s="1"/>
  <c r="BQ618" i="2"/>
  <c r="AI618" i="2" s="1"/>
  <c r="AH618" i="2" s="1"/>
  <c r="AG618" i="2" s="1"/>
  <c r="AF618" i="2" s="1"/>
  <c r="AE618" i="2" s="1"/>
  <c r="AD618" i="2" s="1"/>
  <c r="AC618" i="2" s="1"/>
  <c r="AB618" i="2" s="1"/>
  <c r="AA618" i="2" s="1"/>
  <c r="Z618" i="2" s="1"/>
  <c r="BQ619" i="2"/>
  <c r="AI619" i="2" s="1"/>
  <c r="AH619" i="2" s="1"/>
  <c r="AG619" i="2" s="1"/>
  <c r="AF619" i="2" s="1"/>
  <c r="AE619" i="2" s="1"/>
  <c r="AD619" i="2" s="1"/>
  <c r="AC619" i="2" s="1"/>
  <c r="AB619" i="2" s="1"/>
  <c r="AA619" i="2" s="1"/>
  <c r="Z619" i="2" s="1"/>
  <c r="BQ620" i="2"/>
  <c r="AI620" i="2" s="1"/>
  <c r="AH620" i="2" s="1"/>
  <c r="AG620" i="2" s="1"/>
  <c r="AF620" i="2" s="1"/>
  <c r="AE620" i="2" s="1"/>
  <c r="AD620" i="2" s="1"/>
  <c r="AC620" i="2" s="1"/>
  <c r="AB620" i="2" s="1"/>
  <c r="AA620" i="2" s="1"/>
  <c r="Z620" i="2" s="1"/>
  <c r="Y620" i="2" s="1"/>
  <c r="BQ621" i="2"/>
  <c r="AI621" i="2" s="1"/>
  <c r="AH621" i="2" s="1"/>
  <c r="AG621" i="2" s="1"/>
  <c r="AF621" i="2" s="1"/>
  <c r="AE621" i="2" s="1"/>
  <c r="AD621" i="2" s="1"/>
  <c r="AC621" i="2" s="1"/>
  <c r="AB621" i="2" s="1"/>
  <c r="AA621" i="2" s="1"/>
  <c r="Z621" i="2" s="1"/>
  <c r="Y621" i="2" s="1"/>
  <c r="BQ622" i="2"/>
  <c r="AI622" i="2" s="1"/>
  <c r="AH622" i="2" s="1"/>
  <c r="AG622" i="2" s="1"/>
  <c r="AF622" i="2" s="1"/>
  <c r="AE622" i="2" s="1"/>
  <c r="AD622" i="2" s="1"/>
  <c r="AC622" i="2" s="1"/>
  <c r="AB622" i="2" s="1"/>
  <c r="AA622" i="2" s="1"/>
  <c r="Z622" i="2" s="1"/>
  <c r="Y622" i="2" s="1"/>
  <c r="BQ623" i="2"/>
  <c r="AI623" i="2" s="1"/>
  <c r="AH623" i="2" s="1"/>
  <c r="AG623" i="2" s="1"/>
  <c r="AF623" i="2" s="1"/>
  <c r="AE623" i="2" s="1"/>
  <c r="AD623" i="2" s="1"/>
  <c r="AC623" i="2" s="1"/>
  <c r="AB623" i="2" s="1"/>
  <c r="AA623" i="2" s="1"/>
  <c r="Z623" i="2" s="1"/>
  <c r="Y623" i="2" s="1"/>
  <c r="BQ624" i="2"/>
  <c r="AI624" i="2" s="1"/>
  <c r="AH624" i="2" s="1"/>
  <c r="AG624" i="2" s="1"/>
  <c r="AF624" i="2" s="1"/>
  <c r="AE624" i="2" s="1"/>
  <c r="AD624" i="2" s="1"/>
  <c r="AC624" i="2" s="1"/>
  <c r="AB624" i="2" s="1"/>
  <c r="AA624" i="2" s="1"/>
  <c r="Z624" i="2" s="1"/>
  <c r="BQ625" i="2"/>
  <c r="AI625" i="2" s="1"/>
  <c r="AH625" i="2" s="1"/>
  <c r="AG625" i="2" s="1"/>
  <c r="AF625" i="2" s="1"/>
  <c r="AE625" i="2" s="1"/>
  <c r="AD625" i="2" s="1"/>
  <c r="AC625" i="2" s="1"/>
  <c r="AB625" i="2" s="1"/>
  <c r="AA625" i="2" s="1"/>
  <c r="Z625" i="2" s="1"/>
  <c r="BQ626" i="2"/>
  <c r="AI626" i="2" s="1"/>
  <c r="AH626" i="2" s="1"/>
  <c r="AG626" i="2" s="1"/>
  <c r="AF626" i="2" s="1"/>
  <c r="AE626" i="2" s="1"/>
  <c r="AD626" i="2" s="1"/>
  <c r="AC626" i="2" s="1"/>
  <c r="AB626" i="2" s="1"/>
  <c r="AA626" i="2" s="1"/>
  <c r="Z626" i="2" s="1"/>
  <c r="Y626" i="2" s="1"/>
  <c r="BQ627" i="2"/>
  <c r="AI627" i="2" s="1"/>
  <c r="AH627" i="2" s="1"/>
  <c r="AG627" i="2" s="1"/>
  <c r="AF627" i="2" s="1"/>
  <c r="AE627" i="2" s="1"/>
  <c r="AD627" i="2" s="1"/>
  <c r="AC627" i="2" s="1"/>
  <c r="AB627" i="2" s="1"/>
  <c r="AA627" i="2" s="1"/>
  <c r="Z627" i="2" s="1"/>
  <c r="Y627" i="2" s="1"/>
  <c r="BQ628" i="2"/>
  <c r="AI628" i="2" s="1"/>
  <c r="AH628" i="2" s="1"/>
  <c r="AG628" i="2" s="1"/>
  <c r="AF628" i="2" s="1"/>
  <c r="AE628" i="2" s="1"/>
  <c r="AD628" i="2" s="1"/>
  <c r="AC628" i="2" s="1"/>
  <c r="AB628" i="2" s="1"/>
  <c r="AA628" i="2" s="1"/>
  <c r="Z628" i="2" s="1"/>
  <c r="Y628" i="2" s="1"/>
  <c r="BQ629" i="2"/>
  <c r="AI629" i="2" s="1"/>
  <c r="AH629" i="2" s="1"/>
  <c r="AG629" i="2" s="1"/>
  <c r="AF629" i="2" s="1"/>
  <c r="AE629" i="2" s="1"/>
  <c r="AD629" i="2" s="1"/>
  <c r="AC629" i="2" s="1"/>
  <c r="AB629" i="2" s="1"/>
  <c r="AA629" i="2" s="1"/>
  <c r="Z629" i="2" s="1"/>
  <c r="Y629" i="2" s="1"/>
  <c r="BQ630" i="2"/>
  <c r="AI630" i="2" s="1"/>
  <c r="AH630" i="2" s="1"/>
  <c r="AG630" i="2" s="1"/>
  <c r="AF630" i="2" s="1"/>
  <c r="AE630" i="2" s="1"/>
  <c r="AD630" i="2" s="1"/>
  <c r="AC630" i="2" s="1"/>
  <c r="AB630" i="2" s="1"/>
  <c r="AA630" i="2" s="1"/>
  <c r="Z630" i="2" s="1"/>
  <c r="BQ631" i="2"/>
  <c r="AI631" i="2" s="1"/>
  <c r="AH631" i="2" s="1"/>
  <c r="AG631" i="2" s="1"/>
  <c r="AF631" i="2" s="1"/>
  <c r="AE631" i="2" s="1"/>
  <c r="AD631" i="2" s="1"/>
  <c r="AC631" i="2" s="1"/>
  <c r="AB631" i="2" s="1"/>
  <c r="AA631" i="2" s="1"/>
  <c r="Z631" i="2" s="1"/>
  <c r="BQ632" i="2"/>
  <c r="AI632" i="2" s="1"/>
  <c r="AH632" i="2" s="1"/>
  <c r="AG632" i="2" s="1"/>
  <c r="AF632" i="2" s="1"/>
  <c r="AE632" i="2" s="1"/>
  <c r="AD632" i="2" s="1"/>
  <c r="AC632" i="2" s="1"/>
  <c r="AB632" i="2" s="1"/>
  <c r="AA632" i="2" s="1"/>
  <c r="Z632" i="2" s="1"/>
  <c r="Y632" i="2" s="1"/>
  <c r="BQ633" i="2"/>
  <c r="AI633" i="2" s="1"/>
  <c r="AH633" i="2" s="1"/>
  <c r="AG633" i="2" s="1"/>
  <c r="AF633" i="2" s="1"/>
  <c r="AE633" i="2" s="1"/>
  <c r="AD633" i="2" s="1"/>
  <c r="AC633" i="2" s="1"/>
  <c r="AB633" i="2" s="1"/>
  <c r="AA633" i="2" s="1"/>
  <c r="Z633" i="2" s="1"/>
  <c r="Y633" i="2" s="1"/>
  <c r="BQ634" i="2"/>
  <c r="AI634" i="2" s="1"/>
  <c r="AH634" i="2" s="1"/>
  <c r="AG634" i="2" s="1"/>
  <c r="AF634" i="2" s="1"/>
  <c r="AE634" i="2" s="1"/>
  <c r="AD634" i="2" s="1"/>
  <c r="AC634" i="2" s="1"/>
  <c r="AB634" i="2" s="1"/>
  <c r="AA634" i="2" s="1"/>
  <c r="Z634" i="2" s="1"/>
  <c r="Y634" i="2" s="1"/>
  <c r="BQ635" i="2"/>
  <c r="AI635" i="2" s="1"/>
  <c r="AH635" i="2" s="1"/>
  <c r="AG635" i="2" s="1"/>
  <c r="AF635" i="2" s="1"/>
  <c r="AE635" i="2" s="1"/>
  <c r="AD635" i="2" s="1"/>
  <c r="AC635" i="2" s="1"/>
  <c r="AB635" i="2" s="1"/>
  <c r="AA635" i="2" s="1"/>
  <c r="Z635" i="2" s="1"/>
  <c r="Y635" i="2" s="1"/>
  <c r="BQ636" i="2"/>
  <c r="AI636" i="2" s="1"/>
  <c r="AH636" i="2" s="1"/>
  <c r="AG636" i="2" s="1"/>
  <c r="AF636" i="2" s="1"/>
  <c r="AE636" i="2" s="1"/>
  <c r="AD636" i="2" s="1"/>
  <c r="AC636" i="2" s="1"/>
  <c r="AB636" i="2" s="1"/>
  <c r="AA636" i="2" s="1"/>
  <c r="Z636" i="2" s="1"/>
  <c r="BQ637" i="2"/>
  <c r="AI637" i="2" s="1"/>
  <c r="AH637" i="2" s="1"/>
  <c r="AG637" i="2" s="1"/>
  <c r="AF637" i="2" s="1"/>
  <c r="AE637" i="2" s="1"/>
  <c r="AD637" i="2" s="1"/>
  <c r="AC637" i="2" s="1"/>
  <c r="AB637" i="2" s="1"/>
  <c r="AA637" i="2" s="1"/>
  <c r="Z637" i="2" s="1"/>
  <c r="BQ638" i="2"/>
  <c r="AI638" i="2" s="1"/>
  <c r="AH638" i="2" s="1"/>
  <c r="AG638" i="2" s="1"/>
  <c r="AF638" i="2" s="1"/>
  <c r="AE638" i="2" s="1"/>
  <c r="AD638" i="2" s="1"/>
  <c r="AC638" i="2" s="1"/>
  <c r="AB638" i="2" s="1"/>
  <c r="AA638" i="2" s="1"/>
  <c r="Z638" i="2" s="1"/>
  <c r="Y638" i="2" s="1"/>
  <c r="BQ639" i="2"/>
  <c r="AI639" i="2" s="1"/>
  <c r="AH639" i="2" s="1"/>
  <c r="AG639" i="2" s="1"/>
  <c r="AF639" i="2" s="1"/>
  <c r="AE639" i="2" s="1"/>
  <c r="AD639" i="2" s="1"/>
  <c r="AC639" i="2" s="1"/>
  <c r="AB639" i="2" s="1"/>
  <c r="AA639" i="2" s="1"/>
  <c r="Z639" i="2" s="1"/>
  <c r="Y639" i="2" s="1"/>
  <c r="BQ640" i="2"/>
  <c r="AI640" i="2" s="1"/>
  <c r="AH640" i="2" s="1"/>
  <c r="AG640" i="2" s="1"/>
  <c r="AF640" i="2" s="1"/>
  <c r="AE640" i="2" s="1"/>
  <c r="AD640" i="2" s="1"/>
  <c r="AC640" i="2" s="1"/>
  <c r="AB640" i="2" s="1"/>
  <c r="AA640" i="2" s="1"/>
  <c r="Z640" i="2" s="1"/>
  <c r="Y640" i="2" s="1"/>
  <c r="BQ641" i="2"/>
  <c r="AI641" i="2" s="1"/>
  <c r="AH641" i="2" s="1"/>
  <c r="AG641" i="2" s="1"/>
  <c r="AF641" i="2" s="1"/>
  <c r="AE641" i="2" s="1"/>
  <c r="AD641" i="2" s="1"/>
  <c r="AC641" i="2" s="1"/>
  <c r="AB641" i="2" s="1"/>
  <c r="AA641" i="2" s="1"/>
  <c r="Z641" i="2" s="1"/>
  <c r="Y641" i="2" s="1"/>
  <c r="BQ642" i="2"/>
  <c r="AI642" i="2" s="1"/>
  <c r="AH642" i="2" s="1"/>
  <c r="AG642" i="2" s="1"/>
  <c r="AF642" i="2" s="1"/>
  <c r="AE642" i="2" s="1"/>
  <c r="AD642" i="2" s="1"/>
  <c r="AC642" i="2" s="1"/>
  <c r="AB642" i="2" s="1"/>
  <c r="AA642" i="2" s="1"/>
  <c r="Z642" i="2" s="1"/>
  <c r="BQ643" i="2"/>
  <c r="AI643" i="2" s="1"/>
  <c r="AH643" i="2" s="1"/>
  <c r="AG643" i="2" s="1"/>
  <c r="AF643" i="2" s="1"/>
  <c r="AE643" i="2" s="1"/>
  <c r="AD643" i="2" s="1"/>
  <c r="AC643" i="2" s="1"/>
  <c r="AB643" i="2" s="1"/>
  <c r="AA643" i="2" s="1"/>
  <c r="Z643" i="2" s="1"/>
  <c r="BQ644" i="2"/>
  <c r="AI644" i="2" s="1"/>
  <c r="AH644" i="2" s="1"/>
  <c r="AG644" i="2" s="1"/>
  <c r="AF644" i="2" s="1"/>
  <c r="AE644" i="2" s="1"/>
  <c r="AD644" i="2" s="1"/>
  <c r="AC644" i="2" s="1"/>
  <c r="AB644" i="2" s="1"/>
  <c r="AA644" i="2" s="1"/>
  <c r="Z644" i="2" s="1"/>
  <c r="Y644" i="2" s="1"/>
  <c r="BQ645" i="2"/>
  <c r="AI645" i="2" s="1"/>
  <c r="AH645" i="2" s="1"/>
  <c r="AG645" i="2" s="1"/>
  <c r="AF645" i="2" s="1"/>
  <c r="AE645" i="2" s="1"/>
  <c r="AD645" i="2" s="1"/>
  <c r="AC645" i="2" s="1"/>
  <c r="AB645" i="2" s="1"/>
  <c r="AA645" i="2" s="1"/>
  <c r="Z645" i="2" s="1"/>
  <c r="Y645" i="2" s="1"/>
  <c r="BQ646" i="2"/>
  <c r="AI646" i="2" s="1"/>
  <c r="AH646" i="2" s="1"/>
  <c r="AG646" i="2" s="1"/>
  <c r="AF646" i="2" s="1"/>
  <c r="AE646" i="2" s="1"/>
  <c r="AD646" i="2" s="1"/>
  <c r="AC646" i="2" s="1"/>
  <c r="AB646" i="2" s="1"/>
  <c r="AA646" i="2" s="1"/>
  <c r="Z646" i="2" s="1"/>
  <c r="Y646" i="2" s="1"/>
  <c r="BQ647" i="2"/>
  <c r="AI647" i="2" s="1"/>
  <c r="AH647" i="2" s="1"/>
  <c r="AG647" i="2" s="1"/>
  <c r="AF647" i="2" s="1"/>
  <c r="AE647" i="2" s="1"/>
  <c r="AD647" i="2" s="1"/>
  <c r="AC647" i="2" s="1"/>
  <c r="AB647" i="2" s="1"/>
  <c r="AA647" i="2" s="1"/>
  <c r="Z647" i="2" s="1"/>
  <c r="Y647" i="2" s="1"/>
  <c r="BQ648" i="2"/>
  <c r="AI648" i="2" s="1"/>
  <c r="AH648" i="2" s="1"/>
  <c r="AG648" i="2" s="1"/>
  <c r="AF648" i="2" s="1"/>
  <c r="AE648" i="2" s="1"/>
  <c r="AD648" i="2" s="1"/>
  <c r="AC648" i="2" s="1"/>
  <c r="AB648" i="2" s="1"/>
  <c r="AA648" i="2" s="1"/>
  <c r="Z648" i="2" s="1"/>
  <c r="BQ649" i="2"/>
  <c r="AI649" i="2" s="1"/>
  <c r="AH649" i="2" s="1"/>
  <c r="AG649" i="2" s="1"/>
  <c r="AF649" i="2" s="1"/>
  <c r="AE649" i="2" s="1"/>
  <c r="AD649" i="2" s="1"/>
  <c r="AC649" i="2" s="1"/>
  <c r="AB649" i="2" s="1"/>
  <c r="AA649" i="2" s="1"/>
  <c r="Z649" i="2" s="1"/>
  <c r="BQ650" i="2"/>
  <c r="AI650" i="2" s="1"/>
  <c r="AH650" i="2" s="1"/>
  <c r="AG650" i="2" s="1"/>
  <c r="AF650" i="2" s="1"/>
  <c r="AE650" i="2" s="1"/>
  <c r="AD650" i="2" s="1"/>
  <c r="AC650" i="2" s="1"/>
  <c r="AB650" i="2" s="1"/>
  <c r="AA650" i="2" s="1"/>
  <c r="Z650" i="2" s="1"/>
  <c r="Y650" i="2" s="1"/>
  <c r="BQ651" i="2"/>
  <c r="AI651" i="2" s="1"/>
  <c r="AH651" i="2" s="1"/>
  <c r="AG651" i="2" s="1"/>
  <c r="AF651" i="2" s="1"/>
  <c r="AE651" i="2" s="1"/>
  <c r="AD651" i="2" s="1"/>
  <c r="AC651" i="2" s="1"/>
  <c r="AB651" i="2" s="1"/>
  <c r="AA651" i="2" s="1"/>
  <c r="Z651" i="2" s="1"/>
  <c r="Y651" i="2" s="1"/>
  <c r="BQ652" i="2"/>
  <c r="AI652" i="2" s="1"/>
  <c r="AH652" i="2" s="1"/>
  <c r="AG652" i="2" s="1"/>
  <c r="AF652" i="2" s="1"/>
  <c r="AE652" i="2" s="1"/>
  <c r="AD652" i="2" s="1"/>
  <c r="AC652" i="2" s="1"/>
  <c r="AB652" i="2" s="1"/>
  <c r="AA652" i="2" s="1"/>
  <c r="Z652" i="2" s="1"/>
  <c r="Y652" i="2" s="1"/>
  <c r="BQ653" i="2"/>
  <c r="AI653" i="2" s="1"/>
  <c r="AH653" i="2" s="1"/>
  <c r="AG653" i="2" s="1"/>
  <c r="AF653" i="2" s="1"/>
  <c r="AE653" i="2" s="1"/>
  <c r="AD653" i="2" s="1"/>
  <c r="AC653" i="2" s="1"/>
  <c r="AB653" i="2" s="1"/>
  <c r="AA653" i="2" s="1"/>
  <c r="Z653" i="2" s="1"/>
  <c r="Y653" i="2" s="1"/>
  <c r="BQ654" i="2"/>
  <c r="AI654" i="2" s="1"/>
  <c r="AH654" i="2" s="1"/>
  <c r="AG654" i="2" s="1"/>
  <c r="AF654" i="2" s="1"/>
  <c r="AE654" i="2" s="1"/>
  <c r="AD654" i="2" s="1"/>
  <c r="AC654" i="2" s="1"/>
  <c r="AB654" i="2" s="1"/>
  <c r="AA654" i="2" s="1"/>
  <c r="Z654" i="2" s="1"/>
  <c r="BQ655" i="2"/>
  <c r="AI655" i="2" s="1"/>
  <c r="AH655" i="2" s="1"/>
  <c r="AG655" i="2" s="1"/>
  <c r="AF655" i="2" s="1"/>
  <c r="AE655" i="2" s="1"/>
  <c r="AD655" i="2" s="1"/>
  <c r="AC655" i="2" s="1"/>
  <c r="AB655" i="2" s="1"/>
  <c r="AA655" i="2" s="1"/>
  <c r="Z655" i="2" s="1"/>
  <c r="BQ656" i="2"/>
  <c r="AI656" i="2" s="1"/>
  <c r="AH656" i="2" s="1"/>
  <c r="AG656" i="2" s="1"/>
  <c r="AF656" i="2" s="1"/>
  <c r="AE656" i="2" s="1"/>
  <c r="AD656" i="2" s="1"/>
  <c r="AC656" i="2" s="1"/>
  <c r="AB656" i="2" s="1"/>
  <c r="AA656" i="2" s="1"/>
  <c r="Z656" i="2" s="1"/>
  <c r="Y656" i="2" s="1"/>
  <c r="BQ657" i="2"/>
  <c r="AI657" i="2" s="1"/>
  <c r="AH657" i="2" s="1"/>
  <c r="AG657" i="2" s="1"/>
  <c r="AF657" i="2" s="1"/>
  <c r="AE657" i="2" s="1"/>
  <c r="AD657" i="2" s="1"/>
  <c r="AC657" i="2" s="1"/>
  <c r="AB657" i="2" s="1"/>
  <c r="AA657" i="2" s="1"/>
  <c r="Z657" i="2" s="1"/>
  <c r="Y657" i="2" s="1"/>
  <c r="BQ658" i="2"/>
  <c r="AI658" i="2" s="1"/>
  <c r="AH658" i="2" s="1"/>
  <c r="AG658" i="2" s="1"/>
  <c r="AF658" i="2" s="1"/>
  <c r="AE658" i="2" s="1"/>
  <c r="AD658" i="2" s="1"/>
  <c r="AC658" i="2" s="1"/>
  <c r="AB658" i="2" s="1"/>
  <c r="AA658" i="2" s="1"/>
  <c r="Z658" i="2" s="1"/>
  <c r="Y658" i="2" s="1"/>
  <c r="BQ659" i="2"/>
  <c r="AI659" i="2" s="1"/>
  <c r="AH659" i="2" s="1"/>
  <c r="AG659" i="2" s="1"/>
  <c r="AF659" i="2" s="1"/>
  <c r="AE659" i="2" s="1"/>
  <c r="AD659" i="2" s="1"/>
  <c r="AC659" i="2" s="1"/>
  <c r="AB659" i="2" s="1"/>
  <c r="AA659" i="2" s="1"/>
  <c r="Z659" i="2" s="1"/>
  <c r="Y659" i="2" s="1"/>
  <c r="BQ660" i="2"/>
  <c r="AI660" i="2" s="1"/>
  <c r="AH660" i="2" s="1"/>
  <c r="AG660" i="2" s="1"/>
  <c r="AF660" i="2" s="1"/>
  <c r="AE660" i="2" s="1"/>
  <c r="AD660" i="2" s="1"/>
  <c r="AC660" i="2" s="1"/>
  <c r="AB660" i="2" s="1"/>
  <c r="AA660" i="2" s="1"/>
  <c r="Z660" i="2" s="1"/>
  <c r="BQ661" i="2"/>
  <c r="AI661" i="2" s="1"/>
  <c r="AH661" i="2" s="1"/>
  <c r="AG661" i="2" s="1"/>
  <c r="AF661" i="2" s="1"/>
  <c r="AE661" i="2" s="1"/>
  <c r="AD661" i="2" s="1"/>
  <c r="AC661" i="2" s="1"/>
  <c r="AB661" i="2" s="1"/>
  <c r="AA661" i="2" s="1"/>
  <c r="Z661" i="2" s="1"/>
  <c r="BQ662" i="2"/>
  <c r="AI662" i="2" s="1"/>
  <c r="AH662" i="2" s="1"/>
  <c r="AG662" i="2" s="1"/>
  <c r="AF662" i="2" s="1"/>
  <c r="AE662" i="2" s="1"/>
  <c r="AD662" i="2" s="1"/>
  <c r="AC662" i="2" s="1"/>
  <c r="AB662" i="2" s="1"/>
  <c r="AA662" i="2" s="1"/>
  <c r="Z662" i="2" s="1"/>
  <c r="Y662" i="2" s="1"/>
  <c r="BQ663" i="2"/>
  <c r="AI663" i="2" s="1"/>
  <c r="AH663" i="2" s="1"/>
  <c r="AG663" i="2" s="1"/>
  <c r="AF663" i="2" s="1"/>
  <c r="AE663" i="2" s="1"/>
  <c r="AD663" i="2" s="1"/>
  <c r="AC663" i="2" s="1"/>
  <c r="AB663" i="2" s="1"/>
  <c r="AA663" i="2" s="1"/>
  <c r="Z663" i="2" s="1"/>
  <c r="Y663" i="2" s="1"/>
  <c r="BQ664" i="2"/>
  <c r="AI664" i="2" s="1"/>
  <c r="AH664" i="2" s="1"/>
  <c r="AG664" i="2" s="1"/>
  <c r="AF664" i="2" s="1"/>
  <c r="AE664" i="2" s="1"/>
  <c r="AD664" i="2" s="1"/>
  <c r="AC664" i="2" s="1"/>
  <c r="AB664" i="2" s="1"/>
  <c r="AA664" i="2" s="1"/>
  <c r="Z664" i="2" s="1"/>
  <c r="Y664" i="2" s="1"/>
  <c r="BQ665" i="2"/>
  <c r="AI665" i="2" s="1"/>
  <c r="AH665" i="2" s="1"/>
  <c r="AG665" i="2" s="1"/>
  <c r="AF665" i="2" s="1"/>
  <c r="AE665" i="2" s="1"/>
  <c r="AD665" i="2" s="1"/>
  <c r="AC665" i="2" s="1"/>
  <c r="AB665" i="2" s="1"/>
  <c r="AA665" i="2" s="1"/>
  <c r="Z665" i="2" s="1"/>
  <c r="Y665" i="2" s="1"/>
  <c r="BQ666" i="2"/>
  <c r="AI666" i="2" s="1"/>
  <c r="AH666" i="2" s="1"/>
  <c r="AG666" i="2" s="1"/>
  <c r="AF666" i="2" s="1"/>
  <c r="AE666" i="2" s="1"/>
  <c r="AD666" i="2" s="1"/>
  <c r="AC666" i="2" s="1"/>
  <c r="AB666" i="2" s="1"/>
  <c r="AA666" i="2" s="1"/>
  <c r="Z666" i="2" s="1"/>
  <c r="BQ667" i="2"/>
  <c r="AI667" i="2" s="1"/>
  <c r="AH667" i="2" s="1"/>
  <c r="AG667" i="2" s="1"/>
  <c r="AF667" i="2" s="1"/>
  <c r="AE667" i="2" s="1"/>
  <c r="AD667" i="2" s="1"/>
  <c r="AC667" i="2" s="1"/>
  <c r="AB667" i="2" s="1"/>
  <c r="AA667" i="2" s="1"/>
  <c r="Z667" i="2" s="1"/>
  <c r="BQ668" i="2"/>
  <c r="AI668" i="2" s="1"/>
  <c r="AH668" i="2" s="1"/>
  <c r="AG668" i="2" s="1"/>
  <c r="AF668" i="2" s="1"/>
  <c r="AE668" i="2" s="1"/>
  <c r="AD668" i="2" s="1"/>
  <c r="AC668" i="2" s="1"/>
  <c r="AB668" i="2" s="1"/>
  <c r="AA668" i="2" s="1"/>
  <c r="Z668" i="2" s="1"/>
  <c r="Y668" i="2" s="1"/>
  <c r="BQ669" i="2"/>
  <c r="AI669" i="2" s="1"/>
  <c r="AH669" i="2" s="1"/>
  <c r="AG669" i="2" s="1"/>
  <c r="AF669" i="2" s="1"/>
  <c r="AE669" i="2" s="1"/>
  <c r="AD669" i="2" s="1"/>
  <c r="AC669" i="2" s="1"/>
  <c r="AB669" i="2" s="1"/>
  <c r="AA669" i="2" s="1"/>
  <c r="Z669" i="2" s="1"/>
  <c r="Y669" i="2" s="1"/>
  <c r="BQ670" i="2"/>
  <c r="AI670" i="2" s="1"/>
  <c r="AH670" i="2" s="1"/>
  <c r="AG670" i="2" s="1"/>
  <c r="AF670" i="2" s="1"/>
  <c r="AE670" i="2" s="1"/>
  <c r="AD670" i="2" s="1"/>
  <c r="AC670" i="2" s="1"/>
  <c r="AB670" i="2" s="1"/>
  <c r="AA670" i="2" s="1"/>
  <c r="Z670" i="2" s="1"/>
  <c r="Y670" i="2" s="1"/>
  <c r="BQ671" i="2"/>
  <c r="AI671" i="2" s="1"/>
  <c r="AH671" i="2" s="1"/>
  <c r="AG671" i="2" s="1"/>
  <c r="AF671" i="2" s="1"/>
  <c r="AE671" i="2" s="1"/>
  <c r="AD671" i="2" s="1"/>
  <c r="AC671" i="2" s="1"/>
  <c r="AB671" i="2" s="1"/>
  <c r="AA671" i="2" s="1"/>
  <c r="Z671" i="2" s="1"/>
  <c r="Y671" i="2" s="1"/>
  <c r="BQ672" i="2"/>
  <c r="AI672" i="2" s="1"/>
  <c r="AH672" i="2" s="1"/>
  <c r="AG672" i="2" s="1"/>
  <c r="AF672" i="2" s="1"/>
  <c r="AE672" i="2" s="1"/>
  <c r="AD672" i="2" s="1"/>
  <c r="AC672" i="2" s="1"/>
  <c r="AB672" i="2" s="1"/>
  <c r="AA672" i="2" s="1"/>
  <c r="Z672" i="2" s="1"/>
  <c r="BQ673" i="2"/>
  <c r="AI673" i="2" s="1"/>
  <c r="AH673" i="2" s="1"/>
  <c r="AG673" i="2" s="1"/>
  <c r="AF673" i="2" s="1"/>
  <c r="AE673" i="2" s="1"/>
  <c r="AD673" i="2" s="1"/>
  <c r="AC673" i="2" s="1"/>
  <c r="AB673" i="2" s="1"/>
  <c r="AA673" i="2" s="1"/>
  <c r="Z673" i="2" s="1"/>
  <c r="BQ674" i="2"/>
  <c r="AI674" i="2" s="1"/>
  <c r="AH674" i="2" s="1"/>
  <c r="AG674" i="2" s="1"/>
  <c r="AF674" i="2" s="1"/>
  <c r="AE674" i="2" s="1"/>
  <c r="AD674" i="2" s="1"/>
  <c r="AC674" i="2" s="1"/>
  <c r="AB674" i="2" s="1"/>
  <c r="AA674" i="2" s="1"/>
  <c r="Z674" i="2" s="1"/>
  <c r="Y674" i="2" s="1"/>
  <c r="BQ675" i="2"/>
  <c r="AI675" i="2" s="1"/>
  <c r="AH675" i="2" s="1"/>
  <c r="AG675" i="2" s="1"/>
  <c r="AF675" i="2" s="1"/>
  <c r="AE675" i="2" s="1"/>
  <c r="AD675" i="2" s="1"/>
  <c r="AC675" i="2" s="1"/>
  <c r="AB675" i="2" s="1"/>
  <c r="AA675" i="2" s="1"/>
  <c r="Z675" i="2" s="1"/>
  <c r="Y675" i="2" s="1"/>
  <c r="BQ676" i="2"/>
  <c r="AI676" i="2" s="1"/>
  <c r="AH676" i="2" s="1"/>
  <c r="AG676" i="2" s="1"/>
  <c r="AF676" i="2" s="1"/>
  <c r="AE676" i="2" s="1"/>
  <c r="AD676" i="2" s="1"/>
  <c r="AC676" i="2" s="1"/>
  <c r="AB676" i="2" s="1"/>
  <c r="AA676" i="2" s="1"/>
  <c r="Z676" i="2" s="1"/>
  <c r="Y676" i="2" s="1"/>
  <c r="BQ677" i="2"/>
  <c r="AI677" i="2" s="1"/>
  <c r="AH677" i="2" s="1"/>
  <c r="AG677" i="2" s="1"/>
  <c r="AF677" i="2" s="1"/>
  <c r="AE677" i="2" s="1"/>
  <c r="AD677" i="2" s="1"/>
  <c r="AC677" i="2" s="1"/>
  <c r="AB677" i="2" s="1"/>
  <c r="AA677" i="2" s="1"/>
  <c r="Z677" i="2" s="1"/>
  <c r="Y677" i="2" s="1"/>
  <c r="BQ678" i="2"/>
  <c r="AI678" i="2" s="1"/>
  <c r="AH678" i="2" s="1"/>
  <c r="AG678" i="2" s="1"/>
  <c r="AF678" i="2" s="1"/>
  <c r="AE678" i="2" s="1"/>
  <c r="AD678" i="2" s="1"/>
  <c r="AC678" i="2" s="1"/>
  <c r="AB678" i="2" s="1"/>
  <c r="AA678" i="2" s="1"/>
  <c r="Z678" i="2" s="1"/>
  <c r="BQ679" i="2"/>
  <c r="AI679" i="2" s="1"/>
  <c r="AH679" i="2" s="1"/>
  <c r="AG679" i="2" s="1"/>
  <c r="AF679" i="2" s="1"/>
  <c r="AE679" i="2" s="1"/>
  <c r="AD679" i="2" s="1"/>
  <c r="AC679" i="2" s="1"/>
  <c r="AB679" i="2" s="1"/>
  <c r="AA679" i="2" s="1"/>
  <c r="Z679" i="2" s="1"/>
  <c r="BQ680" i="2"/>
  <c r="AI680" i="2" s="1"/>
  <c r="AH680" i="2" s="1"/>
  <c r="AG680" i="2" s="1"/>
  <c r="AF680" i="2" s="1"/>
  <c r="AE680" i="2" s="1"/>
  <c r="AD680" i="2" s="1"/>
  <c r="AC680" i="2" s="1"/>
  <c r="AB680" i="2" s="1"/>
  <c r="AA680" i="2" s="1"/>
  <c r="Z680" i="2" s="1"/>
  <c r="Y680" i="2" s="1"/>
  <c r="BQ681" i="2"/>
  <c r="AI681" i="2" s="1"/>
  <c r="AH681" i="2" s="1"/>
  <c r="AG681" i="2" s="1"/>
  <c r="AF681" i="2" s="1"/>
  <c r="AE681" i="2" s="1"/>
  <c r="AD681" i="2" s="1"/>
  <c r="AC681" i="2" s="1"/>
  <c r="AB681" i="2" s="1"/>
  <c r="AA681" i="2" s="1"/>
  <c r="Z681" i="2" s="1"/>
  <c r="Y681" i="2" s="1"/>
  <c r="BQ682" i="2"/>
  <c r="AI682" i="2" s="1"/>
  <c r="AH682" i="2" s="1"/>
  <c r="AG682" i="2" s="1"/>
  <c r="AF682" i="2" s="1"/>
  <c r="AE682" i="2" s="1"/>
  <c r="AD682" i="2" s="1"/>
  <c r="AC682" i="2" s="1"/>
  <c r="AB682" i="2" s="1"/>
  <c r="AA682" i="2" s="1"/>
  <c r="Z682" i="2" s="1"/>
  <c r="Y682" i="2" s="1"/>
  <c r="BQ683" i="2"/>
  <c r="AI683" i="2" s="1"/>
  <c r="AH683" i="2" s="1"/>
  <c r="AG683" i="2" s="1"/>
  <c r="AF683" i="2" s="1"/>
  <c r="AE683" i="2" s="1"/>
  <c r="AD683" i="2" s="1"/>
  <c r="AC683" i="2" s="1"/>
  <c r="AB683" i="2" s="1"/>
  <c r="AA683" i="2" s="1"/>
  <c r="Z683" i="2" s="1"/>
  <c r="Y683" i="2" s="1"/>
  <c r="BQ684" i="2"/>
  <c r="AI684" i="2" s="1"/>
  <c r="AH684" i="2" s="1"/>
  <c r="AG684" i="2" s="1"/>
  <c r="AF684" i="2" s="1"/>
  <c r="AE684" i="2" s="1"/>
  <c r="AD684" i="2" s="1"/>
  <c r="AC684" i="2" s="1"/>
  <c r="AB684" i="2" s="1"/>
  <c r="AA684" i="2" s="1"/>
  <c r="Z684" i="2" s="1"/>
  <c r="BQ685" i="2"/>
  <c r="AI685" i="2" s="1"/>
  <c r="AH685" i="2" s="1"/>
  <c r="AG685" i="2" s="1"/>
  <c r="AF685" i="2" s="1"/>
  <c r="AE685" i="2" s="1"/>
  <c r="AD685" i="2" s="1"/>
  <c r="AC685" i="2" s="1"/>
  <c r="AB685" i="2" s="1"/>
  <c r="AA685" i="2" s="1"/>
  <c r="Z685" i="2" s="1"/>
  <c r="BQ686" i="2"/>
  <c r="AI686" i="2" s="1"/>
  <c r="AH686" i="2" s="1"/>
  <c r="AG686" i="2" s="1"/>
  <c r="AF686" i="2" s="1"/>
  <c r="AE686" i="2" s="1"/>
  <c r="AD686" i="2" s="1"/>
  <c r="AC686" i="2" s="1"/>
  <c r="AB686" i="2" s="1"/>
  <c r="AA686" i="2" s="1"/>
  <c r="Z686" i="2" s="1"/>
  <c r="Y686" i="2" s="1"/>
  <c r="BQ687" i="2"/>
  <c r="AI687" i="2" s="1"/>
  <c r="AH687" i="2" s="1"/>
  <c r="AG687" i="2" s="1"/>
  <c r="AF687" i="2" s="1"/>
  <c r="AE687" i="2" s="1"/>
  <c r="AD687" i="2" s="1"/>
  <c r="AC687" i="2" s="1"/>
  <c r="AB687" i="2" s="1"/>
  <c r="AA687" i="2" s="1"/>
  <c r="Z687" i="2" s="1"/>
  <c r="Y687" i="2" s="1"/>
  <c r="BQ688" i="2"/>
  <c r="AI688" i="2" s="1"/>
  <c r="AH688" i="2" s="1"/>
  <c r="AG688" i="2" s="1"/>
  <c r="AF688" i="2" s="1"/>
  <c r="AE688" i="2" s="1"/>
  <c r="AD688" i="2" s="1"/>
  <c r="AC688" i="2" s="1"/>
  <c r="AB688" i="2" s="1"/>
  <c r="AA688" i="2" s="1"/>
  <c r="Z688" i="2" s="1"/>
  <c r="Y688" i="2" s="1"/>
  <c r="BQ689" i="2"/>
  <c r="AI689" i="2" s="1"/>
  <c r="AH689" i="2" s="1"/>
  <c r="AG689" i="2" s="1"/>
  <c r="AF689" i="2" s="1"/>
  <c r="AE689" i="2" s="1"/>
  <c r="AD689" i="2" s="1"/>
  <c r="AC689" i="2" s="1"/>
  <c r="AB689" i="2" s="1"/>
  <c r="AA689" i="2" s="1"/>
  <c r="Z689" i="2" s="1"/>
  <c r="Y689" i="2" s="1"/>
  <c r="BQ690" i="2"/>
  <c r="AI690" i="2" s="1"/>
  <c r="AH690" i="2" s="1"/>
  <c r="AG690" i="2" s="1"/>
  <c r="AF690" i="2" s="1"/>
  <c r="AE690" i="2" s="1"/>
  <c r="AD690" i="2" s="1"/>
  <c r="AC690" i="2" s="1"/>
  <c r="AB690" i="2" s="1"/>
  <c r="AA690" i="2" s="1"/>
  <c r="Z690" i="2" s="1"/>
  <c r="BQ691" i="2"/>
  <c r="AI691" i="2" s="1"/>
  <c r="AH691" i="2" s="1"/>
  <c r="AG691" i="2" s="1"/>
  <c r="AF691" i="2" s="1"/>
  <c r="AE691" i="2" s="1"/>
  <c r="AD691" i="2" s="1"/>
  <c r="AC691" i="2" s="1"/>
  <c r="AB691" i="2" s="1"/>
  <c r="AA691" i="2" s="1"/>
  <c r="Z691" i="2" s="1"/>
  <c r="BQ692" i="2"/>
  <c r="AI692" i="2" s="1"/>
  <c r="AH692" i="2" s="1"/>
  <c r="AG692" i="2" s="1"/>
  <c r="AF692" i="2" s="1"/>
  <c r="AE692" i="2" s="1"/>
  <c r="AD692" i="2" s="1"/>
  <c r="AC692" i="2" s="1"/>
  <c r="AB692" i="2" s="1"/>
  <c r="AA692" i="2" s="1"/>
  <c r="Z692" i="2" s="1"/>
  <c r="Y692" i="2" s="1"/>
  <c r="BQ693" i="2"/>
  <c r="AI693" i="2" s="1"/>
  <c r="AH693" i="2" s="1"/>
  <c r="AG693" i="2" s="1"/>
  <c r="AF693" i="2" s="1"/>
  <c r="AE693" i="2" s="1"/>
  <c r="AD693" i="2" s="1"/>
  <c r="AC693" i="2" s="1"/>
  <c r="AB693" i="2" s="1"/>
  <c r="AA693" i="2" s="1"/>
  <c r="Z693" i="2" s="1"/>
  <c r="Y693" i="2" s="1"/>
  <c r="BQ694" i="2"/>
  <c r="AI694" i="2" s="1"/>
  <c r="AH694" i="2" s="1"/>
  <c r="AG694" i="2" s="1"/>
  <c r="AF694" i="2" s="1"/>
  <c r="AE694" i="2" s="1"/>
  <c r="AD694" i="2" s="1"/>
  <c r="AC694" i="2" s="1"/>
  <c r="AB694" i="2" s="1"/>
  <c r="AA694" i="2" s="1"/>
  <c r="Z694" i="2" s="1"/>
  <c r="Y694" i="2" s="1"/>
  <c r="BQ695" i="2"/>
  <c r="AI695" i="2" s="1"/>
  <c r="AH695" i="2" s="1"/>
  <c r="AG695" i="2" s="1"/>
  <c r="AF695" i="2" s="1"/>
  <c r="AE695" i="2" s="1"/>
  <c r="AD695" i="2" s="1"/>
  <c r="AC695" i="2" s="1"/>
  <c r="AB695" i="2" s="1"/>
  <c r="AA695" i="2" s="1"/>
  <c r="Z695" i="2" s="1"/>
  <c r="Y695" i="2" s="1"/>
  <c r="BQ696" i="2"/>
  <c r="AI696" i="2" s="1"/>
  <c r="AH696" i="2" s="1"/>
  <c r="AG696" i="2" s="1"/>
  <c r="AF696" i="2" s="1"/>
  <c r="AE696" i="2" s="1"/>
  <c r="AD696" i="2" s="1"/>
  <c r="AC696" i="2" s="1"/>
  <c r="AB696" i="2" s="1"/>
  <c r="AA696" i="2" s="1"/>
  <c r="Z696" i="2" s="1"/>
  <c r="BQ697" i="2"/>
  <c r="AI697" i="2" s="1"/>
  <c r="AH697" i="2" s="1"/>
  <c r="AG697" i="2" s="1"/>
  <c r="AF697" i="2" s="1"/>
  <c r="AE697" i="2" s="1"/>
  <c r="AD697" i="2" s="1"/>
  <c r="AC697" i="2" s="1"/>
  <c r="AB697" i="2" s="1"/>
  <c r="AA697" i="2" s="1"/>
  <c r="Z697" i="2" s="1"/>
  <c r="BQ698" i="2"/>
  <c r="AI698" i="2" s="1"/>
  <c r="AH698" i="2" s="1"/>
  <c r="AG698" i="2" s="1"/>
  <c r="AF698" i="2" s="1"/>
  <c r="AE698" i="2" s="1"/>
  <c r="AD698" i="2" s="1"/>
  <c r="AC698" i="2" s="1"/>
  <c r="AB698" i="2" s="1"/>
  <c r="AA698" i="2" s="1"/>
  <c r="Z698" i="2" s="1"/>
  <c r="Y698" i="2" s="1"/>
  <c r="BQ699" i="2"/>
  <c r="AI699" i="2" s="1"/>
  <c r="AH699" i="2" s="1"/>
  <c r="AG699" i="2" s="1"/>
  <c r="AF699" i="2" s="1"/>
  <c r="AE699" i="2" s="1"/>
  <c r="AD699" i="2" s="1"/>
  <c r="AC699" i="2" s="1"/>
  <c r="AB699" i="2" s="1"/>
  <c r="AA699" i="2" s="1"/>
  <c r="Z699" i="2" s="1"/>
  <c r="Y699" i="2" s="1"/>
  <c r="BQ700" i="2"/>
  <c r="AI700" i="2" s="1"/>
  <c r="AH700" i="2" s="1"/>
  <c r="AG700" i="2" s="1"/>
  <c r="AF700" i="2" s="1"/>
  <c r="AE700" i="2" s="1"/>
  <c r="AD700" i="2" s="1"/>
  <c r="AC700" i="2" s="1"/>
  <c r="AB700" i="2" s="1"/>
  <c r="AA700" i="2" s="1"/>
  <c r="Z700" i="2" s="1"/>
  <c r="Y700" i="2" s="1"/>
  <c r="BQ701" i="2"/>
  <c r="AI701" i="2" s="1"/>
  <c r="AH701" i="2" s="1"/>
  <c r="AG701" i="2" s="1"/>
  <c r="AF701" i="2" s="1"/>
  <c r="AE701" i="2" s="1"/>
  <c r="AD701" i="2" s="1"/>
  <c r="AC701" i="2" s="1"/>
  <c r="AB701" i="2" s="1"/>
  <c r="AA701" i="2" s="1"/>
  <c r="Z701" i="2" s="1"/>
  <c r="Y701" i="2" s="1"/>
  <c r="BQ702" i="2"/>
  <c r="AI702" i="2" s="1"/>
  <c r="AH702" i="2" s="1"/>
  <c r="AG702" i="2" s="1"/>
  <c r="AF702" i="2" s="1"/>
  <c r="AE702" i="2" s="1"/>
  <c r="AD702" i="2" s="1"/>
  <c r="AC702" i="2" s="1"/>
  <c r="AB702" i="2" s="1"/>
  <c r="AA702" i="2" s="1"/>
  <c r="Z702" i="2" s="1"/>
  <c r="BQ703" i="2"/>
  <c r="AI703" i="2" s="1"/>
  <c r="AH703" i="2" s="1"/>
  <c r="AG703" i="2" s="1"/>
  <c r="AF703" i="2" s="1"/>
  <c r="AE703" i="2" s="1"/>
  <c r="AD703" i="2" s="1"/>
  <c r="AC703" i="2" s="1"/>
  <c r="AB703" i="2" s="1"/>
  <c r="AA703" i="2" s="1"/>
  <c r="Z703" i="2" s="1"/>
  <c r="BQ704" i="2"/>
  <c r="AI704" i="2" s="1"/>
  <c r="AH704" i="2" s="1"/>
  <c r="AG704" i="2" s="1"/>
  <c r="AF704" i="2" s="1"/>
  <c r="AE704" i="2" s="1"/>
  <c r="AD704" i="2" s="1"/>
  <c r="AC704" i="2" s="1"/>
  <c r="AB704" i="2" s="1"/>
  <c r="AA704" i="2" s="1"/>
  <c r="Z704" i="2" s="1"/>
  <c r="Y704" i="2" s="1"/>
  <c r="BQ705" i="2"/>
  <c r="AI705" i="2" s="1"/>
  <c r="AH705" i="2" s="1"/>
  <c r="AG705" i="2" s="1"/>
  <c r="AF705" i="2" s="1"/>
  <c r="AE705" i="2" s="1"/>
  <c r="AD705" i="2" s="1"/>
  <c r="AC705" i="2" s="1"/>
  <c r="AB705" i="2" s="1"/>
  <c r="AA705" i="2" s="1"/>
  <c r="Z705" i="2" s="1"/>
  <c r="Y705" i="2" s="1"/>
  <c r="BQ706" i="2"/>
  <c r="AI706" i="2" s="1"/>
  <c r="AH706" i="2" s="1"/>
  <c r="AG706" i="2" s="1"/>
  <c r="AF706" i="2" s="1"/>
  <c r="AE706" i="2" s="1"/>
  <c r="AD706" i="2" s="1"/>
  <c r="AC706" i="2" s="1"/>
  <c r="AB706" i="2" s="1"/>
  <c r="AA706" i="2" s="1"/>
  <c r="Z706" i="2" s="1"/>
  <c r="Y706" i="2" s="1"/>
  <c r="BQ707" i="2"/>
  <c r="AI707" i="2" s="1"/>
  <c r="AH707" i="2" s="1"/>
  <c r="AG707" i="2" s="1"/>
  <c r="AF707" i="2" s="1"/>
  <c r="AE707" i="2" s="1"/>
  <c r="AD707" i="2" s="1"/>
  <c r="AC707" i="2" s="1"/>
  <c r="AB707" i="2" s="1"/>
  <c r="AA707" i="2" s="1"/>
  <c r="Z707" i="2" s="1"/>
  <c r="Y707" i="2" s="1"/>
  <c r="BQ708" i="2"/>
  <c r="AI708" i="2" s="1"/>
  <c r="AH708" i="2" s="1"/>
  <c r="AG708" i="2" s="1"/>
  <c r="AF708" i="2" s="1"/>
  <c r="AE708" i="2" s="1"/>
  <c r="AD708" i="2" s="1"/>
  <c r="AC708" i="2" s="1"/>
  <c r="AB708" i="2" s="1"/>
  <c r="AA708" i="2" s="1"/>
  <c r="Z708" i="2" s="1"/>
  <c r="BQ709" i="2"/>
  <c r="AI709" i="2" s="1"/>
  <c r="AH709" i="2" s="1"/>
  <c r="AG709" i="2" s="1"/>
  <c r="AF709" i="2" s="1"/>
  <c r="AE709" i="2" s="1"/>
  <c r="AD709" i="2" s="1"/>
  <c r="AC709" i="2" s="1"/>
  <c r="AB709" i="2" s="1"/>
  <c r="AA709" i="2" s="1"/>
  <c r="Z709" i="2" s="1"/>
  <c r="BQ710" i="2"/>
  <c r="AI710" i="2" s="1"/>
  <c r="AH710" i="2" s="1"/>
  <c r="AG710" i="2" s="1"/>
  <c r="AF710" i="2" s="1"/>
  <c r="AE710" i="2" s="1"/>
  <c r="AD710" i="2" s="1"/>
  <c r="AC710" i="2" s="1"/>
  <c r="AB710" i="2" s="1"/>
  <c r="AA710" i="2" s="1"/>
  <c r="Z710" i="2" s="1"/>
  <c r="Y710" i="2" s="1"/>
  <c r="BQ711" i="2"/>
  <c r="AI711" i="2" s="1"/>
  <c r="AH711" i="2" s="1"/>
  <c r="AG711" i="2" s="1"/>
  <c r="AF711" i="2" s="1"/>
  <c r="AE711" i="2" s="1"/>
  <c r="AD711" i="2" s="1"/>
  <c r="AC711" i="2" s="1"/>
  <c r="AB711" i="2" s="1"/>
  <c r="AA711" i="2" s="1"/>
  <c r="Z711" i="2" s="1"/>
  <c r="Y711" i="2" s="1"/>
  <c r="BQ712" i="2"/>
  <c r="AI712" i="2" s="1"/>
  <c r="AH712" i="2" s="1"/>
  <c r="AG712" i="2" s="1"/>
  <c r="AF712" i="2" s="1"/>
  <c r="AE712" i="2" s="1"/>
  <c r="AD712" i="2" s="1"/>
  <c r="AC712" i="2" s="1"/>
  <c r="AB712" i="2" s="1"/>
  <c r="AA712" i="2" s="1"/>
  <c r="Z712" i="2" s="1"/>
  <c r="Y712" i="2" s="1"/>
  <c r="BQ713" i="2"/>
  <c r="AI713" i="2" s="1"/>
  <c r="AH713" i="2" s="1"/>
  <c r="AG713" i="2" s="1"/>
  <c r="AF713" i="2" s="1"/>
  <c r="AE713" i="2" s="1"/>
  <c r="AD713" i="2" s="1"/>
  <c r="AC713" i="2" s="1"/>
  <c r="AB713" i="2" s="1"/>
  <c r="AA713" i="2" s="1"/>
  <c r="Z713" i="2" s="1"/>
  <c r="Y713" i="2" s="1"/>
  <c r="BQ714" i="2"/>
  <c r="AI714" i="2" s="1"/>
  <c r="AH714" i="2" s="1"/>
  <c r="AG714" i="2" s="1"/>
  <c r="AF714" i="2" s="1"/>
  <c r="AE714" i="2" s="1"/>
  <c r="AD714" i="2" s="1"/>
  <c r="AC714" i="2" s="1"/>
  <c r="AB714" i="2" s="1"/>
  <c r="AA714" i="2" s="1"/>
  <c r="Z714" i="2" s="1"/>
  <c r="BQ715" i="2"/>
  <c r="AI715" i="2" s="1"/>
  <c r="AH715" i="2" s="1"/>
  <c r="AG715" i="2" s="1"/>
  <c r="AF715" i="2" s="1"/>
  <c r="AE715" i="2" s="1"/>
  <c r="AD715" i="2" s="1"/>
  <c r="AC715" i="2" s="1"/>
  <c r="AB715" i="2" s="1"/>
  <c r="AA715" i="2" s="1"/>
  <c r="Z715" i="2" s="1"/>
  <c r="BQ716" i="2"/>
  <c r="AI716" i="2" s="1"/>
  <c r="AH716" i="2" s="1"/>
  <c r="AG716" i="2" s="1"/>
  <c r="AF716" i="2" s="1"/>
  <c r="AE716" i="2" s="1"/>
  <c r="AD716" i="2" s="1"/>
  <c r="AC716" i="2" s="1"/>
  <c r="AB716" i="2" s="1"/>
  <c r="AA716" i="2" s="1"/>
  <c r="Z716" i="2" s="1"/>
  <c r="Y716" i="2" s="1"/>
  <c r="BQ717" i="2"/>
  <c r="AI717" i="2" s="1"/>
  <c r="AH717" i="2" s="1"/>
  <c r="AG717" i="2" s="1"/>
  <c r="AF717" i="2" s="1"/>
  <c r="AE717" i="2" s="1"/>
  <c r="AD717" i="2" s="1"/>
  <c r="AC717" i="2" s="1"/>
  <c r="AB717" i="2" s="1"/>
  <c r="AA717" i="2" s="1"/>
  <c r="Z717" i="2" s="1"/>
  <c r="Y717" i="2" s="1"/>
  <c r="BQ718" i="2"/>
  <c r="AI718" i="2" s="1"/>
  <c r="AH718" i="2" s="1"/>
  <c r="AG718" i="2" s="1"/>
  <c r="AF718" i="2" s="1"/>
  <c r="AE718" i="2" s="1"/>
  <c r="AD718" i="2" s="1"/>
  <c r="AC718" i="2" s="1"/>
  <c r="AB718" i="2" s="1"/>
  <c r="AA718" i="2" s="1"/>
  <c r="Z718" i="2" s="1"/>
  <c r="Y718" i="2" s="1"/>
  <c r="BQ719" i="2"/>
  <c r="AI719" i="2" s="1"/>
  <c r="AH719" i="2" s="1"/>
  <c r="AG719" i="2" s="1"/>
  <c r="AF719" i="2" s="1"/>
  <c r="AE719" i="2" s="1"/>
  <c r="AD719" i="2" s="1"/>
  <c r="AC719" i="2" s="1"/>
  <c r="AB719" i="2" s="1"/>
  <c r="AA719" i="2" s="1"/>
  <c r="Z719" i="2" s="1"/>
  <c r="Y719" i="2" s="1"/>
  <c r="BQ720" i="2"/>
  <c r="AI720" i="2" s="1"/>
  <c r="AH720" i="2" s="1"/>
  <c r="AG720" i="2" s="1"/>
  <c r="AF720" i="2" s="1"/>
  <c r="AE720" i="2" s="1"/>
  <c r="AD720" i="2" s="1"/>
  <c r="AC720" i="2" s="1"/>
  <c r="AB720" i="2" s="1"/>
  <c r="AA720" i="2" s="1"/>
  <c r="Z720" i="2" s="1"/>
  <c r="BQ721" i="2"/>
  <c r="AI721" i="2" s="1"/>
  <c r="AH721" i="2" s="1"/>
  <c r="AG721" i="2" s="1"/>
  <c r="AF721" i="2" s="1"/>
  <c r="AE721" i="2" s="1"/>
  <c r="AD721" i="2" s="1"/>
  <c r="AC721" i="2" s="1"/>
  <c r="AB721" i="2" s="1"/>
  <c r="AA721" i="2" s="1"/>
  <c r="Z721" i="2" s="1"/>
  <c r="BQ722" i="2"/>
  <c r="AI722" i="2" s="1"/>
  <c r="AH722" i="2" s="1"/>
  <c r="AG722" i="2" s="1"/>
  <c r="AF722" i="2" s="1"/>
  <c r="AE722" i="2" s="1"/>
  <c r="AD722" i="2" s="1"/>
  <c r="AC722" i="2" s="1"/>
  <c r="AB722" i="2" s="1"/>
  <c r="AA722" i="2" s="1"/>
  <c r="Z722" i="2" s="1"/>
  <c r="Y722" i="2" s="1"/>
  <c r="BQ723" i="2"/>
  <c r="AI723" i="2" s="1"/>
  <c r="AH723" i="2" s="1"/>
  <c r="AG723" i="2" s="1"/>
  <c r="AF723" i="2" s="1"/>
  <c r="AE723" i="2" s="1"/>
  <c r="AD723" i="2" s="1"/>
  <c r="AC723" i="2" s="1"/>
  <c r="AB723" i="2" s="1"/>
  <c r="AA723" i="2" s="1"/>
  <c r="Z723" i="2" s="1"/>
  <c r="Y723" i="2" s="1"/>
  <c r="BQ724" i="2"/>
  <c r="AI724" i="2" s="1"/>
  <c r="AH724" i="2" s="1"/>
  <c r="AG724" i="2" s="1"/>
  <c r="AF724" i="2" s="1"/>
  <c r="AE724" i="2" s="1"/>
  <c r="AD724" i="2" s="1"/>
  <c r="AC724" i="2" s="1"/>
  <c r="AB724" i="2" s="1"/>
  <c r="AA724" i="2" s="1"/>
  <c r="Z724" i="2" s="1"/>
  <c r="Y724" i="2" s="1"/>
  <c r="BQ725" i="2"/>
  <c r="AI725" i="2" s="1"/>
  <c r="AH725" i="2" s="1"/>
  <c r="AG725" i="2" s="1"/>
  <c r="AF725" i="2" s="1"/>
  <c r="AE725" i="2" s="1"/>
  <c r="AD725" i="2" s="1"/>
  <c r="AC725" i="2" s="1"/>
  <c r="AB725" i="2" s="1"/>
  <c r="AA725" i="2" s="1"/>
  <c r="Z725" i="2" s="1"/>
  <c r="Y725" i="2" s="1"/>
  <c r="BQ726" i="2"/>
  <c r="AI726" i="2" s="1"/>
  <c r="AH726" i="2" s="1"/>
  <c r="AG726" i="2" s="1"/>
  <c r="AF726" i="2" s="1"/>
  <c r="AE726" i="2" s="1"/>
  <c r="AD726" i="2" s="1"/>
  <c r="AC726" i="2" s="1"/>
  <c r="AB726" i="2" s="1"/>
  <c r="AA726" i="2" s="1"/>
  <c r="Z726" i="2" s="1"/>
  <c r="BQ727" i="2"/>
  <c r="AI727" i="2" s="1"/>
  <c r="AH727" i="2" s="1"/>
  <c r="AG727" i="2" s="1"/>
  <c r="AF727" i="2" s="1"/>
  <c r="AE727" i="2" s="1"/>
  <c r="AD727" i="2" s="1"/>
  <c r="AC727" i="2" s="1"/>
  <c r="AB727" i="2" s="1"/>
  <c r="AA727" i="2" s="1"/>
  <c r="Z727" i="2" s="1"/>
  <c r="BQ728" i="2"/>
  <c r="AI728" i="2" s="1"/>
  <c r="AH728" i="2" s="1"/>
  <c r="AG728" i="2" s="1"/>
  <c r="AF728" i="2" s="1"/>
  <c r="AE728" i="2" s="1"/>
  <c r="AD728" i="2" s="1"/>
  <c r="AC728" i="2" s="1"/>
  <c r="AB728" i="2" s="1"/>
  <c r="AA728" i="2" s="1"/>
  <c r="Z728" i="2" s="1"/>
  <c r="Y728" i="2" s="1"/>
  <c r="BQ729" i="2"/>
  <c r="AI729" i="2" s="1"/>
  <c r="AH729" i="2" s="1"/>
  <c r="AG729" i="2" s="1"/>
  <c r="AF729" i="2" s="1"/>
  <c r="AE729" i="2" s="1"/>
  <c r="AD729" i="2" s="1"/>
  <c r="AC729" i="2" s="1"/>
  <c r="AB729" i="2" s="1"/>
  <c r="AA729" i="2" s="1"/>
  <c r="Z729" i="2" s="1"/>
  <c r="Y729" i="2" s="1"/>
  <c r="BQ730" i="2"/>
  <c r="AI730" i="2" s="1"/>
  <c r="AH730" i="2" s="1"/>
  <c r="AG730" i="2" s="1"/>
  <c r="AF730" i="2" s="1"/>
  <c r="AE730" i="2" s="1"/>
  <c r="AD730" i="2" s="1"/>
  <c r="AC730" i="2" s="1"/>
  <c r="AB730" i="2" s="1"/>
  <c r="AA730" i="2" s="1"/>
  <c r="Z730" i="2" s="1"/>
  <c r="Y730" i="2" s="1"/>
  <c r="BQ731" i="2"/>
  <c r="AI731" i="2" s="1"/>
  <c r="AH731" i="2" s="1"/>
  <c r="AG731" i="2" s="1"/>
  <c r="AF731" i="2" s="1"/>
  <c r="AE731" i="2" s="1"/>
  <c r="AD731" i="2" s="1"/>
  <c r="AC731" i="2" s="1"/>
  <c r="AB731" i="2" s="1"/>
  <c r="AA731" i="2" s="1"/>
  <c r="Z731" i="2" s="1"/>
  <c r="Y731" i="2" s="1"/>
  <c r="BQ732" i="2"/>
  <c r="AI732" i="2" s="1"/>
  <c r="AH732" i="2" s="1"/>
  <c r="AG732" i="2" s="1"/>
  <c r="AF732" i="2" s="1"/>
  <c r="AE732" i="2" s="1"/>
  <c r="AD732" i="2" s="1"/>
  <c r="AC732" i="2" s="1"/>
  <c r="AB732" i="2" s="1"/>
  <c r="AA732" i="2" s="1"/>
  <c r="Z732" i="2" s="1"/>
  <c r="BQ733" i="2"/>
  <c r="AI733" i="2" s="1"/>
  <c r="AH733" i="2" s="1"/>
  <c r="AG733" i="2" s="1"/>
  <c r="AF733" i="2" s="1"/>
  <c r="AE733" i="2" s="1"/>
  <c r="AD733" i="2" s="1"/>
  <c r="AC733" i="2" s="1"/>
  <c r="AB733" i="2" s="1"/>
  <c r="AA733" i="2" s="1"/>
  <c r="Z733" i="2" s="1"/>
  <c r="BQ734" i="2"/>
  <c r="AI734" i="2" s="1"/>
  <c r="AH734" i="2" s="1"/>
  <c r="AG734" i="2" s="1"/>
  <c r="AF734" i="2" s="1"/>
  <c r="AE734" i="2" s="1"/>
  <c r="AD734" i="2" s="1"/>
  <c r="AC734" i="2" s="1"/>
  <c r="AB734" i="2" s="1"/>
  <c r="AA734" i="2" s="1"/>
  <c r="Z734" i="2" s="1"/>
  <c r="Y734" i="2" s="1"/>
  <c r="BQ735" i="2"/>
  <c r="AI735" i="2" s="1"/>
  <c r="AH735" i="2" s="1"/>
  <c r="AG735" i="2" s="1"/>
  <c r="AF735" i="2" s="1"/>
  <c r="AE735" i="2" s="1"/>
  <c r="AD735" i="2" s="1"/>
  <c r="AC735" i="2" s="1"/>
  <c r="AB735" i="2" s="1"/>
  <c r="AA735" i="2" s="1"/>
  <c r="Z735" i="2" s="1"/>
  <c r="Y735" i="2" s="1"/>
  <c r="BQ736" i="2"/>
  <c r="AI736" i="2" s="1"/>
  <c r="AH736" i="2" s="1"/>
  <c r="AG736" i="2" s="1"/>
  <c r="AF736" i="2" s="1"/>
  <c r="AE736" i="2" s="1"/>
  <c r="AD736" i="2" s="1"/>
  <c r="AC736" i="2" s="1"/>
  <c r="AB736" i="2" s="1"/>
  <c r="AA736" i="2" s="1"/>
  <c r="Z736" i="2" s="1"/>
  <c r="Y736" i="2" s="1"/>
  <c r="BQ737" i="2"/>
  <c r="AI737" i="2" s="1"/>
  <c r="AH737" i="2" s="1"/>
  <c r="AG737" i="2" s="1"/>
  <c r="AF737" i="2" s="1"/>
  <c r="AE737" i="2" s="1"/>
  <c r="AD737" i="2" s="1"/>
  <c r="AC737" i="2" s="1"/>
  <c r="AB737" i="2" s="1"/>
  <c r="AA737" i="2" s="1"/>
  <c r="Z737" i="2" s="1"/>
  <c r="Y737" i="2" s="1"/>
  <c r="BQ738" i="2"/>
  <c r="AI738" i="2" s="1"/>
  <c r="AH738" i="2" s="1"/>
  <c r="AG738" i="2" s="1"/>
  <c r="AF738" i="2" s="1"/>
  <c r="AE738" i="2" s="1"/>
  <c r="AD738" i="2" s="1"/>
  <c r="AC738" i="2" s="1"/>
  <c r="AB738" i="2" s="1"/>
  <c r="AA738" i="2" s="1"/>
  <c r="Z738" i="2" s="1"/>
  <c r="BQ739" i="2"/>
  <c r="AI739" i="2" s="1"/>
  <c r="AH739" i="2" s="1"/>
  <c r="AG739" i="2" s="1"/>
  <c r="AF739" i="2" s="1"/>
  <c r="AE739" i="2" s="1"/>
  <c r="AD739" i="2" s="1"/>
  <c r="AC739" i="2" s="1"/>
  <c r="AB739" i="2" s="1"/>
  <c r="AA739" i="2" s="1"/>
  <c r="Z739" i="2" s="1"/>
  <c r="BQ740" i="2"/>
  <c r="AI740" i="2" s="1"/>
  <c r="AH740" i="2" s="1"/>
  <c r="AG740" i="2" s="1"/>
  <c r="AF740" i="2" s="1"/>
  <c r="AE740" i="2" s="1"/>
  <c r="AD740" i="2" s="1"/>
  <c r="AC740" i="2" s="1"/>
  <c r="AB740" i="2" s="1"/>
  <c r="AA740" i="2" s="1"/>
  <c r="Z740" i="2" s="1"/>
  <c r="Y740" i="2" s="1"/>
  <c r="BQ741" i="2"/>
  <c r="AI741" i="2" s="1"/>
  <c r="AH741" i="2" s="1"/>
  <c r="AG741" i="2" s="1"/>
  <c r="AF741" i="2" s="1"/>
  <c r="AE741" i="2" s="1"/>
  <c r="AD741" i="2" s="1"/>
  <c r="AC741" i="2" s="1"/>
  <c r="AB741" i="2" s="1"/>
  <c r="AA741" i="2" s="1"/>
  <c r="Z741" i="2" s="1"/>
  <c r="Y741" i="2" s="1"/>
  <c r="BQ742" i="2"/>
  <c r="AI742" i="2" s="1"/>
  <c r="AH742" i="2" s="1"/>
  <c r="AG742" i="2" s="1"/>
  <c r="AF742" i="2" s="1"/>
  <c r="AE742" i="2" s="1"/>
  <c r="AD742" i="2" s="1"/>
  <c r="AC742" i="2" s="1"/>
  <c r="AB742" i="2" s="1"/>
  <c r="AA742" i="2" s="1"/>
  <c r="Z742" i="2" s="1"/>
  <c r="Y742" i="2" s="1"/>
  <c r="BQ743" i="2"/>
  <c r="AI743" i="2" s="1"/>
  <c r="AH743" i="2" s="1"/>
  <c r="AG743" i="2" s="1"/>
  <c r="AF743" i="2" s="1"/>
  <c r="AE743" i="2" s="1"/>
  <c r="AD743" i="2" s="1"/>
  <c r="AC743" i="2" s="1"/>
  <c r="AB743" i="2" s="1"/>
  <c r="AA743" i="2" s="1"/>
  <c r="Z743" i="2" s="1"/>
  <c r="Y743" i="2" s="1"/>
  <c r="BQ744" i="2"/>
  <c r="AI744" i="2" s="1"/>
  <c r="AH744" i="2" s="1"/>
  <c r="AG744" i="2" s="1"/>
  <c r="AF744" i="2" s="1"/>
  <c r="AE744" i="2" s="1"/>
  <c r="AD744" i="2" s="1"/>
  <c r="AC744" i="2" s="1"/>
  <c r="AB744" i="2" s="1"/>
  <c r="AA744" i="2" s="1"/>
  <c r="Z744" i="2" s="1"/>
  <c r="BQ745" i="2"/>
  <c r="AI745" i="2" s="1"/>
  <c r="AH745" i="2" s="1"/>
  <c r="AG745" i="2" s="1"/>
  <c r="AF745" i="2" s="1"/>
  <c r="AE745" i="2" s="1"/>
  <c r="AD745" i="2" s="1"/>
  <c r="AC745" i="2" s="1"/>
  <c r="AB745" i="2" s="1"/>
  <c r="AA745" i="2" s="1"/>
  <c r="Z745" i="2" s="1"/>
  <c r="BQ746" i="2"/>
  <c r="AI746" i="2" s="1"/>
  <c r="AH746" i="2" s="1"/>
  <c r="AG746" i="2" s="1"/>
  <c r="AF746" i="2" s="1"/>
  <c r="AE746" i="2" s="1"/>
  <c r="AD746" i="2" s="1"/>
  <c r="AC746" i="2" s="1"/>
  <c r="AB746" i="2" s="1"/>
  <c r="AA746" i="2" s="1"/>
  <c r="Z746" i="2" s="1"/>
  <c r="Y746" i="2" s="1"/>
  <c r="BQ747" i="2"/>
  <c r="AI747" i="2" s="1"/>
  <c r="AH747" i="2" s="1"/>
  <c r="AG747" i="2" s="1"/>
  <c r="AF747" i="2" s="1"/>
  <c r="AE747" i="2" s="1"/>
  <c r="AD747" i="2" s="1"/>
  <c r="AC747" i="2" s="1"/>
  <c r="AB747" i="2" s="1"/>
  <c r="AA747" i="2" s="1"/>
  <c r="Z747" i="2" s="1"/>
  <c r="Y747" i="2" s="1"/>
  <c r="BQ748" i="2"/>
  <c r="AI748" i="2" s="1"/>
  <c r="AH748" i="2" s="1"/>
  <c r="AG748" i="2" s="1"/>
  <c r="AF748" i="2" s="1"/>
  <c r="AE748" i="2" s="1"/>
  <c r="AD748" i="2" s="1"/>
  <c r="AC748" i="2" s="1"/>
  <c r="AB748" i="2" s="1"/>
  <c r="AA748" i="2" s="1"/>
  <c r="Z748" i="2" s="1"/>
  <c r="Y748" i="2" s="1"/>
  <c r="BQ749" i="2"/>
  <c r="AI749" i="2" s="1"/>
  <c r="AH749" i="2" s="1"/>
  <c r="AG749" i="2" s="1"/>
  <c r="AF749" i="2" s="1"/>
  <c r="AE749" i="2" s="1"/>
  <c r="AD749" i="2" s="1"/>
  <c r="AC749" i="2" s="1"/>
  <c r="AB749" i="2" s="1"/>
  <c r="AA749" i="2" s="1"/>
  <c r="Z749" i="2" s="1"/>
  <c r="Y749" i="2" s="1"/>
  <c r="BQ750" i="2"/>
  <c r="AI750" i="2" s="1"/>
  <c r="AH750" i="2" s="1"/>
  <c r="AG750" i="2" s="1"/>
  <c r="AF750" i="2" s="1"/>
  <c r="AE750" i="2" s="1"/>
  <c r="AD750" i="2" s="1"/>
  <c r="AC750" i="2" s="1"/>
  <c r="AB750" i="2" s="1"/>
  <c r="AA750" i="2" s="1"/>
  <c r="Z750" i="2" s="1"/>
  <c r="BQ751" i="2"/>
  <c r="AI751" i="2" s="1"/>
  <c r="AH751" i="2" s="1"/>
  <c r="AG751" i="2" s="1"/>
  <c r="AF751" i="2" s="1"/>
  <c r="AE751" i="2" s="1"/>
  <c r="AD751" i="2" s="1"/>
  <c r="AC751" i="2" s="1"/>
  <c r="AB751" i="2" s="1"/>
  <c r="AA751" i="2" s="1"/>
  <c r="Z751" i="2" s="1"/>
  <c r="BQ752" i="2"/>
  <c r="AI752" i="2" s="1"/>
  <c r="AH752" i="2" s="1"/>
  <c r="AG752" i="2" s="1"/>
  <c r="AF752" i="2" s="1"/>
  <c r="AE752" i="2" s="1"/>
  <c r="AD752" i="2" s="1"/>
  <c r="AC752" i="2" s="1"/>
  <c r="AB752" i="2" s="1"/>
  <c r="AA752" i="2" s="1"/>
  <c r="Z752" i="2" s="1"/>
  <c r="Y752" i="2" s="1"/>
  <c r="BQ753" i="2"/>
  <c r="AI753" i="2" s="1"/>
  <c r="AH753" i="2" s="1"/>
  <c r="AG753" i="2" s="1"/>
  <c r="AF753" i="2" s="1"/>
  <c r="AE753" i="2" s="1"/>
  <c r="AD753" i="2" s="1"/>
  <c r="AC753" i="2" s="1"/>
  <c r="AB753" i="2" s="1"/>
  <c r="AA753" i="2" s="1"/>
  <c r="Z753" i="2" s="1"/>
  <c r="Y753" i="2" s="1"/>
  <c r="BQ754" i="2"/>
  <c r="AI754" i="2" s="1"/>
  <c r="AH754" i="2" s="1"/>
  <c r="AG754" i="2" s="1"/>
  <c r="AF754" i="2" s="1"/>
  <c r="AE754" i="2" s="1"/>
  <c r="AD754" i="2" s="1"/>
  <c r="AC754" i="2" s="1"/>
  <c r="AB754" i="2" s="1"/>
  <c r="AA754" i="2" s="1"/>
  <c r="Z754" i="2" s="1"/>
  <c r="Y754" i="2" s="1"/>
  <c r="BQ755" i="2"/>
  <c r="AI755" i="2" s="1"/>
  <c r="AH755" i="2" s="1"/>
  <c r="AG755" i="2" s="1"/>
  <c r="AF755" i="2" s="1"/>
  <c r="AE755" i="2" s="1"/>
  <c r="AD755" i="2" s="1"/>
  <c r="AC755" i="2" s="1"/>
  <c r="AB755" i="2" s="1"/>
  <c r="AA755" i="2" s="1"/>
  <c r="Z755" i="2" s="1"/>
  <c r="Y755" i="2" s="1"/>
  <c r="BQ756" i="2"/>
  <c r="AI756" i="2" s="1"/>
  <c r="AH756" i="2" s="1"/>
  <c r="AG756" i="2" s="1"/>
  <c r="AF756" i="2" s="1"/>
  <c r="AE756" i="2" s="1"/>
  <c r="AD756" i="2" s="1"/>
  <c r="AC756" i="2" s="1"/>
  <c r="AB756" i="2" s="1"/>
  <c r="AA756" i="2" s="1"/>
  <c r="Z756" i="2" s="1"/>
  <c r="BQ757" i="2"/>
  <c r="AI757" i="2" s="1"/>
  <c r="AH757" i="2" s="1"/>
  <c r="AG757" i="2" s="1"/>
  <c r="AF757" i="2" s="1"/>
  <c r="AE757" i="2" s="1"/>
  <c r="AD757" i="2" s="1"/>
  <c r="AC757" i="2" s="1"/>
  <c r="AB757" i="2" s="1"/>
  <c r="AA757" i="2" s="1"/>
  <c r="Z757" i="2" s="1"/>
  <c r="BQ758" i="2"/>
  <c r="AI758" i="2" s="1"/>
  <c r="AH758" i="2" s="1"/>
  <c r="AG758" i="2" s="1"/>
  <c r="AF758" i="2" s="1"/>
  <c r="AE758" i="2" s="1"/>
  <c r="AD758" i="2" s="1"/>
  <c r="AC758" i="2" s="1"/>
  <c r="AB758" i="2" s="1"/>
  <c r="AA758" i="2" s="1"/>
  <c r="Z758" i="2" s="1"/>
  <c r="Y758" i="2" s="1"/>
  <c r="BQ759" i="2"/>
  <c r="AI759" i="2" s="1"/>
  <c r="AH759" i="2" s="1"/>
  <c r="AG759" i="2" s="1"/>
  <c r="AF759" i="2" s="1"/>
  <c r="AE759" i="2" s="1"/>
  <c r="AD759" i="2" s="1"/>
  <c r="AC759" i="2" s="1"/>
  <c r="AB759" i="2" s="1"/>
  <c r="AA759" i="2" s="1"/>
  <c r="Z759" i="2" s="1"/>
  <c r="Y759" i="2" s="1"/>
  <c r="BQ760" i="2"/>
  <c r="AI760" i="2" s="1"/>
  <c r="AH760" i="2" s="1"/>
  <c r="AG760" i="2" s="1"/>
  <c r="AF760" i="2" s="1"/>
  <c r="AE760" i="2" s="1"/>
  <c r="AD760" i="2" s="1"/>
  <c r="AC760" i="2" s="1"/>
  <c r="AB760" i="2" s="1"/>
  <c r="AA760" i="2" s="1"/>
  <c r="Z760" i="2" s="1"/>
  <c r="Y760" i="2" s="1"/>
  <c r="BQ761" i="2"/>
  <c r="AI761" i="2" s="1"/>
  <c r="AH761" i="2" s="1"/>
  <c r="AG761" i="2" s="1"/>
  <c r="AF761" i="2" s="1"/>
  <c r="AE761" i="2" s="1"/>
  <c r="AD761" i="2" s="1"/>
  <c r="AC761" i="2" s="1"/>
  <c r="AB761" i="2" s="1"/>
  <c r="AA761" i="2" s="1"/>
  <c r="Z761" i="2" s="1"/>
  <c r="Y761" i="2" s="1"/>
  <c r="BQ762" i="2"/>
  <c r="AI762" i="2" s="1"/>
  <c r="AH762" i="2" s="1"/>
  <c r="AG762" i="2" s="1"/>
  <c r="AF762" i="2" s="1"/>
  <c r="AE762" i="2" s="1"/>
  <c r="AD762" i="2" s="1"/>
  <c r="AC762" i="2" s="1"/>
  <c r="AB762" i="2" s="1"/>
  <c r="AA762" i="2" s="1"/>
  <c r="Z762" i="2" s="1"/>
  <c r="BQ763" i="2"/>
  <c r="AI763" i="2" s="1"/>
  <c r="AH763" i="2" s="1"/>
  <c r="AG763" i="2" s="1"/>
  <c r="AF763" i="2" s="1"/>
  <c r="AE763" i="2" s="1"/>
  <c r="AD763" i="2" s="1"/>
  <c r="AC763" i="2" s="1"/>
  <c r="AB763" i="2" s="1"/>
  <c r="AA763" i="2" s="1"/>
  <c r="Z763" i="2" s="1"/>
  <c r="BQ764" i="2"/>
  <c r="AI764" i="2" s="1"/>
  <c r="AH764" i="2" s="1"/>
  <c r="AG764" i="2" s="1"/>
  <c r="AF764" i="2" s="1"/>
  <c r="AE764" i="2" s="1"/>
  <c r="AD764" i="2" s="1"/>
  <c r="AC764" i="2" s="1"/>
  <c r="AB764" i="2" s="1"/>
  <c r="AA764" i="2" s="1"/>
  <c r="Z764" i="2" s="1"/>
  <c r="Y764" i="2" s="1"/>
  <c r="BQ765" i="2"/>
  <c r="AI765" i="2" s="1"/>
  <c r="AH765" i="2" s="1"/>
  <c r="AG765" i="2" s="1"/>
  <c r="AF765" i="2" s="1"/>
  <c r="AE765" i="2" s="1"/>
  <c r="AD765" i="2" s="1"/>
  <c r="AC765" i="2" s="1"/>
  <c r="AB765" i="2" s="1"/>
  <c r="AA765" i="2" s="1"/>
  <c r="Z765" i="2" s="1"/>
  <c r="Y765" i="2" s="1"/>
  <c r="BQ766" i="2"/>
  <c r="AI766" i="2" s="1"/>
  <c r="AH766" i="2" s="1"/>
  <c r="AG766" i="2" s="1"/>
  <c r="AF766" i="2" s="1"/>
  <c r="AE766" i="2" s="1"/>
  <c r="AD766" i="2" s="1"/>
  <c r="AC766" i="2" s="1"/>
  <c r="AB766" i="2" s="1"/>
  <c r="AA766" i="2" s="1"/>
  <c r="Z766" i="2" s="1"/>
  <c r="Y766" i="2" s="1"/>
  <c r="BQ767" i="2"/>
  <c r="AI767" i="2" s="1"/>
  <c r="AH767" i="2" s="1"/>
  <c r="AG767" i="2" s="1"/>
  <c r="AF767" i="2" s="1"/>
  <c r="AE767" i="2" s="1"/>
  <c r="AD767" i="2" s="1"/>
  <c r="AC767" i="2" s="1"/>
  <c r="AB767" i="2" s="1"/>
  <c r="AA767" i="2" s="1"/>
  <c r="Z767" i="2" s="1"/>
  <c r="Y767" i="2" s="1"/>
  <c r="BQ768" i="2"/>
  <c r="AI768" i="2" s="1"/>
  <c r="AH768" i="2" s="1"/>
  <c r="AG768" i="2" s="1"/>
  <c r="AF768" i="2" s="1"/>
  <c r="AE768" i="2" s="1"/>
  <c r="AD768" i="2" s="1"/>
  <c r="AC768" i="2" s="1"/>
  <c r="AB768" i="2" s="1"/>
  <c r="AA768" i="2" s="1"/>
  <c r="Z768" i="2" s="1"/>
  <c r="BQ769" i="2"/>
  <c r="AI769" i="2" s="1"/>
  <c r="AH769" i="2" s="1"/>
  <c r="AG769" i="2" s="1"/>
  <c r="AF769" i="2" s="1"/>
  <c r="AE769" i="2" s="1"/>
  <c r="AD769" i="2" s="1"/>
  <c r="AC769" i="2" s="1"/>
  <c r="AB769" i="2" s="1"/>
  <c r="AA769" i="2" s="1"/>
  <c r="Z769" i="2" s="1"/>
  <c r="BQ770" i="2"/>
  <c r="AI770" i="2" s="1"/>
  <c r="AH770" i="2" s="1"/>
  <c r="AG770" i="2" s="1"/>
  <c r="AF770" i="2" s="1"/>
  <c r="AE770" i="2" s="1"/>
  <c r="AD770" i="2" s="1"/>
  <c r="AC770" i="2" s="1"/>
  <c r="AB770" i="2" s="1"/>
  <c r="AA770" i="2" s="1"/>
  <c r="Z770" i="2" s="1"/>
  <c r="Y770" i="2" s="1"/>
  <c r="BQ771" i="2"/>
  <c r="AI771" i="2" s="1"/>
  <c r="AH771" i="2" s="1"/>
  <c r="AG771" i="2" s="1"/>
  <c r="AF771" i="2" s="1"/>
  <c r="AE771" i="2" s="1"/>
  <c r="AD771" i="2" s="1"/>
  <c r="AC771" i="2" s="1"/>
  <c r="AB771" i="2" s="1"/>
  <c r="AA771" i="2" s="1"/>
  <c r="Z771" i="2" s="1"/>
  <c r="Y771" i="2" s="1"/>
  <c r="BQ772" i="2"/>
  <c r="AI772" i="2" s="1"/>
  <c r="AH772" i="2" s="1"/>
  <c r="AG772" i="2" s="1"/>
  <c r="AF772" i="2" s="1"/>
  <c r="AE772" i="2" s="1"/>
  <c r="AD772" i="2" s="1"/>
  <c r="AC772" i="2" s="1"/>
  <c r="AB772" i="2" s="1"/>
  <c r="AA772" i="2" s="1"/>
  <c r="Z772" i="2" s="1"/>
  <c r="Y772" i="2" s="1"/>
  <c r="BQ773" i="2"/>
  <c r="AI773" i="2" s="1"/>
  <c r="AH773" i="2" s="1"/>
  <c r="AG773" i="2" s="1"/>
  <c r="AF773" i="2" s="1"/>
  <c r="AE773" i="2" s="1"/>
  <c r="AD773" i="2" s="1"/>
  <c r="AC773" i="2" s="1"/>
  <c r="AB773" i="2" s="1"/>
  <c r="AA773" i="2" s="1"/>
  <c r="Z773" i="2" s="1"/>
  <c r="Y773" i="2" s="1"/>
  <c r="BQ774" i="2"/>
  <c r="AI774" i="2" s="1"/>
  <c r="AH774" i="2" s="1"/>
  <c r="AG774" i="2" s="1"/>
  <c r="AF774" i="2" s="1"/>
  <c r="AE774" i="2" s="1"/>
  <c r="AD774" i="2" s="1"/>
  <c r="AC774" i="2" s="1"/>
  <c r="AB774" i="2" s="1"/>
  <c r="AA774" i="2" s="1"/>
  <c r="Z774" i="2" s="1"/>
  <c r="BQ775" i="2"/>
  <c r="AI775" i="2" s="1"/>
  <c r="AH775" i="2" s="1"/>
  <c r="AG775" i="2" s="1"/>
  <c r="AF775" i="2" s="1"/>
  <c r="AE775" i="2" s="1"/>
  <c r="AD775" i="2" s="1"/>
  <c r="AC775" i="2" s="1"/>
  <c r="AB775" i="2" s="1"/>
  <c r="AA775" i="2" s="1"/>
  <c r="Z775" i="2" s="1"/>
  <c r="BQ776" i="2"/>
  <c r="AI776" i="2" s="1"/>
  <c r="AH776" i="2" s="1"/>
  <c r="AG776" i="2" s="1"/>
  <c r="AF776" i="2" s="1"/>
  <c r="AE776" i="2" s="1"/>
  <c r="AD776" i="2" s="1"/>
  <c r="AC776" i="2" s="1"/>
  <c r="AB776" i="2" s="1"/>
  <c r="AA776" i="2" s="1"/>
  <c r="Z776" i="2" s="1"/>
  <c r="Y776" i="2" s="1"/>
  <c r="BQ777" i="2"/>
  <c r="AI777" i="2" s="1"/>
  <c r="AH777" i="2" s="1"/>
  <c r="AG777" i="2" s="1"/>
  <c r="AF777" i="2" s="1"/>
  <c r="AE777" i="2" s="1"/>
  <c r="AD777" i="2" s="1"/>
  <c r="AC777" i="2" s="1"/>
  <c r="AB777" i="2" s="1"/>
  <c r="AA777" i="2" s="1"/>
  <c r="Z777" i="2" s="1"/>
  <c r="Y777" i="2" s="1"/>
  <c r="BQ778" i="2"/>
  <c r="AI778" i="2" s="1"/>
  <c r="AH778" i="2" s="1"/>
  <c r="AG778" i="2" s="1"/>
  <c r="AF778" i="2" s="1"/>
  <c r="AE778" i="2" s="1"/>
  <c r="AD778" i="2" s="1"/>
  <c r="AC778" i="2" s="1"/>
  <c r="AB778" i="2" s="1"/>
  <c r="AA778" i="2" s="1"/>
  <c r="Z778" i="2" s="1"/>
  <c r="Y778" i="2" s="1"/>
  <c r="BQ779" i="2"/>
  <c r="AI779" i="2" s="1"/>
  <c r="AH779" i="2" s="1"/>
  <c r="AG779" i="2" s="1"/>
  <c r="AF779" i="2" s="1"/>
  <c r="AE779" i="2" s="1"/>
  <c r="AD779" i="2" s="1"/>
  <c r="AC779" i="2" s="1"/>
  <c r="AB779" i="2" s="1"/>
  <c r="AA779" i="2" s="1"/>
  <c r="Z779" i="2" s="1"/>
  <c r="Y779" i="2" s="1"/>
  <c r="BQ780" i="2"/>
  <c r="AI780" i="2" s="1"/>
  <c r="AH780" i="2" s="1"/>
  <c r="AG780" i="2" s="1"/>
  <c r="AF780" i="2" s="1"/>
  <c r="AE780" i="2" s="1"/>
  <c r="AD780" i="2" s="1"/>
  <c r="AC780" i="2" s="1"/>
  <c r="AB780" i="2" s="1"/>
  <c r="AA780" i="2" s="1"/>
  <c r="Z780" i="2" s="1"/>
  <c r="BQ781" i="2"/>
  <c r="AI781" i="2" s="1"/>
  <c r="AH781" i="2" s="1"/>
  <c r="AG781" i="2" s="1"/>
  <c r="AF781" i="2" s="1"/>
  <c r="AE781" i="2" s="1"/>
  <c r="AD781" i="2" s="1"/>
  <c r="AC781" i="2" s="1"/>
  <c r="AB781" i="2" s="1"/>
  <c r="AA781" i="2" s="1"/>
  <c r="Z781" i="2" s="1"/>
  <c r="BQ782" i="2"/>
  <c r="AI782" i="2" s="1"/>
  <c r="AH782" i="2" s="1"/>
  <c r="AG782" i="2" s="1"/>
  <c r="AF782" i="2" s="1"/>
  <c r="AE782" i="2" s="1"/>
  <c r="AD782" i="2" s="1"/>
  <c r="AC782" i="2" s="1"/>
  <c r="AB782" i="2" s="1"/>
  <c r="AA782" i="2" s="1"/>
  <c r="Z782" i="2" s="1"/>
  <c r="Y782" i="2" s="1"/>
  <c r="BQ783" i="2"/>
  <c r="AI783" i="2" s="1"/>
  <c r="AH783" i="2" s="1"/>
  <c r="AG783" i="2" s="1"/>
  <c r="AF783" i="2" s="1"/>
  <c r="AE783" i="2" s="1"/>
  <c r="AD783" i="2" s="1"/>
  <c r="AC783" i="2" s="1"/>
  <c r="AB783" i="2" s="1"/>
  <c r="AA783" i="2" s="1"/>
  <c r="Z783" i="2" s="1"/>
  <c r="Y783" i="2" s="1"/>
  <c r="BQ784" i="2"/>
  <c r="AI784" i="2" s="1"/>
  <c r="AH784" i="2" s="1"/>
  <c r="AG784" i="2" s="1"/>
  <c r="AF784" i="2" s="1"/>
  <c r="AE784" i="2" s="1"/>
  <c r="AD784" i="2" s="1"/>
  <c r="AC784" i="2" s="1"/>
  <c r="AB784" i="2" s="1"/>
  <c r="AA784" i="2" s="1"/>
  <c r="Z784" i="2" s="1"/>
  <c r="Y784" i="2" s="1"/>
  <c r="BQ785" i="2"/>
  <c r="AI785" i="2" s="1"/>
  <c r="AH785" i="2" s="1"/>
  <c r="AG785" i="2" s="1"/>
  <c r="AF785" i="2" s="1"/>
  <c r="AE785" i="2" s="1"/>
  <c r="AD785" i="2" s="1"/>
  <c r="AC785" i="2" s="1"/>
  <c r="AB785" i="2" s="1"/>
  <c r="AA785" i="2" s="1"/>
  <c r="Z785" i="2" s="1"/>
  <c r="Y785" i="2" s="1"/>
  <c r="BQ786" i="2"/>
  <c r="AI786" i="2" s="1"/>
  <c r="AH786" i="2" s="1"/>
  <c r="AG786" i="2" s="1"/>
  <c r="AF786" i="2" s="1"/>
  <c r="AE786" i="2" s="1"/>
  <c r="AD786" i="2" s="1"/>
  <c r="AC786" i="2" s="1"/>
  <c r="AB786" i="2" s="1"/>
  <c r="AA786" i="2" s="1"/>
  <c r="Z786" i="2" s="1"/>
  <c r="BQ787" i="2"/>
  <c r="AI787" i="2" s="1"/>
  <c r="AH787" i="2" s="1"/>
  <c r="AG787" i="2" s="1"/>
  <c r="AF787" i="2" s="1"/>
  <c r="AE787" i="2" s="1"/>
  <c r="AD787" i="2" s="1"/>
  <c r="AC787" i="2" s="1"/>
  <c r="AB787" i="2" s="1"/>
  <c r="AA787" i="2" s="1"/>
  <c r="Z787" i="2" s="1"/>
  <c r="BQ788" i="2"/>
  <c r="AI788" i="2" s="1"/>
  <c r="AH788" i="2" s="1"/>
  <c r="AG788" i="2" s="1"/>
  <c r="AF788" i="2" s="1"/>
  <c r="AE788" i="2" s="1"/>
  <c r="AD788" i="2" s="1"/>
  <c r="AC788" i="2" s="1"/>
  <c r="AB788" i="2" s="1"/>
  <c r="AA788" i="2" s="1"/>
  <c r="Z788" i="2" s="1"/>
  <c r="Y788" i="2" s="1"/>
  <c r="BQ789" i="2"/>
  <c r="AI789" i="2" s="1"/>
  <c r="AH789" i="2" s="1"/>
  <c r="AG789" i="2" s="1"/>
  <c r="AF789" i="2" s="1"/>
  <c r="AE789" i="2" s="1"/>
  <c r="AD789" i="2" s="1"/>
  <c r="AC789" i="2" s="1"/>
  <c r="AB789" i="2" s="1"/>
  <c r="AA789" i="2" s="1"/>
  <c r="Z789" i="2" s="1"/>
  <c r="Y789" i="2" s="1"/>
  <c r="BQ790" i="2"/>
  <c r="AI790" i="2" s="1"/>
  <c r="AH790" i="2" s="1"/>
  <c r="AG790" i="2" s="1"/>
  <c r="AF790" i="2" s="1"/>
  <c r="AE790" i="2" s="1"/>
  <c r="AD790" i="2" s="1"/>
  <c r="AC790" i="2" s="1"/>
  <c r="AB790" i="2" s="1"/>
  <c r="AA790" i="2" s="1"/>
  <c r="Z790" i="2" s="1"/>
  <c r="Y790" i="2" s="1"/>
  <c r="BQ791" i="2"/>
  <c r="AI791" i="2" s="1"/>
  <c r="AH791" i="2" s="1"/>
  <c r="AG791" i="2" s="1"/>
  <c r="AF791" i="2" s="1"/>
  <c r="AE791" i="2" s="1"/>
  <c r="AD791" i="2" s="1"/>
  <c r="AC791" i="2" s="1"/>
  <c r="AB791" i="2" s="1"/>
  <c r="AA791" i="2" s="1"/>
  <c r="Z791" i="2" s="1"/>
  <c r="Y791" i="2" s="1"/>
  <c r="BQ792" i="2"/>
  <c r="AI792" i="2" s="1"/>
  <c r="AH792" i="2" s="1"/>
  <c r="AG792" i="2" s="1"/>
  <c r="AF792" i="2" s="1"/>
  <c r="AE792" i="2" s="1"/>
  <c r="AD792" i="2" s="1"/>
  <c r="AC792" i="2" s="1"/>
  <c r="AB792" i="2" s="1"/>
  <c r="AA792" i="2" s="1"/>
  <c r="Z792" i="2" s="1"/>
  <c r="BQ793" i="2"/>
  <c r="AI793" i="2" s="1"/>
  <c r="AH793" i="2" s="1"/>
  <c r="AG793" i="2" s="1"/>
  <c r="AF793" i="2" s="1"/>
  <c r="AE793" i="2" s="1"/>
  <c r="AD793" i="2" s="1"/>
  <c r="AC793" i="2" s="1"/>
  <c r="AB793" i="2" s="1"/>
  <c r="AA793" i="2" s="1"/>
  <c r="Z793" i="2" s="1"/>
  <c r="BQ794" i="2"/>
  <c r="AI794" i="2" s="1"/>
  <c r="AH794" i="2" s="1"/>
  <c r="AG794" i="2" s="1"/>
  <c r="AF794" i="2" s="1"/>
  <c r="AE794" i="2" s="1"/>
  <c r="AD794" i="2" s="1"/>
  <c r="AC794" i="2" s="1"/>
  <c r="AB794" i="2" s="1"/>
  <c r="AA794" i="2" s="1"/>
  <c r="Z794" i="2" s="1"/>
  <c r="Y794" i="2" s="1"/>
  <c r="BQ795" i="2"/>
  <c r="AI795" i="2" s="1"/>
  <c r="AH795" i="2" s="1"/>
  <c r="AG795" i="2" s="1"/>
  <c r="AF795" i="2" s="1"/>
  <c r="AE795" i="2" s="1"/>
  <c r="AD795" i="2" s="1"/>
  <c r="AC795" i="2" s="1"/>
  <c r="AB795" i="2" s="1"/>
  <c r="AA795" i="2" s="1"/>
  <c r="Z795" i="2" s="1"/>
  <c r="Y795" i="2" s="1"/>
  <c r="BQ796" i="2"/>
  <c r="AI796" i="2" s="1"/>
  <c r="AH796" i="2" s="1"/>
  <c r="AG796" i="2" s="1"/>
  <c r="AF796" i="2" s="1"/>
  <c r="AE796" i="2" s="1"/>
  <c r="AD796" i="2" s="1"/>
  <c r="AC796" i="2" s="1"/>
  <c r="AB796" i="2" s="1"/>
  <c r="AA796" i="2" s="1"/>
  <c r="Z796" i="2" s="1"/>
  <c r="Y796" i="2" s="1"/>
  <c r="BQ797" i="2"/>
  <c r="AI797" i="2" s="1"/>
  <c r="AH797" i="2" s="1"/>
  <c r="AG797" i="2" s="1"/>
  <c r="AF797" i="2" s="1"/>
  <c r="AE797" i="2" s="1"/>
  <c r="AD797" i="2" s="1"/>
  <c r="AC797" i="2" s="1"/>
  <c r="AB797" i="2" s="1"/>
  <c r="AA797" i="2" s="1"/>
  <c r="Z797" i="2" s="1"/>
  <c r="Y797" i="2" s="1"/>
  <c r="BQ798" i="2"/>
  <c r="AI798" i="2" s="1"/>
  <c r="AH798" i="2" s="1"/>
  <c r="AG798" i="2" s="1"/>
  <c r="AF798" i="2" s="1"/>
  <c r="AE798" i="2" s="1"/>
  <c r="AD798" i="2" s="1"/>
  <c r="AC798" i="2" s="1"/>
  <c r="AB798" i="2" s="1"/>
  <c r="AA798" i="2" s="1"/>
  <c r="Z798" i="2" s="1"/>
  <c r="BQ799" i="2"/>
  <c r="AI799" i="2" s="1"/>
  <c r="AH799" i="2" s="1"/>
  <c r="AG799" i="2" s="1"/>
  <c r="AF799" i="2" s="1"/>
  <c r="AE799" i="2" s="1"/>
  <c r="AD799" i="2" s="1"/>
  <c r="AC799" i="2" s="1"/>
  <c r="AB799" i="2" s="1"/>
  <c r="AA799" i="2" s="1"/>
  <c r="Z799" i="2" s="1"/>
  <c r="BQ800" i="2"/>
  <c r="AI800" i="2" s="1"/>
  <c r="AH800" i="2" s="1"/>
  <c r="AG800" i="2" s="1"/>
  <c r="AF800" i="2" s="1"/>
  <c r="AE800" i="2" s="1"/>
  <c r="AD800" i="2" s="1"/>
  <c r="AC800" i="2" s="1"/>
  <c r="AB800" i="2" s="1"/>
  <c r="AA800" i="2" s="1"/>
  <c r="Z800" i="2" s="1"/>
  <c r="Y800" i="2" s="1"/>
  <c r="BQ801" i="2"/>
  <c r="AI801" i="2" s="1"/>
  <c r="AH801" i="2" s="1"/>
  <c r="AG801" i="2" s="1"/>
  <c r="AF801" i="2" s="1"/>
  <c r="AE801" i="2" s="1"/>
  <c r="AD801" i="2" s="1"/>
  <c r="AC801" i="2" s="1"/>
  <c r="AB801" i="2" s="1"/>
  <c r="AA801" i="2" s="1"/>
  <c r="Z801" i="2" s="1"/>
  <c r="Y801" i="2" s="1"/>
  <c r="BQ802" i="2"/>
  <c r="AI802" i="2" s="1"/>
  <c r="AH802" i="2" s="1"/>
  <c r="AG802" i="2" s="1"/>
  <c r="AF802" i="2" s="1"/>
  <c r="AE802" i="2" s="1"/>
  <c r="AD802" i="2" s="1"/>
  <c r="AC802" i="2" s="1"/>
  <c r="AB802" i="2" s="1"/>
  <c r="AA802" i="2" s="1"/>
  <c r="Z802" i="2" s="1"/>
  <c r="Y802" i="2" s="1"/>
  <c r="BQ803" i="2"/>
  <c r="AI803" i="2" s="1"/>
  <c r="AH803" i="2" s="1"/>
  <c r="AG803" i="2" s="1"/>
  <c r="AF803" i="2" s="1"/>
  <c r="AE803" i="2" s="1"/>
  <c r="AD803" i="2" s="1"/>
  <c r="AC803" i="2" s="1"/>
  <c r="AB803" i="2" s="1"/>
  <c r="AA803" i="2" s="1"/>
  <c r="Z803" i="2" s="1"/>
  <c r="Y803" i="2" s="1"/>
  <c r="BQ804" i="2"/>
  <c r="AI804" i="2" s="1"/>
  <c r="AH804" i="2" s="1"/>
  <c r="AG804" i="2" s="1"/>
  <c r="AF804" i="2" s="1"/>
  <c r="AE804" i="2" s="1"/>
  <c r="AD804" i="2" s="1"/>
  <c r="AC804" i="2" s="1"/>
  <c r="AB804" i="2" s="1"/>
  <c r="AA804" i="2" s="1"/>
  <c r="Z804" i="2" s="1"/>
  <c r="BQ805" i="2"/>
  <c r="AI805" i="2" s="1"/>
  <c r="AH805" i="2" s="1"/>
  <c r="AG805" i="2" s="1"/>
  <c r="AF805" i="2" s="1"/>
  <c r="AE805" i="2" s="1"/>
  <c r="AD805" i="2" s="1"/>
  <c r="AC805" i="2" s="1"/>
  <c r="AB805" i="2" s="1"/>
  <c r="AA805" i="2" s="1"/>
  <c r="Z805" i="2" s="1"/>
  <c r="BQ806" i="2"/>
  <c r="AI806" i="2" s="1"/>
  <c r="AH806" i="2" s="1"/>
  <c r="AG806" i="2" s="1"/>
  <c r="AF806" i="2" s="1"/>
  <c r="AE806" i="2" s="1"/>
  <c r="AD806" i="2" s="1"/>
  <c r="AC806" i="2" s="1"/>
  <c r="AB806" i="2" s="1"/>
  <c r="AA806" i="2" s="1"/>
  <c r="Z806" i="2" s="1"/>
  <c r="Y806" i="2" s="1"/>
  <c r="BQ807" i="2"/>
  <c r="AI807" i="2" s="1"/>
  <c r="AH807" i="2" s="1"/>
  <c r="AG807" i="2" s="1"/>
  <c r="AF807" i="2" s="1"/>
  <c r="AE807" i="2" s="1"/>
  <c r="AD807" i="2" s="1"/>
  <c r="AC807" i="2" s="1"/>
  <c r="AB807" i="2" s="1"/>
  <c r="AA807" i="2" s="1"/>
  <c r="Z807" i="2" s="1"/>
  <c r="Y807" i="2" s="1"/>
  <c r="BQ808" i="2"/>
  <c r="AI808" i="2" s="1"/>
  <c r="AH808" i="2" s="1"/>
  <c r="AG808" i="2" s="1"/>
  <c r="AF808" i="2" s="1"/>
  <c r="AE808" i="2" s="1"/>
  <c r="AD808" i="2" s="1"/>
  <c r="AC808" i="2" s="1"/>
  <c r="AB808" i="2" s="1"/>
  <c r="AA808" i="2" s="1"/>
  <c r="Z808" i="2" s="1"/>
  <c r="Y808" i="2" s="1"/>
  <c r="BQ809" i="2"/>
  <c r="AI809" i="2" s="1"/>
  <c r="AH809" i="2" s="1"/>
  <c r="AG809" i="2" s="1"/>
  <c r="AF809" i="2" s="1"/>
  <c r="AE809" i="2" s="1"/>
  <c r="AD809" i="2" s="1"/>
  <c r="AC809" i="2" s="1"/>
  <c r="AB809" i="2" s="1"/>
  <c r="AA809" i="2" s="1"/>
  <c r="Z809" i="2" s="1"/>
  <c r="Y809" i="2" s="1"/>
  <c r="BQ810" i="2"/>
  <c r="AI810" i="2" s="1"/>
  <c r="AH810" i="2" s="1"/>
  <c r="AG810" i="2" s="1"/>
  <c r="AF810" i="2" s="1"/>
  <c r="AE810" i="2" s="1"/>
  <c r="AD810" i="2" s="1"/>
  <c r="AC810" i="2" s="1"/>
  <c r="AB810" i="2" s="1"/>
  <c r="AA810" i="2" s="1"/>
  <c r="Z810" i="2" s="1"/>
  <c r="BQ811" i="2"/>
  <c r="AI811" i="2" s="1"/>
  <c r="AH811" i="2" s="1"/>
  <c r="AG811" i="2" s="1"/>
  <c r="AF811" i="2" s="1"/>
  <c r="AE811" i="2" s="1"/>
  <c r="AD811" i="2" s="1"/>
  <c r="AC811" i="2" s="1"/>
  <c r="AB811" i="2" s="1"/>
  <c r="AA811" i="2" s="1"/>
  <c r="Z811" i="2" s="1"/>
  <c r="BQ812" i="2"/>
  <c r="AI812" i="2" s="1"/>
  <c r="AH812" i="2" s="1"/>
  <c r="AG812" i="2" s="1"/>
  <c r="AF812" i="2" s="1"/>
  <c r="AE812" i="2" s="1"/>
  <c r="AD812" i="2" s="1"/>
  <c r="AC812" i="2" s="1"/>
  <c r="AB812" i="2" s="1"/>
  <c r="AA812" i="2" s="1"/>
  <c r="Z812" i="2" s="1"/>
  <c r="Y812" i="2" s="1"/>
  <c r="BQ813" i="2"/>
  <c r="AI813" i="2" s="1"/>
  <c r="AH813" i="2" s="1"/>
  <c r="AG813" i="2" s="1"/>
  <c r="AF813" i="2" s="1"/>
  <c r="AE813" i="2" s="1"/>
  <c r="AD813" i="2" s="1"/>
  <c r="AC813" i="2" s="1"/>
  <c r="AB813" i="2" s="1"/>
  <c r="AA813" i="2" s="1"/>
  <c r="Z813" i="2" s="1"/>
  <c r="Y813" i="2" s="1"/>
  <c r="BQ814" i="2"/>
  <c r="AI814" i="2" s="1"/>
  <c r="AH814" i="2" s="1"/>
  <c r="AG814" i="2" s="1"/>
  <c r="AF814" i="2" s="1"/>
  <c r="AE814" i="2" s="1"/>
  <c r="AD814" i="2" s="1"/>
  <c r="AC814" i="2" s="1"/>
  <c r="AB814" i="2" s="1"/>
  <c r="AA814" i="2" s="1"/>
  <c r="Z814" i="2" s="1"/>
  <c r="Y814" i="2" s="1"/>
  <c r="BQ815" i="2"/>
  <c r="AI815" i="2" s="1"/>
  <c r="AH815" i="2" s="1"/>
  <c r="AG815" i="2" s="1"/>
  <c r="AF815" i="2" s="1"/>
  <c r="AE815" i="2" s="1"/>
  <c r="AD815" i="2" s="1"/>
  <c r="AC815" i="2" s="1"/>
  <c r="AB815" i="2" s="1"/>
  <c r="AA815" i="2" s="1"/>
  <c r="Z815" i="2" s="1"/>
  <c r="Y815" i="2" s="1"/>
  <c r="BQ816" i="2"/>
  <c r="AI816" i="2" s="1"/>
  <c r="AH816" i="2" s="1"/>
  <c r="AG816" i="2" s="1"/>
  <c r="AF816" i="2" s="1"/>
  <c r="AE816" i="2" s="1"/>
  <c r="AD816" i="2" s="1"/>
  <c r="AC816" i="2" s="1"/>
  <c r="AB816" i="2" s="1"/>
  <c r="AA816" i="2" s="1"/>
  <c r="Z816" i="2" s="1"/>
  <c r="BQ817" i="2"/>
  <c r="AI817" i="2" s="1"/>
  <c r="AH817" i="2" s="1"/>
  <c r="AG817" i="2" s="1"/>
  <c r="AF817" i="2" s="1"/>
  <c r="AE817" i="2" s="1"/>
  <c r="AD817" i="2" s="1"/>
  <c r="AC817" i="2" s="1"/>
  <c r="AB817" i="2" s="1"/>
  <c r="AA817" i="2" s="1"/>
  <c r="Z817" i="2" s="1"/>
  <c r="BQ818" i="2"/>
  <c r="AI818" i="2" s="1"/>
  <c r="AH818" i="2" s="1"/>
  <c r="AG818" i="2" s="1"/>
  <c r="AF818" i="2" s="1"/>
  <c r="AE818" i="2" s="1"/>
  <c r="AD818" i="2" s="1"/>
  <c r="AC818" i="2" s="1"/>
  <c r="AB818" i="2" s="1"/>
  <c r="AA818" i="2" s="1"/>
  <c r="Z818" i="2" s="1"/>
  <c r="Y818" i="2" s="1"/>
  <c r="BQ819" i="2"/>
  <c r="AI819" i="2" s="1"/>
  <c r="AH819" i="2" s="1"/>
  <c r="AG819" i="2" s="1"/>
  <c r="AF819" i="2" s="1"/>
  <c r="AE819" i="2" s="1"/>
  <c r="AD819" i="2" s="1"/>
  <c r="AC819" i="2" s="1"/>
  <c r="AB819" i="2" s="1"/>
  <c r="AA819" i="2" s="1"/>
  <c r="Z819" i="2" s="1"/>
  <c r="Y819" i="2" s="1"/>
  <c r="BQ820" i="2"/>
  <c r="AI820" i="2" s="1"/>
  <c r="AH820" i="2" s="1"/>
  <c r="AG820" i="2" s="1"/>
  <c r="AF820" i="2" s="1"/>
  <c r="AE820" i="2" s="1"/>
  <c r="AD820" i="2" s="1"/>
  <c r="AC820" i="2" s="1"/>
  <c r="AB820" i="2" s="1"/>
  <c r="AA820" i="2" s="1"/>
  <c r="Z820" i="2" s="1"/>
  <c r="Y820" i="2" s="1"/>
  <c r="BQ821" i="2"/>
  <c r="AI821" i="2" s="1"/>
  <c r="AH821" i="2" s="1"/>
  <c r="AG821" i="2" s="1"/>
  <c r="AF821" i="2" s="1"/>
  <c r="AE821" i="2" s="1"/>
  <c r="AD821" i="2" s="1"/>
  <c r="AC821" i="2" s="1"/>
  <c r="AB821" i="2" s="1"/>
  <c r="AA821" i="2" s="1"/>
  <c r="Z821" i="2" s="1"/>
  <c r="Y821" i="2" s="1"/>
  <c r="BQ822" i="2"/>
  <c r="AI822" i="2" s="1"/>
  <c r="AH822" i="2" s="1"/>
  <c r="AG822" i="2" s="1"/>
  <c r="AF822" i="2" s="1"/>
  <c r="AE822" i="2" s="1"/>
  <c r="AD822" i="2" s="1"/>
  <c r="AC822" i="2" s="1"/>
  <c r="AB822" i="2" s="1"/>
  <c r="AA822" i="2" s="1"/>
  <c r="Z822" i="2" s="1"/>
  <c r="BQ823" i="2"/>
  <c r="AI823" i="2" s="1"/>
  <c r="AH823" i="2" s="1"/>
  <c r="AG823" i="2" s="1"/>
  <c r="AF823" i="2" s="1"/>
  <c r="AE823" i="2" s="1"/>
  <c r="AD823" i="2" s="1"/>
  <c r="AC823" i="2" s="1"/>
  <c r="AB823" i="2" s="1"/>
  <c r="AA823" i="2" s="1"/>
  <c r="Z823" i="2" s="1"/>
  <c r="BQ824" i="2"/>
  <c r="AI824" i="2" s="1"/>
  <c r="AH824" i="2" s="1"/>
  <c r="AG824" i="2" s="1"/>
  <c r="AF824" i="2" s="1"/>
  <c r="AE824" i="2" s="1"/>
  <c r="AD824" i="2" s="1"/>
  <c r="AC824" i="2" s="1"/>
  <c r="AB824" i="2" s="1"/>
  <c r="AA824" i="2" s="1"/>
  <c r="Z824" i="2" s="1"/>
  <c r="Y824" i="2" s="1"/>
  <c r="BQ825" i="2"/>
  <c r="AI825" i="2" s="1"/>
  <c r="AH825" i="2" s="1"/>
  <c r="AG825" i="2" s="1"/>
  <c r="AF825" i="2" s="1"/>
  <c r="AE825" i="2" s="1"/>
  <c r="AD825" i="2" s="1"/>
  <c r="AC825" i="2" s="1"/>
  <c r="AB825" i="2" s="1"/>
  <c r="AA825" i="2" s="1"/>
  <c r="Z825" i="2" s="1"/>
  <c r="Y825" i="2" s="1"/>
  <c r="BQ826" i="2"/>
  <c r="AI826" i="2" s="1"/>
  <c r="AH826" i="2" s="1"/>
  <c r="AG826" i="2" s="1"/>
  <c r="AF826" i="2" s="1"/>
  <c r="AE826" i="2" s="1"/>
  <c r="AD826" i="2" s="1"/>
  <c r="AC826" i="2" s="1"/>
  <c r="AB826" i="2" s="1"/>
  <c r="AA826" i="2" s="1"/>
  <c r="Z826" i="2" s="1"/>
  <c r="Y826" i="2" s="1"/>
  <c r="BQ827" i="2"/>
  <c r="AI827" i="2" s="1"/>
  <c r="AH827" i="2" s="1"/>
  <c r="AG827" i="2" s="1"/>
  <c r="AF827" i="2" s="1"/>
  <c r="AE827" i="2" s="1"/>
  <c r="AD827" i="2" s="1"/>
  <c r="AC827" i="2" s="1"/>
  <c r="AB827" i="2" s="1"/>
  <c r="AA827" i="2" s="1"/>
  <c r="Z827" i="2" s="1"/>
  <c r="Y827" i="2" s="1"/>
  <c r="BQ828" i="2"/>
  <c r="AI828" i="2" s="1"/>
  <c r="AH828" i="2" s="1"/>
  <c r="AG828" i="2" s="1"/>
  <c r="AF828" i="2" s="1"/>
  <c r="AE828" i="2" s="1"/>
  <c r="AD828" i="2" s="1"/>
  <c r="AC828" i="2" s="1"/>
  <c r="AB828" i="2" s="1"/>
  <c r="AA828" i="2" s="1"/>
  <c r="Z828" i="2" s="1"/>
  <c r="BQ829" i="2"/>
  <c r="AI829" i="2" s="1"/>
  <c r="AH829" i="2" s="1"/>
  <c r="AG829" i="2" s="1"/>
  <c r="AF829" i="2" s="1"/>
  <c r="AE829" i="2" s="1"/>
  <c r="AD829" i="2" s="1"/>
  <c r="AC829" i="2" s="1"/>
  <c r="AB829" i="2" s="1"/>
  <c r="AA829" i="2" s="1"/>
  <c r="Z829" i="2" s="1"/>
  <c r="BQ830" i="2"/>
  <c r="AI830" i="2" s="1"/>
  <c r="AH830" i="2" s="1"/>
  <c r="AG830" i="2" s="1"/>
  <c r="AF830" i="2" s="1"/>
  <c r="AE830" i="2" s="1"/>
  <c r="AD830" i="2" s="1"/>
  <c r="AC830" i="2" s="1"/>
  <c r="AB830" i="2" s="1"/>
  <c r="AA830" i="2" s="1"/>
  <c r="Z830" i="2" s="1"/>
  <c r="Y830" i="2" s="1"/>
  <c r="BQ831" i="2"/>
  <c r="AI831" i="2" s="1"/>
  <c r="AH831" i="2" s="1"/>
  <c r="AG831" i="2" s="1"/>
  <c r="AF831" i="2" s="1"/>
  <c r="AE831" i="2" s="1"/>
  <c r="AD831" i="2" s="1"/>
  <c r="AC831" i="2" s="1"/>
  <c r="AB831" i="2" s="1"/>
  <c r="AA831" i="2" s="1"/>
  <c r="Z831" i="2" s="1"/>
  <c r="Y831" i="2" s="1"/>
  <c r="BQ832" i="2"/>
  <c r="AI832" i="2" s="1"/>
  <c r="AH832" i="2" s="1"/>
  <c r="AG832" i="2" s="1"/>
  <c r="AF832" i="2" s="1"/>
  <c r="AE832" i="2" s="1"/>
  <c r="AD832" i="2" s="1"/>
  <c r="AC832" i="2" s="1"/>
  <c r="AB832" i="2" s="1"/>
  <c r="AA832" i="2" s="1"/>
  <c r="Z832" i="2" s="1"/>
  <c r="Y832" i="2" s="1"/>
  <c r="BQ833" i="2"/>
  <c r="AI833" i="2" s="1"/>
  <c r="AH833" i="2" s="1"/>
  <c r="AG833" i="2" s="1"/>
  <c r="AF833" i="2" s="1"/>
  <c r="AE833" i="2" s="1"/>
  <c r="AD833" i="2" s="1"/>
  <c r="AC833" i="2" s="1"/>
  <c r="AB833" i="2" s="1"/>
  <c r="AA833" i="2" s="1"/>
  <c r="Z833" i="2" s="1"/>
  <c r="Y833" i="2" s="1"/>
  <c r="BQ834" i="2"/>
  <c r="AI834" i="2" s="1"/>
  <c r="AH834" i="2" s="1"/>
  <c r="AG834" i="2" s="1"/>
  <c r="AF834" i="2" s="1"/>
  <c r="AE834" i="2" s="1"/>
  <c r="AD834" i="2" s="1"/>
  <c r="AC834" i="2" s="1"/>
  <c r="AB834" i="2" s="1"/>
  <c r="AA834" i="2" s="1"/>
  <c r="Z834" i="2" s="1"/>
  <c r="BQ835" i="2"/>
  <c r="AI835" i="2" s="1"/>
  <c r="AH835" i="2" s="1"/>
  <c r="AG835" i="2" s="1"/>
  <c r="AF835" i="2" s="1"/>
  <c r="AE835" i="2" s="1"/>
  <c r="AD835" i="2" s="1"/>
  <c r="AC835" i="2" s="1"/>
  <c r="AB835" i="2" s="1"/>
  <c r="AA835" i="2" s="1"/>
  <c r="Z835" i="2" s="1"/>
  <c r="BQ836" i="2"/>
  <c r="AI836" i="2" s="1"/>
  <c r="AH836" i="2" s="1"/>
  <c r="AG836" i="2" s="1"/>
  <c r="AF836" i="2" s="1"/>
  <c r="AE836" i="2" s="1"/>
  <c r="AD836" i="2" s="1"/>
  <c r="AC836" i="2" s="1"/>
  <c r="AB836" i="2" s="1"/>
  <c r="AA836" i="2" s="1"/>
  <c r="Z836" i="2" s="1"/>
  <c r="Y836" i="2" s="1"/>
  <c r="BQ837" i="2"/>
  <c r="AI837" i="2" s="1"/>
  <c r="AH837" i="2" s="1"/>
  <c r="AG837" i="2" s="1"/>
  <c r="AF837" i="2" s="1"/>
  <c r="AE837" i="2" s="1"/>
  <c r="AD837" i="2" s="1"/>
  <c r="AC837" i="2" s="1"/>
  <c r="AB837" i="2" s="1"/>
  <c r="AA837" i="2" s="1"/>
  <c r="Z837" i="2" s="1"/>
  <c r="Y837" i="2" s="1"/>
  <c r="BQ838" i="2"/>
  <c r="AI838" i="2" s="1"/>
  <c r="AH838" i="2" s="1"/>
  <c r="AG838" i="2" s="1"/>
  <c r="AF838" i="2" s="1"/>
  <c r="AE838" i="2" s="1"/>
  <c r="AD838" i="2" s="1"/>
  <c r="AC838" i="2" s="1"/>
  <c r="AB838" i="2" s="1"/>
  <c r="AA838" i="2" s="1"/>
  <c r="Z838" i="2" s="1"/>
  <c r="Y838" i="2" s="1"/>
  <c r="BQ839" i="2"/>
  <c r="AI839" i="2" s="1"/>
  <c r="AH839" i="2" s="1"/>
  <c r="AG839" i="2" s="1"/>
  <c r="AF839" i="2" s="1"/>
  <c r="AE839" i="2" s="1"/>
  <c r="AD839" i="2" s="1"/>
  <c r="AC839" i="2" s="1"/>
  <c r="AB839" i="2" s="1"/>
  <c r="AA839" i="2" s="1"/>
  <c r="Z839" i="2" s="1"/>
  <c r="Y839" i="2" s="1"/>
  <c r="BQ840" i="2"/>
  <c r="AI840" i="2" s="1"/>
  <c r="AH840" i="2" s="1"/>
  <c r="AG840" i="2" s="1"/>
  <c r="AF840" i="2" s="1"/>
  <c r="AE840" i="2" s="1"/>
  <c r="AD840" i="2" s="1"/>
  <c r="AC840" i="2" s="1"/>
  <c r="AB840" i="2" s="1"/>
  <c r="AA840" i="2" s="1"/>
  <c r="Z840" i="2" s="1"/>
  <c r="BQ841" i="2"/>
  <c r="AI841" i="2" s="1"/>
  <c r="AH841" i="2" s="1"/>
  <c r="AG841" i="2" s="1"/>
  <c r="AF841" i="2" s="1"/>
  <c r="AE841" i="2" s="1"/>
  <c r="AD841" i="2" s="1"/>
  <c r="AC841" i="2" s="1"/>
  <c r="AB841" i="2" s="1"/>
  <c r="AA841" i="2" s="1"/>
  <c r="Z841" i="2" s="1"/>
  <c r="BQ842" i="2"/>
  <c r="AI842" i="2" s="1"/>
  <c r="AH842" i="2" s="1"/>
  <c r="AG842" i="2" s="1"/>
  <c r="AF842" i="2" s="1"/>
  <c r="AE842" i="2" s="1"/>
  <c r="AD842" i="2" s="1"/>
  <c r="AC842" i="2" s="1"/>
  <c r="AB842" i="2" s="1"/>
  <c r="AA842" i="2" s="1"/>
  <c r="Z842" i="2" s="1"/>
  <c r="Y842" i="2" s="1"/>
  <c r="BQ843" i="2"/>
  <c r="AI843" i="2" s="1"/>
  <c r="AH843" i="2" s="1"/>
  <c r="AG843" i="2" s="1"/>
  <c r="AF843" i="2" s="1"/>
  <c r="AE843" i="2" s="1"/>
  <c r="AD843" i="2" s="1"/>
  <c r="AC843" i="2" s="1"/>
  <c r="AB843" i="2" s="1"/>
  <c r="AA843" i="2" s="1"/>
  <c r="Z843" i="2" s="1"/>
  <c r="Y843" i="2" s="1"/>
  <c r="BQ844" i="2"/>
  <c r="AI844" i="2" s="1"/>
  <c r="AH844" i="2" s="1"/>
  <c r="AG844" i="2" s="1"/>
  <c r="AF844" i="2" s="1"/>
  <c r="AE844" i="2" s="1"/>
  <c r="AD844" i="2" s="1"/>
  <c r="AC844" i="2" s="1"/>
  <c r="AB844" i="2" s="1"/>
  <c r="AA844" i="2" s="1"/>
  <c r="Z844" i="2" s="1"/>
  <c r="Y844" i="2" s="1"/>
  <c r="BQ845" i="2"/>
  <c r="AI845" i="2" s="1"/>
  <c r="AH845" i="2" s="1"/>
  <c r="AG845" i="2" s="1"/>
  <c r="AF845" i="2" s="1"/>
  <c r="AE845" i="2" s="1"/>
  <c r="AD845" i="2" s="1"/>
  <c r="AC845" i="2" s="1"/>
  <c r="AB845" i="2" s="1"/>
  <c r="AA845" i="2" s="1"/>
  <c r="Z845" i="2" s="1"/>
  <c r="Y845" i="2" s="1"/>
  <c r="BQ846" i="2"/>
  <c r="AI846" i="2" s="1"/>
  <c r="AH846" i="2" s="1"/>
  <c r="AG846" i="2" s="1"/>
  <c r="AF846" i="2" s="1"/>
  <c r="AE846" i="2" s="1"/>
  <c r="AD846" i="2" s="1"/>
  <c r="AC846" i="2" s="1"/>
  <c r="AB846" i="2" s="1"/>
  <c r="AA846" i="2" s="1"/>
  <c r="Z846" i="2" s="1"/>
  <c r="BQ847" i="2"/>
  <c r="AI847" i="2" s="1"/>
  <c r="AH847" i="2" s="1"/>
  <c r="AG847" i="2" s="1"/>
  <c r="AF847" i="2" s="1"/>
  <c r="AE847" i="2" s="1"/>
  <c r="AD847" i="2" s="1"/>
  <c r="AC847" i="2" s="1"/>
  <c r="AB847" i="2" s="1"/>
  <c r="AA847" i="2" s="1"/>
  <c r="Z847" i="2" s="1"/>
  <c r="BQ848" i="2"/>
  <c r="AI848" i="2" s="1"/>
  <c r="AH848" i="2" s="1"/>
  <c r="AG848" i="2" s="1"/>
  <c r="AF848" i="2" s="1"/>
  <c r="AE848" i="2" s="1"/>
  <c r="AD848" i="2" s="1"/>
  <c r="AC848" i="2" s="1"/>
  <c r="AB848" i="2" s="1"/>
  <c r="AA848" i="2" s="1"/>
  <c r="Z848" i="2" s="1"/>
  <c r="Y848" i="2" s="1"/>
  <c r="BQ849" i="2"/>
  <c r="AI849" i="2" s="1"/>
  <c r="AH849" i="2" s="1"/>
  <c r="AG849" i="2" s="1"/>
  <c r="AF849" i="2" s="1"/>
  <c r="AE849" i="2" s="1"/>
  <c r="AD849" i="2" s="1"/>
  <c r="AC849" i="2" s="1"/>
  <c r="AB849" i="2" s="1"/>
  <c r="AA849" i="2" s="1"/>
  <c r="Z849" i="2" s="1"/>
  <c r="Y849" i="2" s="1"/>
  <c r="BQ850" i="2"/>
  <c r="AI850" i="2" s="1"/>
  <c r="AH850" i="2" s="1"/>
  <c r="AG850" i="2" s="1"/>
  <c r="AF850" i="2" s="1"/>
  <c r="AE850" i="2" s="1"/>
  <c r="AD850" i="2" s="1"/>
  <c r="AC850" i="2" s="1"/>
  <c r="AB850" i="2" s="1"/>
  <c r="AA850" i="2" s="1"/>
  <c r="Z850" i="2" s="1"/>
  <c r="Y850" i="2" s="1"/>
  <c r="BQ851" i="2"/>
  <c r="AI851" i="2" s="1"/>
  <c r="AH851" i="2" s="1"/>
  <c r="AG851" i="2" s="1"/>
  <c r="AF851" i="2" s="1"/>
  <c r="AE851" i="2" s="1"/>
  <c r="AD851" i="2" s="1"/>
  <c r="AC851" i="2" s="1"/>
  <c r="AB851" i="2" s="1"/>
  <c r="AA851" i="2" s="1"/>
  <c r="Z851" i="2" s="1"/>
  <c r="Y851" i="2" s="1"/>
  <c r="BQ852" i="2"/>
  <c r="AI852" i="2" s="1"/>
  <c r="AH852" i="2" s="1"/>
  <c r="AG852" i="2" s="1"/>
  <c r="AF852" i="2" s="1"/>
  <c r="AE852" i="2" s="1"/>
  <c r="AD852" i="2" s="1"/>
  <c r="AC852" i="2" s="1"/>
  <c r="AB852" i="2" s="1"/>
  <c r="AA852" i="2" s="1"/>
  <c r="Z852" i="2" s="1"/>
  <c r="BQ853" i="2"/>
  <c r="AI853" i="2" s="1"/>
  <c r="AH853" i="2" s="1"/>
  <c r="AG853" i="2" s="1"/>
  <c r="AF853" i="2" s="1"/>
  <c r="AE853" i="2" s="1"/>
  <c r="AD853" i="2" s="1"/>
  <c r="AC853" i="2" s="1"/>
  <c r="AB853" i="2" s="1"/>
  <c r="AA853" i="2" s="1"/>
  <c r="Z853" i="2" s="1"/>
  <c r="BQ854" i="2"/>
  <c r="AI854" i="2" s="1"/>
  <c r="AH854" i="2" s="1"/>
  <c r="AG854" i="2" s="1"/>
  <c r="AF854" i="2" s="1"/>
  <c r="AE854" i="2" s="1"/>
  <c r="AD854" i="2" s="1"/>
  <c r="AC854" i="2" s="1"/>
  <c r="AB854" i="2" s="1"/>
  <c r="AA854" i="2" s="1"/>
  <c r="Z854" i="2" s="1"/>
  <c r="Y854" i="2" s="1"/>
  <c r="BQ855" i="2"/>
  <c r="AI855" i="2" s="1"/>
  <c r="AH855" i="2" s="1"/>
  <c r="AG855" i="2" s="1"/>
  <c r="AF855" i="2" s="1"/>
  <c r="AE855" i="2" s="1"/>
  <c r="AD855" i="2" s="1"/>
  <c r="AC855" i="2" s="1"/>
  <c r="AB855" i="2" s="1"/>
  <c r="AA855" i="2" s="1"/>
  <c r="Z855" i="2" s="1"/>
  <c r="Y855" i="2" s="1"/>
  <c r="BQ856" i="2"/>
  <c r="AI856" i="2" s="1"/>
  <c r="AH856" i="2" s="1"/>
  <c r="AG856" i="2" s="1"/>
  <c r="AF856" i="2" s="1"/>
  <c r="AE856" i="2" s="1"/>
  <c r="AD856" i="2" s="1"/>
  <c r="AC856" i="2" s="1"/>
  <c r="AB856" i="2" s="1"/>
  <c r="AA856" i="2" s="1"/>
  <c r="Z856" i="2" s="1"/>
  <c r="Y856" i="2" s="1"/>
  <c r="BQ857" i="2"/>
  <c r="AI857" i="2" s="1"/>
  <c r="AH857" i="2" s="1"/>
  <c r="AG857" i="2" s="1"/>
  <c r="AF857" i="2" s="1"/>
  <c r="AE857" i="2" s="1"/>
  <c r="AD857" i="2" s="1"/>
  <c r="AC857" i="2" s="1"/>
  <c r="AB857" i="2" s="1"/>
  <c r="AA857" i="2" s="1"/>
  <c r="Z857" i="2" s="1"/>
  <c r="Y857" i="2" s="1"/>
  <c r="BQ858" i="2"/>
  <c r="AI858" i="2" s="1"/>
  <c r="AH858" i="2" s="1"/>
  <c r="AG858" i="2" s="1"/>
  <c r="AF858" i="2" s="1"/>
  <c r="AE858" i="2" s="1"/>
  <c r="AD858" i="2" s="1"/>
  <c r="AC858" i="2" s="1"/>
  <c r="AB858" i="2" s="1"/>
  <c r="AA858" i="2" s="1"/>
  <c r="Z858" i="2" s="1"/>
  <c r="BQ859" i="2"/>
  <c r="AI859" i="2" s="1"/>
  <c r="AH859" i="2" s="1"/>
  <c r="AG859" i="2" s="1"/>
  <c r="AF859" i="2" s="1"/>
  <c r="AE859" i="2" s="1"/>
  <c r="AD859" i="2" s="1"/>
  <c r="AC859" i="2" s="1"/>
  <c r="AB859" i="2" s="1"/>
  <c r="AA859" i="2" s="1"/>
  <c r="Z859" i="2" s="1"/>
  <c r="BQ860" i="2"/>
  <c r="AI860" i="2" s="1"/>
  <c r="AH860" i="2" s="1"/>
  <c r="AG860" i="2" s="1"/>
  <c r="AF860" i="2" s="1"/>
  <c r="AE860" i="2" s="1"/>
  <c r="AD860" i="2" s="1"/>
  <c r="AC860" i="2" s="1"/>
  <c r="AB860" i="2" s="1"/>
  <c r="AA860" i="2" s="1"/>
  <c r="Z860" i="2" s="1"/>
  <c r="Y860" i="2" s="1"/>
  <c r="BQ861" i="2"/>
  <c r="AI861" i="2" s="1"/>
  <c r="AH861" i="2" s="1"/>
  <c r="AG861" i="2" s="1"/>
  <c r="AF861" i="2" s="1"/>
  <c r="AE861" i="2" s="1"/>
  <c r="AD861" i="2" s="1"/>
  <c r="AC861" i="2" s="1"/>
  <c r="AB861" i="2" s="1"/>
  <c r="AA861" i="2" s="1"/>
  <c r="Z861" i="2" s="1"/>
  <c r="Y861" i="2" s="1"/>
  <c r="BQ862" i="2"/>
  <c r="AI862" i="2" s="1"/>
  <c r="AH862" i="2" s="1"/>
  <c r="AG862" i="2" s="1"/>
  <c r="AF862" i="2" s="1"/>
  <c r="AE862" i="2" s="1"/>
  <c r="AD862" i="2" s="1"/>
  <c r="AC862" i="2" s="1"/>
  <c r="AB862" i="2" s="1"/>
  <c r="AA862" i="2" s="1"/>
  <c r="Z862" i="2" s="1"/>
  <c r="Y862" i="2" s="1"/>
  <c r="BQ863" i="2"/>
  <c r="AI863" i="2" s="1"/>
  <c r="AH863" i="2" s="1"/>
  <c r="AG863" i="2" s="1"/>
  <c r="AF863" i="2" s="1"/>
  <c r="AE863" i="2" s="1"/>
  <c r="AD863" i="2" s="1"/>
  <c r="AC863" i="2" s="1"/>
  <c r="AB863" i="2" s="1"/>
  <c r="AA863" i="2" s="1"/>
  <c r="Z863" i="2" s="1"/>
  <c r="Y863" i="2" s="1"/>
  <c r="BQ864" i="2"/>
  <c r="AI864" i="2" s="1"/>
  <c r="AH864" i="2" s="1"/>
  <c r="AG864" i="2" s="1"/>
  <c r="AF864" i="2" s="1"/>
  <c r="AE864" i="2" s="1"/>
  <c r="AD864" i="2" s="1"/>
  <c r="AC864" i="2" s="1"/>
  <c r="AB864" i="2" s="1"/>
  <c r="AA864" i="2" s="1"/>
  <c r="Z864" i="2" s="1"/>
  <c r="BQ865" i="2"/>
  <c r="AI865" i="2" s="1"/>
  <c r="AH865" i="2" s="1"/>
  <c r="AG865" i="2" s="1"/>
  <c r="AF865" i="2" s="1"/>
  <c r="AE865" i="2" s="1"/>
  <c r="AD865" i="2" s="1"/>
  <c r="AC865" i="2" s="1"/>
  <c r="AB865" i="2" s="1"/>
  <c r="AA865" i="2" s="1"/>
  <c r="Z865" i="2" s="1"/>
  <c r="BQ866" i="2"/>
  <c r="AI866" i="2" s="1"/>
  <c r="AH866" i="2" s="1"/>
  <c r="AG866" i="2" s="1"/>
  <c r="AF866" i="2" s="1"/>
  <c r="AE866" i="2" s="1"/>
  <c r="AD866" i="2" s="1"/>
  <c r="AC866" i="2" s="1"/>
  <c r="AB866" i="2" s="1"/>
  <c r="AA866" i="2" s="1"/>
  <c r="Z866" i="2" s="1"/>
  <c r="Y866" i="2" s="1"/>
  <c r="BQ867" i="2"/>
  <c r="AI867" i="2" s="1"/>
  <c r="AH867" i="2" s="1"/>
  <c r="AG867" i="2" s="1"/>
  <c r="AF867" i="2" s="1"/>
  <c r="AE867" i="2" s="1"/>
  <c r="AD867" i="2" s="1"/>
  <c r="AC867" i="2" s="1"/>
  <c r="AB867" i="2" s="1"/>
  <c r="AA867" i="2" s="1"/>
  <c r="Z867" i="2" s="1"/>
  <c r="Y867" i="2" s="1"/>
  <c r="BQ868" i="2"/>
  <c r="AI868" i="2" s="1"/>
  <c r="AH868" i="2" s="1"/>
  <c r="AG868" i="2" s="1"/>
  <c r="AF868" i="2" s="1"/>
  <c r="AE868" i="2" s="1"/>
  <c r="AD868" i="2" s="1"/>
  <c r="AC868" i="2" s="1"/>
  <c r="AB868" i="2" s="1"/>
  <c r="AA868" i="2" s="1"/>
  <c r="Z868" i="2" s="1"/>
  <c r="Y868" i="2" s="1"/>
  <c r="BQ869" i="2"/>
  <c r="AI869" i="2" s="1"/>
  <c r="AH869" i="2" s="1"/>
  <c r="AG869" i="2" s="1"/>
  <c r="AF869" i="2" s="1"/>
  <c r="AE869" i="2" s="1"/>
  <c r="AD869" i="2" s="1"/>
  <c r="AC869" i="2" s="1"/>
  <c r="AB869" i="2" s="1"/>
  <c r="AA869" i="2" s="1"/>
  <c r="Z869" i="2" s="1"/>
  <c r="Y869" i="2" s="1"/>
  <c r="BQ870" i="2"/>
  <c r="AI870" i="2" s="1"/>
  <c r="AH870" i="2" s="1"/>
  <c r="AG870" i="2" s="1"/>
  <c r="AF870" i="2" s="1"/>
  <c r="AE870" i="2" s="1"/>
  <c r="AD870" i="2" s="1"/>
  <c r="AC870" i="2" s="1"/>
  <c r="AB870" i="2" s="1"/>
  <c r="AA870" i="2" s="1"/>
  <c r="Z870" i="2" s="1"/>
  <c r="BQ871" i="2"/>
  <c r="AI871" i="2" s="1"/>
  <c r="AH871" i="2" s="1"/>
  <c r="AG871" i="2" s="1"/>
  <c r="AF871" i="2" s="1"/>
  <c r="AE871" i="2" s="1"/>
  <c r="AD871" i="2" s="1"/>
  <c r="AC871" i="2" s="1"/>
  <c r="AB871" i="2" s="1"/>
  <c r="AA871" i="2" s="1"/>
  <c r="Z871" i="2" s="1"/>
  <c r="BQ872" i="2"/>
  <c r="AI872" i="2" s="1"/>
  <c r="AH872" i="2" s="1"/>
  <c r="AG872" i="2" s="1"/>
  <c r="AF872" i="2" s="1"/>
  <c r="AE872" i="2" s="1"/>
  <c r="AD872" i="2" s="1"/>
  <c r="AC872" i="2" s="1"/>
  <c r="AB872" i="2" s="1"/>
  <c r="AA872" i="2" s="1"/>
  <c r="Z872" i="2" s="1"/>
  <c r="Y872" i="2" s="1"/>
  <c r="BQ873" i="2"/>
  <c r="AI873" i="2" s="1"/>
  <c r="AH873" i="2" s="1"/>
  <c r="AG873" i="2" s="1"/>
  <c r="AF873" i="2" s="1"/>
  <c r="AE873" i="2" s="1"/>
  <c r="AD873" i="2" s="1"/>
  <c r="AC873" i="2" s="1"/>
  <c r="AB873" i="2" s="1"/>
  <c r="AA873" i="2" s="1"/>
  <c r="Z873" i="2" s="1"/>
  <c r="Y873" i="2" s="1"/>
  <c r="BQ874" i="2"/>
  <c r="AI874" i="2" s="1"/>
  <c r="AH874" i="2" s="1"/>
  <c r="AG874" i="2" s="1"/>
  <c r="AF874" i="2" s="1"/>
  <c r="AE874" i="2" s="1"/>
  <c r="AD874" i="2" s="1"/>
  <c r="AC874" i="2" s="1"/>
  <c r="AB874" i="2" s="1"/>
  <c r="AA874" i="2" s="1"/>
  <c r="Z874" i="2" s="1"/>
  <c r="Y874" i="2" s="1"/>
  <c r="BQ875" i="2"/>
  <c r="AI875" i="2" s="1"/>
  <c r="AH875" i="2" s="1"/>
  <c r="AG875" i="2" s="1"/>
  <c r="AF875" i="2" s="1"/>
  <c r="AE875" i="2" s="1"/>
  <c r="AD875" i="2" s="1"/>
  <c r="AC875" i="2" s="1"/>
  <c r="AB875" i="2" s="1"/>
  <c r="AA875" i="2" s="1"/>
  <c r="Z875" i="2" s="1"/>
  <c r="Y875" i="2" s="1"/>
  <c r="BQ876" i="2"/>
  <c r="AI876" i="2" s="1"/>
  <c r="AH876" i="2" s="1"/>
  <c r="AG876" i="2" s="1"/>
  <c r="AF876" i="2" s="1"/>
  <c r="AE876" i="2" s="1"/>
  <c r="AD876" i="2" s="1"/>
  <c r="AC876" i="2" s="1"/>
  <c r="AB876" i="2" s="1"/>
  <c r="AA876" i="2" s="1"/>
  <c r="Z876" i="2" s="1"/>
  <c r="BQ877" i="2"/>
  <c r="AI877" i="2" s="1"/>
  <c r="AH877" i="2" s="1"/>
  <c r="AG877" i="2" s="1"/>
  <c r="AF877" i="2" s="1"/>
  <c r="AE877" i="2" s="1"/>
  <c r="AD877" i="2" s="1"/>
  <c r="AC877" i="2" s="1"/>
  <c r="AB877" i="2" s="1"/>
  <c r="AA877" i="2" s="1"/>
  <c r="Z877" i="2" s="1"/>
  <c r="BQ878" i="2"/>
  <c r="AI878" i="2" s="1"/>
  <c r="AH878" i="2" s="1"/>
  <c r="AG878" i="2" s="1"/>
  <c r="AF878" i="2" s="1"/>
  <c r="AE878" i="2" s="1"/>
  <c r="AD878" i="2" s="1"/>
  <c r="AC878" i="2" s="1"/>
  <c r="AB878" i="2" s="1"/>
  <c r="AA878" i="2" s="1"/>
  <c r="Z878" i="2" s="1"/>
  <c r="Y878" i="2" s="1"/>
  <c r="BQ879" i="2"/>
  <c r="AI879" i="2" s="1"/>
  <c r="AH879" i="2" s="1"/>
  <c r="AG879" i="2" s="1"/>
  <c r="AF879" i="2" s="1"/>
  <c r="AE879" i="2" s="1"/>
  <c r="AD879" i="2" s="1"/>
  <c r="AC879" i="2" s="1"/>
  <c r="AB879" i="2" s="1"/>
  <c r="AA879" i="2" s="1"/>
  <c r="Z879" i="2" s="1"/>
  <c r="Y879" i="2" s="1"/>
  <c r="BQ880" i="2"/>
  <c r="AI880" i="2" s="1"/>
  <c r="AH880" i="2" s="1"/>
  <c r="AG880" i="2" s="1"/>
  <c r="AF880" i="2" s="1"/>
  <c r="AE880" i="2" s="1"/>
  <c r="AD880" i="2" s="1"/>
  <c r="AC880" i="2" s="1"/>
  <c r="AB880" i="2" s="1"/>
  <c r="AA880" i="2" s="1"/>
  <c r="Z880" i="2" s="1"/>
  <c r="Y880" i="2" s="1"/>
  <c r="BQ881" i="2"/>
  <c r="AI881" i="2" s="1"/>
  <c r="AH881" i="2" s="1"/>
  <c r="AG881" i="2" s="1"/>
  <c r="AF881" i="2" s="1"/>
  <c r="AE881" i="2" s="1"/>
  <c r="AD881" i="2" s="1"/>
  <c r="AC881" i="2" s="1"/>
  <c r="AB881" i="2" s="1"/>
  <c r="AA881" i="2" s="1"/>
  <c r="Z881" i="2" s="1"/>
  <c r="Y881" i="2" s="1"/>
  <c r="BQ882" i="2"/>
  <c r="AI882" i="2" s="1"/>
  <c r="AH882" i="2" s="1"/>
  <c r="AG882" i="2" s="1"/>
  <c r="AF882" i="2" s="1"/>
  <c r="AE882" i="2" s="1"/>
  <c r="AD882" i="2" s="1"/>
  <c r="AC882" i="2" s="1"/>
  <c r="AB882" i="2" s="1"/>
  <c r="AA882" i="2" s="1"/>
  <c r="Z882" i="2" s="1"/>
  <c r="BQ883" i="2"/>
  <c r="AI883" i="2" s="1"/>
  <c r="AH883" i="2" s="1"/>
  <c r="AG883" i="2" s="1"/>
  <c r="AF883" i="2" s="1"/>
  <c r="AE883" i="2" s="1"/>
  <c r="AD883" i="2" s="1"/>
  <c r="AC883" i="2" s="1"/>
  <c r="AB883" i="2" s="1"/>
  <c r="AA883" i="2" s="1"/>
  <c r="Z883" i="2" s="1"/>
  <c r="BQ884" i="2"/>
  <c r="AI884" i="2" s="1"/>
  <c r="AH884" i="2" s="1"/>
  <c r="AG884" i="2" s="1"/>
  <c r="AF884" i="2" s="1"/>
  <c r="AE884" i="2" s="1"/>
  <c r="AD884" i="2" s="1"/>
  <c r="AC884" i="2" s="1"/>
  <c r="AB884" i="2" s="1"/>
  <c r="AA884" i="2" s="1"/>
  <c r="Z884" i="2" s="1"/>
  <c r="Y884" i="2" s="1"/>
  <c r="BQ885" i="2"/>
  <c r="AI885" i="2" s="1"/>
  <c r="AH885" i="2" s="1"/>
  <c r="AG885" i="2" s="1"/>
  <c r="AF885" i="2" s="1"/>
  <c r="AE885" i="2" s="1"/>
  <c r="AD885" i="2" s="1"/>
  <c r="AC885" i="2" s="1"/>
  <c r="AB885" i="2" s="1"/>
  <c r="AA885" i="2" s="1"/>
  <c r="Z885" i="2" s="1"/>
  <c r="Y885" i="2" s="1"/>
  <c r="BQ886" i="2"/>
  <c r="AI886" i="2" s="1"/>
  <c r="AH886" i="2" s="1"/>
  <c r="AG886" i="2" s="1"/>
  <c r="AF886" i="2" s="1"/>
  <c r="AE886" i="2" s="1"/>
  <c r="AD886" i="2" s="1"/>
  <c r="AC886" i="2" s="1"/>
  <c r="AB886" i="2" s="1"/>
  <c r="AA886" i="2" s="1"/>
  <c r="Z886" i="2" s="1"/>
  <c r="Y886" i="2" s="1"/>
  <c r="BQ887" i="2"/>
  <c r="AI887" i="2" s="1"/>
  <c r="AH887" i="2" s="1"/>
  <c r="AG887" i="2" s="1"/>
  <c r="AF887" i="2" s="1"/>
  <c r="AE887" i="2" s="1"/>
  <c r="AD887" i="2" s="1"/>
  <c r="AC887" i="2" s="1"/>
  <c r="AB887" i="2" s="1"/>
  <c r="AA887" i="2" s="1"/>
  <c r="Z887" i="2" s="1"/>
  <c r="Y887" i="2" s="1"/>
  <c r="BQ888" i="2"/>
  <c r="AI888" i="2" s="1"/>
  <c r="AH888" i="2" s="1"/>
  <c r="AG888" i="2" s="1"/>
  <c r="AF888" i="2" s="1"/>
  <c r="AE888" i="2" s="1"/>
  <c r="AD888" i="2" s="1"/>
  <c r="AC888" i="2" s="1"/>
  <c r="AB888" i="2" s="1"/>
  <c r="AA888" i="2" s="1"/>
  <c r="Z888" i="2" s="1"/>
  <c r="BQ889" i="2"/>
  <c r="AI889" i="2" s="1"/>
  <c r="AH889" i="2" s="1"/>
  <c r="AG889" i="2" s="1"/>
  <c r="AF889" i="2" s="1"/>
  <c r="AE889" i="2" s="1"/>
  <c r="AD889" i="2" s="1"/>
  <c r="AC889" i="2" s="1"/>
  <c r="AB889" i="2" s="1"/>
  <c r="AA889" i="2" s="1"/>
  <c r="Z889" i="2" s="1"/>
  <c r="BQ890" i="2"/>
  <c r="AI890" i="2" s="1"/>
  <c r="AH890" i="2" s="1"/>
  <c r="AG890" i="2" s="1"/>
  <c r="AF890" i="2" s="1"/>
  <c r="AE890" i="2" s="1"/>
  <c r="AD890" i="2" s="1"/>
  <c r="AC890" i="2" s="1"/>
  <c r="AB890" i="2" s="1"/>
  <c r="AA890" i="2" s="1"/>
  <c r="Z890" i="2" s="1"/>
  <c r="Y890" i="2" s="1"/>
  <c r="BQ891" i="2"/>
  <c r="AI891" i="2" s="1"/>
  <c r="AH891" i="2" s="1"/>
  <c r="AG891" i="2" s="1"/>
  <c r="AF891" i="2" s="1"/>
  <c r="AE891" i="2" s="1"/>
  <c r="AD891" i="2" s="1"/>
  <c r="AC891" i="2" s="1"/>
  <c r="AB891" i="2" s="1"/>
  <c r="AA891" i="2" s="1"/>
  <c r="Z891" i="2" s="1"/>
  <c r="Y891" i="2" s="1"/>
  <c r="BQ892" i="2"/>
  <c r="AI892" i="2" s="1"/>
  <c r="AH892" i="2" s="1"/>
  <c r="AG892" i="2" s="1"/>
  <c r="AF892" i="2" s="1"/>
  <c r="AE892" i="2" s="1"/>
  <c r="AD892" i="2" s="1"/>
  <c r="AC892" i="2" s="1"/>
  <c r="AB892" i="2" s="1"/>
  <c r="AA892" i="2" s="1"/>
  <c r="Z892" i="2" s="1"/>
  <c r="Y892" i="2" s="1"/>
  <c r="BQ893" i="2"/>
  <c r="AI893" i="2" s="1"/>
  <c r="AH893" i="2" s="1"/>
  <c r="AG893" i="2" s="1"/>
  <c r="AF893" i="2" s="1"/>
  <c r="AE893" i="2" s="1"/>
  <c r="AD893" i="2" s="1"/>
  <c r="AC893" i="2" s="1"/>
  <c r="AB893" i="2" s="1"/>
  <c r="AA893" i="2" s="1"/>
  <c r="Z893" i="2" s="1"/>
  <c r="Y893" i="2" s="1"/>
  <c r="BQ894" i="2"/>
  <c r="AI894" i="2" s="1"/>
  <c r="AH894" i="2" s="1"/>
  <c r="AG894" i="2" s="1"/>
  <c r="AF894" i="2" s="1"/>
  <c r="AE894" i="2" s="1"/>
  <c r="AD894" i="2" s="1"/>
  <c r="AC894" i="2" s="1"/>
  <c r="AB894" i="2" s="1"/>
  <c r="AA894" i="2" s="1"/>
  <c r="Z894" i="2" s="1"/>
  <c r="BQ895" i="2"/>
  <c r="AI895" i="2" s="1"/>
  <c r="AH895" i="2" s="1"/>
  <c r="AG895" i="2" s="1"/>
  <c r="AF895" i="2" s="1"/>
  <c r="AE895" i="2" s="1"/>
  <c r="AD895" i="2" s="1"/>
  <c r="AC895" i="2" s="1"/>
  <c r="AB895" i="2" s="1"/>
  <c r="AA895" i="2" s="1"/>
  <c r="Z895" i="2" s="1"/>
  <c r="BQ896" i="2"/>
  <c r="AI896" i="2" s="1"/>
  <c r="AH896" i="2" s="1"/>
  <c r="AG896" i="2" s="1"/>
  <c r="AF896" i="2" s="1"/>
  <c r="AE896" i="2" s="1"/>
  <c r="AD896" i="2" s="1"/>
  <c r="AC896" i="2" s="1"/>
  <c r="AB896" i="2" s="1"/>
  <c r="AA896" i="2" s="1"/>
  <c r="Z896" i="2" s="1"/>
  <c r="Y896" i="2" s="1"/>
  <c r="BQ897" i="2"/>
  <c r="AI897" i="2" s="1"/>
  <c r="AH897" i="2" s="1"/>
  <c r="AG897" i="2" s="1"/>
  <c r="AF897" i="2" s="1"/>
  <c r="AE897" i="2" s="1"/>
  <c r="AD897" i="2" s="1"/>
  <c r="AC897" i="2" s="1"/>
  <c r="AB897" i="2" s="1"/>
  <c r="AA897" i="2" s="1"/>
  <c r="Z897" i="2" s="1"/>
  <c r="Y897" i="2" s="1"/>
  <c r="BQ898" i="2"/>
  <c r="AI898" i="2" s="1"/>
  <c r="AH898" i="2" s="1"/>
  <c r="AG898" i="2" s="1"/>
  <c r="AF898" i="2" s="1"/>
  <c r="AE898" i="2" s="1"/>
  <c r="AD898" i="2" s="1"/>
  <c r="AC898" i="2" s="1"/>
  <c r="AB898" i="2" s="1"/>
  <c r="AA898" i="2" s="1"/>
  <c r="Z898" i="2" s="1"/>
  <c r="Y898" i="2" s="1"/>
  <c r="BQ899" i="2"/>
  <c r="AI899" i="2" s="1"/>
  <c r="AH899" i="2" s="1"/>
  <c r="AG899" i="2" s="1"/>
  <c r="AF899" i="2" s="1"/>
  <c r="AE899" i="2" s="1"/>
  <c r="AD899" i="2" s="1"/>
  <c r="AC899" i="2" s="1"/>
  <c r="AB899" i="2" s="1"/>
  <c r="AA899" i="2" s="1"/>
  <c r="Z899" i="2" s="1"/>
  <c r="Y899" i="2" s="1"/>
  <c r="BQ900" i="2"/>
  <c r="AI900" i="2" s="1"/>
  <c r="AH900" i="2" s="1"/>
  <c r="AG900" i="2" s="1"/>
  <c r="AF900" i="2" s="1"/>
  <c r="AE900" i="2" s="1"/>
  <c r="AD900" i="2" s="1"/>
  <c r="AC900" i="2" s="1"/>
  <c r="AB900" i="2" s="1"/>
  <c r="AA900" i="2" s="1"/>
  <c r="Z900" i="2" s="1"/>
  <c r="BQ901" i="2"/>
  <c r="AI901" i="2" s="1"/>
  <c r="AH901" i="2" s="1"/>
  <c r="AG901" i="2" s="1"/>
  <c r="AF901" i="2" s="1"/>
  <c r="AE901" i="2" s="1"/>
  <c r="AD901" i="2" s="1"/>
  <c r="AC901" i="2" s="1"/>
  <c r="AB901" i="2" s="1"/>
  <c r="AA901" i="2" s="1"/>
  <c r="Z901" i="2" s="1"/>
  <c r="BQ902" i="2"/>
  <c r="AI902" i="2" s="1"/>
  <c r="AH902" i="2" s="1"/>
  <c r="AG902" i="2" s="1"/>
  <c r="AF902" i="2" s="1"/>
  <c r="AE902" i="2" s="1"/>
  <c r="AD902" i="2" s="1"/>
  <c r="AC902" i="2" s="1"/>
  <c r="AB902" i="2" s="1"/>
  <c r="AA902" i="2" s="1"/>
  <c r="Z902" i="2" s="1"/>
  <c r="Y902" i="2" s="1"/>
  <c r="BQ903" i="2"/>
  <c r="AI903" i="2" s="1"/>
  <c r="AH903" i="2" s="1"/>
  <c r="AG903" i="2" s="1"/>
  <c r="AF903" i="2" s="1"/>
  <c r="AE903" i="2" s="1"/>
  <c r="AD903" i="2" s="1"/>
  <c r="AC903" i="2" s="1"/>
  <c r="AB903" i="2" s="1"/>
  <c r="AA903" i="2" s="1"/>
  <c r="Z903" i="2" s="1"/>
  <c r="Y903" i="2" s="1"/>
  <c r="BQ904" i="2"/>
  <c r="AI904" i="2" s="1"/>
  <c r="AH904" i="2" s="1"/>
  <c r="AG904" i="2" s="1"/>
  <c r="AF904" i="2" s="1"/>
  <c r="AE904" i="2" s="1"/>
  <c r="AD904" i="2" s="1"/>
  <c r="AC904" i="2" s="1"/>
  <c r="AB904" i="2" s="1"/>
  <c r="AA904" i="2" s="1"/>
  <c r="Z904" i="2" s="1"/>
  <c r="Y904" i="2" s="1"/>
  <c r="BQ905" i="2"/>
  <c r="AI905" i="2" s="1"/>
  <c r="AH905" i="2" s="1"/>
  <c r="AG905" i="2" s="1"/>
  <c r="AF905" i="2" s="1"/>
  <c r="AE905" i="2" s="1"/>
  <c r="AD905" i="2" s="1"/>
  <c r="AC905" i="2" s="1"/>
  <c r="AB905" i="2" s="1"/>
  <c r="AA905" i="2" s="1"/>
  <c r="Z905" i="2" s="1"/>
  <c r="Y905" i="2" s="1"/>
  <c r="BQ906" i="2"/>
  <c r="AI906" i="2" s="1"/>
  <c r="AH906" i="2" s="1"/>
  <c r="AG906" i="2" s="1"/>
  <c r="AF906" i="2" s="1"/>
  <c r="AE906" i="2" s="1"/>
  <c r="AD906" i="2" s="1"/>
  <c r="AC906" i="2" s="1"/>
  <c r="AB906" i="2" s="1"/>
  <c r="AA906" i="2" s="1"/>
  <c r="Z906" i="2" s="1"/>
  <c r="BQ907" i="2"/>
  <c r="AI907" i="2" s="1"/>
  <c r="AH907" i="2" s="1"/>
  <c r="AG907" i="2" s="1"/>
  <c r="AF907" i="2" s="1"/>
  <c r="AE907" i="2" s="1"/>
  <c r="AD907" i="2" s="1"/>
  <c r="AC907" i="2" s="1"/>
  <c r="AB907" i="2" s="1"/>
  <c r="AA907" i="2" s="1"/>
  <c r="Z907" i="2" s="1"/>
  <c r="BQ908" i="2"/>
  <c r="AI908" i="2" s="1"/>
  <c r="AH908" i="2" s="1"/>
  <c r="AG908" i="2" s="1"/>
  <c r="AF908" i="2" s="1"/>
  <c r="AE908" i="2" s="1"/>
  <c r="AD908" i="2" s="1"/>
  <c r="AC908" i="2" s="1"/>
  <c r="AB908" i="2" s="1"/>
  <c r="AA908" i="2" s="1"/>
  <c r="Z908" i="2" s="1"/>
  <c r="Y908" i="2" s="1"/>
  <c r="BQ909" i="2"/>
  <c r="AI909" i="2" s="1"/>
  <c r="AH909" i="2" s="1"/>
  <c r="AG909" i="2" s="1"/>
  <c r="AF909" i="2" s="1"/>
  <c r="AE909" i="2" s="1"/>
  <c r="AD909" i="2" s="1"/>
  <c r="AC909" i="2" s="1"/>
  <c r="AB909" i="2" s="1"/>
  <c r="AA909" i="2" s="1"/>
  <c r="Z909" i="2" s="1"/>
  <c r="Y909" i="2" s="1"/>
  <c r="BQ910" i="2"/>
  <c r="AI910" i="2" s="1"/>
  <c r="AH910" i="2" s="1"/>
  <c r="AG910" i="2" s="1"/>
  <c r="AF910" i="2" s="1"/>
  <c r="AE910" i="2" s="1"/>
  <c r="AD910" i="2" s="1"/>
  <c r="AC910" i="2" s="1"/>
  <c r="AB910" i="2" s="1"/>
  <c r="AA910" i="2" s="1"/>
  <c r="Z910" i="2" s="1"/>
  <c r="Y910" i="2" s="1"/>
  <c r="BQ911" i="2"/>
  <c r="AI911" i="2" s="1"/>
  <c r="AH911" i="2" s="1"/>
  <c r="AG911" i="2" s="1"/>
  <c r="AF911" i="2" s="1"/>
  <c r="AE911" i="2" s="1"/>
  <c r="AD911" i="2" s="1"/>
  <c r="AC911" i="2" s="1"/>
  <c r="AB911" i="2" s="1"/>
  <c r="AA911" i="2" s="1"/>
  <c r="Z911" i="2" s="1"/>
  <c r="Y911" i="2" s="1"/>
  <c r="BQ912" i="2"/>
  <c r="AI912" i="2" s="1"/>
  <c r="AH912" i="2" s="1"/>
  <c r="AG912" i="2" s="1"/>
  <c r="AF912" i="2" s="1"/>
  <c r="AE912" i="2" s="1"/>
  <c r="AD912" i="2" s="1"/>
  <c r="AC912" i="2" s="1"/>
  <c r="AB912" i="2" s="1"/>
  <c r="AA912" i="2" s="1"/>
  <c r="Z912" i="2" s="1"/>
  <c r="BQ913" i="2"/>
  <c r="AI913" i="2" s="1"/>
  <c r="AH913" i="2" s="1"/>
  <c r="AG913" i="2" s="1"/>
  <c r="AF913" i="2" s="1"/>
  <c r="AE913" i="2" s="1"/>
  <c r="AD913" i="2" s="1"/>
  <c r="AC913" i="2" s="1"/>
  <c r="AB913" i="2" s="1"/>
  <c r="AA913" i="2" s="1"/>
  <c r="Z913" i="2" s="1"/>
  <c r="BQ914" i="2"/>
  <c r="AI914" i="2" s="1"/>
  <c r="AH914" i="2" s="1"/>
  <c r="AG914" i="2" s="1"/>
  <c r="AF914" i="2" s="1"/>
  <c r="AE914" i="2" s="1"/>
  <c r="AD914" i="2" s="1"/>
  <c r="AC914" i="2" s="1"/>
  <c r="AB914" i="2" s="1"/>
  <c r="AA914" i="2" s="1"/>
  <c r="Z914" i="2" s="1"/>
  <c r="Y914" i="2" s="1"/>
  <c r="BQ915" i="2"/>
  <c r="AI915" i="2" s="1"/>
  <c r="AH915" i="2" s="1"/>
  <c r="AG915" i="2" s="1"/>
  <c r="AF915" i="2" s="1"/>
  <c r="AE915" i="2" s="1"/>
  <c r="AD915" i="2" s="1"/>
  <c r="AC915" i="2" s="1"/>
  <c r="AB915" i="2" s="1"/>
  <c r="AA915" i="2" s="1"/>
  <c r="Z915" i="2" s="1"/>
  <c r="Y915" i="2" s="1"/>
  <c r="BQ916" i="2"/>
  <c r="AI916" i="2" s="1"/>
  <c r="AH916" i="2" s="1"/>
  <c r="AG916" i="2" s="1"/>
  <c r="AF916" i="2" s="1"/>
  <c r="AE916" i="2" s="1"/>
  <c r="AD916" i="2" s="1"/>
  <c r="AC916" i="2" s="1"/>
  <c r="AB916" i="2" s="1"/>
  <c r="AA916" i="2" s="1"/>
  <c r="Z916" i="2" s="1"/>
  <c r="Y916" i="2" s="1"/>
  <c r="BQ917" i="2"/>
  <c r="AI917" i="2" s="1"/>
  <c r="AH917" i="2" s="1"/>
  <c r="AG917" i="2" s="1"/>
  <c r="AF917" i="2" s="1"/>
  <c r="AE917" i="2" s="1"/>
  <c r="AD917" i="2" s="1"/>
  <c r="AC917" i="2" s="1"/>
  <c r="AB917" i="2" s="1"/>
  <c r="AA917" i="2" s="1"/>
  <c r="Z917" i="2" s="1"/>
  <c r="Y917" i="2" s="1"/>
  <c r="BQ918" i="2"/>
  <c r="AI918" i="2" s="1"/>
  <c r="AH918" i="2" s="1"/>
  <c r="AG918" i="2" s="1"/>
  <c r="AF918" i="2" s="1"/>
  <c r="AE918" i="2" s="1"/>
  <c r="AD918" i="2" s="1"/>
  <c r="AC918" i="2" s="1"/>
  <c r="AB918" i="2" s="1"/>
  <c r="AA918" i="2" s="1"/>
  <c r="Z918" i="2" s="1"/>
  <c r="BQ919" i="2"/>
  <c r="AI919" i="2" s="1"/>
  <c r="AH919" i="2" s="1"/>
  <c r="AG919" i="2" s="1"/>
  <c r="AF919" i="2" s="1"/>
  <c r="AE919" i="2" s="1"/>
  <c r="AD919" i="2" s="1"/>
  <c r="AC919" i="2" s="1"/>
  <c r="AB919" i="2" s="1"/>
  <c r="AA919" i="2" s="1"/>
  <c r="Z919" i="2" s="1"/>
  <c r="BQ920" i="2"/>
  <c r="AI920" i="2" s="1"/>
  <c r="AH920" i="2" s="1"/>
  <c r="AG920" i="2" s="1"/>
  <c r="AF920" i="2" s="1"/>
  <c r="AE920" i="2" s="1"/>
  <c r="AD920" i="2" s="1"/>
  <c r="AC920" i="2" s="1"/>
  <c r="AB920" i="2" s="1"/>
  <c r="AA920" i="2" s="1"/>
  <c r="Z920" i="2" s="1"/>
  <c r="Y920" i="2" s="1"/>
  <c r="BQ921" i="2"/>
  <c r="AI921" i="2" s="1"/>
  <c r="AH921" i="2" s="1"/>
  <c r="AG921" i="2" s="1"/>
  <c r="AF921" i="2" s="1"/>
  <c r="AE921" i="2" s="1"/>
  <c r="AD921" i="2" s="1"/>
  <c r="AC921" i="2" s="1"/>
  <c r="AB921" i="2" s="1"/>
  <c r="AA921" i="2" s="1"/>
  <c r="Z921" i="2" s="1"/>
  <c r="Y921" i="2" s="1"/>
  <c r="BQ922" i="2"/>
  <c r="AI922" i="2" s="1"/>
  <c r="AH922" i="2" s="1"/>
  <c r="AG922" i="2" s="1"/>
  <c r="AF922" i="2" s="1"/>
  <c r="AE922" i="2" s="1"/>
  <c r="AD922" i="2" s="1"/>
  <c r="AC922" i="2" s="1"/>
  <c r="AB922" i="2" s="1"/>
  <c r="AA922" i="2" s="1"/>
  <c r="Z922" i="2" s="1"/>
  <c r="Y922" i="2" s="1"/>
  <c r="BQ923" i="2"/>
  <c r="AI923" i="2" s="1"/>
  <c r="AH923" i="2" s="1"/>
  <c r="AG923" i="2" s="1"/>
  <c r="AF923" i="2" s="1"/>
  <c r="AE923" i="2" s="1"/>
  <c r="AD923" i="2" s="1"/>
  <c r="AC923" i="2" s="1"/>
  <c r="AB923" i="2" s="1"/>
  <c r="AA923" i="2" s="1"/>
  <c r="Z923" i="2" s="1"/>
  <c r="Y923" i="2" s="1"/>
  <c r="BQ924" i="2"/>
  <c r="AI924" i="2" s="1"/>
  <c r="AH924" i="2" s="1"/>
  <c r="AG924" i="2" s="1"/>
  <c r="AF924" i="2" s="1"/>
  <c r="AE924" i="2" s="1"/>
  <c r="AD924" i="2" s="1"/>
  <c r="AC924" i="2" s="1"/>
  <c r="AB924" i="2" s="1"/>
  <c r="AA924" i="2" s="1"/>
  <c r="Z924" i="2" s="1"/>
  <c r="BQ925" i="2"/>
  <c r="AI925" i="2" s="1"/>
  <c r="AH925" i="2" s="1"/>
  <c r="AG925" i="2" s="1"/>
  <c r="AF925" i="2" s="1"/>
  <c r="AE925" i="2" s="1"/>
  <c r="AD925" i="2" s="1"/>
  <c r="AC925" i="2" s="1"/>
  <c r="AB925" i="2" s="1"/>
  <c r="AA925" i="2" s="1"/>
  <c r="Z925" i="2" s="1"/>
  <c r="BQ926" i="2"/>
  <c r="AI926" i="2" s="1"/>
  <c r="AH926" i="2" s="1"/>
  <c r="AG926" i="2" s="1"/>
  <c r="AF926" i="2" s="1"/>
  <c r="AE926" i="2" s="1"/>
  <c r="AD926" i="2" s="1"/>
  <c r="AC926" i="2" s="1"/>
  <c r="AB926" i="2" s="1"/>
  <c r="AA926" i="2" s="1"/>
  <c r="Z926" i="2" s="1"/>
  <c r="Y926" i="2" s="1"/>
  <c r="BQ927" i="2"/>
  <c r="AI927" i="2" s="1"/>
  <c r="AH927" i="2" s="1"/>
  <c r="AG927" i="2" s="1"/>
  <c r="AF927" i="2" s="1"/>
  <c r="AE927" i="2" s="1"/>
  <c r="AD927" i="2" s="1"/>
  <c r="AC927" i="2" s="1"/>
  <c r="AB927" i="2" s="1"/>
  <c r="AA927" i="2" s="1"/>
  <c r="Z927" i="2" s="1"/>
  <c r="Y927" i="2" s="1"/>
  <c r="BQ928" i="2"/>
  <c r="AI928" i="2" s="1"/>
  <c r="AH928" i="2" s="1"/>
  <c r="AG928" i="2" s="1"/>
  <c r="AF928" i="2" s="1"/>
  <c r="AE928" i="2" s="1"/>
  <c r="AD928" i="2" s="1"/>
  <c r="AC928" i="2" s="1"/>
  <c r="AB928" i="2" s="1"/>
  <c r="AA928" i="2" s="1"/>
  <c r="Z928" i="2" s="1"/>
  <c r="Y928" i="2" s="1"/>
  <c r="BQ929" i="2"/>
  <c r="AI929" i="2" s="1"/>
  <c r="AH929" i="2" s="1"/>
  <c r="AG929" i="2" s="1"/>
  <c r="AF929" i="2" s="1"/>
  <c r="AE929" i="2" s="1"/>
  <c r="AD929" i="2" s="1"/>
  <c r="AC929" i="2" s="1"/>
  <c r="AB929" i="2" s="1"/>
  <c r="AA929" i="2" s="1"/>
  <c r="Z929" i="2" s="1"/>
  <c r="Y929" i="2" s="1"/>
  <c r="BQ930" i="2"/>
  <c r="AI930" i="2" s="1"/>
  <c r="AH930" i="2" s="1"/>
  <c r="AG930" i="2" s="1"/>
  <c r="AF930" i="2" s="1"/>
  <c r="AE930" i="2" s="1"/>
  <c r="AD930" i="2" s="1"/>
  <c r="AC930" i="2" s="1"/>
  <c r="AB930" i="2" s="1"/>
  <c r="AA930" i="2" s="1"/>
  <c r="Z930" i="2" s="1"/>
  <c r="BQ931" i="2"/>
  <c r="AI931" i="2" s="1"/>
  <c r="AH931" i="2" s="1"/>
  <c r="AG931" i="2" s="1"/>
  <c r="AF931" i="2" s="1"/>
  <c r="AE931" i="2" s="1"/>
  <c r="AD931" i="2" s="1"/>
  <c r="AC931" i="2" s="1"/>
  <c r="AB931" i="2" s="1"/>
  <c r="AA931" i="2" s="1"/>
  <c r="Z931" i="2" s="1"/>
  <c r="BQ932" i="2"/>
  <c r="AI932" i="2" s="1"/>
  <c r="AH932" i="2" s="1"/>
  <c r="AG932" i="2" s="1"/>
  <c r="AF932" i="2" s="1"/>
  <c r="AE932" i="2" s="1"/>
  <c r="AD932" i="2" s="1"/>
  <c r="AC932" i="2" s="1"/>
  <c r="AB932" i="2" s="1"/>
  <c r="AA932" i="2" s="1"/>
  <c r="Z932" i="2" s="1"/>
  <c r="Y932" i="2" s="1"/>
  <c r="BQ933" i="2"/>
  <c r="AI933" i="2" s="1"/>
  <c r="AH933" i="2" s="1"/>
  <c r="AG933" i="2" s="1"/>
  <c r="AF933" i="2" s="1"/>
  <c r="AE933" i="2" s="1"/>
  <c r="AD933" i="2" s="1"/>
  <c r="AC933" i="2" s="1"/>
  <c r="AB933" i="2" s="1"/>
  <c r="AA933" i="2" s="1"/>
  <c r="Z933" i="2" s="1"/>
  <c r="Y933" i="2" s="1"/>
  <c r="BQ934" i="2"/>
  <c r="AI934" i="2" s="1"/>
  <c r="AH934" i="2" s="1"/>
  <c r="AG934" i="2" s="1"/>
  <c r="AF934" i="2" s="1"/>
  <c r="AE934" i="2" s="1"/>
  <c r="AD934" i="2" s="1"/>
  <c r="AC934" i="2" s="1"/>
  <c r="AB934" i="2" s="1"/>
  <c r="AA934" i="2" s="1"/>
  <c r="Z934" i="2" s="1"/>
  <c r="Y934" i="2" s="1"/>
  <c r="BQ935" i="2"/>
  <c r="AI935" i="2" s="1"/>
  <c r="AH935" i="2" s="1"/>
  <c r="AG935" i="2" s="1"/>
  <c r="AF935" i="2" s="1"/>
  <c r="AE935" i="2" s="1"/>
  <c r="AD935" i="2" s="1"/>
  <c r="AC935" i="2" s="1"/>
  <c r="AB935" i="2" s="1"/>
  <c r="AA935" i="2" s="1"/>
  <c r="Z935" i="2" s="1"/>
  <c r="Y935" i="2" s="1"/>
  <c r="BQ936" i="2"/>
  <c r="AI936" i="2" s="1"/>
  <c r="AH936" i="2" s="1"/>
  <c r="AG936" i="2" s="1"/>
  <c r="AF936" i="2" s="1"/>
  <c r="AE936" i="2" s="1"/>
  <c r="AD936" i="2" s="1"/>
  <c r="AC936" i="2" s="1"/>
  <c r="AB936" i="2" s="1"/>
  <c r="AA936" i="2" s="1"/>
  <c r="Z936" i="2" s="1"/>
  <c r="BQ937" i="2"/>
  <c r="AI937" i="2" s="1"/>
  <c r="AH937" i="2" s="1"/>
  <c r="AG937" i="2" s="1"/>
  <c r="AF937" i="2" s="1"/>
  <c r="AE937" i="2" s="1"/>
  <c r="AD937" i="2" s="1"/>
  <c r="AC937" i="2" s="1"/>
  <c r="AB937" i="2" s="1"/>
  <c r="AA937" i="2" s="1"/>
  <c r="Z937" i="2" s="1"/>
  <c r="BQ938" i="2"/>
  <c r="AI938" i="2" s="1"/>
  <c r="AH938" i="2" s="1"/>
  <c r="AG938" i="2" s="1"/>
  <c r="AF938" i="2" s="1"/>
  <c r="AE938" i="2" s="1"/>
  <c r="AD938" i="2" s="1"/>
  <c r="AC938" i="2" s="1"/>
  <c r="AB938" i="2" s="1"/>
  <c r="AA938" i="2" s="1"/>
  <c r="Z938" i="2" s="1"/>
  <c r="Y938" i="2" s="1"/>
  <c r="BQ939" i="2"/>
  <c r="AI939" i="2" s="1"/>
  <c r="AH939" i="2" s="1"/>
  <c r="AG939" i="2" s="1"/>
  <c r="AF939" i="2" s="1"/>
  <c r="AE939" i="2" s="1"/>
  <c r="AD939" i="2" s="1"/>
  <c r="AC939" i="2" s="1"/>
  <c r="AB939" i="2" s="1"/>
  <c r="AA939" i="2" s="1"/>
  <c r="Z939" i="2" s="1"/>
  <c r="Y939" i="2" s="1"/>
  <c r="BQ940" i="2"/>
  <c r="AI940" i="2" s="1"/>
  <c r="AH940" i="2" s="1"/>
  <c r="AG940" i="2" s="1"/>
  <c r="AF940" i="2" s="1"/>
  <c r="AE940" i="2" s="1"/>
  <c r="AD940" i="2" s="1"/>
  <c r="AC940" i="2" s="1"/>
  <c r="AB940" i="2" s="1"/>
  <c r="AA940" i="2" s="1"/>
  <c r="Z940" i="2" s="1"/>
  <c r="Y940" i="2" s="1"/>
  <c r="BQ941" i="2"/>
  <c r="AI941" i="2" s="1"/>
  <c r="AH941" i="2" s="1"/>
  <c r="AG941" i="2" s="1"/>
  <c r="AF941" i="2" s="1"/>
  <c r="AE941" i="2" s="1"/>
  <c r="AD941" i="2" s="1"/>
  <c r="AC941" i="2" s="1"/>
  <c r="AB941" i="2" s="1"/>
  <c r="AA941" i="2" s="1"/>
  <c r="Z941" i="2" s="1"/>
  <c r="Y941" i="2" s="1"/>
  <c r="BQ942" i="2"/>
  <c r="AI942" i="2" s="1"/>
  <c r="AH942" i="2" s="1"/>
  <c r="AG942" i="2" s="1"/>
  <c r="AF942" i="2" s="1"/>
  <c r="AE942" i="2" s="1"/>
  <c r="AD942" i="2" s="1"/>
  <c r="AC942" i="2" s="1"/>
  <c r="AB942" i="2" s="1"/>
  <c r="AA942" i="2" s="1"/>
  <c r="Z942" i="2" s="1"/>
  <c r="BQ943" i="2"/>
  <c r="AI943" i="2" s="1"/>
  <c r="AH943" i="2" s="1"/>
  <c r="AG943" i="2" s="1"/>
  <c r="AF943" i="2" s="1"/>
  <c r="AE943" i="2" s="1"/>
  <c r="AD943" i="2" s="1"/>
  <c r="AC943" i="2" s="1"/>
  <c r="AB943" i="2" s="1"/>
  <c r="AA943" i="2" s="1"/>
  <c r="Z943" i="2" s="1"/>
  <c r="BQ944" i="2"/>
  <c r="AI944" i="2" s="1"/>
  <c r="AH944" i="2" s="1"/>
  <c r="AG944" i="2" s="1"/>
  <c r="AF944" i="2" s="1"/>
  <c r="AE944" i="2" s="1"/>
  <c r="AD944" i="2" s="1"/>
  <c r="AC944" i="2" s="1"/>
  <c r="AB944" i="2" s="1"/>
  <c r="AA944" i="2" s="1"/>
  <c r="Z944" i="2" s="1"/>
  <c r="Y944" i="2" s="1"/>
  <c r="BQ945" i="2"/>
  <c r="AI945" i="2" s="1"/>
  <c r="AH945" i="2" s="1"/>
  <c r="AG945" i="2" s="1"/>
  <c r="AF945" i="2" s="1"/>
  <c r="AE945" i="2" s="1"/>
  <c r="AD945" i="2" s="1"/>
  <c r="AC945" i="2" s="1"/>
  <c r="AB945" i="2" s="1"/>
  <c r="AA945" i="2" s="1"/>
  <c r="Z945" i="2" s="1"/>
  <c r="Y945" i="2" s="1"/>
  <c r="BQ946" i="2"/>
  <c r="AI946" i="2" s="1"/>
  <c r="AH946" i="2" s="1"/>
  <c r="AG946" i="2" s="1"/>
  <c r="AF946" i="2" s="1"/>
  <c r="AE946" i="2" s="1"/>
  <c r="AD946" i="2" s="1"/>
  <c r="AC946" i="2" s="1"/>
  <c r="AB946" i="2" s="1"/>
  <c r="AA946" i="2" s="1"/>
  <c r="Z946" i="2" s="1"/>
  <c r="Y946" i="2" s="1"/>
  <c r="BQ947" i="2"/>
  <c r="AI947" i="2" s="1"/>
  <c r="AH947" i="2" s="1"/>
  <c r="AG947" i="2" s="1"/>
  <c r="AF947" i="2" s="1"/>
  <c r="AE947" i="2" s="1"/>
  <c r="AD947" i="2" s="1"/>
  <c r="AC947" i="2" s="1"/>
  <c r="AB947" i="2" s="1"/>
  <c r="AA947" i="2" s="1"/>
  <c r="Z947" i="2" s="1"/>
  <c r="Y947" i="2" s="1"/>
  <c r="BQ948" i="2"/>
  <c r="AI948" i="2" s="1"/>
  <c r="AH948" i="2" s="1"/>
  <c r="AG948" i="2" s="1"/>
  <c r="AF948" i="2" s="1"/>
  <c r="AE948" i="2" s="1"/>
  <c r="AD948" i="2" s="1"/>
  <c r="AC948" i="2" s="1"/>
  <c r="AB948" i="2" s="1"/>
  <c r="AA948" i="2" s="1"/>
  <c r="Z948" i="2" s="1"/>
  <c r="BQ949" i="2"/>
  <c r="AI949" i="2" s="1"/>
  <c r="AH949" i="2" s="1"/>
  <c r="AG949" i="2" s="1"/>
  <c r="AF949" i="2" s="1"/>
  <c r="AE949" i="2" s="1"/>
  <c r="AD949" i="2" s="1"/>
  <c r="AC949" i="2" s="1"/>
  <c r="AB949" i="2" s="1"/>
  <c r="AA949" i="2" s="1"/>
  <c r="Z949" i="2" s="1"/>
  <c r="BQ950" i="2"/>
  <c r="AI950" i="2" s="1"/>
  <c r="AH950" i="2" s="1"/>
  <c r="AG950" i="2" s="1"/>
  <c r="AF950" i="2" s="1"/>
  <c r="AE950" i="2" s="1"/>
  <c r="AD950" i="2" s="1"/>
  <c r="AC950" i="2" s="1"/>
  <c r="AB950" i="2" s="1"/>
  <c r="AA950" i="2" s="1"/>
  <c r="Z950" i="2" s="1"/>
  <c r="Y950" i="2" s="1"/>
  <c r="BQ951" i="2"/>
  <c r="AI951" i="2" s="1"/>
  <c r="AH951" i="2" s="1"/>
  <c r="AG951" i="2" s="1"/>
  <c r="AF951" i="2" s="1"/>
  <c r="AE951" i="2" s="1"/>
  <c r="AD951" i="2" s="1"/>
  <c r="AC951" i="2" s="1"/>
  <c r="AB951" i="2" s="1"/>
  <c r="AA951" i="2" s="1"/>
  <c r="Z951" i="2" s="1"/>
  <c r="Y951" i="2" s="1"/>
  <c r="BQ952" i="2"/>
  <c r="AI952" i="2" s="1"/>
  <c r="AH952" i="2" s="1"/>
  <c r="AG952" i="2" s="1"/>
  <c r="AF952" i="2" s="1"/>
  <c r="AE952" i="2" s="1"/>
  <c r="AD952" i="2" s="1"/>
  <c r="AC952" i="2" s="1"/>
  <c r="AB952" i="2" s="1"/>
  <c r="AA952" i="2" s="1"/>
  <c r="Z952" i="2" s="1"/>
  <c r="Y952" i="2" s="1"/>
  <c r="BQ953" i="2"/>
  <c r="AI953" i="2" s="1"/>
  <c r="AH953" i="2" s="1"/>
  <c r="AG953" i="2" s="1"/>
  <c r="AF953" i="2" s="1"/>
  <c r="AE953" i="2" s="1"/>
  <c r="AD953" i="2" s="1"/>
  <c r="AC953" i="2" s="1"/>
  <c r="AB953" i="2" s="1"/>
  <c r="AA953" i="2" s="1"/>
  <c r="Z953" i="2" s="1"/>
  <c r="Y953" i="2" s="1"/>
  <c r="BQ954" i="2"/>
  <c r="AI954" i="2" s="1"/>
  <c r="AH954" i="2" s="1"/>
  <c r="AG954" i="2" s="1"/>
  <c r="AF954" i="2" s="1"/>
  <c r="AE954" i="2" s="1"/>
  <c r="AD954" i="2" s="1"/>
  <c r="AC954" i="2" s="1"/>
  <c r="AB954" i="2" s="1"/>
  <c r="AA954" i="2" s="1"/>
  <c r="Z954" i="2" s="1"/>
  <c r="BQ955" i="2"/>
  <c r="AI955" i="2" s="1"/>
  <c r="AH955" i="2" s="1"/>
  <c r="AG955" i="2" s="1"/>
  <c r="AF955" i="2" s="1"/>
  <c r="AE955" i="2" s="1"/>
  <c r="AD955" i="2" s="1"/>
  <c r="AC955" i="2" s="1"/>
  <c r="AB955" i="2" s="1"/>
  <c r="AA955" i="2" s="1"/>
  <c r="Z955" i="2" s="1"/>
  <c r="BQ956" i="2"/>
  <c r="AI956" i="2" s="1"/>
  <c r="AH956" i="2" s="1"/>
  <c r="AG956" i="2" s="1"/>
  <c r="AF956" i="2" s="1"/>
  <c r="AE956" i="2" s="1"/>
  <c r="AD956" i="2" s="1"/>
  <c r="AC956" i="2" s="1"/>
  <c r="AB956" i="2" s="1"/>
  <c r="AA956" i="2" s="1"/>
  <c r="Z956" i="2" s="1"/>
  <c r="Y956" i="2" s="1"/>
  <c r="BQ957" i="2"/>
  <c r="AI957" i="2" s="1"/>
  <c r="AH957" i="2" s="1"/>
  <c r="AG957" i="2" s="1"/>
  <c r="AF957" i="2" s="1"/>
  <c r="AE957" i="2" s="1"/>
  <c r="AD957" i="2" s="1"/>
  <c r="AC957" i="2" s="1"/>
  <c r="AB957" i="2" s="1"/>
  <c r="AA957" i="2" s="1"/>
  <c r="Z957" i="2" s="1"/>
  <c r="Y957" i="2" s="1"/>
  <c r="BQ958" i="2"/>
  <c r="AI958" i="2" s="1"/>
  <c r="AH958" i="2" s="1"/>
  <c r="AG958" i="2" s="1"/>
  <c r="AF958" i="2" s="1"/>
  <c r="AE958" i="2" s="1"/>
  <c r="AD958" i="2" s="1"/>
  <c r="AC958" i="2" s="1"/>
  <c r="AB958" i="2" s="1"/>
  <c r="AA958" i="2" s="1"/>
  <c r="Z958" i="2" s="1"/>
  <c r="Y958" i="2" s="1"/>
  <c r="BQ959" i="2"/>
  <c r="AI959" i="2" s="1"/>
  <c r="AH959" i="2" s="1"/>
  <c r="AG959" i="2" s="1"/>
  <c r="AF959" i="2" s="1"/>
  <c r="AE959" i="2" s="1"/>
  <c r="AD959" i="2" s="1"/>
  <c r="AC959" i="2" s="1"/>
  <c r="AB959" i="2" s="1"/>
  <c r="AA959" i="2" s="1"/>
  <c r="Z959" i="2" s="1"/>
  <c r="Y959" i="2" s="1"/>
  <c r="BQ960" i="2"/>
  <c r="AI960" i="2" s="1"/>
  <c r="AH960" i="2" s="1"/>
  <c r="AG960" i="2" s="1"/>
  <c r="AF960" i="2" s="1"/>
  <c r="AE960" i="2" s="1"/>
  <c r="AD960" i="2" s="1"/>
  <c r="AC960" i="2" s="1"/>
  <c r="AB960" i="2" s="1"/>
  <c r="AA960" i="2" s="1"/>
  <c r="Z960" i="2" s="1"/>
  <c r="BQ961" i="2"/>
  <c r="AI961" i="2" s="1"/>
  <c r="AH961" i="2" s="1"/>
  <c r="AG961" i="2" s="1"/>
  <c r="AF961" i="2" s="1"/>
  <c r="AE961" i="2" s="1"/>
  <c r="AD961" i="2" s="1"/>
  <c r="AC961" i="2" s="1"/>
  <c r="AB961" i="2" s="1"/>
  <c r="AA961" i="2" s="1"/>
  <c r="Z961" i="2" s="1"/>
  <c r="BQ962" i="2"/>
  <c r="AI962" i="2" s="1"/>
  <c r="AH962" i="2" s="1"/>
  <c r="AG962" i="2" s="1"/>
  <c r="AF962" i="2" s="1"/>
  <c r="AE962" i="2" s="1"/>
  <c r="AD962" i="2" s="1"/>
  <c r="AC962" i="2" s="1"/>
  <c r="AB962" i="2" s="1"/>
  <c r="AA962" i="2" s="1"/>
  <c r="Z962" i="2" s="1"/>
  <c r="Y962" i="2" s="1"/>
  <c r="BQ963" i="2"/>
  <c r="AI963" i="2" s="1"/>
  <c r="AH963" i="2" s="1"/>
  <c r="AG963" i="2" s="1"/>
  <c r="AF963" i="2" s="1"/>
  <c r="AE963" i="2" s="1"/>
  <c r="AD963" i="2" s="1"/>
  <c r="AC963" i="2" s="1"/>
  <c r="AB963" i="2" s="1"/>
  <c r="AA963" i="2" s="1"/>
  <c r="Z963" i="2" s="1"/>
  <c r="Y963" i="2" s="1"/>
  <c r="BQ964" i="2"/>
  <c r="AI964" i="2" s="1"/>
  <c r="AH964" i="2" s="1"/>
  <c r="AG964" i="2" s="1"/>
  <c r="AF964" i="2" s="1"/>
  <c r="AE964" i="2" s="1"/>
  <c r="AD964" i="2" s="1"/>
  <c r="AC964" i="2" s="1"/>
  <c r="AB964" i="2" s="1"/>
  <c r="AA964" i="2" s="1"/>
  <c r="Z964" i="2" s="1"/>
  <c r="Y964" i="2" s="1"/>
  <c r="BQ965" i="2"/>
  <c r="AI965" i="2" s="1"/>
  <c r="AH965" i="2" s="1"/>
  <c r="AG965" i="2" s="1"/>
  <c r="AF965" i="2" s="1"/>
  <c r="AE965" i="2" s="1"/>
  <c r="AD965" i="2" s="1"/>
  <c r="AC965" i="2" s="1"/>
  <c r="AB965" i="2" s="1"/>
  <c r="AA965" i="2" s="1"/>
  <c r="Z965" i="2" s="1"/>
  <c r="Y965" i="2" s="1"/>
  <c r="BQ966" i="2"/>
  <c r="AI966" i="2" s="1"/>
  <c r="AH966" i="2" s="1"/>
  <c r="AG966" i="2" s="1"/>
  <c r="AF966" i="2" s="1"/>
  <c r="AE966" i="2" s="1"/>
  <c r="AD966" i="2" s="1"/>
  <c r="AC966" i="2" s="1"/>
  <c r="AB966" i="2" s="1"/>
  <c r="AA966" i="2" s="1"/>
  <c r="Z966" i="2" s="1"/>
  <c r="BQ967" i="2"/>
  <c r="AI967" i="2" s="1"/>
  <c r="AH967" i="2" s="1"/>
  <c r="AG967" i="2" s="1"/>
  <c r="AF967" i="2" s="1"/>
  <c r="AE967" i="2" s="1"/>
  <c r="AD967" i="2" s="1"/>
  <c r="AC967" i="2" s="1"/>
  <c r="AB967" i="2" s="1"/>
  <c r="AA967" i="2" s="1"/>
  <c r="Z967" i="2" s="1"/>
  <c r="BQ968" i="2"/>
  <c r="AI968" i="2" s="1"/>
  <c r="AH968" i="2" s="1"/>
  <c r="AG968" i="2" s="1"/>
  <c r="AF968" i="2" s="1"/>
  <c r="AE968" i="2" s="1"/>
  <c r="AD968" i="2" s="1"/>
  <c r="AC968" i="2" s="1"/>
  <c r="AB968" i="2" s="1"/>
  <c r="AA968" i="2" s="1"/>
  <c r="Z968" i="2" s="1"/>
  <c r="Y968" i="2" s="1"/>
  <c r="BQ969" i="2"/>
  <c r="AI969" i="2" s="1"/>
  <c r="AH969" i="2" s="1"/>
  <c r="AG969" i="2" s="1"/>
  <c r="AF969" i="2" s="1"/>
  <c r="AE969" i="2" s="1"/>
  <c r="AD969" i="2" s="1"/>
  <c r="AC969" i="2" s="1"/>
  <c r="AB969" i="2" s="1"/>
  <c r="AA969" i="2" s="1"/>
  <c r="Z969" i="2" s="1"/>
  <c r="Y969" i="2" s="1"/>
  <c r="BQ970" i="2"/>
  <c r="AI970" i="2" s="1"/>
  <c r="AH970" i="2" s="1"/>
  <c r="AG970" i="2" s="1"/>
  <c r="AF970" i="2" s="1"/>
  <c r="AE970" i="2" s="1"/>
  <c r="AD970" i="2" s="1"/>
  <c r="AC970" i="2" s="1"/>
  <c r="AB970" i="2" s="1"/>
  <c r="AA970" i="2" s="1"/>
  <c r="Z970" i="2" s="1"/>
  <c r="Y970" i="2" s="1"/>
  <c r="BQ971" i="2"/>
  <c r="AI971" i="2" s="1"/>
  <c r="AH971" i="2" s="1"/>
  <c r="AG971" i="2" s="1"/>
  <c r="AF971" i="2" s="1"/>
  <c r="AE971" i="2" s="1"/>
  <c r="AD971" i="2" s="1"/>
  <c r="AC971" i="2" s="1"/>
  <c r="AB971" i="2" s="1"/>
  <c r="AA971" i="2" s="1"/>
  <c r="Z971" i="2" s="1"/>
  <c r="Y971" i="2" s="1"/>
  <c r="BQ972" i="2"/>
  <c r="AI972" i="2" s="1"/>
  <c r="AH972" i="2" s="1"/>
  <c r="AG972" i="2" s="1"/>
  <c r="AF972" i="2" s="1"/>
  <c r="AE972" i="2" s="1"/>
  <c r="AD972" i="2" s="1"/>
  <c r="AC972" i="2" s="1"/>
  <c r="AB972" i="2" s="1"/>
  <c r="AA972" i="2" s="1"/>
  <c r="Z972" i="2" s="1"/>
  <c r="BQ973" i="2"/>
  <c r="AI973" i="2" s="1"/>
  <c r="AH973" i="2" s="1"/>
  <c r="AG973" i="2" s="1"/>
  <c r="AF973" i="2" s="1"/>
  <c r="AE973" i="2" s="1"/>
  <c r="AD973" i="2" s="1"/>
  <c r="AC973" i="2" s="1"/>
  <c r="AB973" i="2" s="1"/>
  <c r="AA973" i="2" s="1"/>
  <c r="Z973" i="2" s="1"/>
  <c r="BQ974" i="2"/>
  <c r="AI974" i="2" s="1"/>
  <c r="AH974" i="2" s="1"/>
  <c r="AG974" i="2" s="1"/>
  <c r="AF974" i="2" s="1"/>
  <c r="AE974" i="2" s="1"/>
  <c r="AD974" i="2" s="1"/>
  <c r="AC974" i="2" s="1"/>
  <c r="AB974" i="2" s="1"/>
  <c r="AA974" i="2" s="1"/>
  <c r="Z974" i="2" s="1"/>
  <c r="Y974" i="2" s="1"/>
  <c r="BQ975" i="2"/>
  <c r="AI975" i="2" s="1"/>
  <c r="AH975" i="2" s="1"/>
  <c r="AG975" i="2" s="1"/>
  <c r="AF975" i="2" s="1"/>
  <c r="AE975" i="2" s="1"/>
  <c r="AD975" i="2" s="1"/>
  <c r="AC975" i="2" s="1"/>
  <c r="AB975" i="2" s="1"/>
  <c r="AA975" i="2" s="1"/>
  <c r="Z975" i="2" s="1"/>
  <c r="Y975" i="2" s="1"/>
  <c r="BQ976" i="2"/>
  <c r="AI976" i="2" s="1"/>
  <c r="AH976" i="2" s="1"/>
  <c r="AG976" i="2" s="1"/>
  <c r="AF976" i="2" s="1"/>
  <c r="AE976" i="2" s="1"/>
  <c r="AD976" i="2" s="1"/>
  <c r="AC976" i="2" s="1"/>
  <c r="AB976" i="2" s="1"/>
  <c r="AA976" i="2" s="1"/>
  <c r="Z976" i="2" s="1"/>
  <c r="Y976" i="2" s="1"/>
  <c r="BQ977" i="2"/>
  <c r="AI977" i="2" s="1"/>
  <c r="AH977" i="2" s="1"/>
  <c r="AG977" i="2" s="1"/>
  <c r="AF977" i="2" s="1"/>
  <c r="AE977" i="2" s="1"/>
  <c r="AD977" i="2" s="1"/>
  <c r="AC977" i="2" s="1"/>
  <c r="AB977" i="2" s="1"/>
  <c r="AA977" i="2" s="1"/>
  <c r="Z977" i="2" s="1"/>
  <c r="Y977" i="2" s="1"/>
  <c r="BQ978" i="2"/>
  <c r="AI978" i="2" s="1"/>
  <c r="AH978" i="2" s="1"/>
  <c r="AG978" i="2" s="1"/>
  <c r="AF978" i="2" s="1"/>
  <c r="AE978" i="2" s="1"/>
  <c r="AD978" i="2" s="1"/>
  <c r="AC978" i="2" s="1"/>
  <c r="AB978" i="2" s="1"/>
  <c r="AA978" i="2" s="1"/>
  <c r="Z978" i="2" s="1"/>
  <c r="BQ979" i="2"/>
  <c r="AI979" i="2" s="1"/>
  <c r="AH979" i="2" s="1"/>
  <c r="AG979" i="2" s="1"/>
  <c r="AF979" i="2" s="1"/>
  <c r="AE979" i="2" s="1"/>
  <c r="AD979" i="2" s="1"/>
  <c r="AC979" i="2" s="1"/>
  <c r="AB979" i="2" s="1"/>
  <c r="AA979" i="2" s="1"/>
  <c r="Z979" i="2" s="1"/>
  <c r="BQ980" i="2"/>
  <c r="AI980" i="2" s="1"/>
  <c r="AH980" i="2" s="1"/>
  <c r="AG980" i="2" s="1"/>
  <c r="AF980" i="2" s="1"/>
  <c r="AE980" i="2" s="1"/>
  <c r="AD980" i="2" s="1"/>
  <c r="AC980" i="2" s="1"/>
  <c r="AB980" i="2" s="1"/>
  <c r="AA980" i="2" s="1"/>
  <c r="Z980" i="2" s="1"/>
  <c r="Y980" i="2" s="1"/>
  <c r="BQ981" i="2"/>
  <c r="AI981" i="2" s="1"/>
  <c r="AH981" i="2" s="1"/>
  <c r="AG981" i="2" s="1"/>
  <c r="AF981" i="2" s="1"/>
  <c r="AE981" i="2" s="1"/>
  <c r="AD981" i="2" s="1"/>
  <c r="AC981" i="2" s="1"/>
  <c r="AB981" i="2" s="1"/>
  <c r="AA981" i="2" s="1"/>
  <c r="Z981" i="2" s="1"/>
  <c r="Y981" i="2" s="1"/>
  <c r="BQ982" i="2"/>
  <c r="AI982" i="2" s="1"/>
  <c r="AH982" i="2" s="1"/>
  <c r="AG982" i="2" s="1"/>
  <c r="AF982" i="2" s="1"/>
  <c r="AE982" i="2" s="1"/>
  <c r="AD982" i="2" s="1"/>
  <c r="AC982" i="2" s="1"/>
  <c r="AB982" i="2" s="1"/>
  <c r="AA982" i="2" s="1"/>
  <c r="Z982" i="2" s="1"/>
  <c r="Y982" i="2" s="1"/>
  <c r="BQ983" i="2"/>
  <c r="AI983" i="2" s="1"/>
  <c r="AH983" i="2" s="1"/>
  <c r="AG983" i="2" s="1"/>
  <c r="AF983" i="2" s="1"/>
  <c r="AE983" i="2" s="1"/>
  <c r="AD983" i="2" s="1"/>
  <c r="AC983" i="2" s="1"/>
  <c r="AB983" i="2" s="1"/>
  <c r="AA983" i="2" s="1"/>
  <c r="Z983" i="2" s="1"/>
  <c r="Y983" i="2" s="1"/>
  <c r="BQ984" i="2"/>
  <c r="AI984" i="2" s="1"/>
  <c r="AH984" i="2" s="1"/>
  <c r="AG984" i="2" s="1"/>
  <c r="AF984" i="2" s="1"/>
  <c r="AE984" i="2" s="1"/>
  <c r="AD984" i="2" s="1"/>
  <c r="AC984" i="2" s="1"/>
  <c r="AB984" i="2" s="1"/>
  <c r="AA984" i="2" s="1"/>
  <c r="Z984" i="2" s="1"/>
  <c r="BQ985" i="2"/>
  <c r="AI985" i="2" s="1"/>
  <c r="AH985" i="2" s="1"/>
  <c r="AG985" i="2" s="1"/>
  <c r="AF985" i="2" s="1"/>
  <c r="AE985" i="2" s="1"/>
  <c r="AD985" i="2" s="1"/>
  <c r="AC985" i="2" s="1"/>
  <c r="AB985" i="2" s="1"/>
  <c r="AA985" i="2" s="1"/>
  <c r="Z985" i="2" s="1"/>
  <c r="BQ986" i="2"/>
  <c r="AI986" i="2" s="1"/>
  <c r="AH986" i="2" s="1"/>
  <c r="AG986" i="2" s="1"/>
  <c r="AF986" i="2" s="1"/>
  <c r="AE986" i="2" s="1"/>
  <c r="AD986" i="2" s="1"/>
  <c r="AC986" i="2" s="1"/>
  <c r="AB986" i="2" s="1"/>
  <c r="AA986" i="2" s="1"/>
  <c r="Z986" i="2" s="1"/>
  <c r="Y986" i="2" s="1"/>
  <c r="BQ987" i="2"/>
  <c r="AI987" i="2" s="1"/>
  <c r="AH987" i="2" s="1"/>
  <c r="AG987" i="2" s="1"/>
  <c r="AF987" i="2" s="1"/>
  <c r="AE987" i="2" s="1"/>
  <c r="AD987" i="2" s="1"/>
  <c r="AC987" i="2" s="1"/>
  <c r="AB987" i="2" s="1"/>
  <c r="AA987" i="2" s="1"/>
  <c r="Z987" i="2" s="1"/>
  <c r="Y987" i="2" s="1"/>
  <c r="BQ988" i="2"/>
  <c r="AI988" i="2" s="1"/>
  <c r="AH988" i="2" s="1"/>
  <c r="AG988" i="2" s="1"/>
  <c r="AF988" i="2" s="1"/>
  <c r="AE988" i="2" s="1"/>
  <c r="AD988" i="2" s="1"/>
  <c r="AC988" i="2" s="1"/>
  <c r="AB988" i="2" s="1"/>
  <c r="AA988" i="2" s="1"/>
  <c r="Z988" i="2" s="1"/>
  <c r="Y988" i="2" s="1"/>
  <c r="BQ989" i="2"/>
  <c r="AI989" i="2" s="1"/>
  <c r="AH989" i="2" s="1"/>
  <c r="AG989" i="2" s="1"/>
  <c r="AF989" i="2" s="1"/>
  <c r="AE989" i="2" s="1"/>
  <c r="AD989" i="2" s="1"/>
  <c r="AC989" i="2" s="1"/>
  <c r="AB989" i="2" s="1"/>
  <c r="AA989" i="2" s="1"/>
  <c r="Z989" i="2" s="1"/>
  <c r="Y989" i="2" s="1"/>
  <c r="BQ990" i="2"/>
  <c r="AI990" i="2" s="1"/>
  <c r="AH990" i="2" s="1"/>
  <c r="AG990" i="2" s="1"/>
  <c r="AF990" i="2" s="1"/>
  <c r="AE990" i="2" s="1"/>
  <c r="AD990" i="2" s="1"/>
  <c r="AC990" i="2" s="1"/>
  <c r="AB990" i="2" s="1"/>
  <c r="AA990" i="2" s="1"/>
  <c r="Z990" i="2" s="1"/>
  <c r="BQ991" i="2"/>
  <c r="AI991" i="2" s="1"/>
  <c r="AH991" i="2" s="1"/>
  <c r="AG991" i="2" s="1"/>
  <c r="AF991" i="2" s="1"/>
  <c r="AE991" i="2" s="1"/>
  <c r="AD991" i="2" s="1"/>
  <c r="AC991" i="2" s="1"/>
  <c r="AB991" i="2" s="1"/>
  <c r="AA991" i="2" s="1"/>
  <c r="Z991" i="2" s="1"/>
  <c r="BQ992" i="2"/>
  <c r="AI992" i="2" s="1"/>
  <c r="AH992" i="2" s="1"/>
  <c r="AG992" i="2" s="1"/>
  <c r="AF992" i="2" s="1"/>
  <c r="AE992" i="2" s="1"/>
  <c r="AD992" i="2" s="1"/>
  <c r="AC992" i="2" s="1"/>
  <c r="AB992" i="2" s="1"/>
  <c r="AA992" i="2" s="1"/>
  <c r="Z992" i="2" s="1"/>
  <c r="Y992" i="2" s="1"/>
  <c r="BQ993" i="2"/>
  <c r="AI993" i="2" s="1"/>
  <c r="AH993" i="2" s="1"/>
  <c r="AG993" i="2" s="1"/>
  <c r="AF993" i="2" s="1"/>
  <c r="AE993" i="2" s="1"/>
  <c r="AD993" i="2" s="1"/>
  <c r="AC993" i="2" s="1"/>
  <c r="AB993" i="2" s="1"/>
  <c r="AA993" i="2" s="1"/>
  <c r="Z993" i="2" s="1"/>
  <c r="Y993" i="2" s="1"/>
  <c r="BQ994" i="2"/>
  <c r="AI994" i="2" s="1"/>
  <c r="AH994" i="2" s="1"/>
  <c r="AG994" i="2" s="1"/>
  <c r="AF994" i="2" s="1"/>
  <c r="AE994" i="2" s="1"/>
  <c r="AD994" i="2" s="1"/>
  <c r="AC994" i="2" s="1"/>
  <c r="AB994" i="2" s="1"/>
  <c r="AA994" i="2" s="1"/>
  <c r="Z994" i="2" s="1"/>
  <c r="Y994" i="2" s="1"/>
  <c r="BQ995" i="2"/>
  <c r="AI995" i="2" s="1"/>
  <c r="AH995" i="2" s="1"/>
  <c r="AG995" i="2" s="1"/>
  <c r="AF995" i="2" s="1"/>
  <c r="AE995" i="2" s="1"/>
  <c r="AD995" i="2" s="1"/>
  <c r="AC995" i="2" s="1"/>
  <c r="AB995" i="2" s="1"/>
  <c r="AA995" i="2" s="1"/>
  <c r="Z995" i="2" s="1"/>
  <c r="Y995" i="2" s="1"/>
  <c r="BQ996" i="2"/>
  <c r="AI996" i="2" s="1"/>
  <c r="AH996" i="2" s="1"/>
  <c r="AG996" i="2" s="1"/>
  <c r="AF996" i="2" s="1"/>
  <c r="AE996" i="2" s="1"/>
  <c r="AD996" i="2" s="1"/>
  <c r="AC996" i="2" s="1"/>
  <c r="AB996" i="2" s="1"/>
  <c r="AA996" i="2" s="1"/>
  <c r="Z996" i="2" s="1"/>
  <c r="BQ997" i="2"/>
  <c r="AI997" i="2" s="1"/>
  <c r="AH997" i="2" s="1"/>
  <c r="AG997" i="2" s="1"/>
  <c r="AF997" i="2" s="1"/>
  <c r="AE997" i="2" s="1"/>
  <c r="AD997" i="2" s="1"/>
  <c r="AC997" i="2" s="1"/>
  <c r="AB997" i="2" s="1"/>
  <c r="AA997" i="2" s="1"/>
  <c r="Z997" i="2" s="1"/>
  <c r="BQ998" i="2"/>
  <c r="AI998" i="2" s="1"/>
  <c r="AH998" i="2" s="1"/>
  <c r="AG998" i="2" s="1"/>
  <c r="AF998" i="2" s="1"/>
  <c r="AE998" i="2" s="1"/>
  <c r="AD998" i="2" s="1"/>
  <c r="AC998" i="2" s="1"/>
  <c r="AB998" i="2" s="1"/>
  <c r="AA998" i="2" s="1"/>
  <c r="Z998" i="2" s="1"/>
  <c r="Y998" i="2" s="1"/>
  <c r="BQ999" i="2"/>
  <c r="AI999" i="2" s="1"/>
  <c r="AH999" i="2" s="1"/>
  <c r="AG999" i="2" s="1"/>
  <c r="AF999" i="2" s="1"/>
  <c r="AE999" i="2" s="1"/>
  <c r="AD999" i="2" s="1"/>
  <c r="AC999" i="2" s="1"/>
  <c r="AB999" i="2" s="1"/>
  <c r="AA999" i="2" s="1"/>
  <c r="Z999" i="2" s="1"/>
  <c r="Y999" i="2" s="1"/>
  <c r="BQ1000" i="2"/>
  <c r="AI1000" i="2" s="1"/>
  <c r="AH1000" i="2" s="1"/>
  <c r="AG1000" i="2" s="1"/>
  <c r="AF1000" i="2" s="1"/>
  <c r="AE1000" i="2" s="1"/>
  <c r="AD1000" i="2" s="1"/>
  <c r="AC1000" i="2" s="1"/>
  <c r="AB1000" i="2" s="1"/>
  <c r="AA1000" i="2" s="1"/>
  <c r="Z1000" i="2" s="1"/>
  <c r="Y1000" i="2" s="1"/>
  <c r="BQ1001" i="2"/>
  <c r="AI1001" i="2" s="1"/>
  <c r="AH1001" i="2" s="1"/>
  <c r="AG1001" i="2" s="1"/>
  <c r="AF1001" i="2" s="1"/>
  <c r="AE1001" i="2" s="1"/>
  <c r="AD1001" i="2" s="1"/>
  <c r="AC1001" i="2" s="1"/>
  <c r="AB1001" i="2" s="1"/>
  <c r="AA1001" i="2" s="1"/>
  <c r="Z1001" i="2" s="1"/>
  <c r="Y1001" i="2" s="1"/>
  <c r="BQ1002" i="2"/>
  <c r="AI1002" i="2" s="1"/>
  <c r="AH1002" i="2" s="1"/>
  <c r="AG1002" i="2" s="1"/>
  <c r="AF1002" i="2" s="1"/>
  <c r="AE1002" i="2" s="1"/>
  <c r="AD1002" i="2" s="1"/>
  <c r="AC1002" i="2" s="1"/>
  <c r="AB1002" i="2" s="1"/>
  <c r="AA1002" i="2" s="1"/>
  <c r="Z1002" i="2" s="1"/>
  <c r="BQ1003" i="2"/>
  <c r="AI1003" i="2" s="1"/>
  <c r="AH1003" i="2" s="1"/>
  <c r="AG1003" i="2" s="1"/>
  <c r="AF1003" i="2" s="1"/>
  <c r="AE1003" i="2" s="1"/>
  <c r="AD1003" i="2" s="1"/>
  <c r="AC1003" i="2" s="1"/>
  <c r="AB1003" i="2" s="1"/>
  <c r="AA1003" i="2" s="1"/>
  <c r="Z1003" i="2" s="1"/>
  <c r="BQ1004" i="2"/>
  <c r="AI1004" i="2" s="1"/>
  <c r="AH1004" i="2" s="1"/>
  <c r="AG1004" i="2" s="1"/>
  <c r="AF1004" i="2" s="1"/>
  <c r="AE1004" i="2" s="1"/>
  <c r="AD1004" i="2" s="1"/>
  <c r="AC1004" i="2" s="1"/>
  <c r="AB1004" i="2" s="1"/>
  <c r="AA1004" i="2" s="1"/>
  <c r="Z1004" i="2" s="1"/>
  <c r="Y1004" i="2" s="1"/>
  <c r="BQ1005" i="2"/>
  <c r="AI1005" i="2" s="1"/>
  <c r="AH1005" i="2" s="1"/>
  <c r="AG1005" i="2" s="1"/>
  <c r="AF1005" i="2" s="1"/>
  <c r="AE1005" i="2" s="1"/>
  <c r="AD1005" i="2" s="1"/>
  <c r="AC1005" i="2" s="1"/>
  <c r="AB1005" i="2" s="1"/>
  <c r="AA1005" i="2" s="1"/>
  <c r="Z1005" i="2" s="1"/>
  <c r="Y1005" i="2" s="1"/>
  <c r="BQ1006" i="2"/>
  <c r="AI1006" i="2" s="1"/>
  <c r="AH1006" i="2" s="1"/>
  <c r="AG1006" i="2" s="1"/>
  <c r="AF1006" i="2" s="1"/>
  <c r="AE1006" i="2" s="1"/>
  <c r="AD1006" i="2" s="1"/>
  <c r="AC1006" i="2" s="1"/>
  <c r="AB1006" i="2" s="1"/>
  <c r="AA1006" i="2" s="1"/>
  <c r="Z1006" i="2" s="1"/>
  <c r="Y1006" i="2" s="1"/>
  <c r="BQ1007" i="2"/>
  <c r="AI1007" i="2" s="1"/>
  <c r="AH1007" i="2" s="1"/>
  <c r="AG1007" i="2" s="1"/>
  <c r="AF1007" i="2" s="1"/>
  <c r="AE1007" i="2" s="1"/>
  <c r="AD1007" i="2" s="1"/>
  <c r="AC1007" i="2" s="1"/>
  <c r="AB1007" i="2" s="1"/>
  <c r="AA1007" i="2" s="1"/>
  <c r="Z1007" i="2" s="1"/>
  <c r="Y1007" i="2" s="1"/>
  <c r="BQ1008" i="2"/>
  <c r="AI1008" i="2" s="1"/>
  <c r="AH1008" i="2" s="1"/>
  <c r="AG1008" i="2" s="1"/>
  <c r="AF1008" i="2" s="1"/>
  <c r="AE1008" i="2" s="1"/>
  <c r="AD1008" i="2" s="1"/>
  <c r="AC1008" i="2" s="1"/>
  <c r="AB1008" i="2" s="1"/>
  <c r="AA1008" i="2" s="1"/>
  <c r="Z1008" i="2" s="1"/>
  <c r="BQ1009" i="2"/>
  <c r="AI1009" i="2" s="1"/>
  <c r="AH1009" i="2" s="1"/>
  <c r="AG1009" i="2" s="1"/>
  <c r="AF1009" i="2" s="1"/>
  <c r="AE1009" i="2" s="1"/>
  <c r="AD1009" i="2" s="1"/>
  <c r="AC1009" i="2" s="1"/>
  <c r="AB1009" i="2" s="1"/>
  <c r="AA1009" i="2" s="1"/>
  <c r="Z1009" i="2" s="1"/>
  <c r="BQ1010" i="2"/>
  <c r="AI1010" i="2" s="1"/>
  <c r="AH1010" i="2" s="1"/>
  <c r="AG1010" i="2" s="1"/>
  <c r="AF1010" i="2" s="1"/>
  <c r="AE1010" i="2" s="1"/>
  <c r="AD1010" i="2" s="1"/>
  <c r="AC1010" i="2" s="1"/>
  <c r="AB1010" i="2" s="1"/>
  <c r="AA1010" i="2" s="1"/>
  <c r="Z1010" i="2" s="1"/>
  <c r="Y1010" i="2" s="1"/>
  <c r="BQ1011" i="2"/>
  <c r="AI1011" i="2" s="1"/>
  <c r="AH1011" i="2" s="1"/>
  <c r="AG1011" i="2" s="1"/>
  <c r="AF1011" i="2" s="1"/>
  <c r="AE1011" i="2" s="1"/>
  <c r="AD1011" i="2" s="1"/>
  <c r="AC1011" i="2" s="1"/>
  <c r="AB1011" i="2" s="1"/>
  <c r="AA1011" i="2" s="1"/>
  <c r="Z1011" i="2" s="1"/>
  <c r="Y1011" i="2" s="1"/>
  <c r="BQ1012" i="2"/>
  <c r="AI1012" i="2" s="1"/>
  <c r="AH1012" i="2" s="1"/>
  <c r="AG1012" i="2" s="1"/>
  <c r="AF1012" i="2" s="1"/>
  <c r="AE1012" i="2" s="1"/>
  <c r="AD1012" i="2" s="1"/>
  <c r="AC1012" i="2" s="1"/>
  <c r="AB1012" i="2" s="1"/>
  <c r="AA1012" i="2" s="1"/>
  <c r="Z1012" i="2" s="1"/>
  <c r="Y1012" i="2" s="1"/>
  <c r="BQ1013" i="2"/>
  <c r="AI1013" i="2" s="1"/>
  <c r="AH1013" i="2" s="1"/>
  <c r="AG1013" i="2" s="1"/>
  <c r="AF1013" i="2" s="1"/>
  <c r="AE1013" i="2" s="1"/>
  <c r="AD1013" i="2" s="1"/>
  <c r="AC1013" i="2" s="1"/>
  <c r="AB1013" i="2" s="1"/>
  <c r="AA1013" i="2" s="1"/>
  <c r="Z1013" i="2" s="1"/>
  <c r="Y1013" i="2" s="1"/>
  <c r="BQ1014" i="2"/>
  <c r="AI1014" i="2" s="1"/>
  <c r="AH1014" i="2" s="1"/>
  <c r="AG1014" i="2" s="1"/>
  <c r="AF1014" i="2" s="1"/>
  <c r="AE1014" i="2" s="1"/>
  <c r="AD1014" i="2" s="1"/>
  <c r="AC1014" i="2" s="1"/>
  <c r="AB1014" i="2" s="1"/>
  <c r="AA1014" i="2" s="1"/>
  <c r="Z1014" i="2" s="1"/>
  <c r="BQ1015" i="2"/>
  <c r="AI1015" i="2" s="1"/>
  <c r="AH1015" i="2" s="1"/>
  <c r="AG1015" i="2" s="1"/>
  <c r="AF1015" i="2" s="1"/>
  <c r="AE1015" i="2" s="1"/>
  <c r="AD1015" i="2" s="1"/>
  <c r="AC1015" i="2" s="1"/>
  <c r="AB1015" i="2" s="1"/>
  <c r="AA1015" i="2" s="1"/>
  <c r="Z1015" i="2" s="1"/>
  <c r="BQ1016" i="2"/>
  <c r="AI1016" i="2" s="1"/>
  <c r="AH1016" i="2" s="1"/>
  <c r="AG1016" i="2" s="1"/>
  <c r="AF1016" i="2" s="1"/>
  <c r="AE1016" i="2" s="1"/>
  <c r="AD1016" i="2" s="1"/>
  <c r="AC1016" i="2" s="1"/>
  <c r="AB1016" i="2" s="1"/>
  <c r="AA1016" i="2" s="1"/>
  <c r="Z1016" i="2" s="1"/>
  <c r="Y1016" i="2" s="1"/>
  <c r="BQ1017" i="2"/>
  <c r="AI1017" i="2" s="1"/>
  <c r="AH1017" i="2" s="1"/>
  <c r="AG1017" i="2" s="1"/>
  <c r="AF1017" i="2" s="1"/>
  <c r="AE1017" i="2" s="1"/>
  <c r="AD1017" i="2" s="1"/>
  <c r="AC1017" i="2" s="1"/>
  <c r="AB1017" i="2" s="1"/>
  <c r="AA1017" i="2" s="1"/>
  <c r="Z1017" i="2" s="1"/>
  <c r="Y1017" i="2" s="1"/>
  <c r="BQ1018" i="2"/>
  <c r="AI1018" i="2" s="1"/>
  <c r="AH1018" i="2" s="1"/>
  <c r="AG1018" i="2" s="1"/>
  <c r="AF1018" i="2" s="1"/>
  <c r="AE1018" i="2" s="1"/>
  <c r="AD1018" i="2" s="1"/>
  <c r="AC1018" i="2" s="1"/>
  <c r="AB1018" i="2" s="1"/>
  <c r="AA1018" i="2" s="1"/>
  <c r="Z1018" i="2" s="1"/>
  <c r="Y1018" i="2" s="1"/>
  <c r="BQ1019" i="2"/>
  <c r="AI1019" i="2" s="1"/>
  <c r="AH1019" i="2" s="1"/>
  <c r="AG1019" i="2" s="1"/>
  <c r="AF1019" i="2" s="1"/>
  <c r="AE1019" i="2" s="1"/>
  <c r="AD1019" i="2" s="1"/>
  <c r="AC1019" i="2" s="1"/>
  <c r="AB1019" i="2" s="1"/>
  <c r="AA1019" i="2" s="1"/>
  <c r="Z1019" i="2" s="1"/>
  <c r="Y1019" i="2" s="1"/>
  <c r="BQ1020" i="2"/>
  <c r="AI1020" i="2" s="1"/>
  <c r="AH1020" i="2" s="1"/>
  <c r="AG1020" i="2" s="1"/>
  <c r="AF1020" i="2" s="1"/>
  <c r="AE1020" i="2" s="1"/>
  <c r="AD1020" i="2" s="1"/>
  <c r="AC1020" i="2" s="1"/>
  <c r="AB1020" i="2" s="1"/>
  <c r="AA1020" i="2" s="1"/>
  <c r="Z1020" i="2" s="1"/>
  <c r="BQ1021" i="2"/>
  <c r="AI1021" i="2" s="1"/>
  <c r="AH1021" i="2" s="1"/>
  <c r="AG1021" i="2" s="1"/>
  <c r="AF1021" i="2" s="1"/>
  <c r="AE1021" i="2" s="1"/>
  <c r="AD1021" i="2" s="1"/>
  <c r="AC1021" i="2" s="1"/>
  <c r="AB1021" i="2" s="1"/>
  <c r="AA1021" i="2" s="1"/>
  <c r="Z1021" i="2" s="1"/>
  <c r="BQ1022" i="2"/>
  <c r="AI1022" i="2" s="1"/>
  <c r="AH1022" i="2" s="1"/>
  <c r="AG1022" i="2" s="1"/>
  <c r="AF1022" i="2" s="1"/>
  <c r="AE1022" i="2" s="1"/>
  <c r="AD1022" i="2" s="1"/>
  <c r="AC1022" i="2" s="1"/>
  <c r="AB1022" i="2" s="1"/>
  <c r="AA1022" i="2" s="1"/>
  <c r="Z1022" i="2" s="1"/>
  <c r="Y1022" i="2" s="1"/>
  <c r="BQ1023" i="2"/>
  <c r="AI1023" i="2" s="1"/>
  <c r="AH1023" i="2" s="1"/>
  <c r="AG1023" i="2" s="1"/>
  <c r="AF1023" i="2" s="1"/>
  <c r="AE1023" i="2" s="1"/>
  <c r="AD1023" i="2" s="1"/>
  <c r="AC1023" i="2" s="1"/>
  <c r="AB1023" i="2" s="1"/>
  <c r="AA1023" i="2" s="1"/>
  <c r="Z1023" i="2" s="1"/>
  <c r="Y1023" i="2" s="1"/>
  <c r="BQ1024" i="2"/>
  <c r="AI1024" i="2" s="1"/>
  <c r="AH1024" i="2" s="1"/>
  <c r="AG1024" i="2" s="1"/>
  <c r="AF1024" i="2" s="1"/>
  <c r="AE1024" i="2" s="1"/>
  <c r="AD1024" i="2" s="1"/>
  <c r="AC1024" i="2" s="1"/>
  <c r="AB1024" i="2" s="1"/>
  <c r="AA1024" i="2" s="1"/>
  <c r="Z1024" i="2" s="1"/>
  <c r="Y1024" i="2" s="1"/>
  <c r="BQ1025" i="2"/>
  <c r="AI1025" i="2" s="1"/>
  <c r="AH1025" i="2" s="1"/>
  <c r="AG1025" i="2" s="1"/>
  <c r="AF1025" i="2" s="1"/>
  <c r="AE1025" i="2" s="1"/>
  <c r="AD1025" i="2" s="1"/>
  <c r="AC1025" i="2" s="1"/>
  <c r="AB1025" i="2" s="1"/>
  <c r="AA1025" i="2" s="1"/>
  <c r="Z1025" i="2" s="1"/>
  <c r="Y1025" i="2" s="1"/>
  <c r="BQ1026" i="2"/>
  <c r="AI1026" i="2" s="1"/>
  <c r="AH1026" i="2" s="1"/>
  <c r="AG1026" i="2" s="1"/>
  <c r="AF1026" i="2" s="1"/>
  <c r="AE1026" i="2" s="1"/>
  <c r="AD1026" i="2" s="1"/>
  <c r="AC1026" i="2" s="1"/>
  <c r="AB1026" i="2" s="1"/>
  <c r="AA1026" i="2" s="1"/>
  <c r="Z1026" i="2" s="1"/>
  <c r="BQ1027" i="2"/>
  <c r="AI1027" i="2" s="1"/>
  <c r="AH1027" i="2" s="1"/>
  <c r="AG1027" i="2" s="1"/>
  <c r="AF1027" i="2" s="1"/>
  <c r="AE1027" i="2" s="1"/>
  <c r="AD1027" i="2" s="1"/>
  <c r="AC1027" i="2" s="1"/>
  <c r="AB1027" i="2" s="1"/>
  <c r="AA1027" i="2" s="1"/>
  <c r="Z1027" i="2" s="1"/>
  <c r="BQ1028" i="2"/>
  <c r="AI1028" i="2" s="1"/>
  <c r="AH1028" i="2" s="1"/>
  <c r="AG1028" i="2" s="1"/>
  <c r="AF1028" i="2" s="1"/>
  <c r="AE1028" i="2" s="1"/>
  <c r="AD1028" i="2" s="1"/>
  <c r="AC1028" i="2" s="1"/>
  <c r="AB1028" i="2" s="1"/>
  <c r="AA1028" i="2" s="1"/>
  <c r="Z1028" i="2" s="1"/>
  <c r="Y1028" i="2" s="1"/>
  <c r="BQ1029" i="2"/>
  <c r="AI1029" i="2" s="1"/>
  <c r="AH1029" i="2" s="1"/>
  <c r="AG1029" i="2" s="1"/>
  <c r="AF1029" i="2" s="1"/>
  <c r="AE1029" i="2" s="1"/>
  <c r="AD1029" i="2" s="1"/>
  <c r="AC1029" i="2" s="1"/>
  <c r="AB1029" i="2" s="1"/>
  <c r="AA1029" i="2" s="1"/>
  <c r="Z1029" i="2" s="1"/>
  <c r="Y1029" i="2" s="1"/>
  <c r="BQ1030" i="2"/>
  <c r="AI1030" i="2" s="1"/>
  <c r="AH1030" i="2" s="1"/>
  <c r="AG1030" i="2" s="1"/>
  <c r="AF1030" i="2" s="1"/>
  <c r="AE1030" i="2" s="1"/>
  <c r="AD1030" i="2" s="1"/>
  <c r="AC1030" i="2" s="1"/>
  <c r="AB1030" i="2" s="1"/>
  <c r="AA1030" i="2" s="1"/>
  <c r="Z1030" i="2" s="1"/>
  <c r="Y1030" i="2" s="1"/>
  <c r="BQ1031" i="2"/>
  <c r="AI1031" i="2" s="1"/>
  <c r="AH1031" i="2" s="1"/>
  <c r="AG1031" i="2" s="1"/>
  <c r="AF1031" i="2" s="1"/>
  <c r="AE1031" i="2" s="1"/>
  <c r="AD1031" i="2" s="1"/>
  <c r="AC1031" i="2" s="1"/>
  <c r="AB1031" i="2" s="1"/>
  <c r="AA1031" i="2" s="1"/>
  <c r="Z1031" i="2" s="1"/>
  <c r="Y1031" i="2" s="1"/>
  <c r="BQ1032" i="2"/>
  <c r="AI1032" i="2" s="1"/>
  <c r="AH1032" i="2" s="1"/>
  <c r="AG1032" i="2" s="1"/>
  <c r="AF1032" i="2" s="1"/>
  <c r="AE1032" i="2" s="1"/>
  <c r="AD1032" i="2" s="1"/>
  <c r="AC1032" i="2" s="1"/>
  <c r="AB1032" i="2" s="1"/>
  <c r="AA1032" i="2" s="1"/>
  <c r="Z1032" i="2" s="1"/>
  <c r="BQ1033" i="2"/>
  <c r="AI1033" i="2" s="1"/>
  <c r="AH1033" i="2" s="1"/>
  <c r="AG1033" i="2" s="1"/>
  <c r="AF1033" i="2" s="1"/>
  <c r="AE1033" i="2" s="1"/>
  <c r="AD1033" i="2" s="1"/>
  <c r="AC1033" i="2" s="1"/>
  <c r="AB1033" i="2" s="1"/>
  <c r="AA1033" i="2" s="1"/>
  <c r="Z1033" i="2" s="1"/>
  <c r="BQ1034" i="2"/>
  <c r="AI1034" i="2" s="1"/>
  <c r="AH1034" i="2" s="1"/>
  <c r="AG1034" i="2" s="1"/>
  <c r="AF1034" i="2" s="1"/>
  <c r="AE1034" i="2" s="1"/>
  <c r="AD1034" i="2" s="1"/>
  <c r="AC1034" i="2" s="1"/>
  <c r="AB1034" i="2" s="1"/>
  <c r="AA1034" i="2" s="1"/>
  <c r="Z1034" i="2" s="1"/>
  <c r="Y1034" i="2" s="1"/>
  <c r="BQ1035" i="2"/>
  <c r="AI1035" i="2" s="1"/>
  <c r="AH1035" i="2" s="1"/>
  <c r="AG1035" i="2" s="1"/>
  <c r="AF1035" i="2" s="1"/>
  <c r="AE1035" i="2" s="1"/>
  <c r="AD1035" i="2" s="1"/>
  <c r="AC1035" i="2" s="1"/>
  <c r="AB1035" i="2" s="1"/>
  <c r="AA1035" i="2" s="1"/>
  <c r="Z1035" i="2" s="1"/>
  <c r="Y1035" i="2" s="1"/>
  <c r="BQ1036" i="2"/>
  <c r="AI1036" i="2" s="1"/>
  <c r="AH1036" i="2" s="1"/>
  <c r="AG1036" i="2" s="1"/>
  <c r="AF1036" i="2" s="1"/>
  <c r="AE1036" i="2" s="1"/>
  <c r="AD1036" i="2" s="1"/>
  <c r="AC1036" i="2" s="1"/>
  <c r="AB1036" i="2" s="1"/>
  <c r="AA1036" i="2" s="1"/>
  <c r="Z1036" i="2" s="1"/>
  <c r="Y1036" i="2" s="1"/>
  <c r="BQ1037" i="2"/>
  <c r="AI1037" i="2" s="1"/>
  <c r="AH1037" i="2" s="1"/>
  <c r="AG1037" i="2" s="1"/>
  <c r="AF1037" i="2" s="1"/>
  <c r="AE1037" i="2" s="1"/>
  <c r="AD1037" i="2" s="1"/>
  <c r="AC1037" i="2" s="1"/>
  <c r="AB1037" i="2" s="1"/>
  <c r="AA1037" i="2" s="1"/>
  <c r="Z1037" i="2" s="1"/>
  <c r="Y1037" i="2" s="1"/>
  <c r="BQ1038" i="2"/>
  <c r="AI1038" i="2" s="1"/>
  <c r="AH1038" i="2" s="1"/>
  <c r="AG1038" i="2" s="1"/>
  <c r="AF1038" i="2" s="1"/>
  <c r="AE1038" i="2" s="1"/>
  <c r="AD1038" i="2" s="1"/>
  <c r="AC1038" i="2" s="1"/>
  <c r="AB1038" i="2" s="1"/>
  <c r="AA1038" i="2" s="1"/>
  <c r="Z1038" i="2" s="1"/>
  <c r="BQ1039" i="2"/>
  <c r="AI1039" i="2" s="1"/>
  <c r="AH1039" i="2" s="1"/>
  <c r="AG1039" i="2" s="1"/>
  <c r="AF1039" i="2" s="1"/>
  <c r="AE1039" i="2" s="1"/>
  <c r="AD1039" i="2" s="1"/>
  <c r="AC1039" i="2" s="1"/>
  <c r="AB1039" i="2" s="1"/>
  <c r="AA1039" i="2" s="1"/>
  <c r="Z1039" i="2" s="1"/>
  <c r="BQ1040" i="2"/>
  <c r="AI1040" i="2" s="1"/>
  <c r="AH1040" i="2" s="1"/>
  <c r="AG1040" i="2" s="1"/>
  <c r="AF1040" i="2" s="1"/>
  <c r="AE1040" i="2" s="1"/>
  <c r="AD1040" i="2" s="1"/>
  <c r="AC1040" i="2" s="1"/>
  <c r="AB1040" i="2" s="1"/>
  <c r="AA1040" i="2" s="1"/>
  <c r="Z1040" i="2" s="1"/>
  <c r="Y1040" i="2" s="1"/>
  <c r="BQ1041" i="2"/>
  <c r="AI1041" i="2" s="1"/>
  <c r="AH1041" i="2" s="1"/>
  <c r="AG1041" i="2" s="1"/>
  <c r="AF1041" i="2" s="1"/>
  <c r="AE1041" i="2" s="1"/>
  <c r="AD1041" i="2" s="1"/>
  <c r="AC1041" i="2" s="1"/>
  <c r="AB1041" i="2" s="1"/>
  <c r="AA1041" i="2" s="1"/>
  <c r="Z1041" i="2" s="1"/>
  <c r="Y1041" i="2" s="1"/>
  <c r="BQ1042" i="2"/>
  <c r="AI1042" i="2" s="1"/>
  <c r="AH1042" i="2" s="1"/>
  <c r="AG1042" i="2" s="1"/>
  <c r="AF1042" i="2" s="1"/>
  <c r="AE1042" i="2" s="1"/>
  <c r="AD1042" i="2" s="1"/>
  <c r="AC1042" i="2" s="1"/>
  <c r="AB1042" i="2" s="1"/>
  <c r="AA1042" i="2" s="1"/>
  <c r="Z1042" i="2" s="1"/>
  <c r="Y1042" i="2" s="1"/>
  <c r="BQ1043" i="2"/>
  <c r="AI1043" i="2" s="1"/>
  <c r="AH1043" i="2" s="1"/>
  <c r="AG1043" i="2" s="1"/>
  <c r="AF1043" i="2" s="1"/>
  <c r="AE1043" i="2" s="1"/>
  <c r="AD1043" i="2" s="1"/>
  <c r="AC1043" i="2" s="1"/>
  <c r="AB1043" i="2" s="1"/>
  <c r="AA1043" i="2" s="1"/>
  <c r="Z1043" i="2" s="1"/>
  <c r="Y1043" i="2" s="1"/>
  <c r="BQ1044" i="2"/>
  <c r="AI1044" i="2" s="1"/>
  <c r="AH1044" i="2" s="1"/>
  <c r="AG1044" i="2" s="1"/>
  <c r="AF1044" i="2" s="1"/>
  <c r="AE1044" i="2" s="1"/>
  <c r="AD1044" i="2" s="1"/>
  <c r="AC1044" i="2" s="1"/>
  <c r="AB1044" i="2" s="1"/>
  <c r="AA1044" i="2" s="1"/>
  <c r="Z1044" i="2" s="1"/>
  <c r="BQ1045" i="2"/>
  <c r="AI1045" i="2" s="1"/>
  <c r="AH1045" i="2" s="1"/>
  <c r="AG1045" i="2" s="1"/>
  <c r="AF1045" i="2" s="1"/>
  <c r="AE1045" i="2" s="1"/>
  <c r="AD1045" i="2" s="1"/>
  <c r="AC1045" i="2" s="1"/>
  <c r="AB1045" i="2" s="1"/>
  <c r="AA1045" i="2" s="1"/>
  <c r="Z1045" i="2" s="1"/>
  <c r="BQ1046" i="2"/>
  <c r="AI1046" i="2" s="1"/>
  <c r="AH1046" i="2" s="1"/>
  <c r="AG1046" i="2" s="1"/>
  <c r="AF1046" i="2" s="1"/>
  <c r="AE1046" i="2" s="1"/>
  <c r="AD1046" i="2" s="1"/>
  <c r="AC1046" i="2" s="1"/>
  <c r="AB1046" i="2" s="1"/>
  <c r="AA1046" i="2" s="1"/>
  <c r="Z1046" i="2" s="1"/>
  <c r="Y1046" i="2" s="1"/>
  <c r="BQ1047" i="2"/>
  <c r="AI1047" i="2" s="1"/>
  <c r="AH1047" i="2" s="1"/>
  <c r="AG1047" i="2" s="1"/>
  <c r="AF1047" i="2" s="1"/>
  <c r="AE1047" i="2" s="1"/>
  <c r="AD1047" i="2" s="1"/>
  <c r="AC1047" i="2" s="1"/>
  <c r="AB1047" i="2" s="1"/>
  <c r="AA1047" i="2" s="1"/>
  <c r="Z1047" i="2" s="1"/>
  <c r="Y1047" i="2" s="1"/>
  <c r="BQ1048" i="2"/>
  <c r="AI1048" i="2" s="1"/>
  <c r="AH1048" i="2" s="1"/>
  <c r="AG1048" i="2" s="1"/>
  <c r="AF1048" i="2" s="1"/>
  <c r="AE1048" i="2" s="1"/>
  <c r="AD1048" i="2" s="1"/>
  <c r="AC1048" i="2" s="1"/>
  <c r="AB1048" i="2" s="1"/>
  <c r="AA1048" i="2" s="1"/>
  <c r="Z1048" i="2" s="1"/>
  <c r="Y1048" i="2" s="1"/>
  <c r="BQ1049" i="2"/>
  <c r="AI1049" i="2" s="1"/>
  <c r="AH1049" i="2" s="1"/>
  <c r="AG1049" i="2" s="1"/>
  <c r="AF1049" i="2" s="1"/>
  <c r="AE1049" i="2" s="1"/>
  <c r="AD1049" i="2" s="1"/>
  <c r="AC1049" i="2" s="1"/>
  <c r="AB1049" i="2" s="1"/>
  <c r="AA1049" i="2" s="1"/>
  <c r="Z1049" i="2" s="1"/>
  <c r="Y1049" i="2" s="1"/>
  <c r="BQ1050" i="2"/>
  <c r="AI1050" i="2" s="1"/>
  <c r="AH1050" i="2" s="1"/>
  <c r="AG1050" i="2" s="1"/>
  <c r="AF1050" i="2" s="1"/>
  <c r="AE1050" i="2" s="1"/>
  <c r="AD1050" i="2" s="1"/>
  <c r="AC1050" i="2" s="1"/>
  <c r="AB1050" i="2" s="1"/>
  <c r="AA1050" i="2" s="1"/>
  <c r="Z1050" i="2" s="1"/>
  <c r="BQ1051" i="2"/>
  <c r="AI1051" i="2" s="1"/>
  <c r="AH1051" i="2" s="1"/>
  <c r="AG1051" i="2" s="1"/>
  <c r="AF1051" i="2" s="1"/>
  <c r="AE1051" i="2" s="1"/>
  <c r="AD1051" i="2" s="1"/>
  <c r="AC1051" i="2" s="1"/>
  <c r="AB1051" i="2" s="1"/>
  <c r="AA1051" i="2" s="1"/>
  <c r="Z1051" i="2" s="1"/>
  <c r="BQ1052" i="2"/>
  <c r="AI1052" i="2" s="1"/>
  <c r="AH1052" i="2" s="1"/>
  <c r="AG1052" i="2" s="1"/>
  <c r="AF1052" i="2" s="1"/>
  <c r="AE1052" i="2" s="1"/>
  <c r="AD1052" i="2" s="1"/>
  <c r="AC1052" i="2" s="1"/>
  <c r="AB1052" i="2" s="1"/>
  <c r="AA1052" i="2" s="1"/>
  <c r="Z1052" i="2" s="1"/>
  <c r="Y1052" i="2" s="1"/>
  <c r="BQ1053" i="2"/>
  <c r="AI1053" i="2" s="1"/>
  <c r="AH1053" i="2" s="1"/>
  <c r="AG1053" i="2" s="1"/>
  <c r="AF1053" i="2" s="1"/>
  <c r="AE1053" i="2" s="1"/>
  <c r="AD1053" i="2" s="1"/>
  <c r="AC1053" i="2" s="1"/>
  <c r="AB1053" i="2" s="1"/>
  <c r="AA1053" i="2" s="1"/>
  <c r="Z1053" i="2" s="1"/>
  <c r="Y1053" i="2" s="1"/>
  <c r="BQ1054" i="2"/>
  <c r="AI1054" i="2" s="1"/>
  <c r="AH1054" i="2" s="1"/>
  <c r="AG1054" i="2" s="1"/>
  <c r="AF1054" i="2" s="1"/>
  <c r="AE1054" i="2" s="1"/>
  <c r="AD1054" i="2" s="1"/>
  <c r="AC1054" i="2" s="1"/>
  <c r="AB1054" i="2" s="1"/>
  <c r="AA1054" i="2" s="1"/>
  <c r="Z1054" i="2" s="1"/>
  <c r="Y1054" i="2" s="1"/>
  <c r="BQ1055" i="2"/>
  <c r="AI1055" i="2" s="1"/>
  <c r="AH1055" i="2" s="1"/>
  <c r="AG1055" i="2" s="1"/>
  <c r="AF1055" i="2" s="1"/>
  <c r="AE1055" i="2" s="1"/>
  <c r="AD1055" i="2" s="1"/>
  <c r="AC1055" i="2" s="1"/>
  <c r="AB1055" i="2" s="1"/>
  <c r="AA1055" i="2" s="1"/>
  <c r="Z1055" i="2" s="1"/>
  <c r="Y1055" i="2" s="1"/>
  <c r="BQ1056" i="2"/>
  <c r="AI1056" i="2" s="1"/>
  <c r="AH1056" i="2" s="1"/>
  <c r="AG1056" i="2" s="1"/>
  <c r="AF1056" i="2" s="1"/>
  <c r="AE1056" i="2" s="1"/>
  <c r="AD1056" i="2" s="1"/>
  <c r="AC1056" i="2" s="1"/>
  <c r="AB1056" i="2" s="1"/>
  <c r="AA1056" i="2" s="1"/>
  <c r="Z1056" i="2" s="1"/>
  <c r="BQ1057" i="2"/>
  <c r="AI1057" i="2" s="1"/>
  <c r="AH1057" i="2" s="1"/>
  <c r="AG1057" i="2" s="1"/>
  <c r="AF1057" i="2" s="1"/>
  <c r="AE1057" i="2" s="1"/>
  <c r="AD1057" i="2" s="1"/>
  <c r="AC1057" i="2" s="1"/>
  <c r="AB1057" i="2" s="1"/>
  <c r="AA1057" i="2" s="1"/>
  <c r="Z1057" i="2" s="1"/>
  <c r="BQ1058" i="2"/>
  <c r="AI1058" i="2" s="1"/>
  <c r="AH1058" i="2" s="1"/>
  <c r="AG1058" i="2" s="1"/>
  <c r="AF1058" i="2" s="1"/>
  <c r="AE1058" i="2" s="1"/>
  <c r="AD1058" i="2" s="1"/>
  <c r="AC1058" i="2" s="1"/>
  <c r="AB1058" i="2" s="1"/>
  <c r="AA1058" i="2" s="1"/>
  <c r="Z1058" i="2" s="1"/>
  <c r="Y1058" i="2" s="1"/>
  <c r="BQ1059" i="2"/>
  <c r="AI1059" i="2" s="1"/>
  <c r="AH1059" i="2" s="1"/>
  <c r="AG1059" i="2" s="1"/>
  <c r="AF1059" i="2" s="1"/>
  <c r="AE1059" i="2" s="1"/>
  <c r="AD1059" i="2" s="1"/>
  <c r="AC1059" i="2" s="1"/>
  <c r="AB1059" i="2" s="1"/>
  <c r="AA1059" i="2" s="1"/>
  <c r="Z1059" i="2" s="1"/>
  <c r="Y1059" i="2" s="1"/>
  <c r="BQ1060" i="2"/>
  <c r="AI1060" i="2" s="1"/>
  <c r="AH1060" i="2" s="1"/>
  <c r="AG1060" i="2" s="1"/>
  <c r="AF1060" i="2" s="1"/>
  <c r="AE1060" i="2" s="1"/>
  <c r="AD1060" i="2" s="1"/>
  <c r="AC1060" i="2" s="1"/>
  <c r="AB1060" i="2" s="1"/>
  <c r="AA1060" i="2" s="1"/>
  <c r="Z1060" i="2" s="1"/>
  <c r="Y1060" i="2" s="1"/>
  <c r="BQ1061" i="2"/>
  <c r="AI1061" i="2" s="1"/>
  <c r="AH1061" i="2" s="1"/>
  <c r="AG1061" i="2" s="1"/>
  <c r="AF1061" i="2" s="1"/>
  <c r="AE1061" i="2" s="1"/>
  <c r="AD1061" i="2" s="1"/>
  <c r="AC1061" i="2" s="1"/>
  <c r="AB1061" i="2" s="1"/>
  <c r="AA1061" i="2" s="1"/>
  <c r="Z1061" i="2" s="1"/>
  <c r="Y1061" i="2" s="1"/>
  <c r="BQ1062" i="2"/>
  <c r="AI1062" i="2" s="1"/>
  <c r="AH1062" i="2" s="1"/>
  <c r="AG1062" i="2" s="1"/>
  <c r="AF1062" i="2" s="1"/>
  <c r="AE1062" i="2" s="1"/>
  <c r="AD1062" i="2" s="1"/>
  <c r="AC1062" i="2" s="1"/>
  <c r="AB1062" i="2" s="1"/>
  <c r="AA1062" i="2" s="1"/>
  <c r="Z1062" i="2" s="1"/>
  <c r="BQ1063" i="2"/>
  <c r="AI1063" i="2" s="1"/>
  <c r="AH1063" i="2" s="1"/>
  <c r="AG1063" i="2" s="1"/>
  <c r="AF1063" i="2" s="1"/>
  <c r="AE1063" i="2" s="1"/>
  <c r="AD1063" i="2" s="1"/>
  <c r="AC1063" i="2" s="1"/>
  <c r="AB1063" i="2" s="1"/>
  <c r="AA1063" i="2" s="1"/>
  <c r="Z1063" i="2" s="1"/>
  <c r="BQ1064" i="2"/>
  <c r="AI1064" i="2" s="1"/>
  <c r="AH1064" i="2" s="1"/>
  <c r="AG1064" i="2" s="1"/>
  <c r="AF1064" i="2" s="1"/>
  <c r="AE1064" i="2" s="1"/>
  <c r="AD1064" i="2" s="1"/>
  <c r="AC1064" i="2" s="1"/>
  <c r="AB1064" i="2" s="1"/>
  <c r="AA1064" i="2" s="1"/>
  <c r="Z1064" i="2" s="1"/>
  <c r="Y1064" i="2" s="1"/>
  <c r="BQ1065" i="2"/>
  <c r="AI1065" i="2" s="1"/>
  <c r="AH1065" i="2" s="1"/>
  <c r="AG1065" i="2" s="1"/>
  <c r="AF1065" i="2" s="1"/>
  <c r="AE1065" i="2" s="1"/>
  <c r="AD1065" i="2" s="1"/>
  <c r="AC1065" i="2" s="1"/>
  <c r="AB1065" i="2" s="1"/>
  <c r="AA1065" i="2" s="1"/>
  <c r="Z1065" i="2" s="1"/>
  <c r="Y1065" i="2" s="1"/>
  <c r="BQ1066" i="2"/>
  <c r="AI1066" i="2" s="1"/>
  <c r="AH1066" i="2" s="1"/>
  <c r="AG1066" i="2" s="1"/>
  <c r="AF1066" i="2" s="1"/>
  <c r="AE1066" i="2" s="1"/>
  <c r="AD1066" i="2" s="1"/>
  <c r="AC1066" i="2" s="1"/>
  <c r="AB1066" i="2" s="1"/>
  <c r="AA1066" i="2" s="1"/>
  <c r="Z1066" i="2" s="1"/>
  <c r="Y1066" i="2" s="1"/>
  <c r="BQ1067" i="2"/>
  <c r="AI1067" i="2" s="1"/>
  <c r="AH1067" i="2" s="1"/>
  <c r="AG1067" i="2" s="1"/>
  <c r="AF1067" i="2" s="1"/>
  <c r="AE1067" i="2" s="1"/>
  <c r="AD1067" i="2" s="1"/>
  <c r="AC1067" i="2" s="1"/>
  <c r="AB1067" i="2" s="1"/>
  <c r="AA1067" i="2" s="1"/>
  <c r="Z1067" i="2" s="1"/>
  <c r="Y1067" i="2" s="1"/>
  <c r="BQ1068" i="2"/>
  <c r="AI1068" i="2" s="1"/>
  <c r="AH1068" i="2" s="1"/>
  <c r="AG1068" i="2" s="1"/>
  <c r="AF1068" i="2" s="1"/>
  <c r="AE1068" i="2" s="1"/>
  <c r="AD1068" i="2" s="1"/>
  <c r="AC1068" i="2" s="1"/>
  <c r="AB1068" i="2" s="1"/>
  <c r="AA1068" i="2" s="1"/>
  <c r="Z1068" i="2" s="1"/>
  <c r="BQ1069" i="2"/>
  <c r="AI1069" i="2" s="1"/>
  <c r="AH1069" i="2" s="1"/>
  <c r="AG1069" i="2" s="1"/>
  <c r="AF1069" i="2" s="1"/>
  <c r="AE1069" i="2" s="1"/>
  <c r="AD1069" i="2" s="1"/>
  <c r="AC1069" i="2" s="1"/>
  <c r="AB1069" i="2" s="1"/>
  <c r="AA1069" i="2" s="1"/>
  <c r="Z1069" i="2" s="1"/>
  <c r="BQ1070" i="2"/>
  <c r="AI1070" i="2" s="1"/>
  <c r="AH1070" i="2" s="1"/>
  <c r="AG1070" i="2" s="1"/>
  <c r="AF1070" i="2" s="1"/>
  <c r="AE1070" i="2" s="1"/>
  <c r="AD1070" i="2" s="1"/>
  <c r="AC1070" i="2" s="1"/>
  <c r="AB1070" i="2" s="1"/>
  <c r="AA1070" i="2" s="1"/>
  <c r="Z1070" i="2" s="1"/>
  <c r="Y1070" i="2" s="1"/>
  <c r="BQ1071" i="2"/>
  <c r="AI1071" i="2" s="1"/>
  <c r="AH1071" i="2" s="1"/>
  <c r="AG1071" i="2" s="1"/>
  <c r="AF1071" i="2" s="1"/>
  <c r="AE1071" i="2" s="1"/>
  <c r="AD1071" i="2" s="1"/>
  <c r="AC1071" i="2" s="1"/>
  <c r="AB1071" i="2" s="1"/>
  <c r="AA1071" i="2" s="1"/>
  <c r="Z1071" i="2" s="1"/>
  <c r="Y1071" i="2" s="1"/>
  <c r="BQ1072" i="2"/>
  <c r="AI1072" i="2" s="1"/>
  <c r="AH1072" i="2" s="1"/>
  <c r="AG1072" i="2" s="1"/>
  <c r="AF1072" i="2" s="1"/>
  <c r="AE1072" i="2" s="1"/>
  <c r="AD1072" i="2" s="1"/>
  <c r="AC1072" i="2" s="1"/>
  <c r="AB1072" i="2" s="1"/>
  <c r="AA1072" i="2" s="1"/>
  <c r="Z1072" i="2" s="1"/>
  <c r="Y1072" i="2" s="1"/>
  <c r="BQ1073" i="2"/>
  <c r="AI1073" i="2" s="1"/>
  <c r="AH1073" i="2" s="1"/>
  <c r="AG1073" i="2" s="1"/>
  <c r="AF1073" i="2" s="1"/>
  <c r="AE1073" i="2" s="1"/>
  <c r="AD1073" i="2" s="1"/>
  <c r="AC1073" i="2" s="1"/>
  <c r="AB1073" i="2" s="1"/>
  <c r="AA1073" i="2" s="1"/>
  <c r="Z1073" i="2" s="1"/>
  <c r="Y1073" i="2" s="1"/>
  <c r="BQ1074" i="2"/>
  <c r="AI1074" i="2" s="1"/>
  <c r="AH1074" i="2" s="1"/>
  <c r="AG1074" i="2" s="1"/>
  <c r="AF1074" i="2" s="1"/>
  <c r="AE1074" i="2" s="1"/>
  <c r="AD1074" i="2" s="1"/>
  <c r="AC1074" i="2" s="1"/>
  <c r="AB1074" i="2" s="1"/>
  <c r="AA1074" i="2" s="1"/>
  <c r="Z1074" i="2" s="1"/>
  <c r="BQ1075" i="2"/>
  <c r="AI1075" i="2" s="1"/>
  <c r="AH1075" i="2" s="1"/>
  <c r="AG1075" i="2" s="1"/>
  <c r="AF1075" i="2" s="1"/>
  <c r="AE1075" i="2" s="1"/>
  <c r="AD1075" i="2" s="1"/>
  <c r="AC1075" i="2" s="1"/>
  <c r="AB1075" i="2" s="1"/>
  <c r="AA1075" i="2" s="1"/>
  <c r="Z1075" i="2" s="1"/>
  <c r="BQ1076" i="2"/>
  <c r="AI1076" i="2" s="1"/>
  <c r="AH1076" i="2" s="1"/>
  <c r="AG1076" i="2" s="1"/>
  <c r="AF1076" i="2" s="1"/>
  <c r="AE1076" i="2" s="1"/>
  <c r="AD1076" i="2" s="1"/>
  <c r="AC1076" i="2" s="1"/>
  <c r="AB1076" i="2" s="1"/>
  <c r="AA1076" i="2" s="1"/>
  <c r="Z1076" i="2" s="1"/>
  <c r="Y1076" i="2" s="1"/>
  <c r="BQ1077" i="2"/>
  <c r="AI1077" i="2" s="1"/>
  <c r="AH1077" i="2" s="1"/>
  <c r="AG1077" i="2" s="1"/>
  <c r="AF1077" i="2" s="1"/>
  <c r="AE1077" i="2" s="1"/>
  <c r="AD1077" i="2" s="1"/>
  <c r="AC1077" i="2" s="1"/>
  <c r="AB1077" i="2" s="1"/>
  <c r="AA1077" i="2" s="1"/>
  <c r="Z1077" i="2" s="1"/>
  <c r="Y1077" i="2" s="1"/>
  <c r="BQ1078" i="2"/>
  <c r="AI1078" i="2" s="1"/>
  <c r="AH1078" i="2" s="1"/>
  <c r="AG1078" i="2" s="1"/>
  <c r="AF1078" i="2" s="1"/>
  <c r="AE1078" i="2" s="1"/>
  <c r="AD1078" i="2" s="1"/>
  <c r="AC1078" i="2" s="1"/>
  <c r="AB1078" i="2" s="1"/>
  <c r="AA1078" i="2" s="1"/>
  <c r="Z1078" i="2" s="1"/>
  <c r="Y1078" i="2" s="1"/>
  <c r="BQ1079" i="2"/>
  <c r="AI1079" i="2" s="1"/>
  <c r="AH1079" i="2" s="1"/>
  <c r="AG1079" i="2" s="1"/>
  <c r="AF1079" i="2" s="1"/>
  <c r="AE1079" i="2" s="1"/>
  <c r="AD1079" i="2" s="1"/>
  <c r="AC1079" i="2" s="1"/>
  <c r="AB1079" i="2" s="1"/>
  <c r="AA1079" i="2" s="1"/>
  <c r="Z1079" i="2" s="1"/>
  <c r="Y1079" i="2" s="1"/>
  <c r="BQ1080" i="2"/>
  <c r="AI1080" i="2" s="1"/>
  <c r="AH1080" i="2" s="1"/>
  <c r="AG1080" i="2" s="1"/>
  <c r="AF1080" i="2" s="1"/>
  <c r="AE1080" i="2" s="1"/>
  <c r="AD1080" i="2" s="1"/>
  <c r="AC1080" i="2" s="1"/>
  <c r="AB1080" i="2" s="1"/>
  <c r="AA1080" i="2" s="1"/>
  <c r="Z1080" i="2" s="1"/>
  <c r="BQ1081" i="2"/>
  <c r="AI1081" i="2" s="1"/>
  <c r="AH1081" i="2" s="1"/>
  <c r="AG1081" i="2" s="1"/>
  <c r="AF1081" i="2" s="1"/>
  <c r="AE1081" i="2" s="1"/>
  <c r="AD1081" i="2" s="1"/>
  <c r="AC1081" i="2" s="1"/>
  <c r="AB1081" i="2" s="1"/>
  <c r="AA1081" i="2" s="1"/>
  <c r="Z1081" i="2" s="1"/>
  <c r="BQ1082" i="2"/>
  <c r="AI1082" i="2" s="1"/>
  <c r="AH1082" i="2" s="1"/>
  <c r="AG1082" i="2" s="1"/>
  <c r="AF1082" i="2" s="1"/>
  <c r="AE1082" i="2" s="1"/>
  <c r="AD1082" i="2" s="1"/>
  <c r="AC1082" i="2" s="1"/>
  <c r="AB1082" i="2" s="1"/>
  <c r="AA1082" i="2" s="1"/>
  <c r="Z1082" i="2" s="1"/>
  <c r="Y1082" i="2" s="1"/>
  <c r="BQ1083" i="2"/>
  <c r="AI1083" i="2" s="1"/>
  <c r="AH1083" i="2" s="1"/>
  <c r="AG1083" i="2" s="1"/>
  <c r="AF1083" i="2" s="1"/>
  <c r="AE1083" i="2" s="1"/>
  <c r="AD1083" i="2" s="1"/>
  <c r="AC1083" i="2" s="1"/>
  <c r="AB1083" i="2" s="1"/>
  <c r="AA1083" i="2" s="1"/>
  <c r="Z1083" i="2" s="1"/>
  <c r="Y1083" i="2" s="1"/>
  <c r="BQ1084" i="2"/>
  <c r="AI1084" i="2" s="1"/>
  <c r="AH1084" i="2" s="1"/>
  <c r="AG1084" i="2" s="1"/>
  <c r="AF1084" i="2" s="1"/>
  <c r="AE1084" i="2" s="1"/>
  <c r="AD1084" i="2" s="1"/>
  <c r="AC1084" i="2" s="1"/>
  <c r="AB1084" i="2" s="1"/>
  <c r="AA1084" i="2" s="1"/>
  <c r="Z1084" i="2" s="1"/>
  <c r="Y1084" i="2" s="1"/>
  <c r="BQ1085" i="2"/>
  <c r="AI1085" i="2" s="1"/>
  <c r="AH1085" i="2" s="1"/>
  <c r="AG1085" i="2" s="1"/>
  <c r="AF1085" i="2" s="1"/>
  <c r="AE1085" i="2" s="1"/>
  <c r="AD1085" i="2" s="1"/>
  <c r="AC1085" i="2" s="1"/>
  <c r="AB1085" i="2" s="1"/>
  <c r="AA1085" i="2" s="1"/>
  <c r="Z1085" i="2" s="1"/>
  <c r="Y1085" i="2" s="1"/>
  <c r="BQ1086" i="2"/>
  <c r="AI1086" i="2" s="1"/>
  <c r="AH1086" i="2" s="1"/>
  <c r="AG1086" i="2" s="1"/>
  <c r="AF1086" i="2" s="1"/>
  <c r="AE1086" i="2" s="1"/>
  <c r="AD1086" i="2" s="1"/>
  <c r="AC1086" i="2" s="1"/>
  <c r="AB1086" i="2" s="1"/>
  <c r="AA1086" i="2" s="1"/>
  <c r="Z1086" i="2" s="1"/>
  <c r="BQ1087" i="2"/>
  <c r="AI1087" i="2" s="1"/>
  <c r="AH1087" i="2" s="1"/>
  <c r="AG1087" i="2" s="1"/>
  <c r="AF1087" i="2" s="1"/>
  <c r="AE1087" i="2" s="1"/>
  <c r="AD1087" i="2" s="1"/>
  <c r="AC1087" i="2" s="1"/>
  <c r="AB1087" i="2" s="1"/>
  <c r="AA1087" i="2" s="1"/>
  <c r="Z1087" i="2" s="1"/>
  <c r="BQ1088" i="2"/>
  <c r="AI1088" i="2" s="1"/>
  <c r="AH1088" i="2" s="1"/>
  <c r="AG1088" i="2" s="1"/>
  <c r="AF1088" i="2" s="1"/>
  <c r="AE1088" i="2" s="1"/>
  <c r="AD1088" i="2" s="1"/>
  <c r="AC1088" i="2" s="1"/>
  <c r="AB1088" i="2" s="1"/>
  <c r="AA1088" i="2" s="1"/>
  <c r="Z1088" i="2" s="1"/>
  <c r="Y1088" i="2" s="1"/>
  <c r="BQ1089" i="2"/>
  <c r="AI1089" i="2" s="1"/>
  <c r="AH1089" i="2" s="1"/>
  <c r="AG1089" i="2" s="1"/>
  <c r="AF1089" i="2" s="1"/>
  <c r="AE1089" i="2" s="1"/>
  <c r="AD1089" i="2" s="1"/>
  <c r="AC1089" i="2" s="1"/>
  <c r="AB1089" i="2" s="1"/>
  <c r="AA1089" i="2" s="1"/>
  <c r="Z1089" i="2" s="1"/>
  <c r="Y1089" i="2" s="1"/>
  <c r="BQ1090" i="2"/>
  <c r="AI1090" i="2" s="1"/>
  <c r="AH1090" i="2" s="1"/>
  <c r="AG1090" i="2" s="1"/>
  <c r="AF1090" i="2" s="1"/>
  <c r="AE1090" i="2" s="1"/>
  <c r="AD1090" i="2" s="1"/>
  <c r="AC1090" i="2" s="1"/>
  <c r="AB1090" i="2" s="1"/>
  <c r="AA1090" i="2" s="1"/>
  <c r="Z1090" i="2" s="1"/>
  <c r="Y1090" i="2" s="1"/>
  <c r="BQ1091" i="2"/>
  <c r="AI1091" i="2" s="1"/>
  <c r="AH1091" i="2" s="1"/>
  <c r="AG1091" i="2" s="1"/>
  <c r="AF1091" i="2" s="1"/>
  <c r="AE1091" i="2" s="1"/>
  <c r="AD1091" i="2" s="1"/>
  <c r="AC1091" i="2" s="1"/>
  <c r="AB1091" i="2" s="1"/>
  <c r="AA1091" i="2" s="1"/>
  <c r="Z1091" i="2" s="1"/>
  <c r="Y1091" i="2" s="1"/>
  <c r="BQ1092" i="2"/>
  <c r="AI1092" i="2" s="1"/>
  <c r="AH1092" i="2" s="1"/>
  <c r="AG1092" i="2" s="1"/>
  <c r="AF1092" i="2" s="1"/>
  <c r="AE1092" i="2" s="1"/>
  <c r="AD1092" i="2" s="1"/>
  <c r="AC1092" i="2" s="1"/>
  <c r="AB1092" i="2" s="1"/>
  <c r="AA1092" i="2" s="1"/>
  <c r="Z1092" i="2" s="1"/>
  <c r="BQ1093" i="2"/>
  <c r="AI1093" i="2" s="1"/>
  <c r="AH1093" i="2" s="1"/>
  <c r="AG1093" i="2" s="1"/>
  <c r="AF1093" i="2" s="1"/>
  <c r="AE1093" i="2" s="1"/>
  <c r="AD1093" i="2" s="1"/>
  <c r="AC1093" i="2" s="1"/>
  <c r="AB1093" i="2" s="1"/>
  <c r="AA1093" i="2" s="1"/>
  <c r="Z1093" i="2" s="1"/>
  <c r="BQ1094" i="2"/>
  <c r="AI1094" i="2" s="1"/>
  <c r="AH1094" i="2" s="1"/>
  <c r="AG1094" i="2" s="1"/>
  <c r="AF1094" i="2" s="1"/>
  <c r="AE1094" i="2" s="1"/>
  <c r="AD1094" i="2" s="1"/>
  <c r="AC1094" i="2" s="1"/>
  <c r="AB1094" i="2" s="1"/>
  <c r="AA1094" i="2" s="1"/>
  <c r="Z1094" i="2" s="1"/>
  <c r="Y1094" i="2" s="1"/>
  <c r="BQ1095" i="2"/>
  <c r="AI1095" i="2" s="1"/>
  <c r="AH1095" i="2" s="1"/>
  <c r="AG1095" i="2" s="1"/>
  <c r="AF1095" i="2" s="1"/>
  <c r="AE1095" i="2" s="1"/>
  <c r="AD1095" i="2" s="1"/>
  <c r="AC1095" i="2" s="1"/>
  <c r="AB1095" i="2" s="1"/>
  <c r="AA1095" i="2" s="1"/>
  <c r="Z1095" i="2" s="1"/>
  <c r="Y1095" i="2" s="1"/>
  <c r="BQ1096" i="2"/>
  <c r="AI1096" i="2" s="1"/>
  <c r="AH1096" i="2" s="1"/>
  <c r="AG1096" i="2" s="1"/>
  <c r="AF1096" i="2" s="1"/>
  <c r="AE1096" i="2" s="1"/>
  <c r="AD1096" i="2" s="1"/>
  <c r="AC1096" i="2" s="1"/>
  <c r="AB1096" i="2" s="1"/>
  <c r="AA1096" i="2" s="1"/>
  <c r="Z1096" i="2" s="1"/>
  <c r="Y1096" i="2" s="1"/>
  <c r="BQ1097" i="2"/>
  <c r="AI1097" i="2" s="1"/>
  <c r="AH1097" i="2" s="1"/>
  <c r="AG1097" i="2" s="1"/>
  <c r="AF1097" i="2" s="1"/>
  <c r="AE1097" i="2" s="1"/>
  <c r="AD1097" i="2" s="1"/>
  <c r="AC1097" i="2" s="1"/>
  <c r="AB1097" i="2" s="1"/>
  <c r="AA1097" i="2" s="1"/>
  <c r="Z1097" i="2" s="1"/>
  <c r="Y1097" i="2" s="1"/>
  <c r="BQ1098" i="2"/>
  <c r="AI1098" i="2" s="1"/>
  <c r="AH1098" i="2" s="1"/>
  <c r="AG1098" i="2" s="1"/>
  <c r="AF1098" i="2" s="1"/>
  <c r="AE1098" i="2" s="1"/>
  <c r="AD1098" i="2" s="1"/>
  <c r="AC1098" i="2" s="1"/>
  <c r="AB1098" i="2" s="1"/>
  <c r="AA1098" i="2" s="1"/>
  <c r="Z1098" i="2" s="1"/>
  <c r="BQ1099" i="2"/>
  <c r="AI1099" i="2" s="1"/>
  <c r="AH1099" i="2" s="1"/>
  <c r="AG1099" i="2" s="1"/>
  <c r="AF1099" i="2" s="1"/>
  <c r="AE1099" i="2" s="1"/>
  <c r="AD1099" i="2" s="1"/>
  <c r="AC1099" i="2" s="1"/>
  <c r="AB1099" i="2" s="1"/>
  <c r="AA1099" i="2" s="1"/>
  <c r="Z1099" i="2" s="1"/>
  <c r="BQ1100" i="2"/>
  <c r="AI1100" i="2" s="1"/>
  <c r="AH1100" i="2" s="1"/>
  <c r="AG1100" i="2" s="1"/>
  <c r="AF1100" i="2" s="1"/>
  <c r="AE1100" i="2" s="1"/>
  <c r="AD1100" i="2" s="1"/>
  <c r="AC1100" i="2" s="1"/>
  <c r="AB1100" i="2" s="1"/>
  <c r="AA1100" i="2" s="1"/>
  <c r="Z1100" i="2" s="1"/>
  <c r="Y1100" i="2" s="1"/>
  <c r="BQ1101" i="2"/>
  <c r="AI1101" i="2" s="1"/>
  <c r="AH1101" i="2" s="1"/>
  <c r="AG1101" i="2" s="1"/>
  <c r="AF1101" i="2" s="1"/>
  <c r="AE1101" i="2" s="1"/>
  <c r="AD1101" i="2" s="1"/>
  <c r="AC1101" i="2" s="1"/>
  <c r="AB1101" i="2" s="1"/>
  <c r="AA1101" i="2" s="1"/>
  <c r="Z1101" i="2" s="1"/>
  <c r="Y1101" i="2" s="1"/>
  <c r="BQ1102" i="2"/>
  <c r="AI1102" i="2" s="1"/>
  <c r="AH1102" i="2" s="1"/>
  <c r="AG1102" i="2" s="1"/>
  <c r="AF1102" i="2" s="1"/>
  <c r="AE1102" i="2" s="1"/>
  <c r="AD1102" i="2" s="1"/>
  <c r="AC1102" i="2" s="1"/>
  <c r="AB1102" i="2" s="1"/>
  <c r="AA1102" i="2" s="1"/>
  <c r="Z1102" i="2" s="1"/>
  <c r="Y1102" i="2" s="1"/>
  <c r="BQ1103" i="2"/>
  <c r="AI1103" i="2" s="1"/>
  <c r="AH1103" i="2" s="1"/>
  <c r="AG1103" i="2" s="1"/>
  <c r="AF1103" i="2" s="1"/>
  <c r="AE1103" i="2" s="1"/>
  <c r="AD1103" i="2" s="1"/>
  <c r="AC1103" i="2" s="1"/>
  <c r="AB1103" i="2" s="1"/>
  <c r="AA1103" i="2" s="1"/>
  <c r="Z1103" i="2" s="1"/>
  <c r="Y1103" i="2" s="1"/>
  <c r="BQ1104" i="2"/>
  <c r="AI1104" i="2" s="1"/>
  <c r="AH1104" i="2" s="1"/>
  <c r="AG1104" i="2" s="1"/>
  <c r="AF1104" i="2" s="1"/>
  <c r="AE1104" i="2" s="1"/>
  <c r="AD1104" i="2" s="1"/>
  <c r="AC1104" i="2" s="1"/>
  <c r="AB1104" i="2" s="1"/>
  <c r="AA1104" i="2" s="1"/>
  <c r="Z1104" i="2" s="1"/>
  <c r="BQ1105" i="2"/>
  <c r="AI1105" i="2" s="1"/>
  <c r="AH1105" i="2" s="1"/>
  <c r="AG1105" i="2" s="1"/>
  <c r="AF1105" i="2" s="1"/>
  <c r="AE1105" i="2" s="1"/>
  <c r="AD1105" i="2" s="1"/>
  <c r="AC1105" i="2" s="1"/>
  <c r="AB1105" i="2" s="1"/>
  <c r="AA1105" i="2" s="1"/>
  <c r="Z1105" i="2" s="1"/>
  <c r="BQ1106" i="2"/>
  <c r="AI1106" i="2" s="1"/>
  <c r="AH1106" i="2" s="1"/>
  <c r="AG1106" i="2" s="1"/>
  <c r="AF1106" i="2" s="1"/>
  <c r="AE1106" i="2" s="1"/>
  <c r="AD1106" i="2" s="1"/>
  <c r="AC1106" i="2" s="1"/>
  <c r="AB1106" i="2" s="1"/>
  <c r="AA1106" i="2" s="1"/>
  <c r="Z1106" i="2" s="1"/>
  <c r="Y1106" i="2" s="1"/>
  <c r="BQ1107" i="2"/>
  <c r="AI1107" i="2" s="1"/>
  <c r="AH1107" i="2" s="1"/>
  <c r="AG1107" i="2" s="1"/>
  <c r="AF1107" i="2" s="1"/>
  <c r="AE1107" i="2" s="1"/>
  <c r="AD1107" i="2" s="1"/>
  <c r="AC1107" i="2" s="1"/>
  <c r="AB1107" i="2" s="1"/>
  <c r="AA1107" i="2" s="1"/>
  <c r="Z1107" i="2" s="1"/>
  <c r="Y1107" i="2" s="1"/>
  <c r="BQ1108" i="2"/>
  <c r="AI1108" i="2" s="1"/>
  <c r="AH1108" i="2" s="1"/>
  <c r="AG1108" i="2" s="1"/>
  <c r="AF1108" i="2" s="1"/>
  <c r="AE1108" i="2" s="1"/>
  <c r="AD1108" i="2" s="1"/>
  <c r="AC1108" i="2" s="1"/>
  <c r="AB1108" i="2" s="1"/>
  <c r="AA1108" i="2" s="1"/>
  <c r="Z1108" i="2" s="1"/>
  <c r="Y1108" i="2" s="1"/>
  <c r="BQ1109" i="2"/>
  <c r="AI1109" i="2" s="1"/>
  <c r="AH1109" i="2" s="1"/>
  <c r="AG1109" i="2" s="1"/>
  <c r="AF1109" i="2" s="1"/>
  <c r="AE1109" i="2" s="1"/>
  <c r="AD1109" i="2" s="1"/>
  <c r="AC1109" i="2" s="1"/>
  <c r="AB1109" i="2" s="1"/>
  <c r="AA1109" i="2" s="1"/>
  <c r="Z1109" i="2" s="1"/>
  <c r="Y1109" i="2" s="1"/>
  <c r="BQ1110" i="2"/>
  <c r="AI1110" i="2" s="1"/>
  <c r="AH1110" i="2" s="1"/>
  <c r="AG1110" i="2" s="1"/>
  <c r="AF1110" i="2" s="1"/>
  <c r="AE1110" i="2" s="1"/>
  <c r="AD1110" i="2" s="1"/>
  <c r="AC1110" i="2" s="1"/>
  <c r="AB1110" i="2" s="1"/>
  <c r="AA1110" i="2" s="1"/>
  <c r="Z1110" i="2" s="1"/>
  <c r="BQ1111" i="2"/>
  <c r="AI1111" i="2" s="1"/>
  <c r="AH1111" i="2" s="1"/>
  <c r="AG1111" i="2" s="1"/>
  <c r="AF1111" i="2" s="1"/>
  <c r="AE1111" i="2" s="1"/>
  <c r="AD1111" i="2" s="1"/>
  <c r="AC1111" i="2" s="1"/>
  <c r="AB1111" i="2" s="1"/>
  <c r="AA1111" i="2" s="1"/>
  <c r="Z1111" i="2" s="1"/>
  <c r="BQ1112" i="2"/>
  <c r="AI1112" i="2" s="1"/>
  <c r="AH1112" i="2" s="1"/>
  <c r="AG1112" i="2" s="1"/>
  <c r="AF1112" i="2" s="1"/>
  <c r="AE1112" i="2" s="1"/>
  <c r="AD1112" i="2" s="1"/>
  <c r="AC1112" i="2" s="1"/>
  <c r="AB1112" i="2" s="1"/>
  <c r="AA1112" i="2" s="1"/>
  <c r="Z1112" i="2" s="1"/>
  <c r="Y1112" i="2" s="1"/>
  <c r="BQ1113" i="2"/>
  <c r="AI1113" i="2" s="1"/>
  <c r="AH1113" i="2" s="1"/>
  <c r="AG1113" i="2" s="1"/>
  <c r="AF1113" i="2" s="1"/>
  <c r="AE1113" i="2" s="1"/>
  <c r="AD1113" i="2" s="1"/>
  <c r="AC1113" i="2" s="1"/>
  <c r="AB1113" i="2" s="1"/>
  <c r="AA1113" i="2" s="1"/>
  <c r="Z1113" i="2" s="1"/>
  <c r="Y1113" i="2" s="1"/>
  <c r="BQ1114" i="2"/>
  <c r="AI1114" i="2" s="1"/>
  <c r="AH1114" i="2" s="1"/>
  <c r="AG1114" i="2" s="1"/>
  <c r="AF1114" i="2" s="1"/>
  <c r="AE1114" i="2" s="1"/>
  <c r="AD1114" i="2" s="1"/>
  <c r="AC1114" i="2" s="1"/>
  <c r="AB1114" i="2" s="1"/>
  <c r="AA1114" i="2" s="1"/>
  <c r="Z1114" i="2" s="1"/>
  <c r="Y1114" i="2" s="1"/>
  <c r="BQ1115" i="2"/>
  <c r="AI1115" i="2" s="1"/>
  <c r="AH1115" i="2" s="1"/>
  <c r="AG1115" i="2" s="1"/>
  <c r="AF1115" i="2" s="1"/>
  <c r="AE1115" i="2" s="1"/>
  <c r="AD1115" i="2" s="1"/>
  <c r="AC1115" i="2" s="1"/>
  <c r="AB1115" i="2" s="1"/>
  <c r="AA1115" i="2" s="1"/>
  <c r="Z1115" i="2" s="1"/>
  <c r="Y1115" i="2" s="1"/>
  <c r="BQ1116" i="2"/>
  <c r="AI1116" i="2" s="1"/>
  <c r="AH1116" i="2" s="1"/>
  <c r="AG1116" i="2" s="1"/>
  <c r="AF1116" i="2" s="1"/>
  <c r="AE1116" i="2" s="1"/>
  <c r="AD1116" i="2" s="1"/>
  <c r="AC1116" i="2" s="1"/>
  <c r="AB1116" i="2" s="1"/>
  <c r="AA1116" i="2" s="1"/>
  <c r="Z1116" i="2" s="1"/>
  <c r="BQ1117" i="2"/>
  <c r="AI1117" i="2" s="1"/>
  <c r="AH1117" i="2" s="1"/>
  <c r="AG1117" i="2" s="1"/>
  <c r="AF1117" i="2" s="1"/>
  <c r="AE1117" i="2" s="1"/>
  <c r="AD1117" i="2" s="1"/>
  <c r="AC1117" i="2" s="1"/>
  <c r="AB1117" i="2" s="1"/>
  <c r="AA1117" i="2" s="1"/>
  <c r="Z1117" i="2" s="1"/>
  <c r="BQ1118" i="2"/>
  <c r="AI1118" i="2" s="1"/>
  <c r="AH1118" i="2" s="1"/>
  <c r="AG1118" i="2" s="1"/>
  <c r="AF1118" i="2" s="1"/>
  <c r="AE1118" i="2" s="1"/>
  <c r="AD1118" i="2" s="1"/>
  <c r="AC1118" i="2" s="1"/>
  <c r="AB1118" i="2" s="1"/>
  <c r="AA1118" i="2" s="1"/>
  <c r="Z1118" i="2" s="1"/>
  <c r="Y1118" i="2" s="1"/>
  <c r="BQ1119" i="2"/>
  <c r="AI1119" i="2" s="1"/>
  <c r="AH1119" i="2" s="1"/>
  <c r="AG1119" i="2" s="1"/>
  <c r="AF1119" i="2" s="1"/>
  <c r="AE1119" i="2" s="1"/>
  <c r="AD1119" i="2" s="1"/>
  <c r="AC1119" i="2" s="1"/>
  <c r="AB1119" i="2" s="1"/>
  <c r="AA1119" i="2" s="1"/>
  <c r="Z1119" i="2" s="1"/>
  <c r="Y1119" i="2" s="1"/>
  <c r="BQ1120" i="2"/>
  <c r="AI1120" i="2" s="1"/>
  <c r="AH1120" i="2" s="1"/>
  <c r="AG1120" i="2" s="1"/>
  <c r="AF1120" i="2" s="1"/>
  <c r="AE1120" i="2" s="1"/>
  <c r="AD1120" i="2" s="1"/>
  <c r="AC1120" i="2" s="1"/>
  <c r="AB1120" i="2" s="1"/>
  <c r="AA1120" i="2" s="1"/>
  <c r="Z1120" i="2" s="1"/>
  <c r="Y1120" i="2" s="1"/>
  <c r="BQ1121" i="2"/>
  <c r="AI1121" i="2" s="1"/>
  <c r="AH1121" i="2" s="1"/>
  <c r="AG1121" i="2" s="1"/>
  <c r="AF1121" i="2" s="1"/>
  <c r="AE1121" i="2" s="1"/>
  <c r="AD1121" i="2" s="1"/>
  <c r="AC1121" i="2" s="1"/>
  <c r="AB1121" i="2" s="1"/>
  <c r="AA1121" i="2" s="1"/>
  <c r="Z1121" i="2" s="1"/>
  <c r="Y1121" i="2" s="1"/>
  <c r="BQ1122" i="2"/>
  <c r="AI1122" i="2" s="1"/>
  <c r="AH1122" i="2" s="1"/>
  <c r="AG1122" i="2" s="1"/>
  <c r="AF1122" i="2" s="1"/>
  <c r="AE1122" i="2" s="1"/>
  <c r="AD1122" i="2" s="1"/>
  <c r="AC1122" i="2" s="1"/>
  <c r="AB1122" i="2" s="1"/>
  <c r="AA1122" i="2" s="1"/>
  <c r="Z1122" i="2" s="1"/>
  <c r="BQ1123" i="2"/>
  <c r="AI1123" i="2" s="1"/>
  <c r="AH1123" i="2" s="1"/>
  <c r="AG1123" i="2" s="1"/>
  <c r="AF1123" i="2" s="1"/>
  <c r="AE1123" i="2" s="1"/>
  <c r="AD1123" i="2" s="1"/>
  <c r="AC1123" i="2" s="1"/>
  <c r="AB1123" i="2" s="1"/>
  <c r="AA1123" i="2" s="1"/>
  <c r="Z1123" i="2" s="1"/>
  <c r="BQ1124" i="2"/>
  <c r="AI1124" i="2" s="1"/>
  <c r="AH1124" i="2" s="1"/>
  <c r="AG1124" i="2" s="1"/>
  <c r="AF1124" i="2" s="1"/>
  <c r="AE1124" i="2" s="1"/>
  <c r="AD1124" i="2" s="1"/>
  <c r="AC1124" i="2" s="1"/>
  <c r="AB1124" i="2" s="1"/>
  <c r="AA1124" i="2" s="1"/>
  <c r="Z1124" i="2" s="1"/>
  <c r="Y1124" i="2" s="1"/>
  <c r="BQ1125" i="2"/>
  <c r="AI1125" i="2" s="1"/>
  <c r="AH1125" i="2" s="1"/>
  <c r="AG1125" i="2" s="1"/>
  <c r="AF1125" i="2" s="1"/>
  <c r="AE1125" i="2" s="1"/>
  <c r="AD1125" i="2" s="1"/>
  <c r="AC1125" i="2" s="1"/>
  <c r="AB1125" i="2" s="1"/>
  <c r="AA1125" i="2" s="1"/>
  <c r="Z1125" i="2" s="1"/>
  <c r="Y1125" i="2" s="1"/>
  <c r="BQ1126" i="2"/>
  <c r="AI1126" i="2" s="1"/>
  <c r="AH1126" i="2" s="1"/>
  <c r="AG1126" i="2" s="1"/>
  <c r="AF1126" i="2" s="1"/>
  <c r="AE1126" i="2" s="1"/>
  <c r="AD1126" i="2" s="1"/>
  <c r="AC1126" i="2" s="1"/>
  <c r="AB1126" i="2" s="1"/>
  <c r="AA1126" i="2" s="1"/>
  <c r="Z1126" i="2" s="1"/>
  <c r="Y1126" i="2" s="1"/>
  <c r="BQ1127" i="2"/>
  <c r="AI1127" i="2" s="1"/>
  <c r="AH1127" i="2" s="1"/>
  <c r="AG1127" i="2" s="1"/>
  <c r="AF1127" i="2" s="1"/>
  <c r="AE1127" i="2" s="1"/>
  <c r="AD1127" i="2" s="1"/>
  <c r="AC1127" i="2" s="1"/>
  <c r="AB1127" i="2" s="1"/>
  <c r="AA1127" i="2" s="1"/>
  <c r="Z1127" i="2" s="1"/>
  <c r="Y1127" i="2" s="1"/>
  <c r="BQ1128" i="2"/>
  <c r="AI1128" i="2" s="1"/>
  <c r="AH1128" i="2" s="1"/>
  <c r="AG1128" i="2" s="1"/>
  <c r="AF1128" i="2" s="1"/>
  <c r="AE1128" i="2" s="1"/>
  <c r="AD1128" i="2" s="1"/>
  <c r="AC1128" i="2" s="1"/>
  <c r="AB1128" i="2" s="1"/>
  <c r="AA1128" i="2" s="1"/>
  <c r="Z1128" i="2" s="1"/>
  <c r="BQ1129" i="2"/>
  <c r="AI1129" i="2" s="1"/>
  <c r="AH1129" i="2" s="1"/>
  <c r="AG1129" i="2" s="1"/>
  <c r="AF1129" i="2" s="1"/>
  <c r="AE1129" i="2" s="1"/>
  <c r="AD1129" i="2" s="1"/>
  <c r="AC1129" i="2" s="1"/>
  <c r="AB1129" i="2" s="1"/>
  <c r="AA1129" i="2" s="1"/>
  <c r="Z1129" i="2" s="1"/>
  <c r="BQ1130" i="2"/>
  <c r="AI1130" i="2" s="1"/>
  <c r="AH1130" i="2" s="1"/>
  <c r="AG1130" i="2" s="1"/>
  <c r="AF1130" i="2" s="1"/>
  <c r="AE1130" i="2" s="1"/>
  <c r="AD1130" i="2" s="1"/>
  <c r="AC1130" i="2" s="1"/>
  <c r="AB1130" i="2" s="1"/>
  <c r="AA1130" i="2" s="1"/>
  <c r="Z1130" i="2" s="1"/>
  <c r="Y1130" i="2" s="1"/>
  <c r="BQ1131" i="2"/>
  <c r="AI1131" i="2" s="1"/>
  <c r="AH1131" i="2" s="1"/>
  <c r="AG1131" i="2" s="1"/>
  <c r="AF1131" i="2" s="1"/>
  <c r="AE1131" i="2" s="1"/>
  <c r="AD1131" i="2" s="1"/>
  <c r="AC1131" i="2" s="1"/>
  <c r="AB1131" i="2" s="1"/>
  <c r="AA1131" i="2" s="1"/>
  <c r="Z1131" i="2" s="1"/>
  <c r="Y1131" i="2" s="1"/>
  <c r="BQ1132" i="2"/>
  <c r="AI1132" i="2" s="1"/>
  <c r="AH1132" i="2" s="1"/>
  <c r="AG1132" i="2" s="1"/>
  <c r="AF1132" i="2" s="1"/>
  <c r="AE1132" i="2" s="1"/>
  <c r="AD1132" i="2" s="1"/>
  <c r="AC1132" i="2" s="1"/>
  <c r="AB1132" i="2" s="1"/>
  <c r="AA1132" i="2" s="1"/>
  <c r="Z1132" i="2" s="1"/>
  <c r="Y1132" i="2" s="1"/>
  <c r="BQ1133" i="2"/>
  <c r="AI1133" i="2" s="1"/>
  <c r="AH1133" i="2" s="1"/>
  <c r="AG1133" i="2" s="1"/>
  <c r="AF1133" i="2" s="1"/>
  <c r="AE1133" i="2" s="1"/>
  <c r="AD1133" i="2" s="1"/>
  <c r="AC1133" i="2" s="1"/>
  <c r="AB1133" i="2" s="1"/>
  <c r="AA1133" i="2" s="1"/>
  <c r="Z1133" i="2" s="1"/>
  <c r="Y1133" i="2" s="1"/>
  <c r="BQ1134" i="2"/>
  <c r="AI1134" i="2" s="1"/>
  <c r="AH1134" i="2" s="1"/>
  <c r="AG1134" i="2" s="1"/>
  <c r="AF1134" i="2" s="1"/>
  <c r="AE1134" i="2" s="1"/>
  <c r="AD1134" i="2" s="1"/>
  <c r="AC1134" i="2" s="1"/>
  <c r="AB1134" i="2" s="1"/>
  <c r="AA1134" i="2" s="1"/>
  <c r="Z1134" i="2" s="1"/>
  <c r="BQ1135" i="2"/>
  <c r="AI1135" i="2" s="1"/>
  <c r="AH1135" i="2" s="1"/>
  <c r="AG1135" i="2" s="1"/>
  <c r="AF1135" i="2" s="1"/>
  <c r="AE1135" i="2" s="1"/>
  <c r="AD1135" i="2" s="1"/>
  <c r="AC1135" i="2" s="1"/>
  <c r="AB1135" i="2" s="1"/>
  <c r="AA1135" i="2" s="1"/>
  <c r="Z1135" i="2" s="1"/>
  <c r="BQ1136" i="2"/>
  <c r="AI1136" i="2" s="1"/>
  <c r="AH1136" i="2" s="1"/>
  <c r="AG1136" i="2" s="1"/>
  <c r="AF1136" i="2" s="1"/>
  <c r="AE1136" i="2" s="1"/>
  <c r="AD1136" i="2" s="1"/>
  <c r="AC1136" i="2" s="1"/>
  <c r="AB1136" i="2" s="1"/>
  <c r="AA1136" i="2" s="1"/>
  <c r="Z1136" i="2" s="1"/>
  <c r="Y1136" i="2" s="1"/>
  <c r="BQ1137" i="2"/>
  <c r="AI1137" i="2" s="1"/>
  <c r="AH1137" i="2" s="1"/>
  <c r="AG1137" i="2" s="1"/>
  <c r="AF1137" i="2" s="1"/>
  <c r="AE1137" i="2" s="1"/>
  <c r="AD1137" i="2" s="1"/>
  <c r="AC1137" i="2" s="1"/>
  <c r="AB1137" i="2" s="1"/>
  <c r="AA1137" i="2" s="1"/>
  <c r="Z1137" i="2" s="1"/>
  <c r="Y1137" i="2" s="1"/>
  <c r="BQ1138" i="2"/>
  <c r="AI1138" i="2" s="1"/>
  <c r="AH1138" i="2" s="1"/>
  <c r="AG1138" i="2" s="1"/>
  <c r="AF1138" i="2" s="1"/>
  <c r="AE1138" i="2" s="1"/>
  <c r="AD1138" i="2" s="1"/>
  <c r="AC1138" i="2" s="1"/>
  <c r="AB1138" i="2" s="1"/>
  <c r="AA1138" i="2" s="1"/>
  <c r="Z1138" i="2" s="1"/>
  <c r="Y1138" i="2" s="1"/>
  <c r="BQ1139" i="2"/>
  <c r="AI1139" i="2" s="1"/>
  <c r="AH1139" i="2" s="1"/>
  <c r="AG1139" i="2" s="1"/>
  <c r="AF1139" i="2" s="1"/>
  <c r="AE1139" i="2" s="1"/>
  <c r="AD1139" i="2" s="1"/>
  <c r="AC1139" i="2" s="1"/>
  <c r="AB1139" i="2" s="1"/>
  <c r="AA1139" i="2" s="1"/>
  <c r="Z1139" i="2" s="1"/>
  <c r="Y1139" i="2" s="1"/>
  <c r="BQ1140" i="2"/>
  <c r="AI1140" i="2" s="1"/>
  <c r="AH1140" i="2" s="1"/>
  <c r="AG1140" i="2" s="1"/>
  <c r="AF1140" i="2" s="1"/>
  <c r="AE1140" i="2" s="1"/>
  <c r="AD1140" i="2" s="1"/>
  <c r="AC1140" i="2" s="1"/>
  <c r="AB1140" i="2" s="1"/>
  <c r="AA1140" i="2" s="1"/>
  <c r="Z1140" i="2" s="1"/>
  <c r="BQ1141" i="2"/>
  <c r="AI1141" i="2" s="1"/>
  <c r="AH1141" i="2" s="1"/>
  <c r="AG1141" i="2" s="1"/>
  <c r="AF1141" i="2" s="1"/>
  <c r="AE1141" i="2" s="1"/>
  <c r="AD1141" i="2" s="1"/>
  <c r="AC1141" i="2" s="1"/>
  <c r="AB1141" i="2" s="1"/>
  <c r="AA1141" i="2" s="1"/>
  <c r="Z1141" i="2" s="1"/>
  <c r="BQ1142" i="2"/>
  <c r="AI1142" i="2" s="1"/>
  <c r="AH1142" i="2" s="1"/>
  <c r="AG1142" i="2" s="1"/>
  <c r="AF1142" i="2" s="1"/>
  <c r="AE1142" i="2" s="1"/>
  <c r="AD1142" i="2" s="1"/>
  <c r="AC1142" i="2" s="1"/>
  <c r="AB1142" i="2" s="1"/>
  <c r="AA1142" i="2" s="1"/>
  <c r="Z1142" i="2" s="1"/>
  <c r="Y1142" i="2" s="1"/>
  <c r="BQ1143" i="2"/>
  <c r="AI1143" i="2" s="1"/>
  <c r="AH1143" i="2" s="1"/>
  <c r="AG1143" i="2" s="1"/>
  <c r="AF1143" i="2" s="1"/>
  <c r="AE1143" i="2" s="1"/>
  <c r="AD1143" i="2" s="1"/>
  <c r="AC1143" i="2" s="1"/>
  <c r="AB1143" i="2" s="1"/>
  <c r="AA1143" i="2" s="1"/>
  <c r="Z1143" i="2" s="1"/>
  <c r="Y1143" i="2" s="1"/>
  <c r="BQ1144" i="2"/>
  <c r="AI1144" i="2" s="1"/>
  <c r="AH1144" i="2" s="1"/>
  <c r="AG1144" i="2" s="1"/>
  <c r="AF1144" i="2" s="1"/>
  <c r="AE1144" i="2" s="1"/>
  <c r="AD1144" i="2" s="1"/>
  <c r="AC1144" i="2" s="1"/>
  <c r="AB1144" i="2" s="1"/>
  <c r="AA1144" i="2" s="1"/>
  <c r="Z1144" i="2" s="1"/>
  <c r="Y1144" i="2" s="1"/>
  <c r="BQ1145" i="2"/>
  <c r="AI1145" i="2" s="1"/>
  <c r="AH1145" i="2" s="1"/>
  <c r="AG1145" i="2" s="1"/>
  <c r="AF1145" i="2" s="1"/>
  <c r="AE1145" i="2" s="1"/>
  <c r="AD1145" i="2" s="1"/>
  <c r="AC1145" i="2" s="1"/>
  <c r="AB1145" i="2" s="1"/>
  <c r="AA1145" i="2" s="1"/>
  <c r="Z1145" i="2" s="1"/>
  <c r="Y1145" i="2" s="1"/>
  <c r="BQ1146" i="2"/>
  <c r="AI1146" i="2" s="1"/>
  <c r="AH1146" i="2" s="1"/>
  <c r="AG1146" i="2" s="1"/>
  <c r="AF1146" i="2" s="1"/>
  <c r="AE1146" i="2" s="1"/>
  <c r="AD1146" i="2" s="1"/>
  <c r="AC1146" i="2" s="1"/>
  <c r="AB1146" i="2" s="1"/>
  <c r="AA1146" i="2" s="1"/>
  <c r="Z1146" i="2" s="1"/>
  <c r="BQ1147" i="2"/>
  <c r="AI1147" i="2" s="1"/>
  <c r="AH1147" i="2" s="1"/>
  <c r="AG1147" i="2" s="1"/>
  <c r="AF1147" i="2" s="1"/>
  <c r="AE1147" i="2" s="1"/>
  <c r="AD1147" i="2" s="1"/>
  <c r="AC1147" i="2" s="1"/>
  <c r="AB1147" i="2" s="1"/>
  <c r="AA1147" i="2" s="1"/>
  <c r="Z1147" i="2" s="1"/>
  <c r="BQ1148" i="2"/>
  <c r="AI1148" i="2" s="1"/>
  <c r="AH1148" i="2" s="1"/>
  <c r="AG1148" i="2" s="1"/>
  <c r="AF1148" i="2" s="1"/>
  <c r="AE1148" i="2" s="1"/>
  <c r="AD1148" i="2" s="1"/>
  <c r="AC1148" i="2" s="1"/>
  <c r="AB1148" i="2" s="1"/>
  <c r="AA1148" i="2" s="1"/>
  <c r="Z1148" i="2" s="1"/>
  <c r="Y1148" i="2" s="1"/>
  <c r="BQ1149" i="2"/>
  <c r="AI1149" i="2" s="1"/>
  <c r="AH1149" i="2" s="1"/>
  <c r="AG1149" i="2" s="1"/>
  <c r="AF1149" i="2" s="1"/>
  <c r="AE1149" i="2" s="1"/>
  <c r="AD1149" i="2" s="1"/>
  <c r="AC1149" i="2" s="1"/>
  <c r="AB1149" i="2" s="1"/>
  <c r="AA1149" i="2" s="1"/>
  <c r="Z1149" i="2" s="1"/>
  <c r="Y1149" i="2" s="1"/>
  <c r="BQ1150" i="2"/>
  <c r="AI1150" i="2" s="1"/>
  <c r="AH1150" i="2" s="1"/>
  <c r="AG1150" i="2" s="1"/>
  <c r="AF1150" i="2" s="1"/>
  <c r="AE1150" i="2" s="1"/>
  <c r="AD1150" i="2" s="1"/>
  <c r="AC1150" i="2" s="1"/>
  <c r="AB1150" i="2" s="1"/>
  <c r="AA1150" i="2" s="1"/>
  <c r="Z1150" i="2" s="1"/>
  <c r="Y1150" i="2" s="1"/>
  <c r="BQ1151" i="2"/>
  <c r="AI1151" i="2" s="1"/>
  <c r="AH1151" i="2" s="1"/>
  <c r="AG1151" i="2" s="1"/>
  <c r="AF1151" i="2" s="1"/>
  <c r="AE1151" i="2" s="1"/>
  <c r="AD1151" i="2" s="1"/>
  <c r="AC1151" i="2" s="1"/>
  <c r="AB1151" i="2" s="1"/>
  <c r="AA1151" i="2" s="1"/>
  <c r="Z1151" i="2" s="1"/>
  <c r="Y1151" i="2" s="1"/>
  <c r="BQ1152" i="2"/>
  <c r="AI1152" i="2" s="1"/>
  <c r="AH1152" i="2" s="1"/>
  <c r="AG1152" i="2" s="1"/>
  <c r="AF1152" i="2" s="1"/>
  <c r="AE1152" i="2" s="1"/>
  <c r="AD1152" i="2" s="1"/>
  <c r="AC1152" i="2" s="1"/>
  <c r="AB1152" i="2" s="1"/>
  <c r="AA1152" i="2" s="1"/>
  <c r="Z1152" i="2" s="1"/>
  <c r="BQ1153" i="2"/>
  <c r="AI1153" i="2" s="1"/>
  <c r="AH1153" i="2" s="1"/>
  <c r="AG1153" i="2" s="1"/>
  <c r="AF1153" i="2" s="1"/>
  <c r="AE1153" i="2" s="1"/>
  <c r="AD1153" i="2" s="1"/>
  <c r="AC1153" i="2" s="1"/>
  <c r="AB1153" i="2" s="1"/>
  <c r="AA1153" i="2" s="1"/>
  <c r="Z1153" i="2" s="1"/>
  <c r="BQ1154" i="2"/>
  <c r="AI1154" i="2" s="1"/>
  <c r="AH1154" i="2" s="1"/>
  <c r="AG1154" i="2" s="1"/>
  <c r="AF1154" i="2" s="1"/>
  <c r="AE1154" i="2" s="1"/>
  <c r="AD1154" i="2" s="1"/>
  <c r="AC1154" i="2" s="1"/>
  <c r="AB1154" i="2" s="1"/>
  <c r="AA1154" i="2" s="1"/>
  <c r="Z1154" i="2" s="1"/>
  <c r="Y1154" i="2" s="1"/>
  <c r="BQ1155" i="2"/>
  <c r="AI1155" i="2" s="1"/>
  <c r="AH1155" i="2" s="1"/>
  <c r="AG1155" i="2" s="1"/>
  <c r="AF1155" i="2" s="1"/>
  <c r="AE1155" i="2" s="1"/>
  <c r="AD1155" i="2" s="1"/>
  <c r="AC1155" i="2" s="1"/>
  <c r="AB1155" i="2" s="1"/>
  <c r="AA1155" i="2" s="1"/>
  <c r="Z1155" i="2" s="1"/>
  <c r="Y1155" i="2" s="1"/>
  <c r="BQ1156" i="2"/>
  <c r="AI1156" i="2" s="1"/>
  <c r="AH1156" i="2" s="1"/>
  <c r="AG1156" i="2" s="1"/>
  <c r="AF1156" i="2" s="1"/>
  <c r="AE1156" i="2" s="1"/>
  <c r="AD1156" i="2" s="1"/>
  <c r="AC1156" i="2" s="1"/>
  <c r="AB1156" i="2" s="1"/>
  <c r="AA1156" i="2" s="1"/>
  <c r="Z1156" i="2" s="1"/>
  <c r="Y1156" i="2" s="1"/>
  <c r="BQ1157" i="2"/>
  <c r="AI1157" i="2" s="1"/>
  <c r="AH1157" i="2" s="1"/>
  <c r="AG1157" i="2" s="1"/>
  <c r="AF1157" i="2" s="1"/>
  <c r="AE1157" i="2" s="1"/>
  <c r="AD1157" i="2" s="1"/>
  <c r="AC1157" i="2" s="1"/>
  <c r="AB1157" i="2" s="1"/>
  <c r="AA1157" i="2" s="1"/>
  <c r="Z1157" i="2" s="1"/>
  <c r="Y1157" i="2" s="1"/>
  <c r="BQ1158" i="2"/>
  <c r="AI1158" i="2" s="1"/>
  <c r="AH1158" i="2" s="1"/>
  <c r="AG1158" i="2" s="1"/>
  <c r="AF1158" i="2" s="1"/>
  <c r="AE1158" i="2" s="1"/>
  <c r="AD1158" i="2" s="1"/>
  <c r="AC1158" i="2" s="1"/>
  <c r="AB1158" i="2" s="1"/>
  <c r="AA1158" i="2" s="1"/>
  <c r="Z1158" i="2" s="1"/>
  <c r="BQ1159" i="2"/>
  <c r="AI1159" i="2" s="1"/>
  <c r="AH1159" i="2" s="1"/>
  <c r="AG1159" i="2" s="1"/>
  <c r="AF1159" i="2" s="1"/>
  <c r="AE1159" i="2" s="1"/>
  <c r="AD1159" i="2" s="1"/>
  <c r="AC1159" i="2" s="1"/>
  <c r="AB1159" i="2" s="1"/>
  <c r="AA1159" i="2" s="1"/>
  <c r="Z1159" i="2" s="1"/>
  <c r="BQ1160" i="2"/>
  <c r="AI1160" i="2" s="1"/>
  <c r="AH1160" i="2" s="1"/>
  <c r="AG1160" i="2" s="1"/>
  <c r="AF1160" i="2" s="1"/>
  <c r="AE1160" i="2" s="1"/>
  <c r="AD1160" i="2" s="1"/>
  <c r="AC1160" i="2" s="1"/>
  <c r="AB1160" i="2" s="1"/>
  <c r="AA1160" i="2" s="1"/>
  <c r="Z1160" i="2" s="1"/>
  <c r="Y1160" i="2" s="1"/>
  <c r="BQ1161" i="2"/>
  <c r="AI1161" i="2" s="1"/>
  <c r="AH1161" i="2" s="1"/>
  <c r="AG1161" i="2" s="1"/>
  <c r="AF1161" i="2" s="1"/>
  <c r="AE1161" i="2" s="1"/>
  <c r="AD1161" i="2" s="1"/>
  <c r="AC1161" i="2" s="1"/>
  <c r="AB1161" i="2" s="1"/>
  <c r="AA1161" i="2" s="1"/>
  <c r="Z1161" i="2" s="1"/>
  <c r="Y1161" i="2" s="1"/>
  <c r="BQ1162" i="2"/>
  <c r="AI1162" i="2" s="1"/>
  <c r="AH1162" i="2" s="1"/>
  <c r="AG1162" i="2" s="1"/>
  <c r="AF1162" i="2" s="1"/>
  <c r="AE1162" i="2" s="1"/>
  <c r="AD1162" i="2" s="1"/>
  <c r="AC1162" i="2" s="1"/>
  <c r="AB1162" i="2" s="1"/>
  <c r="AA1162" i="2" s="1"/>
  <c r="Z1162" i="2" s="1"/>
  <c r="Y1162" i="2" s="1"/>
  <c r="BQ1163" i="2"/>
  <c r="AI1163" i="2" s="1"/>
  <c r="AH1163" i="2" s="1"/>
  <c r="AG1163" i="2" s="1"/>
  <c r="AF1163" i="2" s="1"/>
  <c r="AE1163" i="2" s="1"/>
  <c r="AD1163" i="2" s="1"/>
  <c r="AC1163" i="2" s="1"/>
  <c r="AB1163" i="2" s="1"/>
  <c r="AA1163" i="2" s="1"/>
  <c r="Z1163" i="2" s="1"/>
  <c r="Y1163" i="2" s="1"/>
  <c r="BQ1164" i="2"/>
  <c r="AI1164" i="2" s="1"/>
  <c r="AH1164" i="2" s="1"/>
  <c r="AG1164" i="2" s="1"/>
  <c r="AF1164" i="2" s="1"/>
  <c r="AE1164" i="2" s="1"/>
  <c r="AD1164" i="2" s="1"/>
  <c r="AC1164" i="2" s="1"/>
  <c r="AB1164" i="2" s="1"/>
  <c r="AA1164" i="2" s="1"/>
  <c r="Z1164" i="2" s="1"/>
  <c r="BQ1165" i="2"/>
  <c r="AI1165" i="2" s="1"/>
  <c r="AH1165" i="2" s="1"/>
  <c r="AG1165" i="2" s="1"/>
  <c r="AF1165" i="2" s="1"/>
  <c r="AE1165" i="2" s="1"/>
  <c r="AD1165" i="2" s="1"/>
  <c r="AC1165" i="2" s="1"/>
  <c r="AB1165" i="2" s="1"/>
  <c r="AA1165" i="2" s="1"/>
  <c r="Z1165" i="2" s="1"/>
  <c r="BQ1166" i="2"/>
  <c r="AI1166" i="2" s="1"/>
  <c r="AH1166" i="2" s="1"/>
  <c r="AG1166" i="2" s="1"/>
  <c r="AF1166" i="2" s="1"/>
  <c r="AE1166" i="2" s="1"/>
  <c r="AD1166" i="2" s="1"/>
  <c r="AC1166" i="2" s="1"/>
  <c r="AB1166" i="2" s="1"/>
  <c r="AA1166" i="2" s="1"/>
  <c r="Z1166" i="2" s="1"/>
  <c r="Y1166" i="2" s="1"/>
  <c r="BQ1167" i="2"/>
  <c r="AI1167" i="2" s="1"/>
  <c r="AH1167" i="2" s="1"/>
  <c r="AG1167" i="2" s="1"/>
  <c r="AF1167" i="2" s="1"/>
  <c r="AE1167" i="2" s="1"/>
  <c r="AD1167" i="2" s="1"/>
  <c r="AC1167" i="2" s="1"/>
  <c r="AB1167" i="2" s="1"/>
  <c r="AA1167" i="2" s="1"/>
  <c r="Z1167" i="2" s="1"/>
  <c r="Y1167" i="2" s="1"/>
  <c r="BQ1168" i="2"/>
  <c r="AI1168" i="2" s="1"/>
  <c r="AH1168" i="2" s="1"/>
  <c r="AG1168" i="2" s="1"/>
  <c r="AF1168" i="2" s="1"/>
  <c r="AE1168" i="2" s="1"/>
  <c r="AD1168" i="2" s="1"/>
  <c r="AC1168" i="2" s="1"/>
  <c r="AB1168" i="2" s="1"/>
  <c r="AA1168" i="2" s="1"/>
  <c r="Z1168" i="2" s="1"/>
  <c r="Y1168" i="2" s="1"/>
  <c r="BQ1169" i="2"/>
  <c r="AI1169" i="2" s="1"/>
  <c r="AH1169" i="2" s="1"/>
  <c r="AG1169" i="2" s="1"/>
  <c r="AF1169" i="2" s="1"/>
  <c r="AE1169" i="2" s="1"/>
  <c r="AD1169" i="2" s="1"/>
  <c r="AC1169" i="2" s="1"/>
  <c r="AB1169" i="2" s="1"/>
  <c r="AA1169" i="2" s="1"/>
  <c r="Z1169" i="2" s="1"/>
  <c r="Y1169" i="2" s="1"/>
  <c r="BQ1170" i="2"/>
  <c r="AI1170" i="2" s="1"/>
  <c r="AH1170" i="2" s="1"/>
  <c r="AG1170" i="2" s="1"/>
  <c r="AF1170" i="2" s="1"/>
  <c r="AE1170" i="2" s="1"/>
  <c r="AD1170" i="2" s="1"/>
  <c r="AC1170" i="2" s="1"/>
  <c r="AB1170" i="2" s="1"/>
  <c r="AA1170" i="2" s="1"/>
  <c r="Z1170" i="2" s="1"/>
  <c r="BQ1171" i="2"/>
  <c r="AI1171" i="2" s="1"/>
  <c r="AH1171" i="2" s="1"/>
  <c r="AG1171" i="2" s="1"/>
  <c r="AF1171" i="2" s="1"/>
  <c r="AE1171" i="2" s="1"/>
  <c r="AD1171" i="2" s="1"/>
  <c r="AC1171" i="2" s="1"/>
  <c r="AB1171" i="2" s="1"/>
  <c r="AA1171" i="2" s="1"/>
  <c r="Z1171" i="2" s="1"/>
  <c r="BQ1172" i="2"/>
  <c r="AI1172" i="2" s="1"/>
  <c r="AH1172" i="2" s="1"/>
  <c r="AG1172" i="2" s="1"/>
  <c r="AF1172" i="2" s="1"/>
  <c r="AE1172" i="2" s="1"/>
  <c r="AD1172" i="2" s="1"/>
  <c r="AC1172" i="2" s="1"/>
  <c r="AB1172" i="2" s="1"/>
  <c r="AA1172" i="2" s="1"/>
  <c r="Z1172" i="2" s="1"/>
  <c r="Y1172" i="2" s="1"/>
  <c r="BQ1173" i="2"/>
  <c r="AI1173" i="2" s="1"/>
  <c r="AH1173" i="2" s="1"/>
  <c r="AG1173" i="2" s="1"/>
  <c r="AF1173" i="2" s="1"/>
  <c r="AE1173" i="2" s="1"/>
  <c r="AD1173" i="2" s="1"/>
  <c r="AC1173" i="2" s="1"/>
  <c r="AB1173" i="2" s="1"/>
  <c r="AA1173" i="2" s="1"/>
  <c r="Z1173" i="2" s="1"/>
  <c r="Y1173" i="2" s="1"/>
  <c r="BQ1174" i="2"/>
  <c r="AI1174" i="2" s="1"/>
  <c r="AH1174" i="2" s="1"/>
  <c r="AG1174" i="2" s="1"/>
  <c r="AF1174" i="2" s="1"/>
  <c r="AE1174" i="2" s="1"/>
  <c r="AD1174" i="2" s="1"/>
  <c r="AC1174" i="2" s="1"/>
  <c r="AB1174" i="2" s="1"/>
  <c r="AA1174" i="2" s="1"/>
  <c r="Z1174" i="2" s="1"/>
  <c r="Y1174" i="2" s="1"/>
  <c r="BQ1175" i="2"/>
  <c r="AI1175" i="2" s="1"/>
  <c r="AH1175" i="2" s="1"/>
  <c r="AG1175" i="2" s="1"/>
  <c r="AF1175" i="2" s="1"/>
  <c r="AE1175" i="2" s="1"/>
  <c r="AD1175" i="2" s="1"/>
  <c r="AC1175" i="2" s="1"/>
  <c r="AB1175" i="2" s="1"/>
  <c r="AA1175" i="2" s="1"/>
  <c r="Z1175" i="2" s="1"/>
  <c r="Y1175" i="2" s="1"/>
  <c r="BQ1176" i="2"/>
  <c r="AI1176" i="2" s="1"/>
  <c r="AH1176" i="2" s="1"/>
  <c r="AG1176" i="2" s="1"/>
  <c r="AF1176" i="2" s="1"/>
  <c r="AE1176" i="2" s="1"/>
  <c r="AD1176" i="2" s="1"/>
  <c r="AC1176" i="2" s="1"/>
  <c r="AB1176" i="2" s="1"/>
  <c r="AA1176" i="2" s="1"/>
  <c r="Z1176" i="2" s="1"/>
  <c r="BQ1177" i="2"/>
  <c r="AI1177" i="2" s="1"/>
  <c r="AH1177" i="2" s="1"/>
  <c r="AG1177" i="2" s="1"/>
  <c r="AF1177" i="2" s="1"/>
  <c r="AE1177" i="2" s="1"/>
  <c r="AD1177" i="2" s="1"/>
  <c r="AC1177" i="2" s="1"/>
  <c r="AB1177" i="2" s="1"/>
  <c r="AA1177" i="2" s="1"/>
  <c r="Z1177" i="2" s="1"/>
  <c r="BQ1178" i="2"/>
  <c r="AI1178" i="2" s="1"/>
  <c r="AH1178" i="2" s="1"/>
  <c r="AG1178" i="2" s="1"/>
  <c r="AF1178" i="2" s="1"/>
  <c r="AE1178" i="2" s="1"/>
  <c r="AD1178" i="2" s="1"/>
  <c r="AC1178" i="2" s="1"/>
  <c r="AB1178" i="2" s="1"/>
  <c r="AA1178" i="2" s="1"/>
  <c r="Z1178" i="2" s="1"/>
  <c r="Y1178" i="2" s="1"/>
  <c r="BQ1179" i="2"/>
  <c r="AI1179" i="2" s="1"/>
  <c r="AH1179" i="2" s="1"/>
  <c r="AG1179" i="2" s="1"/>
  <c r="AF1179" i="2" s="1"/>
  <c r="AE1179" i="2" s="1"/>
  <c r="AD1179" i="2" s="1"/>
  <c r="AC1179" i="2" s="1"/>
  <c r="AB1179" i="2" s="1"/>
  <c r="AA1179" i="2" s="1"/>
  <c r="Z1179" i="2" s="1"/>
  <c r="Y1179" i="2" s="1"/>
  <c r="BQ1180" i="2"/>
  <c r="AI1180" i="2" s="1"/>
  <c r="AH1180" i="2" s="1"/>
  <c r="AG1180" i="2" s="1"/>
  <c r="AF1180" i="2" s="1"/>
  <c r="AE1180" i="2" s="1"/>
  <c r="AD1180" i="2" s="1"/>
  <c r="AC1180" i="2" s="1"/>
  <c r="AB1180" i="2" s="1"/>
  <c r="AA1180" i="2" s="1"/>
  <c r="Z1180" i="2" s="1"/>
  <c r="Y1180" i="2" s="1"/>
  <c r="BQ1181" i="2"/>
  <c r="AI1181" i="2" s="1"/>
  <c r="AH1181" i="2" s="1"/>
  <c r="AG1181" i="2" s="1"/>
  <c r="AF1181" i="2" s="1"/>
  <c r="AE1181" i="2" s="1"/>
  <c r="AD1181" i="2" s="1"/>
  <c r="AC1181" i="2" s="1"/>
  <c r="AB1181" i="2" s="1"/>
  <c r="AA1181" i="2" s="1"/>
  <c r="Z1181" i="2" s="1"/>
  <c r="Y1181" i="2" s="1"/>
  <c r="BQ1182" i="2"/>
  <c r="AI1182" i="2" s="1"/>
  <c r="AH1182" i="2" s="1"/>
  <c r="AG1182" i="2" s="1"/>
  <c r="AF1182" i="2" s="1"/>
  <c r="AE1182" i="2" s="1"/>
  <c r="AD1182" i="2" s="1"/>
  <c r="AC1182" i="2" s="1"/>
  <c r="AB1182" i="2" s="1"/>
  <c r="AA1182" i="2" s="1"/>
  <c r="Z1182" i="2" s="1"/>
  <c r="BQ1183" i="2"/>
  <c r="AI1183" i="2" s="1"/>
  <c r="AH1183" i="2" s="1"/>
  <c r="AG1183" i="2" s="1"/>
  <c r="AF1183" i="2" s="1"/>
  <c r="AE1183" i="2" s="1"/>
  <c r="AD1183" i="2" s="1"/>
  <c r="AC1183" i="2" s="1"/>
  <c r="AB1183" i="2" s="1"/>
  <c r="AA1183" i="2" s="1"/>
  <c r="Z1183" i="2" s="1"/>
  <c r="BQ1184" i="2"/>
  <c r="AI1184" i="2" s="1"/>
  <c r="AH1184" i="2" s="1"/>
  <c r="AG1184" i="2" s="1"/>
  <c r="AF1184" i="2" s="1"/>
  <c r="AE1184" i="2" s="1"/>
  <c r="AD1184" i="2" s="1"/>
  <c r="AC1184" i="2" s="1"/>
  <c r="AB1184" i="2" s="1"/>
  <c r="AA1184" i="2" s="1"/>
  <c r="Z1184" i="2" s="1"/>
  <c r="Y1184" i="2" s="1"/>
  <c r="BQ1185" i="2"/>
  <c r="AI1185" i="2" s="1"/>
  <c r="AH1185" i="2" s="1"/>
  <c r="AG1185" i="2" s="1"/>
  <c r="AF1185" i="2" s="1"/>
  <c r="AE1185" i="2" s="1"/>
  <c r="AD1185" i="2" s="1"/>
  <c r="AC1185" i="2" s="1"/>
  <c r="AB1185" i="2" s="1"/>
  <c r="AA1185" i="2" s="1"/>
  <c r="Z1185" i="2" s="1"/>
  <c r="Y1185" i="2" s="1"/>
  <c r="BQ1186" i="2"/>
  <c r="AI1186" i="2" s="1"/>
  <c r="AH1186" i="2" s="1"/>
  <c r="AG1186" i="2" s="1"/>
  <c r="AF1186" i="2" s="1"/>
  <c r="AE1186" i="2" s="1"/>
  <c r="AD1186" i="2" s="1"/>
  <c r="AC1186" i="2" s="1"/>
  <c r="AB1186" i="2" s="1"/>
  <c r="AA1186" i="2" s="1"/>
  <c r="Z1186" i="2" s="1"/>
  <c r="Y1186" i="2" s="1"/>
  <c r="BQ1187" i="2"/>
  <c r="AI1187" i="2" s="1"/>
  <c r="AH1187" i="2" s="1"/>
  <c r="AG1187" i="2" s="1"/>
  <c r="AF1187" i="2" s="1"/>
  <c r="AE1187" i="2" s="1"/>
  <c r="AD1187" i="2" s="1"/>
  <c r="AC1187" i="2" s="1"/>
  <c r="AB1187" i="2" s="1"/>
  <c r="AA1187" i="2" s="1"/>
  <c r="Z1187" i="2" s="1"/>
  <c r="Y1187" i="2" s="1"/>
  <c r="BQ1188" i="2"/>
  <c r="AI1188" i="2" s="1"/>
  <c r="AH1188" i="2" s="1"/>
  <c r="AG1188" i="2" s="1"/>
  <c r="AF1188" i="2" s="1"/>
  <c r="AE1188" i="2" s="1"/>
  <c r="AD1188" i="2" s="1"/>
  <c r="AC1188" i="2" s="1"/>
  <c r="AB1188" i="2" s="1"/>
  <c r="AA1188" i="2" s="1"/>
  <c r="Z1188" i="2" s="1"/>
  <c r="BQ1189" i="2"/>
  <c r="AI1189" i="2" s="1"/>
  <c r="AH1189" i="2" s="1"/>
  <c r="AG1189" i="2" s="1"/>
  <c r="AF1189" i="2" s="1"/>
  <c r="AE1189" i="2" s="1"/>
  <c r="AD1189" i="2" s="1"/>
  <c r="AC1189" i="2" s="1"/>
  <c r="AB1189" i="2" s="1"/>
  <c r="AA1189" i="2" s="1"/>
  <c r="Z1189" i="2" s="1"/>
  <c r="BQ1190" i="2"/>
  <c r="AI1190" i="2" s="1"/>
  <c r="AH1190" i="2" s="1"/>
  <c r="AG1190" i="2" s="1"/>
  <c r="AF1190" i="2" s="1"/>
  <c r="AE1190" i="2" s="1"/>
  <c r="AD1190" i="2" s="1"/>
  <c r="AC1190" i="2" s="1"/>
  <c r="AB1190" i="2" s="1"/>
  <c r="AA1190" i="2" s="1"/>
  <c r="Z1190" i="2" s="1"/>
  <c r="Y1190" i="2" s="1"/>
  <c r="BQ1191" i="2"/>
  <c r="AI1191" i="2" s="1"/>
  <c r="AH1191" i="2" s="1"/>
  <c r="AG1191" i="2" s="1"/>
  <c r="AF1191" i="2" s="1"/>
  <c r="AE1191" i="2" s="1"/>
  <c r="AD1191" i="2" s="1"/>
  <c r="AC1191" i="2" s="1"/>
  <c r="AB1191" i="2" s="1"/>
  <c r="AA1191" i="2" s="1"/>
  <c r="Z1191" i="2" s="1"/>
  <c r="Y1191" i="2" s="1"/>
  <c r="BQ1192" i="2"/>
  <c r="AI1192" i="2" s="1"/>
  <c r="AH1192" i="2" s="1"/>
  <c r="AG1192" i="2" s="1"/>
  <c r="AF1192" i="2" s="1"/>
  <c r="AE1192" i="2" s="1"/>
  <c r="AD1192" i="2" s="1"/>
  <c r="AC1192" i="2" s="1"/>
  <c r="AB1192" i="2" s="1"/>
  <c r="AA1192" i="2" s="1"/>
  <c r="Z1192" i="2" s="1"/>
  <c r="Y1192" i="2" s="1"/>
  <c r="BQ1193" i="2"/>
  <c r="AI1193" i="2" s="1"/>
  <c r="AH1193" i="2" s="1"/>
  <c r="AG1193" i="2" s="1"/>
  <c r="AF1193" i="2" s="1"/>
  <c r="AE1193" i="2" s="1"/>
  <c r="AD1193" i="2" s="1"/>
  <c r="AC1193" i="2" s="1"/>
  <c r="AB1193" i="2" s="1"/>
  <c r="AA1193" i="2" s="1"/>
  <c r="Z1193" i="2" s="1"/>
  <c r="Y1193" i="2" s="1"/>
  <c r="BQ1194" i="2"/>
  <c r="AI1194" i="2" s="1"/>
  <c r="AH1194" i="2" s="1"/>
  <c r="AG1194" i="2" s="1"/>
  <c r="AF1194" i="2" s="1"/>
  <c r="AE1194" i="2" s="1"/>
  <c r="AD1194" i="2" s="1"/>
  <c r="AC1194" i="2" s="1"/>
  <c r="AB1194" i="2" s="1"/>
  <c r="AA1194" i="2" s="1"/>
  <c r="Z1194" i="2" s="1"/>
  <c r="BQ1195" i="2"/>
  <c r="AI1195" i="2" s="1"/>
  <c r="AH1195" i="2" s="1"/>
  <c r="AG1195" i="2" s="1"/>
  <c r="AF1195" i="2" s="1"/>
  <c r="AE1195" i="2" s="1"/>
  <c r="AD1195" i="2" s="1"/>
  <c r="AC1195" i="2" s="1"/>
  <c r="AB1195" i="2" s="1"/>
  <c r="AA1195" i="2" s="1"/>
  <c r="Z1195" i="2" s="1"/>
  <c r="BQ1196" i="2"/>
  <c r="AI1196" i="2" s="1"/>
  <c r="AH1196" i="2" s="1"/>
  <c r="AG1196" i="2" s="1"/>
  <c r="AF1196" i="2" s="1"/>
  <c r="AE1196" i="2" s="1"/>
  <c r="AD1196" i="2" s="1"/>
  <c r="AC1196" i="2" s="1"/>
  <c r="AB1196" i="2" s="1"/>
  <c r="AA1196" i="2" s="1"/>
  <c r="Z1196" i="2" s="1"/>
  <c r="Y1196" i="2" s="1"/>
  <c r="BQ1197" i="2"/>
  <c r="AI1197" i="2" s="1"/>
  <c r="AH1197" i="2" s="1"/>
  <c r="AG1197" i="2" s="1"/>
  <c r="AF1197" i="2" s="1"/>
  <c r="AE1197" i="2" s="1"/>
  <c r="AD1197" i="2" s="1"/>
  <c r="AC1197" i="2" s="1"/>
  <c r="AB1197" i="2" s="1"/>
  <c r="AA1197" i="2" s="1"/>
  <c r="Z1197" i="2" s="1"/>
  <c r="Y1197" i="2" s="1"/>
  <c r="BQ1198" i="2"/>
  <c r="AI1198" i="2" s="1"/>
  <c r="AH1198" i="2" s="1"/>
  <c r="AG1198" i="2" s="1"/>
  <c r="AF1198" i="2" s="1"/>
  <c r="AE1198" i="2" s="1"/>
  <c r="AD1198" i="2" s="1"/>
  <c r="AC1198" i="2" s="1"/>
  <c r="AB1198" i="2" s="1"/>
  <c r="AA1198" i="2" s="1"/>
  <c r="Z1198" i="2" s="1"/>
  <c r="Y1198" i="2" s="1"/>
  <c r="BQ1199" i="2"/>
  <c r="AI1199" i="2" s="1"/>
  <c r="AH1199" i="2" s="1"/>
  <c r="AG1199" i="2" s="1"/>
  <c r="AF1199" i="2" s="1"/>
  <c r="AE1199" i="2" s="1"/>
  <c r="AD1199" i="2" s="1"/>
  <c r="AC1199" i="2" s="1"/>
  <c r="AB1199" i="2" s="1"/>
  <c r="AA1199" i="2" s="1"/>
  <c r="Z1199" i="2" s="1"/>
  <c r="Y1199" i="2" s="1"/>
  <c r="BQ1200" i="2"/>
  <c r="AI1200" i="2" s="1"/>
  <c r="AH1200" i="2" s="1"/>
  <c r="AG1200" i="2" s="1"/>
  <c r="AF1200" i="2" s="1"/>
  <c r="AE1200" i="2" s="1"/>
  <c r="AD1200" i="2" s="1"/>
  <c r="AC1200" i="2" s="1"/>
  <c r="AB1200" i="2" s="1"/>
  <c r="AA1200" i="2" s="1"/>
  <c r="Z1200" i="2" s="1"/>
  <c r="BQ1201" i="2"/>
  <c r="AI1201" i="2" s="1"/>
  <c r="AH1201" i="2" s="1"/>
  <c r="AG1201" i="2" s="1"/>
  <c r="AF1201" i="2" s="1"/>
  <c r="AE1201" i="2" s="1"/>
  <c r="AD1201" i="2" s="1"/>
  <c r="AC1201" i="2" s="1"/>
  <c r="AB1201" i="2" s="1"/>
  <c r="AA1201" i="2" s="1"/>
  <c r="Z1201" i="2" s="1"/>
  <c r="BQ1202" i="2"/>
  <c r="AI1202" i="2" s="1"/>
  <c r="AH1202" i="2" s="1"/>
  <c r="AG1202" i="2" s="1"/>
  <c r="AF1202" i="2" s="1"/>
  <c r="AE1202" i="2" s="1"/>
  <c r="AD1202" i="2" s="1"/>
  <c r="AC1202" i="2" s="1"/>
  <c r="AB1202" i="2" s="1"/>
  <c r="AA1202" i="2" s="1"/>
  <c r="Z1202" i="2" s="1"/>
  <c r="Y1202" i="2" s="1"/>
  <c r="BQ1203" i="2"/>
  <c r="AI1203" i="2" s="1"/>
  <c r="AH1203" i="2" s="1"/>
  <c r="AG1203" i="2" s="1"/>
  <c r="AF1203" i="2" s="1"/>
  <c r="AE1203" i="2" s="1"/>
  <c r="AD1203" i="2" s="1"/>
  <c r="AC1203" i="2" s="1"/>
  <c r="AB1203" i="2" s="1"/>
  <c r="AA1203" i="2" s="1"/>
  <c r="Z1203" i="2" s="1"/>
  <c r="Y1203" i="2" s="1"/>
  <c r="BQ1204" i="2"/>
  <c r="AI1204" i="2" s="1"/>
  <c r="AH1204" i="2" s="1"/>
  <c r="AG1204" i="2" s="1"/>
  <c r="AF1204" i="2" s="1"/>
  <c r="AE1204" i="2" s="1"/>
  <c r="AD1204" i="2" s="1"/>
  <c r="AC1204" i="2" s="1"/>
  <c r="AB1204" i="2" s="1"/>
  <c r="AA1204" i="2" s="1"/>
  <c r="Z1204" i="2" s="1"/>
  <c r="Y1204" i="2" s="1"/>
  <c r="BQ1205" i="2"/>
  <c r="AI1205" i="2" s="1"/>
  <c r="AH1205" i="2" s="1"/>
  <c r="AG1205" i="2" s="1"/>
  <c r="AF1205" i="2" s="1"/>
  <c r="AE1205" i="2" s="1"/>
  <c r="AD1205" i="2" s="1"/>
  <c r="AC1205" i="2" s="1"/>
  <c r="AB1205" i="2" s="1"/>
  <c r="AA1205" i="2" s="1"/>
  <c r="Z1205" i="2" s="1"/>
  <c r="Y1205" i="2" s="1"/>
  <c r="BQ1206" i="2"/>
  <c r="AI1206" i="2" s="1"/>
  <c r="AH1206" i="2" s="1"/>
  <c r="AG1206" i="2" s="1"/>
  <c r="AF1206" i="2" s="1"/>
  <c r="AE1206" i="2" s="1"/>
  <c r="AD1206" i="2" s="1"/>
  <c r="AC1206" i="2" s="1"/>
  <c r="AB1206" i="2" s="1"/>
  <c r="AA1206" i="2" s="1"/>
  <c r="Z1206" i="2" s="1"/>
  <c r="BQ1207" i="2"/>
  <c r="AI1207" i="2" s="1"/>
  <c r="AH1207" i="2" s="1"/>
  <c r="AG1207" i="2" s="1"/>
  <c r="AF1207" i="2" s="1"/>
  <c r="AE1207" i="2" s="1"/>
  <c r="AD1207" i="2" s="1"/>
  <c r="AC1207" i="2" s="1"/>
  <c r="AB1207" i="2" s="1"/>
  <c r="AA1207" i="2" s="1"/>
  <c r="Z1207" i="2" s="1"/>
  <c r="BQ1208" i="2"/>
  <c r="AI1208" i="2" s="1"/>
  <c r="AH1208" i="2" s="1"/>
  <c r="AG1208" i="2" s="1"/>
  <c r="AF1208" i="2" s="1"/>
  <c r="AE1208" i="2" s="1"/>
  <c r="AD1208" i="2" s="1"/>
  <c r="AC1208" i="2" s="1"/>
  <c r="AB1208" i="2" s="1"/>
  <c r="AA1208" i="2" s="1"/>
  <c r="Z1208" i="2" s="1"/>
  <c r="Y1208" i="2" s="1"/>
  <c r="BQ1209" i="2"/>
  <c r="AI1209" i="2" s="1"/>
  <c r="AH1209" i="2" s="1"/>
  <c r="AG1209" i="2" s="1"/>
  <c r="AF1209" i="2" s="1"/>
  <c r="AE1209" i="2" s="1"/>
  <c r="AD1209" i="2" s="1"/>
  <c r="AC1209" i="2" s="1"/>
  <c r="AB1209" i="2" s="1"/>
  <c r="AA1209" i="2" s="1"/>
  <c r="Z1209" i="2" s="1"/>
  <c r="Y1209" i="2" s="1"/>
  <c r="BQ1210" i="2"/>
  <c r="AI1210" i="2" s="1"/>
  <c r="AH1210" i="2" s="1"/>
  <c r="AG1210" i="2" s="1"/>
  <c r="AF1210" i="2" s="1"/>
  <c r="AE1210" i="2" s="1"/>
  <c r="AD1210" i="2" s="1"/>
  <c r="AC1210" i="2" s="1"/>
  <c r="AB1210" i="2" s="1"/>
  <c r="AA1210" i="2" s="1"/>
  <c r="Z1210" i="2" s="1"/>
  <c r="Y1210" i="2" s="1"/>
  <c r="BQ1211" i="2"/>
  <c r="AI1211" i="2" s="1"/>
  <c r="AH1211" i="2" s="1"/>
  <c r="AG1211" i="2" s="1"/>
  <c r="AF1211" i="2" s="1"/>
  <c r="AE1211" i="2" s="1"/>
  <c r="AD1211" i="2" s="1"/>
  <c r="AC1211" i="2" s="1"/>
  <c r="AB1211" i="2" s="1"/>
  <c r="AA1211" i="2" s="1"/>
  <c r="Z1211" i="2" s="1"/>
  <c r="Y1211" i="2" s="1"/>
  <c r="BQ1212" i="2"/>
  <c r="AI1212" i="2" s="1"/>
  <c r="AH1212" i="2" s="1"/>
  <c r="AG1212" i="2" s="1"/>
  <c r="AF1212" i="2" s="1"/>
  <c r="AE1212" i="2" s="1"/>
  <c r="AD1212" i="2" s="1"/>
  <c r="AC1212" i="2" s="1"/>
  <c r="AB1212" i="2" s="1"/>
  <c r="AA1212" i="2" s="1"/>
  <c r="Z1212" i="2" s="1"/>
  <c r="BQ1213" i="2"/>
  <c r="AI1213" i="2" s="1"/>
  <c r="AH1213" i="2" s="1"/>
  <c r="AG1213" i="2" s="1"/>
  <c r="AF1213" i="2" s="1"/>
  <c r="AE1213" i="2" s="1"/>
  <c r="AD1213" i="2" s="1"/>
  <c r="AC1213" i="2" s="1"/>
  <c r="AB1213" i="2" s="1"/>
  <c r="AA1213" i="2" s="1"/>
  <c r="Z1213" i="2" s="1"/>
  <c r="BQ1214" i="2"/>
  <c r="AI1214" i="2" s="1"/>
  <c r="AH1214" i="2" s="1"/>
  <c r="AG1214" i="2" s="1"/>
  <c r="AF1214" i="2" s="1"/>
  <c r="AE1214" i="2" s="1"/>
  <c r="AD1214" i="2" s="1"/>
  <c r="AC1214" i="2" s="1"/>
  <c r="AB1214" i="2" s="1"/>
  <c r="AA1214" i="2" s="1"/>
  <c r="Z1214" i="2" s="1"/>
  <c r="Y1214" i="2" s="1"/>
  <c r="BQ1215" i="2"/>
  <c r="AI1215" i="2" s="1"/>
  <c r="AH1215" i="2" s="1"/>
  <c r="AG1215" i="2" s="1"/>
  <c r="AF1215" i="2" s="1"/>
  <c r="AE1215" i="2" s="1"/>
  <c r="AD1215" i="2" s="1"/>
  <c r="AC1215" i="2" s="1"/>
  <c r="AB1215" i="2" s="1"/>
  <c r="AA1215" i="2" s="1"/>
  <c r="Z1215" i="2" s="1"/>
  <c r="Y1215" i="2" s="1"/>
  <c r="BQ1216" i="2"/>
  <c r="AI1216" i="2" s="1"/>
  <c r="AH1216" i="2" s="1"/>
  <c r="AG1216" i="2" s="1"/>
  <c r="AF1216" i="2" s="1"/>
  <c r="AE1216" i="2" s="1"/>
  <c r="AD1216" i="2" s="1"/>
  <c r="AC1216" i="2" s="1"/>
  <c r="AB1216" i="2" s="1"/>
  <c r="AA1216" i="2" s="1"/>
  <c r="Z1216" i="2" s="1"/>
  <c r="Y1216" i="2" s="1"/>
  <c r="BQ1217" i="2"/>
  <c r="AI1217" i="2" s="1"/>
  <c r="AH1217" i="2" s="1"/>
  <c r="AG1217" i="2" s="1"/>
  <c r="AF1217" i="2" s="1"/>
  <c r="AE1217" i="2" s="1"/>
  <c r="AD1217" i="2" s="1"/>
  <c r="AC1217" i="2" s="1"/>
  <c r="AB1217" i="2" s="1"/>
  <c r="AA1217" i="2" s="1"/>
  <c r="Z1217" i="2" s="1"/>
  <c r="Y1217" i="2" s="1"/>
  <c r="BQ1218" i="2"/>
  <c r="AI1218" i="2" s="1"/>
  <c r="AH1218" i="2" s="1"/>
  <c r="AG1218" i="2" s="1"/>
  <c r="AF1218" i="2" s="1"/>
  <c r="AE1218" i="2" s="1"/>
  <c r="AD1218" i="2" s="1"/>
  <c r="AC1218" i="2" s="1"/>
  <c r="AB1218" i="2" s="1"/>
  <c r="AA1218" i="2" s="1"/>
  <c r="Z1218" i="2" s="1"/>
  <c r="BQ1219" i="2"/>
  <c r="AI1219" i="2" s="1"/>
  <c r="AH1219" i="2" s="1"/>
  <c r="AG1219" i="2" s="1"/>
  <c r="AF1219" i="2" s="1"/>
  <c r="AE1219" i="2" s="1"/>
  <c r="AD1219" i="2" s="1"/>
  <c r="AC1219" i="2" s="1"/>
  <c r="AB1219" i="2" s="1"/>
  <c r="AA1219" i="2" s="1"/>
  <c r="Z1219" i="2" s="1"/>
  <c r="BQ1220" i="2"/>
  <c r="AI1220" i="2" s="1"/>
  <c r="AH1220" i="2" s="1"/>
  <c r="AG1220" i="2" s="1"/>
  <c r="AF1220" i="2" s="1"/>
  <c r="AE1220" i="2" s="1"/>
  <c r="AD1220" i="2" s="1"/>
  <c r="AC1220" i="2" s="1"/>
  <c r="AB1220" i="2" s="1"/>
  <c r="AA1220" i="2" s="1"/>
  <c r="Z1220" i="2" s="1"/>
  <c r="Y1220" i="2" s="1"/>
  <c r="BQ1221" i="2"/>
  <c r="AI1221" i="2" s="1"/>
  <c r="AH1221" i="2" s="1"/>
  <c r="AG1221" i="2" s="1"/>
  <c r="AF1221" i="2" s="1"/>
  <c r="AE1221" i="2" s="1"/>
  <c r="AD1221" i="2" s="1"/>
  <c r="AC1221" i="2" s="1"/>
  <c r="AB1221" i="2" s="1"/>
  <c r="AA1221" i="2" s="1"/>
  <c r="Z1221" i="2" s="1"/>
  <c r="Y1221" i="2" s="1"/>
  <c r="BQ1222" i="2"/>
  <c r="AI1222" i="2" s="1"/>
  <c r="AH1222" i="2" s="1"/>
  <c r="AG1222" i="2" s="1"/>
  <c r="AF1222" i="2" s="1"/>
  <c r="AE1222" i="2" s="1"/>
  <c r="AD1222" i="2" s="1"/>
  <c r="AC1222" i="2" s="1"/>
  <c r="AB1222" i="2" s="1"/>
  <c r="AA1222" i="2" s="1"/>
  <c r="Z1222" i="2" s="1"/>
  <c r="Y1222" i="2" s="1"/>
  <c r="BQ1223" i="2"/>
  <c r="AI1223" i="2" s="1"/>
  <c r="AH1223" i="2" s="1"/>
  <c r="AG1223" i="2" s="1"/>
  <c r="AF1223" i="2" s="1"/>
  <c r="AE1223" i="2" s="1"/>
  <c r="AD1223" i="2" s="1"/>
  <c r="AC1223" i="2" s="1"/>
  <c r="AB1223" i="2" s="1"/>
  <c r="AA1223" i="2" s="1"/>
  <c r="Z1223" i="2" s="1"/>
  <c r="Y1223" i="2" s="1"/>
  <c r="BQ1224" i="2"/>
  <c r="AI1224" i="2" s="1"/>
  <c r="AH1224" i="2" s="1"/>
  <c r="AG1224" i="2" s="1"/>
  <c r="AF1224" i="2" s="1"/>
  <c r="AE1224" i="2" s="1"/>
  <c r="AD1224" i="2" s="1"/>
  <c r="AC1224" i="2" s="1"/>
  <c r="AB1224" i="2" s="1"/>
  <c r="AA1224" i="2" s="1"/>
  <c r="Z1224" i="2" s="1"/>
  <c r="BQ1225" i="2"/>
  <c r="AI1225" i="2" s="1"/>
  <c r="AH1225" i="2" s="1"/>
  <c r="AG1225" i="2" s="1"/>
  <c r="AF1225" i="2" s="1"/>
  <c r="AE1225" i="2" s="1"/>
  <c r="AD1225" i="2" s="1"/>
  <c r="AC1225" i="2" s="1"/>
  <c r="AB1225" i="2" s="1"/>
  <c r="AA1225" i="2" s="1"/>
  <c r="Z1225" i="2" s="1"/>
  <c r="BQ1226" i="2"/>
  <c r="AI1226" i="2" s="1"/>
  <c r="AH1226" i="2" s="1"/>
  <c r="AG1226" i="2" s="1"/>
  <c r="AF1226" i="2" s="1"/>
  <c r="AE1226" i="2" s="1"/>
  <c r="AD1226" i="2" s="1"/>
  <c r="AC1226" i="2" s="1"/>
  <c r="AB1226" i="2" s="1"/>
  <c r="AA1226" i="2" s="1"/>
  <c r="Z1226" i="2" s="1"/>
  <c r="Y1226" i="2" s="1"/>
  <c r="BQ1227" i="2"/>
  <c r="AI1227" i="2" s="1"/>
  <c r="AH1227" i="2" s="1"/>
  <c r="AG1227" i="2" s="1"/>
  <c r="AF1227" i="2" s="1"/>
  <c r="AE1227" i="2" s="1"/>
  <c r="AD1227" i="2" s="1"/>
  <c r="AC1227" i="2" s="1"/>
  <c r="AB1227" i="2" s="1"/>
  <c r="AA1227" i="2" s="1"/>
  <c r="Z1227" i="2" s="1"/>
  <c r="Y1227" i="2" s="1"/>
  <c r="BQ1228" i="2"/>
  <c r="AI1228" i="2" s="1"/>
  <c r="AH1228" i="2" s="1"/>
  <c r="AG1228" i="2" s="1"/>
  <c r="AF1228" i="2" s="1"/>
  <c r="AE1228" i="2" s="1"/>
  <c r="AD1228" i="2" s="1"/>
  <c r="AC1228" i="2" s="1"/>
  <c r="AB1228" i="2" s="1"/>
  <c r="AA1228" i="2" s="1"/>
  <c r="Z1228" i="2" s="1"/>
  <c r="Y1228" i="2" s="1"/>
  <c r="BQ1229" i="2"/>
  <c r="AI1229" i="2" s="1"/>
  <c r="AH1229" i="2" s="1"/>
  <c r="AG1229" i="2" s="1"/>
  <c r="AF1229" i="2" s="1"/>
  <c r="AE1229" i="2" s="1"/>
  <c r="AD1229" i="2" s="1"/>
  <c r="AC1229" i="2" s="1"/>
  <c r="AB1229" i="2" s="1"/>
  <c r="AA1229" i="2" s="1"/>
  <c r="Z1229" i="2" s="1"/>
  <c r="Y1229" i="2" s="1"/>
  <c r="BQ1230" i="2"/>
  <c r="AI1230" i="2" s="1"/>
  <c r="AH1230" i="2" s="1"/>
  <c r="AG1230" i="2" s="1"/>
  <c r="AF1230" i="2" s="1"/>
  <c r="AE1230" i="2" s="1"/>
  <c r="AD1230" i="2" s="1"/>
  <c r="AC1230" i="2" s="1"/>
  <c r="AB1230" i="2" s="1"/>
  <c r="AA1230" i="2" s="1"/>
  <c r="Z1230" i="2" s="1"/>
  <c r="BQ1231" i="2"/>
  <c r="AI1231" i="2" s="1"/>
  <c r="AH1231" i="2" s="1"/>
  <c r="AG1231" i="2" s="1"/>
  <c r="AF1231" i="2" s="1"/>
  <c r="AE1231" i="2" s="1"/>
  <c r="AD1231" i="2" s="1"/>
  <c r="AC1231" i="2" s="1"/>
  <c r="AB1231" i="2" s="1"/>
  <c r="AA1231" i="2" s="1"/>
  <c r="Z1231" i="2" s="1"/>
  <c r="BQ1232" i="2"/>
  <c r="AI1232" i="2" s="1"/>
  <c r="AH1232" i="2" s="1"/>
  <c r="AG1232" i="2" s="1"/>
  <c r="AF1232" i="2" s="1"/>
  <c r="AE1232" i="2" s="1"/>
  <c r="AD1232" i="2" s="1"/>
  <c r="AC1232" i="2" s="1"/>
  <c r="AB1232" i="2" s="1"/>
  <c r="AA1232" i="2" s="1"/>
  <c r="Z1232" i="2" s="1"/>
  <c r="Y1232" i="2" s="1"/>
  <c r="BQ1233" i="2"/>
  <c r="AI1233" i="2" s="1"/>
  <c r="AH1233" i="2" s="1"/>
  <c r="AG1233" i="2" s="1"/>
  <c r="AF1233" i="2" s="1"/>
  <c r="AE1233" i="2" s="1"/>
  <c r="AD1233" i="2" s="1"/>
  <c r="AC1233" i="2" s="1"/>
  <c r="AB1233" i="2" s="1"/>
  <c r="AA1233" i="2" s="1"/>
  <c r="Z1233" i="2" s="1"/>
  <c r="Y1233" i="2" s="1"/>
  <c r="BQ1234" i="2"/>
  <c r="AI1234" i="2" s="1"/>
  <c r="AH1234" i="2" s="1"/>
  <c r="AG1234" i="2" s="1"/>
  <c r="AF1234" i="2" s="1"/>
  <c r="AE1234" i="2" s="1"/>
  <c r="AD1234" i="2" s="1"/>
  <c r="AC1234" i="2" s="1"/>
  <c r="AB1234" i="2" s="1"/>
  <c r="AA1234" i="2" s="1"/>
  <c r="Z1234" i="2" s="1"/>
  <c r="Y1234" i="2" s="1"/>
  <c r="BQ1235" i="2"/>
  <c r="AI1235" i="2" s="1"/>
  <c r="AH1235" i="2" s="1"/>
  <c r="AG1235" i="2" s="1"/>
  <c r="AF1235" i="2" s="1"/>
  <c r="AE1235" i="2" s="1"/>
  <c r="AD1235" i="2" s="1"/>
  <c r="AC1235" i="2" s="1"/>
  <c r="AB1235" i="2" s="1"/>
  <c r="AA1235" i="2" s="1"/>
  <c r="Z1235" i="2" s="1"/>
  <c r="Y1235" i="2" s="1"/>
  <c r="BQ1236" i="2"/>
  <c r="AI1236" i="2" s="1"/>
  <c r="AH1236" i="2" s="1"/>
  <c r="AG1236" i="2" s="1"/>
  <c r="AF1236" i="2" s="1"/>
  <c r="AE1236" i="2" s="1"/>
  <c r="AD1236" i="2" s="1"/>
  <c r="AC1236" i="2" s="1"/>
  <c r="AB1236" i="2" s="1"/>
  <c r="AA1236" i="2" s="1"/>
  <c r="Z1236" i="2" s="1"/>
  <c r="BQ1237" i="2"/>
  <c r="AI1237" i="2" s="1"/>
  <c r="AH1237" i="2" s="1"/>
  <c r="AG1237" i="2" s="1"/>
  <c r="AF1237" i="2" s="1"/>
  <c r="AE1237" i="2" s="1"/>
  <c r="AD1237" i="2" s="1"/>
  <c r="AC1237" i="2" s="1"/>
  <c r="AB1237" i="2" s="1"/>
  <c r="AA1237" i="2" s="1"/>
  <c r="Z1237" i="2" s="1"/>
  <c r="BQ1238" i="2"/>
  <c r="AI1238" i="2" s="1"/>
  <c r="AH1238" i="2" s="1"/>
  <c r="AG1238" i="2" s="1"/>
  <c r="AF1238" i="2" s="1"/>
  <c r="AE1238" i="2" s="1"/>
  <c r="AD1238" i="2" s="1"/>
  <c r="AC1238" i="2" s="1"/>
  <c r="AB1238" i="2" s="1"/>
  <c r="AA1238" i="2" s="1"/>
  <c r="Z1238" i="2" s="1"/>
  <c r="Y1238" i="2" s="1"/>
  <c r="BQ1239" i="2"/>
  <c r="AI1239" i="2" s="1"/>
  <c r="AH1239" i="2" s="1"/>
  <c r="AG1239" i="2" s="1"/>
  <c r="AF1239" i="2" s="1"/>
  <c r="AE1239" i="2" s="1"/>
  <c r="AD1239" i="2" s="1"/>
  <c r="AC1239" i="2" s="1"/>
  <c r="AB1239" i="2" s="1"/>
  <c r="AA1239" i="2" s="1"/>
  <c r="Z1239" i="2" s="1"/>
  <c r="Y1239" i="2" s="1"/>
  <c r="BQ1240" i="2"/>
  <c r="AI1240" i="2" s="1"/>
  <c r="AH1240" i="2" s="1"/>
  <c r="AG1240" i="2" s="1"/>
  <c r="AF1240" i="2" s="1"/>
  <c r="AE1240" i="2" s="1"/>
  <c r="AD1240" i="2" s="1"/>
  <c r="AC1240" i="2" s="1"/>
  <c r="AB1240" i="2" s="1"/>
  <c r="AA1240" i="2" s="1"/>
  <c r="Z1240" i="2" s="1"/>
  <c r="Y1240" i="2" s="1"/>
  <c r="BQ1241" i="2"/>
  <c r="AI1241" i="2" s="1"/>
  <c r="AH1241" i="2" s="1"/>
  <c r="AG1241" i="2" s="1"/>
  <c r="AF1241" i="2" s="1"/>
  <c r="AE1241" i="2" s="1"/>
  <c r="AD1241" i="2" s="1"/>
  <c r="AC1241" i="2" s="1"/>
  <c r="AB1241" i="2" s="1"/>
  <c r="AA1241" i="2" s="1"/>
  <c r="Z1241" i="2" s="1"/>
  <c r="Y1241" i="2" s="1"/>
  <c r="BQ1242" i="2"/>
  <c r="AI1242" i="2" s="1"/>
  <c r="AH1242" i="2" s="1"/>
  <c r="AG1242" i="2" s="1"/>
  <c r="AF1242" i="2" s="1"/>
  <c r="AE1242" i="2" s="1"/>
  <c r="AD1242" i="2" s="1"/>
  <c r="AC1242" i="2" s="1"/>
  <c r="AB1242" i="2" s="1"/>
  <c r="AA1242" i="2" s="1"/>
  <c r="Z1242" i="2" s="1"/>
  <c r="BQ1243" i="2"/>
  <c r="AI1243" i="2" s="1"/>
  <c r="AH1243" i="2" s="1"/>
  <c r="AG1243" i="2" s="1"/>
  <c r="AF1243" i="2" s="1"/>
  <c r="AE1243" i="2" s="1"/>
  <c r="AD1243" i="2" s="1"/>
  <c r="AC1243" i="2" s="1"/>
  <c r="AB1243" i="2" s="1"/>
  <c r="AA1243" i="2" s="1"/>
  <c r="Z1243" i="2" s="1"/>
  <c r="BQ1244" i="2"/>
  <c r="AI1244" i="2" s="1"/>
  <c r="AH1244" i="2" s="1"/>
  <c r="AG1244" i="2" s="1"/>
  <c r="AF1244" i="2" s="1"/>
  <c r="AE1244" i="2" s="1"/>
  <c r="AD1244" i="2" s="1"/>
  <c r="AC1244" i="2" s="1"/>
  <c r="AB1244" i="2" s="1"/>
  <c r="AA1244" i="2" s="1"/>
  <c r="Z1244" i="2" s="1"/>
  <c r="Y1244" i="2" s="1"/>
  <c r="BQ1245" i="2"/>
  <c r="AI1245" i="2" s="1"/>
  <c r="AH1245" i="2" s="1"/>
  <c r="AG1245" i="2" s="1"/>
  <c r="AF1245" i="2" s="1"/>
  <c r="AE1245" i="2" s="1"/>
  <c r="AD1245" i="2" s="1"/>
  <c r="AC1245" i="2" s="1"/>
  <c r="AB1245" i="2" s="1"/>
  <c r="AA1245" i="2" s="1"/>
  <c r="Z1245" i="2" s="1"/>
  <c r="Y1245" i="2" s="1"/>
  <c r="BQ1246" i="2"/>
  <c r="AI1246" i="2" s="1"/>
  <c r="AH1246" i="2" s="1"/>
  <c r="AG1246" i="2" s="1"/>
  <c r="AF1246" i="2" s="1"/>
  <c r="AE1246" i="2" s="1"/>
  <c r="AD1246" i="2" s="1"/>
  <c r="AC1246" i="2" s="1"/>
  <c r="AB1246" i="2" s="1"/>
  <c r="AA1246" i="2" s="1"/>
  <c r="Z1246" i="2" s="1"/>
  <c r="Y1246" i="2" s="1"/>
  <c r="BQ1247" i="2"/>
  <c r="AI1247" i="2" s="1"/>
  <c r="AH1247" i="2" s="1"/>
  <c r="AG1247" i="2" s="1"/>
  <c r="AF1247" i="2" s="1"/>
  <c r="AE1247" i="2" s="1"/>
  <c r="AD1247" i="2" s="1"/>
  <c r="AC1247" i="2" s="1"/>
  <c r="AB1247" i="2" s="1"/>
  <c r="AA1247" i="2" s="1"/>
  <c r="Z1247" i="2" s="1"/>
  <c r="Y1247" i="2" s="1"/>
  <c r="BQ1248" i="2"/>
  <c r="AI1248" i="2" s="1"/>
  <c r="AH1248" i="2" s="1"/>
  <c r="AG1248" i="2" s="1"/>
  <c r="AF1248" i="2" s="1"/>
  <c r="AE1248" i="2" s="1"/>
  <c r="AD1248" i="2" s="1"/>
  <c r="AC1248" i="2" s="1"/>
  <c r="AB1248" i="2" s="1"/>
  <c r="AA1248" i="2" s="1"/>
  <c r="Z1248" i="2" s="1"/>
  <c r="BQ1249" i="2"/>
  <c r="AI1249" i="2" s="1"/>
  <c r="AH1249" i="2" s="1"/>
  <c r="AG1249" i="2" s="1"/>
  <c r="AF1249" i="2" s="1"/>
  <c r="AE1249" i="2" s="1"/>
  <c r="AD1249" i="2" s="1"/>
  <c r="AC1249" i="2" s="1"/>
  <c r="AB1249" i="2" s="1"/>
  <c r="AA1249" i="2" s="1"/>
  <c r="Z1249" i="2" s="1"/>
  <c r="BQ1250" i="2"/>
  <c r="AI1250" i="2" s="1"/>
  <c r="AH1250" i="2" s="1"/>
  <c r="AG1250" i="2" s="1"/>
  <c r="AF1250" i="2" s="1"/>
  <c r="AE1250" i="2" s="1"/>
  <c r="AD1250" i="2" s="1"/>
  <c r="AC1250" i="2" s="1"/>
  <c r="AB1250" i="2" s="1"/>
  <c r="AA1250" i="2" s="1"/>
  <c r="Z1250" i="2" s="1"/>
  <c r="Y1250" i="2" s="1"/>
  <c r="BQ1251" i="2"/>
  <c r="AI1251" i="2" s="1"/>
  <c r="AH1251" i="2" s="1"/>
  <c r="AG1251" i="2" s="1"/>
  <c r="AF1251" i="2" s="1"/>
  <c r="AE1251" i="2" s="1"/>
  <c r="AD1251" i="2" s="1"/>
  <c r="AC1251" i="2" s="1"/>
  <c r="AB1251" i="2" s="1"/>
  <c r="AA1251" i="2" s="1"/>
  <c r="Z1251" i="2" s="1"/>
  <c r="Y1251" i="2" s="1"/>
  <c r="BQ1252" i="2"/>
  <c r="AI1252" i="2" s="1"/>
  <c r="AH1252" i="2" s="1"/>
  <c r="AG1252" i="2" s="1"/>
  <c r="AF1252" i="2" s="1"/>
  <c r="AE1252" i="2" s="1"/>
  <c r="AD1252" i="2" s="1"/>
  <c r="AC1252" i="2" s="1"/>
  <c r="AB1252" i="2" s="1"/>
  <c r="AA1252" i="2" s="1"/>
  <c r="Z1252" i="2" s="1"/>
  <c r="Y1252" i="2" s="1"/>
  <c r="BQ1253" i="2"/>
  <c r="AI1253" i="2" s="1"/>
  <c r="AH1253" i="2" s="1"/>
  <c r="AG1253" i="2" s="1"/>
  <c r="AF1253" i="2" s="1"/>
  <c r="AE1253" i="2" s="1"/>
  <c r="AD1253" i="2" s="1"/>
  <c r="AC1253" i="2" s="1"/>
  <c r="AB1253" i="2" s="1"/>
  <c r="AA1253" i="2" s="1"/>
  <c r="Z1253" i="2" s="1"/>
  <c r="Y1253" i="2" s="1"/>
  <c r="BQ1254" i="2"/>
  <c r="AI1254" i="2" s="1"/>
  <c r="AH1254" i="2" s="1"/>
  <c r="AG1254" i="2" s="1"/>
  <c r="AF1254" i="2" s="1"/>
  <c r="AE1254" i="2" s="1"/>
  <c r="AD1254" i="2" s="1"/>
  <c r="AC1254" i="2" s="1"/>
  <c r="AB1254" i="2" s="1"/>
  <c r="AA1254" i="2" s="1"/>
  <c r="Z1254" i="2" s="1"/>
  <c r="BQ1255" i="2"/>
  <c r="AI1255" i="2" s="1"/>
  <c r="AH1255" i="2" s="1"/>
  <c r="AG1255" i="2" s="1"/>
  <c r="AF1255" i="2" s="1"/>
  <c r="AE1255" i="2" s="1"/>
  <c r="AD1255" i="2" s="1"/>
  <c r="AC1255" i="2" s="1"/>
  <c r="AB1255" i="2" s="1"/>
  <c r="AA1255" i="2" s="1"/>
  <c r="Z1255" i="2" s="1"/>
  <c r="BQ1256" i="2"/>
  <c r="AI1256" i="2" s="1"/>
  <c r="AH1256" i="2" s="1"/>
  <c r="AG1256" i="2" s="1"/>
  <c r="AF1256" i="2" s="1"/>
  <c r="AE1256" i="2" s="1"/>
  <c r="AD1256" i="2" s="1"/>
  <c r="AC1256" i="2" s="1"/>
  <c r="AB1256" i="2" s="1"/>
  <c r="AA1256" i="2" s="1"/>
  <c r="Z1256" i="2" s="1"/>
  <c r="Y1256" i="2" s="1"/>
  <c r="BQ1257" i="2"/>
  <c r="AI1257" i="2" s="1"/>
  <c r="AH1257" i="2" s="1"/>
  <c r="AG1257" i="2" s="1"/>
  <c r="AF1257" i="2" s="1"/>
  <c r="AE1257" i="2" s="1"/>
  <c r="AD1257" i="2" s="1"/>
  <c r="AC1257" i="2" s="1"/>
  <c r="AB1257" i="2" s="1"/>
  <c r="AA1257" i="2" s="1"/>
  <c r="Z1257" i="2" s="1"/>
  <c r="Y1257" i="2" s="1"/>
  <c r="BQ1258" i="2"/>
  <c r="AI1258" i="2" s="1"/>
  <c r="AH1258" i="2" s="1"/>
  <c r="AG1258" i="2" s="1"/>
  <c r="AF1258" i="2" s="1"/>
  <c r="AE1258" i="2" s="1"/>
  <c r="AD1258" i="2" s="1"/>
  <c r="AC1258" i="2" s="1"/>
  <c r="AB1258" i="2" s="1"/>
  <c r="AA1258" i="2" s="1"/>
  <c r="Z1258" i="2" s="1"/>
  <c r="Y1258" i="2" s="1"/>
  <c r="BQ1259" i="2"/>
  <c r="AI1259" i="2" s="1"/>
  <c r="AH1259" i="2" s="1"/>
  <c r="AG1259" i="2" s="1"/>
  <c r="AF1259" i="2" s="1"/>
  <c r="AE1259" i="2" s="1"/>
  <c r="AD1259" i="2" s="1"/>
  <c r="AC1259" i="2" s="1"/>
  <c r="AB1259" i="2" s="1"/>
  <c r="AA1259" i="2" s="1"/>
  <c r="Z1259" i="2" s="1"/>
  <c r="Y1259" i="2" s="1"/>
  <c r="BQ1260" i="2"/>
  <c r="AI1260" i="2" s="1"/>
  <c r="AH1260" i="2" s="1"/>
  <c r="AG1260" i="2" s="1"/>
  <c r="AF1260" i="2" s="1"/>
  <c r="AE1260" i="2" s="1"/>
  <c r="AD1260" i="2" s="1"/>
  <c r="AC1260" i="2" s="1"/>
  <c r="AB1260" i="2" s="1"/>
  <c r="AA1260" i="2" s="1"/>
  <c r="Z1260" i="2" s="1"/>
  <c r="BQ1261" i="2"/>
  <c r="AI1261" i="2" s="1"/>
  <c r="AH1261" i="2" s="1"/>
  <c r="AG1261" i="2" s="1"/>
  <c r="AF1261" i="2" s="1"/>
  <c r="AE1261" i="2" s="1"/>
  <c r="AD1261" i="2" s="1"/>
  <c r="AC1261" i="2" s="1"/>
  <c r="AB1261" i="2" s="1"/>
  <c r="AA1261" i="2" s="1"/>
  <c r="Z1261" i="2" s="1"/>
  <c r="BQ1262" i="2"/>
  <c r="AI1262" i="2" s="1"/>
  <c r="AH1262" i="2" s="1"/>
  <c r="AG1262" i="2" s="1"/>
  <c r="AF1262" i="2" s="1"/>
  <c r="AE1262" i="2" s="1"/>
  <c r="AD1262" i="2" s="1"/>
  <c r="AC1262" i="2" s="1"/>
  <c r="AB1262" i="2" s="1"/>
  <c r="AA1262" i="2" s="1"/>
  <c r="Z1262" i="2" s="1"/>
  <c r="Y1262" i="2" s="1"/>
  <c r="BQ1263" i="2"/>
  <c r="AI1263" i="2" s="1"/>
  <c r="AH1263" i="2" s="1"/>
  <c r="AG1263" i="2" s="1"/>
  <c r="AF1263" i="2" s="1"/>
  <c r="AE1263" i="2" s="1"/>
  <c r="AD1263" i="2" s="1"/>
  <c r="AC1263" i="2" s="1"/>
  <c r="AB1263" i="2" s="1"/>
  <c r="AA1263" i="2" s="1"/>
  <c r="Z1263" i="2" s="1"/>
  <c r="Y1263" i="2" s="1"/>
  <c r="BQ1264" i="2"/>
  <c r="AI1264" i="2" s="1"/>
  <c r="AH1264" i="2" s="1"/>
  <c r="AG1264" i="2" s="1"/>
  <c r="AF1264" i="2" s="1"/>
  <c r="AE1264" i="2" s="1"/>
  <c r="AD1264" i="2" s="1"/>
  <c r="AC1264" i="2" s="1"/>
  <c r="AB1264" i="2" s="1"/>
  <c r="AA1264" i="2" s="1"/>
  <c r="Z1264" i="2" s="1"/>
  <c r="Y1264" i="2" s="1"/>
  <c r="BQ1265" i="2"/>
  <c r="AI1265" i="2" s="1"/>
  <c r="AH1265" i="2" s="1"/>
  <c r="AG1265" i="2" s="1"/>
  <c r="AF1265" i="2" s="1"/>
  <c r="AE1265" i="2" s="1"/>
  <c r="AD1265" i="2" s="1"/>
  <c r="AC1265" i="2" s="1"/>
  <c r="AB1265" i="2" s="1"/>
  <c r="AA1265" i="2" s="1"/>
  <c r="Z1265" i="2" s="1"/>
  <c r="Y1265" i="2" s="1"/>
  <c r="BQ1266" i="2"/>
  <c r="AI1266" i="2" s="1"/>
  <c r="AH1266" i="2" s="1"/>
  <c r="AG1266" i="2" s="1"/>
  <c r="AF1266" i="2" s="1"/>
  <c r="AE1266" i="2" s="1"/>
  <c r="AD1266" i="2" s="1"/>
  <c r="AC1266" i="2" s="1"/>
  <c r="AB1266" i="2" s="1"/>
  <c r="AA1266" i="2" s="1"/>
  <c r="Z1266" i="2" s="1"/>
  <c r="BQ1267" i="2"/>
  <c r="AI1267" i="2" s="1"/>
  <c r="AH1267" i="2" s="1"/>
  <c r="AG1267" i="2" s="1"/>
  <c r="AF1267" i="2" s="1"/>
  <c r="AE1267" i="2" s="1"/>
  <c r="AD1267" i="2" s="1"/>
  <c r="AC1267" i="2" s="1"/>
  <c r="AB1267" i="2" s="1"/>
  <c r="AA1267" i="2" s="1"/>
  <c r="Z1267" i="2" s="1"/>
  <c r="BQ1268" i="2"/>
  <c r="AI1268" i="2" s="1"/>
  <c r="AH1268" i="2" s="1"/>
  <c r="AG1268" i="2" s="1"/>
  <c r="AF1268" i="2" s="1"/>
  <c r="AE1268" i="2" s="1"/>
  <c r="AD1268" i="2" s="1"/>
  <c r="AC1268" i="2" s="1"/>
  <c r="AB1268" i="2" s="1"/>
  <c r="AA1268" i="2" s="1"/>
  <c r="Z1268" i="2" s="1"/>
  <c r="Y1268" i="2" s="1"/>
  <c r="BQ1269" i="2"/>
  <c r="AI1269" i="2" s="1"/>
  <c r="AH1269" i="2" s="1"/>
  <c r="AG1269" i="2" s="1"/>
  <c r="AF1269" i="2" s="1"/>
  <c r="AE1269" i="2" s="1"/>
  <c r="AD1269" i="2" s="1"/>
  <c r="AC1269" i="2" s="1"/>
  <c r="AB1269" i="2" s="1"/>
  <c r="AA1269" i="2" s="1"/>
  <c r="Z1269" i="2" s="1"/>
  <c r="Y1269" i="2" s="1"/>
  <c r="BQ1270" i="2"/>
  <c r="AI1270" i="2" s="1"/>
  <c r="AH1270" i="2" s="1"/>
  <c r="AG1270" i="2" s="1"/>
  <c r="AF1270" i="2" s="1"/>
  <c r="AE1270" i="2" s="1"/>
  <c r="AD1270" i="2" s="1"/>
  <c r="AC1270" i="2" s="1"/>
  <c r="AB1270" i="2" s="1"/>
  <c r="AA1270" i="2" s="1"/>
  <c r="Z1270" i="2" s="1"/>
  <c r="Y1270" i="2" s="1"/>
  <c r="BQ1271" i="2"/>
  <c r="AI1271" i="2" s="1"/>
  <c r="AH1271" i="2" s="1"/>
  <c r="AG1271" i="2" s="1"/>
  <c r="AF1271" i="2" s="1"/>
  <c r="AE1271" i="2" s="1"/>
  <c r="AD1271" i="2" s="1"/>
  <c r="AC1271" i="2" s="1"/>
  <c r="AB1271" i="2" s="1"/>
  <c r="AA1271" i="2" s="1"/>
  <c r="Z1271" i="2" s="1"/>
  <c r="Y1271" i="2" s="1"/>
  <c r="BQ1272" i="2"/>
  <c r="AI1272" i="2" s="1"/>
  <c r="AH1272" i="2" s="1"/>
  <c r="AG1272" i="2" s="1"/>
  <c r="AF1272" i="2" s="1"/>
  <c r="AE1272" i="2" s="1"/>
  <c r="AD1272" i="2" s="1"/>
  <c r="AC1272" i="2" s="1"/>
  <c r="AB1272" i="2" s="1"/>
  <c r="AA1272" i="2" s="1"/>
  <c r="Z1272" i="2" s="1"/>
  <c r="BQ1273" i="2"/>
  <c r="AI1273" i="2" s="1"/>
  <c r="AH1273" i="2" s="1"/>
  <c r="AG1273" i="2" s="1"/>
  <c r="AF1273" i="2" s="1"/>
  <c r="AE1273" i="2" s="1"/>
  <c r="AD1273" i="2" s="1"/>
  <c r="AC1273" i="2" s="1"/>
  <c r="AB1273" i="2" s="1"/>
  <c r="AA1273" i="2" s="1"/>
  <c r="Z1273" i="2" s="1"/>
  <c r="BQ1274" i="2"/>
  <c r="AI1274" i="2" s="1"/>
  <c r="AH1274" i="2" s="1"/>
  <c r="AG1274" i="2" s="1"/>
  <c r="AF1274" i="2" s="1"/>
  <c r="AE1274" i="2" s="1"/>
  <c r="AD1274" i="2" s="1"/>
  <c r="AC1274" i="2" s="1"/>
  <c r="AB1274" i="2" s="1"/>
  <c r="AA1274" i="2" s="1"/>
  <c r="Z1274" i="2" s="1"/>
  <c r="Y1274" i="2" s="1"/>
  <c r="BQ1275" i="2"/>
  <c r="AI1275" i="2" s="1"/>
  <c r="AH1275" i="2" s="1"/>
  <c r="AG1275" i="2" s="1"/>
  <c r="AF1275" i="2" s="1"/>
  <c r="AE1275" i="2" s="1"/>
  <c r="AD1275" i="2" s="1"/>
  <c r="AC1275" i="2" s="1"/>
  <c r="AB1275" i="2" s="1"/>
  <c r="AA1275" i="2" s="1"/>
  <c r="Z1275" i="2" s="1"/>
  <c r="Y1275" i="2" s="1"/>
  <c r="BQ1276" i="2"/>
  <c r="AI1276" i="2" s="1"/>
  <c r="AH1276" i="2" s="1"/>
  <c r="AG1276" i="2" s="1"/>
  <c r="AF1276" i="2" s="1"/>
  <c r="AE1276" i="2" s="1"/>
  <c r="AD1276" i="2" s="1"/>
  <c r="AC1276" i="2" s="1"/>
  <c r="AB1276" i="2" s="1"/>
  <c r="AA1276" i="2" s="1"/>
  <c r="Z1276" i="2" s="1"/>
  <c r="Y1276" i="2" s="1"/>
  <c r="BQ1277" i="2"/>
  <c r="AI1277" i="2" s="1"/>
  <c r="AH1277" i="2" s="1"/>
  <c r="AG1277" i="2" s="1"/>
  <c r="AF1277" i="2" s="1"/>
  <c r="AE1277" i="2" s="1"/>
  <c r="AD1277" i="2" s="1"/>
  <c r="AC1277" i="2" s="1"/>
  <c r="AB1277" i="2" s="1"/>
  <c r="AA1277" i="2" s="1"/>
  <c r="Z1277" i="2" s="1"/>
  <c r="Y1277" i="2" s="1"/>
  <c r="BQ1278" i="2"/>
  <c r="AI1278" i="2" s="1"/>
  <c r="AH1278" i="2" s="1"/>
  <c r="AG1278" i="2" s="1"/>
  <c r="AF1278" i="2" s="1"/>
  <c r="AE1278" i="2" s="1"/>
  <c r="AD1278" i="2" s="1"/>
  <c r="AC1278" i="2" s="1"/>
  <c r="AB1278" i="2" s="1"/>
  <c r="AA1278" i="2" s="1"/>
  <c r="Z1278" i="2" s="1"/>
  <c r="BQ1279" i="2"/>
  <c r="AI1279" i="2" s="1"/>
  <c r="AH1279" i="2" s="1"/>
  <c r="AG1279" i="2" s="1"/>
  <c r="AF1279" i="2" s="1"/>
  <c r="AE1279" i="2" s="1"/>
  <c r="AD1279" i="2" s="1"/>
  <c r="AC1279" i="2" s="1"/>
  <c r="AB1279" i="2" s="1"/>
  <c r="AA1279" i="2" s="1"/>
  <c r="Z1279" i="2" s="1"/>
  <c r="BQ1280" i="2"/>
  <c r="AI1280" i="2" s="1"/>
  <c r="AH1280" i="2" s="1"/>
  <c r="AG1280" i="2" s="1"/>
  <c r="AF1280" i="2" s="1"/>
  <c r="AE1280" i="2" s="1"/>
  <c r="AD1280" i="2" s="1"/>
  <c r="AC1280" i="2" s="1"/>
  <c r="AB1280" i="2" s="1"/>
  <c r="AA1280" i="2" s="1"/>
  <c r="Z1280" i="2" s="1"/>
  <c r="Y1280" i="2" s="1"/>
  <c r="BQ1281" i="2"/>
  <c r="AI1281" i="2" s="1"/>
  <c r="AH1281" i="2" s="1"/>
  <c r="AG1281" i="2" s="1"/>
  <c r="AF1281" i="2" s="1"/>
  <c r="AE1281" i="2" s="1"/>
  <c r="AD1281" i="2" s="1"/>
  <c r="AC1281" i="2" s="1"/>
  <c r="AB1281" i="2" s="1"/>
  <c r="AA1281" i="2" s="1"/>
  <c r="Z1281" i="2" s="1"/>
  <c r="Y1281" i="2" s="1"/>
  <c r="BQ1282" i="2"/>
  <c r="AI1282" i="2" s="1"/>
  <c r="AH1282" i="2" s="1"/>
  <c r="AG1282" i="2" s="1"/>
  <c r="AF1282" i="2" s="1"/>
  <c r="AE1282" i="2" s="1"/>
  <c r="AD1282" i="2" s="1"/>
  <c r="AC1282" i="2" s="1"/>
  <c r="AB1282" i="2" s="1"/>
  <c r="AA1282" i="2" s="1"/>
  <c r="Z1282" i="2" s="1"/>
  <c r="Y1282" i="2" s="1"/>
  <c r="BQ1283" i="2"/>
  <c r="AI1283" i="2" s="1"/>
  <c r="AH1283" i="2" s="1"/>
  <c r="AG1283" i="2" s="1"/>
  <c r="AF1283" i="2" s="1"/>
  <c r="AE1283" i="2" s="1"/>
  <c r="AD1283" i="2" s="1"/>
  <c r="AC1283" i="2" s="1"/>
  <c r="AB1283" i="2" s="1"/>
  <c r="AA1283" i="2" s="1"/>
  <c r="Z1283" i="2" s="1"/>
  <c r="Y1283" i="2" s="1"/>
  <c r="BQ1284" i="2"/>
  <c r="AI1284" i="2" s="1"/>
  <c r="AH1284" i="2" s="1"/>
  <c r="AG1284" i="2" s="1"/>
  <c r="AF1284" i="2" s="1"/>
  <c r="AE1284" i="2" s="1"/>
  <c r="AD1284" i="2" s="1"/>
  <c r="AC1284" i="2" s="1"/>
  <c r="AB1284" i="2" s="1"/>
  <c r="AA1284" i="2" s="1"/>
  <c r="Z1284" i="2" s="1"/>
  <c r="BQ1285" i="2"/>
  <c r="AI1285" i="2" s="1"/>
  <c r="AH1285" i="2" s="1"/>
  <c r="AG1285" i="2" s="1"/>
  <c r="AF1285" i="2" s="1"/>
  <c r="AE1285" i="2" s="1"/>
  <c r="AD1285" i="2" s="1"/>
  <c r="AC1285" i="2" s="1"/>
  <c r="AB1285" i="2" s="1"/>
  <c r="AA1285" i="2" s="1"/>
  <c r="Z1285" i="2" s="1"/>
  <c r="BQ1286" i="2"/>
  <c r="AI1286" i="2" s="1"/>
  <c r="AH1286" i="2" s="1"/>
  <c r="AG1286" i="2" s="1"/>
  <c r="AF1286" i="2" s="1"/>
  <c r="AE1286" i="2" s="1"/>
  <c r="AD1286" i="2" s="1"/>
  <c r="AC1286" i="2" s="1"/>
  <c r="AB1286" i="2" s="1"/>
  <c r="AA1286" i="2" s="1"/>
  <c r="Z1286" i="2" s="1"/>
  <c r="Y1286" i="2" s="1"/>
  <c r="BQ1287" i="2"/>
  <c r="AI1287" i="2" s="1"/>
  <c r="AH1287" i="2" s="1"/>
  <c r="AG1287" i="2" s="1"/>
  <c r="AF1287" i="2" s="1"/>
  <c r="AE1287" i="2" s="1"/>
  <c r="AD1287" i="2" s="1"/>
  <c r="AC1287" i="2" s="1"/>
  <c r="AB1287" i="2" s="1"/>
  <c r="AA1287" i="2" s="1"/>
  <c r="Z1287" i="2" s="1"/>
  <c r="Y1287" i="2" s="1"/>
  <c r="BQ1288" i="2"/>
  <c r="AI1288" i="2" s="1"/>
  <c r="AH1288" i="2" s="1"/>
  <c r="AG1288" i="2" s="1"/>
  <c r="AF1288" i="2" s="1"/>
  <c r="AE1288" i="2" s="1"/>
  <c r="AD1288" i="2" s="1"/>
  <c r="AC1288" i="2" s="1"/>
  <c r="AB1288" i="2" s="1"/>
  <c r="AA1288" i="2" s="1"/>
  <c r="Z1288" i="2" s="1"/>
  <c r="Y1288" i="2" s="1"/>
  <c r="BQ1289" i="2"/>
  <c r="AI1289" i="2" s="1"/>
  <c r="AH1289" i="2" s="1"/>
  <c r="AG1289" i="2" s="1"/>
  <c r="AF1289" i="2" s="1"/>
  <c r="AE1289" i="2" s="1"/>
  <c r="AD1289" i="2" s="1"/>
  <c r="AC1289" i="2" s="1"/>
  <c r="AB1289" i="2" s="1"/>
  <c r="AA1289" i="2" s="1"/>
  <c r="Z1289" i="2" s="1"/>
  <c r="Y1289" i="2" s="1"/>
  <c r="BQ1290" i="2"/>
  <c r="AI1290" i="2" s="1"/>
  <c r="AH1290" i="2" s="1"/>
  <c r="AG1290" i="2" s="1"/>
  <c r="AF1290" i="2" s="1"/>
  <c r="AE1290" i="2" s="1"/>
  <c r="AD1290" i="2" s="1"/>
  <c r="AC1290" i="2" s="1"/>
  <c r="AB1290" i="2" s="1"/>
  <c r="AA1290" i="2" s="1"/>
  <c r="Z1290" i="2" s="1"/>
  <c r="BQ1291" i="2"/>
  <c r="AI1291" i="2" s="1"/>
  <c r="AH1291" i="2" s="1"/>
  <c r="AG1291" i="2" s="1"/>
  <c r="AF1291" i="2" s="1"/>
  <c r="AE1291" i="2" s="1"/>
  <c r="AD1291" i="2" s="1"/>
  <c r="AC1291" i="2" s="1"/>
  <c r="AB1291" i="2" s="1"/>
  <c r="AA1291" i="2" s="1"/>
  <c r="Z1291" i="2" s="1"/>
  <c r="BQ1292" i="2"/>
  <c r="AI1292" i="2" s="1"/>
  <c r="AH1292" i="2" s="1"/>
  <c r="AG1292" i="2" s="1"/>
  <c r="AF1292" i="2" s="1"/>
  <c r="AE1292" i="2" s="1"/>
  <c r="AD1292" i="2" s="1"/>
  <c r="AC1292" i="2" s="1"/>
  <c r="AB1292" i="2" s="1"/>
  <c r="AA1292" i="2" s="1"/>
  <c r="Z1292" i="2" s="1"/>
  <c r="Y1292" i="2" s="1"/>
  <c r="BQ1293" i="2"/>
  <c r="AI1293" i="2" s="1"/>
  <c r="AH1293" i="2" s="1"/>
  <c r="AG1293" i="2" s="1"/>
  <c r="AF1293" i="2" s="1"/>
  <c r="AE1293" i="2" s="1"/>
  <c r="AD1293" i="2" s="1"/>
  <c r="AC1293" i="2" s="1"/>
  <c r="AB1293" i="2" s="1"/>
  <c r="AA1293" i="2" s="1"/>
  <c r="Z1293" i="2" s="1"/>
  <c r="Y1293" i="2" s="1"/>
  <c r="BQ1294" i="2"/>
  <c r="AI1294" i="2" s="1"/>
  <c r="AH1294" i="2" s="1"/>
  <c r="AG1294" i="2" s="1"/>
  <c r="AF1294" i="2" s="1"/>
  <c r="AE1294" i="2" s="1"/>
  <c r="AD1294" i="2" s="1"/>
  <c r="AC1294" i="2" s="1"/>
  <c r="AB1294" i="2" s="1"/>
  <c r="AA1294" i="2" s="1"/>
  <c r="Z1294" i="2" s="1"/>
  <c r="Y1294" i="2" s="1"/>
  <c r="BQ1295" i="2"/>
  <c r="AI1295" i="2" s="1"/>
  <c r="AH1295" i="2" s="1"/>
  <c r="AG1295" i="2" s="1"/>
  <c r="AF1295" i="2" s="1"/>
  <c r="AE1295" i="2" s="1"/>
  <c r="AD1295" i="2" s="1"/>
  <c r="AC1295" i="2" s="1"/>
  <c r="AB1295" i="2" s="1"/>
  <c r="AA1295" i="2" s="1"/>
  <c r="Z1295" i="2" s="1"/>
  <c r="Y1295" i="2" s="1"/>
  <c r="BQ1296" i="2"/>
  <c r="AI1296" i="2" s="1"/>
  <c r="AH1296" i="2" s="1"/>
  <c r="AG1296" i="2" s="1"/>
  <c r="AF1296" i="2" s="1"/>
  <c r="AE1296" i="2" s="1"/>
  <c r="AD1296" i="2" s="1"/>
  <c r="AC1296" i="2" s="1"/>
  <c r="AB1296" i="2" s="1"/>
  <c r="AA1296" i="2" s="1"/>
  <c r="Z1296" i="2" s="1"/>
  <c r="BQ1297" i="2"/>
  <c r="AI1297" i="2" s="1"/>
  <c r="AH1297" i="2" s="1"/>
  <c r="AG1297" i="2" s="1"/>
  <c r="AF1297" i="2" s="1"/>
  <c r="AE1297" i="2" s="1"/>
  <c r="AD1297" i="2" s="1"/>
  <c r="AC1297" i="2" s="1"/>
  <c r="AB1297" i="2" s="1"/>
  <c r="AA1297" i="2" s="1"/>
  <c r="Z1297" i="2" s="1"/>
  <c r="BQ1298" i="2"/>
  <c r="AI1298" i="2" s="1"/>
  <c r="AH1298" i="2" s="1"/>
  <c r="AG1298" i="2" s="1"/>
  <c r="AF1298" i="2" s="1"/>
  <c r="AE1298" i="2" s="1"/>
  <c r="AD1298" i="2" s="1"/>
  <c r="AC1298" i="2" s="1"/>
  <c r="AB1298" i="2" s="1"/>
  <c r="AA1298" i="2" s="1"/>
  <c r="Z1298" i="2" s="1"/>
  <c r="Y1298" i="2" s="1"/>
  <c r="BQ1299" i="2"/>
  <c r="AI1299" i="2" s="1"/>
  <c r="AH1299" i="2" s="1"/>
  <c r="AG1299" i="2" s="1"/>
  <c r="AF1299" i="2" s="1"/>
  <c r="AE1299" i="2" s="1"/>
  <c r="AD1299" i="2" s="1"/>
  <c r="AC1299" i="2" s="1"/>
  <c r="AB1299" i="2" s="1"/>
  <c r="AA1299" i="2" s="1"/>
  <c r="Z1299" i="2" s="1"/>
  <c r="Y1299" i="2" s="1"/>
  <c r="BQ1300" i="2"/>
  <c r="AI1300" i="2" s="1"/>
  <c r="AH1300" i="2" s="1"/>
  <c r="AG1300" i="2" s="1"/>
  <c r="AF1300" i="2" s="1"/>
  <c r="AE1300" i="2" s="1"/>
  <c r="AD1300" i="2" s="1"/>
  <c r="AC1300" i="2" s="1"/>
  <c r="AB1300" i="2" s="1"/>
  <c r="AA1300" i="2" s="1"/>
  <c r="Z1300" i="2" s="1"/>
  <c r="Y1300" i="2" s="1"/>
  <c r="BQ1301" i="2"/>
  <c r="AI1301" i="2" s="1"/>
  <c r="AH1301" i="2" s="1"/>
  <c r="AG1301" i="2" s="1"/>
  <c r="AF1301" i="2" s="1"/>
  <c r="AE1301" i="2" s="1"/>
  <c r="AD1301" i="2" s="1"/>
  <c r="AC1301" i="2" s="1"/>
  <c r="AB1301" i="2" s="1"/>
  <c r="AA1301" i="2" s="1"/>
  <c r="Z1301" i="2" s="1"/>
  <c r="Y1301" i="2" s="1"/>
  <c r="BQ1302" i="2"/>
  <c r="AI1302" i="2" s="1"/>
  <c r="AH1302" i="2" s="1"/>
  <c r="AG1302" i="2" s="1"/>
  <c r="AF1302" i="2" s="1"/>
  <c r="AE1302" i="2" s="1"/>
  <c r="AD1302" i="2" s="1"/>
  <c r="AC1302" i="2" s="1"/>
  <c r="AB1302" i="2" s="1"/>
  <c r="AA1302" i="2" s="1"/>
  <c r="Z1302" i="2" s="1"/>
  <c r="BQ1303" i="2"/>
  <c r="AI1303" i="2" s="1"/>
  <c r="AH1303" i="2" s="1"/>
  <c r="AG1303" i="2" s="1"/>
  <c r="AF1303" i="2" s="1"/>
  <c r="AE1303" i="2" s="1"/>
  <c r="AD1303" i="2" s="1"/>
  <c r="AC1303" i="2" s="1"/>
  <c r="AB1303" i="2" s="1"/>
  <c r="AA1303" i="2" s="1"/>
  <c r="Z1303" i="2" s="1"/>
  <c r="BQ1304" i="2"/>
  <c r="AI1304" i="2" s="1"/>
  <c r="AH1304" i="2" s="1"/>
  <c r="AG1304" i="2" s="1"/>
  <c r="AF1304" i="2" s="1"/>
  <c r="AE1304" i="2" s="1"/>
  <c r="AD1304" i="2" s="1"/>
  <c r="AC1304" i="2" s="1"/>
  <c r="AB1304" i="2" s="1"/>
  <c r="AA1304" i="2" s="1"/>
  <c r="Z1304" i="2" s="1"/>
  <c r="Y1304" i="2" s="1"/>
  <c r="BQ1305" i="2"/>
  <c r="AI1305" i="2" s="1"/>
  <c r="AH1305" i="2" s="1"/>
  <c r="AG1305" i="2" s="1"/>
  <c r="AF1305" i="2" s="1"/>
  <c r="AE1305" i="2" s="1"/>
  <c r="AD1305" i="2" s="1"/>
  <c r="AC1305" i="2" s="1"/>
  <c r="AB1305" i="2" s="1"/>
  <c r="AA1305" i="2" s="1"/>
  <c r="Z1305" i="2" s="1"/>
  <c r="Y1305" i="2" s="1"/>
  <c r="BQ1306" i="2"/>
  <c r="AI1306" i="2" s="1"/>
  <c r="AH1306" i="2" s="1"/>
  <c r="AG1306" i="2" s="1"/>
  <c r="AF1306" i="2" s="1"/>
  <c r="AE1306" i="2" s="1"/>
  <c r="AD1306" i="2" s="1"/>
  <c r="AC1306" i="2" s="1"/>
  <c r="AB1306" i="2" s="1"/>
  <c r="AA1306" i="2" s="1"/>
  <c r="Z1306" i="2" s="1"/>
  <c r="Y1306" i="2" s="1"/>
  <c r="BQ1307" i="2"/>
  <c r="AI1307" i="2" s="1"/>
  <c r="AH1307" i="2" s="1"/>
  <c r="AG1307" i="2" s="1"/>
  <c r="AF1307" i="2" s="1"/>
  <c r="AE1307" i="2" s="1"/>
  <c r="AD1307" i="2" s="1"/>
  <c r="AC1307" i="2" s="1"/>
  <c r="AB1307" i="2" s="1"/>
  <c r="AA1307" i="2" s="1"/>
  <c r="Z1307" i="2" s="1"/>
  <c r="Y1307" i="2" s="1"/>
  <c r="BQ1308" i="2"/>
  <c r="AI1308" i="2" s="1"/>
  <c r="AH1308" i="2" s="1"/>
  <c r="AG1308" i="2" s="1"/>
  <c r="AF1308" i="2" s="1"/>
  <c r="AE1308" i="2" s="1"/>
  <c r="AD1308" i="2" s="1"/>
  <c r="AC1308" i="2" s="1"/>
  <c r="AB1308" i="2" s="1"/>
  <c r="AA1308" i="2" s="1"/>
  <c r="Z1308" i="2" s="1"/>
  <c r="BQ1309" i="2"/>
  <c r="AI1309" i="2" s="1"/>
  <c r="AH1309" i="2" s="1"/>
  <c r="AG1309" i="2" s="1"/>
  <c r="AF1309" i="2" s="1"/>
  <c r="AE1309" i="2" s="1"/>
  <c r="AD1309" i="2" s="1"/>
  <c r="AC1309" i="2" s="1"/>
  <c r="AB1309" i="2" s="1"/>
  <c r="AA1309" i="2" s="1"/>
  <c r="Z1309" i="2" s="1"/>
  <c r="BQ1310" i="2"/>
  <c r="AI1310" i="2" s="1"/>
  <c r="AH1310" i="2" s="1"/>
  <c r="AG1310" i="2" s="1"/>
  <c r="AF1310" i="2" s="1"/>
  <c r="AE1310" i="2" s="1"/>
  <c r="AD1310" i="2" s="1"/>
  <c r="AC1310" i="2" s="1"/>
  <c r="AB1310" i="2" s="1"/>
  <c r="AA1310" i="2" s="1"/>
  <c r="Z1310" i="2" s="1"/>
  <c r="Y1310" i="2" s="1"/>
  <c r="BQ1311" i="2"/>
  <c r="AI1311" i="2" s="1"/>
  <c r="AH1311" i="2" s="1"/>
  <c r="AG1311" i="2" s="1"/>
  <c r="AF1311" i="2" s="1"/>
  <c r="AE1311" i="2" s="1"/>
  <c r="AD1311" i="2" s="1"/>
  <c r="AC1311" i="2" s="1"/>
  <c r="AB1311" i="2" s="1"/>
  <c r="AA1311" i="2" s="1"/>
  <c r="Z1311" i="2" s="1"/>
  <c r="Y1311" i="2" s="1"/>
  <c r="BQ1312" i="2"/>
  <c r="AI1312" i="2" s="1"/>
  <c r="AH1312" i="2" s="1"/>
  <c r="AG1312" i="2" s="1"/>
  <c r="AF1312" i="2" s="1"/>
  <c r="AE1312" i="2" s="1"/>
  <c r="AD1312" i="2" s="1"/>
  <c r="AC1312" i="2" s="1"/>
  <c r="AB1312" i="2" s="1"/>
  <c r="AA1312" i="2" s="1"/>
  <c r="Z1312" i="2" s="1"/>
  <c r="Y1312" i="2" s="1"/>
  <c r="BQ1313" i="2"/>
  <c r="AI1313" i="2" s="1"/>
  <c r="AH1313" i="2" s="1"/>
  <c r="AG1313" i="2" s="1"/>
  <c r="AF1313" i="2" s="1"/>
  <c r="AE1313" i="2" s="1"/>
  <c r="AD1313" i="2" s="1"/>
  <c r="AC1313" i="2" s="1"/>
  <c r="AB1313" i="2" s="1"/>
  <c r="AA1313" i="2" s="1"/>
  <c r="Z1313" i="2" s="1"/>
  <c r="Y1313" i="2" s="1"/>
  <c r="BQ1314" i="2"/>
  <c r="AI1314" i="2" s="1"/>
  <c r="AH1314" i="2" s="1"/>
  <c r="AG1314" i="2" s="1"/>
  <c r="AF1314" i="2" s="1"/>
  <c r="AE1314" i="2" s="1"/>
  <c r="AD1314" i="2" s="1"/>
  <c r="AC1314" i="2" s="1"/>
  <c r="AB1314" i="2" s="1"/>
  <c r="AA1314" i="2" s="1"/>
  <c r="Z1314" i="2" s="1"/>
  <c r="BQ1315" i="2"/>
  <c r="AI1315" i="2" s="1"/>
  <c r="AH1315" i="2" s="1"/>
  <c r="AG1315" i="2" s="1"/>
  <c r="AF1315" i="2" s="1"/>
  <c r="AE1315" i="2" s="1"/>
  <c r="AD1315" i="2" s="1"/>
  <c r="AC1315" i="2" s="1"/>
  <c r="AB1315" i="2" s="1"/>
  <c r="AA1315" i="2" s="1"/>
  <c r="Z1315" i="2" s="1"/>
  <c r="BQ1316" i="2"/>
  <c r="AI1316" i="2" s="1"/>
  <c r="AH1316" i="2" s="1"/>
  <c r="AG1316" i="2" s="1"/>
  <c r="AF1316" i="2" s="1"/>
  <c r="AE1316" i="2" s="1"/>
  <c r="AD1316" i="2" s="1"/>
  <c r="AC1316" i="2" s="1"/>
  <c r="AB1316" i="2" s="1"/>
  <c r="AA1316" i="2" s="1"/>
  <c r="Z1316" i="2" s="1"/>
  <c r="Y1316" i="2" s="1"/>
  <c r="BQ1317" i="2"/>
  <c r="AI1317" i="2" s="1"/>
  <c r="AH1317" i="2" s="1"/>
  <c r="AG1317" i="2" s="1"/>
  <c r="AF1317" i="2" s="1"/>
  <c r="AE1317" i="2" s="1"/>
  <c r="AD1317" i="2" s="1"/>
  <c r="AC1317" i="2" s="1"/>
  <c r="AB1317" i="2" s="1"/>
  <c r="AA1317" i="2" s="1"/>
  <c r="Z1317" i="2" s="1"/>
  <c r="Y1317" i="2" s="1"/>
  <c r="BQ1318" i="2"/>
  <c r="AI1318" i="2" s="1"/>
  <c r="AH1318" i="2" s="1"/>
  <c r="AG1318" i="2" s="1"/>
  <c r="AF1318" i="2" s="1"/>
  <c r="AE1318" i="2" s="1"/>
  <c r="AD1318" i="2" s="1"/>
  <c r="AC1318" i="2" s="1"/>
  <c r="AB1318" i="2" s="1"/>
  <c r="AA1318" i="2" s="1"/>
  <c r="Z1318" i="2" s="1"/>
  <c r="Y1318" i="2" s="1"/>
  <c r="BQ1319" i="2"/>
  <c r="AI1319" i="2" s="1"/>
  <c r="AH1319" i="2" s="1"/>
  <c r="AG1319" i="2" s="1"/>
  <c r="AF1319" i="2" s="1"/>
  <c r="AE1319" i="2" s="1"/>
  <c r="AD1319" i="2" s="1"/>
  <c r="AC1319" i="2" s="1"/>
  <c r="AB1319" i="2" s="1"/>
  <c r="AA1319" i="2" s="1"/>
  <c r="Z1319" i="2" s="1"/>
  <c r="Y1319" i="2" s="1"/>
  <c r="BQ1320" i="2"/>
  <c r="AI1320" i="2" s="1"/>
  <c r="AH1320" i="2" s="1"/>
  <c r="AG1320" i="2" s="1"/>
  <c r="AF1320" i="2" s="1"/>
  <c r="AE1320" i="2" s="1"/>
  <c r="AD1320" i="2" s="1"/>
  <c r="AC1320" i="2" s="1"/>
  <c r="AB1320" i="2" s="1"/>
  <c r="AA1320" i="2" s="1"/>
  <c r="Z1320" i="2" s="1"/>
  <c r="BQ1321" i="2"/>
  <c r="AI1321" i="2" s="1"/>
  <c r="AH1321" i="2" s="1"/>
  <c r="AG1321" i="2" s="1"/>
  <c r="AF1321" i="2" s="1"/>
  <c r="AE1321" i="2" s="1"/>
  <c r="AD1321" i="2" s="1"/>
  <c r="AC1321" i="2" s="1"/>
  <c r="AB1321" i="2" s="1"/>
  <c r="AA1321" i="2" s="1"/>
  <c r="Z1321" i="2" s="1"/>
  <c r="BQ1322" i="2"/>
  <c r="AI1322" i="2" s="1"/>
  <c r="AH1322" i="2" s="1"/>
  <c r="AG1322" i="2" s="1"/>
  <c r="AF1322" i="2" s="1"/>
  <c r="AE1322" i="2" s="1"/>
  <c r="AD1322" i="2" s="1"/>
  <c r="AC1322" i="2" s="1"/>
  <c r="AB1322" i="2" s="1"/>
  <c r="AA1322" i="2" s="1"/>
  <c r="Z1322" i="2" s="1"/>
  <c r="Y1322" i="2" s="1"/>
  <c r="BQ1323" i="2"/>
  <c r="AI1323" i="2" s="1"/>
  <c r="AH1323" i="2" s="1"/>
  <c r="AG1323" i="2" s="1"/>
  <c r="AF1323" i="2" s="1"/>
  <c r="AE1323" i="2" s="1"/>
  <c r="AD1323" i="2" s="1"/>
  <c r="AC1323" i="2" s="1"/>
  <c r="AB1323" i="2" s="1"/>
  <c r="AA1323" i="2" s="1"/>
  <c r="Z1323" i="2" s="1"/>
  <c r="Y1323" i="2" s="1"/>
  <c r="BQ1324" i="2"/>
  <c r="AI1324" i="2" s="1"/>
  <c r="AH1324" i="2" s="1"/>
  <c r="AG1324" i="2" s="1"/>
  <c r="AF1324" i="2" s="1"/>
  <c r="AE1324" i="2" s="1"/>
  <c r="AD1324" i="2" s="1"/>
  <c r="AC1324" i="2" s="1"/>
  <c r="AB1324" i="2" s="1"/>
  <c r="AA1324" i="2" s="1"/>
  <c r="Z1324" i="2" s="1"/>
  <c r="Y1324" i="2" s="1"/>
  <c r="BQ1325" i="2"/>
  <c r="AI1325" i="2" s="1"/>
  <c r="AH1325" i="2" s="1"/>
  <c r="AG1325" i="2" s="1"/>
  <c r="AF1325" i="2" s="1"/>
  <c r="AE1325" i="2" s="1"/>
  <c r="AD1325" i="2" s="1"/>
  <c r="AC1325" i="2" s="1"/>
  <c r="AB1325" i="2" s="1"/>
  <c r="AA1325" i="2" s="1"/>
  <c r="Z1325" i="2" s="1"/>
  <c r="Y1325" i="2" s="1"/>
  <c r="BQ1326" i="2"/>
  <c r="AI1326" i="2" s="1"/>
  <c r="AH1326" i="2" s="1"/>
  <c r="AG1326" i="2" s="1"/>
  <c r="AF1326" i="2" s="1"/>
  <c r="AE1326" i="2" s="1"/>
  <c r="AD1326" i="2" s="1"/>
  <c r="AC1326" i="2" s="1"/>
  <c r="AB1326" i="2" s="1"/>
  <c r="AA1326" i="2" s="1"/>
  <c r="Z1326" i="2" s="1"/>
  <c r="BQ1327" i="2"/>
  <c r="AI1327" i="2" s="1"/>
  <c r="AH1327" i="2" s="1"/>
  <c r="AG1327" i="2" s="1"/>
  <c r="AF1327" i="2" s="1"/>
  <c r="AE1327" i="2" s="1"/>
  <c r="AD1327" i="2" s="1"/>
  <c r="AC1327" i="2" s="1"/>
  <c r="AB1327" i="2" s="1"/>
  <c r="AA1327" i="2" s="1"/>
  <c r="Z1327" i="2" s="1"/>
  <c r="BQ1328" i="2"/>
  <c r="AI1328" i="2" s="1"/>
  <c r="AH1328" i="2" s="1"/>
  <c r="AG1328" i="2" s="1"/>
  <c r="AF1328" i="2" s="1"/>
  <c r="AE1328" i="2" s="1"/>
  <c r="AD1328" i="2" s="1"/>
  <c r="AC1328" i="2" s="1"/>
  <c r="AB1328" i="2" s="1"/>
  <c r="AA1328" i="2" s="1"/>
  <c r="Z1328" i="2" s="1"/>
  <c r="Y1328" i="2" s="1"/>
  <c r="BQ1329" i="2"/>
  <c r="AI1329" i="2" s="1"/>
  <c r="AH1329" i="2" s="1"/>
  <c r="AG1329" i="2" s="1"/>
  <c r="AF1329" i="2" s="1"/>
  <c r="AE1329" i="2" s="1"/>
  <c r="AD1329" i="2" s="1"/>
  <c r="AC1329" i="2" s="1"/>
  <c r="AB1329" i="2" s="1"/>
  <c r="AA1329" i="2" s="1"/>
  <c r="Z1329" i="2" s="1"/>
  <c r="Y1329" i="2" s="1"/>
  <c r="BQ1330" i="2"/>
  <c r="AI1330" i="2" s="1"/>
  <c r="AH1330" i="2" s="1"/>
  <c r="AG1330" i="2" s="1"/>
  <c r="AF1330" i="2" s="1"/>
  <c r="AE1330" i="2" s="1"/>
  <c r="AD1330" i="2" s="1"/>
  <c r="AC1330" i="2" s="1"/>
  <c r="AB1330" i="2" s="1"/>
  <c r="AA1330" i="2" s="1"/>
  <c r="Z1330" i="2" s="1"/>
  <c r="Y1330" i="2" s="1"/>
  <c r="BQ1331" i="2"/>
  <c r="AI1331" i="2" s="1"/>
  <c r="AH1331" i="2" s="1"/>
  <c r="AG1331" i="2" s="1"/>
  <c r="AF1331" i="2" s="1"/>
  <c r="AE1331" i="2" s="1"/>
  <c r="AD1331" i="2" s="1"/>
  <c r="AC1331" i="2" s="1"/>
  <c r="AB1331" i="2" s="1"/>
  <c r="AA1331" i="2" s="1"/>
  <c r="Z1331" i="2" s="1"/>
  <c r="Y1331" i="2" s="1"/>
  <c r="BQ1332" i="2"/>
  <c r="AI1332" i="2" s="1"/>
  <c r="AH1332" i="2" s="1"/>
  <c r="AG1332" i="2" s="1"/>
  <c r="AF1332" i="2" s="1"/>
  <c r="AE1332" i="2" s="1"/>
  <c r="AD1332" i="2" s="1"/>
  <c r="AC1332" i="2" s="1"/>
  <c r="AB1332" i="2" s="1"/>
  <c r="AA1332" i="2" s="1"/>
  <c r="Z1332" i="2" s="1"/>
  <c r="BQ1333" i="2"/>
  <c r="AI1333" i="2" s="1"/>
  <c r="AH1333" i="2" s="1"/>
  <c r="AG1333" i="2" s="1"/>
  <c r="AF1333" i="2" s="1"/>
  <c r="AE1333" i="2" s="1"/>
  <c r="AD1333" i="2" s="1"/>
  <c r="AC1333" i="2" s="1"/>
  <c r="AB1333" i="2" s="1"/>
  <c r="AA1333" i="2" s="1"/>
  <c r="Z1333" i="2" s="1"/>
  <c r="BQ1334" i="2"/>
  <c r="AI1334" i="2" s="1"/>
  <c r="AH1334" i="2" s="1"/>
  <c r="AG1334" i="2" s="1"/>
  <c r="AF1334" i="2" s="1"/>
  <c r="AE1334" i="2" s="1"/>
  <c r="AD1334" i="2" s="1"/>
  <c r="AC1334" i="2" s="1"/>
  <c r="AB1334" i="2" s="1"/>
  <c r="AA1334" i="2" s="1"/>
  <c r="Z1334" i="2" s="1"/>
  <c r="Y1334" i="2" s="1"/>
  <c r="BQ1335" i="2"/>
  <c r="AI1335" i="2" s="1"/>
  <c r="AH1335" i="2" s="1"/>
  <c r="AG1335" i="2" s="1"/>
  <c r="AF1335" i="2" s="1"/>
  <c r="AE1335" i="2" s="1"/>
  <c r="AD1335" i="2" s="1"/>
  <c r="AC1335" i="2" s="1"/>
  <c r="AB1335" i="2" s="1"/>
  <c r="AA1335" i="2" s="1"/>
  <c r="Z1335" i="2" s="1"/>
  <c r="Y1335" i="2" s="1"/>
  <c r="BQ1336" i="2"/>
  <c r="AI1336" i="2" s="1"/>
  <c r="AH1336" i="2" s="1"/>
  <c r="AG1336" i="2" s="1"/>
  <c r="AF1336" i="2" s="1"/>
  <c r="AE1336" i="2" s="1"/>
  <c r="AD1336" i="2" s="1"/>
  <c r="AC1336" i="2" s="1"/>
  <c r="AB1336" i="2" s="1"/>
  <c r="AA1336" i="2" s="1"/>
  <c r="Z1336" i="2" s="1"/>
  <c r="Y1336" i="2" s="1"/>
  <c r="BQ1337" i="2"/>
  <c r="AI1337" i="2" s="1"/>
  <c r="AH1337" i="2" s="1"/>
  <c r="AG1337" i="2" s="1"/>
  <c r="AF1337" i="2" s="1"/>
  <c r="AE1337" i="2" s="1"/>
  <c r="AD1337" i="2" s="1"/>
  <c r="AC1337" i="2" s="1"/>
  <c r="AB1337" i="2" s="1"/>
  <c r="AA1337" i="2" s="1"/>
  <c r="Z1337" i="2" s="1"/>
  <c r="Y1337" i="2" s="1"/>
  <c r="BQ1338" i="2"/>
  <c r="AI1338" i="2" s="1"/>
  <c r="AH1338" i="2" s="1"/>
  <c r="AG1338" i="2" s="1"/>
  <c r="AF1338" i="2" s="1"/>
  <c r="AE1338" i="2" s="1"/>
  <c r="AD1338" i="2" s="1"/>
  <c r="AC1338" i="2" s="1"/>
  <c r="AB1338" i="2" s="1"/>
  <c r="AA1338" i="2" s="1"/>
  <c r="Z1338" i="2" s="1"/>
  <c r="BQ1339" i="2"/>
  <c r="AI1339" i="2" s="1"/>
  <c r="AH1339" i="2" s="1"/>
  <c r="AG1339" i="2" s="1"/>
  <c r="AF1339" i="2" s="1"/>
  <c r="AE1339" i="2" s="1"/>
  <c r="AD1339" i="2" s="1"/>
  <c r="AC1339" i="2" s="1"/>
  <c r="AB1339" i="2" s="1"/>
  <c r="AA1339" i="2" s="1"/>
  <c r="Z1339" i="2" s="1"/>
  <c r="BQ1340" i="2"/>
  <c r="AI1340" i="2" s="1"/>
  <c r="AH1340" i="2" s="1"/>
  <c r="AG1340" i="2" s="1"/>
  <c r="AF1340" i="2" s="1"/>
  <c r="AE1340" i="2" s="1"/>
  <c r="AD1340" i="2" s="1"/>
  <c r="AC1340" i="2" s="1"/>
  <c r="AB1340" i="2" s="1"/>
  <c r="AA1340" i="2" s="1"/>
  <c r="Z1340" i="2" s="1"/>
  <c r="Y1340" i="2" s="1"/>
  <c r="BQ1341" i="2"/>
  <c r="AI1341" i="2" s="1"/>
  <c r="AH1341" i="2" s="1"/>
  <c r="AG1341" i="2" s="1"/>
  <c r="AF1341" i="2" s="1"/>
  <c r="AE1341" i="2" s="1"/>
  <c r="AD1341" i="2" s="1"/>
  <c r="AC1341" i="2" s="1"/>
  <c r="AB1341" i="2" s="1"/>
  <c r="AA1341" i="2" s="1"/>
  <c r="Z1341" i="2" s="1"/>
  <c r="Y1341" i="2" s="1"/>
  <c r="BQ1342" i="2"/>
  <c r="AI1342" i="2" s="1"/>
  <c r="AH1342" i="2" s="1"/>
  <c r="AG1342" i="2" s="1"/>
  <c r="AF1342" i="2" s="1"/>
  <c r="AE1342" i="2" s="1"/>
  <c r="AD1342" i="2" s="1"/>
  <c r="AC1342" i="2" s="1"/>
  <c r="AB1342" i="2" s="1"/>
  <c r="AA1342" i="2" s="1"/>
  <c r="Z1342" i="2" s="1"/>
  <c r="Y1342" i="2" s="1"/>
  <c r="BQ1343" i="2"/>
  <c r="AI1343" i="2" s="1"/>
  <c r="AH1343" i="2" s="1"/>
  <c r="AG1343" i="2" s="1"/>
  <c r="AF1343" i="2" s="1"/>
  <c r="AE1343" i="2" s="1"/>
  <c r="AD1343" i="2" s="1"/>
  <c r="AC1343" i="2" s="1"/>
  <c r="AB1343" i="2" s="1"/>
  <c r="AA1343" i="2" s="1"/>
  <c r="Z1343" i="2" s="1"/>
  <c r="Y1343" i="2" s="1"/>
  <c r="BQ1344" i="2"/>
  <c r="AI1344" i="2" s="1"/>
  <c r="AH1344" i="2" s="1"/>
  <c r="AG1344" i="2" s="1"/>
  <c r="AF1344" i="2" s="1"/>
  <c r="AE1344" i="2" s="1"/>
  <c r="AD1344" i="2" s="1"/>
  <c r="AC1344" i="2" s="1"/>
  <c r="AB1344" i="2" s="1"/>
  <c r="AA1344" i="2" s="1"/>
  <c r="Z1344" i="2" s="1"/>
  <c r="BQ1345" i="2"/>
  <c r="AI1345" i="2" s="1"/>
  <c r="AH1345" i="2" s="1"/>
  <c r="AG1345" i="2" s="1"/>
  <c r="AF1345" i="2" s="1"/>
  <c r="AE1345" i="2" s="1"/>
  <c r="AD1345" i="2" s="1"/>
  <c r="AC1345" i="2" s="1"/>
  <c r="AB1345" i="2" s="1"/>
  <c r="AA1345" i="2" s="1"/>
  <c r="Z1345" i="2" s="1"/>
  <c r="BQ1346" i="2"/>
  <c r="AI1346" i="2" s="1"/>
  <c r="AH1346" i="2" s="1"/>
  <c r="AG1346" i="2" s="1"/>
  <c r="AF1346" i="2" s="1"/>
  <c r="AE1346" i="2" s="1"/>
  <c r="AD1346" i="2" s="1"/>
  <c r="AC1346" i="2" s="1"/>
  <c r="AB1346" i="2" s="1"/>
  <c r="AA1346" i="2" s="1"/>
  <c r="Z1346" i="2" s="1"/>
  <c r="Y1346" i="2" s="1"/>
  <c r="BQ1347" i="2"/>
  <c r="AI1347" i="2" s="1"/>
  <c r="AH1347" i="2" s="1"/>
  <c r="AG1347" i="2" s="1"/>
  <c r="AF1347" i="2" s="1"/>
  <c r="AE1347" i="2" s="1"/>
  <c r="AD1347" i="2" s="1"/>
  <c r="AC1347" i="2" s="1"/>
  <c r="AB1347" i="2" s="1"/>
  <c r="AA1347" i="2" s="1"/>
  <c r="Z1347" i="2" s="1"/>
  <c r="Y1347" i="2" s="1"/>
  <c r="BQ1348" i="2"/>
  <c r="AI1348" i="2" s="1"/>
  <c r="AH1348" i="2" s="1"/>
  <c r="AG1348" i="2" s="1"/>
  <c r="AF1348" i="2" s="1"/>
  <c r="AE1348" i="2" s="1"/>
  <c r="AD1348" i="2" s="1"/>
  <c r="AC1348" i="2" s="1"/>
  <c r="AB1348" i="2" s="1"/>
  <c r="AA1348" i="2" s="1"/>
  <c r="Z1348" i="2" s="1"/>
  <c r="Y1348" i="2" s="1"/>
  <c r="BQ1349" i="2"/>
  <c r="AI1349" i="2" s="1"/>
  <c r="AH1349" i="2" s="1"/>
  <c r="AG1349" i="2" s="1"/>
  <c r="AF1349" i="2" s="1"/>
  <c r="AE1349" i="2" s="1"/>
  <c r="AD1349" i="2" s="1"/>
  <c r="AC1349" i="2" s="1"/>
  <c r="AB1349" i="2" s="1"/>
  <c r="AA1349" i="2" s="1"/>
  <c r="Z1349" i="2" s="1"/>
  <c r="Y1349" i="2" s="1"/>
  <c r="BQ1350" i="2"/>
  <c r="AI1350" i="2" s="1"/>
  <c r="AH1350" i="2" s="1"/>
  <c r="AG1350" i="2" s="1"/>
  <c r="AF1350" i="2" s="1"/>
  <c r="AE1350" i="2" s="1"/>
  <c r="AD1350" i="2" s="1"/>
  <c r="AC1350" i="2" s="1"/>
  <c r="AB1350" i="2" s="1"/>
  <c r="AA1350" i="2" s="1"/>
  <c r="Z1350" i="2" s="1"/>
  <c r="BQ1351" i="2"/>
  <c r="AI1351" i="2" s="1"/>
  <c r="AH1351" i="2" s="1"/>
  <c r="AG1351" i="2" s="1"/>
  <c r="AF1351" i="2" s="1"/>
  <c r="AE1351" i="2" s="1"/>
  <c r="AD1351" i="2" s="1"/>
  <c r="AC1351" i="2" s="1"/>
  <c r="AB1351" i="2" s="1"/>
  <c r="AA1351" i="2" s="1"/>
  <c r="Z1351" i="2" s="1"/>
  <c r="BQ1352" i="2"/>
  <c r="AI1352" i="2" s="1"/>
  <c r="AH1352" i="2" s="1"/>
  <c r="AG1352" i="2" s="1"/>
  <c r="AF1352" i="2" s="1"/>
  <c r="AE1352" i="2" s="1"/>
  <c r="AD1352" i="2" s="1"/>
  <c r="AC1352" i="2" s="1"/>
  <c r="AB1352" i="2" s="1"/>
  <c r="AA1352" i="2" s="1"/>
  <c r="Z1352" i="2" s="1"/>
  <c r="Y1352" i="2" s="1"/>
  <c r="BQ1353" i="2"/>
  <c r="AI1353" i="2" s="1"/>
  <c r="AH1353" i="2" s="1"/>
  <c r="AG1353" i="2" s="1"/>
  <c r="AF1353" i="2" s="1"/>
  <c r="AE1353" i="2" s="1"/>
  <c r="AD1353" i="2" s="1"/>
  <c r="AC1353" i="2" s="1"/>
  <c r="AB1353" i="2" s="1"/>
  <c r="AA1353" i="2" s="1"/>
  <c r="Z1353" i="2" s="1"/>
  <c r="Y1353" i="2" s="1"/>
  <c r="BQ1354" i="2"/>
  <c r="AI1354" i="2" s="1"/>
  <c r="AH1354" i="2" s="1"/>
  <c r="AG1354" i="2" s="1"/>
  <c r="AF1354" i="2" s="1"/>
  <c r="AE1354" i="2" s="1"/>
  <c r="AD1354" i="2" s="1"/>
  <c r="AC1354" i="2" s="1"/>
  <c r="AB1354" i="2" s="1"/>
  <c r="AA1354" i="2" s="1"/>
  <c r="Z1354" i="2" s="1"/>
  <c r="Y1354" i="2" s="1"/>
  <c r="BQ1355" i="2"/>
  <c r="AI1355" i="2" s="1"/>
  <c r="AH1355" i="2" s="1"/>
  <c r="AG1355" i="2" s="1"/>
  <c r="AF1355" i="2" s="1"/>
  <c r="AE1355" i="2" s="1"/>
  <c r="AD1355" i="2" s="1"/>
  <c r="AC1355" i="2" s="1"/>
  <c r="AB1355" i="2" s="1"/>
  <c r="AA1355" i="2" s="1"/>
  <c r="Z1355" i="2" s="1"/>
  <c r="Y1355" i="2" s="1"/>
  <c r="BQ1356" i="2"/>
  <c r="AI1356" i="2" s="1"/>
  <c r="AH1356" i="2" s="1"/>
  <c r="AG1356" i="2" s="1"/>
  <c r="AF1356" i="2" s="1"/>
  <c r="AE1356" i="2" s="1"/>
  <c r="AD1356" i="2" s="1"/>
  <c r="AC1356" i="2" s="1"/>
  <c r="AB1356" i="2" s="1"/>
  <c r="AA1356" i="2" s="1"/>
  <c r="Z1356" i="2" s="1"/>
  <c r="BQ1357" i="2"/>
  <c r="AI1357" i="2" s="1"/>
  <c r="AH1357" i="2" s="1"/>
  <c r="AG1357" i="2" s="1"/>
  <c r="AF1357" i="2" s="1"/>
  <c r="AE1357" i="2" s="1"/>
  <c r="AD1357" i="2" s="1"/>
  <c r="AC1357" i="2" s="1"/>
  <c r="AB1357" i="2" s="1"/>
  <c r="AA1357" i="2" s="1"/>
  <c r="Z1357" i="2" s="1"/>
  <c r="BQ1358" i="2"/>
  <c r="AI1358" i="2" s="1"/>
  <c r="AH1358" i="2" s="1"/>
  <c r="AG1358" i="2" s="1"/>
  <c r="AF1358" i="2" s="1"/>
  <c r="AE1358" i="2" s="1"/>
  <c r="AD1358" i="2" s="1"/>
  <c r="AC1358" i="2" s="1"/>
  <c r="AB1358" i="2" s="1"/>
  <c r="AA1358" i="2" s="1"/>
  <c r="Z1358" i="2" s="1"/>
  <c r="Y1358" i="2" s="1"/>
  <c r="BQ1359" i="2"/>
  <c r="AI1359" i="2" s="1"/>
  <c r="AH1359" i="2" s="1"/>
  <c r="AG1359" i="2" s="1"/>
  <c r="AF1359" i="2" s="1"/>
  <c r="AE1359" i="2" s="1"/>
  <c r="AD1359" i="2" s="1"/>
  <c r="AC1359" i="2" s="1"/>
  <c r="AB1359" i="2" s="1"/>
  <c r="AA1359" i="2" s="1"/>
  <c r="Z1359" i="2" s="1"/>
  <c r="Y1359" i="2" s="1"/>
  <c r="BQ1360" i="2"/>
  <c r="AI1360" i="2" s="1"/>
  <c r="AH1360" i="2" s="1"/>
  <c r="AG1360" i="2" s="1"/>
  <c r="AF1360" i="2" s="1"/>
  <c r="AE1360" i="2" s="1"/>
  <c r="AD1360" i="2" s="1"/>
  <c r="AC1360" i="2" s="1"/>
  <c r="AB1360" i="2" s="1"/>
  <c r="AA1360" i="2" s="1"/>
  <c r="Z1360" i="2" s="1"/>
  <c r="Y1360" i="2" s="1"/>
  <c r="BQ1361" i="2"/>
  <c r="AI1361" i="2" s="1"/>
  <c r="AH1361" i="2" s="1"/>
  <c r="AG1361" i="2" s="1"/>
  <c r="AF1361" i="2" s="1"/>
  <c r="AE1361" i="2" s="1"/>
  <c r="AD1361" i="2" s="1"/>
  <c r="AC1361" i="2" s="1"/>
  <c r="AB1361" i="2" s="1"/>
  <c r="AA1361" i="2" s="1"/>
  <c r="Z1361" i="2" s="1"/>
  <c r="Y1361" i="2" s="1"/>
  <c r="BQ1362" i="2"/>
  <c r="AI1362" i="2" s="1"/>
  <c r="AH1362" i="2" s="1"/>
  <c r="AG1362" i="2" s="1"/>
  <c r="AF1362" i="2" s="1"/>
  <c r="AE1362" i="2" s="1"/>
  <c r="AD1362" i="2" s="1"/>
  <c r="AC1362" i="2" s="1"/>
  <c r="AB1362" i="2" s="1"/>
  <c r="AA1362" i="2" s="1"/>
  <c r="Z1362" i="2" s="1"/>
  <c r="BQ1363" i="2"/>
  <c r="AI1363" i="2" s="1"/>
  <c r="AH1363" i="2" s="1"/>
  <c r="AG1363" i="2" s="1"/>
  <c r="AF1363" i="2" s="1"/>
  <c r="AE1363" i="2" s="1"/>
  <c r="AD1363" i="2" s="1"/>
  <c r="AC1363" i="2" s="1"/>
  <c r="AB1363" i="2" s="1"/>
  <c r="AA1363" i="2" s="1"/>
  <c r="Z1363" i="2" s="1"/>
  <c r="BQ1364" i="2"/>
  <c r="AI1364" i="2" s="1"/>
  <c r="AH1364" i="2" s="1"/>
  <c r="AG1364" i="2" s="1"/>
  <c r="AF1364" i="2" s="1"/>
  <c r="AE1364" i="2" s="1"/>
  <c r="AD1364" i="2" s="1"/>
  <c r="AC1364" i="2" s="1"/>
  <c r="AB1364" i="2" s="1"/>
  <c r="AA1364" i="2" s="1"/>
  <c r="Z1364" i="2" s="1"/>
  <c r="Y1364" i="2" s="1"/>
  <c r="BQ1365" i="2"/>
  <c r="AI1365" i="2" s="1"/>
  <c r="AH1365" i="2" s="1"/>
  <c r="AG1365" i="2" s="1"/>
  <c r="AF1365" i="2" s="1"/>
  <c r="AE1365" i="2" s="1"/>
  <c r="AD1365" i="2" s="1"/>
  <c r="AC1365" i="2" s="1"/>
  <c r="AB1365" i="2" s="1"/>
  <c r="AA1365" i="2" s="1"/>
  <c r="Z1365" i="2" s="1"/>
  <c r="Y1365" i="2" s="1"/>
  <c r="BQ1366" i="2"/>
  <c r="AI1366" i="2" s="1"/>
  <c r="AH1366" i="2" s="1"/>
  <c r="AG1366" i="2" s="1"/>
  <c r="AF1366" i="2" s="1"/>
  <c r="AE1366" i="2" s="1"/>
  <c r="AD1366" i="2" s="1"/>
  <c r="AC1366" i="2" s="1"/>
  <c r="AB1366" i="2" s="1"/>
  <c r="AA1366" i="2" s="1"/>
  <c r="Z1366" i="2" s="1"/>
  <c r="Y1366" i="2" s="1"/>
  <c r="BQ1367" i="2"/>
  <c r="AI1367" i="2" s="1"/>
  <c r="AH1367" i="2" s="1"/>
  <c r="AG1367" i="2" s="1"/>
  <c r="AF1367" i="2" s="1"/>
  <c r="AE1367" i="2" s="1"/>
  <c r="AD1367" i="2" s="1"/>
  <c r="AC1367" i="2" s="1"/>
  <c r="AB1367" i="2" s="1"/>
  <c r="AA1367" i="2" s="1"/>
  <c r="Z1367" i="2" s="1"/>
  <c r="Y1367" i="2" s="1"/>
  <c r="BQ1368" i="2"/>
  <c r="AI1368" i="2" s="1"/>
  <c r="AH1368" i="2" s="1"/>
  <c r="AG1368" i="2" s="1"/>
  <c r="AF1368" i="2" s="1"/>
  <c r="AE1368" i="2" s="1"/>
  <c r="AD1368" i="2" s="1"/>
  <c r="AC1368" i="2" s="1"/>
  <c r="AB1368" i="2" s="1"/>
  <c r="AA1368" i="2" s="1"/>
  <c r="Z1368" i="2" s="1"/>
  <c r="BQ1369" i="2"/>
  <c r="AI1369" i="2" s="1"/>
  <c r="AH1369" i="2" s="1"/>
  <c r="AG1369" i="2" s="1"/>
  <c r="AF1369" i="2" s="1"/>
  <c r="AE1369" i="2" s="1"/>
  <c r="AD1369" i="2" s="1"/>
  <c r="AC1369" i="2" s="1"/>
  <c r="AB1369" i="2" s="1"/>
  <c r="AA1369" i="2" s="1"/>
  <c r="Z1369" i="2" s="1"/>
  <c r="BQ1370" i="2"/>
  <c r="AI1370" i="2" s="1"/>
  <c r="AH1370" i="2" s="1"/>
  <c r="AG1370" i="2" s="1"/>
  <c r="AF1370" i="2" s="1"/>
  <c r="AE1370" i="2" s="1"/>
  <c r="AD1370" i="2" s="1"/>
  <c r="AC1370" i="2" s="1"/>
  <c r="AB1370" i="2" s="1"/>
  <c r="AA1370" i="2" s="1"/>
  <c r="Z1370" i="2" s="1"/>
  <c r="Y1370" i="2" s="1"/>
  <c r="BQ1371" i="2"/>
  <c r="AI1371" i="2" s="1"/>
  <c r="AH1371" i="2" s="1"/>
  <c r="AG1371" i="2" s="1"/>
  <c r="AF1371" i="2" s="1"/>
  <c r="AE1371" i="2" s="1"/>
  <c r="AD1371" i="2" s="1"/>
  <c r="AC1371" i="2" s="1"/>
  <c r="AB1371" i="2" s="1"/>
  <c r="AA1371" i="2" s="1"/>
  <c r="Z1371" i="2" s="1"/>
  <c r="Y1371" i="2" s="1"/>
  <c r="BQ1372" i="2"/>
  <c r="AI1372" i="2" s="1"/>
  <c r="AH1372" i="2" s="1"/>
  <c r="AG1372" i="2" s="1"/>
  <c r="AF1372" i="2" s="1"/>
  <c r="AE1372" i="2" s="1"/>
  <c r="AD1372" i="2" s="1"/>
  <c r="AC1372" i="2" s="1"/>
  <c r="AB1372" i="2" s="1"/>
  <c r="AA1372" i="2" s="1"/>
  <c r="Z1372" i="2" s="1"/>
  <c r="Y1372" i="2" s="1"/>
  <c r="BQ1373" i="2"/>
  <c r="AI1373" i="2" s="1"/>
  <c r="AH1373" i="2" s="1"/>
  <c r="AG1373" i="2" s="1"/>
  <c r="AF1373" i="2" s="1"/>
  <c r="AE1373" i="2" s="1"/>
  <c r="AD1373" i="2" s="1"/>
  <c r="AC1373" i="2" s="1"/>
  <c r="AB1373" i="2" s="1"/>
  <c r="AA1373" i="2" s="1"/>
  <c r="Z1373" i="2" s="1"/>
  <c r="Y1373" i="2" s="1"/>
  <c r="BQ1374" i="2"/>
  <c r="AI1374" i="2" s="1"/>
  <c r="AH1374" i="2" s="1"/>
  <c r="AG1374" i="2" s="1"/>
  <c r="AF1374" i="2" s="1"/>
  <c r="AE1374" i="2" s="1"/>
  <c r="AD1374" i="2" s="1"/>
  <c r="AC1374" i="2" s="1"/>
  <c r="AB1374" i="2" s="1"/>
  <c r="AA1374" i="2" s="1"/>
  <c r="Z1374" i="2" s="1"/>
  <c r="BQ1375" i="2"/>
  <c r="AI1375" i="2" s="1"/>
  <c r="AH1375" i="2" s="1"/>
  <c r="AG1375" i="2" s="1"/>
  <c r="AF1375" i="2" s="1"/>
  <c r="AE1375" i="2" s="1"/>
  <c r="AD1375" i="2" s="1"/>
  <c r="AC1375" i="2" s="1"/>
  <c r="AB1375" i="2" s="1"/>
  <c r="AA1375" i="2" s="1"/>
  <c r="Z1375" i="2" s="1"/>
  <c r="BQ1376" i="2"/>
  <c r="AI1376" i="2" s="1"/>
  <c r="AH1376" i="2" s="1"/>
  <c r="AG1376" i="2" s="1"/>
  <c r="AF1376" i="2" s="1"/>
  <c r="AE1376" i="2" s="1"/>
  <c r="AD1376" i="2" s="1"/>
  <c r="AC1376" i="2" s="1"/>
  <c r="AB1376" i="2" s="1"/>
  <c r="AA1376" i="2" s="1"/>
  <c r="Z1376" i="2" s="1"/>
  <c r="Y1376" i="2" s="1"/>
  <c r="BQ1377" i="2"/>
  <c r="AI1377" i="2" s="1"/>
  <c r="AH1377" i="2" s="1"/>
  <c r="AG1377" i="2" s="1"/>
  <c r="AF1377" i="2" s="1"/>
  <c r="AE1377" i="2" s="1"/>
  <c r="AD1377" i="2" s="1"/>
  <c r="AC1377" i="2" s="1"/>
  <c r="AB1377" i="2" s="1"/>
  <c r="AA1377" i="2" s="1"/>
  <c r="Z1377" i="2" s="1"/>
  <c r="Y1377" i="2" s="1"/>
  <c r="BQ1378" i="2"/>
  <c r="AI1378" i="2" s="1"/>
  <c r="AH1378" i="2" s="1"/>
  <c r="AG1378" i="2" s="1"/>
  <c r="AF1378" i="2" s="1"/>
  <c r="AE1378" i="2" s="1"/>
  <c r="AD1378" i="2" s="1"/>
  <c r="AC1378" i="2" s="1"/>
  <c r="AB1378" i="2" s="1"/>
  <c r="AA1378" i="2" s="1"/>
  <c r="Z1378" i="2" s="1"/>
  <c r="Y1378" i="2" s="1"/>
  <c r="BQ1379" i="2"/>
  <c r="AI1379" i="2" s="1"/>
  <c r="AH1379" i="2" s="1"/>
  <c r="AG1379" i="2" s="1"/>
  <c r="AF1379" i="2" s="1"/>
  <c r="AE1379" i="2" s="1"/>
  <c r="AD1379" i="2" s="1"/>
  <c r="AC1379" i="2" s="1"/>
  <c r="AB1379" i="2" s="1"/>
  <c r="AA1379" i="2" s="1"/>
  <c r="Z1379" i="2" s="1"/>
  <c r="Y1379" i="2" s="1"/>
  <c r="BQ1380" i="2"/>
  <c r="AI1380" i="2" s="1"/>
  <c r="AH1380" i="2" s="1"/>
  <c r="AG1380" i="2" s="1"/>
  <c r="AF1380" i="2" s="1"/>
  <c r="AE1380" i="2" s="1"/>
  <c r="AD1380" i="2" s="1"/>
  <c r="AC1380" i="2" s="1"/>
  <c r="AB1380" i="2" s="1"/>
  <c r="AA1380" i="2" s="1"/>
  <c r="Z1380" i="2" s="1"/>
  <c r="BQ1381" i="2"/>
  <c r="AI1381" i="2" s="1"/>
  <c r="AH1381" i="2" s="1"/>
  <c r="AG1381" i="2" s="1"/>
  <c r="AF1381" i="2" s="1"/>
  <c r="AE1381" i="2" s="1"/>
  <c r="AD1381" i="2" s="1"/>
  <c r="AC1381" i="2" s="1"/>
  <c r="AB1381" i="2" s="1"/>
  <c r="AA1381" i="2" s="1"/>
  <c r="Z1381" i="2" s="1"/>
  <c r="BQ1382" i="2"/>
  <c r="AI1382" i="2" s="1"/>
  <c r="AH1382" i="2" s="1"/>
  <c r="AG1382" i="2" s="1"/>
  <c r="AF1382" i="2" s="1"/>
  <c r="AE1382" i="2" s="1"/>
  <c r="AD1382" i="2" s="1"/>
  <c r="AC1382" i="2" s="1"/>
  <c r="AB1382" i="2" s="1"/>
  <c r="AA1382" i="2" s="1"/>
  <c r="Z1382" i="2" s="1"/>
  <c r="Y1382" i="2" s="1"/>
  <c r="BQ1383" i="2"/>
  <c r="AI1383" i="2" s="1"/>
  <c r="AH1383" i="2" s="1"/>
  <c r="AG1383" i="2" s="1"/>
  <c r="AF1383" i="2" s="1"/>
  <c r="AE1383" i="2" s="1"/>
  <c r="AD1383" i="2" s="1"/>
  <c r="AC1383" i="2" s="1"/>
  <c r="AB1383" i="2" s="1"/>
  <c r="AA1383" i="2" s="1"/>
  <c r="Z1383" i="2" s="1"/>
  <c r="Y1383" i="2" s="1"/>
  <c r="BQ1384" i="2"/>
  <c r="AI1384" i="2" s="1"/>
  <c r="AH1384" i="2" s="1"/>
  <c r="AG1384" i="2" s="1"/>
  <c r="AF1384" i="2" s="1"/>
  <c r="AE1384" i="2" s="1"/>
  <c r="AD1384" i="2" s="1"/>
  <c r="AC1384" i="2" s="1"/>
  <c r="AB1384" i="2" s="1"/>
  <c r="AA1384" i="2" s="1"/>
  <c r="Z1384" i="2" s="1"/>
  <c r="Y1384" i="2" s="1"/>
  <c r="BQ1385" i="2"/>
  <c r="AI1385" i="2" s="1"/>
  <c r="AH1385" i="2" s="1"/>
  <c r="AG1385" i="2" s="1"/>
  <c r="AF1385" i="2" s="1"/>
  <c r="AE1385" i="2" s="1"/>
  <c r="AD1385" i="2" s="1"/>
  <c r="AC1385" i="2" s="1"/>
  <c r="AB1385" i="2" s="1"/>
  <c r="AA1385" i="2" s="1"/>
  <c r="Z1385" i="2" s="1"/>
  <c r="Y1385" i="2" s="1"/>
  <c r="BQ1386" i="2"/>
  <c r="AI1386" i="2" s="1"/>
  <c r="AH1386" i="2" s="1"/>
  <c r="AG1386" i="2" s="1"/>
  <c r="AF1386" i="2" s="1"/>
  <c r="AE1386" i="2" s="1"/>
  <c r="AD1386" i="2" s="1"/>
  <c r="AC1386" i="2" s="1"/>
  <c r="AB1386" i="2" s="1"/>
  <c r="AA1386" i="2" s="1"/>
  <c r="Z1386" i="2" s="1"/>
  <c r="BQ1387" i="2"/>
  <c r="AI1387" i="2" s="1"/>
  <c r="AH1387" i="2" s="1"/>
  <c r="AG1387" i="2" s="1"/>
  <c r="AF1387" i="2" s="1"/>
  <c r="AE1387" i="2" s="1"/>
  <c r="AD1387" i="2" s="1"/>
  <c r="AC1387" i="2" s="1"/>
  <c r="AB1387" i="2" s="1"/>
  <c r="AA1387" i="2" s="1"/>
  <c r="Z1387" i="2" s="1"/>
  <c r="BQ1388" i="2"/>
  <c r="AI1388" i="2" s="1"/>
  <c r="AH1388" i="2" s="1"/>
  <c r="AG1388" i="2" s="1"/>
  <c r="AF1388" i="2" s="1"/>
  <c r="AE1388" i="2" s="1"/>
  <c r="AD1388" i="2" s="1"/>
  <c r="AC1388" i="2" s="1"/>
  <c r="AB1388" i="2" s="1"/>
  <c r="AA1388" i="2" s="1"/>
  <c r="Z1388" i="2" s="1"/>
  <c r="Y1388" i="2" s="1"/>
  <c r="BQ1389" i="2"/>
  <c r="AI1389" i="2" s="1"/>
  <c r="AH1389" i="2" s="1"/>
  <c r="AG1389" i="2" s="1"/>
  <c r="AF1389" i="2" s="1"/>
  <c r="AE1389" i="2" s="1"/>
  <c r="AD1389" i="2" s="1"/>
  <c r="AC1389" i="2" s="1"/>
  <c r="AB1389" i="2" s="1"/>
  <c r="AA1389" i="2" s="1"/>
  <c r="Z1389" i="2" s="1"/>
  <c r="Y1389" i="2" s="1"/>
  <c r="BQ1390" i="2"/>
  <c r="AI1390" i="2" s="1"/>
  <c r="AH1390" i="2" s="1"/>
  <c r="AG1390" i="2" s="1"/>
  <c r="AF1390" i="2" s="1"/>
  <c r="AE1390" i="2" s="1"/>
  <c r="AD1390" i="2" s="1"/>
  <c r="AC1390" i="2" s="1"/>
  <c r="AB1390" i="2" s="1"/>
  <c r="AA1390" i="2" s="1"/>
  <c r="Z1390" i="2" s="1"/>
  <c r="Y1390" i="2" s="1"/>
  <c r="BQ1391" i="2"/>
  <c r="AI1391" i="2" s="1"/>
  <c r="AH1391" i="2" s="1"/>
  <c r="AG1391" i="2" s="1"/>
  <c r="AF1391" i="2" s="1"/>
  <c r="AE1391" i="2" s="1"/>
  <c r="AD1391" i="2" s="1"/>
  <c r="AC1391" i="2" s="1"/>
  <c r="AB1391" i="2" s="1"/>
  <c r="AA1391" i="2" s="1"/>
  <c r="Z1391" i="2" s="1"/>
  <c r="Y1391" i="2" s="1"/>
  <c r="BQ1392" i="2"/>
  <c r="AI1392" i="2" s="1"/>
  <c r="AH1392" i="2" s="1"/>
  <c r="AG1392" i="2" s="1"/>
  <c r="AF1392" i="2" s="1"/>
  <c r="AE1392" i="2" s="1"/>
  <c r="AD1392" i="2" s="1"/>
  <c r="AC1392" i="2" s="1"/>
  <c r="AB1392" i="2" s="1"/>
  <c r="AA1392" i="2" s="1"/>
  <c r="Z1392" i="2" s="1"/>
  <c r="BQ1393" i="2"/>
  <c r="AI1393" i="2" s="1"/>
  <c r="AH1393" i="2" s="1"/>
  <c r="AG1393" i="2" s="1"/>
  <c r="AF1393" i="2" s="1"/>
  <c r="AE1393" i="2" s="1"/>
  <c r="AD1393" i="2" s="1"/>
  <c r="AC1393" i="2" s="1"/>
  <c r="AB1393" i="2" s="1"/>
  <c r="AA1393" i="2" s="1"/>
  <c r="Z1393" i="2" s="1"/>
  <c r="BQ1394" i="2"/>
  <c r="AI1394" i="2" s="1"/>
  <c r="AH1394" i="2" s="1"/>
  <c r="AG1394" i="2" s="1"/>
  <c r="AF1394" i="2" s="1"/>
  <c r="AE1394" i="2" s="1"/>
  <c r="AD1394" i="2" s="1"/>
  <c r="AC1394" i="2" s="1"/>
  <c r="AB1394" i="2" s="1"/>
  <c r="AA1394" i="2" s="1"/>
  <c r="Z1394" i="2" s="1"/>
  <c r="Y1394" i="2" s="1"/>
  <c r="BQ1395" i="2"/>
  <c r="AI1395" i="2" s="1"/>
  <c r="AH1395" i="2" s="1"/>
  <c r="AG1395" i="2" s="1"/>
  <c r="AF1395" i="2" s="1"/>
  <c r="AE1395" i="2" s="1"/>
  <c r="AD1395" i="2" s="1"/>
  <c r="AC1395" i="2" s="1"/>
  <c r="AB1395" i="2" s="1"/>
  <c r="AA1395" i="2" s="1"/>
  <c r="Z1395" i="2" s="1"/>
  <c r="Y1395" i="2" s="1"/>
  <c r="BQ1396" i="2"/>
  <c r="AI1396" i="2" s="1"/>
  <c r="AH1396" i="2" s="1"/>
  <c r="AG1396" i="2" s="1"/>
  <c r="AF1396" i="2" s="1"/>
  <c r="AE1396" i="2" s="1"/>
  <c r="AD1396" i="2" s="1"/>
  <c r="AC1396" i="2" s="1"/>
  <c r="AB1396" i="2" s="1"/>
  <c r="AA1396" i="2" s="1"/>
  <c r="Z1396" i="2" s="1"/>
  <c r="Y1396" i="2" s="1"/>
  <c r="BQ1397" i="2"/>
  <c r="AI1397" i="2" s="1"/>
  <c r="AH1397" i="2" s="1"/>
  <c r="AG1397" i="2" s="1"/>
  <c r="AF1397" i="2" s="1"/>
  <c r="AE1397" i="2" s="1"/>
  <c r="AD1397" i="2" s="1"/>
  <c r="AC1397" i="2" s="1"/>
  <c r="AB1397" i="2" s="1"/>
  <c r="AA1397" i="2" s="1"/>
  <c r="Z1397" i="2" s="1"/>
  <c r="Y1397" i="2" s="1"/>
  <c r="BQ1398" i="2"/>
  <c r="AI1398" i="2" s="1"/>
  <c r="AH1398" i="2" s="1"/>
  <c r="AG1398" i="2" s="1"/>
  <c r="AF1398" i="2" s="1"/>
  <c r="AE1398" i="2" s="1"/>
  <c r="AD1398" i="2" s="1"/>
  <c r="AC1398" i="2" s="1"/>
  <c r="AB1398" i="2" s="1"/>
  <c r="AA1398" i="2" s="1"/>
  <c r="Z1398" i="2" s="1"/>
  <c r="BQ1399" i="2"/>
  <c r="AI1399" i="2" s="1"/>
  <c r="AH1399" i="2" s="1"/>
  <c r="AG1399" i="2" s="1"/>
  <c r="AF1399" i="2" s="1"/>
  <c r="AE1399" i="2" s="1"/>
  <c r="AD1399" i="2" s="1"/>
  <c r="AC1399" i="2" s="1"/>
  <c r="AB1399" i="2" s="1"/>
  <c r="AA1399" i="2" s="1"/>
  <c r="Z1399" i="2" s="1"/>
  <c r="BQ1400" i="2"/>
  <c r="AI1400" i="2" s="1"/>
  <c r="AH1400" i="2" s="1"/>
  <c r="AG1400" i="2" s="1"/>
  <c r="AF1400" i="2" s="1"/>
  <c r="AE1400" i="2" s="1"/>
  <c r="AD1400" i="2" s="1"/>
  <c r="AC1400" i="2" s="1"/>
  <c r="AB1400" i="2" s="1"/>
  <c r="AA1400" i="2" s="1"/>
  <c r="Z1400" i="2" s="1"/>
  <c r="Y1400" i="2" s="1"/>
  <c r="BQ1401" i="2"/>
  <c r="AI1401" i="2" s="1"/>
  <c r="AH1401" i="2" s="1"/>
  <c r="AG1401" i="2" s="1"/>
  <c r="AF1401" i="2" s="1"/>
  <c r="AE1401" i="2" s="1"/>
  <c r="AD1401" i="2" s="1"/>
  <c r="AC1401" i="2" s="1"/>
  <c r="AB1401" i="2" s="1"/>
  <c r="AA1401" i="2" s="1"/>
  <c r="Z1401" i="2" s="1"/>
  <c r="Y1401" i="2" s="1"/>
  <c r="BQ1402" i="2"/>
  <c r="AI1402" i="2" s="1"/>
  <c r="AH1402" i="2" s="1"/>
  <c r="AG1402" i="2" s="1"/>
  <c r="AF1402" i="2" s="1"/>
  <c r="AE1402" i="2" s="1"/>
  <c r="AD1402" i="2" s="1"/>
  <c r="AC1402" i="2" s="1"/>
  <c r="AB1402" i="2" s="1"/>
  <c r="AA1402" i="2" s="1"/>
  <c r="Z1402" i="2" s="1"/>
  <c r="Y1402" i="2" s="1"/>
  <c r="BQ1403" i="2"/>
  <c r="AI1403" i="2" s="1"/>
  <c r="AH1403" i="2" s="1"/>
  <c r="AG1403" i="2" s="1"/>
  <c r="AF1403" i="2" s="1"/>
  <c r="AE1403" i="2" s="1"/>
  <c r="AD1403" i="2" s="1"/>
  <c r="AC1403" i="2" s="1"/>
  <c r="AB1403" i="2" s="1"/>
  <c r="AA1403" i="2" s="1"/>
  <c r="Z1403" i="2" s="1"/>
  <c r="Y1403" i="2" s="1"/>
  <c r="BQ1404" i="2"/>
  <c r="AI1404" i="2" s="1"/>
  <c r="AH1404" i="2" s="1"/>
  <c r="AG1404" i="2" s="1"/>
  <c r="AF1404" i="2" s="1"/>
  <c r="AE1404" i="2" s="1"/>
  <c r="AD1404" i="2" s="1"/>
  <c r="AC1404" i="2" s="1"/>
  <c r="AB1404" i="2" s="1"/>
  <c r="AA1404" i="2" s="1"/>
  <c r="Z1404" i="2" s="1"/>
  <c r="BQ1405" i="2"/>
  <c r="AI1405" i="2" s="1"/>
  <c r="AH1405" i="2" s="1"/>
  <c r="AG1405" i="2" s="1"/>
  <c r="AF1405" i="2" s="1"/>
  <c r="AE1405" i="2" s="1"/>
  <c r="AD1405" i="2" s="1"/>
  <c r="AC1405" i="2" s="1"/>
  <c r="AB1405" i="2" s="1"/>
  <c r="AA1405" i="2" s="1"/>
  <c r="Z1405" i="2" s="1"/>
  <c r="BQ1406" i="2"/>
  <c r="AI1406" i="2" s="1"/>
  <c r="AH1406" i="2" s="1"/>
  <c r="AG1406" i="2" s="1"/>
  <c r="AF1406" i="2" s="1"/>
  <c r="AE1406" i="2" s="1"/>
  <c r="AD1406" i="2" s="1"/>
  <c r="AC1406" i="2" s="1"/>
  <c r="AB1406" i="2" s="1"/>
  <c r="AA1406" i="2" s="1"/>
  <c r="Z1406" i="2" s="1"/>
  <c r="Y1406" i="2" s="1"/>
  <c r="BQ1407" i="2"/>
  <c r="AI1407" i="2" s="1"/>
  <c r="AH1407" i="2" s="1"/>
  <c r="AG1407" i="2" s="1"/>
  <c r="AF1407" i="2" s="1"/>
  <c r="AE1407" i="2" s="1"/>
  <c r="AD1407" i="2" s="1"/>
  <c r="AC1407" i="2" s="1"/>
  <c r="AB1407" i="2" s="1"/>
  <c r="AA1407" i="2" s="1"/>
  <c r="Z1407" i="2" s="1"/>
  <c r="Y1407" i="2" s="1"/>
  <c r="BQ1408" i="2"/>
  <c r="AI1408" i="2" s="1"/>
  <c r="AH1408" i="2" s="1"/>
  <c r="AG1408" i="2" s="1"/>
  <c r="AF1408" i="2" s="1"/>
  <c r="AE1408" i="2" s="1"/>
  <c r="AD1408" i="2" s="1"/>
  <c r="AC1408" i="2" s="1"/>
  <c r="AB1408" i="2" s="1"/>
  <c r="AA1408" i="2" s="1"/>
  <c r="Z1408" i="2" s="1"/>
  <c r="Y1408" i="2" s="1"/>
  <c r="BQ1409" i="2"/>
  <c r="AI1409" i="2" s="1"/>
  <c r="AH1409" i="2" s="1"/>
  <c r="AG1409" i="2" s="1"/>
  <c r="AF1409" i="2" s="1"/>
  <c r="AE1409" i="2" s="1"/>
  <c r="AD1409" i="2" s="1"/>
  <c r="AC1409" i="2" s="1"/>
  <c r="AB1409" i="2" s="1"/>
  <c r="AA1409" i="2" s="1"/>
  <c r="Z1409" i="2" s="1"/>
  <c r="Y1409" i="2" s="1"/>
  <c r="BQ1410" i="2"/>
  <c r="AI1410" i="2" s="1"/>
  <c r="AH1410" i="2" s="1"/>
  <c r="AG1410" i="2" s="1"/>
  <c r="AF1410" i="2" s="1"/>
  <c r="AE1410" i="2" s="1"/>
  <c r="AD1410" i="2" s="1"/>
  <c r="AC1410" i="2" s="1"/>
  <c r="AB1410" i="2" s="1"/>
  <c r="AA1410" i="2" s="1"/>
  <c r="Z1410" i="2" s="1"/>
  <c r="BQ1411" i="2"/>
  <c r="AI1411" i="2" s="1"/>
  <c r="AH1411" i="2" s="1"/>
  <c r="AG1411" i="2" s="1"/>
  <c r="AF1411" i="2" s="1"/>
  <c r="AE1411" i="2" s="1"/>
  <c r="AD1411" i="2" s="1"/>
  <c r="AC1411" i="2" s="1"/>
  <c r="AB1411" i="2" s="1"/>
  <c r="AA1411" i="2" s="1"/>
  <c r="Z1411" i="2" s="1"/>
  <c r="BQ1412" i="2"/>
  <c r="AI1412" i="2" s="1"/>
  <c r="AH1412" i="2" s="1"/>
  <c r="AG1412" i="2" s="1"/>
  <c r="AF1412" i="2" s="1"/>
  <c r="AE1412" i="2" s="1"/>
  <c r="AD1412" i="2" s="1"/>
  <c r="AC1412" i="2" s="1"/>
  <c r="AB1412" i="2" s="1"/>
  <c r="AA1412" i="2" s="1"/>
  <c r="Z1412" i="2" s="1"/>
  <c r="Y1412" i="2" s="1"/>
  <c r="BQ1413" i="2"/>
  <c r="AI1413" i="2" s="1"/>
  <c r="AH1413" i="2" s="1"/>
  <c r="AG1413" i="2" s="1"/>
  <c r="AF1413" i="2" s="1"/>
  <c r="AE1413" i="2" s="1"/>
  <c r="AD1413" i="2" s="1"/>
  <c r="AC1413" i="2" s="1"/>
  <c r="AB1413" i="2" s="1"/>
  <c r="AA1413" i="2" s="1"/>
  <c r="Z1413" i="2" s="1"/>
  <c r="Y1413" i="2" s="1"/>
  <c r="BQ1414" i="2"/>
  <c r="AI1414" i="2" s="1"/>
  <c r="AH1414" i="2" s="1"/>
  <c r="AG1414" i="2" s="1"/>
  <c r="AF1414" i="2" s="1"/>
  <c r="AE1414" i="2" s="1"/>
  <c r="AD1414" i="2" s="1"/>
  <c r="AC1414" i="2" s="1"/>
  <c r="AB1414" i="2" s="1"/>
  <c r="AA1414" i="2" s="1"/>
  <c r="Z1414" i="2" s="1"/>
  <c r="Y1414" i="2" s="1"/>
  <c r="BQ1415" i="2"/>
  <c r="AI1415" i="2" s="1"/>
  <c r="AH1415" i="2" s="1"/>
  <c r="AG1415" i="2" s="1"/>
  <c r="AF1415" i="2" s="1"/>
  <c r="AE1415" i="2" s="1"/>
  <c r="AD1415" i="2" s="1"/>
  <c r="AC1415" i="2" s="1"/>
  <c r="AB1415" i="2" s="1"/>
  <c r="AA1415" i="2" s="1"/>
  <c r="Z1415" i="2" s="1"/>
  <c r="Y1415" i="2" s="1"/>
  <c r="BQ1416" i="2"/>
  <c r="AI1416" i="2" s="1"/>
  <c r="AH1416" i="2" s="1"/>
  <c r="AG1416" i="2" s="1"/>
  <c r="AF1416" i="2" s="1"/>
  <c r="AE1416" i="2" s="1"/>
  <c r="AD1416" i="2" s="1"/>
  <c r="AC1416" i="2" s="1"/>
  <c r="AB1416" i="2" s="1"/>
  <c r="AA1416" i="2" s="1"/>
  <c r="Z1416" i="2" s="1"/>
  <c r="BQ1417" i="2"/>
  <c r="AI1417" i="2" s="1"/>
  <c r="AH1417" i="2" s="1"/>
  <c r="AG1417" i="2" s="1"/>
  <c r="AF1417" i="2" s="1"/>
  <c r="AE1417" i="2" s="1"/>
  <c r="AD1417" i="2" s="1"/>
  <c r="AC1417" i="2" s="1"/>
  <c r="AB1417" i="2" s="1"/>
  <c r="AA1417" i="2" s="1"/>
  <c r="Z1417" i="2" s="1"/>
  <c r="BQ1418" i="2"/>
  <c r="AI1418" i="2" s="1"/>
  <c r="AH1418" i="2" s="1"/>
  <c r="AG1418" i="2" s="1"/>
  <c r="AF1418" i="2" s="1"/>
  <c r="AE1418" i="2" s="1"/>
  <c r="AD1418" i="2" s="1"/>
  <c r="AC1418" i="2" s="1"/>
  <c r="AB1418" i="2" s="1"/>
  <c r="AA1418" i="2" s="1"/>
  <c r="Z1418" i="2" s="1"/>
  <c r="Y1418" i="2" s="1"/>
  <c r="BQ1419" i="2"/>
  <c r="AI1419" i="2" s="1"/>
  <c r="AH1419" i="2" s="1"/>
  <c r="AG1419" i="2" s="1"/>
  <c r="AF1419" i="2" s="1"/>
  <c r="AE1419" i="2" s="1"/>
  <c r="AD1419" i="2" s="1"/>
  <c r="AC1419" i="2" s="1"/>
  <c r="AB1419" i="2" s="1"/>
  <c r="AA1419" i="2" s="1"/>
  <c r="Z1419" i="2" s="1"/>
  <c r="Y1419" i="2" s="1"/>
  <c r="BQ1420" i="2"/>
  <c r="AI1420" i="2" s="1"/>
  <c r="AH1420" i="2" s="1"/>
  <c r="AG1420" i="2" s="1"/>
  <c r="AF1420" i="2" s="1"/>
  <c r="AE1420" i="2" s="1"/>
  <c r="AD1420" i="2" s="1"/>
  <c r="AC1420" i="2" s="1"/>
  <c r="AB1420" i="2" s="1"/>
  <c r="AA1420" i="2" s="1"/>
  <c r="Z1420" i="2" s="1"/>
  <c r="Y1420" i="2" s="1"/>
  <c r="BQ1421" i="2"/>
  <c r="AI1421" i="2" s="1"/>
  <c r="AH1421" i="2" s="1"/>
  <c r="AG1421" i="2" s="1"/>
  <c r="AF1421" i="2" s="1"/>
  <c r="AE1421" i="2" s="1"/>
  <c r="AD1421" i="2" s="1"/>
  <c r="AC1421" i="2" s="1"/>
  <c r="AB1421" i="2" s="1"/>
  <c r="AA1421" i="2" s="1"/>
  <c r="Z1421" i="2" s="1"/>
  <c r="Y1421" i="2" s="1"/>
  <c r="BQ1422" i="2"/>
  <c r="AI1422" i="2" s="1"/>
  <c r="AH1422" i="2" s="1"/>
  <c r="AG1422" i="2" s="1"/>
  <c r="AF1422" i="2" s="1"/>
  <c r="AE1422" i="2" s="1"/>
  <c r="AD1422" i="2" s="1"/>
  <c r="AC1422" i="2" s="1"/>
  <c r="AB1422" i="2" s="1"/>
  <c r="AA1422" i="2" s="1"/>
  <c r="Z1422" i="2" s="1"/>
  <c r="BQ1423" i="2"/>
  <c r="AI1423" i="2" s="1"/>
  <c r="AH1423" i="2" s="1"/>
  <c r="AG1423" i="2" s="1"/>
  <c r="AF1423" i="2" s="1"/>
  <c r="AE1423" i="2" s="1"/>
  <c r="AD1423" i="2" s="1"/>
  <c r="AC1423" i="2" s="1"/>
  <c r="AB1423" i="2" s="1"/>
  <c r="AA1423" i="2" s="1"/>
  <c r="Z1423" i="2" s="1"/>
  <c r="BQ1424" i="2"/>
  <c r="AI1424" i="2" s="1"/>
  <c r="AH1424" i="2" s="1"/>
  <c r="AG1424" i="2" s="1"/>
  <c r="AF1424" i="2" s="1"/>
  <c r="AE1424" i="2" s="1"/>
  <c r="AD1424" i="2" s="1"/>
  <c r="AC1424" i="2" s="1"/>
  <c r="AB1424" i="2" s="1"/>
  <c r="AA1424" i="2" s="1"/>
  <c r="Z1424" i="2" s="1"/>
  <c r="Y1424" i="2" s="1"/>
  <c r="BQ1425" i="2"/>
  <c r="AI1425" i="2" s="1"/>
  <c r="AH1425" i="2" s="1"/>
  <c r="AG1425" i="2" s="1"/>
  <c r="AF1425" i="2" s="1"/>
  <c r="AE1425" i="2" s="1"/>
  <c r="AD1425" i="2" s="1"/>
  <c r="AC1425" i="2" s="1"/>
  <c r="AB1425" i="2" s="1"/>
  <c r="AA1425" i="2" s="1"/>
  <c r="Z1425" i="2" s="1"/>
  <c r="Y1425" i="2" s="1"/>
  <c r="BQ1426" i="2"/>
  <c r="AI1426" i="2" s="1"/>
  <c r="AH1426" i="2" s="1"/>
  <c r="AG1426" i="2" s="1"/>
  <c r="AF1426" i="2" s="1"/>
  <c r="AE1426" i="2" s="1"/>
  <c r="AD1426" i="2" s="1"/>
  <c r="AC1426" i="2" s="1"/>
  <c r="AB1426" i="2" s="1"/>
  <c r="AA1426" i="2" s="1"/>
  <c r="Z1426" i="2" s="1"/>
  <c r="Y1426" i="2" s="1"/>
  <c r="BQ1427" i="2"/>
  <c r="AI1427" i="2" s="1"/>
  <c r="AH1427" i="2" s="1"/>
  <c r="AG1427" i="2" s="1"/>
  <c r="AF1427" i="2" s="1"/>
  <c r="AE1427" i="2" s="1"/>
  <c r="AD1427" i="2" s="1"/>
  <c r="AC1427" i="2" s="1"/>
  <c r="AB1427" i="2" s="1"/>
  <c r="AA1427" i="2" s="1"/>
  <c r="Z1427" i="2" s="1"/>
  <c r="Y1427" i="2" s="1"/>
  <c r="BQ1428" i="2"/>
  <c r="AI1428" i="2" s="1"/>
  <c r="AH1428" i="2" s="1"/>
  <c r="AG1428" i="2" s="1"/>
  <c r="AF1428" i="2" s="1"/>
  <c r="AE1428" i="2" s="1"/>
  <c r="AD1428" i="2" s="1"/>
  <c r="AC1428" i="2" s="1"/>
  <c r="AB1428" i="2" s="1"/>
  <c r="AA1428" i="2" s="1"/>
  <c r="Z1428" i="2" s="1"/>
  <c r="BQ1429" i="2"/>
  <c r="AI1429" i="2" s="1"/>
  <c r="AH1429" i="2" s="1"/>
  <c r="AG1429" i="2" s="1"/>
  <c r="AF1429" i="2" s="1"/>
  <c r="AE1429" i="2" s="1"/>
  <c r="AD1429" i="2" s="1"/>
  <c r="AC1429" i="2" s="1"/>
  <c r="AB1429" i="2" s="1"/>
  <c r="AA1429" i="2" s="1"/>
  <c r="Z1429" i="2" s="1"/>
  <c r="BQ1430" i="2"/>
  <c r="AI1430" i="2" s="1"/>
  <c r="AH1430" i="2" s="1"/>
  <c r="AG1430" i="2" s="1"/>
  <c r="AF1430" i="2" s="1"/>
  <c r="AE1430" i="2" s="1"/>
  <c r="AD1430" i="2" s="1"/>
  <c r="AC1430" i="2" s="1"/>
  <c r="AB1430" i="2" s="1"/>
  <c r="AA1430" i="2" s="1"/>
  <c r="Z1430" i="2" s="1"/>
  <c r="Y1430" i="2" s="1"/>
  <c r="BQ1431" i="2"/>
  <c r="AI1431" i="2" s="1"/>
  <c r="AH1431" i="2" s="1"/>
  <c r="AG1431" i="2" s="1"/>
  <c r="AF1431" i="2" s="1"/>
  <c r="AE1431" i="2" s="1"/>
  <c r="AD1431" i="2" s="1"/>
  <c r="AC1431" i="2" s="1"/>
  <c r="AB1431" i="2" s="1"/>
  <c r="AA1431" i="2" s="1"/>
  <c r="Z1431" i="2" s="1"/>
  <c r="Y1431" i="2" s="1"/>
  <c r="BQ1432" i="2"/>
  <c r="AI1432" i="2" s="1"/>
  <c r="AH1432" i="2" s="1"/>
  <c r="AG1432" i="2" s="1"/>
  <c r="AF1432" i="2" s="1"/>
  <c r="AE1432" i="2" s="1"/>
  <c r="AD1432" i="2" s="1"/>
  <c r="AC1432" i="2" s="1"/>
  <c r="AB1432" i="2" s="1"/>
  <c r="AA1432" i="2" s="1"/>
  <c r="Z1432" i="2" s="1"/>
  <c r="Y1432" i="2" s="1"/>
  <c r="BQ1433" i="2"/>
  <c r="AI1433" i="2" s="1"/>
  <c r="AH1433" i="2" s="1"/>
  <c r="AG1433" i="2" s="1"/>
  <c r="AF1433" i="2" s="1"/>
  <c r="AE1433" i="2" s="1"/>
  <c r="AD1433" i="2" s="1"/>
  <c r="AC1433" i="2" s="1"/>
  <c r="AB1433" i="2" s="1"/>
  <c r="AA1433" i="2" s="1"/>
  <c r="Z1433" i="2" s="1"/>
  <c r="Y1433" i="2" s="1"/>
  <c r="BQ1434" i="2"/>
  <c r="AI1434" i="2" s="1"/>
  <c r="AH1434" i="2" s="1"/>
  <c r="AG1434" i="2" s="1"/>
  <c r="AF1434" i="2" s="1"/>
  <c r="AE1434" i="2" s="1"/>
  <c r="AD1434" i="2" s="1"/>
  <c r="AC1434" i="2" s="1"/>
  <c r="AB1434" i="2" s="1"/>
  <c r="AA1434" i="2" s="1"/>
  <c r="Z1434" i="2" s="1"/>
  <c r="BQ1435" i="2"/>
  <c r="AI1435" i="2" s="1"/>
  <c r="AH1435" i="2" s="1"/>
  <c r="AG1435" i="2" s="1"/>
  <c r="AF1435" i="2" s="1"/>
  <c r="AE1435" i="2" s="1"/>
  <c r="AD1435" i="2" s="1"/>
  <c r="AC1435" i="2" s="1"/>
  <c r="AB1435" i="2" s="1"/>
  <c r="AA1435" i="2" s="1"/>
  <c r="Z1435" i="2" s="1"/>
  <c r="BQ1436" i="2"/>
  <c r="AI1436" i="2" s="1"/>
  <c r="AH1436" i="2" s="1"/>
  <c r="AG1436" i="2" s="1"/>
  <c r="AF1436" i="2" s="1"/>
  <c r="AE1436" i="2" s="1"/>
  <c r="AD1436" i="2" s="1"/>
  <c r="AC1436" i="2" s="1"/>
  <c r="AB1436" i="2" s="1"/>
  <c r="AA1436" i="2" s="1"/>
  <c r="Z1436" i="2" s="1"/>
  <c r="Y1436" i="2" s="1"/>
  <c r="BQ1437" i="2"/>
  <c r="AI1437" i="2" s="1"/>
  <c r="AH1437" i="2" s="1"/>
  <c r="AG1437" i="2" s="1"/>
  <c r="AF1437" i="2" s="1"/>
  <c r="AE1437" i="2" s="1"/>
  <c r="AD1437" i="2" s="1"/>
  <c r="AC1437" i="2" s="1"/>
  <c r="AB1437" i="2" s="1"/>
  <c r="AA1437" i="2" s="1"/>
  <c r="Z1437" i="2" s="1"/>
  <c r="Y1437" i="2" s="1"/>
  <c r="BQ1438" i="2"/>
  <c r="AI1438" i="2" s="1"/>
  <c r="AH1438" i="2" s="1"/>
  <c r="AG1438" i="2" s="1"/>
  <c r="AF1438" i="2" s="1"/>
  <c r="AE1438" i="2" s="1"/>
  <c r="AD1438" i="2" s="1"/>
  <c r="AC1438" i="2" s="1"/>
  <c r="AB1438" i="2" s="1"/>
  <c r="AA1438" i="2" s="1"/>
  <c r="Z1438" i="2" s="1"/>
  <c r="Y1438" i="2" s="1"/>
  <c r="BQ1439" i="2"/>
  <c r="AI1439" i="2" s="1"/>
  <c r="AH1439" i="2" s="1"/>
  <c r="AG1439" i="2" s="1"/>
  <c r="AF1439" i="2" s="1"/>
  <c r="AE1439" i="2" s="1"/>
  <c r="AD1439" i="2" s="1"/>
  <c r="AC1439" i="2" s="1"/>
  <c r="AB1439" i="2" s="1"/>
  <c r="AA1439" i="2" s="1"/>
  <c r="Z1439" i="2" s="1"/>
  <c r="Y1439" i="2" s="1"/>
  <c r="BQ1440" i="2"/>
  <c r="AI1440" i="2" s="1"/>
  <c r="AH1440" i="2" s="1"/>
  <c r="AG1440" i="2" s="1"/>
  <c r="AF1440" i="2" s="1"/>
  <c r="AE1440" i="2" s="1"/>
  <c r="AD1440" i="2" s="1"/>
  <c r="AC1440" i="2" s="1"/>
  <c r="AB1440" i="2" s="1"/>
  <c r="AA1440" i="2" s="1"/>
  <c r="Z1440" i="2" s="1"/>
  <c r="BQ1441" i="2"/>
  <c r="AI1441" i="2" s="1"/>
  <c r="AH1441" i="2" s="1"/>
  <c r="AG1441" i="2" s="1"/>
  <c r="AF1441" i="2" s="1"/>
  <c r="AE1441" i="2" s="1"/>
  <c r="AD1441" i="2" s="1"/>
  <c r="AC1441" i="2" s="1"/>
  <c r="AB1441" i="2" s="1"/>
  <c r="AA1441" i="2" s="1"/>
  <c r="Z1441" i="2" s="1"/>
  <c r="BQ1442" i="2"/>
  <c r="AI1442" i="2" s="1"/>
  <c r="AH1442" i="2" s="1"/>
  <c r="AG1442" i="2" s="1"/>
  <c r="AF1442" i="2" s="1"/>
  <c r="AE1442" i="2" s="1"/>
  <c r="AD1442" i="2" s="1"/>
  <c r="AC1442" i="2" s="1"/>
  <c r="AB1442" i="2" s="1"/>
  <c r="AA1442" i="2" s="1"/>
  <c r="Z1442" i="2" s="1"/>
  <c r="Y1442" i="2" s="1"/>
  <c r="BQ1443" i="2"/>
  <c r="AI1443" i="2" s="1"/>
  <c r="AH1443" i="2" s="1"/>
  <c r="AG1443" i="2" s="1"/>
  <c r="AF1443" i="2" s="1"/>
  <c r="AE1443" i="2" s="1"/>
  <c r="AD1443" i="2" s="1"/>
  <c r="AC1443" i="2" s="1"/>
  <c r="AB1443" i="2" s="1"/>
  <c r="AA1443" i="2" s="1"/>
  <c r="Z1443" i="2" s="1"/>
  <c r="Y1443" i="2" s="1"/>
  <c r="BQ1444" i="2"/>
  <c r="AI1444" i="2" s="1"/>
  <c r="AH1444" i="2" s="1"/>
  <c r="AG1444" i="2" s="1"/>
  <c r="AF1444" i="2" s="1"/>
  <c r="AE1444" i="2" s="1"/>
  <c r="AD1444" i="2" s="1"/>
  <c r="AC1444" i="2" s="1"/>
  <c r="AB1444" i="2" s="1"/>
  <c r="AA1444" i="2" s="1"/>
  <c r="Z1444" i="2" s="1"/>
  <c r="Y1444" i="2" s="1"/>
  <c r="BQ1445" i="2"/>
  <c r="AI1445" i="2" s="1"/>
  <c r="AH1445" i="2" s="1"/>
  <c r="AG1445" i="2" s="1"/>
  <c r="AF1445" i="2" s="1"/>
  <c r="AE1445" i="2" s="1"/>
  <c r="AD1445" i="2" s="1"/>
  <c r="AC1445" i="2" s="1"/>
  <c r="AB1445" i="2" s="1"/>
  <c r="AA1445" i="2" s="1"/>
  <c r="Z1445" i="2" s="1"/>
  <c r="Y1445" i="2" s="1"/>
  <c r="BQ1446" i="2"/>
  <c r="AI1446" i="2" s="1"/>
  <c r="AH1446" i="2" s="1"/>
  <c r="AG1446" i="2" s="1"/>
  <c r="AF1446" i="2" s="1"/>
  <c r="AE1446" i="2" s="1"/>
  <c r="AD1446" i="2" s="1"/>
  <c r="AC1446" i="2" s="1"/>
  <c r="AB1446" i="2" s="1"/>
  <c r="AA1446" i="2" s="1"/>
  <c r="Z1446" i="2" s="1"/>
  <c r="BQ1447" i="2"/>
  <c r="AI1447" i="2" s="1"/>
  <c r="AH1447" i="2" s="1"/>
  <c r="AG1447" i="2" s="1"/>
  <c r="AF1447" i="2" s="1"/>
  <c r="AE1447" i="2" s="1"/>
  <c r="AD1447" i="2" s="1"/>
  <c r="AC1447" i="2" s="1"/>
  <c r="AB1447" i="2" s="1"/>
  <c r="AA1447" i="2" s="1"/>
  <c r="Z1447" i="2" s="1"/>
  <c r="BQ1448" i="2"/>
  <c r="AI1448" i="2" s="1"/>
  <c r="AH1448" i="2" s="1"/>
  <c r="AG1448" i="2" s="1"/>
  <c r="AF1448" i="2" s="1"/>
  <c r="AE1448" i="2" s="1"/>
  <c r="AD1448" i="2" s="1"/>
  <c r="AC1448" i="2" s="1"/>
  <c r="AB1448" i="2" s="1"/>
  <c r="AA1448" i="2" s="1"/>
  <c r="Z1448" i="2" s="1"/>
  <c r="Y1448" i="2" s="1"/>
  <c r="BQ1449" i="2"/>
  <c r="AI1449" i="2" s="1"/>
  <c r="AH1449" i="2" s="1"/>
  <c r="AG1449" i="2" s="1"/>
  <c r="AF1449" i="2" s="1"/>
  <c r="AE1449" i="2" s="1"/>
  <c r="AD1449" i="2" s="1"/>
  <c r="AC1449" i="2" s="1"/>
  <c r="AB1449" i="2" s="1"/>
  <c r="AA1449" i="2" s="1"/>
  <c r="Z1449" i="2" s="1"/>
  <c r="Y1449" i="2" s="1"/>
  <c r="BQ1450" i="2"/>
  <c r="AI1450" i="2" s="1"/>
  <c r="AH1450" i="2" s="1"/>
  <c r="AG1450" i="2" s="1"/>
  <c r="AF1450" i="2" s="1"/>
  <c r="AE1450" i="2" s="1"/>
  <c r="AD1450" i="2" s="1"/>
  <c r="AC1450" i="2" s="1"/>
  <c r="AB1450" i="2" s="1"/>
  <c r="AA1450" i="2" s="1"/>
  <c r="Z1450" i="2" s="1"/>
  <c r="Y1450" i="2" s="1"/>
  <c r="BQ1451" i="2"/>
  <c r="AI1451" i="2" s="1"/>
  <c r="AH1451" i="2" s="1"/>
  <c r="AG1451" i="2" s="1"/>
  <c r="AF1451" i="2" s="1"/>
  <c r="AE1451" i="2" s="1"/>
  <c r="AD1451" i="2" s="1"/>
  <c r="AC1451" i="2" s="1"/>
  <c r="AB1451" i="2" s="1"/>
  <c r="AA1451" i="2" s="1"/>
  <c r="Z1451" i="2" s="1"/>
  <c r="Y1451" i="2" s="1"/>
  <c r="BQ1452" i="2"/>
  <c r="AI1452" i="2" s="1"/>
  <c r="AH1452" i="2" s="1"/>
  <c r="AG1452" i="2" s="1"/>
  <c r="AF1452" i="2" s="1"/>
  <c r="AE1452" i="2" s="1"/>
  <c r="AD1452" i="2" s="1"/>
  <c r="AC1452" i="2" s="1"/>
  <c r="AB1452" i="2" s="1"/>
  <c r="AA1452" i="2" s="1"/>
  <c r="Z1452" i="2" s="1"/>
  <c r="BQ1453" i="2"/>
  <c r="AI1453" i="2" s="1"/>
  <c r="AH1453" i="2" s="1"/>
  <c r="AG1453" i="2" s="1"/>
  <c r="AF1453" i="2" s="1"/>
  <c r="AE1453" i="2" s="1"/>
  <c r="AD1453" i="2" s="1"/>
  <c r="AC1453" i="2" s="1"/>
  <c r="AB1453" i="2" s="1"/>
  <c r="AA1453" i="2" s="1"/>
  <c r="Z1453" i="2" s="1"/>
  <c r="BQ1454" i="2"/>
  <c r="AI1454" i="2" s="1"/>
  <c r="AH1454" i="2" s="1"/>
  <c r="AG1454" i="2" s="1"/>
  <c r="AF1454" i="2" s="1"/>
  <c r="AE1454" i="2" s="1"/>
  <c r="AD1454" i="2" s="1"/>
  <c r="AC1454" i="2" s="1"/>
  <c r="AB1454" i="2" s="1"/>
  <c r="AA1454" i="2" s="1"/>
  <c r="Z1454" i="2" s="1"/>
  <c r="Y1454" i="2" s="1"/>
  <c r="BQ1455" i="2"/>
  <c r="AI1455" i="2" s="1"/>
  <c r="AH1455" i="2" s="1"/>
  <c r="AG1455" i="2" s="1"/>
  <c r="AF1455" i="2" s="1"/>
  <c r="AE1455" i="2" s="1"/>
  <c r="AD1455" i="2" s="1"/>
  <c r="AC1455" i="2" s="1"/>
  <c r="AB1455" i="2" s="1"/>
  <c r="AA1455" i="2" s="1"/>
  <c r="Z1455" i="2" s="1"/>
  <c r="Y1455" i="2" s="1"/>
  <c r="BQ1456" i="2"/>
  <c r="AI1456" i="2" s="1"/>
  <c r="AH1456" i="2" s="1"/>
  <c r="AG1456" i="2" s="1"/>
  <c r="AF1456" i="2" s="1"/>
  <c r="AE1456" i="2" s="1"/>
  <c r="AD1456" i="2" s="1"/>
  <c r="AC1456" i="2" s="1"/>
  <c r="AB1456" i="2" s="1"/>
  <c r="AA1456" i="2" s="1"/>
  <c r="Z1456" i="2" s="1"/>
  <c r="Y1456" i="2" s="1"/>
  <c r="BQ1457" i="2"/>
  <c r="AI1457" i="2" s="1"/>
  <c r="AH1457" i="2" s="1"/>
  <c r="AG1457" i="2" s="1"/>
  <c r="AF1457" i="2" s="1"/>
  <c r="AE1457" i="2" s="1"/>
  <c r="AD1457" i="2" s="1"/>
  <c r="AC1457" i="2" s="1"/>
  <c r="AB1457" i="2" s="1"/>
  <c r="AA1457" i="2" s="1"/>
  <c r="Z1457" i="2" s="1"/>
  <c r="Y1457" i="2" s="1"/>
  <c r="BQ1458" i="2"/>
  <c r="AI1458" i="2" s="1"/>
  <c r="AH1458" i="2" s="1"/>
  <c r="AG1458" i="2" s="1"/>
  <c r="AF1458" i="2" s="1"/>
  <c r="AE1458" i="2" s="1"/>
  <c r="AD1458" i="2" s="1"/>
  <c r="AC1458" i="2" s="1"/>
  <c r="AB1458" i="2" s="1"/>
  <c r="AA1458" i="2" s="1"/>
  <c r="Z1458" i="2" s="1"/>
  <c r="BQ1459" i="2"/>
  <c r="AI1459" i="2" s="1"/>
  <c r="AH1459" i="2" s="1"/>
  <c r="AG1459" i="2" s="1"/>
  <c r="AF1459" i="2" s="1"/>
  <c r="AE1459" i="2" s="1"/>
  <c r="AD1459" i="2" s="1"/>
  <c r="AC1459" i="2" s="1"/>
  <c r="AB1459" i="2" s="1"/>
  <c r="AA1459" i="2" s="1"/>
  <c r="Z1459" i="2" s="1"/>
  <c r="BQ1460" i="2"/>
  <c r="AI1460" i="2" s="1"/>
  <c r="AH1460" i="2" s="1"/>
  <c r="AG1460" i="2" s="1"/>
  <c r="AF1460" i="2" s="1"/>
  <c r="AE1460" i="2" s="1"/>
  <c r="AD1460" i="2" s="1"/>
  <c r="AC1460" i="2" s="1"/>
  <c r="AB1460" i="2" s="1"/>
  <c r="AA1460" i="2" s="1"/>
  <c r="Z1460" i="2" s="1"/>
  <c r="Y1460" i="2" s="1"/>
  <c r="BQ1461" i="2"/>
  <c r="AI1461" i="2" s="1"/>
  <c r="AH1461" i="2" s="1"/>
  <c r="AG1461" i="2" s="1"/>
  <c r="AF1461" i="2" s="1"/>
  <c r="AE1461" i="2" s="1"/>
  <c r="AD1461" i="2" s="1"/>
  <c r="AC1461" i="2" s="1"/>
  <c r="AB1461" i="2" s="1"/>
  <c r="AA1461" i="2" s="1"/>
  <c r="Z1461" i="2" s="1"/>
  <c r="Y1461" i="2" s="1"/>
  <c r="BQ1462" i="2"/>
  <c r="AI1462" i="2" s="1"/>
  <c r="AH1462" i="2" s="1"/>
  <c r="AG1462" i="2" s="1"/>
  <c r="AF1462" i="2" s="1"/>
  <c r="AE1462" i="2" s="1"/>
  <c r="AD1462" i="2" s="1"/>
  <c r="AC1462" i="2" s="1"/>
  <c r="AB1462" i="2" s="1"/>
  <c r="AA1462" i="2" s="1"/>
  <c r="Z1462" i="2" s="1"/>
  <c r="Y1462" i="2" s="1"/>
  <c r="BQ1463" i="2"/>
  <c r="AI1463" i="2" s="1"/>
  <c r="AH1463" i="2" s="1"/>
  <c r="AG1463" i="2" s="1"/>
  <c r="AF1463" i="2" s="1"/>
  <c r="AE1463" i="2" s="1"/>
  <c r="AD1463" i="2" s="1"/>
  <c r="AC1463" i="2" s="1"/>
  <c r="AB1463" i="2" s="1"/>
  <c r="AA1463" i="2" s="1"/>
  <c r="Z1463" i="2" s="1"/>
  <c r="Y1463" i="2" s="1"/>
  <c r="BQ1464" i="2"/>
  <c r="AI1464" i="2" s="1"/>
  <c r="AH1464" i="2" s="1"/>
  <c r="AG1464" i="2" s="1"/>
  <c r="AF1464" i="2" s="1"/>
  <c r="AE1464" i="2" s="1"/>
  <c r="AD1464" i="2" s="1"/>
  <c r="AC1464" i="2" s="1"/>
  <c r="AB1464" i="2" s="1"/>
  <c r="AA1464" i="2" s="1"/>
  <c r="Z1464" i="2" s="1"/>
  <c r="BQ1465" i="2"/>
  <c r="AI1465" i="2" s="1"/>
  <c r="AH1465" i="2" s="1"/>
  <c r="AG1465" i="2" s="1"/>
  <c r="AF1465" i="2" s="1"/>
  <c r="AE1465" i="2" s="1"/>
  <c r="AD1465" i="2" s="1"/>
  <c r="AC1465" i="2" s="1"/>
  <c r="AB1465" i="2" s="1"/>
  <c r="AA1465" i="2" s="1"/>
  <c r="Z1465" i="2" s="1"/>
  <c r="BQ1466" i="2"/>
  <c r="AI1466" i="2" s="1"/>
  <c r="AH1466" i="2" s="1"/>
  <c r="AG1466" i="2" s="1"/>
  <c r="AF1466" i="2" s="1"/>
  <c r="AE1466" i="2" s="1"/>
  <c r="AD1466" i="2" s="1"/>
  <c r="AC1466" i="2" s="1"/>
  <c r="AB1466" i="2" s="1"/>
  <c r="AA1466" i="2" s="1"/>
  <c r="Z1466" i="2" s="1"/>
  <c r="Y1466" i="2" s="1"/>
  <c r="BQ1467" i="2"/>
  <c r="AI1467" i="2" s="1"/>
  <c r="AH1467" i="2" s="1"/>
  <c r="AG1467" i="2" s="1"/>
  <c r="AF1467" i="2" s="1"/>
  <c r="AE1467" i="2" s="1"/>
  <c r="AD1467" i="2" s="1"/>
  <c r="AC1467" i="2" s="1"/>
  <c r="AB1467" i="2" s="1"/>
  <c r="AA1467" i="2" s="1"/>
  <c r="Z1467" i="2" s="1"/>
  <c r="Y1467" i="2" s="1"/>
  <c r="BQ1468" i="2"/>
  <c r="AI1468" i="2" s="1"/>
  <c r="AH1468" i="2" s="1"/>
  <c r="AG1468" i="2" s="1"/>
  <c r="AF1468" i="2" s="1"/>
  <c r="AE1468" i="2" s="1"/>
  <c r="AD1468" i="2" s="1"/>
  <c r="AC1468" i="2" s="1"/>
  <c r="AB1468" i="2" s="1"/>
  <c r="AA1468" i="2" s="1"/>
  <c r="Z1468" i="2" s="1"/>
  <c r="Y1468" i="2" s="1"/>
  <c r="BQ1469" i="2"/>
  <c r="AI1469" i="2" s="1"/>
  <c r="AH1469" i="2" s="1"/>
  <c r="AG1469" i="2" s="1"/>
  <c r="AF1469" i="2" s="1"/>
  <c r="AE1469" i="2" s="1"/>
  <c r="AD1469" i="2" s="1"/>
  <c r="AC1469" i="2" s="1"/>
  <c r="AB1469" i="2" s="1"/>
  <c r="AA1469" i="2" s="1"/>
  <c r="Z1469" i="2" s="1"/>
  <c r="Y1469" i="2" s="1"/>
  <c r="BQ1470" i="2"/>
  <c r="AI1470" i="2" s="1"/>
  <c r="AH1470" i="2" s="1"/>
  <c r="AG1470" i="2" s="1"/>
  <c r="AF1470" i="2" s="1"/>
  <c r="AE1470" i="2" s="1"/>
  <c r="AD1470" i="2" s="1"/>
  <c r="AC1470" i="2" s="1"/>
  <c r="AB1470" i="2" s="1"/>
  <c r="AA1470" i="2" s="1"/>
  <c r="Z1470" i="2" s="1"/>
  <c r="BQ1471" i="2"/>
  <c r="AI1471" i="2" s="1"/>
  <c r="AH1471" i="2" s="1"/>
  <c r="AG1471" i="2" s="1"/>
  <c r="AF1471" i="2" s="1"/>
  <c r="AE1471" i="2" s="1"/>
  <c r="AD1471" i="2" s="1"/>
  <c r="AC1471" i="2" s="1"/>
  <c r="AB1471" i="2" s="1"/>
  <c r="AA1471" i="2" s="1"/>
  <c r="Z1471" i="2" s="1"/>
  <c r="BQ1472" i="2"/>
  <c r="AI1472" i="2" s="1"/>
  <c r="AH1472" i="2" s="1"/>
  <c r="AG1472" i="2" s="1"/>
  <c r="AF1472" i="2" s="1"/>
  <c r="AE1472" i="2" s="1"/>
  <c r="AD1472" i="2" s="1"/>
  <c r="AC1472" i="2" s="1"/>
  <c r="AB1472" i="2" s="1"/>
  <c r="AA1472" i="2" s="1"/>
  <c r="Z1472" i="2" s="1"/>
  <c r="Y1472" i="2" s="1"/>
  <c r="BQ1473" i="2"/>
  <c r="AI1473" i="2" s="1"/>
  <c r="AH1473" i="2" s="1"/>
  <c r="AG1473" i="2" s="1"/>
  <c r="AF1473" i="2" s="1"/>
  <c r="AE1473" i="2" s="1"/>
  <c r="AD1473" i="2" s="1"/>
  <c r="AC1473" i="2" s="1"/>
  <c r="AB1473" i="2" s="1"/>
  <c r="AA1473" i="2" s="1"/>
  <c r="Z1473" i="2" s="1"/>
  <c r="Y1473" i="2" s="1"/>
  <c r="BQ1474" i="2"/>
  <c r="AI1474" i="2" s="1"/>
  <c r="AH1474" i="2" s="1"/>
  <c r="AG1474" i="2" s="1"/>
  <c r="AF1474" i="2" s="1"/>
  <c r="AE1474" i="2" s="1"/>
  <c r="AD1474" i="2" s="1"/>
  <c r="AC1474" i="2" s="1"/>
  <c r="AB1474" i="2" s="1"/>
  <c r="AA1474" i="2" s="1"/>
  <c r="Z1474" i="2" s="1"/>
  <c r="Y1474" i="2" s="1"/>
  <c r="BQ1475" i="2"/>
  <c r="AI1475" i="2" s="1"/>
  <c r="AH1475" i="2" s="1"/>
  <c r="AG1475" i="2" s="1"/>
  <c r="AF1475" i="2" s="1"/>
  <c r="AE1475" i="2" s="1"/>
  <c r="AD1475" i="2" s="1"/>
  <c r="AC1475" i="2" s="1"/>
  <c r="AB1475" i="2" s="1"/>
  <c r="AA1475" i="2" s="1"/>
  <c r="Z1475" i="2" s="1"/>
  <c r="Y1475" i="2" s="1"/>
  <c r="BQ1476" i="2"/>
  <c r="AI1476" i="2" s="1"/>
  <c r="AH1476" i="2" s="1"/>
  <c r="AG1476" i="2" s="1"/>
  <c r="AF1476" i="2" s="1"/>
  <c r="AE1476" i="2" s="1"/>
  <c r="AD1476" i="2" s="1"/>
  <c r="AC1476" i="2" s="1"/>
  <c r="AB1476" i="2" s="1"/>
  <c r="AA1476" i="2" s="1"/>
  <c r="Z1476" i="2" s="1"/>
  <c r="BQ1477" i="2"/>
  <c r="AI1477" i="2" s="1"/>
  <c r="AH1477" i="2" s="1"/>
  <c r="AG1477" i="2" s="1"/>
  <c r="AF1477" i="2" s="1"/>
  <c r="AE1477" i="2" s="1"/>
  <c r="AD1477" i="2" s="1"/>
  <c r="AC1477" i="2" s="1"/>
  <c r="AB1477" i="2" s="1"/>
  <c r="AA1477" i="2" s="1"/>
  <c r="Z1477" i="2" s="1"/>
  <c r="BQ1478" i="2"/>
  <c r="AI1478" i="2" s="1"/>
  <c r="AH1478" i="2" s="1"/>
  <c r="AG1478" i="2" s="1"/>
  <c r="AF1478" i="2" s="1"/>
  <c r="AE1478" i="2" s="1"/>
  <c r="AD1478" i="2" s="1"/>
  <c r="AC1478" i="2" s="1"/>
  <c r="AB1478" i="2" s="1"/>
  <c r="AA1478" i="2" s="1"/>
  <c r="Z1478" i="2" s="1"/>
  <c r="Y1478" i="2" s="1"/>
  <c r="BQ1479" i="2"/>
  <c r="AI1479" i="2" s="1"/>
  <c r="AH1479" i="2" s="1"/>
  <c r="AG1479" i="2" s="1"/>
  <c r="AF1479" i="2" s="1"/>
  <c r="AE1479" i="2" s="1"/>
  <c r="AD1479" i="2" s="1"/>
  <c r="AC1479" i="2" s="1"/>
  <c r="AB1479" i="2" s="1"/>
  <c r="AA1479" i="2" s="1"/>
  <c r="Z1479" i="2" s="1"/>
  <c r="Y1479" i="2" s="1"/>
  <c r="BQ1480" i="2"/>
  <c r="AI1480" i="2" s="1"/>
  <c r="AH1480" i="2" s="1"/>
  <c r="AG1480" i="2" s="1"/>
  <c r="AF1480" i="2" s="1"/>
  <c r="AE1480" i="2" s="1"/>
  <c r="AD1480" i="2" s="1"/>
  <c r="AC1480" i="2" s="1"/>
  <c r="AB1480" i="2" s="1"/>
  <c r="AA1480" i="2" s="1"/>
  <c r="Z1480" i="2" s="1"/>
  <c r="Y1480" i="2" s="1"/>
  <c r="BQ1481" i="2"/>
  <c r="AI1481" i="2" s="1"/>
  <c r="AH1481" i="2" s="1"/>
  <c r="AG1481" i="2" s="1"/>
  <c r="AF1481" i="2" s="1"/>
  <c r="AE1481" i="2" s="1"/>
  <c r="AD1481" i="2" s="1"/>
  <c r="AC1481" i="2" s="1"/>
  <c r="AB1481" i="2" s="1"/>
  <c r="AA1481" i="2" s="1"/>
  <c r="Z1481" i="2" s="1"/>
  <c r="Y1481" i="2" s="1"/>
  <c r="BQ1482" i="2"/>
  <c r="AI1482" i="2" s="1"/>
  <c r="AH1482" i="2" s="1"/>
  <c r="AG1482" i="2" s="1"/>
  <c r="AF1482" i="2" s="1"/>
  <c r="AE1482" i="2" s="1"/>
  <c r="AD1482" i="2" s="1"/>
  <c r="AC1482" i="2" s="1"/>
  <c r="AB1482" i="2" s="1"/>
  <c r="AA1482" i="2" s="1"/>
  <c r="Z1482" i="2" s="1"/>
  <c r="BQ1483" i="2"/>
  <c r="AI1483" i="2" s="1"/>
  <c r="AH1483" i="2" s="1"/>
  <c r="AG1483" i="2" s="1"/>
  <c r="AF1483" i="2" s="1"/>
  <c r="AE1483" i="2" s="1"/>
  <c r="AD1483" i="2" s="1"/>
  <c r="AC1483" i="2" s="1"/>
  <c r="AB1483" i="2" s="1"/>
  <c r="AA1483" i="2" s="1"/>
  <c r="Z1483" i="2" s="1"/>
  <c r="BQ1484" i="2"/>
  <c r="AI1484" i="2" s="1"/>
  <c r="AH1484" i="2" s="1"/>
  <c r="AG1484" i="2" s="1"/>
  <c r="AF1484" i="2" s="1"/>
  <c r="AE1484" i="2" s="1"/>
  <c r="AD1484" i="2" s="1"/>
  <c r="AC1484" i="2" s="1"/>
  <c r="AB1484" i="2" s="1"/>
  <c r="AA1484" i="2" s="1"/>
  <c r="Z1484" i="2" s="1"/>
  <c r="Y1484" i="2" s="1"/>
  <c r="BQ1485" i="2"/>
  <c r="AI1485" i="2" s="1"/>
  <c r="AH1485" i="2" s="1"/>
  <c r="AG1485" i="2" s="1"/>
  <c r="AF1485" i="2" s="1"/>
  <c r="AE1485" i="2" s="1"/>
  <c r="AD1485" i="2" s="1"/>
  <c r="AC1485" i="2" s="1"/>
  <c r="AB1485" i="2" s="1"/>
  <c r="AA1485" i="2" s="1"/>
  <c r="Z1485" i="2" s="1"/>
  <c r="Y1485" i="2" s="1"/>
  <c r="BQ1486" i="2"/>
  <c r="AI1486" i="2" s="1"/>
  <c r="AH1486" i="2" s="1"/>
  <c r="AG1486" i="2" s="1"/>
  <c r="AF1486" i="2" s="1"/>
  <c r="AE1486" i="2" s="1"/>
  <c r="AD1486" i="2" s="1"/>
  <c r="AC1486" i="2" s="1"/>
  <c r="AB1486" i="2" s="1"/>
  <c r="AA1486" i="2" s="1"/>
  <c r="Z1486" i="2" s="1"/>
  <c r="Y1486" i="2" s="1"/>
  <c r="BQ1487" i="2"/>
  <c r="AI1487" i="2" s="1"/>
  <c r="AH1487" i="2" s="1"/>
  <c r="AG1487" i="2" s="1"/>
  <c r="AF1487" i="2" s="1"/>
  <c r="AE1487" i="2" s="1"/>
  <c r="AD1487" i="2" s="1"/>
  <c r="AC1487" i="2" s="1"/>
  <c r="AB1487" i="2" s="1"/>
  <c r="AA1487" i="2" s="1"/>
  <c r="Z1487" i="2" s="1"/>
  <c r="Y1487" i="2" s="1"/>
  <c r="BQ1488" i="2"/>
  <c r="AI1488" i="2" s="1"/>
  <c r="AH1488" i="2" s="1"/>
  <c r="AG1488" i="2" s="1"/>
  <c r="AF1488" i="2" s="1"/>
  <c r="AE1488" i="2" s="1"/>
  <c r="AD1488" i="2" s="1"/>
  <c r="AC1488" i="2" s="1"/>
  <c r="AB1488" i="2" s="1"/>
  <c r="AA1488" i="2" s="1"/>
  <c r="Z1488" i="2" s="1"/>
  <c r="BQ1489" i="2"/>
  <c r="AI1489" i="2" s="1"/>
  <c r="AH1489" i="2" s="1"/>
  <c r="AG1489" i="2" s="1"/>
  <c r="AF1489" i="2" s="1"/>
  <c r="AE1489" i="2" s="1"/>
  <c r="AD1489" i="2" s="1"/>
  <c r="AC1489" i="2" s="1"/>
  <c r="AB1489" i="2" s="1"/>
  <c r="AA1489" i="2" s="1"/>
  <c r="Z1489" i="2" s="1"/>
  <c r="BQ1490" i="2"/>
  <c r="AI1490" i="2" s="1"/>
  <c r="AH1490" i="2" s="1"/>
  <c r="AG1490" i="2" s="1"/>
  <c r="AF1490" i="2" s="1"/>
  <c r="AE1490" i="2" s="1"/>
  <c r="AD1490" i="2" s="1"/>
  <c r="AC1490" i="2" s="1"/>
  <c r="AB1490" i="2" s="1"/>
  <c r="AA1490" i="2" s="1"/>
  <c r="Z1490" i="2" s="1"/>
  <c r="Y1490" i="2" s="1"/>
  <c r="BQ1491" i="2"/>
  <c r="AI1491" i="2" s="1"/>
  <c r="AH1491" i="2" s="1"/>
  <c r="AG1491" i="2" s="1"/>
  <c r="AF1491" i="2" s="1"/>
  <c r="AE1491" i="2" s="1"/>
  <c r="AD1491" i="2" s="1"/>
  <c r="AC1491" i="2" s="1"/>
  <c r="AB1491" i="2" s="1"/>
  <c r="AA1491" i="2" s="1"/>
  <c r="Z1491" i="2" s="1"/>
  <c r="Y1491" i="2" s="1"/>
  <c r="BQ1492" i="2"/>
  <c r="AI1492" i="2" s="1"/>
  <c r="AH1492" i="2" s="1"/>
  <c r="AG1492" i="2" s="1"/>
  <c r="AF1492" i="2" s="1"/>
  <c r="AE1492" i="2" s="1"/>
  <c r="AD1492" i="2" s="1"/>
  <c r="AC1492" i="2" s="1"/>
  <c r="AB1492" i="2" s="1"/>
  <c r="AA1492" i="2" s="1"/>
  <c r="Z1492" i="2" s="1"/>
  <c r="Y1492" i="2" s="1"/>
  <c r="BQ1493" i="2"/>
  <c r="AI1493" i="2" s="1"/>
  <c r="AH1493" i="2" s="1"/>
  <c r="AG1493" i="2" s="1"/>
  <c r="AF1493" i="2" s="1"/>
  <c r="AE1493" i="2" s="1"/>
  <c r="AD1493" i="2" s="1"/>
  <c r="AC1493" i="2" s="1"/>
  <c r="AB1493" i="2" s="1"/>
  <c r="AA1493" i="2" s="1"/>
  <c r="Z1493" i="2" s="1"/>
  <c r="Y1493" i="2" s="1"/>
  <c r="BQ1494" i="2"/>
  <c r="AI1494" i="2" s="1"/>
  <c r="AH1494" i="2" s="1"/>
  <c r="AG1494" i="2" s="1"/>
  <c r="AF1494" i="2" s="1"/>
  <c r="AE1494" i="2" s="1"/>
  <c r="AD1494" i="2" s="1"/>
  <c r="AC1494" i="2" s="1"/>
  <c r="AB1494" i="2" s="1"/>
  <c r="AA1494" i="2" s="1"/>
  <c r="Z1494" i="2" s="1"/>
  <c r="BQ1495" i="2"/>
  <c r="AI1495" i="2" s="1"/>
  <c r="AH1495" i="2" s="1"/>
  <c r="AG1495" i="2" s="1"/>
  <c r="AF1495" i="2" s="1"/>
  <c r="AE1495" i="2" s="1"/>
  <c r="AD1495" i="2" s="1"/>
  <c r="AC1495" i="2" s="1"/>
  <c r="AB1495" i="2" s="1"/>
  <c r="AA1495" i="2" s="1"/>
  <c r="Z1495" i="2" s="1"/>
  <c r="BQ1496" i="2"/>
  <c r="AI1496" i="2" s="1"/>
  <c r="AH1496" i="2" s="1"/>
  <c r="AG1496" i="2" s="1"/>
  <c r="AF1496" i="2" s="1"/>
  <c r="AE1496" i="2" s="1"/>
  <c r="AD1496" i="2" s="1"/>
  <c r="AC1496" i="2" s="1"/>
  <c r="AB1496" i="2" s="1"/>
  <c r="AA1496" i="2" s="1"/>
  <c r="Z1496" i="2" s="1"/>
  <c r="Y1496" i="2" s="1"/>
  <c r="BQ1497" i="2"/>
  <c r="AI1497" i="2" s="1"/>
  <c r="AH1497" i="2" s="1"/>
  <c r="AG1497" i="2" s="1"/>
  <c r="AF1497" i="2" s="1"/>
  <c r="AE1497" i="2" s="1"/>
  <c r="AD1497" i="2" s="1"/>
  <c r="AC1497" i="2" s="1"/>
  <c r="AB1497" i="2" s="1"/>
  <c r="AA1497" i="2" s="1"/>
  <c r="Z1497" i="2" s="1"/>
  <c r="Y1497" i="2" s="1"/>
  <c r="BQ1498" i="2"/>
  <c r="AI1498" i="2" s="1"/>
  <c r="AH1498" i="2" s="1"/>
  <c r="AG1498" i="2" s="1"/>
  <c r="AF1498" i="2" s="1"/>
  <c r="AE1498" i="2" s="1"/>
  <c r="AD1498" i="2" s="1"/>
  <c r="AC1498" i="2" s="1"/>
  <c r="AB1498" i="2" s="1"/>
  <c r="AA1498" i="2" s="1"/>
  <c r="Z1498" i="2" s="1"/>
  <c r="Y1498" i="2" s="1"/>
  <c r="BQ1499" i="2"/>
  <c r="AI1499" i="2" s="1"/>
  <c r="AH1499" i="2" s="1"/>
  <c r="AG1499" i="2" s="1"/>
  <c r="AF1499" i="2" s="1"/>
  <c r="AE1499" i="2" s="1"/>
  <c r="AD1499" i="2" s="1"/>
  <c r="AC1499" i="2" s="1"/>
  <c r="AB1499" i="2" s="1"/>
  <c r="AA1499" i="2" s="1"/>
  <c r="Z1499" i="2" s="1"/>
  <c r="Y1499" i="2" s="1"/>
  <c r="BQ1500" i="2"/>
  <c r="AI1500" i="2" s="1"/>
  <c r="AH1500" i="2" s="1"/>
  <c r="AG1500" i="2" s="1"/>
  <c r="AF1500" i="2" s="1"/>
  <c r="AE1500" i="2" s="1"/>
  <c r="AD1500" i="2" s="1"/>
  <c r="AC1500" i="2" s="1"/>
  <c r="AB1500" i="2" s="1"/>
  <c r="AA1500" i="2" s="1"/>
  <c r="Z1500" i="2" s="1"/>
  <c r="BQ1501" i="2"/>
  <c r="AI1501" i="2" s="1"/>
  <c r="AH1501" i="2" s="1"/>
  <c r="AG1501" i="2" s="1"/>
  <c r="AF1501" i="2" s="1"/>
  <c r="AE1501" i="2" s="1"/>
  <c r="AD1501" i="2" s="1"/>
  <c r="AC1501" i="2" s="1"/>
  <c r="AB1501" i="2" s="1"/>
  <c r="AA1501" i="2" s="1"/>
  <c r="Z1501" i="2" s="1"/>
  <c r="BQ1502" i="2"/>
  <c r="AI1502" i="2" s="1"/>
  <c r="AH1502" i="2" s="1"/>
  <c r="AG1502" i="2" s="1"/>
  <c r="AF1502" i="2" s="1"/>
  <c r="AE1502" i="2" s="1"/>
  <c r="AD1502" i="2" s="1"/>
  <c r="AC1502" i="2" s="1"/>
  <c r="AB1502" i="2" s="1"/>
  <c r="AA1502" i="2" s="1"/>
  <c r="Z1502" i="2" s="1"/>
  <c r="Y1502" i="2" s="1"/>
  <c r="BQ1503" i="2"/>
  <c r="AI1503" i="2" s="1"/>
  <c r="AH1503" i="2" s="1"/>
  <c r="AG1503" i="2" s="1"/>
  <c r="AF1503" i="2" s="1"/>
  <c r="AE1503" i="2" s="1"/>
  <c r="AD1503" i="2" s="1"/>
  <c r="AC1503" i="2" s="1"/>
  <c r="AB1503" i="2" s="1"/>
  <c r="AA1503" i="2" s="1"/>
  <c r="Z1503" i="2" s="1"/>
  <c r="Y1503" i="2" s="1"/>
  <c r="BQ1504" i="2"/>
  <c r="AI1504" i="2" s="1"/>
  <c r="AH1504" i="2" s="1"/>
  <c r="AG1504" i="2" s="1"/>
  <c r="AF1504" i="2" s="1"/>
  <c r="AE1504" i="2" s="1"/>
  <c r="AD1504" i="2" s="1"/>
  <c r="AC1504" i="2" s="1"/>
  <c r="AB1504" i="2" s="1"/>
  <c r="AA1504" i="2" s="1"/>
  <c r="Z1504" i="2" s="1"/>
  <c r="Y1504" i="2" s="1"/>
  <c r="BQ1505" i="2"/>
  <c r="AI1505" i="2" s="1"/>
  <c r="AH1505" i="2" s="1"/>
  <c r="AG1505" i="2" s="1"/>
  <c r="AF1505" i="2" s="1"/>
  <c r="AE1505" i="2" s="1"/>
  <c r="AD1505" i="2" s="1"/>
  <c r="AC1505" i="2" s="1"/>
  <c r="AB1505" i="2" s="1"/>
  <c r="AA1505" i="2" s="1"/>
  <c r="Z1505" i="2" s="1"/>
  <c r="Y1505" i="2" s="1"/>
  <c r="BQ1506" i="2"/>
  <c r="AI1506" i="2" s="1"/>
  <c r="AH1506" i="2" s="1"/>
  <c r="AG1506" i="2" s="1"/>
  <c r="AF1506" i="2" s="1"/>
  <c r="AE1506" i="2" s="1"/>
  <c r="AD1506" i="2" s="1"/>
  <c r="AC1506" i="2" s="1"/>
  <c r="AB1506" i="2" s="1"/>
  <c r="AA1506" i="2" s="1"/>
  <c r="Z1506" i="2" s="1"/>
  <c r="BQ1507" i="2"/>
  <c r="AI1507" i="2" s="1"/>
  <c r="AH1507" i="2" s="1"/>
  <c r="AG1507" i="2" s="1"/>
  <c r="AF1507" i="2" s="1"/>
  <c r="AE1507" i="2" s="1"/>
  <c r="AD1507" i="2" s="1"/>
  <c r="AC1507" i="2" s="1"/>
  <c r="AB1507" i="2" s="1"/>
  <c r="AA1507" i="2" s="1"/>
  <c r="Z1507" i="2" s="1"/>
  <c r="BQ1508" i="2"/>
  <c r="AI1508" i="2" s="1"/>
  <c r="AH1508" i="2" s="1"/>
  <c r="AG1508" i="2" s="1"/>
  <c r="AF1508" i="2" s="1"/>
  <c r="AE1508" i="2" s="1"/>
  <c r="AD1508" i="2" s="1"/>
  <c r="AC1508" i="2" s="1"/>
  <c r="AB1508" i="2" s="1"/>
  <c r="AA1508" i="2" s="1"/>
  <c r="Z1508" i="2" s="1"/>
  <c r="Y1508" i="2" s="1"/>
  <c r="BQ1509" i="2"/>
  <c r="AI1509" i="2" s="1"/>
  <c r="AH1509" i="2" s="1"/>
  <c r="AG1509" i="2" s="1"/>
  <c r="AF1509" i="2" s="1"/>
  <c r="AE1509" i="2" s="1"/>
  <c r="AD1509" i="2" s="1"/>
  <c r="AC1509" i="2" s="1"/>
  <c r="AB1509" i="2" s="1"/>
  <c r="AA1509" i="2" s="1"/>
  <c r="Z1509" i="2" s="1"/>
  <c r="Y1509" i="2" s="1"/>
  <c r="BQ1510" i="2"/>
  <c r="AI1510" i="2" s="1"/>
  <c r="AH1510" i="2" s="1"/>
  <c r="AG1510" i="2" s="1"/>
  <c r="AF1510" i="2" s="1"/>
  <c r="AE1510" i="2" s="1"/>
  <c r="AD1510" i="2" s="1"/>
  <c r="AC1510" i="2" s="1"/>
  <c r="AB1510" i="2" s="1"/>
  <c r="AA1510" i="2" s="1"/>
  <c r="Z1510" i="2" s="1"/>
  <c r="Y1510" i="2" s="1"/>
  <c r="BQ1511" i="2"/>
  <c r="AI1511" i="2" s="1"/>
  <c r="AH1511" i="2" s="1"/>
  <c r="AG1511" i="2" s="1"/>
  <c r="AF1511" i="2" s="1"/>
  <c r="AE1511" i="2" s="1"/>
  <c r="AD1511" i="2" s="1"/>
  <c r="AC1511" i="2" s="1"/>
  <c r="AB1511" i="2" s="1"/>
  <c r="AA1511" i="2" s="1"/>
  <c r="Z1511" i="2" s="1"/>
  <c r="Y1511" i="2" s="1"/>
  <c r="BQ1512" i="2"/>
  <c r="AI1512" i="2" s="1"/>
  <c r="AH1512" i="2" s="1"/>
  <c r="AG1512" i="2" s="1"/>
  <c r="AF1512" i="2" s="1"/>
  <c r="AE1512" i="2" s="1"/>
  <c r="AD1512" i="2" s="1"/>
  <c r="AC1512" i="2" s="1"/>
  <c r="AB1512" i="2" s="1"/>
  <c r="AA1512" i="2" s="1"/>
  <c r="Z1512" i="2" s="1"/>
  <c r="BQ1513" i="2"/>
  <c r="AI1513" i="2" s="1"/>
  <c r="AH1513" i="2" s="1"/>
  <c r="AG1513" i="2" s="1"/>
  <c r="AF1513" i="2" s="1"/>
  <c r="AE1513" i="2" s="1"/>
  <c r="AD1513" i="2" s="1"/>
  <c r="AC1513" i="2" s="1"/>
  <c r="AB1513" i="2" s="1"/>
  <c r="AA1513" i="2" s="1"/>
  <c r="Z1513" i="2" s="1"/>
  <c r="BQ1514" i="2"/>
  <c r="AI1514" i="2" s="1"/>
  <c r="AH1514" i="2" s="1"/>
  <c r="AG1514" i="2" s="1"/>
  <c r="AF1514" i="2" s="1"/>
  <c r="AE1514" i="2" s="1"/>
  <c r="AD1514" i="2" s="1"/>
  <c r="AC1514" i="2" s="1"/>
  <c r="AB1514" i="2" s="1"/>
  <c r="AA1514" i="2" s="1"/>
  <c r="Z1514" i="2" s="1"/>
  <c r="Y1514" i="2" s="1"/>
  <c r="BQ1515" i="2"/>
  <c r="AI1515" i="2" s="1"/>
  <c r="AH1515" i="2" s="1"/>
  <c r="AG1515" i="2" s="1"/>
  <c r="AF1515" i="2" s="1"/>
  <c r="AE1515" i="2" s="1"/>
  <c r="AD1515" i="2" s="1"/>
  <c r="AC1515" i="2" s="1"/>
  <c r="AB1515" i="2" s="1"/>
  <c r="AA1515" i="2" s="1"/>
  <c r="Z1515" i="2" s="1"/>
  <c r="Y1515" i="2" s="1"/>
  <c r="BQ1516" i="2"/>
  <c r="AI1516" i="2" s="1"/>
  <c r="AH1516" i="2" s="1"/>
  <c r="AG1516" i="2" s="1"/>
  <c r="AF1516" i="2" s="1"/>
  <c r="AE1516" i="2" s="1"/>
  <c r="AD1516" i="2" s="1"/>
  <c r="AC1516" i="2" s="1"/>
  <c r="AB1516" i="2" s="1"/>
  <c r="AA1516" i="2" s="1"/>
  <c r="Z1516" i="2" s="1"/>
  <c r="Y1516" i="2" s="1"/>
  <c r="BQ1517" i="2"/>
  <c r="AI1517" i="2" s="1"/>
  <c r="AH1517" i="2" s="1"/>
  <c r="AG1517" i="2" s="1"/>
  <c r="AF1517" i="2" s="1"/>
  <c r="AE1517" i="2" s="1"/>
  <c r="AD1517" i="2" s="1"/>
  <c r="AC1517" i="2" s="1"/>
  <c r="AB1517" i="2" s="1"/>
  <c r="AA1517" i="2" s="1"/>
  <c r="Z1517" i="2" s="1"/>
  <c r="Y1517" i="2" s="1"/>
  <c r="BQ1518" i="2"/>
  <c r="AI1518" i="2" s="1"/>
  <c r="AH1518" i="2" s="1"/>
  <c r="AG1518" i="2" s="1"/>
  <c r="AF1518" i="2" s="1"/>
  <c r="AE1518" i="2" s="1"/>
  <c r="AD1518" i="2" s="1"/>
  <c r="AC1518" i="2" s="1"/>
  <c r="AB1518" i="2" s="1"/>
  <c r="AA1518" i="2" s="1"/>
  <c r="Z1518" i="2" s="1"/>
  <c r="BQ1519" i="2"/>
  <c r="AI1519" i="2" s="1"/>
  <c r="AH1519" i="2" s="1"/>
  <c r="AG1519" i="2" s="1"/>
  <c r="AF1519" i="2" s="1"/>
  <c r="AE1519" i="2" s="1"/>
  <c r="AD1519" i="2" s="1"/>
  <c r="AC1519" i="2" s="1"/>
  <c r="AB1519" i="2" s="1"/>
  <c r="AA1519" i="2" s="1"/>
  <c r="Z1519" i="2" s="1"/>
  <c r="BQ1520" i="2"/>
  <c r="AI1520" i="2" s="1"/>
  <c r="AH1520" i="2" s="1"/>
  <c r="AG1520" i="2" s="1"/>
  <c r="AF1520" i="2" s="1"/>
  <c r="AE1520" i="2" s="1"/>
  <c r="AD1520" i="2" s="1"/>
  <c r="AC1520" i="2" s="1"/>
  <c r="AB1520" i="2" s="1"/>
  <c r="AA1520" i="2" s="1"/>
  <c r="Z1520" i="2" s="1"/>
  <c r="Y1520" i="2" s="1"/>
  <c r="BQ1521" i="2"/>
  <c r="AI1521" i="2" s="1"/>
  <c r="AH1521" i="2" s="1"/>
  <c r="AG1521" i="2" s="1"/>
  <c r="AF1521" i="2" s="1"/>
  <c r="AE1521" i="2" s="1"/>
  <c r="AD1521" i="2" s="1"/>
  <c r="AC1521" i="2" s="1"/>
  <c r="AB1521" i="2" s="1"/>
  <c r="AA1521" i="2" s="1"/>
  <c r="Z1521" i="2" s="1"/>
  <c r="Y1521" i="2" s="1"/>
  <c r="BQ1522" i="2"/>
  <c r="AI1522" i="2" s="1"/>
  <c r="AH1522" i="2" s="1"/>
  <c r="AG1522" i="2" s="1"/>
  <c r="AF1522" i="2" s="1"/>
  <c r="AE1522" i="2" s="1"/>
  <c r="AD1522" i="2" s="1"/>
  <c r="AC1522" i="2" s="1"/>
  <c r="AB1522" i="2" s="1"/>
  <c r="AA1522" i="2" s="1"/>
  <c r="Z1522" i="2" s="1"/>
  <c r="Y1522" i="2" s="1"/>
  <c r="BQ1523" i="2"/>
  <c r="AI1523" i="2" s="1"/>
  <c r="AH1523" i="2" s="1"/>
  <c r="AG1523" i="2" s="1"/>
  <c r="AF1523" i="2" s="1"/>
  <c r="AE1523" i="2" s="1"/>
  <c r="AD1523" i="2" s="1"/>
  <c r="AC1523" i="2" s="1"/>
  <c r="AB1523" i="2" s="1"/>
  <c r="AA1523" i="2" s="1"/>
  <c r="Z1523" i="2" s="1"/>
  <c r="Y1523" i="2" s="1"/>
  <c r="BQ1524" i="2"/>
  <c r="AI1524" i="2" s="1"/>
  <c r="AH1524" i="2" s="1"/>
  <c r="AG1524" i="2" s="1"/>
  <c r="AF1524" i="2" s="1"/>
  <c r="AE1524" i="2" s="1"/>
  <c r="AD1524" i="2" s="1"/>
  <c r="AC1524" i="2" s="1"/>
  <c r="AB1524" i="2" s="1"/>
  <c r="AA1524" i="2" s="1"/>
  <c r="Z1524" i="2" s="1"/>
  <c r="BQ1525" i="2"/>
  <c r="AI1525" i="2" s="1"/>
  <c r="AH1525" i="2" s="1"/>
  <c r="AG1525" i="2" s="1"/>
  <c r="AF1525" i="2" s="1"/>
  <c r="AE1525" i="2" s="1"/>
  <c r="AD1525" i="2" s="1"/>
  <c r="AC1525" i="2" s="1"/>
  <c r="AB1525" i="2" s="1"/>
  <c r="AA1525" i="2" s="1"/>
  <c r="Z1525" i="2" s="1"/>
  <c r="BQ1526" i="2"/>
  <c r="AI1526" i="2" s="1"/>
  <c r="AH1526" i="2" s="1"/>
  <c r="AG1526" i="2" s="1"/>
  <c r="AF1526" i="2" s="1"/>
  <c r="AE1526" i="2" s="1"/>
  <c r="AD1526" i="2" s="1"/>
  <c r="AC1526" i="2" s="1"/>
  <c r="AB1526" i="2" s="1"/>
  <c r="AA1526" i="2" s="1"/>
  <c r="Z1526" i="2" s="1"/>
  <c r="Y1526" i="2" s="1"/>
  <c r="BQ1527" i="2"/>
  <c r="AI1527" i="2" s="1"/>
  <c r="AH1527" i="2" s="1"/>
  <c r="AG1527" i="2" s="1"/>
  <c r="AF1527" i="2" s="1"/>
  <c r="AE1527" i="2" s="1"/>
  <c r="AD1527" i="2" s="1"/>
  <c r="AC1527" i="2" s="1"/>
  <c r="AB1527" i="2" s="1"/>
  <c r="AA1527" i="2" s="1"/>
  <c r="Z1527" i="2" s="1"/>
  <c r="Y1527" i="2" s="1"/>
  <c r="BQ1528" i="2"/>
  <c r="AI1528" i="2" s="1"/>
  <c r="AH1528" i="2" s="1"/>
  <c r="AG1528" i="2" s="1"/>
  <c r="AF1528" i="2" s="1"/>
  <c r="AE1528" i="2" s="1"/>
  <c r="AD1528" i="2" s="1"/>
  <c r="AC1528" i="2" s="1"/>
  <c r="AB1528" i="2" s="1"/>
  <c r="AA1528" i="2" s="1"/>
  <c r="Z1528" i="2" s="1"/>
  <c r="Y1528" i="2" s="1"/>
  <c r="BQ1529" i="2"/>
  <c r="AI1529" i="2" s="1"/>
  <c r="AH1529" i="2" s="1"/>
  <c r="AG1529" i="2" s="1"/>
  <c r="AF1529" i="2" s="1"/>
  <c r="AE1529" i="2" s="1"/>
  <c r="AD1529" i="2" s="1"/>
  <c r="AC1529" i="2" s="1"/>
  <c r="AB1529" i="2" s="1"/>
  <c r="AA1529" i="2" s="1"/>
  <c r="Z1529" i="2" s="1"/>
  <c r="Y1529" i="2" s="1"/>
  <c r="BQ1530" i="2"/>
  <c r="AI1530" i="2" s="1"/>
  <c r="AH1530" i="2" s="1"/>
  <c r="AG1530" i="2" s="1"/>
  <c r="AF1530" i="2" s="1"/>
  <c r="AE1530" i="2" s="1"/>
  <c r="AD1530" i="2" s="1"/>
  <c r="AC1530" i="2" s="1"/>
  <c r="AB1530" i="2" s="1"/>
  <c r="AA1530" i="2" s="1"/>
  <c r="Z1530" i="2" s="1"/>
  <c r="BQ1531" i="2"/>
  <c r="AI1531" i="2" s="1"/>
  <c r="AH1531" i="2" s="1"/>
  <c r="AG1531" i="2" s="1"/>
  <c r="AF1531" i="2" s="1"/>
  <c r="AE1531" i="2" s="1"/>
  <c r="AD1531" i="2" s="1"/>
  <c r="AC1531" i="2" s="1"/>
  <c r="AB1531" i="2" s="1"/>
  <c r="AA1531" i="2" s="1"/>
  <c r="Z1531" i="2" s="1"/>
  <c r="BQ1532" i="2"/>
  <c r="AI1532" i="2" s="1"/>
  <c r="AH1532" i="2" s="1"/>
  <c r="AG1532" i="2" s="1"/>
  <c r="AF1532" i="2" s="1"/>
  <c r="AE1532" i="2" s="1"/>
  <c r="AD1532" i="2" s="1"/>
  <c r="AC1532" i="2" s="1"/>
  <c r="AB1532" i="2" s="1"/>
  <c r="AA1532" i="2" s="1"/>
  <c r="Z1532" i="2" s="1"/>
  <c r="Y1532" i="2" s="1"/>
  <c r="BQ1533" i="2"/>
  <c r="AI1533" i="2" s="1"/>
  <c r="AH1533" i="2" s="1"/>
  <c r="AG1533" i="2" s="1"/>
  <c r="AF1533" i="2" s="1"/>
  <c r="AE1533" i="2" s="1"/>
  <c r="AD1533" i="2" s="1"/>
  <c r="AC1533" i="2" s="1"/>
  <c r="AB1533" i="2" s="1"/>
  <c r="AA1533" i="2" s="1"/>
  <c r="Z1533" i="2" s="1"/>
  <c r="Y1533" i="2" s="1"/>
  <c r="BQ1534" i="2"/>
  <c r="AI1534" i="2" s="1"/>
  <c r="AH1534" i="2" s="1"/>
  <c r="AG1534" i="2" s="1"/>
  <c r="AF1534" i="2" s="1"/>
  <c r="AE1534" i="2" s="1"/>
  <c r="AD1534" i="2" s="1"/>
  <c r="AC1534" i="2" s="1"/>
  <c r="AB1534" i="2" s="1"/>
  <c r="AA1534" i="2" s="1"/>
  <c r="Z1534" i="2" s="1"/>
  <c r="Y1534" i="2" s="1"/>
  <c r="BQ1535" i="2"/>
  <c r="AI1535" i="2" s="1"/>
  <c r="AH1535" i="2" s="1"/>
  <c r="AG1535" i="2" s="1"/>
  <c r="AF1535" i="2" s="1"/>
  <c r="AE1535" i="2" s="1"/>
  <c r="AD1535" i="2" s="1"/>
  <c r="AC1535" i="2" s="1"/>
  <c r="AB1535" i="2" s="1"/>
  <c r="AA1535" i="2" s="1"/>
  <c r="Z1535" i="2" s="1"/>
  <c r="Y1535" i="2" s="1"/>
  <c r="BQ1536" i="2"/>
  <c r="AI1536" i="2" s="1"/>
  <c r="AH1536" i="2" s="1"/>
  <c r="AG1536" i="2" s="1"/>
  <c r="AF1536" i="2" s="1"/>
  <c r="AE1536" i="2" s="1"/>
  <c r="AD1536" i="2" s="1"/>
  <c r="AC1536" i="2" s="1"/>
  <c r="AB1536" i="2" s="1"/>
  <c r="AA1536" i="2" s="1"/>
  <c r="Z1536" i="2" s="1"/>
  <c r="BQ1537" i="2"/>
  <c r="AI1537" i="2" s="1"/>
  <c r="AH1537" i="2" s="1"/>
  <c r="AG1537" i="2" s="1"/>
  <c r="AF1537" i="2" s="1"/>
  <c r="AE1537" i="2" s="1"/>
  <c r="AD1537" i="2" s="1"/>
  <c r="AC1537" i="2" s="1"/>
  <c r="AB1537" i="2" s="1"/>
  <c r="AA1537" i="2" s="1"/>
  <c r="Z1537" i="2" s="1"/>
  <c r="BQ1538" i="2"/>
  <c r="AI1538" i="2" s="1"/>
  <c r="AH1538" i="2" s="1"/>
  <c r="AG1538" i="2" s="1"/>
  <c r="AF1538" i="2" s="1"/>
  <c r="AE1538" i="2" s="1"/>
  <c r="AD1538" i="2" s="1"/>
  <c r="AC1538" i="2" s="1"/>
  <c r="AB1538" i="2" s="1"/>
  <c r="AA1538" i="2" s="1"/>
  <c r="Z1538" i="2" s="1"/>
  <c r="Y1538" i="2" s="1"/>
  <c r="BQ1539" i="2"/>
  <c r="AI1539" i="2" s="1"/>
  <c r="AH1539" i="2" s="1"/>
  <c r="AG1539" i="2" s="1"/>
  <c r="AF1539" i="2" s="1"/>
  <c r="AE1539" i="2" s="1"/>
  <c r="AD1539" i="2" s="1"/>
  <c r="AC1539" i="2" s="1"/>
  <c r="AB1539" i="2" s="1"/>
  <c r="AA1539" i="2" s="1"/>
  <c r="Z1539" i="2" s="1"/>
  <c r="Y1539" i="2" s="1"/>
  <c r="BQ1540" i="2"/>
  <c r="AI1540" i="2" s="1"/>
  <c r="AH1540" i="2" s="1"/>
  <c r="AG1540" i="2" s="1"/>
  <c r="AF1540" i="2" s="1"/>
  <c r="AE1540" i="2" s="1"/>
  <c r="AD1540" i="2" s="1"/>
  <c r="AC1540" i="2" s="1"/>
  <c r="AB1540" i="2" s="1"/>
  <c r="AA1540" i="2" s="1"/>
  <c r="Z1540" i="2" s="1"/>
  <c r="Y1540" i="2" s="1"/>
  <c r="BQ1541" i="2"/>
  <c r="AI1541" i="2" s="1"/>
  <c r="AH1541" i="2" s="1"/>
  <c r="AG1541" i="2" s="1"/>
  <c r="AF1541" i="2" s="1"/>
  <c r="AE1541" i="2" s="1"/>
  <c r="AD1541" i="2" s="1"/>
  <c r="AC1541" i="2" s="1"/>
  <c r="AB1541" i="2" s="1"/>
  <c r="AA1541" i="2" s="1"/>
  <c r="Z1541" i="2" s="1"/>
  <c r="Y1541" i="2" s="1"/>
  <c r="BQ1542" i="2"/>
  <c r="AI1542" i="2" s="1"/>
  <c r="AH1542" i="2" s="1"/>
  <c r="AG1542" i="2" s="1"/>
  <c r="AF1542" i="2" s="1"/>
  <c r="AE1542" i="2" s="1"/>
  <c r="AD1542" i="2" s="1"/>
  <c r="AC1542" i="2" s="1"/>
  <c r="AB1542" i="2" s="1"/>
  <c r="AA1542" i="2" s="1"/>
  <c r="Z1542" i="2" s="1"/>
  <c r="BQ1543" i="2"/>
  <c r="AI1543" i="2" s="1"/>
  <c r="AH1543" i="2" s="1"/>
  <c r="AG1543" i="2" s="1"/>
  <c r="AF1543" i="2" s="1"/>
  <c r="AE1543" i="2" s="1"/>
  <c r="AD1543" i="2" s="1"/>
  <c r="AC1543" i="2" s="1"/>
  <c r="AB1543" i="2" s="1"/>
  <c r="AA1543" i="2" s="1"/>
  <c r="Z1543" i="2" s="1"/>
  <c r="BQ1544" i="2"/>
  <c r="AI1544" i="2" s="1"/>
  <c r="AH1544" i="2" s="1"/>
  <c r="AG1544" i="2" s="1"/>
  <c r="AF1544" i="2" s="1"/>
  <c r="AE1544" i="2" s="1"/>
  <c r="AD1544" i="2" s="1"/>
  <c r="AC1544" i="2" s="1"/>
  <c r="AB1544" i="2" s="1"/>
  <c r="AA1544" i="2" s="1"/>
  <c r="Z1544" i="2" s="1"/>
  <c r="Y1544" i="2" s="1"/>
  <c r="BQ1545" i="2"/>
  <c r="AI1545" i="2" s="1"/>
  <c r="AH1545" i="2" s="1"/>
  <c r="AG1545" i="2" s="1"/>
  <c r="AF1545" i="2" s="1"/>
  <c r="AE1545" i="2" s="1"/>
  <c r="AD1545" i="2" s="1"/>
  <c r="AC1545" i="2" s="1"/>
  <c r="AB1545" i="2" s="1"/>
  <c r="AA1545" i="2" s="1"/>
  <c r="Z1545" i="2" s="1"/>
  <c r="Y1545" i="2" s="1"/>
  <c r="BQ1546" i="2"/>
  <c r="AI1546" i="2" s="1"/>
  <c r="AH1546" i="2" s="1"/>
  <c r="AG1546" i="2" s="1"/>
  <c r="AF1546" i="2" s="1"/>
  <c r="AE1546" i="2" s="1"/>
  <c r="AD1546" i="2" s="1"/>
  <c r="AC1546" i="2" s="1"/>
  <c r="AB1546" i="2" s="1"/>
  <c r="AA1546" i="2" s="1"/>
  <c r="Z1546" i="2" s="1"/>
  <c r="Y1546" i="2" s="1"/>
  <c r="BQ1547" i="2"/>
  <c r="AI1547" i="2" s="1"/>
  <c r="AH1547" i="2" s="1"/>
  <c r="AG1547" i="2" s="1"/>
  <c r="AF1547" i="2" s="1"/>
  <c r="AE1547" i="2" s="1"/>
  <c r="AD1547" i="2" s="1"/>
  <c r="AC1547" i="2" s="1"/>
  <c r="AB1547" i="2" s="1"/>
  <c r="AA1547" i="2" s="1"/>
  <c r="Z1547" i="2" s="1"/>
  <c r="Y1547" i="2" s="1"/>
  <c r="BQ1548" i="2"/>
  <c r="AI1548" i="2" s="1"/>
  <c r="AH1548" i="2" s="1"/>
  <c r="AG1548" i="2" s="1"/>
  <c r="AF1548" i="2" s="1"/>
  <c r="AE1548" i="2" s="1"/>
  <c r="AD1548" i="2" s="1"/>
  <c r="AC1548" i="2" s="1"/>
  <c r="AB1548" i="2" s="1"/>
  <c r="AA1548" i="2" s="1"/>
  <c r="Z1548" i="2" s="1"/>
  <c r="BQ1549" i="2"/>
  <c r="AI1549" i="2" s="1"/>
  <c r="AH1549" i="2" s="1"/>
  <c r="AG1549" i="2" s="1"/>
  <c r="AF1549" i="2" s="1"/>
  <c r="AE1549" i="2" s="1"/>
  <c r="AD1549" i="2" s="1"/>
  <c r="AC1549" i="2" s="1"/>
  <c r="AB1549" i="2" s="1"/>
  <c r="AA1549" i="2" s="1"/>
  <c r="Z1549" i="2" s="1"/>
  <c r="BQ1550" i="2"/>
  <c r="AI1550" i="2" s="1"/>
  <c r="AH1550" i="2" s="1"/>
  <c r="AG1550" i="2" s="1"/>
  <c r="AF1550" i="2" s="1"/>
  <c r="AE1550" i="2" s="1"/>
  <c r="AD1550" i="2" s="1"/>
  <c r="AC1550" i="2" s="1"/>
  <c r="AB1550" i="2" s="1"/>
  <c r="AA1550" i="2" s="1"/>
  <c r="Z1550" i="2" s="1"/>
  <c r="Y1550" i="2" s="1"/>
  <c r="BQ1551" i="2"/>
  <c r="AI1551" i="2" s="1"/>
  <c r="AH1551" i="2" s="1"/>
  <c r="AG1551" i="2" s="1"/>
  <c r="AF1551" i="2" s="1"/>
  <c r="AE1551" i="2" s="1"/>
  <c r="AD1551" i="2" s="1"/>
  <c r="AC1551" i="2" s="1"/>
  <c r="AB1551" i="2" s="1"/>
  <c r="AA1551" i="2" s="1"/>
  <c r="Z1551" i="2" s="1"/>
  <c r="Y1551" i="2" s="1"/>
  <c r="BQ1552" i="2"/>
  <c r="AI1552" i="2" s="1"/>
  <c r="AH1552" i="2" s="1"/>
  <c r="AG1552" i="2" s="1"/>
  <c r="AF1552" i="2" s="1"/>
  <c r="AE1552" i="2" s="1"/>
  <c r="AD1552" i="2" s="1"/>
  <c r="AC1552" i="2" s="1"/>
  <c r="AB1552" i="2" s="1"/>
  <c r="AA1552" i="2" s="1"/>
  <c r="Z1552" i="2" s="1"/>
  <c r="Y1552" i="2" s="1"/>
  <c r="BQ1553" i="2"/>
  <c r="AI1553" i="2" s="1"/>
  <c r="AH1553" i="2" s="1"/>
  <c r="AG1553" i="2" s="1"/>
  <c r="AF1553" i="2" s="1"/>
  <c r="AE1553" i="2" s="1"/>
  <c r="AD1553" i="2" s="1"/>
  <c r="AC1553" i="2" s="1"/>
  <c r="AB1553" i="2" s="1"/>
  <c r="AA1553" i="2" s="1"/>
  <c r="Z1553" i="2" s="1"/>
  <c r="Y1553" i="2" s="1"/>
  <c r="BQ1554" i="2"/>
  <c r="AI1554" i="2" s="1"/>
  <c r="AH1554" i="2" s="1"/>
  <c r="AG1554" i="2" s="1"/>
  <c r="AF1554" i="2" s="1"/>
  <c r="AE1554" i="2" s="1"/>
  <c r="AD1554" i="2" s="1"/>
  <c r="AC1554" i="2" s="1"/>
  <c r="AB1554" i="2" s="1"/>
  <c r="AA1554" i="2" s="1"/>
  <c r="Z1554" i="2" s="1"/>
  <c r="BQ1555" i="2"/>
  <c r="AI1555" i="2" s="1"/>
  <c r="AH1555" i="2" s="1"/>
  <c r="AG1555" i="2" s="1"/>
  <c r="AF1555" i="2" s="1"/>
  <c r="AE1555" i="2" s="1"/>
  <c r="AD1555" i="2" s="1"/>
  <c r="AC1555" i="2" s="1"/>
  <c r="AB1555" i="2" s="1"/>
  <c r="AA1555" i="2" s="1"/>
  <c r="Z1555" i="2" s="1"/>
  <c r="BQ1556" i="2"/>
  <c r="AI1556" i="2" s="1"/>
  <c r="AH1556" i="2" s="1"/>
  <c r="AG1556" i="2" s="1"/>
  <c r="AF1556" i="2" s="1"/>
  <c r="AE1556" i="2" s="1"/>
  <c r="AD1556" i="2" s="1"/>
  <c r="AC1556" i="2" s="1"/>
  <c r="AB1556" i="2" s="1"/>
  <c r="AA1556" i="2" s="1"/>
  <c r="Z1556" i="2" s="1"/>
  <c r="Y1556" i="2" s="1"/>
  <c r="BQ1557" i="2"/>
  <c r="AI1557" i="2" s="1"/>
  <c r="AH1557" i="2" s="1"/>
  <c r="AG1557" i="2" s="1"/>
  <c r="AF1557" i="2" s="1"/>
  <c r="AE1557" i="2" s="1"/>
  <c r="AD1557" i="2" s="1"/>
  <c r="AC1557" i="2" s="1"/>
  <c r="AB1557" i="2" s="1"/>
  <c r="AA1557" i="2" s="1"/>
  <c r="Z1557" i="2" s="1"/>
  <c r="Y1557" i="2" s="1"/>
  <c r="BQ1558" i="2"/>
  <c r="AI1558" i="2" s="1"/>
  <c r="AH1558" i="2" s="1"/>
  <c r="AG1558" i="2" s="1"/>
  <c r="AF1558" i="2" s="1"/>
  <c r="AE1558" i="2" s="1"/>
  <c r="AD1558" i="2" s="1"/>
  <c r="AC1558" i="2" s="1"/>
  <c r="AB1558" i="2" s="1"/>
  <c r="AA1558" i="2" s="1"/>
  <c r="Z1558" i="2" s="1"/>
  <c r="Y1558" i="2" s="1"/>
  <c r="BQ1559" i="2"/>
  <c r="AI1559" i="2" s="1"/>
  <c r="AH1559" i="2" s="1"/>
  <c r="AG1559" i="2" s="1"/>
  <c r="AF1559" i="2" s="1"/>
  <c r="AE1559" i="2" s="1"/>
  <c r="AD1559" i="2" s="1"/>
  <c r="AC1559" i="2" s="1"/>
  <c r="AB1559" i="2" s="1"/>
  <c r="AA1559" i="2" s="1"/>
  <c r="Z1559" i="2" s="1"/>
  <c r="Y1559" i="2" s="1"/>
  <c r="BQ1560" i="2"/>
  <c r="AI1560" i="2" s="1"/>
  <c r="AH1560" i="2" s="1"/>
  <c r="AG1560" i="2" s="1"/>
  <c r="AF1560" i="2" s="1"/>
  <c r="AE1560" i="2" s="1"/>
  <c r="AD1560" i="2" s="1"/>
  <c r="AC1560" i="2" s="1"/>
  <c r="AB1560" i="2" s="1"/>
  <c r="AA1560" i="2" s="1"/>
  <c r="Z1560" i="2" s="1"/>
  <c r="BQ1561" i="2"/>
  <c r="AI1561" i="2" s="1"/>
  <c r="AH1561" i="2" s="1"/>
  <c r="AG1561" i="2" s="1"/>
  <c r="AF1561" i="2" s="1"/>
  <c r="AE1561" i="2" s="1"/>
  <c r="AD1561" i="2" s="1"/>
  <c r="AC1561" i="2" s="1"/>
  <c r="AB1561" i="2" s="1"/>
  <c r="AA1561" i="2" s="1"/>
  <c r="Z1561" i="2" s="1"/>
  <c r="BQ1562" i="2"/>
  <c r="AI1562" i="2" s="1"/>
  <c r="AH1562" i="2" s="1"/>
  <c r="AG1562" i="2" s="1"/>
  <c r="AF1562" i="2" s="1"/>
  <c r="AE1562" i="2" s="1"/>
  <c r="AD1562" i="2" s="1"/>
  <c r="AC1562" i="2" s="1"/>
  <c r="AB1562" i="2" s="1"/>
  <c r="AA1562" i="2" s="1"/>
  <c r="Z1562" i="2" s="1"/>
  <c r="Y1562" i="2" s="1"/>
  <c r="BQ1563" i="2"/>
  <c r="AI1563" i="2" s="1"/>
  <c r="AH1563" i="2" s="1"/>
  <c r="AG1563" i="2" s="1"/>
  <c r="AF1563" i="2" s="1"/>
  <c r="AE1563" i="2" s="1"/>
  <c r="AD1563" i="2" s="1"/>
  <c r="AC1563" i="2" s="1"/>
  <c r="AB1563" i="2" s="1"/>
  <c r="AA1563" i="2" s="1"/>
  <c r="Z1563" i="2" s="1"/>
  <c r="Y1563" i="2" s="1"/>
  <c r="BQ1564" i="2"/>
  <c r="AI1564" i="2" s="1"/>
  <c r="AH1564" i="2" s="1"/>
  <c r="AG1564" i="2" s="1"/>
  <c r="AF1564" i="2" s="1"/>
  <c r="AE1564" i="2" s="1"/>
  <c r="AD1564" i="2" s="1"/>
  <c r="AC1564" i="2" s="1"/>
  <c r="AB1564" i="2" s="1"/>
  <c r="AA1564" i="2" s="1"/>
  <c r="Z1564" i="2" s="1"/>
  <c r="Y1564" i="2" s="1"/>
  <c r="BQ1565" i="2"/>
  <c r="AI1565" i="2" s="1"/>
  <c r="AH1565" i="2" s="1"/>
  <c r="AG1565" i="2" s="1"/>
  <c r="AF1565" i="2" s="1"/>
  <c r="AE1565" i="2" s="1"/>
  <c r="AD1565" i="2" s="1"/>
  <c r="AC1565" i="2" s="1"/>
  <c r="AB1565" i="2" s="1"/>
  <c r="AA1565" i="2" s="1"/>
  <c r="Z1565" i="2" s="1"/>
  <c r="Y1565" i="2" s="1"/>
  <c r="BQ1566" i="2"/>
  <c r="AI1566" i="2" s="1"/>
  <c r="AH1566" i="2" s="1"/>
  <c r="AG1566" i="2" s="1"/>
  <c r="AF1566" i="2" s="1"/>
  <c r="AE1566" i="2" s="1"/>
  <c r="AD1566" i="2" s="1"/>
  <c r="AC1566" i="2" s="1"/>
  <c r="AB1566" i="2" s="1"/>
  <c r="AA1566" i="2" s="1"/>
  <c r="Z1566" i="2" s="1"/>
  <c r="BQ1567" i="2"/>
  <c r="AI1567" i="2" s="1"/>
  <c r="AH1567" i="2" s="1"/>
  <c r="AG1567" i="2" s="1"/>
  <c r="AF1567" i="2" s="1"/>
  <c r="AE1567" i="2" s="1"/>
  <c r="AD1567" i="2" s="1"/>
  <c r="AC1567" i="2" s="1"/>
  <c r="AB1567" i="2" s="1"/>
  <c r="AA1567" i="2" s="1"/>
  <c r="Z1567" i="2" s="1"/>
  <c r="BQ1568" i="2"/>
  <c r="AI1568" i="2" s="1"/>
  <c r="AH1568" i="2" s="1"/>
  <c r="AG1568" i="2" s="1"/>
  <c r="AF1568" i="2" s="1"/>
  <c r="AE1568" i="2" s="1"/>
  <c r="AD1568" i="2" s="1"/>
  <c r="AC1568" i="2" s="1"/>
  <c r="AB1568" i="2" s="1"/>
  <c r="AA1568" i="2" s="1"/>
  <c r="Z1568" i="2" s="1"/>
  <c r="Y1568" i="2" s="1"/>
  <c r="BQ1569" i="2"/>
  <c r="AI1569" i="2" s="1"/>
  <c r="AH1569" i="2" s="1"/>
  <c r="AG1569" i="2" s="1"/>
  <c r="AF1569" i="2" s="1"/>
  <c r="AE1569" i="2" s="1"/>
  <c r="AD1569" i="2" s="1"/>
  <c r="AC1569" i="2" s="1"/>
  <c r="AB1569" i="2" s="1"/>
  <c r="AA1569" i="2" s="1"/>
  <c r="Z1569" i="2" s="1"/>
  <c r="Y1569" i="2" s="1"/>
  <c r="BQ1570" i="2"/>
  <c r="AI1570" i="2" s="1"/>
  <c r="AH1570" i="2" s="1"/>
  <c r="AG1570" i="2" s="1"/>
  <c r="AF1570" i="2" s="1"/>
  <c r="AE1570" i="2" s="1"/>
  <c r="AD1570" i="2" s="1"/>
  <c r="AC1570" i="2" s="1"/>
  <c r="AB1570" i="2" s="1"/>
  <c r="AA1570" i="2" s="1"/>
  <c r="Z1570" i="2" s="1"/>
  <c r="Y1570" i="2" s="1"/>
  <c r="BQ1571" i="2"/>
  <c r="AI1571" i="2" s="1"/>
  <c r="AH1571" i="2" s="1"/>
  <c r="AG1571" i="2" s="1"/>
  <c r="AF1571" i="2" s="1"/>
  <c r="AE1571" i="2" s="1"/>
  <c r="AD1571" i="2" s="1"/>
  <c r="AC1571" i="2" s="1"/>
  <c r="AB1571" i="2" s="1"/>
  <c r="AA1571" i="2" s="1"/>
  <c r="Z1571" i="2" s="1"/>
  <c r="Y1571" i="2" s="1"/>
  <c r="BQ1572" i="2"/>
  <c r="AI1572" i="2" s="1"/>
  <c r="AH1572" i="2" s="1"/>
  <c r="AG1572" i="2" s="1"/>
  <c r="AF1572" i="2" s="1"/>
  <c r="AE1572" i="2" s="1"/>
  <c r="AD1572" i="2" s="1"/>
  <c r="AC1572" i="2" s="1"/>
  <c r="AB1572" i="2" s="1"/>
  <c r="AA1572" i="2" s="1"/>
  <c r="Z1572" i="2" s="1"/>
  <c r="BQ1573" i="2"/>
  <c r="AI1573" i="2" s="1"/>
  <c r="AH1573" i="2" s="1"/>
  <c r="AG1573" i="2" s="1"/>
  <c r="AF1573" i="2" s="1"/>
  <c r="AE1573" i="2" s="1"/>
  <c r="AD1573" i="2" s="1"/>
  <c r="AC1573" i="2" s="1"/>
  <c r="AB1573" i="2" s="1"/>
  <c r="AA1573" i="2" s="1"/>
  <c r="Z1573" i="2" s="1"/>
  <c r="BQ1574" i="2"/>
  <c r="AI1574" i="2" s="1"/>
  <c r="AH1574" i="2" s="1"/>
  <c r="AG1574" i="2" s="1"/>
  <c r="AF1574" i="2" s="1"/>
  <c r="AE1574" i="2" s="1"/>
  <c r="AD1574" i="2" s="1"/>
  <c r="AC1574" i="2" s="1"/>
  <c r="AB1574" i="2" s="1"/>
  <c r="AA1574" i="2" s="1"/>
  <c r="Z1574" i="2" s="1"/>
  <c r="Y1574" i="2" s="1"/>
  <c r="BQ1575" i="2"/>
  <c r="AI1575" i="2" s="1"/>
  <c r="AH1575" i="2" s="1"/>
  <c r="AG1575" i="2" s="1"/>
  <c r="AF1575" i="2" s="1"/>
  <c r="AE1575" i="2" s="1"/>
  <c r="AD1575" i="2" s="1"/>
  <c r="AC1575" i="2" s="1"/>
  <c r="AB1575" i="2" s="1"/>
  <c r="AA1575" i="2" s="1"/>
  <c r="Z1575" i="2" s="1"/>
  <c r="Y1575" i="2" s="1"/>
  <c r="BQ1576" i="2"/>
  <c r="AI1576" i="2" s="1"/>
  <c r="AH1576" i="2" s="1"/>
  <c r="AG1576" i="2" s="1"/>
  <c r="AF1576" i="2" s="1"/>
  <c r="AE1576" i="2" s="1"/>
  <c r="AD1576" i="2" s="1"/>
  <c r="AC1576" i="2" s="1"/>
  <c r="AB1576" i="2" s="1"/>
  <c r="AA1576" i="2" s="1"/>
  <c r="Z1576" i="2" s="1"/>
  <c r="Y1576" i="2" s="1"/>
  <c r="BQ1577" i="2"/>
  <c r="AI1577" i="2" s="1"/>
  <c r="AH1577" i="2" s="1"/>
  <c r="AG1577" i="2" s="1"/>
  <c r="AF1577" i="2" s="1"/>
  <c r="AE1577" i="2" s="1"/>
  <c r="AD1577" i="2" s="1"/>
  <c r="AC1577" i="2" s="1"/>
  <c r="AB1577" i="2" s="1"/>
  <c r="AA1577" i="2" s="1"/>
  <c r="Z1577" i="2" s="1"/>
  <c r="Y1577" i="2" s="1"/>
  <c r="BQ1578" i="2"/>
  <c r="AI1578" i="2" s="1"/>
  <c r="AH1578" i="2" s="1"/>
  <c r="AG1578" i="2" s="1"/>
  <c r="AF1578" i="2" s="1"/>
  <c r="AE1578" i="2" s="1"/>
  <c r="AD1578" i="2" s="1"/>
  <c r="AC1578" i="2" s="1"/>
  <c r="AB1578" i="2" s="1"/>
  <c r="AA1578" i="2" s="1"/>
  <c r="Z1578" i="2" s="1"/>
  <c r="BQ1579" i="2"/>
  <c r="AI1579" i="2" s="1"/>
  <c r="AH1579" i="2" s="1"/>
  <c r="AG1579" i="2" s="1"/>
  <c r="AF1579" i="2" s="1"/>
  <c r="AE1579" i="2" s="1"/>
  <c r="AD1579" i="2" s="1"/>
  <c r="AC1579" i="2" s="1"/>
  <c r="AB1579" i="2" s="1"/>
  <c r="AA1579" i="2" s="1"/>
  <c r="Z1579" i="2" s="1"/>
  <c r="BQ1580" i="2"/>
  <c r="AI1580" i="2" s="1"/>
  <c r="AH1580" i="2" s="1"/>
  <c r="AG1580" i="2" s="1"/>
  <c r="AF1580" i="2" s="1"/>
  <c r="AE1580" i="2" s="1"/>
  <c r="AD1580" i="2" s="1"/>
  <c r="AC1580" i="2" s="1"/>
  <c r="AB1580" i="2" s="1"/>
  <c r="AA1580" i="2" s="1"/>
  <c r="Z1580" i="2" s="1"/>
  <c r="Y1580" i="2" s="1"/>
  <c r="BQ1581" i="2"/>
  <c r="AI1581" i="2" s="1"/>
  <c r="AH1581" i="2" s="1"/>
  <c r="AG1581" i="2" s="1"/>
  <c r="AF1581" i="2" s="1"/>
  <c r="AE1581" i="2" s="1"/>
  <c r="AD1581" i="2" s="1"/>
  <c r="AC1581" i="2" s="1"/>
  <c r="AB1581" i="2" s="1"/>
  <c r="AA1581" i="2" s="1"/>
  <c r="Z1581" i="2" s="1"/>
  <c r="Y1581" i="2" s="1"/>
  <c r="BQ1582" i="2"/>
  <c r="AI1582" i="2" s="1"/>
  <c r="AH1582" i="2" s="1"/>
  <c r="AG1582" i="2" s="1"/>
  <c r="AF1582" i="2" s="1"/>
  <c r="AE1582" i="2" s="1"/>
  <c r="AD1582" i="2" s="1"/>
  <c r="AC1582" i="2" s="1"/>
  <c r="AB1582" i="2" s="1"/>
  <c r="AA1582" i="2" s="1"/>
  <c r="Z1582" i="2" s="1"/>
  <c r="Y1582" i="2" s="1"/>
  <c r="BQ1583" i="2"/>
  <c r="AI1583" i="2" s="1"/>
  <c r="AH1583" i="2" s="1"/>
  <c r="AG1583" i="2" s="1"/>
  <c r="AF1583" i="2" s="1"/>
  <c r="AE1583" i="2" s="1"/>
  <c r="AD1583" i="2" s="1"/>
  <c r="AC1583" i="2" s="1"/>
  <c r="AB1583" i="2" s="1"/>
  <c r="AA1583" i="2" s="1"/>
  <c r="Z1583" i="2" s="1"/>
  <c r="Y1583" i="2" s="1"/>
  <c r="BQ1584" i="2"/>
  <c r="AI1584" i="2" s="1"/>
  <c r="AH1584" i="2" s="1"/>
  <c r="AG1584" i="2" s="1"/>
  <c r="AF1584" i="2" s="1"/>
  <c r="AE1584" i="2" s="1"/>
  <c r="AD1584" i="2" s="1"/>
  <c r="AC1584" i="2" s="1"/>
  <c r="AB1584" i="2" s="1"/>
  <c r="AA1584" i="2" s="1"/>
  <c r="Z1584" i="2" s="1"/>
  <c r="BQ1585" i="2"/>
  <c r="AI1585" i="2" s="1"/>
  <c r="AH1585" i="2" s="1"/>
  <c r="AG1585" i="2" s="1"/>
  <c r="AF1585" i="2" s="1"/>
  <c r="AE1585" i="2" s="1"/>
  <c r="AD1585" i="2" s="1"/>
  <c r="AC1585" i="2" s="1"/>
  <c r="AB1585" i="2" s="1"/>
  <c r="AA1585" i="2" s="1"/>
  <c r="Z1585" i="2" s="1"/>
  <c r="BQ1586" i="2"/>
  <c r="AI1586" i="2" s="1"/>
  <c r="AH1586" i="2" s="1"/>
  <c r="AG1586" i="2" s="1"/>
  <c r="AF1586" i="2" s="1"/>
  <c r="AE1586" i="2" s="1"/>
  <c r="AD1586" i="2" s="1"/>
  <c r="AC1586" i="2" s="1"/>
  <c r="AB1586" i="2" s="1"/>
  <c r="AA1586" i="2" s="1"/>
  <c r="Z1586" i="2" s="1"/>
  <c r="Y1586" i="2" s="1"/>
  <c r="BQ1587" i="2"/>
  <c r="AI1587" i="2" s="1"/>
  <c r="AH1587" i="2" s="1"/>
  <c r="AG1587" i="2" s="1"/>
  <c r="AF1587" i="2" s="1"/>
  <c r="AE1587" i="2" s="1"/>
  <c r="AD1587" i="2" s="1"/>
  <c r="AC1587" i="2" s="1"/>
  <c r="AB1587" i="2" s="1"/>
  <c r="AA1587" i="2" s="1"/>
  <c r="Z1587" i="2" s="1"/>
  <c r="Y1587" i="2" s="1"/>
  <c r="BQ1588" i="2"/>
  <c r="AI1588" i="2" s="1"/>
  <c r="AH1588" i="2" s="1"/>
  <c r="AG1588" i="2" s="1"/>
  <c r="AF1588" i="2" s="1"/>
  <c r="AE1588" i="2" s="1"/>
  <c r="AD1588" i="2" s="1"/>
  <c r="AC1588" i="2" s="1"/>
  <c r="AB1588" i="2" s="1"/>
  <c r="AA1588" i="2" s="1"/>
  <c r="Z1588" i="2" s="1"/>
  <c r="Y1588" i="2" s="1"/>
  <c r="BQ1589" i="2"/>
  <c r="AI1589" i="2" s="1"/>
  <c r="AH1589" i="2" s="1"/>
  <c r="AG1589" i="2" s="1"/>
  <c r="AF1589" i="2" s="1"/>
  <c r="AE1589" i="2" s="1"/>
  <c r="AD1589" i="2" s="1"/>
  <c r="AC1589" i="2" s="1"/>
  <c r="AB1589" i="2" s="1"/>
  <c r="AA1589" i="2" s="1"/>
  <c r="Z1589" i="2" s="1"/>
  <c r="Y1589" i="2" s="1"/>
  <c r="BQ1590" i="2"/>
  <c r="AI1590" i="2" s="1"/>
  <c r="AH1590" i="2" s="1"/>
  <c r="AG1590" i="2" s="1"/>
  <c r="AF1590" i="2" s="1"/>
  <c r="AE1590" i="2" s="1"/>
  <c r="AD1590" i="2" s="1"/>
  <c r="AC1590" i="2" s="1"/>
  <c r="AB1590" i="2" s="1"/>
  <c r="AA1590" i="2" s="1"/>
  <c r="Z1590" i="2" s="1"/>
  <c r="BQ1591" i="2"/>
  <c r="AI1591" i="2" s="1"/>
  <c r="AH1591" i="2" s="1"/>
  <c r="AG1591" i="2" s="1"/>
  <c r="AF1591" i="2" s="1"/>
  <c r="AE1591" i="2" s="1"/>
  <c r="AD1591" i="2" s="1"/>
  <c r="AC1591" i="2" s="1"/>
  <c r="AB1591" i="2" s="1"/>
  <c r="AA1591" i="2" s="1"/>
  <c r="Z1591" i="2" s="1"/>
  <c r="BQ1592" i="2"/>
  <c r="AI1592" i="2" s="1"/>
  <c r="AH1592" i="2" s="1"/>
  <c r="AG1592" i="2" s="1"/>
  <c r="AF1592" i="2" s="1"/>
  <c r="AE1592" i="2" s="1"/>
  <c r="AD1592" i="2" s="1"/>
  <c r="AC1592" i="2" s="1"/>
  <c r="AB1592" i="2" s="1"/>
  <c r="AA1592" i="2" s="1"/>
  <c r="Z1592" i="2" s="1"/>
  <c r="Y1592" i="2" s="1"/>
  <c r="BQ1593" i="2"/>
  <c r="AI1593" i="2" s="1"/>
  <c r="AH1593" i="2" s="1"/>
  <c r="AG1593" i="2" s="1"/>
  <c r="AF1593" i="2" s="1"/>
  <c r="AE1593" i="2" s="1"/>
  <c r="AD1593" i="2" s="1"/>
  <c r="AC1593" i="2" s="1"/>
  <c r="AB1593" i="2" s="1"/>
  <c r="AA1593" i="2" s="1"/>
  <c r="Z1593" i="2" s="1"/>
  <c r="Y1593" i="2" s="1"/>
  <c r="BQ1594" i="2"/>
  <c r="AI1594" i="2" s="1"/>
  <c r="AH1594" i="2" s="1"/>
  <c r="AG1594" i="2" s="1"/>
  <c r="AF1594" i="2" s="1"/>
  <c r="AE1594" i="2" s="1"/>
  <c r="AD1594" i="2" s="1"/>
  <c r="AC1594" i="2" s="1"/>
  <c r="AB1594" i="2" s="1"/>
  <c r="AA1594" i="2" s="1"/>
  <c r="Z1594" i="2" s="1"/>
  <c r="Y1594" i="2" s="1"/>
  <c r="BQ1595" i="2"/>
  <c r="AI1595" i="2" s="1"/>
  <c r="AH1595" i="2" s="1"/>
  <c r="AG1595" i="2" s="1"/>
  <c r="AF1595" i="2" s="1"/>
  <c r="AE1595" i="2" s="1"/>
  <c r="AD1595" i="2" s="1"/>
  <c r="AC1595" i="2" s="1"/>
  <c r="AB1595" i="2" s="1"/>
  <c r="AA1595" i="2" s="1"/>
  <c r="Z1595" i="2" s="1"/>
  <c r="Y1595" i="2" s="1"/>
  <c r="BQ1596" i="2"/>
  <c r="AI1596" i="2" s="1"/>
  <c r="AH1596" i="2" s="1"/>
  <c r="AG1596" i="2" s="1"/>
  <c r="AF1596" i="2" s="1"/>
  <c r="AE1596" i="2" s="1"/>
  <c r="AD1596" i="2" s="1"/>
  <c r="AC1596" i="2" s="1"/>
  <c r="AB1596" i="2" s="1"/>
  <c r="AA1596" i="2" s="1"/>
  <c r="Z1596" i="2" s="1"/>
  <c r="BQ1597" i="2"/>
  <c r="AI1597" i="2" s="1"/>
  <c r="AH1597" i="2" s="1"/>
  <c r="AG1597" i="2" s="1"/>
  <c r="AF1597" i="2" s="1"/>
  <c r="AE1597" i="2" s="1"/>
  <c r="AD1597" i="2" s="1"/>
  <c r="AC1597" i="2" s="1"/>
  <c r="AB1597" i="2" s="1"/>
  <c r="AA1597" i="2" s="1"/>
  <c r="Z1597" i="2" s="1"/>
  <c r="BQ1598" i="2"/>
  <c r="AI1598" i="2" s="1"/>
  <c r="AH1598" i="2" s="1"/>
  <c r="AG1598" i="2" s="1"/>
  <c r="AF1598" i="2" s="1"/>
  <c r="AE1598" i="2" s="1"/>
  <c r="AD1598" i="2" s="1"/>
  <c r="AC1598" i="2" s="1"/>
  <c r="AB1598" i="2" s="1"/>
  <c r="AA1598" i="2" s="1"/>
  <c r="Z1598" i="2" s="1"/>
  <c r="Y1598" i="2" s="1"/>
  <c r="BQ1599" i="2"/>
  <c r="AI1599" i="2" s="1"/>
  <c r="AH1599" i="2" s="1"/>
  <c r="AG1599" i="2" s="1"/>
  <c r="AF1599" i="2" s="1"/>
  <c r="AE1599" i="2" s="1"/>
  <c r="AD1599" i="2" s="1"/>
  <c r="AC1599" i="2" s="1"/>
  <c r="AB1599" i="2" s="1"/>
  <c r="AA1599" i="2" s="1"/>
  <c r="Z1599" i="2" s="1"/>
  <c r="Y1599" i="2" s="1"/>
  <c r="BQ1600" i="2"/>
  <c r="AI1600" i="2" s="1"/>
  <c r="AH1600" i="2" s="1"/>
  <c r="AG1600" i="2" s="1"/>
  <c r="AF1600" i="2" s="1"/>
  <c r="AE1600" i="2" s="1"/>
  <c r="AD1600" i="2" s="1"/>
  <c r="AC1600" i="2" s="1"/>
  <c r="AB1600" i="2" s="1"/>
  <c r="AA1600" i="2" s="1"/>
  <c r="Z1600" i="2" s="1"/>
  <c r="Y1600" i="2" s="1"/>
  <c r="BQ1601" i="2"/>
  <c r="AI1601" i="2" s="1"/>
  <c r="AH1601" i="2" s="1"/>
  <c r="AG1601" i="2" s="1"/>
  <c r="AF1601" i="2" s="1"/>
  <c r="AE1601" i="2" s="1"/>
  <c r="AD1601" i="2" s="1"/>
  <c r="AC1601" i="2" s="1"/>
  <c r="AB1601" i="2" s="1"/>
  <c r="AA1601" i="2" s="1"/>
  <c r="Z1601" i="2" s="1"/>
  <c r="Y1601" i="2" s="1"/>
  <c r="BQ1602" i="2"/>
  <c r="AI1602" i="2" s="1"/>
  <c r="AH1602" i="2" s="1"/>
  <c r="AG1602" i="2" s="1"/>
  <c r="AF1602" i="2" s="1"/>
  <c r="AE1602" i="2" s="1"/>
  <c r="AD1602" i="2" s="1"/>
  <c r="AC1602" i="2" s="1"/>
  <c r="AB1602" i="2" s="1"/>
  <c r="AA1602" i="2" s="1"/>
  <c r="Z1602" i="2" s="1"/>
  <c r="BQ1603" i="2"/>
  <c r="AI1603" i="2" s="1"/>
  <c r="AH1603" i="2" s="1"/>
  <c r="AG1603" i="2" s="1"/>
  <c r="AF1603" i="2" s="1"/>
  <c r="AE1603" i="2" s="1"/>
  <c r="AD1603" i="2" s="1"/>
  <c r="AC1603" i="2" s="1"/>
  <c r="AB1603" i="2" s="1"/>
  <c r="AA1603" i="2" s="1"/>
  <c r="Z1603" i="2" s="1"/>
  <c r="BQ1604" i="2"/>
  <c r="AI1604" i="2" s="1"/>
  <c r="AH1604" i="2" s="1"/>
  <c r="AG1604" i="2" s="1"/>
  <c r="AF1604" i="2" s="1"/>
  <c r="AE1604" i="2" s="1"/>
  <c r="AD1604" i="2" s="1"/>
  <c r="AC1604" i="2" s="1"/>
  <c r="AB1604" i="2" s="1"/>
  <c r="AA1604" i="2" s="1"/>
  <c r="Z1604" i="2" s="1"/>
  <c r="Y1604" i="2" s="1"/>
  <c r="BQ1605" i="2"/>
  <c r="AI1605" i="2" s="1"/>
  <c r="AH1605" i="2" s="1"/>
  <c r="AG1605" i="2" s="1"/>
  <c r="AF1605" i="2" s="1"/>
  <c r="AE1605" i="2" s="1"/>
  <c r="AD1605" i="2" s="1"/>
  <c r="AC1605" i="2" s="1"/>
  <c r="AB1605" i="2" s="1"/>
  <c r="AA1605" i="2" s="1"/>
  <c r="Z1605" i="2" s="1"/>
  <c r="Y1605" i="2" s="1"/>
  <c r="BQ1606" i="2"/>
  <c r="AI1606" i="2" s="1"/>
  <c r="AH1606" i="2" s="1"/>
  <c r="AG1606" i="2" s="1"/>
  <c r="AF1606" i="2" s="1"/>
  <c r="AE1606" i="2" s="1"/>
  <c r="AD1606" i="2" s="1"/>
  <c r="AC1606" i="2" s="1"/>
  <c r="AB1606" i="2" s="1"/>
  <c r="AA1606" i="2" s="1"/>
  <c r="Z1606" i="2" s="1"/>
  <c r="Y1606" i="2" s="1"/>
  <c r="BQ1607" i="2"/>
  <c r="AI1607" i="2" s="1"/>
  <c r="AH1607" i="2" s="1"/>
  <c r="AG1607" i="2" s="1"/>
  <c r="AF1607" i="2" s="1"/>
  <c r="AE1607" i="2" s="1"/>
  <c r="AD1607" i="2" s="1"/>
  <c r="AC1607" i="2" s="1"/>
  <c r="AB1607" i="2" s="1"/>
  <c r="AA1607" i="2" s="1"/>
  <c r="Z1607" i="2" s="1"/>
  <c r="Y1607" i="2" s="1"/>
  <c r="BQ1608" i="2"/>
  <c r="AI1608" i="2" s="1"/>
  <c r="AH1608" i="2" s="1"/>
  <c r="AG1608" i="2" s="1"/>
  <c r="AF1608" i="2" s="1"/>
  <c r="AE1608" i="2" s="1"/>
  <c r="AD1608" i="2" s="1"/>
  <c r="AC1608" i="2" s="1"/>
  <c r="AB1608" i="2" s="1"/>
  <c r="AA1608" i="2" s="1"/>
  <c r="Z1608" i="2" s="1"/>
  <c r="BQ1609" i="2"/>
  <c r="AI1609" i="2" s="1"/>
  <c r="AH1609" i="2" s="1"/>
  <c r="AG1609" i="2" s="1"/>
  <c r="AF1609" i="2" s="1"/>
  <c r="AE1609" i="2" s="1"/>
  <c r="AD1609" i="2" s="1"/>
  <c r="AC1609" i="2" s="1"/>
  <c r="AB1609" i="2" s="1"/>
  <c r="AA1609" i="2" s="1"/>
  <c r="Z1609" i="2" s="1"/>
  <c r="BQ1610" i="2"/>
  <c r="AI1610" i="2" s="1"/>
  <c r="AH1610" i="2" s="1"/>
  <c r="AG1610" i="2" s="1"/>
  <c r="AF1610" i="2" s="1"/>
  <c r="AE1610" i="2" s="1"/>
  <c r="AD1610" i="2" s="1"/>
  <c r="AC1610" i="2" s="1"/>
  <c r="AB1610" i="2" s="1"/>
  <c r="AA1610" i="2" s="1"/>
  <c r="Z1610" i="2" s="1"/>
  <c r="Y1610" i="2" s="1"/>
  <c r="BQ1611" i="2"/>
  <c r="AI1611" i="2" s="1"/>
  <c r="AH1611" i="2" s="1"/>
  <c r="AG1611" i="2" s="1"/>
  <c r="AF1611" i="2" s="1"/>
  <c r="AE1611" i="2" s="1"/>
  <c r="AD1611" i="2" s="1"/>
  <c r="AC1611" i="2" s="1"/>
  <c r="AB1611" i="2" s="1"/>
  <c r="AA1611" i="2" s="1"/>
  <c r="Z1611" i="2" s="1"/>
  <c r="Y1611" i="2" s="1"/>
  <c r="BQ1612" i="2"/>
  <c r="AI1612" i="2" s="1"/>
  <c r="AH1612" i="2" s="1"/>
  <c r="AG1612" i="2" s="1"/>
  <c r="AF1612" i="2" s="1"/>
  <c r="AE1612" i="2" s="1"/>
  <c r="AD1612" i="2" s="1"/>
  <c r="AC1612" i="2" s="1"/>
  <c r="AB1612" i="2" s="1"/>
  <c r="AA1612" i="2" s="1"/>
  <c r="Z1612" i="2" s="1"/>
  <c r="Y1612" i="2" s="1"/>
  <c r="BQ1613" i="2"/>
  <c r="AI1613" i="2" s="1"/>
  <c r="AH1613" i="2" s="1"/>
  <c r="AG1613" i="2" s="1"/>
  <c r="AF1613" i="2" s="1"/>
  <c r="AE1613" i="2" s="1"/>
  <c r="AD1613" i="2" s="1"/>
  <c r="AC1613" i="2" s="1"/>
  <c r="AB1613" i="2" s="1"/>
  <c r="AA1613" i="2" s="1"/>
  <c r="Z1613" i="2" s="1"/>
  <c r="Y1613" i="2" s="1"/>
  <c r="BQ1614" i="2"/>
  <c r="AI1614" i="2" s="1"/>
  <c r="AH1614" i="2" s="1"/>
  <c r="AG1614" i="2" s="1"/>
  <c r="AF1614" i="2" s="1"/>
  <c r="AE1614" i="2" s="1"/>
  <c r="AD1614" i="2" s="1"/>
  <c r="AC1614" i="2" s="1"/>
  <c r="AB1614" i="2" s="1"/>
  <c r="AA1614" i="2" s="1"/>
  <c r="Z1614" i="2" s="1"/>
  <c r="BQ1615" i="2"/>
  <c r="AI1615" i="2" s="1"/>
  <c r="AH1615" i="2" s="1"/>
  <c r="AG1615" i="2" s="1"/>
  <c r="AF1615" i="2" s="1"/>
  <c r="AE1615" i="2" s="1"/>
  <c r="AD1615" i="2" s="1"/>
  <c r="AC1615" i="2" s="1"/>
  <c r="AB1615" i="2" s="1"/>
  <c r="AA1615" i="2" s="1"/>
  <c r="Z1615" i="2" s="1"/>
  <c r="BQ1616" i="2"/>
  <c r="AI1616" i="2" s="1"/>
  <c r="AH1616" i="2" s="1"/>
  <c r="AG1616" i="2" s="1"/>
  <c r="AF1616" i="2" s="1"/>
  <c r="AE1616" i="2" s="1"/>
  <c r="AD1616" i="2" s="1"/>
  <c r="AC1616" i="2" s="1"/>
  <c r="AB1616" i="2" s="1"/>
  <c r="AA1616" i="2" s="1"/>
  <c r="Z1616" i="2" s="1"/>
  <c r="Y1616" i="2" s="1"/>
  <c r="BQ1617" i="2"/>
  <c r="AI1617" i="2" s="1"/>
  <c r="AH1617" i="2" s="1"/>
  <c r="AG1617" i="2" s="1"/>
  <c r="AF1617" i="2" s="1"/>
  <c r="AE1617" i="2" s="1"/>
  <c r="AD1617" i="2" s="1"/>
  <c r="AC1617" i="2" s="1"/>
  <c r="AB1617" i="2" s="1"/>
  <c r="AA1617" i="2" s="1"/>
  <c r="Z1617" i="2" s="1"/>
  <c r="Y1617" i="2" s="1"/>
  <c r="BQ1618" i="2"/>
  <c r="AI1618" i="2" s="1"/>
  <c r="AH1618" i="2" s="1"/>
  <c r="AG1618" i="2" s="1"/>
  <c r="AF1618" i="2" s="1"/>
  <c r="AE1618" i="2" s="1"/>
  <c r="AD1618" i="2" s="1"/>
  <c r="AC1618" i="2" s="1"/>
  <c r="AB1618" i="2" s="1"/>
  <c r="AA1618" i="2" s="1"/>
  <c r="Z1618" i="2" s="1"/>
  <c r="Y1618" i="2" s="1"/>
  <c r="BQ1619" i="2"/>
  <c r="AI1619" i="2" s="1"/>
  <c r="AH1619" i="2" s="1"/>
  <c r="AG1619" i="2" s="1"/>
  <c r="AF1619" i="2" s="1"/>
  <c r="AE1619" i="2" s="1"/>
  <c r="AD1619" i="2" s="1"/>
  <c r="AC1619" i="2" s="1"/>
  <c r="AB1619" i="2" s="1"/>
  <c r="AA1619" i="2" s="1"/>
  <c r="Z1619" i="2" s="1"/>
  <c r="Y1619" i="2" s="1"/>
  <c r="BQ1620" i="2"/>
  <c r="AI1620" i="2" s="1"/>
  <c r="AH1620" i="2" s="1"/>
  <c r="AG1620" i="2" s="1"/>
  <c r="AF1620" i="2" s="1"/>
  <c r="AE1620" i="2" s="1"/>
  <c r="AD1620" i="2" s="1"/>
  <c r="AC1620" i="2" s="1"/>
  <c r="AB1620" i="2" s="1"/>
  <c r="AA1620" i="2" s="1"/>
  <c r="Z1620" i="2" s="1"/>
  <c r="BQ1621" i="2"/>
  <c r="AI1621" i="2" s="1"/>
  <c r="AH1621" i="2" s="1"/>
  <c r="AG1621" i="2" s="1"/>
  <c r="AF1621" i="2" s="1"/>
  <c r="AE1621" i="2" s="1"/>
  <c r="AD1621" i="2" s="1"/>
  <c r="AC1621" i="2" s="1"/>
  <c r="AB1621" i="2" s="1"/>
  <c r="AA1621" i="2" s="1"/>
  <c r="Z1621" i="2" s="1"/>
  <c r="BQ1622" i="2"/>
  <c r="AI1622" i="2" s="1"/>
  <c r="AH1622" i="2" s="1"/>
  <c r="AG1622" i="2" s="1"/>
  <c r="AF1622" i="2" s="1"/>
  <c r="AE1622" i="2" s="1"/>
  <c r="AD1622" i="2" s="1"/>
  <c r="AC1622" i="2" s="1"/>
  <c r="AB1622" i="2" s="1"/>
  <c r="AA1622" i="2" s="1"/>
  <c r="Z1622" i="2" s="1"/>
  <c r="Y1622" i="2" s="1"/>
  <c r="BQ1623" i="2"/>
  <c r="AI1623" i="2" s="1"/>
  <c r="AH1623" i="2" s="1"/>
  <c r="AG1623" i="2" s="1"/>
  <c r="AF1623" i="2" s="1"/>
  <c r="AE1623" i="2" s="1"/>
  <c r="AD1623" i="2" s="1"/>
  <c r="AC1623" i="2" s="1"/>
  <c r="AB1623" i="2" s="1"/>
  <c r="AA1623" i="2" s="1"/>
  <c r="Z1623" i="2" s="1"/>
  <c r="Y1623" i="2" s="1"/>
  <c r="BQ1624" i="2"/>
  <c r="AI1624" i="2" s="1"/>
  <c r="AH1624" i="2" s="1"/>
  <c r="AG1624" i="2" s="1"/>
  <c r="AF1624" i="2" s="1"/>
  <c r="AE1624" i="2" s="1"/>
  <c r="AD1624" i="2" s="1"/>
  <c r="AC1624" i="2" s="1"/>
  <c r="AB1624" i="2" s="1"/>
  <c r="AA1624" i="2" s="1"/>
  <c r="Z1624" i="2" s="1"/>
  <c r="Y1624" i="2" s="1"/>
  <c r="BQ1625" i="2"/>
  <c r="AI1625" i="2" s="1"/>
  <c r="AH1625" i="2" s="1"/>
  <c r="AG1625" i="2" s="1"/>
  <c r="AF1625" i="2" s="1"/>
  <c r="AE1625" i="2" s="1"/>
  <c r="AD1625" i="2" s="1"/>
  <c r="AC1625" i="2" s="1"/>
  <c r="AB1625" i="2" s="1"/>
  <c r="AA1625" i="2" s="1"/>
  <c r="Z1625" i="2" s="1"/>
  <c r="Y1625" i="2" s="1"/>
  <c r="BQ1626" i="2"/>
  <c r="AI1626" i="2" s="1"/>
  <c r="AH1626" i="2" s="1"/>
  <c r="AG1626" i="2" s="1"/>
  <c r="AF1626" i="2" s="1"/>
  <c r="AE1626" i="2" s="1"/>
  <c r="AD1626" i="2" s="1"/>
  <c r="AC1626" i="2" s="1"/>
  <c r="AB1626" i="2" s="1"/>
  <c r="AA1626" i="2" s="1"/>
  <c r="Z1626" i="2" s="1"/>
  <c r="BQ1627" i="2"/>
  <c r="AI1627" i="2" s="1"/>
  <c r="AH1627" i="2" s="1"/>
  <c r="AG1627" i="2" s="1"/>
  <c r="AF1627" i="2" s="1"/>
  <c r="AE1627" i="2" s="1"/>
  <c r="AD1627" i="2" s="1"/>
  <c r="AC1627" i="2" s="1"/>
  <c r="AB1627" i="2" s="1"/>
  <c r="AA1627" i="2" s="1"/>
  <c r="Z1627" i="2" s="1"/>
  <c r="BQ1628" i="2"/>
  <c r="AI1628" i="2" s="1"/>
  <c r="AH1628" i="2" s="1"/>
  <c r="AG1628" i="2" s="1"/>
  <c r="AF1628" i="2" s="1"/>
  <c r="AE1628" i="2" s="1"/>
  <c r="AD1628" i="2" s="1"/>
  <c r="AC1628" i="2" s="1"/>
  <c r="AB1628" i="2" s="1"/>
  <c r="AA1628" i="2" s="1"/>
  <c r="Z1628" i="2" s="1"/>
  <c r="Y1628" i="2" s="1"/>
  <c r="BQ1629" i="2"/>
  <c r="AI1629" i="2" s="1"/>
  <c r="AH1629" i="2" s="1"/>
  <c r="AG1629" i="2" s="1"/>
  <c r="AF1629" i="2" s="1"/>
  <c r="AE1629" i="2" s="1"/>
  <c r="AD1629" i="2" s="1"/>
  <c r="AC1629" i="2" s="1"/>
  <c r="AB1629" i="2" s="1"/>
  <c r="AA1629" i="2" s="1"/>
  <c r="Z1629" i="2" s="1"/>
  <c r="Y1629" i="2" s="1"/>
  <c r="BQ1630" i="2"/>
  <c r="AI1630" i="2" s="1"/>
  <c r="AH1630" i="2" s="1"/>
  <c r="AG1630" i="2" s="1"/>
  <c r="AF1630" i="2" s="1"/>
  <c r="AE1630" i="2" s="1"/>
  <c r="AD1630" i="2" s="1"/>
  <c r="AC1630" i="2" s="1"/>
  <c r="AB1630" i="2" s="1"/>
  <c r="AA1630" i="2" s="1"/>
  <c r="Z1630" i="2" s="1"/>
  <c r="Y1630" i="2" s="1"/>
  <c r="BQ1631" i="2"/>
  <c r="AI1631" i="2" s="1"/>
  <c r="AH1631" i="2" s="1"/>
  <c r="AG1631" i="2" s="1"/>
  <c r="AF1631" i="2" s="1"/>
  <c r="AE1631" i="2" s="1"/>
  <c r="AD1631" i="2" s="1"/>
  <c r="AC1631" i="2" s="1"/>
  <c r="AB1631" i="2" s="1"/>
  <c r="AA1631" i="2" s="1"/>
  <c r="Z1631" i="2" s="1"/>
  <c r="Y1631" i="2" s="1"/>
  <c r="BQ1632" i="2"/>
  <c r="AI1632" i="2" s="1"/>
  <c r="AH1632" i="2" s="1"/>
  <c r="AG1632" i="2" s="1"/>
  <c r="AF1632" i="2" s="1"/>
  <c r="AE1632" i="2" s="1"/>
  <c r="AD1632" i="2" s="1"/>
  <c r="AC1632" i="2" s="1"/>
  <c r="AB1632" i="2" s="1"/>
  <c r="AA1632" i="2" s="1"/>
  <c r="Z1632" i="2" s="1"/>
  <c r="BQ1633" i="2"/>
  <c r="AI1633" i="2" s="1"/>
  <c r="AH1633" i="2" s="1"/>
  <c r="AG1633" i="2" s="1"/>
  <c r="AF1633" i="2" s="1"/>
  <c r="AE1633" i="2" s="1"/>
  <c r="AD1633" i="2" s="1"/>
  <c r="AC1633" i="2" s="1"/>
  <c r="AB1633" i="2" s="1"/>
  <c r="AA1633" i="2" s="1"/>
  <c r="Z1633" i="2" s="1"/>
  <c r="BQ1634" i="2"/>
  <c r="AI1634" i="2" s="1"/>
  <c r="AH1634" i="2" s="1"/>
  <c r="AG1634" i="2" s="1"/>
  <c r="AF1634" i="2" s="1"/>
  <c r="AE1634" i="2" s="1"/>
  <c r="AD1634" i="2" s="1"/>
  <c r="AC1634" i="2" s="1"/>
  <c r="AB1634" i="2" s="1"/>
  <c r="AA1634" i="2" s="1"/>
  <c r="Z1634" i="2" s="1"/>
  <c r="Y1634" i="2" s="1"/>
  <c r="BQ1635" i="2"/>
  <c r="AI1635" i="2" s="1"/>
  <c r="AH1635" i="2" s="1"/>
  <c r="AG1635" i="2" s="1"/>
  <c r="AF1635" i="2" s="1"/>
  <c r="AE1635" i="2" s="1"/>
  <c r="AD1635" i="2" s="1"/>
  <c r="AC1635" i="2" s="1"/>
  <c r="AB1635" i="2" s="1"/>
  <c r="AA1635" i="2" s="1"/>
  <c r="Z1635" i="2" s="1"/>
  <c r="Y1635" i="2" s="1"/>
  <c r="BQ1636" i="2"/>
  <c r="AI1636" i="2" s="1"/>
  <c r="AH1636" i="2" s="1"/>
  <c r="AG1636" i="2" s="1"/>
  <c r="AF1636" i="2" s="1"/>
  <c r="AE1636" i="2" s="1"/>
  <c r="AD1636" i="2" s="1"/>
  <c r="AC1636" i="2" s="1"/>
  <c r="AB1636" i="2" s="1"/>
  <c r="AA1636" i="2" s="1"/>
  <c r="Z1636" i="2" s="1"/>
  <c r="Y1636" i="2" s="1"/>
  <c r="BQ1637" i="2"/>
  <c r="AI1637" i="2" s="1"/>
  <c r="AH1637" i="2" s="1"/>
  <c r="AG1637" i="2" s="1"/>
  <c r="AF1637" i="2" s="1"/>
  <c r="AE1637" i="2" s="1"/>
  <c r="AD1637" i="2" s="1"/>
  <c r="AC1637" i="2" s="1"/>
  <c r="AB1637" i="2" s="1"/>
  <c r="AA1637" i="2" s="1"/>
  <c r="Z1637" i="2" s="1"/>
  <c r="Y1637" i="2" s="1"/>
  <c r="BQ1638" i="2"/>
  <c r="AI1638" i="2" s="1"/>
  <c r="AH1638" i="2" s="1"/>
  <c r="AG1638" i="2" s="1"/>
  <c r="AF1638" i="2" s="1"/>
  <c r="AE1638" i="2" s="1"/>
  <c r="AD1638" i="2" s="1"/>
  <c r="AC1638" i="2" s="1"/>
  <c r="AB1638" i="2" s="1"/>
  <c r="AA1638" i="2" s="1"/>
  <c r="Z1638" i="2" s="1"/>
  <c r="BQ1639" i="2"/>
  <c r="AI1639" i="2" s="1"/>
  <c r="AH1639" i="2" s="1"/>
  <c r="AG1639" i="2" s="1"/>
  <c r="AF1639" i="2" s="1"/>
  <c r="AE1639" i="2" s="1"/>
  <c r="AD1639" i="2" s="1"/>
  <c r="AC1639" i="2" s="1"/>
  <c r="AB1639" i="2" s="1"/>
  <c r="AA1639" i="2" s="1"/>
  <c r="Z1639" i="2" s="1"/>
  <c r="BQ1640" i="2"/>
  <c r="AI1640" i="2" s="1"/>
  <c r="AH1640" i="2" s="1"/>
  <c r="AG1640" i="2" s="1"/>
  <c r="AF1640" i="2" s="1"/>
  <c r="AE1640" i="2" s="1"/>
  <c r="AD1640" i="2" s="1"/>
  <c r="AC1640" i="2" s="1"/>
  <c r="AB1640" i="2" s="1"/>
  <c r="AA1640" i="2" s="1"/>
  <c r="Z1640" i="2" s="1"/>
  <c r="Y1640" i="2" s="1"/>
  <c r="BQ1641" i="2"/>
  <c r="AI1641" i="2" s="1"/>
  <c r="AH1641" i="2" s="1"/>
  <c r="AG1641" i="2" s="1"/>
  <c r="AF1641" i="2" s="1"/>
  <c r="AE1641" i="2" s="1"/>
  <c r="AD1641" i="2" s="1"/>
  <c r="AC1641" i="2" s="1"/>
  <c r="AB1641" i="2" s="1"/>
  <c r="AA1641" i="2" s="1"/>
  <c r="Z1641" i="2" s="1"/>
  <c r="Y1641" i="2" s="1"/>
  <c r="BQ1642" i="2"/>
  <c r="AI1642" i="2" s="1"/>
  <c r="AH1642" i="2" s="1"/>
  <c r="AG1642" i="2" s="1"/>
  <c r="AF1642" i="2" s="1"/>
  <c r="AE1642" i="2" s="1"/>
  <c r="AD1642" i="2" s="1"/>
  <c r="AC1642" i="2" s="1"/>
  <c r="AB1642" i="2" s="1"/>
  <c r="AA1642" i="2" s="1"/>
  <c r="Z1642" i="2" s="1"/>
  <c r="Y1642" i="2" s="1"/>
  <c r="BQ1643" i="2"/>
  <c r="AI1643" i="2" s="1"/>
  <c r="AH1643" i="2" s="1"/>
  <c r="AG1643" i="2" s="1"/>
  <c r="AF1643" i="2" s="1"/>
  <c r="AE1643" i="2" s="1"/>
  <c r="AD1643" i="2" s="1"/>
  <c r="AC1643" i="2" s="1"/>
  <c r="AB1643" i="2" s="1"/>
  <c r="AA1643" i="2" s="1"/>
  <c r="Z1643" i="2" s="1"/>
  <c r="Y1643" i="2" s="1"/>
  <c r="BQ1644" i="2"/>
  <c r="AI1644" i="2" s="1"/>
  <c r="AH1644" i="2" s="1"/>
  <c r="AG1644" i="2" s="1"/>
  <c r="AF1644" i="2" s="1"/>
  <c r="AE1644" i="2" s="1"/>
  <c r="AD1644" i="2" s="1"/>
  <c r="AC1644" i="2" s="1"/>
  <c r="AB1644" i="2" s="1"/>
  <c r="AA1644" i="2" s="1"/>
  <c r="Z1644" i="2" s="1"/>
  <c r="BQ1645" i="2"/>
  <c r="AI1645" i="2" s="1"/>
  <c r="AH1645" i="2" s="1"/>
  <c r="AG1645" i="2" s="1"/>
  <c r="AF1645" i="2" s="1"/>
  <c r="AE1645" i="2" s="1"/>
  <c r="AD1645" i="2" s="1"/>
  <c r="AC1645" i="2" s="1"/>
  <c r="AB1645" i="2" s="1"/>
  <c r="AA1645" i="2" s="1"/>
  <c r="Z1645" i="2" s="1"/>
  <c r="BQ1646" i="2"/>
  <c r="AI1646" i="2" s="1"/>
  <c r="AH1646" i="2" s="1"/>
  <c r="AG1646" i="2" s="1"/>
  <c r="AF1646" i="2" s="1"/>
  <c r="AE1646" i="2" s="1"/>
  <c r="AD1646" i="2" s="1"/>
  <c r="AC1646" i="2" s="1"/>
  <c r="AB1646" i="2" s="1"/>
  <c r="AA1646" i="2" s="1"/>
  <c r="Z1646" i="2" s="1"/>
  <c r="Y1646" i="2" s="1"/>
  <c r="BQ1647" i="2"/>
  <c r="AI1647" i="2" s="1"/>
  <c r="AH1647" i="2" s="1"/>
  <c r="AG1647" i="2" s="1"/>
  <c r="AF1647" i="2" s="1"/>
  <c r="AE1647" i="2" s="1"/>
  <c r="AD1647" i="2" s="1"/>
  <c r="AC1647" i="2" s="1"/>
  <c r="AB1647" i="2" s="1"/>
  <c r="AA1647" i="2" s="1"/>
  <c r="Z1647" i="2" s="1"/>
  <c r="Y1647" i="2" s="1"/>
  <c r="BQ1648" i="2"/>
  <c r="AI1648" i="2" s="1"/>
  <c r="AH1648" i="2" s="1"/>
  <c r="AG1648" i="2" s="1"/>
  <c r="AF1648" i="2" s="1"/>
  <c r="AE1648" i="2" s="1"/>
  <c r="AD1648" i="2" s="1"/>
  <c r="AC1648" i="2" s="1"/>
  <c r="AB1648" i="2" s="1"/>
  <c r="AA1648" i="2" s="1"/>
  <c r="Z1648" i="2" s="1"/>
  <c r="Y1648" i="2" s="1"/>
  <c r="BQ1649" i="2"/>
  <c r="AI1649" i="2" s="1"/>
  <c r="AH1649" i="2" s="1"/>
  <c r="AG1649" i="2" s="1"/>
  <c r="AF1649" i="2" s="1"/>
  <c r="AE1649" i="2" s="1"/>
  <c r="AD1649" i="2" s="1"/>
  <c r="AC1649" i="2" s="1"/>
  <c r="AB1649" i="2" s="1"/>
  <c r="AA1649" i="2" s="1"/>
  <c r="Z1649" i="2" s="1"/>
  <c r="Y1649" i="2" s="1"/>
  <c r="BQ1650" i="2"/>
  <c r="AI1650" i="2" s="1"/>
  <c r="AH1650" i="2" s="1"/>
  <c r="AG1650" i="2" s="1"/>
  <c r="AF1650" i="2" s="1"/>
  <c r="AE1650" i="2" s="1"/>
  <c r="AD1650" i="2" s="1"/>
  <c r="AC1650" i="2" s="1"/>
  <c r="AB1650" i="2" s="1"/>
  <c r="AA1650" i="2" s="1"/>
  <c r="Z1650" i="2" s="1"/>
  <c r="BQ1651" i="2"/>
  <c r="AI1651" i="2" s="1"/>
  <c r="AH1651" i="2" s="1"/>
  <c r="AG1651" i="2" s="1"/>
  <c r="AF1651" i="2" s="1"/>
  <c r="AE1651" i="2" s="1"/>
  <c r="AD1651" i="2" s="1"/>
  <c r="AC1651" i="2" s="1"/>
  <c r="AB1651" i="2" s="1"/>
  <c r="AA1651" i="2" s="1"/>
  <c r="Z1651" i="2" s="1"/>
  <c r="BQ1652" i="2"/>
  <c r="AI1652" i="2" s="1"/>
  <c r="AH1652" i="2" s="1"/>
  <c r="AG1652" i="2" s="1"/>
  <c r="AF1652" i="2" s="1"/>
  <c r="AE1652" i="2" s="1"/>
  <c r="AD1652" i="2" s="1"/>
  <c r="AC1652" i="2" s="1"/>
  <c r="AB1652" i="2" s="1"/>
  <c r="AA1652" i="2" s="1"/>
  <c r="Z1652" i="2" s="1"/>
  <c r="Y1652" i="2" s="1"/>
  <c r="BQ1653" i="2"/>
  <c r="AI1653" i="2" s="1"/>
  <c r="AH1653" i="2" s="1"/>
  <c r="AG1653" i="2" s="1"/>
  <c r="AF1653" i="2" s="1"/>
  <c r="AE1653" i="2" s="1"/>
  <c r="AD1653" i="2" s="1"/>
  <c r="AC1653" i="2" s="1"/>
  <c r="AB1653" i="2" s="1"/>
  <c r="AA1653" i="2" s="1"/>
  <c r="Z1653" i="2" s="1"/>
  <c r="Y1653" i="2" s="1"/>
  <c r="BQ1654" i="2"/>
  <c r="AI1654" i="2" s="1"/>
  <c r="AH1654" i="2" s="1"/>
  <c r="AG1654" i="2" s="1"/>
  <c r="AF1654" i="2" s="1"/>
  <c r="AE1654" i="2" s="1"/>
  <c r="AD1654" i="2" s="1"/>
  <c r="AC1654" i="2" s="1"/>
  <c r="AB1654" i="2" s="1"/>
  <c r="AA1654" i="2" s="1"/>
  <c r="Z1654" i="2" s="1"/>
  <c r="Y1654" i="2" s="1"/>
  <c r="BQ1655" i="2"/>
  <c r="AI1655" i="2" s="1"/>
  <c r="AH1655" i="2" s="1"/>
  <c r="AG1655" i="2" s="1"/>
  <c r="AF1655" i="2" s="1"/>
  <c r="AE1655" i="2" s="1"/>
  <c r="AD1655" i="2" s="1"/>
  <c r="AC1655" i="2" s="1"/>
  <c r="AB1655" i="2" s="1"/>
  <c r="AA1655" i="2" s="1"/>
  <c r="Z1655" i="2" s="1"/>
  <c r="Y1655" i="2" s="1"/>
  <c r="BQ1656" i="2"/>
  <c r="AI1656" i="2" s="1"/>
  <c r="AH1656" i="2" s="1"/>
  <c r="AG1656" i="2" s="1"/>
  <c r="AF1656" i="2" s="1"/>
  <c r="AE1656" i="2" s="1"/>
  <c r="AD1656" i="2" s="1"/>
  <c r="AC1656" i="2" s="1"/>
  <c r="AB1656" i="2" s="1"/>
  <c r="AA1656" i="2" s="1"/>
  <c r="Z1656" i="2" s="1"/>
  <c r="BQ1657" i="2"/>
  <c r="AI1657" i="2" s="1"/>
  <c r="AH1657" i="2" s="1"/>
  <c r="AG1657" i="2" s="1"/>
  <c r="AF1657" i="2" s="1"/>
  <c r="AE1657" i="2" s="1"/>
  <c r="AD1657" i="2" s="1"/>
  <c r="AC1657" i="2" s="1"/>
  <c r="AB1657" i="2" s="1"/>
  <c r="AA1657" i="2" s="1"/>
  <c r="Z1657" i="2" s="1"/>
  <c r="BQ1658" i="2"/>
  <c r="AI1658" i="2" s="1"/>
  <c r="AH1658" i="2" s="1"/>
  <c r="AG1658" i="2" s="1"/>
  <c r="AF1658" i="2" s="1"/>
  <c r="AE1658" i="2" s="1"/>
  <c r="AD1658" i="2" s="1"/>
  <c r="AC1658" i="2" s="1"/>
  <c r="AB1658" i="2" s="1"/>
  <c r="AA1658" i="2" s="1"/>
  <c r="Z1658" i="2" s="1"/>
  <c r="Y1658" i="2" s="1"/>
  <c r="BQ1659" i="2"/>
  <c r="AI1659" i="2" s="1"/>
  <c r="AH1659" i="2" s="1"/>
  <c r="AG1659" i="2" s="1"/>
  <c r="AF1659" i="2" s="1"/>
  <c r="AE1659" i="2" s="1"/>
  <c r="AD1659" i="2" s="1"/>
  <c r="AC1659" i="2" s="1"/>
  <c r="AB1659" i="2" s="1"/>
  <c r="AA1659" i="2" s="1"/>
  <c r="Z1659" i="2" s="1"/>
  <c r="Y1659" i="2" s="1"/>
  <c r="BQ1660" i="2"/>
  <c r="AI1660" i="2" s="1"/>
  <c r="AH1660" i="2" s="1"/>
  <c r="AG1660" i="2" s="1"/>
  <c r="AF1660" i="2" s="1"/>
  <c r="AE1660" i="2" s="1"/>
  <c r="AD1660" i="2" s="1"/>
  <c r="AC1660" i="2" s="1"/>
  <c r="AB1660" i="2" s="1"/>
  <c r="AA1660" i="2" s="1"/>
  <c r="Z1660" i="2" s="1"/>
  <c r="Y1660" i="2" s="1"/>
  <c r="BQ1661" i="2"/>
  <c r="AI1661" i="2" s="1"/>
  <c r="AH1661" i="2" s="1"/>
  <c r="AG1661" i="2" s="1"/>
  <c r="AF1661" i="2" s="1"/>
  <c r="AE1661" i="2" s="1"/>
  <c r="AD1661" i="2" s="1"/>
  <c r="AC1661" i="2" s="1"/>
  <c r="AB1661" i="2" s="1"/>
  <c r="AA1661" i="2" s="1"/>
  <c r="Z1661" i="2" s="1"/>
  <c r="Y1661" i="2" s="1"/>
  <c r="BQ1662" i="2"/>
  <c r="AI1662" i="2" s="1"/>
  <c r="AH1662" i="2" s="1"/>
  <c r="AG1662" i="2" s="1"/>
  <c r="AF1662" i="2" s="1"/>
  <c r="AE1662" i="2" s="1"/>
  <c r="AD1662" i="2" s="1"/>
  <c r="AC1662" i="2" s="1"/>
  <c r="AB1662" i="2" s="1"/>
  <c r="AA1662" i="2" s="1"/>
  <c r="Z1662" i="2" s="1"/>
  <c r="BQ1663" i="2"/>
  <c r="AI1663" i="2" s="1"/>
  <c r="AH1663" i="2" s="1"/>
  <c r="AG1663" i="2" s="1"/>
  <c r="AF1663" i="2" s="1"/>
  <c r="AE1663" i="2" s="1"/>
  <c r="AD1663" i="2" s="1"/>
  <c r="AC1663" i="2" s="1"/>
  <c r="AB1663" i="2" s="1"/>
  <c r="AA1663" i="2" s="1"/>
  <c r="Z1663" i="2" s="1"/>
  <c r="BQ1664" i="2"/>
  <c r="AI1664" i="2" s="1"/>
  <c r="AH1664" i="2" s="1"/>
  <c r="AG1664" i="2" s="1"/>
  <c r="AF1664" i="2" s="1"/>
  <c r="AE1664" i="2" s="1"/>
  <c r="AD1664" i="2" s="1"/>
  <c r="AC1664" i="2" s="1"/>
  <c r="AB1664" i="2" s="1"/>
  <c r="AA1664" i="2" s="1"/>
  <c r="Z1664" i="2" s="1"/>
  <c r="Y1664" i="2" s="1"/>
  <c r="BQ1665" i="2"/>
  <c r="AI1665" i="2" s="1"/>
  <c r="AH1665" i="2" s="1"/>
  <c r="AG1665" i="2" s="1"/>
  <c r="AF1665" i="2" s="1"/>
  <c r="AE1665" i="2" s="1"/>
  <c r="AD1665" i="2" s="1"/>
  <c r="AC1665" i="2" s="1"/>
  <c r="AB1665" i="2" s="1"/>
  <c r="AA1665" i="2" s="1"/>
  <c r="Z1665" i="2" s="1"/>
  <c r="Y1665" i="2" s="1"/>
  <c r="BQ1666" i="2"/>
  <c r="AI1666" i="2" s="1"/>
  <c r="AH1666" i="2" s="1"/>
  <c r="AG1666" i="2" s="1"/>
  <c r="AF1666" i="2" s="1"/>
  <c r="AE1666" i="2" s="1"/>
  <c r="AD1666" i="2" s="1"/>
  <c r="AC1666" i="2" s="1"/>
  <c r="AB1666" i="2" s="1"/>
  <c r="AA1666" i="2" s="1"/>
  <c r="Z1666" i="2" s="1"/>
  <c r="Y1666" i="2" s="1"/>
  <c r="BQ1667" i="2"/>
  <c r="AI1667" i="2" s="1"/>
  <c r="AH1667" i="2" s="1"/>
  <c r="AG1667" i="2" s="1"/>
  <c r="AF1667" i="2" s="1"/>
  <c r="AE1667" i="2" s="1"/>
  <c r="AD1667" i="2" s="1"/>
  <c r="AC1667" i="2" s="1"/>
  <c r="AB1667" i="2" s="1"/>
  <c r="AA1667" i="2" s="1"/>
  <c r="Z1667" i="2" s="1"/>
  <c r="Y1667" i="2" s="1"/>
  <c r="BQ1668" i="2"/>
  <c r="AI1668" i="2" s="1"/>
  <c r="AH1668" i="2" s="1"/>
  <c r="AG1668" i="2" s="1"/>
  <c r="AF1668" i="2" s="1"/>
  <c r="AE1668" i="2" s="1"/>
  <c r="AD1668" i="2" s="1"/>
  <c r="AC1668" i="2" s="1"/>
  <c r="AB1668" i="2" s="1"/>
  <c r="AA1668" i="2" s="1"/>
  <c r="Z1668" i="2" s="1"/>
  <c r="BQ1669" i="2"/>
  <c r="AI1669" i="2" s="1"/>
  <c r="AH1669" i="2" s="1"/>
  <c r="AG1669" i="2" s="1"/>
  <c r="AF1669" i="2" s="1"/>
  <c r="AE1669" i="2" s="1"/>
  <c r="AD1669" i="2" s="1"/>
  <c r="AC1669" i="2" s="1"/>
  <c r="AB1669" i="2" s="1"/>
  <c r="AA1669" i="2" s="1"/>
  <c r="Z1669" i="2" s="1"/>
  <c r="BQ1670" i="2"/>
  <c r="AI1670" i="2" s="1"/>
  <c r="AH1670" i="2" s="1"/>
  <c r="AG1670" i="2" s="1"/>
  <c r="AF1670" i="2" s="1"/>
  <c r="AE1670" i="2" s="1"/>
  <c r="AD1670" i="2" s="1"/>
  <c r="AC1670" i="2" s="1"/>
  <c r="AB1670" i="2" s="1"/>
  <c r="AA1670" i="2" s="1"/>
  <c r="Z1670" i="2" s="1"/>
  <c r="Y1670" i="2" s="1"/>
  <c r="BQ1671" i="2"/>
  <c r="AI1671" i="2" s="1"/>
  <c r="AH1671" i="2" s="1"/>
  <c r="AG1671" i="2" s="1"/>
  <c r="AF1671" i="2" s="1"/>
  <c r="AE1671" i="2" s="1"/>
  <c r="AD1671" i="2" s="1"/>
  <c r="AC1671" i="2" s="1"/>
  <c r="AB1671" i="2" s="1"/>
  <c r="AA1671" i="2" s="1"/>
  <c r="Z1671" i="2" s="1"/>
  <c r="Y1671" i="2" s="1"/>
  <c r="BQ1672" i="2"/>
  <c r="AI1672" i="2" s="1"/>
  <c r="AH1672" i="2" s="1"/>
  <c r="AG1672" i="2" s="1"/>
  <c r="AF1672" i="2" s="1"/>
  <c r="AE1672" i="2" s="1"/>
  <c r="AD1672" i="2" s="1"/>
  <c r="AC1672" i="2" s="1"/>
  <c r="AB1672" i="2" s="1"/>
  <c r="AA1672" i="2" s="1"/>
  <c r="Z1672" i="2" s="1"/>
  <c r="Y1672" i="2" s="1"/>
  <c r="BQ1673" i="2"/>
  <c r="AI1673" i="2" s="1"/>
  <c r="AH1673" i="2" s="1"/>
  <c r="AG1673" i="2" s="1"/>
  <c r="AF1673" i="2" s="1"/>
  <c r="AE1673" i="2" s="1"/>
  <c r="AD1673" i="2" s="1"/>
  <c r="AC1673" i="2" s="1"/>
  <c r="AB1673" i="2" s="1"/>
  <c r="AA1673" i="2" s="1"/>
  <c r="Z1673" i="2" s="1"/>
  <c r="Y1673" i="2" s="1"/>
  <c r="BQ1674" i="2"/>
  <c r="AI1674" i="2" s="1"/>
  <c r="AH1674" i="2" s="1"/>
  <c r="AG1674" i="2" s="1"/>
  <c r="AF1674" i="2" s="1"/>
  <c r="AE1674" i="2" s="1"/>
  <c r="AD1674" i="2" s="1"/>
  <c r="AC1674" i="2" s="1"/>
  <c r="AB1674" i="2" s="1"/>
  <c r="AA1674" i="2" s="1"/>
  <c r="Z1674" i="2" s="1"/>
  <c r="BQ1675" i="2"/>
  <c r="AI1675" i="2" s="1"/>
  <c r="AH1675" i="2" s="1"/>
  <c r="AG1675" i="2" s="1"/>
  <c r="AF1675" i="2" s="1"/>
  <c r="AE1675" i="2" s="1"/>
  <c r="AD1675" i="2" s="1"/>
  <c r="AC1675" i="2" s="1"/>
  <c r="AB1675" i="2" s="1"/>
  <c r="AA1675" i="2" s="1"/>
  <c r="Z1675" i="2" s="1"/>
  <c r="BQ1676" i="2"/>
  <c r="AI1676" i="2" s="1"/>
  <c r="AH1676" i="2" s="1"/>
  <c r="AG1676" i="2" s="1"/>
  <c r="AF1676" i="2" s="1"/>
  <c r="AE1676" i="2" s="1"/>
  <c r="AD1676" i="2" s="1"/>
  <c r="AC1676" i="2" s="1"/>
  <c r="AB1676" i="2" s="1"/>
  <c r="AA1676" i="2" s="1"/>
  <c r="Z1676" i="2" s="1"/>
  <c r="Y1676" i="2" s="1"/>
  <c r="BQ1677" i="2"/>
  <c r="AI1677" i="2" s="1"/>
  <c r="AH1677" i="2" s="1"/>
  <c r="AG1677" i="2" s="1"/>
  <c r="AF1677" i="2" s="1"/>
  <c r="AE1677" i="2" s="1"/>
  <c r="AD1677" i="2" s="1"/>
  <c r="AC1677" i="2" s="1"/>
  <c r="AB1677" i="2" s="1"/>
  <c r="AA1677" i="2" s="1"/>
  <c r="Z1677" i="2" s="1"/>
  <c r="Y1677" i="2" s="1"/>
  <c r="BQ1678" i="2"/>
  <c r="AI1678" i="2" s="1"/>
  <c r="AH1678" i="2" s="1"/>
  <c r="AG1678" i="2" s="1"/>
  <c r="AF1678" i="2" s="1"/>
  <c r="AE1678" i="2" s="1"/>
  <c r="AD1678" i="2" s="1"/>
  <c r="AC1678" i="2" s="1"/>
  <c r="AB1678" i="2" s="1"/>
  <c r="AA1678" i="2" s="1"/>
  <c r="Z1678" i="2" s="1"/>
  <c r="Y1678" i="2" s="1"/>
  <c r="BQ1679" i="2"/>
  <c r="AI1679" i="2" s="1"/>
  <c r="AH1679" i="2" s="1"/>
  <c r="AG1679" i="2" s="1"/>
  <c r="AF1679" i="2" s="1"/>
  <c r="AE1679" i="2" s="1"/>
  <c r="AD1679" i="2" s="1"/>
  <c r="AC1679" i="2" s="1"/>
  <c r="AB1679" i="2" s="1"/>
  <c r="AA1679" i="2" s="1"/>
  <c r="Z1679" i="2" s="1"/>
  <c r="Y1679" i="2" s="1"/>
  <c r="BQ1680" i="2"/>
  <c r="AI1680" i="2" s="1"/>
  <c r="AH1680" i="2" s="1"/>
  <c r="AG1680" i="2" s="1"/>
  <c r="AF1680" i="2" s="1"/>
  <c r="AE1680" i="2" s="1"/>
  <c r="AD1680" i="2" s="1"/>
  <c r="AC1680" i="2" s="1"/>
  <c r="AB1680" i="2" s="1"/>
  <c r="AA1680" i="2" s="1"/>
  <c r="Z1680" i="2" s="1"/>
  <c r="BQ1681" i="2"/>
  <c r="AI1681" i="2" s="1"/>
  <c r="AH1681" i="2" s="1"/>
  <c r="AG1681" i="2" s="1"/>
  <c r="AF1681" i="2" s="1"/>
  <c r="AE1681" i="2" s="1"/>
  <c r="AD1681" i="2" s="1"/>
  <c r="AC1681" i="2" s="1"/>
  <c r="AB1681" i="2" s="1"/>
  <c r="AA1681" i="2" s="1"/>
  <c r="Z1681" i="2" s="1"/>
  <c r="BQ1682" i="2"/>
  <c r="AI1682" i="2" s="1"/>
  <c r="AH1682" i="2" s="1"/>
  <c r="AG1682" i="2" s="1"/>
  <c r="AF1682" i="2" s="1"/>
  <c r="AE1682" i="2" s="1"/>
  <c r="AD1682" i="2" s="1"/>
  <c r="AC1682" i="2" s="1"/>
  <c r="AB1682" i="2" s="1"/>
  <c r="AA1682" i="2" s="1"/>
  <c r="Z1682" i="2" s="1"/>
  <c r="Y1682" i="2" s="1"/>
  <c r="BQ1683" i="2"/>
  <c r="AI1683" i="2" s="1"/>
  <c r="AH1683" i="2" s="1"/>
  <c r="AG1683" i="2" s="1"/>
  <c r="AF1683" i="2" s="1"/>
  <c r="AE1683" i="2" s="1"/>
  <c r="AD1683" i="2" s="1"/>
  <c r="AC1683" i="2" s="1"/>
  <c r="AB1683" i="2" s="1"/>
  <c r="AA1683" i="2" s="1"/>
  <c r="Z1683" i="2" s="1"/>
  <c r="Y1683" i="2" s="1"/>
  <c r="BQ1684" i="2"/>
  <c r="AI1684" i="2" s="1"/>
  <c r="AH1684" i="2" s="1"/>
  <c r="AG1684" i="2" s="1"/>
  <c r="AF1684" i="2" s="1"/>
  <c r="AE1684" i="2" s="1"/>
  <c r="AD1684" i="2" s="1"/>
  <c r="AC1684" i="2" s="1"/>
  <c r="AB1684" i="2" s="1"/>
  <c r="AA1684" i="2" s="1"/>
  <c r="Z1684" i="2" s="1"/>
  <c r="Y1684" i="2" s="1"/>
  <c r="BQ1685" i="2"/>
  <c r="AI1685" i="2" s="1"/>
  <c r="AH1685" i="2" s="1"/>
  <c r="AG1685" i="2" s="1"/>
  <c r="AF1685" i="2" s="1"/>
  <c r="AE1685" i="2" s="1"/>
  <c r="AD1685" i="2" s="1"/>
  <c r="AC1685" i="2" s="1"/>
  <c r="AB1685" i="2" s="1"/>
  <c r="AA1685" i="2" s="1"/>
  <c r="Z1685" i="2" s="1"/>
  <c r="Y1685" i="2" s="1"/>
  <c r="BQ1686" i="2"/>
  <c r="AI1686" i="2" s="1"/>
  <c r="AH1686" i="2" s="1"/>
  <c r="AG1686" i="2" s="1"/>
  <c r="AF1686" i="2" s="1"/>
  <c r="AE1686" i="2" s="1"/>
  <c r="AD1686" i="2" s="1"/>
  <c r="AC1686" i="2" s="1"/>
  <c r="AB1686" i="2" s="1"/>
  <c r="AA1686" i="2" s="1"/>
  <c r="Z1686" i="2" s="1"/>
  <c r="BQ1687" i="2"/>
  <c r="AI1687" i="2" s="1"/>
  <c r="AH1687" i="2" s="1"/>
  <c r="AG1687" i="2" s="1"/>
  <c r="AF1687" i="2" s="1"/>
  <c r="AE1687" i="2" s="1"/>
  <c r="AD1687" i="2" s="1"/>
  <c r="AC1687" i="2" s="1"/>
  <c r="AB1687" i="2" s="1"/>
  <c r="AA1687" i="2" s="1"/>
  <c r="Z1687" i="2" s="1"/>
  <c r="BQ1688" i="2"/>
  <c r="AI1688" i="2" s="1"/>
  <c r="AH1688" i="2" s="1"/>
  <c r="AG1688" i="2" s="1"/>
  <c r="AF1688" i="2" s="1"/>
  <c r="AE1688" i="2" s="1"/>
  <c r="AD1688" i="2" s="1"/>
  <c r="AC1688" i="2" s="1"/>
  <c r="AB1688" i="2" s="1"/>
  <c r="AA1688" i="2" s="1"/>
  <c r="Z1688" i="2" s="1"/>
  <c r="Y1688" i="2" s="1"/>
  <c r="BQ1689" i="2"/>
  <c r="AI1689" i="2" s="1"/>
  <c r="AH1689" i="2" s="1"/>
  <c r="AG1689" i="2" s="1"/>
  <c r="AF1689" i="2" s="1"/>
  <c r="AE1689" i="2" s="1"/>
  <c r="AD1689" i="2" s="1"/>
  <c r="AC1689" i="2" s="1"/>
  <c r="AB1689" i="2" s="1"/>
  <c r="AA1689" i="2" s="1"/>
  <c r="Z1689" i="2" s="1"/>
  <c r="Y1689" i="2" s="1"/>
  <c r="BQ1690" i="2"/>
  <c r="AI1690" i="2" s="1"/>
  <c r="AH1690" i="2" s="1"/>
  <c r="AG1690" i="2" s="1"/>
  <c r="AF1690" i="2" s="1"/>
  <c r="AE1690" i="2" s="1"/>
  <c r="AD1690" i="2" s="1"/>
  <c r="AC1690" i="2" s="1"/>
  <c r="AB1690" i="2" s="1"/>
  <c r="AA1690" i="2" s="1"/>
  <c r="Z1690" i="2" s="1"/>
  <c r="Y1690" i="2" s="1"/>
  <c r="BQ1691" i="2"/>
  <c r="AI1691" i="2" s="1"/>
  <c r="AH1691" i="2" s="1"/>
  <c r="AG1691" i="2" s="1"/>
  <c r="AF1691" i="2" s="1"/>
  <c r="AE1691" i="2" s="1"/>
  <c r="AD1691" i="2" s="1"/>
  <c r="AC1691" i="2" s="1"/>
  <c r="AB1691" i="2" s="1"/>
  <c r="AA1691" i="2" s="1"/>
  <c r="Z1691" i="2" s="1"/>
  <c r="Y1691" i="2" s="1"/>
  <c r="BQ1692" i="2"/>
  <c r="AI1692" i="2" s="1"/>
  <c r="AH1692" i="2" s="1"/>
  <c r="AG1692" i="2" s="1"/>
  <c r="AF1692" i="2" s="1"/>
  <c r="AE1692" i="2" s="1"/>
  <c r="AD1692" i="2" s="1"/>
  <c r="AC1692" i="2" s="1"/>
  <c r="AB1692" i="2" s="1"/>
  <c r="AA1692" i="2" s="1"/>
  <c r="Z1692" i="2" s="1"/>
  <c r="BQ1693" i="2"/>
  <c r="AI1693" i="2" s="1"/>
  <c r="AH1693" i="2" s="1"/>
  <c r="AG1693" i="2" s="1"/>
  <c r="AF1693" i="2" s="1"/>
  <c r="AE1693" i="2" s="1"/>
  <c r="AD1693" i="2" s="1"/>
  <c r="AC1693" i="2" s="1"/>
  <c r="AB1693" i="2" s="1"/>
  <c r="AA1693" i="2" s="1"/>
  <c r="Z1693" i="2" s="1"/>
  <c r="BQ1694" i="2"/>
  <c r="AI1694" i="2" s="1"/>
  <c r="AH1694" i="2" s="1"/>
  <c r="AG1694" i="2" s="1"/>
  <c r="AF1694" i="2" s="1"/>
  <c r="AE1694" i="2" s="1"/>
  <c r="AD1694" i="2" s="1"/>
  <c r="AC1694" i="2" s="1"/>
  <c r="AB1694" i="2" s="1"/>
  <c r="AA1694" i="2" s="1"/>
  <c r="Z1694" i="2" s="1"/>
  <c r="Y1694" i="2" s="1"/>
  <c r="BQ1695" i="2"/>
  <c r="AI1695" i="2" s="1"/>
  <c r="AH1695" i="2" s="1"/>
  <c r="AG1695" i="2" s="1"/>
  <c r="AF1695" i="2" s="1"/>
  <c r="AE1695" i="2" s="1"/>
  <c r="AD1695" i="2" s="1"/>
  <c r="AC1695" i="2" s="1"/>
  <c r="AB1695" i="2" s="1"/>
  <c r="AA1695" i="2" s="1"/>
  <c r="Z1695" i="2" s="1"/>
  <c r="Y1695" i="2" s="1"/>
  <c r="BQ1696" i="2"/>
  <c r="AI1696" i="2" s="1"/>
  <c r="AH1696" i="2" s="1"/>
  <c r="AG1696" i="2" s="1"/>
  <c r="AF1696" i="2" s="1"/>
  <c r="AE1696" i="2" s="1"/>
  <c r="AD1696" i="2" s="1"/>
  <c r="AC1696" i="2" s="1"/>
  <c r="AB1696" i="2" s="1"/>
  <c r="AA1696" i="2" s="1"/>
  <c r="Z1696" i="2" s="1"/>
  <c r="Y1696" i="2" s="1"/>
  <c r="BQ1697" i="2"/>
  <c r="AI1697" i="2" s="1"/>
  <c r="AH1697" i="2" s="1"/>
  <c r="AG1697" i="2" s="1"/>
  <c r="AF1697" i="2" s="1"/>
  <c r="AE1697" i="2" s="1"/>
  <c r="AD1697" i="2" s="1"/>
  <c r="AC1697" i="2" s="1"/>
  <c r="AB1697" i="2" s="1"/>
  <c r="AA1697" i="2" s="1"/>
  <c r="Z1697" i="2" s="1"/>
  <c r="Y1697" i="2" s="1"/>
  <c r="BQ1698" i="2"/>
  <c r="AI1698" i="2" s="1"/>
  <c r="AH1698" i="2" s="1"/>
  <c r="AG1698" i="2" s="1"/>
  <c r="AF1698" i="2" s="1"/>
  <c r="AE1698" i="2" s="1"/>
  <c r="AD1698" i="2" s="1"/>
  <c r="AC1698" i="2" s="1"/>
  <c r="AB1698" i="2" s="1"/>
  <c r="AA1698" i="2" s="1"/>
  <c r="Z1698" i="2" s="1"/>
  <c r="BQ1699" i="2"/>
  <c r="AI1699" i="2" s="1"/>
  <c r="AH1699" i="2" s="1"/>
  <c r="AG1699" i="2" s="1"/>
  <c r="AF1699" i="2" s="1"/>
  <c r="AE1699" i="2" s="1"/>
  <c r="AD1699" i="2" s="1"/>
  <c r="AC1699" i="2" s="1"/>
  <c r="AB1699" i="2" s="1"/>
  <c r="AA1699" i="2" s="1"/>
  <c r="Z1699" i="2" s="1"/>
  <c r="BQ1700" i="2"/>
  <c r="AI1700" i="2" s="1"/>
  <c r="AH1700" i="2" s="1"/>
  <c r="AG1700" i="2" s="1"/>
  <c r="AF1700" i="2" s="1"/>
  <c r="AE1700" i="2" s="1"/>
  <c r="AD1700" i="2" s="1"/>
  <c r="AC1700" i="2" s="1"/>
  <c r="AB1700" i="2" s="1"/>
  <c r="AA1700" i="2" s="1"/>
  <c r="Z1700" i="2" s="1"/>
  <c r="Y1700" i="2" s="1"/>
  <c r="BQ1701" i="2"/>
  <c r="AI1701" i="2" s="1"/>
  <c r="AH1701" i="2" s="1"/>
  <c r="AG1701" i="2" s="1"/>
  <c r="AF1701" i="2" s="1"/>
  <c r="AE1701" i="2" s="1"/>
  <c r="AD1701" i="2" s="1"/>
  <c r="AC1701" i="2" s="1"/>
  <c r="AB1701" i="2" s="1"/>
  <c r="AA1701" i="2" s="1"/>
  <c r="Z1701" i="2" s="1"/>
  <c r="Y1701" i="2" s="1"/>
  <c r="BQ1702" i="2"/>
  <c r="AI1702" i="2" s="1"/>
  <c r="AH1702" i="2" s="1"/>
  <c r="AG1702" i="2" s="1"/>
  <c r="AF1702" i="2" s="1"/>
  <c r="AE1702" i="2" s="1"/>
  <c r="AD1702" i="2" s="1"/>
  <c r="AC1702" i="2" s="1"/>
  <c r="AB1702" i="2" s="1"/>
  <c r="AA1702" i="2" s="1"/>
  <c r="Z1702" i="2" s="1"/>
  <c r="Y1702" i="2" s="1"/>
  <c r="BQ1703" i="2"/>
  <c r="AI1703" i="2" s="1"/>
  <c r="AH1703" i="2" s="1"/>
  <c r="AG1703" i="2" s="1"/>
  <c r="AF1703" i="2" s="1"/>
  <c r="AE1703" i="2" s="1"/>
  <c r="AD1703" i="2" s="1"/>
  <c r="AC1703" i="2" s="1"/>
  <c r="AB1703" i="2" s="1"/>
  <c r="AA1703" i="2" s="1"/>
  <c r="Z1703" i="2" s="1"/>
  <c r="Y1703" i="2" s="1"/>
  <c r="BQ1704" i="2"/>
  <c r="AI1704" i="2" s="1"/>
  <c r="AH1704" i="2" s="1"/>
  <c r="AG1704" i="2" s="1"/>
  <c r="AF1704" i="2" s="1"/>
  <c r="AE1704" i="2" s="1"/>
  <c r="AD1704" i="2" s="1"/>
  <c r="AC1704" i="2" s="1"/>
  <c r="AB1704" i="2" s="1"/>
  <c r="AA1704" i="2" s="1"/>
  <c r="Z1704" i="2" s="1"/>
  <c r="BQ1705" i="2"/>
  <c r="AI1705" i="2" s="1"/>
  <c r="AH1705" i="2" s="1"/>
  <c r="AG1705" i="2" s="1"/>
  <c r="AF1705" i="2" s="1"/>
  <c r="AE1705" i="2" s="1"/>
  <c r="AD1705" i="2" s="1"/>
  <c r="AC1705" i="2" s="1"/>
  <c r="AB1705" i="2" s="1"/>
  <c r="AA1705" i="2" s="1"/>
  <c r="Z1705" i="2" s="1"/>
  <c r="BQ1706" i="2"/>
  <c r="AI1706" i="2" s="1"/>
  <c r="AH1706" i="2" s="1"/>
  <c r="AG1706" i="2" s="1"/>
  <c r="AF1706" i="2" s="1"/>
  <c r="AE1706" i="2" s="1"/>
  <c r="AD1706" i="2" s="1"/>
  <c r="AC1706" i="2" s="1"/>
  <c r="AB1706" i="2" s="1"/>
  <c r="AA1706" i="2" s="1"/>
  <c r="Z1706" i="2" s="1"/>
  <c r="Y1706" i="2" s="1"/>
  <c r="BQ1707" i="2"/>
  <c r="AI1707" i="2" s="1"/>
  <c r="AH1707" i="2" s="1"/>
  <c r="AG1707" i="2" s="1"/>
  <c r="AF1707" i="2" s="1"/>
  <c r="AE1707" i="2" s="1"/>
  <c r="AD1707" i="2" s="1"/>
  <c r="AC1707" i="2" s="1"/>
  <c r="AB1707" i="2" s="1"/>
  <c r="AA1707" i="2" s="1"/>
  <c r="Z1707" i="2" s="1"/>
  <c r="Y1707" i="2" s="1"/>
  <c r="BQ1708" i="2"/>
  <c r="AI1708" i="2" s="1"/>
  <c r="AH1708" i="2" s="1"/>
  <c r="AG1708" i="2" s="1"/>
  <c r="AF1708" i="2" s="1"/>
  <c r="AE1708" i="2" s="1"/>
  <c r="AD1708" i="2" s="1"/>
  <c r="AC1708" i="2" s="1"/>
  <c r="AB1708" i="2" s="1"/>
  <c r="AA1708" i="2" s="1"/>
  <c r="Z1708" i="2" s="1"/>
  <c r="Y1708" i="2" s="1"/>
  <c r="BQ1709" i="2"/>
  <c r="AI1709" i="2" s="1"/>
  <c r="AH1709" i="2" s="1"/>
  <c r="AG1709" i="2" s="1"/>
  <c r="AF1709" i="2" s="1"/>
  <c r="AE1709" i="2" s="1"/>
  <c r="AD1709" i="2" s="1"/>
  <c r="AC1709" i="2" s="1"/>
  <c r="AB1709" i="2" s="1"/>
  <c r="AA1709" i="2" s="1"/>
  <c r="Z1709" i="2" s="1"/>
  <c r="Y1709" i="2" s="1"/>
  <c r="BQ1710" i="2"/>
  <c r="AI1710" i="2" s="1"/>
  <c r="AH1710" i="2" s="1"/>
  <c r="AG1710" i="2" s="1"/>
  <c r="AF1710" i="2" s="1"/>
  <c r="AE1710" i="2" s="1"/>
  <c r="AD1710" i="2" s="1"/>
  <c r="AC1710" i="2" s="1"/>
  <c r="AB1710" i="2" s="1"/>
  <c r="AA1710" i="2" s="1"/>
  <c r="Z1710" i="2" s="1"/>
  <c r="BQ1711" i="2"/>
  <c r="AI1711" i="2" s="1"/>
  <c r="AH1711" i="2" s="1"/>
  <c r="AG1711" i="2" s="1"/>
  <c r="AF1711" i="2" s="1"/>
  <c r="AE1711" i="2" s="1"/>
  <c r="AD1711" i="2" s="1"/>
  <c r="AC1711" i="2" s="1"/>
  <c r="AB1711" i="2" s="1"/>
  <c r="AA1711" i="2" s="1"/>
  <c r="Z1711" i="2" s="1"/>
  <c r="BQ1712" i="2"/>
  <c r="AI1712" i="2" s="1"/>
  <c r="AH1712" i="2" s="1"/>
  <c r="AG1712" i="2" s="1"/>
  <c r="AF1712" i="2" s="1"/>
  <c r="AE1712" i="2" s="1"/>
  <c r="AD1712" i="2" s="1"/>
  <c r="AC1712" i="2" s="1"/>
  <c r="AB1712" i="2" s="1"/>
  <c r="AA1712" i="2" s="1"/>
  <c r="Z1712" i="2" s="1"/>
  <c r="Y1712" i="2" s="1"/>
  <c r="BQ1713" i="2"/>
  <c r="AI1713" i="2" s="1"/>
  <c r="AH1713" i="2" s="1"/>
  <c r="AG1713" i="2" s="1"/>
  <c r="AF1713" i="2" s="1"/>
  <c r="AE1713" i="2" s="1"/>
  <c r="AD1713" i="2" s="1"/>
  <c r="AC1713" i="2" s="1"/>
  <c r="AB1713" i="2" s="1"/>
  <c r="AA1713" i="2" s="1"/>
  <c r="Z1713" i="2" s="1"/>
  <c r="Y1713" i="2" s="1"/>
  <c r="BQ1714" i="2"/>
  <c r="AI1714" i="2" s="1"/>
  <c r="AH1714" i="2" s="1"/>
  <c r="AG1714" i="2" s="1"/>
  <c r="AF1714" i="2" s="1"/>
  <c r="AE1714" i="2" s="1"/>
  <c r="AD1714" i="2" s="1"/>
  <c r="AC1714" i="2" s="1"/>
  <c r="AB1714" i="2" s="1"/>
  <c r="AA1714" i="2" s="1"/>
  <c r="Z1714" i="2" s="1"/>
  <c r="Y1714" i="2" s="1"/>
  <c r="BQ1715" i="2"/>
  <c r="AI1715" i="2" s="1"/>
  <c r="AH1715" i="2" s="1"/>
  <c r="AG1715" i="2" s="1"/>
  <c r="AF1715" i="2" s="1"/>
  <c r="AE1715" i="2" s="1"/>
  <c r="AD1715" i="2" s="1"/>
  <c r="AC1715" i="2" s="1"/>
  <c r="AB1715" i="2" s="1"/>
  <c r="AA1715" i="2" s="1"/>
  <c r="Z1715" i="2" s="1"/>
  <c r="Y1715" i="2" s="1"/>
  <c r="BQ1716" i="2"/>
  <c r="AI1716" i="2" s="1"/>
  <c r="AH1716" i="2" s="1"/>
  <c r="AG1716" i="2" s="1"/>
  <c r="AF1716" i="2" s="1"/>
  <c r="AE1716" i="2" s="1"/>
  <c r="AD1716" i="2" s="1"/>
  <c r="AC1716" i="2" s="1"/>
  <c r="AB1716" i="2" s="1"/>
  <c r="AA1716" i="2" s="1"/>
  <c r="Z1716" i="2" s="1"/>
  <c r="BQ1717" i="2"/>
  <c r="AI1717" i="2" s="1"/>
  <c r="AH1717" i="2" s="1"/>
  <c r="AG1717" i="2" s="1"/>
  <c r="AF1717" i="2" s="1"/>
  <c r="AE1717" i="2" s="1"/>
  <c r="AD1717" i="2" s="1"/>
  <c r="AC1717" i="2" s="1"/>
  <c r="AB1717" i="2" s="1"/>
  <c r="AA1717" i="2" s="1"/>
  <c r="Z1717" i="2" s="1"/>
  <c r="BQ1718" i="2"/>
  <c r="AI1718" i="2" s="1"/>
  <c r="AH1718" i="2" s="1"/>
  <c r="AG1718" i="2" s="1"/>
  <c r="AF1718" i="2" s="1"/>
  <c r="AE1718" i="2" s="1"/>
  <c r="AD1718" i="2" s="1"/>
  <c r="AC1718" i="2" s="1"/>
  <c r="AB1718" i="2" s="1"/>
  <c r="AA1718" i="2" s="1"/>
  <c r="Z1718" i="2" s="1"/>
  <c r="Y1718" i="2" s="1"/>
  <c r="BQ1719" i="2"/>
  <c r="AI1719" i="2" s="1"/>
  <c r="AH1719" i="2" s="1"/>
  <c r="AG1719" i="2" s="1"/>
  <c r="AF1719" i="2" s="1"/>
  <c r="AE1719" i="2" s="1"/>
  <c r="AD1719" i="2" s="1"/>
  <c r="AC1719" i="2" s="1"/>
  <c r="AB1719" i="2" s="1"/>
  <c r="AA1719" i="2" s="1"/>
  <c r="Z1719" i="2" s="1"/>
  <c r="Y1719" i="2" s="1"/>
  <c r="BQ1720" i="2"/>
  <c r="AI1720" i="2" s="1"/>
  <c r="AH1720" i="2" s="1"/>
  <c r="AG1720" i="2" s="1"/>
  <c r="AF1720" i="2" s="1"/>
  <c r="AE1720" i="2" s="1"/>
  <c r="AD1720" i="2" s="1"/>
  <c r="AC1720" i="2" s="1"/>
  <c r="AB1720" i="2" s="1"/>
  <c r="AA1720" i="2" s="1"/>
  <c r="Z1720" i="2" s="1"/>
  <c r="Y1720" i="2" s="1"/>
  <c r="BQ1721" i="2"/>
  <c r="AI1721" i="2" s="1"/>
  <c r="AH1721" i="2" s="1"/>
  <c r="AG1721" i="2" s="1"/>
  <c r="AF1721" i="2" s="1"/>
  <c r="AE1721" i="2" s="1"/>
  <c r="AD1721" i="2" s="1"/>
  <c r="AC1721" i="2" s="1"/>
  <c r="AB1721" i="2" s="1"/>
  <c r="AA1721" i="2" s="1"/>
  <c r="Z1721" i="2" s="1"/>
  <c r="Y1721" i="2" s="1"/>
  <c r="BQ1722" i="2"/>
  <c r="AI1722" i="2" s="1"/>
  <c r="AH1722" i="2" s="1"/>
  <c r="AG1722" i="2" s="1"/>
  <c r="AF1722" i="2" s="1"/>
  <c r="AE1722" i="2" s="1"/>
  <c r="AD1722" i="2" s="1"/>
  <c r="AC1722" i="2" s="1"/>
  <c r="AB1722" i="2" s="1"/>
  <c r="AA1722" i="2" s="1"/>
  <c r="Z1722" i="2" s="1"/>
  <c r="BQ1723" i="2"/>
  <c r="AI1723" i="2" s="1"/>
  <c r="AH1723" i="2" s="1"/>
  <c r="AG1723" i="2" s="1"/>
  <c r="AF1723" i="2" s="1"/>
  <c r="AE1723" i="2" s="1"/>
  <c r="AD1723" i="2" s="1"/>
  <c r="AC1723" i="2" s="1"/>
  <c r="AB1723" i="2" s="1"/>
  <c r="AA1723" i="2" s="1"/>
  <c r="Z1723" i="2" s="1"/>
  <c r="BQ1724" i="2"/>
  <c r="AI1724" i="2" s="1"/>
  <c r="AH1724" i="2" s="1"/>
  <c r="AG1724" i="2" s="1"/>
  <c r="AF1724" i="2" s="1"/>
  <c r="AE1724" i="2" s="1"/>
  <c r="AD1724" i="2" s="1"/>
  <c r="AC1724" i="2" s="1"/>
  <c r="AB1724" i="2" s="1"/>
  <c r="AA1724" i="2" s="1"/>
  <c r="Z1724" i="2" s="1"/>
  <c r="Y1724" i="2" s="1"/>
  <c r="BQ1725" i="2"/>
  <c r="AI1725" i="2" s="1"/>
  <c r="AH1725" i="2" s="1"/>
  <c r="AG1725" i="2" s="1"/>
  <c r="AF1725" i="2" s="1"/>
  <c r="AE1725" i="2" s="1"/>
  <c r="AD1725" i="2" s="1"/>
  <c r="AC1725" i="2" s="1"/>
  <c r="AB1725" i="2" s="1"/>
  <c r="AA1725" i="2" s="1"/>
  <c r="Z1725" i="2" s="1"/>
  <c r="Y1725" i="2" s="1"/>
  <c r="BQ1726" i="2"/>
  <c r="AI1726" i="2" s="1"/>
  <c r="AH1726" i="2" s="1"/>
  <c r="AG1726" i="2" s="1"/>
  <c r="AF1726" i="2" s="1"/>
  <c r="AE1726" i="2" s="1"/>
  <c r="AD1726" i="2" s="1"/>
  <c r="AC1726" i="2" s="1"/>
  <c r="AB1726" i="2" s="1"/>
  <c r="AA1726" i="2" s="1"/>
  <c r="Z1726" i="2" s="1"/>
  <c r="Y1726" i="2" s="1"/>
  <c r="BQ1727" i="2"/>
  <c r="AI1727" i="2" s="1"/>
  <c r="AH1727" i="2" s="1"/>
  <c r="AG1727" i="2" s="1"/>
  <c r="AF1727" i="2" s="1"/>
  <c r="AE1727" i="2" s="1"/>
  <c r="AD1727" i="2" s="1"/>
  <c r="AC1727" i="2" s="1"/>
  <c r="AB1727" i="2" s="1"/>
  <c r="AA1727" i="2" s="1"/>
  <c r="Z1727" i="2" s="1"/>
  <c r="Y1727" i="2" s="1"/>
  <c r="BQ1728" i="2"/>
  <c r="AI1728" i="2" s="1"/>
  <c r="AH1728" i="2" s="1"/>
  <c r="AG1728" i="2" s="1"/>
  <c r="AF1728" i="2" s="1"/>
  <c r="AE1728" i="2" s="1"/>
  <c r="AD1728" i="2" s="1"/>
  <c r="AC1728" i="2" s="1"/>
  <c r="AB1728" i="2" s="1"/>
  <c r="AA1728" i="2" s="1"/>
  <c r="Z1728" i="2" s="1"/>
  <c r="BQ1729" i="2"/>
  <c r="AI1729" i="2" s="1"/>
  <c r="AH1729" i="2" s="1"/>
  <c r="AG1729" i="2" s="1"/>
  <c r="AF1729" i="2" s="1"/>
  <c r="AE1729" i="2" s="1"/>
  <c r="AD1729" i="2" s="1"/>
  <c r="AC1729" i="2" s="1"/>
  <c r="AB1729" i="2" s="1"/>
  <c r="AA1729" i="2" s="1"/>
  <c r="Z1729" i="2" s="1"/>
  <c r="BQ1730" i="2"/>
  <c r="AI1730" i="2" s="1"/>
  <c r="AH1730" i="2" s="1"/>
  <c r="AG1730" i="2" s="1"/>
  <c r="AF1730" i="2" s="1"/>
  <c r="AE1730" i="2" s="1"/>
  <c r="AD1730" i="2" s="1"/>
  <c r="AC1730" i="2" s="1"/>
  <c r="AB1730" i="2" s="1"/>
  <c r="AA1730" i="2" s="1"/>
  <c r="Z1730" i="2" s="1"/>
  <c r="Y1730" i="2" s="1"/>
  <c r="BQ1731" i="2"/>
  <c r="AI1731" i="2" s="1"/>
  <c r="AH1731" i="2" s="1"/>
  <c r="AG1731" i="2" s="1"/>
  <c r="AF1731" i="2" s="1"/>
  <c r="AE1731" i="2" s="1"/>
  <c r="AD1731" i="2" s="1"/>
  <c r="AC1731" i="2" s="1"/>
  <c r="AB1731" i="2" s="1"/>
  <c r="AA1731" i="2" s="1"/>
  <c r="Z1731" i="2" s="1"/>
  <c r="Y1731" i="2" s="1"/>
  <c r="BQ1732" i="2"/>
  <c r="AI1732" i="2" s="1"/>
  <c r="AH1732" i="2" s="1"/>
  <c r="AG1732" i="2" s="1"/>
  <c r="AF1732" i="2" s="1"/>
  <c r="AE1732" i="2" s="1"/>
  <c r="AD1732" i="2" s="1"/>
  <c r="AC1732" i="2" s="1"/>
  <c r="AB1732" i="2" s="1"/>
  <c r="AA1732" i="2" s="1"/>
  <c r="Z1732" i="2" s="1"/>
  <c r="Y1732" i="2" s="1"/>
  <c r="BQ1733" i="2"/>
  <c r="AI1733" i="2" s="1"/>
  <c r="AH1733" i="2" s="1"/>
  <c r="AG1733" i="2" s="1"/>
  <c r="AF1733" i="2" s="1"/>
  <c r="AE1733" i="2" s="1"/>
  <c r="AD1733" i="2" s="1"/>
  <c r="AC1733" i="2" s="1"/>
  <c r="AB1733" i="2" s="1"/>
  <c r="AA1733" i="2" s="1"/>
  <c r="Z1733" i="2" s="1"/>
  <c r="Y1733" i="2" s="1"/>
  <c r="BQ1734" i="2"/>
  <c r="AI1734" i="2" s="1"/>
  <c r="AH1734" i="2" s="1"/>
  <c r="AG1734" i="2" s="1"/>
  <c r="AF1734" i="2" s="1"/>
  <c r="AE1734" i="2" s="1"/>
  <c r="AD1734" i="2" s="1"/>
  <c r="AC1734" i="2" s="1"/>
  <c r="AB1734" i="2" s="1"/>
  <c r="AA1734" i="2" s="1"/>
  <c r="Z1734" i="2" s="1"/>
  <c r="BQ1735" i="2"/>
  <c r="AI1735" i="2" s="1"/>
  <c r="AH1735" i="2" s="1"/>
  <c r="AG1735" i="2" s="1"/>
  <c r="AF1735" i="2" s="1"/>
  <c r="AE1735" i="2" s="1"/>
  <c r="AD1735" i="2" s="1"/>
  <c r="AC1735" i="2" s="1"/>
  <c r="AB1735" i="2" s="1"/>
  <c r="AA1735" i="2" s="1"/>
  <c r="Z1735" i="2" s="1"/>
  <c r="BQ1736" i="2"/>
  <c r="AI1736" i="2" s="1"/>
  <c r="AH1736" i="2" s="1"/>
  <c r="AG1736" i="2" s="1"/>
  <c r="AF1736" i="2" s="1"/>
  <c r="AE1736" i="2" s="1"/>
  <c r="AD1736" i="2" s="1"/>
  <c r="AC1736" i="2" s="1"/>
  <c r="AB1736" i="2" s="1"/>
  <c r="AA1736" i="2" s="1"/>
  <c r="Z1736" i="2" s="1"/>
  <c r="Y1736" i="2" s="1"/>
  <c r="BQ1737" i="2"/>
  <c r="AI1737" i="2" s="1"/>
  <c r="AH1737" i="2" s="1"/>
  <c r="AG1737" i="2" s="1"/>
  <c r="AF1737" i="2" s="1"/>
  <c r="AE1737" i="2" s="1"/>
  <c r="AD1737" i="2" s="1"/>
  <c r="AC1737" i="2" s="1"/>
  <c r="AB1737" i="2" s="1"/>
  <c r="AA1737" i="2" s="1"/>
  <c r="Z1737" i="2" s="1"/>
  <c r="Y1737" i="2" s="1"/>
  <c r="BQ1738" i="2"/>
  <c r="AI1738" i="2" s="1"/>
  <c r="AH1738" i="2" s="1"/>
  <c r="AG1738" i="2" s="1"/>
  <c r="AF1738" i="2" s="1"/>
  <c r="AE1738" i="2" s="1"/>
  <c r="AD1738" i="2" s="1"/>
  <c r="AC1738" i="2" s="1"/>
  <c r="AB1738" i="2" s="1"/>
  <c r="AA1738" i="2" s="1"/>
  <c r="Z1738" i="2" s="1"/>
  <c r="Y1738" i="2" s="1"/>
  <c r="BQ1739" i="2"/>
  <c r="AI1739" i="2" s="1"/>
  <c r="AH1739" i="2" s="1"/>
  <c r="AG1739" i="2" s="1"/>
  <c r="AF1739" i="2" s="1"/>
  <c r="AE1739" i="2" s="1"/>
  <c r="AD1739" i="2" s="1"/>
  <c r="AC1739" i="2" s="1"/>
  <c r="AB1739" i="2" s="1"/>
  <c r="AA1739" i="2" s="1"/>
  <c r="Z1739" i="2" s="1"/>
  <c r="Y1739" i="2" s="1"/>
  <c r="BQ1740" i="2"/>
  <c r="AI1740" i="2" s="1"/>
  <c r="AH1740" i="2" s="1"/>
  <c r="AG1740" i="2" s="1"/>
  <c r="AF1740" i="2" s="1"/>
  <c r="AE1740" i="2" s="1"/>
  <c r="AD1740" i="2" s="1"/>
  <c r="AC1740" i="2" s="1"/>
  <c r="AB1740" i="2" s="1"/>
  <c r="AA1740" i="2" s="1"/>
  <c r="Z1740" i="2" s="1"/>
  <c r="BQ1741" i="2"/>
  <c r="AI1741" i="2" s="1"/>
  <c r="AH1741" i="2" s="1"/>
  <c r="AG1741" i="2" s="1"/>
  <c r="AF1741" i="2" s="1"/>
  <c r="AE1741" i="2" s="1"/>
  <c r="AD1741" i="2" s="1"/>
  <c r="AC1741" i="2" s="1"/>
  <c r="AB1741" i="2" s="1"/>
  <c r="AA1741" i="2" s="1"/>
  <c r="Z1741" i="2" s="1"/>
  <c r="BQ1742" i="2"/>
  <c r="AI1742" i="2" s="1"/>
  <c r="AH1742" i="2" s="1"/>
  <c r="AG1742" i="2" s="1"/>
  <c r="AF1742" i="2" s="1"/>
  <c r="AE1742" i="2" s="1"/>
  <c r="AD1742" i="2" s="1"/>
  <c r="AC1742" i="2" s="1"/>
  <c r="AB1742" i="2" s="1"/>
  <c r="AA1742" i="2" s="1"/>
  <c r="Z1742" i="2" s="1"/>
  <c r="Y1742" i="2" s="1"/>
  <c r="BQ1743" i="2"/>
  <c r="AI1743" i="2" s="1"/>
  <c r="AH1743" i="2" s="1"/>
  <c r="AG1743" i="2" s="1"/>
  <c r="AF1743" i="2" s="1"/>
  <c r="AE1743" i="2" s="1"/>
  <c r="AD1743" i="2" s="1"/>
  <c r="AC1743" i="2" s="1"/>
  <c r="AB1743" i="2" s="1"/>
  <c r="AA1743" i="2" s="1"/>
  <c r="Z1743" i="2" s="1"/>
  <c r="Y1743" i="2" s="1"/>
  <c r="BQ1744" i="2"/>
  <c r="AI1744" i="2" s="1"/>
  <c r="AH1744" i="2" s="1"/>
  <c r="AG1744" i="2" s="1"/>
  <c r="AF1744" i="2" s="1"/>
  <c r="AE1744" i="2" s="1"/>
  <c r="AD1744" i="2" s="1"/>
  <c r="AC1744" i="2" s="1"/>
  <c r="AB1744" i="2" s="1"/>
  <c r="AA1744" i="2" s="1"/>
  <c r="Z1744" i="2" s="1"/>
  <c r="Y1744" i="2" s="1"/>
  <c r="BQ1745" i="2"/>
  <c r="AI1745" i="2" s="1"/>
  <c r="AH1745" i="2" s="1"/>
  <c r="AG1745" i="2" s="1"/>
  <c r="AF1745" i="2" s="1"/>
  <c r="AE1745" i="2" s="1"/>
  <c r="AD1745" i="2" s="1"/>
  <c r="AC1745" i="2" s="1"/>
  <c r="AB1745" i="2" s="1"/>
  <c r="AA1745" i="2" s="1"/>
  <c r="Z1745" i="2" s="1"/>
  <c r="Y1745" i="2" s="1"/>
  <c r="BQ1746" i="2"/>
  <c r="AI1746" i="2" s="1"/>
  <c r="AH1746" i="2" s="1"/>
  <c r="AG1746" i="2" s="1"/>
  <c r="AF1746" i="2" s="1"/>
  <c r="AE1746" i="2" s="1"/>
  <c r="AD1746" i="2" s="1"/>
  <c r="AC1746" i="2" s="1"/>
  <c r="AB1746" i="2" s="1"/>
  <c r="AA1746" i="2" s="1"/>
  <c r="Z1746" i="2" s="1"/>
  <c r="BQ1747" i="2"/>
  <c r="AI1747" i="2" s="1"/>
  <c r="AH1747" i="2" s="1"/>
  <c r="AG1747" i="2" s="1"/>
  <c r="AF1747" i="2" s="1"/>
  <c r="AE1747" i="2" s="1"/>
  <c r="AD1747" i="2" s="1"/>
  <c r="AC1747" i="2" s="1"/>
  <c r="AB1747" i="2" s="1"/>
  <c r="AA1747" i="2" s="1"/>
  <c r="Z1747" i="2" s="1"/>
  <c r="BQ1748" i="2"/>
  <c r="AI1748" i="2" s="1"/>
  <c r="AH1748" i="2" s="1"/>
  <c r="AG1748" i="2" s="1"/>
  <c r="AF1748" i="2" s="1"/>
  <c r="AE1748" i="2" s="1"/>
  <c r="AD1748" i="2" s="1"/>
  <c r="AC1748" i="2" s="1"/>
  <c r="AB1748" i="2" s="1"/>
  <c r="AA1748" i="2" s="1"/>
  <c r="Z1748" i="2" s="1"/>
  <c r="Y1748" i="2" s="1"/>
  <c r="BQ1749" i="2"/>
  <c r="AI1749" i="2" s="1"/>
  <c r="AH1749" i="2" s="1"/>
  <c r="AG1749" i="2" s="1"/>
  <c r="AF1749" i="2" s="1"/>
  <c r="AE1749" i="2" s="1"/>
  <c r="AD1749" i="2" s="1"/>
  <c r="AC1749" i="2" s="1"/>
  <c r="AB1749" i="2" s="1"/>
  <c r="AA1749" i="2" s="1"/>
  <c r="Z1749" i="2" s="1"/>
  <c r="Y1749" i="2" s="1"/>
  <c r="BQ1750" i="2"/>
  <c r="AI1750" i="2" s="1"/>
  <c r="AH1750" i="2" s="1"/>
  <c r="AG1750" i="2" s="1"/>
  <c r="AF1750" i="2" s="1"/>
  <c r="AE1750" i="2" s="1"/>
  <c r="AD1750" i="2" s="1"/>
  <c r="AC1750" i="2" s="1"/>
  <c r="AB1750" i="2" s="1"/>
  <c r="AA1750" i="2" s="1"/>
  <c r="Z1750" i="2" s="1"/>
  <c r="Y1750" i="2" s="1"/>
  <c r="BQ1751" i="2"/>
  <c r="AI1751" i="2" s="1"/>
  <c r="AH1751" i="2" s="1"/>
  <c r="AG1751" i="2" s="1"/>
  <c r="AF1751" i="2" s="1"/>
  <c r="AE1751" i="2" s="1"/>
  <c r="AD1751" i="2" s="1"/>
  <c r="AC1751" i="2" s="1"/>
  <c r="AB1751" i="2" s="1"/>
  <c r="AA1751" i="2" s="1"/>
  <c r="Z1751" i="2" s="1"/>
  <c r="Y1751" i="2" s="1"/>
  <c r="BQ1752" i="2"/>
  <c r="AI1752" i="2" s="1"/>
  <c r="AH1752" i="2" s="1"/>
  <c r="AG1752" i="2" s="1"/>
  <c r="AF1752" i="2" s="1"/>
  <c r="AE1752" i="2" s="1"/>
  <c r="AD1752" i="2" s="1"/>
  <c r="AC1752" i="2" s="1"/>
  <c r="AB1752" i="2" s="1"/>
  <c r="AA1752" i="2" s="1"/>
  <c r="Z1752" i="2" s="1"/>
  <c r="BQ1753" i="2"/>
  <c r="AI1753" i="2" s="1"/>
  <c r="AH1753" i="2" s="1"/>
  <c r="AG1753" i="2" s="1"/>
  <c r="AF1753" i="2" s="1"/>
  <c r="AE1753" i="2" s="1"/>
  <c r="AD1753" i="2" s="1"/>
  <c r="AC1753" i="2" s="1"/>
  <c r="AB1753" i="2" s="1"/>
  <c r="AA1753" i="2" s="1"/>
  <c r="Z1753" i="2" s="1"/>
  <c r="BQ1754" i="2"/>
  <c r="AI1754" i="2" s="1"/>
  <c r="AH1754" i="2" s="1"/>
  <c r="AG1754" i="2" s="1"/>
  <c r="AF1754" i="2" s="1"/>
  <c r="AE1754" i="2" s="1"/>
  <c r="AD1754" i="2" s="1"/>
  <c r="AC1754" i="2" s="1"/>
  <c r="AB1754" i="2" s="1"/>
  <c r="AA1754" i="2" s="1"/>
  <c r="Z1754" i="2" s="1"/>
  <c r="Y1754" i="2" s="1"/>
  <c r="BQ1755" i="2"/>
  <c r="AI1755" i="2" s="1"/>
  <c r="AH1755" i="2" s="1"/>
  <c r="AG1755" i="2" s="1"/>
  <c r="AF1755" i="2" s="1"/>
  <c r="AE1755" i="2" s="1"/>
  <c r="AD1755" i="2" s="1"/>
  <c r="AC1755" i="2" s="1"/>
  <c r="AB1755" i="2" s="1"/>
  <c r="AA1755" i="2" s="1"/>
  <c r="Z1755" i="2" s="1"/>
  <c r="Y1755" i="2" s="1"/>
  <c r="BQ1756" i="2"/>
  <c r="AI1756" i="2" s="1"/>
  <c r="AH1756" i="2" s="1"/>
  <c r="AG1756" i="2" s="1"/>
  <c r="AF1756" i="2" s="1"/>
  <c r="AE1756" i="2" s="1"/>
  <c r="AD1756" i="2" s="1"/>
  <c r="AC1756" i="2" s="1"/>
  <c r="AB1756" i="2" s="1"/>
  <c r="AA1756" i="2" s="1"/>
  <c r="Z1756" i="2" s="1"/>
  <c r="Y1756" i="2" s="1"/>
  <c r="BQ1757" i="2"/>
  <c r="AI1757" i="2" s="1"/>
  <c r="AH1757" i="2" s="1"/>
  <c r="AG1757" i="2" s="1"/>
  <c r="AF1757" i="2" s="1"/>
  <c r="AE1757" i="2" s="1"/>
  <c r="AD1757" i="2" s="1"/>
  <c r="AC1757" i="2" s="1"/>
  <c r="AB1757" i="2" s="1"/>
  <c r="AA1757" i="2" s="1"/>
  <c r="Z1757" i="2" s="1"/>
  <c r="Y1757" i="2" s="1"/>
  <c r="BQ1758" i="2"/>
  <c r="AI1758" i="2" s="1"/>
  <c r="AH1758" i="2" s="1"/>
  <c r="AG1758" i="2" s="1"/>
  <c r="AF1758" i="2" s="1"/>
  <c r="AE1758" i="2" s="1"/>
  <c r="AD1758" i="2" s="1"/>
  <c r="AC1758" i="2" s="1"/>
  <c r="AB1758" i="2" s="1"/>
  <c r="AA1758" i="2" s="1"/>
  <c r="Z1758" i="2" s="1"/>
  <c r="BQ1759" i="2"/>
  <c r="AI1759" i="2" s="1"/>
  <c r="AH1759" i="2" s="1"/>
  <c r="AG1759" i="2" s="1"/>
  <c r="AF1759" i="2" s="1"/>
  <c r="AE1759" i="2" s="1"/>
  <c r="AD1759" i="2" s="1"/>
  <c r="AC1759" i="2" s="1"/>
  <c r="AB1759" i="2" s="1"/>
  <c r="AA1759" i="2" s="1"/>
  <c r="Z1759" i="2" s="1"/>
  <c r="BQ1760" i="2"/>
  <c r="AI1760" i="2" s="1"/>
  <c r="AH1760" i="2" s="1"/>
  <c r="AG1760" i="2" s="1"/>
  <c r="AF1760" i="2" s="1"/>
  <c r="AE1760" i="2" s="1"/>
  <c r="AD1760" i="2" s="1"/>
  <c r="AC1760" i="2" s="1"/>
  <c r="AB1760" i="2" s="1"/>
  <c r="AA1760" i="2" s="1"/>
  <c r="Z1760" i="2" s="1"/>
  <c r="Y1760" i="2" s="1"/>
  <c r="BQ1761" i="2"/>
  <c r="AI1761" i="2" s="1"/>
  <c r="AH1761" i="2" s="1"/>
  <c r="AG1761" i="2" s="1"/>
  <c r="AF1761" i="2" s="1"/>
  <c r="AE1761" i="2" s="1"/>
  <c r="AD1761" i="2" s="1"/>
  <c r="AC1761" i="2" s="1"/>
  <c r="AB1761" i="2" s="1"/>
  <c r="AA1761" i="2" s="1"/>
  <c r="Z1761" i="2" s="1"/>
  <c r="Y1761" i="2" s="1"/>
  <c r="BQ1762" i="2"/>
  <c r="AI1762" i="2" s="1"/>
  <c r="AH1762" i="2" s="1"/>
  <c r="AG1762" i="2" s="1"/>
  <c r="AF1762" i="2" s="1"/>
  <c r="AE1762" i="2" s="1"/>
  <c r="AD1762" i="2" s="1"/>
  <c r="AC1762" i="2" s="1"/>
  <c r="AB1762" i="2" s="1"/>
  <c r="AA1762" i="2" s="1"/>
  <c r="Z1762" i="2" s="1"/>
  <c r="Y1762" i="2" s="1"/>
  <c r="BQ1763" i="2"/>
  <c r="AI1763" i="2" s="1"/>
  <c r="AH1763" i="2" s="1"/>
  <c r="AG1763" i="2" s="1"/>
  <c r="AF1763" i="2" s="1"/>
  <c r="AE1763" i="2" s="1"/>
  <c r="AD1763" i="2" s="1"/>
  <c r="AC1763" i="2" s="1"/>
  <c r="AB1763" i="2" s="1"/>
  <c r="AA1763" i="2" s="1"/>
  <c r="Z1763" i="2" s="1"/>
  <c r="Y1763" i="2" s="1"/>
  <c r="BQ1764" i="2"/>
  <c r="AI1764" i="2" s="1"/>
  <c r="AH1764" i="2" s="1"/>
  <c r="AG1764" i="2" s="1"/>
  <c r="AF1764" i="2" s="1"/>
  <c r="AE1764" i="2" s="1"/>
  <c r="AD1764" i="2" s="1"/>
  <c r="AC1764" i="2" s="1"/>
  <c r="AB1764" i="2" s="1"/>
  <c r="AA1764" i="2" s="1"/>
  <c r="Z1764" i="2" s="1"/>
  <c r="BQ1765" i="2"/>
  <c r="AI1765" i="2" s="1"/>
  <c r="AH1765" i="2" s="1"/>
  <c r="AG1765" i="2" s="1"/>
  <c r="AF1765" i="2" s="1"/>
  <c r="AE1765" i="2" s="1"/>
  <c r="AD1765" i="2" s="1"/>
  <c r="AC1765" i="2" s="1"/>
  <c r="AB1765" i="2" s="1"/>
  <c r="AA1765" i="2" s="1"/>
  <c r="Z1765" i="2" s="1"/>
  <c r="BQ1766" i="2"/>
  <c r="AI1766" i="2" s="1"/>
  <c r="AH1766" i="2" s="1"/>
  <c r="AG1766" i="2" s="1"/>
  <c r="AF1766" i="2" s="1"/>
  <c r="AE1766" i="2" s="1"/>
  <c r="AD1766" i="2" s="1"/>
  <c r="AC1766" i="2" s="1"/>
  <c r="AB1766" i="2" s="1"/>
  <c r="AA1766" i="2" s="1"/>
  <c r="Z1766" i="2" s="1"/>
  <c r="Y1766" i="2" s="1"/>
  <c r="BQ1767" i="2"/>
  <c r="AI1767" i="2" s="1"/>
  <c r="AH1767" i="2" s="1"/>
  <c r="AG1767" i="2" s="1"/>
  <c r="AF1767" i="2" s="1"/>
  <c r="AE1767" i="2" s="1"/>
  <c r="AD1767" i="2" s="1"/>
  <c r="AC1767" i="2" s="1"/>
  <c r="AB1767" i="2" s="1"/>
  <c r="AA1767" i="2" s="1"/>
  <c r="Z1767" i="2" s="1"/>
  <c r="Y1767" i="2" s="1"/>
  <c r="BQ1768" i="2"/>
  <c r="AI1768" i="2" s="1"/>
  <c r="AH1768" i="2" s="1"/>
  <c r="AG1768" i="2" s="1"/>
  <c r="AF1768" i="2" s="1"/>
  <c r="AE1768" i="2" s="1"/>
  <c r="AD1768" i="2" s="1"/>
  <c r="AC1768" i="2" s="1"/>
  <c r="AB1768" i="2" s="1"/>
  <c r="AA1768" i="2" s="1"/>
  <c r="Z1768" i="2" s="1"/>
  <c r="Y1768" i="2" s="1"/>
  <c r="BQ1769" i="2"/>
  <c r="AI1769" i="2" s="1"/>
  <c r="AH1769" i="2" s="1"/>
  <c r="AG1769" i="2" s="1"/>
  <c r="AF1769" i="2" s="1"/>
  <c r="AE1769" i="2" s="1"/>
  <c r="AD1769" i="2" s="1"/>
  <c r="AC1769" i="2" s="1"/>
  <c r="AB1769" i="2" s="1"/>
  <c r="AA1769" i="2" s="1"/>
  <c r="Z1769" i="2" s="1"/>
  <c r="Y1769" i="2" s="1"/>
  <c r="BQ1770" i="2"/>
  <c r="AI1770" i="2" s="1"/>
  <c r="AH1770" i="2" s="1"/>
  <c r="AG1770" i="2" s="1"/>
  <c r="AF1770" i="2" s="1"/>
  <c r="AE1770" i="2" s="1"/>
  <c r="AD1770" i="2" s="1"/>
  <c r="AC1770" i="2" s="1"/>
  <c r="AB1770" i="2" s="1"/>
  <c r="AA1770" i="2" s="1"/>
  <c r="Z1770" i="2" s="1"/>
  <c r="BQ1771" i="2"/>
  <c r="AI1771" i="2" s="1"/>
  <c r="AH1771" i="2" s="1"/>
  <c r="AG1771" i="2" s="1"/>
  <c r="AF1771" i="2" s="1"/>
  <c r="AE1771" i="2" s="1"/>
  <c r="AD1771" i="2" s="1"/>
  <c r="AC1771" i="2" s="1"/>
  <c r="AB1771" i="2" s="1"/>
  <c r="AA1771" i="2" s="1"/>
  <c r="Z1771" i="2" s="1"/>
  <c r="BQ1772" i="2"/>
  <c r="AI1772" i="2" s="1"/>
  <c r="AH1772" i="2" s="1"/>
  <c r="AG1772" i="2" s="1"/>
  <c r="AF1772" i="2" s="1"/>
  <c r="AE1772" i="2" s="1"/>
  <c r="AD1772" i="2" s="1"/>
  <c r="AC1772" i="2" s="1"/>
  <c r="AB1772" i="2" s="1"/>
  <c r="AA1772" i="2" s="1"/>
  <c r="Z1772" i="2" s="1"/>
  <c r="Y1772" i="2" s="1"/>
  <c r="BQ1773" i="2"/>
  <c r="AI1773" i="2" s="1"/>
  <c r="AH1773" i="2" s="1"/>
  <c r="AG1773" i="2" s="1"/>
  <c r="AF1773" i="2" s="1"/>
  <c r="AE1773" i="2" s="1"/>
  <c r="AD1773" i="2" s="1"/>
  <c r="AC1773" i="2" s="1"/>
  <c r="AB1773" i="2" s="1"/>
  <c r="AA1773" i="2" s="1"/>
  <c r="Z1773" i="2" s="1"/>
  <c r="Y1773" i="2" s="1"/>
  <c r="BQ1774" i="2"/>
  <c r="AI1774" i="2" s="1"/>
  <c r="AH1774" i="2" s="1"/>
  <c r="AG1774" i="2" s="1"/>
  <c r="AF1774" i="2" s="1"/>
  <c r="AE1774" i="2" s="1"/>
  <c r="AD1774" i="2" s="1"/>
  <c r="AC1774" i="2" s="1"/>
  <c r="AB1774" i="2" s="1"/>
  <c r="AA1774" i="2" s="1"/>
  <c r="Z1774" i="2" s="1"/>
  <c r="Y1774" i="2" s="1"/>
  <c r="BQ1775" i="2"/>
  <c r="AI1775" i="2" s="1"/>
  <c r="AH1775" i="2" s="1"/>
  <c r="AG1775" i="2" s="1"/>
  <c r="AF1775" i="2" s="1"/>
  <c r="AE1775" i="2" s="1"/>
  <c r="AD1775" i="2" s="1"/>
  <c r="AC1775" i="2" s="1"/>
  <c r="AB1775" i="2" s="1"/>
  <c r="AA1775" i="2" s="1"/>
  <c r="Z1775" i="2" s="1"/>
  <c r="Y1775" i="2" s="1"/>
  <c r="BQ1776" i="2"/>
  <c r="AI1776" i="2" s="1"/>
  <c r="AH1776" i="2" s="1"/>
  <c r="AG1776" i="2" s="1"/>
  <c r="AF1776" i="2" s="1"/>
  <c r="AE1776" i="2" s="1"/>
  <c r="AD1776" i="2" s="1"/>
  <c r="AC1776" i="2" s="1"/>
  <c r="AB1776" i="2" s="1"/>
  <c r="AA1776" i="2" s="1"/>
  <c r="Z1776" i="2" s="1"/>
  <c r="BQ1777" i="2"/>
  <c r="AI1777" i="2" s="1"/>
  <c r="AH1777" i="2" s="1"/>
  <c r="AG1777" i="2" s="1"/>
  <c r="AF1777" i="2" s="1"/>
  <c r="AE1777" i="2" s="1"/>
  <c r="AD1777" i="2" s="1"/>
  <c r="AC1777" i="2" s="1"/>
  <c r="AB1777" i="2" s="1"/>
  <c r="AA1777" i="2" s="1"/>
  <c r="Z1777" i="2" s="1"/>
  <c r="BQ1778" i="2"/>
  <c r="AI1778" i="2" s="1"/>
  <c r="AH1778" i="2" s="1"/>
  <c r="AG1778" i="2" s="1"/>
  <c r="AF1778" i="2" s="1"/>
  <c r="AE1778" i="2" s="1"/>
  <c r="AD1778" i="2" s="1"/>
  <c r="AC1778" i="2" s="1"/>
  <c r="AB1778" i="2" s="1"/>
  <c r="AA1778" i="2" s="1"/>
  <c r="Z1778" i="2" s="1"/>
  <c r="Y1778" i="2" s="1"/>
  <c r="BQ1779" i="2"/>
  <c r="AI1779" i="2" s="1"/>
  <c r="AH1779" i="2" s="1"/>
  <c r="AG1779" i="2" s="1"/>
  <c r="AF1779" i="2" s="1"/>
  <c r="AE1779" i="2" s="1"/>
  <c r="AD1779" i="2" s="1"/>
  <c r="AC1779" i="2" s="1"/>
  <c r="AB1779" i="2" s="1"/>
  <c r="AA1779" i="2" s="1"/>
  <c r="Z1779" i="2" s="1"/>
  <c r="Y1779" i="2" s="1"/>
  <c r="BQ1780" i="2"/>
  <c r="AI1780" i="2" s="1"/>
  <c r="AH1780" i="2" s="1"/>
  <c r="AG1780" i="2" s="1"/>
  <c r="AF1780" i="2" s="1"/>
  <c r="AE1780" i="2" s="1"/>
  <c r="AD1780" i="2" s="1"/>
  <c r="AC1780" i="2" s="1"/>
  <c r="AB1780" i="2" s="1"/>
  <c r="AA1780" i="2" s="1"/>
  <c r="Z1780" i="2" s="1"/>
  <c r="Y1780" i="2" s="1"/>
  <c r="BQ1781" i="2"/>
  <c r="AI1781" i="2" s="1"/>
  <c r="AH1781" i="2" s="1"/>
  <c r="AG1781" i="2" s="1"/>
  <c r="AF1781" i="2" s="1"/>
  <c r="AE1781" i="2" s="1"/>
  <c r="AD1781" i="2" s="1"/>
  <c r="AC1781" i="2" s="1"/>
  <c r="AB1781" i="2" s="1"/>
  <c r="AA1781" i="2" s="1"/>
  <c r="Z1781" i="2" s="1"/>
  <c r="Y1781" i="2" s="1"/>
  <c r="BQ1782" i="2"/>
  <c r="AI1782" i="2" s="1"/>
  <c r="AH1782" i="2" s="1"/>
  <c r="AG1782" i="2" s="1"/>
  <c r="AF1782" i="2" s="1"/>
  <c r="AE1782" i="2" s="1"/>
  <c r="AD1782" i="2" s="1"/>
  <c r="AC1782" i="2" s="1"/>
  <c r="AB1782" i="2" s="1"/>
  <c r="AA1782" i="2" s="1"/>
  <c r="Z1782" i="2" s="1"/>
  <c r="BQ1783" i="2"/>
  <c r="AI1783" i="2" s="1"/>
  <c r="AH1783" i="2" s="1"/>
  <c r="AG1783" i="2" s="1"/>
  <c r="AF1783" i="2" s="1"/>
  <c r="AE1783" i="2" s="1"/>
  <c r="AD1783" i="2" s="1"/>
  <c r="AC1783" i="2" s="1"/>
  <c r="AB1783" i="2" s="1"/>
  <c r="AA1783" i="2" s="1"/>
  <c r="Z1783" i="2" s="1"/>
  <c r="BQ1784" i="2"/>
  <c r="AI1784" i="2" s="1"/>
  <c r="AH1784" i="2" s="1"/>
  <c r="AG1784" i="2" s="1"/>
  <c r="AF1784" i="2" s="1"/>
  <c r="AE1784" i="2" s="1"/>
  <c r="AD1784" i="2" s="1"/>
  <c r="AC1784" i="2" s="1"/>
  <c r="AB1784" i="2" s="1"/>
  <c r="AA1784" i="2" s="1"/>
  <c r="Z1784" i="2" s="1"/>
  <c r="Y1784" i="2" s="1"/>
  <c r="BQ1785" i="2"/>
  <c r="AI1785" i="2" s="1"/>
  <c r="AH1785" i="2" s="1"/>
  <c r="AG1785" i="2" s="1"/>
  <c r="AF1785" i="2" s="1"/>
  <c r="AE1785" i="2" s="1"/>
  <c r="AD1785" i="2" s="1"/>
  <c r="AC1785" i="2" s="1"/>
  <c r="AB1785" i="2" s="1"/>
  <c r="AA1785" i="2" s="1"/>
  <c r="Z1785" i="2" s="1"/>
  <c r="Y1785" i="2" s="1"/>
  <c r="BQ1786" i="2"/>
  <c r="AI1786" i="2" s="1"/>
  <c r="AH1786" i="2" s="1"/>
  <c r="AG1786" i="2" s="1"/>
  <c r="AF1786" i="2" s="1"/>
  <c r="AE1786" i="2" s="1"/>
  <c r="AD1786" i="2" s="1"/>
  <c r="AC1786" i="2" s="1"/>
  <c r="AB1786" i="2" s="1"/>
  <c r="AA1786" i="2" s="1"/>
  <c r="Z1786" i="2" s="1"/>
  <c r="Y1786" i="2" s="1"/>
  <c r="BQ1787" i="2"/>
  <c r="AI1787" i="2" s="1"/>
  <c r="AH1787" i="2" s="1"/>
  <c r="AG1787" i="2" s="1"/>
  <c r="AF1787" i="2" s="1"/>
  <c r="AE1787" i="2" s="1"/>
  <c r="AD1787" i="2" s="1"/>
  <c r="AC1787" i="2" s="1"/>
  <c r="AB1787" i="2" s="1"/>
  <c r="AA1787" i="2" s="1"/>
  <c r="Z1787" i="2" s="1"/>
  <c r="Y1787" i="2" s="1"/>
  <c r="BQ1788" i="2"/>
  <c r="AI1788" i="2" s="1"/>
  <c r="AH1788" i="2" s="1"/>
  <c r="AG1788" i="2" s="1"/>
  <c r="AF1788" i="2" s="1"/>
  <c r="AE1788" i="2" s="1"/>
  <c r="AD1788" i="2" s="1"/>
  <c r="AC1788" i="2" s="1"/>
  <c r="AB1788" i="2" s="1"/>
  <c r="AA1788" i="2" s="1"/>
  <c r="Z1788" i="2" s="1"/>
  <c r="BQ1789" i="2"/>
  <c r="AI1789" i="2" s="1"/>
  <c r="AH1789" i="2" s="1"/>
  <c r="AG1789" i="2" s="1"/>
  <c r="AF1789" i="2" s="1"/>
  <c r="AE1789" i="2" s="1"/>
  <c r="AD1789" i="2" s="1"/>
  <c r="AC1789" i="2" s="1"/>
  <c r="AB1789" i="2" s="1"/>
  <c r="AA1789" i="2" s="1"/>
  <c r="Z1789" i="2" s="1"/>
  <c r="BQ1790" i="2"/>
  <c r="AI1790" i="2" s="1"/>
  <c r="AH1790" i="2" s="1"/>
  <c r="AG1790" i="2" s="1"/>
  <c r="AF1790" i="2" s="1"/>
  <c r="AE1790" i="2" s="1"/>
  <c r="AD1790" i="2" s="1"/>
  <c r="AC1790" i="2" s="1"/>
  <c r="AB1790" i="2" s="1"/>
  <c r="AA1790" i="2" s="1"/>
  <c r="Z1790" i="2" s="1"/>
  <c r="Y1790" i="2" s="1"/>
  <c r="BQ1791" i="2"/>
  <c r="AI1791" i="2" s="1"/>
  <c r="AH1791" i="2" s="1"/>
  <c r="AG1791" i="2" s="1"/>
  <c r="AF1791" i="2" s="1"/>
  <c r="AE1791" i="2" s="1"/>
  <c r="AD1791" i="2" s="1"/>
  <c r="AC1791" i="2" s="1"/>
  <c r="AB1791" i="2" s="1"/>
  <c r="AA1791" i="2" s="1"/>
  <c r="Z1791" i="2" s="1"/>
  <c r="Y1791" i="2" s="1"/>
  <c r="BQ1792" i="2"/>
  <c r="AI1792" i="2" s="1"/>
  <c r="AH1792" i="2" s="1"/>
  <c r="AG1792" i="2" s="1"/>
  <c r="AF1792" i="2" s="1"/>
  <c r="AE1792" i="2" s="1"/>
  <c r="AD1792" i="2" s="1"/>
  <c r="AC1792" i="2" s="1"/>
  <c r="AB1792" i="2" s="1"/>
  <c r="AA1792" i="2" s="1"/>
  <c r="Z1792" i="2" s="1"/>
  <c r="Y1792" i="2" s="1"/>
  <c r="BQ1793" i="2"/>
  <c r="AI1793" i="2" s="1"/>
  <c r="AH1793" i="2" s="1"/>
  <c r="AG1793" i="2" s="1"/>
  <c r="AF1793" i="2" s="1"/>
  <c r="AE1793" i="2" s="1"/>
  <c r="AD1793" i="2" s="1"/>
  <c r="AC1793" i="2" s="1"/>
  <c r="AB1793" i="2" s="1"/>
  <c r="AA1793" i="2" s="1"/>
  <c r="Z1793" i="2" s="1"/>
  <c r="Y1793" i="2" s="1"/>
  <c r="BQ1794" i="2"/>
  <c r="AI1794" i="2" s="1"/>
  <c r="AH1794" i="2" s="1"/>
  <c r="AG1794" i="2" s="1"/>
  <c r="AF1794" i="2" s="1"/>
  <c r="AE1794" i="2" s="1"/>
  <c r="AD1794" i="2" s="1"/>
  <c r="AC1794" i="2" s="1"/>
  <c r="AB1794" i="2" s="1"/>
  <c r="AA1794" i="2" s="1"/>
  <c r="Z1794" i="2" s="1"/>
  <c r="BQ1795" i="2"/>
  <c r="AI1795" i="2" s="1"/>
  <c r="AH1795" i="2" s="1"/>
  <c r="AG1795" i="2" s="1"/>
  <c r="AF1795" i="2" s="1"/>
  <c r="AE1795" i="2" s="1"/>
  <c r="AD1795" i="2" s="1"/>
  <c r="AC1795" i="2" s="1"/>
  <c r="AB1795" i="2" s="1"/>
  <c r="AA1795" i="2" s="1"/>
  <c r="Z1795" i="2" s="1"/>
  <c r="BQ1796" i="2"/>
  <c r="AI1796" i="2" s="1"/>
  <c r="AH1796" i="2" s="1"/>
  <c r="AG1796" i="2" s="1"/>
  <c r="AF1796" i="2" s="1"/>
  <c r="AE1796" i="2" s="1"/>
  <c r="AD1796" i="2" s="1"/>
  <c r="AC1796" i="2" s="1"/>
  <c r="AB1796" i="2" s="1"/>
  <c r="AA1796" i="2" s="1"/>
  <c r="Z1796" i="2" s="1"/>
  <c r="Y1796" i="2" s="1"/>
  <c r="BQ1797" i="2"/>
  <c r="AI1797" i="2" s="1"/>
  <c r="AH1797" i="2" s="1"/>
  <c r="AG1797" i="2" s="1"/>
  <c r="AF1797" i="2" s="1"/>
  <c r="AE1797" i="2" s="1"/>
  <c r="AD1797" i="2" s="1"/>
  <c r="AC1797" i="2" s="1"/>
  <c r="AB1797" i="2" s="1"/>
  <c r="AA1797" i="2" s="1"/>
  <c r="Z1797" i="2" s="1"/>
  <c r="Y1797" i="2" s="1"/>
  <c r="BQ1798" i="2"/>
  <c r="AI1798" i="2" s="1"/>
  <c r="AH1798" i="2" s="1"/>
  <c r="AG1798" i="2" s="1"/>
  <c r="AF1798" i="2" s="1"/>
  <c r="AE1798" i="2" s="1"/>
  <c r="AD1798" i="2" s="1"/>
  <c r="AC1798" i="2" s="1"/>
  <c r="AB1798" i="2" s="1"/>
  <c r="AA1798" i="2" s="1"/>
  <c r="Z1798" i="2" s="1"/>
  <c r="Y1798" i="2" s="1"/>
  <c r="BQ1799" i="2"/>
  <c r="AI1799" i="2" s="1"/>
  <c r="AH1799" i="2" s="1"/>
  <c r="AG1799" i="2" s="1"/>
  <c r="AF1799" i="2" s="1"/>
  <c r="AE1799" i="2" s="1"/>
  <c r="AD1799" i="2" s="1"/>
  <c r="AC1799" i="2" s="1"/>
  <c r="AB1799" i="2" s="1"/>
  <c r="AA1799" i="2" s="1"/>
  <c r="Z1799" i="2" s="1"/>
  <c r="Y1799" i="2" s="1"/>
  <c r="BQ1800" i="2"/>
  <c r="AI1800" i="2" s="1"/>
  <c r="AH1800" i="2" s="1"/>
  <c r="AG1800" i="2" s="1"/>
  <c r="AF1800" i="2" s="1"/>
  <c r="AE1800" i="2" s="1"/>
  <c r="AD1800" i="2" s="1"/>
  <c r="AC1800" i="2" s="1"/>
  <c r="AB1800" i="2" s="1"/>
  <c r="AA1800" i="2" s="1"/>
  <c r="Z1800" i="2" s="1"/>
  <c r="BQ1801" i="2"/>
  <c r="AI1801" i="2" s="1"/>
  <c r="AH1801" i="2" s="1"/>
  <c r="AG1801" i="2" s="1"/>
  <c r="AF1801" i="2" s="1"/>
  <c r="AE1801" i="2" s="1"/>
  <c r="AD1801" i="2" s="1"/>
  <c r="AC1801" i="2" s="1"/>
  <c r="AB1801" i="2" s="1"/>
  <c r="AA1801" i="2" s="1"/>
  <c r="Z1801" i="2" s="1"/>
  <c r="BQ1802" i="2"/>
  <c r="AI1802" i="2" s="1"/>
  <c r="AH1802" i="2" s="1"/>
  <c r="AG1802" i="2" s="1"/>
  <c r="AF1802" i="2" s="1"/>
  <c r="AE1802" i="2" s="1"/>
  <c r="AD1802" i="2" s="1"/>
  <c r="AC1802" i="2" s="1"/>
  <c r="AB1802" i="2" s="1"/>
  <c r="AA1802" i="2" s="1"/>
  <c r="Z1802" i="2" s="1"/>
  <c r="Y1802" i="2" s="1"/>
  <c r="BQ1803" i="2"/>
  <c r="AI1803" i="2" s="1"/>
  <c r="AH1803" i="2" s="1"/>
  <c r="AG1803" i="2" s="1"/>
  <c r="AF1803" i="2" s="1"/>
  <c r="AE1803" i="2" s="1"/>
  <c r="AD1803" i="2" s="1"/>
  <c r="AC1803" i="2" s="1"/>
  <c r="AB1803" i="2" s="1"/>
  <c r="AA1803" i="2" s="1"/>
  <c r="Z1803" i="2" s="1"/>
  <c r="Y1803" i="2" s="1"/>
  <c r="BQ1804" i="2"/>
  <c r="AI1804" i="2" s="1"/>
  <c r="AH1804" i="2" s="1"/>
  <c r="AG1804" i="2" s="1"/>
  <c r="AF1804" i="2" s="1"/>
  <c r="AE1804" i="2" s="1"/>
  <c r="AD1804" i="2" s="1"/>
  <c r="AC1804" i="2" s="1"/>
  <c r="AB1804" i="2" s="1"/>
  <c r="AA1804" i="2" s="1"/>
  <c r="Z1804" i="2" s="1"/>
  <c r="Y1804" i="2" s="1"/>
  <c r="BQ1805" i="2"/>
  <c r="AI1805" i="2" s="1"/>
  <c r="AH1805" i="2" s="1"/>
  <c r="AG1805" i="2" s="1"/>
  <c r="AF1805" i="2" s="1"/>
  <c r="AE1805" i="2" s="1"/>
  <c r="AD1805" i="2" s="1"/>
  <c r="AC1805" i="2" s="1"/>
  <c r="AB1805" i="2" s="1"/>
  <c r="AA1805" i="2" s="1"/>
  <c r="Z1805" i="2" s="1"/>
  <c r="Y1805" i="2" s="1"/>
  <c r="BQ1806" i="2"/>
  <c r="AI1806" i="2" s="1"/>
  <c r="AH1806" i="2" s="1"/>
  <c r="AG1806" i="2" s="1"/>
  <c r="AF1806" i="2" s="1"/>
  <c r="AE1806" i="2" s="1"/>
  <c r="AD1806" i="2" s="1"/>
  <c r="AC1806" i="2" s="1"/>
  <c r="AB1806" i="2" s="1"/>
  <c r="AA1806" i="2" s="1"/>
  <c r="Z1806" i="2" s="1"/>
  <c r="BQ1807" i="2"/>
  <c r="AI1807" i="2" s="1"/>
  <c r="AH1807" i="2" s="1"/>
  <c r="AG1807" i="2" s="1"/>
  <c r="AF1807" i="2" s="1"/>
  <c r="AE1807" i="2" s="1"/>
  <c r="AD1807" i="2" s="1"/>
  <c r="AC1807" i="2" s="1"/>
  <c r="AB1807" i="2" s="1"/>
  <c r="AA1807" i="2" s="1"/>
  <c r="Z1807" i="2" s="1"/>
  <c r="BQ1808" i="2"/>
  <c r="AI1808" i="2" s="1"/>
  <c r="AH1808" i="2" s="1"/>
  <c r="AG1808" i="2" s="1"/>
  <c r="AF1808" i="2" s="1"/>
  <c r="AE1808" i="2" s="1"/>
  <c r="AD1808" i="2" s="1"/>
  <c r="AC1808" i="2" s="1"/>
  <c r="AB1808" i="2" s="1"/>
  <c r="AA1808" i="2" s="1"/>
  <c r="Z1808" i="2" s="1"/>
  <c r="Y1808" i="2" s="1"/>
  <c r="BQ1809" i="2"/>
  <c r="AI1809" i="2" s="1"/>
  <c r="AH1809" i="2" s="1"/>
  <c r="AG1809" i="2" s="1"/>
  <c r="AF1809" i="2" s="1"/>
  <c r="AE1809" i="2" s="1"/>
  <c r="AD1809" i="2" s="1"/>
  <c r="AC1809" i="2" s="1"/>
  <c r="AB1809" i="2" s="1"/>
  <c r="AA1809" i="2" s="1"/>
  <c r="Z1809" i="2" s="1"/>
  <c r="Y1809" i="2" s="1"/>
  <c r="BQ1810" i="2"/>
  <c r="AI1810" i="2" s="1"/>
  <c r="AH1810" i="2" s="1"/>
  <c r="AG1810" i="2" s="1"/>
  <c r="AF1810" i="2" s="1"/>
  <c r="AE1810" i="2" s="1"/>
  <c r="AD1810" i="2" s="1"/>
  <c r="AC1810" i="2" s="1"/>
  <c r="AB1810" i="2" s="1"/>
  <c r="AA1810" i="2" s="1"/>
  <c r="Z1810" i="2" s="1"/>
  <c r="Y1810" i="2" s="1"/>
  <c r="BQ1811" i="2"/>
  <c r="AI1811" i="2" s="1"/>
  <c r="AH1811" i="2" s="1"/>
  <c r="AG1811" i="2" s="1"/>
  <c r="AF1811" i="2" s="1"/>
  <c r="AE1811" i="2" s="1"/>
  <c r="AD1811" i="2" s="1"/>
  <c r="AC1811" i="2" s="1"/>
  <c r="AB1811" i="2" s="1"/>
  <c r="AA1811" i="2" s="1"/>
  <c r="Z1811" i="2" s="1"/>
  <c r="Y1811" i="2" s="1"/>
  <c r="BQ1812" i="2"/>
  <c r="AI1812" i="2" s="1"/>
  <c r="AH1812" i="2" s="1"/>
  <c r="AG1812" i="2" s="1"/>
  <c r="AF1812" i="2" s="1"/>
  <c r="AE1812" i="2" s="1"/>
  <c r="AD1812" i="2" s="1"/>
  <c r="AC1812" i="2" s="1"/>
  <c r="AB1812" i="2" s="1"/>
  <c r="AA1812" i="2" s="1"/>
  <c r="Z1812" i="2" s="1"/>
  <c r="BQ1813" i="2"/>
  <c r="AI1813" i="2" s="1"/>
  <c r="AH1813" i="2" s="1"/>
  <c r="AG1813" i="2" s="1"/>
  <c r="AF1813" i="2" s="1"/>
  <c r="AE1813" i="2" s="1"/>
  <c r="AD1813" i="2" s="1"/>
  <c r="AC1813" i="2" s="1"/>
  <c r="AB1813" i="2" s="1"/>
  <c r="AA1813" i="2" s="1"/>
  <c r="Z1813" i="2" s="1"/>
  <c r="BQ1814" i="2"/>
  <c r="AI1814" i="2" s="1"/>
  <c r="AH1814" i="2" s="1"/>
  <c r="AG1814" i="2" s="1"/>
  <c r="AF1814" i="2" s="1"/>
  <c r="AE1814" i="2" s="1"/>
  <c r="AD1814" i="2" s="1"/>
  <c r="AC1814" i="2" s="1"/>
  <c r="AB1814" i="2" s="1"/>
  <c r="AA1814" i="2" s="1"/>
  <c r="Z1814" i="2" s="1"/>
  <c r="Y1814" i="2" s="1"/>
  <c r="BQ1815" i="2"/>
  <c r="AI1815" i="2" s="1"/>
  <c r="AH1815" i="2" s="1"/>
  <c r="AG1815" i="2" s="1"/>
  <c r="AF1815" i="2" s="1"/>
  <c r="AE1815" i="2" s="1"/>
  <c r="AD1815" i="2" s="1"/>
  <c r="AC1815" i="2" s="1"/>
  <c r="AB1815" i="2" s="1"/>
  <c r="AA1815" i="2" s="1"/>
  <c r="Z1815" i="2" s="1"/>
  <c r="Y1815" i="2" s="1"/>
  <c r="BQ1816" i="2"/>
  <c r="AI1816" i="2" s="1"/>
  <c r="AH1816" i="2" s="1"/>
  <c r="AG1816" i="2" s="1"/>
  <c r="AF1816" i="2" s="1"/>
  <c r="AE1816" i="2" s="1"/>
  <c r="AD1816" i="2" s="1"/>
  <c r="AC1816" i="2" s="1"/>
  <c r="AB1816" i="2" s="1"/>
  <c r="AA1816" i="2" s="1"/>
  <c r="Z1816" i="2" s="1"/>
  <c r="Y1816" i="2" s="1"/>
  <c r="BQ1817" i="2"/>
  <c r="AI1817" i="2" s="1"/>
  <c r="AH1817" i="2" s="1"/>
  <c r="AG1817" i="2" s="1"/>
  <c r="AF1817" i="2" s="1"/>
  <c r="AE1817" i="2" s="1"/>
  <c r="AD1817" i="2" s="1"/>
  <c r="AC1817" i="2" s="1"/>
  <c r="AB1817" i="2" s="1"/>
  <c r="AA1817" i="2" s="1"/>
  <c r="Z1817" i="2" s="1"/>
  <c r="Y1817" i="2" s="1"/>
  <c r="BQ1818" i="2"/>
  <c r="AI1818" i="2" s="1"/>
  <c r="AH1818" i="2" s="1"/>
  <c r="AG1818" i="2" s="1"/>
  <c r="AF1818" i="2" s="1"/>
  <c r="AE1818" i="2" s="1"/>
  <c r="AD1818" i="2" s="1"/>
  <c r="AC1818" i="2" s="1"/>
  <c r="AB1818" i="2" s="1"/>
  <c r="AA1818" i="2" s="1"/>
  <c r="Z1818" i="2" s="1"/>
  <c r="BQ1819" i="2"/>
  <c r="AI1819" i="2" s="1"/>
  <c r="AH1819" i="2" s="1"/>
  <c r="AG1819" i="2" s="1"/>
  <c r="AF1819" i="2" s="1"/>
  <c r="AE1819" i="2" s="1"/>
  <c r="AD1819" i="2" s="1"/>
  <c r="AC1819" i="2" s="1"/>
  <c r="AB1819" i="2" s="1"/>
  <c r="AA1819" i="2" s="1"/>
  <c r="Z1819" i="2" s="1"/>
  <c r="BQ1820" i="2"/>
  <c r="AI1820" i="2" s="1"/>
  <c r="AH1820" i="2" s="1"/>
  <c r="AG1820" i="2" s="1"/>
  <c r="AF1820" i="2" s="1"/>
  <c r="AE1820" i="2" s="1"/>
  <c r="AD1820" i="2" s="1"/>
  <c r="AC1820" i="2" s="1"/>
  <c r="AB1820" i="2" s="1"/>
  <c r="AA1820" i="2" s="1"/>
  <c r="Z1820" i="2" s="1"/>
  <c r="Y1820" i="2" s="1"/>
  <c r="BQ1821" i="2"/>
  <c r="AI1821" i="2" s="1"/>
  <c r="AH1821" i="2" s="1"/>
  <c r="AG1821" i="2" s="1"/>
  <c r="AF1821" i="2" s="1"/>
  <c r="AE1821" i="2" s="1"/>
  <c r="AD1821" i="2" s="1"/>
  <c r="AC1821" i="2" s="1"/>
  <c r="AB1821" i="2" s="1"/>
  <c r="AA1821" i="2" s="1"/>
  <c r="Z1821" i="2" s="1"/>
  <c r="Y1821" i="2" s="1"/>
  <c r="BQ1822" i="2"/>
  <c r="AI1822" i="2" s="1"/>
  <c r="AH1822" i="2" s="1"/>
  <c r="AG1822" i="2" s="1"/>
  <c r="AF1822" i="2" s="1"/>
  <c r="AE1822" i="2" s="1"/>
  <c r="AD1822" i="2" s="1"/>
  <c r="AC1822" i="2" s="1"/>
  <c r="AB1822" i="2" s="1"/>
  <c r="AA1822" i="2" s="1"/>
  <c r="Z1822" i="2" s="1"/>
  <c r="Y1822" i="2" s="1"/>
  <c r="BQ1823" i="2"/>
  <c r="AI1823" i="2" s="1"/>
  <c r="AH1823" i="2" s="1"/>
  <c r="AG1823" i="2" s="1"/>
  <c r="AF1823" i="2" s="1"/>
  <c r="AE1823" i="2" s="1"/>
  <c r="AD1823" i="2" s="1"/>
  <c r="AC1823" i="2" s="1"/>
  <c r="AB1823" i="2" s="1"/>
  <c r="AA1823" i="2" s="1"/>
  <c r="Z1823" i="2" s="1"/>
  <c r="Y1823" i="2" s="1"/>
  <c r="BQ1824" i="2"/>
  <c r="AI1824" i="2" s="1"/>
  <c r="AH1824" i="2" s="1"/>
  <c r="AG1824" i="2" s="1"/>
  <c r="AF1824" i="2" s="1"/>
  <c r="AE1824" i="2" s="1"/>
  <c r="AD1824" i="2" s="1"/>
  <c r="AC1824" i="2" s="1"/>
  <c r="AB1824" i="2" s="1"/>
  <c r="AA1824" i="2" s="1"/>
  <c r="Z1824" i="2" s="1"/>
  <c r="BQ1825" i="2"/>
  <c r="AI1825" i="2" s="1"/>
  <c r="AH1825" i="2" s="1"/>
  <c r="AG1825" i="2" s="1"/>
  <c r="AF1825" i="2" s="1"/>
  <c r="AE1825" i="2" s="1"/>
  <c r="AD1825" i="2" s="1"/>
  <c r="AC1825" i="2" s="1"/>
  <c r="AB1825" i="2" s="1"/>
  <c r="AA1825" i="2" s="1"/>
  <c r="Z1825" i="2" s="1"/>
  <c r="BQ1826" i="2"/>
  <c r="AI1826" i="2" s="1"/>
  <c r="AH1826" i="2" s="1"/>
  <c r="AG1826" i="2" s="1"/>
  <c r="AF1826" i="2" s="1"/>
  <c r="AE1826" i="2" s="1"/>
  <c r="AD1826" i="2" s="1"/>
  <c r="AC1826" i="2" s="1"/>
  <c r="AB1826" i="2" s="1"/>
  <c r="AA1826" i="2" s="1"/>
  <c r="Z1826" i="2" s="1"/>
  <c r="Y1826" i="2" s="1"/>
  <c r="BQ1827" i="2"/>
  <c r="AI1827" i="2" s="1"/>
  <c r="AH1827" i="2" s="1"/>
  <c r="AG1827" i="2" s="1"/>
  <c r="AF1827" i="2" s="1"/>
  <c r="AE1827" i="2" s="1"/>
  <c r="AD1827" i="2" s="1"/>
  <c r="AC1827" i="2" s="1"/>
  <c r="AB1827" i="2" s="1"/>
  <c r="AA1827" i="2" s="1"/>
  <c r="Z1827" i="2" s="1"/>
  <c r="Y1827" i="2" s="1"/>
  <c r="BQ1828" i="2"/>
  <c r="AI1828" i="2" s="1"/>
  <c r="AH1828" i="2" s="1"/>
  <c r="AG1828" i="2" s="1"/>
  <c r="AF1828" i="2" s="1"/>
  <c r="AE1828" i="2" s="1"/>
  <c r="AD1828" i="2" s="1"/>
  <c r="AC1828" i="2" s="1"/>
  <c r="AB1828" i="2" s="1"/>
  <c r="AA1828" i="2" s="1"/>
  <c r="Z1828" i="2" s="1"/>
  <c r="Y1828" i="2" s="1"/>
  <c r="BQ1829" i="2"/>
  <c r="AI1829" i="2" s="1"/>
  <c r="AH1829" i="2" s="1"/>
  <c r="AG1829" i="2" s="1"/>
  <c r="AF1829" i="2" s="1"/>
  <c r="AE1829" i="2" s="1"/>
  <c r="AD1829" i="2" s="1"/>
  <c r="AC1829" i="2" s="1"/>
  <c r="AB1829" i="2" s="1"/>
  <c r="AA1829" i="2" s="1"/>
  <c r="Z1829" i="2" s="1"/>
  <c r="Y1829" i="2" s="1"/>
  <c r="BQ1830" i="2"/>
  <c r="AI1830" i="2" s="1"/>
  <c r="AH1830" i="2" s="1"/>
  <c r="AG1830" i="2" s="1"/>
  <c r="AF1830" i="2" s="1"/>
  <c r="AE1830" i="2" s="1"/>
  <c r="AD1830" i="2" s="1"/>
  <c r="AC1830" i="2" s="1"/>
  <c r="AB1830" i="2" s="1"/>
  <c r="AA1830" i="2" s="1"/>
  <c r="Z1830" i="2" s="1"/>
  <c r="BQ1831" i="2"/>
  <c r="AI1831" i="2" s="1"/>
  <c r="AH1831" i="2" s="1"/>
  <c r="AG1831" i="2" s="1"/>
  <c r="AF1831" i="2" s="1"/>
  <c r="AE1831" i="2" s="1"/>
  <c r="AD1831" i="2" s="1"/>
  <c r="AC1831" i="2" s="1"/>
  <c r="AB1831" i="2" s="1"/>
  <c r="AA1831" i="2" s="1"/>
  <c r="Z1831" i="2" s="1"/>
  <c r="BQ1832" i="2"/>
  <c r="AI1832" i="2" s="1"/>
  <c r="AH1832" i="2" s="1"/>
  <c r="AG1832" i="2" s="1"/>
  <c r="AF1832" i="2" s="1"/>
  <c r="AE1832" i="2" s="1"/>
  <c r="AD1832" i="2" s="1"/>
  <c r="AC1832" i="2" s="1"/>
  <c r="AB1832" i="2" s="1"/>
  <c r="AA1832" i="2" s="1"/>
  <c r="Z1832" i="2" s="1"/>
  <c r="Y1832" i="2" s="1"/>
  <c r="BQ1833" i="2"/>
  <c r="AI1833" i="2" s="1"/>
  <c r="AH1833" i="2" s="1"/>
  <c r="AG1833" i="2" s="1"/>
  <c r="AF1833" i="2" s="1"/>
  <c r="AE1833" i="2" s="1"/>
  <c r="AD1833" i="2" s="1"/>
  <c r="AC1833" i="2" s="1"/>
  <c r="AB1833" i="2" s="1"/>
  <c r="AA1833" i="2" s="1"/>
  <c r="Z1833" i="2" s="1"/>
  <c r="Y1833" i="2" s="1"/>
  <c r="BQ1834" i="2"/>
  <c r="AI1834" i="2" s="1"/>
  <c r="AH1834" i="2" s="1"/>
  <c r="AG1834" i="2" s="1"/>
  <c r="AF1834" i="2" s="1"/>
  <c r="AE1834" i="2" s="1"/>
  <c r="AD1834" i="2" s="1"/>
  <c r="AC1834" i="2" s="1"/>
  <c r="AB1834" i="2" s="1"/>
  <c r="AA1834" i="2" s="1"/>
  <c r="Z1834" i="2" s="1"/>
  <c r="Y1834" i="2" s="1"/>
  <c r="BQ1835" i="2"/>
  <c r="AI1835" i="2" s="1"/>
  <c r="AH1835" i="2" s="1"/>
  <c r="AG1835" i="2" s="1"/>
  <c r="AF1835" i="2" s="1"/>
  <c r="AE1835" i="2" s="1"/>
  <c r="AD1835" i="2" s="1"/>
  <c r="AC1835" i="2" s="1"/>
  <c r="AB1835" i="2" s="1"/>
  <c r="AA1835" i="2" s="1"/>
  <c r="Z1835" i="2" s="1"/>
  <c r="Y1835" i="2" s="1"/>
  <c r="BQ1836" i="2"/>
  <c r="AI1836" i="2" s="1"/>
  <c r="AH1836" i="2" s="1"/>
  <c r="AG1836" i="2" s="1"/>
  <c r="AF1836" i="2" s="1"/>
  <c r="AE1836" i="2" s="1"/>
  <c r="AD1836" i="2" s="1"/>
  <c r="AC1836" i="2" s="1"/>
  <c r="AB1836" i="2" s="1"/>
  <c r="AA1836" i="2" s="1"/>
  <c r="Z1836" i="2" s="1"/>
  <c r="BQ1837" i="2"/>
  <c r="AI1837" i="2" s="1"/>
  <c r="AH1837" i="2" s="1"/>
  <c r="AG1837" i="2" s="1"/>
  <c r="AF1837" i="2" s="1"/>
  <c r="AE1837" i="2" s="1"/>
  <c r="AD1837" i="2" s="1"/>
  <c r="AC1837" i="2" s="1"/>
  <c r="AB1837" i="2" s="1"/>
  <c r="AA1837" i="2" s="1"/>
  <c r="Z1837" i="2" s="1"/>
  <c r="BQ1838" i="2"/>
  <c r="AI1838" i="2" s="1"/>
  <c r="AH1838" i="2" s="1"/>
  <c r="AG1838" i="2" s="1"/>
  <c r="AF1838" i="2" s="1"/>
  <c r="AE1838" i="2" s="1"/>
  <c r="AD1838" i="2" s="1"/>
  <c r="AC1838" i="2" s="1"/>
  <c r="AB1838" i="2" s="1"/>
  <c r="AA1838" i="2" s="1"/>
  <c r="Z1838" i="2" s="1"/>
  <c r="Y1838" i="2" s="1"/>
  <c r="BQ1839" i="2"/>
  <c r="AI1839" i="2" s="1"/>
  <c r="AH1839" i="2" s="1"/>
  <c r="AG1839" i="2" s="1"/>
  <c r="AF1839" i="2" s="1"/>
  <c r="AE1839" i="2" s="1"/>
  <c r="AD1839" i="2" s="1"/>
  <c r="AC1839" i="2" s="1"/>
  <c r="AB1839" i="2" s="1"/>
  <c r="AA1839" i="2" s="1"/>
  <c r="Z1839" i="2" s="1"/>
  <c r="Y1839" i="2" s="1"/>
  <c r="BQ1840" i="2"/>
  <c r="AI1840" i="2" s="1"/>
  <c r="AH1840" i="2" s="1"/>
  <c r="AG1840" i="2" s="1"/>
  <c r="AF1840" i="2" s="1"/>
  <c r="AE1840" i="2" s="1"/>
  <c r="AD1840" i="2" s="1"/>
  <c r="AC1840" i="2" s="1"/>
  <c r="AB1840" i="2" s="1"/>
  <c r="AA1840" i="2" s="1"/>
  <c r="Z1840" i="2" s="1"/>
  <c r="Y1840" i="2" s="1"/>
  <c r="BQ1841" i="2"/>
  <c r="AI1841" i="2" s="1"/>
  <c r="AH1841" i="2" s="1"/>
  <c r="AG1841" i="2" s="1"/>
  <c r="AF1841" i="2" s="1"/>
  <c r="AE1841" i="2" s="1"/>
  <c r="AD1841" i="2" s="1"/>
  <c r="AC1841" i="2" s="1"/>
  <c r="AB1841" i="2" s="1"/>
  <c r="AA1841" i="2" s="1"/>
  <c r="Z1841" i="2" s="1"/>
  <c r="Y1841" i="2" s="1"/>
  <c r="BQ1842" i="2"/>
  <c r="AI1842" i="2" s="1"/>
  <c r="AH1842" i="2" s="1"/>
  <c r="AG1842" i="2" s="1"/>
  <c r="AF1842" i="2" s="1"/>
  <c r="AE1842" i="2" s="1"/>
  <c r="AD1842" i="2" s="1"/>
  <c r="AC1842" i="2" s="1"/>
  <c r="AB1842" i="2" s="1"/>
  <c r="AA1842" i="2" s="1"/>
  <c r="Z1842" i="2" s="1"/>
  <c r="BQ1843" i="2"/>
  <c r="AI1843" i="2" s="1"/>
  <c r="AH1843" i="2" s="1"/>
  <c r="AG1843" i="2" s="1"/>
  <c r="AF1843" i="2" s="1"/>
  <c r="AE1843" i="2" s="1"/>
  <c r="AD1843" i="2" s="1"/>
  <c r="AC1843" i="2" s="1"/>
  <c r="AB1843" i="2" s="1"/>
  <c r="AA1843" i="2" s="1"/>
  <c r="Z1843" i="2" s="1"/>
  <c r="BQ1844" i="2"/>
  <c r="AI1844" i="2" s="1"/>
  <c r="AH1844" i="2" s="1"/>
  <c r="AG1844" i="2" s="1"/>
  <c r="AF1844" i="2" s="1"/>
  <c r="AE1844" i="2" s="1"/>
  <c r="AD1844" i="2" s="1"/>
  <c r="AC1844" i="2" s="1"/>
  <c r="AB1844" i="2" s="1"/>
  <c r="AA1844" i="2" s="1"/>
  <c r="Z1844" i="2" s="1"/>
  <c r="Y1844" i="2" s="1"/>
  <c r="BQ1845" i="2"/>
  <c r="AI1845" i="2" s="1"/>
  <c r="AH1845" i="2" s="1"/>
  <c r="AG1845" i="2" s="1"/>
  <c r="AF1845" i="2" s="1"/>
  <c r="AE1845" i="2" s="1"/>
  <c r="AD1845" i="2" s="1"/>
  <c r="AC1845" i="2" s="1"/>
  <c r="AB1845" i="2" s="1"/>
  <c r="AA1845" i="2" s="1"/>
  <c r="Z1845" i="2" s="1"/>
  <c r="Y1845" i="2" s="1"/>
  <c r="BQ1846" i="2"/>
  <c r="AI1846" i="2" s="1"/>
  <c r="AH1846" i="2" s="1"/>
  <c r="AG1846" i="2" s="1"/>
  <c r="AF1846" i="2" s="1"/>
  <c r="AE1846" i="2" s="1"/>
  <c r="AD1846" i="2" s="1"/>
  <c r="AC1846" i="2" s="1"/>
  <c r="AB1846" i="2" s="1"/>
  <c r="AA1846" i="2" s="1"/>
  <c r="Z1846" i="2" s="1"/>
  <c r="Y1846" i="2" s="1"/>
  <c r="BQ1847" i="2"/>
  <c r="AI1847" i="2" s="1"/>
  <c r="AH1847" i="2" s="1"/>
  <c r="AG1847" i="2" s="1"/>
  <c r="AF1847" i="2" s="1"/>
  <c r="AE1847" i="2" s="1"/>
  <c r="AD1847" i="2" s="1"/>
  <c r="AC1847" i="2" s="1"/>
  <c r="AB1847" i="2" s="1"/>
  <c r="AA1847" i="2" s="1"/>
  <c r="Z1847" i="2" s="1"/>
  <c r="Y1847" i="2" s="1"/>
  <c r="BQ1848" i="2"/>
  <c r="AI1848" i="2" s="1"/>
  <c r="AH1848" i="2" s="1"/>
  <c r="AG1848" i="2" s="1"/>
  <c r="AF1848" i="2" s="1"/>
  <c r="AE1848" i="2" s="1"/>
  <c r="AD1848" i="2" s="1"/>
  <c r="AC1848" i="2" s="1"/>
  <c r="AB1848" i="2" s="1"/>
  <c r="AA1848" i="2" s="1"/>
  <c r="Z1848" i="2" s="1"/>
  <c r="BQ1849" i="2"/>
  <c r="AI1849" i="2" s="1"/>
  <c r="AH1849" i="2" s="1"/>
  <c r="AG1849" i="2" s="1"/>
  <c r="AF1849" i="2" s="1"/>
  <c r="AE1849" i="2" s="1"/>
  <c r="AD1849" i="2" s="1"/>
  <c r="AC1849" i="2" s="1"/>
  <c r="AB1849" i="2" s="1"/>
  <c r="AA1849" i="2" s="1"/>
  <c r="Z1849" i="2" s="1"/>
  <c r="BQ1850" i="2"/>
  <c r="AI1850" i="2" s="1"/>
  <c r="AH1850" i="2" s="1"/>
  <c r="AG1850" i="2" s="1"/>
  <c r="AF1850" i="2" s="1"/>
  <c r="AE1850" i="2" s="1"/>
  <c r="AD1850" i="2" s="1"/>
  <c r="AC1850" i="2" s="1"/>
  <c r="AB1850" i="2" s="1"/>
  <c r="AA1850" i="2" s="1"/>
  <c r="Z1850" i="2" s="1"/>
  <c r="Y1850" i="2" s="1"/>
  <c r="BQ1851" i="2"/>
  <c r="AI1851" i="2" s="1"/>
  <c r="AH1851" i="2" s="1"/>
  <c r="AG1851" i="2" s="1"/>
  <c r="AF1851" i="2" s="1"/>
  <c r="AE1851" i="2" s="1"/>
  <c r="AD1851" i="2" s="1"/>
  <c r="AC1851" i="2" s="1"/>
  <c r="AB1851" i="2" s="1"/>
  <c r="AA1851" i="2" s="1"/>
  <c r="Z1851" i="2" s="1"/>
  <c r="Y1851" i="2" s="1"/>
  <c r="BQ1852" i="2"/>
  <c r="AI1852" i="2" s="1"/>
  <c r="AH1852" i="2" s="1"/>
  <c r="AG1852" i="2" s="1"/>
  <c r="AF1852" i="2" s="1"/>
  <c r="AE1852" i="2" s="1"/>
  <c r="AD1852" i="2" s="1"/>
  <c r="AC1852" i="2" s="1"/>
  <c r="AB1852" i="2" s="1"/>
  <c r="AA1852" i="2" s="1"/>
  <c r="Z1852" i="2" s="1"/>
  <c r="Y1852" i="2" s="1"/>
  <c r="BQ1853" i="2"/>
  <c r="AI1853" i="2" s="1"/>
  <c r="AH1853" i="2" s="1"/>
  <c r="AG1853" i="2" s="1"/>
  <c r="AF1853" i="2" s="1"/>
  <c r="AE1853" i="2" s="1"/>
  <c r="AD1853" i="2" s="1"/>
  <c r="AC1853" i="2" s="1"/>
  <c r="AB1853" i="2" s="1"/>
  <c r="AA1853" i="2" s="1"/>
  <c r="Z1853" i="2" s="1"/>
  <c r="Y1853" i="2" s="1"/>
  <c r="BQ1854" i="2"/>
  <c r="AI1854" i="2" s="1"/>
  <c r="AH1854" i="2" s="1"/>
  <c r="AG1854" i="2" s="1"/>
  <c r="AF1854" i="2" s="1"/>
  <c r="AE1854" i="2" s="1"/>
  <c r="AD1854" i="2" s="1"/>
  <c r="AC1854" i="2" s="1"/>
  <c r="AB1854" i="2" s="1"/>
  <c r="AA1854" i="2" s="1"/>
  <c r="Z1854" i="2" s="1"/>
  <c r="BQ1855" i="2"/>
  <c r="AI1855" i="2" s="1"/>
  <c r="AH1855" i="2" s="1"/>
  <c r="AG1855" i="2" s="1"/>
  <c r="AF1855" i="2" s="1"/>
  <c r="AE1855" i="2" s="1"/>
  <c r="AD1855" i="2" s="1"/>
  <c r="AC1855" i="2" s="1"/>
  <c r="AB1855" i="2" s="1"/>
  <c r="AA1855" i="2" s="1"/>
  <c r="Z1855" i="2" s="1"/>
  <c r="BQ1856" i="2"/>
  <c r="AI1856" i="2" s="1"/>
  <c r="AH1856" i="2" s="1"/>
  <c r="AG1856" i="2" s="1"/>
  <c r="AF1856" i="2" s="1"/>
  <c r="AE1856" i="2" s="1"/>
  <c r="AD1856" i="2" s="1"/>
  <c r="AC1856" i="2" s="1"/>
  <c r="AB1856" i="2" s="1"/>
  <c r="AA1856" i="2" s="1"/>
  <c r="Z1856" i="2" s="1"/>
  <c r="Y1856" i="2" s="1"/>
  <c r="BQ1857" i="2"/>
  <c r="AI1857" i="2" s="1"/>
  <c r="AH1857" i="2" s="1"/>
  <c r="AG1857" i="2" s="1"/>
  <c r="AF1857" i="2" s="1"/>
  <c r="AE1857" i="2" s="1"/>
  <c r="AD1857" i="2" s="1"/>
  <c r="AC1857" i="2" s="1"/>
  <c r="AB1857" i="2" s="1"/>
  <c r="AA1857" i="2" s="1"/>
  <c r="Z1857" i="2" s="1"/>
  <c r="Y1857" i="2" s="1"/>
  <c r="BQ1858" i="2"/>
  <c r="AI1858" i="2" s="1"/>
  <c r="AH1858" i="2" s="1"/>
  <c r="AG1858" i="2" s="1"/>
  <c r="AF1858" i="2" s="1"/>
  <c r="AE1858" i="2" s="1"/>
  <c r="AD1858" i="2" s="1"/>
  <c r="AC1858" i="2" s="1"/>
  <c r="AB1858" i="2" s="1"/>
  <c r="AA1858" i="2" s="1"/>
  <c r="Z1858" i="2" s="1"/>
  <c r="Y1858" i="2" s="1"/>
  <c r="BQ1859" i="2"/>
  <c r="AI1859" i="2" s="1"/>
  <c r="AH1859" i="2" s="1"/>
  <c r="AG1859" i="2" s="1"/>
  <c r="AF1859" i="2" s="1"/>
  <c r="AE1859" i="2" s="1"/>
  <c r="AD1859" i="2" s="1"/>
  <c r="AC1859" i="2" s="1"/>
  <c r="AB1859" i="2" s="1"/>
  <c r="AA1859" i="2" s="1"/>
  <c r="Z1859" i="2" s="1"/>
  <c r="Y1859" i="2" s="1"/>
  <c r="BQ1860" i="2"/>
  <c r="AI1860" i="2" s="1"/>
  <c r="AH1860" i="2" s="1"/>
  <c r="AG1860" i="2" s="1"/>
  <c r="AF1860" i="2" s="1"/>
  <c r="AE1860" i="2" s="1"/>
  <c r="AD1860" i="2" s="1"/>
  <c r="AC1860" i="2" s="1"/>
  <c r="AB1860" i="2" s="1"/>
  <c r="AA1860" i="2" s="1"/>
  <c r="Z1860" i="2" s="1"/>
  <c r="BQ1861" i="2"/>
  <c r="AI1861" i="2" s="1"/>
  <c r="AH1861" i="2" s="1"/>
  <c r="AG1861" i="2" s="1"/>
  <c r="AF1861" i="2" s="1"/>
  <c r="AE1861" i="2" s="1"/>
  <c r="AD1861" i="2" s="1"/>
  <c r="AC1861" i="2" s="1"/>
  <c r="AB1861" i="2" s="1"/>
  <c r="AA1861" i="2" s="1"/>
  <c r="Z1861" i="2" s="1"/>
  <c r="BQ1862" i="2"/>
  <c r="AI1862" i="2" s="1"/>
  <c r="AH1862" i="2" s="1"/>
  <c r="AG1862" i="2" s="1"/>
  <c r="AF1862" i="2" s="1"/>
  <c r="AE1862" i="2" s="1"/>
  <c r="AD1862" i="2" s="1"/>
  <c r="AC1862" i="2" s="1"/>
  <c r="AB1862" i="2" s="1"/>
  <c r="AA1862" i="2" s="1"/>
  <c r="Z1862" i="2" s="1"/>
  <c r="Y1862" i="2" s="1"/>
  <c r="BQ1863" i="2"/>
  <c r="AI1863" i="2" s="1"/>
  <c r="AH1863" i="2" s="1"/>
  <c r="AG1863" i="2" s="1"/>
  <c r="AF1863" i="2" s="1"/>
  <c r="AE1863" i="2" s="1"/>
  <c r="AD1863" i="2" s="1"/>
  <c r="AC1863" i="2" s="1"/>
  <c r="AB1863" i="2" s="1"/>
  <c r="AA1863" i="2" s="1"/>
  <c r="Z1863" i="2" s="1"/>
  <c r="Y1863" i="2" s="1"/>
  <c r="BQ1864" i="2"/>
  <c r="AI1864" i="2" s="1"/>
  <c r="AH1864" i="2" s="1"/>
  <c r="AG1864" i="2" s="1"/>
  <c r="AF1864" i="2" s="1"/>
  <c r="AE1864" i="2" s="1"/>
  <c r="AD1864" i="2" s="1"/>
  <c r="AC1864" i="2" s="1"/>
  <c r="AB1864" i="2" s="1"/>
  <c r="AA1864" i="2" s="1"/>
  <c r="Z1864" i="2" s="1"/>
  <c r="Y1864" i="2" s="1"/>
  <c r="BQ1865" i="2"/>
  <c r="AI1865" i="2" s="1"/>
  <c r="AH1865" i="2" s="1"/>
  <c r="AG1865" i="2" s="1"/>
  <c r="AF1865" i="2" s="1"/>
  <c r="AE1865" i="2" s="1"/>
  <c r="AD1865" i="2" s="1"/>
  <c r="AC1865" i="2" s="1"/>
  <c r="AB1865" i="2" s="1"/>
  <c r="AA1865" i="2" s="1"/>
  <c r="Z1865" i="2" s="1"/>
  <c r="Y1865" i="2" s="1"/>
  <c r="BQ1866" i="2"/>
  <c r="AI1866" i="2" s="1"/>
  <c r="AH1866" i="2" s="1"/>
  <c r="AG1866" i="2" s="1"/>
  <c r="AF1866" i="2" s="1"/>
  <c r="AE1866" i="2" s="1"/>
  <c r="AD1866" i="2" s="1"/>
  <c r="AC1866" i="2" s="1"/>
  <c r="AB1866" i="2" s="1"/>
  <c r="AA1866" i="2" s="1"/>
  <c r="Z1866" i="2" s="1"/>
  <c r="BQ1867" i="2"/>
  <c r="AI1867" i="2" s="1"/>
  <c r="AH1867" i="2" s="1"/>
  <c r="AG1867" i="2" s="1"/>
  <c r="AF1867" i="2" s="1"/>
  <c r="AE1867" i="2" s="1"/>
  <c r="AD1867" i="2" s="1"/>
  <c r="AC1867" i="2" s="1"/>
  <c r="AB1867" i="2" s="1"/>
  <c r="AA1867" i="2" s="1"/>
  <c r="Z1867" i="2" s="1"/>
  <c r="BQ1868" i="2"/>
  <c r="AI1868" i="2" s="1"/>
  <c r="AH1868" i="2" s="1"/>
  <c r="AG1868" i="2" s="1"/>
  <c r="AF1868" i="2" s="1"/>
  <c r="AE1868" i="2" s="1"/>
  <c r="AD1868" i="2" s="1"/>
  <c r="AC1868" i="2" s="1"/>
  <c r="AB1868" i="2" s="1"/>
  <c r="AA1868" i="2" s="1"/>
  <c r="Z1868" i="2" s="1"/>
  <c r="Y1868" i="2" s="1"/>
  <c r="BQ1869" i="2"/>
  <c r="AI1869" i="2" s="1"/>
  <c r="AH1869" i="2" s="1"/>
  <c r="AG1869" i="2" s="1"/>
  <c r="AF1869" i="2" s="1"/>
  <c r="AE1869" i="2" s="1"/>
  <c r="AD1869" i="2" s="1"/>
  <c r="AC1869" i="2" s="1"/>
  <c r="AB1869" i="2" s="1"/>
  <c r="AA1869" i="2" s="1"/>
  <c r="Z1869" i="2" s="1"/>
  <c r="Y1869" i="2" s="1"/>
  <c r="BQ1870" i="2"/>
  <c r="AI1870" i="2" s="1"/>
  <c r="AH1870" i="2" s="1"/>
  <c r="AG1870" i="2" s="1"/>
  <c r="AF1870" i="2" s="1"/>
  <c r="AE1870" i="2" s="1"/>
  <c r="AD1870" i="2" s="1"/>
  <c r="AC1870" i="2" s="1"/>
  <c r="AB1870" i="2" s="1"/>
  <c r="AA1870" i="2" s="1"/>
  <c r="Z1870" i="2" s="1"/>
  <c r="Y1870" i="2" s="1"/>
  <c r="BQ1871" i="2"/>
  <c r="AI1871" i="2" s="1"/>
  <c r="AH1871" i="2" s="1"/>
  <c r="AG1871" i="2" s="1"/>
  <c r="AF1871" i="2" s="1"/>
  <c r="AE1871" i="2" s="1"/>
  <c r="AD1871" i="2" s="1"/>
  <c r="AC1871" i="2" s="1"/>
  <c r="AB1871" i="2" s="1"/>
  <c r="AA1871" i="2" s="1"/>
  <c r="Z1871" i="2" s="1"/>
  <c r="Y1871" i="2" s="1"/>
  <c r="BQ1872" i="2"/>
  <c r="AI1872" i="2" s="1"/>
  <c r="AH1872" i="2" s="1"/>
  <c r="AG1872" i="2" s="1"/>
  <c r="AF1872" i="2" s="1"/>
  <c r="AE1872" i="2" s="1"/>
  <c r="AD1872" i="2" s="1"/>
  <c r="AC1872" i="2" s="1"/>
  <c r="AB1872" i="2" s="1"/>
  <c r="AA1872" i="2" s="1"/>
  <c r="Z1872" i="2" s="1"/>
  <c r="BQ1873" i="2"/>
  <c r="AI1873" i="2" s="1"/>
  <c r="AH1873" i="2" s="1"/>
  <c r="AG1873" i="2" s="1"/>
  <c r="AF1873" i="2" s="1"/>
  <c r="AE1873" i="2" s="1"/>
  <c r="AD1873" i="2" s="1"/>
  <c r="AC1873" i="2" s="1"/>
  <c r="AB1873" i="2" s="1"/>
  <c r="AA1873" i="2" s="1"/>
  <c r="Z1873" i="2" s="1"/>
  <c r="BQ1874" i="2"/>
  <c r="AI1874" i="2" s="1"/>
  <c r="AH1874" i="2" s="1"/>
  <c r="AG1874" i="2" s="1"/>
  <c r="AF1874" i="2" s="1"/>
  <c r="AE1874" i="2" s="1"/>
  <c r="AD1874" i="2" s="1"/>
  <c r="AC1874" i="2" s="1"/>
  <c r="AB1874" i="2" s="1"/>
  <c r="AA1874" i="2" s="1"/>
  <c r="Z1874" i="2" s="1"/>
  <c r="Y1874" i="2" s="1"/>
  <c r="BQ1875" i="2"/>
  <c r="AI1875" i="2" s="1"/>
  <c r="AH1875" i="2" s="1"/>
  <c r="AG1875" i="2" s="1"/>
  <c r="AF1875" i="2" s="1"/>
  <c r="AE1875" i="2" s="1"/>
  <c r="AD1875" i="2" s="1"/>
  <c r="AC1875" i="2" s="1"/>
  <c r="AB1875" i="2" s="1"/>
  <c r="AA1875" i="2" s="1"/>
  <c r="Z1875" i="2" s="1"/>
  <c r="Y1875" i="2" s="1"/>
  <c r="BQ1876" i="2"/>
  <c r="AI1876" i="2" s="1"/>
  <c r="AH1876" i="2" s="1"/>
  <c r="AG1876" i="2" s="1"/>
  <c r="AF1876" i="2" s="1"/>
  <c r="AE1876" i="2" s="1"/>
  <c r="AD1876" i="2" s="1"/>
  <c r="AC1876" i="2" s="1"/>
  <c r="AB1876" i="2" s="1"/>
  <c r="AA1876" i="2" s="1"/>
  <c r="Z1876" i="2" s="1"/>
  <c r="Y1876" i="2" s="1"/>
  <c r="BQ1877" i="2"/>
  <c r="AI1877" i="2" s="1"/>
  <c r="AH1877" i="2" s="1"/>
  <c r="AG1877" i="2" s="1"/>
  <c r="AF1877" i="2" s="1"/>
  <c r="AE1877" i="2" s="1"/>
  <c r="AD1877" i="2" s="1"/>
  <c r="AC1877" i="2" s="1"/>
  <c r="AB1877" i="2" s="1"/>
  <c r="AA1877" i="2" s="1"/>
  <c r="Z1877" i="2" s="1"/>
  <c r="Y1877" i="2" s="1"/>
  <c r="BQ1878" i="2"/>
  <c r="AI1878" i="2" s="1"/>
  <c r="AH1878" i="2" s="1"/>
  <c r="AG1878" i="2" s="1"/>
  <c r="AF1878" i="2" s="1"/>
  <c r="AE1878" i="2" s="1"/>
  <c r="AD1878" i="2" s="1"/>
  <c r="AC1878" i="2" s="1"/>
  <c r="AB1878" i="2" s="1"/>
  <c r="AA1878" i="2" s="1"/>
  <c r="Z1878" i="2" s="1"/>
  <c r="BQ1879" i="2"/>
  <c r="AI1879" i="2" s="1"/>
  <c r="AH1879" i="2" s="1"/>
  <c r="AG1879" i="2" s="1"/>
  <c r="AF1879" i="2" s="1"/>
  <c r="AE1879" i="2" s="1"/>
  <c r="AD1879" i="2" s="1"/>
  <c r="AC1879" i="2" s="1"/>
  <c r="AB1879" i="2" s="1"/>
  <c r="AA1879" i="2" s="1"/>
  <c r="Z1879" i="2" s="1"/>
  <c r="BQ1880" i="2"/>
  <c r="AI1880" i="2" s="1"/>
  <c r="AH1880" i="2" s="1"/>
  <c r="AG1880" i="2" s="1"/>
  <c r="AF1880" i="2" s="1"/>
  <c r="AE1880" i="2" s="1"/>
  <c r="AD1880" i="2" s="1"/>
  <c r="AC1880" i="2" s="1"/>
  <c r="AB1880" i="2" s="1"/>
  <c r="AA1880" i="2" s="1"/>
  <c r="Z1880" i="2" s="1"/>
  <c r="Y1880" i="2" s="1"/>
  <c r="BQ1881" i="2"/>
  <c r="AI1881" i="2" s="1"/>
  <c r="AH1881" i="2" s="1"/>
  <c r="AG1881" i="2" s="1"/>
  <c r="AF1881" i="2" s="1"/>
  <c r="AE1881" i="2" s="1"/>
  <c r="AD1881" i="2" s="1"/>
  <c r="AC1881" i="2" s="1"/>
  <c r="AB1881" i="2" s="1"/>
  <c r="AA1881" i="2" s="1"/>
  <c r="Z1881" i="2" s="1"/>
  <c r="Y1881" i="2" s="1"/>
  <c r="BQ1882" i="2"/>
  <c r="AI1882" i="2" s="1"/>
  <c r="AH1882" i="2" s="1"/>
  <c r="AG1882" i="2" s="1"/>
  <c r="AF1882" i="2" s="1"/>
  <c r="AE1882" i="2" s="1"/>
  <c r="AD1882" i="2" s="1"/>
  <c r="AC1882" i="2" s="1"/>
  <c r="AB1882" i="2" s="1"/>
  <c r="AA1882" i="2" s="1"/>
  <c r="Z1882" i="2" s="1"/>
  <c r="Y1882" i="2" s="1"/>
  <c r="BQ1883" i="2"/>
  <c r="AI1883" i="2" s="1"/>
  <c r="AH1883" i="2" s="1"/>
  <c r="AG1883" i="2" s="1"/>
  <c r="AF1883" i="2" s="1"/>
  <c r="AE1883" i="2" s="1"/>
  <c r="AD1883" i="2" s="1"/>
  <c r="AC1883" i="2" s="1"/>
  <c r="AB1883" i="2" s="1"/>
  <c r="AA1883" i="2" s="1"/>
  <c r="Z1883" i="2" s="1"/>
  <c r="Y1883" i="2" s="1"/>
  <c r="BQ1884" i="2"/>
  <c r="AI1884" i="2" s="1"/>
  <c r="AH1884" i="2" s="1"/>
  <c r="AG1884" i="2" s="1"/>
  <c r="AF1884" i="2" s="1"/>
  <c r="AE1884" i="2" s="1"/>
  <c r="AD1884" i="2" s="1"/>
  <c r="AC1884" i="2" s="1"/>
  <c r="AB1884" i="2" s="1"/>
  <c r="AA1884" i="2" s="1"/>
  <c r="Z1884" i="2" s="1"/>
  <c r="BQ1885" i="2"/>
  <c r="AI1885" i="2" s="1"/>
  <c r="AH1885" i="2" s="1"/>
  <c r="AG1885" i="2" s="1"/>
  <c r="AF1885" i="2" s="1"/>
  <c r="AE1885" i="2" s="1"/>
  <c r="AD1885" i="2" s="1"/>
  <c r="AC1885" i="2" s="1"/>
  <c r="AB1885" i="2" s="1"/>
  <c r="AA1885" i="2" s="1"/>
  <c r="Z1885" i="2" s="1"/>
  <c r="BQ1886" i="2"/>
  <c r="AI1886" i="2" s="1"/>
  <c r="AH1886" i="2" s="1"/>
  <c r="AG1886" i="2" s="1"/>
  <c r="AF1886" i="2" s="1"/>
  <c r="AE1886" i="2" s="1"/>
  <c r="AD1886" i="2" s="1"/>
  <c r="AC1886" i="2" s="1"/>
  <c r="AB1886" i="2" s="1"/>
  <c r="AA1886" i="2" s="1"/>
  <c r="Z1886" i="2" s="1"/>
  <c r="Y1886" i="2" s="1"/>
  <c r="BQ1887" i="2"/>
  <c r="AI1887" i="2" s="1"/>
  <c r="AH1887" i="2" s="1"/>
  <c r="AG1887" i="2" s="1"/>
  <c r="AF1887" i="2" s="1"/>
  <c r="AE1887" i="2" s="1"/>
  <c r="AD1887" i="2" s="1"/>
  <c r="AC1887" i="2" s="1"/>
  <c r="AB1887" i="2" s="1"/>
  <c r="AA1887" i="2" s="1"/>
  <c r="Z1887" i="2" s="1"/>
  <c r="Y1887" i="2" s="1"/>
  <c r="BQ1888" i="2"/>
  <c r="AI1888" i="2" s="1"/>
  <c r="AH1888" i="2" s="1"/>
  <c r="AG1888" i="2" s="1"/>
  <c r="AF1888" i="2" s="1"/>
  <c r="AE1888" i="2" s="1"/>
  <c r="AD1888" i="2" s="1"/>
  <c r="AC1888" i="2" s="1"/>
  <c r="AB1888" i="2" s="1"/>
  <c r="AA1888" i="2" s="1"/>
  <c r="Z1888" i="2" s="1"/>
  <c r="Y1888" i="2" s="1"/>
  <c r="BQ1889" i="2"/>
  <c r="AI1889" i="2" s="1"/>
  <c r="AH1889" i="2" s="1"/>
  <c r="AG1889" i="2" s="1"/>
  <c r="AF1889" i="2" s="1"/>
  <c r="AE1889" i="2" s="1"/>
  <c r="AD1889" i="2" s="1"/>
  <c r="AC1889" i="2" s="1"/>
  <c r="AB1889" i="2" s="1"/>
  <c r="AA1889" i="2" s="1"/>
  <c r="Z1889" i="2" s="1"/>
  <c r="Y1889" i="2" s="1"/>
  <c r="BQ1890" i="2"/>
  <c r="AI1890" i="2" s="1"/>
  <c r="AH1890" i="2" s="1"/>
  <c r="AG1890" i="2" s="1"/>
  <c r="AF1890" i="2" s="1"/>
  <c r="AE1890" i="2" s="1"/>
  <c r="AD1890" i="2" s="1"/>
  <c r="AC1890" i="2" s="1"/>
  <c r="AB1890" i="2" s="1"/>
  <c r="AA1890" i="2" s="1"/>
  <c r="Z1890" i="2" s="1"/>
  <c r="BQ1891" i="2"/>
  <c r="AI1891" i="2" s="1"/>
  <c r="AH1891" i="2" s="1"/>
  <c r="AG1891" i="2" s="1"/>
  <c r="AF1891" i="2" s="1"/>
  <c r="AE1891" i="2" s="1"/>
  <c r="AD1891" i="2" s="1"/>
  <c r="AC1891" i="2" s="1"/>
  <c r="AB1891" i="2" s="1"/>
  <c r="AA1891" i="2" s="1"/>
  <c r="Z1891" i="2" s="1"/>
  <c r="BQ1892" i="2"/>
  <c r="AI1892" i="2" s="1"/>
  <c r="AH1892" i="2" s="1"/>
  <c r="AG1892" i="2" s="1"/>
  <c r="AF1892" i="2" s="1"/>
  <c r="AE1892" i="2" s="1"/>
  <c r="AD1892" i="2" s="1"/>
  <c r="AC1892" i="2" s="1"/>
  <c r="AB1892" i="2" s="1"/>
  <c r="AA1892" i="2" s="1"/>
  <c r="Z1892" i="2" s="1"/>
  <c r="Y1892" i="2" s="1"/>
  <c r="BQ1893" i="2"/>
  <c r="AI1893" i="2" s="1"/>
  <c r="AH1893" i="2" s="1"/>
  <c r="AG1893" i="2" s="1"/>
  <c r="AF1893" i="2" s="1"/>
  <c r="AE1893" i="2" s="1"/>
  <c r="AD1893" i="2" s="1"/>
  <c r="AC1893" i="2" s="1"/>
  <c r="AB1893" i="2" s="1"/>
  <c r="AA1893" i="2" s="1"/>
  <c r="Z1893" i="2" s="1"/>
  <c r="Y1893" i="2" s="1"/>
  <c r="BQ1894" i="2"/>
  <c r="AI1894" i="2" s="1"/>
  <c r="AH1894" i="2" s="1"/>
  <c r="AG1894" i="2" s="1"/>
  <c r="AF1894" i="2" s="1"/>
  <c r="AE1894" i="2" s="1"/>
  <c r="AD1894" i="2" s="1"/>
  <c r="AC1894" i="2" s="1"/>
  <c r="AB1894" i="2" s="1"/>
  <c r="AA1894" i="2" s="1"/>
  <c r="Z1894" i="2" s="1"/>
  <c r="Y1894" i="2" s="1"/>
  <c r="BQ1895" i="2"/>
  <c r="AI1895" i="2" s="1"/>
  <c r="AH1895" i="2" s="1"/>
  <c r="AG1895" i="2" s="1"/>
  <c r="AF1895" i="2" s="1"/>
  <c r="AE1895" i="2" s="1"/>
  <c r="AD1895" i="2" s="1"/>
  <c r="AC1895" i="2" s="1"/>
  <c r="AB1895" i="2" s="1"/>
  <c r="AA1895" i="2" s="1"/>
  <c r="Z1895" i="2" s="1"/>
  <c r="Y1895" i="2" s="1"/>
  <c r="BQ1896" i="2"/>
  <c r="AI1896" i="2" s="1"/>
  <c r="AH1896" i="2" s="1"/>
  <c r="AG1896" i="2" s="1"/>
  <c r="AF1896" i="2" s="1"/>
  <c r="AE1896" i="2" s="1"/>
  <c r="AD1896" i="2" s="1"/>
  <c r="AC1896" i="2" s="1"/>
  <c r="AB1896" i="2" s="1"/>
  <c r="AA1896" i="2" s="1"/>
  <c r="Z1896" i="2" s="1"/>
  <c r="BQ1897" i="2"/>
  <c r="AI1897" i="2" s="1"/>
  <c r="AH1897" i="2" s="1"/>
  <c r="AG1897" i="2" s="1"/>
  <c r="AF1897" i="2" s="1"/>
  <c r="AE1897" i="2" s="1"/>
  <c r="AD1897" i="2" s="1"/>
  <c r="AC1897" i="2" s="1"/>
  <c r="AB1897" i="2" s="1"/>
  <c r="AA1897" i="2" s="1"/>
  <c r="Z1897" i="2" s="1"/>
  <c r="BQ1898" i="2"/>
  <c r="AI1898" i="2" s="1"/>
  <c r="AH1898" i="2" s="1"/>
  <c r="AG1898" i="2" s="1"/>
  <c r="AF1898" i="2" s="1"/>
  <c r="AE1898" i="2" s="1"/>
  <c r="AD1898" i="2" s="1"/>
  <c r="AC1898" i="2" s="1"/>
  <c r="AB1898" i="2" s="1"/>
  <c r="AA1898" i="2" s="1"/>
  <c r="Z1898" i="2" s="1"/>
  <c r="Y1898" i="2" s="1"/>
  <c r="BQ1899" i="2"/>
  <c r="AI1899" i="2" s="1"/>
  <c r="AH1899" i="2" s="1"/>
  <c r="AG1899" i="2" s="1"/>
  <c r="AF1899" i="2" s="1"/>
  <c r="AE1899" i="2" s="1"/>
  <c r="AD1899" i="2" s="1"/>
  <c r="AC1899" i="2" s="1"/>
  <c r="AB1899" i="2" s="1"/>
  <c r="AA1899" i="2" s="1"/>
  <c r="Z1899" i="2" s="1"/>
  <c r="Y1899" i="2" s="1"/>
  <c r="BQ1900" i="2"/>
  <c r="AI1900" i="2" s="1"/>
  <c r="AH1900" i="2" s="1"/>
  <c r="AG1900" i="2" s="1"/>
  <c r="AF1900" i="2" s="1"/>
  <c r="AE1900" i="2" s="1"/>
  <c r="AD1900" i="2" s="1"/>
  <c r="AC1900" i="2" s="1"/>
  <c r="AB1900" i="2" s="1"/>
  <c r="AA1900" i="2" s="1"/>
  <c r="Z1900" i="2" s="1"/>
  <c r="Y1900" i="2" s="1"/>
  <c r="BQ1901" i="2"/>
  <c r="AI1901" i="2" s="1"/>
  <c r="AH1901" i="2" s="1"/>
  <c r="AG1901" i="2" s="1"/>
  <c r="AF1901" i="2" s="1"/>
  <c r="AE1901" i="2" s="1"/>
  <c r="AD1901" i="2" s="1"/>
  <c r="AC1901" i="2" s="1"/>
  <c r="AB1901" i="2" s="1"/>
  <c r="AA1901" i="2" s="1"/>
  <c r="Z1901" i="2" s="1"/>
  <c r="Y1901" i="2" s="1"/>
  <c r="BQ1902" i="2"/>
  <c r="AI1902" i="2" s="1"/>
  <c r="AH1902" i="2" s="1"/>
  <c r="AG1902" i="2" s="1"/>
  <c r="AF1902" i="2" s="1"/>
  <c r="AE1902" i="2" s="1"/>
  <c r="AD1902" i="2" s="1"/>
  <c r="AC1902" i="2" s="1"/>
  <c r="AB1902" i="2" s="1"/>
  <c r="AA1902" i="2" s="1"/>
  <c r="Z1902" i="2" s="1"/>
  <c r="BQ1903" i="2"/>
  <c r="AI1903" i="2" s="1"/>
  <c r="AH1903" i="2" s="1"/>
  <c r="AG1903" i="2" s="1"/>
  <c r="AF1903" i="2" s="1"/>
  <c r="AE1903" i="2" s="1"/>
  <c r="AD1903" i="2" s="1"/>
  <c r="AC1903" i="2" s="1"/>
  <c r="AB1903" i="2" s="1"/>
  <c r="AA1903" i="2" s="1"/>
  <c r="Z1903" i="2" s="1"/>
  <c r="BQ1904" i="2"/>
  <c r="AI1904" i="2" s="1"/>
  <c r="AH1904" i="2" s="1"/>
  <c r="AG1904" i="2" s="1"/>
  <c r="AF1904" i="2" s="1"/>
  <c r="AE1904" i="2" s="1"/>
  <c r="AD1904" i="2" s="1"/>
  <c r="AC1904" i="2" s="1"/>
  <c r="AB1904" i="2" s="1"/>
  <c r="AA1904" i="2" s="1"/>
  <c r="Z1904" i="2" s="1"/>
  <c r="Y1904" i="2" s="1"/>
  <c r="BQ1905" i="2"/>
  <c r="AI1905" i="2" s="1"/>
  <c r="AH1905" i="2" s="1"/>
  <c r="AG1905" i="2" s="1"/>
  <c r="AF1905" i="2" s="1"/>
  <c r="AE1905" i="2" s="1"/>
  <c r="AD1905" i="2" s="1"/>
  <c r="AC1905" i="2" s="1"/>
  <c r="AB1905" i="2" s="1"/>
  <c r="AA1905" i="2" s="1"/>
  <c r="Z1905" i="2" s="1"/>
  <c r="Y1905" i="2" s="1"/>
  <c r="BQ1906" i="2"/>
  <c r="AI1906" i="2" s="1"/>
  <c r="AH1906" i="2" s="1"/>
  <c r="AG1906" i="2" s="1"/>
  <c r="AF1906" i="2" s="1"/>
  <c r="AE1906" i="2" s="1"/>
  <c r="AD1906" i="2" s="1"/>
  <c r="AC1906" i="2" s="1"/>
  <c r="AB1906" i="2" s="1"/>
  <c r="AA1906" i="2" s="1"/>
  <c r="Z1906" i="2" s="1"/>
  <c r="Y1906" i="2" s="1"/>
  <c r="BQ1907" i="2"/>
  <c r="AI1907" i="2" s="1"/>
  <c r="AH1907" i="2" s="1"/>
  <c r="AG1907" i="2" s="1"/>
  <c r="AF1907" i="2" s="1"/>
  <c r="AE1907" i="2" s="1"/>
  <c r="AD1907" i="2" s="1"/>
  <c r="AC1907" i="2" s="1"/>
  <c r="AB1907" i="2" s="1"/>
  <c r="AA1907" i="2" s="1"/>
  <c r="Z1907" i="2" s="1"/>
  <c r="Y1907" i="2" s="1"/>
  <c r="BQ1908" i="2"/>
  <c r="AI1908" i="2" s="1"/>
  <c r="AH1908" i="2" s="1"/>
  <c r="AG1908" i="2" s="1"/>
  <c r="AF1908" i="2" s="1"/>
  <c r="AE1908" i="2" s="1"/>
  <c r="AD1908" i="2" s="1"/>
  <c r="AC1908" i="2" s="1"/>
  <c r="AB1908" i="2" s="1"/>
  <c r="AA1908" i="2" s="1"/>
  <c r="Z1908" i="2" s="1"/>
  <c r="BQ1909" i="2"/>
  <c r="AI1909" i="2" s="1"/>
  <c r="AH1909" i="2" s="1"/>
  <c r="AG1909" i="2" s="1"/>
  <c r="AF1909" i="2" s="1"/>
  <c r="AE1909" i="2" s="1"/>
  <c r="AD1909" i="2" s="1"/>
  <c r="AC1909" i="2" s="1"/>
  <c r="AB1909" i="2" s="1"/>
  <c r="AA1909" i="2" s="1"/>
  <c r="Z1909" i="2" s="1"/>
  <c r="BQ1910" i="2"/>
  <c r="AI1910" i="2" s="1"/>
  <c r="AH1910" i="2" s="1"/>
  <c r="AG1910" i="2" s="1"/>
  <c r="AF1910" i="2" s="1"/>
  <c r="AE1910" i="2" s="1"/>
  <c r="AD1910" i="2" s="1"/>
  <c r="AC1910" i="2" s="1"/>
  <c r="AB1910" i="2" s="1"/>
  <c r="AA1910" i="2" s="1"/>
  <c r="Z1910" i="2" s="1"/>
  <c r="Y1910" i="2" s="1"/>
  <c r="BQ1911" i="2"/>
  <c r="AI1911" i="2" s="1"/>
  <c r="AH1911" i="2" s="1"/>
  <c r="AG1911" i="2" s="1"/>
  <c r="AF1911" i="2" s="1"/>
  <c r="AE1911" i="2" s="1"/>
  <c r="AD1911" i="2" s="1"/>
  <c r="AC1911" i="2" s="1"/>
  <c r="AB1911" i="2" s="1"/>
  <c r="AA1911" i="2" s="1"/>
  <c r="Z1911" i="2" s="1"/>
  <c r="Y1911" i="2" s="1"/>
  <c r="BQ1912" i="2"/>
  <c r="AI1912" i="2" s="1"/>
  <c r="AH1912" i="2" s="1"/>
  <c r="AG1912" i="2" s="1"/>
  <c r="AF1912" i="2" s="1"/>
  <c r="AE1912" i="2" s="1"/>
  <c r="AD1912" i="2" s="1"/>
  <c r="AC1912" i="2" s="1"/>
  <c r="AB1912" i="2" s="1"/>
  <c r="AA1912" i="2" s="1"/>
  <c r="Z1912" i="2" s="1"/>
  <c r="Y1912" i="2" s="1"/>
  <c r="BQ1913" i="2"/>
  <c r="AI1913" i="2" s="1"/>
  <c r="AH1913" i="2" s="1"/>
  <c r="AG1913" i="2" s="1"/>
  <c r="AF1913" i="2" s="1"/>
  <c r="AE1913" i="2" s="1"/>
  <c r="AD1913" i="2" s="1"/>
  <c r="AC1913" i="2" s="1"/>
  <c r="AB1913" i="2" s="1"/>
  <c r="AA1913" i="2" s="1"/>
  <c r="Z1913" i="2" s="1"/>
  <c r="Y1913" i="2" s="1"/>
  <c r="BQ1914" i="2"/>
  <c r="AI1914" i="2" s="1"/>
  <c r="AH1914" i="2" s="1"/>
  <c r="AG1914" i="2" s="1"/>
  <c r="AF1914" i="2" s="1"/>
  <c r="AE1914" i="2" s="1"/>
  <c r="AD1914" i="2" s="1"/>
  <c r="AC1914" i="2" s="1"/>
  <c r="AB1914" i="2" s="1"/>
  <c r="AA1914" i="2" s="1"/>
  <c r="Z1914" i="2" s="1"/>
  <c r="BQ1915" i="2"/>
  <c r="AI1915" i="2" s="1"/>
  <c r="AH1915" i="2" s="1"/>
  <c r="AG1915" i="2" s="1"/>
  <c r="AF1915" i="2" s="1"/>
  <c r="AE1915" i="2" s="1"/>
  <c r="AD1915" i="2" s="1"/>
  <c r="AC1915" i="2" s="1"/>
  <c r="AB1915" i="2" s="1"/>
  <c r="AA1915" i="2" s="1"/>
  <c r="Z1915" i="2" s="1"/>
  <c r="BQ1916" i="2"/>
  <c r="AI1916" i="2" s="1"/>
  <c r="AH1916" i="2" s="1"/>
  <c r="AG1916" i="2" s="1"/>
  <c r="AF1916" i="2" s="1"/>
  <c r="AE1916" i="2" s="1"/>
  <c r="AD1916" i="2" s="1"/>
  <c r="AC1916" i="2" s="1"/>
  <c r="AB1916" i="2" s="1"/>
  <c r="AA1916" i="2" s="1"/>
  <c r="Z1916" i="2" s="1"/>
  <c r="Y1916" i="2" s="1"/>
  <c r="BQ1917" i="2"/>
  <c r="AI1917" i="2" s="1"/>
  <c r="AH1917" i="2" s="1"/>
  <c r="AG1917" i="2" s="1"/>
  <c r="AF1917" i="2" s="1"/>
  <c r="AE1917" i="2" s="1"/>
  <c r="AD1917" i="2" s="1"/>
  <c r="AC1917" i="2" s="1"/>
  <c r="AB1917" i="2" s="1"/>
  <c r="AA1917" i="2" s="1"/>
  <c r="Z1917" i="2" s="1"/>
  <c r="Y1917" i="2" s="1"/>
  <c r="BQ1918" i="2"/>
  <c r="AI1918" i="2" s="1"/>
  <c r="AH1918" i="2" s="1"/>
  <c r="AG1918" i="2" s="1"/>
  <c r="AF1918" i="2" s="1"/>
  <c r="AE1918" i="2" s="1"/>
  <c r="AD1918" i="2" s="1"/>
  <c r="AC1918" i="2" s="1"/>
  <c r="AB1918" i="2" s="1"/>
  <c r="AA1918" i="2" s="1"/>
  <c r="Z1918" i="2" s="1"/>
  <c r="Y1918" i="2" s="1"/>
  <c r="BQ1919" i="2"/>
  <c r="AI1919" i="2" s="1"/>
  <c r="AH1919" i="2" s="1"/>
  <c r="AG1919" i="2" s="1"/>
  <c r="AF1919" i="2" s="1"/>
  <c r="AE1919" i="2" s="1"/>
  <c r="AD1919" i="2" s="1"/>
  <c r="AC1919" i="2" s="1"/>
  <c r="AB1919" i="2" s="1"/>
  <c r="AA1919" i="2" s="1"/>
  <c r="Z1919" i="2" s="1"/>
  <c r="Y1919" i="2" s="1"/>
  <c r="BQ1920" i="2"/>
  <c r="AI1920" i="2" s="1"/>
  <c r="AH1920" i="2" s="1"/>
  <c r="AG1920" i="2" s="1"/>
  <c r="AF1920" i="2" s="1"/>
  <c r="AE1920" i="2" s="1"/>
  <c r="AD1920" i="2" s="1"/>
  <c r="AC1920" i="2" s="1"/>
  <c r="AB1920" i="2" s="1"/>
  <c r="AA1920" i="2" s="1"/>
  <c r="Z1920" i="2" s="1"/>
  <c r="BQ1921" i="2"/>
  <c r="AI1921" i="2" s="1"/>
  <c r="AH1921" i="2" s="1"/>
  <c r="AG1921" i="2" s="1"/>
  <c r="AF1921" i="2" s="1"/>
  <c r="AE1921" i="2" s="1"/>
  <c r="AD1921" i="2" s="1"/>
  <c r="AC1921" i="2" s="1"/>
  <c r="AB1921" i="2" s="1"/>
  <c r="AA1921" i="2" s="1"/>
  <c r="Z1921" i="2" s="1"/>
  <c r="BQ1922" i="2"/>
  <c r="AI1922" i="2" s="1"/>
  <c r="AH1922" i="2" s="1"/>
  <c r="AG1922" i="2" s="1"/>
  <c r="AF1922" i="2" s="1"/>
  <c r="AE1922" i="2" s="1"/>
  <c r="AD1922" i="2" s="1"/>
  <c r="AC1922" i="2" s="1"/>
  <c r="AB1922" i="2" s="1"/>
  <c r="AA1922" i="2" s="1"/>
  <c r="Z1922" i="2" s="1"/>
  <c r="Y1922" i="2" s="1"/>
  <c r="BQ1923" i="2"/>
  <c r="AI1923" i="2" s="1"/>
  <c r="AH1923" i="2" s="1"/>
  <c r="AG1923" i="2" s="1"/>
  <c r="AF1923" i="2" s="1"/>
  <c r="AE1923" i="2" s="1"/>
  <c r="AD1923" i="2" s="1"/>
  <c r="AC1923" i="2" s="1"/>
  <c r="AB1923" i="2" s="1"/>
  <c r="AA1923" i="2" s="1"/>
  <c r="Z1923" i="2" s="1"/>
  <c r="Y1923" i="2" s="1"/>
  <c r="BQ1924" i="2"/>
  <c r="AI1924" i="2" s="1"/>
  <c r="AH1924" i="2" s="1"/>
  <c r="AG1924" i="2" s="1"/>
  <c r="AF1924" i="2" s="1"/>
  <c r="AE1924" i="2" s="1"/>
  <c r="AD1924" i="2" s="1"/>
  <c r="AC1924" i="2" s="1"/>
  <c r="AB1924" i="2" s="1"/>
  <c r="AA1924" i="2" s="1"/>
  <c r="Z1924" i="2" s="1"/>
  <c r="Y1924" i="2" s="1"/>
  <c r="BQ1925" i="2"/>
  <c r="AI1925" i="2" s="1"/>
  <c r="AH1925" i="2" s="1"/>
  <c r="AG1925" i="2" s="1"/>
  <c r="AF1925" i="2" s="1"/>
  <c r="AE1925" i="2" s="1"/>
  <c r="AD1925" i="2" s="1"/>
  <c r="AC1925" i="2" s="1"/>
  <c r="AB1925" i="2" s="1"/>
  <c r="AA1925" i="2" s="1"/>
  <c r="Z1925" i="2" s="1"/>
  <c r="Y1925" i="2" s="1"/>
  <c r="BQ1926" i="2"/>
  <c r="AI1926" i="2" s="1"/>
  <c r="AH1926" i="2" s="1"/>
  <c r="AG1926" i="2" s="1"/>
  <c r="AF1926" i="2" s="1"/>
  <c r="AE1926" i="2" s="1"/>
  <c r="AD1926" i="2" s="1"/>
  <c r="AC1926" i="2" s="1"/>
  <c r="AB1926" i="2" s="1"/>
  <c r="AA1926" i="2" s="1"/>
  <c r="Z1926" i="2" s="1"/>
  <c r="BQ1927" i="2"/>
  <c r="AI1927" i="2" s="1"/>
  <c r="AH1927" i="2" s="1"/>
  <c r="AG1927" i="2" s="1"/>
  <c r="AF1927" i="2" s="1"/>
  <c r="AE1927" i="2" s="1"/>
  <c r="AD1927" i="2" s="1"/>
  <c r="AC1927" i="2" s="1"/>
  <c r="AB1927" i="2" s="1"/>
  <c r="AA1927" i="2" s="1"/>
  <c r="Z1927" i="2" s="1"/>
  <c r="BQ1928" i="2"/>
  <c r="AI1928" i="2" s="1"/>
  <c r="AH1928" i="2" s="1"/>
  <c r="AG1928" i="2" s="1"/>
  <c r="AF1928" i="2" s="1"/>
  <c r="AE1928" i="2" s="1"/>
  <c r="AD1928" i="2" s="1"/>
  <c r="AC1928" i="2" s="1"/>
  <c r="AB1928" i="2" s="1"/>
  <c r="AA1928" i="2" s="1"/>
  <c r="Z1928" i="2" s="1"/>
  <c r="Y1928" i="2" s="1"/>
  <c r="BQ1929" i="2"/>
  <c r="AI1929" i="2" s="1"/>
  <c r="AH1929" i="2" s="1"/>
  <c r="AG1929" i="2" s="1"/>
  <c r="AF1929" i="2" s="1"/>
  <c r="AE1929" i="2" s="1"/>
  <c r="AD1929" i="2" s="1"/>
  <c r="AC1929" i="2" s="1"/>
  <c r="AB1929" i="2" s="1"/>
  <c r="AA1929" i="2" s="1"/>
  <c r="Z1929" i="2" s="1"/>
  <c r="Y1929" i="2" s="1"/>
  <c r="BQ1930" i="2"/>
  <c r="AI1930" i="2" s="1"/>
  <c r="AH1930" i="2" s="1"/>
  <c r="AG1930" i="2" s="1"/>
  <c r="AF1930" i="2" s="1"/>
  <c r="AE1930" i="2" s="1"/>
  <c r="AD1930" i="2" s="1"/>
  <c r="AC1930" i="2" s="1"/>
  <c r="AB1930" i="2" s="1"/>
  <c r="AA1930" i="2" s="1"/>
  <c r="Z1930" i="2" s="1"/>
  <c r="Y1930" i="2" s="1"/>
  <c r="BQ1931" i="2"/>
  <c r="AI1931" i="2" s="1"/>
  <c r="AH1931" i="2" s="1"/>
  <c r="AG1931" i="2" s="1"/>
  <c r="AF1931" i="2" s="1"/>
  <c r="AE1931" i="2" s="1"/>
  <c r="AD1931" i="2" s="1"/>
  <c r="AC1931" i="2" s="1"/>
  <c r="AB1931" i="2" s="1"/>
  <c r="AA1931" i="2" s="1"/>
  <c r="Z1931" i="2" s="1"/>
  <c r="Y1931" i="2" s="1"/>
  <c r="BQ1932" i="2"/>
  <c r="AI1932" i="2" s="1"/>
  <c r="AH1932" i="2" s="1"/>
  <c r="AG1932" i="2" s="1"/>
  <c r="AF1932" i="2" s="1"/>
  <c r="AE1932" i="2" s="1"/>
  <c r="AD1932" i="2" s="1"/>
  <c r="AC1932" i="2" s="1"/>
  <c r="AB1932" i="2" s="1"/>
  <c r="AA1932" i="2" s="1"/>
  <c r="Z1932" i="2" s="1"/>
  <c r="BQ1933" i="2"/>
  <c r="AI1933" i="2" s="1"/>
  <c r="AH1933" i="2" s="1"/>
  <c r="AG1933" i="2" s="1"/>
  <c r="AF1933" i="2" s="1"/>
  <c r="AE1933" i="2" s="1"/>
  <c r="AD1933" i="2" s="1"/>
  <c r="AC1933" i="2" s="1"/>
  <c r="AB1933" i="2" s="1"/>
  <c r="AA1933" i="2" s="1"/>
  <c r="Z1933" i="2" s="1"/>
  <c r="BQ1934" i="2"/>
  <c r="AI1934" i="2" s="1"/>
  <c r="AH1934" i="2" s="1"/>
  <c r="AG1934" i="2" s="1"/>
  <c r="AF1934" i="2" s="1"/>
  <c r="AE1934" i="2" s="1"/>
  <c r="AD1934" i="2" s="1"/>
  <c r="AC1934" i="2" s="1"/>
  <c r="AB1934" i="2" s="1"/>
  <c r="AA1934" i="2" s="1"/>
  <c r="Z1934" i="2" s="1"/>
  <c r="Y1934" i="2" s="1"/>
  <c r="BQ1935" i="2"/>
  <c r="AI1935" i="2" s="1"/>
  <c r="AH1935" i="2" s="1"/>
  <c r="AG1935" i="2" s="1"/>
  <c r="AF1935" i="2" s="1"/>
  <c r="AE1935" i="2" s="1"/>
  <c r="AD1935" i="2" s="1"/>
  <c r="AC1935" i="2" s="1"/>
  <c r="AB1935" i="2" s="1"/>
  <c r="AA1935" i="2" s="1"/>
  <c r="Z1935" i="2" s="1"/>
  <c r="Y1935" i="2" s="1"/>
  <c r="BQ1936" i="2"/>
  <c r="AI1936" i="2" s="1"/>
  <c r="AH1936" i="2" s="1"/>
  <c r="AG1936" i="2" s="1"/>
  <c r="AF1936" i="2" s="1"/>
  <c r="AE1936" i="2" s="1"/>
  <c r="AD1936" i="2" s="1"/>
  <c r="AC1936" i="2" s="1"/>
  <c r="AB1936" i="2" s="1"/>
  <c r="AA1936" i="2" s="1"/>
  <c r="Z1936" i="2" s="1"/>
  <c r="Y1936" i="2" s="1"/>
  <c r="BQ1937" i="2"/>
  <c r="AI1937" i="2" s="1"/>
  <c r="AH1937" i="2" s="1"/>
  <c r="AG1937" i="2" s="1"/>
  <c r="AF1937" i="2" s="1"/>
  <c r="AE1937" i="2" s="1"/>
  <c r="AD1937" i="2" s="1"/>
  <c r="AC1937" i="2" s="1"/>
  <c r="AB1937" i="2" s="1"/>
  <c r="AA1937" i="2" s="1"/>
  <c r="Z1937" i="2" s="1"/>
  <c r="Y1937" i="2" s="1"/>
  <c r="BQ1938" i="2"/>
  <c r="AI1938" i="2" s="1"/>
  <c r="AH1938" i="2" s="1"/>
  <c r="AG1938" i="2" s="1"/>
  <c r="AF1938" i="2" s="1"/>
  <c r="AE1938" i="2" s="1"/>
  <c r="AD1938" i="2" s="1"/>
  <c r="AC1938" i="2" s="1"/>
  <c r="AB1938" i="2" s="1"/>
  <c r="AA1938" i="2" s="1"/>
  <c r="Z1938" i="2" s="1"/>
  <c r="BQ1939" i="2"/>
  <c r="AI1939" i="2" s="1"/>
  <c r="AH1939" i="2" s="1"/>
  <c r="AG1939" i="2" s="1"/>
  <c r="AF1939" i="2" s="1"/>
  <c r="AE1939" i="2" s="1"/>
  <c r="AD1939" i="2" s="1"/>
  <c r="AC1939" i="2" s="1"/>
  <c r="AB1939" i="2" s="1"/>
  <c r="AA1939" i="2" s="1"/>
  <c r="Z1939" i="2" s="1"/>
  <c r="BQ1940" i="2"/>
  <c r="AI1940" i="2" s="1"/>
  <c r="AH1940" i="2" s="1"/>
  <c r="AG1940" i="2" s="1"/>
  <c r="AF1940" i="2" s="1"/>
  <c r="AE1940" i="2" s="1"/>
  <c r="AD1940" i="2" s="1"/>
  <c r="AC1940" i="2" s="1"/>
  <c r="AB1940" i="2" s="1"/>
  <c r="AA1940" i="2" s="1"/>
  <c r="Z1940" i="2" s="1"/>
  <c r="Y1940" i="2" s="1"/>
  <c r="BQ1941" i="2"/>
  <c r="AI1941" i="2" s="1"/>
  <c r="AH1941" i="2" s="1"/>
  <c r="AG1941" i="2" s="1"/>
  <c r="AF1941" i="2" s="1"/>
  <c r="AE1941" i="2" s="1"/>
  <c r="AD1941" i="2" s="1"/>
  <c r="AC1941" i="2" s="1"/>
  <c r="AB1941" i="2" s="1"/>
  <c r="AA1941" i="2" s="1"/>
  <c r="Z1941" i="2" s="1"/>
  <c r="Y1941" i="2" s="1"/>
  <c r="BQ1942" i="2"/>
  <c r="AI1942" i="2" s="1"/>
  <c r="AH1942" i="2" s="1"/>
  <c r="AG1942" i="2" s="1"/>
  <c r="AF1942" i="2" s="1"/>
  <c r="AE1942" i="2" s="1"/>
  <c r="AD1942" i="2" s="1"/>
  <c r="AC1942" i="2" s="1"/>
  <c r="AB1942" i="2" s="1"/>
  <c r="AA1942" i="2" s="1"/>
  <c r="Z1942" i="2" s="1"/>
  <c r="Y1942" i="2" s="1"/>
  <c r="BQ1943" i="2"/>
  <c r="AI1943" i="2" s="1"/>
  <c r="AH1943" i="2" s="1"/>
  <c r="AG1943" i="2" s="1"/>
  <c r="AF1943" i="2" s="1"/>
  <c r="AE1943" i="2" s="1"/>
  <c r="AD1943" i="2" s="1"/>
  <c r="AC1943" i="2" s="1"/>
  <c r="AB1943" i="2" s="1"/>
  <c r="AA1943" i="2" s="1"/>
  <c r="Z1943" i="2" s="1"/>
  <c r="Y1943" i="2" s="1"/>
  <c r="BQ1944" i="2"/>
  <c r="AI1944" i="2" s="1"/>
  <c r="AH1944" i="2" s="1"/>
  <c r="AG1944" i="2" s="1"/>
  <c r="AF1944" i="2" s="1"/>
  <c r="AE1944" i="2" s="1"/>
  <c r="AD1944" i="2" s="1"/>
  <c r="AC1944" i="2" s="1"/>
  <c r="AB1944" i="2" s="1"/>
  <c r="AA1944" i="2" s="1"/>
  <c r="Z1944" i="2" s="1"/>
  <c r="BQ1945" i="2"/>
  <c r="AI1945" i="2" s="1"/>
  <c r="AH1945" i="2" s="1"/>
  <c r="AG1945" i="2" s="1"/>
  <c r="AF1945" i="2" s="1"/>
  <c r="AE1945" i="2" s="1"/>
  <c r="AD1945" i="2" s="1"/>
  <c r="AC1945" i="2" s="1"/>
  <c r="AB1945" i="2" s="1"/>
  <c r="AA1945" i="2" s="1"/>
  <c r="Z1945" i="2" s="1"/>
  <c r="BQ1946" i="2"/>
  <c r="AI1946" i="2" s="1"/>
  <c r="AH1946" i="2" s="1"/>
  <c r="AG1946" i="2" s="1"/>
  <c r="AF1946" i="2" s="1"/>
  <c r="AE1946" i="2" s="1"/>
  <c r="AD1946" i="2" s="1"/>
  <c r="AC1946" i="2" s="1"/>
  <c r="AB1946" i="2" s="1"/>
  <c r="AA1946" i="2" s="1"/>
  <c r="Z1946" i="2" s="1"/>
  <c r="Y1946" i="2" s="1"/>
  <c r="BQ1947" i="2"/>
  <c r="AI1947" i="2" s="1"/>
  <c r="AH1947" i="2" s="1"/>
  <c r="AG1947" i="2" s="1"/>
  <c r="AF1947" i="2" s="1"/>
  <c r="AE1947" i="2" s="1"/>
  <c r="AD1947" i="2" s="1"/>
  <c r="AC1947" i="2" s="1"/>
  <c r="AB1947" i="2" s="1"/>
  <c r="AA1947" i="2" s="1"/>
  <c r="Z1947" i="2" s="1"/>
  <c r="Y1947" i="2" s="1"/>
  <c r="BQ1948" i="2"/>
  <c r="AI1948" i="2" s="1"/>
  <c r="AH1948" i="2" s="1"/>
  <c r="AG1948" i="2" s="1"/>
  <c r="AF1948" i="2" s="1"/>
  <c r="AE1948" i="2" s="1"/>
  <c r="AD1948" i="2" s="1"/>
  <c r="AC1948" i="2" s="1"/>
  <c r="AB1948" i="2" s="1"/>
  <c r="AA1948" i="2" s="1"/>
  <c r="Z1948" i="2" s="1"/>
  <c r="Y1948" i="2" s="1"/>
  <c r="BQ1949" i="2"/>
  <c r="AI1949" i="2" s="1"/>
  <c r="AH1949" i="2" s="1"/>
  <c r="AG1949" i="2" s="1"/>
  <c r="AF1949" i="2" s="1"/>
  <c r="AE1949" i="2" s="1"/>
  <c r="AD1949" i="2" s="1"/>
  <c r="AC1949" i="2" s="1"/>
  <c r="AB1949" i="2" s="1"/>
  <c r="AA1949" i="2" s="1"/>
  <c r="Z1949" i="2" s="1"/>
  <c r="Y1949" i="2" s="1"/>
  <c r="BQ1950" i="2"/>
  <c r="AI1950" i="2" s="1"/>
  <c r="AH1950" i="2" s="1"/>
  <c r="AG1950" i="2" s="1"/>
  <c r="AF1950" i="2" s="1"/>
  <c r="AE1950" i="2" s="1"/>
  <c r="AD1950" i="2" s="1"/>
  <c r="AC1950" i="2" s="1"/>
  <c r="AB1950" i="2" s="1"/>
  <c r="AA1950" i="2" s="1"/>
  <c r="Z1950" i="2" s="1"/>
  <c r="BQ1951" i="2"/>
  <c r="AI1951" i="2" s="1"/>
  <c r="AH1951" i="2" s="1"/>
  <c r="AG1951" i="2" s="1"/>
  <c r="AF1951" i="2" s="1"/>
  <c r="AE1951" i="2" s="1"/>
  <c r="AD1951" i="2" s="1"/>
  <c r="AC1951" i="2" s="1"/>
  <c r="AB1951" i="2" s="1"/>
  <c r="AA1951" i="2" s="1"/>
  <c r="Z1951" i="2" s="1"/>
  <c r="BQ1952" i="2"/>
  <c r="AI1952" i="2" s="1"/>
  <c r="AH1952" i="2" s="1"/>
  <c r="AG1952" i="2" s="1"/>
  <c r="AF1952" i="2" s="1"/>
  <c r="AE1952" i="2" s="1"/>
  <c r="AD1952" i="2" s="1"/>
  <c r="AC1952" i="2" s="1"/>
  <c r="AB1952" i="2" s="1"/>
  <c r="AA1952" i="2" s="1"/>
  <c r="Z1952" i="2" s="1"/>
  <c r="Y1952" i="2" s="1"/>
  <c r="BQ1953" i="2"/>
  <c r="AI1953" i="2" s="1"/>
  <c r="AH1953" i="2" s="1"/>
  <c r="AG1953" i="2" s="1"/>
  <c r="AF1953" i="2" s="1"/>
  <c r="AE1953" i="2" s="1"/>
  <c r="AD1953" i="2" s="1"/>
  <c r="AC1953" i="2" s="1"/>
  <c r="AB1953" i="2" s="1"/>
  <c r="AA1953" i="2" s="1"/>
  <c r="Z1953" i="2" s="1"/>
  <c r="Y1953" i="2" s="1"/>
  <c r="BQ1954" i="2"/>
  <c r="AI1954" i="2" s="1"/>
  <c r="AH1954" i="2" s="1"/>
  <c r="AG1954" i="2" s="1"/>
  <c r="AF1954" i="2" s="1"/>
  <c r="AE1954" i="2" s="1"/>
  <c r="AD1954" i="2" s="1"/>
  <c r="AC1954" i="2" s="1"/>
  <c r="AB1954" i="2" s="1"/>
  <c r="AA1954" i="2" s="1"/>
  <c r="Z1954" i="2" s="1"/>
  <c r="Y1954" i="2" s="1"/>
  <c r="BQ1955" i="2"/>
  <c r="AI1955" i="2" s="1"/>
  <c r="AH1955" i="2" s="1"/>
  <c r="AG1955" i="2" s="1"/>
  <c r="AF1955" i="2" s="1"/>
  <c r="AE1955" i="2" s="1"/>
  <c r="AD1955" i="2" s="1"/>
  <c r="AC1955" i="2" s="1"/>
  <c r="AB1955" i="2" s="1"/>
  <c r="AA1955" i="2" s="1"/>
  <c r="Z1955" i="2" s="1"/>
  <c r="Y1955" i="2" s="1"/>
  <c r="BQ1956" i="2"/>
  <c r="AI1956" i="2" s="1"/>
  <c r="AH1956" i="2" s="1"/>
  <c r="AG1956" i="2" s="1"/>
  <c r="AF1956" i="2" s="1"/>
  <c r="AE1956" i="2" s="1"/>
  <c r="AD1956" i="2" s="1"/>
  <c r="AC1956" i="2" s="1"/>
  <c r="AB1956" i="2" s="1"/>
  <c r="AA1956" i="2" s="1"/>
  <c r="Z1956" i="2" s="1"/>
  <c r="BQ1957" i="2"/>
  <c r="AI1957" i="2" s="1"/>
  <c r="AH1957" i="2" s="1"/>
  <c r="AG1957" i="2" s="1"/>
  <c r="AF1957" i="2" s="1"/>
  <c r="AE1957" i="2" s="1"/>
  <c r="AD1957" i="2" s="1"/>
  <c r="AC1957" i="2" s="1"/>
  <c r="AB1957" i="2" s="1"/>
  <c r="AA1957" i="2" s="1"/>
  <c r="Z1957" i="2" s="1"/>
  <c r="BQ1958" i="2"/>
  <c r="AI1958" i="2" s="1"/>
  <c r="AH1958" i="2" s="1"/>
  <c r="AG1958" i="2" s="1"/>
  <c r="AF1958" i="2" s="1"/>
  <c r="AE1958" i="2" s="1"/>
  <c r="AD1958" i="2" s="1"/>
  <c r="AC1958" i="2" s="1"/>
  <c r="AB1958" i="2" s="1"/>
  <c r="AA1958" i="2" s="1"/>
  <c r="Z1958" i="2" s="1"/>
  <c r="Y1958" i="2" s="1"/>
  <c r="BQ1959" i="2"/>
  <c r="AI1959" i="2" s="1"/>
  <c r="AH1959" i="2" s="1"/>
  <c r="AG1959" i="2" s="1"/>
  <c r="AF1959" i="2" s="1"/>
  <c r="AE1959" i="2" s="1"/>
  <c r="AD1959" i="2" s="1"/>
  <c r="AC1959" i="2" s="1"/>
  <c r="AB1959" i="2" s="1"/>
  <c r="AA1959" i="2" s="1"/>
  <c r="Z1959" i="2" s="1"/>
  <c r="Y1959" i="2" s="1"/>
  <c r="BQ1960" i="2"/>
  <c r="AI1960" i="2" s="1"/>
  <c r="AH1960" i="2" s="1"/>
  <c r="AG1960" i="2" s="1"/>
  <c r="AF1960" i="2" s="1"/>
  <c r="AE1960" i="2" s="1"/>
  <c r="AD1960" i="2" s="1"/>
  <c r="AC1960" i="2" s="1"/>
  <c r="AB1960" i="2" s="1"/>
  <c r="AA1960" i="2" s="1"/>
  <c r="Z1960" i="2" s="1"/>
  <c r="Y1960" i="2" s="1"/>
  <c r="BQ1961" i="2"/>
  <c r="AI1961" i="2" s="1"/>
  <c r="AH1961" i="2" s="1"/>
  <c r="AG1961" i="2" s="1"/>
  <c r="AF1961" i="2" s="1"/>
  <c r="AE1961" i="2" s="1"/>
  <c r="AD1961" i="2" s="1"/>
  <c r="AC1961" i="2" s="1"/>
  <c r="AB1961" i="2" s="1"/>
  <c r="AA1961" i="2" s="1"/>
  <c r="Z1961" i="2" s="1"/>
  <c r="Y1961" i="2" s="1"/>
  <c r="BQ1962" i="2"/>
  <c r="AI1962" i="2" s="1"/>
  <c r="AH1962" i="2" s="1"/>
  <c r="AG1962" i="2" s="1"/>
  <c r="AF1962" i="2" s="1"/>
  <c r="AE1962" i="2" s="1"/>
  <c r="AD1962" i="2" s="1"/>
  <c r="AC1962" i="2" s="1"/>
  <c r="AB1962" i="2" s="1"/>
  <c r="AA1962" i="2" s="1"/>
  <c r="Z1962" i="2" s="1"/>
  <c r="BQ1963" i="2"/>
  <c r="AI1963" i="2" s="1"/>
  <c r="AH1963" i="2" s="1"/>
  <c r="AG1963" i="2" s="1"/>
  <c r="AF1963" i="2" s="1"/>
  <c r="AE1963" i="2" s="1"/>
  <c r="AD1963" i="2" s="1"/>
  <c r="AC1963" i="2" s="1"/>
  <c r="AB1963" i="2" s="1"/>
  <c r="AA1963" i="2" s="1"/>
  <c r="Z1963" i="2" s="1"/>
  <c r="BQ1964" i="2"/>
  <c r="AI1964" i="2" s="1"/>
  <c r="AH1964" i="2" s="1"/>
  <c r="AG1964" i="2" s="1"/>
  <c r="AF1964" i="2" s="1"/>
  <c r="AE1964" i="2" s="1"/>
  <c r="AD1964" i="2" s="1"/>
  <c r="AC1964" i="2" s="1"/>
  <c r="AB1964" i="2" s="1"/>
  <c r="AA1964" i="2" s="1"/>
  <c r="Z1964" i="2" s="1"/>
  <c r="Y1964" i="2" s="1"/>
  <c r="BQ1965" i="2"/>
  <c r="AI1965" i="2" s="1"/>
  <c r="AH1965" i="2" s="1"/>
  <c r="AG1965" i="2" s="1"/>
  <c r="AF1965" i="2" s="1"/>
  <c r="AE1965" i="2" s="1"/>
  <c r="AD1965" i="2" s="1"/>
  <c r="AC1965" i="2" s="1"/>
  <c r="AB1965" i="2" s="1"/>
  <c r="AA1965" i="2" s="1"/>
  <c r="Z1965" i="2" s="1"/>
  <c r="Y1965" i="2" s="1"/>
  <c r="BQ1966" i="2"/>
  <c r="AI1966" i="2" s="1"/>
  <c r="AH1966" i="2" s="1"/>
  <c r="AG1966" i="2" s="1"/>
  <c r="AF1966" i="2" s="1"/>
  <c r="AE1966" i="2" s="1"/>
  <c r="AD1966" i="2" s="1"/>
  <c r="AC1966" i="2" s="1"/>
  <c r="AB1966" i="2" s="1"/>
  <c r="AA1966" i="2" s="1"/>
  <c r="Z1966" i="2" s="1"/>
  <c r="Y1966" i="2" s="1"/>
  <c r="BQ1967" i="2"/>
  <c r="AI1967" i="2" s="1"/>
  <c r="AH1967" i="2" s="1"/>
  <c r="AG1967" i="2" s="1"/>
  <c r="AF1967" i="2" s="1"/>
  <c r="AE1967" i="2" s="1"/>
  <c r="AD1967" i="2" s="1"/>
  <c r="AC1967" i="2" s="1"/>
  <c r="AB1967" i="2" s="1"/>
  <c r="AA1967" i="2" s="1"/>
  <c r="Z1967" i="2" s="1"/>
  <c r="Y1967" i="2" s="1"/>
  <c r="BQ1968" i="2"/>
  <c r="AI1968" i="2" s="1"/>
  <c r="AH1968" i="2" s="1"/>
  <c r="AG1968" i="2" s="1"/>
  <c r="AF1968" i="2" s="1"/>
  <c r="AE1968" i="2" s="1"/>
  <c r="AD1968" i="2" s="1"/>
  <c r="AC1968" i="2" s="1"/>
  <c r="AB1968" i="2" s="1"/>
  <c r="AA1968" i="2" s="1"/>
  <c r="Z1968" i="2" s="1"/>
  <c r="BQ1969" i="2"/>
  <c r="AI1969" i="2" s="1"/>
  <c r="AH1969" i="2" s="1"/>
  <c r="AG1969" i="2" s="1"/>
  <c r="AF1969" i="2" s="1"/>
  <c r="AE1969" i="2" s="1"/>
  <c r="AD1969" i="2" s="1"/>
  <c r="AC1969" i="2" s="1"/>
  <c r="AB1969" i="2" s="1"/>
  <c r="AA1969" i="2" s="1"/>
  <c r="Z1969" i="2" s="1"/>
  <c r="BQ1970" i="2"/>
  <c r="AI1970" i="2" s="1"/>
  <c r="AH1970" i="2" s="1"/>
  <c r="AG1970" i="2" s="1"/>
  <c r="AF1970" i="2" s="1"/>
  <c r="AE1970" i="2" s="1"/>
  <c r="AD1970" i="2" s="1"/>
  <c r="AC1970" i="2" s="1"/>
  <c r="AB1970" i="2" s="1"/>
  <c r="AA1970" i="2" s="1"/>
  <c r="Z1970" i="2" s="1"/>
  <c r="Y1970" i="2" s="1"/>
  <c r="BQ1971" i="2"/>
  <c r="AI1971" i="2" s="1"/>
  <c r="AH1971" i="2" s="1"/>
  <c r="AG1971" i="2" s="1"/>
  <c r="AF1971" i="2" s="1"/>
  <c r="AE1971" i="2" s="1"/>
  <c r="AD1971" i="2" s="1"/>
  <c r="AC1971" i="2" s="1"/>
  <c r="AB1971" i="2" s="1"/>
  <c r="AA1971" i="2" s="1"/>
  <c r="Z1971" i="2" s="1"/>
  <c r="Y1971" i="2" s="1"/>
  <c r="BQ1972" i="2"/>
  <c r="AI1972" i="2" s="1"/>
  <c r="AH1972" i="2" s="1"/>
  <c r="AG1972" i="2" s="1"/>
  <c r="AF1972" i="2" s="1"/>
  <c r="AE1972" i="2" s="1"/>
  <c r="AD1972" i="2" s="1"/>
  <c r="AC1972" i="2" s="1"/>
  <c r="AB1972" i="2" s="1"/>
  <c r="AA1972" i="2" s="1"/>
  <c r="Z1972" i="2" s="1"/>
  <c r="Y1972" i="2" s="1"/>
  <c r="BQ1973" i="2"/>
  <c r="AI1973" i="2" s="1"/>
  <c r="AH1973" i="2" s="1"/>
  <c r="AG1973" i="2" s="1"/>
  <c r="AF1973" i="2" s="1"/>
  <c r="AE1973" i="2" s="1"/>
  <c r="AD1973" i="2" s="1"/>
  <c r="AC1973" i="2" s="1"/>
  <c r="AB1973" i="2" s="1"/>
  <c r="AA1973" i="2" s="1"/>
  <c r="Z1973" i="2" s="1"/>
  <c r="Y1973" i="2" s="1"/>
  <c r="BQ1974" i="2"/>
  <c r="AI1974" i="2" s="1"/>
  <c r="AH1974" i="2" s="1"/>
  <c r="AG1974" i="2" s="1"/>
  <c r="AF1974" i="2" s="1"/>
  <c r="AE1974" i="2" s="1"/>
  <c r="AD1974" i="2" s="1"/>
  <c r="AC1974" i="2" s="1"/>
  <c r="AB1974" i="2" s="1"/>
  <c r="AA1974" i="2" s="1"/>
  <c r="Z1974" i="2" s="1"/>
  <c r="BQ1975" i="2"/>
  <c r="AI1975" i="2" s="1"/>
  <c r="AH1975" i="2" s="1"/>
  <c r="AG1975" i="2" s="1"/>
  <c r="AF1975" i="2" s="1"/>
  <c r="AE1975" i="2" s="1"/>
  <c r="AD1975" i="2" s="1"/>
  <c r="AC1975" i="2" s="1"/>
  <c r="AB1975" i="2" s="1"/>
  <c r="AA1975" i="2" s="1"/>
  <c r="Z1975" i="2" s="1"/>
  <c r="BQ1976" i="2"/>
  <c r="AI1976" i="2" s="1"/>
  <c r="AH1976" i="2" s="1"/>
  <c r="AG1976" i="2" s="1"/>
  <c r="AF1976" i="2" s="1"/>
  <c r="AE1976" i="2" s="1"/>
  <c r="AD1976" i="2" s="1"/>
  <c r="AC1976" i="2" s="1"/>
  <c r="AB1976" i="2" s="1"/>
  <c r="AA1976" i="2" s="1"/>
  <c r="Z1976" i="2" s="1"/>
  <c r="Y1976" i="2" s="1"/>
  <c r="BQ1977" i="2"/>
  <c r="AI1977" i="2" s="1"/>
  <c r="AH1977" i="2" s="1"/>
  <c r="AG1977" i="2" s="1"/>
  <c r="AF1977" i="2" s="1"/>
  <c r="AE1977" i="2" s="1"/>
  <c r="AD1977" i="2" s="1"/>
  <c r="AC1977" i="2" s="1"/>
  <c r="AB1977" i="2" s="1"/>
  <c r="AA1977" i="2" s="1"/>
  <c r="Z1977" i="2" s="1"/>
  <c r="Y1977" i="2" s="1"/>
  <c r="BQ1978" i="2"/>
  <c r="AI1978" i="2" s="1"/>
  <c r="AH1978" i="2" s="1"/>
  <c r="AG1978" i="2" s="1"/>
  <c r="AF1978" i="2" s="1"/>
  <c r="AE1978" i="2" s="1"/>
  <c r="AD1978" i="2" s="1"/>
  <c r="AC1978" i="2" s="1"/>
  <c r="AB1978" i="2" s="1"/>
  <c r="AA1978" i="2" s="1"/>
  <c r="Z1978" i="2" s="1"/>
  <c r="Y1978" i="2" s="1"/>
  <c r="BQ1979" i="2"/>
  <c r="AI1979" i="2" s="1"/>
  <c r="AH1979" i="2" s="1"/>
  <c r="AG1979" i="2" s="1"/>
  <c r="AF1979" i="2" s="1"/>
  <c r="AE1979" i="2" s="1"/>
  <c r="AD1979" i="2" s="1"/>
  <c r="AC1979" i="2" s="1"/>
  <c r="AB1979" i="2" s="1"/>
  <c r="AA1979" i="2" s="1"/>
  <c r="Z1979" i="2" s="1"/>
  <c r="Y1979" i="2" s="1"/>
  <c r="BQ1980" i="2"/>
  <c r="AI1980" i="2" s="1"/>
  <c r="AH1980" i="2" s="1"/>
  <c r="AG1980" i="2" s="1"/>
  <c r="AF1980" i="2" s="1"/>
  <c r="AE1980" i="2" s="1"/>
  <c r="AD1980" i="2" s="1"/>
  <c r="AC1980" i="2" s="1"/>
  <c r="AB1980" i="2" s="1"/>
  <c r="AA1980" i="2" s="1"/>
  <c r="Z1980" i="2" s="1"/>
  <c r="BQ1981" i="2"/>
  <c r="AI1981" i="2" s="1"/>
  <c r="AH1981" i="2" s="1"/>
  <c r="AG1981" i="2" s="1"/>
  <c r="AF1981" i="2" s="1"/>
  <c r="AE1981" i="2" s="1"/>
  <c r="AD1981" i="2" s="1"/>
  <c r="AC1981" i="2" s="1"/>
  <c r="AB1981" i="2" s="1"/>
  <c r="AA1981" i="2" s="1"/>
  <c r="Z1981" i="2" s="1"/>
  <c r="BQ1982" i="2"/>
  <c r="AI1982" i="2" s="1"/>
  <c r="AH1982" i="2" s="1"/>
  <c r="AG1982" i="2" s="1"/>
  <c r="AF1982" i="2" s="1"/>
  <c r="AE1982" i="2" s="1"/>
  <c r="AD1982" i="2" s="1"/>
  <c r="AC1982" i="2" s="1"/>
  <c r="AB1982" i="2" s="1"/>
  <c r="AA1982" i="2" s="1"/>
  <c r="Z1982" i="2" s="1"/>
  <c r="Y1982" i="2" s="1"/>
  <c r="BQ1983" i="2"/>
  <c r="AI1983" i="2" s="1"/>
  <c r="AH1983" i="2" s="1"/>
  <c r="AG1983" i="2" s="1"/>
  <c r="AF1983" i="2" s="1"/>
  <c r="AE1983" i="2" s="1"/>
  <c r="AD1983" i="2" s="1"/>
  <c r="AC1983" i="2" s="1"/>
  <c r="AB1983" i="2" s="1"/>
  <c r="AA1983" i="2" s="1"/>
  <c r="Z1983" i="2" s="1"/>
  <c r="Y1983" i="2" s="1"/>
  <c r="BQ1984" i="2"/>
  <c r="AI1984" i="2" s="1"/>
  <c r="AH1984" i="2" s="1"/>
  <c r="AG1984" i="2" s="1"/>
  <c r="AF1984" i="2" s="1"/>
  <c r="AE1984" i="2" s="1"/>
  <c r="AD1984" i="2" s="1"/>
  <c r="AC1984" i="2" s="1"/>
  <c r="AB1984" i="2" s="1"/>
  <c r="AA1984" i="2" s="1"/>
  <c r="Z1984" i="2" s="1"/>
  <c r="Y1984" i="2" s="1"/>
  <c r="BQ1985" i="2"/>
  <c r="AI1985" i="2" s="1"/>
  <c r="AH1985" i="2" s="1"/>
  <c r="AG1985" i="2" s="1"/>
  <c r="AF1985" i="2" s="1"/>
  <c r="AE1985" i="2" s="1"/>
  <c r="AD1985" i="2" s="1"/>
  <c r="AC1985" i="2" s="1"/>
  <c r="AB1985" i="2" s="1"/>
  <c r="AA1985" i="2" s="1"/>
  <c r="Z1985" i="2" s="1"/>
  <c r="Y1985" i="2" s="1"/>
  <c r="BQ1986" i="2"/>
  <c r="AI1986" i="2" s="1"/>
  <c r="AH1986" i="2" s="1"/>
  <c r="AG1986" i="2" s="1"/>
  <c r="AF1986" i="2" s="1"/>
  <c r="AE1986" i="2" s="1"/>
  <c r="AD1986" i="2" s="1"/>
  <c r="AC1986" i="2" s="1"/>
  <c r="AB1986" i="2" s="1"/>
  <c r="AA1986" i="2" s="1"/>
  <c r="Z1986" i="2" s="1"/>
  <c r="BQ1987" i="2"/>
  <c r="AI1987" i="2" s="1"/>
  <c r="AH1987" i="2" s="1"/>
  <c r="AG1987" i="2" s="1"/>
  <c r="AF1987" i="2" s="1"/>
  <c r="AE1987" i="2" s="1"/>
  <c r="AD1987" i="2" s="1"/>
  <c r="AC1987" i="2" s="1"/>
  <c r="AB1987" i="2" s="1"/>
  <c r="AA1987" i="2" s="1"/>
  <c r="Z1987" i="2" s="1"/>
  <c r="BQ1988" i="2"/>
  <c r="AI1988" i="2" s="1"/>
  <c r="AH1988" i="2" s="1"/>
  <c r="AG1988" i="2" s="1"/>
  <c r="AF1988" i="2" s="1"/>
  <c r="AE1988" i="2" s="1"/>
  <c r="AD1988" i="2" s="1"/>
  <c r="AC1988" i="2" s="1"/>
  <c r="AB1988" i="2" s="1"/>
  <c r="AA1988" i="2" s="1"/>
  <c r="Z1988" i="2" s="1"/>
  <c r="Y1988" i="2" s="1"/>
  <c r="BQ1989" i="2"/>
  <c r="AI1989" i="2" s="1"/>
  <c r="AH1989" i="2" s="1"/>
  <c r="AG1989" i="2" s="1"/>
  <c r="AF1989" i="2" s="1"/>
  <c r="AE1989" i="2" s="1"/>
  <c r="AD1989" i="2" s="1"/>
  <c r="AC1989" i="2" s="1"/>
  <c r="AB1989" i="2" s="1"/>
  <c r="AA1989" i="2" s="1"/>
  <c r="Z1989" i="2" s="1"/>
  <c r="Y1989" i="2" s="1"/>
  <c r="BQ1990" i="2"/>
  <c r="AI1990" i="2" s="1"/>
  <c r="AH1990" i="2" s="1"/>
  <c r="AG1990" i="2" s="1"/>
  <c r="AF1990" i="2" s="1"/>
  <c r="AE1990" i="2" s="1"/>
  <c r="AD1990" i="2" s="1"/>
  <c r="AC1990" i="2" s="1"/>
  <c r="AB1990" i="2" s="1"/>
  <c r="AA1990" i="2" s="1"/>
  <c r="Z1990" i="2" s="1"/>
  <c r="Y1990" i="2" s="1"/>
  <c r="BQ1991" i="2"/>
  <c r="AI1991" i="2" s="1"/>
  <c r="AH1991" i="2" s="1"/>
  <c r="AG1991" i="2" s="1"/>
  <c r="AF1991" i="2" s="1"/>
  <c r="AE1991" i="2" s="1"/>
  <c r="AD1991" i="2" s="1"/>
  <c r="AC1991" i="2" s="1"/>
  <c r="AB1991" i="2" s="1"/>
  <c r="AA1991" i="2" s="1"/>
  <c r="Z1991" i="2" s="1"/>
  <c r="Y1991" i="2" s="1"/>
  <c r="BQ1992" i="2"/>
  <c r="AI1992" i="2" s="1"/>
  <c r="AH1992" i="2" s="1"/>
  <c r="AG1992" i="2" s="1"/>
  <c r="AF1992" i="2" s="1"/>
  <c r="AE1992" i="2" s="1"/>
  <c r="AD1992" i="2" s="1"/>
  <c r="AC1992" i="2" s="1"/>
  <c r="AB1992" i="2" s="1"/>
  <c r="AA1992" i="2" s="1"/>
  <c r="Z1992" i="2" s="1"/>
  <c r="BQ1993" i="2"/>
  <c r="AI1993" i="2" s="1"/>
  <c r="AH1993" i="2" s="1"/>
  <c r="AG1993" i="2" s="1"/>
  <c r="AF1993" i="2" s="1"/>
  <c r="AE1993" i="2" s="1"/>
  <c r="AD1993" i="2" s="1"/>
  <c r="AC1993" i="2" s="1"/>
  <c r="AB1993" i="2" s="1"/>
  <c r="AA1993" i="2" s="1"/>
  <c r="Z1993" i="2" s="1"/>
  <c r="BQ1994" i="2"/>
  <c r="AI1994" i="2" s="1"/>
  <c r="AH1994" i="2" s="1"/>
  <c r="AG1994" i="2" s="1"/>
  <c r="AF1994" i="2" s="1"/>
  <c r="AE1994" i="2" s="1"/>
  <c r="AD1994" i="2" s="1"/>
  <c r="AC1994" i="2" s="1"/>
  <c r="AB1994" i="2" s="1"/>
  <c r="AA1994" i="2" s="1"/>
  <c r="Z1994" i="2" s="1"/>
  <c r="Y1994" i="2" s="1"/>
  <c r="BQ1995" i="2"/>
  <c r="AI1995" i="2" s="1"/>
  <c r="AH1995" i="2" s="1"/>
  <c r="AG1995" i="2" s="1"/>
  <c r="AF1995" i="2" s="1"/>
  <c r="AE1995" i="2" s="1"/>
  <c r="AD1995" i="2" s="1"/>
  <c r="AC1995" i="2" s="1"/>
  <c r="AB1995" i="2" s="1"/>
  <c r="AA1995" i="2" s="1"/>
  <c r="Z1995" i="2" s="1"/>
  <c r="Y1995" i="2" s="1"/>
  <c r="BQ1996" i="2"/>
  <c r="AI1996" i="2" s="1"/>
  <c r="AH1996" i="2" s="1"/>
  <c r="AG1996" i="2" s="1"/>
  <c r="AF1996" i="2" s="1"/>
  <c r="AE1996" i="2" s="1"/>
  <c r="AD1996" i="2" s="1"/>
  <c r="AC1996" i="2" s="1"/>
  <c r="AB1996" i="2" s="1"/>
  <c r="AA1996" i="2" s="1"/>
  <c r="Z1996" i="2" s="1"/>
  <c r="Y1996" i="2" s="1"/>
  <c r="BQ1997" i="2"/>
  <c r="AI1997" i="2" s="1"/>
  <c r="AH1997" i="2" s="1"/>
  <c r="AG1997" i="2" s="1"/>
  <c r="AF1997" i="2" s="1"/>
  <c r="AE1997" i="2" s="1"/>
  <c r="AD1997" i="2" s="1"/>
  <c r="AC1997" i="2" s="1"/>
  <c r="AB1997" i="2" s="1"/>
  <c r="AA1997" i="2" s="1"/>
  <c r="Z1997" i="2" s="1"/>
  <c r="Y1997" i="2" s="1"/>
  <c r="BQ1998" i="2"/>
  <c r="AI1998" i="2" s="1"/>
  <c r="AH1998" i="2" s="1"/>
  <c r="AG1998" i="2" s="1"/>
  <c r="AF1998" i="2" s="1"/>
  <c r="AE1998" i="2" s="1"/>
  <c r="AD1998" i="2" s="1"/>
  <c r="AC1998" i="2" s="1"/>
  <c r="AB1998" i="2" s="1"/>
  <c r="AA1998" i="2" s="1"/>
  <c r="Z1998" i="2" s="1"/>
  <c r="BQ1999" i="2"/>
  <c r="AI1999" i="2" s="1"/>
  <c r="AH1999" i="2" s="1"/>
  <c r="AG1999" i="2" s="1"/>
  <c r="AF1999" i="2" s="1"/>
  <c r="AE1999" i="2" s="1"/>
  <c r="AD1999" i="2" s="1"/>
  <c r="AC1999" i="2" s="1"/>
  <c r="AB1999" i="2" s="1"/>
  <c r="AA1999" i="2" s="1"/>
  <c r="Z1999" i="2" s="1"/>
  <c r="BQ2000" i="2"/>
  <c r="AI2000" i="2" s="1"/>
  <c r="AH2000" i="2" s="1"/>
  <c r="AG2000" i="2" s="1"/>
  <c r="AF2000" i="2" s="1"/>
  <c r="AE2000" i="2" s="1"/>
  <c r="AD2000" i="2" s="1"/>
  <c r="AC2000" i="2" s="1"/>
  <c r="AB2000" i="2" s="1"/>
  <c r="AA2000" i="2" s="1"/>
  <c r="Z2000" i="2" s="1"/>
  <c r="Y2000" i="2" s="1"/>
  <c r="BQ2001" i="2"/>
  <c r="AI2001" i="2" s="1"/>
  <c r="AH2001" i="2" s="1"/>
  <c r="AG2001" i="2" s="1"/>
  <c r="AF2001" i="2" s="1"/>
  <c r="AE2001" i="2" s="1"/>
  <c r="AD2001" i="2" s="1"/>
  <c r="AC2001" i="2" s="1"/>
  <c r="AB2001" i="2" s="1"/>
  <c r="AA2001" i="2" s="1"/>
  <c r="Z2001" i="2" s="1"/>
  <c r="Y2001" i="2" s="1"/>
  <c r="BQ2002" i="2"/>
  <c r="AI2002" i="2" s="1"/>
  <c r="AH2002" i="2" s="1"/>
  <c r="AG2002" i="2" s="1"/>
  <c r="AF2002" i="2" s="1"/>
  <c r="AE2002" i="2" s="1"/>
  <c r="AD2002" i="2" s="1"/>
  <c r="AC2002" i="2" s="1"/>
  <c r="AB2002" i="2" s="1"/>
  <c r="AA2002" i="2" s="1"/>
  <c r="Z2002" i="2" s="1"/>
  <c r="Y2002" i="2" s="1"/>
  <c r="BQ2003" i="2"/>
  <c r="AI2003" i="2" s="1"/>
  <c r="AH2003" i="2" s="1"/>
  <c r="AG2003" i="2" s="1"/>
  <c r="AF2003" i="2" s="1"/>
  <c r="AE2003" i="2" s="1"/>
  <c r="AD2003" i="2" s="1"/>
  <c r="AC2003" i="2" s="1"/>
  <c r="AB2003" i="2" s="1"/>
  <c r="AA2003" i="2" s="1"/>
  <c r="Z2003" i="2" s="1"/>
  <c r="Y2003" i="2" s="1"/>
  <c r="BQ2004" i="2"/>
  <c r="AI2004" i="2" s="1"/>
  <c r="AH2004" i="2" s="1"/>
  <c r="AG2004" i="2" s="1"/>
  <c r="AF2004" i="2" s="1"/>
  <c r="AE2004" i="2" s="1"/>
  <c r="AD2004" i="2" s="1"/>
  <c r="AC2004" i="2" s="1"/>
  <c r="AB2004" i="2" s="1"/>
  <c r="AA2004" i="2" s="1"/>
  <c r="Z2004" i="2" s="1"/>
  <c r="BQ2005" i="2"/>
  <c r="AI2005" i="2" s="1"/>
  <c r="AH2005" i="2" s="1"/>
  <c r="AG2005" i="2" s="1"/>
  <c r="AF2005" i="2" s="1"/>
  <c r="AE2005" i="2" s="1"/>
  <c r="AD2005" i="2" s="1"/>
  <c r="AC2005" i="2" s="1"/>
  <c r="AB2005" i="2" s="1"/>
  <c r="AA2005" i="2" s="1"/>
  <c r="Z2005" i="2" s="1"/>
  <c r="BQ2006" i="2"/>
  <c r="AI2006" i="2" s="1"/>
  <c r="AH2006" i="2" s="1"/>
  <c r="AG2006" i="2" s="1"/>
  <c r="AF2006" i="2" s="1"/>
  <c r="AE2006" i="2" s="1"/>
  <c r="AD2006" i="2" s="1"/>
  <c r="AC2006" i="2" s="1"/>
  <c r="AB2006" i="2" s="1"/>
  <c r="AA2006" i="2" s="1"/>
  <c r="Z2006" i="2" s="1"/>
  <c r="Y2006" i="2" s="1"/>
  <c r="BQ2007" i="2"/>
  <c r="AI2007" i="2" s="1"/>
  <c r="AH2007" i="2" s="1"/>
  <c r="AG2007" i="2" s="1"/>
  <c r="AF2007" i="2" s="1"/>
  <c r="AE2007" i="2" s="1"/>
  <c r="AD2007" i="2" s="1"/>
  <c r="AC2007" i="2" s="1"/>
  <c r="AB2007" i="2" s="1"/>
  <c r="AA2007" i="2" s="1"/>
  <c r="Z2007" i="2" s="1"/>
  <c r="Y2007" i="2" s="1"/>
  <c r="BQ2008" i="2"/>
  <c r="AI2008" i="2" s="1"/>
  <c r="AH2008" i="2" s="1"/>
  <c r="AG2008" i="2" s="1"/>
  <c r="AF2008" i="2" s="1"/>
  <c r="AE2008" i="2" s="1"/>
  <c r="AD2008" i="2" s="1"/>
  <c r="AC2008" i="2" s="1"/>
  <c r="AB2008" i="2" s="1"/>
  <c r="AA2008" i="2" s="1"/>
  <c r="Z2008" i="2" s="1"/>
  <c r="Y2008" i="2" s="1"/>
  <c r="BQ2009" i="2"/>
  <c r="AI2009" i="2" s="1"/>
  <c r="AH2009" i="2" s="1"/>
  <c r="AG2009" i="2" s="1"/>
  <c r="AF2009" i="2" s="1"/>
  <c r="AE2009" i="2" s="1"/>
  <c r="AD2009" i="2" s="1"/>
  <c r="AC2009" i="2" s="1"/>
  <c r="AB2009" i="2" s="1"/>
  <c r="AA2009" i="2" s="1"/>
  <c r="Z2009" i="2" s="1"/>
  <c r="Y2009" i="2" s="1"/>
  <c r="BQ2010" i="2"/>
  <c r="AI2010" i="2" s="1"/>
  <c r="AH2010" i="2" s="1"/>
  <c r="AG2010" i="2" s="1"/>
  <c r="AF2010" i="2" s="1"/>
  <c r="AE2010" i="2" s="1"/>
  <c r="AD2010" i="2" s="1"/>
  <c r="AC2010" i="2" s="1"/>
  <c r="AB2010" i="2" s="1"/>
  <c r="AA2010" i="2" s="1"/>
  <c r="Z2010" i="2" s="1"/>
  <c r="BQ2011" i="2"/>
  <c r="AI2011" i="2" s="1"/>
  <c r="AH2011" i="2" s="1"/>
  <c r="AG2011" i="2" s="1"/>
  <c r="AF2011" i="2" s="1"/>
  <c r="AE2011" i="2" s="1"/>
  <c r="AD2011" i="2" s="1"/>
  <c r="AC2011" i="2" s="1"/>
  <c r="AB2011" i="2" s="1"/>
  <c r="AA2011" i="2" s="1"/>
  <c r="Z2011" i="2" s="1"/>
  <c r="BQ2012" i="2"/>
  <c r="AI2012" i="2" s="1"/>
  <c r="AH2012" i="2" s="1"/>
  <c r="AG2012" i="2" s="1"/>
  <c r="AF2012" i="2" s="1"/>
  <c r="AE2012" i="2" s="1"/>
  <c r="AD2012" i="2" s="1"/>
  <c r="AC2012" i="2" s="1"/>
  <c r="AB2012" i="2" s="1"/>
  <c r="AA2012" i="2" s="1"/>
  <c r="Z2012" i="2" s="1"/>
  <c r="Y2012" i="2" s="1"/>
  <c r="BQ2013" i="2"/>
  <c r="AI2013" i="2" s="1"/>
  <c r="AH2013" i="2" s="1"/>
  <c r="AG2013" i="2" s="1"/>
  <c r="AF2013" i="2" s="1"/>
  <c r="AE2013" i="2" s="1"/>
  <c r="AD2013" i="2" s="1"/>
  <c r="AC2013" i="2" s="1"/>
  <c r="AB2013" i="2" s="1"/>
  <c r="AA2013" i="2" s="1"/>
  <c r="Z2013" i="2" s="1"/>
  <c r="Y2013" i="2" s="1"/>
  <c r="BQ2014" i="2"/>
  <c r="AI2014" i="2" s="1"/>
  <c r="AH2014" i="2" s="1"/>
  <c r="AG2014" i="2" s="1"/>
  <c r="AF2014" i="2" s="1"/>
  <c r="AE2014" i="2" s="1"/>
  <c r="AD2014" i="2" s="1"/>
  <c r="AC2014" i="2" s="1"/>
  <c r="AB2014" i="2" s="1"/>
  <c r="AA2014" i="2" s="1"/>
  <c r="Z2014" i="2" s="1"/>
  <c r="Y2014" i="2" s="1"/>
  <c r="BQ2015" i="2"/>
  <c r="AI2015" i="2" s="1"/>
  <c r="AH2015" i="2" s="1"/>
  <c r="AG2015" i="2" s="1"/>
  <c r="AF2015" i="2" s="1"/>
  <c r="AE2015" i="2" s="1"/>
  <c r="AD2015" i="2" s="1"/>
  <c r="AC2015" i="2" s="1"/>
  <c r="AB2015" i="2" s="1"/>
  <c r="AA2015" i="2" s="1"/>
  <c r="Z2015" i="2" s="1"/>
  <c r="Y2015" i="2" s="1"/>
  <c r="BQ2016" i="2"/>
  <c r="AI2016" i="2" s="1"/>
  <c r="AH2016" i="2" s="1"/>
  <c r="AG2016" i="2" s="1"/>
  <c r="AF2016" i="2" s="1"/>
  <c r="AE2016" i="2" s="1"/>
  <c r="AD2016" i="2" s="1"/>
  <c r="AC2016" i="2" s="1"/>
  <c r="AB2016" i="2" s="1"/>
  <c r="AA2016" i="2" s="1"/>
  <c r="Z2016" i="2" s="1"/>
  <c r="BQ2017" i="2"/>
  <c r="AI2017" i="2" s="1"/>
  <c r="AH2017" i="2" s="1"/>
  <c r="AG2017" i="2" s="1"/>
  <c r="AF2017" i="2" s="1"/>
  <c r="AE2017" i="2" s="1"/>
  <c r="AD2017" i="2" s="1"/>
  <c r="AC2017" i="2" s="1"/>
  <c r="AB2017" i="2" s="1"/>
  <c r="AA2017" i="2" s="1"/>
  <c r="Z2017" i="2" s="1"/>
  <c r="BQ2018" i="2"/>
  <c r="AI2018" i="2" s="1"/>
  <c r="AH2018" i="2" s="1"/>
  <c r="AG2018" i="2" s="1"/>
  <c r="AF2018" i="2" s="1"/>
  <c r="AE2018" i="2" s="1"/>
  <c r="AD2018" i="2" s="1"/>
  <c r="AC2018" i="2" s="1"/>
  <c r="AB2018" i="2" s="1"/>
  <c r="AA2018" i="2" s="1"/>
  <c r="Z2018" i="2" s="1"/>
  <c r="Y2018" i="2" s="1"/>
  <c r="BQ2019" i="2"/>
  <c r="AI2019" i="2" s="1"/>
  <c r="AH2019" i="2" s="1"/>
  <c r="AG2019" i="2" s="1"/>
  <c r="AF2019" i="2" s="1"/>
  <c r="AE2019" i="2" s="1"/>
  <c r="AD2019" i="2" s="1"/>
  <c r="AC2019" i="2" s="1"/>
  <c r="AB2019" i="2" s="1"/>
  <c r="AA2019" i="2" s="1"/>
  <c r="Z2019" i="2" s="1"/>
  <c r="Y2019" i="2" s="1"/>
  <c r="BQ2020" i="2"/>
  <c r="AI2020" i="2" s="1"/>
  <c r="AH2020" i="2" s="1"/>
  <c r="AG2020" i="2" s="1"/>
  <c r="AF2020" i="2" s="1"/>
  <c r="AE2020" i="2" s="1"/>
  <c r="AD2020" i="2" s="1"/>
  <c r="AC2020" i="2" s="1"/>
  <c r="AB2020" i="2" s="1"/>
  <c r="AA2020" i="2" s="1"/>
  <c r="Z2020" i="2" s="1"/>
  <c r="Y2020" i="2" s="1"/>
  <c r="BQ2021" i="2"/>
  <c r="AI2021" i="2" s="1"/>
  <c r="AH2021" i="2" s="1"/>
  <c r="AG2021" i="2" s="1"/>
  <c r="AF2021" i="2" s="1"/>
  <c r="AE2021" i="2" s="1"/>
  <c r="AD2021" i="2" s="1"/>
  <c r="AC2021" i="2" s="1"/>
  <c r="AB2021" i="2" s="1"/>
  <c r="AA2021" i="2" s="1"/>
  <c r="Z2021" i="2" s="1"/>
  <c r="Y2021" i="2" s="1"/>
  <c r="BQ2022" i="2"/>
  <c r="AI2022" i="2" s="1"/>
  <c r="AH2022" i="2" s="1"/>
  <c r="AG2022" i="2" s="1"/>
  <c r="AF2022" i="2" s="1"/>
  <c r="AE2022" i="2" s="1"/>
  <c r="AD2022" i="2" s="1"/>
  <c r="AC2022" i="2" s="1"/>
  <c r="AB2022" i="2" s="1"/>
  <c r="AA2022" i="2" s="1"/>
  <c r="Z2022" i="2" s="1"/>
  <c r="BQ2023" i="2"/>
  <c r="AI2023" i="2" s="1"/>
  <c r="AH2023" i="2" s="1"/>
  <c r="AG2023" i="2" s="1"/>
  <c r="AF2023" i="2" s="1"/>
  <c r="AE2023" i="2" s="1"/>
  <c r="AD2023" i="2" s="1"/>
  <c r="AC2023" i="2" s="1"/>
  <c r="AB2023" i="2" s="1"/>
  <c r="AA2023" i="2" s="1"/>
  <c r="Z2023" i="2" s="1"/>
  <c r="BQ2024" i="2"/>
  <c r="AI2024" i="2" s="1"/>
  <c r="AH2024" i="2" s="1"/>
  <c r="AG2024" i="2" s="1"/>
  <c r="AF2024" i="2" s="1"/>
  <c r="AE2024" i="2" s="1"/>
  <c r="AD2024" i="2" s="1"/>
  <c r="AC2024" i="2" s="1"/>
  <c r="AB2024" i="2" s="1"/>
  <c r="AA2024" i="2" s="1"/>
  <c r="Z2024" i="2" s="1"/>
  <c r="Y2024" i="2" s="1"/>
  <c r="BQ2025" i="2"/>
  <c r="AI2025" i="2" s="1"/>
  <c r="AH2025" i="2" s="1"/>
  <c r="AG2025" i="2" s="1"/>
  <c r="AF2025" i="2" s="1"/>
  <c r="AE2025" i="2" s="1"/>
  <c r="AD2025" i="2" s="1"/>
  <c r="AC2025" i="2" s="1"/>
  <c r="AB2025" i="2" s="1"/>
  <c r="AA2025" i="2" s="1"/>
  <c r="Z2025" i="2" s="1"/>
  <c r="Y2025" i="2" s="1"/>
  <c r="BQ2026" i="2"/>
  <c r="AI2026" i="2" s="1"/>
  <c r="AH2026" i="2" s="1"/>
  <c r="AG2026" i="2" s="1"/>
  <c r="AF2026" i="2" s="1"/>
  <c r="AE2026" i="2" s="1"/>
  <c r="AD2026" i="2" s="1"/>
  <c r="AC2026" i="2" s="1"/>
  <c r="AB2026" i="2" s="1"/>
  <c r="AA2026" i="2" s="1"/>
  <c r="Z2026" i="2" s="1"/>
  <c r="Y2026" i="2" s="1"/>
  <c r="BQ2027" i="2"/>
  <c r="AI2027" i="2" s="1"/>
  <c r="AH2027" i="2" s="1"/>
  <c r="AG2027" i="2" s="1"/>
  <c r="AF2027" i="2" s="1"/>
  <c r="AE2027" i="2" s="1"/>
  <c r="AD2027" i="2" s="1"/>
  <c r="AC2027" i="2" s="1"/>
  <c r="AB2027" i="2" s="1"/>
  <c r="AA2027" i="2" s="1"/>
  <c r="Z2027" i="2" s="1"/>
  <c r="Y2027" i="2" s="1"/>
  <c r="BQ2028" i="2"/>
  <c r="AI2028" i="2" s="1"/>
  <c r="AH2028" i="2" s="1"/>
  <c r="AG2028" i="2" s="1"/>
  <c r="AF2028" i="2" s="1"/>
  <c r="AE2028" i="2" s="1"/>
  <c r="AD2028" i="2" s="1"/>
  <c r="AC2028" i="2" s="1"/>
  <c r="AB2028" i="2" s="1"/>
  <c r="AA2028" i="2" s="1"/>
  <c r="Z2028" i="2" s="1"/>
  <c r="BQ2029" i="2"/>
  <c r="AI2029" i="2" s="1"/>
  <c r="AH2029" i="2" s="1"/>
  <c r="AG2029" i="2" s="1"/>
  <c r="AF2029" i="2" s="1"/>
  <c r="AE2029" i="2" s="1"/>
  <c r="AD2029" i="2" s="1"/>
  <c r="AC2029" i="2" s="1"/>
  <c r="AB2029" i="2" s="1"/>
  <c r="AA2029" i="2" s="1"/>
  <c r="Z2029" i="2" s="1"/>
  <c r="BQ2030" i="2"/>
  <c r="AI2030" i="2" s="1"/>
  <c r="AH2030" i="2" s="1"/>
  <c r="AG2030" i="2" s="1"/>
  <c r="AF2030" i="2" s="1"/>
  <c r="AE2030" i="2" s="1"/>
  <c r="AD2030" i="2" s="1"/>
  <c r="AC2030" i="2" s="1"/>
  <c r="AB2030" i="2" s="1"/>
  <c r="AA2030" i="2" s="1"/>
  <c r="Z2030" i="2" s="1"/>
  <c r="Y2030" i="2" s="1"/>
  <c r="BQ2031" i="2"/>
  <c r="AI2031" i="2" s="1"/>
  <c r="AH2031" i="2" s="1"/>
  <c r="AG2031" i="2" s="1"/>
  <c r="AF2031" i="2" s="1"/>
  <c r="AE2031" i="2" s="1"/>
  <c r="AD2031" i="2" s="1"/>
  <c r="AC2031" i="2" s="1"/>
  <c r="AB2031" i="2" s="1"/>
  <c r="AA2031" i="2" s="1"/>
  <c r="Z2031" i="2" s="1"/>
  <c r="Y2031" i="2" s="1"/>
  <c r="BQ2032" i="2"/>
  <c r="AI2032" i="2" s="1"/>
  <c r="AH2032" i="2" s="1"/>
  <c r="AG2032" i="2" s="1"/>
  <c r="AF2032" i="2" s="1"/>
  <c r="AE2032" i="2" s="1"/>
  <c r="AD2032" i="2" s="1"/>
  <c r="AC2032" i="2" s="1"/>
  <c r="AB2032" i="2" s="1"/>
  <c r="AA2032" i="2" s="1"/>
  <c r="Z2032" i="2" s="1"/>
  <c r="Y2032" i="2" s="1"/>
  <c r="BQ2033" i="2"/>
  <c r="AI2033" i="2" s="1"/>
  <c r="AH2033" i="2" s="1"/>
  <c r="AG2033" i="2" s="1"/>
  <c r="AF2033" i="2" s="1"/>
  <c r="AE2033" i="2" s="1"/>
  <c r="AD2033" i="2" s="1"/>
  <c r="AC2033" i="2" s="1"/>
  <c r="AB2033" i="2" s="1"/>
  <c r="AA2033" i="2" s="1"/>
  <c r="Z2033" i="2" s="1"/>
  <c r="Y2033" i="2" s="1"/>
  <c r="BQ2034" i="2"/>
  <c r="AI2034" i="2" s="1"/>
  <c r="AH2034" i="2" s="1"/>
  <c r="AG2034" i="2" s="1"/>
  <c r="AF2034" i="2" s="1"/>
  <c r="AE2034" i="2" s="1"/>
  <c r="AD2034" i="2" s="1"/>
  <c r="AC2034" i="2" s="1"/>
  <c r="AB2034" i="2" s="1"/>
  <c r="AA2034" i="2" s="1"/>
  <c r="Z2034" i="2" s="1"/>
  <c r="BQ2035" i="2"/>
  <c r="AI2035" i="2" s="1"/>
  <c r="AH2035" i="2" s="1"/>
  <c r="AG2035" i="2" s="1"/>
  <c r="AF2035" i="2" s="1"/>
  <c r="AE2035" i="2" s="1"/>
  <c r="AD2035" i="2" s="1"/>
  <c r="AC2035" i="2" s="1"/>
  <c r="AB2035" i="2" s="1"/>
  <c r="AA2035" i="2" s="1"/>
  <c r="Z2035" i="2" s="1"/>
  <c r="BQ2036" i="2"/>
  <c r="AI2036" i="2" s="1"/>
  <c r="AH2036" i="2" s="1"/>
  <c r="AG2036" i="2" s="1"/>
  <c r="AF2036" i="2" s="1"/>
  <c r="AE2036" i="2" s="1"/>
  <c r="AD2036" i="2" s="1"/>
  <c r="AC2036" i="2" s="1"/>
  <c r="AB2036" i="2" s="1"/>
  <c r="AA2036" i="2" s="1"/>
  <c r="Z2036" i="2" s="1"/>
  <c r="Y2036" i="2" s="1"/>
  <c r="BQ2037" i="2"/>
  <c r="AI2037" i="2" s="1"/>
  <c r="AH2037" i="2" s="1"/>
  <c r="AG2037" i="2" s="1"/>
  <c r="AF2037" i="2" s="1"/>
  <c r="AE2037" i="2" s="1"/>
  <c r="AD2037" i="2" s="1"/>
  <c r="AC2037" i="2" s="1"/>
  <c r="AB2037" i="2" s="1"/>
  <c r="AA2037" i="2" s="1"/>
  <c r="Z2037" i="2" s="1"/>
  <c r="Y2037" i="2" s="1"/>
  <c r="BQ2038" i="2"/>
  <c r="AI2038" i="2" s="1"/>
  <c r="AH2038" i="2" s="1"/>
  <c r="AG2038" i="2" s="1"/>
  <c r="AF2038" i="2" s="1"/>
  <c r="AE2038" i="2" s="1"/>
  <c r="AD2038" i="2" s="1"/>
  <c r="AC2038" i="2" s="1"/>
  <c r="AB2038" i="2" s="1"/>
  <c r="AA2038" i="2" s="1"/>
  <c r="Z2038" i="2" s="1"/>
  <c r="Y2038" i="2" s="1"/>
  <c r="BQ2039" i="2"/>
  <c r="AI2039" i="2" s="1"/>
  <c r="AH2039" i="2" s="1"/>
  <c r="AG2039" i="2" s="1"/>
  <c r="AF2039" i="2" s="1"/>
  <c r="AE2039" i="2" s="1"/>
  <c r="AD2039" i="2" s="1"/>
  <c r="AC2039" i="2" s="1"/>
  <c r="AB2039" i="2" s="1"/>
  <c r="AA2039" i="2" s="1"/>
  <c r="Z2039" i="2" s="1"/>
  <c r="Y2039" i="2" s="1"/>
  <c r="BQ2040" i="2"/>
  <c r="AI2040" i="2" s="1"/>
  <c r="AH2040" i="2" s="1"/>
  <c r="AG2040" i="2" s="1"/>
  <c r="AF2040" i="2" s="1"/>
  <c r="AE2040" i="2" s="1"/>
  <c r="AD2040" i="2" s="1"/>
  <c r="AC2040" i="2" s="1"/>
  <c r="AB2040" i="2" s="1"/>
  <c r="AA2040" i="2" s="1"/>
  <c r="Z2040" i="2" s="1"/>
  <c r="BQ2041" i="2"/>
  <c r="AI2041" i="2" s="1"/>
  <c r="AH2041" i="2" s="1"/>
  <c r="AG2041" i="2" s="1"/>
  <c r="AF2041" i="2" s="1"/>
  <c r="AE2041" i="2" s="1"/>
  <c r="AD2041" i="2" s="1"/>
  <c r="AC2041" i="2" s="1"/>
  <c r="AB2041" i="2" s="1"/>
  <c r="AA2041" i="2" s="1"/>
  <c r="Z2041" i="2" s="1"/>
  <c r="BQ2042" i="2"/>
  <c r="AI2042" i="2" s="1"/>
  <c r="AH2042" i="2" s="1"/>
  <c r="AG2042" i="2" s="1"/>
  <c r="AF2042" i="2" s="1"/>
  <c r="AE2042" i="2" s="1"/>
  <c r="AD2042" i="2" s="1"/>
  <c r="AC2042" i="2" s="1"/>
  <c r="AB2042" i="2" s="1"/>
  <c r="AA2042" i="2" s="1"/>
  <c r="Z2042" i="2" s="1"/>
  <c r="Y2042" i="2" s="1"/>
  <c r="BQ2043" i="2"/>
  <c r="AI2043" i="2" s="1"/>
  <c r="AH2043" i="2" s="1"/>
  <c r="AG2043" i="2" s="1"/>
  <c r="AF2043" i="2" s="1"/>
  <c r="AE2043" i="2" s="1"/>
  <c r="AD2043" i="2" s="1"/>
  <c r="AC2043" i="2" s="1"/>
  <c r="AB2043" i="2" s="1"/>
  <c r="AA2043" i="2" s="1"/>
  <c r="Z2043" i="2" s="1"/>
  <c r="Y2043" i="2" s="1"/>
  <c r="BQ2044" i="2"/>
  <c r="AI2044" i="2" s="1"/>
  <c r="AH2044" i="2" s="1"/>
  <c r="AG2044" i="2" s="1"/>
  <c r="AF2044" i="2" s="1"/>
  <c r="AE2044" i="2" s="1"/>
  <c r="AD2044" i="2" s="1"/>
  <c r="AC2044" i="2" s="1"/>
  <c r="AB2044" i="2" s="1"/>
  <c r="AA2044" i="2" s="1"/>
  <c r="Z2044" i="2" s="1"/>
  <c r="Y2044" i="2" s="1"/>
  <c r="BQ2045" i="2"/>
  <c r="AI2045" i="2" s="1"/>
  <c r="AH2045" i="2" s="1"/>
  <c r="AG2045" i="2" s="1"/>
  <c r="AF2045" i="2" s="1"/>
  <c r="AE2045" i="2" s="1"/>
  <c r="AD2045" i="2" s="1"/>
  <c r="AC2045" i="2" s="1"/>
  <c r="AB2045" i="2" s="1"/>
  <c r="AA2045" i="2" s="1"/>
  <c r="Z2045" i="2" s="1"/>
  <c r="Y2045" i="2" s="1"/>
  <c r="BQ2046" i="2"/>
  <c r="AI2046" i="2" s="1"/>
  <c r="AH2046" i="2" s="1"/>
  <c r="AG2046" i="2" s="1"/>
  <c r="AF2046" i="2" s="1"/>
  <c r="AE2046" i="2" s="1"/>
  <c r="AD2046" i="2" s="1"/>
  <c r="AC2046" i="2" s="1"/>
  <c r="AB2046" i="2" s="1"/>
  <c r="AA2046" i="2" s="1"/>
  <c r="Z2046" i="2" s="1"/>
  <c r="BQ2047" i="2"/>
  <c r="AI2047" i="2" s="1"/>
  <c r="AH2047" i="2" s="1"/>
  <c r="AG2047" i="2" s="1"/>
  <c r="AF2047" i="2" s="1"/>
  <c r="AE2047" i="2" s="1"/>
  <c r="AD2047" i="2" s="1"/>
  <c r="AC2047" i="2" s="1"/>
  <c r="AB2047" i="2" s="1"/>
  <c r="AA2047" i="2" s="1"/>
  <c r="Z2047" i="2" s="1"/>
  <c r="BQ2048" i="2"/>
  <c r="AI2048" i="2" s="1"/>
  <c r="AH2048" i="2" s="1"/>
  <c r="AG2048" i="2" s="1"/>
  <c r="AF2048" i="2" s="1"/>
  <c r="AE2048" i="2" s="1"/>
  <c r="AD2048" i="2" s="1"/>
  <c r="AC2048" i="2" s="1"/>
  <c r="AB2048" i="2" s="1"/>
  <c r="AA2048" i="2" s="1"/>
  <c r="Z2048" i="2" s="1"/>
  <c r="Y2048" i="2" s="1"/>
  <c r="BQ2049" i="2"/>
  <c r="AI2049" i="2" s="1"/>
  <c r="AH2049" i="2" s="1"/>
  <c r="AG2049" i="2" s="1"/>
  <c r="AF2049" i="2" s="1"/>
  <c r="AE2049" i="2" s="1"/>
  <c r="AD2049" i="2" s="1"/>
  <c r="AC2049" i="2" s="1"/>
  <c r="AB2049" i="2" s="1"/>
  <c r="AA2049" i="2" s="1"/>
  <c r="Z2049" i="2" s="1"/>
  <c r="Y2049" i="2" s="1"/>
  <c r="BQ2050" i="2"/>
  <c r="AI2050" i="2" s="1"/>
  <c r="AH2050" i="2" s="1"/>
  <c r="AG2050" i="2" s="1"/>
  <c r="AF2050" i="2" s="1"/>
  <c r="AE2050" i="2" s="1"/>
  <c r="AD2050" i="2" s="1"/>
  <c r="AC2050" i="2" s="1"/>
  <c r="AB2050" i="2" s="1"/>
  <c r="AA2050" i="2" s="1"/>
  <c r="Z2050" i="2" s="1"/>
  <c r="Y2050" i="2" s="1"/>
  <c r="BQ2051" i="2"/>
  <c r="AI2051" i="2" s="1"/>
  <c r="AH2051" i="2" s="1"/>
  <c r="AG2051" i="2" s="1"/>
  <c r="AF2051" i="2" s="1"/>
  <c r="AE2051" i="2" s="1"/>
  <c r="AD2051" i="2" s="1"/>
  <c r="AC2051" i="2" s="1"/>
  <c r="AB2051" i="2" s="1"/>
  <c r="AA2051" i="2" s="1"/>
  <c r="Z2051" i="2" s="1"/>
  <c r="Y2051" i="2" s="1"/>
  <c r="BQ2052" i="2"/>
  <c r="AI2052" i="2" s="1"/>
  <c r="AH2052" i="2" s="1"/>
  <c r="AG2052" i="2" s="1"/>
  <c r="AF2052" i="2" s="1"/>
  <c r="AE2052" i="2" s="1"/>
  <c r="AD2052" i="2" s="1"/>
  <c r="AC2052" i="2" s="1"/>
  <c r="AB2052" i="2" s="1"/>
  <c r="AA2052" i="2" s="1"/>
  <c r="Z2052" i="2" s="1"/>
  <c r="BQ2053" i="2"/>
  <c r="AI2053" i="2" s="1"/>
  <c r="AH2053" i="2" s="1"/>
  <c r="AG2053" i="2" s="1"/>
  <c r="AF2053" i="2" s="1"/>
  <c r="AE2053" i="2" s="1"/>
  <c r="AD2053" i="2" s="1"/>
  <c r="AC2053" i="2" s="1"/>
  <c r="AB2053" i="2" s="1"/>
  <c r="AA2053" i="2" s="1"/>
  <c r="Z2053" i="2" s="1"/>
  <c r="BQ2054" i="2"/>
  <c r="AI2054" i="2" s="1"/>
  <c r="AH2054" i="2" s="1"/>
  <c r="AG2054" i="2" s="1"/>
  <c r="AF2054" i="2" s="1"/>
  <c r="AE2054" i="2" s="1"/>
  <c r="AD2054" i="2" s="1"/>
  <c r="AC2054" i="2" s="1"/>
  <c r="AB2054" i="2" s="1"/>
  <c r="AA2054" i="2" s="1"/>
  <c r="Z2054" i="2" s="1"/>
  <c r="Y2054" i="2" s="1"/>
  <c r="BQ2055" i="2"/>
  <c r="AI2055" i="2" s="1"/>
  <c r="AH2055" i="2" s="1"/>
  <c r="AG2055" i="2" s="1"/>
  <c r="AF2055" i="2" s="1"/>
  <c r="AE2055" i="2" s="1"/>
  <c r="AD2055" i="2" s="1"/>
  <c r="AC2055" i="2" s="1"/>
  <c r="AB2055" i="2" s="1"/>
  <c r="AA2055" i="2" s="1"/>
  <c r="Z2055" i="2" s="1"/>
  <c r="Y2055" i="2" s="1"/>
  <c r="BQ2056" i="2"/>
  <c r="AI2056" i="2" s="1"/>
  <c r="AH2056" i="2" s="1"/>
  <c r="AG2056" i="2" s="1"/>
  <c r="AF2056" i="2" s="1"/>
  <c r="AE2056" i="2" s="1"/>
  <c r="AD2056" i="2" s="1"/>
  <c r="AC2056" i="2" s="1"/>
  <c r="AB2056" i="2" s="1"/>
  <c r="AA2056" i="2" s="1"/>
  <c r="Z2056" i="2" s="1"/>
  <c r="Y2056" i="2" s="1"/>
  <c r="BQ2057" i="2"/>
  <c r="AI2057" i="2" s="1"/>
  <c r="AH2057" i="2" s="1"/>
  <c r="AG2057" i="2" s="1"/>
  <c r="AF2057" i="2" s="1"/>
  <c r="AE2057" i="2" s="1"/>
  <c r="AD2057" i="2" s="1"/>
  <c r="AC2057" i="2" s="1"/>
  <c r="AB2057" i="2" s="1"/>
  <c r="AA2057" i="2" s="1"/>
  <c r="Z2057" i="2" s="1"/>
  <c r="Y2057" i="2" s="1"/>
  <c r="BQ2058" i="2"/>
  <c r="AI2058" i="2" s="1"/>
  <c r="AH2058" i="2" s="1"/>
  <c r="AG2058" i="2" s="1"/>
  <c r="AF2058" i="2" s="1"/>
  <c r="AE2058" i="2" s="1"/>
  <c r="AD2058" i="2" s="1"/>
  <c r="AC2058" i="2" s="1"/>
  <c r="AB2058" i="2" s="1"/>
  <c r="AA2058" i="2" s="1"/>
  <c r="Z2058" i="2" s="1"/>
  <c r="BQ2059" i="2"/>
  <c r="AI2059" i="2" s="1"/>
  <c r="AH2059" i="2" s="1"/>
  <c r="AG2059" i="2" s="1"/>
  <c r="AF2059" i="2" s="1"/>
  <c r="AE2059" i="2" s="1"/>
  <c r="AD2059" i="2" s="1"/>
  <c r="AC2059" i="2" s="1"/>
  <c r="AB2059" i="2" s="1"/>
  <c r="AA2059" i="2" s="1"/>
  <c r="Z2059" i="2" s="1"/>
  <c r="BQ2060" i="2"/>
  <c r="AI2060" i="2" s="1"/>
  <c r="AH2060" i="2" s="1"/>
  <c r="AG2060" i="2" s="1"/>
  <c r="AF2060" i="2" s="1"/>
  <c r="AE2060" i="2" s="1"/>
  <c r="AD2060" i="2" s="1"/>
  <c r="AC2060" i="2" s="1"/>
  <c r="AB2060" i="2" s="1"/>
  <c r="AA2060" i="2" s="1"/>
  <c r="Z2060" i="2" s="1"/>
  <c r="Y2060" i="2" s="1"/>
  <c r="BQ2061" i="2"/>
  <c r="AI2061" i="2" s="1"/>
  <c r="AH2061" i="2" s="1"/>
  <c r="AG2061" i="2" s="1"/>
  <c r="AF2061" i="2" s="1"/>
  <c r="AE2061" i="2" s="1"/>
  <c r="AD2061" i="2" s="1"/>
  <c r="AC2061" i="2" s="1"/>
  <c r="AB2061" i="2" s="1"/>
  <c r="AA2061" i="2" s="1"/>
  <c r="Z2061" i="2" s="1"/>
  <c r="Y2061" i="2" s="1"/>
  <c r="BQ2062" i="2"/>
  <c r="AI2062" i="2" s="1"/>
  <c r="AH2062" i="2" s="1"/>
  <c r="AG2062" i="2" s="1"/>
  <c r="AF2062" i="2" s="1"/>
  <c r="AE2062" i="2" s="1"/>
  <c r="AD2062" i="2" s="1"/>
  <c r="AC2062" i="2" s="1"/>
  <c r="AB2062" i="2" s="1"/>
  <c r="AA2062" i="2" s="1"/>
  <c r="Z2062" i="2" s="1"/>
  <c r="Y2062" i="2" s="1"/>
  <c r="BQ2063" i="2"/>
  <c r="AI2063" i="2" s="1"/>
  <c r="AH2063" i="2" s="1"/>
  <c r="AG2063" i="2" s="1"/>
  <c r="AF2063" i="2" s="1"/>
  <c r="AE2063" i="2" s="1"/>
  <c r="AD2063" i="2" s="1"/>
  <c r="AC2063" i="2" s="1"/>
  <c r="AB2063" i="2" s="1"/>
  <c r="AA2063" i="2" s="1"/>
  <c r="Z2063" i="2" s="1"/>
  <c r="Y2063" i="2" s="1"/>
  <c r="BQ2064" i="2"/>
  <c r="AI2064" i="2" s="1"/>
  <c r="AH2064" i="2" s="1"/>
  <c r="AG2064" i="2" s="1"/>
  <c r="AF2064" i="2" s="1"/>
  <c r="AE2064" i="2" s="1"/>
  <c r="AD2064" i="2" s="1"/>
  <c r="AC2064" i="2" s="1"/>
  <c r="AB2064" i="2" s="1"/>
  <c r="AA2064" i="2" s="1"/>
  <c r="Z2064" i="2" s="1"/>
  <c r="BQ2065" i="2"/>
  <c r="AI2065" i="2" s="1"/>
  <c r="AH2065" i="2" s="1"/>
  <c r="AG2065" i="2" s="1"/>
  <c r="AF2065" i="2" s="1"/>
  <c r="AE2065" i="2" s="1"/>
  <c r="AD2065" i="2" s="1"/>
  <c r="AC2065" i="2" s="1"/>
  <c r="AB2065" i="2" s="1"/>
  <c r="AA2065" i="2" s="1"/>
  <c r="Z2065" i="2" s="1"/>
  <c r="BQ2066" i="2"/>
  <c r="AI2066" i="2" s="1"/>
  <c r="AH2066" i="2" s="1"/>
  <c r="AG2066" i="2" s="1"/>
  <c r="AF2066" i="2" s="1"/>
  <c r="AE2066" i="2" s="1"/>
  <c r="AD2066" i="2" s="1"/>
  <c r="AC2066" i="2" s="1"/>
  <c r="AB2066" i="2" s="1"/>
  <c r="AA2066" i="2" s="1"/>
  <c r="Z2066" i="2" s="1"/>
  <c r="Y2066" i="2" s="1"/>
  <c r="BQ2067" i="2"/>
  <c r="AI2067" i="2" s="1"/>
  <c r="AH2067" i="2" s="1"/>
  <c r="AG2067" i="2" s="1"/>
  <c r="AF2067" i="2" s="1"/>
  <c r="AE2067" i="2" s="1"/>
  <c r="AD2067" i="2" s="1"/>
  <c r="AC2067" i="2" s="1"/>
  <c r="AB2067" i="2" s="1"/>
  <c r="AA2067" i="2" s="1"/>
  <c r="Z2067" i="2" s="1"/>
  <c r="Y2067" i="2" s="1"/>
  <c r="BQ2068" i="2"/>
  <c r="AI2068" i="2" s="1"/>
  <c r="AH2068" i="2" s="1"/>
  <c r="AG2068" i="2" s="1"/>
  <c r="AF2068" i="2" s="1"/>
  <c r="AE2068" i="2" s="1"/>
  <c r="AD2068" i="2" s="1"/>
  <c r="AC2068" i="2" s="1"/>
  <c r="AB2068" i="2" s="1"/>
  <c r="AA2068" i="2" s="1"/>
  <c r="Z2068" i="2" s="1"/>
  <c r="Y2068" i="2" s="1"/>
  <c r="BQ2069" i="2"/>
  <c r="AI2069" i="2" s="1"/>
  <c r="AH2069" i="2" s="1"/>
  <c r="AG2069" i="2" s="1"/>
  <c r="AF2069" i="2" s="1"/>
  <c r="AE2069" i="2" s="1"/>
  <c r="AD2069" i="2" s="1"/>
  <c r="AC2069" i="2" s="1"/>
  <c r="AB2069" i="2" s="1"/>
  <c r="AA2069" i="2" s="1"/>
  <c r="Z2069" i="2" s="1"/>
  <c r="Y2069" i="2" s="1"/>
  <c r="BQ2070" i="2"/>
  <c r="AI2070" i="2" s="1"/>
  <c r="AH2070" i="2" s="1"/>
  <c r="AG2070" i="2" s="1"/>
  <c r="AF2070" i="2" s="1"/>
  <c r="AE2070" i="2" s="1"/>
  <c r="AD2070" i="2" s="1"/>
  <c r="AC2070" i="2" s="1"/>
  <c r="AB2070" i="2" s="1"/>
  <c r="AA2070" i="2" s="1"/>
  <c r="Z2070" i="2" s="1"/>
  <c r="BQ2071" i="2"/>
  <c r="AI2071" i="2" s="1"/>
  <c r="AH2071" i="2" s="1"/>
  <c r="AG2071" i="2" s="1"/>
  <c r="AF2071" i="2" s="1"/>
  <c r="AE2071" i="2" s="1"/>
  <c r="AD2071" i="2" s="1"/>
  <c r="AC2071" i="2" s="1"/>
  <c r="AB2071" i="2" s="1"/>
  <c r="AA2071" i="2" s="1"/>
  <c r="Z2071" i="2" s="1"/>
  <c r="BQ2072" i="2"/>
  <c r="AI2072" i="2" s="1"/>
  <c r="AH2072" i="2" s="1"/>
  <c r="AG2072" i="2" s="1"/>
  <c r="AF2072" i="2" s="1"/>
  <c r="AE2072" i="2" s="1"/>
  <c r="AD2072" i="2" s="1"/>
  <c r="AC2072" i="2" s="1"/>
  <c r="AB2072" i="2" s="1"/>
  <c r="AA2072" i="2" s="1"/>
  <c r="Z2072" i="2" s="1"/>
  <c r="Y2072" i="2" s="1"/>
  <c r="BQ2073" i="2"/>
  <c r="AI2073" i="2" s="1"/>
  <c r="AH2073" i="2" s="1"/>
  <c r="AG2073" i="2" s="1"/>
  <c r="AF2073" i="2" s="1"/>
  <c r="AE2073" i="2" s="1"/>
  <c r="AD2073" i="2" s="1"/>
  <c r="AC2073" i="2" s="1"/>
  <c r="AB2073" i="2" s="1"/>
  <c r="AA2073" i="2" s="1"/>
  <c r="Z2073" i="2" s="1"/>
  <c r="Y2073" i="2" s="1"/>
  <c r="BQ2074" i="2"/>
  <c r="AI2074" i="2" s="1"/>
  <c r="AH2074" i="2" s="1"/>
  <c r="AG2074" i="2" s="1"/>
  <c r="AF2074" i="2" s="1"/>
  <c r="AE2074" i="2" s="1"/>
  <c r="AD2074" i="2" s="1"/>
  <c r="AC2074" i="2" s="1"/>
  <c r="AB2074" i="2" s="1"/>
  <c r="AA2074" i="2" s="1"/>
  <c r="Z2074" i="2" s="1"/>
  <c r="Y2074" i="2" s="1"/>
  <c r="BQ2075" i="2"/>
  <c r="AI2075" i="2" s="1"/>
  <c r="AH2075" i="2" s="1"/>
  <c r="AG2075" i="2" s="1"/>
  <c r="AF2075" i="2" s="1"/>
  <c r="AE2075" i="2" s="1"/>
  <c r="AD2075" i="2" s="1"/>
  <c r="AC2075" i="2" s="1"/>
  <c r="AB2075" i="2" s="1"/>
  <c r="AA2075" i="2" s="1"/>
  <c r="Z2075" i="2" s="1"/>
  <c r="Y2075" i="2" s="1"/>
  <c r="BQ2076" i="2"/>
  <c r="AI2076" i="2" s="1"/>
  <c r="AH2076" i="2" s="1"/>
  <c r="AG2076" i="2" s="1"/>
  <c r="AF2076" i="2" s="1"/>
  <c r="AE2076" i="2" s="1"/>
  <c r="AD2076" i="2" s="1"/>
  <c r="AC2076" i="2" s="1"/>
  <c r="AB2076" i="2" s="1"/>
  <c r="AA2076" i="2" s="1"/>
  <c r="Z2076" i="2" s="1"/>
  <c r="BQ2077" i="2"/>
  <c r="AI2077" i="2" s="1"/>
  <c r="AH2077" i="2" s="1"/>
  <c r="AG2077" i="2" s="1"/>
  <c r="AF2077" i="2" s="1"/>
  <c r="AE2077" i="2" s="1"/>
  <c r="AD2077" i="2" s="1"/>
  <c r="AC2077" i="2" s="1"/>
  <c r="AB2077" i="2" s="1"/>
  <c r="AA2077" i="2" s="1"/>
  <c r="Z2077" i="2" s="1"/>
  <c r="BQ2078" i="2"/>
  <c r="AI2078" i="2" s="1"/>
  <c r="AH2078" i="2" s="1"/>
  <c r="AG2078" i="2" s="1"/>
  <c r="AF2078" i="2" s="1"/>
  <c r="AE2078" i="2" s="1"/>
  <c r="AD2078" i="2" s="1"/>
  <c r="AC2078" i="2" s="1"/>
  <c r="AB2078" i="2" s="1"/>
  <c r="AA2078" i="2" s="1"/>
  <c r="Z2078" i="2" s="1"/>
  <c r="Y2078" i="2" s="1"/>
  <c r="BQ2079" i="2"/>
  <c r="AI2079" i="2" s="1"/>
  <c r="AH2079" i="2" s="1"/>
  <c r="AG2079" i="2" s="1"/>
  <c r="AF2079" i="2" s="1"/>
  <c r="AE2079" i="2" s="1"/>
  <c r="AD2079" i="2" s="1"/>
  <c r="AC2079" i="2" s="1"/>
  <c r="AB2079" i="2" s="1"/>
  <c r="AA2079" i="2" s="1"/>
  <c r="Z2079" i="2" s="1"/>
  <c r="Y2079" i="2" s="1"/>
  <c r="BQ2080" i="2"/>
  <c r="AI2080" i="2" s="1"/>
  <c r="AH2080" i="2" s="1"/>
  <c r="AG2080" i="2" s="1"/>
  <c r="AF2080" i="2" s="1"/>
  <c r="AE2080" i="2" s="1"/>
  <c r="AD2080" i="2" s="1"/>
  <c r="AC2080" i="2" s="1"/>
  <c r="AB2080" i="2" s="1"/>
  <c r="AA2080" i="2" s="1"/>
  <c r="Z2080" i="2" s="1"/>
  <c r="Y2080" i="2" s="1"/>
  <c r="BQ2081" i="2"/>
  <c r="AI2081" i="2" s="1"/>
  <c r="AH2081" i="2" s="1"/>
  <c r="AG2081" i="2" s="1"/>
  <c r="AF2081" i="2" s="1"/>
  <c r="AE2081" i="2" s="1"/>
  <c r="AD2081" i="2" s="1"/>
  <c r="AC2081" i="2" s="1"/>
  <c r="AB2081" i="2" s="1"/>
  <c r="AA2081" i="2" s="1"/>
  <c r="Z2081" i="2" s="1"/>
  <c r="Y2081" i="2" s="1"/>
  <c r="BQ2082" i="2"/>
  <c r="AI2082" i="2" s="1"/>
  <c r="AH2082" i="2" s="1"/>
  <c r="AG2082" i="2" s="1"/>
  <c r="AF2082" i="2" s="1"/>
  <c r="AE2082" i="2" s="1"/>
  <c r="AD2082" i="2" s="1"/>
  <c r="AC2082" i="2" s="1"/>
  <c r="AB2082" i="2" s="1"/>
  <c r="AA2082" i="2" s="1"/>
  <c r="Z2082" i="2" s="1"/>
  <c r="BQ2083" i="2"/>
  <c r="AI2083" i="2" s="1"/>
  <c r="AH2083" i="2" s="1"/>
  <c r="AG2083" i="2" s="1"/>
  <c r="AF2083" i="2" s="1"/>
  <c r="AE2083" i="2" s="1"/>
  <c r="AD2083" i="2" s="1"/>
  <c r="AC2083" i="2" s="1"/>
  <c r="AB2083" i="2" s="1"/>
  <c r="AA2083" i="2" s="1"/>
  <c r="Z2083" i="2" s="1"/>
  <c r="BQ2084" i="2"/>
  <c r="AI2084" i="2" s="1"/>
  <c r="AH2084" i="2" s="1"/>
  <c r="AG2084" i="2" s="1"/>
  <c r="AF2084" i="2" s="1"/>
  <c r="AE2084" i="2" s="1"/>
  <c r="AD2084" i="2" s="1"/>
  <c r="AC2084" i="2" s="1"/>
  <c r="AB2084" i="2" s="1"/>
  <c r="AA2084" i="2" s="1"/>
  <c r="Z2084" i="2" s="1"/>
  <c r="Y2084" i="2" s="1"/>
  <c r="BQ2085" i="2"/>
  <c r="AI2085" i="2" s="1"/>
  <c r="AH2085" i="2" s="1"/>
  <c r="AG2085" i="2" s="1"/>
  <c r="AF2085" i="2" s="1"/>
  <c r="AE2085" i="2" s="1"/>
  <c r="AD2085" i="2" s="1"/>
  <c r="AC2085" i="2" s="1"/>
  <c r="AB2085" i="2" s="1"/>
  <c r="AA2085" i="2" s="1"/>
  <c r="Z2085" i="2" s="1"/>
  <c r="Y2085" i="2" s="1"/>
  <c r="BQ2086" i="2"/>
  <c r="AI2086" i="2" s="1"/>
  <c r="AH2086" i="2" s="1"/>
  <c r="AG2086" i="2" s="1"/>
  <c r="AF2086" i="2" s="1"/>
  <c r="AE2086" i="2" s="1"/>
  <c r="AD2086" i="2" s="1"/>
  <c r="AC2086" i="2" s="1"/>
  <c r="AB2086" i="2" s="1"/>
  <c r="AA2086" i="2" s="1"/>
  <c r="Z2086" i="2" s="1"/>
  <c r="Y2086" i="2" s="1"/>
  <c r="BQ2087" i="2"/>
  <c r="AI2087" i="2" s="1"/>
  <c r="AH2087" i="2" s="1"/>
  <c r="AG2087" i="2" s="1"/>
  <c r="AF2087" i="2" s="1"/>
  <c r="AE2087" i="2" s="1"/>
  <c r="AD2087" i="2" s="1"/>
  <c r="AC2087" i="2" s="1"/>
  <c r="AB2087" i="2" s="1"/>
  <c r="AA2087" i="2" s="1"/>
  <c r="Z2087" i="2" s="1"/>
  <c r="Y2087" i="2" s="1"/>
  <c r="BQ2088" i="2"/>
  <c r="AI2088" i="2" s="1"/>
  <c r="AH2088" i="2" s="1"/>
  <c r="AG2088" i="2" s="1"/>
  <c r="AF2088" i="2" s="1"/>
  <c r="AE2088" i="2" s="1"/>
  <c r="AD2088" i="2" s="1"/>
  <c r="AC2088" i="2" s="1"/>
  <c r="AB2088" i="2" s="1"/>
  <c r="AA2088" i="2" s="1"/>
  <c r="Z2088" i="2" s="1"/>
  <c r="BQ2089" i="2"/>
  <c r="AI2089" i="2" s="1"/>
  <c r="AH2089" i="2" s="1"/>
  <c r="AG2089" i="2" s="1"/>
  <c r="AF2089" i="2" s="1"/>
  <c r="AE2089" i="2" s="1"/>
  <c r="AD2089" i="2" s="1"/>
  <c r="AC2089" i="2" s="1"/>
  <c r="AB2089" i="2" s="1"/>
  <c r="AA2089" i="2" s="1"/>
  <c r="Z2089" i="2" s="1"/>
  <c r="BQ2090" i="2"/>
  <c r="AI2090" i="2" s="1"/>
  <c r="AH2090" i="2" s="1"/>
  <c r="AG2090" i="2" s="1"/>
  <c r="AF2090" i="2" s="1"/>
  <c r="AE2090" i="2" s="1"/>
  <c r="AD2090" i="2" s="1"/>
  <c r="AC2090" i="2" s="1"/>
  <c r="AB2090" i="2" s="1"/>
  <c r="AA2090" i="2" s="1"/>
  <c r="Z2090" i="2" s="1"/>
  <c r="Y2090" i="2" s="1"/>
  <c r="BQ2091" i="2"/>
  <c r="AI2091" i="2" s="1"/>
  <c r="AH2091" i="2" s="1"/>
  <c r="AG2091" i="2" s="1"/>
  <c r="AF2091" i="2" s="1"/>
  <c r="AE2091" i="2" s="1"/>
  <c r="AD2091" i="2" s="1"/>
  <c r="AC2091" i="2" s="1"/>
  <c r="AB2091" i="2" s="1"/>
  <c r="AA2091" i="2" s="1"/>
  <c r="Z2091" i="2" s="1"/>
  <c r="Y2091" i="2" s="1"/>
  <c r="BQ2092" i="2"/>
  <c r="AI2092" i="2" s="1"/>
  <c r="AH2092" i="2" s="1"/>
  <c r="AG2092" i="2" s="1"/>
  <c r="AF2092" i="2" s="1"/>
  <c r="AE2092" i="2" s="1"/>
  <c r="AD2092" i="2" s="1"/>
  <c r="AC2092" i="2" s="1"/>
  <c r="AB2092" i="2" s="1"/>
  <c r="AA2092" i="2" s="1"/>
  <c r="Z2092" i="2" s="1"/>
  <c r="Y2092" i="2" s="1"/>
  <c r="BQ2093" i="2"/>
  <c r="AI2093" i="2" s="1"/>
  <c r="AH2093" i="2" s="1"/>
  <c r="AG2093" i="2" s="1"/>
  <c r="AF2093" i="2" s="1"/>
  <c r="AE2093" i="2" s="1"/>
  <c r="AD2093" i="2" s="1"/>
  <c r="AC2093" i="2" s="1"/>
  <c r="AB2093" i="2" s="1"/>
  <c r="AA2093" i="2" s="1"/>
  <c r="Z2093" i="2" s="1"/>
  <c r="Y2093" i="2" s="1"/>
  <c r="BQ2094" i="2"/>
  <c r="AI2094" i="2" s="1"/>
  <c r="AH2094" i="2" s="1"/>
  <c r="AG2094" i="2" s="1"/>
  <c r="AF2094" i="2" s="1"/>
  <c r="AE2094" i="2" s="1"/>
  <c r="AD2094" i="2" s="1"/>
  <c r="AC2094" i="2" s="1"/>
  <c r="AB2094" i="2" s="1"/>
  <c r="AA2094" i="2" s="1"/>
  <c r="Z2094" i="2" s="1"/>
  <c r="BQ2095" i="2"/>
  <c r="AI2095" i="2" s="1"/>
  <c r="AH2095" i="2" s="1"/>
  <c r="AG2095" i="2" s="1"/>
  <c r="AF2095" i="2" s="1"/>
  <c r="AE2095" i="2" s="1"/>
  <c r="AD2095" i="2" s="1"/>
  <c r="AC2095" i="2" s="1"/>
  <c r="AB2095" i="2" s="1"/>
  <c r="AA2095" i="2" s="1"/>
  <c r="Z2095" i="2" s="1"/>
  <c r="BQ2096" i="2"/>
  <c r="AI2096" i="2" s="1"/>
  <c r="AH2096" i="2" s="1"/>
  <c r="AG2096" i="2" s="1"/>
  <c r="AF2096" i="2" s="1"/>
  <c r="AE2096" i="2" s="1"/>
  <c r="AD2096" i="2" s="1"/>
  <c r="AC2096" i="2" s="1"/>
  <c r="AB2096" i="2" s="1"/>
  <c r="AA2096" i="2" s="1"/>
  <c r="Z2096" i="2" s="1"/>
  <c r="Y2096" i="2" s="1"/>
  <c r="BQ2097" i="2"/>
  <c r="AI2097" i="2" s="1"/>
  <c r="AH2097" i="2" s="1"/>
  <c r="AG2097" i="2" s="1"/>
  <c r="AF2097" i="2" s="1"/>
  <c r="AE2097" i="2" s="1"/>
  <c r="AD2097" i="2" s="1"/>
  <c r="AC2097" i="2" s="1"/>
  <c r="AB2097" i="2" s="1"/>
  <c r="AA2097" i="2" s="1"/>
  <c r="Z2097" i="2" s="1"/>
  <c r="Y2097" i="2" s="1"/>
  <c r="BQ2098" i="2"/>
  <c r="AI2098" i="2" s="1"/>
  <c r="AH2098" i="2" s="1"/>
  <c r="AG2098" i="2" s="1"/>
  <c r="AF2098" i="2" s="1"/>
  <c r="AE2098" i="2" s="1"/>
  <c r="AD2098" i="2" s="1"/>
  <c r="AC2098" i="2" s="1"/>
  <c r="AB2098" i="2" s="1"/>
  <c r="AA2098" i="2" s="1"/>
  <c r="Z2098" i="2" s="1"/>
  <c r="Y2098" i="2" s="1"/>
  <c r="BQ2099" i="2"/>
  <c r="AI2099" i="2" s="1"/>
  <c r="AH2099" i="2" s="1"/>
  <c r="AG2099" i="2" s="1"/>
  <c r="AF2099" i="2" s="1"/>
  <c r="AE2099" i="2" s="1"/>
  <c r="AD2099" i="2" s="1"/>
  <c r="AC2099" i="2" s="1"/>
  <c r="AB2099" i="2" s="1"/>
  <c r="AA2099" i="2" s="1"/>
  <c r="Z2099" i="2" s="1"/>
  <c r="Y2099" i="2" s="1"/>
  <c r="BQ2100" i="2"/>
  <c r="AI2100" i="2" s="1"/>
  <c r="AH2100" i="2" s="1"/>
  <c r="AG2100" i="2" s="1"/>
  <c r="AF2100" i="2" s="1"/>
  <c r="AE2100" i="2" s="1"/>
  <c r="AD2100" i="2" s="1"/>
  <c r="AC2100" i="2" s="1"/>
  <c r="AB2100" i="2" s="1"/>
  <c r="AA2100" i="2" s="1"/>
  <c r="Z2100" i="2" s="1"/>
  <c r="BQ2101" i="2"/>
  <c r="AI2101" i="2" s="1"/>
  <c r="AH2101" i="2" s="1"/>
  <c r="AG2101" i="2" s="1"/>
  <c r="AF2101" i="2" s="1"/>
  <c r="AE2101" i="2" s="1"/>
  <c r="AD2101" i="2" s="1"/>
  <c r="AC2101" i="2" s="1"/>
  <c r="AB2101" i="2" s="1"/>
  <c r="AA2101" i="2" s="1"/>
  <c r="Z2101" i="2" s="1"/>
  <c r="BQ2102" i="2"/>
  <c r="AI2102" i="2" s="1"/>
  <c r="AH2102" i="2" s="1"/>
  <c r="AG2102" i="2" s="1"/>
  <c r="AF2102" i="2" s="1"/>
  <c r="AE2102" i="2" s="1"/>
  <c r="AD2102" i="2" s="1"/>
  <c r="AC2102" i="2" s="1"/>
  <c r="AB2102" i="2" s="1"/>
  <c r="AA2102" i="2" s="1"/>
  <c r="Z2102" i="2" s="1"/>
  <c r="Y2102" i="2" s="1"/>
  <c r="BQ2103" i="2"/>
  <c r="AI2103" i="2" s="1"/>
  <c r="AH2103" i="2" s="1"/>
  <c r="AG2103" i="2" s="1"/>
  <c r="AF2103" i="2" s="1"/>
  <c r="AE2103" i="2" s="1"/>
  <c r="AD2103" i="2" s="1"/>
  <c r="AC2103" i="2" s="1"/>
  <c r="AB2103" i="2" s="1"/>
  <c r="AA2103" i="2" s="1"/>
  <c r="Z2103" i="2" s="1"/>
  <c r="Y2103" i="2" s="1"/>
  <c r="BQ2104" i="2"/>
  <c r="AI2104" i="2" s="1"/>
  <c r="AH2104" i="2" s="1"/>
  <c r="AG2104" i="2" s="1"/>
  <c r="AF2104" i="2" s="1"/>
  <c r="AE2104" i="2" s="1"/>
  <c r="AD2104" i="2" s="1"/>
  <c r="AC2104" i="2" s="1"/>
  <c r="AB2104" i="2" s="1"/>
  <c r="AA2104" i="2" s="1"/>
  <c r="Z2104" i="2" s="1"/>
  <c r="Y2104" i="2" s="1"/>
  <c r="BQ2105" i="2"/>
  <c r="AI2105" i="2" s="1"/>
  <c r="AH2105" i="2" s="1"/>
  <c r="AG2105" i="2" s="1"/>
  <c r="AF2105" i="2" s="1"/>
  <c r="AE2105" i="2" s="1"/>
  <c r="AD2105" i="2" s="1"/>
  <c r="AC2105" i="2" s="1"/>
  <c r="AB2105" i="2" s="1"/>
  <c r="AA2105" i="2" s="1"/>
  <c r="Z2105" i="2" s="1"/>
  <c r="Y2105" i="2" s="1"/>
  <c r="BQ2106" i="2"/>
  <c r="AI2106" i="2" s="1"/>
  <c r="AH2106" i="2" s="1"/>
  <c r="AG2106" i="2" s="1"/>
  <c r="AF2106" i="2" s="1"/>
  <c r="AE2106" i="2" s="1"/>
  <c r="AD2106" i="2" s="1"/>
  <c r="AC2106" i="2" s="1"/>
  <c r="AB2106" i="2" s="1"/>
  <c r="AA2106" i="2" s="1"/>
  <c r="Z2106" i="2" s="1"/>
  <c r="BQ2107" i="2"/>
  <c r="AI2107" i="2" s="1"/>
  <c r="AH2107" i="2" s="1"/>
  <c r="AG2107" i="2" s="1"/>
  <c r="AF2107" i="2" s="1"/>
  <c r="AE2107" i="2" s="1"/>
  <c r="AD2107" i="2" s="1"/>
  <c r="AC2107" i="2" s="1"/>
  <c r="AB2107" i="2" s="1"/>
  <c r="AA2107" i="2" s="1"/>
  <c r="Z2107" i="2" s="1"/>
  <c r="BQ2108" i="2"/>
  <c r="AI2108" i="2" s="1"/>
  <c r="AH2108" i="2" s="1"/>
  <c r="AG2108" i="2" s="1"/>
  <c r="AF2108" i="2" s="1"/>
  <c r="AE2108" i="2" s="1"/>
  <c r="AD2108" i="2" s="1"/>
  <c r="AC2108" i="2" s="1"/>
  <c r="AB2108" i="2" s="1"/>
  <c r="AA2108" i="2" s="1"/>
  <c r="Z2108" i="2" s="1"/>
  <c r="Y2108" i="2" s="1"/>
  <c r="BQ2109" i="2"/>
  <c r="AI2109" i="2" s="1"/>
  <c r="AH2109" i="2" s="1"/>
  <c r="AG2109" i="2" s="1"/>
  <c r="AF2109" i="2" s="1"/>
  <c r="AE2109" i="2" s="1"/>
  <c r="AD2109" i="2" s="1"/>
  <c r="AC2109" i="2" s="1"/>
  <c r="AB2109" i="2" s="1"/>
  <c r="AA2109" i="2" s="1"/>
  <c r="Z2109" i="2" s="1"/>
  <c r="Y2109" i="2" s="1"/>
  <c r="BQ2110" i="2"/>
  <c r="AI2110" i="2" s="1"/>
  <c r="AH2110" i="2" s="1"/>
  <c r="AG2110" i="2" s="1"/>
  <c r="AF2110" i="2" s="1"/>
  <c r="AE2110" i="2" s="1"/>
  <c r="AD2110" i="2" s="1"/>
  <c r="AC2110" i="2" s="1"/>
  <c r="AB2110" i="2" s="1"/>
  <c r="AA2110" i="2" s="1"/>
  <c r="Z2110" i="2" s="1"/>
  <c r="Y2110" i="2" s="1"/>
  <c r="BQ2111" i="2"/>
  <c r="AI2111" i="2" s="1"/>
  <c r="AH2111" i="2" s="1"/>
  <c r="AG2111" i="2" s="1"/>
  <c r="AF2111" i="2" s="1"/>
  <c r="AE2111" i="2" s="1"/>
  <c r="AD2111" i="2" s="1"/>
  <c r="AC2111" i="2" s="1"/>
  <c r="AB2111" i="2" s="1"/>
  <c r="AA2111" i="2" s="1"/>
  <c r="Z2111" i="2" s="1"/>
  <c r="Y2111" i="2" s="1"/>
  <c r="BQ2112" i="2"/>
  <c r="AI2112" i="2" s="1"/>
  <c r="AH2112" i="2" s="1"/>
  <c r="AG2112" i="2" s="1"/>
  <c r="AF2112" i="2" s="1"/>
  <c r="AE2112" i="2" s="1"/>
  <c r="AD2112" i="2" s="1"/>
  <c r="AC2112" i="2" s="1"/>
  <c r="AB2112" i="2" s="1"/>
  <c r="AA2112" i="2" s="1"/>
  <c r="Z2112" i="2" s="1"/>
  <c r="BQ2113" i="2"/>
  <c r="AI2113" i="2" s="1"/>
  <c r="AH2113" i="2" s="1"/>
  <c r="AG2113" i="2" s="1"/>
  <c r="AF2113" i="2" s="1"/>
  <c r="AE2113" i="2" s="1"/>
  <c r="AD2113" i="2" s="1"/>
  <c r="AC2113" i="2" s="1"/>
  <c r="AB2113" i="2" s="1"/>
  <c r="AA2113" i="2" s="1"/>
  <c r="Z2113" i="2" s="1"/>
  <c r="BQ2114" i="2"/>
  <c r="AI2114" i="2" s="1"/>
  <c r="AH2114" i="2" s="1"/>
  <c r="AG2114" i="2" s="1"/>
  <c r="AF2114" i="2" s="1"/>
  <c r="AE2114" i="2" s="1"/>
  <c r="AD2114" i="2" s="1"/>
  <c r="AC2114" i="2" s="1"/>
  <c r="AB2114" i="2" s="1"/>
  <c r="AA2114" i="2" s="1"/>
  <c r="Z2114" i="2" s="1"/>
  <c r="Y2114" i="2" s="1"/>
  <c r="BQ2115" i="2"/>
  <c r="AI2115" i="2" s="1"/>
  <c r="AH2115" i="2" s="1"/>
  <c r="AG2115" i="2" s="1"/>
  <c r="AF2115" i="2" s="1"/>
  <c r="AE2115" i="2" s="1"/>
  <c r="AD2115" i="2" s="1"/>
  <c r="AC2115" i="2" s="1"/>
  <c r="AB2115" i="2" s="1"/>
  <c r="AA2115" i="2" s="1"/>
  <c r="Z2115" i="2" s="1"/>
  <c r="Y2115" i="2" s="1"/>
  <c r="BQ2116" i="2"/>
  <c r="AI2116" i="2" s="1"/>
  <c r="AH2116" i="2" s="1"/>
  <c r="AG2116" i="2" s="1"/>
  <c r="AF2116" i="2" s="1"/>
  <c r="AE2116" i="2" s="1"/>
  <c r="AD2116" i="2" s="1"/>
  <c r="AC2116" i="2" s="1"/>
  <c r="AB2116" i="2" s="1"/>
  <c r="AA2116" i="2" s="1"/>
  <c r="Z2116" i="2" s="1"/>
  <c r="Y2116" i="2" s="1"/>
  <c r="BQ2117" i="2"/>
  <c r="AI2117" i="2" s="1"/>
  <c r="AH2117" i="2" s="1"/>
  <c r="AG2117" i="2" s="1"/>
  <c r="AF2117" i="2" s="1"/>
  <c r="AE2117" i="2" s="1"/>
  <c r="AD2117" i="2" s="1"/>
  <c r="AC2117" i="2" s="1"/>
  <c r="AB2117" i="2" s="1"/>
  <c r="AA2117" i="2" s="1"/>
  <c r="Z2117" i="2" s="1"/>
  <c r="Y2117" i="2" s="1"/>
  <c r="BQ2118" i="2"/>
  <c r="AI2118" i="2" s="1"/>
  <c r="AH2118" i="2" s="1"/>
  <c r="AG2118" i="2" s="1"/>
  <c r="AF2118" i="2" s="1"/>
  <c r="AE2118" i="2" s="1"/>
  <c r="AD2118" i="2" s="1"/>
  <c r="AC2118" i="2" s="1"/>
  <c r="AB2118" i="2" s="1"/>
  <c r="AA2118" i="2" s="1"/>
  <c r="Z2118" i="2" s="1"/>
  <c r="BQ2119" i="2"/>
  <c r="AI2119" i="2" s="1"/>
  <c r="AH2119" i="2" s="1"/>
  <c r="AG2119" i="2" s="1"/>
  <c r="AF2119" i="2" s="1"/>
  <c r="AE2119" i="2" s="1"/>
  <c r="AD2119" i="2" s="1"/>
  <c r="AC2119" i="2" s="1"/>
  <c r="AB2119" i="2" s="1"/>
  <c r="AA2119" i="2" s="1"/>
  <c r="Z2119" i="2" s="1"/>
  <c r="BQ2120" i="2"/>
  <c r="AI2120" i="2" s="1"/>
  <c r="AH2120" i="2" s="1"/>
  <c r="AG2120" i="2" s="1"/>
  <c r="AF2120" i="2" s="1"/>
  <c r="AE2120" i="2" s="1"/>
  <c r="AD2120" i="2" s="1"/>
  <c r="AC2120" i="2" s="1"/>
  <c r="AB2120" i="2" s="1"/>
  <c r="AA2120" i="2" s="1"/>
  <c r="Z2120" i="2" s="1"/>
  <c r="Y2120" i="2" s="1"/>
  <c r="BQ2121" i="2"/>
  <c r="AI2121" i="2" s="1"/>
  <c r="AH2121" i="2" s="1"/>
  <c r="AG2121" i="2" s="1"/>
  <c r="AF2121" i="2" s="1"/>
  <c r="AE2121" i="2" s="1"/>
  <c r="AD2121" i="2" s="1"/>
  <c r="AC2121" i="2" s="1"/>
  <c r="AB2121" i="2" s="1"/>
  <c r="AA2121" i="2" s="1"/>
  <c r="Z2121" i="2" s="1"/>
  <c r="Y2121" i="2" s="1"/>
  <c r="BQ2122" i="2"/>
  <c r="AI2122" i="2" s="1"/>
  <c r="AH2122" i="2" s="1"/>
  <c r="AG2122" i="2" s="1"/>
  <c r="AF2122" i="2" s="1"/>
  <c r="AE2122" i="2" s="1"/>
  <c r="AD2122" i="2" s="1"/>
  <c r="AC2122" i="2" s="1"/>
  <c r="AB2122" i="2" s="1"/>
  <c r="AA2122" i="2" s="1"/>
  <c r="Z2122" i="2" s="1"/>
  <c r="Y2122" i="2" s="1"/>
  <c r="BQ2123" i="2"/>
  <c r="AI2123" i="2" s="1"/>
  <c r="AH2123" i="2" s="1"/>
  <c r="AG2123" i="2" s="1"/>
  <c r="AF2123" i="2" s="1"/>
  <c r="AE2123" i="2" s="1"/>
  <c r="AD2123" i="2" s="1"/>
  <c r="AC2123" i="2" s="1"/>
  <c r="AB2123" i="2" s="1"/>
  <c r="AA2123" i="2" s="1"/>
  <c r="Z2123" i="2" s="1"/>
  <c r="Y2123" i="2" s="1"/>
  <c r="BQ2124" i="2"/>
  <c r="AI2124" i="2" s="1"/>
  <c r="AH2124" i="2" s="1"/>
  <c r="AG2124" i="2" s="1"/>
  <c r="AF2124" i="2" s="1"/>
  <c r="AE2124" i="2" s="1"/>
  <c r="AD2124" i="2" s="1"/>
  <c r="AC2124" i="2" s="1"/>
  <c r="AB2124" i="2" s="1"/>
  <c r="AA2124" i="2" s="1"/>
  <c r="Z2124" i="2" s="1"/>
  <c r="BQ2125" i="2"/>
  <c r="AI2125" i="2" s="1"/>
  <c r="AH2125" i="2" s="1"/>
  <c r="AG2125" i="2" s="1"/>
  <c r="AF2125" i="2" s="1"/>
  <c r="AE2125" i="2" s="1"/>
  <c r="AD2125" i="2" s="1"/>
  <c r="AC2125" i="2" s="1"/>
  <c r="AB2125" i="2" s="1"/>
  <c r="AA2125" i="2" s="1"/>
  <c r="Z2125" i="2" s="1"/>
  <c r="BQ2126" i="2"/>
  <c r="AI2126" i="2" s="1"/>
  <c r="AH2126" i="2" s="1"/>
  <c r="AG2126" i="2" s="1"/>
  <c r="AF2126" i="2" s="1"/>
  <c r="AE2126" i="2" s="1"/>
  <c r="AD2126" i="2" s="1"/>
  <c r="AC2126" i="2" s="1"/>
  <c r="AB2126" i="2" s="1"/>
  <c r="AA2126" i="2" s="1"/>
  <c r="Z2126" i="2" s="1"/>
  <c r="Y2126" i="2" s="1"/>
  <c r="BQ2127" i="2"/>
  <c r="AI2127" i="2" s="1"/>
  <c r="AH2127" i="2" s="1"/>
  <c r="AG2127" i="2" s="1"/>
  <c r="AF2127" i="2" s="1"/>
  <c r="AE2127" i="2" s="1"/>
  <c r="AD2127" i="2" s="1"/>
  <c r="AC2127" i="2" s="1"/>
  <c r="AB2127" i="2" s="1"/>
  <c r="AA2127" i="2" s="1"/>
  <c r="Z2127" i="2" s="1"/>
  <c r="Y2127" i="2" s="1"/>
  <c r="BQ2128" i="2"/>
  <c r="AI2128" i="2" s="1"/>
  <c r="AH2128" i="2" s="1"/>
  <c r="AG2128" i="2" s="1"/>
  <c r="AF2128" i="2" s="1"/>
  <c r="AE2128" i="2" s="1"/>
  <c r="AD2128" i="2" s="1"/>
  <c r="AC2128" i="2" s="1"/>
  <c r="AB2128" i="2" s="1"/>
  <c r="AA2128" i="2" s="1"/>
  <c r="Z2128" i="2" s="1"/>
  <c r="Y2128" i="2" s="1"/>
  <c r="BQ2129" i="2"/>
  <c r="AI2129" i="2" s="1"/>
  <c r="AH2129" i="2" s="1"/>
  <c r="AG2129" i="2" s="1"/>
  <c r="AF2129" i="2" s="1"/>
  <c r="AE2129" i="2" s="1"/>
  <c r="AD2129" i="2" s="1"/>
  <c r="AC2129" i="2" s="1"/>
  <c r="AB2129" i="2" s="1"/>
  <c r="AA2129" i="2" s="1"/>
  <c r="Z2129" i="2" s="1"/>
  <c r="Y2129" i="2" s="1"/>
  <c r="BQ2130" i="2"/>
  <c r="AI2130" i="2" s="1"/>
  <c r="AH2130" i="2" s="1"/>
  <c r="AG2130" i="2" s="1"/>
  <c r="AF2130" i="2" s="1"/>
  <c r="AE2130" i="2" s="1"/>
  <c r="AD2130" i="2" s="1"/>
  <c r="AC2130" i="2" s="1"/>
  <c r="AB2130" i="2" s="1"/>
  <c r="AA2130" i="2" s="1"/>
  <c r="Z2130" i="2" s="1"/>
  <c r="BQ2131" i="2"/>
  <c r="AI2131" i="2" s="1"/>
  <c r="AH2131" i="2" s="1"/>
  <c r="AG2131" i="2" s="1"/>
  <c r="AF2131" i="2" s="1"/>
  <c r="AE2131" i="2" s="1"/>
  <c r="AD2131" i="2" s="1"/>
  <c r="AC2131" i="2" s="1"/>
  <c r="AB2131" i="2" s="1"/>
  <c r="AA2131" i="2" s="1"/>
  <c r="Z2131" i="2" s="1"/>
  <c r="BQ2132" i="2"/>
  <c r="AI2132" i="2" s="1"/>
  <c r="AH2132" i="2" s="1"/>
  <c r="AG2132" i="2" s="1"/>
  <c r="AF2132" i="2" s="1"/>
  <c r="AE2132" i="2" s="1"/>
  <c r="AD2132" i="2" s="1"/>
  <c r="AC2132" i="2" s="1"/>
  <c r="AB2132" i="2" s="1"/>
  <c r="AA2132" i="2" s="1"/>
  <c r="Z2132" i="2" s="1"/>
  <c r="Y2132" i="2" s="1"/>
  <c r="BQ2133" i="2"/>
  <c r="AI2133" i="2" s="1"/>
  <c r="AH2133" i="2" s="1"/>
  <c r="AG2133" i="2" s="1"/>
  <c r="AF2133" i="2" s="1"/>
  <c r="AE2133" i="2" s="1"/>
  <c r="AD2133" i="2" s="1"/>
  <c r="AC2133" i="2" s="1"/>
  <c r="AB2133" i="2" s="1"/>
  <c r="AA2133" i="2" s="1"/>
  <c r="Z2133" i="2" s="1"/>
  <c r="Y2133" i="2" s="1"/>
  <c r="BQ2134" i="2"/>
  <c r="AI2134" i="2" s="1"/>
  <c r="AH2134" i="2" s="1"/>
  <c r="AG2134" i="2" s="1"/>
  <c r="AF2134" i="2" s="1"/>
  <c r="AE2134" i="2" s="1"/>
  <c r="AD2134" i="2" s="1"/>
  <c r="AC2134" i="2" s="1"/>
  <c r="AB2134" i="2" s="1"/>
  <c r="AA2134" i="2" s="1"/>
  <c r="Z2134" i="2" s="1"/>
  <c r="Y2134" i="2" s="1"/>
  <c r="BQ2135" i="2"/>
  <c r="AI2135" i="2" s="1"/>
  <c r="AH2135" i="2" s="1"/>
  <c r="AG2135" i="2" s="1"/>
  <c r="AF2135" i="2" s="1"/>
  <c r="AE2135" i="2" s="1"/>
  <c r="AD2135" i="2" s="1"/>
  <c r="AC2135" i="2" s="1"/>
  <c r="AB2135" i="2" s="1"/>
  <c r="AA2135" i="2" s="1"/>
  <c r="Z2135" i="2" s="1"/>
  <c r="Y2135" i="2" s="1"/>
  <c r="BQ2136" i="2"/>
  <c r="AI2136" i="2" s="1"/>
  <c r="AH2136" i="2" s="1"/>
  <c r="AG2136" i="2" s="1"/>
  <c r="AF2136" i="2" s="1"/>
  <c r="AE2136" i="2" s="1"/>
  <c r="AD2136" i="2" s="1"/>
  <c r="AC2136" i="2" s="1"/>
  <c r="AB2136" i="2" s="1"/>
  <c r="AA2136" i="2" s="1"/>
  <c r="Z2136" i="2" s="1"/>
  <c r="BQ2137" i="2"/>
  <c r="AI2137" i="2" s="1"/>
  <c r="AH2137" i="2" s="1"/>
  <c r="AG2137" i="2" s="1"/>
  <c r="AF2137" i="2" s="1"/>
  <c r="AE2137" i="2" s="1"/>
  <c r="AD2137" i="2" s="1"/>
  <c r="AC2137" i="2" s="1"/>
  <c r="AB2137" i="2" s="1"/>
  <c r="AA2137" i="2" s="1"/>
  <c r="Z2137" i="2" s="1"/>
  <c r="BQ2138" i="2"/>
  <c r="AI2138" i="2" s="1"/>
  <c r="AH2138" i="2" s="1"/>
  <c r="AG2138" i="2" s="1"/>
  <c r="AF2138" i="2" s="1"/>
  <c r="AE2138" i="2" s="1"/>
  <c r="AD2138" i="2" s="1"/>
  <c r="AC2138" i="2" s="1"/>
  <c r="AB2138" i="2" s="1"/>
  <c r="AA2138" i="2" s="1"/>
  <c r="Z2138" i="2" s="1"/>
  <c r="Y2138" i="2" s="1"/>
  <c r="BQ2139" i="2"/>
  <c r="AI2139" i="2" s="1"/>
  <c r="AH2139" i="2" s="1"/>
  <c r="AG2139" i="2" s="1"/>
  <c r="AF2139" i="2" s="1"/>
  <c r="AE2139" i="2" s="1"/>
  <c r="AD2139" i="2" s="1"/>
  <c r="AC2139" i="2" s="1"/>
  <c r="AB2139" i="2" s="1"/>
  <c r="AA2139" i="2" s="1"/>
  <c r="Z2139" i="2" s="1"/>
  <c r="Y2139" i="2" s="1"/>
  <c r="BQ2140" i="2"/>
  <c r="AI2140" i="2" s="1"/>
  <c r="AH2140" i="2" s="1"/>
  <c r="AG2140" i="2" s="1"/>
  <c r="AF2140" i="2" s="1"/>
  <c r="AE2140" i="2" s="1"/>
  <c r="AD2140" i="2" s="1"/>
  <c r="AC2140" i="2" s="1"/>
  <c r="AB2140" i="2" s="1"/>
  <c r="AA2140" i="2" s="1"/>
  <c r="Z2140" i="2" s="1"/>
  <c r="Y2140" i="2" s="1"/>
  <c r="BQ2141" i="2"/>
  <c r="AI2141" i="2" s="1"/>
  <c r="AH2141" i="2" s="1"/>
  <c r="AG2141" i="2" s="1"/>
  <c r="AF2141" i="2" s="1"/>
  <c r="AE2141" i="2" s="1"/>
  <c r="AD2141" i="2" s="1"/>
  <c r="AC2141" i="2" s="1"/>
  <c r="AB2141" i="2" s="1"/>
  <c r="AA2141" i="2" s="1"/>
  <c r="Z2141" i="2" s="1"/>
  <c r="Y2141" i="2" s="1"/>
  <c r="BQ2142" i="2"/>
  <c r="AI2142" i="2" s="1"/>
  <c r="AH2142" i="2" s="1"/>
  <c r="AG2142" i="2" s="1"/>
  <c r="AF2142" i="2" s="1"/>
  <c r="AE2142" i="2" s="1"/>
  <c r="AD2142" i="2" s="1"/>
  <c r="AC2142" i="2" s="1"/>
  <c r="AB2142" i="2" s="1"/>
  <c r="AA2142" i="2" s="1"/>
  <c r="Z2142" i="2" s="1"/>
  <c r="BQ2143" i="2"/>
  <c r="AI2143" i="2" s="1"/>
  <c r="AH2143" i="2" s="1"/>
  <c r="AG2143" i="2" s="1"/>
  <c r="AF2143" i="2" s="1"/>
  <c r="AE2143" i="2" s="1"/>
  <c r="AD2143" i="2" s="1"/>
  <c r="AC2143" i="2" s="1"/>
  <c r="AB2143" i="2" s="1"/>
  <c r="AA2143" i="2" s="1"/>
  <c r="Z2143" i="2" s="1"/>
  <c r="BQ2144" i="2"/>
  <c r="AI2144" i="2" s="1"/>
  <c r="AH2144" i="2" s="1"/>
  <c r="AG2144" i="2" s="1"/>
  <c r="AF2144" i="2" s="1"/>
  <c r="AE2144" i="2" s="1"/>
  <c r="AD2144" i="2" s="1"/>
  <c r="AC2144" i="2" s="1"/>
  <c r="AB2144" i="2" s="1"/>
  <c r="AA2144" i="2" s="1"/>
  <c r="Z2144" i="2" s="1"/>
  <c r="Y2144" i="2" s="1"/>
  <c r="BQ2145" i="2"/>
  <c r="AI2145" i="2" s="1"/>
  <c r="AH2145" i="2" s="1"/>
  <c r="AG2145" i="2" s="1"/>
  <c r="AF2145" i="2" s="1"/>
  <c r="AE2145" i="2" s="1"/>
  <c r="AD2145" i="2" s="1"/>
  <c r="AC2145" i="2" s="1"/>
  <c r="AB2145" i="2" s="1"/>
  <c r="AA2145" i="2" s="1"/>
  <c r="Z2145" i="2" s="1"/>
  <c r="Y2145" i="2" s="1"/>
  <c r="BQ2146" i="2"/>
  <c r="AI2146" i="2" s="1"/>
  <c r="AH2146" i="2" s="1"/>
  <c r="AG2146" i="2" s="1"/>
  <c r="AF2146" i="2" s="1"/>
  <c r="AE2146" i="2" s="1"/>
  <c r="AD2146" i="2" s="1"/>
  <c r="AC2146" i="2" s="1"/>
  <c r="AB2146" i="2" s="1"/>
  <c r="AA2146" i="2" s="1"/>
  <c r="Z2146" i="2" s="1"/>
  <c r="Y2146" i="2" s="1"/>
  <c r="BQ2147" i="2"/>
  <c r="AI2147" i="2" s="1"/>
  <c r="AH2147" i="2" s="1"/>
  <c r="AG2147" i="2" s="1"/>
  <c r="AF2147" i="2" s="1"/>
  <c r="AE2147" i="2" s="1"/>
  <c r="AD2147" i="2" s="1"/>
  <c r="AC2147" i="2" s="1"/>
  <c r="AB2147" i="2" s="1"/>
  <c r="AA2147" i="2" s="1"/>
  <c r="Z2147" i="2" s="1"/>
  <c r="Y2147" i="2" s="1"/>
  <c r="BQ2148" i="2"/>
  <c r="AI2148" i="2" s="1"/>
  <c r="AH2148" i="2" s="1"/>
  <c r="AG2148" i="2" s="1"/>
  <c r="AF2148" i="2" s="1"/>
  <c r="AE2148" i="2" s="1"/>
  <c r="AD2148" i="2" s="1"/>
  <c r="AC2148" i="2" s="1"/>
  <c r="AB2148" i="2" s="1"/>
  <c r="AA2148" i="2" s="1"/>
  <c r="Z2148" i="2" s="1"/>
  <c r="BQ2149" i="2"/>
  <c r="AI2149" i="2" s="1"/>
  <c r="AH2149" i="2" s="1"/>
  <c r="AG2149" i="2" s="1"/>
  <c r="AF2149" i="2" s="1"/>
  <c r="AE2149" i="2" s="1"/>
  <c r="AD2149" i="2" s="1"/>
  <c r="AC2149" i="2" s="1"/>
  <c r="AB2149" i="2" s="1"/>
  <c r="AA2149" i="2" s="1"/>
  <c r="Z2149" i="2" s="1"/>
  <c r="BQ2150" i="2"/>
  <c r="AI2150" i="2" s="1"/>
  <c r="AH2150" i="2" s="1"/>
  <c r="AG2150" i="2" s="1"/>
  <c r="AF2150" i="2" s="1"/>
  <c r="AE2150" i="2" s="1"/>
  <c r="AD2150" i="2" s="1"/>
  <c r="AC2150" i="2" s="1"/>
  <c r="AB2150" i="2" s="1"/>
  <c r="AA2150" i="2" s="1"/>
  <c r="Z2150" i="2" s="1"/>
  <c r="Y2150" i="2" s="1"/>
  <c r="BQ2151" i="2"/>
  <c r="AI2151" i="2" s="1"/>
  <c r="AH2151" i="2" s="1"/>
  <c r="AG2151" i="2" s="1"/>
  <c r="AF2151" i="2" s="1"/>
  <c r="AE2151" i="2" s="1"/>
  <c r="AD2151" i="2" s="1"/>
  <c r="AC2151" i="2" s="1"/>
  <c r="AB2151" i="2" s="1"/>
  <c r="AA2151" i="2" s="1"/>
  <c r="Z2151" i="2" s="1"/>
  <c r="Y2151" i="2" s="1"/>
  <c r="BQ2152" i="2"/>
  <c r="AI2152" i="2" s="1"/>
  <c r="AH2152" i="2" s="1"/>
  <c r="AG2152" i="2" s="1"/>
  <c r="AF2152" i="2" s="1"/>
  <c r="AE2152" i="2" s="1"/>
  <c r="AD2152" i="2" s="1"/>
  <c r="AC2152" i="2" s="1"/>
  <c r="AB2152" i="2" s="1"/>
  <c r="AA2152" i="2" s="1"/>
  <c r="Z2152" i="2" s="1"/>
  <c r="Y2152" i="2" s="1"/>
  <c r="BQ2153" i="2"/>
  <c r="AI2153" i="2" s="1"/>
  <c r="AH2153" i="2" s="1"/>
  <c r="AG2153" i="2" s="1"/>
  <c r="AF2153" i="2" s="1"/>
  <c r="AE2153" i="2" s="1"/>
  <c r="AD2153" i="2" s="1"/>
  <c r="AC2153" i="2" s="1"/>
  <c r="AB2153" i="2" s="1"/>
  <c r="AA2153" i="2" s="1"/>
  <c r="Z2153" i="2" s="1"/>
  <c r="Y2153" i="2" s="1"/>
  <c r="BQ2154" i="2"/>
  <c r="AI2154" i="2" s="1"/>
  <c r="AH2154" i="2" s="1"/>
  <c r="AG2154" i="2" s="1"/>
  <c r="AF2154" i="2" s="1"/>
  <c r="AE2154" i="2" s="1"/>
  <c r="AD2154" i="2" s="1"/>
  <c r="AC2154" i="2" s="1"/>
  <c r="AB2154" i="2" s="1"/>
  <c r="AA2154" i="2" s="1"/>
  <c r="Z2154" i="2" s="1"/>
  <c r="BQ2155" i="2"/>
  <c r="AI2155" i="2" s="1"/>
  <c r="AH2155" i="2" s="1"/>
  <c r="AG2155" i="2" s="1"/>
  <c r="AF2155" i="2" s="1"/>
  <c r="AE2155" i="2" s="1"/>
  <c r="AD2155" i="2" s="1"/>
  <c r="AC2155" i="2" s="1"/>
  <c r="AB2155" i="2" s="1"/>
  <c r="AA2155" i="2" s="1"/>
  <c r="Z2155" i="2" s="1"/>
  <c r="BQ2156" i="2"/>
  <c r="AI2156" i="2" s="1"/>
  <c r="AH2156" i="2" s="1"/>
  <c r="AG2156" i="2" s="1"/>
  <c r="AF2156" i="2" s="1"/>
  <c r="AE2156" i="2" s="1"/>
  <c r="AD2156" i="2" s="1"/>
  <c r="AC2156" i="2" s="1"/>
  <c r="AB2156" i="2" s="1"/>
  <c r="AA2156" i="2" s="1"/>
  <c r="Z2156" i="2" s="1"/>
  <c r="Y2156" i="2" s="1"/>
  <c r="BQ2157" i="2"/>
  <c r="AI2157" i="2" s="1"/>
  <c r="AH2157" i="2" s="1"/>
  <c r="AG2157" i="2" s="1"/>
  <c r="AF2157" i="2" s="1"/>
  <c r="AE2157" i="2" s="1"/>
  <c r="AD2157" i="2" s="1"/>
  <c r="AC2157" i="2" s="1"/>
  <c r="AB2157" i="2" s="1"/>
  <c r="AA2157" i="2" s="1"/>
  <c r="Z2157" i="2" s="1"/>
  <c r="Y2157" i="2" s="1"/>
  <c r="BQ2158" i="2"/>
  <c r="AI2158" i="2" s="1"/>
  <c r="AH2158" i="2" s="1"/>
  <c r="AG2158" i="2" s="1"/>
  <c r="AF2158" i="2" s="1"/>
  <c r="AE2158" i="2" s="1"/>
  <c r="AD2158" i="2" s="1"/>
  <c r="AC2158" i="2" s="1"/>
  <c r="AB2158" i="2" s="1"/>
  <c r="AA2158" i="2" s="1"/>
  <c r="Z2158" i="2" s="1"/>
  <c r="Y2158" i="2" s="1"/>
  <c r="BQ2159" i="2"/>
  <c r="AI2159" i="2" s="1"/>
  <c r="AH2159" i="2" s="1"/>
  <c r="AG2159" i="2" s="1"/>
  <c r="AF2159" i="2" s="1"/>
  <c r="AE2159" i="2" s="1"/>
  <c r="AD2159" i="2" s="1"/>
  <c r="AC2159" i="2" s="1"/>
  <c r="AB2159" i="2" s="1"/>
  <c r="AA2159" i="2" s="1"/>
  <c r="Z2159" i="2" s="1"/>
  <c r="Y2159" i="2" s="1"/>
  <c r="BQ2160" i="2"/>
  <c r="AI2160" i="2" s="1"/>
  <c r="AH2160" i="2" s="1"/>
  <c r="AG2160" i="2" s="1"/>
  <c r="AF2160" i="2" s="1"/>
  <c r="AE2160" i="2" s="1"/>
  <c r="AD2160" i="2" s="1"/>
  <c r="AC2160" i="2" s="1"/>
  <c r="AB2160" i="2" s="1"/>
  <c r="AA2160" i="2" s="1"/>
  <c r="Z2160" i="2" s="1"/>
  <c r="BQ2161" i="2"/>
  <c r="AI2161" i="2" s="1"/>
  <c r="AH2161" i="2" s="1"/>
  <c r="AG2161" i="2" s="1"/>
  <c r="AF2161" i="2" s="1"/>
  <c r="AE2161" i="2" s="1"/>
  <c r="AD2161" i="2" s="1"/>
  <c r="AC2161" i="2" s="1"/>
  <c r="AB2161" i="2" s="1"/>
  <c r="AA2161" i="2" s="1"/>
  <c r="Z2161" i="2" s="1"/>
  <c r="BQ2162" i="2"/>
  <c r="AI2162" i="2" s="1"/>
  <c r="AH2162" i="2" s="1"/>
  <c r="AG2162" i="2" s="1"/>
  <c r="AF2162" i="2" s="1"/>
  <c r="AE2162" i="2" s="1"/>
  <c r="AD2162" i="2" s="1"/>
  <c r="AC2162" i="2" s="1"/>
  <c r="AB2162" i="2" s="1"/>
  <c r="AA2162" i="2" s="1"/>
  <c r="Z2162" i="2" s="1"/>
  <c r="Y2162" i="2" s="1"/>
  <c r="BQ2163" i="2"/>
  <c r="AI2163" i="2" s="1"/>
  <c r="AH2163" i="2" s="1"/>
  <c r="AG2163" i="2" s="1"/>
  <c r="AF2163" i="2" s="1"/>
  <c r="AE2163" i="2" s="1"/>
  <c r="AD2163" i="2" s="1"/>
  <c r="AC2163" i="2" s="1"/>
  <c r="AB2163" i="2" s="1"/>
  <c r="AA2163" i="2" s="1"/>
  <c r="Z2163" i="2" s="1"/>
  <c r="Y2163" i="2" s="1"/>
  <c r="BQ2164" i="2"/>
  <c r="AI2164" i="2" s="1"/>
  <c r="AH2164" i="2" s="1"/>
  <c r="AG2164" i="2" s="1"/>
  <c r="AF2164" i="2" s="1"/>
  <c r="AE2164" i="2" s="1"/>
  <c r="AD2164" i="2" s="1"/>
  <c r="AC2164" i="2" s="1"/>
  <c r="AB2164" i="2" s="1"/>
  <c r="AA2164" i="2" s="1"/>
  <c r="Z2164" i="2" s="1"/>
  <c r="Y2164" i="2" s="1"/>
  <c r="BQ2165" i="2"/>
  <c r="AI2165" i="2" s="1"/>
  <c r="AH2165" i="2" s="1"/>
  <c r="AG2165" i="2" s="1"/>
  <c r="AF2165" i="2" s="1"/>
  <c r="AE2165" i="2" s="1"/>
  <c r="AD2165" i="2" s="1"/>
  <c r="AC2165" i="2" s="1"/>
  <c r="AB2165" i="2" s="1"/>
  <c r="AA2165" i="2" s="1"/>
  <c r="Z2165" i="2" s="1"/>
  <c r="Y2165" i="2" s="1"/>
  <c r="BQ2166" i="2"/>
  <c r="AI2166" i="2" s="1"/>
  <c r="AH2166" i="2" s="1"/>
  <c r="AG2166" i="2" s="1"/>
  <c r="AF2166" i="2" s="1"/>
  <c r="AE2166" i="2" s="1"/>
  <c r="AD2166" i="2" s="1"/>
  <c r="AC2166" i="2" s="1"/>
  <c r="AB2166" i="2" s="1"/>
  <c r="AA2166" i="2" s="1"/>
  <c r="Z2166" i="2" s="1"/>
  <c r="BQ2167" i="2"/>
  <c r="AI2167" i="2" s="1"/>
  <c r="AH2167" i="2" s="1"/>
  <c r="AG2167" i="2" s="1"/>
  <c r="AF2167" i="2" s="1"/>
  <c r="AE2167" i="2" s="1"/>
  <c r="AD2167" i="2" s="1"/>
  <c r="AC2167" i="2" s="1"/>
  <c r="AB2167" i="2" s="1"/>
  <c r="AA2167" i="2" s="1"/>
  <c r="Z2167" i="2" s="1"/>
  <c r="BQ2168" i="2"/>
  <c r="AI2168" i="2" s="1"/>
  <c r="AH2168" i="2" s="1"/>
  <c r="AG2168" i="2" s="1"/>
  <c r="AF2168" i="2" s="1"/>
  <c r="AE2168" i="2" s="1"/>
  <c r="AD2168" i="2" s="1"/>
  <c r="AC2168" i="2" s="1"/>
  <c r="AB2168" i="2" s="1"/>
  <c r="AA2168" i="2" s="1"/>
  <c r="Z2168" i="2" s="1"/>
  <c r="Y2168" i="2" s="1"/>
  <c r="BQ2169" i="2"/>
  <c r="AI2169" i="2" s="1"/>
  <c r="AH2169" i="2" s="1"/>
  <c r="AG2169" i="2" s="1"/>
  <c r="AF2169" i="2" s="1"/>
  <c r="AE2169" i="2" s="1"/>
  <c r="AD2169" i="2" s="1"/>
  <c r="AC2169" i="2" s="1"/>
  <c r="AB2169" i="2" s="1"/>
  <c r="AA2169" i="2" s="1"/>
  <c r="Z2169" i="2" s="1"/>
  <c r="Y2169" i="2" s="1"/>
  <c r="BQ2170" i="2"/>
  <c r="AI2170" i="2" s="1"/>
  <c r="AH2170" i="2" s="1"/>
  <c r="AG2170" i="2" s="1"/>
  <c r="AF2170" i="2" s="1"/>
  <c r="AE2170" i="2" s="1"/>
  <c r="AD2170" i="2" s="1"/>
  <c r="AC2170" i="2" s="1"/>
  <c r="AB2170" i="2" s="1"/>
  <c r="AA2170" i="2" s="1"/>
  <c r="Z2170" i="2" s="1"/>
  <c r="Y2170" i="2" s="1"/>
  <c r="BQ2171" i="2"/>
  <c r="AI2171" i="2" s="1"/>
  <c r="AH2171" i="2" s="1"/>
  <c r="AG2171" i="2" s="1"/>
  <c r="AF2171" i="2" s="1"/>
  <c r="AE2171" i="2" s="1"/>
  <c r="AD2171" i="2" s="1"/>
  <c r="AC2171" i="2" s="1"/>
  <c r="AB2171" i="2" s="1"/>
  <c r="AA2171" i="2" s="1"/>
  <c r="Z2171" i="2" s="1"/>
  <c r="Y2171" i="2" s="1"/>
  <c r="BQ2172" i="2"/>
  <c r="AI2172" i="2" s="1"/>
  <c r="AH2172" i="2" s="1"/>
  <c r="AG2172" i="2" s="1"/>
  <c r="AF2172" i="2" s="1"/>
  <c r="AE2172" i="2" s="1"/>
  <c r="AD2172" i="2" s="1"/>
  <c r="AC2172" i="2" s="1"/>
  <c r="AB2172" i="2" s="1"/>
  <c r="AA2172" i="2" s="1"/>
  <c r="Z2172" i="2" s="1"/>
  <c r="BQ2173" i="2"/>
  <c r="AI2173" i="2" s="1"/>
  <c r="AH2173" i="2" s="1"/>
  <c r="AG2173" i="2" s="1"/>
  <c r="AF2173" i="2" s="1"/>
  <c r="AE2173" i="2" s="1"/>
  <c r="AD2173" i="2" s="1"/>
  <c r="AC2173" i="2" s="1"/>
  <c r="AB2173" i="2" s="1"/>
  <c r="AA2173" i="2" s="1"/>
  <c r="Z2173" i="2" s="1"/>
  <c r="BQ2174" i="2"/>
  <c r="AI2174" i="2" s="1"/>
  <c r="AH2174" i="2" s="1"/>
  <c r="AG2174" i="2" s="1"/>
  <c r="AF2174" i="2" s="1"/>
  <c r="AE2174" i="2" s="1"/>
  <c r="AD2174" i="2" s="1"/>
  <c r="AC2174" i="2" s="1"/>
  <c r="AB2174" i="2" s="1"/>
  <c r="AA2174" i="2" s="1"/>
  <c r="Z2174" i="2" s="1"/>
  <c r="Y2174" i="2" s="1"/>
  <c r="BQ2175" i="2"/>
  <c r="AI2175" i="2" s="1"/>
  <c r="AH2175" i="2" s="1"/>
  <c r="AG2175" i="2" s="1"/>
  <c r="AF2175" i="2" s="1"/>
  <c r="AE2175" i="2" s="1"/>
  <c r="AD2175" i="2" s="1"/>
  <c r="AC2175" i="2" s="1"/>
  <c r="AB2175" i="2" s="1"/>
  <c r="AA2175" i="2" s="1"/>
  <c r="Z2175" i="2" s="1"/>
  <c r="Y2175" i="2" s="1"/>
  <c r="BQ2176" i="2"/>
  <c r="AI2176" i="2" s="1"/>
  <c r="AH2176" i="2" s="1"/>
  <c r="AG2176" i="2" s="1"/>
  <c r="AF2176" i="2" s="1"/>
  <c r="AE2176" i="2" s="1"/>
  <c r="AD2176" i="2" s="1"/>
  <c r="AC2176" i="2" s="1"/>
  <c r="AB2176" i="2" s="1"/>
  <c r="AA2176" i="2" s="1"/>
  <c r="Z2176" i="2" s="1"/>
  <c r="Y2176" i="2" s="1"/>
  <c r="BQ2177" i="2"/>
  <c r="AI2177" i="2" s="1"/>
  <c r="AH2177" i="2" s="1"/>
  <c r="AG2177" i="2" s="1"/>
  <c r="AF2177" i="2" s="1"/>
  <c r="AE2177" i="2" s="1"/>
  <c r="AD2177" i="2" s="1"/>
  <c r="AC2177" i="2" s="1"/>
  <c r="AB2177" i="2" s="1"/>
  <c r="AA2177" i="2" s="1"/>
  <c r="Z2177" i="2" s="1"/>
  <c r="Y2177" i="2" s="1"/>
  <c r="BQ2178" i="2"/>
  <c r="AI2178" i="2" s="1"/>
  <c r="AH2178" i="2" s="1"/>
  <c r="AG2178" i="2" s="1"/>
  <c r="AF2178" i="2" s="1"/>
  <c r="AE2178" i="2" s="1"/>
  <c r="AD2178" i="2" s="1"/>
  <c r="AC2178" i="2" s="1"/>
  <c r="AB2178" i="2" s="1"/>
  <c r="AA2178" i="2" s="1"/>
  <c r="Z2178" i="2" s="1"/>
  <c r="BQ2179" i="2"/>
  <c r="AI2179" i="2" s="1"/>
  <c r="AH2179" i="2" s="1"/>
  <c r="AG2179" i="2" s="1"/>
  <c r="AF2179" i="2" s="1"/>
  <c r="AE2179" i="2" s="1"/>
  <c r="AD2179" i="2" s="1"/>
  <c r="AC2179" i="2" s="1"/>
  <c r="AB2179" i="2" s="1"/>
  <c r="AA2179" i="2" s="1"/>
  <c r="Z2179" i="2" s="1"/>
  <c r="BQ2180" i="2"/>
  <c r="AI2180" i="2" s="1"/>
  <c r="AH2180" i="2" s="1"/>
  <c r="AG2180" i="2" s="1"/>
  <c r="AF2180" i="2" s="1"/>
  <c r="AE2180" i="2" s="1"/>
  <c r="AD2180" i="2" s="1"/>
  <c r="AC2180" i="2" s="1"/>
  <c r="AB2180" i="2" s="1"/>
  <c r="AA2180" i="2" s="1"/>
  <c r="Z2180" i="2" s="1"/>
  <c r="Y2180" i="2" s="1"/>
  <c r="BQ2181" i="2"/>
  <c r="AI2181" i="2" s="1"/>
  <c r="AH2181" i="2" s="1"/>
  <c r="AG2181" i="2" s="1"/>
  <c r="AF2181" i="2" s="1"/>
  <c r="AE2181" i="2" s="1"/>
  <c r="AD2181" i="2" s="1"/>
  <c r="AC2181" i="2" s="1"/>
  <c r="AB2181" i="2" s="1"/>
  <c r="AA2181" i="2" s="1"/>
  <c r="Z2181" i="2" s="1"/>
  <c r="Y2181" i="2" s="1"/>
  <c r="BQ2182" i="2"/>
  <c r="AI2182" i="2" s="1"/>
  <c r="AH2182" i="2" s="1"/>
  <c r="AG2182" i="2" s="1"/>
  <c r="AF2182" i="2" s="1"/>
  <c r="AE2182" i="2" s="1"/>
  <c r="AD2182" i="2" s="1"/>
  <c r="AC2182" i="2" s="1"/>
  <c r="AB2182" i="2" s="1"/>
  <c r="AA2182" i="2" s="1"/>
  <c r="Z2182" i="2" s="1"/>
  <c r="Y2182" i="2" s="1"/>
  <c r="BQ2183" i="2"/>
  <c r="AI2183" i="2" s="1"/>
  <c r="AH2183" i="2" s="1"/>
  <c r="AG2183" i="2" s="1"/>
  <c r="AF2183" i="2" s="1"/>
  <c r="AE2183" i="2" s="1"/>
  <c r="AD2183" i="2" s="1"/>
  <c r="AC2183" i="2" s="1"/>
  <c r="AB2183" i="2" s="1"/>
  <c r="AA2183" i="2" s="1"/>
  <c r="Z2183" i="2" s="1"/>
  <c r="Y2183" i="2" s="1"/>
  <c r="BQ2184" i="2"/>
  <c r="AI2184" i="2" s="1"/>
  <c r="AH2184" i="2" s="1"/>
  <c r="AG2184" i="2" s="1"/>
  <c r="AF2184" i="2" s="1"/>
  <c r="AE2184" i="2" s="1"/>
  <c r="AD2184" i="2" s="1"/>
  <c r="AC2184" i="2" s="1"/>
  <c r="AB2184" i="2" s="1"/>
  <c r="AA2184" i="2" s="1"/>
  <c r="Z2184" i="2" s="1"/>
  <c r="BQ2185" i="2"/>
  <c r="AI2185" i="2" s="1"/>
  <c r="AH2185" i="2" s="1"/>
  <c r="AG2185" i="2" s="1"/>
  <c r="AF2185" i="2" s="1"/>
  <c r="AE2185" i="2" s="1"/>
  <c r="AD2185" i="2" s="1"/>
  <c r="AC2185" i="2" s="1"/>
  <c r="AB2185" i="2" s="1"/>
  <c r="AA2185" i="2" s="1"/>
  <c r="Z2185" i="2" s="1"/>
  <c r="BQ2186" i="2"/>
  <c r="AI2186" i="2" s="1"/>
  <c r="AH2186" i="2" s="1"/>
  <c r="AG2186" i="2" s="1"/>
  <c r="AF2186" i="2" s="1"/>
  <c r="AE2186" i="2" s="1"/>
  <c r="AD2186" i="2" s="1"/>
  <c r="AC2186" i="2" s="1"/>
  <c r="AB2186" i="2" s="1"/>
  <c r="AA2186" i="2" s="1"/>
  <c r="Z2186" i="2" s="1"/>
  <c r="Y2186" i="2" s="1"/>
  <c r="BQ2187" i="2"/>
  <c r="AI2187" i="2" s="1"/>
  <c r="AH2187" i="2" s="1"/>
  <c r="AG2187" i="2" s="1"/>
  <c r="AF2187" i="2" s="1"/>
  <c r="AE2187" i="2" s="1"/>
  <c r="AD2187" i="2" s="1"/>
  <c r="AC2187" i="2" s="1"/>
  <c r="AB2187" i="2" s="1"/>
  <c r="AA2187" i="2" s="1"/>
  <c r="Z2187" i="2" s="1"/>
  <c r="Y2187" i="2" s="1"/>
  <c r="BQ2188" i="2"/>
  <c r="AI2188" i="2" s="1"/>
  <c r="AH2188" i="2" s="1"/>
  <c r="AG2188" i="2" s="1"/>
  <c r="AF2188" i="2" s="1"/>
  <c r="AE2188" i="2" s="1"/>
  <c r="AD2188" i="2" s="1"/>
  <c r="AC2188" i="2" s="1"/>
  <c r="AB2188" i="2" s="1"/>
  <c r="AA2188" i="2" s="1"/>
  <c r="Z2188" i="2" s="1"/>
  <c r="Y2188" i="2" s="1"/>
  <c r="BQ2189" i="2"/>
  <c r="AI2189" i="2" s="1"/>
  <c r="AH2189" i="2" s="1"/>
  <c r="AG2189" i="2" s="1"/>
  <c r="AF2189" i="2" s="1"/>
  <c r="AE2189" i="2" s="1"/>
  <c r="AD2189" i="2" s="1"/>
  <c r="AC2189" i="2" s="1"/>
  <c r="AB2189" i="2" s="1"/>
  <c r="AA2189" i="2" s="1"/>
  <c r="Z2189" i="2" s="1"/>
  <c r="Y2189" i="2" s="1"/>
  <c r="BQ2190" i="2"/>
  <c r="AI2190" i="2" s="1"/>
  <c r="AH2190" i="2" s="1"/>
  <c r="AG2190" i="2" s="1"/>
  <c r="AF2190" i="2" s="1"/>
  <c r="AE2190" i="2" s="1"/>
  <c r="AD2190" i="2" s="1"/>
  <c r="AC2190" i="2" s="1"/>
  <c r="AB2190" i="2" s="1"/>
  <c r="AA2190" i="2" s="1"/>
  <c r="Z2190" i="2" s="1"/>
  <c r="BQ2191" i="2"/>
  <c r="AI2191" i="2" s="1"/>
  <c r="AH2191" i="2" s="1"/>
  <c r="AG2191" i="2" s="1"/>
  <c r="AF2191" i="2" s="1"/>
  <c r="AE2191" i="2" s="1"/>
  <c r="AD2191" i="2" s="1"/>
  <c r="AC2191" i="2" s="1"/>
  <c r="AB2191" i="2" s="1"/>
  <c r="AA2191" i="2" s="1"/>
  <c r="Z2191" i="2" s="1"/>
  <c r="BQ2192" i="2"/>
  <c r="AI2192" i="2" s="1"/>
  <c r="AH2192" i="2" s="1"/>
  <c r="AG2192" i="2" s="1"/>
  <c r="AF2192" i="2" s="1"/>
  <c r="AE2192" i="2" s="1"/>
  <c r="AD2192" i="2" s="1"/>
  <c r="AC2192" i="2" s="1"/>
  <c r="AB2192" i="2" s="1"/>
  <c r="AA2192" i="2" s="1"/>
  <c r="Z2192" i="2" s="1"/>
  <c r="Y2192" i="2" s="1"/>
  <c r="BQ2193" i="2"/>
  <c r="AI2193" i="2" s="1"/>
  <c r="AH2193" i="2" s="1"/>
  <c r="AG2193" i="2" s="1"/>
  <c r="AF2193" i="2" s="1"/>
  <c r="AE2193" i="2" s="1"/>
  <c r="AD2193" i="2" s="1"/>
  <c r="AC2193" i="2" s="1"/>
  <c r="AB2193" i="2" s="1"/>
  <c r="AA2193" i="2" s="1"/>
  <c r="Z2193" i="2" s="1"/>
  <c r="Y2193" i="2" s="1"/>
  <c r="BQ2194" i="2"/>
  <c r="AI2194" i="2" s="1"/>
  <c r="AH2194" i="2" s="1"/>
  <c r="AG2194" i="2" s="1"/>
  <c r="AF2194" i="2" s="1"/>
  <c r="AE2194" i="2" s="1"/>
  <c r="AD2194" i="2" s="1"/>
  <c r="AC2194" i="2" s="1"/>
  <c r="AB2194" i="2" s="1"/>
  <c r="AA2194" i="2" s="1"/>
  <c r="Z2194" i="2" s="1"/>
  <c r="Y2194" i="2" s="1"/>
  <c r="BQ2195" i="2"/>
  <c r="AI2195" i="2" s="1"/>
  <c r="AH2195" i="2" s="1"/>
  <c r="AG2195" i="2" s="1"/>
  <c r="AF2195" i="2" s="1"/>
  <c r="AE2195" i="2" s="1"/>
  <c r="AD2195" i="2" s="1"/>
  <c r="AC2195" i="2" s="1"/>
  <c r="AB2195" i="2" s="1"/>
  <c r="AA2195" i="2" s="1"/>
  <c r="Z2195" i="2" s="1"/>
  <c r="Y2195" i="2" s="1"/>
  <c r="BQ2196" i="2"/>
  <c r="AI2196" i="2" s="1"/>
  <c r="AH2196" i="2" s="1"/>
  <c r="AG2196" i="2" s="1"/>
  <c r="AF2196" i="2" s="1"/>
  <c r="AE2196" i="2" s="1"/>
  <c r="AD2196" i="2" s="1"/>
  <c r="AC2196" i="2" s="1"/>
  <c r="AB2196" i="2" s="1"/>
  <c r="AA2196" i="2" s="1"/>
  <c r="Z2196" i="2" s="1"/>
  <c r="BQ2197" i="2"/>
  <c r="AI2197" i="2" s="1"/>
  <c r="AH2197" i="2" s="1"/>
  <c r="AG2197" i="2" s="1"/>
  <c r="AF2197" i="2" s="1"/>
  <c r="AE2197" i="2" s="1"/>
  <c r="AD2197" i="2" s="1"/>
  <c r="AC2197" i="2" s="1"/>
  <c r="AB2197" i="2" s="1"/>
  <c r="AA2197" i="2" s="1"/>
  <c r="Z2197" i="2" s="1"/>
  <c r="BQ2198" i="2"/>
  <c r="AI2198" i="2" s="1"/>
  <c r="AH2198" i="2" s="1"/>
  <c r="AG2198" i="2" s="1"/>
  <c r="AF2198" i="2" s="1"/>
  <c r="AE2198" i="2" s="1"/>
  <c r="AD2198" i="2" s="1"/>
  <c r="AC2198" i="2" s="1"/>
  <c r="AB2198" i="2" s="1"/>
  <c r="AA2198" i="2" s="1"/>
  <c r="Z2198" i="2" s="1"/>
  <c r="Y2198" i="2" s="1"/>
  <c r="BQ2199" i="2"/>
  <c r="AI2199" i="2" s="1"/>
  <c r="AH2199" i="2" s="1"/>
  <c r="AG2199" i="2" s="1"/>
  <c r="AF2199" i="2" s="1"/>
  <c r="AE2199" i="2" s="1"/>
  <c r="AD2199" i="2" s="1"/>
  <c r="AC2199" i="2" s="1"/>
  <c r="AB2199" i="2" s="1"/>
  <c r="AA2199" i="2" s="1"/>
  <c r="Z2199" i="2" s="1"/>
  <c r="Y2199" i="2" s="1"/>
  <c r="BQ2200" i="2"/>
  <c r="AI2200" i="2" s="1"/>
  <c r="AH2200" i="2" s="1"/>
  <c r="AG2200" i="2" s="1"/>
  <c r="AF2200" i="2" s="1"/>
  <c r="AE2200" i="2" s="1"/>
  <c r="AD2200" i="2" s="1"/>
  <c r="AC2200" i="2" s="1"/>
  <c r="AB2200" i="2" s="1"/>
  <c r="AA2200" i="2" s="1"/>
  <c r="Z2200" i="2" s="1"/>
  <c r="Y2200" i="2" s="1"/>
  <c r="BQ2201" i="2"/>
  <c r="AI2201" i="2" s="1"/>
  <c r="AH2201" i="2" s="1"/>
  <c r="AG2201" i="2" s="1"/>
  <c r="AF2201" i="2" s="1"/>
  <c r="AE2201" i="2" s="1"/>
  <c r="AD2201" i="2" s="1"/>
  <c r="AC2201" i="2" s="1"/>
  <c r="AB2201" i="2" s="1"/>
  <c r="AA2201" i="2" s="1"/>
  <c r="Z2201" i="2" s="1"/>
  <c r="Y2201" i="2" s="1"/>
  <c r="BQ2202" i="2"/>
  <c r="AI2202" i="2" s="1"/>
  <c r="AH2202" i="2" s="1"/>
  <c r="AG2202" i="2" s="1"/>
  <c r="AF2202" i="2" s="1"/>
  <c r="AE2202" i="2" s="1"/>
  <c r="AD2202" i="2" s="1"/>
  <c r="AC2202" i="2" s="1"/>
  <c r="AB2202" i="2" s="1"/>
  <c r="AA2202" i="2" s="1"/>
  <c r="Z2202" i="2" s="1"/>
  <c r="BQ2203" i="2"/>
  <c r="AI2203" i="2" s="1"/>
  <c r="AH2203" i="2" s="1"/>
  <c r="AG2203" i="2" s="1"/>
  <c r="AF2203" i="2" s="1"/>
  <c r="AE2203" i="2" s="1"/>
  <c r="AD2203" i="2" s="1"/>
  <c r="AC2203" i="2" s="1"/>
  <c r="AB2203" i="2" s="1"/>
  <c r="AA2203" i="2" s="1"/>
  <c r="Z2203" i="2" s="1"/>
  <c r="BQ2204" i="2"/>
  <c r="AI2204" i="2" s="1"/>
  <c r="AH2204" i="2" s="1"/>
  <c r="AG2204" i="2" s="1"/>
  <c r="AF2204" i="2" s="1"/>
  <c r="AE2204" i="2" s="1"/>
  <c r="AD2204" i="2" s="1"/>
  <c r="AC2204" i="2" s="1"/>
  <c r="AB2204" i="2" s="1"/>
  <c r="AA2204" i="2" s="1"/>
  <c r="Z2204" i="2" s="1"/>
  <c r="Y2204" i="2" s="1"/>
  <c r="BQ2205" i="2"/>
  <c r="AI2205" i="2" s="1"/>
  <c r="AH2205" i="2" s="1"/>
  <c r="AG2205" i="2" s="1"/>
  <c r="AF2205" i="2" s="1"/>
  <c r="AE2205" i="2" s="1"/>
  <c r="AD2205" i="2" s="1"/>
  <c r="AC2205" i="2" s="1"/>
  <c r="AB2205" i="2" s="1"/>
  <c r="AA2205" i="2" s="1"/>
  <c r="Z2205" i="2" s="1"/>
  <c r="Y2205" i="2" s="1"/>
  <c r="BQ2206" i="2"/>
  <c r="AI2206" i="2" s="1"/>
  <c r="AH2206" i="2" s="1"/>
  <c r="AG2206" i="2" s="1"/>
  <c r="AF2206" i="2" s="1"/>
  <c r="AE2206" i="2" s="1"/>
  <c r="AD2206" i="2" s="1"/>
  <c r="AC2206" i="2" s="1"/>
  <c r="AB2206" i="2" s="1"/>
  <c r="AA2206" i="2" s="1"/>
  <c r="Z2206" i="2" s="1"/>
  <c r="Y2206" i="2" s="1"/>
  <c r="BQ2207" i="2"/>
  <c r="AI2207" i="2" s="1"/>
  <c r="AH2207" i="2" s="1"/>
  <c r="AG2207" i="2" s="1"/>
  <c r="AF2207" i="2" s="1"/>
  <c r="AE2207" i="2" s="1"/>
  <c r="AD2207" i="2" s="1"/>
  <c r="AC2207" i="2" s="1"/>
  <c r="AB2207" i="2" s="1"/>
  <c r="AA2207" i="2" s="1"/>
  <c r="Z2207" i="2" s="1"/>
  <c r="Y2207" i="2" s="1"/>
  <c r="BQ2208" i="2"/>
  <c r="AI2208" i="2" s="1"/>
  <c r="AH2208" i="2" s="1"/>
  <c r="AG2208" i="2" s="1"/>
  <c r="AF2208" i="2" s="1"/>
  <c r="AE2208" i="2" s="1"/>
  <c r="AD2208" i="2" s="1"/>
  <c r="AC2208" i="2" s="1"/>
  <c r="AB2208" i="2" s="1"/>
  <c r="AA2208" i="2" s="1"/>
  <c r="Z2208" i="2" s="1"/>
  <c r="BQ2209" i="2"/>
  <c r="AI2209" i="2" s="1"/>
  <c r="AH2209" i="2" s="1"/>
  <c r="AG2209" i="2" s="1"/>
  <c r="AF2209" i="2" s="1"/>
  <c r="AE2209" i="2" s="1"/>
  <c r="AD2209" i="2" s="1"/>
  <c r="AC2209" i="2" s="1"/>
  <c r="AB2209" i="2" s="1"/>
  <c r="AA2209" i="2" s="1"/>
  <c r="Z2209" i="2" s="1"/>
  <c r="BQ2210" i="2"/>
  <c r="AI2210" i="2" s="1"/>
  <c r="AH2210" i="2" s="1"/>
  <c r="AG2210" i="2" s="1"/>
  <c r="AF2210" i="2" s="1"/>
  <c r="AE2210" i="2" s="1"/>
  <c r="AD2210" i="2" s="1"/>
  <c r="AC2210" i="2" s="1"/>
  <c r="AB2210" i="2" s="1"/>
  <c r="AA2210" i="2" s="1"/>
  <c r="Z2210" i="2" s="1"/>
  <c r="Y2210" i="2" s="1"/>
  <c r="BQ2211" i="2"/>
  <c r="AI2211" i="2" s="1"/>
  <c r="AH2211" i="2" s="1"/>
  <c r="AG2211" i="2" s="1"/>
  <c r="AF2211" i="2" s="1"/>
  <c r="AE2211" i="2" s="1"/>
  <c r="AD2211" i="2" s="1"/>
  <c r="AC2211" i="2" s="1"/>
  <c r="AB2211" i="2" s="1"/>
  <c r="AA2211" i="2" s="1"/>
  <c r="Z2211" i="2" s="1"/>
  <c r="Y2211" i="2" s="1"/>
  <c r="BQ2212" i="2"/>
  <c r="AI2212" i="2" s="1"/>
  <c r="AH2212" i="2" s="1"/>
  <c r="AG2212" i="2" s="1"/>
  <c r="AF2212" i="2" s="1"/>
  <c r="AE2212" i="2" s="1"/>
  <c r="AD2212" i="2" s="1"/>
  <c r="AC2212" i="2" s="1"/>
  <c r="AB2212" i="2" s="1"/>
  <c r="AA2212" i="2" s="1"/>
  <c r="Z2212" i="2" s="1"/>
  <c r="Y2212" i="2" s="1"/>
  <c r="BQ2213" i="2"/>
  <c r="AI2213" i="2" s="1"/>
  <c r="AH2213" i="2" s="1"/>
  <c r="AG2213" i="2" s="1"/>
  <c r="AF2213" i="2" s="1"/>
  <c r="AE2213" i="2" s="1"/>
  <c r="AD2213" i="2" s="1"/>
  <c r="AC2213" i="2" s="1"/>
  <c r="AB2213" i="2" s="1"/>
  <c r="AA2213" i="2" s="1"/>
  <c r="Z2213" i="2" s="1"/>
  <c r="Y2213" i="2" s="1"/>
  <c r="BQ2214" i="2"/>
  <c r="AI2214" i="2" s="1"/>
  <c r="AH2214" i="2" s="1"/>
  <c r="AG2214" i="2" s="1"/>
  <c r="AF2214" i="2" s="1"/>
  <c r="AE2214" i="2" s="1"/>
  <c r="AD2214" i="2" s="1"/>
  <c r="AC2214" i="2" s="1"/>
  <c r="AB2214" i="2" s="1"/>
  <c r="AA2214" i="2" s="1"/>
  <c r="Z2214" i="2" s="1"/>
  <c r="BQ2215" i="2"/>
  <c r="AI2215" i="2" s="1"/>
  <c r="AH2215" i="2" s="1"/>
  <c r="AG2215" i="2" s="1"/>
  <c r="AF2215" i="2" s="1"/>
  <c r="AE2215" i="2" s="1"/>
  <c r="AD2215" i="2" s="1"/>
  <c r="AC2215" i="2" s="1"/>
  <c r="AB2215" i="2" s="1"/>
  <c r="AA2215" i="2" s="1"/>
  <c r="Z2215" i="2" s="1"/>
  <c r="BQ2216" i="2"/>
  <c r="AI2216" i="2" s="1"/>
  <c r="AH2216" i="2" s="1"/>
  <c r="AG2216" i="2" s="1"/>
  <c r="AF2216" i="2" s="1"/>
  <c r="AE2216" i="2" s="1"/>
  <c r="AD2216" i="2" s="1"/>
  <c r="AC2216" i="2" s="1"/>
  <c r="AB2216" i="2" s="1"/>
  <c r="AA2216" i="2" s="1"/>
  <c r="Z2216" i="2" s="1"/>
  <c r="Y2216" i="2" s="1"/>
  <c r="BQ2217" i="2"/>
  <c r="AI2217" i="2" s="1"/>
  <c r="AH2217" i="2" s="1"/>
  <c r="AG2217" i="2" s="1"/>
  <c r="AF2217" i="2" s="1"/>
  <c r="AE2217" i="2" s="1"/>
  <c r="AD2217" i="2" s="1"/>
  <c r="AC2217" i="2" s="1"/>
  <c r="AB2217" i="2" s="1"/>
  <c r="AA2217" i="2" s="1"/>
  <c r="Z2217" i="2" s="1"/>
  <c r="Y2217" i="2" s="1"/>
  <c r="BQ2218" i="2"/>
  <c r="AI2218" i="2" s="1"/>
  <c r="AH2218" i="2" s="1"/>
  <c r="AG2218" i="2" s="1"/>
  <c r="AF2218" i="2" s="1"/>
  <c r="AE2218" i="2" s="1"/>
  <c r="AD2218" i="2" s="1"/>
  <c r="AC2218" i="2" s="1"/>
  <c r="AB2218" i="2" s="1"/>
  <c r="AA2218" i="2" s="1"/>
  <c r="Z2218" i="2" s="1"/>
  <c r="Y2218" i="2" s="1"/>
  <c r="BQ2219" i="2"/>
  <c r="AI2219" i="2" s="1"/>
  <c r="AH2219" i="2" s="1"/>
  <c r="AG2219" i="2" s="1"/>
  <c r="AF2219" i="2" s="1"/>
  <c r="AE2219" i="2" s="1"/>
  <c r="AD2219" i="2" s="1"/>
  <c r="AC2219" i="2" s="1"/>
  <c r="AB2219" i="2" s="1"/>
  <c r="AA2219" i="2" s="1"/>
  <c r="Z2219" i="2" s="1"/>
  <c r="Y2219" i="2" s="1"/>
  <c r="BQ2220" i="2"/>
  <c r="AI2220" i="2" s="1"/>
  <c r="AH2220" i="2" s="1"/>
  <c r="AG2220" i="2" s="1"/>
  <c r="AF2220" i="2" s="1"/>
  <c r="AE2220" i="2" s="1"/>
  <c r="AD2220" i="2" s="1"/>
  <c r="AC2220" i="2" s="1"/>
  <c r="AB2220" i="2" s="1"/>
  <c r="AA2220" i="2" s="1"/>
  <c r="Z2220" i="2" s="1"/>
  <c r="BQ2221" i="2"/>
  <c r="AI2221" i="2" s="1"/>
  <c r="AH2221" i="2" s="1"/>
  <c r="AG2221" i="2" s="1"/>
  <c r="AF2221" i="2" s="1"/>
  <c r="AE2221" i="2" s="1"/>
  <c r="AD2221" i="2" s="1"/>
  <c r="AC2221" i="2" s="1"/>
  <c r="AB2221" i="2" s="1"/>
  <c r="AA2221" i="2" s="1"/>
  <c r="Z2221" i="2" s="1"/>
  <c r="BQ2222" i="2"/>
  <c r="AI2222" i="2" s="1"/>
  <c r="AH2222" i="2" s="1"/>
  <c r="AG2222" i="2" s="1"/>
  <c r="AF2222" i="2" s="1"/>
  <c r="AE2222" i="2" s="1"/>
  <c r="AD2222" i="2" s="1"/>
  <c r="AC2222" i="2" s="1"/>
  <c r="AB2222" i="2" s="1"/>
  <c r="AA2222" i="2" s="1"/>
  <c r="Z2222" i="2" s="1"/>
  <c r="Y2222" i="2" s="1"/>
  <c r="BQ2223" i="2"/>
  <c r="AI2223" i="2" s="1"/>
  <c r="AH2223" i="2" s="1"/>
  <c r="AG2223" i="2" s="1"/>
  <c r="AF2223" i="2" s="1"/>
  <c r="AE2223" i="2" s="1"/>
  <c r="AD2223" i="2" s="1"/>
  <c r="AC2223" i="2" s="1"/>
  <c r="AB2223" i="2" s="1"/>
  <c r="AA2223" i="2" s="1"/>
  <c r="Z2223" i="2" s="1"/>
  <c r="Y2223" i="2" s="1"/>
  <c r="BQ2224" i="2"/>
  <c r="AI2224" i="2" s="1"/>
  <c r="AH2224" i="2" s="1"/>
  <c r="AG2224" i="2" s="1"/>
  <c r="AF2224" i="2" s="1"/>
  <c r="AE2224" i="2" s="1"/>
  <c r="AD2224" i="2" s="1"/>
  <c r="AC2224" i="2" s="1"/>
  <c r="AB2224" i="2" s="1"/>
  <c r="AA2224" i="2" s="1"/>
  <c r="Z2224" i="2" s="1"/>
  <c r="Y2224" i="2" s="1"/>
  <c r="BQ2225" i="2"/>
  <c r="AI2225" i="2" s="1"/>
  <c r="AH2225" i="2" s="1"/>
  <c r="AG2225" i="2" s="1"/>
  <c r="AF2225" i="2" s="1"/>
  <c r="AE2225" i="2" s="1"/>
  <c r="AD2225" i="2" s="1"/>
  <c r="AC2225" i="2" s="1"/>
  <c r="AB2225" i="2" s="1"/>
  <c r="AA2225" i="2" s="1"/>
  <c r="Z2225" i="2" s="1"/>
  <c r="Y2225" i="2" s="1"/>
  <c r="BQ2226" i="2"/>
  <c r="AI2226" i="2" s="1"/>
  <c r="AH2226" i="2" s="1"/>
  <c r="AG2226" i="2" s="1"/>
  <c r="AF2226" i="2" s="1"/>
  <c r="AE2226" i="2" s="1"/>
  <c r="AD2226" i="2" s="1"/>
  <c r="AC2226" i="2" s="1"/>
  <c r="AB2226" i="2" s="1"/>
  <c r="AA2226" i="2" s="1"/>
  <c r="Z2226" i="2" s="1"/>
  <c r="BQ2227" i="2"/>
  <c r="AI2227" i="2" s="1"/>
  <c r="AH2227" i="2" s="1"/>
  <c r="AG2227" i="2" s="1"/>
  <c r="AF2227" i="2" s="1"/>
  <c r="AE2227" i="2" s="1"/>
  <c r="AD2227" i="2" s="1"/>
  <c r="AC2227" i="2" s="1"/>
  <c r="AB2227" i="2" s="1"/>
  <c r="AA2227" i="2" s="1"/>
  <c r="Z2227" i="2" s="1"/>
  <c r="BQ2228" i="2"/>
  <c r="AI2228" i="2" s="1"/>
  <c r="AH2228" i="2" s="1"/>
  <c r="AG2228" i="2" s="1"/>
  <c r="AF2228" i="2" s="1"/>
  <c r="AE2228" i="2" s="1"/>
  <c r="AD2228" i="2" s="1"/>
  <c r="AC2228" i="2" s="1"/>
  <c r="AB2228" i="2" s="1"/>
  <c r="AA2228" i="2" s="1"/>
  <c r="Z2228" i="2" s="1"/>
  <c r="Y2228" i="2" s="1"/>
  <c r="BQ2229" i="2"/>
  <c r="AI2229" i="2" s="1"/>
  <c r="AH2229" i="2" s="1"/>
  <c r="AG2229" i="2" s="1"/>
  <c r="AF2229" i="2" s="1"/>
  <c r="AE2229" i="2" s="1"/>
  <c r="AD2229" i="2" s="1"/>
  <c r="AC2229" i="2" s="1"/>
  <c r="AB2229" i="2" s="1"/>
  <c r="AA2229" i="2" s="1"/>
  <c r="Z2229" i="2" s="1"/>
  <c r="Y2229" i="2" s="1"/>
  <c r="BQ2230" i="2"/>
  <c r="AI2230" i="2" s="1"/>
  <c r="AH2230" i="2" s="1"/>
  <c r="AG2230" i="2" s="1"/>
  <c r="AF2230" i="2" s="1"/>
  <c r="AE2230" i="2" s="1"/>
  <c r="AD2230" i="2" s="1"/>
  <c r="AC2230" i="2" s="1"/>
  <c r="AB2230" i="2" s="1"/>
  <c r="AA2230" i="2" s="1"/>
  <c r="Z2230" i="2" s="1"/>
  <c r="Y2230" i="2" s="1"/>
  <c r="BQ2231" i="2"/>
  <c r="AI2231" i="2" s="1"/>
  <c r="AH2231" i="2" s="1"/>
  <c r="AG2231" i="2" s="1"/>
  <c r="AF2231" i="2" s="1"/>
  <c r="AE2231" i="2" s="1"/>
  <c r="AD2231" i="2" s="1"/>
  <c r="AC2231" i="2" s="1"/>
  <c r="AB2231" i="2" s="1"/>
  <c r="AA2231" i="2" s="1"/>
  <c r="Z2231" i="2" s="1"/>
  <c r="Y2231" i="2" s="1"/>
  <c r="BQ2232" i="2"/>
  <c r="AI2232" i="2" s="1"/>
  <c r="AH2232" i="2" s="1"/>
  <c r="AG2232" i="2" s="1"/>
  <c r="AF2232" i="2" s="1"/>
  <c r="AE2232" i="2" s="1"/>
  <c r="AD2232" i="2" s="1"/>
  <c r="AC2232" i="2" s="1"/>
  <c r="AB2232" i="2" s="1"/>
  <c r="AA2232" i="2" s="1"/>
  <c r="Z2232" i="2" s="1"/>
  <c r="BQ2233" i="2"/>
  <c r="AI2233" i="2" s="1"/>
  <c r="AH2233" i="2" s="1"/>
  <c r="AG2233" i="2" s="1"/>
  <c r="AF2233" i="2" s="1"/>
  <c r="AE2233" i="2" s="1"/>
  <c r="AD2233" i="2" s="1"/>
  <c r="AC2233" i="2" s="1"/>
  <c r="AB2233" i="2" s="1"/>
  <c r="AA2233" i="2" s="1"/>
  <c r="Z2233" i="2" s="1"/>
  <c r="BQ2234" i="2"/>
  <c r="AI2234" i="2" s="1"/>
  <c r="AH2234" i="2" s="1"/>
  <c r="AG2234" i="2" s="1"/>
  <c r="AF2234" i="2" s="1"/>
  <c r="AE2234" i="2" s="1"/>
  <c r="AD2234" i="2" s="1"/>
  <c r="AC2234" i="2" s="1"/>
  <c r="AB2234" i="2" s="1"/>
  <c r="AA2234" i="2" s="1"/>
  <c r="Z2234" i="2" s="1"/>
  <c r="Y2234" i="2" s="1"/>
  <c r="BQ2235" i="2"/>
  <c r="AI2235" i="2" s="1"/>
  <c r="AH2235" i="2" s="1"/>
  <c r="AG2235" i="2" s="1"/>
  <c r="AF2235" i="2" s="1"/>
  <c r="AE2235" i="2" s="1"/>
  <c r="AD2235" i="2" s="1"/>
  <c r="AC2235" i="2" s="1"/>
  <c r="AB2235" i="2" s="1"/>
  <c r="AA2235" i="2" s="1"/>
  <c r="Z2235" i="2" s="1"/>
  <c r="Y2235" i="2" s="1"/>
  <c r="BQ2236" i="2"/>
  <c r="AI2236" i="2" s="1"/>
  <c r="AH2236" i="2" s="1"/>
  <c r="AG2236" i="2" s="1"/>
  <c r="AF2236" i="2" s="1"/>
  <c r="AE2236" i="2" s="1"/>
  <c r="AD2236" i="2" s="1"/>
  <c r="AC2236" i="2" s="1"/>
  <c r="AB2236" i="2" s="1"/>
  <c r="AA2236" i="2" s="1"/>
  <c r="Z2236" i="2" s="1"/>
  <c r="Y2236" i="2" s="1"/>
  <c r="BQ2237" i="2"/>
  <c r="AI2237" i="2" s="1"/>
  <c r="AH2237" i="2" s="1"/>
  <c r="AG2237" i="2" s="1"/>
  <c r="AF2237" i="2" s="1"/>
  <c r="AE2237" i="2" s="1"/>
  <c r="AD2237" i="2" s="1"/>
  <c r="AC2237" i="2" s="1"/>
  <c r="AB2237" i="2" s="1"/>
  <c r="AA2237" i="2" s="1"/>
  <c r="Z2237" i="2" s="1"/>
  <c r="Y2237" i="2" s="1"/>
  <c r="BQ2238" i="2"/>
  <c r="AI2238" i="2" s="1"/>
  <c r="AH2238" i="2" s="1"/>
  <c r="AG2238" i="2" s="1"/>
  <c r="AF2238" i="2" s="1"/>
  <c r="AE2238" i="2" s="1"/>
  <c r="AD2238" i="2" s="1"/>
  <c r="AC2238" i="2" s="1"/>
  <c r="AB2238" i="2" s="1"/>
  <c r="AA2238" i="2" s="1"/>
  <c r="Z2238" i="2" s="1"/>
  <c r="BQ2239" i="2"/>
  <c r="AI2239" i="2" s="1"/>
  <c r="AH2239" i="2" s="1"/>
  <c r="AG2239" i="2" s="1"/>
  <c r="AF2239" i="2" s="1"/>
  <c r="AE2239" i="2" s="1"/>
  <c r="AD2239" i="2" s="1"/>
  <c r="AC2239" i="2" s="1"/>
  <c r="AB2239" i="2" s="1"/>
  <c r="AA2239" i="2" s="1"/>
  <c r="Z2239" i="2" s="1"/>
  <c r="BQ2240" i="2"/>
  <c r="AI2240" i="2" s="1"/>
  <c r="AH2240" i="2" s="1"/>
  <c r="AG2240" i="2" s="1"/>
  <c r="AF2240" i="2" s="1"/>
  <c r="AE2240" i="2" s="1"/>
  <c r="AD2240" i="2" s="1"/>
  <c r="AC2240" i="2" s="1"/>
  <c r="AB2240" i="2" s="1"/>
  <c r="AA2240" i="2" s="1"/>
  <c r="Z2240" i="2" s="1"/>
  <c r="Y2240" i="2" s="1"/>
  <c r="BQ2241" i="2"/>
  <c r="AI2241" i="2" s="1"/>
  <c r="AH2241" i="2" s="1"/>
  <c r="AG2241" i="2" s="1"/>
  <c r="AF2241" i="2" s="1"/>
  <c r="AE2241" i="2" s="1"/>
  <c r="AD2241" i="2" s="1"/>
  <c r="AC2241" i="2" s="1"/>
  <c r="AB2241" i="2" s="1"/>
  <c r="AA2241" i="2" s="1"/>
  <c r="Z2241" i="2" s="1"/>
  <c r="Y2241" i="2" s="1"/>
  <c r="BQ2242" i="2"/>
  <c r="AI2242" i="2" s="1"/>
  <c r="AH2242" i="2" s="1"/>
  <c r="AG2242" i="2" s="1"/>
  <c r="AF2242" i="2" s="1"/>
  <c r="AE2242" i="2" s="1"/>
  <c r="AD2242" i="2" s="1"/>
  <c r="AC2242" i="2" s="1"/>
  <c r="AB2242" i="2" s="1"/>
  <c r="AA2242" i="2" s="1"/>
  <c r="Z2242" i="2" s="1"/>
  <c r="Y2242" i="2" s="1"/>
  <c r="BQ2243" i="2"/>
  <c r="AI2243" i="2" s="1"/>
  <c r="AH2243" i="2" s="1"/>
  <c r="AG2243" i="2" s="1"/>
  <c r="AF2243" i="2" s="1"/>
  <c r="AE2243" i="2" s="1"/>
  <c r="AD2243" i="2" s="1"/>
  <c r="AC2243" i="2" s="1"/>
  <c r="AB2243" i="2" s="1"/>
  <c r="AA2243" i="2" s="1"/>
  <c r="Z2243" i="2" s="1"/>
  <c r="Y2243" i="2" s="1"/>
  <c r="BQ2244" i="2"/>
  <c r="AI2244" i="2" s="1"/>
  <c r="AH2244" i="2" s="1"/>
  <c r="AG2244" i="2" s="1"/>
  <c r="AF2244" i="2" s="1"/>
  <c r="AE2244" i="2" s="1"/>
  <c r="AD2244" i="2" s="1"/>
  <c r="AC2244" i="2" s="1"/>
  <c r="AB2244" i="2" s="1"/>
  <c r="AA2244" i="2" s="1"/>
  <c r="Z2244" i="2" s="1"/>
  <c r="BQ2245" i="2"/>
  <c r="AI2245" i="2" s="1"/>
  <c r="AH2245" i="2" s="1"/>
  <c r="AG2245" i="2" s="1"/>
  <c r="AF2245" i="2" s="1"/>
  <c r="AE2245" i="2" s="1"/>
  <c r="AD2245" i="2" s="1"/>
  <c r="AC2245" i="2" s="1"/>
  <c r="AB2245" i="2" s="1"/>
  <c r="AA2245" i="2" s="1"/>
  <c r="Z2245" i="2" s="1"/>
  <c r="BQ2246" i="2"/>
  <c r="AI2246" i="2" s="1"/>
  <c r="AH2246" i="2" s="1"/>
  <c r="AG2246" i="2" s="1"/>
  <c r="AF2246" i="2" s="1"/>
  <c r="AE2246" i="2" s="1"/>
  <c r="AD2246" i="2" s="1"/>
  <c r="AC2246" i="2" s="1"/>
  <c r="AB2246" i="2" s="1"/>
  <c r="AA2246" i="2" s="1"/>
  <c r="Z2246" i="2" s="1"/>
  <c r="Y2246" i="2" s="1"/>
  <c r="BQ2247" i="2"/>
  <c r="AI2247" i="2" s="1"/>
  <c r="AH2247" i="2" s="1"/>
  <c r="AG2247" i="2" s="1"/>
  <c r="AF2247" i="2" s="1"/>
  <c r="AE2247" i="2" s="1"/>
  <c r="AD2247" i="2" s="1"/>
  <c r="AC2247" i="2" s="1"/>
  <c r="AB2247" i="2" s="1"/>
  <c r="AA2247" i="2" s="1"/>
  <c r="Z2247" i="2" s="1"/>
  <c r="Y2247" i="2" s="1"/>
  <c r="BQ2248" i="2"/>
  <c r="AI2248" i="2" s="1"/>
  <c r="AH2248" i="2" s="1"/>
  <c r="AG2248" i="2" s="1"/>
  <c r="AF2248" i="2" s="1"/>
  <c r="AE2248" i="2" s="1"/>
  <c r="AD2248" i="2" s="1"/>
  <c r="AC2248" i="2" s="1"/>
  <c r="AB2248" i="2" s="1"/>
  <c r="AA2248" i="2" s="1"/>
  <c r="Z2248" i="2" s="1"/>
  <c r="Y2248" i="2" s="1"/>
  <c r="BQ2249" i="2"/>
  <c r="AI2249" i="2" s="1"/>
  <c r="AH2249" i="2" s="1"/>
  <c r="AG2249" i="2" s="1"/>
  <c r="AF2249" i="2" s="1"/>
  <c r="AE2249" i="2" s="1"/>
  <c r="AD2249" i="2" s="1"/>
  <c r="AC2249" i="2" s="1"/>
  <c r="AB2249" i="2" s="1"/>
  <c r="AA2249" i="2" s="1"/>
  <c r="Z2249" i="2" s="1"/>
  <c r="Y2249" i="2" s="1"/>
  <c r="BQ2250" i="2"/>
  <c r="AI2250" i="2" s="1"/>
  <c r="AH2250" i="2" s="1"/>
  <c r="AG2250" i="2" s="1"/>
  <c r="AF2250" i="2" s="1"/>
  <c r="AE2250" i="2" s="1"/>
  <c r="AD2250" i="2" s="1"/>
  <c r="AC2250" i="2" s="1"/>
  <c r="AB2250" i="2" s="1"/>
  <c r="AA2250" i="2" s="1"/>
  <c r="Z2250" i="2" s="1"/>
  <c r="BQ2251" i="2"/>
  <c r="AI2251" i="2" s="1"/>
  <c r="AH2251" i="2" s="1"/>
  <c r="AG2251" i="2" s="1"/>
  <c r="AF2251" i="2" s="1"/>
  <c r="AE2251" i="2" s="1"/>
  <c r="AD2251" i="2" s="1"/>
  <c r="AC2251" i="2" s="1"/>
  <c r="AB2251" i="2" s="1"/>
  <c r="AA2251" i="2" s="1"/>
  <c r="Z2251" i="2" s="1"/>
  <c r="BQ2252" i="2"/>
  <c r="AI2252" i="2" s="1"/>
  <c r="AH2252" i="2" s="1"/>
  <c r="AG2252" i="2" s="1"/>
  <c r="AF2252" i="2" s="1"/>
  <c r="AE2252" i="2" s="1"/>
  <c r="AD2252" i="2" s="1"/>
  <c r="AC2252" i="2" s="1"/>
  <c r="AB2252" i="2" s="1"/>
  <c r="AA2252" i="2" s="1"/>
  <c r="Z2252" i="2" s="1"/>
  <c r="Y2252" i="2" s="1"/>
  <c r="BQ2253" i="2"/>
  <c r="AI2253" i="2" s="1"/>
  <c r="AH2253" i="2" s="1"/>
  <c r="AG2253" i="2" s="1"/>
  <c r="AF2253" i="2" s="1"/>
  <c r="AE2253" i="2" s="1"/>
  <c r="AD2253" i="2" s="1"/>
  <c r="AC2253" i="2" s="1"/>
  <c r="AB2253" i="2" s="1"/>
  <c r="AA2253" i="2" s="1"/>
  <c r="Z2253" i="2" s="1"/>
  <c r="Y2253" i="2" s="1"/>
  <c r="BQ2254" i="2"/>
  <c r="AI2254" i="2" s="1"/>
  <c r="AH2254" i="2" s="1"/>
  <c r="AG2254" i="2" s="1"/>
  <c r="AF2254" i="2" s="1"/>
  <c r="AE2254" i="2" s="1"/>
  <c r="AD2254" i="2" s="1"/>
  <c r="AC2254" i="2" s="1"/>
  <c r="AB2254" i="2" s="1"/>
  <c r="AA2254" i="2" s="1"/>
  <c r="Z2254" i="2" s="1"/>
  <c r="Y2254" i="2" s="1"/>
  <c r="BQ2255" i="2"/>
  <c r="AI2255" i="2" s="1"/>
  <c r="AH2255" i="2" s="1"/>
  <c r="AG2255" i="2" s="1"/>
  <c r="AF2255" i="2" s="1"/>
  <c r="AE2255" i="2" s="1"/>
  <c r="AD2255" i="2" s="1"/>
  <c r="AC2255" i="2" s="1"/>
  <c r="AB2255" i="2" s="1"/>
  <c r="AA2255" i="2" s="1"/>
  <c r="Z2255" i="2" s="1"/>
  <c r="Y2255" i="2" s="1"/>
  <c r="BQ2256" i="2"/>
  <c r="AI2256" i="2" s="1"/>
  <c r="AH2256" i="2" s="1"/>
  <c r="AG2256" i="2" s="1"/>
  <c r="AF2256" i="2" s="1"/>
  <c r="AE2256" i="2" s="1"/>
  <c r="AD2256" i="2" s="1"/>
  <c r="AC2256" i="2" s="1"/>
  <c r="AB2256" i="2" s="1"/>
  <c r="AA2256" i="2" s="1"/>
  <c r="Z2256" i="2" s="1"/>
  <c r="BQ2257" i="2"/>
  <c r="AI2257" i="2" s="1"/>
  <c r="AH2257" i="2" s="1"/>
  <c r="AG2257" i="2" s="1"/>
  <c r="AF2257" i="2" s="1"/>
  <c r="AE2257" i="2" s="1"/>
  <c r="AD2257" i="2" s="1"/>
  <c r="AC2257" i="2" s="1"/>
  <c r="AB2257" i="2" s="1"/>
  <c r="AA2257" i="2" s="1"/>
  <c r="Z2257" i="2" s="1"/>
  <c r="BQ2258" i="2"/>
  <c r="AI2258" i="2" s="1"/>
  <c r="AH2258" i="2" s="1"/>
  <c r="AG2258" i="2" s="1"/>
  <c r="AF2258" i="2" s="1"/>
  <c r="AE2258" i="2" s="1"/>
  <c r="AD2258" i="2" s="1"/>
  <c r="AC2258" i="2" s="1"/>
  <c r="AB2258" i="2" s="1"/>
  <c r="AA2258" i="2" s="1"/>
  <c r="Z2258" i="2" s="1"/>
  <c r="Y2258" i="2" s="1"/>
  <c r="BQ2259" i="2"/>
  <c r="AI2259" i="2" s="1"/>
  <c r="AH2259" i="2" s="1"/>
  <c r="AG2259" i="2" s="1"/>
  <c r="AF2259" i="2" s="1"/>
  <c r="AE2259" i="2" s="1"/>
  <c r="AD2259" i="2" s="1"/>
  <c r="AC2259" i="2" s="1"/>
  <c r="AB2259" i="2" s="1"/>
  <c r="AA2259" i="2" s="1"/>
  <c r="Z2259" i="2" s="1"/>
  <c r="Y2259" i="2" s="1"/>
  <c r="BQ2260" i="2"/>
  <c r="AI2260" i="2" s="1"/>
  <c r="AH2260" i="2" s="1"/>
  <c r="AG2260" i="2" s="1"/>
  <c r="AF2260" i="2" s="1"/>
  <c r="AE2260" i="2" s="1"/>
  <c r="AD2260" i="2" s="1"/>
  <c r="AC2260" i="2" s="1"/>
  <c r="AB2260" i="2" s="1"/>
  <c r="AA2260" i="2" s="1"/>
  <c r="Z2260" i="2" s="1"/>
  <c r="Y2260" i="2" s="1"/>
  <c r="BQ2261" i="2"/>
  <c r="AI2261" i="2" s="1"/>
  <c r="AH2261" i="2" s="1"/>
  <c r="AG2261" i="2" s="1"/>
  <c r="AF2261" i="2" s="1"/>
  <c r="AE2261" i="2" s="1"/>
  <c r="AD2261" i="2" s="1"/>
  <c r="AC2261" i="2" s="1"/>
  <c r="AB2261" i="2" s="1"/>
  <c r="AA2261" i="2" s="1"/>
  <c r="Z2261" i="2" s="1"/>
  <c r="Y2261" i="2" s="1"/>
  <c r="BQ2262" i="2"/>
  <c r="AI2262" i="2" s="1"/>
  <c r="AH2262" i="2" s="1"/>
  <c r="AG2262" i="2" s="1"/>
  <c r="AF2262" i="2" s="1"/>
  <c r="AE2262" i="2" s="1"/>
  <c r="AD2262" i="2" s="1"/>
  <c r="AC2262" i="2" s="1"/>
  <c r="AB2262" i="2" s="1"/>
  <c r="AA2262" i="2" s="1"/>
  <c r="Z2262" i="2" s="1"/>
  <c r="BQ2263" i="2"/>
  <c r="AI2263" i="2" s="1"/>
  <c r="AH2263" i="2" s="1"/>
  <c r="AG2263" i="2" s="1"/>
  <c r="AF2263" i="2" s="1"/>
  <c r="AE2263" i="2" s="1"/>
  <c r="AD2263" i="2" s="1"/>
  <c r="AC2263" i="2" s="1"/>
  <c r="AB2263" i="2" s="1"/>
  <c r="AA2263" i="2" s="1"/>
  <c r="Z2263" i="2" s="1"/>
  <c r="BQ2264" i="2"/>
  <c r="AI2264" i="2" s="1"/>
  <c r="AH2264" i="2" s="1"/>
  <c r="AG2264" i="2" s="1"/>
  <c r="AF2264" i="2" s="1"/>
  <c r="AE2264" i="2" s="1"/>
  <c r="AD2264" i="2" s="1"/>
  <c r="AC2264" i="2" s="1"/>
  <c r="AB2264" i="2" s="1"/>
  <c r="AA2264" i="2" s="1"/>
  <c r="Z2264" i="2" s="1"/>
  <c r="Y2264" i="2" s="1"/>
  <c r="BQ2265" i="2"/>
  <c r="AI2265" i="2" s="1"/>
  <c r="AH2265" i="2" s="1"/>
  <c r="AG2265" i="2" s="1"/>
  <c r="AF2265" i="2" s="1"/>
  <c r="AE2265" i="2" s="1"/>
  <c r="AD2265" i="2" s="1"/>
  <c r="AC2265" i="2" s="1"/>
  <c r="AB2265" i="2" s="1"/>
  <c r="AA2265" i="2" s="1"/>
  <c r="Z2265" i="2" s="1"/>
  <c r="Y2265" i="2" s="1"/>
  <c r="BQ2266" i="2"/>
  <c r="AI2266" i="2" s="1"/>
  <c r="AH2266" i="2" s="1"/>
  <c r="AG2266" i="2" s="1"/>
  <c r="AF2266" i="2" s="1"/>
  <c r="AE2266" i="2" s="1"/>
  <c r="AD2266" i="2" s="1"/>
  <c r="AC2266" i="2" s="1"/>
  <c r="AB2266" i="2" s="1"/>
  <c r="AA2266" i="2" s="1"/>
  <c r="Z2266" i="2" s="1"/>
  <c r="Y2266" i="2" s="1"/>
  <c r="BQ2267" i="2"/>
  <c r="AI2267" i="2" s="1"/>
  <c r="AH2267" i="2" s="1"/>
  <c r="AG2267" i="2" s="1"/>
  <c r="AF2267" i="2" s="1"/>
  <c r="AE2267" i="2" s="1"/>
  <c r="AD2267" i="2" s="1"/>
  <c r="AC2267" i="2" s="1"/>
  <c r="AB2267" i="2" s="1"/>
  <c r="AA2267" i="2" s="1"/>
  <c r="Z2267" i="2" s="1"/>
  <c r="Y2267" i="2" s="1"/>
  <c r="BQ2268" i="2"/>
  <c r="AI2268" i="2" s="1"/>
  <c r="AH2268" i="2" s="1"/>
  <c r="AG2268" i="2" s="1"/>
  <c r="AF2268" i="2" s="1"/>
  <c r="AE2268" i="2" s="1"/>
  <c r="AD2268" i="2" s="1"/>
  <c r="AC2268" i="2" s="1"/>
  <c r="AB2268" i="2" s="1"/>
  <c r="AA2268" i="2" s="1"/>
  <c r="Z2268" i="2" s="1"/>
  <c r="BQ2269" i="2"/>
  <c r="AI2269" i="2" s="1"/>
  <c r="AH2269" i="2" s="1"/>
  <c r="AG2269" i="2" s="1"/>
  <c r="AF2269" i="2" s="1"/>
  <c r="AE2269" i="2" s="1"/>
  <c r="AD2269" i="2" s="1"/>
  <c r="AC2269" i="2" s="1"/>
  <c r="AB2269" i="2" s="1"/>
  <c r="AA2269" i="2" s="1"/>
  <c r="Z2269" i="2" s="1"/>
  <c r="BQ2270" i="2"/>
  <c r="AI2270" i="2" s="1"/>
  <c r="AH2270" i="2" s="1"/>
  <c r="AG2270" i="2" s="1"/>
  <c r="AF2270" i="2" s="1"/>
  <c r="AE2270" i="2" s="1"/>
  <c r="AD2270" i="2" s="1"/>
  <c r="AC2270" i="2" s="1"/>
  <c r="AB2270" i="2" s="1"/>
  <c r="AA2270" i="2" s="1"/>
  <c r="Z2270" i="2" s="1"/>
  <c r="Y2270" i="2" s="1"/>
  <c r="BQ2271" i="2"/>
  <c r="AI2271" i="2" s="1"/>
  <c r="AH2271" i="2" s="1"/>
  <c r="AG2271" i="2" s="1"/>
  <c r="AF2271" i="2" s="1"/>
  <c r="AE2271" i="2" s="1"/>
  <c r="AD2271" i="2" s="1"/>
  <c r="AC2271" i="2" s="1"/>
  <c r="AB2271" i="2" s="1"/>
  <c r="AA2271" i="2" s="1"/>
  <c r="Z2271" i="2" s="1"/>
  <c r="Y2271" i="2" s="1"/>
  <c r="BQ2272" i="2"/>
  <c r="AI2272" i="2" s="1"/>
  <c r="AH2272" i="2" s="1"/>
  <c r="AG2272" i="2" s="1"/>
  <c r="AF2272" i="2" s="1"/>
  <c r="AE2272" i="2" s="1"/>
  <c r="AD2272" i="2" s="1"/>
  <c r="AC2272" i="2" s="1"/>
  <c r="AB2272" i="2" s="1"/>
  <c r="AA2272" i="2" s="1"/>
  <c r="Z2272" i="2" s="1"/>
  <c r="Y2272" i="2" s="1"/>
  <c r="BQ2273" i="2"/>
  <c r="AI2273" i="2" s="1"/>
  <c r="AH2273" i="2" s="1"/>
  <c r="AG2273" i="2" s="1"/>
  <c r="AF2273" i="2" s="1"/>
  <c r="AE2273" i="2" s="1"/>
  <c r="AD2273" i="2" s="1"/>
  <c r="AC2273" i="2" s="1"/>
  <c r="AB2273" i="2" s="1"/>
  <c r="AA2273" i="2" s="1"/>
  <c r="Z2273" i="2" s="1"/>
  <c r="Y2273" i="2" s="1"/>
  <c r="BQ2274" i="2"/>
  <c r="AI2274" i="2" s="1"/>
  <c r="AH2274" i="2" s="1"/>
  <c r="AG2274" i="2" s="1"/>
  <c r="AF2274" i="2" s="1"/>
  <c r="AE2274" i="2" s="1"/>
  <c r="AD2274" i="2" s="1"/>
  <c r="AC2274" i="2" s="1"/>
  <c r="AB2274" i="2" s="1"/>
  <c r="AA2274" i="2" s="1"/>
  <c r="Z2274" i="2" s="1"/>
  <c r="BQ2275" i="2"/>
  <c r="AI2275" i="2" s="1"/>
  <c r="AH2275" i="2" s="1"/>
  <c r="AG2275" i="2" s="1"/>
  <c r="AF2275" i="2" s="1"/>
  <c r="AE2275" i="2" s="1"/>
  <c r="AD2275" i="2" s="1"/>
  <c r="AC2275" i="2" s="1"/>
  <c r="AB2275" i="2" s="1"/>
  <c r="AA2275" i="2" s="1"/>
  <c r="Z2275" i="2" s="1"/>
  <c r="BQ2276" i="2"/>
  <c r="AI2276" i="2" s="1"/>
  <c r="AH2276" i="2" s="1"/>
  <c r="AG2276" i="2" s="1"/>
  <c r="AF2276" i="2" s="1"/>
  <c r="AE2276" i="2" s="1"/>
  <c r="AD2276" i="2" s="1"/>
  <c r="AC2276" i="2" s="1"/>
  <c r="AB2276" i="2" s="1"/>
  <c r="AA2276" i="2" s="1"/>
  <c r="Z2276" i="2" s="1"/>
  <c r="Y2276" i="2" s="1"/>
  <c r="BQ2277" i="2"/>
  <c r="AI2277" i="2" s="1"/>
  <c r="AH2277" i="2" s="1"/>
  <c r="AG2277" i="2" s="1"/>
  <c r="AF2277" i="2" s="1"/>
  <c r="AE2277" i="2" s="1"/>
  <c r="AD2277" i="2" s="1"/>
  <c r="AC2277" i="2" s="1"/>
  <c r="AB2277" i="2" s="1"/>
  <c r="AA2277" i="2" s="1"/>
  <c r="Z2277" i="2" s="1"/>
  <c r="Y2277" i="2" s="1"/>
  <c r="BQ2278" i="2"/>
  <c r="AI2278" i="2" s="1"/>
  <c r="AH2278" i="2" s="1"/>
  <c r="AG2278" i="2" s="1"/>
  <c r="AF2278" i="2" s="1"/>
  <c r="AE2278" i="2" s="1"/>
  <c r="AD2278" i="2" s="1"/>
  <c r="AC2278" i="2" s="1"/>
  <c r="AB2278" i="2" s="1"/>
  <c r="AA2278" i="2" s="1"/>
  <c r="Z2278" i="2" s="1"/>
  <c r="Y2278" i="2" s="1"/>
  <c r="BQ2279" i="2"/>
  <c r="AI2279" i="2" s="1"/>
  <c r="AH2279" i="2" s="1"/>
  <c r="AG2279" i="2" s="1"/>
  <c r="AF2279" i="2" s="1"/>
  <c r="AE2279" i="2" s="1"/>
  <c r="AD2279" i="2" s="1"/>
  <c r="AC2279" i="2" s="1"/>
  <c r="AB2279" i="2" s="1"/>
  <c r="AA2279" i="2" s="1"/>
  <c r="Z2279" i="2" s="1"/>
  <c r="Y2279" i="2" s="1"/>
  <c r="BQ2280" i="2"/>
  <c r="AI2280" i="2" s="1"/>
  <c r="AH2280" i="2" s="1"/>
  <c r="AG2280" i="2" s="1"/>
  <c r="AF2280" i="2" s="1"/>
  <c r="AE2280" i="2" s="1"/>
  <c r="AD2280" i="2" s="1"/>
  <c r="AC2280" i="2" s="1"/>
  <c r="AB2280" i="2" s="1"/>
  <c r="AA2280" i="2" s="1"/>
  <c r="Z2280" i="2" s="1"/>
  <c r="BQ2281" i="2"/>
  <c r="AI2281" i="2" s="1"/>
  <c r="AH2281" i="2" s="1"/>
  <c r="AG2281" i="2" s="1"/>
  <c r="AF2281" i="2" s="1"/>
  <c r="AE2281" i="2" s="1"/>
  <c r="AD2281" i="2" s="1"/>
  <c r="AC2281" i="2" s="1"/>
  <c r="AB2281" i="2" s="1"/>
  <c r="AA2281" i="2" s="1"/>
  <c r="Z2281" i="2" s="1"/>
  <c r="BQ2282" i="2"/>
  <c r="AI2282" i="2" s="1"/>
  <c r="AH2282" i="2" s="1"/>
  <c r="AG2282" i="2" s="1"/>
  <c r="AF2282" i="2" s="1"/>
  <c r="AE2282" i="2" s="1"/>
  <c r="AD2282" i="2" s="1"/>
  <c r="AC2282" i="2" s="1"/>
  <c r="AB2282" i="2" s="1"/>
  <c r="AA2282" i="2" s="1"/>
  <c r="Z2282" i="2" s="1"/>
  <c r="Y2282" i="2" s="1"/>
  <c r="BQ2283" i="2"/>
  <c r="AI2283" i="2" s="1"/>
  <c r="AH2283" i="2" s="1"/>
  <c r="AG2283" i="2" s="1"/>
  <c r="AF2283" i="2" s="1"/>
  <c r="AE2283" i="2" s="1"/>
  <c r="AD2283" i="2" s="1"/>
  <c r="AC2283" i="2" s="1"/>
  <c r="AB2283" i="2" s="1"/>
  <c r="AA2283" i="2" s="1"/>
  <c r="Z2283" i="2" s="1"/>
  <c r="Y2283" i="2" s="1"/>
  <c r="BQ2284" i="2"/>
  <c r="AI2284" i="2" s="1"/>
  <c r="AH2284" i="2" s="1"/>
  <c r="AG2284" i="2" s="1"/>
  <c r="AF2284" i="2" s="1"/>
  <c r="AE2284" i="2" s="1"/>
  <c r="AD2284" i="2" s="1"/>
  <c r="AC2284" i="2" s="1"/>
  <c r="AB2284" i="2" s="1"/>
  <c r="AA2284" i="2" s="1"/>
  <c r="Z2284" i="2" s="1"/>
  <c r="Y2284" i="2" s="1"/>
  <c r="BQ2285" i="2"/>
  <c r="AI2285" i="2" s="1"/>
  <c r="AH2285" i="2" s="1"/>
  <c r="AG2285" i="2" s="1"/>
  <c r="AF2285" i="2" s="1"/>
  <c r="AE2285" i="2" s="1"/>
  <c r="AD2285" i="2" s="1"/>
  <c r="AC2285" i="2" s="1"/>
  <c r="AB2285" i="2" s="1"/>
  <c r="AA2285" i="2" s="1"/>
  <c r="Z2285" i="2" s="1"/>
  <c r="Y2285" i="2" s="1"/>
  <c r="BQ2286" i="2"/>
  <c r="AI2286" i="2" s="1"/>
  <c r="AH2286" i="2" s="1"/>
  <c r="AG2286" i="2" s="1"/>
  <c r="AF2286" i="2" s="1"/>
  <c r="AE2286" i="2" s="1"/>
  <c r="AD2286" i="2" s="1"/>
  <c r="AC2286" i="2" s="1"/>
  <c r="AB2286" i="2" s="1"/>
  <c r="AA2286" i="2" s="1"/>
  <c r="Z2286" i="2" s="1"/>
  <c r="BQ2287" i="2"/>
  <c r="AI2287" i="2" s="1"/>
  <c r="AH2287" i="2" s="1"/>
  <c r="AG2287" i="2" s="1"/>
  <c r="AF2287" i="2" s="1"/>
  <c r="AE2287" i="2" s="1"/>
  <c r="AD2287" i="2" s="1"/>
  <c r="AC2287" i="2" s="1"/>
  <c r="AB2287" i="2" s="1"/>
  <c r="AA2287" i="2" s="1"/>
  <c r="Z2287" i="2" s="1"/>
  <c r="BQ2288" i="2"/>
  <c r="AI2288" i="2" s="1"/>
  <c r="AH2288" i="2" s="1"/>
  <c r="AG2288" i="2" s="1"/>
  <c r="AF2288" i="2" s="1"/>
  <c r="AE2288" i="2" s="1"/>
  <c r="AD2288" i="2" s="1"/>
  <c r="AC2288" i="2" s="1"/>
  <c r="AB2288" i="2" s="1"/>
  <c r="AA2288" i="2" s="1"/>
  <c r="Z2288" i="2" s="1"/>
  <c r="Y2288" i="2" s="1"/>
  <c r="BQ2289" i="2"/>
  <c r="AI2289" i="2" s="1"/>
  <c r="AH2289" i="2" s="1"/>
  <c r="AG2289" i="2" s="1"/>
  <c r="AF2289" i="2" s="1"/>
  <c r="AE2289" i="2" s="1"/>
  <c r="AD2289" i="2" s="1"/>
  <c r="AC2289" i="2" s="1"/>
  <c r="AB2289" i="2" s="1"/>
  <c r="AA2289" i="2" s="1"/>
  <c r="Z2289" i="2" s="1"/>
  <c r="Y2289" i="2" s="1"/>
  <c r="BQ2290" i="2"/>
  <c r="AI2290" i="2" s="1"/>
  <c r="AH2290" i="2" s="1"/>
  <c r="AG2290" i="2" s="1"/>
  <c r="AF2290" i="2" s="1"/>
  <c r="AE2290" i="2" s="1"/>
  <c r="AD2290" i="2" s="1"/>
  <c r="AC2290" i="2" s="1"/>
  <c r="AB2290" i="2" s="1"/>
  <c r="AA2290" i="2" s="1"/>
  <c r="Z2290" i="2" s="1"/>
  <c r="Y2290" i="2" s="1"/>
  <c r="BQ2291" i="2"/>
  <c r="AI2291" i="2" s="1"/>
  <c r="AH2291" i="2" s="1"/>
  <c r="AG2291" i="2" s="1"/>
  <c r="AF2291" i="2" s="1"/>
  <c r="AE2291" i="2" s="1"/>
  <c r="AD2291" i="2" s="1"/>
  <c r="AC2291" i="2" s="1"/>
  <c r="AB2291" i="2" s="1"/>
  <c r="AA2291" i="2" s="1"/>
  <c r="Z2291" i="2" s="1"/>
  <c r="Y2291" i="2" s="1"/>
  <c r="BQ2292" i="2"/>
  <c r="AI2292" i="2" s="1"/>
  <c r="AH2292" i="2" s="1"/>
  <c r="AG2292" i="2" s="1"/>
  <c r="AF2292" i="2" s="1"/>
  <c r="AE2292" i="2" s="1"/>
  <c r="AD2292" i="2" s="1"/>
  <c r="AC2292" i="2" s="1"/>
  <c r="AB2292" i="2" s="1"/>
  <c r="AA2292" i="2" s="1"/>
  <c r="Z2292" i="2" s="1"/>
  <c r="BQ2293" i="2"/>
  <c r="AI2293" i="2" s="1"/>
  <c r="AH2293" i="2" s="1"/>
  <c r="AG2293" i="2" s="1"/>
  <c r="AF2293" i="2" s="1"/>
  <c r="AE2293" i="2" s="1"/>
  <c r="AD2293" i="2" s="1"/>
  <c r="AC2293" i="2" s="1"/>
  <c r="AB2293" i="2" s="1"/>
  <c r="AA2293" i="2" s="1"/>
  <c r="Z2293" i="2" s="1"/>
  <c r="BQ2294" i="2"/>
  <c r="AI2294" i="2" s="1"/>
  <c r="AH2294" i="2" s="1"/>
  <c r="AG2294" i="2" s="1"/>
  <c r="AF2294" i="2" s="1"/>
  <c r="AE2294" i="2" s="1"/>
  <c r="AD2294" i="2" s="1"/>
  <c r="AC2294" i="2" s="1"/>
  <c r="AB2294" i="2" s="1"/>
  <c r="AA2294" i="2" s="1"/>
  <c r="Z2294" i="2" s="1"/>
  <c r="Y2294" i="2" s="1"/>
  <c r="BQ2295" i="2"/>
  <c r="AI2295" i="2" s="1"/>
  <c r="AH2295" i="2" s="1"/>
  <c r="AG2295" i="2" s="1"/>
  <c r="AF2295" i="2" s="1"/>
  <c r="AE2295" i="2" s="1"/>
  <c r="AD2295" i="2" s="1"/>
  <c r="AC2295" i="2" s="1"/>
  <c r="AB2295" i="2" s="1"/>
  <c r="AA2295" i="2" s="1"/>
  <c r="Z2295" i="2" s="1"/>
  <c r="Y2295" i="2" s="1"/>
  <c r="BQ2296" i="2"/>
  <c r="AI2296" i="2" s="1"/>
  <c r="AH2296" i="2" s="1"/>
  <c r="AG2296" i="2" s="1"/>
  <c r="AF2296" i="2" s="1"/>
  <c r="AE2296" i="2" s="1"/>
  <c r="AD2296" i="2" s="1"/>
  <c r="AC2296" i="2" s="1"/>
  <c r="AB2296" i="2" s="1"/>
  <c r="AA2296" i="2" s="1"/>
  <c r="Z2296" i="2" s="1"/>
  <c r="Y2296" i="2" s="1"/>
  <c r="BQ2297" i="2"/>
  <c r="AI2297" i="2" s="1"/>
  <c r="AH2297" i="2" s="1"/>
  <c r="AG2297" i="2" s="1"/>
  <c r="AF2297" i="2" s="1"/>
  <c r="AE2297" i="2" s="1"/>
  <c r="AD2297" i="2" s="1"/>
  <c r="AC2297" i="2" s="1"/>
  <c r="AB2297" i="2" s="1"/>
  <c r="AA2297" i="2" s="1"/>
  <c r="Z2297" i="2" s="1"/>
  <c r="Y2297" i="2" s="1"/>
  <c r="BQ2298" i="2"/>
  <c r="AI2298" i="2" s="1"/>
  <c r="AH2298" i="2" s="1"/>
  <c r="AG2298" i="2" s="1"/>
  <c r="AF2298" i="2" s="1"/>
  <c r="AE2298" i="2" s="1"/>
  <c r="AD2298" i="2" s="1"/>
  <c r="AC2298" i="2" s="1"/>
  <c r="AB2298" i="2" s="1"/>
  <c r="AA2298" i="2" s="1"/>
  <c r="Z2298" i="2" s="1"/>
  <c r="BQ2299" i="2"/>
  <c r="AI2299" i="2" s="1"/>
  <c r="AH2299" i="2" s="1"/>
  <c r="AG2299" i="2" s="1"/>
  <c r="AF2299" i="2" s="1"/>
  <c r="AE2299" i="2" s="1"/>
  <c r="AD2299" i="2" s="1"/>
  <c r="AC2299" i="2" s="1"/>
  <c r="AB2299" i="2" s="1"/>
  <c r="AA2299" i="2" s="1"/>
  <c r="Z2299" i="2" s="1"/>
  <c r="BQ2300" i="2"/>
  <c r="AI2300" i="2" s="1"/>
  <c r="AH2300" i="2" s="1"/>
  <c r="AG2300" i="2" s="1"/>
  <c r="AF2300" i="2" s="1"/>
  <c r="AE2300" i="2" s="1"/>
  <c r="AD2300" i="2" s="1"/>
  <c r="AC2300" i="2" s="1"/>
  <c r="AB2300" i="2" s="1"/>
  <c r="AA2300" i="2" s="1"/>
  <c r="Z2300" i="2" s="1"/>
  <c r="Y2300" i="2" s="1"/>
  <c r="BQ2301" i="2"/>
  <c r="AI2301" i="2" s="1"/>
  <c r="AH2301" i="2" s="1"/>
  <c r="AG2301" i="2" s="1"/>
  <c r="AF2301" i="2" s="1"/>
  <c r="AE2301" i="2" s="1"/>
  <c r="AD2301" i="2" s="1"/>
  <c r="AC2301" i="2" s="1"/>
  <c r="AB2301" i="2" s="1"/>
  <c r="AA2301" i="2" s="1"/>
  <c r="Z2301" i="2" s="1"/>
  <c r="Y2301" i="2" s="1"/>
  <c r="BQ2302" i="2"/>
  <c r="AI2302" i="2" s="1"/>
  <c r="AH2302" i="2" s="1"/>
  <c r="AG2302" i="2" s="1"/>
  <c r="AF2302" i="2" s="1"/>
  <c r="AE2302" i="2" s="1"/>
  <c r="AD2302" i="2" s="1"/>
  <c r="AC2302" i="2" s="1"/>
  <c r="AB2302" i="2" s="1"/>
  <c r="AA2302" i="2" s="1"/>
  <c r="Z2302" i="2" s="1"/>
  <c r="Y2302" i="2" s="1"/>
  <c r="BQ2303" i="2"/>
  <c r="AI2303" i="2" s="1"/>
  <c r="AH2303" i="2" s="1"/>
  <c r="AG2303" i="2" s="1"/>
  <c r="AF2303" i="2" s="1"/>
  <c r="AE2303" i="2" s="1"/>
  <c r="AD2303" i="2" s="1"/>
  <c r="AC2303" i="2" s="1"/>
  <c r="AB2303" i="2" s="1"/>
  <c r="AA2303" i="2" s="1"/>
  <c r="Z2303" i="2" s="1"/>
  <c r="Y2303" i="2" s="1"/>
  <c r="BQ2304" i="2"/>
  <c r="AI2304" i="2" s="1"/>
  <c r="AH2304" i="2" s="1"/>
  <c r="AG2304" i="2" s="1"/>
  <c r="AF2304" i="2" s="1"/>
  <c r="AE2304" i="2" s="1"/>
  <c r="AD2304" i="2" s="1"/>
  <c r="AC2304" i="2" s="1"/>
  <c r="AB2304" i="2" s="1"/>
  <c r="AA2304" i="2" s="1"/>
  <c r="Z2304" i="2" s="1"/>
  <c r="BQ2305" i="2"/>
  <c r="AI2305" i="2" s="1"/>
  <c r="AH2305" i="2" s="1"/>
  <c r="AG2305" i="2" s="1"/>
  <c r="AF2305" i="2" s="1"/>
  <c r="AE2305" i="2" s="1"/>
  <c r="AD2305" i="2" s="1"/>
  <c r="AC2305" i="2" s="1"/>
  <c r="AB2305" i="2" s="1"/>
  <c r="AA2305" i="2" s="1"/>
  <c r="Z2305" i="2" s="1"/>
  <c r="BQ2306" i="2"/>
  <c r="AI2306" i="2" s="1"/>
  <c r="AH2306" i="2" s="1"/>
  <c r="AG2306" i="2" s="1"/>
  <c r="AF2306" i="2" s="1"/>
  <c r="AE2306" i="2" s="1"/>
  <c r="AD2306" i="2" s="1"/>
  <c r="AC2306" i="2" s="1"/>
  <c r="AB2306" i="2" s="1"/>
  <c r="AA2306" i="2" s="1"/>
  <c r="Z2306" i="2" s="1"/>
  <c r="Y2306" i="2" s="1"/>
  <c r="BQ2307" i="2"/>
  <c r="AI2307" i="2" s="1"/>
  <c r="AH2307" i="2" s="1"/>
  <c r="AG2307" i="2" s="1"/>
  <c r="AF2307" i="2" s="1"/>
  <c r="AE2307" i="2" s="1"/>
  <c r="AD2307" i="2" s="1"/>
  <c r="AC2307" i="2" s="1"/>
  <c r="AB2307" i="2" s="1"/>
  <c r="AA2307" i="2" s="1"/>
  <c r="Z2307" i="2" s="1"/>
  <c r="Y2307" i="2" s="1"/>
  <c r="BQ2308" i="2"/>
  <c r="AI2308" i="2" s="1"/>
  <c r="AH2308" i="2" s="1"/>
  <c r="AG2308" i="2" s="1"/>
  <c r="AF2308" i="2" s="1"/>
  <c r="AE2308" i="2" s="1"/>
  <c r="AD2308" i="2" s="1"/>
  <c r="AC2308" i="2" s="1"/>
  <c r="AB2308" i="2" s="1"/>
  <c r="AA2308" i="2" s="1"/>
  <c r="Z2308" i="2" s="1"/>
  <c r="Y2308" i="2" s="1"/>
  <c r="BQ2309" i="2"/>
  <c r="AI2309" i="2" s="1"/>
  <c r="AH2309" i="2" s="1"/>
  <c r="AG2309" i="2" s="1"/>
  <c r="AF2309" i="2" s="1"/>
  <c r="AE2309" i="2" s="1"/>
  <c r="AD2309" i="2" s="1"/>
  <c r="AC2309" i="2" s="1"/>
  <c r="AB2309" i="2" s="1"/>
  <c r="AA2309" i="2" s="1"/>
  <c r="Z2309" i="2" s="1"/>
  <c r="Y2309" i="2" s="1"/>
  <c r="BQ2310" i="2"/>
  <c r="AI2310" i="2" s="1"/>
  <c r="AH2310" i="2" s="1"/>
  <c r="AG2310" i="2" s="1"/>
  <c r="AF2310" i="2" s="1"/>
  <c r="AE2310" i="2" s="1"/>
  <c r="AD2310" i="2" s="1"/>
  <c r="AC2310" i="2" s="1"/>
  <c r="AB2310" i="2" s="1"/>
  <c r="AA2310" i="2" s="1"/>
  <c r="Z2310" i="2" s="1"/>
  <c r="BQ2311" i="2"/>
  <c r="AI2311" i="2" s="1"/>
  <c r="AH2311" i="2" s="1"/>
  <c r="AG2311" i="2" s="1"/>
  <c r="AF2311" i="2" s="1"/>
  <c r="AE2311" i="2" s="1"/>
  <c r="AD2311" i="2" s="1"/>
  <c r="AC2311" i="2" s="1"/>
  <c r="AB2311" i="2" s="1"/>
  <c r="AA2311" i="2" s="1"/>
  <c r="Z2311" i="2" s="1"/>
  <c r="BQ2312" i="2"/>
  <c r="AI2312" i="2" s="1"/>
  <c r="AH2312" i="2" s="1"/>
  <c r="AG2312" i="2" s="1"/>
  <c r="AF2312" i="2" s="1"/>
  <c r="AE2312" i="2" s="1"/>
  <c r="AD2312" i="2" s="1"/>
  <c r="AC2312" i="2" s="1"/>
  <c r="AB2312" i="2" s="1"/>
  <c r="AA2312" i="2" s="1"/>
  <c r="Z2312" i="2" s="1"/>
  <c r="Y2312" i="2" s="1"/>
  <c r="BQ2313" i="2"/>
  <c r="AI2313" i="2" s="1"/>
  <c r="AH2313" i="2" s="1"/>
  <c r="AG2313" i="2" s="1"/>
  <c r="AF2313" i="2" s="1"/>
  <c r="AE2313" i="2" s="1"/>
  <c r="AD2313" i="2" s="1"/>
  <c r="AC2313" i="2" s="1"/>
  <c r="AB2313" i="2" s="1"/>
  <c r="AA2313" i="2" s="1"/>
  <c r="Z2313" i="2" s="1"/>
  <c r="Y2313" i="2" s="1"/>
  <c r="BQ2314" i="2"/>
  <c r="AI2314" i="2" s="1"/>
  <c r="AH2314" i="2" s="1"/>
  <c r="AG2314" i="2" s="1"/>
  <c r="AF2314" i="2" s="1"/>
  <c r="AE2314" i="2" s="1"/>
  <c r="AD2314" i="2" s="1"/>
  <c r="AC2314" i="2" s="1"/>
  <c r="AB2314" i="2" s="1"/>
  <c r="AA2314" i="2" s="1"/>
  <c r="Z2314" i="2" s="1"/>
  <c r="Y2314" i="2" s="1"/>
  <c r="BQ2315" i="2"/>
  <c r="AI2315" i="2" s="1"/>
  <c r="AH2315" i="2" s="1"/>
  <c r="AG2315" i="2" s="1"/>
  <c r="AF2315" i="2" s="1"/>
  <c r="AE2315" i="2" s="1"/>
  <c r="AD2315" i="2" s="1"/>
  <c r="AC2315" i="2" s="1"/>
  <c r="AB2315" i="2" s="1"/>
  <c r="AA2315" i="2" s="1"/>
  <c r="Z2315" i="2" s="1"/>
  <c r="Y2315" i="2" s="1"/>
  <c r="BQ2316" i="2"/>
  <c r="AI2316" i="2" s="1"/>
  <c r="AH2316" i="2" s="1"/>
  <c r="AG2316" i="2" s="1"/>
  <c r="AF2316" i="2" s="1"/>
  <c r="AE2316" i="2" s="1"/>
  <c r="AD2316" i="2" s="1"/>
  <c r="AC2316" i="2" s="1"/>
  <c r="AB2316" i="2" s="1"/>
  <c r="AA2316" i="2" s="1"/>
  <c r="Z2316" i="2" s="1"/>
  <c r="BQ2317" i="2"/>
  <c r="AI2317" i="2" s="1"/>
  <c r="AH2317" i="2" s="1"/>
  <c r="AG2317" i="2" s="1"/>
  <c r="AF2317" i="2" s="1"/>
  <c r="AE2317" i="2" s="1"/>
  <c r="AD2317" i="2" s="1"/>
  <c r="AC2317" i="2" s="1"/>
  <c r="AB2317" i="2" s="1"/>
  <c r="AA2317" i="2" s="1"/>
  <c r="Z2317" i="2" s="1"/>
  <c r="BQ2318" i="2"/>
  <c r="AI2318" i="2" s="1"/>
  <c r="AH2318" i="2" s="1"/>
  <c r="AG2318" i="2" s="1"/>
  <c r="AF2318" i="2" s="1"/>
  <c r="AE2318" i="2" s="1"/>
  <c r="AD2318" i="2" s="1"/>
  <c r="AC2318" i="2" s="1"/>
  <c r="AB2318" i="2" s="1"/>
  <c r="AA2318" i="2" s="1"/>
  <c r="Z2318" i="2" s="1"/>
  <c r="Y2318" i="2" s="1"/>
  <c r="BQ2319" i="2"/>
  <c r="AI2319" i="2" s="1"/>
  <c r="AH2319" i="2" s="1"/>
  <c r="AG2319" i="2" s="1"/>
  <c r="AF2319" i="2" s="1"/>
  <c r="AE2319" i="2" s="1"/>
  <c r="AD2319" i="2" s="1"/>
  <c r="AC2319" i="2" s="1"/>
  <c r="AB2319" i="2" s="1"/>
  <c r="AA2319" i="2" s="1"/>
  <c r="Z2319" i="2" s="1"/>
  <c r="Y2319" i="2" s="1"/>
  <c r="BQ2320" i="2"/>
  <c r="AI2320" i="2" s="1"/>
  <c r="AH2320" i="2" s="1"/>
  <c r="AG2320" i="2" s="1"/>
  <c r="AF2320" i="2" s="1"/>
  <c r="AE2320" i="2" s="1"/>
  <c r="AD2320" i="2" s="1"/>
  <c r="AC2320" i="2" s="1"/>
  <c r="AB2320" i="2" s="1"/>
  <c r="AA2320" i="2" s="1"/>
  <c r="Z2320" i="2" s="1"/>
  <c r="Y2320" i="2" s="1"/>
  <c r="BQ2321" i="2"/>
  <c r="AI2321" i="2" s="1"/>
  <c r="AH2321" i="2" s="1"/>
  <c r="AG2321" i="2" s="1"/>
  <c r="AF2321" i="2" s="1"/>
  <c r="AE2321" i="2" s="1"/>
  <c r="AD2321" i="2" s="1"/>
  <c r="AC2321" i="2" s="1"/>
  <c r="AB2321" i="2" s="1"/>
  <c r="AA2321" i="2" s="1"/>
  <c r="Z2321" i="2" s="1"/>
  <c r="Y2321" i="2" s="1"/>
  <c r="BQ2322" i="2"/>
  <c r="AI2322" i="2" s="1"/>
  <c r="AH2322" i="2" s="1"/>
  <c r="AG2322" i="2" s="1"/>
  <c r="AF2322" i="2" s="1"/>
  <c r="AE2322" i="2" s="1"/>
  <c r="AD2322" i="2" s="1"/>
  <c r="AC2322" i="2" s="1"/>
  <c r="AB2322" i="2" s="1"/>
  <c r="AA2322" i="2" s="1"/>
  <c r="Z2322" i="2" s="1"/>
  <c r="BQ2323" i="2"/>
  <c r="AI2323" i="2" s="1"/>
  <c r="AH2323" i="2" s="1"/>
  <c r="AG2323" i="2" s="1"/>
  <c r="AF2323" i="2" s="1"/>
  <c r="AE2323" i="2" s="1"/>
  <c r="AD2323" i="2" s="1"/>
  <c r="AC2323" i="2" s="1"/>
  <c r="AB2323" i="2" s="1"/>
  <c r="AA2323" i="2" s="1"/>
  <c r="Z2323" i="2" s="1"/>
  <c r="BQ2324" i="2"/>
  <c r="AI2324" i="2" s="1"/>
  <c r="AH2324" i="2" s="1"/>
  <c r="AG2324" i="2" s="1"/>
  <c r="AF2324" i="2" s="1"/>
  <c r="AE2324" i="2" s="1"/>
  <c r="AD2324" i="2" s="1"/>
  <c r="AC2324" i="2" s="1"/>
  <c r="AB2324" i="2" s="1"/>
  <c r="AA2324" i="2" s="1"/>
  <c r="Z2324" i="2" s="1"/>
  <c r="Y2324" i="2" s="1"/>
  <c r="BQ2325" i="2"/>
  <c r="AI2325" i="2" s="1"/>
  <c r="AH2325" i="2" s="1"/>
  <c r="AG2325" i="2" s="1"/>
  <c r="AF2325" i="2" s="1"/>
  <c r="AE2325" i="2" s="1"/>
  <c r="AD2325" i="2" s="1"/>
  <c r="AC2325" i="2" s="1"/>
  <c r="AB2325" i="2" s="1"/>
  <c r="AA2325" i="2" s="1"/>
  <c r="Z2325" i="2" s="1"/>
  <c r="Y2325" i="2" s="1"/>
  <c r="BQ2326" i="2"/>
  <c r="AI2326" i="2" s="1"/>
  <c r="AH2326" i="2" s="1"/>
  <c r="AG2326" i="2" s="1"/>
  <c r="AF2326" i="2" s="1"/>
  <c r="AE2326" i="2" s="1"/>
  <c r="AD2326" i="2" s="1"/>
  <c r="AC2326" i="2" s="1"/>
  <c r="AB2326" i="2" s="1"/>
  <c r="AA2326" i="2" s="1"/>
  <c r="Z2326" i="2" s="1"/>
  <c r="Y2326" i="2" s="1"/>
  <c r="BQ2327" i="2"/>
  <c r="AI2327" i="2" s="1"/>
  <c r="AH2327" i="2" s="1"/>
  <c r="AG2327" i="2" s="1"/>
  <c r="AF2327" i="2" s="1"/>
  <c r="AE2327" i="2" s="1"/>
  <c r="AD2327" i="2" s="1"/>
  <c r="AC2327" i="2" s="1"/>
  <c r="AB2327" i="2" s="1"/>
  <c r="AA2327" i="2" s="1"/>
  <c r="Z2327" i="2" s="1"/>
  <c r="Y2327" i="2" s="1"/>
  <c r="BQ2328" i="2"/>
  <c r="AI2328" i="2" s="1"/>
  <c r="AH2328" i="2" s="1"/>
  <c r="AG2328" i="2" s="1"/>
  <c r="AF2328" i="2" s="1"/>
  <c r="AE2328" i="2" s="1"/>
  <c r="AD2328" i="2" s="1"/>
  <c r="AC2328" i="2" s="1"/>
  <c r="AB2328" i="2" s="1"/>
  <c r="AA2328" i="2" s="1"/>
  <c r="Z2328" i="2" s="1"/>
  <c r="BQ2329" i="2"/>
  <c r="AI2329" i="2" s="1"/>
  <c r="AH2329" i="2" s="1"/>
  <c r="AG2329" i="2" s="1"/>
  <c r="AF2329" i="2" s="1"/>
  <c r="AE2329" i="2" s="1"/>
  <c r="AD2329" i="2" s="1"/>
  <c r="AC2329" i="2" s="1"/>
  <c r="AB2329" i="2" s="1"/>
  <c r="AA2329" i="2" s="1"/>
  <c r="Z2329" i="2" s="1"/>
  <c r="BQ2330" i="2"/>
  <c r="AI2330" i="2" s="1"/>
  <c r="AH2330" i="2" s="1"/>
  <c r="AG2330" i="2" s="1"/>
  <c r="AF2330" i="2" s="1"/>
  <c r="AE2330" i="2" s="1"/>
  <c r="AD2330" i="2" s="1"/>
  <c r="AC2330" i="2" s="1"/>
  <c r="AB2330" i="2" s="1"/>
  <c r="AA2330" i="2" s="1"/>
  <c r="Z2330" i="2" s="1"/>
  <c r="Y2330" i="2" s="1"/>
  <c r="BQ2331" i="2"/>
  <c r="AI2331" i="2" s="1"/>
  <c r="AH2331" i="2" s="1"/>
  <c r="AG2331" i="2" s="1"/>
  <c r="AF2331" i="2" s="1"/>
  <c r="AE2331" i="2" s="1"/>
  <c r="AD2331" i="2" s="1"/>
  <c r="AC2331" i="2" s="1"/>
  <c r="AB2331" i="2" s="1"/>
  <c r="AA2331" i="2" s="1"/>
  <c r="Z2331" i="2" s="1"/>
  <c r="Y2331" i="2" s="1"/>
  <c r="BQ2332" i="2"/>
  <c r="AI2332" i="2" s="1"/>
  <c r="AH2332" i="2" s="1"/>
  <c r="AG2332" i="2" s="1"/>
  <c r="AF2332" i="2" s="1"/>
  <c r="AE2332" i="2" s="1"/>
  <c r="AD2332" i="2" s="1"/>
  <c r="AC2332" i="2" s="1"/>
  <c r="AB2332" i="2" s="1"/>
  <c r="AA2332" i="2" s="1"/>
  <c r="Z2332" i="2" s="1"/>
  <c r="Y2332" i="2" s="1"/>
  <c r="BQ2333" i="2"/>
  <c r="AI2333" i="2" s="1"/>
  <c r="AH2333" i="2" s="1"/>
  <c r="AG2333" i="2" s="1"/>
  <c r="AF2333" i="2" s="1"/>
  <c r="AE2333" i="2" s="1"/>
  <c r="AD2333" i="2" s="1"/>
  <c r="AC2333" i="2" s="1"/>
  <c r="AB2333" i="2" s="1"/>
  <c r="AA2333" i="2" s="1"/>
  <c r="Z2333" i="2" s="1"/>
  <c r="Y2333" i="2" s="1"/>
  <c r="BQ2334" i="2"/>
  <c r="AI2334" i="2" s="1"/>
  <c r="AH2334" i="2" s="1"/>
  <c r="AG2334" i="2" s="1"/>
  <c r="AF2334" i="2" s="1"/>
  <c r="AE2334" i="2" s="1"/>
  <c r="AD2334" i="2" s="1"/>
  <c r="AC2334" i="2" s="1"/>
  <c r="AB2334" i="2" s="1"/>
  <c r="AA2334" i="2" s="1"/>
  <c r="Z2334" i="2" s="1"/>
  <c r="BQ2335" i="2"/>
  <c r="AI2335" i="2" s="1"/>
  <c r="AH2335" i="2" s="1"/>
  <c r="AG2335" i="2" s="1"/>
  <c r="AF2335" i="2" s="1"/>
  <c r="AE2335" i="2" s="1"/>
  <c r="AD2335" i="2" s="1"/>
  <c r="AC2335" i="2" s="1"/>
  <c r="AB2335" i="2" s="1"/>
  <c r="AA2335" i="2" s="1"/>
  <c r="Z2335" i="2" s="1"/>
  <c r="BQ2336" i="2"/>
  <c r="AI2336" i="2" s="1"/>
  <c r="AH2336" i="2" s="1"/>
  <c r="AG2336" i="2" s="1"/>
  <c r="AF2336" i="2" s="1"/>
  <c r="AE2336" i="2" s="1"/>
  <c r="AD2336" i="2" s="1"/>
  <c r="AC2336" i="2" s="1"/>
  <c r="AB2336" i="2" s="1"/>
  <c r="AA2336" i="2" s="1"/>
  <c r="Z2336" i="2" s="1"/>
  <c r="Y2336" i="2" s="1"/>
  <c r="BQ2337" i="2"/>
  <c r="AI2337" i="2" s="1"/>
  <c r="AH2337" i="2" s="1"/>
  <c r="AG2337" i="2" s="1"/>
  <c r="AF2337" i="2" s="1"/>
  <c r="AE2337" i="2" s="1"/>
  <c r="AD2337" i="2" s="1"/>
  <c r="AC2337" i="2" s="1"/>
  <c r="AB2337" i="2" s="1"/>
  <c r="AA2337" i="2" s="1"/>
  <c r="Z2337" i="2" s="1"/>
  <c r="Y2337" i="2" s="1"/>
  <c r="BQ2338" i="2"/>
  <c r="AI2338" i="2" s="1"/>
  <c r="AH2338" i="2" s="1"/>
  <c r="AG2338" i="2" s="1"/>
  <c r="AF2338" i="2" s="1"/>
  <c r="AE2338" i="2" s="1"/>
  <c r="AD2338" i="2" s="1"/>
  <c r="AC2338" i="2" s="1"/>
  <c r="AB2338" i="2" s="1"/>
  <c r="AA2338" i="2" s="1"/>
  <c r="Z2338" i="2" s="1"/>
  <c r="Y2338" i="2" s="1"/>
  <c r="BQ2339" i="2"/>
  <c r="AI2339" i="2" s="1"/>
  <c r="AH2339" i="2" s="1"/>
  <c r="AG2339" i="2" s="1"/>
  <c r="AF2339" i="2" s="1"/>
  <c r="AE2339" i="2" s="1"/>
  <c r="AD2339" i="2" s="1"/>
  <c r="AC2339" i="2" s="1"/>
  <c r="AB2339" i="2" s="1"/>
  <c r="AA2339" i="2" s="1"/>
  <c r="Z2339" i="2" s="1"/>
  <c r="Y2339" i="2" s="1"/>
  <c r="BQ2340" i="2"/>
  <c r="AI2340" i="2" s="1"/>
  <c r="AH2340" i="2" s="1"/>
  <c r="AG2340" i="2" s="1"/>
  <c r="AF2340" i="2" s="1"/>
  <c r="AE2340" i="2" s="1"/>
  <c r="AD2340" i="2" s="1"/>
  <c r="AC2340" i="2" s="1"/>
  <c r="AB2340" i="2" s="1"/>
  <c r="AA2340" i="2" s="1"/>
  <c r="Z2340" i="2" s="1"/>
  <c r="BQ2341" i="2"/>
  <c r="AI2341" i="2" s="1"/>
  <c r="AH2341" i="2" s="1"/>
  <c r="AG2341" i="2" s="1"/>
  <c r="AF2341" i="2" s="1"/>
  <c r="AE2341" i="2" s="1"/>
  <c r="AD2341" i="2" s="1"/>
  <c r="AC2341" i="2" s="1"/>
  <c r="AB2341" i="2" s="1"/>
  <c r="AA2341" i="2" s="1"/>
  <c r="Z2341" i="2" s="1"/>
  <c r="BQ2342" i="2"/>
  <c r="AI2342" i="2" s="1"/>
  <c r="AH2342" i="2" s="1"/>
  <c r="AG2342" i="2" s="1"/>
  <c r="AF2342" i="2" s="1"/>
  <c r="AE2342" i="2" s="1"/>
  <c r="AD2342" i="2" s="1"/>
  <c r="AC2342" i="2" s="1"/>
  <c r="AB2342" i="2" s="1"/>
  <c r="AA2342" i="2" s="1"/>
  <c r="Z2342" i="2" s="1"/>
  <c r="Y2342" i="2" s="1"/>
  <c r="BQ2343" i="2"/>
  <c r="AI2343" i="2" s="1"/>
  <c r="AH2343" i="2" s="1"/>
  <c r="AG2343" i="2" s="1"/>
  <c r="AF2343" i="2" s="1"/>
  <c r="AE2343" i="2" s="1"/>
  <c r="AD2343" i="2" s="1"/>
  <c r="AC2343" i="2" s="1"/>
  <c r="AB2343" i="2" s="1"/>
  <c r="AA2343" i="2" s="1"/>
  <c r="Z2343" i="2" s="1"/>
  <c r="Y2343" i="2" s="1"/>
  <c r="BQ2344" i="2"/>
  <c r="AI2344" i="2" s="1"/>
  <c r="AH2344" i="2" s="1"/>
  <c r="AG2344" i="2" s="1"/>
  <c r="AF2344" i="2" s="1"/>
  <c r="AE2344" i="2" s="1"/>
  <c r="AD2344" i="2" s="1"/>
  <c r="AC2344" i="2" s="1"/>
  <c r="AB2344" i="2" s="1"/>
  <c r="AA2344" i="2" s="1"/>
  <c r="Z2344" i="2" s="1"/>
  <c r="Y2344" i="2" s="1"/>
  <c r="BQ2345" i="2"/>
  <c r="AI2345" i="2" s="1"/>
  <c r="AH2345" i="2" s="1"/>
  <c r="AG2345" i="2" s="1"/>
  <c r="AF2345" i="2" s="1"/>
  <c r="AE2345" i="2" s="1"/>
  <c r="AD2345" i="2" s="1"/>
  <c r="AC2345" i="2" s="1"/>
  <c r="AB2345" i="2" s="1"/>
  <c r="AA2345" i="2" s="1"/>
  <c r="Z2345" i="2" s="1"/>
  <c r="Y2345" i="2" s="1"/>
  <c r="BQ2346" i="2"/>
  <c r="AI2346" i="2" s="1"/>
  <c r="AH2346" i="2" s="1"/>
  <c r="AG2346" i="2" s="1"/>
  <c r="AF2346" i="2" s="1"/>
  <c r="AE2346" i="2" s="1"/>
  <c r="AD2346" i="2" s="1"/>
  <c r="AC2346" i="2" s="1"/>
  <c r="AB2346" i="2" s="1"/>
  <c r="AA2346" i="2" s="1"/>
  <c r="Z2346" i="2" s="1"/>
  <c r="BQ2347" i="2"/>
  <c r="AI2347" i="2" s="1"/>
  <c r="AH2347" i="2" s="1"/>
  <c r="AG2347" i="2" s="1"/>
  <c r="AF2347" i="2" s="1"/>
  <c r="AE2347" i="2" s="1"/>
  <c r="AD2347" i="2" s="1"/>
  <c r="AC2347" i="2" s="1"/>
  <c r="AB2347" i="2" s="1"/>
  <c r="AA2347" i="2" s="1"/>
  <c r="Z2347" i="2" s="1"/>
  <c r="BQ2348" i="2"/>
  <c r="AI2348" i="2" s="1"/>
  <c r="AH2348" i="2" s="1"/>
  <c r="AG2348" i="2" s="1"/>
  <c r="AF2348" i="2" s="1"/>
  <c r="AE2348" i="2" s="1"/>
  <c r="AD2348" i="2" s="1"/>
  <c r="AC2348" i="2" s="1"/>
  <c r="AB2348" i="2" s="1"/>
  <c r="AA2348" i="2" s="1"/>
  <c r="Z2348" i="2" s="1"/>
  <c r="Y2348" i="2" s="1"/>
  <c r="BQ2349" i="2"/>
  <c r="AI2349" i="2" s="1"/>
  <c r="AH2349" i="2" s="1"/>
  <c r="AG2349" i="2" s="1"/>
  <c r="AF2349" i="2" s="1"/>
  <c r="AE2349" i="2" s="1"/>
  <c r="AD2349" i="2" s="1"/>
  <c r="AC2349" i="2" s="1"/>
  <c r="AB2349" i="2" s="1"/>
  <c r="AA2349" i="2" s="1"/>
  <c r="Z2349" i="2" s="1"/>
  <c r="Y2349" i="2" s="1"/>
  <c r="BQ2350" i="2"/>
  <c r="AI2350" i="2" s="1"/>
  <c r="AH2350" i="2" s="1"/>
  <c r="AG2350" i="2" s="1"/>
  <c r="AF2350" i="2" s="1"/>
  <c r="AE2350" i="2" s="1"/>
  <c r="AD2350" i="2" s="1"/>
  <c r="AC2350" i="2" s="1"/>
  <c r="AB2350" i="2" s="1"/>
  <c r="AA2350" i="2" s="1"/>
  <c r="Z2350" i="2" s="1"/>
  <c r="Y2350" i="2" s="1"/>
  <c r="BQ2351" i="2"/>
  <c r="AI2351" i="2" s="1"/>
  <c r="AH2351" i="2" s="1"/>
  <c r="AG2351" i="2" s="1"/>
  <c r="AF2351" i="2" s="1"/>
  <c r="AE2351" i="2" s="1"/>
  <c r="AD2351" i="2" s="1"/>
  <c r="AC2351" i="2" s="1"/>
  <c r="AB2351" i="2" s="1"/>
  <c r="AA2351" i="2" s="1"/>
  <c r="Z2351" i="2" s="1"/>
  <c r="Y2351" i="2" s="1"/>
  <c r="BQ2352" i="2"/>
  <c r="AI2352" i="2" s="1"/>
  <c r="AH2352" i="2" s="1"/>
  <c r="AG2352" i="2" s="1"/>
  <c r="AF2352" i="2" s="1"/>
  <c r="AE2352" i="2" s="1"/>
  <c r="AD2352" i="2" s="1"/>
  <c r="AC2352" i="2" s="1"/>
  <c r="AB2352" i="2" s="1"/>
  <c r="AA2352" i="2" s="1"/>
  <c r="Z2352" i="2" s="1"/>
  <c r="BQ2353" i="2"/>
  <c r="AI2353" i="2" s="1"/>
  <c r="AH2353" i="2" s="1"/>
  <c r="AG2353" i="2" s="1"/>
  <c r="AF2353" i="2" s="1"/>
  <c r="AE2353" i="2" s="1"/>
  <c r="AD2353" i="2" s="1"/>
  <c r="AC2353" i="2" s="1"/>
  <c r="AB2353" i="2" s="1"/>
  <c r="AA2353" i="2" s="1"/>
  <c r="Z2353" i="2" s="1"/>
  <c r="BQ2354" i="2"/>
  <c r="AI2354" i="2" s="1"/>
  <c r="AH2354" i="2" s="1"/>
  <c r="AG2354" i="2" s="1"/>
  <c r="AF2354" i="2" s="1"/>
  <c r="AE2354" i="2" s="1"/>
  <c r="AD2354" i="2" s="1"/>
  <c r="AC2354" i="2" s="1"/>
  <c r="AB2354" i="2" s="1"/>
  <c r="AA2354" i="2" s="1"/>
  <c r="Z2354" i="2" s="1"/>
  <c r="Y2354" i="2" s="1"/>
  <c r="BQ2355" i="2"/>
  <c r="AI2355" i="2" s="1"/>
  <c r="AH2355" i="2" s="1"/>
  <c r="AG2355" i="2" s="1"/>
  <c r="AF2355" i="2" s="1"/>
  <c r="AE2355" i="2" s="1"/>
  <c r="AD2355" i="2" s="1"/>
  <c r="AC2355" i="2" s="1"/>
  <c r="AB2355" i="2" s="1"/>
  <c r="AA2355" i="2" s="1"/>
  <c r="Z2355" i="2" s="1"/>
  <c r="Y2355" i="2" s="1"/>
  <c r="BQ2356" i="2"/>
  <c r="AI2356" i="2" s="1"/>
  <c r="AH2356" i="2" s="1"/>
  <c r="AG2356" i="2" s="1"/>
  <c r="AF2356" i="2" s="1"/>
  <c r="AE2356" i="2" s="1"/>
  <c r="AD2356" i="2" s="1"/>
  <c r="AC2356" i="2" s="1"/>
  <c r="AB2356" i="2" s="1"/>
  <c r="AA2356" i="2" s="1"/>
  <c r="Z2356" i="2" s="1"/>
  <c r="Y2356" i="2" s="1"/>
  <c r="BQ2357" i="2"/>
  <c r="AI2357" i="2" s="1"/>
  <c r="AH2357" i="2" s="1"/>
  <c r="AG2357" i="2" s="1"/>
  <c r="AF2357" i="2" s="1"/>
  <c r="AE2357" i="2" s="1"/>
  <c r="AD2357" i="2" s="1"/>
  <c r="AC2357" i="2" s="1"/>
  <c r="AB2357" i="2" s="1"/>
  <c r="AA2357" i="2" s="1"/>
  <c r="Z2357" i="2" s="1"/>
  <c r="Y2357" i="2" s="1"/>
  <c r="BQ2358" i="2"/>
  <c r="AI2358" i="2" s="1"/>
  <c r="AH2358" i="2" s="1"/>
  <c r="AG2358" i="2" s="1"/>
  <c r="AF2358" i="2" s="1"/>
  <c r="AE2358" i="2" s="1"/>
  <c r="AD2358" i="2" s="1"/>
  <c r="AC2358" i="2" s="1"/>
  <c r="AB2358" i="2" s="1"/>
  <c r="AA2358" i="2" s="1"/>
  <c r="Z2358" i="2" s="1"/>
  <c r="BQ2359" i="2"/>
  <c r="AI2359" i="2" s="1"/>
  <c r="AH2359" i="2" s="1"/>
  <c r="AG2359" i="2" s="1"/>
  <c r="AF2359" i="2" s="1"/>
  <c r="AE2359" i="2" s="1"/>
  <c r="AD2359" i="2" s="1"/>
  <c r="AC2359" i="2" s="1"/>
  <c r="AB2359" i="2" s="1"/>
  <c r="AA2359" i="2" s="1"/>
  <c r="Z2359" i="2" s="1"/>
  <c r="BQ2360" i="2"/>
  <c r="AI2360" i="2" s="1"/>
  <c r="AH2360" i="2" s="1"/>
  <c r="AG2360" i="2" s="1"/>
  <c r="AF2360" i="2" s="1"/>
  <c r="AE2360" i="2" s="1"/>
  <c r="AD2360" i="2" s="1"/>
  <c r="AC2360" i="2" s="1"/>
  <c r="AB2360" i="2" s="1"/>
  <c r="AA2360" i="2" s="1"/>
  <c r="Z2360" i="2" s="1"/>
  <c r="Y2360" i="2" s="1"/>
  <c r="BQ2361" i="2"/>
  <c r="AI2361" i="2" s="1"/>
  <c r="AH2361" i="2" s="1"/>
  <c r="AG2361" i="2" s="1"/>
  <c r="AF2361" i="2" s="1"/>
  <c r="AE2361" i="2" s="1"/>
  <c r="AD2361" i="2" s="1"/>
  <c r="AC2361" i="2" s="1"/>
  <c r="AB2361" i="2" s="1"/>
  <c r="AA2361" i="2" s="1"/>
  <c r="Z2361" i="2" s="1"/>
  <c r="Y2361" i="2" s="1"/>
  <c r="BQ2362" i="2"/>
  <c r="AI2362" i="2" s="1"/>
  <c r="AH2362" i="2" s="1"/>
  <c r="AG2362" i="2" s="1"/>
  <c r="AF2362" i="2" s="1"/>
  <c r="AE2362" i="2" s="1"/>
  <c r="AD2362" i="2" s="1"/>
  <c r="AC2362" i="2" s="1"/>
  <c r="AB2362" i="2" s="1"/>
  <c r="AA2362" i="2" s="1"/>
  <c r="Z2362" i="2" s="1"/>
  <c r="Y2362" i="2" s="1"/>
  <c r="BQ2363" i="2"/>
  <c r="AI2363" i="2" s="1"/>
  <c r="AH2363" i="2" s="1"/>
  <c r="AG2363" i="2" s="1"/>
  <c r="AF2363" i="2" s="1"/>
  <c r="AE2363" i="2" s="1"/>
  <c r="AD2363" i="2" s="1"/>
  <c r="AC2363" i="2" s="1"/>
  <c r="AB2363" i="2" s="1"/>
  <c r="AA2363" i="2" s="1"/>
  <c r="Z2363" i="2" s="1"/>
  <c r="Y2363" i="2" s="1"/>
  <c r="BQ2364" i="2"/>
  <c r="AI2364" i="2" s="1"/>
  <c r="AH2364" i="2" s="1"/>
  <c r="AG2364" i="2" s="1"/>
  <c r="AF2364" i="2" s="1"/>
  <c r="AE2364" i="2" s="1"/>
  <c r="AD2364" i="2" s="1"/>
  <c r="AC2364" i="2" s="1"/>
  <c r="AB2364" i="2" s="1"/>
  <c r="AA2364" i="2" s="1"/>
  <c r="Z2364" i="2" s="1"/>
  <c r="BQ2365" i="2"/>
  <c r="AI2365" i="2" s="1"/>
  <c r="AH2365" i="2" s="1"/>
  <c r="AG2365" i="2" s="1"/>
  <c r="AF2365" i="2" s="1"/>
  <c r="AE2365" i="2" s="1"/>
  <c r="AD2365" i="2" s="1"/>
  <c r="AC2365" i="2" s="1"/>
  <c r="AB2365" i="2" s="1"/>
  <c r="AA2365" i="2" s="1"/>
  <c r="Z2365" i="2" s="1"/>
  <c r="BQ2366" i="2"/>
  <c r="AI2366" i="2" s="1"/>
  <c r="AH2366" i="2" s="1"/>
  <c r="AG2366" i="2" s="1"/>
  <c r="AF2366" i="2" s="1"/>
  <c r="AE2366" i="2" s="1"/>
  <c r="AD2366" i="2" s="1"/>
  <c r="AC2366" i="2" s="1"/>
  <c r="AB2366" i="2" s="1"/>
  <c r="AA2366" i="2" s="1"/>
  <c r="Z2366" i="2" s="1"/>
  <c r="Y2366" i="2" s="1"/>
  <c r="BQ2367" i="2"/>
  <c r="AI2367" i="2" s="1"/>
  <c r="AH2367" i="2" s="1"/>
  <c r="AG2367" i="2" s="1"/>
  <c r="AF2367" i="2" s="1"/>
  <c r="AE2367" i="2" s="1"/>
  <c r="AD2367" i="2" s="1"/>
  <c r="AC2367" i="2" s="1"/>
  <c r="AB2367" i="2" s="1"/>
  <c r="AA2367" i="2" s="1"/>
  <c r="Z2367" i="2" s="1"/>
  <c r="Y2367" i="2" s="1"/>
  <c r="BQ2368" i="2"/>
  <c r="AI2368" i="2" s="1"/>
  <c r="AH2368" i="2" s="1"/>
  <c r="AG2368" i="2" s="1"/>
  <c r="AF2368" i="2" s="1"/>
  <c r="AE2368" i="2" s="1"/>
  <c r="AD2368" i="2" s="1"/>
  <c r="AC2368" i="2" s="1"/>
  <c r="AB2368" i="2" s="1"/>
  <c r="AA2368" i="2" s="1"/>
  <c r="Z2368" i="2" s="1"/>
  <c r="Y2368" i="2" s="1"/>
  <c r="BQ2369" i="2"/>
  <c r="AI2369" i="2" s="1"/>
  <c r="AH2369" i="2" s="1"/>
  <c r="AG2369" i="2" s="1"/>
  <c r="AF2369" i="2" s="1"/>
  <c r="AE2369" i="2" s="1"/>
  <c r="AD2369" i="2" s="1"/>
  <c r="AC2369" i="2" s="1"/>
  <c r="AB2369" i="2" s="1"/>
  <c r="AA2369" i="2" s="1"/>
  <c r="Z2369" i="2" s="1"/>
  <c r="Y2369" i="2" s="1"/>
  <c r="BQ2370" i="2"/>
  <c r="AI2370" i="2" s="1"/>
  <c r="AH2370" i="2" s="1"/>
  <c r="AG2370" i="2" s="1"/>
  <c r="AF2370" i="2" s="1"/>
  <c r="AE2370" i="2" s="1"/>
  <c r="AD2370" i="2" s="1"/>
  <c r="AC2370" i="2" s="1"/>
  <c r="AB2370" i="2" s="1"/>
  <c r="AA2370" i="2" s="1"/>
  <c r="Z2370" i="2" s="1"/>
  <c r="BQ2371" i="2"/>
  <c r="AI2371" i="2" s="1"/>
  <c r="AH2371" i="2" s="1"/>
  <c r="AG2371" i="2" s="1"/>
  <c r="AF2371" i="2" s="1"/>
  <c r="AE2371" i="2" s="1"/>
  <c r="AD2371" i="2" s="1"/>
  <c r="AC2371" i="2" s="1"/>
  <c r="AB2371" i="2" s="1"/>
  <c r="AA2371" i="2" s="1"/>
  <c r="Z2371" i="2" s="1"/>
  <c r="BQ2372" i="2"/>
  <c r="AI2372" i="2" s="1"/>
  <c r="AH2372" i="2" s="1"/>
  <c r="AG2372" i="2" s="1"/>
  <c r="AF2372" i="2" s="1"/>
  <c r="AE2372" i="2" s="1"/>
  <c r="AD2372" i="2" s="1"/>
  <c r="AC2372" i="2" s="1"/>
  <c r="AB2372" i="2" s="1"/>
  <c r="AA2372" i="2" s="1"/>
  <c r="Z2372" i="2" s="1"/>
  <c r="Y2372" i="2" s="1"/>
  <c r="BQ2373" i="2"/>
  <c r="AI2373" i="2" s="1"/>
  <c r="AH2373" i="2" s="1"/>
  <c r="AG2373" i="2" s="1"/>
  <c r="AF2373" i="2" s="1"/>
  <c r="AE2373" i="2" s="1"/>
  <c r="AD2373" i="2" s="1"/>
  <c r="AC2373" i="2" s="1"/>
  <c r="AB2373" i="2" s="1"/>
  <c r="AA2373" i="2" s="1"/>
  <c r="Z2373" i="2" s="1"/>
  <c r="Y2373" i="2" s="1"/>
  <c r="BQ2374" i="2"/>
  <c r="AI2374" i="2" s="1"/>
  <c r="AH2374" i="2" s="1"/>
  <c r="AG2374" i="2" s="1"/>
  <c r="AF2374" i="2" s="1"/>
  <c r="AE2374" i="2" s="1"/>
  <c r="AD2374" i="2" s="1"/>
  <c r="AC2374" i="2" s="1"/>
  <c r="AB2374" i="2" s="1"/>
  <c r="AA2374" i="2" s="1"/>
  <c r="Z2374" i="2" s="1"/>
  <c r="Y2374" i="2" s="1"/>
  <c r="BQ2375" i="2"/>
  <c r="AI2375" i="2" s="1"/>
  <c r="AH2375" i="2" s="1"/>
  <c r="AG2375" i="2" s="1"/>
  <c r="AF2375" i="2" s="1"/>
  <c r="AE2375" i="2" s="1"/>
  <c r="AD2375" i="2" s="1"/>
  <c r="AC2375" i="2" s="1"/>
  <c r="AB2375" i="2" s="1"/>
  <c r="AA2375" i="2" s="1"/>
  <c r="Z2375" i="2" s="1"/>
  <c r="Y2375" i="2" s="1"/>
  <c r="BQ2376" i="2"/>
  <c r="AI2376" i="2" s="1"/>
  <c r="AH2376" i="2" s="1"/>
  <c r="AG2376" i="2" s="1"/>
  <c r="AF2376" i="2" s="1"/>
  <c r="AE2376" i="2" s="1"/>
  <c r="AD2376" i="2" s="1"/>
  <c r="AC2376" i="2" s="1"/>
  <c r="AB2376" i="2" s="1"/>
  <c r="AA2376" i="2" s="1"/>
  <c r="Z2376" i="2" s="1"/>
  <c r="BQ2377" i="2"/>
  <c r="AI2377" i="2" s="1"/>
  <c r="AH2377" i="2" s="1"/>
  <c r="AG2377" i="2" s="1"/>
  <c r="AF2377" i="2" s="1"/>
  <c r="AE2377" i="2" s="1"/>
  <c r="AD2377" i="2" s="1"/>
  <c r="AC2377" i="2" s="1"/>
  <c r="AB2377" i="2" s="1"/>
  <c r="AA2377" i="2" s="1"/>
  <c r="Z2377" i="2" s="1"/>
  <c r="BQ2378" i="2"/>
  <c r="AI2378" i="2" s="1"/>
  <c r="AH2378" i="2" s="1"/>
  <c r="AG2378" i="2" s="1"/>
  <c r="AF2378" i="2" s="1"/>
  <c r="AE2378" i="2" s="1"/>
  <c r="AD2378" i="2" s="1"/>
  <c r="AC2378" i="2" s="1"/>
  <c r="AB2378" i="2" s="1"/>
  <c r="AA2378" i="2" s="1"/>
  <c r="Z2378" i="2" s="1"/>
  <c r="Y2378" i="2" s="1"/>
  <c r="BQ2379" i="2"/>
  <c r="AI2379" i="2" s="1"/>
  <c r="AH2379" i="2" s="1"/>
  <c r="AG2379" i="2" s="1"/>
  <c r="AF2379" i="2" s="1"/>
  <c r="AE2379" i="2" s="1"/>
  <c r="AD2379" i="2" s="1"/>
  <c r="AC2379" i="2" s="1"/>
  <c r="AB2379" i="2" s="1"/>
  <c r="AA2379" i="2" s="1"/>
  <c r="Z2379" i="2" s="1"/>
  <c r="Y2379" i="2" s="1"/>
  <c r="BQ2380" i="2"/>
  <c r="AI2380" i="2" s="1"/>
  <c r="AH2380" i="2" s="1"/>
  <c r="AG2380" i="2" s="1"/>
  <c r="AF2380" i="2" s="1"/>
  <c r="AE2380" i="2" s="1"/>
  <c r="AD2380" i="2" s="1"/>
  <c r="AC2380" i="2" s="1"/>
  <c r="AB2380" i="2" s="1"/>
  <c r="AA2380" i="2" s="1"/>
  <c r="Z2380" i="2" s="1"/>
  <c r="Y2380" i="2" s="1"/>
  <c r="BQ2381" i="2"/>
  <c r="AI2381" i="2" s="1"/>
  <c r="AH2381" i="2" s="1"/>
  <c r="AG2381" i="2" s="1"/>
  <c r="AF2381" i="2" s="1"/>
  <c r="AE2381" i="2" s="1"/>
  <c r="AD2381" i="2" s="1"/>
  <c r="AC2381" i="2" s="1"/>
  <c r="AB2381" i="2" s="1"/>
  <c r="AA2381" i="2" s="1"/>
  <c r="Z2381" i="2" s="1"/>
  <c r="Y2381" i="2" s="1"/>
  <c r="BQ2382" i="2"/>
  <c r="AI2382" i="2" s="1"/>
  <c r="AH2382" i="2" s="1"/>
  <c r="AG2382" i="2" s="1"/>
  <c r="AF2382" i="2" s="1"/>
  <c r="AE2382" i="2" s="1"/>
  <c r="AD2382" i="2" s="1"/>
  <c r="AC2382" i="2" s="1"/>
  <c r="AB2382" i="2" s="1"/>
  <c r="AA2382" i="2" s="1"/>
  <c r="Z2382" i="2" s="1"/>
  <c r="BQ2383" i="2"/>
  <c r="AI2383" i="2" s="1"/>
  <c r="AH2383" i="2" s="1"/>
  <c r="AG2383" i="2" s="1"/>
  <c r="AF2383" i="2" s="1"/>
  <c r="AE2383" i="2" s="1"/>
  <c r="AD2383" i="2" s="1"/>
  <c r="AC2383" i="2" s="1"/>
  <c r="AB2383" i="2" s="1"/>
  <c r="AA2383" i="2" s="1"/>
  <c r="Z2383" i="2" s="1"/>
  <c r="BQ2384" i="2"/>
  <c r="AI2384" i="2" s="1"/>
  <c r="AH2384" i="2" s="1"/>
  <c r="AG2384" i="2" s="1"/>
  <c r="AF2384" i="2" s="1"/>
  <c r="AE2384" i="2" s="1"/>
  <c r="AD2384" i="2" s="1"/>
  <c r="AC2384" i="2" s="1"/>
  <c r="AB2384" i="2" s="1"/>
  <c r="AA2384" i="2" s="1"/>
  <c r="Z2384" i="2" s="1"/>
  <c r="Y2384" i="2" s="1"/>
  <c r="BQ2385" i="2"/>
  <c r="AI2385" i="2" s="1"/>
  <c r="AH2385" i="2" s="1"/>
  <c r="AG2385" i="2" s="1"/>
  <c r="AF2385" i="2" s="1"/>
  <c r="AE2385" i="2" s="1"/>
  <c r="AD2385" i="2" s="1"/>
  <c r="AC2385" i="2" s="1"/>
  <c r="AB2385" i="2" s="1"/>
  <c r="AA2385" i="2" s="1"/>
  <c r="Z2385" i="2" s="1"/>
  <c r="Y2385" i="2" s="1"/>
  <c r="BQ2386" i="2"/>
  <c r="AI2386" i="2" s="1"/>
  <c r="AH2386" i="2" s="1"/>
  <c r="AG2386" i="2" s="1"/>
  <c r="AF2386" i="2" s="1"/>
  <c r="AE2386" i="2" s="1"/>
  <c r="AD2386" i="2" s="1"/>
  <c r="AC2386" i="2" s="1"/>
  <c r="AB2386" i="2" s="1"/>
  <c r="AA2386" i="2" s="1"/>
  <c r="Z2386" i="2" s="1"/>
  <c r="Y2386" i="2" s="1"/>
  <c r="BQ2387" i="2"/>
  <c r="AI2387" i="2" s="1"/>
  <c r="AH2387" i="2" s="1"/>
  <c r="AG2387" i="2" s="1"/>
  <c r="AF2387" i="2" s="1"/>
  <c r="AE2387" i="2" s="1"/>
  <c r="AD2387" i="2" s="1"/>
  <c r="AC2387" i="2" s="1"/>
  <c r="AB2387" i="2" s="1"/>
  <c r="AA2387" i="2" s="1"/>
  <c r="Z2387" i="2" s="1"/>
  <c r="Y2387" i="2" s="1"/>
  <c r="BQ2388" i="2"/>
  <c r="AI2388" i="2" s="1"/>
  <c r="AH2388" i="2" s="1"/>
  <c r="AG2388" i="2" s="1"/>
  <c r="AF2388" i="2" s="1"/>
  <c r="AE2388" i="2" s="1"/>
  <c r="AD2388" i="2" s="1"/>
  <c r="AC2388" i="2" s="1"/>
  <c r="AB2388" i="2" s="1"/>
  <c r="AA2388" i="2" s="1"/>
  <c r="Z2388" i="2" s="1"/>
  <c r="BQ2389" i="2"/>
  <c r="AI2389" i="2" s="1"/>
  <c r="AH2389" i="2" s="1"/>
  <c r="AG2389" i="2" s="1"/>
  <c r="AF2389" i="2" s="1"/>
  <c r="AE2389" i="2" s="1"/>
  <c r="AD2389" i="2" s="1"/>
  <c r="AC2389" i="2" s="1"/>
  <c r="AB2389" i="2" s="1"/>
  <c r="AA2389" i="2" s="1"/>
  <c r="Z2389" i="2" s="1"/>
  <c r="BQ2390" i="2"/>
  <c r="AI2390" i="2" s="1"/>
  <c r="AH2390" i="2" s="1"/>
  <c r="AG2390" i="2" s="1"/>
  <c r="AF2390" i="2" s="1"/>
  <c r="AE2390" i="2" s="1"/>
  <c r="AD2390" i="2" s="1"/>
  <c r="AC2390" i="2" s="1"/>
  <c r="AB2390" i="2" s="1"/>
  <c r="AA2390" i="2" s="1"/>
  <c r="Z2390" i="2" s="1"/>
  <c r="Y2390" i="2" s="1"/>
  <c r="BQ2391" i="2"/>
  <c r="AI2391" i="2" s="1"/>
  <c r="AH2391" i="2" s="1"/>
  <c r="AG2391" i="2" s="1"/>
  <c r="AF2391" i="2" s="1"/>
  <c r="AE2391" i="2" s="1"/>
  <c r="AD2391" i="2" s="1"/>
  <c r="AC2391" i="2" s="1"/>
  <c r="AB2391" i="2" s="1"/>
  <c r="AA2391" i="2" s="1"/>
  <c r="Z2391" i="2" s="1"/>
  <c r="Y2391" i="2" s="1"/>
  <c r="BQ2392" i="2"/>
  <c r="AI2392" i="2" s="1"/>
  <c r="AH2392" i="2" s="1"/>
  <c r="AG2392" i="2" s="1"/>
  <c r="AF2392" i="2" s="1"/>
  <c r="AE2392" i="2" s="1"/>
  <c r="AD2392" i="2" s="1"/>
  <c r="AC2392" i="2" s="1"/>
  <c r="AB2392" i="2" s="1"/>
  <c r="AA2392" i="2" s="1"/>
  <c r="Z2392" i="2" s="1"/>
  <c r="Y2392" i="2" s="1"/>
  <c r="BQ2393" i="2"/>
  <c r="AI2393" i="2" s="1"/>
  <c r="AH2393" i="2" s="1"/>
  <c r="AG2393" i="2" s="1"/>
  <c r="AF2393" i="2" s="1"/>
  <c r="AE2393" i="2" s="1"/>
  <c r="AD2393" i="2" s="1"/>
  <c r="AC2393" i="2" s="1"/>
  <c r="AB2393" i="2" s="1"/>
  <c r="AA2393" i="2" s="1"/>
  <c r="Z2393" i="2" s="1"/>
  <c r="Y2393" i="2" s="1"/>
  <c r="BQ2394" i="2"/>
  <c r="AI2394" i="2" s="1"/>
  <c r="AH2394" i="2" s="1"/>
  <c r="AG2394" i="2" s="1"/>
  <c r="AF2394" i="2" s="1"/>
  <c r="AE2394" i="2" s="1"/>
  <c r="AD2394" i="2" s="1"/>
  <c r="AC2394" i="2" s="1"/>
  <c r="AB2394" i="2" s="1"/>
  <c r="AA2394" i="2" s="1"/>
  <c r="Z2394" i="2" s="1"/>
  <c r="BQ2395" i="2"/>
  <c r="AI2395" i="2" s="1"/>
  <c r="AH2395" i="2" s="1"/>
  <c r="AG2395" i="2" s="1"/>
  <c r="AF2395" i="2" s="1"/>
  <c r="AE2395" i="2" s="1"/>
  <c r="AD2395" i="2" s="1"/>
  <c r="AC2395" i="2" s="1"/>
  <c r="AB2395" i="2" s="1"/>
  <c r="AA2395" i="2" s="1"/>
  <c r="Z2395" i="2" s="1"/>
  <c r="BQ2396" i="2"/>
  <c r="AI2396" i="2" s="1"/>
  <c r="AH2396" i="2" s="1"/>
  <c r="AG2396" i="2" s="1"/>
  <c r="AF2396" i="2" s="1"/>
  <c r="AE2396" i="2" s="1"/>
  <c r="AD2396" i="2" s="1"/>
  <c r="AC2396" i="2" s="1"/>
  <c r="AB2396" i="2" s="1"/>
  <c r="AA2396" i="2" s="1"/>
  <c r="Z2396" i="2" s="1"/>
  <c r="Y2396" i="2" s="1"/>
  <c r="BQ2397" i="2"/>
  <c r="AI2397" i="2" s="1"/>
  <c r="AH2397" i="2" s="1"/>
  <c r="AG2397" i="2" s="1"/>
  <c r="AF2397" i="2" s="1"/>
  <c r="AE2397" i="2" s="1"/>
  <c r="AD2397" i="2" s="1"/>
  <c r="AC2397" i="2" s="1"/>
  <c r="AB2397" i="2" s="1"/>
  <c r="AA2397" i="2" s="1"/>
  <c r="Z2397" i="2" s="1"/>
  <c r="Y2397" i="2" s="1"/>
  <c r="BQ2398" i="2"/>
  <c r="AI2398" i="2" s="1"/>
  <c r="AH2398" i="2" s="1"/>
  <c r="AG2398" i="2" s="1"/>
  <c r="AF2398" i="2" s="1"/>
  <c r="AE2398" i="2" s="1"/>
  <c r="AD2398" i="2" s="1"/>
  <c r="AC2398" i="2" s="1"/>
  <c r="AB2398" i="2" s="1"/>
  <c r="AA2398" i="2" s="1"/>
  <c r="Z2398" i="2" s="1"/>
  <c r="Y2398" i="2" s="1"/>
  <c r="BQ2399" i="2"/>
  <c r="AI2399" i="2" s="1"/>
  <c r="AH2399" i="2" s="1"/>
  <c r="AG2399" i="2" s="1"/>
  <c r="AF2399" i="2" s="1"/>
  <c r="AE2399" i="2" s="1"/>
  <c r="AD2399" i="2" s="1"/>
  <c r="AC2399" i="2" s="1"/>
  <c r="AB2399" i="2" s="1"/>
  <c r="AA2399" i="2" s="1"/>
  <c r="Z2399" i="2" s="1"/>
  <c r="Y2399" i="2" s="1"/>
  <c r="BQ2400" i="2"/>
  <c r="AI2400" i="2" s="1"/>
  <c r="AH2400" i="2" s="1"/>
  <c r="AG2400" i="2" s="1"/>
  <c r="AF2400" i="2" s="1"/>
  <c r="AE2400" i="2" s="1"/>
  <c r="AD2400" i="2" s="1"/>
  <c r="AC2400" i="2" s="1"/>
  <c r="AB2400" i="2" s="1"/>
  <c r="AA2400" i="2" s="1"/>
  <c r="Z2400" i="2" s="1"/>
  <c r="BQ2401" i="2"/>
  <c r="AI2401" i="2" s="1"/>
  <c r="AH2401" i="2" s="1"/>
  <c r="AG2401" i="2" s="1"/>
  <c r="AF2401" i="2" s="1"/>
  <c r="AE2401" i="2" s="1"/>
  <c r="AD2401" i="2" s="1"/>
  <c r="AC2401" i="2" s="1"/>
  <c r="AB2401" i="2" s="1"/>
  <c r="AA2401" i="2" s="1"/>
  <c r="Z2401" i="2" s="1"/>
  <c r="BQ2402" i="2"/>
  <c r="AI2402" i="2" s="1"/>
  <c r="AH2402" i="2" s="1"/>
  <c r="AG2402" i="2" s="1"/>
  <c r="AF2402" i="2" s="1"/>
  <c r="AE2402" i="2" s="1"/>
  <c r="AD2402" i="2" s="1"/>
  <c r="AC2402" i="2" s="1"/>
  <c r="AB2402" i="2" s="1"/>
  <c r="AA2402" i="2" s="1"/>
  <c r="Z2402" i="2" s="1"/>
  <c r="Y2402" i="2" s="1"/>
  <c r="BQ2403" i="2"/>
  <c r="AI2403" i="2" s="1"/>
  <c r="AH2403" i="2" s="1"/>
  <c r="AG2403" i="2" s="1"/>
  <c r="AF2403" i="2" s="1"/>
  <c r="AE2403" i="2" s="1"/>
  <c r="AD2403" i="2" s="1"/>
  <c r="AC2403" i="2" s="1"/>
  <c r="AB2403" i="2" s="1"/>
  <c r="AA2403" i="2" s="1"/>
  <c r="Z2403" i="2" s="1"/>
  <c r="Y2403" i="2" s="1"/>
  <c r="BQ2404" i="2"/>
  <c r="AI2404" i="2" s="1"/>
  <c r="AH2404" i="2" s="1"/>
  <c r="AG2404" i="2" s="1"/>
  <c r="AF2404" i="2" s="1"/>
  <c r="AE2404" i="2" s="1"/>
  <c r="AD2404" i="2" s="1"/>
  <c r="AC2404" i="2" s="1"/>
  <c r="AB2404" i="2" s="1"/>
  <c r="AA2404" i="2" s="1"/>
  <c r="Z2404" i="2" s="1"/>
  <c r="Y2404" i="2" s="1"/>
  <c r="BQ2405" i="2"/>
  <c r="AI2405" i="2" s="1"/>
  <c r="AH2405" i="2" s="1"/>
  <c r="AG2405" i="2" s="1"/>
  <c r="AF2405" i="2" s="1"/>
  <c r="AE2405" i="2" s="1"/>
  <c r="AD2405" i="2" s="1"/>
  <c r="AC2405" i="2" s="1"/>
  <c r="AB2405" i="2" s="1"/>
  <c r="AA2405" i="2" s="1"/>
  <c r="Z2405" i="2" s="1"/>
  <c r="Y2405" i="2" s="1"/>
  <c r="BQ2406" i="2"/>
  <c r="AI2406" i="2" s="1"/>
  <c r="AH2406" i="2" s="1"/>
  <c r="AG2406" i="2" s="1"/>
  <c r="AF2406" i="2" s="1"/>
  <c r="AE2406" i="2" s="1"/>
  <c r="AD2406" i="2" s="1"/>
  <c r="AC2406" i="2" s="1"/>
  <c r="AB2406" i="2" s="1"/>
  <c r="AA2406" i="2" s="1"/>
  <c r="Z2406" i="2" s="1"/>
  <c r="BQ2407" i="2"/>
  <c r="AI2407" i="2" s="1"/>
  <c r="AH2407" i="2" s="1"/>
  <c r="AG2407" i="2" s="1"/>
  <c r="AF2407" i="2" s="1"/>
  <c r="AE2407" i="2" s="1"/>
  <c r="AD2407" i="2" s="1"/>
  <c r="AC2407" i="2" s="1"/>
  <c r="AB2407" i="2" s="1"/>
  <c r="AA2407" i="2" s="1"/>
  <c r="Z2407" i="2" s="1"/>
  <c r="BQ2408" i="2"/>
  <c r="AI2408" i="2" s="1"/>
  <c r="AH2408" i="2" s="1"/>
  <c r="AG2408" i="2" s="1"/>
  <c r="AF2408" i="2" s="1"/>
  <c r="AE2408" i="2" s="1"/>
  <c r="AD2408" i="2" s="1"/>
  <c r="AC2408" i="2" s="1"/>
  <c r="AB2408" i="2" s="1"/>
  <c r="AA2408" i="2" s="1"/>
  <c r="Z2408" i="2" s="1"/>
  <c r="Y2408" i="2" s="1"/>
  <c r="BQ2409" i="2"/>
  <c r="AI2409" i="2" s="1"/>
  <c r="AH2409" i="2" s="1"/>
  <c r="AG2409" i="2" s="1"/>
  <c r="AF2409" i="2" s="1"/>
  <c r="AE2409" i="2" s="1"/>
  <c r="AD2409" i="2" s="1"/>
  <c r="AC2409" i="2" s="1"/>
  <c r="AB2409" i="2" s="1"/>
  <c r="AA2409" i="2" s="1"/>
  <c r="Z2409" i="2" s="1"/>
  <c r="Y2409" i="2" s="1"/>
  <c r="BQ2410" i="2"/>
  <c r="AI2410" i="2" s="1"/>
  <c r="AH2410" i="2" s="1"/>
  <c r="AG2410" i="2" s="1"/>
  <c r="AF2410" i="2" s="1"/>
  <c r="AE2410" i="2" s="1"/>
  <c r="AD2410" i="2" s="1"/>
  <c r="AC2410" i="2" s="1"/>
  <c r="AB2410" i="2" s="1"/>
  <c r="AA2410" i="2" s="1"/>
  <c r="Z2410" i="2" s="1"/>
  <c r="Y2410" i="2" s="1"/>
  <c r="BQ2411" i="2"/>
  <c r="AI2411" i="2" s="1"/>
  <c r="AH2411" i="2" s="1"/>
  <c r="AG2411" i="2" s="1"/>
  <c r="AF2411" i="2" s="1"/>
  <c r="AE2411" i="2" s="1"/>
  <c r="AD2411" i="2" s="1"/>
  <c r="AC2411" i="2" s="1"/>
  <c r="AB2411" i="2" s="1"/>
  <c r="AA2411" i="2" s="1"/>
  <c r="Z2411" i="2" s="1"/>
  <c r="Y2411" i="2" s="1"/>
  <c r="BQ2412" i="2"/>
  <c r="AI2412" i="2" s="1"/>
  <c r="AH2412" i="2" s="1"/>
  <c r="AG2412" i="2" s="1"/>
  <c r="AF2412" i="2" s="1"/>
  <c r="AE2412" i="2" s="1"/>
  <c r="AD2412" i="2" s="1"/>
  <c r="AC2412" i="2" s="1"/>
  <c r="AB2412" i="2" s="1"/>
  <c r="AA2412" i="2" s="1"/>
  <c r="Z2412" i="2" s="1"/>
  <c r="BQ2413" i="2"/>
  <c r="AI2413" i="2" s="1"/>
  <c r="AH2413" i="2" s="1"/>
  <c r="AG2413" i="2" s="1"/>
  <c r="AF2413" i="2" s="1"/>
  <c r="AE2413" i="2" s="1"/>
  <c r="AD2413" i="2" s="1"/>
  <c r="AC2413" i="2" s="1"/>
  <c r="AB2413" i="2" s="1"/>
  <c r="AA2413" i="2" s="1"/>
  <c r="Z2413" i="2" s="1"/>
  <c r="BQ2414" i="2"/>
  <c r="AI2414" i="2" s="1"/>
  <c r="AH2414" i="2" s="1"/>
  <c r="AG2414" i="2" s="1"/>
  <c r="AF2414" i="2" s="1"/>
  <c r="AE2414" i="2" s="1"/>
  <c r="AD2414" i="2" s="1"/>
  <c r="AC2414" i="2" s="1"/>
  <c r="AB2414" i="2" s="1"/>
  <c r="AA2414" i="2" s="1"/>
  <c r="Z2414" i="2" s="1"/>
  <c r="Y2414" i="2" s="1"/>
  <c r="BQ2415" i="2"/>
  <c r="AI2415" i="2" s="1"/>
  <c r="AH2415" i="2" s="1"/>
  <c r="AG2415" i="2" s="1"/>
  <c r="AF2415" i="2" s="1"/>
  <c r="AE2415" i="2" s="1"/>
  <c r="AD2415" i="2" s="1"/>
  <c r="AC2415" i="2" s="1"/>
  <c r="AB2415" i="2" s="1"/>
  <c r="AA2415" i="2" s="1"/>
  <c r="Z2415" i="2" s="1"/>
  <c r="Y2415" i="2" s="1"/>
  <c r="BQ2416" i="2"/>
  <c r="AI2416" i="2" s="1"/>
  <c r="AH2416" i="2" s="1"/>
  <c r="AG2416" i="2" s="1"/>
  <c r="AF2416" i="2" s="1"/>
  <c r="AE2416" i="2" s="1"/>
  <c r="AD2416" i="2" s="1"/>
  <c r="AC2416" i="2" s="1"/>
  <c r="AB2416" i="2" s="1"/>
  <c r="AA2416" i="2" s="1"/>
  <c r="Z2416" i="2" s="1"/>
  <c r="Y2416" i="2" s="1"/>
  <c r="BQ2417" i="2"/>
  <c r="AI2417" i="2" s="1"/>
  <c r="AH2417" i="2" s="1"/>
  <c r="AG2417" i="2" s="1"/>
  <c r="AF2417" i="2" s="1"/>
  <c r="AE2417" i="2" s="1"/>
  <c r="AD2417" i="2" s="1"/>
  <c r="AC2417" i="2" s="1"/>
  <c r="AB2417" i="2" s="1"/>
  <c r="AA2417" i="2" s="1"/>
  <c r="Z2417" i="2" s="1"/>
  <c r="Y2417" i="2" s="1"/>
  <c r="BQ2418" i="2"/>
  <c r="AI2418" i="2" s="1"/>
  <c r="AH2418" i="2" s="1"/>
  <c r="AG2418" i="2" s="1"/>
  <c r="AF2418" i="2" s="1"/>
  <c r="AE2418" i="2" s="1"/>
  <c r="AD2418" i="2" s="1"/>
  <c r="AC2418" i="2" s="1"/>
  <c r="AB2418" i="2" s="1"/>
  <c r="AA2418" i="2" s="1"/>
  <c r="Z2418" i="2" s="1"/>
  <c r="BQ2419" i="2"/>
  <c r="AI2419" i="2" s="1"/>
  <c r="AH2419" i="2" s="1"/>
  <c r="AG2419" i="2" s="1"/>
  <c r="AF2419" i="2" s="1"/>
  <c r="AE2419" i="2" s="1"/>
  <c r="AD2419" i="2" s="1"/>
  <c r="AC2419" i="2" s="1"/>
  <c r="AB2419" i="2" s="1"/>
  <c r="AA2419" i="2" s="1"/>
  <c r="Z2419" i="2" s="1"/>
  <c r="BQ2420" i="2"/>
  <c r="AI2420" i="2" s="1"/>
  <c r="AH2420" i="2" s="1"/>
  <c r="AG2420" i="2" s="1"/>
  <c r="AF2420" i="2" s="1"/>
  <c r="AE2420" i="2" s="1"/>
  <c r="AD2420" i="2" s="1"/>
  <c r="AC2420" i="2" s="1"/>
  <c r="AB2420" i="2" s="1"/>
  <c r="AA2420" i="2" s="1"/>
  <c r="Z2420" i="2" s="1"/>
  <c r="Y2420" i="2" s="1"/>
  <c r="BQ2421" i="2"/>
  <c r="AI2421" i="2" s="1"/>
  <c r="AH2421" i="2" s="1"/>
  <c r="AG2421" i="2" s="1"/>
  <c r="AF2421" i="2" s="1"/>
  <c r="AE2421" i="2" s="1"/>
  <c r="AD2421" i="2" s="1"/>
  <c r="AC2421" i="2" s="1"/>
  <c r="AB2421" i="2" s="1"/>
  <c r="AA2421" i="2" s="1"/>
  <c r="Z2421" i="2" s="1"/>
  <c r="Y2421" i="2" s="1"/>
  <c r="BQ2422" i="2"/>
  <c r="AI2422" i="2" s="1"/>
  <c r="AH2422" i="2" s="1"/>
  <c r="AG2422" i="2" s="1"/>
  <c r="AF2422" i="2" s="1"/>
  <c r="AE2422" i="2" s="1"/>
  <c r="AD2422" i="2" s="1"/>
  <c r="AC2422" i="2" s="1"/>
  <c r="AB2422" i="2" s="1"/>
  <c r="AA2422" i="2" s="1"/>
  <c r="Z2422" i="2" s="1"/>
  <c r="Y2422" i="2" s="1"/>
  <c r="BQ2423" i="2"/>
  <c r="AI2423" i="2" s="1"/>
  <c r="AH2423" i="2" s="1"/>
  <c r="AG2423" i="2" s="1"/>
  <c r="AF2423" i="2" s="1"/>
  <c r="AE2423" i="2" s="1"/>
  <c r="AD2423" i="2" s="1"/>
  <c r="AC2423" i="2" s="1"/>
  <c r="AB2423" i="2" s="1"/>
  <c r="AA2423" i="2" s="1"/>
  <c r="Z2423" i="2" s="1"/>
  <c r="Y2423" i="2" s="1"/>
  <c r="BQ2424" i="2"/>
  <c r="AI2424" i="2" s="1"/>
  <c r="AH2424" i="2" s="1"/>
  <c r="AG2424" i="2" s="1"/>
  <c r="AF2424" i="2" s="1"/>
  <c r="AE2424" i="2" s="1"/>
  <c r="AD2424" i="2" s="1"/>
  <c r="AC2424" i="2" s="1"/>
  <c r="AB2424" i="2" s="1"/>
  <c r="AA2424" i="2" s="1"/>
  <c r="Z2424" i="2" s="1"/>
  <c r="BQ2425" i="2"/>
  <c r="AI2425" i="2" s="1"/>
  <c r="AH2425" i="2" s="1"/>
  <c r="AG2425" i="2" s="1"/>
  <c r="AF2425" i="2" s="1"/>
  <c r="AE2425" i="2" s="1"/>
  <c r="AD2425" i="2" s="1"/>
  <c r="AC2425" i="2" s="1"/>
  <c r="AB2425" i="2" s="1"/>
  <c r="AA2425" i="2" s="1"/>
  <c r="Z2425" i="2" s="1"/>
  <c r="BQ2426" i="2"/>
  <c r="AI2426" i="2" s="1"/>
  <c r="AH2426" i="2" s="1"/>
  <c r="AG2426" i="2" s="1"/>
  <c r="AF2426" i="2" s="1"/>
  <c r="AE2426" i="2" s="1"/>
  <c r="AD2426" i="2" s="1"/>
  <c r="AC2426" i="2" s="1"/>
  <c r="AB2426" i="2" s="1"/>
  <c r="AA2426" i="2" s="1"/>
  <c r="Z2426" i="2" s="1"/>
  <c r="Y2426" i="2" s="1"/>
  <c r="BQ2427" i="2"/>
  <c r="AI2427" i="2" s="1"/>
  <c r="AH2427" i="2" s="1"/>
  <c r="AG2427" i="2" s="1"/>
  <c r="AF2427" i="2" s="1"/>
  <c r="AE2427" i="2" s="1"/>
  <c r="AD2427" i="2" s="1"/>
  <c r="AC2427" i="2" s="1"/>
  <c r="AB2427" i="2" s="1"/>
  <c r="AA2427" i="2" s="1"/>
  <c r="Z2427" i="2" s="1"/>
  <c r="Y2427" i="2" s="1"/>
  <c r="BQ2428" i="2"/>
  <c r="AI2428" i="2" s="1"/>
  <c r="AH2428" i="2" s="1"/>
  <c r="AG2428" i="2" s="1"/>
  <c r="AF2428" i="2" s="1"/>
  <c r="AE2428" i="2" s="1"/>
  <c r="AD2428" i="2" s="1"/>
  <c r="AC2428" i="2" s="1"/>
  <c r="AB2428" i="2" s="1"/>
  <c r="AA2428" i="2" s="1"/>
  <c r="Z2428" i="2" s="1"/>
  <c r="Y2428" i="2" s="1"/>
  <c r="BQ2429" i="2"/>
  <c r="AI2429" i="2" s="1"/>
  <c r="AH2429" i="2" s="1"/>
  <c r="AG2429" i="2" s="1"/>
  <c r="AF2429" i="2" s="1"/>
  <c r="AE2429" i="2" s="1"/>
  <c r="AD2429" i="2" s="1"/>
  <c r="AC2429" i="2" s="1"/>
  <c r="AB2429" i="2" s="1"/>
  <c r="AA2429" i="2" s="1"/>
  <c r="Z2429" i="2" s="1"/>
  <c r="Y2429" i="2" s="1"/>
  <c r="BQ2430" i="2"/>
  <c r="AI2430" i="2" s="1"/>
  <c r="AH2430" i="2" s="1"/>
  <c r="AG2430" i="2" s="1"/>
  <c r="AF2430" i="2" s="1"/>
  <c r="AE2430" i="2" s="1"/>
  <c r="AD2430" i="2" s="1"/>
  <c r="AC2430" i="2" s="1"/>
  <c r="AB2430" i="2" s="1"/>
  <c r="AA2430" i="2" s="1"/>
  <c r="Z2430" i="2" s="1"/>
  <c r="BQ2431" i="2"/>
  <c r="AI2431" i="2" s="1"/>
  <c r="AH2431" i="2" s="1"/>
  <c r="AG2431" i="2" s="1"/>
  <c r="AF2431" i="2" s="1"/>
  <c r="AE2431" i="2" s="1"/>
  <c r="AD2431" i="2" s="1"/>
  <c r="AC2431" i="2" s="1"/>
  <c r="AB2431" i="2" s="1"/>
  <c r="AA2431" i="2" s="1"/>
  <c r="Z2431" i="2" s="1"/>
  <c r="BQ2432" i="2"/>
  <c r="AI2432" i="2" s="1"/>
  <c r="AH2432" i="2" s="1"/>
  <c r="AG2432" i="2" s="1"/>
  <c r="AF2432" i="2" s="1"/>
  <c r="AE2432" i="2" s="1"/>
  <c r="AD2432" i="2" s="1"/>
  <c r="AC2432" i="2" s="1"/>
  <c r="AB2432" i="2" s="1"/>
  <c r="AA2432" i="2" s="1"/>
  <c r="Z2432" i="2" s="1"/>
  <c r="Y2432" i="2" s="1"/>
  <c r="BQ2433" i="2"/>
  <c r="AI2433" i="2" s="1"/>
  <c r="AH2433" i="2" s="1"/>
  <c r="AG2433" i="2" s="1"/>
  <c r="AF2433" i="2" s="1"/>
  <c r="AE2433" i="2" s="1"/>
  <c r="AD2433" i="2" s="1"/>
  <c r="AC2433" i="2" s="1"/>
  <c r="AB2433" i="2" s="1"/>
  <c r="AA2433" i="2" s="1"/>
  <c r="Z2433" i="2" s="1"/>
  <c r="Y2433" i="2" s="1"/>
  <c r="BQ2434" i="2"/>
  <c r="AI2434" i="2" s="1"/>
  <c r="AH2434" i="2" s="1"/>
  <c r="AG2434" i="2" s="1"/>
  <c r="AF2434" i="2" s="1"/>
  <c r="AE2434" i="2" s="1"/>
  <c r="AD2434" i="2" s="1"/>
  <c r="AC2434" i="2" s="1"/>
  <c r="AB2434" i="2" s="1"/>
  <c r="AA2434" i="2" s="1"/>
  <c r="Z2434" i="2" s="1"/>
  <c r="Y2434" i="2" s="1"/>
  <c r="BQ2435" i="2"/>
  <c r="AI2435" i="2" s="1"/>
  <c r="AH2435" i="2" s="1"/>
  <c r="AG2435" i="2" s="1"/>
  <c r="AF2435" i="2" s="1"/>
  <c r="AE2435" i="2" s="1"/>
  <c r="AD2435" i="2" s="1"/>
  <c r="AC2435" i="2" s="1"/>
  <c r="AB2435" i="2" s="1"/>
  <c r="AA2435" i="2" s="1"/>
  <c r="Z2435" i="2" s="1"/>
  <c r="Y2435" i="2" s="1"/>
  <c r="BQ2436" i="2"/>
  <c r="AI2436" i="2" s="1"/>
  <c r="AH2436" i="2" s="1"/>
  <c r="AG2436" i="2" s="1"/>
  <c r="AF2436" i="2" s="1"/>
  <c r="AE2436" i="2" s="1"/>
  <c r="AD2436" i="2" s="1"/>
  <c r="AC2436" i="2" s="1"/>
  <c r="AB2436" i="2" s="1"/>
  <c r="AA2436" i="2" s="1"/>
  <c r="Z2436" i="2" s="1"/>
  <c r="BQ2437" i="2"/>
  <c r="AI2437" i="2" s="1"/>
  <c r="AH2437" i="2" s="1"/>
  <c r="AG2437" i="2" s="1"/>
  <c r="AF2437" i="2" s="1"/>
  <c r="AE2437" i="2" s="1"/>
  <c r="AD2437" i="2" s="1"/>
  <c r="AC2437" i="2" s="1"/>
  <c r="AB2437" i="2" s="1"/>
  <c r="AA2437" i="2" s="1"/>
  <c r="Z2437" i="2" s="1"/>
  <c r="BQ2438" i="2"/>
  <c r="AI2438" i="2" s="1"/>
  <c r="AH2438" i="2" s="1"/>
  <c r="AG2438" i="2" s="1"/>
  <c r="AF2438" i="2" s="1"/>
  <c r="AE2438" i="2" s="1"/>
  <c r="AD2438" i="2" s="1"/>
  <c r="AC2438" i="2" s="1"/>
  <c r="AB2438" i="2" s="1"/>
  <c r="AA2438" i="2" s="1"/>
  <c r="Z2438" i="2" s="1"/>
  <c r="Y2438" i="2" s="1"/>
  <c r="BQ2439" i="2"/>
  <c r="AI2439" i="2" s="1"/>
  <c r="AH2439" i="2" s="1"/>
  <c r="AG2439" i="2" s="1"/>
  <c r="AF2439" i="2" s="1"/>
  <c r="AE2439" i="2" s="1"/>
  <c r="AD2439" i="2" s="1"/>
  <c r="AC2439" i="2" s="1"/>
  <c r="AB2439" i="2" s="1"/>
  <c r="AA2439" i="2" s="1"/>
  <c r="Z2439" i="2" s="1"/>
  <c r="Y2439" i="2" s="1"/>
  <c r="BQ2440" i="2"/>
  <c r="AI2440" i="2" s="1"/>
  <c r="AH2440" i="2" s="1"/>
  <c r="AG2440" i="2" s="1"/>
  <c r="AF2440" i="2" s="1"/>
  <c r="AE2440" i="2" s="1"/>
  <c r="AD2440" i="2" s="1"/>
  <c r="AC2440" i="2" s="1"/>
  <c r="AB2440" i="2" s="1"/>
  <c r="AA2440" i="2" s="1"/>
  <c r="Z2440" i="2" s="1"/>
  <c r="Y2440" i="2" s="1"/>
  <c r="BQ2441" i="2"/>
  <c r="AI2441" i="2" s="1"/>
  <c r="AH2441" i="2" s="1"/>
  <c r="AG2441" i="2" s="1"/>
  <c r="AF2441" i="2" s="1"/>
  <c r="AE2441" i="2" s="1"/>
  <c r="AD2441" i="2" s="1"/>
  <c r="AC2441" i="2" s="1"/>
  <c r="AB2441" i="2" s="1"/>
  <c r="AA2441" i="2" s="1"/>
  <c r="Z2441" i="2" s="1"/>
  <c r="Y2441" i="2" s="1"/>
  <c r="BQ2442" i="2"/>
  <c r="AI2442" i="2" s="1"/>
  <c r="AH2442" i="2" s="1"/>
  <c r="AG2442" i="2" s="1"/>
  <c r="AF2442" i="2" s="1"/>
  <c r="AE2442" i="2" s="1"/>
  <c r="AD2442" i="2" s="1"/>
  <c r="AC2442" i="2" s="1"/>
  <c r="AB2442" i="2" s="1"/>
  <c r="AA2442" i="2" s="1"/>
  <c r="Z2442" i="2" s="1"/>
  <c r="BQ2443" i="2"/>
  <c r="AI2443" i="2" s="1"/>
  <c r="AH2443" i="2" s="1"/>
  <c r="AG2443" i="2" s="1"/>
  <c r="AF2443" i="2" s="1"/>
  <c r="AE2443" i="2" s="1"/>
  <c r="AD2443" i="2" s="1"/>
  <c r="AC2443" i="2" s="1"/>
  <c r="AB2443" i="2" s="1"/>
  <c r="AA2443" i="2" s="1"/>
  <c r="Z2443" i="2" s="1"/>
  <c r="BQ2444" i="2"/>
  <c r="AI2444" i="2" s="1"/>
  <c r="AH2444" i="2" s="1"/>
  <c r="AG2444" i="2" s="1"/>
  <c r="AF2444" i="2" s="1"/>
  <c r="AE2444" i="2" s="1"/>
  <c r="AD2444" i="2" s="1"/>
  <c r="AC2444" i="2" s="1"/>
  <c r="AB2444" i="2" s="1"/>
  <c r="AA2444" i="2" s="1"/>
  <c r="Z2444" i="2" s="1"/>
  <c r="Y2444" i="2" s="1"/>
  <c r="BQ2445" i="2"/>
  <c r="AI2445" i="2" s="1"/>
  <c r="AH2445" i="2" s="1"/>
  <c r="AG2445" i="2" s="1"/>
  <c r="AF2445" i="2" s="1"/>
  <c r="AE2445" i="2" s="1"/>
  <c r="AD2445" i="2" s="1"/>
  <c r="AC2445" i="2" s="1"/>
  <c r="AB2445" i="2" s="1"/>
  <c r="AA2445" i="2" s="1"/>
  <c r="Z2445" i="2" s="1"/>
  <c r="Y2445" i="2" s="1"/>
  <c r="BQ2446" i="2"/>
  <c r="AI2446" i="2" s="1"/>
  <c r="AH2446" i="2" s="1"/>
  <c r="AG2446" i="2" s="1"/>
  <c r="AF2446" i="2" s="1"/>
  <c r="AE2446" i="2" s="1"/>
  <c r="AD2446" i="2" s="1"/>
  <c r="AC2446" i="2" s="1"/>
  <c r="AB2446" i="2" s="1"/>
  <c r="AA2446" i="2" s="1"/>
  <c r="Z2446" i="2" s="1"/>
  <c r="Y2446" i="2" s="1"/>
  <c r="BQ2447" i="2"/>
  <c r="AI2447" i="2" s="1"/>
  <c r="AH2447" i="2" s="1"/>
  <c r="AG2447" i="2" s="1"/>
  <c r="AF2447" i="2" s="1"/>
  <c r="AE2447" i="2" s="1"/>
  <c r="AD2447" i="2" s="1"/>
  <c r="AC2447" i="2" s="1"/>
  <c r="AB2447" i="2" s="1"/>
  <c r="AA2447" i="2" s="1"/>
  <c r="Z2447" i="2" s="1"/>
  <c r="Y2447" i="2" s="1"/>
  <c r="BQ2448" i="2"/>
  <c r="AI2448" i="2" s="1"/>
  <c r="AH2448" i="2" s="1"/>
  <c r="AG2448" i="2" s="1"/>
  <c r="AF2448" i="2" s="1"/>
  <c r="AE2448" i="2" s="1"/>
  <c r="AD2448" i="2" s="1"/>
  <c r="AC2448" i="2" s="1"/>
  <c r="AB2448" i="2" s="1"/>
  <c r="AA2448" i="2" s="1"/>
  <c r="Z2448" i="2" s="1"/>
  <c r="BQ2449" i="2"/>
  <c r="AI2449" i="2" s="1"/>
  <c r="AH2449" i="2" s="1"/>
  <c r="AG2449" i="2" s="1"/>
  <c r="AF2449" i="2" s="1"/>
  <c r="AE2449" i="2" s="1"/>
  <c r="AD2449" i="2" s="1"/>
  <c r="AC2449" i="2" s="1"/>
  <c r="AB2449" i="2" s="1"/>
  <c r="AA2449" i="2" s="1"/>
  <c r="Z2449" i="2" s="1"/>
  <c r="BQ2450" i="2"/>
  <c r="AI2450" i="2" s="1"/>
  <c r="AH2450" i="2" s="1"/>
  <c r="AG2450" i="2" s="1"/>
  <c r="AF2450" i="2" s="1"/>
  <c r="AE2450" i="2" s="1"/>
  <c r="AD2450" i="2" s="1"/>
  <c r="AC2450" i="2" s="1"/>
  <c r="AB2450" i="2" s="1"/>
  <c r="AA2450" i="2" s="1"/>
  <c r="Z2450" i="2" s="1"/>
  <c r="Y2450" i="2" s="1"/>
  <c r="BQ2451" i="2"/>
  <c r="AI2451" i="2" s="1"/>
  <c r="AH2451" i="2" s="1"/>
  <c r="AG2451" i="2" s="1"/>
  <c r="AF2451" i="2" s="1"/>
  <c r="AE2451" i="2" s="1"/>
  <c r="AD2451" i="2" s="1"/>
  <c r="AC2451" i="2" s="1"/>
  <c r="AB2451" i="2" s="1"/>
  <c r="AA2451" i="2" s="1"/>
  <c r="Z2451" i="2" s="1"/>
  <c r="Y2451" i="2" s="1"/>
  <c r="BQ2452" i="2"/>
  <c r="AI2452" i="2" s="1"/>
  <c r="AH2452" i="2" s="1"/>
  <c r="AG2452" i="2" s="1"/>
  <c r="AF2452" i="2" s="1"/>
  <c r="AE2452" i="2" s="1"/>
  <c r="AD2452" i="2" s="1"/>
  <c r="AC2452" i="2" s="1"/>
  <c r="AB2452" i="2" s="1"/>
  <c r="AA2452" i="2" s="1"/>
  <c r="Z2452" i="2" s="1"/>
  <c r="Y2452" i="2" s="1"/>
  <c r="BQ2453" i="2"/>
  <c r="AI2453" i="2" s="1"/>
  <c r="AH2453" i="2" s="1"/>
  <c r="AG2453" i="2" s="1"/>
  <c r="AF2453" i="2" s="1"/>
  <c r="AE2453" i="2" s="1"/>
  <c r="AD2453" i="2" s="1"/>
  <c r="AC2453" i="2" s="1"/>
  <c r="AB2453" i="2" s="1"/>
  <c r="AA2453" i="2" s="1"/>
  <c r="Z2453" i="2" s="1"/>
  <c r="Y2453" i="2" s="1"/>
  <c r="BQ2454" i="2"/>
  <c r="AI2454" i="2" s="1"/>
  <c r="AH2454" i="2" s="1"/>
  <c r="AG2454" i="2" s="1"/>
  <c r="AF2454" i="2" s="1"/>
  <c r="AE2454" i="2" s="1"/>
  <c r="AD2454" i="2" s="1"/>
  <c r="AC2454" i="2" s="1"/>
  <c r="AB2454" i="2" s="1"/>
  <c r="AA2454" i="2" s="1"/>
  <c r="Z2454" i="2" s="1"/>
  <c r="BQ2455" i="2"/>
  <c r="AI2455" i="2" s="1"/>
  <c r="AH2455" i="2" s="1"/>
  <c r="AG2455" i="2" s="1"/>
  <c r="AF2455" i="2" s="1"/>
  <c r="AE2455" i="2" s="1"/>
  <c r="AD2455" i="2" s="1"/>
  <c r="AC2455" i="2" s="1"/>
  <c r="AB2455" i="2" s="1"/>
  <c r="AA2455" i="2" s="1"/>
  <c r="Z2455" i="2" s="1"/>
  <c r="BQ2456" i="2"/>
  <c r="AI2456" i="2" s="1"/>
  <c r="AH2456" i="2" s="1"/>
  <c r="AG2456" i="2" s="1"/>
  <c r="AF2456" i="2" s="1"/>
  <c r="AE2456" i="2" s="1"/>
  <c r="AD2456" i="2" s="1"/>
  <c r="AC2456" i="2" s="1"/>
  <c r="AB2456" i="2" s="1"/>
  <c r="AA2456" i="2" s="1"/>
  <c r="Z2456" i="2" s="1"/>
  <c r="Y2456" i="2" s="1"/>
  <c r="BQ2457" i="2"/>
  <c r="AI2457" i="2" s="1"/>
  <c r="AH2457" i="2" s="1"/>
  <c r="AG2457" i="2" s="1"/>
  <c r="AF2457" i="2" s="1"/>
  <c r="AE2457" i="2" s="1"/>
  <c r="AD2457" i="2" s="1"/>
  <c r="AC2457" i="2" s="1"/>
  <c r="AB2457" i="2" s="1"/>
  <c r="AA2457" i="2" s="1"/>
  <c r="Z2457" i="2" s="1"/>
  <c r="Y2457" i="2" s="1"/>
  <c r="BQ2458" i="2"/>
  <c r="AI2458" i="2" s="1"/>
  <c r="AH2458" i="2" s="1"/>
  <c r="AG2458" i="2" s="1"/>
  <c r="AF2458" i="2" s="1"/>
  <c r="AE2458" i="2" s="1"/>
  <c r="AD2458" i="2" s="1"/>
  <c r="AC2458" i="2" s="1"/>
  <c r="AB2458" i="2" s="1"/>
  <c r="AA2458" i="2" s="1"/>
  <c r="Z2458" i="2" s="1"/>
  <c r="Y2458" i="2" s="1"/>
  <c r="BQ2459" i="2"/>
  <c r="AI2459" i="2" s="1"/>
  <c r="AH2459" i="2" s="1"/>
  <c r="AG2459" i="2" s="1"/>
  <c r="AF2459" i="2" s="1"/>
  <c r="AE2459" i="2" s="1"/>
  <c r="AD2459" i="2" s="1"/>
  <c r="AC2459" i="2" s="1"/>
  <c r="AB2459" i="2" s="1"/>
  <c r="AA2459" i="2" s="1"/>
  <c r="Z2459" i="2" s="1"/>
  <c r="Y2459" i="2" s="1"/>
  <c r="BQ2460" i="2"/>
  <c r="AI2460" i="2" s="1"/>
  <c r="AH2460" i="2" s="1"/>
  <c r="AG2460" i="2" s="1"/>
  <c r="AF2460" i="2" s="1"/>
  <c r="AE2460" i="2" s="1"/>
  <c r="AD2460" i="2" s="1"/>
  <c r="AC2460" i="2" s="1"/>
  <c r="AB2460" i="2" s="1"/>
  <c r="AA2460" i="2" s="1"/>
  <c r="Z2460" i="2" s="1"/>
  <c r="BQ2461" i="2"/>
  <c r="AI2461" i="2" s="1"/>
  <c r="AH2461" i="2" s="1"/>
  <c r="AG2461" i="2" s="1"/>
  <c r="AF2461" i="2" s="1"/>
  <c r="AE2461" i="2" s="1"/>
  <c r="AD2461" i="2" s="1"/>
  <c r="AC2461" i="2" s="1"/>
  <c r="AB2461" i="2" s="1"/>
  <c r="AA2461" i="2" s="1"/>
  <c r="Z2461" i="2" s="1"/>
  <c r="BQ2462" i="2"/>
  <c r="AI2462" i="2" s="1"/>
  <c r="AH2462" i="2" s="1"/>
  <c r="AG2462" i="2" s="1"/>
  <c r="AF2462" i="2" s="1"/>
  <c r="AE2462" i="2" s="1"/>
  <c r="AD2462" i="2" s="1"/>
  <c r="AC2462" i="2" s="1"/>
  <c r="AB2462" i="2" s="1"/>
  <c r="AA2462" i="2" s="1"/>
  <c r="Z2462" i="2" s="1"/>
  <c r="Y2462" i="2" s="1"/>
  <c r="BQ2463" i="2"/>
  <c r="AI2463" i="2" s="1"/>
  <c r="AH2463" i="2" s="1"/>
  <c r="AG2463" i="2" s="1"/>
  <c r="AF2463" i="2" s="1"/>
  <c r="AE2463" i="2" s="1"/>
  <c r="AD2463" i="2" s="1"/>
  <c r="AC2463" i="2" s="1"/>
  <c r="AB2463" i="2" s="1"/>
  <c r="AA2463" i="2" s="1"/>
  <c r="Z2463" i="2" s="1"/>
  <c r="Y2463" i="2" s="1"/>
  <c r="BQ2464" i="2"/>
  <c r="AI2464" i="2" s="1"/>
  <c r="AH2464" i="2" s="1"/>
  <c r="AG2464" i="2" s="1"/>
  <c r="AF2464" i="2" s="1"/>
  <c r="AE2464" i="2" s="1"/>
  <c r="AD2464" i="2" s="1"/>
  <c r="AC2464" i="2" s="1"/>
  <c r="AB2464" i="2" s="1"/>
  <c r="AA2464" i="2" s="1"/>
  <c r="Z2464" i="2" s="1"/>
  <c r="Y2464" i="2" s="1"/>
  <c r="BQ2465" i="2"/>
  <c r="AI2465" i="2" s="1"/>
  <c r="AH2465" i="2" s="1"/>
  <c r="AG2465" i="2" s="1"/>
  <c r="AF2465" i="2" s="1"/>
  <c r="AE2465" i="2" s="1"/>
  <c r="AD2465" i="2" s="1"/>
  <c r="AC2465" i="2" s="1"/>
  <c r="AB2465" i="2" s="1"/>
  <c r="AA2465" i="2" s="1"/>
  <c r="Z2465" i="2" s="1"/>
  <c r="Y2465" i="2" s="1"/>
  <c r="BQ2466" i="2"/>
  <c r="AI2466" i="2" s="1"/>
  <c r="AH2466" i="2" s="1"/>
  <c r="AG2466" i="2" s="1"/>
  <c r="AF2466" i="2" s="1"/>
  <c r="AE2466" i="2" s="1"/>
  <c r="AD2466" i="2" s="1"/>
  <c r="AC2466" i="2" s="1"/>
  <c r="AB2466" i="2" s="1"/>
  <c r="AA2466" i="2" s="1"/>
  <c r="Z2466" i="2" s="1"/>
  <c r="BQ2467" i="2"/>
  <c r="AI2467" i="2" s="1"/>
  <c r="AH2467" i="2" s="1"/>
  <c r="AG2467" i="2" s="1"/>
  <c r="AF2467" i="2" s="1"/>
  <c r="AE2467" i="2" s="1"/>
  <c r="AD2467" i="2" s="1"/>
  <c r="AC2467" i="2" s="1"/>
  <c r="AB2467" i="2" s="1"/>
  <c r="AA2467" i="2" s="1"/>
  <c r="Z2467" i="2" s="1"/>
  <c r="BQ2468" i="2"/>
  <c r="AI2468" i="2" s="1"/>
  <c r="AH2468" i="2" s="1"/>
  <c r="AG2468" i="2" s="1"/>
  <c r="AF2468" i="2" s="1"/>
  <c r="AE2468" i="2" s="1"/>
  <c r="AD2468" i="2" s="1"/>
  <c r="AC2468" i="2" s="1"/>
  <c r="AB2468" i="2" s="1"/>
  <c r="AA2468" i="2" s="1"/>
  <c r="Z2468" i="2" s="1"/>
  <c r="Y2468" i="2" s="1"/>
  <c r="BQ2469" i="2"/>
  <c r="AI2469" i="2" s="1"/>
  <c r="AH2469" i="2" s="1"/>
  <c r="AG2469" i="2" s="1"/>
  <c r="AF2469" i="2" s="1"/>
  <c r="AE2469" i="2" s="1"/>
  <c r="AD2469" i="2" s="1"/>
  <c r="AC2469" i="2" s="1"/>
  <c r="AB2469" i="2" s="1"/>
  <c r="AA2469" i="2" s="1"/>
  <c r="Z2469" i="2" s="1"/>
  <c r="Y2469" i="2" s="1"/>
  <c r="BQ2470" i="2"/>
  <c r="AI2470" i="2" s="1"/>
  <c r="AH2470" i="2" s="1"/>
  <c r="AG2470" i="2" s="1"/>
  <c r="AF2470" i="2" s="1"/>
  <c r="AE2470" i="2" s="1"/>
  <c r="AD2470" i="2" s="1"/>
  <c r="AC2470" i="2" s="1"/>
  <c r="AB2470" i="2" s="1"/>
  <c r="AA2470" i="2" s="1"/>
  <c r="Z2470" i="2" s="1"/>
  <c r="Y2470" i="2" s="1"/>
  <c r="BQ2471" i="2"/>
  <c r="AI2471" i="2" s="1"/>
  <c r="AH2471" i="2" s="1"/>
  <c r="AG2471" i="2" s="1"/>
  <c r="AF2471" i="2" s="1"/>
  <c r="AE2471" i="2" s="1"/>
  <c r="AD2471" i="2" s="1"/>
  <c r="AC2471" i="2" s="1"/>
  <c r="AB2471" i="2" s="1"/>
  <c r="AA2471" i="2" s="1"/>
  <c r="Z2471" i="2" s="1"/>
  <c r="Y2471" i="2" s="1"/>
  <c r="BQ2472" i="2"/>
  <c r="AI2472" i="2" s="1"/>
  <c r="AH2472" i="2" s="1"/>
  <c r="AG2472" i="2" s="1"/>
  <c r="AF2472" i="2" s="1"/>
  <c r="AE2472" i="2" s="1"/>
  <c r="AD2472" i="2" s="1"/>
  <c r="AC2472" i="2" s="1"/>
  <c r="AB2472" i="2" s="1"/>
  <c r="AA2472" i="2" s="1"/>
  <c r="Z2472" i="2" s="1"/>
  <c r="BQ2473" i="2"/>
  <c r="AI2473" i="2" s="1"/>
  <c r="AH2473" i="2" s="1"/>
  <c r="AG2473" i="2" s="1"/>
  <c r="AF2473" i="2" s="1"/>
  <c r="AE2473" i="2" s="1"/>
  <c r="AD2473" i="2" s="1"/>
  <c r="AC2473" i="2" s="1"/>
  <c r="AB2473" i="2" s="1"/>
  <c r="AA2473" i="2" s="1"/>
  <c r="Z2473" i="2" s="1"/>
  <c r="BQ2474" i="2"/>
  <c r="AI2474" i="2" s="1"/>
  <c r="AH2474" i="2" s="1"/>
  <c r="AG2474" i="2" s="1"/>
  <c r="AF2474" i="2" s="1"/>
  <c r="AE2474" i="2" s="1"/>
  <c r="AD2474" i="2" s="1"/>
  <c r="AC2474" i="2" s="1"/>
  <c r="AB2474" i="2" s="1"/>
  <c r="AA2474" i="2" s="1"/>
  <c r="Z2474" i="2" s="1"/>
  <c r="Y2474" i="2" s="1"/>
  <c r="BQ2475" i="2"/>
  <c r="AI2475" i="2" s="1"/>
  <c r="AH2475" i="2" s="1"/>
  <c r="AG2475" i="2" s="1"/>
  <c r="AF2475" i="2" s="1"/>
  <c r="AE2475" i="2" s="1"/>
  <c r="AD2475" i="2" s="1"/>
  <c r="AC2475" i="2" s="1"/>
  <c r="AB2475" i="2" s="1"/>
  <c r="AA2475" i="2" s="1"/>
  <c r="Z2475" i="2" s="1"/>
  <c r="Y2475" i="2" s="1"/>
  <c r="BQ2476" i="2"/>
  <c r="AI2476" i="2" s="1"/>
  <c r="AH2476" i="2" s="1"/>
  <c r="AG2476" i="2" s="1"/>
  <c r="AF2476" i="2" s="1"/>
  <c r="AE2476" i="2" s="1"/>
  <c r="AD2476" i="2" s="1"/>
  <c r="AC2476" i="2" s="1"/>
  <c r="AB2476" i="2" s="1"/>
  <c r="AA2476" i="2" s="1"/>
  <c r="Z2476" i="2" s="1"/>
  <c r="Y2476" i="2" s="1"/>
  <c r="BQ2477" i="2"/>
  <c r="AI2477" i="2" s="1"/>
  <c r="AH2477" i="2" s="1"/>
  <c r="AG2477" i="2" s="1"/>
  <c r="AF2477" i="2" s="1"/>
  <c r="AE2477" i="2" s="1"/>
  <c r="AD2477" i="2" s="1"/>
  <c r="AC2477" i="2" s="1"/>
  <c r="AB2477" i="2" s="1"/>
  <c r="AA2477" i="2" s="1"/>
  <c r="Z2477" i="2" s="1"/>
  <c r="Y2477" i="2" s="1"/>
  <c r="BQ2478" i="2"/>
  <c r="AI2478" i="2" s="1"/>
  <c r="AH2478" i="2" s="1"/>
  <c r="AG2478" i="2" s="1"/>
  <c r="AF2478" i="2" s="1"/>
  <c r="AE2478" i="2" s="1"/>
  <c r="AD2478" i="2" s="1"/>
  <c r="AC2478" i="2" s="1"/>
  <c r="AB2478" i="2" s="1"/>
  <c r="AA2478" i="2" s="1"/>
  <c r="Z2478" i="2" s="1"/>
  <c r="BQ2479" i="2"/>
  <c r="AI2479" i="2" s="1"/>
  <c r="AH2479" i="2" s="1"/>
  <c r="AG2479" i="2" s="1"/>
  <c r="AF2479" i="2" s="1"/>
  <c r="AE2479" i="2" s="1"/>
  <c r="AD2479" i="2" s="1"/>
  <c r="AC2479" i="2" s="1"/>
  <c r="AB2479" i="2" s="1"/>
  <c r="AA2479" i="2" s="1"/>
  <c r="Z2479" i="2" s="1"/>
  <c r="BQ2480" i="2"/>
  <c r="AI2480" i="2" s="1"/>
  <c r="AH2480" i="2" s="1"/>
  <c r="AG2480" i="2" s="1"/>
  <c r="AF2480" i="2" s="1"/>
  <c r="AE2480" i="2" s="1"/>
  <c r="AD2480" i="2" s="1"/>
  <c r="AC2480" i="2" s="1"/>
  <c r="AB2480" i="2" s="1"/>
  <c r="AA2480" i="2" s="1"/>
  <c r="Z2480" i="2" s="1"/>
  <c r="Y2480" i="2" s="1"/>
  <c r="BQ2481" i="2"/>
  <c r="AI2481" i="2" s="1"/>
  <c r="AH2481" i="2" s="1"/>
  <c r="AG2481" i="2" s="1"/>
  <c r="AF2481" i="2" s="1"/>
  <c r="AE2481" i="2" s="1"/>
  <c r="AD2481" i="2" s="1"/>
  <c r="AC2481" i="2" s="1"/>
  <c r="AB2481" i="2" s="1"/>
  <c r="AA2481" i="2" s="1"/>
  <c r="Z2481" i="2" s="1"/>
  <c r="Y2481" i="2" s="1"/>
  <c r="BQ2482" i="2"/>
  <c r="AI2482" i="2" s="1"/>
  <c r="AH2482" i="2" s="1"/>
  <c r="AG2482" i="2" s="1"/>
  <c r="AF2482" i="2" s="1"/>
  <c r="AE2482" i="2" s="1"/>
  <c r="AD2482" i="2" s="1"/>
  <c r="AC2482" i="2" s="1"/>
  <c r="AB2482" i="2" s="1"/>
  <c r="AA2482" i="2" s="1"/>
  <c r="Z2482" i="2" s="1"/>
  <c r="Y2482" i="2" s="1"/>
  <c r="BQ2483" i="2"/>
  <c r="AI2483" i="2" s="1"/>
  <c r="AH2483" i="2" s="1"/>
  <c r="AG2483" i="2" s="1"/>
  <c r="AF2483" i="2" s="1"/>
  <c r="AE2483" i="2" s="1"/>
  <c r="AD2483" i="2" s="1"/>
  <c r="AC2483" i="2" s="1"/>
  <c r="AB2483" i="2" s="1"/>
  <c r="AA2483" i="2" s="1"/>
  <c r="Z2483" i="2" s="1"/>
  <c r="Y2483" i="2" s="1"/>
  <c r="BQ2484" i="2"/>
  <c r="AI2484" i="2" s="1"/>
  <c r="AH2484" i="2" s="1"/>
  <c r="AG2484" i="2" s="1"/>
  <c r="AF2484" i="2" s="1"/>
  <c r="AE2484" i="2" s="1"/>
  <c r="AD2484" i="2" s="1"/>
  <c r="AC2484" i="2" s="1"/>
  <c r="AB2484" i="2" s="1"/>
  <c r="AA2484" i="2" s="1"/>
  <c r="Z2484" i="2" s="1"/>
  <c r="BQ2485" i="2"/>
  <c r="AI2485" i="2" s="1"/>
  <c r="AH2485" i="2" s="1"/>
  <c r="AG2485" i="2" s="1"/>
  <c r="AF2485" i="2" s="1"/>
  <c r="AE2485" i="2" s="1"/>
  <c r="AD2485" i="2" s="1"/>
  <c r="AC2485" i="2" s="1"/>
  <c r="AB2485" i="2" s="1"/>
  <c r="AA2485" i="2" s="1"/>
  <c r="Z2485" i="2" s="1"/>
  <c r="BQ2486" i="2"/>
  <c r="AI2486" i="2" s="1"/>
  <c r="AH2486" i="2" s="1"/>
  <c r="AG2486" i="2" s="1"/>
  <c r="AF2486" i="2" s="1"/>
  <c r="AE2486" i="2" s="1"/>
  <c r="AD2486" i="2" s="1"/>
  <c r="AC2486" i="2" s="1"/>
  <c r="AB2486" i="2" s="1"/>
  <c r="AA2486" i="2" s="1"/>
  <c r="Z2486" i="2" s="1"/>
  <c r="Y2486" i="2" s="1"/>
  <c r="BQ2487" i="2"/>
  <c r="AI2487" i="2" s="1"/>
  <c r="AH2487" i="2" s="1"/>
  <c r="AG2487" i="2" s="1"/>
  <c r="AF2487" i="2" s="1"/>
  <c r="AE2487" i="2" s="1"/>
  <c r="AD2487" i="2" s="1"/>
  <c r="AC2487" i="2" s="1"/>
  <c r="AB2487" i="2" s="1"/>
  <c r="AA2487" i="2" s="1"/>
  <c r="Z2487" i="2" s="1"/>
  <c r="Y2487" i="2" s="1"/>
  <c r="BQ2488" i="2"/>
  <c r="AI2488" i="2" s="1"/>
  <c r="AH2488" i="2" s="1"/>
  <c r="AG2488" i="2" s="1"/>
  <c r="AF2488" i="2" s="1"/>
  <c r="AE2488" i="2" s="1"/>
  <c r="AD2488" i="2" s="1"/>
  <c r="AC2488" i="2" s="1"/>
  <c r="AB2488" i="2" s="1"/>
  <c r="AA2488" i="2" s="1"/>
  <c r="Z2488" i="2" s="1"/>
  <c r="Y2488" i="2" s="1"/>
  <c r="BQ2489" i="2"/>
  <c r="AI2489" i="2" s="1"/>
  <c r="AH2489" i="2" s="1"/>
  <c r="AG2489" i="2" s="1"/>
  <c r="AF2489" i="2" s="1"/>
  <c r="AE2489" i="2" s="1"/>
  <c r="AD2489" i="2" s="1"/>
  <c r="AC2489" i="2" s="1"/>
  <c r="AB2489" i="2" s="1"/>
  <c r="AA2489" i="2" s="1"/>
  <c r="Z2489" i="2" s="1"/>
  <c r="Y2489" i="2" s="1"/>
  <c r="BQ2490" i="2"/>
  <c r="AI2490" i="2" s="1"/>
  <c r="AH2490" i="2" s="1"/>
  <c r="AG2490" i="2" s="1"/>
  <c r="AF2490" i="2" s="1"/>
  <c r="AE2490" i="2" s="1"/>
  <c r="AD2490" i="2" s="1"/>
  <c r="AC2490" i="2" s="1"/>
  <c r="AB2490" i="2" s="1"/>
  <c r="AA2490" i="2" s="1"/>
  <c r="Z2490" i="2" s="1"/>
  <c r="BQ2491" i="2"/>
  <c r="AI2491" i="2" s="1"/>
  <c r="AH2491" i="2" s="1"/>
  <c r="AG2491" i="2" s="1"/>
  <c r="AF2491" i="2" s="1"/>
  <c r="AE2491" i="2" s="1"/>
  <c r="AD2491" i="2" s="1"/>
  <c r="AC2491" i="2" s="1"/>
  <c r="AB2491" i="2" s="1"/>
  <c r="AA2491" i="2" s="1"/>
  <c r="Z2491" i="2" s="1"/>
  <c r="BQ2492" i="2"/>
  <c r="AI2492" i="2" s="1"/>
  <c r="AH2492" i="2" s="1"/>
  <c r="AG2492" i="2" s="1"/>
  <c r="AF2492" i="2" s="1"/>
  <c r="AE2492" i="2" s="1"/>
  <c r="AD2492" i="2" s="1"/>
  <c r="AC2492" i="2" s="1"/>
  <c r="AB2492" i="2" s="1"/>
  <c r="AA2492" i="2" s="1"/>
  <c r="Z2492" i="2" s="1"/>
  <c r="Y2492" i="2" s="1"/>
  <c r="BQ2493" i="2"/>
  <c r="AI2493" i="2" s="1"/>
  <c r="AH2493" i="2" s="1"/>
  <c r="AG2493" i="2" s="1"/>
  <c r="AF2493" i="2" s="1"/>
  <c r="AE2493" i="2" s="1"/>
  <c r="AD2493" i="2" s="1"/>
  <c r="AC2493" i="2" s="1"/>
  <c r="AB2493" i="2" s="1"/>
  <c r="AA2493" i="2" s="1"/>
  <c r="Z2493" i="2" s="1"/>
  <c r="Y2493" i="2" s="1"/>
  <c r="BQ2494" i="2"/>
  <c r="AI2494" i="2" s="1"/>
  <c r="AH2494" i="2" s="1"/>
  <c r="AG2494" i="2" s="1"/>
  <c r="AF2494" i="2" s="1"/>
  <c r="AE2494" i="2" s="1"/>
  <c r="AD2494" i="2" s="1"/>
  <c r="AC2494" i="2" s="1"/>
  <c r="AB2494" i="2" s="1"/>
  <c r="AA2494" i="2" s="1"/>
  <c r="Z2494" i="2" s="1"/>
  <c r="Y2494" i="2" s="1"/>
  <c r="BQ2495" i="2"/>
  <c r="AI2495" i="2" s="1"/>
  <c r="AH2495" i="2" s="1"/>
  <c r="AG2495" i="2" s="1"/>
  <c r="AF2495" i="2" s="1"/>
  <c r="AE2495" i="2" s="1"/>
  <c r="AD2495" i="2" s="1"/>
  <c r="AC2495" i="2" s="1"/>
  <c r="AB2495" i="2" s="1"/>
  <c r="AA2495" i="2" s="1"/>
  <c r="Z2495" i="2" s="1"/>
  <c r="Y2495" i="2" s="1"/>
  <c r="BQ2496" i="2"/>
  <c r="AI2496" i="2" s="1"/>
  <c r="AH2496" i="2" s="1"/>
  <c r="AG2496" i="2" s="1"/>
  <c r="AF2496" i="2" s="1"/>
  <c r="AE2496" i="2" s="1"/>
  <c r="AD2496" i="2" s="1"/>
  <c r="AC2496" i="2" s="1"/>
  <c r="AB2496" i="2" s="1"/>
  <c r="AA2496" i="2" s="1"/>
  <c r="Z2496" i="2" s="1"/>
  <c r="BQ2497" i="2"/>
  <c r="AI2497" i="2" s="1"/>
  <c r="AH2497" i="2" s="1"/>
  <c r="AG2497" i="2" s="1"/>
  <c r="AF2497" i="2" s="1"/>
  <c r="AE2497" i="2" s="1"/>
  <c r="AD2497" i="2" s="1"/>
  <c r="AC2497" i="2" s="1"/>
  <c r="AB2497" i="2" s="1"/>
  <c r="AA2497" i="2" s="1"/>
  <c r="Z2497" i="2" s="1"/>
  <c r="BQ2498" i="2"/>
  <c r="AI2498" i="2" s="1"/>
  <c r="AH2498" i="2" s="1"/>
  <c r="AG2498" i="2" s="1"/>
  <c r="AF2498" i="2" s="1"/>
  <c r="AE2498" i="2" s="1"/>
  <c r="AD2498" i="2" s="1"/>
  <c r="AC2498" i="2" s="1"/>
  <c r="AB2498" i="2" s="1"/>
  <c r="AA2498" i="2" s="1"/>
  <c r="Z2498" i="2" s="1"/>
  <c r="Y2498" i="2" s="1"/>
  <c r="BQ2499" i="2"/>
  <c r="AI2499" i="2" s="1"/>
  <c r="AH2499" i="2" s="1"/>
  <c r="AG2499" i="2" s="1"/>
  <c r="AF2499" i="2" s="1"/>
  <c r="AE2499" i="2" s="1"/>
  <c r="AD2499" i="2" s="1"/>
  <c r="AC2499" i="2" s="1"/>
  <c r="AB2499" i="2" s="1"/>
  <c r="AA2499" i="2" s="1"/>
  <c r="Z2499" i="2" s="1"/>
  <c r="Y2499" i="2" s="1"/>
  <c r="BQ2500" i="2"/>
  <c r="AI2500" i="2" s="1"/>
  <c r="AH2500" i="2" s="1"/>
  <c r="AG2500" i="2" s="1"/>
  <c r="AF2500" i="2" s="1"/>
  <c r="AE2500" i="2" s="1"/>
  <c r="AD2500" i="2" s="1"/>
  <c r="AC2500" i="2" s="1"/>
  <c r="AB2500" i="2" s="1"/>
  <c r="AA2500" i="2" s="1"/>
  <c r="Z2500" i="2" s="1"/>
  <c r="Y2500" i="2" s="1"/>
  <c r="BQ2501" i="2"/>
  <c r="AI2501" i="2" s="1"/>
  <c r="AH2501" i="2" s="1"/>
  <c r="AG2501" i="2" s="1"/>
  <c r="AF2501" i="2" s="1"/>
  <c r="AE2501" i="2" s="1"/>
  <c r="AD2501" i="2" s="1"/>
  <c r="AC2501" i="2" s="1"/>
  <c r="AB2501" i="2" s="1"/>
  <c r="AA2501" i="2" s="1"/>
  <c r="Z2501" i="2" s="1"/>
  <c r="Y2501" i="2" s="1"/>
  <c r="BQ2502" i="2"/>
  <c r="AI2502" i="2" s="1"/>
  <c r="AH2502" i="2" s="1"/>
  <c r="AG2502" i="2" s="1"/>
  <c r="AF2502" i="2" s="1"/>
  <c r="AE2502" i="2" s="1"/>
  <c r="AD2502" i="2" s="1"/>
  <c r="AC2502" i="2" s="1"/>
  <c r="AB2502" i="2" s="1"/>
  <c r="AA2502" i="2" s="1"/>
  <c r="Z2502" i="2" s="1"/>
  <c r="BQ2503" i="2"/>
  <c r="AI2503" i="2" s="1"/>
  <c r="AH2503" i="2" s="1"/>
  <c r="AG2503" i="2" s="1"/>
  <c r="AF2503" i="2" s="1"/>
  <c r="AE2503" i="2" s="1"/>
  <c r="AD2503" i="2" s="1"/>
  <c r="AC2503" i="2" s="1"/>
  <c r="AB2503" i="2" s="1"/>
  <c r="AA2503" i="2" s="1"/>
  <c r="Z2503" i="2" s="1"/>
  <c r="BQ2504" i="2"/>
  <c r="AI2504" i="2" s="1"/>
  <c r="AH2504" i="2" s="1"/>
  <c r="AG2504" i="2" s="1"/>
  <c r="AF2504" i="2" s="1"/>
  <c r="AE2504" i="2" s="1"/>
  <c r="AD2504" i="2" s="1"/>
  <c r="AC2504" i="2" s="1"/>
  <c r="AB2504" i="2" s="1"/>
  <c r="AA2504" i="2" s="1"/>
  <c r="Z2504" i="2" s="1"/>
  <c r="Y2504" i="2" s="1"/>
  <c r="BQ2505" i="2"/>
  <c r="AI2505" i="2" s="1"/>
  <c r="AH2505" i="2" s="1"/>
  <c r="AG2505" i="2" s="1"/>
  <c r="AF2505" i="2" s="1"/>
  <c r="AE2505" i="2" s="1"/>
  <c r="AD2505" i="2" s="1"/>
  <c r="AC2505" i="2" s="1"/>
  <c r="AB2505" i="2" s="1"/>
  <c r="AA2505" i="2" s="1"/>
  <c r="Z2505" i="2" s="1"/>
  <c r="Y2505" i="2" s="1"/>
  <c r="BQ2506" i="2"/>
  <c r="AI2506" i="2" s="1"/>
  <c r="AH2506" i="2" s="1"/>
  <c r="AG2506" i="2" s="1"/>
  <c r="AF2506" i="2" s="1"/>
  <c r="AE2506" i="2" s="1"/>
  <c r="AD2506" i="2" s="1"/>
  <c r="AC2506" i="2" s="1"/>
  <c r="AB2506" i="2" s="1"/>
  <c r="AA2506" i="2" s="1"/>
  <c r="Z2506" i="2" s="1"/>
  <c r="Y2506" i="2" s="1"/>
  <c r="BQ2507" i="2"/>
  <c r="AI2507" i="2" s="1"/>
  <c r="AH2507" i="2" s="1"/>
  <c r="AG2507" i="2" s="1"/>
  <c r="AF2507" i="2" s="1"/>
  <c r="AE2507" i="2" s="1"/>
  <c r="AD2507" i="2" s="1"/>
  <c r="AC2507" i="2" s="1"/>
  <c r="AB2507" i="2" s="1"/>
  <c r="AA2507" i="2" s="1"/>
  <c r="Z2507" i="2" s="1"/>
  <c r="Y2507" i="2" s="1"/>
  <c r="BQ2508" i="2"/>
  <c r="AI2508" i="2" s="1"/>
  <c r="AH2508" i="2" s="1"/>
  <c r="AG2508" i="2" s="1"/>
  <c r="AF2508" i="2" s="1"/>
  <c r="AE2508" i="2" s="1"/>
  <c r="AD2508" i="2" s="1"/>
  <c r="AC2508" i="2" s="1"/>
  <c r="AB2508" i="2" s="1"/>
  <c r="AA2508" i="2" s="1"/>
  <c r="Z2508" i="2" s="1"/>
  <c r="BQ2509" i="2"/>
  <c r="AI2509" i="2" s="1"/>
  <c r="AH2509" i="2" s="1"/>
  <c r="AG2509" i="2" s="1"/>
  <c r="AF2509" i="2" s="1"/>
  <c r="AE2509" i="2" s="1"/>
  <c r="AD2509" i="2" s="1"/>
  <c r="AC2509" i="2" s="1"/>
  <c r="AB2509" i="2" s="1"/>
  <c r="AA2509" i="2" s="1"/>
  <c r="Z2509" i="2" s="1"/>
  <c r="BQ2510" i="2"/>
  <c r="AI2510" i="2" s="1"/>
  <c r="AH2510" i="2" s="1"/>
  <c r="AG2510" i="2" s="1"/>
  <c r="AF2510" i="2" s="1"/>
  <c r="AE2510" i="2" s="1"/>
  <c r="AD2510" i="2" s="1"/>
  <c r="AC2510" i="2" s="1"/>
  <c r="AB2510" i="2" s="1"/>
  <c r="AA2510" i="2" s="1"/>
  <c r="Z2510" i="2" s="1"/>
  <c r="Y2510" i="2" s="1"/>
  <c r="BQ2511" i="2"/>
  <c r="AI2511" i="2" s="1"/>
  <c r="AH2511" i="2" s="1"/>
  <c r="AG2511" i="2" s="1"/>
  <c r="AF2511" i="2" s="1"/>
  <c r="AE2511" i="2" s="1"/>
  <c r="AD2511" i="2" s="1"/>
  <c r="AC2511" i="2" s="1"/>
  <c r="AB2511" i="2" s="1"/>
  <c r="AA2511" i="2" s="1"/>
  <c r="Z2511" i="2" s="1"/>
  <c r="Y2511" i="2" s="1"/>
  <c r="BQ2512" i="2"/>
  <c r="AI2512" i="2" s="1"/>
  <c r="AH2512" i="2" s="1"/>
  <c r="AG2512" i="2" s="1"/>
  <c r="AF2512" i="2" s="1"/>
  <c r="AE2512" i="2" s="1"/>
  <c r="AD2512" i="2" s="1"/>
  <c r="AC2512" i="2" s="1"/>
  <c r="AB2512" i="2" s="1"/>
  <c r="AA2512" i="2" s="1"/>
  <c r="Z2512" i="2" s="1"/>
  <c r="Y2512" i="2" s="1"/>
  <c r="BQ2513" i="2"/>
  <c r="AI2513" i="2" s="1"/>
  <c r="AH2513" i="2" s="1"/>
  <c r="AG2513" i="2" s="1"/>
  <c r="AF2513" i="2" s="1"/>
  <c r="AE2513" i="2" s="1"/>
  <c r="AD2513" i="2" s="1"/>
  <c r="AC2513" i="2" s="1"/>
  <c r="AB2513" i="2" s="1"/>
  <c r="AA2513" i="2" s="1"/>
  <c r="Z2513" i="2" s="1"/>
  <c r="Y2513" i="2" s="1"/>
  <c r="BQ2514" i="2"/>
  <c r="AI2514" i="2" s="1"/>
  <c r="AH2514" i="2" s="1"/>
  <c r="AG2514" i="2" s="1"/>
  <c r="AF2514" i="2" s="1"/>
  <c r="AE2514" i="2" s="1"/>
  <c r="AD2514" i="2" s="1"/>
  <c r="AC2514" i="2" s="1"/>
  <c r="AB2514" i="2" s="1"/>
  <c r="AA2514" i="2" s="1"/>
  <c r="Z2514" i="2" s="1"/>
  <c r="BQ2515" i="2"/>
  <c r="AI2515" i="2" s="1"/>
  <c r="AH2515" i="2" s="1"/>
  <c r="AG2515" i="2" s="1"/>
  <c r="AF2515" i="2" s="1"/>
  <c r="AE2515" i="2" s="1"/>
  <c r="AD2515" i="2" s="1"/>
  <c r="AC2515" i="2" s="1"/>
  <c r="AB2515" i="2" s="1"/>
  <c r="AA2515" i="2" s="1"/>
  <c r="Z2515" i="2" s="1"/>
  <c r="BQ2516" i="2"/>
  <c r="AI2516" i="2" s="1"/>
  <c r="AH2516" i="2" s="1"/>
  <c r="AG2516" i="2" s="1"/>
  <c r="AF2516" i="2" s="1"/>
  <c r="AE2516" i="2" s="1"/>
  <c r="AD2516" i="2" s="1"/>
  <c r="AC2516" i="2" s="1"/>
  <c r="AB2516" i="2" s="1"/>
  <c r="AA2516" i="2" s="1"/>
  <c r="Z2516" i="2" s="1"/>
  <c r="Y2516" i="2" s="1"/>
  <c r="BQ2517" i="2"/>
  <c r="AI2517" i="2" s="1"/>
  <c r="AH2517" i="2" s="1"/>
  <c r="AG2517" i="2" s="1"/>
  <c r="AF2517" i="2" s="1"/>
  <c r="AE2517" i="2" s="1"/>
  <c r="AD2517" i="2" s="1"/>
  <c r="AC2517" i="2" s="1"/>
  <c r="AB2517" i="2" s="1"/>
  <c r="AA2517" i="2" s="1"/>
  <c r="Z2517" i="2" s="1"/>
  <c r="Y2517" i="2" s="1"/>
  <c r="BQ2518" i="2"/>
  <c r="AI2518" i="2" s="1"/>
  <c r="AH2518" i="2" s="1"/>
  <c r="AG2518" i="2" s="1"/>
  <c r="AF2518" i="2" s="1"/>
  <c r="AE2518" i="2" s="1"/>
  <c r="AD2518" i="2" s="1"/>
  <c r="AC2518" i="2" s="1"/>
  <c r="AB2518" i="2" s="1"/>
  <c r="AA2518" i="2" s="1"/>
  <c r="Z2518" i="2" s="1"/>
  <c r="Y2518" i="2" s="1"/>
  <c r="BQ2519" i="2"/>
  <c r="AI2519" i="2" s="1"/>
  <c r="AH2519" i="2" s="1"/>
  <c r="AG2519" i="2" s="1"/>
  <c r="AF2519" i="2" s="1"/>
  <c r="AE2519" i="2" s="1"/>
  <c r="AD2519" i="2" s="1"/>
  <c r="AC2519" i="2" s="1"/>
  <c r="AB2519" i="2" s="1"/>
  <c r="AA2519" i="2" s="1"/>
  <c r="Z2519" i="2" s="1"/>
  <c r="Y2519" i="2" s="1"/>
  <c r="BQ2520" i="2"/>
  <c r="AI2520" i="2" s="1"/>
  <c r="AH2520" i="2" s="1"/>
  <c r="AG2520" i="2" s="1"/>
  <c r="AF2520" i="2" s="1"/>
  <c r="AE2520" i="2" s="1"/>
  <c r="AD2520" i="2" s="1"/>
  <c r="AC2520" i="2" s="1"/>
  <c r="AB2520" i="2" s="1"/>
  <c r="AA2520" i="2" s="1"/>
  <c r="Z2520" i="2" s="1"/>
  <c r="BQ2521" i="2"/>
  <c r="AI2521" i="2" s="1"/>
  <c r="AH2521" i="2" s="1"/>
  <c r="AG2521" i="2" s="1"/>
  <c r="AF2521" i="2" s="1"/>
  <c r="AE2521" i="2" s="1"/>
  <c r="AD2521" i="2" s="1"/>
  <c r="AC2521" i="2" s="1"/>
  <c r="AB2521" i="2" s="1"/>
  <c r="AA2521" i="2" s="1"/>
  <c r="Z2521" i="2" s="1"/>
  <c r="BQ2522" i="2"/>
  <c r="AI2522" i="2" s="1"/>
  <c r="AH2522" i="2" s="1"/>
  <c r="AG2522" i="2" s="1"/>
  <c r="AF2522" i="2" s="1"/>
  <c r="AE2522" i="2" s="1"/>
  <c r="AD2522" i="2" s="1"/>
  <c r="AC2522" i="2" s="1"/>
  <c r="AB2522" i="2" s="1"/>
  <c r="AA2522" i="2" s="1"/>
  <c r="Z2522" i="2" s="1"/>
  <c r="Y2522" i="2" s="1"/>
  <c r="BQ2523" i="2"/>
  <c r="AI2523" i="2" s="1"/>
  <c r="AH2523" i="2" s="1"/>
  <c r="AG2523" i="2" s="1"/>
  <c r="AF2523" i="2" s="1"/>
  <c r="AE2523" i="2" s="1"/>
  <c r="AD2523" i="2" s="1"/>
  <c r="AC2523" i="2" s="1"/>
  <c r="AB2523" i="2" s="1"/>
  <c r="AA2523" i="2" s="1"/>
  <c r="Z2523" i="2" s="1"/>
  <c r="Y2523" i="2" s="1"/>
  <c r="BQ2524" i="2"/>
  <c r="AI2524" i="2" s="1"/>
  <c r="AH2524" i="2" s="1"/>
  <c r="AG2524" i="2" s="1"/>
  <c r="AF2524" i="2" s="1"/>
  <c r="AE2524" i="2" s="1"/>
  <c r="AD2524" i="2" s="1"/>
  <c r="AC2524" i="2" s="1"/>
  <c r="AB2524" i="2" s="1"/>
  <c r="AA2524" i="2" s="1"/>
  <c r="Z2524" i="2" s="1"/>
  <c r="Y2524" i="2" s="1"/>
  <c r="BQ2525" i="2"/>
  <c r="AI2525" i="2" s="1"/>
  <c r="AH2525" i="2" s="1"/>
  <c r="AG2525" i="2" s="1"/>
  <c r="AF2525" i="2" s="1"/>
  <c r="AE2525" i="2" s="1"/>
  <c r="AD2525" i="2" s="1"/>
  <c r="AC2525" i="2" s="1"/>
  <c r="AB2525" i="2" s="1"/>
  <c r="AA2525" i="2" s="1"/>
  <c r="Z2525" i="2" s="1"/>
  <c r="Y2525" i="2" s="1"/>
  <c r="BQ2526" i="2"/>
  <c r="AI2526" i="2" s="1"/>
  <c r="AH2526" i="2" s="1"/>
  <c r="AG2526" i="2" s="1"/>
  <c r="AF2526" i="2" s="1"/>
  <c r="AE2526" i="2" s="1"/>
  <c r="AD2526" i="2" s="1"/>
  <c r="AC2526" i="2" s="1"/>
  <c r="AB2526" i="2" s="1"/>
  <c r="AA2526" i="2" s="1"/>
  <c r="Z2526" i="2" s="1"/>
  <c r="BQ2527" i="2"/>
  <c r="AI2527" i="2" s="1"/>
  <c r="AH2527" i="2" s="1"/>
  <c r="AG2527" i="2" s="1"/>
  <c r="AF2527" i="2" s="1"/>
  <c r="AE2527" i="2" s="1"/>
  <c r="AD2527" i="2" s="1"/>
  <c r="AC2527" i="2" s="1"/>
  <c r="AB2527" i="2" s="1"/>
  <c r="AA2527" i="2" s="1"/>
  <c r="Z2527" i="2" s="1"/>
  <c r="BQ2528" i="2"/>
  <c r="AI2528" i="2" s="1"/>
  <c r="AH2528" i="2" s="1"/>
  <c r="AG2528" i="2" s="1"/>
  <c r="AF2528" i="2" s="1"/>
  <c r="AE2528" i="2" s="1"/>
  <c r="AD2528" i="2" s="1"/>
  <c r="AC2528" i="2" s="1"/>
  <c r="AB2528" i="2" s="1"/>
  <c r="AA2528" i="2" s="1"/>
  <c r="Z2528" i="2" s="1"/>
  <c r="Y2528" i="2" s="1"/>
  <c r="BQ2529" i="2"/>
  <c r="AI2529" i="2" s="1"/>
  <c r="AH2529" i="2" s="1"/>
  <c r="AG2529" i="2" s="1"/>
  <c r="AF2529" i="2" s="1"/>
  <c r="AE2529" i="2" s="1"/>
  <c r="AD2529" i="2" s="1"/>
  <c r="AC2529" i="2" s="1"/>
  <c r="AB2529" i="2" s="1"/>
  <c r="AA2529" i="2" s="1"/>
  <c r="Z2529" i="2" s="1"/>
  <c r="Y2529" i="2" s="1"/>
  <c r="BQ2530" i="2"/>
  <c r="AI2530" i="2" s="1"/>
  <c r="AH2530" i="2" s="1"/>
  <c r="AG2530" i="2" s="1"/>
  <c r="AF2530" i="2" s="1"/>
  <c r="AE2530" i="2" s="1"/>
  <c r="AD2530" i="2" s="1"/>
  <c r="AC2530" i="2" s="1"/>
  <c r="AB2530" i="2" s="1"/>
  <c r="AA2530" i="2" s="1"/>
  <c r="Z2530" i="2" s="1"/>
  <c r="Y2530" i="2" s="1"/>
  <c r="BQ2531" i="2"/>
  <c r="AI2531" i="2" s="1"/>
  <c r="AH2531" i="2" s="1"/>
  <c r="AG2531" i="2" s="1"/>
  <c r="AF2531" i="2" s="1"/>
  <c r="AE2531" i="2" s="1"/>
  <c r="AD2531" i="2" s="1"/>
  <c r="AC2531" i="2" s="1"/>
  <c r="AB2531" i="2" s="1"/>
  <c r="AA2531" i="2" s="1"/>
  <c r="Z2531" i="2" s="1"/>
  <c r="Y2531" i="2" s="1"/>
  <c r="BQ2532" i="2"/>
  <c r="AI2532" i="2" s="1"/>
  <c r="AH2532" i="2" s="1"/>
  <c r="AG2532" i="2" s="1"/>
  <c r="AF2532" i="2" s="1"/>
  <c r="AE2532" i="2" s="1"/>
  <c r="AD2532" i="2" s="1"/>
  <c r="AC2532" i="2" s="1"/>
  <c r="AB2532" i="2" s="1"/>
  <c r="AA2532" i="2" s="1"/>
  <c r="Z2532" i="2" s="1"/>
  <c r="BQ2533" i="2"/>
  <c r="AI2533" i="2" s="1"/>
  <c r="AH2533" i="2" s="1"/>
  <c r="AG2533" i="2" s="1"/>
  <c r="AF2533" i="2" s="1"/>
  <c r="AE2533" i="2" s="1"/>
  <c r="AD2533" i="2" s="1"/>
  <c r="AC2533" i="2" s="1"/>
  <c r="AB2533" i="2" s="1"/>
  <c r="AA2533" i="2" s="1"/>
  <c r="Z2533" i="2" s="1"/>
  <c r="BQ2534" i="2"/>
  <c r="AI2534" i="2" s="1"/>
  <c r="AH2534" i="2" s="1"/>
  <c r="AG2534" i="2" s="1"/>
  <c r="AF2534" i="2" s="1"/>
  <c r="AE2534" i="2" s="1"/>
  <c r="AD2534" i="2" s="1"/>
  <c r="AC2534" i="2" s="1"/>
  <c r="AB2534" i="2" s="1"/>
  <c r="AA2534" i="2" s="1"/>
  <c r="Z2534" i="2" s="1"/>
  <c r="Y2534" i="2" s="1"/>
  <c r="BQ2535" i="2"/>
  <c r="AI2535" i="2" s="1"/>
  <c r="AH2535" i="2" s="1"/>
  <c r="AG2535" i="2" s="1"/>
  <c r="AF2535" i="2" s="1"/>
  <c r="AE2535" i="2" s="1"/>
  <c r="AD2535" i="2" s="1"/>
  <c r="AC2535" i="2" s="1"/>
  <c r="AB2535" i="2" s="1"/>
  <c r="AA2535" i="2" s="1"/>
  <c r="Z2535" i="2" s="1"/>
  <c r="Y2535" i="2" s="1"/>
  <c r="BQ2536" i="2"/>
  <c r="AI2536" i="2" s="1"/>
  <c r="AH2536" i="2" s="1"/>
  <c r="AG2536" i="2" s="1"/>
  <c r="AF2536" i="2" s="1"/>
  <c r="AE2536" i="2" s="1"/>
  <c r="AD2536" i="2" s="1"/>
  <c r="AC2536" i="2" s="1"/>
  <c r="AB2536" i="2" s="1"/>
  <c r="AA2536" i="2" s="1"/>
  <c r="Z2536" i="2" s="1"/>
  <c r="Y2536" i="2" s="1"/>
  <c r="BQ2537" i="2"/>
  <c r="AI2537" i="2" s="1"/>
  <c r="AH2537" i="2" s="1"/>
  <c r="AG2537" i="2" s="1"/>
  <c r="AF2537" i="2" s="1"/>
  <c r="AE2537" i="2" s="1"/>
  <c r="AD2537" i="2" s="1"/>
  <c r="AC2537" i="2" s="1"/>
  <c r="AB2537" i="2" s="1"/>
  <c r="AA2537" i="2" s="1"/>
  <c r="Z2537" i="2" s="1"/>
  <c r="Y2537" i="2" s="1"/>
  <c r="BQ2538" i="2"/>
  <c r="AI2538" i="2" s="1"/>
  <c r="AH2538" i="2" s="1"/>
  <c r="AG2538" i="2" s="1"/>
  <c r="AF2538" i="2" s="1"/>
  <c r="AE2538" i="2" s="1"/>
  <c r="AD2538" i="2" s="1"/>
  <c r="AC2538" i="2" s="1"/>
  <c r="AB2538" i="2" s="1"/>
  <c r="AA2538" i="2" s="1"/>
  <c r="Z2538" i="2" s="1"/>
  <c r="BQ2539" i="2"/>
  <c r="AI2539" i="2" s="1"/>
  <c r="AH2539" i="2" s="1"/>
  <c r="AG2539" i="2" s="1"/>
  <c r="AF2539" i="2" s="1"/>
  <c r="AE2539" i="2" s="1"/>
  <c r="AD2539" i="2" s="1"/>
  <c r="AC2539" i="2" s="1"/>
  <c r="AB2539" i="2" s="1"/>
  <c r="AA2539" i="2" s="1"/>
  <c r="Z2539" i="2" s="1"/>
  <c r="BQ2540" i="2"/>
  <c r="AI2540" i="2" s="1"/>
  <c r="AH2540" i="2" s="1"/>
  <c r="AG2540" i="2" s="1"/>
  <c r="AF2540" i="2" s="1"/>
  <c r="AE2540" i="2" s="1"/>
  <c r="AD2540" i="2" s="1"/>
  <c r="AC2540" i="2" s="1"/>
  <c r="AB2540" i="2" s="1"/>
  <c r="AA2540" i="2" s="1"/>
  <c r="Z2540" i="2" s="1"/>
  <c r="Y2540" i="2" s="1"/>
  <c r="BQ2541" i="2"/>
  <c r="AI2541" i="2" s="1"/>
  <c r="AH2541" i="2" s="1"/>
  <c r="AG2541" i="2" s="1"/>
  <c r="AF2541" i="2" s="1"/>
  <c r="AE2541" i="2" s="1"/>
  <c r="AD2541" i="2" s="1"/>
  <c r="AC2541" i="2" s="1"/>
  <c r="AB2541" i="2" s="1"/>
  <c r="AA2541" i="2" s="1"/>
  <c r="Z2541" i="2" s="1"/>
  <c r="Y2541" i="2" s="1"/>
  <c r="BQ2542" i="2"/>
  <c r="AI2542" i="2" s="1"/>
  <c r="AH2542" i="2" s="1"/>
  <c r="AG2542" i="2" s="1"/>
  <c r="AF2542" i="2" s="1"/>
  <c r="AE2542" i="2" s="1"/>
  <c r="AD2542" i="2" s="1"/>
  <c r="AC2542" i="2" s="1"/>
  <c r="AB2542" i="2" s="1"/>
  <c r="AA2542" i="2" s="1"/>
  <c r="Z2542" i="2" s="1"/>
  <c r="Y2542" i="2" s="1"/>
  <c r="BQ2543" i="2"/>
  <c r="AI2543" i="2" s="1"/>
  <c r="AH2543" i="2" s="1"/>
  <c r="AG2543" i="2" s="1"/>
  <c r="AF2543" i="2" s="1"/>
  <c r="AE2543" i="2" s="1"/>
  <c r="AD2543" i="2" s="1"/>
  <c r="AC2543" i="2" s="1"/>
  <c r="AB2543" i="2" s="1"/>
  <c r="AA2543" i="2" s="1"/>
  <c r="Z2543" i="2" s="1"/>
  <c r="Y2543" i="2" s="1"/>
  <c r="BQ2544" i="2"/>
  <c r="AI2544" i="2" s="1"/>
  <c r="AH2544" i="2" s="1"/>
  <c r="AG2544" i="2" s="1"/>
  <c r="AF2544" i="2" s="1"/>
  <c r="AE2544" i="2" s="1"/>
  <c r="AD2544" i="2" s="1"/>
  <c r="AC2544" i="2" s="1"/>
  <c r="AB2544" i="2" s="1"/>
  <c r="AA2544" i="2" s="1"/>
  <c r="Z2544" i="2" s="1"/>
  <c r="BQ2545" i="2"/>
  <c r="AI2545" i="2" s="1"/>
  <c r="AH2545" i="2" s="1"/>
  <c r="AG2545" i="2" s="1"/>
  <c r="AF2545" i="2" s="1"/>
  <c r="AE2545" i="2" s="1"/>
  <c r="AD2545" i="2" s="1"/>
  <c r="AC2545" i="2" s="1"/>
  <c r="AB2545" i="2" s="1"/>
  <c r="AA2545" i="2" s="1"/>
  <c r="Z2545" i="2" s="1"/>
  <c r="BQ2546" i="2"/>
  <c r="AI2546" i="2" s="1"/>
  <c r="AH2546" i="2" s="1"/>
  <c r="AG2546" i="2" s="1"/>
  <c r="AF2546" i="2" s="1"/>
  <c r="AE2546" i="2" s="1"/>
  <c r="AD2546" i="2" s="1"/>
  <c r="AC2546" i="2" s="1"/>
  <c r="AB2546" i="2" s="1"/>
  <c r="AA2546" i="2" s="1"/>
  <c r="Z2546" i="2" s="1"/>
  <c r="Y2546" i="2" s="1"/>
  <c r="BQ2547" i="2"/>
  <c r="AI2547" i="2" s="1"/>
  <c r="AH2547" i="2" s="1"/>
  <c r="AG2547" i="2" s="1"/>
  <c r="AF2547" i="2" s="1"/>
  <c r="AE2547" i="2" s="1"/>
  <c r="AD2547" i="2" s="1"/>
  <c r="AC2547" i="2" s="1"/>
  <c r="AB2547" i="2" s="1"/>
  <c r="AA2547" i="2" s="1"/>
  <c r="Z2547" i="2" s="1"/>
  <c r="Y2547" i="2" s="1"/>
  <c r="BQ2548" i="2"/>
  <c r="AI2548" i="2" s="1"/>
  <c r="AH2548" i="2" s="1"/>
  <c r="AG2548" i="2" s="1"/>
  <c r="AF2548" i="2" s="1"/>
  <c r="AE2548" i="2" s="1"/>
  <c r="AD2548" i="2" s="1"/>
  <c r="AC2548" i="2" s="1"/>
  <c r="AB2548" i="2" s="1"/>
  <c r="AA2548" i="2" s="1"/>
  <c r="Z2548" i="2" s="1"/>
  <c r="Y2548" i="2" s="1"/>
  <c r="BQ2549" i="2"/>
  <c r="AI2549" i="2" s="1"/>
  <c r="AH2549" i="2" s="1"/>
  <c r="AG2549" i="2" s="1"/>
  <c r="AF2549" i="2" s="1"/>
  <c r="AE2549" i="2" s="1"/>
  <c r="AD2549" i="2" s="1"/>
  <c r="AC2549" i="2" s="1"/>
  <c r="AB2549" i="2" s="1"/>
  <c r="AA2549" i="2" s="1"/>
  <c r="Z2549" i="2" s="1"/>
  <c r="Y2549" i="2" s="1"/>
  <c r="BQ2550" i="2"/>
  <c r="AI2550" i="2" s="1"/>
  <c r="AH2550" i="2" s="1"/>
  <c r="AG2550" i="2" s="1"/>
  <c r="AF2550" i="2" s="1"/>
  <c r="AE2550" i="2" s="1"/>
  <c r="AD2550" i="2" s="1"/>
  <c r="AC2550" i="2" s="1"/>
  <c r="AB2550" i="2" s="1"/>
  <c r="AA2550" i="2" s="1"/>
  <c r="Z2550" i="2" s="1"/>
  <c r="BQ2551" i="2"/>
  <c r="AI2551" i="2" s="1"/>
  <c r="AH2551" i="2" s="1"/>
  <c r="AG2551" i="2" s="1"/>
  <c r="AF2551" i="2" s="1"/>
  <c r="AE2551" i="2" s="1"/>
  <c r="AD2551" i="2" s="1"/>
  <c r="AC2551" i="2" s="1"/>
  <c r="AB2551" i="2" s="1"/>
  <c r="AA2551" i="2" s="1"/>
  <c r="Z2551" i="2" s="1"/>
  <c r="BQ2552" i="2"/>
  <c r="AI2552" i="2" s="1"/>
  <c r="AH2552" i="2" s="1"/>
  <c r="AG2552" i="2" s="1"/>
  <c r="AF2552" i="2" s="1"/>
  <c r="AE2552" i="2" s="1"/>
  <c r="AD2552" i="2" s="1"/>
  <c r="AC2552" i="2" s="1"/>
  <c r="AB2552" i="2" s="1"/>
  <c r="AA2552" i="2" s="1"/>
  <c r="Z2552" i="2" s="1"/>
  <c r="Y2552" i="2" s="1"/>
  <c r="BQ2553" i="2"/>
  <c r="AI2553" i="2" s="1"/>
  <c r="AH2553" i="2" s="1"/>
  <c r="AG2553" i="2" s="1"/>
  <c r="AF2553" i="2" s="1"/>
  <c r="AE2553" i="2" s="1"/>
  <c r="AD2553" i="2" s="1"/>
  <c r="AC2553" i="2" s="1"/>
  <c r="AB2553" i="2" s="1"/>
  <c r="AA2553" i="2" s="1"/>
  <c r="Z2553" i="2" s="1"/>
  <c r="Y2553" i="2" s="1"/>
  <c r="BQ2554" i="2"/>
  <c r="AI2554" i="2" s="1"/>
  <c r="AH2554" i="2" s="1"/>
  <c r="AG2554" i="2" s="1"/>
  <c r="AF2554" i="2" s="1"/>
  <c r="AE2554" i="2" s="1"/>
  <c r="AD2554" i="2" s="1"/>
  <c r="AC2554" i="2" s="1"/>
  <c r="AB2554" i="2" s="1"/>
  <c r="AA2554" i="2" s="1"/>
  <c r="Z2554" i="2" s="1"/>
  <c r="Y2554" i="2" s="1"/>
  <c r="BQ2555" i="2"/>
  <c r="AI2555" i="2" s="1"/>
  <c r="AH2555" i="2" s="1"/>
  <c r="AG2555" i="2" s="1"/>
  <c r="AF2555" i="2" s="1"/>
  <c r="AE2555" i="2" s="1"/>
  <c r="AD2555" i="2" s="1"/>
  <c r="AC2555" i="2" s="1"/>
  <c r="AB2555" i="2" s="1"/>
  <c r="AA2555" i="2" s="1"/>
  <c r="Z2555" i="2" s="1"/>
  <c r="Y2555" i="2" s="1"/>
  <c r="BQ2556" i="2"/>
  <c r="AI2556" i="2" s="1"/>
  <c r="AH2556" i="2" s="1"/>
  <c r="AG2556" i="2" s="1"/>
  <c r="AF2556" i="2" s="1"/>
  <c r="AE2556" i="2" s="1"/>
  <c r="AD2556" i="2" s="1"/>
  <c r="AC2556" i="2" s="1"/>
  <c r="AB2556" i="2" s="1"/>
  <c r="AA2556" i="2" s="1"/>
  <c r="Z2556" i="2" s="1"/>
  <c r="BQ2557" i="2"/>
  <c r="AI2557" i="2" s="1"/>
  <c r="AH2557" i="2" s="1"/>
  <c r="AG2557" i="2" s="1"/>
  <c r="AF2557" i="2" s="1"/>
  <c r="AE2557" i="2" s="1"/>
  <c r="AD2557" i="2" s="1"/>
  <c r="AC2557" i="2" s="1"/>
  <c r="AB2557" i="2" s="1"/>
  <c r="AA2557" i="2" s="1"/>
  <c r="Z2557" i="2" s="1"/>
  <c r="BQ2558" i="2"/>
  <c r="AI2558" i="2" s="1"/>
  <c r="AH2558" i="2" s="1"/>
  <c r="AG2558" i="2" s="1"/>
  <c r="AF2558" i="2" s="1"/>
  <c r="AE2558" i="2" s="1"/>
  <c r="AD2558" i="2" s="1"/>
  <c r="AC2558" i="2" s="1"/>
  <c r="AB2558" i="2" s="1"/>
  <c r="AA2558" i="2" s="1"/>
  <c r="Z2558" i="2" s="1"/>
  <c r="Y2558" i="2" s="1"/>
  <c r="BQ2559" i="2"/>
  <c r="AI2559" i="2" s="1"/>
  <c r="AH2559" i="2" s="1"/>
  <c r="AG2559" i="2" s="1"/>
  <c r="AF2559" i="2" s="1"/>
  <c r="AE2559" i="2" s="1"/>
  <c r="AD2559" i="2" s="1"/>
  <c r="AC2559" i="2" s="1"/>
  <c r="AB2559" i="2" s="1"/>
  <c r="AA2559" i="2" s="1"/>
  <c r="Z2559" i="2" s="1"/>
  <c r="Y2559" i="2" s="1"/>
  <c r="BQ2560" i="2"/>
  <c r="AI2560" i="2" s="1"/>
  <c r="AH2560" i="2" s="1"/>
  <c r="AG2560" i="2" s="1"/>
  <c r="AF2560" i="2" s="1"/>
  <c r="AE2560" i="2" s="1"/>
  <c r="AD2560" i="2" s="1"/>
  <c r="AC2560" i="2" s="1"/>
  <c r="AB2560" i="2" s="1"/>
  <c r="AA2560" i="2" s="1"/>
  <c r="Z2560" i="2" s="1"/>
  <c r="Y2560" i="2" s="1"/>
  <c r="BQ2561" i="2"/>
  <c r="AI2561" i="2" s="1"/>
  <c r="AH2561" i="2" s="1"/>
  <c r="AG2561" i="2" s="1"/>
  <c r="AF2561" i="2" s="1"/>
  <c r="AE2561" i="2" s="1"/>
  <c r="AD2561" i="2" s="1"/>
  <c r="AC2561" i="2" s="1"/>
  <c r="AB2561" i="2" s="1"/>
  <c r="AA2561" i="2" s="1"/>
  <c r="Z2561" i="2" s="1"/>
  <c r="Y2561" i="2" s="1"/>
  <c r="BQ2562" i="2"/>
  <c r="AI2562" i="2" s="1"/>
  <c r="AH2562" i="2" s="1"/>
  <c r="AG2562" i="2" s="1"/>
  <c r="AF2562" i="2" s="1"/>
  <c r="AE2562" i="2" s="1"/>
  <c r="AD2562" i="2" s="1"/>
  <c r="AC2562" i="2" s="1"/>
  <c r="AB2562" i="2" s="1"/>
  <c r="AA2562" i="2" s="1"/>
  <c r="Z2562" i="2" s="1"/>
  <c r="BQ2563" i="2"/>
  <c r="AI2563" i="2" s="1"/>
  <c r="AH2563" i="2" s="1"/>
  <c r="AG2563" i="2" s="1"/>
  <c r="AF2563" i="2" s="1"/>
  <c r="AE2563" i="2" s="1"/>
  <c r="AD2563" i="2" s="1"/>
  <c r="AC2563" i="2" s="1"/>
  <c r="AB2563" i="2" s="1"/>
  <c r="AA2563" i="2" s="1"/>
  <c r="Z2563" i="2" s="1"/>
  <c r="BQ2564" i="2"/>
  <c r="AI2564" i="2" s="1"/>
  <c r="AH2564" i="2" s="1"/>
  <c r="AG2564" i="2" s="1"/>
  <c r="AF2564" i="2" s="1"/>
  <c r="AE2564" i="2" s="1"/>
  <c r="AD2564" i="2" s="1"/>
  <c r="AC2564" i="2" s="1"/>
  <c r="AB2564" i="2" s="1"/>
  <c r="AA2564" i="2" s="1"/>
  <c r="Z2564" i="2" s="1"/>
  <c r="Y2564" i="2" s="1"/>
  <c r="BQ2565" i="2"/>
  <c r="AI2565" i="2" s="1"/>
  <c r="AH2565" i="2" s="1"/>
  <c r="AG2565" i="2" s="1"/>
  <c r="AF2565" i="2" s="1"/>
  <c r="AE2565" i="2" s="1"/>
  <c r="AD2565" i="2" s="1"/>
  <c r="AC2565" i="2" s="1"/>
  <c r="AB2565" i="2" s="1"/>
  <c r="AA2565" i="2" s="1"/>
  <c r="Z2565" i="2" s="1"/>
  <c r="Y2565" i="2" s="1"/>
  <c r="BQ2566" i="2"/>
  <c r="AI2566" i="2" s="1"/>
  <c r="AH2566" i="2" s="1"/>
  <c r="AG2566" i="2" s="1"/>
  <c r="AF2566" i="2" s="1"/>
  <c r="AE2566" i="2" s="1"/>
  <c r="AD2566" i="2" s="1"/>
  <c r="AC2566" i="2" s="1"/>
  <c r="AB2566" i="2" s="1"/>
  <c r="AA2566" i="2" s="1"/>
  <c r="Z2566" i="2" s="1"/>
  <c r="Y2566" i="2" s="1"/>
  <c r="BQ2567" i="2"/>
  <c r="AI2567" i="2" s="1"/>
  <c r="AH2567" i="2" s="1"/>
  <c r="AG2567" i="2" s="1"/>
  <c r="AF2567" i="2" s="1"/>
  <c r="AE2567" i="2" s="1"/>
  <c r="AD2567" i="2" s="1"/>
  <c r="AC2567" i="2" s="1"/>
  <c r="AB2567" i="2" s="1"/>
  <c r="AA2567" i="2" s="1"/>
  <c r="Z2567" i="2" s="1"/>
  <c r="Y2567" i="2" s="1"/>
  <c r="BQ2568" i="2"/>
  <c r="AI2568" i="2" s="1"/>
  <c r="AH2568" i="2" s="1"/>
  <c r="AG2568" i="2" s="1"/>
  <c r="AF2568" i="2" s="1"/>
  <c r="AE2568" i="2" s="1"/>
  <c r="AD2568" i="2" s="1"/>
  <c r="AC2568" i="2" s="1"/>
  <c r="AB2568" i="2" s="1"/>
  <c r="AA2568" i="2" s="1"/>
  <c r="Z2568" i="2" s="1"/>
  <c r="BQ2569" i="2"/>
  <c r="AI2569" i="2" s="1"/>
  <c r="AH2569" i="2" s="1"/>
  <c r="AG2569" i="2" s="1"/>
  <c r="AF2569" i="2" s="1"/>
  <c r="AE2569" i="2" s="1"/>
  <c r="AD2569" i="2" s="1"/>
  <c r="AC2569" i="2" s="1"/>
  <c r="AB2569" i="2" s="1"/>
  <c r="AA2569" i="2" s="1"/>
  <c r="Z2569" i="2" s="1"/>
  <c r="BQ2570" i="2"/>
  <c r="AI2570" i="2" s="1"/>
  <c r="AH2570" i="2" s="1"/>
  <c r="AG2570" i="2" s="1"/>
  <c r="AF2570" i="2" s="1"/>
  <c r="AE2570" i="2" s="1"/>
  <c r="AD2570" i="2" s="1"/>
  <c r="AC2570" i="2" s="1"/>
  <c r="AB2570" i="2" s="1"/>
  <c r="AA2570" i="2" s="1"/>
  <c r="Z2570" i="2" s="1"/>
  <c r="Y2570" i="2" s="1"/>
  <c r="BQ2571" i="2"/>
  <c r="AI2571" i="2" s="1"/>
  <c r="AH2571" i="2" s="1"/>
  <c r="AG2571" i="2" s="1"/>
  <c r="AF2571" i="2" s="1"/>
  <c r="AE2571" i="2" s="1"/>
  <c r="AD2571" i="2" s="1"/>
  <c r="AC2571" i="2" s="1"/>
  <c r="AB2571" i="2" s="1"/>
  <c r="AA2571" i="2" s="1"/>
  <c r="Z2571" i="2" s="1"/>
  <c r="Y2571" i="2" s="1"/>
  <c r="BQ2572" i="2"/>
  <c r="AI2572" i="2" s="1"/>
  <c r="AH2572" i="2" s="1"/>
  <c r="AG2572" i="2" s="1"/>
  <c r="AF2572" i="2" s="1"/>
  <c r="AE2572" i="2" s="1"/>
  <c r="AD2572" i="2" s="1"/>
  <c r="AC2572" i="2" s="1"/>
  <c r="AB2572" i="2" s="1"/>
  <c r="AA2572" i="2" s="1"/>
  <c r="Z2572" i="2" s="1"/>
  <c r="Y2572" i="2" s="1"/>
  <c r="BQ2573" i="2"/>
  <c r="AI2573" i="2" s="1"/>
  <c r="AH2573" i="2" s="1"/>
  <c r="AG2573" i="2" s="1"/>
  <c r="AF2573" i="2" s="1"/>
  <c r="AE2573" i="2" s="1"/>
  <c r="AD2573" i="2" s="1"/>
  <c r="AC2573" i="2" s="1"/>
  <c r="AB2573" i="2" s="1"/>
  <c r="AA2573" i="2" s="1"/>
  <c r="Z2573" i="2" s="1"/>
  <c r="Y2573" i="2" s="1"/>
  <c r="BQ2574" i="2"/>
  <c r="AI2574" i="2" s="1"/>
  <c r="AH2574" i="2" s="1"/>
  <c r="AG2574" i="2" s="1"/>
  <c r="AF2574" i="2" s="1"/>
  <c r="AE2574" i="2" s="1"/>
  <c r="AD2574" i="2" s="1"/>
  <c r="AC2574" i="2" s="1"/>
  <c r="AB2574" i="2" s="1"/>
  <c r="AA2574" i="2" s="1"/>
  <c r="Z2574" i="2" s="1"/>
  <c r="BQ2575" i="2"/>
  <c r="AI2575" i="2" s="1"/>
  <c r="AH2575" i="2" s="1"/>
  <c r="AG2575" i="2" s="1"/>
  <c r="AF2575" i="2" s="1"/>
  <c r="AE2575" i="2" s="1"/>
  <c r="AD2575" i="2" s="1"/>
  <c r="AC2575" i="2" s="1"/>
  <c r="AB2575" i="2" s="1"/>
  <c r="AA2575" i="2" s="1"/>
  <c r="Z2575" i="2" s="1"/>
  <c r="BQ2576" i="2"/>
  <c r="AI2576" i="2" s="1"/>
  <c r="AH2576" i="2" s="1"/>
  <c r="AG2576" i="2" s="1"/>
  <c r="AF2576" i="2" s="1"/>
  <c r="AE2576" i="2" s="1"/>
  <c r="AD2576" i="2" s="1"/>
  <c r="AC2576" i="2" s="1"/>
  <c r="AB2576" i="2" s="1"/>
  <c r="AA2576" i="2" s="1"/>
  <c r="Z2576" i="2" s="1"/>
  <c r="Y2576" i="2" s="1"/>
  <c r="BQ2577" i="2"/>
  <c r="AI2577" i="2" s="1"/>
  <c r="AH2577" i="2" s="1"/>
  <c r="AG2577" i="2" s="1"/>
  <c r="AF2577" i="2" s="1"/>
  <c r="AE2577" i="2" s="1"/>
  <c r="AD2577" i="2" s="1"/>
  <c r="AC2577" i="2" s="1"/>
  <c r="AB2577" i="2" s="1"/>
  <c r="AA2577" i="2" s="1"/>
  <c r="Z2577" i="2" s="1"/>
  <c r="Y2577" i="2" s="1"/>
  <c r="BQ2578" i="2"/>
  <c r="AI2578" i="2" s="1"/>
  <c r="AH2578" i="2" s="1"/>
  <c r="AG2578" i="2" s="1"/>
  <c r="AF2578" i="2" s="1"/>
  <c r="AE2578" i="2" s="1"/>
  <c r="AD2578" i="2" s="1"/>
  <c r="AC2578" i="2" s="1"/>
  <c r="AB2578" i="2" s="1"/>
  <c r="AA2578" i="2" s="1"/>
  <c r="Z2578" i="2" s="1"/>
  <c r="Y2578" i="2" s="1"/>
  <c r="BQ2579" i="2"/>
  <c r="AI2579" i="2" s="1"/>
  <c r="AH2579" i="2" s="1"/>
  <c r="AG2579" i="2" s="1"/>
  <c r="AF2579" i="2" s="1"/>
  <c r="AE2579" i="2" s="1"/>
  <c r="AD2579" i="2" s="1"/>
  <c r="AC2579" i="2" s="1"/>
  <c r="AB2579" i="2" s="1"/>
  <c r="AA2579" i="2" s="1"/>
  <c r="Z2579" i="2" s="1"/>
  <c r="Y2579" i="2" s="1"/>
  <c r="BQ2580" i="2"/>
  <c r="AI2580" i="2" s="1"/>
  <c r="AH2580" i="2" s="1"/>
  <c r="AG2580" i="2" s="1"/>
  <c r="AF2580" i="2" s="1"/>
  <c r="AE2580" i="2" s="1"/>
  <c r="AD2580" i="2" s="1"/>
  <c r="AC2580" i="2" s="1"/>
  <c r="AB2580" i="2" s="1"/>
  <c r="AA2580" i="2" s="1"/>
  <c r="Z2580" i="2" s="1"/>
  <c r="BQ2581" i="2"/>
  <c r="AI2581" i="2" s="1"/>
  <c r="AH2581" i="2" s="1"/>
  <c r="AG2581" i="2" s="1"/>
  <c r="AF2581" i="2" s="1"/>
  <c r="AE2581" i="2" s="1"/>
  <c r="AD2581" i="2" s="1"/>
  <c r="AC2581" i="2" s="1"/>
  <c r="AB2581" i="2" s="1"/>
  <c r="AA2581" i="2" s="1"/>
  <c r="Z2581" i="2" s="1"/>
  <c r="BQ2582" i="2"/>
  <c r="AI2582" i="2" s="1"/>
  <c r="AH2582" i="2" s="1"/>
  <c r="AG2582" i="2" s="1"/>
  <c r="AF2582" i="2" s="1"/>
  <c r="AE2582" i="2" s="1"/>
  <c r="AD2582" i="2" s="1"/>
  <c r="AC2582" i="2" s="1"/>
  <c r="AB2582" i="2" s="1"/>
  <c r="AA2582" i="2" s="1"/>
  <c r="Z2582" i="2" s="1"/>
  <c r="Y2582" i="2" s="1"/>
  <c r="BQ2583" i="2"/>
  <c r="AI2583" i="2" s="1"/>
  <c r="AH2583" i="2" s="1"/>
  <c r="AG2583" i="2" s="1"/>
  <c r="AF2583" i="2" s="1"/>
  <c r="AE2583" i="2" s="1"/>
  <c r="AD2583" i="2" s="1"/>
  <c r="AC2583" i="2" s="1"/>
  <c r="AB2583" i="2" s="1"/>
  <c r="AA2583" i="2" s="1"/>
  <c r="Z2583" i="2" s="1"/>
  <c r="Y2583" i="2" s="1"/>
  <c r="BQ2584" i="2"/>
  <c r="AI2584" i="2" s="1"/>
  <c r="AH2584" i="2" s="1"/>
  <c r="AG2584" i="2" s="1"/>
  <c r="AF2584" i="2" s="1"/>
  <c r="AE2584" i="2" s="1"/>
  <c r="AD2584" i="2" s="1"/>
  <c r="AC2584" i="2" s="1"/>
  <c r="AB2584" i="2" s="1"/>
  <c r="AA2584" i="2" s="1"/>
  <c r="Z2584" i="2" s="1"/>
  <c r="Y2584" i="2" s="1"/>
  <c r="BQ2585" i="2"/>
  <c r="AI2585" i="2" s="1"/>
  <c r="AH2585" i="2" s="1"/>
  <c r="AG2585" i="2" s="1"/>
  <c r="AF2585" i="2" s="1"/>
  <c r="AE2585" i="2" s="1"/>
  <c r="AD2585" i="2" s="1"/>
  <c r="AC2585" i="2" s="1"/>
  <c r="AB2585" i="2" s="1"/>
  <c r="AA2585" i="2" s="1"/>
  <c r="Z2585" i="2" s="1"/>
  <c r="Y2585" i="2" s="1"/>
  <c r="BQ2586" i="2"/>
  <c r="AI2586" i="2" s="1"/>
  <c r="AH2586" i="2" s="1"/>
  <c r="AG2586" i="2" s="1"/>
  <c r="AF2586" i="2" s="1"/>
  <c r="AE2586" i="2" s="1"/>
  <c r="AD2586" i="2" s="1"/>
  <c r="AC2586" i="2" s="1"/>
  <c r="AB2586" i="2" s="1"/>
  <c r="AA2586" i="2" s="1"/>
  <c r="Z2586" i="2" s="1"/>
  <c r="BQ2587" i="2"/>
  <c r="AI2587" i="2" s="1"/>
  <c r="AH2587" i="2" s="1"/>
  <c r="AG2587" i="2" s="1"/>
  <c r="AF2587" i="2" s="1"/>
  <c r="AE2587" i="2" s="1"/>
  <c r="AD2587" i="2" s="1"/>
  <c r="AC2587" i="2" s="1"/>
  <c r="AB2587" i="2" s="1"/>
  <c r="AA2587" i="2" s="1"/>
  <c r="Z2587" i="2" s="1"/>
  <c r="BQ2588" i="2"/>
  <c r="AI2588" i="2" s="1"/>
  <c r="AH2588" i="2" s="1"/>
  <c r="AG2588" i="2" s="1"/>
  <c r="AF2588" i="2" s="1"/>
  <c r="AE2588" i="2" s="1"/>
  <c r="AD2588" i="2" s="1"/>
  <c r="AC2588" i="2" s="1"/>
  <c r="AB2588" i="2" s="1"/>
  <c r="AA2588" i="2" s="1"/>
  <c r="Z2588" i="2" s="1"/>
  <c r="Y2588" i="2" s="1"/>
  <c r="BQ2589" i="2"/>
  <c r="AI2589" i="2" s="1"/>
  <c r="AH2589" i="2" s="1"/>
  <c r="AG2589" i="2" s="1"/>
  <c r="AF2589" i="2" s="1"/>
  <c r="AE2589" i="2" s="1"/>
  <c r="AD2589" i="2" s="1"/>
  <c r="AC2589" i="2" s="1"/>
  <c r="AB2589" i="2" s="1"/>
  <c r="AA2589" i="2" s="1"/>
  <c r="Z2589" i="2" s="1"/>
  <c r="Y2589" i="2" s="1"/>
  <c r="BQ2590" i="2"/>
  <c r="AI2590" i="2" s="1"/>
  <c r="AH2590" i="2" s="1"/>
  <c r="AG2590" i="2" s="1"/>
  <c r="AF2590" i="2" s="1"/>
  <c r="AE2590" i="2" s="1"/>
  <c r="AD2590" i="2" s="1"/>
  <c r="AC2590" i="2" s="1"/>
  <c r="AB2590" i="2" s="1"/>
  <c r="AA2590" i="2" s="1"/>
  <c r="Z2590" i="2" s="1"/>
  <c r="Y2590" i="2" s="1"/>
  <c r="BQ2591" i="2"/>
  <c r="AI2591" i="2" s="1"/>
  <c r="AH2591" i="2" s="1"/>
  <c r="AG2591" i="2" s="1"/>
  <c r="AF2591" i="2" s="1"/>
  <c r="AE2591" i="2" s="1"/>
  <c r="AD2591" i="2" s="1"/>
  <c r="AC2591" i="2" s="1"/>
  <c r="AB2591" i="2" s="1"/>
  <c r="AA2591" i="2" s="1"/>
  <c r="Z2591" i="2" s="1"/>
  <c r="Y2591" i="2" s="1"/>
  <c r="BQ2592" i="2"/>
  <c r="AI2592" i="2" s="1"/>
  <c r="AH2592" i="2" s="1"/>
  <c r="AG2592" i="2" s="1"/>
  <c r="AF2592" i="2" s="1"/>
  <c r="AE2592" i="2" s="1"/>
  <c r="AD2592" i="2" s="1"/>
  <c r="AC2592" i="2" s="1"/>
  <c r="AB2592" i="2" s="1"/>
  <c r="AA2592" i="2" s="1"/>
  <c r="Z2592" i="2" s="1"/>
  <c r="BQ2593" i="2"/>
  <c r="AI2593" i="2" s="1"/>
  <c r="AH2593" i="2" s="1"/>
  <c r="AG2593" i="2" s="1"/>
  <c r="AF2593" i="2" s="1"/>
  <c r="AE2593" i="2" s="1"/>
  <c r="AD2593" i="2" s="1"/>
  <c r="AC2593" i="2" s="1"/>
  <c r="AB2593" i="2" s="1"/>
  <c r="AA2593" i="2" s="1"/>
  <c r="Z2593" i="2" s="1"/>
  <c r="BQ2594" i="2"/>
  <c r="AI2594" i="2" s="1"/>
  <c r="AH2594" i="2" s="1"/>
  <c r="AG2594" i="2" s="1"/>
  <c r="AF2594" i="2" s="1"/>
  <c r="AE2594" i="2" s="1"/>
  <c r="AD2594" i="2" s="1"/>
  <c r="AC2594" i="2" s="1"/>
  <c r="AB2594" i="2" s="1"/>
  <c r="AA2594" i="2" s="1"/>
  <c r="Z2594" i="2" s="1"/>
  <c r="Y2594" i="2" s="1"/>
  <c r="BQ2595" i="2"/>
  <c r="AI2595" i="2" s="1"/>
  <c r="AH2595" i="2" s="1"/>
  <c r="AG2595" i="2" s="1"/>
  <c r="AF2595" i="2" s="1"/>
  <c r="AE2595" i="2" s="1"/>
  <c r="AD2595" i="2" s="1"/>
  <c r="AC2595" i="2" s="1"/>
  <c r="AB2595" i="2" s="1"/>
  <c r="AA2595" i="2" s="1"/>
  <c r="Z2595" i="2" s="1"/>
  <c r="Y2595" i="2" s="1"/>
  <c r="BQ2596" i="2"/>
  <c r="AI2596" i="2" s="1"/>
  <c r="AH2596" i="2" s="1"/>
  <c r="AG2596" i="2" s="1"/>
  <c r="AF2596" i="2" s="1"/>
  <c r="AE2596" i="2" s="1"/>
  <c r="AD2596" i="2" s="1"/>
  <c r="AC2596" i="2" s="1"/>
  <c r="AB2596" i="2" s="1"/>
  <c r="AA2596" i="2" s="1"/>
  <c r="Z2596" i="2" s="1"/>
  <c r="Y2596" i="2" s="1"/>
  <c r="BQ2597" i="2"/>
  <c r="AI2597" i="2" s="1"/>
  <c r="AH2597" i="2" s="1"/>
  <c r="AG2597" i="2" s="1"/>
  <c r="AF2597" i="2" s="1"/>
  <c r="AE2597" i="2" s="1"/>
  <c r="AD2597" i="2" s="1"/>
  <c r="AC2597" i="2" s="1"/>
  <c r="AB2597" i="2" s="1"/>
  <c r="AA2597" i="2" s="1"/>
  <c r="Z2597" i="2" s="1"/>
  <c r="Y2597" i="2" s="1"/>
  <c r="BQ2598" i="2"/>
  <c r="AI2598" i="2" s="1"/>
  <c r="AH2598" i="2" s="1"/>
  <c r="AG2598" i="2" s="1"/>
  <c r="AF2598" i="2" s="1"/>
  <c r="AE2598" i="2" s="1"/>
  <c r="AD2598" i="2" s="1"/>
  <c r="AC2598" i="2" s="1"/>
  <c r="AB2598" i="2" s="1"/>
  <c r="AA2598" i="2" s="1"/>
  <c r="Z2598" i="2" s="1"/>
  <c r="BQ2599" i="2"/>
  <c r="AI2599" i="2" s="1"/>
  <c r="AH2599" i="2" s="1"/>
  <c r="AG2599" i="2" s="1"/>
  <c r="AF2599" i="2" s="1"/>
  <c r="AE2599" i="2" s="1"/>
  <c r="AD2599" i="2" s="1"/>
  <c r="AC2599" i="2" s="1"/>
  <c r="AB2599" i="2" s="1"/>
  <c r="AA2599" i="2" s="1"/>
  <c r="Z2599" i="2" s="1"/>
  <c r="BQ2600" i="2"/>
  <c r="AI2600" i="2" s="1"/>
  <c r="AH2600" i="2" s="1"/>
  <c r="AG2600" i="2" s="1"/>
  <c r="AF2600" i="2" s="1"/>
  <c r="AE2600" i="2" s="1"/>
  <c r="AD2600" i="2" s="1"/>
  <c r="AC2600" i="2" s="1"/>
  <c r="AB2600" i="2" s="1"/>
  <c r="AA2600" i="2" s="1"/>
  <c r="Z2600" i="2" s="1"/>
  <c r="Y2600" i="2" s="1"/>
  <c r="BQ2601" i="2"/>
  <c r="AI2601" i="2" s="1"/>
  <c r="AH2601" i="2" s="1"/>
  <c r="AG2601" i="2" s="1"/>
  <c r="AF2601" i="2" s="1"/>
  <c r="AE2601" i="2" s="1"/>
  <c r="AD2601" i="2" s="1"/>
  <c r="AC2601" i="2" s="1"/>
  <c r="AB2601" i="2" s="1"/>
  <c r="AA2601" i="2" s="1"/>
  <c r="Z2601" i="2" s="1"/>
  <c r="Y2601" i="2" s="1"/>
  <c r="BQ2602" i="2"/>
  <c r="AI2602" i="2" s="1"/>
  <c r="AH2602" i="2" s="1"/>
  <c r="AG2602" i="2" s="1"/>
  <c r="AF2602" i="2" s="1"/>
  <c r="AE2602" i="2" s="1"/>
  <c r="AD2602" i="2" s="1"/>
  <c r="AC2602" i="2" s="1"/>
  <c r="AB2602" i="2" s="1"/>
  <c r="AA2602" i="2" s="1"/>
  <c r="Z2602" i="2" s="1"/>
  <c r="Y2602" i="2" s="1"/>
  <c r="BQ2603" i="2"/>
  <c r="AI2603" i="2" s="1"/>
  <c r="AH2603" i="2" s="1"/>
  <c r="AG2603" i="2" s="1"/>
  <c r="AF2603" i="2" s="1"/>
  <c r="AE2603" i="2" s="1"/>
  <c r="AD2603" i="2" s="1"/>
  <c r="AC2603" i="2" s="1"/>
  <c r="AB2603" i="2" s="1"/>
  <c r="AA2603" i="2" s="1"/>
  <c r="Z2603" i="2" s="1"/>
  <c r="Y2603" i="2" s="1"/>
  <c r="BQ2604" i="2"/>
  <c r="AI2604" i="2" s="1"/>
  <c r="AH2604" i="2" s="1"/>
  <c r="AG2604" i="2" s="1"/>
  <c r="AF2604" i="2" s="1"/>
  <c r="AE2604" i="2" s="1"/>
  <c r="AD2604" i="2" s="1"/>
  <c r="AC2604" i="2" s="1"/>
  <c r="AB2604" i="2" s="1"/>
  <c r="AA2604" i="2" s="1"/>
  <c r="Z2604" i="2" s="1"/>
  <c r="BQ2605" i="2"/>
  <c r="AI2605" i="2" s="1"/>
  <c r="AH2605" i="2" s="1"/>
  <c r="AG2605" i="2" s="1"/>
  <c r="AF2605" i="2" s="1"/>
  <c r="AE2605" i="2" s="1"/>
  <c r="AD2605" i="2" s="1"/>
  <c r="AC2605" i="2" s="1"/>
  <c r="AB2605" i="2" s="1"/>
  <c r="AA2605" i="2" s="1"/>
  <c r="Z2605" i="2" s="1"/>
  <c r="BQ2606" i="2"/>
  <c r="AI2606" i="2" s="1"/>
  <c r="AH2606" i="2" s="1"/>
  <c r="AG2606" i="2" s="1"/>
  <c r="AF2606" i="2" s="1"/>
  <c r="AE2606" i="2" s="1"/>
  <c r="AD2606" i="2" s="1"/>
  <c r="AC2606" i="2" s="1"/>
  <c r="AB2606" i="2" s="1"/>
  <c r="AA2606" i="2" s="1"/>
  <c r="Z2606" i="2" s="1"/>
  <c r="Y2606" i="2" s="1"/>
  <c r="BQ2607" i="2"/>
  <c r="AI2607" i="2" s="1"/>
  <c r="AH2607" i="2" s="1"/>
  <c r="AG2607" i="2" s="1"/>
  <c r="AF2607" i="2" s="1"/>
  <c r="AE2607" i="2" s="1"/>
  <c r="AD2607" i="2" s="1"/>
  <c r="AC2607" i="2" s="1"/>
  <c r="AB2607" i="2" s="1"/>
  <c r="AA2607" i="2" s="1"/>
  <c r="Z2607" i="2" s="1"/>
  <c r="Y2607" i="2" s="1"/>
  <c r="BQ2608" i="2"/>
  <c r="AI2608" i="2" s="1"/>
  <c r="AH2608" i="2" s="1"/>
  <c r="AG2608" i="2" s="1"/>
  <c r="AF2608" i="2" s="1"/>
  <c r="AE2608" i="2" s="1"/>
  <c r="AD2608" i="2" s="1"/>
  <c r="AC2608" i="2" s="1"/>
  <c r="AB2608" i="2" s="1"/>
  <c r="AA2608" i="2" s="1"/>
  <c r="Z2608" i="2" s="1"/>
  <c r="Y2608" i="2" s="1"/>
  <c r="BQ2609" i="2"/>
  <c r="AI2609" i="2" s="1"/>
  <c r="AH2609" i="2" s="1"/>
  <c r="AG2609" i="2" s="1"/>
  <c r="AF2609" i="2" s="1"/>
  <c r="AE2609" i="2" s="1"/>
  <c r="AD2609" i="2" s="1"/>
  <c r="AC2609" i="2" s="1"/>
  <c r="AB2609" i="2" s="1"/>
  <c r="AA2609" i="2" s="1"/>
  <c r="Z2609" i="2" s="1"/>
  <c r="Y2609" i="2" s="1"/>
  <c r="BQ2610" i="2"/>
  <c r="AI2610" i="2" s="1"/>
  <c r="AH2610" i="2" s="1"/>
  <c r="AG2610" i="2" s="1"/>
  <c r="AF2610" i="2" s="1"/>
  <c r="AE2610" i="2" s="1"/>
  <c r="AD2610" i="2" s="1"/>
  <c r="AC2610" i="2" s="1"/>
  <c r="AB2610" i="2" s="1"/>
  <c r="AA2610" i="2" s="1"/>
  <c r="Z2610" i="2" s="1"/>
  <c r="BQ2611" i="2"/>
  <c r="AI2611" i="2" s="1"/>
  <c r="AH2611" i="2" s="1"/>
  <c r="AG2611" i="2" s="1"/>
  <c r="AF2611" i="2" s="1"/>
  <c r="AE2611" i="2" s="1"/>
  <c r="AD2611" i="2" s="1"/>
  <c r="AC2611" i="2" s="1"/>
  <c r="AB2611" i="2" s="1"/>
  <c r="AA2611" i="2" s="1"/>
  <c r="Z2611" i="2" s="1"/>
  <c r="BQ2612" i="2"/>
  <c r="AI2612" i="2" s="1"/>
  <c r="AH2612" i="2" s="1"/>
  <c r="AG2612" i="2" s="1"/>
  <c r="AF2612" i="2" s="1"/>
  <c r="AE2612" i="2" s="1"/>
  <c r="AD2612" i="2" s="1"/>
  <c r="AC2612" i="2" s="1"/>
  <c r="AB2612" i="2" s="1"/>
  <c r="AA2612" i="2" s="1"/>
  <c r="Z2612" i="2" s="1"/>
  <c r="Y2612" i="2" s="1"/>
  <c r="BQ2613" i="2"/>
  <c r="AI2613" i="2" s="1"/>
  <c r="AH2613" i="2" s="1"/>
  <c r="AG2613" i="2" s="1"/>
  <c r="AF2613" i="2" s="1"/>
  <c r="AE2613" i="2" s="1"/>
  <c r="AD2613" i="2" s="1"/>
  <c r="AC2613" i="2" s="1"/>
  <c r="AB2613" i="2" s="1"/>
  <c r="AA2613" i="2" s="1"/>
  <c r="Z2613" i="2" s="1"/>
  <c r="Y2613" i="2" s="1"/>
  <c r="BQ2614" i="2"/>
  <c r="AI2614" i="2" s="1"/>
  <c r="AH2614" i="2" s="1"/>
  <c r="AG2614" i="2" s="1"/>
  <c r="AF2614" i="2" s="1"/>
  <c r="AE2614" i="2" s="1"/>
  <c r="AD2614" i="2" s="1"/>
  <c r="AC2614" i="2" s="1"/>
  <c r="AB2614" i="2" s="1"/>
  <c r="AA2614" i="2" s="1"/>
  <c r="Z2614" i="2" s="1"/>
  <c r="Y2614" i="2" s="1"/>
  <c r="BQ2615" i="2"/>
  <c r="AI2615" i="2" s="1"/>
  <c r="AH2615" i="2" s="1"/>
  <c r="AG2615" i="2" s="1"/>
  <c r="AF2615" i="2" s="1"/>
  <c r="AE2615" i="2" s="1"/>
  <c r="AD2615" i="2" s="1"/>
  <c r="AC2615" i="2" s="1"/>
  <c r="AB2615" i="2" s="1"/>
  <c r="AA2615" i="2" s="1"/>
  <c r="Z2615" i="2" s="1"/>
  <c r="Y2615" i="2" s="1"/>
  <c r="BQ2616" i="2"/>
  <c r="AI2616" i="2" s="1"/>
  <c r="AH2616" i="2" s="1"/>
  <c r="AG2616" i="2" s="1"/>
  <c r="AF2616" i="2" s="1"/>
  <c r="AE2616" i="2" s="1"/>
  <c r="AD2616" i="2" s="1"/>
  <c r="AC2616" i="2" s="1"/>
  <c r="AB2616" i="2" s="1"/>
  <c r="AA2616" i="2" s="1"/>
  <c r="Z2616" i="2" s="1"/>
  <c r="BQ2617" i="2"/>
  <c r="AI2617" i="2" s="1"/>
  <c r="AH2617" i="2" s="1"/>
  <c r="AG2617" i="2" s="1"/>
  <c r="AF2617" i="2" s="1"/>
  <c r="AE2617" i="2" s="1"/>
  <c r="AD2617" i="2" s="1"/>
  <c r="AC2617" i="2" s="1"/>
  <c r="AB2617" i="2" s="1"/>
  <c r="AA2617" i="2" s="1"/>
  <c r="Z2617" i="2" s="1"/>
  <c r="BQ2618" i="2"/>
  <c r="AI2618" i="2" s="1"/>
  <c r="AH2618" i="2" s="1"/>
  <c r="AG2618" i="2" s="1"/>
  <c r="AF2618" i="2" s="1"/>
  <c r="AE2618" i="2" s="1"/>
  <c r="AD2618" i="2" s="1"/>
  <c r="AC2618" i="2" s="1"/>
  <c r="AB2618" i="2" s="1"/>
  <c r="AA2618" i="2" s="1"/>
  <c r="Z2618" i="2" s="1"/>
  <c r="Y2618" i="2" s="1"/>
  <c r="BQ2619" i="2"/>
  <c r="AI2619" i="2" s="1"/>
  <c r="AH2619" i="2" s="1"/>
  <c r="AG2619" i="2" s="1"/>
  <c r="AF2619" i="2" s="1"/>
  <c r="AE2619" i="2" s="1"/>
  <c r="AD2619" i="2" s="1"/>
  <c r="AC2619" i="2" s="1"/>
  <c r="AB2619" i="2" s="1"/>
  <c r="AA2619" i="2" s="1"/>
  <c r="Z2619" i="2" s="1"/>
  <c r="Y2619" i="2" s="1"/>
  <c r="BQ2620" i="2"/>
  <c r="AI2620" i="2" s="1"/>
  <c r="AH2620" i="2" s="1"/>
  <c r="AG2620" i="2" s="1"/>
  <c r="AF2620" i="2" s="1"/>
  <c r="AE2620" i="2" s="1"/>
  <c r="AD2620" i="2" s="1"/>
  <c r="AC2620" i="2" s="1"/>
  <c r="AB2620" i="2" s="1"/>
  <c r="AA2620" i="2" s="1"/>
  <c r="Z2620" i="2" s="1"/>
  <c r="Y2620" i="2" s="1"/>
  <c r="BQ2621" i="2"/>
  <c r="AI2621" i="2" s="1"/>
  <c r="AH2621" i="2" s="1"/>
  <c r="AG2621" i="2" s="1"/>
  <c r="AF2621" i="2" s="1"/>
  <c r="AE2621" i="2" s="1"/>
  <c r="AD2621" i="2" s="1"/>
  <c r="AC2621" i="2" s="1"/>
  <c r="AB2621" i="2" s="1"/>
  <c r="AA2621" i="2" s="1"/>
  <c r="Z2621" i="2" s="1"/>
  <c r="Y2621" i="2" s="1"/>
  <c r="BQ2622" i="2"/>
  <c r="AI2622" i="2" s="1"/>
  <c r="AH2622" i="2" s="1"/>
  <c r="AG2622" i="2" s="1"/>
  <c r="AF2622" i="2" s="1"/>
  <c r="AE2622" i="2" s="1"/>
  <c r="AD2622" i="2" s="1"/>
  <c r="AC2622" i="2" s="1"/>
  <c r="AB2622" i="2" s="1"/>
  <c r="AA2622" i="2" s="1"/>
  <c r="Z2622" i="2" s="1"/>
  <c r="BQ2623" i="2"/>
  <c r="AI2623" i="2" s="1"/>
  <c r="AH2623" i="2" s="1"/>
  <c r="AG2623" i="2" s="1"/>
  <c r="AF2623" i="2" s="1"/>
  <c r="AE2623" i="2" s="1"/>
  <c r="AD2623" i="2" s="1"/>
  <c r="AC2623" i="2" s="1"/>
  <c r="AB2623" i="2" s="1"/>
  <c r="AA2623" i="2" s="1"/>
  <c r="Z2623" i="2" s="1"/>
  <c r="BQ2624" i="2"/>
  <c r="AI2624" i="2" s="1"/>
  <c r="AH2624" i="2" s="1"/>
  <c r="AG2624" i="2" s="1"/>
  <c r="AF2624" i="2" s="1"/>
  <c r="AE2624" i="2" s="1"/>
  <c r="AD2624" i="2" s="1"/>
  <c r="AC2624" i="2" s="1"/>
  <c r="AB2624" i="2" s="1"/>
  <c r="AA2624" i="2" s="1"/>
  <c r="Z2624" i="2" s="1"/>
  <c r="Y2624" i="2" s="1"/>
  <c r="BQ2625" i="2"/>
  <c r="AI2625" i="2" s="1"/>
  <c r="AH2625" i="2" s="1"/>
  <c r="AG2625" i="2" s="1"/>
  <c r="AF2625" i="2" s="1"/>
  <c r="AE2625" i="2" s="1"/>
  <c r="AD2625" i="2" s="1"/>
  <c r="AC2625" i="2" s="1"/>
  <c r="AB2625" i="2" s="1"/>
  <c r="AA2625" i="2" s="1"/>
  <c r="Z2625" i="2" s="1"/>
  <c r="Y2625" i="2" s="1"/>
  <c r="BQ2626" i="2"/>
  <c r="AI2626" i="2" s="1"/>
  <c r="AH2626" i="2" s="1"/>
  <c r="AG2626" i="2" s="1"/>
  <c r="AF2626" i="2" s="1"/>
  <c r="AE2626" i="2" s="1"/>
  <c r="AD2626" i="2" s="1"/>
  <c r="AC2626" i="2" s="1"/>
  <c r="AB2626" i="2" s="1"/>
  <c r="AA2626" i="2" s="1"/>
  <c r="Z2626" i="2" s="1"/>
  <c r="Y2626" i="2" s="1"/>
  <c r="BQ2627" i="2"/>
  <c r="AI2627" i="2" s="1"/>
  <c r="AH2627" i="2" s="1"/>
  <c r="AG2627" i="2" s="1"/>
  <c r="AF2627" i="2" s="1"/>
  <c r="AE2627" i="2" s="1"/>
  <c r="AD2627" i="2" s="1"/>
  <c r="AC2627" i="2" s="1"/>
  <c r="AB2627" i="2" s="1"/>
  <c r="AA2627" i="2" s="1"/>
  <c r="Z2627" i="2" s="1"/>
  <c r="Y2627" i="2" s="1"/>
  <c r="BQ2628" i="2"/>
  <c r="AI2628" i="2" s="1"/>
  <c r="AH2628" i="2" s="1"/>
  <c r="AG2628" i="2" s="1"/>
  <c r="AF2628" i="2" s="1"/>
  <c r="AE2628" i="2" s="1"/>
  <c r="AD2628" i="2" s="1"/>
  <c r="AC2628" i="2" s="1"/>
  <c r="AB2628" i="2" s="1"/>
  <c r="AA2628" i="2" s="1"/>
  <c r="Z2628" i="2" s="1"/>
  <c r="BQ2629" i="2"/>
  <c r="AI2629" i="2" s="1"/>
  <c r="AH2629" i="2" s="1"/>
  <c r="AG2629" i="2" s="1"/>
  <c r="AF2629" i="2" s="1"/>
  <c r="AE2629" i="2" s="1"/>
  <c r="AD2629" i="2" s="1"/>
  <c r="AC2629" i="2" s="1"/>
  <c r="AB2629" i="2" s="1"/>
  <c r="AA2629" i="2" s="1"/>
  <c r="Z2629" i="2" s="1"/>
  <c r="BQ2630" i="2"/>
  <c r="AI2630" i="2" s="1"/>
  <c r="AH2630" i="2" s="1"/>
  <c r="AG2630" i="2" s="1"/>
  <c r="AF2630" i="2" s="1"/>
  <c r="AE2630" i="2" s="1"/>
  <c r="AD2630" i="2" s="1"/>
  <c r="AC2630" i="2" s="1"/>
  <c r="AB2630" i="2" s="1"/>
  <c r="AA2630" i="2" s="1"/>
  <c r="Z2630" i="2" s="1"/>
  <c r="Y2630" i="2" s="1"/>
  <c r="BQ2631" i="2"/>
  <c r="AI2631" i="2" s="1"/>
  <c r="AH2631" i="2" s="1"/>
  <c r="AG2631" i="2" s="1"/>
  <c r="AF2631" i="2" s="1"/>
  <c r="AE2631" i="2" s="1"/>
  <c r="AD2631" i="2" s="1"/>
  <c r="AC2631" i="2" s="1"/>
  <c r="AB2631" i="2" s="1"/>
  <c r="AA2631" i="2" s="1"/>
  <c r="Z2631" i="2" s="1"/>
  <c r="Y2631" i="2" s="1"/>
  <c r="BQ2632" i="2"/>
  <c r="AI2632" i="2" s="1"/>
  <c r="AH2632" i="2" s="1"/>
  <c r="AG2632" i="2" s="1"/>
  <c r="AF2632" i="2" s="1"/>
  <c r="AE2632" i="2" s="1"/>
  <c r="AD2632" i="2" s="1"/>
  <c r="AC2632" i="2" s="1"/>
  <c r="AB2632" i="2" s="1"/>
  <c r="AA2632" i="2" s="1"/>
  <c r="Z2632" i="2" s="1"/>
  <c r="Y2632" i="2" s="1"/>
  <c r="BQ2633" i="2"/>
  <c r="AI2633" i="2" s="1"/>
  <c r="AH2633" i="2" s="1"/>
  <c r="AG2633" i="2" s="1"/>
  <c r="AF2633" i="2" s="1"/>
  <c r="AE2633" i="2" s="1"/>
  <c r="AD2633" i="2" s="1"/>
  <c r="AC2633" i="2" s="1"/>
  <c r="AB2633" i="2" s="1"/>
  <c r="AA2633" i="2" s="1"/>
  <c r="Z2633" i="2" s="1"/>
  <c r="Y2633" i="2" s="1"/>
  <c r="BQ2634" i="2"/>
  <c r="AI2634" i="2" s="1"/>
  <c r="AH2634" i="2" s="1"/>
  <c r="AG2634" i="2" s="1"/>
  <c r="AF2634" i="2" s="1"/>
  <c r="AE2634" i="2" s="1"/>
  <c r="AD2634" i="2" s="1"/>
  <c r="AC2634" i="2" s="1"/>
  <c r="AB2634" i="2" s="1"/>
  <c r="AA2634" i="2" s="1"/>
  <c r="Z2634" i="2" s="1"/>
  <c r="BQ2635" i="2"/>
  <c r="AI2635" i="2" s="1"/>
  <c r="AH2635" i="2" s="1"/>
  <c r="AG2635" i="2" s="1"/>
  <c r="AF2635" i="2" s="1"/>
  <c r="AE2635" i="2" s="1"/>
  <c r="AD2635" i="2" s="1"/>
  <c r="AC2635" i="2" s="1"/>
  <c r="AB2635" i="2" s="1"/>
  <c r="AA2635" i="2" s="1"/>
  <c r="Z2635" i="2" s="1"/>
  <c r="BQ2636" i="2"/>
  <c r="AI2636" i="2" s="1"/>
  <c r="AH2636" i="2" s="1"/>
  <c r="AG2636" i="2" s="1"/>
  <c r="AF2636" i="2" s="1"/>
  <c r="AE2636" i="2" s="1"/>
  <c r="AD2636" i="2" s="1"/>
  <c r="AC2636" i="2" s="1"/>
  <c r="AB2636" i="2" s="1"/>
  <c r="AA2636" i="2" s="1"/>
  <c r="Z2636" i="2" s="1"/>
  <c r="Y2636" i="2" s="1"/>
  <c r="BQ2637" i="2"/>
  <c r="AI2637" i="2" s="1"/>
  <c r="AH2637" i="2" s="1"/>
  <c r="AG2637" i="2" s="1"/>
  <c r="AF2637" i="2" s="1"/>
  <c r="AE2637" i="2" s="1"/>
  <c r="AD2637" i="2" s="1"/>
  <c r="AC2637" i="2" s="1"/>
  <c r="AB2637" i="2" s="1"/>
  <c r="AA2637" i="2" s="1"/>
  <c r="Z2637" i="2" s="1"/>
  <c r="Y2637" i="2" s="1"/>
  <c r="BQ2638" i="2"/>
  <c r="AI2638" i="2" s="1"/>
  <c r="AH2638" i="2" s="1"/>
  <c r="AG2638" i="2" s="1"/>
  <c r="AF2638" i="2" s="1"/>
  <c r="AE2638" i="2" s="1"/>
  <c r="AD2638" i="2" s="1"/>
  <c r="AC2638" i="2" s="1"/>
  <c r="AB2638" i="2" s="1"/>
  <c r="AA2638" i="2" s="1"/>
  <c r="Z2638" i="2" s="1"/>
  <c r="Y2638" i="2" s="1"/>
  <c r="BQ2639" i="2"/>
  <c r="AI2639" i="2" s="1"/>
  <c r="AH2639" i="2" s="1"/>
  <c r="AG2639" i="2" s="1"/>
  <c r="AF2639" i="2" s="1"/>
  <c r="AE2639" i="2" s="1"/>
  <c r="AD2639" i="2" s="1"/>
  <c r="AC2639" i="2" s="1"/>
  <c r="AB2639" i="2" s="1"/>
  <c r="AA2639" i="2" s="1"/>
  <c r="Z2639" i="2" s="1"/>
  <c r="Y2639" i="2" s="1"/>
  <c r="BQ2640" i="2"/>
  <c r="AI2640" i="2" s="1"/>
  <c r="AH2640" i="2" s="1"/>
  <c r="AG2640" i="2" s="1"/>
  <c r="AF2640" i="2" s="1"/>
  <c r="AE2640" i="2" s="1"/>
  <c r="AD2640" i="2" s="1"/>
  <c r="AC2640" i="2" s="1"/>
  <c r="AB2640" i="2" s="1"/>
  <c r="AA2640" i="2" s="1"/>
  <c r="Z2640" i="2" s="1"/>
  <c r="BQ2641" i="2"/>
  <c r="AI2641" i="2" s="1"/>
  <c r="AH2641" i="2" s="1"/>
  <c r="AG2641" i="2" s="1"/>
  <c r="AF2641" i="2" s="1"/>
  <c r="AE2641" i="2" s="1"/>
  <c r="AD2641" i="2" s="1"/>
  <c r="AC2641" i="2" s="1"/>
  <c r="AB2641" i="2" s="1"/>
  <c r="AA2641" i="2" s="1"/>
  <c r="Z2641" i="2" s="1"/>
  <c r="BQ2642" i="2"/>
  <c r="AI2642" i="2" s="1"/>
  <c r="AH2642" i="2" s="1"/>
  <c r="AG2642" i="2" s="1"/>
  <c r="AF2642" i="2" s="1"/>
  <c r="AE2642" i="2" s="1"/>
  <c r="AD2642" i="2" s="1"/>
  <c r="AC2642" i="2" s="1"/>
  <c r="AB2642" i="2" s="1"/>
  <c r="AA2642" i="2" s="1"/>
  <c r="Z2642" i="2" s="1"/>
  <c r="Y2642" i="2" s="1"/>
  <c r="BQ2643" i="2"/>
  <c r="AI2643" i="2" s="1"/>
  <c r="AH2643" i="2" s="1"/>
  <c r="AG2643" i="2" s="1"/>
  <c r="AF2643" i="2" s="1"/>
  <c r="AE2643" i="2" s="1"/>
  <c r="AD2643" i="2" s="1"/>
  <c r="AC2643" i="2" s="1"/>
  <c r="AB2643" i="2" s="1"/>
  <c r="AA2643" i="2" s="1"/>
  <c r="Z2643" i="2" s="1"/>
  <c r="Y2643" i="2" s="1"/>
  <c r="BQ2644" i="2"/>
  <c r="AI2644" i="2" s="1"/>
  <c r="AH2644" i="2" s="1"/>
  <c r="AG2644" i="2" s="1"/>
  <c r="AF2644" i="2" s="1"/>
  <c r="AE2644" i="2" s="1"/>
  <c r="AD2644" i="2" s="1"/>
  <c r="AC2644" i="2" s="1"/>
  <c r="AB2644" i="2" s="1"/>
  <c r="AA2644" i="2" s="1"/>
  <c r="Z2644" i="2" s="1"/>
  <c r="Y2644" i="2" s="1"/>
  <c r="BQ2645" i="2"/>
  <c r="AI2645" i="2" s="1"/>
  <c r="AH2645" i="2" s="1"/>
  <c r="AG2645" i="2" s="1"/>
  <c r="AF2645" i="2" s="1"/>
  <c r="AE2645" i="2" s="1"/>
  <c r="AD2645" i="2" s="1"/>
  <c r="AC2645" i="2" s="1"/>
  <c r="AB2645" i="2" s="1"/>
  <c r="AA2645" i="2" s="1"/>
  <c r="Z2645" i="2" s="1"/>
  <c r="Y2645" i="2" s="1"/>
  <c r="BQ2646" i="2"/>
  <c r="AI2646" i="2" s="1"/>
  <c r="AH2646" i="2" s="1"/>
  <c r="AG2646" i="2" s="1"/>
  <c r="AF2646" i="2" s="1"/>
  <c r="AE2646" i="2" s="1"/>
  <c r="AD2646" i="2" s="1"/>
  <c r="AC2646" i="2" s="1"/>
  <c r="AB2646" i="2" s="1"/>
  <c r="AA2646" i="2" s="1"/>
  <c r="Z2646" i="2" s="1"/>
  <c r="BQ2647" i="2"/>
  <c r="AI2647" i="2" s="1"/>
  <c r="AH2647" i="2" s="1"/>
  <c r="AG2647" i="2" s="1"/>
  <c r="AF2647" i="2" s="1"/>
  <c r="AE2647" i="2" s="1"/>
  <c r="AD2647" i="2" s="1"/>
  <c r="AC2647" i="2" s="1"/>
  <c r="AB2647" i="2" s="1"/>
  <c r="AA2647" i="2" s="1"/>
  <c r="Z2647" i="2" s="1"/>
  <c r="BQ2648" i="2"/>
  <c r="AI2648" i="2" s="1"/>
  <c r="AH2648" i="2" s="1"/>
  <c r="AG2648" i="2" s="1"/>
  <c r="AF2648" i="2" s="1"/>
  <c r="AE2648" i="2" s="1"/>
  <c r="AD2648" i="2" s="1"/>
  <c r="AC2648" i="2" s="1"/>
  <c r="AB2648" i="2" s="1"/>
  <c r="AA2648" i="2" s="1"/>
  <c r="Z2648" i="2" s="1"/>
  <c r="Y2648" i="2" s="1"/>
  <c r="BQ2649" i="2"/>
  <c r="AI2649" i="2" s="1"/>
  <c r="AH2649" i="2" s="1"/>
  <c r="AG2649" i="2" s="1"/>
  <c r="AF2649" i="2" s="1"/>
  <c r="AE2649" i="2" s="1"/>
  <c r="AD2649" i="2" s="1"/>
  <c r="AC2649" i="2" s="1"/>
  <c r="AB2649" i="2" s="1"/>
  <c r="AA2649" i="2" s="1"/>
  <c r="Z2649" i="2" s="1"/>
  <c r="Y2649" i="2" s="1"/>
  <c r="BQ2650" i="2"/>
  <c r="AI2650" i="2" s="1"/>
  <c r="AH2650" i="2" s="1"/>
  <c r="AG2650" i="2" s="1"/>
  <c r="AF2650" i="2" s="1"/>
  <c r="AE2650" i="2" s="1"/>
  <c r="AD2650" i="2" s="1"/>
  <c r="AC2650" i="2" s="1"/>
  <c r="AB2650" i="2" s="1"/>
  <c r="AA2650" i="2" s="1"/>
  <c r="Z2650" i="2" s="1"/>
  <c r="Y2650" i="2" s="1"/>
  <c r="BQ2651" i="2"/>
  <c r="AI2651" i="2" s="1"/>
  <c r="AH2651" i="2" s="1"/>
  <c r="AG2651" i="2" s="1"/>
  <c r="AF2651" i="2" s="1"/>
  <c r="AE2651" i="2" s="1"/>
  <c r="AD2651" i="2" s="1"/>
  <c r="AC2651" i="2" s="1"/>
  <c r="AB2651" i="2" s="1"/>
  <c r="AA2651" i="2" s="1"/>
  <c r="Z2651" i="2" s="1"/>
  <c r="Y2651" i="2" s="1"/>
  <c r="BQ2652" i="2"/>
  <c r="AI2652" i="2" s="1"/>
  <c r="AH2652" i="2" s="1"/>
  <c r="AG2652" i="2" s="1"/>
  <c r="AF2652" i="2" s="1"/>
  <c r="AE2652" i="2" s="1"/>
  <c r="AD2652" i="2" s="1"/>
  <c r="AC2652" i="2" s="1"/>
  <c r="AB2652" i="2" s="1"/>
  <c r="AA2652" i="2" s="1"/>
  <c r="Z2652" i="2" s="1"/>
  <c r="BQ2653" i="2"/>
  <c r="AI2653" i="2" s="1"/>
  <c r="AH2653" i="2" s="1"/>
  <c r="AG2653" i="2" s="1"/>
  <c r="AF2653" i="2" s="1"/>
  <c r="AE2653" i="2" s="1"/>
  <c r="AD2653" i="2" s="1"/>
  <c r="AC2653" i="2" s="1"/>
  <c r="AB2653" i="2" s="1"/>
  <c r="AA2653" i="2" s="1"/>
  <c r="Z2653" i="2" s="1"/>
  <c r="BQ2654" i="2"/>
  <c r="AI2654" i="2" s="1"/>
  <c r="AH2654" i="2" s="1"/>
  <c r="AG2654" i="2" s="1"/>
  <c r="AF2654" i="2" s="1"/>
  <c r="AE2654" i="2" s="1"/>
  <c r="AD2654" i="2" s="1"/>
  <c r="AC2654" i="2" s="1"/>
  <c r="AB2654" i="2" s="1"/>
  <c r="AA2654" i="2" s="1"/>
  <c r="Z2654" i="2" s="1"/>
  <c r="Y2654" i="2" s="1"/>
  <c r="BQ2655" i="2"/>
  <c r="AI2655" i="2" s="1"/>
  <c r="AH2655" i="2" s="1"/>
  <c r="AG2655" i="2" s="1"/>
  <c r="AF2655" i="2" s="1"/>
  <c r="AE2655" i="2" s="1"/>
  <c r="AD2655" i="2" s="1"/>
  <c r="AC2655" i="2" s="1"/>
  <c r="AB2655" i="2" s="1"/>
  <c r="AA2655" i="2" s="1"/>
  <c r="Z2655" i="2" s="1"/>
  <c r="Y2655" i="2" s="1"/>
  <c r="BQ2656" i="2"/>
  <c r="AI2656" i="2" s="1"/>
  <c r="AH2656" i="2" s="1"/>
  <c r="AG2656" i="2" s="1"/>
  <c r="AF2656" i="2" s="1"/>
  <c r="AE2656" i="2" s="1"/>
  <c r="AD2656" i="2" s="1"/>
  <c r="AC2656" i="2" s="1"/>
  <c r="AB2656" i="2" s="1"/>
  <c r="AA2656" i="2" s="1"/>
  <c r="Z2656" i="2" s="1"/>
  <c r="Y2656" i="2" s="1"/>
  <c r="BQ2657" i="2"/>
  <c r="AI2657" i="2" s="1"/>
  <c r="AH2657" i="2" s="1"/>
  <c r="AG2657" i="2" s="1"/>
  <c r="AF2657" i="2" s="1"/>
  <c r="AE2657" i="2" s="1"/>
  <c r="AD2657" i="2" s="1"/>
  <c r="AC2657" i="2" s="1"/>
  <c r="AB2657" i="2" s="1"/>
  <c r="AA2657" i="2" s="1"/>
  <c r="Z2657" i="2" s="1"/>
  <c r="Y2657" i="2" s="1"/>
  <c r="BQ2658" i="2"/>
  <c r="AI2658" i="2" s="1"/>
  <c r="AH2658" i="2" s="1"/>
  <c r="AG2658" i="2" s="1"/>
  <c r="AF2658" i="2" s="1"/>
  <c r="AE2658" i="2" s="1"/>
  <c r="AD2658" i="2" s="1"/>
  <c r="AC2658" i="2" s="1"/>
  <c r="AB2658" i="2" s="1"/>
  <c r="AA2658" i="2" s="1"/>
  <c r="Z2658" i="2" s="1"/>
  <c r="BQ2659" i="2"/>
  <c r="AI2659" i="2" s="1"/>
  <c r="AH2659" i="2" s="1"/>
  <c r="AG2659" i="2" s="1"/>
  <c r="AF2659" i="2" s="1"/>
  <c r="AE2659" i="2" s="1"/>
  <c r="AD2659" i="2" s="1"/>
  <c r="AC2659" i="2" s="1"/>
  <c r="AB2659" i="2" s="1"/>
  <c r="AA2659" i="2" s="1"/>
  <c r="Z2659" i="2" s="1"/>
  <c r="BQ2660" i="2"/>
  <c r="AI2660" i="2" s="1"/>
  <c r="AH2660" i="2" s="1"/>
  <c r="AG2660" i="2" s="1"/>
  <c r="AF2660" i="2" s="1"/>
  <c r="AE2660" i="2" s="1"/>
  <c r="AD2660" i="2" s="1"/>
  <c r="AC2660" i="2" s="1"/>
  <c r="AB2660" i="2" s="1"/>
  <c r="AA2660" i="2" s="1"/>
  <c r="Z2660" i="2" s="1"/>
  <c r="Y2660" i="2" s="1"/>
  <c r="BQ2661" i="2"/>
  <c r="AI2661" i="2" s="1"/>
  <c r="AH2661" i="2" s="1"/>
  <c r="AG2661" i="2" s="1"/>
  <c r="AF2661" i="2" s="1"/>
  <c r="AE2661" i="2" s="1"/>
  <c r="AD2661" i="2" s="1"/>
  <c r="AC2661" i="2" s="1"/>
  <c r="AB2661" i="2" s="1"/>
  <c r="AA2661" i="2" s="1"/>
  <c r="Z2661" i="2" s="1"/>
  <c r="Y2661" i="2" s="1"/>
  <c r="BQ2662" i="2"/>
  <c r="AI2662" i="2" s="1"/>
  <c r="AH2662" i="2" s="1"/>
  <c r="AG2662" i="2" s="1"/>
  <c r="AF2662" i="2" s="1"/>
  <c r="AE2662" i="2" s="1"/>
  <c r="AD2662" i="2" s="1"/>
  <c r="AC2662" i="2" s="1"/>
  <c r="AB2662" i="2" s="1"/>
  <c r="AA2662" i="2" s="1"/>
  <c r="Z2662" i="2" s="1"/>
  <c r="Y2662" i="2" s="1"/>
  <c r="BQ2663" i="2"/>
  <c r="AI2663" i="2" s="1"/>
  <c r="AH2663" i="2" s="1"/>
  <c r="AG2663" i="2" s="1"/>
  <c r="AF2663" i="2" s="1"/>
  <c r="AE2663" i="2" s="1"/>
  <c r="AD2663" i="2" s="1"/>
  <c r="AC2663" i="2" s="1"/>
  <c r="AB2663" i="2" s="1"/>
  <c r="AA2663" i="2" s="1"/>
  <c r="Z2663" i="2" s="1"/>
  <c r="Y2663" i="2" s="1"/>
  <c r="BQ2664" i="2"/>
  <c r="AI2664" i="2" s="1"/>
  <c r="AH2664" i="2" s="1"/>
  <c r="AG2664" i="2" s="1"/>
  <c r="AF2664" i="2" s="1"/>
  <c r="AE2664" i="2" s="1"/>
  <c r="AD2664" i="2" s="1"/>
  <c r="AC2664" i="2" s="1"/>
  <c r="AB2664" i="2" s="1"/>
  <c r="AA2664" i="2" s="1"/>
  <c r="Z2664" i="2" s="1"/>
  <c r="BQ2665" i="2"/>
  <c r="AI2665" i="2" s="1"/>
  <c r="AH2665" i="2" s="1"/>
  <c r="AG2665" i="2" s="1"/>
  <c r="AF2665" i="2" s="1"/>
  <c r="AE2665" i="2" s="1"/>
  <c r="AD2665" i="2" s="1"/>
  <c r="AC2665" i="2" s="1"/>
  <c r="AB2665" i="2" s="1"/>
  <c r="AA2665" i="2" s="1"/>
  <c r="Z2665" i="2" s="1"/>
  <c r="BQ2666" i="2"/>
  <c r="AI2666" i="2" s="1"/>
  <c r="AH2666" i="2" s="1"/>
  <c r="AG2666" i="2" s="1"/>
  <c r="AF2666" i="2" s="1"/>
  <c r="AE2666" i="2" s="1"/>
  <c r="AD2666" i="2" s="1"/>
  <c r="AC2666" i="2" s="1"/>
  <c r="AB2666" i="2" s="1"/>
  <c r="AA2666" i="2" s="1"/>
  <c r="Z2666" i="2" s="1"/>
  <c r="Y2666" i="2" s="1"/>
  <c r="BQ2667" i="2"/>
  <c r="AI2667" i="2" s="1"/>
  <c r="AH2667" i="2" s="1"/>
  <c r="AG2667" i="2" s="1"/>
  <c r="AF2667" i="2" s="1"/>
  <c r="AE2667" i="2" s="1"/>
  <c r="AD2667" i="2" s="1"/>
  <c r="AC2667" i="2" s="1"/>
  <c r="AB2667" i="2" s="1"/>
  <c r="AA2667" i="2" s="1"/>
  <c r="Z2667" i="2" s="1"/>
  <c r="Y2667" i="2" s="1"/>
  <c r="BQ2668" i="2"/>
  <c r="AI2668" i="2" s="1"/>
  <c r="AH2668" i="2" s="1"/>
  <c r="AG2668" i="2" s="1"/>
  <c r="AF2668" i="2" s="1"/>
  <c r="AE2668" i="2" s="1"/>
  <c r="AD2668" i="2" s="1"/>
  <c r="AC2668" i="2" s="1"/>
  <c r="AB2668" i="2" s="1"/>
  <c r="AA2668" i="2" s="1"/>
  <c r="Z2668" i="2" s="1"/>
  <c r="Y2668" i="2" s="1"/>
  <c r="BQ2669" i="2"/>
  <c r="AI2669" i="2" s="1"/>
  <c r="AH2669" i="2" s="1"/>
  <c r="AG2669" i="2" s="1"/>
  <c r="AF2669" i="2" s="1"/>
  <c r="AE2669" i="2" s="1"/>
  <c r="AD2669" i="2" s="1"/>
  <c r="AC2669" i="2" s="1"/>
  <c r="AB2669" i="2" s="1"/>
  <c r="AA2669" i="2" s="1"/>
  <c r="Z2669" i="2" s="1"/>
  <c r="Y2669" i="2" s="1"/>
  <c r="BQ2670" i="2"/>
  <c r="AI2670" i="2" s="1"/>
  <c r="AH2670" i="2" s="1"/>
  <c r="AG2670" i="2" s="1"/>
  <c r="AF2670" i="2" s="1"/>
  <c r="AE2670" i="2" s="1"/>
  <c r="AD2670" i="2" s="1"/>
  <c r="AC2670" i="2" s="1"/>
  <c r="AB2670" i="2" s="1"/>
  <c r="AA2670" i="2" s="1"/>
  <c r="Z2670" i="2" s="1"/>
  <c r="BQ2671" i="2"/>
  <c r="AI2671" i="2" s="1"/>
  <c r="AH2671" i="2" s="1"/>
  <c r="AG2671" i="2" s="1"/>
  <c r="AF2671" i="2" s="1"/>
  <c r="AE2671" i="2" s="1"/>
  <c r="AD2671" i="2" s="1"/>
  <c r="AC2671" i="2" s="1"/>
  <c r="AB2671" i="2" s="1"/>
  <c r="AA2671" i="2" s="1"/>
  <c r="Z2671" i="2" s="1"/>
  <c r="BQ2672" i="2"/>
  <c r="AI2672" i="2" s="1"/>
  <c r="AH2672" i="2" s="1"/>
  <c r="AG2672" i="2" s="1"/>
  <c r="AF2672" i="2" s="1"/>
  <c r="AE2672" i="2" s="1"/>
  <c r="AD2672" i="2" s="1"/>
  <c r="AC2672" i="2" s="1"/>
  <c r="AB2672" i="2" s="1"/>
  <c r="AA2672" i="2" s="1"/>
  <c r="Z2672" i="2" s="1"/>
  <c r="Y2672" i="2" s="1"/>
  <c r="BQ2673" i="2"/>
  <c r="AI2673" i="2" s="1"/>
  <c r="AH2673" i="2" s="1"/>
  <c r="AG2673" i="2" s="1"/>
  <c r="AF2673" i="2" s="1"/>
  <c r="AE2673" i="2" s="1"/>
  <c r="AD2673" i="2" s="1"/>
  <c r="AC2673" i="2" s="1"/>
  <c r="AB2673" i="2" s="1"/>
  <c r="AA2673" i="2" s="1"/>
  <c r="Z2673" i="2" s="1"/>
  <c r="Y2673" i="2" s="1"/>
  <c r="BQ2674" i="2"/>
  <c r="AI2674" i="2" s="1"/>
  <c r="AH2674" i="2" s="1"/>
  <c r="AG2674" i="2" s="1"/>
  <c r="AF2674" i="2" s="1"/>
  <c r="AE2674" i="2" s="1"/>
  <c r="AD2674" i="2" s="1"/>
  <c r="AC2674" i="2" s="1"/>
  <c r="AB2674" i="2" s="1"/>
  <c r="AA2674" i="2" s="1"/>
  <c r="Z2674" i="2" s="1"/>
  <c r="Y2674" i="2" s="1"/>
  <c r="BQ2675" i="2"/>
  <c r="AI2675" i="2" s="1"/>
  <c r="AH2675" i="2" s="1"/>
  <c r="AG2675" i="2" s="1"/>
  <c r="AF2675" i="2" s="1"/>
  <c r="AE2675" i="2" s="1"/>
  <c r="AD2675" i="2" s="1"/>
  <c r="AC2675" i="2" s="1"/>
  <c r="AB2675" i="2" s="1"/>
  <c r="AA2675" i="2" s="1"/>
  <c r="Z2675" i="2" s="1"/>
  <c r="Y2675" i="2" s="1"/>
  <c r="BQ2676" i="2"/>
  <c r="AI2676" i="2" s="1"/>
  <c r="AH2676" i="2" s="1"/>
  <c r="AG2676" i="2" s="1"/>
  <c r="AF2676" i="2" s="1"/>
  <c r="AE2676" i="2" s="1"/>
  <c r="AD2676" i="2" s="1"/>
  <c r="AC2676" i="2" s="1"/>
  <c r="AB2676" i="2" s="1"/>
  <c r="AA2676" i="2" s="1"/>
  <c r="Z2676" i="2" s="1"/>
  <c r="BQ2677" i="2"/>
  <c r="AI2677" i="2" s="1"/>
  <c r="AH2677" i="2" s="1"/>
  <c r="AG2677" i="2" s="1"/>
  <c r="AF2677" i="2" s="1"/>
  <c r="AE2677" i="2" s="1"/>
  <c r="AD2677" i="2" s="1"/>
  <c r="AC2677" i="2" s="1"/>
  <c r="AB2677" i="2" s="1"/>
  <c r="AA2677" i="2" s="1"/>
  <c r="Z2677" i="2" s="1"/>
  <c r="BQ2678" i="2"/>
  <c r="AI2678" i="2" s="1"/>
  <c r="AH2678" i="2" s="1"/>
  <c r="AG2678" i="2" s="1"/>
  <c r="AF2678" i="2" s="1"/>
  <c r="AE2678" i="2" s="1"/>
  <c r="AD2678" i="2" s="1"/>
  <c r="AC2678" i="2" s="1"/>
  <c r="AB2678" i="2" s="1"/>
  <c r="AA2678" i="2" s="1"/>
  <c r="Z2678" i="2" s="1"/>
  <c r="Y2678" i="2" s="1"/>
  <c r="BQ2679" i="2"/>
  <c r="AI2679" i="2" s="1"/>
  <c r="AH2679" i="2" s="1"/>
  <c r="AG2679" i="2" s="1"/>
  <c r="AF2679" i="2" s="1"/>
  <c r="AE2679" i="2" s="1"/>
  <c r="AD2679" i="2" s="1"/>
  <c r="AC2679" i="2" s="1"/>
  <c r="AB2679" i="2" s="1"/>
  <c r="AA2679" i="2" s="1"/>
  <c r="Z2679" i="2" s="1"/>
  <c r="Y2679" i="2" s="1"/>
  <c r="BQ2680" i="2"/>
  <c r="AI2680" i="2" s="1"/>
  <c r="AH2680" i="2" s="1"/>
  <c r="AG2680" i="2" s="1"/>
  <c r="AF2680" i="2" s="1"/>
  <c r="AE2680" i="2" s="1"/>
  <c r="AD2680" i="2" s="1"/>
  <c r="AC2680" i="2" s="1"/>
  <c r="AB2680" i="2" s="1"/>
  <c r="AA2680" i="2" s="1"/>
  <c r="Z2680" i="2" s="1"/>
  <c r="Y2680" i="2" s="1"/>
  <c r="BQ2681" i="2"/>
  <c r="AI2681" i="2" s="1"/>
  <c r="AH2681" i="2" s="1"/>
  <c r="AG2681" i="2" s="1"/>
  <c r="AF2681" i="2" s="1"/>
  <c r="AE2681" i="2" s="1"/>
  <c r="AD2681" i="2" s="1"/>
  <c r="AC2681" i="2" s="1"/>
  <c r="AB2681" i="2" s="1"/>
  <c r="AA2681" i="2" s="1"/>
  <c r="Z2681" i="2" s="1"/>
  <c r="Y2681" i="2" s="1"/>
  <c r="BQ2682" i="2"/>
  <c r="AI2682" i="2" s="1"/>
  <c r="AH2682" i="2" s="1"/>
  <c r="AG2682" i="2" s="1"/>
  <c r="AF2682" i="2" s="1"/>
  <c r="AE2682" i="2" s="1"/>
  <c r="AD2682" i="2" s="1"/>
  <c r="AC2682" i="2" s="1"/>
  <c r="AB2682" i="2" s="1"/>
  <c r="AA2682" i="2" s="1"/>
  <c r="Z2682" i="2" s="1"/>
  <c r="BQ2683" i="2"/>
  <c r="AI2683" i="2" s="1"/>
  <c r="AH2683" i="2" s="1"/>
  <c r="AG2683" i="2" s="1"/>
  <c r="AF2683" i="2" s="1"/>
  <c r="AE2683" i="2" s="1"/>
  <c r="AD2683" i="2" s="1"/>
  <c r="AC2683" i="2" s="1"/>
  <c r="AB2683" i="2" s="1"/>
  <c r="AA2683" i="2" s="1"/>
  <c r="Z2683" i="2" s="1"/>
  <c r="BQ2684" i="2"/>
  <c r="AI2684" i="2" s="1"/>
  <c r="AH2684" i="2" s="1"/>
  <c r="AG2684" i="2" s="1"/>
  <c r="AF2684" i="2" s="1"/>
  <c r="AE2684" i="2" s="1"/>
  <c r="AD2684" i="2" s="1"/>
  <c r="AC2684" i="2" s="1"/>
  <c r="AB2684" i="2" s="1"/>
  <c r="AA2684" i="2" s="1"/>
  <c r="Z2684" i="2" s="1"/>
  <c r="Y2684" i="2" s="1"/>
  <c r="BQ2685" i="2"/>
  <c r="AI2685" i="2" s="1"/>
  <c r="AH2685" i="2" s="1"/>
  <c r="AG2685" i="2" s="1"/>
  <c r="AF2685" i="2" s="1"/>
  <c r="AE2685" i="2" s="1"/>
  <c r="AD2685" i="2" s="1"/>
  <c r="AC2685" i="2" s="1"/>
  <c r="AB2685" i="2" s="1"/>
  <c r="AA2685" i="2" s="1"/>
  <c r="Z2685" i="2" s="1"/>
  <c r="Y2685" i="2" s="1"/>
  <c r="BQ2686" i="2"/>
  <c r="AI2686" i="2" s="1"/>
  <c r="AH2686" i="2" s="1"/>
  <c r="AG2686" i="2" s="1"/>
  <c r="AF2686" i="2" s="1"/>
  <c r="AE2686" i="2" s="1"/>
  <c r="AD2686" i="2" s="1"/>
  <c r="AC2686" i="2" s="1"/>
  <c r="AB2686" i="2" s="1"/>
  <c r="AA2686" i="2" s="1"/>
  <c r="Z2686" i="2" s="1"/>
  <c r="Y2686" i="2" s="1"/>
  <c r="BQ2687" i="2"/>
  <c r="AI2687" i="2" s="1"/>
  <c r="AH2687" i="2" s="1"/>
  <c r="AG2687" i="2" s="1"/>
  <c r="AF2687" i="2" s="1"/>
  <c r="AE2687" i="2" s="1"/>
  <c r="AD2687" i="2" s="1"/>
  <c r="AC2687" i="2" s="1"/>
  <c r="AB2687" i="2" s="1"/>
  <c r="AA2687" i="2" s="1"/>
  <c r="Z2687" i="2" s="1"/>
  <c r="Y2687" i="2" s="1"/>
  <c r="BQ2688" i="2"/>
  <c r="AI2688" i="2" s="1"/>
  <c r="AH2688" i="2" s="1"/>
  <c r="AG2688" i="2" s="1"/>
  <c r="AF2688" i="2" s="1"/>
  <c r="AE2688" i="2" s="1"/>
  <c r="AD2688" i="2" s="1"/>
  <c r="AC2688" i="2" s="1"/>
  <c r="AB2688" i="2" s="1"/>
  <c r="AA2688" i="2" s="1"/>
  <c r="Z2688" i="2" s="1"/>
  <c r="BQ2689" i="2"/>
  <c r="AI2689" i="2" s="1"/>
  <c r="AH2689" i="2" s="1"/>
  <c r="AG2689" i="2" s="1"/>
  <c r="AF2689" i="2" s="1"/>
  <c r="AE2689" i="2" s="1"/>
  <c r="AD2689" i="2" s="1"/>
  <c r="AC2689" i="2" s="1"/>
  <c r="AB2689" i="2" s="1"/>
  <c r="AA2689" i="2" s="1"/>
  <c r="Z2689" i="2" s="1"/>
  <c r="BQ2690" i="2"/>
  <c r="AI2690" i="2" s="1"/>
  <c r="AH2690" i="2" s="1"/>
  <c r="AG2690" i="2" s="1"/>
  <c r="AF2690" i="2" s="1"/>
  <c r="AE2690" i="2" s="1"/>
  <c r="AD2690" i="2" s="1"/>
  <c r="AC2690" i="2" s="1"/>
  <c r="AB2690" i="2" s="1"/>
  <c r="AA2690" i="2" s="1"/>
  <c r="Z2690" i="2" s="1"/>
  <c r="Y2690" i="2" s="1"/>
  <c r="BQ2691" i="2"/>
  <c r="AI2691" i="2" s="1"/>
  <c r="AH2691" i="2" s="1"/>
  <c r="AG2691" i="2" s="1"/>
  <c r="AF2691" i="2" s="1"/>
  <c r="AE2691" i="2" s="1"/>
  <c r="AD2691" i="2" s="1"/>
  <c r="AC2691" i="2" s="1"/>
  <c r="AB2691" i="2" s="1"/>
  <c r="AA2691" i="2" s="1"/>
  <c r="Z2691" i="2" s="1"/>
  <c r="Y2691" i="2" s="1"/>
  <c r="BQ2692" i="2"/>
  <c r="AI2692" i="2" s="1"/>
  <c r="AH2692" i="2" s="1"/>
  <c r="AG2692" i="2" s="1"/>
  <c r="AF2692" i="2" s="1"/>
  <c r="AE2692" i="2" s="1"/>
  <c r="AD2692" i="2" s="1"/>
  <c r="AC2692" i="2" s="1"/>
  <c r="AB2692" i="2" s="1"/>
  <c r="AA2692" i="2" s="1"/>
  <c r="Z2692" i="2" s="1"/>
  <c r="Y2692" i="2" s="1"/>
  <c r="BQ2693" i="2"/>
  <c r="AI2693" i="2" s="1"/>
  <c r="AH2693" i="2" s="1"/>
  <c r="AG2693" i="2" s="1"/>
  <c r="AF2693" i="2" s="1"/>
  <c r="AE2693" i="2" s="1"/>
  <c r="AD2693" i="2" s="1"/>
  <c r="AC2693" i="2" s="1"/>
  <c r="AB2693" i="2" s="1"/>
  <c r="AA2693" i="2" s="1"/>
  <c r="Z2693" i="2" s="1"/>
  <c r="Y2693" i="2" s="1"/>
  <c r="BQ2694" i="2"/>
  <c r="AI2694" i="2" s="1"/>
  <c r="AH2694" i="2" s="1"/>
  <c r="AG2694" i="2" s="1"/>
  <c r="AF2694" i="2" s="1"/>
  <c r="AE2694" i="2" s="1"/>
  <c r="AD2694" i="2" s="1"/>
  <c r="AC2694" i="2" s="1"/>
  <c r="AB2694" i="2" s="1"/>
  <c r="AA2694" i="2" s="1"/>
  <c r="Z2694" i="2" s="1"/>
  <c r="BQ2695" i="2"/>
  <c r="AI2695" i="2" s="1"/>
  <c r="AH2695" i="2" s="1"/>
  <c r="AG2695" i="2" s="1"/>
  <c r="AF2695" i="2" s="1"/>
  <c r="AE2695" i="2" s="1"/>
  <c r="AD2695" i="2" s="1"/>
  <c r="AC2695" i="2" s="1"/>
  <c r="AB2695" i="2" s="1"/>
  <c r="AA2695" i="2" s="1"/>
  <c r="Z2695" i="2" s="1"/>
  <c r="BQ2696" i="2"/>
  <c r="AI2696" i="2" s="1"/>
  <c r="AH2696" i="2" s="1"/>
  <c r="AG2696" i="2" s="1"/>
  <c r="AF2696" i="2" s="1"/>
  <c r="AE2696" i="2" s="1"/>
  <c r="AD2696" i="2" s="1"/>
  <c r="AC2696" i="2" s="1"/>
  <c r="AB2696" i="2" s="1"/>
  <c r="AA2696" i="2" s="1"/>
  <c r="Z2696" i="2" s="1"/>
  <c r="Y2696" i="2" s="1"/>
  <c r="BQ2697" i="2"/>
  <c r="AI2697" i="2" s="1"/>
  <c r="AH2697" i="2" s="1"/>
  <c r="AG2697" i="2" s="1"/>
  <c r="AF2697" i="2" s="1"/>
  <c r="AE2697" i="2" s="1"/>
  <c r="AD2697" i="2" s="1"/>
  <c r="AC2697" i="2" s="1"/>
  <c r="AB2697" i="2" s="1"/>
  <c r="AA2697" i="2" s="1"/>
  <c r="Z2697" i="2" s="1"/>
  <c r="Y2697" i="2" s="1"/>
  <c r="BQ2698" i="2"/>
  <c r="AI2698" i="2" s="1"/>
  <c r="AH2698" i="2" s="1"/>
  <c r="AG2698" i="2" s="1"/>
  <c r="AF2698" i="2" s="1"/>
  <c r="AE2698" i="2" s="1"/>
  <c r="AD2698" i="2" s="1"/>
  <c r="AC2698" i="2" s="1"/>
  <c r="AB2698" i="2" s="1"/>
  <c r="AA2698" i="2" s="1"/>
  <c r="Z2698" i="2" s="1"/>
  <c r="Y2698" i="2" s="1"/>
  <c r="BQ2699" i="2"/>
  <c r="AI2699" i="2" s="1"/>
  <c r="AH2699" i="2" s="1"/>
  <c r="AG2699" i="2" s="1"/>
  <c r="AF2699" i="2" s="1"/>
  <c r="AE2699" i="2" s="1"/>
  <c r="AD2699" i="2" s="1"/>
  <c r="AC2699" i="2" s="1"/>
  <c r="AB2699" i="2" s="1"/>
  <c r="AA2699" i="2" s="1"/>
  <c r="Z2699" i="2" s="1"/>
  <c r="Y2699" i="2" s="1"/>
  <c r="BQ2700" i="2"/>
  <c r="AI2700" i="2" s="1"/>
  <c r="AH2700" i="2" s="1"/>
  <c r="AG2700" i="2" s="1"/>
  <c r="AF2700" i="2" s="1"/>
  <c r="AE2700" i="2" s="1"/>
  <c r="AD2700" i="2" s="1"/>
  <c r="AC2700" i="2" s="1"/>
  <c r="AB2700" i="2" s="1"/>
  <c r="AA2700" i="2" s="1"/>
  <c r="Z2700" i="2" s="1"/>
  <c r="BQ2701" i="2"/>
  <c r="AI2701" i="2" s="1"/>
  <c r="AH2701" i="2" s="1"/>
  <c r="AG2701" i="2" s="1"/>
  <c r="AF2701" i="2" s="1"/>
  <c r="AE2701" i="2" s="1"/>
  <c r="AD2701" i="2" s="1"/>
  <c r="AC2701" i="2" s="1"/>
  <c r="AB2701" i="2" s="1"/>
  <c r="AA2701" i="2" s="1"/>
  <c r="Z2701" i="2" s="1"/>
  <c r="BQ2702" i="2"/>
  <c r="AI2702" i="2" s="1"/>
  <c r="AH2702" i="2" s="1"/>
  <c r="AG2702" i="2" s="1"/>
  <c r="AF2702" i="2" s="1"/>
  <c r="AE2702" i="2" s="1"/>
  <c r="AD2702" i="2" s="1"/>
  <c r="AC2702" i="2" s="1"/>
  <c r="AB2702" i="2" s="1"/>
  <c r="AA2702" i="2" s="1"/>
  <c r="Z2702" i="2" s="1"/>
  <c r="Y2702" i="2" s="1"/>
  <c r="BQ2703" i="2"/>
  <c r="AI2703" i="2" s="1"/>
  <c r="AH2703" i="2" s="1"/>
  <c r="AG2703" i="2" s="1"/>
  <c r="AF2703" i="2" s="1"/>
  <c r="AE2703" i="2" s="1"/>
  <c r="AD2703" i="2" s="1"/>
  <c r="AC2703" i="2" s="1"/>
  <c r="AB2703" i="2" s="1"/>
  <c r="AA2703" i="2" s="1"/>
  <c r="Z2703" i="2" s="1"/>
  <c r="Y2703" i="2" s="1"/>
  <c r="BQ2704" i="2"/>
  <c r="AI2704" i="2" s="1"/>
  <c r="AH2704" i="2" s="1"/>
  <c r="AG2704" i="2" s="1"/>
  <c r="AF2704" i="2" s="1"/>
  <c r="AE2704" i="2" s="1"/>
  <c r="AD2704" i="2" s="1"/>
  <c r="AC2704" i="2" s="1"/>
  <c r="AB2704" i="2" s="1"/>
  <c r="AA2704" i="2" s="1"/>
  <c r="Z2704" i="2" s="1"/>
  <c r="Y2704" i="2" s="1"/>
  <c r="BQ2705" i="2"/>
  <c r="AI2705" i="2" s="1"/>
  <c r="AH2705" i="2" s="1"/>
  <c r="AG2705" i="2" s="1"/>
  <c r="AF2705" i="2" s="1"/>
  <c r="AE2705" i="2" s="1"/>
  <c r="AD2705" i="2" s="1"/>
  <c r="AC2705" i="2" s="1"/>
  <c r="AB2705" i="2" s="1"/>
  <c r="AA2705" i="2" s="1"/>
  <c r="Z2705" i="2" s="1"/>
  <c r="Y2705" i="2" s="1"/>
  <c r="BQ2706" i="2"/>
  <c r="AI2706" i="2" s="1"/>
  <c r="AH2706" i="2" s="1"/>
  <c r="AG2706" i="2" s="1"/>
  <c r="AF2706" i="2" s="1"/>
  <c r="AE2706" i="2" s="1"/>
  <c r="AD2706" i="2" s="1"/>
  <c r="AC2706" i="2" s="1"/>
  <c r="AB2706" i="2" s="1"/>
  <c r="AA2706" i="2" s="1"/>
  <c r="Z2706" i="2" s="1"/>
  <c r="BQ2707" i="2"/>
  <c r="AI2707" i="2" s="1"/>
  <c r="AH2707" i="2" s="1"/>
  <c r="AG2707" i="2" s="1"/>
  <c r="AF2707" i="2" s="1"/>
  <c r="AE2707" i="2" s="1"/>
  <c r="AD2707" i="2" s="1"/>
  <c r="AC2707" i="2" s="1"/>
  <c r="AB2707" i="2" s="1"/>
  <c r="AA2707" i="2" s="1"/>
  <c r="Z2707" i="2" s="1"/>
  <c r="BQ2708" i="2"/>
  <c r="AI2708" i="2" s="1"/>
  <c r="AH2708" i="2" s="1"/>
  <c r="AG2708" i="2" s="1"/>
  <c r="AF2708" i="2" s="1"/>
  <c r="AE2708" i="2" s="1"/>
  <c r="AD2708" i="2" s="1"/>
  <c r="AC2708" i="2" s="1"/>
  <c r="AB2708" i="2" s="1"/>
  <c r="AA2708" i="2" s="1"/>
  <c r="Z2708" i="2" s="1"/>
  <c r="Y2708" i="2" s="1"/>
  <c r="BQ2709" i="2"/>
  <c r="AI2709" i="2" s="1"/>
  <c r="AH2709" i="2" s="1"/>
  <c r="AG2709" i="2" s="1"/>
  <c r="AF2709" i="2" s="1"/>
  <c r="AE2709" i="2" s="1"/>
  <c r="AD2709" i="2" s="1"/>
  <c r="AC2709" i="2" s="1"/>
  <c r="AB2709" i="2" s="1"/>
  <c r="AA2709" i="2" s="1"/>
  <c r="Z2709" i="2" s="1"/>
  <c r="Y2709" i="2" s="1"/>
  <c r="BQ2710" i="2"/>
  <c r="AI2710" i="2" s="1"/>
  <c r="AH2710" i="2" s="1"/>
  <c r="AG2710" i="2" s="1"/>
  <c r="AF2710" i="2" s="1"/>
  <c r="AE2710" i="2" s="1"/>
  <c r="AD2710" i="2" s="1"/>
  <c r="AC2710" i="2" s="1"/>
  <c r="AB2710" i="2" s="1"/>
  <c r="AA2710" i="2" s="1"/>
  <c r="Z2710" i="2" s="1"/>
  <c r="Y2710" i="2" s="1"/>
  <c r="BQ2711" i="2"/>
  <c r="AI2711" i="2" s="1"/>
  <c r="AH2711" i="2" s="1"/>
  <c r="AG2711" i="2" s="1"/>
  <c r="AF2711" i="2" s="1"/>
  <c r="AE2711" i="2" s="1"/>
  <c r="AD2711" i="2" s="1"/>
  <c r="AC2711" i="2" s="1"/>
  <c r="AB2711" i="2" s="1"/>
  <c r="AA2711" i="2" s="1"/>
  <c r="Z2711" i="2" s="1"/>
  <c r="Y2711" i="2" s="1"/>
  <c r="BQ2712" i="2"/>
  <c r="AI2712" i="2" s="1"/>
  <c r="AH2712" i="2" s="1"/>
  <c r="AG2712" i="2" s="1"/>
  <c r="AF2712" i="2" s="1"/>
  <c r="AE2712" i="2" s="1"/>
  <c r="AD2712" i="2" s="1"/>
  <c r="AC2712" i="2" s="1"/>
  <c r="AB2712" i="2" s="1"/>
  <c r="AA2712" i="2" s="1"/>
  <c r="Z2712" i="2" s="1"/>
  <c r="BQ2713" i="2"/>
  <c r="AI2713" i="2" s="1"/>
  <c r="AH2713" i="2" s="1"/>
  <c r="AG2713" i="2" s="1"/>
  <c r="AF2713" i="2" s="1"/>
  <c r="AE2713" i="2" s="1"/>
  <c r="AD2713" i="2" s="1"/>
  <c r="AC2713" i="2" s="1"/>
  <c r="AB2713" i="2" s="1"/>
  <c r="AA2713" i="2" s="1"/>
  <c r="Z2713" i="2" s="1"/>
  <c r="BQ2714" i="2"/>
  <c r="AI2714" i="2" s="1"/>
  <c r="AH2714" i="2" s="1"/>
  <c r="AG2714" i="2" s="1"/>
  <c r="AF2714" i="2" s="1"/>
  <c r="AE2714" i="2" s="1"/>
  <c r="AD2714" i="2" s="1"/>
  <c r="AC2714" i="2" s="1"/>
  <c r="AB2714" i="2" s="1"/>
  <c r="AA2714" i="2" s="1"/>
  <c r="Z2714" i="2" s="1"/>
  <c r="Y2714" i="2" s="1"/>
  <c r="BQ2715" i="2"/>
  <c r="AI2715" i="2" s="1"/>
  <c r="AH2715" i="2" s="1"/>
  <c r="AG2715" i="2" s="1"/>
  <c r="AF2715" i="2" s="1"/>
  <c r="AE2715" i="2" s="1"/>
  <c r="AD2715" i="2" s="1"/>
  <c r="AC2715" i="2" s="1"/>
  <c r="AB2715" i="2" s="1"/>
  <c r="AA2715" i="2" s="1"/>
  <c r="Z2715" i="2" s="1"/>
  <c r="Y2715" i="2" s="1"/>
  <c r="BQ2716" i="2"/>
  <c r="AI2716" i="2" s="1"/>
  <c r="AH2716" i="2" s="1"/>
  <c r="AG2716" i="2" s="1"/>
  <c r="AF2716" i="2" s="1"/>
  <c r="AE2716" i="2" s="1"/>
  <c r="AD2716" i="2" s="1"/>
  <c r="AC2716" i="2" s="1"/>
  <c r="AB2716" i="2" s="1"/>
  <c r="AA2716" i="2" s="1"/>
  <c r="Z2716" i="2" s="1"/>
  <c r="Y2716" i="2" s="1"/>
  <c r="BQ2717" i="2"/>
  <c r="AI2717" i="2" s="1"/>
  <c r="AH2717" i="2" s="1"/>
  <c r="AG2717" i="2" s="1"/>
  <c r="AF2717" i="2" s="1"/>
  <c r="AE2717" i="2" s="1"/>
  <c r="AD2717" i="2" s="1"/>
  <c r="AC2717" i="2" s="1"/>
  <c r="AB2717" i="2" s="1"/>
  <c r="AA2717" i="2" s="1"/>
  <c r="Z2717" i="2" s="1"/>
  <c r="Y2717" i="2" s="1"/>
  <c r="BQ2718" i="2"/>
  <c r="AI2718" i="2" s="1"/>
  <c r="AH2718" i="2" s="1"/>
  <c r="AG2718" i="2" s="1"/>
  <c r="AF2718" i="2" s="1"/>
  <c r="AE2718" i="2" s="1"/>
  <c r="AD2718" i="2" s="1"/>
  <c r="AC2718" i="2" s="1"/>
  <c r="AB2718" i="2" s="1"/>
  <c r="AA2718" i="2" s="1"/>
  <c r="Z2718" i="2" s="1"/>
  <c r="BQ2719" i="2"/>
  <c r="AI2719" i="2" s="1"/>
  <c r="AH2719" i="2" s="1"/>
  <c r="AG2719" i="2" s="1"/>
  <c r="AF2719" i="2" s="1"/>
  <c r="AE2719" i="2" s="1"/>
  <c r="AD2719" i="2" s="1"/>
  <c r="AC2719" i="2" s="1"/>
  <c r="AB2719" i="2" s="1"/>
  <c r="AA2719" i="2" s="1"/>
  <c r="Z2719" i="2" s="1"/>
  <c r="BQ2720" i="2"/>
  <c r="AI2720" i="2" s="1"/>
  <c r="AH2720" i="2" s="1"/>
  <c r="AG2720" i="2" s="1"/>
  <c r="AF2720" i="2" s="1"/>
  <c r="AE2720" i="2" s="1"/>
  <c r="AD2720" i="2" s="1"/>
  <c r="AC2720" i="2" s="1"/>
  <c r="AB2720" i="2" s="1"/>
  <c r="AA2720" i="2" s="1"/>
  <c r="Z2720" i="2" s="1"/>
  <c r="Y2720" i="2" s="1"/>
  <c r="BQ2721" i="2"/>
  <c r="AI2721" i="2" s="1"/>
  <c r="AH2721" i="2" s="1"/>
  <c r="AG2721" i="2" s="1"/>
  <c r="AF2721" i="2" s="1"/>
  <c r="AE2721" i="2" s="1"/>
  <c r="AD2721" i="2" s="1"/>
  <c r="AC2721" i="2" s="1"/>
  <c r="AB2721" i="2" s="1"/>
  <c r="AA2721" i="2" s="1"/>
  <c r="Z2721" i="2" s="1"/>
  <c r="Y2721" i="2" s="1"/>
  <c r="BQ2722" i="2"/>
  <c r="AI2722" i="2" s="1"/>
  <c r="AH2722" i="2" s="1"/>
  <c r="AG2722" i="2" s="1"/>
  <c r="AF2722" i="2" s="1"/>
  <c r="AE2722" i="2" s="1"/>
  <c r="AD2722" i="2" s="1"/>
  <c r="AC2722" i="2" s="1"/>
  <c r="AB2722" i="2" s="1"/>
  <c r="AA2722" i="2" s="1"/>
  <c r="Z2722" i="2" s="1"/>
  <c r="Y2722" i="2" s="1"/>
  <c r="BQ2723" i="2"/>
  <c r="AI2723" i="2" s="1"/>
  <c r="AH2723" i="2" s="1"/>
  <c r="AG2723" i="2" s="1"/>
  <c r="AF2723" i="2" s="1"/>
  <c r="AE2723" i="2" s="1"/>
  <c r="AD2723" i="2" s="1"/>
  <c r="AC2723" i="2" s="1"/>
  <c r="AB2723" i="2" s="1"/>
  <c r="AA2723" i="2" s="1"/>
  <c r="Z2723" i="2" s="1"/>
  <c r="Y2723" i="2" s="1"/>
  <c r="BQ2724" i="2"/>
  <c r="AI2724" i="2" s="1"/>
  <c r="AH2724" i="2" s="1"/>
  <c r="AG2724" i="2" s="1"/>
  <c r="AF2724" i="2" s="1"/>
  <c r="AE2724" i="2" s="1"/>
  <c r="AD2724" i="2" s="1"/>
  <c r="AC2724" i="2" s="1"/>
  <c r="AB2724" i="2" s="1"/>
  <c r="AA2724" i="2" s="1"/>
  <c r="Z2724" i="2" s="1"/>
  <c r="BQ2725" i="2"/>
  <c r="AI2725" i="2" s="1"/>
  <c r="AH2725" i="2" s="1"/>
  <c r="AG2725" i="2" s="1"/>
  <c r="AF2725" i="2" s="1"/>
  <c r="AE2725" i="2" s="1"/>
  <c r="AD2725" i="2" s="1"/>
  <c r="AC2725" i="2" s="1"/>
  <c r="AB2725" i="2" s="1"/>
  <c r="AA2725" i="2" s="1"/>
  <c r="Z2725" i="2" s="1"/>
  <c r="BQ2726" i="2"/>
  <c r="AI2726" i="2" s="1"/>
  <c r="AH2726" i="2" s="1"/>
  <c r="AG2726" i="2" s="1"/>
  <c r="AF2726" i="2" s="1"/>
  <c r="AE2726" i="2" s="1"/>
  <c r="AD2726" i="2" s="1"/>
  <c r="AC2726" i="2" s="1"/>
  <c r="AB2726" i="2" s="1"/>
  <c r="AA2726" i="2" s="1"/>
  <c r="Z2726" i="2" s="1"/>
  <c r="Y2726" i="2" s="1"/>
  <c r="BQ2727" i="2"/>
  <c r="AI2727" i="2" s="1"/>
  <c r="AH2727" i="2" s="1"/>
  <c r="AG2727" i="2" s="1"/>
  <c r="AF2727" i="2" s="1"/>
  <c r="AE2727" i="2" s="1"/>
  <c r="AD2727" i="2" s="1"/>
  <c r="AC2727" i="2" s="1"/>
  <c r="AB2727" i="2" s="1"/>
  <c r="AA2727" i="2" s="1"/>
  <c r="Z2727" i="2" s="1"/>
  <c r="Y2727" i="2" s="1"/>
  <c r="BQ2728" i="2"/>
  <c r="AI2728" i="2" s="1"/>
  <c r="AH2728" i="2" s="1"/>
  <c r="AG2728" i="2" s="1"/>
  <c r="AF2728" i="2" s="1"/>
  <c r="AE2728" i="2" s="1"/>
  <c r="AD2728" i="2" s="1"/>
  <c r="AC2728" i="2" s="1"/>
  <c r="AB2728" i="2" s="1"/>
  <c r="AA2728" i="2" s="1"/>
  <c r="Z2728" i="2" s="1"/>
  <c r="Y2728" i="2" s="1"/>
  <c r="BQ2729" i="2"/>
  <c r="AI2729" i="2" s="1"/>
  <c r="AH2729" i="2" s="1"/>
  <c r="AG2729" i="2" s="1"/>
  <c r="AF2729" i="2" s="1"/>
  <c r="AE2729" i="2" s="1"/>
  <c r="AD2729" i="2" s="1"/>
  <c r="AC2729" i="2" s="1"/>
  <c r="AB2729" i="2" s="1"/>
  <c r="AA2729" i="2" s="1"/>
  <c r="Z2729" i="2" s="1"/>
  <c r="Y2729" i="2" s="1"/>
  <c r="BQ2730" i="2"/>
  <c r="AI2730" i="2" s="1"/>
  <c r="AH2730" i="2" s="1"/>
  <c r="AG2730" i="2" s="1"/>
  <c r="AF2730" i="2" s="1"/>
  <c r="AE2730" i="2" s="1"/>
  <c r="AD2730" i="2" s="1"/>
  <c r="AC2730" i="2" s="1"/>
  <c r="AB2730" i="2" s="1"/>
  <c r="AA2730" i="2" s="1"/>
  <c r="Z2730" i="2" s="1"/>
  <c r="BQ2731" i="2"/>
  <c r="AI2731" i="2" s="1"/>
  <c r="AH2731" i="2" s="1"/>
  <c r="AG2731" i="2" s="1"/>
  <c r="AF2731" i="2" s="1"/>
  <c r="AE2731" i="2" s="1"/>
  <c r="AD2731" i="2" s="1"/>
  <c r="AC2731" i="2" s="1"/>
  <c r="AB2731" i="2" s="1"/>
  <c r="AA2731" i="2" s="1"/>
  <c r="Z2731" i="2" s="1"/>
  <c r="BQ2732" i="2"/>
  <c r="AI2732" i="2" s="1"/>
  <c r="AH2732" i="2" s="1"/>
  <c r="AG2732" i="2" s="1"/>
  <c r="AF2732" i="2" s="1"/>
  <c r="AE2732" i="2" s="1"/>
  <c r="AD2732" i="2" s="1"/>
  <c r="AC2732" i="2" s="1"/>
  <c r="AB2732" i="2" s="1"/>
  <c r="AA2732" i="2" s="1"/>
  <c r="Z2732" i="2" s="1"/>
  <c r="Y2732" i="2" s="1"/>
  <c r="BQ2733" i="2"/>
  <c r="AI2733" i="2" s="1"/>
  <c r="AH2733" i="2" s="1"/>
  <c r="AG2733" i="2" s="1"/>
  <c r="AF2733" i="2" s="1"/>
  <c r="AE2733" i="2" s="1"/>
  <c r="AD2733" i="2" s="1"/>
  <c r="AC2733" i="2" s="1"/>
  <c r="AB2733" i="2" s="1"/>
  <c r="AA2733" i="2" s="1"/>
  <c r="Z2733" i="2" s="1"/>
  <c r="Y2733" i="2" s="1"/>
  <c r="BQ2734" i="2"/>
  <c r="AI2734" i="2" s="1"/>
  <c r="AH2734" i="2" s="1"/>
  <c r="AG2734" i="2" s="1"/>
  <c r="AF2734" i="2" s="1"/>
  <c r="AE2734" i="2" s="1"/>
  <c r="AD2734" i="2" s="1"/>
  <c r="AC2734" i="2" s="1"/>
  <c r="AB2734" i="2" s="1"/>
  <c r="AA2734" i="2" s="1"/>
  <c r="Z2734" i="2" s="1"/>
  <c r="Y2734" i="2" s="1"/>
  <c r="BQ2735" i="2"/>
  <c r="AI2735" i="2" s="1"/>
  <c r="AH2735" i="2" s="1"/>
  <c r="AG2735" i="2" s="1"/>
  <c r="AF2735" i="2" s="1"/>
  <c r="AE2735" i="2" s="1"/>
  <c r="AD2735" i="2" s="1"/>
  <c r="AC2735" i="2" s="1"/>
  <c r="AB2735" i="2" s="1"/>
  <c r="AA2735" i="2" s="1"/>
  <c r="Z2735" i="2" s="1"/>
  <c r="Y2735" i="2" s="1"/>
  <c r="BQ2736" i="2"/>
  <c r="AI2736" i="2" s="1"/>
  <c r="AH2736" i="2" s="1"/>
  <c r="AG2736" i="2" s="1"/>
  <c r="AF2736" i="2" s="1"/>
  <c r="AE2736" i="2" s="1"/>
  <c r="AD2736" i="2" s="1"/>
  <c r="AC2736" i="2" s="1"/>
  <c r="AB2736" i="2" s="1"/>
  <c r="AA2736" i="2" s="1"/>
  <c r="Z2736" i="2" s="1"/>
  <c r="BQ2737" i="2"/>
  <c r="AI2737" i="2" s="1"/>
  <c r="AH2737" i="2" s="1"/>
  <c r="AG2737" i="2" s="1"/>
  <c r="AF2737" i="2" s="1"/>
  <c r="AE2737" i="2" s="1"/>
  <c r="AD2737" i="2" s="1"/>
  <c r="AC2737" i="2" s="1"/>
  <c r="AB2737" i="2" s="1"/>
  <c r="AA2737" i="2" s="1"/>
  <c r="Z2737" i="2" s="1"/>
  <c r="BQ2738" i="2"/>
  <c r="AI2738" i="2" s="1"/>
  <c r="AH2738" i="2" s="1"/>
  <c r="AG2738" i="2" s="1"/>
  <c r="AF2738" i="2" s="1"/>
  <c r="AE2738" i="2" s="1"/>
  <c r="AD2738" i="2" s="1"/>
  <c r="AC2738" i="2" s="1"/>
  <c r="AB2738" i="2" s="1"/>
  <c r="AA2738" i="2" s="1"/>
  <c r="Z2738" i="2" s="1"/>
  <c r="Y2738" i="2" s="1"/>
  <c r="BQ2739" i="2"/>
  <c r="AI2739" i="2" s="1"/>
  <c r="AH2739" i="2" s="1"/>
  <c r="AG2739" i="2" s="1"/>
  <c r="AF2739" i="2" s="1"/>
  <c r="AE2739" i="2" s="1"/>
  <c r="AD2739" i="2" s="1"/>
  <c r="AC2739" i="2" s="1"/>
  <c r="AB2739" i="2" s="1"/>
  <c r="AA2739" i="2" s="1"/>
  <c r="Z2739" i="2" s="1"/>
  <c r="Y2739" i="2" s="1"/>
  <c r="BQ2740" i="2"/>
  <c r="AI2740" i="2" s="1"/>
  <c r="AH2740" i="2" s="1"/>
  <c r="AG2740" i="2" s="1"/>
  <c r="AF2740" i="2" s="1"/>
  <c r="AE2740" i="2" s="1"/>
  <c r="AD2740" i="2" s="1"/>
  <c r="AC2740" i="2" s="1"/>
  <c r="AB2740" i="2" s="1"/>
  <c r="AA2740" i="2" s="1"/>
  <c r="Z2740" i="2" s="1"/>
  <c r="Y2740" i="2" s="1"/>
  <c r="BQ2741" i="2"/>
  <c r="AI2741" i="2" s="1"/>
  <c r="AH2741" i="2" s="1"/>
  <c r="AG2741" i="2" s="1"/>
  <c r="AF2741" i="2" s="1"/>
  <c r="AE2741" i="2" s="1"/>
  <c r="AD2741" i="2" s="1"/>
  <c r="AC2741" i="2" s="1"/>
  <c r="AB2741" i="2" s="1"/>
  <c r="AA2741" i="2" s="1"/>
  <c r="Z2741" i="2" s="1"/>
  <c r="Y2741" i="2" s="1"/>
  <c r="BQ2742" i="2"/>
  <c r="AI2742" i="2" s="1"/>
  <c r="AH2742" i="2" s="1"/>
  <c r="AG2742" i="2" s="1"/>
  <c r="AF2742" i="2" s="1"/>
  <c r="AE2742" i="2" s="1"/>
  <c r="AD2742" i="2" s="1"/>
  <c r="AC2742" i="2" s="1"/>
  <c r="AB2742" i="2" s="1"/>
  <c r="AA2742" i="2" s="1"/>
  <c r="Z2742" i="2" s="1"/>
  <c r="BQ2743" i="2"/>
  <c r="AI2743" i="2" s="1"/>
  <c r="AH2743" i="2" s="1"/>
  <c r="AG2743" i="2" s="1"/>
  <c r="AF2743" i="2" s="1"/>
  <c r="AE2743" i="2" s="1"/>
  <c r="AD2743" i="2" s="1"/>
  <c r="AC2743" i="2" s="1"/>
  <c r="AB2743" i="2" s="1"/>
  <c r="AA2743" i="2" s="1"/>
  <c r="Z2743" i="2" s="1"/>
  <c r="BQ2744" i="2"/>
  <c r="AI2744" i="2" s="1"/>
  <c r="AH2744" i="2" s="1"/>
  <c r="AG2744" i="2" s="1"/>
  <c r="AF2744" i="2" s="1"/>
  <c r="AE2744" i="2" s="1"/>
  <c r="AD2744" i="2" s="1"/>
  <c r="AC2744" i="2" s="1"/>
  <c r="AB2744" i="2" s="1"/>
  <c r="AA2744" i="2" s="1"/>
  <c r="Z2744" i="2" s="1"/>
  <c r="Y2744" i="2" s="1"/>
  <c r="BQ2745" i="2"/>
  <c r="AI2745" i="2" s="1"/>
  <c r="AH2745" i="2" s="1"/>
  <c r="AG2745" i="2" s="1"/>
  <c r="AF2745" i="2" s="1"/>
  <c r="AE2745" i="2" s="1"/>
  <c r="AD2745" i="2" s="1"/>
  <c r="AC2745" i="2" s="1"/>
  <c r="AB2745" i="2" s="1"/>
  <c r="AA2745" i="2" s="1"/>
  <c r="Z2745" i="2" s="1"/>
  <c r="Y2745" i="2" s="1"/>
  <c r="BQ2746" i="2"/>
  <c r="AI2746" i="2" s="1"/>
  <c r="AH2746" i="2" s="1"/>
  <c r="AG2746" i="2" s="1"/>
  <c r="AF2746" i="2" s="1"/>
  <c r="AE2746" i="2" s="1"/>
  <c r="AD2746" i="2" s="1"/>
  <c r="AC2746" i="2" s="1"/>
  <c r="AB2746" i="2" s="1"/>
  <c r="AA2746" i="2" s="1"/>
  <c r="Z2746" i="2" s="1"/>
  <c r="Y2746" i="2" s="1"/>
  <c r="BQ2747" i="2"/>
  <c r="AI2747" i="2" s="1"/>
  <c r="AH2747" i="2" s="1"/>
  <c r="AG2747" i="2" s="1"/>
  <c r="AF2747" i="2" s="1"/>
  <c r="AE2747" i="2" s="1"/>
  <c r="AD2747" i="2" s="1"/>
  <c r="AC2747" i="2" s="1"/>
  <c r="AB2747" i="2" s="1"/>
  <c r="AA2747" i="2" s="1"/>
  <c r="Z2747" i="2" s="1"/>
  <c r="Y2747" i="2" s="1"/>
  <c r="BQ2748" i="2"/>
  <c r="AI2748" i="2" s="1"/>
  <c r="AH2748" i="2" s="1"/>
  <c r="AG2748" i="2" s="1"/>
  <c r="AF2748" i="2" s="1"/>
  <c r="AE2748" i="2" s="1"/>
  <c r="AD2748" i="2" s="1"/>
  <c r="AC2748" i="2" s="1"/>
  <c r="AB2748" i="2" s="1"/>
  <c r="AA2748" i="2" s="1"/>
  <c r="Z2748" i="2" s="1"/>
  <c r="BQ2749" i="2"/>
  <c r="AI2749" i="2" s="1"/>
  <c r="AH2749" i="2" s="1"/>
  <c r="AG2749" i="2" s="1"/>
  <c r="AF2749" i="2" s="1"/>
  <c r="AE2749" i="2" s="1"/>
  <c r="AD2749" i="2" s="1"/>
  <c r="AC2749" i="2" s="1"/>
  <c r="AB2749" i="2" s="1"/>
  <c r="AA2749" i="2" s="1"/>
  <c r="Z2749" i="2" s="1"/>
  <c r="BQ2750" i="2"/>
  <c r="AI2750" i="2" s="1"/>
  <c r="AH2750" i="2" s="1"/>
  <c r="AG2750" i="2" s="1"/>
  <c r="AF2750" i="2" s="1"/>
  <c r="AE2750" i="2" s="1"/>
  <c r="AD2750" i="2" s="1"/>
  <c r="AC2750" i="2" s="1"/>
  <c r="AB2750" i="2" s="1"/>
  <c r="AA2750" i="2" s="1"/>
  <c r="Z2750" i="2" s="1"/>
  <c r="Y2750" i="2" s="1"/>
  <c r="BQ2751" i="2"/>
  <c r="AI2751" i="2" s="1"/>
  <c r="AH2751" i="2" s="1"/>
  <c r="AG2751" i="2" s="1"/>
  <c r="AF2751" i="2" s="1"/>
  <c r="AE2751" i="2" s="1"/>
  <c r="AD2751" i="2" s="1"/>
  <c r="AC2751" i="2" s="1"/>
  <c r="AB2751" i="2" s="1"/>
  <c r="AA2751" i="2" s="1"/>
  <c r="Z2751" i="2" s="1"/>
  <c r="Y2751" i="2" s="1"/>
  <c r="BQ2752" i="2"/>
  <c r="AI2752" i="2" s="1"/>
  <c r="AH2752" i="2" s="1"/>
  <c r="AG2752" i="2" s="1"/>
  <c r="AF2752" i="2" s="1"/>
  <c r="AE2752" i="2" s="1"/>
  <c r="AD2752" i="2" s="1"/>
  <c r="AC2752" i="2" s="1"/>
  <c r="AB2752" i="2" s="1"/>
  <c r="AA2752" i="2" s="1"/>
  <c r="Z2752" i="2" s="1"/>
  <c r="Y2752" i="2" s="1"/>
  <c r="BQ2753" i="2"/>
  <c r="AI2753" i="2" s="1"/>
  <c r="AH2753" i="2" s="1"/>
  <c r="AG2753" i="2" s="1"/>
  <c r="AF2753" i="2" s="1"/>
  <c r="AE2753" i="2" s="1"/>
  <c r="AD2753" i="2" s="1"/>
  <c r="AC2753" i="2" s="1"/>
  <c r="AB2753" i="2" s="1"/>
  <c r="AA2753" i="2" s="1"/>
  <c r="Z2753" i="2" s="1"/>
  <c r="Y2753" i="2" s="1"/>
  <c r="BQ2754" i="2"/>
  <c r="AI2754" i="2" s="1"/>
  <c r="AH2754" i="2" s="1"/>
  <c r="AG2754" i="2" s="1"/>
  <c r="AF2754" i="2" s="1"/>
  <c r="AE2754" i="2" s="1"/>
  <c r="AD2754" i="2" s="1"/>
  <c r="AC2754" i="2" s="1"/>
  <c r="AB2754" i="2" s="1"/>
  <c r="AA2754" i="2" s="1"/>
  <c r="Z2754" i="2" s="1"/>
  <c r="BQ2755" i="2"/>
  <c r="AI2755" i="2" s="1"/>
  <c r="AH2755" i="2" s="1"/>
  <c r="AG2755" i="2" s="1"/>
  <c r="AF2755" i="2" s="1"/>
  <c r="AE2755" i="2" s="1"/>
  <c r="AD2755" i="2" s="1"/>
  <c r="AC2755" i="2" s="1"/>
  <c r="AB2755" i="2" s="1"/>
  <c r="AA2755" i="2" s="1"/>
  <c r="Z2755" i="2" s="1"/>
  <c r="BQ2756" i="2"/>
  <c r="AI2756" i="2" s="1"/>
  <c r="AH2756" i="2" s="1"/>
  <c r="AG2756" i="2" s="1"/>
  <c r="AF2756" i="2" s="1"/>
  <c r="AE2756" i="2" s="1"/>
  <c r="AD2756" i="2" s="1"/>
  <c r="AC2756" i="2" s="1"/>
  <c r="AB2756" i="2" s="1"/>
  <c r="AA2756" i="2" s="1"/>
  <c r="Z2756" i="2" s="1"/>
  <c r="Y2756" i="2" s="1"/>
  <c r="BQ2757" i="2"/>
  <c r="AI2757" i="2" s="1"/>
  <c r="AH2757" i="2" s="1"/>
  <c r="AG2757" i="2" s="1"/>
  <c r="AF2757" i="2" s="1"/>
  <c r="AE2757" i="2" s="1"/>
  <c r="AD2757" i="2" s="1"/>
  <c r="AC2757" i="2" s="1"/>
  <c r="AB2757" i="2" s="1"/>
  <c r="AA2757" i="2" s="1"/>
  <c r="Z2757" i="2" s="1"/>
  <c r="Y2757" i="2" s="1"/>
  <c r="BQ2758" i="2"/>
  <c r="AI2758" i="2" s="1"/>
  <c r="AH2758" i="2" s="1"/>
  <c r="AG2758" i="2" s="1"/>
  <c r="AF2758" i="2" s="1"/>
  <c r="AE2758" i="2" s="1"/>
  <c r="AD2758" i="2" s="1"/>
  <c r="AC2758" i="2" s="1"/>
  <c r="AB2758" i="2" s="1"/>
  <c r="AA2758" i="2" s="1"/>
  <c r="Z2758" i="2" s="1"/>
  <c r="Y2758" i="2" s="1"/>
  <c r="BQ2759" i="2"/>
  <c r="AI2759" i="2" s="1"/>
  <c r="AH2759" i="2" s="1"/>
  <c r="AG2759" i="2" s="1"/>
  <c r="AF2759" i="2" s="1"/>
  <c r="AE2759" i="2" s="1"/>
  <c r="AD2759" i="2" s="1"/>
  <c r="AC2759" i="2" s="1"/>
  <c r="AB2759" i="2" s="1"/>
  <c r="AA2759" i="2" s="1"/>
  <c r="Z2759" i="2" s="1"/>
  <c r="Y2759" i="2" s="1"/>
  <c r="BQ2760" i="2"/>
  <c r="AI2760" i="2" s="1"/>
  <c r="AH2760" i="2" s="1"/>
  <c r="AG2760" i="2" s="1"/>
  <c r="AF2760" i="2" s="1"/>
  <c r="AE2760" i="2" s="1"/>
  <c r="AD2760" i="2" s="1"/>
  <c r="AC2760" i="2" s="1"/>
  <c r="AB2760" i="2" s="1"/>
  <c r="AA2760" i="2" s="1"/>
  <c r="Z2760" i="2" s="1"/>
  <c r="BQ2761" i="2"/>
  <c r="AI2761" i="2" s="1"/>
  <c r="AH2761" i="2" s="1"/>
  <c r="AG2761" i="2" s="1"/>
  <c r="AF2761" i="2" s="1"/>
  <c r="AE2761" i="2" s="1"/>
  <c r="AD2761" i="2" s="1"/>
  <c r="AC2761" i="2" s="1"/>
  <c r="AB2761" i="2" s="1"/>
  <c r="AA2761" i="2" s="1"/>
  <c r="Z2761" i="2" s="1"/>
  <c r="BQ2762" i="2"/>
  <c r="AI2762" i="2" s="1"/>
  <c r="AH2762" i="2" s="1"/>
  <c r="AG2762" i="2" s="1"/>
  <c r="AF2762" i="2" s="1"/>
  <c r="AE2762" i="2" s="1"/>
  <c r="AD2762" i="2" s="1"/>
  <c r="AC2762" i="2" s="1"/>
  <c r="AB2762" i="2" s="1"/>
  <c r="AA2762" i="2" s="1"/>
  <c r="Z2762" i="2" s="1"/>
  <c r="Y2762" i="2" s="1"/>
  <c r="BQ2763" i="2"/>
  <c r="AI2763" i="2" s="1"/>
  <c r="AH2763" i="2" s="1"/>
  <c r="AG2763" i="2" s="1"/>
  <c r="AF2763" i="2" s="1"/>
  <c r="AE2763" i="2" s="1"/>
  <c r="AD2763" i="2" s="1"/>
  <c r="AC2763" i="2" s="1"/>
  <c r="AB2763" i="2" s="1"/>
  <c r="AA2763" i="2" s="1"/>
  <c r="Z2763" i="2" s="1"/>
  <c r="Y2763" i="2" s="1"/>
  <c r="BQ2764" i="2"/>
  <c r="AI2764" i="2" s="1"/>
  <c r="AH2764" i="2" s="1"/>
  <c r="AG2764" i="2" s="1"/>
  <c r="AF2764" i="2" s="1"/>
  <c r="AE2764" i="2" s="1"/>
  <c r="AD2764" i="2" s="1"/>
  <c r="AC2764" i="2" s="1"/>
  <c r="AB2764" i="2" s="1"/>
  <c r="AA2764" i="2" s="1"/>
  <c r="Z2764" i="2" s="1"/>
  <c r="Y2764" i="2" s="1"/>
  <c r="BQ2765" i="2"/>
  <c r="AI2765" i="2" s="1"/>
  <c r="AH2765" i="2" s="1"/>
  <c r="AG2765" i="2" s="1"/>
  <c r="AF2765" i="2" s="1"/>
  <c r="AE2765" i="2" s="1"/>
  <c r="AD2765" i="2" s="1"/>
  <c r="AC2765" i="2" s="1"/>
  <c r="AB2765" i="2" s="1"/>
  <c r="AA2765" i="2" s="1"/>
  <c r="Z2765" i="2" s="1"/>
  <c r="Y2765" i="2" s="1"/>
  <c r="BQ2766" i="2"/>
  <c r="AI2766" i="2" s="1"/>
  <c r="AH2766" i="2" s="1"/>
  <c r="AG2766" i="2" s="1"/>
  <c r="AF2766" i="2" s="1"/>
  <c r="AE2766" i="2" s="1"/>
  <c r="AD2766" i="2" s="1"/>
  <c r="AC2766" i="2" s="1"/>
  <c r="AB2766" i="2" s="1"/>
  <c r="AA2766" i="2" s="1"/>
  <c r="Z2766" i="2" s="1"/>
  <c r="BQ2767" i="2"/>
  <c r="AI2767" i="2" s="1"/>
  <c r="AH2767" i="2" s="1"/>
  <c r="AG2767" i="2" s="1"/>
  <c r="AF2767" i="2" s="1"/>
  <c r="AE2767" i="2" s="1"/>
  <c r="AD2767" i="2" s="1"/>
  <c r="AC2767" i="2" s="1"/>
  <c r="AB2767" i="2" s="1"/>
  <c r="AA2767" i="2" s="1"/>
  <c r="Z2767" i="2" s="1"/>
  <c r="BQ2768" i="2"/>
  <c r="AI2768" i="2" s="1"/>
  <c r="AH2768" i="2" s="1"/>
  <c r="AG2768" i="2" s="1"/>
  <c r="AF2768" i="2" s="1"/>
  <c r="AE2768" i="2" s="1"/>
  <c r="AD2768" i="2" s="1"/>
  <c r="AC2768" i="2" s="1"/>
  <c r="AB2768" i="2" s="1"/>
  <c r="AA2768" i="2" s="1"/>
  <c r="Z2768" i="2" s="1"/>
  <c r="Y2768" i="2" s="1"/>
  <c r="BQ2769" i="2"/>
  <c r="AI2769" i="2" s="1"/>
  <c r="AH2769" i="2" s="1"/>
  <c r="AG2769" i="2" s="1"/>
  <c r="AF2769" i="2" s="1"/>
  <c r="AE2769" i="2" s="1"/>
  <c r="AD2769" i="2" s="1"/>
  <c r="AC2769" i="2" s="1"/>
  <c r="AB2769" i="2" s="1"/>
  <c r="AA2769" i="2" s="1"/>
  <c r="Z2769" i="2" s="1"/>
  <c r="Y2769" i="2" s="1"/>
  <c r="BQ2770" i="2"/>
  <c r="AI2770" i="2" s="1"/>
  <c r="AH2770" i="2" s="1"/>
  <c r="AG2770" i="2" s="1"/>
  <c r="AF2770" i="2" s="1"/>
  <c r="AE2770" i="2" s="1"/>
  <c r="AD2770" i="2" s="1"/>
  <c r="AC2770" i="2" s="1"/>
  <c r="AB2770" i="2" s="1"/>
  <c r="AA2770" i="2" s="1"/>
  <c r="Z2770" i="2" s="1"/>
  <c r="Y2770" i="2" s="1"/>
  <c r="BQ2771" i="2"/>
  <c r="AI2771" i="2" s="1"/>
  <c r="AH2771" i="2" s="1"/>
  <c r="AG2771" i="2" s="1"/>
  <c r="AF2771" i="2" s="1"/>
  <c r="AE2771" i="2" s="1"/>
  <c r="AD2771" i="2" s="1"/>
  <c r="AC2771" i="2" s="1"/>
  <c r="AB2771" i="2" s="1"/>
  <c r="AA2771" i="2" s="1"/>
  <c r="Z2771" i="2" s="1"/>
  <c r="Y2771" i="2" s="1"/>
  <c r="BQ2772" i="2"/>
  <c r="AI2772" i="2" s="1"/>
  <c r="AH2772" i="2" s="1"/>
  <c r="AG2772" i="2" s="1"/>
  <c r="AF2772" i="2" s="1"/>
  <c r="AE2772" i="2" s="1"/>
  <c r="AD2772" i="2" s="1"/>
  <c r="AC2772" i="2" s="1"/>
  <c r="AB2772" i="2" s="1"/>
  <c r="AA2772" i="2" s="1"/>
  <c r="Z2772" i="2" s="1"/>
  <c r="BQ2773" i="2"/>
  <c r="AI2773" i="2" s="1"/>
  <c r="AH2773" i="2" s="1"/>
  <c r="AG2773" i="2" s="1"/>
  <c r="AF2773" i="2" s="1"/>
  <c r="AE2773" i="2" s="1"/>
  <c r="AD2773" i="2" s="1"/>
  <c r="AC2773" i="2" s="1"/>
  <c r="AB2773" i="2" s="1"/>
  <c r="AA2773" i="2" s="1"/>
  <c r="Z2773" i="2" s="1"/>
  <c r="BQ2774" i="2"/>
  <c r="AI2774" i="2" s="1"/>
  <c r="AH2774" i="2" s="1"/>
  <c r="AG2774" i="2" s="1"/>
  <c r="AF2774" i="2" s="1"/>
  <c r="AE2774" i="2" s="1"/>
  <c r="AD2774" i="2" s="1"/>
  <c r="AC2774" i="2" s="1"/>
  <c r="AB2774" i="2" s="1"/>
  <c r="AA2774" i="2" s="1"/>
  <c r="Z2774" i="2" s="1"/>
  <c r="Y2774" i="2" s="1"/>
  <c r="BQ2775" i="2"/>
  <c r="AI2775" i="2" s="1"/>
  <c r="AH2775" i="2" s="1"/>
  <c r="AG2775" i="2" s="1"/>
  <c r="AF2775" i="2" s="1"/>
  <c r="AE2775" i="2" s="1"/>
  <c r="AD2775" i="2" s="1"/>
  <c r="AC2775" i="2" s="1"/>
  <c r="AB2775" i="2" s="1"/>
  <c r="AA2775" i="2" s="1"/>
  <c r="Z2775" i="2" s="1"/>
  <c r="Y2775" i="2" s="1"/>
  <c r="BQ2776" i="2"/>
  <c r="AI2776" i="2" s="1"/>
  <c r="AH2776" i="2" s="1"/>
  <c r="AG2776" i="2" s="1"/>
  <c r="AF2776" i="2" s="1"/>
  <c r="AE2776" i="2" s="1"/>
  <c r="AD2776" i="2" s="1"/>
  <c r="AC2776" i="2" s="1"/>
  <c r="AB2776" i="2" s="1"/>
  <c r="AA2776" i="2" s="1"/>
  <c r="Z2776" i="2" s="1"/>
  <c r="Y2776" i="2" s="1"/>
  <c r="BQ2777" i="2"/>
  <c r="AI2777" i="2" s="1"/>
  <c r="AH2777" i="2" s="1"/>
  <c r="AG2777" i="2" s="1"/>
  <c r="AF2777" i="2" s="1"/>
  <c r="AE2777" i="2" s="1"/>
  <c r="AD2777" i="2" s="1"/>
  <c r="AC2777" i="2" s="1"/>
  <c r="AB2777" i="2" s="1"/>
  <c r="AA2777" i="2" s="1"/>
  <c r="Z2777" i="2" s="1"/>
  <c r="Y2777" i="2" s="1"/>
  <c r="BQ2778" i="2"/>
  <c r="AI2778" i="2" s="1"/>
  <c r="AH2778" i="2" s="1"/>
  <c r="AG2778" i="2" s="1"/>
  <c r="AF2778" i="2" s="1"/>
  <c r="AE2778" i="2" s="1"/>
  <c r="AD2778" i="2" s="1"/>
  <c r="AC2778" i="2" s="1"/>
  <c r="AB2778" i="2" s="1"/>
  <c r="AA2778" i="2" s="1"/>
  <c r="Z2778" i="2" s="1"/>
  <c r="BQ2779" i="2"/>
  <c r="AI2779" i="2" s="1"/>
  <c r="AH2779" i="2" s="1"/>
  <c r="AG2779" i="2" s="1"/>
  <c r="AF2779" i="2" s="1"/>
  <c r="AE2779" i="2" s="1"/>
  <c r="AD2779" i="2" s="1"/>
  <c r="AC2779" i="2" s="1"/>
  <c r="AB2779" i="2" s="1"/>
  <c r="AA2779" i="2" s="1"/>
  <c r="Z2779" i="2" s="1"/>
  <c r="BQ2780" i="2"/>
  <c r="AI2780" i="2" s="1"/>
  <c r="AH2780" i="2" s="1"/>
  <c r="AG2780" i="2" s="1"/>
  <c r="AF2780" i="2" s="1"/>
  <c r="AE2780" i="2" s="1"/>
  <c r="AD2780" i="2" s="1"/>
  <c r="AC2780" i="2" s="1"/>
  <c r="AB2780" i="2" s="1"/>
  <c r="AA2780" i="2" s="1"/>
  <c r="Z2780" i="2" s="1"/>
  <c r="Y2780" i="2" s="1"/>
  <c r="BQ2781" i="2"/>
  <c r="AI2781" i="2" s="1"/>
  <c r="AH2781" i="2" s="1"/>
  <c r="AG2781" i="2" s="1"/>
  <c r="AF2781" i="2" s="1"/>
  <c r="AE2781" i="2" s="1"/>
  <c r="AD2781" i="2" s="1"/>
  <c r="AC2781" i="2" s="1"/>
  <c r="AB2781" i="2" s="1"/>
  <c r="AA2781" i="2" s="1"/>
  <c r="Z2781" i="2" s="1"/>
  <c r="Y2781" i="2" s="1"/>
  <c r="BQ2782" i="2"/>
  <c r="AI2782" i="2" s="1"/>
  <c r="AH2782" i="2" s="1"/>
  <c r="AG2782" i="2" s="1"/>
  <c r="AF2782" i="2" s="1"/>
  <c r="AE2782" i="2" s="1"/>
  <c r="AD2782" i="2" s="1"/>
  <c r="AC2782" i="2" s="1"/>
  <c r="AB2782" i="2" s="1"/>
  <c r="AA2782" i="2" s="1"/>
  <c r="Z2782" i="2" s="1"/>
  <c r="Y2782" i="2" s="1"/>
  <c r="BQ2783" i="2"/>
  <c r="AI2783" i="2" s="1"/>
  <c r="AH2783" i="2" s="1"/>
  <c r="AG2783" i="2" s="1"/>
  <c r="AF2783" i="2" s="1"/>
  <c r="AE2783" i="2" s="1"/>
  <c r="AD2783" i="2" s="1"/>
  <c r="AC2783" i="2" s="1"/>
  <c r="AB2783" i="2" s="1"/>
  <c r="AA2783" i="2" s="1"/>
  <c r="Z2783" i="2" s="1"/>
  <c r="Y2783" i="2" s="1"/>
  <c r="BQ2784" i="2"/>
  <c r="AI2784" i="2" s="1"/>
  <c r="AH2784" i="2" s="1"/>
  <c r="AG2784" i="2" s="1"/>
  <c r="AF2784" i="2" s="1"/>
  <c r="AE2784" i="2" s="1"/>
  <c r="AD2784" i="2" s="1"/>
  <c r="AC2784" i="2" s="1"/>
  <c r="AB2784" i="2" s="1"/>
  <c r="AA2784" i="2" s="1"/>
  <c r="Z2784" i="2" s="1"/>
  <c r="BQ2785" i="2"/>
  <c r="AI2785" i="2" s="1"/>
  <c r="AH2785" i="2" s="1"/>
  <c r="AG2785" i="2" s="1"/>
  <c r="AF2785" i="2" s="1"/>
  <c r="AE2785" i="2" s="1"/>
  <c r="AD2785" i="2" s="1"/>
  <c r="AC2785" i="2" s="1"/>
  <c r="AB2785" i="2" s="1"/>
  <c r="AA2785" i="2" s="1"/>
  <c r="Z2785" i="2" s="1"/>
  <c r="BQ2786" i="2"/>
  <c r="AI2786" i="2" s="1"/>
  <c r="AH2786" i="2" s="1"/>
  <c r="AG2786" i="2" s="1"/>
  <c r="AF2786" i="2" s="1"/>
  <c r="AE2786" i="2" s="1"/>
  <c r="AD2786" i="2" s="1"/>
  <c r="AC2786" i="2" s="1"/>
  <c r="AB2786" i="2" s="1"/>
  <c r="AA2786" i="2" s="1"/>
  <c r="Z2786" i="2" s="1"/>
  <c r="Y2786" i="2" s="1"/>
  <c r="BQ2787" i="2"/>
  <c r="AI2787" i="2" s="1"/>
  <c r="AH2787" i="2" s="1"/>
  <c r="AG2787" i="2" s="1"/>
  <c r="AF2787" i="2" s="1"/>
  <c r="AE2787" i="2" s="1"/>
  <c r="AD2787" i="2" s="1"/>
  <c r="AC2787" i="2" s="1"/>
  <c r="AB2787" i="2" s="1"/>
  <c r="AA2787" i="2" s="1"/>
  <c r="Z2787" i="2" s="1"/>
  <c r="Y2787" i="2" s="1"/>
  <c r="BQ2788" i="2"/>
  <c r="AI2788" i="2" s="1"/>
  <c r="AH2788" i="2" s="1"/>
  <c r="AG2788" i="2" s="1"/>
  <c r="AF2788" i="2" s="1"/>
  <c r="AE2788" i="2" s="1"/>
  <c r="AD2788" i="2" s="1"/>
  <c r="AC2788" i="2" s="1"/>
  <c r="AB2788" i="2" s="1"/>
  <c r="AA2788" i="2" s="1"/>
  <c r="Z2788" i="2" s="1"/>
  <c r="Y2788" i="2" s="1"/>
  <c r="BQ2789" i="2"/>
  <c r="AI2789" i="2" s="1"/>
  <c r="AH2789" i="2" s="1"/>
  <c r="AG2789" i="2" s="1"/>
  <c r="AF2789" i="2" s="1"/>
  <c r="AE2789" i="2" s="1"/>
  <c r="AD2789" i="2" s="1"/>
  <c r="AC2789" i="2" s="1"/>
  <c r="AB2789" i="2" s="1"/>
  <c r="AA2789" i="2" s="1"/>
  <c r="Z2789" i="2" s="1"/>
  <c r="Y2789" i="2" s="1"/>
  <c r="BQ2790" i="2"/>
  <c r="AI2790" i="2" s="1"/>
  <c r="AH2790" i="2" s="1"/>
  <c r="AG2790" i="2" s="1"/>
  <c r="AF2790" i="2" s="1"/>
  <c r="AE2790" i="2" s="1"/>
  <c r="AD2790" i="2" s="1"/>
  <c r="AC2790" i="2" s="1"/>
  <c r="AB2790" i="2" s="1"/>
  <c r="AA2790" i="2" s="1"/>
  <c r="Z2790" i="2" s="1"/>
  <c r="BQ2791" i="2"/>
  <c r="AI2791" i="2" s="1"/>
  <c r="AH2791" i="2" s="1"/>
  <c r="AG2791" i="2" s="1"/>
  <c r="AF2791" i="2" s="1"/>
  <c r="AE2791" i="2" s="1"/>
  <c r="AD2791" i="2" s="1"/>
  <c r="AC2791" i="2" s="1"/>
  <c r="AB2791" i="2" s="1"/>
  <c r="AA2791" i="2" s="1"/>
  <c r="Z2791" i="2" s="1"/>
  <c r="BQ2792" i="2"/>
  <c r="AI2792" i="2" s="1"/>
  <c r="AH2792" i="2" s="1"/>
  <c r="AG2792" i="2" s="1"/>
  <c r="AF2792" i="2" s="1"/>
  <c r="AE2792" i="2" s="1"/>
  <c r="AD2792" i="2" s="1"/>
  <c r="AC2792" i="2" s="1"/>
  <c r="AB2792" i="2" s="1"/>
  <c r="AA2792" i="2" s="1"/>
  <c r="Z2792" i="2" s="1"/>
  <c r="Y2792" i="2" s="1"/>
  <c r="BQ2793" i="2"/>
  <c r="AI2793" i="2" s="1"/>
  <c r="AH2793" i="2" s="1"/>
  <c r="AG2793" i="2" s="1"/>
  <c r="AF2793" i="2" s="1"/>
  <c r="AE2793" i="2" s="1"/>
  <c r="AD2793" i="2" s="1"/>
  <c r="AC2793" i="2" s="1"/>
  <c r="AB2793" i="2" s="1"/>
  <c r="AA2793" i="2" s="1"/>
  <c r="Z2793" i="2" s="1"/>
  <c r="Y2793" i="2" s="1"/>
  <c r="BQ2794" i="2"/>
  <c r="AI2794" i="2" s="1"/>
  <c r="AH2794" i="2" s="1"/>
  <c r="AG2794" i="2" s="1"/>
  <c r="AF2794" i="2" s="1"/>
  <c r="AE2794" i="2" s="1"/>
  <c r="AD2794" i="2" s="1"/>
  <c r="AC2794" i="2" s="1"/>
  <c r="AB2794" i="2" s="1"/>
  <c r="AA2794" i="2" s="1"/>
  <c r="Z2794" i="2" s="1"/>
  <c r="Y2794" i="2" s="1"/>
  <c r="BQ2795" i="2"/>
  <c r="AI2795" i="2" s="1"/>
  <c r="AH2795" i="2" s="1"/>
  <c r="AG2795" i="2" s="1"/>
  <c r="AF2795" i="2" s="1"/>
  <c r="AE2795" i="2" s="1"/>
  <c r="AD2795" i="2" s="1"/>
  <c r="AC2795" i="2" s="1"/>
  <c r="AB2795" i="2" s="1"/>
  <c r="AA2795" i="2" s="1"/>
  <c r="Z2795" i="2" s="1"/>
  <c r="Y2795" i="2" s="1"/>
  <c r="BQ2796" i="2"/>
  <c r="AI2796" i="2" s="1"/>
  <c r="AH2796" i="2" s="1"/>
  <c r="AG2796" i="2" s="1"/>
  <c r="AF2796" i="2" s="1"/>
  <c r="AE2796" i="2" s="1"/>
  <c r="AD2796" i="2" s="1"/>
  <c r="AC2796" i="2" s="1"/>
  <c r="AB2796" i="2" s="1"/>
  <c r="AA2796" i="2" s="1"/>
  <c r="Z2796" i="2" s="1"/>
  <c r="BQ2797" i="2"/>
  <c r="AI2797" i="2" s="1"/>
  <c r="AH2797" i="2" s="1"/>
  <c r="AG2797" i="2" s="1"/>
  <c r="AF2797" i="2" s="1"/>
  <c r="AE2797" i="2" s="1"/>
  <c r="AD2797" i="2" s="1"/>
  <c r="AC2797" i="2" s="1"/>
  <c r="AB2797" i="2" s="1"/>
  <c r="AA2797" i="2" s="1"/>
  <c r="Z2797" i="2" s="1"/>
  <c r="BQ2798" i="2"/>
  <c r="AI2798" i="2" s="1"/>
  <c r="AH2798" i="2" s="1"/>
  <c r="AG2798" i="2" s="1"/>
  <c r="AF2798" i="2" s="1"/>
  <c r="AE2798" i="2" s="1"/>
  <c r="AD2798" i="2" s="1"/>
  <c r="AC2798" i="2" s="1"/>
  <c r="AB2798" i="2" s="1"/>
  <c r="AA2798" i="2" s="1"/>
  <c r="Z2798" i="2" s="1"/>
  <c r="Y2798" i="2" s="1"/>
  <c r="BQ2799" i="2"/>
  <c r="AI2799" i="2" s="1"/>
  <c r="AH2799" i="2" s="1"/>
  <c r="AG2799" i="2" s="1"/>
  <c r="AF2799" i="2" s="1"/>
  <c r="AE2799" i="2" s="1"/>
  <c r="AD2799" i="2" s="1"/>
  <c r="AC2799" i="2" s="1"/>
  <c r="AB2799" i="2" s="1"/>
  <c r="AA2799" i="2" s="1"/>
  <c r="Z2799" i="2" s="1"/>
  <c r="Y2799" i="2" s="1"/>
  <c r="BQ2800" i="2"/>
  <c r="AI2800" i="2" s="1"/>
  <c r="AH2800" i="2" s="1"/>
  <c r="AG2800" i="2" s="1"/>
  <c r="AF2800" i="2" s="1"/>
  <c r="AE2800" i="2" s="1"/>
  <c r="AD2800" i="2" s="1"/>
  <c r="AC2800" i="2" s="1"/>
  <c r="AB2800" i="2" s="1"/>
  <c r="AA2800" i="2" s="1"/>
  <c r="Z2800" i="2" s="1"/>
  <c r="Y2800" i="2" s="1"/>
  <c r="BQ2801" i="2"/>
  <c r="AI2801" i="2" s="1"/>
  <c r="AH2801" i="2" s="1"/>
  <c r="AG2801" i="2" s="1"/>
  <c r="AF2801" i="2" s="1"/>
  <c r="AE2801" i="2" s="1"/>
  <c r="AD2801" i="2" s="1"/>
  <c r="AC2801" i="2" s="1"/>
  <c r="AB2801" i="2" s="1"/>
  <c r="AA2801" i="2" s="1"/>
  <c r="Z2801" i="2" s="1"/>
  <c r="Y2801" i="2" s="1"/>
  <c r="BQ2802" i="2"/>
  <c r="AI2802" i="2" s="1"/>
  <c r="AH2802" i="2" s="1"/>
  <c r="AG2802" i="2" s="1"/>
  <c r="AF2802" i="2" s="1"/>
  <c r="AE2802" i="2" s="1"/>
  <c r="AD2802" i="2" s="1"/>
  <c r="AC2802" i="2" s="1"/>
  <c r="AB2802" i="2" s="1"/>
  <c r="AA2802" i="2" s="1"/>
  <c r="Z2802" i="2" s="1"/>
  <c r="BQ2803" i="2"/>
  <c r="AI2803" i="2" s="1"/>
  <c r="AH2803" i="2" s="1"/>
  <c r="AG2803" i="2" s="1"/>
  <c r="AF2803" i="2" s="1"/>
  <c r="AE2803" i="2" s="1"/>
  <c r="AD2803" i="2" s="1"/>
  <c r="AC2803" i="2" s="1"/>
  <c r="AB2803" i="2" s="1"/>
  <c r="AA2803" i="2" s="1"/>
  <c r="Z2803" i="2" s="1"/>
  <c r="BQ2804" i="2"/>
  <c r="AI2804" i="2" s="1"/>
  <c r="AH2804" i="2" s="1"/>
  <c r="AG2804" i="2" s="1"/>
  <c r="AF2804" i="2" s="1"/>
  <c r="AE2804" i="2" s="1"/>
  <c r="AD2804" i="2" s="1"/>
  <c r="AC2804" i="2" s="1"/>
  <c r="AB2804" i="2" s="1"/>
  <c r="AA2804" i="2" s="1"/>
  <c r="Z2804" i="2" s="1"/>
  <c r="Y2804" i="2" s="1"/>
  <c r="BQ2805" i="2"/>
  <c r="AI2805" i="2" s="1"/>
  <c r="AH2805" i="2" s="1"/>
  <c r="AG2805" i="2" s="1"/>
  <c r="AF2805" i="2" s="1"/>
  <c r="AE2805" i="2" s="1"/>
  <c r="AD2805" i="2" s="1"/>
  <c r="AC2805" i="2" s="1"/>
  <c r="AB2805" i="2" s="1"/>
  <c r="AA2805" i="2" s="1"/>
  <c r="Z2805" i="2" s="1"/>
  <c r="Y2805" i="2" s="1"/>
  <c r="BQ2806" i="2"/>
  <c r="AI2806" i="2" s="1"/>
  <c r="AH2806" i="2" s="1"/>
  <c r="AG2806" i="2" s="1"/>
  <c r="AF2806" i="2" s="1"/>
  <c r="AE2806" i="2" s="1"/>
  <c r="AD2806" i="2" s="1"/>
  <c r="AC2806" i="2" s="1"/>
  <c r="AB2806" i="2" s="1"/>
  <c r="AA2806" i="2" s="1"/>
  <c r="Z2806" i="2" s="1"/>
  <c r="Y2806" i="2" s="1"/>
  <c r="BQ2807" i="2"/>
  <c r="AI2807" i="2" s="1"/>
  <c r="AH2807" i="2" s="1"/>
  <c r="AG2807" i="2" s="1"/>
  <c r="AF2807" i="2" s="1"/>
  <c r="AE2807" i="2" s="1"/>
  <c r="AD2807" i="2" s="1"/>
  <c r="AC2807" i="2" s="1"/>
  <c r="AB2807" i="2" s="1"/>
  <c r="AA2807" i="2" s="1"/>
  <c r="Z2807" i="2" s="1"/>
  <c r="Y2807" i="2" s="1"/>
  <c r="BQ2808" i="2"/>
  <c r="AI2808" i="2" s="1"/>
  <c r="AH2808" i="2" s="1"/>
  <c r="AG2808" i="2" s="1"/>
  <c r="AF2808" i="2" s="1"/>
  <c r="AE2808" i="2" s="1"/>
  <c r="AD2808" i="2" s="1"/>
  <c r="AC2808" i="2" s="1"/>
  <c r="AB2808" i="2" s="1"/>
  <c r="AA2808" i="2" s="1"/>
  <c r="Z2808" i="2" s="1"/>
  <c r="BQ2809" i="2"/>
  <c r="AI2809" i="2" s="1"/>
  <c r="AH2809" i="2" s="1"/>
  <c r="AG2809" i="2" s="1"/>
  <c r="AF2809" i="2" s="1"/>
  <c r="AE2809" i="2" s="1"/>
  <c r="AD2809" i="2" s="1"/>
  <c r="AC2809" i="2" s="1"/>
  <c r="AB2809" i="2" s="1"/>
  <c r="AA2809" i="2" s="1"/>
  <c r="Z2809" i="2" s="1"/>
  <c r="BQ2810" i="2"/>
  <c r="AI2810" i="2" s="1"/>
  <c r="AH2810" i="2" s="1"/>
  <c r="AG2810" i="2" s="1"/>
  <c r="AF2810" i="2" s="1"/>
  <c r="AE2810" i="2" s="1"/>
  <c r="AD2810" i="2" s="1"/>
  <c r="AC2810" i="2" s="1"/>
  <c r="AB2810" i="2" s="1"/>
  <c r="AA2810" i="2" s="1"/>
  <c r="Z2810" i="2" s="1"/>
  <c r="Y2810" i="2" s="1"/>
  <c r="BQ2811" i="2"/>
  <c r="AI2811" i="2" s="1"/>
  <c r="AH2811" i="2" s="1"/>
  <c r="AG2811" i="2" s="1"/>
  <c r="AF2811" i="2" s="1"/>
  <c r="AE2811" i="2" s="1"/>
  <c r="AD2811" i="2" s="1"/>
  <c r="AC2811" i="2" s="1"/>
  <c r="AB2811" i="2" s="1"/>
  <c r="AA2811" i="2" s="1"/>
  <c r="Z2811" i="2" s="1"/>
  <c r="Y2811" i="2" s="1"/>
  <c r="BQ2812" i="2"/>
  <c r="AI2812" i="2" s="1"/>
  <c r="AH2812" i="2" s="1"/>
  <c r="AG2812" i="2" s="1"/>
  <c r="AF2812" i="2" s="1"/>
  <c r="AE2812" i="2" s="1"/>
  <c r="AD2812" i="2" s="1"/>
  <c r="AC2812" i="2" s="1"/>
  <c r="AB2812" i="2" s="1"/>
  <c r="AA2812" i="2" s="1"/>
  <c r="Z2812" i="2" s="1"/>
  <c r="Y2812" i="2" s="1"/>
  <c r="BQ2813" i="2"/>
  <c r="AI2813" i="2" s="1"/>
  <c r="AH2813" i="2" s="1"/>
  <c r="AG2813" i="2" s="1"/>
  <c r="AF2813" i="2" s="1"/>
  <c r="AE2813" i="2" s="1"/>
  <c r="AD2813" i="2" s="1"/>
  <c r="AC2813" i="2" s="1"/>
  <c r="AB2813" i="2" s="1"/>
  <c r="AA2813" i="2" s="1"/>
  <c r="Z2813" i="2" s="1"/>
  <c r="Y2813" i="2" s="1"/>
  <c r="BQ2814" i="2"/>
  <c r="AI2814" i="2" s="1"/>
  <c r="AH2814" i="2" s="1"/>
  <c r="AG2814" i="2" s="1"/>
  <c r="AF2814" i="2" s="1"/>
  <c r="AE2814" i="2" s="1"/>
  <c r="AD2814" i="2" s="1"/>
  <c r="AC2814" i="2" s="1"/>
  <c r="AB2814" i="2" s="1"/>
  <c r="AA2814" i="2" s="1"/>
  <c r="Z2814" i="2" s="1"/>
  <c r="BQ2815" i="2"/>
  <c r="AI2815" i="2" s="1"/>
  <c r="AH2815" i="2" s="1"/>
  <c r="AG2815" i="2" s="1"/>
  <c r="AF2815" i="2" s="1"/>
  <c r="AE2815" i="2" s="1"/>
  <c r="AD2815" i="2" s="1"/>
  <c r="AC2815" i="2" s="1"/>
  <c r="AB2815" i="2" s="1"/>
  <c r="AA2815" i="2" s="1"/>
  <c r="Z2815" i="2" s="1"/>
  <c r="BQ2816" i="2"/>
  <c r="AI2816" i="2" s="1"/>
  <c r="AH2816" i="2" s="1"/>
  <c r="AG2816" i="2" s="1"/>
  <c r="AF2816" i="2" s="1"/>
  <c r="AE2816" i="2" s="1"/>
  <c r="AD2816" i="2" s="1"/>
  <c r="AC2816" i="2" s="1"/>
  <c r="AB2816" i="2" s="1"/>
  <c r="AA2816" i="2" s="1"/>
  <c r="Z2816" i="2" s="1"/>
  <c r="Y2816" i="2" s="1"/>
  <c r="BQ2817" i="2"/>
  <c r="AI2817" i="2" s="1"/>
  <c r="AH2817" i="2" s="1"/>
  <c r="AG2817" i="2" s="1"/>
  <c r="AF2817" i="2" s="1"/>
  <c r="AE2817" i="2" s="1"/>
  <c r="AD2817" i="2" s="1"/>
  <c r="AC2817" i="2" s="1"/>
  <c r="AB2817" i="2" s="1"/>
  <c r="AA2817" i="2" s="1"/>
  <c r="Z2817" i="2" s="1"/>
  <c r="Y2817" i="2" s="1"/>
  <c r="BQ2818" i="2"/>
  <c r="AI2818" i="2" s="1"/>
  <c r="AH2818" i="2" s="1"/>
  <c r="AG2818" i="2" s="1"/>
  <c r="AF2818" i="2" s="1"/>
  <c r="AE2818" i="2" s="1"/>
  <c r="AD2818" i="2" s="1"/>
  <c r="AC2818" i="2" s="1"/>
  <c r="AB2818" i="2" s="1"/>
  <c r="AA2818" i="2" s="1"/>
  <c r="Z2818" i="2" s="1"/>
  <c r="Y2818" i="2" s="1"/>
  <c r="BQ2819" i="2"/>
  <c r="AI2819" i="2" s="1"/>
  <c r="AH2819" i="2" s="1"/>
  <c r="AG2819" i="2" s="1"/>
  <c r="AF2819" i="2" s="1"/>
  <c r="AE2819" i="2" s="1"/>
  <c r="AD2819" i="2" s="1"/>
  <c r="AC2819" i="2" s="1"/>
  <c r="AB2819" i="2" s="1"/>
  <c r="AA2819" i="2" s="1"/>
  <c r="Z2819" i="2" s="1"/>
  <c r="Y2819" i="2" s="1"/>
  <c r="BQ2820" i="2"/>
  <c r="AI2820" i="2" s="1"/>
  <c r="AH2820" i="2" s="1"/>
  <c r="AG2820" i="2" s="1"/>
  <c r="AF2820" i="2" s="1"/>
  <c r="AE2820" i="2" s="1"/>
  <c r="AD2820" i="2" s="1"/>
  <c r="AC2820" i="2" s="1"/>
  <c r="AB2820" i="2" s="1"/>
  <c r="AA2820" i="2" s="1"/>
  <c r="Z2820" i="2" s="1"/>
  <c r="BQ2821" i="2"/>
  <c r="AI2821" i="2" s="1"/>
  <c r="AH2821" i="2" s="1"/>
  <c r="AG2821" i="2" s="1"/>
  <c r="AF2821" i="2" s="1"/>
  <c r="AE2821" i="2" s="1"/>
  <c r="AD2821" i="2" s="1"/>
  <c r="AC2821" i="2" s="1"/>
  <c r="AB2821" i="2" s="1"/>
  <c r="AA2821" i="2" s="1"/>
  <c r="Z2821" i="2" s="1"/>
  <c r="BQ2822" i="2"/>
  <c r="AI2822" i="2" s="1"/>
  <c r="AH2822" i="2" s="1"/>
  <c r="AG2822" i="2" s="1"/>
  <c r="AF2822" i="2" s="1"/>
  <c r="AE2822" i="2" s="1"/>
  <c r="AD2822" i="2" s="1"/>
  <c r="AC2822" i="2" s="1"/>
  <c r="AB2822" i="2" s="1"/>
  <c r="AA2822" i="2" s="1"/>
  <c r="Z2822" i="2" s="1"/>
  <c r="Y2822" i="2" s="1"/>
  <c r="BQ2823" i="2"/>
  <c r="AI2823" i="2" s="1"/>
  <c r="AH2823" i="2" s="1"/>
  <c r="AG2823" i="2" s="1"/>
  <c r="AF2823" i="2" s="1"/>
  <c r="AE2823" i="2" s="1"/>
  <c r="AD2823" i="2" s="1"/>
  <c r="AC2823" i="2" s="1"/>
  <c r="AB2823" i="2" s="1"/>
  <c r="AA2823" i="2" s="1"/>
  <c r="Z2823" i="2" s="1"/>
  <c r="Y2823" i="2" s="1"/>
  <c r="BQ2824" i="2"/>
  <c r="AI2824" i="2" s="1"/>
  <c r="AH2824" i="2" s="1"/>
  <c r="AG2824" i="2" s="1"/>
  <c r="AF2824" i="2" s="1"/>
  <c r="AE2824" i="2" s="1"/>
  <c r="AD2824" i="2" s="1"/>
  <c r="AC2824" i="2" s="1"/>
  <c r="AB2824" i="2" s="1"/>
  <c r="AA2824" i="2" s="1"/>
  <c r="Z2824" i="2" s="1"/>
  <c r="Y2824" i="2" s="1"/>
  <c r="BQ2825" i="2"/>
  <c r="AI2825" i="2" s="1"/>
  <c r="AH2825" i="2" s="1"/>
  <c r="AG2825" i="2" s="1"/>
  <c r="AF2825" i="2" s="1"/>
  <c r="AE2825" i="2" s="1"/>
  <c r="AD2825" i="2" s="1"/>
  <c r="AC2825" i="2" s="1"/>
  <c r="AB2825" i="2" s="1"/>
  <c r="AA2825" i="2" s="1"/>
  <c r="Z2825" i="2" s="1"/>
  <c r="Y2825" i="2" s="1"/>
  <c r="BQ2826" i="2"/>
  <c r="AI2826" i="2" s="1"/>
  <c r="AH2826" i="2" s="1"/>
  <c r="AG2826" i="2" s="1"/>
  <c r="AF2826" i="2" s="1"/>
  <c r="AE2826" i="2" s="1"/>
  <c r="AD2826" i="2" s="1"/>
  <c r="AC2826" i="2" s="1"/>
  <c r="AB2826" i="2" s="1"/>
  <c r="AA2826" i="2" s="1"/>
  <c r="Z2826" i="2" s="1"/>
  <c r="BQ2827" i="2"/>
  <c r="AI2827" i="2" s="1"/>
  <c r="AH2827" i="2" s="1"/>
  <c r="AG2827" i="2" s="1"/>
  <c r="AF2827" i="2" s="1"/>
  <c r="AE2827" i="2" s="1"/>
  <c r="AD2827" i="2" s="1"/>
  <c r="AC2827" i="2" s="1"/>
  <c r="AB2827" i="2" s="1"/>
  <c r="AA2827" i="2" s="1"/>
  <c r="Z2827" i="2" s="1"/>
  <c r="BQ2828" i="2"/>
  <c r="AI2828" i="2" s="1"/>
  <c r="AH2828" i="2" s="1"/>
  <c r="AG2828" i="2" s="1"/>
  <c r="AF2828" i="2" s="1"/>
  <c r="AE2828" i="2" s="1"/>
  <c r="AD2828" i="2" s="1"/>
  <c r="AC2828" i="2" s="1"/>
  <c r="AB2828" i="2" s="1"/>
  <c r="AA2828" i="2" s="1"/>
  <c r="Z2828" i="2" s="1"/>
  <c r="Y2828" i="2" s="1"/>
  <c r="BQ2829" i="2"/>
  <c r="AI2829" i="2" s="1"/>
  <c r="AH2829" i="2" s="1"/>
  <c r="AG2829" i="2" s="1"/>
  <c r="AF2829" i="2" s="1"/>
  <c r="AE2829" i="2" s="1"/>
  <c r="AD2829" i="2" s="1"/>
  <c r="AC2829" i="2" s="1"/>
  <c r="AB2829" i="2" s="1"/>
  <c r="AA2829" i="2" s="1"/>
  <c r="Z2829" i="2" s="1"/>
  <c r="Y2829" i="2" s="1"/>
  <c r="BQ2830" i="2"/>
  <c r="AI2830" i="2" s="1"/>
  <c r="AH2830" i="2" s="1"/>
  <c r="AG2830" i="2" s="1"/>
  <c r="AF2830" i="2" s="1"/>
  <c r="AE2830" i="2" s="1"/>
  <c r="AD2830" i="2" s="1"/>
  <c r="AC2830" i="2" s="1"/>
  <c r="AB2830" i="2" s="1"/>
  <c r="AA2830" i="2" s="1"/>
  <c r="Z2830" i="2" s="1"/>
  <c r="Y2830" i="2" s="1"/>
  <c r="BQ2831" i="2"/>
  <c r="AI2831" i="2" s="1"/>
  <c r="AH2831" i="2" s="1"/>
  <c r="AG2831" i="2" s="1"/>
  <c r="AF2831" i="2" s="1"/>
  <c r="AE2831" i="2" s="1"/>
  <c r="AD2831" i="2" s="1"/>
  <c r="AC2831" i="2" s="1"/>
  <c r="AB2831" i="2" s="1"/>
  <c r="AA2831" i="2" s="1"/>
  <c r="Z2831" i="2" s="1"/>
  <c r="Y2831" i="2" s="1"/>
  <c r="BQ2832" i="2"/>
  <c r="AI2832" i="2" s="1"/>
  <c r="AH2832" i="2" s="1"/>
  <c r="AG2832" i="2" s="1"/>
  <c r="AF2832" i="2" s="1"/>
  <c r="AE2832" i="2" s="1"/>
  <c r="AD2832" i="2" s="1"/>
  <c r="AC2832" i="2" s="1"/>
  <c r="AB2832" i="2" s="1"/>
  <c r="AA2832" i="2" s="1"/>
  <c r="Z2832" i="2" s="1"/>
  <c r="BQ2833" i="2"/>
  <c r="AI2833" i="2" s="1"/>
  <c r="AH2833" i="2" s="1"/>
  <c r="AG2833" i="2" s="1"/>
  <c r="AF2833" i="2" s="1"/>
  <c r="AE2833" i="2" s="1"/>
  <c r="AD2833" i="2" s="1"/>
  <c r="AC2833" i="2" s="1"/>
  <c r="AB2833" i="2" s="1"/>
  <c r="AA2833" i="2" s="1"/>
  <c r="Z2833" i="2" s="1"/>
  <c r="BQ2834" i="2"/>
  <c r="AI2834" i="2" s="1"/>
  <c r="AH2834" i="2" s="1"/>
  <c r="AG2834" i="2" s="1"/>
  <c r="AF2834" i="2" s="1"/>
  <c r="AE2834" i="2" s="1"/>
  <c r="AD2834" i="2" s="1"/>
  <c r="AC2834" i="2" s="1"/>
  <c r="AB2834" i="2" s="1"/>
  <c r="AA2834" i="2" s="1"/>
  <c r="Z2834" i="2" s="1"/>
  <c r="Y2834" i="2" s="1"/>
  <c r="BQ2835" i="2"/>
  <c r="AI2835" i="2" s="1"/>
  <c r="AH2835" i="2" s="1"/>
  <c r="AG2835" i="2" s="1"/>
  <c r="AF2835" i="2" s="1"/>
  <c r="AE2835" i="2" s="1"/>
  <c r="AD2835" i="2" s="1"/>
  <c r="AC2835" i="2" s="1"/>
  <c r="AB2835" i="2" s="1"/>
  <c r="AA2835" i="2" s="1"/>
  <c r="Z2835" i="2" s="1"/>
  <c r="Y2835" i="2" s="1"/>
  <c r="BQ2836" i="2"/>
  <c r="AI2836" i="2" s="1"/>
  <c r="AH2836" i="2" s="1"/>
  <c r="AG2836" i="2" s="1"/>
  <c r="AF2836" i="2" s="1"/>
  <c r="AE2836" i="2" s="1"/>
  <c r="AD2836" i="2" s="1"/>
  <c r="AC2836" i="2" s="1"/>
  <c r="AB2836" i="2" s="1"/>
  <c r="AA2836" i="2" s="1"/>
  <c r="Z2836" i="2" s="1"/>
  <c r="Y2836" i="2" s="1"/>
  <c r="BQ2837" i="2"/>
  <c r="AI2837" i="2" s="1"/>
  <c r="AH2837" i="2" s="1"/>
  <c r="AG2837" i="2" s="1"/>
  <c r="AF2837" i="2" s="1"/>
  <c r="AE2837" i="2" s="1"/>
  <c r="AD2837" i="2" s="1"/>
  <c r="AC2837" i="2" s="1"/>
  <c r="AB2837" i="2" s="1"/>
  <c r="AA2837" i="2" s="1"/>
  <c r="Z2837" i="2" s="1"/>
  <c r="Y2837" i="2" s="1"/>
  <c r="BQ2838" i="2"/>
  <c r="AI2838" i="2" s="1"/>
  <c r="AH2838" i="2" s="1"/>
  <c r="AG2838" i="2" s="1"/>
  <c r="AF2838" i="2" s="1"/>
  <c r="AE2838" i="2" s="1"/>
  <c r="AD2838" i="2" s="1"/>
  <c r="AC2838" i="2" s="1"/>
  <c r="AB2838" i="2" s="1"/>
  <c r="AA2838" i="2" s="1"/>
  <c r="Z2838" i="2" s="1"/>
  <c r="BQ2839" i="2"/>
  <c r="AI2839" i="2" s="1"/>
  <c r="AH2839" i="2" s="1"/>
  <c r="AG2839" i="2" s="1"/>
  <c r="AF2839" i="2" s="1"/>
  <c r="AE2839" i="2" s="1"/>
  <c r="AD2839" i="2" s="1"/>
  <c r="AC2839" i="2" s="1"/>
  <c r="AB2839" i="2" s="1"/>
  <c r="AA2839" i="2" s="1"/>
  <c r="Z2839" i="2" s="1"/>
  <c r="BQ2840" i="2"/>
  <c r="AI2840" i="2" s="1"/>
  <c r="AH2840" i="2" s="1"/>
  <c r="AG2840" i="2" s="1"/>
  <c r="AF2840" i="2" s="1"/>
  <c r="AE2840" i="2" s="1"/>
  <c r="AD2840" i="2" s="1"/>
  <c r="AC2840" i="2" s="1"/>
  <c r="AB2840" i="2" s="1"/>
  <c r="AA2840" i="2" s="1"/>
  <c r="Z2840" i="2" s="1"/>
  <c r="Y2840" i="2" s="1"/>
  <c r="BQ2841" i="2"/>
  <c r="AI2841" i="2" s="1"/>
  <c r="AH2841" i="2" s="1"/>
  <c r="AG2841" i="2" s="1"/>
  <c r="AF2841" i="2" s="1"/>
  <c r="AE2841" i="2" s="1"/>
  <c r="AD2841" i="2" s="1"/>
  <c r="AC2841" i="2" s="1"/>
  <c r="AB2841" i="2" s="1"/>
  <c r="AA2841" i="2" s="1"/>
  <c r="Z2841" i="2" s="1"/>
  <c r="Y2841" i="2" s="1"/>
  <c r="BQ2842" i="2"/>
  <c r="AI2842" i="2" s="1"/>
  <c r="AH2842" i="2" s="1"/>
  <c r="AG2842" i="2" s="1"/>
  <c r="AF2842" i="2" s="1"/>
  <c r="AE2842" i="2" s="1"/>
  <c r="AD2842" i="2" s="1"/>
  <c r="AC2842" i="2" s="1"/>
  <c r="AB2842" i="2" s="1"/>
  <c r="AA2842" i="2" s="1"/>
  <c r="Z2842" i="2" s="1"/>
  <c r="Y2842" i="2" s="1"/>
  <c r="BQ2843" i="2"/>
  <c r="AI2843" i="2" s="1"/>
  <c r="AH2843" i="2" s="1"/>
  <c r="AG2843" i="2" s="1"/>
  <c r="AF2843" i="2" s="1"/>
  <c r="AE2843" i="2" s="1"/>
  <c r="AD2843" i="2" s="1"/>
  <c r="AC2843" i="2" s="1"/>
  <c r="AB2843" i="2" s="1"/>
  <c r="AA2843" i="2" s="1"/>
  <c r="Z2843" i="2" s="1"/>
  <c r="Y2843" i="2" s="1"/>
  <c r="BQ2844" i="2"/>
  <c r="AI2844" i="2" s="1"/>
  <c r="AH2844" i="2" s="1"/>
  <c r="AG2844" i="2" s="1"/>
  <c r="AF2844" i="2" s="1"/>
  <c r="AE2844" i="2" s="1"/>
  <c r="AD2844" i="2" s="1"/>
  <c r="AC2844" i="2" s="1"/>
  <c r="AB2844" i="2" s="1"/>
  <c r="AA2844" i="2" s="1"/>
  <c r="Z2844" i="2" s="1"/>
  <c r="BQ2845" i="2"/>
  <c r="AI2845" i="2" s="1"/>
  <c r="AH2845" i="2" s="1"/>
  <c r="AG2845" i="2" s="1"/>
  <c r="AF2845" i="2" s="1"/>
  <c r="AE2845" i="2" s="1"/>
  <c r="AD2845" i="2" s="1"/>
  <c r="AC2845" i="2" s="1"/>
  <c r="AB2845" i="2" s="1"/>
  <c r="AA2845" i="2" s="1"/>
  <c r="Z2845" i="2" s="1"/>
  <c r="BQ2846" i="2"/>
  <c r="AI2846" i="2" s="1"/>
  <c r="AH2846" i="2" s="1"/>
  <c r="AG2846" i="2" s="1"/>
  <c r="AF2846" i="2" s="1"/>
  <c r="AE2846" i="2" s="1"/>
  <c r="AD2846" i="2" s="1"/>
  <c r="AC2846" i="2" s="1"/>
  <c r="AB2846" i="2" s="1"/>
  <c r="AA2846" i="2" s="1"/>
  <c r="Z2846" i="2" s="1"/>
  <c r="Y2846" i="2" s="1"/>
  <c r="BQ2847" i="2"/>
  <c r="AI2847" i="2" s="1"/>
  <c r="AH2847" i="2" s="1"/>
  <c r="AG2847" i="2" s="1"/>
  <c r="AF2847" i="2" s="1"/>
  <c r="AE2847" i="2" s="1"/>
  <c r="AD2847" i="2" s="1"/>
  <c r="AC2847" i="2" s="1"/>
  <c r="AB2847" i="2" s="1"/>
  <c r="AA2847" i="2" s="1"/>
  <c r="Z2847" i="2" s="1"/>
  <c r="Y2847" i="2" s="1"/>
  <c r="BQ2848" i="2"/>
  <c r="AI2848" i="2" s="1"/>
  <c r="AH2848" i="2" s="1"/>
  <c r="AG2848" i="2" s="1"/>
  <c r="AF2848" i="2" s="1"/>
  <c r="AE2848" i="2" s="1"/>
  <c r="AD2848" i="2" s="1"/>
  <c r="AC2848" i="2" s="1"/>
  <c r="AB2848" i="2" s="1"/>
  <c r="AA2848" i="2" s="1"/>
  <c r="Z2848" i="2" s="1"/>
  <c r="Y2848" i="2" s="1"/>
  <c r="BQ2849" i="2"/>
  <c r="AI2849" i="2" s="1"/>
  <c r="AH2849" i="2" s="1"/>
  <c r="AG2849" i="2" s="1"/>
  <c r="AF2849" i="2" s="1"/>
  <c r="AE2849" i="2" s="1"/>
  <c r="AD2849" i="2" s="1"/>
  <c r="AC2849" i="2" s="1"/>
  <c r="AB2849" i="2" s="1"/>
  <c r="AA2849" i="2" s="1"/>
  <c r="Z2849" i="2" s="1"/>
  <c r="Y2849" i="2" s="1"/>
  <c r="BQ2850" i="2"/>
  <c r="AI2850" i="2" s="1"/>
  <c r="AH2850" i="2" s="1"/>
  <c r="AG2850" i="2" s="1"/>
  <c r="AF2850" i="2" s="1"/>
  <c r="AE2850" i="2" s="1"/>
  <c r="AD2850" i="2" s="1"/>
  <c r="AC2850" i="2" s="1"/>
  <c r="AB2850" i="2" s="1"/>
  <c r="AA2850" i="2" s="1"/>
  <c r="Z2850" i="2" s="1"/>
  <c r="BQ2851" i="2"/>
  <c r="AI2851" i="2" s="1"/>
  <c r="AH2851" i="2" s="1"/>
  <c r="AG2851" i="2" s="1"/>
  <c r="AF2851" i="2" s="1"/>
  <c r="AE2851" i="2" s="1"/>
  <c r="AD2851" i="2" s="1"/>
  <c r="AC2851" i="2" s="1"/>
  <c r="AB2851" i="2" s="1"/>
  <c r="AA2851" i="2" s="1"/>
  <c r="Z2851" i="2" s="1"/>
  <c r="BQ2852" i="2"/>
  <c r="AI2852" i="2" s="1"/>
  <c r="AH2852" i="2" s="1"/>
  <c r="AG2852" i="2" s="1"/>
  <c r="AF2852" i="2" s="1"/>
  <c r="AE2852" i="2" s="1"/>
  <c r="AD2852" i="2" s="1"/>
  <c r="AC2852" i="2" s="1"/>
  <c r="AB2852" i="2" s="1"/>
  <c r="AA2852" i="2" s="1"/>
  <c r="Z2852" i="2" s="1"/>
  <c r="Y2852" i="2" s="1"/>
  <c r="BQ2853" i="2"/>
  <c r="AI2853" i="2" s="1"/>
  <c r="AH2853" i="2" s="1"/>
  <c r="AG2853" i="2" s="1"/>
  <c r="AF2853" i="2" s="1"/>
  <c r="AE2853" i="2" s="1"/>
  <c r="AD2853" i="2" s="1"/>
  <c r="AC2853" i="2" s="1"/>
  <c r="AB2853" i="2" s="1"/>
  <c r="AA2853" i="2" s="1"/>
  <c r="Z2853" i="2" s="1"/>
  <c r="Y2853" i="2" s="1"/>
  <c r="BQ2854" i="2"/>
  <c r="AI2854" i="2" s="1"/>
  <c r="AH2854" i="2" s="1"/>
  <c r="AG2854" i="2" s="1"/>
  <c r="AF2854" i="2" s="1"/>
  <c r="AE2854" i="2" s="1"/>
  <c r="AD2854" i="2" s="1"/>
  <c r="AC2854" i="2" s="1"/>
  <c r="AB2854" i="2" s="1"/>
  <c r="AA2854" i="2" s="1"/>
  <c r="Z2854" i="2" s="1"/>
  <c r="Y2854" i="2" s="1"/>
  <c r="BQ2855" i="2"/>
  <c r="AI2855" i="2" s="1"/>
  <c r="AH2855" i="2" s="1"/>
  <c r="AG2855" i="2" s="1"/>
  <c r="AF2855" i="2" s="1"/>
  <c r="AE2855" i="2" s="1"/>
  <c r="AD2855" i="2" s="1"/>
  <c r="AC2855" i="2" s="1"/>
  <c r="AB2855" i="2" s="1"/>
  <c r="AA2855" i="2" s="1"/>
  <c r="Z2855" i="2" s="1"/>
  <c r="Y2855" i="2" s="1"/>
  <c r="BQ2856" i="2"/>
  <c r="AI2856" i="2" s="1"/>
  <c r="AH2856" i="2" s="1"/>
  <c r="AG2856" i="2" s="1"/>
  <c r="AF2856" i="2" s="1"/>
  <c r="AE2856" i="2" s="1"/>
  <c r="AD2856" i="2" s="1"/>
  <c r="AC2856" i="2" s="1"/>
  <c r="AB2856" i="2" s="1"/>
  <c r="AA2856" i="2" s="1"/>
  <c r="Z2856" i="2" s="1"/>
  <c r="BQ2857" i="2"/>
  <c r="AI2857" i="2" s="1"/>
  <c r="AH2857" i="2" s="1"/>
  <c r="AG2857" i="2" s="1"/>
  <c r="AF2857" i="2" s="1"/>
  <c r="AE2857" i="2" s="1"/>
  <c r="AD2857" i="2" s="1"/>
  <c r="AC2857" i="2" s="1"/>
  <c r="AB2857" i="2" s="1"/>
  <c r="AA2857" i="2" s="1"/>
  <c r="Z2857" i="2" s="1"/>
  <c r="BQ2858" i="2"/>
  <c r="AI2858" i="2" s="1"/>
  <c r="AH2858" i="2" s="1"/>
  <c r="AG2858" i="2" s="1"/>
  <c r="AF2858" i="2" s="1"/>
  <c r="AE2858" i="2" s="1"/>
  <c r="AD2858" i="2" s="1"/>
  <c r="AC2858" i="2" s="1"/>
  <c r="AB2858" i="2" s="1"/>
  <c r="AA2858" i="2" s="1"/>
  <c r="Z2858" i="2" s="1"/>
  <c r="Y2858" i="2" s="1"/>
  <c r="BQ2859" i="2"/>
  <c r="AI2859" i="2" s="1"/>
  <c r="AH2859" i="2" s="1"/>
  <c r="AG2859" i="2" s="1"/>
  <c r="AF2859" i="2" s="1"/>
  <c r="AE2859" i="2" s="1"/>
  <c r="AD2859" i="2" s="1"/>
  <c r="AC2859" i="2" s="1"/>
  <c r="AB2859" i="2" s="1"/>
  <c r="AA2859" i="2" s="1"/>
  <c r="Z2859" i="2" s="1"/>
  <c r="Y2859" i="2" s="1"/>
  <c r="BQ2860" i="2"/>
  <c r="AI2860" i="2" s="1"/>
  <c r="AH2860" i="2" s="1"/>
  <c r="AG2860" i="2" s="1"/>
  <c r="AF2860" i="2" s="1"/>
  <c r="AE2860" i="2" s="1"/>
  <c r="AD2860" i="2" s="1"/>
  <c r="AC2860" i="2" s="1"/>
  <c r="AB2860" i="2" s="1"/>
  <c r="AA2860" i="2" s="1"/>
  <c r="Z2860" i="2" s="1"/>
  <c r="Y2860" i="2" s="1"/>
  <c r="BQ2861" i="2"/>
  <c r="AI2861" i="2" s="1"/>
  <c r="AH2861" i="2" s="1"/>
  <c r="AG2861" i="2" s="1"/>
  <c r="AF2861" i="2" s="1"/>
  <c r="AE2861" i="2" s="1"/>
  <c r="AD2861" i="2" s="1"/>
  <c r="AC2861" i="2" s="1"/>
  <c r="AB2861" i="2" s="1"/>
  <c r="AA2861" i="2" s="1"/>
  <c r="Z2861" i="2" s="1"/>
  <c r="Y2861" i="2" s="1"/>
  <c r="BQ2862" i="2"/>
  <c r="AI2862" i="2" s="1"/>
  <c r="AH2862" i="2" s="1"/>
  <c r="AG2862" i="2" s="1"/>
  <c r="AF2862" i="2" s="1"/>
  <c r="AE2862" i="2" s="1"/>
  <c r="AD2862" i="2" s="1"/>
  <c r="AC2862" i="2" s="1"/>
  <c r="AB2862" i="2" s="1"/>
  <c r="AA2862" i="2" s="1"/>
  <c r="Z2862" i="2" s="1"/>
  <c r="BQ2863" i="2"/>
  <c r="AI2863" i="2" s="1"/>
  <c r="AH2863" i="2" s="1"/>
  <c r="AG2863" i="2" s="1"/>
  <c r="AF2863" i="2" s="1"/>
  <c r="AE2863" i="2" s="1"/>
  <c r="AD2863" i="2" s="1"/>
  <c r="AC2863" i="2" s="1"/>
  <c r="AB2863" i="2" s="1"/>
  <c r="AA2863" i="2" s="1"/>
  <c r="Z2863" i="2" s="1"/>
  <c r="BQ2864" i="2"/>
  <c r="AI2864" i="2" s="1"/>
  <c r="AH2864" i="2" s="1"/>
  <c r="AG2864" i="2" s="1"/>
  <c r="AF2864" i="2" s="1"/>
  <c r="AE2864" i="2" s="1"/>
  <c r="AD2864" i="2" s="1"/>
  <c r="AC2864" i="2" s="1"/>
  <c r="AB2864" i="2" s="1"/>
  <c r="AA2864" i="2" s="1"/>
  <c r="Z2864" i="2" s="1"/>
  <c r="Y2864" i="2" s="1"/>
  <c r="BQ2865" i="2"/>
  <c r="AI2865" i="2" s="1"/>
  <c r="AH2865" i="2" s="1"/>
  <c r="AG2865" i="2" s="1"/>
  <c r="AF2865" i="2" s="1"/>
  <c r="AE2865" i="2" s="1"/>
  <c r="AD2865" i="2" s="1"/>
  <c r="AC2865" i="2" s="1"/>
  <c r="AB2865" i="2" s="1"/>
  <c r="AA2865" i="2" s="1"/>
  <c r="Z2865" i="2" s="1"/>
  <c r="Y2865" i="2" s="1"/>
  <c r="BQ2866" i="2"/>
  <c r="AI2866" i="2" s="1"/>
  <c r="AH2866" i="2" s="1"/>
  <c r="AG2866" i="2" s="1"/>
  <c r="AF2866" i="2" s="1"/>
  <c r="AE2866" i="2" s="1"/>
  <c r="AD2866" i="2" s="1"/>
  <c r="AC2866" i="2" s="1"/>
  <c r="AB2866" i="2" s="1"/>
  <c r="AA2866" i="2" s="1"/>
  <c r="Z2866" i="2" s="1"/>
  <c r="Y2866" i="2" s="1"/>
  <c r="BQ2867" i="2"/>
  <c r="AI2867" i="2" s="1"/>
  <c r="AH2867" i="2" s="1"/>
  <c r="AG2867" i="2" s="1"/>
  <c r="AF2867" i="2" s="1"/>
  <c r="AE2867" i="2" s="1"/>
  <c r="AD2867" i="2" s="1"/>
  <c r="AC2867" i="2" s="1"/>
  <c r="AB2867" i="2" s="1"/>
  <c r="AA2867" i="2" s="1"/>
  <c r="Z2867" i="2" s="1"/>
  <c r="Y2867" i="2" s="1"/>
  <c r="BQ2868" i="2"/>
  <c r="AI2868" i="2" s="1"/>
  <c r="AH2868" i="2" s="1"/>
  <c r="AG2868" i="2" s="1"/>
  <c r="AF2868" i="2" s="1"/>
  <c r="AE2868" i="2" s="1"/>
  <c r="AD2868" i="2" s="1"/>
  <c r="AC2868" i="2" s="1"/>
  <c r="AB2868" i="2" s="1"/>
  <c r="AA2868" i="2" s="1"/>
  <c r="Z2868" i="2" s="1"/>
  <c r="BQ2869" i="2"/>
  <c r="AI2869" i="2" s="1"/>
  <c r="AH2869" i="2" s="1"/>
  <c r="AG2869" i="2" s="1"/>
  <c r="AF2869" i="2" s="1"/>
  <c r="AE2869" i="2" s="1"/>
  <c r="AD2869" i="2" s="1"/>
  <c r="AC2869" i="2" s="1"/>
  <c r="AB2869" i="2" s="1"/>
  <c r="AA2869" i="2" s="1"/>
  <c r="Z2869" i="2" s="1"/>
  <c r="BQ2870" i="2"/>
  <c r="AI2870" i="2" s="1"/>
  <c r="AH2870" i="2" s="1"/>
  <c r="AG2870" i="2" s="1"/>
  <c r="AF2870" i="2" s="1"/>
  <c r="AE2870" i="2" s="1"/>
  <c r="AD2870" i="2" s="1"/>
  <c r="AC2870" i="2" s="1"/>
  <c r="AB2870" i="2" s="1"/>
  <c r="AA2870" i="2" s="1"/>
  <c r="Z2870" i="2" s="1"/>
  <c r="Y2870" i="2" s="1"/>
  <c r="BQ2871" i="2"/>
  <c r="AI2871" i="2" s="1"/>
  <c r="AH2871" i="2" s="1"/>
  <c r="AG2871" i="2" s="1"/>
  <c r="AF2871" i="2" s="1"/>
  <c r="AE2871" i="2" s="1"/>
  <c r="AD2871" i="2" s="1"/>
  <c r="AC2871" i="2" s="1"/>
  <c r="AB2871" i="2" s="1"/>
  <c r="AA2871" i="2" s="1"/>
  <c r="Z2871" i="2" s="1"/>
  <c r="Y2871" i="2" s="1"/>
  <c r="BQ2872" i="2"/>
  <c r="AI2872" i="2" s="1"/>
  <c r="AH2872" i="2" s="1"/>
  <c r="AG2872" i="2" s="1"/>
  <c r="AF2872" i="2" s="1"/>
  <c r="AE2872" i="2" s="1"/>
  <c r="AD2872" i="2" s="1"/>
  <c r="AC2872" i="2" s="1"/>
  <c r="AB2872" i="2" s="1"/>
  <c r="AA2872" i="2" s="1"/>
  <c r="Z2872" i="2" s="1"/>
  <c r="Y2872" i="2" s="1"/>
  <c r="BQ2873" i="2"/>
  <c r="AI2873" i="2" s="1"/>
  <c r="AH2873" i="2" s="1"/>
  <c r="AG2873" i="2" s="1"/>
  <c r="AF2873" i="2" s="1"/>
  <c r="AE2873" i="2" s="1"/>
  <c r="AD2873" i="2" s="1"/>
  <c r="AC2873" i="2" s="1"/>
  <c r="AB2873" i="2" s="1"/>
  <c r="AA2873" i="2" s="1"/>
  <c r="Z2873" i="2" s="1"/>
  <c r="Y2873" i="2" s="1"/>
  <c r="BQ2874" i="2"/>
  <c r="AI2874" i="2" s="1"/>
  <c r="AH2874" i="2" s="1"/>
  <c r="AG2874" i="2" s="1"/>
  <c r="AF2874" i="2" s="1"/>
  <c r="AE2874" i="2" s="1"/>
  <c r="AD2874" i="2" s="1"/>
  <c r="AC2874" i="2" s="1"/>
  <c r="AB2874" i="2" s="1"/>
  <c r="AA2874" i="2" s="1"/>
  <c r="Z2874" i="2" s="1"/>
  <c r="BQ2875" i="2"/>
  <c r="AI2875" i="2" s="1"/>
  <c r="AH2875" i="2" s="1"/>
  <c r="AG2875" i="2" s="1"/>
  <c r="AF2875" i="2" s="1"/>
  <c r="AE2875" i="2" s="1"/>
  <c r="AD2875" i="2" s="1"/>
  <c r="AC2875" i="2" s="1"/>
  <c r="AB2875" i="2" s="1"/>
  <c r="AA2875" i="2" s="1"/>
  <c r="Z2875" i="2" s="1"/>
  <c r="BQ2876" i="2"/>
  <c r="AI2876" i="2" s="1"/>
  <c r="AH2876" i="2" s="1"/>
  <c r="AG2876" i="2" s="1"/>
  <c r="AF2876" i="2" s="1"/>
  <c r="AE2876" i="2" s="1"/>
  <c r="AD2876" i="2" s="1"/>
  <c r="AC2876" i="2" s="1"/>
  <c r="AB2876" i="2" s="1"/>
  <c r="AA2876" i="2" s="1"/>
  <c r="Z2876" i="2" s="1"/>
  <c r="Y2876" i="2" s="1"/>
  <c r="BQ2877" i="2"/>
  <c r="AI2877" i="2" s="1"/>
  <c r="AH2877" i="2" s="1"/>
  <c r="AG2877" i="2" s="1"/>
  <c r="AF2877" i="2" s="1"/>
  <c r="AE2877" i="2" s="1"/>
  <c r="AD2877" i="2" s="1"/>
  <c r="AC2877" i="2" s="1"/>
  <c r="AB2877" i="2" s="1"/>
  <c r="AA2877" i="2" s="1"/>
  <c r="Z2877" i="2" s="1"/>
  <c r="Y2877" i="2" s="1"/>
  <c r="BQ2878" i="2"/>
  <c r="AI2878" i="2" s="1"/>
  <c r="AH2878" i="2" s="1"/>
  <c r="AG2878" i="2" s="1"/>
  <c r="AF2878" i="2" s="1"/>
  <c r="AE2878" i="2" s="1"/>
  <c r="AD2878" i="2" s="1"/>
  <c r="AC2878" i="2" s="1"/>
  <c r="AB2878" i="2" s="1"/>
  <c r="AA2878" i="2" s="1"/>
  <c r="Z2878" i="2" s="1"/>
  <c r="Y2878" i="2" s="1"/>
  <c r="BQ2879" i="2"/>
  <c r="AI2879" i="2" s="1"/>
  <c r="AH2879" i="2" s="1"/>
  <c r="AG2879" i="2" s="1"/>
  <c r="AF2879" i="2" s="1"/>
  <c r="AE2879" i="2" s="1"/>
  <c r="AD2879" i="2" s="1"/>
  <c r="AC2879" i="2" s="1"/>
  <c r="AB2879" i="2" s="1"/>
  <c r="AA2879" i="2" s="1"/>
  <c r="Z2879" i="2" s="1"/>
  <c r="Y2879" i="2" s="1"/>
  <c r="BQ2880" i="2"/>
  <c r="AI2880" i="2" s="1"/>
  <c r="AH2880" i="2" s="1"/>
  <c r="AG2880" i="2" s="1"/>
  <c r="AF2880" i="2" s="1"/>
  <c r="AE2880" i="2" s="1"/>
  <c r="AD2880" i="2" s="1"/>
  <c r="AC2880" i="2" s="1"/>
  <c r="AB2880" i="2" s="1"/>
  <c r="AA2880" i="2" s="1"/>
  <c r="Z2880" i="2" s="1"/>
  <c r="BQ2881" i="2"/>
  <c r="AI2881" i="2" s="1"/>
  <c r="AH2881" i="2" s="1"/>
  <c r="AG2881" i="2" s="1"/>
  <c r="AF2881" i="2" s="1"/>
  <c r="AE2881" i="2" s="1"/>
  <c r="AD2881" i="2" s="1"/>
  <c r="AC2881" i="2" s="1"/>
  <c r="AB2881" i="2" s="1"/>
  <c r="AA2881" i="2" s="1"/>
  <c r="Z2881" i="2" s="1"/>
  <c r="BQ2882" i="2"/>
  <c r="AI2882" i="2" s="1"/>
  <c r="AH2882" i="2" s="1"/>
  <c r="AG2882" i="2" s="1"/>
  <c r="AF2882" i="2" s="1"/>
  <c r="AE2882" i="2" s="1"/>
  <c r="AD2882" i="2" s="1"/>
  <c r="AC2882" i="2" s="1"/>
  <c r="AB2882" i="2" s="1"/>
  <c r="AA2882" i="2" s="1"/>
  <c r="Z2882" i="2" s="1"/>
  <c r="Y2882" i="2" s="1"/>
  <c r="BQ2883" i="2"/>
  <c r="AI2883" i="2" s="1"/>
  <c r="AH2883" i="2" s="1"/>
  <c r="AG2883" i="2" s="1"/>
  <c r="AF2883" i="2" s="1"/>
  <c r="AE2883" i="2" s="1"/>
  <c r="AD2883" i="2" s="1"/>
  <c r="AC2883" i="2" s="1"/>
  <c r="AB2883" i="2" s="1"/>
  <c r="AA2883" i="2" s="1"/>
  <c r="Z2883" i="2" s="1"/>
  <c r="Y2883" i="2" s="1"/>
  <c r="BQ2884" i="2"/>
  <c r="AI2884" i="2" s="1"/>
  <c r="AH2884" i="2" s="1"/>
  <c r="AG2884" i="2" s="1"/>
  <c r="AF2884" i="2" s="1"/>
  <c r="AE2884" i="2" s="1"/>
  <c r="AD2884" i="2" s="1"/>
  <c r="AC2884" i="2" s="1"/>
  <c r="AB2884" i="2" s="1"/>
  <c r="AA2884" i="2" s="1"/>
  <c r="Z2884" i="2" s="1"/>
  <c r="Y2884" i="2" s="1"/>
  <c r="BQ2885" i="2"/>
  <c r="AI2885" i="2" s="1"/>
  <c r="AH2885" i="2" s="1"/>
  <c r="AG2885" i="2" s="1"/>
  <c r="AF2885" i="2" s="1"/>
  <c r="AE2885" i="2" s="1"/>
  <c r="AD2885" i="2" s="1"/>
  <c r="AC2885" i="2" s="1"/>
  <c r="AB2885" i="2" s="1"/>
  <c r="AA2885" i="2" s="1"/>
  <c r="Z2885" i="2" s="1"/>
  <c r="Y2885" i="2" s="1"/>
  <c r="BQ2886" i="2"/>
  <c r="AI2886" i="2" s="1"/>
  <c r="AH2886" i="2" s="1"/>
  <c r="AG2886" i="2" s="1"/>
  <c r="AF2886" i="2" s="1"/>
  <c r="AE2886" i="2" s="1"/>
  <c r="AD2886" i="2" s="1"/>
  <c r="AC2886" i="2" s="1"/>
  <c r="AB2886" i="2" s="1"/>
  <c r="AA2886" i="2" s="1"/>
  <c r="Z2886" i="2" s="1"/>
  <c r="BQ2887" i="2"/>
  <c r="AI2887" i="2" s="1"/>
  <c r="AH2887" i="2" s="1"/>
  <c r="AG2887" i="2" s="1"/>
  <c r="AF2887" i="2" s="1"/>
  <c r="AE2887" i="2" s="1"/>
  <c r="AD2887" i="2" s="1"/>
  <c r="AC2887" i="2" s="1"/>
  <c r="AB2887" i="2" s="1"/>
  <c r="AA2887" i="2" s="1"/>
  <c r="Z2887" i="2" s="1"/>
  <c r="BQ2888" i="2"/>
  <c r="AI2888" i="2" s="1"/>
  <c r="AH2888" i="2" s="1"/>
  <c r="AG2888" i="2" s="1"/>
  <c r="AF2888" i="2" s="1"/>
  <c r="AE2888" i="2" s="1"/>
  <c r="AD2888" i="2" s="1"/>
  <c r="AC2888" i="2" s="1"/>
  <c r="AB2888" i="2" s="1"/>
  <c r="AA2888" i="2" s="1"/>
  <c r="Z2888" i="2" s="1"/>
  <c r="Y2888" i="2" s="1"/>
  <c r="BQ2889" i="2"/>
  <c r="AI2889" i="2" s="1"/>
  <c r="AH2889" i="2" s="1"/>
  <c r="AG2889" i="2" s="1"/>
  <c r="AF2889" i="2" s="1"/>
  <c r="AE2889" i="2" s="1"/>
  <c r="AD2889" i="2" s="1"/>
  <c r="AC2889" i="2" s="1"/>
  <c r="AB2889" i="2" s="1"/>
  <c r="AA2889" i="2" s="1"/>
  <c r="Z2889" i="2" s="1"/>
  <c r="Y2889" i="2" s="1"/>
  <c r="BQ2890" i="2"/>
  <c r="AI2890" i="2" s="1"/>
  <c r="AH2890" i="2" s="1"/>
  <c r="AG2890" i="2" s="1"/>
  <c r="AF2890" i="2" s="1"/>
  <c r="AE2890" i="2" s="1"/>
  <c r="AD2890" i="2" s="1"/>
  <c r="AC2890" i="2" s="1"/>
  <c r="AB2890" i="2" s="1"/>
  <c r="AA2890" i="2" s="1"/>
  <c r="Z2890" i="2" s="1"/>
  <c r="Y2890" i="2" s="1"/>
  <c r="BQ2891" i="2"/>
  <c r="AI2891" i="2" s="1"/>
  <c r="AH2891" i="2" s="1"/>
  <c r="AG2891" i="2" s="1"/>
  <c r="AF2891" i="2" s="1"/>
  <c r="AE2891" i="2" s="1"/>
  <c r="AD2891" i="2" s="1"/>
  <c r="AC2891" i="2" s="1"/>
  <c r="AB2891" i="2" s="1"/>
  <c r="AA2891" i="2" s="1"/>
  <c r="Z2891" i="2" s="1"/>
  <c r="Y2891" i="2" s="1"/>
  <c r="BQ2892" i="2"/>
  <c r="AI2892" i="2" s="1"/>
  <c r="AH2892" i="2" s="1"/>
  <c r="AG2892" i="2" s="1"/>
  <c r="AF2892" i="2" s="1"/>
  <c r="AE2892" i="2" s="1"/>
  <c r="AD2892" i="2" s="1"/>
  <c r="AC2892" i="2" s="1"/>
  <c r="AB2892" i="2" s="1"/>
  <c r="AA2892" i="2" s="1"/>
  <c r="Z2892" i="2" s="1"/>
  <c r="BQ2893" i="2"/>
  <c r="AI2893" i="2" s="1"/>
  <c r="AH2893" i="2" s="1"/>
  <c r="AG2893" i="2" s="1"/>
  <c r="AF2893" i="2" s="1"/>
  <c r="AE2893" i="2" s="1"/>
  <c r="AD2893" i="2" s="1"/>
  <c r="AC2893" i="2" s="1"/>
  <c r="AB2893" i="2" s="1"/>
  <c r="AA2893" i="2" s="1"/>
  <c r="Z2893" i="2" s="1"/>
  <c r="BQ2894" i="2"/>
  <c r="AI2894" i="2" s="1"/>
  <c r="AH2894" i="2" s="1"/>
  <c r="AG2894" i="2" s="1"/>
  <c r="AF2894" i="2" s="1"/>
  <c r="AE2894" i="2" s="1"/>
  <c r="AD2894" i="2" s="1"/>
  <c r="AC2894" i="2" s="1"/>
  <c r="AB2894" i="2" s="1"/>
  <c r="AA2894" i="2" s="1"/>
  <c r="Z2894" i="2" s="1"/>
  <c r="Y2894" i="2" s="1"/>
  <c r="BQ2895" i="2"/>
  <c r="AI2895" i="2" s="1"/>
  <c r="AH2895" i="2" s="1"/>
  <c r="AG2895" i="2" s="1"/>
  <c r="AF2895" i="2" s="1"/>
  <c r="AE2895" i="2" s="1"/>
  <c r="AD2895" i="2" s="1"/>
  <c r="AC2895" i="2" s="1"/>
  <c r="AB2895" i="2" s="1"/>
  <c r="AA2895" i="2" s="1"/>
  <c r="Z2895" i="2" s="1"/>
  <c r="Y2895" i="2" s="1"/>
  <c r="BQ2896" i="2"/>
  <c r="AI2896" i="2" s="1"/>
  <c r="AH2896" i="2" s="1"/>
  <c r="AG2896" i="2" s="1"/>
  <c r="AF2896" i="2" s="1"/>
  <c r="AE2896" i="2" s="1"/>
  <c r="AD2896" i="2" s="1"/>
  <c r="AC2896" i="2" s="1"/>
  <c r="AB2896" i="2" s="1"/>
  <c r="AA2896" i="2" s="1"/>
  <c r="Z2896" i="2" s="1"/>
  <c r="Y2896" i="2" s="1"/>
  <c r="BQ2897" i="2"/>
  <c r="AI2897" i="2" s="1"/>
  <c r="AH2897" i="2" s="1"/>
  <c r="AG2897" i="2" s="1"/>
  <c r="AF2897" i="2" s="1"/>
  <c r="AE2897" i="2" s="1"/>
  <c r="AD2897" i="2" s="1"/>
  <c r="AC2897" i="2" s="1"/>
  <c r="AB2897" i="2" s="1"/>
  <c r="AA2897" i="2" s="1"/>
  <c r="Z2897" i="2" s="1"/>
  <c r="Y2897" i="2" s="1"/>
  <c r="BQ2898" i="2"/>
  <c r="AI2898" i="2" s="1"/>
  <c r="AH2898" i="2" s="1"/>
  <c r="AG2898" i="2" s="1"/>
  <c r="AF2898" i="2" s="1"/>
  <c r="AE2898" i="2" s="1"/>
  <c r="AD2898" i="2" s="1"/>
  <c r="AC2898" i="2" s="1"/>
  <c r="AB2898" i="2" s="1"/>
  <c r="AA2898" i="2" s="1"/>
  <c r="Z2898" i="2" s="1"/>
  <c r="BQ2899" i="2"/>
  <c r="AI2899" i="2" s="1"/>
  <c r="AH2899" i="2" s="1"/>
  <c r="AG2899" i="2" s="1"/>
  <c r="AF2899" i="2" s="1"/>
  <c r="AE2899" i="2" s="1"/>
  <c r="AD2899" i="2" s="1"/>
  <c r="AC2899" i="2" s="1"/>
  <c r="AB2899" i="2" s="1"/>
  <c r="AA2899" i="2" s="1"/>
  <c r="Z2899" i="2" s="1"/>
  <c r="BQ2900" i="2"/>
  <c r="AI2900" i="2" s="1"/>
  <c r="AH2900" i="2" s="1"/>
  <c r="AG2900" i="2" s="1"/>
  <c r="AF2900" i="2" s="1"/>
  <c r="AE2900" i="2" s="1"/>
  <c r="AD2900" i="2" s="1"/>
  <c r="AC2900" i="2" s="1"/>
  <c r="AB2900" i="2" s="1"/>
  <c r="AA2900" i="2" s="1"/>
  <c r="Z2900" i="2" s="1"/>
  <c r="Y2900" i="2" s="1"/>
  <c r="BQ2901" i="2"/>
  <c r="AI2901" i="2" s="1"/>
  <c r="AH2901" i="2" s="1"/>
  <c r="AG2901" i="2" s="1"/>
  <c r="AF2901" i="2" s="1"/>
  <c r="AE2901" i="2" s="1"/>
  <c r="AD2901" i="2" s="1"/>
  <c r="AC2901" i="2" s="1"/>
  <c r="AB2901" i="2" s="1"/>
  <c r="AA2901" i="2" s="1"/>
  <c r="Z2901" i="2" s="1"/>
  <c r="Y2901" i="2" s="1"/>
  <c r="BQ2902" i="2"/>
  <c r="AI2902" i="2" s="1"/>
  <c r="AH2902" i="2" s="1"/>
  <c r="AG2902" i="2" s="1"/>
  <c r="AF2902" i="2" s="1"/>
  <c r="AE2902" i="2" s="1"/>
  <c r="AD2902" i="2" s="1"/>
  <c r="AC2902" i="2" s="1"/>
  <c r="AB2902" i="2" s="1"/>
  <c r="AA2902" i="2" s="1"/>
  <c r="Z2902" i="2" s="1"/>
  <c r="Y2902" i="2" s="1"/>
  <c r="BQ2903" i="2"/>
  <c r="AI2903" i="2" s="1"/>
  <c r="AH2903" i="2" s="1"/>
  <c r="AG2903" i="2" s="1"/>
  <c r="AF2903" i="2" s="1"/>
  <c r="AE2903" i="2" s="1"/>
  <c r="AD2903" i="2" s="1"/>
  <c r="AC2903" i="2" s="1"/>
  <c r="AB2903" i="2" s="1"/>
  <c r="AA2903" i="2" s="1"/>
  <c r="Z2903" i="2" s="1"/>
  <c r="Y2903" i="2" s="1"/>
  <c r="BQ2904" i="2"/>
  <c r="AI2904" i="2" s="1"/>
  <c r="AH2904" i="2" s="1"/>
  <c r="AG2904" i="2" s="1"/>
  <c r="AF2904" i="2" s="1"/>
  <c r="AE2904" i="2" s="1"/>
  <c r="AD2904" i="2" s="1"/>
  <c r="AC2904" i="2" s="1"/>
  <c r="AB2904" i="2" s="1"/>
  <c r="AA2904" i="2" s="1"/>
  <c r="Z2904" i="2" s="1"/>
  <c r="BQ2905" i="2"/>
  <c r="AI2905" i="2" s="1"/>
  <c r="AH2905" i="2" s="1"/>
  <c r="AG2905" i="2" s="1"/>
  <c r="AF2905" i="2" s="1"/>
  <c r="AE2905" i="2" s="1"/>
  <c r="AD2905" i="2" s="1"/>
  <c r="AC2905" i="2" s="1"/>
  <c r="AB2905" i="2" s="1"/>
  <c r="AA2905" i="2" s="1"/>
  <c r="Z2905" i="2" s="1"/>
  <c r="BQ2906" i="2"/>
  <c r="AI2906" i="2" s="1"/>
  <c r="AH2906" i="2" s="1"/>
  <c r="AG2906" i="2" s="1"/>
  <c r="AF2906" i="2" s="1"/>
  <c r="AE2906" i="2" s="1"/>
  <c r="AD2906" i="2" s="1"/>
  <c r="AC2906" i="2" s="1"/>
  <c r="AB2906" i="2" s="1"/>
  <c r="AA2906" i="2" s="1"/>
  <c r="Z2906" i="2" s="1"/>
  <c r="Y2906" i="2" s="1"/>
  <c r="BQ2907" i="2"/>
  <c r="AI2907" i="2" s="1"/>
  <c r="AH2907" i="2" s="1"/>
  <c r="AG2907" i="2" s="1"/>
  <c r="AF2907" i="2" s="1"/>
  <c r="AE2907" i="2" s="1"/>
  <c r="AD2907" i="2" s="1"/>
  <c r="AC2907" i="2" s="1"/>
  <c r="AB2907" i="2" s="1"/>
  <c r="AA2907" i="2" s="1"/>
  <c r="Z2907" i="2" s="1"/>
  <c r="Y2907" i="2" s="1"/>
  <c r="BQ2908" i="2"/>
  <c r="AI2908" i="2" s="1"/>
  <c r="AH2908" i="2" s="1"/>
  <c r="AG2908" i="2" s="1"/>
  <c r="AF2908" i="2" s="1"/>
  <c r="AE2908" i="2" s="1"/>
  <c r="AD2908" i="2" s="1"/>
  <c r="AC2908" i="2" s="1"/>
  <c r="AB2908" i="2" s="1"/>
  <c r="AA2908" i="2" s="1"/>
  <c r="Z2908" i="2" s="1"/>
  <c r="Y2908" i="2" s="1"/>
  <c r="BQ2909" i="2"/>
  <c r="AI2909" i="2" s="1"/>
  <c r="AH2909" i="2" s="1"/>
  <c r="AG2909" i="2" s="1"/>
  <c r="AF2909" i="2" s="1"/>
  <c r="AE2909" i="2" s="1"/>
  <c r="AD2909" i="2" s="1"/>
  <c r="AC2909" i="2" s="1"/>
  <c r="AB2909" i="2" s="1"/>
  <c r="AA2909" i="2" s="1"/>
  <c r="Z2909" i="2" s="1"/>
  <c r="Y2909" i="2" s="1"/>
  <c r="BQ2910" i="2"/>
  <c r="AI2910" i="2" s="1"/>
  <c r="AH2910" i="2" s="1"/>
  <c r="AG2910" i="2" s="1"/>
  <c r="AF2910" i="2" s="1"/>
  <c r="AE2910" i="2" s="1"/>
  <c r="AD2910" i="2" s="1"/>
  <c r="AC2910" i="2" s="1"/>
  <c r="AB2910" i="2" s="1"/>
  <c r="AA2910" i="2" s="1"/>
  <c r="Z2910" i="2" s="1"/>
  <c r="BQ2911" i="2"/>
  <c r="AI2911" i="2" s="1"/>
  <c r="AH2911" i="2" s="1"/>
  <c r="AG2911" i="2" s="1"/>
  <c r="AF2911" i="2" s="1"/>
  <c r="AE2911" i="2" s="1"/>
  <c r="AD2911" i="2" s="1"/>
  <c r="AC2911" i="2" s="1"/>
  <c r="AB2911" i="2" s="1"/>
  <c r="AA2911" i="2" s="1"/>
  <c r="Z2911" i="2" s="1"/>
  <c r="BQ2912" i="2"/>
  <c r="AI2912" i="2" s="1"/>
  <c r="AH2912" i="2" s="1"/>
  <c r="AG2912" i="2" s="1"/>
  <c r="AF2912" i="2" s="1"/>
  <c r="AE2912" i="2" s="1"/>
  <c r="AD2912" i="2" s="1"/>
  <c r="AC2912" i="2" s="1"/>
  <c r="AB2912" i="2" s="1"/>
  <c r="AA2912" i="2" s="1"/>
  <c r="Z2912" i="2" s="1"/>
  <c r="Y2912" i="2" s="1"/>
  <c r="BQ2913" i="2"/>
  <c r="AI2913" i="2" s="1"/>
  <c r="AH2913" i="2" s="1"/>
  <c r="AG2913" i="2" s="1"/>
  <c r="AF2913" i="2" s="1"/>
  <c r="AE2913" i="2" s="1"/>
  <c r="AD2913" i="2" s="1"/>
  <c r="AC2913" i="2" s="1"/>
  <c r="AB2913" i="2" s="1"/>
  <c r="AA2913" i="2" s="1"/>
  <c r="Z2913" i="2" s="1"/>
  <c r="Y2913" i="2" s="1"/>
  <c r="BQ2914" i="2"/>
  <c r="AI2914" i="2" s="1"/>
  <c r="AH2914" i="2" s="1"/>
  <c r="AG2914" i="2" s="1"/>
  <c r="AF2914" i="2" s="1"/>
  <c r="AE2914" i="2" s="1"/>
  <c r="AD2914" i="2" s="1"/>
  <c r="AC2914" i="2" s="1"/>
  <c r="AB2914" i="2" s="1"/>
  <c r="AA2914" i="2" s="1"/>
  <c r="Z2914" i="2" s="1"/>
  <c r="Y2914" i="2" s="1"/>
  <c r="BQ2915" i="2"/>
  <c r="AI2915" i="2" s="1"/>
  <c r="AH2915" i="2" s="1"/>
  <c r="AG2915" i="2" s="1"/>
  <c r="AF2915" i="2" s="1"/>
  <c r="AE2915" i="2" s="1"/>
  <c r="AD2915" i="2" s="1"/>
  <c r="AC2915" i="2" s="1"/>
  <c r="AB2915" i="2" s="1"/>
  <c r="AA2915" i="2" s="1"/>
  <c r="Z2915" i="2" s="1"/>
  <c r="Y2915" i="2" s="1"/>
  <c r="BQ2916" i="2"/>
  <c r="AI2916" i="2" s="1"/>
  <c r="AH2916" i="2" s="1"/>
  <c r="AG2916" i="2" s="1"/>
  <c r="AF2916" i="2" s="1"/>
  <c r="AE2916" i="2" s="1"/>
  <c r="AD2916" i="2" s="1"/>
  <c r="AC2916" i="2" s="1"/>
  <c r="AB2916" i="2" s="1"/>
  <c r="AA2916" i="2" s="1"/>
  <c r="Z2916" i="2" s="1"/>
  <c r="BQ2917" i="2"/>
  <c r="AI2917" i="2" s="1"/>
  <c r="AH2917" i="2" s="1"/>
  <c r="AG2917" i="2" s="1"/>
  <c r="AF2917" i="2" s="1"/>
  <c r="AE2917" i="2" s="1"/>
  <c r="AD2917" i="2" s="1"/>
  <c r="AC2917" i="2" s="1"/>
  <c r="AB2917" i="2" s="1"/>
  <c r="AA2917" i="2" s="1"/>
  <c r="Z2917" i="2" s="1"/>
  <c r="BQ2918" i="2"/>
  <c r="AI2918" i="2" s="1"/>
  <c r="AH2918" i="2" s="1"/>
  <c r="AG2918" i="2" s="1"/>
  <c r="AF2918" i="2" s="1"/>
  <c r="AE2918" i="2" s="1"/>
  <c r="AD2918" i="2" s="1"/>
  <c r="AC2918" i="2" s="1"/>
  <c r="AB2918" i="2" s="1"/>
  <c r="AA2918" i="2" s="1"/>
  <c r="Z2918" i="2" s="1"/>
  <c r="Y2918" i="2" s="1"/>
  <c r="BQ2919" i="2"/>
  <c r="AI2919" i="2" s="1"/>
  <c r="AH2919" i="2" s="1"/>
  <c r="AG2919" i="2" s="1"/>
  <c r="AF2919" i="2" s="1"/>
  <c r="AE2919" i="2" s="1"/>
  <c r="AD2919" i="2" s="1"/>
  <c r="AC2919" i="2" s="1"/>
  <c r="AB2919" i="2" s="1"/>
  <c r="AA2919" i="2" s="1"/>
  <c r="Z2919" i="2" s="1"/>
  <c r="Y2919" i="2" s="1"/>
  <c r="BQ2920" i="2"/>
  <c r="AI2920" i="2" s="1"/>
  <c r="AH2920" i="2" s="1"/>
  <c r="AG2920" i="2" s="1"/>
  <c r="AF2920" i="2" s="1"/>
  <c r="AE2920" i="2" s="1"/>
  <c r="AD2920" i="2" s="1"/>
  <c r="AC2920" i="2" s="1"/>
  <c r="AB2920" i="2" s="1"/>
  <c r="AA2920" i="2" s="1"/>
  <c r="Z2920" i="2" s="1"/>
  <c r="Y2920" i="2" s="1"/>
  <c r="BQ2921" i="2"/>
  <c r="AI2921" i="2" s="1"/>
  <c r="AH2921" i="2" s="1"/>
  <c r="AG2921" i="2" s="1"/>
  <c r="AF2921" i="2" s="1"/>
  <c r="AE2921" i="2" s="1"/>
  <c r="AD2921" i="2" s="1"/>
  <c r="AC2921" i="2" s="1"/>
  <c r="AB2921" i="2" s="1"/>
  <c r="AA2921" i="2" s="1"/>
  <c r="Z2921" i="2" s="1"/>
  <c r="Y2921" i="2" s="1"/>
  <c r="BQ2922" i="2"/>
  <c r="AI2922" i="2" s="1"/>
  <c r="AH2922" i="2" s="1"/>
  <c r="AG2922" i="2" s="1"/>
  <c r="AF2922" i="2" s="1"/>
  <c r="AE2922" i="2" s="1"/>
  <c r="AD2922" i="2" s="1"/>
  <c r="AC2922" i="2" s="1"/>
  <c r="AB2922" i="2" s="1"/>
  <c r="AA2922" i="2" s="1"/>
  <c r="Z2922" i="2" s="1"/>
  <c r="BQ2923" i="2"/>
  <c r="AI2923" i="2" s="1"/>
  <c r="AH2923" i="2" s="1"/>
  <c r="AG2923" i="2" s="1"/>
  <c r="AF2923" i="2" s="1"/>
  <c r="AE2923" i="2" s="1"/>
  <c r="AD2923" i="2" s="1"/>
  <c r="AC2923" i="2" s="1"/>
  <c r="AB2923" i="2" s="1"/>
  <c r="AA2923" i="2" s="1"/>
  <c r="Z2923" i="2" s="1"/>
  <c r="BQ2924" i="2"/>
  <c r="AI2924" i="2" s="1"/>
  <c r="AH2924" i="2" s="1"/>
  <c r="AG2924" i="2" s="1"/>
  <c r="AF2924" i="2" s="1"/>
  <c r="AE2924" i="2" s="1"/>
  <c r="AD2924" i="2" s="1"/>
  <c r="AC2924" i="2" s="1"/>
  <c r="AB2924" i="2" s="1"/>
  <c r="AA2924" i="2" s="1"/>
  <c r="Z2924" i="2" s="1"/>
  <c r="Y2924" i="2" s="1"/>
  <c r="BQ2925" i="2"/>
  <c r="AI2925" i="2" s="1"/>
  <c r="AH2925" i="2" s="1"/>
  <c r="AG2925" i="2" s="1"/>
  <c r="AF2925" i="2" s="1"/>
  <c r="AE2925" i="2" s="1"/>
  <c r="AD2925" i="2" s="1"/>
  <c r="AC2925" i="2" s="1"/>
  <c r="AB2925" i="2" s="1"/>
  <c r="AA2925" i="2" s="1"/>
  <c r="Z2925" i="2" s="1"/>
  <c r="Y2925" i="2" s="1"/>
  <c r="BQ2926" i="2"/>
  <c r="AI2926" i="2" s="1"/>
  <c r="AH2926" i="2" s="1"/>
  <c r="AG2926" i="2" s="1"/>
  <c r="AF2926" i="2" s="1"/>
  <c r="AE2926" i="2" s="1"/>
  <c r="AD2926" i="2" s="1"/>
  <c r="AC2926" i="2" s="1"/>
  <c r="AB2926" i="2" s="1"/>
  <c r="AA2926" i="2" s="1"/>
  <c r="Z2926" i="2" s="1"/>
  <c r="Y2926" i="2" s="1"/>
  <c r="BQ2927" i="2"/>
  <c r="AI2927" i="2" s="1"/>
  <c r="AH2927" i="2" s="1"/>
  <c r="AG2927" i="2" s="1"/>
  <c r="AF2927" i="2" s="1"/>
  <c r="AE2927" i="2" s="1"/>
  <c r="AD2927" i="2" s="1"/>
  <c r="AC2927" i="2" s="1"/>
  <c r="AB2927" i="2" s="1"/>
  <c r="AA2927" i="2" s="1"/>
  <c r="Z2927" i="2" s="1"/>
  <c r="Y2927" i="2" s="1"/>
  <c r="BQ2928" i="2"/>
  <c r="AI2928" i="2" s="1"/>
  <c r="AH2928" i="2" s="1"/>
  <c r="AG2928" i="2" s="1"/>
  <c r="AF2928" i="2" s="1"/>
  <c r="AE2928" i="2" s="1"/>
  <c r="AD2928" i="2" s="1"/>
  <c r="AC2928" i="2" s="1"/>
  <c r="AB2928" i="2" s="1"/>
  <c r="AA2928" i="2" s="1"/>
  <c r="Z2928" i="2" s="1"/>
  <c r="BQ2929" i="2"/>
  <c r="AI2929" i="2" s="1"/>
  <c r="AH2929" i="2" s="1"/>
  <c r="AG2929" i="2" s="1"/>
  <c r="AF2929" i="2" s="1"/>
  <c r="AE2929" i="2" s="1"/>
  <c r="AD2929" i="2" s="1"/>
  <c r="AC2929" i="2" s="1"/>
  <c r="AB2929" i="2" s="1"/>
  <c r="AA2929" i="2" s="1"/>
  <c r="Z2929" i="2" s="1"/>
  <c r="BQ2930" i="2"/>
  <c r="AI2930" i="2" s="1"/>
  <c r="AH2930" i="2" s="1"/>
  <c r="AG2930" i="2" s="1"/>
  <c r="AF2930" i="2" s="1"/>
  <c r="AE2930" i="2" s="1"/>
  <c r="AD2930" i="2" s="1"/>
  <c r="AC2930" i="2" s="1"/>
  <c r="AB2930" i="2" s="1"/>
  <c r="AA2930" i="2" s="1"/>
  <c r="Z2930" i="2" s="1"/>
  <c r="Y2930" i="2" s="1"/>
  <c r="BQ2931" i="2"/>
  <c r="AI2931" i="2" s="1"/>
  <c r="AH2931" i="2" s="1"/>
  <c r="AG2931" i="2" s="1"/>
  <c r="AF2931" i="2" s="1"/>
  <c r="AE2931" i="2" s="1"/>
  <c r="AD2931" i="2" s="1"/>
  <c r="AC2931" i="2" s="1"/>
  <c r="AB2931" i="2" s="1"/>
  <c r="AA2931" i="2" s="1"/>
  <c r="Z2931" i="2" s="1"/>
  <c r="Y2931" i="2" s="1"/>
  <c r="BQ2932" i="2"/>
  <c r="AI2932" i="2" s="1"/>
  <c r="AH2932" i="2" s="1"/>
  <c r="AG2932" i="2" s="1"/>
  <c r="AF2932" i="2" s="1"/>
  <c r="AE2932" i="2" s="1"/>
  <c r="AD2932" i="2" s="1"/>
  <c r="AC2932" i="2" s="1"/>
  <c r="AB2932" i="2" s="1"/>
  <c r="AA2932" i="2" s="1"/>
  <c r="Z2932" i="2" s="1"/>
  <c r="Y2932" i="2" s="1"/>
  <c r="BQ2933" i="2"/>
  <c r="AI2933" i="2" s="1"/>
  <c r="AH2933" i="2" s="1"/>
  <c r="AG2933" i="2" s="1"/>
  <c r="AF2933" i="2" s="1"/>
  <c r="AE2933" i="2" s="1"/>
  <c r="AD2933" i="2" s="1"/>
  <c r="AC2933" i="2" s="1"/>
  <c r="AB2933" i="2" s="1"/>
  <c r="AA2933" i="2" s="1"/>
  <c r="Z2933" i="2" s="1"/>
  <c r="Y2933" i="2" s="1"/>
  <c r="BQ2934" i="2"/>
  <c r="AI2934" i="2" s="1"/>
  <c r="AH2934" i="2" s="1"/>
  <c r="AG2934" i="2" s="1"/>
  <c r="AF2934" i="2" s="1"/>
  <c r="AE2934" i="2" s="1"/>
  <c r="AD2934" i="2" s="1"/>
  <c r="AC2934" i="2" s="1"/>
  <c r="AB2934" i="2" s="1"/>
  <c r="AA2934" i="2" s="1"/>
  <c r="Z2934" i="2" s="1"/>
  <c r="BQ2935" i="2"/>
  <c r="AI2935" i="2" s="1"/>
  <c r="AH2935" i="2" s="1"/>
  <c r="AG2935" i="2" s="1"/>
  <c r="AF2935" i="2" s="1"/>
  <c r="AE2935" i="2" s="1"/>
  <c r="AD2935" i="2" s="1"/>
  <c r="AC2935" i="2" s="1"/>
  <c r="AB2935" i="2" s="1"/>
  <c r="AA2935" i="2" s="1"/>
  <c r="Z2935" i="2" s="1"/>
  <c r="BQ2936" i="2"/>
  <c r="AI2936" i="2" s="1"/>
  <c r="AH2936" i="2" s="1"/>
  <c r="AG2936" i="2" s="1"/>
  <c r="AF2936" i="2" s="1"/>
  <c r="AE2936" i="2" s="1"/>
  <c r="AD2936" i="2" s="1"/>
  <c r="AC2936" i="2" s="1"/>
  <c r="AB2936" i="2" s="1"/>
  <c r="AA2936" i="2" s="1"/>
  <c r="Z2936" i="2" s="1"/>
  <c r="Y2936" i="2" s="1"/>
  <c r="BQ2937" i="2"/>
  <c r="AI2937" i="2" s="1"/>
  <c r="AH2937" i="2" s="1"/>
  <c r="AG2937" i="2" s="1"/>
  <c r="AF2937" i="2" s="1"/>
  <c r="AE2937" i="2" s="1"/>
  <c r="AD2937" i="2" s="1"/>
  <c r="AC2937" i="2" s="1"/>
  <c r="AB2937" i="2" s="1"/>
  <c r="AA2937" i="2" s="1"/>
  <c r="Z2937" i="2" s="1"/>
  <c r="Y2937" i="2" s="1"/>
  <c r="BQ2938" i="2"/>
  <c r="AI2938" i="2" s="1"/>
  <c r="AH2938" i="2" s="1"/>
  <c r="AG2938" i="2" s="1"/>
  <c r="AF2938" i="2" s="1"/>
  <c r="AE2938" i="2" s="1"/>
  <c r="AD2938" i="2" s="1"/>
  <c r="AC2938" i="2" s="1"/>
  <c r="AB2938" i="2" s="1"/>
  <c r="AA2938" i="2" s="1"/>
  <c r="Z2938" i="2" s="1"/>
  <c r="Y2938" i="2" s="1"/>
  <c r="BQ2939" i="2"/>
  <c r="AI2939" i="2" s="1"/>
  <c r="AH2939" i="2" s="1"/>
  <c r="AG2939" i="2" s="1"/>
  <c r="AF2939" i="2" s="1"/>
  <c r="AE2939" i="2" s="1"/>
  <c r="AD2939" i="2" s="1"/>
  <c r="AC2939" i="2" s="1"/>
  <c r="AB2939" i="2" s="1"/>
  <c r="AA2939" i="2" s="1"/>
  <c r="Z2939" i="2" s="1"/>
  <c r="Y2939" i="2" s="1"/>
  <c r="BQ2940" i="2"/>
  <c r="AI2940" i="2" s="1"/>
  <c r="AH2940" i="2" s="1"/>
  <c r="AG2940" i="2" s="1"/>
  <c r="AF2940" i="2" s="1"/>
  <c r="AE2940" i="2" s="1"/>
  <c r="AD2940" i="2" s="1"/>
  <c r="AC2940" i="2" s="1"/>
  <c r="AB2940" i="2" s="1"/>
  <c r="AA2940" i="2" s="1"/>
  <c r="Z2940" i="2" s="1"/>
  <c r="BQ2941" i="2"/>
  <c r="AI2941" i="2" s="1"/>
  <c r="AH2941" i="2" s="1"/>
  <c r="AG2941" i="2" s="1"/>
  <c r="AF2941" i="2" s="1"/>
  <c r="AE2941" i="2" s="1"/>
  <c r="AD2941" i="2" s="1"/>
  <c r="AC2941" i="2" s="1"/>
  <c r="AB2941" i="2" s="1"/>
  <c r="AA2941" i="2" s="1"/>
  <c r="Z2941" i="2" s="1"/>
  <c r="BQ2942" i="2"/>
  <c r="AI2942" i="2" s="1"/>
  <c r="AH2942" i="2" s="1"/>
  <c r="AG2942" i="2" s="1"/>
  <c r="AF2942" i="2" s="1"/>
  <c r="AE2942" i="2" s="1"/>
  <c r="AD2942" i="2" s="1"/>
  <c r="AC2942" i="2" s="1"/>
  <c r="AB2942" i="2" s="1"/>
  <c r="AA2942" i="2" s="1"/>
  <c r="Z2942" i="2" s="1"/>
  <c r="Y2942" i="2" s="1"/>
  <c r="BQ2943" i="2"/>
  <c r="AI2943" i="2" s="1"/>
  <c r="AH2943" i="2" s="1"/>
  <c r="AG2943" i="2" s="1"/>
  <c r="AF2943" i="2" s="1"/>
  <c r="AE2943" i="2" s="1"/>
  <c r="AD2943" i="2" s="1"/>
  <c r="AC2943" i="2" s="1"/>
  <c r="AB2943" i="2" s="1"/>
  <c r="AA2943" i="2" s="1"/>
  <c r="Z2943" i="2" s="1"/>
  <c r="Y2943" i="2" s="1"/>
  <c r="BQ2944" i="2"/>
  <c r="AI2944" i="2" s="1"/>
  <c r="AH2944" i="2" s="1"/>
  <c r="AG2944" i="2" s="1"/>
  <c r="AF2944" i="2" s="1"/>
  <c r="AE2944" i="2" s="1"/>
  <c r="AD2944" i="2" s="1"/>
  <c r="AC2944" i="2" s="1"/>
  <c r="AB2944" i="2" s="1"/>
  <c r="AA2944" i="2" s="1"/>
  <c r="Z2944" i="2" s="1"/>
  <c r="Y2944" i="2" s="1"/>
  <c r="BQ2945" i="2"/>
  <c r="AI2945" i="2" s="1"/>
  <c r="AH2945" i="2" s="1"/>
  <c r="AG2945" i="2" s="1"/>
  <c r="AF2945" i="2" s="1"/>
  <c r="AE2945" i="2" s="1"/>
  <c r="AD2945" i="2" s="1"/>
  <c r="AC2945" i="2" s="1"/>
  <c r="AB2945" i="2" s="1"/>
  <c r="AA2945" i="2" s="1"/>
  <c r="Z2945" i="2" s="1"/>
  <c r="Y2945" i="2" s="1"/>
  <c r="BQ2946" i="2"/>
  <c r="AI2946" i="2" s="1"/>
  <c r="AH2946" i="2" s="1"/>
  <c r="AG2946" i="2" s="1"/>
  <c r="AF2946" i="2" s="1"/>
  <c r="AE2946" i="2" s="1"/>
  <c r="AD2946" i="2" s="1"/>
  <c r="AC2946" i="2" s="1"/>
  <c r="AB2946" i="2" s="1"/>
  <c r="AA2946" i="2" s="1"/>
  <c r="Z2946" i="2" s="1"/>
  <c r="BQ2947" i="2"/>
  <c r="AI2947" i="2" s="1"/>
  <c r="AH2947" i="2" s="1"/>
  <c r="AG2947" i="2" s="1"/>
  <c r="AF2947" i="2" s="1"/>
  <c r="AE2947" i="2" s="1"/>
  <c r="AD2947" i="2" s="1"/>
  <c r="AC2947" i="2" s="1"/>
  <c r="AB2947" i="2" s="1"/>
  <c r="AA2947" i="2" s="1"/>
  <c r="Z2947" i="2" s="1"/>
  <c r="BQ2948" i="2"/>
  <c r="AI2948" i="2" s="1"/>
  <c r="AH2948" i="2" s="1"/>
  <c r="AG2948" i="2" s="1"/>
  <c r="AF2948" i="2" s="1"/>
  <c r="AE2948" i="2" s="1"/>
  <c r="AD2948" i="2" s="1"/>
  <c r="AC2948" i="2" s="1"/>
  <c r="AB2948" i="2" s="1"/>
  <c r="AA2948" i="2" s="1"/>
  <c r="Z2948" i="2" s="1"/>
  <c r="Y2948" i="2" s="1"/>
  <c r="BQ2949" i="2"/>
  <c r="AI2949" i="2" s="1"/>
  <c r="AH2949" i="2" s="1"/>
  <c r="AG2949" i="2" s="1"/>
  <c r="AF2949" i="2" s="1"/>
  <c r="AE2949" i="2" s="1"/>
  <c r="AD2949" i="2" s="1"/>
  <c r="AC2949" i="2" s="1"/>
  <c r="AB2949" i="2" s="1"/>
  <c r="AA2949" i="2" s="1"/>
  <c r="Z2949" i="2" s="1"/>
  <c r="Y2949" i="2" s="1"/>
  <c r="BQ2950" i="2"/>
  <c r="AI2950" i="2" s="1"/>
  <c r="AH2950" i="2" s="1"/>
  <c r="AG2950" i="2" s="1"/>
  <c r="AF2950" i="2" s="1"/>
  <c r="AE2950" i="2" s="1"/>
  <c r="AD2950" i="2" s="1"/>
  <c r="AC2950" i="2" s="1"/>
  <c r="AB2950" i="2" s="1"/>
  <c r="AA2950" i="2" s="1"/>
  <c r="Z2950" i="2" s="1"/>
  <c r="Y2950" i="2" s="1"/>
  <c r="BQ2951" i="2"/>
  <c r="AI2951" i="2" s="1"/>
  <c r="AH2951" i="2" s="1"/>
  <c r="AG2951" i="2" s="1"/>
  <c r="AF2951" i="2" s="1"/>
  <c r="AE2951" i="2" s="1"/>
  <c r="AD2951" i="2" s="1"/>
  <c r="AC2951" i="2" s="1"/>
  <c r="AB2951" i="2" s="1"/>
  <c r="AA2951" i="2" s="1"/>
  <c r="Z2951" i="2" s="1"/>
  <c r="Y2951" i="2" s="1"/>
  <c r="BQ2952" i="2"/>
  <c r="AI2952" i="2" s="1"/>
  <c r="AH2952" i="2" s="1"/>
  <c r="AG2952" i="2" s="1"/>
  <c r="AF2952" i="2" s="1"/>
  <c r="AE2952" i="2" s="1"/>
  <c r="AD2952" i="2" s="1"/>
  <c r="AC2952" i="2" s="1"/>
  <c r="AB2952" i="2" s="1"/>
  <c r="AA2952" i="2" s="1"/>
  <c r="Z2952" i="2" s="1"/>
  <c r="BQ2953" i="2"/>
  <c r="AI2953" i="2" s="1"/>
  <c r="AH2953" i="2" s="1"/>
  <c r="AG2953" i="2" s="1"/>
  <c r="AF2953" i="2" s="1"/>
  <c r="AE2953" i="2" s="1"/>
  <c r="AD2953" i="2" s="1"/>
  <c r="AC2953" i="2" s="1"/>
  <c r="AB2953" i="2" s="1"/>
  <c r="AA2953" i="2" s="1"/>
  <c r="Z2953" i="2" s="1"/>
  <c r="BQ2954" i="2"/>
  <c r="AI2954" i="2" s="1"/>
  <c r="AH2954" i="2" s="1"/>
  <c r="AG2954" i="2" s="1"/>
  <c r="AF2954" i="2" s="1"/>
  <c r="AE2954" i="2" s="1"/>
  <c r="AD2954" i="2" s="1"/>
  <c r="AC2954" i="2" s="1"/>
  <c r="AB2954" i="2" s="1"/>
  <c r="AA2954" i="2" s="1"/>
  <c r="Z2954" i="2" s="1"/>
  <c r="Y2954" i="2" s="1"/>
  <c r="BQ2955" i="2"/>
  <c r="AI2955" i="2" s="1"/>
  <c r="AH2955" i="2" s="1"/>
  <c r="AG2955" i="2" s="1"/>
  <c r="AF2955" i="2" s="1"/>
  <c r="AE2955" i="2" s="1"/>
  <c r="AD2955" i="2" s="1"/>
  <c r="AC2955" i="2" s="1"/>
  <c r="AB2955" i="2" s="1"/>
  <c r="AA2955" i="2" s="1"/>
  <c r="Z2955" i="2" s="1"/>
  <c r="Y2955" i="2" s="1"/>
  <c r="BQ2956" i="2"/>
  <c r="AI2956" i="2" s="1"/>
  <c r="AH2956" i="2" s="1"/>
  <c r="AG2956" i="2" s="1"/>
  <c r="AF2956" i="2" s="1"/>
  <c r="AE2956" i="2" s="1"/>
  <c r="AD2956" i="2" s="1"/>
  <c r="AC2956" i="2" s="1"/>
  <c r="AB2956" i="2" s="1"/>
  <c r="AA2956" i="2" s="1"/>
  <c r="Z2956" i="2" s="1"/>
  <c r="Y2956" i="2" s="1"/>
  <c r="BQ2957" i="2"/>
  <c r="AI2957" i="2" s="1"/>
  <c r="AH2957" i="2" s="1"/>
  <c r="AG2957" i="2" s="1"/>
  <c r="AF2957" i="2" s="1"/>
  <c r="AE2957" i="2" s="1"/>
  <c r="AD2957" i="2" s="1"/>
  <c r="AC2957" i="2" s="1"/>
  <c r="AB2957" i="2" s="1"/>
  <c r="AA2957" i="2" s="1"/>
  <c r="Z2957" i="2" s="1"/>
  <c r="Y2957" i="2" s="1"/>
  <c r="BQ2958" i="2"/>
  <c r="AI2958" i="2" s="1"/>
  <c r="AH2958" i="2" s="1"/>
  <c r="AG2958" i="2" s="1"/>
  <c r="AF2958" i="2" s="1"/>
  <c r="AE2958" i="2" s="1"/>
  <c r="AD2958" i="2" s="1"/>
  <c r="AC2958" i="2" s="1"/>
  <c r="AB2958" i="2" s="1"/>
  <c r="AA2958" i="2" s="1"/>
  <c r="Z2958" i="2" s="1"/>
  <c r="BQ2959" i="2"/>
  <c r="AI2959" i="2" s="1"/>
  <c r="AH2959" i="2" s="1"/>
  <c r="AG2959" i="2" s="1"/>
  <c r="AF2959" i="2" s="1"/>
  <c r="AE2959" i="2" s="1"/>
  <c r="AD2959" i="2" s="1"/>
  <c r="AC2959" i="2" s="1"/>
  <c r="AB2959" i="2" s="1"/>
  <c r="AA2959" i="2" s="1"/>
  <c r="Z2959" i="2" s="1"/>
  <c r="BQ2960" i="2"/>
  <c r="AI2960" i="2" s="1"/>
  <c r="AH2960" i="2" s="1"/>
  <c r="AG2960" i="2" s="1"/>
  <c r="AF2960" i="2" s="1"/>
  <c r="AE2960" i="2" s="1"/>
  <c r="AD2960" i="2" s="1"/>
  <c r="AC2960" i="2" s="1"/>
  <c r="AB2960" i="2" s="1"/>
  <c r="AA2960" i="2" s="1"/>
  <c r="Z2960" i="2" s="1"/>
  <c r="Y2960" i="2" s="1"/>
  <c r="BQ2961" i="2"/>
  <c r="AI2961" i="2" s="1"/>
  <c r="AH2961" i="2" s="1"/>
  <c r="AG2961" i="2" s="1"/>
  <c r="AF2961" i="2" s="1"/>
  <c r="AE2961" i="2" s="1"/>
  <c r="AD2961" i="2" s="1"/>
  <c r="AC2961" i="2" s="1"/>
  <c r="AB2961" i="2" s="1"/>
  <c r="AA2961" i="2" s="1"/>
  <c r="Z2961" i="2" s="1"/>
  <c r="Y2961" i="2" s="1"/>
  <c r="BQ2962" i="2"/>
  <c r="AI2962" i="2" s="1"/>
  <c r="AH2962" i="2" s="1"/>
  <c r="AG2962" i="2" s="1"/>
  <c r="AF2962" i="2" s="1"/>
  <c r="AE2962" i="2" s="1"/>
  <c r="AD2962" i="2" s="1"/>
  <c r="AC2962" i="2" s="1"/>
  <c r="AB2962" i="2" s="1"/>
  <c r="AA2962" i="2" s="1"/>
  <c r="Z2962" i="2" s="1"/>
  <c r="Y2962" i="2" s="1"/>
  <c r="BQ2963" i="2"/>
  <c r="AI2963" i="2" s="1"/>
  <c r="AH2963" i="2" s="1"/>
  <c r="AG2963" i="2" s="1"/>
  <c r="AF2963" i="2" s="1"/>
  <c r="AE2963" i="2" s="1"/>
  <c r="AD2963" i="2" s="1"/>
  <c r="AC2963" i="2" s="1"/>
  <c r="AB2963" i="2" s="1"/>
  <c r="AA2963" i="2" s="1"/>
  <c r="Z2963" i="2" s="1"/>
  <c r="Y2963" i="2" s="1"/>
  <c r="BQ2964" i="2"/>
  <c r="AI2964" i="2" s="1"/>
  <c r="AH2964" i="2" s="1"/>
  <c r="AG2964" i="2" s="1"/>
  <c r="AF2964" i="2" s="1"/>
  <c r="AE2964" i="2" s="1"/>
  <c r="AD2964" i="2" s="1"/>
  <c r="AC2964" i="2" s="1"/>
  <c r="AB2964" i="2" s="1"/>
  <c r="AA2964" i="2" s="1"/>
  <c r="Z2964" i="2" s="1"/>
  <c r="BQ2965" i="2"/>
  <c r="AI2965" i="2" s="1"/>
  <c r="AH2965" i="2" s="1"/>
  <c r="AG2965" i="2" s="1"/>
  <c r="AF2965" i="2" s="1"/>
  <c r="AE2965" i="2" s="1"/>
  <c r="AD2965" i="2" s="1"/>
  <c r="AC2965" i="2" s="1"/>
  <c r="AB2965" i="2" s="1"/>
  <c r="AA2965" i="2" s="1"/>
  <c r="Z2965" i="2" s="1"/>
  <c r="BQ2966" i="2"/>
  <c r="AI2966" i="2" s="1"/>
  <c r="AH2966" i="2" s="1"/>
  <c r="AG2966" i="2" s="1"/>
  <c r="AF2966" i="2" s="1"/>
  <c r="AE2966" i="2" s="1"/>
  <c r="AD2966" i="2" s="1"/>
  <c r="AC2966" i="2" s="1"/>
  <c r="AB2966" i="2" s="1"/>
  <c r="AA2966" i="2" s="1"/>
  <c r="Z2966" i="2" s="1"/>
  <c r="Y2966" i="2" s="1"/>
  <c r="BQ2967" i="2"/>
  <c r="AI2967" i="2" s="1"/>
  <c r="AH2967" i="2" s="1"/>
  <c r="AG2967" i="2" s="1"/>
  <c r="AF2967" i="2" s="1"/>
  <c r="AE2967" i="2" s="1"/>
  <c r="AD2967" i="2" s="1"/>
  <c r="AC2967" i="2" s="1"/>
  <c r="AB2967" i="2" s="1"/>
  <c r="AA2967" i="2" s="1"/>
  <c r="Z2967" i="2" s="1"/>
  <c r="Y2967" i="2" s="1"/>
  <c r="BQ2968" i="2"/>
  <c r="AI2968" i="2" s="1"/>
  <c r="AH2968" i="2" s="1"/>
  <c r="AG2968" i="2" s="1"/>
  <c r="AF2968" i="2" s="1"/>
  <c r="AE2968" i="2" s="1"/>
  <c r="AD2968" i="2" s="1"/>
  <c r="AC2968" i="2" s="1"/>
  <c r="AB2968" i="2" s="1"/>
  <c r="AA2968" i="2" s="1"/>
  <c r="Z2968" i="2" s="1"/>
  <c r="Y2968" i="2" s="1"/>
  <c r="BQ2969" i="2"/>
  <c r="AI2969" i="2" s="1"/>
  <c r="AH2969" i="2" s="1"/>
  <c r="AG2969" i="2" s="1"/>
  <c r="AF2969" i="2" s="1"/>
  <c r="AE2969" i="2" s="1"/>
  <c r="AD2969" i="2" s="1"/>
  <c r="AC2969" i="2" s="1"/>
  <c r="AB2969" i="2" s="1"/>
  <c r="AA2969" i="2" s="1"/>
  <c r="Z2969" i="2" s="1"/>
  <c r="Y2969" i="2" s="1"/>
  <c r="BQ2970" i="2"/>
  <c r="AI2970" i="2" s="1"/>
  <c r="AH2970" i="2" s="1"/>
  <c r="AG2970" i="2" s="1"/>
  <c r="AF2970" i="2" s="1"/>
  <c r="AE2970" i="2" s="1"/>
  <c r="AD2970" i="2" s="1"/>
  <c r="AC2970" i="2" s="1"/>
  <c r="AB2970" i="2" s="1"/>
  <c r="AA2970" i="2" s="1"/>
  <c r="Z2970" i="2" s="1"/>
  <c r="BQ2971" i="2"/>
  <c r="AI2971" i="2" s="1"/>
  <c r="AH2971" i="2" s="1"/>
  <c r="AG2971" i="2" s="1"/>
  <c r="AF2971" i="2" s="1"/>
  <c r="AE2971" i="2" s="1"/>
  <c r="AD2971" i="2" s="1"/>
  <c r="AC2971" i="2" s="1"/>
  <c r="AB2971" i="2" s="1"/>
  <c r="AA2971" i="2" s="1"/>
  <c r="Z2971" i="2" s="1"/>
  <c r="BQ2972" i="2"/>
  <c r="AI2972" i="2" s="1"/>
  <c r="AH2972" i="2" s="1"/>
  <c r="AG2972" i="2" s="1"/>
  <c r="AF2972" i="2" s="1"/>
  <c r="AE2972" i="2" s="1"/>
  <c r="AD2972" i="2" s="1"/>
  <c r="AC2972" i="2" s="1"/>
  <c r="AB2972" i="2" s="1"/>
  <c r="AA2972" i="2" s="1"/>
  <c r="Z2972" i="2" s="1"/>
  <c r="Y2972" i="2" s="1"/>
  <c r="BQ2973" i="2"/>
  <c r="AI2973" i="2" s="1"/>
  <c r="AH2973" i="2" s="1"/>
  <c r="AG2973" i="2" s="1"/>
  <c r="AF2973" i="2" s="1"/>
  <c r="AE2973" i="2" s="1"/>
  <c r="AD2973" i="2" s="1"/>
  <c r="AC2973" i="2" s="1"/>
  <c r="AB2973" i="2" s="1"/>
  <c r="AA2973" i="2" s="1"/>
  <c r="Z2973" i="2" s="1"/>
  <c r="Y2973" i="2" s="1"/>
  <c r="BQ2974" i="2"/>
  <c r="AI2974" i="2" s="1"/>
  <c r="AH2974" i="2" s="1"/>
  <c r="AG2974" i="2" s="1"/>
  <c r="AF2974" i="2" s="1"/>
  <c r="AE2974" i="2" s="1"/>
  <c r="AD2974" i="2" s="1"/>
  <c r="AC2974" i="2" s="1"/>
  <c r="AB2974" i="2" s="1"/>
  <c r="AA2974" i="2" s="1"/>
  <c r="Z2974" i="2" s="1"/>
  <c r="Y2974" i="2" s="1"/>
  <c r="BQ2975" i="2"/>
  <c r="AI2975" i="2" s="1"/>
  <c r="AH2975" i="2" s="1"/>
  <c r="AG2975" i="2" s="1"/>
  <c r="AF2975" i="2" s="1"/>
  <c r="AE2975" i="2" s="1"/>
  <c r="AD2975" i="2" s="1"/>
  <c r="AC2975" i="2" s="1"/>
  <c r="AB2975" i="2" s="1"/>
  <c r="AA2975" i="2" s="1"/>
  <c r="Z2975" i="2" s="1"/>
  <c r="Y2975" i="2" s="1"/>
  <c r="BQ2976" i="2"/>
  <c r="AI2976" i="2" s="1"/>
  <c r="AH2976" i="2" s="1"/>
  <c r="AG2976" i="2" s="1"/>
  <c r="AF2976" i="2" s="1"/>
  <c r="AE2976" i="2" s="1"/>
  <c r="AD2976" i="2" s="1"/>
  <c r="AC2976" i="2" s="1"/>
  <c r="AB2976" i="2" s="1"/>
  <c r="AA2976" i="2" s="1"/>
  <c r="Z2976" i="2" s="1"/>
  <c r="BQ2977" i="2"/>
  <c r="AI2977" i="2" s="1"/>
  <c r="AH2977" i="2" s="1"/>
  <c r="AG2977" i="2" s="1"/>
  <c r="AF2977" i="2" s="1"/>
  <c r="AE2977" i="2" s="1"/>
  <c r="AD2977" i="2" s="1"/>
  <c r="AC2977" i="2" s="1"/>
  <c r="AB2977" i="2" s="1"/>
  <c r="AA2977" i="2" s="1"/>
  <c r="Z2977" i="2" s="1"/>
  <c r="BQ2978" i="2"/>
  <c r="AI2978" i="2" s="1"/>
  <c r="AH2978" i="2" s="1"/>
  <c r="AG2978" i="2" s="1"/>
  <c r="AF2978" i="2" s="1"/>
  <c r="AE2978" i="2" s="1"/>
  <c r="AD2978" i="2" s="1"/>
  <c r="AC2978" i="2" s="1"/>
  <c r="AB2978" i="2" s="1"/>
  <c r="AA2978" i="2" s="1"/>
  <c r="Z2978" i="2" s="1"/>
  <c r="Y2978" i="2" s="1"/>
  <c r="BQ2979" i="2"/>
  <c r="AI2979" i="2" s="1"/>
  <c r="AH2979" i="2" s="1"/>
  <c r="AG2979" i="2" s="1"/>
  <c r="AF2979" i="2" s="1"/>
  <c r="AE2979" i="2" s="1"/>
  <c r="AD2979" i="2" s="1"/>
  <c r="AC2979" i="2" s="1"/>
  <c r="AB2979" i="2" s="1"/>
  <c r="AA2979" i="2" s="1"/>
  <c r="Z2979" i="2" s="1"/>
  <c r="Y2979" i="2" s="1"/>
  <c r="BQ2980" i="2"/>
  <c r="AI2980" i="2" s="1"/>
  <c r="AH2980" i="2" s="1"/>
  <c r="AG2980" i="2" s="1"/>
  <c r="AF2980" i="2" s="1"/>
  <c r="AE2980" i="2" s="1"/>
  <c r="AD2980" i="2" s="1"/>
  <c r="AC2980" i="2" s="1"/>
  <c r="AB2980" i="2" s="1"/>
  <c r="AA2980" i="2" s="1"/>
  <c r="Z2980" i="2" s="1"/>
  <c r="Y2980" i="2" s="1"/>
  <c r="BQ2981" i="2"/>
  <c r="AI2981" i="2" s="1"/>
  <c r="AH2981" i="2" s="1"/>
  <c r="AG2981" i="2" s="1"/>
  <c r="AF2981" i="2" s="1"/>
  <c r="AE2981" i="2" s="1"/>
  <c r="AD2981" i="2" s="1"/>
  <c r="AC2981" i="2" s="1"/>
  <c r="AB2981" i="2" s="1"/>
  <c r="AA2981" i="2" s="1"/>
  <c r="Z2981" i="2" s="1"/>
  <c r="Y2981" i="2" s="1"/>
  <c r="BQ2982" i="2"/>
  <c r="AI2982" i="2" s="1"/>
  <c r="AH2982" i="2" s="1"/>
  <c r="AG2982" i="2" s="1"/>
  <c r="AF2982" i="2" s="1"/>
  <c r="AE2982" i="2" s="1"/>
  <c r="AD2982" i="2" s="1"/>
  <c r="AC2982" i="2" s="1"/>
  <c r="AB2982" i="2" s="1"/>
  <c r="AA2982" i="2" s="1"/>
  <c r="Z2982" i="2" s="1"/>
  <c r="BQ2983" i="2"/>
  <c r="AI2983" i="2" s="1"/>
  <c r="AH2983" i="2" s="1"/>
  <c r="AG2983" i="2" s="1"/>
  <c r="AF2983" i="2" s="1"/>
  <c r="AE2983" i="2" s="1"/>
  <c r="AD2983" i="2" s="1"/>
  <c r="AC2983" i="2" s="1"/>
  <c r="AB2983" i="2" s="1"/>
  <c r="AA2983" i="2" s="1"/>
  <c r="Z2983" i="2" s="1"/>
  <c r="BQ2984" i="2"/>
  <c r="AI2984" i="2" s="1"/>
  <c r="AH2984" i="2" s="1"/>
  <c r="AG2984" i="2" s="1"/>
  <c r="AF2984" i="2" s="1"/>
  <c r="AE2984" i="2" s="1"/>
  <c r="AD2984" i="2" s="1"/>
  <c r="AC2984" i="2" s="1"/>
  <c r="AB2984" i="2" s="1"/>
  <c r="AA2984" i="2" s="1"/>
  <c r="Z2984" i="2" s="1"/>
  <c r="Y2984" i="2" s="1"/>
  <c r="BQ2985" i="2"/>
  <c r="AI2985" i="2" s="1"/>
  <c r="AH2985" i="2" s="1"/>
  <c r="AG2985" i="2" s="1"/>
  <c r="AF2985" i="2" s="1"/>
  <c r="AE2985" i="2" s="1"/>
  <c r="AD2985" i="2" s="1"/>
  <c r="AC2985" i="2" s="1"/>
  <c r="AB2985" i="2" s="1"/>
  <c r="AA2985" i="2" s="1"/>
  <c r="Z2985" i="2" s="1"/>
  <c r="Y2985" i="2" s="1"/>
  <c r="BQ2986" i="2"/>
  <c r="AI2986" i="2" s="1"/>
  <c r="AH2986" i="2" s="1"/>
  <c r="AG2986" i="2" s="1"/>
  <c r="AF2986" i="2" s="1"/>
  <c r="AE2986" i="2" s="1"/>
  <c r="AD2986" i="2" s="1"/>
  <c r="AC2986" i="2" s="1"/>
  <c r="AB2986" i="2" s="1"/>
  <c r="AA2986" i="2" s="1"/>
  <c r="Z2986" i="2" s="1"/>
  <c r="Y2986" i="2" s="1"/>
  <c r="BQ2987" i="2"/>
  <c r="AI2987" i="2" s="1"/>
  <c r="AH2987" i="2" s="1"/>
  <c r="AG2987" i="2" s="1"/>
  <c r="AF2987" i="2" s="1"/>
  <c r="AE2987" i="2" s="1"/>
  <c r="AD2987" i="2" s="1"/>
  <c r="AC2987" i="2" s="1"/>
  <c r="AB2987" i="2" s="1"/>
  <c r="AA2987" i="2" s="1"/>
  <c r="Z2987" i="2" s="1"/>
  <c r="Y2987" i="2" s="1"/>
  <c r="BQ2988" i="2"/>
  <c r="AI2988" i="2" s="1"/>
  <c r="AH2988" i="2" s="1"/>
  <c r="AG2988" i="2" s="1"/>
  <c r="AF2988" i="2" s="1"/>
  <c r="AE2988" i="2" s="1"/>
  <c r="AD2988" i="2" s="1"/>
  <c r="AC2988" i="2" s="1"/>
  <c r="AB2988" i="2" s="1"/>
  <c r="AA2988" i="2" s="1"/>
  <c r="Z2988" i="2" s="1"/>
  <c r="BQ2989" i="2"/>
  <c r="AI2989" i="2" s="1"/>
  <c r="AH2989" i="2" s="1"/>
  <c r="AG2989" i="2" s="1"/>
  <c r="AF2989" i="2" s="1"/>
  <c r="AE2989" i="2" s="1"/>
  <c r="AD2989" i="2" s="1"/>
  <c r="AC2989" i="2" s="1"/>
  <c r="AB2989" i="2" s="1"/>
  <c r="AA2989" i="2" s="1"/>
  <c r="Z2989" i="2" s="1"/>
  <c r="BQ2990" i="2"/>
  <c r="AI2990" i="2" s="1"/>
  <c r="AH2990" i="2" s="1"/>
  <c r="AG2990" i="2" s="1"/>
  <c r="AF2990" i="2" s="1"/>
  <c r="AE2990" i="2" s="1"/>
  <c r="AD2990" i="2" s="1"/>
  <c r="AC2990" i="2" s="1"/>
  <c r="AB2990" i="2" s="1"/>
  <c r="AA2990" i="2" s="1"/>
  <c r="Z2990" i="2" s="1"/>
  <c r="Y2990" i="2" s="1"/>
  <c r="BQ2991" i="2"/>
  <c r="AI2991" i="2" s="1"/>
  <c r="AH2991" i="2" s="1"/>
  <c r="AG2991" i="2" s="1"/>
  <c r="AF2991" i="2" s="1"/>
  <c r="AE2991" i="2" s="1"/>
  <c r="AD2991" i="2" s="1"/>
  <c r="AC2991" i="2" s="1"/>
  <c r="AB2991" i="2" s="1"/>
  <c r="AA2991" i="2" s="1"/>
  <c r="Z2991" i="2" s="1"/>
  <c r="Y2991" i="2" s="1"/>
  <c r="BQ2992" i="2"/>
  <c r="AI2992" i="2" s="1"/>
  <c r="AH2992" i="2" s="1"/>
  <c r="AG2992" i="2" s="1"/>
  <c r="AF2992" i="2" s="1"/>
  <c r="AE2992" i="2" s="1"/>
  <c r="AD2992" i="2" s="1"/>
  <c r="AC2992" i="2" s="1"/>
  <c r="AB2992" i="2" s="1"/>
  <c r="AA2992" i="2" s="1"/>
  <c r="Z2992" i="2" s="1"/>
  <c r="Y2992" i="2" s="1"/>
  <c r="BQ2993" i="2"/>
  <c r="AI2993" i="2" s="1"/>
  <c r="AH2993" i="2" s="1"/>
  <c r="AG2993" i="2" s="1"/>
  <c r="AF2993" i="2" s="1"/>
  <c r="AE2993" i="2" s="1"/>
  <c r="AD2993" i="2" s="1"/>
  <c r="AC2993" i="2" s="1"/>
  <c r="AB2993" i="2" s="1"/>
  <c r="AA2993" i="2" s="1"/>
  <c r="Z2993" i="2" s="1"/>
  <c r="Y2993" i="2" s="1"/>
  <c r="BQ2994" i="2"/>
  <c r="AI2994" i="2" s="1"/>
  <c r="AH2994" i="2" s="1"/>
  <c r="AG2994" i="2" s="1"/>
  <c r="AF2994" i="2" s="1"/>
  <c r="AE2994" i="2" s="1"/>
  <c r="AD2994" i="2" s="1"/>
  <c r="AC2994" i="2" s="1"/>
  <c r="AB2994" i="2" s="1"/>
  <c r="AA2994" i="2" s="1"/>
  <c r="Z2994" i="2" s="1"/>
  <c r="BQ2995" i="2"/>
  <c r="AI2995" i="2" s="1"/>
  <c r="AH2995" i="2" s="1"/>
  <c r="AG2995" i="2" s="1"/>
  <c r="AF2995" i="2" s="1"/>
  <c r="AE2995" i="2" s="1"/>
  <c r="AD2995" i="2" s="1"/>
  <c r="AC2995" i="2" s="1"/>
  <c r="AB2995" i="2" s="1"/>
  <c r="AA2995" i="2" s="1"/>
  <c r="Z2995" i="2" s="1"/>
  <c r="BQ2996" i="2"/>
  <c r="AI2996" i="2" s="1"/>
  <c r="AH2996" i="2" s="1"/>
  <c r="AG2996" i="2" s="1"/>
  <c r="AF2996" i="2" s="1"/>
  <c r="AE2996" i="2" s="1"/>
  <c r="AD2996" i="2" s="1"/>
  <c r="AC2996" i="2" s="1"/>
  <c r="AB2996" i="2" s="1"/>
  <c r="AA2996" i="2" s="1"/>
  <c r="Z2996" i="2" s="1"/>
  <c r="Y2996" i="2" s="1"/>
  <c r="BQ2997" i="2"/>
  <c r="AI2997" i="2" s="1"/>
  <c r="AH2997" i="2" s="1"/>
  <c r="AG2997" i="2" s="1"/>
  <c r="AF2997" i="2" s="1"/>
  <c r="AE2997" i="2" s="1"/>
  <c r="AD2997" i="2" s="1"/>
  <c r="AC2997" i="2" s="1"/>
  <c r="AB2997" i="2" s="1"/>
  <c r="AA2997" i="2" s="1"/>
  <c r="Z2997" i="2" s="1"/>
  <c r="Y2997" i="2" s="1"/>
  <c r="BQ2998" i="2"/>
  <c r="AI2998" i="2" s="1"/>
  <c r="AH2998" i="2" s="1"/>
  <c r="AG2998" i="2" s="1"/>
  <c r="AF2998" i="2" s="1"/>
  <c r="AE2998" i="2" s="1"/>
  <c r="AD2998" i="2" s="1"/>
  <c r="AC2998" i="2" s="1"/>
  <c r="AB2998" i="2" s="1"/>
  <c r="AA2998" i="2" s="1"/>
  <c r="Z2998" i="2" s="1"/>
  <c r="Y2998" i="2" s="1"/>
  <c r="BQ2999" i="2"/>
  <c r="AI2999" i="2" s="1"/>
  <c r="AH2999" i="2" s="1"/>
  <c r="AG2999" i="2" s="1"/>
  <c r="AF2999" i="2" s="1"/>
  <c r="AE2999" i="2" s="1"/>
  <c r="AD2999" i="2" s="1"/>
  <c r="AC2999" i="2" s="1"/>
  <c r="AB2999" i="2" s="1"/>
  <c r="AA2999" i="2" s="1"/>
  <c r="Z2999" i="2" s="1"/>
  <c r="Y2999" i="2" s="1"/>
  <c r="BQ3000" i="2"/>
  <c r="AI3000" i="2" s="1"/>
  <c r="AH3000" i="2" s="1"/>
  <c r="AG3000" i="2" s="1"/>
  <c r="AF3000" i="2" s="1"/>
  <c r="AE3000" i="2" s="1"/>
  <c r="AD3000" i="2" s="1"/>
  <c r="AC3000" i="2" s="1"/>
  <c r="AB3000" i="2" s="1"/>
  <c r="AA3000" i="2" s="1"/>
  <c r="Z3000" i="2" s="1"/>
  <c r="BQ3001" i="2"/>
  <c r="AI3001" i="2" s="1"/>
  <c r="AH3001" i="2" s="1"/>
  <c r="AG3001" i="2" s="1"/>
  <c r="AF3001" i="2" s="1"/>
  <c r="AE3001" i="2" s="1"/>
  <c r="AD3001" i="2" s="1"/>
  <c r="AC3001" i="2" s="1"/>
  <c r="AB3001" i="2" s="1"/>
  <c r="AA3001" i="2" s="1"/>
  <c r="Z3001" i="2" s="1"/>
  <c r="BQ3002" i="2"/>
  <c r="AI3002" i="2" s="1"/>
  <c r="AH3002" i="2" s="1"/>
  <c r="AG3002" i="2" s="1"/>
  <c r="AF3002" i="2" s="1"/>
  <c r="AE3002" i="2" s="1"/>
  <c r="AD3002" i="2" s="1"/>
  <c r="AC3002" i="2" s="1"/>
  <c r="AB3002" i="2" s="1"/>
  <c r="AA3002" i="2" s="1"/>
  <c r="Z3002" i="2" s="1"/>
  <c r="Y3002" i="2" s="1"/>
  <c r="BQ3003" i="2"/>
  <c r="AI3003" i="2" s="1"/>
  <c r="AH3003" i="2" s="1"/>
  <c r="AG3003" i="2" s="1"/>
  <c r="AF3003" i="2" s="1"/>
  <c r="AE3003" i="2" s="1"/>
  <c r="AD3003" i="2" s="1"/>
  <c r="AC3003" i="2" s="1"/>
  <c r="AB3003" i="2" s="1"/>
  <c r="AA3003" i="2" s="1"/>
  <c r="Z3003" i="2" s="1"/>
  <c r="Y3003" i="2" s="1"/>
  <c r="BQ3004" i="2"/>
  <c r="AI3004" i="2" s="1"/>
  <c r="AH3004" i="2" s="1"/>
  <c r="AG3004" i="2" s="1"/>
  <c r="AF3004" i="2" s="1"/>
  <c r="AE3004" i="2" s="1"/>
  <c r="AD3004" i="2" s="1"/>
  <c r="AC3004" i="2" s="1"/>
  <c r="AB3004" i="2" s="1"/>
  <c r="AA3004" i="2" s="1"/>
  <c r="Z3004" i="2" s="1"/>
  <c r="Y3004" i="2" s="1"/>
  <c r="BQ3005" i="2"/>
  <c r="AI3005" i="2" s="1"/>
  <c r="AH3005" i="2" s="1"/>
  <c r="AG3005" i="2" s="1"/>
  <c r="AF3005" i="2" s="1"/>
  <c r="AE3005" i="2" s="1"/>
  <c r="AD3005" i="2" s="1"/>
  <c r="AC3005" i="2" s="1"/>
  <c r="AB3005" i="2" s="1"/>
  <c r="AA3005" i="2" s="1"/>
  <c r="Z3005" i="2" s="1"/>
  <c r="Y3005" i="2" s="1"/>
  <c r="BQ3006" i="2"/>
  <c r="AI3006" i="2" s="1"/>
  <c r="AH3006" i="2" s="1"/>
  <c r="AG3006" i="2" s="1"/>
  <c r="AF3006" i="2" s="1"/>
  <c r="AE3006" i="2" s="1"/>
  <c r="AD3006" i="2" s="1"/>
  <c r="AC3006" i="2" s="1"/>
  <c r="AB3006" i="2" s="1"/>
  <c r="AA3006" i="2" s="1"/>
  <c r="Z3006" i="2" s="1"/>
  <c r="BQ3007" i="2"/>
  <c r="AI3007" i="2" s="1"/>
  <c r="AH3007" i="2" s="1"/>
  <c r="AG3007" i="2" s="1"/>
  <c r="AF3007" i="2" s="1"/>
  <c r="AE3007" i="2" s="1"/>
  <c r="AD3007" i="2" s="1"/>
  <c r="AC3007" i="2" s="1"/>
  <c r="AB3007" i="2" s="1"/>
  <c r="AA3007" i="2" s="1"/>
  <c r="Z3007" i="2" s="1"/>
  <c r="BQ3008" i="2"/>
  <c r="AI3008" i="2" s="1"/>
  <c r="AH3008" i="2" s="1"/>
  <c r="AG3008" i="2" s="1"/>
  <c r="AF3008" i="2" s="1"/>
  <c r="AE3008" i="2" s="1"/>
  <c r="AD3008" i="2" s="1"/>
  <c r="AC3008" i="2" s="1"/>
  <c r="AB3008" i="2" s="1"/>
  <c r="AA3008" i="2" s="1"/>
  <c r="Z3008" i="2" s="1"/>
  <c r="Y3008" i="2" s="1"/>
  <c r="BQ3009" i="2"/>
  <c r="AI3009" i="2" s="1"/>
  <c r="AH3009" i="2" s="1"/>
  <c r="AG3009" i="2" s="1"/>
  <c r="AF3009" i="2" s="1"/>
  <c r="AE3009" i="2" s="1"/>
  <c r="AD3009" i="2" s="1"/>
  <c r="AC3009" i="2" s="1"/>
  <c r="AB3009" i="2" s="1"/>
  <c r="AA3009" i="2" s="1"/>
  <c r="Z3009" i="2" s="1"/>
  <c r="Y3009" i="2" s="1"/>
  <c r="BQ3010" i="2"/>
  <c r="AI3010" i="2" s="1"/>
  <c r="AH3010" i="2" s="1"/>
  <c r="AG3010" i="2" s="1"/>
  <c r="AF3010" i="2" s="1"/>
  <c r="AE3010" i="2" s="1"/>
  <c r="AD3010" i="2" s="1"/>
  <c r="AC3010" i="2" s="1"/>
  <c r="AB3010" i="2" s="1"/>
  <c r="AA3010" i="2" s="1"/>
  <c r="Z3010" i="2" s="1"/>
  <c r="Y3010" i="2" s="1"/>
  <c r="BQ3011" i="2"/>
  <c r="AI3011" i="2" s="1"/>
  <c r="AH3011" i="2" s="1"/>
  <c r="AG3011" i="2" s="1"/>
  <c r="AF3011" i="2" s="1"/>
  <c r="AE3011" i="2" s="1"/>
  <c r="AD3011" i="2" s="1"/>
  <c r="AC3011" i="2" s="1"/>
  <c r="AB3011" i="2" s="1"/>
  <c r="AA3011" i="2" s="1"/>
  <c r="Z3011" i="2" s="1"/>
  <c r="Y3011" i="2" s="1"/>
  <c r="BQ3012" i="2"/>
  <c r="AI3012" i="2" s="1"/>
  <c r="AH3012" i="2" s="1"/>
  <c r="AG3012" i="2" s="1"/>
  <c r="AF3012" i="2" s="1"/>
  <c r="AE3012" i="2" s="1"/>
  <c r="AD3012" i="2" s="1"/>
  <c r="AC3012" i="2" s="1"/>
  <c r="AB3012" i="2" s="1"/>
  <c r="AA3012" i="2" s="1"/>
  <c r="Z3012" i="2" s="1"/>
  <c r="BQ3013" i="2"/>
  <c r="AI3013" i="2" s="1"/>
  <c r="AH3013" i="2" s="1"/>
  <c r="AG3013" i="2" s="1"/>
  <c r="AF3013" i="2" s="1"/>
  <c r="AE3013" i="2" s="1"/>
  <c r="AD3013" i="2" s="1"/>
  <c r="AC3013" i="2" s="1"/>
  <c r="AB3013" i="2" s="1"/>
  <c r="AA3013" i="2" s="1"/>
  <c r="Z3013" i="2" s="1"/>
  <c r="BQ3014" i="2"/>
  <c r="AI3014" i="2" s="1"/>
  <c r="AH3014" i="2" s="1"/>
  <c r="AG3014" i="2" s="1"/>
  <c r="AF3014" i="2" s="1"/>
  <c r="AE3014" i="2" s="1"/>
  <c r="AD3014" i="2" s="1"/>
  <c r="AC3014" i="2" s="1"/>
  <c r="AB3014" i="2" s="1"/>
  <c r="AA3014" i="2" s="1"/>
  <c r="Z3014" i="2" s="1"/>
  <c r="Y3014" i="2" s="1"/>
  <c r="BQ3015" i="2"/>
  <c r="AI3015" i="2" s="1"/>
  <c r="AH3015" i="2" s="1"/>
  <c r="AG3015" i="2" s="1"/>
  <c r="AF3015" i="2" s="1"/>
  <c r="AE3015" i="2" s="1"/>
  <c r="AD3015" i="2" s="1"/>
  <c r="AC3015" i="2" s="1"/>
  <c r="AB3015" i="2" s="1"/>
  <c r="AA3015" i="2" s="1"/>
  <c r="Z3015" i="2" s="1"/>
  <c r="Y3015" i="2" s="1"/>
  <c r="BQ3016" i="2"/>
  <c r="AI3016" i="2" s="1"/>
  <c r="AH3016" i="2" s="1"/>
  <c r="AG3016" i="2" s="1"/>
  <c r="AF3016" i="2" s="1"/>
  <c r="AE3016" i="2" s="1"/>
  <c r="AD3016" i="2" s="1"/>
  <c r="AC3016" i="2" s="1"/>
  <c r="AB3016" i="2" s="1"/>
  <c r="AA3016" i="2" s="1"/>
  <c r="Z3016" i="2" s="1"/>
  <c r="Y3016" i="2" s="1"/>
  <c r="BQ3017" i="2"/>
  <c r="AI3017" i="2" s="1"/>
  <c r="AH3017" i="2" s="1"/>
  <c r="AG3017" i="2" s="1"/>
  <c r="AF3017" i="2" s="1"/>
  <c r="AE3017" i="2" s="1"/>
  <c r="AD3017" i="2" s="1"/>
  <c r="AC3017" i="2" s="1"/>
  <c r="AB3017" i="2" s="1"/>
  <c r="AA3017" i="2" s="1"/>
  <c r="Z3017" i="2" s="1"/>
  <c r="Y3017" i="2" s="1"/>
  <c r="BQ3018" i="2"/>
  <c r="AI3018" i="2" s="1"/>
  <c r="AH3018" i="2" s="1"/>
  <c r="AG3018" i="2" s="1"/>
  <c r="AF3018" i="2" s="1"/>
  <c r="AE3018" i="2" s="1"/>
  <c r="AD3018" i="2" s="1"/>
  <c r="AC3018" i="2" s="1"/>
  <c r="AB3018" i="2" s="1"/>
  <c r="AA3018" i="2" s="1"/>
  <c r="Z3018" i="2" s="1"/>
  <c r="BQ3019" i="2"/>
  <c r="AI3019" i="2" s="1"/>
  <c r="AH3019" i="2" s="1"/>
  <c r="AG3019" i="2" s="1"/>
  <c r="AF3019" i="2" s="1"/>
  <c r="AE3019" i="2" s="1"/>
  <c r="AD3019" i="2" s="1"/>
  <c r="AC3019" i="2" s="1"/>
  <c r="AB3019" i="2" s="1"/>
  <c r="AA3019" i="2" s="1"/>
  <c r="Z3019" i="2" s="1"/>
  <c r="BQ3020" i="2"/>
  <c r="AI3020" i="2" s="1"/>
  <c r="AH3020" i="2" s="1"/>
  <c r="AG3020" i="2" s="1"/>
  <c r="AF3020" i="2" s="1"/>
  <c r="AE3020" i="2" s="1"/>
  <c r="AD3020" i="2" s="1"/>
  <c r="AC3020" i="2" s="1"/>
  <c r="AB3020" i="2" s="1"/>
  <c r="AA3020" i="2" s="1"/>
  <c r="Z3020" i="2" s="1"/>
  <c r="Y3020" i="2" s="1"/>
  <c r="BQ3021" i="2"/>
  <c r="AI3021" i="2" s="1"/>
  <c r="AH3021" i="2" s="1"/>
  <c r="AG3021" i="2" s="1"/>
  <c r="AF3021" i="2" s="1"/>
  <c r="AE3021" i="2" s="1"/>
  <c r="AD3021" i="2" s="1"/>
  <c r="AC3021" i="2" s="1"/>
  <c r="AB3021" i="2" s="1"/>
  <c r="AA3021" i="2" s="1"/>
  <c r="Z3021" i="2" s="1"/>
  <c r="Y3021" i="2" s="1"/>
  <c r="BQ3022" i="2"/>
  <c r="AI3022" i="2" s="1"/>
  <c r="AH3022" i="2" s="1"/>
  <c r="AG3022" i="2" s="1"/>
  <c r="AF3022" i="2" s="1"/>
  <c r="AE3022" i="2" s="1"/>
  <c r="AD3022" i="2" s="1"/>
  <c r="AC3022" i="2" s="1"/>
  <c r="AB3022" i="2" s="1"/>
  <c r="AA3022" i="2" s="1"/>
  <c r="Z3022" i="2" s="1"/>
  <c r="Y3022" i="2" s="1"/>
  <c r="BQ3023" i="2"/>
  <c r="AI3023" i="2" s="1"/>
  <c r="AH3023" i="2" s="1"/>
  <c r="AG3023" i="2" s="1"/>
  <c r="AF3023" i="2" s="1"/>
  <c r="AE3023" i="2" s="1"/>
  <c r="AD3023" i="2" s="1"/>
  <c r="AC3023" i="2" s="1"/>
  <c r="AB3023" i="2" s="1"/>
  <c r="AA3023" i="2" s="1"/>
  <c r="Z3023" i="2" s="1"/>
  <c r="Y3023" i="2" s="1"/>
  <c r="BQ3024" i="2"/>
  <c r="AI3024" i="2" s="1"/>
  <c r="AH3024" i="2" s="1"/>
  <c r="AG3024" i="2" s="1"/>
  <c r="AF3024" i="2" s="1"/>
  <c r="AE3024" i="2" s="1"/>
  <c r="AD3024" i="2" s="1"/>
  <c r="AC3024" i="2" s="1"/>
  <c r="AB3024" i="2" s="1"/>
  <c r="AA3024" i="2" s="1"/>
  <c r="Z3024" i="2" s="1"/>
  <c r="BQ3025" i="2"/>
  <c r="AI3025" i="2" s="1"/>
  <c r="AH3025" i="2" s="1"/>
  <c r="AG3025" i="2" s="1"/>
  <c r="AF3025" i="2" s="1"/>
  <c r="AE3025" i="2" s="1"/>
  <c r="AD3025" i="2" s="1"/>
  <c r="AC3025" i="2" s="1"/>
  <c r="AB3025" i="2" s="1"/>
  <c r="AA3025" i="2" s="1"/>
  <c r="Z3025" i="2" s="1"/>
  <c r="BQ3026" i="2"/>
  <c r="AI3026" i="2" s="1"/>
  <c r="AH3026" i="2" s="1"/>
  <c r="AG3026" i="2" s="1"/>
  <c r="AF3026" i="2" s="1"/>
  <c r="AE3026" i="2" s="1"/>
  <c r="AD3026" i="2" s="1"/>
  <c r="AC3026" i="2" s="1"/>
  <c r="AB3026" i="2" s="1"/>
  <c r="AA3026" i="2" s="1"/>
  <c r="Z3026" i="2" s="1"/>
  <c r="Y3026" i="2" s="1"/>
  <c r="BQ3027" i="2"/>
  <c r="AI3027" i="2" s="1"/>
  <c r="AH3027" i="2" s="1"/>
  <c r="AG3027" i="2" s="1"/>
  <c r="AF3027" i="2" s="1"/>
  <c r="AE3027" i="2" s="1"/>
  <c r="AD3027" i="2" s="1"/>
  <c r="AC3027" i="2" s="1"/>
  <c r="AB3027" i="2" s="1"/>
  <c r="AA3027" i="2" s="1"/>
  <c r="Z3027" i="2" s="1"/>
  <c r="Y3027" i="2" s="1"/>
  <c r="BQ3028" i="2"/>
  <c r="AI3028" i="2" s="1"/>
  <c r="AH3028" i="2" s="1"/>
  <c r="AG3028" i="2" s="1"/>
  <c r="AF3028" i="2" s="1"/>
  <c r="AE3028" i="2" s="1"/>
  <c r="AD3028" i="2" s="1"/>
  <c r="AC3028" i="2" s="1"/>
  <c r="AB3028" i="2" s="1"/>
  <c r="AA3028" i="2" s="1"/>
  <c r="Z3028" i="2" s="1"/>
  <c r="Y3028" i="2" s="1"/>
  <c r="BQ3029" i="2"/>
  <c r="AI3029" i="2" s="1"/>
  <c r="AH3029" i="2" s="1"/>
  <c r="AG3029" i="2" s="1"/>
  <c r="AF3029" i="2" s="1"/>
  <c r="AE3029" i="2" s="1"/>
  <c r="AD3029" i="2" s="1"/>
  <c r="AC3029" i="2" s="1"/>
  <c r="AB3029" i="2" s="1"/>
  <c r="AA3029" i="2" s="1"/>
  <c r="Z3029" i="2" s="1"/>
  <c r="Y3029" i="2" s="1"/>
  <c r="BQ3030" i="2"/>
  <c r="AI3030" i="2" s="1"/>
  <c r="AH3030" i="2" s="1"/>
  <c r="AG3030" i="2" s="1"/>
  <c r="AF3030" i="2" s="1"/>
  <c r="AE3030" i="2" s="1"/>
  <c r="AD3030" i="2" s="1"/>
  <c r="AC3030" i="2" s="1"/>
  <c r="AB3030" i="2" s="1"/>
  <c r="AA3030" i="2" s="1"/>
  <c r="Z3030" i="2" s="1"/>
  <c r="BQ3031" i="2"/>
  <c r="AI3031" i="2" s="1"/>
  <c r="AH3031" i="2" s="1"/>
  <c r="AG3031" i="2" s="1"/>
  <c r="AF3031" i="2" s="1"/>
  <c r="AE3031" i="2" s="1"/>
  <c r="AD3031" i="2" s="1"/>
  <c r="AC3031" i="2" s="1"/>
  <c r="AB3031" i="2" s="1"/>
  <c r="AA3031" i="2" s="1"/>
  <c r="Z3031" i="2" s="1"/>
  <c r="BQ3032" i="2"/>
  <c r="AI3032" i="2" s="1"/>
  <c r="AH3032" i="2" s="1"/>
  <c r="AG3032" i="2" s="1"/>
  <c r="AF3032" i="2" s="1"/>
  <c r="AE3032" i="2" s="1"/>
  <c r="AD3032" i="2" s="1"/>
  <c r="AC3032" i="2" s="1"/>
  <c r="AB3032" i="2" s="1"/>
  <c r="AA3032" i="2" s="1"/>
  <c r="Z3032" i="2" s="1"/>
  <c r="Y3032" i="2" s="1"/>
  <c r="BQ3033" i="2"/>
  <c r="AI3033" i="2" s="1"/>
  <c r="AH3033" i="2" s="1"/>
  <c r="AG3033" i="2" s="1"/>
  <c r="AF3033" i="2" s="1"/>
  <c r="AE3033" i="2" s="1"/>
  <c r="AD3033" i="2" s="1"/>
  <c r="AC3033" i="2" s="1"/>
  <c r="AB3033" i="2" s="1"/>
  <c r="AA3033" i="2" s="1"/>
  <c r="Z3033" i="2" s="1"/>
  <c r="Y3033" i="2" s="1"/>
  <c r="BQ3034" i="2"/>
  <c r="AI3034" i="2" s="1"/>
  <c r="AH3034" i="2" s="1"/>
  <c r="AG3034" i="2" s="1"/>
  <c r="AF3034" i="2" s="1"/>
  <c r="AE3034" i="2" s="1"/>
  <c r="AD3034" i="2" s="1"/>
  <c r="AC3034" i="2" s="1"/>
  <c r="AB3034" i="2" s="1"/>
  <c r="AA3034" i="2" s="1"/>
  <c r="Z3034" i="2" s="1"/>
  <c r="Y3034" i="2" s="1"/>
  <c r="BQ3035" i="2"/>
  <c r="AI3035" i="2" s="1"/>
  <c r="AH3035" i="2" s="1"/>
  <c r="AG3035" i="2" s="1"/>
  <c r="AF3035" i="2" s="1"/>
  <c r="AE3035" i="2" s="1"/>
  <c r="AD3035" i="2" s="1"/>
  <c r="AC3035" i="2" s="1"/>
  <c r="AB3035" i="2" s="1"/>
  <c r="AA3035" i="2" s="1"/>
  <c r="Z3035" i="2" s="1"/>
  <c r="Y3035" i="2" s="1"/>
  <c r="BQ3036" i="2"/>
  <c r="AI3036" i="2" s="1"/>
  <c r="AH3036" i="2" s="1"/>
  <c r="AG3036" i="2" s="1"/>
  <c r="AF3036" i="2" s="1"/>
  <c r="AE3036" i="2" s="1"/>
  <c r="AD3036" i="2" s="1"/>
  <c r="AC3036" i="2" s="1"/>
  <c r="AB3036" i="2" s="1"/>
  <c r="AA3036" i="2" s="1"/>
  <c r="Z3036" i="2" s="1"/>
  <c r="BQ3037" i="2"/>
  <c r="AI3037" i="2" s="1"/>
  <c r="AH3037" i="2" s="1"/>
  <c r="AG3037" i="2" s="1"/>
  <c r="AF3037" i="2" s="1"/>
  <c r="AE3037" i="2" s="1"/>
  <c r="AD3037" i="2" s="1"/>
  <c r="AC3037" i="2" s="1"/>
  <c r="AB3037" i="2" s="1"/>
  <c r="AA3037" i="2" s="1"/>
  <c r="Z3037" i="2" s="1"/>
  <c r="BQ3038" i="2"/>
  <c r="AI3038" i="2" s="1"/>
  <c r="AH3038" i="2" s="1"/>
  <c r="AG3038" i="2" s="1"/>
  <c r="AF3038" i="2" s="1"/>
  <c r="AE3038" i="2" s="1"/>
  <c r="AD3038" i="2" s="1"/>
  <c r="AC3038" i="2" s="1"/>
  <c r="AB3038" i="2" s="1"/>
  <c r="AA3038" i="2" s="1"/>
  <c r="Z3038" i="2" s="1"/>
  <c r="Y3038" i="2" s="1"/>
  <c r="BQ3039" i="2"/>
  <c r="AI3039" i="2" s="1"/>
  <c r="AH3039" i="2" s="1"/>
  <c r="AG3039" i="2" s="1"/>
  <c r="AF3039" i="2" s="1"/>
  <c r="AE3039" i="2" s="1"/>
  <c r="AD3039" i="2" s="1"/>
  <c r="AC3039" i="2" s="1"/>
  <c r="AB3039" i="2" s="1"/>
  <c r="AA3039" i="2" s="1"/>
  <c r="Z3039" i="2" s="1"/>
  <c r="Y3039" i="2" s="1"/>
  <c r="BQ3040" i="2"/>
  <c r="AI3040" i="2" s="1"/>
  <c r="AH3040" i="2" s="1"/>
  <c r="AG3040" i="2" s="1"/>
  <c r="AF3040" i="2" s="1"/>
  <c r="AE3040" i="2" s="1"/>
  <c r="AD3040" i="2" s="1"/>
  <c r="AC3040" i="2" s="1"/>
  <c r="AB3040" i="2" s="1"/>
  <c r="AA3040" i="2" s="1"/>
  <c r="Z3040" i="2" s="1"/>
  <c r="Y3040" i="2" s="1"/>
  <c r="BQ3041" i="2"/>
  <c r="AI3041" i="2" s="1"/>
  <c r="AH3041" i="2" s="1"/>
  <c r="AG3041" i="2" s="1"/>
  <c r="AF3041" i="2" s="1"/>
  <c r="AE3041" i="2" s="1"/>
  <c r="AD3041" i="2" s="1"/>
  <c r="AC3041" i="2" s="1"/>
  <c r="AB3041" i="2" s="1"/>
  <c r="AA3041" i="2" s="1"/>
  <c r="Z3041" i="2" s="1"/>
  <c r="Y3041" i="2" s="1"/>
  <c r="BQ3042" i="2"/>
  <c r="AI3042" i="2" s="1"/>
  <c r="AH3042" i="2" s="1"/>
  <c r="AG3042" i="2" s="1"/>
  <c r="AF3042" i="2" s="1"/>
  <c r="AE3042" i="2" s="1"/>
  <c r="AD3042" i="2" s="1"/>
  <c r="AC3042" i="2" s="1"/>
  <c r="AB3042" i="2" s="1"/>
  <c r="AA3042" i="2" s="1"/>
  <c r="Z3042" i="2" s="1"/>
  <c r="BQ3043" i="2"/>
  <c r="AI3043" i="2" s="1"/>
  <c r="AH3043" i="2" s="1"/>
  <c r="AG3043" i="2" s="1"/>
  <c r="AF3043" i="2" s="1"/>
  <c r="AE3043" i="2" s="1"/>
  <c r="AD3043" i="2" s="1"/>
  <c r="AC3043" i="2" s="1"/>
  <c r="AB3043" i="2" s="1"/>
  <c r="AA3043" i="2" s="1"/>
  <c r="Z3043" i="2" s="1"/>
  <c r="BQ3044" i="2"/>
  <c r="AI3044" i="2" s="1"/>
  <c r="AH3044" i="2" s="1"/>
  <c r="AG3044" i="2" s="1"/>
  <c r="AF3044" i="2" s="1"/>
  <c r="AE3044" i="2" s="1"/>
  <c r="AD3044" i="2" s="1"/>
  <c r="AC3044" i="2" s="1"/>
  <c r="AB3044" i="2" s="1"/>
  <c r="AA3044" i="2" s="1"/>
  <c r="Z3044" i="2" s="1"/>
  <c r="Y3044" i="2" s="1"/>
  <c r="BQ3045" i="2"/>
  <c r="AI3045" i="2" s="1"/>
  <c r="AH3045" i="2" s="1"/>
  <c r="AG3045" i="2" s="1"/>
  <c r="AF3045" i="2" s="1"/>
  <c r="AE3045" i="2" s="1"/>
  <c r="AD3045" i="2" s="1"/>
  <c r="AC3045" i="2" s="1"/>
  <c r="AB3045" i="2" s="1"/>
  <c r="AA3045" i="2" s="1"/>
  <c r="Z3045" i="2" s="1"/>
  <c r="Y3045" i="2" s="1"/>
  <c r="BQ3046" i="2"/>
  <c r="AI3046" i="2" s="1"/>
  <c r="AH3046" i="2" s="1"/>
  <c r="AG3046" i="2" s="1"/>
  <c r="AF3046" i="2" s="1"/>
  <c r="AE3046" i="2" s="1"/>
  <c r="AD3046" i="2" s="1"/>
  <c r="AC3046" i="2" s="1"/>
  <c r="AB3046" i="2" s="1"/>
  <c r="AA3046" i="2" s="1"/>
  <c r="Z3046" i="2" s="1"/>
  <c r="Y3046" i="2" s="1"/>
  <c r="BQ3047" i="2"/>
  <c r="AI3047" i="2" s="1"/>
  <c r="AH3047" i="2" s="1"/>
  <c r="AG3047" i="2" s="1"/>
  <c r="AF3047" i="2" s="1"/>
  <c r="AE3047" i="2" s="1"/>
  <c r="AD3047" i="2" s="1"/>
  <c r="AC3047" i="2" s="1"/>
  <c r="AB3047" i="2" s="1"/>
  <c r="AA3047" i="2" s="1"/>
  <c r="Z3047" i="2" s="1"/>
  <c r="Y3047" i="2" s="1"/>
  <c r="BQ3048" i="2"/>
  <c r="AI3048" i="2" s="1"/>
  <c r="AH3048" i="2" s="1"/>
  <c r="AG3048" i="2" s="1"/>
  <c r="AF3048" i="2" s="1"/>
  <c r="AE3048" i="2" s="1"/>
  <c r="AD3048" i="2" s="1"/>
  <c r="AC3048" i="2" s="1"/>
  <c r="AB3048" i="2" s="1"/>
  <c r="AA3048" i="2" s="1"/>
  <c r="Z3048" i="2" s="1"/>
  <c r="BQ3049" i="2"/>
  <c r="AI3049" i="2" s="1"/>
  <c r="AH3049" i="2" s="1"/>
  <c r="AG3049" i="2" s="1"/>
  <c r="AF3049" i="2" s="1"/>
  <c r="AE3049" i="2" s="1"/>
  <c r="AD3049" i="2" s="1"/>
  <c r="AC3049" i="2" s="1"/>
  <c r="AB3049" i="2" s="1"/>
  <c r="AA3049" i="2" s="1"/>
  <c r="Z3049" i="2" s="1"/>
  <c r="BQ3050" i="2"/>
  <c r="AI3050" i="2" s="1"/>
  <c r="AH3050" i="2" s="1"/>
  <c r="AG3050" i="2" s="1"/>
  <c r="AF3050" i="2" s="1"/>
  <c r="AE3050" i="2" s="1"/>
  <c r="AD3050" i="2" s="1"/>
  <c r="AC3050" i="2" s="1"/>
  <c r="AB3050" i="2" s="1"/>
  <c r="AA3050" i="2" s="1"/>
  <c r="Z3050" i="2" s="1"/>
  <c r="Y3050" i="2" s="1"/>
  <c r="BQ3051" i="2"/>
  <c r="AI3051" i="2" s="1"/>
  <c r="AH3051" i="2" s="1"/>
  <c r="AG3051" i="2" s="1"/>
  <c r="AF3051" i="2" s="1"/>
  <c r="AE3051" i="2" s="1"/>
  <c r="AD3051" i="2" s="1"/>
  <c r="AC3051" i="2" s="1"/>
  <c r="AB3051" i="2" s="1"/>
  <c r="AA3051" i="2" s="1"/>
  <c r="Z3051" i="2" s="1"/>
  <c r="Y3051" i="2" s="1"/>
  <c r="BQ3052" i="2"/>
  <c r="AI3052" i="2" s="1"/>
  <c r="AH3052" i="2" s="1"/>
  <c r="AG3052" i="2" s="1"/>
  <c r="AF3052" i="2" s="1"/>
  <c r="AE3052" i="2" s="1"/>
  <c r="AD3052" i="2" s="1"/>
  <c r="AC3052" i="2" s="1"/>
  <c r="AB3052" i="2" s="1"/>
  <c r="AA3052" i="2" s="1"/>
  <c r="Z3052" i="2" s="1"/>
  <c r="Y3052" i="2" s="1"/>
  <c r="BQ3053" i="2"/>
  <c r="AI3053" i="2" s="1"/>
  <c r="AH3053" i="2" s="1"/>
  <c r="AG3053" i="2" s="1"/>
  <c r="AF3053" i="2" s="1"/>
  <c r="AE3053" i="2" s="1"/>
  <c r="AD3053" i="2" s="1"/>
  <c r="AC3053" i="2" s="1"/>
  <c r="AB3053" i="2" s="1"/>
  <c r="AA3053" i="2" s="1"/>
  <c r="Z3053" i="2" s="1"/>
  <c r="Y3053" i="2" s="1"/>
  <c r="BQ3054" i="2"/>
  <c r="AI3054" i="2" s="1"/>
  <c r="AH3054" i="2" s="1"/>
  <c r="AG3054" i="2" s="1"/>
  <c r="AF3054" i="2" s="1"/>
  <c r="AE3054" i="2" s="1"/>
  <c r="AD3054" i="2" s="1"/>
  <c r="AC3054" i="2" s="1"/>
  <c r="AB3054" i="2" s="1"/>
  <c r="AA3054" i="2" s="1"/>
  <c r="Z3054" i="2" s="1"/>
  <c r="BQ3055" i="2"/>
  <c r="AI3055" i="2" s="1"/>
  <c r="AH3055" i="2" s="1"/>
  <c r="AG3055" i="2" s="1"/>
  <c r="AF3055" i="2" s="1"/>
  <c r="AE3055" i="2" s="1"/>
  <c r="AD3055" i="2" s="1"/>
  <c r="AC3055" i="2" s="1"/>
  <c r="AB3055" i="2" s="1"/>
  <c r="AA3055" i="2" s="1"/>
  <c r="Z3055" i="2" s="1"/>
  <c r="BQ3056" i="2"/>
  <c r="AI3056" i="2" s="1"/>
  <c r="AH3056" i="2" s="1"/>
  <c r="AG3056" i="2" s="1"/>
  <c r="AF3056" i="2" s="1"/>
  <c r="AE3056" i="2" s="1"/>
  <c r="AD3056" i="2" s="1"/>
  <c r="AC3056" i="2" s="1"/>
  <c r="AB3056" i="2" s="1"/>
  <c r="AA3056" i="2" s="1"/>
  <c r="Z3056" i="2" s="1"/>
  <c r="Y3056" i="2" s="1"/>
  <c r="BQ3057" i="2"/>
  <c r="AI3057" i="2" s="1"/>
  <c r="AH3057" i="2" s="1"/>
  <c r="AG3057" i="2" s="1"/>
  <c r="AF3057" i="2" s="1"/>
  <c r="AE3057" i="2" s="1"/>
  <c r="AD3057" i="2" s="1"/>
  <c r="AC3057" i="2" s="1"/>
  <c r="AB3057" i="2" s="1"/>
  <c r="AA3057" i="2" s="1"/>
  <c r="Z3057" i="2" s="1"/>
  <c r="Y3057" i="2" s="1"/>
  <c r="BQ3058" i="2"/>
  <c r="AI3058" i="2" s="1"/>
  <c r="AH3058" i="2" s="1"/>
  <c r="AG3058" i="2" s="1"/>
  <c r="AF3058" i="2" s="1"/>
  <c r="AE3058" i="2" s="1"/>
  <c r="AD3058" i="2" s="1"/>
  <c r="AC3058" i="2" s="1"/>
  <c r="AB3058" i="2" s="1"/>
  <c r="AA3058" i="2" s="1"/>
  <c r="Z3058" i="2" s="1"/>
  <c r="Y3058" i="2" s="1"/>
  <c r="BQ3059" i="2"/>
  <c r="AI3059" i="2" s="1"/>
  <c r="AH3059" i="2" s="1"/>
  <c r="AG3059" i="2" s="1"/>
  <c r="AF3059" i="2" s="1"/>
  <c r="AE3059" i="2" s="1"/>
  <c r="AD3059" i="2" s="1"/>
  <c r="AC3059" i="2" s="1"/>
  <c r="AB3059" i="2" s="1"/>
  <c r="AA3059" i="2" s="1"/>
  <c r="Z3059" i="2" s="1"/>
  <c r="Y3059" i="2" s="1"/>
  <c r="BQ3060" i="2"/>
  <c r="AI3060" i="2" s="1"/>
  <c r="AH3060" i="2" s="1"/>
  <c r="AG3060" i="2" s="1"/>
  <c r="AF3060" i="2" s="1"/>
  <c r="AE3060" i="2" s="1"/>
  <c r="AD3060" i="2" s="1"/>
  <c r="AC3060" i="2" s="1"/>
  <c r="AB3060" i="2" s="1"/>
  <c r="AA3060" i="2" s="1"/>
  <c r="Z3060" i="2" s="1"/>
  <c r="BQ3061" i="2"/>
  <c r="AI3061" i="2" s="1"/>
  <c r="AH3061" i="2" s="1"/>
  <c r="AG3061" i="2" s="1"/>
  <c r="AF3061" i="2" s="1"/>
  <c r="AE3061" i="2" s="1"/>
  <c r="AD3061" i="2" s="1"/>
  <c r="AC3061" i="2" s="1"/>
  <c r="AB3061" i="2" s="1"/>
  <c r="AA3061" i="2" s="1"/>
  <c r="Z3061" i="2" s="1"/>
  <c r="BQ3062" i="2"/>
  <c r="AI3062" i="2" s="1"/>
  <c r="AH3062" i="2" s="1"/>
  <c r="AG3062" i="2" s="1"/>
  <c r="AF3062" i="2" s="1"/>
  <c r="AE3062" i="2" s="1"/>
  <c r="AD3062" i="2" s="1"/>
  <c r="AC3062" i="2" s="1"/>
  <c r="AB3062" i="2" s="1"/>
  <c r="AA3062" i="2" s="1"/>
  <c r="Z3062" i="2" s="1"/>
  <c r="Y3062" i="2" s="1"/>
  <c r="BQ3063" i="2"/>
  <c r="AI3063" i="2" s="1"/>
  <c r="AH3063" i="2" s="1"/>
  <c r="AG3063" i="2" s="1"/>
  <c r="AF3063" i="2" s="1"/>
  <c r="AE3063" i="2" s="1"/>
  <c r="AD3063" i="2" s="1"/>
  <c r="AC3063" i="2" s="1"/>
  <c r="AB3063" i="2" s="1"/>
  <c r="AA3063" i="2" s="1"/>
  <c r="Z3063" i="2" s="1"/>
  <c r="Y3063" i="2" s="1"/>
  <c r="BQ3064" i="2"/>
  <c r="AI3064" i="2" s="1"/>
  <c r="AH3064" i="2" s="1"/>
  <c r="AG3064" i="2" s="1"/>
  <c r="AF3064" i="2" s="1"/>
  <c r="AE3064" i="2" s="1"/>
  <c r="AD3064" i="2" s="1"/>
  <c r="AC3064" i="2" s="1"/>
  <c r="AB3064" i="2" s="1"/>
  <c r="AA3064" i="2" s="1"/>
  <c r="Z3064" i="2" s="1"/>
  <c r="Y3064" i="2" s="1"/>
  <c r="BQ3065" i="2"/>
  <c r="AI3065" i="2" s="1"/>
  <c r="AH3065" i="2" s="1"/>
  <c r="AG3065" i="2" s="1"/>
  <c r="AF3065" i="2" s="1"/>
  <c r="AE3065" i="2" s="1"/>
  <c r="AD3065" i="2" s="1"/>
  <c r="AC3065" i="2" s="1"/>
  <c r="AB3065" i="2" s="1"/>
  <c r="AA3065" i="2" s="1"/>
  <c r="Z3065" i="2" s="1"/>
  <c r="Y3065" i="2" s="1"/>
  <c r="BQ3066" i="2"/>
  <c r="AI3066" i="2" s="1"/>
  <c r="AH3066" i="2" s="1"/>
  <c r="AG3066" i="2" s="1"/>
  <c r="AF3066" i="2" s="1"/>
  <c r="AE3066" i="2" s="1"/>
  <c r="AD3066" i="2" s="1"/>
  <c r="AC3066" i="2" s="1"/>
  <c r="AB3066" i="2" s="1"/>
  <c r="AA3066" i="2" s="1"/>
  <c r="Z3066" i="2" s="1"/>
  <c r="BQ3067" i="2"/>
  <c r="AI3067" i="2" s="1"/>
  <c r="AH3067" i="2" s="1"/>
  <c r="AG3067" i="2" s="1"/>
  <c r="AF3067" i="2" s="1"/>
  <c r="AE3067" i="2" s="1"/>
  <c r="AD3067" i="2" s="1"/>
  <c r="AC3067" i="2" s="1"/>
  <c r="AB3067" i="2" s="1"/>
  <c r="AA3067" i="2" s="1"/>
  <c r="Z3067" i="2" s="1"/>
  <c r="BQ3068" i="2"/>
  <c r="AI3068" i="2" s="1"/>
  <c r="AH3068" i="2" s="1"/>
  <c r="AG3068" i="2" s="1"/>
  <c r="AF3068" i="2" s="1"/>
  <c r="AE3068" i="2" s="1"/>
  <c r="AD3068" i="2" s="1"/>
  <c r="AC3068" i="2" s="1"/>
  <c r="AB3068" i="2" s="1"/>
  <c r="AA3068" i="2" s="1"/>
  <c r="Z3068" i="2" s="1"/>
  <c r="Y3068" i="2" s="1"/>
  <c r="BQ3069" i="2"/>
  <c r="AI3069" i="2" s="1"/>
  <c r="AH3069" i="2" s="1"/>
  <c r="AG3069" i="2" s="1"/>
  <c r="AF3069" i="2" s="1"/>
  <c r="AE3069" i="2" s="1"/>
  <c r="AD3069" i="2" s="1"/>
  <c r="AC3069" i="2" s="1"/>
  <c r="AB3069" i="2" s="1"/>
  <c r="AA3069" i="2" s="1"/>
  <c r="Z3069" i="2" s="1"/>
  <c r="Y3069" i="2" s="1"/>
  <c r="BQ3070" i="2"/>
  <c r="AI3070" i="2" s="1"/>
  <c r="AH3070" i="2" s="1"/>
  <c r="AG3070" i="2" s="1"/>
  <c r="AF3070" i="2" s="1"/>
  <c r="AE3070" i="2" s="1"/>
  <c r="AD3070" i="2" s="1"/>
  <c r="AC3070" i="2" s="1"/>
  <c r="AB3070" i="2" s="1"/>
  <c r="AA3070" i="2" s="1"/>
  <c r="Z3070" i="2" s="1"/>
  <c r="Y3070" i="2" s="1"/>
  <c r="BQ3071" i="2"/>
  <c r="AI3071" i="2" s="1"/>
  <c r="AH3071" i="2" s="1"/>
  <c r="AG3071" i="2" s="1"/>
  <c r="AF3071" i="2" s="1"/>
  <c r="AE3071" i="2" s="1"/>
  <c r="AD3071" i="2" s="1"/>
  <c r="AC3071" i="2" s="1"/>
  <c r="AB3071" i="2" s="1"/>
  <c r="AA3071" i="2" s="1"/>
  <c r="Z3071" i="2" s="1"/>
  <c r="Y3071" i="2" s="1"/>
  <c r="BQ3072" i="2"/>
  <c r="AI3072" i="2" s="1"/>
  <c r="AH3072" i="2" s="1"/>
  <c r="AG3072" i="2" s="1"/>
  <c r="AF3072" i="2" s="1"/>
  <c r="AE3072" i="2" s="1"/>
  <c r="AD3072" i="2" s="1"/>
  <c r="AC3072" i="2" s="1"/>
  <c r="AB3072" i="2" s="1"/>
  <c r="AA3072" i="2" s="1"/>
  <c r="Z3072" i="2" s="1"/>
  <c r="BQ3073" i="2"/>
  <c r="AI3073" i="2" s="1"/>
  <c r="AH3073" i="2" s="1"/>
  <c r="AG3073" i="2" s="1"/>
  <c r="AF3073" i="2" s="1"/>
  <c r="AE3073" i="2" s="1"/>
  <c r="AD3073" i="2" s="1"/>
  <c r="AC3073" i="2" s="1"/>
  <c r="AB3073" i="2" s="1"/>
  <c r="AA3073" i="2" s="1"/>
  <c r="Z3073" i="2" s="1"/>
  <c r="BQ3074" i="2"/>
  <c r="AI3074" i="2" s="1"/>
  <c r="AH3074" i="2" s="1"/>
  <c r="AG3074" i="2" s="1"/>
  <c r="AF3074" i="2" s="1"/>
  <c r="AE3074" i="2" s="1"/>
  <c r="AD3074" i="2" s="1"/>
  <c r="AC3074" i="2" s="1"/>
  <c r="AB3074" i="2" s="1"/>
  <c r="AA3074" i="2" s="1"/>
  <c r="Z3074" i="2" s="1"/>
  <c r="Y3074" i="2" s="1"/>
  <c r="BQ3075" i="2"/>
  <c r="AI3075" i="2" s="1"/>
  <c r="AH3075" i="2" s="1"/>
  <c r="AG3075" i="2" s="1"/>
  <c r="AF3075" i="2" s="1"/>
  <c r="AE3075" i="2" s="1"/>
  <c r="AD3075" i="2" s="1"/>
  <c r="AC3075" i="2" s="1"/>
  <c r="AB3075" i="2" s="1"/>
  <c r="AA3075" i="2" s="1"/>
  <c r="Z3075" i="2" s="1"/>
  <c r="Y3075" i="2" s="1"/>
  <c r="BQ3076" i="2"/>
  <c r="AI3076" i="2" s="1"/>
  <c r="AH3076" i="2" s="1"/>
  <c r="AG3076" i="2" s="1"/>
  <c r="AF3076" i="2" s="1"/>
  <c r="AE3076" i="2" s="1"/>
  <c r="AD3076" i="2" s="1"/>
  <c r="AC3076" i="2" s="1"/>
  <c r="AB3076" i="2" s="1"/>
  <c r="AA3076" i="2" s="1"/>
  <c r="Z3076" i="2" s="1"/>
  <c r="Y3076" i="2" s="1"/>
  <c r="BQ3077" i="2"/>
  <c r="AI3077" i="2" s="1"/>
  <c r="AH3077" i="2" s="1"/>
  <c r="AG3077" i="2" s="1"/>
  <c r="AF3077" i="2" s="1"/>
  <c r="AE3077" i="2" s="1"/>
  <c r="AD3077" i="2" s="1"/>
  <c r="AC3077" i="2" s="1"/>
  <c r="AB3077" i="2" s="1"/>
  <c r="AA3077" i="2" s="1"/>
  <c r="Z3077" i="2" s="1"/>
  <c r="Y3077" i="2" s="1"/>
  <c r="BQ3078" i="2"/>
  <c r="AI3078" i="2" s="1"/>
  <c r="AH3078" i="2" s="1"/>
  <c r="AG3078" i="2" s="1"/>
  <c r="AF3078" i="2" s="1"/>
  <c r="AE3078" i="2" s="1"/>
  <c r="AD3078" i="2" s="1"/>
  <c r="AC3078" i="2" s="1"/>
  <c r="AB3078" i="2" s="1"/>
  <c r="AA3078" i="2" s="1"/>
  <c r="Z3078" i="2" s="1"/>
  <c r="BQ3079" i="2"/>
  <c r="AI3079" i="2" s="1"/>
  <c r="AH3079" i="2" s="1"/>
  <c r="AG3079" i="2" s="1"/>
  <c r="AF3079" i="2" s="1"/>
  <c r="AE3079" i="2" s="1"/>
  <c r="AD3079" i="2" s="1"/>
  <c r="AC3079" i="2" s="1"/>
  <c r="AB3079" i="2" s="1"/>
  <c r="AA3079" i="2" s="1"/>
  <c r="Z3079" i="2" s="1"/>
  <c r="BQ3080" i="2"/>
  <c r="AI3080" i="2" s="1"/>
  <c r="AH3080" i="2" s="1"/>
  <c r="AG3080" i="2" s="1"/>
  <c r="AF3080" i="2" s="1"/>
  <c r="AE3080" i="2" s="1"/>
  <c r="AD3080" i="2" s="1"/>
  <c r="AC3080" i="2" s="1"/>
  <c r="AB3080" i="2" s="1"/>
  <c r="AA3080" i="2" s="1"/>
  <c r="Z3080" i="2" s="1"/>
  <c r="Y3080" i="2" s="1"/>
  <c r="BQ3081" i="2"/>
  <c r="AI3081" i="2" s="1"/>
  <c r="AH3081" i="2" s="1"/>
  <c r="AG3081" i="2" s="1"/>
  <c r="AF3081" i="2" s="1"/>
  <c r="AE3081" i="2" s="1"/>
  <c r="AD3081" i="2" s="1"/>
  <c r="AC3081" i="2" s="1"/>
  <c r="AB3081" i="2" s="1"/>
  <c r="AA3081" i="2" s="1"/>
  <c r="Z3081" i="2" s="1"/>
  <c r="Y3081" i="2" s="1"/>
  <c r="BQ3082" i="2"/>
  <c r="AI3082" i="2" s="1"/>
  <c r="AH3082" i="2" s="1"/>
  <c r="AG3082" i="2" s="1"/>
  <c r="AF3082" i="2" s="1"/>
  <c r="AE3082" i="2" s="1"/>
  <c r="AD3082" i="2" s="1"/>
  <c r="AC3082" i="2" s="1"/>
  <c r="AB3082" i="2" s="1"/>
  <c r="AA3082" i="2" s="1"/>
  <c r="Z3082" i="2" s="1"/>
  <c r="Y3082" i="2" s="1"/>
  <c r="BQ3083" i="2"/>
  <c r="AI3083" i="2" s="1"/>
  <c r="AH3083" i="2" s="1"/>
  <c r="AG3083" i="2" s="1"/>
  <c r="AF3083" i="2" s="1"/>
  <c r="AE3083" i="2" s="1"/>
  <c r="AD3083" i="2" s="1"/>
  <c r="AC3083" i="2" s="1"/>
  <c r="AB3083" i="2" s="1"/>
  <c r="AA3083" i="2" s="1"/>
  <c r="Z3083" i="2" s="1"/>
  <c r="Y3083" i="2" s="1"/>
  <c r="BQ3084" i="2"/>
  <c r="AI3084" i="2" s="1"/>
  <c r="AH3084" i="2" s="1"/>
  <c r="AG3084" i="2" s="1"/>
  <c r="AF3084" i="2" s="1"/>
  <c r="AE3084" i="2" s="1"/>
  <c r="AD3084" i="2" s="1"/>
  <c r="AC3084" i="2" s="1"/>
  <c r="AB3084" i="2" s="1"/>
  <c r="AA3084" i="2" s="1"/>
  <c r="Z3084" i="2" s="1"/>
  <c r="BQ3085" i="2"/>
  <c r="AI3085" i="2" s="1"/>
  <c r="AH3085" i="2" s="1"/>
  <c r="AG3085" i="2" s="1"/>
  <c r="AF3085" i="2" s="1"/>
  <c r="AE3085" i="2" s="1"/>
  <c r="AD3085" i="2" s="1"/>
  <c r="AC3085" i="2" s="1"/>
  <c r="AB3085" i="2" s="1"/>
  <c r="AA3085" i="2" s="1"/>
  <c r="Z3085" i="2" s="1"/>
  <c r="BQ3086" i="2"/>
  <c r="AI3086" i="2" s="1"/>
  <c r="AH3086" i="2" s="1"/>
  <c r="AG3086" i="2" s="1"/>
  <c r="AF3086" i="2" s="1"/>
  <c r="AE3086" i="2" s="1"/>
  <c r="AD3086" i="2" s="1"/>
  <c r="AC3086" i="2" s="1"/>
  <c r="AB3086" i="2" s="1"/>
  <c r="AA3086" i="2" s="1"/>
  <c r="Z3086" i="2" s="1"/>
  <c r="Y3086" i="2" s="1"/>
  <c r="BQ3087" i="2"/>
  <c r="AI3087" i="2" s="1"/>
  <c r="AH3087" i="2" s="1"/>
  <c r="AG3087" i="2" s="1"/>
  <c r="AF3087" i="2" s="1"/>
  <c r="AE3087" i="2" s="1"/>
  <c r="AD3087" i="2" s="1"/>
  <c r="AC3087" i="2" s="1"/>
  <c r="AB3087" i="2" s="1"/>
  <c r="AA3087" i="2" s="1"/>
  <c r="Z3087" i="2" s="1"/>
  <c r="Y3087" i="2" s="1"/>
  <c r="BQ3088" i="2"/>
  <c r="AI3088" i="2" s="1"/>
  <c r="AH3088" i="2" s="1"/>
  <c r="AG3088" i="2" s="1"/>
  <c r="AF3088" i="2" s="1"/>
  <c r="AE3088" i="2" s="1"/>
  <c r="AD3088" i="2" s="1"/>
  <c r="AC3088" i="2" s="1"/>
  <c r="AB3088" i="2" s="1"/>
  <c r="AA3088" i="2" s="1"/>
  <c r="Z3088" i="2" s="1"/>
  <c r="Y3088" i="2" s="1"/>
  <c r="BQ3089" i="2"/>
  <c r="AI3089" i="2" s="1"/>
  <c r="AH3089" i="2" s="1"/>
  <c r="AG3089" i="2" s="1"/>
  <c r="AF3089" i="2" s="1"/>
  <c r="AE3089" i="2" s="1"/>
  <c r="AD3089" i="2" s="1"/>
  <c r="AC3089" i="2" s="1"/>
  <c r="AB3089" i="2" s="1"/>
  <c r="AA3089" i="2" s="1"/>
  <c r="Z3089" i="2" s="1"/>
  <c r="Y3089" i="2" s="1"/>
  <c r="BQ3090" i="2"/>
  <c r="AI3090" i="2" s="1"/>
  <c r="AH3090" i="2" s="1"/>
  <c r="AG3090" i="2" s="1"/>
  <c r="AF3090" i="2" s="1"/>
  <c r="AE3090" i="2" s="1"/>
  <c r="AD3090" i="2" s="1"/>
  <c r="AC3090" i="2" s="1"/>
  <c r="AB3090" i="2" s="1"/>
  <c r="AA3090" i="2" s="1"/>
  <c r="Z3090" i="2" s="1"/>
  <c r="BQ3091" i="2"/>
  <c r="AI3091" i="2" s="1"/>
  <c r="AH3091" i="2" s="1"/>
  <c r="AG3091" i="2" s="1"/>
  <c r="AF3091" i="2" s="1"/>
  <c r="AE3091" i="2" s="1"/>
  <c r="AD3091" i="2" s="1"/>
  <c r="AC3091" i="2" s="1"/>
  <c r="AB3091" i="2" s="1"/>
  <c r="AA3091" i="2" s="1"/>
  <c r="Z3091" i="2" s="1"/>
  <c r="BQ3092" i="2"/>
  <c r="AI3092" i="2" s="1"/>
  <c r="AH3092" i="2" s="1"/>
  <c r="AG3092" i="2" s="1"/>
  <c r="AF3092" i="2" s="1"/>
  <c r="AE3092" i="2" s="1"/>
  <c r="AD3092" i="2" s="1"/>
  <c r="AC3092" i="2" s="1"/>
  <c r="AB3092" i="2" s="1"/>
  <c r="AA3092" i="2" s="1"/>
  <c r="Z3092" i="2" s="1"/>
  <c r="Y3092" i="2" s="1"/>
  <c r="BQ3093" i="2"/>
  <c r="AI3093" i="2" s="1"/>
  <c r="AH3093" i="2" s="1"/>
  <c r="AG3093" i="2" s="1"/>
  <c r="AF3093" i="2" s="1"/>
  <c r="AE3093" i="2" s="1"/>
  <c r="AD3093" i="2" s="1"/>
  <c r="AC3093" i="2" s="1"/>
  <c r="AB3093" i="2" s="1"/>
  <c r="AA3093" i="2" s="1"/>
  <c r="Z3093" i="2" s="1"/>
  <c r="Y3093" i="2" s="1"/>
  <c r="BQ3094" i="2"/>
  <c r="AI3094" i="2" s="1"/>
  <c r="AH3094" i="2" s="1"/>
  <c r="AG3094" i="2" s="1"/>
  <c r="AF3094" i="2" s="1"/>
  <c r="AE3094" i="2" s="1"/>
  <c r="AD3094" i="2" s="1"/>
  <c r="AC3094" i="2" s="1"/>
  <c r="AB3094" i="2" s="1"/>
  <c r="AA3094" i="2" s="1"/>
  <c r="Z3094" i="2" s="1"/>
  <c r="Y3094" i="2" s="1"/>
  <c r="BQ3095" i="2"/>
  <c r="AI3095" i="2" s="1"/>
  <c r="AH3095" i="2" s="1"/>
  <c r="AG3095" i="2" s="1"/>
  <c r="AF3095" i="2" s="1"/>
  <c r="AE3095" i="2" s="1"/>
  <c r="AD3095" i="2" s="1"/>
  <c r="AC3095" i="2" s="1"/>
  <c r="AB3095" i="2" s="1"/>
  <c r="AA3095" i="2" s="1"/>
  <c r="Z3095" i="2" s="1"/>
  <c r="Y3095" i="2" s="1"/>
  <c r="BQ3096" i="2"/>
  <c r="AI3096" i="2" s="1"/>
  <c r="AH3096" i="2" s="1"/>
  <c r="AG3096" i="2" s="1"/>
  <c r="AF3096" i="2" s="1"/>
  <c r="AE3096" i="2" s="1"/>
  <c r="AD3096" i="2" s="1"/>
  <c r="AC3096" i="2" s="1"/>
  <c r="AB3096" i="2" s="1"/>
  <c r="AA3096" i="2" s="1"/>
  <c r="Z3096" i="2" s="1"/>
  <c r="BQ3097" i="2"/>
  <c r="AI3097" i="2" s="1"/>
  <c r="AH3097" i="2" s="1"/>
  <c r="AG3097" i="2" s="1"/>
  <c r="AF3097" i="2" s="1"/>
  <c r="AE3097" i="2" s="1"/>
  <c r="AD3097" i="2" s="1"/>
  <c r="AC3097" i="2" s="1"/>
  <c r="AB3097" i="2" s="1"/>
  <c r="AA3097" i="2" s="1"/>
  <c r="Z3097" i="2" s="1"/>
  <c r="BQ3098" i="2"/>
  <c r="AI3098" i="2" s="1"/>
  <c r="AH3098" i="2" s="1"/>
  <c r="AG3098" i="2" s="1"/>
  <c r="AF3098" i="2" s="1"/>
  <c r="AE3098" i="2" s="1"/>
  <c r="AD3098" i="2" s="1"/>
  <c r="AC3098" i="2" s="1"/>
  <c r="AB3098" i="2" s="1"/>
  <c r="AA3098" i="2" s="1"/>
  <c r="Z3098" i="2" s="1"/>
  <c r="Y3098" i="2" s="1"/>
  <c r="BQ3099" i="2"/>
  <c r="AI3099" i="2" s="1"/>
  <c r="AH3099" i="2" s="1"/>
  <c r="AG3099" i="2" s="1"/>
  <c r="AF3099" i="2" s="1"/>
  <c r="AE3099" i="2" s="1"/>
  <c r="AD3099" i="2" s="1"/>
  <c r="AC3099" i="2" s="1"/>
  <c r="AB3099" i="2" s="1"/>
  <c r="AA3099" i="2" s="1"/>
  <c r="Z3099" i="2" s="1"/>
  <c r="Y3099" i="2" s="1"/>
  <c r="BQ3100" i="2"/>
  <c r="AI3100" i="2" s="1"/>
  <c r="AH3100" i="2" s="1"/>
  <c r="AG3100" i="2" s="1"/>
  <c r="AF3100" i="2" s="1"/>
  <c r="AE3100" i="2" s="1"/>
  <c r="AD3100" i="2" s="1"/>
  <c r="AC3100" i="2" s="1"/>
  <c r="AB3100" i="2" s="1"/>
  <c r="AA3100" i="2" s="1"/>
  <c r="Z3100" i="2" s="1"/>
  <c r="Y3100" i="2" s="1"/>
  <c r="BQ3101" i="2"/>
  <c r="AI3101" i="2" s="1"/>
  <c r="AH3101" i="2" s="1"/>
  <c r="AG3101" i="2" s="1"/>
  <c r="AF3101" i="2" s="1"/>
  <c r="AE3101" i="2" s="1"/>
  <c r="AD3101" i="2" s="1"/>
  <c r="AC3101" i="2" s="1"/>
  <c r="AB3101" i="2" s="1"/>
  <c r="AA3101" i="2" s="1"/>
  <c r="Z3101" i="2" s="1"/>
  <c r="Y3101" i="2" s="1"/>
  <c r="BQ3102" i="2"/>
  <c r="AI3102" i="2" s="1"/>
  <c r="AH3102" i="2" s="1"/>
  <c r="AG3102" i="2" s="1"/>
  <c r="AF3102" i="2" s="1"/>
  <c r="AE3102" i="2" s="1"/>
  <c r="AD3102" i="2" s="1"/>
  <c r="AC3102" i="2" s="1"/>
  <c r="AB3102" i="2" s="1"/>
  <c r="AA3102" i="2" s="1"/>
  <c r="Z3102" i="2" s="1"/>
  <c r="BQ3103" i="2"/>
  <c r="AI3103" i="2" s="1"/>
  <c r="AH3103" i="2" s="1"/>
  <c r="AG3103" i="2" s="1"/>
  <c r="AF3103" i="2" s="1"/>
  <c r="AE3103" i="2" s="1"/>
  <c r="AD3103" i="2" s="1"/>
  <c r="AC3103" i="2" s="1"/>
  <c r="AB3103" i="2" s="1"/>
  <c r="AA3103" i="2" s="1"/>
  <c r="Z3103" i="2" s="1"/>
  <c r="BQ3104" i="2"/>
  <c r="AI3104" i="2" s="1"/>
  <c r="AH3104" i="2" s="1"/>
  <c r="AG3104" i="2" s="1"/>
  <c r="AF3104" i="2" s="1"/>
  <c r="AE3104" i="2" s="1"/>
  <c r="AD3104" i="2" s="1"/>
  <c r="AC3104" i="2" s="1"/>
  <c r="AB3104" i="2" s="1"/>
  <c r="AA3104" i="2" s="1"/>
  <c r="Z3104" i="2" s="1"/>
  <c r="Y3104" i="2" s="1"/>
  <c r="BQ3105" i="2"/>
  <c r="AI3105" i="2" s="1"/>
  <c r="AH3105" i="2" s="1"/>
  <c r="AG3105" i="2" s="1"/>
  <c r="AF3105" i="2" s="1"/>
  <c r="AE3105" i="2" s="1"/>
  <c r="AD3105" i="2" s="1"/>
  <c r="AC3105" i="2" s="1"/>
  <c r="AB3105" i="2" s="1"/>
  <c r="AA3105" i="2" s="1"/>
  <c r="Z3105" i="2" s="1"/>
  <c r="Y3105" i="2" s="1"/>
  <c r="BQ3106" i="2"/>
  <c r="AI3106" i="2" s="1"/>
  <c r="AH3106" i="2" s="1"/>
  <c r="AG3106" i="2" s="1"/>
  <c r="AF3106" i="2" s="1"/>
  <c r="AE3106" i="2" s="1"/>
  <c r="AD3106" i="2" s="1"/>
  <c r="AC3106" i="2" s="1"/>
  <c r="AB3106" i="2" s="1"/>
  <c r="AA3106" i="2" s="1"/>
  <c r="Z3106" i="2" s="1"/>
  <c r="Y3106" i="2" s="1"/>
  <c r="BQ3107" i="2"/>
  <c r="AI3107" i="2" s="1"/>
  <c r="AH3107" i="2" s="1"/>
  <c r="AG3107" i="2" s="1"/>
  <c r="AF3107" i="2" s="1"/>
  <c r="AE3107" i="2" s="1"/>
  <c r="AD3107" i="2" s="1"/>
  <c r="AC3107" i="2" s="1"/>
  <c r="AB3107" i="2" s="1"/>
  <c r="AA3107" i="2" s="1"/>
  <c r="Z3107" i="2" s="1"/>
  <c r="Y3107" i="2" s="1"/>
  <c r="BQ3108" i="2"/>
  <c r="AI3108" i="2" s="1"/>
  <c r="AH3108" i="2" s="1"/>
  <c r="AG3108" i="2" s="1"/>
  <c r="AF3108" i="2" s="1"/>
  <c r="AE3108" i="2" s="1"/>
  <c r="AD3108" i="2" s="1"/>
  <c r="AC3108" i="2" s="1"/>
  <c r="AB3108" i="2" s="1"/>
  <c r="AA3108" i="2" s="1"/>
  <c r="Z3108" i="2" s="1"/>
  <c r="BQ3109" i="2"/>
  <c r="AI3109" i="2" s="1"/>
  <c r="AH3109" i="2" s="1"/>
  <c r="AG3109" i="2" s="1"/>
  <c r="AF3109" i="2" s="1"/>
  <c r="AE3109" i="2" s="1"/>
  <c r="AD3109" i="2" s="1"/>
  <c r="AC3109" i="2" s="1"/>
  <c r="AB3109" i="2" s="1"/>
  <c r="AA3109" i="2" s="1"/>
  <c r="Z3109" i="2" s="1"/>
  <c r="BQ3110" i="2"/>
  <c r="AI3110" i="2" s="1"/>
  <c r="AH3110" i="2" s="1"/>
  <c r="AG3110" i="2" s="1"/>
  <c r="AF3110" i="2" s="1"/>
  <c r="AE3110" i="2" s="1"/>
  <c r="AD3110" i="2" s="1"/>
  <c r="AC3110" i="2" s="1"/>
  <c r="AB3110" i="2" s="1"/>
  <c r="AA3110" i="2" s="1"/>
  <c r="Z3110" i="2" s="1"/>
  <c r="Y3110" i="2" s="1"/>
  <c r="BQ3111" i="2"/>
  <c r="AI3111" i="2" s="1"/>
  <c r="AH3111" i="2" s="1"/>
  <c r="AG3111" i="2" s="1"/>
  <c r="AF3111" i="2" s="1"/>
  <c r="AE3111" i="2" s="1"/>
  <c r="AD3111" i="2" s="1"/>
  <c r="AC3111" i="2" s="1"/>
  <c r="AB3111" i="2" s="1"/>
  <c r="AA3111" i="2" s="1"/>
  <c r="Z3111" i="2" s="1"/>
  <c r="Y3111" i="2" s="1"/>
  <c r="BQ3112" i="2"/>
  <c r="AI3112" i="2" s="1"/>
  <c r="AH3112" i="2" s="1"/>
  <c r="AG3112" i="2" s="1"/>
  <c r="AF3112" i="2" s="1"/>
  <c r="AE3112" i="2" s="1"/>
  <c r="AD3112" i="2" s="1"/>
  <c r="AC3112" i="2" s="1"/>
  <c r="AB3112" i="2" s="1"/>
  <c r="AA3112" i="2" s="1"/>
  <c r="Z3112" i="2" s="1"/>
  <c r="Y3112" i="2" s="1"/>
  <c r="BQ3113" i="2"/>
  <c r="AI3113" i="2" s="1"/>
  <c r="AH3113" i="2" s="1"/>
  <c r="AG3113" i="2" s="1"/>
  <c r="AF3113" i="2" s="1"/>
  <c r="AE3113" i="2" s="1"/>
  <c r="AD3113" i="2" s="1"/>
  <c r="AC3113" i="2" s="1"/>
  <c r="AB3113" i="2" s="1"/>
  <c r="AA3113" i="2" s="1"/>
  <c r="Z3113" i="2" s="1"/>
  <c r="Y3113" i="2" s="1"/>
  <c r="BQ3114" i="2"/>
  <c r="AI3114" i="2" s="1"/>
  <c r="AH3114" i="2" s="1"/>
  <c r="AG3114" i="2" s="1"/>
  <c r="AF3114" i="2" s="1"/>
  <c r="AE3114" i="2" s="1"/>
  <c r="AD3114" i="2" s="1"/>
  <c r="AC3114" i="2" s="1"/>
  <c r="AB3114" i="2" s="1"/>
  <c r="AA3114" i="2" s="1"/>
  <c r="Z3114" i="2" s="1"/>
  <c r="BQ3115" i="2"/>
  <c r="AI3115" i="2" s="1"/>
  <c r="AH3115" i="2" s="1"/>
  <c r="AG3115" i="2" s="1"/>
  <c r="AF3115" i="2" s="1"/>
  <c r="AE3115" i="2" s="1"/>
  <c r="AD3115" i="2" s="1"/>
  <c r="AC3115" i="2" s="1"/>
  <c r="AB3115" i="2" s="1"/>
  <c r="AA3115" i="2" s="1"/>
  <c r="Z3115" i="2" s="1"/>
  <c r="BQ3116" i="2"/>
  <c r="AI3116" i="2" s="1"/>
  <c r="AH3116" i="2" s="1"/>
  <c r="AG3116" i="2" s="1"/>
  <c r="AF3116" i="2" s="1"/>
  <c r="AE3116" i="2" s="1"/>
  <c r="AD3116" i="2" s="1"/>
  <c r="AC3116" i="2" s="1"/>
  <c r="AB3116" i="2" s="1"/>
  <c r="AA3116" i="2" s="1"/>
  <c r="Z3116" i="2" s="1"/>
  <c r="Y3116" i="2" s="1"/>
  <c r="BQ3117" i="2"/>
  <c r="AI3117" i="2" s="1"/>
  <c r="AH3117" i="2" s="1"/>
  <c r="AG3117" i="2" s="1"/>
  <c r="AF3117" i="2" s="1"/>
  <c r="AE3117" i="2" s="1"/>
  <c r="AD3117" i="2" s="1"/>
  <c r="AC3117" i="2" s="1"/>
  <c r="AB3117" i="2" s="1"/>
  <c r="AA3117" i="2" s="1"/>
  <c r="Z3117" i="2" s="1"/>
  <c r="Y3117" i="2" s="1"/>
  <c r="BQ3118" i="2"/>
  <c r="AI3118" i="2" s="1"/>
  <c r="AH3118" i="2" s="1"/>
  <c r="AG3118" i="2" s="1"/>
  <c r="AF3118" i="2" s="1"/>
  <c r="AE3118" i="2" s="1"/>
  <c r="AD3118" i="2" s="1"/>
  <c r="AC3118" i="2" s="1"/>
  <c r="AB3118" i="2" s="1"/>
  <c r="AA3118" i="2" s="1"/>
  <c r="Z3118" i="2" s="1"/>
  <c r="Y3118" i="2" s="1"/>
  <c r="BQ3119" i="2"/>
  <c r="AI3119" i="2" s="1"/>
  <c r="AH3119" i="2" s="1"/>
  <c r="AG3119" i="2" s="1"/>
  <c r="AF3119" i="2" s="1"/>
  <c r="AE3119" i="2" s="1"/>
  <c r="AD3119" i="2" s="1"/>
  <c r="AC3119" i="2" s="1"/>
  <c r="AB3119" i="2" s="1"/>
  <c r="AA3119" i="2" s="1"/>
  <c r="Z3119" i="2" s="1"/>
  <c r="Y3119" i="2" s="1"/>
  <c r="BQ3120" i="2"/>
  <c r="AI3120" i="2" s="1"/>
  <c r="AH3120" i="2" s="1"/>
  <c r="AG3120" i="2" s="1"/>
  <c r="AF3120" i="2" s="1"/>
  <c r="AE3120" i="2" s="1"/>
  <c r="AD3120" i="2" s="1"/>
  <c r="AC3120" i="2" s="1"/>
  <c r="AB3120" i="2" s="1"/>
  <c r="AA3120" i="2" s="1"/>
  <c r="Z3120" i="2" s="1"/>
  <c r="BQ3121" i="2"/>
  <c r="AI3121" i="2" s="1"/>
  <c r="AH3121" i="2" s="1"/>
  <c r="AG3121" i="2" s="1"/>
  <c r="AF3121" i="2" s="1"/>
  <c r="AE3121" i="2" s="1"/>
  <c r="AD3121" i="2" s="1"/>
  <c r="AC3121" i="2" s="1"/>
  <c r="AB3121" i="2" s="1"/>
  <c r="AA3121" i="2" s="1"/>
  <c r="Z3121" i="2" s="1"/>
  <c r="BQ3122" i="2"/>
  <c r="AI3122" i="2" s="1"/>
  <c r="AH3122" i="2" s="1"/>
  <c r="AG3122" i="2" s="1"/>
  <c r="AF3122" i="2" s="1"/>
  <c r="AE3122" i="2" s="1"/>
  <c r="AD3122" i="2" s="1"/>
  <c r="AC3122" i="2" s="1"/>
  <c r="AB3122" i="2" s="1"/>
  <c r="AA3122" i="2" s="1"/>
  <c r="Z3122" i="2" s="1"/>
  <c r="Y3122" i="2" s="1"/>
  <c r="BQ3123" i="2"/>
  <c r="AI3123" i="2" s="1"/>
  <c r="AH3123" i="2" s="1"/>
  <c r="AG3123" i="2" s="1"/>
  <c r="AF3123" i="2" s="1"/>
  <c r="AE3123" i="2" s="1"/>
  <c r="AD3123" i="2" s="1"/>
  <c r="AC3123" i="2" s="1"/>
  <c r="AB3123" i="2" s="1"/>
  <c r="AA3123" i="2" s="1"/>
  <c r="Z3123" i="2" s="1"/>
  <c r="Y3123" i="2" s="1"/>
  <c r="BQ3124" i="2"/>
  <c r="AI3124" i="2" s="1"/>
  <c r="AH3124" i="2" s="1"/>
  <c r="AG3124" i="2" s="1"/>
  <c r="AF3124" i="2" s="1"/>
  <c r="AE3124" i="2" s="1"/>
  <c r="AD3124" i="2" s="1"/>
  <c r="AC3124" i="2" s="1"/>
  <c r="AB3124" i="2" s="1"/>
  <c r="AA3124" i="2" s="1"/>
  <c r="Z3124" i="2" s="1"/>
  <c r="Y3124" i="2" s="1"/>
  <c r="BQ3125" i="2"/>
  <c r="AI3125" i="2" s="1"/>
  <c r="AH3125" i="2" s="1"/>
  <c r="AG3125" i="2" s="1"/>
  <c r="AF3125" i="2" s="1"/>
  <c r="AE3125" i="2" s="1"/>
  <c r="AD3125" i="2" s="1"/>
  <c r="AC3125" i="2" s="1"/>
  <c r="AB3125" i="2" s="1"/>
  <c r="AA3125" i="2" s="1"/>
  <c r="Z3125" i="2" s="1"/>
  <c r="Y3125" i="2" s="1"/>
  <c r="BQ3126" i="2"/>
  <c r="AI3126" i="2" s="1"/>
  <c r="AH3126" i="2" s="1"/>
  <c r="AG3126" i="2" s="1"/>
  <c r="AF3126" i="2" s="1"/>
  <c r="AE3126" i="2" s="1"/>
  <c r="AD3126" i="2" s="1"/>
  <c r="AC3126" i="2" s="1"/>
  <c r="AB3126" i="2" s="1"/>
  <c r="AA3126" i="2" s="1"/>
  <c r="Z3126" i="2" s="1"/>
  <c r="BQ3127" i="2"/>
  <c r="AI3127" i="2" s="1"/>
  <c r="AH3127" i="2" s="1"/>
  <c r="AG3127" i="2" s="1"/>
  <c r="AF3127" i="2" s="1"/>
  <c r="AE3127" i="2" s="1"/>
  <c r="AD3127" i="2" s="1"/>
  <c r="AC3127" i="2" s="1"/>
  <c r="AB3127" i="2" s="1"/>
  <c r="AA3127" i="2" s="1"/>
  <c r="Z3127" i="2" s="1"/>
  <c r="BQ3128" i="2"/>
  <c r="AI3128" i="2" s="1"/>
  <c r="AH3128" i="2" s="1"/>
  <c r="AG3128" i="2" s="1"/>
  <c r="AF3128" i="2" s="1"/>
  <c r="AE3128" i="2" s="1"/>
  <c r="AD3128" i="2" s="1"/>
  <c r="AC3128" i="2" s="1"/>
  <c r="AB3128" i="2" s="1"/>
  <c r="AA3128" i="2" s="1"/>
  <c r="Z3128" i="2" s="1"/>
  <c r="Y3128" i="2" s="1"/>
  <c r="BQ3129" i="2"/>
  <c r="AI3129" i="2" s="1"/>
  <c r="AH3129" i="2" s="1"/>
  <c r="AG3129" i="2" s="1"/>
  <c r="AF3129" i="2" s="1"/>
  <c r="AE3129" i="2" s="1"/>
  <c r="AD3129" i="2" s="1"/>
  <c r="AC3129" i="2" s="1"/>
  <c r="AB3129" i="2" s="1"/>
  <c r="AA3129" i="2" s="1"/>
  <c r="Z3129" i="2" s="1"/>
  <c r="Y3129" i="2" s="1"/>
  <c r="BQ3130" i="2"/>
  <c r="AI3130" i="2" s="1"/>
  <c r="AH3130" i="2" s="1"/>
  <c r="AG3130" i="2" s="1"/>
  <c r="AF3130" i="2" s="1"/>
  <c r="AE3130" i="2" s="1"/>
  <c r="AD3130" i="2" s="1"/>
  <c r="AC3130" i="2" s="1"/>
  <c r="AB3130" i="2" s="1"/>
  <c r="AA3130" i="2" s="1"/>
  <c r="Z3130" i="2" s="1"/>
  <c r="Y3130" i="2" s="1"/>
  <c r="BQ3131" i="2"/>
  <c r="AI3131" i="2" s="1"/>
  <c r="AH3131" i="2" s="1"/>
  <c r="AG3131" i="2" s="1"/>
  <c r="AF3131" i="2" s="1"/>
  <c r="AE3131" i="2" s="1"/>
  <c r="AD3131" i="2" s="1"/>
  <c r="AC3131" i="2" s="1"/>
  <c r="AB3131" i="2" s="1"/>
  <c r="AA3131" i="2" s="1"/>
  <c r="Z3131" i="2" s="1"/>
  <c r="Y3131" i="2" s="1"/>
  <c r="BQ3132" i="2"/>
  <c r="AI3132" i="2" s="1"/>
  <c r="AH3132" i="2" s="1"/>
  <c r="AG3132" i="2" s="1"/>
  <c r="AF3132" i="2" s="1"/>
  <c r="AE3132" i="2" s="1"/>
  <c r="AD3132" i="2" s="1"/>
  <c r="AC3132" i="2" s="1"/>
  <c r="AB3132" i="2" s="1"/>
  <c r="AA3132" i="2" s="1"/>
  <c r="Z3132" i="2" s="1"/>
  <c r="BQ3133" i="2"/>
  <c r="AI3133" i="2" s="1"/>
  <c r="AH3133" i="2" s="1"/>
  <c r="AG3133" i="2" s="1"/>
  <c r="AF3133" i="2" s="1"/>
  <c r="AE3133" i="2" s="1"/>
  <c r="AD3133" i="2" s="1"/>
  <c r="AC3133" i="2" s="1"/>
  <c r="AB3133" i="2" s="1"/>
  <c r="AA3133" i="2" s="1"/>
  <c r="Z3133" i="2" s="1"/>
  <c r="BQ3134" i="2"/>
  <c r="AI3134" i="2" s="1"/>
  <c r="AH3134" i="2" s="1"/>
  <c r="AG3134" i="2" s="1"/>
  <c r="AF3134" i="2" s="1"/>
  <c r="AE3134" i="2" s="1"/>
  <c r="AD3134" i="2" s="1"/>
  <c r="AC3134" i="2" s="1"/>
  <c r="AB3134" i="2" s="1"/>
  <c r="AA3134" i="2" s="1"/>
  <c r="Z3134" i="2" s="1"/>
  <c r="Y3134" i="2" s="1"/>
  <c r="BQ3135" i="2"/>
  <c r="AI3135" i="2" s="1"/>
  <c r="AH3135" i="2" s="1"/>
  <c r="AG3135" i="2" s="1"/>
  <c r="AF3135" i="2" s="1"/>
  <c r="AE3135" i="2" s="1"/>
  <c r="AD3135" i="2" s="1"/>
  <c r="AC3135" i="2" s="1"/>
  <c r="AB3135" i="2" s="1"/>
  <c r="AA3135" i="2" s="1"/>
  <c r="Z3135" i="2" s="1"/>
  <c r="Y3135" i="2" s="1"/>
  <c r="BQ3136" i="2"/>
  <c r="AI3136" i="2" s="1"/>
  <c r="AH3136" i="2" s="1"/>
  <c r="AG3136" i="2" s="1"/>
  <c r="AF3136" i="2" s="1"/>
  <c r="AE3136" i="2" s="1"/>
  <c r="AD3136" i="2" s="1"/>
  <c r="AC3136" i="2" s="1"/>
  <c r="AB3136" i="2" s="1"/>
  <c r="AA3136" i="2" s="1"/>
  <c r="Z3136" i="2" s="1"/>
  <c r="Y3136" i="2" s="1"/>
  <c r="BQ3137" i="2"/>
  <c r="AI3137" i="2" s="1"/>
  <c r="AH3137" i="2" s="1"/>
  <c r="AG3137" i="2" s="1"/>
  <c r="AF3137" i="2" s="1"/>
  <c r="AE3137" i="2" s="1"/>
  <c r="AD3137" i="2" s="1"/>
  <c r="AC3137" i="2" s="1"/>
  <c r="AB3137" i="2" s="1"/>
  <c r="AA3137" i="2" s="1"/>
  <c r="Z3137" i="2" s="1"/>
  <c r="Y3137" i="2" s="1"/>
  <c r="BQ3138" i="2"/>
  <c r="AI3138" i="2" s="1"/>
  <c r="AH3138" i="2" s="1"/>
  <c r="AG3138" i="2" s="1"/>
  <c r="AF3138" i="2" s="1"/>
  <c r="AE3138" i="2" s="1"/>
  <c r="AD3138" i="2" s="1"/>
  <c r="AC3138" i="2" s="1"/>
  <c r="AB3138" i="2" s="1"/>
  <c r="AA3138" i="2" s="1"/>
  <c r="Z3138" i="2" s="1"/>
  <c r="BQ3139" i="2"/>
  <c r="AI3139" i="2" s="1"/>
  <c r="AH3139" i="2" s="1"/>
  <c r="AG3139" i="2" s="1"/>
  <c r="AF3139" i="2" s="1"/>
  <c r="AE3139" i="2" s="1"/>
  <c r="AD3139" i="2" s="1"/>
  <c r="AC3139" i="2" s="1"/>
  <c r="AB3139" i="2" s="1"/>
  <c r="AA3139" i="2" s="1"/>
  <c r="Z3139" i="2" s="1"/>
  <c r="BQ3140" i="2"/>
  <c r="AI3140" i="2" s="1"/>
  <c r="AH3140" i="2" s="1"/>
  <c r="AG3140" i="2" s="1"/>
  <c r="AF3140" i="2" s="1"/>
  <c r="AE3140" i="2" s="1"/>
  <c r="AD3140" i="2" s="1"/>
  <c r="AC3140" i="2" s="1"/>
  <c r="AB3140" i="2" s="1"/>
  <c r="AA3140" i="2" s="1"/>
  <c r="Z3140" i="2" s="1"/>
  <c r="Y3140" i="2" s="1"/>
  <c r="BQ3141" i="2"/>
  <c r="AI3141" i="2" s="1"/>
  <c r="AH3141" i="2" s="1"/>
  <c r="AG3141" i="2" s="1"/>
  <c r="AF3141" i="2" s="1"/>
  <c r="AE3141" i="2" s="1"/>
  <c r="AD3141" i="2" s="1"/>
  <c r="AC3141" i="2" s="1"/>
  <c r="AB3141" i="2" s="1"/>
  <c r="AA3141" i="2" s="1"/>
  <c r="Z3141" i="2" s="1"/>
  <c r="Y3141" i="2" s="1"/>
  <c r="BQ3142" i="2"/>
  <c r="AI3142" i="2" s="1"/>
  <c r="AH3142" i="2" s="1"/>
  <c r="AG3142" i="2" s="1"/>
  <c r="AF3142" i="2" s="1"/>
  <c r="AE3142" i="2" s="1"/>
  <c r="AD3142" i="2" s="1"/>
  <c r="AC3142" i="2" s="1"/>
  <c r="AB3142" i="2" s="1"/>
  <c r="AA3142" i="2" s="1"/>
  <c r="Z3142" i="2" s="1"/>
  <c r="Y3142" i="2" s="1"/>
  <c r="BQ3143" i="2"/>
  <c r="AI3143" i="2" s="1"/>
  <c r="AH3143" i="2" s="1"/>
  <c r="AG3143" i="2" s="1"/>
  <c r="AF3143" i="2" s="1"/>
  <c r="AE3143" i="2" s="1"/>
  <c r="AD3143" i="2" s="1"/>
  <c r="AC3143" i="2" s="1"/>
  <c r="AB3143" i="2" s="1"/>
  <c r="AA3143" i="2" s="1"/>
  <c r="Z3143" i="2" s="1"/>
  <c r="Y3143" i="2" s="1"/>
  <c r="BQ3144" i="2"/>
  <c r="AI3144" i="2" s="1"/>
  <c r="AH3144" i="2" s="1"/>
  <c r="AG3144" i="2" s="1"/>
  <c r="AF3144" i="2" s="1"/>
  <c r="AE3144" i="2" s="1"/>
  <c r="AD3144" i="2" s="1"/>
  <c r="AC3144" i="2" s="1"/>
  <c r="AB3144" i="2" s="1"/>
  <c r="AA3144" i="2" s="1"/>
  <c r="Z3144" i="2" s="1"/>
  <c r="BQ3145" i="2"/>
  <c r="AI3145" i="2" s="1"/>
  <c r="AH3145" i="2" s="1"/>
  <c r="AG3145" i="2" s="1"/>
  <c r="AF3145" i="2" s="1"/>
  <c r="AE3145" i="2" s="1"/>
  <c r="AD3145" i="2" s="1"/>
  <c r="AC3145" i="2" s="1"/>
  <c r="AB3145" i="2" s="1"/>
  <c r="AA3145" i="2" s="1"/>
  <c r="Z3145" i="2" s="1"/>
  <c r="BQ3146" i="2"/>
  <c r="AI3146" i="2" s="1"/>
  <c r="AH3146" i="2" s="1"/>
  <c r="AG3146" i="2" s="1"/>
  <c r="AF3146" i="2" s="1"/>
  <c r="AE3146" i="2" s="1"/>
  <c r="AD3146" i="2" s="1"/>
  <c r="AC3146" i="2" s="1"/>
  <c r="AB3146" i="2" s="1"/>
  <c r="AA3146" i="2" s="1"/>
  <c r="Z3146" i="2" s="1"/>
  <c r="Y3146" i="2" s="1"/>
  <c r="BQ3147" i="2"/>
  <c r="AI3147" i="2" s="1"/>
  <c r="AH3147" i="2" s="1"/>
  <c r="AG3147" i="2" s="1"/>
  <c r="AF3147" i="2" s="1"/>
  <c r="AE3147" i="2" s="1"/>
  <c r="AD3147" i="2" s="1"/>
  <c r="AC3147" i="2" s="1"/>
  <c r="AB3147" i="2" s="1"/>
  <c r="AA3147" i="2" s="1"/>
  <c r="Z3147" i="2" s="1"/>
  <c r="Y3147" i="2" s="1"/>
  <c r="BQ3148" i="2"/>
  <c r="AI3148" i="2" s="1"/>
  <c r="AH3148" i="2" s="1"/>
  <c r="AG3148" i="2" s="1"/>
  <c r="AF3148" i="2" s="1"/>
  <c r="AE3148" i="2" s="1"/>
  <c r="AD3148" i="2" s="1"/>
  <c r="AC3148" i="2" s="1"/>
  <c r="AB3148" i="2" s="1"/>
  <c r="AA3148" i="2" s="1"/>
  <c r="Z3148" i="2" s="1"/>
  <c r="Y3148" i="2" s="1"/>
  <c r="BQ3149" i="2"/>
  <c r="AI3149" i="2" s="1"/>
  <c r="AH3149" i="2" s="1"/>
  <c r="AG3149" i="2" s="1"/>
  <c r="AF3149" i="2" s="1"/>
  <c r="AE3149" i="2" s="1"/>
  <c r="AD3149" i="2" s="1"/>
  <c r="AC3149" i="2" s="1"/>
  <c r="AB3149" i="2" s="1"/>
  <c r="AA3149" i="2" s="1"/>
  <c r="Z3149" i="2" s="1"/>
  <c r="Y3149" i="2" s="1"/>
  <c r="BQ3150" i="2"/>
  <c r="AI3150" i="2" s="1"/>
  <c r="AH3150" i="2" s="1"/>
  <c r="AG3150" i="2" s="1"/>
  <c r="AF3150" i="2" s="1"/>
  <c r="AE3150" i="2" s="1"/>
  <c r="AD3150" i="2" s="1"/>
  <c r="AC3150" i="2" s="1"/>
  <c r="AB3150" i="2" s="1"/>
  <c r="AA3150" i="2" s="1"/>
  <c r="Z3150" i="2" s="1"/>
  <c r="BQ3151" i="2"/>
  <c r="AI3151" i="2" s="1"/>
  <c r="AH3151" i="2" s="1"/>
  <c r="AG3151" i="2" s="1"/>
  <c r="AF3151" i="2" s="1"/>
  <c r="AE3151" i="2" s="1"/>
  <c r="AD3151" i="2" s="1"/>
  <c r="AC3151" i="2" s="1"/>
  <c r="AB3151" i="2" s="1"/>
  <c r="AA3151" i="2" s="1"/>
  <c r="Z3151" i="2" s="1"/>
  <c r="BQ3152" i="2"/>
  <c r="AI3152" i="2" s="1"/>
  <c r="AH3152" i="2" s="1"/>
  <c r="AG3152" i="2" s="1"/>
  <c r="AF3152" i="2" s="1"/>
  <c r="AE3152" i="2" s="1"/>
  <c r="AD3152" i="2" s="1"/>
  <c r="AC3152" i="2" s="1"/>
  <c r="AB3152" i="2" s="1"/>
  <c r="AA3152" i="2" s="1"/>
  <c r="Z3152" i="2" s="1"/>
  <c r="Y3152" i="2" s="1"/>
  <c r="BQ3153" i="2"/>
  <c r="AI3153" i="2" s="1"/>
  <c r="AH3153" i="2" s="1"/>
  <c r="AG3153" i="2" s="1"/>
  <c r="AF3153" i="2" s="1"/>
  <c r="AE3153" i="2" s="1"/>
  <c r="AD3153" i="2" s="1"/>
  <c r="AC3153" i="2" s="1"/>
  <c r="AB3153" i="2" s="1"/>
  <c r="AA3153" i="2" s="1"/>
  <c r="Z3153" i="2" s="1"/>
  <c r="Y3153" i="2" s="1"/>
  <c r="BQ3154" i="2"/>
  <c r="AI3154" i="2" s="1"/>
  <c r="AH3154" i="2" s="1"/>
  <c r="AG3154" i="2" s="1"/>
  <c r="AF3154" i="2" s="1"/>
  <c r="AE3154" i="2" s="1"/>
  <c r="AD3154" i="2" s="1"/>
  <c r="AC3154" i="2" s="1"/>
  <c r="AB3154" i="2" s="1"/>
  <c r="AA3154" i="2" s="1"/>
  <c r="Z3154" i="2" s="1"/>
  <c r="Y3154" i="2" s="1"/>
  <c r="BQ3155" i="2"/>
  <c r="AI3155" i="2" s="1"/>
  <c r="AH3155" i="2" s="1"/>
  <c r="AG3155" i="2" s="1"/>
  <c r="AF3155" i="2" s="1"/>
  <c r="AE3155" i="2" s="1"/>
  <c r="AD3155" i="2" s="1"/>
  <c r="AC3155" i="2" s="1"/>
  <c r="AB3155" i="2" s="1"/>
  <c r="AA3155" i="2" s="1"/>
  <c r="Z3155" i="2" s="1"/>
  <c r="Y3155" i="2" s="1"/>
  <c r="BQ3156" i="2"/>
  <c r="AI3156" i="2" s="1"/>
  <c r="AH3156" i="2" s="1"/>
  <c r="AG3156" i="2" s="1"/>
  <c r="AF3156" i="2" s="1"/>
  <c r="AE3156" i="2" s="1"/>
  <c r="AD3156" i="2" s="1"/>
  <c r="AC3156" i="2" s="1"/>
  <c r="AB3156" i="2" s="1"/>
  <c r="AA3156" i="2" s="1"/>
  <c r="Z3156" i="2" s="1"/>
  <c r="BQ3157" i="2"/>
  <c r="AI3157" i="2" s="1"/>
  <c r="AH3157" i="2" s="1"/>
  <c r="AG3157" i="2" s="1"/>
  <c r="AF3157" i="2" s="1"/>
  <c r="AE3157" i="2" s="1"/>
  <c r="AD3157" i="2" s="1"/>
  <c r="AC3157" i="2" s="1"/>
  <c r="AB3157" i="2" s="1"/>
  <c r="AA3157" i="2" s="1"/>
  <c r="Z3157" i="2" s="1"/>
  <c r="BQ3158" i="2"/>
  <c r="AI3158" i="2" s="1"/>
  <c r="AH3158" i="2" s="1"/>
  <c r="AG3158" i="2" s="1"/>
  <c r="AF3158" i="2" s="1"/>
  <c r="AE3158" i="2" s="1"/>
  <c r="AD3158" i="2" s="1"/>
  <c r="AC3158" i="2" s="1"/>
  <c r="AB3158" i="2" s="1"/>
  <c r="AA3158" i="2" s="1"/>
  <c r="Z3158" i="2" s="1"/>
  <c r="Y3158" i="2" s="1"/>
  <c r="BQ3159" i="2"/>
  <c r="AI3159" i="2" s="1"/>
  <c r="AH3159" i="2" s="1"/>
  <c r="AG3159" i="2" s="1"/>
  <c r="AF3159" i="2" s="1"/>
  <c r="AE3159" i="2" s="1"/>
  <c r="AD3159" i="2" s="1"/>
  <c r="AC3159" i="2" s="1"/>
  <c r="AB3159" i="2" s="1"/>
  <c r="AA3159" i="2" s="1"/>
  <c r="Z3159" i="2" s="1"/>
  <c r="Y3159" i="2" s="1"/>
  <c r="BQ3160" i="2"/>
  <c r="AI3160" i="2" s="1"/>
  <c r="AH3160" i="2" s="1"/>
  <c r="AG3160" i="2" s="1"/>
  <c r="AF3160" i="2" s="1"/>
  <c r="AE3160" i="2" s="1"/>
  <c r="AD3160" i="2" s="1"/>
  <c r="AC3160" i="2" s="1"/>
  <c r="AB3160" i="2" s="1"/>
  <c r="AA3160" i="2" s="1"/>
  <c r="Z3160" i="2" s="1"/>
  <c r="Y3160" i="2" s="1"/>
  <c r="BQ3161" i="2"/>
  <c r="AI3161" i="2" s="1"/>
  <c r="AH3161" i="2" s="1"/>
  <c r="AG3161" i="2" s="1"/>
  <c r="AF3161" i="2" s="1"/>
  <c r="AE3161" i="2" s="1"/>
  <c r="AD3161" i="2" s="1"/>
  <c r="AC3161" i="2" s="1"/>
  <c r="AB3161" i="2" s="1"/>
  <c r="AA3161" i="2" s="1"/>
  <c r="Z3161" i="2" s="1"/>
  <c r="Y3161" i="2" s="1"/>
  <c r="BQ3162" i="2"/>
  <c r="AI3162" i="2" s="1"/>
  <c r="AH3162" i="2" s="1"/>
  <c r="AG3162" i="2" s="1"/>
  <c r="AF3162" i="2" s="1"/>
  <c r="AE3162" i="2" s="1"/>
  <c r="AD3162" i="2" s="1"/>
  <c r="AC3162" i="2" s="1"/>
  <c r="AB3162" i="2" s="1"/>
  <c r="AA3162" i="2" s="1"/>
  <c r="Z3162" i="2" s="1"/>
  <c r="BQ3163" i="2"/>
  <c r="AI3163" i="2" s="1"/>
  <c r="AH3163" i="2" s="1"/>
  <c r="AG3163" i="2" s="1"/>
  <c r="AF3163" i="2" s="1"/>
  <c r="AE3163" i="2" s="1"/>
  <c r="AD3163" i="2" s="1"/>
  <c r="AC3163" i="2" s="1"/>
  <c r="AB3163" i="2" s="1"/>
  <c r="AA3163" i="2" s="1"/>
  <c r="Z3163" i="2" s="1"/>
  <c r="BQ3164" i="2"/>
  <c r="AI3164" i="2" s="1"/>
  <c r="AH3164" i="2" s="1"/>
  <c r="AG3164" i="2" s="1"/>
  <c r="AF3164" i="2" s="1"/>
  <c r="AE3164" i="2" s="1"/>
  <c r="AD3164" i="2" s="1"/>
  <c r="AC3164" i="2" s="1"/>
  <c r="AB3164" i="2" s="1"/>
  <c r="AA3164" i="2" s="1"/>
  <c r="Z3164" i="2" s="1"/>
  <c r="Y3164" i="2" s="1"/>
  <c r="BQ3165" i="2"/>
  <c r="AI3165" i="2" s="1"/>
  <c r="AH3165" i="2" s="1"/>
  <c r="AG3165" i="2" s="1"/>
  <c r="AF3165" i="2" s="1"/>
  <c r="AE3165" i="2" s="1"/>
  <c r="AD3165" i="2" s="1"/>
  <c r="AC3165" i="2" s="1"/>
  <c r="AB3165" i="2" s="1"/>
  <c r="AA3165" i="2" s="1"/>
  <c r="Z3165" i="2" s="1"/>
  <c r="Y3165" i="2" s="1"/>
  <c r="BQ3166" i="2"/>
  <c r="AI3166" i="2" s="1"/>
  <c r="AH3166" i="2" s="1"/>
  <c r="AG3166" i="2" s="1"/>
  <c r="AF3166" i="2" s="1"/>
  <c r="AE3166" i="2" s="1"/>
  <c r="AD3166" i="2" s="1"/>
  <c r="AC3166" i="2" s="1"/>
  <c r="AB3166" i="2" s="1"/>
  <c r="AA3166" i="2" s="1"/>
  <c r="Z3166" i="2" s="1"/>
  <c r="Y3166" i="2" s="1"/>
  <c r="BQ3167" i="2"/>
  <c r="AI3167" i="2" s="1"/>
  <c r="AH3167" i="2" s="1"/>
  <c r="AG3167" i="2" s="1"/>
  <c r="AF3167" i="2" s="1"/>
  <c r="AE3167" i="2" s="1"/>
  <c r="AD3167" i="2" s="1"/>
  <c r="AC3167" i="2" s="1"/>
  <c r="AB3167" i="2" s="1"/>
  <c r="AA3167" i="2" s="1"/>
  <c r="Z3167" i="2" s="1"/>
  <c r="Y3167" i="2" s="1"/>
  <c r="BQ3168" i="2"/>
  <c r="AI3168" i="2" s="1"/>
  <c r="AH3168" i="2" s="1"/>
  <c r="AG3168" i="2" s="1"/>
  <c r="AF3168" i="2" s="1"/>
  <c r="AE3168" i="2" s="1"/>
  <c r="AD3168" i="2" s="1"/>
  <c r="AC3168" i="2" s="1"/>
  <c r="AB3168" i="2" s="1"/>
  <c r="AA3168" i="2" s="1"/>
  <c r="Z3168" i="2" s="1"/>
  <c r="BQ3169" i="2"/>
  <c r="AI3169" i="2" s="1"/>
  <c r="AH3169" i="2" s="1"/>
  <c r="AG3169" i="2" s="1"/>
  <c r="AF3169" i="2" s="1"/>
  <c r="AE3169" i="2" s="1"/>
  <c r="AD3169" i="2" s="1"/>
  <c r="AC3169" i="2" s="1"/>
  <c r="AB3169" i="2" s="1"/>
  <c r="AA3169" i="2" s="1"/>
  <c r="Z3169" i="2" s="1"/>
  <c r="BQ3170" i="2"/>
  <c r="AI3170" i="2" s="1"/>
  <c r="AH3170" i="2" s="1"/>
  <c r="AG3170" i="2" s="1"/>
  <c r="AF3170" i="2" s="1"/>
  <c r="AE3170" i="2" s="1"/>
  <c r="AD3170" i="2" s="1"/>
  <c r="AC3170" i="2" s="1"/>
  <c r="AB3170" i="2" s="1"/>
  <c r="AA3170" i="2" s="1"/>
  <c r="Z3170" i="2" s="1"/>
  <c r="Y3170" i="2" s="1"/>
  <c r="BQ3171" i="2"/>
  <c r="AI3171" i="2" s="1"/>
  <c r="AH3171" i="2" s="1"/>
  <c r="AG3171" i="2" s="1"/>
  <c r="AF3171" i="2" s="1"/>
  <c r="AE3171" i="2" s="1"/>
  <c r="AD3171" i="2" s="1"/>
  <c r="AC3171" i="2" s="1"/>
  <c r="AB3171" i="2" s="1"/>
  <c r="AA3171" i="2" s="1"/>
  <c r="Z3171" i="2" s="1"/>
  <c r="Y3171" i="2" s="1"/>
  <c r="BQ3172" i="2"/>
  <c r="AI3172" i="2" s="1"/>
  <c r="AH3172" i="2" s="1"/>
  <c r="AG3172" i="2" s="1"/>
  <c r="AF3172" i="2" s="1"/>
  <c r="AE3172" i="2" s="1"/>
  <c r="AD3172" i="2" s="1"/>
  <c r="AC3172" i="2" s="1"/>
  <c r="AB3172" i="2" s="1"/>
  <c r="AA3172" i="2" s="1"/>
  <c r="Z3172" i="2" s="1"/>
  <c r="Y3172" i="2" s="1"/>
  <c r="BQ3173" i="2"/>
  <c r="AI3173" i="2" s="1"/>
  <c r="AH3173" i="2" s="1"/>
  <c r="AG3173" i="2" s="1"/>
  <c r="AF3173" i="2" s="1"/>
  <c r="AE3173" i="2" s="1"/>
  <c r="AD3173" i="2" s="1"/>
  <c r="AC3173" i="2" s="1"/>
  <c r="AB3173" i="2" s="1"/>
  <c r="AA3173" i="2" s="1"/>
  <c r="Z3173" i="2" s="1"/>
  <c r="Y3173" i="2" s="1"/>
  <c r="BQ3174" i="2"/>
  <c r="AI3174" i="2" s="1"/>
  <c r="AH3174" i="2" s="1"/>
  <c r="AG3174" i="2" s="1"/>
  <c r="AF3174" i="2" s="1"/>
  <c r="AE3174" i="2" s="1"/>
  <c r="AD3174" i="2" s="1"/>
  <c r="AC3174" i="2" s="1"/>
  <c r="AB3174" i="2" s="1"/>
  <c r="AA3174" i="2" s="1"/>
  <c r="Z3174" i="2" s="1"/>
  <c r="BQ3175" i="2"/>
  <c r="AI3175" i="2" s="1"/>
  <c r="AH3175" i="2" s="1"/>
  <c r="AG3175" i="2" s="1"/>
  <c r="AF3175" i="2" s="1"/>
  <c r="AE3175" i="2" s="1"/>
  <c r="AD3175" i="2" s="1"/>
  <c r="AC3175" i="2" s="1"/>
  <c r="AB3175" i="2" s="1"/>
  <c r="AA3175" i="2" s="1"/>
  <c r="Z3175" i="2" s="1"/>
  <c r="BQ3176" i="2"/>
  <c r="AI3176" i="2" s="1"/>
  <c r="AH3176" i="2" s="1"/>
  <c r="AG3176" i="2" s="1"/>
  <c r="AF3176" i="2" s="1"/>
  <c r="AE3176" i="2" s="1"/>
  <c r="AD3176" i="2" s="1"/>
  <c r="AC3176" i="2" s="1"/>
  <c r="AB3176" i="2" s="1"/>
  <c r="AA3176" i="2" s="1"/>
  <c r="Z3176" i="2" s="1"/>
  <c r="Y3176" i="2" s="1"/>
  <c r="BQ3177" i="2"/>
  <c r="AI3177" i="2" s="1"/>
  <c r="AH3177" i="2" s="1"/>
  <c r="AG3177" i="2" s="1"/>
  <c r="AF3177" i="2" s="1"/>
  <c r="AE3177" i="2" s="1"/>
  <c r="AD3177" i="2" s="1"/>
  <c r="AC3177" i="2" s="1"/>
  <c r="AB3177" i="2" s="1"/>
  <c r="AA3177" i="2" s="1"/>
  <c r="Z3177" i="2" s="1"/>
  <c r="Y3177" i="2" s="1"/>
  <c r="BQ3178" i="2"/>
  <c r="AI3178" i="2" s="1"/>
  <c r="AH3178" i="2" s="1"/>
  <c r="AG3178" i="2" s="1"/>
  <c r="AF3178" i="2" s="1"/>
  <c r="AE3178" i="2" s="1"/>
  <c r="AD3178" i="2" s="1"/>
  <c r="AC3178" i="2" s="1"/>
  <c r="AB3178" i="2" s="1"/>
  <c r="AA3178" i="2" s="1"/>
  <c r="Z3178" i="2" s="1"/>
  <c r="Y3178" i="2" s="1"/>
  <c r="BQ3179" i="2"/>
  <c r="AI3179" i="2" s="1"/>
  <c r="AH3179" i="2" s="1"/>
  <c r="AG3179" i="2" s="1"/>
  <c r="AF3179" i="2" s="1"/>
  <c r="AE3179" i="2" s="1"/>
  <c r="AD3179" i="2" s="1"/>
  <c r="AC3179" i="2" s="1"/>
  <c r="AB3179" i="2" s="1"/>
  <c r="AA3179" i="2" s="1"/>
  <c r="Z3179" i="2" s="1"/>
  <c r="Y3179" i="2" s="1"/>
  <c r="BQ3180" i="2"/>
  <c r="AI3180" i="2" s="1"/>
  <c r="AH3180" i="2" s="1"/>
  <c r="AG3180" i="2" s="1"/>
  <c r="AF3180" i="2" s="1"/>
  <c r="AE3180" i="2" s="1"/>
  <c r="AD3180" i="2" s="1"/>
  <c r="AC3180" i="2" s="1"/>
  <c r="AB3180" i="2" s="1"/>
  <c r="AA3180" i="2" s="1"/>
  <c r="Z3180" i="2" s="1"/>
  <c r="BQ3181" i="2"/>
  <c r="AI3181" i="2" s="1"/>
  <c r="AH3181" i="2" s="1"/>
  <c r="AG3181" i="2" s="1"/>
  <c r="AF3181" i="2" s="1"/>
  <c r="AE3181" i="2" s="1"/>
  <c r="AD3181" i="2" s="1"/>
  <c r="AC3181" i="2" s="1"/>
  <c r="AB3181" i="2" s="1"/>
  <c r="AA3181" i="2" s="1"/>
  <c r="Z3181" i="2" s="1"/>
  <c r="BQ3182" i="2"/>
  <c r="AI3182" i="2" s="1"/>
  <c r="AH3182" i="2" s="1"/>
  <c r="AG3182" i="2" s="1"/>
  <c r="AF3182" i="2" s="1"/>
  <c r="AE3182" i="2" s="1"/>
  <c r="AD3182" i="2" s="1"/>
  <c r="AC3182" i="2" s="1"/>
  <c r="AB3182" i="2" s="1"/>
  <c r="AA3182" i="2" s="1"/>
  <c r="Z3182" i="2" s="1"/>
  <c r="Y3182" i="2" s="1"/>
  <c r="BQ3183" i="2"/>
  <c r="AI3183" i="2" s="1"/>
  <c r="AH3183" i="2" s="1"/>
  <c r="AG3183" i="2" s="1"/>
  <c r="AF3183" i="2" s="1"/>
  <c r="AE3183" i="2" s="1"/>
  <c r="AD3183" i="2" s="1"/>
  <c r="AC3183" i="2" s="1"/>
  <c r="AB3183" i="2" s="1"/>
  <c r="AA3183" i="2" s="1"/>
  <c r="Z3183" i="2" s="1"/>
  <c r="Y3183" i="2" s="1"/>
  <c r="BQ3184" i="2"/>
  <c r="AI3184" i="2" s="1"/>
  <c r="AH3184" i="2" s="1"/>
  <c r="AG3184" i="2" s="1"/>
  <c r="AF3184" i="2" s="1"/>
  <c r="AE3184" i="2" s="1"/>
  <c r="AD3184" i="2" s="1"/>
  <c r="AC3184" i="2" s="1"/>
  <c r="AB3184" i="2" s="1"/>
  <c r="AA3184" i="2" s="1"/>
  <c r="Z3184" i="2" s="1"/>
  <c r="Y3184" i="2" s="1"/>
  <c r="BQ3185" i="2"/>
  <c r="AI3185" i="2" s="1"/>
  <c r="AH3185" i="2" s="1"/>
  <c r="AG3185" i="2" s="1"/>
  <c r="AF3185" i="2" s="1"/>
  <c r="AE3185" i="2" s="1"/>
  <c r="AD3185" i="2" s="1"/>
  <c r="AC3185" i="2" s="1"/>
  <c r="AB3185" i="2" s="1"/>
  <c r="AA3185" i="2" s="1"/>
  <c r="Z3185" i="2" s="1"/>
  <c r="Y3185" i="2" s="1"/>
  <c r="BQ3186" i="2"/>
  <c r="AI3186" i="2" s="1"/>
  <c r="AH3186" i="2" s="1"/>
  <c r="AG3186" i="2" s="1"/>
  <c r="AF3186" i="2" s="1"/>
  <c r="AE3186" i="2" s="1"/>
  <c r="AD3186" i="2" s="1"/>
  <c r="AC3186" i="2" s="1"/>
  <c r="AB3186" i="2" s="1"/>
  <c r="AA3186" i="2" s="1"/>
  <c r="Z3186" i="2" s="1"/>
  <c r="BQ3187" i="2"/>
  <c r="AI3187" i="2" s="1"/>
  <c r="AH3187" i="2" s="1"/>
  <c r="AG3187" i="2" s="1"/>
  <c r="AF3187" i="2" s="1"/>
  <c r="AE3187" i="2" s="1"/>
  <c r="AD3187" i="2" s="1"/>
  <c r="AC3187" i="2" s="1"/>
  <c r="AB3187" i="2" s="1"/>
  <c r="AA3187" i="2" s="1"/>
  <c r="Z3187" i="2" s="1"/>
  <c r="BQ3188" i="2"/>
  <c r="AI3188" i="2" s="1"/>
  <c r="AH3188" i="2" s="1"/>
  <c r="AG3188" i="2" s="1"/>
  <c r="AF3188" i="2" s="1"/>
  <c r="AE3188" i="2" s="1"/>
  <c r="AD3188" i="2" s="1"/>
  <c r="AC3188" i="2" s="1"/>
  <c r="AB3188" i="2" s="1"/>
  <c r="AA3188" i="2" s="1"/>
  <c r="Z3188" i="2" s="1"/>
  <c r="Y3188" i="2" s="1"/>
  <c r="BQ3189" i="2"/>
  <c r="AI3189" i="2" s="1"/>
  <c r="AH3189" i="2" s="1"/>
  <c r="AG3189" i="2" s="1"/>
  <c r="AF3189" i="2" s="1"/>
  <c r="AE3189" i="2" s="1"/>
  <c r="AD3189" i="2" s="1"/>
  <c r="AC3189" i="2" s="1"/>
  <c r="AB3189" i="2" s="1"/>
  <c r="AA3189" i="2" s="1"/>
  <c r="Z3189" i="2" s="1"/>
  <c r="Y3189" i="2" s="1"/>
  <c r="BQ3190" i="2"/>
  <c r="AI3190" i="2" s="1"/>
  <c r="AH3190" i="2" s="1"/>
  <c r="AG3190" i="2" s="1"/>
  <c r="AF3190" i="2" s="1"/>
  <c r="AE3190" i="2" s="1"/>
  <c r="AD3190" i="2" s="1"/>
  <c r="AC3190" i="2" s="1"/>
  <c r="AB3190" i="2" s="1"/>
  <c r="AA3190" i="2" s="1"/>
  <c r="Z3190" i="2" s="1"/>
  <c r="Y3190" i="2" s="1"/>
  <c r="BQ3191" i="2"/>
  <c r="AI3191" i="2" s="1"/>
  <c r="AH3191" i="2" s="1"/>
  <c r="AG3191" i="2" s="1"/>
  <c r="AF3191" i="2" s="1"/>
  <c r="AE3191" i="2" s="1"/>
  <c r="AD3191" i="2" s="1"/>
  <c r="AC3191" i="2" s="1"/>
  <c r="AB3191" i="2" s="1"/>
  <c r="AA3191" i="2" s="1"/>
  <c r="Z3191" i="2" s="1"/>
  <c r="Y3191" i="2" s="1"/>
  <c r="BQ3192" i="2"/>
  <c r="AI3192" i="2" s="1"/>
  <c r="AH3192" i="2" s="1"/>
  <c r="AG3192" i="2" s="1"/>
  <c r="AF3192" i="2" s="1"/>
  <c r="AE3192" i="2" s="1"/>
  <c r="AD3192" i="2" s="1"/>
  <c r="AC3192" i="2" s="1"/>
  <c r="AB3192" i="2" s="1"/>
  <c r="AA3192" i="2" s="1"/>
  <c r="Z3192" i="2" s="1"/>
  <c r="BQ3193" i="2"/>
  <c r="AI3193" i="2" s="1"/>
  <c r="AH3193" i="2" s="1"/>
  <c r="AG3193" i="2" s="1"/>
  <c r="AF3193" i="2" s="1"/>
  <c r="AE3193" i="2" s="1"/>
  <c r="AD3193" i="2" s="1"/>
  <c r="AC3193" i="2" s="1"/>
  <c r="AB3193" i="2" s="1"/>
  <c r="AA3193" i="2" s="1"/>
  <c r="Z3193" i="2" s="1"/>
  <c r="BQ3194" i="2"/>
  <c r="AI3194" i="2" s="1"/>
  <c r="AH3194" i="2" s="1"/>
  <c r="AG3194" i="2" s="1"/>
  <c r="AF3194" i="2" s="1"/>
  <c r="AE3194" i="2" s="1"/>
  <c r="AD3194" i="2" s="1"/>
  <c r="AC3194" i="2" s="1"/>
  <c r="AB3194" i="2" s="1"/>
  <c r="AA3194" i="2" s="1"/>
  <c r="Z3194" i="2" s="1"/>
  <c r="Y3194" i="2" s="1"/>
  <c r="BQ3195" i="2"/>
  <c r="AI3195" i="2" s="1"/>
  <c r="AH3195" i="2" s="1"/>
  <c r="AG3195" i="2" s="1"/>
  <c r="AF3195" i="2" s="1"/>
  <c r="AE3195" i="2" s="1"/>
  <c r="AD3195" i="2" s="1"/>
  <c r="AC3195" i="2" s="1"/>
  <c r="AB3195" i="2" s="1"/>
  <c r="AA3195" i="2" s="1"/>
  <c r="Z3195" i="2" s="1"/>
  <c r="Y3195" i="2" s="1"/>
  <c r="BQ3196" i="2"/>
  <c r="AI3196" i="2" s="1"/>
  <c r="AH3196" i="2" s="1"/>
  <c r="AG3196" i="2" s="1"/>
  <c r="AF3196" i="2" s="1"/>
  <c r="AE3196" i="2" s="1"/>
  <c r="AD3196" i="2" s="1"/>
  <c r="AC3196" i="2" s="1"/>
  <c r="AB3196" i="2" s="1"/>
  <c r="AA3196" i="2" s="1"/>
  <c r="Z3196" i="2" s="1"/>
  <c r="Y3196" i="2" s="1"/>
  <c r="BQ3197" i="2"/>
  <c r="AI3197" i="2" s="1"/>
  <c r="AH3197" i="2" s="1"/>
  <c r="AG3197" i="2" s="1"/>
  <c r="AF3197" i="2" s="1"/>
  <c r="AE3197" i="2" s="1"/>
  <c r="AD3197" i="2" s="1"/>
  <c r="AC3197" i="2" s="1"/>
  <c r="AB3197" i="2" s="1"/>
  <c r="AA3197" i="2" s="1"/>
  <c r="Z3197" i="2" s="1"/>
  <c r="Y3197" i="2" s="1"/>
  <c r="BQ3198" i="2"/>
  <c r="AI3198" i="2" s="1"/>
  <c r="AH3198" i="2" s="1"/>
  <c r="AG3198" i="2" s="1"/>
  <c r="AF3198" i="2" s="1"/>
  <c r="AE3198" i="2" s="1"/>
  <c r="AD3198" i="2" s="1"/>
  <c r="AC3198" i="2" s="1"/>
  <c r="AB3198" i="2" s="1"/>
  <c r="AA3198" i="2" s="1"/>
  <c r="Z3198" i="2" s="1"/>
  <c r="BQ3199" i="2"/>
  <c r="AI3199" i="2" s="1"/>
  <c r="AH3199" i="2" s="1"/>
  <c r="AG3199" i="2" s="1"/>
  <c r="AF3199" i="2" s="1"/>
  <c r="AE3199" i="2" s="1"/>
  <c r="AD3199" i="2" s="1"/>
  <c r="AC3199" i="2" s="1"/>
  <c r="AB3199" i="2" s="1"/>
  <c r="AA3199" i="2" s="1"/>
  <c r="Z3199" i="2" s="1"/>
  <c r="BQ3200" i="2"/>
  <c r="AI3200" i="2" s="1"/>
  <c r="AH3200" i="2" s="1"/>
  <c r="AG3200" i="2" s="1"/>
  <c r="AF3200" i="2" s="1"/>
  <c r="AE3200" i="2" s="1"/>
  <c r="AD3200" i="2" s="1"/>
  <c r="AC3200" i="2" s="1"/>
  <c r="AB3200" i="2" s="1"/>
  <c r="AA3200" i="2" s="1"/>
  <c r="Z3200" i="2" s="1"/>
  <c r="Y3200" i="2" s="1"/>
  <c r="BQ3201" i="2"/>
  <c r="AI3201" i="2" s="1"/>
  <c r="AH3201" i="2" s="1"/>
  <c r="AG3201" i="2" s="1"/>
  <c r="AF3201" i="2" s="1"/>
  <c r="AE3201" i="2" s="1"/>
  <c r="AD3201" i="2" s="1"/>
  <c r="AC3201" i="2" s="1"/>
  <c r="AB3201" i="2" s="1"/>
  <c r="AA3201" i="2" s="1"/>
  <c r="Z3201" i="2" s="1"/>
  <c r="Y3201" i="2" s="1"/>
  <c r="BQ3202" i="2"/>
  <c r="AI3202" i="2" s="1"/>
  <c r="AH3202" i="2" s="1"/>
  <c r="AG3202" i="2" s="1"/>
  <c r="AF3202" i="2" s="1"/>
  <c r="AE3202" i="2" s="1"/>
  <c r="AD3202" i="2" s="1"/>
  <c r="AC3202" i="2" s="1"/>
  <c r="AB3202" i="2" s="1"/>
  <c r="AA3202" i="2" s="1"/>
  <c r="Z3202" i="2" s="1"/>
  <c r="Y3202" i="2" s="1"/>
  <c r="BQ3203" i="2"/>
  <c r="AI3203" i="2" s="1"/>
  <c r="AH3203" i="2" s="1"/>
  <c r="AG3203" i="2" s="1"/>
  <c r="AF3203" i="2" s="1"/>
  <c r="AE3203" i="2" s="1"/>
  <c r="AD3203" i="2" s="1"/>
  <c r="AC3203" i="2" s="1"/>
  <c r="AB3203" i="2" s="1"/>
  <c r="AA3203" i="2" s="1"/>
  <c r="Z3203" i="2" s="1"/>
  <c r="Y3203" i="2" s="1"/>
  <c r="BQ3204" i="2"/>
  <c r="AI3204" i="2" s="1"/>
  <c r="AH3204" i="2" s="1"/>
  <c r="AG3204" i="2" s="1"/>
  <c r="AF3204" i="2" s="1"/>
  <c r="AE3204" i="2" s="1"/>
  <c r="AD3204" i="2" s="1"/>
  <c r="AC3204" i="2" s="1"/>
  <c r="AB3204" i="2" s="1"/>
  <c r="AA3204" i="2" s="1"/>
  <c r="Z3204" i="2" s="1"/>
  <c r="BQ3205" i="2"/>
  <c r="AI3205" i="2" s="1"/>
  <c r="AH3205" i="2" s="1"/>
  <c r="AG3205" i="2" s="1"/>
  <c r="AF3205" i="2" s="1"/>
  <c r="AE3205" i="2" s="1"/>
  <c r="AD3205" i="2" s="1"/>
  <c r="AC3205" i="2" s="1"/>
  <c r="AB3205" i="2" s="1"/>
  <c r="AA3205" i="2" s="1"/>
  <c r="Z3205" i="2" s="1"/>
  <c r="BQ3206" i="2"/>
  <c r="AI3206" i="2" s="1"/>
  <c r="AH3206" i="2" s="1"/>
  <c r="AG3206" i="2" s="1"/>
  <c r="AF3206" i="2" s="1"/>
  <c r="AE3206" i="2" s="1"/>
  <c r="AD3206" i="2" s="1"/>
  <c r="AC3206" i="2" s="1"/>
  <c r="AB3206" i="2" s="1"/>
  <c r="AA3206" i="2" s="1"/>
  <c r="Z3206" i="2" s="1"/>
  <c r="Y3206" i="2" s="1"/>
  <c r="BQ3207" i="2"/>
  <c r="AI3207" i="2" s="1"/>
  <c r="AH3207" i="2" s="1"/>
  <c r="AG3207" i="2" s="1"/>
  <c r="AF3207" i="2" s="1"/>
  <c r="AE3207" i="2" s="1"/>
  <c r="AD3207" i="2" s="1"/>
  <c r="AC3207" i="2" s="1"/>
  <c r="AB3207" i="2" s="1"/>
  <c r="AA3207" i="2" s="1"/>
  <c r="Z3207" i="2" s="1"/>
  <c r="Y3207" i="2" s="1"/>
  <c r="BQ3208" i="2"/>
  <c r="AI3208" i="2" s="1"/>
  <c r="AH3208" i="2" s="1"/>
  <c r="AG3208" i="2" s="1"/>
  <c r="AF3208" i="2" s="1"/>
  <c r="AE3208" i="2" s="1"/>
  <c r="AD3208" i="2" s="1"/>
  <c r="AC3208" i="2" s="1"/>
  <c r="AB3208" i="2" s="1"/>
  <c r="AA3208" i="2" s="1"/>
  <c r="Z3208" i="2" s="1"/>
  <c r="Y3208" i="2" s="1"/>
  <c r="BQ3209" i="2"/>
  <c r="AI3209" i="2" s="1"/>
  <c r="AH3209" i="2" s="1"/>
  <c r="AG3209" i="2" s="1"/>
  <c r="AF3209" i="2" s="1"/>
  <c r="AE3209" i="2" s="1"/>
  <c r="AD3209" i="2" s="1"/>
  <c r="AC3209" i="2" s="1"/>
  <c r="AB3209" i="2" s="1"/>
  <c r="AA3209" i="2" s="1"/>
  <c r="Z3209" i="2" s="1"/>
  <c r="Y3209" i="2" s="1"/>
  <c r="BQ3210" i="2"/>
  <c r="AI3210" i="2" s="1"/>
  <c r="AH3210" i="2" s="1"/>
  <c r="AG3210" i="2" s="1"/>
  <c r="AF3210" i="2" s="1"/>
  <c r="AE3210" i="2" s="1"/>
  <c r="AD3210" i="2" s="1"/>
  <c r="AC3210" i="2" s="1"/>
  <c r="AB3210" i="2" s="1"/>
  <c r="AA3210" i="2" s="1"/>
  <c r="Z3210" i="2" s="1"/>
  <c r="BQ3211" i="2"/>
  <c r="AI3211" i="2" s="1"/>
  <c r="AH3211" i="2" s="1"/>
  <c r="AG3211" i="2" s="1"/>
  <c r="AF3211" i="2" s="1"/>
  <c r="AE3211" i="2" s="1"/>
  <c r="AD3211" i="2" s="1"/>
  <c r="AC3211" i="2" s="1"/>
  <c r="AB3211" i="2" s="1"/>
  <c r="AA3211" i="2" s="1"/>
  <c r="Z3211" i="2" s="1"/>
  <c r="BQ3212" i="2"/>
  <c r="AI3212" i="2" s="1"/>
  <c r="AH3212" i="2" s="1"/>
  <c r="AG3212" i="2" s="1"/>
  <c r="AF3212" i="2" s="1"/>
  <c r="AE3212" i="2" s="1"/>
  <c r="AD3212" i="2" s="1"/>
  <c r="AC3212" i="2" s="1"/>
  <c r="AB3212" i="2" s="1"/>
  <c r="AA3212" i="2" s="1"/>
  <c r="Z3212" i="2" s="1"/>
  <c r="Y3212" i="2" s="1"/>
  <c r="BQ3213" i="2"/>
  <c r="AI3213" i="2" s="1"/>
  <c r="AH3213" i="2" s="1"/>
  <c r="AG3213" i="2" s="1"/>
  <c r="AF3213" i="2" s="1"/>
  <c r="AE3213" i="2" s="1"/>
  <c r="AD3213" i="2" s="1"/>
  <c r="AC3213" i="2" s="1"/>
  <c r="AB3213" i="2" s="1"/>
  <c r="AA3213" i="2" s="1"/>
  <c r="Z3213" i="2" s="1"/>
  <c r="Y3213" i="2" s="1"/>
  <c r="BQ3214" i="2"/>
  <c r="AI3214" i="2" s="1"/>
  <c r="AH3214" i="2" s="1"/>
  <c r="AG3214" i="2" s="1"/>
  <c r="AF3214" i="2" s="1"/>
  <c r="AE3214" i="2" s="1"/>
  <c r="AD3214" i="2" s="1"/>
  <c r="AC3214" i="2" s="1"/>
  <c r="AB3214" i="2" s="1"/>
  <c r="AA3214" i="2" s="1"/>
  <c r="Z3214" i="2" s="1"/>
  <c r="Y3214" i="2" s="1"/>
  <c r="BQ3215" i="2"/>
  <c r="AI3215" i="2" s="1"/>
  <c r="AH3215" i="2" s="1"/>
  <c r="AG3215" i="2" s="1"/>
  <c r="AF3215" i="2" s="1"/>
  <c r="AE3215" i="2" s="1"/>
  <c r="AD3215" i="2" s="1"/>
  <c r="AC3215" i="2" s="1"/>
  <c r="AB3215" i="2" s="1"/>
  <c r="AA3215" i="2" s="1"/>
  <c r="Z3215" i="2" s="1"/>
  <c r="Y3215" i="2" s="1"/>
  <c r="BQ3216" i="2"/>
  <c r="AI3216" i="2" s="1"/>
  <c r="AH3216" i="2" s="1"/>
  <c r="AG3216" i="2" s="1"/>
  <c r="AF3216" i="2" s="1"/>
  <c r="AE3216" i="2" s="1"/>
  <c r="AD3216" i="2" s="1"/>
  <c r="AC3216" i="2" s="1"/>
  <c r="AB3216" i="2" s="1"/>
  <c r="AA3216" i="2" s="1"/>
  <c r="Z3216" i="2" s="1"/>
  <c r="BQ3217" i="2"/>
  <c r="AI3217" i="2" s="1"/>
  <c r="AH3217" i="2" s="1"/>
  <c r="AG3217" i="2" s="1"/>
  <c r="AF3217" i="2" s="1"/>
  <c r="AE3217" i="2" s="1"/>
  <c r="AD3217" i="2" s="1"/>
  <c r="AC3217" i="2" s="1"/>
  <c r="AB3217" i="2" s="1"/>
  <c r="AA3217" i="2" s="1"/>
  <c r="Z3217" i="2" s="1"/>
  <c r="BQ3218" i="2"/>
  <c r="AI3218" i="2" s="1"/>
  <c r="AH3218" i="2" s="1"/>
  <c r="AG3218" i="2" s="1"/>
  <c r="AF3218" i="2" s="1"/>
  <c r="AE3218" i="2" s="1"/>
  <c r="AD3218" i="2" s="1"/>
  <c r="AC3218" i="2" s="1"/>
  <c r="AB3218" i="2" s="1"/>
  <c r="AA3218" i="2" s="1"/>
  <c r="Z3218" i="2" s="1"/>
  <c r="Y3218" i="2" s="1"/>
  <c r="BQ3219" i="2"/>
  <c r="AI3219" i="2" s="1"/>
  <c r="AH3219" i="2" s="1"/>
  <c r="AG3219" i="2" s="1"/>
  <c r="AF3219" i="2" s="1"/>
  <c r="AE3219" i="2" s="1"/>
  <c r="AD3219" i="2" s="1"/>
  <c r="AC3219" i="2" s="1"/>
  <c r="AB3219" i="2" s="1"/>
  <c r="AA3219" i="2" s="1"/>
  <c r="Z3219" i="2" s="1"/>
  <c r="Y3219" i="2" s="1"/>
  <c r="BQ3220" i="2"/>
  <c r="AI3220" i="2" s="1"/>
  <c r="AH3220" i="2" s="1"/>
  <c r="AG3220" i="2" s="1"/>
  <c r="AF3220" i="2" s="1"/>
  <c r="AE3220" i="2" s="1"/>
  <c r="AD3220" i="2" s="1"/>
  <c r="AC3220" i="2" s="1"/>
  <c r="AB3220" i="2" s="1"/>
  <c r="AA3220" i="2" s="1"/>
  <c r="Z3220" i="2" s="1"/>
  <c r="Y3220" i="2" s="1"/>
  <c r="BQ3221" i="2"/>
  <c r="AI3221" i="2" s="1"/>
  <c r="AH3221" i="2" s="1"/>
  <c r="AG3221" i="2" s="1"/>
  <c r="AF3221" i="2" s="1"/>
  <c r="AE3221" i="2" s="1"/>
  <c r="AD3221" i="2" s="1"/>
  <c r="AC3221" i="2" s="1"/>
  <c r="AB3221" i="2" s="1"/>
  <c r="AA3221" i="2" s="1"/>
  <c r="Z3221" i="2" s="1"/>
  <c r="Y3221" i="2" s="1"/>
  <c r="BQ3222" i="2"/>
  <c r="AI3222" i="2" s="1"/>
  <c r="AH3222" i="2" s="1"/>
  <c r="AG3222" i="2" s="1"/>
  <c r="AF3222" i="2" s="1"/>
  <c r="AE3222" i="2" s="1"/>
  <c r="AD3222" i="2" s="1"/>
  <c r="AC3222" i="2" s="1"/>
  <c r="AB3222" i="2" s="1"/>
  <c r="AA3222" i="2" s="1"/>
  <c r="Z3222" i="2" s="1"/>
  <c r="BQ3223" i="2"/>
  <c r="AI3223" i="2" s="1"/>
  <c r="AH3223" i="2" s="1"/>
  <c r="AG3223" i="2" s="1"/>
  <c r="AF3223" i="2" s="1"/>
  <c r="AE3223" i="2" s="1"/>
  <c r="AD3223" i="2" s="1"/>
  <c r="AC3223" i="2" s="1"/>
  <c r="AB3223" i="2" s="1"/>
  <c r="AA3223" i="2" s="1"/>
  <c r="Z3223" i="2" s="1"/>
  <c r="BQ3224" i="2"/>
  <c r="AI3224" i="2" s="1"/>
  <c r="AH3224" i="2" s="1"/>
  <c r="AG3224" i="2" s="1"/>
  <c r="AF3224" i="2" s="1"/>
  <c r="AE3224" i="2" s="1"/>
  <c r="AD3224" i="2" s="1"/>
  <c r="AC3224" i="2" s="1"/>
  <c r="AB3224" i="2" s="1"/>
  <c r="AA3224" i="2" s="1"/>
  <c r="Z3224" i="2" s="1"/>
  <c r="Y3224" i="2" s="1"/>
  <c r="BQ3225" i="2"/>
  <c r="AI3225" i="2" s="1"/>
  <c r="AH3225" i="2" s="1"/>
  <c r="AG3225" i="2" s="1"/>
  <c r="AF3225" i="2" s="1"/>
  <c r="AE3225" i="2" s="1"/>
  <c r="AD3225" i="2" s="1"/>
  <c r="AC3225" i="2" s="1"/>
  <c r="AB3225" i="2" s="1"/>
  <c r="AA3225" i="2" s="1"/>
  <c r="Z3225" i="2" s="1"/>
  <c r="Y3225" i="2" s="1"/>
  <c r="BQ3226" i="2"/>
  <c r="AI3226" i="2" s="1"/>
  <c r="AH3226" i="2" s="1"/>
  <c r="AG3226" i="2" s="1"/>
  <c r="AF3226" i="2" s="1"/>
  <c r="AE3226" i="2" s="1"/>
  <c r="AD3226" i="2" s="1"/>
  <c r="AC3226" i="2" s="1"/>
  <c r="AB3226" i="2" s="1"/>
  <c r="AA3226" i="2" s="1"/>
  <c r="Z3226" i="2" s="1"/>
  <c r="Y3226" i="2" s="1"/>
  <c r="BQ3227" i="2"/>
  <c r="AI3227" i="2" s="1"/>
  <c r="AH3227" i="2" s="1"/>
  <c r="AG3227" i="2" s="1"/>
  <c r="AF3227" i="2" s="1"/>
  <c r="AE3227" i="2" s="1"/>
  <c r="AD3227" i="2" s="1"/>
  <c r="AC3227" i="2" s="1"/>
  <c r="AB3227" i="2" s="1"/>
  <c r="AA3227" i="2" s="1"/>
  <c r="Z3227" i="2" s="1"/>
  <c r="Y3227" i="2" s="1"/>
  <c r="BQ3228" i="2"/>
  <c r="AI3228" i="2" s="1"/>
  <c r="AH3228" i="2" s="1"/>
  <c r="AG3228" i="2" s="1"/>
  <c r="AF3228" i="2" s="1"/>
  <c r="AE3228" i="2" s="1"/>
  <c r="AD3228" i="2" s="1"/>
  <c r="AC3228" i="2" s="1"/>
  <c r="AB3228" i="2" s="1"/>
  <c r="AA3228" i="2" s="1"/>
  <c r="Z3228" i="2" s="1"/>
  <c r="BQ3229" i="2"/>
  <c r="AI3229" i="2" s="1"/>
  <c r="AH3229" i="2" s="1"/>
  <c r="AG3229" i="2" s="1"/>
  <c r="AF3229" i="2" s="1"/>
  <c r="AE3229" i="2" s="1"/>
  <c r="AD3229" i="2" s="1"/>
  <c r="AC3229" i="2" s="1"/>
  <c r="AB3229" i="2" s="1"/>
  <c r="AA3229" i="2" s="1"/>
  <c r="Z3229" i="2" s="1"/>
  <c r="BQ3230" i="2"/>
  <c r="AI3230" i="2" s="1"/>
  <c r="AH3230" i="2" s="1"/>
  <c r="AG3230" i="2" s="1"/>
  <c r="AF3230" i="2" s="1"/>
  <c r="AE3230" i="2" s="1"/>
  <c r="AD3230" i="2" s="1"/>
  <c r="AC3230" i="2" s="1"/>
  <c r="AB3230" i="2" s="1"/>
  <c r="AA3230" i="2" s="1"/>
  <c r="Z3230" i="2" s="1"/>
  <c r="Y3230" i="2" s="1"/>
  <c r="BQ3231" i="2"/>
  <c r="AI3231" i="2" s="1"/>
  <c r="AH3231" i="2" s="1"/>
  <c r="AG3231" i="2" s="1"/>
  <c r="AF3231" i="2" s="1"/>
  <c r="AE3231" i="2" s="1"/>
  <c r="AD3231" i="2" s="1"/>
  <c r="AC3231" i="2" s="1"/>
  <c r="AB3231" i="2" s="1"/>
  <c r="AA3231" i="2" s="1"/>
  <c r="Z3231" i="2" s="1"/>
  <c r="Y3231" i="2" s="1"/>
  <c r="BQ3232" i="2"/>
  <c r="AI3232" i="2" s="1"/>
  <c r="AH3232" i="2" s="1"/>
  <c r="AG3232" i="2" s="1"/>
  <c r="AF3232" i="2" s="1"/>
  <c r="AE3232" i="2" s="1"/>
  <c r="AD3232" i="2" s="1"/>
  <c r="AC3232" i="2" s="1"/>
  <c r="AB3232" i="2" s="1"/>
  <c r="AA3232" i="2" s="1"/>
  <c r="Z3232" i="2" s="1"/>
  <c r="Y3232" i="2" s="1"/>
  <c r="BQ3233" i="2"/>
  <c r="AI3233" i="2" s="1"/>
  <c r="AH3233" i="2" s="1"/>
  <c r="AG3233" i="2" s="1"/>
  <c r="AF3233" i="2" s="1"/>
  <c r="AE3233" i="2" s="1"/>
  <c r="AD3233" i="2" s="1"/>
  <c r="AC3233" i="2" s="1"/>
  <c r="AB3233" i="2" s="1"/>
  <c r="AA3233" i="2" s="1"/>
  <c r="Z3233" i="2" s="1"/>
  <c r="Y3233" i="2" s="1"/>
  <c r="BQ3234" i="2"/>
  <c r="AI3234" i="2" s="1"/>
  <c r="AH3234" i="2" s="1"/>
  <c r="AG3234" i="2" s="1"/>
  <c r="AF3234" i="2" s="1"/>
  <c r="AE3234" i="2" s="1"/>
  <c r="AD3234" i="2" s="1"/>
  <c r="AC3234" i="2" s="1"/>
  <c r="AB3234" i="2" s="1"/>
  <c r="AA3234" i="2" s="1"/>
  <c r="Z3234" i="2" s="1"/>
  <c r="BQ3235" i="2"/>
  <c r="AI3235" i="2" s="1"/>
  <c r="AH3235" i="2" s="1"/>
  <c r="AG3235" i="2" s="1"/>
  <c r="AF3235" i="2" s="1"/>
  <c r="AE3235" i="2" s="1"/>
  <c r="AD3235" i="2" s="1"/>
  <c r="AC3235" i="2" s="1"/>
  <c r="AB3235" i="2" s="1"/>
  <c r="AA3235" i="2" s="1"/>
  <c r="Z3235" i="2" s="1"/>
  <c r="BQ3236" i="2"/>
  <c r="AI3236" i="2" s="1"/>
  <c r="AH3236" i="2" s="1"/>
  <c r="AG3236" i="2" s="1"/>
  <c r="AF3236" i="2" s="1"/>
  <c r="AE3236" i="2" s="1"/>
  <c r="AD3236" i="2" s="1"/>
  <c r="AC3236" i="2" s="1"/>
  <c r="AB3236" i="2" s="1"/>
  <c r="AA3236" i="2" s="1"/>
  <c r="Z3236" i="2" s="1"/>
  <c r="Y3236" i="2" s="1"/>
  <c r="BQ3237" i="2"/>
  <c r="AI3237" i="2" s="1"/>
  <c r="AH3237" i="2" s="1"/>
  <c r="AG3237" i="2" s="1"/>
  <c r="AF3237" i="2" s="1"/>
  <c r="AE3237" i="2" s="1"/>
  <c r="AD3237" i="2" s="1"/>
  <c r="AC3237" i="2" s="1"/>
  <c r="AB3237" i="2" s="1"/>
  <c r="AA3237" i="2" s="1"/>
  <c r="Z3237" i="2" s="1"/>
  <c r="Y3237" i="2" s="1"/>
  <c r="BQ3238" i="2"/>
  <c r="AI3238" i="2" s="1"/>
  <c r="AH3238" i="2" s="1"/>
  <c r="AG3238" i="2" s="1"/>
  <c r="AF3238" i="2" s="1"/>
  <c r="AE3238" i="2" s="1"/>
  <c r="AD3238" i="2" s="1"/>
  <c r="AC3238" i="2" s="1"/>
  <c r="AB3238" i="2" s="1"/>
  <c r="AA3238" i="2" s="1"/>
  <c r="Z3238" i="2" s="1"/>
  <c r="Y3238" i="2" s="1"/>
  <c r="BQ3239" i="2"/>
  <c r="AI3239" i="2" s="1"/>
  <c r="AH3239" i="2" s="1"/>
  <c r="AG3239" i="2" s="1"/>
  <c r="AF3239" i="2" s="1"/>
  <c r="AE3239" i="2" s="1"/>
  <c r="AD3239" i="2" s="1"/>
  <c r="AC3239" i="2" s="1"/>
  <c r="AB3239" i="2" s="1"/>
  <c r="AA3239" i="2" s="1"/>
  <c r="Z3239" i="2" s="1"/>
  <c r="Y3239" i="2" s="1"/>
  <c r="BQ3240" i="2"/>
  <c r="AI3240" i="2" s="1"/>
  <c r="AH3240" i="2" s="1"/>
  <c r="AG3240" i="2" s="1"/>
  <c r="AF3240" i="2" s="1"/>
  <c r="AE3240" i="2" s="1"/>
  <c r="AD3240" i="2" s="1"/>
  <c r="AC3240" i="2" s="1"/>
  <c r="AB3240" i="2" s="1"/>
  <c r="AA3240" i="2" s="1"/>
  <c r="Z3240" i="2" s="1"/>
  <c r="BQ3241" i="2"/>
  <c r="AI3241" i="2" s="1"/>
  <c r="AH3241" i="2" s="1"/>
  <c r="AG3241" i="2" s="1"/>
  <c r="AF3241" i="2" s="1"/>
  <c r="AE3241" i="2" s="1"/>
  <c r="AD3241" i="2" s="1"/>
  <c r="AC3241" i="2" s="1"/>
  <c r="AB3241" i="2" s="1"/>
  <c r="AA3241" i="2" s="1"/>
  <c r="Z3241" i="2" s="1"/>
  <c r="BQ3242" i="2"/>
  <c r="AI3242" i="2" s="1"/>
  <c r="AH3242" i="2" s="1"/>
  <c r="AG3242" i="2" s="1"/>
  <c r="AF3242" i="2" s="1"/>
  <c r="AE3242" i="2" s="1"/>
  <c r="AD3242" i="2" s="1"/>
  <c r="AC3242" i="2" s="1"/>
  <c r="AB3242" i="2" s="1"/>
  <c r="AA3242" i="2" s="1"/>
  <c r="Z3242" i="2" s="1"/>
  <c r="Y3242" i="2" s="1"/>
  <c r="BQ3243" i="2"/>
  <c r="AI3243" i="2" s="1"/>
  <c r="AH3243" i="2" s="1"/>
  <c r="AG3243" i="2" s="1"/>
  <c r="AF3243" i="2" s="1"/>
  <c r="AE3243" i="2" s="1"/>
  <c r="AD3243" i="2" s="1"/>
  <c r="AC3243" i="2" s="1"/>
  <c r="AB3243" i="2" s="1"/>
  <c r="AA3243" i="2" s="1"/>
  <c r="Z3243" i="2" s="1"/>
  <c r="Y3243" i="2" s="1"/>
  <c r="BQ3244" i="2"/>
  <c r="AI3244" i="2" s="1"/>
  <c r="AH3244" i="2" s="1"/>
  <c r="AG3244" i="2" s="1"/>
  <c r="AF3244" i="2" s="1"/>
  <c r="AE3244" i="2" s="1"/>
  <c r="AD3244" i="2" s="1"/>
  <c r="AC3244" i="2" s="1"/>
  <c r="AB3244" i="2" s="1"/>
  <c r="AA3244" i="2" s="1"/>
  <c r="Z3244" i="2" s="1"/>
  <c r="Y3244" i="2" s="1"/>
  <c r="BQ3245" i="2"/>
  <c r="AI3245" i="2" s="1"/>
  <c r="AH3245" i="2" s="1"/>
  <c r="AG3245" i="2" s="1"/>
  <c r="AF3245" i="2" s="1"/>
  <c r="AE3245" i="2" s="1"/>
  <c r="AD3245" i="2" s="1"/>
  <c r="AC3245" i="2" s="1"/>
  <c r="AB3245" i="2" s="1"/>
  <c r="AA3245" i="2" s="1"/>
  <c r="Z3245" i="2" s="1"/>
  <c r="Y3245" i="2" s="1"/>
  <c r="BQ3246" i="2"/>
  <c r="AI3246" i="2" s="1"/>
  <c r="AH3246" i="2" s="1"/>
  <c r="AG3246" i="2" s="1"/>
  <c r="AF3246" i="2" s="1"/>
  <c r="AE3246" i="2" s="1"/>
  <c r="AD3246" i="2" s="1"/>
  <c r="AC3246" i="2" s="1"/>
  <c r="AB3246" i="2" s="1"/>
  <c r="AA3246" i="2" s="1"/>
  <c r="Z3246" i="2" s="1"/>
  <c r="BQ3247" i="2"/>
  <c r="AI3247" i="2" s="1"/>
  <c r="AH3247" i="2" s="1"/>
  <c r="AG3247" i="2" s="1"/>
  <c r="AF3247" i="2" s="1"/>
  <c r="AE3247" i="2" s="1"/>
  <c r="AD3247" i="2" s="1"/>
  <c r="AC3247" i="2" s="1"/>
  <c r="AB3247" i="2" s="1"/>
  <c r="AA3247" i="2" s="1"/>
  <c r="Z3247" i="2" s="1"/>
  <c r="BQ3248" i="2"/>
  <c r="AI3248" i="2" s="1"/>
  <c r="AH3248" i="2" s="1"/>
  <c r="AG3248" i="2" s="1"/>
  <c r="AF3248" i="2" s="1"/>
  <c r="AE3248" i="2" s="1"/>
  <c r="AD3248" i="2" s="1"/>
  <c r="AC3248" i="2" s="1"/>
  <c r="AB3248" i="2" s="1"/>
  <c r="AA3248" i="2" s="1"/>
  <c r="Z3248" i="2" s="1"/>
  <c r="Y3248" i="2" s="1"/>
  <c r="BQ3249" i="2"/>
  <c r="AI3249" i="2" s="1"/>
  <c r="AH3249" i="2" s="1"/>
  <c r="AG3249" i="2" s="1"/>
  <c r="AF3249" i="2" s="1"/>
  <c r="AE3249" i="2" s="1"/>
  <c r="AD3249" i="2" s="1"/>
  <c r="AC3249" i="2" s="1"/>
  <c r="AB3249" i="2" s="1"/>
  <c r="AA3249" i="2" s="1"/>
  <c r="Z3249" i="2" s="1"/>
  <c r="Y3249" i="2" s="1"/>
  <c r="BQ3250" i="2"/>
  <c r="AI3250" i="2" s="1"/>
  <c r="AH3250" i="2" s="1"/>
  <c r="AG3250" i="2" s="1"/>
  <c r="AF3250" i="2" s="1"/>
  <c r="AE3250" i="2" s="1"/>
  <c r="AD3250" i="2" s="1"/>
  <c r="AC3250" i="2" s="1"/>
  <c r="AB3250" i="2" s="1"/>
  <c r="AA3250" i="2" s="1"/>
  <c r="Z3250" i="2" s="1"/>
  <c r="Y3250" i="2" s="1"/>
  <c r="BQ3251" i="2"/>
  <c r="AI3251" i="2" s="1"/>
  <c r="AH3251" i="2" s="1"/>
  <c r="AG3251" i="2" s="1"/>
  <c r="AF3251" i="2" s="1"/>
  <c r="AE3251" i="2" s="1"/>
  <c r="AD3251" i="2" s="1"/>
  <c r="AC3251" i="2" s="1"/>
  <c r="AB3251" i="2" s="1"/>
  <c r="AA3251" i="2" s="1"/>
  <c r="Z3251" i="2" s="1"/>
  <c r="Y3251" i="2" s="1"/>
  <c r="BQ3252" i="2"/>
  <c r="AI3252" i="2" s="1"/>
  <c r="AH3252" i="2" s="1"/>
  <c r="AG3252" i="2" s="1"/>
  <c r="AF3252" i="2" s="1"/>
  <c r="AE3252" i="2" s="1"/>
  <c r="AD3252" i="2" s="1"/>
  <c r="AC3252" i="2" s="1"/>
  <c r="AB3252" i="2" s="1"/>
  <c r="AA3252" i="2" s="1"/>
  <c r="Z3252" i="2" s="1"/>
  <c r="BQ3253" i="2"/>
  <c r="AI3253" i="2" s="1"/>
  <c r="AH3253" i="2" s="1"/>
  <c r="AG3253" i="2" s="1"/>
  <c r="AF3253" i="2" s="1"/>
  <c r="AE3253" i="2" s="1"/>
  <c r="AD3253" i="2" s="1"/>
  <c r="AC3253" i="2" s="1"/>
  <c r="AB3253" i="2" s="1"/>
  <c r="AA3253" i="2" s="1"/>
  <c r="Z3253" i="2" s="1"/>
  <c r="BQ3254" i="2"/>
  <c r="AI3254" i="2" s="1"/>
  <c r="AH3254" i="2" s="1"/>
  <c r="AG3254" i="2" s="1"/>
  <c r="AF3254" i="2" s="1"/>
  <c r="AE3254" i="2" s="1"/>
  <c r="AD3254" i="2" s="1"/>
  <c r="AC3254" i="2" s="1"/>
  <c r="AB3254" i="2" s="1"/>
  <c r="AA3254" i="2" s="1"/>
  <c r="Z3254" i="2" s="1"/>
  <c r="Y3254" i="2" s="1"/>
  <c r="BQ3255" i="2"/>
  <c r="AI3255" i="2" s="1"/>
  <c r="AH3255" i="2" s="1"/>
  <c r="AG3255" i="2" s="1"/>
  <c r="AF3255" i="2" s="1"/>
  <c r="AE3255" i="2" s="1"/>
  <c r="AD3255" i="2" s="1"/>
  <c r="AC3255" i="2" s="1"/>
  <c r="AB3255" i="2" s="1"/>
  <c r="AA3255" i="2" s="1"/>
  <c r="Z3255" i="2" s="1"/>
  <c r="Y3255" i="2" s="1"/>
  <c r="BQ3256" i="2"/>
  <c r="AI3256" i="2" s="1"/>
  <c r="AH3256" i="2" s="1"/>
  <c r="AG3256" i="2" s="1"/>
  <c r="AF3256" i="2" s="1"/>
  <c r="AE3256" i="2" s="1"/>
  <c r="AD3256" i="2" s="1"/>
  <c r="AC3256" i="2" s="1"/>
  <c r="AB3256" i="2" s="1"/>
  <c r="AA3256" i="2" s="1"/>
  <c r="Z3256" i="2" s="1"/>
  <c r="Y3256" i="2" s="1"/>
  <c r="BQ3257" i="2"/>
  <c r="AI3257" i="2" s="1"/>
  <c r="AH3257" i="2" s="1"/>
  <c r="AG3257" i="2" s="1"/>
  <c r="AF3257" i="2" s="1"/>
  <c r="AE3257" i="2" s="1"/>
  <c r="AD3257" i="2" s="1"/>
  <c r="AC3257" i="2" s="1"/>
  <c r="AB3257" i="2" s="1"/>
  <c r="AA3257" i="2" s="1"/>
  <c r="Z3257" i="2" s="1"/>
  <c r="Y3257" i="2" s="1"/>
  <c r="BQ3258" i="2"/>
  <c r="AI3258" i="2" s="1"/>
  <c r="AH3258" i="2" s="1"/>
  <c r="AG3258" i="2" s="1"/>
  <c r="AF3258" i="2" s="1"/>
  <c r="AE3258" i="2" s="1"/>
  <c r="AD3258" i="2" s="1"/>
  <c r="AC3258" i="2" s="1"/>
  <c r="AB3258" i="2" s="1"/>
  <c r="AA3258" i="2" s="1"/>
  <c r="Z3258" i="2" s="1"/>
  <c r="BQ3259" i="2"/>
  <c r="AI3259" i="2" s="1"/>
  <c r="AH3259" i="2" s="1"/>
  <c r="AG3259" i="2" s="1"/>
  <c r="AF3259" i="2" s="1"/>
  <c r="AE3259" i="2" s="1"/>
  <c r="AD3259" i="2" s="1"/>
  <c r="AC3259" i="2" s="1"/>
  <c r="AB3259" i="2" s="1"/>
  <c r="AA3259" i="2" s="1"/>
  <c r="Z3259" i="2" s="1"/>
  <c r="BQ3260" i="2"/>
  <c r="AI3260" i="2" s="1"/>
  <c r="AH3260" i="2" s="1"/>
  <c r="AG3260" i="2" s="1"/>
  <c r="AF3260" i="2" s="1"/>
  <c r="AE3260" i="2" s="1"/>
  <c r="AD3260" i="2" s="1"/>
  <c r="AC3260" i="2" s="1"/>
  <c r="AB3260" i="2" s="1"/>
  <c r="AA3260" i="2" s="1"/>
  <c r="Z3260" i="2" s="1"/>
  <c r="Y3260" i="2" s="1"/>
  <c r="BQ3261" i="2"/>
  <c r="AI3261" i="2" s="1"/>
  <c r="AH3261" i="2" s="1"/>
  <c r="AG3261" i="2" s="1"/>
  <c r="AF3261" i="2" s="1"/>
  <c r="AE3261" i="2" s="1"/>
  <c r="AD3261" i="2" s="1"/>
  <c r="AC3261" i="2" s="1"/>
  <c r="AB3261" i="2" s="1"/>
  <c r="AA3261" i="2" s="1"/>
  <c r="Z3261" i="2" s="1"/>
  <c r="Y3261" i="2" s="1"/>
  <c r="BQ3262" i="2"/>
  <c r="AI3262" i="2" s="1"/>
  <c r="AH3262" i="2" s="1"/>
  <c r="AG3262" i="2" s="1"/>
  <c r="AF3262" i="2" s="1"/>
  <c r="AE3262" i="2" s="1"/>
  <c r="AD3262" i="2" s="1"/>
  <c r="AC3262" i="2" s="1"/>
  <c r="AB3262" i="2" s="1"/>
  <c r="AA3262" i="2" s="1"/>
  <c r="Z3262" i="2" s="1"/>
  <c r="Y3262" i="2" s="1"/>
  <c r="BQ3263" i="2"/>
  <c r="AI3263" i="2" s="1"/>
  <c r="AH3263" i="2" s="1"/>
  <c r="AG3263" i="2" s="1"/>
  <c r="AF3263" i="2" s="1"/>
  <c r="AE3263" i="2" s="1"/>
  <c r="AD3263" i="2" s="1"/>
  <c r="AC3263" i="2" s="1"/>
  <c r="AB3263" i="2" s="1"/>
  <c r="AA3263" i="2" s="1"/>
  <c r="Z3263" i="2" s="1"/>
  <c r="Y3263" i="2" s="1"/>
  <c r="BQ3264" i="2"/>
  <c r="AI3264" i="2" s="1"/>
  <c r="AH3264" i="2" s="1"/>
  <c r="AG3264" i="2" s="1"/>
  <c r="AF3264" i="2" s="1"/>
  <c r="AE3264" i="2" s="1"/>
  <c r="AD3264" i="2" s="1"/>
  <c r="AC3264" i="2" s="1"/>
  <c r="AB3264" i="2" s="1"/>
  <c r="AA3264" i="2" s="1"/>
  <c r="Z3264" i="2" s="1"/>
  <c r="BQ3265" i="2"/>
  <c r="AI3265" i="2" s="1"/>
  <c r="AH3265" i="2" s="1"/>
  <c r="AG3265" i="2" s="1"/>
  <c r="AF3265" i="2" s="1"/>
  <c r="AE3265" i="2" s="1"/>
  <c r="AD3265" i="2" s="1"/>
  <c r="AC3265" i="2" s="1"/>
  <c r="AB3265" i="2" s="1"/>
  <c r="AA3265" i="2" s="1"/>
  <c r="Z3265" i="2" s="1"/>
  <c r="BQ3266" i="2"/>
  <c r="AI3266" i="2" s="1"/>
  <c r="AH3266" i="2" s="1"/>
  <c r="AG3266" i="2" s="1"/>
  <c r="AF3266" i="2" s="1"/>
  <c r="AE3266" i="2" s="1"/>
  <c r="AD3266" i="2" s="1"/>
  <c r="AC3266" i="2" s="1"/>
  <c r="AB3266" i="2" s="1"/>
  <c r="AA3266" i="2" s="1"/>
  <c r="Z3266" i="2" s="1"/>
  <c r="Y3266" i="2" s="1"/>
  <c r="BQ3267" i="2"/>
  <c r="AI3267" i="2" s="1"/>
  <c r="AH3267" i="2" s="1"/>
  <c r="AG3267" i="2" s="1"/>
  <c r="AF3267" i="2" s="1"/>
  <c r="AE3267" i="2" s="1"/>
  <c r="AD3267" i="2" s="1"/>
  <c r="AC3267" i="2" s="1"/>
  <c r="AB3267" i="2" s="1"/>
  <c r="AA3267" i="2" s="1"/>
  <c r="Z3267" i="2" s="1"/>
  <c r="Y3267" i="2" s="1"/>
  <c r="BQ3268" i="2"/>
  <c r="AI3268" i="2" s="1"/>
  <c r="AH3268" i="2" s="1"/>
  <c r="AG3268" i="2" s="1"/>
  <c r="AF3268" i="2" s="1"/>
  <c r="AE3268" i="2" s="1"/>
  <c r="AD3268" i="2" s="1"/>
  <c r="AC3268" i="2" s="1"/>
  <c r="AB3268" i="2" s="1"/>
  <c r="AA3268" i="2" s="1"/>
  <c r="Z3268" i="2" s="1"/>
  <c r="Y3268" i="2" s="1"/>
  <c r="BQ3269" i="2"/>
  <c r="AI3269" i="2" s="1"/>
  <c r="AH3269" i="2" s="1"/>
  <c r="AG3269" i="2" s="1"/>
  <c r="AF3269" i="2" s="1"/>
  <c r="AE3269" i="2" s="1"/>
  <c r="AD3269" i="2" s="1"/>
  <c r="AC3269" i="2" s="1"/>
  <c r="AB3269" i="2" s="1"/>
  <c r="AA3269" i="2" s="1"/>
  <c r="Z3269" i="2" s="1"/>
  <c r="Y3269" i="2" s="1"/>
  <c r="BQ3270" i="2"/>
  <c r="AI3270" i="2" s="1"/>
  <c r="AH3270" i="2" s="1"/>
  <c r="AG3270" i="2" s="1"/>
  <c r="AF3270" i="2" s="1"/>
  <c r="AE3270" i="2" s="1"/>
  <c r="AD3270" i="2" s="1"/>
  <c r="AC3270" i="2" s="1"/>
  <c r="AB3270" i="2" s="1"/>
  <c r="AA3270" i="2" s="1"/>
  <c r="Z3270" i="2" s="1"/>
  <c r="BQ3271" i="2"/>
  <c r="AI3271" i="2" s="1"/>
  <c r="AH3271" i="2" s="1"/>
  <c r="AG3271" i="2" s="1"/>
  <c r="AF3271" i="2" s="1"/>
  <c r="AE3271" i="2" s="1"/>
  <c r="AD3271" i="2" s="1"/>
  <c r="AC3271" i="2" s="1"/>
  <c r="AB3271" i="2" s="1"/>
  <c r="AA3271" i="2" s="1"/>
  <c r="Z3271" i="2" s="1"/>
  <c r="BQ3272" i="2"/>
  <c r="AI3272" i="2" s="1"/>
  <c r="AH3272" i="2" s="1"/>
  <c r="AG3272" i="2" s="1"/>
  <c r="AF3272" i="2" s="1"/>
  <c r="AE3272" i="2" s="1"/>
  <c r="AD3272" i="2" s="1"/>
  <c r="AC3272" i="2" s="1"/>
  <c r="AB3272" i="2" s="1"/>
  <c r="AA3272" i="2" s="1"/>
  <c r="Z3272" i="2" s="1"/>
  <c r="Y3272" i="2" s="1"/>
  <c r="BQ3273" i="2"/>
  <c r="AI3273" i="2" s="1"/>
  <c r="AH3273" i="2" s="1"/>
  <c r="AG3273" i="2" s="1"/>
  <c r="AF3273" i="2" s="1"/>
  <c r="AE3273" i="2" s="1"/>
  <c r="AD3273" i="2" s="1"/>
  <c r="AC3273" i="2" s="1"/>
  <c r="AB3273" i="2" s="1"/>
  <c r="AA3273" i="2" s="1"/>
  <c r="Z3273" i="2" s="1"/>
  <c r="Y3273" i="2" s="1"/>
  <c r="BQ3274" i="2"/>
  <c r="AI3274" i="2" s="1"/>
  <c r="AH3274" i="2" s="1"/>
  <c r="AG3274" i="2" s="1"/>
  <c r="AF3274" i="2" s="1"/>
  <c r="AE3274" i="2" s="1"/>
  <c r="AD3274" i="2" s="1"/>
  <c r="AC3274" i="2" s="1"/>
  <c r="AB3274" i="2" s="1"/>
  <c r="AA3274" i="2" s="1"/>
  <c r="Z3274" i="2" s="1"/>
  <c r="Y3274" i="2" s="1"/>
  <c r="BQ3275" i="2"/>
  <c r="AI3275" i="2" s="1"/>
  <c r="AH3275" i="2" s="1"/>
  <c r="AG3275" i="2" s="1"/>
  <c r="AF3275" i="2" s="1"/>
  <c r="AE3275" i="2" s="1"/>
  <c r="AD3275" i="2" s="1"/>
  <c r="AC3275" i="2" s="1"/>
  <c r="AB3275" i="2" s="1"/>
  <c r="AA3275" i="2" s="1"/>
  <c r="Z3275" i="2" s="1"/>
  <c r="Y3275" i="2" s="1"/>
  <c r="BQ3276" i="2"/>
  <c r="AI3276" i="2" s="1"/>
  <c r="AH3276" i="2" s="1"/>
  <c r="AG3276" i="2" s="1"/>
  <c r="AF3276" i="2" s="1"/>
  <c r="AE3276" i="2" s="1"/>
  <c r="AD3276" i="2" s="1"/>
  <c r="AC3276" i="2" s="1"/>
  <c r="AB3276" i="2" s="1"/>
  <c r="AA3276" i="2" s="1"/>
  <c r="Z3276" i="2" s="1"/>
  <c r="BQ3277" i="2"/>
  <c r="AI3277" i="2" s="1"/>
  <c r="AH3277" i="2" s="1"/>
  <c r="AG3277" i="2" s="1"/>
  <c r="AF3277" i="2" s="1"/>
  <c r="AE3277" i="2" s="1"/>
  <c r="AD3277" i="2" s="1"/>
  <c r="AC3277" i="2" s="1"/>
  <c r="AB3277" i="2" s="1"/>
  <c r="AA3277" i="2" s="1"/>
  <c r="Z3277" i="2" s="1"/>
  <c r="BQ3278" i="2"/>
  <c r="AI3278" i="2" s="1"/>
  <c r="AH3278" i="2" s="1"/>
  <c r="AG3278" i="2" s="1"/>
  <c r="AF3278" i="2" s="1"/>
  <c r="AE3278" i="2" s="1"/>
  <c r="AD3278" i="2" s="1"/>
  <c r="AC3278" i="2" s="1"/>
  <c r="AB3278" i="2" s="1"/>
  <c r="AA3278" i="2" s="1"/>
  <c r="Z3278" i="2" s="1"/>
  <c r="Y3278" i="2" s="1"/>
  <c r="BQ3279" i="2"/>
  <c r="AI3279" i="2" s="1"/>
  <c r="AH3279" i="2" s="1"/>
  <c r="AG3279" i="2" s="1"/>
  <c r="AF3279" i="2" s="1"/>
  <c r="AE3279" i="2" s="1"/>
  <c r="AD3279" i="2" s="1"/>
  <c r="AC3279" i="2" s="1"/>
  <c r="AB3279" i="2" s="1"/>
  <c r="AA3279" i="2" s="1"/>
  <c r="Z3279" i="2" s="1"/>
  <c r="Y3279" i="2" s="1"/>
  <c r="BQ3280" i="2"/>
  <c r="AI3280" i="2" s="1"/>
  <c r="AH3280" i="2" s="1"/>
  <c r="AG3280" i="2" s="1"/>
  <c r="AF3280" i="2" s="1"/>
  <c r="AE3280" i="2" s="1"/>
  <c r="AD3280" i="2" s="1"/>
  <c r="AC3280" i="2" s="1"/>
  <c r="AB3280" i="2" s="1"/>
  <c r="AA3280" i="2" s="1"/>
  <c r="Z3280" i="2" s="1"/>
  <c r="Y3280" i="2" s="1"/>
  <c r="BQ3281" i="2"/>
  <c r="AI3281" i="2" s="1"/>
  <c r="AH3281" i="2" s="1"/>
  <c r="AG3281" i="2" s="1"/>
  <c r="AF3281" i="2" s="1"/>
  <c r="AE3281" i="2" s="1"/>
  <c r="AD3281" i="2" s="1"/>
  <c r="AC3281" i="2" s="1"/>
  <c r="AB3281" i="2" s="1"/>
  <c r="AA3281" i="2" s="1"/>
  <c r="Z3281" i="2" s="1"/>
  <c r="Y3281" i="2" s="1"/>
  <c r="BQ3282" i="2"/>
  <c r="AI3282" i="2" s="1"/>
  <c r="AH3282" i="2" s="1"/>
  <c r="AG3282" i="2" s="1"/>
  <c r="AF3282" i="2" s="1"/>
  <c r="AE3282" i="2" s="1"/>
  <c r="AD3282" i="2" s="1"/>
  <c r="AC3282" i="2" s="1"/>
  <c r="AB3282" i="2" s="1"/>
  <c r="AA3282" i="2" s="1"/>
  <c r="Z3282" i="2" s="1"/>
  <c r="BQ3283" i="2"/>
  <c r="AI3283" i="2" s="1"/>
  <c r="AH3283" i="2" s="1"/>
  <c r="AG3283" i="2" s="1"/>
  <c r="AF3283" i="2" s="1"/>
  <c r="AE3283" i="2" s="1"/>
  <c r="AD3283" i="2" s="1"/>
  <c r="AC3283" i="2" s="1"/>
  <c r="AB3283" i="2" s="1"/>
  <c r="AA3283" i="2" s="1"/>
  <c r="Z3283" i="2" s="1"/>
  <c r="BQ3284" i="2"/>
  <c r="AI3284" i="2" s="1"/>
  <c r="AH3284" i="2" s="1"/>
  <c r="AG3284" i="2" s="1"/>
  <c r="AF3284" i="2" s="1"/>
  <c r="AE3284" i="2" s="1"/>
  <c r="AD3284" i="2" s="1"/>
  <c r="AC3284" i="2" s="1"/>
  <c r="AB3284" i="2" s="1"/>
  <c r="AA3284" i="2" s="1"/>
  <c r="Z3284" i="2" s="1"/>
  <c r="Y3284" i="2" s="1"/>
  <c r="BQ3285" i="2"/>
  <c r="AI3285" i="2" s="1"/>
  <c r="AH3285" i="2" s="1"/>
  <c r="AG3285" i="2" s="1"/>
  <c r="AF3285" i="2" s="1"/>
  <c r="AE3285" i="2" s="1"/>
  <c r="AD3285" i="2" s="1"/>
  <c r="AC3285" i="2" s="1"/>
  <c r="AB3285" i="2" s="1"/>
  <c r="AA3285" i="2" s="1"/>
  <c r="Z3285" i="2" s="1"/>
  <c r="Y3285" i="2" s="1"/>
  <c r="BQ3286" i="2"/>
  <c r="AI3286" i="2" s="1"/>
  <c r="AH3286" i="2" s="1"/>
  <c r="AG3286" i="2" s="1"/>
  <c r="AF3286" i="2" s="1"/>
  <c r="AE3286" i="2" s="1"/>
  <c r="AD3286" i="2" s="1"/>
  <c r="AC3286" i="2" s="1"/>
  <c r="AB3286" i="2" s="1"/>
  <c r="AA3286" i="2" s="1"/>
  <c r="Z3286" i="2" s="1"/>
  <c r="Y3286" i="2" s="1"/>
  <c r="BQ3287" i="2"/>
  <c r="AI3287" i="2" s="1"/>
  <c r="AH3287" i="2" s="1"/>
  <c r="AG3287" i="2" s="1"/>
  <c r="AF3287" i="2" s="1"/>
  <c r="AE3287" i="2" s="1"/>
  <c r="AD3287" i="2" s="1"/>
  <c r="AC3287" i="2" s="1"/>
  <c r="AB3287" i="2" s="1"/>
  <c r="AA3287" i="2" s="1"/>
  <c r="Z3287" i="2" s="1"/>
  <c r="Y3287" i="2" s="1"/>
  <c r="BQ3288" i="2"/>
  <c r="AI3288" i="2" s="1"/>
  <c r="AH3288" i="2" s="1"/>
  <c r="AG3288" i="2" s="1"/>
  <c r="AF3288" i="2" s="1"/>
  <c r="AE3288" i="2" s="1"/>
  <c r="AD3288" i="2" s="1"/>
  <c r="AC3288" i="2" s="1"/>
  <c r="AB3288" i="2" s="1"/>
  <c r="AA3288" i="2" s="1"/>
  <c r="Z3288" i="2" s="1"/>
  <c r="BQ3289" i="2"/>
  <c r="AI3289" i="2" s="1"/>
  <c r="AH3289" i="2" s="1"/>
  <c r="AG3289" i="2" s="1"/>
  <c r="AF3289" i="2" s="1"/>
  <c r="AE3289" i="2" s="1"/>
  <c r="AD3289" i="2" s="1"/>
  <c r="AC3289" i="2" s="1"/>
  <c r="AB3289" i="2" s="1"/>
  <c r="AA3289" i="2" s="1"/>
  <c r="Z3289" i="2" s="1"/>
  <c r="BQ3290" i="2"/>
  <c r="AI3290" i="2" s="1"/>
  <c r="AH3290" i="2" s="1"/>
  <c r="AG3290" i="2" s="1"/>
  <c r="AF3290" i="2" s="1"/>
  <c r="AE3290" i="2" s="1"/>
  <c r="AD3290" i="2" s="1"/>
  <c r="AC3290" i="2" s="1"/>
  <c r="AB3290" i="2" s="1"/>
  <c r="AA3290" i="2" s="1"/>
  <c r="Z3290" i="2" s="1"/>
  <c r="Y3290" i="2" s="1"/>
  <c r="BQ3291" i="2"/>
  <c r="AI3291" i="2" s="1"/>
  <c r="AH3291" i="2" s="1"/>
  <c r="AG3291" i="2" s="1"/>
  <c r="AF3291" i="2" s="1"/>
  <c r="AE3291" i="2" s="1"/>
  <c r="AD3291" i="2" s="1"/>
  <c r="AC3291" i="2" s="1"/>
  <c r="AB3291" i="2" s="1"/>
  <c r="AA3291" i="2" s="1"/>
  <c r="Z3291" i="2" s="1"/>
  <c r="Y3291" i="2" s="1"/>
  <c r="BQ3292" i="2"/>
  <c r="AI3292" i="2" s="1"/>
  <c r="AH3292" i="2" s="1"/>
  <c r="AG3292" i="2" s="1"/>
  <c r="AF3292" i="2" s="1"/>
  <c r="AE3292" i="2" s="1"/>
  <c r="AD3292" i="2" s="1"/>
  <c r="AC3292" i="2" s="1"/>
  <c r="AB3292" i="2" s="1"/>
  <c r="AA3292" i="2" s="1"/>
  <c r="Z3292" i="2" s="1"/>
  <c r="Y3292" i="2" s="1"/>
  <c r="BQ3293" i="2"/>
  <c r="AI3293" i="2" s="1"/>
  <c r="AH3293" i="2" s="1"/>
  <c r="AG3293" i="2" s="1"/>
  <c r="AF3293" i="2" s="1"/>
  <c r="AE3293" i="2" s="1"/>
  <c r="AD3293" i="2" s="1"/>
  <c r="AC3293" i="2" s="1"/>
  <c r="AB3293" i="2" s="1"/>
  <c r="AA3293" i="2" s="1"/>
  <c r="Z3293" i="2" s="1"/>
  <c r="Y3293" i="2" s="1"/>
  <c r="BQ3294" i="2"/>
  <c r="AI3294" i="2" s="1"/>
  <c r="AH3294" i="2" s="1"/>
  <c r="AG3294" i="2" s="1"/>
  <c r="AF3294" i="2" s="1"/>
  <c r="AE3294" i="2" s="1"/>
  <c r="AD3294" i="2" s="1"/>
  <c r="AC3294" i="2" s="1"/>
  <c r="AB3294" i="2" s="1"/>
  <c r="AA3294" i="2" s="1"/>
  <c r="Z3294" i="2" s="1"/>
  <c r="BQ3295" i="2"/>
  <c r="AI3295" i="2" s="1"/>
  <c r="AH3295" i="2" s="1"/>
  <c r="AG3295" i="2" s="1"/>
  <c r="AF3295" i="2" s="1"/>
  <c r="AE3295" i="2" s="1"/>
  <c r="AD3295" i="2" s="1"/>
  <c r="AC3295" i="2" s="1"/>
  <c r="AB3295" i="2" s="1"/>
  <c r="AA3295" i="2" s="1"/>
  <c r="Z3295" i="2" s="1"/>
  <c r="BQ3296" i="2"/>
  <c r="AI3296" i="2" s="1"/>
  <c r="AH3296" i="2" s="1"/>
  <c r="AG3296" i="2" s="1"/>
  <c r="AF3296" i="2" s="1"/>
  <c r="AE3296" i="2" s="1"/>
  <c r="AD3296" i="2" s="1"/>
  <c r="AC3296" i="2" s="1"/>
  <c r="AB3296" i="2" s="1"/>
  <c r="AA3296" i="2" s="1"/>
  <c r="Z3296" i="2" s="1"/>
  <c r="Y3296" i="2" s="1"/>
  <c r="BQ3297" i="2"/>
  <c r="AI3297" i="2" s="1"/>
  <c r="AH3297" i="2" s="1"/>
  <c r="AG3297" i="2" s="1"/>
  <c r="AF3297" i="2" s="1"/>
  <c r="AE3297" i="2" s="1"/>
  <c r="AD3297" i="2" s="1"/>
  <c r="AC3297" i="2" s="1"/>
  <c r="AB3297" i="2" s="1"/>
  <c r="AA3297" i="2" s="1"/>
  <c r="Z3297" i="2" s="1"/>
  <c r="Y3297" i="2" s="1"/>
  <c r="BQ3298" i="2"/>
  <c r="AI3298" i="2" s="1"/>
  <c r="AH3298" i="2" s="1"/>
  <c r="AG3298" i="2" s="1"/>
  <c r="AF3298" i="2" s="1"/>
  <c r="AE3298" i="2" s="1"/>
  <c r="AD3298" i="2" s="1"/>
  <c r="AC3298" i="2" s="1"/>
  <c r="AB3298" i="2" s="1"/>
  <c r="AA3298" i="2" s="1"/>
  <c r="Z3298" i="2" s="1"/>
  <c r="Y3298" i="2" s="1"/>
  <c r="BQ3299" i="2"/>
  <c r="AI3299" i="2" s="1"/>
  <c r="AH3299" i="2" s="1"/>
  <c r="AG3299" i="2" s="1"/>
  <c r="AF3299" i="2" s="1"/>
  <c r="AE3299" i="2" s="1"/>
  <c r="AD3299" i="2" s="1"/>
  <c r="AC3299" i="2" s="1"/>
  <c r="AB3299" i="2" s="1"/>
  <c r="AA3299" i="2" s="1"/>
  <c r="Z3299" i="2" s="1"/>
  <c r="Y3299" i="2" s="1"/>
  <c r="BQ3300" i="2"/>
  <c r="AI3300" i="2" s="1"/>
  <c r="AH3300" i="2" s="1"/>
  <c r="AG3300" i="2" s="1"/>
  <c r="AF3300" i="2" s="1"/>
  <c r="AE3300" i="2" s="1"/>
  <c r="AD3300" i="2" s="1"/>
  <c r="AC3300" i="2" s="1"/>
  <c r="AB3300" i="2" s="1"/>
  <c r="AA3300" i="2" s="1"/>
  <c r="Z3300" i="2" s="1"/>
  <c r="BQ3301" i="2"/>
  <c r="AI3301" i="2" s="1"/>
  <c r="AH3301" i="2" s="1"/>
  <c r="AG3301" i="2" s="1"/>
  <c r="AF3301" i="2" s="1"/>
  <c r="AE3301" i="2" s="1"/>
  <c r="AD3301" i="2" s="1"/>
  <c r="AC3301" i="2" s="1"/>
  <c r="AB3301" i="2" s="1"/>
  <c r="AA3301" i="2" s="1"/>
  <c r="Z3301" i="2" s="1"/>
  <c r="BQ3302" i="2"/>
  <c r="AI3302" i="2" s="1"/>
  <c r="AH3302" i="2" s="1"/>
  <c r="AG3302" i="2" s="1"/>
  <c r="AF3302" i="2" s="1"/>
  <c r="AE3302" i="2" s="1"/>
  <c r="AD3302" i="2" s="1"/>
  <c r="AC3302" i="2" s="1"/>
  <c r="AB3302" i="2" s="1"/>
  <c r="AA3302" i="2" s="1"/>
  <c r="Z3302" i="2" s="1"/>
  <c r="Y3302" i="2" s="1"/>
  <c r="BQ3303" i="2"/>
  <c r="AI3303" i="2" s="1"/>
  <c r="AH3303" i="2" s="1"/>
  <c r="AG3303" i="2" s="1"/>
  <c r="AF3303" i="2" s="1"/>
  <c r="AE3303" i="2" s="1"/>
  <c r="AD3303" i="2" s="1"/>
  <c r="AC3303" i="2" s="1"/>
  <c r="AB3303" i="2" s="1"/>
  <c r="AA3303" i="2" s="1"/>
  <c r="Z3303" i="2" s="1"/>
  <c r="Y3303" i="2" s="1"/>
  <c r="BQ3304" i="2"/>
  <c r="AI3304" i="2" s="1"/>
  <c r="AH3304" i="2" s="1"/>
  <c r="AG3304" i="2" s="1"/>
  <c r="AF3304" i="2" s="1"/>
  <c r="AE3304" i="2" s="1"/>
  <c r="AD3304" i="2" s="1"/>
  <c r="AC3304" i="2" s="1"/>
  <c r="AB3304" i="2" s="1"/>
  <c r="AA3304" i="2" s="1"/>
  <c r="Z3304" i="2" s="1"/>
  <c r="Y3304" i="2" s="1"/>
  <c r="BQ3305" i="2"/>
  <c r="AI3305" i="2" s="1"/>
  <c r="AH3305" i="2" s="1"/>
  <c r="AG3305" i="2" s="1"/>
  <c r="AF3305" i="2" s="1"/>
  <c r="AE3305" i="2" s="1"/>
  <c r="AD3305" i="2" s="1"/>
  <c r="AC3305" i="2" s="1"/>
  <c r="AB3305" i="2" s="1"/>
  <c r="AA3305" i="2" s="1"/>
  <c r="Z3305" i="2" s="1"/>
  <c r="Y3305" i="2" s="1"/>
  <c r="BQ3306" i="2"/>
  <c r="AI3306" i="2" s="1"/>
  <c r="AH3306" i="2" s="1"/>
  <c r="AG3306" i="2" s="1"/>
  <c r="AF3306" i="2" s="1"/>
  <c r="AE3306" i="2" s="1"/>
  <c r="AD3306" i="2" s="1"/>
  <c r="AC3306" i="2" s="1"/>
  <c r="AB3306" i="2" s="1"/>
  <c r="AA3306" i="2" s="1"/>
  <c r="Z3306" i="2" s="1"/>
  <c r="BQ3307" i="2"/>
  <c r="AI3307" i="2" s="1"/>
  <c r="AH3307" i="2" s="1"/>
  <c r="AG3307" i="2" s="1"/>
  <c r="AF3307" i="2" s="1"/>
  <c r="AE3307" i="2" s="1"/>
  <c r="AD3307" i="2" s="1"/>
  <c r="AC3307" i="2" s="1"/>
  <c r="AB3307" i="2" s="1"/>
  <c r="AA3307" i="2" s="1"/>
  <c r="Z3307" i="2" s="1"/>
  <c r="BQ3308" i="2"/>
  <c r="AI3308" i="2" s="1"/>
  <c r="AH3308" i="2" s="1"/>
  <c r="AG3308" i="2" s="1"/>
  <c r="AF3308" i="2" s="1"/>
  <c r="AE3308" i="2" s="1"/>
  <c r="AD3308" i="2" s="1"/>
  <c r="AC3308" i="2" s="1"/>
  <c r="AB3308" i="2" s="1"/>
  <c r="AA3308" i="2" s="1"/>
  <c r="Z3308" i="2" s="1"/>
  <c r="Y3308" i="2" s="1"/>
  <c r="BQ3309" i="2"/>
  <c r="AI3309" i="2" s="1"/>
  <c r="AH3309" i="2" s="1"/>
  <c r="AG3309" i="2" s="1"/>
  <c r="AF3309" i="2" s="1"/>
  <c r="AE3309" i="2" s="1"/>
  <c r="AD3309" i="2" s="1"/>
  <c r="AC3309" i="2" s="1"/>
  <c r="AB3309" i="2" s="1"/>
  <c r="AA3309" i="2" s="1"/>
  <c r="Z3309" i="2" s="1"/>
  <c r="Y3309" i="2" s="1"/>
  <c r="BQ3310" i="2"/>
  <c r="AI3310" i="2" s="1"/>
  <c r="AH3310" i="2" s="1"/>
  <c r="AG3310" i="2" s="1"/>
  <c r="AF3310" i="2" s="1"/>
  <c r="AE3310" i="2" s="1"/>
  <c r="AD3310" i="2" s="1"/>
  <c r="AC3310" i="2" s="1"/>
  <c r="AB3310" i="2" s="1"/>
  <c r="AA3310" i="2" s="1"/>
  <c r="Z3310" i="2" s="1"/>
  <c r="Y3310" i="2" s="1"/>
  <c r="BQ3311" i="2"/>
  <c r="AI3311" i="2" s="1"/>
  <c r="AH3311" i="2" s="1"/>
  <c r="AG3311" i="2" s="1"/>
  <c r="AF3311" i="2" s="1"/>
  <c r="AE3311" i="2" s="1"/>
  <c r="AD3311" i="2" s="1"/>
  <c r="AC3311" i="2" s="1"/>
  <c r="AB3311" i="2" s="1"/>
  <c r="AA3311" i="2" s="1"/>
  <c r="Z3311" i="2" s="1"/>
  <c r="Y3311" i="2" s="1"/>
  <c r="BQ3312" i="2"/>
  <c r="AI3312" i="2" s="1"/>
  <c r="AH3312" i="2" s="1"/>
  <c r="AG3312" i="2" s="1"/>
  <c r="AF3312" i="2" s="1"/>
  <c r="AE3312" i="2" s="1"/>
  <c r="AD3312" i="2" s="1"/>
  <c r="AC3312" i="2" s="1"/>
  <c r="AB3312" i="2" s="1"/>
  <c r="AA3312" i="2" s="1"/>
  <c r="Z3312" i="2" s="1"/>
  <c r="BQ3313" i="2"/>
  <c r="AI3313" i="2" s="1"/>
  <c r="AH3313" i="2" s="1"/>
  <c r="AG3313" i="2" s="1"/>
  <c r="AF3313" i="2" s="1"/>
  <c r="AE3313" i="2" s="1"/>
  <c r="AD3313" i="2" s="1"/>
  <c r="AC3313" i="2" s="1"/>
  <c r="AB3313" i="2" s="1"/>
  <c r="AA3313" i="2" s="1"/>
  <c r="Z3313" i="2" s="1"/>
  <c r="BQ3314" i="2"/>
  <c r="AI3314" i="2" s="1"/>
  <c r="AH3314" i="2" s="1"/>
  <c r="AG3314" i="2" s="1"/>
  <c r="AF3314" i="2" s="1"/>
  <c r="AE3314" i="2" s="1"/>
  <c r="AD3314" i="2" s="1"/>
  <c r="AC3314" i="2" s="1"/>
  <c r="AB3314" i="2" s="1"/>
  <c r="AA3314" i="2" s="1"/>
  <c r="Z3314" i="2" s="1"/>
  <c r="Y3314" i="2" s="1"/>
  <c r="BQ3315" i="2"/>
  <c r="AI3315" i="2" s="1"/>
  <c r="AH3315" i="2" s="1"/>
  <c r="AG3315" i="2" s="1"/>
  <c r="AF3315" i="2" s="1"/>
  <c r="AE3315" i="2" s="1"/>
  <c r="AD3315" i="2" s="1"/>
  <c r="AC3315" i="2" s="1"/>
  <c r="AB3315" i="2" s="1"/>
  <c r="AA3315" i="2" s="1"/>
  <c r="Z3315" i="2" s="1"/>
  <c r="Y3315" i="2" s="1"/>
  <c r="BQ3316" i="2"/>
  <c r="AI3316" i="2" s="1"/>
  <c r="AH3316" i="2" s="1"/>
  <c r="AG3316" i="2" s="1"/>
  <c r="AF3316" i="2" s="1"/>
  <c r="AE3316" i="2" s="1"/>
  <c r="AD3316" i="2" s="1"/>
  <c r="AC3316" i="2" s="1"/>
  <c r="AB3316" i="2" s="1"/>
  <c r="AA3316" i="2" s="1"/>
  <c r="Z3316" i="2" s="1"/>
  <c r="Y3316" i="2" s="1"/>
  <c r="BQ3317" i="2"/>
  <c r="AI3317" i="2" s="1"/>
  <c r="AH3317" i="2" s="1"/>
  <c r="AG3317" i="2" s="1"/>
  <c r="AF3317" i="2" s="1"/>
  <c r="AE3317" i="2" s="1"/>
  <c r="AD3317" i="2" s="1"/>
  <c r="AC3317" i="2" s="1"/>
  <c r="AB3317" i="2" s="1"/>
  <c r="AA3317" i="2" s="1"/>
  <c r="Z3317" i="2" s="1"/>
  <c r="Y3317" i="2" s="1"/>
  <c r="BQ3318" i="2"/>
  <c r="AI3318" i="2" s="1"/>
  <c r="AH3318" i="2" s="1"/>
  <c r="AG3318" i="2" s="1"/>
  <c r="AF3318" i="2" s="1"/>
  <c r="AE3318" i="2" s="1"/>
  <c r="AD3318" i="2" s="1"/>
  <c r="AC3318" i="2" s="1"/>
  <c r="AB3318" i="2" s="1"/>
  <c r="AA3318" i="2" s="1"/>
  <c r="Z3318" i="2" s="1"/>
  <c r="BQ3319" i="2"/>
  <c r="AI3319" i="2" s="1"/>
  <c r="AH3319" i="2" s="1"/>
  <c r="AG3319" i="2" s="1"/>
  <c r="AF3319" i="2" s="1"/>
  <c r="AE3319" i="2" s="1"/>
  <c r="AD3319" i="2" s="1"/>
  <c r="AC3319" i="2" s="1"/>
  <c r="AB3319" i="2" s="1"/>
  <c r="AA3319" i="2" s="1"/>
  <c r="Z3319" i="2" s="1"/>
  <c r="BQ3320" i="2"/>
  <c r="AI3320" i="2" s="1"/>
  <c r="AH3320" i="2" s="1"/>
  <c r="AG3320" i="2" s="1"/>
  <c r="AF3320" i="2" s="1"/>
  <c r="AE3320" i="2" s="1"/>
  <c r="AD3320" i="2" s="1"/>
  <c r="AC3320" i="2" s="1"/>
  <c r="AB3320" i="2" s="1"/>
  <c r="AA3320" i="2" s="1"/>
  <c r="Z3320" i="2" s="1"/>
  <c r="Y3320" i="2" s="1"/>
  <c r="BQ3321" i="2"/>
  <c r="AI3321" i="2" s="1"/>
  <c r="AH3321" i="2" s="1"/>
  <c r="AG3321" i="2" s="1"/>
  <c r="AF3321" i="2" s="1"/>
  <c r="AE3321" i="2" s="1"/>
  <c r="AD3321" i="2" s="1"/>
  <c r="AC3321" i="2" s="1"/>
  <c r="AB3321" i="2" s="1"/>
  <c r="AA3321" i="2" s="1"/>
  <c r="Z3321" i="2" s="1"/>
  <c r="Y3321" i="2" s="1"/>
  <c r="BQ3322" i="2"/>
  <c r="AI3322" i="2" s="1"/>
  <c r="AH3322" i="2" s="1"/>
  <c r="AG3322" i="2" s="1"/>
  <c r="AF3322" i="2" s="1"/>
  <c r="AE3322" i="2" s="1"/>
  <c r="AD3322" i="2" s="1"/>
  <c r="AC3322" i="2" s="1"/>
  <c r="AB3322" i="2" s="1"/>
  <c r="AA3322" i="2" s="1"/>
  <c r="Z3322" i="2" s="1"/>
  <c r="Y3322" i="2" s="1"/>
  <c r="BQ3323" i="2"/>
  <c r="AI3323" i="2" s="1"/>
  <c r="AH3323" i="2" s="1"/>
  <c r="AG3323" i="2" s="1"/>
  <c r="AF3323" i="2" s="1"/>
  <c r="AE3323" i="2" s="1"/>
  <c r="AD3323" i="2" s="1"/>
  <c r="AC3323" i="2" s="1"/>
  <c r="AB3323" i="2" s="1"/>
  <c r="AA3323" i="2" s="1"/>
  <c r="Z3323" i="2" s="1"/>
  <c r="Y3323" i="2" s="1"/>
  <c r="BQ3324" i="2"/>
  <c r="AI3324" i="2" s="1"/>
  <c r="AH3324" i="2" s="1"/>
  <c r="AG3324" i="2" s="1"/>
  <c r="AF3324" i="2" s="1"/>
  <c r="AE3324" i="2" s="1"/>
  <c r="AD3324" i="2" s="1"/>
  <c r="AC3324" i="2" s="1"/>
  <c r="AB3324" i="2" s="1"/>
  <c r="AA3324" i="2" s="1"/>
  <c r="Z3324" i="2" s="1"/>
  <c r="BQ3325" i="2"/>
  <c r="AI3325" i="2" s="1"/>
  <c r="AH3325" i="2" s="1"/>
  <c r="AG3325" i="2" s="1"/>
  <c r="AF3325" i="2" s="1"/>
  <c r="AE3325" i="2" s="1"/>
  <c r="AD3325" i="2" s="1"/>
  <c r="AC3325" i="2" s="1"/>
  <c r="AB3325" i="2" s="1"/>
  <c r="AA3325" i="2" s="1"/>
  <c r="Z3325" i="2" s="1"/>
  <c r="BQ3326" i="2"/>
  <c r="AI3326" i="2" s="1"/>
  <c r="AH3326" i="2" s="1"/>
  <c r="AG3326" i="2" s="1"/>
  <c r="AF3326" i="2" s="1"/>
  <c r="AE3326" i="2" s="1"/>
  <c r="AD3326" i="2" s="1"/>
  <c r="AC3326" i="2" s="1"/>
  <c r="AB3326" i="2" s="1"/>
  <c r="AA3326" i="2" s="1"/>
  <c r="Z3326" i="2" s="1"/>
  <c r="Y3326" i="2" s="1"/>
  <c r="BQ3327" i="2"/>
  <c r="AI3327" i="2" s="1"/>
  <c r="AH3327" i="2" s="1"/>
  <c r="AG3327" i="2" s="1"/>
  <c r="AF3327" i="2" s="1"/>
  <c r="AE3327" i="2" s="1"/>
  <c r="AD3327" i="2" s="1"/>
  <c r="AC3327" i="2" s="1"/>
  <c r="AB3327" i="2" s="1"/>
  <c r="AA3327" i="2" s="1"/>
  <c r="Z3327" i="2" s="1"/>
  <c r="Y3327" i="2" s="1"/>
  <c r="BQ3328" i="2"/>
  <c r="AI3328" i="2" s="1"/>
  <c r="AH3328" i="2" s="1"/>
  <c r="AG3328" i="2" s="1"/>
  <c r="AF3328" i="2" s="1"/>
  <c r="AE3328" i="2" s="1"/>
  <c r="AD3328" i="2" s="1"/>
  <c r="AC3328" i="2" s="1"/>
  <c r="AB3328" i="2" s="1"/>
  <c r="AA3328" i="2" s="1"/>
  <c r="Z3328" i="2" s="1"/>
  <c r="Y3328" i="2" s="1"/>
  <c r="BQ3329" i="2"/>
  <c r="AI3329" i="2" s="1"/>
  <c r="AH3329" i="2" s="1"/>
  <c r="AG3329" i="2" s="1"/>
  <c r="AF3329" i="2" s="1"/>
  <c r="AE3329" i="2" s="1"/>
  <c r="AD3329" i="2" s="1"/>
  <c r="AC3329" i="2" s="1"/>
  <c r="AB3329" i="2" s="1"/>
  <c r="AA3329" i="2" s="1"/>
  <c r="Z3329" i="2" s="1"/>
  <c r="Y3329" i="2" s="1"/>
  <c r="BQ3330" i="2"/>
  <c r="AI3330" i="2" s="1"/>
  <c r="AH3330" i="2" s="1"/>
  <c r="AG3330" i="2" s="1"/>
  <c r="AF3330" i="2" s="1"/>
  <c r="AE3330" i="2" s="1"/>
  <c r="AD3330" i="2" s="1"/>
  <c r="AC3330" i="2" s="1"/>
  <c r="AB3330" i="2" s="1"/>
  <c r="AA3330" i="2" s="1"/>
  <c r="Z3330" i="2" s="1"/>
  <c r="BQ3331" i="2"/>
  <c r="AI3331" i="2" s="1"/>
  <c r="AH3331" i="2" s="1"/>
  <c r="AG3331" i="2" s="1"/>
  <c r="AF3331" i="2" s="1"/>
  <c r="AE3331" i="2" s="1"/>
  <c r="AD3331" i="2" s="1"/>
  <c r="AC3331" i="2" s="1"/>
  <c r="AB3331" i="2" s="1"/>
  <c r="AA3331" i="2" s="1"/>
  <c r="Z3331" i="2" s="1"/>
  <c r="BQ3332" i="2"/>
  <c r="AI3332" i="2" s="1"/>
  <c r="AH3332" i="2" s="1"/>
  <c r="AG3332" i="2" s="1"/>
  <c r="AF3332" i="2" s="1"/>
  <c r="AE3332" i="2" s="1"/>
  <c r="AD3332" i="2" s="1"/>
  <c r="AC3332" i="2" s="1"/>
  <c r="AB3332" i="2" s="1"/>
  <c r="AA3332" i="2" s="1"/>
  <c r="Z3332" i="2" s="1"/>
  <c r="Y3332" i="2" s="1"/>
  <c r="BQ3333" i="2"/>
  <c r="AI3333" i="2" s="1"/>
  <c r="AH3333" i="2" s="1"/>
  <c r="AG3333" i="2" s="1"/>
  <c r="AF3333" i="2" s="1"/>
  <c r="AE3333" i="2" s="1"/>
  <c r="AD3333" i="2" s="1"/>
  <c r="AC3333" i="2" s="1"/>
  <c r="AB3333" i="2" s="1"/>
  <c r="AA3333" i="2" s="1"/>
  <c r="Z3333" i="2" s="1"/>
  <c r="Y3333" i="2" s="1"/>
  <c r="BQ3334" i="2"/>
  <c r="AI3334" i="2" s="1"/>
  <c r="AH3334" i="2" s="1"/>
  <c r="AG3334" i="2" s="1"/>
  <c r="AF3334" i="2" s="1"/>
  <c r="AE3334" i="2" s="1"/>
  <c r="AD3334" i="2" s="1"/>
  <c r="AC3334" i="2" s="1"/>
  <c r="AB3334" i="2" s="1"/>
  <c r="AA3334" i="2" s="1"/>
  <c r="Z3334" i="2" s="1"/>
  <c r="Y3334" i="2" s="1"/>
  <c r="BQ3335" i="2"/>
  <c r="AI3335" i="2" s="1"/>
  <c r="AH3335" i="2" s="1"/>
  <c r="AG3335" i="2" s="1"/>
  <c r="AF3335" i="2" s="1"/>
  <c r="AE3335" i="2" s="1"/>
  <c r="AD3335" i="2" s="1"/>
  <c r="AC3335" i="2" s="1"/>
  <c r="AB3335" i="2" s="1"/>
  <c r="AA3335" i="2" s="1"/>
  <c r="Z3335" i="2" s="1"/>
  <c r="Y3335" i="2" s="1"/>
  <c r="BQ3336" i="2"/>
  <c r="AI3336" i="2" s="1"/>
  <c r="AH3336" i="2" s="1"/>
  <c r="AG3336" i="2" s="1"/>
  <c r="AF3336" i="2" s="1"/>
  <c r="AE3336" i="2" s="1"/>
  <c r="AD3336" i="2" s="1"/>
  <c r="AC3336" i="2" s="1"/>
  <c r="AB3336" i="2" s="1"/>
  <c r="AA3336" i="2" s="1"/>
  <c r="Z3336" i="2" s="1"/>
  <c r="BQ3337" i="2"/>
  <c r="AI3337" i="2" s="1"/>
  <c r="AH3337" i="2" s="1"/>
  <c r="AG3337" i="2" s="1"/>
  <c r="AF3337" i="2" s="1"/>
  <c r="AE3337" i="2" s="1"/>
  <c r="AD3337" i="2" s="1"/>
  <c r="AC3337" i="2" s="1"/>
  <c r="AB3337" i="2" s="1"/>
  <c r="AA3337" i="2" s="1"/>
  <c r="Z3337" i="2" s="1"/>
  <c r="BQ3338" i="2"/>
  <c r="AI3338" i="2" s="1"/>
  <c r="AH3338" i="2" s="1"/>
  <c r="AG3338" i="2" s="1"/>
  <c r="AF3338" i="2" s="1"/>
  <c r="AE3338" i="2" s="1"/>
  <c r="AD3338" i="2" s="1"/>
  <c r="AC3338" i="2" s="1"/>
  <c r="AB3338" i="2" s="1"/>
  <c r="AA3338" i="2" s="1"/>
  <c r="Z3338" i="2" s="1"/>
  <c r="Y3338" i="2" s="1"/>
  <c r="BQ3339" i="2"/>
  <c r="AI3339" i="2" s="1"/>
  <c r="AH3339" i="2" s="1"/>
  <c r="AG3339" i="2" s="1"/>
  <c r="AF3339" i="2" s="1"/>
  <c r="AE3339" i="2" s="1"/>
  <c r="AD3339" i="2" s="1"/>
  <c r="AC3339" i="2" s="1"/>
  <c r="AB3339" i="2" s="1"/>
  <c r="AA3339" i="2" s="1"/>
  <c r="Z3339" i="2" s="1"/>
  <c r="Y3339" i="2" s="1"/>
  <c r="BQ3340" i="2"/>
  <c r="AI3340" i="2" s="1"/>
  <c r="AH3340" i="2" s="1"/>
  <c r="AG3340" i="2" s="1"/>
  <c r="AF3340" i="2" s="1"/>
  <c r="AE3340" i="2" s="1"/>
  <c r="AD3340" i="2" s="1"/>
  <c r="AC3340" i="2" s="1"/>
  <c r="AB3340" i="2" s="1"/>
  <c r="AA3340" i="2" s="1"/>
  <c r="Z3340" i="2" s="1"/>
  <c r="Y3340" i="2" s="1"/>
  <c r="BQ3341" i="2"/>
  <c r="AI3341" i="2" s="1"/>
  <c r="AH3341" i="2" s="1"/>
  <c r="AG3341" i="2" s="1"/>
  <c r="AF3341" i="2" s="1"/>
  <c r="AE3341" i="2" s="1"/>
  <c r="AD3341" i="2" s="1"/>
  <c r="AC3341" i="2" s="1"/>
  <c r="AB3341" i="2" s="1"/>
  <c r="AA3341" i="2" s="1"/>
  <c r="Z3341" i="2" s="1"/>
  <c r="Y3341" i="2" s="1"/>
  <c r="BQ3342" i="2"/>
  <c r="AI3342" i="2" s="1"/>
  <c r="AH3342" i="2" s="1"/>
  <c r="AG3342" i="2" s="1"/>
  <c r="AF3342" i="2" s="1"/>
  <c r="AE3342" i="2" s="1"/>
  <c r="AD3342" i="2" s="1"/>
  <c r="AC3342" i="2" s="1"/>
  <c r="AB3342" i="2" s="1"/>
  <c r="AA3342" i="2" s="1"/>
  <c r="Z3342" i="2" s="1"/>
  <c r="BQ3343" i="2"/>
  <c r="AI3343" i="2" s="1"/>
  <c r="AH3343" i="2" s="1"/>
  <c r="AG3343" i="2" s="1"/>
  <c r="AF3343" i="2" s="1"/>
  <c r="AE3343" i="2" s="1"/>
  <c r="AD3343" i="2" s="1"/>
  <c r="AC3343" i="2" s="1"/>
  <c r="AB3343" i="2" s="1"/>
  <c r="AA3343" i="2" s="1"/>
  <c r="Z3343" i="2" s="1"/>
  <c r="BQ3344" i="2"/>
  <c r="AI3344" i="2" s="1"/>
  <c r="AH3344" i="2" s="1"/>
  <c r="AG3344" i="2" s="1"/>
  <c r="AF3344" i="2" s="1"/>
  <c r="AE3344" i="2" s="1"/>
  <c r="AD3344" i="2" s="1"/>
  <c r="AC3344" i="2" s="1"/>
  <c r="AB3344" i="2" s="1"/>
  <c r="AA3344" i="2" s="1"/>
  <c r="Z3344" i="2" s="1"/>
  <c r="Y3344" i="2" s="1"/>
  <c r="BQ3345" i="2"/>
  <c r="AI3345" i="2" s="1"/>
  <c r="AH3345" i="2" s="1"/>
  <c r="AG3345" i="2" s="1"/>
  <c r="AF3345" i="2" s="1"/>
  <c r="AE3345" i="2" s="1"/>
  <c r="AD3345" i="2" s="1"/>
  <c r="AC3345" i="2" s="1"/>
  <c r="AB3345" i="2" s="1"/>
  <c r="AA3345" i="2" s="1"/>
  <c r="Z3345" i="2" s="1"/>
  <c r="Y3345" i="2" s="1"/>
  <c r="BQ3346" i="2"/>
  <c r="AI3346" i="2" s="1"/>
  <c r="AH3346" i="2" s="1"/>
  <c r="AG3346" i="2" s="1"/>
  <c r="AF3346" i="2" s="1"/>
  <c r="AE3346" i="2" s="1"/>
  <c r="AD3346" i="2" s="1"/>
  <c r="AC3346" i="2" s="1"/>
  <c r="AB3346" i="2" s="1"/>
  <c r="AA3346" i="2" s="1"/>
  <c r="Z3346" i="2" s="1"/>
  <c r="Y3346" i="2" s="1"/>
  <c r="BQ3347" i="2"/>
  <c r="AI3347" i="2" s="1"/>
  <c r="AH3347" i="2" s="1"/>
  <c r="AG3347" i="2" s="1"/>
  <c r="AF3347" i="2" s="1"/>
  <c r="AE3347" i="2" s="1"/>
  <c r="AD3347" i="2" s="1"/>
  <c r="AC3347" i="2" s="1"/>
  <c r="AB3347" i="2" s="1"/>
  <c r="AA3347" i="2" s="1"/>
  <c r="Z3347" i="2" s="1"/>
  <c r="Y3347" i="2" s="1"/>
  <c r="BQ3348" i="2"/>
  <c r="AI3348" i="2" s="1"/>
  <c r="AH3348" i="2" s="1"/>
  <c r="AG3348" i="2" s="1"/>
  <c r="AF3348" i="2" s="1"/>
  <c r="AE3348" i="2" s="1"/>
  <c r="AD3348" i="2" s="1"/>
  <c r="AC3348" i="2" s="1"/>
  <c r="AB3348" i="2" s="1"/>
  <c r="AA3348" i="2" s="1"/>
  <c r="Z3348" i="2" s="1"/>
  <c r="BQ3349" i="2"/>
  <c r="AI3349" i="2" s="1"/>
  <c r="AH3349" i="2" s="1"/>
  <c r="AG3349" i="2" s="1"/>
  <c r="AF3349" i="2" s="1"/>
  <c r="AE3349" i="2" s="1"/>
  <c r="AD3349" i="2" s="1"/>
  <c r="AC3349" i="2" s="1"/>
  <c r="AB3349" i="2" s="1"/>
  <c r="AA3349" i="2" s="1"/>
  <c r="Z3349" i="2" s="1"/>
  <c r="BQ3350" i="2"/>
  <c r="AI3350" i="2" s="1"/>
  <c r="AH3350" i="2" s="1"/>
  <c r="AG3350" i="2" s="1"/>
  <c r="AF3350" i="2" s="1"/>
  <c r="AE3350" i="2" s="1"/>
  <c r="AD3350" i="2" s="1"/>
  <c r="AC3350" i="2" s="1"/>
  <c r="AB3350" i="2" s="1"/>
  <c r="AA3350" i="2" s="1"/>
  <c r="Z3350" i="2" s="1"/>
  <c r="Y3350" i="2" s="1"/>
  <c r="BQ3351" i="2"/>
  <c r="AI3351" i="2" s="1"/>
  <c r="AH3351" i="2" s="1"/>
  <c r="AG3351" i="2" s="1"/>
  <c r="AF3351" i="2" s="1"/>
  <c r="AE3351" i="2" s="1"/>
  <c r="AD3351" i="2" s="1"/>
  <c r="AC3351" i="2" s="1"/>
  <c r="AB3351" i="2" s="1"/>
  <c r="AA3351" i="2" s="1"/>
  <c r="Z3351" i="2" s="1"/>
  <c r="Y3351" i="2" s="1"/>
  <c r="BQ3352" i="2"/>
  <c r="AI3352" i="2" s="1"/>
  <c r="AH3352" i="2" s="1"/>
  <c r="AG3352" i="2" s="1"/>
  <c r="AF3352" i="2" s="1"/>
  <c r="AE3352" i="2" s="1"/>
  <c r="AD3352" i="2" s="1"/>
  <c r="AC3352" i="2" s="1"/>
  <c r="AB3352" i="2" s="1"/>
  <c r="AA3352" i="2" s="1"/>
  <c r="Z3352" i="2" s="1"/>
  <c r="Y3352" i="2" s="1"/>
  <c r="BQ3353" i="2"/>
  <c r="AI3353" i="2" s="1"/>
  <c r="AH3353" i="2" s="1"/>
  <c r="AG3353" i="2" s="1"/>
  <c r="AF3353" i="2" s="1"/>
  <c r="AE3353" i="2" s="1"/>
  <c r="AD3353" i="2" s="1"/>
  <c r="AC3353" i="2" s="1"/>
  <c r="AB3353" i="2" s="1"/>
  <c r="AA3353" i="2" s="1"/>
  <c r="Z3353" i="2" s="1"/>
  <c r="Y3353" i="2" s="1"/>
  <c r="BQ3354" i="2"/>
  <c r="AI3354" i="2" s="1"/>
  <c r="AH3354" i="2" s="1"/>
  <c r="AG3354" i="2" s="1"/>
  <c r="AF3354" i="2" s="1"/>
  <c r="AE3354" i="2" s="1"/>
  <c r="AD3354" i="2" s="1"/>
  <c r="AC3354" i="2" s="1"/>
  <c r="AB3354" i="2" s="1"/>
  <c r="AA3354" i="2" s="1"/>
  <c r="Z3354" i="2" s="1"/>
  <c r="BQ3355" i="2"/>
  <c r="AI3355" i="2" s="1"/>
  <c r="AH3355" i="2" s="1"/>
  <c r="AG3355" i="2" s="1"/>
  <c r="AF3355" i="2" s="1"/>
  <c r="AE3355" i="2" s="1"/>
  <c r="AD3355" i="2" s="1"/>
  <c r="AC3355" i="2" s="1"/>
  <c r="AB3355" i="2" s="1"/>
  <c r="AA3355" i="2" s="1"/>
  <c r="Z3355" i="2" s="1"/>
  <c r="BQ3356" i="2"/>
  <c r="AI3356" i="2" s="1"/>
  <c r="AH3356" i="2" s="1"/>
  <c r="AG3356" i="2" s="1"/>
  <c r="AF3356" i="2" s="1"/>
  <c r="AE3356" i="2" s="1"/>
  <c r="AD3356" i="2" s="1"/>
  <c r="AC3356" i="2" s="1"/>
  <c r="AB3356" i="2" s="1"/>
  <c r="AA3356" i="2" s="1"/>
  <c r="Z3356" i="2" s="1"/>
  <c r="Y3356" i="2" s="1"/>
  <c r="BQ3357" i="2"/>
  <c r="AI3357" i="2" s="1"/>
  <c r="AH3357" i="2" s="1"/>
  <c r="AG3357" i="2" s="1"/>
  <c r="AF3357" i="2" s="1"/>
  <c r="AE3357" i="2" s="1"/>
  <c r="AD3357" i="2" s="1"/>
  <c r="AC3357" i="2" s="1"/>
  <c r="AB3357" i="2" s="1"/>
  <c r="AA3357" i="2" s="1"/>
  <c r="Z3357" i="2" s="1"/>
  <c r="Y3357" i="2" s="1"/>
  <c r="BQ3358" i="2"/>
  <c r="AI3358" i="2" s="1"/>
  <c r="AH3358" i="2" s="1"/>
  <c r="AG3358" i="2" s="1"/>
  <c r="AF3358" i="2" s="1"/>
  <c r="AE3358" i="2" s="1"/>
  <c r="AD3358" i="2" s="1"/>
  <c r="AC3358" i="2" s="1"/>
  <c r="AB3358" i="2" s="1"/>
  <c r="AA3358" i="2" s="1"/>
  <c r="Z3358" i="2" s="1"/>
  <c r="Y3358" i="2" s="1"/>
  <c r="BQ3359" i="2"/>
  <c r="AI3359" i="2" s="1"/>
  <c r="AH3359" i="2" s="1"/>
  <c r="AG3359" i="2" s="1"/>
  <c r="AF3359" i="2" s="1"/>
  <c r="AE3359" i="2" s="1"/>
  <c r="AD3359" i="2" s="1"/>
  <c r="AC3359" i="2" s="1"/>
  <c r="AB3359" i="2" s="1"/>
  <c r="AA3359" i="2" s="1"/>
  <c r="Z3359" i="2" s="1"/>
  <c r="Y3359" i="2" s="1"/>
  <c r="BQ3360" i="2"/>
  <c r="AI3360" i="2" s="1"/>
  <c r="AH3360" i="2" s="1"/>
  <c r="AG3360" i="2" s="1"/>
  <c r="AF3360" i="2" s="1"/>
  <c r="AE3360" i="2" s="1"/>
  <c r="AD3360" i="2" s="1"/>
  <c r="AC3360" i="2" s="1"/>
  <c r="AB3360" i="2" s="1"/>
  <c r="AA3360" i="2" s="1"/>
  <c r="Z3360" i="2" s="1"/>
  <c r="BQ3361" i="2"/>
  <c r="AI3361" i="2" s="1"/>
  <c r="AH3361" i="2" s="1"/>
  <c r="AG3361" i="2" s="1"/>
  <c r="AF3361" i="2" s="1"/>
  <c r="AE3361" i="2" s="1"/>
  <c r="AD3361" i="2" s="1"/>
  <c r="AC3361" i="2" s="1"/>
  <c r="AB3361" i="2" s="1"/>
  <c r="AA3361" i="2" s="1"/>
  <c r="Z3361" i="2" s="1"/>
  <c r="BQ3362" i="2"/>
  <c r="AI3362" i="2" s="1"/>
  <c r="AH3362" i="2" s="1"/>
  <c r="AG3362" i="2" s="1"/>
  <c r="AF3362" i="2" s="1"/>
  <c r="AE3362" i="2" s="1"/>
  <c r="AD3362" i="2" s="1"/>
  <c r="AC3362" i="2" s="1"/>
  <c r="AB3362" i="2" s="1"/>
  <c r="AA3362" i="2" s="1"/>
  <c r="Z3362" i="2" s="1"/>
  <c r="Y3362" i="2" s="1"/>
  <c r="BQ3363" i="2"/>
  <c r="AI3363" i="2" s="1"/>
  <c r="AH3363" i="2" s="1"/>
  <c r="AG3363" i="2" s="1"/>
  <c r="AF3363" i="2" s="1"/>
  <c r="AE3363" i="2" s="1"/>
  <c r="AD3363" i="2" s="1"/>
  <c r="AC3363" i="2" s="1"/>
  <c r="AB3363" i="2" s="1"/>
  <c r="AA3363" i="2" s="1"/>
  <c r="Z3363" i="2" s="1"/>
  <c r="Y3363" i="2" s="1"/>
  <c r="BQ3364" i="2"/>
  <c r="AI3364" i="2" s="1"/>
  <c r="AH3364" i="2" s="1"/>
  <c r="AG3364" i="2" s="1"/>
  <c r="AF3364" i="2" s="1"/>
  <c r="AE3364" i="2" s="1"/>
  <c r="AD3364" i="2" s="1"/>
  <c r="AC3364" i="2" s="1"/>
  <c r="AB3364" i="2" s="1"/>
  <c r="AA3364" i="2" s="1"/>
  <c r="Z3364" i="2" s="1"/>
  <c r="Y3364" i="2" s="1"/>
  <c r="BQ3365" i="2"/>
  <c r="AI3365" i="2" s="1"/>
  <c r="AH3365" i="2" s="1"/>
  <c r="AG3365" i="2" s="1"/>
  <c r="AF3365" i="2" s="1"/>
  <c r="AE3365" i="2" s="1"/>
  <c r="AD3365" i="2" s="1"/>
  <c r="AC3365" i="2" s="1"/>
  <c r="AB3365" i="2" s="1"/>
  <c r="AA3365" i="2" s="1"/>
  <c r="Z3365" i="2" s="1"/>
  <c r="Y3365" i="2" s="1"/>
  <c r="BQ3366" i="2"/>
  <c r="AI3366" i="2" s="1"/>
  <c r="AH3366" i="2" s="1"/>
  <c r="AG3366" i="2" s="1"/>
  <c r="AF3366" i="2" s="1"/>
  <c r="AE3366" i="2" s="1"/>
  <c r="AD3366" i="2" s="1"/>
  <c r="AC3366" i="2" s="1"/>
  <c r="AB3366" i="2" s="1"/>
  <c r="AA3366" i="2" s="1"/>
  <c r="Z3366" i="2" s="1"/>
  <c r="BQ3367" i="2"/>
  <c r="AI3367" i="2" s="1"/>
  <c r="AH3367" i="2" s="1"/>
  <c r="AG3367" i="2" s="1"/>
  <c r="AF3367" i="2" s="1"/>
  <c r="AE3367" i="2" s="1"/>
  <c r="AD3367" i="2" s="1"/>
  <c r="AC3367" i="2" s="1"/>
  <c r="AB3367" i="2" s="1"/>
  <c r="AA3367" i="2" s="1"/>
  <c r="Z3367" i="2" s="1"/>
  <c r="BQ3368" i="2"/>
  <c r="AI3368" i="2" s="1"/>
  <c r="AH3368" i="2" s="1"/>
  <c r="AG3368" i="2" s="1"/>
  <c r="AF3368" i="2" s="1"/>
  <c r="AE3368" i="2" s="1"/>
  <c r="AD3368" i="2" s="1"/>
  <c r="AC3368" i="2" s="1"/>
  <c r="AB3368" i="2" s="1"/>
  <c r="AA3368" i="2" s="1"/>
  <c r="Z3368" i="2" s="1"/>
  <c r="Y3368" i="2" s="1"/>
  <c r="BQ3369" i="2"/>
  <c r="AI3369" i="2" s="1"/>
  <c r="AH3369" i="2" s="1"/>
  <c r="AG3369" i="2" s="1"/>
  <c r="AF3369" i="2" s="1"/>
  <c r="AE3369" i="2" s="1"/>
  <c r="AD3369" i="2" s="1"/>
  <c r="AC3369" i="2" s="1"/>
  <c r="AB3369" i="2" s="1"/>
  <c r="AA3369" i="2" s="1"/>
  <c r="Z3369" i="2" s="1"/>
  <c r="Y3369" i="2" s="1"/>
  <c r="BQ3370" i="2"/>
  <c r="AI3370" i="2" s="1"/>
  <c r="AH3370" i="2" s="1"/>
  <c r="AG3370" i="2" s="1"/>
  <c r="AF3370" i="2" s="1"/>
  <c r="AE3370" i="2" s="1"/>
  <c r="AD3370" i="2" s="1"/>
  <c r="AC3370" i="2" s="1"/>
  <c r="AB3370" i="2" s="1"/>
  <c r="AA3370" i="2" s="1"/>
  <c r="Z3370" i="2" s="1"/>
  <c r="Y3370" i="2" s="1"/>
  <c r="BQ3371" i="2"/>
  <c r="AI3371" i="2" s="1"/>
  <c r="AH3371" i="2" s="1"/>
  <c r="AG3371" i="2" s="1"/>
  <c r="AF3371" i="2" s="1"/>
  <c r="AE3371" i="2" s="1"/>
  <c r="AD3371" i="2" s="1"/>
  <c r="AC3371" i="2" s="1"/>
  <c r="AB3371" i="2" s="1"/>
  <c r="AA3371" i="2" s="1"/>
  <c r="Z3371" i="2" s="1"/>
  <c r="Y3371" i="2" s="1"/>
  <c r="BQ3372" i="2"/>
  <c r="AI3372" i="2" s="1"/>
  <c r="AH3372" i="2" s="1"/>
  <c r="AG3372" i="2" s="1"/>
  <c r="AF3372" i="2" s="1"/>
  <c r="AE3372" i="2" s="1"/>
  <c r="AD3372" i="2" s="1"/>
  <c r="AC3372" i="2" s="1"/>
  <c r="AB3372" i="2" s="1"/>
  <c r="AA3372" i="2" s="1"/>
  <c r="Z3372" i="2" s="1"/>
  <c r="BQ3373" i="2"/>
  <c r="AI3373" i="2" s="1"/>
  <c r="AH3373" i="2" s="1"/>
  <c r="AG3373" i="2" s="1"/>
  <c r="AF3373" i="2" s="1"/>
  <c r="AE3373" i="2" s="1"/>
  <c r="AD3373" i="2" s="1"/>
  <c r="AC3373" i="2" s="1"/>
  <c r="AB3373" i="2" s="1"/>
  <c r="AA3373" i="2" s="1"/>
  <c r="Z3373" i="2" s="1"/>
  <c r="BQ3374" i="2"/>
  <c r="AI3374" i="2" s="1"/>
  <c r="AH3374" i="2" s="1"/>
  <c r="AG3374" i="2" s="1"/>
  <c r="AF3374" i="2" s="1"/>
  <c r="AE3374" i="2" s="1"/>
  <c r="AD3374" i="2" s="1"/>
  <c r="AC3374" i="2" s="1"/>
  <c r="AB3374" i="2" s="1"/>
  <c r="AA3374" i="2" s="1"/>
  <c r="Z3374" i="2" s="1"/>
  <c r="Y3374" i="2" s="1"/>
  <c r="BQ3375" i="2"/>
  <c r="AI3375" i="2" s="1"/>
  <c r="AH3375" i="2" s="1"/>
  <c r="AG3375" i="2" s="1"/>
  <c r="AF3375" i="2" s="1"/>
  <c r="AE3375" i="2" s="1"/>
  <c r="AD3375" i="2" s="1"/>
  <c r="AC3375" i="2" s="1"/>
  <c r="AB3375" i="2" s="1"/>
  <c r="AA3375" i="2" s="1"/>
  <c r="Z3375" i="2" s="1"/>
  <c r="Y3375" i="2" s="1"/>
  <c r="BQ3376" i="2"/>
  <c r="AI3376" i="2" s="1"/>
  <c r="AH3376" i="2" s="1"/>
  <c r="AG3376" i="2" s="1"/>
  <c r="AF3376" i="2" s="1"/>
  <c r="AE3376" i="2" s="1"/>
  <c r="AD3376" i="2" s="1"/>
  <c r="AC3376" i="2" s="1"/>
  <c r="AB3376" i="2" s="1"/>
  <c r="AA3376" i="2" s="1"/>
  <c r="Z3376" i="2" s="1"/>
  <c r="Y3376" i="2" s="1"/>
  <c r="BQ3377" i="2"/>
  <c r="AI3377" i="2" s="1"/>
  <c r="AH3377" i="2" s="1"/>
  <c r="AG3377" i="2" s="1"/>
  <c r="AF3377" i="2" s="1"/>
  <c r="AE3377" i="2" s="1"/>
  <c r="AD3377" i="2" s="1"/>
  <c r="AC3377" i="2" s="1"/>
  <c r="AB3377" i="2" s="1"/>
  <c r="AA3377" i="2" s="1"/>
  <c r="Z3377" i="2" s="1"/>
  <c r="Y3377" i="2" s="1"/>
  <c r="BQ3378" i="2"/>
  <c r="AI3378" i="2" s="1"/>
  <c r="AH3378" i="2" s="1"/>
  <c r="AG3378" i="2" s="1"/>
  <c r="AF3378" i="2" s="1"/>
  <c r="AE3378" i="2" s="1"/>
  <c r="AD3378" i="2" s="1"/>
  <c r="AC3378" i="2" s="1"/>
  <c r="AB3378" i="2" s="1"/>
  <c r="AA3378" i="2" s="1"/>
  <c r="Z3378" i="2" s="1"/>
  <c r="BQ3379" i="2"/>
  <c r="AI3379" i="2" s="1"/>
  <c r="AH3379" i="2" s="1"/>
  <c r="AG3379" i="2" s="1"/>
  <c r="AF3379" i="2" s="1"/>
  <c r="AE3379" i="2" s="1"/>
  <c r="AD3379" i="2" s="1"/>
  <c r="AC3379" i="2" s="1"/>
  <c r="AB3379" i="2" s="1"/>
  <c r="AA3379" i="2" s="1"/>
  <c r="Z3379" i="2" s="1"/>
  <c r="BQ3380" i="2"/>
  <c r="AI3380" i="2" s="1"/>
  <c r="AH3380" i="2" s="1"/>
  <c r="AG3380" i="2" s="1"/>
  <c r="AF3380" i="2" s="1"/>
  <c r="AE3380" i="2" s="1"/>
  <c r="AD3380" i="2" s="1"/>
  <c r="AC3380" i="2" s="1"/>
  <c r="AB3380" i="2" s="1"/>
  <c r="AA3380" i="2" s="1"/>
  <c r="Z3380" i="2" s="1"/>
  <c r="Y3380" i="2" s="1"/>
  <c r="BQ3381" i="2"/>
  <c r="AI3381" i="2" s="1"/>
  <c r="AH3381" i="2" s="1"/>
  <c r="AG3381" i="2" s="1"/>
  <c r="AF3381" i="2" s="1"/>
  <c r="AE3381" i="2" s="1"/>
  <c r="AD3381" i="2" s="1"/>
  <c r="AC3381" i="2" s="1"/>
  <c r="AB3381" i="2" s="1"/>
  <c r="AA3381" i="2" s="1"/>
  <c r="Z3381" i="2" s="1"/>
  <c r="Y3381" i="2" s="1"/>
  <c r="BQ3382" i="2"/>
  <c r="AI3382" i="2" s="1"/>
  <c r="AH3382" i="2" s="1"/>
  <c r="AG3382" i="2" s="1"/>
  <c r="AF3382" i="2" s="1"/>
  <c r="AE3382" i="2" s="1"/>
  <c r="AD3382" i="2" s="1"/>
  <c r="AC3382" i="2" s="1"/>
  <c r="AB3382" i="2" s="1"/>
  <c r="AA3382" i="2" s="1"/>
  <c r="Z3382" i="2" s="1"/>
  <c r="Y3382" i="2" s="1"/>
  <c r="BQ3383" i="2"/>
  <c r="AI3383" i="2" s="1"/>
  <c r="AH3383" i="2" s="1"/>
  <c r="AG3383" i="2" s="1"/>
  <c r="AF3383" i="2" s="1"/>
  <c r="AE3383" i="2" s="1"/>
  <c r="AD3383" i="2" s="1"/>
  <c r="AC3383" i="2" s="1"/>
  <c r="AB3383" i="2" s="1"/>
  <c r="AA3383" i="2" s="1"/>
  <c r="Z3383" i="2" s="1"/>
  <c r="Y3383" i="2" s="1"/>
  <c r="BQ3384" i="2"/>
  <c r="AI3384" i="2" s="1"/>
  <c r="AH3384" i="2" s="1"/>
  <c r="AG3384" i="2" s="1"/>
  <c r="AF3384" i="2" s="1"/>
  <c r="AE3384" i="2" s="1"/>
  <c r="AD3384" i="2" s="1"/>
  <c r="AC3384" i="2" s="1"/>
  <c r="AB3384" i="2" s="1"/>
  <c r="AA3384" i="2" s="1"/>
  <c r="Z3384" i="2" s="1"/>
  <c r="BQ3385" i="2"/>
  <c r="AI3385" i="2" s="1"/>
  <c r="AH3385" i="2" s="1"/>
  <c r="AG3385" i="2" s="1"/>
  <c r="AF3385" i="2" s="1"/>
  <c r="AE3385" i="2" s="1"/>
  <c r="AD3385" i="2" s="1"/>
  <c r="AC3385" i="2" s="1"/>
  <c r="AB3385" i="2" s="1"/>
  <c r="AA3385" i="2" s="1"/>
  <c r="Z3385" i="2" s="1"/>
  <c r="BQ3386" i="2"/>
  <c r="AI3386" i="2" s="1"/>
  <c r="AH3386" i="2" s="1"/>
  <c r="AG3386" i="2" s="1"/>
  <c r="AF3386" i="2" s="1"/>
  <c r="AE3386" i="2" s="1"/>
  <c r="AD3386" i="2" s="1"/>
  <c r="AC3386" i="2" s="1"/>
  <c r="AB3386" i="2" s="1"/>
  <c r="AA3386" i="2" s="1"/>
  <c r="Z3386" i="2" s="1"/>
  <c r="Y3386" i="2" s="1"/>
  <c r="BQ3387" i="2"/>
  <c r="AI3387" i="2" s="1"/>
  <c r="AH3387" i="2" s="1"/>
  <c r="AG3387" i="2" s="1"/>
  <c r="AF3387" i="2" s="1"/>
  <c r="AE3387" i="2" s="1"/>
  <c r="AD3387" i="2" s="1"/>
  <c r="AC3387" i="2" s="1"/>
  <c r="AB3387" i="2" s="1"/>
  <c r="AA3387" i="2" s="1"/>
  <c r="Z3387" i="2" s="1"/>
  <c r="Y3387" i="2" s="1"/>
  <c r="BQ3388" i="2"/>
  <c r="AI3388" i="2" s="1"/>
  <c r="AH3388" i="2" s="1"/>
  <c r="AG3388" i="2" s="1"/>
  <c r="AF3388" i="2" s="1"/>
  <c r="AE3388" i="2" s="1"/>
  <c r="AD3388" i="2" s="1"/>
  <c r="AC3388" i="2" s="1"/>
  <c r="AB3388" i="2" s="1"/>
  <c r="AA3388" i="2" s="1"/>
  <c r="Z3388" i="2" s="1"/>
  <c r="Y3388" i="2" s="1"/>
  <c r="BQ3389" i="2"/>
  <c r="AI3389" i="2" s="1"/>
  <c r="AH3389" i="2" s="1"/>
  <c r="AG3389" i="2" s="1"/>
  <c r="AF3389" i="2" s="1"/>
  <c r="AE3389" i="2" s="1"/>
  <c r="AD3389" i="2" s="1"/>
  <c r="AC3389" i="2" s="1"/>
  <c r="AB3389" i="2" s="1"/>
  <c r="AA3389" i="2" s="1"/>
  <c r="Z3389" i="2" s="1"/>
  <c r="Y3389" i="2" s="1"/>
  <c r="BQ3390" i="2"/>
  <c r="AI3390" i="2" s="1"/>
  <c r="AH3390" i="2" s="1"/>
  <c r="AG3390" i="2" s="1"/>
  <c r="AF3390" i="2" s="1"/>
  <c r="AE3390" i="2" s="1"/>
  <c r="AD3390" i="2" s="1"/>
  <c r="AC3390" i="2" s="1"/>
  <c r="AB3390" i="2" s="1"/>
  <c r="AA3390" i="2" s="1"/>
  <c r="Z3390" i="2" s="1"/>
  <c r="BQ3391" i="2"/>
  <c r="AI3391" i="2" s="1"/>
  <c r="AH3391" i="2" s="1"/>
  <c r="AG3391" i="2" s="1"/>
  <c r="AF3391" i="2" s="1"/>
  <c r="AE3391" i="2" s="1"/>
  <c r="AD3391" i="2" s="1"/>
  <c r="AC3391" i="2" s="1"/>
  <c r="AB3391" i="2" s="1"/>
  <c r="AA3391" i="2" s="1"/>
  <c r="Z3391" i="2" s="1"/>
  <c r="BQ3392" i="2"/>
  <c r="AI3392" i="2" s="1"/>
  <c r="AH3392" i="2" s="1"/>
  <c r="AG3392" i="2" s="1"/>
  <c r="AF3392" i="2" s="1"/>
  <c r="AE3392" i="2" s="1"/>
  <c r="AD3392" i="2" s="1"/>
  <c r="AC3392" i="2" s="1"/>
  <c r="AB3392" i="2" s="1"/>
  <c r="AA3392" i="2" s="1"/>
  <c r="Z3392" i="2" s="1"/>
  <c r="Y3392" i="2" s="1"/>
  <c r="BQ3393" i="2"/>
  <c r="AI3393" i="2" s="1"/>
  <c r="AH3393" i="2" s="1"/>
  <c r="AG3393" i="2" s="1"/>
  <c r="AF3393" i="2" s="1"/>
  <c r="AE3393" i="2" s="1"/>
  <c r="AD3393" i="2" s="1"/>
  <c r="AC3393" i="2" s="1"/>
  <c r="AB3393" i="2" s="1"/>
  <c r="AA3393" i="2" s="1"/>
  <c r="Z3393" i="2" s="1"/>
  <c r="Y3393" i="2" s="1"/>
  <c r="BQ3394" i="2"/>
  <c r="AI3394" i="2" s="1"/>
  <c r="AH3394" i="2" s="1"/>
  <c r="AG3394" i="2" s="1"/>
  <c r="AF3394" i="2" s="1"/>
  <c r="AE3394" i="2" s="1"/>
  <c r="AD3394" i="2" s="1"/>
  <c r="AC3394" i="2" s="1"/>
  <c r="AB3394" i="2" s="1"/>
  <c r="AA3394" i="2" s="1"/>
  <c r="Z3394" i="2" s="1"/>
  <c r="Y3394" i="2" s="1"/>
  <c r="BQ3395" i="2"/>
  <c r="AI3395" i="2" s="1"/>
  <c r="AH3395" i="2" s="1"/>
  <c r="AG3395" i="2" s="1"/>
  <c r="AF3395" i="2" s="1"/>
  <c r="AE3395" i="2" s="1"/>
  <c r="AD3395" i="2" s="1"/>
  <c r="AC3395" i="2" s="1"/>
  <c r="AB3395" i="2" s="1"/>
  <c r="AA3395" i="2" s="1"/>
  <c r="Z3395" i="2" s="1"/>
  <c r="Y3395" i="2" s="1"/>
  <c r="BQ3396" i="2"/>
  <c r="AI3396" i="2" s="1"/>
  <c r="AH3396" i="2" s="1"/>
  <c r="AG3396" i="2" s="1"/>
  <c r="AF3396" i="2" s="1"/>
  <c r="AE3396" i="2" s="1"/>
  <c r="AD3396" i="2" s="1"/>
  <c r="AC3396" i="2" s="1"/>
  <c r="AB3396" i="2" s="1"/>
  <c r="AA3396" i="2" s="1"/>
  <c r="Z3396" i="2" s="1"/>
  <c r="BQ3397" i="2"/>
  <c r="AI3397" i="2" s="1"/>
  <c r="AH3397" i="2" s="1"/>
  <c r="AG3397" i="2" s="1"/>
  <c r="AF3397" i="2" s="1"/>
  <c r="AE3397" i="2" s="1"/>
  <c r="AD3397" i="2" s="1"/>
  <c r="AC3397" i="2" s="1"/>
  <c r="AB3397" i="2" s="1"/>
  <c r="AA3397" i="2" s="1"/>
  <c r="Z3397" i="2" s="1"/>
  <c r="BQ3398" i="2"/>
  <c r="AI3398" i="2" s="1"/>
  <c r="AH3398" i="2" s="1"/>
  <c r="AG3398" i="2" s="1"/>
  <c r="AF3398" i="2" s="1"/>
  <c r="AE3398" i="2" s="1"/>
  <c r="AD3398" i="2" s="1"/>
  <c r="AC3398" i="2" s="1"/>
  <c r="AB3398" i="2" s="1"/>
  <c r="AA3398" i="2" s="1"/>
  <c r="Z3398" i="2" s="1"/>
  <c r="Y3398" i="2" s="1"/>
  <c r="BQ3399" i="2"/>
  <c r="AI3399" i="2" s="1"/>
  <c r="AH3399" i="2" s="1"/>
  <c r="AG3399" i="2" s="1"/>
  <c r="AF3399" i="2" s="1"/>
  <c r="AE3399" i="2" s="1"/>
  <c r="AD3399" i="2" s="1"/>
  <c r="AC3399" i="2" s="1"/>
  <c r="AB3399" i="2" s="1"/>
  <c r="AA3399" i="2" s="1"/>
  <c r="Z3399" i="2" s="1"/>
  <c r="Y3399" i="2" s="1"/>
  <c r="BQ3400" i="2"/>
  <c r="AI3400" i="2" s="1"/>
  <c r="AH3400" i="2" s="1"/>
  <c r="AG3400" i="2" s="1"/>
  <c r="AF3400" i="2" s="1"/>
  <c r="AE3400" i="2" s="1"/>
  <c r="AD3400" i="2" s="1"/>
  <c r="AC3400" i="2" s="1"/>
  <c r="AB3400" i="2" s="1"/>
  <c r="AA3400" i="2" s="1"/>
  <c r="Z3400" i="2" s="1"/>
  <c r="Y3400" i="2" s="1"/>
  <c r="BQ3401" i="2"/>
  <c r="AI3401" i="2" s="1"/>
  <c r="AH3401" i="2" s="1"/>
  <c r="AG3401" i="2" s="1"/>
  <c r="AF3401" i="2" s="1"/>
  <c r="AE3401" i="2" s="1"/>
  <c r="AD3401" i="2" s="1"/>
  <c r="AC3401" i="2" s="1"/>
  <c r="AB3401" i="2" s="1"/>
  <c r="AA3401" i="2" s="1"/>
  <c r="Z3401" i="2" s="1"/>
  <c r="Y3401" i="2" s="1"/>
  <c r="BQ3402" i="2"/>
  <c r="AI3402" i="2" s="1"/>
  <c r="AH3402" i="2" s="1"/>
  <c r="AG3402" i="2" s="1"/>
  <c r="AF3402" i="2" s="1"/>
  <c r="AE3402" i="2" s="1"/>
  <c r="AD3402" i="2" s="1"/>
  <c r="AC3402" i="2" s="1"/>
  <c r="AB3402" i="2" s="1"/>
  <c r="AA3402" i="2" s="1"/>
  <c r="Z3402" i="2" s="1"/>
  <c r="BQ3403" i="2"/>
  <c r="AI3403" i="2" s="1"/>
  <c r="AH3403" i="2" s="1"/>
  <c r="AG3403" i="2" s="1"/>
  <c r="AF3403" i="2" s="1"/>
  <c r="AE3403" i="2" s="1"/>
  <c r="AD3403" i="2" s="1"/>
  <c r="AC3403" i="2" s="1"/>
  <c r="AB3403" i="2" s="1"/>
  <c r="AA3403" i="2" s="1"/>
  <c r="Z3403" i="2" s="1"/>
  <c r="BQ3404" i="2"/>
  <c r="AI3404" i="2" s="1"/>
  <c r="AH3404" i="2" s="1"/>
  <c r="AG3404" i="2" s="1"/>
  <c r="AF3404" i="2" s="1"/>
  <c r="AE3404" i="2" s="1"/>
  <c r="AD3404" i="2" s="1"/>
  <c r="AC3404" i="2" s="1"/>
  <c r="AB3404" i="2" s="1"/>
  <c r="AA3404" i="2" s="1"/>
  <c r="Z3404" i="2" s="1"/>
  <c r="Y3404" i="2" s="1"/>
  <c r="BQ3405" i="2"/>
  <c r="AI3405" i="2" s="1"/>
  <c r="AH3405" i="2" s="1"/>
  <c r="AG3405" i="2" s="1"/>
  <c r="AF3405" i="2" s="1"/>
  <c r="AE3405" i="2" s="1"/>
  <c r="AD3405" i="2" s="1"/>
  <c r="AC3405" i="2" s="1"/>
  <c r="AB3405" i="2" s="1"/>
  <c r="AA3405" i="2" s="1"/>
  <c r="Z3405" i="2" s="1"/>
  <c r="Y3405" i="2" s="1"/>
  <c r="BQ3406" i="2"/>
  <c r="AI3406" i="2" s="1"/>
  <c r="AH3406" i="2" s="1"/>
  <c r="AG3406" i="2" s="1"/>
  <c r="AF3406" i="2" s="1"/>
  <c r="AE3406" i="2" s="1"/>
  <c r="AD3406" i="2" s="1"/>
  <c r="AC3406" i="2" s="1"/>
  <c r="AB3406" i="2" s="1"/>
  <c r="AA3406" i="2" s="1"/>
  <c r="Z3406" i="2" s="1"/>
  <c r="Y3406" i="2" s="1"/>
  <c r="BQ3407" i="2"/>
  <c r="AI3407" i="2" s="1"/>
  <c r="AH3407" i="2" s="1"/>
  <c r="AG3407" i="2" s="1"/>
  <c r="AF3407" i="2" s="1"/>
  <c r="AE3407" i="2" s="1"/>
  <c r="AD3407" i="2" s="1"/>
  <c r="AC3407" i="2" s="1"/>
  <c r="AB3407" i="2" s="1"/>
  <c r="AA3407" i="2" s="1"/>
  <c r="Z3407" i="2" s="1"/>
  <c r="Y3407" i="2" s="1"/>
  <c r="BQ3408" i="2"/>
  <c r="AI3408" i="2" s="1"/>
  <c r="AH3408" i="2" s="1"/>
  <c r="AG3408" i="2" s="1"/>
  <c r="AF3408" i="2" s="1"/>
  <c r="AE3408" i="2" s="1"/>
  <c r="AD3408" i="2" s="1"/>
  <c r="AC3408" i="2" s="1"/>
  <c r="AB3408" i="2" s="1"/>
  <c r="AA3408" i="2" s="1"/>
  <c r="Z3408" i="2" s="1"/>
  <c r="BQ3409" i="2"/>
  <c r="AI3409" i="2" s="1"/>
  <c r="AH3409" i="2" s="1"/>
  <c r="AG3409" i="2" s="1"/>
  <c r="AF3409" i="2" s="1"/>
  <c r="AE3409" i="2" s="1"/>
  <c r="AD3409" i="2" s="1"/>
  <c r="AC3409" i="2" s="1"/>
  <c r="AB3409" i="2" s="1"/>
  <c r="AA3409" i="2" s="1"/>
  <c r="Z3409" i="2" s="1"/>
  <c r="BQ3410" i="2"/>
  <c r="AI3410" i="2" s="1"/>
  <c r="AH3410" i="2" s="1"/>
  <c r="AG3410" i="2" s="1"/>
  <c r="AF3410" i="2" s="1"/>
  <c r="AE3410" i="2" s="1"/>
  <c r="AD3410" i="2" s="1"/>
  <c r="AC3410" i="2" s="1"/>
  <c r="AB3410" i="2" s="1"/>
  <c r="AA3410" i="2" s="1"/>
  <c r="Z3410" i="2" s="1"/>
  <c r="Y3410" i="2" s="1"/>
  <c r="BQ3411" i="2"/>
  <c r="AI3411" i="2" s="1"/>
  <c r="AH3411" i="2" s="1"/>
  <c r="AG3411" i="2" s="1"/>
  <c r="AF3411" i="2" s="1"/>
  <c r="AE3411" i="2" s="1"/>
  <c r="AD3411" i="2" s="1"/>
  <c r="AC3411" i="2" s="1"/>
  <c r="AB3411" i="2" s="1"/>
  <c r="AA3411" i="2" s="1"/>
  <c r="Z3411" i="2" s="1"/>
  <c r="Y3411" i="2" s="1"/>
  <c r="BQ3412" i="2"/>
  <c r="AI3412" i="2" s="1"/>
  <c r="AH3412" i="2" s="1"/>
  <c r="AG3412" i="2" s="1"/>
  <c r="AF3412" i="2" s="1"/>
  <c r="AE3412" i="2" s="1"/>
  <c r="AD3412" i="2" s="1"/>
  <c r="AC3412" i="2" s="1"/>
  <c r="AB3412" i="2" s="1"/>
  <c r="AA3412" i="2" s="1"/>
  <c r="Z3412" i="2" s="1"/>
  <c r="Y3412" i="2" s="1"/>
  <c r="BQ3413" i="2"/>
  <c r="AI3413" i="2" s="1"/>
  <c r="AH3413" i="2" s="1"/>
  <c r="AG3413" i="2" s="1"/>
  <c r="AF3413" i="2" s="1"/>
  <c r="AE3413" i="2" s="1"/>
  <c r="AD3413" i="2" s="1"/>
  <c r="AC3413" i="2" s="1"/>
  <c r="AB3413" i="2" s="1"/>
  <c r="AA3413" i="2" s="1"/>
  <c r="Z3413" i="2" s="1"/>
  <c r="Y3413" i="2" s="1"/>
  <c r="BQ3414" i="2"/>
  <c r="AI3414" i="2" s="1"/>
  <c r="AH3414" i="2" s="1"/>
  <c r="AG3414" i="2" s="1"/>
  <c r="AF3414" i="2" s="1"/>
  <c r="AE3414" i="2" s="1"/>
  <c r="AD3414" i="2" s="1"/>
  <c r="AC3414" i="2" s="1"/>
  <c r="AB3414" i="2" s="1"/>
  <c r="AA3414" i="2" s="1"/>
  <c r="Z3414" i="2" s="1"/>
  <c r="BQ3415" i="2"/>
  <c r="AI3415" i="2" s="1"/>
  <c r="AH3415" i="2" s="1"/>
  <c r="AG3415" i="2" s="1"/>
  <c r="AF3415" i="2" s="1"/>
  <c r="AE3415" i="2" s="1"/>
  <c r="AD3415" i="2" s="1"/>
  <c r="AC3415" i="2" s="1"/>
  <c r="AB3415" i="2" s="1"/>
  <c r="AA3415" i="2" s="1"/>
  <c r="Z3415" i="2" s="1"/>
  <c r="BQ3416" i="2"/>
  <c r="AI3416" i="2" s="1"/>
  <c r="AH3416" i="2" s="1"/>
  <c r="AG3416" i="2" s="1"/>
  <c r="AF3416" i="2" s="1"/>
  <c r="AE3416" i="2" s="1"/>
  <c r="AD3416" i="2" s="1"/>
  <c r="AC3416" i="2" s="1"/>
  <c r="AB3416" i="2" s="1"/>
  <c r="AA3416" i="2" s="1"/>
  <c r="Z3416" i="2" s="1"/>
  <c r="Y3416" i="2" s="1"/>
  <c r="BQ3417" i="2"/>
  <c r="AI3417" i="2" s="1"/>
  <c r="AH3417" i="2" s="1"/>
  <c r="AG3417" i="2" s="1"/>
  <c r="AF3417" i="2" s="1"/>
  <c r="AE3417" i="2" s="1"/>
  <c r="AD3417" i="2" s="1"/>
  <c r="AC3417" i="2" s="1"/>
  <c r="AB3417" i="2" s="1"/>
  <c r="AA3417" i="2" s="1"/>
  <c r="Z3417" i="2" s="1"/>
  <c r="Y3417" i="2" s="1"/>
  <c r="BQ3418" i="2"/>
  <c r="AI3418" i="2" s="1"/>
  <c r="AH3418" i="2" s="1"/>
  <c r="AG3418" i="2" s="1"/>
  <c r="AF3418" i="2" s="1"/>
  <c r="AE3418" i="2" s="1"/>
  <c r="AD3418" i="2" s="1"/>
  <c r="AC3418" i="2" s="1"/>
  <c r="AB3418" i="2" s="1"/>
  <c r="AA3418" i="2" s="1"/>
  <c r="Z3418" i="2" s="1"/>
  <c r="Y3418" i="2" s="1"/>
  <c r="BQ3419" i="2"/>
  <c r="AI3419" i="2" s="1"/>
  <c r="AH3419" i="2" s="1"/>
  <c r="AG3419" i="2" s="1"/>
  <c r="AF3419" i="2" s="1"/>
  <c r="AE3419" i="2" s="1"/>
  <c r="AD3419" i="2" s="1"/>
  <c r="AC3419" i="2" s="1"/>
  <c r="AB3419" i="2" s="1"/>
  <c r="AA3419" i="2" s="1"/>
  <c r="Z3419" i="2" s="1"/>
  <c r="Y3419" i="2" s="1"/>
  <c r="BQ3420" i="2"/>
  <c r="AI3420" i="2" s="1"/>
  <c r="AH3420" i="2" s="1"/>
  <c r="AG3420" i="2" s="1"/>
  <c r="AF3420" i="2" s="1"/>
  <c r="AE3420" i="2" s="1"/>
  <c r="AD3420" i="2" s="1"/>
  <c r="AC3420" i="2" s="1"/>
  <c r="AB3420" i="2" s="1"/>
  <c r="AA3420" i="2" s="1"/>
  <c r="Z3420" i="2" s="1"/>
  <c r="BQ3421" i="2"/>
  <c r="AI3421" i="2" s="1"/>
  <c r="AH3421" i="2" s="1"/>
  <c r="AG3421" i="2" s="1"/>
  <c r="AF3421" i="2" s="1"/>
  <c r="AE3421" i="2" s="1"/>
  <c r="AD3421" i="2" s="1"/>
  <c r="AC3421" i="2" s="1"/>
  <c r="AB3421" i="2" s="1"/>
  <c r="AA3421" i="2" s="1"/>
  <c r="Z3421" i="2" s="1"/>
  <c r="BQ3422" i="2"/>
  <c r="AI3422" i="2" s="1"/>
  <c r="AH3422" i="2" s="1"/>
  <c r="AG3422" i="2" s="1"/>
  <c r="AF3422" i="2" s="1"/>
  <c r="AE3422" i="2" s="1"/>
  <c r="AD3422" i="2" s="1"/>
  <c r="AC3422" i="2" s="1"/>
  <c r="AB3422" i="2" s="1"/>
  <c r="AA3422" i="2" s="1"/>
  <c r="Z3422" i="2" s="1"/>
  <c r="Y3422" i="2" s="1"/>
  <c r="BQ3423" i="2"/>
  <c r="AI3423" i="2" s="1"/>
  <c r="AH3423" i="2" s="1"/>
  <c r="AG3423" i="2" s="1"/>
  <c r="AF3423" i="2" s="1"/>
  <c r="AE3423" i="2" s="1"/>
  <c r="AD3423" i="2" s="1"/>
  <c r="AC3423" i="2" s="1"/>
  <c r="AB3423" i="2" s="1"/>
  <c r="AA3423" i="2" s="1"/>
  <c r="Z3423" i="2" s="1"/>
  <c r="Y3423" i="2" s="1"/>
  <c r="BQ3424" i="2"/>
  <c r="AI3424" i="2" s="1"/>
  <c r="AH3424" i="2" s="1"/>
  <c r="AG3424" i="2" s="1"/>
  <c r="AF3424" i="2" s="1"/>
  <c r="AE3424" i="2" s="1"/>
  <c r="AD3424" i="2" s="1"/>
  <c r="AC3424" i="2" s="1"/>
  <c r="AB3424" i="2" s="1"/>
  <c r="AA3424" i="2" s="1"/>
  <c r="Z3424" i="2" s="1"/>
  <c r="Y3424" i="2" s="1"/>
  <c r="BQ3425" i="2"/>
  <c r="AI3425" i="2" s="1"/>
  <c r="AH3425" i="2" s="1"/>
  <c r="AG3425" i="2" s="1"/>
  <c r="AF3425" i="2" s="1"/>
  <c r="AE3425" i="2" s="1"/>
  <c r="AD3425" i="2" s="1"/>
  <c r="AC3425" i="2" s="1"/>
  <c r="AB3425" i="2" s="1"/>
  <c r="AA3425" i="2" s="1"/>
  <c r="Z3425" i="2" s="1"/>
  <c r="Y3425" i="2" s="1"/>
  <c r="BQ3426" i="2"/>
  <c r="AI3426" i="2" s="1"/>
  <c r="AH3426" i="2" s="1"/>
  <c r="AG3426" i="2" s="1"/>
  <c r="AF3426" i="2" s="1"/>
  <c r="AE3426" i="2" s="1"/>
  <c r="AD3426" i="2" s="1"/>
  <c r="AC3426" i="2" s="1"/>
  <c r="AB3426" i="2" s="1"/>
  <c r="AA3426" i="2" s="1"/>
  <c r="Z3426" i="2" s="1"/>
  <c r="BQ3427" i="2"/>
  <c r="AI3427" i="2" s="1"/>
  <c r="AH3427" i="2" s="1"/>
  <c r="AG3427" i="2" s="1"/>
  <c r="AF3427" i="2" s="1"/>
  <c r="AE3427" i="2" s="1"/>
  <c r="AD3427" i="2" s="1"/>
  <c r="AC3427" i="2" s="1"/>
  <c r="AB3427" i="2" s="1"/>
  <c r="AA3427" i="2" s="1"/>
  <c r="Z3427" i="2" s="1"/>
  <c r="BQ3428" i="2"/>
  <c r="AI3428" i="2" s="1"/>
  <c r="AH3428" i="2" s="1"/>
  <c r="AG3428" i="2" s="1"/>
  <c r="AF3428" i="2" s="1"/>
  <c r="AE3428" i="2" s="1"/>
  <c r="AD3428" i="2" s="1"/>
  <c r="AC3428" i="2" s="1"/>
  <c r="AB3428" i="2" s="1"/>
  <c r="AA3428" i="2" s="1"/>
  <c r="Z3428" i="2" s="1"/>
  <c r="Y3428" i="2" s="1"/>
  <c r="BQ3429" i="2"/>
  <c r="AI3429" i="2" s="1"/>
  <c r="AH3429" i="2" s="1"/>
  <c r="AG3429" i="2" s="1"/>
  <c r="AF3429" i="2" s="1"/>
  <c r="AE3429" i="2" s="1"/>
  <c r="AD3429" i="2" s="1"/>
  <c r="AC3429" i="2" s="1"/>
  <c r="AB3429" i="2" s="1"/>
  <c r="AA3429" i="2" s="1"/>
  <c r="Z3429" i="2" s="1"/>
  <c r="Y3429" i="2" s="1"/>
  <c r="BQ3430" i="2"/>
  <c r="AI3430" i="2" s="1"/>
  <c r="AH3430" i="2" s="1"/>
  <c r="AG3430" i="2" s="1"/>
  <c r="AF3430" i="2" s="1"/>
  <c r="AE3430" i="2" s="1"/>
  <c r="AD3430" i="2" s="1"/>
  <c r="AC3430" i="2" s="1"/>
  <c r="AB3430" i="2" s="1"/>
  <c r="AA3430" i="2" s="1"/>
  <c r="Z3430" i="2" s="1"/>
  <c r="Y3430" i="2" s="1"/>
  <c r="BQ3431" i="2"/>
  <c r="AI3431" i="2" s="1"/>
  <c r="AH3431" i="2" s="1"/>
  <c r="AG3431" i="2" s="1"/>
  <c r="AF3431" i="2" s="1"/>
  <c r="AE3431" i="2" s="1"/>
  <c r="AD3431" i="2" s="1"/>
  <c r="AC3431" i="2" s="1"/>
  <c r="AB3431" i="2" s="1"/>
  <c r="AA3431" i="2" s="1"/>
  <c r="Z3431" i="2" s="1"/>
  <c r="Y3431" i="2" s="1"/>
  <c r="BQ3432" i="2"/>
  <c r="AI3432" i="2" s="1"/>
  <c r="AH3432" i="2" s="1"/>
  <c r="AG3432" i="2" s="1"/>
  <c r="AF3432" i="2" s="1"/>
  <c r="AE3432" i="2" s="1"/>
  <c r="AD3432" i="2" s="1"/>
  <c r="AC3432" i="2" s="1"/>
  <c r="AB3432" i="2" s="1"/>
  <c r="AA3432" i="2" s="1"/>
  <c r="Z3432" i="2" s="1"/>
  <c r="BQ3433" i="2"/>
  <c r="AI3433" i="2" s="1"/>
  <c r="AH3433" i="2" s="1"/>
  <c r="AG3433" i="2" s="1"/>
  <c r="AF3433" i="2" s="1"/>
  <c r="AE3433" i="2" s="1"/>
  <c r="AD3433" i="2" s="1"/>
  <c r="AC3433" i="2" s="1"/>
  <c r="AB3433" i="2" s="1"/>
  <c r="AA3433" i="2" s="1"/>
  <c r="Z3433" i="2" s="1"/>
  <c r="BQ3434" i="2"/>
  <c r="AI3434" i="2" s="1"/>
  <c r="AH3434" i="2" s="1"/>
  <c r="AG3434" i="2" s="1"/>
  <c r="AF3434" i="2" s="1"/>
  <c r="AE3434" i="2" s="1"/>
  <c r="AD3434" i="2" s="1"/>
  <c r="AC3434" i="2" s="1"/>
  <c r="AB3434" i="2" s="1"/>
  <c r="AA3434" i="2" s="1"/>
  <c r="Z3434" i="2" s="1"/>
  <c r="Y3434" i="2" s="1"/>
  <c r="BQ3435" i="2"/>
  <c r="AI3435" i="2" s="1"/>
  <c r="AH3435" i="2" s="1"/>
  <c r="AG3435" i="2" s="1"/>
  <c r="AF3435" i="2" s="1"/>
  <c r="AE3435" i="2" s="1"/>
  <c r="AD3435" i="2" s="1"/>
  <c r="AC3435" i="2" s="1"/>
  <c r="AB3435" i="2" s="1"/>
  <c r="AA3435" i="2" s="1"/>
  <c r="Z3435" i="2" s="1"/>
  <c r="Y3435" i="2" s="1"/>
  <c r="BQ3436" i="2"/>
  <c r="AI3436" i="2" s="1"/>
  <c r="AH3436" i="2" s="1"/>
  <c r="AG3436" i="2" s="1"/>
  <c r="AF3436" i="2" s="1"/>
  <c r="AE3436" i="2" s="1"/>
  <c r="AD3436" i="2" s="1"/>
  <c r="AC3436" i="2" s="1"/>
  <c r="AB3436" i="2" s="1"/>
  <c r="AA3436" i="2" s="1"/>
  <c r="Z3436" i="2" s="1"/>
  <c r="Y3436" i="2" s="1"/>
  <c r="BQ3437" i="2"/>
  <c r="AI3437" i="2" s="1"/>
  <c r="AH3437" i="2" s="1"/>
  <c r="AG3437" i="2" s="1"/>
  <c r="AF3437" i="2" s="1"/>
  <c r="AE3437" i="2" s="1"/>
  <c r="AD3437" i="2" s="1"/>
  <c r="AC3437" i="2" s="1"/>
  <c r="AB3437" i="2" s="1"/>
  <c r="AA3437" i="2" s="1"/>
  <c r="Z3437" i="2" s="1"/>
  <c r="Y3437" i="2" s="1"/>
  <c r="BQ3438" i="2"/>
  <c r="AI3438" i="2" s="1"/>
  <c r="AH3438" i="2" s="1"/>
  <c r="AG3438" i="2" s="1"/>
  <c r="AF3438" i="2" s="1"/>
  <c r="AE3438" i="2" s="1"/>
  <c r="AD3438" i="2" s="1"/>
  <c r="AC3438" i="2" s="1"/>
  <c r="AB3438" i="2" s="1"/>
  <c r="AA3438" i="2" s="1"/>
  <c r="Z3438" i="2" s="1"/>
  <c r="BQ3439" i="2"/>
  <c r="AI3439" i="2" s="1"/>
  <c r="AH3439" i="2" s="1"/>
  <c r="AG3439" i="2" s="1"/>
  <c r="AF3439" i="2" s="1"/>
  <c r="AE3439" i="2" s="1"/>
  <c r="AD3439" i="2" s="1"/>
  <c r="AC3439" i="2" s="1"/>
  <c r="AB3439" i="2" s="1"/>
  <c r="AA3439" i="2" s="1"/>
  <c r="Z3439" i="2" s="1"/>
  <c r="BQ3440" i="2"/>
  <c r="AI3440" i="2" s="1"/>
  <c r="AH3440" i="2" s="1"/>
  <c r="AG3440" i="2" s="1"/>
  <c r="AF3440" i="2" s="1"/>
  <c r="AE3440" i="2" s="1"/>
  <c r="AD3440" i="2" s="1"/>
  <c r="AC3440" i="2" s="1"/>
  <c r="AB3440" i="2" s="1"/>
  <c r="AA3440" i="2" s="1"/>
  <c r="Z3440" i="2" s="1"/>
  <c r="Y3440" i="2" s="1"/>
  <c r="BQ3441" i="2"/>
  <c r="AI3441" i="2" s="1"/>
  <c r="AH3441" i="2" s="1"/>
  <c r="AG3441" i="2" s="1"/>
  <c r="AF3441" i="2" s="1"/>
  <c r="AE3441" i="2" s="1"/>
  <c r="AD3441" i="2" s="1"/>
  <c r="AC3441" i="2" s="1"/>
  <c r="AB3441" i="2" s="1"/>
  <c r="AA3441" i="2" s="1"/>
  <c r="Z3441" i="2" s="1"/>
  <c r="Y3441" i="2" s="1"/>
  <c r="BQ3442" i="2"/>
  <c r="AI3442" i="2" s="1"/>
  <c r="AH3442" i="2" s="1"/>
  <c r="AG3442" i="2" s="1"/>
  <c r="AF3442" i="2" s="1"/>
  <c r="AE3442" i="2" s="1"/>
  <c r="AD3442" i="2" s="1"/>
  <c r="AC3442" i="2" s="1"/>
  <c r="AB3442" i="2" s="1"/>
  <c r="AA3442" i="2" s="1"/>
  <c r="Z3442" i="2" s="1"/>
  <c r="Y3442" i="2" s="1"/>
  <c r="BQ3443" i="2"/>
  <c r="AI3443" i="2" s="1"/>
  <c r="AH3443" i="2" s="1"/>
  <c r="AG3443" i="2" s="1"/>
  <c r="AF3443" i="2" s="1"/>
  <c r="AE3443" i="2" s="1"/>
  <c r="AD3443" i="2" s="1"/>
  <c r="AC3443" i="2" s="1"/>
  <c r="AB3443" i="2" s="1"/>
  <c r="AA3443" i="2" s="1"/>
  <c r="Z3443" i="2" s="1"/>
  <c r="Y3443" i="2" s="1"/>
  <c r="BQ3444" i="2"/>
  <c r="AI3444" i="2" s="1"/>
  <c r="AH3444" i="2" s="1"/>
  <c r="AG3444" i="2" s="1"/>
  <c r="AF3444" i="2" s="1"/>
  <c r="AE3444" i="2" s="1"/>
  <c r="AD3444" i="2" s="1"/>
  <c r="AC3444" i="2" s="1"/>
  <c r="AB3444" i="2" s="1"/>
  <c r="AA3444" i="2" s="1"/>
  <c r="Z3444" i="2" s="1"/>
  <c r="BQ3445" i="2"/>
  <c r="AI3445" i="2" s="1"/>
  <c r="AH3445" i="2" s="1"/>
  <c r="AG3445" i="2" s="1"/>
  <c r="AF3445" i="2" s="1"/>
  <c r="AE3445" i="2" s="1"/>
  <c r="AD3445" i="2" s="1"/>
  <c r="AC3445" i="2" s="1"/>
  <c r="AB3445" i="2" s="1"/>
  <c r="AA3445" i="2" s="1"/>
  <c r="Z3445" i="2" s="1"/>
  <c r="BQ3446" i="2"/>
  <c r="AI3446" i="2" s="1"/>
  <c r="AH3446" i="2" s="1"/>
  <c r="AG3446" i="2" s="1"/>
  <c r="AF3446" i="2" s="1"/>
  <c r="AE3446" i="2" s="1"/>
  <c r="AD3446" i="2" s="1"/>
  <c r="AC3446" i="2" s="1"/>
  <c r="AB3446" i="2" s="1"/>
  <c r="AA3446" i="2" s="1"/>
  <c r="Z3446" i="2" s="1"/>
  <c r="Y3446" i="2" s="1"/>
  <c r="BQ3447" i="2"/>
  <c r="AI3447" i="2" s="1"/>
  <c r="AH3447" i="2" s="1"/>
  <c r="AG3447" i="2" s="1"/>
  <c r="AF3447" i="2" s="1"/>
  <c r="AE3447" i="2" s="1"/>
  <c r="AD3447" i="2" s="1"/>
  <c r="AC3447" i="2" s="1"/>
  <c r="AB3447" i="2" s="1"/>
  <c r="AA3447" i="2" s="1"/>
  <c r="Z3447" i="2" s="1"/>
  <c r="Y3447" i="2" s="1"/>
  <c r="BQ3448" i="2"/>
  <c r="AI3448" i="2" s="1"/>
  <c r="AH3448" i="2" s="1"/>
  <c r="AG3448" i="2" s="1"/>
  <c r="AF3448" i="2" s="1"/>
  <c r="AE3448" i="2" s="1"/>
  <c r="AD3448" i="2" s="1"/>
  <c r="AC3448" i="2" s="1"/>
  <c r="AB3448" i="2" s="1"/>
  <c r="AA3448" i="2" s="1"/>
  <c r="Z3448" i="2" s="1"/>
  <c r="Y3448" i="2" s="1"/>
  <c r="BQ3449" i="2"/>
  <c r="AI3449" i="2" s="1"/>
  <c r="AH3449" i="2" s="1"/>
  <c r="AG3449" i="2" s="1"/>
  <c r="AF3449" i="2" s="1"/>
  <c r="AE3449" i="2" s="1"/>
  <c r="AD3449" i="2" s="1"/>
  <c r="AC3449" i="2" s="1"/>
  <c r="AB3449" i="2" s="1"/>
  <c r="AA3449" i="2" s="1"/>
  <c r="Z3449" i="2" s="1"/>
  <c r="Y3449" i="2" s="1"/>
  <c r="BQ3450" i="2"/>
  <c r="AI3450" i="2" s="1"/>
  <c r="AH3450" i="2" s="1"/>
  <c r="AG3450" i="2" s="1"/>
  <c r="AF3450" i="2" s="1"/>
  <c r="AE3450" i="2" s="1"/>
  <c r="AD3450" i="2" s="1"/>
  <c r="AC3450" i="2" s="1"/>
  <c r="AB3450" i="2" s="1"/>
  <c r="AA3450" i="2" s="1"/>
  <c r="Z3450" i="2" s="1"/>
  <c r="BQ3451" i="2"/>
  <c r="AI3451" i="2" s="1"/>
  <c r="AH3451" i="2" s="1"/>
  <c r="AG3451" i="2" s="1"/>
  <c r="AF3451" i="2" s="1"/>
  <c r="AE3451" i="2" s="1"/>
  <c r="AD3451" i="2" s="1"/>
  <c r="AC3451" i="2" s="1"/>
  <c r="AB3451" i="2" s="1"/>
  <c r="AA3451" i="2" s="1"/>
  <c r="Z3451" i="2" s="1"/>
  <c r="BQ3452" i="2"/>
  <c r="AI3452" i="2" s="1"/>
  <c r="AH3452" i="2" s="1"/>
  <c r="AG3452" i="2" s="1"/>
  <c r="AF3452" i="2" s="1"/>
  <c r="AE3452" i="2" s="1"/>
  <c r="AD3452" i="2" s="1"/>
  <c r="AC3452" i="2" s="1"/>
  <c r="AB3452" i="2" s="1"/>
  <c r="AA3452" i="2" s="1"/>
  <c r="Z3452" i="2" s="1"/>
  <c r="Y3452" i="2" s="1"/>
  <c r="BQ3453" i="2"/>
  <c r="AI3453" i="2" s="1"/>
  <c r="AH3453" i="2" s="1"/>
  <c r="AG3453" i="2" s="1"/>
  <c r="AF3453" i="2" s="1"/>
  <c r="AE3453" i="2" s="1"/>
  <c r="AD3453" i="2" s="1"/>
  <c r="AC3453" i="2" s="1"/>
  <c r="AB3453" i="2" s="1"/>
  <c r="AA3453" i="2" s="1"/>
  <c r="Z3453" i="2" s="1"/>
  <c r="Y3453" i="2" s="1"/>
  <c r="BQ3454" i="2"/>
  <c r="AI3454" i="2" s="1"/>
  <c r="AH3454" i="2" s="1"/>
  <c r="AG3454" i="2" s="1"/>
  <c r="AF3454" i="2" s="1"/>
  <c r="AE3454" i="2" s="1"/>
  <c r="AD3454" i="2" s="1"/>
  <c r="AC3454" i="2" s="1"/>
  <c r="AB3454" i="2" s="1"/>
  <c r="AA3454" i="2" s="1"/>
  <c r="Z3454" i="2" s="1"/>
  <c r="Y3454" i="2" s="1"/>
  <c r="BQ3455" i="2"/>
  <c r="AI3455" i="2" s="1"/>
  <c r="AH3455" i="2" s="1"/>
  <c r="AG3455" i="2" s="1"/>
  <c r="AF3455" i="2" s="1"/>
  <c r="AE3455" i="2" s="1"/>
  <c r="AD3455" i="2" s="1"/>
  <c r="AC3455" i="2" s="1"/>
  <c r="AB3455" i="2" s="1"/>
  <c r="AA3455" i="2" s="1"/>
  <c r="Z3455" i="2" s="1"/>
  <c r="Y3455" i="2" s="1"/>
  <c r="BQ3456" i="2"/>
  <c r="AI3456" i="2" s="1"/>
  <c r="AH3456" i="2" s="1"/>
  <c r="AG3456" i="2" s="1"/>
  <c r="AF3456" i="2" s="1"/>
  <c r="AE3456" i="2" s="1"/>
  <c r="AD3456" i="2" s="1"/>
  <c r="AC3456" i="2" s="1"/>
  <c r="AB3456" i="2" s="1"/>
  <c r="AA3456" i="2" s="1"/>
  <c r="Z3456" i="2" s="1"/>
  <c r="BQ3457" i="2"/>
  <c r="AI3457" i="2" s="1"/>
  <c r="AH3457" i="2" s="1"/>
  <c r="AG3457" i="2" s="1"/>
  <c r="AF3457" i="2" s="1"/>
  <c r="AE3457" i="2" s="1"/>
  <c r="AD3457" i="2" s="1"/>
  <c r="AC3457" i="2" s="1"/>
  <c r="AB3457" i="2" s="1"/>
  <c r="AA3457" i="2" s="1"/>
  <c r="Z3457" i="2" s="1"/>
  <c r="BQ3458" i="2"/>
  <c r="AI3458" i="2" s="1"/>
  <c r="AH3458" i="2" s="1"/>
  <c r="AG3458" i="2" s="1"/>
  <c r="AF3458" i="2" s="1"/>
  <c r="AE3458" i="2" s="1"/>
  <c r="AD3458" i="2" s="1"/>
  <c r="AC3458" i="2" s="1"/>
  <c r="AB3458" i="2" s="1"/>
  <c r="AA3458" i="2" s="1"/>
  <c r="Z3458" i="2" s="1"/>
  <c r="Y3458" i="2" s="1"/>
  <c r="BQ3459" i="2"/>
  <c r="AI3459" i="2" s="1"/>
  <c r="AH3459" i="2" s="1"/>
  <c r="AG3459" i="2" s="1"/>
  <c r="AF3459" i="2" s="1"/>
  <c r="AE3459" i="2" s="1"/>
  <c r="AD3459" i="2" s="1"/>
  <c r="AC3459" i="2" s="1"/>
  <c r="AB3459" i="2" s="1"/>
  <c r="AA3459" i="2" s="1"/>
  <c r="Z3459" i="2" s="1"/>
  <c r="Y3459" i="2" s="1"/>
  <c r="BQ3460" i="2"/>
  <c r="AI3460" i="2" s="1"/>
  <c r="AH3460" i="2" s="1"/>
  <c r="AG3460" i="2" s="1"/>
  <c r="AF3460" i="2" s="1"/>
  <c r="AE3460" i="2" s="1"/>
  <c r="AD3460" i="2" s="1"/>
  <c r="AC3460" i="2" s="1"/>
  <c r="AB3460" i="2" s="1"/>
  <c r="AA3460" i="2" s="1"/>
  <c r="Z3460" i="2" s="1"/>
  <c r="Y3460" i="2" s="1"/>
  <c r="BQ3461" i="2"/>
  <c r="AI3461" i="2" s="1"/>
  <c r="AH3461" i="2" s="1"/>
  <c r="AG3461" i="2" s="1"/>
  <c r="AF3461" i="2" s="1"/>
  <c r="AE3461" i="2" s="1"/>
  <c r="AD3461" i="2" s="1"/>
  <c r="AC3461" i="2" s="1"/>
  <c r="AB3461" i="2" s="1"/>
  <c r="AA3461" i="2" s="1"/>
  <c r="Z3461" i="2" s="1"/>
  <c r="Y3461" i="2" s="1"/>
  <c r="BQ3462" i="2"/>
  <c r="AI3462" i="2" s="1"/>
  <c r="AH3462" i="2" s="1"/>
  <c r="AG3462" i="2" s="1"/>
  <c r="AF3462" i="2" s="1"/>
  <c r="AE3462" i="2" s="1"/>
  <c r="AD3462" i="2" s="1"/>
  <c r="AC3462" i="2" s="1"/>
  <c r="AB3462" i="2" s="1"/>
  <c r="AA3462" i="2" s="1"/>
  <c r="Z3462" i="2" s="1"/>
  <c r="BQ3463" i="2"/>
  <c r="AI3463" i="2" s="1"/>
  <c r="AH3463" i="2" s="1"/>
  <c r="AG3463" i="2" s="1"/>
  <c r="AF3463" i="2" s="1"/>
  <c r="AE3463" i="2" s="1"/>
  <c r="AD3463" i="2" s="1"/>
  <c r="AC3463" i="2" s="1"/>
  <c r="AB3463" i="2" s="1"/>
  <c r="AA3463" i="2" s="1"/>
  <c r="Z3463" i="2" s="1"/>
  <c r="BQ3464" i="2"/>
  <c r="AI3464" i="2" s="1"/>
  <c r="AH3464" i="2" s="1"/>
  <c r="AG3464" i="2" s="1"/>
  <c r="AF3464" i="2" s="1"/>
  <c r="AE3464" i="2" s="1"/>
  <c r="AD3464" i="2" s="1"/>
  <c r="AC3464" i="2" s="1"/>
  <c r="AB3464" i="2" s="1"/>
  <c r="AA3464" i="2" s="1"/>
  <c r="Z3464" i="2" s="1"/>
  <c r="Y3464" i="2" s="1"/>
  <c r="BQ3465" i="2"/>
  <c r="AI3465" i="2" s="1"/>
  <c r="AH3465" i="2" s="1"/>
  <c r="AG3465" i="2" s="1"/>
  <c r="AF3465" i="2" s="1"/>
  <c r="AE3465" i="2" s="1"/>
  <c r="AD3465" i="2" s="1"/>
  <c r="AC3465" i="2" s="1"/>
  <c r="AB3465" i="2" s="1"/>
  <c r="AA3465" i="2" s="1"/>
  <c r="Z3465" i="2" s="1"/>
  <c r="Y3465" i="2" s="1"/>
  <c r="BQ3466" i="2"/>
  <c r="AI3466" i="2" s="1"/>
  <c r="AH3466" i="2" s="1"/>
  <c r="AG3466" i="2" s="1"/>
  <c r="AF3466" i="2" s="1"/>
  <c r="AE3466" i="2" s="1"/>
  <c r="AD3466" i="2" s="1"/>
  <c r="AC3466" i="2" s="1"/>
  <c r="AB3466" i="2" s="1"/>
  <c r="AA3466" i="2" s="1"/>
  <c r="Z3466" i="2" s="1"/>
  <c r="Y3466" i="2" s="1"/>
  <c r="BQ3467" i="2"/>
  <c r="AI3467" i="2" s="1"/>
  <c r="AH3467" i="2" s="1"/>
  <c r="AG3467" i="2" s="1"/>
  <c r="AF3467" i="2" s="1"/>
  <c r="AE3467" i="2" s="1"/>
  <c r="AD3467" i="2" s="1"/>
  <c r="AC3467" i="2" s="1"/>
  <c r="AB3467" i="2" s="1"/>
  <c r="AA3467" i="2" s="1"/>
  <c r="Z3467" i="2" s="1"/>
  <c r="Y3467" i="2" s="1"/>
  <c r="BQ3468" i="2"/>
  <c r="AI3468" i="2" s="1"/>
  <c r="AH3468" i="2" s="1"/>
  <c r="AG3468" i="2" s="1"/>
  <c r="AF3468" i="2" s="1"/>
  <c r="AE3468" i="2" s="1"/>
  <c r="AD3468" i="2" s="1"/>
  <c r="AC3468" i="2" s="1"/>
  <c r="AB3468" i="2" s="1"/>
  <c r="AA3468" i="2" s="1"/>
  <c r="Z3468" i="2" s="1"/>
  <c r="BQ3469" i="2"/>
  <c r="AI3469" i="2" s="1"/>
  <c r="AH3469" i="2" s="1"/>
  <c r="AG3469" i="2" s="1"/>
  <c r="AF3469" i="2" s="1"/>
  <c r="AE3469" i="2" s="1"/>
  <c r="AD3469" i="2" s="1"/>
  <c r="AC3469" i="2" s="1"/>
  <c r="AB3469" i="2" s="1"/>
  <c r="AA3469" i="2" s="1"/>
  <c r="Z3469" i="2" s="1"/>
  <c r="BQ3470" i="2"/>
  <c r="AI3470" i="2" s="1"/>
  <c r="AH3470" i="2" s="1"/>
  <c r="AG3470" i="2" s="1"/>
  <c r="AF3470" i="2" s="1"/>
  <c r="AE3470" i="2" s="1"/>
  <c r="AD3470" i="2" s="1"/>
  <c r="AC3470" i="2" s="1"/>
  <c r="AB3470" i="2" s="1"/>
  <c r="AA3470" i="2" s="1"/>
  <c r="Z3470" i="2" s="1"/>
  <c r="Y3470" i="2" s="1"/>
  <c r="BQ3471" i="2"/>
  <c r="AI3471" i="2" s="1"/>
  <c r="AH3471" i="2" s="1"/>
  <c r="AG3471" i="2" s="1"/>
  <c r="AF3471" i="2" s="1"/>
  <c r="AE3471" i="2" s="1"/>
  <c r="AD3471" i="2" s="1"/>
  <c r="AC3471" i="2" s="1"/>
  <c r="AB3471" i="2" s="1"/>
  <c r="AA3471" i="2" s="1"/>
  <c r="Z3471" i="2" s="1"/>
  <c r="Y3471" i="2" s="1"/>
  <c r="BQ3472" i="2"/>
  <c r="AI3472" i="2" s="1"/>
  <c r="AH3472" i="2" s="1"/>
  <c r="AG3472" i="2" s="1"/>
  <c r="AF3472" i="2" s="1"/>
  <c r="AE3472" i="2" s="1"/>
  <c r="AD3472" i="2" s="1"/>
  <c r="AC3472" i="2" s="1"/>
  <c r="AB3472" i="2" s="1"/>
  <c r="AA3472" i="2" s="1"/>
  <c r="Z3472" i="2" s="1"/>
  <c r="Y3472" i="2" s="1"/>
  <c r="BQ3473" i="2"/>
  <c r="AI3473" i="2" s="1"/>
  <c r="AH3473" i="2" s="1"/>
  <c r="AG3473" i="2" s="1"/>
  <c r="AF3473" i="2" s="1"/>
  <c r="AE3473" i="2" s="1"/>
  <c r="AD3473" i="2" s="1"/>
  <c r="AC3473" i="2" s="1"/>
  <c r="AB3473" i="2" s="1"/>
  <c r="AA3473" i="2" s="1"/>
  <c r="Z3473" i="2" s="1"/>
  <c r="Y3473" i="2" s="1"/>
  <c r="BQ3474" i="2"/>
  <c r="AI3474" i="2" s="1"/>
  <c r="AH3474" i="2" s="1"/>
  <c r="AG3474" i="2" s="1"/>
  <c r="AF3474" i="2" s="1"/>
  <c r="AE3474" i="2" s="1"/>
  <c r="AD3474" i="2" s="1"/>
  <c r="AC3474" i="2" s="1"/>
  <c r="AB3474" i="2" s="1"/>
  <c r="AA3474" i="2" s="1"/>
  <c r="Z3474" i="2" s="1"/>
  <c r="BQ3475" i="2"/>
  <c r="AI3475" i="2" s="1"/>
  <c r="AH3475" i="2" s="1"/>
  <c r="AG3475" i="2" s="1"/>
  <c r="AF3475" i="2" s="1"/>
  <c r="AE3475" i="2" s="1"/>
  <c r="AD3475" i="2" s="1"/>
  <c r="AC3475" i="2" s="1"/>
  <c r="AB3475" i="2" s="1"/>
  <c r="AA3475" i="2" s="1"/>
  <c r="Z3475" i="2" s="1"/>
  <c r="BQ3476" i="2"/>
  <c r="AI3476" i="2" s="1"/>
  <c r="AH3476" i="2" s="1"/>
  <c r="AG3476" i="2" s="1"/>
  <c r="AF3476" i="2" s="1"/>
  <c r="AE3476" i="2" s="1"/>
  <c r="AD3476" i="2" s="1"/>
  <c r="AC3476" i="2" s="1"/>
  <c r="AB3476" i="2" s="1"/>
  <c r="AA3476" i="2" s="1"/>
  <c r="Z3476" i="2" s="1"/>
  <c r="Y3476" i="2" s="1"/>
  <c r="BQ3477" i="2"/>
  <c r="AI3477" i="2" s="1"/>
  <c r="AH3477" i="2" s="1"/>
  <c r="AG3477" i="2" s="1"/>
  <c r="AF3477" i="2" s="1"/>
  <c r="AE3477" i="2" s="1"/>
  <c r="AD3477" i="2" s="1"/>
  <c r="AC3477" i="2" s="1"/>
  <c r="AB3477" i="2" s="1"/>
  <c r="AA3477" i="2" s="1"/>
  <c r="Z3477" i="2" s="1"/>
  <c r="Y3477" i="2" s="1"/>
  <c r="BQ3478" i="2"/>
  <c r="AI3478" i="2" s="1"/>
  <c r="AH3478" i="2" s="1"/>
  <c r="AG3478" i="2" s="1"/>
  <c r="AF3478" i="2" s="1"/>
  <c r="AE3478" i="2" s="1"/>
  <c r="AD3478" i="2" s="1"/>
  <c r="AC3478" i="2" s="1"/>
  <c r="AB3478" i="2" s="1"/>
  <c r="AA3478" i="2" s="1"/>
  <c r="Z3478" i="2" s="1"/>
  <c r="Y3478" i="2" s="1"/>
  <c r="BQ3479" i="2"/>
  <c r="AI3479" i="2" s="1"/>
  <c r="AH3479" i="2" s="1"/>
  <c r="AG3479" i="2" s="1"/>
  <c r="AF3479" i="2" s="1"/>
  <c r="AE3479" i="2" s="1"/>
  <c r="AD3479" i="2" s="1"/>
  <c r="AC3479" i="2" s="1"/>
  <c r="AB3479" i="2" s="1"/>
  <c r="AA3479" i="2" s="1"/>
  <c r="Z3479" i="2" s="1"/>
  <c r="Y3479" i="2" s="1"/>
  <c r="BQ3480" i="2"/>
  <c r="AI3480" i="2" s="1"/>
  <c r="AH3480" i="2" s="1"/>
  <c r="AG3480" i="2" s="1"/>
  <c r="AF3480" i="2" s="1"/>
  <c r="AE3480" i="2" s="1"/>
  <c r="AD3480" i="2" s="1"/>
  <c r="AC3480" i="2" s="1"/>
  <c r="AB3480" i="2" s="1"/>
  <c r="AA3480" i="2" s="1"/>
  <c r="Z3480" i="2" s="1"/>
  <c r="BQ3481" i="2"/>
  <c r="AI3481" i="2" s="1"/>
  <c r="AH3481" i="2" s="1"/>
  <c r="AG3481" i="2" s="1"/>
  <c r="AF3481" i="2" s="1"/>
  <c r="AE3481" i="2" s="1"/>
  <c r="AD3481" i="2" s="1"/>
  <c r="AC3481" i="2" s="1"/>
  <c r="AB3481" i="2" s="1"/>
  <c r="AA3481" i="2" s="1"/>
  <c r="Z3481" i="2" s="1"/>
  <c r="BQ3482" i="2"/>
  <c r="AI3482" i="2" s="1"/>
  <c r="AH3482" i="2" s="1"/>
  <c r="AG3482" i="2" s="1"/>
  <c r="AF3482" i="2" s="1"/>
  <c r="AE3482" i="2" s="1"/>
  <c r="AD3482" i="2" s="1"/>
  <c r="AC3482" i="2" s="1"/>
  <c r="AB3482" i="2" s="1"/>
  <c r="AA3482" i="2" s="1"/>
  <c r="Z3482" i="2" s="1"/>
  <c r="Y3482" i="2" s="1"/>
  <c r="BQ3483" i="2"/>
  <c r="AI3483" i="2" s="1"/>
  <c r="AH3483" i="2" s="1"/>
  <c r="AG3483" i="2" s="1"/>
  <c r="AF3483" i="2" s="1"/>
  <c r="AE3483" i="2" s="1"/>
  <c r="AD3483" i="2" s="1"/>
  <c r="AC3483" i="2" s="1"/>
  <c r="AB3483" i="2" s="1"/>
  <c r="AA3483" i="2" s="1"/>
  <c r="Z3483" i="2" s="1"/>
  <c r="Y3483" i="2" s="1"/>
  <c r="BQ3484" i="2"/>
  <c r="AI3484" i="2" s="1"/>
  <c r="AH3484" i="2" s="1"/>
  <c r="AG3484" i="2" s="1"/>
  <c r="AF3484" i="2" s="1"/>
  <c r="AE3484" i="2" s="1"/>
  <c r="AD3484" i="2" s="1"/>
  <c r="AC3484" i="2" s="1"/>
  <c r="AB3484" i="2" s="1"/>
  <c r="AA3484" i="2" s="1"/>
  <c r="Z3484" i="2" s="1"/>
  <c r="Y3484" i="2" s="1"/>
  <c r="BQ3485" i="2"/>
  <c r="AI3485" i="2" s="1"/>
  <c r="AH3485" i="2" s="1"/>
  <c r="AG3485" i="2" s="1"/>
  <c r="AF3485" i="2" s="1"/>
  <c r="AE3485" i="2" s="1"/>
  <c r="AD3485" i="2" s="1"/>
  <c r="AC3485" i="2" s="1"/>
  <c r="AB3485" i="2" s="1"/>
  <c r="AA3485" i="2" s="1"/>
  <c r="Z3485" i="2" s="1"/>
  <c r="Y3485" i="2" s="1"/>
  <c r="BQ3486" i="2"/>
  <c r="AI3486" i="2" s="1"/>
  <c r="AH3486" i="2" s="1"/>
  <c r="AG3486" i="2" s="1"/>
  <c r="AF3486" i="2" s="1"/>
  <c r="AE3486" i="2" s="1"/>
  <c r="AD3486" i="2" s="1"/>
  <c r="AC3486" i="2" s="1"/>
  <c r="AB3486" i="2" s="1"/>
  <c r="AA3486" i="2" s="1"/>
  <c r="Z3486" i="2" s="1"/>
  <c r="BQ3487" i="2"/>
  <c r="AI3487" i="2" s="1"/>
  <c r="AH3487" i="2" s="1"/>
  <c r="AG3487" i="2" s="1"/>
  <c r="AF3487" i="2" s="1"/>
  <c r="AE3487" i="2" s="1"/>
  <c r="AD3487" i="2" s="1"/>
  <c r="AC3487" i="2" s="1"/>
  <c r="AB3487" i="2" s="1"/>
  <c r="AA3487" i="2" s="1"/>
  <c r="Z3487" i="2" s="1"/>
  <c r="BQ3488" i="2"/>
  <c r="AI3488" i="2" s="1"/>
  <c r="AH3488" i="2" s="1"/>
  <c r="AG3488" i="2" s="1"/>
  <c r="AF3488" i="2" s="1"/>
  <c r="AE3488" i="2" s="1"/>
  <c r="AD3488" i="2" s="1"/>
  <c r="AC3488" i="2" s="1"/>
  <c r="AB3488" i="2" s="1"/>
  <c r="AA3488" i="2" s="1"/>
  <c r="Z3488" i="2" s="1"/>
  <c r="Y3488" i="2" s="1"/>
  <c r="BQ3489" i="2"/>
  <c r="AI3489" i="2" s="1"/>
  <c r="AH3489" i="2" s="1"/>
  <c r="AG3489" i="2" s="1"/>
  <c r="AF3489" i="2" s="1"/>
  <c r="AE3489" i="2" s="1"/>
  <c r="AD3489" i="2" s="1"/>
  <c r="AC3489" i="2" s="1"/>
  <c r="AB3489" i="2" s="1"/>
  <c r="AA3489" i="2" s="1"/>
  <c r="Z3489" i="2" s="1"/>
  <c r="Y3489" i="2" s="1"/>
  <c r="BQ3490" i="2"/>
  <c r="AI3490" i="2" s="1"/>
  <c r="AH3490" i="2" s="1"/>
  <c r="AG3490" i="2" s="1"/>
  <c r="AF3490" i="2" s="1"/>
  <c r="AE3490" i="2" s="1"/>
  <c r="AD3490" i="2" s="1"/>
  <c r="AC3490" i="2" s="1"/>
  <c r="AB3490" i="2" s="1"/>
  <c r="AA3490" i="2" s="1"/>
  <c r="Z3490" i="2" s="1"/>
  <c r="Y3490" i="2" s="1"/>
  <c r="BQ3491" i="2"/>
  <c r="AI3491" i="2" s="1"/>
  <c r="AH3491" i="2" s="1"/>
  <c r="AG3491" i="2" s="1"/>
  <c r="AF3491" i="2" s="1"/>
  <c r="AE3491" i="2" s="1"/>
  <c r="AD3491" i="2" s="1"/>
  <c r="AC3491" i="2" s="1"/>
  <c r="AB3491" i="2" s="1"/>
  <c r="AA3491" i="2" s="1"/>
  <c r="Z3491" i="2" s="1"/>
  <c r="Y3491" i="2" s="1"/>
  <c r="BQ3492" i="2"/>
  <c r="AI3492" i="2" s="1"/>
  <c r="AH3492" i="2" s="1"/>
  <c r="AG3492" i="2" s="1"/>
  <c r="AF3492" i="2" s="1"/>
  <c r="AE3492" i="2" s="1"/>
  <c r="AD3492" i="2" s="1"/>
  <c r="AC3492" i="2" s="1"/>
  <c r="AB3492" i="2" s="1"/>
  <c r="AA3492" i="2" s="1"/>
  <c r="Z3492" i="2" s="1"/>
  <c r="BQ3493" i="2"/>
  <c r="AI3493" i="2" s="1"/>
  <c r="AH3493" i="2" s="1"/>
  <c r="AG3493" i="2" s="1"/>
  <c r="AF3493" i="2" s="1"/>
  <c r="AE3493" i="2" s="1"/>
  <c r="AD3493" i="2" s="1"/>
  <c r="AC3493" i="2" s="1"/>
  <c r="AB3493" i="2" s="1"/>
  <c r="AA3493" i="2" s="1"/>
  <c r="Z3493" i="2" s="1"/>
  <c r="BQ3494" i="2"/>
  <c r="AI3494" i="2" s="1"/>
  <c r="AH3494" i="2" s="1"/>
  <c r="AG3494" i="2" s="1"/>
  <c r="AF3494" i="2" s="1"/>
  <c r="AE3494" i="2" s="1"/>
  <c r="AD3494" i="2" s="1"/>
  <c r="AC3494" i="2" s="1"/>
  <c r="AB3494" i="2" s="1"/>
  <c r="AA3494" i="2" s="1"/>
  <c r="Z3494" i="2" s="1"/>
  <c r="Y3494" i="2" s="1"/>
  <c r="BQ3495" i="2"/>
  <c r="AI3495" i="2" s="1"/>
  <c r="AH3495" i="2" s="1"/>
  <c r="AG3495" i="2" s="1"/>
  <c r="AF3495" i="2" s="1"/>
  <c r="AE3495" i="2" s="1"/>
  <c r="AD3495" i="2" s="1"/>
  <c r="AC3495" i="2" s="1"/>
  <c r="AB3495" i="2" s="1"/>
  <c r="AA3495" i="2" s="1"/>
  <c r="Z3495" i="2" s="1"/>
  <c r="Y3495" i="2" s="1"/>
  <c r="BQ3496" i="2"/>
  <c r="AI3496" i="2" s="1"/>
  <c r="AH3496" i="2" s="1"/>
  <c r="AG3496" i="2" s="1"/>
  <c r="AF3496" i="2" s="1"/>
  <c r="AE3496" i="2" s="1"/>
  <c r="AD3496" i="2" s="1"/>
  <c r="AC3496" i="2" s="1"/>
  <c r="AB3496" i="2" s="1"/>
  <c r="AA3496" i="2" s="1"/>
  <c r="Z3496" i="2" s="1"/>
  <c r="Y3496" i="2" s="1"/>
  <c r="BQ3497" i="2"/>
  <c r="AI3497" i="2" s="1"/>
  <c r="AH3497" i="2" s="1"/>
  <c r="AG3497" i="2" s="1"/>
  <c r="AF3497" i="2" s="1"/>
  <c r="AE3497" i="2" s="1"/>
  <c r="AD3497" i="2" s="1"/>
  <c r="AC3497" i="2" s="1"/>
  <c r="AB3497" i="2" s="1"/>
  <c r="AA3497" i="2" s="1"/>
  <c r="Z3497" i="2" s="1"/>
  <c r="Y3497" i="2" s="1"/>
  <c r="BQ3498" i="2"/>
  <c r="AI3498" i="2" s="1"/>
  <c r="AH3498" i="2" s="1"/>
  <c r="AG3498" i="2" s="1"/>
  <c r="AF3498" i="2" s="1"/>
  <c r="AE3498" i="2" s="1"/>
  <c r="AD3498" i="2" s="1"/>
  <c r="AC3498" i="2" s="1"/>
  <c r="AB3498" i="2" s="1"/>
  <c r="AA3498" i="2" s="1"/>
  <c r="Z3498" i="2" s="1"/>
  <c r="BQ3499" i="2"/>
  <c r="AI3499" i="2" s="1"/>
  <c r="AH3499" i="2" s="1"/>
  <c r="AG3499" i="2" s="1"/>
  <c r="AF3499" i="2" s="1"/>
  <c r="AE3499" i="2" s="1"/>
  <c r="AD3499" i="2" s="1"/>
  <c r="AC3499" i="2" s="1"/>
  <c r="AB3499" i="2" s="1"/>
  <c r="AA3499" i="2" s="1"/>
  <c r="Z3499" i="2" s="1"/>
  <c r="BQ3500" i="2"/>
  <c r="AI3500" i="2" s="1"/>
  <c r="AH3500" i="2" s="1"/>
  <c r="AG3500" i="2" s="1"/>
  <c r="AF3500" i="2" s="1"/>
  <c r="AE3500" i="2" s="1"/>
  <c r="AD3500" i="2" s="1"/>
  <c r="AC3500" i="2" s="1"/>
  <c r="AB3500" i="2" s="1"/>
  <c r="AA3500" i="2" s="1"/>
  <c r="Z3500" i="2" s="1"/>
  <c r="Y3500" i="2" s="1"/>
  <c r="BQ3501" i="2"/>
  <c r="AI3501" i="2" s="1"/>
  <c r="AH3501" i="2" s="1"/>
  <c r="AG3501" i="2" s="1"/>
  <c r="AF3501" i="2" s="1"/>
  <c r="AE3501" i="2" s="1"/>
  <c r="AD3501" i="2" s="1"/>
  <c r="AC3501" i="2" s="1"/>
  <c r="AB3501" i="2" s="1"/>
  <c r="AA3501" i="2" s="1"/>
  <c r="Z3501" i="2" s="1"/>
  <c r="Y3501" i="2" s="1"/>
  <c r="BQ3502" i="2"/>
  <c r="AI3502" i="2" s="1"/>
  <c r="AH3502" i="2" s="1"/>
  <c r="AG3502" i="2" s="1"/>
  <c r="AF3502" i="2" s="1"/>
  <c r="AE3502" i="2" s="1"/>
  <c r="AD3502" i="2" s="1"/>
  <c r="AC3502" i="2" s="1"/>
  <c r="AB3502" i="2" s="1"/>
  <c r="AA3502" i="2" s="1"/>
  <c r="Z3502" i="2" s="1"/>
  <c r="Y3502" i="2" s="1"/>
  <c r="BQ3503" i="2"/>
  <c r="AI3503" i="2" s="1"/>
  <c r="AH3503" i="2" s="1"/>
  <c r="AG3503" i="2" s="1"/>
  <c r="AF3503" i="2" s="1"/>
  <c r="AE3503" i="2" s="1"/>
  <c r="AD3503" i="2" s="1"/>
  <c r="AC3503" i="2" s="1"/>
  <c r="AB3503" i="2" s="1"/>
  <c r="AA3503" i="2" s="1"/>
  <c r="Z3503" i="2" s="1"/>
  <c r="Y3503" i="2" s="1"/>
  <c r="BQ3504" i="2"/>
  <c r="AI3504" i="2" s="1"/>
  <c r="AH3504" i="2" s="1"/>
  <c r="AG3504" i="2" s="1"/>
  <c r="AF3504" i="2" s="1"/>
  <c r="AE3504" i="2" s="1"/>
  <c r="AD3504" i="2" s="1"/>
  <c r="AC3504" i="2" s="1"/>
  <c r="AB3504" i="2" s="1"/>
  <c r="AA3504" i="2" s="1"/>
  <c r="Z3504" i="2" s="1"/>
  <c r="BQ3505" i="2"/>
  <c r="AI3505" i="2" s="1"/>
  <c r="AH3505" i="2" s="1"/>
  <c r="AG3505" i="2" s="1"/>
  <c r="AF3505" i="2" s="1"/>
  <c r="AE3505" i="2" s="1"/>
  <c r="AD3505" i="2" s="1"/>
  <c r="AC3505" i="2" s="1"/>
  <c r="AB3505" i="2" s="1"/>
  <c r="AA3505" i="2" s="1"/>
  <c r="Z3505" i="2" s="1"/>
  <c r="BQ3506" i="2"/>
  <c r="AI3506" i="2" s="1"/>
  <c r="AH3506" i="2" s="1"/>
  <c r="AG3506" i="2" s="1"/>
  <c r="AF3506" i="2" s="1"/>
  <c r="AE3506" i="2" s="1"/>
  <c r="AD3506" i="2" s="1"/>
  <c r="AC3506" i="2" s="1"/>
  <c r="AB3506" i="2" s="1"/>
  <c r="AA3506" i="2" s="1"/>
  <c r="Z3506" i="2" s="1"/>
  <c r="Y3506" i="2" s="1"/>
  <c r="BQ3507" i="2"/>
  <c r="AI3507" i="2" s="1"/>
  <c r="AH3507" i="2" s="1"/>
  <c r="AG3507" i="2" s="1"/>
  <c r="AF3507" i="2" s="1"/>
  <c r="AE3507" i="2" s="1"/>
  <c r="AD3507" i="2" s="1"/>
  <c r="AC3507" i="2" s="1"/>
  <c r="AB3507" i="2" s="1"/>
  <c r="AA3507" i="2" s="1"/>
  <c r="Z3507" i="2" s="1"/>
  <c r="Y3507" i="2" s="1"/>
  <c r="BQ3508" i="2"/>
  <c r="AI3508" i="2" s="1"/>
  <c r="AH3508" i="2" s="1"/>
  <c r="AG3508" i="2" s="1"/>
  <c r="AF3508" i="2" s="1"/>
  <c r="AE3508" i="2" s="1"/>
  <c r="AD3508" i="2" s="1"/>
  <c r="AC3508" i="2" s="1"/>
  <c r="AB3508" i="2" s="1"/>
  <c r="AA3508" i="2" s="1"/>
  <c r="Z3508" i="2" s="1"/>
  <c r="Y3508" i="2" s="1"/>
  <c r="BQ3509" i="2"/>
  <c r="AI3509" i="2" s="1"/>
  <c r="AH3509" i="2" s="1"/>
  <c r="AG3509" i="2" s="1"/>
  <c r="AF3509" i="2" s="1"/>
  <c r="AE3509" i="2" s="1"/>
  <c r="AD3509" i="2" s="1"/>
  <c r="AC3509" i="2" s="1"/>
  <c r="AB3509" i="2" s="1"/>
  <c r="AA3509" i="2" s="1"/>
  <c r="Z3509" i="2" s="1"/>
  <c r="Y3509" i="2" s="1"/>
  <c r="BQ3510" i="2"/>
  <c r="AI3510" i="2" s="1"/>
  <c r="AH3510" i="2" s="1"/>
  <c r="AG3510" i="2" s="1"/>
  <c r="AF3510" i="2" s="1"/>
  <c r="AE3510" i="2" s="1"/>
  <c r="AD3510" i="2" s="1"/>
  <c r="AC3510" i="2" s="1"/>
  <c r="AB3510" i="2" s="1"/>
  <c r="AA3510" i="2" s="1"/>
  <c r="Z3510" i="2" s="1"/>
  <c r="BQ3511" i="2"/>
  <c r="AI3511" i="2" s="1"/>
  <c r="AH3511" i="2" s="1"/>
  <c r="AG3511" i="2" s="1"/>
  <c r="AF3511" i="2" s="1"/>
  <c r="AE3511" i="2" s="1"/>
  <c r="AD3511" i="2" s="1"/>
  <c r="AC3511" i="2" s="1"/>
  <c r="AB3511" i="2" s="1"/>
  <c r="AA3511" i="2" s="1"/>
  <c r="Z3511" i="2" s="1"/>
  <c r="BQ3512" i="2"/>
  <c r="AI3512" i="2" s="1"/>
  <c r="AH3512" i="2" s="1"/>
  <c r="AG3512" i="2" s="1"/>
  <c r="AF3512" i="2" s="1"/>
  <c r="AE3512" i="2" s="1"/>
  <c r="AD3512" i="2" s="1"/>
  <c r="AC3512" i="2" s="1"/>
  <c r="AB3512" i="2" s="1"/>
  <c r="AA3512" i="2" s="1"/>
  <c r="Z3512" i="2" s="1"/>
  <c r="Y3512" i="2" s="1"/>
  <c r="BQ3513" i="2"/>
  <c r="AI3513" i="2" s="1"/>
  <c r="AH3513" i="2" s="1"/>
  <c r="AG3513" i="2" s="1"/>
  <c r="AF3513" i="2" s="1"/>
  <c r="AE3513" i="2" s="1"/>
  <c r="AD3513" i="2" s="1"/>
  <c r="AC3513" i="2" s="1"/>
  <c r="AB3513" i="2" s="1"/>
  <c r="AA3513" i="2" s="1"/>
  <c r="Z3513" i="2" s="1"/>
  <c r="Y3513" i="2" s="1"/>
  <c r="BQ3514" i="2"/>
  <c r="AI3514" i="2" s="1"/>
  <c r="AH3514" i="2" s="1"/>
  <c r="AG3514" i="2" s="1"/>
  <c r="AF3514" i="2" s="1"/>
  <c r="AE3514" i="2" s="1"/>
  <c r="AD3514" i="2" s="1"/>
  <c r="AC3514" i="2" s="1"/>
  <c r="AB3514" i="2" s="1"/>
  <c r="AA3514" i="2" s="1"/>
  <c r="Z3514" i="2" s="1"/>
  <c r="Y3514" i="2" s="1"/>
  <c r="BQ3515" i="2"/>
  <c r="AI3515" i="2" s="1"/>
  <c r="AH3515" i="2" s="1"/>
  <c r="AG3515" i="2" s="1"/>
  <c r="AF3515" i="2" s="1"/>
  <c r="AE3515" i="2" s="1"/>
  <c r="AD3515" i="2" s="1"/>
  <c r="AC3515" i="2" s="1"/>
  <c r="AB3515" i="2" s="1"/>
  <c r="AA3515" i="2" s="1"/>
  <c r="Z3515" i="2" s="1"/>
  <c r="Y3515" i="2" s="1"/>
  <c r="BQ3516" i="2"/>
  <c r="AI3516" i="2" s="1"/>
  <c r="AH3516" i="2" s="1"/>
  <c r="AG3516" i="2" s="1"/>
  <c r="AF3516" i="2" s="1"/>
  <c r="AE3516" i="2" s="1"/>
  <c r="AD3516" i="2" s="1"/>
  <c r="AC3516" i="2" s="1"/>
  <c r="AB3516" i="2" s="1"/>
  <c r="AA3516" i="2" s="1"/>
  <c r="Z3516" i="2" s="1"/>
  <c r="BQ3517" i="2"/>
  <c r="AI3517" i="2" s="1"/>
  <c r="AH3517" i="2" s="1"/>
  <c r="AG3517" i="2" s="1"/>
  <c r="AF3517" i="2" s="1"/>
  <c r="AE3517" i="2" s="1"/>
  <c r="AD3517" i="2" s="1"/>
  <c r="AC3517" i="2" s="1"/>
  <c r="AB3517" i="2" s="1"/>
  <c r="AA3517" i="2" s="1"/>
  <c r="Z3517" i="2" s="1"/>
  <c r="BQ3518" i="2"/>
  <c r="AI3518" i="2" s="1"/>
  <c r="AH3518" i="2" s="1"/>
  <c r="AG3518" i="2" s="1"/>
  <c r="AF3518" i="2" s="1"/>
  <c r="AE3518" i="2" s="1"/>
  <c r="AD3518" i="2" s="1"/>
  <c r="AC3518" i="2" s="1"/>
  <c r="AB3518" i="2" s="1"/>
  <c r="AA3518" i="2" s="1"/>
  <c r="Z3518" i="2" s="1"/>
  <c r="Y3518" i="2" s="1"/>
  <c r="BQ3519" i="2"/>
  <c r="AI3519" i="2" s="1"/>
  <c r="AH3519" i="2" s="1"/>
  <c r="AG3519" i="2" s="1"/>
  <c r="AF3519" i="2" s="1"/>
  <c r="AE3519" i="2" s="1"/>
  <c r="AD3519" i="2" s="1"/>
  <c r="AC3519" i="2" s="1"/>
  <c r="AB3519" i="2" s="1"/>
  <c r="AA3519" i="2" s="1"/>
  <c r="Z3519" i="2" s="1"/>
  <c r="Y3519" i="2" s="1"/>
  <c r="BQ3520" i="2"/>
  <c r="AI3520" i="2" s="1"/>
  <c r="AH3520" i="2" s="1"/>
  <c r="AG3520" i="2" s="1"/>
  <c r="AF3520" i="2" s="1"/>
  <c r="AE3520" i="2" s="1"/>
  <c r="AD3520" i="2" s="1"/>
  <c r="AC3520" i="2" s="1"/>
  <c r="AB3520" i="2" s="1"/>
  <c r="AA3520" i="2" s="1"/>
  <c r="Z3520" i="2" s="1"/>
  <c r="Y3520" i="2" s="1"/>
  <c r="BQ3521" i="2"/>
  <c r="AI3521" i="2" s="1"/>
  <c r="AH3521" i="2" s="1"/>
  <c r="AG3521" i="2" s="1"/>
  <c r="AF3521" i="2" s="1"/>
  <c r="AE3521" i="2" s="1"/>
  <c r="AD3521" i="2" s="1"/>
  <c r="AC3521" i="2" s="1"/>
  <c r="AB3521" i="2" s="1"/>
  <c r="AA3521" i="2" s="1"/>
  <c r="Z3521" i="2" s="1"/>
  <c r="Y3521" i="2" s="1"/>
  <c r="BQ3522" i="2"/>
  <c r="AI3522" i="2" s="1"/>
  <c r="AH3522" i="2" s="1"/>
  <c r="AG3522" i="2" s="1"/>
  <c r="AF3522" i="2" s="1"/>
  <c r="AE3522" i="2" s="1"/>
  <c r="AD3522" i="2" s="1"/>
  <c r="AC3522" i="2" s="1"/>
  <c r="AB3522" i="2" s="1"/>
  <c r="AA3522" i="2" s="1"/>
  <c r="Z3522" i="2" s="1"/>
  <c r="BQ3523" i="2"/>
  <c r="AI3523" i="2" s="1"/>
  <c r="AH3523" i="2" s="1"/>
  <c r="AG3523" i="2" s="1"/>
  <c r="AF3523" i="2" s="1"/>
  <c r="AE3523" i="2" s="1"/>
  <c r="AD3523" i="2" s="1"/>
  <c r="AC3523" i="2" s="1"/>
  <c r="AB3523" i="2" s="1"/>
  <c r="AA3523" i="2" s="1"/>
  <c r="Z3523" i="2" s="1"/>
  <c r="BQ3524" i="2"/>
  <c r="AI3524" i="2" s="1"/>
  <c r="AH3524" i="2" s="1"/>
  <c r="AG3524" i="2" s="1"/>
  <c r="AF3524" i="2" s="1"/>
  <c r="AE3524" i="2" s="1"/>
  <c r="AD3524" i="2" s="1"/>
  <c r="AC3524" i="2" s="1"/>
  <c r="AB3524" i="2" s="1"/>
  <c r="AA3524" i="2" s="1"/>
  <c r="Z3524" i="2" s="1"/>
  <c r="Y3524" i="2" s="1"/>
  <c r="BQ3525" i="2"/>
  <c r="AI3525" i="2" s="1"/>
  <c r="AH3525" i="2" s="1"/>
  <c r="AG3525" i="2" s="1"/>
  <c r="AF3525" i="2" s="1"/>
  <c r="AE3525" i="2" s="1"/>
  <c r="AD3525" i="2" s="1"/>
  <c r="AC3525" i="2" s="1"/>
  <c r="AB3525" i="2" s="1"/>
  <c r="AA3525" i="2" s="1"/>
  <c r="Z3525" i="2" s="1"/>
  <c r="Y3525" i="2" s="1"/>
  <c r="BQ3526" i="2"/>
  <c r="AI3526" i="2" s="1"/>
  <c r="AH3526" i="2" s="1"/>
  <c r="AG3526" i="2" s="1"/>
  <c r="AF3526" i="2" s="1"/>
  <c r="AE3526" i="2" s="1"/>
  <c r="AD3526" i="2" s="1"/>
  <c r="AC3526" i="2" s="1"/>
  <c r="AB3526" i="2" s="1"/>
  <c r="AA3526" i="2" s="1"/>
  <c r="Z3526" i="2" s="1"/>
  <c r="Y3526" i="2" s="1"/>
  <c r="BQ3527" i="2"/>
  <c r="AI3527" i="2" s="1"/>
  <c r="AH3527" i="2" s="1"/>
  <c r="AG3527" i="2" s="1"/>
  <c r="AF3527" i="2" s="1"/>
  <c r="AE3527" i="2" s="1"/>
  <c r="AD3527" i="2" s="1"/>
  <c r="AC3527" i="2" s="1"/>
  <c r="AB3527" i="2" s="1"/>
  <c r="AA3527" i="2" s="1"/>
  <c r="Z3527" i="2" s="1"/>
  <c r="Y3527" i="2" s="1"/>
  <c r="BQ3528" i="2"/>
  <c r="AI3528" i="2" s="1"/>
  <c r="AH3528" i="2" s="1"/>
  <c r="AG3528" i="2" s="1"/>
  <c r="AF3528" i="2" s="1"/>
  <c r="AE3528" i="2" s="1"/>
  <c r="AD3528" i="2" s="1"/>
  <c r="AC3528" i="2" s="1"/>
  <c r="AB3528" i="2" s="1"/>
  <c r="AA3528" i="2" s="1"/>
  <c r="Z3528" i="2" s="1"/>
  <c r="BQ3529" i="2"/>
  <c r="AI3529" i="2" s="1"/>
  <c r="AH3529" i="2" s="1"/>
  <c r="AG3529" i="2" s="1"/>
  <c r="AF3529" i="2" s="1"/>
  <c r="AE3529" i="2" s="1"/>
  <c r="AD3529" i="2" s="1"/>
  <c r="AC3529" i="2" s="1"/>
  <c r="AB3529" i="2" s="1"/>
  <c r="AA3529" i="2" s="1"/>
  <c r="Z3529" i="2" s="1"/>
  <c r="BQ3530" i="2"/>
  <c r="AI3530" i="2" s="1"/>
  <c r="AH3530" i="2" s="1"/>
  <c r="AG3530" i="2" s="1"/>
  <c r="AF3530" i="2" s="1"/>
  <c r="AE3530" i="2" s="1"/>
  <c r="AD3530" i="2" s="1"/>
  <c r="AC3530" i="2" s="1"/>
  <c r="AB3530" i="2" s="1"/>
  <c r="AA3530" i="2" s="1"/>
  <c r="Z3530" i="2" s="1"/>
  <c r="Y3530" i="2" s="1"/>
  <c r="BQ3531" i="2"/>
  <c r="AI3531" i="2" s="1"/>
  <c r="AH3531" i="2" s="1"/>
  <c r="AG3531" i="2" s="1"/>
  <c r="AF3531" i="2" s="1"/>
  <c r="AE3531" i="2" s="1"/>
  <c r="AD3531" i="2" s="1"/>
  <c r="AC3531" i="2" s="1"/>
  <c r="AB3531" i="2" s="1"/>
  <c r="AA3531" i="2" s="1"/>
  <c r="Z3531" i="2" s="1"/>
  <c r="Y3531" i="2" s="1"/>
  <c r="BQ3532" i="2"/>
  <c r="AI3532" i="2" s="1"/>
  <c r="AH3532" i="2" s="1"/>
  <c r="AG3532" i="2" s="1"/>
  <c r="AF3532" i="2" s="1"/>
  <c r="AE3532" i="2" s="1"/>
  <c r="AD3532" i="2" s="1"/>
  <c r="AC3532" i="2" s="1"/>
  <c r="AB3532" i="2" s="1"/>
  <c r="AA3532" i="2" s="1"/>
  <c r="Z3532" i="2" s="1"/>
  <c r="Y3532" i="2" s="1"/>
  <c r="BQ3533" i="2"/>
  <c r="AI3533" i="2" s="1"/>
  <c r="AH3533" i="2" s="1"/>
  <c r="AG3533" i="2" s="1"/>
  <c r="AF3533" i="2" s="1"/>
  <c r="AE3533" i="2" s="1"/>
  <c r="AD3533" i="2" s="1"/>
  <c r="AC3533" i="2" s="1"/>
  <c r="AB3533" i="2" s="1"/>
  <c r="AA3533" i="2" s="1"/>
  <c r="Z3533" i="2" s="1"/>
  <c r="Y3533" i="2" s="1"/>
  <c r="BQ3534" i="2"/>
  <c r="AI3534" i="2" s="1"/>
  <c r="AH3534" i="2" s="1"/>
  <c r="AG3534" i="2" s="1"/>
  <c r="AF3534" i="2" s="1"/>
  <c r="AE3534" i="2" s="1"/>
  <c r="AD3534" i="2" s="1"/>
  <c r="AC3534" i="2" s="1"/>
  <c r="AB3534" i="2" s="1"/>
  <c r="AA3534" i="2" s="1"/>
  <c r="Z3534" i="2" s="1"/>
  <c r="BQ3535" i="2"/>
  <c r="AI3535" i="2" s="1"/>
  <c r="AH3535" i="2" s="1"/>
  <c r="AG3535" i="2" s="1"/>
  <c r="AF3535" i="2" s="1"/>
  <c r="AE3535" i="2" s="1"/>
  <c r="AD3535" i="2" s="1"/>
  <c r="AC3535" i="2" s="1"/>
  <c r="AB3535" i="2" s="1"/>
  <c r="AA3535" i="2" s="1"/>
  <c r="Z3535" i="2" s="1"/>
  <c r="BQ3536" i="2"/>
  <c r="AI3536" i="2" s="1"/>
  <c r="AH3536" i="2" s="1"/>
  <c r="AG3536" i="2" s="1"/>
  <c r="AF3536" i="2" s="1"/>
  <c r="AE3536" i="2" s="1"/>
  <c r="AD3536" i="2" s="1"/>
  <c r="AC3536" i="2" s="1"/>
  <c r="AB3536" i="2" s="1"/>
  <c r="AA3536" i="2" s="1"/>
  <c r="Z3536" i="2" s="1"/>
  <c r="Y3536" i="2" s="1"/>
  <c r="BQ3537" i="2"/>
  <c r="AI3537" i="2" s="1"/>
  <c r="AH3537" i="2" s="1"/>
  <c r="AG3537" i="2" s="1"/>
  <c r="AF3537" i="2" s="1"/>
  <c r="AE3537" i="2" s="1"/>
  <c r="AD3537" i="2" s="1"/>
  <c r="AC3537" i="2" s="1"/>
  <c r="AB3537" i="2" s="1"/>
  <c r="AA3537" i="2" s="1"/>
  <c r="Z3537" i="2" s="1"/>
  <c r="Y3537" i="2" s="1"/>
  <c r="BQ3538" i="2"/>
  <c r="AI3538" i="2" s="1"/>
  <c r="AH3538" i="2" s="1"/>
  <c r="AG3538" i="2" s="1"/>
  <c r="AF3538" i="2" s="1"/>
  <c r="AE3538" i="2" s="1"/>
  <c r="AD3538" i="2" s="1"/>
  <c r="AC3538" i="2" s="1"/>
  <c r="AB3538" i="2" s="1"/>
  <c r="AA3538" i="2" s="1"/>
  <c r="Z3538" i="2" s="1"/>
  <c r="Y3538" i="2" s="1"/>
  <c r="BQ3539" i="2"/>
  <c r="AI3539" i="2" s="1"/>
  <c r="AH3539" i="2" s="1"/>
  <c r="AG3539" i="2" s="1"/>
  <c r="AF3539" i="2" s="1"/>
  <c r="AE3539" i="2" s="1"/>
  <c r="AD3539" i="2" s="1"/>
  <c r="AC3539" i="2" s="1"/>
  <c r="AB3539" i="2" s="1"/>
  <c r="AA3539" i="2" s="1"/>
  <c r="Z3539" i="2" s="1"/>
  <c r="Y3539" i="2" s="1"/>
  <c r="BQ3540" i="2"/>
  <c r="AI3540" i="2" s="1"/>
  <c r="AH3540" i="2" s="1"/>
  <c r="AG3540" i="2" s="1"/>
  <c r="AF3540" i="2" s="1"/>
  <c r="AE3540" i="2" s="1"/>
  <c r="AD3540" i="2" s="1"/>
  <c r="AC3540" i="2" s="1"/>
  <c r="AB3540" i="2" s="1"/>
  <c r="AA3540" i="2" s="1"/>
  <c r="Z3540" i="2" s="1"/>
  <c r="BQ3541" i="2"/>
  <c r="AI3541" i="2" s="1"/>
  <c r="AH3541" i="2" s="1"/>
  <c r="AG3541" i="2" s="1"/>
  <c r="AF3541" i="2" s="1"/>
  <c r="AE3541" i="2" s="1"/>
  <c r="AD3541" i="2" s="1"/>
  <c r="AC3541" i="2" s="1"/>
  <c r="AB3541" i="2" s="1"/>
  <c r="AA3541" i="2" s="1"/>
  <c r="Z3541" i="2" s="1"/>
  <c r="BQ3542" i="2"/>
  <c r="AI3542" i="2" s="1"/>
  <c r="AH3542" i="2" s="1"/>
  <c r="AG3542" i="2" s="1"/>
  <c r="AF3542" i="2" s="1"/>
  <c r="AE3542" i="2" s="1"/>
  <c r="AD3542" i="2" s="1"/>
  <c r="AC3542" i="2" s="1"/>
  <c r="AB3542" i="2" s="1"/>
  <c r="AA3542" i="2" s="1"/>
  <c r="Z3542" i="2" s="1"/>
  <c r="Y3542" i="2" s="1"/>
  <c r="BQ3543" i="2"/>
  <c r="AI3543" i="2" s="1"/>
  <c r="AH3543" i="2" s="1"/>
  <c r="AG3543" i="2" s="1"/>
  <c r="AF3543" i="2" s="1"/>
  <c r="AE3543" i="2" s="1"/>
  <c r="AD3543" i="2" s="1"/>
  <c r="AC3543" i="2" s="1"/>
  <c r="AB3543" i="2" s="1"/>
  <c r="AA3543" i="2" s="1"/>
  <c r="Z3543" i="2" s="1"/>
  <c r="Y3543" i="2" s="1"/>
  <c r="BQ3544" i="2"/>
  <c r="AI3544" i="2" s="1"/>
  <c r="AH3544" i="2" s="1"/>
  <c r="AG3544" i="2" s="1"/>
  <c r="AF3544" i="2" s="1"/>
  <c r="AE3544" i="2" s="1"/>
  <c r="AD3544" i="2" s="1"/>
  <c r="AC3544" i="2" s="1"/>
  <c r="AB3544" i="2" s="1"/>
  <c r="AA3544" i="2" s="1"/>
  <c r="Z3544" i="2" s="1"/>
  <c r="Y3544" i="2" s="1"/>
  <c r="BQ3545" i="2"/>
  <c r="AI3545" i="2" s="1"/>
  <c r="AH3545" i="2" s="1"/>
  <c r="AG3545" i="2" s="1"/>
  <c r="AF3545" i="2" s="1"/>
  <c r="AE3545" i="2" s="1"/>
  <c r="AD3545" i="2" s="1"/>
  <c r="AC3545" i="2" s="1"/>
  <c r="AB3545" i="2" s="1"/>
  <c r="AA3545" i="2" s="1"/>
  <c r="Z3545" i="2" s="1"/>
  <c r="Y3545" i="2" s="1"/>
  <c r="BQ3546" i="2"/>
  <c r="AI3546" i="2" s="1"/>
  <c r="AH3546" i="2" s="1"/>
  <c r="AG3546" i="2" s="1"/>
  <c r="AF3546" i="2" s="1"/>
  <c r="AE3546" i="2" s="1"/>
  <c r="AD3546" i="2" s="1"/>
  <c r="AC3546" i="2" s="1"/>
  <c r="AB3546" i="2" s="1"/>
  <c r="AA3546" i="2" s="1"/>
  <c r="Z3546" i="2" s="1"/>
  <c r="BQ3547" i="2"/>
  <c r="AI3547" i="2" s="1"/>
  <c r="AH3547" i="2" s="1"/>
  <c r="AG3547" i="2" s="1"/>
  <c r="AF3547" i="2" s="1"/>
  <c r="AE3547" i="2" s="1"/>
  <c r="AD3547" i="2" s="1"/>
  <c r="AC3547" i="2" s="1"/>
  <c r="AB3547" i="2" s="1"/>
  <c r="AA3547" i="2" s="1"/>
  <c r="Z3547" i="2" s="1"/>
  <c r="BQ3548" i="2"/>
  <c r="AI3548" i="2" s="1"/>
  <c r="AH3548" i="2" s="1"/>
  <c r="AG3548" i="2" s="1"/>
  <c r="AF3548" i="2" s="1"/>
  <c r="AE3548" i="2" s="1"/>
  <c r="AD3548" i="2" s="1"/>
  <c r="AC3548" i="2" s="1"/>
  <c r="AB3548" i="2" s="1"/>
  <c r="AA3548" i="2" s="1"/>
  <c r="Z3548" i="2" s="1"/>
  <c r="Y3548" i="2" s="1"/>
  <c r="BQ3549" i="2"/>
  <c r="AI3549" i="2" s="1"/>
  <c r="AH3549" i="2" s="1"/>
  <c r="AG3549" i="2" s="1"/>
  <c r="AF3549" i="2" s="1"/>
  <c r="AE3549" i="2" s="1"/>
  <c r="AD3549" i="2" s="1"/>
  <c r="AC3549" i="2" s="1"/>
  <c r="AB3549" i="2" s="1"/>
  <c r="AA3549" i="2" s="1"/>
  <c r="Z3549" i="2" s="1"/>
  <c r="Y3549" i="2" s="1"/>
  <c r="BQ3550" i="2"/>
  <c r="AI3550" i="2" s="1"/>
  <c r="AH3550" i="2" s="1"/>
  <c r="AG3550" i="2" s="1"/>
  <c r="AF3550" i="2" s="1"/>
  <c r="AE3550" i="2" s="1"/>
  <c r="AD3550" i="2" s="1"/>
  <c r="AC3550" i="2" s="1"/>
  <c r="AB3550" i="2" s="1"/>
  <c r="AA3550" i="2" s="1"/>
  <c r="Z3550" i="2" s="1"/>
  <c r="Y3550" i="2" s="1"/>
  <c r="BQ3551" i="2"/>
  <c r="AI3551" i="2" s="1"/>
  <c r="AH3551" i="2" s="1"/>
  <c r="AG3551" i="2" s="1"/>
  <c r="AF3551" i="2" s="1"/>
  <c r="AE3551" i="2" s="1"/>
  <c r="AD3551" i="2" s="1"/>
  <c r="AC3551" i="2" s="1"/>
  <c r="AB3551" i="2" s="1"/>
  <c r="AA3551" i="2" s="1"/>
  <c r="Z3551" i="2" s="1"/>
  <c r="Y3551" i="2" s="1"/>
  <c r="BQ3552" i="2"/>
  <c r="AI3552" i="2" s="1"/>
  <c r="AH3552" i="2" s="1"/>
  <c r="AG3552" i="2" s="1"/>
  <c r="AF3552" i="2" s="1"/>
  <c r="AE3552" i="2" s="1"/>
  <c r="AD3552" i="2" s="1"/>
  <c r="AC3552" i="2" s="1"/>
  <c r="AB3552" i="2" s="1"/>
  <c r="AA3552" i="2" s="1"/>
  <c r="Z3552" i="2" s="1"/>
  <c r="BQ3553" i="2"/>
  <c r="AI3553" i="2" s="1"/>
  <c r="AH3553" i="2" s="1"/>
  <c r="AG3553" i="2" s="1"/>
  <c r="AF3553" i="2" s="1"/>
  <c r="AE3553" i="2" s="1"/>
  <c r="AD3553" i="2" s="1"/>
  <c r="AC3553" i="2" s="1"/>
  <c r="AB3553" i="2" s="1"/>
  <c r="AA3553" i="2" s="1"/>
  <c r="Z3553" i="2" s="1"/>
  <c r="BQ3554" i="2"/>
  <c r="AI3554" i="2" s="1"/>
  <c r="AH3554" i="2" s="1"/>
  <c r="AG3554" i="2" s="1"/>
  <c r="AF3554" i="2" s="1"/>
  <c r="AE3554" i="2" s="1"/>
  <c r="AD3554" i="2" s="1"/>
  <c r="AC3554" i="2" s="1"/>
  <c r="AB3554" i="2" s="1"/>
  <c r="AA3554" i="2" s="1"/>
  <c r="Z3554" i="2" s="1"/>
  <c r="Y3554" i="2" s="1"/>
  <c r="BQ3555" i="2"/>
  <c r="AI3555" i="2" s="1"/>
  <c r="AH3555" i="2" s="1"/>
  <c r="AG3555" i="2" s="1"/>
  <c r="AF3555" i="2" s="1"/>
  <c r="AE3555" i="2" s="1"/>
  <c r="AD3555" i="2" s="1"/>
  <c r="AC3555" i="2" s="1"/>
  <c r="AB3555" i="2" s="1"/>
  <c r="AA3555" i="2" s="1"/>
  <c r="Z3555" i="2" s="1"/>
  <c r="Y3555" i="2" s="1"/>
  <c r="BQ3556" i="2"/>
  <c r="AI3556" i="2" s="1"/>
  <c r="AH3556" i="2" s="1"/>
  <c r="AG3556" i="2" s="1"/>
  <c r="AF3556" i="2" s="1"/>
  <c r="AE3556" i="2" s="1"/>
  <c r="AD3556" i="2" s="1"/>
  <c r="AC3556" i="2" s="1"/>
  <c r="AB3556" i="2" s="1"/>
  <c r="AA3556" i="2" s="1"/>
  <c r="Z3556" i="2" s="1"/>
  <c r="Y3556" i="2" s="1"/>
  <c r="BQ3557" i="2"/>
  <c r="AI3557" i="2" s="1"/>
  <c r="AH3557" i="2" s="1"/>
  <c r="AG3557" i="2" s="1"/>
  <c r="AF3557" i="2" s="1"/>
  <c r="AE3557" i="2" s="1"/>
  <c r="AD3557" i="2" s="1"/>
  <c r="AC3557" i="2" s="1"/>
  <c r="AB3557" i="2" s="1"/>
  <c r="AA3557" i="2" s="1"/>
  <c r="Z3557" i="2" s="1"/>
  <c r="Y3557" i="2" s="1"/>
  <c r="BQ3558" i="2"/>
  <c r="AI3558" i="2" s="1"/>
  <c r="AH3558" i="2" s="1"/>
  <c r="AG3558" i="2" s="1"/>
  <c r="AF3558" i="2" s="1"/>
  <c r="AE3558" i="2" s="1"/>
  <c r="AD3558" i="2" s="1"/>
  <c r="AC3558" i="2" s="1"/>
  <c r="AB3558" i="2" s="1"/>
  <c r="AA3558" i="2" s="1"/>
  <c r="Z3558" i="2" s="1"/>
  <c r="BQ3559" i="2"/>
  <c r="AI3559" i="2" s="1"/>
  <c r="AH3559" i="2" s="1"/>
  <c r="AG3559" i="2" s="1"/>
  <c r="AF3559" i="2" s="1"/>
  <c r="AE3559" i="2" s="1"/>
  <c r="AD3559" i="2" s="1"/>
  <c r="AC3559" i="2" s="1"/>
  <c r="AB3559" i="2" s="1"/>
  <c r="AA3559" i="2" s="1"/>
  <c r="Z3559" i="2" s="1"/>
  <c r="BQ3560" i="2"/>
  <c r="AI3560" i="2" s="1"/>
  <c r="AH3560" i="2" s="1"/>
  <c r="AG3560" i="2" s="1"/>
  <c r="AF3560" i="2" s="1"/>
  <c r="AE3560" i="2" s="1"/>
  <c r="AD3560" i="2" s="1"/>
  <c r="AC3560" i="2" s="1"/>
  <c r="AB3560" i="2" s="1"/>
  <c r="AA3560" i="2" s="1"/>
  <c r="Z3560" i="2" s="1"/>
  <c r="Y3560" i="2" s="1"/>
  <c r="BQ3561" i="2"/>
  <c r="AI3561" i="2" s="1"/>
  <c r="AH3561" i="2" s="1"/>
  <c r="AG3561" i="2" s="1"/>
  <c r="AF3561" i="2" s="1"/>
  <c r="AE3561" i="2" s="1"/>
  <c r="AD3561" i="2" s="1"/>
  <c r="AC3561" i="2" s="1"/>
  <c r="AB3561" i="2" s="1"/>
  <c r="AA3561" i="2" s="1"/>
  <c r="Z3561" i="2" s="1"/>
  <c r="Y3561" i="2" s="1"/>
  <c r="BQ3562" i="2"/>
  <c r="AI3562" i="2" s="1"/>
  <c r="AH3562" i="2" s="1"/>
  <c r="AG3562" i="2" s="1"/>
  <c r="AF3562" i="2" s="1"/>
  <c r="AE3562" i="2" s="1"/>
  <c r="AD3562" i="2" s="1"/>
  <c r="AC3562" i="2" s="1"/>
  <c r="AB3562" i="2" s="1"/>
  <c r="AA3562" i="2" s="1"/>
  <c r="Z3562" i="2" s="1"/>
  <c r="Y3562" i="2" s="1"/>
  <c r="BQ3563" i="2"/>
  <c r="AI3563" i="2" s="1"/>
  <c r="AH3563" i="2" s="1"/>
  <c r="AG3563" i="2" s="1"/>
  <c r="AF3563" i="2" s="1"/>
  <c r="AE3563" i="2" s="1"/>
  <c r="AD3563" i="2" s="1"/>
  <c r="AC3563" i="2" s="1"/>
  <c r="AB3563" i="2" s="1"/>
  <c r="AA3563" i="2" s="1"/>
  <c r="Z3563" i="2" s="1"/>
  <c r="Y3563" i="2" s="1"/>
  <c r="BQ3564" i="2"/>
  <c r="AI3564" i="2" s="1"/>
  <c r="AH3564" i="2" s="1"/>
  <c r="AG3564" i="2" s="1"/>
  <c r="AF3564" i="2" s="1"/>
  <c r="AE3564" i="2" s="1"/>
  <c r="AD3564" i="2" s="1"/>
  <c r="AC3564" i="2" s="1"/>
  <c r="AB3564" i="2" s="1"/>
  <c r="AA3564" i="2" s="1"/>
  <c r="Z3564" i="2" s="1"/>
  <c r="BQ3565" i="2"/>
  <c r="AI3565" i="2" s="1"/>
  <c r="AH3565" i="2" s="1"/>
  <c r="AG3565" i="2" s="1"/>
  <c r="AF3565" i="2" s="1"/>
  <c r="AE3565" i="2" s="1"/>
  <c r="AD3565" i="2" s="1"/>
  <c r="AC3565" i="2" s="1"/>
  <c r="AB3565" i="2" s="1"/>
  <c r="AA3565" i="2" s="1"/>
  <c r="Z3565" i="2" s="1"/>
  <c r="BQ3566" i="2"/>
  <c r="AI3566" i="2" s="1"/>
  <c r="AH3566" i="2" s="1"/>
  <c r="AG3566" i="2" s="1"/>
  <c r="AF3566" i="2" s="1"/>
  <c r="AE3566" i="2" s="1"/>
  <c r="AD3566" i="2" s="1"/>
  <c r="AC3566" i="2" s="1"/>
  <c r="AB3566" i="2" s="1"/>
  <c r="AA3566" i="2" s="1"/>
  <c r="Z3566" i="2" s="1"/>
  <c r="Y3566" i="2" s="1"/>
  <c r="BQ3567" i="2"/>
  <c r="AI3567" i="2" s="1"/>
  <c r="AH3567" i="2" s="1"/>
  <c r="AG3567" i="2" s="1"/>
  <c r="AF3567" i="2" s="1"/>
  <c r="AE3567" i="2" s="1"/>
  <c r="AD3567" i="2" s="1"/>
  <c r="AC3567" i="2" s="1"/>
  <c r="AB3567" i="2" s="1"/>
  <c r="AA3567" i="2" s="1"/>
  <c r="Z3567" i="2" s="1"/>
  <c r="Y3567" i="2" s="1"/>
  <c r="BQ3568" i="2"/>
  <c r="AI3568" i="2" s="1"/>
  <c r="AH3568" i="2" s="1"/>
  <c r="AG3568" i="2" s="1"/>
  <c r="AF3568" i="2" s="1"/>
  <c r="AE3568" i="2" s="1"/>
  <c r="AD3568" i="2" s="1"/>
  <c r="AC3568" i="2" s="1"/>
  <c r="AB3568" i="2" s="1"/>
  <c r="AA3568" i="2" s="1"/>
  <c r="Z3568" i="2" s="1"/>
  <c r="Y3568" i="2" s="1"/>
  <c r="BQ3569" i="2"/>
  <c r="AI3569" i="2" s="1"/>
  <c r="AH3569" i="2" s="1"/>
  <c r="AG3569" i="2" s="1"/>
  <c r="AF3569" i="2" s="1"/>
  <c r="AE3569" i="2" s="1"/>
  <c r="AD3569" i="2" s="1"/>
  <c r="AC3569" i="2" s="1"/>
  <c r="AB3569" i="2" s="1"/>
  <c r="AA3569" i="2" s="1"/>
  <c r="Z3569" i="2" s="1"/>
  <c r="Y3569" i="2" s="1"/>
  <c r="BQ3570" i="2"/>
  <c r="AI3570" i="2" s="1"/>
  <c r="AH3570" i="2" s="1"/>
  <c r="AG3570" i="2" s="1"/>
  <c r="AF3570" i="2" s="1"/>
  <c r="AE3570" i="2" s="1"/>
  <c r="AD3570" i="2" s="1"/>
  <c r="AC3570" i="2" s="1"/>
  <c r="AB3570" i="2" s="1"/>
  <c r="AA3570" i="2" s="1"/>
  <c r="Z3570" i="2" s="1"/>
  <c r="BQ3571" i="2"/>
  <c r="AI3571" i="2" s="1"/>
  <c r="AH3571" i="2" s="1"/>
  <c r="AG3571" i="2" s="1"/>
  <c r="AF3571" i="2" s="1"/>
  <c r="AE3571" i="2" s="1"/>
  <c r="AD3571" i="2" s="1"/>
  <c r="AC3571" i="2" s="1"/>
  <c r="AB3571" i="2" s="1"/>
  <c r="AA3571" i="2" s="1"/>
  <c r="Z3571" i="2" s="1"/>
  <c r="BQ3572" i="2"/>
  <c r="AI3572" i="2" s="1"/>
  <c r="AH3572" i="2" s="1"/>
  <c r="AG3572" i="2" s="1"/>
  <c r="AF3572" i="2" s="1"/>
  <c r="AE3572" i="2" s="1"/>
  <c r="AD3572" i="2" s="1"/>
  <c r="AC3572" i="2" s="1"/>
  <c r="AB3572" i="2" s="1"/>
  <c r="AA3572" i="2" s="1"/>
  <c r="Z3572" i="2" s="1"/>
  <c r="Y3572" i="2" s="1"/>
  <c r="BQ3573" i="2"/>
  <c r="AI3573" i="2" s="1"/>
  <c r="AH3573" i="2" s="1"/>
  <c r="AG3573" i="2" s="1"/>
  <c r="AF3573" i="2" s="1"/>
  <c r="AE3573" i="2" s="1"/>
  <c r="AD3573" i="2" s="1"/>
  <c r="AC3573" i="2" s="1"/>
  <c r="AB3573" i="2" s="1"/>
  <c r="AA3573" i="2" s="1"/>
  <c r="Z3573" i="2" s="1"/>
  <c r="Y3573" i="2" s="1"/>
  <c r="BQ3574" i="2"/>
  <c r="AI3574" i="2" s="1"/>
  <c r="AH3574" i="2" s="1"/>
  <c r="AG3574" i="2" s="1"/>
  <c r="AF3574" i="2" s="1"/>
  <c r="AE3574" i="2" s="1"/>
  <c r="AD3574" i="2" s="1"/>
  <c r="AC3574" i="2" s="1"/>
  <c r="AB3574" i="2" s="1"/>
  <c r="AA3574" i="2" s="1"/>
  <c r="Z3574" i="2" s="1"/>
  <c r="Y3574" i="2" s="1"/>
  <c r="BQ3575" i="2"/>
  <c r="AI3575" i="2" s="1"/>
  <c r="AH3575" i="2" s="1"/>
  <c r="AG3575" i="2" s="1"/>
  <c r="AF3575" i="2" s="1"/>
  <c r="AE3575" i="2" s="1"/>
  <c r="AD3575" i="2" s="1"/>
  <c r="AC3575" i="2" s="1"/>
  <c r="AB3575" i="2" s="1"/>
  <c r="AA3575" i="2" s="1"/>
  <c r="Z3575" i="2" s="1"/>
  <c r="Y3575" i="2" s="1"/>
  <c r="BQ3576" i="2"/>
  <c r="AI3576" i="2" s="1"/>
  <c r="AH3576" i="2" s="1"/>
  <c r="AG3576" i="2" s="1"/>
  <c r="AF3576" i="2" s="1"/>
  <c r="AE3576" i="2" s="1"/>
  <c r="AD3576" i="2" s="1"/>
  <c r="AC3576" i="2" s="1"/>
  <c r="AB3576" i="2" s="1"/>
  <c r="AA3576" i="2" s="1"/>
  <c r="Z3576" i="2" s="1"/>
  <c r="BQ3577" i="2"/>
  <c r="AI3577" i="2" s="1"/>
  <c r="AH3577" i="2" s="1"/>
  <c r="AG3577" i="2" s="1"/>
  <c r="AF3577" i="2" s="1"/>
  <c r="AE3577" i="2" s="1"/>
  <c r="AD3577" i="2" s="1"/>
  <c r="AC3577" i="2" s="1"/>
  <c r="AB3577" i="2" s="1"/>
  <c r="AA3577" i="2" s="1"/>
  <c r="Z3577" i="2" s="1"/>
  <c r="BQ3578" i="2"/>
  <c r="AI3578" i="2" s="1"/>
  <c r="AH3578" i="2" s="1"/>
  <c r="AG3578" i="2" s="1"/>
  <c r="AF3578" i="2" s="1"/>
  <c r="AE3578" i="2" s="1"/>
  <c r="AD3578" i="2" s="1"/>
  <c r="AC3578" i="2" s="1"/>
  <c r="AB3578" i="2" s="1"/>
  <c r="AA3578" i="2" s="1"/>
  <c r="Z3578" i="2" s="1"/>
  <c r="Y3578" i="2" s="1"/>
  <c r="BQ3579" i="2"/>
  <c r="AI3579" i="2" s="1"/>
  <c r="AH3579" i="2" s="1"/>
  <c r="AG3579" i="2" s="1"/>
  <c r="AF3579" i="2" s="1"/>
  <c r="AE3579" i="2" s="1"/>
  <c r="AD3579" i="2" s="1"/>
  <c r="AC3579" i="2" s="1"/>
  <c r="AB3579" i="2" s="1"/>
  <c r="AA3579" i="2" s="1"/>
  <c r="Z3579" i="2" s="1"/>
  <c r="Y3579" i="2" s="1"/>
  <c r="BQ3580" i="2"/>
  <c r="AI3580" i="2" s="1"/>
  <c r="AH3580" i="2" s="1"/>
  <c r="AG3580" i="2" s="1"/>
  <c r="AF3580" i="2" s="1"/>
  <c r="AE3580" i="2" s="1"/>
  <c r="AD3580" i="2" s="1"/>
  <c r="AC3580" i="2" s="1"/>
  <c r="AB3580" i="2" s="1"/>
  <c r="AA3580" i="2" s="1"/>
  <c r="Z3580" i="2" s="1"/>
  <c r="Y3580" i="2" s="1"/>
  <c r="BQ3581" i="2"/>
  <c r="AI3581" i="2" s="1"/>
  <c r="AH3581" i="2" s="1"/>
  <c r="AG3581" i="2" s="1"/>
  <c r="AF3581" i="2" s="1"/>
  <c r="AE3581" i="2" s="1"/>
  <c r="AD3581" i="2" s="1"/>
  <c r="AC3581" i="2" s="1"/>
  <c r="AB3581" i="2" s="1"/>
  <c r="AA3581" i="2" s="1"/>
  <c r="Z3581" i="2" s="1"/>
  <c r="Y3581" i="2" s="1"/>
  <c r="BQ3582" i="2"/>
  <c r="AI3582" i="2" s="1"/>
  <c r="AH3582" i="2" s="1"/>
  <c r="AG3582" i="2" s="1"/>
  <c r="AF3582" i="2" s="1"/>
  <c r="AE3582" i="2" s="1"/>
  <c r="AD3582" i="2" s="1"/>
  <c r="AC3582" i="2" s="1"/>
  <c r="AB3582" i="2" s="1"/>
  <c r="AA3582" i="2" s="1"/>
  <c r="Z3582" i="2" s="1"/>
  <c r="BQ3583" i="2"/>
  <c r="AI3583" i="2" s="1"/>
  <c r="AH3583" i="2" s="1"/>
  <c r="AG3583" i="2" s="1"/>
  <c r="AF3583" i="2" s="1"/>
  <c r="AE3583" i="2" s="1"/>
  <c r="AD3583" i="2" s="1"/>
  <c r="AC3583" i="2" s="1"/>
  <c r="AB3583" i="2" s="1"/>
  <c r="AA3583" i="2" s="1"/>
  <c r="Z3583" i="2" s="1"/>
  <c r="BQ3584" i="2"/>
  <c r="AI3584" i="2" s="1"/>
  <c r="AH3584" i="2" s="1"/>
  <c r="AG3584" i="2" s="1"/>
  <c r="AF3584" i="2" s="1"/>
  <c r="AE3584" i="2" s="1"/>
  <c r="AD3584" i="2" s="1"/>
  <c r="AC3584" i="2" s="1"/>
  <c r="AB3584" i="2" s="1"/>
  <c r="AA3584" i="2" s="1"/>
  <c r="Z3584" i="2" s="1"/>
  <c r="Y3584" i="2" s="1"/>
  <c r="BQ3585" i="2"/>
  <c r="AI3585" i="2" s="1"/>
  <c r="AH3585" i="2" s="1"/>
  <c r="AG3585" i="2" s="1"/>
  <c r="AF3585" i="2" s="1"/>
  <c r="AE3585" i="2" s="1"/>
  <c r="AD3585" i="2" s="1"/>
  <c r="AC3585" i="2" s="1"/>
  <c r="AB3585" i="2" s="1"/>
  <c r="AA3585" i="2" s="1"/>
  <c r="Z3585" i="2" s="1"/>
  <c r="Y3585" i="2" s="1"/>
  <c r="BQ3586" i="2"/>
  <c r="AI3586" i="2" s="1"/>
  <c r="AH3586" i="2" s="1"/>
  <c r="AG3586" i="2" s="1"/>
  <c r="AF3586" i="2" s="1"/>
  <c r="AE3586" i="2" s="1"/>
  <c r="AD3586" i="2" s="1"/>
  <c r="AC3586" i="2" s="1"/>
  <c r="AB3586" i="2" s="1"/>
  <c r="AA3586" i="2" s="1"/>
  <c r="Z3586" i="2" s="1"/>
  <c r="Y3586" i="2" s="1"/>
  <c r="BQ3587" i="2"/>
  <c r="AI3587" i="2" s="1"/>
  <c r="AH3587" i="2" s="1"/>
  <c r="AG3587" i="2" s="1"/>
  <c r="AF3587" i="2" s="1"/>
  <c r="AE3587" i="2" s="1"/>
  <c r="AD3587" i="2" s="1"/>
  <c r="AC3587" i="2" s="1"/>
  <c r="AB3587" i="2" s="1"/>
  <c r="AA3587" i="2" s="1"/>
  <c r="Z3587" i="2" s="1"/>
  <c r="Y3587" i="2" s="1"/>
  <c r="BQ3588" i="2"/>
  <c r="AI3588" i="2" s="1"/>
  <c r="AH3588" i="2" s="1"/>
  <c r="AG3588" i="2" s="1"/>
  <c r="AF3588" i="2" s="1"/>
  <c r="AE3588" i="2" s="1"/>
  <c r="AD3588" i="2" s="1"/>
  <c r="AC3588" i="2" s="1"/>
  <c r="AB3588" i="2" s="1"/>
  <c r="AA3588" i="2" s="1"/>
  <c r="Z3588" i="2" s="1"/>
  <c r="BQ3589" i="2"/>
  <c r="AI3589" i="2" s="1"/>
  <c r="AH3589" i="2" s="1"/>
  <c r="AG3589" i="2" s="1"/>
  <c r="AF3589" i="2" s="1"/>
  <c r="AE3589" i="2" s="1"/>
  <c r="AD3589" i="2" s="1"/>
  <c r="AC3589" i="2" s="1"/>
  <c r="AB3589" i="2" s="1"/>
  <c r="AA3589" i="2" s="1"/>
  <c r="Z3589" i="2" s="1"/>
  <c r="BQ3590" i="2"/>
  <c r="AI3590" i="2" s="1"/>
  <c r="AH3590" i="2" s="1"/>
  <c r="AG3590" i="2" s="1"/>
  <c r="AF3590" i="2" s="1"/>
  <c r="AE3590" i="2" s="1"/>
  <c r="AD3590" i="2" s="1"/>
  <c r="AC3590" i="2" s="1"/>
  <c r="AB3590" i="2" s="1"/>
  <c r="AA3590" i="2" s="1"/>
  <c r="Z3590" i="2" s="1"/>
  <c r="Y3590" i="2" s="1"/>
  <c r="BQ3591" i="2"/>
  <c r="AI3591" i="2" s="1"/>
  <c r="AH3591" i="2" s="1"/>
  <c r="AG3591" i="2" s="1"/>
  <c r="AF3591" i="2" s="1"/>
  <c r="AE3591" i="2" s="1"/>
  <c r="AD3591" i="2" s="1"/>
  <c r="AC3591" i="2" s="1"/>
  <c r="AB3591" i="2" s="1"/>
  <c r="AA3591" i="2" s="1"/>
  <c r="Z3591" i="2" s="1"/>
  <c r="Y3591" i="2" s="1"/>
  <c r="BQ3592" i="2"/>
  <c r="AI3592" i="2" s="1"/>
  <c r="AH3592" i="2" s="1"/>
  <c r="AG3592" i="2" s="1"/>
  <c r="AF3592" i="2" s="1"/>
  <c r="AE3592" i="2" s="1"/>
  <c r="AD3592" i="2" s="1"/>
  <c r="AC3592" i="2" s="1"/>
  <c r="AB3592" i="2" s="1"/>
  <c r="AA3592" i="2" s="1"/>
  <c r="Z3592" i="2" s="1"/>
  <c r="Y3592" i="2" s="1"/>
  <c r="BQ3593" i="2"/>
  <c r="AI3593" i="2" s="1"/>
  <c r="AH3593" i="2" s="1"/>
  <c r="AG3593" i="2" s="1"/>
  <c r="AF3593" i="2" s="1"/>
  <c r="AE3593" i="2" s="1"/>
  <c r="AD3593" i="2" s="1"/>
  <c r="AC3593" i="2" s="1"/>
  <c r="AB3593" i="2" s="1"/>
  <c r="AA3593" i="2" s="1"/>
  <c r="Z3593" i="2" s="1"/>
  <c r="Y3593" i="2" s="1"/>
  <c r="BQ3594" i="2"/>
  <c r="AI3594" i="2" s="1"/>
  <c r="AH3594" i="2" s="1"/>
  <c r="AG3594" i="2" s="1"/>
  <c r="AF3594" i="2" s="1"/>
  <c r="AE3594" i="2" s="1"/>
  <c r="AD3594" i="2" s="1"/>
  <c r="AC3594" i="2" s="1"/>
  <c r="AB3594" i="2" s="1"/>
  <c r="AA3594" i="2" s="1"/>
  <c r="Z3594" i="2" s="1"/>
  <c r="BQ3595" i="2"/>
  <c r="AI3595" i="2" s="1"/>
  <c r="AH3595" i="2" s="1"/>
  <c r="AG3595" i="2" s="1"/>
  <c r="AF3595" i="2" s="1"/>
  <c r="AE3595" i="2" s="1"/>
  <c r="AD3595" i="2" s="1"/>
  <c r="AC3595" i="2" s="1"/>
  <c r="AB3595" i="2" s="1"/>
  <c r="AA3595" i="2" s="1"/>
  <c r="Z3595" i="2" s="1"/>
  <c r="BQ3596" i="2"/>
  <c r="AI3596" i="2" s="1"/>
  <c r="AH3596" i="2" s="1"/>
  <c r="AG3596" i="2" s="1"/>
  <c r="AF3596" i="2" s="1"/>
  <c r="AE3596" i="2" s="1"/>
  <c r="AD3596" i="2" s="1"/>
  <c r="AC3596" i="2" s="1"/>
  <c r="AB3596" i="2" s="1"/>
  <c r="AA3596" i="2" s="1"/>
  <c r="Z3596" i="2" s="1"/>
  <c r="Y3596" i="2" s="1"/>
  <c r="BQ3597" i="2"/>
  <c r="AI3597" i="2" s="1"/>
  <c r="AH3597" i="2" s="1"/>
  <c r="AG3597" i="2" s="1"/>
  <c r="AF3597" i="2" s="1"/>
  <c r="AE3597" i="2" s="1"/>
  <c r="AD3597" i="2" s="1"/>
  <c r="AC3597" i="2" s="1"/>
  <c r="AB3597" i="2" s="1"/>
  <c r="AA3597" i="2" s="1"/>
  <c r="Z3597" i="2" s="1"/>
  <c r="Y3597" i="2" s="1"/>
  <c r="BQ3598" i="2"/>
  <c r="AI3598" i="2" s="1"/>
  <c r="AH3598" i="2" s="1"/>
  <c r="AG3598" i="2" s="1"/>
  <c r="AF3598" i="2" s="1"/>
  <c r="AE3598" i="2" s="1"/>
  <c r="AD3598" i="2" s="1"/>
  <c r="AC3598" i="2" s="1"/>
  <c r="AB3598" i="2" s="1"/>
  <c r="AA3598" i="2" s="1"/>
  <c r="Z3598" i="2" s="1"/>
  <c r="Y3598" i="2" s="1"/>
  <c r="BQ3599" i="2"/>
  <c r="AI3599" i="2" s="1"/>
  <c r="AH3599" i="2" s="1"/>
  <c r="AG3599" i="2" s="1"/>
  <c r="AF3599" i="2" s="1"/>
  <c r="AE3599" i="2" s="1"/>
  <c r="AD3599" i="2" s="1"/>
  <c r="AC3599" i="2" s="1"/>
  <c r="AB3599" i="2" s="1"/>
  <c r="AA3599" i="2" s="1"/>
  <c r="Z3599" i="2" s="1"/>
  <c r="Y3599" i="2" s="1"/>
  <c r="BQ3600" i="2"/>
  <c r="AI3600" i="2" s="1"/>
  <c r="AH3600" i="2" s="1"/>
  <c r="AG3600" i="2" s="1"/>
  <c r="AF3600" i="2" s="1"/>
  <c r="AE3600" i="2" s="1"/>
  <c r="AD3600" i="2" s="1"/>
  <c r="AC3600" i="2" s="1"/>
  <c r="AB3600" i="2" s="1"/>
  <c r="AA3600" i="2" s="1"/>
  <c r="Z3600" i="2" s="1"/>
  <c r="BQ3601" i="2"/>
  <c r="AI3601" i="2" s="1"/>
  <c r="AH3601" i="2" s="1"/>
  <c r="AG3601" i="2" s="1"/>
  <c r="AF3601" i="2" s="1"/>
  <c r="AE3601" i="2" s="1"/>
  <c r="AD3601" i="2" s="1"/>
  <c r="AC3601" i="2" s="1"/>
  <c r="AB3601" i="2" s="1"/>
  <c r="AA3601" i="2" s="1"/>
  <c r="Z3601" i="2" s="1"/>
  <c r="BQ3602" i="2"/>
  <c r="AI3602" i="2" s="1"/>
  <c r="AH3602" i="2" s="1"/>
  <c r="AG3602" i="2" s="1"/>
  <c r="AF3602" i="2" s="1"/>
  <c r="AE3602" i="2" s="1"/>
  <c r="AD3602" i="2" s="1"/>
  <c r="AC3602" i="2" s="1"/>
  <c r="AB3602" i="2" s="1"/>
  <c r="AA3602" i="2" s="1"/>
  <c r="Z3602" i="2" s="1"/>
  <c r="Y3602" i="2" s="1"/>
  <c r="BQ3603" i="2"/>
  <c r="AI3603" i="2" s="1"/>
  <c r="AH3603" i="2" s="1"/>
  <c r="AG3603" i="2" s="1"/>
  <c r="AF3603" i="2" s="1"/>
  <c r="AE3603" i="2" s="1"/>
  <c r="AD3603" i="2" s="1"/>
  <c r="AC3603" i="2" s="1"/>
  <c r="AB3603" i="2" s="1"/>
  <c r="AA3603" i="2" s="1"/>
  <c r="Z3603" i="2" s="1"/>
  <c r="Y3603" i="2" s="1"/>
  <c r="BQ3604" i="2"/>
  <c r="AI3604" i="2" s="1"/>
  <c r="AH3604" i="2" s="1"/>
  <c r="AG3604" i="2" s="1"/>
  <c r="AF3604" i="2" s="1"/>
  <c r="AE3604" i="2" s="1"/>
  <c r="AD3604" i="2" s="1"/>
  <c r="AC3604" i="2" s="1"/>
  <c r="AB3604" i="2" s="1"/>
  <c r="AA3604" i="2" s="1"/>
  <c r="Z3604" i="2" s="1"/>
  <c r="Y3604" i="2" s="1"/>
  <c r="BQ3605" i="2"/>
  <c r="AI3605" i="2" s="1"/>
  <c r="AH3605" i="2" s="1"/>
  <c r="AG3605" i="2" s="1"/>
  <c r="AF3605" i="2" s="1"/>
  <c r="AE3605" i="2" s="1"/>
  <c r="AD3605" i="2" s="1"/>
  <c r="AC3605" i="2" s="1"/>
  <c r="AB3605" i="2" s="1"/>
  <c r="AA3605" i="2" s="1"/>
  <c r="Z3605" i="2" s="1"/>
  <c r="Y3605" i="2" s="1"/>
  <c r="BQ3606" i="2"/>
  <c r="AI3606" i="2" s="1"/>
  <c r="AH3606" i="2" s="1"/>
  <c r="AG3606" i="2" s="1"/>
  <c r="AF3606" i="2" s="1"/>
  <c r="AE3606" i="2" s="1"/>
  <c r="AD3606" i="2" s="1"/>
  <c r="AC3606" i="2" s="1"/>
  <c r="AB3606" i="2" s="1"/>
  <c r="AA3606" i="2" s="1"/>
  <c r="Z3606" i="2" s="1"/>
  <c r="BQ3607" i="2"/>
  <c r="AI3607" i="2" s="1"/>
  <c r="AH3607" i="2" s="1"/>
  <c r="AG3607" i="2" s="1"/>
  <c r="AF3607" i="2" s="1"/>
  <c r="AE3607" i="2" s="1"/>
  <c r="AD3607" i="2" s="1"/>
  <c r="AC3607" i="2" s="1"/>
  <c r="AB3607" i="2" s="1"/>
  <c r="AA3607" i="2" s="1"/>
  <c r="Z3607" i="2" s="1"/>
  <c r="BQ3608" i="2"/>
  <c r="AI3608" i="2" s="1"/>
  <c r="AH3608" i="2" s="1"/>
  <c r="AG3608" i="2" s="1"/>
  <c r="AF3608" i="2" s="1"/>
  <c r="AE3608" i="2" s="1"/>
  <c r="AD3608" i="2" s="1"/>
  <c r="AC3608" i="2" s="1"/>
  <c r="AB3608" i="2" s="1"/>
  <c r="AA3608" i="2" s="1"/>
  <c r="Z3608" i="2" s="1"/>
  <c r="Y3608" i="2" s="1"/>
  <c r="BQ3609" i="2"/>
  <c r="AI3609" i="2" s="1"/>
  <c r="AH3609" i="2" s="1"/>
  <c r="AG3609" i="2" s="1"/>
  <c r="AF3609" i="2" s="1"/>
  <c r="AE3609" i="2" s="1"/>
  <c r="AD3609" i="2" s="1"/>
  <c r="AC3609" i="2" s="1"/>
  <c r="AB3609" i="2" s="1"/>
  <c r="AA3609" i="2" s="1"/>
  <c r="Z3609" i="2" s="1"/>
  <c r="Y3609" i="2" s="1"/>
  <c r="BQ3610" i="2"/>
  <c r="AI3610" i="2" s="1"/>
  <c r="AH3610" i="2" s="1"/>
  <c r="AG3610" i="2" s="1"/>
  <c r="AF3610" i="2" s="1"/>
  <c r="AE3610" i="2" s="1"/>
  <c r="AD3610" i="2" s="1"/>
  <c r="AC3610" i="2" s="1"/>
  <c r="AB3610" i="2" s="1"/>
  <c r="AA3610" i="2" s="1"/>
  <c r="Z3610" i="2" s="1"/>
  <c r="Y3610" i="2" s="1"/>
  <c r="BQ3611" i="2"/>
  <c r="AI3611" i="2" s="1"/>
  <c r="AH3611" i="2" s="1"/>
  <c r="AG3611" i="2" s="1"/>
  <c r="AF3611" i="2" s="1"/>
  <c r="AE3611" i="2" s="1"/>
  <c r="AD3611" i="2" s="1"/>
  <c r="AC3611" i="2" s="1"/>
  <c r="AB3611" i="2" s="1"/>
  <c r="AA3611" i="2" s="1"/>
  <c r="Z3611" i="2" s="1"/>
  <c r="Y3611" i="2" s="1"/>
  <c r="BQ3612" i="2"/>
  <c r="AI3612" i="2" s="1"/>
  <c r="AH3612" i="2" s="1"/>
  <c r="AG3612" i="2" s="1"/>
  <c r="AF3612" i="2" s="1"/>
  <c r="AE3612" i="2" s="1"/>
  <c r="AD3612" i="2" s="1"/>
  <c r="AC3612" i="2" s="1"/>
  <c r="AB3612" i="2" s="1"/>
  <c r="AA3612" i="2" s="1"/>
  <c r="Z3612" i="2" s="1"/>
  <c r="BQ3613" i="2"/>
  <c r="AI3613" i="2" s="1"/>
  <c r="AH3613" i="2" s="1"/>
  <c r="AG3613" i="2" s="1"/>
  <c r="AF3613" i="2" s="1"/>
  <c r="AE3613" i="2" s="1"/>
  <c r="AD3613" i="2" s="1"/>
  <c r="AC3613" i="2" s="1"/>
  <c r="AB3613" i="2" s="1"/>
  <c r="AA3613" i="2" s="1"/>
  <c r="Z3613" i="2" s="1"/>
  <c r="BQ3614" i="2"/>
  <c r="AI3614" i="2" s="1"/>
  <c r="AH3614" i="2" s="1"/>
  <c r="AG3614" i="2" s="1"/>
  <c r="AF3614" i="2" s="1"/>
  <c r="AE3614" i="2" s="1"/>
  <c r="AD3614" i="2" s="1"/>
  <c r="AC3614" i="2" s="1"/>
  <c r="AB3614" i="2" s="1"/>
  <c r="AA3614" i="2" s="1"/>
  <c r="Z3614" i="2" s="1"/>
  <c r="Y3614" i="2" s="1"/>
  <c r="BQ3615" i="2"/>
  <c r="AI3615" i="2" s="1"/>
  <c r="AH3615" i="2" s="1"/>
  <c r="AG3615" i="2" s="1"/>
  <c r="AF3615" i="2" s="1"/>
  <c r="AE3615" i="2" s="1"/>
  <c r="AD3615" i="2" s="1"/>
  <c r="AC3615" i="2" s="1"/>
  <c r="AB3615" i="2" s="1"/>
  <c r="AA3615" i="2" s="1"/>
  <c r="Z3615" i="2" s="1"/>
  <c r="Y3615" i="2" s="1"/>
  <c r="BQ3616" i="2"/>
  <c r="AI3616" i="2" s="1"/>
  <c r="AH3616" i="2" s="1"/>
  <c r="AG3616" i="2" s="1"/>
  <c r="AF3616" i="2" s="1"/>
  <c r="AE3616" i="2" s="1"/>
  <c r="AD3616" i="2" s="1"/>
  <c r="AC3616" i="2" s="1"/>
  <c r="AB3616" i="2" s="1"/>
  <c r="AA3616" i="2" s="1"/>
  <c r="Z3616" i="2" s="1"/>
  <c r="Y3616" i="2" s="1"/>
  <c r="BQ3617" i="2"/>
  <c r="AI3617" i="2" s="1"/>
  <c r="AH3617" i="2" s="1"/>
  <c r="AG3617" i="2" s="1"/>
  <c r="AF3617" i="2" s="1"/>
  <c r="AE3617" i="2" s="1"/>
  <c r="AD3617" i="2" s="1"/>
  <c r="AC3617" i="2" s="1"/>
  <c r="AB3617" i="2" s="1"/>
  <c r="AA3617" i="2" s="1"/>
  <c r="Z3617" i="2" s="1"/>
  <c r="Y3617" i="2" s="1"/>
  <c r="BQ3618" i="2"/>
  <c r="AI3618" i="2" s="1"/>
  <c r="AH3618" i="2" s="1"/>
  <c r="AG3618" i="2" s="1"/>
  <c r="AF3618" i="2" s="1"/>
  <c r="AE3618" i="2" s="1"/>
  <c r="AD3618" i="2" s="1"/>
  <c r="AC3618" i="2" s="1"/>
  <c r="AB3618" i="2" s="1"/>
  <c r="AA3618" i="2" s="1"/>
  <c r="Z3618" i="2" s="1"/>
  <c r="BQ3619" i="2"/>
  <c r="AI3619" i="2" s="1"/>
  <c r="AH3619" i="2" s="1"/>
  <c r="AG3619" i="2" s="1"/>
  <c r="AF3619" i="2" s="1"/>
  <c r="AE3619" i="2" s="1"/>
  <c r="AD3619" i="2" s="1"/>
  <c r="AC3619" i="2" s="1"/>
  <c r="AB3619" i="2" s="1"/>
  <c r="AA3619" i="2" s="1"/>
  <c r="Z3619" i="2" s="1"/>
  <c r="BQ3620" i="2"/>
  <c r="AI3620" i="2" s="1"/>
  <c r="AH3620" i="2" s="1"/>
  <c r="AG3620" i="2" s="1"/>
  <c r="AF3620" i="2" s="1"/>
  <c r="AE3620" i="2" s="1"/>
  <c r="AD3620" i="2" s="1"/>
  <c r="AC3620" i="2" s="1"/>
  <c r="AB3620" i="2" s="1"/>
  <c r="AA3620" i="2" s="1"/>
  <c r="Z3620" i="2" s="1"/>
  <c r="Y3620" i="2" s="1"/>
  <c r="BQ3621" i="2"/>
  <c r="AI3621" i="2" s="1"/>
  <c r="AH3621" i="2" s="1"/>
  <c r="AG3621" i="2" s="1"/>
  <c r="AF3621" i="2" s="1"/>
  <c r="AE3621" i="2" s="1"/>
  <c r="AD3621" i="2" s="1"/>
  <c r="AC3621" i="2" s="1"/>
  <c r="AB3621" i="2" s="1"/>
  <c r="AA3621" i="2" s="1"/>
  <c r="Z3621" i="2" s="1"/>
  <c r="Y3621" i="2" s="1"/>
  <c r="BQ3622" i="2"/>
  <c r="AI3622" i="2" s="1"/>
  <c r="AH3622" i="2" s="1"/>
  <c r="AG3622" i="2" s="1"/>
  <c r="AF3622" i="2" s="1"/>
  <c r="AE3622" i="2" s="1"/>
  <c r="AD3622" i="2" s="1"/>
  <c r="AC3622" i="2" s="1"/>
  <c r="AB3622" i="2" s="1"/>
  <c r="AA3622" i="2" s="1"/>
  <c r="Z3622" i="2" s="1"/>
  <c r="Y3622" i="2" s="1"/>
  <c r="BQ3623" i="2"/>
  <c r="AI3623" i="2" s="1"/>
  <c r="AH3623" i="2" s="1"/>
  <c r="AG3623" i="2" s="1"/>
  <c r="AF3623" i="2" s="1"/>
  <c r="AE3623" i="2" s="1"/>
  <c r="AD3623" i="2" s="1"/>
  <c r="AC3623" i="2" s="1"/>
  <c r="AB3623" i="2" s="1"/>
  <c r="AA3623" i="2" s="1"/>
  <c r="Z3623" i="2" s="1"/>
  <c r="Y3623" i="2" s="1"/>
  <c r="BQ3624" i="2"/>
  <c r="AI3624" i="2" s="1"/>
  <c r="AH3624" i="2" s="1"/>
  <c r="AG3624" i="2" s="1"/>
  <c r="AF3624" i="2" s="1"/>
  <c r="AE3624" i="2" s="1"/>
  <c r="AD3624" i="2" s="1"/>
  <c r="AC3624" i="2" s="1"/>
  <c r="AB3624" i="2" s="1"/>
  <c r="AA3624" i="2" s="1"/>
  <c r="Z3624" i="2" s="1"/>
  <c r="BQ3625" i="2"/>
  <c r="AI3625" i="2" s="1"/>
  <c r="AH3625" i="2" s="1"/>
  <c r="AG3625" i="2" s="1"/>
  <c r="AF3625" i="2" s="1"/>
  <c r="AE3625" i="2" s="1"/>
  <c r="AD3625" i="2" s="1"/>
  <c r="AC3625" i="2" s="1"/>
  <c r="AB3625" i="2" s="1"/>
  <c r="AA3625" i="2" s="1"/>
  <c r="Z3625" i="2" s="1"/>
  <c r="BQ3626" i="2"/>
  <c r="AI3626" i="2" s="1"/>
  <c r="AH3626" i="2" s="1"/>
  <c r="AG3626" i="2" s="1"/>
  <c r="AF3626" i="2" s="1"/>
  <c r="AE3626" i="2" s="1"/>
  <c r="AD3626" i="2" s="1"/>
  <c r="AC3626" i="2" s="1"/>
  <c r="AB3626" i="2" s="1"/>
  <c r="AA3626" i="2" s="1"/>
  <c r="Z3626" i="2" s="1"/>
  <c r="Y3626" i="2" s="1"/>
  <c r="BQ3627" i="2"/>
  <c r="AI3627" i="2" s="1"/>
  <c r="AH3627" i="2" s="1"/>
  <c r="AG3627" i="2" s="1"/>
  <c r="AF3627" i="2" s="1"/>
  <c r="AE3627" i="2" s="1"/>
  <c r="AD3627" i="2" s="1"/>
  <c r="AC3627" i="2" s="1"/>
  <c r="AB3627" i="2" s="1"/>
  <c r="AA3627" i="2" s="1"/>
  <c r="Z3627" i="2" s="1"/>
  <c r="Y3627" i="2" s="1"/>
  <c r="BQ3628" i="2"/>
  <c r="AI3628" i="2" s="1"/>
  <c r="AH3628" i="2" s="1"/>
  <c r="AG3628" i="2" s="1"/>
  <c r="AF3628" i="2" s="1"/>
  <c r="AE3628" i="2" s="1"/>
  <c r="AD3628" i="2" s="1"/>
  <c r="AC3628" i="2" s="1"/>
  <c r="AB3628" i="2" s="1"/>
  <c r="AA3628" i="2" s="1"/>
  <c r="Z3628" i="2" s="1"/>
  <c r="Y3628" i="2" s="1"/>
  <c r="BQ3629" i="2"/>
  <c r="AI3629" i="2" s="1"/>
  <c r="AH3629" i="2" s="1"/>
  <c r="AG3629" i="2" s="1"/>
  <c r="AF3629" i="2" s="1"/>
  <c r="AE3629" i="2" s="1"/>
  <c r="AD3629" i="2" s="1"/>
  <c r="AC3629" i="2" s="1"/>
  <c r="AB3629" i="2" s="1"/>
  <c r="AA3629" i="2" s="1"/>
  <c r="Z3629" i="2" s="1"/>
  <c r="Y3629" i="2" s="1"/>
  <c r="BQ3630" i="2"/>
  <c r="AI3630" i="2" s="1"/>
  <c r="AH3630" i="2" s="1"/>
  <c r="AG3630" i="2" s="1"/>
  <c r="AF3630" i="2" s="1"/>
  <c r="AE3630" i="2" s="1"/>
  <c r="AD3630" i="2" s="1"/>
  <c r="AC3630" i="2" s="1"/>
  <c r="AB3630" i="2" s="1"/>
  <c r="AA3630" i="2" s="1"/>
  <c r="Z3630" i="2" s="1"/>
  <c r="BQ3631" i="2"/>
  <c r="AI3631" i="2" s="1"/>
  <c r="AH3631" i="2" s="1"/>
  <c r="AG3631" i="2" s="1"/>
  <c r="AF3631" i="2" s="1"/>
  <c r="AE3631" i="2" s="1"/>
  <c r="AD3631" i="2" s="1"/>
  <c r="AC3631" i="2" s="1"/>
  <c r="AB3631" i="2" s="1"/>
  <c r="AA3631" i="2" s="1"/>
  <c r="Z3631" i="2" s="1"/>
  <c r="BQ3632" i="2"/>
  <c r="AI3632" i="2" s="1"/>
  <c r="AH3632" i="2" s="1"/>
  <c r="AG3632" i="2" s="1"/>
  <c r="AF3632" i="2" s="1"/>
  <c r="AE3632" i="2" s="1"/>
  <c r="AD3632" i="2" s="1"/>
  <c r="AC3632" i="2" s="1"/>
  <c r="AB3632" i="2" s="1"/>
  <c r="AA3632" i="2" s="1"/>
  <c r="Z3632" i="2" s="1"/>
  <c r="Y3632" i="2" s="1"/>
  <c r="BQ3633" i="2"/>
  <c r="AI3633" i="2" s="1"/>
  <c r="AH3633" i="2" s="1"/>
  <c r="AG3633" i="2" s="1"/>
  <c r="AF3633" i="2" s="1"/>
  <c r="AE3633" i="2" s="1"/>
  <c r="AD3633" i="2" s="1"/>
  <c r="AC3633" i="2" s="1"/>
  <c r="AB3633" i="2" s="1"/>
  <c r="AA3633" i="2" s="1"/>
  <c r="Z3633" i="2" s="1"/>
  <c r="Y3633" i="2" s="1"/>
  <c r="BQ3634" i="2"/>
  <c r="AI3634" i="2" s="1"/>
  <c r="AH3634" i="2" s="1"/>
  <c r="AG3634" i="2" s="1"/>
  <c r="AF3634" i="2" s="1"/>
  <c r="AE3634" i="2" s="1"/>
  <c r="AD3634" i="2" s="1"/>
  <c r="AC3634" i="2" s="1"/>
  <c r="AB3634" i="2" s="1"/>
  <c r="AA3634" i="2" s="1"/>
  <c r="Z3634" i="2" s="1"/>
  <c r="Y3634" i="2" s="1"/>
  <c r="BQ3635" i="2"/>
  <c r="AI3635" i="2" s="1"/>
  <c r="AH3635" i="2" s="1"/>
  <c r="AG3635" i="2" s="1"/>
  <c r="AF3635" i="2" s="1"/>
  <c r="AE3635" i="2" s="1"/>
  <c r="AD3635" i="2" s="1"/>
  <c r="AC3635" i="2" s="1"/>
  <c r="AB3635" i="2" s="1"/>
  <c r="AA3635" i="2" s="1"/>
  <c r="Z3635" i="2" s="1"/>
  <c r="Y3635" i="2" s="1"/>
  <c r="BQ3636" i="2"/>
  <c r="AI3636" i="2" s="1"/>
  <c r="AH3636" i="2" s="1"/>
  <c r="AG3636" i="2" s="1"/>
  <c r="AF3636" i="2" s="1"/>
  <c r="AE3636" i="2" s="1"/>
  <c r="AD3636" i="2" s="1"/>
  <c r="AC3636" i="2" s="1"/>
  <c r="AB3636" i="2" s="1"/>
  <c r="AA3636" i="2" s="1"/>
  <c r="Z3636" i="2" s="1"/>
  <c r="BQ3637" i="2"/>
  <c r="AI3637" i="2" s="1"/>
  <c r="AH3637" i="2" s="1"/>
  <c r="AG3637" i="2" s="1"/>
  <c r="AF3637" i="2" s="1"/>
  <c r="AE3637" i="2" s="1"/>
  <c r="AD3637" i="2" s="1"/>
  <c r="AC3637" i="2" s="1"/>
  <c r="AB3637" i="2" s="1"/>
  <c r="AA3637" i="2" s="1"/>
  <c r="Z3637" i="2" s="1"/>
  <c r="BQ3638" i="2"/>
  <c r="AI3638" i="2" s="1"/>
  <c r="AH3638" i="2" s="1"/>
  <c r="AG3638" i="2" s="1"/>
  <c r="AF3638" i="2" s="1"/>
  <c r="AE3638" i="2" s="1"/>
  <c r="AD3638" i="2" s="1"/>
  <c r="AC3638" i="2" s="1"/>
  <c r="AB3638" i="2" s="1"/>
  <c r="AA3638" i="2" s="1"/>
  <c r="Z3638" i="2" s="1"/>
  <c r="Y3638" i="2" s="1"/>
  <c r="BQ3639" i="2"/>
  <c r="AI3639" i="2" s="1"/>
  <c r="AH3639" i="2" s="1"/>
  <c r="AG3639" i="2" s="1"/>
  <c r="AF3639" i="2" s="1"/>
  <c r="AE3639" i="2" s="1"/>
  <c r="AD3639" i="2" s="1"/>
  <c r="AC3639" i="2" s="1"/>
  <c r="AB3639" i="2" s="1"/>
  <c r="AA3639" i="2" s="1"/>
  <c r="Z3639" i="2" s="1"/>
  <c r="Y3639" i="2" s="1"/>
  <c r="BQ3640" i="2"/>
  <c r="AI3640" i="2" s="1"/>
  <c r="AH3640" i="2" s="1"/>
  <c r="AG3640" i="2" s="1"/>
  <c r="AF3640" i="2" s="1"/>
  <c r="AE3640" i="2" s="1"/>
  <c r="AD3640" i="2" s="1"/>
  <c r="AC3640" i="2" s="1"/>
  <c r="AB3640" i="2" s="1"/>
  <c r="AA3640" i="2" s="1"/>
  <c r="Z3640" i="2" s="1"/>
  <c r="Y3640" i="2" s="1"/>
  <c r="BQ3641" i="2"/>
  <c r="AI3641" i="2" s="1"/>
  <c r="AH3641" i="2" s="1"/>
  <c r="AG3641" i="2" s="1"/>
  <c r="AF3641" i="2" s="1"/>
  <c r="AE3641" i="2" s="1"/>
  <c r="AD3641" i="2" s="1"/>
  <c r="AC3641" i="2" s="1"/>
  <c r="AB3641" i="2" s="1"/>
  <c r="AA3641" i="2" s="1"/>
  <c r="Z3641" i="2" s="1"/>
  <c r="Y3641" i="2" s="1"/>
  <c r="BQ3642" i="2"/>
  <c r="AI3642" i="2" s="1"/>
  <c r="AH3642" i="2" s="1"/>
  <c r="AG3642" i="2" s="1"/>
  <c r="AF3642" i="2" s="1"/>
  <c r="AE3642" i="2" s="1"/>
  <c r="AD3642" i="2" s="1"/>
  <c r="AC3642" i="2" s="1"/>
  <c r="AB3642" i="2" s="1"/>
  <c r="AA3642" i="2" s="1"/>
  <c r="Z3642" i="2" s="1"/>
  <c r="BQ3643" i="2"/>
  <c r="AI3643" i="2" s="1"/>
  <c r="AH3643" i="2" s="1"/>
  <c r="AG3643" i="2" s="1"/>
  <c r="AF3643" i="2" s="1"/>
  <c r="AE3643" i="2" s="1"/>
  <c r="AD3643" i="2" s="1"/>
  <c r="AC3643" i="2" s="1"/>
  <c r="AB3643" i="2" s="1"/>
  <c r="AA3643" i="2" s="1"/>
  <c r="Z3643" i="2" s="1"/>
  <c r="BQ3644" i="2"/>
  <c r="AI3644" i="2" s="1"/>
  <c r="AH3644" i="2" s="1"/>
  <c r="AG3644" i="2" s="1"/>
  <c r="AF3644" i="2" s="1"/>
  <c r="AE3644" i="2" s="1"/>
  <c r="AD3644" i="2" s="1"/>
  <c r="AC3644" i="2" s="1"/>
  <c r="AB3644" i="2" s="1"/>
  <c r="AA3644" i="2" s="1"/>
  <c r="Z3644" i="2" s="1"/>
  <c r="Y3644" i="2" s="1"/>
  <c r="BQ3645" i="2"/>
  <c r="AI3645" i="2" s="1"/>
  <c r="AH3645" i="2" s="1"/>
  <c r="AG3645" i="2" s="1"/>
  <c r="AF3645" i="2" s="1"/>
  <c r="AE3645" i="2" s="1"/>
  <c r="AD3645" i="2" s="1"/>
  <c r="AC3645" i="2" s="1"/>
  <c r="AB3645" i="2" s="1"/>
  <c r="AA3645" i="2" s="1"/>
  <c r="Z3645" i="2" s="1"/>
  <c r="Y3645" i="2" s="1"/>
  <c r="BQ3646" i="2"/>
  <c r="AI3646" i="2" s="1"/>
  <c r="AH3646" i="2" s="1"/>
  <c r="AG3646" i="2" s="1"/>
  <c r="AF3646" i="2" s="1"/>
  <c r="AE3646" i="2" s="1"/>
  <c r="AD3646" i="2" s="1"/>
  <c r="AC3646" i="2" s="1"/>
  <c r="AB3646" i="2" s="1"/>
  <c r="AA3646" i="2" s="1"/>
  <c r="Z3646" i="2" s="1"/>
  <c r="Y3646" i="2" s="1"/>
  <c r="BQ3647" i="2"/>
  <c r="AI3647" i="2" s="1"/>
  <c r="AH3647" i="2" s="1"/>
  <c r="AG3647" i="2" s="1"/>
  <c r="AF3647" i="2" s="1"/>
  <c r="AE3647" i="2" s="1"/>
  <c r="AD3647" i="2" s="1"/>
  <c r="AC3647" i="2" s="1"/>
  <c r="AB3647" i="2" s="1"/>
  <c r="AA3647" i="2" s="1"/>
  <c r="Z3647" i="2" s="1"/>
  <c r="Y3647" i="2" s="1"/>
  <c r="BQ3648" i="2"/>
  <c r="AI3648" i="2" s="1"/>
  <c r="AH3648" i="2" s="1"/>
  <c r="AG3648" i="2" s="1"/>
  <c r="AF3648" i="2" s="1"/>
  <c r="AE3648" i="2" s="1"/>
  <c r="AD3648" i="2" s="1"/>
  <c r="AC3648" i="2" s="1"/>
  <c r="AB3648" i="2" s="1"/>
  <c r="AA3648" i="2" s="1"/>
  <c r="Z3648" i="2" s="1"/>
  <c r="BQ3649" i="2"/>
  <c r="AI3649" i="2" s="1"/>
  <c r="AH3649" i="2" s="1"/>
  <c r="AG3649" i="2" s="1"/>
  <c r="AF3649" i="2" s="1"/>
  <c r="AE3649" i="2" s="1"/>
  <c r="AD3649" i="2" s="1"/>
  <c r="AC3649" i="2" s="1"/>
  <c r="AB3649" i="2" s="1"/>
  <c r="AA3649" i="2" s="1"/>
  <c r="Z3649" i="2" s="1"/>
  <c r="BQ3650" i="2"/>
  <c r="AI3650" i="2" s="1"/>
  <c r="AH3650" i="2" s="1"/>
  <c r="AG3650" i="2" s="1"/>
  <c r="AF3650" i="2" s="1"/>
  <c r="AE3650" i="2" s="1"/>
  <c r="AD3650" i="2" s="1"/>
  <c r="AC3650" i="2" s="1"/>
  <c r="AB3650" i="2" s="1"/>
  <c r="AA3650" i="2" s="1"/>
  <c r="Z3650" i="2" s="1"/>
  <c r="Y3650" i="2" s="1"/>
  <c r="BQ3651" i="2"/>
  <c r="AI3651" i="2" s="1"/>
  <c r="AH3651" i="2" s="1"/>
  <c r="AG3651" i="2" s="1"/>
  <c r="AF3651" i="2" s="1"/>
  <c r="AE3651" i="2" s="1"/>
  <c r="AD3651" i="2" s="1"/>
  <c r="AC3651" i="2" s="1"/>
  <c r="AB3651" i="2" s="1"/>
  <c r="AA3651" i="2" s="1"/>
  <c r="Z3651" i="2" s="1"/>
  <c r="Y3651" i="2" s="1"/>
  <c r="BQ3652" i="2"/>
  <c r="AI3652" i="2" s="1"/>
  <c r="AH3652" i="2" s="1"/>
  <c r="AG3652" i="2" s="1"/>
  <c r="AF3652" i="2" s="1"/>
  <c r="AE3652" i="2" s="1"/>
  <c r="AD3652" i="2" s="1"/>
  <c r="AC3652" i="2" s="1"/>
  <c r="AB3652" i="2" s="1"/>
  <c r="AA3652" i="2" s="1"/>
  <c r="Z3652" i="2" s="1"/>
  <c r="Y3652" i="2" s="1"/>
  <c r="BQ3653" i="2"/>
  <c r="AI3653" i="2" s="1"/>
  <c r="AH3653" i="2" s="1"/>
  <c r="AG3653" i="2" s="1"/>
  <c r="AF3653" i="2" s="1"/>
  <c r="AE3653" i="2" s="1"/>
  <c r="AD3653" i="2" s="1"/>
  <c r="AC3653" i="2" s="1"/>
  <c r="AB3653" i="2" s="1"/>
  <c r="AA3653" i="2" s="1"/>
  <c r="Z3653" i="2" s="1"/>
  <c r="Y3653" i="2" s="1"/>
  <c r="BQ3654" i="2"/>
  <c r="AI3654" i="2" s="1"/>
  <c r="AH3654" i="2" s="1"/>
  <c r="AG3654" i="2" s="1"/>
  <c r="AF3654" i="2" s="1"/>
  <c r="AE3654" i="2" s="1"/>
  <c r="AD3654" i="2" s="1"/>
  <c r="AC3654" i="2" s="1"/>
  <c r="AB3654" i="2" s="1"/>
  <c r="AA3654" i="2" s="1"/>
  <c r="Z3654" i="2" s="1"/>
  <c r="BQ3655" i="2"/>
  <c r="AI3655" i="2" s="1"/>
  <c r="AH3655" i="2" s="1"/>
  <c r="AG3655" i="2" s="1"/>
  <c r="AF3655" i="2" s="1"/>
  <c r="AE3655" i="2" s="1"/>
  <c r="AD3655" i="2" s="1"/>
  <c r="AC3655" i="2" s="1"/>
  <c r="AB3655" i="2" s="1"/>
  <c r="AA3655" i="2" s="1"/>
  <c r="Z3655" i="2" s="1"/>
  <c r="BQ3656" i="2"/>
  <c r="AI3656" i="2" s="1"/>
  <c r="AH3656" i="2" s="1"/>
  <c r="AG3656" i="2" s="1"/>
  <c r="AF3656" i="2" s="1"/>
  <c r="AE3656" i="2" s="1"/>
  <c r="AD3656" i="2" s="1"/>
  <c r="AC3656" i="2" s="1"/>
  <c r="AB3656" i="2" s="1"/>
  <c r="AA3656" i="2" s="1"/>
  <c r="Z3656" i="2" s="1"/>
  <c r="Y3656" i="2" s="1"/>
  <c r="BQ3657" i="2"/>
  <c r="AI3657" i="2" s="1"/>
  <c r="AH3657" i="2" s="1"/>
  <c r="AG3657" i="2" s="1"/>
  <c r="AF3657" i="2" s="1"/>
  <c r="AE3657" i="2" s="1"/>
  <c r="AD3657" i="2" s="1"/>
  <c r="AC3657" i="2" s="1"/>
  <c r="AB3657" i="2" s="1"/>
  <c r="AA3657" i="2" s="1"/>
  <c r="Z3657" i="2" s="1"/>
  <c r="Y3657" i="2" s="1"/>
  <c r="BQ3658" i="2"/>
  <c r="AI3658" i="2" s="1"/>
  <c r="AH3658" i="2" s="1"/>
  <c r="AG3658" i="2" s="1"/>
  <c r="AF3658" i="2" s="1"/>
  <c r="AE3658" i="2" s="1"/>
  <c r="AD3658" i="2" s="1"/>
  <c r="AC3658" i="2" s="1"/>
  <c r="AB3658" i="2" s="1"/>
  <c r="AA3658" i="2" s="1"/>
  <c r="Z3658" i="2" s="1"/>
  <c r="Y3658" i="2" s="1"/>
  <c r="BQ3659" i="2"/>
  <c r="AI3659" i="2" s="1"/>
  <c r="AH3659" i="2" s="1"/>
  <c r="AG3659" i="2" s="1"/>
  <c r="AF3659" i="2" s="1"/>
  <c r="AE3659" i="2" s="1"/>
  <c r="AD3659" i="2" s="1"/>
  <c r="AC3659" i="2" s="1"/>
  <c r="AB3659" i="2" s="1"/>
  <c r="AA3659" i="2" s="1"/>
  <c r="Z3659" i="2" s="1"/>
  <c r="Y3659" i="2" s="1"/>
  <c r="BQ3660" i="2"/>
  <c r="AI3660" i="2" s="1"/>
  <c r="AH3660" i="2" s="1"/>
  <c r="AG3660" i="2" s="1"/>
  <c r="AF3660" i="2" s="1"/>
  <c r="AE3660" i="2" s="1"/>
  <c r="AD3660" i="2" s="1"/>
  <c r="AC3660" i="2" s="1"/>
  <c r="AB3660" i="2" s="1"/>
  <c r="AA3660" i="2" s="1"/>
  <c r="Z3660" i="2" s="1"/>
  <c r="BQ3661" i="2"/>
  <c r="AI3661" i="2" s="1"/>
  <c r="AH3661" i="2" s="1"/>
  <c r="AG3661" i="2" s="1"/>
  <c r="AF3661" i="2" s="1"/>
  <c r="AE3661" i="2" s="1"/>
  <c r="AD3661" i="2" s="1"/>
  <c r="AC3661" i="2" s="1"/>
  <c r="AB3661" i="2" s="1"/>
  <c r="AA3661" i="2" s="1"/>
  <c r="Z3661" i="2" s="1"/>
  <c r="BQ3662" i="2"/>
  <c r="AI3662" i="2" s="1"/>
  <c r="AH3662" i="2" s="1"/>
  <c r="AG3662" i="2" s="1"/>
  <c r="AF3662" i="2" s="1"/>
  <c r="AE3662" i="2" s="1"/>
  <c r="AD3662" i="2" s="1"/>
  <c r="AC3662" i="2" s="1"/>
  <c r="AB3662" i="2" s="1"/>
  <c r="AA3662" i="2" s="1"/>
  <c r="Z3662" i="2" s="1"/>
  <c r="Y3662" i="2" s="1"/>
  <c r="BQ3663" i="2"/>
  <c r="AI3663" i="2" s="1"/>
  <c r="AH3663" i="2" s="1"/>
  <c r="AG3663" i="2" s="1"/>
  <c r="AF3663" i="2" s="1"/>
  <c r="AE3663" i="2" s="1"/>
  <c r="AD3663" i="2" s="1"/>
  <c r="AC3663" i="2" s="1"/>
  <c r="AB3663" i="2" s="1"/>
  <c r="AA3663" i="2" s="1"/>
  <c r="Z3663" i="2" s="1"/>
  <c r="Y3663" i="2" s="1"/>
  <c r="BQ3664" i="2"/>
  <c r="AI3664" i="2" s="1"/>
  <c r="AH3664" i="2" s="1"/>
  <c r="AG3664" i="2" s="1"/>
  <c r="AF3664" i="2" s="1"/>
  <c r="AE3664" i="2" s="1"/>
  <c r="AD3664" i="2" s="1"/>
  <c r="AC3664" i="2" s="1"/>
  <c r="AB3664" i="2" s="1"/>
  <c r="AA3664" i="2" s="1"/>
  <c r="Z3664" i="2" s="1"/>
  <c r="Y3664" i="2" s="1"/>
  <c r="BQ3665" i="2"/>
  <c r="AI3665" i="2" s="1"/>
  <c r="AH3665" i="2" s="1"/>
  <c r="AG3665" i="2" s="1"/>
  <c r="AF3665" i="2" s="1"/>
  <c r="AE3665" i="2" s="1"/>
  <c r="AD3665" i="2" s="1"/>
  <c r="AC3665" i="2" s="1"/>
  <c r="AB3665" i="2" s="1"/>
  <c r="AA3665" i="2" s="1"/>
  <c r="Z3665" i="2" s="1"/>
  <c r="Y3665" i="2" s="1"/>
  <c r="BQ3666" i="2"/>
  <c r="AI3666" i="2" s="1"/>
  <c r="AH3666" i="2" s="1"/>
  <c r="AG3666" i="2" s="1"/>
  <c r="AF3666" i="2" s="1"/>
  <c r="AE3666" i="2" s="1"/>
  <c r="AD3666" i="2" s="1"/>
  <c r="AC3666" i="2" s="1"/>
  <c r="AB3666" i="2" s="1"/>
  <c r="AA3666" i="2" s="1"/>
  <c r="Z3666" i="2" s="1"/>
  <c r="BQ3667" i="2"/>
  <c r="AI3667" i="2" s="1"/>
  <c r="AH3667" i="2" s="1"/>
  <c r="AG3667" i="2" s="1"/>
  <c r="AF3667" i="2" s="1"/>
  <c r="AE3667" i="2" s="1"/>
  <c r="AD3667" i="2" s="1"/>
  <c r="AC3667" i="2" s="1"/>
  <c r="AB3667" i="2" s="1"/>
  <c r="AA3667" i="2" s="1"/>
  <c r="Z3667" i="2" s="1"/>
  <c r="BQ3668" i="2"/>
  <c r="AI3668" i="2" s="1"/>
  <c r="AH3668" i="2" s="1"/>
  <c r="AG3668" i="2" s="1"/>
  <c r="AF3668" i="2" s="1"/>
  <c r="AE3668" i="2" s="1"/>
  <c r="AD3668" i="2" s="1"/>
  <c r="AC3668" i="2" s="1"/>
  <c r="AB3668" i="2" s="1"/>
  <c r="AA3668" i="2" s="1"/>
  <c r="Z3668" i="2" s="1"/>
  <c r="Y3668" i="2" s="1"/>
  <c r="BQ3669" i="2"/>
  <c r="AI3669" i="2" s="1"/>
  <c r="AH3669" i="2" s="1"/>
  <c r="AG3669" i="2" s="1"/>
  <c r="AF3669" i="2" s="1"/>
  <c r="AE3669" i="2" s="1"/>
  <c r="AD3669" i="2" s="1"/>
  <c r="AC3669" i="2" s="1"/>
  <c r="AB3669" i="2" s="1"/>
  <c r="AA3669" i="2" s="1"/>
  <c r="Z3669" i="2" s="1"/>
  <c r="Y3669" i="2" s="1"/>
  <c r="BQ3670" i="2"/>
  <c r="AI3670" i="2" s="1"/>
  <c r="AH3670" i="2" s="1"/>
  <c r="AG3670" i="2" s="1"/>
  <c r="AF3670" i="2" s="1"/>
  <c r="AE3670" i="2" s="1"/>
  <c r="AD3670" i="2" s="1"/>
  <c r="AC3670" i="2" s="1"/>
  <c r="AB3670" i="2" s="1"/>
  <c r="AA3670" i="2" s="1"/>
  <c r="Z3670" i="2" s="1"/>
  <c r="Y3670" i="2" s="1"/>
  <c r="BQ3671" i="2"/>
  <c r="AI3671" i="2" s="1"/>
  <c r="AH3671" i="2" s="1"/>
  <c r="AG3671" i="2" s="1"/>
  <c r="AF3671" i="2" s="1"/>
  <c r="AE3671" i="2" s="1"/>
  <c r="AD3671" i="2" s="1"/>
  <c r="AC3671" i="2" s="1"/>
  <c r="AB3671" i="2" s="1"/>
  <c r="AA3671" i="2" s="1"/>
  <c r="Z3671" i="2" s="1"/>
  <c r="Y3671" i="2" s="1"/>
  <c r="BQ3672" i="2"/>
  <c r="AI3672" i="2" s="1"/>
  <c r="AH3672" i="2" s="1"/>
  <c r="AG3672" i="2" s="1"/>
  <c r="AF3672" i="2" s="1"/>
  <c r="AE3672" i="2" s="1"/>
  <c r="AD3672" i="2" s="1"/>
  <c r="AC3672" i="2" s="1"/>
  <c r="AB3672" i="2" s="1"/>
  <c r="AA3672" i="2" s="1"/>
  <c r="Z3672" i="2" s="1"/>
  <c r="BQ3673" i="2"/>
  <c r="AI3673" i="2" s="1"/>
  <c r="AH3673" i="2" s="1"/>
  <c r="AG3673" i="2" s="1"/>
  <c r="AF3673" i="2" s="1"/>
  <c r="AE3673" i="2" s="1"/>
  <c r="AD3673" i="2" s="1"/>
  <c r="AC3673" i="2" s="1"/>
  <c r="AB3673" i="2" s="1"/>
  <c r="AA3673" i="2" s="1"/>
  <c r="Z3673" i="2" s="1"/>
  <c r="BQ3674" i="2"/>
  <c r="AI3674" i="2" s="1"/>
  <c r="AH3674" i="2" s="1"/>
  <c r="AG3674" i="2" s="1"/>
  <c r="AF3674" i="2" s="1"/>
  <c r="AE3674" i="2" s="1"/>
  <c r="AD3674" i="2" s="1"/>
  <c r="AC3674" i="2" s="1"/>
  <c r="AB3674" i="2" s="1"/>
  <c r="AA3674" i="2" s="1"/>
  <c r="Z3674" i="2" s="1"/>
  <c r="Y3674" i="2" s="1"/>
  <c r="BQ3675" i="2"/>
  <c r="AI3675" i="2" s="1"/>
  <c r="AH3675" i="2" s="1"/>
  <c r="AG3675" i="2" s="1"/>
  <c r="AF3675" i="2" s="1"/>
  <c r="AE3675" i="2" s="1"/>
  <c r="AD3675" i="2" s="1"/>
  <c r="AC3675" i="2" s="1"/>
  <c r="AB3675" i="2" s="1"/>
  <c r="AA3675" i="2" s="1"/>
  <c r="Z3675" i="2" s="1"/>
  <c r="Y3675" i="2" s="1"/>
  <c r="BQ3676" i="2"/>
  <c r="AI3676" i="2" s="1"/>
  <c r="AH3676" i="2" s="1"/>
  <c r="AG3676" i="2" s="1"/>
  <c r="AF3676" i="2" s="1"/>
  <c r="AE3676" i="2" s="1"/>
  <c r="AD3676" i="2" s="1"/>
  <c r="AC3676" i="2" s="1"/>
  <c r="AB3676" i="2" s="1"/>
  <c r="AA3676" i="2" s="1"/>
  <c r="Z3676" i="2" s="1"/>
  <c r="Y3676" i="2" s="1"/>
  <c r="BQ3677" i="2"/>
  <c r="AI3677" i="2" s="1"/>
  <c r="AH3677" i="2" s="1"/>
  <c r="AG3677" i="2" s="1"/>
  <c r="AF3677" i="2" s="1"/>
  <c r="AE3677" i="2" s="1"/>
  <c r="AD3677" i="2" s="1"/>
  <c r="AC3677" i="2" s="1"/>
  <c r="AB3677" i="2" s="1"/>
  <c r="AA3677" i="2" s="1"/>
  <c r="Z3677" i="2" s="1"/>
  <c r="Y3677" i="2" s="1"/>
  <c r="BQ3678" i="2"/>
  <c r="AI3678" i="2" s="1"/>
  <c r="AH3678" i="2" s="1"/>
  <c r="AG3678" i="2" s="1"/>
  <c r="AF3678" i="2" s="1"/>
  <c r="AE3678" i="2" s="1"/>
  <c r="AD3678" i="2" s="1"/>
  <c r="AC3678" i="2" s="1"/>
  <c r="AB3678" i="2" s="1"/>
  <c r="AA3678" i="2" s="1"/>
  <c r="Z3678" i="2" s="1"/>
  <c r="BQ3679" i="2"/>
  <c r="AI3679" i="2" s="1"/>
  <c r="AH3679" i="2" s="1"/>
  <c r="AG3679" i="2" s="1"/>
  <c r="AF3679" i="2" s="1"/>
  <c r="AE3679" i="2" s="1"/>
  <c r="AD3679" i="2" s="1"/>
  <c r="AC3679" i="2" s="1"/>
  <c r="AB3679" i="2" s="1"/>
  <c r="AA3679" i="2" s="1"/>
  <c r="Z3679" i="2" s="1"/>
  <c r="BQ3680" i="2"/>
  <c r="AI3680" i="2" s="1"/>
  <c r="AH3680" i="2" s="1"/>
  <c r="AG3680" i="2" s="1"/>
  <c r="AF3680" i="2" s="1"/>
  <c r="AE3680" i="2" s="1"/>
  <c r="AD3680" i="2" s="1"/>
  <c r="AC3680" i="2" s="1"/>
  <c r="AB3680" i="2" s="1"/>
  <c r="AA3680" i="2" s="1"/>
  <c r="Z3680" i="2" s="1"/>
  <c r="Y3680" i="2" s="1"/>
  <c r="BQ3681" i="2"/>
  <c r="AI3681" i="2" s="1"/>
  <c r="AH3681" i="2" s="1"/>
  <c r="AG3681" i="2" s="1"/>
  <c r="AF3681" i="2" s="1"/>
  <c r="AE3681" i="2" s="1"/>
  <c r="AD3681" i="2" s="1"/>
  <c r="AC3681" i="2" s="1"/>
  <c r="AB3681" i="2" s="1"/>
  <c r="AA3681" i="2" s="1"/>
  <c r="Z3681" i="2" s="1"/>
  <c r="Y3681" i="2" s="1"/>
  <c r="BQ3682" i="2"/>
  <c r="AI3682" i="2" s="1"/>
  <c r="AH3682" i="2" s="1"/>
  <c r="AG3682" i="2" s="1"/>
  <c r="AF3682" i="2" s="1"/>
  <c r="AE3682" i="2" s="1"/>
  <c r="AD3682" i="2" s="1"/>
  <c r="AC3682" i="2" s="1"/>
  <c r="AB3682" i="2" s="1"/>
  <c r="AA3682" i="2" s="1"/>
  <c r="Z3682" i="2" s="1"/>
  <c r="Y3682" i="2" s="1"/>
  <c r="BQ3683" i="2"/>
  <c r="AI3683" i="2" s="1"/>
  <c r="AH3683" i="2" s="1"/>
  <c r="AG3683" i="2" s="1"/>
  <c r="AF3683" i="2" s="1"/>
  <c r="AE3683" i="2" s="1"/>
  <c r="AD3683" i="2" s="1"/>
  <c r="AC3683" i="2" s="1"/>
  <c r="AB3683" i="2" s="1"/>
  <c r="AA3683" i="2" s="1"/>
  <c r="Z3683" i="2" s="1"/>
  <c r="Y3683" i="2" s="1"/>
  <c r="BQ3684" i="2"/>
  <c r="AI3684" i="2" s="1"/>
  <c r="AH3684" i="2" s="1"/>
  <c r="AG3684" i="2" s="1"/>
  <c r="AF3684" i="2" s="1"/>
  <c r="AE3684" i="2" s="1"/>
  <c r="AD3684" i="2" s="1"/>
  <c r="AC3684" i="2" s="1"/>
  <c r="AB3684" i="2" s="1"/>
  <c r="AA3684" i="2" s="1"/>
  <c r="Z3684" i="2" s="1"/>
  <c r="BQ3685" i="2"/>
  <c r="AI3685" i="2" s="1"/>
  <c r="AH3685" i="2" s="1"/>
  <c r="AG3685" i="2" s="1"/>
  <c r="AF3685" i="2" s="1"/>
  <c r="AE3685" i="2" s="1"/>
  <c r="AD3685" i="2" s="1"/>
  <c r="AC3685" i="2" s="1"/>
  <c r="AB3685" i="2" s="1"/>
  <c r="AA3685" i="2" s="1"/>
  <c r="Z3685" i="2" s="1"/>
  <c r="BQ3686" i="2"/>
  <c r="AI3686" i="2" s="1"/>
  <c r="AH3686" i="2" s="1"/>
  <c r="AG3686" i="2" s="1"/>
  <c r="AF3686" i="2" s="1"/>
  <c r="AE3686" i="2" s="1"/>
  <c r="AD3686" i="2" s="1"/>
  <c r="AC3686" i="2" s="1"/>
  <c r="AB3686" i="2" s="1"/>
  <c r="AA3686" i="2" s="1"/>
  <c r="Z3686" i="2" s="1"/>
  <c r="Y3686" i="2" s="1"/>
  <c r="BQ3687" i="2"/>
  <c r="AI3687" i="2" s="1"/>
  <c r="AH3687" i="2" s="1"/>
  <c r="AG3687" i="2" s="1"/>
  <c r="AF3687" i="2" s="1"/>
  <c r="AE3687" i="2" s="1"/>
  <c r="AD3687" i="2" s="1"/>
  <c r="AC3687" i="2" s="1"/>
  <c r="AB3687" i="2" s="1"/>
  <c r="AA3687" i="2" s="1"/>
  <c r="Z3687" i="2" s="1"/>
  <c r="Y3687" i="2" s="1"/>
  <c r="BQ3688" i="2"/>
  <c r="AI3688" i="2" s="1"/>
  <c r="AH3688" i="2" s="1"/>
  <c r="AG3688" i="2" s="1"/>
  <c r="AF3688" i="2" s="1"/>
  <c r="AE3688" i="2" s="1"/>
  <c r="AD3688" i="2" s="1"/>
  <c r="AC3688" i="2" s="1"/>
  <c r="AB3688" i="2" s="1"/>
  <c r="AA3688" i="2" s="1"/>
  <c r="Z3688" i="2" s="1"/>
  <c r="Y3688" i="2" s="1"/>
  <c r="BQ3689" i="2"/>
  <c r="AI3689" i="2" s="1"/>
  <c r="AH3689" i="2" s="1"/>
  <c r="AG3689" i="2" s="1"/>
  <c r="AF3689" i="2" s="1"/>
  <c r="AE3689" i="2" s="1"/>
  <c r="AD3689" i="2" s="1"/>
  <c r="AC3689" i="2" s="1"/>
  <c r="AB3689" i="2" s="1"/>
  <c r="AA3689" i="2" s="1"/>
  <c r="Z3689" i="2" s="1"/>
  <c r="Y3689" i="2" s="1"/>
  <c r="BQ3690" i="2"/>
  <c r="AI3690" i="2" s="1"/>
  <c r="AH3690" i="2" s="1"/>
  <c r="AG3690" i="2" s="1"/>
  <c r="AF3690" i="2" s="1"/>
  <c r="AE3690" i="2" s="1"/>
  <c r="AD3690" i="2" s="1"/>
  <c r="AC3690" i="2" s="1"/>
  <c r="AB3690" i="2" s="1"/>
  <c r="AA3690" i="2" s="1"/>
  <c r="Z3690" i="2" s="1"/>
  <c r="BQ3691" i="2"/>
  <c r="AI3691" i="2" s="1"/>
  <c r="AH3691" i="2" s="1"/>
  <c r="AG3691" i="2" s="1"/>
  <c r="AF3691" i="2" s="1"/>
  <c r="AE3691" i="2" s="1"/>
  <c r="AD3691" i="2" s="1"/>
  <c r="AC3691" i="2" s="1"/>
  <c r="AB3691" i="2" s="1"/>
  <c r="AA3691" i="2" s="1"/>
  <c r="Z3691" i="2" s="1"/>
  <c r="BQ3692" i="2"/>
  <c r="AI3692" i="2" s="1"/>
  <c r="AH3692" i="2" s="1"/>
  <c r="AG3692" i="2" s="1"/>
  <c r="AF3692" i="2" s="1"/>
  <c r="AE3692" i="2" s="1"/>
  <c r="AD3692" i="2" s="1"/>
  <c r="AC3692" i="2" s="1"/>
  <c r="AB3692" i="2" s="1"/>
  <c r="AA3692" i="2" s="1"/>
  <c r="Z3692" i="2" s="1"/>
  <c r="Y3692" i="2" s="1"/>
  <c r="BQ3693" i="2"/>
  <c r="AI3693" i="2" s="1"/>
  <c r="AH3693" i="2" s="1"/>
  <c r="AG3693" i="2" s="1"/>
  <c r="AF3693" i="2" s="1"/>
  <c r="AE3693" i="2" s="1"/>
  <c r="AD3693" i="2" s="1"/>
  <c r="AC3693" i="2" s="1"/>
  <c r="AB3693" i="2" s="1"/>
  <c r="AA3693" i="2" s="1"/>
  <c r="Z3693" i="2" s="1"/>
  <c r="Y3693" i="2" s="1"/>
  <c r="BQ3694" i="2"/>
  <c r="AI3694" i="2" s="1"/>
  <c r="AH3694" i="2" s="1"/>
  <c r="AG3694" i="2" s="1"/>
  <c r="AF3694" i="2" s="1"/>
  <c r="AE3694" i="2" s="1"/>
  <c r="AD3694" i="2" s="1"/>
  <c r="AC3694" i="2" s="1"/>
  <c r="AB3694" i="2" s="1"/>
  <c r="AA3694" i="2" s="1"/>
  <c r="Z3694" i="2" s="1"/>
  <c r="Y3694" i="2" s="1"/>
  <c r="BQ3695" i="2"/>
  <c r="AI3695" i="2" s="1"/>
  <c r="AH3695" i="2" s="1"/>
  <c r="AG3695" i="2" s="1"/>
  <c r="AF3695" i="2" s="1"/>
  <c r="AE3695" i="2" s="1"/>
  <c r="AD3695" i="2" s="1"/>
  <c r="AC3695" i="2" s="1"/>
  <c r="AB3695" i="2" s="1"/>
  <c r="AA3695" i="2" s="1"/>
  <c r="Z3695" i="2" s="1"/>
  <c r="Y3695" i="2" s="1"/>
  <c r="BQ3696" i="2"/>
  <c r="AI3696" i="2" s="1"/>
  <c r="AH3696" i="2" s="1"/>
  <c r="AG3696" i="2" s="1"/>
  <c r="AF3696" i="2" s="1"/>
  <c r="AE3696" i="2" s="1"/>
  <c r="AD3696" i="2" s="1"/>
  <c r="AC3696" i="2" s="1"/>
  <c r="AB3696" i="2" s="1"/>
  <c r="AA3696" i="2" s="1"/>
  <c r="Z3696" i="2" s="1"/>
  <c r="BQ3697" i="2"/>
  <c r="AI3697" i="2" s="1"/>
  <c r="AH3697" i="2" s="1"/>
  <c r="AG3697" i="2" s="1"/>
  <c r="AF3697" i="2" s="1"/>
  <c r="AE3697" i="2" s="1"/>
  <c r="AD3697" i="2" s="1"/>
  <c r="AC3697" i="2" s="1"/>
  <c r="AB3697" i="2" s="1"/>
  <c r="AA3697" i="2" s="1"/>
  <c r="Z3697" i="2" s="1"/>
  <c r="BQ3698" i="2"/>
  <c r="AI3698" i="2" s="1"/>
  <c r="AH3698" i="2" s="1"/>
  <c r="AG3698" i="2" s="1"/>
  <c r="AF3698" i="2" s="1"/>
  <c r="AE3698" i="2" s="1"/>
  <c r="AD3698" i="2" s="1"/>
  <c r="AC3698" i="2" s="1"/>
  <c r="AB3698" i="2" s="1"/>
  <c r="AA3698" i="2" s="1"/>
  <c r="Z3698" i="2" s="1"/>
  <c r="Y3698" i="2" s="1"/>
  <c r="BQ3699" i="2"/>
  <c r="AI3699" i="2" s="1"/>
  <c r="AH3699" i="2" s="1"/>
  <c r="AG3699" i="2" s="1"/>
  <c r="AF3699" i="2" s="1"/>
  <c r="AE3699" i="2" s="1"/>
  <c r="AD3699" i="2" s="1"/>
  <c r="AC3699" i="2" s="1"/>
  <c r="AB3699" i="2" s="1"/>
  <c r="AA3699" i="2" s="1"/>
  <c r="Z3699" i="2" s="1"/>
  <c r="Y3699" i="2" s="1"/>
  <c r="BQ3700" i="2"/>
  <c r="AI3700" i="2" s="1"/>
  <c r="AH3700" i="2" s="1"/>
  <c r="AG3700" i="2" s="1"/>
  <c r="AF3700" i="2" s="1"/>
  <c r="AE3700" i="2" s="1"/>
  <c r="AD3700" i="2" s="1"/>
  <c r="AC3700" i="2" s="1"/>
  <c r="AB3700" i="2" s="1"/>
  <c r="AA3700" i="2" s="1"/>
  <c r="Z3700" i="2" s="1"/>
  <c r="Y3700" i="2" s="1"/>
  <c r="BQ3701" i="2"/>
  <c r="AI3701" i="2" s="1"/>
  <c r="AH3701" i="2" s="1"/>
  <c r="AG3701" i="2" s="1"/>
  <c r="AF3701" i="2" s="1"/>
  <c r="AE3701" i="2" s="1"/>
  <c r="AD3701" i="2" s="1"/>
  <c r="AC3701" i="2" s="1"/>
  <c r="AB3701" i="2" s="1"/>
  <c r="AA3701" i="2" s="1"/>
  <c r="Z3701" i="2" s="1"/>
  <c r="Y3701" i="2" s="1"/>
  <c r="BQ3702" i="2"/>
  <c r="AI3702" i="2" s="1"/>
  <c r="AH3702" i="2" s="1"/>
  <c r="AG3702" i="2" s="1"/>
  <c r="AF3702" i="2" s="1"/>
  <c r="AE3702" i="2" s="1"/>
  <c r="AD3702" i="2" s="1"/>
  <c r="AC3702" i="2" s="1"/>
  <c r="AB3702" i="2" s="1"/>
  <c r="AA3702" i="2" s="1"/>
  <c r="Z3702" i="2" s="1"/>
  <c r="BQ3703" i="2"/>
  <c r="AI3703" i="2" s="1"/>
  <c r="AH3703" i="2" s="1"/>
  <c r="AG3703" i="2" s="1"/>
  <c r="AF3703" i="2" s="1"/>
  <c r="AE3703" i="2" s="1"/>
  <c r="AD3703" i="2" s="1"/>
  <c r="AC3703" i="2" s="1"/>
  <c r="AB3703" i="2" s="1"/>
  <c r="AA3703" i="2" s="1"/>
  <c r="Z3703" i="2" s="1"/>
  <c r="BQ3704" i="2"/>
  <c r="AI3704" i="2" s="1"/>
  <c r="AH3704" i="2" s="1"/>
  <c r="AG3704" i="2" s="1"/>
  <c r="AF3704" i="2" s="1"/>
  <c r="AE3704" i="2" s="1"/>
  <c r="AD3704" i="2" s="1"/>
  <c r="AC3704" i="2" s="1"/>
  <c r="AB3704" i="2" s="1"/>
  <c r="AA3704" i="2" s="1"/>
  <c r="Z3704" i="2" s="1"/>
  <c r="Y3704" i="2" s="1"/>
  <c r="BQ3705" i="2"/>
  <c r="AI3705" i="2" s="1"/>
  <c r="AH3705" i="2" s="1"/>
  <c r="AG3705" i="2" s="1"/>
  <c r="AF3705" i="2" s="1"/>
  <c r="AE3705" i="2" s="1"/>
  <c r="AD3705" i="2" s="1"/>
  <c r="AC3705" i="2" s="1"/>
  <c r="AB3705" i="2" s="1"/>
  <c r="AA3705" i="2" s="1"/>
  <c r="Z3705" i="2" s="1"/>
  <c r="Y3705" i="2" s="1"/>
  <c r="BQ3706" i="2"/>
  <c r="AI3706" i="2" s="1"/>
  <c r="AH3706" i="2" s="1"/>
  <c r="AG3706" i="2" s="1"/>
  <c r="AF3706" i="2" s="1"/>
  <c r="AE3706" i="2" s="1"/>
  <c r="AD3706" i="2" s="1"/>
  <c r="AC3706" i="2" s="1"/>
  <c r="AB3706" i="2" s="1"/>
  <c r="AA3706" i="2" s="1"/>
  <c r="Z3706" i="2" s="1"/>
  <c r="Y3706" i="2" s="1"/>
  <c r="BQ3707" i="2"/>
  <c r="AI3707" i="2" s="1"/>
  <c r="AH3707" i="2" s="1"/>
  <c r="AG3707" i="2" s="1"/>
  <c r="AF3707" i="2" s="1"/>
  <c r="AE3707" i="2" s="1"/>
  <c r="AD3707" i="2" s="1"/>
  <c r="AC3707" i="2" s="1"/>
  <c r="AB3707" i="2" s="1"/>
  <c r="AA3707" i="2" s="1"/>
  <c r="Z3707" i="2" s="1"/>
  <c r="Y3707" i="2" s="1"/>
  <c r="BQ3708" i="2"/>
  <c r="AI3708" i="2" s="1"/>
  <c r="AH3708" i="2" s="1"/>
  <c r="AG3708" i="2" s="1"/>
  <c r="AF3708" i="2" s="1"/>
  <c r="AE3708" i="2" s="1"/>
  <c r="AD3708" i="2" s="1"/>
  <c r="AC3708" i="2" s="1"/>
  <c r="AB3708" i="2" s="1"/>
  <c r="AA3708" i="2" s="1"/>
  <c r="Z3708" i="2" s="1"/>
  <c r="BQ3709" i="2"/>
  <c r="AI3709" i="2" s="1"/>
  <c r="AH3709" i="2" s="1"/>
  <c r="AG3709" i="2" s="1"/>
  <c r="AF3709" i="2" s="1"/>
  <c r="AE3709" i="2" s="1"/>
  <c r="AD3709" i="2" s="1"/>
  <c r="AC3709" i="2" s="1"/>
  <c r="AB3709" i="2" s="1"/>
  <c r="AA3709" i="2" s="1"/>
  <c r="Z3709" i="2" s="1"/>
  <c r="BQ3710" i="2"/>
  <c r="AI3710" i="2" s="1"/>
  <c r="AH3710" i="2" s="1"/>
  <c r="AG3710" i="2" s="1"/>
  <c r="AF3710" i="2" s="1"/>
  <c r="AE3710" i="2" s="1"/>
  <c r="AD3710" i="2" s="1"/>
  <c r="AC3710" i="2" s="1"/>
  <c r="AB3710" i="2" s="1"/>
  <c r="AA3710" i="2" s="1"/>
  <c r="Z3710" i="2" s="1"/>
  <c r="Y3710" i="2" s="1"/>
  <c r="BQ3711" i="2"/>
  <c r="AI3711" i="2" s="1"/>
  <c r="AH3711" i="2" s="1"/>
  <c r="AG3711" i="2" s="1"/>
  <c r="AF3711" i="2" s="1"/>
  <c r="AE3711" i="2" s="1"/>
  <c r="AD3711" i="2" s="1"/>
  <c r="AC3711" i="2" s="1"/>
  <c r="AB3711" i="2" s="1"/>
  <c r="AA3711" i="2" s="1"/>
  <c r="Z3711" i="2" s="1"/>
  <c r="Y3711" i="2" s="1"/>
  <c r="BQ3712" i="2"/>
  <c r="AI3712" i="2" s="1"/>
  <c r="AH3712" i="2" s="1"/>
  <c r="AG3712" i="2" s="1"/>
  <c r="AF3712" i="2" s="1"/>
  <c r="AE3712" i="2" s="1"/>
  <c r="AD3712" i="2" s="1"/>
  <c r="AC3712" i="2" s="1"/>
  <c r="AB3712" i="2" s="1"/>
  <c r="AA3712" i="2" s="1"/>
  <c r="Z3712" i="2" s="1"/>
  <c r="Y3712" i="2" s="1"/>
  <c r="BQ3713" i="2"/>
  <c r="AI3713" i="2" s="1"/>
  <c r="AH3713" i="2" s="1"/>
  <c r="AG3713" i="2" s="1"/>
  <c r="AF3713" i="2" s="1"/>
  <c r="AE3713" i="2" s="1"/>
  <c r="AD3713" i="2" s="1"/>
  <c r="AC3713" i="2" s="1"/>
  <c r="AB3713" i="2" s="1"/>
  <c r="AA3713" i="2" s="1"/>
  <c r="Z3713" i="2" s="1"/>
  <c r="Y3713" i="2" s="1"/>
  <c r="BQ3714" i="2"/>
  <c r="AI3714" i="2" s="1"/>
  <c r="AH3714" i="2" s="1"/>
  <c r="AG3714" i="2" s="1"/>
  <c r="AF3714" i="2" s="1"/>
  <c r="AE3714" i="2" s="1"/>
  <c r="AD3714" i="2" s="1"/>
  <c r="AC3714" i="2" s="1"/>
  <c r="AB3714" i="2" s="1"/>
  <c r="AA3714" i="2" s="1"/>
  <c r="Z3714" i="2" s="1"/>
  <c r="BQ3715" i="2"/>
  <c r="AI3715" i="2" s="1"/>
  <c r="AH3715" i="2" s="1"/>
  <c r="AG3715" i="2" s="1"/>
  <c r="AF3715" i="2" s="1"/>
  <c r="AE3715" i="2" s="1"/>
  <c r="AD3715" i="2" s="1"/>
  <c r="AC3715" i="2" s="1"/>
  <c r="AB3715" i="2" s="1"/>
  <c r="AA3715" i="2" s="1"/>
  <c r="Z3715" i="2" s="1"/>
  <c r="BQ3716" i="2"/>
  <c r="AI3716" i="2" s="1"/>
  <c r="AH3716" i="2" s="1"/>
  <c r="AG3716" i="2" s="1"/>
  <c r="AF3716" i="2" s="1"/>
  <c r="AE3716" i="2" s="1"/>
  <c r="AD3716" i="2" s="1"/>
  <c r="AC3716" i="2" s="1"/>
  <c r="AB3716" i="2" s="1"/>
  <c r="AA3716" i="2" s="1"/>
  <c r="Z3716" i="2" s="1"/>
  <c r="Y3716" i="2" s="1"/>
  <c r="BQ3717" i="2"/>
  <c r="AI3717" i="2" s="1"/>
  <c r="AH3717" i="2" s="1"/>
  <c r="AG3717" i="2" s="1"/>
  <c r="AF3717" i="2" s="1"/>
  <c r="AE3717" i="2" s="1"/>
  <c r="AD3717" i="2" s="1"/>
  <c r="AC3717" i="2" s="1"/>
  <c r="AB3717" i="2" s="1"/>
  <c r="AA3717" i="2" s="1"/>
  <c r="Z3717" i="2" s="1"/>
  <c r="Y3717" i="2" s="1"/>
  <c r="BQ3718" i="2"/>
  <c r="AI3718" i="2" s="1"/>
  <c r="AH3718" i="2" s="1"/>
  <c r="AG3718" i="2" s="1"/>
  <c r="AF3718" i="2" s="1"/>
  <c r="AE3718" i="2" s="1"/>
  <c r="AD3718" i="2" s="1"/>
  <c r="AC3718" i="2" s="1"/>
  <c r="AB3718" i="2" s="1"/>
  <c r="AA3718" i="2" s="1"/>
  <c r="Z3718" i="2" s="1"/>
  <c r="Y3718" i="2" s="1"/>
  <c r="BQ3719" i="2"/>
  <c r="AI3719" i="2" s="1"/>
  <c r="AH3719" i="2" s="1"/>
  <c r="AG3719" i="2" s="1"/>
  <c r="AF3719" i="2" s="1"/>
  <c r="AE3719" i="2" s="1"/>
  <c r="AD3719" i="2" s="1"/>
  <c r="AC3719" i="2" s="1"/>
  <c r="AB3719" i="2" s="1"/>
  <c r="AA3719" i="2" s="1"/>
  <c r="Z3719" i="2" s="1"/>
  <c r="Y3719" i="2" s="1"/>
  <c r="BQ3720" i="2"/>
  <c r="AI3720" i="2" s="1"/>
  <c r="AH3720" i="2" s="1"/>
  <c r="AG3720" i="2" s="1"/>
  <c r="AF3720" i="2" s="1"/>
  <c r="AE3720" i="2" s="1"/>
  <c r="AD3720" i="2" s="1"/>
  <c r="AC3720" i="2" s="1"/>
  <c r="AB3720" i="2" s="1"/>
  <c r="AA3720" i="2" s="1"/>
  <c r="Z3720" i="2" s="1"/>
  <c r="BQ3721" i="2"/>
  <c r="AI3721" i="2" s="1"/>
  <c r="AH3721" i="2" s="1"/>
  <c r="AG3721" i="2" s="1"/>
  <c r="AF3721" i="2" s="1"/>
  <c r="AE3721" i="2" s="1"/>
  <c r="AD3721" i="2" s="1"/>
  <c r="AC3721" i="2" s="1"/>
  <c r="AB3721" i="2" s="1"/>
  <c r="AA3721" i="2" s="1"/>
  <c r="Z3721" i="2" s="1"/>
  <c r="BQ3722" i="2"/>
  <c r="AI3722" i="2" s="1"/>
  <c r="AH3722" i="2" s="1"/>
  <c r="AG3722" i="2" s="1"/>
  <c r="AF3722" i="2" s="1"/>
  <c r="AE3722" i="2" s="1"/>
  <c r="AD3722" i="2" s="1"/>
  <c r="AC3722" i="2" s="1"/>
  <c r="AB3722" i="2" s="1"/>
  <c r="AA3722" i="2" s="1"/>
  <c r="Z3722" i="2" s="1"/>
  <c r="Y3722" i="2" s="1"/>
  <c r="BQ3723" i="2"/>
  <c r="AI3723" i="2" s="1"/>
  <c r="AH3723" i="2" s="1"/>
  <c r="AG3723" i="2" s="1"/>
  <c r="AF3723" i="2" s="1"/>
  <c r="AE3723" i="2" s="1"/>
  <c r="AD3723" i="2" s="1"/>
  <c r="AC3723" i="2" s="1"/>
  <c r="AB3723" i="2" s="1"/>
  <c r="AA3723" i="2" s="1"/>
  <c r="Z3723" i="2" s="1"/>
  <c r="Y3723" i="2" s="1"/>
  <c r="BQ3724" i="2"/>
  <c r="AI3724" i="2" s="1"/>
  <c r="AH3724" i="2" s="1"/>
  <c r="AG3724" i="2" s="1"/>
  <c r="AF3724" i="2" s="1"/>
  <c r="AE3724" i="2" s="1"/>
  <c r="AD3724" i="2" s="1"/>
  <c r="AC3724" i="2" s="1"/>
  <c r="AB3724" i="2" s="1"/>
  <c r="AA3724" i="2" s="1"/>
  <c r="Z3724" i="2" s="1"/>
  <c r="Y3724" i="2" s="1"/>
  <c r="BQ3725" i="2"/>
  <c r="AI3725" i="2" s="1"/>
  <c r="AH3725" i="2" s="1"/>
  <c r="AG3725" i="2" s="1"/>
  <c r="AF3725" i="2" s="1"/>
  <c r="AE3725" i="2" s="1"/>
  <c r="AD3725" i="2" s="1"/>
  <c r="AC3725" i="2" s="1"/>
  <c r="AB3725" i="2" s="1"/>
  <c r="AA3725" i="2" s="1"/>
  <c r="Z3725" i="2" s="1"/>
  <c r="Y3725" i="2" s="1"/>
  <c r="BQ3726" i="2"/>
  <c r="AI3726" i="2" s="1"/>
  <c r="AH3726" i="2" s="1"/>
  <c r="AG3726" i="2" s="1"/>
  <c r="AF3726" i="2" s="1"/>
  <c r="AE3726" i="2" s="1"/>
  <c r="AD3726" i="2" s="1"/>
  <c r="AC3726" i="2" s="1"/>
  <c r="AB3726" i="2" s="1"/>
  <c r="AA3726" i="2" s="1"/>
  <c r="Z3726" i="2" s="1"/>
  <c r="BQ3727" i="2"/>
  <c r="AI3727" i="2" s="1"/>
  <c r="AH3727" i="2" s="1"/>
  <c r="AG3727" i="2" s="1"/>
  <c r="AF3727" i="2" s="1"/>
  <c r="AE3727" i="2" s="1"/>
  <c r="AD3727" i="2" s="1"/>
  <c r="AC3727" i="2" s="1"/>
  <c r="AB3727" i="2" s="1"/>
  <c r="AA3727" i="2" s="1"/>
  <c r="Z3727" i="2" s="1"/>
  <c r="BQ3728" i="2"/>
  <c r="AI3728" i="2" s="1"/>
  <c r="AH3728" i="2" s="1"/>
  <c r="AG3728" i="2" s="1"/>
  <c r="AF3728" i="2" s="1"/>
  <c r="AE3728" i="2" s="1"/>
  <c r="AD3728" i="2" s="1"/>
  <c r="AC3728" i="2" s="1"/>
  <c r="AB3728" i="2" s="1"/>
  <c r="AA3728" i="2" s="1"/>
  <c r="Z3728" i="2" s="1"/>
  <c r="Y3728" i="2" s="1"/>
  <c r="BQ3729" i="2"/>
  <c r="AI3729" i="2" s="1"/>
  <c r="AH3729" i="2" s="1"/>
  <c r="AG3729" i="2" s="1"/>
  <c r="AF3729" i="2" s="1"/>
  <c r="AE3729" i="2" s="1"/>
  <c r="AD3729" i="2" s="1"/>
  <c r="AC3729" i="2" s="1"/>
  <c r="AB3729" i="2" s="1"/>
  <c r="AA3729" i="2" s="1"/>
  <c r="Z3729" i="2" s="1"/>
  <c r="Y3729" i="2" s="1"/>
  <c r="BQ3730" i="2"/>
  <c r="AI3730" i="2" s="1"/>
  <c r="AH3730" i="2" s="1"/>
  <c r="AG3730" i="2" s="1"/>
  <c r="AF3730" i="2" s="1"/>
  <c r="AE3730" i="2" s="1"/>
  <c r="AD3730" i="2" s="1"/>
  <c r="AC3730" i="2" s="1"/>
  <c r="AB3730" i="2" s="1"/>
  <c r="AA3730" i="2" s="1"/>
  <c r="Z3730" i="2" s="1"/>
  <c r="Y3730" i="2" s="1"/>
  <c r="BQ3731" i="2"/>
  <c r="AI3731" i="2" s="1"/>
  <c r="AH3731" i="2" s="1"/>
  <c r="AG3731" i="2" s="1"/>
  <c r="AF3731" i="2" s="1"/>
  <c r="AE3731" i="2" s="1"/>
  <c r="AD3731" i="2" s="1"/>
  <c r="AC3731" i="2" s="1"/>
  <c r="AB3731" i="2" s="1"/>
  <c r="AA3731" i="2" s="1"/>
  <c r="Z3731" i="2" s="1"/>
  <c r="Y3731" i="2" s="1"/>
  <c r="BQ3732" i="2"/>
  <c r="AI3732" i="2" s="1"/>
  <c r="AH3732" i="2" s="1"/>
  <c r="AG3732" i="2" s="1"/>
  <c r="AF3732" i="2" s="1"/>
  <c r="AE3732" i="2" s="1"/>
  <c r="AD3732" i="2" s="1"/>
  <c r="AC3732" i="2" s="1"/>
  <c r="AB3732" i="2" s="1"/>
  <c r="AA3732" i="2" s="1"/>
  <c r="Z3732" i="2" s="1"/>
  <c r="BQ3733" i="2"/>
  <c r="AI3733" i="2" s="1"/>
  <c r="AH3733" i="2" s="1"/>
  <c r="AG3733" i="2" s="1"/>
  <c r="AF3733" i="2" s="1"/>
  <c r="AE3733" i="2" s="1"/>
  <c r="AD3733" i="2" s="1"/>
  <c r="AC3733" i="2" s="1"/>
  <c r="AB3733" i="2" s="1"/>
  <c r="AA3733" i="2" s="1"/>
  <c r="Z3733" i="2" s="1"/>
  <c r="BQ3734" i="2"/>
  <c r="AI3734" i="2" s="1"/>
  <c r="AH3734" i="2" s="1"/>
  <c r="AG3734" i="2" s="1"/>
  <c r="AF3734" i="2" s="1"/>
  <c r="AE3734" i="2" s="1"/>
  <c r="AD3734" i="2" s="1"/>
  <c r="AC3734" i="2" s="1"/>
  <c r="AB3734" i="2" s="1"/>
  <c r="AA3734" i="2" s="1"/>
  <c r="Z3734" i="2" s="1"/>
  <c r="Y3734" i="2" s="1"/>
  <c r="BQ3735" i="2"/>
  <c r="AI3735" i="2" s="1"/>
  <c r="AH3735" i="2" s="1"/>
  <c r="AG3735" i="2" s="1"/>
  <c r="AF3735" i="2" s="1"/>
  <c r="AE3735" i="2" s="1"/>
  <c r="AD3735" i="2" s="1"/>
  <c r="AC3735" i="2" s="1"/>
  <c r="AB3735" i="2" s="1"/>
  <c r="AA3735" i="2" s="1"/>
  <c r="Z3735" i="2" s="1"/>
  <c r="Y3735" i="2" s="1"/>
  <c r="BQ3736" i="2"/>
  <c r="AI3736" i="2" s="1"/>
  <c r="AH3736" i="2" s="1"/>
  <c r="AG3736" i="2" s="1"/>
  <c r="AF3736" i="2" s="1"/>
  <c r="AE3736" i="2" s="1"/>
  <c r="AD3736" i="2" s="1"/>
  <c r="AC3736" i="2" s="1"/>
  <c r="AB3736" i="2" s="1"/>
  <c r="AA3736" i="2" s="1"/>
  <c r="Z3736" i="2" s="1"/>
  <c r="Y3736" i="2" s="1"/>
  <c r="BQ3737" i="2"/>
  <c r="AI3737" i="2" s="1"/>
  <c r="AH3737" i="2" s="1"/>
  <c r="AG3737" i="2" s="1"/>
  <c r="AF3737" i="2" s="1"/>
  <c r="AE3737" i="2" s="1"/>
  <c r="AD3737" i="2" s="1"/>
  <c r="AC3737" i="2" s="1"/>
  <c r="AB3737" i="2" s="1"/>
  <c r="AA3737" i="2" s="1"/>
  <c r="Z3737" i="2" s="1"/>
  <c r="Y3737" i="2" s="1"/>
  <c r="BQ3738" i="2"/>
  <c r="AI3738" i="2" s="1"/>
  <c r="AH3738" i="2" s="1"/>
  <c r="AG3738" i="2" s="1"/>
  <c r="AF3738" i="2" s="1"/>
  <c r="AE3738" i="2" s="1"/>
  <c r="AD3738" i="2" s="1"/>
  <c r="AC3738" i="2" s="1"/>
  <c r="AB3738" i="2" s="1"/>
  <c r="AA3738" i="2" s="1"/>
  <c r="Z3738" i="2" s="1"/>
  <c r="BQ3739" i="2"/>
  <c r="AI3739" i="2" s="1"/>
  <c r="AH3739" i="2" s="1"/>
  <c r="AG3739" i="2" s="1"/>
  <c r="AF3739" i="2" s="1"/>
  <c r="AE3739" i="2" s="1"/>
  <c r="AD3739" i="2" s="1"/>
  <c r="AC3739" i="2" s="1"/>
  <c r="AB3739" i="2" s="1"/>
  <c r="AA3739" i="2" s="1"/>
  <c r="Z3739" i="2" s="1"/>
  <c r="BQ3740" i="2"/>
  <c r="AI3740" i="2" s="1"/>
  <c r="AH3740" i="2" s="1"/>
  <c r="AG3740" i="2" s="1"/>
  <c r="AF3740" i="2" s="1"/>
  <c r="AE3740" i="2" s="1"/>
  <c r="AD3740" i="2" s="1"/>
  <c r="AC3740" i="2" s="1"/>
  <c r="AB3740" i="2" s="1"/>
  <c r="AA3740" i="2" s="1"/>
  <c r="Z3740" i="2" s="1"/>
  <c r="Y3740" i="2" s="1"/>
  <c r="BQ3741" i="2"/>
  <c r="AI3741" i="2" s="1"/>
  <c r="AH3741" i="2" s="1"/>
  <c r="AG3741" i="2" s="1"/>
  <c r="AF3741" i="2" s="1"/>
  <c r="AE3741" i="2" s="1"/>
  <c r="AD3741" i="2" s="1"/>
  <c r="AC3741" i="2" s="1"/>
  <c r="AB3741" i="2" s="1"/>
  <c r="AA3741" i="2" s="1"/>
  <c r="Z3741" i="2" s="1"/>
  <c r="Y3741" i="2" s="1"/>
  <c r="BQ3742" i="2"/>
  <c r="AI3742" i="2" s="1"/>
  <c r="AH3742" i="2" s="1"/>
  <c r="AG3742" i="2" s="1"/>
  <c r="AF3742" i="2" s="1"/>
  <c r="AE3742" i="2" s="1"/>
  <c r="AD3742" i="2" s="1"/>
  <c r="AC3742" i="2" s="1"/>
  <c r="AB3742" i="2" s="1"/>
  <c r="AA3742" i="2" s="1"/>
  <c r="Z3742" i="2" s="1"/>
  <c r="Y3742" i="2" s="1"/>
  <c r="BQ3743" i="2"/>
  <c r="AI3743" i="2" s="1"/>
  <c r="AH3743" i="2" s="1"/>
  <c r="AG3743" i="2" s="1"/>
  <c r="AF3743" i="2" s="1"/>
  <c r="AE3743" i="2" s="1"/>
  <c r="AD3743" i="2" s="1"/>
  <c r="AC3743" i="2" s="1"/>
  <c r="AB3743" i="2" s="1"/>
  <c r="AA3743" i="2" s="1"/>
  <c r="Z3743" i="2" s="1"/>
  <c r="Y3743" i="2" s="1"/>
  <c r="BQ3744" i="2"/>
  <c r="AI3744" i="2" s="1"/>
  <c r="AH3744" i="2" s="1"/>
  <c r="AG3744" i="2" s="1"/>
  <c r="AF3744" i="2" s="1"/>
  <c r="AE3744" i="2" s="1"/>
  <c r="AD3744" i="2" s="1"/>
  <c r="AC3744" i="2" s="1"/>
  <c r="AB3744" i="2" s="1"/>
  <c r="AA3744" i="2" s="1"/>
  <c r="Z3744" i="2" s="1"/>
  <c r="BQ3745" i="2"/>
  <c r="AI3745" i="2" s="1"/>
  <c r="AH3745" i="2" s="1"/>
  <c r="AG3745" i="2" s="1"/>
  <c r="AF3745" i="2" s="1"/>
  <c r="AE3745" i="2" s="1"/>
  <c r="AD3745" i="2" s="1"/>
  <c r="AC3745" i="2" s="1"/>
  <c r="AB3745" i="2" s="1"/>
  <c r="AA3745" i="2" s="1"/>
  <c r="Z3745" i="2" s="1"/>
  <c r="BQ3746" i="2"/>
  <c r="AI3746" i="2" s="1"/>
  <c r="AH3746" i="2" s="1"/>
  <c r="AG3746" i="2" s="1"/>
  <c r="AF3746" i="2" s="1"/>
  <c r="AE3746" i="2" s="1"/>
  <c r="AD3746" i="2" s="1"/>
  <c r="AC3746" i="2" s="1"/>
  <c r="AB3746" i="2" s="1"/>
  <c r="AA3746" i="2" s="1"/>
  <c r="Z3746" i="2" s="1"/>
  <c r="Y3746" i="2" s="1"/>
  <c r="BQ3747" i="2"/>
  <c r="AI3747" i="2" s="1"/>
  <c r="AH3747" i="2" s="1"/>
  <c r="AG3747" i="2" s="1"/>
  <c r="AF3747" i="2" s="1"/>
  <c r="AE3747" i="2" s="1"/>
  <c r="AD3747" i="2" s="1"/>
  <c r="AC3747" i="2" s="1"/>
  <c r="AB3747" i="2" s="1"/>
  <c r="AA3747" i="2" s="1"/>
  <c r="Z3747" i="2" s="1"/>
  <c r="Y3747" i="2" s="1"/>
  <c r="BQ3748" i="2"/>
  <c r="AI3748" i="2" s="1"/>
  <c r="AH3748" i="2" s="1"/>
  <c r="AG3748" i="2" s="1"/>
  <c r="AF3748" i="2" s="1"/>
  <c r="AE3748" i="2" s="1"/>
  <c r="AD3748" i="2" s="1"/>
  <c r="AC3748" i="2" s="1"/>
  <c r="AB3748" i="2" s="1"/>
  <c r="AA3748" i="2" s="1"/>
  <c r="Z3748" i="2" s="1"/>
  <c r="Y3748" i="2" s="1"/>
  <c r="BQ3749" i="2"/>
  <c r="AI3749" i="2" s="1"/>
  <c r="AH3749" i="2" s="1"/>
  <c r="AG3749" i="2" s="1"/>
  <c r="AF3749" i="2" s="1"/>
  <c r="AE3749" i="2" s="1"/>
  <c r="AD3749" i="2" s="1"/>
  <c r="AC3749" i="2" s="1"/>
  <c r="AB3749" i="2" s="1"/>
  <c r="AA3749" i="2" s="1"/>
  <c r="Z3749" i="2" s="1"/>
  <c r="Y3749" i="2" s="1"/>
  <c r="BQ3750" i="2"/>
  <c r="AI3750" i="2" s="1"/>
  <c r="AH3750" i="2" s="1"/>
  <c r="AG3750" i="2" s="1"/>
  <c r="AF3750" i="2" s="1"/>
  <c r="AE3750" i="2" s="1"/>
  <c r="AD3750" i="2" s="1"/>
  <c r="AC3750" i="2" s="1"/>
  <c r="AB3750" i="2" s="1"/>
  <c r="AA3750" i="2" s="1"/>
  <c r="Z3750" i="2" s="1"/>
  <c r="BQ3751" i="2"/>
  <c r="AI3751" i="2" s="1"/>
  <c r="AH3751" i="2" s="1"/>
  <c r="AG3751" i="2" s="1"/>
  <c r="AF3751" i="2" s="1"/>
  <c r="AE3751" i="2" s="1"/>
  <c r="AD3751" i="2" s="1"/>
  <c r="AC3751" i="2" s="1"/>
  <c r="AB3751" i="2" s="1"/>
  <c r="AA3751" i="2" s="1"/>
  <c r="Z3751" i="2" s="1"/>
  <c r="BQ3752" i="2"/>
  <c r="AI3752" i="2" s="1"/>
  <c r="AH3752" i="2" s="1"/>
  <c r="AG3752" i="2" s="1"/>
  <c r="AF3752" i="2" s="1"/>
  <c r="AE3752" i="2" s="1"/>
  <c r="AD3752" i="2" s="1"/>
  <c r="AC3752" i="2" s="1"/>
  <c r="AB3752" i="2" s="1"/>
  <c r="AA3752" i="2" s="1"/>
  <c r="Z3752" i="2" s="1"/>
  <c r="Y3752" i="2" s="1"/>
  <c r="BQ3753" i="2"/>
  <c r="AI3753" i="2" s="1"/>
  <c r="AH3753" i="2" s="1"/>
  <c r="AG3753" i="2" s="1"/>
  <c r="AF3753" i="2" s="1"/>
  <c r="AE3753" i="2" s="1"/>
  <c r="AD3753" i="2" s="1"/>
  <c r="AC3753" i="2" s="1"/>
  <c r="AB3753" i="2" s="1"/>
  <c r="AA3753" i="2" s="1"/>
  <c r="Z3753" i="2" s="1"/>
  <c r="Y3753" i="2" s="1"/>
  <c r="BQ3754" i="2"/>
  <c r="AI3754" i="2" s="1"/>
  <c r="AH3754" i="2" s="1"/>
  <c r="AG3754" i="2" s="1"/>
  <c r="AF3754" i="2" s="1"/>
  <c r="AE3754" i="2" s="1"/>
  <c r="AD3754" i="2" s="1"/>
  <c r="AC3754" i="2" s="1"/>
  <c r="AB3754" i="2" s="1"/>
  <c r="AA3754" i="2" s="1"/>
  <c r="Z3754" i="2" s="1"/>
  <c r="Y3754" i="2" s="1"/>
  <c r="BQ3755" i="2"/>
  <c r="AI3755" i="2" s="1"/>
  <c r="AH3755" i="2" s="1"/>
  <c r="AG3755" i="2" s="1"/>
  <c r="AF3755" i="2" s="1"/>
  <c r="AE3755" i="2" s="1"/>
  <c r="AD3755" i="2" s="1"/>
  <c r="AC3755" i="2" s="1"/>
  <c r="AB3755" i="2" s="1"/>
  <c r="AA3755" i="2" s="1"/>
  <c r="Z3755" i="2" s="1"/>
  <c r="Y3755" i="2" s="1"/>
  <c r="BQ3756" i="2"/>
  <c r="AI3756" i="2" s="1"/>
  <c r="AH3756" i="2" s="1"/>
  <c r="AG3756" i="2" s="1"/>
  <c r="AF3756" i="2" s="1"/>
  <c r="AE3756" i="2" s="1"/>
  <c r="AD3756" i="2" s="1"/>
  <c r="AC3756" i="2" s="1"/>
  <c r="AB3756" i="2" s="1"/>
  <c r="AA3756" i="2" s="1"/>
  <c r="Z3756" i="2" s="1"/>
  <c r="BQ3757" i="2"/>
  <c r="AI3757" i="2" s="1"/>
  <c r="AH3757" i="2" s="1"/>
  <c r="AG3757" i="2" s="1"/>
  <c r="AF3757" i="2" s="1"/>
  <c r="AE3757" i="2" s="1"/>
  <c r="AD3757" i="2" s="1"/>
  <c r="AC3757" i="2" s="1"/>
  <c r="AB3757" i="2" s="1"/>
  <c r="AA3757" i="2" s="1"/>
  <c r="Z3757" i="2" s="1"/>
  <c r="BQ3758" i="2"/>
  <c r="AI3758" i="2" s="1"/>
  <c r="AH3758" i="2" s="1"/>
  <c r="AG3758" i="2" s="1"/>
  <c r="AF3758" i="2" s="1"/>
  <c r="AE3758" i="2" s="1"/>
  <c r="AD3758" i="2" s="1"/>
  <c r="AC3758" i="2" s="1"/>
  <c r="AB3758" i="2" s="1"/>
  <c r="AA3758" i="2" s="1"/>
  <c r="Z3758" i="2" s="1"/>
  <c r="Y3758" i="2" s="1"/>
  <c r="BQ3759" i="2"/>
  <c r="AI3759" i="2" s="1"/>
  <c r="AH3759" i="2" s="1"/>
  <c r="AG3759" i="2" s="1"/>
  <c r="AF3759" i="2" s="1"/>
  <c r="AE3759" i="2" s="1"/>
  <c r="AD3759" i="2" s="1"/>
  <c r="AC3759" i="2" s="1"/>
  <c r="AB3759" i="2" s="1"/>
  <c r="AA3759" i="2" s="1"/>
  <c r="Z3759" i="2" s="1"/>
  <c r="Y3759" i="2" s="1"/>
  <c r="BQ3760" i="2"/>
  <c r="AI3760" i="2" s="1"/>
  <c r="AH3760" i="2" s="1"/>
  <c r="AG3760" i="2" s="1"/>
  <c r="AF3760" i="2" s="1"/>
  <c r="AE3760" i="2" s="1"/>
  <c r="AD3760" i="2" s="1"/>
  <c r="AC3760" i="2" s="1"/>
  <c r="AB3760" i="2" s="1"/>
  <c r="AA3760" i="2" s="1"/>
  <c r="Z3760" i="2" s="1"/>
  <c r="Y3760" i="2" s="1"/>
  <c r="BQ3761" i="2"/>
  <c r="AI3761" i="2" s="1"/>
  <c r="AH3761" i="2" s="1"/>
  <c r="AG3761" i="2" s="1"/>
  <c r="AF3761" i="2" s="1"/>
  <c r="AE3761" i="2" s="1"/>
  <c r="AD3761" i="2" s="1"/>
  <c r="AC3761" i="2" s="1"/>
  <c r="AB3761" i="2" s="1"/>
  <c r="AA3761" i="2" s="1"/>
  <c r="Z3761" i="2" s="1"/>
  <c r="Y3761" i="2" s="1"/>
  <c r="BQ3762" i="2"/>
  <c r="AI3762" i="2" s="1"/>
  <c r="AH3762" i="2" s="1"/>
  <c r="AG3762" i="2" s="1"/>
  <c r="AF3762" i="2" s="1"/>
  <c r="AE3762" i="2" s="1"/>
  <c r="AD3762" i="2" s="1"/>
  <c r="AC3762" i="2" s="1"/>
  <c r="AB3762" i="2" s="1"/>
  <c r="AA3762" i="2" s="1"/>
  <c r="Z3762" i="2" s="1"/>
  <c r="BQ3763" i="2"/>
  <c r="AI3763" i="2" s="1"/>
  <c r="AH3763" i="2" s="1"/>
  <c r="AG3763" i="2" s="1"/>
  <c r="AF3763" i="2" s="1"/>
  <c r="AE3763" i="2" s="1"/>
  <c r="AD3763" i="2" s="1"/>
  <c r="AC3763" i="2" s="1"/>
  <c r="AB3763" i="2" s="1"/>
  <c r="AA3763" i="2" s="1"/>
  <c r="Z3763" i="2" s="1"/>
  <c r="BQ3764" i="2"/>
  <c r="AI3764" i="2" s="1"/>
  <c r="AH3764" i="2" s="1"/>
  <c r="AG3764" i="2" s="1"/>
  <c r="AF3764" i="2" s="1"/>
  <c r="AE3764" i="2" s="1"/>
  <c r="AD3764" i="2" s="1"/>
  <c r="AC3764" i="2" s="1"/>
  <c r="AB3764" i="2" s="1"/>
  <c r="AA3764" i="2" s="1"/>
  <c r="Z3764" i="2" s="1"/>
  <c r="Y3764" i="2" s="1"/>
  <c r="BQ3765" i="2"/>
  <c r="AI3765" i="2" s="1"/>
  <c r="AH3765" i="2" s="1"/>
  <c r="AG3765" i="2" s="1"/>
  <c r="AF3765" i="2" s="1"/>
  <c r="AE3765" i="2" s="1"/>
  <c r="AD3765" i="2" s="1"/>
  <c r="AC3765" i="2" s="1"/>
  <c r="AB3765" i="2" s="1"/>
  <c r="AA3765" i="2" s="1"/>
  <c r="Z3765" i="2" s="1"/>
  <c r="Y3765" i="2" s="1"/>
  <c r="BQ3766" i="2"/>
  <c r="AI3766" i="2" s="1"/>
  <c r="AH3766" i="2" s="1"/>
  <c r="AG3766" i="2" s="1"/>
  <c r="AF3766" i="2" s="1"/>
  <c r="AE3766" i="2" s="1"/>
  <c r="AD3766" i="2" s="1"/>
  <c r="AC3766" i="2" s="1"/>
  <c r="AB3766" i="2" s="1"/>
  <c r="AA3766" i="2" s="1"/>
  <c r="Z3766" i="2" s="1"/>
  <c r="Y3766" i="2" s="1"/>
  <c r="BQ3767" i="2"/>
  <c r="AI3767" i="2" s="1"/>
  <c r="AH3767" i="2" s="1"/>
  <c r="AG3767" i="2" s="1"/>
  <c r="AF3767" i="2" s="1"/>
  <c r="AE3767" i="2" s="1"/>
  <c r="AD3767" i="2" s="1"/>
  <c r="AC3767" i="2" s="1"/>
  <c r="AB3767" i="2" s="1"/>
  <c r="AA3767" i="2" s="1"/>
  <c r="Z3767" i="2" s="1"/>
  <c r="Y3767" i="2" s="1"/>
  <c r="BQ3768" i="2"/>
  <c r="AI3768" i="2" s="1"/>
  <c r="AH3768" i="2" s="1"/>
  <c r="AG3768" i="2" s="1"/>
  <c r="AF3768" i="2" s="1"/>
  <c r="AE3768" i="2" s="1"/>
  <c r="AD3768" i="2" s="1"/>
  <c r="AC3768" i="2" s="1"/>
  <c r="AB3768" i="2" s="1"/>
  <c r="AA3768" i="2" s="1"/>
  <c r="Z3768" i="2" s="1"/>
  <c r="BQ3769" i="2"/>
  <c r="AI3769" i="2" s="1"/>
  <c r="AH3769" i="2" s="1"/>
  <c r="AG3769" i="2" s="1"/>
  <c r="AF3769" i="2" s="1"/>
  <c r="AE3769" i="2" s="1"/>
  <c r="AD3769" i="2" s="1"/>
  <c r="AC3769" i="2" s="1"/>
  <c r="AB3769" i="2" s="1"/>
  <c r="AA3769" i="2" s="1"/>
  <c r="Z3769" i="2" s="1"/>
  <c r="BQ3770" i="2"/>
  <c r="AI3770" i="2" s="1"/>
  <c r="AH3770" i="2" s="1"/>
  <c r="AG3770" i="2" s="1"/>
  <c r="AF3770" i="2" s="1"/>
  <c r="AE3770" i="2" s="1"/>
  <c r="AD3770" i="2" s="1"/>
  <c r="AC3770" i="2" s="1"/>
  <c r="AB3770" i="2" s="1"/>
  <c r="AA3770" i="2" s="1"/>
  <c r="Z3770" i="2" s="1"/>
  <c r="Y3770" i="2" s="1"/>
  <c r="BQ3771" i="2"/>
  <c r="AI3771" i="2" s="1"/>
  <c r="AH3771" i="2" s="1"/>
  <c r="AG3771" i="2" s="1"/>
  <c r="AF3771" i="2" s="1"/>
  <c r="AE3771" i="2" s="1"/>
  <c r="AD3771" i="2" s="1"/>
  <c r="AC3771" i="2" s="1"/>
  <c r="AB3771" i="2" s="1"/>
  <c r="AA3771" i="2" s="1"/>
  <c r="Z3771" i="2" s="1"/>
  <c r="Y3771" i="2" s="1"/>
  <c r="BQ3772" i="2"/>
  <c r="AI3772" i="2" s="1"/>
  <c r="AH3772" i="2" s="1"/>
  <c r="AG3772" i="2" s="1"/>
  <c r="AF3772" i="2" s="1"/>
  <c r="AE3772" i="2" s="1"/>
  <c r="AD3772" i="2" s="1"/>
  <c r="AC3772" i="2" s="1"/>
  <c r="AB3772" i="2" s="1"/>
  <c r="AA3772" i="2" s="1"/>
  <c r="Z3772" i="2" s="1"/>
  <c r="Y3772" i="2" s="1"/>
  <c r="BQ3773" i="2"/>
  <c r="AI3773" i="2" s="1"/>
  <c r="AH3773" i="2" s="1"/>
  <c r="AG3773" i="2" s="1"/>
  <c r="AF3773" i="2" s="1"/>
  <c r="AE3773" i="2" s="1"/>
  <c r="AD3773" i="2" s="1"/>
  <c r="AC3773" i="2" s="1"/>
  <c r="AB3773" i="2" s="1"/>
  <c r="AA3773" i="2" s="1"/>
  <c r="Z3773" i="2" s="1"/>
  <c r="Y3773" i="2" s="1"/>
  <c r="BQ3774" i="2"/>
  <c r="AI3774" i="2" s="1"/>
  <c r="AH3774" i="2" s="1"/>
  <c r="AG3774" i="2" s="1"/>
  <c r="AF3774" i="2" s="1"/>
  <c r="AE3774" i="2" s="1"/>
  <c r="AD3774" i="2" s="1"/>
  <c r="AC3774" i="2" s="1"/>
  <c r="AB3774" i="2" s="1"/>
  <c r="AA3774" i="2" s="1"/>
  <c r="Z3774" i="2" s="1"/>
  <c r="BQ3775" i="2"/>
  <c r="AI3775" i="2" s="1"/>
  <c r="AH3775" i="2" s="1"/>
  <c r="AG3775" i="2" s="1"/>
  <c r="AF3775" i="2" s="1"/>
  <c r="AE3775" i="2" s="1"/>
  <c r="AD3775" i="2" s="1"/>
  <c r="AC3775" i="2" s="1"/>
  <c r="AB3775" i="2" s="1"/>
  <c r="AA3775" i="2" s="1"/>
  <c r="Z3775" i="2" s="1"/>
  <c r="BQ3776" i="2"/>
  <c r="AI3776" i="2" s="1"/>
  <c r="AH3776" i="2" s="1"/>
  <c r="AG3776" i="2" s="1"/>
  <c r="AF3776" i="2" s="1"/>
  <c r="AE3776" i="2" s="1"/>
  <c r="AD3776" i="2" s="1"/>
  <c r="AC3776" i="2" s="1"/>
  <c r="AB3776" i="2" s="1"/>
  <c r="AA3776" i="2" s="1"/>
  <c r="Z3776" i="2" s="1"/>
  <c r="Y3776" i="2" s="1"/>
  <c r="BQ3777" i="2"/>
  <c r="AI3777" i="2" s="1"/>
  <c r="AH3777" i="2" s="1"/>
  <c r="AG3777" i="2" s="1"/>
  <c r="AF3777" i="2" s="1"/>
  <c r="AE3777" i="2" s="1"/>
  <c r="AD3777" i="2" s="1"/>
  <c r="AC3777" i="2" s="1"/>
  <c r="AB3777" i="2" s="1"/>
  <c r="AA3777" i="2" s="1"/>
  <c r="Z3777" i="2" s="1"/>
  <c r="Y3777" i="2" s="1"/>
  <c r="BQ3778" i="2"/>
  <c r="AI3778" i="2" s="1"/>
  <c r="AH3778" i="2" s="1"/>
  <c r="AG3778" i="2" s="1"/>
  <c r="AF3778" i="2" s="1"/>
  <c r="AE3778" i="2" s="1"/>
  <c r="AD3778" i="2" s="1"/>
  <c r="AC3778" i="2" s="1"/>
  <c r="AB3778" i="2" s="1"/>
  <c r="AA3778" i="2" s="1"/>
  <c r="Z3778" i="2" s="1"/>
  <c r="Y3778" i="2" s="1"/>
  <c r="BQ3779" i="2"/>
  <c r="AI3779" i="2" s="1"/>
  <c r="AH3779" i="2" s="1"/>
  <c r="AG3779" i="2" s="1"/>
  <c r="AF3779" i="2" s="1"/>
  <c r="AE3779" i="2" s="1"/>
  <c r="AD3779" i="2" s="1"/>
  <c r="AC3779" i="2" s="1"/>
  <c r="AB3779" i="2" s="1"/>
  <c r="AA3779" i="2" s="1"/>
  <c r="Z3779" i="2" s="1"/>
  <c r="Y3779" i="2" s="1"/>
  <c r="BQ3780" i="2"/>
  <c r="AI3780" i="2" s="1"/>
  <c r="AH3780" i="2" s="1"/>
  <c r="AG3780" i="2" s="1"/>
  <c r="AF3780" i="2" s="1"/>
  <c r="AE3780" i="2" s="1"/>
  <c r="AD3780" i="2" s="1"/>
  <c r="AC3780" i="2" s="1"/>
  <c r="AB3780" i="2" s="1"/>
  <c r="AA3780" i="2" s="1"/>
  <c r="Z3780" i="2" s="1"/>
  <c r="BQ3781" i="2"/>
  <c r="AI3781" i="2" s="1"/>
  <c r="AH3781" i="2" s="1"/>
  <c r="AG3781" i="2" s="1"/>
  <c r="AF3781" i="2" s="1"/>
  <c r="AE3781" i="2" s="1"/>
  <c r="AD3781" i="2" s="1"/>
  <c r="AC3781" i="2" s="1"/>
  <c r="AB3781" i="2" s="1"/>
  <c r="AA3781" i="2" s="1"/>
  <c r="Z3781" i="2" s="1"/>
  <c r="BQ3782" i="2"/>
  <c r="AI3782" i="2" s="1"/>
  <c r="AH3782" i="2" s="1"/>
  <c r="AG3782" i="2" s="1"/>
  <c r="AF3782" i="2" s="1"/>
  <c r="AE3782" i="2" s="1"/>
  <c r="AD3782" i="2" s="1"/>
  <c r="AC3782" i="2" s="1"/>
  <c r="AB3782" i="2" s="1"/>
  <c r="AA3782" i="2" s="1"/>
  <c r="Z3782" i="2" s="1"/>
  <c r="Y3782" i="2" s="1"/>
  <c r="BQ3783" i="2"/>
  <c r="AI3783" i="2" s="1"/>
  <c r="AH3783" i="2" s="1"/>
  <c r="AG3783" i="2" s="1"/>
  <c r="AF3783" i="2" s="1"/>
  <c r="AE3783" i="2" s="1"/>
  <c r="AD3783" i="2" s="1"/>
  <c r="AC3783" i="2" s="1"/>
  <c r="AB3783" i="2" s="1"/>
  <c r="AA3783" i="2" s="1"/>
  <c r="Z3783" i="2" s="1"/>
  <c r="Y3783" i="2" s="1"/>
  <c r="BQ3784" i="2"/>
  <c r="AI3784" i="2" s="1"/>
  <c r="AH3784" i="2" s="1"/>
  <c r="AG3784" i="2" s="1"/>
  <c r="AF3784" i="2" s="1"/>
  <c r="AE3784" i="2" s="1"/>
  <c r="AD3784" i="2" s="1"/>
  <c r="AC3784" i="2" s="1"/>
  <c r="AB3784" i="2" s="1"/>
  <c r="AA3784" i="2" s="1"/>
  <c r="Z3784" i="2" s="1"/>
  <c r="Y3784" i="2" s="1"/>
  <c r="BQ3785" i="2"/>
  <c r="AI3785" i="2" s="1"/>
  <c r="AH3785" i="2" s="1"/>
  <c r="AG3785" i="2" s="1"/>
  <c r="AF3785" i="2" s="1"/>
  <c r="AE3785" i="2" s="1"/>
  <c r="AD3785" i="2" s="1"/>
  <c r="AC3785" i="2" s="1"/>
  <c r="AB3785" i="2" s="1"/>
  <c r="AA3785" i="2" s="1"/>
  <c r="Z3785" i="2" s="1"/>
  <c r="Y3785" i="2" s="1"/>
  <c r="BQ3786" i="2"/>
  <c r="AI3786" i="2" s="1"/>
  <c r="AH3786" i="2" s="1"/>
  <c r="AG3786" i="2" s="1"/>
  <c r="AF3786" i="2" s="1"/>
  <c r="AE3786" i="2" s="1"/>
  <c r="AD3786" i="2" s="1"/>
  <c r="AC3786" i="2" s="1"/>
  <c r="AB3786" i="2" s="1"/>
  <c r="AA3786" i="2" s="1"/>
  <c r="Z3786" i="2" s="1"/>
  <c r="BQ3787" i="2"/>
  <c r="AI3787" i="2" s="1"/>
  <c r="AH3787" i="2" s="1"/>
  <c r="AG3787" i="2" s="1"/>
  <c r="AF3787" i="2" s="1"/>
  <c r="AE3787" i="2" s="1"/>
  <c r="AD3787" i="2" s="1"/>
  <c r="AC3787" i="2" s="1"/>
  <c r="AB3787" i="2" s="1"/>
  <c r="AA3787" i="2" s="1"/>
  <c r="Z3787" i="2" s="1"/>
  <c r="BQ3788" i="2"/>
  <c r="AI3788" i="2" s="1"/>
  <c r="AH3788" i="2" s="1"/>
  <c r="AG3788" i="2" s="1"/>
  <c r="AF3788" i="2" s="1"/>
  <c r="AE3788" i="2" s="1"/>
  <c r="AD3788" i="2" s="1"/>
  <c r="AC3788" i="2" s="1"/>
  <c r="AB3788" i="2" s="1"/>
  <c r="AA3788" i="2" s="1"/>
  <c r="Z3788" i="2" s="1"/>
  <c r="Y3788" i="2" s="1"/>
  <c r="BQ3789" i="2"/>
  <c r="AI3789" i="2" s="1"/>
  <c r="AH3789" i="2" s="1"/>
  <c r="AG3789" i="2" s="1"/>
  <c r="AF3789" i="2" s="1"/>
  <c r="AE3789" i="2" s="1"/>
  <c r="AD3789" i="2" s="1"/>
  <c r="AC3789" i="2" s="1"/>
  <c r="AB3789" i="2" s="1"/>
  <c r="AA3789" i="2" s="1"/>
  <c r="Z3789" i="2" s="1"/>
  <c r="Y3789" i="2" s="1"/>
  <c r="BQ3790" i="2"/>
  <c r="AI3790" i="2" s="1"/>
  <c r="AH3790" i="2" s="1"/>
  <c r="AG3790" i="2" s="1"/>
  <c r="AF3790" i="2" s="1"/>
  <c r="AE3790" i="2" s="1"/>
  <c r="AD3790" i="2" s="1"/>
  <c r="AC3790" i="2" s="1"/>
  <c r="AB3790" i="2" s="1"/>
  <c r="AA3790" i="2" s="1"/>
  <c r="Z3790" i="2" s="1"/>
  <c r="Y3790" i="2" s="1"/>
  <c r="BQ3791" i="2"/>
  <c r="AI3791" i="2" s="1"/>
  <c r="AH3791" i="2" s="1"/>
  <c r="AG3791" i="2" s="1"/>
  <c r="AF3791" i="2" s="1"/>
  <c r="AE3791" i="2" s="1"/>
  <c r="AD3791" i="2" s="1"/>
  <c r="AC3791" i="2" s="1"/>
  <c r="AB3791" i="2" s="1"/>
  <c r="AA3791" i="2" s="1"/>
  <c r="Z3791" i="2" s="1"/>
  <c r="Y3791" i="2" s="1"/>
  <c r="BQ3792" i="2"/>
  <c r="AI3792" i="2" s="1"/>
  <c r="AH3792" i="2" s="1"/>
  <c r="AG3792" i="2" s="1"/>
  <c r="AF3792" i="2" s="1"/>
  <c r="AE3792" i="2" s="1"/>
  <c r="AD3792" i="2" s="1"/>
  <c r="AC3792" i="2" s="1"/>
  <c r="AB3792" i="2" s="1"/>
  <c r="AA3792" i="2" s="1"/>
  <c r="Z3792" i="2" s="1"/>
  <c r="BQ3793" i="2"/>
  <c r="AI3793" i="2" s="1"/>
  <c r="AH3793" i="2" s="1"/>
  <c r="AG3793" i="2" s="1"/>
  <c r="AF3793" i="2" s="1"/>
  <c r="AE3793" i="2" s="1"/>
  <c r="AD3793" i="2" s="1"/>
  <c r="AC3793" i="2" s="1"/>
  <c r="AB3793" i="2" s="1"/>
  <c r="AA3793" i="2" s="1"/>
  <c r="Z3793" i="2" s="1"/>
  <c r="BQ3794" i="2"/>
  <c r="AI3794" i="2" s="1"/>
  <c r="AH3794" i="2" s="1"/>
  <c r="AG3794" i="2" s="1"/>
  <c r="AF3794" i="2" s="1"/>
  <c r="AE3794" i="2" s="1"/>
  <c r="AD3794" i="2" s="1"/>
  <c r="AC3794" i="2" s="1"/>
  <c r="AB3794" i="2" s="1"/>
  <c r="AA3794" i="2" s="1"/>
  <c r="Z3794" i="2" s="1"/>
  <c r="Y3794" i="2" s="1"/>
  <c r="BQ3795" i="2"/>
  <c r="AI3795" i="2" s="1"/>
  <c r="AH3795" i="2" s="1"/>
  <c r="AG3795" i="2" s="1"/>
  <c r="AF3795" i="2" s="1"/>
  <c r="AE3795" i="2" s="1"/>
  <c r="AD3795" i="2" s="1"/>
  <c r="AC3795" i="2" s="1"/>
  <c r="AB3795" i="2" s="1"/>
  <c r="AA3795" i="2" s="1"/>
  <c r="Z3795" i="2" s="1"/>
  <c r="Y3795" i="2" s="1"/>
  <c r="BQ3796" i="2"/>
  <c r="AI3796" i="2" s="1"/>
  <c r="AH3796" i="2" s="1"/>
  <c r="AG3796" i="2" s="1"/>
  <c r="AF3796" i="2" s="1"/>
  <c r="AE3796" i="2" s="1"/>
  <c r="AD3796" i="2" s="1"/>
  <c r="AC3796" i="2" s="1"/>
  <c r="AB3796" i="2" s="1"/>
  <c r="AA3796" i="2" s="1"/>
  <c r="Z3796" i="2" s="1"/>
  <c r="Y3796" i="2" s="1"/>
  <c r="BQ3797" i="2"/>
  <c r="AI3797" i="2" s="1"/>
  <c r="AH3797" i="2" s="1"/>
  <c r="AG3797" i="2" s="1"/>
  <c r="AF3797" i="2" s="1"/>
  <c r="AE3797" i="2" s="1"/>
  <c r="AD3797" i="2" s="1"/>
  <c r="AC3797" i="2" s="1"/>
  <c r="AB3797" i="2" s="1"/>
  <c r="AA3797" i="2" s="1"/>
  <c r="Z3797" i="2" s="1"/>
  <c r="Y3797" i="2" s="1"/>
  <c r="BQ3798" i="2"/>
  <c r="AI3798" i="2" s="1"/>
  <c r="AH3798" i="2" s="1"/>
  <c r="AG3798" i="2" s="1"/>
  <c r="AF3798" i="2" s="1"/>
  <c r="AE3798" i="2" s="1"/>
  <c r="AD3798" i="2" s="1"/>
  <c r="AC3798" i="2" s="1"/>
  <c r="AB3798" i="2" s="1"/>
  <c r="AA3798" i="2" s="1"/>
  <c r="Z3798" i="2" s="1"/>
  <c r="BQ3799" i="2"/>
  <c r="AI3799" i="2" s="1"/>
  <c r="AH3799" i="2" s="1"/>
  <c r="AG3799" i="2" s="1"/>
  <c r="AF3799" i="2" s="1"/>
  <c r="AE3799" i="2" s="1"/>
  <c r="AD3799" i="2" s="1"/>
  <c r="AC3799" i="2" s="1"/>
  <c r="AB3799" i="2" s="1"/>
  <c r="AA3799" i="2" s="1"/>
  <c r="Z3799" i="2" s="1"/>
  <c r="BQ3800" i="2"/>
  <c r="AI3800" i="2" s="1"/>
  <c r="AH3800" i="2" s="1"/>
  <c r="AG3800" i="2" s="1"/>
  <c r="AF3800" i="2" s="1"/>
  <c r="AE3800" i="2" s="1"/>
  <c r="AD3800" i="2" s="1"/>
  <c r="AC3800" i="2" s="1"/>
  <c r="AB3800" i="2" s="1"/>
  <c r="AA3800" i="2" s="1"/>
  <c r="Z3800" i="2" s="1"/>
  <c r="Y3800" i="2" s="1"/>
  <c r="BQ3801" i="2"/>
  <c r="AI3801" i="2" s="1"/>
  <c r="AH3801" i="2" s="1"/>
  <c r="AG3801" i="2" s="1"/>
  <c r="AF3801" i="2" s="1"/>
  <c r="AE3801" i="2" s="1"/>
  <c r="AD3801" i="2" s="1"/>
  <c r="AC3801" i="2" s="1"/>
  <c r="AB3801" i="2" s="1"/>
  <c r="AA3801" i="2" s="1"/>
  <c r="Z3801" i="2" s="1"/>
  <c r="Y3801" i="2" s="1"/>
  <c r="BQ3802" i="2"/>
  <c r="AI3802" i="2" s="1"/>
  <c r="AH3802" i="2" s="1"/>
  <c r="AG3802" i="2" s="1"/>
  <c r="AF3802" i="2" s="1"/>
  <c r="AE3802" i="2" s="1"/>
  <c r="AD3802" i="2" s="1"/>
  <c r="AC3802" i="2" s="1"/>
  <c r="AB3802" i="2" s="1"/>
  <c r="AA3802" i="2" s="1"/>
  <c r="Z3802" i="2" s="1"/>
  <c r="Y3802" i="2" s="1"/>
  <c r="BQ3803" i="2"/>
  <c r="AI3803" i="2" s="1"/>
  <c r="AH3803" i="2" s="1"/>
  <c r="AG3803" i="2" s="1"/>
  <c r="AF3803" i="2" s="1"/>
  <c r="AE3803" i="2" s="1"/>
  <c r="AD3803" i="2" s="1"/>
  <c r="AC3803" i="2" s="1"/>
  <c r="AB3803" i="2" s="1"/>
  <c r="AA3803" i="2" s="1"/>
  <c r="Z3803" i="2" s="1"/>
  <c r="Y3803" i="2" s="1"/>
  <c r="BQ3804" i="2"/>
  <c r="AI3804" i="2" s="1"/>
  <c r="AH3804" i="2" s="1"/>
  <c r="AG3804" i="2" s="1"/>
  <c r="AF3804" i="2" s="1"/>
  <c r="AE3804" i="2" s="1"/>
  <c r="AD3804" i="2" s="1"/>
  <c r="AC3804" i="2" s="1"/>
  <c r="AB3804" i="2" s="1"/>
  <c r="AA3804" i="2" s="1"/>
  <c r="Z3804" i="2" s="1"/>
  <c r="BQ3805" i="2"/>
  <c r="AI3805" i="2" s="1"/>
  <c r="AH3805" i="2" s="1"/>
  <c r="AG3805" i="2" s="1"/>
  <c r="AF3805" i="2" s="1"/>
  <c r="AE3805" i="2" s="1"/>
  <c r="AD3805" i="2" s="1"/>
  <c r="AC3805" i="2" s="1"/>
  <c r="AB3805" i="2" s="1"/>
  <c r="AA3805" i="2" s="1"/>
  <c r="Z3805" i="2" s="1"/>
  <c r="BQ3806" i="2"/>
  <c r="AI3806" i="2" s="1"/>
  <c r="AH3806" i="2" s="1"/>
  <c r="AG3806" i="2" s="1"/>
  <c r="AF3806" i="2" s="1"/>
  <c r="AE3806" i="2" s="1"/>
  <c r="AD3806" i="2" s="1"/>
  <c r="AC3806" i="2" s="1"/>
  <c r="AB3806" i="2" s="1"/>
  <c r="AA3806" i="2" s="1"/>
  <c r="Z3806" i="2" s="1"/>
  <c r="Y3806" i="2" s="1"/>
  <c r="BQ3807" i="2"/>
  <c r="AI3807" i="2" s="1"/>
  <c r="AH3807" i="2" s="1"/>
  <c r="AG3807" i="2" s="1"/>
  <c r="AF3807" i="2" s="1"/>
  <c r="AE3807" i="2" s="1"/>
  <c r="AD3807" i="2" s="1"/>
  <c r="AC3807" i="2" s="1"/>
  <c r="AB3807" i="2" s="1"/>
  <c r="AA3807" i="2" s="1"/>
  <c r="Z3807" i="2" s="1"/>
  <c r="Y3807" i="2" s="1"/>
  <c r="BQ3808" i="2"/>
  <c r="AI3808" i="2" s="1"/>
  <c r="AH3808" i="2" s="1"/>
  <c r="AG3808" i="2" s="1"/>
  <c r="AF3808" i="2" s="1"/>
  <c r="AE3808" i="2" s="1"/>
  <c r="AD3808" i="2" s="1"/>
  <c r="AC3808" i="2" s="1"/>
  <c r="AB3808" i="2" s="1"/>
  <c r="AA3808" i="2" s="1"/>
  <c r="Z3808" i="2" s="1"/>
  <c r="Y3808" i="2" s="1"/>
  <c r="BQ3809" i="2"/>
  <c r="AI3809" i="2" s="1"/>
  <c r="AH3809" i="2" s="1"/>
  <c r="AG3809" i="2" s="1"/>
  <c r="AF3809" i="2" s="1"/>
  <c r="AE3809" i="2" s="1"/>
  <c r="AD3809" i="2" s="1"/>
  <c r="AC3809" i="2" s="1"/>
  <c r="AB3809" i="2" s="1"/>
  <c r="AA3809" i="2" s="1"/>
  <c r="Z3809" i="2" s="1"/>
  <c r="Y3809" i="2" s="1"/>
  <c r="BQ3810" i="2"/>
  <c r="AI3810" i="2" s="1"/>
  <c r="AH3810" i="2" s="1"/>
  <c r="AG3810" i="2" s="1"/>
  <c r="AF3810" i="2" s="1"/>
  <c r="AE3810" i="2" s="1"/>
  <c r="AD3810" i="2" s="1"/>
  <c r="AC3810" i="2" s="1"/>
  <c r="AB3810" i="2" s="1"/>
  <c r="AA3810" i="2" s="1"/>
  <c r="Z3810" i="2" s="1"/>
  <c r="BQ3811" i="2"/>
  <c r="AI3811" i="2" s="1"/>
  <c r="AH3811" i="2" s="1"/>
  <c r="AG3811" i="2" s="1"/>
  <c r="AF3811" i="2" s="1"/>
  <c r="AE3811" i="2" s="1"/>
  <c r="AD3811" i="2" s="1"/>
  <c r="AC3811" i="2" s="1"/>
  <c r="AB3811" i="2" s="1"/>
  <c r="AA3811" i="2" s="1"/>
  <c r="Z3811" i="2" s="1"/>
  <c r="BQ3812" i="2"/>
  <c r="AI3812" i="2" s="1"/>
  <c r="AH3812" i="2" s="1"/>
  <c r="AG3812" i="2" s="1"/>
  <c r="AF3812" i="2" s="1"/>
  <c r="AE3812" i="2" s="1"/>
  <c r="AD3812" i="2" s="1"/>
  <c r="AC3812" i="2" s="1"/>
  <c r="AB3812" i="2" s="1"/>
  <c r="AA3812" i="2" s="1"/>
  <c r="Z3812" i="2" s="1"/>
  <c r="Y3812" i="2" s="1"/>
  <c r="BQ3813" i="2"/>
  <c r="AI3813" i="2" s="1"/>
  <c r="AH3813" i="2" s="1"/>
  <c r="AG3813" i="2" s="1"/>
  <c r="AF3813" i="2" s="1"/>
  <c r="AE3813" i="2" s="1"/>
  <c r="AD3813" i="2" s="1"/>
  <c r="AC3813" i="2" s="1"/>
  <c r="AB3813" i="2" s="1"/>
  <c r="AA3813" i="2" s="1"/>
  <c r="Z3813" i="2" s="1"/>
  <c r="Y3813" i="2" s="1"/>
  <c r="BQ3814" i="2"/>
  <c r="AI3814" i="2" s="1"/>
  <c r="AH3814" i="2" s="1"/>
  <c r="AG3814" i="2" s="1"/>
  <c r="AF3814" i="2" s="1"/>
  <c r="AE3814" i="2" s="1"/>
  <c r="AD3814" i="2" s="1"/>
  <c r="AC3814" i="2" s="1"/>
  <c r="AB3814" i="2" s="1"/>
  <c r="AA3814" i="2" s="1"/>
  <c r="Z3814" i="2" s="1"/>
  <c r="Y3814" i="2" s="1"/>
  <c r="BQ3815" i="2"/>
  <c r="AI3815" i="2" s="1"/>
  <c r="AH3815" i="2" s="1"/>
  <c r="AG3815" i="2" s="1"/>
  <c r="AF3815" i="2" s="1"/>
  <c r="AE3815" i="2" s="1"/>
  <c r="AD3815" i="2" s="1"/>
  <c r="AC3815" i="2" s="1"/>
  <c r="AB3815" i="2" s="1"/>
  <c r="AA3815" i="2" s="1"/>
  <c r="Z3815" i="2" s="1"/>
  <c r="Y3815" i="2" s="1"/>
  <c r="BQ3816" i="2"/>
  <c r="AI3816" i="2" s="1"/>
  <c r="AH3816" i="2" s="1"/>
  <c r="AG3816" i="2" s="1"/>
  <c r="AF3816" i="2" s="1"/>
  <c r="AE3816" i="2" s="1"/>
  <c r="AD3816" i="2" s="1"/>
  <c r="AC3816" i="2" s="1"/>
  <c r="AB3816" i="2" s="1"/>
  <c r="AA3816" i="2" s="1"/>
  <c r="Z3816" i="2" s="1"/>
  <c r="BQ3817" i="2"/>
  <c r="AI3817" i="2" s="1"/>
  <c r="AH3817" i="2" s="1"/>
  <c r="AG3817" i="2" s="1"/>
  <c r="AF3817" i="2" s="1"/>
  <c r="AE3817" i="2" s="1"/>
  <c r="AD3817" i="2" s="1"/>
  <c r="AC3817" i="2" s="1"/>
  <c r="AB3817" i="2" s="1"/>
  <c r="AA3817" i="2" s="1"/>
  <c r="Z3817" i="2" s="1"/>
  <c r="BQ3818" i="2"/>
  <c r="AI3818" i="2" s="1"/>
  <c r="AH3818" i="2" s="1"/>
  <c r="AG3818" i="2" s="1"/>
  <c r="AF3818" i="2" s="1"/>
  <c r="AE3818" i="2" s="1"/>
  <c r="AD3818" i="2" s="1"/>
  <c r="AC3818" i="2" s="1"/>
  <c r="AB3818" i="2" s="1"/>
  <c r="AA3818" i="2" s="1"/>
  <c r="Z3818" i="2" s="1"/>
  <c r="Y3818" i="2" s="1"/>
  <c r="BQ3819" i="2"/>
  <c r="AI3819" i="2" s="1"/>
  <c r="AH3819" i="2" s="1"/>
  <c r="AG3819" i="2" s="1"/>
  <c r="AF3819" i="2" s="1"/>
  <c r="AE3819" i="2" s="1"/>
  <c r="AD3819" i="2" s="1"/>
  <c r="AC3819" i="2" s="1"/>
  <c r="AB3819" i="2" s="1"/>
  <c r="AA3819" i="2" s="1"/>
  <c r="Z3819" i="2" s="1"/>
  <c r="Y3819" i="2" s="1"/>
  <c r="BQ3820" i="2"/>
  <c r="AI3820" i="2" s="1"/>
  <c r="AH3820" i="2" s="1"/>
  <c r="AG3820" i="2" s="1"/>
  <c r="AF3820" i="2" s="1"/>
  <c r="AE3820" i="2" s="1"/>
  <c r="AD3820" i="2" s="1"/>
  <c r="AC3820" i="2" s="1"/>
  <c r="AB3820" i="2" s="1"/>
  <c r="AA3820" i="2" s="1"/>
  <c r="Z3820" i="2" s="1"/>
  <c r="Y3820" i="2" s="1"/>
  <c r="BQ3821" i="2"/>
  <c r="AI3821" i="2" s="1"/>
  <c r="AH3821" i="2" s="1"/>
  <c r="AG3821" i="2" s="1"/>
  <c r="AF3821" i="2" s="1"/>
  <c r="AE3821" i="2" s="1"/>
  <c r="AD3821" i="2" s="1"/>
  <c r="AC3821" i="2" s="1"/>
  <c r="AB3821" i="2" s="1"/>
  <c r="AA3821" i="2" s="1"/>
  <c r="Z3821" i="2" s="1"/>
  <c r="Y3821" i="2" s="1"/>
  <c r="BQ3822" i="2"/>
  <c r="AI3822" i="2" s="1"/>
  <c r="AH3822" i="2" s="1"/>
  <c r="AG3822" i="2" s="1"/>
  <c r="AF3822" i="2" s="1"/>
  <c r="AE3822" i="2" s="1"/>
  <c r="AD3822" i="2" s="1"/>
  <c r="AC3822" i="2" s="1"/>
  <c r="AB3822" i="2" s="1"/>
  <c r="AA3822" i="2" s="1"/>
  <c r="Z3822" i="2" s="1"/>
  <c r="BQ3823" i="2"/>
  <c r="AI3823" i="2" s="1"/>
  <c r="AH3823" i="2" s="1"/>
  <c r="AG3823" i="2" s="1"/>
  <c r="AF3823" i="2" s="1"/>
  <c r="AE3823" i="2" s="1"/>
  <c r="AD3823" i="2" s="1"/>
  <c r="AC3823" i="2" s="1"/>
  <c r="AB3823" i="2" s="1"/>
  <c r="AA3823" i="2" s="1"/>
  <c r="Z3823" i="2" s="1"/>
  <c r="BQ3824" i="2"/>
  <c r="AI3824" i="2" s="1"/>
  <c r="AH3824" i="2" s="1"/>
  <c r="AG3824" i="2" s="1"/>
  <c r="AF3824" i="2" s="1"/>
  <c r="AE3824" i="2" s="1"/>
  <c r="AD3824" i="2" s="1"/>
  <c r="AC3824" i="2" s="1"/>
  <c r="AB3824" i="2" s="1"/>
  <c r="AA3824" i="2" s="1"/>
  <c r="Z3824" i="2" s="1"/>
  <c r="Y3824" i="2" s="1"/>
  <c r="BQ3825" i="2"/>
  <c r="AI3825" i="2" s="1"/>
  <c r="AH3825" i="2" s="1"/>
  <c r="AG3825" i="2" s="1"/>
  <c r="AF3825" i="2" s="1"/>
  <c r="AE3825" i="2" s="1"/>
  <c r="AD3825" i="2" s="1"/>
  <c r="AC3825" i="2" s="1"/>
  <c r="AB3825" i="2" s="1"/>
  <c r="AA3825" i="2" s="1"/>
  <c r="Z3825" i="2" s="1"/>
  <c r="Y3825" i="2" s="1"/>
  <c r="BQ3826" i="2"/>
  <c r="AI3826" i="2" s="1"/>
  <c r="AH3826" i="2" s="1"/>
  <c r="AG3826" i="2" s="1"/>
  <c r="AF3826" i="2" s="1"/>
  <c r="AE3826" i="2" s="1"/>
  <c r="AD3826" i="2" s="1"/>
  <c r="AC3826" i="2" s="1"/>
  <c r="AB3826" i="2" s="1"/>
  <c r="AA3826" i="2" s="1"/>
  <c r="Z3826" i="2" s="1"/>
  <c r="Y3826" i="2" s="1"/>
  <c r="BQ3827" i="2"/>
  <c r="AI3827" i="2" s="1"/>
  <c r="AH3827" i="2" s="1"/>
  <c r="AG3827" i="2" s="1"/>
  <c r="AF3827" i="2" s="1"/>
  <c r="AE3827" i="2" s="1"/>
  <c r="AD3827" i="2" s="1"/>
  <c r="AC3827" i="2" s="1"/>
  <c r="AB3827" i="2" s="1"/>
  <c r="AA3827" i="2" s="1"/>
  <c r="Z3827" i="2" s="1"/>
  <c r="Y3827" i="2" s="1"/>
  <c r="BQ3828" i="2"/>
  <c r="AI3828" i="2" s="1"/>
  <c r="AH3828" i="2" s="1"/>
  <c r="AG3828" i="2" s="1"/>
  <c r="AF3828" i="2" s="1"/>
  <c r="AE3828" i="2" s="1"/>
  <c r="AD3828" i="2" s="1"/>
  <c r="AC3828" i="2" s="1"/>
  <c r="AB3828" i="2" s="1"/>
  <c r="AA3828" i="2" s="1"/>
  <c r="Z3828" i="2" s="1"/>
  <c r="BQ3829" i="2"/>
  <c r="AI3829" i="2" s="1"/>
  <c r="AH3829" i="2" s="1"/>
  <c r="AG3829" i="2" s="1"/>
  <c r="AF3829" i="2" s="1"/>
  <c r="AE3829" i="2" s="1"/>
  <c r="AD3829" i="2" s="1"/>
  <c r="AC3829" i="2" s="1"/>
  <c r="AB3829" i="2" s="1"/>
  <c r="AA3829" i="2" s="1"/>
  <c r="Z3829" i="2" s="1"/>
  <c r="BQ3830" i="2"/>
  <c r="AI3830" i="2" s="1"/>
  <c r="AH3830" i="2" s="1"/>
  <c r="AG3830" i="2" s="1"/>
  <c r="AF3830" i="2" s="1"/>
  <c r="AE3830" i="2" s="1"/>
  <c r="AD3830" i="2" s="1"/>
  <c r="AC3830" i="2" s="1"/>
  <c r="AB3830" i="2" s="1"/>
  <c r="AA3830" i="2" s="1"/>
  <c r="Z3830" i="2" s="1"/>
  <c r="Y3830" i="2" s="1"/>
  <c r="BQ3831" i="2"/>
  <c r="AI3831" i="2" s="1"/>
  <c r="AH3831" i="2" s="1"/>
  <c r="AG3831" i="2" s="1"/>
  <c r="AF3831" i="2" s="1"/>
  <c r="AE3831" i="2" s="1"/>
  <c r="AD3831" i="2" s="1"/>
  <c r="AC3831" i="2" s="1"/>
  <c r="AB3831" i="2" s="1"/>
  <c r="AA3831" i="2" s="1"/>
  <c r="Z3831" i="2" s="1"/>
  <c r="Y3831" i="2" s="1"/>
  <c r="BQ3832" i="2"/>
  <c r="AI3832" i="2" s="1"/>
  <c r="AH3832" i="2" s="1"/>
  <c r="AG3832" i="2" s="1"/>
  <c r="AF3832" i="2" s="1"/>
  <c r="AE3832" i="2" s="1"/>
  <c r="AD3832" i="2" s="1"/>
  <c r="AC3832" i="2" s="1"/>
  <c r="AB3832" i="2" s="1"/>
  <c r="AA3832" i="2" s="1"/>
  <c r="Z3832" i="2" s="1"/>
  <c r="Y3832" i="2" s="1"/>
  <c r="BQ3833" i="2"/>
  <c r="AI3833" i="2" s="1"/>
  <c r="AH3833" i="2" s="1"/>
  <c r="AG3833" i="2" s="1"/>
  <c r="AF3833" i="2" s="1"/>
  <c r="AE3833" i="2" s="1"/>
  <c r="AD3833" i="2" s="1"/>
  <c r="AC3833" i="2" s="1"/>
  <c r="AB3833" i="2" s="1"/>
  <c r="AA3833" i="2" s="1"/>
  <c r="Z3833" i="2" s="1"/>
  <c r="Y3833" i="2" s="1"/>
  <c r="BQ3834" i="2"/>
  <c r="AI3834" i="2" s="1"/>
  <c r="AH3834" i="2" s="1"/>
  <c r="AG3834" i="2" s="1"/>
  <c r="AF3834" i="2" s="1"/>
  <c r="AE3834" i="2" s="1"/>
  <c r="AD3834" i="2" s="1"/>
  <c r="AC3834" i="2" s="1"/>
  <c r="AB3834" i="2" s="1"/>
  <c r="AA3834" i="2" s="1"/>
  <c r="Z3834" i="2" s="1"/>
  <c r="BQ3835" i="2"/>
  <c r="AI3835" i="2" s="1"/>
  <c r="AH3835" i="2" s="1"/>
  <c r="AG3835" i="2" s="1"/>
  <c r="AF3835" i="2" s="1"/>
  <c r="AE3835" i="2" s="1"/>
  <c r="AD3835" i="2" s="1"/>
  <c r="AC3835" i="2" s="1"/>
  <c r="AB3835" i="2" s="1"/>
  <c r="AA3835" i="2" s="1"/>
  <c r="Z3835" i="2" s="1"/>
  <c r="BQ3836" i="2"/>
  <c r="AI3836" i="2" s="1"/>
  <c r="AH3836" i="2" s="1"/>
  <c r="AG3836" i="2" s="1"/>
  <c r="AF3836" i="2" s="1"/>
  <c r="AE3836" i="2" s="1"/>
  <c r="AD3836" i="2" s="1"/>
  <c r="AC3836" i="2" s="1"/>
  <c r="AB3836" i="2" s="1"/>
  <c r="AA3836" i="2" s="1"/>
  <c r="Z3836" i="2" s="1"/>
  <c r="Y3836" i="2" s="1"/>
  <c r="BQ3837" i="2"/>
  <c r="AI3837" i="2" s="1"/>
  <c r="AH3837" i="2" s="1"/>
  <c r="AG3837" i="2" s="1"/>
  <c r="AF3837" i="2" s="1"/>
  <c r="AE3837" i="2" s="1"/>
  <c r="AD3837" i="2" s="1"/>
  <c r="AC3837" i="2" s="1"/>
  <c r="AB3837" i="2" s="1"/>
  <c r="AA3837" i="2" s="1"/>
  <c r="Z3837" i="2" s="1"/>
  <c r="Y3837" i="2" s="1"/>
  <c r="BQ3838" i="2"/>
  <c r="AI3838" i="2" s="1"/>
  <c r="AH3838" i="2" s="1"/>
  <c r="AG3838" i="2" s="1"/>
  <c r="AF3838" i="2" s="1"/>
  <c r="AE3838" i="2" s="1"/>
  <c r="AD3838" i="2" s="1"/>
  <c r="AC3838" i="2" s="1"/>
  <c r="AB3838" i="2" s="1"/>
  <c r="AA3838" i="2" s="1"/>
  <c r="Z3838" i="2" s="1"/>
  <c r="Y3838" i="2" s="1"/>
  <c r="BQ3839" i="2"/>
  <c r="AI3839" i="2" s="1"/>
  <c r="AH3839" i="2" s="1"/>
  <c r="AG3839" i="2" s="1"/>
  <c r="AF3839" i="2" s="1"/>
  <c r="AE3839" i="2" s="1"/>
  <c r="AD3839" i="2" s="1"/>
  <c r="AC3839" i="2" s="1"/>
  <c r="AB3839" i="2" s="1"/>
  <c r="AA3839" i="2" s="1"/>
  <c r="Z3839" i="2" s="1"/>
  <c r="Y3839" i="2" s="1"/>
  <c r="BQ3840" i="2"/>
  <c r="AI3840" i="2" s="1"/>
  <c r="AH3840" i="2" s="1"/>
  <c r="AG3840" i="2" s="1"/>
  <c r="AF3840" i="2" s="1"/>
  <c r="AE3840" i="2" s="1"/>
  <c r="AD3840" i="2" s="1"/>
  <c r="AC3840" i="2" s="1"/>
  <c r="AB3840" i="2" s="1"/>
  <c r="AA3840" i="2" s="1"/>
  <c r="Z3840" i="2" s="1"/>
  <c r="BQ3841" i="2"/>
  <c r="AI3841" i="2" s="1"/>
  <c r="AH3841" i="2" s="1"/>
  <c r="AG3841" i="2" s="1"/>
  <c r="AF3841" i="2" s="1"/>
  <c r="AE3841" i="2" s="1"/>
  <c r="AD3841" i="2" s="1"/>
  <c r="AC3841" i="2" s="1"/>
  <c r="AB3841" i="2" s="1"/>
  <c r="AA3841" i="2" s="1"/>
  <c r="Z3841" i="2" s="1"/>
  <c r="BQ3842" i="2"/>
  <c r="AI3842" i="2" s="1"/>
  <c r="AH3842" i="2" s="1"/>
  <c r="AG3842" i="2" s="1"/>
  <c r="AF3842" i="2" s="1"/>
  <c r="AE3842" i="2" s="1"/>
  <c r="AD3842" i="2" s="1"/>
  <c r="AC3842" i="2" s="1"/>
  <c r="AB3842" i="2" s="1"/>
  <c r="AA3842" i="2" s="1"/>
  <c r="Z3842" i="2" s="1"/>
  <c r="Y3842" i="2" s="1"/>
  <c r="BQ3843" i="2"/>
  <c r="AI3843" i="2" s="1"/>
  <c r="AH3843" i="2" s="1"/>
  <c r="AG3843" i="2" s="1"/>
  <c r="AF3843" i="2" s="1"/>
  <c r="AE3843" i="2" s="1"/>
  <c r="AD3843" i="2" s="1"/>
  <c r="AC3843" i="2" s="1"/>
  <c r="AB3843" i="2" s="1"/>
  <c r="AA3843" i="2" s="1"/>
  <c r="Z3843" i="2" s="1"/>
  <c r="Y3843" i="2" s="1"/>
  <c r="BQ3844" i="2"/>
  <c r="AI3844" i="2" s="1"/>
  <c r="AH3844" i="2" s="1"/>
  <c r="AG3844" i="2" s="1"/>
  <c r="AF3844" i="2" s="1"/>
  <c r="AE3844" i="2" s="1"/>
  <c r="AD3844" i="2" s="1"/>
  <c r="AC3844" i="2" s="1"/>
  <c r="AB3844" i="2" s="1"/>
  <c r="AA3844" i="2" s="1"/>
  <c r="Z3844" i="2" s="1"/>
  <c r="Y3844" i="2" s="1"/>
  <c r="BQ3845" i="2"/>
  <c r="AI3845" i="2" s="1"/>
  <c r="AH3845" i="2" s="1"/>
  <c r="AG3845" i="2" s="1"/>
  <c r="AF3845" i="2" s="1"/>
  <c r="AE3845" i="2" s="1"/>
  <c r="AD3845" i="2" s="1"/>
  <c r="AC3845" i="2" s="1"/>
  <c r="AB3845" i="2" s="1"/>
  <c r="AA3845" i="2" s="1"/>
  <c r="Z3845" i="2" s="1"/>
  <c r="Y3845" i="2" s="1"/>
  <c r="BQ3846" i="2"/>
  <c r="AI3846" i="2" s="1"/>
  <c r="AH3846" i="2" s="1"/>
  <c r="AG3846" i="2" s="1"/>
  <c r="AF3846" i="2" s="1"/>
  <c r="AE3846" i="2" s="1"/>
  <c r="AD3846" i="2" s="1"/>
  <c r="AC3846" i="2" s="1"/>
  <c r="AB3846" i="2" s="1"/>
  <c r="AA3846" i="2" s="1"/>
  <c r="Z3846" i="2" s="1"/>
  <c r="BQ3847" i="2"/>
  <c r="AI3847" i="2" s="1"/>
  <c r="AH3847" i="2" s="1"/>
  <c r="AG3847" i="2" s="1"/>
  <c r="AF3847" i="2" s="1"/>
  <c r="AE3847" i="2" s="1"/>
  <c r="AD3847" i="2" s="1"/>
  <c r="AC3847" i="2" s="1"/>
  <c r="AB3847" i="2" s="1"/>
  <c r="AA3847" i="2" s="1"/>
  <c r="Z3847" i="2" s="1"/>
  <c r="BQ3848" i="2"/>
  <c r="AI3848" i="2" s="1"/>
  <c r="AH3848" i="2" s="1"/>
  <c r="AG3848" i="2" s="1"/>
  <c r="AF3848" i="2" s="1"/>
  <c r="AE3848" i="2" s="1"/>
  <c r="AD3848" i="2" s="1"/>
  <c r="AC3848" i="2" s="1"/>
  <c r="AB3848" i="2" s="1"/>
  <c r="AA3848" i="2" s="1"/>
  <c r="Z3848" i="2" s="1"/>
  <c r="Y3848" i="2" s="1"/>
  <c r="BQ3849" i="2"/>
  <c r="AI3849" i="2" s="1"/>
  <c r="AH3849" i="2" s="1"/>
  <c r="AG3849" i="2" s="1"/>
  <c r="AF3849" i="2" s="1"/>
  <c r="AE3849" i="2" s="1"/>
  <c r="AD3849" i="2" s="1"/>
  <c r="AC3849" i="2" s="1"/>
  <c r="AB3849" i="2" s="1"/>
  <c r="AA3849" i="2" s="1"/>
  <c r="Z3849" i="2" s="1"/>
  <c r="Y3849" i="2" s="1"/>
  <c r="BQ3850" i="2"/>
  <c r="AI3850" i="2" s="1"/>
  <c r="AH3850" i="2" s="1"/>
  <c r="AG3850" i="2" s="1"/>
  <c r="AF3850" i="2" s="1"/>
  <c r="AE3850" i="2" s="1"/>
  <c r="AD3850" i="2" s="1"/>
  <c r="AC3850" i="2" s="1"/>
  <c r="AB3850" i="2" s="1"/>
  <c r="AA3850" i="2" s="1"/>
  <c r="Z3850" i="2" s="1"/>
  <c r="Y3850" i="2" s="1"/>
  <c r="BQ3851" i="2"/>
  <c r="AI3851" i="2" s="1"/>
  <c r="AH3851" i="2" s="1"/>
  <c r="AG3851" i="2" s="1"/>
  <c r="AF3851" i="2" s="1"/>
  <c r="AE3851" i="2" s="1"/>
  <c r="AD3851" i="2" s="1"/>
  <c r="AC3851" i="2" s="1"/>
  <c r="AB3851" i="2" s="1"/>
  <c r="AA3851" i="2" s="1"/>
  <c r="Z3851" i="2" s="1"/>
  <c r="Y3851" i="2" s="1"/>
  <c r="BQ3852" i="2"/>
  <c r="AI3852" i="2" s="1"/>
  <c r="AH3852" i="2" s="1"/>
  <c r="AG3852" i="2" s="1"/>
  <c r="AF3852" i="2" s="1"/>
  <c r="AE3852" i="2" s="1"/>
  <c r="AD3852" i="2" s="1"/>
  <c r="AC3852" i="2" s="1"/>
  <c r="AB3852" i="2" s="1"/>
  <c r="AA3852" i="2" s="1"/>
  <c r="Z3852" i="2" s="1"/>
  <c r="BQ3853" i="2"/>
  <c r="AI3853" i="2" s="1"/>
  <c r="AH3853" i="2" s="1"/>
  <c r="AG3853" i="2" s="1"/>
  <c r="AF3853" i="2" s="1"/>
  <c r="AE3853" i="2" s="1"/>
  <c r="AD3853" i="2" s="1"/>
  <c r="AC3853" i="2" s="1"/>
  <c r="AB3853" i="2" s="1"/>
  <c r="AA3853" i="2" s="1"/>
  <c r="Z3853" i="2" s="1"/>
  <c r="BQ3854" i="2"/>
  <c r="AI3854" i="2" s="1"/>
  <c r="AH3854" i="2" s="1"/>
  <c r="AG3854" i="2" s="1"/>
  <c r="AF3854" i="2" s="1"/>
  <c r="AE3854" i="2" s="1"/>
  <c r="AD3854" i="2" s="1"/>
  <c r="AC3854" i="2" s="1"/>
  <c r="AB3854" i="2" s="1"/>
  <c r="AA3854" i="2" s="1"/>
  <c r="Z3854" i="2" s="1"/>
  <c r="Y3854" i="2" s="1"/>
  <c r="BQ3855" i="2"/>
  <c r="AI3855" i="2" s="1"/>
  <c r="AH3855" i="2" s="1"/>
  <c r="AG3855" i="2" s="1"/>
  <c r="AF3855" i="2" s="1"/>
  <c r="AE3855" i="2" s="1"/>
  <c r="AD3855" i="2" s="1"/>
  <c r="AC3855" i="2" s="1"/>
  <c r="AB3855" i="2" s="1"/>
  <c r="AA3855" i="2" s="1"/>
  <c r="Z3855" i="2" s="1"/>
  <c r="Y3855" i="2" s="1"/>
  <c r="BQ3856" i="2"/>
  <c r="AI3856" i="2" s="1"/>
  <c r="AH3856" i="2" s="1"/>
  <c r="AG3856" i="2" s="1"/>
  <c r="AF3856" i="2" s="1"/>
  <c r="AE3856" i="2" s="1"/>
  <c r="AD3856" i="2" s="1"/>
  <c r="AC3856" i="2" s="1"/>
  <c r="AB3856" i="2" s="1"/>
  <c r="AA3856" i="2" s="1"/>
  <c r="Z3856" i="2" s="1"/>
  <c r="Y3856" i="2" s="1"/>
  <c r="BQ3857" i="2"/>
  <c r="AI3857" i="2" s="1"/>
  <c r="AH3857" i="2" s="1"/>
  <c r="AG3857" i="2" s="1"/>
  <c r="AF3857" i="2" s="1"/>
  <c r="AE3857" i="2" s="1"/>
  <c r="AD3857" i="2" s="1"/>
  <c r="AC3857" i="2" s="1"/>
  <c r="AB3857" i="2" s="1"/>
  <c r="AA3857" i="2" s="1"/>
  <c r="Z3857" i="2" s="1"/>
  <c r="Y3857" i="2" s="1"/>
  <c r="BQ3858" i="2"/>
  <c r="AI3858" i="2" s="1"/>
  <c r="AH3858" i="2" s="1"/>
  <c r="AG3858" i="2" s="1"/>
  <c r="AF3858" i="2" s="1"/>
  <c r="AE3858" i="2" s="1"/>
  <c r="AD3858" i="2" s="1"/>
  <c r="AC3858" i="2" s="1"/>
  <c r="AB3858" i="2" s="1"/>
  <c r="AA3858" i="2" s="1"/>
  <c r="Z3858" i="2" s="1"/>
  <c r="BQ3859" i="2"/>
  <c r="AI3859" i="2" s="1"/>
  <c r="AH3859" i="2" s="1"/>
  <c r="AG3859" i="2" s="1"/>
  <c r="AF3859" i="2" s="1"/>
  <c r="AE3859" i="2" s="1"/>
  <c r="AD3859" i="2" s="1"/>
  <c r="AC3859" i="2" s="1"/>
  <c r="AB3859" i="2" s="1"/>
  <c r="AA3859" i="2" s="1"/>
  <c r="Z3859" i="2" s="1"/>
  <c r="BQ3860" i="2"/>
  <c r="AI3860" i="2" s="1"/>
  <c r="AH3860" i="2" s="1"/>
  <c r="AG3860" i="2" s="1"/>
  <c r="AF3860" i="2" s="1"/>
  <c r="AE3860" i="2" s="1"/>
  <c r="AD3860" i="2" s="1"/>
  <c r="AC3860" i="2" s="1"/>
  <c r="AB3860" i="2" s="1"/>
  <c r="AA3860" i="2" s="1"/>
  <c r="Z3860" i="2" s="1"/>
  <c r="Y3860" i="2" s="1"/>
  <c r="BQ3861" i="2"/>
  <c r="AI3861" i="2" s="1"/>
  <c r="AH3861" i="2" s="1"/>
  <c r="AG3861" i="2" s="1"/>
  <c r="AF3861" i="2" s="1"/>
  <c r="AE3861" i="2" s="1"/>
  <c r="AD3861" i="2" s="1"/>
  <c r="AC3861" i="2" s="1"/>
  <c r="AB3861" i="2" s="1"/>
  <c r="AA3861" i="2" s="1"/>
  <c r="Z3861" i="2" s="1"/>
  <c r="Y3861" i="2" s="1"/>
  <c r="BQ3862" i="2"/>
  <c r="AI3862" i="2" s="1"/>
  <c r="AH3862" i="2" s="1"/>
  <c r="AG3862" i="2" s="1"/>
  <c r="AF3862" i="2" s="1"/>
  <c r="AE3862" i="2" s="1"/>
  <c r="AD3862" i="2" s="1"/>
  <c r="AC3862" i="2" s="1"/>
  <c r="AB3862" i="2" s="1"/>
  <c r="AA3862" i="2" s="1"/>
  <c r="Z3862" i="2" s="1"/>
  <c r="Y3862" i="2" s="1"/>
  <c r="BQ3863" i="2"/>
  <c r="AI3863" i="2" s="1"/>
  <c r="AH3863" i="2" s="1"/>
  <c r="AG3863" i="2" s="1"/>
  <c r="AF3863" i="2" s="1"/>
  <c r="AE3863" i="2" s="1"/>
  <c r="AD3863" i="2" s="1"/>
  <c r="AC3863" i="2" s="1"/>
  <c r="AB3863" i="2" s="1"/>
  <c r="AA3863" i="2" s="1"/>
  <c r="Z3863" i="2" s="1"/>
  <c r="Y3863" i="2" s="1"/>
  <c r="BQ3864" i="2"/>
  <c r="AI3864" i="2" s="1"/>
  <c r="AH3864" i="2" s="1"/>
  <c r="AG3864" i="2" s="1"/>
  <c r="AF3864" i="2" s="1"/>
  <c r="AE3864" i="2" s="1"/>
  <c r="AD3864" i="2" s="1"/>
  <c r="AC3864" i="2" s="1"/>
  <c r="AB3864" i="2" s="1"/>
  <c r="AA3864" i="2" s="1"/>
  <c r="Z3864" i="2" s="1"/>
  <c r="BQ3865" i="2"/>
  <c r="AI3865" i="2" s="1"/>
  <c r="AH3865" i="2" s="1"/>
  <c r="AG3865" i="2" s="1"/>
  <c r="AF3865" i="2" s="1"/>
  <c r="AE3865" i="2" s="1"/>
  <c r="AD3865" i="2" s="1"/>
  <c r="AC3865" i="2" s="1"/>
  <c r="AB3865" i="2" s="1"/>
  <c r="AA3865" i="2" s="1"/>
  <c r="Z3865" i="2" s="1"/>
  <c r="BQ3866" i="2"/>
  <c r="AI3866" i="2" s="1"/>
  <c r="AH3866" i="2" s="1"/>
  <c r="AG3866" i="2" s="1"/>
  <c r="AF3866" i="2" s="1"/>
  <c r="AE3866" i="2" s="1"/>
  <c r="AD3866" i="2" s="1"/>
  <c r="AC3866" i="2" s="1"/>
  <c r="AB3866" i="2" s="1"/>
  <c r="AA3866" i="2" s="1"/>
  <c r="Z3866" i="2" s="1"/>
  <c r="Y3866" i="2" s="1"/>
  <c r="BQ3867" i="2"/>
  <c r="AI3867" i="2" s="1"/>
  <c r="AH3867" i="2" s="1"/>
  <c r="AG3867" i="2" s="1"/>
  <c r="AF3867" i="2" s="1"/>
  <c r="AE3867" i="2" s="1"/>
  <c r="AD3867" i="2" s="1"/>
  <c r="AC3867" i="2" s="1"/>
  <c r="AB3867" i="2" s="1"/>
  <c r="AA3867" i="2" s="1"/>
  <c r="Z3867" i="2" s="1"/>
  <c r="Y3867" i="2" s="1"/>
  <c r="BQ3868" i="2"/>
  <c r="AI3868" i="2" s="1"/>
  <c r="AH3868" i="2" s="1"/>
  <c r="AG3868" i="2" s="1"/>
  <c r="AF3868" i="2" s="1"/>
  <c r="AE3868" i="2" s="1"/>
  <c r="AD3868" i="2" s="1"/>
  <c r="AC3868" i="2" s="1"/>
  <c r="AB3868" i="2" s="1"/>
  <c r="AA3868" i="2" s="1"/>
  <c r="Z3868" i="2" s="1"/>
  <c r="Y3868" i="2" s="1"/>
  <c r="BQ3869" i="2"/>
  <c r="AI3869" i="2" s="1"/>
  <c r="AH3869" i="2" s="1"/>
  <c r="AG3869" i="2" s="1"/>
  <c r="AF3869" i="2" s="1"/>
  <c r="AE3869" i="2" s="1"/>
  <c r="AD3869" i="2" s="1"/>
  <c r="AC3869" i="2" s="1"/>
  <c r="AB3869" i="2" s="1"/>
  <c r="AA3869" i="2" s="1"/>
  <c r="Z3869" i="2" s="1"/>
  <c r="Y3869" i="2" s="1"/>
  <c r="BQ3870" i="2"/>
  <c r="AI3870" i="2" s="1"/>
  <c r="AH3870" i="2" s="1"/>
  <c r="AG3870" i="2" s="1"/>
  <c r="AF3870" i="2" s="1"/>
  <c r="AE3870" i="2" s="1"/>
  <c r="AD3870" i="2" s="1"/>
  <c r="AC3870" i="2" s="1"/>
  <c r="AB3870" i="2" s="1"/>
  <c r="AA3870" i="2" s="1"/>
  <c r="Z3870" i="2" s="1"/>
  <c r="BQ3871" i="2"/>
  <c r="AI3871" i="2" s="1"/>
  <c r="AH3871" i="2" s="1"/>
  <c r="AG3871" i="2" s="1"/>
  <c r="AF3871" i="2" s="1"/>
  <c r="AE3871" i="2" s="1"/>
  <c r="AD3871" i="2" s="1"/>
  <c r="AC3871" i="2" s="1"/>
  <c r="AB3871" i="2" s="1"/>
  <c r="AA3871" i="2" s="1"/>
  <c r="Z3871" i="2" s="1"/>
  <c r="BQ3872" i="2"/>
  <c r="AI3872" i="2" s="1"/>
  <c r="AH3872" i="2" s="1"/>
  <c r="AG3872" i="2" s="1"/>
  <c r="AF3872" i="2" s="1"/>
  <c r="AE3872" i="2" s="1"/>
  <c r="AD3872" i="2" s="1"/>
  <c r="AC3872" i="2" s="1"/>
  <c r="AB3872" i="2" s="1"/>
  <c r="AA3872" i="2" s="1"/>
  <c r="Z3872" i="2" s="1"/>
  <c r="Y3872" i="2" s="1"/>
  <c r="BQ3873" i="2"/>
  <c r="AI3873" i="2" s="1"/>
  <c r="AH3873" i="2" s="1"/>
  <c r="AG3873" i="2" s="1"/>
  <c r="AF3873" i="2" s="1"/>
  <c r="AE3873" i="2" s="1"/>
  <c r="AD3873" i="2" s="1"/>
  <c r="AC3873" i="2" s="1"/>
  <c r="AB3873" i="2" s="1"/>
  <c r="AA3873" i="2" s="1"/>
  <c r="Z3873" i="2" s="1"/>
  <c r="Y3873" i="2" s="1"/>
  <c r="BQ3874" i="2"/>
  <c r="AI3874" i="2" s="1"/>
  <c r="AH3874" i="2" s="1"/>
  <c r="AG3874" i="2" s="1"/>
  <c r="AF3874" i="2" s="1"/>
  <c r="AE3874" i="2" s="1"/>
  <c r="AD3874" i="2" s="1"/>
  <c r="AC3874" i="2" s="1"/>
  <c r="AB3874" i="2" s="1"/>
  <c r="AA3874" i="2" s="1"/>
  <c r="Z3874" i="2" s="1"/>
  <c r="Y3874" i="2" s="1"/>
  <c r="BQ3875" i="2"/>
  <c r="AI3875" i="2" s="1"/>
  <c r="AH3875" i="2" s="1"/>
  <c r="AG3875" i="2" s="1"/>
  <c r="AF3875" i="2" s="1"/>
  <c r="AE3875" i="2" s="1"/>
  <c r="AD3875" i="2" s="1"/>
  <c r="AC3875" i="2" s="1"/>
  <c r="AB3875" i="2" s="1"/>
  <c r="AA3875" i="2" s="1"/>
  <c r="Z3875" i="2" s="1"/>
  <c r="Y3875" i="2" s="1"/>
  <c r="BQ3876" i="2"/>
  <c r="AI3876" i="2" s="1"/>
  <c r="AH3876" i="2" s="1"/>
  <c r="AG3876" i="2" s="1"/>
  <c r="AF3876" i="2" s="1"/>
  <c r="AE3876" i="2" s="1"/>
  <c r="AD3876" i="2" s="1"/>
  <c r="AC3876" i="2" s="1"/>
  <c r="AB3876" i="2" s="1"/>
  <c r="AA3876" i="2" s="1"/>
  <c r="Z3876" i="2" s="1"/>
  <c r="BQ3877" i="2"/>
  <c r="AI3877" i="2" s="1"/>
  <c r="AH3877" i="2" s="1"/>
  <c r="AG3877" i="2" s="1"/>
  <c r="AF3877" i="2" s="1"/>
  <c r="AE3877" i="2" s="1"/>
  <c r="AD3877" i="2" s="1"/>
  <c r="AC3877" i="2" s="1"/>
  <c r="AB3877" i="2" s="1"/>
  <c r="AA3877" i="2" s="1"/>
  <c r="Z3877" i="2" s="1"/>
  <c r="BQ3878" i="2"/>
  <c r="AI3878" i="2" s="1"/>
  <c r="AH3878" i="2" s="1"/>
  <c r="AG3878" i="2" s="1"/>
  <c r="AF3878" i="2" s="1"/>
  <c r="AE3878" i="2" s="1"/>
  <c r="AD3878" i="2" s="1"/>
  <c r="AC3878" i="2" s="1"/>
  <c r="AB3878" i="2" s="1"/>
  <c r="AA3878" i="2" s="1"/>
  <c r="Z3878" i="2" s="1"/>
  <c r="Y3878" i="2" s="1"/>
  <c r="BQ3879" i="2"/>
  <c r="AI3879" i="2" s="1"/>
  <c r="AH3879" i="2" s="1"/>
  <c r="AG3879" i="2" s="1"/>
  <c r="AF3879" i="2" s="1"/>
  <c r="AE3879" i="2" s="1"/>
  <c r="AD3879" i="2" s="1"/>
  <c r="AC3879" i="2" s="1"/>
  <c r="AB3879" i="2" s="1"/>
  <c r="AA3879" i="2" s="1"/>
  <c r="Z3879" i="2" s="1"/>
  <c r="Y3879" i="2" s="1"/>
  <c r="BQ3880" i="2"/>
  <c r="AI3880" i="2" s="1"/>
  <c r="AH3880" i="2" s="1"/>
  <c r="AG3880" i="2" s="1"/>
  <c r="AF3880" i="2" s="1"/>
  <c r="AE3880" i="2" s="1"/>
  <c r="AD3880" i="2" s="1"/>
  <c r="AC3880" i="2" s="1"/>
  <c r="AB3880" i="2" s="1"/>
  <c r="AA3880" i="2" s="1"/>
  <c r="Z3880" i="2" s="1"/>
  <c r="Y3880" i="2" s="1"/>
  <c r="BQ3881" i="2"/>
  <c r="AI3881" i="2" s="1"/>
  <c r="AH3881" i="2" s="1"/>
  <c r="AG3881" i="2" s="1"/>
  <c r="AF3881" i="2" s="1"/>
  <c r="AE3881" i="2" s="1"/>
  <c r="AD3881" i="2" s="1"/>
  <c r="AC3881" i="2" s="1"/>
  <c r="AB3881" i="2" s="1"/>
  <c r="AA3881" i="2" s="1"/>
  <c r="Z3881" i="2" s="1"/>
  <c r="Y3881" i="2" s="1"/>
  <c r="BQ3882" i="2"/>
  <c r="AI3882" i="2" s="1"/>
  <c r="AH3882" i="2" s="1"/>
  <c r="AG3882" i="2" s="1"/>
  <c r="AF3882" i="2" s="1"/>
  <c r="AE3882" i="2" s="1"/>
  <c r="AD3882" i="2" s="1"/>
  <c r="AC3882" i="2" s="1"/>
  <c r="AB3882" i="2" s="1"/>
  <c r="AA3882" i="2" s="1"/>
  <c r="Z3882" i="2" s="1"/>
  <c r="BQ3883" i="2"/>
  <c r="AI3883" i="2" s="1"/>
  <c r="AH3883" i="2" s="1"/>
  <c r="AG3883" i="2" s="1"/>
  <c r="AF3883" i="2" s="1"/>
  <c r="AE3883" i="2" s="1"/>
  <c r="AD3883" i="2" s="1"/>
  <c r="AC3883" i="2" s="1"/>
  <c r="AB3883" i="2" s="1"/>
  <c r="AA3883" i="2" s="1"/>
  <c r="Z3883" i="2" s="1"/>
  <c r="BQ3884" i="2"/>
  <c r="AI3884" i="2" s="1"/>
  <c r="AH3884" i="2" s="1"/>
  <c r="AG3884" i="2" s="1"/>
  <c r="AF3884" i="2" s="1"/>
  <c r="AE3884" i="2" s="1"/>
  <c r="AD3884" i="2" s="1"/>
  <c r="AC3884" i="2" s="1"/>
  <c r="AB3884" i="2" s="1"/>
  <c r="AA3884" i="2" s="1"/>
  <c r="Z3884" i="2" s="1"/>
  <c r="Y3884" i="2" s="1"/>
  <c r="BQ3885" i="2"/>
  <c r="AI3885" i="2" s="1"/>
  <c r="AH3885" i="2" s="1"/>
  <c r="AG3885" i="2" s="1"/>
  <c r="AF3885" i="2" s="1"/>
  <c r="AE3885" i="2" s="1"/>
  <c r="AD3885" i="2" s="1"/>
  <c r="AC3885" i="2" s="1"/>
  <c r="AB3885" i="2" s="1"/>
  <c r="AA3885" i="2" s="1"/>
  <c r="Z3885" i="2" s="1"/>
  <c r="Y3885" i="2" s="1"/>
  <c r="BQ3886" i="2"/>
  <c r="AI3886" i="2" s="1"/>
  <c r="AH3886" i="2" s="1"/>
  <c r="AG3886" i="2" s="1"/>
  <c r="AF3886" i="2" s="1"/>
  <c r="AE3886" i="2" s="1"/>
  <c r="AD3886" i="2" s="1"/>
  <c r="AC3886" i="2" s="1"/>
  <c r="AB3886" i="2" s="1"/>
  <c r="AA3886" i="2" s="1"/>
  <c r="Z3886" i="2" s="1"/>
  <c r="Y3886" i="2" s="1"/>
  <c r="BQ3887" i="2"/>
  <c r="AI3887" i="2" s="1"/>
  <c r="AH3887" i="2" s="1"/>
  <c r="AG3887" i="2" s="1"/>
  <c r="AF3887" i="2" s="1"/>
  <c r="AE3887" i="2" s="1"/>
  <c r="AD3887" i="2" s="1"/>
  <c r="AC3887" i="2" s="1"/>
  <c r="AB3887" i="2" s="1"/>
  <c r="AA3887" i="2" s="1"/>
  <c r="Z3887" i="2" s="1"/>
  <c r="Y3887" i="2" s="1"/>
  <c r="BQ3888" i="2"/>
  <c r="AI3888" i="2" s="1"/>
  <c r="AH3888" i="2" s="1"/>
  <c r="AG3888" i="2" s="1"/>
  <c r="AF3888" i="2" s="1"/>
  <c r="AE3888" i="2" s="1"/>
  <c r="AD3888" i="2" s="1"/>
  <c r="AC3888" i="2" s="1"/>
  <c r="AB3888" i="2" s="1"/>
  <c r="AA3888" i="2" s="1"/>
  <c r="Z3888" i="2" s="1"/>
  <c r="BQ3889" i="2"/>
  <c r="AI3889" i="2" s="1"/>
  <c r="AH3889" i="2" s="1"/>
  <c r="AG3889" i="2" s="1"/>
  <c r="AF3889" i="2" s="1"/>
  <c r="AE3889" i="2" s="1"/>
  <c r="AD3889" i="2" s="1"/>
  <c r="AC3889" i="2" s="1"/>
  <c r="AB3889" i="2" s="1"/>
  <c r="AA3889" i="2" s="1"/>
  <c r="Z3889" i="2" s="1"/>
  <c r="BQ3890" i="2"/>
  <c r="AI3890" i="2" s="1"/>
  <c r="AH3890" i="2" s="1"/>
  <c r="AG3890" i="2" s="1"/>
  <c r="AF3890" i="2" s="1"/>
  <c r="AE3890" i="2" s="1"/>
  <c r="AD3890" i="2" s="1"/>
  <c r="AC3890" i="2" s="1"/>
  <c r="AB3890" i="2" s="1"/>
  <c r="AA3890" i="2" s="1"/>
  <c r="Z3890" i="2" s="1"/>
  <c r="Y3890" i="2" s="1"/>
  <c r="BQ3891" i="2"/>
  <c r="AI3891" i="2" s="1"/>
  <c r="AH3891" i="2" s="1"/>
  <c r="AG3891" i="2" s="1"/>
  <c r="AF3891" i="2" s="1"/>
  <c r="AE3891" i="2" s="1"/>
  <c r="AD3891" i="2" s="1"/>
  <c r="AC3891" i="2" s="1"/>
  <c r="AB3891" i="2" s="1"/>
  <c r="AA3891" i="2" s="1"/>
  <c r="Z3891" i="2" s="1"/>
  <c r="Y3891" i="2" s="1"/>
  <c r="BQ3892" i="2"/>
  <c r="AI3892" i="2" s="1"/>
  <c r="AH3892" i="2" s="1"/>
  <c r="AG3892" i="2" s="1"/>
  <c r="AF3892" i="2" s="1"/>
  <c r="AE3892" i="2" s="1"/>
  <c r="AD3892" i="2" s="1"/>
  <c r="AC3892" i="2" s="1"/>
  <c r="AB3892" i="2" s="1"/>
  <c r="AA3892" i="2" s="1"/>
  <c r="Z3892" i="2" s="1"/>
  <c r="Y3892" i="2" s="1"/>
  <c r="BQ3893" i="2"/>
  <c r="AI3893" i="2" s="1"/>
  <c r="AH3893" i="2" s="1"/>
  <c r="AG3893" i="2" s="1"/>
  <c r="AF3893" i="2" s="1"/>
  <c r="AE3893" i="2" s="1"/>
  <c r="AD3893" i="2" s="1"/>
  <c r="AC3893" i="2" s="1"/>
  <c r="AB3893" i="2" s="1"/>
  <c r="AA3893" i="2" s="1"/>
  <c r="Z3893" i="2" s="1"/>
  <c r="Y3893" i="2" s="1"/>
  <c r="BQ3894" i="2"/>
  <c r="AI3894" i="2" s="1"/>
  <c r="AH3894" i="2" s="1"/>
  <c r="AG3894" i="2" s="1"/>
  <c r="AF3894" i="2" s="1"/>
  <c r="AE3894" i="2" s="1"/>
  <c r="AD3894" i="2" s="1"/>
  <c r="AC3894" i="2" s="1"/>
  <c r="AB3894" i="2" s="1"/>
  <c r="AA3894" i="2" s="1"/>
  <c r="Z3894" i="2" s="1"/>
  <c r="BQ3895" i="2"/>
  <c r="AI3895" i="2" s="1"/>
  <c r="AH3895" i="2" s="1"/>
  <c r="AG3895" i="2" s="1"/>
  <c r="AF3895" i="2" s="1"/>
  <c r="AE3895" i="2" s="1"/>
  <c r="AD3895" i="2" s="1"/>
  <c r="AC3895" i="2" s="1"/>
  <c r="AB3895" i="2" s="1"/>
  <c r="AA3895" i="2" s="1"/>
  <c r="Z3895" i="2" s="1"/>
  <c r="BQ3896" i="2"/>
  <c r="AI3896" i="2" s="1"/>
  <c r="AH3896" i="2" s="1"/>
  <c r="AG3896" i="2" s="1"/>
  <c r="AF3896" i="2" s="1"/>
  <c r="AE3896" i="2" s="1"/>
  <c r="AD3896" i="2" s="1"/>
  <c r="AC3896" i="2" s="1"/>
  <c r="AB3896" i="2" s="1"/>
  <c r="AA3896" i="2" s="1"/>
  <c r="Z3896" i="2" s="1"/>
  <c r="Y3896" i="2" s="1"/>
  <c r="BQ3897" i="2"/>
  <c r="AI3897" i="2" s="1"/>
  <c r="AH3897" i="2" s="1"/>
  <c r="AG3897" i="2" s="1"/>
  <c r="AF3897" i="2" s="1"/>
  <c r="AE3897" i="2" s="1"/>
  <c r="AD3897" i="2" s="1"/>
  <c r="AC3897" i="2" s="1"/>
  <c r="AB3897" i="2" s="1"/>
  <c r="AA3897" i="2" s="1"/>
  <c r="Z3897" i="2" s="1"/>
  <c r="Y3897" i="2" s="1"/>
  <c r="BQ3898" i="2"/>
  <c r="AI3898" i="2" s="1"/>
  <c r="AH3898" i="2" s="1"/>
  <c r="AG3898" i="2" s="1"/>
  <c r="AF3898" i="2" s="1"/>
  <c r="AE3898" i="2" s="1"/>
  <c r="AD3898" i="2" s="1"/>
  <c r="AC3898" i="2" s="1"/>
  <c r="AB3898" i="2" s="1"/>
  <c r="AA3898" i="2" s="1"/>
  <c r="Z3898" i="2" s="1"/>
  <c r="Y3898" i="2" s="1"/>
  <c r="BQ3899" i="2"/>
  <c r="AI3899" i="2" s="1"/>
  <c r="AH3899" i="2" s="1"/>
  <c r="AG3899" i="2" s="1"/>
  <c r="AF3899" i="2" s="1"/>
  <c r="AE3899" i="2" s="1"/>
  <c r="AD3899" i="2" s="1"/>
  <c r="AC3899" i="2" s="1"/>
  <c r="AB3899" i="2" s="1"/>
  <c r="AA3899" i="2" s="1"/>
  <c r="Z3899" i="2" s="1"/>
  <c r="Y3899" i="2" s="1"/>
  <c r="BQ3900" i="2"/>
  <c r="AI3900" i="2" s="1"/>
  <c r="AH3900" i="2" s="1"/>
  <c r="AG3900" i="2" s="1"/>
  <c r="AF3900" i="2" s="1"/>
  <c r="AE3900" i="2" s="1"/>
  <c r="AD3900" i="2" s="1"/>
  <c r="AC3900" i="2" s="1"/>
  <c r="AB3900" i="2" s="1"/>
  <c r="AA3900" i="2" s="1"/>
  <c r="Z3900" i="2" s="1"/>
  <c r="BQ3901" i="2"/>
  <c r="AI3901" i="2" s="1"/>
  <c r="AH3901" i="2" s="1"/>
  <c r="AG3901" i="2" s="1"/>
  <c r="AF3901" i="2" s="1"/>
  <c r="AE3901" i="2" s="1"/>
  <c r="AD3901" i="2" s="1"/>
  <c r="AC3901" i="2" s="1"/>
  <c r="AB3901" i="2" s="1"/>
  <c r="AA3901" i="2" s="1"/>
  <c r="Z3901" i="2" s="1"/>
  <c r="BQ3902" i="2"/>
  <c r="AI3902" i="2" s="1"/>
  <c r="AH3902" i="2" s="1"/>
  <c r="AG3902" i="2" s="1"/>
  <c r="AF3902" i="2" s="1"/>
  <c r="AE3902" i="2" s="1"/>
  <c r="AD3902" i="2" s="1"/>
  <c r="AC3902" i="2" s="1"/>
  <c r="AB3902" i="2" s="1"/>
  <c r="AA3902" i="2" s="1"/>
  <c r="Z3902" i="2" s="1"/>
  <c r="Y3902" i="2" s="1"/>
  <c r="BQ3903" i="2"/>
  <c r="AI3903" i="2" s="1"/>
  <c r="AH3903" i="2" s="1"/>
  <c r="AG3903" i="2" s="1"/>
  <c r="AF3903" i="2" s="1"/>
  <c r="AE3903" i="2" s="1"/>
  <c r="AD3903" i="2" s="1"/>
  <c r="AC3903" i="2" s="1"/>
  <c r="AB3903" i="2" s="1"/>
  <c r="AA3903" i="2" s="1"/>
  <c r="Z3903" i="2" s="1"/>
  <c r="Y3903" i="2" s="1"/>
  <c r="BQ3904" i="2"/>
  <c r="AI3904" i="2" s="1"/>
  <c r="AH3904" i="2" s="1"/>
  <c r="AG3904" i="2" s="1"/>
  <c r="AF3904" i="2" s="1"/>
  <c r="AE3904" i="2" s="1"/>
  <c r="AD3904" i="2" s="1"/>
  <c r="AC3904" i="2" s="1"/>
  <c r="AB3904" i="2" s="1"/>
  <c r="AA3904" i="2" s="1"/>
  <c r="Z3904" i="2" s="1"/>
  <c r="Y3904" i="2" s="1"/>
  <c r="BQ3905" i="2"/>
  <c r="AI3905" i="2" s="1"/>
  <c r="AH3905" i="2" s="1"/>
  <c r="AG3905" i="2" s="1"/>
  <c r="AF3905" i="2" s="1"/>
  <c r="AE3905" i="2" s="1"/>
  <c r="AD3905" i="2" s="1"/>
  <c r="AC3905" i="2" s="1"/>
  <c r="AB3905" i="2" s="1"/>
  <c r="AA3905" i="2" s="1"/>
  <c r="Z3905" i="2" s="1"/>
  <c r="Y3905" i="2" s="1"/>
  <c r="BQ3906" i="2"/>
  <c r="AI3906" i="2" s="1"/>
  <c r="AH3906" i="2" s="1"/>
  <c r="AG3906" i="2" s="1"/>
  <c r="AF3906" i="2" s="1"/>
  <c r="AE3906" i="2" s="1"/>
  <c r="AD3906" i="2" s="1"/>
  <c r="AC3906" i="2" s="1"/>
  <c r="AB3906" i="2" s="1"/>
  <c r="AA3906" i="2" s="1"/>
  <c r="Z3906" i="2" s="1"/>
  <c r="BQ3907" i="2"/>
  <c r="AI3907" i="2" s="1"/>
  <c r="AH3907" i="2" s="1"/>
  <c r="AG3907" i="2" s="1"/>
  <c r="AF3907" i="2" s="1"/>
  <c r="AE3907" i="2" s="1"/>
  <c r="AD3907" i="2" s="1"/>
  <c r="AC3907" i="2" s="1"/>
  <c r="AB3907" i="2" s="1"/>
  <c r="AA3907" i="2" s="1"/>
  <c r="Z3907" i="2" s="1"/>
  <c r="BQ3908" i="2"/>
  <c r="AI3908" i="2" s="1"/>
  <c r="AH3908" i="2" s="1"/>
  <c r="AG3908" i="2" s="1"/>
  <c r="AF3908" i="2" s="1"/>
  <c r="AE3908" i="2" s="1"/>
  <c r="AD3908" i="2" s="1"/>
  <c r="AC3908" i="2" s="1"/>
  <c r="AB3908" i="2" s="1"/>
  <c r="AA3908" i="2" s="1"/>
  <c r="Z3908" i="2" s="1"/>
  <c r="Y3908" i="2" s="1"/>
  <c r="BQ3909" i="2"/>
  <c r="AI3909" i="2" s="1"/>
  <c r="AH3909" i="2" s="1"/>
  <c r="AG3909" i="2" s="1"/>
  <c r="AF3909" i="2" s="1"/>
  <c r="AE3909" i="2" s="1"/>
  <c r="AD3909" i="2" s="1"/>
  <c r="AC3909" i="2" s="1"/>
  <c r="AB3909" i="2" s="1"/>
  <c r="AA3909" i="2" s="1"/>
  <c r="Z3909" i="2" s="1"/>
  <c r="Y3909" i="2" s="1"/>
  <c r="BQ3910" i="2"/>
  <c r="AI3910" i="2" s="1"/>
  <c r="AH3910" i="2" s="1"/>
  <c r="AG3910" i="2" s="1"/>
  <c r="AF3910" i="2" s="1"/>
  <c r="AE3910" i="2" s="1"/>
  <c r="AD3910" i="2" s="1"/>
  <c r="AC3910" i="2" s="1"/>
  <c r="AB3910" i="2" s="1"/>
  <c r="AA3910" i="2" s="1"/>
  <c r="Z3910" i="2" s="1"/>
  <c r="Y3910" i="2" s="1"/>
  <c r="BQ3911" i="2"/>
  <c r="AI3911" i="2" s="1"/>
  <c r="AH3911" i="2" s="1"/>
  <c r="AG3911" i="2" s="1"/>
  <c r="AF3911" i="2" s="1"/>
  <c r="AE3911" i="2" s="1"/>
  <c r="AD3911" i="2" s="1"/>
  <c r="AC3911" i="2" s="1"/>
  <c r="AB3911" i="2" s="1"/>
  <c r="AA3911" i="2" s="1"/>
  <c r="Z3911" i="2" s="1"/>
  <c r="Y3911" i="2" s="1"/>
  <c r="BQ3912" i="2"/>
  <c r="AI3912" i="2" s="1"/>
  <c r="AH3912" i="2" s="1"/>
  <c r="AG3912" i="2" s="1"/>
  <c r="AF3912" i="2" s="1"/>
  <c r="AE3912" i="2" s="1"/>
  <c r="AD3912" i="2" s="1"/>
  <c r="AC3912" i="2" s="1"/>
  <c r="AB3912" i="2" s="1"/>
  <c r="AA3912" i="2" s="1"/>
  <c r="Z3912" i="2" s="1"/>
  <c r="BQ3913" i="2"/>
  <c r="AI3913" i="2" s="1"/>
  <c r="AH3913" i="2" s="1"/>
  <c r="AG3913" i="2" s="1"/>
  <c r="AF3913" i="2" s="1"/>
  <c r="AE3913" i="2" s="1"/>
  <c r="AD3913" i="2" s="1"/>
  <c r="AC3913" i="2" s="1"/>
  <c r="AB3913" i="2" s="1"/>
  <c r="AA3913" i="2" s="1"/>
  <c r="Z3913" i="2" s="1"/>
  <c r="BQ3914" i="2"/>
  <c r="AI3914" i="2" s="1"/>
  <c r="AH3914" i="2" s="1"/>
  <c r="AG3914" i="2" s="1"/>
  <c r="AF3914" i="2" s="1"/>
  <c r="AE3914" i="2" s="1"/>
  <c r="AD3914" i="2" s="1"/>
  <c r="AC3914" i="2" s="1"/>
  <c r="AB3914" i="2" s="1"/>
  <c r="AA3914" i="2" s="1"/>
  <c r="Z3914" i="2" s="1"/>
  <c r="Y3914" i="2" s="1"/>
  <c r="BQ3915" i="2"/>
  <c r="AI3915" i="2" s="1"/>
  <c r="AH3915" i="2" s="1"/>
  <c r="AG3915" i="2" s="1"/>
  <c r="AF3915" i="2" s="1"/>
  <c r="AE3915" i="2" s="1"/>
  <c r="AD3915" i="2" s="1"/>
  <c r="AC3915" i="2" s="1"/>
  <c r="AB3915" i="2" s="1"/>
  <c r="AA3915" i="2" s="1"/>
  <c r="Z3915" i="2" s="1"/>
  <c r="Y3915" i="2" s="1"/>
  <c r="BQ3916" i="2"/>
  <c r="AI3916" i="2" s="1"/>
  <c r="AH3916" i="2" s="1"/>
  <c r="AG3916" i="2" s="1"/>
  <c r="AF3916" i="2" s="1"/>
  <c r="AE3916" i="2" s="1"/>
  <c r="AD3916" i="2" s="1"/>
  <c r="AC3916" i="2" s="1"/>
  <c r="AB3916" i="2" s="1"/>
  <c r="AA3916" i="2" s="1"/>
  <c r="Z3916" i="2" s="1"/>
  <c r="Y3916" i="2" s="1"/>
  <c r="BQ3917" i="2"/>
  <c r="AI3917" i="2" s="1"/>
  <c r="AH3917" i="2" s="1"/>
  <c r="AG3917" i="2" s="1"/>
  <c r="AF3917" i="2" s="1"/>
  <c r="AE3917" i="2" s="1"/>
  <c r="AD3917" i="2" s="1"/>
  <c r="AC3917" i="2" s="1"/>
  <c r="AB3917" i="2" s="1"/>
  <c r="AA3917" i="2" s="1"/>
  <c r="Z3917" i="2" s="1"/>
  <c r="Y3917" i="2" s="1"/>
  <c r="BQ3918" i="2"/>
  <c r="AI3918" i="2" s="1"/>
  <c r="AH3918" i="2" s="1"/>
  <c r="AG3918" i="2" s="1"/>
  <c r="AF3918" i="2" s="1"/>
  <c r="AE3918" i="2" s="1"/>
  <c r="AD3918" i="2" s="1"/>
  <c r="AC3918" i="2" s="1"/>
  <c r="AB3918" i="2" s="1"/>
  <c r="AA3918" i="2" s="1"/>
  <c r="Z3918" i="2" s="1"/>
  <c r="BQ3919" i="2"/>
  <c r="AI3919" i="2" s="1"/>
  <c r="AH3919" i="2" s="1"/>
  <c r="AG3919" i="2" s="1"/>
  <c r="AF3919" i="2" s="1"/>
  <c r="AE3919" i="2" s="1"/>
  <c r="AD3919" i="2" s="1"/>
  <c r="AC3919" i="2" s="1"/>
  <c r="AB3919" i="2" s="1"/>
  <c r="AA3919" i="2" s="1"/>
  <c r="Z3919" i="2" s="1"/>
  <c r="BQ3920" i="2"/>
  <c r="AI3920" i="2" s="1"/>
  <c r="AH3920" i="2" s="1"/>
  <c r="AG3920" i="2" s="1"/>
  <c r="AF3920" i="2" s="1"/>
  <c r="AE3920" i="2" s="1"/>
  <c r="AD3920" i="2" s="1"/>
  <c r="AC3920" i="2" s="1"/>
  <c r="AB3920" i="2" s="1"/>
  <c r="AA3920" i="2" s="1"/>
  <c r="Z3920" i="2" s="1"/>
  <c r="Y3920" i="2" s="1"/>
  <c r="BQ3921" i="2"/>
  <c r="AI3921" i="2" s="1"/>
  <c r="AH3921" i="2" s="1"/>
  <c r="AG3921" i="2" s="1"/>
  <c r="AF3921" i="2" s="1"/>
  <c r="AE3921" i="2" s="1"/>
  <c r="AD3921" i="2" s="1"/>
  <c r="AC3921" i="2" s="1"/>
  <c r="AB3921" i="2" s="1"/>
  <c r="AA3921" i="2" s="1"/>
  <c r="Z3921" i="2" s="1"/>
  <c r="Y3921" i="2" s="1"/>
  <c r="BQ3922" i="2"/>
  <c r="AI3922" i="2" s="1"/>
  <c r="AH3922" i="2" s="1"/>
  <c r="AG3922" i="2" s="1"/>
  <c r="AF3922" i="2" s="1"/>
  <c r="AE3922" i="2" s="1"/>
  <c r="AD3922" i="2" s="1"/>
  <c r="AC3922" i="2" s="1"/>
  <c r="AB3922" i="2" s="1"/>
  <c r="AA3922" i="2" s="1"/>
  <c r="Z3922" i="2" s="1"/>
  <c r="Y3922" i="2" s="1"/>
  <c r="BQ3923" i="2"/>
  <c r="AI3923" i="2" s="1"/>
  <c r="AH3923" i="2" s="1"/>
  <c r="AG3923" i="2" s="1"/>
  <c r="AF3923" i="2" s="1"/>
  <c r="AE3923" i="2" s="1"/>
  <c r="AD3923" i="2" s="1"/>
  <c r="AC3923" i="2" s="1"/>
  <c r="AB3923" i="2" s="1"/>
  <c r="AA3923" i="2" s="1"/>
  <c r="Z3923" i="2" s="1"/>
  <c r="Y3923" i="2" s="1"/>
  <c r="BQ3924" i="2"/>
  <c r="AI3924" i="2" s="1"/>
  <c r="AH3924" i="2" s="1"/>
  <c r="AG3924" i="2" s="1"/>
  <c r="AF3924" i="2" s="1"/>
  <c r="AE3924" i="2" s="1"/>
  <c r="AD3924" i="2" s="1"/>
  <c r="AC3924" i="2" s="1"/>
  <c r="AB3924" i="2" s="1"/>
  <c r="AA3924" i="2" s="1"/>
  <c r="Z3924" i="2" s="1"/>
  <c r="BQ3925" i="2"/>
  <c r="AI3925" i="2" s="1"/>
  <c r="AH3925" i="2" s="1"/>
  <c r="AG3925" i="2" s="1"/>
  <c r="AF3925" i="2" s="1"/>
  <c r="AE3925" i="2" s="1"/>
  <c r="AD3925" i="2" s="1"/>
  <c r="AC3925" i="2" s="1"/>
  <c r="AB3925" i="2" s="1"/>
  <c r="AA3925" i="2" s="1"/>
  <c r="Z3925" i="2" s="1"/>
  <c r="BQ3926" i="2"/>
  <c r="AI3926" i="2" s="1"/>
  <c r="AH3926" i="2" s="1"/>
  <c r="AG3926" i="2" s="1"/>
  <c r="AF3926" i="2" s="1"/>
  <c r="AE3926" i="2" s="1"/>
  <c r="AD3926" i="2" s="1"/>
  <c r="AC3926" i="2" s="1"/>
  <c r="AB3926" i="2" s="1"/>
  <c r="AA3926" i="2" s="1"/>
  <c r="Z3926" i="2" s="1"/>
  <c r="Y3926" i="2" s="1"/>
  <c r="BQ3927" i="2"/>
  <c r="AI3927" i="2" s="1"/>
  <c r="AH3927" i="2" s="1"/>
  <c r="AG3927" i="2" s="1"/>
  <c r="AF3927" i="2" s="1"/>
  <c r="AE3927" i="2" s="1"/>
  <c r="AD3927" i="2" s="1"/>
  <c r="AC3927" i="2" s="1"/>
  <c r="AB3927" i="2" s="1"/>
  <c r="AA3927" i="2" s="1"/>
  <c r="Z3927" i="2" s="1"/>
  <c r="Y3927" i="2" s="1"/>
  <c r="BQ3928" i="2"/>
  <c r="AI3928" i="2" s="1"/>
  <c r="AH3928" i="2" s="1"/>
  <c r="AG3928" i="2" s="1"/>
  <c r="AF3928" i="2" s="1"/>
  <c r="AE3928" i="2" s="1"/>
  <c r="AD3928" i="2" s="1"/>
  <c r="AC3928" i="2" s="1"/>
  <c r="AB3928" i="2" s="1"/>
  <c r="AA3928" i="2" s="1"/>
  <c r="Z3928" i="2" s="1"/>
  <c r="Y3928" i="2" s="1"/>
  <c r="BQ3929" i="2"/>
  <c r="AI3929" i="2" s="1"/>
  <c r="AH3929" i="2" s="1"/>
  <c r="AG3929" i="2" s="1"/>
  <c r="AF3929" i="2" s="1"/>
  <c r="AE3929" i="2" s="1"/>
  <c r="AD3929" i="2" s="1"/>
  <c r="AC3929" i="2" s="1"/>
  <c r="AB3929" i="2" s="1"/>
  <c r="AA3929" i="2" s="1"/>
  <c r="Z3929" i="2" s="1"/>
  <c r="Y3929" i="2" s="1"/>
  <c r="BQ3930" i="2"/>
  <c r="AI3930" i="2" s="1"/>
  <c r="AH3930" i="2" s="1"/>
  <c r="AG3930" i="2" s="1"/>
  <c r="AF3930" i="2" s="1"/>
  <c r="AE3930" i="2" s="1"/>
  <c r="AD3930" i="2" s="1"/>
  <c r="AC3930" i="2" s="1"/>
  <c r="AB3930" i="2" s="1"/>
  <c r="AA3930" i="2" s="1"/>
  <c r="Z3930" i="2" s="1"/>
  <c r="BQ3931" i="2"/>
  <c r="AI3931" i="2" s="1"/>
  <c r="AH3931" i="2" s="1"/>
  <c r="AG3931" i="2" s="1"/>
  <c r="AF3931" i="2" s="1"/>
  <c r="AE3931" i="2" s="1"/>
  <c r="AD3931" i="2" s="1"/>
  <c r="AC3931" i="2" s="1"/>
  <c r="AB3931" i="2" s="1"/>
  <c r="AA3931" i="2" s="1"/>
  <c r="Z3931" i="2" s="1"/>
  <c r="BQ3932" i="2"/>
  <c r="AI3932" i="2" s="1"/>
  <c r="AH3932" i="2" s="1"/>
  <c r="AG3932" i="2" s="1"/>
  <c r="AF3932" i="2" s="1"/>
  <c r="AE3932" i="2" s="1"/>
  <c r="AD3932" i="2" s="1"/>
  <c r="AC3932" i="2" s="1"/>
  <c r="AB3932" i="2" s="1"/>
  <c r="AA3932" i="2" s="1"/>
  <c r="Z3932" i="2" s="1"/>
  <c r="Y3932" i="2" s="1"/>
  <c r="BQ3933" i="2"/>
  <c r="AI3933" i="2" s="1"/>
  <c r="AH3933" i="2" s="1"/>
  <c r="AG3933" i="2" s="1"/>
  <c r="AF3933" i="2" s="1"/>
  <c r="AE3933" i="2" s="1"/>
  <c r="AD3933" i="2" s="1"/>
  <c r="AC3933" i="2" s="1"/>
  <c r="AB3933" i="2" s="1"/>
  <c r="AA3933" i="2" s="1"/>
  <c r="Z3933" i="2" s="1"/>
  <c r="Y3933" i="2" s="1"/>
  <c r="BQ3934" i="2"/>
  <c r="AI3934" i="2" s="1"/>
  <c r="AH3934" i="2" s="1"/>
  <c r="AG3934" i="2" s="1"/>
  <c r="AF3934" i="2" s="1"/>
  <c r="AE3934" i="2" s="1"/>
  <c r="AD3934" i="2" s="1"/>
  <c r="AC3934" i="2" s="1"/>
  <c r="AB3934" i="2" s="1"/>
  <c r="AA3934" i="2" s="1"/>
  <c r="Z3934" i="2" s="1"/>
  <c r="Y3934" i="2" s="1"/>
  <c r="BQ3935" i="2"/>
  <c r="AI3935" i="2" s="1"/>
  <c r="AH3935" i="2" s="1"/>
  <c r="AG3935" i="2" s="1"/>
  <c r="AF3935" i="2" s="1"/>
  <c r="AE3935" i="2" s="1"/>
  <c r="AD3935" i="2" s="1"/>
  <c r="AC3935" i="2" s="1"/>
  <c r="AB3935" i="2" s="1"/>
  <c r="AA3935" i="2" s="1"/>
  <c r="Z3935" i="2" s="1"/>
  <c r="Y3935" i="2" s="1"/>
  <c r="BQ3936" i="2"/>
  <c r="AI3936" i="2" s="1"/>
  <c r="AH3936" i="2" s="1"/>
  <c r="AG3936" i="2" s="1"/>
  <c r="AF3936" i="2" s="1"/>
  <c r="AE3936" i="2" s="1"/>
  <c r="AD3936" i="2" s="1"/>
  <c r="AC3936" i="2" s="1"/>
  <c r="AB3936" i="2" s="1"/>
  <c r="AA3936" i="2" s="1"/>
  <c r="Z3936" i="2" s="1"/>
  <c r="BQ3937" i="2"/>
  <c r="AI3937" i="2" s="1"/>
  <c r="AH3937" i="2" s="1"/>
  <c r="AG3937" i="2" s="1"/>
  <c r="AF3937" i="2" s="1"/>
  <c r="AE3937" i="2" s="1"/>
  <c r="AD3937" i="2" s="1"/>
  <c r="AC3937" i="2" s="1"/>
  <c r="AB3937" i="2" s="1"/>
  <c r="AA3937" i="2" s="1"/>
  <c r="Z3937" i="2" s="1"/>
  <c r="BQ3938" i="2"/>
  <c r="AI3938" i="2" s="1"/>
  <c r="AH3938" i="2" s="1"/>
  <c r="AG3938" i="2" s="1"/>
  <c r="AF3938" i="2" s="1"/>
  <c r="AE3938" i="2" s="1"/>
  <c r="AD3938" i="2" s="1"/>
  <c r="AC3938" i="2" s="1"/>
  <c r="AB3938" i="2" s="1"/>
  <c r="AA3938" i="2" s="1"/>
  <c r="Z3938" i="2" s="1"/>
  <c r="Y3938" i="2" s="1"/>
  <c r="BQ3939" i="2"/>
  <c r="AI3939" i="2" s="1"/>
  <c r="AH3939" i="2" s="1"/>
  <c r="AG3939" i="2" s="1"/>
  <c r="AF3939" i="2" s="1"/>
  <c r="AE3939" i="2" s="1"/>
  <c r="AD3939" i="2" s="1"/>
  <c r="AC3939" i="2" s="1"/>
  <c r="AB3939" i="2" s="1"/>
  <c r="AA3939" i="2" s="1"/>
  <c r="Z3939" i="2" s="1"/>
  <c r="Y3939" i="2" s="1"/>
  <c r="BQ3940" i="2"/>
  <c r="AI3940" i="2" s="1"/>
  <c r="AH3940" i="2" s="1"/>
  <c r="AG3940" i="2" s="1"/>
  <c r="AF3940" i="2" s="1"/>
  <c r="AE3940" i="2" s="1"/>
  <c r="AD3940" i="2" s="1"/>
  <c r="AC3940" i="2" s="1"/>
  <c r="AB3940" i="2" s="1"/>
  <c r="AA3940" i="2" s="1"/>
  <c r="Z3940" i="2" s="1"/>
  <c r="Y3940" i="2" s="1"/>
  <c r="BQ3941" i="2"/>
  <c r="AI3941" i="2" s="1"/>
  <c r="AH3941" i="2" s="1"/>
  <c r="AG3941" i="2" s="1"/>
  <c r="AF3941" i="2" s="1"/>
  <c r="AE3941" i="2" s="1"/>
  <c r="AD3941" i="2" s="1"/>
  <c r="AC3941" i="2" s="1"/>
  <c r="AB3941" i="2" s="1"/>
  <c r="AA3941" i="2" s="1"/>
  <c r="Z3941" i="2" s="1"/>
  <c r="Y3941" i="2" s="1"/>
  <c r="BQ3942" i="2"/>
  <c r="AI3942" i="2" s="1"/>
  <c r="AH3942" i="2" s="1"/>
  <c r="AG3942" i="2" s="1"/>
  <c r="AF3942" i="2" s="1"/>
  <c r="AE3942" i="2" s="1"/>
  <c r="AD3942" i="2" s="1"/>
  <c r="AC3942" i="2" s="1"/>
  <c r="AB3942" i="2" s="1"/>
  <c r="AA3942" i="2" s="1"/>
  <c r="Z3942" i="2" s="1"/>
  <c r="BQ3943" i="2"/>
  <c r="AI3943" i="2" s="1"/>
  <c r="AH3943" i="2" s="1"/>
  <c r="AG3943" i="2" s="1"/>
  <c r="AF3943" i="2" s="1"/>
  <c r="AE3943" i="2" s="1"/>
  <c r="AD3943" i="2" s="1"/>
  <c r="AC3943" i="2" s="1"/>
  <c r="AB3943" i="2" s="1"/>
  <c r="AA3943" i="2" s="1"/>
  <c r="Z3943" i="2" s="1"/>
  <c r="BQ3944" i="2"/>
  <c r="AI3944" i="2" s="1"/>
  <c r="AH3944" i="2" s="1"/>
  <c r="AG3944" i="2" s="1"/>
  <c r="AF3944" i="2" s="1"/>
  <c r="AE3944" i="2" s="1"/>
  <c r="AD3944" i="2" s="1"/>
  <c r="AC3944" i="2" s="1"/>
  <c r="AB3944" i="2" s="1"/>
  <c r="AA3944" i="2" s="1"/>
  <c r="Z3944" i="2" s="1"/>
  <c r="Y3944" i="2" s="1"/>
  <c r="BQ3945" i="2"/>
  <c r="AI3945" i="2" s="1"/>
  <c r="AH3945" i="2" s="1"/>
  <c r="AG3945" i="2" s="1"/>
  <c r="AF3945" i="2" s="1"/>
  <c r="AE3945" i="2" s="1"/>
  <c r="AD3945" i="2" s="1"/>
  <c r="AC3945" i="2" s="1"/>
  <c r="AB3945" i="2" s="1"/>
  <c r="AA3945" i="2" s="1"/>
  <c r="Z3945" i="2" s="1"/>
  <c r="Y3945" i="2" s="1"/>
  <c r="BQ3946" i="2"/>
  <c r="AI3946" i="2" s="1"/>
  <c r="AH3946" i="2" s="1"/>
  <c r="AG3946" i="2" s="1"/>
  <c r="AF3946" i="2" s="1"/>
  <c r="AE3946" i="2" s="1"/>
  <c r="AD3946" i="2" s="1"/>
  <c r="AC3946" i="2" s="1"/>
  <c r="AB3946" i="2" s="1"/>
  <c r="AA3946" i="2" s="1"/>
  <c r="Z3946" i="2" s="1"/>
  <c r="Y3946" i="2" s="1"/>
  <c r="BQ3947" i="2"/>
  <c r="AI3947" i="2" s="1"/>
  <c r="AH3947" i="2" s="1"/>
  <c r="AG3947" i="2" s="1"/>
  <c r="AF3947" i="2" s="1"/>
  <c r="AE3947" i="2" s="1"/>
  <c r="AD3947" i="2" s="1"/>
  <c r="AC3947" i="2" s="1"/>
  <c r="AB3947" i="2" s="1"/>
  <c r="AA3947" i="2" s="1"/>
  <c r="Z3947" i="2" s="1"/>
  <c r="Y3947" i="2" s="1"/>
  <c r="BQ3948" i="2"/>
  <c r="AI3948" i="2" s="1"/>
  <c r="AH3948" i="2" s="1"/>
  <c r="AG3948" i="2" s="1"/>
  <c r="AF3948" i="2" s="1"/>
  <c r="AE3948" i="2" s="1"/>
  <c r="AD3948" i="2" s="1"/>
  <c r="AC3948" i="2" s="1"/>
  <c r="AB3948" i="2" s="1"/>
  <c r="AA3948" i="2" s="1"/>
  <c r="Z3948" i="2" s="1"/>
  <c r="BQ3949" i="2"/>
  <c r="AI3949" i="2" s="1"/>
  <c r="AH3949" i="2" s="1"/>
  <c r="AG3949" i="2" s="1"/>
  <c r="AF3949" i="2" s="1"/>
  <c r="AE3949" i="2" s="1"/>
  <c r="AD3949" i="2" s="1"/>
  <c r="AC3949" i="2" s="1"/>
  <c r="AB3949" i="2" s="1"/>
  <c r="AA3949" i="2" s="1"/>
  <c r="Z3949" i="2" s="1"/>
  <c r="BQ3950" i="2"/>
  <c r="AI3950" i="2" s="1"/>
  <c r="AH3950" i="2" s="1"/>
  <c r="AG3950" i="2" s="1"/>
  <c r="AF3950" i="2" s="1"/>
  <c r="AE3950" i="2" s="1"/>
  <c r="AD3950" i="2" s="1"/>
  <c r="AC3950" i="2" s="1"/>
  <c r="AB3950" i="2" s="1"/>
  <c r="AA3950" i="2" s="1"/>
  <c r="Z3950" i="2" s="1"/>
  <c r="Y3950" i="2" s="1"/>
  <c r="BZ5" i="7" l="1"/>
  <c r="BY5" i="7" s="1"/>
  <c r="BX5" i="7" s="1"/>
  <c r="BW5" i="7" s="1"/>
  <c r="BV5" i="7" s="1"/>
  <c r="BU5" i="7" s="1"/>
  <c r="BT5" i="7" s="1"/>
  <c r="BS5" i="7" s="1"/>
  <c r="BR5" i="7" s="1"/>
  <c r="BQ5" i="7" s="1"/>
  <c r="BP5" i="7" s="1"/>
  <c r="BO5" i="7" s="1"/>
  <c r="BN5" i="7" s="1"/>
  <c r="BM5" i="7" s="1"/>
  <c r="BL5" i="7" s="1"/>
  <c r="BK5" i="7" s="1"/>
  <c r="BJ5" i="7" s="1"/>
  <c r="BI5" i="7" s="1"/>
  <c r="BH5" i="7" s="1"/>
  <c r="BG5" i="7" s="1"/>
  <c r="BF5" i="7" s="1"/>
  <c r="CF6" i="7"/>
  <c r="Y3912" i="2"/>
  <c r="Y2574" i="2"/>
  <c r="X2574" i="2" s="1"/>
  <c r="W2574" i="2" s="1"/>
  <c r="V2574" i="2" s="1"/>
  <c r="U2574" i="2" s="1"/>
  <c r="T2574" i="2" s="1"/>
  <c r="S2574" i="2" s="1"/>
  <c r="R2574" i="2" s="1"/>
  <c r="Q2574" i="2" s="1"/>
  <c r="P2574" i="2" s="1"/>
  <c r="O2574" i="2" s="1"/>
  <c r="N2574" i="2" s="1"/>
  <c r="M2574" i="2" s="1"/>
  <c r="L2574" i="2" s="1"/>
  <c r="K2574" i="2" s="1"/>
  <c r="J2574" i="2" s="1"/>
  <c r="I2574" i="2" s="1"/>
  <c r="H2574" i="2" s="1"/>
  <c r="Y1818" i="2"/>
  <c r="Y3942" i="2"/>
  <c r="Y3906" i="2"/>
  <c r="Y3876" i="2"/>
  <c r="X3876" i="2" s="1"/>
  <c r="W3876" i="2" s="1"/>
  <c r="V3876" i="2" s="1"/>
  <c r="U3876" i="2" s="1"/>
  <c r="T3876" i="2" s="1"/>
  <c r="S3876" i="2" s="1"/>
  <c r="R3876" i="2" s="1"/>
  <c r="Q3876" i="2" s="1"/>
  <c r="P3876" i="2" s="1"/>
  <c r="O3876" i="2" s="1"/>
  <c r="N3876" i="2" s="1"/>
  <c r="M3876" i="2" s="1"/>
  <c r="L3876" i="2" s="1"/>
  <c r="K3876" i="2" s="1"/>
  <c r="J3876" i="2" s="1"/>
  <c r="I3876" i="2" s="1"/>
  <c r="H3876" i="2" s="1"/>
  <c r="Y3870" i="2"/>
  <c r="Y3840" i="2"/>
  <c r="X3840" i="2" s="1"/>
  <c r="W3840" i="2" s="1"/>
  <c r="V3840" i="2" s="1"/>
  <c r="U3840" i="2" s="1"/>
  <c r="T3840" i="2" s="1"/>
  <c r="S3840" i="2" s="1"/>
  <c r="R3840" i="2" s="1"/>
  <c r="Q3840" i="2" s="1"/>
  <c r="P3840" i="2" s="1"/>
  <c r="O3840" i="2" s="1"/>
  <c r="N3840" i="2" s="1"/>
  <c r="M3840" i="2" s="1"/>
  <c r="L3840" i="2" s="1"/>
  <c r="K3840" i="2" s="1"/>
  <c r="J3840" i="2" s="1"/>
  <c r="I3840" i="2" s="1"/>
  <c r="H3840" i="2" s="1"/>
  <c r="Y3924" i="2"/>
  <c r="Y3888" i="2"/>
  <c r="Y3852" i="2"/>
  <c r="Y3822" i="2"/>
  <c r="X3822" i="2" s="1"/>
  <c r="W3822" i="2" s="1"/>
  <c r="V3822" i="2" s="1"/>
  <c r="U3822" i="2" s="1"/>
  <c r="T3822" i="2" s="1"/>
  <c r="S3822" i="2" s="1"/>
  <c r="R3822" i="2" s="1"/>
  <c r="Q3822" i="2" s="1"/>
  <c r="P3822" i="2" s="1"/>
  <c r="O3822" i="2" s="1"/>
  <c r="N3822" i="2" s="1"/>
  <c r="M3822" i="2" s="1"/>
  <c r="L3822" i="2" s="1"/>
  <c r="K3822" i="2" s="1"/>
  <c r="J3822" i="2" s="1"/>
  <c r="I3822" i="2" s="1"/>
  <c r="H3822" i="2" s="1"/>
  <c r="Y3798" i="2"/>
  <c r="Y3774" i="2"/>
  <c r="X3774" i="2" s="1"/>
  <c r="W3774" i="2" s="1"/>
  <c r="V3774" i="2" s="1"/>
  <c r="U3774" i="2" s="1"/>
  <c r="T3774" i="2" s="1"/>
  <c r="S3774" i="2" s="1"/>
  <c r="R3774" i="2" s="1"/>
  <c r="Q3774" i="2" s="1"/>
  <c r="P3774" i="2" s="1"/>
  <c r="O3774" i="2" s="1"/>
  <c r="N3774" i="2" s="1"/>
  <c r="M3774" i="2" s="1"/>
  <c r="L3774" i="2" s="1"/>
  <c r="K3774" i="2" s="1"/>
  <c r="J3774" i="2" s="1"/>
  <c r="I3774" i="2" s="1"/>
  <c r="H3774" i="2" s="1"/>
  <c r="Y3750" i="2"/>
  <c r="Y3732" i="2"/>
  <c r="Y3714" i="2"/>
  <c r="Y3696" i="2"/>
  <c r="Y3672" i="2"/>
  <c r="Y3648" i="2"/>
  <c r="X3648" i="2" s="1"/>
  <c r="W3648" i="2" s="1"/>
  <c r="V3648" i="2" s="1"/>
  <c r="U3648" i="2" s="1"/>
  <c r="T3648" i="2" s="1"/>
  <c r="S3648" i="2" s="1"/>
  <c r="R3648" i="2" s="1"/>
  <c r="Q3648" i="2" s="1"/>
  <c r="P3648" i="2" s="1"/>
  <c r="O3648" i="2" s="1"/>
  <c r="N3648" i="2" s="1"/>
  <c r="M3648" i="2" s="1"/>
  <c r="L3648" i="2" s="1"/>
  <c r="K3648" i="2" s="1"/>
  <c r="J3648" i="2" s="1"/>
  <c r="I3648" i="2" s="1"/>
  <c r="H3648" i="2" s="1"/>
  <c r="Y3630" i="2"/>
  <c r="Y3600" i="2"/>
  <c r="Y3582" i="2"/>
  <c r="Y3558" i="2"/>
  <c r="X3558" i="2" s="1"/>
  <c r="W3558" i="2" s="1"/>
  <c r="V3558" i="2" s="1"/>
  <c r="U3558" i="2" s="1"/>
  <c r="T3558" i="2" s="1"/>
  <c r="S3558" i="2" s="1"/>
  <c r="R3558" i="2" s="1"/>
  <c r="Q3558" i="2" s="1"/>
  <c r="P3558" i="2" s="1"/>
  <c r="O3558" i="2" s="1"/>
  <c r="N3558" i="2" s="1"/>
  <c r="M3558" i="2" s="1"/>
  <c r="L3558" i="2" s="1"/>
  <c r="K3558" i="2" s="1"/>
  <c r="J3558" i="2" s="1"/>
  <c r="I3558" i="2" s="1"/>
  <c r="H3558" i="2" s="1"/>
  <c r="Y3534" i="2"/>
  <c r="Y3510" i="2"/>
  <c r="X3510" i="2" s="1"/>
  <c r="W3510" i="2" s="1"/>
  <c r="V3510" i="2" s="1"/>
  <c r="U3510" i="2" s="1"/>
  <c r="T3510" i="2" s="1"/>
  <c r="S3510" i="2" s="1"/>
  <c r="R3510" i="2" s="1"/>
  <c r="Q3510" i="2" s="1"/>
  <c r="P3510" i="2" s="1"/>
  <c r="O3510" i="2" s="1"/>
  <c r="N3510" i="2" s="1"/>
  <c r="M3510" i="2" s="1"/>
  <c r="L3510" i="2" s="1"/>
  <c r="K3510" i="2" s="1"/>
  <c r="J3510" i="2" s="1"/>
  <c r="I3510" i="2" s="1"/>
  <c r="H3510" i="2" s="1"/>
  <c r="Y3486" i="2"/>
  <c r="Y3468" i="2"/>
  <c r="Y3444" i="2"/>
  <c r="Y3432" i="2"/>
  <c r="X3432" i="2" s="1"/>
  <c r="W3432" i="2" s="1"/>
  <c r="V3432" i="2" s="1"/>
  <c r="U3432" i="2" s="1"/>
  <c r="T3432" i="2" s="1"/>
  <c r="S3432" i="2" s="1"/>
  <c r="R3432" i="2" s="1"/>
  <c r="Q3432" i="2" s="1"/>
  <c r="P3432" i="2" s="1"/>
  <c r="O3432" i="2" s="1"/>
  <c r="N3432" i="2" s="1"/>
  <c r="M3432" i="2" s="1"/>
  <c r="L3432" i="2" s="1"/>
  <c r="K3432" i="2" s="1"/>
  <c r="J3432" i="2" s="1"/>
  <c r="I3432" i="2" s="1"/>
  <c r="H3432" i="2" s="1"/>
  <c r="Y3426" i="2"/>
  <c r="Y3408" i="2"/>
  <c r="X3408" i="2" s="1"/>
  <c r="W3408" i="2" s="1"/>
  <c r="V3408" i="2" s="1"/>
  <c r="U3408" i="2" s="1"/>
  <c r="T3408" i="2" s="1"/>
  <c r="S3408" i="2" s="1"/>
  <c r="R3408" i="2" s="1"/>
  <c r="Q3408" i="2" s="1"/>
  <c r="P3408" i="2" s="1"/>
  <c r="O3408" i="2" s="1"/>
  <c r="N3408" i="2" s="1"/>
  <c r="M3408" i="2" s="1"/>
  <c r="L3408" i="2" s="1"/>
  <c r="K3408" i="2" s="1"/>
  <c r="J3408" i="2" s="1"/>
  <c r="I3408" i="2" s="1"/>
  <c r="H3408" i="2" s="1"/>
  <c r="Y3402" i="2"/>
  <c r="Y3396" i="2"/>
  <c r="Y3390" i="2"/>
  <c r="Y3384" i="2"/>
  <c r="X3384" i="2" s="1"/>
  <c r="W3384" i="2" s="1"/>
  <c r="V3384" i="2" s="1"/>
  <c r="U3384" i="2" s="1"/>
  <c r="T3384" i="2" s="1"/>
  <c r="S3384" i="2" s="1"/>
  <c r="R3384" i="2" s="1"/>
  <c r="Q3384" i="2" s="1"/>
  <c r="P3384" i="2" s="1"/>
  <c r="O3384" i="2" s="1"/>
  <c r="N3384" i="2" s="1"/>
  <c r="M3384" i="2" s="1"/>
  <c r="L3384" i="2" s="1"/>
  <c r="K3384" i="2" s="1"/>
  <c r="J3384" i="2" s="1"/>
  <c r="I3384" i="2" s="1"/>
  <c r="H3384" i="2" s="1"/>
  <c r="Y3378" i="2"/>
  <c r="Y3372" i="2"/>
  <c r="X3372" i="2" s="1"/>
  <c r="W3372" i="2" s="1"/>
  <c r="V3372" i="2" s="1"/>
  <c r="U3372" i="2" s="1"/>
  <c r="T3372" i="2" s="1"/>
  <c r="S3372" i="2" s="1"/>
  <c r="R3372" i="2" s="1"/>
  <c r="Q3372" i="2" s="1"/>
  <c r="P3372" i="2" s="1"/>
  <c r="O3372" i="2" s="1"/>
  <c r="N3372" i="2" s="1"/>
  <c r="M3372" i="2" s="1"/>
  <c r="L3372" i="2" s="1"/>
  <c r="K3372" i="2" s="1"/>
  <c r="J3372" i="2" s="1"/>
  <c r="I3372" i="2" s="1"/>
  <c r="H3372" i="2" s="1"/>
  <c r="Y3366" i="2"/>
  <c r="Y3360" i="2"/>
  <c r="Y3354" i="2"/>
  <c r="Y3348" i="2"/>
  <c r="X3348" i="2" s="1"/>
  <c r="W3348" i="2" s="1"/>
  <c r="V3348" i="2" s="1"/>
  <c r="U3348" i="2" s="1"/>
  <c r="T3348" i="2" s="1"/>
  <c r="S3348" i="2" s="1"/>
  <c r="R3348" i="2" s="1"/>
  <c r="Q3348" i="2" s="1"/>
  <c r="P3348" i="2" s="1"/>
  <c r="O3348" i="2" s="1"/>
  <c r="N3348" i="2" s="1"/>
  <c r="M3348" i="2" s="1"/>
  <c r="L3348" i="2" s="1"/>
  <c r="K3348" i="2" s="1"/>
  <c r="J3348" i="2" s="1"/>
  <c r="I3348" i="2" s="1"/>
  <c r="H3348" i="2" s="1"/>
  <c r="Y3342" i="2"/>
  <c r="Y3336" i="2"/>
  <c r="Y3330" i="2"/>
  <c r="Y3324" i="2"/>
  <c r="Y3318" i="2"/>
  <c r="Y3312" i="2"/>
  <c r="X3312" i="2" s="1"/>
  <c r="W3312" i="2" s="1"/>
  <c r="V3312" i="2" s="1"/>
  <c r="U3312" i="2" s="1"/>
  <c r="T3312" i="2" s="1"/>
  <c r="S3312" i="2" s="1"/>
  <c r="R3312" i="2" s="1"/>
  <c r="Q3312" i="2" s="1"/>
  <c r="P3312" i="2" s="1"/>
  <c r="O3312" i="2" s="1"/>
  <c r="N3312" i="2" s="1"/>
  <c r="M3312" i="2" s="1"/>
  <c r="L3312" i="2" s="1"/>
  <c r="K3312" i="2" s="1"/>
  <c r="J3312" i="2" s="1"/>
  <c r="I3312" i="2" s="1"/>
  <c r="H3312" i="2" s="1"/>
  <c r="Y3306" i="2"/>
  <c r="Y3300" i="2"/>
  <c r="Y3294" i="2"/>
  <c r="Y3288" i="2"/>
  <c r="Y3282" i="2"/>
  <c r="Y3276" i="2"/>
  <c r="X3276" i="2" s="1"/>
  <c r="W3276" i="2" s="1"/>
  <c r="V3276" i="2" s="1"/>
  <c r="U3276" i="2" s="1"/>
  <c r="T3276" i="2" s="1"/>
  <c r="S3276" i="2" s="1"/>
  <c r="R3276" i="2" s="1"/>
  <c r="Q3276" i="2" s="1"/>
  <c r="P3276" i="2" s="1"/>
  <c r="O3276" i="2" s="1"/>
  <c r="N3276" i="2" s="1"/>
  <c r="M3276" i="2" s="1"/>
  <c r="L3276" i="2" s="1"/>
  <c r="K3276" i="2" s="1"/>
  <c r="J3276" i="2" s="1"/>
  <c r="I3276" i="2" s="1"/>
  <c r="H3276" i="2" s="1"/>
  <c r="Y3270" i="2"/>
  <c r="Y3264" i="2"/>
  <c r="X3264" i="2" s="1"/>
  <c r="W3264" i="2" s="1"/>
  <c r="V3264" i="2" s="1"/>
  <c r="U3264" i="2" s="1"/>
  <c r="T3264" i="2" s="1"/>
  <c r="S3264" i="2" s="1"/>
  <c r="R3264" i="2" s="1"/>
  <c r="Q3264" i="2" s="1"/>
  <c r="P3264" i="2" s="1"/>
  <c r="O3264" i="2" s="1"/>
  <c r="N3264" i="2" s="1"/>
  <c r="M3264" i="2" s="1"/>
  <c r="L3264" i="2" s="1"/>
  <c r="K3264" i="2" s="1"/>
  <c r="J3264" i="2" s="1"/>
  <c r="I3264" i="2" s="1"/>
  <c r="H3264" i="2" s="1"/>
  <c r="Y3258" i="2"/>
  <c r="Y3252" i="2"/>
  <c r="Y3246" i="2"/>
  <c r="Y3240" i="2"/>
  <c r="X3240" i="2" s="1"/>
  <c r="W3240" i="2" s="1"/>
  <c r="V3240" i="2" s="1"/>
  <c r="U3240" i="2" s="1"/>
  <c r="T3240" i="2" s="1"/>
  <c r="S3240" i="2" s="1"/>
  <c r="R3240" i="2" s="1"/>
  <c r="Q3240" i="2" s="1"/>
  <c r="P3240" i="2" s="1"/>
  <c r="O3240" i="2" s="1"/>
  <c r="N3240" i="2" s="1"/>
  <c r="M3240" i="2" s="1"/>
  <c r="L3240" i="2" s="1"/>
  <c r="K3240" i="2" s="1"/>
  <c r="J3240" i="2" s="1"/>
  <c r="I3240" i="2" s="1"/>
  <c r="H3240" i="2" s="1"/>
  <c r="Y3234" i="2"/>
  <c r="Y3228" i="2"/>
  <c r="X3228" i="2" s="1"/>
  <c r="W3228" i="2" s="1"/>
  <c r="V3228" i="2" s="1"/>
  <c r="U3228" i="2" s="1"/>
  <c r="T3228" i="2" s="1"/>
  <c r="S3228" i="2" s="1"/>
  <c r="R3228" i="2" s="1"/>
  <c r="Q3228" i="2" s="1"/>
  <c r="P3228" i="2" s="1"/>
  <c r="O3228" i="2" s="1"/>
  <c r="N3228" i="2" s="1"/>
  <c r="M3228" i="2" s="1"/>
  <c r="L3228" i="2" s="1"/>
  <c r="K3228" i="2" s="1"/>
  <c r="J3228" i="2" s="1"/>
  <c r="I3228" i="2" s="1"/>
  <c r="H3228" i="2" s="1"/>
  <c r="Y3222" i="2"/>
  <c r="Y3216" i="2"/>
  <c r="Y3210" i="2"/>
  <c r="Y3204" i="2"/>
  <c r="X3204" i="2" s="1"/>
  <c r="W3204" i="2" s="1"/>
  <c r="V3204" i="2" s="1"/>
  <c r="U3204" i="2" s="1"/>
  <c r="T3204" i="2" s="1"/>
  <c r="S3204" i="2" s="1"/>
  <c r="R3204" i="2" s="1"/>
  <c r="Q3204" i="2" s="1"/>
  <c r="P3204" i="2" s="1"/>
  <c r="O3204" i="2" s="1"/>
  <c r="N3204" i="2" s="1"/>
  <c r="M3204" i="2" s="1"/>
  <c r="L3204" i="2" s="1"/>
  <c r="K3204" i="2" s="1"/>
  <c r="J3204" i="2" s="1"/>
  <c r="I3204" i="2" s="1"/>
  <c r="H3204" i="2" s="1"/>
  <c r="Y3198" i="2"/>
  <c r="Y3192" i="2"/>
  <c r="Y3186" i="2"/>
  <c r="Y3180" i="2"/>
  <c r="Y3174" i="2"/>
  <c r="Y3168" i="2"/>
  <c r="Y3162" i="2"/>
  <c r="Y3156" i="2"/>
  <c r="X3156" i="2" s="1"/>
  <c r="W3156" i="2" s="1"/>
  <c r="V3156" i="2" s="1"/>
  <c r="U3156" i="2" s="1"/>
  <c r="T3156" i="2" s="1"/>
  <c r="S3156" i="2" s="1"/>
  <c r="R3156" i="2" s="1"/>
  <c r="Q3156" i="2" s="1"/>
  <c r="P3156" i="2" s="1"/>
  <c r="O3156" i="2" s="1"/>
  <c r="N3156" i="2" s="1"/>
  <c r="M3156" i="2" s="1"/>
  <c r="L3156" i="2" s="1"/>
  <c r="K3156" i="2" s="1"/>
  <c r="J3156" i="2" s="1"/>
  <c r="I3156" i="2" s="1"/>
  <c r="H3156" i="2" s="1"/>
  <c r="Y3150" i="2"/>
  <c r="Y3144" i="2"/>
  <c r="Y3138" i="2"/>
  <c r="Y3132" i="2"/>
  <c r="X3132" i="2" s="1"/>
  <c r="W3132" i="2" s="1"/>
  <c r="V3132" i="2" s="1"/>
  <c r="U3132" i="2" s="1"/>
  <c r="T3132" i="2" s="1"/>
  <c r="S3132" i="2" s="1"/>
  <c r="R3132" i="2" s="1"/>
  <c r="Q3132" i="2" s="1"/>
  <c r="P3132" i="2" s="1"/>
  <c r="O3132" i="2" s="1"/>
  <c r="N3132" i="2" s="1"/>
  <c r="M3132" i="2" s="1"/>
  <c r="L3132" i="2" s="1"/>
  <c r="K3132" i="2" s="1"/>
  <c r="J3132" i="2" s="1"/>
  <c r="I3132" i="2" s="1"/>
  <c r="H3132" i="2" s="1"/>
  <c r="Y3126" i="2"/>
  <c r="Y3120" i="2"/>
  <c r="X3120" i="2" s="1"/>
  <c r="W3120" i="2" s="1"/>
  <c r="V3120" i="2" s="1"/>
  <c r="U3120" i="2" s="1"/>
  <c r="T3120" i="2" s="1"/>
  <c r="S3120" i="2" s="1"/>
  <c r="R3120" i="2" s="1"/>
  <c r="Q3120" i="2" s="1"/>
  <c r="P3120" i="2" s="1"/>
  <c r="O3120" i="2" s="1"/>
  <c r="N3120" i="2" s="1"/>
  <c r="M3120" i="2" s="1"/>
  <c r="L3120" i="2" s="1"/>
  <c r="K3120" i="2" s="1"/>
  <c r="J3120" i="2" s="1"/>
  <c r="I3120" i="2" s="1"/>
  <c r="H3120" i="2" s="1"/>
  <c r="Y3114" i="2"/>
  <c r="Y3108" i="2"/>
  <c r="Y3102" i="2"/>
  <c r="Y3096" i="2"/>
  <c r="Y3090" i="2"/>
  <c r="Y3084" i="2"/>
  <c r="Y3078" i="2"/>
  <c r="Y3072" i="2"/>
  <c r="Y3066" i="2"/>
  <c r="Y3060" i="2"/>
  <c r="X3060" i="2" s="1"/>
  <c r="W3060" i="2" s="1"/>
  <c r="V3060" i="2" s="1"/>
  <c r="U3060" i="2" s="1"/>
  <c r="T3060" i="2" s="1"/>
  <c r="S3060" i="2" s="1"/>
  <c r="R3060" i="2" s="1"/>
  <c r="Q3060" i="2" s="1"/>
  <c r="P3060" i="2" s="1"/>
  <c r="O3060" i="2" s="1"/>
  <c r="N3060" i="2" s="1"/>
  <c r="M3060" i="2" s="1"/>
  <c r="L3060" i="2" s="1"/>
  <c r="K3060" i="2" s="1"/>
  <c r="J3060" i="2" s="1"/>
  <c r="I3060" i="2" s="1"/>
  <c r="H3060" i="2" s="1"/>
  <c r="Y3054" i="2"/>
  <c r="Y3048" i="2"/>
  <c r="X3048" i="2" s="1"/>
  <c r="W3048" i="2" s="1"/>
  <c r="V3048" i="2" s="1"/>
  <c r="U3048" i="2" s="1"/>
  <c r="T3048" i="2" s="1"/>
  <c r="S3048" i="2" s="1"/>
  <c r="R3048" i="2" s="1"/>
  <c r="Q3048" i="2" s="1"/>
  <c r="P3048" i="2" s="1"/>
  <c r="O3048" i="2" s="1"/>
  <c r="N3048" i="2" s="1"/>
  <c r="M3048" i="2" s="1"/>
  <c r="L3048" i="2" s="1"/>
  <c r="K3048" i="2" s="1"/>
  <c r="J3048" i="2" s="1"/>
  <c r="I3048" i="2" s="1"/>
  <c r="H3048" i="2" s="1"/>
  <c r="Y3042" i="2"/>
  <c r="Y3036" i="2"/>
  <c r="Y3030" i="2"/>
  <c r="Y3024" i="2"/>
  <c r="Y3018" i="2"/>
  <c r="Y3012" i="2"/>
  <c r="X3012" i="2" s="1"/>
  <c r="W3012" i="2" s="1"/>
  <c r="V3012" i="2" s="1"/>
  <c r="U3012" i="2" s="1"/>
  <c r="T3012" i="2" s="1"/>
  <c r="S3012" i="2" s="1"/>
  <c r="R3012" i="2" s="1"/>
  <c r="Q3012" i="2" s="1"/>
  <c r="P3012" i="2" s="1"/>
  <c r="O3012" i="2" s="1"/>
  <c r="N3012" i="2" s="1"/>
  <c r="M3012" i="2" s="1"/>
  <c r="L3012" i="2" s="1"/>
  <c r="K3012" i="2" s="1"/>
  <c r="J3012" i="2" s="1"/>
  <c r="I3012" i="2" s="1"/>
  <c r="H3012" i="2" s="1"/>
  <c r="Y3006" i="2"/>
  <c r="Y3000" i="2"/>
  <c r="Y2994" i="2"/>
  <c r="Y2988" i="2"/>
  <c r="X2988" i="2" s="1"/>
  <c r="W2988" i="2" s="1"/>
  <c r="V2988" i="2" s="1"/>
  <c r="U2988" i="2" s="1"/>
  <c r="T2988" i="2" s="1"/>
  <c r="S2988" i="2" s="1"/>
  <c r="R2988" i="2" s="1"/>
  <c r="Q2988" i="2" s="1"/>
  <c r="P2988" i="2" s="1"/>
  <c r="O2988" i="2" s="1"/>
  <c r="N2988" i="2" s="1"/>
  <c r="M2988" i="2" s="1"/>
  <c r="L2988" i="2" s="1"/>
  <c r="K2988" i="2" s="1"/>
  <c r="J2988" i="2" s="1"/>
  <c r="I2988" i="2" s="1"/>
  <c r="H2988" i="2" s="1"/>
  <c r="Y2982" i="2"/>
  <c r="Y2976" i="2"/>
  <c r="Y2970" i="2"/>
  <c r="Y2964" i="2"/>
  <c r="Y2958" i="2"/>
  <c r="Y2952" i="2"/>
  <c r="X2952" i="2" s="1"/>
  <c r="W2952" i="2" s="1"/>
  <c r="V2952" i="2" s="1"/>
  <c r="U2952" i="2" s="1"/>
  <c r="T2952" i="2" s="1"/>
  <c r="S2952" i="2" s="1"/>
  <c r="R2952" i="2" s="1"/>
  <c r="Q2952" i="2" s="1"/>
  <c r="P2952" i="2" s="1"/>
  <c r="O2952" i="2" s="1"/>
  <c r="N2952" i="2" s="1"/>
  <c r="M2952" i="2" s="1"/>
  <c r="L2952" i="2" s="1"/>
  <c r="K2952" i="2" s="1"/>
  <c r="J2952" i="2" s="1"/>
  <c r="I2952" i="2" s="1"/>
  <c r="H2952" i="2" s="1"/>
  <c r="Y2946" i="2"/>
  <c r="Y2940" i="2"/>
  <c r="Y2934" i="2"/>
  <c r="Y2928" i="2"/>
  <c r="Y2922" i="2"/>
  <c r="Y2916" i="2"/>
  <c r="Y2910" i="2"/>
  <c r="Y2904" i="2"/>
  <c r="Y2898" i="2"/>
  <c r="Y2892" i="2"/>
  <c r="Y2886" i="2"/>
  <c r="Y2880" i="2"/>
  <c r="Y2874" i="2"/>
  <c r="Y2868" i="2"/>
  <c r="X2868" i="2" s="1"/>
  <c r="W2868" i="2" s="1"/>
  <c r="V2868" i="2" s="1"/>
  <c r="U2868" i="2" s="1"/>
  <c r="T2868" i="2" s="1"/>
  <c r="S2868" i="2" s="1"/>
  <c r="R2868" i="2" s="1"/>
  <c r="Q2868" i="2" s="1"/>
  <c r="P2868" i="2" s="1"/>
  <c r="O2868" i="2" s="1"/>
  <c r="N2868" i="2" s="1"/>
  <c r="M2868" i="2" s="1"/>
  <c r="L2868" i="2" s="1"/>
  <c r="K2868" i="2" s="1"/>
  <c r="J2868" i="2" s="1"/>
  <c r="I2868" i="2" s="1"/>
  <c r="H2868" i="2" s="1"/>
  <c r="Y2862" i="2"/>
  <c r="Y2856" i="2"/>
  <c r="Y2850" i="2"/>
  <c r="Y2844" i="2"/>
  <c r="Y2838" i="2"/>
  <c r="Y2832" i="2"/>
  <c r="Y2826" i="2"/>
  <c r="Y2820" i="2"/>
  <c r="Y2814" i="2"/>
  <c r="Y2808" i="2"/>
  <c r="Y2802" i="2"/>
  <c r="Y2796" i="2"/>
  <c r="X2796" i="2" s="1"/>
  <c r="W2796" i="2" s="1"/>
  <c r="V2796" i="2" s="1"/>
  <c r="U2796" i="2" s="1"/>
  <c r="T2796" i="2" s="1"/>
  <c r="S2796" i="2" s="1"/>
  <c r="R2796" i="2" s="1"/>
  <c r="Q2796" i="2" s="1"/>
  <c r="P2796" i="2" s="1"/>
  <c r="O2796" i="2" s="1"/>
  <c r="N2796" i="2" s="1"/>
  <c r="M2796" i="2" s="1"/>
  <c r="L2796" i="2" s="1"/>
  <c r="K2796" i="2" s="1"/>
  <c r="J2796" i="2" s="1"/>
  <c r="I2796" i="2" s="1"/>
  <c r="H2796" i="2" s="1"/>
  <c r="Y2790" i="2"/>
  <c r="Y2784" i="2"/>
  <c r="Y2778" i="2"/>
  <c r="Y2772" i="2"/>
  <c r="Y2766" i="2"/>
  <c r="Y2760" i="2"/>
  <c r="Y2754" i="2"/>
  <c r="Y2748" i="2"/>
  <c r="Y2742" i="2"/>
  <c r="Y2736" i="2"/>
  <c r="Y2730" i="2"/>
  <c r="Y2724" i="2"/>
  <c r="X2724" i="2" s="1"/>
  <c r="W2724" i="2" s="1"/>
  <c r="V2724" i="2" s="1"/>
  <c r="U2724" i="2" s="1"/>
  <c r="T2724" i="2" s="1"/>
  <c r="S2724" i="2" s="1"/>
  <c r="R2724" i="2" s="1"/>
  <c r="Q2724" i="2" s="1"/>
  <c r="P2724" i="2" s="1"/>
  <c r="O2724" i="2" s="1"/>
  <c r="N2724" i="2" s="1"/>
  <c r="M2724" i="2" s="1"/>
  <c r="L2724" i="2" s="1"/>
  <c r="K2724" i="2" s="1"/>
  <c r="J2724" i="2" s="1"/>
  <c r="I2724" i="2" s="1"/>
  <c r="H2724" i="2" s="1"/>
  <c r="Y2718" i="2"/>
  <c r="Y2712" i="2"/>
  <c r="Y2706" i="2"/>
  <c r="Y2700" i="2"/>
  <c r="Y2694" i="2"/>
  <c r="Y2688" i="2"/>
  <c r="X2688" i="2" s="1"/>
  <c r="W2688" i="2" s="1"/>
  <c r="V2688" i="2" s="1"/>
  <c r="U2688" i="2" s="1"/>
  <c r="T2688" i="2" s="1"/>
  <c r="S2688" i="2" s="1"/>
  <c r="R2688" i="2" s="1"/>
  <c r="Q2688" i="2" s="1"/>
  <c r="P2688" i="2" s="1"/>
  <c r="O2688" i="2" s="1"/>
  <c r="N2688" i="2" s="1"/>
  <c r="M2688" i="2" s="1"/>
  <c r="L2688" i="2" s="1"/>
  <c r="K2688" i="2" s="1"/>
  <c r="J2688" i="2" s="1"/>
  <c r="I2688" i="2" s="1"/>
  <c r="H2688" i="2" s="1"/>
  <c r="Y2682" i="2"/>
  <c r="Y2676" i="2"/>
  <c r="Y2670" i="2"/>
  <c r="Y2664" i="2"/>
  <c r="Y2658" i="2"/>
  <c r="Y2652" i="2"/>
  <c r="X2652" i="2" s="1"/>
  <c r="W2652" i="2" s="1"/>
  <c r="V2652" i="2" s="1"/>
  <c r="U2652" i="2" s="1"/>
  <c r="T2652" i="2" s="1"/>
  <c r="S2652" i="2" s="1"/>
  <c r="R2652" i="2" s="1"/>
  <c r="Q2652" i="2" s="1"/>
  <c r="P2652" i="2" s="1"/>
  <c r="O2652" i="2" s="1"/>
  <c r="N2652" i="2" s="1"/>
  <c r="M2652" i="2" s="1"/>
  <c r="L2652" i="2" s="1"/>
  <c r="K2652" i="2" s="1"/>
  <c r="J2652" i="2" s="1"/>
  <c r="I2652" i="2" s="1"/>
  <c r="H2652" i="2" s="1"/>
  <c r="Y2646" i="2"/>
  <c r="Y2640" i="2"/>
  <c r="Y2634" i="2"/>
  <c r="Y2628" i="2"/>
  <c r="X2628" i="2" s="1"/>
  <c r="W2628" i="2" s="1"/>
  <c r="V2628" i="2" s="1"/>
  <c r="U2628" i="2" s="1"/>
  <c r="T2628" i="2" s="1"/>
  <c r="S2628" i="2" s="1"/>
  <c r="R2628" i="2" s="1"/>
  <c r="Q2628" i="2" s="1"/>
  <c r="P2628" i="2" s="1"/>
  <c r="O2628" i="2" s="1"/>
  <c r="N2628" i="2" s="1"/>
  <c r="M2628" i="2" s="1"/>
  <c r="L2628" i="2" s="1"/>
  <c r="K2628" i="2" s="1"/>
  <c r="J2628" i="2" s="1"/>
  <c r="I2628" i="2" s="1"/>
  <c r="H2628" i="2" s="1"/>
  <c r="Y2622" i="2"/>
  <c r="Y2616" i="2"/>
  <c r="Y2610" i="2"/>
  <c r="Y2604" i="2"/>
  <c r="Y2598" i="2"/>
  <c r="Y2592" i="2"/>
  <c r="Y2586" i="2"/>
  <c r="Y2580" i="2"/>
  <c r="Y2568" i="2"/>
  <c r="Y2562" i="2"/>
  <c r="Y2556" i="2"/>
  <c r="Y2550" i="2"/>
  <c r="X2550" i="2" s="1"/>
  <c r="W2550" i="2" s="1"/>
  <c r="V2550" i="2" s="1"/>
  <c r="U2550" i="2" s="1"/>
  <c r="T2550" i="2" s="1"/>
  <c r="S2550" i="2" s="1"/>
  <c r="R2550" i="2" s="1"/>
  <c r="Q2550" i="2" s="1"/>
  <c r="P2550" i="2" s="1"/>
  <c r="O2550" i="2" s="1"/>
  <c r="N2550" i="2" s="1"/>
  <c r="M2550" i="2" s="1"/>
  <c r="L2550" i="2" s="1"/>
  <c r="K2550" i="2" s="1"/>
  <c r="J2550" i="2" s="1"/>
  <c r="I2550" i="2" s="1"/>
  <c r="H2550" i="2" s="1"/>
  <c r="Y2544" i="2"/>
  <c r="Y2538" i="2"/>
  <c r="X2538" i="2" s="1"/>
  <c r="W2538" i="2" s="1"/>
  <c r="V2538" i="2" s="1"/>
  <c r="U2538" i="2" s="1"/>
  <c r="T2538" i="2" s="1"/>
  <c r="S2538" i="2" s="1"/>
  <c r="R2538" i="2" s="1"/>
  <c r="Q2538" i="2" s="1"/>
  <c r="P2538" i="2" s="1"/>
  <c r="O2538" i="2" s="1"/>
  <c r="N2538" i="2" s="1"/>
  <c r="M2538" i="2" s="1"/>
  <c r="L2538" i="2" s="1"/>
  <c r="K2538" i="2" s="1"/>
  <c r="J2538" i="2" s="1"/>
  <c r="I2538" i="2" s="1"/>
  <c r="H2538" i="2" s="1"/>
  <c r="Y2532" i="2"/>
  <c r="Y2526" i="2"/>
  <c r="Y2520" i="2"/>
  <c r="Y2514" i="2"/>
  <c r="X2514" i="2" s="1"/>
  <c r="W2514" i="2" s="1"/>
  <c r="V2514" i="2" s="1"/>
  <c r="U2514" i="2" s="1"/>
  <c r="T2514" i="2" s="1"/>
  <c r="S2514" i="2" s="1"/>
  <c r="R2514" i="2" s="1"/>
  <c r="Q2514" i="2" s="1"/>
  <c r="P2514" i="2" s="1"/>
  <c r="O2514" i="2" s="1"/>
  <c r="N2514" i="2" s="1"/>
  <c r="M2514" i="2" s="1"/>
  <c r="L2514" i="2" s="1"/>
  <c r="K2514" i="2" s="1"/>
  <c r="J2514" i="2" s="1"/>
  <c r="I2514" i="2" s="1"/>
  <c r="H2514" i="2" s="1"/>
  <c r="Y2508" i="2"/>
  <c r="Y2502" i="2"/>
  <c r="Y2496" i="2"/>
  <c r="Y2490" i="2"/>
  <c r="Y2484" i="2"/>
  <c r="Y2478" i="2"/>
  <c r="Y2472" i="2"/>
  <c r="Y2466" i="2"/>
  <c r="X2466" i="2" s="1"/>
  <c r="W2466" i="2" s="1"/>
  <c r="V2466" i="2" s="1"/>
  <c r="U2466" i="2" s="1"/>
  <c r="T2466" i="2" s="1"/>
  <c r="S2466" i="2" s="1"/>
  <c r="R2466" i="2" s="1"/>
  <c r="Q2466" i="2" s="1"/>
  <c r="P2466" i="2" s="1"/>
  <c r="O2466" i="2" s="1"/>
  <c r="N2466" i="2" s="1"/>
  <c r="M2466" i="2" s="1"/>
  <c r="L2466" i="2" s="1"/>
  <c r="K2466" i="2" s="1"/>
  <c r="J2466" i="2" s="1"/>
  <c r="I2466" i="2" s="1"/>
  <c r="H2466" i="2" s="1"/>
  <c r="Y2460" i="2"/>
  <c r="Y2454" i="2"/>
  <c r="Y2448" i="2"/>
  <c r="Y2442" i="2"/>
  <c r="Y2436" i="2"/>
  <c r="Y2430" i="2"/>
  <c r="Y2424" i="2"/>
  <c r="Y2418" i="2"/>
  <c r="Y2412" i="2"/>
  <c r="Y2406" i="2"/>
  <c r="X2406" i="2" s="1"/>
  <c r="W2406" i="2" s="1"/>
  <c r="V2406" i="2" s="1"/>
  <c r="U2406" i="2" s="1"/>
  <c r="T2406" i="2" s="1"/>
  <c r="S2406" i="2" s="1"/>
  <c r="R2406" i="2" s="1"/>
  <c r="Q2406" i="2" s="1"/>
  <c r="P2406" i="2" s="1"/>
  <c r="O2406" i="2" s="1"/>
  <c r="N2406" i="2" s="1"/>
  <c r="M2406" i="2" s="1"/>
  <c r="L2406" i="2" s="1"/>
  <c r="K2406" i="2" s="1"/>
  <c r="J2406" i="2" s="1"/>
  <c r="I2406" i="2" s="1"/>
  <c r="H2406" i="2" s="1"/>
  <c r="Y2400" i="2"/>
  <c r="Y2394" i="2"/>
  <c r="X2394" i="2" s="1"/>
  <c r="W2394" i="2" s="1"/>
  <c r="V2394" i="2" s="1"/>
  <c r="U2394" i="2" s="1"/>
  <c r="T2394" i="2" s="1"/>
  <c r="S2394" i="2" s="1"/>
  <c r="R2394" i="2" s="1"/>
  <c r="Q2394" i="2" s="1"/>
  <c r="P2394" i="2" s="1"/>
  <c r="O2394" i="2" s="1"/>
  <c r="N2394" i="2" s="1"/>
  <c r="M2394" i="2" s="1"/>
  <c r="L2394" i="2" s="1"/>
  <c r="K2394" i="2" s="1"/>
  <c r="J2394" i="2" s="1"/>
  <c r="I2394" i="2" s="1"/>
  <c r="H2394" i="2" s="1"/>
  <c r="Y2388" i="2"/>
  <c r="Y2382" i="2"/>
  <c r="Y2376" i="2"/>
  <c r="Y2370" i="2"/>
  <c r="X2370" i="2" s="1"/>
  <c r="W2370" i="2" s="1"/>
  <c r="V2370" i="2" s="1"/>
  <c r="U2370" i="2" s="1"/>
  <c r="T2370" i="2" s="1"/>
  <c r="S2370" i="2" s="1"/>
  <c r="R2370" i="2" s="1"/>
  <c r="Q2370" i="2" s="1"/>
  <c r="P2370" i="2" s="1"/>
  <c r="O2370" i="2" s="1"/>
  <c r="N2370" i="2" s="1"/>
  <c r="M2370" i="2" s="1"/>
  <c r="L2370" i="2" s="1"/>
  <c r="K2370" i="2" s="1"/>
  <c r="J2370" i="2" s="1"/>
  <c r="I2370" i="2" s="1"/>
  <c r="H2370" i="2" s="1"/>
  <c r="Y2364" i="2"/>
  <c r="Y2358" i="2"/>
  <c r="X2358" i="2" s="1"/>
  <c r="W2358" i="2" s="1"/>
  <c r="V2358" i="2" s="1"/>
  <c r="U2358" i="2" s="1"/>
  <c r="T2358" i="2" s="1"/>
  <c r="S2358" i="2" s="1"/>
  <c r="R2358" i="2" s="1"/>
  <c r="Q2358" i="2" s="1"/>
  <c r="P2358" i="2" s="1"/>
  <c r="O2358" i="2" s="1"/>
  <c r="N2358" i="2" s="1"/>
  <c r="M2358" i="2" s="1"/>
  <c r="L2358" i="2" s="1"/>
  <c r="K2358" i="2" s="1"/>
  <c r="J2358" i="2" s="1"/>
  <c r="I2358" i="2" s="1"/>
  <c r="H2358" i="2" s="1"/>
  <c r="Y2352" i="2"/>
  <c r="Y2346" i="2"/>
  <c r="Y2340" i="2"/>
  <c r="Y2334" i="2"/>
  <c r="Y2328" i="2"/>
  <c r="Y2322" i="2"/>
  <c r="Y2316" i="2"/>
  <c r="Y2310" i="2"/>
  <c r="Y2304" i="2"/>
  <c r="Y2298" i="2"/>
  <c r="Y2292" i="2"/>
  <c r="Y2286" i="2"/>
  <c r="Y2280" i="2"/>
  <c r="Y2274" i="2"/>
  <c r="Y2268" i="2"/>
  <c r="Y2262" i="2"/>
  <c r="Y2256" i="2"/>
  <c r="Y2250" i="2"/>
  <c r="Y2244" i="2"/>
  <c r="Y2238" i="2"/>
  <c r="Y2232" i="2"/>
  <c r="Y2226" i="2"/>
  <c r="Y2220" i="2"/>
  <c r="Y2214" i="2"/>
  <c r="Y2208" i="2"/>
  <c r="Y2202" i="2"/>
  <c r="Y2196" i="2"/>
  <c r="Y2190" i="2"/>
  <c r="Y2184" i="2"/>
  <c r="Y2178" i="2"/>
  <c r="Y2172" i="2"/>
  <c r="Y2166" i="2"/>
  <c r="Y2160" i="2"/>
  <c r="Y2154" i="2"/>
  <c r="Y2148" i="2"/>
  <c r="Y2142" i="2"/>
  <c r="Y2136" i="2"/>
  <c r="Y2130" i="2"/>
  <c r="Y2124" i="2"/>
  <c r="Y2118" i="2"/>
  <c r="Y2112" i="2"/>
  <c r="Y2106" i="2"/>
  <c r="Y2100" i="2"/>
  <c r="Y2094" i="2"/>
  <c r="Y2088" i="2"/>
  <c r="Y2082" i="2"/>
  <c r="Y2076" i="2"/>
  <c r="Y2070" i="2"/>
  <c r="Y2064" i="2"/>
  <c r="Y2058" i="2"/>
  <c r="Y2052" i="2"/>
  <c r="Y2046" i="2"/>
  <c r="Y2040" i="2"/>
  <c r="Y2034" i="2"/>
  <c r="Y2028" i="2"/>
  <c r="Y2022" i="2"/>
  <c r="Y2016" i="2"/>
  <c r="Y2010" i="2"/>
  <c r="Y2004" i="2"/>
  <c r="Y1998" i="2"/>
  <c r="Y1992" i="2"/>
  <c r="Y1986" i="2"/>
  <c r="Y1980" i="2"/>
  <c r="Y1974" i="2"/>
  <c r="Y1968" i="2"/>
  <c r="Y1962" i="2"/>
  <c r="Y1956" i="2"/>
  <c r="Y1950" i="2"/>
  <c r="Y1944" i="2"/>
  <c r="Y1938" i="2"/>
  <c r="Y1932" i="2"/>
  <c r="Y1926" i="2"/>
  <c r="Y1920" i="2"/>
  <c r="Y1914" i="2"/>
  <c r="Y1908" i="2"/>
  <c r="Y1902" i="2"/>
  <c r="Y1896" i="2"/>
  <c r="Y1890" i="2"/>
  <c r="Y1884" i="2"/>
  <c r="Y1878" i="2"/>
  <c r="Y1872" i="2"/>
  <c r="Y1866" i="2"/>
  <c r="Y1860" i="2"/>
  <c r="Y1854" i="2"/>
  <c r="Y1848" i="2"/>
  <c r="Y1842" i="2"/>
  <c r="Y1836" i="2"/>
  <c r="Y1830" i="2"/>
  <c r="Y1824" i="2"/>
  <c r="Y1812" i="2"/>
  <c r="Y1806" i="2"/>
  <c r="Y1800" i="2"/>
  <c r="Y1794" i="2"/>
  <c r="Y1788" i="2"/>
  <c r="Y1782" i="2"/>
  <c r="Y1776" i="2"/>
  <c r="Y1770" i="2"/>
  <c r="Y1764" i="2"/>
  <c r="Y1758" i="2"/>
  <c r="Y1752" i="2"/>
  <c r="X1752" i="2" s="1"/>
  <c r="W1752" i="2" s="1"/>
  <c r="V1752" i="2" s="1"/>
  <c r="U1752" i="2" s="1"/>
  <c r="T1752" i="2" s="1"/>
  <c r="S1752" i="2" s="1"/>
  <c r="R1752" i="2" s="1"/>
  <c r="Q1752" i="2" s="1"/>
  <c r="P1752" i="2" s="1"/>
  <c r="O1752" i="2" s="1"/>
  <c r="N1752" i="2" s="1"/>
  <c r="M1752" i="2" s="1"/>
  <c r="L1752" i="2" s="1"/>
  <c r="K1752" i="2" s="1"/>
  <c r="J1752" i="2" s="1"/>
  <c r="I1752" i="2" s="1"/>
  <c r="H1752" i="2" s="1"/>
  <c r="Y1746" i="2"/>
  <c r="Y1740" i="2"/>
  <c r="Y1734" i="2"/>
  <c r="Y1728" i="2"/>
  <c r="Y1722" i="2"/>
  <c r="Y1716" i="2"/>
  <c r="X1716" i="2" s="1"/>
  <c r="W1716" i="2" s="1"/>
  <c r="V1716" i="2" s="1"/>
  <c r="U1716" i="2" s="1"/>
  <c r="T1716" i="2" s="1"/>
  <c r="S1716" i="2" s="1"/>
  <c r="R1716" i="2" s="1"/>
  <c r="Q1716" i="2" s="1"/>
  <c r="P1716" i="2" s="1"/>
  <c r="O1716" i="2" s="1"/>
  <c r="N1716" i="2" s="1"/>
  <c r="M1716" i="2" s="1"/>
  <c r="L1716" i="2" s="1"/>
  <c r="K1716" i="2" s="1"/>
  <c r="J1716" i="2" s="1"/>
  <c r="I1716" i="2" s="1"/>
  <c r="H1716" i="2" s="1"/>
  <c r="Y1710" i="2"/>
  <c r="Y1704" i="2"/>
  <c r="Y1698" i="2"/>
  <c r="Y1692" i="2"/>
  <c r="Y1686" i="2"/>
  <c r="Y1680" i="2"/>
  <c r="Y1674" i="2"/>
  <c r="Y1668" i="2"/>
  <c r="Y1662" i="2"/>
  <c r="Y1656" i="2"/>
  <c r="Y1650" i="2"/>
  <c r="Y1644" i="2"/>
  <c r="X1644" i="2" s="1"/>
  <c r="W1644" i="2" s="1"/>
  <c r="V1644" i="2" s="1"/>
  <c r="U1644" i="2" s="1"/>
  <c r="T1644" i="2" s="1"/>
  <c r="S1644" i="2" s="1"/>
  <c r="R1644" i="2" s="1"/>
  <c r="Q1644" i="2" s="1"/>
  <c r="P1644" i="2" s="1"/>
  <c r="O1644" i="2" s="1"/>
  <c r="N1644" i="2" s="1"/>
  <c r="M1644" i="2" s="1"/>
  <c r="L1644" i="2" s="1"/>
  <c r="K1644" i="2" s="1"/>
  <c r="J1644" i="2" s="1"/>
  <c r="I1644" i="2" s="1"/>
  <c r="H1644" i="2" s="1"/>
  <c r="Y1638" i="2"/>
  <c r="Y1632" i="2"/>
  <c r="Y1626" i="2"/>
  <c r="Y1620" i="2"/>
  <c r="Y1614" i="2"/>
  <c r="Y1608" i="2"/>
  <c r="X1608" i="2" s="1"/>
  <c r="W1608" i="2" s="1"/>
  <c r="V1608" i="2" s="1"/>
  <c r="U1608" i="2" s="1"/>
  <c r="T1608" i="2" s="1"/>
  <c r="S1608" i="2" s="1"/>
  <c r="R1608" i="2" s="1"/>
  <c r="Q1608" i="2" s="1"/>
  <c r="P1608" i="2" s="1"/>
  <c r="O1608" i="2" s="1"/>
  <c r="N1608" i="2" s="1"/>
  <c r="M1608" i="2" s="1"/>
  <c r="L1608" i="2" s="1"/>
  <c r="K1608" i="2" s="1"/>
  <c r="J1608" i="2" s="1"/>
  <c r="I1608" i="2" s="1"/>
  <c r="H1608" i="2" s="1"/>
  <c r="Y3948" i="2"/>
  <c r="Y3930" i="2"/>
  <c r="Y3918" i="2"/>
  <c r="Y3900" i="2"/>
  <c r="Y3894" i="2"/>
  <c r="Y3864" i="2"/>
  <c r="X3864" i="2" s="1"/>
  <c r="W3864" i="2" s="1"/>
  <c r="V3864" i="2" s="1"/>
  <c r="U3864" i="2" s="1"/>
  <c r="T3864" i="2" s="1"/>
  <c r="S3864" i="2" s="1"/>
  <c r="R3864" i="2" s="1"/>
  <c r="Q3864" i="2" s="1"/>
  <c r="P3864" i="2" s="1"/>
  <c r="O3864" i="2" s="1"/>
  <c r="N3864" i="2" s="1"/>
  <c r="M3864" i="2" s="1"/>
  <c r="L3864" i="2" s="1"/>
  <c r="K3864" i="2" s="1"/>
  <c r="J3864" i="2" s="1"/>
  <c r="I3864" i="2" s="1"/>
  <c r="H3864" i="2" s="1"/>
  <c r="Y3846" i="2"/>
  <c r="Y3816" i="2"/>
  <c r="X3816" i="2" s="1"/>
  <c r="W3816" i="2" s="1"/>
  <c r="V3816" i="2" s="1"/>
  <c r="U3816" i="2" s="1"/>
  <c r="T3816" i="2" s="1"/>
  <c r="S3816" i="2" s="1"/>
  <c r="R3816" i="2" s="1"/>
  <c r="Q3816" i="2" s="1"/>
  <c r="P3816" i="2" s="1"/>
  <c r="O3816" i="2" s="1"/>
  <c r="N3816" i="2" s="1"/>
  <c r="M3816" i="2" s="1"/>
  <c r="L3816" i="2" s="1"/>
  <c r="K3816" i="2" s="1"/>
  <c r="J3816" i="2" s="1"/>
  <c r="I3816" i="2" s="1"/>
  <c r="H3816" i="2" s="1"/>
  <c r="Y3810" i="2"/>
  <c r="Y3792" i="2"/>
  <c r="Y3780" i="2"/>
  <c r="Y3762" i="2"/>
  <c r="X3762" i="2" s="1"/>
  <c r="W3762" i="2" s="1"/>
  <c r="V3762" i="2" s="1"/>
  <c r="U3762" i="2" s="1"/>
  <c r="T3762" i="2" s="1"/>
  <c r="S3762" i="2" s="1"/>
  <c r="R3762" i="2" s="1"/>
  <c r="Q3762" i="2" s="1"/>
  <c r="P3762" i="2" s="1"/>
  <c r="O3762" i="2" s="1"/>
  <c r="N3762" i="2" s="1"/>
  <c r="M3762" i="2" s="1"/>
  <c r="L3762" i="2" s="1"/>
  <c r="K3762" i="2" s="1"/>
  <c r="J3762" i="2" s="1"/>
  <c r="I3762" i="2" s="1"/>
  <c r="H3762" i="2" s="1"/>
  <c r="Y3744" i="2"/>
  <c r="Y3726" i="2"/>
  <c r="X3726" i="2" s="1"/>
  <c r="W3726" i="2" s="1"/>
  <c r="V3726" i="2" s="1"/>
  <c r="U3726" i="2" s="1"/>
  <c r="T3726" i="2" s="1"/>
  <c r="S3726" i="2" s="1"/>
  <c r="R3726" i="2" s="1"/>
  <c r="Q3726" i="2" s="1"/>
  <c r="P3726" i="2" s="1"/>
  <c r="O3726" i="2" s="1"/>
  <c r="N3726" i="2" s="1"/>
  <c r="M3726" i="2" s="1"/>
  <c r="L3726" i="2" s="1"/>
  <c r="K3726" i="2" s="1"/>
  <c r="J3726" i="2" s="1"/>
  <c r="I3726" i="2" s="1"/>
  <c r="H3726" i="2" s="1"/>
  <c r="Y3702" i="2"/>
  <c r="Y3690" i="2"/>
  <c r="Y3678" i="2"/>
  <c r="Y3660" i="2"/>
  <c r="X3660" i="2" s="1"/>
  <c r="W3660" i="2" s="1"/>
  <c r="V3660" i="2" s="1"/>
  <c r="U3660" i="2" s="1"/>
  <c r="T3660" i="2" s="1"/>
  <c r="S3660" i="2" s="1"/>
  <c r="R3660" i="2" s="1"/>
  <c r="Q3660" i="2" s="1"/>
  <c r="P3660" i="2" s="1"/>
  <c r="O3660" i="2" s="1"/>
  <c r="N3660" i="2" s="1"/>
  <c r="M3660" i="2" s="1"/>
  <c r="L3660" i="2" s="1"/>
  <c r="K3660" i="2" s="1"/>
  <c r="J3660" i="2" s="1"/>
  <c r="I3660" i="2" s="1"/>
  <c r="H3660" i="2" s="1"/>
  <c r="Y3642" i="2"/>
  <c r="Y3624" i="2"/>
  <c r="X3624" i="2" s="1"/>
  <c r="W3624" i="2" s="1"/>
  <c r="V3624" i="2" s="1"/>
  <c r="U3624" i="2" s="1"/>
  <c r="T3624" i="2" s="1"/>
  <c r="S3624" i="2" s="1"/>
  <c r="R3624" i="2" s="1"/>
  <c r="Q3624" i="2" s="1"/>
  <c r="P3624" i="2" s="1"/>
  <c r="O3624" i="2" s="1"/>
  <c r="N3624" i="2" s="1"/>
  <c r="M3624" i="2" s="1"/>
  <c r="L3624" i="2" s="1"/>
  <c r="K3624" i="2" s="1"/>
  <c r="J3624" i="2" s="1"/>
  <c r="I3624" i="2" s="1"/>
  <c r="H3624" i="2" s="1"/>
  <c r="Y3612" i="2"/>
  <c r="Y3594" i="2"/>
  <c r="Y3576" i="2"/>
  <c r="Y3564" i="2"/>
  <c r="Y3546" i="2"/>
  <c r="Y3528" i="2"/>
  <c r="X3528" i="2" s="1"/>
  <c r="W3528" i="2" s="1"/>
  <c r="V3528" i="2" s="1"/>
  <c r="U3528" i="2" s="1"/>
  <c r="T3528" i="2" s="1"/>
  <c r="S3528" i="2" s="1"/>
  <c r="R3528" i="2" s="1"/>
  <c r="Q3528" i="2" s="1"/>
  <c r="P3528" i="2" s="1"/>
  <c r="O3528" i="2" s="1"/>
  <c r="N3528" i="2" s="1"/>
  <c r="M3528" i="2" s="1"/>
  <c r="L3528" i="2" s="1"/>
  <c r="K3528" i="2" s="1"/>
  <c r="J3528" i="2" s="1"/>
  <c r="I3528" i="2" s="1"/>
  <c r="H3528" i="2" s="1"/>
  <c r="Y3516" i="2"/>
  <c r="Y3498" i="2"/>
  <c r="Y3480" i="2"/>
  <c r="Y3462" i="2"/>
  <c r="X3462" i="2" s="1"/>
  <c r="W3462" i="2" s="1"/>
  <c r="V3462" i="2" s="1"/>
  <c r="U3462" i="2" s="1"/>
  <c r="T3462" i="2" s="1"/>
  <c r="S3462" i="2" s="1"/>
  <c r="R3462" i="2" s="1"/>
  <c r="Q3462" i="2" s="1"/>
  <c r="P3462" i="2" s="1"/>
  <c r="O3462" i="2" s="1"/>
  <c r="N3462" i="2" s="1"/>
  <c r="M3462" i="2" s="1"/>
  <c r="L3462" i="2" s="1"/>
  <c r="K3462" i="2" s="1"/>
  <c r="J3462" i="2" s="1"/>
  <c r="I3462" i="2" s="1"/>
  <c r="H3462" i="2" s="1"/>
  <c r="Y3450" i="2"/>
  <c r="Y3420" i="2"/>
  <c r="X3420" i="2" s="1"/>
  <c r="W3420" i="2" s="1"/>
  <c r="V3420" i="2" s="1"/>
  <c r="U3420" i="2" s="1"/>
  <c r="T3420" i="2" s="1"/>
  <c r="S3420" i="2" s="1"/>
  <c r="R3420" i="2" s="1"/>
  <c r="Q3420" i="2" s="1"/>
  <c r="P3420" i="2" s="1"/>
  <c r="O3420" i="2" s="1"/>
  <c r="N3420" i="2" s="1"/>
  <c r="M3420" i="2" s="1"/>
  <c r="L3420" i="2" s="1"/>
  <c r="K3420" i="2" s="1"/>
  <c r="J3420" i="2" s="1"/>
  <c r="I3420" i="2" s="1"/>
  <c r="H3420" i="2" s="1"/>
  <c r="Y3936" i="2"/>
  <c r="Y3882" i="2"/>
  <c r="Y3858" i="2"/>
  <c r="Y3834" i="2"/>
  <c r="Y3828" i="2"/>
  <c r="Y3804" i="2"/>
  <c r="X3804" i="2" s="1"/>
  <c r="W3804" i="2" s="1"/>
  <c r="V3804" i="2" s="1"/>
  <c r="U3804" i="2" s="1"/>
  <c r="T3804" i="2" s="1"/>
  <c r="S3804" i="2" s="1"/>
  <c r="R3804" i="2" s="1"/>
  <c r="Q3804" i="2" s="1"/>
  <c r="P3804" i="2" s="1"/>
  <c r="O3804" i="2" s="1"/>
  <c r="N3804" i="2" s="1"/>
  <c r="M3804" i="2" s="1"/>
  <c r="L3804" i="2" s="1"/>
  <c r="K3804" i="2" s="1"/>
  <c r="J3804" i="2" s="1"/>
  <c r="I3804" i="2" s="1"/>
  <c r="H3804" i="2" s="1"/>
  <c r="Y3786" i="2"/>
  <c r="Y3768" i="2"/>
  <c r="Y3756" i="2"/>
  <c r="Y3738" i="2"/>
  <c r="X3738" i="2" s="1"/>
  <c r="W3738" i="2" s="1"/>
  <c r="V3738" i="2" s="1"/>
  <c r="U3738" i="2" s="1"/>
  <c r="T3738" i="2" s="1"/>
  <c r="S3738" i="2" s="1"/>
  <c r="R3738" i="2" s="1"/>
  <c r="Q3738" i="2" s="1"/>
  <c r="P3738" i="2" s="1"/>
  <c r="O3738" i="2" s="1"/>
  <c r="N3738" i="2" s="1"/>
  <c r="M3738" i="2" s="1"/>
  <c r="L3738" i="2" s="1"/>
  <c r="K3738" i="2" s="1"/>
  <c r="J3738" i="2" s="1"/>
  <c r="I3738" i="2" s="1"/>
  <c r="H3738" i="2" s="1"/>
  <c r="Y3720" i="2"/>
  <c r="Y3708" i="2"/>
  <c r="X3708" i="2" s="1"/>
  <c r="W3708" i="2" s="1"/>
  <c r="V3708" i="2" s="1"/>
  <c r="U3708" i="2" s="1"/>
  <c r="T3708" i="2" s="1"/>
  <c r="S3708" i="2" s="1"/>
  <c r="R3708" i="2" s="1"/>
  <c r="Q3708" i="2" s="1"/>
  <c r="P3708" i="2" s="1"/>
  <c r="O3708" i="2" s="1"/>
  <c r="N3708" i="2" s="1"/>
  <c r="M3708" i="2" s="1"/>
  <c r="L3708" i="2" s="1"/>
  <c r="K3708" i="2" s="1"/>
  <c r="J3708" i="2" s="1"/>
  <c r="I3708" i="2" s="1"/>
  <c r="H3708" i="2" s="1"/>
  <c r="Y3684" i="2"/>
  <c r="Y3666" i="2"/>
  <c r="Y3654" i="2"/>
  <c r="Y3636" i="2"/>
  <c r="X3636" i="2" s="1"/>
  <c r="W3636" i="2" s="1"/>
  <c r="V3636" i="2" s="1"/>
  <c r="U3636" i="2" s="1"/>
  <c r="T3636" i="2" s="1"/>
  <c r="S3636" i="2" s="1"/>
  <c r="R3636" i="2" s="1"/>
  <c r="Q3636" i="2" s="1"/>
  <c r="P3636" i="2" s="1"/>
  <c r="O3636" i="2" s="1"/>
  <c r="N3636" i="2" s="1"/>
  <c r="M3636" i="2" s="1"/>
  <c r="L3636" i="2" s="1"/>
  <c r="K3636" i="2" s="1"/>
  <c r="J3636" i="2" s="1"/>
  <c r="I3636" i="2" s="1"/>
  <c r="H3636" i="2" s="1"/>
  <c r="Y3618" i="2"/>
  <c r="Y3606" i="2"/>
  <c r="X3606" i="2" s="1"/>
  <c r="W3606" i="2" s="1"/>
  <c r="V3606" i="2" s="1"/>
  <c r="U3606" i="2" s="1"/>
  <c r="T3606" i="2" s="1"/>
  <c r="S3606" i="2" s="1"/>
  <c r="R3606" i="2" s="1"/>
  <c r="Q3606" i="2" s="1"/>
  <c r="P3606" i="2" s="1"/>
  <c r="O3606" i="2" s="1"/>
  <c r="N3606" i="2" s="1"/>
  <c r="M3606" i="2" s="1"/>
  <c r="L3606" i="2" s="1"/>
  <c r="K3606" i="2" s="1"/>
  <c r="J3606" i="2" s="1"/>
  <c r="I3606" i="2" s="1"/>
  <c r="H3606" i="2" s="1"/>
  <c r="Y3588" i="2"/>
  <c r="Y3570" i="2"/>
  <c r="Y3552" i="2"/>
  <c r="Y3540" i="2"/>
  <c r="Y3522" i="2"/>
  <c r="Y3504" i="2"/>
  <c r="X3504" i="2" s="1"/>
  <c r="W3504" i="2" s="1"/>
  <c r="V3504" i="2" s="1"/>
  <c r="U3504" i="2" s="1"/>
  <c r="T3504" i="2" s="1"/>
  <c r="S3504" i="2" s="1"/>
  <c r="R3504" i="2" s="1"/>
  <c r="Q3504" i="2" s="1"/>
  <c r="P3504" i="2" s="1"/>
  <c r="O3504" i="2" s="1"/>
  <c r="N3504" i="2" s="1"/>
  <c r="M3504" i="2" s="1"/>
  <c r="L3504" i="2" s="1"/>
  <c r="K3504" i="2" s="1"/>
  <c r="J3504" i="2" s="1"/>
  <c r="I3504" i="2" s="1"/>
  <c r="H3504" i="2" s="1"/>
  <c r="Y3492" i="2"/>
  <c r="Y3474" i="2"/>
  <c r="Y3456" i="2"/>
  <c r="Y3438" i="2"/>
  <c r="Y3414" i="2"/>
  <c r="Y1602" i="2"/>
  <c r="Y1596" i="2"/>
  <c r="Y1590" i="2"/>
  <c r="Y1584" i="2"/>
  <c r="Y1578" i="2"/>
  <c r="Y1572" i="2"/>
  <c r="Y1566" i="2"/>
  <c r="Y1560" i="2"/>
  <c r="Y1554" i="2"/>
  <c r="Y1548" i="2"/>
  <c r="Y1542" i="2"/>
  <c r="Y1536" i="2"/>
  <c r="Y1530" i="2"/>
  <c r="Y1524" i="2"/>
  <c r="Y1518" i="2"/>
  <c r="Y1512" i="2"/>
  <c r="Y1506" i="2"/>
  <c r="Y1500" i="2"/>
  <c r="Y1494" i="2"/>
  <c r="Y1488" i="2"/>
  <c r="Y1482" i="2"/>
  <c r="Y1476" i="2"/>
  <c r="Y1470" i="2"/>
  <c r="Y1464" i="2"/>
  <c r="Y1458" i="2"/>
  <c r="Y1452" i="2"/>
  <c r="Y1446" i="2"/>
  <c r="Y1440" i="2"/>
  <c r="Y1434" i="2"/>
  <c r="Y1428" i="2"/>
  <c r="Y1422" i="2"/>
  <c r="Y1416" i="2"/>
  <c r="Y1410" i="2"/>
  <c r="Y1404" i="2"/>
  <c r="Y1398" i="2"/>
  <c r="Y1392" i="2"/>
  <c r="Y1386" i="2"/>
  <c r="Y1380" i="2"/>
  <c r="Y1374" i="2"/>
  <c r="Y1368" i="2"/>
  <c r="Y1362" i="2"/>
  <c r="Y1356" i="2"/>
  <c r="Y1350" i="2"/>
  <c r="Y1344" i="2"/>
  <c r="Y1338" i="2"/>
  <c r="Y1332" i="2"/>
  <c r="Y1326" i="2"/>
  <c r="Y1320" i="2"/>
  <c r="Y1314" i="2"/>
  <c r="Y1308" i="2"/>
  <c r="Y1302" i="2"/>
  <c r="Y1296" i="2"/>
  <c r="Y1290" i="2"/>
  <c r="Y1284" i="2"/>
  <c r="Y1278" i="2"/>
  <c r="Y1272" i="2"/>
  <c r="Y1266" i="2"/>
  <c r="Y1260" i="2"/>
  <c r="Y1254" i="2"/>
  <c r="Y1248" i="2"/>
  <c r="Y1242" i="2"/>
  <c r="Y1236" i="2"/>
  <c r="Y1230" i="2"/>
  <c r="Y1224" i="2"/>
  <c r="Y1218" i="2"/>
  <c r="Y1212" i="2"/>
  <c r="Y1206" i="2"/>
  <c r="Y1200" i="2"/>
  <c r="Y1194" i="2"/>
  <c r="Y1188" i="2"/>
  <c r="Y1182" i="2"/>
  <c r="Y1176" i="2"/>
  <c r="Y1170" i="2"/>
  <c r="Y1164" i="2"/>
  <c r="Y1158" i="2"/>
  <c r="Y1152" i="2"/>
  <c r="Y1146" i="2"/>
  <c r="Y1140" i="2"/>
  <c r="Y1134" i="2"/>
  <c r="Y1128" i="2"/>
  <c r="Y1122" i="2"/>
  <c r="Y1116" i="2"/>
  <c r="Y1110" i="2"/>
  <c r="Y1104" i="2"/>
  <c r="Y1098" i="2"/>
  <c r="Y1092" i="2"/>
  <c r="Y1086" i="2"/>
  <c r="Y1080" i="2"/>
  <c r="Y1074" i="2"/>
  <c r="Y1068" i="2"/>
  <c r="Y1062" i="2"/>
  <c r="Y1056" i="2"/>
  <c r="Y1050" i="2"/>
  <c r="Y1044" i="2"/>
  <c r="Y1038" i="2"/>
  <c r="Y1032" i="2"/>
  <c r="Y1026" i="2"/>
  <c r="Y1020" i="2"/>
  <c r="Y1014" i="2"/>
  <c r="Y1008" i="2"/>
  <c r="Y1002" i="2"/>
  <c r="Y996" i="2"/>
  <c r="Y990" i="2"/>
  <c r="Y984" i="2"/>
  <c r="Y978" i="2"/>
  <c r="Y972" i="2"/>
  <c r="Y966" i="2"/>
  <c r="Y960" i="2"/>
  <c r="Y954" i="2"/>
  <c r="Y948" i="2"/>
  <c r="Y942" i="2"/>
  <c r="Y936" i="2"/>
  <c r="Y930" i="2"/>
  <c r="Y924" i="2"/>
  <c r="Y918" i="2"/>
  <c r="Y912" i="2"/>
  <c r="Y906" i="2"/>
  <c r="Y900" i="2"/>
  <c r="Y894" i="2"/>
  <c r="Y888" i="2"/>
  <c r="Y882" i="2"/>
  <c r="Y876" i="2"/>
  <c r="Y870" i="2"/>
  <c r="Y864" i="2"/>
  <c r="Y858" i="2"/>
  <c r="Y852" i="2"/>
  <c r="Y846" i="2"/>
  <c r="Y840" i="2"/>
  <c r="Y834" i="2"/>
  <c r="Y828" i="2"/>
  <c r="Y822" i="2"/>
  <c r="Y816" i="2"/>
  <c r="Y810" i="2"/>
  <c r="Y804" i="2"/>
  <c r="Y798" i="2"/>
  <c r="Y792" i="2"/>
  <c r="Y786" i="2"/>
  <c r="Y780" i="2"/>
  <c r="Y774" i="2"/>
  <c r="Y768" i="2"/>
  <c r="Y762" i="2"/>
  <c r="Y756" i="2"/>
  <c r="Y750" i="2"/>
  <c r="Y744" i="2"/>
  <c r="Y738" i="2"/>
  <c r="Y732" i="2"/>
  <c r="Y726" i="2"/>
  <c r="Y720" i="2"/>
  <c r="Y714" i="2"/>
  <c r="Y708" i="2"/>
  <c r="Y702" i="2"/>
  <c r="Y696" i="2"/>
  <c r="Y690" i="2"/>
  <c r="Y684" i="2"/>
  <c r="Y678" i="2"/>
  <c r="Y672" i="2"/>
  <c r="Y666" i="2"/>
  <c r="Y660" i="2"/>
  <c r="Y654" i="2"/>
  <c r="Y648" i="2"/>
  <c r="Y642" i="2"/>
  <c r="Y636" i="2"/>
  <c r="Y630" i="2"/>
  <c r="Y624" i="2"/>
  <c r="Y618" i="2"/>
  <c r="Y612" i="2"/>
  <c r="Y606" i="2"/>
  <c r="Y600" i="2"/>
  <c r="Y594" i="2"/>
  <c r="Y588" i="2"/>
  <c r="Y72" i="2"/>
  <c r="Y66" i="2"/>
  <c r="Y60" i="2"/>
  <c r="Y54" i="2"/>
  <c r="Y48" i="2"/>
  <c r="Y42" i="2"/>
  <c r="Y36" i="2"/>
  <c r="Y30" i="2"/>
  <c r="Y24" i="2"/>
  <c r="Y18" i="2"/>
  <c r="Y12" i="2"/>
  <c r="Y6" i="2"/>
  <c r="Y582" i="2"/>
  <c r="Y576" i="2"/>
  <c r="Y570" i="2"/>
  <c r="Y564" i="2"/>
  <c r="Y558" i="2"/>
  <c r="Y552" i="2"/>
  <c r="Y546" i="2"/>
  <c r="Y540" i="2"/>
  <c r="Y534" i="2"/>
  <c r="Y528" i="2"/>
  <c r="Y522" i="2"/>
  <c r="Y516" i="2"/>
  <c r="Y510" i="2"/>
  <c r="Y504" i="2"/>
  <c r="Y498" i="2"/>
  <c r="X498" i="2" s="1"/>
  <c r="W498" i="2" s="1"/>
  <c r="V498" i="2" s="1"/>
  <c r="U498" i="2" s="1"/>
  <c r="T498" i="2" s="1"/>
  <c r="S498" i="2" s="1"/>
  <c r="R498" i="2" s="1"/>
  <c r="Q498" i="2" s="1"/>
  <c r="P498" i="2" s="1"/>
  <c r="O498" i="2" s="1"/>
  <c r="N498" i="2" s="1"/>
  <c r="M498" i="2" s="1"/>
  <c r="L498" i="2" s="1"/>
  <c r="K498" i="2" s="1"/>
  <c r="J498" i="2" s="1"/>
  <c r="I498" i="2" s="1"/>
  <c r="H498" i="2" s="1"/>
  <c r="Y492" i="2"/>
  <c r="Y486" i="2"/>
  <c r="Y480" i="2"/>
  <c r="Y474" i="2"/>
  <c r="Y468" i="2"/>
  <c r="Y462" i="2"/>
  <c r="Y456" i="2"/>
  <c r="Y450" i="2"/>
  <c r="Y444" i="2"/>
  <c r="Y438" i="2"/>
  <c r="Y432" i="2"/>
  <c r="Y426" i="2"/>
  <c r="Y420" i="2"/>
  <c r="Y414" i="2"/>
  <c r="Y408" i="2"/>
  <c r="Y402" i="2"/>
  <c r="Y396" i="2"/>
  <c r="Y390" i="2"/>
  <c r="X390" i="2" s="1"/>
  <c r="W390" i="2" s="1"/>
  <c r="V390" i="2" s="1"/>
  <c r="U390" i="2" s="1"/>
  <c r="T390" i="2" s="1"/>
  <c r="S390" i="2" s="1"/>
  <c r="R390" i="2" s="1"/>
  <c r="Q390" i="2" s="1"/>
  <c r="P390" i="2" s="1"/>
  <c r="O390" i="2" s="1"/>
  <c r="N390" i="2" s="1"/>
  <c r="M390" i="2" s="1"/>
  <c r="L390" i="2" s="1"/>
  <c r="K390" i="2" s="1"/>
  <c r="J390" i="2" s="1"/>
  <c r="I390" i="2" s="1"/>
  <c r="H390" i="2" s="1"/>
  <c r="Y384" i="2"/>
  <c r="Y378" i="2"/>
  <c r="Y372" i="2"/>
  <c r="Y366" i="2"/>
  <c r="Y360" i="2"/>
  <c r="Y354" i="2"/>
  <c r="Y348" i="2"/>
  <c r="Y342" i="2"/>
  <c r="Y336" i="2"/>
  <c r="Y330" i="2"/>
  <c r="Y324" i="2"/>
  <c r="Y318" i="2"/>
  <c r="Y312" i="2"/>
  <c r="Y306" i="2"/>
  <c r="Y300" i="2"/>
  <c r="Y294" i="2"/>
  <c r="Y288" i="2"/>
  <c r="Y282" i="2"/>
  <c r="X282" i="2" s="1"/>
  <c r="W282" i="2" s="1"/>
  <c r="V282" i="2" s="1"/>
  <c r="U282" i="2" s="1"/>
  <c r="T282" i="2" s="1"/>
  <c r="S282" i="2" s="1"/>
  <c r="R282" i="2" s="1"/>
  <c r="Q282" i="2" s="1"/>
  <c r="P282" i="2" s="1"/>
  <c r="O282" i="2" s="1"/>
  <c r="N282" i="2" s="1"/>
  <c r="M282" i="2" s="1"/>
  <c r="L282" i="2" s="1"/>
  <c r="K282" i="2" s="1"/>
  <c r="J282" i="2" s="1"/>
  <c r="I282" i="2" s="1"/>
  <c r="H282" i="2" s="1"/>
  <c r="Y276" i="2"/>
  <c r="Y270" i="2"/>
  <c r="Y264" i="2"/>
  <c r="Y258" i="2"/>
  <c r="Y252" i="2"/>
  <c r="Y246" i="2"/>
  <c r="Y240" i="2"/>
  <c r="Y234" i="2"/>
  <c r="Y228" i="2"/>
  <c r="Y222" i="2"/>
  <c r="Y216" i="2"/>
  <c r="Y210" i="2"/>
  <c r="Y204" i="2"/>
  <c r="Y198" i="2"/>
  <c r="Y192" i="2"/>
  <c r="Y186" i="2"/>
  <c r="Y180" i="2"/>
  <c r="Y174" i="2"/>
  <c r="Y168" i="2"/>
  <c r="Y162" i="2"/>
  <c r="Y156" i="2"/>
  <c r="Y150" i="2"/>
  <c r="Y144" i="2"/>
  <c r="Y138" i="2"/>
  <c r="Y132" i="2"/>
  <c r="Y126" i="2"/>
  <c r="Y120" i="2"/>
  <c r="Y114" i="2"/>
  <c r="Y108" i="2"/>
  <c r="Y102" i="2"/>
  <c r="Y96" i="2"/>
  <c r="Y90" i="2"/>
  <c r="Y84" i="2"/>
  <c r="Y78" i="2"/>
  <c r="Y3949" i="2"/>
  <c r="Y3943" i="2"/>
  <c r="Y3937" i="2"/>
  <c r="Y3931" i="2"/>
  <c r="Y3925" i="2"/>
  <c r="Y3919" i="2"/>
  <c r="Y3913" i="2"/>
  <c r="Y3907" i="2"/>
  <c r="Y3901" i="2"/>
  <c r="Y3895" i="2"/>
  <c r="Y3889" i="2"/>
  <c r="Y3883" i="2"/>
  <c r="Y3877" i="2"/>
  <c r="Y3871" i="2"/>
  <c r="Y3865" i="2"/>
  <c r="Y3859" i="2"/>
  <c r="Y3853" i="2"/>
  <c r="Y3847" i="2"/>
  <c r="Y3841" i="2"/>
  <c r="Y3835" i="2"/>
  <c r="Y3829" i="2"/>
  <c r="Y3823" i="2"/>
  <c r="Y3817" i="2"/>
  <c r="Y3811" i="2"/>
  <c r="Y3805" i="2"/>
  <c r="Y3799" i="2"/>
  <c r="Y3793" i="2"/>
  <c r="Y3787" i="2"/>
  <c r="Y3781" i="2"/>
  <c r="Y3775" i="2"/>
  <c r="Y3769" i="2"/>
  <c r="Y3763" i="2"/>
  <c r="Y3757" i="2"/>
  <c r="Y3751" i="2"/>
  <c r="Y3745" i="2"/>
  <c r="Y3739" i="2"/>
  <c r="Y3733" i="2"/>
  <c r="Y3727" i="2"/>
  <c r="Y3721" i="2"/>
  <c r="Y3715" i="2"/>
  <c r="Y3709" i="2"/>
  <c r="Y3703" i="2"/>
  <c r="Y3697" i="2"/>
  <c r="Y3691" i="2"/>
  <c r="Y3685" i="2"/>
  <c r="Y3679" i="2"/>
  <c r="Y3673" i="2"/>
  <c r="Y3667" i="2"/>
  <c r="Y3661" i="2"/>
  <c r="Y3655" i="2"/>
  <c r="Y3649" i="2"/>
  <c r="Y3643" i="2"/>
  <c r="Y3637" i="2"/>
  <c r="Y3631" i="2"/>
  <c r="Y3625" i="2"/>
  <c r="Y3619" i="2"/>
  <c r="Y3613" i="2"/>
  <c r="Y3607" i="2"/>
  <c r="Y3601" i="2"/>
  <c r="Y3595" i="2"/>
  <c r="Y3589" i="2"/>
  <c r="Y3583" i="2"/>
  <c r="Y3577" i="2"/>
  <c r="Y3571" i="2"/>
  <c r="Y3565" i="2"/>
  <c r="Y3559" i="2"/>
  <c r="Y3553" i="2"/>
  <c r="Y3547" i="2"/>
  <c r="Y3541" i="2"/>
  <c r="Y3535" i="2"/>
  <c r="Y3529" i="2"/>
  <c r="Y3523" i="2"/>
  <c r="Y3517" i="2"/>
  <c r="Y3511" i="2"/>
  <c r="Y3505" i="2"/>
  <c r="Y3499" i="2"/>
  <c r="Y3493" i="2"/>
  <c r="Y3487" i="2"/>
  <c r="Y3481" i="2"/>
  <c r="Y3475" i="2"/>
  <c r="Y3469" i="2"/>
  <c r="Y3463" i="2"/>
  <c r="Y3457" i="2"/>
  <c r="Y3451" i="2"/>
  <c r="Y3445" i="2"/>
  <c r="Y3439" i="2"/>
  <c r="Y3433" i="2"/>
  <c r="Y3427" i="2"/>
  <c r="Y3421" i="2"/>
  <c r="Y3415" i="2"/>
  <c r="Y3409" i="2"/>
  <c r="Y3403" i="2"/>
  <c r="Y3397" i="2"/>
  <c r="Y3391" i="2"/>
  <c r="Y3385" i="2"/>
  <c r="Y3379" i="2"/>
  <c r="Y3373" i="2"/>
  <c r="Y3367" i="2"/>
  <c r="Y3361" i="2"/>
  <c r="Y3355" i="2"/>
  <c r="Y3349" i="2"/>
  <c r="Y3343" i="2"/>
  <c r="Y3337" i="2"/>
  <c r="Y3331" i="2"/>
  <c r="Y3325" i="2"/>
  <c r="Y3319" i="2"/>
  <c r="Y3313" i="2"/>
  <c r="Y3307" i="2"/>
  <c r="Y3301" i="2"/>
  <c r="Y3295" i="2"/>
  <c r="Y3289" i="2"/>
  <c r="Y3283" i="2"/>
  <c r="Y3277" i="2"/>
  <c r="Y3271" i="2"/>
  <c r="Y3265" i="2"/>
  <c r="Y3259" i="2"/>
  <c r="Y3253" i="2"/>
  <c r="Y3247" i="2"/>
  <c r="Y3241" i="2"/>
  <c r="Y3235" i="2"/>
  <c r="Y3229" i="2"/>
  <c r="Y3223" i="2"/>
  <c r="Y3217" i="2"/>
  <c r="Y3211" i="2"/>
  <c r="Y3205" i="2"/>
  <c r="Y3199" i="2"/>
  <c r="Y3193" i="2"/>
  <c r="Y3187" i="2"/>
  <c r="Y3181" i="2"/>
  <c r="Y3175" i="2"/>
  <c r="Y3169" i="2"/>
  <c r="Y3163" i="2"/>
  <c r="Y3157" i="2"/>
  <c r="Y3151" i="2"/>
  <c r="Y3145" i="2"/>
  <c r="Y3139" i="2"/>
  <c r="Y3133" i="2"/>
  <c r="Y3127" i="2"/>
  <c r="Y3121" i="2"/>
  <c r="Y3115" i="2"/>
  <c r="Y3109" i="2"/>
  <c r="Y3103" i="2"/>
  <c r="Y3097" i="2"/>
  <c r="Y3091" i="2"/>
  <c r="Y3085" i="2"/>
  <c r="Y3079" i="2"/>
  <c r="Y3073" i="2"/>
  <c r="Y3067" i="2"/>
  <c r="Y3061" i="2"/>
  <c r="Y3055" i="2"/>
  <c r="Y3049" i="2"/>
  <c r="Y3043" i="2"/>
  <c r="Y3037" i="2"/>
  <c r="Y3031" i="2"/>
  <c r="Y3025" i="2"/>
  <c r="Y3019" i="2"/>
  <c r="Y3013" i="2"/>
  <c r="Y3007" i="2"/>
  <c r="Y3001" i="2"/>
  <c r="Y2995" i="2"/>
  <c r="Y2989" i="2"/>
  <c r="Y2983" i="2"/>
  <c r="Y2977" i="2"/>
  <c r="Y2971" i="2"/>
  <c r="Y2965" i="2"/>
  <c r="Y2959" i="2"/>
  <c r="Y2953" i="2"/>
  <c r="Y2947" i="2"/>
  <c r="Y2941" i="2"/>
  <c r="Y2935" i="2"/>
  <c r="Y2929" i="2"/>
  <c r="Y2923" i="2"/>
  <c r="Y2917" i="2"/>
  <c r="Y2911" i="2"/>
  <c r="Y2905" i="2"/>
  <c r="Y2899" i="2"/>
  <c r="Y2893" i="2"/>
  <c r="Y2887" i="2"/>
  <c r="Y2881" i="2"/>
  <c r="Y2875" i="2"/>
  <c r="Y2869" i="2"/>
  <c r="Y2863" i="2"/>
  <c r="X2863" i="2" s="1"/>
  <c r="W2863" i="2" s="1"/>
  <c r="V2863" i="2" s="1"/>
  <c r="U2863" i="2" s="1"/>
  <c r="T2863" i="2" s="1"/>
  <c r="S2863" i="2" s="1"/>
  <c r="R2863" i="2" s="1"/>
  <c r="Q2863" i="2" s="1"/>
  <c r="P2863" i="2" s="1"/>
  <c r="O2863" i="2" s="1"/>
  <c r="N2863" i="2" s="1"/>
  <c r="M2863" i="2" s="1"/>
  <c r="L2863" i="2" s="1"/>
  <c r="K2863" i="2" s="1"/>
  <c r="J2863" i="2" s="1"/>
  <c r="I2863" i="2" s="1"/>
  <c r="H2863" i="2" s="1"/>
  <c r="Y2857" i="2"/>
  <c r="Y2851" i="2"/>
  <c r="Y2845" i="2"/>
  <c r="Y2839" i="2"/>
  <c r="Y2833" i="2"/>
  <c r="Y2827" i="2"/>
  <c r="X2827" i="2" s="1"/>
  <c r="W2827" i="2" s="1"/>
  <c r="V2827" i="2" s="1"/>
  <c r="U2827" i="2" s="1"/>
  <c r="T2827" i="2" s="1"/>
  <c r="S2827" i="2" s="1"/>
  <c r="R2827" i="2" s="1"/>
  <c r="Q2827" i="2" s="1"/>
  <c r="P2827" i="2" s="1"/>
  <c r="O2827" i="2" s="1"/>
  <c r="N2827" i="2" s="1"/>
  <c r="M2827" i="2" s="1"/>
  <c r="L2827" i="2" s="1"/>
  <c r="K2827" i="2" s="1"/>
  <c r="J2827" i="2" s="1"/>
  <c r="I2827" i="2" s="1"/>
  <c r="H2827" i="2" s="1"/>
  <c r="Y2821" i="2"/>
  <c r="Y2815" i="2"/>
  <c r="Y2809" i="2"/>
  <c r="Y2803" i="2"/>
  <c r="Y2797" i="2"/>
  <c r="Y2791" i="2"/>
  <c r="X2791" i="2" s="1"/>
  <c r="W2791" i="2" s="1"/>
  <c r="V2791" i="2" s="1"/>
  <c r="U2791" i="2" s="1"/>
  <c r="T2791" i="2" s="1"/>
  <c r="S2791" i="2" s="1"/>
  <c r="R2791" i="2" s="1"/>
  <c r="Q2791" i="2" s="1"/>
  <c r="P2791" i="2" s="1"/>
  <c r="O2791" i="2" s="1"/>
  <c r="N2791" i="2" s="1"/>
  <c r="M2791" i="2" s="1"/>
  <c r="L2791" i="2" s="1"/>
  <c r="K2791" i="2" s="1"/>
  <c r="J2791" i="2" s="1"/>
  <c r="I2791" i="2" s="1"/>
  <c r="H2791" i="2" s="1"/>
  <c r="Y2785" i="2"/>
  <c r="Y2779" i="2"/>
  <c r="Y2773" i="2"/>
  <c r="Y2767" i="2"/>
  <c r="Y2761" i="2"/>
  <c r="Y2755" i="2"/>
  <c r="X2755" i="2" s="1"/>
  <c r="W2755" i="2" s="1"/>
  <c r="V2755" i="2" s="1"/>
  <c r="U2755" i="2" s="1"/>
  <c r="T2755" i="2" s="1"/>
  <c r="S2755" i="2" s="1"/>
  <c r="R2755" i="2" s="1"/>
  <c r="Q2755" i="2" s="1"/>
  <c r="P2755" i="2" s="1"/>
  <c r="O2755" i="2" s="1"/>
  <c r="N2755" i="2" s="1"/>
  <c r="M2755" i="2" s="1"/>
  <c r="L2755" i="2" s="1"/>
  <c r="K2755" i="2" s="1"/>
  <c r="J2755" i="2" s="1"/>
  <c r="I2755" i="2" s="1"/>
  <c r="H2755" i="2" s="1"/>
  <c r="Y2749" i="2"/>
  <c r="Y2743" i="2"/>
  <c r="Y2737" i="2"/>
  <c r="Y2731" i="2"/>
  <c r="Y2725" i="2"/>
  <c r="Y2719" i="2"/>
  <c r="X2719" i="2" s="1"/>
  <c r="W2719" i="2" s="1"/>
  <c r="V2719" i="2" s="1"/>
  <c r="U2719" i="2" s="1"/>
  <c r="T2719" i="2" s="1"/>
  <c r="S2719" i="2" s="1"/>
  <c r="R2719" i="2" s="1"/>
  <c r="Q2719" i="2" s="1"/>
  <c r="P2719" i="2" s="1"/>
  <c r="O2719" i="2" s="1"/>
  <c r="N2719" i="2" s="1"/>
  <c r="M2719" i="2" s="1"/>
  <c r="L2719" i="2" s="1"/>
  <c r="K2719" i="2" s="1"/>
  <c r="J2719" i="2" s="1"/>
  <c r="I2719" i="2" s="1"/>
  <c r="H2719" i="2" s="1"/>
  <c r="Y2713" i="2"/>
  <c r="Y2707" i="2"/>
  <c r="Y2701" i="2"/>
  <c r="Y2695" i="2"/>
  <c r="Y2689" i="2"/>
  <c r="Y2683" i="2"/>
  <c r="Y2677" i="2"/>
  <c r="Y2671" i="2"/>
  <c r="Y2665" i="2"/>
  <c r="Y2659" i="2"/>
  <c r="X2659" i="2" s="1"/>
  <c r="W2659" i="2" s="1"/>
  <c r="V2659" i="2" s="1"/>
  <c r="U2659" i="2" s="1"/>
  <c r="T2659" i="2" s="1"/>
  <c r="S2659" i="2" s="1"/>
  <c r="R2659" i="2" s="1"/>
  <c r="Q2659" i="2" s="1"/>
  <c r="P2659" i="2" s="1"/>
  <c r="O2659" i="2" s="1"/>
  <c r="N2659" i="2" s="1"/>
  <c r="M2659" i="2" s="1"/>
  <c r="L2659" i="2" s="1"/>
  <c r="K2659" i="2" s="1"/>
  <c r="J2659" i="2" s="1"/>
  <c r="I2659" i="2" s="1"/>
  <c r="H2659" i="2" s="1"/>
  <c r="Y2653" i="2"/>
  <c r="Y2647" i="2"/>
  <c r="X2647" i="2" s="1"/>
  <c r="W2647" i="2" s="1"/>
  <c r="V2647" i="2" s="1"/>
  <c r="U2647" i="2" s="1"/>
  <c r="T2647" i="2" s="1"/>
  <c r="S2647" i="2" s="1"/>
  <c r="R2647" i="2" s="1"/>
  <c r="Q2647" i="2" s="1"/>
  <c r="P2647" i="2" s="1"/>
  <c r="O2647" i="2" s="1"/>
  <c r="N2647" i="2" s="1"/>
  <c r="M2647" i="2" s="1"/>
  <c r="L2647" i="2" s="1"/>
  <c r="K2647" i="2" s="1"/>
  <c r="J2647" i="2" s="1"/>
  <c r="I2647" i="2" s="1"/>
  <c r="H2647" i="2" s="1"/>
  <c r="Y2641" i="2"/>
  <c r="Y2635" i="2"/>
  <c r="Y2629" i="2"/>
  <c r="Y2623" i="2"/>
  <c r="Y2617" i="2"/>
  <c r="Y2611" i="2"/>
  <c r="X2611" i="2" s="1"/>
  <c r="W2611" i="2" s="1"/>
  <c r="V2611" i="2" s="1"/>
  <c r="U2611" i="2" s="1"/>
  <c r="T2611" i="2" s="1"/>
  <c r="S2611" i="2" s="1"/>
  <c r="R2611" i="2" s="1"/>
  <c r="Q2611" i="2" s="1"/>
  <c r="P2611" i="2" s="1"/>
  <c r="O2611" i="2" s="1"/>
  <c r="N2611" i="2" s="1"/>
  <c r="M2611" i="2" s="1"/>
  <c r="L2611" i="2" s="1"/>
  <c r="K2611" i="2" s="1"/>
  <c r="J2611" i="2" s="1"/>
  <c r="I2611" i="2" s="1"/>
  <c r="H2611" i="2" s="1"/>
  <c r="Y2605" i="2"/>
  <c r="Y2599" i="2"/>
  <c r="Y2593" i="2"/>
  <c r="Y2587" i="2"/>
  <c r="Y2581" i="2"/>
  <c r="Y2575" i="2"/>
  <c r="X2575" i="2" s="1"/>
  <c r="W2575" i="2" s="1"/>
  <c r="V2575" i="2" s="1"/>
  <c r="U2575" i="2" s="1"/>
  <c r="T2575" i="2" s="1"/>
  <c r="S2575" i="2" s="1"/>
  <c r="R2575" i="2" s="1"/>
  <c r="Q2575" i="2" s="1"/>
  <c r="P2575" i="2" s="1"/>
  <c r="O2575" i="2" s="1"/>
  <c r="N2575" i="2" s="1"/>
  <c r="M2575" i="2" s="1"/>
  <c r="L2575" i="2" s="1"/>
  <c r="K2575" i="2" s="1"/>
  <c r="J2575" i="2" s="1"/>
  <c r="I2575" i="2" s="1"/>
  <c r="H2575" i="2" s="1"/>
  <c r="Y2569" i="2"/>
  <c r="Y2563" i="2"/>
  <c r="Y2557" i="2"/>
  <c r="Y2551" i="2"/>
  <c r="Y2545" i="2"/>
  <c r="Y2539" i="2"/>
  <c r="X2539" i="2" s="1"/>
  <c r="W2539" i="2" s="1"/>
  <c r="V2539" i="2" s="1"/>
  <c r="U2539" i="2" s="1"/>
  <c r="T2539" i="2" s="1"/>
  <c r="S2539" i="2" s="1"/>
  <c r="R2539" i="2" s="1"/>
  <c r="Q2539" i="2" s="1"/>
  <c r="P2539" i="2" s="1"/>
  <c r="O2539" i="2" s="1"/>
  <c r="N2539" i="2" s="1"/>
  <c r="M2539" i="2" s="1"/>
  <c r="L2539" i="2" s="1"/>
  <c r="K2539" i="2" s="1"/>
  <c r="J2539" i="2" s="1"/>
  <c r="I2539" i="2" s="1"/>
  <c r="H2539" i="2" s="1"/>
  <c r="Y2533" i="2"/>
  <c r="Y2527" i="2"/>
  <c r="Y2521" i="2"/>
  <c r="Y2515" i="2"/>
  <c r="Y2509" i="2"/>
  <c r="Y2503" i="2"/>
  <c r="X2503" i="2" s="1"/>
  <c r="W2503" i="2" s="1"/>
  <c r="V2503" i="2" s="1"/>
  <c r="U2503" i="2" s="1"/>
  <c r="T2503" i="2" s="1"/>
  <c r="S2503" i="2" s="1"/>
  <c r="R2503" i="2" s="1"/>
  <c r="Q2503" i="2" s="1"/>
  <c r="P2503" i="2" s="1"/>
  <c r="O2503" i="2" s="1"/>
  <c r="N2503" i="2" s="1"/>
  <c r="M2503" i="2" s="1"/>
  <c r="L2503" i="2" s="1"/>
  <c r="K2503" i="2" s="1"/>
  <c r="J2503" i="2" s="1"/>
  <c r="I2503" i="2" s="1"/>
  <c r="H2503" i="2" s="1"/>
  <c r="Y2497" i="2"/>
  <c r="Y2491" i="2"/>
  <c r="Y2485" i="2"/>
  <c r="Y2479" i="2"/>
  <c r="Y2473" i="2"/>
  <c r="Y2467" i="2"/>
  <c r="X2467" i="2" s="1"/>
  <c r="W2467" i="2" s="1"/>
  <c r="V2467" i="2" s="1"/>
  <c r="U2467" i="2" s="1"/>
  <c r="T2467" i="2" s="1"/>
  <c r="S2467" i="2" s="1"/>
  <c r="R2467" i="2" s="1"/>
  <c r="Q2467" i="2" s="1"/>
  <c r="P2467" i="2" s="1"/>
  <c r="O2467" i="2" s="1"/>
  <c r="N2467" i="2" s="1"/>
  <c r="M2467" i="2" s="1"/>
  <c r="L2467" i="2" s="1"/>
  <c r="K2467" i="2" s="1"/>
  <c r="J2467" i="2" s="1"/>
  <c r="I2467" i="2" s="1"/>
  <c r="H2467" i="2" s="1"/>
  <c r="Y2461" i="2"/>
  <c r="Y2455" i="2"/>
  <c r="Y2449" i="2"/>
  <c r="Y2443" i="2"/>
  <c r="Y2437" i="2"/>
  <c r="Y2431" i="2"/>
  <c r="X2431" i="2" s="1"/>
  <c r="W2431" i="2" s="1"/>
  <c r="V2431" i="2" s="1"/>
  <c r="U2431" i="2" s="1"/>
  <c r="T2431" i="2" s="1"/>
  <c r="S2431" i="2" s="1"/>
  <c r="R2431" i="2" s="1"/>
  <c r="Q2431" i="2" s="1"/>
  <c r="P2431" i="2" s="1"/>
  <c r="O2431" i="2" s="1"/>
  <c r="N2431" i="2" s="1"/>
  <c r="M2431" i="2" s="1"/>
  <c r="L2431" i="2" s="1"/>
  <c r="K2431" i="2" s="1"/>
  <c r="J2431" i="2" s="1"/>
  <c r="I2431" i="2" s="1"/>
  <c r="H2431" i="2" s="1"/>
  <c r="Y2425" i="2"/>
  <c r="Y2419" i="2"/>
  <c r="Y2413" i="2"/>
  <c r="Y2407" i="2"/>
  <c r="Y2401" i="2"/>
  <c r="Y2395" i="2"/>
  <c r="X2395" i="2" s="1"/>
  <c r="W2395" i="2" s="1"/>
  <c r="V2395" i="2" s="1"/>
  <c r="U2395" i="2" s="1"/>
  <c r="T2395" i="2" s="1"/>
  <c r="S2395" i="2" s="1"/>
  <c r="R2395" i="2" s="1"/>
  <c r="Q2395" i="2" s="1"/>
  <c r="P2395" i="2" s="1"/>
  <c r="O2395" i="2" s="1"/>
  <c r="N2395" i="2" s="1"/>
  <c r="M2395" i="2" s="1"/>
  <c r="L2395" i="2" s="1"/>
  <c r="K2395" i="2" s="1"/>
  <c r="J2395" i="2" s="1"/>
  <c r="I2395" i="2" s="1"/>
  <c r="H2395" i="2" s="1"/>
  <c r="Y2389" i="2"/>
  <c r="Y2383" i="2"/>
  <c r="Y2377" i="2"/>
  <c r="Y2371" i="2"/>
  <c r="Y2365" i="2"/>
  <c r="Y2359" i="2"/>
  <c r="X2359" i="2" s="1"/>
  <c r="W2359" i="2" s="1"/>
  <c r="V2359" i="2" s="1"/>
  <c r="U2359" i="2" s="1"/>
  <c r="T2359" i="2" s="1"/>
  <c r="S2359" i="2" s="1"/>
  <c r="R2359" i="2" s="1"/>
  <c r="Q2359" i="2" s="1"/>
  <c r="P2359" i="2" s="1"/>
  <c r="O2359" i="2" s="1"/>
  <c r="N2359" i="2" s="1"/>
  <c r="M2359" i="2" s="1"/>
  <c r="L2359" i="2" s="1"/>
  <c r="K2359" i="2" s="1"/>
  <c r="J2359" i="2" s="1"/>
  <c r="I2359" i="2" s="1"/>
  <c r="H2359" i="2" s="1"/>
  <c r="Y2353" i="2"/>
  <c r="Y2347" i="2"/>
  <c r="Y2341" i="2"/>
  <c r="Y2335" i="2"/>
  <c r="Y2329" i="2"/>
  <c r="Y2323" i="2"/>
  <c r="X2323" i="2" s="1"/>
  <c r="W2323" i="2" s="1"/>
  <c r="V2323" i="2" s="1"/>
  <c r="U2323" i="2" s="1"/>
  <c r="T2323" i="2" s="1"/>
  <c r="S2323" i="2" s="1"/>
  <c r="R2323" i="2" s="1"/>
  <c r="Q2323" i="2" s="1"/>
  <c r="P2323" i="2" s="1"/>
  <c r="O2323" i="2" s="1"/>
  <c r="N2323" i="2" s="1"/>
  <c r="M2323" i="2" s="1"/>
  <c r="L2323" i="2" s="1"/>
  <c r="K2323" i="2" s="1"/>
  <c r="J2323" i="2" s="1"/>
  <c r="I2323" i="2" s="1"/>
  <c r="H2323" i="2" s="1"/>
  <c r="Y2317" i="2"/>
  <c r="Y2311" i="2"/>
  <c r="X2311" i="2" s="1"/>
  <c r="W2311" i="2" s="1"/>
  <c r="V2311" i="2" s="1"/>
  <c r="U2311" i="2" s="1"/>
  <c r="T2311" i="2" s="1"/>
  <c r="S2311" i="2" s="1"/>
  <c r="R2311" i="2" s="1"/>
  <c r="Q2311" i="2" s="1"/>
  <c r="P2311" i="2" s="1"/>
  <c r="O2311" i="2" s="1"/>
  <c r="N2311" i="2" s="1"/>
  <c r="M2311" i="2" s="1"/>
  <c r="L2311" i="2" s="1"/>
  <c r="K2311" i="2" s="1"/>
  <c r="J2311" i="2" s="1"/>
  <c r="I2311" i="2" s="1"/>
  <c r="H2311" i="2" s="1"/>
  <c r="Y2305" i="2"/>
  <c r="Y2299" i="2"/>
  <c r="Y2293" i="2"/>
  <c r="Y2287" i="2"/>
  <c r="X2287" i="2" s="1"/>
  <c r="W2287" i="2" s="1"/>
  <c r="V2287" i="2" s="1"/>
  <c r="U2287" i="2" s="1"/>
  <c r="T2287" i="2" s="1"/>
  <c r="S2287" i="2" s="1"/>
  <c r="R2287" i="2" s="1"/>
  <c r="Q2287" i="2" s="1"/>
  <c r="P2287" i="2" s="1"/>
  <c r="O2287" i="2" s="1"/>
  <c r="N2287" i="2" s="1"/>
  <c r="M2287" i="2" s="1"/>
  <c r="L2287" i="2" s="1"/>
  <c r="K2287" i="2" s="1"/>
  <c r="J2287" i="2" s="1"/>
  <c r="I2287" i="2" s="1"/>
  <c r="H2287" i="2" s="1"/>
  <c r="Y2281" i="2"/>
  <c r="Y2275" i="2"/>
  <c r="Y2269" i="2"/>
  <c r="Y2263" i="2"/>
  <c r="Y2257" i="2"/>
  <c r="Y2251" i="2"/>
  <c r="X2251" i="2" s="1"/>
  <c r="W2251" i="2" s="1"/>
  <c r="V2251" i="2" s="1"/>
  <c r="U2251" i="2" s="1"/>
  <c r="T2251" i="2" s="1"/>
  <c r="S2251" i="2" s="1"/>
  <c r="R2251" i="2" s="1"/>
  <c r="Q2251" i="2" s="1"/>
  <c r="P2251" i="2" s="1"/>
  <c r="O2251" i="2" s="1"/>
  <c r="N2251" i="2" s="1"/>
  <c r="M2251" i="2" s="1"/>
  <c r="L2251" i="2" s="1"/>
  <c r="K2251" i="2" s="1"/>
  <c r="J2251" i="2" s="1"/>
  <c r="I2251" i="2" s="1"/>
  <c r="H2251" i="2" s="1"/>
  <c r="Y2245" i="2"/>
  <c r="Y2239" i="2"/>
  <c r="Y2233" i="2"/>
  <c r="Y2227" i="2"/>
  <c r="Y2221" i="2"/>
  <c r="Y2215" i="2"/>
  <c r="X2215" i="2" s="1"/>
  <c r="W2215" i="2" s="1"/>
  <c r="V2215" i="2" s="1"/>
  <c r="U2215" i="2" s="1"/>
  <c r="T2215" i="2" s="1"/>
  <c r="S2215" i="2" s="1"/>
  <c r="R2215" i="2" s="1"/>
  <c r="Q2215" i="2" s="1"/>
  <c r="P2215" i="2" s="1"/>
  <c r="O2215" i="2" s="1"/>
  <c r="N2215" i="2" s="1"/>
  <c r="M2215" i="2" s="1"/>
  <c r="L2215" i="2" s="1"/>
  <c r="K2215" i="2" s="1"/>
  <c r="J2215" i="2" s="1"/>
  <c r="I2215" i="2" s="1"/>
  <c r="H2215" i="2" s="1"/>
  <c r="Y2209" i="2"/>
  <c r="Y2203" i="2"/>
  <c r="X2203" i="2" s="1"/>
  <c r="W2203" i="2" s="1"/>
  <c r="V2203" i="2" s="1"/>
  <c r="U2203" i="2" s="1"/>
  <c r="T2203" i="2" s="1"/>
  <c r="S2203" i="2" s="1"/>
  <c r="R2203" i="2" s="1"/>
  <c r="Q2203" i="2" s="1"/>
  <c r="P2203" i="2" s="1"/>
  <c r="O2203" i="2" s="1"/>
  <c r="N2203" i="2" s="1"/>
  <c r="M2203" i="2" s="1"/>
  <c r="L2203" i="2" s="1"/>
  <c r="K2203" i="2" s="1"/>
  <c r="J2203" i="2" s="1"/>
  <c r="I2203" i="2" s="1"/>
  <c r="H2203" i="2" s="1"/>
  <c r="Y2197" i="2"/>
  <c r="Y2191" i="2"/>
  <c r="Y2185" i="2"/>
  <c r="Y2179" i="2"/>
  <c r="X2179" i="2" s="1"/>
  <c r="W2179" i="2" s="1"/>
  <c r="V2179" i="2" s="1"/>
  <c r="U2179" i="2" s="1"/>
  <c r="T2179" i="2" s="1"/>
  <c r="S2179" i="2" s="1"/>
  <c r="R2179" i="2" s="1"/>
  <c r="Q2179" i="2" s="1"/>
  <c r="P2179" i="2" s="1"/>
  <c r="O2179" i="2" s="1"/>
  <c r="N2179" i="2" s="1"/>
  <c r="M2179" i="2" s="1"/>
  <c r="L2179" i="2" s="1"/>
  <c r="K2179" i="2" s="1"/>
  <c r="J2179" i="2" s="1"/>
  <c r="I2179" i="2" s="1"/>
  <c r="H2179" i="2" s="1"/>
  <c r="Y2173" i="2"/>
  <c r="Y2167" i="2"/>
  <c r="Y2161" i="2"/>
  <c r="Y2155" i="2"/>
  <c r="X2155" i="2" s="1"/>
  <c r="W2155" i="2" s="1"/>
  <c r="V2155" i="2" s="1"/>
  <c r="U2155" i="2" s="1"/>
  <c r="T2155" i="2" s="1"/>
  <c r="S2155" i="2" s="1"/>
  <c r="R2155" i="2" s="1"/>
  <c r="Q2155" i="2" s="1"/>
  <c r="P2155" i="2" s="1"/>
  <c r="O2155" i="2" s="1"/>
  <c r="N2155" i="2" s="1"/>
  <c r="M2155" i="2" s="1"/>
  <c r="L2155" i="2" s="1"/>
  <c r="K2155" i="2" s="1"/>
  <c r="J2155" i="2" s="1"/>
  <c r="I2155" i="2" s="1"/>
  <c r="H2155" i="2" s="1"/>
  <c r="Y2149" i="2"/>
  <c r="Y2143" i="2"/>
  <c r="X2143" i="2" s="1"/>
  <c r="W2143" i="2" s="1"/>
  <c r="V2143" i="2" s="1"/>
  <c r="U2143" i="2" s="1"/>
  <c r="T2143" i="2" s="1"/>
  <c r="S2143" i="2" s="1"/>
  <c r="R2143" i="2" s="1"/>
  <c r="Q2143" i="2" s="1"/>
  <c r="P2143" i="2" s="1"/>
  <c r="O2143" i="2" s="1"/>
  <c r="N2143" i="2" s="1"/>
  <c r="M2143" i="2" s="1"/>
  <c r="L2143" i="2" s="1"/>
  <c r="K2143" i="2" s="1"/>
  <c r="J2143" i="2" s="1"/>
  <c r="I2143" i="2" s="1"/>
  <c r="H2143" i="2" s="1"/>
  <c r="Y2137" i="2"/>
  <c r="Y2131" i="2"/>
  <c r="X2131" i="2" s="1"/>
  <c r="W2131" i="2" s="1"/>
  <c r="V2131" i="2" s="1"/>
  <c r="U2131" i="2" s="1"/>
  <c r="T2131" i="2" s="1"/>
  <c r="S2131" i="2" s="1"/>
  <c r="R2131" i="2" s="1"/>
  <c r="Q2131" i="2" s="1"/>
  <c r="P2131" i="2" s="1"/>
  <c r="O2131" i="2" s="1"/>
  <c r="N2131" i="2" s="1"/>
  <c r="M2131" i="2" s="1"/>
  <c r="L2131" i="2" s="1"/>
  <c r="K2131" i="2" s="1"/>
  <c r="J2131" i="2" s="1"/>
  <c r="I2131" i="2" s="1"/>
  <c r="H2131" i="2" s="1"/>
  <c r="Y2125" i="2"/>
  <c r="Y2119" i="2"/>
  <c r="Y2113" i="2"/>
  <c r="Y2107" i="2"/>
  <c r="X2107" i="2" s="1"/>
  <c r="W2107" i="2" s="1"/>
  <c r="V2107" i="2" s="1"/>
  <c r="U2107" i="2" s="1"/>
  <c r="T2107" i="2" s="1"/>
  <c r="S2107" i="2" s="1"/>
  <c r="R2107" i="2" s="1"/>
  <c r="Q2107" i="2" s="1"/>
  <c r="P2107" i="2" s="1"/>
  <c r="O2107" i="2" s="1"/>
  <c r="N2107" i="2" s="1"/>
  <c r="M2107" i="2" s="1"/>
  <c r="L2107" i="2" s="1"/>
  <c r="K2107" i="2" s="1"/>
  <c r="J2107" i="2" s="1"/>
  <c r="I2107" i="2" s="1"/>
  <c r="H2107" i="2" s="1"/>
  <c r="Y2101" i="2"/>
  <c r="Y2095" i="2"/>
  <c r="X2095" i="2" s="1"/>
  <c r="W2095" i="2" s="1"/>
  <c r="V2095" i="2" s="1"/>
  <c r="U2095" i="2" s="1"/>
  <c r="T2095" i="2" s="1"/>
  <c r="S2095" i="2" s="1"/>
  <c r="R2095" i="2" s="1"/>
  <c r="Q2095" i="2" s="1"/>
  <c r="P2095" i="2" s="1"/>
  <c r="O2095" i="2" s="1"/>
  <c r="N2095" i="2" s="1"/>
  <c r="M2095" i="2" s="1"/>
  <c r="L2095" i="2" s="1"/>
  <c r="K2095" i="2" s="1"/>
  <c r="J2095" i="2" s="1"/>
  <c r="I2095" i="2" s="1"/>
  <c r="H2095" i="2" s="1"/>
  <c r="Y2089" i="2"/>
  <c r="Y2083" i="2"/>
  <c r="Y2077" i="2"/>
  <c r="Y2071" i="2"/>
  <c r="X2071" i="2" s="1"/>
  <c r="W2071" i="2" s="1"/>
  <c r="V2071" i="2" s="1"/>
  <c r="U2071" i="2" s="1"/>
  <c r="T2071" i="2" s="1"/>
  <c r="S2071" i="2" s="1"/>
  <c r="R2071" i="2" s="1"/>
  <c r="Q2071" i="2" s="1"/>
  <c r="P2071" i="2" s="1"/>
  <c r="O2071" i="2" s="1"/>
  <c r="N2071" i="2" s="1"/>
  <c r="M2071" i="2" s="1"/>
  <c r="L2071" i="2" s="1"/>
  <c r="K2071" i="2" s="1"/>
  <c r="J2071" i="2" s="1"/>
  <c r="I2071" i="2" s="1"/>
  <c r="H2071" i="2" s="1"/>
  <c r="Y2065" i="2"/>
  <c r="Y2059" i="2"/>
  <c r="X2059" i="2" s="1"/>
  <c r="W2059" i="2" s="1"/>
  <c r="V2059" i="2" s="1"/>
  <c r="U2059" i="2" s="1"/>
  <c r="T2059" i="2" s="1"/>
  <c r="S2059" i="2" s="1"/>
  <c r="R2059" i="2" s="1"/>
  <c r="Q2059" i="2" s="1"/>
  <c r="P2059" i="2" s="1"/>
  <c r="O2059" i="2" s="1"/>
  <c r="N2059" i="2" s="1"/>
  <c r="M2059" i="2" s="1"/>
  <c r="L2059" i="2" s="1"/>
  <c r="K2059" i="2" s="1"/>
  <c r="J2059" i="2" s="1"/>
  <c r="I2059" i="2" s="1"/>
  <c r="H2059" i="2" s="1"/>
  <c r="Y2053" i="2"/>
  <c r="Y2047" i="2"/>
  <c r="Y2041" i="2"/>
  <c r="Y2035" i="2"/>
  <c r="Y2029" i="2"/>
  <c r="Y2023" i="2"/>
  <c r="Y2017" i="2"/>
  <c r="Y2011" i="2"/>
  <c r="Y2005" i="2"/>
  <c r="Y1999" i="2"/>
  <c r="X1999" i="2" s="1"/>
  <c r="W1999" i="2" s="1"/>
  <c r="V1999" i="2" s="1"/>
  <c r="U1999" i="2" s="1"/>
  <c r="T1999" i="2" s="1"/>
  <c r="S1999" i="2" s="1"/>
  <c r="R1999" i="2" s="1"/>
  <c r="Q1999" i="2" s="1"/>
  <c r="P1999" i="2" s="1"/>
  <c r="O1999" i="2" s="1"/>
  <c r="N1999" i="2" s="1"/>
  <c r="M1999" i="2" s="1"/>
  <c r="L1999" i="2" s="1"/>
  <c r="K1999" i="2" s="1"/>
  <c r="J1999" i="2" s="1"/>
  <c r="I1999" i="2" s="1"/>
  <c r="H1999" i="2" s="1"/>
  <c r="Y1993" i="2"/>
  <c r="Y1987" i="2"/>
  <c r="X1987" i="2" s="1"/>
  <c r="W1987" i="2" s="1"/>
  <c r="V1987" i="2" s="1"/>
  <c r="U1987" i="2" s="1"/>
  <c r="T1987" i="2" s="1"/>
  <c r="S1987" i="2" s="1"/>
  <c r="R1987" i="2" s="1"/>
  <c r="Q1987" i="2" s="1"/>
  <c r="P1987" i="2" s="1"/>
  <c r="O1987" i="2" s="1"/>
  <c r="N1987" i="2" s="1"/>
  <c r="M1987" i="2" s="1"/>
  <c r="L1987" i="2" s="1"/>
  <c r="K1987" i="2" s="1"/>
  <c r="J1987" i="2" s="1"/>
  <c r="I1987" i="2" s="1"/>
  <c r="H1987" i="2" s="1"/>
  <c r="Y1981" i="2"/>
  <c r="Y1975" i="2"/>
  <c r="Y1969" i="2"/>
  <c r="Y1963" i="2"/>
  <c r="X1963" i="2" s="1"/>
  <c r="W1963" i="2" s="1"/>
  <c r="V1963" i="2" s="1"/>
  <c r="U1963" i="2" s="1"/>
  <c r="T1963" i="2" s="1"/>
  <c r="S1963" i="2" s="1"/>
  <c r="R1963" i="2" s="1"/>
  <c r="Q1963" i="2" s="1"/>
  <c r="P1963" i="2" s="1"/>
  <c r="O1963" i="2" s="1"/>
  <c r="N1963" i="2" s="1"/>
  <c r="M1963" i="2" s="1"/>
  <c r="L1963" i="2" s="1"/>
  <c r="K1963" i="2" s="1"/>
  <c r="J1963" i="2" s="1"/>
  <c r="I1963" i="2" s="1"/>
  <c r="H1963" i="2" s="1"/>
  <c r="Y1957" i="2"/>
  <c r="Y1951" i="2"/>
  <c r="Y1945" i="2"/>
  <c r="Y1939" i="2"/>
  <c r="Y1933" i="2"/>
  <c r="Y1927" i="2"/>
  <c r="X1927" i="2" s="1"/>
  <c r="W1927" i="2" s="1"/>
  <c r="V1927" i="2" s="1"/>
  <c r="U1927" i="2" s="1"/>
  <c r="T1927" i="2" s="1"/>
  <c r="S1927" i="2" s="1"/>
  <c r="R1927" i="2" s="1"/>
  <c r="Q1927" i="2" s="1"/>
  <c r="P1927" i="2" s="1"/>
  <c r="O1927" i="2" s="1"/>
  <c r="N1927" i="2" s="1"/>
  <c r="M1927" i="2" s="1"/>
  <c r="L1927" i="2" s="1"/>
  <c r="K1927" i="2" s="1"/>
  <c r="J1927" i="2" s="1"/>
  <c r="I1927" i="2" s="1"/>
  <c r="H1927" i="2" s="1"/>
  <c r="Y1921" i="2"/>
  <c r="Y1915" i="2"/>
  <c r="Y1909" i="2"/>
  <c r="Y1903" i="2"/>
  <c r="Y1897" i="2"/>
  <c r="Y1891" i="2"/>
  <c r="X1891" i="2" s="1"/>
  <c r="W1891" i="2" s="1"/>
  <c r="V1891" i="2" s="1"/>
  <c r="U1891" i="2" s="1"/>
  <c r="T1891" i="2" s="1"/>
  <c r="S1891" i="2" s="1"/>
  <c r="R1891" i="2" s="1"/>
  <c r="Q1891" i="2" s="1"/>
  <c r="P1891" i="2" s="1"/>
  <c r="O1891" i="2" s="1"/>
  <c r="N1891" i="2" s="1"/>
  <c r="M1891" i="2" s="1"/>
  <c r="L1891" i="2" s="1"/>
  <c r="K1891" i="2" s="1"/>
  <c r="J1891" i="2" s="1"/>
  <c r="I1891" i="2" s="1"/>
  <c r="H1891" i="2" s="1"/>
  <c r="Y1885" i="2"/>
  <c r="Y1879" i="2"/>
  <c r="Y1873" i="2"/>
  <c r="Y1867" i="2"/>
  <c r="Y1861" i="2"/>
  <c r="Y1855" i="2"/>
  <c r="Y1849" i="2"/>
  <c r="Y1843" i="2"/>
  <c r="Y1837" i="2"/>
  <c r="Y1831" i="2"/>
  <c r="Y1825" i="2"/>
  <c r="Y1819" i="2"/>
  <c r="Y1813" i="2"/>
  <c r="Y1807" i="2"/>
  <c r="Y1801" i="2"/>
  <c r="Y1795" i="2"/>
  <c r="X1795" i="2" s="1"/>
  <c r="W1795" i="2" s="1"/>
  <c r="V1795" i="2" s="1"/>
  <c r="U1795" i="2" s="1"/>
  <c r="T1795" i="2" s="1"/>
  <c r="S1795" i="2" s="1"/>
  <c r="R1795" i="2" s="1"/>
  <c r="Q1795" i="2" s="1"/>
  <c r="P1795" i="2" s="1"/>
  <c r="O1795" i="2" s="1"/>
  <c r="N1795" i="2" s="1"/>
  <c r="M1795" i="2" s="1"/>
  <c r="L1795" i="2" s="1"/>
  <c r="K1795" i="2" s="1"/>
  <c r="J1795" i="2" s="1"/>
  <c r="I1795" i="2" s="1"/>
  <c r="H1795" i="2" s="1"/>
  <c r="Y1789" i="2"/>
  <c r="Y1783" i="2"/>
  <c r="Y1777" i="2"/>
  <c r="Y1771" i="2"/>
  <c r="Y1765" i="2"/>
  <c r="Y1759" i="2"/>
  <c r="Y1753" i="2"/>
  <c r="Y1747" i="2"/>
  <c r="Y1741" i="2"/>
  <c r="Y1735" i="2"/>
  <c r="Y1729" i="2"/>
  <c r="Y1723" i="2"/>
  <c r="Y1717" i="2"/>
  <c r="Y1711" i="2"/>
  <c r="Y1705" i="2"/>
  <c r="Y1699" i="2"/>
  <c r="Y1693" i="2"/>
  <c r="Y1687" i="2"/>
  <c r="Y1681" i="2"/>
  <c r="Y1675" i="2"/>
  <c r="Y1669" i="2"/>
  <c r="Y1663" i="2"/>
  <c r="Y1657" i="2"/>
  <c r="Y1651" i="2"/>
  <c r="Y1645" i="2"/>
  <c r="Y1639" i="2"/>
  <c r="Y1633" i="2"/>
  <c r="Y1627" i="2"/>
  <c r="Y1621" i="2"/>
  <c r="Y1615" i="2"/>
  <c r="Y1609" i="2"/>
  <c r="Y1603" i="2"/>
  <c r="Y1597" i="2"/>
  <c r="Y1591" i="2"/>
  <c r="Y1585" i="2"/>
  <c r="Y1579" i="2"/>
  <c r="Y1573" i="2"/>
  <c r="Y1567" i="2"/>
  <c r="Y1561" i="2"/>
  <c r="Y1555" i="2"/>
  <c r="Y1549" i="2"/>
  <c r="Y1543" i="2"/>
  <c r="Y1537" i="2"/>
  <c r="Y1531" i="2"/>
  <c r="Y1525" i="2"/>
  <c r="Y1519" i="2"/>
  <c r="X1519" i="2" s="1"/>
  <c r="W1519" i="2" s="1"/>
  <c r="V1519" i="2" s="1"/>
  <c r="U1519" i="2" s="1"/>
  <c r="T1519" i="2" s="1"/>
  <c r="S1519" i="2" s="1"/>
  <c r="R1519" i="2" s="1"/>
  <c r="Q1519" i="2" s="1"/>
  <c r="P1519" i="2" s="1"/>
  <c r="O1519" i="2" s="1"/>
  <c r="N1519" i="2" s="1"/>
  <c r="M1519" i="2" s="1"/>
  <c r="L1519" i="2" s="1"/>
  <c r="K1519" i="2" s="1"/>
  <c r="J1519" i="2" s="1"/>
  <c r="I1519" i="2" s="1"/>
  <c r="H1519" i="2" s="1"/>
  <c r="Y1513" i="2"/>
  <c r="Y1507" i="2"/>
  <c r="Y1501" i="2"/>
  <c r="Y1495" i="2"/>
  <c r="Y1489" i="2"/>
  <c r="Y1483" i="2"/>
  <c r="Y1477" i="2"/>
  <c r="Y1471" i="2"/>
  <c r="Y1465" i="2"/>
  <c r="Y1459" i="2"/>
  <c r="Y1453" i="2"/>
  <c r="Y1447" i="2"/>
  <c r="X1447" i="2" s="1"/>
  <c r="W1447" i="2" s="1"/>
  <c r="V1447" i="2" s="1"/>
  <c r="U1447" i="2" s="1"/>
  <c r="T1447" i="2" s="1"/>
  <c r="S1447" i="2" s="1"/>
  <c r="R1447" i="2" s="1"/>
  <c r="Q1447" i="2" s="1"/>
  <c r="P1447" i="2" s="1"/>
  <c r="O1447" i="2" s="1"/>
  <c r="N1447" i="2" s="1"/>
  <c r="M1447" i="2" s="1"/>
  <c r="L1447" i="2" s="1"/>
  <c r="K1447" i="2" s="1"/>
  <c r="J1447" i="2" s="1"/>
  <c r="I1447" i="2" s="1"/>
  <c r="H1447" i="2" s="1"/>
  <c r="Y1441" i="2"/>
  <c r="Y1435" i="2"/>
  <c r="Y1429" i="2"/>
  <c r="Y1423" i="2"/>
  <c r="Y1417" i="2"/>
  <c r="Y1411" i="2"/>
  <c r="X1411" i="2" s="1"/>
  <c r="W1411" i="2" s="1"/>
  <c r="V1411" i="2" s="1"/>
  <c r="U1411" i="2" s="1"/>
  <c r="T1411" i="2" s="1"/>
  <c r="S1411" i="2" s="1"/>
  <c r="R1411" i="2" s="1"/>
  <c r="Q1411" i="2" s="1"/>
  <c r="P1411" i="2" s="1"/>
  <c r="O1411" i="2" s="1"/>
  <c r="N1411" i="2" s="1"/>
  <c r="M1411" i="2" s="1"/>
  <c r="L1411" i="2" s="1"/>
  <c r="K1411" i="2" s="1"/>
  <c r="J1411" i="2" s="1"/>
  <c r="I1411" i="2" s="1"/>
  <c r="H1411" i="2" s="1"/>
  <c r="Y1405" i="2"/>
  <c r="Y1399" i="2"/>
  <c r="Y1393" i="2"/>
  <c r="X1393" i="2" s="1"/>
  <c r="W1393" i="2" s="1"/>
  <c r="V1393" i="2" s="1"/>
  <c r="U1393" i="2" s="1"/>
  <c r="T1393" i="2" s="1"/>
  <c r="S1393" i="2" s="1"/>
  <c r="R1393" i="2" s="1"/>
  <c r="Q1393" i="2" s="1"/>
  <c r="P1393" i="2" s="1"/>
  <c r="O1393" i="2" s="1"/>
  <c r="N1393" i="2" s="1"/>
  <c r="M1393" i="2" s="1"/>
  <c r="L1393" i="2" s="1"/>
  <c r="K1393" i="2" s="1"/>
  <c r="J1393" i="2" s="1"/>
  <c r="I1393" i="2" s="1"/>
  <c r="H1393" i="2" s="1"/>
  <c r="Y1387" i="2"/>
  <c r="Y1381" i="2"/>
  <c r="Y1375" i="2"/>
  <c r="Y1369" i="2"/>
  <c r="Y1363" i="2"/>
  <c r="Y1357" i="2"/>
  <c r="Y1351" i="2"/>
  <c r="Y1345" i="2"/>
  <c r="Y1339" i="2"/>
  <c r="X1339" i="2" s="1"/>
  <c r="W1339" i="2" s="1"/>
  <c r="V1339" i="2" s="1"/>
  <c r="U1339" i="2" s="1"/>
  <c r="T1339" i="2" s="1"/>
  <c r="S1339" i="2" s="1"/>
  <c r="R1339" i="2" s="1"/>
  <c r="Q1339" i="2" s="1"/>
  <c r="P1339" i="2" s="1"/>
  <c r="O1339" i="2" s="1"/>
  <c r="N1339" i="2" s="1"/>
  <c r="M1339" i="2" s="1"/>
  <c r="L1339" i="2" s="1"/>
  <c r="K1339" i="2" s="1"/>
  <c r="J1339" i="2" s="1"/>
  <c r="I1339" i="2" s="1"/>
  <c r="H1339" i="2" s="1"/>
  <c r="Y1333" i="2"/>
  <c r="Y1327" i="2"/>
  <c r="Y1321" i="2"/>
  <c r="Y1315" i="2"/>
  <c r="Y1309" i="2"/>
  <c r="Y1303" i="2"/>
  <c r="X1303" i="2" s="1"/>
  <c r="W1303" i="2" s="1"/>
  <c r="V1303" i="2" s="1"/>
  <c r="U1303" i="2" s="1"/>
  <c r="T1303" i="2" s="1"/>
  <c r="S1303" i="2" s="1"/>
  <c r="R1303" i="2" s="1"/>
  <c r="Q1303" i="2" s="1"/>
  <c r="P1303" i="2" s="1"/>
  <c r="O1303" i="2" s="1"/>
  <c r="N1303" i="2" s="1"/>
  <c r="M1303" i="2" s="1"/>
  <c r="L1303" i="2" s="1"/>
  <c r="K1303" i="2" s="1"/>
  <c r="J1303" i="2" s="1"/>
  <c r="I1303" i="2" s="1"/>
  <c r="H1303" i="2" s="1"/>
  <c r="Y1297" i="2"/>
  <c r="Y1291" i="2"/>
  <c r="Y1285" i="2"/>
  <c r="Y1279" i="2"/>
  <c r="Y1273" i="2"/>
  <c r="Y1267" i="2"/>
  <c r="Y1261" i="2"/>
  <c r="Y1255" i="2"/>
  <c r="Y1249" i="2"/>
  <c r="Y1243" i="2"/>
  <c r="Y1237" i="2"/>
  <c r="Y1231" i="2"/>
  <c r="Y1225" i="2"/>
  <c r="Y1219" i="2"/>
  <c r="Y1213" i="2"/>
  <c r="Y1207" i="2"/>
  <c r="Y1201" i="2"/>
  <c r="Y1195" i="2"/>
  <c r="Y1189" i="2"/>
  <c r="Y1183" i="2"/>
  <c r="Y1177" i="2"/>
  <c r="Y1171" i="2"/>
  <c r="Y1165" i="2"/>
  <c r="Y1159" i="2"/>
  <c r="Y1153" i="2"/>
  <c r="Y1147" i="2"/>
  <c r="Y1141" i="2"/>
  <c r="Y1135" i="2"/>
  <c r="Y1129" i="2"/>
  <c r="Y1123" i="2"/>
  <c r="Y1117" i="2"/>
  <c r="Y1111" i="2"/>
  <c r="Y1105" i="2"/>
  <c r="Y1099" i="2"/>
  <c r="Y1093" i="2"/>
  <c r="Y1087" i="2"/>
  <c r="Y1081" i="2"/>
  <c r="Y1075" i="2"/>
  <c r="Y1069" i="2"/>
  <c r="Y1063" i="2"/>
  <c r="Y1057" i="2"/>
  <c r="Y1051" i="2"/>
  <c r="Y1045" i="2"/>
  <c r="Y1039" i="2"/>
  <c r="Y1033" i="2"/>
  <c r="Y1027" i="2"/>
  <c r="Y1021" i="2"/>
  <c r="Y1015" i="2"/>
  <c r="Y1009" i="2"/>
  <c r="Y1003" i="2"/>
  <c r="Y997" i="2"/>
  <c r="Y991" i="2"/>
  <c r="Y985" i="2"/>
  <c r="Y979" i="2"/>
  <c r="Y973" i="2"/>
  <c r="Y967" i="2"/>
  <c r="Y961" i="2"/>
  <c r="Y955" i="2"/>
  <c r="Y949" i="2"/>
  <c r="Y943" i="2"/>
  <c r="Y937" i="2"/>
  <c r="Y931" i="2"/>
  <c r="Y925" i="2"/>
  <c r="Y919" i="2"/>
  <c r="Y913" i="2"/>
  <c r="Y907" i="2"/>
  <c r="Y901" i="2"/>
  <c r="Y895" i="2"/>
  <c r="Y889" i="2"/>
  <c r="Y883" i="2"/>
  <c r="Y877" i="2"/>
  <c r="Y871" i="2"/>
  <c r="Y865" i="2"/>
  <c r="Y859" i="2"/>
  <c r="Y853" i="2"/>
  <c r="Y847" i="2"/>
  <c r="Y841" i="2"/>
  <c r="Y835" i="2"/>
  <c r="Y829" i="2"/>
  <c r="Y823" i="2"/>
  <c r="Y817" i="2"/>
  <c r="Y811" i="2"/>
  <c r="Y805" i="2"/>
  <c r="Y799" i="2"/>
  <c r="Y793" i="2"/>
  <c r="Y787" i="2"/>
  <c r="Y781" i="2"/>
  <c r="Y775" i="2"/>
  <c r="Y769" i="2"/>
  <c r="Y763" i="2"/>
  <c r="Y757" i="2"/>
  <c r="Y751" i="2"/>
  <c r="Y745" i="2"/>
  <c r="Y739" i="2"/>
  <c r="Y733" i="2"/>
  <c r="Y727" i="2"/>
  <c r="Y721" i="2"/>
  <c r="Y715" i="2"/>
  <c r="Y709" i="2"/>
  <c r="Y703" i="2"/>
  <c r="Y697" i="2"/>
  <c r="Y691" i="2"/>
  <c r="Y685" i="2"/>
  <c r="Y679" i="2"/>
  <c r="Y673" i="2"/>
  <c r="Y667" i="2"/>
  <c r="Y661" i="2"/>
  <c r="Y655" i="2"/>
  <c r="Y649" i="2"/>
  <c r="Y643" i="2"/>
  <c r="Y637" i="2"/>
  <c r="Y631" i="2"/>
  <c r="Y625" i="2"/>
  <c r="Y619" i="2"/>
  <c r="Y613" i="2"/>
  <c r="Y607" i="2"/>
  <c r="Y601" i="2"/>
  <c r="Y595" i="2"/>
  <c r="Y589" i="2"/>
  <c r="Y73" i="2"/>
  <c r="Y67" i="2"/>
  <c r="Y61" i="2"/>
  <c r="Y55" i="2"/>
  <c r="Y49" i="2"/>
  <c r="X49" i="2" s="1"/>
  <c r="W49" i="2" s="1"/>
  <c r="V49" i="2" s="1"/>
  <c r="U49" i="2" s="1"/>
  <c r="T49" i="2" s="1"/>
  <c r="S49" i="2" s="1"/>
  <c r="R49" i="2" s="1"/>
  <c r="Q49" i="2" s="1"/>
  <c r="P49" i="2" s="1"/>
  <c r="O49" i="2" s="1"/>
  <c r="N49" i="2" s="1"/>
  <c r="M49" i="2" s="1"/>
  <c r="L49" i="2" s="1"/>
  <c r="K49" i="2" s="1"/>
  <c r="J49" i="2" s="1"/>
  <c r="I49" i="2" s="1"/>
  <c r="H49" i="2" s="1"/>
  <c r="Y43" i="2"/>
  <c r="Y37" i="2"/>
  <c r="Y31" i="2"/>
  <c r="Y25" i="2"/>
  <c r="Y19" i="2"/>
  <c r="Y13" i="2"/>
  <c r="X13" i="2" s="1"/>
  <c r="W13" i="2" s="1"/>
  <c r="V13" i="2" s="1"/>
  <c r="U13" i="2" s="1"/>
  <c r="T13" i="2" s="1"/>
  <c r="S13" i="2" s="1"/>
  <c r="R13" i="2" s="1"/>
  <c r="Q13" i="2" s="1"/>
  <c r="P13" i="2" s="1"/>
  <c r="O13" i="2" s="1"/>
  <c r="N13" i="2" s="1"/>
  <c r="M13" i="2" s="1"/>
  <c r="L13" i="2" s="1"/>
  <c r="K13" i="2" s="1"/>
  <c r="J13" i="2" s="1"/>
  <c r="I13" i="2" s="1"/>
  <c r="H13" i="2" s="1"/>
  <c r="Y7" i="2"/>
  <c r="Y3951" i="2"/>
  <c r="X3951" i="2" s="1"/>
  <c r="W3951" i="2" s="1"/>
  <c r="V3951" i="2" s="1"/>
  <c r="U3951" i="2" s="1"/>
  <c r="T3951" i="2" s="1"/>
  <c r="S3951" i="2" s="1"/>
  <c r="R3951" i="2" s="1"/>
  <c r="Q3951" i="2" s="1"/>
  <c r="P3951" i="2" s="1"/>
  <c r="O3951" i="2" s="1"/>
  <c r="N3951" i="2" s="1"/>
  <c r="M3951" i="2" s="1"/>
  <c r="L3951" i="2" s="1"/>
  <c r="K3951" i="2" s="1"/>
  <c r="J3951" i="2" s="1"/>
  <c r="I3951" i="2" s="1"/>
  <c r="H3951" i="2" s="1"/>
  <c r="Y583" i="2"/>
  <c r="Y577" i="2"/>
  <c r="Y571" i="2"/>
  <c r="Y565" i="2"/>
  <c r="Y559" i="2"/>
  <c r="Y553" i="2"/>
  <c r="Y547" i="2"/>
  <c r="Y541" i="2"/>
  <c r="Y535" i="2"/>
  <c r="Y529" i="2"/>
  <c r="Y523" i="2"/>
  <c r="Y517" i="2"/>
  <c r="Y511" i="2"/>
  <c r="Y505" i="2"/>
  <c r="Y499" i="2"/>
  <c r="Y493" i="2"/>
  <c r="Y487" i="2"/>
  <c r="Y481" i="2"/>
  <c r="Y475" i="2"/>
  <c r="Y469" i="2"/>
  <c r="Y463" i="2"/>
  <c r="Y457" i="2"/>
  <c r="Y451" i="2"/>
  <c r="Y445" i="2"/>
  <c r="Y439" i="2"/>
  <c r="Y433" i="2"/>
  <c r="Y427" i="2"/>
  <c r="Y421" i="2"/>
  <c r="Y415" i="2"/>
  <c r="Y409" i="2"/>
  <c r="Y403" i="2"/>
  <c r="Y397" i="2"/>
  <c r="Y391" i="2"/>
  <c r="Y385" i="2"/>
  <c r="Y379" i="2"/>
  <c r="Y373" i="2"/>
  <c r="Y367" i="2"/>
  <c r="Y361" i="2"/>
  <c r="Y355" i="2"/>
  <c r="Y349" i="2"/>
  <c r="Y343" i="2"/>
  <c r="Y337" i="2"/>
  <c r="Y331" i="2"/>
  <c r="Y325" i="2"/>
  <c r="Y319" i="2"/>
  <c r="Y313" i="2"/>
  <c r="Y307" i="2"/>
  <c r="Y301" i="2"/>
  <c r="Y295" i="2"/>
  <c r="Y289" i="2"/>
  <c r="Y283" i="2"/>
  <c r="Y277" i="2"/>
  <c r="Y271" i="2"/>
  <c r="Y265" i="2"/>
  <c r="Y259" i="2"/>
  <c r="Y253" i="2"/>
  <c r="Y247" i="2"/>
  <c r="Y241" i="2"/>
  <c r="Y235" i="2"/>
  <c r="Y229" i="2"/>
  <c r="Y223" i="2"/>
  <c r="Y217" i="2"/>
  <c r="Y211" i="2"/>
  <c r="Y205" i="2"/>
  <c r="Y199" i="2"/>
  <c r="Y193" i="2"/>
  <c r="Y187" i="2"/>
  <c r="Y181" i="2"/>
  <c r="Y175" i="2"/>
  <c r="Y169" i="2"/>
  <c r="Y163" i="2"/>
  <c r="Y157" i="2"/>
  <c r="Y151" i="2"/>
  <c r="Y145" i="2"/>
  <c r="Y139" i="2"/>
  <c r="Y133" i="2"/>
  <c r="Y127" i="2"/>
  <c r="Y121" i="2"/>
  <c r="Y115" i="2"/>
  <c r="Y109" i="2"/>
  <c r="Y103" i="2"/>
  <c r="Y97" i="2"/>
  <c r="Y91" i="2"/>
  <c r="Y85" i="2"/>
  <c r="Y79" i="2"/>
  <c r="Y3952" i="2"/>
  <c r="X3952" i="2" s="1"/>
  <c r="W3952" i="2" s="1"/>
  <c r="V3952" i="2" s="1"/>
  <c r="U3952" i="2" s="1"/>
  <c r="T3952" i="2" s="1"/>
  <c r="S3952" i="2" s="1"/>
  <c r="R3952" i="2" s="1"/>
  <c r="Q3952" i="2" s="1"/>
  <c r="P3952" i="2" s="1"/>
  <c r="O3952" i="2" s="1"/>
  <c r="N3952" i="2" s="1"/>
  <c r="M3952" i="2" s="1"/>
  <c r="L3952" i="2" s="1"/>
  <c r="K3952" i="2" s="1"/>
  <c r="J3952" i="2" s="1"/>
  <c r="I3952" i="2" s="1"/>
  <c r="H3952" i="2" s="1"/>
  <c r="X842" i="2"/>
  <c r="W842" i="2" s="1"/>
  <c r="V842" i="2" s="1"/>
  <c r="U842" i="2" s="1"/>
  <c r="T842" i="2" s="1"/>
  <c r="S842" i="2" s="1"/>
  <c r="R842" i="2" s="1"/>
  <c r="Q842" i="2" s="1"/>
  <c r="P842" i="2" s="1"/>
  <c r="O842" i="2" s="1"/>
  <c r="N842" i="2" s="1"/>
  <c r="M842" i="2" s="1"/>
  <c r="L842" i="2" s="1"/>
  <c r="K842" i="2" s="1"/>
  <c r="J842" i="2" s="1"/>
  <c r="I842" i="2" s="1"/>
  <c r="H842" i="2" s="1"/>
  <c r="X1521" i="2"/>
  <c r="W1521" i="2" s="1"/>
  <c r="V1521" i="2" s="1"/>
  <c r="U1521" i="2" s="1"/>
  <c r="T1521" i="2" s="1"/>
  <c r="S1521" i="2" s="1"/>
  <c r="R1521" i="2" s="1"/>
  <c r="Q1521" i="2" s="1"/>
  <c r="P1521" i="2" s="1"/>
  <c r="O1521" i="2" s="1"/>
  <c r="N1521" i="2" s="1"/>
  <c r="M1521" i="2" s="1"/>
  <c r="L1521" i="2" s="1"/>
  <c r="K1521" i="2" s="1"/>
  <c r="J1521" i="2" s="1"/>
  <c r="I1521" i="2" s="1"/>
  <c r="H1521" i="2" s="1"/>
  <c r="X3950" i="2"/>
  <c r="W3950" i="2" s="1"/>
  <c r="V3950" i="2" s="1"/>
  <c r="U3950" i="2" s="1"/>
  <c r="T3950" i="2" s="1"/>
  <c r="S3950" i="2" s="1"/>
  <c r="R3950" i="2" s="1"/>
  <c r="Q3950" i="2" s="1"/>
  <c r="P3950" i="2" s="1"/>
  <c r="O3950" i="2" s="1"/>
  <c r="N3950" i="2" s="1"/>
  <c r="M3950" i="2" s="1"/>
  <c r="L3950" i="2" s="1"/>
  <c r="K3950" i="2" s="1"/>
  <c r="J3950" i="2" s="1"/>
  <c r="I3950" i="2" s="1"/>
  <c r="H3950" i="2" s="1"/>
  <c r="X3938" i="2"/>
  <c r="W3938" i="2" s="1"/>
  <c r="V3938" i="2" s="1"/>
  <c r="U3938" i="2" s="1"/>
  <c r="T3938" i="2" s="1"/>
  <c r="S3938" i="2" s="1"/>
  <c r="R3938" i="2" s="1"/>
  <c r="Q3938" i="2" s="1"/>
  <c r="P3938" i="2" s="1"/>
  <c r="O3938" i="2" s="1"/>
  <c r="N3938" i="2" s="1"/>
  <c r="M3938" i="2" s="1"/>
  <c r="L3938" i="2" s="1"/>
  <c r="K3938" i="2" s="1"/>
  <c r="J3938" i="2" s="1"/>
  <c r="I3938" i="2" s="1"/>
  <c r="H3938" i="2" s="1"/>
  <c r="X3926" i="2"/>
  <c r="W3926" i="2" s="1"/>
  <c r="V3926" i="2" s="1"/>
  <c r="U3926" i="2" s="1"/>
  <c r="T3926" i="2" s="1"/>
  <c r="S3926" i="2" s="1"/>
  <c r="R3926" i="2" s="1"/>
  <c r="Q3926" i="2" s="1"/>
  <c r="P3926" i="2" s="1"/>
  <c r="O3926" i="2" s="1"/>
  <c r="N3926" i="2" s="1"/>
  <c r="M3926" i="2" s="1"/>
  <c r="L3926" i="2" s="1"/>
  <c r="K3926" i="2" s="1"/>
  <c r="J3926" i="2" s="1"/>
  <c r="I3926" i="2" s="1"/>
  <c r="H3926" i="2" s="1"/>
  <c r="X3914" i="2"/>
  <c r="W3914" i="2" s="1"/>
  <c r="V3914" i="2" s="1"/>
  <c r="U3914" i="2" s="1"/>
  <c r="T3914" i="2" s="1"/>
  <c r="S3914" i="2" s="1"/>
  <c r="R3914" i="2" s="1"/>
  <c r="Q3914" i="2" s="1"/>
  <c r="P3914" i="2" s="1"/>
  <c r="O3914" i="2" s="1"/>
  <c r="N3914" i="2" s="1"/>
  <c r="M3914" i="2" s="1"/>
  <c r="L3914" i="2" s="1"/>
  <c r="K3914" i="2" s="1"/>
  <c r="J3914" i="2" s="1"/>
  <c r="I3914" i="2" s="1"/>
  <c r="H3914" i="2" s="1"/>
  <c r="X3902" i="2"/>
  <c r="W3902" i="2" s="1"/>
  <c r="V3902" i="2" s="1"/>
  <c r="U3902" i="2" s="1"/>
  <c r="T3902" i="2" s="1"/>
  <c r="S3902" i="2" s="1"/>
  <c r="R3902" i="2" s="1"/>
  <c r="Q3902" i="2" s="1"/>
  <c r="P3902" i="2" s="1"/>
  <c r="O3902" i="2" s="1"/>
  <c r="N3902" i="2" s="1"/>
  <c r="M3902" i="2" s="1"/>
  <c r="L3902" i="2" s="1"/>
  <c r="K3902" i="2" s="1"/>
  <c r="J3902" i="2" s="1"/>
  <c r="I3902" i="2" s="1"/>
  <c r="H3902" i="2" s="1"/>
  <c r="X3886" i="2"/>
  <c r="W3886" i="2" s="1"/>
  <c r="V3886" i="2" s="1"/>
  <c r="U3886" i="2" s="1"/>
  <c r="T3886" i="2" s="1"/>
  <c r="S3886" i="2" s="1"/>
  <c r="R3886" i="2" s="1"/>
  <c r="Q3886" i="2" s="1"/>
  <c r="P3886" i="2" s="1"/>
  <c r="O3886" i="2" s="1"/>
  <c r="N3886" i="2" s="1"/>
  <c r="M3886" i="2" s="1"/>
  <c r="L3886" i="2" s="1"/>
  <c r="K3886" i="2" s="1"/>
  <c r="J3886" i="2" s="1"/>
  <c r="I3886" i="2" s="1"/>
  <c r="H3886" i="2" s="1"/>
  <c r="X3844" i="2"/>
  <c r="W3844" i="2" s="1"/>
  <c r="V3844" i="2" s="1"/>
  <c r="U3844" i="2" s="1"/>
  <c r="T3844" i="2" s="1"/>
  <c r="S3844" i="2" s="1"/>
  <c r="R3844" i="2" s="1"/>
  <c r="Q3844" i="2" s="1"/>
  <c r="P3844" i="2" s="1"/>
  <c r="O3844" i="2" s="1"/>
  <c r="N3844" i="2" s="1"/>
  <c r="M3844" i="2" s="1"/>
  <c r="L3844" i="2" s="1"/>
  <c r="K3844" i="2" s="1"/>
  <c r="J3844" i="2" s="1"/>
  <c r="I3844" i="2" s="1"/>
  <c r="H3844" i="2" s="1"/>
  <c r="X3798" i="2"/>
  <c r="W3798" i="2" s="1"/>
  <c r="V3798" i="2" s="1"/>
  <c r="U3798" i="2" s="1"/>
  <c r="T3798" i="2" s="1"/>
  <c r="S3798" i="2" s="1"/>
  <c r="R3798" i="2" s="1"/>
  <c r="Q3798" i="2" s="1"/>
  <c r="P3798" i="2" s="1"/>
  <c r="O3798" i="2" s="1"/>
  <c r="N3798" i="2" s="1"/>
  <c r="M3798" i="2" s="1"/>
  <c r="L3798" i="2" s="1"/>
  <c r="K3798" i="2" s="1"/>
  <c r="J3798" i="2" s="1"/>
  <c r="I3798" i="2" s="1"/>
  <c r="H3798" i="2" s="1"/>
  <c r="X3778" i="2"/>
  <c r="W3778" i="2" s="1"/>
  <c r="V3778" i="2" s="1"/>
  <c r="U3778" i="2" s="1"/>
  <c r="T3778" i="2" s="1"/>
  <c r="S3778" i="2" s="1"/>
  <c r="R3778" i="2" s="1"/>
  <c r="Q3778" i="2" s="1"/>
  <c r="P3778" i="2" s="1"/>
  <c r="O3778" i="2" s="1"/>
  <c r="N3778" i="2" s="1"/>
  <c r="M3778" i="2" s="1"/>
  <c r="L3778" i="2" s="1"/>
  <c r="K3778" i="2" s="1"/>
  <c r="J3778" i="2" s="1"/>
  <c r="I3778" i="2" s="1"/>
  <c r="H3778" i="2" s="1"/>
  <c r="X3756" i="2"/>
  <c r="W3756" i="2" s="1"/>
  <c r="V3756" i="2" s="1"/>
  <c r="U3756" i="2" s="1"/>
  <c r="T3756" i="2" s="1"/>
  <c r="S3756" i="2" s="1"/>
  <c r="R3756" i="2" s="1"/>
  <c r="Q3756" i="2" s="1"/>
  <c r="P3756" i="2" s="1"/>
  <c r="O3756" i="2" s="1"/>
  <c r="N3756" i="2" s="1"/>
  <c r="M3756" i="2" s="1"/>
  <c r="L3756" i="2" s="1"/>
  <c r="K3756" i="2" s="1"/>
  <c r="J3756" i="2" s="1"/>
  <c r="I3756" i="2" s="1"/>
  <c r="H3756" i="2" s="1"/>
  <c r="X3736" i="2"/>
  <c r="W3736" i="2" s="1"/>
  <c r="V3736" i="2" s="1"/>
  <c r="U3736" i="2" s="1"/>
  <c r="T3736" i="2" s="1"/>
  <c r="S3736" i="2" s="1"/>
  <c r="R3736" i="2" s="1"/>
  <c r="Q3736" i="2" s="1"/>
  <c r="P3736" i="2" s="1"/>
  <c r="O3736" i="2" s="1"/>
  <c r="N3736" i="2" s="1"/>
  <c r="M3736" i="2" s="1"/>
  <c r="L3736" i="2" s="1"/>
  <c r="K3736" i="2" s="1"/>
  <c r="J3736" i="2" s="1"/>
  <c r="I3736" i="2" s="1"/>
  <c r="H3736" i="2" s="1"/>
  <c r="X3714" i="2"/>
  <c r="W3714" i="2" s="1"/>
  <c r="V3714" i="2" s="1"/>
  <c r="U3714" i="2" s="1"/>
  <c r="T3714" i="2" s="1"/>
  <c r="S3714" i="2" s="1"/>
  <c r="R3714" i="2" s="1"/>
  <c r="Q3714" i="2" s="1"/>
  <c r="P3714" i="2" s="1"/>
  <c r="O3714" i="2" s="1"/>
  <c r="N3714" i="2" s="1"/>
  <c r="M3714" i="2" s="1"/>
  <c r="L3714" i="2" s="1"/>
  <c r="K3714" i="2" s="1"/>
  <c r="J3714" i="2" s="1"/>
  <c r="I3714" i="2" s="1"/>
  <c r="H3714" i="2" s="1"/>
  <c r="X3690" i="2"/>
  <c r="W3690" i="2" s="1"/>
  <c r="V3690" i="2" s="1"/>
  <c r="U3690" i="2" s="1"/>
  <c r="T3690" i="2" s="1"/>
  <c r="S3690" i="2" s="1"/>
  <c r="R3690" i="2" s="1"/>
  <c r="Q3690" i="2" s="1"/>
  <c r="P3690" i="2" s="1"/>
  <c r="O3690" i="2" s="1"/>
  <c r="N3690" i="2" s="1"/>
  <c r="M3690" i="2" s="1"/>
  <c r="L3690" i="2" s="1"/>
  <c r="K3690" i="2" s="1"/>
  <c r="J3690" i="2" s="1"/>
  <c r="I3690" i="2" s="1"/>
  <c r="H3690" i="2" s="1"/>
  <c r="X3670" i="2"/>
  <c r="W3670" i="2" s="1"/>
  <c r="V3670" i="2" s="1"/>
  <c r="U3670" i="2" s="1"/>
  <c r="T3670" i="2" s="1"/>
  <c r="S3670" i="2" s="1"/>
  <c r="R3670" i="2" s="1"/>
  <c r="Q3670" i="2" s="1"/>
  <c r="P3670" i="2" s="1"/>
  <c r="O3670" i="2" s="1"/>
  <c r="N3670" i="2" s="1"/>
  <c r="M3670" i="2" s="1"/>
  <c r="L3670" i="2" s="1"/>
  <c r="K3670" i="2" s="1"/>
  <c r="J3670" i="2" s="1"/>
  <c r="I3670" i="2" s="1"/>
  <c r="H3670" i="2" s="1"/>
  <c r="X3628" i="2"/>
  <c r="W3628" i="2" s="1"/>
  <c r="V3628" i="2" s="1"/>
  <c r="U3628" i="2" s="1"/>
  <c r="T3628" i="2" s="1"/>
  <c r="S3628" i="2" s="1"/>
  <c r="R3628" i="2" s="1"/>
  <c r="Q3628" i="2" s="1"/>
  <c r="P3628" i="2" s="1"/>
  <c r="O3628" i="2" s="1"/>
  <c r="N3628" i="2" s="1"/>
  <c r="M3628" i="2" s="1"/>
  <c r="L3628" i="2" s="1"/>
  <c r="K3628" i="2" s="1"/>
  <c r="J3628" i="2" s="1"/>
  <c r="I3628" i="2" s="1"/>
  <c r="H3628" i="2" s="1"/>
  <c r="X3582" i="2"/>
  <c r="W3582" i="2" s="1"/>
  <c r="V3582" i="2" s="1"/>
  <c r="U3582" i="2" s="1"/>
  <c r="T3582" i="2" s="1"/>
  <c r="S3582" i="2" s="1"/>
  <c r="R3582" i="2" s="1"/>
  <c r="Q3582" i="2" s="1"/>
  <c r="P3582" i="2" s="1"/>
  <c r="O3582" i="2" s="1"/>
  <c r="N3582" i="2" s="1"/>
  <c r="M3582" i="2" s="1"/>
  <c r="L3582" i="2" s="1"/>
  <c r="K3582" i="2" s="1"/>
  <c r="J3582" i="2" s="1"/>
  <c r="I3582" i="2" s="1"/>
  <c r="H3582" i="2" s="1"/>
  <c r="X3534" i="2"/>
  <c r="W3534" i="2" s="1"/>
  <c r="V3534" i="2" s="1"/>
  <c r="U3534" i="2" s="1"/>
  <c r="T3534" i="2" s="1"/>
  <c r="S3534" i="2" s="1"/>
  <c r="R3534" i="2" s="1"/>
  <c r="Q3534" i="2" s="1"/>
  <c r="P3534" i="2" s="1"/>
  <c r="O3534" i="2" s="1"/>
  <c r="N3534" i="2" s="1"/>
  <c r="M3534" i="2" s="1"/>
  <c r="L3534" i="2" s="1"/>
  <c r="K3534" i="2" s="1"/>
  <c r="J3534" i="2" s="1"/>
  <c r="I3534" i="2" s="1"/>
  <c r="H3534" i="2" s="1"/>
  <c r="X3478" i="2"/>
  <c r="W3478" i="2" s="1"/>
  <c r="V3478" i="2" s="1"/>
  <c r="U3478" i="2" s="1"/>
  <c r="T3478" i="2" s="1"/>
  <c r="S3478" i="2" s="1"/>
  <c r="R3478" i="2" s="1"/>
  <c r="Q3478" i="2" s="1"/>
  <c r="P3478" i="2" s="1"/>
  <c r="O3478" i="2" s="1"/>
  <c r="N3478" i="2" s="1"/>
  <c r="M3478" i="2" s="1"/>
  <c r="L3478" i="2" s="1"/>
  <c r="K3478" i="2" s="1"/>
  <c r="J3478" i="2" s="1"/>
  <c r="I3478" i="2" s="1"/>
  <c r="H3478" i="2" s="1"/>
  <c r="X3442" i="2"/>
  <c r="W3442" i="2" s="1"/>
  <c r="V3442" i="2" s="1"/>
  <c r="U3442" i="2" s="1"/>
  <c r="T3442" i="2" s="1"/>
  <c r="S3442" i="2" s="1"/>
  <c r="R3442" i="2" s="1"/>
  <c r="Q3442" i="2" s="1"/>
  <c r="P3442" i="2" s="1"/>
  <c r="O3442" i="2" s="1"/>
  <c r="N3442" i="2" s="1"/>
  <c r="M3442" i="2" s="1"/>
  <c r="L3442" i="2" s="1"/>
  <c r="K3442" i="2" s="1"/>
  <c r="J3442" i="2" s="1"/>
  <c r="I3442" i="2" s="1"/>
  <c r="H3442" i="2" s="1"/>
  <c r="X3414" i="2"/>
  <c r="W3414" i="2" s="1"/>
  <c r="V3414" i="2" s="1"/>
  <c r="U3414" i="2" s="1"/>
  <c r="T3414" i="2" s="1"/>
  <c r="S3414" i="2" s="1"/>
  <c r="R3414" i="2" s="1"/>
  <c r="Q3414" i="2" s="1"/>
  <c r="P3414" i="2" s="1"/>
  <c r="O3414" i="2" s="1"/>
  <c r="N3414" i="2" s="1"/>
  <c r="M3414" i="2" s="1"/>
  <c r="L3414" i="2" s="1"/>
  <c r="K3414" i="2" s="1"/>
  <c r="J3414" i="2" s="1"/>
  <c r="I3414" i="2" s="1"/>
  <c r="H3414" i="2" s="1"/>
  <c r="X3378" i="2"/>
  <c r="W3378" i="2" s="1"/>
  <c r="V3378" i="2" s="1"/>
  <c r="U3378" i="2" s="1"/>
  <c r="T3378" i="2" s="1"/>
  <c r="S3378" i="2" s="1"/>
  <c r="R3378" i="2" s="1"/>
  <c r="Q3378" i="2" s="1"/>
  <c r="P3378" i="2" s="1"/>
  <c r="O3378" i="2" s="1"/>
  <c r="N3378" i="2" s="1"/>
  <c r="M3378" i="2" s="1"/>
  <c r="L3378" i="2" s="1"/>
  <c r="K3378" i="2" s="1"/>
  <c r="J3378" i="2" s="1"/>
  <c r="I3378" i="2" s="1"/>
  <c r="H3378" i="2" s="1"/>
  <c r="X3282" i="2"/>
  <c r="W3282" i="2" s="1"/>
  <c r="V3282" i="2" s="1"/>
  <c r="U3282" i="2" s="1"/>
  <c r="T3282" i="2" s="1"/>
  <c r="S3282" i="2" s="1"/>
  <c r="R3282" i="2" s="1"/>
  <c r="Q3282" i="2" s="1"/>
  <c r="P3282" i="2" s="1"/>
  <c r="O3282" i="2" s="1"/>
  <c r="N3282" i="2" s="1"/>
  <c r="M3282" i="2" s="1"/>
  <c r="L3282" i="2" s="1"/>
  <c r="K3282" i="2" s="1"/>
  <c r="J3282" i="2" s="1"/>
  <c r="I3282" i="2" s="1"/>
  <c r="H3282" i="2" s="1"/>
  <c r="X3246" i="2"/>
  <c r="W3246" i="2" s="1"/>
  <c r="V3246" i="2" s="1"/>
  <c r="U3246" i="2" s="1"/>
  <c r="T3246" i="2" s="1"/>
  <c r="S3246" i="2" s="1"/>
  <c r="R3246" i="2" s="1"/>
  <c r="Q3246" i="2" s="1"/>
  <c r="P3246" i="2" s="1"/>
  <c r="O3246" i="2" s="1"/>
  <c r="N3246" i="2" s="1"/>
  <c r="M3246" i="2" s="1"/>
  <c r="L3246" i="2" s="1"/>
  <c r="K3246" i="2" s="1"/>
  <c r="J3246" i="2" s="1"/>
  <c r="I3246" i="2" s="1"/>
  <c r="H3246" i="2" s="1"/>
  <c r="X3220" i="2"/>
  <c r="W3220" i="2" s="1"/>
  <c r="V3220" i="2" s="1"/>
  <c r="U3220" i="2" s="1"/>
  <c r="T3220" i="2" s="1"/>
  <c r="S3220" i="2" s="1"/>
  <c r="R3220" i="2" s="1"/>
  <c r="Q3220" i="2" s="1"/>
  <c r="P3220" i="2" s="1"/>
  <c r="O3220" i="2" s="1"/>
  <c r="N3220" i="2" s="1"/>
  <c r="M3220" i="2" s="1"/>
  <c r="L3220" i="2" s="1"/>
  <c r="K3220" i="2" s="1"/>
  <c r="J3220" i="2" s="1"/>
  <c r="I3220" i="2" s="1"/>
  <c r="H3220" i="2" s="1"/>
  <c r="X3184" i="2"/>
  <c r="W3184" i="2" s="1"/>
  <c r="V3184" i="2" s="1"/>
  <c r="U3184" i="2" s="1"/>
  <c r="T3184" i="2" s="1"/>
  <c r="S3184" i="2" s="1"/>
  <c r="R3184" i="2" s="1"/>
  <c r="Q3184" i="2" s="1"/>
  <c r="P3184" i="2" s="1"/>
  <c r="O3184" i="2" s="1"/>
  <c r="N3184" i="2" s="1"/>
  <c r="M3184" i="2" s="1"/>
  <c r="L3184" i="2" s="1"/>
  <c r="K3184" i="2" s="1"/>
  <c r="J3184" i="2" s="1"/>
  <c r="I3184" i="2" s="1"/>
  <c r="H3184" i="2" s="1"/>
  <c r="X3154" i="2"/>
  <c r="W3154" i="2" s="1"/>
  <c r="V3154" i="2" s="1"/>
  <c r="U3154" i="2" s="1"/>
  <c r="T3154" i="2" s="1"/>
  <c r="S3154" i="2" s="1"/>
  <c r="R3154" i="2" s="1"/>
  <c r="Q3154" i="2" s="1"/>
  <c r="P3154" i="2" s="1"/>
  <c r="O3154" i="2" s="1"/>
  <c r="N3154" i="2" s="1"/>
  <c r="M3154" i="2" s="1"/>
  <c r="L3154" i="2" s="1"/>
  <c r="K3154" i="2" s="1"/>
  <c r="J3154" i="2" s="1"/>
  <c r="I3154" i="2" s="1"/>
  <c r="H3154" i="2" s="1"/>
  <c r="X3118" i="2"/>
  <c r="W3118" i="2" s="1"/>
  <c r="V3118" i="2" s="1"/>
  <c r="U3118" i="2" s="1"/>
  <c r="T3118" i="2" s="1"/>
  <c r="S3118" i="2" s="1"/>
  <c r="R3118" i="2" s="1"/>
  <c r="Q3118" i="2" s="1"/>
  <c r="P3118" i="2" s="1"/>
  <c r="O3118" i="2" s="1"/>
  <c r="N3118" i="2" s="1"/>
  <c r="M3118" i="2" s="1"/>
  <c r="L3118" i="2" s="1"/>
  <c r="K3118" i="2" s="1"/>
  <c r="J3118" i="2" s="1"/>
  <c r="I3118" i="2" s="1"/>
  <c r="H3118" i="2" s="1"/>
  <c r="X3090" i="2"/>
  <c r="W3090" i="2" s="1"/>
  <c r="V3090" i="2" s="1"/>
  <c r="U3090" i="2" s="1"/>
  <c r="T3090" i="2" s="1"/>
  <c r="S3090" i="2" s="1"/>
  <c r="R3090" i="2" s="1"/>
  <c r="Q3090" i="2" s="1"/>
  <c r="P3090" i="2" s="1"/>
  <c r="O3090" i="2" s="1"/>
  <c r="N3090" i="2" s="1"/>
  <c r="M3090" i="2" s="1"/>
  <c r="L3090" i="2" s="1"/>
  <c r="K3090" i="2" s="1"/>
  <c r="J3090" i="2" s="1"/>
  <c r="I3090" i="2" s="1"/>
  <c r="H3090" i="2" s="1"/>
  <c r="X3054" i="2"/>
  <c r="W3054" i="2" s="1"/>
  <c r="V3054" i="2" s="1"/>
  <c r="U3054" i="2" s="1"/>
  <c r="T3054" i="2" s="1"/>
  <c r="S3054" i="2" s="1"/>
  <c r="R3054" i="2" s="1"/>
  <c r="Q3054" i="2" s="1"/>
  <c r="P3054" i="2" s="1"/>
  <c r="O3054" i="2" s="1"/>
  <c r="N3054" i="2" s="1"/>
  <c r="M3054" i="2" s="1"/>
  <c r="L3054" i="2" s="1"/>
  <c r="K3054" i="2" s="1"/>
  <c r="J3054" i="2" s="1"/>
  <c r="I3054" i="2" s="1"/>
  <c r="H3054" i="2" s="1"/>
  <c r="X3024" i="2"/>
  <c r="W3024" i="2" s="1"/>
  <c r="V3024" i="2" s="1"/>
  <c r="U3024" i="2" s="1"/>
  <c r="T3024" i="2" s="1"/>
  <c r="S3024" i="2" s="1"/>
  <c r="R3024" i="2" s="1"/>
  <c r="Q3024" i="2" s="1"/>
  <c r="P3024" i="2" s="1"/>
  <c r="O3024" i="2" s="1"/>
  <c r="N3024" i="2" s="1"/>
  <c r="M3024" i="2" s="1"/>
  <c r="L3024" i="2" s="1"/>
  <c r="K3024" i="2" s="1"/>
  <c r="J3024" i="2" s="1"/>
  <c r="I3024" i="2" s="1"/>
  <c r="H3024" i="2" s="1"/>
  <c r="X2958" i="2"/>
  <c r="W2958" i="2" s="1"/>
  <c r="V2958" i="2" s="1"/>
  <c r="U2958" i="2" s="1"/>
  <c r="T2958" i="2" s="1"/>
  <c r="S2958" i="2" s="1"/>
  <c r="R2958" i="2" s="1"/>
  <c r="Q2958" i="2" s="1"/>
  <c r="P2958" i="2" s="1"/>
  <c r="O2958" i="2" s="1"/>
  <c r="N2958" i="2" s="1"/>
  <c r="M2958" i="2" s="1"/>
  <c r="L2958" i="2" s="1"/>
  <c r="K2958" i="2" s="1"/>
  <c r="J2958" i="2" s="1"/>
  <c r="I2958" i="2" s="1"/>
  <c r="H2958" i="2" s="1"/>
  <c r="X2921" i="2"/>
  <c r="W2921" i="2" s="1"/>
  <c r="V2921" i="2" s="1"/>
  <c r="U2921" i="2" s="1"/>
  <c r="T2921" i="2" s="1"/>
  <c r="S2921" i="2" s="1"/>
  <c r="R2921" i="2" s="1"/>
  <c r="Q2921" i="2" s="1"/>
  <c r="P2921" i="2" s="1"/>
  <c r="O2921" i="2" s="1"/>
  <c r="N2921" i="2" s="1"/>
  <c r="M2921" i="2" s="1"/>
  <c r="L2921" i="2" s="1"/>
  <c r="K2921" i="2" s="1"/>
  <c r="J2921" i="2" s="1"/>
  <c r="I2921" i="2" s="1"/>
  <c r="H2921" i="2" s="1"/>
  <c r="X2890" i="2"/>
  <c r="W2890" i="2" s="1"/>
  <c r="V2890" i="2" s="1"/>
  <c r="U2890" i="2" s="1"/>
  <c r="T2890" i="2" s="1"/>
  <c r="S2890" i="2" s="1"/>
  <c r="R2890" i="2" s="1"/>
  <c r="Q2890" i="2" s="1"/>
  <c r="P2890" i="2" s="1"/>
  <c r="O2890" i="2" s="1"/>
  <c r="N2890" i="2" s="1"/>
  <c r="M2890" i="2" s="1"/>
  <c r="L2890" i="2" s="1"/>
  <c r="K2890" i="2" s="1"/>
  <c r="J2890" i="2" s="1"/>
  <c r="I2890" i="2" s="1"/>
  <c r="H2890" i="2" s="1"/>
  <c r="X2847" i="2"/>
  <c r="W2847" i="2" s="1"/>
  <c r="V2847" i="2" s="1"/>
  <c r="U2847" i="2" s="1"/>
  <c r="T2847" i="2" s="1"/>
  <c r="S2847" i="2" s="1"/>
  <c r="R2847" i="2" s="1"/>
  <c r="Q2847" i="2" s="1"/>
  <c r="P2847" i="2" s="1"/>
  <c r="O2847" i="2" s="1"/>
  <c r="N2847" i="2" s="1"/>
  <c r="M2847" i="2" s="1"/>
  <c r="L2847" i="2" s="1"/>
  <c r="K2847" i="2" s="1"/>
  <c r="J2847" i="2" s="1"/>
  <c r="I2847" i="2" s="1"/>
  <c r="H2847" i="2" s="1"/>
  <c r="X2811" i="2"/>
  <c r="W2811" i="2" s="1"/>
  <c r="V2811" i="2" s="1"/>
  <c r="U2811" i="2" s="1"/>
  <c r="T2811" i="2" s="1"/>
  <c r="S2811" i="2" s="1"/>
  <c r="R2811" i="2" s="1"/>
  <c r="Q2811" i="2" s="1"/>
  <c r="P2811" i="2" s="1"/>
  <c r="O2811" i="2" s="1"/>
  <c r="N2811" i="2" s="1"/>
  <c r="M2811" i="2" s="1"/>
  <c r="L2811" i="2" s="1"/>
  <c r="K2811" i="2" s="1"/>
  <c r="J2811" i="2" s="1"/>
  <c r="I2811" i="2" s="1"/>
  <c r="H2811" i="2" s="1"/>
  <c r="X2734" i="2"/>
  <c r="W2734" i="2" s="1"/>
  <c r="V2734" i="2" s="1"/>
  <c r="U2734" i="2" s="1"/>
  <c r="T2734" i="2" s="1"/>
  <c r="S2734" i="2" s="1"/>
  <c r="R2734" i="2" s="1"/>
  <c r="Q2734" i="2" s="1"/>
  <c r="P2734" i="2" s="1"/>
  <c r="O2734" i="2" s="1"/>
  <c r="N2734" i="2" s="1"/>
  <c r="M2734" i="2" s="1"/>
  <c r="L2734" i="2" s="1"/>
  <c r="K2734" i="2" s="1"/>
  <c r="J2734" i="2" s="1"/>
  <c r="I2734" i="2" s="1"/>
  <c r="H2734" i="2" s="1"/>
  <c r="X2655" i="2"/>
  <c r="W2655" i="2" s="1"/>
  <c r="V2655" i="2" s="1"/>
  <c r="U2655" i="2" s="1"/>
  <c r="T2655" i="2" s="1"/>
  <c r="S2655" i="2" s="1"/>
  <c r="R2655" i="2" s="1"/>
  <c r="Q2655" i="2" s="1"/>
  <c r="P2655" i="2" s="1"/>
  <c r="O2655" i="2" s="1"/>
  <c r="N2655" i="2" s="1"/>
  <c r="M2655" i="2" s="1"/>
  <c r="L2655" i="2" s="1"/>
  <c r="K2655" i="2" s="1"/>
  <c r="J2655" i="2" s="1"/>
  <c r="I2655" i="2" s="1"/>
  <c r="H2655" i="2" s="1"/>
  <c r="X2556" i="2"/>
  <c r="W2556" i="2" s="1"/>
  <c r="V2556" i="2" s="1"/>
  <c r="U2556" i="2" s="1"/>
  <c r="T2556" i="2" s="1"/>
  <c r="S2556" i="2" s="1"/>
  <c r="R2556" i="2" s="1"/>
  <c r="Q2556" i="2" s="1"/>
  <c r="P2556" i="2" s="1"/>
  <c r="O2556" i="2" s="1"/>
  <c r="N2556" i="2" s="1"/>
  <c r="M2556" i="2" s="1"/>
  <c r="L2556" i="2" s="1"/>
  <c r="K2556" i="2" s="1"/>
  <c r="J2556" i="2" s="1"/>
  <c r="I2556" i="2" s="1"/>
  <c r="H2556" i="2" s="1"/>
  <c r="X2439" i="2"/>
  <c r="W2439" i="2" s="1"/>
  <c r="V2439" i="2" s="1"/>
  <c r="U2439" i="2" s="1"/>
  <c r="T2439" i="2" s="1"/>
  <c r="S2439" i="2" s="1"/>
  <c r="R2439" i="2" s="1"/>
  <c r="Q2439" i="2" s="1"/>
  <c r="P2439" i="2" s="1"/>
  <c r="O2439" i="2" s="1"/>
  <c r="N2439" i="2" s="1"/>
  <c r="M2439" i="2" s="1"/>
  <c r="L2439" i="2" s="1"/>
  <c r="K2439" i="2" s="1"/>
  <c r="J2439" i="2" s="1"/>
  <c r="I2439" i="2" s="1"/>
  <c r="H2439" i="2" s="1"/>
  <c r="X1493" i="2"/>
  <c r="W1493" i="2" s="1"/>
  <c r="V1493" i="2" s="1"/>
  <c r="U1493" i="2" s="1"/>
  <c r="T1493" i="2" s="1"/>
  <c r="S1493" i="2" s="1"/>
  <c r="R1493" i="2" s="1"/>
  <c r="Q1493" i="2" s="1"/>
  <c r="P1493" i="2" s="1"/>
  <c r="O1493" i="2" s="1"/>
  <c r="N1493" i="2" s="1"/>
  <c r="M1493" i="2" s="1"/>
  <c r="L1493" i="2" s="1"/>
  <c r="K1493" i="2" s="1"/>
  <c r="J1493" i="2" s="1"/>
  <c r="I1493" i="2" s="1"/>
  <c r="H1493" i="2" s="1"/>
  <c r="X1091" i="2"/>
  <c r="W1091" i="2" s="1"/>
  <c r="V1091" i="2" s="1"/>
  <c r="U1091" i="2" s="1"/>
  <c r="T1091" i="2" s="1"/>
  <c r="S1091" i="2" s="1"/>
  <c r="R1091" i="2" s="1"/>
  <c r="Q1091" i="2" s="1"/>
  <c r="P1091" i="2" s="1"/>
  <c r="O1091" i="2" s="1"/>
  <c r="N1091" i="2" s="1"/>
  <c r="M1091" i="2" s="1"/>
  <c r="L1091" i="2" s="1"/>
  <c r="K1091" i="2" s="1"/>
  <c r="J1091" i="2" s="1"/>
  <c r="I1091" i="2" s="1"/>
  <c r="H1091" i="2" s="1"/>
  <c r="X3940" i="2"/>
  <c r="W3940" i="2" s="1"/>
  <c r="V3940" i="2" s="1"/>
  <c r="U3940" i="2" s="1"/>
  <c r="T3940" i="2" s="1"/>
  <c r="S3940" i="2" s="1"/>
  <c r="R3940" i="2" s="1"/>
  <c r="Q3940" i="2" s="1"/>
  <c r="P3940" i="2" s="1"/>
  <c r="O3940" i="2" s="1"/>
  <c r="N3940" i="2" s="1"/>
  <c r="M3940" i="2" s="1"/>
  <c r="L3940" i="2" s="1"/>
  <c r="K3940" i="2" s="1"/>
  <c r="J3940" i="2" s="1"/>
  <c r="I3940" i="2" s="1"/>
  <c r="H3940" i="2" s="1"/>
  <c r="X3928" i="2"/>
  <c r="W3928" i="2" s="1"/>
  <c r="V3928" i="2" s="1"/>
  <c r="U3928" i="2" s="1"/>
  <c r="T3928" i="2" s="1"/>
  <c r="S3928" i="2" s="1"/>
  <c r="R3928" i="2" s="1"/>
  <c r="Q3928" i="2" s="1"/>
  <c r="P3928" i="2" s="1"/>
  <c r="O3928" i="2" s="1"/>
  <c r="N3928" i="2" s="1"/>
  <c r="M3928" i="2" s="1"/>
  <c r="L3928" i="2" s="1"/>
  <c r="K3928" i="2" s="1"/>
  <c r="J3928" i="2" s="1"/>
  <c r="I3928" i="2" s="1"/>
  <c r="H3928" i="2" s="1"/>
  <c r="X3904" i="2"/>
  <c r="W3904" i="2" s="1"/>
  <c r="V3904" i="2" s="1"/>
  <c r="U3904" i="2" s="1"/>
  <c r="T3904" i="2" s="1"/>
  <c r="S3904" i="2" s="1"/>
  <c r="R3904" i="2" s="1"/>
  <c r="Q3904" i="2" s="1"/>
  <c r="P3904" i="2" s="1"/>
  <c r="O3904" i="2" s="1"/>
  <c r="N3904" i="2" s="1"/>
  <c r="M3904" i="2" s="1"/>
  <c r="L3904" i="2" s="1"/>
  <c r="K3904" i="2" s="1"/>
  <c r="J3904" i="2" s="1"/>
  <c r="I3904" i="2" s="1"/>
  <c r="H3904" i="2" s="1"/>
  <c r="X3868" i="2"/>
  <c r="W3868" i="2" s="1"/>
  <c r="V3868" i="2" s="1"/>
  <c r="U3868" i="2" s="1"/>
  <c r="T3868" i="2" s="1"/>
  <c r="S3868" i="2" s="1"/>
  <c r="R3868" i="2" s="1"/>
  <c r="Q3868" i="2" s="1"/>
  <c r="P3868" i="2" s="1"/>
  <c r="O3868" i="2" s="1"/>
  <c r="N3868" i="2" s="1"/>
  <c r="M3868" i="2" s="1"/>
  <c r="L3868" i="2" s="1"/>
  <c r="K3868" i="2" s="1"/>
  <c r="J3868" i="2" s="1"/>
  <c r="I3868" i="2" s="1"/>
  <c r="H3868" i="2" s="1"/>
  <c r="X3826" i="2"/>
  <c r="W3826" i="2" s="1"/>
  <c r="V3826" i="2" s="1"/>
  <c r="U3826" i="2" s="1"/>
  <c r="T3826" i="2" s="1"/>
  <c r="S3826" i="2" s="1"/>
  <c r="R3826" i="2" s="1"/>
  <c r="Q3826" i="2" s="1"/>
  <c r="P3826" i="2" s="1"/>
  <c r="O3826" i="2" s="1"/>
  <c r="N3826" i="2" s="1"/>
  <c r="M3826" i="2" s="1"/>
  <c r="L3826" i="2" s="1"/>
  <c r="K3826" i="2" s="1"/>
  <c r="J3826" i="2" s="1"/>
  <c r="I3826" i="2" s="1"/>
  <c r="H3826" i="2" s="1"/>
  <c r="X3780" i="2"/>
  <c r="W3780" i="2" s="1"/>
  <c r="V3780" i="2" s="1"/>
  <c r="U3780" i="2" s="1"/>
  <c r="T3780" i="2" s="1"/>
  <c r="S3780" i="2" s="1"/>
  <c r="R3780" i="2" s="1"/>
  <c r="Q3780" i="2" s="1"/>
  <c r="P3780" i="2" s="1"/>
  <c r="O3780" i="2" s="1"/>
  <c r="N3780" i="2" s="1"/>
  <c r="M3780" i="2" s="1"/>
  <c r="L3780" i="2" s="1"/>
  <c r="K3780" i="2" s="1"/>
  <c r="J3780" i="2" s="1"/>
  <c r="I3780" i="2" s="1"/>
  <c r="H3780" i="2" s="1"/>
  <c r="X3718" i="2"/>
  <c r="W3718" i="2" s="1"/>
  <c r="V3718" i="2" s="1"/>
  <c r="U3718" i="2" s="1"/>
  <c r="T3718" i="2" s="1"/>
  <c r="S3718" i="2" s="1"/>
  <c r="R3718" i="2" s="1"/>
  <c r="Q3718" i="2" s="1"/>
  <c r="P3718" i="2" s="1"/>
  <c r="O3718" i="2" s="1"/>
  <c r="N3718" i="2" s="1"/>
  <c r="M3718" i="2" s="1"/>
  <c r="L3718" i="2" s="1"/>
  <c r="K3718" i="2" s="1"/>
  <c r="J3718" i="2" s="1"/>
  <c r="I3718" i="2" s="1"/>
  <c r="H3718" i="2" s="1"/>
  <c r="X3672" i="2"/>
  <c r="W3672" i="2" s="1"/>
  <c r="V3672" i="2" s="1"/>
  <c r="U3672" i="2" s="1"/>
  <c r="T3672" i="2" s="1"/>
  <c r="S3672" i="2" s="1"/>
  <c r="R3672" i="2" s="1"/>
  <c r="Q3672" i="2" s="1"/>
  <c r="P3672" i="2" s="1"/>
  <c r="O3672" i="2" s="1"/>
  <c r="N3672" i="2" s="1"/>
  <c r="M3672" i="2" s="1"/>
  <c r="L3672" i="2" s="1"/>
  <c r="K3672" i="2" s="1"/>
  <c r="J3672" i="2" s="1"/>
  <c r="I3672" i="2" s="1"/>
  <c r="H3672" i="2" s="1"/>
  <c r="X3630" i="2"/>
  <c r="W3630" i="2" s="1"/>
  <c r="V3630" i="2" s="1"/>
  <c r="U3630" i="2" s="1"/>
  <c r="T3630" i="2" s="1"/>
  <c r="S3630" i="2" s="1"/>
  <c r="R3630" i="2" s="1"/>
  <c r="Q3630" i="2" s="1"/>
  <c r="P3630" i="2" s="1"/>
  <c r="O3630" i="2" s="1"/>
  <c r="N3630" i="2" s="1"/>
  <c r="M3630" i="2" s="1"/>
  <c r="L3630" i="2" s="1"/>
  <c r="K3630" i="2" s="1"/>
  <c r="J3630" i="2" s="1"/>
  <c r="I3630" i="2" s="1"/>
  <c r="H3630" i="2" s="1"/>
  <c r="X3610" i="2"/>
  <c r="W3610" i="2" s="1"/>
  <c r="V3610" i="2" s="1"/>
  <c r="U3610" i="2" s="1"/>
  <c r="T3610" i="2" s="1"/>
  <c r="S3610" i="2" s="1"/>
  <c r="R3610" i="2" s="1"/>
  <c r="Q3610" i="2" s="1"/>
  <c r="P3610" i="2" s="1"/>
  <c r="O3610" i="2" s="1"/>
  <c r="N3610" i="2" s="1"/>
  <c r="M3610" i="2" s="1"/>
  <c r="L3610" i="2" s="1"/>
  <c r="K3610" i="2" s="1"/>
  <c r="J3610" i="2" s="1"/>
  <c r="I3610" i="2" s="1"/>
  <c r="H3610" i="2" s="1"/>
  <c r="X3564" i="2"/>
  <c r="W3564" i="2" s="1"/>
  <c r="V3564" i="2" s="1"/>
  <c r="U3564" i="2" s="1"/>
  <c r="T3564" i="2" s="1"/>
  <c r="S3564" i="2" s="1"/>
  <c r="R3564" i="2" s="1"/>
  <c r="Q3564" i="2" s="1"/>
  <c r="P3564" i="2" s="1"/>
  <c r="O3564" i="2" s="1"/>
  <c r="N3564" i="2" s="1"/>
  <c r="M3564" i="2" s="1"/>
  <c r="L3564" i="2" s="1"/>
  <c r="K3564" i="2" s="1"/>
  <c r="J3564" i="2" s="1"/>
  <c r="I3564" i="2" s="1"/>
  <c r="H3564" i="2" s="1"/>
  <c r="X3450" i="2"/>
  <c r="W3450" i="2" s="1"/>
  <c r="V3450" i="2" s="1"/>
  <c r="U3450" i="2" s="1"/>
  <c r="T3450" i="2" s="1"/>
  <c r="S3450" i="2" s="1"/>
  <c r="R3450" i="2" s="1"/>
  <c r="Q3450" i="2" s="1"/>
  <c r="P3450" i="2" s="1"/>
  <c r="O3450" i="2" s="1"/>
  <c r="N3450" i="2" s="1"/>
  <c r="M3450" i="2" s="1"/>
  <c r="L3450" i="2" s="1"/>
  <c r="K3450" i="2" s="1"/>
  <c r="J3450" i="2" s="1"/>
  <c r="I3450" i="2" s="1"/>
  <c r="H3450" i="2" s="1"/>
  <c r="X3318" i="2"/>
  <c r="W3318" i="2" s="1"/>
  <c r="V3318" i="2" s="1"/>
  <c r="U3318" i="2" s="1"/>
  <c r="T3318" i="2" s="1"/>
  <c r="S3318" i="2" s="1"/>
  <c r="R3318" i="2" s="1"/>
  <c r="Q3318" i="2" s="1"/>
  <c r="P3318" i="2" s="1"/>
  <c r="O3318" i="2" s="1"/>
  <c r="N3318" i="2" s="1"/>
  <c r="M3318" i="2" s="1"/>
  <c r="L3318" i="2" s="1"/>
  <c r="K3318" i="2" s="1"/>
  <c r="J3318" i="2" s="1"/>
  <c r="I3318" i="2" s="1"/>
  <c r="H3318" i="2" s="1"/>
  <c r="X3256" i="2"/>
  <c r="W3256" i="2" s="1"/>
  <c r="V3256" i="2" s="1"/>
  <c r="U3256" i="2" s="1"/>
  <c r="T3256" i="2" s="1"/>
  <c r="S3256" i="2" s="1"/>
  <c r="R3256" i="2" s="1"/>
  <c r="Q3256" i="2" s="1"/>
  <c r="P3256" i="2" s="1"/>
  <c r="O3256" i="2" s="1"/>
  <c r="N3256" i="2" s="1"/>
  <c r="M3256" i="2" s="1"/>
  <c r="L3256" i="2" s="1"/>
  <c r="K3256" i="2" s="1"/>
  <c r="J3256" i="2" s="1"/>
  <c r="I3256" i="2" s="1"/>
  <c r="H3256" i="2" s="1"/>
  <c r="X3222" i="2"/>
  <c r="W3222" i="2" s="1"/>
  <c r="V3222" i="2" s="1"/>
  <c r="U3222" i="2" s="1"/>
  <c r="T3222" i="2" s="1"/>
  <c r="S3222" i="2" s="1"/>
  <c r="R3222" i="2" s="1"/>
  <c r="Q3222" i="2" s="1"/>
  <c r="P3222" i="2" s="1"/>
  <c r="O3222" i="2" s="1"/>
  <c r="N3222" i="2" s="1"/>
  <c r="M3222" i="2" s="1"/>
  <c r="L3222" i="2" s="1"/>
  <c r="K3222" i="2" s="1"/>
  <c r="J3222" i="2" s="1"/>
  <c r="I3222" i="2" s="1"/>
  <c r="H3222" i="2" s="1"/>
  <c r="X3126" i="2"/>
  <c r="W3126" i="2" s="1"/>
  <c r="V3126" i="2" s="1"/>
  <c r="U3126" i="2" s="1"/>
  <c r="T3126" i="2" s="1"/>
  <c r="S3126" i="2" s="1"/>
  <c r="R3126" i="2" s="1"/>
  <c r="Q3126" i="2" s="1"/>
  <c r="P3126" i="2" s="1"/>
  <c r="O3126" i="2" s="1"/>
  <c r="N3126" i="2" s="1"/>
  <c r="M3126" i="2" s="1"/>
  <c r="L3126" i="2" s="1"/>
  <c r="K3126" i="2" s="1"/>
  <c r="J3126" i="2" s="1"/>
  <c r="I3126" i="2" s="1"/>
  <c r="H3126" i="2" s="1"/>
  <c r="X3094" i="2"/>
  <c r="W3094" i="2" s="1"/>
  <c r="V3094" i="2" s="1"/>
  <c r="U3094" i="2" s="1"/>
  <c r="T3094" i="2" s="1"/>
  <c r="S3094" i="2" s="1"/>
  <c r="R3094" i="2" s="1"/>
  <c r="Q3094" i="2" s="1"/>
  <c r="P3094" i="2" s="1"/>
  <c r="O3094" i="2" s="1"/>
  <c r="N3094" i="2" s="1"/>
  <c r="M3094" i="2" s="1"/>
  <c r="L3094" i="2" s="1"/>
  <c r="K3094" i="2" s="1"/>
  <c r="J3094" i="2" s="1"/>
  <c r="I3094" i="2" s="1"/>
  <c r="H3094" i="2" s="1"/>
  <c r="X3028" i="2"/>
  <c r="W3028" i="2" s="1"/>
  <c r="V3028" i="2" s="1"/>
  <c r="U3028" i="2" s="1"/>
  <c r="T3028" i="2" s="1"/>
  <c r="S3028" i="2" s="1"/>
  <c r="R3028" i="2" s="1"/>
  <c r="Q3028" i="2" s="1"/>
  <c r="P3028" i="2" s="1"/>
  <c r="O3028" i="2" s="1"/>
  <c r="N3028" i="2" s="1"/>
  <c r="M3028" i="2" s="1"/>
  <c r="L3028" i="2" s="1"/>
  <c r="K3028" i="2" s="1"/>
  <c r="J3028" i="2" s="1"/>
  <c r="I3028" i="2" s="1"/>
  <c r="H3028" i="2" s="1"/>
  <c r="X2994" i="2"/>
  <c r="W2994" i="2" s="1"/>
  <c r="V2994" i="2" s="1"/>
  <c r="U2994" i="2" s="1"/>
  <c r="T2994" i="2" s="1"/>
  <c r="S2994" i="2" s="1"/>
  <c r="R2994" i="2" s="1"/>
  <c r="Q2994" i="2" s="1"/>
  <c r="P2994" i="2" s="1"/>
  <c r="O2994" i="2" s="1"/>
  <c r="N2994" i="2" s="1"/>
  <c r="M2994" i="2" s="1"/>
  <c r="L2994" i="2" s="1"/>
  <c r="K2994" i="2" s="1"/>
  <c r="J2994" i="2" s="1"/>
  <c r="I2994" i="2" s="1"/>
  <c r="H2994" i="2" s="1"/>
  <c r="X2964" i="2"/>
  <c r="W2964" i="2" s="1"/>
  <c r="V2964" i="2" s="1"/>
  <c r="U2964" i="2" s="1"/>
  <c r="T2964" i="2" s="1"/>
  <c r="S2964" i="2" s="1"/>
  <c r="R2964" i="2" s="1"/>
  <c r="Q2964" i="2" s="1"/>
  <c r="P2964" i="2" s="1"/>
  <c r="O2964" i="2" s="1"/>
  <c r="N2964" i="2" s="1"/>
  <c r="M2964" i="2" s="1"/>
  <c r="L2964" i="2" s="1"/>
  <c r="K2964" i="2" s="1"/>
  <c r="J2964" i="2" s="1"/>
  <c r="I2964" i="2" s="1"/>
  <c r="H2964" i="2" s="1"/>
  <c r="X2932" i="2"/>
  <c r="W2932" i="2" s="1"/>
  <c r="V2932" i="2" s="1"/>
  <c r="U2932" i="2" s="1"/>
  <c r="T2932" i="2" s="1"/>
  <c r="S2932" i="2" s="1"/>
  <c r="R2932" i="2" s="1"/>
  <c r="Q2932" i="2" s="1"/>
  <c r="P2932" i="2" s="1"/>
  <c r="O2932" i="2" s="1"/>
  <c r="N2932" i="2" s="1"/>
  <c r="M2932" i="2" s="1"/>
  <c r="L2932" i="2" s="1"/>
  <c r="K2932" i="2" s="1"/>
  <c r="J2932" i="2" s="1"/>
  <c r="I2932" i="2" s="1"/>
  <c r="H2932" i="2" s="1"/>
  <c r="X2892" i="2"/>
  <c r="W2892" i="2" s="1"/>
  <c r="V2892" i="2" s="1"/>
  <c r="U2892" i="2" s="1"/>
  <c r="T2892" i="2" s="1"/>
  <c r="S2892" i="2" s="1"/>
  <c r="R2892" i="2" s="1"/>
  <c r="Q2892" i="2" s="1"/>
  <c r="P2892" i="2" s="1"/>
  <c r="O2892" i="2" s="1"/>
  <c r="N2892" i="2" s="1"/>
  <c r="M2892" i="2" s="1"/>
  <c r="L2892" i="2" s="1"/>
  <c r="K2892" i="2" s="1"/>
  <c r="J2892" i="2" s="1"/>
  <c r="I2892" i="2" s="1"/>
  <c r="H2892" i="2" s="1"/>
  <c r="X2854" i="2"/>
  <c r="W2854" i="2" s="1"/>
  <c r="V2854" i="2" s="1"/>
  <c r="U2854" i="2" s="1"/>
  <c r="T2854" i="2" s="1"/>
  <c r="S2854" i="2" s="1"/>
  <c r="R2854" i="2" s="1"/>
  <c r="Q2854" i="2" s="1"/>
  <c r="P2854" i="2" s="1"/>
  <c r="O2854" i="2" s="1"/>
  <c r="N2854" i="2" s="1"/>
  <c r="M2854" i="2" s="1"/>
  <c r="L2854" i="2" s="1"/>
  <c r="K2854" i="2" s="1"/>
  <c r="J2854" i="2" s="1"/>
  <c r="I2854" i="2" s="1"/>
  <c r="H2854" i="2" s="1"/>
  <c r="X2813" i="2"/>
  <c r="W2813" i="2" s="1"/>
  <c r="V2813" i="2" s="1"/>
  <c r="U2813" i="2" s="1"/>
  <c r="T2813" i="2" s="1"/>
  <c r="S2813" i="2" s="1"/>
  <c r="R2813" i="2" s="1"/>
  <c r="Q2813" i="2" s="1"/>
  <c r="P2813" i="2" s="1"/>
  <c r="O2813" i="2" s="1"/>
  <c r="N2813" i="2" s="1"/>
  <c r="M2813" i="2" s="1"/>
  <c r="L2813" i="2" s="1"/>
  <c r="K2813" i="2" s="1"/>
  <c r="J2813" i="2" s="1"/>
  <c r="I2813" i="2" s="1"/>
  <c r="H2813" i="2" s="1"/>
  <c r="X2739" i="2"/>
  <c r="W2739" i="2" s="1"/>
  <c r="V2739" i="2" s="1"/>
  <c r="U2739" i="2" s="1"/>
  <c r="T2739" i="2" s="1"/>
  <c r="S2739" i="2" s="1"/>
  <c r="R2739" i="2" s="1"/>
  <c r="Q2739" i="2" s="1"/>
  <c r="P2739" i="2" s="1"/>
  <c r="O2739" i="2" s="1"/>
  <c r="N2739" i="2" s="1"/>
  <c r="M2739" i="2" s="1"/>
  <c r="L2739" i="2" s="1"/>
  <c r="K2739" i="2" s="1"/>
  <c r="J2739" i="2" s="1"/>
  <c r="I2739" i="2" s="1"/>
  <c r="H2739" i="2" s="1"/>
  <c r="X2568" i="2"/>
  <c r="W2568" i="2" s="1"/>
  <c r="V2568" i="2" s="1"/>
  <c r="U2568" i="2" s="1"/>
  <c r="T2568" i="2" s="1"/>
  <c r="S2568" i="2" s="1"/>
  <c r="R2568" i="2" s="1"/>
  <c r="Q2568" i="2" s="1"/>
  <c r="P2568" i="2" s="1"/>
  <c r="O2568" i="2" s="1"/>
  <c r="N2568" i="2" s="1"/>
  <c r="M2568" i="2" s="1"/>
  <c r="L2568" i="2" s="1"/>
  <c r="K2568" i="2" s="1"/>
  <c r="J2568" i="2" s="1"/>
  <c r="I2568" i="2" s="1"/>
  <c r="H2568" i="2" s="1"/>
  <c r="X2442" i="2"/>
  <c r="W2442" i="2" s="1"/>
  <c r="V2442" i="2" s="1"/>
  <c r="U2442" i="2" s="1"/>
  <c r="T2442" i="2" s="1"/>
  <c r="S2442" i="2" s="1"/>
  <c r="R2442" i="2" s="1"/>
  <c r="Q2442" i="2" s="1"/>
  <c r="P2442" i="2" s="1"/>
  <c r="O2442" i="2" s="1"/>
  <c r="N2442" i="2" s="1"/>
  <c r="M2442" i="2" s="1"/>
  <c r="L2442" i="2" s="1"/>
  <c r="K2442" i="2" s="1"/>
  <c r="J2442" i="2" s="1"/>
  <c r="I2442" i="2" s="1"/>
  <c r="H2442" i="2" s="1"/>
  <c r="X2325" i="2"/>
  <c r="W2325" i="2" s="1"/>
  <c r="V2325" i="2" s="1"/>
  <c r="U2325" i="2" s="1"/>
  <c r="T2325" i="2" s="1"/>
  <c r="S2325" i="2" s="1"/>
  <c r="R2325" i="2" s="1"/>
  <c r="Q2325" i="2" s="1"/>
  <c r="P2325" i="2" s="1"/>
  <c r="O2325" i="2" s="1"/>
  <c r="N2325" i="2" s="1"/>
  <c r="M2325" i="2" s="1"/>
  <c r="L2325" i="2" s="1"/>
  <c r="K2325" i="2" s="1"/>
  <c r="J2325" i="2" s="1"/>
  <c r="I2325" i="2" s="1"/>
  <c r="H2325" i="2" s="1"/>
  <c r="X2159" i="2"/>
  <c r="W2159" i="2" s="1"/>
  <c r="V2159" i="2" s="1"/>
  <c r="U2159" i="2" s="1"/>
  <c r="T2159" i="2" s="1"/>
  <c r="S2159" i="2" s="1"/>
  <c r="R2159" i="2" s="1"/>
  <c r="Q2159" i="2" s="1"/>
  <c r="P2159" i="2" s="1"/>
  <c r="O2159" i="2" s="1"/>
  <c r="N2159" i="2" s="1"/>
  <c r="M2159" i="2" s="1"/>
  <c r="L2159" i="2" s="1"/>
  <c r="K2159" i="2" s="1"/>
  <c r="J2159" i="2" s="1"/>
  <c r="I2159" i="2" s="1"/>
  <c r="H2159" i="2" s="1"/>
  <c r="X2003" i="2"/>
  <c r="W2003" i="2" s="1"/>
  <c r="V2003" i="2" s="1"/>
  <c r="U2003" i="2" s="1"/>
  <c r="T2003" i="2" s="1"/>
  <c r="S2003" i="2" s="1"/>
  <c r="R2003" i="2" s="1"/>
  <c r="Q2003" i="2" s="1"/>
  <c r="P2003" i="2" s="1"/>
  <c r="O2003" i="2" s="1"/>
  <c r="N2003" i="2" s="1"/>
  <c r="M2003" i="2" s="1"/>
  <c r="L2003" i="2" s="1"/>
  <c r="K2003" i="2" s="1"/>
  <c r="J2003" i="2" s="1"/>
  <c r="I2003" i="2" s="1"/>
  <c r="H2003" i="2" s="1"/>
  <c r="X1802" i="2"/>
  <c r="W1802" i="2" s="1"/>
  <c r="V1802" i="2" s="1"/>
  <c r="U1802" i="2" s="1"/>
  <c r="T1802" i="2" s="1"/>
  <c r="S1802" i="2" s="1"/>
  <c r="R1802" i="2" s="1"/>
  <c r="Q1802" i="2" s="1"/>
  <c r="P1802" i="2" s="1"/>
  <c r="O1802" i="2" s="1"/>
  <c r="N1802" i="2" s="1"/>
  <c r="M1802" i="2" s="1"/>
  <c r="L1802" i="2" s="1"/>
  <c r="K1802" i="2" s="1"/>
  <c r="J1802" i="2" s="1"/>
  <c r="I1802" i="2" s="1"/>
  <c r="H1802" i="2" s="1"/>
  <c r="X3948" i="2"/>
  <c r="W3948" i="2" s="1"/>
  <c r="V3948" i="2" s="1"/>
  <c r="U3948" i="2" s="1"/>
  <c r="T3948" i="2" s="1"/>
  <c r="S3948" i="2" s="1"/>
  <c r="R3948" i="2" s="1"/>
  <c r="Q3948" i="2" s="1"/>
  <c r="P3948" i="2" s="1"/>
  <c r="O3948" i="2" s="1"/>
  <c r="N3948" i="2" s="1"/>
  <c r="M3948" i="2" s="1"/>
  <c r="L3948" i="2" s="1"/>
  <c r="K3948" i="2" s="1"/>
  <c r="J3948" i="2" s="1"/>
  <c r="I3948" i="2" s="1"/>
  <c r="H3948" i="2" s="1"/>
  <c r="X3936" i="2"/>
  <c r="W3936" i="2" s="1"/>
  <c r="V3936" i="2" s="1"/>
  <c r="U3936" i="2" s="1"/>
  <c r="T3936" i="2" s="1"/>
  <c r="S3936" i="2" s="1"/>
  <c r="R3936" i="2" s="1"/>
  <c r="Q3936" i="2" s="1"/>
  <c r="P3936" i="2" s="1"/>
  <c r="O3936" i="2" s="1"/>
  <c r="N3936" i="2" s="1"/>
  <c r="M3936" i="2" s="1"/>
  <c r="L3936" i="2" s="1"/>
  <c r="K3936" i="2" s="1"/>
  <c r="J3936" i="2" s="1"/>
  <c r="I3936" i="2" s="1"/>
  <c r="H3936" i="2" s="1"/>
  <c r="X3924" i="2"/>
  <c r="W3924" i="2" s="1"/>
  <c r="V3924" i="2" s="1"/>
  <c r="U3924" i="2" s="1"/>
  <c r="T3924" i="2" s="1"/>
  <c r="S3924" i="2" s="1"/>
  <c r="R3924" i="2" s="1"/>
  <c r="Q3924" i="2" s="1"/>
  <c r="P3924" i="2" s="1"/>
  <c r="O3924" i="2" s="1"/>
  <c r="N3924" i="2" s="1"/>
  <c r="M3924" i="2" s="1"/>
  <c r="L3924" i="2" s="1"/>
  <c r="K3924" i="2" s="1"/>
  <c r="J3924" i="2" s="1"/>
  <c r="I3924" i="2" s="1"/>
  <c r="H3924" i="2" s="1"/>
  <c r="X3912" i="2"/>
  <c r="W3912" i="2" s="1"/>
  <c r="V3912" i="2" s="1"/>
  <c r="U3912" i="2" s="1"/>
  <c r="T3912" i="2" s="1"/>
  <c r="S3912" i="2" s="1"/>
  <c r="R3912" i="2" s="1"/>
  <c r="Q3912" i="2" s="1"/>
  <c r="P3912" i="2" s="1"/>
  <c r="O3912" i="2" s="1"/>
  <c r="N3912" i="2" s="1"/>
  <c r="M3912" i="2" s="1"/>
  <c r="L3912" i="2" s="1"/>
  <c r="K3912" i="2" s="1"/>
  <c r="J3912" i="2" s="1"/>
  <c r="I3912" i="2" s="1"/>
  <c r="H3912" i="2" s="1"/>
  <c r="X3900" i="2"/>
  <c r="W3900" i="2" s="1"/>
  <c r="V3900" i="2" s="1"/>
  <c r="U3900" i="2" s="1"/>
  <c r="T3900" i="2" s="1"/>
  <c r="S3900" i="2" s="1"/>
  <c r="R3900" i="2" s="1"/>
  <c r="Q3900" i="2" s="1"/>
  <c r="P3900" i="2" s="1"/>
  <c r="O3900" i="2" s="1"/>
  <c r="N3900" i="2" s="1"/>
  <c r="M3900" i="2" s="1"/>
  <c r="L3900" i="2" s="1"/>
  <c r="K3900" i="2" s="1"/>
  <c r="J3900" i="2" s="1"/>
  <c r="I3900" i="2" s="1"/>
  <c r="H3900" i="2" s="1"/>
  <c r="X3882" i="2"/>
  <c r="W3882" i="2" s="1"/>
  <c r="V3882" i="2" s="1"/>
  <c r="U3882" i="2" s="1"/>
  <c r="T3882" i="2" s="1"/>
  <c r="S3882" i="2" s="1"/>
  <c r="R3882" i="2" s="1"/>
  <c r="Q3882" i="2" s="1"/>
  <c r="P3882" i="2" s="1"/>
  <c r="O3882" i="2" s="1"/>
  <c r="N3882" i="2" s="1"/>
  <c r="M3882" i="2" s="1"/>
  <c r="L3882" i="2" s="1"/>
  <c r="K3882" i="2" s="1"/>
  <c r="J3882" i="2" s="1"/>
  <c r="I3882" i="2" s="1"/>
  <c r="H3882" i="2" s="1"/>
  <c r="X3862" i="2"/>
  <c r="W3862" i="2" s="1"/>
  <c r="V3862" i="2" s="1"/>
  <c r="U3862" i="2" s="1"/>
  <c r="T3862" i="2" s="1"/>
  <c r="S3862" i="2" s="1"/>
  <c r="R3862" i="2" s="1"/>
  <c r="Q3862" i="2" s="1"/>
  <c r="P3862" i="2" s="1"/>
  <c r="O3862" i="2" s="1"/>
  <c r="N3862" i="2" s="1"/>
  <c r="M3862" i="2" s="1"/>
  <c r="L3862" i="2" s="1"/>
  <c r="K3862" i="2" s="1"/>
  <c r="J3862" i="2" s="1"/>
  <c r="I3862" i="2" s="1"/>
  <c r="H3862" i="2" s="1"/>
  <c r="X3796" i="2"/>
  <c r="W3796" i="2" s="1"/>
  <c r="V3796" i="2" s="1"/>
  <c r="U3796" i="2" s="1"/>
  <c r="T3796" i="2" s="1"/>
  <c r="S3796" i="2" s="1"/>
  <c r="R3796" i="2" s="1"/>
  <c r="Q3796" i="2" s="1"/>
  <c r="P3796" i="2" s="1"/>
  <c r="O3796" i="2" s="1"/>
  <c r="N3796" i="2" s="1"/>
  <c r="M3796" i="2" s="1"/>
  <c r="L3796" i="2" s="1"/>
  <c r="K3796" i="2" s="1"/>
  <c r="J3796" i="2" s="1"/>
  <c r="I3796" i="2" s="1"/>
  <c r="H3796" i="2" s="1"/>
  <c r="X3754" i="2"/>
  <c r="W3754" i="2" s="1"/>
  <c r="V3754" i="2" s="1"/>
  <c r="U3754" i="2" s="1"/>
  <c r="T3754" i="2" s="1"/>
  <c r="S3754" i="2" s="1"/>
  <c r="R3754" i="2" s="1"/>
  <c r="Q3754" i="2" s="1"/>
  <c r="P3754" i="2" s="1"/>
  <c r="O3754" i="2" s="1"/>
  <c r="N3754" i="2" s="1"/>
  <c r="M3754" i="2" s="1"/>
  <c r="L3754" i="2" s="1"/>
  <c r="K3754" i="2" s="1"/>
  <c r="J3754" i="2" s="1"/>
  <c r="I3754" i="2" s="1"/>
  <c r="H3754" i="2" s="1"/>
  <c r="X3732" i="2"/>
  <c r="W3732" i="2" s="1"/>
  <c r="V3732" i="2" s="1"/>
  <c r="U3732" i="2" s="1"/>
  <c r="T3732" i="2" s="1"/>
  <c r="S3732" i="2" s="1"/>
  <c r="R3732" i="2" s="1"/>
  <c r="Q3732" i="2" s="1"/>
  <c r="P3732" i="2" s="1"/>
  <c r="O3732" i="2" s="1"/>
  <c r="N3732" i="2" s="1"/>
  <c r="M3732" i="2" s="1"/>
  <c r="L3732" i="2" s="1"/>
  <c r="K3732" i="2" s="1"/>
  <c r="J3732" i="2" s="1"/>
  <c r="I3732" i="2" s="1"/>
  <c r="H3732" i="2" s="1"/>
  <c r="X3688" i="2"/>
  <c r="W3688" i="2" s="1"/>
  <c r="V3688" i="2" s="1"/>
  <c r="U3688" i="2" s="1"/>
  <c r="T3688" i="2" s="1"/>
  <c r="S3688" i="2" s="1"/>
  <c r="R3688" i="2" s="1"/>
  <c r="Q3688" i="2" s="1"/>
  <c r="P3688" i="2" s="1"/>
  <c r="O3688" i="2" s="1"/>
  <c r="N3688" i="2" s="1"/>
  <c r="M3688" i="2" s="1"/>
  <c r="L3688" i="2" s="1"/>
  <c r="K3688" i="2" s="1"/>
  <c r="J3688" i="2" s="1"/>
  <c r="I3688" i="2" s="1"/>
  <c r="H3688" i="2" s="1"/>
  <c r="X3666" i="2"/>
  <c r="W3666" i="2" s="1"/>
  <c r="V3666" i="2" s="1"/>
  <c r="U3666" i="2" s="1"/>
  <c r="T3666" i="2" s="1"/>
  <c r="S3666" i="2" s="1"/>
  <c r="R3666" i="2" s="1"/>
  <c r="Q3666" i="2" s="1"/>
  <c r="P3666" i="2" s="1"/>
  <c r="O3666" i="2" s="1"/>
  <c r="N3666" i="2" s="1"/>
  <c r="M3666" i="2" s="1"/>
  <c r="L3666" i="2" s="1"/>
  <c r="K3666" i="2" s="1"/>
  <c r="J3666" i="2" s="1"/>
  <c r="I3666" i="2" s="1"/>
  <c r="H3666" i="2" s="1"/>
  <c r="X3646" i="2"/>
  <c r="W3646" i="2" s="1"/>
  <c r="V3646" i="2" s="1"/>
  <c r="U3646" i="2" s="1"/>
  <c r="T3646" i="2" s="1"/>
  <c r="S3646" i="2" s="1"/>
  <c r="R3646" i="2" s="1"/>
  <c r="Q3646" i="2" s="1"/>
  <c r="P3646" i="2" s="1"/>
  <c r="O3646" i="2" s="1"/>
  <c r="N3646" i="2" s="1"/>
  <c r="M3646" i="2" s="1"/>
  <c r="L3646" i="2" s="1"/>
  <c r="K3646" i="2" s="1"/>
  <c r="J3646" i="2" s="1"/>
  <c r="I3646" i="2" s="1"/>
  <c r="H3646" i="2" s="1"/>
  <c r="X3600" i="2"/>
  <c r="W3600" i="2" s="1"/>
  <c r="V3600" i="2" s="1"/>
  <c r="U3600" i="2" s="1"/>
  <c r="T3600" i="2" s="1"/>
  <c r="S3600" i="2" s="1"/>
  <c r="R3600" i="2" s="1"/>
  <c r="Q3600" i="2" s="1"/>
  <c r="P3600" i="2" s="1"/>
  <c r="O3600" i="2" s="1"/>
  <c r="N3600" i="2" s="1"/>
  <c r="M3600" i="2" s="1"/>
  <c r="L3600" i="2" s="1"/>
  <c r="K3600" i="2" s="1"/>
  <c r="J3600" i="2" s="1"/>
  <c r="I3600" i="2" s="1"/>
  <c r="H3600" i="2" s="1"/>
  <c r="X3580" i="2"/>
  <c r="W3580" i="2" s="1"/>
  <c r="V3580" i="2" s="1"/>
  <c r="U3580" i="2" s="1"/>
  <c r="T3580" i="2" s="1"/>
  <c r="S3580" i="2" s="1"/>
  <c r="R3580" i="2" s="1"/>
  <c r="Q3580" i="2" s="1"/>
  <c r="P3580" i="2" s="1"/>
  <c r="O3580" i="2" s="1"/>
  <c r="N3580" i="2" s="1"/>
  <c r="M3580" i="2" s="1"/>
  <c r="L3580" i="2" s="1"/>
  <c r="K3580" i="2" s="1"/>
  <c r="J3580" i="2" s="1"/>
  <c r="I3580" i="2" s="1"/>
  <c r="H3580" i="2" s="1"/>
  <c r="X3556" i="2"/>
  <c r="W3556" i="2" s="1"/>
  <c r="V3556" i="2" s="1"/>
  <c r="U3556" i="2" s="1"/>
  <c r="T3556" i="2" s="1"/>
  <c r="S3556" i="2" s="1"/>
  <c r="R3556" i="2" s="1"/>
  <c r="Q3556" i="2" s="1"/>
  <c r="P3556" i="2" s="1"/>
  <c r="O3556" i="2" s="1"/>
  <c r="N3556" i="2" s="1"/>
  <c r="M3556" i="2" s="1"/>
  <c r="L3556" i="2" s="1"/>
  <c r="K3556" i="2" s="1"/>
  <c r="J3556" i="2" s="1"/>
  <c r="I3556" i="2" s="1"/>
  <c r="H3556" i="2" s="1"/>
  <c r="X3502" i="2"/>
  <c r="W3502" i="2" s="1"/>
  <c r="V3502" i="2" s="1"/>
  <c r="U3502" i="2" s="1"/>
  <c r="T3502" i="2" s="1"/>
  <c r="S3502" i="2" s="1"/>
  <c r="R3502" i="2" s="1"/>
  <c r="Q3502" i="2" s="1"/>
  <c r="P3502" i="2" s="1"/>
  <c r="O3502" i="2" s="1"/>
  <c r="N3502" i="2" s="1"/>
  <c r="M3502" i="2" s="1"/>
  <c r="L3502" i="2" s="1"/>
  <c r="K3502" i="2" s="1"/>
  <c r="J3502" i="2" s="1"/>
  <c r="I3502" i="2" s="1"/>
  <c r="H3502" i="2" s="1"/>
  <c r="X3472" i="2"/>
  <c r="W3472" i="2" s="1"/>
  <c r="V3472" i="2" s="1"/>
  <c r="U3472" i="2" s="1"/>
  <c r="T3472" i="2" s="1"/>
  <c r="S3472" i="2" s="1"/>
  <c r="R3472" i="2" s="1"/>
  <c r="Q3472" i="2" s="1"/>
  <c r="P3472" i="2" s="1"/>
  <c r="O3472" i="2" s="1"/>
  <c r="N3472" i="2" s="1"/>
  <c r="M3472" i="2" s="1"/>
  <c r="L3472" i="2" s="1"/>
  <c r="K3472" i="2" s="1"/>
  <c r="J3472" i="2" s="1"/>
  <c r="I3472" i="2" s="1"/>
  <c r="H3472" i="2" s="1"/>
  <c r="X3438" i="2"/>
  <c r="W3438" i="2" s="1"/>
  <c r="V3438" i="2" s="1"/>
  <c r="U3438" i="2" s="1"/>
  <c r="T3438" i="2" s="1"/>
  <c r="S3438" i="2" s="1"/>
  <c r="R3438" i="2" s="1"/>
  <c r="Q3438" i="2" s="1"/>
  <c r="P3438" i="2" s="1"/>
  <c r="O3438" i="2" s="1"/>
  <c r="N3438" i="2" s="1"/>
  <c r="M3438" i="2" s="1"/>
  <c r="L3438" i="2" s="1"/>
  <c r="K3438" i="2" s="1"/>
  <c r="J3438" i="2" s="1"/>
  <c r="I3438" i="2" s="1"/>
  <c r="H3438" i="2" s="1"/>
  <c r="X3406" i="2"/>
  <c r="W3406" i="2" s="1"/>
  <c r="V3406" i="2" s="1"/>
  <c r="U3406" i="2" s="1"/>
  <c r="T3406" i="2" s="1"/>
  <c r="S3406" i="2" s="1"/>
  <c r="R3406" i="2" s="1"/>
  <c r="Q3406" i="2" s="1"/>
  <c r="P3406" i="2" s="1"/>
  <c r="O3406" i="2" s="1"/>
  <c r="N3406" i="2" s="1"/>
  <c r="M3406" i="2" s="1"/>
  <c r="L3406" i="2" s="1"/>
  <c r="K3406" i="2" s="1"/>
  <c r="J3406" i="2" s="1"/>
  <c r="I3406" i="2" s="1"/>
  <c r="H3406" i="2" s="1"/>
  <c r="X3342" i="2"/>
  <c r="W3342" i="2" s="1"/>
  <c r="V3342" i="2" s="1"/>
  <c r="U3342" i="2" s="1"/>
  <c r="T3342" i="2" s="1"/>
  <c r="S3342" i="2" s="1"/>
  <c r="R3342" i="2" s="1"/>
  <c r="Q3342" i="2" s="1"/>
  <c r="P3342" i="2" s="1"/>
  <c r="O3342" i="2" s="1"/>
  <c r="N3342" i="2" s="1"/>
  <c r="M3342" i="2" s="1"/>
  <c r="L3342" i="2" s="1"/>
  <c r="K3342" i="2" s="1"/>
  <c r="J3342" i="2" s="1"/>
  <c r="I3342" i="2" s="1"/>
  <c r="H3342" i="2" s="1"/>
  <c r="X3310" i="2"/>
  <c r="W3310" i="2" s="1"/>
  <c r="V3310" i="2" s="1"/>
  <c r="U3310" i="2" s="1"/>
  <c r="T3310" i="2" s="1"/>
  <c r="S3310" i="2" s="1"/>
  <c r="R3310" i="2" s="1"/>
  <c r="Q3310" i="2" s="1"/>
  <c r="P3310" i="2" s="1"/>
  <c r="O3310" i="2" s="1"/>
  <c r="N3310" i="2" s="1"/>
  <c r="M3310" i="2" s="1"/>
  <c r="L3310" i="2" s="1"/>
  <c r="K3310" i="2" s="1"/>
  <c r="J3310" i="2" s="1"/>
  <c r="I3310" i="2" s="1"/>
  <c r="H3310" i="2" s="1"/>
  <c r="X3244" i="2"/>
  <c r="W3244" i="2" s="1"/>
  <c r="V3244" i="2" s="1"/>
  <c r="U3244" i="2" s="1"/>
  <c r="T3244" i="2" s="1"/>
  <c r="S3244" i="2" s="1"/>
  <c r="R3244" i="2" s="1"/>
  <c r="Q3244" i="2" s="1"/>
  <c r="P3244" i="2" s="1"/>
  <c r="O3244" i="2" s="1"/>
  <c r="N3244" i="2" s="1"/>
  <c r="M3244" i="2" s="1"/>
  <c r="L3244" i="2" s="1"/>
  <c r="K3244" i="2" s="1"/>
  <c r="J3244" i="2" s="1"/>
  <c r="I3244" i="2" s="1"/>
  <c r="H3244" i="2" s="1"/>
  <c r="X3210" i="2"/>
  <c r="W3210" i="2" s="1"/>
  <c r="V3210" i="2" s="1"/>
  <c r="U3210" i="2" s="1"/>
  <c r="T3210" i="2" s="1"/>
  <c r="S3210" i="2" s="1"/>
  <c r="R3210" i="2" s="1"/>
  <c r="Q3210" i="2" s="1"/>
  <c r="P3210" i="2" s="1"/>
  <c r="O3210" i="2" s="1"/>
  <c r="N3210" i="2" s="1"/>
  <c r="M3210" i="2" s="1"/>
  <c r="L3210" i="2" s="1"/>
  <c r="K3210" i="2" s="1"/>
  <c r="J3210" i="2" s="1"/>
  <c r="I3210" i="2" s="1"/>
  <c r="H3210" i="2" s="1"/>
  <c r="X3180" i="2"/>
  <c r="W3180" i="2" s="1"/>
  <c r="V3180" i="2" s="1"/>
  <c r="U3180" i="2" s="1"/>
  <c r="T3180" i="2" s="1"/>
  <c r="S3180" i="2" s="1"/>
  <c r="R3180" i="2" s="1"/>
  <c r="Q3180" i="2" s="1"/>
  <c r="P3180" i="2" s="1"/>
  <c r="O3180" i="2" s="1"/>
  <c r="N3180" i="2" s="1"/>
  <c r="M3180" i="2" s="1"/>
  <c r="L3180" i="2" s="1"/>
  <c r="K3180" i="2" s="1"/>
  <c r="J3180" i="2" s="1"/>
  <c r="I3180" i="2" s="1"/>
  <c r="H3180" i="2" s="1"/>
  <c r="X3148" i="2"/>
  <c r="W3148" i="2" s="1"/>
  <c r="V3148" i="2" s="1"/>
  <c r="U3148" i="2" s="1"/>
  <c r="T3148" i="2" s="1"/>
  <c r="S3148" i="2" s="1"/>
  <c r="R3148" i="2" s="1"/>
  <c r="Q3148" i="2" s="1"/>
  <c r="P3148" i="2" s="1"/>
  <c r="O3148" i="2" s="1"/>
  <c r="N3148" i="2" s="1"/>
  <c r="M3148" i="2" s="1"/>
  <c r="L3148" i="2" s="1"/>
  <c r="K3148" i="2" s="1"/>
  <c r="J3148" i="2" s="1"/>
  <c r="I3148" i="2" s="1"/>
  <c r="H3148" i="2" s="1"/>
  <c r="X3114" i="2"/>
  <c r="W3114" i="2" s="1"/>
  <c r="V3114" i="2" s="1"/>
  <c r="U3114" i="2" s="1"/>
  <c r="T3114" i="2" s="1"/>
  <c r="S3114" i="2" s="1"/>
  <c r="R3114" i="2" s="1"/>
  <c r="Q3114" i="2" s="1"/>
  <c r="P3114" i="2" s="1"/>
  <c r="O3114" i="2" s="1"/>
  <c r="N3114" i="2" s="1"/>
  <c r="M3114" i="2" s="1"/>
  <c r="L3114" i="2" s="1"/>
  <c r="K3114" i="2" s="1"/>
  <c r="J3114" i="2" s="1"/>
  <c r="I3114" i="2" s="1"/>
  <c r="H3114" i="2" s="1"/>
  <c r="X3082" i="2"/>
  <c r="W3082" i="2" s="1"/>
  <c r="V3082" i="2" s="1"/>
  <c r="U3082" i="2" s="1"/>
  <c r="T3082" i="2" s="1"/>
  <c r="S3082" i="2" s="1"/>
  <c r="R3082" i="2" s="1"/>
  <c r="Q3082" i="2" s="1"/>
  <c r="P3082" i="2" s="1"/>
  <c r="O3082" i="2" s="1"/>
  <c r="N3082" i="2" s="1"/>
  <c r="M3082" i="2" s="1"/>
  <c r="L3082" i="2" s="1"/>
  <c r="K3082" i="2" s="1"/>
  <c r="J3082" i="2" s="1"/>
  <c r="I3082" i="2" s="1"/>
  <c r="H3082" i="2" s="1"/>
  <c r="X3018" i="2"/>
  <c r="W3018" i="2" s="1"/>
  <c r="V3018" i="2" s="1"/>
  <c r="U3018" i="2" s="1"/>
  <c r="T3018" i="2" s="1"/>
  <c r="S3018" i="2" s="1"/>
  <c r="R3018" i="2" s="1"/>
  <c r="Q3018" i="2" s="1"/>
  <c r="P3018" i="2" s="1"/>
  <c r="O3018" i="2" s="1"/>
  <c r="N3018" i="2" s="1"/>
  <c r="M3018" i="2" s="1"/>
  <c r="L3018" i="2" s="1"/>
  <c r="K3018" i="2" s="1"/>
  <c r="J3018" i="2" s="1"/>
  <c r="I3018" i="2" s="1"/>
  <c r="H3018" i="2" s="1"/>
  <c r="X2986" i="2"/>
  <c r="W2986" i="2" s="1"/>
  <c r="V2986" i="2" s="1"/>
  <c r="U2986" i="2" s="1"/>
  <c r="T2986" i="2" s="1"/>
  <c r="S2986" i="2" s="1"/>
  <c r="R2986" i="2" s="1"/>
  <c r="Q2986" i="2" s="1"/>
  <c r="P2986" i="2" s="1"/>
  <c r="O2986" i="2" s="1"/>
  <c r="N2986" i="2" s="1"/>
  <c r="M2986" i="2" s="1"/>
  <c r="L2986" i="2" s="1"/>
  <c r="K2986" i="2" s="1"/>
  <c r="J2986" i="2" s="1"/>
  <c r="I2986" i="2" s="1"/>
  <c r="H2986" i="2" s="1"/>
  <c r="X2919" i="2"/>
  <c r="W2919" i="2" s="1"/>
  <c r="V2919" i="2" s="1"/>
  <c r="U2919" i="2" s="1"/>
  <c r="T2919" i="2" s="1"/>
  <c r="S2919" i="2" s="1"/>
  <c r="R2919" i="2" s="1"/>
  <c r="Q2919" i="2" s="1"/>
  <c r="P2919" i="2" s="1"/>
  <c r="O2919" i="2" s="1"/>
  <c r="N2919" i="2" s="1"/>
  <c r="M2919" i="2" s="1"/>
  <c r="L2919" i="2" s="1"/>
  <c r="K2919" i="2" s="1"/>
  <c r="J2919" i="2" s="1"/>
  <c r="I2919" i="2" s="1"/>
  <c r="H2919" i="2" s="1"/>
  <c r="X2878" i="2"/>
  <c r="W2878" i="2" s="1"/>
  <c r="V2878" i="2" s="1"/>
  <c r="U2878" i="2" s="1"/>
  <c r="T2878" i="2" s="1"/>
  <c r="S2878" i="2" s="1"/>
  <c r="R2878" i="2" s="1"/>
  <c r="Q2878" i="2" s="1"/>
  <c r="P2878" i="2" s="1"/>
  <c r="O2878" i="2" s="1"/>
  <c r="N2878" i="2" s="1"/>
  <c r="M2878" i="2" s="1"/>
  <c r="L2878" i="2" s="1"/>
  <c r="K2878" i="2" s="1"/>
  <c r="J2878" i="2" s="1"/>
  <c r="I2878" i="2" s="1"/>
  <c r="H2878" i="2" s="1"/>
  <c r="X2842" i="2"/>
  <c r="W2842" i="2" s="1"/>
  <c r="V2842" i="2" s="1"/>
  <c r="U2842" i="2" s="1"/>
  <c r="T2842" i="2" s="1"/>
  <c r="S2842" i="2" s="1"/>
  <c r="R2842" i="2" s="1"/>
  <c r="Q2842" i="2" s="1"/>
  <c r="P2842" i="2" s="1"/>
  <c r="O2842" i="2" s="1"/>
  <c r="N2842" i="2" s="1"/>
  <c r="M2842" i="2" s="1"/>
  <c r="L2842" i="2" s="1"/>
  <c r="K2842" i="2" s="1"/>
  <c r="J2842" i="2" s="1"/>
  <c r="I2842" i="2" s="1"/>
  <c r="H2842" i="2" s="1"/>
  <c r="X2789" i="2"/>
  <c r="W2789" i="2" s="1"/>
  <c r="V2789" i="2" s="1"/>
  <c r="U2789" i="2" s="1"/>
  <c r="T2789" i="2" s="1"/>
  <c r="S2789" i="2" s="1"/>
  <c r="R2789" i="2" s="1"/>
  <c r="Q2789" i="2" s="1"/>
  <c r="P2789" i="2" s="1"/>
  <c r="O2789" i="2" s="1"/>
  <c r="N2789" i="2" s="1"/>
  <c r="M2789" i="2" s="1"/>
  <c r="L2789" i="2" s="1"/>
  <c r="K2789" i="2" s="1"/>
  <c r="J2789" i="2" s="1"/>
  <c r="I2789" i="2" s="1"/>
  <c r="H2789" i="2" s="1"/>
  <c r="X2712" i="2"/>
  <c r="W2712" i="2" s="1"/>
  <c r="V2712" i="2" s="1"/>
  <c r="U2712" i="2" s="1"/>
  <c r="T2712" i="2" s="1"/>
  <c r="S2712" i="2" s="1"/>
  <c r="R2712" i="2" s="1"/>
  <c r="Q2712" i="2" s="1"/>
  <c r="P2712" i="2" s="1"/>
  <c r="O2712" i="2" s="1"/>
  <c r="N2712" i="2" s="1"/>
  <c r="M2712" i="2" s="1"/>
  <c r="L2712" i="2" s="1"/>
  <c r="K2712" i="2" s="1"/>
  <c r="J2712" i="2" s="1"/>
  <c r="I2712" i="2" s="1"/>
  <c r="H2712" i="2" s="1"/>
  <c r="X2631" i="2"/>
  <c r="W2631" i="2" s="1"/>
  <c r="V2631" i="2" s="1"/>
  <c r="U2631" i="2" s="1"/>
  <c r="T2631" i="2" s="1"/>
  <c r="S2631" i="2" s="1"/>
  <c r="R2631" i="2" s="1"/>
  <c r="Q2631" i="2" s="1"/>
  <c r="P2631" i="2" s="1"/>
  <c r="O2631" i="2" s="1"/>
  <c r="N2631" i="2" s="1"/>
  <c r="M2631" i="2" s="1"/>
  <c r="L2631" i="2" s="1"/>
  <c r="K2631" i="2" s="1"/>
  <c r="J2631" i="2" s="1"/>
  <c r="I2631" i="2" s="1"/>
  <c r="H2631" i="2" s="1"/>
  <c r="X2523" i="2"/>
  <c r="W2523" i="2" s="1"/>
  <c r="V2523" i="2" s="1"/>
  <c r="U2523" i="2" s="1"/>
  <c r="T2523" i="2" s="1"/>
  <c r="S2523" i="2" s="1"/>
  <c r="R2523" i="2" s="1"/>
  <c r="Q2523" i="2" s="1"/>
  <c r="P2523" i="2" s="1"/>
  <c r="O2523" i="2" s="1"/>
  <c r="N2523" i="2" s="1"/>
  <c r="M2523" i="2" s="1"/>
  <c r="L2523" i="2" s="1"/>
  <c r="K2523" i="2" s="1"/>
  <c r="J2523" i="2" s="1"/>
  <c r="I2523" i="2" s="1"/>
  <c r="H2523" i="2" s="1"/>
  <c r="X2267" i="2"/>
  <c r="W2267" i="2" s="1"/>
  <c r="V2267" i="2" s="1"/>
  <c r="U2267" i="2" s="1"/>
  <c r="T2267" i="2" s="1"/>
  <c r="S2267" i="2" s="1"/>
  <c r="R2267" i="2" s="1"/>
  <c r="Q2267" i="2" s="1"/>
  <c r="P2267" i="2" s="1"/>
  <c r="O2267" i="2" s="1"/>
  <c r="N2267" i="2" s="1"/>
  <c r="M2267" i="2" s="1"/>
  <c r="L2267" i="2" s="1"/>
  <c r="K2267" i="2" s="1"/>
  <c r="J2267" i="2" s="1"/>
  <c r="I2267" i="2" s="1"/>
  <c r="H2267" i="2" s="1"/>
  <c r="X2111" i="2"/>
  <c r="W2111" i="2" s="1"/>
  <c r="V2111" i="2" s="1"/>
  <c r="U2111" i="2" s="1"/>
  <c r="T2111" i="2" s="1"/>
  <c r="S2111" i="2" s="1"/>
  <c r="R2111" i="2" s="1"/>
  <c r="Q2111" i="2" s="1"/>
  <c r="P2111" i="2" s="1"/>
  <c r="O2111" i="2" s="1"/>
  <c r="N2111" i="2" s="1"/>
  <c r="M2111" i="2" s="1"/>
  <c r="L2111" i="2" s="1"/>
  <c r="K2111" i="2" s="1"/>
  <c r="J2111" i="2" s="1"/>
  <c r="I2111" i="2" s="1"/>
  <c r="H2111" i="2" s="1"/>
  <c r="X1943" i="2"/>
  <c r="W1943" i="2" s="1"/>
  <c r="V1943" i="2" s="1"/>
  <c r="U1943" i="2" s="1"/>
  <c r="T1943" i="2" s="1"/>
  <c r="S1943" i="2" s="1"/>
  <c r="R1943" i="2" s="1"/>
  <c r="Q1943" i="2" s="1"/>
  <c r="P1943" i="2" s="1"/>
  <c r="O1943" i="2" s="1"/>
  <c r="N1943" i="2" s="1"/>
  <c r="M1943" i="2" s="1"/>
  <c r="L1943" i="2" s="1"/>
  <c r="K1943" i="2" s="1"/>
  <c r="J1943" i="2" s="1"/>
  <c r="I1943" i="2" s="1"/>
  <c r="H1943" i="2" s="1"/>
  <c r="X860" i="2"/>
  <c r="W860" i="2" s="1"/>
  <c r="V860" i="2" s="1"/>
  <c r="U860" i="2" s="1"/>
  <c r="T860" i="2" s="1"/>
  <c r="S860" i="2" s="1"/>
  <c r="R860" i="2" s="1"/>
  <c r="Q860" i="2" s="1"/>
  <c r="P860" i="2" s="1"/>
  <c r="O860" i="2" s="1"/>
  <c r="N860" i="2" s="1"/>
  <c r="M860" i="2" s="1"/>
  <c r="L860" i="2" s="1"/>
  <c r="K860" i="2" s="1"/>
  <c r="J860" i="2" s="1"/>
  <c r="I860" i="2" s="1"/>
  <c r="H860" i="2" s="1"/>
  <c r="X3946" i="2"/>
  <c r="W3946" i="2" s="1"/>
  <c r="V3946" i="2" s="1"/>
  <c r="U3946" i="2" s="1"/>
  <c r="T3946" i="2" s="1"/>
  <c r="S3946" i="2" s="1"/>
  <c r="R3946" i="2" s="1"/>
  <c r="Q3946" i="2" s="1"/>
  <c r="P3946" i="2" s="1"/>
  <c r="O3946" i="2" s="1"/>
  <c r="N3946" i="2" s="1"/>
  <c r="M3946" i="2" s="1"/>
  <c r="L3946" i="2" s="1"/>
  <c r="K3946" i="2" s="1"/>
  <c r="J3946" i="2" s="1"/>
  <c r="I3946" i="2" s="1"/>
  <c r="H3946" i="2" s="1"/>
  <c r="X3934" i="2"/>
  <c r="W3934" i="2" s="1"/>
  <c r="V3934" i="2" s="1"/>
  <c r="U3934" i="2" s="1"/>
  <c r="T3934" i="2" s="1"/>
  <c r="S3934" i="2" s="1"/>
  <c r="R3934" i="2" s="1"/>
  <c r="Q3934" i="2" s="1"/>
  <c r="P3934" i="2" s="1"/>
  <c r="O3934" i="2" s="1"/>
  <c r="N3934" i="2" s="1"/>
  <c r="M3934" i="2" s="1"/>
  <c r="L3934" i="2" s="1"/>
  <c r="K3934" i="2" s="1"/>
  <c r="J3934" i="2" s="1"/>
  <c r="I3934" i="2" s="1"/>
  <c r="H3934" i="2" s="1"/>
  <c r="X3922" i="2"/>
  <c r="W3922" i="2" s="1"/>
  <c r="V3922" i="2" s="1"/>
  <c r="U3922" i="2" s="1"/>
  <c r="T3922" i="2" s="1"/>
  <c r="S3922" i="2" s="1"/>
  <c r="R3922" i="2" s="1"/>
  <c r="Q3922" i="2" s="1"/>
  <c r="P3922" i="2" s="1"/>
  <c r="O3922" i="2" s="1"/>
  <c r="N3922" i="2" s="1"/>
  <c r="M3922" i="2" s="1"/>
  <c r="L3922" i="2" s="1"/>
  <c r="K3922" i="2" s="1"/>
  <c r="J3922" i="2" s="1"/>
  <c r="I3922" i="2" s="1"/>
  <c r="H3922" i="2" s="1"/>
  <c r="X3910" i="2"/>
  <c r="W3910" i="2" s="1"/>
  <c r="V3910" i="2" s="1"/>
  <c r="U3910" i="2" s="1"/>
  <c r="T3910" i="2" s="1"/>
  <c r="S3910" i="2" s="1"/>
  <c r="R3910" i="2" s="1"/>
  <c r="Q3910" i="2" s="1"/>
  <c r="P3910" i="2" s="1"/>
  <c r="O3910" i="2" s="1"/>
  <c r="N3910" i="2" s="1"/>
  <c r="M3910" i="2" s="1"/>
  <c r="L3910" i="2" s="1"/>
  <c r="K3910" i="2" s="1"/>
  <c r="J3910" i="2" s="1"/>
  <c r="I3910" i="2" s="1"/>
  <c r="H3910" i="2" s="1"/>
  <c r="X3898" i="2"/>
  <c r="W3898" i="2" s="1"/>
  <c r="V3898" i="2" s="1"/>
  <c r="U3898" i="2" s="1"/>
  <c r="T3898" i="2" s="1"/>
  <c r="S3898" i="2" s="1"/>
  <c r="R3898" i="2" s="1"/>
  <c r="Q3898" i="2" s="1"/>
  <c r="P3898" i="2" s="1"/>
  <c r="O3898" i="2" s="1"/>
  <c r="N3898" i="2" s="1"/>
  <c r="M3898" i="2" s="1"/>
  <c r="L3898" i="2" s="1"/>
  <c r="K3898" i="2" s="1"/>
  <c r="J3898" i="2" s="1"/>
  <c r="I3898" i="2" s="1"/>
  <c r="H3898" i="2" s="1"/>
  <c r="X3880" i="2"/>
  <c r="W3880" i="2" s="1"/>
  <c r="V3880" i="2" s="1"/>
  <c r="U3880" i="2" s="1"/>
  <c r="T3880" i="2" s="1"/>
  <c r="S3880" i="2" s="1"/>
  <c r="R3880" i="2" s="1"/>
  <c r="Q3880" i="2" s="1"/>
  <c r="P3880" i="2" s="1"/>
  <c r="O3880" i="2" s="1"/>
  <c r="N3880" i="2" s="1"/>
  <c r="M3880" i="2" s="1"/>
  <c r="L3880" i="2" s="1"/>
  <c r="K3880" i="2" s="1"/>
  <c r="J3880" i="2" s="1"/>
  <c r="I3880" i="2" s="1"/>
  <c r="H3880" i="2" s="1"/>
  <c r="X3858" i="2"/>
  <c r="W3858" i="2" s="1"/>
  <c r="V3858" i="2" s="1"/>
  <c r="U3858" i="2" s="1"/>
  <c r="T3858" i="2" s="1"/>
  <c r="S3858" i="2" s="1"/>
  <c r="R3858" i="2" s="1"/>
  <c r="Q3858" i="2" s="1"/>
  <c r="P3858" i="2" s="1"/>
  <c r="O3858" i="2" s="1"/>
  <c r="N3858" i="2" s="1"/>
  <c r="M3858" i="2" s="1"/>
  <c r="L3858" i="2" s="1"/>
  <c r="K3858" i="2" s="1"/>
  <c r="J3858" i="2" s="1"/>
  <c r="I3858" i="2" s="1"/>
  <c r="H3858" i="2" s="1"/>
  <c r="X3834" i="2"/>
  <c r="W3834" i="2" s="1"/>
  <c r="V3834" i="2" s="1"/>
  <c r="U3834" i="2" s="1"/>
  <c r="T3834" i="2" s="1"/>
  <c r="S3834" i="2" s="1"/>
  <c r="R3834" i="2" s="1"/>
  <c r="Q3834" i="2" s="1"/>
  <c r="P3834" i="2" s="1"/>
  <c r="O3834" i="2" s="1"/>
  <c r="N3834" i="2" s="1"/>
  <c r="M3834" i="2" s="1"/>
  <c r="L3834" i="2" s="1"/>
  <c r="K3834" i="2" s="1"/>
  <c r="J3834" i="2" s="1"/>
  <c r="I3834" i="2" s="1"/>
  <c r="H3834" i="2" s="1"/>
  <c r="X3814" i="2"/>
  <c r="W3814" i="2" s="1"/>
  <c r="V3814" i="2" s="1"/>
  <c r="U3814" i="2" s="1"/>
  <c r="T3814" i="2" s="1"/>
  <c r="S3814" i="2" s="1"/>
  <c r="R3814" i="2" s="1"/>
  <c r="Q3814" i="2" s="1"/>
  <c r="P3814" i="2" s="1"/>
  <c r="O3814" i="2" s="1"/>
  <c r="N3814" i="2" s="1"/>
  <c r="M3814" i="2" s="1"/>
  <c r="L3814" i="2" s="1"/>
  <c r="K3814" i="2" s="1"/>
  <c r="J3814" i="2" s="1"/>
  <c r="I3814" i="2" s="1"/>
  <c r="H3814" i="2" s="1"/>
  <c r="X3792" i="2"/>
  <c r="W3792" i="2" s="1"/>
  <c r="V3792" i="2" s="1"/>
  <c r="U3792" i="2" s="1"/>
  <c r="T3792" i="2" s="1"/>
  <c r="S3792" i="2" s="1"/>
  <c r="R3792" i="2" s="1"/>
  <c r="Q3792" i="2" s="1"/>
  <c r="P3792" i="2" s="1"/>
  <c r="O3792" i="2" s="1"/>
  <c r="N3792" i="2" s="1"/>
  <c r="M3792" i="2" s="1"/>
  <c r="L3792" i="2" s="1"/>
  <c r="K3792" i="2" s="1"/>
  <c r="J3792" i="2" s="1"/>
  <c r="I3792" i="2" s="1"/>
  <c r="H3792" i="2" s="1"/>
  <c r="X3772" i="2"/>
  <c r="W3772" i="2" s="1"/>
  <c r="V3772" i="2" s="1"/>
  <c r="U3772" i="2" s="1"/>
  <c r="T3772" i="2" s="1"/>
  <c r="S3772" i="2" s="1"/>
  <c r="R3772" i="2" s="1"/>
  <c r="Q3772" i="2" s="1"/>
  <c r="P3772" i="2" s="1"/>
  <c r="O3772" i="2" s="1"/>
  <c r="N3772" i="2" s="1"/>
  <c r="M3772" i="2" s="1"/>
  <c r="L3772" i="2" s="1"/>
  <c r="K3772" i="2" s="1"/>
  <c r="J3772" i="2" s="1"/>
  <c r="I3772" i="2" s="1"/>
  <c r="H3772" i="2" s="1"/>
  <c r="X3750" i="2"/>
  <c r="W3750" i="2" s="1"/>
  <c r="V3750" i="2" s="1"/>
  <c r="U3750" i="2" s="1"/>
  <c r="T3750" i="2" s="1"/>
  <c r="S3750" i="2" s="1"/>
  <c r="R3750" i="2" s="1"/>
  <c r="Q3750" i="2" s="1"/>
  <c r="P3750" i="2" s="1"/>
  <c r="O3750" i="2" s="1"/>
  <c r="N3750" i="2" s="1"/>
  <c r="M3750" i="2" s="1"/>
  <c r="L3750" i="2" s="1"/>
  <c r="K3750" i="2" s="1"/>
  <c r="J3750" i="2" s="1"/>
  <c r="I3750" i="2" s="1"/>
  <c r="H3750" i="2" s="1"/>
  <c r="X3706" i="2"/>
  <c r="W3706" i="2" s="1"/>
  <c r="V3706" i="2" s="1"/>
  <c r="U3706" i="2" s="1"/>
  <c r="T3706" i="2" s="1"/>
  <c r="S3706" i="2" s="1"/>
  <c r="R3706" i="2" s="1"/>
  <c r="Q3706" i="2" s="1"/>
  <c r="P3706" i="2" s="1"/>
  <c r="O3706" i="2" s="1"/>
  <c r="N3706" i="2" s="1"/>
  <c r="M3706" i="2" s="1"/>
  <c r="L3706" i="2" s="1"/>
  <c r="K3706" i="2" s="1"/>
  <c r="J3706" i="2" s="1"/>
  <c r="I3706" i="2" s="1"/>
  <c r="H3706" i="2" s="1"/>
  <c r="X3684" i="2"/>
  <c r="W3684" i="2" s="1"/>
  <c r="V3684" i="2" s="1"/>
  <c r="U3684" i="2" s="1"/>
  <c r="T3684" i="2" s="1"/>
  <c r="S3684" i="2" s="1"/>
  <c r="R3684" i="2" s="1"/>
  <c r="Q3684" i="2" s="1"/>
  <c r="P3684" i="2" s="1"/>
  <c r="O3684" i="2" s="1"/>
  <c r="N3684" i="2" s="1"/>
  <c r="M3684" i="2" s="1"/>
  <c r="L3684" i="2" s="1"/>
  <c r="K3684" i="2" s="1"/>
  <c r="J3684" i="2" s="1"/>
  <c r="I3684" i="2" s="1"/>
  <c r="H3684" i="2" s="1"/>
  <c r="X3664" i="2"/>
  <c r="W3664" i="2" s="1"/>
  <c r="V3664" i="2" s="1"/>
  <c r="U3664" i="2" s="1"/>
  <c r="T3664" i="2" s="1"/>
  <c r="S3664" i="2" s="1"/>
  <c r="R3664" i="2" s="1"/>
  <c r="Q3664" i="2" s="1"/>
  <c r="P3664" i="2" s="1"/>
  <c r="O3664" i="2" s="1"/>
  <c r="N3664" i="2" s="1"/>
  <c r="M3664" i="2" s="1"/>
  <c r="L3664" i="2" s="1"/>
  <c r="K3664" i="2" s="1"/>
  <c r="J3664" i="2" s="1"/>
  <c r="I3664" i="2" s="1"/>
  <c r="H3664" i="2" s="1"/>
  <c r="X3642" i="2"/>
  <c r="W3642" i="2" s="1"/>
  <c r="V3642" i="2" s="1"/>
  <c r="U3642" i="2" s="1"/>
  <c r="T3642" i="2" s="1"/>
  <c r="S3642" i="2" s="1"/>
  <c r="R3642" i="2" s="1"/>
  <c r="Q3642" i="2" s="1"/>
  <c r="P3642" i="2" s="1"/>
  <c r="O3642" i="2" s="1"/>
  <c r="N3642" i="2" s="1"/>
  <c r="M3642" i="2" s="1"/>
  <c r="L3642" i="2" s="1"/>
  <c r="K3642" i="2" s="1"/>
  <c r="J3642" i="2" s="1"/>
  <c r="I3642" i="2" s="1"/>
  <c r="H3642" i="2" s="1"/>
  <c r="X3618" i="2"/>
  <c r="W3618" i="2" s="1"/>
  <c r="V3618" i="2" s="1"/>
  <c r="U3618" i="2" s="1"/>
  <c r="T3618" i="2" s="1"/>
  <c r="S3618" i="2" s="1"/>
  <c r="R3618" i="2" s="1"/>
  <c r="Q3618" i="2" s="1"/>
  <c r="P3618" i="2" s="1"/>
  <c r="O3618" i="2" s="1"/>
  <c r="N3618" i="2" s="1"/>
  <c r="M3618" i="2" s="1"/>
  <c r="L3618" i="2" s="1"/>
  <c r="K3618" i="2" s="1"/>
  <c r="J3618" i="2" s="1"/>
  <c r="I3618" i="2" s="1"/>
  <c r="H3618" i="2" s="1"/>
  <c r="X3598" i="2"/>
  <c r="W3598" i="2" s="1"/>
  <c r="V3598" i="2" s="1"/>
  <c r="U3598" i="2" s="1"/>
  <c r="T3598" i="2" s="1"/>
  <c r="S3598" i="2" s="1"/>
  <c r="R3598" i="2" s="1"/>
  <c r="Q3598" i="2" s="1"/>
  <c r="P3598" i="2" s="1"/>
  <c r="O3598" i="2" s="1"/>
  <c r="N3598" i="2" s="1"/>
  <c r="M3598" i="2" s="1"/>
  <c r="L3598" i="2" s="1"/>
  <c r="K3598" i="2" s="1"/>
  <c r="J3598" i="2" s="1"/>
  <c r="I3598" i="2" s="1"/>
  <c r="H3598" i="2" s="1"/>
  <c r="X3576" i="2"/>
  <c r="W3576" i="2" s="1"/>
  <c r="V3576" i="2" s="1"/>
  <c r="U3576" i="2" s="1"/>
  <c r="T3576" i="2" s="1"/>
  <c r="S3576" i="2" s="1"/>
  <c r="R3576" i="2" s="1"/>
  <c r="Q3576" i="2" s="1"/>
  <c r="P3576" i="2" s="1"/>
  <c r="O3576" i="2" s="1"/>
  <c r="N3576" i="2" s="1"/>
  <c r="M3576" i="2" s="1"/>
  <c r="L3576" i="2" s="1"/>
  <c r="K3576" i="2" s="1"/>
  <c r="J3576" i="2" s="1"/>
  <c r="I3576" i="2" s="1"/>
  <c r="H3576" i="2" s="1"/>
  <c r="X3552" i="2"/>
  <c r="W3552" i="2" s="1"/>
  <c r="V3552" i="2" s="1"/>
  <c r="U3552" i="2" s="1"/>
  <c r="T3552" i="2" s="1"/>
  <c r="S3552" i="2" s="1"/>
  <c r="R3552" i="2" s="1"/>
  <c r="Q3552" i="2" s="1"/>
  <c r="P3552" i="2" s="1"/>
  <c r="O3552" i="2" s="1"/>
  <c r="N3552" i="2" s="1"/>
  <c r="M3552" i="2" s="1"/>
  <c r="L3552" i="2" s="1"/>
  <c r="K3552" i="2" s="1"/>
  <c r="J3552" i="2" s="1"/>
  <c r="I3552" i="2" s="1"/>
  <c r="H3552" i="2" s="1"/>
  <c r="X3522" i="2"/>
  <c r="W3522" i="2" s="1"/>
  <c r="V3522" i="2" s="1"/>
  <c r="U3522" i="2" s="1"/>
  <c r="T3522" i="2" s="1"/>
  <c r="S3522" i="2" s="1"/>
  <c r="R3522" i="2" s="1"/>
  <c r="Q3522" i="2" s="1"/>
  <c r="P3522" i="2" s="1"/>
  <c r="O3522" i="2" s="1"/>
  <c r="N3522" i="2" s="1"/>
  <c r="M3522" i="2" s="1"/>
  <c r="L3522" i="2" s="1"/>
  <c r="K3522" i="2" s="1"/>
  <c r="J3522" i="2" s="1"/>
  <c r="I3522" i="2" s="1"/>
  <c r="H3522" i="2" s="1"/>
  <c r="X3498" i="2"/>
  <c r="W3498" i="2" s="1"/>
  <c r="V3498" i="2" s="1"/>
  <c r="U3498" i="2" s="1"/>
  <c r="T3498" i="2" s="1"/>
  <c r="S3498" i="2" s="1"/>
  <c r="R3498" i="2" s="1"/>
  <c r="Q3498" i="2" s="1"/>
  <c r="P3498" i="2" s="1"/>
  <c r="O3498" i="2" s="1"/>
  <c r="N3498" i="2" s="1"/>
  <c r="M3498" i="2" s="1"/>
  <c r="L3498" i="2" s="1"/>
  <c r="K3498" i="2" s="1"/>
  <c r="J3498" i="2" s="1"/>
  <c r="I3498" i="2" s="1"/>
  <c r="H3498" i="2" s="1"/>
  <c r="X3436" i="2"/>
  <c r="W3436" i="2" s="1"/>
  <c r="V3436" i="2" s="1"/>
  <c r="U3436" i="2" s="1"/>
  <c r="T3436" i="2" s="1"/>
  <c r="S3436" i="2" s="1"/>
  <c r="R3436" i="2" s="1"/>
  <c r="Q3436" i="2" s="1"/>
  <c r="P3436" i="2" s="1"/>
  <c r="O3436" i="2" s="1"/>
  <c r="N3436" i="2" s="1"/>
  <c r="M3436" i="2" s="1"/>
  <c r="L3436" i="2" s="1"/>
  <c r="K3436" i="2" s="1"/>
  <c r="J3436" i="2" s="1"/>
  <c r="I3436" i="2" s="1"/>
  <c r="H3436" i="2" s="1"/>
  <c r="X3400" i="2"/>
  <c r="W3400" i="2" s="1"/>
  <c r="V3400" i="2" s="1"/>
  <c r="U3400" i="2" s="1"/>
  <c r="T3400" i="2" s="1"/>
  <c r="S3400" i="2" s="1"/>
  <c r="R3400" i="2" s="1"/>
  <c r="Q3400" i="2" s="1"/>
  <c r="P3400" i="2" s="1"/>
  <c r="O3400" i="2" s="1"/>
  <c r="N3400" i="2" s="1"/>
  <c r="M3400" i="2" s="1"/>
  <c r="L3400" i="2" s="1"/>
  <c r="K3400" i="2" s="1"/>
  <c r="J3400" i="2" s="1"/>
  <c r="I3400" i="2" s="1"/>
  <c r="H3400" i="2" s="1"/>
  <c r="X3370" i="2"/>
  <c r="W3370" i="2" s="1"/>
  <c r="V3370" i="2" s="1"/>
  <c r="U3370" i="2" s="1"/>
  <c r="T3370" i="2" s="1"/>
  <c r="S3370" i="2" s="1"/>
  <c r="R3370" i="2" s="1"/>
  <c r="Q3370" i="2" s="1"/>
  <c r="P3370" i="2" s="1"/>
  <c r="O3370" i="2" s="1"/>
  <c r="N3370" i="2" s="1"/>
  <c r="M3370" i="2" s="1"/>
  <c r="L3370" i="2" s="1"/>
  <c r="K3370" i="2" s="1"/>
  <c r="J3370" i="2" s="1"/>
  <c r="I3370" i="2" s="1"/>
  <c r="H3370" i="2" s="1"/>
  <c r="X3334" i="2"/>
  <c r="W3334" i="2" s="1"/>
  <c r="V3334" i="2" s="1"/>
  <c r="U3334" i="2" s="1"/>
  <c r="T3334" i="2" s="1"/>
  <c r="S3334" i="2" s="1"/>
  <c r="R3334" i="2" s="1"/>
  <c r="Q3334" i="2" s="1"/>
  <c r="P3334" i="2" s="1"/>
  <c r="O3334" i="2" s="1"/>
  <c r="N3334" i="2" s="1"/>
  <c r="M3334" i="2" s="1"/>
  <c r="L3334" i="2" s="1"/>
  <c r="K3334" i="2" s="1"/>
  <c r="J3334" i="2" s="1"/>
  <c r="I3334" i="2" s="1"/>
  <c r="H3334" i="2" s="1"/>
  <c r="X3306" i="2"/>
  <c r="W3306" i="2" s="1"/>
  <c r="V3306" i="2" s="1"/>
  <c r="U3306" i="2" s="1"/>
  <c r="T3306" i="2" s="1"/>
  <c r="S3306" i="2" s="1"/>
  <c r="R3306" i="2" s="1"/>
  <c r="Q3306" i="2" s="1"/>
  <c r="P3306" i="2" s="1"/>
  <c r="O3306" i="2" s="1"/>
  <c r="N3306" i="2" s="1"/>
  <c r="M3306" i="2" s="1"/>
  <c r="L3306" i="2" s="1"/>
  <c r="K3306" i="2" s="1"/>
  <c r="J3306" i="2" s="1"/>
  <c r="I3306" i="2" s="1"/>
  <c r="H3306" i="2" s="1"/>
  <c r="X3270" i="2"/>
  <c r="W3270" i="2" s="1"/>
  <c r="V3270" i="2" s="1"/>
  <c r="U3270" i="2" s="1"/>
  <c r="T3270" i="2" s="1"/>
  <c r="S3270" i="2" s="1"/>
  <c r="R3270" i="2" s="1"/>
  <c r="Q3270" i="2" s="1"/>
  <c r="P3270" i="2" s="1"/>
  <c r="O3270" i="2" s="1"/>
  <c r="N3270" i="2" s="1"/>
  <c r="M3270" i="2" s="1"/>
  <c r="L3270" i="2" s="1"/>
  <c r="K3270" i="2" s="1"/>
  <c r="J3270" i="2" s="1"/>
  <c r="I3270" i="2" s="1"/>
  <c r="H3270" i="2" s="1"/>
  <c r="X3174" i="2"/>
  <c r="W3174" i="2" s="1"/>
  <c r="V3174" i="2" s="1"/>
  <c r="U3174" i="2" s="1"/>
  <c r="T3174" i="2" s="1"/>
  <c r="S3174" i="2" s="1"/>
  <c r="R3174" i="2" s="1"/>
  <c r="Q3174" i="2" s="1"/>
  <c r="P3174" i="2" s="1"/>
  <c r="O3174" i="2" s="1"/>
  <c r="N3174" i="2" s="1"/>
  <c r="M3174" i="2" s="1"/>
  <c r="L3174" i="2" s="1"/>
  <c r="K3174" i="2" s="1"/>
  <c r="J3174" i="2" s="1"/>
  <c r="I3174" i="2" s="1"/>
  <c r="H3174" i="2" s="1"/>
  <c r="X3138" i="2"/>
  <c r="W3138" i="2" s="1"/>
  <c r="V3138" i="2" s="1"/>
  <c r="U3138" i="2" s="1"/>
  <c r="T3138" i="2" s="1"/>
  <c r="S3138" i="2" s="1"/>
  <c r="R3138" i="2" s="1"/>
  <c r="Q3138" i="2" s="1"/>
  <c r="P3138" i="2" s="1"/>
  <c r="O3138" i="2" s="1"/>
  <c r="N3138" i="2" s="1"/>
  <c r="M3138" i="2" s="1"/>
  <c r="L3138" i="2" s="1"/>
  <c r="K3138" i="2" s="1"/>
  <c r="J3138" i="2" s="1"/>
  <c r="I3138" i="2" s="1"/>
  <c r="H3138" i="2" s="1"/>
  <c r="X3112" i="2"/>
  <c r="W3112" i="2" s="1"/>
  <c r="V3112" i="2" s="1"/>
  <c r="U3112" i="2" s="1"/>
  <c r="T3112" i="2" s="1"/>
  <c r="S3112" i="2" s="1"/>
  <c r="R3112" i="2" s="1"/>
  <c r="Q3112" i="2" s="1"/>
  <c r="P3112" i="2" s="1"/>
  <c r="O3112" i="2" s="1"/>
  <c r="N3112" i="2" s="1"/>
  <c r="M3112" i="2" s="1"/>
  <c r="L3112" i="2" s="1"/>
  <c r="K3112" i="2" s="1"/>
  <c r="J3112" i="2" s="1"/>
  <c r="I3112" i="2" s="1"/>
  <c r="H3112" i="2" s="1"/>
  <c r="X3076" i="2"/>
  <c r="W3076" i="2" s="1"/>
  <c r="V3076" i="2" s="1"/>
  <c r="U3076" i="2" s="1"/>
  <c r="T3076" i="2" s="1"/>
  <c r="S3076" i="2" s="1"/>
  <c r="R3076" i="2" s="1"/>
  <c r="Q3076" i="2" s="1"/>
  <c r="P3076" i="2" s="1"/>
  <c r="O3076" i="2" s="1"/>
  <c r="N3076" i="2" s="1"/>
  <c r="M3076" i="2" s="1"/>
  <c r="L3076" i="2" s="1"/>
  <c r="K3076" i="2" s="1"/>
  <c r="J3076" i="2" s="1"/>
  <c r="I3076" i="2" s="1"/>
  <c r="H3076" i="2" s="1"/>
  <c r="X3046" i="2"/>
  <c r="W3046" i="2" s="1"/>
  <c r="V3046" i="2" s="1"/>
  <c r="U3046" i="2" s="1"/>
  <c r="T3046" i="2" s="1"/>
  <c r="S3046" i="2" s="1"/>
  <c r="R3046" i="2" s="1"/>
  <c r="Q3046" i="2" s="1"/>
  <c r="P3046" i="2" s="1"/>
  <c r="O3046" i="2" s="1"/>
  <c r="N3046" i="2" s="1"/>
  <c r="M3046" i="2" s="1"/>
  <c r="L3046" i="2" s="1"/>
  <c r="K3046" i="2" s="1"/>
  <c r="J3046" i="2" s="1"/>
  <c r="I3046" i="2" s="1"/>
  <c r="H3046" i="2" s="1"/>
  <c r="X3010" i="2"/>
  <c r="W3010" i="2" s="1"/>
  <c r="V3010" i="2" s="1"/>
  <c r="U3010" i="2" s="1"/>
  <c r="T3010" i="2" s="1"/>
  <c r="S3010" i="2" s="1"/>
  <c r="R3010" i="2" s="1"/>
  <c r="Q3010" i="2" s="1"/>
  <c r="P3010" i="2" s="1"/>
  <c r="O3010" i="2" s="1"/>
  <c r="N3010" i="2" s="1"/>
  <c r="M3010" i="2" s="1"/>
  <c r="L3010" i="2" s="1"/>
  <c r="K3010" i="2" s="1"/>
  <c r="J3010" i="2" s="1"/>
  <c r="I3010" i="2" s="1"/>
  <c r="H3010" i="2" s="1"/>
  <c r="X2982" i="2"/>
  <c r="W2982" i="2" s="1"/>
  <c r="V2982" i="2" s="1"/>
  <c r="U2982" i="2" s="1"/>
  <c r="T2982" i="2" s="1"/>
  <c r="S2982" i="2" s="1"/>
  <c r="R2982" i="2" s="1"/>
  <c r="Q2982" i="2" s="1"/>
  <c r="P2982" i="2" s="1"/>
  <c r="O2982" i="2" s="1"/>
  <c r="N2982" i="2" s="1"/>
  <c r="M2982" i="2" s="1"/>
  <c r="L2982" i="2" s="1"/>
  <c r="K2982" i="2" s="1"/>
  <c r="J2982" i="2" s="1"/>
  <c r="I2982" i="2" s="1"/>
  <c r="H2982" i="2" s="1"/>
  <c r="X2946" i="2"/>
  <c r="W2946" i="2" s="1"/>
  <c r="V2946" i="2" s="1"/>
  <c r="U2946" i="2" s="1"/>
  <c r="T2946" i="2" s="1"/>
  <c r="S2946" i="2" s="1"/>
  <c r="R2946" i="2" s="1"/>
  <c r="Q2946" i="2" s="1"/>
  <c r="P2946" i="2" s="1"/>
  <c r="O2946" i="2" s="1"/>
  <c r="N2946" i="2" s="1"/>
  <c r="M2946" i="2" s="1"/>
  <c r="L2946" i="2" s="1"/>
  <c r="K2946" i="2" s="1"/>
  <c r="J2946" i="2" s="1"/>
  <c r="I2946" i="2" s="1"/>
  <c r="H2946" i="2" s="1"/>
  <c r="X2914" i="2"/>
  <c r="W2914" i="2" s="1"/>
  <c r="V2914" i="2" s="1"/>
  <c r="U2914" i="2" s="1"/>
  <c r="T2914" i="2" s="1"/>
  <c r="S2914" i="2" s="1"/>
  <c r="R2914" i="2" s="1"/>
  <c r="Q2914" i="2" s="1"/>
  <c r="P2914" i="2" s="1"/>
  <c r="O2914" i="2" s="1"/>
  <c r="N2914" i="2" s="1"/>
  <c r="M2914" i="2" s="1"/>
  <c r="L2914" i="2" s="1"/>
  <c r="K2914" i="2" s="1"/>
  <c r="J2914" i="2" s="1"/>
  <c r="I2914" i="2" s="1"/>
  <c r="H2914" i="2" s="1"/>
  <c r="X2871" i="2"/>
  <c r="W2871" i="2" s="1"/>
  <c r="V2871" i="2" s="1"/>
  <c r="U2871" i="2" s="1"/>
  <c r="T2871" i="2" s="1"/>
  <c r="S2871" i="2" s="1"/>
  <c r="R2871" i="2" s="1"/>
  <c r="Q2871" i="2" s="1"/>
  <c r="P2871" i="2" s="1"/>
  <c r="O2871" i="2" s="1"/>
  <c r="N2871" i="2" s="1"/>
  <c r="M2871" i="2" s="1"/>
  <c r="L2871" i="2" s="1"/>
  <c r="K2871" i="2" s="1"/>
  <c r="J2871" i="2" s="1"/>
  <c r="I2871" i="2" s="1"/>
  <c r="H2871" i="2" s="1"/>
  <c r="X2835" i="2"/>
  <c r="W2835" i="2" s="1"/>
  <c r="V2835" i="2" s="1"/>
  <c r="U2835" i="2" s="1"/>
  <c r="T2835" i="2" s="1"/>
  <c r="S2835" i="2" s="1"/>
  <c r="R2835" i="2" s="1"/>
  <c r="Q2835" i="2" s="1"/>
  <c r="P2835" i="2" s="1"/>
  <c r="O2835" i="2" s="1"/>
  <c r="N2835" i="2" s="1"/>
  <c r="M2835" i="2" s="1"/>
  <c r="L2835" i="2" s="1"/>
  <c r="K2835" i="2" s="1"/>
  <c r="J2835" i="2" s="1"/>
  <c r="I2835" i="2" s="1"/>
  <c r="H2835" i="2" s="1"/>
  <c r="X2784" i="2"/>
  <c r="W2784" i="2" s="1"/>
  <c r="V2784" i="2" s="1"/>
  <c r="U2784" i="2" s="1"/>
  <c r="T2784" i="2" s="1"/>
  <c r="S2784" i="2" s="1"/>
  <c r="R2784" i="2" s="1"/>
  <c r="Q2784" i="2" s="1"/>
  <c r="P2784" i="2" s="1"/>
  <c r="O2784" i="2" s="1"/>
  <c r="N2784" i="2" s="1"/>
  <c r="M2784" i="2" s="1"/>
  <c r="L2784" i="2" s="1"/>
  <c r="K2784" i="2" s="1"/>
  <c r="J2784" i="2" s="1"/>
  <c r="I2784" i="2" s="1"/>
  <c r="H2784" i="2" s="1"/>
  <c r="X2705" i="2"/>
  <c r="W2705" i="2" s="1"/>
  <c r="V2705" i="2" s="1"/>
  <c r="U2705" i="2" s="1"/>
  <c r="T2705" i="2" s="1"/>
  <c r="S2705" i="2" s="1"/>
  <c r="R2705" i="2" s="1"/>
  <c r="Q2705" i="2" s="1"/>
  <c r="P2705" i="2" s="1"/>
  <c r="O2705" i="2" s="1"/>
  <c r="N2705" i="2" s="1"/>
  <c r="M2705" i="2" s="1"/>
  <c r="L2705" i="2" s="1"/>
  <c r="K2705" i="2" s="1"/>
  <c r="J2705" i="2" s="1"/>
  <c r="I2705" i="2" s="1"/>
  <c r="H2705" i="2" s="1"/>
  <c r="X2520" i="2"/>
  <c r="W2520" i="2" s="1"/>
  <c r="V2520" i="2" s="1"/>
  <c r="U2520" i="2" s="1"/>
  <c r="T2520" i="2" s="1"/>
  <c r="S2520" i="2" s="1"/>
  <c r="R2520" i="2" s="1"/>
  <c r="Q2520" i="2" s="1"/>
  <c r="P2520" i="2" s="1"/>
  <c r="O2520" i="2" s="1"/>
  <c r="N2520" i="2" s="1"/>
  <c r="M2520" i="2" s="1"/>
  <c r="L2520" i="2" s="1"/>
  <c r="K2520" i="2" s="1"/>
  <c r="J2520" i="2" s="1"/>
  <c r="I2520" i="2" s="1"/>
  <c r="H2520" i="2" s="1"/>
  <c r="X2263" i="2"/>
  <c r="W2263" i="2" s="1"/>
  <c r="V2263" i="2" s="1"/>
  <c r="U2263" i="2" s="1"/>
  <c r="T2263" i="2" s="1"/>
  <c r="S2263" i="2" s="1"/>
  <c r="R2263" i="2" s="1"/>
  <c r="Q2263" i="2" s="1"/>
  <c r="P2263" i="2" s="1"/>
  <c r="O2263" i="2" s="1"/>
  <c r="N2263" i="2" s="1"/>
  <c r="M2263" i="2" s="1"/>
  <c r="L2263" i="2" s="1"/>
  <c r="K2263" i="2" s="1"/>
  <c r="J2263" i="2" s="1"/>
  <c r="I2263" i="2" s="1"/>
  <c r="H2263" i="2" s="1"/>
  <c r="X1939" i="2"/>
  <c r="W1939" i="2" s="1"/>
  <c r="V1939" i="2" s="1"/>
  <c r="U1939" i="2" s="1"/>
  <c r="T1939" i="2" s="1"/>
  <c r="S1939" i="2" s="1"/>
  <c r="R1939" i="2" s="1"/>
  <c r="Q1939" i="2" s="1"/>
  <c r="P1939" i="2" s="1"/>
  <c r="O1939" i="2" s="1"/>
  <c r="N1939" i="2" s="1"/>
  <c r="M1939" i="2" s="1"/>
  <c r="L1939" i="2" s="1"/>
  <c r="K1939" i="2" s="1"/>
  <c r="J1939" i="2" s="1"/>
  <c r="I1939" i="2" s="1"/>
  <c r="H1939" i="2" s="1"/>
  <c r="X1687" i="2"/>
  <c r="W1687" i="2" s="1"/>
  <c r="V1687" i="2" s="1"/>
  <c r="U1687" i="2" s="1"/>
  <c r="T1687" i="2" s="1"/>
  <c r="S1687" i="2" s="1"/>
  <c r="R1687" i="2" s="1"/>
  <c r="Q1687" i="2" s="1"/>
  <c r="P1687" i="2" s="1"/>
  <c r="O1687" i="2" s="1"/>
  <c r="N1687" i="2" s="1"/>
  <c r="M1687" i="2" s="1"/>
  <c r="L1687" i="2" s="1"/>
  <c r="K1687" i="2" s="1"/>
  <c r="J1687" i="2" s="1"/>
  <c r="I1687" i="2" s="1"/>
  <c r="H1687" i="2" s="1"/>
  <c r="X1385" i="2"/>
  <c r="W1385" i="2" s="1"/>
  <c r="V1385" i="2" s="1"/>
  <c r="U1385" i="2" s="1"/>
  <c r="T1385" i="2" s="1"/>
  <c r="S1385" i="2" s="1"/>
  <c r="R1385" i="2" s="1"/>
  <c r="Q1385" i="2" s="1"/>
  <c r="P1385" i="2" s="1"/>
  <c r="O1385" i="2" s="1"/>
  <c r="N1385" i="2" s="1"/>
  <c r="M1385" i="2" s="1"/>
  <c r="L1385" i="2" s="1"/>
  <c r="K1385" i="2" s="1"/>
  <c r="J1385" i="2" s="1"/>
  <c r="I1385" i="2" s="1"/>
  <c r="H1385" i="2" s="1"/>
  <c r="X76" i="2"/>
  <c r="W76" i="2" s="1"/>
  <c r="V76" i="2" s="1"/>
  <c r="U76" i="2" s="1"/>
  <c r="T76" i="2" s="1"/>
  <c r="S76" i="2" s="1"/>
  <c r="R76" i="2" s="1"/>
  <c r="Q76" i="2" s="1"/>
  <c r="P76" i="2" s="1"/>
  <c r="O76" i="2" s="1"/>
  <c r="N76" i="2" s="1"/>
  <c r="M76" i="2" s="1"/>
  <c r="L76" i="2" s="1"/>
  <c r="K76" i="2" s="1"/>
  <c r="J76" i="2" s="1"/>
  <c r="I76" i="2" s="1"/>
  <c r="H76" i="2" s="1"/>
  <c r="X52" i="2"/>
  <c r="W52" i="2" s="1"/>
  <c r="V52" i="2" s="1"/>
  <c r="U52" i="2" s="1"/>
  <c r="T52" i="2" s="1"/>
  <c r="S52" i="2" s="1"/>
  <c r="R52" i="2" s="1"/>
  <c r="Q52" i="2" s="1"/>
  <c r="P52" i="2" s="1"/>
  <c r="O52" i="2" s="1"/>
  <c r="N52" i="2" s="1"/>
  <c r="M52" i="2" s="1"/>
  <c r="L52" i="2" s="1"/>
  <c r="K52" i="2" s="1"/>
  <c r="J52" i="2" s="1"/>
  <c r="I52" i="2" s="1"/>
  <c r="H52" i="2" s="1"/>
  <c r="X335" i="2"/>
  <c r="W335" i="2" s="1"/>
  <c r="V335" i="2" s="1"/>
  <c r="U335" i="2" s="1"/>
  <c r="T335" i="2" s="1"/>
  <c r="S335" i="2" s="1"/>
  <c r="R335" i="2" s="1"/>
  <c r="Q335" i="2" s="1"/>
  <c r="P335" i="2" s="1"/>
  <c r="O335" i="2" s="1"/>
  <c r="N335" i="2" s="1"/>
  <c r="M335" i="2" s="1"/>
  <c r="L335" i="2" s="1"/>
  <c r="K335" i="2" s="1"/>
  <c r="J335" i="2" s="1"/>
  <c r="I335" i="2" s="1"/>
  <c r="H335" i="2" s="1"/>
  <c r="X571" i="2"/>
  <c r="W571" i="2" s="1"/>
  <c r="V571" i="2" s="1"/>
  <c r="U571" i="2" s="1"/>
  <c r="T571" i="2" s="1"/>
  <c r="S571" i="2" s="1"/>
  <c r="R571" i="2" s="1"/>
  <c r="Q571" i="2" s="1"/>
  <c r="P571" i="2" s="1"/>
  <c r="O571" i="2" s="1"/>
  <c r="N571" i="2" s="1"/>
  <c r="M571" i="2" s="1"/>
  <c r="L571" i="2" s="1"/>
  <c r="K571" i="2" s="1"/>
  <c r="J571" i="2" s="1"/>
  <c r="I571" i="2" s="1"/>
  <c r="H571" i="2" s="1"/>
  <c r="X734" i="2"/>
  <c r="W734" i="2" s="1"/>
  <c r="V734" i="2" s="1"/>
  <c r="U734" i="2" s="1"/>
  <c r="T734" i="2" s="1"/>
  <c r="S734" i="2" s="1"/>
  <c r="R734" i="2" s="1"/>
  <c r="Q734" i="2" s="1"/>
  <c r="P734" i="2" s="1"/>
  <c r="O734" i="2" s="1"/>
  <c r="N734" i="2" s="1"/>
  <c r="M734" i="2" s="1"/>
  <c r="L734" i="2" s="1"/>
  <c r="K734" i="2" s="1"/>
  <c r="J734" i="2" s="1"/>
  <c r="I734" i="2" s="1"/>
  <c r="H734" i="2" s="1"/>
  <c r="X896" i="2"/>
  <c r="W896" i="2" s="1"/>
  <c r="V896" i="2" s="1"/>
  <c r="U896" i="2" s="1"/>
  <c r="T896" i="2" s="1"/>
  <c r="S896" i="2" s="1"/>
  <c r="R896" i="2" s="1"/>
  <c r="Q896" i="2" s="1"/>
  <c r="P896" i="2" s="1"/>
  <c r="O896" i="2" s="1"/>
  <c r="N896" i="2" s="1"/>
  <c r="M896" i="2" s="1"/>
  <c r="L896" i="2" s="1"/>
  <c r="K896" i="2" s="1"/>
  <c r="J896" i="2" s="1"/>
  <c r="I896" i="2" s="1"/>
  <c r="H896" i="2" s="1"/>
  <c r="X1019" i="2"/>
  <c r="W1019" i="2" s="1"/>
  <c r="V1019" i="2" s="1"/>
  <c r="U1019" i="2" s="1"/>
  <c r="T1019" i="2" s="1"/>
  <c r="S1019" i="2" s="1"/>
  <c r="R1019" i="2" s="1"/>
  <c r="Q1019" i="2" s="1"/>
  <c r="P1019" i="2" s="1"/>
  <c r="O1019" i="2" s="1"/>
  <c r="N1019" i="2" s="1"/>
  <c r="M1019" i="2" s="1"/>
  <c r="L1019" i="2" s="1"/>
  <c r="K1019" i="2" s="1"/>
  <c r="J1019" i="2" s="1"/>
  <c r="I1019" i="2" s="1"/>
  <c r="H1019" i="2" s="1"/>
  <c r="X88" i="2"/>
  <c r="W88" i="2" s="1"/>
  <c r="V88" i="2" s="1"/>
  <c r="U88" i="2" s="1"/>
  <c r="T88" i="2" s="1"/>
  <c r="S88" i="2" s="1"/>
  <c r="R88" i="2" s="1"/>
  <c r="Q88" i="2" s="1"/>
  <c r="P88" i="2" s="1"/>
  <c r="O88" i="2" s="1"/>
  <c r="N88" i="2" s="1"/>
  <c r="M88" i="2" s="1"/>
  <c r="L88" i="2" s="1"/>
  <c r="K88" i="2" s="1"/>
  <c r="J88" i="2" s="1"/>
  <c r="I88" i="2" s="1"/>
  <c r="H88" i="2" s="1"/>
  <c r="X362" i="2"/>
  <c r="W362" i="2" s="1"/>
  <c r="V362" i="2" s="1"/>
  <c r="U362" i="2" s="1"/>
  <c r="T362" i="2" s="1"/>
  <c r="S362" i="2" s="1"/>
  <c r="R362" i="2" s="1"/>
  <c r="Q362" i="2" s="1"/>
  <c r="P362" i="2" s="1"/>
  <c r="O362" i="2" s="1"/>
  <c r="N362" i="2" s="1"/>
  <c r="M362" i="2" s="1"/>
  <c r="L362" i="2" s="1"/>
  <c r="K362" i="2" s="1"/>
  <c r="J362" i="2" s="1"/>
  <c r="I362" i="2" s="1"/>
  <c r="H362" i="2" s="1"/>
  <c r="X590" i="2"/>
  <c r="W590" i="2" s="1"/>
  <c r="V590" i="2" s="1"/>
  <c r="U590" i="2" s="1"/>
  <c r="T590" i="2" s="1"/>
  <c r="S590" i="2" s="1"/>
  <c r="R590" i="2" s="1"/>
  <c r="Q590" i="2" s="1"/>
  <c r="P590" i="2" s="1"/>
  <c r="O590" i="2" s="1"/>
  <c r="N590" i="2" s="1"/>
  <c r="M590" i="2" s="1"/>
  <c r="L590" i="2" s="1"/>
  <c r="K590" i="2" s="1"/>
  <c r="J590" i="2" s="1"/>
  <c r="I590" i="2" s="1"/>
  <c r="H590" i="2" s="1"/>
  <c r="X752" i="2"/>
  <c r="W752" i="2" s="1"/>
  <c r="V752" i="2" s="1"/>
  <c r="U752" i="2" s="1"/>
  <c r="T752" i="2" s="1"/>
  <c r="S752" i="2" s="1"/>
  <c r="R752" i="2" s="1"/>
  <c r="Q752" i="2" s="1"/>
  <c r="P752" i="2" s="1"/>
  <c r="O752" i="2" s="1"/>
  <c r="N752" i="2" s="1"/>
  <c r="M752" i="2" s="1"/>
  <c r="L752" i="2" s="1"/>
  <c r="K752" i="2" s="1"/>
  <c r="J752" i="2" s="1"/>
  <c r="I752" i="2" s="1"/>
  <c r="H752" i="2" s="1"/>
  <c r="X914" i="2"/>
  <c r="W914" i="2" s="1"/>
  <c r="V914" i="2" s="1"/>
  <c r="U914" i="2" s="1"/>
  <c r="T914" i="2" s="1"/>
  <c r="S914" i="2" s="1"/>
  <c r="R914" i="2" s="1"/>
  <c r="Q914" i="2" s="1"/>
  <c r="P914" i="2" s="1"/>
  <c r="O914" i="2" s="1"/>
  <c r="N914" i="2" s="1"/>
  <c r="M914" i="2" s="1"/>
  <c r="L914" i="2" s="1"/>
  <c r="K914" i="2" s="1"/>
  <c r="J914" i="2" s="1"/>
  <c r="I914" i="2" s="1"/>
  <c r="H914" i="2" s="1"/>
  <c r="X1031" i="2"/>
  <c r="W1031" i="2" s="1"/>
  <c r="V1031" i="2" s="1"/>
  <c r="U1031" i="2" s="1"/>
  <c r="T1031" i="2" s="1"/>
  <c r="S1031" i="2" s="1"/>
  <c r="R1031" i="2" s="1"/>
  <c r="Q1031" i="2" s="1"/>
  <c r="P1031" i="2" s="1"/>
  <c r="O1031" i="2" s="1"/>
  <c r="N1031" i="2" s="1"/>
  <c r="M1031" i="2" s="1"/>
  <c r="L1031" i="2" s="1"/>
  <c r="K1031" i="2" s="1"/>
  <c r="J1031" i="2" s="1"/>
  <c r="I1031" i="2" s="1"/>
  <c r="H1031" i="2" s="1"/>
  <c r="X1139" i="2"/>
  <c r="W1139" i="2" s="1"/>
  <c r="V1139" i="2" s="1"/>
  <c r="U1139" i="2" s="1"/>
  <c r="T1139" i="2" s="1"/>
  <c r="S1139" i="2" s="1"/>
  <c r="R1139" i="2" s="1"/>
  <c r="Q1139" i="2" s="1"/>
  <c r="P1139" i="2" s="1"/>
  <c r="O1139" i="2" s="1"/>
  <c r="N1139" i="2" s="1"/>
  <c r="M1139" i="2" s="1"/>
  <c r="L1139" i="2" s="1"/>
  <c r="K1139" i="2" s="1"/>
  <c r="J1139" i="2" s="1"/>
  <c r="I1139" i="2" s="1"/>
  <c r="H1139" i="2" s="1"/>
  <c r="X1247" i="2"/>
  <c r="W1247" i="2" s="1"/>
  <c r="V1247" i="2" s="1"/>
  <c r="U1247" i="2" s="1"/>
  <c r="T1247" i="2" s="1"/>
  <c r="S1247" i="2" s="1"/>
  <c r="R1247" i="2" s="1"/>
  <c r="Q1247" i="2" s="1"/>
  <c r="P1247" i="2" s="1"/>
  <c r="O1247" i="2" s="1"/>
  <c r="N1247" i="2" s="1"/>
  <c r="M1247" i="2" s="1"/>
  <c r="L1247" i="2" s="1"/>
  <c r="K1247" i="2" s="1"/>
  <c r="J1247" i="2" s="1"/>
  <c r="I1247" i="2" s="1"/>
  <c r="H1247" i="2" s="1"/>
  <c r="X1421" i="2"/>
  <c r="W1421" i="2" s="1"/>
  <c r="V1421" i="2" s="1"/>
  <c r="U1421" i="2" s="1"/>
  <c r="T1421" i="2" s="1"/>
  <c r="S1421" i="2" s="1"/>
  <c r="R1421" i="2" s="1"/>
  <c r="Q1421" i="2" s="1"/>
  <c r="P1421" i="2" s="1"/>
  <c r="O1421" i="2" s="1"/>
  <c r="N1421" i="2" s="1"/>
  <c r="M1421" i="2" s="1"/>
  <c r="L1421" i="2" s="1"/>
  <c r="K1421" i="2" s="1"/>
  <c r="J1421" i="2" s="1"/>
  <c r="I1421" i="2" s="1"/>
  <c r="H1421" i="2" s="1"/>
  <c r="X1500" i="2"/>
  <c r="W1500" i="2" s="1"/>
  <c r="V1500" i="2" s="1"/>
  <c r="U1500" i="2" s="1"/>
  <c r="T1500" i="2" s="1"/>
  <c r="S1500" i="2" s="1"/>
  <c r="R1500" i="2" s="1"/>
  <c r="Q1500" i="2" s="1"/>
  <c r="P1500" i="2" s="1"/>
  <c r="O1500" i="2" s="1"/>
  <c r="N1500" i="2" s="1"/>
  <c r="M1500" i="2" s="1"/>
  <c r="L1500" i="2" s="1"/>
  <c r="K1500" i="2" s="1"/>
  <c r="J1500" i="2" s="1"/>
  <c r="I1500" i="2" s="1"/>
  <c r="H1500" i="2" s="1"/>
  <c r="X1565" i="2"/>
  <c r="W1565" i="2" s="1"/>
  <c r="V1565" i="2" s="1"/>
  <c r="U1565" i="2" s="1"/>
  <c r="T1565" i="2" s="1"/>
  <c r="S1565" i="2" s="1"/>
  <c r="R1565" i="2" s="1"/>
  <c r="Q1565" i="2" s="1"/>
  <c r="P1565" i="2" s="1"/>
  <c r="O1565" i="2" s="1"/>
  <c r="N1565" i="2" s="1"/>
  <c r="M1565" i="2" s="1"/>
  <c r="L1565" i="2" s="1"/>
  <c r="K1565" i="2" s="1"/>
  <c r="J1565" i="2" s="1"/>
  <c r="I1565" i="2" s="1"/>
  <c r="H1565" i="2" s="1"/>
  <c r="X1629" i="2"/>
  <c r="W1629" i="2" s="1"/>
  <c r="V1629" i="2" s="1"/>
  <c r="U1629" i="2" s="1"/>
  <c r="T1629" i="2" s="1"/>
  <c r="S1629" i="2" s="1"/>
  <c r="R1629" i="2" s="1"/>
  <c r="Q1629" i="2" s="1"/>
  <c r="P1629" i="2" s="1"/>
  <c r="O1629" i="2" s="1"/>
  <c r="N1629" i="2" s="1"/>
  <c r="M1629" i="2" s="1"/>
  <c r="L1629" i="2" s="1"/>
  <c r="K1629" i="2" s="1"/>
  <c r="J1629" i="2" s="1"/>
  <c r="I1629" i="2" s="1"/>
  <c r="H1629" i="2" s="1"/>
  <c r="X1694" i="2"/>
  <c r="W1694" i="2" s="1"/>
  <c r="V1694" i="2" s="1"/>
  <c r="U1694" i="2" s="1"/>
  <c r="T1694" i="2" s="1"/>
  <c r="S1694" i="2" s="1"/>
  <c r="R1694" i="2" s="1"/>
  <c r="Q1694" i="2" s="1"/>
  <c r="P1694" i="2" s="1"/>
  <c r="O1694" i="2" s="1"/>
  <c r="N1694" i="2" s="1"/>
  <c r="M1694" i="2" s="1"/>
  <c r="L1694" i="2" s="1"/>
  <c r="K1694" i="2" s="1"/>
  <c r="J1694" i="2" s="1"/>
  <c r="I1694" i="2" s="1"/>
  <c r="H1694" i="2" s="1"/>
  <c r="X1759" i="2"/>
  <c r="W1759" i="2" s="1"/>
  <c r="V1759" i="2" s="1"/>
  <c r="U1759" i="2" s="1"/>
  <c r="T1759" i="2" s="1"/>
  <c r="S1759" i="2" s="1"/>
  <c r="R1759" i="2" s="1"/>
  <c r="Q1759" i="2" s="1"/>
  <c r="P1759" i="2" s="1"/>
  <c r="O1759" i="2" s="1"/>
  <c r="N1759" i="2" s="1"/>
  <c r="M1759" i="2" s="1"/>
  <c r="L1759" i="2" s="1"/>
  <c r="K1759" i="2" s="1"/>
  <c r="J1759" i="2" s="1"/>
  <c r="I1759" i="2" s="1"/>
  <c r="H1759" i="2" s="1"/>
  <c r="X1824" i="2"/>
  <c r="W1824" i="2" s="1"/>
  <c r="V1824" i="2" s="1"/>
  <c r="U1824" i="2" s="1"/>
  <c r="T1824" i="2" s="1"/>
  <c r="S1824" i="2" s="1"/>
  <c r="R1824" i="2" s="1"/>
  <c r="Q1824" i="2" s="1"/>
  <c r="P1824" i="2" s="1"/>
  <c r="O1824" i="2" s="1"/>
  <c r="N1824" i="2" s="1"/>
  <c r="M1824" i="2" s="1"/>
  <c r="L1824" i="2" s="1"/>
  <c r="K1824" i="2" s="1"/>
  <c r="J1824" i="2" s="1"/>
  <c r="I1824" i="2" s="1"/>
  <c r="H1824" i="2" s="1"/>
  <c r="X1883" i="2"/>
  <c r="W1883" i="2" s="1"/>
  <c r="V1883" i="2" s="1"/>
  <c r="U1883" i="2" s="1"/>
  <c r="T1883" i="2" s="1"/>
  <c r="S1883" i="2" s="1"/>
  <c r="R1883" i="2" s="1"/>
  <c r="Q1883" i="2" s="1"/>
  <c r="P1883" i="2" s="1"/>
  <c r="O1883" i="2" s="1"/>
  <c r="N1883" i="2" s="1"/>
  <c r="M1883" i="2" s="1"/>
  <c r="L1883" i="2" s="1"/>
  <c r="K1883" i="2" s="1"/>
  <c r="J1883" i="2" s="1"/>
  <c r="I1883" i="2" s="1"/>
  <c r="H1883" i="2" s="1"/>
  <c r="X1919" i="2"/>
  <c r="W1919" i="2" s="1"/>
  <c r="V1919" i="2" s="1"/>
  <c r="U1919" i="2" s="1"/>
  <c r="T1919" i="2" s="1"/>
  <c r="S1919" i="2" s="1"/>
  <c r="R1919" i="2" s="1"/>
  <c r="Q1919" i="2" s="1"/>
  <c r="P1919" i="2" s="1"/>
  <c r="O1919" i="2" s="1"/>
  <c r="N1919" i="2" s="1"/>
  <c r="M1919" i="2" s="1"/>
  <c r="L1919" i="2" s="1"/>
  <c r="K1919" i="2" s="1"/>
  <c r="J1919" i="2" s="1"/>
  <c r="I1919" i="2" s="1"/>
  <c r="H1919" i="2" s="1"/>
  <c r="X1955" i="2"/>
  <c r="W1955" i="2" s="1"/>
  <c r="V1955" i="2" s="1"/>
  <c r="U1955" i="2" s="1"/>
  <c r="T1955" i="2" s="1"/>
  <c r="S1955" i="2" s="1"/>
  <c r="R1955" i="2" s="1"/>
  <c r="Q1955" i="2" s="1"/>
  <c r="P1955" i="2" s="1"/>
  <c r="O1955" i="2" s="1"/>
  <c r="N1955" i="2" s="1"/>
  <c r="M1955" i="2" s="1"/>
  <c r="L1955" i="2" s="1"/>
  <c r="K1955" i="2" s="1"/>
  <c r="J1955" i="2" s="1"/>
  <c r="I1955" i="2" s="1"/>
  <c r="H1955" i="2" s="1"/>
  <c r="X1991" i="2"/>
  <c r="W1991" i="2" s="1"/>
  <c r="V1991" i="2" s="1"/>
  <c r="U1991" i="2" s="1"/>
  <c r="T1991" i="2" s="1"/>
  <c r="S1991" i="2" s="1"/>
  <c r="R1991" i="2" s="1"/>
  <c r="Q1991" i="2" s="1"/>
  <c r="P1991" i="2" s="1"/>
  <c r="O1991" i="2" s="1"/>
  <c r="N1991" i="2" s="1"/>
  <c r="M1991" i="2" s="1"/>
  <c r="L1991" i="2" s="1"/>
  <c r="K1991" i="2" s="1"/>
  <c r="J1991" i="2" s="1"/>
  <c r="I1991" i="2" s="1"/>
  <c r="H1991" i="2" s="1"/>
  <c r="X2027" i="2"/>
  <c r="W2027" i="2" s="1"/>
  <c r="V2027" i="2" s="1"/>
  <c r="U2027" i="2" s="1"/>
  <c r="T2027" i="2" s="1"/>
  <c r="S2027" i="2" s="1"/>
  <c r="R2027" i="2" s="1"/>
  <c r="Q2027" i="2" s="1"/>
  <c r="P2027" i="2" s="1"/>
  <c r="O2027" i="2" s="1"/>
  <c r="N2027" i="2" s="1"/>
  <c r="M2027" i="2" s="1"/>
  <c r="L2027" i="2" s="1"/>
  <c r="K2027" i="2" s="1"/>
  <c r="J2027" i="2" s="1"/>
  <c r="I2027" i="2" s="1"/>
  <c r="H2027" i="2" s="1"/>
  <c r="X2063" i="2"/>
  <c r="W2063" i="2" s="1"/>
  <c r="V2063" i="2" s="1"/>
  <c r="U2063" i="2" s="1"/>
  <c r="T2063" i="2" s="1"/>
  <c r="S2063" i="2" s="1"/>
  <c r="R2063" i="2" s="1"/>
  <c r="Q2063" i="2" s="1"/>
  <c r="P2063" i="2" s="1"/>
  <c r="O2063" i="2" s="1"/>
  <c r="N2063" i="2" s="1"/>
  <c r="M2063" i="2" s="1"/>
  <c r="L2063" i="2" s="1"/>
  <c r="K2063" i="2" s="1"/>
  <c r="J2063" i="2" s="1"/>
  <c r="I2063" i="2" s="1"/>
  <c r="H2063" i="2" s="1"/>
  <c r="X2099" i="2"/>
  <c r="W2099" i="2" s="1"/>
  <c r="V2099" i="2" s="1"/>
  <c r="U2099" i="2" s="1"/>
  <c r="T2099" i="2" s="1"/>
  <c r="S2099" i="2" s="1"/>
  <c r="R2099" i="2" s="1"/>
  <c r="Q2099" i="2" s="1"/>
  <c r="P2099" i="2" s="1"/>
  <c r="O2099" i="2" s="1"/>
  <c r="N2099" i="2" s="1"/>
  <c r="M2099" i="2" s="1"/>
  <c r="L2099" i="2" s="1"/>
  <c r="K2099" i="2" s="1"/>
  <c r="J2099" i="2" s="1"/>
  <c r="I2099" i="2" s="1"/>
  <c r="H2099" i="2" s="1"/>
  <c r="X2135" i="2"/>
  <c r="W2135" i="2" s="1"/>
  <c r="V2135" i="2" s="1"/>
  <c r="U2135" i="2" s="1"/>
  <c r="T2135" i="2" s="1"/>
  <c r="S2135" i="2" s="1"/>
  <c r="R2135" i="2" s="1"/>
  <c r="Q2135" i="2" s="1"/>
  <c r="P2135" i="2" s="1"/>
  <c r="O2135" i="2" s="1"/>
  <c r="N2135" i="2" s="1"/>
  <c r="M2135" i="2" s="1"/>
  <c r="L2135" i="2" s="1"/>
  <c r="K2135" i="2" s="1"/>
  <c r="J2135" i="2" s="1"/>
  <c r="I2135" i="2" s="1"/>
  <c r="H2135" i="2" s="1"/>
  <c r="X2171" i="2"/>
  <c r="W2171" i="2" s="1"/>
  <c r="V2171" i="2" s="1"/>
  <c r="U2171" i="2" s="1"/>
  <c r="T2171" i="2" s="1"/>
  <c r="S2171" i="2" s="1"/>
  <c r="R2171" i="2" s="1"/>
  <c r="Q2171" i="2" s="1"/>
  <c r="P2171" i="2" s="1"/>
  <c r="O2171" i="2" s="1"/>
  <c r="N2171" i="2" s="1"/>
  <c r="M2171" i="2" s="1"/>
  <c r="L2171" i="2" s="1"/>
  <c r="K2171" i="2" s="1"/>
  <c r="J2171" i="2" s="1"/>
  <c r="I2171" i="2" s="1"/>
  <c r="H2171" i="2" s="1"/>
  <c r="X2207" i="2"/>
  <c r="W2207" i="2" s="1"/>
  <c r="V2207" i="2" s="1"/>
  <c r="U2207" i="2" s="1"/>
  <c r="T2207" i="2" s="1"/>
  <c r="S2207" i="2" s="1"/>
  <c r="R2207" i="2" s="1"/>
  <c r="Q2207" i="2" s="1"/>
  <c r="P2207" i="2" s="1"/>
  <c r="O2207" i="2" s="1"/>
  <c r="N2207" i="2" s="1"/>
  <c r="M2207" i="2" s="1"/>
  <c r="L2207" i="2" s="1"/>
  <c r="K2207" i="2" s="1"/>
  <c r="J2207" i="2" s="1"/>
  <c r="I2207" i="2" s="1"/>
  <c r="H2207" i="2" s="1"/>
  <c r="X2243" i="2"/>
  <c r="W2243" i="2" s="1"/>
  <c r="V2243" i="2" s="1"/>
  <c r="U2243" i="2" s="1"/>
  <c r="T2243" i="2" s="1"/>
  <c r="S2243" i="2" s="1"/>
  <c r="R2243" i="2" s="1"/>
  <c r="Q2243" i="2" s="1"/>
  <c r="P2243" i="2" s="1"/>
  <c r="O2243" i="2" s="1"/>
  <c r="N2243" i="2" s="1"/>
  <c r="M2243" i="2" s="1"/>
  <c r="L2243" i="2" s="1"/>
  <c r="K2243" i="2" s="1"/>
  <c r="J2243" i="2" s="1"/>
  <c r="I2243" i="2" s="1"/>
  <c r="H2243" i="2" s="1"/>
  <c r="X2279" i="2"/>
  <c r="W2279" i="2" s="1"/>
  <c r="V2279" i="2" s="1"/>
  <c r="U2279" i="2" s="1"/>
  <c r="T2279" i="2" s="1"/>
  <c r="S2279" i="2" s="1"/>
  <c r="R2279" i="2" s="1"/>
  <c r="Q2279" i="2" s="1"/>
  <c r="P2279" i="2" s="1"/>
  <c r="O2279" i="2" s="1"/>
  <c r="N2279" i="2" s="1"/>
  <c r="M2279" i="2" s="1"/>
  <c r="L2279" i="2" s="1"/>
  <c r="K2279" i="2" s="1"/>
  <c r="J2279" i="2" s="1"/>
  <c r="I2279" i="2" s="1"/>
  <c r="H2279" i="2" s="1"/>
  <c r="X2315" i="2"/>
  <c r="W2315" i="2" s="1"/>
  <c r="V2315" i="2" s="1"/>
  <c r="U2315" i="2" s="1"/>
  <c r="T2315" i="2" s="1"/>
  <c r="S2315" i="2" s="1"/>
  <c r="R2315" i="2" s="1"/>
  <c r="Q2315" i="2" s="1"/>
  <c r="P2315" i="2" s="1"/>
  <c r="O2315" i="2" s="1"/>
  <c r="N2315" i="2" s="1"/>
  <c r="M2315" i="2" s="1"/>
  <c r="L2315" i="2" s="1"/>
  <c r="K2315" i="2" s="1"/>
  <c r="J2315" i="2" s="1"/>
  <c r="I2315" i="2" s="1"/>
  <c r="H2315" i="2" s="1"/>
  <c r="X2343" i="2"/>
  <c r="W2343" i="2" s="1"/>
  <c r="V2343" i="2" s="1"/>
  <c r="U2343" i="2" s="1"/>
  <c r="T2343" i="2" s="1"/>
  <c r="S2343" i="2" s="1"/>
  <c r="R2343" i="2" s="1"/>
  <c r="Q2343" i="2" s="1"/>
  <c r="P2343" i="2" s="1"/>
  <c r="O2343" i="2" s="1"/>
  <c r="N2343" i="2" s="1"/>
  <c r="M2343" i="2" s="1"/>
  <c r="L2343" i="2" s="1"/>
  <c r="K2343" i="2" s="1"/>
  <c r="J2343" i="2" s="1"/>
  <c r="I2343" i="2" s="1"/>
  <c r="H2343" i="2" s="1"/>
  <c r="X2397" i="2"/>
  <c r="W2397" i="2" s="1"/>
  <c r="V2397" i="2" s="1"/>
  <c r="U2397" i="2" s="1"/>
  <c r="T2397" i="2" s="1"/>
  <c r="S2397" i="2" s="1"/>
  <c r="R2397" i="2" s="1"/>
  <c r="Q2397" i="2" s="1"/>
  <c r="P2397" i="2" s="1"/>
  <c r="O2397" i="2" s="1"/>
  <c r="N2397" i="2" s="1"/>
  <c r="M2397" i="2" s="1"/>
  <c r="L2397" i="2" s="1"/>
  <c r="K2397" i="2" s="1"/>
  <c r="J2397" i="2" s="1"/>
  <c r="I2397" i="2" s="1"/>
  <c r="H2397" i="2" s="1"/>
  <c r="X2424" i="2"/>
  <c r="W2424" i="2" s="1"/>
  <c r="V2424" i="2" s="1"/>
  <c r="U2424" i="2" s="1"/>
  <c r="T2424" i="2" s="1"/>
  <c r="S2424" i="2" s="1"/>
  <c r="R2424" i="2" s="1"/>
  <c r="Q2424" i="2" s="1"/>
  <c r="P2424" i="2" s="1"/>
  <c r="O2424" i="2" s="1"/>
  <c r="N2424" i="2" s="1"/>
  <c r="M2424" i="2" s="1"/>
  <c r="L2424" i="2" s="1"/>
  <c r="K2424" i="2" s="1"/>
  <c r="J2424" i="2" s="1"/>
  <c r="I2424" i="2" s="1"/>
  <c r="H2424" i="2" s="1"/>
  <c r="X2451" i="2"/>
  <c r="W2451" i="2" s="1"/>
  <c r="V2451" i="2" s="1"/>
  <c r="U2451" i="2" s="1"/>
  <c r="T2451" i="2" s="1"/>
  <c r="S2451" i="2" s="1"/>
  <c r="R2451" i="2" s="1"/>
  <c r="Q2451" i="2" s="1"/>
  <c r="P2451" i="2" s="1"/>
  <c r="O2451" i="2" s="1"/>
  <c r="N2451" i="2" s="1"/>
  <c r="M2451" i="2" s="1"/>
  <c r="L2451" i="2" s="1"/>
  <c r="K2451" i="2" s="1"/>
  <c r="J2451" i="2" s="1"/>
  <c r="I2451" i="2" s="1"/>
  <c r="H2451" i="2" s="1"/>
  <c r="X2478" i="2"/>
  <c r="W2478" i="2" s="1"/>
  <c r="V2478" i="2" s="1"/>
  <c r="U2478" i="2" s="1"/>
  <c r="T2478" i="2" s="1"/>
  <c r="S2478" i="2" s="1"/>
  <c r="R2478" i="2" s="1"/>
  <c r="Q2478" i="2" s="1"/>
  <c r="P2478" i="2" s="1"/>
  <c r="O2478" i="2" s="1"/>
  <c r="N2478" i="2" s="1"/>
  <c r="M2478" i="2" s="1"/>
  <c r="L2478" i="2" s="1"/>
  <c r="K2478" i="2" s="1"/>
  <c r="J2478" i="2" s="1"/>
  <c r="I2478" i="2" s="1"/>
  <c r="H2478" i="2" s="1"/>
  <c r="X2505" i="2"/>
  <c r="W2505" i="2" s="1"/>
  <c r="V2505" i="2" s="1"/>
  <c r="U2505" i="2" s="1"/>
  <c r="T2505" i="2" s="1"/>
  <c r="S2505" i="2" s="1"/>
  <c r="R2505" i="2" s="1"/>
  <c r="Q2505" i="2" s="1"/>
  <c r="P2505" i="2" s="1"/>
  <c r="O2505" i="2" s="1"/>
  <c r="N2505" i="2" s="1"/>
  <c r="M2505" i="2" s="1"/>
  <c r="L2505" i="2" s="1"/>
  <c r="K2505" i="2" s="1"/>
  <c r="J2505" i="2" s="1"/>
  <c r="I2505" i="2" s="1"/>
  <c r="H2505" i="2" s="1"/>
  <c r="X2532" i="2"/>
  <c r="W2532" i="2" s="1"/>
  <c r="V2532" i="2" s="1"/>
  <c r="U2532" i="2" s="1"/>
  <c r="T2532" i="2" s="1"/>
  <c r="S2532" i="2" s="1"/>
  <c r="R2532" i="2" s="1"/>
  <c r="Q2532" i="2" s="1"/>
  <c r="P2532" i="2" s="1"/>
  <c r="O2532" i="2" s="1"/>
  <c r="N2532" i="2" s="1"/>
  <c r="M2532" i="2" s="1"/>
  <c r="L2532" i="2" s="1"/>
  <c r="K2532" i="2" s="1"/>
  <c r="J2532" i="2" s="1"/>
  <c r="I2532" i="2" s="1"/>
  <c r="H2532" i="2" s="1"/>
  <c r="X2559" i="2"/>
  <c r="W2559" i="2" s="1"/>
  <c r="V2559" i="2" s="1"/>
  <c r="U2559" i="2" s="1"/>
  <c r="T2559" i="2" s="1"/>
  <c r="S2559" i="2" s="1"/>
  <c r="R2559" i="2" s="1"/>
  <c r="Q2559" i="2" s="1"/>
  <c r="P2559" i="2" s="1"/>
  <c r="O2559" i="2" s="1"/>
  <c r="N2559" i="2" s="1"/>
  <c r="M2559" i="2" s="1"/>
  <c r="L2559" i="2" s="1"/>
  <c r="K2559" i="2" s="1"/>
  <c r="J2559" i="2" s="1"/>
  <c r="I2559" i="2" s="1"/>
  <c r="H2559" i="2" s="1"/>
  <c r="X160" i="2"/>
  <c r="W160" i="2" s="1"/>
  <c r="V160" i="2" s="1"/>
  <c r="U160" i="2" s="1"/>
  <c r="T160" i="2" s="1"/>
  <c r="S160" i="2" s="1"/>
  <c r="R160" i="2" s="1"/>
  <c r="Q160" i="2" s="1"/>
  <c r="P160" i="2" s="1"/>
  <c r="O160" i="2" s="1"/>
  <c r="N160" i="2" s="1"/>
  <c r="M160" i="2" s="1"/>
  <c r="L160" i="2" s="1"/>
  <c r="K160" i="2" s="1"/>
  <c r="J160" i="2" s="1"/>
  <c r="I160" i="2" s="1"/>
  <c r="H160" i="2" s="1"/>
  <c r="X416" i="2"/>
  <c r="W416" i="2" s="1"/>
  <c r="V416" i="2" s="1"/>
  <c r="U416" i="2" s="1"/>
  <c r="T416" i="2" s="1"/>
  <c r="S416" i="2" s="1"/>
  <c r="R416" i="2" s="1"/>
  <c r="Q416" i="2" s="1"/>
  <c r="P416" i="2" s="1"/>
  <c r="O416" i="2" s="1"/>
  <c r="N416" i="2" s="1"/>
  <c r="M416" i="2" s="1"/>
  <c r="L416" i="2" s="1"/>
  <c r="K416" i="2" s="1"/>
  <c r="J416" i="2" s="1"/>
  <c r="I416" i="2" s="1"/>
  <c r="H416" i="2" s="1"/>
  <c r="X626" i="2"/>
  <c r="W626" i="2" s="1"/>
  <c r="V626" i="2" s="1"/>
  <c r="U626" i="2" s="1"/>
  <c r="T626" i="2" s="1"/>
  <c r="S626" i="2" s="1"/>
  <c r="R626" i="2" s="1"/>
  <c r="Q626" i="2" s="1"/>
  <c r="P626" i="2" s="1"/>
  <c r="O626" i="2" s="1"/>
  <c r="N626" i="2" s="1"/>
  <c r="M626" i="2" s="1"/>
  <c r="L626" i="2" s="1"/>
  <c r="K626" i="2" s="1"/>
  <c r="J626" i="2" s="1"/>
  <c r="I626" i="2" s="1"/>
  <c r="H626" i="2" s="1"/>
  <c r="X788" i="2"/>
  <c r="W788" i="2" s="1"/>
  <c r="V788" i="2" s="1"/>
  <c r="U788" i="2" s="1"/>
  <c r="T788" i="2" s="1"/>
  <c r="S788" i="2" s="1"/>
  <c r="R788" i="2" s="1"/>
  <c r="Q788" i="2" s="1"/>
  <c r="P788" i="2" s="1"/>
  <c r="O788" i="2" s="1"/>
  <c r="N788" i="2" s="1"/>
  <c r="M788" i="2" s="1"/>
  <c r="L788" i="2" s="1"/>
  <c r="K788" i="2" s="1"/>
  <c r="J788" i="2" s="1"/>
  <c r="I788" i="2" s="1"/>
  <c r="H788" i="2" s="1"/>
  <c r="X947" i="2"/>
  <c r="W947" i="2" s="1"/>
  <c r="V947" i="2" s="1"/>
  <c r="U947" i="2" s="1"/>
  <c r="T947" i="2" s="1"/>
  <c r="S947" i="2" s="1"/>
  <c r="R947" i="2" s="1"/>
  <c r="Q947" i="2" s="1"/>
  <c r="P947" i="2" s="1"/>
  <c r="O947" i="2" s="1"/>
  <c r="N947" i="2" s="1"/>
  <c r="M947" i="2" s="1"/>
  <c r="L947" i="2" s="1"/>
  <c r="K947" i="2" s="1"/>
  <c r="J947" i="2" s="1"/>
  <c r="I947" i="2" s="1"/>
  <c r="H947" i="2" s="1"/>
  <c r="X1055" i="2"/>
  <c r="W1055" i="2" s="1"/>
  <c r="V1055" i="2" s="1"/>
  <c r="U1055" i="2" s="1"/>
  <c r="T1055" i="2" s="1"/>
  <c r="S1055" i="2" s="1"/>
  <c r="R1055" i="2" s="1"/>
  <c r="Q1055" i="2" s="1"/>
  <c r="P1055" i="2" s="1"/>
  <c r="O1055" i="2" s="1"/>
  <c r="N1055" i="2" s="1"/>
  <c r="M1055" i="2" s="1"/>
  <c r="L1055" i="2" s="1"/>
  <c r="K1055" i="2" s="1"/>
  <c r="J1055" i="2" s="1"/>
  <c r="I1055" i="2" s="1"/>
  <c r="H1055" i="2" s="1"/>
  <c r="X1163" i="2"/>
  <c r="W1163" i="2" s="1"/>
  <c r="V1163" i="2" s="1"/>
  <c r="U1163" i="2" s="1"/>
  <c r="T1163" i="2" s="1"/>
  <c r="S1163" i="2" s="1"/>
  <c r="R1163" i="2" s="1"/>
  <c r="Q1163" i="2" s="1"/>
  <c r="P1163" i="2" s="1"/>
  <c r="O1163" i="2" s="1"/>
  <c r="N1163" i="2" s="1"/>
  <c r="M1163" i="2" s="1"/>
  <c r="L1163" i="2" s="1"/>
  <c r="K1163" i="2" s="1"/>
  <c r="J1163" i="2" s="1"/>
  <c r="I1163" i="2" s="1"/>
  <c r="H1163" i="2" s="1"/>
  <c r="X1271" i="2"/>
  <c r="W1271" i="2" s="1"/>
  <c r="V1271" i="2" s="1"/>
  <c r="U1271" i="2" s="1"/>
  <c r="T1271" i="2" s="1"/>
  <c r="S1271" i="2" s="1"/>
  <c r="R1271" i="2" s="1"/>
  <c r="Q1271" i="2" s="1"/>
  <c r="P1271" i="2" s="1"/>
  <c r="O1271" i="2" s="1"/>
  <c r="N1271" i="2" s="1"/>
  <c r="M1271" i="2" s="1"/>
  <c r="L1271" i="2" s="1"/>
  <c r="K1271" i="2" s="1"/>
  <c r="J1271" i="2" s="1"/>
  <c r="I1271" i="2" s="1"/>
  <c r="H1271" i="2" s="1"/>
  <c r="X1357" i="2"/>
  <c r="W1357" i="2" s="1"/>
  <c r="V1357" i="2" s="1"/>
  <c r="U1357" i="2" s="1"/>
  <c r="T1357" i="2" s="1"/>
  <c r="S1357" i="2" s="1"/>
  <c r="R1357" i="2" s="1"/>
  <c r="Q1357" i="2" s="1"/>
  <c r="P1357" i="2" s="1"/>
  <c r="O1357" i="2" s="1"/>
  <c r="N1357" i="2" s="1"/>
  <c r="M1357" i="2" s="1"/>
  <c r="L1357" i="2" s="1"/>
  <c r="K1357" i="2" s="1"/>
  <c r="J1357" i="2" s="1"/>
  <c r="I1357" i="2" s="1"/>
  <c r="H1357" i="2" s="1"/>
  <c r="X1439" i="2"/>
  <c r="W1439" i="2" s="1"/>
  <c r="V1439" i="2" s="1"/>
  <c r="U1439" i="2" s="1"/>
  <c r="T1439" i="2" s="1"/>
  <c r="S1439" i="2" s="1"/>
  <c r="R1439" i="2" s="1"/>
  <c r="Q1439" i="2" s="1"/>
  <c r="P1439" i="2" s="1"/>
  <c r="O1439" i="2" s="1"/>
  <c r="N1439" i="2" s="1"/>
  <c r="M1439" i="2" s="1"/>
  <c r="L1439" i="2" s="1"/>
  <c r="K1439" i="2" s="1"/>
  <c r="J1439" i="2" s="1"/>
  <c r="I1439" i="2" s="1"/>
  <c r="H1439" i="2" s="1"/>
  <c r="X1514" i="2"/>
  <c r="W1514" i="2" s="1"/>
  <c r="V1514" i="2" s="1"/>
  <c r="U1514" i="2" s="1"/>
  <c r="T1514" i="2" s="1"/>
  <c r="S1514" i="2" s="1"/>
  <c r="R1514" i="2" s="1"/>
  <c r="Q1514" i="2" s="1"/>
  <c r="P1514" i="2" s="1"/>
  <c r="O1514" i="2" s="1"/>
  <c r="N1514" i="2" s="1"/>
  <c r="M1514" i="2" s="1"/>
  <c r="L1514" i="2" s="1"/>
  <c r="K1514" i="2" s="1"/>
  <c r="J1514" i="2" s="1"/>
  <c r="I1514" i="2" s="1"/>
  <c r="H1514" i="2" s="1"/>
  <c r="X1579" i="2"/>
  <c r="W1579" i="2" s="1"/>
  <c r="V1579" i="2" s="1"/>
  <c r="U1579" i="2" s="1"/>
  <c r="T1579" i="2" s="1"/>
  <c r="S1579" i="2" s="1"/>
  <c r="R1579" i="2" s="1"/>
  <c r="Q1579" i="2" s="1"/>
  <c r="P1579" i="2" s="1"/>
  <c r="O1579" i="2" s="1"/>
  <c r="N1579" i="2" s="1"/>
  <c r="M1579" i="2" s="1"/>
  <c r="L1579" i="2" s="1"/>
  <c r="K1579" i="2" s="1"/>
  <c r="J1579" i="2" s="1"/>
  <c r="I1579" i="2" s="1"/>
  <c r="H1579" i="2" s="1"/>
  <c r="X1709" i="2"/>
  <c r="W1709" i="2" s="1"/>
  <c r="V1709" i="2" s="1"/>
  <c r="U1709" i="2" s="1"/>
  <c r="T1709" i="2" s="1"/>
  <c r="S1709" i="2" s="1"/>
  <c r="R1709" i="2" s="1"/>
  <c r="Q1709" i="2" s="1"/>
  <c r="P1709" i="2" s="1"/>
  <c r="O1709" i="2" s="1"/>
  <c r="N1709" i="2" s="1"/>
  <c r="M1709" i="2" s="1"/>
  <c r="L1709" i="2" s="1"/>
  <c r="K1709" i="2" s="1"/>
  <c r="J1709" i="2" s="1"/>
  <c r="I1709" i="2" s="1"/>
  <c r="H1709" i="2" s="1"/>
  <c r="X1773" i="2"/>
  <c r="W1773" i="2" s="1"/>
  <c r="V1773" i="2" s="1"/>
  <c r="U1773" i="2" s="1"/>
  <c r="T1773" i="2" s="1"/>
  <c r="S1773" i="2" s="1"/>
  <c r="R1773" i="2" s="1"/>
  <c r="Q1773" i="2" s="1"/>
  <c r="P1773" i="2" s="1"/>
  <c r="O1773" i="2" s="1"/>
  <c r="N1773" i="2" s="1"/>
  <c r="M1773" i="2" s="1"/>
  <c r="L1773" i="2" s="1"/>
  <c r="K1773" i="2" s="1"/>
  <c r="J1773" i="2" s="1"/>
  <c r="I1773" i="2" s="1"/>
  <c r="H1773" i="2" s="1"/>
  <c r="X1838" i="2"/>
  <c r="W1838" i="2" s="1"/>
  <c r="V1838" i="2" s="1"/>
  <c r="U1838" i="2" s="1"/>
  <c r="T1838" i="2" s="1"/>
  <c r="S1838" i="2" s="1"/>
  <c r="R1838" i="2" s="1"/>
  <c r="Q1838" i="2" s="1"/>
  <c r="P1838" i="2" s="1"/>
  <c r="O1838" i="2" s="1"/>
  <c r="N1838" i="2" s="1"/>
  <c r="M1838" i="2" s="1"/>
  <c r="L1838" i="2" s="1"/>
  <c r="K1838" i="2" s="1"/>
  <c r="J1838" i="2" s="1"/>
  <c r="I1838" i="2" s="1"/>
  <c r="H1838" i="2" s="1"/>
  <c r="X2035" i="2"/>
  <c r="W2035" i="2" s="1"/>
  <c r="V2035" i="2" s="1"/>
  <c r="U2035" i="2" s="1"/>
  <c r="T2035" i="2" s="1"/>
  <c r="S2035" i="2" s="1"/>
  <c r="R2035" i="2" s="1"/>
  <c r="Q2035" i="2" s="1"/>
  <c r="P2035" i="2" s="1"/>
  <c r="O2035" i="2" s="1"/>
  <c r="N2035" i="2" s="1"/>
  <c r="M2035" i="2" s="1"/>
  <c r="L2035" i="2" s="1"/>
  <c r="K2035" i="2" s="1"/>
  <c r="J2035" i="2" s="1"/>
  <c r="I2035" i="2" s="1"/>
  <c r="H2035" i="2" s="1"/>
  <c r="X2322" i="2"/>
  <c r="W2322" i="2" s="1"/>
  <c r="V2322" i="2" s="1"/>
  <c r="U2322" i="2" s="1"/>
  <c r="T2322" i="2" s="1"/>
  <c r="S2322" i="2" s="1"/>
  <c r="R2322" i="2" s="1"/>
  <c r="Q2322" i="2" s="1"/>
  <c r="P2322" i="2" s="1"/>
  <c r="O2322" i="2" s="1"/>
  <c r="N2322" i="2" s="1"/>
  <c r="M2322" i="2" s="1"/>
  <c r="L2322" i="2" s="1"/>
  <c r="K2322" i="2" s="1"/>
  <c r="J2322" i="2" s="1"/>
  <c r="I2322" i="2" s="1"/>
  <c r="H2322" i="2" s="1"/>
  <c r="X2349" i="2"/>
  <c r="W2349" i="2" s="1"/>
  <c r="V2349" i="2" s="1"/>
  <c r="U2349" i="2" s="1"/>
  <c r="T2349" i="2" s="1"/>
  <c r="S2349" i="2" s="1"/>
  <c r="R2349" i="2" s="1"/>
  <c r="Q2349" i="2" s="1"/>
  <c r="P2349" i="2" s="1"/>
  <c r="O2349" i="2" s="1"/>
  <c r="N2349" i="2" s="1"/>
  <c r="M2349" i="2" s="1"/>
  <c r="L2349" i="2" s="1"/>
  <c r="K2349" i="2" s="1"/>
  <c r="J2349" i="2" s="1"/>
  <c r="I2349" i="2" s="1"/>
  <c r="H2349" i="2" s="1"/>
  <c r="X2376" i="2"/>
  <c r="W2376" i="2" s="1"/>
  <c r="V2376" i="2" s="1"/>
  <c r="U2376" i="2" s="1"/>
  <c r="T2376" i="2" s="1"/>
  <c r="S2376" i="2" s="1"/>
  <c r="R2376" i="2" s="1"/>
  <c r="Q2376" i="2" s="1"/>
  <c r="P2376" i="2" s="1"/>
  <c r="O2376" i="2" s="1"/>
  <c r="N2376" i="2" s="1"/>
  <c r="M2376" i="2" s="1"/>
  <c r="L2376" i="2" s="1"/>
  <c r="K2376" i="2" s="1"/>
  <c r="J2376" i="2" s="1"/>
  <c r="I2376" i="2" s="1"/>
  <c r="H2376" i="2" s="1"/>
  <c r="X2403" i="2"/>
  <c r="W2403" i="2" s="1"/>
  <c r="V2403" i="2" s="1"/>
  <c r="U2403" i="2" s="1"/>
  <c r="T2403" i="2" s="1"/>
  <c r="S2403" i="2" s="1"/>
  <c r="R2403" i="2" s="1"/>
  <c r="Q2403" i="2" s="1"/>
  <c r="P2403" i="2" s="1"/>
  <c r="O2403" i="2" s="1"/>
  <c r="N2403" i="2" s="1"/>
  <c r="M2403" i="2" s="1"/>
  <c r="L2403" i="2" s="1"/>
  <c r="K2403" i="2" s="1"/>
  <c r="J2403" i="2" s="1"/>
  <c r="I2403" i="2" s="1"/>
  <c r="H2403" i="2" s="1"/>
  <c r="X2430" i="2"/>
  <c r="W2430" i="2" s="1"/>
  <c r="V2430" i="2" s="1"/>
  <c r="U2430" i="2" s="1"/>
  <c r="T2430" i="2" s="1"/>
  <c r="S2430" i="2" s="1"/>
  <c r="R2430" i="2" s="1"/>
  <c r="Q2430" i="2" s="1"/>
  <c r="P2430" i="2" s="1"/>
  <c r="O2430" i="2" s="1"/>
  <c r="N2430" i="2" s="1"/>
  <c r="M2430" i="2" s="1"/>
  <c r="L2430" i="2" s="1"/>
  <c r="K2430" i="2" s="1"/>
  <c r="J2430" i="2" s="1"/>
  <c r="I2430" i="2" s="1"/>
  <c r="H2430" i="2" s="1"/>
  <c r="X2457" i="2"/>
  <c r="W2457" i="2" s="1"/>
  <c r="V2457" i="2" s="1"/>
  <c r="U2457" i="2" s="1"/>
  <c r="T2457" i="2" s="1"/>
  <c r="S2457" i="2" s="1"/>
  <c r="R2457" i="2" s="1"/>
  <c r="Q2457" i="2" s="1"/>
  <c r="P2457" i="2" s="1"/>
  <c r="O2457" i="2" s="1"/>
  <c r="N2457" i="2" s="1"/>
  <c r="M2457" i="2" s="1"/>
  <c r="L2457" i="2" s="1"/>
  <c r="K2457" i="2" s="1"/>
  <c r="J2457" i="2" s="1"/>
  <c r="I2457" i="2" s="1"/>
  <c r="H2457" i="2" s="1"/>
  <c r="X2484" i="2"/>
  <c r="W2484" i="2" s="1"/>
  <c r="V2484" i="2" s="1"/>
  <c r="U2484" i="2" s="1"/>
  <c r="T2484" i="2" s="1"/>
  <c r="S2484" i="2" s="1"/>
  <c r="R2484" i="2" s="1"/>
  <c r="Q2484" i="2" s="1"/>
  <c r="P2484" i="2" s="1"/>
  <c r="O2484" i="2" s="1"/>
  <c r="N2484" i="2" s="1"/>
  <c r="M2484" i="2" s="1"/>
  <c r="L2484" i="2" s="1"/>
  <c r="K2484" i="2" s="1"/>
  <c r="J2484" i="2" s="1"/>
  <c r="I2484" i="2" s="1"/>
  <c r="H2484" i="2" s="1"/>
  <c r="X2511" i="2"/>
  <c r="W2511" i="2" s="1"/>
  <c r="V2511" i="2" s="1"/>
  <c r="U2511" i="2" s="1"/>
  <c r="T2511" i="2" s="1"/>
  <c r="S2511" i="2" s="1"/>
  <c r="R2511" i="2" s="1"/>
  <c r="Q2511" i="2" s="1"/>
  <c r="P2511" i="2" s="1"/>
  <c r="O2511" i="2" s="1"/>
  <c r="N2511" i="2" s="1"/>
  <c r="M2511" i="2" s="1"/>
  <c r="L2511" i="2" s="1"/>
  <c r="K2511" i="2" s="1"/>
  <c r="J2511" i="2" s="1"/>
  <c r="I2511" i="2" s="1"/>
  <c r="H2511" i="2" s="1"/>
  <c r="X2565" i="2"/>
  <c r="W2565" i="2" s="1"/>
  <c r="V2565" i="2" s="1"/>
  <c r="U2565" i="2" s="1"/>
  <c r="T2565" i="2" s="1"/>
  <c r="S2565" i="2" s="1"/>
  <c r="R2565" i="2" s="1"/>
  <c r="Q2565" i="2" s="1"/>
  <c r="P2565" i="2" s="1"/>
  <c r="O2565" i="2" s="1"/>
  <c r="N2565" i="2" s="1"/>
  <c r="M2565" i="2" s="1"/>
  <c r="L2565" i="2" s="1"/>
  <c r="K2565" i="2" s="1"/>
  <c r="J2565" i="2" s="1"/>
  <c r="I2565" i="2" s="1"/>
  <c r="H2565" i="2" s="1"/>
  <c r="X2592" i="2"/>
  <c r="W2592" i="2" s="1"/>
  <c r="V2592" i="2" s="1"/>
  <c r="U2592" i="2" s="1"/>
  <c r="T2592" i="2" s="1"/>
  <c r="S2592" i="2" s="1"/>
  <c r="R2592" i="2" s="1"/>
  <c r="Q2592" i="2" s="1"/>
  <c r="P2592" i="2" s="1"/>
  <c r="O2592" i="2" s="1"/>
  <c r="N2592" i="2" s="1"/>
  <c r="M2592" i="2" s="1"/>
  <c r="L2592" i="2" s="1"/>
  <c r="K2592" i="2" s="1"/>
  <c r="J2592" i="2" s="1"/>
  <c r="I2592" i="2" s="1"/>
  <c r="H2592" i="2" s="1"/>
  <c r="X2619" i="2"/>
  <c r="W2619" i="2" s="1"/>
  <c r="V2619" i="2" s="1"/>
  <c r="U2619" i="2" s="1"/>
  <c r="T2619" i="2" s="1"/>
  <c r="S2619" i="2" s="1"/>
  <c r="R2619" i="2" s="1"/>
  <c r="Q2619" i="2" s="1"/>
  <c r="P2619" i="2" s="1"/>
  <c r="O2619" i="2" s="1"/>
  <c r="N2619" i="2" s="1"/>
  <c r="M2619" i="2" s="1"/>
  <c r="L2619" i="2" s="1"/>
  <c r="K2619" i="2" s="1"/>
  <c r="J2619" i="2" s="1"/>
  <c r="I2619" i="2" s="1"/>
  <c r="H2619" i="2" s="1"/>
  <c r="X2645" i="2"/>
  <c r="W2645" i="2" s="1"/>
  <c r="V2645" i="2" s="1"/>
  <c r="U2645" i="2" s="1"/>
  <c r="T2645" i="2" s="1"/>
  <c r="S2645" i="2" s="1"/>
  <c r="R2645" i="2" s="1"/>
  <c r="Q2645" i="2" s="1"/>
  <c r="P2645" i="2" s="1"/>
  <c r="O2645" i="2" s="1"/>
  <c r="N2645" i="2" s="1"/>
  <c r="M2645" i="2" s="1"/>
  <c r="L2645" i="2" s="1"/>
  <c r="K2645" i="2" s="1"/>
  <c r="J2645" i="2" s="1"/>
  <c r="I2645" i="2" s="1"/>
  <c r="H2645" i="2" s="1"/>
  <c r="X2667" i="2"/>
  <c r="W2667" i="2" s="1"/>
  <c r="V2667" i="2" s="1"/>
  <c r="U2667" i="2" s="1"/>
  <c r="T2667" i="2" s="1"/>
  <c r="S2667" i="2" s="1"/>
  <c r="R2667" i="2" s="1"/>
  <c r="Q2667" i="2" s="1"/>
  <c r="P2667" i="2" s="1"/>
  <c r="O2667" i="2" s="1"/>
  <c r="N2667" i="2" s="1"/>
  <c r="M2667" i="2" s="1"/>
  <c r="L2667" i="2" s="1"/>
  <c r="K2667" i="2" s="1"/>
  <c r="J2667" i="2" s="1"/>
  <c r="I2667" i="2" s="1"/>
  <c r="H2667" i="2" s="1"/>
  <c r="X2710" i="2"/>
  <c r="W2710" i="2" s="1"/>
  <c r="V2710" i="2" s="1"/>
  <c r="U2710" i="2" s="1"/>
  <c r="T2710" i="2" s="1"/>
  <c r="S2710" i="2" s="1"/>
  <c r="R2710" i="2" s="1"/>
  <c r="Q2710" i="2" s="1"/>
  <c r="P2710" i="2" s="1"/>
  <c r="O2710" i="2" s="1"/>
  <c r="N2710" i="2" s="1"/>
  <c r="M2710" i="2" s="1"/>
  <c r="L2710" i="2" s="1"/>
  <c r="K2710" i="2" s="1"/>
  <c r="J2710" i="2" s="1"/>
  <c r="I2710" i="2" s="1"/>
  <c r="H2710" i="2" s="1"/>
  <c r="X2731" i="2"/>
  <c r="W2731" i="2" s="1"/>
  <c r="V2731" i="2" s="1"/>
  <c r="U2731" i="2" s="1"/>
  <c r="T2731" i="2" s="1"/>
  <c r="S2731" i="2" s="1"/>
  <c r="R2731" i="2" s="1"/>
  <c r="Q2731" i="2" s="1"/>
  <c r="P2731" i="2" s="1"/>
  <c r="O2731" i="2" s="1"/>
  <c r="N2731" i="2" s="1"/>
  <c r="M2731" i="2" s="1"/>
  <c r="L2731" i="2" s="1"/>
  <c r="K2731" i="2" s="1"/>
  <c r="J2731" i="2" s="1"/>
  <c r="I2731" i="2" s="1"/>
  <c r="H2731" i="2" s="1"/>
  <c r="X2753" i="2"/>
  <c r="W2753" i="2" s="1"/>
  <c r="V2753" i="2" s="1"/>
  <c r="U2753" i="2" s="1"/>
  <c r="T2753" i="2" s="1"/>
  <c r="S2753" i="2" s="1"/>
  <c r="R2753" i="2" s="1"/>
  <c r="Q2753" i="2" s="1"/>
  <c r="P2753" i="2" s="1"/>
  <c r="O2753" i="2" s="1"/>
  <c r="N2753" i="2" s="1"/>
  <c r="M2753" i="2" s="1"/>
  <c r="L2753" i="2" s="1"/>
  <c r="K2753" i="2" s="1"/>
  <c r="J2753" i="2" s="1"/>
  <c r="I2753" i="2" s="1"/>
  <c r="H2753" i="2" s="1"/>
  <c r="X2775" i="2"/>
  <c r="W2775" i="2" s="1"/>
  <c r="V2775" i="2" s="1"/>
  <c r="U2775" i="2" s="1"/>
  <c r="T2775" i="2" s="1"/>
  <c r="S2775" i="2" s="1"/>
  <c r="R2775" i="2" s="1"/>
  <c r="Q2775" i="2" s="1"/>
  <c r="P2775" i="2" s="1"/>
  <c r="O2775" i="2" s="1"/>
  <c r="N2775" i="2" s="1"/>
  <c r="M2775" i="2" s="1"/>
  <c r="L2775" i="2" s="1"/>
  <c r="K2775" i="2" s="1"/>
  <c r="J2775" i="2" s="1"/>
  <c r="I2775" i="2" s="1"/>
  <c r="H2775" i="2" s="1"/>
  <c r="X2818" i="2"/>
  <c r="W2818" i="2" s="1"/>
  <c r="V2818" i="2" s="1"/>
  <c r="U2818" i="2" s="1"/>
  <c r="T2818" i="2" s="1"/>
  <c r="S2818" i="2" s="1"/>
  <c r="R2818" i="2" s="1"/>
  <c r="Q2818" i="2" s="1"/>
  <c r="P2818" i="2" s="1"/>
  <c r="O2818" i="2" s="1"/>
  <c r="N2818" i="2" s="1"/>
  <c r="M2818" i="2" s="1"/>
  <c r="L2818" i="2" s="1"/>
  <c r="K2818" i="2" s="1"/>
  <c r="J2818" i="2" s="1"/>
  <c r="I2818" i="2" s="1"/>
  <c r="H2818" i="2" s="1"/>
  <c r="X2839" i="2"/>
  <c r="W2839" i="2" s="1"/>
  <c r="V2839" i="2" s="1"/>
  <c r="U2839" i="2" s="1"/>
  <c r="T2839" i="2" s="1"/>
  <c r="S2839" i="2" s="1"/>
  <c r="R2839" i="2" s="1"/>
  <c r="Q2839" i="2" s="1"/>
  <c r="P2839" i="2" s="1"/>
  <c r="O2839" i="2" s="1"/>
  <c r="N2839" i="2" s="1"/>
  <c r="M2839" i="2" s="1"/>
  <c r="L2839" i="2" s="1"/>
  <c r="K2839" i="2" s="1"/>
  <c r="J2839" i="2" s="1"/>
  <c r="I2839" i="2" s="1"/>
  <c r="H2839" i="2" s="1"/>
  <c r="X2861" i="2"/>
  <c r="W2861" i="2" s="1"/>
  <c r="V2861" i="2" s="1"/>
  <c r="U2861" i="2" s="1"/>
  <c r="T2861" i="2" s="1"/>
  <c r="S2861" i="2" s="1"/>
  <c r="R2861" i="2" s="1"/>
  <c r="Q2861" i="2" s="1"/>
  <c r="P2861" i="2" s="1"/>
  <c r="O2861" i="2" s="1"/>
  <c r="N2861" i="2" s="1"/>
  <c r="M2861" i="2" s="1"/>
  <c r="L2861" i="2" s="1"/>
  <c r="K2861" i="2" s="1"/>
  <c r="J2861" i="2" s="1"/>
  <c r="I2861" i="2" s="1"/>
  <c r="H2861" i="2" s="1"/>
  <c r="X2883" i="2"/>
  <c r="W2883" i="2" s="1"/>
  <c r="V2883" i="2" s="1"/>
  <c r="U2883" i="2" s="1"/>
  <c r="T2883" i="2" s="1"/>
  <c r="S2883" i="2" s="1"/>
  <c r="R2883" i="2" s="1"/>
  <c r="Q2883" i="2" s="1"/>
  <c r="P2883" i="2" s="1"/>
  <c r="O2883" i="2" s="1"/>
  <c r="N2883" i="2" s="1"/>
  <c r="M2883" i="2" s="1"/>
  <c r="L2883" i="2" s="1"/>
  <c r="K2883" i="2" s="1"/>
  <c r="J2883" i="2" s="1"/>
  <c r="I2883" i="2" s="1"/>
  <c r="H2883" i="2" s="1"/>
  <c r="X2904" i="2"/>
  <c r="W2904" i="2" s="1"/>
  <c r="V2904" i="2" s="1"/>
  <c r="U2904" i="2" s="1"/>
  <c r="T2904" i="2" s="1"/>
  <c r="S2904" i="2" s="1"/>
  <c r="R2904" i="2" s="1"/>
  <c r="Q2904" i="2" s="1"/>
  <c r="P2904" i="2" s="1"/>
  <c r="O2904" i="2" s="1"/>
  <c r="N2904" i="2" s="1"/>
  <c r="M2904" i="2" s="1"/>
  <c r="L2904" i="2" s="1"/>
  <c r="K2904" i="2" s="1"/>
  <c r="J2904" i="2" s="1"/>
  <c r="I2904" i="2" s="1"/>
  <c r="H2904" i="2" s="1"/>
  <c r="X2926" i="2"/>
  <c r="W2926" i="2" s="1"/>
  <c r="V2926" i="2" s="1"/>
  <c r="U2926" i="2" s="1"/>
  <c r="T2926" i="2" s="1"/>
  <c r="S2926" i="2" s="1"/>
  <c r="R2926" i="2" s="1"/>
  <c r="Q2926" i="2" s="1"/>
  <c r="P2926" i="2" s="1"/>
  <c r="O2926" i="2" s="1"/>
  <c r="N2926" i="2" s="1"/>
  <c r="M2926" i="2" s="1"/>
  <c r="L2926" i="2" s="1"/>
  <c r="K2926" i="2" s="1"/>
  <c r="J2926" i="2" s="1"/>
  <c r="I2926" i="2" s="1"/>
  <c r="H2926" i="2" s="1"/>
  <c r="X2944" i="2"/>
  <c r="W2944" i="2" s="1"/>
  <c r="V2944" i="2" s="1"/>
  <c r="U2944" i="2" s="1"/>
  <c r="T2944" i="2" s="1"/>
  <c r="S2944" i="2" s="1"/>
  <c r="R2944" i="2" s="1"/>
  <c r="Q2944" i="2" s="1"/>
  <c r="P2944" i="2" s="1"/>
  <c r="O2944" i="2" s="1"/>
  <c r="N2944" i="2" s="1"/>
  <c r="M2944" i="2" s="1"/>
  <c r="L2944" i="2" s="1"/>
  <c r="K2944" i="2" s="1"/>
  <c r="J2944" i="2" s="1"/>
  <c r="I2944" i="2" s="1"/>
  <c r="H2944" i="2" s="1"/>
  <c r="X2962" i="2"/>
  <c r="W2962" i="2" s="1"/>
  <c r="V2962" i="2" s="1"/>
  <c r="U2962" i="2" s="1"/>
  <c r="T2962" i="2" s="1"/>
  <c r="S2962" i="2" s="1"/>
  <c r="R2962" i="2" s="1"/>
  <c r="Q2962" i="2" s="1"/>
  <c r="P2962" i="2" s="1"/>
  <c r="O2962" i="2" s="1"/>
  <c r="N2962" i="2" s="1"/>
  <c r="M2962" i="2" s="1"/>
  <c r="L2962" i="2" s="1"/>
  <c r="K2962" i="2" s="1"/>
  <c r="J2962" i="2" s="1"/>
  <c r="I2962" i="2" s="1"/>
  <c r="H2962" i="2" s="1"/>
  <c r="X2980" i="2"/>
  <c r="W2980" i="2" s="1"/>
  <c r="V2980" i="2" s="1"/>
  <c r="U2980" i="2" s="1"/>
  <c r="T2980" i="2" s="1"/>
  <c r="S2980" i="2" s="1"/>
  <c r="R2980" i="2" s="1"/>
  <c r="Q2980" i="2" s="1"/>
  <c r="P2980" i="2" s="1"/>
  <c r="O2980" i="2" s="1"/>
  <c r="N2980" i="2" s="1"/>
  <c r="M2980" i="2" s="1"/>
  <c r="L2980" i="2" s="1"/>
  <c r="K2980" i="2" s="1"/>
  <c r="J2980" i="2" s="1"/>
  <c r="I2980" i="2" s="1"/>
  <c r="H2980" i="2" s="1"/>
  <c r="X2998" i="2"/>
  <c r="W2998" i="2" s="1"/>
  <c r="V2998" i="2" s="1"/>
  <c r="U2998" i="2" s="1"/>
  <c r="T2998" i="2" s="1"/>
  <c r="S2998" i="2" s="1"/>
  <c r="R2998" i="2" s="1"/>
  <c r="Q2998" i="2" s="1"/>
  <c r="P2998" i="2" s="1"/>
  <c r="O2998" i="2" s="1"/>
  <c r="N2998" i="2" s="1"/>
  <c r="M2998" i="2" s="1"/>
  <c r="L2998" i="2" s="1"/>
  <c r="K2998" i="2" s="1"/>
  <c r="J2998" i="2" s="1"/>
  <c r="I2998" i="2" s="1"/>
  <c r="H2998" i="2" s="1"/>
  <c r="X3016" i="2"/>
  <c r="W3016" i="2" s="1"/>
  <c r="V3016" i="2" s="1"/>
  <c r="U3016" i="2" s="1"/>
  <c r="T3016" i="2" s="1"/>
  <c r="S3016" i="2" s="1"/>
  <c r="R3016" i="2" s="1"/>
  <c r="Q3016" i="2" s="1"/>
  <c r="P3016" i="2" s="1"/>
  <c r="O3016" i="2" s="1"/>
  <c r="N3016" i="2" s="1"/>
  <c r="M3016" i="2" s="1"/>
  <c r="L3016" i="2" s="1"/>
  <c r="K3016" i="2" s="1"/>
  <c r="J3016" i="2" s="1"/>
  <c r="I3016" i="2" s="1"/>
  <c r="H3016" i="2" s="1"/>
  <c r="X3034" i="2"/>
  <c r="W3034" i="2" s="1"/>
  <c r="V3034" i="2" s="1"/>
  <c r="U3034" i="2" s="1"/>
  <c r="T3034" i="2" s="1"/>
  <c r="S3034" i="2" s="1"/>
  <c r="R3034" i="2" s="1"/>
  <c r="Q3034" i="2" s="1"/>
  <c r="P3034" i="2" s="1"/>
  <c r="O3034" i="2" s="1"/>
  <c r="N3034" i="2" s="1"/>
  <c r="M3034" i="2" s="1"/>
  <c r="L3034" i="2" s="1"/>
  <c r="K3034" i="2" s="1"/>
  <c r="J3034" i="2" s="1"/>
  <c r="I3034" i="2" s="1"/>
  <c r="H3034" i="2" s="1"/>
  <c r="X3052" i="2"/>
  <c r="W3052" i="2" s="1"/>
  <c r="V3052" i="2" s="1"/>
  <c r="U3052" i="2" s="1"/>
  <c r="T3052" i="2" s="1"/>
  <c r="S3052" i="2" s="1"/>
  <c r="R3052" i="2" s="1"/>
  <c r="Q3052" i="2" s="1"/>
  <c r="P3052" i="2" s="1"/>
  <c r="O3052" i="2" s="1"/>
  <c r="N3052" i="2" s="1"/>
  <c r="M3052" i="2" s="1"/>
  <c r="L3052" i="2" s="1"/>
  <c r="K3052" i="2" s="1"/>
  <c r="J3052" i="2" s="1"/>
  <c r="I3052" i="2" s="1"/>
  <c r="H3052" i="2" s="1"/>
  <c r="X3070" i="2"/>
  <c r="W3070" i="2" s="1"/>
  <c r="V3070" i="2" s="1"/>
  <c r="U3070" i="2" s="1"/>
  <c r="T3070" i="2" s="1"/>
  <c r="S3070" i="2" s="1"/>
  <c r="R3070" i="2" s="1"/>
  <c r="Q3070" i="2" s="1"/>
  <c r="P3070" i="2" s="1"/>
  <c r="O3070" i="2" s="1"/>
  <c r="N3070" i="2" s="1"/>
  <c r="M3070" i="2" s="1"/>
  <c r="L3070" i="2" s="1"/>
  <c r="K3070" i="2" s="1"/>
  <c r="J3070" i="2" s="1"/>
  <c r="I3070" i="2" s="1"/>
  <c r="H3070" i="2" s="1"/>
  <c r="X3088" i="2"/>
  <c r="W3088" i="2" s="1"/>
  <c r="V3088" i="2" s="1"/>
  <c r="U3088" i="2" s="1"/>
  <c r="T3088" i="2" s="1"/>
  <c r="S3088" i="2" s="1"/>
  <c r="R3088" i="2" s="1"/>
  <c r="Q3088" i="2" s="1"/>
  <c r="P3088" i="2" s="1"/>
  <c r="O3088" i="2" s="1"/>
  <c r="N3088" i="2" s="1"/>
  <c r="M3088" i="2" s="1"/>
  <c r="L3088" i="2" s="1"/>
  <c r="K3088" i="2" s="1"/>
  <c r="J3088" i="2" s="1"/>
  <c r="I3088" i="2" s="1"/>
  <c r="H3088" i="2" s="1"/>
  <c r="X3106" i="2"/>
  <c r="W3106" i="2" s="1"/>
  <c r="V3106" i="2" s="1"/>
  <c r="U3106" i="2" s="1"/>
  <c r="T3106" i="2" s="1"/>
  <c r="S3106" i="2" s="1"/>
  <c r="R3106" i="2" s="1"/>
  <c r="Q3106" i="2" s="1"/>
  <c r="P3106" i="2" s="1"/>
  <c r="O3106" i="2" s="1"/>
  <c r="N3106" i="2" s="1"/>
  <c r="M3106" i="2" s="1"/>
  <c r="L3106" i="2" s="1"/>
  <c r="K3106" i="2" s="1"/>
  <c r="J3106" i="2" s="1"/>
  <c r="I3106" i="2" s="1"/>
  <c r="H3106" i="2" s="1"/>
  <c r="X3124" i="2"/>
  <c r="W3124" i="2" s="1"/>
  <c r="V3124" i="2" s="1"/>
  <c r="U3124" i="2" s="1"/>
  <c r="T3124" i="2" s="1"/>
  <c r="S3124" i="2" s="1"/>
  <c r="R3124" i="2" s="1"/>
  <c r="Q3124" i="2" s="1"/>
  <c r="P3124" i="2" s="1"/>
  <c r="O3124" i="2" s="1"/>
  <c r="N3124" i="2" s="1"/>
  <c r="M3124" i="2" s="1"/>
  <c r="L3124" i="2" s="1"/>
  <c r="K3124" i="2" s="1"/>
  <c r="J3124" i="2" s="1"/>
  <c r="I3124" i="2" s="1"/>
  <c r="H3124" i="2" s="1"/>
  <c r="X3142" i="2"/>
  <c r="W3142" i="2" s="1"/>
  <c r="V3142" i="2" s="1"/>
  <c r="U3142" i="2" s="1"/>
  <c r="T3142" i="2" s="1"/>
  <c r="S3142" i="2" s="1"/>
  <c r="R3142" i="2" s="1"/>
  <c r="Q3142" i="2" s="1"/>
  <c r="P3142" i="2" s="1"/>
  <c r="O3142" i="2" s="1"/>
  <c r="N3142" i="2" s="1"/>
  <c r="M3142" i="2" s="1"/>
  <c r="L3142" i="2" s="1"/>
  <c r="K3142" i="2" s="1"/>
  <c r="J3142" i="2" s="1"/>
  <c r="I3142" i="2" s="1"/>
  <c r="H3142" i="2" s="1"/>
  <c r="X3160" i="2"/>
  <c r="W3160" i="2" s="1"/>
  <c r="V3160" i="2" s="1"/>
  <c r="U3160" i="2" s="1"/>
  <c r="T3160" i="2" s="1"/>
  <c r="S3160" i="2" s="1"/>
  <c r="R3160" i="2" s="1"/>
  <c r="Q3160" i="2" s="1"/>
  <c r="P3160" i="2" s="1"/>
  <c r="O3160" i="2" s="1"/>
  <c r="N3160" i="2" s="1"/>
  <c r="M3160" i="2" s="1"/>
  <c r="L3160" i="2" s="1"/>
  <c r="K3160" i="2" s="1"/>
  <c r="J3160" i="2" s="1"/>
  <c r="I3160" i="2" s="1"/>
  <c r="H3160" i="2" s="1"/>
  <c r="X3178" i="2"/>
  <c r="W3178" i="2" s="1"/>
  <c r="V3178" i="2" s="1"/>
  <c r="U3178" i="2" s="1"/>
  <c r="T3178" i="2" s="1"/>
  <c r="S3178" i="2" s="1"/>
  <c r="R3178" i="2" s="1"/>
  <c r="Q3178" i="2" s="1"/>
  <c r="P3178" i="2" s="1"/>
  <c r="O3178" i="2" s="1"/>
  <c r="N3178" i="2" s="1"/>
  <c r="M3178" i="2" s="1"/>
  <c r="L3178" i="2" s="1"/>
  <c r="K3178" i="2" s="1"/>
  <c r="J3178" i="2" s="1"/>
  <c r="I3178" i="2" s="1"/>
  <c r="H3178" i="2" s="1"/>
  <c r="X3196" i="2"/>
  <c r="W3196" i="2" s="1"/>
  <c r="V3196" i="2" s="1"/>
  <c r="U3196" i="2" s="1"/>
  <c r="T3196" i="2" s="1"/>
  <c r="S3196" i="2" s="1"/>
  <c r="R3196" i="2" s="1"/>
  <c r="Q3196" i="2" s="1"/>
  <c r="P3196" i="2" s="1"/>
  <c r="O3196" i="2" s="1"/>
  <c r="N3196" i="2" s="1"/>
  <c r="M3196" i="2" s="1"/>
  <c r="L3196" i="2" s="1"/>
  <c r="K3196" i="2" s="1"/>
  <c r="J3196" i="2" s="1"/>
  <c r="I3196" i="2" s="1"/>
  <c r="H3196" i="2" s="1"/>
  <c r="X3214" i="2"/>
  <c r="W3214" i="2" s="1"/>
  <c r="V3214" i="2" s="1"/>
  <c r="U3214" i="2" s="1"/>
  <c r="T3214" i="2" s="1"/>
  <c r="S3214" i="2" s="1"/>
  <c r="R3214" i="2" s="1"/>
  <c r="Q3214" i="2" s="1"/>
  <c r="P3214" i="2" s="1"/>
  <c r="O3214" i="2" s="1"/>
  <c r="N3214" i="2" s="1"/>
  <c r="M3214" i="2" s="1"/>
  <c r="L3214" i="2" s="1"/>
  <c r="K3214" i="2" s="1"/>
  <c r="J3214" i="2" s="1"/>
  <c r="I3214" i="2" s="1"/>
  <c r="H3214" i="2" s="1"/>
  <c r="X3232" i="2"/>
  <c r="W3232" i="2" s="1"/>
  <c r="V3232" i="2" s="1"/>
  <c r="U3232" i="2" s="1"/>
  <c r="T3232" i="2" s="1"/>
  <c r="S3232" i="2" s="1"/>
  <c r="R3232" i="2" s="1"/>
  <c r="Q3232" i="2" s="1"/>
  <c r="P3232" i="2" s="1"/>
  <c r="O3232" i="2" s="1"/>
  <c r="N3232" i="2" s="1"/>
  <c r="M3232" i="2" s="1"/>
  <c r="L3232" i="2" s="1"/>
  <c r="K3232" i="2" s="1"/>
  <c r="J3232" i="2" s="1"/>
  <c r="I3232" i="2" s="1"/>
  <c r="H3232" i="2" s="1"/>
  <c r="X3250" i="2"/>
  <c r="W3250" i="2" s="1"/>
  <c r="V3250" i="2" s="1"/>
  <c r="U3250" i="2" s="1"/>
  <c r="T3250" i="2" s="1"/>
  <c r="S3250" i="2" s="1"/>
  <c r="R3250" i="2" s="1"/>
  <c r="Q3250" i="2" s="1"/>
  <c r="P3250" i="2" s="1"/>
  <c r="O3250" i="2" s="1"/>
  <c r="N3250" i="2" s="1"/>
  <c r="M3250" i="2" s="1"/>
  <c r="L3250" i="2" s="1"/>
  <c r="K3250" i="2" s="1"/>
  <c r="J3250" i="2" s="1"/>
  <c r="I3250" i="2" s="1"/>
  <c r="H3250" i="2" s="1"/>
  <c r="X3268" i="2"/>
  <c r="W3268" i="2" s="1"/>
  <c r="V3268" i="2" s="1"/>
  <c r="U3268" i="2" s="1"/>
  <c r="T3268" i="2" s="1"/>
  <c r="S3268" i="2" s="1"/>
  <c r="R3268" i="2" s="1"/>
  <c r="Q3268" i="2" s="1"/>
  <c r="P3268" i="2" s="1"/>
  <c r="O3268" i="2" s="1"/>
  <c r="N3268" i="2" s="1"/>
  <c r="M3268" i="2" s="1"/>
  <c r="L3268" i="2" s="1"/>
  <c r="K3268" i="2" s="1"/>
  <c r="J3268" i="2" s="1"/>
  <c r="I3268" i="2" s="1"/>
  <c r="H3268" i="2" s="1"/>
  <c r="X3286" i="2"/>
  <c r="W3286" i="2" s="1"/>
  <c r="V3286" i="2" s="1"/>
  <c r="U3286" i="2" s="1"/>
  <c r="T3286" i="2" s="1"/>
  <c r="S3286" i="2" s="1"/>
  <c r="R3286" i="2" s="1"/>
  <c r="Q3286" i="2" s="1"/>
  <c r="P3286" i="2" s="1"/>
  <c r="O3286" i="2" s="1"/>
  <c r="N3286" i="2" s="1"/>
  <c r="M3286" i="2" s="1"/>
  <c r="L3286" i="2" s="1"/>
  <c r="K3286" i="2" s="1"/>
  <c r="J3286" i="2" s="1"/>
  <c r="I3286" i="2" s="1"/>
  <c r="H3286" i="2" s="1"/>
  <c r="X3304" i="2"/>
  <c r="W3304" i="2" s="1"/>
  <c r="V3304" i="2" s="1"/>
  <c r="U3304" i="2" s="1"/>
  <c r="T3304" i="2" s="1"/>
  <c r="S3304" i="2" s="1"/>
  <c r="R3304" i="2" s="1"/>
  <c r="Q3304" i="2" s="1"/>
  <c r="P3304" i="2" s="1"/>
  <c r="O3304" i="2" s="1"/>
  <c r="N3304" i="2" s="1"/>
  <c r="M3304" i="2" s="1"/>
  <c r="L3304" i="2" s="1"/>
  <c r="K3304" i="2" s="1"/>
  <c r="J3304" i="2" s="1"/>
  <c r="I3304" i="2" s="1"/>
  <c r="H3304" i="2" s="1"/>
  <c r="X3322" i="2"/>
  <c r="W3322" i="2" s="1"/>
  <c r="V3322" i="2" s="1"/>
  <c r="U3322" i="2" s="1"/>
  <c r="T3322" i="2" s="1"/>
  <c r="S3322" i="2" s="1"/>
  <c r="R3322" i="2" s="1"/>
  <c r="Q3322" i="2" s="1"/>
  <c r="P3322" i="2" s="1"/>
  <c r="O3322" i="2" s="1"/>
  <c r="N3322" i="2" s="1"/>
  <c r="M3322" i="2" s="1"/>
  <c r="L3322" i="2" s="1"/>
  <c r="K3322" i="2" s="1"/>
  <c r="J3322" i="2" s="1"/>
  <c r="I3322" i="2" s="1"/>
  <c r="H3322" i="2" s="1"/>
  <c r="X3340" i="2"/>
  <c r="W3340" i="2" s="1"/>
  <c r="V3340" i="2" s="1"/>
  <c r="U3340" i="2" s="1"/>
  <c r="T3340" i="2" s="1"/>
  <c r="S3340" i="2" s="1"/>
  <c r="R3340" i="2" s="1"/>
  <c r="Q3340" i="2" s="1"/>
  <c r="P3340" i="2" s="1"/>
  <c r="O3340" i="2" s="1"/>
  <c r="N3340" i="2" s="1"/>
  <c r="M3340" i="2" s="1"/>
  <c r="L3340" i="2" s="1"/>
  <c r="K3340" i="2" s="1"/>
  <c r="J3340" i="2" s="1"/>
  <c r="I3340" i="2" s="1"/>
  <c r="H3340" i="2" s="1"/>
  <c r="X3358" i="2"/>
  <c r="W3358" i="2" s="1"/>
  <c r="V3358" i="2" s="1"/>
  <c r="U3358" i="2" s="1"/>
  <c r="T3358" i="2" s="1"/>
  <c r="S3358" i="2" s="1"/>
  <c r="R3358" i="2" s="1"/>
  <c r="Q3358" i="2" s="1"/>
  <c r="P3358" i="2" s="1"/>
  <c r="O3358" i="2" s="1"/>
  <c r="N3358" i="2" s="1"/>
  <c r="M3358" i="2" s="1"/>
  <c r="L3358" i="2" s="1"/>
  <c r="K3358" i="2" s="1"/>
  <c r="J3358" i="2" s="1"/>
  <c r="I3358" i="2" s="1"/>
  <c r="H3358" i="2" s="1"/>
  <c r="X3376" i="2"/>
  <c r="W3376" i="2" s="1"/>
  <c r="V3376" i="2" s="1"/>
  <c r="U3376" i="2" s="1"/>
  <c r="T3376" i="2" s="1"/>
  <c r="S3376" i="2" s="1"/>
  <c r="R3376" i="2" s="1"/>
  <c r="Q3376" i="2" s="1"/>
  <c r="P3376" i="2" s="1"/>
  <c r="O3376" i="2" s="1"/>
  <c r="N3376" i="2" s="1"/>
  <c r="M3376" i="2" s="1"/>
  <c r="L3376" i="2" s="1"/>
  <c r="K3376" i="2" s="1"/>
  <c r="J3376" i="2" s="1"/>
  <c r="I3376" i="2" s="1"/>
  <c r="H3376" i="2" s="1"/>
  <c r="X3394" i="2"/>
  <c r="W3394" i="2" s="1"/>
  <c r="V3394" i="2" s="1"/>
  <c r="U3394" i="2" s="1"/>
  <c r="T3394" i="2" s="1"/>
  <c r="S3394" i="2" s="1"/>
  <c r="R3394" i="2" s="1"/>
  <c r="Q3394" i="2" s="1"/>
  <c r="P3394" i="2" s="1"/>
  <c r="O3394" i="2" s="1"/>
  <c r="N3394" i="2" s="1"/>
  <c r="M3394" i="2" s="1"/>
  <c r="L3394" i="2" s="1"/>
  <c r="K3394" i="2" s="1"/>
  <c r="J3394" i="2" s="1"/>
  <c r="I3394" i="2" s="1"/>
  <c r="H3394" i="2" s="1"/>
  <c r="X3412" i="2"/>
  <c r="W3412" i="2" s="1"/>
  <c r="V3412" i="2" s="1"/>
  <c r="U3412" i="2" s="1"/>
  <c r="T3412" i="2" s="1"/>
  <c r="S3412" i="2" s="1"/>
  <c r="R3412" i="2" s="1"/>
  <c r="Q3412" i="2" s="1"/>
  <c r="P3412" i="2" s="1"/>
  <c r="O3412" i="2" s="1"/>
  <c r="N3412" i="2" s="1"/>
  <c r="M3412" i="2" s="1"/>
  <c r="L3412" i="2" s="1"/>
  <c r="K3412" i="2" s="1"/>
  <c r="J3412" i="2" s="1"/>
  <c r="I3412" i="2" s="1"/>
  <c r="H3412" i="2" s="1"/>
  <c r="X3430" i="2"/>
  <c r="W3430" i="2" s="1"/>
  <c r="V3430" i="2" s="1"/>
  <c r="U3430" i="2" s="1"/>
  <c r="T3430" i="2" s="1"/>
  <c r="S3430" i="2" s="1"/>
  <c r="R3430" i="2" s="1"/>
  <c r="Q3430" i="2" s="1"/>
  <c r="P3430" i="2" s="1"/>
  <c r="O3430" i="2" s="1"/>
  <c r="N3430" i="2" s="1"/>
  <c r="M3430" i="2" s="1"/>
  <c r="L3430" i="2" s="1"/>
  <c r="K3430" i="2" s="1"/>
  <c r="J3430" i="2" s="1"/>
  <c r="I3430" i="2" s="1"/>
  <c r="H3430" i="2" s="1"/>
  <c r="X3448" i="2"/>
  <c r="W3448" i="2" s="1"/>
  <c r="V3448" i="2" s="1"/>
  <c r="U3448" i="2" s="1"/>
  <c r="T3448" i="2" s="1"/>
  <c r="S3448" i="2" s="1"/>
  <c r="R3448" i="2" s="1"/>
  <c r="Q3448" i="2" s="1"/>
  <c r="P3448" i="2" s="1"/>
  <c r="O3448" i="2" s="1"/>
  <c r="N3448" i="2" s="1"/>
  <c r="M3448" i="2" s="1"/>
  <c r="L3448" i="2" s="1"/>
  <c r="K3448" i="2" s="1"/>
  <c r="J3448" i="2" s="1"/>
  <c r="I3448" i="2" s="1"/>
  <c r="H3448" i="2" s="1"/>
  <c r="X3466" i="2"/>
  <c r="W3466" i="2" s="1"/>
  <c r="V3466" i="2" s="1"/>
  <c r="U3466" i="2" s="1"/>
  <c r="T3466" i="2" s="1"/>
  <c r="S3466" i="2" s="1"/>
  <c r="R3466" i="2" s="1"/>
  <c r="Q3466" i="2" s="1"/>
  <c r="P3466" i="2" s="1"/>
  <c r="O3466" i="2" s="1"/>
  <c r="N3466" i="2" s="1"/>
  <c r="M3466" i="2" s="1"/>
  <c r="L3466" i="2" s="1"/>
  <c r="K3466" i="2" s="1"/>
  <c r="J3466" i="2" s="1"/>
  <c r="I3466" i="2" s="1"/>
  <c r="H3466" i="2" s="1"/>
  <c r="X3484" i="2"/>
  <c r="W3484" i="2" s="1"/>
  <c r="V3484" i="2" s="1"/>
  <c r="U3484" i="2" s="1"/>
  <c r="T3484" i="2" s="1"/>
  <c r="S3484" i="2" s="1"/>
  <c r="R3484" i="2" s="1"/>
  <c r="Q3484" i="2" s="1"/>
  <c r="P3484" i="2" s="1"/>
  <c r="O3484" i="2" s="1"/>
  <c r="N3484" i="2" s="1"/>
  <c r="M3484" i="2" s="1"/>
  <c r="L3484" i="2" s="1"/>
  <c r="K3484" i="2" s="1"/>
  <c r="J3484" i="2" s="1"/>
  <c r="I3484" i="2" s="1"/>
  <c r="H3484" i="2" s="1"/>
  <c r="X196" i="2"/>
  <c r="W196" i="2" s="1"/>
  <c r="V196" i="2" s="1"/>
  <c r="U196" i="2" s="1"/>
  <c r="T196" i="2" s="1"/>
  <c r="S196" i="2" s="1"/>
  <c r="R196" i="2" s="1"/>
  <c r="Q196" i="2" s="1"/>
  <c r="P196" i="2" s="1"/>
  <c r="O196" i="2" s="1"/>
  <c r="N196" i="2" s="1"/>
  <c r="M196" i="2" s="1"/>
  <c r="L196" i="2" s="1"/>
  <c r="K196" i="2" s="1"/>
  <c r="J196" i="2" s="1"/>
  <c r="I196" i="2" s="1"/>
  <c r="H196" i="2" s="1"/>
  <c r="X644" i="2"/>
  <c r="W644" i="2" s="1"/>
  <c r="V644" i="2" s="1"/>
  <c r="U644" i="2" s="1"/>
  <c r="T644" i="2" s="1"/>
  <c r="S644" i="2" s="1"/>
  <c r="R644" i="2" s="1"/>
  <c r="Q644" i="2" s="1"/>
  <c r="P644" i="2" s="1"/>
  <c r="O644" i="2" s="1"/>
  <c r="N644" i="2" s="1"/>
  <c r="M644" i="2" s="1"/>
  <c r="L644" i="2" s="1"/>
  <c r="K644" i="2" s="1"/>
  <c r="J644" i="2" s="1"/>
  <c r="I644" i="2" s="1"/>
  <c r="H644" i="2" s="1"/>
  <c r="X959" i="2"/>
  <c r="W959" i="2" s="1"/>
  <c r="V959" i="2" s="1"/>
  <c r="U959" i="2" s="1"/>
  <c r="T959" i="2" s="1"/>
  <c r="S959" i="2" s="1"/>
  <c r="R959" i="2" s="1"/>
  <c r="Q959" i="2" s="1"/>
  <c r="P959" i="2" s="1"/>
  <c r="O959" i="2" s="1"/>
  <c r="N959" i="2" s="1"/>
  <c r="M959" i="2" s="1"/>
  <c r="L959" i="2" s="1"/>
  <c r="K959" i="2" s="1"/>
  <c r="J959" i="2" s="1"/>
  <c r="I959" i="2" s="1"/>
  <c r="H959" i="2" s="1"/>
  <c r="X1127" i="2"/>
  <c r="W1127" i="2" s="1"/>
  <c r="V1127" i="2" s="1"/>
  <c r="U1127" i="2" s="1"/>
  <c r="T1127" i="2" s="1"/>
  <c r="S1127" i="2" s="1"/>
  <c r="R1127" i="2" s="1"/>
  <c r="Q1127" i="2" s="1"/>
  <c r="P1127" i="2" s="1"/>
  <c r="O1127" i="2" s="1"/>
  <c r="N1127" i="2" s="1"/>
  <c r="M1127" i="2" s="1"/>
  <c r="L1127" i="2" s="1"/>
  <c r="K1127" i="2" s="1"/>
  <c r="J1127" i="2" s="1"/>
  <c r="I1127" i="2" s="1"/>
  <c r="H1127" i="2" s="1"/>
  <c r="X1536" i="2"/>
  <c r="W1536" i="2" s="1"/>
  <c r="V1536" i="2" s="1"/>
  <c r="U1536" i="2" s="1"/>
  <c r="T1536" i="2" s="1"/>
  <c r="S1536" i="2" s="1"/>
  <c r="R1536" i="2" s="1"/>
  <c r="Q1536" i="2" s="1"/>
  <c r="P1536" i="2" s="1"/>
  <c r="O1536" i="2" s="1"/>
  <c r="N1536" i="2" s="1"/>
  <c r="M1536" i="2" s="1"/>
  <c r="L1536" i="2" s="1"/>
  <c r="K1536" i="2" s="1"/>
  <c r="J1536" i="2" s="1"/>
  <c r="I1536" i="2" s="1"/>
  <c r="H1536" i="2" s="1"/>
  <c r="X1622" i="2"/>
  <c r="W1622" i="2" s="1"/>
  <c r="V1622" i="2" s="1"/>
  <c r="U1622" i="2" s="1"/>
  <c r="T1622" i="2" s="1"/>
  <c r="S1622" i="2" s="1"/>
  <c r="R1622" i="2" s="1"/>
  <c r="Q1622" i="2" s="1"/>
  <c r="P1622" i="2" s="1"/>
  <c r="O1622" i="2" s="1"/>
  <c r="N1622" i="2" s="1"/>
  <c r="M1622" i="2" s="1"/>
  <c r="L1622" i="2" s="1"/>
  <c r="K1622" i="2" s="1"/>
  <c r="J1622" i="2" s="1"/>
  <c r="I1622" i="2" s="1"/>
  <c r="H1622" i="2" s="1"/>
  <c r="X1730" i="2"/>
  <c r="W1730" i="2" s="1"/>
  <c r="V1730" i="2" s="1"/>
  <c r="U1730" i="2" s="1"/>
  <c r="T1730" i="2" s="1"/>
  <c r="S1730" i="2" s="1"/>
  <c r="R1730" i="2" s="1"/>
  <c r="Q1730" i="2" s="1"/>
  <c r="P1730" i="2" s="1"/>
  <c r="O1730" i="2" s="1"/>
  <c r="N1730" i="2" s="1"/>
  <c r="M1730" i="2" s="1"/>
  <c r="L1730" i="2" s="1"/>
  <c r="K1730" i="2" s="1"/>
  <c r="J1730" i="2" s="1"/>
  <c r="I1730" i="2" s="1"/>
  <c r="H1730" i="2" s="1"/>
  <c r="X1817" i="2"/>
  <c r="W1817" i="2" s="1"/>
  <c r="V1817" i="2" s="1"/>
  <c r="U1817" i="2" s="1"/>
  <c r="T1817" i="2" s="1"/>
  <c r="S1817" i="2" s="1"/>
  <c r="R1817" i="2" s="1"/>
  <c r="Q1817" i="2" s="1"/>
  <c r="P1817" i="2" s="1"/>
  <c r="O1817" i="2" s="1"/>
  <c r="N1817" i="2" s="1"/>
  <c r="M1817" i="2" s="1"/>
  <c r="L1817" i="2" s="1"/>
  <c r="K1817" i="2" s="1"/>
  <c r="J1817" i="2" s="1"/>
  <c r="I1817" i="2" s="1"/>
  <c r="H1817" i="2" s="1"/>
  <c r="X1903" i="2"/>
  <c r="W1903" i="2" s="1"/>
  <c r="V1903" i="2" s="1"/>
  <c r="U1903" i="2" s="1"/>
  <c r="T1903" i="2" s="1"/>
  <c r="S1903" i="2" s="1"/>
  <c r="R1903" i="2" s="1"/>
  <c r="Q1903" i="2" s="1"/>
  <c r="P1903" i="2" s="1"/>
  <c r="O1903" i="2" s="1"/>
  <c r="N1903" i="2" s="1"/>
  <c r="M1903" i="2" s="1"/>
  <c r="L1903" i="2" s="1"/>
  <c r="K1903" i="2" s="1"/>
  <c r="J1903" i="2" s="1"/>
  <c r="I1903" i="2" s="1"/>
  <c r="H1903" i="2" s="1"/>
  <c r="X1951" i="2"/>
  <c r="W1951" i="2" s="1"/>
  <c r="V1951" i="2" s="1"/>
  <c r="U1951" i="2" s="1"/>
  <c r="T1951" i="2" s="1"/>
  <c r="S1951" i="2" s="1"/>
  <c r="R1951" i="2" s="1"/>
  <c r="Q1951" i="2" s="1"/>
  <c r="P1951" i="2" s="1"/>
  <c r="O1951" i="2" s="1"/>
  <c r="N1951" i="2" s="1"/>
  <c r="M1951" i="2" s="1"/>
  <c r="L1951" i="2" s="1"/>
  <c r="K1951" i="2" s="1"/>
  <c r="J1951" i="2" s="1"/>
  <c r="I1951" i="2" s="1"/>
  <c r="H1951" i="2" s="1"/>
  <c r="X2011" i="2"/>
  <c r="W2011" i="2" s="1"/>
  <c r="V2011" i="2" s="1"/>
  <c r="U2011" i="2" s="1"/>
  <c r="T2011" i="2" s="1"/>
  <c r="S2011" i="2" s="1"/>
  <c r="R2011" i="2" s="1"/>
  <c r="Q2011" i="2" s="1"/>
  <c r="P2011" i="2" s="1"/>
  <c r="O2011" i="2" s="1"/>
  <c r="N2011" i="2" s="1"/>
  <c r="M2011" i="2" s="1"/>
  <c r="L2011" i="2" s="1"/>
  <c r="K2011" i="2" s="1"/>
  <c r="J2011" i="2" s="1"/>
  <c r="I2011" i="2" s="1"/>
  <c r="H2011" i="2" s="1"/>
  <c r="X2119" i="2"/>
  <c r="W2119" i="2" s="1"/>
  <c r="V2119" i="2" s="1"/>
  <c r="U2119" i="2" s="1"/>
  <c r="T2119" i="2" s="1"/>
  <c r="S2119" i="2" s="1"/>
  <c r="R2119" i="2" s="1"/>
  <c r="Q2119" i="2" s="1"/>
  <c r="P2119" i="2" s="1"/>
  <c r="O2119" i="2" s="1"/>
  <c r="N2119" i="2" s="1"/>
  <c r="M2119" i="2" s="1"/>
  <c r="L2119" i="2" s="1"/>
  <c r="K2119" i="2" s="1"/>
  <c r="J2119" i="2" s="1"/>
  <c r="I2119" i="2" s="1"/>
  <c r="H2119" i="2" s="1"/>
  <c r="X2167" i="2"/>
  <c r="W2167" i="2" s="1"/>
  <c r="V2167" i="2" s="1"/>
  <c r="U2167" i="2" s="1"/>
  <c r="T2167" i="2" s="1"/>
  <c r="S2167" i="2" s="1"/>
  <c r="R2167" i="2" s="1"/>
  <c r="Q2167" i="2" s="1"/>
  <c r="P2167" i="2" s="1"/>
  <c r="O2167" i="2" s="1"/>
  <c r="N2167" i="2" s="1"/>
  <c r="M2167" i="2" s="1"/>
  <c r="L2167" i="2" s="1"/>
  <c r="K2167" i="2" s="1"/>
  <c r="J2167" i="2" s="1"/>
  <c r="I2167" i="2" s="1"/>
  <c r="H2167" i="2" s="1"/>
  <c r="X2227" i="2"/>
  <c r="W2227" i="2" s="1"/>
  <c r="V2227" i="2" s="1"/>
  <c r="U2227" i="2" s="1"/>
  <c r="T2227" i="2" s="1"/>
  <c r="S2227" i="2" s="1"/>
  <c r="R2227" i="2" s="1"/>
  <c r="Q2227" i="2" s="1"/>
  <c r="P2227" i="2" s="1"/>
  <c r="O2227" i="2" s="1"/>
  <c r="N2227" i="2" s="1"/>
  <c r="M2227" i="2" s="1"/>
  <c r="L2227" i="2" s="1"/>
  <c r="K2227" i="2" s="1"/>
  <c r="J2227" i="2" s="1"/>
  <c r="I2227" i="2" s="1"/>
  <c r="H2227" i="2" s="1"/>
  <c r="X2275" i="2"/>
  <c r="W2275" i="2" s="1"/>
  <c r="V2275" i="2" s="1"/>
  <c r="U2275" i="2" s="1"/>
  <c r="T2275" i="2" s="1"/>
  <c r="S2275" i="2" s="1"/>
  <c r="R2275" i="2" s="1"/>
  <c r="Q2275" i="2" s="1"/>
  <c r="P2275" i="2" s="1"/>
  <c r="O2275" i="2" s="1"/>
  <c r="N2275" i="2" s="1"/>
  <c r="M2275" i="2" s="1"/>
  <c r="L2275" i="2" s="1"/>
  <c r="K2275" i="2" s="1"/>
  <c r="J2275" i="2" s="1"/>
  <c r="I2275" i="2" s="1"/>
  <c r="H2275" i="2" s="1"/>
  <c r="X2331" i="2"/>
  <c r="W2331" i="2" s="1"/>
  <c r="V2331" i="2" s="1"/>
  <c r="U2331" i="2" s="1"/>
  <c r="T2331" i="2" s="1"/>
  <c r="S2331" i="2" s="1"/>
  <c r="R2331" i="2" s="1"/>
  <c r="Q2331" i="2" s="1"/>
  <c r="P2331" i="2" s="1"/>
  <c r="O2331" i="2" s="1"/>
  <c r="N2331" i="2" s="1"/>
  <c r="M2331" i="2" s="1"/>
  <c r="L2331" i="2" s="1"/>
  <c r="K2331" i="2" s="1"/>
  <c r="J2331" i="2" s="1"/>
  <c r="I2331" i="2" s="1"/>
  <c r="H2331" i="2" s="1"/>
  <c r="X2367" i="2"/>
  <c r="W2367" i="2" s="1"/>
  <c r="V2367" i="2" s="1"/>
  <c r="U2367" i="2" s="1"/>
  <c r="T2367" i="2" s="1"/>
  <c r="S2367" i="2" s="1"/>
  <c r="R2367" i="2" s="1"/>
  <c r="Q2367" i="2" s="1"/>
  <c r="P2367" i="2" s="1"/>
  <c r="O2367" i="2" s="1"/>
  <c r="N2367" i="2" s="1"/>
  <c r="M2367" i="2" s="1"/>
  <c r="L2367" i="2" s="1"/>
  <c r="K2367" i="2" s="1"/>
  <c r="J2367" i="2" s="1"/>
  <c r="I2367" i="2" s="1"/>
  <c r="H2367" i="2" s="1"/>
  <c r="X2412" i="2"/>
  <c r="W2412" i="2" s="1"/>
  <c r="V2412" i="2" s="1"/>
  <c r="U2412" i="2" s="1"/>
  <c r="T2412" i="2" s="1"/>
  <c r="S2412" i="2" s="1"/>
  <c r="R2412" i="2" s="1"/>
  <c r="Q2412" i="2" s="1"/>
  <c r="P2412" i="2" s="1"/>
  <c r="O2412" i="2" s="1"/>
  <c r="N2412" i="2" s="1"/>
  <c r="M2412" i="2" s="1"/>
  <c r="L2412" i="2" s="1"/>
  <c r="K2412" i="2" s="1"/>
  <c r="J2412" i="2" s="1"/>
  <c r="I2412" i="2" s="1"/>
  <c r="H2412" i="2" s="1"/>
  <c r="X2448" i="2"/>
  <c r="W2448" i="2" s="1"/>
  <c r="V2448" i="2" s="1"/>
  <c r="U2448" i="2" s="1"/>
  <c r="T2448" i="2" s="1"/>
  <c r="S2448" i="2" s="1"/>
  <c r="R2448" i="2" s="1"/>
  <c r="Q2448" i="2" s="1"/>
  <c r="P2448" i="2" s="1"/>
  <c r="O2448" i="2" s="1"/>
  <c r="N2448" i="2" s="1"/>
  <c r="M2448" i="2" s="1"/>
  <c r="L2448" i="2" s="1"/>
  <c r="K2448" i="2" s="1"/>
  <c r="J2448" i="2" s="1"/>
  <c r="I2448" i="2" s="1"/>
  <c r="H2448" i="2" s="1"/>
  <c r="X2493" i="2"/>
  <c r="W2493" i="2" s="1"/>
  <c r="V2493" i="2" s="1"/>
  <c r="U2493" i="2" s="1"/>
  <c r="T2493" i="2" s="1"/>
  <c r="S2493" i="2" s="1"/>
  <c r="R2493" i="2" s="1"/>
  <c r="Q2493" i="2" s="1"/>
  <c r="P2493" i="2" s="1"/>
  <c r="O2493" i="2" s="1"/>
  <c r="N2493" i="2" s="1"/>
  <c r="M2493" i="2" s="1"/>
  <c r="L2493" i="2" s="1"/>
  <c r="K2493" i="2" s="1"/>
  <c r="J2493" i="2" s="1"/>
  <c r="I2493" i="2" s="1"/>
  <c r="H2493" i="2" s="1"/>
  <c r="X2529" i="2"/>
  <c r="W2529" i="2" s="1"/>
  <c r="V2529" i="2" s="1"/>
  <c r="U2529" i="2" s="1"/>
  <c r="T2529" i="2" s="1"/>
  <c r="S2529" i="2" s="1"/>
  <c r="R2529" i="2" s="1"/>
  <c r="Q2529" i="2" s="1"/>
  <c r="P2529" i="2" s="1"/>
  <c r="O2529" i="2" s="1"/>
  <c r="N2529" i="2" s="1"/>
  <c r="M2529" i="2" s="1"/>
  <c r="L2529" i="2" s="1"/>
  <c r="K2529" i="2" s="1"/>
  <c r="J2529" i="2" s="1"/>
  <c r="I2529" i="2" s="1"/>
  <c r="H2529" i="2" s="1"/>
  <c r="X2604" i="2"/>
  <c r="W2604" i="2" s="1"/>
  <c r="V2604" i="2" s="1"/>
  <c r="U2604" i="2" s="1"/>
  <c r="T2604" i="2" s="1"/>
  <c r="S2604" i="2" s="1"/>
  <c r="R2604" i="2" s="1"/>
  <c r="Q2604" i="2" s="1"/>
  <c r="P2604" i="2" s="1"/>
  <c r="O2604" i="2" s="1"/>
  <c r="N2604" i="2" s="1"/>
  <c r="M2604" i="2" s="1"/>
  <c r="L2604" i="2" s="1"/>
  <c r="K2604" i="2" s="1"/>
  <c r="J2604" i="2" s="1"/>
  <c r="I2604" i="2" s="1"/>
  <c r="H2604" i="2" s="1"/>
  <c r="X2637" i="2"/>
  <c r="W2637" i="2" s="1"/>
  <c r="V2637" i="2" s="1"/>
  <c r="U2637" i="2" s="1"/>
  <c r="T2637" i="2" s="1"/>
  <c r="S2637" i="2" s="1"/>
  <c r="R2637" i="2" s="1"/>
  <c r="Q2637" i="2" s="1"/>
  <c r="P2637" i="2" s="1"/>
  <c r="O2637" i="2" s="1"/>
  <c r="N2637" i="2" s="1"/>
  <c r="M2637" i="2" s="1"/>
  <c r="L2637" i="2" s="1"/>
  <c r="K2637" i="2" s="1"/>
  <c r="J2637" i="2" s="1"/>
  <c r="I2637" i="2" s="1"/>
  <c r="H2637" i="2" s="1"/>
  <c r="X2662" i="2"/>
  <c r="W2662" i="2" s="1"/>
  <c r="V2662" i="2" s="1"/>
  <c r="U2662" i="2" s="1"/>
  <c r="T2662" i="2" s="1"/>
  <c r="S2662" i="2" s="1"/>
  <c r="R2662" i="2" s="1"/>
  <c r="Q2662" i="2" s="1"/>
  <c r="P2662" i="2" s="1"/>
  <c r="O2662" i="2" s="1"/>
  <c r="N2662" i="2" s="1"/>
  <c r="M2662" i="2" s="1"/>
  <c r="L2662" i="2" s="1"/>
  <c r="K2662" i="2" s="1"/>
  <c r="J2662" i="2" s="1"/>
  <c r="I2662" i="2" s="1"/>
  <c r="H2662" i="2" s="1"/>
  <c r="X2691" i="2"/>
  <c r="W2691" i="2" s="1"/>
  <c r="V2691" i="2" s="1"/>
  <c r="U2691" i="2" s="1"/>
  <c r="T2691" i="2" s="1"/>
  <c r="S2691" i="2" s="1"/>
  <c r="R2691" i="2" s="1"/>
  <c r="Q2691" i="2" s="1"/>
  <c r="P2691" i="2" s="1"/>
  <c r="O2691" i="2" s="1"/>
  <c r="N2691" i="2" s="1"/>
  <c r="M2691" i="2" s="1"/>
  <c r="L2691" i="2" s="1"/>
  <c r="K2691" i="2" s="1"/>
  <c r="J2691" i="2" s="1"/>
  <c r="I2691" i="2" s="1"/>
  <c r="H2691" i="2" s="1"/>
  <c r="X2717" i="2"/>
  <c r="W2717" i="2" s="1"/>
  <c r="V2717" i="2" s="1"/>
  <c r="U2717" i="2" s="1"/>
  <c r="T2717" i="2" s="1"/>
  <c r="S2717" i="2" s="1"/>
  <c r="R2717" i="2" s="1"/>
  <c r="Q2717" i="2" s="1"/>
  <c r="P2717" i="2" s="1"/>
  <c r="O2717" i="2" s="1"/>
  <c r="N2717" i="2" s="1"/>
  <c r="M2717" i="2" s="1"/>
  <c r="L2717" i="2" s="1"/>
  <c r="K2717" i="2" s="1"/>
  <c r="J2717" i="2" s="1"/>
  <c r="I2717" i="2" s="1"/>
  <c r="H2717" i="2" s="1"/>
  <c r="X2741" i="2"/>
  <c r="W2741" i="2" s="1"/>
  <c r="V2741" i="2" s="1"/>
  <c r="U2741" i="2" s="1"/>
  <c r="T2741" i="2" s="1"/>
  <c r="S2741" i="2" s="1"/>
  <c r="R2741" i="2" s="1"/>
  <c r="Q2741" i="2" s="1"/>
  <c r="P2741" i="2" s="1"/>
  <c r="O2741" i="2" s="1"/>
  <c r="N2741" i="2" s="1"/>
  <c r="M2741" i="2" s="1"/>
  <c r="L2741" i="2" s="1"/>
  <c r="K2741" i="2" s="1"/>
  <c r="J2741" i="2" s="1"/>
  <c r="I2741" i="2" s="1"/>
  <c r="H2741" i="2" s="1"/>
  <c r="X2767" i="2"/>
  <c r="W2767" i="2" s="1"/>
  <c r="V2767" i="2" s="1"/>
  <c r="U2767" i="2" s="1"/>
  <c r="T2767" i="2" s="1"/>
  <c r="S2767" i="2" s="1"/>
  <c r="R2767" i="2" s="1"/>
  <c r="Q2767" i="2" s="1"/>
  <c r="P2767" i="2" s="1"/>
  <c r="O2767" i="2" s="1"/>
  <c r="N2767" i="2" s="1"/>
  <c r="M2767" i="2" s="1"/>
  <c r="L2767" i="2" s="1"/>
  <c r="K2767" i="2" s="1"/>
  <c r="J2767" i="2" s="1"/>
  <c r="I2767" i="2" s="1"/>
  <c r="H2767" i="2" s="1"/>
  <c r="X254" i="2"/>
  <c r="W254" i="2" s="1"/>
  <c r="V254" i="2" s="1"/>
  <c r="U254" i="2" s="1"/>
  <c r="T254" i="2" s="1"/>
  <c r="S254" i="2" s="1"/>
  <c r="R254" i="2" s="1"/>
  <c r="Q254" i="2" s="1"/>
  <c r="P254" i="2" s="1"/>
  <c r="O254" i="2" s="1"/>
  <c r="N254" i="2" s="1"/>
  <c r="M254" i="2" s="1"/>
  <c r="L254" i="2" s="1"/>
  <c r="K254" i="2" s="1"/>
  <c r="J254" i="2" s="1"/>
  <c r="I254" i="2" s="1"/>
  <c r="H254" i="2" s="1"/>
  <c r="X680" i="2"/>
  <c r="W680" i="2" s="1"/>
  <c r="V680" i="2" s="1"/>
  <c r="U680" i="2" s="1"/>
  <c r="T680" i="2" s="1"/>
  <c r="S680" i="2" s="1"/>
  <c r="R680" i="2" s="1"/>
  <c r="Q680" i="2" s="1"/>
  <c r="P680" i="2" s="1"/>
  <c r="O680" i="2" s="1"/>
  <c r="N680" i="2" s="1"/>
  <c r="M680" i="2" s="1"/>
  <c r="L680" i="2" s="1"/>
  <c r="K680" i="2" s="1"/>
  <c r="J680" i="2" s="1"/>
  <c r="I680" i="2" s="1"/>
  <c r="H680" i="2" s="1"/>
  <c r="X983" i="2"/>
  <c r="W983" i="2" s="1"/>
  <c r="V983" i="2" s="1"/>
  <c r="U983" i="2" s="1"/>
  <c r="T983" i="2" s="1"/>
  <c r="S983" i="2" s="1"/>
  <c r="R983" i="2" s="1"/>
  <c r="Q983" i="2" s="1"/>
  <c r="P983" i="2" s="1"/>
  <c r="O983" i="2" s="1"/>
  <c r="N983" i="2" s="1"/>
  <c r="M983" i="2" s="1"/>
  <c r="L983" i="2" s="1"/>
  <c r="K983" i="2" s="1"/>
  <c r="J983" i="2" s="1"/>
  <c r="I983" i="2" s="1"/>
  <c r="H983" i="2" s="1"/>
  <c r="X1175" i="2"/>
  <c r="W1175" i="2" s="1"/>
  <c r="V1175" i="2" s="1"/>
  <c r="U1175" i="2" s="1"/>
  <c r="T1175" i="2" s="1"/>
  <c r="S1175" i="2" s="1"/>
  <c r="R1175" i="2" s="1"/>
  <c r="Q1175" i="2" s="1"/>
  <c r="P1175" i="2" s="1"/>
  <c r="O1175" i="2" s="1"/>
  <c r="N1175" i="2" s="1"/>
  <c r="M1175" i="2" s="1"/>
  <c r="L1175" i="2" s="1"/>
  <c r="K1175" i="2" s="1"/>
  <c r="J1175" i="2" s="1"/>
  <c r="I1175" i="2" s="1"/>
  <c r="H1175" i="2" s="1"/>
  <c r="X1313" i="2"/>
  <c r="W1313" i="2" s="1"/>
  <c r="V1313" i="2" s="1"/>
  <c r="U1313" i="2" s="1"/>
  <c r="T1313" i="2" s="1"/>
  <c r="S1313" i="2" s="1"/>
  <c r="R1313" i="2" s="1"/>
  <c r="Q1313" i="2" s="1"/>
  <c r="P1313" i="2" s="1"/>
  <c r="O1313" i="2" s="1"/>
  <c r="N1313" i="2" s="1"/>
  <c r="M1313" i="2" s="1"/>
  <c r="L1313" i="2" s="1"/>
  <c r="K1313" i="2" s="1"/>
  <c r="J1313" i="2" s="1"/>
  <c r="I1313" i="2" s="1"/>
  <c r="H1313" i="2" s="1"/>
  <c r="X1543" i="2"/>
  <c r="W1543" i="2" s="1"/>
  <c r="V1543" i="2" s="1"/>
  <c r="U1543" i="2" s="1"/>
  <c r="T1543" i="2" s="1"/>
  <c r="S1543" i="2" s="1"/>
  <c r="R1543" i="2" s="1"/>
  <c r="Q1543" i="2" s="1"/>
  <c r="P1543" i="2" s="1"/>
  <c r="O1543" i="2" s="1"/>
  <c r="N1543" i="2" s="1"/>
  <c r="M1543" i="2" s="1"/>
  <c r="L1543" i="2" s="1"/>
  <c r="K1543" i="2" s="1"/>
  <c r="J1543" i="2" s="1"/>
  <c r="I1543" i="2" s="1"/>
  <c r="H1543" i="2" s="1"/>
  <c r="X1651" i="2"/>
  <c r="W1651" i="2" s="1"/>
  <c r="V1651" i="2" s="1"/>
  <c r="U1651" i="2" s="1"/>
  <c r="T1651" i="2" s="1"/>
  <c r="S1651" i="2" s="1"/>
  <c r="R1651" i="2" s="1"/>
  <c r="Q1651" i="2" s="1"/>
  <c r="P1651" i="2" s="1"/>
  <c r="O1651" i="2" s="1"/>
  <c r="N1651" i="2" s="1"/>
  <c r="M1651" i="2" s="1"/>
  <c r="L1651" i="2" s="1"/>
  <c r="K1651" i="2" s="1"/>
  <c r="J1651" i="2" s="1"/>
  <c r="I1651" i="2" s="1"/>
  <c r="H1651" i="2" s="1"/>
  <c r="X1737" i="2"/>
  <c r="W1737" i="2" s="1"/>
  <c r="V1737" i="2" s="1"/>
  <c r="U1737" i="2" s="1"/>
  <c r="T1737" i="2" s="1"/>
  <c r="S1737" i="2" s="1"/>
  <c r="R1737" i="2" s="1"/>
  <c r="Q1737" i="2" s="1"/>
  <c r="P1737" i="2" s="1"/>
  <c r="O1737" i="2" s="1"/>
  <c r="N1737" i="2" s="1"/>
  <c r="M1737" i="2" s="1"/>
  <c r="L1737" i="2" s="1"/>
  <c r="K1737" i="2" s="1"/>
  <c r="J1737" i="2" s="1"/>
  <c r="I1737" i="2" s="1"/>
  <c r="H1737" i="2" s="1"/>
  <c r="X1845" i="2"/>
  <c r="W1845" i="2" s="1"/>
  <c r="V1845" i="2" s="1"/>
  <c r="U1845" i="2" s="1"/>
  <c r="T1845" i="2" s="1"/>
  <c r="S1845" i="2" s="1"/>
  <c r="R1845" i="2" s="1"/>
  <c r="Q1845" i="2" s="1"/>
  <c r="P1845" i="2" s="1"/>
  <c r="O1845" i="2" s="1"/>
  <c r="N1845" i="2" s="1"/>
  <c r="M1845" i="2" s="1"/>
  <c r="L1845" i="2" s="1"/>
  <c r="K1845" i="2" s="1"/>
  <c r="J1845" i="2" s="1"/>
  <c r="I1845" i="2" s="1"/>
  <c r="H1845" i="2" s="1"/>
  <c r="X1907" i="2"/>
  <c r="W1907" i="2" s="1"/>
  <c r="V1907" i="2" s="1"/>
  <c r="U1907" i="2" s="1"/>
  <c r="T1907" i="2" s="1"/>
  <c r="S1907" i="2" s="1"/>
  <c r="R1907" i="2" s="1"/>
  <c r="Q1907" i="2" s="1"/>
  <c r="P1907" i="2" s="1"/>
  <c r="O1907" i="2" s="1"/>
  <c r="N1907" i="2" s="1"/>
  <c r="M1907" i="2" s="1"/>
  <c r="L1907" i="2" s="1"/>
  <c r="K1907" i="2" s="1"/>
  <c r="J1907" i="2" s="1"/>
  <c r="I1907" i="2" s="1"/>
  <c r="H1907" i="2" s="1"/>
  <c r="X1967" i="2"/>
  <c r="W1967" i="2" s="1"/>
  <c r="V1967" i="2" s="1"/>
  <c r="U1967" i="2" s="1"/>
  <c r="T1967" i="2" s="1"/>
  <c r="S1967" i="2" s="1"/>
  <c r="R1967" i="2" s="1"/>
  <c r="Q1967" i="2" s="1"/>
  <c r="P1967" i="2" s="1"/>
  <c r="O1967" i="2" s="1"/>
  <c r="N1967" i="2" s="1"/>
  <c r="M1967" i="2" s="1"/>
  <c r="L1967" i="2" s="1"/>
  <c r="K1967" i="2" s="1"/>
  <c r="J1967" i="2" s="1"/>
  <c r="I1967" i="2" s="1"/>
  <c r="H1967" i="2" s="1"/>
  <c r="X2015" i="2"/>
  <c r="W2015" i="2" s="1"/>
  <c r="V2015" i="2" s="1"/>
  <c r="U2015" i="2" s="1"/>
  <c r="T2015" i="2" s="1"/>
  <c r="S2015" i="2" s="1"/>
  <c r="R2015" i="2" s="1"/>
  <c r="Q2015" i="2" s="1"/>
  <c r="P2015" i="2" s="1"/>
  <c r="O2015" i="2" s="1"/>
  <c r="N2015" i="2" s="1"/>
  <c r="M2015" i="2" s="1"/>
  <c r="L2015" i="2" s="1"/>
  <c r="K2015" i="2" s="1"/>
  <c r="J2015" i="2" s="1"/>
  <c r="I2015" i="2" s="1"/>
  <c r="H2015" i="2" s="1"/>
  <c r="X2075" i="2"/>
  <c r="W2075" i="2" s="1"/>
  <c r="V2075" i="2" s="1"/>
  <c r="U2075" i="2" s="1"/>
  <c r="T2075" i="2" s="1"/>
  <c r="S2075" i="2" s="1"/>
  <c r="R2075" i="2" s="1"/>
  <c r="Q2075" i="2" s="1"/>
  <c r="P2075" i="2" s="1"/>
  <c r="O2075" i="2" s="1"/>
  <c r="N2075" i="2" s="1"/>
  <c r="M2075" i="2" s="1"/>
  <c r="L2075" i="2" s="1"/>
  <c r="K2075" i="2" s="1"/>
  <c r="J2075" i="2" s="1"/>
  <c r="I2075" i="2" s="1"/>
  <c r="H2075" i="2" s="1"/>
  <c r="X2123" i="2"/>
  <c r="W2123" i="2" s="1"/>
  <c r="V2123" i="2" s="1"/>
  <c r="U2123" i="2" s="1"/>
  <c r="T2123" i="2" s="1"/>
  <c r="S2123" i="2" s="1"/>
  <c r="R2123" i="2" s="1"/>
  <c r="Q2123" i="2" s="1"/>
  <c r="P2123" i="2" s="1"/>
  <c r="O2123" i="2" s="1"/>
  <c r="N2123" i="2" s="1"/>
  <c r="M2123" i="2" s="1"/>
  <c r="L2123" i="2" s="1"/>
  <c r="K2123" i="2" s="1"/>
  <c r="J2123" i="2" s="1"/>
  <c r="I2123" i="2" s="1"/>
  <c r="H2123" i="2" s="1"/>
  <c r="X2183" i="2"/>
  <c r="W2183" i="2" s="1"/>
  <c r="V2183" i="2" s="1"/>
  <c r="U2183" i="2" s="1"/>
  <c r="T2183" i="2" s="1"/>
  <c r="S2183" i="2" s="1"/>
  <c r="R2183" i="2" s="1"/>
  <c r="Q2183" i="2" s="1"/>
  <c r="P2183" i="2" s="1"/>
  <c r="O2183" i="2" s="1"/>
  <c r="N2183" i="2" s="1"/>
  <c r="M2183" i="2" s="1"/>
  <c r="L2183" i="2" s="1"/>
  <c r="K2183" i="2" s="1"/>
  <c r="J2183" i="2" s="1"/>
  <c r="I2183" i="2" s="1"/>
  <c r="H2183" i="2" s="1"/>
  <c r="X2231" i="2"/>
  <c r="W2231" i="2" s="1"/>
  <c r="V2231" i="2" s="1"/>
  <c r="U2231" i="2" s="1"/>
  <c r="T2231" i="2" s="1"/>
  <c r="S2231" i="2" s="1"/>
  <c r="R2231" i="2" s="1"/>
  <c r="Q2231" i="2" s="1"/>
  <c r="P2231" i="2" s="1"/>
  <c r="O2231" i="2" s="1"/>
  <c r="N2231" i="2" s="1"/>
  <c r="M2231" i="2" s="1"/>
  <c r="L2231" i="2" s="1"/>
  <c r="K2231" i="2" s="1"/>
  <c r="J2231" i="2" s="1"/>
  <c r="I2231" i="2" s="1"/>
  <c r="H2231" i="2" s="1"/>
  <c r="X2291" i="2"/>
  <c r="W2291" i="2" s="1"/>
  <c r="V2291" i="2" s="1"/>
  <c r="U2291" i="2" s="1"/>
  <c r="T2291" i="2" s="1"/>
  <c r="S2291" i="2" s="1"/>
  <c r="R2291" i="2" s="1"/>
  <c r="Q2291" i="2" s="1"/>
  <c r="P2291" i="2" s="1"/>
  <c r="O2291" i="2" s="1"/>
  <c r="N2291" i="2" s="1"/>
  <c r="M2291" i="2" s="1"/>
  <c r="L2291" i="2" s="1"/>
  <c r="K2291" i="2" s="1"/>
  <c r="J2291" i="2" s="1"/>
  <c r="I2291" i="2" s="1"/>
  <c r="H2291" i="2" s="1"/>
  <c r="X2334" i="2"/>
  <c r="W2334" i="2" s="1"/>
  <c r="V2334" i="2" s="1"/>
  <c r="U2334" i="2" s="1"/>
  <c r="T2334" i="2" s="1"/>
  <c r="S2334" i="2" s="1"/>
  <c r="R2334" i="2" s="1"/>
  <c r="Q2334" i="2" s="1"/>
  <c r="P2334" i="2" s="1"/>
  <c r="O2334" i="2" s="1"/>
  <c r="N2334" i="2" s="1"/>
  <c r="M2334" i="2" s="1"/>
  <c r="L2334" i="2" s="1"/>
  <c r="K2334" i="2" s="1"/>
  <c r="J2334" i="2" s="1"/>
  <c r="I2334" i="2" s="1"/>
  <c r="H2334" i="2" s="1"/>
  <c r="X2379" i="2"/>
  <c r="W2379" i="2" s="1"/>
  <c r="V2379" i="2" s="1"/>
  <c r="U2379" i="2" s="1"/>
  <c r="T2379" i="2" s="1"/>
  <c r="S2379" i="2" s="1"/>
  <c r="R2379" i="2" s="1"/>
  <c r="Q2379" i="2" s="1"/>
  <c r="P2379" i="2" s="1"/>
  <c r="O2379" i="2" s="1"/>
  <c r="N2379" i="2" s="1"/>
  <c r="M2379" i="2" s="1"/>
  <c r="L2379" i="2" s="1"/>
  <c r="K2379" i="2" s="1"/>
  <c r="J2379" i="2" s="1"/>
  <c r="I2379" i="2" s="1"/>
  <c r="H2379" i="2" s="1"/>
  <c r="X2415" i="2"/>
  <c r="W2415" i="2" s="1"/>
  <c r="V2415" i="2" s="1"/>
  <c r="U2415" i="2" s="1"/>
  <c r="T2415" i="2" s="1"/>
  <c r="S2415" i="2" s="1"/>
  <c r="R2415" i="2" s="1"/>
  <c r="Q2415" i="2" s="1"/>
  <c r="P2415" i="2" s="1"/>
  <c r="O2415" i="2" s="1"/>
  <c r="N2415" i="2" s="1"/>
  <c r="M2415" i="2" s="1"/>
  <c r="L2415" i="2" s="1"/>
  <c r="K2415" i="2" s="1"/>
  <c r="J2415" i="2" s="1"/>
  <c r="I2415" i="2" s="1"/>
  <c r="H2415" i="2" s="1"/>
  <c r="X2460" i="2"/>
  <c r="W2460" i="2" s="1"/>
  <c r="V2460" i="2" s="1"/>
  <c r="U2460" i="2" s="1"/>
  <c r="T2460" i="2" s="1"/>
  <c r="S2460" i="2" s="1"/>
  <c r="R2460" i="2" s="1"/>
  <c r="Q2460" i="2" s="1"/>
  <c r="P2460" i="2" s="1"/>
  <c r="O2460" i="2" s="1"/>
  <c r="N2460" i="2" s="1"/>
  <c r="M2460" i="2" s="1"/>
  <c r="L2460" i="2" s="1"/>
  <c r="K2460" i="2" s="1"/>
  <c r="J2460" i="2" s="1"/>
  <c r="I2460" i="2" s="1"/>
  <c r="H2460" i="2" s="1"/>
  <c r="X2496" i="2"/>
  <c r="W2496" i="2" s="1"/>
  <c r="V2496" i="2" s="1"/>
  <c r="U2496" i="2" s="1"/>
  <c r="T2496" i="2" s="1"/>
  <c r="S2496" i="2" s="1"/>
  <c r="R2496" i="2" s="1"/>
  <c r="Q2496" i="2" s="1"/>
  <c r="P2496" i="2" s="1"/>
  <c r="O2496" i="2" s="1"/>
  <c r="N2496" i="2" s="1"/>
  <c r="M2496" i="2" s="1"/>
  <c r="L2496" i="2" s="1"/>
  <c r="K2496" i="2" s="1"/>
  <c r="J2496" i="2" s="1"/>
  <c r="I2496" i="2" s="1"/>
  <c r="H2496" i="2" s="1"/>
  <c r="X2541" i="2"/>
  <c r="W2541" i="2" s="1"/>
  <c r="V2541" i="2" s="1"/>
  <c r="U2541" i="2" s="1"/>
  <c r="T2541" i="2" s="1"/>
  <c r="S2541" i="2" s="1"/>
  <c r="R2541" i="2" s="1"/>
  <c r="Q2541" i="2" s="1"/>
  <c r="P2541" i="2" s="1"/>
  <c r="O2541" i="2" s="1"/>
  <c r="N2541" i="2" s="1"/>
  <c r="M2541" i="2" s="1"/>
  <c r="L2541" i="2" s="1"/>
  <c r="K2541" i="2" s="1"/>
  <c r="J2541" i="2" s="1"/>
  <c r="I2541" i="2" s="1"/>
  <c r="H2541" i="2" s="1"/>
  <c r="X2577" i="2"/>
  <c r="W2577" i="2" s="1"/>
  <c r="V2577" i="2" s="1"/>
  <c r="U2577" i="2" s="1"/>
  <c r="T2577" i="2" s="1"/>
  <c r="S2577" i="2" s="1"/>
  <c r="R2577" i="2" s="1"/>
  <c r="Q2577" i="2" s="1"/>
  <c r="P2577" i="2" s="1"/>
  <c r="O2577" i="2" s="1"/>
  <c r="N2577" i="2" s="1"/>
  <c r="M2577" i="2" s="1"/>
  <c r="L2577" i="2" s="1"/>
  <c r="K2577" i="2" s="1"/>
  <c r="J2577" i="2" s="1"/>
  <c r="I2577" i="2" s="1"/>
  <c r="H2577" i="2" s="1"/>
  <c r="X2610" i="2"/>
  <c r="W2610" i="2" s="1"/>
  <c r="V2610" i="2" s="1"/>
  <c r="U2610" i="2" s="1"/>
  <c r="T2610" i="2" s="1"/>
  <c r="S2610" i="2" s="1"/>
  <c r="R2610" i="2" s="1"/>
  <c r="Q2610" i="2" s="1"/>
  <c r="P2610" i="2" s="1"/>
  <c r="O2610" i="2" s="1"/>
  <c r="N2610" i="2" s="1"/>
  <c r="M2610" i="2" s="1"/>
  <c r="L2610" i="2" s="1"/>
  <c r="K2610" i="2" s="1"/>
  <c r="J2610" i="2" s="1"/>
  <c r="I2610" i="2" s="1"/>
  <c r="H2610" i="2" s="1"/>
  <c r="X2640" i="2"/>
  <c r="W2640" i="2" s="1"/>
  <c r="V2640" i="2" s="1"/>
  <c r="U2640" i="2" s="1"/>
  <c r="T2640" i="2" s="1"/>
  <c r="S2640" i="2" s="1"/>
  <c r="R2640" i="2" s="1"/>
  <c r="Q2640" i="2" s="1"/>
  <c r="P2640" i="2" s="1"/>
  <c r="O2640" i="2" s="1"/>
  <c r="N2640" i="2" s="1"/>
  <c r="M2640" i="2" s="1"/>
  <c r="L2640" i="2" s="1"/>
  <c r="K2640" i="2" s="1"/>
  <c r="J2640" i="2" s="1"/>
  <c r="I2640" i="2" s="1"/>
  <c r="H2640" i="2" s="1"/>
  <c r="X2669" i="2"/>
  <c r="W2669" i="2" s="1"/>
  <c r="V2669" i="2" s="1"/>
  <c r="U2669" i="2" s="1"/>
  <c r="T2669" i="2" s="1"/>
  <c r="S2669" i="2" s="1"/>
  <c r="R2669" i="2" s="1"/>
  <c r="Q2669" i="2" s="1"/>
  <c r="P2669" i="2" s="1"/>
  <c r="O2669" i="2" s="1"/>
  <c r="N2669" i="2" s="1"/>
  <c r="M2669" i="2" s="1"/>
  <c r="L2669" i="2" s="1"/>
  <c r="K2669" i="2" s="1"/>
  <c r="J2669" i="2" s="1"/>
  <c r="I2669" i="2" s="1"/>
  <c r="H2669" i="2" s="1"/>
  <c r="X2695" i="2"/>
  <c r="W2695" i="2" s="1"/>
  <c r="V2695" i="2" s="1"/>
  <c r="U2695" i="2" s="1"/>
  <c r="T2695" i="2" s="1"/>
  <c r="S2695" i="2" s="1"/>
  <c r="R2695" i="2" s="1"/>
  <c r="Q2695" i="2" s="1"/>
  <c r="P2695" i="2" s="1"/>
  <c r="O2695" i="2" s="1"/>
  <c r="N2695" i="2" s="1"/>
  <c r="M2695" i="2" s="1"/>
  <c r="L2695" i="2" s="1"/>
  <c r="K2695" i="2" s="1"/>
  <c r="J2695" i="2" s="1"/>
  <c r="I2695" i="2" s="1"/>
  <c r="H2695" i="2" s="1"/>
  <c r="X2746" i="2"/>
  <c r="W2746" i="2" s="1"/>
  <c r="V2746" i="2" s="1"/>
  <c r="U2746" i="2" s="1"/>
  <c r="T2746" i="2" s="1"/>
  <c r="S2746" i="2" s="1"/>
  <c r="R2746" i="2" s="1"/>
  <c r="Q2746" i="2" s="1"/>
  <c r="P2746" i="2" s="1"/>
  <c r="O2746" i="2" s="1"/>
  <c r="N2746" i="2" s="1"/>
  <c r="M2746" i="2" s="1"/>
  <c r="L2746" i="2" s="1"/>
  <c r="K2746" i="2" s="1"/>
  <c r="J2746" i="2" s="1"/>
  <c r="I2746" i="2" s="1"/>
  <c r="H2746" i="2" s="1"/>
  <c r="X2770" i="2"/>
  <c r="W2770" i="2" s="1"/>
  <c r="V2770" i="2" s="1"/>
  <c r="U2770" i="2" s="1"/>
  <c r="T2770" i="2" s="1"/>
  <c r="S2770" i="2" s="1"/>
  <c r="R2770" i="2" s="1"/>
  <c r="Q2770" i="2" s="1"/>
  <c r="P2770" i="2" s="1"/>
  <c r="O2770" i="2" s="1"/>
  <c r="N2770" i="2" s="1"/>
  <c r="M2770" i="2" s="1"/>
  <c r="L2770" i="2" s="1"/>
  <c r="K2770" i="2" s="1"/>
  <c r="J2770" i="2" s="1"/>
  <c r="I2770" i="2" s="1"/>
  <c r="H2770" i="2" s="1"/>
  <c r="X2799" i="2"/>
  <c r="W2799" i="2" s="1"/>
  <c r="V2799" i="2" s="1"/>
  <c r="U2799" i="2" s="1"/>
  <c r="T2799" i="2" s="1"/>
  <c r="S2799" i="2" s="1"/>
  <c r="R2799" i="2" s="1"/>
  <c r="Q2799" i="2" s="1"/>
  <c r="P2799" i="2" s="1"/>
  <c r="O2799" i="2" s="1"/>
  <c r="N2799" i="2" s="1"/>
  <c r="M2799" i="2" s="1"/>
  <c r="L2799" i="2" s="1"/>
  <c r="K2799" i="2" s="1"/>
  <c r="J2799" i="2" s="1"/>
  <c r="I2799" i="2" s="1"/>
  <c r="H2799" i="2" s="1"/>
  <c r="X2825" i="2"/>
  <c r="W2825" i="2" s="1"/>
  <c r="V2825" i="2" s="1"/>
  <c r="U2825" i="2" s="1"/>
  <c r="T2825" i="2" s="1"/>
  <c r="S2825" i="2" s="1"/>
  <c r="R2825" i="2" s="1"/>
  <c r="Q2825" i="2" s="1"/>
  <c r="P2825" i="2" s="1"/>
  <c r="O2825" i="2" s="1"/>
  <c r="N2825" i="2" s="1"/>
  <c r="M2825" i="2" s="1"/>
  <c r="L2825" i="2" s="1"/>
  <c r="K2825" i="2" s="1"/>
  <c r="J2825" i="2" s="1"/>
  <c r="I2825" i="2" s="1"/>
  <c r="H2825" i="2" s="1"/>
  <c r="X2849" i="2"/>
  <c r="W2849" i="2" s="1"/>
  <c r="V2849" i="2" s="1"/>
  <c r="U2849" i="2" s="1"/>
  <c r="T2849" i="2" s="1"/>
  <c r="S2849" i="2" s="1"/>
  <c r="R2849" i="2" s="1"/>
  <c r="Q2849" i="2" s="1"/>
  <c r="P2849" i="2" s="1"/>
  <c r="O2849" i="2" s="1"/>
  <c r="N2849" i="2" s="1"/>
  <c r="M2849" i="2" s="1"/>
  <c r="L2849" i="2" s="1"/>
  <c r="K2849" i="2" s="1"/>
  <c r="J2849" i="2" s="1"/>
  <c r="I2849" i="2" s="1"/>
  <c r="H2849" i="2" s="1"/>
  <c r="X2875" i="2"/>
  <c r="W2875" i="2" s="1"/>
  <c r="V2875" i="2" s="1"/>
  <c r="U2875" i="2" s="1"/>
  <c r="T2875" i="2" s="1"/>
  <c r="S2875" i="2" s="1"/>
  <c r="R2875" i="2" s="1"/>
  <c r="Q2875" i="2" s="1"/>
  <c r="P2875" i="2" s="1"/>
  <c r="O2875" i="2" s="1"/>
  <c r="N2875" i="2" s="1"/>
  <c r="M2875" i="2" s="1"/>
  <c r="L2875" i="2" s="1"/>
  <c r="K2875" i="2" s="1"/>
  <c r="J2875" i="2" s="1"/>
  <c r="I2875" i="2" s="1"/>
  <c r="H2875" i="2" s="1"/>
  <c r="X2899" i="2"/>
  <c r="W2899" i="2" s="1"/>
  <c r="V2899" i="2" s="1"/>
  <c r="U2899" i="2" s="1"/>
  <c r="T2899" i="2" s="1"/>
  <c r="S2899" i="2" s="1"/>
  <c r="R2899" i="2" s="1"/>
  <c r="Q2899" i="2" s="1"/>
  <c r="P2899" i="2" s="1"/>
  <c r="O2899" i="2" s="1"/>
  <c r="N2899" i="2" s="1"/>
  <c r="M2899" i="2" s="1"/>
  <c r="L2899" i="2" s="1"/>
  <c r="K2899" i="2" s="1"/>
  <c r="J2899" i="2" s="1"/>
  <c r="I2899" i="2" s="1"/>
  <c r="H2899" i="2" s="1"/>
  <c r="X2928" i="2"/>
  <c r="W2928" i="2" s="1"/>
  <c r="V2928" i="2" s="1"/>
  <c r="U2928" i="2" s="1"/>
  <c r="T2928" i="2" s="1"/>
  <c r="S2928" i="2" s="1"/>
  <c r="R2928" i="2" s="1"/>
  <c r="Q2928" i="2" s="1"/>
  <c r="P2928" i="2" s="1"/>
  <c r="O2928" i="2" s="1"/>
  <c r="N2928" i="2" s="1"/>
  <c r="M2928" i="2" s="1"/>
  <c r="L2928" i="2" s="1"/>
  <c r="K2928" i="2" s="1"/>
  <c r="J2928" i="2" s="1"/>
  <c r="I2928" i="2" s="1"/>
  <c r="H2928" i="2" s="1"/>
  <c r="X2950" i="2"/>
  <c r="W2950" i="2" s="1"/>
  <c r="V2950" i="2" s="1"/>
  <c r="U2950" i="2" s="1"/>
  <c r="T2950" i="2" s="1"/>
  <c r="S2950" i="2" s="1"/>
  <c r="R2950" i="2" s="1"/>
  <c r="Q2950" i="2" s="1"/>
  <c r="P2950" i="2" s="1"/>
  <c r="O2950" i="2" s="1"/>
  <c r="N2950" i="2" s="1"/>
  <c r="M2950" i="2" s="1"/>
  <c r="L2950" i="2" s="1"/>
  <c r="K2950" i="2" s="1"/>
  <c r="J2950" i="2" s="1"/>
  <c r="I2950" i="2" s="1"/>
  <c r="H2950" i="2" s="1"/>
  <c r="X2970" i="2"/>
  <c r="W2970" i="2" s="1"/>
  <c r="V2970" i="2" s="1"/>
  <c r="U2970" i="2" s="1"/>
  <c r="T2970" i="2" s="1"/>
  <c r="S2970" i="2" s="1"/>
  <c r="R2970" i="2" s="1"/>
  <c r="Q2970" i="2" s="1"/>
  <c r="P2970" i="2" s="1"/>
  <c r="O2970" i="2" s="1"/>
  <c r="N2970" i="2" s="1"/>
  <c r="M2970" i="2" s="1"/>
  <c r="L2970" i="2" s="1"/>
  <c r="K2970" i="2" s="1"/>
  <c r="J2970" i="2" s="1"/>
  <c r="I2970" i="2" s="1"/>
  <c r="H2970" i="2" s="1"/>
  <c r="X2992" i="2"/>
  <c r="W2992" i="2" s="1"/>
  <c r="V2992" i="2" s="1"/>
  <c r="U2992" i="2" s="1"/>
  <c r="T2992" i="2" s="1"/>
  <c r="S2992" i="2" s="1"/>
  <c r="R2992" i="2" s="1"/>
  <c r="Q2992" i="2" s="1"/>
  <c r="P2992" i="2" s="1"/>
  <c r="O2992" i="2" s="1"/>
  <c r="N2992" i="2" s="1"/>
  <c r="M2992" i="2" s="1"/>
  <c r="L2992" i="2" s="1"/>
  <c r="K2992" i="2" s="1"/>
  <c r="J2992" i="2" s="1"/>
  <c r="I2992" i="2" s="1"/>
  <c r="H2992" i="2" s="1"/>
  <c r="X3036" i="2"/>
  <c r="W3036" i="2" s="1"/>
  <c r="V3036" i="2" s="1"/>
  <c r="U3036" i="2" s="1"/>
  <c r="T3036" i="2" s="1"/>
  <c r="S3036" i="2" s="1"/>
  <c r="R3036" i="2" s="1"/>
  <c r="Q3036" i="2" s="1"/>
  <c r="P3036" i="2" s="1"/>
  <c r="O3036" i="2" s="1"/>
  <c r="N3036" i="2" s="1"/>
  <c r="M3036" i="2" s="1"/>
  <c r="L3036" i="2" s="1"/>
  <c r="K3036" i="2" s="1"/>
  <c r="J3036" i="2" s="1"/>
  <c r="I3036" i="2" s="1"/>
  <c r="H3036" i="2" s="1"/>
  <c r="X3058" i="2"/>
  <c r="W3058" i="2" s="1"/>
  <c r="V3058" i="2" s="1"/>
  <c r="U3058" i="2" s="1"/>
  <c r="T3058" i="2" s="1"/>
  <c r="S3058" i="2" s="1"/>
  <c r="R3058" i="2" s="1"/>
  <c r="Q3058" i="2" s="1"/>
  <c r="P3058" i="2" s="1"/>
  <c r="O3058" i="2" s="1"/>
  <c r="N3058" i="2" s="1"/>
  <c r="M3058" i="2" s="1"/>
  <c r="L3058" i="2" s="1"/>
  <c r="K3058" i="2" s="1"/>
  <c r="J3058" i="2" s="1"/>
  <c r="I3058" i="2" s="1"/>
  <c r="H3058" i="2" s="1"/>
  <c r="X3078" i="2"/>
  <c r="W3078" i="2" s="1"/>
  <c r="V3078" i="2" s="1"/>
  <c r="U3078" i="2" s="1"/>
  <c r="T3078" i="2" s="1"/>
  <c r="S3078" i="2" s="1"/>
  <c r="R3078" i="2" s="1"/>
  <c r="Q3078" i="2" s="1"/>
  <c r="P3078" i="2" s="1"/>
  <c r="O3078" i="2" s="1"/>
  <c r="N3078" i="2" s="1"/>
  <c r="M3078" i="2" s="1"/>
  <c r="L3078" i="2" s="1"/>
  <c r="K3078" i="2" s="1"/>
  <c r="J3078" i="2" s="1"/>
  <c r="I3078" i="2" s="1"/>
  <c r="H3078" i="2" s="1"/>
  <c r="X3100" i="2"/>
  <c r="W3100" i="2" s="1"/>
  <c r="V3100" i="2" s="1"/>
  <c r="U3100" i="2" s="1"/>
  <c r="T3100" i="2" s="1"/>
  <c r="S3100" i="2" s="1"/>
  <c r="R3100" i="2" s="1"/>
  <c r="Q3100" i="2" s="1"/>
  <c r="P3100" i="2" s="1"/>
  <c r="O3100" i="2" s="1"/>
  <c r="N3100" i="2" s="1"/>
  <c r="M3100" i="2" s="1"/>
  <c r="L3100" i="2" s="1"/>
  <c r="K3100" i="2" s="1"/>
  <c r="J3100" i="2" s="1"/>
  <c r="I3100" i="2" s="1"/>
  <c r="H3100" i="2" s="1"/>
  <c r="X3144" i="2"/>
  <c r="W3144" i="2" s="1"/>
  <c r="V3144" i="2" s="1"/>
  <c r="U3144" i="2" s="1"/>
  <c r="T3144" i="2" s="1"/>
  <c r="S3144" i="2" s="1"/>
  <c r="R3144" i="2" s="1"/>
  <c r="Q3144" i="2" s="1"/>
  <c r="P3144" i="2" s="1"/>
  <c r="O3144" i="2" s="1"/>
  <c r="N3144" i="2" s="1"/>
  <c r="M3144" i="2" s="1"/>
  <c r="L3144" i="2" s="1"/>
  <c r="K3144" i="2" s="1"/>
  <c r="J3144" i="2" s="1"/>
  <c r="I3144" i="2" s="1"/>
  <c r="H3144" i="2" s="1"/>
  <c r="X3166" i="2"/>
  <c r="W3166" i="2" s="1"/>
  <c r="V3166" i="2" s="1"/>
  <c r="U3166" i="2" s="1"/>
  <c r="T3166" i="2" s="1"/>
  <c r="S3166" i="2" s="1"/>
  <c r="R3166" i="2" s="1"/>
  <c r="Q3166" i="2" s="1"/>
  <c r="P3166" i="2" s="1"/>
  <c r="O3166" i="2" s="1"/>
  <c r="N3166" i="2" s="1"/>
  <c r="M3166" i="2" s="1"/>
  <c r="L3166" i="2" s="1"/>
  <c r="K3166" i="2" s="1"/>
  <c r="J3166" i="2" s="1"/>
  <c r="I3166" i="2" s="1"/>
  <c r="H3166" i="2" s="1"/>
  <c r="X3186" i="2"/>
  <c r="W3186" i="2" s="1"/>
  <c r="V3186" i="2" s="1"/>
  <c r="U3186" i="2" s="1"/>
  <c r="T3186" i="2" s="1"/>
  <c r="S3186" i="2" s="1"/>
  <c r="R3186" i="2" s="1"/>
  <c r="Q3186" i="2" s="1"/>
  <c r="P3186" i="2" s="1"/>
  <c r="O3186" i="2" s="1"/>
  <c r="N3186" i="2" s="1"/>
  <c r="M3186" i="2" s="1"/>
  <c r="L3186" i="2" s="1"/>
  <c r="K3186" i="2" s="1"/>
  <c r="J3186" i="2" s="1"/>
  <c r="I3186" i="2" s="1"/>
  <c r="H3186" i="2" s="1"/>
  <c r="X3208" i="2"/>
  <c r="W3208" i="2" s="1"/>
  <c r="V3208" i="2" s="1"/>
  <c r="U3208" i="2" s="1"/>
  <c r="T3208" i="2" s="1"/>
  <c r="S3208" i="2" s="1"/>
  <c r="R3208" i="2" s="1"/>
  <c r="Q3208" i="2" s="1"/>
  <c r="P3208" i="2" s="1"/>
  <c r="O3208" i="2" s="1"/>
  <c r="N3208" i="2" s="1"/>
  <c r="M3208" i="2" s="1"/>
  <c r="L3208" i="2" s="1"/>
  <c r="K3208" i="2" s="1"/>
  <c r="J3208" i="2" s="1"/>
  <c r="I3208" i="2" s="1"/>
  <c r="H3208" i="2" s="1"/>
  <c r="X3252" i="2"/>
  <c r="W3252" i="2" s="1"/>
  <c r="V3252" i="2" s="1"/>
  <c r="U3252" i="2" s="1"/>
  <c r="T3252" i="2" s="1"/>
  <c r="S3252" i="2" s="1"/>
  <c r="R3252" i="2" s="1"/>
  <c r="Q3252" i="2" s="1"/>
  <c r="P3252" i="2" s="1"/>
  <c r="O3252" i="2" s="1"/>
  <c r="N3252" i="2" s="1"/>
  <c r="M3252" i="2" s="1"/>
  <c r="L3252" i="2" s="1"/>
  <c r="K3252" i="2" s="1"/>
  <c r="J3252" i="2" s="1"/>
  <c r="I3252" i="2" s="1"/>
  <c r="H3252" i="2" s="1"/>
  <c r="X3274" i="2"/>
  <c r="W3274" i="2" s="1"/>
  <c r="V3274" i="2" s="1"/>
  <c r="U3274" i="2" s="1"/>
  <c r="T3274" i="2" s="1"/>
  <c r="S3274" i="2" s="1"/>
  <c r="R3274" i="2" s="1"/>
  <c r="Q3274" i="2" s="1"/>
  <c r="P3274" i="2" s="1"/>
  <c r="O3274" i="2" s="1"/>
  <c r="N3274" i="2" s="1"/>
  <c r="M3274" i="2" s="1"/>
  <c r="L3274" i="2" s="1"/>
  <c r="K3274" i="2" s="1"/>
  <c r="J3274" i="2" s="1"/>
  <c r="I3274" i="2" s="1"/>
  <c r="H3274" i="2" s="1"/>
  <c r="X3294" i="2"/>
  <c r="W3294" i="2" s="1"/>
  <c r="V3294" i="2" s="1"/>
  <c r="U3294" i="2" s="1"/>
  <c r="T3294" i="2" s="1"/>
  <c r="S3294" i="2" s="1"/>
  <c r="R3294" i="2" s="1"/>
  <c r="Q3294" i="2" s="1"/>
  <c r="P3294" i="2" s="1"/>
  <c r="O3294" i="2" s="1"/>
  <c r="N3294" i="2" s="1"/>
  <c r="M3294" i="2" s="1"/>
  <c r="L3294" i="2" s="1"/>
  <c r="K3294" i="2" s="1"/>
  <c r="J3294" i="2" s="1"/>
  <c r="I3294" i="2" s="1"/>
  <c r="H3294" i="2" s="1"/>
  <c r="X3316" i="2"/>
  <c r="W3316" i="2" s="1"/>
  <c r="V3316" i="2" s="1"/>
  <c r="U3316" i="2" s="1"/>
  <c r="T3316" i="2" s="1"/>
  <c r="S3316" i="2" s="1"/>
  <c r="R3316" i="2" s="1"/>
  <c r="Q3316" i="2" s="1"/>
  <c r="P3316" i="2" s="1"/>
  <c r="O3316" i="2" s="1"/>
  <c r="N3316" i="2" s="1"/>
  <c r="M3316" i="2" s="1"/>
  <c r="L3316" i="2" s="1"/>
  <c r="K3316" i="2" s="1"/>
  <c r="J3316" i="2" s="1"/>
  <c r="I3316" i="2" s="1"/>
  <c r="H3316" i="2" s="1"/>
  <c r="X3336" i="2"/>
  <c r="W3336" i="2" s="1"/>
  <c r="V3336" i="2" s="1"/>
  <c r="U3336" i="2" s="1"/>
  <c r="T3336" i="2" s="1"/>
  <c r="S3336" i="2" s="1"/>
  <c r="R3336" i="2" s="1"/>
  <c r="Q3336" i="2" s="1"/>
  <c r="P3336" i="2" s="1"/>
  <c r="O3336" i="2" s="1"/>
  <c r="N3336" i="2" s="1"/>
  <c r="M3336" i="2" s="1"/>
  <c r="L3336" i="2" s="1"/>
  <c r="K3336" i="2" s="1"/>
  <c r="J3336" i="2" s="1"/>
  <c r="I3336" i="2" s="1"/>
  <c r="H3336" i="2" s="1"/>
  <c r="X3360" i="2"/>
  <c r="W3360" i="2" s="1"/>
  <c r="V3360" i="2" s="1"/>
  <c r="U3360" i="2" s="1"/>
  <c r="T3360" i="2" s="1"/>
  <c r="S3360" i="2" s="1"/>
  <c r="R3360" i="2" s="1"/>
  <c r="Q3360" i="2" s="1"/>
  <c r="P3360" i="2" s="1"/>
  <c r="O3360" i="2" s="1"/>
  <c r="N3360" i="2" s="1"/>
  <c r="M3360" i="2" s="1"/>
  <c r="L3360" i="2" s="1"/>
  <c r="K3360" i="2" s="1"/>
  <c r="J3360" i="2" s="1"/>
  <c r="I3360" i="2" s="1"/>
  <c r="H3360" i="2" s="1"/>
  <c r="X3382" i="2"/>
  <c r="W3382" i="2" s="1"/>
  <c r="V3382" i="2" s="1"/>
  <c r="U3382" i="2" s="1"/>
  <c r="T3382" i="2" s="1"/>
  <c r="S3382" i="2" s="1"/>
  <c r="R3382" i="2" s="1"/>
  <c r="Q3382" i="2" s="1"/>
  <c r="P3382" i="2" s="1"/>
  <c r="O3382" i="2" s="1"/>
  <c r="N3382" i="2" s="1"/>
  <c r="M3382" i="2" s="1"/>
  <c r="L3382" i="2" s="1"/>
  <c r="K3382" i="2" s="1"/>
  <c r="J3382" i="2" s="1"/>
  <c r="I3382" i="2" s="1"/>
  <c r="H3382" i="2" s="1"/>
  <c r="X3402" i="2"/>
  <c r="W3402" i="2" s="1"/>
  <c r="V3402" i="2" s="1"/>
  <c r="U3402" i="2" s="1"/>
  <c r="T3402" i="2" s="1"/>
  <c r="S3402" i="2" s="1"/>
  <c r="R3402" i="2" s="1"/>
  <c r="Q3402" i="2" s="1"/>
  <c r="P3402" i="2" s="1"/>
  <c r="O3402" i="2" s="1"/>
  <c r="N3402" i="2" s="1"/>
  <c r="M3402" i="2" s="1"/>
  <c r="L3402" i="2" s="1"/>
  <c r="K3402" i="2" s="1"/>
  <c r="J3402" i="2" s="1"/>
  <c r="I3402" i="2" s="1"/>
  <c r="H3402" i="2" s="1"/>
  <c r="X3424" i="2"/>
  <c r="W3424" i="2" s="1"/>
  <c r="V3424" i="2" s="1"/>
  <c r="U3424" i="2" s="1"/>
  <c r="T3424" i="2" s="1"/>
  <c r="S3424" i="2" s="1"/>
  <c r="R3424" i="2" s="1"/>
  <c r="Q3424" i="2" s="1"/>
  <c r="P3424" i="2" s="1"/>
  <c r="O3424" i="2" s="1"/>
  <c r="N3424" i="2" s="1"/>
  <c r="M3424" i="2" s="1"/>
  <c r="L3424" i="2" s="1"/>
  <c r="K3424" i="2" s="1"/>
  <c r="J3424" i="2" s="1"/>
  <c r="I3424" i="2" s="1"/>
  <c r="H3424" i="2" s="1"/>
  <c r="X3444" i="2"/>
  <c r="W3444" i="2" s="1"/>
  <c r="V3444" i="2" s="1"/>
  <c r="U3444" i="2" s="1"/>
  <c r="T3444" i="2" s="1"/>
  <c r="S3444" i="2" s="1"/>
  <c r="R3444" i="2" s="1"/>
  <c r="Q3444" i="2" s="1"/>
  <c r="P3444" i="2" s="1"/>
  <c r="O3444" i="2" s="1"/>
  <c r="N3444" i="2" s="1"/>
  <c r="M3444" i="2" s="1"/>
  <c r="L3444" i="2" s="1"/>
  <c r="K3444" i="2" s="1"/>
  <c r="J3444" i="2" s="1"/>
  <c r="I3444" i="2" s="1"/>
  <c r="H3444" i="2" s="1"/>
  <c r="X3468" i="2"/>
  <c r="W3468" i="2" s="1"/>
  <c r="V3468" i="2" s="1"/>
  <c r="U3468" i="2" s="1"/>
  <c r="T3468" i="2" s="1"/>
  <c r="S3468" i="2" s="1"/>
  <c r="R3468" i="2" s="1"/>
  <c r="Q3468" i="2" s="1"/>
  <c r="P3468" i="2" s="1"/>
  <c r="O3468" i="2" s="1"/>
  <c r="N3468" i="2" s="1"/>
  <c r="M3468" i="2" s="1"/>
  <c r="L3468" i="2" s="1"/>
  <c r="K3468" i="2" s="1"/>
  <c r="J3468" i="2" s="1"/>
  <c r="I3468" i="2" s="1"/>
  <c r="H3468" i="2" s="1"/>
  <c r="X3490" i="2"/>
  <c r="W3490" i="2" s="1"/>
  <c r="V3490" i="2" s="1"/>
  <c r="U3490" i="2" s="1"/>
  <c r="T3490" i="2" s="1"/>
  <c r="S3490" i="2" s="1"/>
  <c r="R3490" i="2" s="1"/>
  <c r="Q3490" i="2" s="1"/>
  <c r="P3490" i="2" s="1"/>
  <c r="O3490" i="2" s="1"/>
  <c r="N3490" i="2" s="1"/>
  <c r="M3490" i="2" s="1"/>
  <c r="L3490" i="2" s="1"/>
  <c r="K3490" i="2" s="1"/>
  <c r="J3490" i="2" s="1"/>
  <c r="I3490" i="2" s="1"/>
  <c r="H3490" i="2" s="1"/>
  <c r="X3508" i="2"/>
  <c r="W3508" i="2" s="1"/>
  <c r="V3508" i="2" s="1"/>
  <c r="U3508" i="2" s="1"/>
  <c r="T3508" i="2" s="1"/>
  <c r="S3508" i="2" s="1"/>
  <c r="R3508" i="2" s="1"/>
  <c r="Q3508" i="2" s="1"/>
  <c r="P3508" i="2" s="1"/>
  <c r="O3508" i="2" s="1"/>
  <c r="N3508" i="2" s="1"/>
  <c r="M3508" i="2" s="1"/>
  <c r="L3508" i="2" s="1"/>
  <c r="K3508" i="2" s="1"/>
  <c r="J3508" i="2" s="1"/>
  <c r="I3508" i="2" s="1"/>
  <c r="H3508" i="2" s="1"/>
  <c r="X3526" i="2"/>
  <c r="W3526" i="2" s="1"/>
  <c r="V3526" i="2" s="1"/>
  <c r="U3526" i="2" s="1"/>
  <c r="T3526" i="2" s="1"/>
  <c r="S3526" i="2" s="1"/>
  <c r="R3526" i="2" s="1"/>
  <c r="Q3526" i="2" s="1"/>
  <c r="P3526" i="2" s="1"/>
  <c r="O3526" i="2" s="1"/>
  <c r="N3526" i="2" s="1"/>
  <c r="M3526" i="2" s="1"/>
  <c r="L3526" i="2" s="1"/>
  <c r="K3526" i="2" s="1"/>
  <c r="J3526" i="2" s="1"/>
  <c r="I3526" i="2" s="1"/>
  <c r="H3526" i="2" s="1"/>
  <c r="X3544" i="2"/>
  <c r="W3544" i="2" s="1"/>
  <c r="V3544" i="2" s="1"/>
  <c r="U3544" i="2" s="1"/>
  <c r="T3544" i="2" s="1"/>
  <c r="S3544" i="2" s="1"/>
  <c r="R3544" i="2" s="1"/>
  <c r="Q3544" i="2" s="1"/>
  <c r="P3544" i="2" s="1"/>
  <c r="O3544" i="2" s="1"/>
  <c r="N3544" i="2" s="1"/>
  <c r="M3544" i="2" s="1"/>
  <c r="L3544" i="2" s="1"/>
  <c r="K3544" i="2" s="1"/>
  <c r="J3544" i="2" s="1"/>
  <c r="I3544" i="2" s="1"/>
  <c r="H3544" i="2" s="1"/>
  <c r="X3562" i="2"/>
  <c r="W3562" i="2" s="1"/>
  <c r="V3562" i="2" s="1"/>
  <c r="U3562" i="2" s="1"/>
  <c r="T3562" i="2" s="1"/>
  <c r="S3562" i="2" s="1"/>
  <c r="R3562" i="2" s="1"/>
  <c r="Q3562" i="2" s="1"/>
  <c r="P3562" i="2" s="1"/>
  <c r="O3562" i="2" s="1"/>
  <c r="N3562" i="2" s="1"/>
  <c r="M3562" i="2" s="1"/>
  <c r="L3562" i="2" s="1"/>
  <c r="K3562" i="2" s="1"/>
  <c r="J3562" i="2" s="1"/>
  <c r="I3562" i="2" s="1"/>
  <c r="H3562" i="2" s="1"/>
  <c r="X281" i="2"/>
  <c r="W281" i="2" s="1"/>
  <c r="V281" i="2" s="1"/>
  <c r="U281" i="2" s="1"/>
  <c r="T281" i="2" s="1"/>
  <c r="S281" i="2" s="1"/>
  <c r="R281" i="2" s="1"/>
  <c r="Q281" i="2" s="1"/>
  <c r="P281" i="2" s="1"/>
  <c r="O281" i="2" s="1"/>
  <c r="N281" i="2" s="1"/>
  <c r="M281" i="2" s="1"/>
  <c r="L281" i="2" s="1"/>
  <c r="K281" i="2" s="1"/>
  <c r="J281" i="2" s="1"/>
  <c r="I281" i="2" s="1"/>
  <c r="H281" i="2" s="1"/>
  <c r="X698" i="2"/>
  <c r="W698" i="2" s="1"/>
  <c r="V698" i="2" s="1"/>
  <c r="U698" i="2" s="1"/>
  <c r="T698" i="2" s="1"/>
  <c r="S698" i="2" s="1"/>
  <c r="R698" i="2" s="1"/>
  <c r="Q698" i="2" s="1"/>
  <c r="P698" i="2" s="1"/>
  <c r="O698" i="2" s="1"/>
  <c r="N698" i="2" s="1"/>
  <c r="M698" i="2" s="1"/>
  <c r="L698" i="2" s="1"/>
  <c r="K698" i="2" s="1"/>
  <c r="J698" i="2" s="1"/>
  <c r="I698" i="2" s="1"/>
  <c r="H698" i="2" s="1"/>
  <c r="X995" i="2"/>
  <c r="W995" i="2" s="1"/>
  <c r="V995" i="2" s="1"/>
  <c r="U995" i="2" s="1"/>
  <c r="T995" i="2" s="1"/>
  <c r="S995" i="2" s="1"/>
  <c r="R995" i="2" s="1"/>
  <c r="Q995" i="2" s="1"/>
  <c r="P995" i="2" s="1"/>
  <c r="O995" i="2" s="1"/>
  <c r="N995" i="2" s="1"/>
  <c r="M995" i="2" s="1"/>
  <c r="L995" i="2" s="1"/>
  <c r="K995" i="2" s="1"/>
  <c r="J995" i="2" s="1"/>
  <c r="I995" i="2" s="1"/>
  <c r="H995" i="2" s="1"/>
  <c r="X1199" i="2"/>
  <c r="W1199" i="2" s="1"/>
  <c r="V1199" i="2" s="1"/>
  <c r="U1199" i="2" s="1"/>
  <c r="T1199" i="2" s="1"/>
  <c r="S1199" i="2" s="1"/>
  <c r="R1199" i="2" s="1"/>
  <c r="Q1199" i="2" s="1"/>
  <c r="P1199" i="2" s="1"/>
  <c r="O1199" i="2" s="1"/>
  <c r="N1199" i="2" s="1"/>
  <c r="M1199" i="2" s="1"/>
  <c r="L1199" i="2" s="1"/>
  <c r="K1199" i="2" s="1"/>
  <c r="J1199" i="2" s="1"/>
  <c r="I1199" i="2" s="1"/>
  <c r="H1199" i="2" s="1"/>
  <c r="X1331" i="2"/>
  <c r="W1331" i="2" s="1"/>
  <c r="V1331" i="2" s="1"/>
  <c r="U1331" i="2" s="1"/>
  <c r="T1331" i="2" s="1"/>
  <c r="S1331" i="2" s="1"/>
  <c r="R1331" i="2" s="1"/>
  <c r="Q1331" i="2" s="1"/>
  <c r="P1331" i="2" s="1"/>
  <c r="O1331" i="2" s="1"/>
  <c r="N1331" i="2" s="1"/>
  <c r="M1331" i="2" s="1"/>
  <c r="L1331" i="2" s="1"/>
  <c r="K1331" i="2" s="1"/>
  <c r="J1331" i="2" s="1"/>
  <c r="I1331" i="2" s="1"/>
  <c r="H1331" i="2" s="1"/>
  <c r="X1465" i="2"/>
  <c r="W1465" i="2" s="1"/>
  <c r="V1465" i="2" s="1"/>
  <c r="U1465" i="2" s="1"/>
  <c r="T1465" i="2" s="1"/>
  <c r="S1465" i="2" s="1"/>
  <c r="R1465" i="2" s="1"/>
  <c r="Q1465" i="2" s="1"/>
  <c r="P1465" i="2" s="1"/>
  <c r="O1465" i="2" s="1"/>
  <c r="N1465" i="2" s="1"/>
  <c r="M1465" i="2" s="1"/>
  <c r="L1465" i="2" s="1"/>
  <c r="K1465" i="2" s="1"/>
  <c r="J1465" i="2" s="1"/>
  <c r="I1465" i="2" s="1"/>
  <c r="H1465" i="2" s="1"/>
  <c r="X1557" i="2"/>
  <c r="W1557" i="2" s="1"/>
  <c r="V1557" i="2" s="1"/>
  <c r="U1557" i="2" s="1"/>
  <c r="T1557" i="2" s="1"/>
  <c r="S1557" i="2" s="1"/>
  <c r="R1557" i="2" s="1"/>
  <c r="Q1557" i="2" s="1"/>
  <c r="P1557" i="2" s="1"/>
  <c r="O1557" i="2" s="1"/>
  <c r="N1557" i="2" s="1"/>
  <c r="M1557" i="2" s="1"/>
  <c r="L1557" i="2" s="1"/>
  <c r="K1557" i="2" s="1"/>
  <c r="J1557" i="2" s="1"/>
  <c r="I1557" i="2" s="1"/>
  <c r="H1557" i="2" s="1"/>
  <c r="X1665" i="2"/>
  <c r="W1665" i="2" s="1"/>
  <c r="V1665" i="2" s="1"/>
  <c r="U1665" i="2" s="1"/>
  <c r="T1665" i="2" s="1"/>
  <c r="S1665" i="2" s="1"/>
  <c r="R1665" i="2" s="1"/>
  <c r="Q1665" i="2" s="1"/>
  <c r="P1665" i="2" s="1"/>
  <c r="O1665" i="2" s="1"/>
  <c r="N1665" i="2" s="1"/>
  <c r="M1665" i="2" s="1"/>
  <c r="L1665" i="2" s="1"/>
  <c r="K1665" i="2" s="1"/>
  <c r="J1665" i="2" s="1"/>
  <c r="I1665" i="2" s="1"/>
  <c r="H1665" i="2" s="1"/>
  <c r="X1860" i="2"/>
  <c r="W1860" i="2" s="1"/>
  <c r="V1860" i="2" s="1"/>
  <c r="U1860" i="2" s="1"/>
  <c r="T1860" i="2" s="1"/>
  <c r="S1860" i="2" s="1"/>
  <c r="R1860" i="2" s="1"/>
  <c r="Q1860" i="2" s="1"/>
  <c r="P1860" i="2" s="1"/>
  <c r="O1860" i="2" s="1"/>
  <c r="N1860" i="2" s="1"/>
  <c r="M1860" i="2" s="1"/>
  <c r="L1860" i="2" s="1"/>
  <c r="K1860" i="2" s="1"/>
  <c r="J1860" i="2" s="1"/>
  <c r="I1860" i="2" s="1"/>
  <c r="H1860" i="2" s="1"/>
  <c r="X1915" i="2"/>
  <c r="W1915" i="2" s="1"/>
  <c r="V1915" i="2" s="1"/>
  <c r="U1915" i="2" s="1"/>
  <c r="T1915" i="2" s="1"/>
  <c r="S1915" i="2" s="1"/>
  <c r="R1915" i="2" s="1"/>
  <c r="Q1915" i="2" s="1"/>
  <c r="P1915" i="2" s="1"/>
  <c r="O1915" i="2" s="1"/>
  <c r="N1915" i="2" s="1"/>
  <c r="M1915" i="2" s="1"/>
  <c r="L1915" i="2" s="1"/>
  <c r="K1915" i="2" s="1"/>
  <c r="J1915" i="2" s="1"/>
  <c r="I1915" i="2" s="1"/>
  <c r="H1915" i="2" s="1"/>
  <c r="X1975" i="2"/>
  <c r="W1975" i="2" s="1"/>
  <c r="V1975" i="2" s="1"/>
  <c r="U1975" i="2" s="1"/>
  <c r="T1975" i="2" s="1"/>
  <c r="S1975" i="2" s="1"/>
  <c r="R1975" i="2" s="1"/>
  <c r="Q1975" i="2" s="1"/>
  <c r="P1975" i="2" s="1"/>
  <c r="O1975" i="2" s="1"/>
  <c r="N1975" i="2" s="1"/>
  <c r="M1975" i="2" s="1"/>
  <c r="L1975" i="2" s="1"/>
  <c r="K1975" i="2" s="1"/>
  <c r="J1975" i="2" s="1"/>
  <c r="I1975" i="2" s="1"/>
  <c r="H1975" i="2" s="1"/>
  <c r="X2023" i="2"/>
  <c r="W2023" i="2" s="1"/>
  <c r="V2023" i="2" s="1"/>
  <c r="U2023" i="2" s="1"/>
  <c r="T2023" i="2" s="1"/>
  <c r="S2023" i="2" s="1"/>
  <c r="R2023" i="2" s="1"/>
  <c r="Q2023" i="2" s="1"/>
  <c r="P2023" i="2" s="1"/>
  <c r="O2023" i="2" s="1"/>
  <c r="N2023" i="2" s="1"/>
  <c r="M2023" i="2" s="1"/>
  <c r="L2023" i="2" s="1"/>
  <c r="K2023" i="2" s="1"/>
  <c r="J2023" i="2" s="1"/>
  <c r="I2023" i="2" s="1"/>
  <c r="H2023" i="2" s="1"/>
  <c r="X2083" i="2"/>
  <c r="W2083" i="2" s="1"/>
  <c r="V2083" i="2" s="1"/>
  <c r="U2083" i="2" s="1"/>
  <c r="T2083" i="2" s="1"/>
  <c r="S2083" i="2" s="1"/>
  <c r="R2083" i="2" s="1"/>
  <c r="Q2083" i="2" s="1"/>
  <c r="P2083" i="2" s="1"/>
  <c r="O2083" i="2" s="1"/>
  <c r="N2083" i="2" s="1"/>
  <c r="M2083" i="2" s="1"/>
  <c r="L2083" i="2" s="1"/>
  <c r="K2083" i="2" s="1"/>
  <c r="J2083" i="2" s="1"/>
  <c r="I2083" i="2" s="1"/>
  <c r="H2083" i="2" s="1"/>
  <c r="X2191" i="2"/>
  <c r="W2191" i="2" s="1"/>
  <c r="V2191" i="2" s="1"/>
  <c r="U2191" i="2" s="1"/>
  <c r="T2191" i="2" s="1"/>
  <c r="S2191" i="2" s="1"/>
  <c r="R2191" i="2" s="1"/>
  <c r="Q2191" i="2" s="1"/>
  <c r="P2191" i="2" s="1"/>
  <c r="O2191" i="2" s="1"/>
  <c r="N2191" i="2" s="1"/>
  <c r="M2191" i="2" s="1"/>
  <c r="L2191" i="2" s="1"/>
  <c r="K2191" i="2" s="1"/>
  <c r="J2191" i="2" s="1"/>
  <c r="I2191" i="2" s="1"/>
  <c r="H2191" i="2" s="1"/>
  <c r="X2239" i="2"/>
  <c r="W2239" i="2" s="1"/>
  <c r="V2239" i="2" s="1"/>
  <c r="U2239" i="2" s="1"/>
  <c r="T2239" i="2" s="1"/>
  <c r="S2239" i="2" s="1"/>
  <c r="R2239" i="2" s="1"/>
  <c r="Q2239" i="2" s="1"/>
  <c r="P2239" i="2" s="1"/>
  <c r="O2239" i="2" s="1"/>
  <c r="N2239" i="2" s="1"/>
  <c r="M2239" i="2" s="1"/>
  <c r="L2239" i="2" s="1"/>
  <c r="K2239" i="2" s="1"/>
  <c r="J2239" i="2" s="1"/>
  <c r="I2239" i="2" s="1"/>
  <c r="H2239" i="2" s="1"/>
  <c r="X2299" i="2"/>
  <c r="W2299" i="2" s="1"/>
  <c r="V2299" i="2" s="1"/>
  <c r="U2299" i="2" s="1"/>
  <c r="T2299" i="2" s="1"/>
  <c r="S2299" i="2" s="1"/>
  <c r="R2299" i="2" s="1"/>
  <c r="Q2299" i="2" s="1"/>
  <c r="P2299" i="2" s="1"/>
  <c r="O2299" i="2" s="1"/>
  <c r="N2299" i="2" s="1"/>
  <c r="M2299" i="2" s="1"/>
  <c r="L2299" i="2" s="1"/>
  <c r="K2299" i="2" s="1"/>
  <c r="J2299" i="2" s="1"/>
  <c r="I2299" i="2" s="1"/>
  <c r="H2299" i="2" s="1"/>
  <c r="X2340" i="2"/>
  <c r="W2340" i="2" s="1"/>
  <c r="V2340" i="2" s="1"/>
  <c r="U2340" i="2" s="1"/>
  <c r="T2340" i="2" s="1"/>
  <c r="S2340" i="2" s="1"/>
  <c r="R2340" i="2" s="1"/>
  <c r="Q2340" i="2" s="1"/>
  <c r="P2340" i="2" s="1"/>
  <c r="O2340" i="2" s="1"/>
  <c r="N2340" i="2" s="1"/>
  <c r="M2340" i="2" s="1"/>
  <c r="L2340" i="2" s="1"/>
  <c r="K2340" i="2" s="1"/>
  <c r="J2340" i="2" s="1"/>
  <c r="I2340" i="2" s="1"/>
  <c r="H2340" i="2" s="1"/>
  <c r="X2385" i="2"/>
  <c r="W2385" i="2" s="1"/>
  <c r="V2385" i="2" s="1"/>
  <c r="U2385" i="2" s="1"/>
  <c r="T2385" i="2" s="1"/>
  <c r="S2385" i="2" s="1"/>
  <c r="R2385" i="2" s="1"/>
  <c r="Q2385" i="2" s="1"/>
  <c r="P2385" i="2" s="1"/>
  <c r="O2385" i="2" s="1"/>
  <c r="N2385" i="2" s="1"/>
  <c r="M2385" i="2" s="1"/>
  <c r="L2385" i="2" s="1"/>
  <c r="K2385" i="2" s="1"/>
  <c r="J2385" i="2" s="1"/>
  <c r="I2385" i="2" s="1"/>
  <c r="H2385" i="2" s="1"/>
  <c r="X2421" i="2"/>
  <c r="W2421" i="2" s="1"/>
  <c r="V2421" i="2" s="1"/>
  <c r="U2421" i="2" s="1"/>
  <c r="T2421" i="2" s="1"/>
  <c r="S2421" i="2" s="1"/>
  <c r="R2421" i="2" s="1"/>
  <c r="Q2421" i="2" s="1"/>
  <c r="P2421" i="2" s="1"/>
  <c r="O2421" i="2" s="1"/>
  <c r="N2421" i="2" s="1"/>
  <c r="M2421" i="2" s="1"/>
  <c r="L2421" i="2" s="1"/>
  <c r="K2421" i="2" s="1"/>
  <c r="J2421" i="2" s="1"/>
  <c r="I2421" i="2" s="1"/>
  <c r="H2421" i="2" s="1"/>
  <c r="X2502" i="2"/>
  <c r="W2502" i="2" s="1"/>
  <c r="V2502" i="2" s="1"/>
  <c r="U2502" i="2" s="1"/>
  <c r="T2502" i="2" s="1"/>
  <c r="S2502" i="2" s="1"/>
  <c r="R2502" i="2" s="1"/>
  <c r="Q2502" i="2" s="1"/>
  <c r="P2502" i="2" s="1"/>
  <c r="O2502" i="2" s="1"/>
  <c r="N2502" i="2" s="1"/>
  <c r="M2502" i="2" s="1"/>
  <c r="L2502" i="2" s="1"/>
  <c r="K2502" i="2" s="1"/>
  <c r="J2502" i="2" s="1"/>
  <c r="I2502" i="2" s="1"/>
  <c r="H2502" i="2" s="1"/>
  <c r="X2547" i="2"/>
  <c r="W2547" i="2" s="1"/>
  <c r="V2547" i="2" s="1"/>
  <c r="U2547" i="2" s="1"/>
  <c r="T2547" i="2" s="1"/>
  <c r="S2547" i="2" s="1"/>
  <c r="R2547" i="2" s="1"/>
  <c r="Q2547" i="2" s="1"/>
  <c r="P2547" i="2" s="1"/>
  <c r="O2547" i="2" s="1"/>
  <c r="N2547" i="2" s="1"/>
  <c r="M2547" i="2" s="1"/>
  <c r="L2547" i="2" s="1"/>
  <c r="K2547" i="2" s="1"/>
  <c r="J2547" i="2" s="1"/>
  <c r="I2547" i="2" s="1"/>
  <c r="H2547" i="2" s="1"/>
  <c r="X2583" i="2"/>
  <c r="W2583" i="2" s="1"/>
  <c r="V2583" i="2" s="1"/>
  <c r="U2583" i="2" s="1"/>
  <c r="T2583" i="2" s="1"/>
  <c r="S2583" i="2" s="1"/>
  <c r="R2583" i="2" s="1"/>
  <c r="Q2583" i="2" s="1"/>
  <c r="P2583" i="2" s="1"/>
  <c r="O2583" i="2" s="1"/>
  <c r="N2583" i="2" s="1"/>
  <c r="M2583" i="2" s="1"/>
  <c r="L2583" i="2" s="1"/>
  <c r="K2583" i="2" s="1"/>
  <c r="J2583" i="2" s="1"/>
  <c r="I2583" i="2" s="1"/>
  <c r="H2583" i="2" s="1"/>
  <c r="X2613" i="2"/>
  <c r="W2613" i="2" s="1"/>
  <c r="V2613" i="2" s="1"/>
  <c r="U2613" i="2" s="1"/>
  <c r="T2613" i="2" s="1"/>
  <c r="S2613" i="2" s="1"/>
  <c r="R2613" i="2" s="1"/>
  <c r="Q2613" i="2" s="1"/>
  <c r="P2613" i="2" s="1"/>
  <c r="O2613" i="2" s="1"/>
  <c r="N2613" i="2" s="1"/>
  <c r="M2613" i="2" s="1"/>
  <c r="L2613" i="2" s="1"/>
  <c r="K2613" i="2" s="1"/>
  <c r="J2613" i="2" s="1"/>
  <c r="I2613" i="2" s="1"/>
  <c r="H2613" i="2" s="1"/>
  <c r="X2674" i="2"/>
  <c r="W2674" i="2" s="1"/>
  <c r="V2674" i="2" s="1"/>
  <c r="U2674" i="2" s="1"/>
  <c r="T2674" i="2" s="1"/>
  <c r="S2674" i="2" s="1"/>
  <c r="R2674" i="2" s="1"/>
  <c r="Q2674" i="2" s="1"/>
  <c r="P2674" i="2" s="1"/>
  <c r="O2674" i="2" s="1"/>
  <c r="N2674" i="2" s="1"/>
  <c r="M2674" i="2" s="1"/>
  <c r="L2674" i="2" s="1"/>
  <c r="K2674" i="2" s="1"/>
  <c r="J2674" i="2" s="1"/>
  <c r="I2674" i="2" s="1"/>
  <c r="H2674" i="2" s="1"/>
  <c r="X2698" i="2"/>
  <c r="W2698" i="2" s="1"/>
  <c r="V2698" i="2" s="1"/>
  <c r="U2698" i="2" s="1"/>
  <c r="T2698" i="2" s="1"/>
  <c r="S2698" i="2" s="1"/>
  <c r="R2698" i="2" s="1"/>
  <c r="Q2698" i="2" s="1"/>
  <c r="P2698" i="2" s="1"/>
  <c r="O2698" i="2" s="1"/>
  <c r="N2698" i="2" s="1"/>
  <c r="M2698" i="2" s="1"/>
  <c r="L2698" i="2" s="1"/>
  <c r="K2698" i="2" s="1"/>
  <c r="J2698" i="2" s="1"/>
  <c r="I2698" i="2" s="1"/>
  <c r="H2698" i="2" s="1"/>
  <c r="X2748" i="2"/>
  <c r="W2748" i="2" s="1"/>
  <c r="V2748" i="2" s="1"/>
  <c r="U2748" i="2" s="1"/>
  <c r="T2748" i="2" s="1"/>
  <c r="S2748" i="2" s="1"/>
  <c r="R2748" i="2" s="1"/>
  <c r="Q2748" i="2" s="1"/>
  <c r="P2748" i="2" s="1"/>
  <c r="O2748" i="2" s="1"/>
  <c r="N2748" i="2" s="1"/>
  <c r="M2748" i="2" s="1"/>
  <c r="L2748" i="2" s="1"/>
  <c r="K2748" i="2" s="1"/>
  <c r="J2748" i="2" s="1"/>
  <c r="I2748" i="2" s="1"/>
  <c r="H2748" i="2" s="1"/>
  <c r="X2777" i="2"/>
  <c r="W2777" i="2" s="1"/>
  <c r="V2777" i="2" s="1"/>
  <c r="U2777" i="2" s="1"/>
  <c r="T2777" i="2" s="1"/>
  <c r="S2777" i="2" s="1"/>
  <c r="R2777" i="2" s="1"/>
  <c r="Q2777" i="2" s="1"/>
  <c r="P2777" i="2" s="1"/>
  <c r="O2777" i="2" s="1"/>
  <c r="N2777" i="2" s="1"/>
  <c r="M2777" i="2" s="1"/>
  <c r="L2777" i="2" s="1"/>
  <c r="K2777" i="2" s="1"/>
  <c r="J2777" i="2" s="1"/>
  <c r="I2777" i="2" s="1"/>
  <c r="H2777" i="2" s="1"/>
  <c r="X2803" i="2"/>
  <c r="W2803" i="2" s="1"/>
  <c r="V2803" i="2" s="1"/>
  <c r="U2803" i="2" s="1"/>
  <c r="T2803" i="2" s="1"/>
  <c r="S2803" i="2" s="1"/>
  <c r="R2803" i="2" s="1"/>
  <c r="Q2803" i="2" s="1"/>
  <c r="P2803" i="2" s="1"/>
  <c r="O2803" i="2" s="1"/>
  <c r="N2803" i="2" s="1"/>
  <c r="M2803" i="2" s="1"/>
  <c r="L2803" i="2" s="1"/>
  <c r="K2803" i="2" s="1"/>
  <c r="J2803" i="2" s="1"/>
  <c r="I2803" i="2" s="1"/>
  <c r="H2803" i="2" s="1"/>
  <c r="X443" i="2"/>
  <c r="W443" i="2" s="1"/>
  <c r="V443" i="2" s="1"/>
  <c r="U443" i="2" s="1"/>
  <c r="T443" i="2" s="1"/>
  <c r="S443" i="2" s="1"/>
  <c r="R443" i="2" s="1"/>
  <c r="Q443" i="2" s="1"/>
  <c r="P443" i="2" s="1"/>
  <c r="O443" i="2" s="1"/>
  <c r="N443" i="2" s="1"/>
  <c r="M443" i="2" s="1"/>
  <c r="L443" i="2" s="1"/>
  <c r="K443" i="2" s="1"/>
  <c r="J443" i="2" s="1"/>
  <c r="I443" i="2" s="1"/>
  <c r="H443" i="2" s="1"/>
  <c r="X806" i="2"/>
  <c r="W806" i="2" s="1"/>
  <c r="V806" i="2" s="1"/>
  <c r="U806" i="2" s="1"/>
  <c r="T806" i="2" s="1"/>
  <c r="S806" i="2" s="1"/>
  <c r="R806" i="2" s="1"/>
  <c r="Q806" i="2" s="1"/>
  <c r="P806" i="2" s="1"/>
  <c r="O806" i="2" s="1"/>
  <c r="N806" i="2" s="1"/>
  <c r="M806" i="2" s="1"/>
  <c r="L806" i="2" s="1"/>
  <c r="K806" i="2" s="1"/>
  <c r="J806" i="2" s="1"/>
  <c r="I806" i="2" s="1"/>
  <c r="H806" i="2" s="1"/>
  <c r="X1067" i="2"/>
  <c r="W1067" i="2" s="1"/>
  <c r="V1067" i="2" s="1"/>
  <c r="U1067" i="2" s="1"/>
  <c r="T1067" i="2" s="1"/>
  <c r="S1067" i="2" s="1"/>
  <c r="R1067" i="2" s="1"/>
  <c r="Q1067" i="2" s="1"/>
  <c r="P1067" i="2" s="1"/>
  <c r="O1067" i="2" s="1"/>
  <c r="N1067" i="2" s="1"/>
  <c r="M1067" i="2" s="1"/>
  <c r="L1067" i="2" s="1"/>
  <c r="K1067" i="2" s="1"/>
  <c r="J1067" i="2" s="1"/>
  <c r="I1067" i="2" s="1"/>
  <c r="H1067" i="2" s="1"/>
  <c r="X1211" i="2"/>
  <c r="W1211" i="2" s="1"/>
  <c r="V1211" i="2" s="1"/>
  <c r="U1211" i="2" s="1"/>
  <c r="T1211" i="2" s="1"/>
  <c r="S1211" i="2" s="1"/>
  <c r="R1211" i="2" s="1"/>
  <c r="Q1211" i="2" s="1"/>
  <c r="P1211" i="2" s="1"/>
  <c r="O1211" i="2" s="1"/>
  <c r="N1211" i="2" s="1"/>
  <c r="M1211" i="2" s="1"/>
  <c r="L1211" i="2" s="1"/>
  <c r="K1211" i="2" s="1"/>
  <c r="J1211" i="2" s="1"/>
  <c r="I1211" i="2" s="1"/>
  <c r="H1211" i="2" s="1"/>
  <c r="X1367" i="2"/>
  <c r="W1367" i="2" s="1"/>
  <c r="V1367" i="2" s="1"/>
  <c r="U1367" i="2" s="1"/>
  <c r="T1367" i="2" s="1"/>
  <c r="S1367" i="2" s="1"/>
  <c r="R1367" i="2" s="1"/>
  <c r="Q1367" i="2" s="1"/>
  <c r="P1367" i="2" s="1"/>
  <c r="O1367" i="2" s="1"/>
  <c r="N1367" i="2" s="1"/>
  <c r="M1367" i="2" s="1"/>
  <c r="L1367" i="2" s="1"/>
  <c r="K1367" i="2" s="1"/>
  <c r="J1367" i="2" s="1"/>
  <c r="I1367" i="2" s="1"/>
  <c r="H1367" i="2" s="1"/>
  <c r="X1475" i="2"/>
  <c r="W1475" i="2" s="1"/>
  <c r="V1475" i="2" s="1"/>
  <c r="U1475" i="2" s="1"/>
  <c r="T1475" i="2" s="1"/>
  <c r="S1475" i="2" s="1"/>
  <c r="R1475" i="2" s="1"/>
  <c r="Q1475" i="2" s="1"/>
  <c r="P1475" i="2" s="1"/>
  <c r="O1475" i="2" s="1"/>
  <c r="N1475" i="2" s="1"/>
  <c r="M1475" i="2" s="1"/>
  <c r="L1475" i="2" s="1"/>
  <c r="K1475" i="2" s="1"/>
  <c r="J1475" i="2" s="1"/>
  <c r="I1475" i="2" s="1"/>
  <c r="H1475" i="2" s="1"/>
  <c r="X1586" i="2"/>
  <c r="W1586" i="2" s="1"/>
  <c r="V1586" i="2" s="1"/>
  <c r="U1586" i="2" s="1"/>
  <c r="T1586" i="2" s="1"/>
  <c r="S1586" i="2" s="1"/>
  <c r="R1586" i="2" s="1"/>
  <c r="Q1586" i="2" s="1"/>
  <c r="P1586" i="2" s="1"/>
  <c r="O1586" i="2" s="1"/>
  <c r="N1586" i="2" s="1"/>
  <c r="M1586" i="2" s="1"/>
  <c r="L1586" i="2" s="1"/>
  <c r="K1586" i="2" s="1"/>
  <c r="J1586" i="2" s="1"/>
  <c r="I1586" i="2" s="1"/>
  <c r="H1586" i="2" s="1"/>
  <c r="X1673" i="2"/>
  <c r="W1673" i="2" s="1"/>
  <c r="V1673" i="2" s="1"/>
  <c r="U1673" i="2" s="1"/>
  <c r="T1673" i="2" s="1"/>
  <c r="S1673" i="2" s="1"/>
  <c r="R1673" i="2" s="1"/>
  <c r="Q1673" i="2" s="1"/>
  <c r="P1673" i="2" s="1"/>
  <c r="O1673" i="2" s="1"/>
  <c r="N1673" i="2" s="1"/>
  <c r="M1673" i="2" s="1"/>
  <c r="L1673" i="2" s="1"/>
  <c r="K1673" i="2" s="1"/>
  <c r="J1673" i="2" s="1"/>
  <c r="I1673" i="2" s="1"/>
  <c r="H1673" i="2" s="1"/>
  <c r="X1781" i="2"/>
  <c r="W1781" i="2" s="1"/>
  <c r="V1781" i="2" s="1"/>
  <c r="U1781" i="2" s="1"/>
  <c r="T1781" i="2" s="1"/>
  <c r="S1781" i="2" s="1"/>
  <c r="R1781" i="2" s="1"/>
  <c r="Q1781" i="2" s="1"/>
  <c r="P1781" i="2" s="1"/>
  <c r="O1781" i="2" s="1"/>
  <c r="N1781" i="2" s="1"/>
  <c r="M1781" i="2" s="1"/>
  <c r="L1781" i="2" s="1"/>
  <c r="K1781" i="2" s="1"/>
  <c r="J1781" i="2" s="1"/>
  <c r="I1781" i="2" s="1"/>
  <c r="H1781" i="2" s="1"/>
  <c r="X1867" i="2"/>
  <c r="W1867" i="2" s="1"/>
  <c r="V1867" i="2" s="1"/>
  <c r="U1867" i="2" s="1"/>
  <c r="T1867" i="2" s="1"/>
  <c r="S1867" i="2" s="1"/>
  <c r="R1867" i="2" s="1"/>
  <c r="Q1867" i="2" s="1"/>
  <c r="P1867" i="2" s="1"/>
  <c r="O1867" i="2" s="1"/>
  <c r="N1867" i="2" s="1"/>
  <c r="M1867" i="2" s="1"/>
  <c r="L1867" i="2" s="1"/>
  <c r="K1867" i="2" s="1"/>
  <c r="J1867" i="2" s="1"/>
  <c r="I1867" i="2" s="1"/>
  <c r="H1867" i="2" s="1"/>
  <c r="X1931" i="2"/>
  <c r="W1931" i="2" s="1"/>
  <c r="V1931" i="2" s="1"/>
  <c r="U1931" i="2" s="1"/>
  <c r="T1931" i="2" s="1"/>
  <c r="S1931" i="2" s="1"/>
  <c r="R1931" i="2" s="1"/>
  <c r="Q1931" i="2" s="1"/>
  <c r="P1931" i="2" s="1"/>
  <c r="O1931" i="2" s="1"/>
  <c r="N1931" i="2" s="1"/>
  <c r="M1931" i="2" s="1"/>
  <c r="L1931" i="2" s="1"/>
  <c r="K1931" i="2" s="1"/>
  <c r="J1931" i="2" s="1"/>
  <c r="I1931" i="2" s="1"/>
  <c r="H1931" i="2" s="1"/>
  <c r="X1979" i="2"/>
  <c r="W1979" i="2" s="1"/>
  <c r="V1979" i="2" s="1"/>
  <c r="U1979" i="2" s="1"/>
  <c r="T1979" i="2" s="1"/>
  <c r="S1979" i="2" s="1"/>
  <c r="R1979" i="2" s="1"/>
  <c r="Q1979" i="2" s="1"/>
  <c r="P1979" i="2" s="1"/>
  <c r="O1979" i="2" s="1"/>
  <c r="N1979" i="2" s="1"/>
  <c r="M1979" i="2" s="1"/>
  <c r="L1979" i="2" s="1"/>
  <c r="K1979" i="2" s="1"/>
  <c r="J1979" i="2" s="1"/>
  <c r="I1979" i="2" s="1"/>
  <c r="H1979" i="2" s="1"/>
  <c r="X2039" i="2"/>
  <c r="W2039" i="2" s="1"/>
  <c r="V2039" i="2" s="1"/>
  <c r="U2039" i="2" s="1"/>
  <c r="T2039" i="2" s="1"/>
  <c r="S2039" i="2" s="1"/>
  <c r="R2039" i="2" s="1"/>
  <c r="Q2039" i="2" s="1"/>
  <c r="P2039" i="2" s="1"/>
  <c r="O2039" i="2" s="1"/>
  <c r="N2039" i="2" s="1"/>
  <c r="M2039" i="2" s="1"/>
  <c r="L2039" i="2" s="1"/>
  <c r="K2039" i="2" s="1"/>
  <c r="J2039" i="2" s="1"/>
  <c r="I2039" i="2" s="1"/>
  <c r="H2039" i="2" s="1"/>
  <c r="X2087" i="2"/>
  <c r="W2087" i="2" s="1"/>
  <c r="V2087" i="2" s="1"/>
  <c r="U2087" i="2" s="1"/>
  <c r="T2087" i="2" s="1"/>
  <c r="S2087" i="2" s="1"/>
  <c r="R2087" i="2" s="1"/>
  <c r="Q2087" i="2" s="1"/>
  <c r="P2087" i="2" s="1"/>
  <c r="O2087" i="2" s="1"/>
  <c r="N2087" i="2" s="1"/>
  <c r="M2087" i="2" s="1"/>
  <c r="L2087" i="2" s="1"/>
  <c r="K2087" i="2" s="1"/>
  <c r="J2087" i="2" s="1"/>
  <c r="I2087" i="2" s="1"/>
  <c r="H2087" i="2" s="1"/>
  <c r="X2147" i="2"/>
  <c r="W2147" i="2" s="1"/>
  <c r="V2147" i="2" s="1"/>
  <c r="U2147" i="2" s="1"/>
  <c r="T2147" i="2" s="1"/>
  <c r="S2147" i="2" s="1"/>
  <c r="R2147" i="2" s="1"/>
  <c r="Q2147" i="2" s="1"/>
  <c r="P2147" i="2" s="1"/>
  <c r="O2147" i="2" s="1"/>
  <c r="N2147" i="2" s="1"/>
  <c r="M2147" i="2" s="1"/>
  <c r="L2147" i="2" s="1"/>
  <c r="K2147" i="2" s="1"/>
  <c r="J2147" i="2" s="1"/>
  <c r="I2147" i="2" s="1"/>
  <c r="H2147" i="2" s="1"/>
  <c r="X2195" i="2"/>
  <c r="W2195" i="2" s="1"/>
  <c r="V2195" i="2" s="1"/>
  <c r="U2195" i="2" s="1"/>
  <c r="T2195" i="2" s="1"/>
  <c r="S2195" i="2" s="1"/>
  <c r="R2195" i="2" s="1"/>
  <c r="Q2195" i="2" s="1"/>
  <c r="P2195" i="2" s="1"/>
  <c r="O2195" i="2" s="1"/>
  <c r="N2195" i="2" s="1"/>
  <c r="M2195" i="2" s="1"/>
  <c r="L2195" i="2" s="1"/>
  <c r="K2195" i="2" s="1"/>
  <c r="J2195" i="2" s="1"/>
  <c r="I2195" i="2" s="1"/>
  <c r="H2195" i="2" s="1"/>
  <c r="X2255" i="2"/>
  <c r="W2255" i="2" s="1"/>
  <c r="V2255" i="2" s="1"/>
  <c r="U2255" i="2" s="1"/>
  <c r="T2255" i="2" s="1"/>
  <c r="S2255" i="2" s="1"/>
  <c r="R2255" i="2" s="1"/>
  <c r="Q2255" i="2" s="1"/>
  <c r="P2255" i="2" s="1"/>
  <c r="O2255" i="2" s="1"/>
  <c r="N2255" i="2" s="1"/>
  <c r="M2255" i="2" s="1"/>
  <c r="L2255" i="2" s="1"/>
  <c r="K2255" i="2" s="1"/>
  <c r="J2255" i="2" s="1"/>
  <c r="I2255" i="2" s="1"/>
  <c r="H2255" i="2" s="1"/>
  <c r="X2303" i="2"/>
  <c r="W2303" i="2" s="1"/>
  <c r="V2303" i="2" s="1"/>
  <c r="U2303" i="2" s="1"/>
  <c r="T2303" i="2" s="1"/>
  <c r="S2303" i="2" s="1"/>
  <c r="R2303" i="2" s="1"/>
  <c r="Q2303" i="2" s="1"/>
  <c r="P2303" i="2" s="1"/>
  <c r="O2303" i="2" s="1"/>
  <c r="N2303" i="2" s="1"/>
  <c r="M2303" i="2" s="1"/>
  <c r="L2303" i="2" s="1"/>
  <c r="K2303" i="2" s="1"/>
  <c r="J2303" i="2" s="1"/>
  <c r="I2303" i="2" s="1"/>
  <c r="H2303" i="2" s="1"/>
  <c r="X2352" i="2"/>
  <c r="W2352" i="2" s="1"/>
  <c r="V2352" i="2" s="1"/>
  <c r="U2352" i="2" s="1"/>
  <c r="T2352" i="2" s="1"/>
  <c r="S2352" i="2" s="1"/>
  <c r="R2352" i="2" s="1"/>
  <c r="Q2352" i="2" s="1"/>
  <c r="P2352" i="2" s="1"/>
  <c r="O2352" i="2" s="1"/>
  <c r="N2352" i="2" s="1"/>
  <c r="M2352" i="2" s="1"/>
  <c r="L2352" i="2" s="1"/>
  <c r="K2352" i="2" s="1"/>
  <c r="J2352" i="2" s="1"/>
  <c r="I2352" i="2" s="1"/>
  <c r="H2352" i="2" s="1"/>
  <c r="X2388" i="2"/>
  <c r="W2388" i="2" s="1"/>
  <c r="V2388" i="2" s="1"/>
  <c r="U2388" i="2" s="1"/>
  <c r="T2388" i="2" s="1"/>
  <c r="S2388" i="2" s="1"/>
  <c r="R2388" i="2" s="1"/>
  <c r="Q2388" i="2" s="1"/>
  <c r="P2388" i="2" s="1"/>
  <c r="O2388" i="2" s="1"/>
  <c r="N2388" i="2" s="1"/>
  <c r="M2388" i="2" s="1"/>
  <c r="L2388" i="2" s="1"/>
  <c r="K2388" i="2" s="1"/>
  <c r="J2388" i="2" s="1"/>
  <c r="I2388" i="2" s="1"/>
  <c r="H2388" i="2" s="1"/>
  <c r="X2433" i="2"/>
  <c r="W2433" i="2" s="1"/>
  <c r="V2433" i="2" s="1"/>
  <c r="U2433" i="2" s="1"/>
  <c r="T2433" i="2" s="1"/>
  <c r="S2433" i="2" s="1"/>
  <c r="R2433" i="2" s="1"/>
  <c r="Q2433" i="2" s="1"/>
  <c r="P2433" i="2" s="1"/>
  <c r="O2433" i="2" s="1"/>
  <c r="N2433" i="2" s="1"/>
  <c r="M2433" i="2" s="1"/>
  <c r="L2433" i="2" s="1"/>
  <c r="K2433" i="2" s="1"/>
  <c r="J2433" i="2" s="1"/>
  <c r="I2433" i="2" s="1"/>
  <c r="H2433" i="2" s="1"/>
  <c r="X2469" i="2"/>
  <c r="W2469" i="2" s="1"/>
  <c r="V2469" i="2" s="1"/>
  <c r="U2469" i="2" s="1"/>
  <c r="T2469" i="2" s="1"/>
  <c r="S2469" i="2" s="1"/>
  <c r="R2469" i="2" s="1"/>
  <c r="Q2469" i="2" s="1"/>
  <c r="P2469" i="2" s="1"/>
  <c r="O2469" i="2" s="1"/>
  <c r="N2469" i="2" s="1"/>
  <c r="M2469" i="2" s="1"/>
  <c r="L2469" i="2" s="1"/>
  <c r="K2469" i="2" s="1"/>
  <c r="J2469" i="2" s="1"/>
  <c r="I2469" i="2" s="1"/>
  <c r="H2469" i="2" s="1"/>
  <c r="X2586" i="2"/>
  <c r="W2586" i="2" s="1"/>
  <c r="V2586" i="2" s="1"/>
  <c r="U2586" i="2" s="1"/>
  <c r="T2586" i="2" s="1"/>
  <c r="S2586" i="2" s="1"/>
  <c r="R2586" i="2" s="1"/>
  <c r="Q2586" i="2" s="1"/>
  <c r="P2586" i="2" s="1"/>
  <c r="O2586" i="2" s="1"/>
  <c r="N2586" i="2" s="1"/>
  <c r="M2586" i="2" s="1"/>
  <c r="L2586" i="2" s="1"/>
  <c r="K2586" i="2" s="1"/>
  <c r="J2586" i="2" s="1"/>
  <c r="I2586" i="2" s="1"/>
  <c r="H2586" i="2" s="1"/>
  <c r="X2622" i="2"/>
  <c r="W2622" i="2" s="1"/>
  <c r="V2622" i="2" s="1"/>
  <c r="U2622" i="2" s="1"/>
  <c r="T2622" i="2" s="1"/>
  <c r="S2622" i="2" s="1"/>
  <c r="R2622" i="2" s="1"/>
  <c r="Q2622" i="2" s="1"/>
  <c r="P2622" i="2" s="1"/>
  <c r="O2622" i="2" s="1"/>
  <c r="N2622" i="2" s="1"/>
  <c r="M2622" i="2" s="1"/>
  <c r="L2622" i="2" s="1"/>
  <c r="K2622" i="2" s="1"/>
  <c r="J2622" i="2" s="1"/>
  <c r="I2622" i="2" s="1"/>
  <c r="H2622" i="2" s="1"/>
  <c r="X2676" i="2"/>
  <c r="W2676" i="2" s="1"/>
  <c r="V2676" i="2" s="1"/>
  <c r="U2676" i="2" s="1"/>
  <c r="T2676" i="2" s="1"/>
  <c r="S2676" i="2" s="1"/>
  <c r="R2676" i="2" s="1"/>
  <c r="Q2676" i="2" s="1"/>
  <c r="P2676" i="2" s="1"/>
  <c r="O2676" i="2" s="1"/>
  <c r="N2676" i="2" s="1"/>
  <c r="M2676" i="2" s="1"/>
  <c r="L2676" i="2" s="1"/>
  <c r="K2676" i="2" s="1"/>
  <c r="J2676" i="2" s="1"/>
  <c r="I2676" i="2" s="1"/>
  <c r="H2676" i="2" s="1"/>
  <c r="X2703" i="2"/>
  <c r="W2703" i="2" s="1"/>
  <c r="V2703" i="2" s="1"/>
  <c r="U2703" i="2" s="1"/>
  <c r="T2703" i="2" s="1"/>
  <c r="S2703" i="2" s="1"/>
  <c r="R2703" i="2" s="1"/>
  <c r="Q2703" i="2" s="1"/>
  <c r="P2703" i="2" s="1"/>
  <c r="O2703" i="2" s="1"/>
  <c r="N2703" i="2" s="1"/>
  <c r="M2703" i="2" s="1"/>
  <c r="L2703" i="2" s="1"/>
  <c r="K2703" i="2" s="1"/>
  <c r="J2703" i="2" s="1"/>
  <c r="I2703" i="2" s="1"/>
  <c r="H2703" i="2" s="1"/>
  <c r="X2727" i="2"/>
  <c r="W2727" i="2" s="1"/>
  <c r="V2727" i="2" s="1"/>
  <c r="U2727" i="2" s="1"/>
  <c r="T2727" i="2" s="1"/>
  <c r="S2727" i="2" s="1"/>
  <c r="R2727" i="2" s="1"/>
  <c r="Q2727" i="2" s="1"/>
  <c r="P2727" i="2" s="1"/>
  <c r="O2727" i="2" s="1"/>
  <c r="N2727" i="2" s="1"/>
  <c r="M2727" i="2" s="1"/>
  <c r="L2727" i="2" s="1"/>
  <c r="K2727" i="2" s="1"/>
  <c r="J2727" i="2" s="1"/>
  <c r="I2727" i="2" s="1"/>
  <c r="H2727" i="2" s="1"/>
  <c r="X2782" i="2"/>
  <c r="W2782" i="2" s="1"/>
  <c r="V2782" i="2" s="1"/>
  <c r="U2782" i="2" s="1"/>
  <c r="T2782" i="2" s="1"/>
  <c r="S2782" i="2" s="1"/>
  <c r="R2782" i="2" s="1"/>
  <c r="Q2782" i="2" s="1"/>
  <c r="P2782" i="2" s="1"/>
  <c r="O2782" i="2" s="1"/>
  <c r="N2782" i="2" s="1"/>
  <c r="M2782" i="2" s="1"/>
  <c r="L2782" i="2" s="1"/>
  <c r="K2782" i="2" s="1"/>
  <c r="J2782" i="2" s="1"/>
  <c r="I2782" i="2" s="1"/>
  <c r="H2782" i="2" s="1"/>
  <c r="X2806" i="2"/>
  <c r="W2806" i="2" s="1"/>
  <c r="V2806" i="2" s="1"/>
  <c r="U2806" i="2" s="1"/>
  <c r="T2806" i="2" s="1"/>
  <c r="S2806" i="2" s="1"/>
  <c r="R2806" i="2" s="1"/>
  <c r="Q2806" i="2" s="1"/>
  <c r="P2806" i="2" s="1"/>
  <c r="O2806" i="2" s="1"/>
  <c r="N2806" i="2" s="1"/>
  <c r="M2806" i="2" s="1"/>
  <c r="L2806" i="2" s="1"/>
  <c r="K2806" i="2" s="1"/>
  <c r="J2806" i="2" s="1"/>
  <c r="I2806" i="2" s="1"/>
  <c r="H2806" i="2" s="1"/>
  <c r="X2832" i="2"/>
  <c r="W2832" i="2" s="1"/>
  <c r="V2832" i="2" s="1"/>
  <c r="U2832" i="2" s="1"/>
  <c r="T2832" i="2" s="1"/>
  <c r="S2832" i="2" s="1"/>
  <c r="R2832" i="2" s="1"/>
  <c r="Q2832" i="2" s="1"/>
  <c r="P2832" i="2" s="1"/>
  <c r="O2832" i="2" s="1"/>
  <c r="N2832" i="2" s="1"/>
  <c r="M2832" i="2" s="1"/>
  <c r="L2832" i="2" s="1"/>
  <c r="K2832" i="2" s="1"/>
  <c r="J2832" i="2" s="1"/>
  <c r="I2832" i="2" s="1"/>
  <c r="H2832" i="2" s="1"/>
  <c r="X2856" i="2"/>
  <c r="W2856" i="2" s="1"/>
  <c r="V2856" i="2" s="1"/>
  <c r="U2856" i="2" s="1"/>
  <c r="T2856" i="2" s="1"/>
  <c r="S2856" i="2" s="1"/>
  <c r="R2856" i="2" s="1"/>
  <c r="Q2856" i="2" s="1"/>
  <c r="P2856" i="2" s="1"/>
  <c r="O2856" i="2" s="1"/>
  <c r="N2856" i="2" s="1"/>
  <c r="M2856" i="2" s="1"/>
  <c r="L2856" i="2" s="1"/>
  <c r="K2856" i="2" s="1"/>
  <c r="J2856" i="2" s="1"/>
  <c r="I2856" i="2" s="1"/>
  <c r="H2856" i="2" s="1"/>
  <c r="X2885" i="2"/>
  <c r="W2885" i="2" s="1"/>
  <c r="V2885" i="2" s="1"/>
  <c r="U2885" i="2" s="1"/>
  <c r="T2885" i="2" s="1"/>
  <c r="S2885" i="2" s="1"/>
  <c r="R2885" i="2" s="1"/>
  <c r="Q2885" i="2" s="1"/>
  <c r="P2885" i="2" s="1"/>
  <c r="O2885" i="2" s="1"/>
  <c r="N2885" i="2" s="1"/>
  <c r="M2885" i="2" s="1"/>
  <c r="L2885" i="2" s="1"/>
  <c r="K2885" i="2" s="1"/>
  <c r="J2885" i="2" s="1"/>
  <c r="I2885" i="2" s="1"/>
  <c r="H2885" i="2" s="1"/>
  <c r="X2911" i="2"/>
  <c r="W2911" i="2" s="1"/>
  <c r="V2911" i="2" s="1"/>
  <c r="U2911" i="2" s="1"/>
  <c r="T2911" i="2" s="1"/>
  <c r="S2911" i="2" s="1"/>
  <c r="R2911" i="2" s="1"/>
  <c r="Q2911" i="2" s="1"/>
  <c r="P2911" i="2" s="1"/>
  <c r="O2911" i="2" s="1"/>
  <c r="N2911" i="2" s="1"/>
  <c r="M2911" i="2" s="1"/>
  <c r="L2911" i="2" s="1"/>
  <c r="K2911" i="2" s="1"/>
  <c r="J2911" i="2" s="1"/>
  <c r="I2911" i="2" s="1"/>
  <c r="H2911" i="2" s="1"/>
  <c r="X2934" i="2"/>
  <c r="W2934" i="2" s="1"/>
  <c r="V2934" i="2" s="1"/>
  <c r="U2934" i="2" s="1"/>
  <c r="T2934" i="2" s="1"/>
  <c r="S2934" i="2" s="1"/>
  <c r="R2934" i="2" s="1"/>
  <c r="Q2934" i="2" s="1"/>
  <c r="P2934" i="2" s="1"/>
  <c r="O2934" i="2" s="1"/>
  <c r="N2934" i="2" s="1"/>
  <c r="M2934" i="2" s="1"/>
  <c r="L2934" i="2" s="1"/>
  <c r="K2934" i="2" s="1"/>
  <c r="J2934" i="2" s="1"/>
  <c r="I2934" i="2" s="1"/>
  <c r="H2934" i="2" s="1"/>
  <c r="X2956" i="2"/>
  <c r="W2956" i="2" s="1"/>
  <c r="V2956" i="2" s="1"/>
  <c r="U2956" i="2" s="1"/>
  <c r="T2956" i="2" s="1"/>
  <c r="S2956" i="2" s="1"/>
  <c r="R2956" i="2" s="1"/>
  <c r="Q2956" i="2" s="1"/>
  <c r="P2956" i="2" s="1"/>
  <c r="O2956" i="2" s="1"/>
  <c r="N2956" i="2" s="1"/>
  <c r="M2956" i="2" s="1"/>
  <c r="L2956" i="2" s="1"/>
  <c r="K2956" i="2" s="1"/>
  <c r="J2956" i="2" s="1"/>
  <c r="I2956" i="2" s="1"/>
  <c r="H2956" i="2" s="1"/>
  <c r="X2976" i="2"/>
  <c r="W2976" i="2" s="1"/>
  <c r="V2976" i="2" s="1"/>
  <c r="U2976" i="2" s="1"/>
  <c r="T2976" i="2" s="1"/>
  <c r="S2976" i="2" s="1"/>
  <c r="R2976" i="2" s="1"/>
  <c r="Q2976" i="2" s="1"/>
  <c r="P2976" i="2" s="1"/>
  <c r="O2976" i="2" s="1"/>
  <c r="N2976" i="2" s="1"/>
  <c r="M2976" i="2" s="1"/>
  <c r="L2976" i="2" s="1"/>
  <c r="K2976" i="2" s="1"/>
  <c r="J2976" i="2" s="1"/>
  <c r="I2976" i="2" s="1"/>
  <c r="H2976" i="2" s="1"/>
  <c r="X3000" i="2"/>
  <c r="W3000" i="2" s="1"/>
  <c r="V3000" i="2" s="1"/>
  <c r="U3000" i="2" s="1"/>
  <c r="T3000" i="2" s="1"/>
  <c r="S3000" i="2" s="1"/>
  <c r="R3000" i="2" s="1"/>
  <c r="Q3000" i="2" s="1"/>
  <c r="P3000" i="2" s="1"/>
  <c r="O3000" i="2" s="1"/>
  <c r="N3000" i="2" s="1"/>
  <c r="M3000" i="2" s="1"/>
  <c r="L3000" i="2" s="1"/>
  <c r="K3000" i="2" s="1"/>
  <c r="J3000" i="2" s="1"/>
  <c r="I3000" i="2" s="1"/>
  <c r="H3000" i="2" s="1"/>
  <c r="X3022" i="2"/>
  <c r="W3022" i="2" s="1"/>
  <c r="V3022" i="2" s="1"/>
  <c r="U3022" i="2" s="1"/>
  <c r="T3022" i="2" s="1"/>
  <c r="S3022" i="2" s="1"/>
  <c r="R3022" i="2" s="1"/>
  <c r="Q3022" i="2" s="1"/>
  <c r="P3022" i="2" s="1"/>
  <c r="O3022" i="2" s="1"/>
  <c r="N3022" i="2" s="1"/>
  <c r="M3022" i="2" s="1"/>
  <c r="L3022" i="2" s="1"/>
  <c r="K3022" i="2" s="1"/>
  <c r="J3022" i="2" s="1"/>
  <c r="I3022" i="2" s="1"/>
  <c r="H3022" i="2" s="1"/>
  <c r="X3042" i="2"/>
  <c r="W3042" i="2" s="1"/>
  <c r="V3042" i="2" s="1"/>
  <c r="U3042" i="2" s="1"/>
  <c r="T3042" i="2" s="1"/>
  <c r="S3042" i="2" s="1"/>
  <c r="R3042" i="2" s="1"/>
  <c r="Q3042" i="2" s="1"/>
  <c r="P3042" i="2" s="1"/>
  <c r="O3042" i="2" s="1"/>
  <c r="N3042" i="2" s="1"/>
  <c r="M3042" i="2" s="1"/>
  <c r="L3042" i="2" s="1"/>
  <c r="K3042" i="2" s="1"/>
  <c r="J3042" i="2" s="1"/>
  <c r="I3042" i="2" s="1"/>
  <c r="H3042" i="2" s="1"/>
  <c r="X3064" i="2"/>
  <c r="W3064" i="2" s="1"/>
  <c r="V3064" i="2" s="1"/>
  <c r="U3064" i="2" s="1"/>
  <c r="T3064" i="2" s="1"/>
  <c r="S3064" i="2" s="1"/>
  <c r="R3064" i="2" s="1"/>
  <c r="Q3064" i="2" s="1"/>
  <c r="P3064" i="2" s="1"/>
  <c r="O3064" i="2" s="1"/>
  <c r="N3064" i="2" s="1"/>
  <c r="M3064" i="2" s="1"/>
  <c r="L3064" i="2" s="1"/>
  <c r="K3064" i="2" s="1"/>
  <c r="J3064" i="2" s="1"/>
  <c r="I3064" i="2" s="1"/>
  <c r="H3064" i="2" s="1"/>
  <c r="X3084" i="2"/>
  <c r="W3084" i="2" s="1"/>
  <c r="V3084" i="2" s="1"/>
  <c r="U3084" i="2" s="1"/>
  <c r="T3084" i="2" s="1"/>
  <c r="S3084" i="2" s="1"/>
  <c r="R3084" i="2" s="1"/>
  <c r="Q3084" i="2" s="1"/>
  <c r="P3084" i="2" s="1"/>
  <c r="O3084" i="2" s="1"/>
  <c r="N3084" i="2" s="1"/>
  <c r="M3084" i="2" s="1"/>
  <c r="L3084" i="2" s="1"/>
  <c r="K3084" i="2" s="1"/>
  <c r="J3084" i="2" s="1"/>
  <c r="I3084" i="2" s="1"/>
  <c r="H3084" i="2" s="1"/>
  <c r="X3108" i="2"/>
  <c r="W3108" i="2" s="1"/>
  <c r="V3108" i="2" s="1"/>
  <c r="U3108" i="2" s="1"/>
  <c r="T3108" i="2" s="1"/>
  <c r="S3108" i="2" s="1"/>
  <c r="R3108" i="2" s="1"/>
  <c r="Q3108" i="2" s="1"/>
  <c r="P3108" i="2" s="1"/>
  <c r="O3108" i="2" s="1"/>
  <c r="N3108" i="2" s="1"/>
  <c r="M3108" i="2" s="1"/>
  <c r="L3108" i="2" s="1"/>
  <c r="K3108" i="2" s="1"/>
  <c r="J3108" i="2" s="1"/>
  <c r="I3108" i="2" s="1"/>
  <c r="H3108" i="2" s="1"/>
  <c r="X3130" i="2"/>
  <c r="W3130" i="2" s="1"/>
  <c r="V3130" i="2" s="1"/>
  <c r="U3130" i="2" s="1"/>
  <c r="T3130" i="2" s="1"/>
  <c r="S3130" i="2" s="1"/>
  <c r="R3130" i="2" s="1"/>
  <c r="Q3130" i="2" s="1"/>
  <c r="P3130" i="2" s="1"/>
  <c r="O3130" i="2" s="1"/>
  <c r="N3130" i="2" s="1"/>
  <c r="M3130" i="2" s="1"/>
  <c r="L3130" i="2" s="1"/>
  <c r="K3130" i="2" s="1"/>
  <c r="J3130" i="2" s="1"/>
  <c r="I3130" i="2" s="1"/>
  <c r="H3130" i="2" s="1"/>
  <c r="X3150" i="2"/>
  <c r="W3150" i="2" s="1"/>
  <c r="V3150" i="2" s="1"/>
  <c r="U3150" i="2" s="1"/>
  <c r="T3150" i="2" s="1"/>
  <c r="S3150" i="2" s="1"/>
  <c r="R3150" i="2" s="1"/>
  <c r="Q3150" i="2" s="1"/>
  <c r="P3150" i="2" s="1"/>
  <c r="O3150" i="2" s="1"/>
  <c r="N3150" i="2" s="1"/>
  <c r="M3150" i="2" s="1"/>
  <c r="L3150" i="2" s="1"/>
  <c r="K3150" i="2" s="1"/>
  <c r="J3150" i="2" s="1"/>
  <c r="I3150" i="2" s="1"/>
  <c r="H3150" i="2" s="1"/>
  <c r="X3172" i="2"/>
  <c r="W3172" i="2" s="1"/>
  <c r="V3172" i="2" s="1"/>
  <c r="U3172" i="2" s="1"/>
  <c r="T3172" i="2" s="1"/>
  <c r="S3172" i="2" s="1"/>
  <c r="R3172" i="2" s="1"/>
  <c r="Q3172" i="2" s="1"/>
  <c r="P3172" i="2" s="1"/>
  <c r="O3172" i="2" s="1"/>
  <c r="N3172" i="2" s="1"/>
  <c r="M3172" i="2" s="1"/>
  <c r="L3172" i="2" s="1"/>
  <c r="K3172" i="2" s="1"/>
  <c r="J3172" i="2" s="1"/>
  <c r="I3172" i="2" s="1"/>
  <c r="H3172" i="2" s="1"/>
  <c r="X3192" i="2"/>
  <c r="W3192" i="2" s="1"/>
  <c r="V3192" i="2" s="1"/>
  <c r="U3192" i="2" s="1"/>
  <c r="T3192" i="2" s="1"/>
  <c r="S3192" i="2" s="1"/>
  <c r="R3192" i="2" s="1"/>
  <c r="Q3192" i="2" s="1"/>
  <c r="P3192" i="2" s="1"/>
  <c r="O3192" i="2" s="1"/>
  <c r="N3192" i="2" s="1"/>
  <c r="M3192" i="2" s="1"/>
  <c r="L3192" i="2" s="1"/>
  <c r="K3192" i="2" s="1"/>
  <c r="J3192" i="2" s="1"/>
  <c r="I3192" i="2" s="1"/>
  <c r="H3192" i="2" s="1"/>
  <c r="X3216" i="2"/>
  <c r="W3216" i="2" s="1"/>
  <c r="V3216" i="2" s="1"/>
  <c r="U3216" i="2" s="1"/>
  <c r="T3216" i="2" s="1"/>
  <c r="S3216" i="2" s="1"/>
  <c r="R3216" i="2" s="1"/>
  <c r="Q3216" i="2" s="1"/>
  <c r="P3216" i="2" s="1"/>
  <c r="O3216" i="2" s="1"/>
  <c r="N3216" i="2" s="1"/>
  <c r="M3216" i="2" s="1"/>
  <c r="L3216" i="2" s="1"/>
  <c r="K3216" i="2" s="1"/>
  <c r="J3216" i="2" s="1"/>
  <c r="I3216" i="2" s="1"/>
  <c r="H3216" i="2" s="1"/>
  <c r="X3238" i="2"/>
  <c r="W3238" i="2" s="1"/>
  <c r="V3238" i="2" s="1"/>
  <c r="U3238" i="2" s="1"/>
  <c r="T3238" i="2" s="1"/>
  <c r="S3238" i="2" s="1"/>
  <c r="R3238" i="2" s="1"/>
  <c r="Q3238" i="2" s="1"/>
  <c r="P3238" i="2" s="1"/>
  <c r="O3238" i="2" s="1"/>
  <c r="N3238" i="2" s="1"/>
  <c r="M3238" i="2" s="1"/>
  <c r="L3238" i="2" s="1"/>
  <c r="K3238" i="2" s="1"/>
  <c r="J3238" i="2" s="1"/>
  <c r="I3238" i="2" s="1"/>
  <c r="H3238" i="2" s="1"/>
  <c r="X3258" i="2"/>
  <c r="W3258" i="2" s="1"/>
  <c r="V3258" i="2" s="1"/>
  <c r="U3258" i="2" s="1"/>
  <c r="T3258" i="2" s="1"/>
  <c r="S3258" i="2" s="1"/>
  <c r="R3258" i="2" s="1"/>
  <c r="Q3258" i="2" s="1"/>
  <c r="P3258" i="2" s="1"/>
  <c r="O3258" i="2" s="1"/>
  <c r="N3258" i="2" s="1"/>
  <c r="M3258" i="2" s="1"/>
  <c r="L3258" i="2" s="1"/>
  <c r="K3258" i="2" s="1"/>
  <c r="J3258" i="2" s="1"/>
  <c r="I3258" i="2" s="1"/>
  <c r="H3258" i="2" s="1"/>
  <c r="X3280" i="2"/>
  <c r="W3280" i="2" s="1"/>
  <c r="V3280" i="2" s="1"/>
  <c r="U3280" i="2" s="1"/>
  <c r="T3280" i="2" s="1"/>
  <c r="S3280" i="2" s="1"/>
  <c r="R3280" i="2" s="1"/>
  <c r="Q3280" i="2" s="1"/>
  <c r="P3280" i="2" s="1"/>
  <c r="O3280" i="2" s="1"/>
  <c r="N3280" i="2" s="1"/>
  <c r="M3280" i="2" s="1"/>
  <c r="L3280" i="2" s="1"/>
  <c r="K3280" i="2" s="1"/>
  <c r="J3280" i="2" s="1"/>
  <c r="I3280" i="2" s="1"/>
  <c r="H3280" i="2" s="1"/>
  <c r="X3300" i="2"/>
  <c r="W3300" i="2" s="1"/>
  <c r="V3300" i="2" s="1"/>
  <c r="U3300" i="2" s="1"/>
  <c r="T3300" i="2" s="1"/>
  <c r="S3300" i="2" s="1"/>
  <c r="R3300" i="2" s="1"/>
  <c r="Q3300" i="2" s="1"/>
  <c r="P3300" i="2" s="1"/>
  <c r="O3300" i="2" s="1"/>
  <c r="N3300" i="2" s="1"/>
  <c r="M3300" i="2" s="1"/>
  <c r="L3300" i="2" s="1"/>
  <c r="K3300" i="2" s="1"/>
  <c r="J3300" i="2" s="1"/>
  <c r="I3300" i="2" s="1"/>
  <c r="H3300" i="2" s="1"/>
  <c r="X3324" i="2"/>
  <c r="W3324" i="2" s="1"/>
  <c r="V3324" i="2" s="1"/>
  <c r="U3324" i="2" s="1"/>
  <c r="T3324" i="2" s="1"/>
  <c r="S3324" i="2" s="1"/>
  <c r="R3324" i="2" s="1"/>
  <c r="Q3324" i="2" s="1"/>
  <c r="P3324" i="2" s="1"/>
  <c r="O3324" i="2" s="1"/>
  <c r="N3324" i="2" s="1"/>
  <c r="M3324" i="2" s="1"/>
  <c r="L3324" i="2" s="1"/>
  <c r="K3324" i="2" s="1"/>
  <c r="J3324" i="2" s="1"/>
  <c r="I3324" i="2" s="1"/>
  <c r="H3324" i="2" s="1"/>
  <c r="X3346" i="2"/>
  <c r="W3346" i="2" s="1"/>
  <c r="V3346" i="2" s="1"/>
  <c r="U3346" i="2" s="1"/>
  <c r="T3346" i="2" s="1"/>
  <c r="S3346" i="2" s="1"/>
  <c r="R3346" i="2" s="1"/>
  <c r="Q3346" i="2" s="1"/>
  <c r="P3346" i="2" s="1"/>
  <c r="O3346" i="2" s="1"/>
  <c r="N3346" i="2" s="1"/>
  <c r="M3346" i="2" s="1"/>
  <c r="L3346" i="2" s="1"/>
  <c r="K3346" i="2" s="1"/>
  <c r="J3346" i="2" s="1"/>
  <c r="I3346" i="2" s="1"/>
  <c r="H3346" i="2" s="1"/>
  <c r="X3366" i="2"/>
  <c r="W3366" i="2" s="1"/>
  <c r="V3366" i="2" s="1"/>
  <c r="U3366" i="2" s="1"/>
  <c r="T3366" i="2" s="1"/>
  <c r="S3366" i="2" s="1"/>
  <c r="R3366" i="2" s="1"/>
  <c r="Q3366" i="2" s="1"/>
  <c r="P3366" i="2" s="1"/>
  <c r="O3366" i="2" s="1"/>
  <c r="N3366" i="2" s="1"/>
  <c r="M3366" i="2" s="1"/>
  <c r="L3366" i="2" s="1"/>
  <c r="K3366" i="2" s="1"/>
  <c r="J3366" i="2" s="1"/>
  <c r="I3366" i="2" s="1"/>
  <c r="H3366" i="2" s="1"/>
  <c r="X3388" i="2"/>
  <c r="W3388" i="2" s="1"/>
  <c r="V3388" i="2" s="1"/>
  <c r="U3388" i="2" s="1"/>
  <c r="T3388" i="2" s="1"/>
  <c r="S3388" i="2" s="1"/>
  <c r="R3388" i="2" s="1"/>
  <c r="Q3388" i="2" s="1"/>
  <c r="P3388" i="2" s="1"/>
  <c r="O3388" i="2" s="1"/>
  <c r="N3388" i="2" s="1"/>
  <c r="M3388" i="2" s="1"/>
  <c r="L3388" i="2" s="1"/>
  <c r="K3388" i="2" s="1"/>
  <c r="J3388" i="2" s="1"/>
  <c r="I3388" i="2" s="1"/>
  <c r="H3388" i="2" s="1"/>
  <c r="X3454" i="2"/>
  <c r="W3454" i="2" s="1"/>
  <c r="V3454" i="2" s="1"/>
  <c r="U3454" i="2" s="1"/>
  <c r="T3454" i="2" s="1"/>
  <c r="S3454" i="2" s="1"/>
  <c r="R3454" i="2" s="1"/>
  <c r="Q3454" i="2" s="1"/>
  <c r="P3454" i="2" s="1"/>
  <c r="O3454" i="2" s="1"/>
  <c r="N3454" i="2" s="1"/>
  <c r="M3454" i="2" s="1"/>
  <c r="L3454" i="2" s="1"/>
  <c r="K3454" i="2" s="1"/>
  <c r="J3454" i="2" s="1"/>
  <c r="I3454" i="2" s="1"/>
  <c r="H3454" i="2" s="1"/>
  <c r="X3474" i="2"/>
  <c r="W3474" i="2" s="1"/>
  <c r="V3474" i="2" s="1"/>
  <c r="U3474" i="2" s="1"/>
  <c r="T3474" i="2" s="1"/>
  <c r="S3474" i="2" s="1"/>
  <c r="R3474" i="2" s="1"/>
  <c r="Q3474" i="2" s="1"/>
  <c r="P3474" i="2" s="1"/>
  <c r="O3474" i="2" s="1"/>
  <c r="N3474" i="2" s="1"/>
  <c r="M3474" i="2" s="1"/>
  <c r="L3474" i="2" s="1"/>
  <c r="K3474" i="2" s="1"/>
  <c r="J3474" i="2" s="1"/>
  <c r="I3474" i="2" s="1"/>
  <c r="H3474" i="2" s="1"/>
  <c r="X3496" i="2"/>
  <c r="W3496" i="2" s="1"/>
  <c r="V3496" i="2" s="1"/>
  <c r="U3496" i="2" s="1"/>
  <c r="T3496" i="2" s="1"/>
  <c r="S3496" i="2" s="1"/>
  <c r="R3496" i="2" s="1"/>
  <c r="Q3496" i="2" s="1"/>
  <c r="P3496" i="2" s="1"/>
  <c r="O3496" i="2" s="1"/>
  <c r="N3496" i="2" s="1"/>
  <c r="M3496" i="2" s="1"/>
  <c r="L3496" i="2" s="1"/>
  <c r="K3496" i="2" s="1"/>
  <c r="J3496" i="2" s="1"/>
  <c r="I3496" i="2" s="1"/>
  <c r="H3496" i="2" s="1"/>
  <c r="X3514" i="2"/>
  <c r="W3514" i="2" s="1"/>
  <c r="V3514" i="2" s="1"/>
  <c r="U3514" i="2" s="1"/>
  <c r="T3514" i="2" s="1"/>
  <c r="S3514" i="2" s="1"/>
  <c r="R3514" i="2" s="1"/>
  <c r="Q3514" i="2" s="1"/>
  <c r="P3514" i="2" s="1"/>
  <c r="O3514" i="2" s="1"/>
  <c r="N3514" i="2" s="1"/>
  <c r="M3514" i="2" s="1"/>
  <c r="L3514" i="2" s="1"/>
  <c r="K3514" i="2" s="1"/>
  <c r="J3514" i="2" s="1"/>
  <c r="I3514" i="2" s="1"/>
  <c r="H3514" i="2" s="1"/>
  <c r="X3532" i="2"/>
  <c r="W3532" i="2" s="1"/>
  <c r="V3532" i="2" s="1"/>
  <c r="U3532" i="2" s="1"/>
  <c r="T3532" i="2" s="1"/>
  <c r="S3532" i="2" s="1"/>
  <c r="R3532" i="2" s="1"/>
  <c r="Q3532" i="2" s="1"/>
  <c r="P3532" i="2" s="1"/>
  <c r="O3532" i="2" s="1"/>
  <c r="N3532" i="2" s="1"/>
  <c r="M3532" i="2" s="1"/>
  <c r="L3532" i="2" s="1"/>
  <c r="K3532" i="2" s="1"/>
  <c r="J3532" i="2" s="1"/>
  <c r="I3532" i="2" s="1"/>
  <c r="H3532" i="2" s="1"/>
  <c r="X3550" i="2"/>
  <c r="W3550" i="2" s="1"/>
  <c r="V3550" i="2" s="1"/>
  <c r="U3550" i="2" s="1"/>
  <c r="T3550" i="2" s="1"/>
  <c r="S3550" i="2" s="1"/>
  <c r="R3550" i="2" s="1"/>
  <c r="Q3550" i="2" s="1"/>
  <c r="P3550" i="2" s="1"/>
  <c r="O3550" i="2" s="1"/>
  <c r="N3550" i="2" s="1"/>
  <c r="M3550" i="2" s="1"/>
  <c r="L3550" i="2" s="1"/>
  <c r="K3550" i="2" s="1"/>
  <c r="J3550" i="2" s="1"/>
  <c r="I3550" i="2" s="1"/>
  <c r="H3550" i="2" s="1"/>
  <c r="X3568" i="2"/>
  <c r="W3568" i="2" s="1"/>
  <c r="V3568" i="2" s="1"/>
  <c r="U3568" i="2" s="1"/>
  <c r="T3568" i="2" s="1"/>
  <c r="S3568" i="2" s="1"/>
  <c r="R3568" i="2" s="1"/>
  <c r="Q3568" i="2" s="1"/>
  <c r="P3568" i="2" s="1"/>
  <c r="O3568" i="2" s="1"/>
  <c r="N3568" i="2" s="1"/>
  <c r="M3568" i="2" s="1"/>
  <c r="L3568" i="2" s="1"/>
  <c r="K3568" i="2" s="1"/>
  <c r="J3568" i="2" s="1"/>
  <c r="I3568" i="2" s="1"/>
  <c r="H3568" i="2" s="1"/>
  <c r="X3586" i="2"/>
  <c r="W3586" i="2" s="1"/>
  <c r="V3586" i="2" s="1"/>
  <c r="U3586" i="2" s="1"/>
  <c r="T3586" i="2" s="1"/>
  <c r="S3586" i="2" s="1"/>
  <c r="R3586" i="2" s="1"/>
  <c r="Q3586" i="2" s="1"/>
  <c r="P3586" i="2" s="1"/>
  <c r="O3586" i="2" s="1"/>
  <c r="N3586" i="2" s="1"/>
  <c r="M3586" i="2" s="1"/>
  <c r="L3586" i="2" s="1"/>
  <c r="K3586" i="2" s="1"/>
  <c r="J3586" i="2" s="1"/>
  <c r="I3586" i="2" s="1"/>
  <c r="H3586" i="2" s="1"/>
  <c r="X3604" i="2"/>
  <c r="W3604" i="2" s="1"/>
  <c r="V3604" i="2" s="1"/>
  <c r="U3604" i="2" s="1"/>
  <c r="T3604" i="2" s="1"/>
  <c r="S3604" i="2" s="1"/>
  <c r="R3604" i="2" s="1"/>
  <c r="Q3604" i="2" s="1"/>
  <c r="P3604" i="2" s="1"/>
  <c r="O3604" i="2" s="1"/>
  <c r="N3604" i="2" s="1"/>
  <c r="M3604" i="2" s="1"/>
  <c r="L3604" i="2" s="1"/>
  <c r="K3604" i="2" s="1"/>
  <c r="J3604" i="2" s="1"/>
  <c r="I3604" i="2" s="1"/>
  <c r="H3604" i="2" s="1"/>
  <c r="X3622" i="2"/>
  <c r="W3622" i="2" s="1"/>
  <c r="V3622" i="2" s="1"/>
  <c r="U3622" i="2" s="1"/>
  <c r="T3622" i="2" s="1"/>
  <c r="S3622" i="2" s="1"/>
  <c r="R3622" i="2" s="1"/>
  <c r="Q3622" i="2" s="1"/>
  <c r="P3622" i="2" s="1"/>
  <c r="O3622" i="2" s="1"/>
  <c r="N3622" i="2" s="1"/>
  <c r="M3622" i="2" s="1"/>
  <c r="L3622" i="2" s="1"/>
  <c r="K3622" i="2" s="1"/>
  <c r="J3622" i="2" s="1"/>
  <c r="I3622" i="2" s="1"/>
  <c r="H3622" i="2" s="1"/>
  <c r="X3640" i="2"/>
  <c r="W3640" i="2" s="1"/>
  <c r="V3640" i="2" s="1"/>
  <c r="U3640" i="2" s="1"/>
  <c r="T3640" i="2" s="1"/>
  <c r="S3640" i="2" s="1"/>
  <c r="R3640" i="2" s="1"/>
  <c r="Q3640" i="2" s="1"/>
  <c r="P3640" i="2" s="1"/>
  <c r="O3640" i="2" s="1"/>
  <c r="N3640" i="2" s="1"/>
  <c r="M3640" i="2" s="1"/>
  <c r="L3640" i="2" s="1"/>
  <c r="K3640" i="2" s="1"/>
  <c r="J3640" i="2" s="1"/>
  <c r="I3640" i="2" s="1"/>
  <c r="H3640" i="2" s="1"/>
  <c r="X3658" i="2"/>
  <c r="W3658" i="2" s="1"/>
  <c r="V3658" i="2" s="1"/>
  <c r="U3658" i="2" s="1"/>
  <c r="T3658" i="2" s="1"/>
  <c r="S3658" i="2" s="1"/>
  <c r="R3658" i="2" s="1"/>
  <c r="Q3658" i="2" s="1"/>
  <c r="P3658" i="2" s="1"/>
  <c r="O3658" i="2" s="1"/>
  <c r="N3658" i="2" s="1"/>
  <c r="M3658" i="2" s="1"/>
  <c r="L3658" i="2" s="1"/>
  <c r="K3658" i="2" s="1"/>
  <c r="J3658" i="2" s="1"/>
  <c r="I3658" i="2" s="1"/>
  <c r="H3658" i="2" s="1"/>
  <c r="X3676" i="2"/>
  <c r="W3676" i="2" s="1"/>
  <c r="V3676" i="2" s="1"/>
  <c r="U3676" i="2" s="1"/>
  <c r="T3676" i="2" s="1"/>
  <c r="S3676" i="2" s="1"/>
  <c r="R3676" i="2" s="1"/>
  <c r="Q3676" i="2" s="1"/>
  <c r="P3676" i="2" s="1"/>
  <c r="O3676" i="2" s="1"/>
  <c r="N3676" i="2" s="1"/>
  <c r="M3676" i="2" s="1"/>
  <c r="L3676" i="2" s="1"/>
  <c r="K3676" i="2" s="1"/>
  <c r="J3676" i="2" s="1"/>
  <c r="I3676" i="2" s="1"/>
  <c r="H3676" i="2" s="1"/>
  <c r="X3694" i="2"/>
  <c r="W3694" i="2" s="1"/>
  <c r="V3694" i="2" s="1"/>
  <c r="U3694" i="2" s="1"/>
  <c r="T3694" i="2" s="1"/>
  <c r="S3694" i="2" s="1"/>
  <c r="R3694" i="2" s="1"/>
  <c r="Q3694" i="2" s="1"/>
  <c r="P3694" i="2" s="1"/>
  <c r="O3694" i="2" s="1"/>
  <c r="N3694" i="2" s="1"/>
  <c r="M3694" i="2" s="1"/>
  <c r="L3694" i="2" s="1"/>
  <c r="K3694" i="2" s="1"/>
  <c r="J3694" i="2" s="1"/>
  <c r="I3694" i="2" s="1"/>
  <c r="H3694" i="2" s="1"/>
  <c r="X3712" i="2"/>
  <c r="W3712" i="2" s="1"/>
  <c r="V3712" i="2" s="1"/>
  <c r="U3712" i="2" s="1"/>
  <c r="T3712" i="2" s="1"/>
  <c r="S3712" i="2" s="1"/>
  <c r="R3712" i="2" s="1"/>
  <c r="Q3712" i="2" s="1"/>
  <c r="P3712" i="2" s="1"/>
  <c r="O3712" i="2" s="1"/>
  <c r="N3712" i="2" s="1"/>
  <c r="M3712" i="2" s="1"/>
  <c r="L3712" i="2" s="1"/>
  <c r="K3712" i="2" s="1"/>
  <c r="J3712" i="2" s="1"/>
  <c r="I3712" i="2" s="1"/>
  <c r="H3712" i="2" s="1"/>
  <c r="X3730" i="2"/>
  <c r="W3730" i="2" s="1"/>
  <c r="V3730" i="2" s="1"/>
  <c r="U3730" i="2" s="1"/>
  <c r="T3730" i="2" s="1"/>
  <c r="S3730" i="2" s="1"/>
  <c r="R3730" i="2" s="1"/>
  <c r="Q3730" i="2" s="1"/>
  <c r="P3730" i="2" s="1"/>
  <c r="O3730" i="2" s="1"/>
  <c r="N3730" i="2" s="1"/>
  <c r="M3730" i="2" s="1"/>
  <c r="L3730" i="2" s="1"/>
  <c r="K3730" i="2" s="1"/>
  <c r="J3730" i="2" s="1"/>
  <c r="I3730" i="2" s="1"/>
  <c r="H3730" i="2" s="1"/>
  <c r="X3748" i="2"/>
  <c r="W3748" i="2" s="1"/>
  <c r="V3748" i="2" s="1"/>
  <c r="U3748" i="2" s="1"/>
  <c r="T3748" i="2" s="1"/>
  <c r="S3748" i="2" s="1"/>
  <c r="R3748" i="2" s="1"/>
  <c r="Q3748" i="2" s="1"/>
  <c r="P3748" i="2" s="1"/>
  <c r="O3748" i="2" s="1"/>
  <c r="N3748" i="2" s="1"/>
  <c r="M3748" i="2" s="1"/>
  <c r="L3748" i="2" s="1"/>
  <c r="K3748" i="2" s="1"/>
  <c r="J3748" i="2" s="1"/>
  <c r="I3748" i="2" s="1"/>
  <c r="H3748" i="2" s="1"/>
  <c r="X3766" i="2"/>
  <c r="W3766" i="2" s="1"/>
  <c r="V3766" i="2" s="1"/>
  <c r="U3766" i="2" s="1"/>
  <c r="T3766" i="2" s="1"/>
  <c r="S3766" i="2" s="1"/>
  <c r="R3766" i="2" s="1"/>
  <c r="Q3766" i="2" s="1"/>
  <c r="P3766" i="2" s="1"/>
  <c r="O3766" i="2" s="1"/>
  <c r="N3766" i="2" s="1"/>
  <c r="M3766" i="2" s="1"/>
  <c r="L3766" i="2" s="1"/>
  <c r="K3766" i="2" s="1"/>
  <c r="J3766" i="2" s="1"/>
  <c r="I3766" i="2" s="1"/>
  <c r="H3766" i="2" s="1"/>
  <c r="X3784" i="2"/>
  <c r="W3784" i="2" s="1"/>
  <c r="V3784" i="2" s="1"/>
  <c r="U3784" i="2" s="1"/>
  <c r="T3784" i="2" s="1"/>
  <c r="S3784" i="2" s="1"/>
  <c r="R3784" i="2" s="1"/>
  <c r="Q3784" i="2" s="1"/>
  <c r="P3784" i="2" s="1"/>
  <c r="O3784" i="2" s="1"/>
  <c r="N3784" i="2" s="1"/>
  <c r="M3784" i="2" s="1"/>
  <c r="L3784" i="2" s="1"/>
  <c r="K3784" i="2" s="1"/>
  <c r="J3784" i="2" s="1"/>
  <c r="I3784" i="2" s="1"/>
  <c r="H3784" i="2" s="1"/>
  <c r="X3802" i="2"/>
  <c r="W3802" i="2" s="1"/>
  <c r="V3802" i="2" s="1"/>
  <c r="U3802" i="2" s="1"/>
  <c r="T3802" i="2" s="1"/>
  <c r="S3802" i="2" s="1"/>
  <c r="R3802" i="2" s="1"/>
  <c r="Q3802" i="2" s="1"/>
  <c r="P3802" i="2" s="1"/>
  <c r="O3802" i="2" s="1"/>
  <c r="N3802" i="2" s="1"/>
  <c r="M3802" i="2" s="1"/>
  <c r="L3802" i="2" s="1"/>
  <c r="K3802" i="2" s="1"/>
  <c r="J3802" i="2" s="1"/>
  <c r="I3802" i="2" s="1"/>
  <c r="H3802" i="2" s="1"/>
  <c r="X3820" i="2"/>
  <c r="W3820" i="2" s="1"/>
  <c r="V3820" i="2" s="1"/>
  <c r="U3820" i="2" s="1"/>
  <c r="T3820" i="2" s="1"/>
  <c r="S3820" i="2" s="1"/>
  <c r="R3820" i="2" s="1"/>
  <c r="Q3820" i="2" s="1"/>
  <c r="P3820" i="2" s="1"/>
  <c r="O3820" i="2" s="1"/>
  <c r="N3820" i="2" s="1"/>
  <c r="M3820" i="2" s="1"/>
  <c r="L3820" i="2" s="1"/>
  <c r="K3820" i="2" s="1"/>
  <c r="J3820" i="2" s="1"/>
  <c r="I3820" i="2" s="1"/>
  <c r="H3820" i="2" s="1"/>
  <c r="X3838" i="2"/>
  <c r="W3838" i="2" s="1"/>
  <c r="V3838" i="2" s="1"/>
  <c r="U3838" i="2" s="1"/>
  <c r="T3838" i="2" s="1"/>
  <c r="S3838" i="2" s="1"/>
  <c r="R3838" i="2" s="1"/>
  <c r="Q3838" i="2" s="1"/>
  <c r="P3838" i="2" s="1"/>
  <c r="O3838" i="2" s="1"/>
  <c r="N3838" i="2" s="1"/>
  <c r="M3838" i="2" s="1"/>
  <c r="L3838" i="2" s="1"/>
  <c r="K3838" i="2" s="1"/>
  <c r="J3838" i="2" s="1"/>
  <c r="I3838" i="2" s="1"/>
  <c r="H3838" i="2" s="1"/>
  <c r="X3856" i="2"/>
  <c r="W3856" i="2" s="1"/>
  <c r="V3856" i="2" s="1"/>
  <c r="U3856" i="2" s="1"/>
  <c r="T3856" i="2" s="1"/>
  <c r="S3856" i="2" s="1"/>
  <c r="R3856" i="2" s="1"/>
  <c r="Q3856" i="2" s="1"/>
  <c r="P3856" i="2" s="1"/>
  <c r="O3856" i="2" s="1"/>
  <c r="N3856" i="2" s="1"/>
  <c r="M3856" i="2" s="1"/>
  <c r="L3856" i="2" s="1"/>
  <c r="K3856" i="2" s="1"/>
  <c r="J3856" i="2" s="1"/>
  <c r="I3856" i="2" s="1"/>
  <c r="H3856" i="2" s="1"/>
  <c r="X3874" i="2"/>
  <c r="W3874" i="2" s="1"/>
  <c r="V3874" i="2" s="1"/>
  <c r="U3874" i="2" s="1"/>
  <c r="T3874" i="2" s="1"/>
  <c r="S3874" i="2" s="1"/>
  <c r="R3874" i="2" s="1"/>
  <c r="Q3874" i="2" s="1"/>
  <c r="P3874" i="2" s="1"/>
  <c r="O3874" i="2" s="1"/>
  <c r="N3874" i="2" s="1"/>
  <c r="M3874" i="2" s="1"/>
  <c r="L3874" i="2" s="1"/>
  <c r="K3874" i="2" s="1"/>
  <c r="J3874" i="2" s="1"/>
  <c r="I3874" i="2" s="1"/>
  <c r="H3874" i="2" s="1"/>
  <c r="X3916" i="2"/>
  <c r="W3916" i="2" s="1"/>
  <c r="V3916" i="2" s="1"/>
  <c r="U3916" i="2" s="1"/>
  <c r="T3916" i="2" s="1"/>
  <c r="S3916" i="2" s="1"/>
  <c r="R3916" i="2" s="1"/>
  <c r="Q3916" i="2" s="1"/>
  <c r="P3916" i="2" s="1"/>
  <c r="O3916" i="2" s="1"/>
  <c r="N3916" i="2" s="1"/>
  <c r="M3916" i="2" s="1"/>
  <c r="L3916" i="2" s="1"/>
  <c r="K3916" i="2" s="1"/>
  <c r="J3916" i="2" s="1"/>
  <c r="I3916" i="2" s="1"/>
  <c r="H3916" i="2" s="1"/>
  <c r="X3888" i="2"/>
  <c r="W3888" i="2" s="1"/>
  <c r="V3888" i="2" s="1"/>
  <c r="U3888" i="2" s="1"/>
  <c r="T3888" i="2" s="1"/>
  <c r="S3888" i="2" s="1"/>
  <c r="R3888" i="2" s="1"/>
  <c r="Q3888" i="2" s="1"/>
  <c r="P3888" i="2" s="1"/>
  <c r="O3888" i="2" s="1"/>
  <c r="N3888" i="2" s="1"/>
  <c r="M3888" i="2" s="1"/>
  <c r="L3888" i="2" s="1"/>
  <c r="K3888" i="2" s="1"/>
  <c r="J3888" i="2" s="1"/>
  <c r="I3888" i="2" s="1"/>
  <c r="H3888" i="2" s="1"/>
  <c r="X3846" i="2"/>
  <c r="W3846" i="2" s="1"/>
  <c r="V3846" i="2" s="1"/>
  <c r="U3846" i="2" s="1"/>
  <c r="T3846" i="2" s="1"/>
  <c r="S3846" i="2" s="1"/>
  <c r="R3846" i="2" s="1"/>
  <c r="Q3846" i="2" s="1"/>
  <c r="P3846" i="2" s="1"/>
  <c r="O3846" i="2" s="1"/>
  <c r="N3846" i="2" s="1"/>
  <c r="M3846" i="2" s="1"/>
  <c r="L3846" i="2" s="1"/>
  <c r="K3846" i="2" s="1"/>
  <c r="J3846" i="2" s="1"/>
  <c r="I3846" i="2" s="1"/>
  <c r="H3846" i="2" s="1"/>
  <c r="X3760" i="2"/>
  <c r="W3760" i="2" s="1"/>
  <c r="V3760" i="2" s="1"/>
  <c r="U3760" i="2" s="1"/>
  <c r="T3760" i="2" s="1"/>
  <c r="S3760" i="2" s="1"/>
  <c r="R3760" i="2" s="1"/>
  <c r="Q3760" i="2" s="1"/>
  <c r="P3760" i="2" s="1"/>
  <c r="O3760" i="2" s="1"/>
  <c r="N3760" i="2" s="1"/>
  <c r="M3760" i="2" s="1"/>
  <c r="L3760" i="2" s="1"/>
  <c r="K3760" i="2" s="1"/>
  <c r="J3760" i="2" s="1"/>
  <c r="I3760" i="2" s="1"/>
  <c r="H3760" i="2" s="1"/>
  <c r="X3696" i="2"/>
  <c r="W3696" i="2" s="1"/>
  <c r="V3696" i="2" s="1"/>
  <c r="U3696" i="2" s="1"/>
  <c r="T3696" i="2" s="1"/>
  <c r="S3696" i="2" s="1"/>
  <c r="R3696" i="2" s="1"/>
  <c r="Q3696" i="2" s="1"/>
  <c r="P3696" i="2" s="1"/>
  <c r="O3696" i="2" s="1"/>
  <c r="N3696" i="2" s="1"/>
  <c r="M3696" i="2" s="1"/>
  <c r="L3696" i="2" s="1"/>
  <c r="K3696" i="2" s="1"/>
  <c r="J3696" i="2" s="1"/>
  <c r="I3696" i="2" s="1"/>
  <c r="H3696" i="2" s="1"/>
  <c r="X3652" i="2"/>
  <c r="W3652" i="2" s="1"/>
  <c r="V3652" i="2" s="1"/>
  <c r="U3652" i="2" s="1"/>
  <c r="T3652" i="2" s="1"/>
  <c r="S3652" i="2" s="1"/>
  <c r="R3652" i="2" s="1"/>
  <c r="Q3652" i="2" s="1"/>
  <c r="P3652" i="2" s="1"/>
  <c r="O3652" i="2" s="1"/>
  <c r="N3652" i="2" s="1"/>
  <c r="M3652" i="2" s="1"/>
  <c r="L3652" i="2" s="1"/>
  <c r="K3652" i="2" s="1"/>
  <c r="J3652" i="2" s="1"/>
  <c r="I3652" i="2" s="1"/>
  <c r="H3652" i="2" s="1"/>
  <c r="X3588" i="2"/>
  <c r="W3588" i="2" s="1"/>
  <c r="V3588" i="2" s="1"/>
  <c r="U3588" i="2" s="1"/>
  <c r="T3588" i="2" s="1"/>
  <c r="S3588" i="2" s="1"/>
  <c r="R3588" i="2" s="1"/>
  <c r="Q3588" i="2" s="1"/>
  <c r="P3588" i="2" s="1"/>
  <c r="O3588" i="2" s="1"/>
  <c r="N3588" i="2" s="1"/>
  <c r="M3588" i="2" s="1"/>
  <c r="L3588" i="2" s="1"/>
  <c r="K3588" i="2" s="1"/>
  <c r="J3588" i="2" s="1"/>
  <c r="I3588" i="2" s="1"/>
  <c r="H3588" i="2" s="1"/>
  <c r="X3538" i="2"/>
  <c r="W3538" i="2" s="1"/>
  <c r="V3538" i="2" s="1"/>
  <c r="U3538" i="2" s="1"/>
  <c r="T3538" i="2" s="1"/>
  <c r="S3538" i="2" s="1"/>
  <c r="R3538" i="2" s="1"/>
  <c r="Q3538" i="2" s="1"/>
  <c r="P3538" i="2" s="1"/>
  <c r="O3538" i="2" s="1"/>
  <c r="N3538" i="2" s="1"/>
  <c r="M3538" i="2" s="1"/>
  <c r="L3538" i="2" s="1"/>
  <c r="K3538" i="2" s="1"/>
  <c r="J3538" i="2" s="1"/>
  <c r="I3538" i="2" s="1"/>
  <c r="H3538" i="2" s="1"/>
  <c r="X3480" i="2"/>
  <c r="W3480" i="2" s="1"/>
  <c r="V3480" i="2" s="1"/>
  <c r="U3480" i="2" s="1"/>
  <c r="T3480" i="2" s="1"/>
  <c r="S3480" i="2" s="1"/>
  <c r="R3480" i="2" s="1"/>
  <c r="Q3480" i="2" s="1"/>
  <c r="P3480" i="2" s="1"/>
  <c r="O3480" i="2" s="1"/>
  <c r="N3480" i="2" s="1"/>
  <c r="M3480" i="2" s="1"/>
  <c r="L3480" i="2" s="1"/>
  <c r="K3480" i="2" s="1"/>
  <c r="J3480" i="2" s="1"/>
  <c r="I3480" i="2" s="1"/>
  <c r="H3480" i="2" s="1"/>
  <c r="X3418" i="2"/>
  <c r="W3418" i="2" s="1"/>
  <c r="V3418" i="2" s="1"/>
  <c r="U3418" i="2" s="1"/>
  <c r="T3418" i="2" s="1"/>
  <c r="S3418" i="2" s="1"/>
  <c r="R3418" i="2" s="1"/>
  <c r="Q3418" i="2" s="1"/>
  <c r="P3418" i="2" s="1"/>
  <c r="O3418" i="2" s="1"/>
  <c r="N3418" i="2" s="1"/>
  <c r="M3418" i="2" s="1"/>
  <c r="L3418" i="2" s="1"/>
  <c r="K3418" i="2" s="1"/>
  <c r="J3418" i="2" s="1"/>
  <c r="I3418" i="2" s="1"/>
  <c r="H3418" i="2" s="1"/>
  <c r="X3352" i="2"/>
  <c r="W3352" i="2" s="1"/>
  <c r="V3352" i="2" s="1"/>
  <c r="U3352" i="2" s="1"/>
  <c r="T3352" i="2" s="1"/>
  <c r="S3352" i="2" s="1"/>
  <c r="R3352" i="2" s="1"/>
  <c r="Q3352" i="2" s="1"/>
  <c r="P3352" i="2" s="1"/>
  <c r="O3352" i="2" s="1"/>
  <c r="N3352" i="2" s="1"/>
  <c r="M3352" i="2" s="1"/>
  <c r="L3352" i="2" s="1"/>
  <c r="K3352" i="2" s="1"/>
  <c r="J3352" i="2" s="1"/>
  <c r="I3352" i="2" s="1"/>
  <c r="H3352" i="2" s="1"/>
  <c r="X3288" i="2"/>
  <c r="W3288" i="2" s="1"/>
  <c r="V3288" i="2" s="1"/>
  <c r="U3288" i="2" s="1"/>
  <c r="T3288" i="2" s="1"/>
  <c r="S3288" i="2" s="1"/>
  <c r="R3288" i="2" s="1"/>
  <c r="Q3288" i="2" s="1"/>
  <c r="P3288" i="2" s="1"/>
  <c r="O3288" i="2" s="1"/>
  <c r="N3288" i="2" s="1"/>
  <c r="M3288" i="2" s="1"/>
  <c r="L3288" i="2" s="1"/>
  <c r="K3288" i="2" s="1"/>
  <c r="J3288" i="2" s="1"/>
  <c r="I3288" i="2" s="1"/>
  <c r="H3288" i="2" s="1"/>
  <c r="X3190" i="2"/>
  <c r="W3190" i="2" s="1"/>
  <c r="V3190" i="2" s="1"/>
  <c r="U3190" i="2" s="1"/>
  <c r="T3190" i="2" s="1"/>
  <c r="S3190" i="2" s="1"/>
  <c r="R3190" i="2" s="1"/>
  <c r="Q3190" i="2" s="1"/>
  <c r="P3190" i="2" s="1"/>
  <c r="O3190" i="2" s="1"/>
  <c r="N3190" i="2" s="1"/>
  <c r="M3190" i="2" s="1"/>
  <c r="L3190" i="2" s="1"/>
  <c r="K3190" i="2" s="1"/>
  <c r="J3190" i="2" s="1"/>
  <c r="I3190" i="2" s="1"/>
  <c r="H3190" i="2" s="1"/>
  <c r="X1103" i="2"/>
  <c r="W1103" i="2" s="1"/>
  <c r="V1103" i="2" s="1"/>
  <c r="U1103" i="2" s="1"/>
  <c r="T1103" i="2" s="1"/>
  <c r="S1103" i="2" s="1"/>
  <c r="R1103" i="2" s="1"/>
  <c r="Q1103" i="2" s="1"/>
  <c r="P1103" i="2" s="1"/>
  <c r="O1103" i="2" s="1"/>
  <c r="N1103" i="2" s="1"/>
  <c r="M1103" i="2" s="1"/>
  <c r="L1103" i="2" s="1"/>
  <c r="K1103" i="2" s="1"/>
  <c r="J1103" i="2" s="1"/>
  <c r="I1103" i="2" s="1"/>
  <c r="H1103" i="2" s="1"/>
  <c r="X3944" i="2"/>
  <c r="W3944" i="2" s="1"/>
  <c r="V3944" i="2" s="1"/>
  <c r="U3944" i="2" s="1"/>
  <c r="T3944" i="2" s="1"/>
  <c r="S3944" i="2" s="1"/>
  <c r="R3944" i="2" s="1"/>
  <c r="Q3944" i="2" s="1"/>
  <c r="P3944" i="2" s="1"/>
  <c r="O3944" i="2" s="1"/>
  <c r="N3944" i="2" s="1"/>
  <c r="M3944" i="2" s="1"/>
  <c r="L3944" i="2" s="1"/>
  <c r="K3944" i="2" s="1"/>
  <c r="J3944" i="2" s="1"/>
  <c r="I3944" i="2" s="1"/>
  <c r="H3944" i="2" s="1"/>
  <c r="X3932" i="2"/>
  <c r="W3932" i="2" s="1"/>
  <c r="V3932" i="2" s="1"/>
  <c r="U3932" i="2" s="1"/>
  <c r="T3932" i="2" s="1"/>
  <c r="S3932" i="2" s="1"/>
  <c r="R3932" i="2" s="1"/>
  <c r="Q3932" i="2" s="1"/>
  <c r="P3932" i="2" s="1"/>
  <c r="O3932" i="2" s="1"/>
  <c r="N3932" i="2" s="1"/>
  <c r="M3932" i="2" s="1"/>
  <c r="L3932" i="2" s="1"/>
  <c r="K3932" i="2" s="1"/>
  <c r="J3932" i="2" s="1"/>
  <c r="I3932" i="2" s="1"/>
  <c r="H3932" i="2" s="1"/>
  <c r="X3920" i="2"/>
  <c r="W3920" i="2" s="1"/>
  <c r="V3920" i="2" s="1"/>
  <c r="U3920" i="2" s="1"/>
  <c r="T3920" i="2" s="1"/>
  <c r="S3920" i="2" s="1"/>
  <c r="R3920" i="2" s="1"/>
  <c r="Q3920" i="2" s="1"/>
  <c r="P3920" i="2" s="1"/>
  <c r="O3920" i="2" s="1"/>
  <c r="N3920" i="2" s="1"/>
  <c r="M3920" i="2" s="1"/>
  <c r="L3920" i="2" s="1"/>
  <c r="K3920" i="2" s="1"/>
  <c r="J3920" i="2" s="1"/>
  <c r="I3920" i="2" s="1"/>
  <c r="H3920" i="2" s="1"/>
  <c r="X3908" i="2"/>
  <c r="W3908" i="2" s="1"/>
  <c r="V3908" i="2" s="1"/>
  <c r="U3908" i="2" s="1"/>
  <c r="T3908" i="2" s="1"/>
  <c r="S3908" i="2" s="1"/>
  <c r="R3908" i="2" s="1"/>
  <c r="Q3908" i="2" s="1"/>
  <c r="P3908" i="2" s="1"/>
  <c r="O3908" i="2" s="1"/>
  <c r="N3908" i="2" s="1"/>
  <c r="M3908" i="2" s="1"/>
  <c r="L3908" i="2" s="1"/>
  <c r="K3908" i="2" s="1"/>
  <c r="J3908" i="2" s="1"/>
  <c r="I3908" i="2" s="1"/>
  <c r="H3908" i="2" s="1"/>
  <c r="X3894" i="2"/>
  <c r="W3894" i="2" s="1"/>
  <c r="V3894" i="2" s="1"/>
  <c r="U3894" i="2" s="1"/>
  <c r="T3894" i="2" s="1"/>
  <c r="S3894" i="2" s="1"/>
  <c r="R3894" i="2" s="1"/>
  <c r="Q3894" i="2" s="1"/>
  <c r="P3894" i="2" s="1"/>
  <c r="O3894" i="2" s="1"/>
  <c r="N3894" i="2" s="1"/>
  <c r="M3894" i="2" s="1"/>
  <c r="L3894" i="2" s="1"/>
  <c r="K3894" i="2" s="1"/>
  <c r="J3894" i="2" s="1"/>
  <c r="I3894" i="2" s="1"/>
  <c r="H3894" i="2" s="1"/>
  <c r="X3852" i="2"/>
  <c r="W3852" i="2" s="1"/>
  <c r="V3852" i="2" s="1"/>
  <c r="U3852" i="2" s="1"/>
  <c r="T3852" i="2" s="1"/>
  <c r="S3852" i="2" s="1"/>
  <c r="R3852" i="2" s="1"/>
  <c r="Q3852" i="2" s="1"/>
  <c r="P3852" i="2" s="1"/>
  <c r="O3852" i="2" s="1"/>
  <c r="N3852" i="2" s="1"/>
  <c r="M3852" i="2" s="1"/>
  <c r="L3852" i="2" s="1"/>
  <c r="K3852" i="2" s="1"/>
  <c r="J3852" i="2" s="1"/>
  <c r="I3852" i="2" s="1"/>
  <c r="H3852" i="2" s="1"/>
  <c r="X3832" i="2"/>
  <c r="W3832" i="2" s="1"/>
  <c r="V3832" i="2" s="1"/>
  <c r="U3832" i="2" s="1"/>
  <c r="T3832" i="2" s="1"/>
  <c r="S3832" i="2" s="1"/>
  <c r="R3832" i="2" s="1"/>
  <c r="Q3832" i="2" s="1"/>
  <c r="P3832" i="2" s="1"/>
  <c r="O3832" i="2" s="1"/>
  <c r="N3832" i="2" s="1"/>
  <c r="M3832" i="2" s="1"/>
  <c r="L3832" i="2" s="1"/>
  <c r="K3832" i="2" s="1"/>
  <c r="J3832" i="2" s="1"/>
  <c r="I3832" i="2" s="1"/>
  <c r="H3832" i="2" s="1"/>
  <c r="X3810" i="2"/>
  <c r="W3810" i="2" s="1"/>
  <c r="V3810" i="2" s="1"/>
  <c r="U3810" i="2" s="1"/>
  <c r="T3810" i="2" s="1"/>
  <c r="S3810" i="2" s="1"/>
  <c r="R3810" i="2" s="1"/>
  <c r="Q3810" i="2" s="1"/>
  <c r="P3810" i="2" s="1"/>
  <c r="O3810" i="2" s="1"/>
  <c r="N3810" i="2" s="1"/>
  <c r="M3810" i="2" s="1"/>
  <c r="L3810" i="2" s="1"/>
  <c r="K3810" i="2" s="1"/>
  <c r="J3810" i="2" s="1"/>
  <c r="I3810" i="2" s="1"/>
  <c r="H3810" i="2" s="1"/>
  <c r="X3790" i="2"/>
  <c r="W3790" i="2" s="1"/>
  <c r="V3790" i="2" s="1"/>
  <c r="U3790" i="2" s="1"/>
  <c r="T3790" i="2" s="1"/>
  <c r="S3790" i="2" s="1"/>
  <c r="R3790" i="2" s="1"/>
  <c r="Q3790" i="2" s="1"/>
  <c r="P3790" i="2" s="1"/>
  <c r="O3790" i="2" s="1"/>
  <c r="N3790" i="2" s="1"/>
  <c r="M3790" i="2" s="1"/>
  <c r="L3790" i="2" s="1"/>
  <c r="K3790" i="2" s="1"/>
  <c r="J3790" i="2" s="1"/>
  <c r="I3790" i="2" s="1"/>
  <c r="H3790" i="2" s="1"/>
  <c r="X3768" i="2"/>
  <c r="W3768" i="2" s="1"/>
  <c r="V3768" i="2" s="1"/>
  <c r="U3768" i="2" s="1"/>
  <c r="T3768" i="2" s="1"/>
  <c r="S3768" i="2" s="1"/>
  <c r="R3768" i="2" s="1"/>
  <c r="Q3768" i="2" s="1"/>
  <c r="P3768" i="2" s="1"/>
  <c r="O3768" i="2" s="1"/>
  <c r="N3768" i="2" s="1"/>
  <c r="M3768" i="2" s="1"/>
  <c r="L3768" i="2" s="1"/>
  <c r="K3768" i="2" s="1"/>
  <c r="J3768" i="2" s="1"/>
  <c r="I3768" i="2" s="1"/>
  <c r="H3768" i="2" s="1"/>
  <c r="X3744" i="2"/>
  <c r="W3744" i="2" s="1"/>
  <c r="V3744" i="2" s="1"/>
  <c r="U3744" i="2" s="1"/>
  <c r="T3744" i="2" s="1"/>
  <c r="S3744" i="2" s="1"/>
  <c r="R3744" i="2" s="1"/>
  <c r="Q3744" i="2" s="1"/>
  <c r="P3744" i="2" s="1"/>
  <c r="O3744" i="2" s="1"/>
  <c r="N3744" i="2" s="1"/>
  <c r="M3744" i="2" s="1"/>
  <c r="L3744" i="2" s="1"/>
  <c r="K3744" i="2" s="1"/>
  <c r="J3744" i="2" s="1"/>
  <c r="I3744" i="2" s="1"/>
  <c r="H3744" i="2" s="1"/>
  <c r="X3724" i="2"/>
  <c r="W3724" i="2" s="1"/>
  <c r="V3724" i="2" s="1"/>
  <c r="U3724" i="2" s="1"/>
  <c r="T3724" i="2" s="1"/>
  <c r="S3724" i="2" s="1"/>
  <c r="R3724" i="2" s="1"/>
  <c r="Q3724" i="2" s="1"/>
  <c r="P3724" i="2" s="1"/>
  <c r="O3724" i="2" s="1"/>
  <c r="N3724" i="2" s="1"/>
  <c r="M3724" i="2" s="1"/>
  <c r="L3724" i="2" s="1"/>
  <c r="K3724" i="2" s="1"/>
  <c r="J3724" i="2" s="1"/>
  <c r="I3724" i="2" s="1"/>
  <c r="H3724" i="2" s="1"/>
  <c r="X3702" i="2"/>
  <c r="W3702" i="2" s="1"/>
  <c r="V3702" i="2" s="1"/>
  <c r="U3702" i="2" s="1"/>
  <c r="T3702" i="2" s="1"/>
  <c r="S3702" i="2" s="1"/>
  <c r="R3702" i="2" s="1"/>
  <c r="Q3702" i="2" s="1"/>
  <c r="P3702" i="2" s="1"/>
  <c r="O3702" i="2" s="1"/>
  <c r="N3702" i="2" s="1"/>
  <c r="M3702" i="2" s="1"/>
  <c r="L3702" i="2" s="1"/>
  <c r="K3702" i="2" s="1"/>
  <c r="J3702" i="2" s="1"/>
  <c r="I3702" i="2" s="1"/>
  <c r="H3702" i="2" s="1"/>
  <c r="X3682" i="2"/>
  <c r="W3682" i="2" s="1"/>
  <c r="V3682" i="2" s="1"/>
  <c r="U3682" i="2" s="1"/>
  <c r="T3682" i="2" s="1"/>
  <c r="S3682" i="2" s="1"/>
  <c r="R3682" i="2" s="1"/>
  <c r="Q3682" i="2" s="1"/>
  <c r="P3682" i="2" s="1"/>
  <c r="O3682" i="2" s="1"/>
  <c r="N3682" i="2" s="1"/>
  <c r="M3682" i="2" s="1"/>
  <c r="L3682" i="2" s="1"/>
  <c r="K3682" i="2" s="1"/>
  <c r="J3682" i="2" s="1"/>
  <c r="I3682" i="2" s="1"/>
  <c r="H3682" i="2" s="1"/>
  <c r="X3616" i="2"/>
  <c r="W3616" i="2" s="1"/>
  <c r="V3616" i="2" s="1"/>
  <c r="U3616" i="2" s="1"/>
  <c r="T3616" i="2" s="1"/>
  <c r="S3616" i="2" s="1"/>
  <c r="R3616" i="2" s="1"/>
  <c r="Q3616" i="2" s="1"/>
  <c r="P3616" i="2" s="1"/>
  <c r="O3616" i="2" s="1"/>
  <c r="N3616" i="2" s="1"/>
  <c r="M3616" i="2" s="1"/>
  <c r="L3616" i="2" s="1"/>
  <c r="K3616" i="2" s="1"/>
  <c r="J3616" i="2" s="1"/>
  <c r="I3616" i="2" s="1"/>
  <c r="H3616" i="2" s="1"/>
  <c r="X3594" i="2"/>
  <c r="W3594" i="2" s="1"/>
  <c r="V3594" i="2" s="1"/>
  <c r="U3594" i="2" s="1"/>
  <c r="T3594" i="2" s="1"/>
  <c r="S3594" i="2" s="1"/>
  <c r="R3594" i="2" s="1"/>
  <c r="Q3594" i="2" s="1"/>
  <c r="P3594" i="2" s="1"/>
  <c r="O3594" i="2" s="1"/>
  <c r="N3594" i="2" s="1"/>
  <c r="M3594" i="2" s="1"/>
  <c r="L3594" i="2" s="1"/>
  <c r="K3594" i="2" s="1"/>
  <c r="J3594" i="2" s="1"/>
  <c r="I3594" i="2" s="1"/>
  <c r="H3594" i="2" s="1"/>
  <c r="X3574" i="2"/>
  <c r="W3574" i="2" s="1"/>
  <c r="V3574" i="2" s="1"/>
  <c r="U3574" i="2" s="1"/>
  <c r="T3574" i="2" s="1"/>
  <c r="S3574" i="2" s="1"/>
  <c r="R3574" i="2" s="1"/>
  <c r="Q3574" i="2" s="1"/>
  <c r="P3574" i="2" s="1"/>
  <c r="O3574" i="2" s="1"/>
  <c r="N3574" i="2" s="1"/>
  <c r="M3574" i="2" s="1"/>
  <c r="L3574" i="2" s="1"/>
  <c r="K3574" i="2" s="1"/>
  <c r="J3574" i="2" s="1"/>
  <c r="I3574" i="2" s="1"/>
  <c r="H3574" i="2" s="1"/>
  <c r="X3546" i="2"/>
  <c r="W3546" i="2" s="1"/>
  <c r="V3546" i="2" s="1"/>
  <c r="U3546" i="2" s="1"/>
  <c r="T3546" i="2" s="1"/>
  <c r="S3546" i="2" s="1"/>
  <c r="R3546" i="2" s="1"/>
  <c r="Q3546" i="2" s="1"/>
  <c r="P3546" i="2" s="1"/>
  <c r="O3546" i="2" s="1"/>
  <c r="N3546" i="2" s="1"/>
  <c r="M3546" i="2" s="1"/>
  <c r="L3546" i="2" s="1"/>
  <c r="K3546" i="2" s="1"/>
  <c r="J3546" i="2" s="1"/>
  <c r="I3546" i="2" s="1"/>
  <c r="H3546" i="2" s="1"/>
  <c r="X3520" i="2"/>
  <c r="W3520" i="2" s="1"/>
  <c r="V3520" i="2" s="1"/>
  <c r="U3520" i="2" s="1"/>
  <c r="T3520" i="2" s="1"/>
  <c r="S3520" i="2" s="1"/>
  <c r="R3520" i="2" s="1"/>
  <c r="Q3520" i="2" s="1"/>
  <c r="P3520" i="2" s="1"/>
  <c r="O3520" i="2" s="1"/>
  <c r="N3520" i="2" s="1"/>
  <c r="M3520" i="2" s="1"/>
  <c r="L3520" i="2" s="1"/>
  <c r="K3520" i="2" s="1"/>
  <c r="J3520" i="2" s="1"/>
  <c r="I3520" i="2" s="1"/>
  <c r="H3520" i="2" s="1"/>
  <c r="X3492" i="2"/>
  <c r="W3492" i="2" s="1"/>
  <c r="V3492" i="2" s="1"/>
  <c r="U3492" i="2" s="1"/>
  <c r="T3492" i="2" s="1"/>
  <c r="S3492" i="2" s="1"/>
  <c r="R3492" i="2" s="1"/>
  <c r="Q3492" i="2" s="1"/>
  <c r="P3492" i="2" s="1"/>
  <c r="O3492" i="2" s="1"/>
  <c r="N3492" i="2" s="1"/>
  <c r="M3492" i="2" s="1"/>
  <c r="L3492" i="2" s="1"/>
  <c r="K3492" i="2" s="1"/>
  <c r="J3492" i="2" s="1"/>
  <c r="I3492" i="2" s="1"/>
  <c r="H3492" i="2" s="1"/>
  <c r="X3460" i="2"/>
  <c r="W3460" i="2" s="1"/>
  <c r="V3460" i="2" s="1"/>
  <c r="U3460" i="2" s="1"/>
  <c r="T3460" i="2" s="1"/>
  <c r="S3460" i="2" s="1"/>
  <c r="R3460" i="2" s="1"/>
  <c r="Q3460" i="2" s="1"/>
  <c r="P3460" i="2" s="1"/>
  <c r="O3460" i="2" s="1"/>
  <c r="N3460" i="2" s="1"/>
  <c r="M3460" i="2" s="1"/>
  <c r="L3460" i="2" s="1"/>
  <c r="K3460" i="2" s="1"/>
  <c r="J3460" i="2" s="1"/>
  <c r="I3460" i="2" s="1"/>
  <c r="H3460" i="2" s="1"/>
  <c r="X3426" i="2"/>
  <c r="W3426" i="2" s="1"/>
  <c r="V3426" i="2" s="1"/>
  <c r="U3426" i="2" s="1"/>
  <c r="T3426" i="2" s="1"/>
  <c r="S3426" i="2" s="1"/>
  <c r="R3426" i="2" s="1"/>
  <c r="Q3426" i="2" s="1"/>
  <c r="P3426" i="2" s="1"/>
  <c r="O3426" i="2" s="1"/>
  <c r="N3426" i="2" s="1"/>
  <c r="M3426" i="2" s="1"/>
  <c r="L3426" i="2" s="1"/>
  <c r="K3426" i="2" s="1"/>
  <c r="J3426" i="2" s="1"/>
  <c r="I3426" i="2" s="1"/>
  <c r="H3426" i="2" s="1"/>
  <c r="X3396" i="2"/>
  <c r="W3396" i="2" s="1"/>
  <c r="V3396" i="2" s="1"/>
  <c r="U3396" i="2" s="1"/>
  <c r="T3396" i="2" s="1"/>
  <c r="S3396" i="2" s="1"/>
  <c r="R3396" i="2" s="1"/>
  <c r="Q3396" i="2" s="1"/>
  <c r="P3396" i="2" s="1"/>
  <c r="O3396" i="2" s="1"/>
  <c r="N3396" i="2" s="1"/>
  <c r="M3396" i="2" s="1"/>
  <c r="L3396" i="2" s="1"/>
  <c r="K3396" i="2" s="1"/>
  <c r="J3396" i="2" s="1"/>
  <c r="I3396" i="2" s="1"/>
  <c r="H3396" i="2" s="1"/>
  <c r="X3364" i="2"/>
  <c r="W3364" i="2" s="1"/>
  <c r="V3364" i="2" s="1"/>
  <c r="U3364" i="2" s="1"/>
  <c r="T3364" i="2" s="1"/>
  <c r="S3364" i="2" s="1"/>
  <c r="R3364" i="2" s="1"/>
  <c r="Q3364" i="2" s="1"/>
  <c r="P3364" i="2" s="1"/>
  <c r="O3364" i="2" s="1"/>
  <c r="N3364" i="2" s="1"/>
  <c r="M3364" i="2" s="1"/>
  <c r="L3364" i="2" s="1"/>
  <c r="K3364" i="2" s="1"/>
  <c r="J3364" i="2" s="1"/>
  <c r="I3364" i="2" s="1"/>
  <c r="H3364" i="2" s="1"/>
  <c r="X3330" i="2"/>
  <c r="W3330" i="2" s="1"/>
  <c r="V3330" i="2" s="1"/>
  <c r="U3330" i="2" s="1"/>
  <c r="T3330" i="2" s="1"/>
  <c r="S3330" i="2" s="1"/>
  <c r="R3330" i="2" s="1"/>
  <c r="Q3330" i="2" s="1"/>
  <c r="P3330" i="2" s="1"/>
  <c r="O3330" i="2" s="1"/>
  <c r="N3330" i="2" s="1"/>
  <c r="M3330" i="2" s="1"/>
  <c r="L3330" i="2" s="1"/>
  <c r="K3330" i="2" s="1"/>
  <c r="J3330" i="2" s="1"/>
  <c r="I3330" i="2" s="1"/>
  <c r="H3330" i="2" s="1"/>
  <c r="X3298" i="2"/>
  <c r="W3298" i="2" s="1"/>
  <c r="V3298" i="2" s="1"/>
  <c r="U3298" i="2" s="1"/>
  <c r="T3298" i="2" s="1"/>
  <c r="S3298" i="2" s="1"/>
  <c r="R3298" i="2" s="1"/>
  <c r="Q3298" i="2" s="1"/>
  <c r="P3298" i="2" s="1"/>
  <c r="O3298" i="2" s="1"/>
  <c r="N3298" i="2" s="1"/>
  <c r="M3298" i="2" s="1"/>
  <c r="L3298" i="2" s="1"/>
  <c r="K3298" i="2" s="1"/>
  <c r="J3298" i="2" s="1"/>
  <c r="I3298" i="2" s="1"/>
  <c r="H3298" i="2" s="1"/>
  <c r="X3234" i="2"/>
  <c r="W3234" i="2" s="1"/>
  <c r="V3234" i="2" s="1"/>
  <c r="U3234" i="2" s="1"/>
  <c r="T3234" i="2" s="1"/>
  <c r="S3234" i="2" s="1"/>
  <c r="R3234" i="2" s="1"/>
  <c r="Q3234" i="2" s="1"/>
  <c r="P3234" i="2" s="1"/>
  <c r="O3234" i="2" s="1"/>
  <c r="N3234" i="2" s="1"/>
  <c r="M3234" i="2" s="1"/>
  <c r="L3234" i="2" s="1"/>
  <c r="K3234" i="2" s="1"/>
  <c r="J3234" i="2" s="1"/>
  <c r="I3234" i="2" s="1"/>
  <c r="H3234" i="2" s="1"/>
  <c r="X3202" i="2"/>
  <c r="W3202" i="2" s="1"/>
  <c r="V3202" i="2" s="1"/>
  <c r="U3202" i="2" s="1"/>
  <c r="T3202" i="2" s="1"/>
  <c r="S3202" i="2" s="1"/>
  <c r="R3202" i="2" s="1"/>
  <c r="Q3202" i="2" s="1"/>
  <c r="P3202" i="2" s="1"/>
  <c r="O3202" i="2" s="1"/>
  <c r="N3202" i="2" s="1"/>
  <c r="M3202" i="2" s="1"/>
  <c r="L3202" i="2" s="1"/>
  <c r="K3202" i="2" s="1"/>
  <c r="J3202" i="2" s="1"/>
  <c r="I3202" i="2" s="1"/>
  <c r="H3202" i="2" s="1"/>
  <c r="X3168" i="2"/>
  <c r="W3168" i="2" s="1"/>
  <c r="V3168" i="2" s="1"/>
  <c r="U3168" i="2" s="1"/>
  <c r="T3168" i="2" s="1"/>
  <c r="S3168" i="2" s="1"/>
  <c r="R3168" i="2" s="1"/>
  <c r="Q3168" i="2" s="1"/>
  <c r="P3168" i="2" s="1"/>
  <c r="O3168" i="2" s="1"/>
  <c r="N3168" i="2" s="1"/>
  <c r="M3168" i="2" s="1"/>
  <c r="L3168" i="2" s="1"/>
  <c r="K3168" i="2" s="1"/>
  <c r="J3168" i="2" s="1"/>
  <c r="I3168" i="2" s="1"/>
  <c r="H3168" i="2" s="1"/>
  <c r="X3136" i="2"/>
  <c r="W3136" i="2" s="1"/>
  <c r="V3136" i="2" s="1"/>
  <c r="U3136" i="2" s="1"/>
  <c r="T3136" i="2" s="1"/>
  <c r="S3136" i="2" s="1"/>
  <c r="R3136" i="2" s="1"/>
  <c r="Q3136" i="2" s="1"/>
  <c r="P3136" i="2" s="1"/>
  <c r="O3136" i="2" s="1"/>
  <c r="N3136" i="2" s="1"/>
  <c r="M3136" i="2" s="1"/>
  <c r="L3136" i="2" s="1"/>
  <c r="K3136" i="2" s="1"/>
  <c r="J3136" i="2" s="1"/>
  <c r="I3136" i="2" s="1"/>
  <c r="H3136" i="2" s="1"/>
  <c r="X3102" i="2"/>
  <c r="W3102" i="2" s="1"/>
  <c r="V3102" i="2" s="1"/>
  <c r="U3102" i="2" s="1"/>
  <c r="T3102" i="2" s="1"/>
  <c r="S3102" i="2" s="1"/>
  <c r="R3102" i="2" s="1"/>
  <c r="Q3102" i="2" s="1"/>
  <c r="P3102" i="2" s="1"/>
  <c r="O3102" i="2" s="1"/>
  <c r="N3102" i="2" s="1"/>
  <c r="M3102" i="2" s="1"/>
  <c r="L3102" i="2" s="1"/>
  <c r="K3102" i="2" s="1"/>
  <c r="J3102" i="2" s="1"/>
  <c r="I3102" i="2" s="1"/>
  <c r="H3102" i="2" s="1"/>
  <c r="X3072" i="2"/>
  <c r="W3072" i="2" s="1"/>
  <c r="V3072" i="2" s="1"/>
  <c r="U3072" i="2" s="1"/>
  <c r="T3072" i="2" s="1"/>
  <c r="S3072" i="2" s="1"/>
  <c r="R3072" i="2" s="1"/>
  <c r="Q3072" i="2" s="1"/>
  <c r="P3072" i="2" s="1"/>
  <c r="O3072" i="2" s="1"/>
  <c r="N3072" i="2" s="1"/>
  <c r="M3072" i="2" s="1"/>
  <c r="L3072" i="2" s="1"/>
  <c r="K3072" i="2" s="1"/>
  <c r="J3072" i="2" s="1"/>
  <c r="I3072" i="2" s="1"/>
  <c r="H3072" i="2" s="1"/>
  <c r="X3040" i="2"/>
  <c r="W3040" i="2" s="1"/>
  <c r="V3040" i="2" s="1"/>
  <c r="U3040" i="2" s="1"/>
  <c r="T3040" i="2" s="1"/>
  <c r="S3040" i="2" s="1"/>
  <c r="R3040" i="2" s="1"/>
  <c r="Q3040" i="2" s="1"/>
  <c r="P3040" i="2" s="1"/>
  <c r="O3040" i="2" s="1"/>
  <c r="N3040" i="2" s="1"/>
  <c r="M3040" i="2" s="1"/>
  <c r="L3040" i="2" s="1"/>
  <c r="K3040" i="2" s="1"/>
  <c r="J3040" i="2" s="1"/>
  <c r="I3040" i="2" s="1"/>
  <c r="H3040" i="2" s="1"/>
  <c r="X3006" i="2"/>
  <c r="W3006" i="2" s="1"/>
  <c r="V3006" i="2" s="1"/>
  <c r="U3006" i="2" s="1"/>
  <c r="T3006" i="2" s="1"/>
  <c r="S3006" i="2" s="1"/>
  <c r="R3006" i="2" s="1"/>
  <c r="Q3006" i="2" s="1"/>
  <c r="P3006" i="2" s="1"/>
  <c r="O3006" i="2" s="1"/>
  <c r="N3006" i="2" s="1"/>
  <c r="M3006" i="2" s="1"/>
  <c r="L3006" i="2" s="1"/>
  <c r="K3006" i="2" s="1"/>
  <c r="J3006" i="2" s="1"/>
  <c r="I3006" i="2" s="1"/>
  <c r="H3006" i="2" s="1"/>
  <c r="X2974" i="2"/>
  <c r="W2974" i="2" s="1"/>
  <c r="V2974" i="2" s="1"/>
  <c r="U2974" i="2" s="1"/>
  <c r="T2974" i="2" s="1"/>
  <c r="S2974" i="2" s="1"/>
  <c r="R2974" i="2" s="1"/>
  <c r="Q2974" i="2" s="1"/>
  <c r="P2974" i="2" s="1"/>
  <c r="O2974" i="2" s="1"/>
  <c r="N2974" i="2" s="1"/>
  <c r="M2974" i="2" s="1"/>
  <c r="L2974" i="2" s="1"/>
  <c r="K2974" i="2" s="1"/>
  <c r="J2974" i="2" s="1"/>
  <c r="I2974" i="2" s="1"/>
  <c r="H2974" i="2" s="1"/>
  <c r="X2940" i="2"/>
  <c r="W2940" i="2" s="1"/>
  <c r="V2940" i="2" s="1"/>
  <c r="U2940" i="2" s="1"/>
  <c r="T2940" i="2" s="1"/>
  <c r="S2940" i="2" s="1"/>
  <c r="R2940" i="2" s="1"/>
  <c r="Q2940" i="2" s="1"/>
  <c r="P2940" i="2" s="1"/>
  <c r="O2940" i="2" s="1"/>
  <c r="N2940" i="2" s="1"/>
  <c r="M2940" i="2" s="1"/>
  <c r="L2940" i="2" s="1"/>
  <c r="K2940" i="2" s="1"/>
  <c r="J2940" i="2" s="1"/>
  <c r="I2940" i="2" s="1"/>
  <c r="H2940" i="2" s="1"/>
  <c r="X2907" i="2"/>
  <c r="W2907" i="2" s="1"/>
  <c r="V2907" i="2" s="1"/>
  <c r="U2907" i="2" s="1"/>
  <c r="T2907" i="2" s="1"/>
  <c r="S2907" i="2" s="1"/>
  <c r="R2907" i="2" s="1"/>
  <c r="Q2907" i="2" s="1"/>
  <c r="P2907" i="2" s="1"/>
  <c r="O2907" i="2" s="1"/>
  <c r="N2907" i="2" s="1"/>
  <c r="M2907" i="2" s="1"/>
  <c r="L2907" i="2" s="1"/>
  <c r="K2907" i="2" s="1"/>
  <c r="J2907" i="2" s="1"/>
  <c r="I2907" i="2" s="1"/>
  <c r="H2907" i="2" s="1"/>
  <c r="X2763" i="2"/>
  <c r="W2763" i="2" s="1"/>
  <c r="V2763" i="2" s="1"/>
  <c r="U2763" i="2" s="1"/>
  <c r="T2763" i="2" s="1"/>
  <c r="S2763" i="2" s="1"/>
  <c r="R2763" i="2" s="1"/>
  <c r="Q2763" i="2" s="1"/>
  <c r="P2763" i="2" s="1"/>
  <c r="O2763" i="2" s="1"/>
  <c r="N2763" i="2" s="1"/>
  <c r="M2763" i="2" s="1"/>
  <c r="L2763" i="2" s="1"/>
  <c r="K2763" i="2" s="1"/>
  <c r="J2763" i="2" s="1"/>
  <c r="I2763" i="2" s="1"/>
  <c r="H2763" i="2" s="1"/>
  <c r="X2683" i="2"/>
  <c r="W2683" i="2" s="1"/>
  <c r="V2683" i="2" s="1"/>
  <c r="U2683" i="2" s="1"/>
  <c r="T2683" i="2" s="1"/>
  <c r="S2683" i="2" s="1"/>
  <c r="R2683" i="2" s="1"/>
  <c r="Q2683" i="2" s="1"/>
  <c r="P2683" i="2" s="1"/>
  <c r="O2683" i="2" s="1"/>
  <c r="N2683" i="2" s="1"/>
  <c r="M2683" i="2" s="1"/>
  <c r="L2683" i="2" s="1"/>
  <c r="K2683" i="2" s="1"/>
  <c r="J2683" i="2" s="1"/>
  <c r="I2683" i="2" s="1"/>
  <c r="H2683" i="2" s="1"/>
  <c r="X2601" i="2"/>
  <c r="W2601" i="2" s="1"/>
  <c r="V2601" i="2" s="1"/>
  <c r="U2601" i="2" s="1"/>
  <c r="T2601" i="2" s="1"/>
  <c r="S2601" i="2" s="1"/>
  <c r="R2601" i="2" s="1"/>
  <c r="Q2601" i="2" s="1"/>
  <c r="P2601" i="2" s="1"/>
  <c r="O2601" i="2" s="1"/>
  <c r="N2601" i="2" s="1"/>
  <c r="M2601" i="2" s="1"/>
  <c r="L2601" i="2" s="1"/>
  <c r="K2601" i="2" s="1"/>
  <c r="J2601" i="2" s="1"/>
  <c r="I2601" i="2" s="1"/>
  <c r="H2601" i="2" s="1"/>
  <c r="X2487" i="2"/>
  <c r="W2487" i="2" s="1"/>
  <c r="V2487" i="2" s="1"/>
  <c r="U2487" i="2" s="1"/>
  <c r="T2487" i="2" s="1"/>
  <c r="S2487" i="2" s="1"/>
  <c r="R2487" i="2" s="1"/>
  <c r="Q2487" i="2" s="1"/>
  <c r="P2487" i="2" s="1"/>
  <c r="O2487" i="2" s="1"/>
  <c r="N2487" i="2" s="1"/>
  <c r="M2487" i="2" s="1"/>
  <c r="L2487" i="2" s="1"/>
  <c r="K2487" i="2" s="1"/>
  <c r="J2487" i="2" s="1"/>
  <c r="I2487" i="2" s="1"/>
  <c r="H2487" i="2" s="1"/>
  <c r="X2361" i="2"/>
  <c r="W2361" i="2" s="1"/>
  <c r="V2361" i="2" s="1"/>
  <c r="U2361" i="2" s="1"/>
  <c r="T2361" i="2" s="1"/>
  <c r="S2361" i="2" s="1"/>
  <c r="R2361" i="2" s="1"/>
  <c r="Q2361" i="2" s="1"/>
  <c r="P2361" i="2" s="1"/>
  <c r="O2361" i="2" s="1"/>
  <c r="N2361" i="2" s="1"/>
  <c r="M2361" i="2" s="1"/>
  <c r="L2361" i="2" s="1"/>
  <c r="K2361" i="2" s="1"/>
  <c r="J2361" i="2" s="1"/>
  <c r="I2361" i="2" s="1"/>
  <c r="H2361" i="2" s="1"/>
  <c r="X2219" i="2"/>
  <c r="W2219" i="2" s="1"/>
  <c r="V2219" i="2" s="1"/>
  <c r="U2219" i="2" s="1"/>
  <c r="T2219" i="2" s="1"/>
  <c r="S2219" i="2" s="1"/>
  <c r="R2219" i="2" s="1"/>
  <c r="Q2219" i="2" s="1"/>
  <c r="P2219" i="2" s="1"/>
  <c r="O2219" i="2" s="1"/>
  <c r="N2219" i="2" s="1"/>
  <c r="M2219" i="2" s="1"/>
  <c r="L2219" i="2" s="1"/>
  <c r="K2219" i="2" s="1"/>
  <c r="J2219" i="2" s="1"/>
  <c r="I2219" i="2" s="1"/>
  <c r="H2219" i="2" s="1"/>
  <c r="X2051" i="2"/>
  <c r="W2051" i="2" s="1"/>
  <c r="V2051" i="2" s="1"/>
  <c r="U2051" i="2" s="1"/>
  <c r="T2051" i="2" s="1"/>
  <c r="S2051" i="2" s="1"/>
  <c r="R2051" i="2" s="1"/>
  <c r="Q2051" i="2" s="1"/>
  <c r="P2051" i="2" s="1"/>
  <c r="O2051" i="2" s="1"/>
  <c r="N2051" i="2" s="1"/>
  <c r="M2051" i="2" s="1"/>
  <c r="L2051" i="2" s="1"/>
  <c r="K2051" i="2" s="1"/>
  <c r="J2051" i="2" s="1"/>
  <c r="I2051" i="2" s="1"/>
  <c r="H2051" i="2" s="1"/>
  <c r="X1895" i="2"/>
  <c r="W1895" i="2" s="1"/>
  <c r="V1895" i="2" s="1"/>
  <c r="U1895" i="2" s="1"/>
  <c r="T1895" i="2" s="1"/>
  <c r="S1895" i="2" s="1"/>
  <c r="R1895" i="2" s="1"/>
  <c r="Q1895" i="2" s="1"/>
  <c r="P1895" i="2" s="1"/>
  <c r="O1895" i="2" s="1"/>
  <c r="N1895" i="2" s="1"/>
  <c r="M1895" i="2" s="1"/>
  <c r="L1895" i="2" s="1"/>
  <c r="K1895" i="2" s="1"/>
  <c r="J1895" i="2" s="1"/>
  <c r="I1895" i="2" s="1"/>
  <c r="H1895" i="2" s="1"/>
  <c r="X1283" i="2"/>
  <c r="W1283" i="2" s="1"/>
  <c r="V1283" i="2" s="1"/>
  <c r="U1283" i="2" s="1"/>
  <c r="T1283" i="2" s="1"/>
  <c r="S1283" i="2" s="1"/>
  <c r="R1283" i="2" s="1"/>
  <c r="Q1283" i="2" s="1"/>
  <c r="P1283" i="2" s="1"/>
  <c r="O1283" i="2" s="1"/>
  <c r="N1283" i="2" s="1"/>
  <c r="M1283" i="2" s="1"/>
  <c r="L1283" i="2" s="1"/>
  <c r="K1283" i="2" s="1"/>
  <c r="J1283" i="2" s="1"/>
  <c r="I1283" i="2" s="1"/>
  <c r="H1283" i="2" s="1"/>
  <c r="X524" i="2"/>
  <c r="W524" i="2" s="1"/>
  <c r="V524" i="2" s="1"/>
  <c r="U524" i="2" s="1"/>
  <c r="T524" i="2" s="1"/>
  <c r="S524" i="2" s="1"/>
  <c r="R524" i="2" s="1"/>
  <c r="Q524" i="2" s="1"/>
  <c r="P524" i="2" s="1"/>
  <c r="O524" i="2" s="1"/>
  <c r="N524" i="2" s="1"/>
  <c r="M524" i="2" s="1"/>
  <c r="L524" i="2" s="1"/>
  <c r="K524" i="2" s="1"/>
  <c r="J524" i="2" s="1"/>
  <c r="I524" i="2" s="1"/>
  <c r="H524" i="2" s="1"/>
  <c r="X3942" i="2"/>
  <c r="W3942" i="2" s="1"/>
  <c r="V3942" i="2" s="1"/>
  <c r="U3942" i="2" s="1"/>
  <c r="T3942" i="2" s="1"/>
  <c r="S3942" i="2" s="1"/>
  <c r="R3942" i="2" s="1"/>
  <c r="Q3942" i="2" s="1"/>
  <c r="P3942" i="2" s="1"/>
  <c r="O3942" i="2" s="1"/>
  <c r="N3942" i="2" s="1"/>
  <c r="M3942" i="2" s="1"/>
  <c r="L3942" i="2" s="1"/>
  <c r="K3942" i="2" s="1"/>
  <c r="J3942" i="2" s="1"/>
  <c r="I3942" i="2" s="1"/>
  <c r="H3942" i="2" s="1"/>
  <c r="X3930" i="2"/>
  <c r="W3930" i="2" s="1"/>
  <c r="V3930" i="2" s="1"/>
  <c r="U3930" i="2" s="1"/>
  <c r="T3930" i="2" s="1"/>
  <c r="S3930" i="2" s="1"/>
  <c r="R3930" i="2" s="1"/>
  <c r="Q3930" i="2" s="1"/>
  <c r="P3930" i="2" s="1"/>
  <c r="O3930" i="2" s="1"/>
  <c r="N3930" i="2" s="1"/>
  <c r="M3930" i="2" s="1"/>
  <c r="L3930" i="2" s="1"/>
  <c r="K3930" i="2" s="1"/>
  <c r="J3930" i="2" s="1"/>
  <c r="I3930" i="2" s="1"/>
  <c r="H3930" i="2" s="1"/>
  <c r="X3918" i="2"/>
  <c r="W3918" i="2" s="1"/>
  <c r="V3918" i="2" s="1"/>
  <c r="U3918" i="2" s="1"/>
  <c r="T3918" i="2" s="1"/>
  <c r="S3918" i="2" s="1"/>
  <c r="R3918" i="2" s="1"/>
  <c r="Q3918" i="2" s="1"/>
  <c r="P3918" i="2" s="1"/>
  <c r="O3918" i="2" s="1"/>
  <c r="N3918" i="2" s="1"/>
  <c r="M3918" i="2" s="1"/>
  <c r="L3918" i="2" s="1"/>
  <c r="K3918" i="2" s="1"/>
  <c r="J3918" i="2" s="1"/>
  <c r="I3918" i="2" s="1"/>
  <c r="H3918" i="2" s="1"/>
  <c r="X3906" i="2"/>
  <c r="W3906" i="2" s="1"/>
  <c r="V3906" i="2" s="1"/>
  <c r="U3906" i="2" s="1"/>
  <c r="T3906" i="2" s="1"/>
  <c r="S3906" i="2" s="1"/>
  <c r="R3906" i="2" s="1"/>
  <c r="Q3906" i="2" s="1"/>
  <c r="P3906" i="2" s="1"/>
  <c r="O3906" i="2" s="1"/>
  <c r="N3906" i="2" s="1"/>
  <c r="M3906" i="2" s="1"/>
  <c r="L3906" i="2" s="1"/>
  <c r="K3906" i="2" s="1"/>
  <c r="J3906" i="2" s="1"/>
  <c r="I3906" i="2" s="1"/>
  <c r="H3906" i="2" s="1"/>
  <c r="X3892" i="2"/>
  <c r="W3892" i="2" s="1"/>
  <c r="V3892" i="2" s="1"/>
  <c r="U3892" i="2" s="1"/>
  <c r="T3892" i="2" s="1"/>
  <c r="S3892" i="2" s="1"/>
  <c r="R3892" i="2" s="1"/>
  <c r="Q3892" i="2" s="1"/>
  <c r="P3892" i="2" s="1"/>
  <c r="O3892" i="2" s="1"/>
  <c r="N3892" i="2" s="1"/>
  <c r="M3892" i="2" s="1"/>
  <c r="L3892" i="2" s="1"/>
  <c r="K3892" i="2" s="1"/>
  <c r="J3892" i="2" s="1"/>
  <c r="I3892" i="2" s="1"/>
  <c r="H3892" i="2" s="1"/>
  <c r="X3870" i="2"/>
  <c r="W3870" i="2" s="1"/>
  <c r="V3870" i="2" s="1"/>
  <c r="U3870" i="2" s="1"/>
  <c r="T3870" i="2" s="1"/>
  <c r="S3870" i="2" s="1"/>
  <c r="R3870" i="2" s="1"/>
  <c r="Q3870" i="2" s="1"/>
  <c r="P3870" i="2" s="1"/>
  <c r="O3870" i="2" s="1"/>
  <c r="N3870" i="2" s="1"/>
  <c r="M3870" i="2" s="1"/>
  <c r="L3870" i="2" s="1"/>
  <c r="K3870" i="2" s="1"/>
  <c r="J3870" i="2" s="1"/>
  <c r="I3870" i="2" s="1"/>
  <c r="H3870" i="2" s="1"/>
  <c r="X3850" i="2"/>
  <c r="W3850" i="2" s="1"/>
  <c r="V3850" i="2" s="1"/>
  <c r="U3850" i="2" s="1"/>
  <c r="T3850" i="2" s="1"/>
  <c r="S3850" i="2" s="1"/>
  <c r="R3850" i="2" s="1"/>
  <c r="Q3850" i="2" s="1"/>
  <c r="P3850" i="2" s="1"/>
  <c r="O3850" i="2" s="1"/>
  <c r="N3850" i="2" s="1"/>
  <c r="M3850" i="2" s="1"/>
  <c r="L3850" i="2" s="1"/>
  <c r="K3850" i="2" s="1"/>
  <c r="J3850" i="2" s="1"/>
  <c r="I3850" i="2" s="1"/>
  <c r="H3850" i="2" s="1"/>
  <c r="X3828" i="2"/>
  <c r="W3828" i="2" s="1"/>
  <c r="V3828" i="2" s="1"/>
  <c r="U3828" i="2" s="1"/>
  <c r="T3828" i="2" s="1"/>
  <c r="S3828" i="2" s="1"/>
  <c r="R3828" i="2" s="1"/>
  <c r="Q3828" i="2" s="1"/>
  <c r="P3828" i="2" s="1"/>
  <c r="O3828" i="2" s="1"/>
  <c r="N3828" i="2" s="1"/>
  <c r="M3828" i="2" s="1"/>
  <c r="L3828" i="2" s="1"/>
  <c r="K3828" i="2" s="1"/>
  <c r="J3828" i="2" s="1"/>
  <c r="I3828" i="2" s="1"/>
  <c r="H3828" i="2" s="1"/>
  <c r="X3808" i="2"/>
  <c r="W3808" i="2" s="1"/>
  <c r="V3808" i="2" s="1"/>
  <c r="U3808" i="2" s="1"/>
  <c r="T3808" i="2" s="1"/>
  <c r="S3808" i="2" s="1"/>
  <c r="R3808" i="2" s="1"/>
  <c r="Q3808" i="2" s="1"/>
  <c r="P3808" i="2" s="1"/>
  <c r="O3808" i="2" s="1"/>
  <c r="N3808" i="2" s="1"/>
  <c r="M3808" i="2" s="1"/>
  <c r="L3808" i="2" s="1"/>
  <c r="K3808" i="2" s="1"/>
  <c r="J3808" i="2" s="1"/>
  <c r="I3808" i="2" s="1"/>
  <c r="H3808" i="2" s="1"/>
  <c r="X3786" i="2"/>
  <c r="W3786" i="2" s="1"/>
  <c r="V3786" i="2" s="1"/>
  <c r="U3786" i="2" s="1"/>
  <c r="T3786" i="2" s="1"/>
  <c r="S3786" i="2" s="1"/>
  <c r="R3786" i="2" s="1"/>
  <c r="Q3786" i="2" s="1"/>
  <c r="P3786" i="2" s="1"/>
  <c r="O3786" i="2" s="1"/>
  <c r="N3786" i="2" s="1"/>
  <c r="M3786" i="2" s="1"/>
  <c r="L3786" i="2" s="1"/>
  <c r="K3786" i="2" s="1"/>
  <c r="J3786" i="2" s="1"/>
  <c r="I3786" i="2" s="1"/>
  <c r="H3786" i="2" s="1"/>
  <c r="X3742" i="2"/>
  <c r="W3742" i="2" s="1"/>
  <c r="V3742" i="2" s="1"/>
  <c r="U3742" i="2" s="1"/>
  <c r="T3742" i="2" s="1"/>
  <c r="S3742" i="2" s="1"/>
  <c r="R3742" i="2" s="1"/>
  <c r="Q3742" i="2" s="1"/>
  <c r="P3742" i="2" s="1"/>
  <c r="O3742" i="2" s="1"/>
  <c r="N3742" i="2" s="1"/>
  <c r="M3742" i="2" s="1"/>
  <c r="L3742" i="2" s="1"/>
  <c r="K3742" i="2" s="1"/>
  <c r="J3742" i="2" s="1"/>
  <c r="I3742" i="2" s="1"/>
  <c r="H3742" i="2" s="1"/>
  <c r="X3720" i="2"/>
  <c r="W3720" i="2" s="1"/>
  <c r="V3720" i="2" s="1"/>
  <c r="U3720" i="2" s="1"/>
  <c r="T3720" i="2" s="1"/>
  <c r="S3720" i="2" s="1"/>
  <c r="R3720" i="2" s="1"/>
  <c r="Q3720" i="2" s="1"/>
  <c r="P3720" i="2" s="1"/>
  <c r="O3720" i="2" s="1"/>
  <c r="N3720" i="2" s="1"/>
  <c r="M3720" i="2" s="1"/>
  <c r="L3720" i="2" s="1"/>
  <c r="K3720" i="2" s="1"/>
  <c r="J3720" i="2" s="1"/>
  <c r="I3720" i="2" s="1"/>
  <c r="H3720" i="2" s="1"/>
  <c r="X3700" i="2"/>
  <c r="W3700" i="2" s="1"/>
  <c r="V3700" i="2" s="1"/>
  <c r="U3700" i="2" s="1"/>
  <c r="T3700" i="2" s="1"/>
  <c r="S3700" i="2" s="1"/>
  <c r="R3700" i="2" s="1"/>
  <c r="Q3700" i="2" s="1"/>
  <c r="P3700" i="2" s="1"/>
  <c r="O3700" i="2" s="1"/>
  <c r="N3700" i="2" s="1"/>
  <c r="M3700" i="2" s="1"/>
  <c r="L3700" i="2" s="1"/>
  <c r="K3700" i="2" s="1"/>
  <c r="J3700" i="2" s="1"/>
  <c r="I3700" i="2" s="1"/>
  <c r="H3700" i="2" s="1"/>
  <c r="X3678" i="2"/>
  <c r="W3678" i="2" s="1"/>
  <c r="V3678" i="2" s="1"/>
  <c r="U3678" i="2" s="1"/>
  <c r="T3678" i="2" s="1"/>
  <c r="S3678" i="2" s="1"/>
  <c r="R3678" i="2" s="1"/>
  <c r="Q3678" i="2" s="1"/>
  <c r="P3678" i="2" s="1"/>
  <c r="O3678" i="2" s="1"/>
  <c r="N3678" i="2" s="1"/>
  <c r="M3678" i="2" s="1"/>
  <c r="L3678" i="2" s="1"/>
  <c r="K3678" i="2" s="1"/>
  <c r="J3678" i="2" s="1"/>
  <c r="I3678" i="2" s="1"/>
  <c r="H3678" i="2" s="1"/>
  <c r="X3654" i="2"/>
  <c r="W3654" i="2" s="1"/>
  <c r="V3654" i="2" s="1"/>
  <c r="U3654" i="2" s="1"/>
  <c r="T3654" i="2" s="1"/>
  <c r="S3654" i="2" s="1"/>
  <c r="R3654" i="2" s="1"/>
  <c r="Q3654" i="2" s="1"/>
  <c r="P3654" i="2" s="1"/>
  <c r="O3654" i="2" s="1"/>
  <c r="N3654" i="2" s="1"/>
  <c r="M3654" i="2" s="1"/>
  <c r="L3654" i="2" s="1"/>
  <c r="K3654" i="2" s="1"/>
  <c r="J3654" i="2" s="1"/>
  <c r="I3654" i="2" s="1"/>
  <c r="H3654" i="2" s="1"/>
  <c r="X3634" i="2"/>
  <c r="W3634" i="2" s="1"/>
  <c r="V3634" i="2" s="1"/>
  <c r="U3634" i="2" s="1"/>
  <c r="T3634" i="2" s="1"/>
  <c r="S3634" i="2" s="1"/>
  <c r="R3634" i="2" s="1"/>
  <c r="Q3634" i="2" s="1"/>
  <c r="P3634" i="2" s="1"/>
  <c r="O3634" i="2" s="1"/>
  <c r="N3634" i="2" s="1"/>
  <c r="M3634" i="2" s="1"/>
  <c r="L3634" i="2" s="1"/>
  <c r="K3634" i="2" s="1"/>
  <c r="J3634" i="2" s="1"/>
  <c r="I3634" i="2" s="1"/>
  <c r="H3634" i="2" s="1"/>
  <c r="X3612" i="2"/>
  <c r="W3612" i="2" s="1"/>
  <c r="V3612" i="2" s="1"/>
  <c r="U3612" i="2" s="1"/>
  <c r="T3612" i="2" s="1"/>
  <c r="S3612" i="2" s="1"/>
  <c r="R3612" i="2" s="1"/>
  <c r="Q3612" i="2" s="1"/>
  <c r="P3612" i="2" s="1"/>
  <c r="O3612" i="2" s="1"/>
  <c r="N3612" i="2" s="1"/>
  <c r="M3612" i="2" s="1"/>
  <c r="L3612" i="2" s="1"/>
  <c r="K3612" i="2" s="1"/>
  <c r="J3612" i="2" s="1"/>
  <c r="I3612" i="2" s="1"/>
  <c r="H3612" i="2" s="1"/>
  <c r="X3592" i="2"/>
  <c r="W3592" i="2" s="1"/>
  <c r="V3592" i="2" s="1"/>
  <c r="U3592" i="2" s="1"/>
  <c r="T3592" i="2" s="1"/>
  <c r="S3592" i="2" s="1"/>
  <c r="R3592" i="2" s="1"/>
  <c r="Q3592" i="2" s="1"/>
  <c r="P3592" i="2" s="1"/>
  <c r="O3592" i="2" s="1"/>
  <c r="N3592" i="2" s="1"/>
  <c r="M3592" i="2" s="1"/>
  <c r="L3592" i="2" s="1"/>
  <c r="K3592" i="2" s="1"/>
  <c r="J3592" i="2" s="1"/>
  <c r="I3592" i="2" s="1"/>
  <c r="H3592" i="2" s="1"/>
  <c r="X3570" i="2"/>
  <c r="W3570" i="2" s="1"/>
  <c r="V3570" i="2" s="1"/>
  <c r="U3570" i="2" s="1"/>
  <c r="T3570" i="2" s="1"/>
  <c r="S3570" i="2" s="1"/>
  <c r="R3570" i="2" s="1"/>
  <c r="Q3570" i="2" s="1"/>
  <c r="P3570" i="2" s="1"/>
  <c r="O3570" i="2" s="1"/>
  <c r="N3570" i="2" s="1"/>
  <c r="M3570" i="2" s="1"/>
  <c r="L3570" i="2" s="1"/>
  <c r="K3570" i="2" s="1"/>
  <c r="J3570" i="2" s="1"/>
  <c r="I3570" i="2" s="1"/>
  <c r="H3570" i="2" s="1"/>
  <c r="X3540" i="2"/>
  <c r="W3540" i="2" s="1"/>
  <c r="V3540" i="2" s="1"/>
  <c r="U3540" i="2" s="1"/>
  <c r="T3540" i="2" s="1"/>
  <c r="S3540" i="2" s="1"/>
  <c r="R3540" i="2" s="1"/>
  <c r="Q3540" i="2" s="1"/>
  <c r="P3540" i="2" s="1"/>
  <c r="O3540" i="2" s="1"/>
  <c r="N3540" i="2" s="1"/>
  <c r="M3540" i="2" s="1"/>
  <c r="L3540" i="2" s="1"/>
  <c r="K3540" i="2" s="1"/>
  <c r="J3540" i="2" s="1"/>
  <c r="I3540" i="2" s="1"/>
  <c r="H3540" i="2" s="1"/>
  <c r="X3516" i="2"/>
  <c r="W3516" i="2" s="1"/>
  <c r="V3516" i="2" s="1"/>
  <c r="U3516" i="2" s="1"/>
  <c r="T3516" i="2" s="1"/>
  <c r="S3516" i="2" s="1"/>
  <c r="R3516" i="2" s="1"/>
  <c r="Q3516" i="2" s="1"/>
  <c r="P3516" i="2" s="1"/>
  <c r="O3516" i="2" s="1"/>
  <c r="N3516" i="2" s="1"/>
  <c r="M3516" i="2" s="1"/>
  <c r="L3516" i="2" s="1"/>
  <c r="K3516" i="2" s="1"/>
  <c r="J3516" i="2" s="1"/>
  <c r="I3516" i="2" s="1"/>
  <c r="H3516" i="2" s="1"/>
  <c r="X3486" i="2"/>
  <c r="W3486" i="2" s="1"/>
  <c r="V3486" i="2" s="1"/>
  <c r="U3486" i="2" s="1"/>
  <c r="T3486" i="2" s="1"/>
  <c r="S3486" i="2" s="1"/>
  <c r="R3486" i="2" s="1"/>
  <c r="Q3486" i="2" s="1"/>
  <c r="P3486" i="2" s="1"/>
  <c r="O3486" i="2" s="1"/>
  <c r="N3486" i="2" s="1"/>
  <c r="M3486" i="2" s="1"/>
  <c r="L3486" i="2" s="1"/>
  <c r="K3486" i="2" s="1"/>
  <c r="J3486" i="2" s="1"/>
  <c r="I3486" i="2" s="1"/>
  <c r="H3486" i="2" s="1"/>
  <c r="X3456" i="2"/>
  <c r="W3456" i="2" s="1"/>
  <c r="V3456" i="2" s="1"/>
  <c r="U3456" i="2" s="1"/>
  <c r="T3456" i="2" s="1"/>
  <c r="S3456" i="2" s="1"/>
  <c r="R3456" i="2" s="1"/>
  <c r="Q3456" i="2" s="1"/>
  <c r="P3456" i="2" s="1"/>
  <c r="O3456" i="2" s="1"/>
  <c r="N3456" i="2" s="1"/>
  <c r="M3456" i="2" s="1"/>
  <c r="L3456" i="2" s="1"/>
  <c r="K3456" i="2" s="1"/>
  <c r="J3456" i="2" s="1"/>
  <c r="I3456" i="2" s="1"/>
  <c r="H3456" i="2" s="1"/>
  <c r="X3390" i="2"/>
  <c r="W3390" i="2" s="1"/>
  <c r="V3390" i="2" s="1"/>
  <c r="U3390" i="2" s="1"/>
  <c r="T3390" i="2" s="1"/>
  <c r="S3390" i="2" s="1"/>
  <c r="R3390" i="2" s="1"/>
  <c r="Q3390" i="2" s="1"/>
  <c r="P3390" i="2" s="1"/>
  <c r="O3390" i="2" s="1"/>
  <c r="N3390" i="2" s="1"/>
  <c r="M3390" i="2" s="1"/>
  <c r="L3390" i="2" s="1"/>
  <c r="K3390" i="2" s="1"/>
  <c r="J3390" i="2" s="1"/>
  <c r="I3390" i="2" s="1"/>
  <c r="H3390" i="2" s="1"/>
  <c r="X3354" i="2"/>
  <c r="W3354" i="2" s="1"/>
  <c r="V3354" i="2" s="1"/>
  <c r="U3354" i="2" s="1"/>
  <c r="T3354" i="2" s="1"/>
  <c r="S3354" i="2" s="1"/>
  <c r="R3354" i="2" s="1"/>
  <c r="Q3354" i="2" s="1"/>
  <c r="P3354" i="2" s="1"/>
  <c r="O3354" i="2" s="1"/>
  <c r="N3354" i="2" s="1"/>
  <c r="M3354" i="2" s="1"/>
  <c r="L3354" i="2" s="1"/>
  <c r="K3354" i="2" s="1"/>
  <c r="J3354" i="2" s="1"/>
  <c r="I3354" i="2" s="1"/>
  <c r="H3354" i="2" s="1"/>
  <c r="X3328" i="2"/>
  <c r="W3328" i="2" s="1"/>
  <c r="V3328" i="2" s="1"/>
  <c r="U3328" i="2" s="1"/>
  <c r="T3328" i="2" s="1"/>
  <c r="S3328" i="2" s="1"/>
  <c r="R3328" i="2" s="1"/>
  <c r="Q3328" i="2" s="1"/>
  <c r="P3328" i="2" s="1"/>
  <c r="O3328" i="2" s="1"/>
  <c r="N3328" i="2" s="1"/>
  <c r="M3328" i="2" s="1"/>
  <c r="L3328" i="2" s="1"/>
  <c r="K3328" i="2" s="1"/>
  <c r="J3328" i="2" s="1"/>
  <c r="I3328" i="2" s="1"/>
  <c r="H3328" i="2" s="1"/>
  <c r="X3292" i="2"/>
  <c r="W3292" i="2" s="1"/>
  <c r="V3292" i="2" s="1"/>
  <c r="U3292" i="2" s="1"/>
  <c r="T3292" i="2" s="1"/>
  <c r="S3292" i="2" s="1"/>
  <c r="R3292" i="2" s="1"/>
  <c r="Q3292" i="2" s="1"/>
  <c r="P3292" i="2" s="1"/>
  <c r="O3292" i="2" s="1"/>
  <c r="N3292" i="2" s="1"/>
  <c r="M3292" i="2" s="1"/>
  <c r="L3292" i="2" s="1"/>
  <c r="K3292" i="2" s="1"/>
  <c r="J3292" i="2" s="1"/>
  <c r="I3292" i="2" s="1"/>
  <c r="H3292" i="2" s="1"/>
  <c r="X3262" i="2"/>
  <c r="W3262" i="2" s="1"/>
  <c r="V3262" i="2" s="1"/>
  <c r="U3262" i="2" s="1"/>
  <c r="T3262" i="2" s="1"/>
  <c r="S3262" i="2" s="1"/>
  <c r="R3262" i="2" s="1"/>
  <c r="Q3262" i="2" s="1"/>
  <c r="P3262" i="2" s="1"/>
  <c r="O3262" i="2" s="1"/>
  <c r="N3262" i="2" s="1"/>
  <c r="M3262" i="2" s="1"/>
  <c r="L3262" i="2" s="1"/>
  <c r="K3262" i="2" s="1"/>
  <c r="J3262" i="2" s="1"/>
  <c r="I3262" i="2" s="1"/>
  <c r="H3262" i="2" s="1"/>
  <c r="X3226" i="2"/>
  <c r="W3226" i="2" s="1"/>
  <c r="V3226" i="2" s="1"/>
  <c r="U3226" i="2" s="1"/>
  <c r="T3226" i="2" s="1"/>
  <c r="S3226" i="2" s="1"/>
  <c r="R3226" i="2" s="1"/>
  <c r="Q3226" i="2" s="1"/>
  <c r="P3226" i="2" s="1"/>
  <c r="O3226" i="2" s="1"/>
  <c r="N3226" i="2" s="1"/>
  <c r="M3226" i="2" s="1"/>
  <c r="L3226" i="2" s="1"/>
  <c r="K3226" i="2" s="1"/>
  <c r="J3226" i="2" s="1"/>
  <c r="I3226" i="2" s="1"/>
  <c r="H3226" i="2" s="1"/>
  <c r="X3198" i="2"/>
  <c r="W3198" i="2" s="1"/>
  <c r="V3198" i="2" s="1"/>
  <c r="U3198" i="2" s="1"/>
  <c r="T3198" i="2" s="1"/>
  <c r="S3198" i="2" s="1"/>
  <c r="R3198" i="2" s="1"/>
  <c r="Q3198" i="2" s="1"/>
  <c r="P3198" i="2" s="1"/>
  <c r="O3198" i="2" s="1"/>
  <c r="N3198" i="2" s="1"/>
  <c r="M3198" i="2" s="1"/>
  <c r="L3198" i="2" s="1"/>
  <c r="K3198" i="2" s="1"/>
  <c r="J3198" i="2" s="1"/>
  <c r="I3198" i="2" s="1"/>
  <c r="H3198" i="2" s="1"/>
  <c r="X3162" i="2"/>
  <c r="W3162" i="2" s="1"/>
  <c r="V3162" i="2" s="1"/>
  <c r="U3162" i="2" s="1"/>
  <c r="T3162" i="2" s="1"/>
  <c r="S3162" i="2" s="1"/>
  <c r="R3162" i="2" s="1"/>
  <c r="Q3162" i="2" s="1"/>
  <c r="P3162" i="2" s="1"/>
  <c r="O3162" i="2" s="1"/>
  <c r="N3162" i="2" s="1"/>
  <c r="M3162" i="2" s="1"/>
  <c r="L3162" i="2" s="1"/>
  <c r="K3162" i="2" s="1"/>
  <c r="J3162" i="2" s="1"/>
  <c r="I3162" i="2" s="1"/>
  <c r="H3162" i="2" s="1"/>
  <c r="X3096" i="2"/>
  <c r="W3096" i="2" s="1"/>
  <c r="V3096" i="2" s="1"/>
  <c r="U3096" i="2" s="1"/>
  <c r="T3096" i="2" s="1"/>
  <c r="S3096" i="2" s="1"/>
  <c r="R3096" i="2" s="1"/>
  <c r="Q3096" i="2" s="1"/>
  <c r="P3096" i="2" s="1"/>
  <c r="O3096" i="2" s="1"/>
  <c r="N3096" i="2" s="1"/>
  <c r="M3096" i="2" s="1"/>
  <c r="L3096" i="2" s="1"/>
  <c r="K3096" i="2" s="1"/>
  <c r="J3096" i="2" s="1"/>
  <c r="I3096" i="2" s="1"/>
  <c r="H3096" i="2" s="1"/>
  <c r="X3066" i="2"/>
  <c r="W3066" i="2" s="1"/>
  <c r="V3066" i="2" s="1"/>
  <c r="U3066" i="2" s="1"/>
  <c r="T3066" i="2" s="1"/>
  <c r="S3066" i="2" s="1"/>
  <c r="R3066" i="2" s="1"/>
  <c r="Q3066" i="2" s="1"/>
  <c r="P3066" i="2" s="1"/>
  <c r="O3066" i="2" s="1"/>
  <c r="N3066" i="2" s="1"/>
  <c r="M3066" i="2" s="1"/>
  <c r="L3066" i="2" s="1"/>
  <c r="K3066" i="2" s="1"/>
  <c r="J3066" i="2" s="1"/>
  <c r="I3066" i="2" s="1"/>
  <c r="H3066" i="2" s="1"/>
  <c r="X3030" i="2"/>
  <c r="W3030" i="2" s="1"/>
  <c r="V3030" i="2" s="1"/>
  <c r="U3030" i="2" s="1"/>
  <c r="T3030" i="2" s="1"/>
  <c r="S3030" i="2" s="1"/>
  <c r="R3030" i="2" s="1"/>
  <c r="Q3030" i="2" s="1"/>
  <c r="P3030" i="2" s="1"/>
  <c r="O3030" i="2" s="1"/>
  <c r="N3030" i="2" s="1"/>
  <c r="M3030" i="2" s="1"/>
  <c r="L3030" i="2" s="1"/>
  <c r="K3030" i="2" s="1"/>
  <c r="J3030" i="2" s="1"/>
  <c r="I3030" i="2" s="1"/>
  <c r="H3030" i="2" s="1"/>
  <c r="X3004" i="2"/>
  <c r="W3004" i="2" s="1"/>
  <c r="V3004" i="2" s="1"/>
  <c r="U3004" i="2" s="1"/>
  <c r="T3004" i="2" s="1"/>
  <c r="S3004" i="2" s="1"/>
  <c r="R3004" i="2" s="1"/>
  <c r="Q3004" i="2" s="1"/>
  <c r="P3004" i="2" s="1"/>
  <c r="O3004" i="2" s="1"/>
  <c r="N3004" i="2" s="1"/>
  <c r="M3004" i="2" s="1"/>
  <c r="L3004" i="2" s="1"/>
  <c r="K3004" i="2" s="1"/>
  <c r="J3004" i="2" s="1"/>
  <c r="I3004" i="2" s="1"/>
  <c r="H3004" i="2" s="1"/>
  <c r="X2968" i="2"/>
  <c r="W2968" i="2" s="1"/>
  <c r="V2968" i="2" s="1"/>
  <c r="U2968" i="2" s="1"/>
  <c r="T2968" i="2" s="1"/>
  <c r="S2968" i="2" s="1"/>
  <c r="R2968" i="2" s="1"/>
  <c r="Q2968" i="2" s="1"/>
  <c r="P2968" i="2" s="1"/>
  <c r="O2968" i="2" s="1"/>
  <c r="N2968" i="2" s="1"/>
  <c r="M2968" i="2" s="1"/>
  <c r="L2968" i="2" s="1"/>
  <c r="K2968" i="2" s="1"/>
  <c r="J2968" i="2" s="1"/>
  <c r="I2968" i="2" s="1"/>
  <c r="H2968" i="2" s="1"/>
  <c r="X2938" i="2"/>
  <c r="W2938" i="2" s="1"/>
  <c r="V2938" i="2" s="1"/>
  <c r="U2938" i="2" s="1"/>
  <c r="T2938" i="2" s="1"/>
  <c r="S2938" i="2" s="1"/>
  <c r="R2938" i="2" s="1"/>
  <c r="Q2938" i="2" s="1"/>
  <c r="P2938" i="2" s="1"/>
  <c r="O2938" i="2" s="1"/>
  <c r="N2938" i="2" s="1"/>
  <c r="M2938" i="2" s="1"/>
  <c r="L2938" i="2" s="1"/>
  <c r="K2938" i="2" s="1"/>
  <c r="J2938" i="2" s="1"/>
  <c r="I2938" i="2" s="1"/>
  <c r="H2938" i="2" s="1"/>
  <c r="X2897" i="2"/>
  <c r="W2897" i="2" s="1"/>
  <c r="V2897" i="2" s="1"/>
  <c r="U2897" i="2" s="1"/>
  <c r="T2897" i="2" s="1"/>
  <c r="S2897" i="2" s="1"/>
  <c r="R2897" i="2" s="1"/>
  <c r="Q2897" i="2" s="1"/>
  <c r="P2897" i="2" s="1"/>
  <c r="O2897" i="2" s="1"/>
  <c r="N2897" i="2" s="1"/>
  <c r="M2897" i="2" s="1"/>
  <c r="L2897" i="2" s="1"/>
  <c r="K2897" i="2" s="1"/>
  <c r="J2897" i="2" s="1"/>
  <c r="I2897" i="2" s="1"/>
  <c r="H2897" i="2" s="1"/>
  <c r="X2820" i="2"/>
  <c r="W2820" i="2" s="1"/>
  <c r="V2820" i="2" s="1"/>
  <c r="U2820" i="2" s="1"/>
  <c r="T2820" i="2" s="1"/>
  <c r="S2820" i="2" s="1"/>
  <c r="R2820" i="2" s="1"/>
  <c r="Q2820" i="2" s="1"/>
  <c r="P2820" i="2" s="1"/>
  <c r="O2820" i="2" s="1"/>
  <c r="N2820" i="2" s="1"/>
  <c r="M2820" i="2" s="1"/>
  <c r="L2820" i="2" s="1"/>
  <c r="K2820" i="2" s="1"/>
  <c r="J2820" i="2" s="1"/>
  <c r="I2820" i="2" s="1"/>
  <c r="H2820" i="2" s="1"/>
  <c r="X2760" i="2"/>
  <c r="W2760" i="2" s="1"/>
  <c r="V2760" i="2" s="1"/>
  <c r="U2760" i="2" s="1"/>
  <c r="T2760" i="2" s="1"/>
  <c r="S2760" i="2" s="1"/>
  <c r="R2760" i="2" s="1"/>
  <c r="Q2760" i="2" s="1"/>
  <c r="P2760" i="2" s="1"/>
  <c r="O2760" i="2" s="1"/>
  <c r="N2760" i="2" s="1"/>
  <c r="M2760" i="2" s="1"/>
  <c r="L2760" i="2" s="1"/>
  <c r="K2760" i="2" s="1"/>
  <c r="J2760" i="2" s="1"/>
  <c r="I2760" i="2" s="1"/>
  <c r="H2760" i="2" s="1"/>
  <c r="X2681" i="2"/>
  <c r="W2681" i="2" s="1"/>
  <c r="V2681" i="2" s="1"/>
  <c r="U2681" i="2" s="1"/>
  <c r="T2681" i="2" s="1"/>
  <c r="S2681" i="2" s="1"/>
  <c r="R2681" i="2" s="1"/>
  <c r="Q2681" i="2" s="1"/>
  <c r="P2681" i="2" s="1"/>
  <c r="O2681" i="2" s="1"/>
  <c r="N2681" i="2" s="1"/>
  <c r="M2681" i="2" s="1"/>
  <c r="L2681" i="2" s="1"/>
  <c r="K2681" i="2" s="1"/>
  <c r="J2681" i="2" s="1"/>
  <c r="I2681" i="2" s="1"/>
  <c r="H2681" i="2" s="1"/>
  <c r="X2595" i="2"/>
  <c r="W2595" i="2" s="1"/>
  <c r="V2595" i="2" s="1"/>
  <c r="U2595" i="2" s="1"/>
  <c r="T2595" i="2" s="1"/>
  <c r="S2595" i="2" s="1"/>
  <c r="R2595" i="2" s="1"/>
  <c r="Q2595" i="2" s="1"/>
  <c r="P2595" i="2" s="1"/>
  <c r="O2595" i="2" s="1"/>
  <c r="N2595" i="2" s="1"/>
  <c r="M2595" i="2" s="1"/>
  <c r="L2595" i="2" s="1"/>
  <c r="K2595" i="2" s="1"/>
  <c r="J2595" i="2" s="1"/>
  <c r="I2595" i="2" s="1"/>
  <c r="H2595" i="2" s="1"/>
  <c r="X2475" i="2"/>
  <c r="W2475" i="2" s="1"/>
  <c r="V2475" i="2" s="1"/>
  <c r="U2475" i="2" s="1"/>
  <c r="T2475" i="2" s="1"/>
  <c r="S2475" i="2" s="1"/>
  <c r="R2475" i="2" s="1"/>
  <c r="Q2475" i="2" s="1"/>
  <c r="P2475" i="2" s="1"/>
  <c r="O2475" i="2" s="1"/>
  <c r="N2475" i="2" s="1"/>
  <c r="M2475" i="2" s="1"/>
  <c r="L2475" i="2" s="1"/>
  <c r="K2475" i="2" s="1"/>
  <c r="J2475" i="2" s="1"/>
  <c r="I2475" i="2" s="1"/>
  <c r="H2475" i="2" s="1"/>
  <c r="X2047" i="2"/>
  <c r="W2047" i="2" s="1"/>
  <c r="V2047" i="2" s="1"/>
  <c r="U2047" i="2" s="1"/>
  <c r="T2047" i="2" s="1"/>
  <c r="S2047" i="2" s="1"/>
  <c r="R2047" i="2" s="1"/>
  <c r="Q2047" i="2" s="1"/>
  <c r="P2047" i="2" s="1"/>
  <c r="O2047" i="2" s="1"/>
  <c r="N2047" i="2" s="1"/>
  <c r="M2047" i="2" s="1"/>
  <c r="L2047" i="2" s="1"/>
  <c r="K2047" i="2" s="1"/>
  <c r="J2047" i="2" s="1"/>
  <c r="I2047" i="2" s="1"/>
  <c r="H2047" i="2" s="1"/>
  <c r="X1879" i="2"/>
  <c r="W1879" i="2" s="1"/>
  <c r="V1879" i="2" s="1"/>
  <c r="U1879" i="2" s="1"/>
  <c r="T1879" i="2" s="1"/>
  <c r="S1879" i="2" s="1"/>
  <c r="R1879" i="2" s="1"/>
  <c r="Q1879" i="2" s="1"/>
  <c r="P1879" i="2" s="1"/>
  <c r="O1879" i="2" s="1"/>
  <c r="N1879" i="2" s="1"/>
  <c r="M1879" i="2" s="1"/>
  <c r="L1879" i="2" s="1"/>
  <c r="K1879" i="2" s="1"/>
  <c r="J1879" i="2" s="1"/>
  <c r="I1879" i="2" s="1"/>
  <c r="H1879" i="2" s="1"/>
  <c r="X1601" i="2"/>
  <c r="W1601" i="2" s="1"/>
  <c r="V1601" i="2" s="1"/>
  <c r="U1601" i="2" s="1"/>
  <c r="T1601" i="2" s="1"/>
  <c r="S1601" i="2" s="1"/>
  <c r="R1601" i="2" s="1"/>
  <c r="Q1601" i="2" s="1"/>
  <c r="P1601" i="2" s="1"/>
  <c r="O1601" i="2" s="1"/>
  <c r="N1601" i="2" s="1"/>
  <c r="M1601" i="2" s="1"/>
  <c r="L1601" i="2" s="1"/>
  <c r="K1601" i="2" s="1"/>
  <c r="J1601" i="2" s="1"/>
  <c r="I1601" i="2" s="1"/>
  <c r="H1601" i="2" s="1"/>
  <c r="X1235" i="2"/>
  <c r="W1235" i="2" s="1"/>
  <c r="V1235" i="2" s="1"/>
  <c r="U1235" i="2" s="1"/>
  <c r="T1235" i="2" s="1"/>
  <c r="S1235" i="2" s="1"/>
  <c r="R1235" i="2" s="1"/>
  <c r="Q1235" i="2" s="1"/>
  <c r="P1235" i="2" s="1"/>
  <c r="O1235" i="2" s="1"/>
  <c r="N1235" i="2" s="1"/>
  <c r="M1235" i="2" s="1"/>
  <c r="L1235" i="2" s="1"/>
  <c r="K1235" i="2" s="1"/>
  <c r="J1235" i="2" s="1"/>
  <c r="I1235" i="2" s="1"/>
  <c r="H1235" i="2" s="1"/>
  <c r="X497" i="2"/>
  <c r="W497" i="2" s="1"/>
  <c r="V497" i="2" s="1"/>
  <c r="U497" i="2" s="1"/>
  <c r="T497" i="2" s="1"/>
  <c r="S497" i="2" s="1"/>
  <c r="R497" i="2" s="1"/>
  <c r="Q497" i="2" s="1"/>
  <c r="P497" i="2" s="1"/>
  <c r="O497" i="2" s="1"/>
  <c r="N497" i="2" s="1"/>
  <c r="M497" i="2" s="1"/>
  <c r="L497" i="2" s="1"/>
  <c r="K497" i="2" s="1"/>
  <c r="J497" i="2" s="1"/>
  <c r="I497" i="2" s="1"/>
  <c r="H497" i="2" s="1"/>
  <c r="X3947" i="2"/>
  <c r="W3947" i="2" s="1"/>
  <c r="V3947" i="2" s="1"/>
  <c r="U3947" i="2" s="1"/>
  <c r="T3947" i="2" s="1"/>
  <c r="S3947" i="2" s="1"/>
  <c r="R3947" i="2" s="1"/>
  <c r="Q3947" i="2" s="1"/>
  <c r="P3947" i="2" s="1"/>
  <c r="O3947" i="2" s="1"/>
  <c r="N3947" i="2" s="1"/>
  <c r="M3947" i="2" s="1"/>
  <c r="L3947" i="2" s="1"/>
  <c r="K3947" i="2" s="1"/>
  <c r="J3947" i="2" s="1"/>
  <c r="I3947" i="2" s="1"/>
  <c r="H3947" i="2" s="1"/>
  <c r="X3941" i="2"/>
  <c r="W3941" i="2" s="1"/>
  <c r="V3941" i="2" s="1"/>
  <c r="U3941" i="2" s="1"/>
  <c r="T3941" i="2" s="1"/>
  <c r="S3941" i="2" s="1"/>
  <c r="R3941" i="2" s="1"/>
  <c r="Q3941" i="2" s="1"/>
  <c r="P3941" i="2" s="1"/>
  <c r="O3941" i="2" s="1"/>
  <c r="N3941" i="2" s="1"/>
  <c r="M3941" i="2" s="1"/>
  <c r="L3941" i="2" s="1"/>
  <c r="K3941" i="2" s="1"/>
  <c r="J3941" i="2" s="1"/>
  <c r="I3941" i="2" s="1"/>
  <c r="H3941" i="2" s="1"/>
  <c r="X3935" i="2"/>
  <c r="W3935" i="2" s="1"/>
  <c r="V3935" i="2" s="1"/>
  <c r="U3935" i="2" s="1"/>
  <c r="T3935" i="2" s="1"/>
  <c r="S3935" i="2" s="1"/>
  <c r="R3935" i="2" s="1"/>
  <c r="Q3935" i="2" s="1"/>
  <c r="P3935" i="2" s="1"/>
  <c r="O3935" i="2" s="1"/>
  <c r="N3935" i="2" s="1"/>
  <c r="M3935" i="2" s="1"/>
  <c r="L3935" i="2" s="1"/>
  <c r="K3935" i="2" s="1"/>
  <c r="J3935" i="2" s="1"/>
  <c r="I3935" i="2" s="1"/>
  <c r="H3935" i="2" s="1"/>
  <c r="X3929" i="2"/>
  <c r="W3929" i="2" s="1"/>
  <c r="V3929" i="2" s="1"/>
  <c r="U3929" i="2" s="1"/>
  <c r="T3929" i="2" s="1"/>
  <c r="S3929" i="2" s="1"/>
  <c r="R3929" i="2" s="1"/>
  <c r="Q3929" i="2" s="1"/>
  <c r="P3929" i="2" s="1"/>
  <c r="O3929" i="2" s="1"/>
  <c r="N3929" i="2" s="1"/>
  <c r="M3929" i="2" s="1"/>
  <c r="L3929" i="2" s="1"/>
  <c r="K3929" i="2" s="1"/>
  <c r="J3929" i="2" s="1"/>
  <c r="I3929" i="2" s="1"/>
  <c r="H3929" i="2" s="1"/>
  <c r="X3923" i="2"/>
  <c r="W3923" i="2" s="1"/>
  <c r="V3923" i="2" s="1"/>
  <c r="U3923" i="2" s="1"/>
  <c r="T3923" i="2" s="1"/>
  <c r="S3923" i="2" s="1"/>
  <c r="R3923" i="2" s="1"/>
  <c r="Q3923" i="2" s="1"/>
  <c r="P3923" i="2" s="1"/>
  <c r="O3923" i="2" s="1"/>
  <c r="N3923" i="2" s="1"/>
  <c r="M3923" i="2" s="1"/>
  <c r="L3923" i="2" s="1"/>
  <c r="K3923" i="2" s="1"/>
  <c r="J3923" i="2" s="1"/>
  <c r="I3923" i="2" s="1"/>
  <c r="H3923" i="2" s="1"/>
  <c r="X3917" i="2"/>
  <c r="W3917" i="2" s="1"/>
  <c r="V3917" i="2" s="1"/>
  <c r="U3917" i="2" s="1"/>
  <c r="T3917" i="2" s="1"/>
  <c r="S3917" i="2" s="1"/>
  <c r="R3917" i="2" s="1"/>
  <c r="Q3917" i="2" s="1"/>
  <c r="P3917" i="2" s="1"/>
  <c r="O3917" i="2" s="1"/>
  <c r="N3917" i="2" s="1"/>
  <c r="M3917" i="2" s="1"/>
  <c r="L3917" i="2" s="1"/>
  <c r="K3917" i="2" s="1"/>
  <c r="J3917" i="2" s="1"/>
  <c r="I3917" i="2" s="1"/>
  <c r="H3917" i="2" s="1"/>
  <c r="X3911" i="2"/>
  <c r="W3911" i="2" s="1"/>
  <c r="V3911" i="2" s="1"/>
  <c r="U3911" i="2" s="1"/>
  <c r="T3911" i="2" s="1"/>
  <c r="S3911" i="2" s="1"/>
  <c r="R3911" i="2" s="1"/>
  <c r="Q3911" i="2" s="1"/>
  <c r="P3911" i="2" s="1"/>
  <c r="O3911" i="2" s="1"/>
  <c r="N3911" i="2" s="1"/>
  <c r="M3911" i="2" s="1"/>
  <c r="L3911" i="2" s="1"/>
  <c r="K3911" i="2" s="1"/>
  <c r="J3911" i="2" s="1"/>
  <c r="I3911" i="2" s="1"/>
  <c r="H3911" i="2" s="1"/>
  <c r="X3905" i="2"/>
  <c r="W3905" i="2" s="1"/>
  <c r="V3905" i="2" s="1"/>
  <c r="U3905" i="2" s="1"/>
  <c r="T3905" i="2" s="1"/>
  <c r="S3905" i="2" s="1"/>
  <c r="R3905" i="2" s="1"/>
  <c r="Q3905" i="2" s="1"/>
  <c r="P3905" i="2" s="1"/>
  <c r="O3905" i="2" s="1"/>
  <c r="N3905" i="2" s="1"/>
  <c r="M3905" i="2" s="1"/>
  <c r="L3905" i="2" s="1"/>
  <c r="K3905" i="2" s="1"/>
  <c r="J3905" i="2" s="1"/>
  <c r="I3905" i="2" s="1"/>
  <c r="H3905" i="2" s="1"/>
  <c r="X3899" i="2"/>
  <c r="W3899" i="2" s="1"/>
  <c r="V3899" i="2" s="1"/>
  <c r="U3899" i="2" s="1"/>
  <c r="T3899" i="2" s="1"/>
  <c r="S3899" i="2" s="1"/>
  <c r="R3899" i="2" s="1"/>
  <c r="Q3899" i="2" s="1"/>
  <c r="P3899" i="2" s="1"/>
  <c r="O3899" i="2" s="1"/>
  <c r="N3899" i="2" s="1"/>
  <c r="M3899" i="2" s="1"/>
  <c r="L3899" i="2" s="1"/>
  <c r="K3899" i="2" s="1"/>
  <c r="J3899" i="2" s="1"/>
  <c r="I3899" i="2" s="1"/>
  <c r="H3899" i="2" s="1"/>
  <c r="X3893" i="2"/>
  <c r="W3893" i="2" s="1"/>
  <c r="V3893" i="2" s="1"/>
  <c r="U3893" i="2" s="1"/>
  <c r="T3893" i="2" s="1"/>
  <c r="S3893" i="2" s="1"/>
  <c r="R3893" i="2" s="1"/>
  <c r="Q3893" i="2" s="1"/>
  <c r="P3893" i="2" s="1"/>
  <c r="O3893" i="2" s="1"/>
  <c r="N3893" i="2" s="1"/>
  <c r="M3893" i="2" s="1"/>
  <c r="L3893" i="2" s="1"/>
  <c r="K3893" i="2" s="1"/>
  <c r="J3893" i="2" s="1"/>
  <c r="I3893" i="2" s="1"/>
  <c r="H3893" i="2" s="1"/>
  <c r="X3887" i="2"/>
  <c r="W3887" i="2" s="1"/>
  <c r="V3887" i="2" s="1"/>
  <c r="U3887" i="2" s="1"/>
  <c r="T3887" i="2" s="1"/>
  <c r="S3887" i="2" s="1"/>
  <c r="R3887" i="2" s="1"/>
  <c r="Q3887" i="2" s="1"/>
  <c r="P3887" i="2" s="1"/>
  <c r="O3887" i="2" s="1"/>
  <c r="N3887" i="2" s="1"/>
  <c r="M3887" i="2" s="1"/>
  <c r="L3887" i="2" s="1"/>
  <c r="K3887" i="2" s="1"/>
  <c r="J3887" i="2" s="1"/>
  <c r="I3887" i="2" s="1"/>
  <c r="H3887" i="2" s="1"/>
  <c r="X3881" i="2"/>
  <c r="W3881" i="2" s="1"/>
  <c r="V3881" i="2" s="1"/>
  <c r="U3881" i="2" s="1"/>
  <c r="T3881" i="2" s="1"/>
  <c r="S3881" i="2" s="1"/>
  <c r="R3881" i="2" s="1"/>
  <c r="Q3881" i="2" s="1"/>
  <c r="P3881" i="2" s="1"/>
  <c r="O3881" i="2" s="1"/>
  <c r="N3881" i="2" s="1"/>
  <c r="M3881" i="2" s="1"/>
  <c r="L3881" i="2" s="1"/>
  <c r="K3881" i="2" s="1"/>
  <c r="J3881" i="2" s="1"/>
  <c r="I3881" i="2" s="1"/>
  <c r="H3881" i="2" s="1"/>
  <c r="X3875" i="2"/>
  <c r="W3875" i="2" s="1"/>
  <c r="V3875" i="2" s="1"/>
  <c r="U3875" i="2" s="1"/>
  <c r="T3875" i="2" s="1"/>
  <c r="S3875" i="2" s="1"/>
  <c r="R3875" i="2" s="1"/>
  <c r="Q3875" i="2" s="1"/>
  <c r="P3875" i="2" s="1"/>
  <c r="O3875" i="2" s="1"/>
  <c r="N3875" i="2" s="1"/>
  <c r="M3875" i="2" s="1"/>
  <c r="L3875" i="2" s="1"/>
  <c r="K3875" i="2" s="1"/>
  <c r="J3875" i="2" s="1"/>
  <c r="I3875" i="2" s="1"/>
  <c r="H3875" i="2" s="1"/>
  <c r="X3869" i="2"/>
  <c r="W3869" i="2" s="1"/>
  <c r="V3869" i="2" s="1"/>
  <c r="U3869" i="2" s="1"/>
  <c r="T3869" i="2" s="1"/>
  <c r="S3869" i="2" s="1"/>
  <c r="R3869" i="2" s="1"/>
  <c r="Q3869" i="2" s="1"/>
  <c r="P3869" i="2" s="1"/>
  <c r="O3869" i="2" s="1"/>
  <c r="N3869" i="2" s="1"/>
  <c r="M3869" i="2" s="1"/>
  <c r="L3869" i="2" s="1"/>
  <c r="K3869" i="2" s="1"/>
  <c r="J3869" i="2" s="1"/>
  <c r="I3869" i="2" s="1"/>
  <c r="H3869" i="2" s="1"/>
  <c r="X3863" i="2"/>
  <c r="W3863" i="2" s="1"/>
  <c r="V3863" i="2" s="1"/>
  <c r="U3863" i="2" s="1"/>
  <c r="T3863" i="2" s="1"/>
  <c r="S3863" i="2" s="1"/>
  <c r="R3863" i="2" s="1"/>
  <c r="Q3863" i="2" s="1"/>
  <c r="P3863" i="2" s="1"/>
  <c r="O3863" i="2" s="1"/>
  <c r="N3863" i="2" s="1"/>
  <c r="M3863" i="2" s="1"/>
  <c r="L3863" i="2" s="1"/>
  <c r="K3863" i="2" s="1"/>
  <c r="J3863" i="2" s="1"/>
  <c r="I3863" i="2" s="1"/>
  <c r="H3863" i="2" s="1"/>
  <c r="X3857" i="2"/>
  <c r="W3857" i="2" s="1"/>
  <c r="V3857" i="2" s="1"/>
  <c r="U3857" i="2" s="1"/>
  <c r="T3857" i="2" s="1"/>
  <c r="S3857" i="2" s="1"/>
  <c r="R3857" i="2" s="1"/>
  <c r="Q3857" i="2" s="1"/>
  <c r="P3857" i="2" s="1"/>
  <c r="O3857" i="2" s="1"/>
  <c r="N3857" i="2" s="1"/>
  <c r="M3857" i="2" s="1"/>
  <c r="L3857" i="2" s="1"/>
  <c r="K3857" i="2" s="1"/>
  <c r="J3857" i="2" s="1"/>
  <c r="I3857" i="2" s="1"/>
  <c r="H3857" i="2" s="1"/>
  <c r="X3851" i="2"/>
  <c r="W3851" i="2" s="1"/>
  <c r="V3851" i="2" s="1"/>
  <c r="U3851" i="2" s="1"/>
  <c r="T3851" i="2" s="1"/>
  <c r="S3851" i="2" s="1"/>
  <c r="R3851" i="2" s="1"/>
  <c r="Q3851" i="2" s="1"/>
  <c r="P3851" i="2" s="1"/>
  <c r="O3851" i="2" s="1"/>
  <c r="N3851" i="2" s="1"/>
  <c r="M3851" i="2" s="1"/>
  <c r="L3851" i="2" s="1"/>
  <c r="K3851" i="2" s="1"/>
  <c r="J3851" i="2" s="1"/>
  <c r="I3851" i="2" s="1"/>
  <c r="H3851" i="2" s="1"/>
  <c r="X3845" i="2"/>
  <c r="W3845" i="2" s="1"/>
  <c r="V3845" i="2" s="1"/>
  <c r="U3845" i="2" s="1"/>
  <c r="T3845" i="2" s="1"/>
  <c r="S3845" i="2" s="1"/>
  <c r="R3845" i="2" s="1"/>
  <c r="Q3845" i="2" s="1"/>
  <c r="P3845" i="2" s="1"/>
  <c r="O3845" i="2" s="1"/>
  <c r="N3845" i="2" s="1"/>
  <c r="M3845" i="2" s="1"/>
  <c r="L3845" i="2" s="1"/>
  <c r="K3845" i="2" s="1"/>
  <c r="J3845" i="2" s="1"/>
  <c r="I3845" i="2" s="1"/>
  <c r="H3845" i="2" s="1"/>
  <c r="X3839" i="2"/>
  <c r="W3839" i="2" s="1"/>
  <c r="V3839" i="2" s="1"/>
  <c r="U3839" i="2" s="1"/>
  <c r="T3839" i="2" s="1"/>
  <c r="S3839" i="2" s="1"/>
  <c r="R3839" i="2" s="1"/>
  <c r="Q3839" i="2" s="1"/>
  <c r="P3839" i="2" s="1"/>
  <c r="O3839" i="2" s="1"/>
  <c r="N3839" i="2" s="1"/>
  <c r="M3839" i="2" s="1"/>
  <c r="L3839" i="2" s="1"/>
  <c r="K3839" i="2" s="1"/>
  <c r="J3839" i="2" s="1"/>
  <c r="I3839" i="2" s="1"/>
  <c r="H3839" i="2" s="1"/>
  <c r="X3833" i="2"/>
  <c r="W3833" i="2" s="1"/>
  <c r="V3833" i="2" s="1"/>
  <c r="U3833" i="2" s="1"/>
  <c r="T3833" i="2" s="1"/>
  <c r="S3833" i="2" s="1"/>
  <c r="R3833" i="2" s="1"/>
  <c r="Q3833" i="2" s="1"/>
  <c r="P3833" i="2" s="1"/>
  <c r="O3833" i="2" s="1"/>
  <c r="N3833" i="2" s="1"/>
  <c r="M3833" i="2" s="1"/>
  <c r="L3833" i="2" s="1"/>
  <c r="K3833" i="2" s="1"/>
  <c r="J3833" i="2" s="1"/>
  <c r="I3833" i="2" s="1"/>
  <c r="H3833" i="2" s="1"/>
  <c r="X3827" i="2"/>
  <c r="W3827" i="2" s="1"/>
  <c r="V3827" i="2" s="1"/>
  <c r="U3827" i="2" s="1"/>
  <c r="T3827" i="2" s="1"/>
  <c r="S3827" i="2" s="1"/>
  <c r="R3827" i="2" s="1"/>
  <c r="Q3827" i="2" s="1"/>
  <c r="P3827" i="2" s="1"/>
  <c r="O3827" i="2" s="1"/>
  <c r="N3827" i="2" s="1"/>
  <c r="M3827" i="2" s="1"/>
  <c r="L3827" i="2" s="1"/>
  <c r="K3827" i="2" s="1"/>
  <c r="J3827" i="2" s="1"/>
  <c r="I3827" i="2" s="1"/>
  <c r="H3827" i="2" s="1"/>
  <c r="X3821" i="2"/>
  <c r="W3821" i="2" s="1"/>
  <c r="V3821" i="2" s="1"/>
  <c r="U3821" i="2" s="1"/>
  <c r="T3821" i="2" s="1"/>
  <c r="S3821" i="2" s="1"/>
  <c r="R3821" i="2" s="1"/>
  <c r="Q3821" i="2" s="1"/>
  <c r="P3821" i="2" s="1"/>
  <c r="O3821" i="2" s="1"/>
  <c r="N3821" i="2" s="1"/>
  <c r="M3821" i="2" s="1"/>
  <c r="L3821" i="2" s="1"/>
  <c r="K3821" i="2" s="1"/>
  <c r="J3821" i="2" s="1"/>
  <c r="I3821" i="2" s="1"/>
  <c r="H3821" i="2" s="1"/>
  <c r="X3815" i="2"/>
  <c r="W3815" i="2" s="1"/>
  <c r="V3815" i="2" s="1"/>
  <c r="U3815" i="2" s="1"/>
  <c r="T3815" i="2" s="1"/>
  <c r="S3815" i="2" s="1"/>
  <c r="R3815" i="2" s="1"/>
  <c r="Q3815" i="2" s="1"/>
  <c r="P3815" i="2" s="1"/>
  <c r="O3815" i="2" s="1"/>
  <c r="N3815" i="2" s="1"/>
  <c r="M3815" i="2" s="1"/>
  <c r="L3815" i="2" s="1"/>
  <c r="K3815" i="2" s="1"/>
  <c r="J3815" i="2" s="1"/>
  <c r="I3815" i="2" s="1"/>
  <c r="H3815" i="2" s="1"/>
  <c r="X3809" i="2"/>
  <c r="W3809" i="2" s="1"/>
  <c r="V3809" i="2" s="1"/>
  <c r="U3809" i="2" s="1"/>
  <c r="T3809" i="2" s="1"/>
  <c r="S3809" i="2" s="1"/>
  <c r="R3809" i="2" s="1"/>
  <c r="Q3809" i="2" s="1"/>
  <c r="P3809" i="2" s="1"/>
  <c r="O3809" i="2" s="1"/>
  <c r="N3809" i="2" s="1"/>
  <c r="M3809" i="2" s="1"/>
  <c r="L3809" i="2" s="1"/>
  <c r="K3809" i="2" s="1"/>
  <c r="J3809" i="2" s="1"/>
  <c r="I3809" i="2" s="1"/>
  <c r="H3809" i="2" s="1"/>
  <c r="X3803" i="2"/>
  <c r="W3803" i="2" s="1"/>
  <c r="V3803" i="2" s="1"/>
  <c r="U3803" i="2" s="1"/>
  <c r="T3803" i="2" s="1"/>
  <c r="S3803" i="2" s="1"/>
  <c r="R3803" i="2" s="1"/>
  <c r="Q3803" i="2" s="1"/>
  <c r="P3803" i="2" s="1"/>
  <c r="O3803" i="2" s="1"/>
  <c r="N3803" i="2" s="1"/>
  <c r="M3803" i="2" s="1"/>
  <c r="L3803" i="2" s="1"/>
  <c r="K3803" i="2" s="1"/>
  <c r="J3803" i="2" s="1"/>
  <c r="I3803" i="2" s="1"/>
  <c r="H3803" i="2" s="1"/>
  <c r="X3797" i="2"/>
  <c r="W3797" i="2" s="1"/>
  <c r="V3797" i="2" s="1"/>
  <c r="U3797" i="2" s="1"/>
  <c r="T3797" i="2" s="1"/>
  <c r="S3797" i="2" s="1"/>
  <c r="R3797" i="2" s="1"/>
  <c r="Q3797" i="2" s="1"/>
  <c r="P3797" i="2" s="1"/>
  <c r="O3797" i="2" s="1"/>
  <c r="N3797" i="2" s="1"/>
  <c r="M3797" i="2" s="1"/>
  <c r="L3797" i="2" s="1"/>
  <c r="K3797" i="2" s="1"/>
  <c r="J3797" i="2" s="1"/>
  <c r="I3797" i="2" s="1"/>
  <c r="H3797" i="2" s="1"/>
  <c r="X3791" i="2"/>
  <c r="W3791" i="2" s="1"/>
  <c r="V3791" i="2" s="1"/>
  <c r="U3791" i="2" s="1"/>
  <c r="T3791" i="2" s="1"/>
  <c r="S3791" i="2" s="1"/>
  <c r="R3791" i="2" s="1"/>
  <c r="Q3791" i="2" s="1"/>
  <c r="P3791" i="2" s="1"/>
  <c r="O3791" i="2" s="1"/>
  <c r="N3791" i="2" s="1"/>
  <c r="M3791" i="2" s="1"/>
  <c r="L3791" i="2" s="1"/>
  <c r="K3791" i="2" s="1"/>
  <c r="J3791" i="2" s="1"/>
  <c r="I3791" i="2" s="1"/>
  <c r="H3791" i="2" s="1"/>
  <c r="X3785" i="2"/>
  <c r="W3785" i="2" s="1"/>
  <c r="V3785" i="2" s="1"/>
  <c r="U3785" i="2" s="1"/>
  <c r="T3785" i="2" s="1"/>
  <c r="S3785" i="2" s="1"/>
  <c r="R3785" i="2" s="1"/>
  <c r="Q3785" i="2" s="1"/>
  <c r="P3785" i="2" s="1"/>
  <c r="O3785" i="2" s="1"/>
  <c r="N3785" i="2" s="1"/>
  <c r="M3785" i="2" s="1"/>
  <c r="L3785" i="2" s="1"/>
  <c r="K3785" i="2" s="1"/>
  <c r="J3785" i="2" s="1"/>
  <c r="I3785" i="2" s="1"/>
  <c r="H3785" i="2" s="1"/>
  <c r="X3779" i="2"/>
  <c r="W3779" i="2" s="1"/>
  <c r="V3779" i="2" s="1"/>
  <c r="U3779" i="2" s="1"/>
  <c r="T3779" i="2" s="1"/>
  <c r="S3779" i="2" s="1"/>
  <c r="R3779" i="2" s="1"/>
  <c r="Q3779" i="2" s="1"/>
  <c r="P3779" i="2" s="1"/>
  <c r="O3779" i="2" s="1"/>
  <c r="N3779" i="2" s="1"/>
  <c r="M3779" i="2" s="1"/>
  <c r="L3779" i="2" s="1"/>
  <c r="K3779" i="2" s="1"/>
  <c r="J3779" i="2" s="1"/>
  <c r="I3779" i="2" s="1"/>
  <c r="H3779" i="2" s="1"/>
  <c r="X3773" i="2"/>
  <c r="W3773" i="2" s="1"/>
  <c r="V3773" i="2" s="1"/>
  <c r="U3773" i="2" s="1"/>
  <c r="T3773" i="2" s="1"/>
  <c r="S3773" i="2" s="1"/>
  <c r="R3773" i="2" s="1"/>
  <c r="Q3773" i="2" s="1"/>
  <c r="P3773" i="2" s="1"/>
  <c r="O3773" i="2" s="1"/>
  <c r="N3773" i="2" s="1"/>
  <c r="M3773" i="2" s="1"/>
  <c r="L3773" i="2" s="1"/>
  <c r="K3773" i="2" s="1"/>
  <c r="J3773" i="2" s="1"/>
  <c r="I3773" i="2" s="1"/>
  <c r="H3773" i="2" s="1"/>
  <c r="X3767" i="2"/>
  <c r="W3767" i="2" s="1"/>
  <c r="V3767" i="2" s="1"/>
  <c r="U3767" i="2" s="1"/>
  <c r="T3767" i="2" s="1"/>
  <c r="S3767" i="2" s="1"/>
  <c r="R3767" i="2" s="1"/>
  <c r="Q3767" i="2" s="1"/>
  <c r="P3767" i="2" s="1"/>
  <c r="O3767" i="2" s="1"/>
  <c r="N3767" i="2" s="1"/>
  <c r="M3767" i="2" s="1"/>
  <c r="L3767" i="2" s="1"/>
  <c r="K3767" i="2" s="1"/>
  <c r="J3767" i="2" s="1"/>
  <c r="I3767" i="2" s="1"/>
  <c r="H3767" i="2" s="1"/>
  <c r="X3761" i="2"/>
  <c r="W3761" i="2" s="1"/>
  <c r="V3761" i="2" s="1"/>
  <c r="U3761" i="2" s="1"/>
  <c r="T3761" i="2" s="1"/>
  <c r="S3761" i="2" s="1"/>
  <c r="R3761" i="2" s="1"/>
  <c r="Q3761" i="2" s="1"/>
  <c r="P3761" i="2" s="1"/>
  <c r="O3761" i="2" s="1"/>
  <c r="N3761" i="2" s="1"/>
  <c r="M3761" i="2" s="1"/>
  <c r="L3761" i="2" s="1"/>
  <c r="K3761" i="2" s="1"/>
  <c r="J3761" i="2" s="1"/>
  <c r="I3761" i="2" s="1"/>
  <c r="H3761" i="2" s="1"/>
  <c r="X3755" i="2"/>
  <c r="W3755" i="2" s="1"/>
  <c r="V3755" i="2" s="1"/>
  <c r="U3755" i="2" s="1"/>
  <c r="T3755" i="2" s="1"/>
  <c r="S3755" i="2" s="1"/>
  <c r="R3755" i="2" s="1"/>
  <c r="Q3755" i="2" s="1"/>
  <c r="P3755" i="2" s="1"/>
  <c r="O3755" i="2" s="1"/>
  <c r="N3755" i="2" s="1"/>
  <c r="M3755" i="2" s="1"/>
  <c r="L3755" i="2" s="1"/>
  <c r="K3755" i="2" s="1"/>
  <c r="J3755" i="2" s="1"/>
  <c r="I3755" i="2" s="1"/>
  <c r="H3755" i="2" s="1"/>
  <c r="X3749" i="2"/>
  <c r="W3749" i="2" s="1"/>
  <c r="V3749" i="2" s="1"/>
  <c r="U3749" i="2" s="1"/>
  <c r="T3749" i="2" s="1"/>
  <c r="S3749" i="2" s="1"/>
  <c r="R3749" i="2" s="1"/>
  <c r="Q3749" i="2" s="1"/>
  <c r="P3749" i="2" s="1"/>
  <c r="O3749" i="2" s="1"/>
  <c r="N3749" i="2" s="1"/>
  <c r="M3749" i="2" s="1"/>
  <c r="L3749" i="2" s="1"/>
  <c r="K3749" i="2" s="1"/>
  <c r="J3749" i="2" s="1"/>
  <c r="I3749" i="2" s="1"/>
  <c r="H3749" i="2" s="1"/>
  <c r="X3743" i="2"/>
  <c r="W3743" i="2" s="1"/>
  <c r="V3743" i="2" s="1"/>
  <c r="U3743" i="2" s="1"/>
  <c r="T3743" i="2" s="1"/>
  <c r="S3743" i="2" s="1"/>
  <c r="R3743" i="2" s="1"/>
  <c r="Q3743" i="2" s="1"/>
  <c r="P3743" i="2" s="1"/>
  <c r="O3743" i="2" s="1"/>
  <c r="N3743" i="2" s="1"/>
  <c r="M3743" i="2" s="1"/>
  <c r="L3743" i="2" s="1"/>
  <c r="K3743" i="2" s="1"/>
  <c r="J3743" i="2" s="1"/>
  <c r="I3743" i="2" s="1"/>
  <c r="H3743" i="2" s="1"/>
  <c r="X3737" i="2"/>
  <c r="W3737" i="2" s="1"/>
  <c r="V3737" i="2" s="1"/>
  <c r="U3737" i="2" s="1"/>
  <c r="T3737" i="2" s="1"/>
  <c r="S3737" i="2" s="1"/>
  <c r="R3737" i="2" s="1"/>
  <c r="Q3737" i="2" s="1"/>
  <c r="P3737" i="2" s="1"/>
  <c r="O3737" i="2" s="1"/>
  <c r="N3737" i="2" s="1"/>
  <c r="M3737" i="2" s="1"/>
  <c r="L3737" i="2" s="1"/>
  <c r="K3737" i="2" s="1"/>
  <c r="J3737" i="2" s="1"/>
  <c r="I3737" i="2" s="1"/>
  <c r="H3737" i="2" s="1"/>
  <c r="X3731" i="2"/>
  <c r="W3731" i="2" s="1"/>
  <c r="V3731" i="2" s="1"/>
  <c r="U3731" i="2" s="1"/>
  <c r="T3731" i="2" s="1"/>
  <c r="S3731" i="2" s="1"/>
  <c r="R3731" i="2" s="1"/>
  <c r="Q3731" i="2" s="1"/>
  <c r="P3731" i="2" s="1"/>
  <c r="O3731" i="2" s="1"/>
  <c r="N3731" i="2" s="1"/>
  <c r="M3731" i="2" s="1"/>
  <c r="L3731" i="2" s="1"/>
  <c r="K3731" i="2" s="1"/>
  <c r="J3731" i="2" s="1"/>
  <c r="I3731" i="2" s="1"/>
  <c r="H3731" i="2" s="1"/>
  <c r="X3725" i="2"/>
  <c r="W3725" i="2" s="1"/>
  <c r="V3725" i="2" s="1"/>
  <c r="U3725" i="2" s="1"/>
  <c r="T3725" i="2" s="1"/>
  <c r="S3725" i="2" s="1"/>
  <c r="R3725" i="2" s="1"/>
  <c r="Q3725" i="2" s="1"/>
  <c r="P3725" i="2" s="1"/>
  <c r="O3725" i="2" s="1"/>
  <c r="N3725" i="2" s="1"/>
  <c r="M3725" i="2" s="1"/>
  <c r="L3725" i="2" s="1"/>
  <c r="K3725" i="2" s="1"/>
  <c r="J3725" i="2" s="1"/>
  <c r="I3725" i="2" s="1"/>
  <c r="H3725" i="2" s="1"/>
  <c r="X3719" i="2"/>
  <c r="W3719" i="2" s="1"/>
  <c r="V3719" i="2" s="1"/>
  <c r="U3719" i="2" s="1"/>
  <c r="T3719" i="2" s="1"/>
  <c r="S3719" i="2" s="1"/>
  <c r="R3719" i="2" s="1"/>
  <c r="Q3719" i="2" s="1"/>
  <c r="P3719" i="2" s="1"/>
  <c r="O3719" i="2" s="1"/>
  <c r="N3719" i="2" s="1"/>
  <c r="M3719" i="2" s="1"/>
  <c r="L3719" i="2" s="1"/>
  <c r="K3719" i="2" s="1"/>
  <c r="J3719" i="2" s="1"/>
  <c r="I3719" i="2" s="1"/>
  <c r="H3719" i="2" s="1"/>
  <c r="X3713" i="2"/>
  <c r="W3713" i="2" s="1"/>
  <c r="V3713" i="2" s="1"/>
  <c r="U3713" i="2" s="1"/>
  <c r="T3713" i="2" s="1"/>
  <c r="S3713" i="2" s="1"/>
  <c r="R3713" i="2" s="1"/>
  <c r="Q3713" i="2" s="1"/>
  <c r="P3713" i="2" s="1"/>
  <c r="O3713" i="2" s="1"/>
  <c r="N3713" i="2" s="1"/>
  <c r="M3713" i="2" s="1"/>
  <c r="L3713" i="2" s="1"/>
  <c r="K3713" i="2" s="1"/>
  <c r="J3713" i="2" s="1"/>
  <c r="I3713" i="2" s="1"/>
  <c r="H3713" i="2" s="1"/>
  <c r="X3707" i="2"/>
  <c r="W3707" i="2" s="1"/>
  <c r="V3707" i="2" s="1"/>
  <c r="U3707" i="2" s="1"/>
  <c r="T3707" i="2" s="1"/>
  <c r="S3707" i="2" s="1"/>
  <c r="R3707" i="2" s="1"/>
  <c r="Q3707" i="2" s="1"/>
  <c r="P3707" i="2" s="1"/>
  <c r="O3707" i="2" s="1"/>
  <c r="N3707" i="2" s="1"/>
  <c r="M3707" i="2" s="1"/>
  <c r="L3707" i="2" s="1"/>
  <c r="K3707" i="2" s="1"/>
  <c r="J3707" i="2" s="1"/>
  <c r="I3707" i="2" s="1"/>
  <c r="H3707" i="2" s="1"/>
  <c r="X3701" i="2"/>
  <c r="W3701" i="2" s="1"/>
  <c r="V3701" i="2" s="1"/>
  <c r="U3701" i="2" s="1"/>
  <c r="T3701" i="2" s="1"/>
  <c r="S3701" i="2" s="1"/>
  <c r="R3701" i="2" s="1"/>
  <c r="Q3701" i="2" s="1"/>
  <c r="P3701" i="2" s="1"/>
  <c r="O3701" i="2" s="1"/>
  <c r="N3701" i="2" s="1"/>
  <c r="M3701" i="2" s="1"/>
  <c r="L3701" i="2" s="1"/>
  <c r="K3701" i="2" s="1"/>
  <c r="J3701" i="2" s="1"/>
  <c r="I3701" i="2" s="1"/>
  <c r="H3701" i="2" s="1"/>
  <c r="X3695" i="2"/>
  <c r="W3695" i="2" s="1"/>
  <c r="V3695" i="2" s="1"/>
  <c r="U3695" i="2" s="1"/>
  <c r="T3695" i="2" s="1"/>
  <c r="S3695" i="2" s="1"/>
  <c r="R3695" i="2" s="1"/>
  <c r="Q3695" i="2" s="1"/>
  <c r="P3695" i="2" s="1"/>
  <c r="O3695" i="2" s="1"/>
  <c r="N3695" i="2" s="1"/>
  <c r="M3695" i="2" s="1"/>
  <c r="L3695" i="2" s="1"/>
  <c r="K3695" i="2" s="1"/>
  <c r="J3695" i="2" s="1"/>
  <c r="I3695" i="2" s="1"/>
  <c r="H3695" i="2" s="1"/>
  <c r="X3689" i="2"/>
  <c r="W3689" i="2" s="1"/>
  <c r="V3689" i="2" s="1"/>
  <c r="U3689" i="2" s="1"/>
  <c r="T3689" i="2" s="1"/>
  <c r="S3689" i="2" s="1"/>
  <c r="R3689" i="2" s="1"/>
  <c r="Q3689" i="2" s="1"/>
  <c r="P3689" i="2" s="1"/>
  <c r="O3689" i="2" s="1"/>
  <c r="N3689" i="2" s="1"/>
  <c r="M3689" i="2" s="1"/>
  <c r="L3689" i="2" s="1"/>
  <c r="K3689" i="2" s="1"/>
  <c r="J3689" i="2" s="1"/>
  <c r="I3689" i="2" s="1"/>
  <c r="H3689" i="2" s="1"/>
  <c r="X3683" i="2"/>
  <c r="W3683" i="2" s="1"/>
  <c r="V3683" i="2" s="1"/>
  <c r="U3683" i="2" s="1"/>
  <c r="T3683" i="2" s="1"/>
  <c r="S3683" i="2" s="1"/>
  <c r="R3683" i="2" s="1"/>
  <c r="Q3683" i="2" s="1"/>
  <c r="P3683" i="2" s="1"/>
  <c r="O3683" i="2" s="1"/>
  <c r="N3683" i="2" s="1"/>
  <c r="M3683" i="2" s="1"/>
  <c r="L3683" i="2" s="1"/>
  <c r="K3683" i="2" s="1"/>
  <c r="J3683" i="2" s="1"/>
  <c r="I3683" i="2" s="1"/>
  <c r="H3683" i="2" s="1"/>
  <c r="X3677" i="2"/>
  <c r="W3677" i="2" s="1"/>
  <c r="V3677" i="2" s="1"/>
  <c r="U3677" i="2" s="1"/>
  <c r="T3677" i="2" s="1"/>
  <c r="S3677" i="2" s="1"/>
  <c r="R3677" i="2" s="1"/>
  <c r="Q3677" i="2" s="1"/>
  <c r="P3677" i="2" s="1"/>
  <c r="O3677" i="2" s="1"/>
  <c r="N3677" i="2" s="1"/>
  <c r="M3677" i="2" s="1"/>
  <c r="L3677" i="2" s="1"/>
  <c r="K3677" i="2" s="1"/>
  <c r="J3677" i="2" s="1"/>
  <c r="I3677" i="2" s="1"/>
  <c r="H3677" i="2" s="1"/>
  <c r="X3671" i="2"/>
  <c r="W3671" i="2" s="1"/>
  <c r="V3671" i="2" s="1"/>
  <c r="U3671" i="2" s="1"/>
  <c r="T3671" i="2" s="1"/>
  <c r="S3671" i="2" s="1"/>
  <c r="R3671" i="2" s="1"/>
  <c r="Q3671" i="2" s="1"/>
  <c r="P3671" i="2" s="1"/>
  <c r="O3671" i="2" s="1"/>
  <c r="N3671" i="2" s="1"/>
  <c r="M3671" i="2" s="1"/>
  <c r="L3671" i="2" s="1"/>
  <c r="K3671" i="2" s="1"/>
  <c r="J3671" i="2" s="1"/>
  <c r="I3671" i="2" s="1"/>
  <c r="H3671" i="2" s="1"/>
  <c r="X3665" i="2"/>
  <c r="W3665" i="2" s="1"/>
  <c r="V3665" i="2" s="1"/>
  <c r="U3665" i="2" s="1"/>
  <c r="T3665" i="2" s="1"/>
  <c r="S3665" i="2" s="1"/>
  <c r="R3665" i="2" s="1"/>
  <c r="Q3665" i="2" s="1"/>
  <c r="P3665" i="2" s="1"/>
  <c r="O3665" i="2" s="1"/>
  <c r="N3665" i="2" s="1"/>
  <c r="M3665" i="2" s="1"/>
  <c r="L3665" i="2" s="1"/>
  <c r="K3665" i="2" s="1"/>
  <c r="J3665" i="2" s="1"/>
  <c r="I3665" i="2" s="1"/>
  <c r="H3665" i="2" s="1"/>
  <c r="X3659" i="2"/>
  <c r="W3659" i="2" s="1"/>
  <c r="V3659" i="2" s="1"/>
  <c r="U3659" i="2" s="1"/>
  <c r="T3659" i="2" s="1"/>
  <c r="S3659" i="2" s="1"/>
  <c r="R3659" i="2" s="1"/>
  <c r="Q3659" i="2" s="1"/>
  <c r="P3659" i="2" s="1"/>
  <c r="O3659" i="2" s="1"/>
  <c r="N3659" i="2" s="1"/>
  <c r="M3659" i="2" s="1"/>
  <c r="L3659" i="2" s="1"/>
  <c r="K3659" i="2" s="1"/>
  <c r="J3659" i="2" s="1"/>
  <c r="I3659" i="2" s="1"/>
  <c r="H3659" i="2" s="1"/>
  <c r="X3653" i="2"/>
  <c r="W3653" i="2" s="1"/>
  <c r="V3653" i="2" s="1"/>
  <c r="U3653" i="2" s="1"/>
  <c r="T3653" i="2" s="1"/>
  <c r="S3653" i="2" s="1"/>
  <c r="R3653" i="2" s="1"/>
  <c r="Q3653" i="2" s="1"/>
  <c r="P3653" i="2" s="1"/>
  <c r="O3653" i="2" s="1"/>
  <c r="N3653" i="2" s="1"/>
  <c r="M3653" i="2" s="1"/>
  <c r="L3653" i="2" s="1"/>
  <c r="K3653" i="2" s="1"/>
  <c r="J3653" i="2" s="1"/>
  <c r="I3653" i="2" s="1"/>
  <c r="H3653" i="2" s="1"/>
  <c r="X3647" i="2"/>
  <c r="W3647" i="2" s="1"/>
  <c r="V3647" i="2" s="1"/>
  <c r="U3647" i="2" s="1"/>
  <c r="T3647" i="2" s="1"/>
  <c r="S3647" i="2" s="1"/>
  <c r="R3647" i="2" s="1"/>
  <c r="Q3647" i="2" s="1"/>
  <c r="P3647" i="2" s="1"/>
  <c r="O3647" i="2" s="1"/>
  <c r="N3647" i="2" s="1"/>
  <c r="M3647" i="2" s="1"/>
  <c r="L3647" i="2" s="1"/>
  <c r="K3647" i="2" s="1"/>
  <c r="J3647" i="2" s="1"/>
  <c r="I3647" i="2" s="1"/>
  <c r="H3647" i="2" s="1"/>
  <c r="X3641" i="2"/>
  <c r="W3641" i="2" s="1"/>
  <c r="V3641" i="2" s="1"/>
  <c r="U3641" i="2" s="1"/>
  <c r="T3641" i="2" s="1"/>
  <c r="S3641" i="2" s="1"/>
  <c r="R3641" i="2" s="1"/>
  <c r="Q3641" i="2" s="1"/>
  <c r="P3641" i="2" s="1"/>
  <c r="O3641" i="2" s="1"/>
  <c r="N3641" i="2" s="1"/>
  <c r="M3641" i="2" s="1"/>
  <c r="L3641" i="2" s="1"/>
  <c r="K3641" i="2" s="1"/>
  <c r="J3641" i="2" s="1"/>
  <c r="I3641" i="2" s="1"/>
  <c r="H3641" i="2" s="1"/>
  <c r="X3635" i="2"/>
  <c r="W3635" i="2" s="1"/>
  <c r="V3635" i="2" s="1"/>
  <c r="U3635" i="2" s="1"/>
  <c r="T3635" i="2" s="1"/>
  <c r="S3635" i="2" s="1"/>
  <c r="R3635" i="2" s="1"/>
  <c r="Q3635" i="2" s="1"/>
  <c r="P3635" i="2" s="1"/>
  <c r="O3635" i="2" s="1"/>
  <c r="N3635" i="2" s="1"/>
  <c r="M3635" i="2" s="1"/>
  <c r="L3635" i="2" s="1"/>
  <c r="K3635" i="2" s="1"/>
  <c r="J3635" i="2" s="1"/>
  <c r="I3635" i="2" s="1"/>
  <c r="H3635" i="2" s="1"/>
  <c r="X3629" i="2"/>
  <c r="W3629" i="2" s="1"/>
  <c r="V3629" i="2" s="1"/>
  <c r="U3629" i="2" s="1"/>
  <c r="T3629" i="2" s="1"/>
  <c r="S3629" i="2" s="1"/>
  <c r="R3629" i="2" s="1"/>
  <c r="Q3629" i="2" s="1"/>
  <c r="P3629" i="2" s="1"/>
  <c r="O3629" i="2" s="1"/>
  <c r="N3629" i="2" s="1"/>
  <c r="M3629" i="2" s="1"/>
  <c r="L3629" i="2" s="1"/>
  <c r="K3629" i="2" s="1"/>
  <c r="J3629" i="2" s="1"/>
  <c r="I3629" i="2" s="1"/>
  <c r="H3629" i="2" s="1"/>
  <c r="X3623" i="2"/>
  <c r="W3623" i="2" s="1"/>
  <c r="V3623" i="2" s="1"/>
  <c r="U3623" i="2" s="1"/>
  <c r="T3623" i="2" s="1"/>
  <c r="S3623" i="2" s="1"/>
  <c r="R3623" i="2" s="1"/>
  <c r="Q3623" i="2" s="1"/>
  <c r="P3623" i="2" s="1"/>
  <c r="O3623" i="2" s="1"/>
  <c r="N3623" i="2" s="1"/>
  <c r="M3623" i="2" s="1"/>
  <c r="L3623" i="2" s="1"/>
  <c r="K3623" i="2" s="1"/>
  <c r="J3623" i="2" s="1"/>
  <c r="I3623" i="2" s="1"/>
  <c r="H3623" i="2" s="1"/>
  <c r="X3617" i="2"/>
  <c r="W3617" i="2" s="1"/>
  <c r="V3617" i="2" s="1"/>
  <c r="U3617" i="2" s="1"/>
  <c r="T3617" i="2" s="1"/>
  <c r="S3617" i="2" s="1"/>
  <c r="R3617" i="2" s="1"/>
  <c r="Q3617" i="2" s="1"/>
  <c r="P3617" i="2" s="1"/>
  <c r="O3617" i="2" s="1"/>
  <c r="N3617" i="2" s="1"/>
  <c r="M3617" i="2" s="1"/>
  <c r="L3617" i="2" s="1"/>
  <c r="K3617" i="2" s="1"/>
  <c r="J3617" i="2" s="1"/>
  <c r="I3617" i="2" s="1"/>
  <c r="H3617" i="2" s="1"/>
  <c r="X3611" i="2"/>
  <c r="W3611" i="2" s="1"/>
  <c r="V3611" i="2" s="1"/>
  <c r="U3611" i="2" s="1"/>
  <c r="T3611" i="2" s="1"/>
  <c r="S3611" i="2" s="1"/>
  <c r="R3611" i="2" s="1"/>
  <c r="Q3611" i="2" s="1"/>
  <c r="P3611" i="2" s="1"/>
  <c r="O3611" i="2" s="1"/>
  <c r="N3611" i="2" s="1"/>
  <c r="M3611" i="2" s="1"/>
  <c r="L3611" i="2" s="1"/>
  <c r="K3611" i="2" s="1"/>
  <c r="J3611" i="2" s="1"/>
  <c r="I3611" i="2" s="1"/>
  <c r="H3611" i="2" s="1"/>
  <c r="X3605" i="2"/>
  <c r="W3605" i="2" s="1"/>
  <c r="V3605" i="2" s="1"/>
  <c r="U3605" i="2" s="1"/>
  <c r="T3605" i="2" s="1"/>
  <c r="S3605" i="2" s="1"/>
  <c r="R3605" i="2" s="1"/>
  <c r="Q3605" i="2" s="1"/>
  <c r="P3605" i="2" s="1"/>
  <c r="O3605" i="2" s="1"/>
  <c r="N3605" i="2" s="1"/>
  <c r="M3605" i="2" s="1"/>
  <c r="L3605" i="2" s="1"/>
  <c r="K3605" i="2" s="1"/>
  <c r="J3605" i="2" s="1"/>
  <c r="I3605" i="2" s="1"/>
  <c r="H3605" i="2" s="1"/>
  <c r="X3599" i="2"/>
  <c r="W3599" i="2" s="1"/>
  <c r="V3599" i="2" s="1"/>
  <c r="U3599" i="2" s="1"/>
  <c r="T3599" i="2" s="1"/>
  <c r="S3599" i="2" s="1"/>
  <c r="R3599" i="2" s="1"/>
  <c r="Q3599" i="2" s="1"/>
  <c r="P3599" i="2" s="1"/>
  <c r="O3599" i="2" s="1"/>
  <c r="N3599" i="2" s="1"/>
  <c r="M3599" i="2" s="1"/>
  <c r="L3599" i="2" s="1"/>
  <c r="K3599" i="2" s="1"/>
  <c r="J3599" i="2" s="1"/>
  <c r="I3599" i="2" s="1"/>
  <c r="H3599" i="2" s="1"/>
  <c r="X3593" i="2"/>
  <c r="W3593" i="2" s="1"/>
  <c r="V3593" i="2" s="1"/>
  <c r="U3593" i="2" s="1"/>
  <c r="T3593" i="2" s="1"/>
  <c r="S3593" i="2" s="1"/>
  <c r="R3593" i="2" s="1"/>
  <c r="Q3593" i="2" s="1"/>
  <c r="P3593" i="2" s="1"/>
  <c r="O3593" i="2" s="1"/>
  <c r="N3593" i="2" s="1"/>
  <c r="M3593" i="2" s="1"/>
  <c r="L3593" i="2" s="1"/>
  <c r="K3593" i="2" s="1"/>
  <c r="J3593" i="2" s="1"/>
  <c r="I3593" i="2" s="1"/>
  <c r="H3593" i="2" s="1"/>
  <c r="X3587" i="2"/>
  <c r="W3587" i="2" s="1"/>
  <c r="V3587" i="2" s="1"/>
  <c r="U3587" i="2" s="1"/>
  <c r="T3587" i="2" s="1"/>
  <c r="S3587" i="2" s="1"/>
  <c r="R3587" i="2" s="1"/>
  <c r="Q3587" i="2" s="1"/>
  <c r="P3587" i="2" s="1"/>
  <c r="O3587" i="2" s="1"/>
  <c r="N3587" i="2" s="1"/>
  <c r="M3587" i="2" s="1"/>
  <c r="L3587" i="2" s="1"/>
  <c r="K3587" i="2" s="1"/>
  <c r="J3587" i="2" s="1"/>
  <c r="I3587" i="2" s="1"/>
  <c r="H3587" i="2" s="1"/>
  <c r="X3581" i="2"/>
  <c r="W3581" i="2" s="1"/>
  <c r="V3581" i="2" s="1"/>
  <c r="U3581" i="2" s="1"/>
  <c r="T3581" i="2" s="1"/>
  <c r="S3581" i="2" s="1"/>
  <c r="R3581" i="2" s="1"/>
  <c r="Q3581" i="2" s="1"/>
  <c r="P3581" i="2" s="1"/>
  <c r="O3581" i="2" s="1"/>
  <c r="N3581" i="2" s="1"/>
  <c r="M3581" i="2" s="1"/>
  <c r="L3581" i="2" s="1"/>
  <c r="K3581" i="2" s="1"/>
  <c r="J3581" i="2" s="1"/>
  <c r="I3581" i="2" s="1"/>
  <c r="H3581" i="2" s="1"/>
  <c r="X3575" i="2"/>
  <c r="W3575" i="2" s="1"/>
  <c r="V3575" i="2" s="1"/>
  <c r="U3575" i="2" s="1"/>
  <c r="T3575" i="2" s="1"/>
  <c r="S3575" i="2" s="1"/>
  <c r="R3575" i="2" s="1"/>
  <c r="Q3575" i="2" s="1"/>
  <c r="P3575" i="2" s="1"/>
  <c r="O3575" i="2" s="1"/>
  <c r="N3575" i="2" s="1"/>
  <c r="M3575" i="2" s="1"/>
  <c r="L3575" i="2" s="1"/>
  <c r="K3575" i="2" s="1"/>
  <c r="J3575" i="2" s="1"/>
  <c r="I3575" i="2" s="1"/>
  <c r="H3575" i="2" s="1"/>
  <c r="X3569" i="2"/>
  <c r="W3569" i="2" s="1"/>
  <c r="V3569" i="2" s="1"/>
  <c r="U3569" i="2" s="1"/>
  <c r="T3569" i="2" s="1"/>
  <c r="S3569" i="2" s="1"/>
  <c r="R3569" i="2" s="1"/>
  <c r="Q3569" i="2" s="1"/>
  <c r="P3569" i="2" s="1"/>
  <c r="O3569" i="2" s="1"/>
  <c r="N3569" i="2" s="1"/>
  <c r="M3569" i="2" s="1"/>
  <c r="L3569" i="2" s="1"/>
  <c r="K3569" i="2" s="1"/>
  <c r="J3569" i="2" s="1"/>
  <c r="I3569" i="2" s="1"/>
  <c r="H3569" i="2" s="1"/>
  <c r="X3563" i="2"/>
  <c r="W3563" i="2" s="1"/>
  <c r="V3563" i="2" s="1"/>
  <c r="U3563" i="2" s="1"/>
  <c r="T3563" i="2" s="1"/>
  <c r="S3563" i="2" s="1"/>
  <c r="R3563" i="2" s="1"/>
  <c r="Q3563" i="2" s="1"/>
  <c r="P3563" i="2" s="1"/>
  <c r="O3563" i="2" s="1"/>
  <c r="N3563" i="2" s="1"/>
  <c r="M3563" i="2" s="1"/>
  <c r="L3563" i="2" s="1"/>
  <c r="K3563" i="2" s="1"/>
  <c r="J3563" i="2" s="1"/>
  <c r="I3563" i="2" s="1"/>
  <c r="H3563" i="2" s="1"/>
  <c r="X3557" i="2"/>
  <c r="W3557" i="2" s="1"/>
  <c r="V3557" i="2" s="1"/>
  <c r="U3557" i="2" s="1"/>
  <c r="T3557" i="2" s="1"/>
  <c r="S3557" i="2" s="1"/>
  <c r="R3557" i="2" s="1"/>
  <c r="Q3557" i="2" s="1"/>
  <c r="P3557" i="2" s="1"/>
  <c r="O3557" i="2" s="1"/>
  <c r="N3557" i="2" s="1"/>
  <c r="M3557" i="2" s="1"/>
  <c r="L3557" i="2" s="1"/>
  <c r="K3557" i="2" s="1"/>
  <c r="J3557" i="2" s="1"/>
  <c r="I3557" i="2" s="1"/>
  <c r="H3557" i="2" s="1"/>
  <c r="X3551" i="2"/>
  <c r="W3551" i="2" s="1"/>
  <c r="V3551" i="2" s="1"/>
  <c r="U3551" i="2" s="1"/>
  <c r="T3551" i="2" s="1"/>
  <c r="S3551" i="2" s="1"/>
  <c r="R3551" i="2" s="1"/>
  <c r="Q3551" i="2" s="1"/>
  <c r="P3551" i="2" s="1"/>
  <c r="O3551" i="2" s="1"/>
  <c r="N3551" i="2" s="1"/>
  <c r="M3551" i="2" s="1"/>
  <c r="L3551" i="2" s="1"/>
  <c r="K3551" i="2" s="1"/>
  <c r="J3551" i="2" s="1"/>
  <c r="I3551" i="2" s="1"/>
  <c r="H3551" i="2" s="1"/>
  <c r="X3545" i="2"/>
  <c r="W3545" i="2" s="1"/>
  <c r="V3545" i="2" s="1"/>
  <c r="U3545" i="2" s="1"/>
  <c r="T3545" i="2" s="1"/>
  <c r="S3545" i="2" s="1"/>
  <c r="R3545" i="2" s="1"/>
  <c r="Q3545" i="2" s="1"/>
  <c r="P3545" i="2" s="1"/>
  <c r="O3545" i="2" s="1"/>
  <c r="N3545" i="2" s="1"/>
  <c r="M3545" i="2" s="1"/>
  <c r="L3545" i="2" s="1"/>
  <c r="K3545" i="2" s="1"/>
  <c r="J3545" i="2" s="1"/>
  <c r="I3545" i="2" s="1"/>
  <c r="H3545" i="2" s="1"/>
  <c r="X3539" i="2"/>
  <c r="W3539" i="2" s="1"/>
  <c r="V3539" i="2" s="1"/>
  <c r="U3539" i="2" s="1"/>
  <c r="T3539" i="2" s="1"/>
  <c r="S3539" i="2" s="1"/>
  <c r="R3539" i="2" s="1"/>
  <c r="Q3539" i="2" s="1"/>
  <c r="P3539" i="2" s="1"/>
  <c r="O3539" i="2" s="1"/>
  <c r="N3539" i="2" s="1"/>
  <c r="M3539" i="2" s="1"/>
  <c r="L3539" i="2" s="1"/>
  <c r="K3539" i="2" s="1"/>
  <c r="J3539" i="2" s="1"/>
  <c r="I3539" i="2" s="1"/>
  <c r="H3539" i="2" s="1"/>
  <c r="X3533" i="2"/>
  <c r="W3533" i="2" s="1"/>
  <c r="V3533" i="2" s="1"/>
  <c r="U3533" i="2" s="1"/>
  <c r="T3533" i="2" s="1"/>
  <c r="S3533" i="2" s="1"/>
  <c r="R3533" i="2" s="1"/>
  <c r="Q3533" i="2" s="1"/>
  <c r="P3533" i="2" s="1"/>
  <c r="O3533" i="2" s="1"/>
  <c r="N3533" i="2" s="1"/>
  <c r="M3533" i="2" s="1"/>
  <c r="L3533" i="2" s="1"/>
  <c r="K3533" i="2" s="1"/>
  <c r="J3533" i="2" s="1"/>
  <c r="I3533" i="2" s="1"/>
  <c r="H3533" i="2" s="1"/>
  <c r="X3527" i="2"/>
  <c r="W3527" i="2" s="1"/>
  <c r="V3527" i="2" s="1"/>
  <c r="U3527" i="2" s="1"/>
  <c r="T3527" i="2" s="1"/>
  <c r="S3527" i="2" s="1"/>
  <c r="R3527" i="2" s="1"/>
  <c r="Q3527" i="2" s="1"/>
  <c r="P3527" i="2" s="1"/>
  <c r="O3527" i="2" s="1"/>
  <c r="N3527" i="2" s="1"/>
  <c r="M3527" i="2" s="1"/>
  <c r="L3527" i="2" s="1"/>
  <c r="K3527" i="2" s="1"/>
  <c r="J3527" i="2" s="1"/>
  <c r="I3527" i="2" s="1"/>
  <c r="H3527" i="2" s="1"/>
  <c r="X3521" i="2"/>
  <c r="W3521" i="2" s="1"/>
  <c r="V3521" i="2" s="1"/>
  <c r="U3521" i="2" s="1"/>
  <c r="T3521" i="2" s="1"/>
  <c r="S3521" i="2" s="1"/>
  <c r="R3521" i="2" s="1"/>
  <c r="Q3521" i="2" s="1"/>
  <c r="P3521" i="2" s="1"/>
  <c r="O3521" i="2" s="1"/>
  <c r="N3521" i="2" s="1"/>
  <c r="M3521" i="2" s="1"/>
  <c r="L3521" i="2" s="1"/>
  <c r="K3521" i="2" s="1"/>
  <c r="J3521" i="2" s="1"/>
  <c r="I3521" i="2" s="1"/>
  <c r="H3521" i="2" s="1"/>
  <c r="X3515" i="2"/>
  <c r="W3515" i="2" s="1"/>
  <c r="V3515" i="2" s="1"/>
  <c r="U3515" i="2" s="1"/>
  <c r="T3515" i="2" s="1"/>
  <c r="S3515" i="2" s="1"/>
  <c r="R3515" i="2" s="1"/>
  <c r="Q3515" i="2" s="1"/>
  <c r="P3515" i="2" s="1"/>
  <c r="O3515" i="2" s="1"/>
  <c r="N3515" i="2" s="1"/>
  <c r="M3515" i="2" s="1"/>
  <c r="L3515" i="2" s="1"/>
  <c r="K3515" i="2" s="1"/>
  <c r="J3515" i="2" s="1"/>
  <c r="I3515" i="2" s="1"/>
  <c r="H3515" i="2" s="1"/>
  <c r="X3509" i="2"/>
  <c r="W3509" i="2" s="1"/>
  <c r="V3509" i="2" s="1"/>
  <c r="U3509" i="2" s="1"/>
  <c r="T3509" i="2" s="1"/>
  <c r="S3509" i="2" s="1"/>
  <c r="R3509" i="2" s="1"/>
  <c r="Q3509" i="2" s="1"/>
  <c r="P3509" i="2" s="1"/>
  <c r="O3509" i="2" s="1"/>
  <c r="N3509" i="2" s="1"/>
  <c r="M3509" i="2" s="1"/>
  <c r="L3509" i="2" s="1"/>
  <c r="K3509" i="2" s="1"/>
  <c r="J3509" i="2" s="1"/>
  <c r="I3509" i="2" s="1"/>
  <c r="H3509" i="2" s="1"/>
  <c r="X3503" i="2"/>
  <c r="W3503" i="2" s="1"/>
  <c r="V3503" i="2" s="1"/>
  <c r="U3503" i="2" s="1"/>
  <c r="T3503" i="2" s="1"/>
  <c r="S3503" i="2" s="1"/>
  <c r="R3503" i="2" s="1"/>
  <c r="Q3503" i="2" s="1"/>
  <c r="P3503" i="2" s="1"/>
  <c r="O3503" i="2" s="1"/>
  <c r="N3503" i="2" s="1"/>
  <c r="M3503" i="2" s="1"/>
  <c r="L3503" i="2" s="1"/>
  <c r="K3503" i="2" s="1"/>
  <c r="J3503" i="2" s="1"/>
  <c r="I3503" i="2" s="1"/>
  <c r="H3503" i="2" s="1"/>
  <c r="X3497" i="2"/>
  <c r="W3497" i="2" s="1"/>
  <c r="V3497" i="2" s="1"/>
  <c r="U3497" i="2" s="1"/>
  <c r="T3497" i="2" s="1"/>
  <c r="S3497" i="2" s="1"/>
  <c r="R3497" i="2" s="1"/>
  <c r="Q3497" i="2" s="1"/>
  <c r="P3497" i="2" s="1"/>
  <c r="O3497" i="2" s="1"/>
  <c r="N3497" i="2" s="1"/>
  <c r="M3497" i="2" s="1"/>
  <c r="L3497" i="2" s="1"/>
  <c r="K3497" i="2" s="1"/>
  <c r="J3497" i="2" s="1"/>
  <c r="I3497" i="2" s="1"/>
  <c r="H3497" i="2" s="1"/>
  <c r="X3491" i="2"/>
  <c r="W3491" i="2" s="1"/>
  <c r="V3491" i="2" s="1"/>
  <c r="U3491" i="2" s="1"/>
  <c r="T3491" i="2" s="1"/>
  <c r="S3491" i="2" s="1"/>
  <c r="R3491" i="2" s="1"/>
  <c r="Q3491" i="2" s="1"/>
  <c r="P3491" i="2" s="1"/>
  <c r="O3491" i="2" s="1"/>
  <c r="N3491" i="2" s="1"/>
  <c r="M3491" i="2" s="1"/>
  <c r="L3491" i="2" s="1"/>
  <c r="K3491" i="2" s="1"/>
  <c r="J3491" i="2" s="1"/>
  <c r="I3491" i="2" s="1"/>
  <c r="H3491" i="2" s="1"/>
  <c r="X3485" i="2"/>
  <c r="W3485" i="2" s="1"/>
  <c r="V3485" i="2" s="1"/>
  <c r="U3485" i="2" s="1"/>
  <c r="T3485" i="2" s="1"/>
  <c r="S3485" i="2" s="1"/>
  <c r="R3485" i="2" s="1"/>
  <c r="Q3485" i="2" s="1"/>
  <c r="P3485" i="2" s="1"/>
  <c r="O3485" i="2" s="1"/>
  <c r="N3485" i="2" s="1"/>
  <c r="M3485" i="2" s="1"/>
  <c r="L3485" i="2" s="1"/>
  <c r="K3485" i="2" s="1"/>
  <c r="J3485" i="2" s="1"/>
  <c r="I3485" i="2" s="1"/>
  <c r="H3485" i="2" s="1"/>
  <c r="X3479" i="2"/>
  <c r="W3479" i="2" s="1"/>
  <c r="V3479" i="2" s="1"/>
  <c r="U3479" i="2" s="1"/>
  <c r="T3479" i="2" s="1"/>
  <c r="S3479" i="2" s="1"/>
  <c r="R3479" i="2" s="1"/>
  <c r="Q3479" i="2" s="1"/>
  <c r="P3479" i="2" s="1"/>
  <c r="O3479" i="2" s="1"/>
  <c r="N3479" i="2" s="1"/>
  <c r="M3479" i="2" s="1"/>
  <c r="L3479" i="2" s="1"/>
  <c r="K3479" i="2" s="1"/>
  <c r="J3479" i="2" s="1"/>
  <c r="I3479" i="2" s="1"/>
  <c r="H3479" i="2" s="1"/>
  <c r="X3473" i="2"/>
  <c r="W3473" i="2" s="1"/>
  <c r="V3473" i="2" s="1"/>
  <c r="U3473" i="2" s="1"/>
  <c r="T3473" i="2" s="1"/>
  <c r="S3473" i="2" s="1"/>
  <c r="R3473" i="2" s="1"/>
  <c r="Q3473" i="2" s="1"/>
  <c r="P3473" i="2" s="1"/>
  <c r="O3473" i="2" s="1"/>
  <c r="N3473" i="2" s="1"/>
  <c r="M3473" i="2" s="1"/>
  <c r="L3473" i="2" s="1"/>
  <c r="K3473" i="2" s="1"/>
  <c r="J3473" i="2" s="1"/>
  <c r="I3473" i="2" s="1"/>
  <c r="H3473" i="2" s="1"/>
  <c r="X3467" i="2"/>
  <c r="W3467" i="2" s="1"/>
  <c r="V3467" i="2" s="1"/>
  <c r="U3467" i="2" s="1"/>
  <c r="T3467" i="2" s="1"/>
  <c r="S3467" i="2" s="1"/>
  <c r="R3467" i="2" s="1"/>
  <c r="Q3467" i="2" s="1"/>
  <c r="P3467" i="2" s="1"/>
  <c r="O3467" i="2" s="1"/>
  <c r="N3467" i="2" s="1"/>
  <c r="M3467" i="2" s="1"/>
  <c r="L3467" i="2" s="1"/>
  <c r="K3467" i="2" s="1"/>
  <c r="J3467" i="2" s="1"/>
  <c r="I3467" i="2" s="1"/>
  <c r="H3467" i="2" s="1"/>
  <c r="X3461" i="2"/>
  <c r="W3461" i="2" s="1"/>
  <c r="V3461" i="2" s="1"/>
  <c r="U3461" i="2" s="1"/>
  <c r="T3461" i="2" s="1"/>
  <c r="S3461" i="2" s="1"/>
  <c r="R3461" i="2" s="1"/>
  <c r="Q3461" i="2" s="1"/>
  <c r="P3461" i="2" s="1"/>
  <c r="O3461" i="2" s="1"/>
  <c r="N3461" i="2" s="1"/>
  <c r="M3461" i="2" s="1"/>
  <c r="L3461" i="2" s="1"/>
  <c r="K3461" i="2" s="1"/>
  <c r="J3461" i="2" s="1"/>
  <c r="I3461" i="2" s="1"/>
  <c r="H3461" i="2" s="1"/>
  <c r="X3455" i="2"/>
  <c r="W3455" i="2" s="1"/>
  <c r="V3455" i="2" s="1"/>
  <c r="U3455" i="2" s="1"/>
  <c r="T3455" i="2" s="1"/>
  <c r="S3455" i="2" s="1"/>
  <c r="R3455" i="2" s="1"/>
  <c r="Q3455" i="2" s="1"/>
  <c r="P3455" i="2" s="1"/>
  <c r="O3455" i="2" s="1"/>
  <c r="N3455" i="2" s="1"/>
  <c r="M3455" i="2" s="1"/>
  <c r="L3455" i="2" s="1"/>
  <c r="K3455" i="2" s="1"/>
  <c r="J3455" i="2" s="1"/>
  <c r="I3455" i="2" s="1"/>
  <c r="H3455" i="2" s="1"/>
  <c r="X3449" i="2"/>
  <c r="W3449" i="2" s="1"/>
  <c r="V3449" i="2" s="1"/>
  <c r="U3449" i="2" s="1"/>
  <c r="T3449" i="2" s="1"/>
  <c r="S3449" i="2" s="1"/>
  <c r="R3449" i="2" s="1"/>
  <c r="Q3449" i="2" s="1"/>
  <c r="P3449" i="2" s="1"/>
  <c r="O3449" i="2" s="1"/>
  <c r="N3449" i="2" s="1"/>
  <c r="M3449" i="2" s="1"/>
  <c r="L3449" i="2" s="1"/>
  <c r="K3449" i="2" s="1"/>
  <c r="J3449" i="2" s="1"/>
  <c r="I3449" i="2" s="1"/>
  <c r="H3449" i="2" s="1"/>
  <c r="X3443" i="2"/>
  <c r="W3443" i="2" s="1"/>
  <c r="V3443" i="2" s="1"/>
  <c r="U3443" i="2" s="1"/>
  <c r="T3443" i="2" s="1"/>
  <c r="S3443" i="2" s="1"/>
  <c r="R3443" i="2" s="1"/>
  <c r="Q3443" i="2" s="1"/>
  <c r="P3443" i="2" s="1"/>
  <c r="O3443" i="2" s="1"/>
  <c r="N3443" i="2" s="1"/>
  <c r="M3443" i="2" s="1"/>
  <c r="L3443" i="2" s="1"/>
  <c r="K3443" i="2" s="1"/>
  <c r="J3443" i="2" s="1"/>
  <c r="I3443" i="2" s="1"/>
  <c r="H3443" i="2" s="1"/>
  <c r="X3437" i="2"/>
  <c r="W3437" i="2" s="1"/>
  <c r="V3437" i="2" s="1"/>
  <c r="U3437" i="2" s="1"/>
  <c r="T3437" i="2" s="1"/>
  <c r="S3437" i="2" s="1"/>
  <c r="R3437" i="2" s="1"/>
  <c r="Q3437" i="2" s="1"/>
  <c r="P3437" i="2" s="1"/>
  <c r="O3437" i="2" s="1"/>
  <c r="N3437" i="2" s="1"/>
  <c r="M3437" i="2" s="1"/>
  <c r="L3437" i="2" s="1"/>
  <c r="K3437" i="2" s="1"/>
  <c r="J3437" i="2" s="1"/>
  <c r="I3437" i="2" s="1"/>
  <c r="H3437" i="2" s="1"/>
  <c r="X3431" i="2"/>
  <c r="W3431" i="2" s="1"/>
  <c r="V3431" i="2" s="1"/>
  <c r="U3431" i="2" s="1"/>
  <c r="T3431" i="2" s="1"/>
  <c r="S3431" i="2" s="1"/>
  <c r="R3431" i="2" s="1"/>
  <c r="Q3431" i="2" s="1"/>
  <c r="P3431" i="2" s="1"/>
  <c r="O3431" i="2" s="1"/>
  <c r="N3431" i="2" s="1"/>
  <c r="M3431" i="2" s="1"/>
  <c r="L3431" i="2" s="1"/>
  <c r="K3431" i="2" s="1"/>
  <c r="J3431" i="2" s="1"/>
  <c r="I3431" i="2" s="1"/>
  <c r="H3431" i="2" s="1"/>
  <c r="X3425" i="2"/>
  <c r="W3425" i="2" s="1"/>
  <c r="V3425" i="2" s="1"/>
  <c r="U3425" i="2" s="1"/>
  <c r="T3425" i="2" s="1"/>
  <c r="S3425" i="2" s="1"/>
  <c r="R3425" i="2" s="1"/>
  <c r="Q3425" i="2" s="1"/>
  <c r="P3425" i="2" s="1"/>
  <c r="O3425" i="2" s="1"/>
  <c r="N3425" i="2" s="1"/>
  <c r="M3425" i="2" s="1"/>
  <c r="L3425" i="2" s="1"/>
  <c r="K3425" i="2" s="1"/>
  <c r="J3425" i="2" s="1"/>
  <c r="I3425" i="2" s="1"/>
  <c r="H3425" i="2" s="1"/>
  <c r="X3419" i="2"/>
  <c r="W3419" i="2" s="1"/>
  <c r="V3419" i="2" s="1"/>
  <c r="U3419" i="2" s="1"/>
  <c r="T3419" i="2" s="1"/>
  <c r="S3419" i="2" s="1"/>
  <c r="R3419" i="2" s="1"/>
  <c r="Q3419" i="2" s="1"/>
  <c r="P3419" i="2" s="1"/>
  <c r="O3419" i="2" s="1"/>
  <c r="N3419" i="2" s="1"/>
  <c r="M3419" i="2" s="1"/>
  <c r="L3419" i="2" s="1"/>
  <c r="K3419" i="2" s="1"/>
  <c r="J3419" i="2" s="1"/>
  <c r="I3419" i="2" s="1"/>
  <c r="H3419" i="2" s="1"/>
  <c r="X3413" i="2"/>
  <c r="W3413" i="2" s="1"/>
  <c r="V3413" i="2" s="1"/>
  <c r="U3413" i="2" s="1"/>
  <c r="T3413" i="2" s="1"/>
  <c r="S3413" i="2" s="1"/>
  <c r="R3413" i="2" s="1"/>
  <c r="Q3413" i="2" s="1"/>
  <c r="P3413" i="2" s="1"/>
  <c r="O3413" i="2" s="1"/>
  <c r="N3413" i="2" s="1"/>
  <c r="M3413" i="2" s="1"/>
  <c r="L3413" i="2" s="1"/>
  <c r="K3413" i="2" s="1"/>
  <c r="J3413" i="2" s="1"/>
  <c r="I3413" i="2" s="1"/>
  <c r="H3413" i="2" s="1"/>
  <c r="X3407" i="2"/>
  <c r="W3407" i="2" s="1"/>
  <c r="V3407" i="2" s="1"/>
  <c r="U3407" i="2" s="1"/>
  <c r="T3407" i="2" s="1"/>
  <c r="S3407" i="2" s="1"/>
  <c r="R3407" i="2" s="1"/>
  <c r="Q3407" i="2" s="1"/>
  <c r="P3407" i="2" s="1"/>
  <c r="O3407" i="2" s="1"/>
  <c r="N3407" i="2" s="1"/>
  <c r="M3407" i="2" s="1"/>
  <c r="L3407" i="2" s="1"/>
  <c r="K3407" i="2" s="1"/>
  <c r="J3407" i="2" s="1"/>
  <c r="I3407" i="2" s="1"/>
  <c r="H3407" i="2" s="1"/>
  <c r="X3401" i="2"/>
  <c r="W3401" i="2" s="1"/>
  <c r="V3401" i="2" s="1"/>
  <c r="U3401" i="2" s="1"/>
  <c r="T3401" i="2" s="1"/>
  <c r="S3401" i="2" s="1"/>
  <c r="R3401" i="2" s="1"/>
  <c r="Q3401" i="2" s="1"/>
  <c r="P3401" i="2" s="1"/>
  <c r="O3401" i="2" s="1"/>
  <c r="N3401" i="2" s="1"/>
  <c r="M3401" i="2" s="1"/>
  <c r="L3401" i="2" s="1"/>
  <c r="K3401" i="2" s="1"/>
  <c r="J3401" i="2" s="1"/>
  <c r="I3401" i="2" s="1"/>
  <c r="H3401" i="2" s="1"/>
  <c r="X3395" i="2"/>
  <c r="W3395" i="2" s="1"/>
  <c r="V3395" i="2" s="1"/>
  <c r="U3395" i="2" s="1"/>
  <c r="T3395" i="2" s="1"/>
  <c r="S3395" i="2" s="1"/>
  <c r="R3395" i="2" s="1"/>
  <c r="Q3395" i="2" s="1"/>
  <c r="P3395" i="2" s="1"/>
  <c r="O3395" i="2" s="1"/>
  <c r="N3395" i="2" s="1"/>
  <c r="M3395" i="2" s="1"/>
  <c r="L3395" i="2" s="1"/>
  <c r="K3395" i="2" s="1"/>
  <c r="J3395" i="2" s="1"/>
  <c r="I3395" i="2" s="1"/>
  <c r="H3395" i="2" s="1"/>
  <c r="X3389" i="2"/>
  <c r="W3389" i="2" s="1"/>
  <c r="V3389" i="2" s="1"/>
  <c r="U3389" i="2" s="1"/>
  <c r="T3389" i="2" s="1"/>
  <c r="S3389" i="2" s="1"/>
  <c r="R3389" i="2" s="1"/>
  <c r="Q3389" i="2" s="1"/>
  <c r="P3389" i="2" s="1"/>
  <c r="O3389" i="2" s="1"/>
  <c r="N3389" i="2" s="1"/>
  <c r="M3389" i="2" s="1"/>
  <c r="L3389" i="2" s="1"/>
  <c r="K3389" i="2" s="1"/>
  <c r="J3389" i="2" s="1"/>
  <c r="I3389" i="2" s="1"/>
  <c r="H3389" i="2" s="1"/>
  <c r="X3383" i="2"/>
  <c r="W3383" i="2" s="1"/>
  <c r="V3383" i="2" s="1"/>
  <c r="U3383" i="2" s="1"/>
  <c r="T3383" i="2" s="1"/>
  <c r="S3383" i="2" s="1"/>
  <c r="R3383" i="2" s="1"/>
  <c r="Q3383" i="2" s="1"/>
  <c r="P3383" i="2" s="1"/>
  <c r="O3383" i="2" s="1"/>
  <c r="N3383" i="2" s="1"/>
  <c r="M3383" i="2" s="1"/>
  <c r="L3383" i="2" s="1"/>
  <c r="K3383" i="2" s="1"/>
  <c r="J3383" i="2" s="1"/>
  <c r="I3383" i="2" s="1"/>
  <c r="H3383" i="2" s="1"/>
  <c r="X3377" i="2"/>
  <c r="W3377" i="2" s="1"/>
  <c r="V3377" i="2" s="1"/>
  <c r="U3377" i="2" s="1"/>
  <c r="T3377" i="2" s="1"/>
  <c r="S3377" i="2" s="1"/>
  <c r="R3377" i="2" s="1"/>
  <c r="Q3377" i="2" s="1"/>
  <c r="P3377" i="2" s="1"/>
  <c r="O3377" i="2" s="1"/>
  <c r="N3377" i="2" s="1"/>
  <c r="M3377" i="2" s="1"/>
  <c r="L3377" i="2" s="1"/>
  <c r="K3377" i="2" s="1"/>
  <c r="J3377" i="2" s="1"/>
  <c r="I3377" i="2" s="1"/>
  <c r="H3377" i="2" s="1"/>
  <c r="X3371" i="2"/>
  <c r="W3371" i="2" s="1"/>
  <c r="V3371" i="2" s="1"/>
  <c r="U3371" i="2" s="1"/>
  <c r="T3371" i="2" s="1"/>
  <c r="S3371" i="2" s="1"/>
  <c r="R3371" i="2" s="1"/>
  <c r="Q3371" i="2" s="1"/>
  <c r="P3371" i="2" s="1"/>
  <c r="O3371" i="2" s="1"/>
  <c r="N3371" i="2" s="1"/>
  <c r="M3371" i="2" s="1"/>
  <c r="L3371" i="2" s="1"/>
  <c r="K3371" i="2" s="1"/>
  <c r="J3371" i="2" s="1"/>
  <c r="I3371" i="2" s="1"/>
  <c r="H3371" i="2" s="1"/>
  <c r="X3365" i="2"/>
  <c r="W3365" i="2" s="1"/>
  <c r="V3365" i="2" s="1"/>
  <c r="U3365" i="2" s="1"/>
  <c r="T3365" i="2" s="1"/>
  <c r="S3365" i="2" s="1"/>
  <c r="R3365" i="2" s="1"/>
  <c r="Q3365" i="2" s="1"/>
  <c r="P3365" i="2" s="1"/>
  <c r="O3365" i="2" s="1"/>
  <c r="N3365" i="2" s="1"/>
  <c r="M3365" i="2" s="1"/>
  <c r="L3365" i="2" s="1"/>
  <c r="K3365" i="2" s="1"/>
  <c r="J3365" i="2" s="1"/>
  <c r="I3365" i="2" s="1"/>
  <c r="H3365" i="2" s="1"/>
  <c r="X3359" i="2"/>
  <c r="W3359" i="2" s="1"/>
  <c r="V3359" i="2" s="1"/>
  <c r="U3359" i="2" s="1"/>
  <c r="T3359" i="2" s="1"/>
  <c r="S3359" i="2" s="1"/>
  <c r="R3359" i="2" s="1"/>
  <c r="Q3359" i="2" s="1"/>
  <c r="P3359" i="2" s="1"/>
  <c r="O3359" i="2" s="1"/>
  <c r="N3359" i="2" s="1"/>
  <c r="M3359" i="2" s="1"/>
  <c r="L3359" i="2" s="1"/>
  <c r="K3359" i="2" s="1"/>
  <c r="J3359" i="2" s="1"/>
  <c r="I3359" i="2" s="1"/>
  <c r="H3359" i="2" s="1"/>
  <c r="X3353" i="2"/>
  <c r="W3353" i="2" s="1"/>
  <c r="V3353" i="2" s="1"/>
  <c r="U3353" i="2" s="1"/>
  <c r="T3353" i="2" s="1"/>
  <c r="S3353" i="2" s="1"/>
  <c r="R3353" i="2" s="1"/>
  <c r="Q3353" i="2" s="1"/>
  <c r="P3353" i="2" s="1"/>
  <c r="O3353" i="2" s="1"/>
  <c r="N3353" i="2" s="1"/>
  <c r="M3353" i="2" s="1"/>
  <c r="L3353" i="2" s="1"/>
  <c r="K3353" i="2" s="1"/>
  <c r="J3353" i="2" s="1"/>
  <c r="I3353" i="2" s="1"/>
  <c r="H3353" i="2" s="1"/>
  <c r="X3347" i="2"/>
  <c r="W3347" i="2" s="1"/>
  <c r="V3347" i="2" s="1"/>
  <c r="U3347" i="2" s="1"/>
  <c r="T3347" i="2" s="1"/>
  <c r="S3347" i="2" s="1"/>
  <c r="R3347" i="2" s="1"/>
  <c r="Q3347" i="2" s="1"/>
  <c r="P3347" i="2" s="1"/>
  <c r="O3347" i="2" s="1"/>
  <c r="N3347" i="2" s="1"/>
  <c r="M3347" i="2" s="1"/>
  <c r="L3347" i="2" s="1"/>
  <c r="K3347" i="2" s="1"/>
  <c r="J3347" i="2" s="1"/>
  <c r="I3347" i="2" s="1"/>
  <c r="H3347" i="2" s="1"/>
  <c r="X3341" i="2"/>
  <c r="W3341" i="2" s="1"/>
  <c r="V3341" i="2" s="1"/>
  <c r="U3341" i="2" s="1"/>
  <c r="T3341" i="2" s="1"/>
  <c r="S3341" i="2" s="1"/>
  <c r="R3341" i="2" s="1"/>
  <c r="Q3341" i="2" s="1"/>
  <c r="P3341" i="2" s="1"/>
  <c r="O3341" i="2" s="1"/>
  <c r="N3341" i="2" s="1"/>
  <c r="M3341" i="2" s="1"/>
  <c r="L3341" i="2" s="1"/>
  <c r="K3341" i="2" s="1"/>
  <c r="J3341" i="2" s="1"/>
  <c r="I3341" i="2" s="1"/>
  <c r="H3341" i="2" s="1"/>
  <c r="X3335" i="2"/>
  <c r="W3335" i="2" s="1"/>
  <c r="V3335" i="2" s="1"/>
  <c r="U3335" i="2" s="1"/>
  <c r="T3335" i="2" s="1"/>
  <c r="S3335" i="2" s="1"/>
  <c r="R3335" i="2" s="1"/>
  <c r="Q3335" i="2" s="1"/>
  <c r="P3335" i="2" s="1"/>
  <c r="O3335" i="2" s="1"/>
  <c r="N3335" i="2" s="1"/>
  <c r="M3335" i="2" s="1"/>
  <c r="L3335" i="2" s="1"/>
  <c r="K3335" i="2" s="1"/>
  <c r="J3335" i="2" s="1"/>
  <c r="I3335" i="2" s="1"/>
  <c r="H3335" i="2" s="1"/>
  <c r="X3329" i="2"/>
  <c r="W3329" i="2" s="1"/>
  <c r="V3329" i="2" s="1"/>
  <c r="U3329" i="2" s="1"/>
  <c r="T3329" i="2" s="1"/>
  <c r="S3329" i="2" s="1"/>
  <c r="R3329" i="2" s="1"/>
  <c r="Q3329" i="2" s="1"/>
  <c r="P3329" i="2" s="1"/>
  <c r="O3329" i="2" s="1"/>
  <c r="N3329" i="2" s="1"/>
  <c r="M3329" i="2" s="1"/>
  <c r="L3329" i="2" s="1"/>
  <c r="K3329" i="2" s="1"/>
  <c r="J3329" i="2" s="1"/>
  <c r="I3329" i="2" s="1"/>
  <c r="H3329" i="2" s="1"/>
  <c r="X3323" i="2"/>
  <c r="W3323" i="2" s="1"/>
  <c r="V3323" i="2" s="1"/>
  <c r="U3323" i="2" s="1"/>
  <c r="T3323" i="2" s="1"/>
  <c r="S3323" i="2" s="1"/>
  <c r="R3323" i="2" s="1"/>
  <c r="Q3323" i="2" s="1"/>
  <c r="P3323" i="2" s="1"/>
  <c r="O3323" i="2" s="1"/>
  <c r="N3323" i="2" s="1"/>
  <c r="M3323" i="2" s="1"/>
  <c r="L3323" i="2" s="1"/>
  <c r="K3323" i="2" s="1"/>
  <c r="J3323" i="2" s="1"/>
  <c r="I3323" i="2" s="1"/>
  <c r="H3323" i="2" s="1"/>
  <c r="X3317" i="2"/>
  <c r="W3317" i="2" s="1"/>
  <c r="V3317" i="2" s="1"/>
  <c r="U3317" i="2" s="1"/>
  <c r="T3317" i="2" s="1"/>
  <c r="S3317" i="2" s="1"/>
  <c r="R3317" i="2" s="1"/>
  <c r="Q3317" i="2" s="1"/>
  <c r="P3317" i="2" s="1"/>
  <c r="O3317" i="2" s="1"/>
  <c r="N3317" i="2" s="1"/>
  <c r="M3317" i="2" s="1"/>
  <c r="L3317" i="2" s="1"/>
  <c r="K3317" i="2" s="1"/>
  <c r="J3317" i="2" s="1"/>
  <c r="I3317" i="2" s="1"/>
  <c r="H3317" i="2" s="1"/>
  <c r="X3311" i="2"/>
  <c r="W3311" i="2" s="1"/>
  <c r="V3311" i="2" s="1"/>
  <c r="U3311" i="2" s="1"/>
  <c r="T3311" i="2" s="1"/>
  <c r="S3311" i="2" s="1"/>
  <c r="R3311" i="2" s="1"/>
  <c r="Q3311" i="2" s="1"/>
  <c r="P3311" i="2" s="1"/>
  <c r="O3311" i="2" s="1"/>
  <c r="N3311" i="2" s="1"/>
  <c r="M3311" i="2" s="1"/>
  <c r="L3311" i="2" s="1"/>
  <c r="K3311" i="2" s="1"/>
  <c r="J3311" i="2" s="1"/>
  <c r="I3311" i="2" s="1"/>
  <c r="H3311" i="2" s="1"/>
  <c r="X3305" i="2"/>
  <c r="W3305" i="2" s="1"/>
  <c r="V3305" i="2" s="1"/>
  <c r="U3305" i="2" s="1"/>
  <c r="T3305" i="2" s="1"/>
  <c r="S3305" i="2" s="1"/>
  <c r="R3305" i="2" s="1"/>
  <c r="Q3305" i="2" s="1"/>
  <c r="P3305" i="2" s="1"/>
  <c r="O3305" i="2" s="1"/>
  <c r="N3305" i="2" s="1"/>
  <c r="M3305" i="2" s="1"/>
  <c r="L3305" i="2" s="1"/>
  <c r="K3305" i="2" s="1"/>
  <c r="J3305" i="2" s="1"/>
  <c r="I3305" i="2" s="1"/>
  <c r="H3305" i="2" s="1"/>
  <c r="X3299" i="2"/>
  <c r="W3299" i="2" s="1"/>
  <c r="V3299" i="2" s="1"/>
  <c r="U3299" i="2" s="1"/>
  <c r="T3299" i="2" s="1"/>
  <c r="S3299" i="2" s="1"/>
  <c r="R3299" i="2" s="1"/>
  <c r="Q3299" i="2" s="1"/>
  <c r="P3299" i="2" s="1"/>
  <c r="O3299" i="2" s="1"/>
  <c r="N3299" i="2" s="1"/>
  <c r="M3299" i="2" s="1"/>
  <c r="L3299" i="2" s="1"/>
  <c r="K3299" i="2" s="1"/>
  <c r="J3299" i="2" s="1"/>
  <c r="I3299" i="2" s="1"/>
  <c r="H3299" i="2" s="1"/>
  <c r="X3293" i="2"/>
  <c r="W3293" i="2" s="1"/>
  <c r="V3293" i="2" s="1"/>
  <c r="U3293" i="2" s="1"/>
  <c r="T3293" i="2" s="1"/>
  <c r="S3293" i="2" s="1"/>
  <c r="R3293" i="2" s="1"/>
  <c r="Q3293" i="2" s="1"/>
  <c r="P3293" i="2" s="1"/>
  <c r="O3293" i="2" s="1"/>
  <c r="N3293" i="2" s="1"/>
  <c r="M3293" i="2" s="1"/>
  <c r="L3293" i="2" s="1"/>
  <c r="K3293" i="2" s="1"/>
  <c r="J3293" i="2" s="1"/>
  <c r="I3293" i="2" s="1"/>
  <c r="H3293" i="2" s="1"/>
  <c r="X3287" i="2"/>
  <c r="W3287" i="2" s="1"/>
  <c r="V3287" i="2" s="1"/>
  <c r="U3287" i="2" s="1"/>
  <c r="T3287" i="2" s="1"/>
  <c r="S3287" i="2" s="1"/>
  <c r="R3287" i="2" s="1"/>
  <c r="Q3287" i="2" s="1"/>
  <c r="P3287" i="2" s="1"/>
  <c r="O3287" i="2" s="1"/>
  <c r="N3287" i="2" s="1"/>
  <c r="M3287" i="2" s="1"/>
  <c r="L3287" i="2" s="1"/>
  <c r="K3287" i="2" s="1"/>
  <c r="J3287" i="2" s="1"/>
  <c r="I3287" i="2" s="1"/>
  <c r="H3287" i="2" s="1"/>
  <c r="X3281" i="2"/>
  <c r="W3281" i="2" s="1"/>
  <c r="V3281" i="2" s="1"/>
  <c r="U3281" i="2" s="1"/>
  <c r="T3281" i="2" s="1"/>
  <c r="S3281" i="2" s="1"/>
  <c r="R3281" i="2" s="1"/>
  <c r="Q3281" i="2" s="1"/>
  <c r="P3281" i="2" s="1"/>
  <c r="O3281" i="2" s="1"/>
  <c r="N3281" i="2" s="1"/>
  <c r="M3281" i="2" s="1"/>
  <c r="L3281" i="2" s="1"/>
  <c r="K3281" i="2" s="1"/>
  <c r="J3281" i="2" s="1"/>
  <c r="I3281" i="2" s="1"/>
  <c r="H3281" i="2" s="1"/>
  <c r="X3275" i="2"/>
  <c r="W3275" i="2" s="1"/>
  <c r="V3275" i="2" s="1"/>
  <c r="U3275" i="2" s="1"/>
  <c r="T3275" i="2" s="1"/>
  <c r="S3275" i="2" s="1"/>
  <c r="R3275" i="2" s="1"/>
  <c r="Q3275" i="2" s="1"/>
  <c r="P3275" i="2" s="1"/>
  <c r="O3275" i="2" s="1"/>
  <c r="N3275" i="2" s="1"/>
  <c r="M3275" i="2" s="1"/>
  <c r="L3275" i="2" s="1"/>
  <c r="K3275" i="2" s="1"/>
  <c r="J3275" i="2" s="1"/>
  <c r="I3275" i="2" s="1"/>
  <c r="H3275" i="2" s="1"/>
  <c r="X3269" i="2"/>
  <c r="W3269" i="2" s="1"/>
  <c r="V3269" i="2" s="1"/>
  <c r="U3269" i="2" s="1"/>
  <c r="T3269" i="2" s="1"/>
  <c r="S3269" i="2" s="1"/>
  <c r="R3269" i="2" s="1"/>
  <c r="Q3269" i="2" s="1"/>
  <c r="P3269" i="2" s="1"/>
  <c r="O3269" i="2" s="1"/>
  <c r="N3269" i="2" s="1"/>
  <c r="M3269" i="2" s="1"/>
  <c r="L3269" i="2" s="1"/>
  <c r="K3269" i="2" s="1"/>
  <c r="J3269" i="2" s="1"/>
  <c r="I3269" i="2" s="1"/>
  <c r="H3269" i="2" s="1"/>
  <c r="X3263" i="2"/>
  <c r="W3263" i="2" s="1"/>
  <c r="V3263" i="2" s="1"/>
  <c r="U3263" i="2" s="1"/>
  <c r="T3263" i="2" s="1"/>
  <c r="S3263" i="2" s="1"/>
  <c r="R3263" i="2" s="1"/>
  <c r="Q3263" i="2" s="1"/>
  <c r="P3263" i="2" s="1"/>
  <c r="O3263" i="2" s="1"/>
  <c r="N3263" i="2" s="1"/>
  <c r="M3263" i="2" s="1"/>
  <c r="L3263" i="2" s="1"/>
  <c r="K3263" i="2" s="1"/>
  <c r="J3263" i="2" s="1"/>
  <c r="I3263" i="2" s="1"/>
  <c r="H3263" i="2" s="1"/>
  <c r="X3257" i="2"/>
  <c r="W3257" i="2" s="1"/>
  <c r="V3257" i="2" s="1"/>
  <c r="U3257" i="2" s="1"/>
  <c r="T3257" i="2" s="1"/>
  <c r="S3257" i="2" s="1"/>
  <c r="R3257" i="2" s="1"/>
  <c r="Q3257" i="2" s="1"/>
  <c r="P3257" i="2" s="1"/>
  <c r="O3257" i="2" s="1"/>
  <c r="N3257" i="2" s="1"/>
  <c r="M3257" i="2" s="1"/>
  <c r="L3257" i="2" s="1"/>
  <c r="K3257" i="2" s="1"/>
  <c r="J3257" i="2" s="1"/>
  <c r="I3257" i="2" s="1"/>
  <c r="H3257" i="2" s="1"/>
  <c r="X3251" i="2"/>
  <c r="W3251" i="2" s="1"/>
  <c r="V3251" i="2" s="1"/>
  <c r="U3251" i="2" s="1"/>
  <c r="T3251" i="2" s="1"/>
  <c r="S3251" i="2" s="1"/>
  <c r="R3251" i="2" s="1"/>
  <c r="Q3251" i="2" s="1"/>
  <c r="P3251" i="2" s="1"/>
  <c r="O3251" i="2" s="1"/>
  <c r="N3251" i="2" s="1"/>
  <c r="M3251" i="2" s="1"/>
  <c r="L3251" i="2" s="1"/>
  <c r="K3251" i="2" s="1"/>
  <c r="J3251" i="2" s="1"/>
  <c r="I3251" i="2" s="1"/>
  <c r="H3251" i="2" s="1"/>
  <c r="X3245" i="2"/>
  <c r="W3245" i="2" s="1"/>
  <c r="V3245" i="2" s="1"/>
  <c r="U3245" i="2" s="1"/>
  <c r="T3245" i="2" s="1"/>
  <c r="S3245" i="2" s="1"/>
  <c r="R3245" i="2" s="1"/>
  <c r="Q3245" i="2" s="1"/>
  <c r="P3245" i="2" s="1"/>
  <c r="O3245" i="2" s="1"/>
  <c r="N3245" i="2" s="1"/>
  <c r="M3245" i="2" s="1"/>
  <c r="L3245" i="2" s="1"/>
  <c r="K3245" i="2" s="1"/>
  <c r="J3245" i="2" s="1"/>
  <c r="I3245" i="2" s="1"/>
  <c r="H3245" i="2" s="1"/>
  <c r="X3239" i="2"/>
  <c r="W3239" i="2" s="1"/>
  <c r="V3239" i="2" s="1"/>
  <c r="U3239" i="2" s="1"/>
  <c r="T3239" i="2" s="1"/>
  <c r="S3239" i="2" s="1"/>
  <c r="R3239" i="2" s="1"/>
  <c r="Q3239" i="2" s="1"/>
  <c r="P3239" i="2" s="1"/>
  <c r="O3239" i="2" s="1"/>
  <c r="N3239" i="2" s="1"/>
  <c r="M3239" i="2" s="1"/>
  <c r="L3239" i="2" s="1"/>
  <c r="K3239" i="2" s="1"/>
  <c r="J3239" i="2" s="1"/>
  <c r="I3239" i="2" s="1"/>
  <c r="H3239" i="2" s="1"/>
  <c r="X3233" i="2"/>
  <c r="W3233" i="2" s="1"/>
  <c r="V3233" i="2" s="1"/>
  <c r="U3233" i="2" s="1"/>
  <c r="T3233" i="2" s="1"/>
  <c r="S3233" i="2" s="1"/>
  <c r="R3233" i="2" s="1"/>
  <c r="Q3233" i="2" s="1"/>
  <c r="P3233" i="2" s="1"/>
  <c r="O3233" i="2" s="1"/>
  <c r="N3233" i="2" s="1"/>
  <c r="M3233" i="2" s="1"/>
  <c r="L3233" i="2" s="1"/>
  <c r="K3233" i="2" s="1"/>
  <c r="J3233" i="2" s="1"/>
  <c r="I3233" i="2" s="1"/>
  <c r="H3233" i="2" s="1"/>
  <c r="X3227" i="2"/>
  <c r="W3227" i="2" s="1"/>
  <c r="V3227" i="2" s="1"/>
  <c r="U3227" i="2" s="1"/>
  <c r="T3227" i="2" s="1"/>
  <c r="S3227" i="2" s="1"/>
  <c r="R3227" i="2" s="1"/>
  <c r="Q3227" i="2" s="1"/>
  <c r="P3227" i="2" s="1"/>
  <c r="O3227" i="2" s="1"/>
  <c r="N3227" i="2" s="1"/>
  <c r="M3227" i="2" s="1"/>
  <c r="L3227" i="2" s="1"/>
  <c r="K3227" i="2" s="1"/>
  <c r="J3227" i="2" s="1"/>
  <c r="I3227" i="2" s="1"/>
  <c r="H3227" i="2" s="1"/>
  <c r="X3221" i="2"/>
  <c r="W3221" i="2" s="1"/>
  <c r="V3221" i="2" s="1"/>
  <c r="U3221" i="2" s="1"/>
  <c r="T3221" i="2" s="1"/>
  <c r="S3221" i="2" s="1"/>
  <c r="R3221" i="2" s="1"/>
  <c r="Q3221" i="2" s="1"/>
  <c r="P3221" i="2" s="1"/>
  <c r="O3221" i="2" s="1"/>
  <c r="N3221" i="2" s="1"/>
  <c r="M3221" i="2" s="1"/>
  <c r="L3221" i="2" s="1"/>
  <c r="K3221" i="2" s="1"/>
  <c r="J3221" i="2" s="1"/>
  <c r="I3221" i="2" s="1"/>
  <c r="H3221" i="2" s="1"/>
  <c r="X3215" i="2"/>
  <c r="W3215" i="2" s="1"/>
  <c r="V3215" i="2" s="1"/>
  <c r="U3215" i="2" s="1"/>
  <c r="T3215" i="2" s="1"/>
  <c r="S3215" i="2" s="1"/>
  <c r="R3215" i="2" s="1"/>
  <c r="Q3215" i="2" s="1"/>
  <c r="P3215" i="2" s="1"/>
  <c r="O3215" i="2" s="1"/>
  <c r="N3215" i="2" s="1"/>
  <c r="M3215" i="2" s="1"/>
  <c r="L3215" i="2" s="1"/>
  <c r="K3215" i="2" s="1"/>
  <c r="J3215" i="2" s="1"/>
  <c r="I3215" i="2" s="1"/>
  <c r="H3215" i="2" s="1"/>
  <c r="X3209" i="2"/>
  <c r="W3209" i="2" s="1"/>
  <c r="V3209" i="2" s="1"/>
  <c r="U3209" i="2" s="1"/>
  <c r="T3209" i="2" s="1"/>
  <c r="S3209" i="2" s="1"/>
  <c r="R3209" i="2" s="1"/>
  <c r="Q3209" i="2" s="1"/>
  <c r="P3209" i="2" s="1"/>
  <c r="O3209" i="2" s="1"/>
  <c r="N3209" i="2" s="1"/>
  <c r="M3209" i="2" s="1"/>
  <c r="L3209" i="2" s="1"/>
  <c r="K3209" i="2" s="1"/>
  <c r="J3209" i="2" s="1"/>
  <c r="I3209" i="2" s="1"/>
  <c r="H3209" i="2" s="1"/>
  <c r="X3203" i="2"/>
  <c r="W3203" i="2" s="1"/>
  <c r="V3203" i="2" s="1"/>
  <c r="U3203" i="2" s="1"/>
  <c r="T3203" i="2" s="1"/>
  <c r="S3203" i="2" s="1"/>
  <c r="R3203" i="2" s="1"/>
  <c r="Q3203" i="2" s="1"/>
  <c r="P3203" i="2" s="1"/>
  <c r="O3203" i="2" s="1"/>
  <c r="N3203" i="2" s="1"/>
  <c r="M3203" i="2" s="1"/>
  <c r="L3203" i="2" s="1"/>
  <c r="K3203" i="2" s="1"/>
  <c r="J3203" i="2" s="1"/>
  <c r="I3203" i="2" s="1"/>
  <c r="H3203" i="2" s="1"/>
  <c r="X3197" i="2"/>
  <c r="W3197" i="2" s="1"/>
  <c r="V3197" i="2" s="1"/>
  <c r="U3197" i="2" s="1"/>
  <c r="T3197" i="2" s="1"/>
  <c r="S3197" i="2" s="1"/>
  <c r="R3197" i="2" s="1"/>
  <c r="Q3197" i="2" s="1"/>
  <c r="P3197" i="2" s="1"/>
  <c r="O3197" i="2" s="1"/>
  <c r="N3197" i="2" s="1"/>
  <c r="M3197" i="2" s="1"/>
  <c r="L3197" i="2" s="1"/>
  <c r="K3197" i="2" s="1"/>
  <c r="J3197" i="2" s="1"/>
  <c r="I3197" i="2" s="1"/>
  <c r="H3197" i="2" s="1"/>
  <c r="X3191" i="2"/>
  <c r="W3191" i="2" s="1"/>
  <c r="V3191" i="2" s="1"/>
  <c r="U3191" i="2" s="1"/>
  <c r="T3191" i="2" s="1"/>
  <c r="S3191" i="2" s="1"/>
  <c r="R3191" i="2" s="1"/>
  <c r="Q3191" i="2" s="1"/>
  <c r="P3191" i="2" s="1"/>
  <c r="O3191" i="2" s="1"/>
  <c r="N3191" i="2" s="1"/>
  <c r="M3191" i="2" s="1"/>
  <c r="L3191" i="2" s="1"/>
  <c r="K3191" i="2" s="1"/>
  <c r="J3191" i="2" s="1"/>
  <c r="I3191" i="2" s="1"/>
  <c r="H3191" i="2" s="1"/>
  <c r="X3185" i="2"/>
  <c r="W3185" i="2" s="1"/>
  <c r="V3185" i="2" s="1"/>
  <c r="U3185" i="2" s="1"/>
  <c r="T3185" i="2" s="1"/>
  <c r="S3185" i="2" s="1"/>
  <c r="R3185" i="2" s="1"/>
  <c r="Q3185" i="2" s="1"/>
  <c r="P3185" i="2" s="1"/>
  <c r="O3185" i="2" s="1"/>
  <c r="N3185" i="2" s="1"/>
  <c r="M3185" i="2" s="1"/>
  <c r="L3185" i="2" s="1"/>
  <c r="K3185" i="2" s="1"/>
  <c r="J3185" i="2" s="1"/>
  <c r="I3185" i="2" s="1"/>
  <c r="H3185" i="2" s="1"/>
  <c r="X3179" i="2"/>
  <c r="W3179" i="2" s="1"/>
  <c r="V3179" i="2" s="1"/>
  <c r="U3179" i="2" s="1"/>
  <c r="T3179" i="2" s="1"/>
  <c r="S3179" i="2" s="1"/>
  <c r="R3179" i="2" s="1"/>
  <c r="Q3179" i="2" s="1"/>
  <c r="P3179" i="2" s="1"/>
  <c r="O3179" i="2" s="1"/>
  <c r="N3179" i="2" s="1"/>
  <c r="M3179" i="2" s="1"/>
  <c r="L3179" i="2" s="1"/>
  <c r="K3179" i="2" s="1"/>
  <c r="J3179" i="2" s="1"/>
  <c r="I3179" i="2" s="1"/>
  <c r="H3179" i="2" s="1"/>
  <c r="X3173" i="2"/>
  <c r="W3173" i="2" s="1"/>
  <c r="V3173" i="2" s="1"/>
  <c r="U3173" i="2" s="1"/>
  <c r="T3173" i="2" s="1"/>
  <c r="S3173" i="2" s="1"/>
  <c r="R3173" i="2" s="1"/>
  <c r="Q3173" i="2" s="1"/>
  <c r="P3173" i="2" s="1"/>
  <c r="O3173" i="2" s="1"/>
  <c r="N3173" i="2" s="1"/>
  <c r="M3173" i="2" s="1"/>
  <c r="L3173" i="2" s="1"/>
  <c r="K3173" i="2" s="1"/>
  <c r="J3173" i="2" s="1"/>
  <c r="I3173" i="2" s="1"/>
  <c r="H3173" i="2" s="1"/>
  <c r="X3167" i="2"/>
  <c r="W3167" i="2" s="1"/>
  <c r="V3167" i="2" s="1"/>
  <c r="U3167" i="2" s="1"/>
  <c r="T3167" i="2" s="1"/>
  <c r="S3167" i="2" s="1"/>
  <c r="R3167" i="2" s="1"/>
  <c r="Q3167" i="2" s="1"/>
  <c r="P3167" i="2" s="1"/>
  <c r="O3167" i="2" s="1"/>
  <c r="N3167" i="2" s="1"/>
  <c r="M3167" i="2" s="1"/>
  <c r="L3167" i="2" s="1"/>
  <c r="K3167" i="2" s="1"/>
  <c r="J3167" i="2" s="1"/>
  <c r="I3167" i="2" s="1"/>
  <c r="H3167" i="2" s="1"/>
  <c r="X3161" i="2"/>
  <c r="W3161" i="2" s="1"/>
  <c r="V3161" i="2" s="1"/>
  <c r="U3161" i="2" s="1"/>
  <c r="T3161" i="2" s="1"/>
  <c r="S3161" i="2" s="1"/>
  <c r="R3161" i="2" s="1"/>
  <c r="Q3161" i="2" s="1"/>
  <c r="P3161" i="2" s="1"/>
  <c r="O3161" i="2" s="1"/>
  <c r="N3161" i="2" s="1"/>
  <c r="M3161" i="2" s="1"/>
  <c r="L3161" i="2" s="1"/>
  <c r="K3161" i="2" s="1"/>
  <c r="J3161" i="2" s="1"/>
  <c r="I3161" i="2" s="1"/>
  <c r="H3161" i="2" s="1"/>
  <c r="X3155" i="2"/>
  <c r="W3155" i="2" s="1"/>
  <c r="V3155" i="2" s="1"/>
  <c r="U3155" i="2" s="1"/>
  <c r="T3155" i="2" s="1"/>
  <c r="S3155" i="2" s="1"/>
  <c r="R3155" i="2" s="1"/>
  <c r="Q3155" i="2" s="1"/>
  <c r="P3155" i="2" s="1"/>
  <c r="O3155" i="2" s="1"/>
  <c r="N3155" i="2" s="1"/>
  <c r="M3155" i="2" s="1"/>
  <c r="L3155" i="2" s="1"/>
  <c r="K3155" i="2" s="1"/>
  <c r="J3155" i="2" s="1"/>
  <c r="I3155" i="2" s="1"/>
  <c r="H3155" i="2" s="1"/>
  <c r="X3149" i="2"/>
  <c r="W3149" i="2" s="1"/>
  <c r="V3149" i="2" s="1"/>
  <c r="U3149" i="2" s="1"/>
  <c r="T3149" i="2" s="1"/>
  <c r="S3149" i="2" s="1"/>
  <c r="R3149" i="2" s="1"/>
  <c r="Q3149" i="2" s="1"/>
  <c r="P3149" i="2" s="1"/>
  <c r="O3149" i="2" s="1"/>
  <c r="N3149" i="2" s="1"/>
  <c r="M3149" i="2" s="1"/>
  <c r="L3149" i="2" s="1"/>
  <c r="K3149" i="2" s="1"/>
  <c r="J3149" i="2" s="1"/>
  <c r="I3149" i="2" s="1"/>
  <c r="H3149" i="2" s="1"/>
  <c r="X3143" i="2"/>
  <c r="W3143" i="2" s="1"/>
  <c r="V3143" i="2" s="1"/>
  <c r="U3143" i="2" s="1"/>
  <c r="T3143" i="2" s="1"/>
  <c r="S3143" i="2" s="1"/>
  <c r="R3143" i="2" s="1"/>
  <c r="Q3143" i="2" s="1"/>
  <c r="P3143" i="2" s="1"/>
  <c r="O3143" i="2" s="1"/>
  <c r="N3143" i="2" s="1"/>
  <c r="M3143" i="2" s="1"/>
  <c r="L3143" i="2" s="1"/>
  <c r="K3143" i="2" s="1"/>
  <c r="J3143" i="2" s="1"/>
  <c r="I3143" i="2" s="1"/>
  <c r="H3143" i="2" s="1"/>
  <c r="X3137" i="2"/>
  <c r="W3137" i="2" s="1"/>
  <c r="V3137" i="2" s="1"/>
  <c r="U3137" i="2" s="1"/>
  <c r="T3137" i="2" s="1"/>
  <c r="S3137" i="2" s="1"/>
  <c r="R3137" i="2" s="1"/>
  <c r="Q3137" i="2" s="1"/>
  <c r="P3137" i="2" s="1"/>
  <c r="O3137" i="2" s="1"/>
  <c r="N3137" i="2" s="1"/>
  <c r="M3137" i="2" s="1"/>
  <c r="L3137" i="2" s="1"/>
  <c r="K3137" i="2" s="1"/>
  <c r="J3137" i="2" s="1"/>
  <c r="I3137" i="2" s="1"/>
  <c r="H3137" i="2" s="1"/>
  <c r="X3131" i="2"/>
  <c r="W3131" i="2" s="1"/>
  <c r="V3131" i="2" s="1"/>
  <c r="U3131" i="2" s="1"/>
  <c r="T3131" i="2" s="1"/>
  <c r="S3131" i="2" s="1"/>
  <c r="R3131" i="2" s="1"/>
  <c r="Q3131" i="2" s="1"/>
  <c r="P3131" i="2" s="1"/>
  <c r="O3131" i="2" s="1"/>
  <c r="N3131" i="2" s="1"/>
  <c r="M3131" i="2" s="1"/>
  <c r="L3131" i="2" s="1"/>
  <c r="K3131" i="2" s="1"/>
  <c r="J3131" i="2" s="1"/>
  <c r="I3131" i="2" s="1"/>
  <c r="H3131" i="2" s="1"/>
  <c r="X3125" i="2"/>
  <c r="W3125" i="2" s="1"/>
  <c r="V3125" i="2" s="1"/>
  <c r="U3125" i="2" s="1"/>
  <c r="T3125" i="2" s="1"/>
  <c r="S3125" i="2" s="1"/>
  <c r="R3125" i="2" s="1"/>
  <c r="Q3125" i="2" s="1"/>
  <c r="P3125" i="2" s="1"/>
  <c r="O3125" i="2" s="1"/>
  <c r="N3125" i="2" s="1"/>
  <c r="M3125" i="2" s="1"/>
  <c r="L3125" i="2" s="1"/>
  <c r="K3125" i="2" s="1"/>
  <c r="J3125" i="2" s="1"/>
  <c r="I3125" i="2" s="1"/>
  <c r="H3125" i="2" s="1"/>
  <c r="X3119" i="2"/>
  <c r="W3119" i="2" s="1"/>
  <c r="V3119" i="2" s="1"/>
  <c r="U3119" i="2" s="1"/>
  <c r="T3119" i="2" s="1"/>
  <c r="S3119" i="2" s="1"/>
  <c r="R3119" i="2" s="1"/>
  <c r="Q3119" i="2" s="1"/>
  <c r="P3119" i="2" s="1"/>
  <c r="O3119" i="2" s="1"/>
  <c r="N3119" i="2" s="1"/>
  <c r="M3119" i="2" s="1"/>
  <c r="L3119" i="2" s="1"/>
  <c r="K3119" i="2" s="1"/>
  <c r="J3119" i="2" s="1"/>
  <c r="I3119" i="2" s="1"/>
  <c r="H3119" i="2" s="1"/>
  <c r="X3113" i="2"/>
  <c r="W3113" i="2" s="1"/>
  <c r="V3113" i="2" s="1"/>
  <c r="U3113" i="2" s="1"/>
  <c r="T3113" i="2" s="1"/>
  <c r="S3113" i="2" s="1"/>
  <c r="R3113" i="2" s="1"/>
  <c r="Q3113" i="2" s="1"/>
  <c r="P3113" i="2" s="1"/>
  <c r="O3113" i="2" s="1"/>
  <c r="N3113" i="2" s="1"/>
  <c r="M3113" i="2" s="1"/>
  <c r="L3113" i="2" s="1"/>
  <c r="K3113" i="2" s="1"/>
  <c r="J3113" i="2" s="1"/>
  <c r="I3113" i="2" s="1"/>
  <c r="H3113" i="2" s="1"/>
  <c r="X3107" i="2"/>
  <c r="W3107" i="2" s="1"/>
  <c r="V3107" i="2" s="1"/>
  <c r="U3107" i="2" s="1"/>
  <c r="T3107" i="2" s="1"/>
  <c r="S3107" i="2" s="1"/>
  <c r="R3107" i="2" s="1"/>
  <c r="Q3107" i="2" s="1"/>
  <c r="P3107" i="2" s="1"/>
  <c r="O3107" i="2" s="1"/>
  <c r="N3107" i="2" s="1"/>
  <c r="M3107" i="2" s="1"/>
  <c r="L3107" i="2" s="1"/>
  <c r="K3107" i="2" s="1"/>
  <c r="J3107" i="2" s="1"/>
  <c r="I3107" i="2" s="1"/>
  <c r="H3107" i="2" s="1"/>
  <c r="X3101" i="2"/>
  <c r="W3101" i="2" s="1"/>
  <c r="V3101" i="2" s="1"/>
  <c r="U3101" i="2" s="1"/>
  <c r="T3101" i="2" s="1"/>
  <c r="S3101" i="2" s="1"/>
  <c r="R3101" i="2" s="1"/>
  <c r="Q3101" i="2" s="1"/>
  <c r="P3101" i="2" s="1"/>
  <c r="O3101" i="2" s="1"/>
  <c r="N3101" i="2" s="1"/>
  <c r="M3101" i="2" s="1"/>
  <c r="L3101" i="2" s="1"/>
  <c r="K3101" i="2" s="1"/>
  <c r="J3101" i="2" s="1"/>
  <c r="I3101" i="2" s="1"/>
  <c r="H3101" i="2" s="1"/>
  <c r="X3095" i="2"/>
  <c r="W3095" i="2" s="1"/>
  <c r="V3095" i="2" s="1"/>
  <c r="U3095" i="2" s="1"/>
  <c r="T3095" i="2" s="1"/>
  <c r="S3095" i="2" s="1"/>
  <c r="R3095" i="2" s="1"/>
  <c r="Q3095" i="2" s="1"/>
  <c r="P3095" i="2" s="1"/>
  <c r="O3095" i="2" s="1"/>
  <c r="N3095" i="2" s="1"/>
  <c r="M3095" i="2" s="1"/>
  <c r="L3095" i="2" s="1"/>
  <c r="K3095" i="2" s="1"/>
  <c r="J3095" i="2" s="1"/>
  <c r="I3095" i="2" s="1"/>
  <c r="H3095" i="2" s="1"/>
  <c r="X3089" i="2"/>
  <c r="W3089" i="2" s="1"/>
  <c r="V3089" i="2" s="1"/>
  <c r="U3089" i="2" s="1"/>
  <c r="T3089" i="2" s="1"/>
  <c r="S3089" i="2" s="1"/>
  <c r="R3089" i="2" s="1"/>
  <c r="Q3089" i="2" s="1"/>
  <c r="P3089" i="2" s="1"/>
  <c r="O3089" i="2" s="1"/>
  <c r="N3089" i="2" s="1"/>
  <c r="M3089" i="2" s="1"/>
  <c r="L3089" i="2" s="1"/>
  <c r="K3089" i="2" s="1"/>
  <c r="J3089" i="2" s="1"/>
  <c r="I3089" i="2" s="1"/>
  <c r="H3089" i="2" s="1"/>
  <c r="X3083" i="2"/>
  <c r="W3083" i="2" s="1"/>
  <c r="V3083" i="2" s="1"/>
  <c r="U3083" i="2" s="1"/>
  <c r="T3083" i="2" s="1"/>
  <c r="S3083" i="2" s="1"/>
  <c r="R3083" i="2" s="1"/>
  <c r="Q3083" i="2" s="1"/>
  <c r="P3083" i="2" s="1"/>
  <c r="O3083" i="2" s="1"/>
  <c r="N3083" i="2" s="1"/>
  <c r="M3083" i="2" s="1"/>
  <c r="L3083" i="2" s="1"/>
  <c r="K3083" i="2" s="1"/>
  <c r="J3083" i="2" s="1"/>
  <c r="I3083" i="2" s="1"/>
  <c r="H3083" i="2" s="1"/>
  <c r="X3077" i="2"/>
  <c r="W3077" i="2" s="1"/>
  <c r="V3077" i="2" s="1"/>
  <c r="U3077" i="2" s="1"/>
  <c r="T3077" i="2" s="1"/>
  <c r="S3077" i="2" s="1"/>
  <c r="R3077" i="2" s="1"/>
  <c r="Q3077" i="2" s="1"/>
  <c r="P3077" i="2" s="1"/>
  <c r="O3077" i="2" s="1"/>
  <c r="N3077" i="2" s="1"/>
  <c r="M3077" i="2" s="1"/>
  <c r="L3077" i="2" s="1"/>
  <c r="K3077" i="2" s="1"/>
  <c r="J3077" i="2" s="1"/>
  <c r="I3077" i="2" s="1"/>
  <c r="H3077" i="2" s="1"/>
  <c r="X3071" i="2"/>
  <c r="W3071" i="2" s="1"/>
  <c r="V3071" i="2" s="1"/>
  <c r="U3071" i="2" s="1"/>
  <c r="T3071" i="2" s="1"/>
  <c r="S3071" i="2" s="1"/>
  <c r="R3071" i="2" s="1"/>
  <c r="Q3071" i="2" s="1"/>
  <c r="P3071" i="2" s="1"/>
  <c r="O3071" i="2" s="1"/>
  <c r="N3071" i="2" s="1"/>
  <c r="M3071" i="2" s="1"/>
  <c r="L3071" i="2" s="1"/>
  <c r="K3071" i="2" s="1"/>
  <c r="J3071" i="2" s="1"/>
  <c r="I3071" i="2" s="1"/>
  <c r="H3071" i="2" s="1"/>
  <c r="X3065" i="2"/>
  <c r="W3065" i="2" s="1"/>
  <c r="V3065" i="2" s="1"/>
  <c r="U3065" i="2" s="1"/>
  <c r="T3065" i="2" s="1"/>
  <c r="S3065" i="2" s="1"/>
  <c r="R3065" i="2" s="1"/>
  <c r="Q3065" i="2" s="1"/>
  <c r="P3065" i="2" s="1"/>
  <c r="O3065" i="2" s="1"/>
  <c r="N3065" i="2" s="1"/>
  <c r="M3065" i="2" s="1"/>
  <c r="L3065" i="2" s="1"/>
  <c r="K3065" i="2" s="1"/>
  <c r="J3065" i="2" s="1"/>
  <c r="I3065" i="2" s="1"/>
  <c r="H3065" i="2" s="1"/>
  <c r="X3059" i="2"/>
  <c r="W3059" i="2" s="1"/>
  <c r="V3059" i="2" s="1"/>
  <c r="U3059" i="2" s="1"/>
  <c r="T3059" i="2" s="1"/>
  <c r="S3059" i="2" s="1"/>
  <c r="R3059" i="2" s="1"/>
  <c r="Q3059" i="2" s="1"/>
  <c r="P3059" i="2" s="1"/>
  <c r="O3059" i="2" s="1"/>
  <c r="N3059" i="2" s="1"/>
  <c r="M3059" i="2" s="1"/>
  <c r="L3059" i="2" s="1"/>
  <c r="K3059" i="2" s="1"/>
  <c r="J3059" i="2" s="1"/>
  <c r="I3059" i="2" s="1"/>
  <c r="H3059" i="2" s="1"/>
  <c r="X3053" i="2"/>
  <c r="W3053" i="2" s="1"/>
  <c r="V3053" i="2" s="1"/>
  <c r="U3053" i="2" s="1"/>
  <c r="T3053" i="2" s="1"/>
  <c r="S3053" i="2" s="1"/>
  <c r="R3053" i="2" s="1"/>
  <c r="Q3053" i="2" s="1"/>
  <c r="P3053" i="2" s="1"/>
  <c r="O3053" i="2" s="1"/>
  <c r="N3053" i="2" s="1"/>
  <c r="M3053" i="2" s="1"/>
  <c r="L3053" i="2" s="1"/>
  <c r="K3053" i="2" s="1"/>
  <c r="J3053" i="2" s="1"/>
  <c r="I3053" i="2" s="1"/>
  <c r="H3053" i="2" s="1"/>
  <c r="X3047" i="2"/>
  <c r="W3047" i="2" s="1"/>
  <c r="V3047" i="2" s="1"/>
  <c r="U3047" i="2" s="1"/>
  <c r="T3047" i="2" s="1"/>
  <c r="S3047" i="2" s="1"/>
  <c r="R3047" i="2" s="1"/>
  <c r="Q3047" i="2" s="1"/>
  <c r="P3047" i="2" s="1"/>
  <c r="O3047" i="2" s="1"/>
  <c r="N3047" i="2" s="1"/>
  <c r="M3047" i="2" s="1"/>
  <c r="L3047" i="2" s="1"/>
  <c r="K3047" i="2" s="1"/>
  <c r="J3047" i="2" s="1"/>
  <c r="I3047" i="2" s="1"/>
  <c r="H3047" i="2" s="1"/>
  <c r="X3041" i="2"/>
  <c r="W3041" i="2" s="1"/>
  <c r="V3041" i="2" s="1"/>
  <c r="U3041" i="2" s="1"/>
  <c r="T3041" i="2" s="1"/>
  <c r="S3041" i="2" s="1"/>
  <c r="R3041" i="2" s="1"/>
  <c r="Q3041" i="2" s="1"/>
  <c r="P3041" i="2" s="1"/>
  <c r="O3041" i="2" s="1"/>
  <c r="N3041" i="2" s="1"/>
  <c r="M3041" i="2" s="1"/>
  <c r="L3041" i="2" s="1"/>
  <c r="K3041" i="2" s="1"/>
  <c r="J3041" i="2" s="1"/>
  <c r="I3041" i="2" s="1"/>
  <c r="H3041" i="2" s="1"/>
  <c r="X3035" i="2"/>
  <c r="W3035" i="2" s="1"/>
  <c r="V3035" i="2" s="1"/>
  <c r="U3035" i="2" s="1"/>
  <c r="T3035" i="2" s="1"/>
  <c r="S3035" i="2" s="1"/>
  <c r="R3035" i="2" s="1"/>
  <c r="Q3035" i="2" s="1"/>
  <c r="P3035" i="2" s="1"/>
  <c r="O3035" i="2" s="1"/>
  <c r="N3035" i="2" s="1"/>
  <c r="M3035" i="2" s="1"/>
  <c r="L3035" i="2" s="1"/>
  <c r="K3035" i="2" s="1"/>
  <c r="J3035" i="2" s="1"/>
  <c r="I3035" i="2" s="1"/>
  <c r="H3035" i="2" s="1"/>
  <c r="X3029" i="2"/>
  <c r="W3029" i="2" s="1"/>
  <c r="V3029" i="2" s="1"/>
  <c r="U3029" i="2" s="1"/>
  <c r="T3029" i="2" s="1"/>
  <c r="S3029" i="2" s="1"/>
  <c r="R3029" i="2" s="1"/>
  <c r="Q3029" i="2" s="1"/>
  <c r="P3029" i="2" s="1"/>
  <c r="O3029" i="2" s="1"/>
  <c r="N3029" i="2" s="1"/>
  <c r="M3029" i="2" s="1"/>
  <c r="L3029" i="2" s="1"/>
  <c r="K3029" i="2" s="1"/>
  <c r="J3029" i="2" s="1"/>
  <c r="I3029" i="2" s="1"/>
  <c r="H3029" i="2" s="1"/>
  <c r="X3023" i="2"/>
  <c r="W3023" i="2" s="1"/>
  <c r="V3023" i="2" s="1"/>
  <c r="U3023" i="2" s="1"/>
  <c r="T3023" i="2" s="1"/>
  <c r="S3023" i="2" s="1"/>
  <c r="R3023" i="2" s="1"/>
  <c r="Q3023" i="2" s="1"/>
  <c r="P3023" i="2" s="1"/>
  <c r="O3023" i="2" s="1"/>
  <c r="N3023" i="2" s="1"/>
  <c r="M3023" i="2" s="1"/>
  <c r="L3023" i="2" s="1"/>
  <c r="K3023" i="2" s="1"/>
  <c r="J3023" i="2" s="1"/>
  <c r="I3023" i="2" s="1"/>
  <c r="H3023" i="2" s="1"/>
  <c r="X3017" i="2"/>
  <c r="W3017" i="2" s="1"/>
  <c r="V3017" i="2" s="1"/>
  <c r="U3017" i="2" s="1"/>
  <c r="T3017" i="2" s="1"/>
  <c r="S3017" i="2" s="1"/>
  <c r="R3017" i="2" s="1"/>
  <c r="Q3017" i="2" s="1"/>
  <c r="P3017" i="2" s="1"/>
  <c r="O3017" i="2" s="1"/>
  <c r="N3017" i="2" s="1"/>
  <c r="M3017" i="2" s="1"/>
  <c r="L3017" i="2" s="1"/>
  <c r="K3017" i="2" s="1"/>
  <c r="J3017" i="2" s="1"/>
  <c r="I3017" i="2" s="1"/>
  <c r="H3017" i="2" s="1"/>
  <c r="X3011" i="2"/>
  <c r="W3011" i="2" s="1"/>
  <c r="V3011" i="2" s="1"/>
  <c r="U3011" i="2" s="1"/>
  <c r="T3011" i="2" s="1"/>
  <c r="S3011" i="2" s="1"/>
  <c r="R3011" i="2" s="1"/>
  <c r="Q3011" i="2" s="1"/>
  <c r="P3011" i="2" s="1"/>
  <c r="O3011" i="2" s="1"/>
  <c r="N3011" i="2" s="1"/>
  <c r="M3011" i="2" s="1"/>
  <c r="L3011" i="2" s="1"/>
  <c r="K3011" i="2" s="1"/>
  <c r="J3011" i="2" s="1"/>
  <c r="I3011" i="2" s="1"/>
  <c r="H3011" i="2" s="1"/>
  <c r="X3005" i="2"/>
  <c r="W3005" i="2" s="1"/>
  <c r="V3005" i="2" s="1"/>
  <c r="U3005" i="2" s="1"/>
  <c r="T3005" i="2" s="1"/>
  <c r="S3005" i="2" s="1"/>
  <c r="R3005" i="2" s="1"/>
  <c r="Q3005" i="2" s="1"/>
  <c r="P3005" i="2" s="1"/>
  <c r="O3005" i="2" s="1"/>
  <c r="N3005" i="2" s="1"/>
  <c r="M3005" i="2" s="1"/>
  <c r="L3005" i="2" s="1"/>
  <c r="K3005" i="2" s="1"/>
  <c r="J3005" i="2" s="1"/>
  <c r="I3005" i="2" s="1"/>
  <c r="H3005" i="2" s="1"/>
  <c r="X2999" i="2"/>
  <c r="W2999" i="2" s="1"/>
  <c r="V2999" i="2" s="1"/>
  <c r="U2999" i="2" s="1"/>
  <c r="T2999" i="2" s="1"/>
  <c r="S2999" i="2" s="1"/>
  <c r="R2999" i="2" s="1"/>
  <c r="Q2999" i="2" s="1"/>
  <c r="P2999" i="2" s="1"/>
  <c r="O2999" i="2" s="1"/>
  <c r="N2999" i="2" s="1"/>
  <c r="M2999" i="2" s="1"/>
  <c r="L2999" i="2" s="1"/>
  <c r="K2999" i="2" s="1"/>
  <c r="J2999" i="2" s="1"/>
  <c r="I2999" i="2" s="1"/>
  <c r="H2999" i="2" s="1"/>
  <c r="X2993" i="2"/>
  <c r="W2993" i="2" s="1"/>
  <c r="V2993" i="2" s="1"/>
  <c r="U2993" i="2" s="1"/>
  <c r="T2993" i="2" s="1"/>
  <c r="S2993" i="2" s="1"/>
  <c r="R2993" i="2" s="1"/>
  <c r="Q2993" i="2" s="1"/>
  <c r="P2993" i="2" s="1"/>
  <c r="O2993" i="2" s="1"/>
  <c r="N2993" i="2" s="1"/>
  <c r="M2993" i="2" s="1"/>
  <c r="L2993" i="2" s="1"/>
  <c r="K2993" i="2" s="1"/>
  <c r="J2993" i="2" s="1"/>
  <c r="I2993" i="2" s="1"/>
  <c r="H2993" i="2" s="1"/>
  <c r="X2987" i="2"/>
  <c r="W2987" i="2" s="1"/>
  <c r="V2987" i="2" s="1"/>
  <c r="U2987" i="2" s="1"/>
  <c r="T2987" i="2" s="1"/>
  <c r="S2987" i="2" s="1"/>
  <c r="R2987" i="2" s="1"/>
  <c r="Q2987" i="2" s="1"/>
  <c r="P2987" i="2" s="1"/>
  <c r="O2987" i="2" s="1"/>
  <c r="N2987" i="2" s="1"/>
  <c r="M2987" i="2" s="1"/>
  <c r="L2987" i="2" s="1"/>
  <c r="K2987" i="2" s="1"/>
  <c r="J2987" i="2" s="1"/>
  <c r="I2987" i="2" s="1"/>
  <c r="H2987" i="2" s="1"/>
  <c r="X2981" i="2"/>
  <c r="W2981" i="2" s="1"/>
  <c r="V2981" i="2" s="1"/>
  <c r="U2981" i="2" s="1"/>
  <c r="T2981" i="2" s="1"/>
  <c r="S2981" i="2" s="1"/>
  <c r="R2981" i="2" s="1"/>
  <c r="Q2981" i="2" s="1"/>
  <c r="P2981" i="2" s="1"/>
  <c r="O2981" i="2" s="1"/>
  <c r="N2981" i="2" s="1"/>
  <c r="M2981" i="2" s="1"/>
  <c r="L2981" i="2" s="1"/>
  <c r="K2981" i="2" s="1"/>
  <c r="J2981" i="2" s="1"/>
  <c r="I2981" i="2" s="1"/>
  <c r="H2981" i="2" s="1"/>
  <c r="X2975" i="2"/>
  <c r="W2975" i="2" s="1"/>
  <c r="V2975" i="2" s="1"/>
  <c r="U2975" i="2" s="1"/>
  <c r="T2975" i="2" s="1"/>
  <c r="S2975" i="2" s="1"/>
  <c r="R2975" i="2" s="1"/>
  <c r="Q2975" i="2" s="1"/>
  <c r="P2975" i="2" s="1"/>
  <c r="O2975" i="2" s="1"/>
  <c r="N2975" i="2" s="1"/>
  <c r="M2975" i="2" s="1"/>
  <c r="L2975" i="2" s="1"/>
  <c r="K2975" i="2" s="1"/>
  <c r="J2975" i="2" s="1"/>
  <c r="I2975" i="2" s="1"/>
  <c r="H2975" i="2" s="1"/>
  <c r="X2969" i="2"/>
  <c r="W2969" i="2" s="1"/>
  <c r="V2969" i="2" s="1"/>
  <c r="U2969" i="2" s="1"/>
  <c r="T2969" i="2" s="1"/>
  <c r="S2969" i="2" s="1"/>
  <c r="R2969" i="2" s="1"/>
  <c r="Q2969" i="2" s="1"/>
  <c r="P2969" i="2" s="1"/>
  <c r="O2969" i="2" s="1"/>
  <c r="N2969" i="2" s="1"/>
  <c r="M2969" i="2" s="1"/>
  <c r="L2969" i="2" s="1"/>
  <c r="K2969" i="2" s="1"/>
  <c r="J2969" i="2" s="1"/>
  <c r="I2969" i="2" s="1"/>
  <c r="H2969" i="2" s="1"/>
  <c r="X2963" i="2"/>
  <c r="W2963" i="2" s="1"/>
  <c r="V2963" i="2" s="1"/>
  <c r="U2963" i="2" s="1"/>
  <c r="T2963" i="2" s="1"/>
  <c r="S2963" i="2" s="1"/>
  <c r="R2963" i="2" s="1"/>
  <c r="Q2963" i="2" s="1"/>
  <c r="P2963" i="2" s="1"/>
  <c r="O2963" i="2" s="1"/>
  <c r="N2963" i="2" s="1"/>
  <c r="M2963" i="2" s="1"/>
  <c r="L2963" i="2" s="1"/>
  <c r="K2963" i="2" s="1"/>
  <c r="J2963" i="2" s="1"/>
  <c r="I2963" i="2" s="1"/>
  <c r="H2963" i="2" s="1"/>
  <c r="X2957" i="2"/>
  <c r="W2957" i="2" s="1"/>
  <c r="V2957" i="2" s="1"/>
  <c r="U2957" i="2" s="1"/>
  <c r="T2957" i="2" s="1"/>
  <c r="S2957" i="2" s="1"/>
  <c r="R2957" i="2" s="1"/>
  <c r="Q2957" i="2" s="1"/>
  <c r="P2957" i="2" s="1"/>
  <c r="O2957" i="2" s="1"/>
  <c r="N2957" i="2" s="1"/>
  <c r="M2957" i="2" s="1"/>
  <c r="L2957" i="2" s="1"/>
  <c r="K2957" i="2" s="1"/>
  <c r="J2957" i="2" s="1"/>
  <c r="I2957" i="2" s="1"/>
  <c r="H2957" i="2" s="1"/>
  <c r="X2951" i="2"/>
  <c r="W2951" i="2" s="1"/>
  <c r="V2951" i="2" s="1"/>
  <c r="U2951" i="2" s="1"/>
  <c r="T2951" i="2" s="1"/>
  <c r="S2951" i="2" s="1"/>
  <c r="R2951" i="2" s="1"/>
  <c r="Q2951" i="2" s="1"/>
  <c r="P2951" i="2" s="1"/>
  <c r="O2951" i="2" s="1"/>
  <c r="N2951" i="2" s="1"/>
  <c r="M2951" i="2" s="1"/>
  <c r="L2951" i="2" s="1"/>
  <c r="K2951" i="2" s="1"/>
  <c r="J2951" i="2" s="1"/>
  <c r="I2951" i="2" s="1"/>
  <c r="H2951" i="2" s="1"/>
  <c r="X2945" i="2"/>
  <c r="W2945" i="2" s="1"/>
  <c r="V2945" i="2" s="1"/>
  <c r="U2945" i="2" s="1"/>
  <c r="T2945" i="2" s="1"/>
  <c r="S2945" i="2" s="1"/>
  <c r="R2945" i="2" s="1"/>
  <c r="Q2945" i="2" s="1"/>
  <c r="P2945" i="2" s="1"/>
  <c r="O2945" i="2" s="1"/>
  <c r="N2945" i="2" s="1"/>
  <c r="M2945" i="2" s="1"/>
  <c r="L2945" i="2" s="1"/>
  <c r="K2945" i="2" s="1"/>
  <c r="J2945" i="2" s="1"/>
  <c r="I2945" i="2" s="1"/>
  <c r="H2945" i="2" s="1"/>
  <c r="X2939" i="2"/>
  <c r="W2939" i="2" s="1"/>
  <c r="V2939" i="2" s="1"/>
  <c r="U2939" i="2" s="1"/>
  <c r="T2939" i="2" s="1"/>
  <c r="S2939" i="2" s="1"/>
  <c r="R2939" i="2" s="1"/>
  <c r="Q2939" i="2" s="1"/>
  <c r="P2939" i="2" s="1"/>
  <c r="O2939" i="2" s="1"/>
  <c r="N2939" i="2" s="1"/>
  <c r="M2939" i="2" s="1"/>
  <c r="L2939" i="2" s="1"/>
  <c r="K2939" i="2" s="1"/>
  <c r="J2939" i="2" s="1"/>
  <c r="I2939" i="2" s="1"/>
  <c r="H2939" i="2" s="1"/>
  <c r="X2933" i="2"/>
  <c r="W2933" i="2" s="1"/>
  <c r="V2933" i="2" s="1"/>
  <c r="U2933" i="2" s="1"/>
  <c r="T2933" i="2" s="1"/>
  <c r="S2933" i="2" s="1"/>
  <c r="R2933" i="2" s="1"/>
  <c r="Q2933" i="2" s="1"/>
  <c r="P2933" i="2" s="1"/>
  <c r="O2933" i="2" s="1"/>
  <c r="N2933" i="2" s="1"/>
  <c r="M2933" i="2" s="1"/>
  <c r="L2933" i="2" s="1"/>
  <c r="K2933" i="2" s="1"/>
  <c r="J2933" i="2" s="1"/>
  <c r="I2933" i="2" s="1"/>
  <c r="H2933" i="2" s="1"/>
  <c r="X2927" i="2"/>
  <c r="W2927" i="2" s="1"/>
  <c r="V2927" i="2" s="1"/>
  <c r="U2927" i="2" s="1"/>
  <c r="T2927" i="2" s="1"/>
  <c r="S2927" i="2" s="1"/>
  <c r="R2927" i="2" s="1"/>
  <c r="Q2927" i="2" s="1"/>
  <c r="P2927" i="2" s="1"/>
  <c r="O2927" i="2" s="1"/>
  <c r="N2927" i="2" s="1"/>
  <c r="M2927" i="2" s="1"/>
  <c r="L2927" i="2" s="1"/>
  <c r="K2927" i="2" s="1"/>
  <c r="J2927" i="2" s="1"/>
  <c r="I2927" i="2" s="1"/>
  <c r="H2927" i="2" s="1"/>
  <c r="X2920" i="2"/>
  <c r="W2920" i="2" s="1"/>
  <c r="V2920" i="2" s="1"/>
  <c r="U2920" i="2" s="1"/>
  <c r="T2920" i="2" s="1"/>
  <c r="S2920" i="2" s="1"/>
  <c r="R2920" i="2" s="1"/>
  <c r="Q2920" i="2" s="1"/>
  <c r="P2920" i="2" s="1"/>
  <c r="O2920" i="2" s="1"/>
  <c r="N2920" i="2" s="1"/>
  <c r="M2920" i="2" s="1"/>
  <c r="L2920" i="2" s="1"/>
  <c r="K2920" i="2" s="1"/>
  <c r="J2920" i="2" s="1"/>
  <c r="I2920" i="2" s="1"/>
  <c r="H2920" i="2" s="1"/>
  <c r="X2913" i="2"/>
  <c r="W2913" i="2" s="1"/>
  <c r="V2913" i="2" s="1"/>
  <c r="U2913" i="2" s="1"/>
  <c r="T2913" i="2" s="1"/>
  <c r="S2913" i="2" s="1"/>
  <c r="R2913" i="2" s="1"/>
  <c r="Q2913" i="2" s="1"/>
  <c r="P2913" i="2" s="1"/>
  <c r="O2913" i="2" s="1"/>
  <c r="N2913" i="2" s="1"/>
  <c r="M2913" i="2" s="1"/>
  <c r="L2913" i="2" s="1"/>
  <c r="K2913" i="2" s="1"/>
  <c r="J2913" i="2" s="1"/>
  <c r="I2913" i="2" s="1"/>
  <c r="H2913" i="2" s="1"/>
  <c r="X2905" i="2"/>
  <c r="W2905" i="2" s="1"/>
  <c r="V2905" i="2" s="1"/>
  <c r="U2905" i="2" s="1"/>
  <c r="T2905" i="2" s="1"/>
  <c r="S2905" i="2" s="1"/>
  <c r="R2905" i="2" s="1"/>
  <c r="Q2905" i="2" s="1"/>
  <c r="P2905" i="2" s="1"/>
  <c r="O2905" i="2" s="1"/>
  <c r="N2905" i="2" s="1"/>
  <c r="M2905" i="2" s="1"/>
  <c r="L2905" i="2" s="1"/>
  <c r="K2905" i="2" s="1"/>
  <c r="J2905" i="2" s="1"/>
  <c r="I2905" i="2" s="1"/>
  <c r="H2905" i="2" s="1"/>
  <c r="X2898" i="2"/>
  <c r="W2898" i="2" s="1"/>
  <c r="V2898" i="2" s="1"/>
  <c r="U2898" i="2" s="1"/>
  <c r="T2898" i="2" s="1"/>
  <c r="S2898" i="2" s="1"/>
  <c r="R2898" i="2" s="1"/>
  <c r="Q2898" i="2" s="1"/>
  <c r="P2898" i="2" s="1"/>
  <c r="O2898" i="2" s="1"/>
  <c r="N2898" i="2" s="1"/>
  <c r="M2898" i="2" s="1"/>
  <c r="L2898" i="2" s="1"/>
  <c r="K2898" i="2" s="1"/>
  <c r="J2898" i="2" s="1"/>
  <c r="I2898" i="2" s="1"/>
  <c r="H2898" i="2" s="1"/>
  <c r="X2891" i="2"/>
  <c r="W2891" i="2" s="1"/>
  <c r="V2891" i="2" s="1"/>
  <c r="U2891" i="2" s="1"/>
  <c r="T2891" i="2" s="1"/>
  <c r="S2891" i="2" s="1"/>
  <c r="R2891" i="2" s="1"/>
  <c r="Q2891" i="2" s="1"/>
  <c r="P2891" i="2" s="1"/>
  <c r="O2891" i="2" s="1"/>
  <c r="N2891" i="2" s="1"/>
  <c r="M2891" i="2" s="1"/>
  <c r="L2891" i="2" s="1"/>
  <c r="K2891" i="2" s="1"/>
  <c r="J2891" i="2" s="1"/>
  <c r="I2891" i="2" s="1"/>
  <c r="H2891" i="2" s="1"/>
  <c r="X2884" i="2"/>
  <c r="W2884" i="2" s="1"/>
  <c r="V2884" i="2" s="1"/>
  <c r="U2884" i="2" s="1"/>
  <c r="T2884" i="2" s="1"/>
  <c r="S2884" i="2" s="1"/>
  <c r="R2884" i="2" s="1"/>
  <c r="Q2884" i="2" s="1"/>
  <c r="P2884" i="2" s="1"/>
  <c r="O2884" i="2" s="1"/>
  <c r="N2884" i="2" s="1"/>
  <c r="M2884" i="2" s="1"/>
  <c r="L2884" i="2" s="1"/>
  <c r="K2884" i="2" s="1"/>
  <c r="J2884" i="2" s="1"/>
  <c r="I2884" i="2" s="1"/>
  <c r="H2884" i="2" s="1"/>
  <c r="X2877" i="2"/>
  <c r="W2877" i="2" s="1"/>
  <c r="V2877" i="2" s="1"/>
  <c r="U2877" i="2" s="1"/>
  <c r="T2877" i="2" s="1"/>
  <c r="S2877" i="2" s="1"/>
  <c r="R2877" i="2" s="1"/>
  <c r="Q2877" i="2" s="1"/>
  <c r="P2877" i="2" s="1"/>
  <c r="O2877" i="2" s="1"/>
  <c r="N2877" i="2" s="1"/>
  <c r="M2877" i="2" s="1"/>
  <c r="L2877" i="2" s="1"/>
  <c r="K2877" i="2" s="1"/>
  <c r="J2877" i="2" s="1"/>
  <c r="I2877" i="2" s="1"/>
  <c r="H2877" i="2" s="1"/>
  <c r="X2869" i="2"/>
  <c r="W2869" i="2" s="1"/>
  <c r="V2869" i="2" s="1"/>
  <c r="U2869" i="2" s="1"/>
  <c r="T2869" i="2" s="1"/>
  <c r="S2869" i="2" s="1"/>
  <c r="R2869" i="2" s="1"/>
  <c r="Q2869" i="2" s="1"/>
  <c r="P2869" i="2" s="1"/>
  <c r="O2869" i="2" s="1"/>
  <c r="N2869" i="2" s="1"/>
  <c r="M2869" i="2" s="1"/>
  <c r="L2869" i="2" s="1"/>
  <c r="K2869" i="2" s="1"/>
  <c r="J2869" i="2" s="1"/>
  <c r="I2869" i="2" s="1"/>
  <c r="H2869" i="2" s="1"/>
  <c r="X2862" i="2"/>
  <c r="W2862" i="2" s="1"/>
  <c r="V2862" i="2" s="1"/>
  <c r="U2862" i="2" s="1"/>
  <c r="T2862" i="2" s="1"/>
  <c r="S2862" i="2" s="1"/>
  <c r="R2862" i="2" s="1"/>
  <c r="Q2862" i="2" s="1"/>
  <c r="P2862" i="2" s="1"/>
  <c r="O2862" i="2" s="1"/>
  <c r="N2862" i="2" s="1"/>
  <c r="M2862" i="2" s="1"/>
  <c r="L2862" i="2" s="1"/>
  <c r="K2862" i="2" s="1"/>
  <c r="J2862" i="2" s="1"/>
  <c r="I2862" i="2" s="1"/>
  <c r="H2862" i="2" s="1"/>
  <c r="X2855" i="2"/>
  <c r="W2855" i="2" s="1"/>
  <c r="V2855" i="2" s="1"/>
  <c r="U2855" i="2" s="1"/>
  <c r="T2855" i="2" s="1"/>
  <c r="S2855" i="2" s="1"/>
  <c r="R2855" i="2" s="1"/>
  <c r="Q2855" i="2" s="1"/>
  <c r="P2855" i="2" s="1"/>
  <c r="O2855" i="2" s="1"/>
  <c r="N2855" i="2" s="1"/>
  <c r="M2855" i="2" s="1"/>
  <c r="L2855" i="2" s="1"/>
  <c r="K2855" i="2" s="1"/>
  <c r="J2855" i="2" s="1"/>
  <c r="I2855" i="2" s="1"/>
  <c r="H2855" i="2" s="1"/>
  <c r="X2848" i="2"/>
  <c r="W2848" i="2" s="1"/>
  <c r="V2848" i="2" s="1"/>
  <c r="U2848" i="2" s="1"/>
  <c r="T2848" i="2" s="1"/>
  <c r="S2848" i="2" s="1"/>
  <c r="R2848" i="2" s="1"/>
  <c r="Q2848" i="2" s="1"/>
  <c r="P2848" i="2" s="1"/>
  <c r="O2848" i="2" s="1"/>
  <c r="N2848" i="2" s="1"/>
  <c r="M2848" i="2" s="1"/>
  <c r="L2848" i="2" s="1"/>
  <c r="K2848" i="2" s="1"/>
  <c r="J2848" i="2" s="1"/>
  <c r="I2848" i="2" s="1"/>
  <c r="H2848" i="2" s="1"/>
  <c r="X2841" i="2"/>
  <c r="W2841" i="2" s="1"/>
  <c r="V2841" i="2" s="1"/>
  <c r="U2841" i="2" s="1"/>
  <c r="T2841" i="2" s="1"/>
  <c r="S2841" i="2" s="1"/>
  <c r="R2841" i="2" s="1"/>
  <c r="Q2841" i="2" s="1"/>
  <c r="P2841" i="2" s="1"/>
  <c r="O2841" i="2" s="1"/>
  <c r="N2841" i="2" s="1"/>
  <c r="M2841" i="2" s="1"/>
  <c r="L2841" i="2" s="1"/>
  <c r="K2841" i="2" s="1"/>
  <c r="J2841" i="2" s="1"/>
  <c r="I2841" i="2" s="1"/>
  <c r="H2841" i="2" s="1"/>
  <c r="X2833" i="2"/>
  <c r="W2833" i="2" s="1"/>
  <c r="V2833" i="2" s="1"/>
  <c r="U2833" i="2" s="1"/>
  <c r="T2833" i="2" s="1"/>
  <c r="S2833" i="2" s="1"/>
  <c r="R2833" i="2" s="1"/>
  <c r="Q2833" i="2" s="1"/>
  <c r="P2833" i="2" s="1"/>
  <c r="O2833" i="2" s="1"/>
  <c r="N2833" i="2" s="1"/>
  <c r="M2833" i="2" s="1"/>
  <c r="L2833" i="2" s="1"/>
  <c r="K2833" i="2" s="1"/>
  <c r="J2833" i="2" s="1"/>
  <c r="I2833" i="2" s="1"/>
  <c r="H2833" i="2" s="1"/>
  <c r="X2826" i="2"/>
  <c r="W2826" i="2" s="1"/>
  <c r="V2826" i="2" s="1"/>
  <c r="U2826" i="2" s="1"/>
  <c r="T2826" i="2" s="1"/>
  <c r="S2826" i="2" s="1"/>
  <c r="R2826" i="2" s="1"/>
  <c r="Q2826" i="2" s="1"/>
  <c r="P2826" i="2" s="1"/>
  <c r="O2826" i="2" s="1"/>
  <c r="N2826" i="2" s="1"/>
  <c r="M2826" i="2" s="1"/>
  <c r="L2826" i="2" s="1"/>
  <c r="K2826" i="2" s="1"/>
  <c r="J2826" i="2" s="1"/>
  <c r="I2826" i="2" s="1"/>
  <c r="H2826" i="2" s="1"/>
  <c r="X2819" i="2"/>
  <c r="W2819" i="2" s="1"/>
  <c r="V2819" i="2" s="1"/>
  <c r="U2819" i="2" s="1"/>
  <c r="T2819" i="2" s="1"/>
  <c r="S2819" i="2" s="1"/>
  <c r="R2819" i="2" s="1"/>
  <c r="Q2819" i="2" s="1"/>
  <c r="P2819" i="2" s="1"/>
  <c r="O2819" i="2" s="1"/>
  <c r="N2819" i="2" s="1"/>
  <c r="M2819" i="2" s="1"/>
  <c r="L2819" i="2" s="1"/>
  <c r="K2819" i="2" s="1"/>
  <c r="J2819" i="2" s="1"/>
  <c r="I2819" i="2" s="1"/>
  <c r="H2819" i="2" s="1"/>
  <c r="X2812" i="2"/>
  <c r="W2812" i="2" s="1"/>
  <c r="V2812" i="2" s="1"/>
  <c r="U2812" i="2" s="1"/>
  <c r="T2812" i="2" s="1"/>
  <c r="S2812" i="2" s="1"/>
  <c r="R2812" i="2" s="1"/>
  <c r="Q2812" i="2" s="1"/>
  <c r="P2812" i="2" s="1"/>
  <c r="O2812" i="2" s="1"/>
  <c r="N2812" i="2" s="1"/>
  <c r="M2812" i="2" s="1"/>
  <c r="L2812" i="2" s="1"/>
  <c r="K2812" i="2" s="1"/>
  <c r="J2812" i="2" s="1"/>
  <c r="I2812" i="2" s="1"/>
  <c r="H2812" i="2" s="1"/>
  <c r="X2805" i="2"/>
  <c r="W2805" i="2" s="1"/>
  <c r="V2805" i="2" s="1"/>
  <c r="U2805" i="2" s="1"/>
  <c r="T2805" i="2" s="1"/>
  <c r="S2805" i="2" s="1"/>
  <c r="R2805" i="2" s="1"/>
  <c r="Q2805" i="2" s="1"/>
  <c r="P2805" i="2" s="1"/>
  <c r="O2805" i="2" s="1"/>
  <c r="N2805" i="2" s="1"/>
  <c r="M2805" i="2" s="1"/>
  <c r="L2805" i="2" s="1"/>
  <c r="K2805" i="2" s="1"/>
  <c r="J2805" i="2" s="1"/>
  <c r="I2805" i="2" s="1"/>
  <c r="H2805" i="2" s="1"/>
  <c r="X2797" i="2"/>
  <c r="W2797" i="2" s="1"/>
  <c r="V2797" i="2" s="1"/>
  <c r="U2797" i="2" s="1"/>
  <c r="T2797" i="2" s="1"/>
  <c r="S2797" i="2" s="1"/>
  <c r="R2797" i="2" s="1"/>
  <c r="Q2797" i="2" s="1"/>
  <c r="P2797" i="2" s="1"/>
  <c r="O2797" i="2" s="1"/>
  <c r="N2797" i="2" s="1"/>
  <c r="M2797" i="2" s="1"/>
  <c r="L2797" i="2" s="1"/>
  <c r="K2797" i="2" s="1"/>
  <c r="J2797" i="2" s="1"/>
  <c r="I2797" i="2" s="1"/>
  <c r="H2797" i="2" s="1"/>
  <c r="X2790" i="2"/>
  <c r="W2790" i="2" s="1"/>
  <c r="V2790" i="2" s="1"/>
  <c r="U2790" i="2" s="1"/>
  <c r="T2790" i="2" s="1"/>
  <c r="S2790" i="2" s="1"/>
  <c r="R2790" i="2" s="1"/>
  <c r="Q2790" i="2" s="1"/>
  <c r="P2790" i="2" s="1"/>
  <c r="O2790" i="2" s="1"/>
  <c r="N2790" i="2" s="1"/>
  <c r="M2790" i="2" s="1"/>
  <c r="L2790" i="2" s="1"/>
  <c r="K2790" i="2" s="1"/>
  <c r="J2790" i="2" s="1"/>
  <c r="I2790" i="2" s="1"/>
  <c r="H2790" i="2" s="1"/>
  <c r="X2783" i="2"/>
  <c r="W2783" i="2" s="1"/>
  <c r="V2783" i="2" s="1"/>
  <c r="U2783" i="2" s="1"/>
  <c r="T2783" i="2" s="1"/>
  <c r="S2783" i="2" s="1"/>
  <c r="R2783" i="2" s="1"/>
  <c r="Q2783" i="2" s="1"/>
  <c r="P2783" i="2" s="1"/>
  <c r="O2783" i="2" s="1"/>
  <c r="N2783" i="2" s="1"/>
  <c r="M2783" i="2" s="1"/>
  <c r="L2783" i="2" s="1"/>
  <c r="K2783" i="2" s="1"/>
  <c r="J2783" i="2" s="1"/>
  <c r="I2783" i="2" s="1"/>
  <c r="H2783" i="2" s="1"/>
  <c r="X2776" i="2"/>
  <c r="W2776" i="2" s="1"/>
  <c r="V2776" i="2" s="1"/>
  <c r="U2776" i="2" s="1"/>
  <c r="T2776" i="2" s="1"/>
  <c r="S2776" i="2" s="1"/>
  <c r="R2776" i="2" s="1"/>
  <c r="Q2776" i="2" s="1"/>
  <c r="P2776" i="2" s="1"/>
  <c r="O2776" i="2" s="1"/>
  <c r="N2776" i="2" s="1"/>
  <c r="M2776" i="2" s="1"/>
  <c r="L2776" i="2" s="1"/>
  <c r="K2776" i="2" s="1"/>
  <c r="J2776" i="2" s="1"/>
  <c r="I2776" i="2" s="1"/>
  <c r="H2776" i="2" s="1"/>
  <c r="X2769" i="2"/>
  <c r="W2769" i="2" s="1"/>
  <c r="V2769" i="2" s="1"/>
  <c r="U2769" i="2" s="1"/>
  <c r="T2769" i="2" s="1"/>
  <c r="S2769" i="2" s="1"/>
  <c r="R2769" i="2" s="1"/>
  <c r="Q2769" i="2" s="1"/>
  <c r="P2769" i="2" s="1"/>
  <c r="O2769" i="2" s="1"/>
  <c r="N2769" i="2" s="1"/>
  <c r="M2769" i="2" s="1"/>
  <c r="L2769" i="2" s="1"/>
  <c r="K2769" i="2" s="1"/>
  <c r="J2769" i="2" s="1"/>
  <c r="I2769" i="2" s="1"/>
  <c r="H2769" i="2" s="1"/>
  <c r="X2761" i="2"/>
  <c r="W2761" i="2" s="1"/>
  <c r="V2761" i="2" s="1"/>
  <c r="U2761" i="2" s="1"/>
  <c r="T2761" i="2" s="1"/>
  <c r="S2761" i="2" s="1"/>
  <c r="R2761" i="2" s="1"/>
  <c r="Q2761" i="2" s="1"/>
  <c r="P2761" i="2" s="1"/>
  <c r="O2761" i="2" s="1"/>
  <c r="N2761" i="2" s="1"/>
  <c r="M2761" i="2" s="1"/>
  <c r="L2761" i="2" s="1"/>
  <c r="K2761" i="2" s="1"/>
  <c r="J2761" i="2" s="1"/>
  <c r="I2761" i="2" s="1"/>
  <c r="H2761" i="2" s="1"/>
  <c r="X2754" i="2"/>
  <c r="W2754" i="2" s="1"/>
  <c r="V2754" i="2" s="1"/>
  <c r="U2754" i="2" s="1"/>
  <c r="T2754" i="2" s="1"/>
  <c r="S2754" i="2" s="1"/>
  <c r="R2754" i="2" s="1"/>
  <c r="Q2754" i="2" s="1"/>
  <c r="P2754" i="2" s="1"/>
  <c r="O2754" i="2" s="1"/>
  <c r="N2754" i="2" s="1"/>
  <c r="M2754" i="2" s="1"/>
  <c r="L2754" i="2" s="1"/>
  <c r="K2754" i="2" s="1"/>
  <c r="J2754" i="2" s="1"/>
  <c r="I2754" i="2" s="1"/>
  <c r="H2754" i="2" s="1"/>
  <c r="X2747" i="2"/>
  <c r="W2747" i="2" s="1"/>
  <c r="V2747" i="2" s="1"/>
  <c r="U2747" i="2" s="1"/>
  <c r="T2747" i="2" s="1"/>
  <c r="S2747" i="2" s="1"/>
  <c r="R2747" i="2" s="1"/>
  <c r="Q2747" i="2" s="1"/>
  <c r="P2747" i="2" s="1"/>
  <c r="O2747" i="2" s="1"/>
  <c r="N2747" i="2" s="1"/>
  <c r="M2747" i="2" s="1"/>
  <c r="L2747" i="2" s="1"/>
  <c r="K2747" i="2" s="1"/>
  <c r="J2747" i="2" s="1"/>
  <c r="I2747" i="2" s="1"/>
  <c r="H2747" i="2" s="1"/>
  <c r="X2740" i="2"/>
  <c r="W2740" i="2" s="1"/>
  <c r="V2740" i="2" s="1"/>
  <c r="U2740" i="2" s="1"/>
  <c r="T2740" i="2" s="1"/>
  <c r="S2740" i="2" s="1"/>
  <c r="R2740" i="2" s="1"/>
  <c r="Q2740" i="2" s="1"/>
  <c r="P2740" i="2" s="1"/>
  <c r="O2740" i="2" s="1"/>
  <c r="N2740" i="2" s="1"/>
  <c r="M2740" i="2" s="1"/>
  <c r="L2740" i="2" s="1"/>
  <c r="K2740" i="2" s="1"/>
  <c r="J2740" i="2" s="1"/>
  <c r="I2740" i="2" s="1"/>
  <c r="H2740" i="2" s="1"/>
  <c r="X2733" i="2"/>
  <c r="W2733" i="2" s="1"/>
  <c r="V2733" i="2" s="1"/>
  <c r="U2733" i="2" s="1"/>
  <c r="T2733" i="2" s="1"/>
  <c r="S2733" i="2" s="1"/>
  <c r="R2733" i="2" s="1"/>
  <c r="Q2733" i="2" s="1"/>
  <c r="P2733" i="2" s="1"/>
  <c r="O2733" i="2" s="1"/>
  <c r="N2733" i="2" s="1"/>
  <c r="M2733" i="2" s="1"/>
  <c r="L2733" i="2" s="1"/>
  <c r="K2733" i="2" s="1"/>
  <c r="J2733" i="2" s="1"/>
  <c r="I2733" i="2" s="1"/>
  <c r="H2733" i="2" s="1"/>
  <c r="X2725" i="2"/>
  <c r="W2725" i="2" s="1"/>
  <c r="V2725" i="2" s="1"/>
  <c r="U2725" i="2" s="1"/>
  <c r="T2725" i="2" s="1"/>
  <c r="S2725" i="2" s="1"/>
  <c r="R2725" i="2" s="1"/>
  <c r="Q2725" i="2" s="1"/>
  <c r="P2725" i="2" s="1"/>
  <c r="O2725" i="2" s="1"/>
  <c r="N2725" i="2" s="1"/>
  <c r="M2725" i="2" s="1"/>
  <c r="L2725" i="2" s="1"/>
  <c r="K2725" i="2" s="1"/>
  <c r="J2725" i="2" s="1"/>
  <c r="I2725" i="2" s="1"/>
  <c r="H2725" i="2" s="1"/>
  <c r="X2718" i="2"/>
  <c r="W2718" i="2" s="1"/>
  <c r="V2718" i="2" s="1"/>
  <c r="U2718" i="2" s="1"/>
  <c r="T2718" i="2" s="1"/>
  <c r="S2718" i="2" s="1"/>
  <c r="R2718" i="2" s="1"/>
  <c r="Q2718" i="2" s="1"/>
  <c r="P2718" i="2" s="1"/>
  <c r="O2718" i="2" s="1"/>
  <c r="N2718" i="2" s="1"/>
  <c r="M2718" i="2" s="1"/>
  <c r="L2718" i="2" s="1"/>
  <c r="K2718" i="2" s="1"/>
  <c r="J2718" i="2" s="1"/>
  <c r="I2718" i="2" s="1"/>
  <c r="H2718" i="2" s="1"/>
  <c r="X2711" i="2"/>
  <c r="W2711" i="2" s="1"/>
  <c r="V2711" i="2" s="1"/>
  <c r="U2711" i="2" s="1"/>
  <c r="T2711" i="2" s="1"/>
  <c r="S2711" i="2" s="1"/>
  <c r="R2711" i="2" s="1"/>
  <c r="Q2711" i="2" s="1"/>
  <c r="P2711" i="2" s="1"/>
  <c r="O2711" i="2" s="1"/>
  <c r="N2711" i="2" s="1"/>
  <c r="M2711" i="2" s="1"/>
  <c r="L2711" i="2" s="1"/>
  <c r="K2711" i="2" s="1"/>
  <c r="J2711" i="2" s="1"/>
  <c r="I2711" i="2" s="1"/>
  <c r="H2711" i="2" s="1"/>
  <c r="X2704" i="2"/>
  <c r="W2704" i="2" s="1"/>
  <c r="V2704" i="2" s="1"/>
  <c r="U2704" i="2" s="1"/>
  <c r="T2704" i="2" s="1"/>
  <c r="S2704" i="2" s="1"/>
  <c r="R2704" i="2" s="1"/>
  <c r="Q2704" i="2" s="1"/>
  <c r="P2704" i="2" s="1"/>
  <c r="O2704" i="2" s="1"/>
  <c r="N2704" i="2" s="1"/>
  <c r="M2704" i="2" s="1"/>
  <c r="L2704" i="2" s="1"/>
  <c r="K2704" i="2" s="1"/>
  <c r="J2704" i="2" s="1"/>
  <c r="I2704" i="2" s="1"/>
  <c r="H2704" i="2" s="1"/>
  <c r="X2697" i="2"/>
  <c r="W2697" i="2" s="1"/>
  <c r="V2697" i="2" s="1"/>
  <c r="U2697" i="2" s="1"/>
  <c r="T2697" i="2" s="1"/>
  <c r="S2697" i="2" s="1"/>
  <c r="R2697" i="2" s="1"/>
  <c r="Q2697" i="2" s="1"/>
  <c r="P2697" i="2" s="1"/>
  <c r="O2697" i="2" s="1"/>
  <c r="N2697" i="2" s="1"/>
  <c r="M2697" i="2" s="1"/>
  <c r="L2697" i="2" s="1"/>
  <c r="K2697" i="2" s="1"/>
  <c r="J2697" i="2" s="1"/>
  <c r="I2697" i="2" s="1"/>
  <c r="H2697" i="2" s="1"/>
  <c r="X2689" i="2"/>
  <c r="W2689" i="2" s="1"/>
  <c r="V2689" i="2" s="1"/>
  <c r="U2689" i="2" s="1"/>
  <c r="T2689" i="2" s="1"/>
  <c r="S2689" i="2" s="1"/>
  <c r="R2689" i="2" s="1"/>
  <c r="Q2689" i="2" s="1"/>
  <c r="P2689" i="2" s="1"/>
  <c r="O2689" i="2" s="1"/>
  <c r="N2689" i="2" s="1"/>
  <c r="M2689" i="2" s="1"/>
  <c r="L2689" i="2" s="1"/>
  <c r="K2689" i="2" s="1"/>
  <c r="J2689" i="2" s="1"/>
  <c r="I2689" i="2" s="1"/>
  <c r="H2689" i="2" s="1"/>
  <c r="X2682" i="2"/>
  <c r="W2682" i="2" s="1"/>
  <c r="V2682" i="2" s="1"/>
  <c r="U2682" i="2" s="1"/>
  <c r="T2682" i="2" s="1"/>
  <c r="S2682" i="2" s="1"/>
  <c r="R2682" i="2" s="1"/>
  <c r="Q2682" i="2" s="1"/>
  <c r="P2682" i="2" s="1"/>
  <c r="O2682" i="2" s="1"/>
  <c r="N2682" i="2" s="1"/>
  <c r="M2682" i="2" s="1"/>
  <c r="L2682" i="2" s="1"/>
  <c r="K2682" i="2" s="1"/>
  <c r="J2682" i="2" s="1"/>
  <c r="I2682" i="2" s="1"/>
  <c r="H2682" i="2" s="1"/>
  <c r="X2675" i="2"/>
  <c r="W2675" i="2" s="1"/>
  <c r="V2675" i="2" s="1"/>
  <c r="U2675" i="2" s="1"/>
  <c r="T2675" i="2" s="1"/>
  <c r="S2675" i="2" s="1"/>
  <c r="R2675" i="2" s="1"/>
  <c r="Q2675" i="2" s="1"/>
  <c r="P2675" i="2" s="1"/>
  <c r="O2675" i="2" s="1"/>
  <c r="N2675" i="2" s="1"/>
  <c r="M2675" i="2" s="1"/>
  <c r="L2675" i="2" s="1"/>
  <c r="K2675" i="2" s="1"/>
  <c r="J2675" i="2" s="1"/>
  <c r="I2675" i="2" s="1"/>
  <c r="H2675" i="2" s="1"/>
  <c r="X2668" i="2"/>
  <c r="W2668" i="2" s="1"/>
  <c r="V2668" i="2" s="1"/>
  <c r="U2668" i="2" s="1"/>
  <c r="T2668" i="2" s="1"/>
  <c r="S2668" i="2" s="1"/>
  <c r="R2668" i="2" s="1"/>
  <c r="Q2668" i="2" s="1"/>
  <c r="P2668" i="2" s="1"/>
  <c r="O2668" i="2" s="1"/>
  <c r="N2668" i="2" s="1"/>
  <c r="M2668" i="2" s="1"/>
  <c r="L2668" i="2" s="1"/>
  <c r="K2668" i="2" s="1"/>
  <c r="J2668" i="2" s="1"/>
  <c r="I2668" i="2" s="1"/>
  <c r="H2668" i="2" s="1"/>
  <c r="X2661" i="2"/>
  <c r="W2661" i="2" s="1"/>
  <c r="V2661" i="2" s="1"/>
  <c r="U2661" i="2" s="1"/>
  <c r="T2661" i="2" s="1"/>
  <c r="S2661" i="2" s="1"/>
  <c r="R2661" i="2" s="1"/>
  <c r="Q2661" i="2" s="1"/>
  <c r="P2661" i="2" s="1"/>
  <c r="O2661" i="2" s="1"/>
  <c r="N2661" i="2" s="1"/>
  <c r="M2661" i="2" s="1"/>
  <c r="L2661" i="2" s="1"/>
  <c r="K2661" i="2" s="1"/>
  <c r="J2661" i="2" s="1"/>
  <c r="I2661" i="2" s="1"/>
  <c r="H2661" i="2" s="1"/>
  <c r="X2653" i="2"/>
  <c r="W2653" i="2" s="1"/>
  <c r="V2653" i="2" s="1"/>
  <c r="U2653" i="2" s="1"/>
  <c r="T2653" i="2" s="1"/>
  <c r="S2653" i="2" s="1"/>
  <c r="R2653" i="2" s="1"/>
  <c r="Q2653" i="2" s="1"/>
  <c r="P2653" i="2" s="1"/>
  <c r="O2653" i="2" s="1"/>
  <c r="N2653" i="2" s="1"/>
  <c r="M2653" i="2" s="1"/>
  <c r="L2653" i="2" s="1"/>
  <c r="K2653" i="2" s="1"/>
  <c r="J2653" i="2" s="1"/>
  <c r="I2653" i="2" s="1"/>
  <c r="H2653" i="2" s="1"/>
  <c r="X2646" i="2"/>
  <c r="W2646" i="2" s="1"/>
  <c r="V2646" i="2" s="1"/>
  <c r="U2646" i="2" s="1"/>
  <c r="T2646" i="2" s="1"/>
  <c r="S2646" i="2" s="1"/>
  <c r="R2646" i="2" s="1"/>
  <c r="Q2646" i="2" s="1"/>
  <c r="P2646" i="2" s="1"/>
  <c r="O2646" i="2" s="1"/>
  <c r="N2646" i="2" s="1"/>
  <c r="M2646" i="2" s="1"/>
  <c r="L2646" i="2" s="1"/>
  <c r="K2646" i="2" s="1"/>
  <c r="J2646" i="2" s="1"/>
  <c r="I2646" i="2" s="1"/>
  <c r="H2646" i="2" s="1"/>
  <c r="X2639" i="2"/>
  <c r="W2639" i="2" s="1"/>
  <c r="V2639" i="2" s="1"/>
  <c r="U2639" i="2" s="1"/>
  <c r="T2639" i="2" s="1"/>
  <c r="S2639" i="2" s="1"/>
  <c r="R2639" i="2" s="1"/>
  <c r="Q2639" i="2" s="1"/>
  <c r="P2639" i="2" s="1"/>
  <c r="O2639" i="2" s="1"/>
  <c r="N2639" i="2" s="1"/>
  <c r="M2639" i="2" s="1"/>
  <c r="L2639" i="2" s="1"/>
  <c r="K2639" i="2" s="1"/>
  <c r="J2639" i="2" s="1"/>
  <c r="I2639" i="2" s="1"/>
  <c r="H2639" i="2" s="1"/>
  <c r="X2629" i="2"/>
  <c r="W2629" i="2" s="1"/>
  <c r="V2629" i="2" s="1"/>
  <c r="U2629" i="2" s="1"/>
  <c r="T2629" i="2" s="1"/>
  <c r="S2629" i="2" s="1"/>
  <c r="R2629" i="2" s="1"/>
  <c r="Q2629" i="2" s="1"/>
  <c r="P2629" i="2" s="1"/>
  <c r="O2629" i="2" s="1"/>
  <c r="N2629" i="2" s="1"/>
  <c r="M2629" i="2" s="1"/>
  <c r="L2629" i="2" s="1"/>
  <c r="K2629" i="2" s="1"/>
  <c r="J2629" i="2" s="1"/>
  <c r="I2629" i="2" s="1"/>
  <c r="H2629" i="2" s="1"/>
  <c r="X2621" i="2"/>
  <c r="W2621" i="2" s="1"/>
  <c r="V2621" i="2" s="1"/>
  <c r="U2621" i="2" s="1"/>
  <c r="T2621" i="2" s="1"/>
  <c r="S2621" i="2" s="1"/>
  <c r="R2621" i="2" s="1"/>
  <c r="Q2621" i="2" s="1"/>
  <c r="P2621" i="2" s="1"/>
  <c r="O2621" i="2" s="1"/>
  <c r="N2621" i="2" s="1"/>
  <c r="M2621" i="2" s="1"/>
  <c r="L2621" i="2" s="1"/>
  <c r="K2621" i="2" s="1"/>
  <c r="J2621" i="2" s="1"/>
  <c r="I2621" i="2" s="1"/>
  <c r="H2621" i="2" s="1"/>
  <c r="X2603" i="2"/>
  <c r="W2603" i="2" s="1"/>
  <c r="V2603" i="2" s="1"/>
  <c r="U2603" i="2" s="1"/>
  <c r="T2603" i="2" s="1"/>
  <c r="S2603" i="2" s="1"/>
  <c r="R2603" i="2" s="1"/>
  <c r="Q2603" i="2" s="1"/>
  <c r="P2603" i="2" s="1"/>
  <c r="O2603" i="2" s="1"/>
  <c r="N2603" i="2" s="1"/>
  <c r="M2603" i="2" s="1"/>
  <c r="L2603" i="2" s="1"/>
  <c r="K2603" i="2" s="1"/>
  <c r="J2603" i="2" s="1"/>
  <c r="I2603" i="2" s="1"/>
  <c r="H2603" i="2" s="1"/>
  <c r="X2593" i="2"/>
  <c r="W2593" i="2" s="1"/>
  <c r="V2593" i="2" s="1"/>
  <c r="U2593" i="2" s="1"/>
  <c r="T2593" i="2" s="1"/>
  <c r="S2593" i="2" s="1"/>
  <c r="R2593" i="2" s="1"/>
  <c r="Q2593" i="2" s="1"/>
  <c r="P2593" i="2" s="1"/>
  <c r="O2593" i="2" s="1"/>
  <c r="N2593" i="2" s="1"/>
  <c r="M2593" i="2" s="1"/>
  <c r="L2593" i="2" s="1"/>
  <c r="K2593" i="2" s="1"/>
  <c r="J2593" i="2" s="1"/>
  <c r="I2593" i="2" s="1"/>
  <c r="H2593" i="2" s="1"/>
  <c r="X2585" i="2"/>
  <c r="W2585" i="2" s="1"/>
  <c r="V2585" i="2" s="1"/>
  <c r="U2585" i="2" s="1"/>
  <c r="T2585" i="2" s="1"/>
  <c r="S2585" i="2" s="1"/>
  <c r="R2585" i="2" s="1"/>
  <c r="Q2585" i="2" s="1"/>
  <c r="P2585" i="2" s="1"/>
  <c r="O2585" i="2" s="1"/>
  <c r="N2585" i="2" s="1"/>
  <c r="M2585" i="2" s="1"/>
  <c r="L2585" i="2" s="1"/>
  <c r="K2585" i="2" s="1"/>
  <c r="J2585" i="2" s="1"/>
  <c r="I2585" i="2" s="1"/>
  <c r="H2585" i="2" s="1"/>
  <c r="X2567" i="2"/>
  <c r="W2567" i="2" s="1"/>
  <c r="V2567" i="2" s="1"/>
  <c r="U2567" i="2" s="1"/>
  <c r="T2567" i="2" s="1"/>
  <c r="S2567" i="2" s="1"/>
  <c r="R2567" i="2" s="1"/>
  <c r="Q2567" i="2" s="1"/>
  <c r="P2567" i="2" s="1"/>
  <c r="O2567" i="2" s="1"/>
  <c r="N2567" i="2" s="1"/>
  <c r="M2567" i="2" s="1"/>
  <c r="L2567" i="2" s="1"/>
  <c r="K2567" i="2" s="1"/>
  <c r="J2567" i="2" s="1"/>
  <c r="I2567" i="2" s="1"/>
  <c r="H2567" i="2" s="1"/>
  <c r="X2557" i="2"/>
  <c r="W2557" i="2" s="1"/>
  <c r="V2557" i="2" s="1"/>
  <c r="U2557" i="2" s="1"/>
  <c r="T2557" i="2" s="1"/>
  <c r="S2557" i="2" s="1"/>
  <c r="R2557" i="2" s="1"/>
  <c r="Q2557" i="2" s="1"/>
  <c r="P2557" i="2" s="1"/>
  <c r="O2557" i="2" s="1"/>
  <c r="N2557" i="2" s="1"/>
  <c r="M2557" i="2" s="1"/>
  <c r="L2557" i="2" s="1"/>
  <c r="K2557" i="2" s="1"/>
  <c r="J2557" i="2" s="1"/>
  <c r="I2557" i="2" s="1"/>
  <c r="H2557" i="2" s="1"/>
  <c r="X2549" i="2"/>
  <c r="W2549" i="2" s="1"/>
  <c r="V2549" i="2" s="1"/>
  <c r="U2549" i="2" s="1"/>
  <c r="T2549" i="2" s="1"/>
  <c r="S2549" i="2" s="1"/>
  <c r="R2549" i="2" s="1"/>
  <c r="Q2549" i="2" s="1"/>
  <c r="P2549" i="2" s="1"/>
  <c r="O2549" i="2" s="1"/>
  <c r="N2549" i="2" s="1"/>
  <c r="M2549" i="2" s="1"/>
  <c r="L2549" i="2" s="1"/>
  <c r="K2549" i="2" s="1"/>
  <c r="J2549" i="2" s="1"/>
  <c r="I2549" i="2" s="1"/>
  <c r="H2549" i="2" s="1"/>
  <c r="X2531" i="2"/>
  <c r="W2531" i="2" s="1"/>
  <c r="V2531" i="2" s="1"/>
  <c r="U2531" i="2" s="1"/>
  <c r="T2531" i="2" s="1"/>
  <c r="S2531" i="2" s="1"/>
  <c r="R2531" i="2" s="1"/>
  <c r="Q2531" i="2" s="1"/>
  <c r="P2531" i="2" s="1"/>
  <c r="O2531" i="2" s="1"/>
  <c r="N2531" i="2" s="1"/>
  <c r="M2531" i="2" s="1"/>
  <c r="L2531" i="2" s="1"/>
  <c r="K2531" i="2" s="1"/>
  <c r="J2531" i="2" s="1"/>
  <c r="I2531" i="2" s="1"/>
  <c r="H2531" i="2" s="1"/>
  <c r="X2521" i="2"/>
  <c r="W2521" i="2" s="1"/>
  <c r="V2521" i="2" s="1"/>
  <c r="U2521" i="2" s="1"/>
  <c r="T2521" i="2" s="1"/>
  <c r="S2521" i="2" s="1"/>
  <c r="R2521" i="2" s="1"/>
  <c r="Q2521" i="2" s="1"/>
  <c r="P2521" i="2" s="1"/>
  <c r="O2521" i="2" s="1"/>
  <c r="N2521" i="2" s="1"/>
  <c r="M2521" i="2" s="1"/>
  <c r="L2521" i="2" s="1"/>
  <c r="K2521" i="2" s="1"/>
  <c r="J2521" i="2" s="1"/>
  <c r="I2521" i="2" s="1"/>
  <c r="H2521" i="2" s="1"/>
  <c r="X2513" i="2"/>
  <c r="W2513" i="2" s="1"/>
  <c r="V2513" i="2" s="1"/>
  <c r="U2513" i="2" s="1"/>
  <c r="T2513" i="2" s="1"/>
  <c r="S2513" i="2" s="1"/>
  <c r="R2513" i="2" s="1"/>
  <c r="Q2513" i="2" s="1"/>
  <c r="P2513" i="2" s="1"/>
  <c r="O2513" i="2" s="1"/>
  <c r="N2513" i="2" s="1"/>
  <c r="M2513" i="2" s="1"/>
  <c r="L2513" i="2" s="1"/>
  <c r="K2513" i="2" s="1"/>
  <c r="J2513" i="2" s="1"/>
  <c r="I2513" i="2" s="1"/>
  <c r="H2513" i="2" s="1"/>
  <c r="X2495" i="2"/>
  <c r="W2495" i="2" s="1"/>
  <c r="V2495" i="2" s="1"/>
  <c r="U2495" i="2" s="1"/>
  <c r="T2495" i="2" s="1"/>
  <c r="S2495" i="2" s="1"/>
  <c r="R2495" i="2" s="1"/>
  <c r="Q2495" i="2" s="1"/>
  <c r="P2495" i="2" s="1"/>
  <c r="O2495" i="2" s="1"/>
  <c r="N2495" i="2" s="1"/>
  <c r="M2495" i="2" s="1"/>
  <c r="L2495" i="2" s="1"/>
  <c r="K2495" i="2" s="1"/>
  <c r="J2495" i="2" s="1"/>
  <c r="I2495" i="2" s="1"/>
  <c r="H2495" i="2" s="1"/>
  <c r="X2485" i="2"/>
  <c r="W2485" i="2" s="1"/>
  <c r="V2485" i="2" s="1"/>
  <c r="U2485" i="2" s="1"/>
  <c r="T2485" i="2" s="1"/>
  <c r="S2485" i="2" s="1"/>
  <c r="R2485" i="2" s="1"/>
  <c r="Q2485" i="2" s="1"/>
  <c r="P2485" i="2" s="1"/>
  <c r="O2485" i="2" s="1"/>
  <c r="N2485" i="2" s="1"/>
  <c r="M2485" i="2" s="1"/>
  <c r="L2485" i="2" s="1"/>
  <c r="K2485" i="2" s="1"/>
  <c r="J2485" i="2" s="1"/>
  <c r="I2485" i="2" s="1"/>
  <c r="H2485" i="2" s="1"/>
  <c r="X2477" i="2"/>
  <c r="W2477" i="2" s="1"/>
  <c r="V2477" i="2" s="1"/>
  <c r="U2477" i="2" s="1"/>
  <c r="T2477" i="2" s="1"/>
  <c r="S2477" i="2" s="1"/>
  <c r="R2477" i="2" s="1"/>
  <c r="Q2477" i="2" s="1"/>
  <c r="P2477" i="2" s="1"/>
  <c r="O2477" i="2" s="1"/>
  <c r="N2477" i="2" s="1"/>
  <c r="M2477" i="2" s="1"/>
  <c r="L2477" i="2" s="1"/>
  <c r="K2477" i="2" s="1"/>
  <c r="J2477" i="2" s="1"/>
  <c r="I2477" i="2" s="1"/>
  <c r="H2477" i="2" s="1"/>
  <c r="X2459" i="2"/>
  <c r="W2459" i="2" s="1"/>
  <c r="V2459" i="2" s="1"/>
  <c r="U2459" i="2" s="1"/>
  <c r="T2459" i="2" s="1"/>
  <c r="S2459" i="2" s="1"/>
  <c r="R2459" i="2" s="1"/>
  <c r="Q2459" i="2" s="1"/>
  <c r="P2459" i="2" s="1"/>
  <c r="O2459" i="2" s="1"/>
  <c r="N2459" i="2" s="1"/>
  <c r="M2459" i="2" s="1"/>
  <c r="L2459" i="2" s="1"/>
  <c r="K2459" i="2" s="1"/>
  <c r="J2459" i="2" s="1"/>
  <c r="I2459" i="2" s="1"/>
  <c r="H2459" i="2" s="1"/>
  <c r="X2449" i="2"/>
  <c r="W2449" i="2" s="1"/>
  <c r="V2449" i="2" s="1"/>
  <c r="U2449" i="2" s="1"/>
  <c r="T2449" i="2" s="1"/>
  <c r="S2449" i="2" s="1"/>
  <c r="R2449" i="2" s="1"/>
  <c r="Q2449" i="2" s="1"/>
  <c r="P2449" i="2" s="1"/>
  <c r="O2449" i="2" s="1"/>
  <c r="N2449" i="2" s="1"/>
  <c r="M2449" i="2" s="1"/>
  <c r="L2449" i="2" s="1"/>
  <c r="K2449" i="2" s="1"/>
  <c r="J2449" i="2" s="1"/>
  <c r="I2449" i="2" s="1"/>
  <c r="H2449" i="2" s="1"/>
  <c r="X2441" i="2"/>
  <c r="W2441" i="2" s="1"/>
  <c r="V2441" i="2" s="1"/>
  <c r="U2441" i="2" s="1"/>
  <c r="T2441" i="2" s="1"/>
  <c r="S2441" i="2" s="1"/>
  <c r="R2441" i="2" s="1"/>
  <c r="Q2441" i="2" s="1"/>
  <c r="P2441" i="2" s="1"/>
  <c r="O2441" i="2" s="1"/>
  <c r="N2441" i="2" s="1"/>
  <c r="M2441" i="2" s="1"/>
  <c r="L2441" i="2" s="1"/>
  <c r="K2441" i="2" s="1"/>
  <c r="J2441" i="2" s="1"/>
  <c r="I2441" i="2" s="1"/>
  <c r="H2441" i="2" s="1"/>
  <c r="X2423" i="2"/>
  <c r="W2423" i="2" s="1"/>
  <c r="V2423" i="2" s="1"/>
  <c r="U2423" i="2" s="1"/>
  <c r="T2423" i="2" s="1"/>
  <c r="S2423" i="2" s="1"/>
  <c r="R2423" i="2" s="1"/>
  <c r="Q2423" i="2" s="1"/>
  <c r="P2423" i="2" s="1"/>
  <c r="O2423" i="2" s="1"/>
  <c r="N2423" i="2" s="1"/>
  <c r="M2423" i="2" s="1"/>
  <c r="L2423" i="2" s="1"/>
  <c r="K2423" i="2" s="1"/>
  <c r="J2423" i="2" s="1"/>
  <c r="I2423" i="2" s="1"/>
  <c r="H2423" i="2" s="1"/>
  <c r="X2413" i="2"/>
  <c r="W2413" i="2" s="1"/>
  <c r="V2413" i="2" s="1"/>
  <c r="U2413" i="2" s="1"/>
  <c r="T2413" i="2" s="1"/>
  <c r="S2413" i="2" s="1"/>
  <c r="R2413" i="2" s="1"/>
  <c r="Q2413" i="2" s="1"/>
  <c r="P2413" i="2" s="1"/>
  <c r="O2413" i="2" s="1"/>
  <c r="N2413" i="2" s="1"/>
  <c r="M2413" i="2" s="1"/>
  <c r="L2413" i="2" s="1"/>
  <c r="K2413" i="2" s="1"/>
  <c r="J2413" i="2" s="1"/>
  <c r="I2413" i="2" s="1"/>
  <c r="H2413" i="2" s="1"/>
  <c r="X2405" i="2"/>
  <c r="W2405" i="2" s="1"/>
  <c r="V2405" i="2" s="1"/>
  <c r="U2405" i="2" s="1"/>
  <c r="T2405" i="2" s="1"/>
  <c r="S2405" i="2" s="1"/>
  <c r="R2405" i="2" s="1"/>
  <c r="Q2405" i="2" s="1"/>
  <c r="P2405" i="2" s="1"/>
  <c r="O2405" i="2" s="1"/>
  <c r="N2405" i="2" s="1"/>
  <c r="M2405" i="2" s="1"/>
  <c r="L2405" i="2" s="1"/>
  <c r="K2405" i="2" s="1"/>
  <c r="J2405" i="2" s="1"/>
  <c r="I2405" i="2" s="1"/>
  <c r="H2405" i="2" s="1"/>
  <c r="X2387" i="2"/>
  <c r="W2387" i="2" s="1"/>
  <c r="V2387" i="2" s="1"/>
  <c r="U2387" i="2" s="1"/>
  <c r="T2387" i="2" s="1"/>
  <c r="S2387" i="2" s="1"/>
  <c r="R2387" i="2" s="1"/>
  <c r="Q2387" i="2" s="1"/>
  <c r="P2387" i="2" s="1"/>
  <c r="O2387" i="2" s="1"/>
  <c r="N2387" i="2" s="1"/>
  <c r="M2387" i="2" s="1"/>
  <c r="L2387" i="2" s="1"/>
  <c r="K2387" i="2" s="1"/>
  <c r="J2387" i="2" s="1"/>
  <c r="I2387" i="2" s="1"/>
  <c r="H2387" i="2" s="1"/>
  <c r="X2377" i="2"/>
  <c r="W2377" i="2" s="1"/>
  <c r="V2377" i="2" s="1"/>
  <c r="U2377" i="2" s="1"/>
  <c r="T2377" i="2" s="1"/>
  <c r="S2377" i="2" s="1"/>
  <c r="R2377" i="2" s="1"/>
  <c r="Q2377" i="2" s="1"/>
  <c r="P2377" i="2" s="1"/>
  <c r="O2377" i="2" s="1"/>
  <c r="N2377" i="2" s="1"/>
  <c r="M2377" i="2" s="1"/>
  <c r="L2377" i="2" s="1"/>
  <c r="K2377" i="2" s="1"/>
  <c r="J2377" i="2" s="1"/>
  <c r="I2377" i="2" s="1"/>
  <c r="H2377" i="2" s="1"/>
  <c r="X2369" i="2"/>
  <c r="W2369" i="2" s="1"/>
  <c r="V2369" i="2" s="1"/>
  <c r="U2369" i="2" s="1"/>
  <c r="T2369" i="2" s="1"/>
  <c r="S2369" i="2" s="1"/>
  <c r="R2369" i="2" s="1"/>
  <c r="Q2369" i="2" s="1"/>
  <c r="P2369" i="2" s="1"/>
  <c r="O2369" i="2" s="1"/>
  <c r="N2369" i="2" s="1"/>
  <c r="M2369" i="2" s="1"/>
  <c r="L2369" i="2" s="1"/>
  <c r="K2369" i="2" s="1"/>
  <c r="J2369" i="2" s="1"/>
  <c r="I2369" i="2" s="1"/>
  <c r="H2369" i="2" s="1"/>
  <c r="X2351" i="2"/>
  <c r="W2351" i="2" s="1"/>
  <c r="V2351" i="2" s="1"/>
  <c r="U2351" i="2" s="1"/>
  <c r="T2351" i="2" s="1"/>
  <c r="S2351" i="2" s="1"/>
  <c r="R2351" i="2" s="1"/>
  <c r="Q2351" i="2" s="1"/>
  <c r="P2351" i="2" s="1"/>
  <c r="O2351" i="2" s="1"/>
  <c r="N2351" i="2" s="1"/>
  <c r="M2351" i="2" s="1"/>
  <c r="L2351" i="2" s="1"/>
  <c r="K2351" i="2" s="1"/>
  <c r="J2351" i="2" s="1"/>
  <c r="I2351" i="2" s="1"/>
  <c r="H2351" i="2" s="1"/>
  <c r="X2341" i="2"/>
  <c r="W2341" i="2" s="1"/>
  <c r="V2341" i="2" s="1"/>
  <c r="U2341" i="2" s="1"/>
  <c r="T2341" i="2" s="1"/>
  <c r="S2341" i="2" s="1"/>
  <c r="R2341" i="2" s="1"/>
  <c r="Q2341" i="2" s="1"/>
  <c r="P2341" i="2" s="1"/>
  <c r="O2341" i="2" s="1"/>
  <c r="N2341" i="2" s="1"/>
  <c r="M2341" i="2" s="1"/>
  <c r="L2341" i="2" s="1"/>
  <c r="K2341" i="2" s="1"/>
  <c r="J2341" i="2" s="1"/>
  <c r="I2341" i="2" s="1"/>
  <c r="H2341" i="2" s="1"/>
  <c r="X2333" i="2"/>
  <c r="W2333" i="2" s="1"/>
  <c r="V2333" i="2" s="1"/>
  <c r="U2333" i="2" s="1"/>
  <c r="T2333" i="2" s="1"/>
  <c r="S2333" i="2" s="1"/>
  <c r="R2333" i="2" s="1"/>
  <c r="Q2333" i="2" s="1"/>
  <c r="P2333" i="2" s="1"/>
  <c r="O2333" i="2" s="1"/>
  <c r="N2333" i="2" s="1"/>
  <c r="M2333" i="2" s="1"/>
  <c r="L2333" i="2" s="1"/>
  <c r="K2333" i="2" s="1"/>
  <c r="J2333" i="2" s="1"/>
  <c r="I2333" i="2" s="1"/>
  <c r="H2333" i="2" s="1"/>
  <c r="X2313" i="2"/>
  <c r="W2313" i="2" s="1"/>
  <c r="V2313" i="2" s="1"/>
  <c r="U2313" i="2" s="1"/>
  <c r="T2313" i="2" s="1"/>
  <c r="S2313" i="2" s="1"/>
  <c r="R2313" i="2" s="1"/>
  <c r="Q2313" i="2" s="1"/>
  <c r="P2313" i="2" s="1"/>
  <c r="O2313" i="2" s="1"/>
  <c r="N2313" i="2" s="1"/>
  <c r="M2313" i="2" s="1"/>
  <c r="L2313" i="2" s="1"/>
  <c r="K2313" i="2" s="1"/>
  <c r="J2313" i="2" s="1"/>
  <c r="I2313" i="2" s="1"/>
  <c r="H2313" i="2" s="1"/>
  <c r="X2301" i="2"/>
  <c r="W2301" i="2" s="1"/>
  <c r="V2301" i="2" s="1"/>
  <c r="U2301" i="2" s="1"/>
  <c r="T2301" i="2" s="1"/>
  <c r="S2301" i="2" s="1"/>
  <c r="R2301" i="2" s="1"/>
  <c r="Q2301" i="2" s="1"/>
  <c r="P2301" i="2" s="1"/>
  <c r="O2301" i="2" s="1"/>
  <c r="N2301" i="2" s="1"/>
  <c r="M2301" i="2" s="1"/>
  <c r="L2301" i="2" s="1"/>
  <c r="K2301" i="2" s="1"/>
  <c r="J2301" i="2" s="1"/>
  <c r="I2301" i="2" s="1"/>
  <c r="H2301" i="2" s="1"/>
  <c r="X2289" i="2"/>
  <c r="W2289" i="2" s="1"/>
  <c r="V2289" i="2" s="1"/>
  <c r="U2289" i="2" s="1"/>
  <c r="T2289" i="2" s="1"/>
  <c r="S2289" i="2" s="1"/>
  <c r="R2289" i="2" s="1"/>
  <c r="Q2289" i="2" s="1"/>
  <c r="P2289" i="2" s="1"/>
  <c r="O2289" i="2" s="1"/>
  <c r="N2289" i="2" s="1"/>
  <c r="M2289" i="2" s="1"/>
  <c r="L2289" i="2" s="1"/>
  <c r="K2289" i="2" s="1"/>
  <c r="J2289" i="2" s="1"/>
  <c r="I2289" i="2" s="1"/>
  <c r="H2289" i="2" s="1"/>
  <c r="X2277" i="2"/>
  <c r="W2277" i="2" s="1"/>
  <c r="V2277" i="2" s="1"/>
  <c r="U2277" i="2" s="1"/>
  <c r="T2277" i="2" s="1"/>
  <c r="S2277" i="2" s="1"/>
  <c r="R2277" i="2" s="1"/>
  <c r="Q2277" i="2" s="1"/>
  <c r="P2277" i="2" s="1"/>
  <c r="O2277" i="2" s="1"/>
  <c r="N2277" i="2" s="1"/>
  <c r="M2277" i="2" s="1"/>
  <c r="L2277" i="2" s="1"/>
  <c r="K2277" i="2" s="1"/>
  <c r="J2277" i="2" s="1"/>
  <c r="I2277" i="2" s="1"/>
  <c r="H2277" i="2" s="1"/>
  <c r="X2265" i="2"/>
  <c r="W2265" i="2" s="1"/>
  <c r="V2265" i="2" s="1"/>
  <c r="U2265" i="2" s="1"/>
  <c r="T2265" i="2" s="1"/>
  <c r="S2265" i="2" s="1"/>
  <c r="R2265" i="2" s="1"/>
  <c r="Q2265" i="2" s="1"/>
  <c r="P2265" i="2" s="1"/>
  <c r="O2265" i="2" s="1"/>
  <c r="N2265" i="2" s="1"/>
  <c r="M2265" i="2" s="1"/>
  <c r="L2265" i="2" s="1"/>
  <c r="K2265" i="2" s="1"/>
  <c r="J2265" i="2" s="1"/>
  <c r="I2265" i="2" s="1"/>
  <c r="H2265" i="2" s="1"/>
  <c r="X2253" i="2"/>
  <c r="W2253" i="2" s="1"/>
  <c r="V2253" i="2" s="1"/>
  <c r="U2253" i="2" s="1"/>
  <c r="T2253" i="2" s="1"/>
  <c r="S2253" i="2" s="1"/>
  <c r="R2253" i="2" s="1"/>
  <c r="Q2253" i="2" s="1"/>
  <c r="P2253" i="2" s="1"/>
  <c r="O2253" i="2" s="1"/>
  <c r="N2253" i="2" s="1"/>
  <c r="M2253" i="2" s="1"/>
  <c r="L2253" i="2" s="1"/>
  <c r="K2253" i="2" s="1"/>
  <c r="J2253" i="2" s="1"/>
  <c r="I2253" i="2" s="1"/>
  <c r="H2253" i="2" s="1"/>
  <c r="X2241" i="2"/>
  <c r="W2241" i="2" s="1"/>
  <c r="V2241" i="2" s="1"/>
  <c r="U2241" i="2" s="1"/>
  <c r="T2241" i="2" s="1"/>
  <c r="S2241" i="2" s="1"/>
  <c r="R2241" i="2" s="1"/>
  <c r="Q2241" i="2" s="1"/>
  <c r="P2241" i="2" s="1"/>
  <c r="O2241" i="2" s="1"/>
  <c r="N2241" i="2" s="1"/>
  <c r="M2241" i="2" s="1"/>
  <c r="L2241" i="2" s="1"/>
  <c r="K2241" i="2" s="1"/>
  <c r="J2241" i="2" s="1"/>
  <c r="I2241" i="2" s="1"/>
  <c r="H2241" i="2" s="1"/>
  <c r="X2229" i="2"/>
  <c r="W2229" i="2" s="1"/>
  <c r="V2229" i="2" s="1"/>
  <c r="U2229" i="2" s="1"/>
  <c r="T2229" i="2" s="1"/>
  <c r="S2229" i="2" s="1"/>
  <c r="R2229" i="2" s="1"/>
  <c r="Q2229" i="2" s="1"/>
  <c r="P2229" i="2" s="1"/>
  <c r="O2229" i="2" s="1"/>
  <c r="N2229" i="2" s="1"/>
  <c r="M2229" i="2" s="1"/>
  <c r="L2229" i="2" s="1"/>
  <c r="K2229" i="2" s="1"/>
  <c r="J2229" i="2" s="1"/>
  <c r="I2229" i="2" s="1"/>
  <c r="H2229" i="2" s="1"/>
  <c r="X2217" i="2"/>
  <c r="W2217" i="2" s="1"/>
  <c r="V2217" i="2" s="1"/>
  <c r="U2217" i="2" s="1"/>
  <c r="T2217" i="2" s="1"/>
  <c r="S2217" i="2" s="1"/>
  <c r="R2217" i="2" s="1"/>
  <c r="Q2217" i="2" s="1"/>
  <c r="P2217" i="2" s="1"/>
  <c r="O2217" i="2" s="1"/>
  <c r="N2217" i="2" s="1"/>
  <c r="M2217" i="2" s="1"/>
  <c r="L2217" i="2" s="1"/>
  <c r="K2217" i="2" s="1"/>
  <c r="J2217" i="2" s="1"/>
  <c r="I2217" i="2" s="1"/>
  <c r="H2217" i="2" s="1"/>
  <c r="X2205" i="2"/>
  <c r="W2205" i="2" s="1"/>
  <c r="V2205" i="2" s="1"/>
  <c r="U2205" i="2" s="1"/>
  <c r="T2205" i="2" s="1"/>
  <c r="S2205" i="2" s="1"/>
  <c r="R2205" i="2" s="1"/>
  <c r="Q2205" i="2" s="1"/>
  <c r="P2205" i="2" s="1"/>
  <c r="O2205" i="2" s="1"/>
  <c r="N2205" i="2" s="1"/>
  <c r="M2205" i="2" s="1"/>
  <c r="L2205" i="2" s="1"/>
  <c r="K2205" i="2" s="1"/>
  <c r="J2205" i="2" s="1"/>
  <c r="I2205" i="2" s="1"/>
  <c r="H2205" i="2" s="1"/>
  <c r="X2193" i="2"/>
  <c r="W2193" i="2" s="1"/>
  <c r="V2193" i="2" s="1"/>
  <c r="U2193" i="2" s="1"/>
  <c r="T2193" i="2" s="1"/>
  <c r="S2193" i="2" s="1"/>
  <c r="R2193" i="2" s="1"/>
  <c r="Q2193" i="2" s="1"/>
  <c r="P2193" i="2" s="1"/>
  <c r="O2193" i="2" s="1"/>
  <c r="N2193" i="2" s="1"/>
  <c r="M2193" i="2" s="1"/>
  <c r="L2193" i="2" s="1"/>
  <c r="K2193" i="2" s="1"/>
  <c r="J2193" i="2" s="1"/>
  <c r="I2193" i="2" s="1"/>
  <c r="H2193" i="2" s="1"/>
  <c r="X2181" i="2"/>
  <c r="W2181" i="2" s="1"/>
  <c r="V2181" i="2" s="1"/>
  <c r="U2181" i="2" s="1"/>
  <c r="T2181" i="2" s="1"/>
  <c r="S2181" i="2" s="1"/>
  <c r="R2181" i="2" s="1"/>
  <c r="Q2181" i="2" s="1"/>
  <c r="P2181" i="2" s="1"/>
  <c r="O2181" i="2" s="1"/>
  <c r="N2181" i="2" s="1"/>
  <c r="M2181" i="2" s="1"/>
  <c r="L2181" i="2" s="1"/>
  <c r="K2181" i="2" s="1"/>
  <c r="J2181" i="2" s="1"/>
  <c r="I2181" i="2" s="1"/>
  <c r="H2181" i="2" s="1"/>
  <c r="X2169" i="2"/>
  <c r="W2169" i="2" s="1"/>
  <c r="V2169" i="2" s="1"/>
  <c r="U2169" i="2" s="1"/>
  <c r="T2169" i="2" s="1"/>
  <c r="S2169" i="2" s="1"/>
  <c r="R2169" i="2" s="1"/>
  <c r="Q2169" i="2" s="1"/>
  <c r="P2169" i="2" s="1"/>
  <c r="O2169" i="2" s="1"/>
  <c r="N2169" i="2" s="1"/>
  <c r="M2169" i="2" s="1"/>
  <c r="L2169" i="2" s="1"/>
  <c r="K2169" i="2" s="1"/>
  <c r="J2169" i="2" s="1"/>
  <c r="I2169" i="2" s="1"/>
  <c r="H2169" i="2" s="1"/>
  <c r="X2157" i="2"/>
  <c r="W2157" i="2" s="1"/>
  <c r="V2157" i="2" s="1"/>
  <c r="U2157" i="2" s="1"/>
  <c r="T2157" i="2" s="1"/>
  <c r="S2157" i="2" s="1"/>
  <c r="R2157" i="2" s="1"/>
  <c r="Q2157" i="2" s="1"/>
  <c r="P2157" i="2" s="1"/>
  <c r="O2157" i="2" s="1"/>
  <c r="N2157" i="2" s="1"/>
  <c r="M2157" i="2" s="1"/>
  <c r="L2157" i="2" s="1"/>
  <c r="K2157" i="2" s="1"/>
  <c r="J2157" i="2" s="1"/>
  <c r="I2157" i="2" s="1"/>
  <c r="H2157" i="2" s="1"/>
  <c r="X2145" i="2"/>
  <c r="W2145" i="2" s="1"/>
  <c r="V2145" i="2" s="1"/>
  <c r="U2145" i="2" s="1"/>
  <c r="T2145" i="2" s="1"/>
  <c r="S2145" i="2" s="1"/>
  <c r="R2145" i="2" s="1"/>
  <c r="Q2145" i="2" s="1"/>
  <c r="P2145" i="2" s="1"/>
  <c r="O2145" i="2" s="1"/>
  <c r="N2145" i="2" s="1"/>
  <c r="M2145" i="2" s="1"/>
  <c r="L2145" i="2" s="1"/>
  <c r="K2145" i="2" s="1"/>
  <c r="J2145" i="2" s="1"/>
  <c r="I2145" i="2" s="1"/>
  <c r="H2145" i="2" s="1"/>
  <c r="X2133" i="2"/>
  <c r="W2133" i="2" s="1"/>
  <c r="V2133" i="2" s="1"/>
  <c r="U2133" i="2" s="1"/>
  <c r="T2133" i="2" s="1"/>
  <c r="S2133" i="2" s="1"/>
  <c r="R2133" i="2" s="1"/>
  <c r="Q2133" i="2" s="1"/>
  <c r="P2133" i="2" s="1"/>
  <c r="O2133" i="2" s="1"/>
  <c r="N2133" i="2" s="1"/>
  <c r="M2133" i="2" s="1"/>
  <c r="L2133" i="2" s="1"/>
  <c r="K2133" i="2" s="1"/>
  <c r="J2133" i="2" s="1"/>
  <c r="I2133" i="2" s="1"/>
  <c r="H2133" i="2" s="1"/>
  <c r="X2121" i="2"/>
  <c r="W2121" i="2" s="1"/>
  <c r="V2121" i="2" s="1"/>
  <c r="U2121" i="2" s="1"/>
  <c r="T2121" i="2" s="1"/>
  <c r="S2121" i="2" s="1"/>
  <c r="R2121" i="2" s="1"/>
  <c r="Q2121" i="2" s="1"/>
  <c r="P2121" i="2" s="1"/>
  <c r="O2121" i="2" s="1"/>
  <c r="N2121" i="2" s="1"/>
  <c r="M2121" i="2" s="1"/>
  <c r="L2121" i="2" s="1"/>
  <c r="K2121" i="2" s="1"/>
  <c r="J2121" i="2" s="1"/>
  <c r="I2121" i="2" s="1"/>
  <c r="H2121" i="2" s="1"/>
  <c r="X2109" i="2"/>
  <c r="W2109" i="2" s="1"/>
  <c r="V2109" i="2" s="1"/>
  <c r="U2109" i="2" s="1"/>
  <c r="T2109" i="2" s="1"/>
  <c r="S2109" i="2" s="1"/>
  <c r="R2109" i="2" s="1"/>
  <c r="Q2109" i="2" s="1"/>
  <c r="P2109" i="2" s="1"/>
  <c r="O2109" i="2" s="1"/>
  <c r="N2109" i="2" s="1"/>
  <c r="M2109" i="2" s="1"/>
  <c r="L2109" i="2" s="1"/>
  <c r="K2109" i="2" s="1"/>
  <c r="J2109" i="2" s="1"/>
  <c r="I2109" i="2" s="1"/>
  <c r="H2109" i="2" s="1"/>
  <c r="X2097" i="2"/>
  <c r="W2097" i="2" s="1"/>
  <c r="V2097" i="2" s="1"/>
  <c r="U2097" i="2" s="1"/>
  <c r="T2097" i="2" s="1"/>
  <c r="S2097" i="2" s="1"/>
  <c r="R2097" i="2" s="1"/>
  <c r="Q2097" i="2" s="1"/>
  <c r="P2097" i="2" s="1"/>
  <c r="O2097" i="2" s="1"/>
  <c r="N2097" i="2" s="1"/>
  <c r="M2097" i="2" s="1"/>
  <c r="L2097" i="2" s="1"/>
  <c r="K2097" i="2" s="1"/>
  <c r="J2097" i="2" s="1"/>
  <c r="I2097" i="2" s="1"/>
  <c r="H2097" i="2" s="1"/>
  <c r="X2085" i="2"/>
  <c r="W2085" i="2" s="1"/>
  <c r="V2085" i="2" s="1"/>
  <c r="U2085" i="2" s="1"/>
  <c r="T2085" i="2" s="1"/>
  <c r="S2085" i="2" s="1"/>
  <c r="R2085" i="2" s="1"/>
  <c r="Q2085" i="2" s="1"/>
  <c r="P2085" i="2" s="1"/>
  <c r="O2085" i="2" s="1"/>
  <c r="N2085" i="2" s="1"/>
  <c r="M2085" i="2" s="1"/>
  <c r="L2085" i="2" s="1"/>
  <c r="K2085" i="2" s="1"/>
  <c r="J2085" i="2" s="1"/>
  <c r="I2085" i="2" s="1"/>
  <c r="H2085" i="2" s="1"/>
  <c r="X2073" i="2"/>
  <c r="W2073" i="2" s="1"/>
  <c r="V2073" i="2" s="1"/>
  <c r="U2073" i="2" s="1"/>
  <c r="T2073" i="2" s="1"/>
  <c r="S2073" i="2" s="1"/>
  <c r="R2073" i="2" s="1"/>
  <c r="Q2073" i="2" s="1"/>
  <c r="P2073" i="2" s="1"/>
  <c r="O2073" i="2" s="1"/>
  <c r="N2073" i="2" s="1"/>
  <c r="M2073" i="2" s="1"/>
  <c r="L2073" i="2" s="1"/>
  <c r="K2073" i="2" s="1"/>
  <c r="J2073" i="2" s="1"/>
  <c r="I2073" i="2" s="1"/>
  <c r="H2073" i="2" s="1"/>
  <c r="X2061" i="2"/>
  <c r="W2061" i="2" s="1"/>
  <c r="V2061" i="2" s="1"/>
  <c r="U2061" i="2" s="1"/>
  <c r="T2061" i="2" s="1"/>
  <c r="S2061" i="2" s="1"/>
  <c r="R2061" i="2" s="1"/>
  <c r="Q2061" i="2" s="1"/>
  <c r="P2061" i="2" s="1"/>
  <c r="O2061" i="2" s="1"/>
  <c r="N2061" i="2" s="1"/>
  <c r="M2061" i="2" s="1"/>
  <c r="L2061" i="2" s="1"/>
  <c r="K2061" i="2" s="1"/>
  <c r="J2061" i="2" s="1"/>
  <c r="I2061" i="2" s="1"/>
  <c r="H2061" i="2" s="1"/>
  <c r="X2049" i="2"/>
  <c r="W2049" i="2" s="1"/>
  <c r="V2049" i="2" s="1"/>
  <c r="U2049" i="2" s="1"/>
  <c r="T2049" i="2" s="1"/>
  <c r="S2049" i="2" s="1"/>
  <c r="R2049" i="2" s="1"/>
  <c r="Q2049" i="2" s="1"/>
  <c r="P2049" i="2" s="1"/>
  <c r="O2049" i="2" s="1"/>
  <c r="N2049" i="2" s="1"/>
  <c r="M2049" i="2" s="1"/>
  <c r="L2049" i="2" s="1"/>
  <c r="K2049" i="2" s="1"/>
  <c r="J2049" i="2" s="1"/>
  <c r="I2049" i="2" s="1"/>
  <c r="H2049" i="2" s="1"/>
  <c r="X2037" i="2"/>
  <c r="W2037" i="2" s="1"/>
  <c r="V2037" i="2" s="1"/>
  <c r="U2037" i="2" s="1"/>
  <c r="T2037" i="2" s="1"/>
  <c r="S2037" i="2" s="1"/>
  <c r="R2037" i="2" s="1"/>
  <c r="Q2037" i="2" s="1"/>
  <c r="P2037" i="2" s="1"/>
  <c r="O2037" i="2" s="1"/>
  <c r="N2037" i="2" s="1"/>
  <c r="M2037" i="2" s="1"/>
  <c r="L2037" i="2" s="1"/>
  <c r="K2037" i="2" s="1"/>
  <c r="J2037" i="2" s="1"/>
  <c r="I2037" i="2" s="1"/>
  <c r="H2037" i="2" s="1"/>
  <c r="X2025" i="2"/>
  <c r="W2025" i="2" s="1"/>
  <c r="V2025" i="2" s="1"/>
  <c r="U2025" i="2" s="1"/>
  <c r="T2025" i="2" s="1"/>
  <c r="S2025" i="2" s="1"/>
  <c r="R2025" i="2" s="1"/>
  <c r="Q2025" i="2" s="1"/>
  <c r="P2025" i="2" s="1"/>
  <c r="O2025" i="2" s="1"/>
  <c r="N2025" i="2" s="1"/>
  <c r="M2025" i="2" s="1"/>
  <c r="L2025" i="2" s="1"/>
  <c r="K2025" i="2" s="1"/>
  <c r="J2025" i="2" s="1"/>
  <c r="I2025" i="2" s="1"/>
  <c r="H2025" i="2" s="1"/>
  <c r="X2013" i="2"/>
  <c r="W2013" i="2" s="1"/>
  <c r="V2013" i="2" s="1"/>
  <c r="U2013" i="2" s="1"/>
  <c r="T2013" i="2" s="1"/>
  <c r="S2013" i="2" s="1"/>
  <c r="R2013" i="2" s="1"/>
  <c r="Q2013" i="2" s="1"/>
  <c r="P2013" i="2" s="1"/>
  <c r="O2013" i="2" s="1"/>
  <c r="N2013" i="2" s="1"/>
  <c r="M2013" i="2" s="1"/>
  <c r="L2013" i="2" s="1"/>
  <c r="K2013" i="2" s="1"/>
  <c r="J2013" i="2" s="1"/>
  <c r="I2013" i="2" s="1"/>
  <c r="H2013" i="2" s="1"/>
  <c r="X2001" i="2"/>
  <c r="W2001" i="2" s="1"/>
  <c r="V2001" i="2" s="1"/>
  <c r="U2001" i="2" s="1"/>
  <c r="T2001" i="2" s="1"/>
  <c r="S2001" i="2" s="1"/>
  <c r="R2001" i="2" s="1"/>
  <c r="Q2001" i="2" s="1"/>
  <c r="P2001" i="2" s="1"/>
  <c r="O2001" i="2" s="1"/>
  <c r="N2001" i="2" s="1"/>
  <c r="M2001" i="2" s="1"/>
  <c r="L2001" i="2" s="1"/>
  <c r="K2001" i="2" s="1"/>
  <c r="J2001" i="2" s="1"/>
  <c r="I2001" i="2" s="1"/>
  <c r="H2001" i="2" s="1"/>
  <c r="X1989" i="2"/>
  <c r="W1989" i="2" s="1"/>
  <c r="V1989" i="2" s="1"/>
  <c r="U1989" i="2" s="1"/>
  <c r="T1989" i="2" s="1"/>
  <c r="S1989" i="2" s="1"/>
  <c r="R1989" i="2" s="1"/>
  <c r="Q1989" i="2" s="1"/>
  <c r="P1989" i="2" s="1"/>
  <c r="O1989" i="2" s="1"/>
  <c r="N1989" i="2" s="1"/>
  <c r="M1989" i="2" s="1"/>
  <c r="L1989" i="2" s="1"/>
  <c r="K1989" i="2" s="1"/>
  <c r="J1989" i="2" s="1"/>
  <c r="I1989" i="2" s="1"/>
  <c r="H1989" i="2" s="1"/>
  <c r="X1977" i="2"/>
  <c r="W1977" i="2" s="1"/>
  <c r="V1977" i="2" s="1"/>
  <c r="U1977" i="2" s="1"/>
  <c r="T1977" i="2" s="1"/>
  <c r="S1977" i="2" s="1"/>
  <c r="R1977" i="2" s="1"/>
  <c r="Q1977" i="2" s="1"/>
  <c r="P1977" i="2" s="1"/>
  <c r="O1977" i="2" s="1"/>
  <c r="N1977" i="2" s="1"/>
  <c r="M1977" i="2" s="1"/>
  <c r="L1977" i="2" s="1"/>
  <c r="K1977" i="2" s="1"/>
  <c r="J1977" i="2" s="1"/>
  <c r="I1977" i="2" s="1"/>
  <c r="H1977" i="2" s="1"/>
  <c r="X1965" i="2"/>
  <c r="W1965" i="2" s="1"/>
  <c r="V1965" i="2" s="1"/>
  <c r="U1965" i="2" s="1"/>
  <c r="T1965" i="2" s="1"/>
  <c r="S1965" i="2" s="1"/>
  <c r="R1965" i="2" s="1"/>
  <c r="Q1965" i="2" s="1"/>
  <c r="P1965" i="2" s="1"/>
  <c r="O1965" i="2" s="1"/>
  <c r="N1965" i="2" s="1"/>
  <c r="M1965" i="2" s="1"/>
  <c r="L1965" i="2" s="1"/>
  <c r="K1965" i="2" s="1"/>
  <c r="J1965" i="2" s="1"/>
  <c r="I1965" i="2" s="1"/>
  <c r="H1965" i="2" s="1"/>
  <c r="X1953" i="2"/>
  <c r="W1953" i="2" s="1"/>
  <c r="V1953" i="2" s="1"/>
  <c r="U1953" i="2" s="1"/>
  <c r="T1953" i="2" s="1"/>
  <c r="S1953" i="2" s="1"/>
  <c r="R1953" i="2" s="1"/>
  <c r="Q1953" i="2" s="1"/>
  <c r="P1953" i="2" s="1"/>
  <c r="O1953" i="2" s="1"/>
  <c r="N1953" i="2" s="1"/>
  <c r="M1953" i="2" s="1"/>
  <c r="L1953" i="2" s="1"/>
  <c r="K1953" i="2" s="1"/>
  <c r="J1953" i="2" s="1"/>
  <c r="I1953" i="2" s="1"/>
  <c r="H1953" i="2" s="1"/>
  <c r="X1941" i="2"/>
  <c r="W1941" i="2" s="1"/>
  <c r="V1941" i="2" s="1"/>
  <c r="U1941" i="2" s="1"/>
  <c r="T1941" i="2" s="1"/>
  <c r="S1941" i="2" s="1"/>
  <c r="R1941" i="2" s="1"/>
  <c r="Q1941" i="2" s="1"/>
  <c r="P1941" i="2" s="1"/>
  <c r="O1941" i="2" s="1"/>
  <c r="N1941" i="2" s="1"/>
  <c r="M1941" i="2" s="1"/>
  <c r="L1941" i="2" s="1"/>
  <c r="K1941" i="2" s="1"/>
  <c r="J1941" i="2" s="1"/>
  <c r="I1941" i="2" s="1"/>
  <c r="H1941" i="2" s="1"/>
  <c r="X1929" i="2"/>
  <c r="W1929" i="2" s="1"/>
  <c r="V1929" i="2" s="1"/>
  <c r="U1929" i="2" s="1"/>
  <c r="T1929" i="2" s="1"/>
  <c r="S1929" i="2" s="1"/>
  <c r="R1929" i="2" s="1"/>
  <c r="Q1929" i="2" s="1"/>
  <c r="P1929" i="2" s="1"/>
  <c r="O1929" i="2" s="1"/>
  <c r="N1929" i="2" s="1"/>
  <c r="M1929" i="2" s="1"/>
  <c r="L1929" i="2" s="1"/>
  <c r="K1929" i="2" s="1"/>
  <c r="J1929" i="2" s="1"/>
  <c r="I1929" i="2" s="1"/>
  <c r="H1929" i="2" s="1"/>
  <c r="X1917" i="2"/>
  <c r="W1917" i="2" s="1"/>
  <c r="V1917" i="2" s="1"/>
  <c r="U1917" i="2" s="1"/>
  <c r="T1917" i="2" s="1"/>
  <c r="S1917" i="2" s="1"/>
  <c r="R1917" i="2" s="1"/>
  <c r="Q1917" i="2" s="1"/>
  <c r="P1917" i="2" s="1"/>
  <c r="O1917" i="2" s="1"/>
  <c r="N1917" i="2" s="1"/>
  <c r="M1917" i="2" s="1"/>
  <c r="L1917" i="2" s="1"/>
  <c r="K1917" i="2" s="1"/>
  <c r="J1917" i="2" s="1"/>
  <c r="I1917" i="2" s="1"/>
  <c r="H1917" i="2" s="1"/>
  <c r="X1905" i="2"/>
  <c r="W1905" i="2" s="1"/>
  <c r="V1905" i="2" s="1"/>
  <c r="U1905" i="2" s="1"/>
  <c r="T1905" i="2" s="1"/>
  <c r="S1905" i="2" s="1"/>
  <c r="R1905" i="2" s="1"/>
  <c r="Q1905" i="2" s="1"/>
  <c r="P1905" i="2" s="1"/>
  <c r="O1905" i="2" s="1"/>
  <c r="N1905" i="2" s="1"/>
  <c r="M1905" i="2" s="1"/>
  <c r="L1905" i="2" s="1"/>
  <c r="K1905" i="2" s="1"/>
  <c r="J1905" i="2" s="1"/>
  <c r="I1905" i="2" s="1"/>
  <c r="H1905" i="2" s="1"/>
  <c r="X1893" i="2"/>
  <c r="W1893" i="2" s="1"/>
  <c r="V1893" i="2" s="1"/>
  <c r="U1893" i="2" s="1"/>
  <c r="T1893" i="2" s="1"/>
  <c r="S1893" i="2" s="1"/>
  <c r="R1893" i="2" s="1"/>
  <c r="Q1893" i="2" s="1"/>
  <c r="P1893" i="2" s="1"/>
  <c r="O1893" i="2" s="1"/>
  <c r="N1893" i="2" s="1"/>
  <c r="M1893" i="2" s="1"/>
  <c r="L1893" i="2" s="1"/>
  <c r="K1893" i="2" s="1"/>
  <c r="J1893" i="2" s="1"/>
  <c r="I1893" i="2" s="1"/>
  <c r="H1893" i="2" s="1"/>
  <c r="X1881" i="2"/>
  <c r="W1881" i="2" s="1"/>
  <c r="V1881" i="2" s="1"/>
  <c r="U1881" i="2" s="1"/>
  <c r="T1881" i="2" s="1"/>
  <c r="S1881" i="2" s="1"/>
  <c r="R1881" i="2" s="1"/>
  <c r="Q1881" i="2" s="1"/>
  <c r="P1881" i="2" s="1"/>
  <c r="O1881" i="2" s="1"/>
  <c r="N1881" i="2" s="1"/>
  <c r="M1881" i="2" s="1"/>
  <c r="L1881" i="2" s="1"/>
  <c r="K1881" i="2" s="1"/>
  <c r="J1881" i="2" s="1"/>
  <c r="I1881" i="2" s="1"/>
  <c r="H1881" i="2" s="1"/>
  <c r="X1865" i="2"/>
  <c r="W1865" i="2" s="1"/>
  <c r="V1865" i="2" s="1"/>
  <c r="U1865" i="2" s="1"/>
  <c r="T1865" i="2" s="1"/>
  <c r="S1865" i="2" s="1"/>
  <c r="R1865" i="2" s="1"/>
  <c r="Q1865" i="2" s="1"/>
  <c r="P1865" i="2" s="1"/>
  <c r="O1865" i="2" s="1"/>
  <c r="N1865" i="2" s="1"/>
  <c r="M1865" i="2" s="1"/>
  <c r="L1865" i="2" s="1"/>
  <c r="K1865" i="2" s="1"/>
  <c r="J1865" i="2" s="1"/>
  <c r="I1865" i="2" s="1"/>
  <c r="H1865" i="2" s="1"/>
  <c r="X1843" i="2"/>
  <c r="W1843" i="2" s="1"/>
  <c r="V1843" i="2" s="1"/>
  <c r="U1843" i="2" s="1"/>
  <c r="T1843" i="2" s="1"/>
  <c r="S1843" i="2" s="1"/>
  <c r="R1843" i="2" s="1"/>
  <c r="Q1843" i="2" s="1"/>
  <c r="P1843" i="2" s="1"/>
  <c r="O1843" i="2" s="1"/>
  <c r="N1843" i="2" s="1"/>
  <c r="M1843" i="2" s="1"/>
  <c r="L1843" i="2" s="1"/>
  <c r="K1843" i="2" s="1"/>
  <c r="J1843" i="2" s="1"/>
  <c r="I1843" i="2" s="1"/>
  <c r="H1843" i="2" s="1"/>
  <c r="X1821" i="2"/>
  <c r="W1821" i="2" s="1"/>
  <c r="V1821" i="2" s="1"/>
  <c r="U1821" i="2" s="1"/>
  <c r="T1821" i="2" s="1"/>
  <c r="S1821" i="2" s="1"/>
  <c r="R1821" i="2" s="1"/>
  <c r="Q1821" i="2" s="1"/>
  <c r="P1821" i="2" s="1"/>
  <c r="O1821" i="2" s="1"/>
  <c r="N1821" i="2" s="1"/>
  <c r="M1821" i="2" s="1"/>
  <c r="L1821" i="2" s="1"/>
  <c r="K1821" i="2" s="1"/>
  <c r="J1821" i="2" s="1"/>
  <c r="I1821" i="2" s="1"/>
  <c r="H1821" i="2" s="1"/>
  <c r="X1800" i="2"/>
  <c r="W1800" i="2" s="1"/>
  <c r="V1800" i="2" s="1"/>
  <c r="U1800" i="2" s="1"/>
  <c r="T1800" i="2" s="1"/>
  <c r="S1800" i="2" s="1"/>
  <c r="R1800" i="2" s="1"/>
  <c r="Q1800" i="2" s="1"/>
  <c r="P1800" i="2" s="1"/>
  <c r="O1800" i="2" s="1"/>
  <c r="N1800" i="2" s="1"/>
  <c r="M1800" i="2" s="1"/>
  <c r="L1800" i="2" s="1"/>
  <c r="K1800" i="2" s="1"/>
  <c r="J1800" i="2" s="1"/>
  <c r="I1800" i="2" s="1"/>
  <c r="H1800" i="2" s="1"/>
  <c r="X1778" i="2"/>
  <c r="W1778" i="2" s="1"/>
  <c r="V1778" i="2" s="1"/>
  <c r="U1778" i="2" s="1"/>
  <c r="T1778" i="2" s="1"/>
  <c r="S1778" i="2" s="1"/>
  <c r="R1778" i="2" s="1"/>
  <c r="Q1778" i="2" s="1"/>
  <c r="P1778" i="2" s="1"/>
  <c r="O1778" i="2" s="1"/>
  <c r="N1778" i="2" s="1"/>
  <c r="M1778" i="2" s="1"/>
  <c r="L1778" i="2" s="1"/>
  <c r="K1778" i="2" s="1"/>
  <c r="J1778" i="2" s="1"/>
  <c r="I1778" i="2" s="1"/>
  <c r="H1778" i="2" s="1"/>
  <c r="X1757" i="2"/>
  <c r="W1757" i="2" s="1"/>
  <c r="V1757" i="2" s="1"/>
  <c r="U1757" i="2" s="1"/>
  <c r="T1757" i="2" s="1"/>
  <c r="S1757" i="2" s="1"/>
  <c r="R1757" i="2" s="1"/>
  <c r="Q1757" i="2" s="1"/>
  <c r="P1757" i="2" s="1"/>
  <c r="O1757" i="2" s="1"/>
  <c r="N1757" i="2" s="1"/>
  <c r="M1757" i="2" s="1"/>
  <c r="L1757" i="2" s="1"/>
  <c r="K1757" i="2" s="1"/>
  <c r="J1757" i="2" s="1"/>
  <c r="I1757" i="2" s="1"/>
  <c r="H1757" i="2" s="1"/>
  <c r="X1735" i="2"/>
  <c r="W1735" i="2" s="1"/>
  <c r="V1735" i="2" s="1"/>
  <c r="U1735" i="2" s="1"/>
  <c r="T1735" i="2" s="1"/>
  <c r="S1735" i="2" s="1"/>
  <c r="R1735" i="2" s="1"/>
  <c r="Q1735" i="2" s="1"/>
  <c r="P1735" i="2" s="1"/>
  <c r="O1735" i="2" s="1"/>
  <c r="N1735" i="2" s="1"/>
  <c r="M1735" i="2" s="1"/>
  <c r="L1735" i="2" s="1"/>
  <c r="K1735" i="2" s="1"/>
  <c r="J1735" i="2" s="1"/>
  <c r="I1735" i="2" s="1"/>
  <c r="H1735" i="2" s="1"/>
  <c r="X1713" i="2"/>
  <c r="W1713" i="2" s="1"/>
  <c r="V1713" i="2" s="1"/>
  <c r="U1713" i="2" s="1"/>
  <c r="T1713" i="2" s="1"/>
  <c r="S1713" i="2" s="1"/>
  <c r="R1713" i="2" s="1"/>
  <c r="Q1713" i="2" s="1"/>
  <c r="P1713" i="2" s="1"/>
  <c r="O1713" i="2" s="1"/>
  <c r="N1713" i="2" s="1"/>
  <c r="M1713" i="2" s="1"/>
  <c r="L1713" i="2" s="1"/>
  <c r="K1713" i="2" s="1"/>
  <c r="J1713" i="2" s="1"/>
  <c r="I1713" i="2" s="1"/>
  <c r="H1713" i="2" s="1"/>
  <c r="X1692" i="2"/>
  <c r="W1692" i="2" s="1"/>
  <c r="V1692" i="2" s="1"/>
  <c r="U1692" i="2" s="1"/>
  <c r="T1692" i="2" s="1"/>
  <c r="S1692" i="2" s="1"/>
  <c r="R1692" i="2" s="1"/>
  <c r="Q1692" i="2" s="1"/>
  <c r="P1692" i="2" s="1"/>
  <c r="O1692" i="2" s="1"/>
  <c r="N1692" i="2" s="1"/>
  <c r="M1692" i="2" s="1"/>
  <c r="L1692" i="2" s="1"/>
  <c r="K1692" i="2" s="1"/>
  <c r="J1692" i="2" s="1"/>
  <c r="I1692" i="2" s="1"/>
  <c r="H1692" i="2" s="1"/>
  <c r="X1670" i="2"/>
  <c r="W1670" i="2" s="1"/>
  <c r="V1670" i="2" s="1"/>
  <c r="U1670" i="2" s="1"/>
  <c r="T1670" i="2" s="1"/>
  <c r="S1670" i="2" s="1"/>
  <c r="R1670" i="2" s="1"/>
  <c r="Q1670" i="2" s="1"/>
  <c r="P1670" i="2" s="1"/>
  <c r="O1670" i="2" s="1"/>
  <c r="N1670" i="2" s="1"/>
  <c r="M1670" i="2" s="1"/>
  <c r="L1670" i="2" s="1"/>
  <c r="K1670" i="2" s="1"/>
  <c r="J1670" i="2" s="1"/>
  <c r="I1670" i="2" s="1"/>
  <c r="H1670" i="2" s="1"/>
  <c r="X1649" i="2"/>
  <c r="W1649" i="2" s="1"/>
  <c r="V1649" i="2" s="1"/>
  <c r="U1649" i="2" s="1"/>
  <c r="T1649" i="2" s="1"/>
  <c r="S1649" i="2" s="1"/>
  <c r="R1649" i="2" s="1"/>
  <c r="Q1649" i="2" s="1"/>
  <c r="P1649" i="2" s="1"/>
  <c r="O1649" i="2" s="1"/>
  <c r="N1649" i="2" s="1"/>
  <c r="M1649" i="2" s="1"/>
  <c r="L1649" i="2" s="1"/>
  <c r="K1649" i="2" s="1"/>
  <c r="J1649" i="2" s="1"/>
  <c r="I1649" i="2" s="1"/>
  <c r="H1649" i="2" s="1"/>
  <c r="X1627" i="2"/>
  <c r="W1627" i="2" s="1"/>
  <c r="V1627" i="2" s="1"/>
  <c r="U1627" i="2" s="1"/>
  <c r="T1627" i="2" s="1"/>
  <c r="S1627" i="2" s="1"/>
  <c r="R1627" i="2" s="1"/>
  <c r="Q1627" i="2" s="1"/>
  <c r="P1627" i="2" s="1"/>
  <c r="O1627" i="2" s="1"/>
  <c r="N1627" i="2" s="1"/>
  <c r="M1627" i="2" s="1"/>
  <c r="L1627" i="2" s="1"/>
  <c r="K1627" i="2" s="1"/>
  <c r="J1627" i="2" s="1"/>
  <c r="I1627" i="2" s="1"/>
  <c r="H1627" i="2" s="1"/>
  <c r="X1605" i="2"/>
  <c r="W1605" i="2" s="1"/>
  <c r="V1605" i="2" s="1"/>
  <c r="U1605" i="2" s="1"/>
  <c r="T1605" i="2" s="1"/>
  <c r="S1605" i="2" s="1"/>
  <c r="R1605" i="2" s="1"/>
  <c r="Q1605" i="2" s="1"/>
  <c r="P1605" i="2" s="1"/>
  <c r="O1605" i="2" s="1"/>
  <c r="N1605" i="2" s="1"/>
  <c r="M1605" i="2" s="1"/>
  <c r="L1605" i="2" s="1"/>
  <c r="K1605" i="2" s="1"/>
  <c r="J1605" i="2" s="1"/>
  <c r="I1605" i="2" s="1"/>
  <c r="H1605" i="2" s="1"/>
  <c r="X1584" i="2"/>
  <c r="W1584" i="2" s="1"/>
  <c r="V1584" i="2" s="1"/>
  <c r="U1584" i="2" s="1"/>
  <c r="T1584" i="2" s="1"/>
  <c r="S1584" i="2" s="1"/>
  <c r="R1584" i="2" s="1"/>
  <c r="Q1584" i="2" s="1"/>
  <c r="P1584" i="2" s="1"/>
  <c r="O1584" i="2" s="1"/>
  <c r="N1584" i="2" s="1"/>
  <c r="M1584" i="2" s="1"/>
  <c r="L1584" i="2" s="1"/>
  <c r="K1584" i="2" s="1"/>
  <c r="J1584" i="2" s="1"/>
  <c r="I1584" i="2" s="1"/>
  <c r="H1584" i="2" s="1"/>
  <c r="X1562" i="2"/>
  <c r="W1562" i="2" s="1"/>
  <c r="V1562" i="2" s="1"/>
  <c r="U1562" i="2" s="1"/>
  <c r="T1562" i="2" s="1"/>
  <c r="S1562" i="2" s="1"/>
  <c r="R1562" i="2" s="1"/>
  <c r="Q1562" i="2" s="1"/>
  <c r="P1562" i="2" s="1"/>
  <c r="O1562" i="2" s="1"/>
  <c r="N1562" i="2" s="1"/>
  <c r="M1562" i="2" s="1"/>
  <c r="L1562" i="2" s="1"/>
  <c r="K1562" i="2" s="1"/>
  <c r="J1562" i="2" s="1"/>
  <c r="I1562" i="2" s="1"/>
  <c r="H1562" i="2" s="1"/>
  <c r="X1541" i="2"/>
  <c r="W1541" i="2" s="1"/>
  <c r="V1541" i="2" s="1"/>
  <c r="U1541" i="2" s="1"/>
  <c r="T1541" i="2" s="1"/>
  <c r="S1541" i="2" s="1"/>
  <c r="R1541" i="2" s="1"/>
  <c r="Q1541" i="2" s="1"/>
  <c r="P1541" i="2" s="1"/>
  <c r="O1541" i="2" s="1"/>
  <c r="N1541" i="2" s="1"/>
  <c r="M1541" i="2" s="1"/>
  <c r="L1541" i="2" s="1"/>
  <c r="K1541" i="2" s="1"/>
  <c r="J1541" i="2" s="1"/>
  <c r="I1541" i="2" s="1"/>
  <c r="H1541" i="2" s="1"/>
  <c r="X1497" i="2"/>
  <c r="W1497" i="2" s="1"/>
  <c r="V1497" i="2" s="1"/>
  <c r="U1497" i="2" s="1"/>
  <c r="T1497" i="2" s="1"/>
  <c r="S1497" i="2" s="1"/>
  <c r="R1497" i="2" s="1"/>
  <c r="Q1497" i="2" s="1"/>
  <c r="P1497" i="2" s="1"/>
  <c r="O1497" i="2" s="1"/>
  <c r="N1497" i="2" s="1"/>
  <c r="M1497" i="2" s="1"/>
  <c r="L1497" i="2" s="1"/>
  <c r="K1497" i="2" s="1"/>
  <c r="J1497" i="2" s="1"/>
  <c r="I1497" i="2" s="1"/>
  <c r="H1497" i="2" s="1"/>
  <c r="X1471" i="2"/>
  <c r="W1471" i="2" s="1"/>
  <c r="V1471" i="2" s="1"/>
  <c r="U1471" i="2" s="1"/>
  <c r="T1471" i="2" s="1"/>
  <c r="S1471" i="2" s="1"/>
  <c r="R1471" i="2" s="1"/>
  <c r="Q1471" i="2" s="1"/>
  <c r="P1471" i="2" s="1"/>
  <c r="O1471" i="2" s="1"/>
  <c r="N1471" i="2" s="1"/>
  <c r="M1471" i="2" s="1"/>
  <c r="L1471" i="2" s="1"/>
  <c r="K1471" i="2" s="1"/>
  <c r="J1471" i="2" s="1"/>
  <c r="I1471" i="2" s="1"/>
  <c r="H1471" i="2" s="1"/>
  <c r="X1445" i="2"/>
  <c r="W1445" i="2" s="1"/>
  <c r="V1445" i="2" s="1"/>
  <c r="U1445" i="2" s="1"/>
  <c r="T1445" i="2" s="1"/>
  <c r="S1445" i="2" s="1"/>
  <c r="R1445" i="2" s="1"/>
  <c r="Q1445" i="2" s="1"/>
  <c r="P1445" i="2" s="1"/>
  <c r="O1445" i="2" s="1"/>
  <c r="N1445" i="2" s="1"/>
  <c r="M1445" i="2" s="1"/>
  <c r="L1445" i="2" s="1"/>
  <c r="K1445" i="2" s="1"/>
  <c r="J1445" i="2" s="1"/>
  <c r="I1445" i="2" s="1"/>
  <c r="H1445" i="2" s="1"/>
  <c r="X1417" i="2"/>
  <c r="W1417" i="2" s="1"/>
  <c r="V1417" i="2" s="1"/>
  <c r="U1417" i="2" s="1"/>
  <c r="T1417" i="2" s="1"/>
  <c r="S1417" i="2" s="1"/>
  <c r="R1417" i="2" s="1"/>
  <c r="Q1417" i="2" s="1"/>
  <c r="P1417" i="2" s="1"/>
  <c r="O1417" i="2" s="1"/>
  <c r="N1417" i="2" s="1"/>
  <c r="M1417" i="2" s="1"/>
  <c r="L1417" i="2" s="1"/>
  <c r="K1417" i="2" s="1"/>
  <c r="J1417" i="2" s="1"/>
  <c r="I1417" i="2" s="1"/>
  <c r="H1417" i="2" s="1"/>
  <c r="X1391" i="2"/>
  <c r="W1391" i="2" s="1"/>
  <c r="V1391" i="2" s="1"/>
  <c r="U1391" i="2" s="1"/>
  <c r="T1391" i="2" s="1"/>
  <c r="S1391" i="2" s="1"/>
  <c r="R1391" i="2" s="1"/>
  <c r="Q1391" i="2" s="1"/>
  <c r="P1391" i="2" s="1"/>
  <c r="O1391" i="2" s="1"/>
  <c r="N1391" i="2" s="1"/>
  <c r="M1391" i="2" s="1"/>
  <c r="L1391" i="2" s="1"/>
  <c r="K1391" i="2" s="1"/>
  <c r="J1391" i="2" s="1"/>
  <c r="I1391" i="2" s="1"/>
  <c r="H1391" i="2" s="1"/>
  <c r="X1363" i="2"/>
  <c r="W1363" i="2" s="1"/>
  <c r="V1363" i="2" s="1"/>
  <c r="U1363" i="2" s="1"/>
  <c r="T1363" i="2" s="1"/>
  <c r="S1363" i="2" s="1"/>
  <c r="R1363" i="2" s="1"/>
  <c r="Q1363" i="2" s="1"/>
  <c r="P1363" i="2" s="1"/>
  <c r="O1363" i="2" s="1"/>
  <c r="N1363" i="2" s="1"/>
  <c r="M1363" i="2" s="1"/>
  <c r="L1363" i="2" s="1"/>
  <c r="K1363" i="2" s="1"/>
  <c r="J1363" i="2" s="1"/>
  <c r="I1363" i="2" s="1"/>
  <c r="H1363" i="2" s="1"/>
  <c r="X1337" i="2"/>
  <c r="W1337" i="2" s="1"/>
  <c r="V1337" i="2" s="1"/>
  <c r="U1337" i="2" s="1"/>
  <c r="T1337" i="2" s="1"/>
  <c r="S1337" i="2" s="1"/>
  <c r="R1337" i="2" s="1"/>
  <c r="Q1337" i="2" s="1"/>
  <c r="P1337" i="2" s="1"/>
  <c r="O1337" i="2" s="1"/>
  <c r="N1337" i="2" s="1"/>
  <c r="M1337" i="2" s="1"/>
  <c r="L1337" i="2" s="1"/>
  <c r="K1337" i="2" s="1"/>
  <c r="J1337" i="2" s="1"/>
  <c r="I1337" i="2" s="1"/>
  <c r="H1337" i="2" s="1"/>
  <c r="X1309" i="2"/>
  <c r="W1309" i="2" s="1"/>
  <c r="V1309" i="2" s="1"/>
  <c r="U1309" i="2" s="1"/>
  <c r="T1309" i="2" s="1"/>
  <c r="S1309" i="2" s="1"/>
  <c r="R1309" i="2" s="1"/>
  <c r="Q1309" i="2" s="1"/>
  <c r="P1309" i="2" s="1"/>
  <c r="O1309" i="2" s="1"/>
  <c r="N1309" i="2" s="1"/>
  <c r="M1309" i="2" s="1"/>
  <c r="L1309" i="2" s="1"/>
  <c r="K1309" i="2" s="1"/>
  <c r="J1309" i="2" s="1"/>
  <c r="I1309" i="2" s="1"/>
  <c r="H1309" i="2" s="1"/>
  <c r="X1278" i="2"/>
  <c r="W1278" i="2" s="1"/>
  <c r="V1278" i="2" s="1"/>
  <c r="U1278" i="2" s="1"/>
  <c r="T1278" i="2" s="1"/>
  <c r="S1278" i="2" s="1"/>
  <c r="R1278" i="2" s="1"/>
  <c r="Q1278" i="2" s="1"/>
  <c r="P1278" i="2" s="1"/>
  <c r="O1278" i="2" s="1"/>
  <c r="N1278" i="2" s="1"/>
  <c r="M1278" i="2" s="1"/>
  <c r="L1278" i="2" s="1"/>
  <c r="K1278" i="2" s="1"/>
  <c r="J1278" i="2" s="1"/>
  <c r="I1278" i="2" s="1"/>
  <c r="H1278" i="2" s="1"/>
  <c r="X1242" i="2"/>
  <c r="W1242" i="2" s="1"/>
  <c r="V1242" i="2" s="1"/>
  <c r="U1242" i="2" s="1"/>
  <c r="T1242" i="2" s="1"/>
  <c r="S1242" i="2" s="1"/>
  <c r="R1242" i="2" s="1"/>
  <c r="Q1242" i="2" s="1"/>
  <c r="P1242" i="2" s="1"/>
  <c r="O1242" i="2" s="1"/>
  <c r="N1242" i="2" s="1"/>
  <c r="M1242" i="2" s="1"/>
  <c r="L1242" i="2" s="1"/>
  <c r="K1242" i="2" s="1"/>
  <c r="J1242" i="2" s="1"/>
  <c r="I1242" i="2" s="1"/>
  <c r="H1242" i="2" s="1"/>
  <c r="X1206" i="2"/>
  <c r="W1206" i="2" s="1"/>
  <c r="V1206" i="2" s="1"/>
  <c r="U1206" i="2" s="1"/>
  <c r="T1206" i="2" s="1"/>
  <c r="S1206" i="2" s="1"/>
  <c r="R1206" i="2" s="1"/>
  <c r="Q1206" i="2" s="1"/>
  <c r="P1206" i="2" s="1"/>
  <c r="O1206" i="2" s="1"/>
  <c r="N1206" i="2" s="1"/>
  <c r="M1206" i="2" s="1"/>
  <c r="L1206" i="2" s="1"/>
  <c r="K1206" i="2" s="1"/>
  <c r="J1206" i="2" s="1"/>
  <c r="I1206" i="2" s="1"/>
  <c r="H1206" i="2" s="1"/>
  <c r="X1170" i="2"/>
  <c r="W1170" i="2" s="1"/>
  <c r="V1170" i="2" s="1"/>
  <c r="U1170" i="2" s="1"/>
  <c r="T1170" i="2" s="1"/>
  <c r="S1170" i="2" s="1"/>
  <c r="R1170" i="2" s="1"/>
  <c r="Q1170" i="2" s="1"/>
  <c r="P1170" i="2" s="1"/>
  <c r="O1170" i="2" s="1"/>
  <c r="N1170" i="2" s="1"/>
  <c r="M1170" i="2" s="1"/>
  <c r="L1170" i="2" s="1"/>
  <c r="K1170" i="2" s="1"/>
  <c r="J1170" i="2" s="1"/>
  <c r="I1170" i="2" s="1"/>
  <c r="H1170" i="2" s="1"/>
  <c r="X1134" i="2"/>
  <c r="W1134" i="2" s="1"/>
  <c r="V1134" i="2" s="1"/>
  <c r="U1134" i="2" s="1"/>
  <c r="T1134" i="2" s="1"/>
  <c r="S1134" i="2" s="1"/>
  <c r="R1134" i="2" s="1"/>
  <c r="Q1134" i="2" s="1"/>
  <c r="P1134" i="2" s="1"/>
  <c r="O1134" i="2" s="1"/>
  <c r="N1134" i="2" s="1"/>
  <c r="M1134" i="2" s="1"/>
  <c r="L1134" i="2" s="1"/>
  <c r="K1134" i="2" s="1"/>
  <c r="J1134" i="2" s="1"/>
  <c r="I1134" i="2" s="1"/>
  <c r="H1134" i="2" s="1"/>
  <c r="X1098" i="2"/>
  <c r="W1098" i="2" s="1"/>
  <c r="V1098" i="2" s="1"/>
  <c r="U1098" i="2" s="1"/>
  <c r="T1098" i="2" s="1"/>
  <c r="S1098" i="2" s="1"/>
  <c r="R1098" i="2" s="1"/>
  <c r="Q1098" i="2" s="1"/>
  <c r="P1098" i="2" s="1"/>
  <c r="O1098" i="2" s="1"/>
  <c r="N1098" i="2" s="1"/>
  <c r="M1098" i="2" s="1"/>
  <c r="L1098" i="2" s="1"/>
  <c r="K1098" i="2" s="1"/>
  <c r="J1098" i="2" s="1"/>
  <c r="I1098" i="2" s="1"/>
  <c r="H1098" i="2" s="1"/>
  <c r="X1062" i="2"/>
  <c r="W1062" i="2" s="1"/>
  <c r="V1062" i="2" s="1"/>
  <c r="U1062" i="2" s="1"/>
  <c r="T1062" i="2" s="1"/>
  <c r="S1062" i="2" s="1"/>
  <c r="R1062" i="2" s="1"/>
  <c r="Q1062" i="2" s="1"/>
  <c r="P1062" i="2" s="1"/>
  <c r="O1062" i="2" s="1"/>
  <c r="N1062" i="2" s="1"/>
  <c r="M1062" i="2" s="1"/>
  <c r="L1062" i="2" s="1"/>
  <c r="K1062" i="2" s="1"/>
  <c r="J1062" i="2" s="1"/>
  <c r="I1062" i="2" s="1"/>
  <c r="H1062" i="2" s="1"/>
  <c r="X1026" i="2"/>
  <c r="W1026" i="2" s="1"/>
  <c r="V1026" i="2" s="1"/>
  <c r="U1026" i="2" s="1"/>
  <c r="T1026" i="2" s="1"/>
  <c r="S1026" i="2" s="1"/>
  <c r="R1026" i="2" s="1"/>
  <c r="Q1026" i="2" s="1"/>
  <c r="P1026" i="2" s="1"/>
  <c r="O1026" i="2" s="1"/>
  <c r="N1026" i="2" s="1"/>
  <c r="M1026" i="2" s="1"/>
  <c r="L1026" i="2" s="1"/>
  <c r="K1026" i="2" s="1"/>
  <c r="J1026" i="2" s="1"/>
  <c r="I1026" i="2" s="1"/>
  <c r="H1026" i="2" s="1"/>
  <c r="X990" i="2"/>
  <c r="W990" i="2" s="1"/>
  <c r="V990" i="2" s="1"/>
  <c r="U990" i="2" s="1"/>
  <c r="T990" i="2" s="1"/>
  <c r="S990" i="2" s="1"/>
  <c r="R990" i="2" s="1"/>
  <c r="Q990" i="2" s="1"/>
  <c r="P990" i="2" s="1"/>
  <c r="O990" i="2" s="1"/>
  <c r="N990" i="2" s="1"/>
  <c r="M990" i="2" s="1"/>
  <c r="L990" i="2" s="1"/>
  <c r="K990" i="2" s="1"/>
  <c r="J990" i="2" s="1"/>
  <c r="I990" i="2" s="1"/>
  <c r="H990" i="2" s="1"/>
  <c r="X954" i="2"/>
  <c r="W954" i="2" s="1"/>
  <c r="V954" i="2" s="1"/>
  <c r="U954" i="2" s="1"/>
  <c r="T954" i="2" s="1"/>
  <c r="S954" i="2" s="1"/>
  <c r="R954" i="2" s="1"/>
  <c r="Q954" i="2" s="1"/>
  <c r="P954" i="2" s="1"/>
  <c r="O954" i="2" s="1"/>
  <c r="N954" i="2" s="1"/>
  <c r="M954" i="2" s="1"/>
  <c r="L954" i="2" s="1"/>
  <c r="K954" i="2" s="1"/>
  <c r="J954" i="2" s="1"/>
  <c r="I954" i="2" s="1"/>
  <c r="H954" i="2" s="1"/>
  <c r="X908" i="2"/>
  <c r="W908" i="2" s="1"/>
  <c r="V908" i="2" s="1"/>
  <c r="U908" i="2" s="1"/>
  <c r="T908" i="2" s="1"/>
  <c r="S908" i="2" s="1"/>
  <c r="R908" i="2" s="1"/>
  <c r="Q908" i="2" s="1"/>
  <c r="P908" i="2" s="1"/>
  <c r="O908" i="2" s="1"/>
  <c r="N908" i="2" s="1"/>
  <c r="M908" i="2" s="1"/>
  <c r="L908" i="2" s="1"/>
  <c r="K908" i="2" s="1"/>
  <c r="J908" i="2" s="1"/>
  <c r="I908" i="2" s="1"/>
  <c r="H908" i="2" s="1"/>
  <c r="X854" i="2"/>
  <c r="W854" i="2" s="1"/>
  <c r="V854" i="2" s="1"/>
  <c r="U854" i="2" s="1"/>
  <c r="T854" i="2" s="1"/>
  <c r="S854" i="2" s="1"/>
  <c r="R854" i="2" s="1"/>
  <c r="Q854" i="2" s="1"/>
  <c r="P854" i="2" s="1"/>
  <c r="O854" i="2" s="1"/>
  <c r="N854" i="2" s="1"/>
  <c r="M854" i="2" s="1"/>
  <c r="L854" i="2" s="1"/>
  <c r="K854" i="2" s="1"/>
  <c r="J854" i="2" s="1"/>
  <c r="I854" i="2" s="1"/>
  <c r="H854" i="2" s="1"/>
  <c r="X800" i="2"/>
  <c r="W800" i="2" s="1"/>
  <c r="V800" i="2" s="1"/>
  <c r="U800" i="2" s="1"/>
  <c r="T800" i="2" s="1"/>
  <c r="S800" i="2" s="1"/>
  <c r="R800" i="2" s="1"/>
  <c r="Q800" i="2" s="1"/>
  <c r="P800" i="2" s="1"/>
  <c r="O800" i="2" s="1"/>
  <c r="N800" i="2" s="1"/>
  <c r="M800" i="2" s="1"/>
  <c r="L800" i="2" s="1"/>
  <c r="K800" i="2" s="1"/>
  <c r="J800" i="2" s="1"/>
  <c r="I800" i="2" s="1"/>
  <c r="H800" i="2" s="1"/>
  <c r="X746" i="2"/>
  <c r="W746" i="2" s="1"/>
  <c r="V746" i="2" s="1"/>
  <c r="U746" i="2" s="1"/>
  <c r="T746" i="2" s="1"/>
  <c r="S746" i="2" s="1"/>
  <c r="R746" i="2" s="1"/>
  <c r="Q746" i="2" s="1"/>
  <c r="P746" i="2" s="1"/>
  <c r="O746" i="2" s="1"/>
  <c r="N746" i="2" s="1"/>
  <c r="M746" i="2" s="1"/>
  <c r="L746" i="2" s="1"/>
  <c r="K746" i="2" s="1"/>
  <c r="J746" i="2" s="1"/>
  <c r="I746" i="2" s="1"/>
  <c r="H746" i="2" s="1"/>
  <c r="X692" i="2"/>
  <c r="W692" i="2" s="1"/>
  <c r="V692" i="2" s="1"/>
  <c r="U692" i="2" s="1"/>
  <c r="T692" i="2" s="1"/>
  <c r="S692" i="2" s="1"/>
  <c r="R692" i="2" s="1"/>
  <c r="Q692" i="2" s="1"/>
  <c r="P692" i="2" s="1"/>
  <c r="O692" i="2" s="1"/>
  <c r="N692" i="2" s="1"/>
  <c r="M692" i="2" s="1"/>
  <c r="L692" i="2" s="1"/>
  <c r="K692" i="2" s="1"/>
  <c r="J692" i="2" s="1"/>
  <c r="I692" i="2" s="1"/>
  <c r="H692" i="2" s="1"/>
  <c r="X638" i="2"/>
  <c r="W638" i="2" s="1"/>
  <c r="V638" i="2" s="1"/>
  <c r="U638" i="2" s="1"/>
  <c r="T638" i="2" s="1"/>
  <c r="S638" i="2" s="1"/>
  <c r="R638" i="2" s="1"/>
  <c r="Q638" i="2" s="1"/>
  <c r="P638" i="2" s="1"/>
  <c r="O638" i="2" s="1"/>
  <c r="N638" i="2" s="1"/>
  <c r="M638" i="2" s="1"/>
  <c r="L638" i="2" s="1"/>
  <c r="K638" i="2" s="1"/>
  <c r="J638" i="2" s="1"/>
  <c r="I638" i="2" s="1"/>
  <c r="H638" i="2" s="1"/>
  <c r="X584" i="2"/>
  <c r="W584" i="2" s="1"/>
  <c r="V584" i="2" s="1"/>
  <c r="U584" i="2" s="1"/>
  <c r="T584" i="2" s="1"/>
  <c r="S584" i="2" s="1"/>
  <c r="R584" i="2" s="1"/>
  <c r="Q584" i="2" s="1"/>
  <c r="P584" i="2" s="1"/>
  <c r="O584" i="2" s="1"/>
  <c r="N584" i="2" s="1"/>
  <c r="M584" i="2" s="1"/>
  <c r="L584" i="2" s="1"/>
  <c r="K584" i="2" s="1"/>
  <c r="J584" i="2" s="1"/>
  <c r="I584" i="2" s="1"/>
  <c r="H584" i="2" s="1"/>
  <c r="X515" i="2"/>
  <c r="W515" i="2" s="1"/>
  <c r="V515" i="2" s="1"/>
  <c r="U515" i="2" s="1"/>
  <c r="T515" i="2" s="1"/>
  <c r="S515" i="2" s="1"/>
  <c r="R515" i="2" s="1"/>
  <c r="Q515" i="2" s="1"/>
  <c r="P515" i="2" s="1"/>
  <c r="O515" i="2" s="1"/>
  <c r="N515" i="2" s="1"/>
  <c r="M515" i="2" s="1"/>
  <c r="L515" i="2" s="1"/>
  <c r="K515" i="2" s="1"/>
  <c r="J515" i="2" s="1"/>
  <c r="I515" i="2" s="1"/>
  <c r="H515" i="2" s="1"/>
  <c r="X434" i="2"/>
  <c r="W434" i="2" s="1"/>
  <c r="V434" i="2" s="1"/>
  <c r="U434" i="2" s="1"/>
  <c r="T434" i="2" s="1"/>
  <c r="S434" i="2" s="1"/>
  <c r="R434" i="2" s="1"/>
  <c r="Q434" i="2" s="1"/>
  <c r="P434" i="2" s="1"/>
  <c r="O434" i="2" s="1"/>
  <c r="N434" i="2" s="1"/>
  <c r="M434" i="2" s="1"/>
  <c r="L434" i="2" s="1"/>
  <c r="K434" i="2" s="1"/>
  <c r="J434" i="2" s="1"/>
  <c r="I434" i="2" s="1"/>
  <c r="H434" i="2" s="1"/>
  <c r="X353" i="2"/>
  <c r="W353" i="2" s="1"/>
  <c r="V353" i="2" s="1"/>
  <c r="U353" i="2" s="1"/>
  <c r="T353" i="2" s="1"/>
  <c r="S353" i="2" s="1"/>
  <c r="R353" i="2" s="1"/>
  <c r="Q353" i="2" s="1"/>
  <c r="P353" i="2" s="1"/>
  <c r="O353" i="2" s="1"/>
  <c r="N353" i="2" s="1"/>
  <c r="M353" i="2" s="1"/>
  <c r="L353" i="2" s="1"/>
  <c r="K353" i="2" s="1"/>
  <c r="J353" i="2" s="1"/>
  <c r="I353" i="2" s="1"/>
  <c r="H353" i="2" s="1"/>
  <c r="X272" i="2"/>
  <c r="W272" i="2" s="1"/>
  <c r="V272" i="2" s="1"/>
  <c r="U272" i="2" s="1"/>
  <c r="T272" i="2" s="1"/>
  <c r="S272" i="2" s="1"/>
  <c r="R272" i="2" s="1"/>
  <c r="Q272" i="2" s="1"/>
  <c r="P272" i="2" s="1"/>
  <c r="O272" i="2" s="1"/>
  <c r="N272" i="2" s="1"/>
  <c r="M272" i="2" s="1"/>
  <c r="L272" i="2" s="1"/>
  <c r="K272" i="2" s="1"/>
  <c r="J272" i="2" s="1"/>
  <c r="I272" i="2" s="1"/>
  <c r="H272" i="2" s="1"/>
  <c r="X184" i="2"/>
  <c r="W184" i="2" s="1"/>
  <c r="V184" i="2" s="1"/>
  <c r="U184" i="2" s="1"/>
  <c r="T184" i="2" s="1"/>
  <c r="S184" i="2" s="1"/>
  <c r="R184" i="2" s="1"/>
  <c r="Q184" i="2" s="1"/>
  <c r="P184" i="2" s="1"/>
  <c r="O184" i="2" s="1"/>
  <c r="N184" i="2" s="1"/>
  <c r="M184" i="2" s="1"/>
  <c r="L184" i="2" s="1"/>
  <c r="K184" i="2" s="1"/>
  <c r="J184" i="2" s="1"/>
  <c r="I184" i="2" s="1"/>
  <c r="H184" i="2" s="1"/>
  <c r="X3" i="2"/>
  <c r="W3" i="2" s="1"/>
  <c r="V3" i="2" s="1"/>
  <c r="U3" i="2" s="1"/>
  <c r="T3" i="2" s="1"/>
  <c r="S3" i="2" s="1"/>
  <c r="R3" i="2" s="1"/>
  <c r="Q3" i="2" s="1"/>
  <c r="P3" i="2" s="1"/>
  <c r="O3" i="2" s="1"/>
  <c r="N3" i="2" s="1"/>
  <c r="M3" i="2" s="1"/>
  <c r="L3" i="2" s="1"/>
  <c r="K3" i="2" s="1"/>
  <c r="J3" i="2" s="1"/>
  <c r="I3" i="2" s="1"/>
  <c r="H3" i="2" s="1"/>
  <c r="X9" i="2"/>
  <c r="W9" i="2" s="1"/>
  <c r="V9" i="2" s="1"/>
  <c r="U9" i="2" s="1"/>
  <c r="T9" i="2" s="1"/>
  <c r="S9" i="2" s="1"/>
  <c r="R9" i="2" s="1"/>
  <c r="Q9" i="2" s="1"/>
  <c r="P9" i="2" s="1"/>
  <c r="O9" i="2" s="1"/>
  <c r="N9" i="2" s="1"/>
  <c r="M9" i="2" s="1"/>
  <c r="L9" i="2" s="1"/>
  <c r="K9" i="2" s="1"/>
  <c r="J9" i="2" s="1"/>
  <c r="I9" i="2" s="1"/>
  <c r="H9" i="2" s="1"/>
  <c r="X15" i="2"/>
  <c r="W15" i="2" s="1"/>
  <c r="V15" i="2" s="1"/>
  <c r="U15" i="2" s="1"/>
  <c r="T15" i="2" s="1"/>
  <c r="S15" i="2" s="1"/>
  <c r="R15" i="2" s="1"/>
  <c r="Q15" i="2" s="1"/>
  <c r="P15" i="2" s="1"/>
  <c r="O15" i="2" s="1"/>
  <c r="N15" i="2" s="1"/>
  <c r="M15" i="2" s="1"/>
  <c r="L15" i="2" s="1"/>
  <c r="K15" i="2" s="1"/>
  <c r="J15" i="2" s="1"/>
  <c r="I15" i="2" s="1"/>
  <c r="H15" i="2" s="1"/>
  <c r="X21" i="2"/>
  <c r="W21" i="2" s="1"/>
  <c r="V21" i="2" s="1"/>
  <c r="U21" i="2" s="1"/>
  <c r="T21" i="2" s="1"/>
  <c r="S21" i="2" s="1"/>
  <c r="R21" i="2" s="1"/>
  <c r="Q21" i="2" s="1"/>
  <c r="P21" i="2" s="1"/>
  <c r="O21" i="2" s="1"/>
  <c r="N21" i="2" s="1"/>
  <c r="M21" i="2" s="1"/>
  <c r="L21" i="2" s="1"/>
  <c r="K21" i="2" s="1"/>
  <c r="J21" i="2" s="1"/>
  <c r="I21" i="2" s="1"/>
  <c r="H21" i="2" s="1"/>
  <c r="X27" i="2"/>
  <c r="W27" i="2" s="1"/>
  <c r="V27" i="2" s="1"/>
  <c r="U27" i="2" s="1"/>
  <c r="T27" i="2" s="1"/>
  <c r="S27" i="2" s="1"/>
  <c r="R27" i="2" s="1"/>
  <c r="Q27" i="2" s="1"/>
  <c r="P27" i="2" s="1"/>
  <c r="O27" i="2" s="1"/>
  <c r="N27" i="2" s="1"/>
  <c r="M27" i="2" s="1"/>
  <c r="L27" i="2" s="1"/>
  <c r="K27" i="2" s="1"/>
  <c r="J27" i="2" s="1"/>
  <c r="I27" i="2" s="1"/>
  <c r="H27" i="2" s="1"/>
  <c r="X33" i="2"/>
  <c r="W33" i="2" s="1"/>
  <c r="V33" i="2" s="1"/>
  <c r="U33" i="2" s="1"/>
  <c r="T33" i="2" s="1"/>
  <c r="S33" i="2" s="1"/>
  <c r="R33" i="2" s="1"/>
  <c r="Q33" i="2" s="1"/>
  <c r="P33" i="2" s="1"/>
  <c r="O33" i="2" s="1"/>
  <c r="N33" i="2" s="1"/>
  <c r="M33" i="2" s="1"/>
  <c r="L33" i="2" s="1"/>
  <c r="K33" i="2" s="1"/>
  <c r="J33" i="2" s="1"/>
  <c r="I33" i="2" s="1"/>
  <c r="H33" i="2" s="1"/>
  <c r="X39" i="2"/>
  <c r="W39" i="2" s="1"/>
  <c r="V39" i="2" s="1"/>
  <c r="U39" i="2" s="1"/>
  <c r="T39" i="2" s="1"/>
  <c r="S39" i="2" s="1"/>
  <c r="R39" i="2" s="1"/>
  <c r="Q39" i="2" s="1"/>
  <c r="P39" i="2" s="1"/>
  <c r="O39" i="2" s="1"/>
  <c r="N39" i="2" s="1"/>
  <c r="M39" i="2" s="1"/>
  <c r="L39" i="2" s="1"/>
  <c r="K39" i="2" s="1"/>
  <c r="J39" i="2" s="1"/>
  <c r="I39" i="2" s="1"/>
  <c r="H39" i="2" s="1"/>
  <c r="X45" i="2"/>
  <c r="W45" i="2" s="1"/>
  <c r="V45" i="2" s="1"/>
  <c r="U45" i="2" s="1"/>
  <c r="T45" i="2" s="1"/>
  <c r="S45" i="2" s="1"/>
  <c r="R45" i="2" s="1"/>
  <c r="Q45" i="2" s="1"/>
  <c r="P45" i="2" s="1"/>
  <c r="O45" i="2" s="1"/>
  <c r="N45" i="2" s="1"/>
  <c r="M45" i="2" s="1"/>
  <c r="L45" i="2" s="1"/>
  <c r="K45" i="2" s="1"/>
  <c r="J45" i="2" s="1"/>
  <c r="I45" i="2" s="1"/>
  <c r="H45" i="2" s="1"/>
  <c r="X51" i="2"/>
  <c r="W51" i="2" s="1"/>
  <c r="V51" i="2" s="1"/>
  <c r="U51" i="2" s="1"/>
  <c r="T51" i="2" s="1"/>
  <c r="S51" i="2" s="1"/>
  <c r="R51" i="2" s="1"/>
  <c r="Q51" i="2" s="1"/>
  <c r="P51" i="2" s="1"/>
  <c r="O51" i="2" s="1"/>
  <c r="N51" i="2" s="1"/>
  <c r="M51" i="2" s="1"/>
  <c r="L51" i="2" s="1"/>
  <c r="K51" i="2" s="1"/>
  <c r="J51" i="2" s="1"/>
  <c r="I51" i="2" s="1"/>
  <c r="H51" i="2" s="1"/>
  <c r="X57" i="2"/>
  <c r="W57" i="2" s="1"/>
  <c r="V57" i="2" s="1"/>
  <c r="U57" i="2" s="1"/>
  <c r="T57" i="2" s="1"/>
  <c r="S57" i="2" s="1"/>
  <c r="R57" i="2" s="1"/>
  <c r="Q57" i="2" s="1"/>
  <c r="P57" i="2" s="1"/>
  <c r="O57" i="2" s="1"/>
  <c r="N57" i="2" s="1"/>
  <c r="M57" i="2" s="1"/>
  <c r="L57" i="2" s="1"/>
  <c r="K57" i="2" s="1"/>
  <c r="J57" i="2" s="1"/>
  <c r="I57" i="2" s="1"/>
  <c r="H57" i="2" s="1"/>
  <c r="X63" i="2"/>
  <c r="W63" i="2" s="1"/>
  <c r="V63" i="2" s="1"/>
  <c r="U63" i="2" s="1"/>
  <c r="T63" i="2" s="1"/>
  <c r="S63" i="2" s="1"/>
  <c r="R63" i="2" s="1"/>
  <c r="Q63" i="2" s="1"/>
  <c r="P63" i="2" s="1"/>
  <c r="O63" i="2" s="1"/>
  <c r="N63" i="2" s="1"/>
  <c r="M63" i="2" s="1"/>
  <c r="L63" i="2" s="1"/>
  <c r="K63" i="2" s="1"/>
  <c r="J63" i="2" s="1"/>
  <c r="I63" i="2" s="1"/>
  <c r="H63" i="2" s="1"/>
  <c r="X69" i="2"/>
  <c r="W69" i="2" s="1"/>
  <c r="V69" i="2" s="1"/>
  <c r="U69" i="2" s="1"/>
  <c r="T69" i="2" s="1"/>
  <c r="S69" i="2" s="1"/>
  <c r="R69" i="2" s="1"/>
  <c r="Q69" i="2" s="1"/>
  <c r="P69" i="2" s="1"/>
  <c r="O69" i="2" s="1"/>
  <c r="N69" i="2" s="1"/>
  <c r="M69" i="2" s="1"/>
  <c r="L69" i="2" s="1"/>
  <c r="K69" i="2" s="1"/>
  <c r="J69" i="2" s="1"/>
  <c r="I69" i="2" s="1"/>
  <c r="H69" i="2" s="1"/>
  <c r="X75" i="2"/>
  <c r="W75" i="2" s="1"/>
  <c r="V75" i="2" s="1"/>
  <c r="U75" i="2" s="1"/>
  <c r="T75" i="2" s="1"/>
  <c r="S75" i="2" s="1"/>
  <c r="R75" i="2" s="1"/>
  <c r="Q75" i="2" s="1"/>
  <c r="P75" i="2" s="1"/>
  <c r="O75" i="2" s="1"/>
  <c r="N75" i="2" s="1"/>
  <c r="M75" i="2" s="1"/>
  <c r="L75" i="2" s="1"/>
  <c r="K75" i="2" s="1"/>
  <c r="J75" i="2" s="1"/>
  <c r="I75" i="2" s="1"/>
  <c r="H75" i="2" s="1"/>
  <c r="X81" i="2"/>
  <c r="W81" i="2" s="1"/>
  <c r="V81" i="2" s="1"/>
  <c r="U81" i="2" s="1"/>
  <c r="T81" i="2" s="1"/>
  <c r="S81" i="2" s="1"/>
  <c r="R81" i="2" s="1"/>
  <c r="Q81" i="2" s="1"/>
  <c r="P81" i="2" s="1"/>
  <c r="O81" i="2" s="1"/>
  <c r="N81" i="2" s="1"/>
  <c r="M81" i="2" s="1"/>
  <c r="L81" i="2" s="1"/>
  <c r="K81" i="2" s="1"/>
  <c r="J81" i="2" s="1"/>
  <c r="I81" i="2" s="1"/>
  <c r="H81" i="2" s="1"/>
  <c r="X87" i="2"/>
  <c r="W87" i="2" s="1"/>
  <c r="V87" i="2" s="1"/>
  <c r="U87" i="2" s="1"/>
  <c r="T87" i="2" s="1"/>
  <c r="S87" i="2" s="1"/>
  <c r="R87" i="2" s="1"/>
  <c r="Q87" i="2" s="1"/>
  <c r="P87" i="2" s="1"/>
  <c r="O87" i="2" s="1"/>
  <c r="N87" i="2" s="1"/>
  <c r="M87" i="2" s="1"/>
  <c r="L87" i="2" s="1"/>
  <c r="K87" i="2" s="1"/>
  <c r="J87" i="2" s="1"/>
  <c r="I87" i="2" s="1"/>
  <c r="H87" i="2" s="1"/>
  <c r="X93" i="2"/>
  <c r="W93" i="2" s="1"/>
  <c r="V93" i="2" s="1"/>
  <c r="U93" i="2" s="1"/>
  <c r="T93" i="2" s="1"/>
  <c r="S93" i="2" s="1"/>
  <c r="R93" i="2" s="1"/>
  <c r="Q93" i="2" s="1"/>
  <c r="P93" i="2" s="1"/>
  <c r="O93" i="2" s="1"/>
  <c r="N93" i="2" s="1"/>
  <c r="M93" i="2" s="1"/>
  <c r="L93" i="2" s="1"/>
  <c r="K93" i="2" s="1"/>
  <c r="J93" i="2" s="1"/>
  <c r="I93" i="2" s="1"/>
  <c r="H93" i="2" s="1"/>
  <c r="X99" i="2"/>
  <c r="W99" i="2" s="1"/>
  <c r="V99" i="2" s="1"/>
  <c r="U99" i="2" s="1"/>
  <c r="T99" i="2" s="1"/>
  <c r="S99" i="2" s="1"/>
  <c r="R99" i="2" s="1"/>
  <c r="Q99" i="2" s="1"/>
  <c r="P99" i="2" s="1"/>
  <c r="O99" i="2" s="1"/>
  <c r="N99" i="2" s="1"/>
  <c r="M99" i="2" s="1"/>
  <c r="L99" i="2" s="1"/>
  <c r="K99" i="2" s="1"/>
  <c r="J99" i="2" s="1"/>
  <c r="I99" i="2" s="1"/>
  <c r="H99" i="2" s="1"/>
  <c r="X105" i="2"/>
  <c r="W105" i="2" s="1"/>
  <c r="V105" i="2" s="1"/>
  <c r="U105" i="2" s="1"/>
  <c r="T105" i="2" s="1"/>
  <c r="S105" i="2" s="1"/>
  <c r="R105" i="2" s="1"/>
  <c r="Q105" i="2" s="1"/>
  <c r="P105" i="2" s="1"/>
  <c r="O105" i="2" s="1"/>
  <c r="N105" i="2" s="1"/>
  <c r="M105" i="2" s="1"/>
  <c r="L105" i="2" s="1"/>
  <c r="K105" i="2" s="1"/>
  <c r="J105" i="2" s="1"/>
  <c r="I105" i="2" s="1"/>
  <c r="H105" i="2" s="1"/>
  <c r="X111" i="2"/>
  <c r="W111" i="2" s="1"/>
  <c r="V111" i="2" s="1"/>
  <c r="U111" i="2" s="1"/>
  <c r="T111" i="2" s="1"/>
  <c r="S111" i="2" s="1"/>
  <c r="R111" i="2" s="1"/>
  <c r="Q111" i="2" s="1"/>
  <c r="P111" i="2" s="1"/>
  <c r="O111" i="2" s="1"/>
  <c r="N111" i="2" s="1"/>
  <c r="M111" i="2" s="1"/>
  <c r="L111" i="2" s="1"/>
  <c r="K111" i="2" s="1"/>
  <c r="J111" i="2" s="1"/>
  <c r="I111" i="2" s="1"/>
  <c r="H111" i="2" s="1"/>
  <c r="X117" i="2"/>
  <c r="W117" i="2" s="1"/>
  <c r="V117" i="2" s="1"/>
  <c r="U117" i="2" s="1"/>
  <c r="T117" i="2" s="1"/>
  <c r="S117" i="2" s="1"/>
  <c r="R117" i="2" s="1"/>
  <c r="Q117" i="2" s="1"/>
  <c r="P117" i="2" s="1"/>
  <c r="O117" i="2" s="1"/>
  <c r="N117" i="2" s="1"/>
  <c r="M117" i="2" s="1"/>
  <c r="L117" i="2" s="1"/>
  <c r="K117" i="2" s="1"/>
  <c r="J117" i="2" s="1"/>
  <c r="I117" i="2" s="1"/>
  <c r="H117" i="2" s="1"/>
  <c r="X123" i="2"/>
  <c r="W123" i="2" s="1"/>
  <c r="V123" i="2" s="1"/>
  <c r="U123" i="2" s="1"/>
  <c r="T123" i="2" s="1"/>
  <c r="S123" i="2" s="1"/>
  <c r="R123" i="2" s="1"/>
  <c r="Q123" i="2" s="1"/>
  <c r="P123" i="2" s="1"/>
  <c r="O123" i="2" s="1"/>
  <c r="N123" i="2" s="1"/>
  <c r="M123" i="2" s="1"/>
  <c r="L123" i="2" s="1"/>
  <c r="K123" i="2" s="1"/>
  <c r="J123" i="2" s="1"/>
  <c r="I123" i="2" s="1"/>
  <c r="H123" i="2" s="1"/>
  <c r="X129" i="2"/>
  <c r="W129" i="2" s="1"/>
  <c r="V129" i="2" s="1"/>
  <c r="U129" i="2" s="1"/>
  <c r="T129" i="2" s="1"/>
  <c r="S129" i="2" s="1"/>
  <c r="R129" i="2" s="1"/>
  <c r="Q129" i="2" s="1"/>
  <c r="P129" i="2" s="1"/>
  <c r="O129" i="2" s="1"/>
  <c r="N129" i="2" s="1"/>
  <c r="M129" i="2" s="1"/>
  <c r="L129" i="2" s="1"/>
  <c r="K129" i="2" s="1"/>
  <c r="J129" i="2" s="1"/>
  <c r="I129" i="2" s="1"/>
  <c r="H129" i="2" s="1"/>
  <c r="X135" i="2"/>
  <c r="W135" i="2" s="1"/>
  <c r="V135" i="2" s="1"/>
  <c r="U135" i="2" s="1"/>
  <c r="T135" i="2" s="1"/>
  <c r="S135" i="2" s="1"/>
  <c r="R135" i="2" s="1"/>
  <c r="Q135" i="2" s="1"/>
  <c r="P135" i="2" s="1"/>
  <c r="O135" i="2" s="1"/>
  <c r="N135" i="2" s="1"/>
  <c r="M135" i="2" s="1"/>
  <c r="L135" i="2" s="1"/>
  <c r="K135" i="2" s="1"/>
  <c r="J135" i="2" s="1"/>
  <c r="I135" i="2" s="1"/>
  <c r="H135" i="2" s="1"/>
  <c r="X141" i="2"/>
  <c r="W141" i="2" s="1"/>
  <c r="V141" i="2" s="1"/>
  <c r="U141" i="2" s="1"/>
  <c r="T141" i="2" s="1"/>
  <c r="S141" i="2" s="1"/>
  <c r="R141" i="2" s="1"/>
  <c r="Q141" i="2" s="1"/>
  <c r="P141" i="2" s="1"/>
  <c r="O141" i="2" s="1"/>
  <c r="N141" i="2" s="1"/>
  <c r="M141" i="2" s="1"/>
  <c r="L141" i="2" s="1"/>
  <c r="K141" i="2" s="1"/>
  <c r="J141" i="2" s="1"/>
  <c r="I141" i="2" s="1"/>
  <c r="H141" i="2" s="1"/>
  <c r="X147" i="2"/>
  <c r="W147" i="2" s="1"/>
  <c r="V147" i="2" s="1"/>
  <c r="U147" i="2" s="1"/>
  <c r="T147" i="2" s="1"/>
  <c r="S147" i="2" s="1"/>
  <c r="R147" i="2" s="1"/>
  <c r="Q147" i="2" s="1"/>
  <c r="P147" i="2" s="1"/>
  <c r="O147" i="2" s="1"/>
  <c r="N147" i="2" s="1"/>
  <c r="M147" i="2" s="1"/>
  <c r="L147" i="2" s="1"/>
  <c r="K147" i="2" s="1"/>
  <c r="J147" i="2" s="1"/>
  <c r="I147" i="2" s="1"/>
  <c r="H147" i="2" s="1"/>
  <c r="X153" i="2"/>
  <c r="W153" i="2" s="1"/>
  <c r="V153" i="2" s="1"/>
  <c r="U153" i="2" s="1"/>
  <c r="T153" i="2" s="1"/>
  <c r="S153" i="2" s="1"/>
  <c r="R153" i="2" s="1"/>
  <c r="Q153" i="2" s="1"/>
  <c r="P153" i="2" s="1"/>
  <c r="O153" i="2" s="1"/>
  <c r="N153" i="2" s="1"/>
  <c r="M153" i="2" s="1"/>
  <c r="L153" i="2" s="1"/>
  <c r="K153" i="2" s="1"/>
  <c r="J153" i="2" s="1"/>
  <c r="I153" i="2" s="1"/>
  <c r="H153" i="2" s="1"/>
  <c r="X159" i="2"/>
  <c r="W159" i="2" s="1"/>
  <c r="V159" i="2" s="1"/>
  <c r="U159" i="2" s="1"/>
  <c r="T159" i="2" s="1"/>
  <c r="S159" i="2" s="1"/>
  <c r="R159" i="2" s="1"/>
  <c r="Q159" i="2" s="1"/>
  <c r="P159" i="2" s="1"/>
  <c r="O159" i="2" s="1"/>
  <c r="N159" i="2" s="1"/>
  <c r="M159" i="2" s="1"/>
  <c r="L159" i="2" s="1"/>
  <c r="K159" i="2" s="1"/>
  <c r="J159" i="2" s="1"/>
  <c r="I159" i="2" s="1"/>
  <c r="H159" i="2" s="1"/>
  <c r="X165" i="2"/>
  <c r="W165" i="2" s="1"/>
  <c r="V165" i="2" s="1"/>
  <c r="U165" i="2" s="1"/>
  <c r="T165" i="2" s="1"/>
  <c r="S165" i="2" s="1"/>
  <c r="R165" i="2" s="1"/>
  <c r="Q165" i="2" s="1"/>
  <c r="P165" i="2" s="1"/>
  <c r="O165" i="2" s="1"/>
  <c r="N165" i="2" s="1"/>
  <c r="M165" i="2" s="1"/>
  <c r="L165" i="2" s="1"/>
  <c r="K165" i="2" s="1"/>
  <c r="J165" i="2" s="1"/>
  <c r="I165" i="2" s="1"/>
  <c r="H165" i="2" s="1"/>
  <c r="X171" i="2"/>
  <c r="W171" i="2" s="1"/>
  <c r="V171" i="2" s="1"/>
  <c r="U171" i="2" s="1"/>
  <c r="T171" i="2" s="1"/>
  <c r="S171" i="2" s="1"/>
  <c r="R171" i="2" s="1"/>
  <c r="Q171" i="2" s="1"/>
  <c r="P171" i="2" s="1"/>
  <c r="O171" i="2" s="1"/>
  <c r="N171" i="2" s="1"/>
  <c r="M171" i="2" s="1"/>
  <c r="L171" i="2" s="1"/>
  <c r="K171" i="2" s="1"/>
  <c r="J171" i="2" s="1"/>
  <c r="I171" i="2" s="1"/>
  <c r="H171" i="2" s="1"/>
  <c r="X177" i="2"/>
  <c r="W177" i="2" s="1"/>
  <c r="V177" i="2" s="1"/>
  <c r="U177" i="2" s="1"/>
  <c r="T177" i="2" s="1"/>
  <c r="S177" i="2" s="1"/>
  <c r="R177" i="2" s="1"/>
  <c r="Q177" i="2" s="1"/>
  <c r="P177" i="2" s="1"/>
  <c r="O177" i="2" s="1"/>
  <c r="N177" i="2" s="1"/>
  <c r="M177" i="2" s="1"/>
  <c r="L177" i="2" s="1"/>
  <c r="K177" i="2" s="1"/>
  <c r="J177" i="2" s="1"/>
  <c r="I177" i="2" s="1"/>
  <c r="H177" i="2" s="1"/>
  <c r="X183" i="2"/>
  <c r="W183" i="2" s="1"/>
  <c r="V183" i="2" s="1"/>
  <c r="U183" i="2" s="1"/>
  <c r="T183" i="2" s="1"/>
  <c r="S183" i="2" s="1"/>
  <c r="R183" i="2" s="1"/>
  <c r="Q183" i="2" s="1"/>
  <c r="P183" i="2" s="1"/>
  <c r="O183" i="2" s="1"/>
  <c r="N183" i="2" s="1"/>
  <c r="M183" i="2" s="1"/>
  <c r="L183" i="2" s="1"/>
  <c r="K183" i="2" s="1"/>
  <c r="J183" i="2" s="1"/>
  <c r="I183" i="2" s="1"/>
  <c r="H183" i="2" s="1"/>
  <c r="X189" i="2"/>
  <c r="W189" i="2" s="1"/>
  <c r="V189" i="2" s="1"/>
  <c r="U189" i="2" s="1"/>
  <c r="T189" i="2" s="1"/>
  <c r="S189" i="2" s="1"/>
  <c r="R189" i="2" s="1"/>
  <c r="Q189" i="2" s="1"/>
  <c r="P189" i="2" s="1"/>
  <c r="O189" i="2" s="1"/>
  <c r="N189" i="2" s="1"/>
  <c r="M189" i="2" s="1"/>
  <c r="L189" i="2" s="1"/>
  <c r="K189" i="2" s="1"/>
  <c r="J189" i="2" s="1"/>
  <c r="I189" i="2" s="1"/>
  <c r="H189" i="2" s="1"/>
  <c r="X195" i="2"/>
  <c r="W195" i="2" s="1"/>
  <c r="V195" i="2" s="1"/>
  <c r="U195" i="2" s="1"/>
  <c r="T195" i="2" s="1"/>
  <c r="S195" i="2" s="1"/>
  <c r="R195" i="2" s="1"/>
  <c r="Q195" i="2" s="1"/>
  <c r="P195" i="2" s="1"/>
  <c r="O195" i="2" s="1"/>
  <c r="N195" i="2" s="1"/>
  <c r="M195" i="2" s="1"/>
  <c r="L195" i="2" s="1"/>
  <c r="K195" i="2" s="1"/>
  <c r="J195" i="2" s="1"/>
  <c r="I195" i="2" s="1"/>
  <c r="H195" i="2" s="1"/>
  <c r="X201" i="2"/>
  <c r="W201" i="2" s="1"/>
  <c r="V201" i="2" s="1"/>
  <c r="U201" i="2" s="1"/>
  <c r="T201" i="2" s="1"/>
  <c r="S201" i="2" s="1"/>
  <c r="R201" i="2" s="1"/>
  <c r="Q201" i="2" s="1"/>
  <c r="P201" i="2" s="1"/>
  <c r="O201" i="2" s="1"/>
  <c r="N201" i="2" s="1"/>
  <c r="M201" i="2" s="1"/>
  <c r="L201" i="2" s="1"/>
  <c r="K201" i="2" s="1"/>
  <c r="J201" i="2" s="1"/>
  <c r="I201" i="2" s="1"/>
  <c r="H201" i="2" s="1"/>
  <c r="X207" i="2"/>
  <c r="W207" i="2" s="1"/>
  <c r="V207" i="2" s="1"/>
  <c r="U207" i="2" s="1"/>
  <c r="T207" i="2" s="1"/>
  <c r="S207" i="2" s="1"/>
  <c r="R207" i="2" s="1"/>
  <c r="Q207" i="2" s="1"/>
  <c r="P207" i="2" s="1"/>
  <c r="O207" i="2" s="1"/>
  <c r="N207" i="2" s="1"/>
  <c r="M207" i="2" s="1"/>
  <c r="L207" i="2" s="1"/>
  <c r="K207" i="2" s="1"/>
  <c r="J207" i="2" s="1"/>
  <c r="I207" i="2" s="1"/>
  <c r="H207" i="2" s="1"/>
  <c r="X213" i="2"/>
  <c r="W213" i="2" s="1"/>
  <c r="V213" i="2" s="1"/>
  <c r="U213" i="2" s="1"/>
  <c r="T213" i="2" s="1"/>
  <c r="S213" i="2" s="1"/>
  <c r="R213" i="2" s="1"/>
  <c r="Q213" i="2" s="1"/>
  <c r="P213" i="2" s="1"/>
  <c r="O213" i="2" s="1"/>
  <c r="N213" i="2" s="1"/>
  <c r="M213" i="2" s="1"/>
  <c r="L213" i="2" s="1"/>
  <c r="K213" i="2" s="1"/>
  <c r="J213" i="2" s="1"/>
  <c r="I213" i="2" s="1"/>
  <c r="H213" i="2" s="1"/>
  <c r="X219" i="2"/>
  <c r="W219" i="2" s="1"/>
  <c r="V219" i="2" s="1"/>
  <c r="U219" i="2" s="1"/>
  <c r="T219" i="2" s="1"/>
  <c r="S219" i="2" s="1"/>
  <c r="R219" i="2" s="1"/>
  <c r="Q219" i="2" s="1"/>
  <c r="P219" i="2" s="1"/>
  <c r="O219" i="2" s="1"/>
  <c r="N219" i="2" s="1"/>
  <c r="M219" i="2" s="1"/>
  <c r="L219" i="2" s="1"/>
  <c r="K219" i="2" s="1"/>
  <c r="J219" i="2" s="1"/>
  <c r="I219" i="2" s="1"/>
  <c r="H219" i="2" s="1"/>
  <c r="X225" i="2"/>
  <c r="W225" i="2" s="1"/>
  <c r="V225" i="2" s="1"/>
  <c r="U225" i="2" s="1"/>
  <c r="T225" i="2" s="1"/>
  <c r="S225" i="2" s="1"/>
  <c r="R225" i="2" s="1"/>
  <c r="Q225" i="2" s="1"/>
  <c r="P225" i="2" s="1"/>
  <c r="O225" i="2" s="1"/>
  <c r="N225" i="2" s="1"/>
  <c r="M225" i="2" s="1"/>
  <c r="L225" i="2" s="1"/>
  <c r="K225" i="2" s="1"/>
  <c r="J225" i="2" s="1"/>
  <c r="I225" i="2" s="1"/>
  <c r="H225" i="2" s="1"/>
  <c r="X231" i="2"/>
  <c r="W231" i="2" s="1"/>
  <c r="V231" i="2" s="1"/>
  <c r="U231" i="2" s="1"/>
  <c r="T231" i="2" s="1"/>
  <c r="S231" i="2" s="1"/>
  <c r="R231" i="2" s="1"/>
  <c r="Q231" i="2" s="1"/>
  <c r="P231" i="2" s="1"/>
  <c r="O231" i="2" s="1"/>
  <c r="N231" i="2" s="1"/>
  <c r="M231" i="2" s="1"/>
  <c r="L231" i="2" s="1"/>
  <c r="K231" i="2" s="1"/>
  <c r="J231" i="2" s="1"/>
  <c r="I231" i="2" s="1"/>
  <c r="H231" i="2" s="1"/>
  <c r="X237" i="2"/>
  <c r="W237" i="2" s="1"/>
  <c r="V237" i="2" s="1"/>
  <c r="U237" i="2" s="1"/>
  <c r="T237" i="2" s="1"/>
  <c r="S237" i="2" s="1"/>
  <c r="R237" i="2" s="1"/>
  <c r="Q237" i="2" s="1"/>
  <c r="P237" i="2" s="1"/>
  <c r="O237" i="2" s="1"/>
  <c r="N237" i="2" s="1"/>
  <c r="M237" i="2" s="1"/>
  <c r="L237" i="2" s="1"/>
  <c r="K237" i="2" s="1"/>
  <c r="J237" i="2" s="1"/>
  <c r="I237" i="2" s="1"/>
  <c r="H237" i="2" s="1"/>
  <c r="X243" i="2"/>
  <c r="W243" i="2" s="1"/>
  <c r="V243" i="2" s="1"/>
  <c r="U243" i="2" s="1"/>
  <c r="T243" i="2" s="1"/>
  <c r="S243" i="2" s="1"/>
  <c r="R243" i="2" s="1"/>
  <c r="Q243" i="2" s="1"/>
  <c r="P243" i="2" s="1"/>
  <c r="O243" i="2" s="1"/>
  <c r="N243" i="2" s="1"/>
  <c r="M243" i="2" s="1"/>
  <c r="L243" i="2" s="1"/>
  <c r="K243" i="2" s="1"/>
  <c r="J243" i="2" s="1"/>
  <c r="I243" i="2" s="1"/>
  <c r="H243" i="2" s="1"/>
  <c r="X249" i="2"/>
  <c r="W249" i="2" s="1"/>
  <c r="V249" i="2" s="1"/>
  <c r="U249" i="2" s="1"/>
  <c r="T249" i="2" s="1"/>
  <c r="S249" i="2" s="1"/>
  <c r="R249" i="2" s="1"/>
  <c r="Q249" i="2" s="1"/>
  <c r="P249" i="2" s="1"/>
  <c r="O249" i="2" s="1"/>
  <c r="N249" i="2" s="1"/>
  <c r="M249" i="2" s="1"/>
  <c r="L249" i="2" s="1"/>
  <c r="K249" i="2" s="1"/>
  <c r="J249" i="2" s="1"/>
  <c r="I249" i="2" s="1"/>
  <c r="H249" i="2" s="1"/>
  <c r="X255" i="2"/>
  <c r="W255" i="2" s="1"/>
  <c r="V255" i="2" s="1"/>
  <c r="U255" i="2" s="1"/>
  <c r="T255" i="2" s="1"/>
  <c r="S255" i="2" s="1"/>
  <c r="R255" i="2" s="1"/>
  <c r="Q255" i="2" s="1"/>
  <c r="P255" i="2" s="1"/>
  <c r="O255" i="2" s="1"/>
  <c r="N255" i="2" s="1"/>
  <c r="M255" i="2" s="1"/>
  <c r="L255" i="2" s="1"/>
  <c r="K255" i="2" s="1"/>
  <c r="J255" i="2" s="1"/>
  <c r="I255" i="2" s="1"/>
  <c r="H255" i="2" s="1"/>
  <c r="X261" i="2"/>
  <c r="W261" i="2" s="1"/>
  <c r="V261" i="2" s="1"/>
  <c r="U261" i="2" s="1"/>
  <c r="T261" i="2" s="1"/>
  <c r="S261" i="2" s="1"/>
  <c r="R261" i="2" s="1"/>
  <c r="Q261" i="2" s="1"/>
  <c r="P261" i="2" s="1"/>
  <c r="O261" i="2" s="1"/>
  <c r="N261" i="2" s="1"/>
  <c r="M261" i="2" s="1"/>
  <c r="L261" i="2" s="1"/>
  <c r="K261" i="2" s="1"/>
  <c r="J261" i="2" s="1"/>
  <c r="I261" i="2" s="1"/>
  <c r="H261" i="2" s="1"/>
  <c r="X267" i="2"/>
  <c r="W267" i="2" s="1"/>
  <c r="V267" i="2" s="1"/>
  <c r="U267" i="2" s="1"/>
  <c r="T267" i="2" s="1"/>
  <c r="S267" i="2" s="1"/>
  <c r="R267" i="2" s="1"/>
  <c r="Q267" i="2" s="1"/>
  <c r="P267" i="2" s="1"/>
  <c r="O267" i="2" s="1"/>
  <c r="N267" i="2" s="1"/>
  <c r="M267" i="2" s="1"/>
  <c r="L267" i="2" s="1"/>
  <c r="K267" i="2" s="1"/>
  <c r="J267" i="2" s="1"/>
  <c r="I267" i="2" s="1"/>
  <c r="H267" i="2" s="1"/>
  <c r="X273" i="2"/>
  <c r="W273" i="2" s="1"/>
  <c r="V273" i="2" s="1"/>
  <c r="U273" i="2" s="1"/>
  <c r="T273" i="2" s="1"/>
  <c r="S273" i="2" s="1"/>
  <c r="R273" i="2" s="1"/>
  <c r="Q273" i="2" s="1"/>
  <c r="P273" i="2" s="1"/>
  <c r="O273" i="2" s="1"/>
  <c r="N273" i="2" s="1"/>
  <c r="M273" i="2" s="1"/>
  <c r="L273" i="2" s="1"/>
  <c r="K273" i="2" s="1"/>
  <c r="J273" i="2" s="1"/>
  <c r="I273" i="2" s="1"/>
  <c r="H273" i="2" s="1"/>
  <c r="X279" i="2"/>
  <c r="W279" i="2" s="1"/>
  <c r="V279" i="2" s="1"/>
  <c r="U279" i="2" s="1"/>
  <c r="T279" i="2" s="1"/>
  <c r="S279" i="2" s="1"/>
  <c r="R279" i="2" s="1"/>
  <c r="Q279" i="2" s="1"/>
  <c r="P279" i="2" s="1"/>
  <c r="O279" i="2" s="1"/>
  <c r="N279" i="2" s="1"/>
  <c r="M279" i="2" s="1"/>
  <c r="L279" i="2" s="1"/>
  <c r="K279" i="2" s="1"/>
  <c r="J279" i="2" s="1"/>
  <c r="I279" i="2" s="1"/>
  <c r="H279" i="2" s="1"/>
  <c r="X285" i="2"/>
  <c r="W285" i="2" s="1"/>
  <c r="V285" i="2" s="1"/>
  <c r="U285" i="2" s="1"/>
  <c r="T285" i="2" s="1"/>
  <c r="S285" i="2" s="1"/>
  <c r="R285" i="2" s="1"/>
  <c r="Q285" i="2" s="1"/>
  <c r="P285" i="2" s="1"/>
  <c r="O285" i="2" s="1"/>
  <c r="N285" i="2" s="1"/>
  <c r="M285" i="2" s="1"/>
  <c r="L285" i="2" s="1"/>
  <c r="K285" i="2" s="1"/>
  <c r="J285" i="2" s="1"/>
  <c r="I285" i="2" s="1"/>
  <c r="H285" i="2" s="1"/>
  <c r="X291" i="2"/>
  <c r="W291" i="2" s="1"/>
  <c r="V291" i="2" s="1"/>
  <c r="U291" i="2" s="1"/>
  <c r="T291" i="2" s="1"/>
  <c r="S291" i="2" s="1"/>
  <c r="R291" i="2" s="1"/>
  <c r="Q291" i="2" s="1"/>
  <c r="P291" i="2" s="1"/>
  <c r="O291" i="2" s="1"/>
  <c r="N291" i="2" s="1"/>
  <c r="M291" i="2" s="1"/>
  <c r="L291" i="2" s="1"/>
  <c r="K291" i="2" s="1"/>
  <c r="J291" i="2" s="1"/>
  <c r="I291" i="2" s="1"/>
  <c r="H291" i="2" s="1"/>
  <c r="X297" i="2"/>
  <c r="W297" i="2" s="1"/>
  <c r="V297" i="2" s="1"/>
  <c r="U297" i="2" s="1"/>
  <c r="T297" i="2" s="1"/>
  <c r="S297" i="2" s="1"/>
  <c r="R297" i="2" s="1"/>
  <c r="Q297" i="2" s="1"/>
  <c r="P297" i="2" s="1"/>
  <c r="O297" i="2" s="1"/>
  <c r="N297" i="2" s="1"/>
  <c r="M297" i="2" s="1"/>
  <c r="L297" i="2" s="1"/>
  <c r="K297" i="2" s="1"/>
  <c r="J297" i="2" s="1"/>
  <c r="I297" i="2" s="1"/>
  <c r="H297" i="2" s="1"/>
  <c r="X303" i="2"/>
  <c r="W303" i="2" s="1"/>
  <c r="V303" i="2" s="1"/>
  <c r="U303" i="2" s="1"/>
  <c r="T303" i="2" s="1"/>
  <c r="S303" i="2" s="1"/>
  <c r="R303" i="2" s="1"/>
  <c r="Q303" i="2" s="1"/>
  <c r="P303" i="2" s="1"/>
  <c r="O303" i="2" s="1"/>
  <c r="N303" i="2" s="1"/>
  <c r="M303" i="2" s="1"/>
  <c r="L303" i="2" s="1"/>
  <c r="K303" i="2" s="1"/>
  <c r="J303" i="2" s="1"/>
  <c r="I303" i="2" s="1"/>
  <c r="H303" i="2" s="1"/>
  <c r="X309" i="2"/>
  <c r="W309" i="2" s="1"/>
  <c r="V309" i="2" s="1"/>
  <c r="U309" i="2" s="1"/>
  <c r="T309" i="2" s="1"/>
  <c r="S309" i="2" s="1"/>
  <c r="R309" i="2" s="1"/>
  <c r="Q309" i="2" s="1"/>
  <c r="P309" i="2" s="1"/>
  <c r="O309" i="2" s="1"/>
  <c r="N309" i="2" s="1"/>
  <c r="M309" i="2" s="1"/>
  <c r="L309" i="2" s="1"/>
  <c r="K309" i="2" s="1"/>
  <c r="J309" i="2" s="1"/>
  <c r="I309" i="2" s="1"/>
  <c r="H309" i="2" s="1"/>
  <c r="X315" i="2"/>
  <c r="W315" i="2" s="1"/>
  <c r="V315" i="2" s="1"/>
  <c r="U315" i="2" s="1"/>
  <c r="T315" i="2" s="1"/>
  <c r="S315" i="2" s="1"/>
  <c r="R315" i="2" s="1"/>
  <c r="Q315" i="2" s="1"/>
  <c r="P315" i="2" s="1"/>
  <c r="O315" i="2" s="1"/>
  <c r="N315" i="2" s="1"/>
  <c r="M315" i="2" s="1"/>
  <c r="L315" i="2" s="1"/>
  <c r="K315" i="2" s="1"/>
  <c r="J315" i="2" s="1"/>
  <c r="I315" i="2" s="1"/>
  <c r="H315" i="2" s="1"/>
  <c r="X321" i="2"/>
  <c r="W321" i="2" s="1"/>
  <c r="V321" i="2" s="1"/>
  <c r="U321" i="2" s="1"/>
  <c r="T321" i="2" s="1"/>
  <c r="S321" i="2" s="1"/>
  <c r="R321" i="2" s="1"/>
  <c r="Q321" i="2" s="1"/>
  <c r="P321" i="2" s="1"/>
  <c r="O321" i="2" s="1"/>
  <c r="N321" i="2" s="1"/>
  <c r="M321" i="2" s="1"/>
  <c r="L321" i="2" s="1"/>
  <c r="K321" i="2" s="1"/>
  <c r="J321" i="2" s="1"/>
  <c r="I321" i="2" s="1"/>
  <c r="H321" i="2" s="1"/>
  <c r="X327" i="2"/>
  <c r="W327" i="2" s="1"/>
  <c r="V327" i="2" s="1"/>
  <c r="U327" i="2" s="1"/>
  <c r="T327" i="2" s="1"/>
  <c r="S327" i="2" s="1"/>
  <c r="R327" i="2" s="1"/>
  <c r="Q327" i="2" s="1"/>
  <c r="P327" i="2" s="1"/>
  <c r="O327" i="2" s="1"/>
  <c r="N327" i="2" s="1"/>
  <c r="M327" i="2" s="1"/>
  <c r="L327" i="2" s="1"/>
  <c r="K327" i="2" s="1"/>
  <c r="J327" i="2" s="1"/>
  <c r="I327" i="2" s="1"/>
  <c r="H327" i="2" s="1"/>
  <c r="X333" i="2"/>
  <c r="W333" i="2" s="1"/>
  <c r="V333" i="2" s="1"/>
  <c r="U333" i="2" s="1"/>
  <c r="T333" i="2" s="1"/>
  <c r="S333" i="2" s="1"/>
  <c r="R333" i="2" s="1"/>
  <c r="Q333" i="2" s="1"/>
  <c r="P333" i="2" s="1"/>
  <c r="O333" i="2" s="1"/>
  <c r="N333" i="2" s="1"/>
  <c r="M333" i="2" s="1"/>
  <c r="L333" i="2" s="1"/>
  <c r="K333" i="2" s="1"/>
  <c r="J333" i="2" s="1"/>
  <c r="I333" i="2" s="1"/>
  <c r="H333" i="2" s="1"/>
  <c r="X339" i="2"/>
  <c r="W339" i="2" s="1"/>
  <c r="V339" i="2" s="1"/>
  <c r="U339" i="2" s="1"/>
  <c r="T339" i="2" s="1"/>
  <c r="S339" i="2" s="1"/>
  <c r="R339" i="2" s="1"/>
  <c r="Q339" i="2" s="1"/>
  <c r="P339" i="2" s="1"/>
  <c r="O339" i="2" s="1"/>
  <c r="N339" i="2" s="1"/>
  <c r="M339" i="2" s="1"/>
  <c r="L339" i="2" s="1"/>
  <c r="K339" i="2" s="1"/>
  <c r="J339" i="2" s="1"/>
  <c r="I339" i="2" s="1"/>
  <c r="H339" i="2" s="1"/>
  <c r="X345" i="2"/>
  <c r="W345" i="2" s="1"/>
  <c r="V345" i="2" s="1"/>
  <c r="U345" i="2" s="1"/>
  <c r="T345" i="2" s="1"/>
  <c r="S345" i="2" s="1"/>
  <c r="R345" i="2" s="1"/>
  <c r="Q345" i="2" s="1"/>
  <c r="P345" i="2" s="1"/>
  <c r="O345" i="2" s="1"/>
  <c r="N345" i="2" s="1"/>
  <c r="M345" i="2" s="1"/>
  <c r="L345" i="2" s="1"/>
  <c r="K345" i="2" s="1"/>
  <c r="J345" i="2" s="1"/>
  <c r="I345" i="2" s="1"/>
  <c r="H345" i="2" s="1"/>
  <c r="X351" i="2"/>
  <c r="W351" i="2" s="1"/>
  <c r="V351" i="2" s="1"/>
  <c r="U351" i="2" s="1"/>
  <c r="T351" i="2" s="1"/>
  <c r="S351" i="2" s="1"/>
  <c r="R351" i="2" s="1"/>
  <c r="Q351" i="2" s="1"/>
  <c r="P351" i="2" s="1"/>
  <c r="O351" i="2" s="1"/>
  <c r="N351" i="2" s="1"/>
  <c r="M351" i="2" s="1"/>
  <c r="L351" i="2" s="1"/>
  <c r="K351" i="2" s="1"/>
  <c r="J351" i="2" s="1"/>
  <c r="I351" i="2" s="1"/>
  <c r="H351" i="2" s="1"/>
  <c r="X357" i="2"/>
  <c r="W357" i="2" s="1"/>
  <c r="V357" i="2" s="1"/>
  <c r="U357" i="2" s="1"/>
  <c r="T357" i="2" s="1"/>
  <c r="S357" i="2" s="1"/>
  <c r="R357" i="2" s="1"/>
  <c r="Q357" i="2" s="1"/>
  <c r="P357" i="2" s="1"/>
  <c r="O357" i="2" s="1"/>
  <c r="N357" i="2" s="1"/>
  <c r="M357" i="2" s="1"/>
  <c r="L357" i="2" s="1"/>
  <c r="K357" i="2" s="1"/>
  <c r="J357" i="2" s="1"/>
  <c r="I357" i="2" s="1"/>
  <c r="H357" i="2" s="1"/>
  <c r="X363" i="2"/>
  <c r="W363" i="2" s="1"/>
  <c r="V363" i="2" s="1"/>
  <c r="U363" i="2" s="1"/>
  <c r="T363" i="2" s="1"/>
  <c r="S363" i="2" s="1"/>
  <c r="R363" i="2" s="1"/>
  <c r="Q363" i="2" s="1"/>
  <c r="P363" i="2" s="1"/>
  <c r="O363" i="2" s="1"/>
  <c r="N363" i="2" s="1"/>
  <c r="M363" i="2" s="1"/>
  <c r="L363" i="2" s="1"/>
  <c r="K363" i="2" s="1"/>
  <c r="J363" i="2" s="1"/>
  <c r="I363" i="2" s="1"/>
  <c r="H363" i="2" s="1"/>
  <c r="X369" i="2"/>
  <c r="W369" i="2" s="1"/>
  <c r="V369" i="2" s="1"/>
  <c r="U369" i="2" s="1"/>
  <c r="T369" i="2" s="1"/>
  <c r="S369" i="2" s="1"/>
  <c r="R369" i="2" s="1"/>
  <c r="Q369" i="2" s="1"/>
  <c r="P369" i="2" s="1"/>
  <c r="O369" i="2" s="1"/>
  <c r="N369" i="2" s="1"/>
  <c r="M369" i="2" s="1"/>
  <c r="L369" i="2" s="1"/>
  <c r="K369" i="2" s="1"/>
  <c r="J369" i="2" s="1"/>
  <c r="I369" i="2" s="1"/>
  <c r="H369" i="2" s="1"/>
  <c r="X375" i="2"/>
  <c r="W375" i="2" s="1"/>
  <c r="V375" i="2" s="1"/>
  <c r="U375" i="2" s="1"/>
  <c r="T375" i="2" s="1"/>
  <c r="S375" i="2" s="1"/>
  <c r="R375" i="2" s="1"/>
  <c r="Q375" i="2" s="1"/>
  <c r="P375" i="2" s="1"/>
  <c r="O375" i="2" s="1"/>
  <c r="N375" i="2" s="1"/>
  <c r="M375" i="2" s="1"/>
  <c r="L375" i="2" s="1"/>
  <c r="K375" i="2" s="1"/>
  <c r="J375" i="2" s="1"/>
  <c r="I375" i="2" s="1"/>
  <c r="H375" i="2" s="1"/>
  <c r="X381" i="2"/>
  <c r="W381" i="2" s="1"/>
  <c r="V381" i="2" s="1"/>
  <c r="U381" i="2" s="1"/>
  <c r="T381" i="2" s="1"/>
  <c r="S381" i="2" s="1"/>
  <c r="R381" i="2" s="1"/>
  <c r="Q381" i="2" s="1"/>
  <c r="P381" i="2" s="1"/>
  <c r="O381" i="2" s="1"/>
  <c r="N381" i="2" s="1"/>
  <c r="M381" i="2" s="1"/>
  <c r="L381" i="2" s="1"/>
  <c r="K381" i="2" s="1"/>
  <c r="J381" i="2" s="1"/>
  <c r="I381" i="2" s="1"/>
  <c r="H381" i="2" s="1"/>
  <c r="X387" i="2"/>
  <c r="W387" i="2" s="1"/>
  <c r="V387" i="2" s="1"/>
  <c r="U387" i="2" s="1"/>
  <c r="T387" i="2" s="1"/>
  <c r="S387" i="2" s="1"/>
  <c r="R387" i="2" s="1"/>
  <c r="Q387" i="2" s="1"/>
  <c r="P387" i="2" s="1"/>
  <c r="O387" i="2" s="1"/>
  <c r="N387" i="2" s="1"/>
  <c r="M387" i="2" s="1"/>
  <c r="L387" i="2" s="1"/>
  <c r="K387" i="2" s="1"/>
  <c r="J387" i="2" s="1"/>
  <c r="I387" i="2" s="1"/>
  <c r="H387" i="2" s="1"/>
  <c r="X393" i="2"/>
  <c r="W393" i="2" s="1"/>
  <c r="V393" i="2" s="1"/>
  <c r="U393" i="2" s="1"/>
  <c r="T393" i="2" s="1"/>
  <c r="S393" i="2" s="1"/>
  <c r="R393" i="2" s="1"/>
  <c r="Q393" i="2" s="1"/>
  <c r="P393" i="2" s="1"/>
  <c r="O393" i="2" s="1"/>
  <c r="N393" i="2" s="1"/>
  <c r="M393" i="2" s="1"/>
  <c r="L393" i="2" s="1"/>
  <c r="K393" i="2" s="1"/>
  <c r="J393" i="2" s="1"/>
  <c r="I393" i="2" s="1"/>
  <c r="H393" i="2" s="1"/>
  <c r="X399" i="2"/>
  <c r="W399" i="2" s="1"/>
  <c r="V399" i="2" s="1"/>
  <c r="U399" i="2" s="1"/>
  <c r="T399" i="2" s="1"/>
  <c r="S399" i="2" s="1"/>
  <c r="R399" i="2" s="1"/>
  <c r="Q399" i="2" s="1"/>
  <c r="P399" i="2" s="1"/>
  <c r="O399" i="2" s="1"/>
  <c r="N399" i="2" s="1"/>
  <c r="M399" i="2" s="1"/>
  <c r="L399" i="2" s="1"/>
  <c r="K399" i="2" s="1"/>
  <c r="J399" i="2" s="1"/>
  <c r="I399" i="2" s="1"/>
  <c r="H399" i="2" s="1"/>
  <c r="X405" i="2"/>
  <c r="W405" i="2" s="1"/>
  <c r="V405" i="2" s="1"/>
  <c r="U405" i="2" s="1"/>
  <c r="T405" i="2" s="1"/>
  <c r="S405" i="2" s="1"/>
  <c r="R405" i="2" s="1"/>
  <c r="Q405" i="2" s="1"/>
  <c r="P405" i="2" s="1"/>
  <c r="O405" i="2" s="1"/>
  <c r="N405" i="2" s="1"/>
  <c r="M405" i="2" s="1"/>
  <c r="L405" i="2" s="1"/>
  <c r="K405" i="2" s="1"/>
  <c r="J405" i="2" s="1"/>
  <c r="I405" i="2" s="1"/>
  <c r="H405" i="2" s="1"/>
  <c r="X411" i="2"/>
  <c r="W411" i="2" s="1"/>
  <c r="V411" i="2" s="1"/>
  <c r="U411" i="2" s="1"/>
  <c r="T411" i="2" s="1"/>
  <c r="S411" i="2" s="1"/>
  <c r="R411" i="2" s="1"/>
  <c r="Q411" i="2" s="1"/>
  <c r="P411" i="2" s="1"/>
  <c r="O411" i="2" s="1"/>
  <c r="N411" i="2" s="1"/>
  <c r="M411" i="2" s="1"/>
  <c r="L411" i="2" s="1"/>
  <c r="K411" i="2" s="1"/>
  <c r="J411" i="2" s="1"/>
  <c r="I411" i="2" s="1"/>
  <c r="H411" i="2" s="1"/>
  <c r="X417" i="2"/>
  <c r="W417" i="2" s="1"/>
  <c r="V417" i="2" s="1"/>
  <c r="U417" i="2" s="1"/>
  <c r="T417" i="2" s="1"/>
  <c r="S417" i="2" s="1"/>
  <c r="R417" i="2" s="1"/>
  <c r="Q417" i="2" s="1"/>
  <c r="P417" i="2" s="1"/>
  <c r="O417" i="2" s="1"/>
  <c r="N417" i="2" s="1"/>
  <c r="M417" i="2" s="1"/>
  <c r="L417" i="2" s="1"/>
  <c r="K417" i="2" s="1"/>
  <c r="J417" i="2" s="1"/>
  <c r="I417" i="2" s="1"/>
  <c r="H417" i="2" s="1"/>
  <c r="X423" i="2"/>
  <c r="W423" i="2" s="1"/>
  <c r="V423" i="2" s="1"/>
  <c r="U423" i="2" s="1"/>
  <c r="T423" i="2" s="1"/>
  <c r="S423" i="2" s="1"/>
  <c r="R423" i="2" s="1"/>
  <c r="Q423" i="2" s="1"/>
  <c r="P423" i="2" s="1"/>
  <c r="O423" i="2" s="1"/>
  <c r="N423" i="2" s="1"/>
  <c r="M423" i="2" s="1"/>
  <c r="L423" i="2" s="1"/>
  <c r="K423" i="2" s="1"/>
  <c r="J423" i="2" s="1"/>
  <c r="I423" i="2" s="1"/>
  <c r="H423" i="2" s="1"/>
  <c r="X429" i="2"/>
  <c r="W429" i="2" s="1"/>
  <c r="V429" i="2" s="1"/>
  <c r="U429" i="2" s="1"/>
  <c r="T429" i="2" s="1"/>
  <c r="S429" i="2" s="1"/>
  <c r="R429" i="2" s="1"/>
  <c r="Q429" i="2" s="1"/>
  <c r="P429" i="2" s="1"/>
  <c r="O429" i="2" s="1"/>
  <c r="N429" i="2" s="1"/>
  <c r="M429" i="2" s="1"/>
  <c r="L429" i="2" s="1"/>
  <c r="K429" i="2" s="1"/>
  <c r="J429" i="2" s="1"/>
  <c r="I429" i="2" s="1"/>
  <c r="H429" i="2" s="1"/>
  <c r="X435" i="2"/>
  <c r="W435" i="2" s="1"/>
  <c r="V435" i="2" s="1"/>
  <c r="U435" i="2" s="1"/>
  <c r="T435" i="2" s="1"/>
  <c r="S435" i="2" s="1"/>
  <c r="R435" i="2" s="1"/>
  <c r="Q435" i="2" s="1"/>
  <c r="P435" i="2" s="1"/>
  <c r="O435" i="2" s="1"/>
  <c r="N435" i="2" s="1"/>
  <c r="M435" i="2" s="1"/>
  <c r="L435" i="2" s="1"/>
  <c r="K435" i="2" s="1"/>
  <c r="J435" i="2" s="1"/>
  <c r="I435" i="2" s="1"/>
  <c r="H435" i="2" s="1"/>
  <c r="X441" i="2"/>
  <c r="W441" i="2" s="1"/>
  <c r="V441" i="2" s="1"/>
  <c r="U441" i="2" s="1"/>
  <c r="T441" i="2" s="1"/>
  <c r="S441" i="2" s="1"/>
  <c r="R441" i="2" s="1"/>
  <c r="Q441" i="2" s="1"/>
  <c r="P441" i="2" s="1"/>
  <c r="O441" i="2" s="1"/>
  <c r="N441" i="2" s="1"/>
  <c r="M441" i="2" s="1"/>
  <c r="L441" i="2" s="1"/>
  <c r="K441" i="2" s="1"/>
  <c r="J441" i="2" s="1"/>
  <c r="I441" i="2" s="1"/>
  <c r="H441" i="2" s="1"/>
  <c r="X447" i="2"/>
  <c r="W447" i="2" s="1"/>
  <c r="V447" i="2" s="1"/>
  <c r="U447" i="2" s="1"/>
  <c r="T447" i="2" s="1"/>
  <c r="S447" i="2" s="1"/>
  <c r="R447" i="2" s="1"/>
  <c r="Q447" i="2" s="1"/>
  <c r="P447" i="2" s="1"/>
  <c r="O447" i="2" s="1"/>
  <c r="N447" i="2" s="1"/>
  <c r="M447" i="2" s="1"/>
  <c r="L447" i="2" s="1"/>
  <c r="K447" i="2" s="1"/>
  <c r="J447" i="2" s="1"/>
  <c r="I447" i="2" s="1"/>
  <c r="H447" i="2" s="1"/>
  <c r="X453" i="2"/>
  <c r="W453" i="2" s="1"/>
  <c r="V453" i="2" s="1"/>
  <c r="U453" i="2" s="1"/>
  <c r="T453" i="2" s="1"/>
  <c r="S453" i="2" s="1"/>
  <c r="R453" i="2" s="1"/>
  <c r="Q453" i="2" s="1"/>
  <c r="P453" i="2" s="1"/>
  <c r="O453" i="2" s="1"/>
  <c r="N453" i="2" s="1"/>
  <c r="M453" i="2" s="1"/>
  <c r="L453" i="2" s="1"/>
  <c r="K453" i="2" s="1"/>
  <c r="J453" i="2" s="1"/>
  <c r="I453" i="2" s="1"/>
  <c r="H453" i="2" s="1"/>
  <c r="X459" i="2"/>
  <c r="W459" i="2" s="1"/>
  <c r="V459" i="2" s="1"/>
  <c r="U459" i="2" s="1"/>
  <c r="T459" i="2" s="1"/>
  <c r="S459" i="2" s="1"/>
  <c r="R459" i="2" s="1"/>
  <c r="Q459" i="2" s="1"/>
  <c r="P459" i="2" s="1"/>
  <c r="O459" i="2" s="1"/>
  <c r="N459" i="2" s="1"/>
  <c r="M459" i="2" s="1"/>
  <c r="L459" i="2" s="1"/>
  <c r="K459" i="2" s="1"/>
  <c r="J459" i="2" s="1"/>
  <c r="I459" i="2" s="1"/>
  <c r="H459" i="2" s="1"/>
  <c r="X465" i="2"/>
  <c r="W465" i="2" s="1"/>
  <c r="V465" i="2" s="1"/>
  <c r="U465" i="2" s="1"/>
  <c r="T465" i="2" s="1"/>
  <c r="S465" i="2" s="1"/>
  <c r="R465" i="2" s="1"/>
  <c r="Q465" i="2" s="1"/>
  <c r="P465" i="2" s="1"/>
  <c r="O465" i="2" s="1"/>
  <c r="N465" i="2" s="1"/>
  <c r="M465" i="2" s="1"/>
  <c r="L465" i="2" s="1"/>
  <c r="K465" i="2" s="1"/>
  <c r="J465" i="2" s="1"/>
  <c r="I465" i="2" s="1"/>
  <c r="H465" i="2" s="1"/>
  <c r="X471" i="2"/>
  <c r="W471" i="2" s="1"/>
  <c r="V471" i="2" s="1"/>
  <c r="U471" i="2" s="1"/>
  <c r="T471" i="2" s="1"/>
  <c r="S471" i="2" s="1"/>
  <c r="R471" i="2" s="1"/>
  <c r="Q471" i="2" s="1"/>
  <c r="P471" i="2" s="1"/>
  <c r="O471" i="2" s="1"/>
  <c r="N471" i="2" s="1"/>
  <c r="M471" i="2" s="1"/>
  <c r="L471" i="2" s="1"/>
  <c r="K471" i="2" s="1"/>
  <c r="J471" i="2" s="1"/>
  <c r="I471" i="2" s="1"/>
  <c r="H471" i="2" s="1"/>
  <c r="X477" i="2"/>
  <c r="W477" i="2" s="1"/>
  <c r="V477" i="2" s="1"/>
  <c r="U477" i="2" s="1"/>
  <c r="T477" i="2" s="1"/>
  <c r="S477" i="2" s="1"/>
  <c r="R477" i="2" s="1"/>
  <c r="Q477" i="2" s="1"/>
  <c r="P477" i="2" s="1"/>
  <c r="O477" i="2" s="1"/>
  <c r="N477" i="2" s="1"/>
  <c r="M477" i="2" s="1"/>
  <c r="L477" i="2" s="1"/>
  <c r="K477" i="2" s="1"/>
  <c r="J477" i="2" s="1"/>
  <c r="I477" i="2" s="1"/>
  <c r="H477" i="2" s="1"/>
  <c r="X483" i="2"/>
  <c r="W483" i="2" s="1"/>
  <c r="V483" i="2" s="1"/>
  <c r="U483" i="2" s="1"/>
  <c r="T483" i="2" s="1"/>
  <c r="S483" i="2" s="1"/>
  <c r="R483" i="2" s="1"/>
  <c r="Q483" i="2" s="1"/>
  <c r="P483" i="2" s="1"/>
  <c r="O483" i="2" s="1"/>
  <c r="N483" i="2" s="1"/>
  <c r="M483" i="2" s="1"/>
  <c r="L483" i="2" s="1"/>
  <c r="K483" i="2" s="1"/>
  <c r="J483" i="2" s="1"/>
  <c r="I483" i="2" s="1"/>
  <c r="H483" i="2" s="1"/>
  <c r="X489" i="2"/>
  <c r="W489" i="2" s="1"/>
  <c r="V489" i="2" s="1"/>
  <c r="U489" i="2" s="1"/>
  <c r="T489" i="2" s="1"/>
  <c r="S489" i="2" s="1"/>
  <c r="R489" i="2" s="1"/>
  <c r="Q489" i="2" s="1"/>
  <c r="P489" i="2" s="1"/>
  <c r="O489" i="2" s="1"/>
  <c r="N489" i="2" s="1"/>
  <c r="M489" i="2" s="1"/>
  <c r="L489" i="2" s="1"/>
  <c r="K489" i="2" s="1"/>
  <c r="J489" i="2" s="1"/>
  <c r="I489" i="2" s="1"/>
  <c r="H489" i="2" s="1"/>
  <c r="X495" i="2"/>
  <c r="W495" i="2" s="1"/>
  <c r="V495" i="2" s="1"/>
  <c r="U495" i="2" s="1"/>
  <c r="T495" i="2" s="1"/>
  <c r="S495" i="2" s="1"/>
  <c r="R495" i="2" s="1"/>
  <c r="Q495" i="2" s="1"/>
  <c r="P495" i="2" s="1"/>
  <c r="O495" i="2" s="1"/>
  <c r="N495" i="2" s="1"/>
  <c r="M495" i="2" s="1"/>
  <c r="L495" i="2" s="1"/>
  <c r="K495" i="2" s="1"/>
  <c r="J495" i="2" s="1"/>
  <c r="I495" i="2" s="1"/>
  <c r="H495" i="2" s="1"/>
  <c r="X501" i="2"/>
  <c r="W501" i="2" s="1"/>
  <c r="V501" i="2" s="1"/>
  <c r="U501" i="2" s="1"/>
  <c r="T501" i="2" s="1"/>
  <c r="S501" i="2" s="1"/>
  <c r="R501" i="2" s="1"/>
  <c r="Q501" i="2" s="1"/>
  <c r="P501" i="2" s="1"/>
  <c r="O501" i="2" s="1"/>
  <c r="N501" i="2" s="1"/>
  <c r="M501" i="2" s="1"/>
  <c r="L501" i="2" s="1"/>
  <c r="K501" i="2" s="1"/>
  <c r="J501" i="2" s="1"/>
  <c r="I501" i="2" s="1"/>
  <c r="H501" i="2" s="1"/>
  <c r="X507" i="2"/>
  <c r="W507" i="2" s="1"/>
  <c r="V507" i="2" s="1"/>
  <c r="U507" i="2" s="1"/>
  <c r="T507" i="2" s="1"/>
  <c r="S507" i="2" s="1"/>
  <c r="R507" i="2" s="1"/>
  <c r="Q507" i="2" s="1"/>
  <c r="P507" i="2" s="1"/>
  <c r="O507" i="2" s="1"/>
  <c r="N507" i="2" s="1"/>
  <c r="M507" i="2" s="1"/>
  <c r="L507" i="2" s="1"/>
  <c r="K507" i="2" s="1"/>
  <c r="J507" i="2" s="1"/>
  <c r="I507" i="2" s="1"/>
  <c r="H507" i="2" s="1"/>
  <c r="X513" i="2"/>
  <c r="W513" i="2" s="1"/>
  <c r="V513" i="2" s="1"/>
  <c r="U513" i="2" s="1"/>
  <c r="T513" i="2" s="1"/>
  <c r="S513" i="2" s="1"/>
  <c r="R513" i="2" s="1"/>
  <c r="Q513" i="2" s="1"/>
  <c r="P513" i="2" s="1"/>
  <c r="O513" i="2" s="1"/>
  <c r="N513" i="2" s="1"/>
  <c r="M513" i="2" s="1"/>
  <c r="L513" i="2" s="1"/>
  <c r="K513" i="2" s="1"/>
  <c r="J513" i="2" s="1"/>
  <c r="I513" i="2" s="1"/>
  <c r="H513" i="2" s="1"/>
  <c r="X519" i="2"/>
  <c r="W519" i="2" s="1"/>
  <c r="V519" i="2" s="1"/>
  <c r="U519" i="2" s="1"/>
  <c r="T519" i="2" s="1"/>
  <c r="S519" i="2" s="1"/>
  <c r="R519" i="2" s="1"/>
  <c r="Q519" i="2" s="1"/>
  <c r="P519" i="2" s="1"/>
  <c r="O519" i="2" s="1"/>
  <c r="N519" i="2" s="1"/>
  <c r="M519" i="2" s="1"/>
  <c r="L519" i="2" s="1"/>
  <c r="K519" i="2" s="1"/>
  <c r="J519" i="2" s="1"/>
  <c r="I519" i="2" s="1"/>
  <c r="H519" i="2" s="1"/>
  <c r="X525" i="2"/>
  <c r="W525" i="2" s="1"/>
  <c r="V525" i="2" s="1"/>
  <c r="U525" i="2" s="1"/>
  <c r="T525" i="2" s="1"/>
  <c r="S525" i="2" s="1"/>
  <c r="R525" i="2" s="1"/>
  <c r="Q525" i="2" s="1"/>
  <c r="P525" i="2" s="1"/>
  <c r="O525" i="2" s="1"/>
  <c r="N525" i="2" s="1"/>
  <c r="M525" i="2" s="1"/>
  <c r="L525" i="2" s="1"/>
  <c r="K525" i="2" s="1"/>
  <c r="J525" i="2" s="1"/>
  <c r="I525" i="2" s="1"/>
  <c r="H525" i="2" s="1"/>
  <c r="X531" i="2"/>
  <c r="W531" i="2" s="1"/>
  <c r="V531" i="2" s="1"/>
  <c r="U531" i="2" s="1"/>
  <c r="T531" i="2" s="1"/>
  <c r="S531" i="2" s="1"/>
  <c r="R531" i="2" s="1"/>
  <c r="Q531" i="2" s="1"/>
  <c r="P531" i="2" s="1"/>
  <c r="O531" i="2" s="1"/>
  <c r="N531" i="2" s="1"/>
  <c r="M531" i="2" s="1"/>
  <c r="L531" i="2" s="1"/>
  <c r="K531" i="2" s="1"/>
  <c r="J531" i="2" s="1"/>
  <c r="I531" i="2" s="1"/>
  <c r="H531" i="2" s="1"/>
  <c r="X537" i="2"/>
  <c r="W537" i="2" s="1"/>
  <c r="V537" i="2" s="1"/>
  <c r="U537" i="2" s="1"/>
  <c r="T537" i="2" s="1"/>
  <c r="S537" i="2" s="1"/>
  <c r="R537" i="2" s="1"/>
  <c r="Q537" i="2" s="1"/>
  <c r="P537" i="2" s="1"/>
  <c r="O537" i="2" s="1"/>
  <c r="N537" i="2" s="1"/>
  <c r="M537" i="2" s="1"/>
  <c r="L537" i="2" s="1"/>
  <c r="K537" i="2" s="1"/>
  <c r="J537" i="2" s="1"/>
  <c r="I537" i="2" s="1"/>
  <c r="H537" i="2" s="1"/>
  <c r="X543" i="2"/>
  <c r="W543" i="2" s="1"/>
  <c r="V543" i="2" s="1"/>
  <c r="U543" i="2" s="1"/>
  <c r="T543" i="2" s="1"/>
  <c r="S543" i="2" s="1"/>
  <c r="R543" i="2" s="1"/>
  <c r="Q543" i="2" s="1"/>
  <c r="P543" i="2" s="1"/>
  <c r="O543" i="2" s="1"/>
  <c r="N543" i="2" s="1"/>
  <c r="M543" i="2" s="1"/>
  <c r="L543" i="2" s="1"/>
  <c r="K543" i="2" s="1"/>
  <c r="J543" i="2" s="1"/>
  <c r="I543" i="2" s="1"/>
  <c r="H543" i="2" s="1"/>
  <c r="X549" i="2"/>
  <c r="W549" i="2" s="1"/>
  <c r="V549" i="2" s="1"/>
  <c r="U549" i="2" s="1"/>
  <c r="T549" i="2" s="1"/>
  <c r="S549" i="2" s="1"/>
  <c r="R549" i="2" s="1"/>
  <c r="Q549" i="2" s="1"/>
  <c r="P549" i="2" s="1"/>
  <c r="O549" i="2" s="1"/>
  <c r="N549" i="2" s="1"/>
  <c r="M549" i="2" s="1"/>
  <c r="L549" i="2" s="1"/>
  <c r="K549" i="2" s="1"/>
  <c r="J549" i="2" s="1"/>
  <c r="I549" i="2" s="1"/>
  <c r="H549" i="2" s="1"/>
  <c r="X555" i="2"/>
  <c r="W555" i="2" s="1"/>
  <c r="V555" i="2" s="1"/>
  <c r="U555" i="2" s="1"/>
  <c r="T555" i="2" s="1"/>
  <c r="S555" i="2" s="1"/>
  <c r="R555" i="2" s="1"/>
  <c r="Q555" i="2" s="1"/>
  <c r="P555" i="2" s="1"/>
  <c r="O555" i="2" s="1"/>
  <c r="N555" i="2" s="1"/>
  <c r="M555" i="2" s="1"/>
  <c r="L555" i="2" s="1"/>
  <c r="K555" i="2" s="1"/>
  <c r="J555" i="2" s="1"/>
  <c r="I555" i="2" s="1"/>
  <c r="H555" i="2" s="1"/>
  <c r="X561" i="2"/>
  <c r="W561" i="2" s="1"/>
  <c r="V561" i="2" s="1"/>
  <c r="U561" i="2" s="1"/>
  <c r="T561" i="2" s="1"/>
  <c r="S561" i="2" s="1"/>
  <c r="R561" i="2" s="1"/>
  <c r="Q561" i="2" s="1"/>
  <c r="P561" i="2" s="1"/>
  <c r="O561" i="2" s="1"/>
  <c r="N561" i="2" s="1"/>
  <c r="M561" i="2" s="1"/>
  <c r="L561" i="2" s="1"/>
  <c r="K561" i="2" s="1"/>
  <c r="J561" i="2" s="1"/>
  <c r="I561" i="2" s="1"/>
  <c r="H561" i="2" s="1"/>
  <c r="X567" i="2"/>
  <c r="W567" i="2" s="1"/>
  <c r="V567" i="2" s="1"/>
  <c r="U567" i="2" s="1"/>
  <c r="T567" i="2" s="1"/>
  <c r="S567" i="2" s="1"/>
  <c r="R567" i="2" s="1"/>
  <c r="Q567" i="2" s="1"/>
  <c r="P567" i="2" s="1"/>
  <c r="O567" i="2" s="1"/>
  <c r="N567" i="2" s="1"/>
  <c r="M567" i="2" s="1"/>
  <c r="L567" i="2" s="1"/>
  <c r="K567" i="2" s="1"/>
  <c r="J567" i="2" s="1"/>
  <c r="I567" i="2" s="1"/>
  <c r="H567" i="2" s="1"/>
  <c r="X573" i="2"/>
  <c r="W573" i="2" s="1"/>
  <c r="V573" i="2" s="1"/>
  <c r="U573" i="2" s="1"/>
  <c r="T573" i="2" s="1"/>
  <c r="S573" i="2" s="1"/>
  <c r="R573" i="2" s="1"/>
  <c r="Q573" i="2" s="1"/>
  <c r="P573" i="2" s="1"/>
  <c r="O573" i="2" s="1"/>
  <c r="N573" i="2" s="1"/>
  <c r="M573" i="2" s="1"/>
  <c r="L573" i="2" s="1"/>
  <c r="K573" i="2" s="1"/>
  <c r="J573" i="2" s="1"/>
  <c r="I573" i="2" s="1"/>
  <c r="H573" i="2" s="1"/>
  <c r="X5" i="2"/>
  <c r="W5" i="2" s="1"/>
  <c r="V5" i="2" s="1"/>
  <c r="U5" i="2" s="1"/>
  <c r="T5" i="2" s="1"/>
  <c r="S5" i="2" s="1"/>
  <c r="R5" i="2" s="1"/>
  <c r="Q5" i="2" s="1"/>
  <c r="P5" i="2" s="1"/>
  <c r="O5" i="2" s="1"/>
  <c r="N5" i="2" s="1"/>
  <c r="M5" i="2" s="1"/>
  <c r="L5" i="2" s="1"/>
  <c r="K5" i="2" s="1"/>
  <c r="J5" i="2" s="1"/>
  <c r="I5" i="2" s="1"/>
  <c r="H5" i="2" s="1"/>
  <c r="X11" i="2"/>
  <c r="W11" i="2" s="1"/>
  <c r="V11" i="2" s="1"/>
  <c r="U11" i="2" s="1"/>
  <c r="T11" i="2" s="1"/>
  <c r="S11" i="2" s="1"/>
  <c r="R11" i="2" s="1"/>
  <c r="Q11" i="2" s="1"/>
  <c r="P11" i="2" s="1"/>
  <c r="O11" i="2" s="1"/>
  <c r="N11" i="2" s="1"/>
  <c r="M11" i="2" s="1"/>
  <c r="L11" i="2" s="1"/>
  <c r="K11" i="2" s="1"/>
  <c r="J11" i="2" s="1"/>
  <c r="I11" i="2" s="1"/>
  <c r="H11" i="2" s="1"/>
  <c r="X17" i="2"/>
  <c r="W17" i="2" s="1"/>
  <c r="V17" i="2" s="1"/>
  <c r="U17" i="2" s="1"/>
  <c r="T17" i="2" s="1"/>
  <c r="S17" i="2" s="1"/>
  <c r="R17" i="2" s="1"/>
  <c r="Q17" i="2" s="1"/>
  <c r="P17" i="2" s="1"/>
  <c r="O17" i="2" s="1"/>
  <c r="N17" i="2" s="1"/>
  <c r="M17" i="2" s="1"/>
  <c r="L17" i="2" s="1"/>
  <c r="K17" i="2" s="1"/>
  <c r="J17" i="2" s="1"/>
  <c r="I17" i="2" s="1"/>
  <c r="H17" i="2" s="1"/>
  <c r="X23" i="2"/>
  <c r="W23" i="2" s="1"/>
  <c r="V23" i="2" s="1"/>
  <c r="U23" i="2" s="1"/>
  <c r="T23" i="2" s="1"/>
  <c r="S23" i="2" s="1"/>
  <c r="R23" i="2" s="1"/>
  <c r="Q23" i="2" s="1"/>
  <c r="P23" i="2" s="1"/>
  <c r="O23" i="2" s="1"/>
  <c r="N23" i="2" s="1"/>
  <c r="M23" i="2" s="1"/>
  <c r="L23" i="2" s="1"/>
  <c r="K23" i="2" s="1"/>
  <c r="J23" i="2" s="1"/>
  <c r="I23" i="2" s="1"/>
  <c r="H23" i="2" s="1"/>
  <c r="X29" i="2"/>
  <c r="W29" i="2" s="1"/>
  <c r="V29" i="2" s="1"/>
  <c r="U29" i="2" s="1"/>
  <c r="T29" i="2" s="1"/>
  <c r="S29" i="2" s="1"/>
  <c r="R29" i="2" s="1"/>
  <c r="Q29" i="2" s="1"/>
  <c r="P29" i="2" s="1"/>
  <c r="O29" i="2" s="1"/>
  <c r="N29" i="2" s="1"/>
  <c r="M29" i="2" s="1"/>
  <c r="L29" i="2" s="1"/>
  <c r="K29" i="2" s="1"/>
  <c r="J29" i="2" s="1"/>
  <c r="I29" i="2" s="1"/>
  <c r="H29" i="2" s="1"/>
  <c r="X35" i="2"/>
  <c r="W35" i="2" s="1"/>
  <c r="V35" i="2" s="1"/>
  <c r="U35" i="2" s="1"/>
  <c r="T35" i="2" s="1"/>
  <c r="S35" i="2" s="1"/>
  <c r="R35" i="2" s="1"/>
  <c r="Q35" i="2" s="1"/>
  <c r="P35" i="2" s="1"/>
  <c r="O35" i="2" s="1"/>
  <c r="N35" i="2" s="1"/>
  <c r="M35" i="2" s="1"/>
  <c r="L35" i="2" s="1"/>
  <c r="K35" i="2" s="1"/>
  <c r="J35" i="2" s="1"/>
  <c r="I35" i="2" s="1"/>
  <c r="H35" i="2" s="1"/>
  <c r="X41" i="2"/>
  <c r="W41" i="2" s="1"/>
  <c r="V41" i="2" s="1"/>
  <c r="U41" i="2" s="1"/>
  <c r="T41" i="2" s="1"/>
  <c r="S41" i="2" s="1"/>
  <c r="R41" i="2" s="1"/>
  <c r="Q41" i="2" s="1"/>
  <c r="P41" i="2" s="1"/>
  <c r="O41" i="2" s="1"/>
  <c r="N41" i="2" s="1"/>
  <c r="M41" i="2" s="1"/>
  <c r="L41" i="2" s="1"/>
  <c r="K41" i="2" s="1"/>
  <c r="J41" i="2" s="1"/>
  <c r="I41" i="2" s="1"/>
  <c r="H41" i="2" s="1"/>
  <c r="X47" i="2"/>
  <c r="W47" i="2" s="1"/>
  <c r="V47" i="2" s="1"/>
  <c r="U47" i="2" s="1"/>
  <c r="T47" i="2" s="1"/>
  <c r="S47" i="2" s="1"/>
  <c r="R47" i="2" s="1"/>
  <c r="Q47" i="2" s="1"/>
  <c r="P47" i="2" s="1"/>
  <c r="O47" i="2" s="1"/>
  <c r="N47" i="2" s="1"/>
  <c r="M47" i="2" s="1"/>
  <c r="L47" i="2" s="1"/>
  <c r="K47" i="2" s="1"/>
  <c r="J47" i="2" s="1"/>
  <c r="I47" i="2" s="1"/>
  <c r="H47" i="2" s="1"/>
  <c r="X53" i="2"/>
  <c r="W53" i="2" s="1"/>
  <c r="V53" i="2" s="1"/>
  <c r="U53" i="2" s="1"/>
  <c r="T53" i="2" s="1"/>
  <c r="S53" i="2" s="1"/>
  <c r="R53" i="2" s="1"/>
  <c r="Q53" i="2" s="1"/>
  <c r="P53" i="2" s="1"/>
  <c r="O53" i="2" s="1"/>
  <c r="N53" i="2" s="1"/>
  <c r="M53" i="2" s="1"/>
  <c r="L53" i="2" s="1"/>
  <c r="K53" i="2" s="1"/>
  <c r="J53" i="2" s="1"/>
  <c r="I53" i="2" s="1"/>
  <c r="H53" i="2" s="1"/>
  <c r="X59" i="2"/>
  <c r="W59" i="2" s="1"/>
  <c r="V59" i="2" s="1"/>
  <c r="U59" i="2" s="1"/>
  <c r="T59" i="2" s="1"/>
  <c r="S59" i="2" s="1"/>
  <c r="R59" i="2" s="1"/>
  <c r="Q59" i="2" s="1"/>
  <c r="P59" i="2" s="1"/>
  <c r="O59" i="2" s="1"/>
  <c r="N59" i="2" s="1"/>
  <c r="M59" i="2" s="1"/>
  <c r="L59" i="2" s="1"/>
  <c r="K59" i="2" s="1"/>
  <c r="J59" i="2" s="1"/>
  <c r="I59" i="2" s="1"/>
  <c r="H59" i="2" s="1"/>
  <c r="X65" i="2"/>
  <c r="W65" i="2" s="1"/>
  <c r="V65" i="2" s="1"/>
  <c r="U65" i="2" s="1"/>
  <c r="T65" i="2" s="1"/>
  <c r="S65" i="2" s="1"/>
  <c r="R65" i="2" s="1"/>
  <c r="Q65" i="2" s="1"/>
  <c r="P65" i="2" s="1"/>
  <c r="O65" i="2" s="1"/>
  <c r="N65" i="2" s="1"/>
  <c r="M65" i="2" s="1"/>
  <c r="L65" i="2" s="1"/>
  <c r="K65" i="2" s="1"/>
  <c r="J65" i="2" s="1"/>
  <c r="I65" i="2" s="1"/>
  <c r="H65" i="2" s="1"/>
  <c r="X71" i="2"/>
  <c r="W71" i="2" s="1"/>
  <c r="V71" i="2" s="1"/>
  <c r="U71" i="2" s="1"/>
  <c r="T71" i="2" s="1"/>
  <c r="S71" i="2" s="1"/>
  <c r="R71" i="2" s="1"/>
  <c r="Q71" i="2" s="1"/>
  <c r="P71" i="2" s="1"/>
  <c r="O71" i="2" s="1"/>
  <c r="N71" i="2" s="1"/>
  <c r="M71" i="2" s="1"/>
  <c r="L71" i="2" s="1"/>
  <c r="K71" i="2" s="1"/>
  <c r="J71" i="2" s="1"/>
  <c r="I71" i="2" s="1"/>
  <c r="H71" i="2" s="1"/>
  <c r="X77" i="2"/>
  <c r="W77" i="2" s="1"/>
  <c r="V77" i="2" s="1"/>
  <c r="U77" i="2" s="1"/>
  <c r="T77" i="2" s="1"/>
  <c r="S77" i="2" s="1"/>
  <c r="R77" i="2" s="1"/>
  <c r="Q77" i="2" s="1"/>
  <c r="P77" i="2" s="1"/>
  <c r="O77" i="2" s="1"/>
  <c r="N77" i="2" s="1"/>
  <c r="M77" i="2" s="1"/>
  <c r="L77" i="2" s="1"/>
  <c r="K77" i="2" s="1"/>
  <c r="J77" i="2" s="1"/>
  <c r="I77" i="2" s="1"/>
  <c r="H77" i="2" s="1"/>
  <c r="X83" i="2"/>
  <c r="W83" i="2" s="1"/>
  <c r="V83" i="2" s="1"/>
  <c r="U83" i="2" s="1"/>
  <c r="T83" i="2" s="1"/>
  <c r="S83" i="2" s="1"/>
  <c r="R83" i="2" s="1"/>
  <c r="Q83" i="2" s="1"/>
  <c r="P83" i="2" s="1"/>
  <c r="O83" i="2" s="1"/>
  <c r="N83" i="2" s="1"/>
  <c r="M83" i="2" s="1"/>
  <c r="L83" i="2" s="1"/>
  <c r="K83" i="2" s="1"/>
  <c r="J83" i="2" s="1"/>
  <c r="I83" i="2" s="1"/>
  <c r="H83" i="2" s="1"/>
  <c r="X89" i="2"/>
  <c r="W89" i="2" s="1"/>
  <c r="V89" i="2" s="1"/>
  <c r="U89" i="2" s="1"/>
  <c r="T89" i="2" s="1"/>
  <c r="S89" i="2" s="1"/>
  <c r="R89" i="2" s="1"/>
  <c r="Q89" i="2" s="1"/>
  <c r="P89" i="2" s="1"/>
  <c r="O89" i="2" s="1"/>
  <c r="N89" i="2" s="1"/>
  <c r="M89" i="2" s="1"/>
  <c r="L89" i="2" s="1"/>
  <c r="K89" i="2" s="1"/>
  <c r="J89" i="2" s="1"/>
  <c r="I89" i="2" s="1"/>
  <c r="H89" i="2" s="1"/>
  <c r="X95" i="2"/>
  <c r="W95" i="2" s="1"/>
  <c r="V95" i="2" s="1"/>
  <c r="U95" i="2" s="1"/>
  <c r="T95" i="2" s="1"/>
  <c r="S95" i="2" s="1"/>
  <c r="R95" i="2" s="1"/>
  <c r="Q95" i="2" s="1"/>
  <c r="P95" i="2" s="1"/>
  <c r="O95" i="2" s="1"/>
  <c r="N95" i="2" s="1"/>
  <c r="M95" i="2" s="1"/>
  <c r="L95" i="2" s="1"/>
  <c r="K95" i="2" s="1"/>
  <c r="J95" i="2" s="1"/>
  <c r="I95" i="2" s="1"/>
  <c r="H95" i="2" s="1"/>
  <c r="X101" i="2"/>
  <c r="W101" i="2" s="1"/>
  <c r="V101" i="2" s="1"/>
  <c r="U101" i="2" s="1"/>
  <c r="T101" i="2" s="1"/>
  <c r="S101" i="2" s="1"/>
  <c r="R101" i="2" s="1"/>
  <c r="Q101" i="2" s="1"/>
  <c r="P101" i="2" s="1"/>
  <c r="O101" i="2" s="1"/>
  <c r="N101" i="2" s="1"/>
  <c r="M101" i="2" s="1"/>
  <c r="L101" i="2" s="1"/>
  <c r="K101" i="2" s="1"/>
  <c r="J101" i="2" s="1"/>
  <c r="I101" i="2" s="1"/>
  <c r="H101" i="2" s="1"/>
  <c r="X107" i="2"/>
  <c r="W107" i="2" s="1"/>
  <c r="V107" i="2" s="1"/>
  <c r="U107" i="2" s="1"/>
  <c r="T107" i="2" s="1"/>
  <c r="S107" i="2" s="1"/>
  <c r="R107" i="2" s="1"/>
  <c r="Q107" i="2" s="1"/>
  <c r="P107" i="2" s="1"/>
  <c r="O107" i="2" s="1"/>
  <c r="N107" i="2" s="1"/>
  <c r="M107" i="2" s="1"/>
  <c r="L107" i="2" s="1"/>
  <c r="K107" i="2" s="1"/>
  <c r="J107" i="2" s="1"/>
  <c r="I107" i="2" s="1"/>
  <c r="H107" i="2" s="1"/>
  <c r="X113" i="2"/>
  <c r="W113" i="2" s="1"/>
  <c r="V113" i="2" s="1"/>
  <c r="U113" i="2" s="1"/>
  <c r="T113" i="2" s="1"/>
  <c r="S113" i="2" s="1"/>
  <c r="R113" i="2" s="1"/>
  <c r="Q113" i="2" s="1"/>
  <c r="P113" i="2" s="1"/>
  <c r="O113" i="2" s="1"/>
  <c r="N113" i="2" s="1"/>
  <c r="M113" i="2" s="1"/>
  <c r="L113" i="2" s="1"/>
  <c r="K113" i="2" s="1"/>
  <c r="J113" i="2" s="1"/>
  <c r="I113" i="2" s="1"/>
  <c r="H113" i="2" s="1"/>
  <c r="X119" i="2"/>
  <c r="W119" i="2" s="1"/>
  <c r="V119" i="2" s="1"/>
  <c r="U119" i="2" s="1"/>
  <c r="T119" i="2" s="1"/>
  <c r="S119" i="2" s="1"/>
  <c r="R119" i="2" s="1"/>
  <c r="Q119" i="2" s="1"/>
  <c r="P119" i="2" s="1"/>
  <c r="O119" i="2" s="1"/>
  <c r="N119" i="2" s="1"/>
  <c r="M119" i="2" s="1"/>
  <c r="L119" i="2" s="1"/>
  <c r="K119" i="2" s="1"/>
  <c r="J119" i="2" s="1"/>
  <c r="I119" i="2" s="1"/>
  <c r="H119" i="2" s="1"/>
  <c r="X125" i="2"/>
  <c r="W125" i="2" s="1"/>
  <c r="V125" i="2" s="1"/>
  <c r="U125" i="2" s="1"/>
  <c r="T125" i="2" s="1"/>
  <c r="S125" i="2" s="1"/>
  <c r="R125" i="2" s="1"/>
  <c r="Q125" i="2" s="1"/>
  <c r="P125" i="2" s="1"/>
  <c r="O125" i="2" s="1"/>
  <c r="N125" i="2" s="1"/>
  <c r="M125" i="2" s="1"/>
  <c r="L125" i="2" s="1"/>
  <c r="K125" i="2" s="1"/>
  <c r="J125" i="2" s="1"/>
  <c r="I125" i="2" s="1"/>
  <c r="H125" i="2" s="1"/>
  <c r="X131" i="2"/>
  <c r="W131" i="2" s="1"/>
  <c r="V131" i="2" s="1"/>
  <c r="U131" i="2" s="1"/>
  <c r="T131" i="2" s="1"/>
  <c r="S131" i="2" s="1"/>
  <c r="R131" i="2" s="1"/>
  <c r="Q131" i="2" s="1"/>
  <c r="P131" i="2" s="1"/>
  <c r="O131" i="2" s="1"/>
  <c r="N131" i="2" s="1"/>
  <c r="M131" i="2" s="1"/>
  <c r="L131" i="2" s="1"/>
  <c r="K131" i="2" s="1"/>
  <c r="J131" i="2" s="1"/>
  <c r="I131" i="2" s="1"/>
  <c r="H131" i="2" s="1"/>
  <c r="X137" i="2"/>
  <c r="W137" i="2" s="1"/>
  <c r="V137" i="2" s="1"/>
  <c r="U137" i="2" s="1"/>
  <c r="T137" i="2" s="1"/>
  <c r="S137" i="2" s="1"/>
  <c r="R137" i="2" s="1"/>
  <c r="Q137" i="2" s="1"/>
  <c r="P137" i="2" s="1"/>
  <c r="O137" i="2" s="1"/>
  <c r="N137" i="2" s="1"/>
  <c r="M137" i="2" s="1"/>
  <c r="L137" i="2" s="1"/>
  <c r="K137" i="2" s="1"/>
  <c r="J137" i="2" s="1"/>
  <c r="I137" i="2" s="1"/>
  <c r="H137" i="2" s="1"/>
  <c r="X143" i="2"/>
  <c r="W143" i="2" s="1"/>
  <c r="V143" i="2" s="1"/>
  <c r="U143" i="2" s="1"/>
  <c r="T143" i="2" s="1"/>
  <c r="S143" i="2" s="1"/>
  <c r="R143" i="2" s="1"/>
  <c r="Q143" i="2" s="1"/>
  <c r="P143" i="2" s="1"/>
  <c r="O143" i="2" s="1"/>
  <c r="N143" i="2" s="1"/>
  <c r="M143" i="2" s="1"/>
  <c r="L143" i="2" s="1"/>
  <c r="K143" i="2" s="1"/>
  <c r="J143" i="2" s="1"/>
  <c r="I143" i="2" s="1"/>
  <c r="H143" i="2" s="1"/>
  <c r="X149" i="2"/>
  <c r="W149" i="2" s="1"/>
  <c r="V149" i="2" s="1"/>
  <c r="U149" i="2" s="1"/>
  <c r="T149" i="2" s="1"/>
  <c r="S149" i="2" s="1"/>
  <c r="R149" i="2" s="1"/>
  <c r="Q149" i="2" s="1"/>
  <c r="P149" i="2" s="1"/>
  <c r="O149" i="2" s="1"/>
  <c r="N149" i="2" s="1"/>
  <c r="M149" i="2" s="1"/>
  <c r="L149" i="2" s="1"/>
  <c r="K149" i="2" s="1"/>
  <c r="J149" i="2" s="1"/>
  <c r="I149" i="2" s="1"/>
  <c r="H149" i="2" s="1"/>
  <c r="X155" i="2"/>
  <c r="W155" i="2" s="1"/>
  <c r="V155" i="2" s="1"/>
  <c r="U155" i="2" s="1"/>
  <c r="T155" i="2" s="1"/>
  <c r="S155" i="2" s="1"/>
  <c r="R155" i="2" s="1"/>
  <c r="Q155" i="2" s="1"/>
  <c r="P155" i="2" s="1"/>
  <c r="O155" i="2" s="1"/>
  <c r="N155" i="2" s="1"/>
  <c r="M155" i="2" s="1"/>
  <c r="L155" i="2" s="1"/>
  <c r="K155" i="2" s="1"/>
  <c r="J155" i="2" s="1"/>
  <c r="I155" i="2" s="1"/>
  <c r="H155" i="2" s="1"/>
  <c r="X161" i="2"/>
  <c r="W161" i="2" s="1"/>
  <c r="V161" i="2" s="1"/>
  <c r="U161" i="2" s="1"/>
  <c r="T161" i="2" s="1"/>
  <c r="S161" i="2" s="1"/>
  <c r="R161" i="2" s="1"/>
  <c r="Q161" i="2" s="1"/>
  <c r="P161" i="2" s="1"/>
  <c r="O161" i="2" s="1"/>
  <c r="N161" i="2" s="1"/>
  <c r="M161" i="2" s="1"/>
  <c r="L161" i="2" s="1"/>
  <c r="K161" i="2" s="1"/>
  <c r="J161" i="2" s="1"/>
  <c r="I161" i="2" s="1"/>
  <c r="H161" i="2" s="1"/>
  <c r="X167" i="2"/>
  <c r="W167" i="2" s="1"/>
  <c r="V167" i="2" s="1"/>
  <c r="U167" i="2" s="1"/>
  <c r="T167" i="2" s="1"/>
  <c r="S167" i="2" s="1"/>
  <c r="R167" i="2" s="1"/>
  <c r="Q167" i="2" s="1"/>
  <c r="P167" i="2" s="1"/>
  <c r="O167" i="2" s="1"/>
  <c r="N167" i="2" s="1"/>
  <c r="M167" i="2" s="1"/>
  <c r="L167" i="2" s="1"/>
  <c r="K167" i="2" s="1"/>
  <c r="J167" i="2" s="1"/>
  <c r="I167" i="2" s="1"/>
  <c r="H167" i="2" s="1"/>
  <c r="X173" i="2"/>
  <c r="W173" i="2" s="1"/>
  <c r="V173" i="2" s="1"/>
  <c r="U173" i="2" s="1"/>
  <c r="T173" i="2" s="1"/>
  <c r="S173" i="2" s="1"/>
  <c r="R173" i="2" s="1"/>
  <c r="Q173" i="2" s="1"/>
  <c r="P173" i="2" s="1"/>
  <c r="O173" i="2" s="1"/>
  <c r="N173" i="2" s="1"/>
  <c r="M173" i="2" s="1"/>
  <c r="L173" i="2" s="1"/>
  <c r="K173" i="2" s="1"/>
  <c r="J173" i="2" s="1"/>
  <c r="I173" i="2" s="1"/>
  <c r="H173" i="2" s="1"/>
  <c r="X179" i="2"/>
  <c r="W179" i="2" s="1"/>
  <c r="V179" i="2" s="1"/>
  <c r="U179" i="2" s="1"/>
  <c r="T179" i="2" s="1"/>
  <c r="S179" i="2" s="1"/>
  <c r="R179" i="2" s="1"/>
  <c r="Q179" i="2" s="1"/>
  <c r="P179" i="2" s="1"/>
  <c r="O179" i="2" s="1"/>
  <c r="N179" i="2" s="1"/>
  <c r="M179" i="2" s="1"/>
  <c r="L179" i="2" s="1"/>
  <c r="K179" i="2" s="1"/>
  <c r="J179" i="2" s="1"/>
  <c r="I179" i="2" s="1"/>
  <c r="H179" i="2" s="1"/>
  <c r="X185" i="2"/>
  <c r="W185" i="2" s="1"/>
  <c r="V185" i="2" s="1"/>
  <c r="U185" i="2" s="1"/>
  <c r="T185" i="2" s="1"/>
  <c r="S185" i="2" s="1"/>
  <c r="R185" i="2" s="1"/>
  <c r="Q185" i="2" s="1"/>
  <c r="P185" i="2" s="1"/>
  <c r="O185" i="2" s="1"/>
  <c r="N185" i="2" s="1"/>
  <c r="M185" i="2" s="1"/>
  <c r="L185" i="2" s="1"/>
  <c r="K185" i="2" s="1"/>
  <c r="J185" i="2" s="1"/>
  <c r="I185" i="2" s="1"/>
  <c r="H185" i="2" s="1"/>
  <c r="X191" i="2"/>
  <c r="W191" i="2" s="1"/>
  <c r="V191" i="2" s="1"/>
  <c r="U191" i="2" s="1"/>
  <c r="T191" i="2" s="1"/>
  <c r="S191" i="2" s="1"/>
  <c r="R191" i="2" s="1"/>
  <c r="Q191" i="2" s="1"/>
  <c r="P191" i="2" s="1"/>
  <c r="O191" i="2" s="1"/>
  <c r="N191" i="2" s="1"/>
  <c r="M191" i="2" s="1"/>
  <c r="L191" i="2" s="1"/>
  <c r="K191" i="2" s="1"/>
  <c r="J191" i="2" s="1"/>
  <c r="I191" i="2" s="1"/>
  <c r="H191" i="2" s="1"/>
  <c r="X197" i="2"/>
  <c r="W197" i="2" s="1"/>
  <c r="V197" i="2" s="1"/>
  <c r="U197" i="2" s="1"/>
  <c r="T197" i="2" s="1"/>
  <c r="S197" i="2" s="1"/>
  <c r="R197" i="2" s="1"/>
  <c r="Q197" i="2" s="1"/>
  <c r="P197" i="2" s="1"/>
  <c r="O197" i="2" s="1"/>
  <c r="N197" i="2" s="1"/>
  <c r="M197" i="2" s="1"/>
  <c r="L197" i="2" s="1"/>
  <c r="K197" i="2" s="1"/>
  <c r="J197" i="2" s="1"/>
  <c r="I197" i="2" s="1"/>
  <c r="H197" i="2" s="1"/>
  <c r="X203" i="2"/>
  <c r="W203" i="2" s="1"/>
  <c r="V203" i="2" s="1"/>
  <c r="U203" i="2" s="1"/>
  <c r="T203" i="2" s="1"/>
  <c r="S203" i="2" s="1"/>
  <c r="R203" i="2" s="1"/>
  <c r="Q203" i="2" s="1"/>
  <c r="P203" i="2" s="1"/>
  <c r="O203" i="2" s="1"/>
  <c r="N203" i="2" s="1"/>
  <c r="M203" i="2" s="1"/>
  <c r="L203" i="2" s="1"/>
  <c r="K203" i="2" s="1"/>
  <c r="J203" i="2" s="1"/>
  <c r="I203" i="2" s="1"/>
  <c r="H203" i="2" s="1"/>
  <c r="X209" i="2"/>
  <c r="W209" i="2" s="1"/>
  <c r="V209" i="2" s="1"/>
  <c r="U209" i="2" s="1"/>
  <c r="T209" i="2" s="1"/>
  <c r="S209" i="2" s="1"/>
  <c r="R209" i="2" s="1"/>
  <c r="Q209" i="2" s="1"/>
  <c r="P209" i="2" s="1"/>
  <c r="O209" i="2" s="1"/>
  <c r="N209" i="2" s="1"/>
  <c r="M209" i="2" s="1"/>
  <c r="L209" i="2" s="1"/>
  <c r="K209" i="2" s="1"/>
  <c r="J209" i="2" s="1"/>
  <c r="I209" i="2" s="1"/>
  <c r="H209" i="2" s="1"/>
  <c r="X7" i="2"/>
  <c r="W7" i="2" s="1"/>
  <c r="V7" i="2" s="1"/>
  <c r="U7" i="2" s="1"/>
  <c r="T7" i="2" s="1"/>
  <c r="S7" i="2" s="1"/>
  <c r="R7" i="2" s="1"/>
  <c r="Q7" i="2" s="1"/>
  <c r="P7" i="2" s="1"/>
  <c r="O7" i="2" s="1"/>
  <c r="N7" i="2" s="1"/>
  <c r="M7" i="2" s="1"/>
  <c r="L7" i="2" s="1"/>
  <c r="K7" i="2" s="1"/>
  <c r="J7" i="2" s="1"/>
  <c r="I7" i="2" s="1"/>
  <c r="H7" i="2" s="1"/>
  <c r="X19" i="2"/>
  <c r="W19" i="2" s="1"/>
  <c r="V19" i="2" s="1"/>
  <c r="U19" i="2" s="1"/>
  <c r="T19" i="2" s="1"/>
  <c r="S19" i="2" s="1"/>
  <c r="R19" i="2" s="1"/>
  <c r="Q19" i="2" s="1"/>
  <c r="P19" i="2" s="1"/>
  <c r="O19" i="2" s="1"/>
  <c r="N19" i="2" s="1"/>
  <c r="M19" i="2" s="1"/>
  <c r="L19" i="2" s="1"/>
  <c r="K19" i="2" s="1"/>
  <c r="J19" i="2" s="1"/>
  <c r="I19" i="2" s="1"/>
  <c r="H19" i="2" s="1"/>
  <c r="X25" i="2"/>
  <c r="W25" i="2" s="1"/>
  <c r="V25" i="2" s="1"/>
  <c r="U25" i="2" s="1"/>
  <c r="T25" i="2" s="1"/>
  <c r="S25" i="2" s="1"/>
  <c r="R25" i="2" s="1"/>
  <c r="Q25" i="2" s="1"/>
  <c r="P25" i="2" s="1"/>
  <c r="O25" i="2" s="1"/>
  <c r="N25" i="2" s="1"/>
  <c r="M25" i="2" s="1"/>
  <c r="L25" i="2" s="1"/>
  <c r="K25" i="2" s="1"/>
  <c r="J25" i="2" s="1"/>
  <c r="I25" i="2" s="1"/>
  <c r="H25" i="2" s="1"/>
  <c r="X31" i="2"/>
  <c r="W31" i="2" s="1"/>
  <c r="V31" i="2" s="1"/>
  <c r="U31" i="2" s="1"/>
  <c r="T31" i="2" s="1"/>
  <c r="S31" i="2" s="1"/>
  <c r="R31" i="2" s="1"/>
  <c r="Q31" i="2" s="1"/>
  <c r="P31" i="2" s="1"/>
  <c r="O31" i="2" s="1"/>
  <c r="N31" i="2" s="1"/>
  <c r="M31" i="2" s="1"/>
  <c r="L31" i="2" s="1"/>
  <c r="K31" i="2" s="1"/>
  <c r="J31" i="2" s="1"/>
  <c r="I31" i="2" s="1"/>
  <c r="H31" i="2" s="1"/>
  <c r="X37" i="2"/>
  <c r="W37" i="2" s="1"/>
  <c r="V37" i="2" s="1"/>
  <c r="U37" i="2" s="1"/>
  <c r="T37" i="2" s="1"/>
  <c r="S37" i="2" s="1"/>
  <c r="R37" i="2" s="1"/>
  <c r="Q37" i="2" s="1"/>
  <c r="P37" i="2" s="1"/>
  <c r="O37" i="2" s="1"/>
  <c r="N37" i="2" s="1"/>
  <c r="M37" i="2" s="1"/>
  <c r="L37" i="2" s="1"/>
  <c r="K37" i="2" s="1"/>
  <c r="J37" i="2" s="1"/>
  <c r="I37" i="2" s="1"/>
  <c r="H37" i="2" s="1"/>
  <c r="X43" i="2"/>
  <c r="W43" i="2" s="1"/>
  <c r="V43" i="2" s="1"/>
  <c r="U43" i="2" s="1"/>
  <c r="T43" i="2" s="1"/>
  <c r="S43" i="2" s="1"/>
  <c r="R43" i="2" s="1"/>
  <c r="Q43" i="2" s="1"/>
  <c r="P43" i="2" s="1"/>
  <c r="O43" i="2" s="1"/>
  <c r="N43" i="2" s="1"/>
  <c r="M43" i="2" s="1"/>
  <c r="L43" i="2" s="1"/>
  <c r="K43" i="2" s="1"/>
  <c r="J43" i="2" s="1"/>
  <c r="I43" i="2" s="1"/>
  <c r="H43" i="2" s="1"/>
  <c r="X55" i="2"/>
  <c r="W55" i="2" s="1"/>
  <c r="V55" i="2" s="1"/>
  <c r="U55" i="2" s="1"/>
  <c r="T55" i="2" s="1"/>
  <c r="S55" i="2" s="1"/>
  <c r="R55" i="2" s="1"/>
  <c r="Q55" i="2" s="1"/>
  <c r="P55" i="2" s="1"/>
  <c r="O55" i="2" s="1"/>
  <c r="N55" i="2" s="1"/>
  <c r="M55" i="2" s="1"/>
  <c r="L55" i="2" s="1"/>
  <c r="K55" i="2" s="1"/>
  <c r="J55" i="2" s="1"/>
  <c r="I55" i="2" s="1"/>
  <c r="H55" i="2" s="1"/>
  <c r="X61" i="2"/>
  <c r="W61" i="2" s="1"/>
  <c r="V61" i="2" s="1"/>
  <c r="U61" i="2" s="1"/>
  <c r="T61" i="2" s="1"/>
  <c r="S61" i="2" s="1"/>
  <c r="R61" i="2" s="1"/>
  <c r="Q61" i="2" s="1"/>
  <c r="P61" i="2" s="1"/>
  <c r="O61" i="2" s="1"/>
  <c r="N61" i="2" s="1"/>
  <c r="M61" i="2" s="1"/>
  <c r="L61" i="2" s="1"/>
  <c r="K61" i="2" s="1"/>
  <c r="J61" i="2" s="1"/>
  <c r="I61" i="2" s="1"/>
  <c r="H61" i="2" s="1"/>
  <c r="X67" i="2"/>
  <c r="W67" i="2" s="1"/>
  <c r="V67" i="2" s="1"/>
  <c r="U67" i="2" s="1"/>
  <c r="T67" i="2" s="1"/>
  <c r="S67" i="2" s="1"/>
  <c r="R67" i="2" s="1"/>
  <c r="Q67" i="2" s="1"/>
  <c r="P67" i="2" s="1"/>
  <c r="O67" i="2" s="1"/>
  <c r="N67" i="2" s="1"/>
  <c r="M67" i="2" s="1"/>
  <c r="L67" i="2" s="1"/>
  <c r="K67" i="2" s="1"/>
  <c r="J67" i="2" s="1"/>
  <c r="I67" i="2" s="1"/>
  <c r="H67" i="2" s="1"/>
  <c r="X73" i="2"/>
  <c r="W73" i="2" s="1"/>
  <c r="V73" i="2" s="1"/>
  <c r="U73" i="2" s="1"/>
  <c r="T73" i="2" s="1"/>
  <c r="S73" i="2" s="1"/>
  <c r="R73" i="2" s="1"/>
  <c r="Q73" i="2" s="1"/>
  <c r="P73" i="2" s="1"/>
  <c r="O73" i="2" s="1"/>
  <c r="N73" i="2" s="1"/>
  <c r="M73" i="2" s="1"/>
  <c r="L73" i="2" s="1"/>
  <c r="K73" i="2" s="1"/>
  <c r="J73" i="2" s="1"/>
  <c r="I73" i="2" s="1"/>
  <c r="H73" i="2" s="1"/>
  <c r="X79" i="2"/>
  <c r="W79" i="2" s="1"/>
  <c r="V79" i="2" s="1"/>
  <c r="U79" i="2" s="1"/>
  <c r="T79" i="2" s="1"/>
  <c r="S79" i="2" s="1"/>
  <c r="R79" i="2" s="1"/>
  <c r="Q79" i="2" s="1"/>
  <c r="P79" i="2" s="1"/>
  <c r="O79" i="2" s="1"/>
  <c r="N79" i="2" s="1"/>
  <c r="M79" i="2" s="1"/>
  <c r="L79" i="2" s="1"/>
  <c r="K79" i="2" s="1"/>
  <c r="J79" i="2" s="1"/>
  <c r="I79" i="2" s="1"/>
  <c r="H79" i="2" s="1"/>
  <c r="X85" i="2"/>
  <c r="W85" i="2" s="1"/>
  <c r="V85" i="2" s="1"/>
  <c r="U85" i="2" s="1"/>
  <c r="T85" i="2" s="1"/>
  <c r="S85" i="2" s="1"/>
  <c r="R85" i="2" s="1"/>
  <c r="Q85" i="2" s="1"/>
  <c r="P85" i="2" s="1"/>
  <c r="O85" i="2" s="1"/>
  <c r="N85" i="2" s="1"/>
  <c r="M85" i="2" s="1"/>
  <c r="L85" i="2" s="1"/>
  <c r="K85" i="2" s="1"/>
  <c r="J85" i="2" s="1"/>
  <c r="I85" i="2" s="1"/>
  <c r="H85" i="2" s="1"/>
  <c r="X91" i="2"/>
  <c r="W91" i="2" s="1"/>
  <c r="V91" i="2" s="1"/>
  <c r="U91" i="2" s="1"/>
  <c r="T91" i="2" s="1"/>
  <c r="S91" i="2" s="1"/>
  <c r="R91" i="2" s="1"/>
  <c r="Q91" i="2" s="1"/>
  <c r="P91" i="2" s="1"/>
  <c r="O91" i="2" s="1"/>
  <c r="N91" i="2" s="1"/>
  <c r="M91" i="2" s="1"/>
  <c r="L91" i="2" s="1"/>
  <c r="K91" i="2" s="1"/>
  <c r="J91" i="2" s="1"/>
  <c r="I91" i="2" s="1"/>
  <c r="H91" i="2" s="1"/>
  <c r="X97" i="2"/>
  <c r="W97" i="2" s="1"/>
  <c r="V97" i="2" s="1"/>
  <c r="U97" i="2" s="1"/>
  <c r="T97" i="2" s="1"/>
  <c r="S97" i="2" s="1"/>
  <c r="R97" i="2" s="1"/>
  <c r="Q97" i="2" s="1"/>
  <c r="P97" i="2" s="1"/>
  <c r="O97" i="2" s="1"/>
  <c r="N97" i="2" s="1"/>
  <c r="M97" i="2" s="1"/>
  <c r="L97" i="2" s="1"/>
  <c r="K97" i="2" s="1"/>
  <c r="J97" i="2" s="1"/>
  <c r="I97" i="2" s="1"/>
  <c r="H97" i="2" s="1"/>
  <c r="X103" i="2"/>
  <c r="W103" i="2" s="1"/>
  <c r="V103" i="2" s="1"/>
  <c r="U103" i="2" s="1"/>
  <c r="T103" i="2" s="1"/>
  <c r="S103" i="2" s="1"/>
  <c r="R103" i="2" s="1"/>
  <c r="Q103" i="2" s="1"/>
  <c r="P103" i="2" s="1"/>
  <c r="O103" i="2" s="1"/>
  <c r="N103" i="2" s="1"/>
  <c r="M103" i="2" s="1"/>
  <c r="L103" i="2" s="1"/>
  <c r="K103" i="2" s="1"/>
  <c r="J103" i="2" s="1"/>
  <c r="I103" i="2" s="1"/>
  <c r="H103" i="2" s="1"/>
  <c r="X109" i="2"/>
  <c r="W109" i="2" s="1"/>
  <c r="V109" i="2" s="1"/>
  <c r="U109" i="2" s="1"/>
  <c r="T109" i="2" s="1"/>
  <c r="S109" i="2" s="1"/>
  <c r="R109" i="2" s="1"/>
  <c r="Q109" i="2" s="1"/>
  <c r="P109" i="2" s="1"/>
  <c r="O109" i="2" s="1"/>
  <c r="N109" i="2" s="1"/>
  <c r="M109" i="2" s="1"/>
  <c r="L109" i="2" s="1"/>
  <c r="K109" i="2" s="1"/>
  <c r="J109" i="2" s="1"/>
  <c r="I109" i="2" s="1"/>
  <c r="H109" i="2" s="1"/>
  <c r="X115" i="2"/>
  <c r="W115" i="2" s="1"/>
  <c r="V115" i="2" s="1"/>
  <c r="U115" i="2" s="1"/>
  <c r="T115" i="2" s="1"/>
  <c r="S115" i="2" s="1"/>
  <c r="R115" i="2" s="1"/>
  <c r="Q115" i="2" s="1"/>
  <c r="P115" i="2" s="1"/>
  <c r="O115" i="2" s="1"/>
  <c r="N115" i="2" s="1"/>
  <c r="M115" i="2" s="1"/>
  <c r="L115" i="2" s="1"/>
  <c r="K115" i="2" s="1"/>
  <c r="J115" i="2" s="1"/>
  <c r="I115" i="2" s="1"/>
  <c r="H115" i="2" s="1"/>
  <c r="X121" i="2"/>
  <c r="W121" i="2" s="1"/>
  <c r="V121" i="2" s="1"/>
  <c r="U121" i="2" s="1"/>
  <c r="T121" i="2" s="1"/>
  <c r="S121" i="2" s="1"/>
  <c r="R121" i="2" s="1"/>
  <c r="Q121" i="2" s="1"/>
  <c r="P121" i="2" s="1"/>
  <c r="O121" i="2" s="1"/>
  <c r="N121" i="2" s="1"/>
  <c r="M121" i="2" s="1"/>
  <c r="L121" i="2" s="1"/>
  <c r="K121" i="2" s="1"/>
  <c r="J121" i="2" s="1"/>
  <c r="I121" i="2" s="1"/>
  <c r="H121" i="2" s="1"/>
  <c r="X127" i="2"/>
  <c r="W127" i="2" s="1"/>
  <c r="V127" i="2" s="1"/>
  <c r="U127" i="2" s="1"/>
  <c r="T127" i="2" s="1"/>
  <c r="S127" i="2" s="1"/>
  <c r="R127" i="2" s="1"/>
  <c r="Q127" i="2" s="1"/>
  <c r="P127" i="2" s="1"/>
  <c r="O127" i="2" s="1"/>
  <c r="N127" i="2" s="1"/>
  <c r="M127" i="2" s="1"/>
  <c r="L127" i="2" s="1"/>
  <c r="K127" i="2" s="1"/>
  <c r="J127" i="2" s="1"/>
  <c r="I127" i="2" s="1"/>
  <c r="H127" i="2" s="1"/>
  <c r="X133" i="2"/>
  <c r="W133" i="2" s="1"/>
  <c r="V133" i="2" s="1"/>
  <c r="U133" i="2" s="1"/>
  <c r="T133" i="2" s="1"/>
  <c r="S133" i="2" s="1"/>
  <c r="R133" i="2" s="1"/>
  <c r="Q133" i="2" s="1"/>
  <c r="P133" i="2" s="1"/>
  <c r="O133" i="2" s="1"/>
  <c r="N133" i="2" s="1"/>
  <c r="M133" i="2" s="1"/>
  <c r="L133" i="2" s="1"/>
  <c r="K133" i="2" s="1"/>
  <c r="J133" i="2" s="1"/>
  <c r="I133" i="2" s="1"/>
  <c r="H133" i="2" s="1"/>
  <c r="X139" i="2"/>
  <c r="W139" i="2" s="1"/>
  <c r="V139" i="2" s="1"/>
  <c r="U139" i="2" s="1"/>
  <c r="T139" i="2" s="1"/>
  <c r="S139" i="2" s="1"/>
  <c r="R139" i="2" s="1"/>
  <c r="Q139" i="2" s="1"/>
  <c r="P139" i="2" s="1"/>
  <c r="O139" i="2" s="1"/>
  <c r="N139" i="2" s="1"/>
  <c r="M139" i="2" s="1"/>
  <c r="L139" i="2" s="1"/>
  <c r="K139" i="2" s="1"/>
  <c r="J139" i="2" s="1"/>
  <c r="I139" i="2" s="1"/>
  <c r="H139" i="2" s="1"/>
  <c r="X145" i="2"/>
  <c r="W145" i="2" s="1"/>
  <c r="V145" i="2" s="1"/>
  <c r="U145" i="2" s="1"/>
  <c r="T145" i="2" s="1"/>
  <c r="S145" i="2" s="1"/>
  <c r="R145" i="2" s="1"/>
  <c r="Q145" i="2" s="1"/>
  <c r="P145" i="2" s="1"/>
  <c r="O145" i="2" s="1"/>
  <c r="N145" i="2" s="1"/>
  <c r="M145" i="2" s="1"/>
  <c r="L145" i="2" s="1"/>
  <c r="K145" i="2" s="1"/>
  <c r="J145" i="2" s="1"/>
  <c r="I145" i="2" s="1"/>
  <c r="H145" i="2" s="1"/>
  <c r="X151" i="2"/>
  <c r="W151" i="2" s="1"/>
  <c r="V151" i="2" s="1"/>
  <c r="U151" i="2" s="1"/>
  <c r="T151" i="2" s="1"/>
  <c r="S151" i="2" s="1"/>
  <c r="R151" i="2" s="1"/>
  <c r="Q151" i="2" s="1"/>
  <c r="P151" i="2" s="1"/>
  <c r="O151" i="2" s="1"/>
  <c r="N151" i="2" s="1"/>
  <c r="M151" i="2" s="1"/>
  <c r="L151" i="2" s="1"/>
  <c r="K151" i="2" s="1"/>
  <c r="J151" i="2" s="1"/>
  <c r="I151" i="2" s="1"/>
  <c r="H151" i="2" s="1"/>
  <c r="X157" i="2"/>
  <c r="W157" i="2" s="1"/>
  <c r="V157" i="2" s="1"/>
  <c r="U157" i="2" s="1"/>
  <c r="T157" i="2" s="1"/>
  <c r="S157" i="2" s="1"/>
  <c r="R157" i="2" s="1"/>
  <c r="Q157" i="2" s="1"/>
  <c r="P157" i="2" s="1"/>
  <c r="O157" i="2" s="1"/>
  <c r="N157" i="2" s="1"/>
  <c r="M157" i="2" s="1"/>
  <c r="L157" i="2" s="1"/>
  <c r="K157" i="2" s="1"/>
  <c r="J157" i="2" s="1"/>
  <c r="I157" i="2" s="1"/>
  <c r="H157" i="2" s="1"/>
  <c r="X163" i="2"/>
  <c r="W163" i="2" s="1"/>
  <c r="V163" i="2" s="1"/>
  <c r="U163" i="2" s="1"/>
  <c r="T163" i="2" s="1"/>
  <c r="S163" i="2" s="1"/>
  <c r="R163" i="2" s="1"/>
  <c r="Q163" i="2" s="1"/>
  <c r="P163" i="2" s="1"/>
  <c r="O163" i="2" s="1"/>
  <c r="N163" i="2" s="1"/>
  <c r="M163" i="2" s="1"/>
  <c r="L163" i="2" s="1"/>
  <c r="K163" i="2" s="1"/>
  <c r="J163" i="2" s="1"/>
  <c r="I163" i="2" s="1"/>
  <c r="H163" i="2" s="1"/>
  <c r="X169" i="2"/>
  <c r="W169" i="2" s="1"/>
  <c r="V169" i="2" s="1"/>
  <c r="U169" i="2" s="1"/>
  <c r="T169" i="2" s="1"/>
  <c r="S169" i="2" s="1"/>
  <c r="R169" i="2" s="1"/>
  <c r="Q169" i="2" s="1"/>
  <c r="P169" i="2" s="1"/>
  <c r="O169" i="2" s="1"/>
  <c r="N169" i="2" s="1"/>
  <c r="M169" i="2" s="1"/>
  <c r="L169" i="2" s="1"/>
  <c r="K169" i="2" s="1"/>
  <c r="J169" i="2" s="1"/>
  <c r="I169" i="2" s="1"/>
  <c r="H169" i="2" s="1"/>
  <c r="X175" i="2"/>
  <c r="W175" i="2" s="1"/>
  <c r="V175" i="2" s="1"/>
  <c r="U175" i="2" s="1"/>
  <c r="T175" i="2" s="1"/>
  <c r="S175" i="2" s="1"/>
  <c r="R175" i="2" s="1"/>
  <c r="Q175" i="2" s="1"/>
  <c r="P175" i="2" s="1"/>
  <c r="O175" i="2" s="1"/>
  <c r="N175" i="2" s="1"/>
  <c r="M175" i="2" s="1"/>
  <c r="L175" i="2" s="1"/>
  <c r="K175" i="2" s="1"/>
  <c r="J175" i="2" s="1"/>
  <c r="I175" i="2" s="1"/>
  <c r="H175" i="2" s="1"/>
  <c r="X181" i="2"/>
  <c r="W181" i="2" s="1"/>
  <c r="V181" i="2" s="1"/>
  <c r="U181" i="2" s="1"/>
  <c r="T181" i="2" s="1"/>
  <c r="S181" i="2" s="1"/>
  <c r="R181" i="2" s="1"/>
  <c r="Q181" i="2" s="1"/>
  <c r="P181" i="2" s="1"/>
  <c r="O181" i="2" s="1"/>
  <c r="N181" i="2" s="1"/>
  <c r="M181" i="2" s="1"/>
  <c r="L181" i="2" s="1"/>
  <c r="K181" i="2" s="1"/>
  <c r="J181" i="2" s="1"/>
  <c r="I181" i="2" s="1"/>
  <c r="H181" i="2" s="1"/>
  <c r="X187" i="2"/>
  <c r="W187" i="2" s="1"/>
  <c r="V187" i="2" s="1"/>
  <c r="U187" i="2" s="1"/>
  <c r="T187" i="2" s="1"/>
  <c r="S187" i="2" s="1"/>
  <c r="R187" i="2" s="1"/>
  <c r="Q187" i="2" s="1"/>
  <c r="P187" i="2" s="1"/>
  <c r="O187" i="2" s="1"/>
  <c r="N187" i="2" s="1"/>
  <c r="M187" i="2" s="1"/>
  <c r="L187" i="2" s="1"/>
  <c r="K187" i="2" s="1"/>
  <c r="J187" i="2" s="1"/>
  <c r="I187" i="2" s="1"/>
  <c r="H187" i="2" s="1"/>
  <c r="X193" i="2"/>
  <c r="W193" i="2" s="1"/>
  <c r="V193" i="2" s="1"/>
  <c r="U193" i="2" s="1"/>
  <c r="T193" i="2" s="1"/>
  <c r="S193" i="2" s="1"/>
  <c r="R193" i="2" s="1"/>
  <c r="Q193" i="2" s="1"/>
  <c r="P193" i="2" s="1"/>
  <c r="O193" i="2" s="1"/>
  <c r="N193" i="2" s="1"/>
  <c r="M193" i="2" s="1"/>
  <c r="L193" i="2" s="1"/>
  <c r="K193" i="2" s="1"/>
  <c r="J193" i="2" s="1"/>
  <c r="I193" i="2" s="1"/>
  <c r="H193" i="2" s="1"/>
  <c r="X199" i="2"/>
  <c r="W199" i="2" s="1"/>
  <c r="V199" i="2" s="1"/>
  <c r="U199" i="2" s="1"/>
  <c r="T199" i="2" s="1"/>
  <c r="S199" i="2" s="1"/>
  <c r="R199" i="2" s="1"/>
  <c r="Q199" i="2" s="1"/>
  <c r="P199" i="2" s="1"/>
  <c r="O199" i="2" s="1"/>
  <c r="N199" i="2" s="1"/>
  <c r="M199" i="2" s="1"/>
  <c r="L199" i="2" s="1"/>
  <c r="K199" i="2" s="1"/>
  <c r="J199" i="2" s="1"/>
  <c r="I199" i="2" s="1"/>
  <c r="H199" i="2" s="1"/>
  <c r="X205" i="2"/>
  <c r="W205" i="2" s="1"/>
  <c r="V205" i="2" s="1"/>
  <c r="U205" i="2" s="1"/>
  <c r="T205" i="2" s="1"/>
  <c r="S205" i="2" s="1"/>
  <c r="R205" i="2" s="1"/>
  <c r="Q205" i="2" s="1"/>
  <c r="P205" i="2" s="1"/>
  <c r="O205" i="2" s="1"/>
  <c r="N205" i="2" s="1"/>
  <c r="M205" i="2" s="1"/>
  <c r="L205" i="2" s="1"/>
  <c r="K205" i="2" s="1"/>
  <c r="J205" i="2" s="1"/>
  <c r="I205" i="2" s="1"/>
  <c r="H205" i="2" s="1"/>
  <c r="X211" i="2"/>
  <c r="W211" i="2" s="1"/>
  <c r="V211" i="2" s="1"/>
  <c r="U211" i="2" s="1"/>
  <c r="T211" i="2" s="1"/>
  <c r="S211" i="2" s="1"/>
  <c r="R211" i="2" s="1"/>
  <c r="Q211" i="2" s="1"/>
  <c r="P211" i="2" s="1"/>
  <c r="O211" i="2" s="1"/>
  <c r="N211" i="2" s="1"/>
  <c r="M211" i="2" s="1"/>
  <c r="L211" i="2" s="1"/>
  <c r="K211" i="2" s="1"/>
  <c r="J211" i="2" s="1"/>
  <c r="I211" i="2" s="1"/>
  <c r="H211" i="2" s="1"/>
  <c r="X217" i="2"/>
  <c r="W217" i="2" s="1"/>
  <c r="V217" i="2" s="1"/>
  <c r="U217" i="2" s="1"/>
  <c r="T217" i="2" s="1"/>
  <c r="S217" i="2" s="1"/>
  <c r="R217" i="2" s="1"/>
  <c r="Q217" i="2" s="1"/>
  <c r="P217" i="2" s="1"/>
  <c r="O217" i="2" s="1"/>
  <c r="N217" i="2" s="1"/>
  <c r="M217" i="2" s="1"/>
  <c r="L217" i="2" s="1"/>
  <c r="K217" i="2" s="1"/>
  <c r="J217" i="2" s="1"/>
  <c r="I217" i="2" s="1"/>
  <c r="H217" i="2" s="1"/>
  <c r="X223" i="2"/>
  <c r="W223" i="2" s="1"/>
  <c r="V223" i="2" s="1"/>
  <c r="U223" i="2" s="1"/>
  <c r="T223" i="2" s="1"/>
  <c r="S223" i="2" s="1"/>
  <c r="R223" i="2" s="1"/>
  <c r="Q223" i="2" s="1"/>
  <c r="P223" i="2" s="1"/>
  <c r="O223" i="2" s="1"/>
  <c r="N223" i="2" s="1"/>
  <c r="M223" i="2" s="1"/>
  <c r="L223" i="2" s="1"/>
  <c r="K223" i="2" s="1"/>
  <c r="J223" i="2" s="1"/>
  <c r="I223" i="2" s="1"/>
  <c r="H223" i="2" s="1"/>
  <c r="X229" i="2"/>
  <c r="W229" i="2" s="1"/>
  <c r="V229" i="2" s="1"/>
  <c r="U229" i="2" s="1"/>
  <c r="T229" i="2" s="1"/>
  <c r="S229" i="2" s="1"/>
  <c r="R229" i="2" s="1"/>
  <c r="Q229" i="2" s="1"/>
  <c r="P229" i="2" s="1"/>
  <c r="O229" i="2" s="1"/>
  <c r="N229" i="2" s="1"/>
  <c r="M229" i="2" s="1"/>
  <c r="L229" i="2" s="1"/>
  <c r="K229" i="2" s="1"/>
  <c r="J229" i="2" s="1"/>
  <c r="I229" i="2" s="1"/>
  <c r="H229" i="2" s="1"/>
  <c r="X235" i="2"/>
  <c r="W235" i="2" s="1"/>
  <c r="V235" i="2" s="1"/>
  <c r="U235" i="2" s="1"/>
  <c r="T235" i="2" s="1"/>
  <c r="S235" i="2" s="1"/>
  <c r="R235" i="2" s="1"/>
  <c r="Q235" i="2" s="1"/>
  <c r="P235" i="2" s="1"/>
  <c r="O235" i="2" s="1"/>
  <c r="N235" i="2" s="1"/>
  <c r="M235" i="2" s="1"/>
  <c r="L235" i="2" s="1"/>
  <c r="K235" i="2" s="1"/>
  <c r="J235" i="2" s="1"/>
  <c r="I235" i="2" s="1"/>
  <c r="H235" i="2" s="1"/>
  <c r="X241" i="2"/>
  <c r="W241" i="2" s="1"/>
  <c r="V241" i="2" s="1"/>
  <c r="U241" i="2" s="1"/>
  <c r="T241" i="2" s="1"/>
  <c r="S241" i="2" s="1"/>
  <c r="R241" i="2" s="1"/>
  <c r="Q241" i="2" s="1"/>
  <c r="P241" i="2" s="1"/>
  <c r="O241" i="2" s="1"/>
  <c r="N241" i="2" s="1"/>
  <c r="M241" i="2" s="1"/>
  <c r="L241" i="2" s="1"/>
  <c r="K241" i="2" s="1"/>
  <c r="J241" i="2" s="1"/>
  <c r="I241" i="2" s="1"/>
  <c r="H241" i="2" s="1"/>
  <c r="X247" i="2"/>
  <c r="W247" i="2" s="1"/>
  <c r="V247" i="2" s="1"/>
  <c r="U247" i="2" s="1"/>
  <c r="T247" i="2" s="1"/>
  <c r="S247" i="2" s="1"/>
  <c r="R247" i="2" s="1"/>
  <c r="Q247" i="2" s="1"/>
  <c r="P247" i="2" s="1"/>
  <c r="O247" i="2" s="1"/>
  <c r="N247" i="2" s="1"/>
  <c r="M247" i="2" s="1"/>
  <c r="L247" i="2" s="1"/>
  <c r="K247" i="2" s="1"/>
  <c r="J247" i="2" s="1"/>
  <c r="I247" i="2" s="1"/>
  <c r="H247" i="2" s="1"/>
  <c r="X253" i="2"/>
  <c r="W253" i="2" s="1"/>
  <c r="V253" i="2" s="1"/>
  <c r="U253" i="2" s="1"/>
  <c r="T253" i="2" s="1"/>
  <c r="S253" i="2" s="1"/>
  <c r="R253" i="2" s="1"/>
  <c r="Q253" i="2" s="1"/>
  <c r="P253" i="2" s="1"/>
  <c r="O253" i="2" s="1"/>
  <c r="N253" i="2" s="1"/>
  <c r="M253" i="2" s="1"/>
  <c r="L253" i="2" s="1"/>
  <c r="K253" i="2" s="1"/>
  <c r="J253" i="2" s="1"/>
  <c r="I253" i="2" s="1"/>
  <c r="H253" i="2" s="1"/>
  <c r="X259" i="2"/>
  <c r="W259" i="2" s="1"/>
  <c r="V259" i="2" s="1"/>
  <c r="U259" i="2" s="1"/>
  <c r="T259" i="2" s="1"/>
  <c r="S259" i="2" s="1"/>
  <c r="R259" i="2" s="1"/>
  <c r="Q259" i="2" s="1"/>
  <c r="P259" i="2" s="1"/>
  <c r="O259" i="2" s="1"/>
  <c r="N259" i="2" s="1"/>
  <c r="M259" i="2" s="1"/>
  <c r="L259" i="2" s="1"/>
  <c r="K259" i="2" s="1"/>
  <c r="J259" i="2" s="1"/>
  <c r="I259" i="2" s="1"/>
  <c r="H259" i="2" s="1"/>
  <c r="X265" i="2"/>
  <c r="W265" i="2" s="1"/>
  <c r="V265" i="2" s="1"/>
  <c r="U265" i="2" s="1"/>
  <c r="T265" i="2" s="1"/>
  <c r="S265" i="2" s="1"/>
  <c r="R265" i="2" s="1"/>
  <c r="Q265" i="2" s="1"/>
  <c r="P265" i="2" s="1"/>
  <c r="O265" i="2" s="1"/>
  <c r="N265" i="2" s="1"/>
  <c r="M265" i="2" s="1"/>
  <c r="L265" i="2" s="1"/>
  <c r="K265" i="2" s="1"/>
  <c r="J265" i="2" s="1"/>
  <c r="I265" i="2" s="1"/>
  <c r="H265" i="2" s="1"/>
  <c r="X271" i="2"/>
  <c r="W271" i="2" s="1"/>
  <c r="V271" i="2" s="1"/>
  <c r="U271" i="2" s="1"/>
  <c r="T271" i="2" s="1"/>
  <c r="S271" i="2" s="1"/>
  <c r="R271" i="2" s="1"/>
  <c r="Q271" i="2" s="1"/>
  <c r="P271" i="2" s="1"/>
  <c r="O271" i="2" s="1"/>
  <c r="N271" i="2" s="1"/>
  <c r="M271" i="2" s="1"/>
  <c r="L271" i="2" s="1"/>
  <c r="K271" i="2" s="1"/>
  <c r="J271" i="2" s="1"/>
  <c r="I271" i="2" s="1"/>
  <c r="H271" i="2" s="1"/>
  <c r="X277" i="2"/>
  <c r="W277" i="2" s="1"/>
  <c r="V277" i="2" s="1"/>
  <c r="U277" i="2" s="1"/>
  <c r="T277" i="2" s="1"/>
  <c r="S277" i="2" s="1"/>
  <c r="R277" i="2" s="1"/>
  <c r="Q277" i="2" s="1"/>
  <c r="P277" i="2" s="1"/>
  <c r="O277" i="2" s="1"/>
  <c r="N277" i="2" s="1"/>
  <c r="M277" i="2" s="1"/>
  <c r="L277" i="2" s="1"/>
  <c r="K277" i="2" s="1"/>
  <c r="J277" i="2" s="1"/>
  <c r="I277" i="2" s="1"/>
  <c r="H277" i="2" s="1"/>
  <c r="X283" i="2"/>
  <c r="W283" i="2" s="1"/>
  <c r="V283" i="2" s="1"/>
  <c r="U283" i="2" s="1"/>
  <c r="T283" i="2" s="1"/>
  <c r="S283" i="2" s="1"/>
  <c r="R283" i="2" s="1"/>
  <c r="Q283" i="2" s="1"/>
  <c r="P283" i="2" s="1"/>
  <c r="O283" i="2" s="1"/>
  <c r="N283" i="2" s="1"/>
  <c r="M283" i="2" s="1"/>
  <c r="L283" i="2" s="1"/>
  <c r="K283" i="2" s="1"/>
  <c r="J283" i="2" s="1"/>
  <c r="I283" i="2" s="1"/>
  <c r="H283" i="2" s="1"/>
  <c r="X289" i="2"/>
  <c r="W289" i="2" s="1"/>
  <c r="V289" i="2" s="1"/>
  <c r="U289" i="2" s="1"/>
  <c r="T289" i="2" s="1"/>
  <c r="S289" i="2" s="1"/>
  <c r="R289" i="2" s="1"/>
  <c r="Q289" i="2" s="1"/>
  <c r="P289" i="2" s="1"/>
  <c r="O289" i="2" s="1"/>
  <c r="N289" i="2" s="1"/>
  <c r="M289" i="2" s="1"/>
  <c r="L289" i="2" s="1"/>
  <c r="K289" i="2" s="1"/>
  <c r="J289" i="2" s="1"/>
  <c r="I289" i="2" s="1"/>
  <c r="H289" i="2" s="1"/>
  <c r="X295" i="2"/>
  <c r="W295" i="2" s="1"/>
  <c r="V295" i="2" s="1"/>
  <c r="U295" i="2" s="1"/>
  <c r="T295" i="2" s="1"/>
  <c r="S295" i="2" s="1"/>
  <c r="R295" i="2" s="1"/>
  <c r="Q295" i="2" s="1"/>
  <c r="P295" i="2" s="1"/>
  <c r="O295" i="2" s="1"/>
  <c r="N295" i="2" s="1"/>
  <c r="M295" i="2" s="1"/>
  <c r="L295" i="2" s="1"/>
  <c r="K295" i="2" s="1"/>
  <c r="J295" i="2" s="1"/>
  <c r="I295" i="2" s="1"/>
  <c r="H295" i="2" s="1"/>
  <c r="X301" i="2"/>
  <c r="W301" i="2" s="1"/>
  <c r="V301" i="2" s="1"/>
  <c r="U301" i="2" s="1"/>
  <c r="T301" i="2" s="1"/>
  <c r="S301" i="2" s="1"/>
  <c r="R301" i="2" s="1"/>
  <c r="Q301" i="2" s="1"/>
  <c r="P301" i="2" s="1"/>
  <c r="O301" i="2" s="1"/>
  <c r="N301" i="2" s="1"/>
  <c r="M301" i="2" s="1"/>
  <c r="L301" i="2" s="1"/>
  <c r="K301" i="2" s="1"/>
  <c r="J301" i="2" s="1"/>
  <c r="I301" i="2" s="1"/>
  <c r="H301" i="2" s="1"/>
  <c r="X307" i="2"/>
  <c r="W307" i="2" s="1"/>
  <c r="V307" i="2" s="1"/>
  <c r="U307" i="2" s="1"/>
  <c r="T307" i="2" s="1"/>
  <c r="S307" i="2" s="1"/>
  <c r="R307" i="2" s="1"/>
  <c r="Q307" i="2" s="1"/>
  <c r="P307" i="2" s="1"/>
  <c r="O307" i="2" s="1"/>
  <c r="N307" i="2" s="1"/>
  <c r="M307" i="2" s="1"/>
  <c r="L307" i="2" s="1"/>
  <c r="K307" i="2" s="1"/>
  <c r="J307" i="2" s="1"/>
  <c r="I307" i="2" s="1"/>
  <c r="H307" i="2" s="1"/>
  <c r="X313" i="2"/>
  <c r="W313" i="2" s="1"/>
  <c r="V313" i="2" s="1"/>
  <c r="U313" i="2" s="1"/>
  <c r="T313" i="2" s="1"/>
  <c r="S313" i="2" s="1"/>
  <c r="R313" i="2" s="1"/>
  <c r="Q313" i="2" s="1"/>
  <c r="P313" i="2" s="1"/>
  <c r="O313" i="2" s="1"/>
  <c r="N313" i="2" s="1"/>
  <c r="M313" i="2" s="1"/>
  <c r="L313" i="2" s="1"/>
  <c r="K313" i="2" s="1"/>
  <c r="J313" i="2" s="1"/>
  <c r="I313" i="2" s="1"/>
  <c r="H313" i="2" s="1"/>
  <c r="X319" i="2"/>
  <c r="W319" i="2" s="1"/>
  <c r="V319" i="2" s="1"/>
  <c r="U319" i="2" s="1"/>
  <c r="T319" i="2" s="1"/>
  <c r="S319" i="2" s="1"/>
  <c r="R319" i="2" s="1"/>
  <c r="Q319" i="2" s="1"/>
  <c r="P319" i="2" s="1"/>
  <c r="O319" i="2" s="1"/>
  <c r="N319" i="2" s="1"/>
  <c r="M319" i="2" s="1"/>
  <c r="L319" i="2" s="1"/>
  <c r="K319" i="2" s="1"/>
  <c r="J319" i="2" s="1"/>
  <c r="I319" i="2" s="1"/>
  <c r="H319" i="2" s="1"/>
  <c r="X325" i="2"/>
  <c r="W325" i="2" s="1"/>
  <c r="V325" i="2" s="1"/>
  <c r="U325" i="2" s="1"/>
  <c r="T325" i="2" s="1"/>
  <c r="S325" i="2" s="1"/>
  <c r="R325" i="2" s="1"/>
  <c r="Q325" i="2" s="1"/>
  <c r="P325" i="2" s="1"/>
  <c r="O325" i="2" s="1"/>
  <c r="N325" i="2" s="1"/>
  <c r="M325" i="2" s="1"/>
  <c r="L325" i="2" s="1"/>
  <c r="K325" i="2" s="1"/>
  <c r="J325" i="2" s="1"/>
  <c r="I325" i="2" s="1"/>
  <c r="H325" i="2" s="1"/>
  <c r="X331" i="2"/>
  <c r="W331" i="2" s="1"/>
  <c r="V331" i="2" s="1"/>
  <c r="U331" i="2" s="1"/>
  <c r="T331" i="2" s="1"/>
  <c r="S331" i="2" s="1"/>
  <c r="R331" i="2" s="1"/>
  <c r="Q331" i="2" s="1"/>
  <c r="P331" i="2" s="1"/>
  <c r="O331" i="2" s="1"/>
  <c r="N331" i="2" s="1"/>
  <c r="M331" i="2" s="1"/>
  <c r="L331" i="2" s="1"/>
  <c r="K331" i="2" s="1"/>
  <c r="J331" i="2" s="1"/>
  <c r="I331" i="2" s="1"/>
  <c r="H331" i="2" s="1"/>
  <c r="X337" i="2"/>
  <c r="W337" i="2" s="1"/>
  <c r="V337" i="2" s="1"/>
  <c r="U337" i="2" s="1"/>
  <c r="T337" i="2" s="1"/>
  <c r="S337" i="2" s="1"/>
  <c r="R337" i="2" s="1"/>
  <c r="Q337" i="2" s="1"/>
  <c r="P337" i="2" s="1"/>
  <c r="O337" i="2" s="1"/>
  <c r="N337" i="2" s="1"/>
  <c r="M337" i="2" s="1"/>
  <c r="L337" i="2" s="1"/>
  <c r="K337" i="2" s="1"/>
  <c r="J337" i="2" s="1"/>
  <c r="I337" i="2" s="1"/>
  <c r="H337" i="2" s="1"/>
  <c r="X343" i="2"/>
  <c r="W343" i="2" s="1"/>
  <c r="V343" i="2" s="1"/>
  <c r="U343" i="2" s="1"/>
  <c r="T343" i="2" s="1"/>
  <c r="S343" i="2" s="1"/>
  <c r="R343" i="2" s="1"/>
  <c r="Q343" i="2" s="1"/>
  <c r="P343" i="2" s="1"/>
  <c r="O343" i="2" s="1"/>
  <c r="N343" i="2" s="1"/>
  <c r="M343" i="2" s="1"/>
  <c r="L343" i="2" s="1"/>
  <c r="K343" i="2" s="1"/>
  <c r="J343" i="2" s="1"/>
  <c r="I343" i="2" s="1"/>
  <c r="H343" i="2" s="1"/>
  <c r="X349" i="2"/>
  <c r="W349" i="2" s="1"/>
  <c r="V349" i="2" s="1"/>
  <c r="U349" i="2" s="1"/>
  <c r="T349" i="2" s="1"/>
  <c r="S349" i="2" s="1"/>
  <c r="R349" i="2" s="1"/>
  <c r="Q349" i="2" s="1"/>
  <c r="P349" i="2" s="1"/>
  <c r="O349" i="2" s="1"/>
  <c r="N349" i="2" s="1"/>
  <c r="M349" i="2" s="1"/>
  <c r="L349" i="2" s="1"/>
  <c r="K349" i="2" s="1"/>
  <c r="J349" i="2" s="1"/>
  <c r="I349" i="2" s="1"/>
  <c r="H349" i="2" s="1"/>
  <c r="X355" i="2"/>
  <c r="W355" i="2" s="1"/>
  <c r="V355" i="2" s="1"/>
  <c r="U355" i="2" s="1"/>
  <c r="T355" i="2" s="1"/>
  <c r="S355" i="2" s="1"/>
  <c r="R355" i="2" s="1"/>
  <c r="Q355" i="2" s="1"/>
  <c r="P355" i="2" s="1"/>
  <c r="O355" i="2" s="1"/>
  <c r="N355" i="2" s="1"/>
  <c r="M355" i="2" s="1"/>
  <c r="L355" i="2" s="1"/>
  <c r="K355" i="2" s="1"/>
  <c r="J355" i="2" s="1"/>
  <c r="I355" i="2" s="1"/>
  <c r="H355" i="2" s="1"/>
  <c r="X361" i="2"/>
  <c r="W361" i="2" s="1"/>
  <c r="V361" i="2" s="1"/>
  <c r="U361" i="2" s="1"/>
  <c r="T361" i="2" s="1"/>
  <c r="S361" i="2" s="1"/>
  <c r="R361" i="2" s="1"/>
  <c r="Q361" i="2" s="1"/>
  <c r="P361" i="2" s="1"/>
  <c r="O361" i="2" s="1"/>
  <c r="N361" i="2" s="1"/>
  <c r="M361" i="2" s="1"/>
  <c r="L361" i="2" s="1"/>
  <c r="K361" i="2" s="1"/>
  <c r="J361" i="2" s="1"/>
  <c r="I361" i="2" s="1"/>
  <c r="H361" i="2" s="1"/>
  <c r="X367" i="2"/>
  <c r="W367" i="2" s="1"/>
  <c r="V367" i="2" s="1"/>
  <c r="U367" i="2" s="1"/>
  <c r="T367" i="2" s="1"/>
  <c r="S367" i="2" s="1"/>
  <c r="R367" i="2" s="1"/>
  <c r="Q367" i="2" s="1"/>
  <c r="P367" i="2" s="1"/>
  <c r="O367" i="2" s="1"/>
  <c r="N367" i="2" s="1"/>
  <c r="M367" i="2" s="1"/>
  <c r="L367" i="2" s="1"/>
  <c r="K367" i="2" s="1"/>
  <c r="J367" i="2" s="1"/>
  <c r="I367" i="2" s="1"/>
  <c r="H367" i="2" s="1"/>
  <c r="X373" i="2"/>
  <c r="W373" i="2" s="1"/>
  <c r="V373" i="2" s="1"/>
  <c r="U373" i="2" s="1"/>
  <c r="T373" i="2" s="1"/>
  <c r="S373" i="2" s="1"/>
  <c r="R373" i="2" s="1"/>
  <c r="Q373" i="2" s="1"/>
  <c r="P373" i="2" s="1"/>
  <c r="O373" i="2" s="1"/>
  <c r="N373" i="2" s="1"/>
  <c r="M373" i="2" s="1"/>
  <c r="L373" i="2" s="1"/>
  <c r="K373" i="2" s="1"/>
  <c r="J373" i="2" s="1"/>
  <c r="I373" i="2" s="1"/>
  <c r="H373" i="2" s="1"/>
  <c r="X379" i="2"/>
  <c r="W379" i="2" s="1"/>
  <c r="V379" i="2" s="1"/>
  <c r="U379" i="2" s="1"/>
  <c r="T379" i="2" s="1"/>
  <c r="S379" i="2" s="1"/>
  <c r="R379" i="2" s="1"/>
  <c r="Q379" i="2" s="1"/>
  <c r="P379" i="2" s="1"/>
  <c r="O379" i="2" s="1"/>
  <c r="N379" i="2" s="1"/>
  <c r="M379" i="2" s="1"/>
  <c r="L379" i="2" s="1"/>
  <c r="K379" i="2" s="1"/>
  <c r="J379" i="2" s="1"/>
  <c r="I379" i="2" s="1"/>
  <c r="H379" i="2" s="1"/>
  <c r="X385" i="2"/>
  <c r="W385" i="2" s="1"/>
  <c r="V385" i="2" s="1"/>
  <c r="U385" i="2" s="1"/>
  <c r="T385" i="2" s="1"/>
  <c r="S385" i="2" s="1"/>
  <c r="R385" i="2" s="1"/>
  <c r="Q385" i="2" s="1"/>
  <c r="P385" i="2" s="1"/>
  <c r="O385" i="2" s="1"/>
  <c r="N385" i="2" s="1"/>
  <c r="M385" i="2" s="1"/>
  <c r="L385" i="2" s="1"/>
  <c r="K385" i="2" s="1"/>
  <c r="J385" i="2" s="1"/>
  <c r="I385" i="2" s="1"/>
  <c r="H385" i="2" s="1"/>
  <c r="X391" i="2"/>
  <c r="W391" i="2" s="1"/>
  <c r="V391" i="2" s="1"/>
  <c r="U391" i="2" s="1"/>
  <c r="T391" i="2" s="1"/>
  <c r="S391" i="2" s="1"/>
  <c r="R391" i="2" s="1"/>
  <c r="Q391" i="2" s="1"/>
  <c r="P391" i="2" s="1"/>
  <c r="O391" i="2" s="1"/>
  <c r="N391" i="2" s="1"/>
  <c r="M391" i="2" s="1"/>
  <c r="L391" i="2" s="1"/>
  <c r="K391" i="2" s="1"/>
  <c r="J391" i="2" s="1"/>
  <c r="I391" i="2" s="1"/>
  <c r="H391" i="2" s="1"/>
  <c r="X397" i="2"/>
  <c r="W397" i="2" s="1"/>
  <c r="V397" i="2" s="1"/>
  <c r="U397" i="2" s="1"/>
  <c r="T397" i="2" s="1"/>
  <c r="S397" i="2" s="1"/>
  <c r="R397" i="2" s="1"/>
  <c r="Q397" i="2" s="1"/>
  <c r="P397" i="2" s="1"/>
  <c r="O397" i="2" s="1"/>
  <c r="N397" i="2" s="1"/>
  <c r="M397" i="2" s="1"/>
  <c r="L397" i="2" s="1"/>
  <c r="K397" i="2" s="1"/>
  <c r="J397" i="2" s="1"/>
  <c r="I397" i="2" s="1"/>
  <c r="H397" i="2" s="1"/>
  <c r="X403" i="2"/>
  <c r="W403" i="2" s="1"/>
  <c r="V403" i="2" s="1"/>
  <c r="U403" i="2" s="1"/>
  <c r="T403" i="2" s="1"/>
  <c r="S403" i="2" s="1"/>
  <c r="R403" i="2" s="1"/>
  <c r="Q403" i="2" s="1"/>
  <c r="P403" i="2" s="1"/>
  <c r="O403" i="2" s="1"/>
  <c r="N403" i="2" s="1"/>
  <c r="M403" i="2" s="1"/>
  <c r="L403" i="2" s="1"/>
  <c r="K403" i="2" s="1"/>
  <c r="J403" i="2" s="1"/>
  <c r="I403" i="2" s="1"/>
  <c r="H403" i="2" s="1"/>
  <c r="X409" i="2"/>
  <c r="W409" i="2" s="1"/>
  <c r="V409" i="2" s="1"/>
  <c r="U409" i="2" s="1"/>
  <c r="T409" i="2" s="1"/>
  <c r="S409" i="2" s="1"/>
  <c r="R409" i="2" s="1"/>
  <c r="Q409" i="2" s="1"/>
  <c r="P409" i="2" s="1"/>
  <c r="O409" i="2" s="1"/>
  <c r="N409" i="2" s="1"/>
  <c r="M409" i="2" s="1"/>
  <c r="L409" i="2" s="1"/>
  <c r="K409" i="2" s="1"/>
  <c r="J409" i="2" s="1"/>
  <c r="I409" i="2" s="1"/>
  <c r="H409" i="2" s="1"/>
  <c r="X415" i="2"/>
  <c r="W415" i="2" s="1"/>
  <c r="V415" i="2" s="1"/>
  <c r="U415" i="2" s="1"/>
  <c r="T415" i="2" s="1"/>
  <c r="S415" i="2" s="1"/>
  <c r="R415" i="2" s="1"/>
  <c r="Q415" i="2" s="1"/>
  <c r="P415" i="2" s="1"/>
  <c r="O415" i="2" s="1"/>
  <c r="N415" i="2" s="1"/>
  <c r="M415" i="2" s="1"/>
  <c r="L415" i="2" s="1"/>
  <c r="K415" i="2" s="1"/>
  <c r="J415" i="2" s="1"/>
  <c r="I415" i="2" s="1"/>
  <c r="H415" i="2" s="1"/>
  <c r="X421" i="2"/>
  <c r="W421" i="2" s="1"/>
  <c r="V421" i="2" s="1"/>
  <c r="U421" i="2" s="1"/>
  <c r="T421" i="2" s="1"/>
  <c r="S421" i="2" s="1"/>
  <c r="R421" i="2" s="1"/>
  <c r="Q421" i="2" s="1"/>
  <c r="P421" i="2" s="1"/>
  <c r="O421" i="2" s="1"/>
  <c r="N421" i="2" s="1"/>
  <c r="M421" i="2" s="1"/>
  <c r="L421" i="2" s="1"/>
  <c r="K421" i="2" s="1"/>
  <c r="J421" i="2" s="1"/>
  <c r="I421" i="2" s="1"/>
  <c r="H421" i="2" s="1"/>
  <c r="X427" i="2"/>
  <c r="W427" i="2" s="1"/>
  <c r="V427" i="2" s="1"/>
  <c r="U427" i="2" s="1"/>
  <c r="T427" i="2" s="1"/>
  <c r="S427" i="2" s="1"/>
  <c r="R427" i="2" s="1"/>
  <c r="Q427" i="2" s="1"/>
  <c r="P427" i="2" s="1"/>
  <c r="O427" i="2" s="1"/>
  <c r="N427" i="2" s="1"/>
  <c r="M427" i="2" s="1"/>
  <c r="L427" i="2" s="1"/>
  <c r="K427" i="2" s="1"/>
  <c r="J427" i="2" s="1"/>
  <c r="I427" i="2" s="1"/>
  <c r="H427" i="2" s="1"/>
  <c r="X433" i="2"/>
  <c r="W433" i="2" s="1"/>
  <c r="V433" i="2" s="1"/>
  <c r="U433" i="2" s="1"/>
  <c r="T433" i="2" s="1"/>
  <c r="S433" i="2" s="1"/>
  <c r="R433" i="2" s="1"/>
  <c r="Q433" i="2" s="1"/>
  <c r="P433" i="2" s="1"/>
  <c r="O433" i="2" s="1"/>
  <c r="N433" i="2" s="1"/>
  <c r="M433" i="2" s="1"/>
  <c r="L433" i="2" s="1"/>
  <c r="K433" i="2" s="1"/>
  <c r="J433" i="2" s="1"/>
  <c r="I433" i="2" s="1"/>
  <c r="H433" i="2" s="1"/>
  <c r="X439" i="2"/>
  <c r="W439" i="2" s="1"/>
  <c r="V439" i="2" s="1"/>
  <c r="U439" i="2" s="1"/>
  <c r="T439" i="2" s="1"/>
  <c r="S439" i="2" s="1"/>
  <c r="R439" i="2" s="1"/>
  <c r="Q439" i="2" s="1"/>
  <c r="P439" i="2" s="1"/>
  <c r="O439" i="2" s="1"/>
  <c r="N439" i="2" s="1"/>
  <c r="M439" i="2" s="1"/>
  <c r="L439" i="2" s="1"/>
  <c r="K439" i="2" s="1"/>
  <c r="J439" i="2" s="1"/>
  <c r="I439" i="2" s="1"/>
  <c r="H439" i="2" s="1"/>
  <c r="X445" i="2"/>
  <c r="W445" i="2" s="1"/>
  <c r="V445" i="2" s="1"/>
  <c r="U445" i="2" s="1"/>
  <c r="T445" i="2" s="1"/>
  <c r="S445" i="2" s="1"/>
  <c r="R445" i="2" s="1"/>
  <c r="Q445" i="2" s="1"/>
  <c r="P445" i="2" s="1"/>
  <c r="O445" i="2" s="1"/>
  <c r="N445" i="2" s="1"/>
  <c r="M445" i="2" s="1"/>
  <c r="L445" i="2" s="1"/>
  <c r="K445" i="2" s="1"/>
  <c r="J445" i="2" s="1"/>
  <c r="I445" i="2" s="1"/>
  <c r="H445" i="2" s="1"/>
  <c r="X451" i="2"/>
  <c r="W451" i="2" s="1"/>
  <c r="V451" i="2" s="1"/>
  <c r="U451" i="2" s="1"/>
  <c r="T451" i="2" s="1"/>
  <c r="S451" i="2" s="1"/>
  <c r="R451" i="2" s="1"/>
  <c r="Q451" i="2" s="1"/>
  <c r="P451" i="2" s="1"/>
  <c r="O451" i="2" s="1"/>
  <c r="N451" i="2" s="1"/>
  <c r="M451" i="2" s="1"/>
  <c r="L451" i="2" s="1"/>
  <c r="K451" i="2" s="1"/>
  <c r="J451" i="2" s="1"/>
  <c r="I451" i="2" s="1"/>
  <c r="H451" i="2" s="1"/>
  <c r="X457" i="2"/>
  <c r="W457" i="2" s="1"/>
  <c r="V457" i="2" s="1"/>
  <c r="U457" i="2" s="1"/>
  <c r="T457" i="2" s="1"/>
  <c r="S457" i="2" s="1"/>
  <c r="R457" i="2" s="1"/>
  <c r="Q457" i="2" s="1"/>
  <c r="P457" i="2" s="1"/>
  <c r="O457" i="2" s="1"/>
  <c r="N457" i="2" s="1"/>
  <c r="M457" i="2" s="1"/>
  <c r="L457" i="2" s="1"/>
  <c r="K457" i="2" s="1"/>
  <c r="J457" i="2" s="1"/>
  <c r="I457" i="2" s="1"/>
  <c r="H457" i="2" s="1"/>
  <c r="X463" i="2"/>
  <c r="W463" i="2" s="1"/>
  <c r="V463" i="2" s="1"/>
  <c r="U463" i="2" s="1"/>
  <c r="T463" i="2" s="1"/>
  <c r="S463" i="2" s="1"/>
  <c r="R463" i="2" s="1"/>
  <c r="Q463" i="2" s="1"/>
  <c r="P463" i="2" s="1"/>
  <c r="O463" i="2" s="1"/>
  <c r="N463" i="2" s="1"/>
  <c r="M463" i="2" s="1"/>
  <c r="L463" i="2" s="1"/>
  <c r="K463" i="2" s="1"/>
  <c r="J463" i="2" s="1"/>
  <c r="I463" i="2" s="1"/>
  <c r="H463" i="2" s="1"/>
  <c r="X469" i="2"/>
  <c r="W469" i="2" s="1"/>
  <c r="V469" i="2" s="1"/>
  <c r="U469" i="2" s="1"/>
  <c r="T469" i="2" s="1"/>
  <c r="S469" i="2" s="1"/>
  <c r="R469" i="2" s="1"/>
  <c r="Q469" i="2" s="1"/>
  <c r="P469" i="2" s="1"/>
  <c r="O469" i="2" s="1"/>
  <c r="N469" i="2" s="1"/>
  <c r="M469" i="2" s="1"/>
  <c r="L469" i="2" s="1"/>
  <c r="K469" i="2" s="1"/>
  <c r="J469" i="2" s="1"/>
  <c r="I469" i="2" s="1"/>
  <c r="H469" i="2" s="1"/>
  <c r="X475" i="2"/>
  <c r="W475" i="2" s="1"/>
  <c r="V475" i="2" s="1"/>
  <c r="U475" i="2" s="1"/>
  <c r="T475" i="2" s="1"/>
  <c r="S475" i="2" s="1"/>
  <c r="R475" i="2" s="1"/>
  <c r="Q475" i="2" s="1"/>
  <c r="P475" i="2" s="1"/>
  <c r="O475" i="2" s="1"/>
  <c r="N475" i="2" s="1"/>
  <c r="M475" i="2" s="1"/>
  <c r="L475" i="2" s="1"/>
  <c r="K475" i="2" s="1"/>
  <c r="J475" i="2" s="1"/>
  <c r="I475" i="2" s="1"/>
  <c r="H475" i="2" s="1"/>
  <c r="X481" i="2"/>
  <c r="W481" i="2" s="1"/>
  <c r="V481" i="2" s="1"/>
  <c r="U481" i="2" s="1"/>
  <c r="T481" i="2" s="1"/>
  <c r="S481" i="2" s="1"/>
  <c r="R481" i="2" s="1"/>
  <c r="Q481" i="2" s="1"/>
  <c r="P481" i="2" s="1"/>
  <c r="O481" i="2" s="1"/>
  <c r="N481" i="2" s="1"/>
  <c r="M481" i="2" s="1"/>
  <c r="L481" i="2" s="1"/>
  <c r="K481" i="2" s="1"/>
  <c r="J481" i="2" s="1"/>
  <c r="I481" i="2" s="1"/>
  <c r="H481" i="2" s="1"/>
  <c r="X487" i="2"/>
  <c r="W487" i="2" s="1"/>
  <c r="V487" i="2" s="1"/>
  <c r="U487" i="2" s="1"/>
  <c r="T487" i="2" s="1"/>
  <c r="S487" i="2" s="1"/>
  <c r="R487" i="2" s="1"/>
  <c r="Q487" i="2" s="1"/>
  <c r="P487" i="2" s="1"/>
  <c r="O487" i="2" s="1"/>
  <c r="N487" i="2" s="1"/>
  <c r="M487" i="2" s="1"/>
  <c r="L487" i="2" s="1"/>
  <c r="K487" i="2" s="1"/>
  <c r="J487" i="2" s="1"/>
  <c r="I487" i="2" s="1"/>
  <c r="H487" i="2" s="1"/>
  <c r="X493" i="2"/>
  <c r="W493" i="2" s="1"/>
  <c r="V493" i="2" s="1"/>
  <c r="U493" i="2" s="1"/>
  <c r="T493" i="2" s="1"/>
  <c r="S493" i="2" s="1"/>
  <c r="R493" i="2" s="1"/>
  <c r="Q493" i="2" s="1"/>
  <c r="P493" i="2" s="1"/>
  <c r="O493" i="2" s="1"/>
  <c r="N493" i="2" s="1"/>
  <c r="M493" i="2" s="1"/>
  <c r="L493" i="2" s="1"/>
  <c r="K493" i="2" s="1"/>
  <c r="J493" i="2" s="1"/>
  <c r="I493" i="2" s="1"/>
  <c r="H493" i="2" s="1"/>
  <c r="X499" i="2"/>
  <c r="W499" i="2" s="1"/>
  <c r="V499" i="2" s="1"/>
  <c r="U499" i="2" s="1"/>
  <c r="T499" i="2" s="1"/>
  <c r="S499" i="2" s="1"/>
  <c r="R499" i="2" s="1"/>
  <c r="Q499" i="2" s="1"/>
  <c r="P499" i="2" s="1"/>
  <c r="O499" i="2" s="1"/>
  <c r="N499" i="2" s="1"/>
  <c r="M499" i="2" s="1"/>
  <c r="L499" i="2" s="1"/>
  <c r="K499" i="2" s="1"/>
  <c r="J499" i="2" s="1"/>
  <c r="I499" i="2" s="1"/>
  <c r="H499" i="2" s="1"/>
  <c r="X505" i="2"/>
  <c r="W505" i="2" s="1"/>
  <c r="V505" i="2" s="1"/>
  <c r="U505" i="2" s="1"/>
  <c r="T505" i="2" s="1"/>
  <c r="S505" i="2" s="1"/>
  <c r="R505" i="2" s="1"/>
  <c r="Q505" i="2" s="1"/>
  <c r="P505" i="2" s="1"/>
  <c r="O505" i="2" s="1"/>
  <c r="N505" i="2" s="1"/>
  <c r="M505" i="2" s="1"/>
  <c r="L505" i="2" s="1"/>
  <c r="K505" i="2" s="1"/>
  <c r="J505" i="2" s="1"/>
  <c r="I505" i="2" s="1"/>
  <c r="H505" i="2" s="1"/>
  <c r="X511" i="2"/>
  <c r="W511" i="2" s="1"/>
  <c r="V511" i="2" s="1"/>
  <c r="U511" i="2" s="1"/>
  <c r="T511" i="2" s="1"/>
  <c r="S511" i="2" s="1"/>
  <c r="R511" i="2" s="1"/>
  <c r="Q511" i="2" s="1"/>
  <c r="P511" i="2" s="1"/>
  <c r="O511" i="2" s="1"/>
  <c r="N511" i="2" s="1"/>
  <c r="M511" i="2" s="1"/>
  <c r="L511" i="2" s="1"/>
  <c r="K511" i="2" s="1"/>
  <c r="J511" i="2" s="1"/>
  <c r="I511" i="2" s="1"/>
  <c r="H511" i="2" s="1"/>
  <c r="X517" i="2"/>
  <c r="W517" i="2" s="1"/>
  <c r="V517" i="2" s="1"/>
  <c r="U517" i="2" s="1"/>
  <c r="T517" i="2" s="1"/>
  <c r="S517" i="2" s="1"/>
  <c r="R517" i="2" s="1"/>
  <c r="Q517" i="2" s="1"/>
  <c r="P517" i="2" s="1"/>
  <c r="O517" i="2" s="1"/>
  <c r="N517" i="2" s="1"/>
  <c r="M517" i="2" s="1"/>
  <c r="L517" i="2" s="1"/>
  <c r="K517" i="2" s="1"/>
  <c r="J517" i="2" s="1"/>
  <c r="I517" i="2" s="1"/>
  <c r="H517" i="2" s="1"/>
  <c r="X523" i="2"/>
  <c r="W523" i="2" s="1"/>
  <c r="V523" i="2" s="1"/>
  <c r="U523" i="2" s="1"/>
  <c r="T523" i="2" s="1"/>
  <c r="S523" i="2" s="1"/>
  <c r="R523" i="2" s="1"/>
  <c r="Q523" i="2" s="1"/>
  <c r="P523" i="2" s="1"/>
  <c r="O523" i="2" s="1"/>
  <c r="N523" i="2" s="1"/>
  <c r="M523" i="2" s="1"/>
  <c r="L523" i="2" s="1"/>
  <c r="K523" i="2" s="1"/>
  <c r="J523" i="2" s="1"/>
  <c r="I523" i="2" s="1"/>
  <c r="H523" i="2" s="1"/>
  <c r="X529" i="2"/>
  <c r="W529" i="2" s="1"/>
  <c r="V529" i="2" s="1"/>
  <c r="U529" i="2" s="1"/>
  <c r="T529" i="2" s="1"/>
  <c r="S529" i="2" s="1"/>
  <c r="R529" i="2" s="1"/>
  <c r="Q529" i="2" s="1"/>
  <c r="P529" i="2" s="1"/>
  <c r="O529" i="2" s="1"/>
  <c r="N529" i="2" s="1"/>
  <c r="M529" i="2" s="1"/>
  <c r="L529" i="2" s="1"/>
  <c r="K529" i="2" s="1"/>
  <c r="J529" i="2" s="1"/>
  <c r="I529" i="2" s="1"/>
  <c r="H529" i="2" s="1"/>
  <c r="X535" i="2"/>
  <c r="W535" i="2" s="1"/>
  <c r="V535" i="2" s="1"/>
  <c r="U535" i="2" s="1"/>
  <c r="T535" i="2" s="1"/>
  <c r="S535" i="2" s="1"/>
  <c r="R535" i="2" s="1"/>
  <c r="Q535" i="2" s="1"/>
  <c r="P535" i="2" s="1"/>
  <c r="O535" i="2" s="1"/>
  <c r="N535" i="2" s="1"/>
  <c r="M535" i="2" s="1"/>
  <c r="L535" i="2" s="1"/>
  <c r="K535" i="2" s="1"/>
  <c r="J535" i="2" s="1"/>
  <c r="I535" i="2" s="1"/>
  <c r="H535" i="2" s="1"/>
  <c r="X541" i="2"/>
  <c r="W541" i="2" s="1"/>
  <c r="V541" i="2" s="1"/>
  <c r="U541" i="2" s="1"/>
  <c r="T541" i="2" s="1"/>
  <c r="S541" i="2" s="1"/>
  <c r="R541" i="2" s="1"/>
  <c r="Q541" i="2" s="1"/>
  <c r="P541" i="2" s="1"/>
  <c r="O541" i="2" s="1"/>
  <c r="N541" i="2" s="1"/>
  <c r="M541" i="2" s="1"/>
  <c r="L541" i="2" s="1"/>
  <c r="K541" i="2" s="1"/>
  <c r="J541" i="2" s="1"/>
  <c r="I541" i="2" s="1"/>
  <c r="H541" i="2" s="1"/>
  <c r="X6" i="2"/>
  <c r="W6" i="2" s="1"/>
  <c r="V6" i="2" s="1"/>
  <c r="U6" i="2" s="1"/>
  <c r="T6" i="2" s="1"/>
  <c r="S6" i="2" s="1"/>
  <c r="R6" i="2" s="1"/>
  <c r="Q6" i="2" s="1"/>
  <c r="P6" i="2" s="1"/>
  <c r="O6" i="2" s="1"/>
  <c r="N6" i="2" s="1"/>
  <c r="M6" i="2" s="1"/>
  <c r="L6" i="2" s="1"/>
  <c r="K6" i="2" s="1"/>
  <c r="J6" i="2" s="1"/>
  <c r="I6" i="2" s="1"/>
  <c r="H6" i="2" s="1"/>
  <c r="X18" i="2"/>
  <c r="W18" i="2" s="1"/>
  <c r="V18" i="2" s="1"/>
  <c r="U18" i="2" s="1"/>
  <c r="T18" i="2" s="1"/>
  <c r="S18" i="2" s="1"/>
  <c r="R18" i="2" s="1"/>
  <c r="Q18" i="2" s="1"/>
  <c r="P18" i="2" s="1"/>
  <c r="O18" i="2" s="1"/>
  <c r="N18" i="2" s="1"/>
  <c r="M18" i="2" s="1"/>
  <c r="L18" i="2" s="1"/>
  <c r="K18" i="2" s="1"/>
  <c r="J18" i="2" s="1"/>
  <c r="I18" i="2" s="1"/>
  <c r="H18" i="2" s="1"/>
  <c r="X30" i="2"/>
  <c r="W30" i="2" s="1"/>
  <c r="V30" i="2" s="1"/>
  <c r="U30" i="2" s="1"/>
  <c r="T30" i="2" s="1"/>
  <c r="S30" i="2" s="1"/>
  <c r="R30" i="2" s="1"/>
  <c r="Q30" i="2" s="1"/>
  <c r="P30" i="2" s="1"/>
  <c r="O30" i="2" s="1"/>
  <c r="N30" i="2" s="1"/>
  <c r="M30" i="2" s="1"/>
  <c r="L30" i="2" s="1"/>
  <c r="K30" i="2" s="1"/>
  <c r="J30" i="2" s="1"/>
  <c r="I30" i="2" s="1"/>
  <c r="H30" i="2" s="1"/>
  <c r="X42" i="2"/>
  <c r="W42" i="2" s="1"/>
  <c r="V42" i="2" s="1"/>
  <c r="U42" i="2" s="1"/>
  <c r="T42" i="2" s="1"/>
  <c r="S42" i="2" s="1"/>
  <c r="R42" i="2" s="1"/>
  <c r="Q42" i="2" s="1"/>
  <c r="P42" i="2" s="1"/>
  <c r="O42" i="2" s="1"/>
  <c r="N42" i="2" s="1"/>
  <c r="M42" i="2" s="1"/>
  <c r="L42" i="2" s="1"/>
  <c r="K42" i="2" s="1"/>
  <c r="J42" i="2" s="1"/>
  <c r="I42" i="2" s="1"/>
  <c r="H42" i="2" s="1"/>
  <c r="X54" i="2"/>
  <c r="W54" i="2" s="1"/>
  <c r="V54" i="2" s="1"/>
  <c r="U54" i="2" s="1"/>
  <c r="T54" i="2" s="1"/>
  <c r="S54" i="2" s="1"/>
  <c r="R54" i="2" s="1"/>
  <c r="Q54" i="2" s="1"/>
  <c r="P54" i="2" s="1"/>
  <c r="O54" i="2" s="1"/>
  <c r="N54" i="2" s="1"/>
  <c r="M54" i="2" s="1"/>
  <c r="L54" i="2" s="1"/>
  <c r="K54" i="2" s="1"/>
  <c r="J54" i="2" s="1"/>
  <c r="I54" i="2" s="1"/>
  <c r="H54" i="2" s="1"/>
  <c r="X66" i="2"/>
  <c r="W66" i="2" s="1"/>
  <c r="V66" i="2" s="1"/>
  <c r="U66" i="2" s="1"/>
  <c r="T66" i="2" s="1"/>
  <c r="S66" i="2" s="1"/>
  <c r="R66" i="2" s="1"/>
  <c r="Q66" i="2" s="1"/>
  <c r="P66" i="2" s="1"/>
  <c r="O66" i="2" s="1"/>
  <c r="N66" i="2" s="1"/>
  <c r="M66" i="2" s="1"/>
  <c r="L66" i="2" s="1"/>
  <c r="K66" i="2" s="1"/>
  <c r="J66" i="2" s="1"/>
  <c r="I66" i="2" s="1"/>
  <c r="H66" i="2" s="1"/>
  <c r="X78" i="2"/>
  <c r="W78" i="2" s="1"/>
  <c r="V78" i="2" s="1"/>
  <c r="U78" i="2" s="1"/>
  <c r="T78" i="2" s="1"/>
  <c r="S78" i="2" s="1"/>
  <c r="R78" i="2" s="1"/>
  <c r="Q78" i="2" s="1"/>
  <c r="P78" i="2" s="1"/>
  <c r="O78" i="2" s="1"/>
  <c r="N78" i="2" s="1"/>
  <c r="M78" i="2" s="1"/>
  <c r="L78" i="2" s="1"/>
  <c r="K78" i="2" s="1"/>
  <c r="J78" i="2" s="1"/>
  <c r="I78" i="2" s="1"/>
  <c r="H78" i="2" s="1"/>
  <c r="X90" i="2"/>
  <c r="W90" i="2" s="1"/>
  <c r="V90" i="2" s="1"/>
  <c r="U90" i="2" s="1"/>
  <c r="T90" i="2" s="1"/>
  <c r="S90" i="2" s="1"/>
  <c r="R90" i="2" s="1"/>
  <c r="Q90" i="2" s="1"/>
  <c r="P90" i="2" s="1"/>
  <c r="O90" i="2" s="1"/>
  <c r="N90" i="2" s="1"/>
  <c r="M90" i="2" s="1"/>
  <c r="L90" i="2" s="1"/>
  <c r="K90" i="2" s="1"/>
  <c r="J90" i="2" s="1"/>
  <c r="I90" i="2" s="1"/>
  <c r="H90" i="2" s="1"/>
  <c r="X102" i="2"/>
  <c r="W102" i="2" s="1"/>
  <c r="V102" i="2" s="1"/>
  <c r="U102" i="2" s="1"/>
  <c r="T102" i="2" s="1"/>
  <c r="S102" i="2" s="1"/>
  <c r="R102" i="2" s="1"/>
  <c r="Q102" i="2" s="1"/>
  <c r="P102" i="2" s="1"/>
  <c r="O102" i="2" s="1"/>
  <c r="N102" i="2" s="1"/>
  <c r="M102" i="2" s="1"/>
  <c r="L102" i="2" s="1"/>
  <c r="K102" i="2" s="1"/>
  <c r="J102" i="2" s="1"/>
  <c r="I102" i="2" s="1"/>
  <c r="H102" i="2" s="1"/>
  <c r="X114" i="2"/>
  <c r="W114" i="2" s="1"/>
  <c r="V114" i="2" s="1"/>
  <c r="U114" i="2" s="1"/>
  <c r="T114" i="2" s="1"/>
  <c r="S114" i="2" s="1"/>
  <c r="R114" i="2" s="1"/>
  <c r="Q114" i="2" s="1"/>
  <c r="P114" i="2" s="1"/>
  <c r="O114" i="2" s="1"/>
  <c r="N114" i="2" s="1"/>
  <c r="M114" i="2" s="1"/>
  <c r="L114" i="2" s="1"/>
  <c r="K114" i="2" s="1"/>
  <c r="J114" i="2" s="1"/>
  <c r="I114" i="2" s="1"/>
  <c r="H114" i="2" s="1"/>
  <c r="X126" i="2"/>
  <c r="W126" i="2" s="1"/>
  <c r="V126" i="2" s="1"/>
  <c r="U126" i="2" s="1"/>
  <c r="T126" i="2" s="1"/>
  <c r="S126" i="2" s="1"/>
  <c r="R126" i="2" s="1"/>
  <c r="Q126" i="2" s="1"/>
  <c r="P126" i="2" s="1"/>
  <c r="O126" i="2" s="1"/>
  <c r="N126" i="2" s="1"/>
  <c r="M126" i="2" s="1"/>
  <c r="L126" i="2" s="1"/>
  <c r="K126" i="2" s="1"/>
  <c r="J126" i="2" s="1"/>
  <c r="I126" i="2" s="1"/>
  <c r="H126" i="2" s="1"/>
  <c r="X138" i="2"/>
  <c r="W138" i="2" s="1"/>
  <c r="V138" i="2" s="1"/>
  <c r="U138" i="2" s="1"/>
  <c r="T138" i="2" s="1"/>
  <c r="S138" i="2" s="1"/>
  <c r="R138" i="2" s="1"/>
  <c r="Q138" i="2" s="1"/>
  <c r="P138" i="2" s="1"/>
  <c r="O138" i="2" s="1"/>
  <c r="N138" i="2" s="1"/>
  <c r="M138" i="2" s="1"/>
  <c r="L138" i="2" s="1"/>
  <c r="K138" i="2" s="1"/>
  <c r="J138" i="2" s="1"/>
  <c r="I138" i="2" s="1"/>
  <c r="H138" i="2" s="1"/>
  <c r="X150" i="2"/>
  <c r="W150" i="2" s="1"/>
  <c r="V150" i="2" s="1"/>
  <c r="U150" i="2" s="1"/>
  <c r="T150" i="2" s="1"/>
  <c r="S150" i="2" s="1"/>
  <c r="R150" i="2" s="1"/>
  <c r="Q150" i="2" s="1"/>
  <c r="P150" i="2" s="1"/>
  <c r="O150" i="2" s="1"/>
  <c r="N150" i="2" s="1"/>
  <c r="M150" i="2" s="1"/>
  <c r="L150" i="2" s="1"/>
  <c r="K150" i="2" s="1"/>
  <c r="J150" i="2" s="1"/>
  <c r="I150" i="2" s="1"/>
  <c r="H150" i="2" s="1"/>
  <c r="X162" i="2"/>
  <c r="W162" i="2" s="1"/>
  <c r="V162" i="2" s="1"/>
  <c r="U162" i="2" s="1"/>
  <c r="T162" i="2" s="1"/>
  <c r="S162" i="2" s="1"/>
  <c r="R162" i="2" s="1"/>
  <c r="Q162" i="2" s="1"/>
  <c r="P162" i="2" s="1"/>
  <c r="O162" i="2" s="1"/>
  <c r="N162" i="2" s="1"/>
  <c r="M162" i="2" s="1"/>
  <c r="L162" i="2" s="1"/>
  <c r="K162" i="2" s="1"/>
  <c r="J162" i="2" s="1"/>
  <c r="I162" i="2" s="1"/>
  <c r="H162" i="2" s="1"/>
  <c r="X174" i="2"/>
  <c r="W174" i="2" s="1"/>
  <c r="V174" i="2" s="1"/>
  <c r="U174" i="2" s="1"/>
  <c r="T174" i="2" s="1"/>
  <c r="S174" i="2" s="1"/>
  <c r="R174" i="2" s="1"/>
  <c r="Q174" i="2" s="1"/>
  <c r="P174" i="2" s="1"/>
  <c r="O174" i="2" s="1"/>
  <c r="N174" i="2" s="1"/>
  <c r="M174" i="2" s="1"/>
  <c r="L174" i="2" s="1"/>
  <c r="K174" i="2" s="1"/>
  <c r="J174" i="2" s="1"/>
  <c r="I174" i="2" s="1"/>
  <c r="H174" i="2" s="1"/>
  <c r="X186" i="2"/>
  <c r="W186" i="2" s="1"/>
  <c r="V186" i="2" s="1"/>
  <c r="U186" i="2" s="1"/>
  <c r="T186" i="2" s="1"/>
  <c r="S186" i="2" s="1"/>
  <c r="R186" i="2" s="1"/>
  <c r="Q186" i="2" s="1"/>
  <c r="P186" i="2" s="1"/>
  <c r="O186" i="2" s="1"/>
  <c r="N186" i="2" s="1"/>
  <c r="M186" i="2" s="1"/>
  <c r="L186" i="2" s="1"/>
  <c r="K186" i="2" s="1"/>
  <c r="J186" i="2" s="1"/>
  <c r="I186" i="2" s="1"/>
  <c r="H186" i="2" s="1"/>
  <c r="X198" i="2"/>
  <c r="W198" i="2" s="1"/>
  <c r="V198" i="2" s="1"/>
  <c r="U198" i="2" s="1"/>
  <c r="T198" i="2" s="1"/>
  <c r="S198" i="2" s="1"/>
  <c r="R198" i="2" s="1"/>
  <c r="Q198" i="2" s="1"/>
  <c r="P198" i="2" s="1"/>
  <c r="O198" i="2" s="1"/>
  <c r="N198" i="2" s="1"/>
  <c r="M198" i="2" s="1"/>
  <c r="L198" i="2" s="1"/>
  <c r="K198" i="2" s="1"/>
  <c r="J198" i="2" s="1"/>
  <c r="I198" i="2" s="1"/>
  <c r="H198" i="2" s="1"/>
  <c r="X210" i="2"/>
  <c r="W210" i="2" s="1"/>
  <c r="V210" i="2" s="1"/>
  <c r="U210" i="2" s="1"/>
  <c r="T210" i="2" s="1"/>
  <c r="S210" i="2" s="1"/>
  <c r="R210" i="2" s="1"/>
  <c r="Q210" i="2" s="1"/>
  <c r="P210" i="2" s="1"/>
  <c r="O210" i="2" s="1"/>
  <c r="N210" i="2" s="1"/>
  <c r="M210" i="2" s="1"/>
  <c r="L210" i="2" s="1"/>
  <c r="K210" i="2" s="1"/>
  <c r="J210" i="2" s="1"/>
  <c r="I210" i="2" s="1"/>
  <c r="H210" i="2" s="1"/>
  <c r="X220" i="2"/>
  <c r="W220" i="2" s="1"/>
  <c r="V220" i="2" s="1"/>
  <c r="U220" i="2" s="1"/>
  <c r="T220" i="2" s="1"/>
  <c r="S220" i="2" s="1"/>
  <c r="R220" i="2" s="1"/>
  <c r="Q220" i="2" s="1"/>
  <c r="P220" i="2" s="1"/>
  <c r="O220" i="2" s="1"/>
  <c r="N220" i="2" s="1"/>
  <c r="M220" i="2" s="1"/>
  <c r="L220" i="2" s="1"/>
  <c r="K220" i="2" s="1"/>
  <c r="J220" i="2" s="1"/>
  <c r="I220" i="2" s="1"/>
  <c r="H220" i="2" s="1"/>
  <c r="X228" i="2"/>
  <c r="W228" i="2" s="1"/>
  <c r="V228" i="2" s="1"/>
  <c r="U228" i="2" s="1"/>
  <c r="T228" i="2" s="1"/>
  <c r="S228" i="2" s="1"/>
  <c r="R228" i="2" s="1"/>
  <c r="Q228" i="2" s="1"/>
  <c r="P228" i="2" s="1"/>
  <c r="O228" i="2" s="1"/>
  <c r="N228" i="2" s="1"/>
  <c r="M228" i="2" s="1"/>
  <c r="L228" i="2" s="1"/>
  <c r="K228" i="2" s="1"/>
  <c r="J228" i="2" s="1"/>
  <c r="I228" i="2" s="1"/>
  <c r="H228" i="2" s="1"/>
  <c r="X238" i="2"/>
  <c r="W238" i="2" s="1"/>
  <c r="V238" i="2" s="1"/>
  <c r="U238" i="2" s="1"/>
  <c r="T238" i="2" s="1"/>
  <c r="S238" i="2" s="1"/>
  <c r="R238" i="2" s="1"/>
  <c r="Q238" i="2" s="1"/>
  <c r="P238" i="2" s="1"/>
  <c r="O238" i="2" s="1"/>
  <c r="N238" i="2" s="1"/>
  <c r="M238" i="2" s="1"/>
  <c r="L238" i="2" s="1"/>
  <c r="K238" i="2" s="1"/>
  <c r="J238" i="2" s="1"/>
  <c r="I238" i="2" s="1"/>
  <c r="H238" i="2" s="1"/>
  <c r="X246" i="2"/>
  <c r="W246" i="2" s="1"/>
  <c r="V246" i="2" s="1"/>
  <c r="U246" i="2" s="1"/>
  <c r="T246" i="2" s="1"/>
  <c r="S246" i="2" s="1"/>
  <c r="R246" i="2" s="1"/>
  <c r="Q246" i="2" s="1"/>
  <c r="P246" i="2" s="1"/>
  <c r="O246" i="2" s="1"/>
  <c r="N246" i="2" s="1"/>
  <c r="M246" i="2" s="1"/>
  <c r="L246" i="2" s="1"/>
  <c r="K246" i="2" s="1"/>
  <c r="J246" i="2" s="1"/>
  <c r="I246" i="2" s="1"/>
  <c r="H246" i="2" s="1"/>
  <c r="X256" i="2"/>
  <c r="W256" i="2" s="1"/>
  <c r="V256" i="2" s="1"/>
  <c r="U256" i="2" s="1"/>
  <c r="T256" i="2" s="1"/>
  <c r="S256" i="2" s="1"/>
  <c r="R256" i="2" s="1"/>
  <c r="Q256" i="2" s="1"/>
  <c r="P256" i="2" s="1"/>
  <c r="O256" i="2" s="1"/>
  <c r="N256" i="2" s="1"/>
  <c r="M256" i="2" s="1"/>
  <c r="L256" i="2" s="1"/>
  <c r="K256" i="2" s="1"/>
  <c r="J256" i="2" s="1"/>
  <c r="I256" i="2" s="1"/>
  <c r="H256" i="2" s="1"/>
  <c r="X264" i="2"/>
  <c r="W264" i="2" s="1"/>
  <c r="V264" i="2" s="1"/>
  <c r="U264" i="2" s="1"/>
  <c r="T264" i="2" s="1"/>
  <c r="S264" i="2" s="1"/>
  <c r="R264" i="2" s="1"/>
  <c r="Q264" i="2" s="1"/>
  <c r="P264" i="2" s="1"/>
  <c r="O264" i="2" s="1"/>
  <c r="N264" i="2" s="1"/>
  <c r="M264" i="2" s="1"/>
  <c r="L264" i="2" s="1"/>
  <c r="K264" i="2" s="1"/>
  <c r="J264" i="2" s="1"/>
  <c r="I264" i="2" s="1"/>
  <c r="H264" i="2" s="1"/>
  <c r="X274" i="2"/>
  <c r="W274" i="2" s="1"/>
  <c r="V274" i="2" s="1"/>
  <c r="U274" i="2" s="1"/>
  <c r="T274" i="2" s="1"/>
  <c r="S274" i="2" s="1"/>
  <c r="R274" i="2" s="1"/>
  <c r="Q274" i="2" s="1"/>
  <c r="P274" i="2" s="1"/>
  <c r="O274" i="2" s="1"/>
  <c r="N274" i="2" s="1"/>
  <c r="M274" i="2" s="1"/>
  <c r="L274" i="2" s="1"/>
  <c r="K274" i="2" s="1"/>
  <c r="J274" i="2" s="1"/>
  <c r="I274" i="2" s="1"/>
  <c r="H274" i="2" s="1"/>
  <c r="X292" i="2"/>
  <c r="W292" i="2" s="1"/>
  <c r="V292" i="2" s="1"/>
  <c r="U292" i="2" s="1"/>
  <c r="T292" i="2" s="1"/>
  <c r="S292" i="2" s="1"/>
  <c r="R292" i="2" s="1"/>
  <c r="Q292" i="2" s="1"/>
  <c r="P292" i="2" s="1"/>
  <c r="O292" i="2" s="1"/>
  <c r="N292" i="2" s="1"/>
  <c r="M292" i="2" s="1"/>
  <c r="L292" i="2" s="1"/>
  <c r="K292" i="2" s="1"/>
  <c r="J292" i="2" s="1"/>
  <c r="I292" i="2" s="1"/>
  <c r="H292" i="2" s="1"/>
  <c r="X300" i="2"/>
  <c r="W300" i="2" s="1"/>
  <c r="V300" i="2" s="1"/>
  <c r="U300" i="2" s="1"/>
  <c r="T300" i="2" s="1"/>
  <c r="S300" i="2" s="1"/>
  <c r="R300" i="2" s="1"/>
  <c r="Q300" i="2" s="1"/>
  <c r="P300" i="2" s="1"/>
  <c r="O300" i="2" s="1"/>
  <c r="N300" i="2" s="1"/>
  <c r="M300" i="2" s="1"/>
  <c r="L300" i="2" s="1"/>
  <c r="K300" i="2" s="1"/>
  <c r="J300" i="2" s="1"/>
  <c r="I300" i="2" s="1"/>
  <c r="H300" i="2" s="1"/>
  <c r="X310" i="2"/>
  <c r="W310" i="2" s="1"/>
  <c r="V310" i="2" s="1"/>
  <c r="U310" i="2" s="1"/>
  <c r="T310" i="2" s="1"/>
  <c r="S310" i="2" s="1"/>
  <c r="R310" i="2" s="1"/>
  <c r="Q310" i="2" s="1"/>
  <c r="P310" i="2" s="1"/>
  <c r="O310" i="2" s="1"/>
  <c r="N310" i="2" s="1"/>
  <c r="M310" i="2" s="1"/>
  <c r="L310" i="2" s="1"/>
  <c r="K310" i="2" s="1"/>
  <c r="J310" i="2" s="1"/>
  <c r="I310" i="2" s="1"/>
  <c r="H310" i="2" s="1"/>
  <c r="X318" i="2"/>
  <c r="W318" i="2" s="1"/>
  <c r="V318" i="2" s="1"/>
  <c r="U318" i="2" s="1"/>
  <c r="T318" i="2" s="1"/>
  <c r="S318" i="2" s="1"/>
  <c r="R318" i="2" s="1"/>
  <c r="Q318" i="2" s="1"/>
  <c r="P318" i="2" s="1"/>
  <c r="O318" i="2" s="1"/>
  <c r="N318" i="2" s="1"/>
  <c r="M318" i="2" s="1"/>
  <c r="L318" i="2" s="1"/>
  <c r="K318" i="2" s="1"/>
  <c r="J318" i="2" s="1"/>
  <c r="I318" i="2" s="1"/>
  <c r="H318" i="2" s="1"/>
  <c r="X328" i="2"/>
  <c r="W328" i="2" s="1"/>
  <c r="V328" i="2" s="1"/>
  <c r="U328" i="2" s="1"/>
  <c r="T328" i="2" s="1"/>
  <c r="S328" i="2" s="1"/>
  <c r="R328" i="2" s="1"/>
  <c r="Q328" i="2" s="1"/>
  <c r="P328" i="2" s="1"/>
  <c r="O328" i="2" s="1"/>
  <c r="N328" i="2" s="1"/>
  <c r="M328" i="2" s="1"/>
  <c r="L328" i="2" s="1"/>
  <c r="K328" i="2" s="1"/>
  <c r="J328" i="2" s="1"/>
  <c r="I328" i="2" s="1"/>
  <c r="H328" i="2" s="1"/>
  <c r="X336" i="2"/>
  <c r="W336" i="2" s="1"/>
  <c r="V336" i="2" s="1"/>
  <c r="U336" i="2" s="1"/>
  <c r="T336" i="2" s="1"/>
  <c r="S336" i="2" s="1"/>
  <c r="R336" i="2" s="1"/>
  <c r="Q336" i="2" s="1"/>
  <c r="P336" i="2" s="1"/>
  <c r="O336" i="2" s="1"/>
  <c r="N336" i="2" s="1"/>
  <c r="M336" i="2" s="1"/>
  <c r="L336" i="2" s="1"/>
  <c r="K336" i="2" s="1"/>
  <c r="J336" i="2" s="1"/>
  <c r="I336" i="2" s="1"/>
  <c r="H336" i="2" s="1"/>
  <c r="X346" i="2"/>
  <c r="W346" i="2" s="1"/>
  <c r="V346" i="2" s="1"/>
  <c r="U346" i="2" s="1"/>
  <c r="T346" i="2" s="1"/>
  <c r="S346" i="2" s="1"/>
  <c r="R346" i="2" s="1"/>
  <c r="Q346" i="2" s="1"/>
  <c r="P346" i="2" s="1"/>
  <c r="O346" i="2" s="1"/>
  <c r="N346" i="2" s="1"/>
  <c r="M346" i="2" s="1"/>
  <c r="L346" i="2" s="1"/>
  <c r="K346" i="2" s="1"/>
  <c r="J346" i="2" s="1"/>
  <c r="I346" i="2" s="1"/>
  <c r="H346" i="2" s="1"/>
  <c r="X354" i="2"/>
  <c r="W354" i="2" s="1"/>
  <c r="V354" i="2" s="1"/>
  <c r="U354" i="2" s="1"/>
  <c r="T354" i="2" s="1"/>
  <c r="S354" i="2" s="1"/>
  <c r="R354" i="2" s="1"/>
  <c r="Q354" i="2" s="1"/>
  <c r="P354" i="2" s="1"/>
  <c r="O354" i="2" s="1"/>
  <c r="N354" i="2" s="1"/>
  <c r="M354" i="2" s="1"/>
  <c r="L354" i="2" s="1"/>
  <c r="K354" i="2" s="1"/>
  <c r="J354" i="2" s="1"/>
  <c r="I354" i="2" s="1"/>
  <c r="H354" i="2" s="1"/>
  <c r="X364" i="2"/>
  <c r="W364" i="2" s="1"/>
  <c r="V364" i="2" s="1"/>
  <c r="U364" i="2" s="1"/>
  <c r="T364" i="2" s="1"/>
  <c r="S364" i="2" s="1"/>
  <c r="R364" i="2" s="1"/>
  <c r="Q364" i="2" s="1"/>
  <c r="P364" i="2" s="1"/>
  <c r="O364" i="2" s="1"/>
  <c r="N364" i="2" s="1"/>
  <c r="M364" i="2" s="1"/>
  <c r="L364" i="2" s="1"/>
  <c r="K364" i="2" s="1"/>
  <c r="J364" i="2" s="1"/>
  <c r="I364" i="2" s="1"/>
  <c r="H364" i="2" s="1"/>
  <c r="X372" i="2"/>
  <c r="W372" i="2" s="1"/>
  <c r="V372" i="2" s="1"/>
  <c r="U372" i="2" s="1"/>
  <c r="T372" i="2" s="1"/>
  <c r="S372" i="2" s="1"/>
  <c r="R372" i="2" s="1"/>
  <c r="Q372" i="2" s="1"/>
  <c r="P372" i="2" s="1"/>
  <c r="O372" i="2" s="1"/>
  <c r="N372" i="2" s="1"/>
  <c r="M372" i="2" s="1"/>
  <c r="L372" i="2" s="1"/>
  <c r="K372" i="2" s="1"/>
  <c r="J372" i="2" s="1"/>
  <c r="I372" i="2" s="1"/>
  <c r="H372" i="2" s="1"/>
  <c r="X382" i="2"/>
  <c r="W382" i="2" s="1"/>
  <c r="V382" i="2" s="1"/>
  <c r="U382" i="2" s="1"/>
  <c r="T382" i="2" s="1"/>
  <c r="S382" i="2" s="1"/>
  <c r="R382" i="2" s="1"/>
  <c r="Q382" i="2" s="1"/>
  <c r="P382" i="2" s="1"/>
  <c r="O382" i="2" s="1"/>
  <c r="N382" i="2" s="1"/>
  <c r="M382" i="2" s="1"/>
  <c r="L382" i="2" s="1"/>
  <c r="K382" i="2" s="1"/>
  <c r="J382" i="2" s="1"/>
  <c r="I382" i="2" s="1"/>
  <c r="H382" i="2" s="1"/>
  <c r="X400" i="2"/>
  <c r="W400" i="2" s="1"/>
  <c r="V400" i="2" s="1"/>
  <c r="U400" i="2" s="1"/>
  <c r="T400" i="2" s="1"/>
  <c r="S400" i="2" s="1"/>
  <c r="R400" i="2" s="1"/>
  <c r="Q400" i="2" s="1"/>
  <c r="P400" i="2" s="1"/>
  <c r="O400" i="2" s="1"/>
  <c r="N400" i="2" s="1"/>
  <c r="M400" i="2" s="1"/>
  <c r="L400" i="2" s="1"/>
  <c r="K400" i="2" s="1"/>
  <c r="J400" i="2" s="1"/>
  <c r="I400" i="2" s="1"/>
  <c r="H400" i="2" s="1"/>
  <c r="X408" i="2"/>
  <c r="W408" i="2" s="1"/>
  <c r="V408" i="2" s="1"/>
  <c r="U408" i="2" s="1"/>
  <c r="T408" i="2" s="1"/>
  <c r="S408" i="2" s="1"/>
  <c r="R408" i="2" s="1"/>
  <c r="Q408" i="2" s="1"/>
  <c r="P408" i="2" s="1"/>
  <c r="O408" i="2" s="1"/>
  <c r="N408" i="2" s="1"/>
  <c r="M408" i="2" s="1"/>
  <c r="L408" i="2" s="1"/>
  <c r="K408" i="2" s="1"/>
  <c r="J408" i="2" s="1"/>
  <c r="I408" i="2" s="1"/>
  <c r="H408" i="2" s="1"/>
  <c r="X418" i="2"/>
  <c r="W418" i="2" s="1"/>
  <c r="V418" i="2" s="1"/>
  <c r="U418" i="2" s="1"/>
  <c r="T418" i="2" s="1"/>
  <c r="S418" i="2" s="1"/>
  <c r="R418" i="2" s="1"/>
  <c r="Q418" i="2" s="1"/>
  <c r="P418" i="2" s="1"/>
  <c r="O418" i="2" s="1"/>
  <c r="N418" i="2" s="1"/>
  <c r="M418" i="2" s="1"/>
  <c r="L418" i="2" s="1"/>
  <c r="K418" i="2" s="1"/>
  <c r="J418" i="2" s="1"/>
  <c r="I418" i="2" s="1"/>
  <c r="H418" i="2" s="1"/>
  <c r="X426" i="2"/>
  <c r="W426" i="2" s="1"/>
  <c r="V426" i="2" s="1"/>
  <c r="U426" i="2" s="1"/>
  <c r="T426" i="2" s="1"/>
  <c r="S426" i="2" s="1"/>
  <c r="R426" i="2" s="1"/>
  <c r="Q426" i="2" s="1"/>
  <c r="P426" i="2" s="1"/>
  <c r="O426" i="2" s="1"/>
  <c r="N426" i="2" s="1"/>
  <c r="M426" i="2" s="1"/>
  <c r="L426" i="2" s="1"/>
  <c r="K426" i="2" s="1"/>
  <c r="J426" i="2" s="1"/>
  <c r="I426" i="2" s="1"/>
  <c r="H426" i="2" s="1"/>
  <c r="X436" i="2"/>
  <c r="W436" i="2" s="1"/>
  <c r="V436" i="2" s="1"/>
  <c r="U436" i="2" s="1"/>
  <c r="T436" i="2" s="1"/>
  <c r="S436" i="2" s="1"/>
  <c r="R436" i="2" s="1"/>
  <c r="Q436" i="2" s="1"/>
  <c r="P436" i="2" s="1"/>
  <c r="O436" i="2" s="1"/>
  <c r="N436" i="2" s="1"/>
  <c r="M436" i="2" s="1"/>
  <c r="L436" i="2" s="1"/>
  <c r="K436" i="2" s="1"/>
  <c r="J436" i="2" s="1"/>
  <c r="I436" i="2" s="1"/>
  <c r="H436" i="2" s="1"/>
  <c r="X444" i="2"/>
  <c r="W444" i="2" s="1"/>
  <c r="V444" i="2" s="1"/>
  <c r="U444" i="2" s="1"/>
  <c r="T444" i="2" s="1"/>
  <c r="S444" i="2" s="1"/>
  <c r="R444" i="2" s="1"/>
  <c r="Q444" i="2" s="1"/>
  <c r="P444" i="2" s="1"/>
  <c r="O444" i="2" s="1"/>
  <c r="N444" i="2" s="1"/>
  <c r="M444" i="2" s="1"/>
  <c r="L444" i="2" s="1"/>
  <c r="K444" i="2" s="1"/>
  <c r="J444" i="2" s="1"/>
  <c r="I444" i="2" s="1"/>
  <c r="H444" i="2" s="1"/>
  <c r="X454" i="2"/>
  <c r="W454" i="2" s="1"/>
  <c r="V454" i="2" s="1"/>
  <c r="U454" i="2" s="1"/>
  <c r="T454" i="2" s="1"/>
  <c r="S454" i="2" s="1"/>
  <c r="R454" i="2" s="1"/>
  <c r="Q454" i="2" s="1"/>
  <c r="P454" i="2" s="1"/>
  <c r="O454" i="2" s="1"/>
  <c r="N454" i="2" s="1"/>
  <c r="M454" i="2" s="1"/>
  <c r="L454" i="2" s="1"/>
  <c r="K454" i="2" s="1"/>
  <c r="J454" i="2" s="1"/>
  <c r="I454" i="2" s="1"/>
  <c r="H454" i="2" s="1"/>
  <c r="X462" i="2"/>
  <c r="W462" i="2" s="1"/>
  <c r="V462" i="2" s="1"/>
  <c r="U462" i="2" s="1"/>
  <c r="T462" i="2" s="1"/>
  <c r="S462" i="2" s="1"/>
  <c r="R462" i="2" s="1"/>
  <c r="Q462" i="2" s="1"/>
  <c r="P462" i="2" s="1"/>
  <c r="O462" i="2" s="1"/>
  <c r="N462" i="2" s="1"/>
  <c r="M462" i="2" s="1"/>
  <c r="L462" i="2" s="1"/>
  <c r="K462" i="2" s="1"/>
  <c r="J462" i="2" s="1"/>
  <c r="I462" i="2" s="1"/>
  <c r="H462" i="2" s="1"/>
  <c r="X472" i="2"/>
  <c r="W472" i="2" s="1"/>
  <c r="V472" i="2" s="1"/>
  <c r="U472" i="2" s="1"/>
  <c r="T472" i="2" s="1"/>
  <c r="S472" i="2" s="1"/>
  <c r="R472" i="2" s="1"/>
  <c r="Q472" i="2" s="1"/>
  <c r="P472" i="2" s="1"/>
  <c r="O472" i="2" s="1"/>
  <c r="N472" i="2" s="1"/>
  <c r="M472" i="2" s="1"/>
  <c r="L472" i="2" s="1"/>
  <c r="K472" i="2" s="1"/>
  <c r="J472" i="2" s="1"/>
  <c r="I472" i="2" s="1"/>
  <c r="H472" i="2" s="1"/>
  <c r="X480" i="2"/>
  <c r="W480" i="2" s="1"/>
  <c r="V480" i="2" s="1"/>
  <c r="U480" i="2" s="1"/>
  <c r="T480" i="2" s="1"/>
  <c r="S480" i="2" s="1"/>
  <c r="R480" i="2" s="1"/>
  <c r="Q480" i="2" s="1"/>
  <c r="P480" i="2" s="1"/>
  <c r="O480" i="2" s="1"/>
  <c r="N480" i="2" s="1"/>
  <c r="M480" i="2" s="1"/>
  <c r="L480" i="2" s="1"/>
  <c r="K480" i="2" s="1"/>
  <c r="J480" i="2" s="1"/>
  <c r="I480" i="2" s="1"/>
  <c r="H480" i="2" s="1"/>
  <c r="X490" i="2"/>
  <c r="W490" i="2" s="1"/>
  <c r="V490" i="2" s="1"/>
  <c r="U490" i="2" s="1"/>
  <c r="T490" i="2" s="1"/>
  <c r="S490" i="2" s="1"/>
  <c r="R490" i="2" s="1"/>
  <c r="Q490" i="2" s="1"/>
  <c r="P490" i="2" s="1"/>
  <c r="O490" i="2" s="1"/>
  <c r="N490" i="2" s="1"/>
  <c r="M490" i="2" s="1"/>
  <c r="L490" i="2" s="1"/>
  <c r="K490" i="2" s="1"/>
  <c r="J490" i="2" s="1"/>
  <c r="I490" i="2" s="1"/>
  <c r="H490" i="2" s="1"/>
  <c r="X508" i="2"/>
  <c r="W508" i="2" s="1"/>
  <c r="V508" i="2" s="1"/>
  <c r="U508" i="2" s="1"/>
  <c r="T508" i="2" s="1"/>
  <c r="S508" i="2" s="1"/>
  <c r="R508" i="2" s="1"/>
  <c r="Q508" i="2" s="1"/>
  <c r="P508" i="2" s="1"/>
  <c r="O508" i="2" s="1"/>
  <c r="N508" i="2" s="1"/>
  <c r="M508" i="2" s="1"/>
  <c r="L508" i="2" s="1"/>
  <c r="K508" i="2" s="1"/>
  <c r="J508" i="2" s="1"/>
  <c r="I508" i="2" s="1"/>
  <c r="H508" i="2" s="1"/>
  <c r="X516" i="2"/>
  <c r="W516" i="2" s="1"/>
  <c r="V516" i="2" s="1"/>
  <c r="U516" i="2" s="1"/>
  <c r="T516" i="2" s="1"/>
  <c r="S516" i="2" s="1"/>
  <c r="R516" i="2" s="1"/>
  <c r="Q516" i="2" s="1"/>
  <c r="P516" i="2" s="1"/>
  <c r="O516" i="2" s="1"/>
  <c r="N516" i="2" s="1"/>
  <c r="M516" i="2" s="1"/>
  <c r="L516" i="2" s="1"/>
  <c r="K516" i="2" s="1"/>
  <c r="J516" i="2" s="1"/>
  <c r="I516" i="2" s="1"/>
  <c r="H516" i="2" s="1"/>
  <c r="X526" i="2"/>
  <c r="W526" i="2" s="1"/>
  <c r="V526" i="2" s="1"/>
  <c r="U526" i="2" s="1"/>
  <c r="T526" i="2" s="1"/>
  <c r="S526" i="2" s="1"/>
  <c r="R526" i="2" s="1"/>
  <c r="Q526" i="2" s="1"/>
  <c r="P526" i="2" s="1"/>
  <c r="O526" i="2" s="1"/>
  <c r="N526" i="2" s="1"/>
  <c r="M526" i="2" s="1"/>
  <c r="L526" i="2" s="1"/>
  <c r="K526" i="2" s="1"/>
  <c r="J526" i="2" s="1"/>
  <c r="I526" i="2" s="1"/>
  <c r="H526" i="2" s="1"/>
  <c r="X534" i="2"/>
  <c r="W534" i="2" s="1"/>
  <c r="V534" i="2" s="1"/>
  <c r="U534" i="2" s="1"/>
  <c r="T534" i="2" s="1"/>
  <c r="S534" i="2" s="1"/>
  <c r="R534" i="2" s="1"/>
  <c r="Q534" i="2" s="1"/>
  <c r="P534" i="2" s="1"/>
  <c r="O534" i="2" s="1"/>
  <c r="N534" i="2" s="1"/>
  <c r="M534" i="2" s="1"/>
  <c r="L534" i="2" s="1"/>
  <c r="K534" i="2" s="1"/>
  <c r="J534" i="2" s="1"/>
  <c r="I534" i="2" s="1"/>
  <c r="H534" i="2" s="1"/>
  <c r="X544" i="2"/>
  <c r="W544" i="2" s="1"/>
  <c r="V544" i="2" s="1"/>
  <c r="U544" i="2" s="1"/>
  <c r="T544" i="2" s="1"/>
  <c r="S544" i="2" s="1"/>
  <c r="R544" i="2" s="1"/>
  <c r="Q544" i="2" s="1"/>
  <c r="P544" i="2" s="1"/>
  <c r="O544" i="2" s="1"/>
  <c r="N544" i="2" s="1"/>
  <c r="M544" i="2" s="1"/>
  <c r="L544" i="2" s="1"/>
  <c r="K544" i="2" s="1"/>
  <c r="J544" i="2" s="1"/>
  <c r="I544" i="2" s="1"/>
  <c r="H544" i="2" s="1"/>
  <c r="X551" i="2"/>
  <c r="W551" i="2" s="1"/>
  <c r="V551" i="2" s="1"/>
  <c r="U551" i="2" s="1"/>
  <c r="T551" i="2" s="1"/>
  <c r="S551" i="2" s="1"/>
  <c r="R551" i="2" s="1"/>
  <c r="Q551" i="2" s="1"/>
  <c r="P551" i="2" s="1"/>
  <c r="O551" i="2" s="1"/>
  <c r="N551" i="2" s="1"/>
  <c r="M551" i="2" s="1"/>
  <c r="L551" i="2" s="1"/>
  <c r="K551" i="2" s="1"/>
  <c r="J551" i="2" s="1"/>
  <c r="I551" i="2" s="1"/>
  <c r="H551" i="2" s="1"/>
  <c r="X558" i="2"/>
  <c r="W558" i="2" s="1"/>
  <c r="V558" i="2" s="1"/>
  <c r="U558" i="2" s="1"/>
  <c r="T558" i="2" s="1"/>
  <c r="S558" i="2" s="1"/>
  <c r="R558" i="2" s="1"/>
  <c r="Q558" i="2" s="1"/>
  <c r="P558" i="2" s="1"/>
  <c r="O558" i="2" s="1"/>
  <c r="N558" i="2" s="1"/>
  <c r="M558" i="2" s="1"/>
  <c r="L558" i="2" s="1"/>
  <c r="K558" i="2" s="1"/>
  <c r="J558" i="2" s="1"/>
  <c r="I558" i="2" s="1"/>
  <c r="H558" i="2" s="1"/>
  <c r="X565" i="2"/>
  <c r="W565" i="2" s="1"/>
  <c r="V565" i="2" s="1"/>
  <c r="U565" i="2" s="1"/>
  <c r="T565" i="2" s="1"/>
  <c r="S565" i="2" s="1"/>
  <c r="R565" i="2" s="1"/>
  <c r="Q565" i="2" s="1"/>
  <c r="P565" i="2" s="1"/>
  <c r="O565" i="2" s="1"/>
  <c r="N565" i="2" s="1"/>
  <c r="M565" i="2" s="1"/>
  <c r="L565" i="2" s="1"/>
  <c r="K565" i="2" s="1"/>
  <c r="J565" i="2" s="1"/>
  <c r="I565" i="2" s="1"/>
  <c r="H565" i="2" s="1"/>
  <c r="X572" i="2"/>
  <c r="W572" i="2" s="1"/>
  <c r="V572" i="2" s="1"/>
  <c r="U572" i="2" s="1"/>
  <c r="T572" i="2" s="1"/>
  <c r="S572" i="2" s="1"/>
  <c r="R572" i="2" s="1"/>
  <c r="Q572" i="2" s="1"/>
  <c r="P572" i="2" s="1"/>
  <c r="O572" i="2" s="1"/>
  <c r="N572" i="2" s="1"/>
  <c r="M572" i="2" s="1"/>
  <c r="L572" i="2" s="1"/>
  <c r="K572" i="2" s="1"/>
  <c r="J572" i="2" s="1"/>
  <c r="I572" i="2" s="1"/>
  <c r="H572" i="2" s="1"/>
  <c r="X579" i="2"/>
  <c r="W579" i="2" s="1"/>
  <c r="V579" i="2" s="1"/>
  <c r="U579" i="2" s="1"/>
  <c r="T579" i="2" s="1"/>
  <c r="S579" i="2" s="1"/>
  <c r="R579" i="2" s="1"/>
  <c r="Q579" i="2" s="1"/>
  <c r="P579" i="2" s="1"/>
  <c r="O579" i="2" s="1"/>
  <c r="N579" i="2" s="1"/>
  <c r="M579" i="2" s="1"/>
  <c r="L579" i="2" s="1"/>
  <c r="K579" i="2" s="1"/>
  <c r="J579" i="2" s="1"/>
  <c r="I579" i="2" s="1"/>
  <c r="H579" i="2" s="1"/>
  <c r="X585" i="2"/>
  <c r="W585" i="2" s="1"/>
  <c r="V585" i="2" s="1"/>
  <c r="U585" i="2" s="1"/>
  <c r="T585" i="2" s="1"/>
  <c r="S585" i="2" s="1"/>
  <c r="R585" i="2" s="1"/>
  <c r="Q585" i="2" s="1"/>
  <c r="P585" i="2" s="1"/>
  <c r="O585" i="2" s="1"/>
  <c r="N585" i="2" s="1"/>
  <c r="M585" i="2" s="1"/>
  <c r="L585" i="2" s="1"/>
  <c r="K585" i="2" s="1"/>
  <c r="J585" i="2" s="1"/>
  <c r="I585" i="2" s="1"/>
  <c r="H585" i="2" s="1"/>
  <c r="X591" i="2"/>
  <c r="W591" i="2" s="1"/>
  <c r="V591" i="2" s="1"/>
  <c r="U591" i="2" s="1"/>
  <c r="T591" i="2" s="1"/>
  <c r="S591" i="2" s="1"/>
  <c r="R591" i="2" s="1"/>
  <c r="Q591" i="2" s="1"/>
  <c r="P591" i="2" s="1"/>
  <c r="O591" i="2" s="1"/>
  <c r="N591" i="2" s="1"/>
  <c r="M591" i="2" s="1"/>
  <c r="L591" i="2" s="1"/>
  <c r="K591" i="2" s="1"/>
  <c r="J591" i="2" s="1"/>
  <c r="I591" i="2" s="1"/>
  <c r="H591" i="2" s="1"/>
  <c r="X597" i="2"/>
  <c r="W597" i="2" s="1"/>
  <c r="V597" i="2" s="1"/>
  <c r="U597" i="2" s="1"/>
  <c r="T597" i="2" s="1"/>
  <c r="S597" i="2" s="1"/>
  <c r="R597" i="2" s="1"/>
  <c r="Q597" i="2" s="1"/>
  <c r="P597" i="2" s="1"/>
  <c r="O597" i="2" s="1"/>
  <c r="N597" i="2" s="1"/>
  <c r="M597" i="2" s="1"/>
  <c r="L597" i="2" s="1"/>
  <c r="K597" i="2" s="1"/>
  <c r="J597" i="2" s="1"/>
  <c r="I597" i="2" s="1"/>
  <c r="H597" i="2" s="1"/>
  <c r="X603" i="2"/>
  <c r="W603" i="2" s="1"/>
  <c r="V603" i="2" s="1"/>
  <c r="U603" i="2" s="1"/>
  <c r="T603" i="2" s="1"/>
  <c r="S603" i="2" s="1"/>
  <c r="R603" i="2" s="1"/>
  <c r="Q603" i="2" s="1"/>
  <c r="P603" i="2" s="1"/>
  <c r="O603" i="2" s="1"/>
  <c r="N603" i="2" s="1"/>
  <c r="M603" i="2" s="1"/>
  <c r="L603" i="2" s="1"/>
  <c r="K603" i="2" s="1"/>
  <c r="J603" i="2" s="1"/>
  <c r="I603" i="2" s="1"/>
  <c r="H603" i="2" s="1"/>
  <c r="X609" i="2"/>
  <c r="W609" i="2" s="1"/>
  <c r="V609" i="2" s="1"/>
  <c r="U609" i="2" s="1"/>
  <c r="T609" i="2" s="1"/>
  <c r="S609" i="2" s="1"/>
  <c r="R609" i="2" s="1"/>
  <c r="Q609" i="2" s="1"/>
  <c r="P609" i="2" s="1"/>
  <c r="O609" i="2" s="1"/>
  <c r="N609" i="2" s="1"/>
  <c r="M609" i="2" s="1"/>
  <c r="L609" i="2" s="1"/>
  <c r="K609" i="2" s="1"/>
  <c r="J609" i="2" s="1"/>
  <c r="I609" i="2" s="1"/>
  <c r="H609" i="2" s="1"/>
  <c r="X615" i="2"/>
  <c r="W615" i="2" s="1"/>
  <c r="V615" i="2" s="1"/>
  <c r="U615" i="2" s="1"/>
  <c r="T615" i="2" s="1"/>
  <c r="S615" i="2" s="1"/>
  <c r="R615" i="2" s="1"/>
  <c r="Q615" i="2" s="1"/>
  <c r="P615" i="2" s="1"/>
  <c r="O615" i="2" s="1"/>
  <c r="N615" i="2" s="1"/>
  <c r="M615" i="2" s="1"/>
  <c r="L615" i="2" s="1"/>
  <c r="K615" i="2" s="1"/>
  <c r="J615" i="2" s="1"/>
  <c r="I615" i="2" s="1"/>
  <c r="H615" i="2" s="1"/>
  <c r="X621" i="2"/>
  <c r="W621" i="2" s="1"/>
  <c r="V621" i="2" s="1"/>
  <c r="U621" i="2" s="1"/>
  <c r="T621" i="2" s="1"/>
  <c r="S621" i="2" s="1"/>
  <c r="R621" i="2" s="1"/>
  <c r="Q621" i="2" s="1"/>
  <c r="P621" i="2" s="1"/>
  <c r="O621" i="2" s="1"/>
  <c r="N621" i="2" s="1"/>
  <c r="M621" i="2" s="1"/>
  <c r="L621" i="2" s="1"/>
  <c r="K621" i="2" s="1"/>
  <c r="J621" i="2" s="1"/>
  <c r="I621" i="2" s="1"/>
  <c r="H621" i="2" s="1"/>
  <c r="X627" i="2"/>
  <c r="W627" i="2" s="1"/>
  <c r="V627" i="2" s="1"/>
  <c r="U627" i="2" s="1"/>
  <c r="T627" i="2" s="1"/>
  <c r="S627" i="2" s="1"/>
  <c r="R627" i="2" s="1"/>
  <c r="Q627" i="2" s="1"/>
  <c r="P627" i="2" s="1"/>
  <c r="O627" i="2" s="1"/>
  <c r="N627" i="2" s="1"/>
  <c r="M627" i="2" s="1"/>
  <c r="L627" i="2" s="1"/>
  <c r="K627" i="2" s="1"/>
  <c r="J627" i="2" s="1"/>
  <c r="I627" i="2" s="1"/>
  <c r="H627" i="2" s="1"/>
  <c r="X633" i="2"/>
  <c r="W633" i="2" s="1"/>
  <c r="V633" i="2" s="1"/>
  <c r="U633" i="2" s="1"/>
  <c r="T633" i="2" s="1"/>
  <c r="S633" i="2" s="1"/>
  <c r="R633" i="2" s="1"/>
  <c r="Q633" i="2" s="1"/>
  <c r="P633" i="2" s="1"/>
  <c r="O633" i="2" s="1"/>
  <c r="N633" i="2" s="1"/>
  <c r="M633" i="2" s="1"/>
  <c r="L633" i="2" s="1"/>
  <c r="K633" i="2" s="1"/>
  <c r="J633" i="2" s="1"/>
  <c r="I633" i="2" s="1"/>
  <c r="H633" i="2" s="1"/>
  <c r="X639" i="2"/>
  <c r="W639" i="2" s="1"/>
  <c r="V639" i="2" s="1"/>
  <c r="U639" i="2" s="1"/>
  <c r="T639" i="2" s="1"/>
  <c r="S639" i="2" s="1"/>
  <c r="R639" i="2" s="1"/>
  <c r="Q639" i="2" s="1"/>
  <c r="P639" i="2" s="1"/>
  <c r="O639" i="2" s="1"/>
  <c r="N639" i="2" s="1"/>
  <c r="M639" i="2" s="1"/>
  <c r="L639" i="2" s="1"/>
  <c r="K639" i="2" s="1"/>
  <c r="J639" i="2" s="1"/>
  <c r="I639" i="2" s="1"/>
  <c r="H639" i="2" s="1"/>
  <c r="X645" i="2"/>
  <c r="W645" i="2" s="1"/>
  <c r="V645" i="2" s="1"/>
  <c r="U645" i="2" s="1"/>
  <c r="T645" i="2" s="1"/>
  <c r="S645" i="2" s="1"/>
  <c r="R645" i="2" s="1"/>
  <c r="Q645" i="2" s="1"/>
  <c r="P645" i="2" s="1"/>
  <c r="O645" i="2" s="1"/>
  <c r="N645" i="2" s="1"/>
  <c r="M645" i="2" s="1"/>
  <c r="L645" i="2" s="1"/>
  <c r="K645" i="2" s="1"/>
  <c r="J645" i="2" s="1"/>
  <c r="I645" i="2" s="1"/>
  <c r="H645" i="2" s="1"/>
  <c r="X651" i="2"/>
  <c r="W651" i="2" s="1"/>
  <c r="V651" i="2" s="1"/>
  <c r="U651" i="2" s="1"/>
  <c r="T651" i="2" s="1"/>
  <c r="S651" i="2" s="1"/>
  <c r="R651" i="2" s="1"/>
  <c r="Q651" i="2" s="1"/>
  <c r="P651" i="2" s="1"/>
  <c r="O651" i="2" s="1"/>
  <c r="N651" i="2" s="1"/>
  <c r="M651" i="2" s="1"/>
  <c r="L651" i="2" s="1"/>
  <c r="K651" i="2" s="1"/>
  <c r="J651" i="2" s="1"/>
  <c r="I651" i="2" s="1"/>
  <c r="H651" i="2" s="1"/>
  <c r="X657" i="2"/>
  <c r="W657" i="2" s="1"/>
  <c r="V657" i="2" s="1"/>
  <c r="U657" i="2" s="1"/>
  <c r="T657" i="2" s="1"/>
  <c r="S657" i="2" s="1"/>
  <c r="R657" i="2" s="1"/>
  <c r="Q657" i="2" s="1"/>
  <c r="P657" i="2" s="1"/>
  <c r="O657" i="2" s="1"/>
  <c r="N657" i="2" s="1"/>
  <c r="M657" i="2" s="1"/>
  <c r="L657" i="2" s="1"/>
  <c r="K657" i="2" s="1"/>
  <c r="J657" i="2" s="1"/>
  <c r="I657" i="2" s="1"/>
  <c r="H657" i="2" s="1"/>
  <c r="X663" i="2"/>
  <c r="W663" i="2" s="1"/>
  <c r="V663" i="2" s="1"/>
  <c r="U663" i="2" s="1"/>
  <c r="T663" i="2" s="1"/>
  <c r="S663" i="2" s="1"/>
  <c r="R663" i="2" s="1"/>
  <c r="Q663" i="2" s="1"/>
  <c r="P663" i="2" s="1"/>
  <c r="O663" i="2" s="1"/>
  <c r="N663" i="2" s="1"/>
  <c r="M663" i="2" s="1"/>
  <c r="L663" i="2" s="1"/>
  <c r="K663" i="2" s="1"/>
  <c r="J663" i="2" s="1"/>
  <c r="I663" i="2" s="1"/>
  <c r="H663" i="2" s="1"/>
  <c r="X669" i="2"/>
  <c r="W669" i="2" s="1"/>
  <c r="V669" i="2" s="1"/>
  <c r="U669" i="2" s="1"/>
  <c r="T669" i="2" s="1"/>
  <c r="S669" i="2" s="1"/>
  <c r="R669" i="2" s="1"/>
  <c r="Q669" i="2" s="1"/>
  <c r="P669" i="2" s="1"/>
  <c r="O669" i="2" s="1"/>
  <c r="N669" i="2" s="1"/>
  <c r="M669" i="2" s="1"/>
  <c r="L669" i="2" s="1"/>
  <c r="K669" i="2" s="1"/>
  <c r="J669" i="2" s="1"/>
  <c r="I669" i="2" s="1"/>
  <c r="H669" i="2" s="1"/>
  <c r="X675" i="2"/>
  <c r="W675" i="2" s="1"/>
  <c r="V675" i="2" s="1"/>
  <c r="U675" i="2" s="1"/>
  <c r="T675" i="2" s="1"/>
  <c r="S675" i="2" s="1"/>
  <c r="R675" i="2" s="1"/>
  <c r="Q675" i="2" s="1"/>
  <c r="P675" i="2" s="1"/>
  <c r="O675" i="2" s="1"/>
  <c r="N675" i="2" s="1"/>
  <c r="M675" i="2" s="1"/>
  <c r="L675" i="2" s="1"/>
  <c r="K675" i="2" s="1"/>
  <c r="J675" i="2" s="1"/>
  <c r="I675" i="2" s="1"/>
  <c r="H675" i="2" s="1"/>
  <c r="X681" i="2"/>
  <c r="W681" i="2" s="1"/>
  <c r="V681" i="2" s="1"/>
  <c r="U681" i="2" s="1"/>
  <c r="T681" i="2" s="1"/>
  <c r="S681" i="2" s="1"/>
  <c r="R681" i="2" s="1"/>
  <c r="Q681" i="2" s="1"/>
  <c r="P681" i="2" s="1"/>
  <c r="O681" i="2" s="1"/>
  <c r="N681" i="2" s="1"/>
  <c r="M681" i="2" s="1"/>
  <c r="L681" i="2" s="1"/>
  <c r="K681" i="2" s="1"/>
  <c r="J681" i="2" s="1"/>
  <c r="I681" i="2" s="1"/>
  <c r="H681" i="2" s="1"/>
  <c r="X687" i="2"/>
  <c r="W687" i="2" s="1"/>
  <c r="V687" i="2" s="1"/>
  <c r="U687" i="2" s="1"/>
  <c r="T687" i="2" s="1"/>
  <c r="S687" i="2" s="1"/>
  <c r="R687" i="2" s="1"/>
  <c r="Q687" i="2" s="1"/>
  <c r="P687" i="2" s="1"/>
  <c r="O687" i="2" s="1"/>
  <c r="N687" i="2" s="1"/>
  <c r="M687" i="2" s="1"/>
  <c r="L687" i="2" s="1"/>
  <c r="K687" i="2" s="1"/>
  <c r="J687" i="2" s="1"/>
  <c r="I687" i="2" s="1"/>
  <c r="H687" i="2" s="1"/>
  <c r="X693" i="2"/>
  <c r="W693" i="2" s="1"/>
  <c r="V693" i="2" s="1"/>
  <c r="U693" i="2" s="1"/>
  <c r="T693" i="2" s="1"/>
  <c r="S693" i="2" s="1"/>
  <c r="R693" i="2" s="1"/>
  <c r="Q693" i="2" s="1"/>
  <c r="P693" i="2" s="1"/>
  <c r="O693" i="2" s="1"/>
  <c r="N693" i="2" s="1"/>
  <c r="M693" i="2" s="1"/>
  <c r="L693" i="2" s="1"/>
  <c r="K693" i="2" s="1"/>
  <c r="J693" i="2" s="1"/>
  <c r="I693" i="2" s="1"/>
  <c r="H693" i="2" s="1"/>
  <c r="X699" i="2"/>
  <c r="W699" i="2" s="1"/>
  <c r="V699" i="2" s="1"/>
  <c r="U699" i="2" s="1"/>
  <c r="T699" i="2" s="1"/>
  <c r="S699" i="2" s="1"/>
  <c r="R699" i="2" s="1"/>
  <c r="Q699" i="2" s="1"/>
  <c r="P699" i="2" s="1"/>
  <c r="O699" i="2" s="1"/>
  <c r="N699" i="2" s="1"/>
  <c r="M699" i="2" s="1"/>
  <c r="L699" i="2" s="1"/>
  <c r="K699" i="2" s="1"/>
  <c r="J699" i="2" s="1"/>
  <c r="I699" i="2" s="1"/>
  <c r="H699" i="2" s="1"/>
  <c r="X705" i="2"/>
  <c r="W705" i="2" s="1"/>
  <c r="V705" i="2" s="1"/>
  <c r="U705" i="2" s="1"/>
  <c r="T705" i="2" s="1"/>
  <c r="S705" i="2" s="1"/>
  <c r="R705" i="2" s="1"/>
  <c r="Q705" i="2" s="1"/>
  <c r="P705" i="2" s="1"/>
  <c r="O705" i="2" s="1"/>
  <c r="N705" i="2" s="1"/>
  <c r="M705" i="2" s="1"/>
  <c r="L705" i="2" s="1"/>
  <c r="K705" i="2" s="1"/>
  <c r="J705" i="2" s="1"/>
  <c r="I705" i="2" s="1"/>
  <c r="H705" i="2" s="1"/>
  <c r="X711" i="2"/>
  <c r="W711" i="2" s="1"/>
  <c r="V711" i="2" s="1"/>
  <c r="U711" i="2" s="1"/>
  <c r="T711" i="2" s="1"/>
  <c r="S711" i="2" s="1"/>
  <c r="R711" i="2" s="1"/>
  <c r="Q711" i="2" s="1"/>
  <c r="P711" i="2" s="1"/>
  <c r="O711" i="2" s="1"/>
  <c r="N711" i="2" s="1"/>
  <c r="M711" i="2" s="1"/>
  <c r="L711" i="2" s="1"/>
  <c r="K711" i="2" s="1"/>
  <c r="J711" i="2" s="1"/>
  <c r="I711" i="2" s="1"/>
  <c r="H711" i="2" s="1"/>
  <c r="X717" i="2"/>
  <c r="W717" i="2" s="1"/>
  <c r="V717" i="2" s="1"/>
  <c r="U717" i="2" s="1"/>
  <c r="T717" i="2" s="1"/>
  <c r="S717" i="2" s="1"/>
  <c r="R717" i="2" s="1"/>
  <c r="Q717" i="2" s="1"/>
  <c r="P717" i="2" s="1"/>
  <c r="O717" i="2" s="1"/>
  <c r="N717" i="2" s="1"/>
  <c r="M717" i="2" s="1"/>
  <c r="L717" i="2" s="1"/>
  <c r="K717" i="2" s="1"/>
  <c r="J717" i="2" s="1"/>
  <c r="I717" i="2" s="1"/>
  <c r="H717" i="2" s="1"/>
  <c r="X723" i="2"/>
  <c r="W723" i="2" s="1"/>
  <c r="V723" i="2" s="1"/>
  <c r="U723" i="2" s="1"/>
  <c r="T723" i="2" s="1"/>
  <c r="S723" i="2" s="1"/>
  <c r="R723" i="2" s="1"/>
  <c r="Q723" i="2" s="1"/>
  <c r="P723" i="2" s="1"/>
  <c r="O723" i="2" s="1"/>
  <c r="N723" i="2" s="1"/>
  <c r="M723" i="2" s="1"/>
  <c r="L723" i="2" s="1"/>
  <c r="K723" i="2" s="1"/>
  <c r="J723" i="2" s="1"/>
  <c r="I723" i="2" s="1"/>
  <c r="H723" i="2" s="1"/>
  <c r="X729" i="2"/>
  <c r="W729" i="2" s="1"/>
  <c r="V729" i="2" s="1"/>
  <c r="U729" i="2" s="1"/>
  <c r="T729" i="2" s="1"/>
  <c r="S729" i="2" s="1"/>
  <c r="R729" i="2" s="1"/>
  <c r="Q729" i="2" s="1"/>
  <c r="P729" i="2" s="1"/>
  <c r="O729" i="2" s="1"/>
  <c r="N729" i="2" s="1"/>
  <c r="M729" i="2" s="1"/>
  <c r="L729" i="2" s="1"/>
  <c r="K729" i="2" s="1"/>
  <c r="J729" i="2" s="1"/>
  <c r="I729" i="2" s="1"/>
  <c r="H729" i="2" s="1"/>
  <c r="X735" i="2"/>
  <c r="W735" i="2" s="1"/>
  <c r="V735" i="2" s="1"/>
  <c r="U735" i="2" s="1"/>
  <c r="T735" i="2" s="1"/>
  <c r="S735" i="2" s="1"/>
  <c r="R735" i="2" s="1"/>
  <c r="Q735" i="2" s="1"/>
  <c r="P735" i="2" s="1"/>
  <c r="O735" i="2" s="1"/>
  <c r="N735" i="2" s="1"/>
  <c r="M735" i="2" s="1"/>
  <c r="L735" i="2" s="1"/>
  <c r="K735" i="2" s="1"/>
  <c r="J735" i="2" s="1"/>
  <c r="I735" i="2" s="1"/>
  <c r="H735" i="2" s="1"/>
  <c r="X741" i="2"/>
  <c r="W741" i="2" s="1"/>
  <c r="V741" i="2" s="1"/>
  <c r="U741" i="2" s="1"/>
  <c r="T741" i="2" s="1"/>
  <c r="S741" i="2" s="1"/>
  <c r="R741" i="2" s="1"/>
  <c r="Q741" i="2" s="1"/>
  <c r="P741" i="2" s="1"/>
  <c r="O741" i="2" s="1"/>
  <c r="N741" i="2" s="1"/>
  <c r="M741" i="2" s="1"/>
  <c r="L741" i="2" s="1"/>
  <c r="K741" i="2" s="1"/>
  <c r="J741" i="2" s="1"/>
  <c r="I741" i="2" s="1"/>
  <c r="H741" i="2" s="1"/>
  <c r="X747" i="2"/>
  <c r="W747" i="2" s="1"/>
  <c r="V747" i="2" s="1"/>
  <c r="U747" i="2" s="1"/>
  <c r="T747" i="2" s="1"/>
  <c r="S747" i="2" s="1"/>
  <c r="R747" i="2" s="1"/>
  <c r="Q747" i="2" s="1"/>
  <c r="P747" i="2" s="1"/>
  <c r="O747" i="2" s="1"/>
  <c r="N747" i="2" s="1"/>
  <c r="M747" i="2" s="1"/>
  <c r="L747" i="2" s="1"/>
  <c r="K747" i="2" s="1"/>
  <c r="J747" i="2" s="1"/>
  <c r="I747" i="2" s="1"/>
  <c r="H747" i="2" s="1"/>
  <c r="X753" i="2"/>
  <c r="W753" i="2" s="1"/>
  <c r="V753" i="2" s="1"/>
  <c r="U753" i="2" s="1"/>
  <c r="T753" i="2" s="1"/>
  <c r="S753" i="2" s="1"/>
  <c r="R753" i="2" s="1"/>
  <c r="Q753" i="2" s="1"/>
  <c r="P753" i="2" s="1"/>
  <c r="O753" i="2" s="1"/>
  <c r="N753" i="2" s="1"/>
  <c r="M753" i="2" s="1"/>
  <c r="L753" i="2" s="1"/>
  <c r="K753" i="2" s="1"/>
  <c r="J753" i="2" s="1"/>
  <c r="I753" i="2" s="1"/>
  <c r="H753" i="2" s="1"/>
  <c r="X759" i="2"/>
  <c r="W759" i="2" s="1"/>
  <c r="V759" i="2" s="1"/>
  <c r="U759" i="2" s="1"/>
  <c r="T759" i="2" s="1"/>
  <c r="S759" i="2" s="1"/>
  <c r="R759" i="2" s="1"/>
  <c r="Q759" i="2" s="1"/>
  <c r="P759" i="2" s="1"/>
  <c r="O759" i="2" s="1"/>
  <c r="N759" i="2" s="1"/>
  <c r="M759" i="2" s="1"/>
  <c r="L759" i="2" s="1"/>
  <c r="K759" i="2" s="1"/>
  <c r="J759" i="2" s="1"/>
  <c r="I759" i="2" s="1"/>
  <c r="H759" i="2" s="1"/>
  <c r="X765" i="2"/>
  <c r="W765" i="2" s="1"/>
  <c r="V765" i="2" s="1"/>
  <c r="U765" i="2" s="1"/>
  <c r="T765" i="2" s="1"/>
  <c r="S765" i="2" s="1"/>
  <c r="R765" i="2" s="1"/>
  <c r="Q765" i="2" s="1"/>
  <c r="P765" i="2" s="1"/>
  <c r="O765" i="2" s="1"/>
  <c r="N765" i="2" s="1"/>
  <c r="M765" i="2" s="1"/>
  <c r="L765" i="2" s="1"/>
  <c r="K765" i="2" s="1"/>
  <c r="J765" i="2" s="1"/>
  <c r="I765" i="2" s="1"/>
  <c r="H765" i="2" s="1"/>
  <c r="X771" i="2"/>
  <c r="W771" i="2" s="1"/>
  <c r="V771" i="2" s="1"/>
  <c r="U771" i="2" s="1"/>
  <c r="T771" i="2" s="1"/>
  <c r="S771" i="2" s="1"/>
  <c r="R771" i="2" s="1"/>
  <c r="Q771" i="2" s="1"/>
  <c r="P771" i="2" s="1"/>
  <c r="O771" i="2" s="1"/>
  <c r="N771" i="2" s="1"/>
  <c r="M771" i="2" s="1"/>
  <c r="L771" i="2" s="1"/>
  <c r="K771" i="2" s="1"/>
  <c r="J771" i="2" s="1"/>
  <c r="I771" i="2" s="1"/>
  <c r="H771" i="2" s="1"/>
  <c r="X777" i="2"/>
  <c r="W777" i="2" s="1"/>
  <c r="V777" i="2" s="1"/>
  <c r="U777" i="2" s="1"/>
  <c r="T777" i="2" s="1"/>
  <c r="S777" i="2" s="1"/>
  <c r="R777" i="2" s="1"/>
  <c r="Q777" i="2" s="1"/>
  <c r="P777" i="2" s="1"/>
  <c r="O777" i="2" s="1"/>
  <c r="N777" i="2" s="1"/>
  <c r="M777" i="2" s="1"/>
  <c r="L777" i="2" s="1"/>
  <c r="K777" i="2" s="1"/>
  <c r="J777" i="2" s="1"/>
  <c r="I777" i="2" s="1"/>
  <c r="H777" i="2" s="1"/>
  <c r="X783" i="2"/>
  <c r="W783" i="2" s="1"/>
  <c r="V783" i="2" s="1"/>
  <c r="U783" i="2" s="1"/>
  <c r="T783" i="2" s="1"/>
  <c r="S783" i="2" s="1"/>
  <c r="R783" i="2" s="1"/>
  <c r="Q783" i="2" s="1"/>
  <c r="P783" i="2" s="1"/>
  <c r="O783" i="2" s="1"/>
  <c r="N783" i="2" s="1"/>
  <c r="M783" i="2" s="1"/>
  <c r="L783" i="2" s="1"/>
  <c r="K783" i="2" s="1"/>
  <c r="J783" i="2" s="1"/>
  <c r="I783" i="2" s="1"/>
  <c r="H783" i="2" s="1"/>
  <c r="X789" i="2"/>
  <c r="W789" i="2" s="1"/>
  <c r="V789" i="2" s="1"/>
  <c r="U789" i="2" s="1"/>
  <c r="T789" i="2" s="1"/>
  <c r="S789" i="2" s="1"/>
  <c r="R789" i="2" s="1"/>
  <c r="Q789" i="2" s="1"/>
  <c r="P789" i="2" s="1"/>
  <c r="O789" i="2" s="1"/>
  <c r="N789" i="2" s="1"/>
  <c r="M789" i="2" s="1"/>
  <c r="L789" i="2" s="1"/>
  <c r="K789" i="2" s="1"/>
  <c r="J789" i="2" s="1"/>
  <c r="I789" i="2" s="1"/>
  <c r="H789" i="2" s="1"/>
  <c r="X795" i="2"/>
  <c r="W795" i="2" s="1"/>
  <c r="V795" i="2" s="1"/>
  <c r="U795" i="2" s="1"/>
  <c r="T795" i="2" s="1"/>
  <c r="S795" i="2" s="1"/>
  <c r="R795" i="2" s="1"/>
  <c r="Q795" i="2" s="1"/>
  <c r="P795" i="2" s="1"/>
  <c r="O795" i="2" s="1"/>
  <c r="N795" i="2" s="1"/>
  <c r="M795" i="2" s="1"/>
  <c r="L795" i="2" s="1"/>
  <c r="K795" i="2" s="1"/>
  <c r="J795" i="2" s="1"/>
  <c r="I795" i="2" s="1"/>
  <c r="H795" i="2" s="1"/>
  <c r="X801" i="2"/>
  <c r="W801" i="2" s="1"/>
  <c r="V801" i="2" s="1"/>
  <c r="U801" i="2" s="1"/>
  <c r="T801" i="2" s="1"/>
  <c r="S801" i="2" s="1"/>
  <c r="R801" i="2" s="1"/>
  <c r="Q801" i="2" s="1"/>
  <c r="P801" i="2" s="1"/>
  <c r="O801" i="2" s="1"/>
  <c r="N801" i="2" s="1"/>
  <c r="M801" i="2" s="1"/>
  <c r="L801" i="2" s="1"/>
  <c r="K801" i="2" s="1"/>
  <c r="J801" i="2" s="1"/>
  <c r="I801" i="2" s="1"/>
  <c r="H801" i="2" s="1"/>
  <c r="X807" i="2"/>
  <c r="W807" i="2" s="1"/>
  <c r="V807" i="2" s="1"/>
  <c r="U807" i="2" s="1"/>
  <c r="T807" i="2" s="1"/>
  <c r="S807" i="2" s="1"/>
  <c r="R807" i="2" s="1"/>
  <c r="Q807" i="2" s="1"/>
  <c r="P807" i="2" s="1"/>
  <c r="O807" i="2" s="1"/>
  <c r="N807" i="2" s="1"/>
  <c r="M807" i="2" s="1"/>
  <c r="L807" i="2" s="1"/>
  <c r="K807" i="2" s="1"/>
  <c r="J807" i="2" s="1"/>
  <c r="I807" i="2" s="1"/>
  <c r="H807" i="2" s="1"/>
  <c r="X813" i="2"/>
  <c r="W813" i="2" s="1"/>
  <c r="V813" i="2" s="1"/>
  <c r="U813" i="2" s="1"/>
  <c r="T813" i="2" s="1"/>
  <c r="S813" i="2" s="1"/>
  <c r="R813" i="2" s="1"/>
  <c r="Q813" i="2" s="1"/>
  <c r="P813" i="2" s="1"/>
  <c r="O813" i="2" s="1"/>
  <c r="N813" i="2" s="1"/>
  <c r="M813" i="2" s="1"/>
  <c r="L813" i="2" s="1"/>
  <c r="K813" i="2" s="1"/>
  <c r="J813" i="2" s="1"/>
  <c r="I813" i="2" s="1"/>
  <c r="H813" i="2" s="1"/>
  <c r="X819" i="2"/>
  <c r="W819" i="2" s="1"/>
  <c r="V819" i="2" s="1"/>
  <c r="U819" i="2" s="1"/>
  <c r="T819" i="2" s="1"/>
  <c r="S819" i="2" s="1"/>
  <c r="R819" i="2" s="1"/>
  <c r="Q819" i="2" s="1"/>
  <c r="P819" i="2" s="1"/>
  <c r="O819" i="2" s="1"/>
  <c r="N819" i="2" s="1"/>
  <c r="M819" i="2" s="1"/>
  <c r="L819" i="2" s="1"/>
  <c r="K819" i="2" s="1"/>
  <c r="J819" i="2" s="1"/>
  <c r="I819" i="2" s="1"/>
  <c r="H819" i="2" s="1"/>
  <c r="X825" i="2"/>
  <c r="W825" i="2" s="1"/>
  <c r="V825" i="2" s="1"/>
  <c r="U825" i="2" s="1"/>
  <c r="T825" i="2" s="1"/>
  <c r="S825" i="2" s="1"/>
  <c r="R825" i="2" s="1"/>
  <c r="Q825" i="2" s="1"/>
  <c r="P825" i="2" s="1"/>
  <c r="O825" i="2" s="1"/>
  <c r="N825" i="2" s="1"/>
  <c r="M825" i="2" s="1"/>
  <c r="L825" i="2" s="1"/>
  <c r="K825" i="2" s="1"/>
  <c r="J825" i="2" s="1"/>
  <c r="I825" i="2" s="1"/>
  <c r="H825" i="2" s="1"/>
  <c r="X831" i="2"/>
  <c r="W831" i="2" s="1"/>
  <c r="V831" i="2" s="1"/>
  <c r="U831" i="2" s="1"/>
  <c r="T831" i="2" s="1"/>
  <c r="S831" i="2" s="1"/>
  <c r="R831" i="2" s="1"/>
  <c r="Q831" i="2" s="1"/>
  <c r="P831" i="2" s="1"/>
  <c r="O831" i="2" s="1"/>
  <c r="N831" i="2" s="1"/>
  <c r="M831" i="2" s="1"/>
  <c r="L831" i="2" s="1"/>
  <c r="K831" i="2" s="1"/>
  <c r="J831" i="2" s="1"/>
  <c r="I831" i="2" s="1"/>
  <c r="H831" i="2" s="1"/>
  <c r="X837" i="2"/>
  <c r="W837" i="2" s="1"/>
  <c r="V837" i="2" s="1"/>
  <c r="U837" i="2" s="1"/>
  <c r="T837" i="2" s="1"/>
  <c r="S837" i="2" s="1"/>
  <c r="R837" i="2" s="1"/>
  <c r="Q837" i="2" s="1"/>
  <c r="P837" i="2" s="1"/>
  <c r="O837" i="2" s="1"/>
  <c r="N837" i="2" s="1"/>
  <c r="M837" i="2" s="1"/>
  <c r="L837" i="2" s="1"/>
  <c r="K837" i="2" s="1"/>
  <c r="J837" i="2" s="1"/>
  <c r="I837" i="2" s="1"/>
  <c r="H837" i="2" s="1"/>
  <c r="X843" i="2"/>
  <c r="W843" i="2" s="1"/>
  <c r="V843" i="2" s="1"/>
  <c r="U843" i="2" s="1"/>
  <c r="T843" i="2" s="1"/>
  <c r="S843" i="2" s="1"/>
  <c r="R843" i="2" s="1"/>
  <c r="Q843" i="2" s="1"/>
  <c r="P843" i="2" s="1"/>
  <c r="O843" i="2" s="1"/>
  <c r="N843" i="2" s="1"/>
  <c r="M843" i="2" s="1"/>
  <c r="L843" i="2" s="1"/>
  <c r="K843" i="2" s="1"/>
  <c r="J843" i="2" s="1"/>
  <c r="I843" i="2" s="1"/>
  <c r="H843" i="2" s="1"/>
  <c r="X849" i="2"/>
  <c r="W849" i="2" s="1"/>
  <c r="V849" i="2" s="1"/>
  <c r="U849" i="2" s="1"/>
  <c r="T849" i="2" s="1"/>
  <c r="S849" i="2" s="1"/>
  <c r="R849" i="2" s="1"/>
  <c r="Q849" i="2" s="1"/>
  <c r="P849" i="2" s="1"/>
  <c r="O849" i="2" s="1"/>
  <c r="N849" i="2" s="1"/>
  <c r="M849" i="2" s="1"/>
  <c r="L849" i="2" s="1"/>
  <c r="K849" i="2" s="1"/>
  <c r="J849" i="2" s="1"/>
  <c r="I849" i="2" s="1"/>
  <c r="H849" i="2" s="1"/>
  <c r="X855" i="2"/>
  <c r="W855" i="2" s="1"/>
  <c r="V855" i="2" s="1"/>
  <c r="U855" i="2" s="1"/>
  <c r="T855" i="2" s="1"/>
  <c r="S855" i="2" s="1"/>
  <c r="R855" i="2" s="1"/>
  <c r="Q855" i="2" s="1"/>
  <c r="P855" i="2" s="1"/>
  <c r="O855" i="2" s="1"/>
  <c r="N855" i="2" s="1"/>
  <c r="M855" i="2" s="1"/>
  <c r="L855" i="2" s="1"/>
  <c r="K855" i="2" s="1"/>
  <c r="J855" i="2" s="1"/>
  <c r="I855" i="2" s="1"/>
  <c r="H855" i="2" s="1"/>
  <c r="X861" i="2"/>
  <c r="W861" i="2" s="1"/>
  <c r="V861" i="2" s="1"/>
  <c r="U861" i="2" s="1"/>
  <c r="T861" i="2" s="1"/>
  <c r="S861" i="2" s="1"/>
  <c r="R861" i="2" s="1"/>
  <c r="Q861" i="2" s="1"/>
  <c r="P861" i="2" s="1"/>
  <c r="O861" i="2" s="1"/>
  <c r="N861" i="2" s="1"/>
  <c r="M861" i="2" s="1"/>
  <c r="L861" i="2" s="1"/>
  <c r="K861" i="2" s="1"/>
  <c r="J861" i="2" s="1"/>
  <c r="I861" i="2" s="1"/>
  <c r="H861" i="2" s="1"/>
  <c r="X867" i="2"/>
  <c r="W867" i="2" s="1"/>
  <c r="V867" i="2" s="1"/>
  <c r="U867" i="2" s="1"/>
  <c r="T867" i="2" s="1"/>
  <c r="S867" i="2" s="1"/>
  <c r="R867" i="2" s="1"/>
  <c r="Q867" i="2" s="1"/>
  <c r="P867" i="2" s="1"/>
  <c r="O867" i="2" s="1"/>
  <c r="N867" i="2" s="1"/>
  <c r="M867" i="2" s="1"/>
  <c r="L867" i="2" s="1"/>
  <c r="K867" i="2" s="1"/>
  <c r="J867" i="2" s="1"/>
  <c r="I867" i="2" s="1"/>
  <c r="H867" i="2" s="1"/>
  <c r="X873" i="2"/>
  <c r="W873" i="2" s="1"/>
  <c r="V873" i="2" s="1"/>
  <c r="U873" i="2" s="1"/>
  <c r="T873" i="2" s="1"/>
  <c r="S873" i="2" s="1"/>
  <c r="R873" i="2" s="1"/>
  <c r="Q873" i="2" s="1"/>
  <c r="P873" i="2" s="1"/>
  <c r="O873" i="2" s="1"/>
  <c r="N873" i="2" s="1"/>
  <c r="M873" i="2" s="1"/>
  <c r="L873" i="2" s="1"/>
  <c r="K873" i="2" s="1"/>
  <c r="J873" i="2" s="1"/>
  <c r="I873" i="2" s="1"/>
  <c r="H873" i="2" s="1"/>
  <c r="X879" i="2"/>
  <c r="W879" i="2" s="1"/>
  <c r="V879" i="2" s="1"/>
  <c r="U879" i="2" s="1"/>
  <c r="T879" i="2" s="1"/>
  <c r="S879" i="2" s="1"/>
  <c r="R879" i="2" s="1"/>
  <c r="Q879" i="2" s="1"/>
  <c r="P879" i="2" s="1"/>
  <c r="O879" i="2" s="1"/>
  <c r="N879" i="2" s="1"/>
  <c r="M879" i="2" s="1"/>
  <c r="L879" i="2" s="1"/>
  <c r="K879" i="2" s="1"/>
  <c r="J879" i="2" s="1"/>
  <c r="I879" i="2" s="1"/>
  <c r="H879" i="2" s="1"/>
  <c r="X885" i="2"/>
  <c r="W885" i="2" s="1"/>
  <c r="V885" i="2" s="1"/>
  <c r="U885" i="2" s="1"/>
  <c r="T885" i="2" s="1"/>
  <c r="S885" i="2" s="1"/>
  <c r="R885" i="2" s="1"/>
  <c r="Q885" i="2" s="1"/>
  <c r="P885" i="2" s="1"/>
  <c r="O885" i="2" s="1"/>
  <c r="N885" i="2" s="1"/>
  <c r="M885" i="2" s="1"/>
  <c r="L885" i="2" s="1"/>
  <c r="K885" i="2" s="1"/>
  <c r="J885" i="2" s="1"/>
  <c r="I885" i="2" s="1"/>
  <c r="H885" i="2" s="1"/>
  <c r="X891" i="2"/>
  <c r="W891" i="2" s="1"/>
  <c r="V891" i="2" s="1"/>
  <c r="U891" i="2" s="1"/>
  <c r="T891" i="2" s="1"/>
  <c r="S891" i="2" s="1"/>
  <c r="R891" i="2" s="1"/>
  <c r="Q891" i="2" s="1"/>
  <c r="P891" i="2" s="1"/>
  <c r="O891" i="2" s="1"/>
  <c r="N891" i="2" s="1"/>
  <c r="M891" i="2" s="1"/>
  <c r="L891" i="2" s="1"/>
  <c r="K891" i="2" s="1"/>
  <c r="J891" i="2" s="1"/>
  <c r="I891" i="2" s="1"/>
  <c r="H891" i="2" s="1"/>
  <c r="X897" i="2"/>
  <c r="W897" i="2" s="1"/>
  <c r="V897" i="2" s="1"/>
  <c r="U897" i="2" s="1"/>
  <c r="T897" i="2" s="1"/>
  <c r="S897" i="2" s="1"/>
  <c r="R897" i="2" s="1"/>
  <c r="Q897" i="2" s="1"/>
  <c r="P897" i="2" s="1"/>
  <c r="O897" i="2" s="1"/>
  <c r="N897" i="2" s="1"/>
  <c r="M897" i="2" s="1"/>
  <c r="L897" i="2" s="1"/>
  <c r="K897" i="2" s="1"/>
  <c r="J897" i="2" s="1"/>
  <c r="I897" i="2" s="1"/>
  <c r="H897" i="2" s="1"/>
  <c r="X903" i="2"/>
  <c r="W903" i="2" s="1"/>
  <c r="V903" i="2" s="1"/>
  <c r="U903" i="2" s="1"/>
  <c r="T903" i="2" s="1"/>
  <c r="S903" i="2" s="1"/>
  <c r="R903" i="2" s="1"/>
  <c r="Q903" i="2" s="1"/>
  <c r="P903" i="2" s="1"/>
  <c r="O903" i="2" s="1"/>
  <c r="N903" i="2" s="1"/>
  <c r="M903" i="2" s="1"/>
  <c r="L903" i="2" s="1"/>
  <c r="K903" i="2" s="1"/>
  <c r="J903" i="2" s="1"/>
  <c r="I903" i="2" s="1"/>
  <c r="H903" i="2" s="1"/>
  <c r="X909" i="2"/>
  <c r="W909" i="2" s="1"/>
  <c r="V909" i="2" s="1"/>
  <c r="U909" i="2" s="1"/>
  <c r="T909" i="2" s="1"/>
  <c r="S909" i="2" s="1"/>
  <c r="R909" i="2" s="1"/>
  <c r="Q909" i="2" s="1"/>
  <c r="P909" i="2" s="1"/>
  <c r="O909" i="2" s="1"/>
  <c r="N909" i="2" s="1"/>
  <c r="M909" i="2" s="1"/>
  <c r="L909" i="2" s="1"/>
  <c r="K909" i="2" s="1"/>
  <c r="J909" i="2" s="1"/>
  <c r="I909" i="2" s="1"/>
  <c r="H909" i="2" s="1"/>
  <c r="X915" i="2"/>
  <c r="W915" i="2" s="1"/>
  <c r="V915" i="2" s="1"/>
  <c r="U915" i="2" s="1"/>
  <c r="T915" i="2" s="1"/>
  <c r="S915" i="2" s="1"/>
  <c r="R915" i="2" s="1"/>
  <c r="Q915" i="2" s="1"/>
  <c r="P915" i="2" s="1"/>
  <c r="O915" i="2" s="1"/>
  <c r="N915" i="2" s="1"/>
  <c r="M915" i="2" s="1"/>
  <c r="L915" i="2" s="1"/>
  <c r="K915" i="2" s="1"/>
  <c r="J915" i="2" s="1"/>
  <c r="I915" i="2" s="1"/>
  <c r="H915" i="2" s="1"/>
  <c r="X921" i="2"/>
  <c r="W921" i="2" s="1"/>
  <c r="V921" i="2" s="1"/>
  <c r="U921" i="2" s="1"/>
  <c r="T921" i="2" s="1"/>
  <c r="S921" i="2" s="1"/>
  <c r="R921" i="2" s="1"/>
  <c r="Q921" i="2" s="1"/>
  <c r="P921" i="2" s="1"/>
  <c r="O921" i="2" s="1"/>
  <c r="N921" i="2" s="1"/>
  <c r="M921" i="2" s="1"/>
  <c r="L921" i="2" s="1"/>
  <c r="K921" i="2" s="1"/>
  <c r="J921" i="2" s="1"/>
  <c r="I921" i="2" s="1"/>
  <c r="H921" i="2" s="1"/>
  <c r="X927" i="2"/>
  <c r="W927" i="2" s="1"/>
  <c r="V927" i="2" s="1"/>
  <c r="U927" i="2" s="1"/>
  <c r="T927" i="2" s="1"/>
  <c r="S927" i="2" s="1"/>
  <c r="R927" i="2" s="1"/>
  <c r="Q927" i="2" s="1"/>
  <c r="P927" i="2" s="1"/>
  <c r="O927" i="2" s="1"/>
  <c r="N927" i="2" s="1"/>
  <c r="M927" i="2" s="1"/>
  <c r="L927" i="2" s="1"/>
  <c r="K927" i="2" s="1"/>
  <c r="J927" i="2" s="1"/>
  <c r="I927" i="2" s="1"/>
  <c r="H927" i="2" s="1"/>
  <c r="X933" i="2"/>
  <c r="W933" i="2" s="1"/>
  <c r="V933" i="2" s="1"/>
  <c r="U933" i="2" s="1"/>
  <c r="T933" i="2" s="1"/>
  <c r="S933" i="2" s="1"/>
  <c r="R933" i="2" s="1"/>
  <c r="Q933" i="2" s="1"/>
  <c r="P933" i="2" s="1"/>
  <c r="O933" i="2" s="1"/>
  <c r="N933" i="2" s="1"/>
  <c r="M933" i="2" s="1"/>
  <c r="L933" i="2" s="1"/>
  <c r="K933" i="2" s="1"/>
  <c r="J933" i="2" s="1"/>
  <c r="I933" i="2" s="1"/>
  <c r="H933" i="2" s="1"/>
  <c r="X939" i="2"/>
  <c r="W939" i="2" s="1"/>
  <c r="V939" i="2" s="1"/>
  <c r="U939" i="2" s="1"/>
  <c r="T939" i="2" s="1"/>
  <c r="S939" i="2" s="1"/>
  <c r="R939" i="2" s="1"/>
  <c r="Q939" i="2" s="1"/>
  <c r="P939" i="2" s="1"/>
  <c r="O939" i="2" s="1"/>
  <c r="N939" i="2" s="1"/>
  <c r="M939" i="2" s="1"/>
  <c r="L939" i="2" s="1"/>
  <c r="K939" i="2" s="1"/>
  <c r="J939" i="2" s="1"/>
  <c r="I939" i="2" s="1"/>
  <c r="H939" i="2" s="1"/>
  <c r="X945" i="2"/>
  <c r="W945" i="2" s="1"/>
  <c r="V945" i="2" s="1"/>
  <c r="U945" i="2" s="1"/>
  <c r="T945" i="2" s="1"/>
  <c r="S945" i="2" s="1"/>
  <c r="R945" i="2" s="1"/>
  <c r="Q945" i="2" s="1"/>
  <c r="P945" i="2" s="1"/>
  <c r="O945" i="2" s="1"/>
  <c r="N945" i="2" s="1"/>
  <c r="M945" i="2" s="1"/>
  <c r="L945" i="2" s="1"/>
  <c r="K945" i="2" s="1"/>
  <c r="J945" i="2" s="1"/>
  <c r="I945" i="2" s="1"/>
  <c r="H945" i="2" s="1"/>
  <c r="X951" i="2"/>
  <c r="W951" i="2" s="1"/>
  <c r="V951" i="2" s="1"/>
  <c r="U951" i="2" s="1"/>
  <c r="T951" i="2" s="1"/>
  <c r="S951" i="2" s="1"/>
  <c r="R951" i="2" s="1"/>
  <c r="Q951" i="2" s="1"/>
  <c r="P951" i="2" s="1"/>
  <c r="O951" i="2" s="1"/>
  <c r="N951" i="2" s="1"/>
  <c r="M951" i="2" s="1"/>
  <c r="L951" i="2" s="1"/>
  <c r="K951" i="2" s="1"/>
  <c r="J951" i="2" s="1"/>
  <c r="I951" i="2" s="1"/>
  <c r="H951" i="2" s="1"/>
  <c r="X957" i="2"/>
  <c r="W957" i="2" s="1"/>
  <c r="V957" i="2" s="1"/>
  <c r="U957" i="2" s="1"/>
  <c r="T957" i="2" s="1"/>
  <c r="S957" i="2" s="1"/>
  <c r="R957" i="2" s="1"/>
  <c r="Q957" i="2" s="1"/>
  <c r="P957" i="2" s="1"/>
  <c r="O957" i="2" s="1"/>
  <c r="N957" i="2" s="1"/>
  <c r="M957" i="2" s="1"/>
  <c r="L957" i="2" s="1"/>
  <c r="K957" i="2" s="1"/>
  <c r="J957" i="2" s="1"/>
  <c r="I957" i="2" s="1"/>
  <c r="H957" i="2" s="1"/>
  <c r="X963" i="2"/>
  <c r="W963" i="2" s="1"/>
  <c r="V963" i="2" s="1"/>
  <c r="U963" i="2" s="1"/>
  <c r="T963" i="2" s="1"/>
  <c r="S963" i="2" s="1"/>
  <c r="R963" i="2" s="1"/>
  <c r="Q963" i="2" s="1"/>
  <c r="P963" i="2" s="1"/>
  <c r="O963" i="2" s="1"/>
  <c r="N963" i="2" s="1"/>
  <c r="M963" i="2" s="1"/>
  <c r="L963" i="2" s="1"/>
  <c r="K963" i="2" s="1"/>
  <c r="J963" i="2" s="1"/>
  <c r="I963" i="2" s="1"/>
  <c r="H963" i="2" s="1"/>
  <c r="X969" i="2"/>
  <c r="W969" i="2" s="1"/>
  <c r="V969" i="2" s="1"/>
  <c r="U969" i="2" s="1"/>
  <c r="T969" i="2" s="1"/>
  <c r="S969" i="2" s="1"/>
  <c r="R969" i="2" s="1"/>
  <c r="Q969" i="2" s="1"/>
  <c r="P969" i="2" s="1"/>
  <c r="O969" i="2" s="1"/>
  <c r="N969" i="2" s="1"/>
  <c r="M969" i="2" s="1"/>
  <c r="L969" i="2" s="1"/>
  <c r="K969" i="2" s="1"/>
  <c r="J969" i="2" s="1"/>
  <c r="I969" i="2" s="1"/>
  <c r="H969" i="2" s="1"/>
  <c r="X975" i="2"/>
  <c r="W975" i="2" s="1"/>
  <c r="V975" i="2" s="1"/>
  <c r="U975" i="2" s="1"/>
  <c r="T975" i="2" s="1"/>
  <c r="S975" i="2" s="1"/>
  <c r="R975" i="2" s="1"/>
  <c r="Q975" i="2" s="1"/>
  <c r="P975" i="2" s="1"/>
  <c r="O975" i="2" s="1"/>
  <c r="N975" i="2" s="1"/>
  <c r="M975" i="2" s="1"/>
  <c r="L975" i="2" s="1"/>
  <c r="K975" i="2" s="1"/>
  <c r="J975" i="2" s="1"/>
  <c r="I975" i="2" s="1"/>
  <c r="H975" i="2" s="1"/>
  <c r="X981" i="2"/>
  <c r="W981" i="2" s="1"/>
  <c r="V981" i="2" s="1"/>
  <c r="U981" i="2" s="1"/>
  <c r="T981" i="2" s="1"/>
  <c r="S981" i="2" s="1"/>
  <c r="R981" i="2" s="1"/>
  <c r="Q981" i="2" s="1"/>
  <c r="P981" i="2" s="1"/>
  <c r="O981" i="2" s="1"/>
  <c r="N981" i="2" s="1"/>
  <c r="M981" i="2" s="1"/>
  <c r="L981" i="2" s="1"/>
  <c r="K981" i="2" s="1"/>
  <c r="J981" i="2" s="1"/>
  <c r="I981" i="2" s="1"/>
  <c r="H981" i="2" s="1"/>
  <c r="X987" i="2"/>
  <c r="W987" i="2" s="1"/>
  <c r="V987" i="2" s="1"/>
  <c r="U987" i="2" s="1"/>
  <c r="T987" i="2" s="1"/>
  <c r="S987" i="2" s="1"/>
  <c r="R987" i="2" s="1"/>
  <c r="Q987" i="2" s="1"/>
  <c r="P987" i="2" s="1"/>
  <c r="O987" i="2" s="1"/>
  <c r="N987" i="2" s="1"/>
  <c r="M987" i="2" s="1"/>
  <c r="L987" i="2" s="1"/>
  <c r="K987" i="2" s="1"/>
  <c r="J987" i="2" s="1"/>
  <c r="I987" i="2" s="1"/>
  <c r="H987" i="2" s="1"/>
  <c r="X993" i="2"/>
  <c r="W993" i="2" s="1"/>
  <c r="V993" i="2" s="1"/>
  <c r="U993" i="2" s="1"/>
  <c r="T993" i="2" s="1"/>
  <c r="S993" i="2" s="1"/>
  <c r="R993" i="2" s="1"/>
  <c r="Q993" i="2" s="1"/>
  <c r="P993" i="2" s="1"/>
  <c r="O993" i="2" s="1"/>
  <c r="N993" i="2" s="1"/>
  <c r="M993" i="2" s="1"/>
  <c r="L993" i="2" s="1"/>
  <c r="K993" i="2" s="1"/>
  <c r="J993" i="2" s="1"/>
  <c r="I993" i="2" s="1"/>
  <c r="H993" i="2" s="1"/>
  <c r="X999" i="2"/>
  <c r="W999" i="2" s="1"/>
  <c r="V999" i="2" s="1"/>
  <c r="U999" i="2" s="1"/>
  <c r="T999" i="2" s="1"/>
  <c r="S999" i="2" s="1"/>
  <c r="R999" i="2" s="1"/>
  <c r="Q999" i="2" s="1"/>
  <c r="P999" i="2" s="1"/>
  <c r="O999" i="2" s="1"/>
  <c r="N999" i="2" s="1"/>
  <c r="M999" i="2" s="1"/>
  <c r="L999" i="2" s="1"/>
  <c r="K999" i="2" s="1"/>
  <c r="J999" i="2" s="1"/>
  <c r="I999" i="2" s="1"/>
  <c r="H999" i="2" s="1"/>
  <c r="X1005" i="2"/>
  <c r="W1005" i="2" s="1"/>
  <c r="V1005" i="2" s="1"/>
  <c r="U1005" i="2" s="1"/>
  <c r="T1005" i="2" s="1"/>
  <c r="S1005" i="2" s="1"/>
  <c r="R1005" i="2" s="1"/>
  <c r="Q1005" i="2" s="1"/>
  <c r="P1005" i="2" s="1"/>
  <c r="O1005" i="2" s="1"/>
  <c r="N1005" i="2" s="1"/>
  <c r="M1005" i="2" s="1"/>
  <c r="L1005" i="2" s="1"/>
  <c r="K1005" i="2" s="1"/>
  <c r="J1005" i="2" s="1"/>
  <c r="I1005" i="2" s="1"/>
  <c r="H1005" i="2" s="1"/>
  <c r="X1011" i="2"/>
  <c r="W1011" i="2" s="1"/>
  <c r="V1011" i="2" s="1"/>
  <c r="U1011" i="2" s="1"/>
  <c r="T1011" i="2" s="1"/>
  <c r="S1011" i="2" s="1"/>
  <c r="R1011" i="2" s="1"/>
  <c r="Q1011" i="2" s="1"/>
  <c r="P1011" i="2" s="1"/>
  <c r="O1011" i="2" s="1"/>
  <c r="N1011" i="2" s="1"/>
  <c r="M1011" i="2" s="1"/>
  <c r="L1011" i="2" s="1"/>
  <c r="K1011" i="2" s="1"/>
  <c r="J1011" i="2" s="1"/>
  <c r="I1011" i="2" s="1"/>
  <c r="H1011" i="2" s="1"/>
  <c r="X1017" i="2"/>
  <c r="W1017" i="2" s="1"/>
  <c r="V1017" i="2" s="1"/>
  <c r="U1017" i="2" s="1"/>
  <c r="T1017" i="2" s="1"/>
  <c r="S1017" i="2" s="1"/>
  <c r="R1017" i="2" s="1"/>
  <c r="Q1017" i="2" s="1"/>
  <c r="P1017" i="2" s="1"/>
  <c r="O1017" i="2" s="1"/>
  <c r="N1017" i="2" s="1"/>
  <c r="M1017" i="2" s="1"/>
  <c r="L1017" i="2" s="1"/>
  <c r="K1017" i="2" s="1"/>
  <c r="J1017" i="2" s="1"/>
  <c r="I1017" i="2" s="1"/>
  <c r="H1017" i="2" s="1"/>
  <c r="X1023" i="2"/>
  <c r="W1023" i="2" s="1"/>
  <c r="V1023" i="2" s="1"/>
  <c r="U1023" i="2" s="1"/>
  <c r="T1023" i="2" s="1"/>
  <c r="S1023" i="2" s="1"/>
  <c r="R1023" i="2" s="1"/>
  <c r="Q1023" i="2" s="1"/>
  <c r="P1023" i="2" s="1"/>
  <c r="O1023" i="2" s="1"/>
  <c r="N1023" i="2" s="1"/>
  <c r="M1023" i="2" s="1"/>
  <c r="L1023" i="2" s="1"/>
  <c r="K1023" i="2" s="1"/>
  <c r="J1023" i="2" s="1"/>
  <c r="I1023" i="2" s="1"/>
  <c r="H1023" i="2" s="1"/>
  <c r="X1029" i="2"/>
  <c r="W1029" i="2" s="1"/>
  <c r="V1029" i="2" s="1"/>
  <c r="U1029" i="2" s="1"/>
  <c r="T1029" i="2" s="1"/>
  <c r="S1029" i="2" s="1"/>
  <c r="R1029" i="2" s="1"/>
  <c r="Q1029" i="2" s="1"/>
  <c r="P1029" i="2" s="1"/>
  <c r="O1029" i="2" s="1"/>
  <c r="N1029" i="2" s="1"/>
  <c r="M1029" i="2" s="1"/>
  <c r="L1029" i="2" s="1"/>
  <c r="K1029" i="2" s="1"/>
  <c r="J1029" i="2" s="1"/>
  <c r="I1029" i="2" s="1"/>
  <c r="H1029" i="2" s="1"/>
  <c r="X1035" i="2"/>
  <c r="W1035" i="2" s="1"/>
  <c r="V1035" i="2" s="1"/>
  <c r="U1035" i="2" s="1"/>
  <c r="T1035" i="2" s="1"/>
  <c r="S1035" i="2" s="1"/>
  <c r="R1035" i="2" s="1"/>
  <c r="Q1035" i="2" s="1"/>
  <c r="P1035" i="2" s="1"/>
  <c r="O1035" i="2" s="1"/>
  <c r="N1035" i="2" s="1"/>
  <c r="M1035" i="2" s="1"/>
  <c r="L1035" i="2" s="1"/>
  <c r="K1035" i="2" s="1"/>
  <c r="J1035" i="2" s="1"/>
  <c r="I1035" i="2" s="1"/>
  <c r="H1035" i="2" s="1"/>
  <c r="X1041" i="2"/>
  <c r="W1041" i="2" s="1"/>
  <c r="V1041" i="2" s="1"/>
  <c r="U1041" i="2" s="1"/>
  <c r="T1041" i="2" s="1"/>
  <c r="S1041" i="2" s="1"/>
  <c r="R1041" i="2" s="1"/>
  <c r="Q1041" i="2" s="1"/>
  <c r="P1041" i="2" s="1"/>
  <c r="O1041" i="2" s="1"/>
  <c r="N1041" i="2" s="1"/>
  <c r="M1041" i="2" s="1"/>
  <c r="L1041" i="2" s="1"/>
  <c r="K1041" i="2" s="1"/>
  <c r="J1041" i="2" s="1"/>
  <c r="I1041" i="2" s="1"/>
  <c r="H1041" i="2" s="1"/>
  <c r="X1047" i="2"/>
  <c r="W1047" i="2" s="1"/>
  <c r="V1047" i="2" s="1"/>
  <c r="U1047" i="2" s="1"/>
  <c r="T1047" i="2" s="1"/>
  <c r="S1047" i="2" s="1"/>
  <c r="R1047" i="2" s="1"/>
  <c r="Q1047" i="2" s="1"/>
  <c r="P1047" i="2" s="1"/>
  <c r="O1047" i="2" s="1"/>
  <c r="N1047" i="2" s="1"/>
  <c r="M1047" i="2" s="1"/>
  <c r="L1047" i="2" s="1"/>
  <c r="K1047" i="2" s="1"/>
  <c r="J1047" i="2" s="1"/>
  <c r="I1047" i="2" s="1"/>
  <c r="H1047" i="2" s="1"/>
  <c r="X1053" i="2"/>
  <c r="W1053" i="2" s="1"/>
  <c r="V1053" i="2" s="1"/>
  <c r="U1053" i="2" s="1"/>
  <c r="T1053" i="2" s="1"/>
  <c r="S1053" i="2" s="1"/>
  <c r="R1053" i="2" s="1"/>
  <c r="Q1053" i="2" s="1"/>
  <c r="P1053" i="2" s="1"/>
  <c r="O1053" i="2" s="1"/>
  <c r="N1053" i="2" s="1"/>
  <c r="M1053" i="2" s="1"/>
  <c r="L1053" i="2" s="1"/>
  <c r="K1053" i="2" s="1"/>
  <c r="J1053" i="2" s="1"/>
  <c r="I1053" i="2" s="1"/>
  <c r="H1053" i="2" s="1"/>
  <c r="X1059" i="2"/>
  <c r="W1059" i="2" s="1"/>
  <c r="V1059" i="2" s="1"/>
  <c r="U1059" i="2" s="1"/>
  <c r="T1059" i="2" s="1"/>
  <c r="S1059" i="2" s="1"/>
  <c r="R1059" i="2" s="1"/>
  <c r="Q1059" i="2" s="1"/>
  <c r="P1059" i="2" s="1"/>
  <c r="O1059" i="2" s="1"/>
  <c r="N1059" i="2" s="1"/>
  <c r="M1059" i="2" s="1"/>
  <c r="L1059" i="2" s="1"/>
  <c r="K1059" i="2" s="1"/>
  <c r="J1059" i="2" s="1"/>
  <c r="I1059" i="2" s="1"/>
  <c r="H1059" i="2" s="1"/>
  <c r="X1065" i="2"/>
  <c r="W1065" i="2" s="1"/>
  <c r="V1065" i="2" s="1"/>
  <c r="U1065" i="2" s="1"/>
  <c r="T1065" i="2" s="1"/>
  <c r="S1065" i="2" s="1"/>
  <c r="R1065" i="2" s="1"/>
  <c r="Q1065" i="2" s="1"/>
  <c r="P1065" i="2" s="1"/>
  <c r="O1065" i="2" s="1"/>
  <c r="N1065" i="2" s="1"/>
  <c r="M1065" i="2" s="1"/>
  <c r="L1065" i="2" s="1"/>
  <c r="K1065" i="2" s="1"/>
  <c r="J1065" i="2" s="1"/>
  <c r="I1065" i="2" s="1"/>
  <c r="H1065" i="2" s="1"/>
  <c r="X1071" i="2"/>
  <c r="W1071" i="2" s="1"/>
  <c r="V1071" i="2" s="1"/>
  <c r="U1071" i="2" s="1"/>
  <c r="T1071" i="2" s="1"/>
  <c r="S1071" i="2" s="1"/>
  <c r="R1071" i="2" s="1"/>
  <c r="Q1071" i="2" s="1"/>
  <c r="P1071" i="2" s="1"/>
  <c r="O1071" i="2" s="1"/>
  <c r="N1071" i="2" s="1"/>
  <c r="M1071" i="2" s="1"/>
  <c r="L1071" i="2" s="1"/>
  <c r="K1071" i="2" s="1"/>
  <c r="J1071" i="2" s="1"/>
  <c r="I1071" i="2" s="1"/>
  <c r="H1071" i="2" s="1"/>
  <c r="X1077" i="2"/>
  <c r="W1077" i="2" s="1"/>
  <c r="V1077" i="2" s="1"/>
  <c r="U1077" i="2" s="1"/>
  <c r="T1077" i="2" s="1"/>
  <c r="S1077" i="2" s="1"/>
  <c r="R1077" i="2" s="1"/>
  <c r="Q1077" i="2" s="1"/>
  <c r="P1077" i="2" s="1"/>
  <c r="O1077" i="2" s="1"/>
  <c r="N1077" i="2" s="1"/>
  <c r="M1077" i="2" s="1"/>
  <c r="L1077" i="2" s="1"/>
  <c r="K1077" i="2" s="1"/>
  <c r="J1077" i="2" s="1"/>
  <c r="I1077" i="2" s="1"/>
  <c r="H1077" i="2" s="1"/>
  <c r="X1083" i="2"/>
  <c r="W1083" i="2" s="1"/>
  <c r="V1083" i="2" s="1"/>
  <c r="U1083" i="2" s="1"/>
  <c r="T1083" i="2" s="1"/>
  <c r="S1083" i="2" s="1"/>
  <c r="R1083" i="2" s="1"/>
  <c r="Q1083" i="2" s="1"/>
  <c r="P1083" i="2" s="1"/>
  <c r="O1083" i="2" s="1"/>
  <c r="N1083" i="2" s="1"/>
  <c r="M1083" i="2" s="1"/>
  <c r="L1083" i="2" s="1"/>
  <c r="K1083" i="2" s="1"/>
  <c r="J1083" i="2" s="1"/>
  <c r="I1083" i="2" s="1"/>
  <c r="H1083" i="2" s="1"/>
  <c r="X1089" i="2"/>
  <c r="W1089" i="2" s="1"/>
  <c r="V1089" i="2" s="1"/>
  <c r="U1089" i="2" s="1"/>
  <c r="T1089" i="2" s="1"/>
  <c r="S1089" i="2" s="1"/>
  <c r="R1089" i="2" s="1"/>
  <c r="Q1089" i="2" s="1"/>
  <c r="P1089" i="2" s="1"/>
  <c r="O1089" i="2" s="1"/>
  <c r="N1089" i="2" s="1"/>
  <c r="M1089" i="2" s="1"/>
  <c r="L1089" i="2" s="1"/>
  <c r="K1089" i="2" s="1"/>
  <c r="J1089" i="2" s="1"/>
  <c r="I1089" i="2" s="1"/>
  <c r="H1089" i="2" s="1"/>
  <c r="X1095" i="2"/>
  <c r="W1095" i="2" s="1"/>
  <c r="V1095" i="2" s="1"/>
  <c r="U1095" i="2" s="1"/>
  <c r="T1095" i="2" s="1"/>
  <c r="S1095" i="2" s="1"/>
  <c r="R1095" i="2" s="1"/>
  <c r="Q1095" i="2" s="1"/>
  <c r="P1095" i="2" s="1"/>
  <c r="O1095" i="2" s="1"/>
  <c r="N1095" i="2" s="1"/>
  <c r="M1095" i="2" s="1"/>
  <c r="L1095" i="2" s="1"/>
  <c r="K1095" i="2" s="1"/>
  <c r="J1095" i="2" s="1"/>
  <c r="I1095" i="2" s="1"/>
  <c r="H1095" i="2" s="1"/>
  <c r="X1101" i="2"/>
  <c r="W1101" i="2" s="1"/>
  <c r="V1101" i="2" s="1"/>
  <c r="U1101" i="2" s="1"/>
  <c r="T1101" i="2" s="1"/>
  <c r="S1101" i="2" s="1"/>
  <c r="R1101" i="2" s="1"/>
  <c r="Q1101" i="2" s="1"/>
  <c r="P1101" i="2" s="1"/>
  <c r="O1101" i="2" s="1"/>
  <c r="N1101" i="2" s="1"/>
  <c r="M1101" i="2" s="1"/>
  <c r="L1101" i="2" s="1"/>
  <c r="K1101" i="2" s="1"/>
  <c r="J1101" i="2" s="1"/>
  <c r="I1101" i="2" s="1"/>
  <c r="H1101" i="2" s="1"/>
  <c r="X1107" i="2"/>
  <c r="W1107" i="2" s="1"/>
  <c r="V1107" i="2" s="1"/>
  <c r="U1107" i="2" s="1"/>
  <c r="T1107" i="2" s="1"/>
  <c r="S1107" i="2" s="1"/>
  <c r="R1107" i="2" s="1"/>
  <c r="Q1107" i="2" s="1"/>
  <c r="P1107" i="2" s="1"/>
  <c r="O1107" i="2" s="1"/>
  <c r="N1107" i="2" s="1"/>
  <c r="M1107" i="2" s="1"/>
  <c r="L1107" i="2" s="1"/>
  <c r="K1107" i="2" s="1"/>
  <c r="J1107" i="2" s="1"/>
  <c r="I1107" i="2" s="1"/>
  <c r="H1107" i="2" s="1"/>
  <c r="X1113" i="2"/>
  <c r="W1113" i="2" s="1"/>
  <c r="V1113" i="2" s="1"/>
  <c r="U1113" i="2" s="1"/>
  <c r="T1113" i="2" s="1"/>
  <c r="S1113" i="2" s="1"/>
  <c r="R1113" i="2" s="1"/>
  <c r="Q1113" i="2" s="1"/>
  <c r="P1113" i="2" s="1"/>
  <c r="O1113" i="2" s="1"/>
  <c r="N1113" i="2" s="1"/>
  <c r="M1113" i="2" s="1"/>
  <c r="L1113" i="2" s="1"/>
  <c r="K1113" i="2" s="1"/>
  <c r="J1113" i="2" s="1"/>
  <c r="I1113" i="2" s="1"/>
  <c r="H1113" i="2" s="1"/>
  <c r="X1119" i="2"/>
  <c r="W1119" i="2" s="1"/>
  <c r="V1119" i="2" s="1"/>
  <c r="U1119" i="2" s="1"/>
  <c r="T1119" i="2" s="1"/>
  <c r="S1119" i="2" s="1"/>
  <c r="R1119" i="2" s="1"/>
  <c r="Q1119" i="2" s="1"/>
  <c r="P1119" i="2" s="1"/>
  <c r="O1119" i="2" s="1"/>
  <c r="N1119" i="2" s="1"/>
  <c r="M1119" i="2" s="1"/>
  <c r="L1119" i="2" s="1"/>
  <c r="K1119" i="2" s="1"/>
  <c r="J1119" i="2" s="1"/>
  <c r="I1119" i="2" s="1"/>
  <c r="H1119" i="2" s="1"/>
  <c r="X1125" i="2"/>
  <c r="W1125" i="2" s="1"/>
  <c r="V1125" i="2" s="1"/>
  <c r="U1125" i="2" s="1"/>
  <c r="T1125" i="2" s="1"/>
  <c r="S1125" i="2" s="1"/>
  <c r="R1125" i="2" s="1"/>
  <c r="Q1125" i="2" s="1"/>
  <c r="P1125" i="2" s="1"/>
  <c r="O1125" i="2" s="1"/>
  <c r="N1125" i="2" s="1"/>
  <c r="M1125" i="2" s="1"/>
  <c r="L1125" i="2" s="1"/>
  <c r="K1125" i="2" s="1"/>
  <c r="J1125" i="2" s="1"/>
  <c r="I1125" i="2" s="1"/>
  <c r="H1125" i="2" s="1"/>
  <c r="X1131" i="2"/>
  <c r="W1131" i="2" s="1"/>
  <c r="V1131" i="2" s="1"/>
  <c r="U1131" i="2" s="1"/>
  <c r="T1131" i="2" s="1"/>
  <c r="S1131" i="2" s="1"/>
  <c r="R1131" i="2" s="1"/>
  <c r="Q1131" i="2" s="1"/>
  <c r="P1131" i="2" s="1"/>
  <c r="O1131" i="2" s="1"/>
  <c r="N1131" i="2" s="1"/>
  <c r="M1131" i="2" s="1"/>
  <c r="L1131" i="2" s="1"/>
  <c r="K1131" i="2" s="1"/>
  <c r="J1131" i="2" s="1"/>
  <c r="I1131" i="2" s="1"/>
  <c r="H1131" i="2" s="1"/>
  <c r="X1137" i="2"/>
  <c r="W1137" i="2" s="1"/>
  <c r="V1137" i="2" s="1"/>
  <c r="U1137" i="2" s="1"/>
  <c r="T1137" i="2" s="1"/>
  <c r="S1137" i="2" s="1"/>
  <c r="R1137" i="2" s="1"/>
  <c r="Q1137" i="2" s="1"/>
  <c r="P1137" i="2" s="1"/>
  <c r="O1137" i="2" s="1"/>
  <c r="N1137" i="2" s="1"/>
  <c r="M1137" i="2" s="1"/>
  <c r="L1137" i="2" s="1"/>
  <c r="K1137" i="2" s="1"/>
  <c r="J1137" i="2" s="1"/>
  <c r="I1137" i="2" s="1"/>
  <c r="H1137" i="2" s="1"/>
  <c r="X1143" i="2"/>
  <c r="W1143" i="2" s="1"/>
  <c r="V1143" i="2" s="1"/>
  <c r="U1143" i="2" s="1"/>
  <c r="T1143" i="2" s="1"/>
  <c r="S1143" i="2" s="1"/>
  <c r="R1143" i="2" s="1"/>
  <c r="Q1143" i="2" s="1"/>
  <c r="P1143" i="2" s="1"/>
  <c r="O1143" i="2" s="1"/>
  <c r="N1143" i="2" s="1"/>
  <c r="M1143" i="2" s="1"/>
  <c r="L1143" i="2" s="1"/>
  <c r="K1143" i="2" s="1"/>
  <c r="J1143" i="2" s="1"/>
  <c r="I1143" i="2" s="1"/>
  <c r="H1143" i="2" s="1"/>
  <c r="X1149" i="2"/>
  <c r="W1149" i="2" s="1"/>
  <c r="V1149" i="2" s="1"/>
  <c r="U1149" i="2" s="1"/>
  <c r="T1149" i="2" s="1"/>
  <c r="S1149" i="2" s="1"/>
  <c r="R1149" i="2" s="1"/>
  <c r="Q1149" i="2" s="1"/>
  <c r="P1149" i="2" s="1"/>
  <c r="O1149" i="2" s="1"/>
  <c r="N1149" i="2" s="1"/>
  <c r="M1149" i="2" s="1"/>
  <c r="L1149" i="2" s="1"/>
  <c r="K1149" i="2" s="1"/>
  <c r="J1149" i="2" s="1"/>
  <c r="I1149" i="2" s="1"/>
  <c r="H1149" i="2" s="1"/>
  <c r="X1155" i="2"/>
  <c r="W1155" i="2" s="1"/>
  <c r="V1155" i="2" s="1"/>
  <c r="U1155" i="2" s="1"/>
  <c r="T1155" i="2" s="1"/>
  <c r="S1155" i="2" s="1"/>
  <c r="R1155" i="2" s="1"/>
  <c r="Q1155" i="2" s="1"/>
  <c r="P1155" i="2" s="1"/>
  <c r="O1155" i="2" s="1"/>
  <c r="N1155" i="2" s="1"/>
  <c r="M1155" i="2" s="1"/>
  <c r="L1155" i="2" s="1"/>
  <c r="K1155" i="2" s="1"/>
  <c r="J1155" i="2" s="1"/>
  <c r="I1155" i="2" s="1"/>
  <c r="H1155" i="2" s="1"/>
  <c r="X1161" i="2"/>
  <c r="W1161" i="2" s="1"/>
  <c r="V1161" i="2" s="1"/>
  <c r="U1161" i="2" s="1"/>
  <c r="T1161" i="2" s="1"/>
  <c r="S1161" i="2" s="1"/>
  <c r="R1161" i="2" s="1"/>
  <c r="Q1161" i="2" s="1"/>
  <c r="P1161" i="2" s="1"/>
  <c r="O1161" i="2" s="1"/>
  <c r="N1161" i="2" s="1"/>
  <c r="M1161" i="2" s="1"/>
  <c r="L1161" i="2" s="1"/>
  <c r="K1161" i="2" s="1"/>
  <c r="J1161" i="2" s="1"/>
  <c r="I1161" i="2" s="1"/>
  <c r="H1161" i="2" s="1"/>
  <c r="X1167" i="2"/>
  <c r="W1167" i="2" s="1"/>
  <c r="V1167" i="2" s="1"/>
  <c r="U1167" i="2" s="1"/>
  <c r="T1167" i="2" s="1"/>
  <c r="S1167" i="2" s="1"/>
  <c r="R1167" i="2" s="1"/>
  <c r="Q1167" i="2" s="1"/>
  <c r="P1167" i="2" s="1"/>
  <c r="O1167" i="2" s="1"/>
  <c r="N1167" i="2" s="1"/>
  <c r="M1167" i="2" s="1"/>
  <c r="L1167" i="2" s="1"/>
  <c r="K1167" i="2" s="1"/>
  <c r="J1167" i="2" s="1"/>
  <c r="I1167" i="2" s="1"/>
  <c r="H1167" i="2" s="1"/>
  <c r="X1173" i="2"/>
  <c r="W1173" i="2" s="1"/>
  <c r="V1173" i="2" s="1"/>
  <c r="U1173" i="2" s="1"/>
  <c r="T1173" i="2" s="1"/>
  <c r="S1173" i="2" s="1"/>
  <c r="R1173" i="2" s="1"/>
  <c r="Q1173" i="2" s="1"/>
  <c r="P1173" i="2" s="1"/>
  <c r="O1173" i="2" s="1"/>
  <c r="N1173" i="2" s="1"/>
  <c r="M1173" i="2" s="1"/>
  <c r="L1173" i="2" s="1"/>
  <c r="K1173" i="2" s="1"/>
  <c r="J1173" i="2" s="1"/>
  <c r="I1173" i="2" s="1"/>
  <c r="H1173" i="2" s="1"/>
  <c r="X1179" i="2"/>
  <c r="W1179" i="2" s="1"/>
  <c r="V1179" i="2" s="1"/>
  <c r="U1179" i="2" s="1"/>
  <c r="T1179" i="2" s="1"/>
  <c r="S1179" i="2" s="1"/>
  <c r="R1179" i="2" s="1"/>
  <c r="Q1179" i="2" s="1"/>
  <c r="P1179" i="2" s="1"/>
  <c r="O1179" i="2" s="1"/>
  <c r="N1179" i="2" s="1"/>
  <c r="M1179" i="2" s="1"/>
  <c r="L1179" i="2" s="1"/>
  <c r="K1179" i="2" s="1"/>
  <c r="J1179" i="2" s="1"/>
  <c r="I1179" i="2" s="1"/>
  <c r="H1179" i="2" s="1"/>
  <c r="X1185" i="2"/>
  <c r="W1185" i="2" s="1"/>
  <c r="V1185" i="2" s="1"/>
  <c r="U1185" i="2" s="1"/>
  <c r="T1185" i="2" s="1"/>
  <c r="S1185" i="2" s="1"/>
  <c r="R1185" i="2" s="1"/>
  <c r="Q1185" i="2" s="1"/>
  <c r="P1185" i="2" s="1"/>
  <c r="O1185" i="2" s="1"/>
  <c r="N1185" i="2" s="1"/>
  <c r="M1185" i="2" s="1"/>
  <c r="L1185" i="2" s="1"/>
  <c r="K1185" i="2" s="1"/>
  <c r="J1185" i="2" s="1"/>
  <c r="I1185" i="2" s="1"/>
  <c r="H1185" i="2" s="1"/>
  <c r="X1191" i="2"/>
  <c r="W1191" i="2" s="1"/>
  <c r="V1191" i="2" s="1"/>
  <c r="U1191" i="2" s="1"/>
  <c r="T1191" i="2" s="1"/>
  <c r="S1191" i="2" s="1"/>
  <c r="R1191" i="2" s="1"/>
  <c r="Q1191" i="2" s="1"/>
  <c r="P1191" i="2" s="1"/>
  <c r="O1191" i="2" s="1"/>
  <c r="N1191" i="2" s="1"/>
  <c r="M1191" i="2" s="1"/>
  <c r="L1191" i="2" s="1"/>
  <c r="K1191" i="2" s="1"/>
  <c r="J1191" i="2" s="1"/>
  <c r="I1191" i="2" s="1"/>
  <c r="H1191" i="2" s="1"/>
  <c r="X1197" i="2"/>
  <c r="W1197" i="2" s="1"/>
  <c r="V1197" i="2" s="1"/>
  <c r="U1197" i="2" s="1"/>
  <c r="T1197" i="2" s="1"/>
  <c r="S1197" i="2" s="1"/>
  <c r="R1197" i="2" s="1"/>
  <c r="Q1197" i="2" s="1"/>
  <c r="P1197" i="2" s="1"/>
  <c r="O1197" i="2" s="1"/>
  <c r="N1197" i="2" s="1"/>
  <c r="M1197" i="2" s="1"/>
  <c r="L1197" i="2" s="1"/>
  <c r="K1197" i="2" s="1"/>
  <c r="J1197" i="2" s="1"/>
  <c r="I1197" i="2" s="1"/>
  <c r="H1197" i="2" s="1"/>
  <c r="X1203" i="2"/>
  <c r="W1203" i="2" s="1"/>
  <c r="V1203" i="2" s="1"/>
  <c r="U1203" i="2" s="1"/>
  <c r="T1203" i="2" s="1"/>
  <c r="S1203" i="2" s="1"/>
  <c r="R1203" i="2" s="1"/>
  <c r="Q1203" i="2" s="1"/>
  <c r="P1203" i="2" s="1"/>
  <c r="O1203" i="2" s="1"/>
  <c r="N1203" i="2" s="1"/>
  <c r="M1203" i="2" s="1"/>
  <c r="L1203" i="2" s="1"/>
  <c r="K1203" i="2" s="1"/>
  <c r="J1203" i="2" s="1"/>
  <c r="I1203" i="2" s="1"/>
  <c r="H1203" i="2" s="1"/>
  <c r="X1209" i="2"/>
  <c r="W1209" i="2" s="1"/>
  <c r="V1209" i="2" s="1"/>
  <c r="U1209" i="2" s="1"/>
  <c r="T1209" i="2" s="1"/>
  <c r="S1209" i="2" s="1"/>
  <c r="R1209" i="2" s="1"/>
  <c r="Q1209" i="2" s="1"/>
  <c r="P1209" i="2" s="1"/>
  <c r="O1209" i="2" s="1"/>
  <c r="N1209" i="2" s="1"/>
  <c r="M1209" i="2" s="1"/>
  <c r="L1209" i="2" s="1"/>
  <c r="K1209" i="2" s="1"/>
  <c r="J1209" i="2" s="1"/>
  <c r="I1209" i="2" s="1"/>
  <c r="H1209" i="2" s="1"/>
  <c r="X1215" i="2"/>
  <c r="W1215" i="2" s="1"/>
  <c r="V1215" i="2" s="1"/>
  <c r="U1215" i="2" s="1"/>
  <c r="T1215" i="2" s="1"/>
  <c r="S1215" i="2" s="1"/>
  <c r="R1215" i="2" s="1"/>
  <c r="Q1215" i="2" s="1"/>
  <c r="P1215" i="2" s="1"/>
  <c r="O1215" i="2" s="1"/>
  <c r="N1215" i="2" s="1"/>
  <c r="M1215" i="2" s="1"/>
  <c r="L1215" i="2" s="1"/>
  <c r="K1215" i="2" s="1"/>
  <c r="J1215" i="2" s="1"/>
  <c r="I1215" i="2" s="1"/>
  <c r="H1215" i="2" s="1"/>
  <c r="X1221" i="2"/>
  <c r="W1221" i="2" s="1"/>
  <c r="V1221" i="2" s="1"/>
  <c r="U1221" i="2" s="1"/>
  <c r="T1221" i="2" s="1"/>
  <c r="S1221" i="2" s="1"/>
  <c r="R1221" i="2" s="1"/>
  <c r="Q1221" i="2" s="1"/>
  <c r="P1221" i="2" s="1"/>
  <c r="O1221" i="2" s="1"/>
  <c r="N1221" i="2" s="1"/>
  <c r="M1221" i="2" s="1"/>
  <c r="L1221" i="2" s="1"/>
  <c r="K1221" i="2" s="1"/>
  <c r="J1221" i="2" s="1"/>
  <c r="I1221" i="2" s="1"/>
  <c r="H1221" i="2" s="1"/>
  <c r="X1227" i="2"/>
  <c r="W1227" i="2" s="1"/>
  <c r="V1227" i="2" s="1"/>
  <c r="U1227" i="2" s="1"/>
  <c r="T1227" i="2" s="1"/>
  <c r="S1227" i="2" s="1"/>
  <c r="R1227" i="2" s="1"/>
  <c r="Q1227" i="2" s="1"/>
  <c r="P1227" i="2" s="1"/>
  <c r="O1227" i="2" s="1"/>
  <c r="N1227" i="2" s="1"/>
  <c r="M1227" i="2" s="1"/>
  <c r="L1227" i="2" s="1"/>
  <c r="K1227" i="2" s="1"/>
  <c r="J1227" i="2" s="1"/>
  <c r="I1227" i="2" s="1"/>
  <c r="H1227" i="2" s="1"/>
  <c r="X1233" i="2"/>
  <c r="W1233" i="2" s="1"/>
  <c r="V1233" i="2" s="1"/>
  <c r="U1233" i="2" s="1"/>
  <c r="T1233" i="2" s="1"/>
  <c r="S1233" i="2" s="1"/>
  <c r="R1233" i="2" s="1"/>
  <c r="Q1233" i="2" s="1"/>
  <c r="P1233" i="2" s="1"/>
  <c r="O1233" i="2" s="1"/>
  <c r="N1233" i="2" s="1"/>
  <c r="M1233" i="2" s="1"/>
  <c r="L1233" i="2" s="1"/>
  <c r="K1233" i="2" s="1"/>
  <c r="J1233" i="2" s="1"/>
  <c r="I1233" i="2" s="1"/>
  <c r="H1233" i="2" s="1"/>
  <c r="X1239" i="2"/>
  <c r="W1239" i="2" s="1"/>
  <c r="V1239" i="2" s="1"/>
  <c r="U1239" i="2" s="1"/>
  <c r="T1239" i="2" s="1"/>
  <c r="S1239" i="2" s="1"/>
  <c r="R1239" i="2" s="1"/>
  <c r="Q1239" i="2" s="1"/>
  <c r="P1239" i="2" s="1"/>
  <c r="O1239" i="2" s="1"/>
  <c r="N1239" i="2" s="1"/>
  <c r="M1239" i="2" s="1"/>
  <c r="L1239" i="2" s="1"/>
  <c r="K1239" i="2" s="1"/>
  <c r="J1239" i="2" s="1"/>
  <c r="I1239" i="2" s="1"/>
  <c r="H1239" i="2" s="1"/>
  <c r="X1245" i="2"/>
  <c r="W1245" i="2" s="1"/>
  <c r="V1245" i="2" s="1"/>
  <c r="U1245" i="2" s="1"/>
  <c r="T1245" i="2" s="1"/>
  <c r="S1245" i="2" s="1"/>
  <c r="R1245" i="2" s="1"/>
  <c r="Q1245" i="2" s="1"/>
  <c r="P1245" i="2" s="1"/>
  <c r="O1245" i="2" s="1"/>
  <c r="N1245" i="2" s="1"/>
  <c r="M1245" i="2" s="1"/>
  <c r="L1245" i="2" s="1"/>
  <c r="K1245" i="2" s="1"/>
  <c r="J1245" i="2" s="1"/>
  <c r="I1245" i="2" s="1"/>
  <c r="H1245" i="2" s="1"/>
  <c r="X1251" i="2"/>
  <c r="W1251" i="2" s="1"/>
  <c r="V1251" i="2" s="1"/>
  <c r="U1251" i="2" s="1"/>
  <c r="T1251" i="2" s="1"/>
  <c r="S1251" i="2" s="1"/>
  <c r="R1251" i="2" s="1"/>
  <c r="Q1251" i="2" s="1"/>
  <c r="P1251" i="2" s="1"/>
  <c r="O1251" i="2" s="1"/>
  <c r="N1251" i="2" s="1"/>
  <c r="M1251" i="2" s="1"/>
  <c r="L1251" i="2" s="1"/>
  <c r="K1251" i="2" s="1"/>
  <c r="J1251" i="2" s="1"/>
  <c r="I1251" i="2" s="1"/>
  <c r="H1251" i="2" s="1"/>
  <c r="X1257" i="2"/>
  <c r="W1257" i="2" s="1"/>
  <c r="V1257" i="2" s="1"/>
  <c r="U1257" i="2" s="1"/>
  <c r="T1257" i="2" s="1"/>
  <c r="S1257" i="2" s="1"/>
  <c r="R1257" i="2" s="1"/>
  <c r="Q1257" i="2" s="1"/>
  <c r="P1257" i="2" s="1"/>
  <c r="O1257" i="2" s="1"/>
  <c r="N1257" i="2" s="1"/>
  <c r="M1257" i="2" s="1"/>
  <c r="L1257" i="2" s="1"/>
  <c r="K1257" i="2" s="1"/>
  <c r="J1257" i="2" s="1"/>
  <c r="I1257" i="2" s="1"/>
  <c r="H1257" i="2" s="1"/>
  <c r="X1263" i="2"/>
  <c r="W1263" i="2" s="1"/>
  <c r="V1263" i="2" s="1"/>
  <c r="U1263" i="2" s="1"/>
  <c r="T1263" i="2" s="1"/>
  <c r="S1263" i="2" s="1"/>
  <c r="R1263" i="2" s="1"/>
  <c r="Q1263" i="2" s="1"/>
  <c r="P1263" i="2" s="1"/>
  <c r="O1263" i="2" s="1"/>
  <c r="N1263" i="2" s="1"/>
  <c r="M1263" i="2" s="1"/>
  <c r="L1263" i="2" s="1"/>
  <c r="K1263" i="2" s="1"/>
  <c r="J1263" i="2" s="1"/>
  <c r="I1263" i="2" s="1"/>
  <c r="H1263" i="2" s="1"/>
  <c r="X1269" i="2"/>
  <c r="W1269" i="2" s="1"/>
  <c r="V1269" i="2" s="1"/>
  <c r="U1269" i="2" s="1"/>
  <c r="T1269" i="2" s="1"/>
  <c r="S1269" i="2" s="1"/>
  <c r="R1269" i="2" s="1"/>
  <c r="Q1269" i="2" s="1"/>
  <c r="P1269" i="2" s="1"/>
  <c r="O1269" i="2" s="1"/>
  <c r="N1269" i="2" s="1"/>
  <c r="M1269" i="2" s="1"/>
  <c r="L1269" i="2" s="1"/>
  <c r="K1269" i="2" s="1"/>
  <c r="J1269" i="2" s="1"/>
  <c r="I1269" i="2" s="1"/>
  <c r="H1269" i="2" s="1"/>
  <c r="X1275" i="2"/>
  <c r="W1275" i="2" s="1"/>
  <c r="V1275" i="2" s="1"/>
  <c r="U1275" i="2" s="1"/>
  <c r="T1275" i="2" s="1"/>
  <c r="S1275" i="2" s="1"/>
  <c r="R1275" i="2" s="1"/>
  <c r="Q1275" i="2" s="1"/>
  <c r="P1275" i="2" s="1"/>
  <c r="O1275" i="2" s="1"/>
  <c r="N1275" i="2" s="1"/>
  <c r="M1275" i="2" s="1"/>
  <c r="L1275" i="2" s="1"/>
  <c r="K1275" i="2" s="1"/>
  <c r="J1275" i="2" s="1"/>
  <c r="I1275" i="2" s="1"/>
  <c r="H1275" i="2" s="1"/>
  <c r="X1281" i="2"/>
  <c r="W1281" i="2" s="1"/>
  <c r="V1281" i="2" s="1"/>
  <c r="U1281" i="2" s="1"/>
  <c r="T1281" i="2" s="1"/>
  <c r="S1281" i="2" s="1"/>
  <c r="R1281" i="2" s="1"/>
  <c r="Q1281" i="2" s="1"/>
  <c r="P1281" i="2" s="1"/>
  <c r="O1281" i="2" s="1"/>
  <c r="N1281" i="2" s="1"/>
  <c r="M1281" i="2" s="1"/>
  <c r="L1281" i="2" s="1"/>
  <c r="K1281" i="2" s="1"/>
  <c r="J1281" i="2" s="1"/>
  <c r="I1281" i="2" s="1"/>
  <c r="H1281" i="2" s="1"/>
  <c r="X1287" i="2"/>
  <c r="W1287" i="2" s="1"/>
  <c r="V1287" i="2" s="1"/>
  <c r="U1287" i="2" s="1"/>
  <c r="T1287" i="2" s="1"/>
  <c r="S1287" i="2" s="1"/>
  <c r="R1287" i="2" s="1"/>
  <c r="Q1287" i="2" s="1"/>
  <c r="P1287" i="2" s="1"/>
  <c r="O1287" i="2" s="1"/>
  <c r="N1287" i="2" s="1"/>
  <c r="M1287" i="2" s="1"/>
  <c r="L1287" i="2" s="1"/>
  <c r="K1287" i="2" s="1"/>
  <c r="J1287" i="2" s="1"/>
  <c r="I1287" i="2" s="1"/>
  <c r="H1287" i="2" s="1"/>
  <c r="X1293" i="2"/>
  <c r="W1293" i="2" s="1"/>
  <c r="V1293" i="2" s="1"/>
  <c r="U1293" i="2" s="1"/>
  <c r="T1293" i="2" s="1"/>
  <c r="S1293" i="2" s="1"/>
  <c r="R1293" i="2" s="1"/>
  <c r="Q1293" i="2" s="1"/>
  <c r="P1293" i="2" s="1"/>
  <c r="O1293" i="2" s="1"/>
  <c r="N1293" i="2" s="1"/>
  <c r="M1293" i="2" s="1"/>
  <c r="L1293" i="2" s="1"/>
  <c r="K1293" i="2" s="1"/>
  <c r="J1293" i="2" s="1"/>
  <c r="I1293" i="2" s="1"/>
  <c r="H1293" i="2" s="1"/>
  <c r="X1299" i="2"/>
  <c r="W1299" i="2" s="1"/>
  <c r="V1299" i="2" s="1"/>
  <c r="U1299" i="2" s="1"/>
  <c r="T1299" i="2" s="1"/>
  <c r="S1299" i="2" s="1"/>
  <c r="R1299" i="2" s="1"/>
  <c r="Q1299" i="2" s="1"/>
  <c r="P1299" i="2" s="1"/>
  <c r="O1299" i="2" s="1"/>
  <c r="N1299" i="2" s="1"/>
  <c r="M1299" i="2" s="1"/>
  <c r="L1299" i="2" s="1"/>
  <c r="K1299" i="2" s="1"/>
  <c r="J1299" i="2" s="1"/>
  <c r="I1299" i="2" s="1"/>
  <c r="H1299" i="2" s="1"/>
  <c r="X1305" i="2"/>
  <c r="W1305" i="2" s="1"/>
  <c r="V1305" i="2" s="1"/>
  <c r="U1305" i="2" s="1"/>
  <c r="T1305" i="2" s="1"/>
  <c r="S1305" i="2" s="1"/>
  <c r="R1305" i="2" s="1"/>
  <c r="Q1305" i="2" s="1"/>
  <c r="P1305" i="2" s="1"/>
  <c r="O1305" i="2" s="1"/>
  <c r="N1305" i="2" s="1"/>
  <c r="M1305" i="2" s="1"/>
  <c r="L1305" i="2" s="1"/>
  <c r="K1305" i="2" s="1"/>
  <c r="J1305" i="2" s="1"/>
  <c r="I1305" i="2" s="1"/>
  <c r="H1305" i="2" s="1"/>
  <c r="X1311" i="2"/>
  <c r="W1311" i="2" s="1"/>
  <c r="V1311" i="2" s="1"/>
  <c r="U1311" i="2" s="1"/>
  <c r="T1311" i="2" s="1"/>
  <c r="S1311" i="2" s="1"/>
  <c r="R1311" i="2" s="1"/>
  <c r="Q1311" i="2" s="1"/>
  <c r="P1311" i="2" s="1"/>
  <c r="O1311" i="2" s="1"/>
  <c r="N1311" i="2" s="1"/>
  <c r="M1311" i="2" s="1"/>
  <c r="L1311" i="2" s="1"/>
  <c r="K1311" i="2" s="1"/>
  <c r="J1311" i="2" s="1"/>
  <c r="I1311" i="2" s="1"/>
  <c r="H1311" i="2" s="1"/>
  <c r="X1317" i="2"/>
  <c r="W1317" i="2" s="1"/>
  <c r="V1317" i="2" s="1"/>
  <c r="U1317" i="2" s="1"/>
  <c r="T1317" i="2" s="1"/>
  <c r="S1317" i="2" s="1"/>
  <c r="R1317" i="2" s="1"/>
  <c r="Q1317" i="2" s="1"/>
  <c r="P1317" i="2" s="1"/>
  <c r="O1317" i="2" s="1"/>
  <c r="N1317" i="2" s="1"/>
  <c r="M1317" i="2" s="1"/>
  <c r="L1317" i="2" s="1"/>
  <c r="K1317" i="2" s="1"/>
  <c r="J1317" i="2" s="1"/>
  <c r="I1317" i="2" s="1"/>
  <c r="H1317" i="2" s="1"/>
  <c r="X1323" i="2"/>
  <c r="W1323" i="2" s="1"/>
  <c r="V1323" i="2" s="1"/>
  <c r="U1323" i="2" s="1"/>
  <c r="T1323" i="2" s="1"/>
  <c r="S1323" i="2" s="1"/>
  <c r="R1323" i="2" s="1"/>
  <c r="Q1323" i="2" s="1"/>
  <c r="P1323" i="2" s="1"/>
  <c r="O1323" i="2" s="1"/>
  <c r="N1323" i="2" s="1"/>
  <c r="M1323" i="2" s="1"/>
  <c r="L1323" i="2" s="1"/>
  <c r="K1323" i="2" s="1"/>
  <c r="J1323" i="2" s="1"/>
  <c r="I1323" i="2" s="1"/>
  <c r="H1323" i="2" s="1"/>
  <c r="X1329" i="2"/>
  <c r="W1329" i="2" s="1"/>
  <c r="V1329" i="2" s="1"/>
  <c r="U1329" i="2" s="1"/>
  <c r="T1329" i="2" s="1"/>
  <c r="S1329" i="2" s="1"/>
  <c r="R1329" i="2" s="1"/>
  <c r="Q1329" i="2" s="1"/>
  <c r="P1329" i="2" s="1"/>
  <c r="O1329" i="2" s="1"/>
  <c r="N1329" i="2" s="1"/>
  <c r="M1329" i="2" s="1"/>
  <c r="L1329" i="2" s="1"/>
  <c r="K1329" i="2" s="1"/>
  <c r="J1329" i="2" s="1"/>
  <c r="I1329" i="2" s="1"/>
  <c r="H1329" i="2" s="1"/>
  <c r="X1335" i="2"/>
  <c r="W1335" i="2" s="1"/>
  <c r="V1335" i="2" s="1"/>
  <c r="U1335" i="2" s="1"/>
  <c r="T1335" i="2" s="1"/>
  <c r="S1335" i="2" s="1"/>
  <c r="R1335" i="2" s="1"/>
  <c r="Q1335" i="2" s="1"/>
  <c r="P1335" i="2" s="1"/>
  <c r="O1335" i="2" s="1"/>
  <c r="N1335" i="2" s="1"/>
  <c r="M1335" i="2" s="1"/>
  <c r="L1335" i="2" s="1"/>
  <c r="K1335" i="2" s="1"/>
  <c r="J1335" i="2" s="1"/>
  <c r="I1335" i="2" s="1"/>
  <c r="H1335" i="2" s="1"/>
  <c r="X1341" i="2"/>
  <c r="W1341" i="2" s="1"/>
  <c r="V1341" i="2" s="1"/>
  <c r="U1341" i="2" s="1"/>
  <c r="T1341" i="2" s="1"/>
  <c r="S1341" i="2" s="1"/>
  <c r="R1341" i="2" s="1"/>
  <c r="Q1341" i="2" s="1"/>
  <c r="P1341" i="2" s="1"/>
  <c r="O1341" i="2" s="1"/>
  <c r="N1341" i="2" s="1"/>
  <c r="M1341" i="2" s="1"/>
  <c r="L1341" i="2" s="1"/>
  <c r="K1341" i="2" s="1"/>
  <c r="J1341" i="2" s="1"/>
  <c r="I1341" i="2" s="1"/>
  <c r="H1341" i="2" s="1"/>
  <c r="X1347" i="2"/>
  <c r="W1347" i="2" s="1"/>
  <c r="V1347" i="2" s="1"/>
  <c r="U1347" i="2" s="1"/>
  <c r="T1347" i="2" s="1"/>
  <c r="S1347" i="2" s="1"/>
  <c r="R1347" i="2" s="1"/>
  <c r="Q1347" i="2" s="1"/>
  <c r="P1347" i="2" s="1"/>
  <c r="O1347" i="2" s="1"/>
  <c r="N1347" i="2" s="1"/>
  <c r="M1347" i="2" s="1"/>
  <c r="L1347" i="2" s="1"/>
  <c r="K1347" i="2" s="1"/>
  <c r="J1347" i="2" s="1"/>
  <c r="I1347" i="2" s="1"/>
  <c r="H1347" i="2" s="1"/>
  <c r="X1353" i="2"/>
  <c r="W1353" i="2" s="1"/>
  <c r="V1353" i="2" s="1"/>
  <c r="U1353" i="2" s="1"/>
  <c r="T1353" i="2" s="1"/>
  <c r="S1353" i="2" s="1"/>
  <c r="R1353" i="2" s="1"/>
  <c r="Q1353" i="2" s="1"/>
  <c r="P1353" i="2" s="1"/>
  <c r="O1353" i="2" s="1"/>
  <c r="N1353" i="2" s="1"/>
  <c r="M1353" i="2" s="1"/>
  <c r="L1353" i="2" s="1"/>
  <c r="K1353" i="2" s="1"/>
  <c r="J1353" i="2" s="1"/>
  <c r="I1353" i="2" s="1"/>
  <c r="H1353" i="2" s="1"/>
  <c r="X1359" i="2"/>
  <c r="W1359" i="2" s="1"/>
  <c r="V1359" i="2" s="1"/>
  <c r="U1359" i="2" s="1"/>
  <c r="T1359" i="2" s="1"/>
  <c r="S1359" i="2" s="1"/>
  <c r="R1359" i="2" s="1"/>
  <c r="Q1359" i="2" s="1"/>
  <c r="P1359" i="2" s="1"/>
  <c r="O1359" i="2" s="1"/>
  <c r="N1359" i="2" s="1"/>
  <c r="M1359" i="2" s="1"/>
  <c r="L1359" i="2" s="1"/>
  <c r="K1359" i="2" s="1"/>
  <c r="J1359" i="2" s="1"/>
  <c r="I1359" i="2" s="1"/>
  <c r="H1359" i="2" s="1"/>
  <c r="X1365" i="2"/>
  <c r="W1365" i="2" s="1"/>
  <c r="V1365" i="2" s="1"/>
  <c r="U1365" i="2" s="1"/>
  <c r="T1365" i="2" s="1"/>
  <c r="S1365" i="2" s="1"/>
  <c r="R1365" i="2" s="1"/>
  <c r="Q1365" i="2" s="1"/>
  <c r="P1365" i="2" s="1"/>
  <c r="O1365" i="2" s="1"/>
  <c r="N1365" i="2" s="1"/>
  <c r="M1365" i="2" s="1"/>
  <c r="L1365" i="2" s="1"/>
  <c r="K1365" i="2" s="1"/>
  <c r="J1365" i="2" s="1"/>
  <c r="I1365" i="2" s="1"/>
  <c r="H1365" i="2" s="1"/>
  <c r="X1371" i="2"/>
  <c r="W1371" i="2" s="1"/>
  <c r="V1371" i="2" s="1"/>
  <c r="U1371" i="2" s="1"/>
  <c r="T1371" i="2" s="1"/>
  <c r="S1371" i="2" s="1"/>
  <c r="R1371" i="2" s="1"/>
  <c r="Q1371" i="2" s="1"/>
  <c r="P1371" i="2" s="1"/>
  <c r="O1371" i="2" s="1"/>
  <c r="N1371" i="2" s="1"/>
  <c r="M1371" i="2" s="1"/>
  <c r="L1371" i="2" s="1"/>
  <c r="K1371" i="2" s="1"/>
  <c r="J1371" i="2" s="1"/>
  <c r="I1371" i="2" s="1"/>
  <c r="H1371" i="2" s="1"/>
  <c r="X1377" i="2"/>
  <c r="W1377" i="2" s="1"/>
  <c r="V1377" i="2" s="1"/>
  <c r="U1377" i="2" s="1"/>
  <c r="T1377" i="2" s="1"/>
  <c r="S1377" i="2" s="1"/>
  <c r="R1377" i="2" s="1"/>
  <c r="Q1377" i="2" s="1"/>
  <c r="P1377" i="2" s="1"/>
  <c r="O1377" i="2" s="1"/>
  <c r="N1377" i="2" s="1"/>
  <c r="M1377" i="2" s="1"/>
  <c r="L1377" i="2" s="1"/>
  <c r="K1377" i="2" s="1"/>
  <c r="J1377" i="2" s="1"/>
  <c r="I1377" i="2" s="1"/>
  <c r="H1377" i="2" s="1"/>
  <c r="X1383" i="2"/>
  <c r="W1383" i="2" s="1"/>
  <c r="V1383" i="2" s="1"/>
  <c r="U1383" i="2" s="1"/>
  <c r="T1383" i="2" s="1"/>
  <c r="S1383" i="2" s="1"/>
  <c r="R1383" i="2" s="1"/>
  <c r="Q1383" i="2" s="1"/>
  <c r="P1383" i="2" s="1"/>
  <c r="O1383" i="2" s="1"/>
  <c r="N1383" i="2" s="1"/>
  <c r="M1383" i="2" s="1"/>
  <c r="L1383" i="2" s="1"/>
  <c r="K1383" i="2" s="1"/>
  <c r="J1383" i="2" s="1"/>
  <c r="I1383" i="2" s="1"/>
  <c r="H1383" i="2" s="1"/>
  <c r="X1389" i="2"/>
  <c r="W1389" i="2" s="1"/>
  <c r="V1389" i="2" s="1"/>
  <c r="U1389" i="2" s="1"/>
  <c r="T1389" i="2" s="1"/>
  <c r="S1389" i="2" s="1"/>
  <c r="R1389" i="2" s="1"/>
  <c r="Q1389" i="2" s="1"/>
  <c r="P1389" i="2" s="1"/>
  <c r="O1389" i="2" s="1"/>
  <c r="N1389" i="2" s="1"/>
  <c r="M1389" i="2" s="1"/>
  <c r="L1389" i="2" s="1"/>
  <c r="K1389" i="2" s="1"/>
  <c r="J1389" i="2" s="1"/>
  <c r="I1389" i="2" s="1"/>
  <c r="H1389" i="2" s="1"/>
  <c r="X1395" i="2"/>
  <c r="W1395" i="2" s="1"/>
  <c r="V1395" i="2" s="1"/>
  <c r="U1395" i="2" s="1"/>
  <c r="T1395" i="2" s="1"/>
  <c r="S1395" i="2" s="1"/>
  <c r="R1395" i="2" s="1"/>
  <c r="Q1395" i="2" s="1"/>
  <c r="P1395" i="2" s="1"/>
  <c r="O1395" i="2" s="1"/>
  <c r="N1395" i="2" s="1"/>
  <c r="M1395" i="2" s="1"/>
  <c r="L1395" i="2" s="1"/>
  <c r="K1395" i="2" s="1"/>
  <c r="J1395" i="2" s="1"/>
  <c r="I1395" i="2" s="1"/>
  <c r="H1395" i="2" s="1"/>
  <c r="X1401" i="2"/>
  <c r="W1401" i="2" s="1"/>
  <c r="V1401" i="2" s="1"/>
  <c r="U1401" i="2" s="1"/>
  <c r="T1401" i="2" s="1"/>
  <c r="S1401" i="2" s="1"/>
  <c r="R1401" i="2" s="1"/>
  <c r="Q1401" i="2" s="1"/>
  <c r="P1401" i="2" s="1"/>
  <c r="O1401" i="2" s="1"/>
  <c r="N1401" i="2" s="1"/>
  <c r="M1401" i="2" s="1"/>
  <c r="L1401" i="2" s="1"/>
  <c r="K1401" i="2" s="1"/>
  <c r="J1401" i="2" s="1"/>
  <c r="I1401" i="2" s="1"/>
  <c r="H1401" i="2" s="1"/>
  <c r="X1407" i="2"/>
  <c r="W1407" i="2" s="1"/>
  <c r="V1407" i="2" s="1"/>
  <c r="U1407" i="2" s="1"/>
  <c r="T1407" i="2" s="1"/>
  <c r="S1407" i="2" s="1"/>
  <c r="R1407" i="2" s="1"/>
  <c r="Q1407" i="2" s="1"/>
  <c r="P1407" i="2" s="1"/>
  <c r="O1407" i="2" s="1"/>
  <c r="N1407" i="2" s="1"/>
  <c r="M1407" i="2" s="1"/>
  <c r="L1407" i="2" s="1"/>
  <c r="K1407" i="2" s="1"/>
  <c r="J1407" i="2" s="1"/>
  <c r="I1407" i="2" s="1"/>
  <c r="H1407" i="2" s="1"/>
  <c r="X1413" i="2"/>
  <c r="W1413" i="2" s="1"/>
  <c r="V1413" i="2" s="1"/>
  <c r="U1413" i="2" s="1"/>
  <c r="T1413" i="2" s="1"/>
  <c r="S1413" i="2" s="1"/>
  <c r="R1413" i="2" s="1"/>
  <c r="Q1413" i="2" s="1"/>
  <c r="P1413" i="2" s="1"/>
  <c r="O1413" i="2" s="1"/>
  <c r="N1413" i="2" s="1"/>
  <c r="M1413" i="2" s="1"/>
  <c r="L1413" i="2" s="1"/>
  <c r="K1413" i="2" s="1"/>
  <c r="J1413" i="2" s="1"/>
  <c r="I1413" i="2" s="1"/>
  <c r="H1413" i="2" s="1"/>
  <c r="X1419" i="2"/>
  <c r="W1419" i="2" s="1"/>
  <c r="V1419" i="2" s="1"/>
  <c r="U1419" i="2" s="1"/>
  <c r="T1419" i="2" s="1"/>
  <c r="S1419" i="2" s="1"/>
  <c r="R1419" i="2" s="1"/>
  <c r="Q1419" i="2" s="1"/>
  <c r="P1419" i="2" s="1"/>
  <c r="O1419" i="2" s="1"/>
  <c r="N1419" i="2" s="1"/>
  <c r="M1419" i="2" s="1"/>
  <c r="L1419" i="2" s="1"/>
  <c r="K1419" i="2" s="1"/>
  <c r="J1419" i="2" s="1"/>
  <c r="I1419" i="2" s="1"/>
  <c r="H1419" i="2" s="1"/>
  <c r="X1425" i="2"/>
  <c r="W1425" i="2" s="1"/>
  <c r="V1425" i="2" s="1"/>
  <c r="U1425" i="2" s="1"/>
  <c r="T1425" i="2" s="1"/>
  <c r="S1425" i="2" s="1"/>
  <c r="R1425" i="2" s="1"/>
  <c r="Q1425" i="2" s="1"/>
  <c r="P1425" i="2" s="1"/>
  <c r="O1425" i="2" s="1"/>
  <c r="N1425" i="2" s="1"/>
  <c r="M1425" i="2" s="1"/>
  <c r="L1425" i="2" s="1"/>
  <c r="K1425" i="2" s="1"/>
  <c r="J1425" i="2" s="1"/>
  <c r="I1425" i="2" s="1"/>
  <c r="H1425" i="2" s="1"/>
  <c r="X1431" i="2"/>
  <c r="W1431" i="2" s="1"/>
  <c r="V1431" i="2" s="1"/>
  <c r="U1431" i="2" s="1"/>
  <c r="T1431" i="2" s="1"/>
  <c r="S1431" i="2" s="1"/>
  <c r="R1431" i="2" s="1"/>
  <c r="Q1431" i="2" s="1"/>
  <c r="P1431" i="2" s="1"/>
  <c r="O1431" i="2" s="1"/>
  <c r="N1431" i="2" s="1"/>
  <c r="M1431" i="2" s="1"/>
  <c r="L1431" i="2" s="1"/>
  <c r="K1431" i="2" s="1"/>
  <c r="J1431" i="2" s="1"/>
  <c r="I1431" i="2" s="1"/>
  <c r="H1431" i="2" s="1"/>
  <c r="X1437" i="2"/>
  <c r="W1437" i="2" s="1"/>
  <c r="V1437" i="2" s="1"/>
  <c r="U1437" i="2" s="1"/>
  <c r="T1437" i="2" s="1"/>
  <c r="S1437" i="2" s="1"/>
  <c r="R1437" i="2" s="1"/>
  <c r="Q1437" i="2" s="1"/>
  <c r="P1437" i="2" s="1"/>
  <c r="O1437" i="2" s="1"/>
  <c r="N1437" i="2" s="1"/>
  <c r="M1437" i="2" s="1"/>
  <c r="L1437" i="2" s="1"/>
  <c r="K1437" i="2" s="1"/>
  <c r="J1437" i="2" s="1"/>
  <c r="I1437" i="2" s="1"/>
  <c r="H1437" i="2" s="1"/>
  <c r="X1443" i="2"/>
  <c r="W1443" i="2" s="1"/>
  <c r="V1443" i="2" s="1"/>
  <c r="U1443" i="2" s="1"/>
  <c r="T1443" i="2" s="1"/>
  <c r="S1443" i="2" s="1"/>
  <c r="R1443" i="2" s="1"/>
  <c r="Q1443" i="2" s="1"/>
  <c r="P1443" i="2" s="1"/>
  <c r="O1443" i="2" s="1"/>
  <c r="N1443" i="2" s="1"/>
  <c r="M1443" i="2" s="1"/>
  <c r="L1443" i="2" s="1"/>
  <c r="K1443" i="2" s="1"/>
  <c r="J1443" i="2" s="1"/>
  <c r="I1443" i="2" s="1"/>
  <c r="H1443" i="2" s="1"/>
  <c r="X1449" i="2"/>
  <c r="W1449" i="2" s="1"/>
  <c r="V1449" i="2" s="1"/>
  <c r="U1449" i="2" s="1"/>
  <c r="T1449" i="2" s="1"/>
  <c r="S1449" i="2" s="1"/>
  <c r="R1449" i="2" s="1"/>
  <c r="Q1449" i="2" s="1"/>
  <c r="P1449" i="2" s="1"/>
  <c r="O1449" i="2" s="1"/>
  <c r="N1449" i="2" s="1"/>
  <c r="M1449" i="2" s="1"/>
  <c r="L1449" i="2" s="1"/>
  <c r="K1449" i="2" s="1"/>
  <c r="J1449" i="2" s="1"/>
  <c r="I1449" i="2" s="1"/>
  <c r="H1449" i="2" s="1"/>
  <c r="X1455" i="2"/>
  <c r="W1455" i="2" s="1"/>
  <c r="V1455" i="2" s="1"/>
  <c r="U1455" i="2" s="1"/>
  <c r="T1455" i="2" s="1"/>
  <c r="S1455" i="2" s="1"/>
  <c r="R1455" i="2" s="1"/>
  <c r="Q1455" i="2" s="1"/>
  <c r="P1455" i="2" s="1"/>
  <c r="O1455" i="2" s="1"/>
  <c r="N1455" i="2" s="1"/>
  <c r="M1455" i="2" s="1"/>
  <c r="L1455" i="2" s="1"/>
  <c r="K1455" i="2" s="1"/>
  <c r="J1455" i="2" s="1"/>
  <c r="I1455" i="2" s="1"/>
  <c r="H1455" i="2" s="1"/>
  <c r="X1461" i="2"/>
  <c r="W1461" i="2" s="1"/>
  <c r="V1461" i="2" s="1"/>
  <c r="U1461" i="2" s="1"/>
  <c r="T1461" i="2" s="1"/>
  <c r="S1461" i="2" s="1"/>
  <c r="R1461" i="2" s="1"/>
  <c r="Q1461" i="2" s="1"/>
  <c r="P1461" i="2" s="1"/>
  <c r="O1461" i="2" s="1"/>
  <c r="N1461" i="2" s="1"/>
  <c r="M1461" i="2" s="1"/>
  <c r="L1461" i="2" s="1"/>
  <c r="K1461" i="2" s="1"/>
  <c r="J1461" i="2" s="1"/>
  <c r="I1461" i="2" s="1"/>
  <c r="H1461" i="2" s="1"/>
  <c r="X1467" i="2"/>
  <c r="W1467" i="2" s="1"/>
  <c r="V1467" i="2" s="1"/>
  <c r="U1467" i="2" s="1"/>
  <c r="T1467" i="2" s="1"/>
  <c r="S1467" i="2" s="1"/>
  <c r="R1467" i="2" s="1"/>
  <c r="Q1467" i="2" s="1"/>
  <c r="P1467" i="2" s="1"/>
  <c r="O1467" i="2" s="1"/>
  <c r="N1467" i="2" s="1"/>
  <c r="M1467" i="2" s="1"/>
  <c r="L1467" i="2" s="1"/>
  <c r="K1467" i="2" s="1"/>
  <c r="J1467" i="2" s="1"/>
  <c r="I1467" i="2" s="1"/>
  <c r="H1467" i="2" s="1"/>
  <c r="X1473" i="2"/>
  <c r="W1473" i="2" s="1"/>
  <c r="V1473" i="2" s="1"/>
  <c r="U1473" i="2" s="1"/>
  <c r="T1473" i="2" s="1"/>
  <c r="S1473" i="2" s="1"/>
  <c r="R1473" i="2" s="1"/>
  <c r="Q1473" i="2" s="1"/>
  <c r="P1473" i="2" s="1"/>
  <c r="O1473" i="2" s="1"/>
  <c r="N1473" i="2" s="1"/>
  <c r="M1473" i="2" s="1"/>
  <c r="L1473" i="2" s="1"/>
  <c r="K1473" i="2" s="1"/>
  <c r="J1473" i="2" s="1"/>
  <c r="I1473" i="2" s="1"/>
  <c r="H1473" i="2" s="1"/>
  <c r="X1479" i="2"/>
  <c r="W1479" i="2" s="1"/>
  <c r="V1479" i="2" s="1"/>
  <c r="U1479" i="2" s="1"/>
  <c r="T1479" i="2" s="1"/>
  <c r="S1479" i="2" s="1"/>
  <c r="R1479" i="2" s="1"/>
  <c r="Q1479" i="2" s="1"/>
  <c r="P1479" i="2" s="1"/>
  <c r="O1479" i="2" s="1"/>
  <c r="N1479" i="2" s="1"/>
  <c r="M1479" i="2" s="1"/>
  <c r="L1479" i="2" s="1"/>
  <c r="K1479" i="2" s="1"/>
  <c r="J1479" i="2" s="1"/>
  <c r="I1479" i="2" s="1"/>
  <c r="H1479" i="2" s="1"/>
  <c r="X1485" i="2"/>
  <c r="W1485" i="2" s="1"/>
  <c r="V1485" i="2" s="1"/>
  <c r="U1485" i="2" s="1"/>
  <c r="T1485" i="2" s="1"/>
  <c r="S1485" i="2" s="1"/>
  <c r="R1485" i="2" s="1"/>
  <c r="Q1485" i="2" s="1"/>
  <c r="P1485" i="2" s="1"/>
  <c r="O1485" i="2" s="1"/>
  <c r="N1485" i="2" s="1"/>
  <c r="M1485" i="2" s="1"/>
  <c r="L1485" i="2" s="1"/>
  <c r="K1485" i="2" s="1"/>
  <c r="J1485" i="2" s="1"/>
  <c r="I1485" i="2" s="1"/>
  <c r="H1485" i="2" s="1"/>
  <c r="X1491" i="2"/>
  <c r="W1491" i="2" s="1"/>
  <c r="V1491" i="2" s="1"/>
  <c r="U1491" i="2" s="1"/>
  <c r="T1491" i="2" s="1"/>
  <c r="S1491" i="2" s="1"/>
  <c r="R1491" i="2" s="1"/>
  <c r="Q1491" i="2" s="1"/>
  <c r="P1491" i="2" s="1"/>
  <c r="O1491" i="2" s="1"/>
  <c r="N1491" i="2" s="1"/>
  <c r="M1491" i="2" s="1"/>
  <c r="L1491" i="2" s="1"/>
  <c r="K1491" i="2" s="1"/>
  <c r="J1491" i="2" s="1"/>
  <c r="I1491" i="2" s="1"/>
  <c r="H1491" i="2" s="1"/>
  <c r="X8" i="2"/>
  <c r="W8" i="2" s="1"/>
  <c r="V8" i="2" s="1"/>
  <c r="U8" i="2" s="1"/>
  <c r="T8" i="2" s="1"/>
  <c r="S8" i="2" s="1"/>
  <c r="R8" i="2" s="1"/>
  <c r="Q8" i="2" s="1"/>
  <c r="P8" i="2" s="1"/>
  <c r="O8" i="2" s="1"/>
  <c r="N8" i="2" s="1"/>
  <c r="M8" i="2" s="1"/>
  <c r="L8" i="2" s="1"/>
  <c r="K8" i="2" s="1"/>
  <c r="J8" i="2" s="1"/>
  <c r="I8" i="2" s="1"/>
  <c r="H8" i="2" s="1"/>
  <c r="X20" i="2"/>
  <c r="W20" i="2" s="1"/>
  <c r="V20" i="2" s="1"/>
  <c r="U20" i="2" s="1"/>
  <c r="T20" i="2" s="1"/>
  <c r="S20" i="2" s="1"/>
  <c r="R20" i="2" s="1"/>
  <c r="Q20" i="2" s="1"/>
  <c r="P20" i="2" s="1"/>
  <c r="O20" i="2" s="1"/>
  <c r="N20" i="2" s="1"/>
  <c r="M20" i="2" s="1"/>
  <c r="L20" i="2" s="1"/>
  <c r="K20" i="2" s="1"/>
  <c r="J20" i="2" s="1"/>
  <c r="I20" i="2" s="1"/>
  <c r="H20" i="2" s="1"/>
  <c r="X32" i="2"/>
  <c r="W32" i="2" s="1"/>
  <c r="V32" i="2" s="1"/>
  <c r="U32" i="2" s="1"/>
  <c r="T32" i="2" s="1"/>
  <c r="S32" i="2" s="1"/>
  <c r="R32" i="2" s="1"/>
  <c r="Q32" i="2" s="1"/>
  <c r="P32" i="2" s="1"/>
  <c r="O32" i="2" s="1"/>
  <c r="N32" i="2" s="1"/>
  <c r="M32" i="2" s="1"/>
  <c r="L32" i="2" s="1"/>
  <c r="K32" i="2" s="1"/>
  <c r="J32" i="2" s="1"/>
  <c r="I32" i="2" s="1"/>
  <c r="H32" i="2" s="1"/>
  <c r="X44" i="2"/>
  <c r="W44" i="2" s="1"/>
  <c r="V44" i="2" s="1"/>
  <c r="U44" i="2" s="1"/>
  <c r="T44" i="2" s="1"/>
  <c r="S44" i="2" s="1"/>
  <c r="R44" i="2" s="1"/>
  <c r="Q44" i="2" s="1"/>
  <c r="P44" i="2" s="1"/>
  <c r="O44" i="2" s="1"/>
  <c r="N44" i="2" s="1"/>
  <c r="M44" i="2" s="1"/>
  <c r="L44" i="2" s="1"/>
  <c r="K44" i="2" s="1"/>
  <c r="J44" i="2" s="1"/>
  <c r="I44" i="2" s="1"/>
  <c r="H44" i="2" s="1"/>
  <c r="X56" i="2"/>
  <c r="W56" i="2" s="1"/>
  <c r="V56" i="2" s="1"/>
  <c r="U56" i="2" s="1"/>
  <c r="T56" i="2" s="1"/>
  <c r="S56" i="2" s="1"/>
  <c r="R56" i="2" s="1"/>
  <c r="Q56" i="2" s="1"/>
  <c r="P56" i="2" s="1"/>
  <c r="O56" i="2" s="1"/>
  <c r="N56" i="2" s="1"/>
  <c r="M56" i="2" s="1"/>
  <c r="L56" i="2" s="1"/>
  <c r="K56" i="2" s="1"/>
  <c r="J56" i="2" s="1"/>
  <c r="I56" i="2" s="1"/>
  <c r="H56" i="2" s="1"/>
  <c r="X68" i="2"/>
  <c r="W68" i="2" s="1"/>
  <c r="V68" i="2" s="1"/>
  <c r="U68" i="2" s="1"/>
  <c r="T68" i="2" s="1"/>
  <c r="S68" i="2" s="1"/>
  <c r="R68" i="2" s="1"/>
  <c r="Q68" i="2" s="1"/>
  <c r="P68" i="2" s="1"/>
  <c r="O68" i="2" s="1"/>
  <c r="N68" i="2" s="1"/>
  <c r="M68" i="2" s="1"/>
  <c r="L68" i="2" s="1"/>
  <c r="K68" i="2" s="1"/>
  <c r="J68" i="2" s="1"/>
  <c r="I68" i="2" s="1"/>
  <c r="H68" i="2" s="1"/>
  <c r="X80" i="2"/>
  <c r="W80" i="2" s="1"/>
  <c r="V80" i="2" s="1"/>
  <c r="U80" i="2" s="1"/>
  <c r="T80" i="2" s="1"/>
  <c r="S80" i="2" s="1"/>
  <c r="R80" i="2" s="1"/>
  <c r="Q80" i="2" s="1"/>
  <c r="P80" i="2" s="1"/>
  <c r="O80" i="2" s="1"/>
  <c r="N80" i="2" s="1"/>
  <c r="M80" i="2" s="1"/>
  <c r="L80" i="2" s="1"/>
  <c r="K80" i="2" s="1"/>
  <c r="J80" i="2" s="1"/>
  <c r="I80" i="2" s="1"/>
  <c r="H80" i="2" s="1"/>
  <c r="X92" i="2"/>
  <c r="W92" i="2" s="1"/>
  <c r="V92" i="2" s="1"/>
  <c r="U92" i="2" s="1"/>
  <c r="T92" i="2" s="1"/>
  <c r="S92" i="2" s="1"/>
  <c r="R92" i="2" s="1"/>
  <c r="Q92" i="2" s="1"/>
  <c r="P92" i="2" s="1"/>
  <c r="O92" i="2" s="1"/>
  <c r="N92" i="2" s="1"/>
  <c r="M92" i="2" s="1"/>
  <c r="L92" i="2" s="1"/>
  <c r="K92" i="2" s="1"/>
  <c r="J92" i="2" s="1"/>
  <c r="I92" i="2" s="1"/>
  <c r="H92" i="2" s="1"/>
  <c r="X104" i="2"/>
  <c r="W104" i="2" s="1"/>
  <c r="V104" i="2" s="1"/>
  <c r="U104" i="2" s="1"/>
  <c r="T104" i="2" s="1"/>
  <c r="S104" i="2" s="1"/>
  <c r="R104" i="2" s="1"/>
  <c r="Q104" i="2" s="1"/>
  <c r="P104" i="2" s="1"/>
  <c r="O104" i="2" s="1"/>
  <c r="N104" i="2" s="1"/>
  <c r="M104" i="2" s="1"/>
  <c r="L104" i="2" s="1"/>
  <c r="K104" i="2" s="1"/>
  <c r="J104" i="2" s="1"/>
  <c r="I104" i="2" s="1"/>
  <c r="H104" i="2" s="1"/>
  <c r="X116" i="2"/>
  <c r="W116" i="2" s="1"/>
  <c r="V116" i="2" s="1"/>
  <c r="U116" i="2" s="1"/>
  <c r="T116" i="2" s="1"/>
  <c r="S116" i="2" s="1"/>
  <c r="R116" i="2" s="1"/>
  <c r="Q116" i="2" s="1"/>
  <c r="P116" i="2" s="1"/>
  <c r="O116" i="2" s="1"/>
  <c r="N116" i="2" s="1"/>
  <c r="M116" i="2" s="1"/>
  <c r="L116" i="2" s="1"/>
  <c r="K116" i="2" s="1"/>
  <c r="J116" i="2" s="1"/>
  <c r="I116" i="2" s="1"/>
  <c r="H116" i="2" s="1"/>
  <c r="X128" i="2"/>
  <c r="W128" i="2" s="1"/>
  <c r="V128" i="2" s="1"/>
  <c r="U128" i="2" s="1"/>
  <c r="T128" i="2" s="1"/>
  <c r="S128" i="2" s="1"/>
  <c r="R128" i="2" s="1"/>
  <c r="Q128" i="2" s="1"/>
  <c r="P128" i="2" s="1"/>
  <c r="O128" i="2" s="1"/>
  <c r="N128" i="2" s="1"/>
  <c r="M128" i="2" s="1"/>
  <c r="L128" i="2" s="1"/>
  <c r="K128" i="2" s="1"/>
  <c r="J128" i="2" s="1"/>
  <c r="I128" i="2" s="1"/>
  <c r="H128" i="2" s="1"/>
  <c r="X140" i="2"/>
  <c r="W140" i="2" s="1"/>
  <c r="V140" i="2" s="1"/>
  <c r="U140" i="2" s="1"/>
  <c r="T140" i="2" s="1"/>
  <c r="S140" i="2" s="1"/>
  <c r="R140" i="2" s="1"/>
  <c r="Q140" i="2" s="1"/>
  <c r="P140" i="2" s="1"/>
  <c r="O140" i="2" s="1"/>
  <c r="N140" i="2" s="1"/>
  <c r="M140" i="2" s="1"/>
  <c r="L140" i="2" s="1"/>
  <c r="K140" i="2" s="1"/>
  <c r="J140" i="2" s="1"/>
  <c r="I140" i="2" s="1"/>
  <c r="H140" i="2" s="1"/>
  <c r="X152" i="2"/>
  <c r="W152" i="2" s="1"/>
  <c r="V152" i="2" s="1"/>
  <c r="U152" i="2" s="1"/>
  <c r="T152" i="2" s="1"/>
  <c r="S152" i="2" s="1"/>
  <c r="R152" i="2" s="1"/>
  <c r="Q152" i="2" s="1"/>
  <c r="P152" i="2" s="1"/>
  <c r="O152" i="2" s="1"/>
  <c r="N152" i="2" s="1"/>
  <c r="M152" i="2" s="1"/>
  <c r="L152" i="2" s="1"/>
  <c r="K152" i="2" s="1"/>
  <c r="J152" i="2" s="1"/>
  <c r="I152" i="2" s="1"/>
  <c r="H152" i="2" s="1"/>
  <c r="X164" i="2"/>
  <c r="W164" i="2" s="1"/>
  <c r="V164" i="2" s="1"/>
  <c r="U164" i="2" s="1"/>
  <c r="T164" i="2" s="1"/>
  <c r="S164" i="2" s="1"/>
  <c r="R164" i="2" s="1"/>
  <c r="Q164" i="2" s="1"/>
  <c r="P164" i="2" s="1"/>
  <c r="O164" i="2" s="1"/>
  <c r="N164" i="2" s="1"/>
  <c r="M164" i="2" s="1"/>
  <c r="L164" i="2" s="1"/>
  <c r="K164" i="2" s="1"/>
  <c r="J164" i="2" s="1"/>
  <c r="I164" i="2" s="1"/>
  <c r="H164" i="2" s="1"/>
  <c r="X176" i="2"/>
  <c r="W176" i="2" s="1"/>
  <c r="V176" i="2" s="1"/>
  <c r="U176" i="2" s="1"/>
  <c r="T176" i="2" s="1"/>
  <c r="S176" i="2" s="1"/>
  <c r="R176" i="2" s="1"/>
  <c r="Q176" i="2" s="1"/>
  <c r="P176" i="2" s="1"/>
  <c r="O176" i="2" s="1"/>
  <c r="N176" i="2" s="1"/>
  <c r="M176" i="2" s="1"/>
  <c r="L176" i="2" s="1"/>
  <c r="K176" i="2" s="1"/>
  <c r="J176" i="2" s="1"/>
  <c r="I176" i="2" s="1"/>
  <c r="H176" i="2" s="1"/>
  <c r="X188" i="2"/>
  <c r="W188" i="2" s="1"/>
  <c r="V188" i="2" s="1"/>
  <c r="U188" i="2" s="1"/>
  <c r="T188" i="2" s="1"/>
  <c r="S188" i="2" s="1"/>
  <c r="R188" i="2" s="1"/>
  <c r="Q188" i="2" s="1"/>
  <c r="P188" i="2" s="1"/>
  <c r="O188" i="2" s="1"/>
  <c r="N188" i="2" s="1"/>
  <c r="M188" i="2" s="1"/>
  <c r="L188" i="2" s="1"/>
  <c r="K188" i="2" s="1"/>
  <c r="J188" i="2" s="1"/>
  <c r="I188" i="2" s="1"/>
  <c r="H188" i="2" s="1"/>
  <c r="X200" i="2"/>
  <c r="W200" i="2" s="1"/>
  <c r="V200" i="2" s="1"/>
  <c r="U200" i="2" s="1"/>
  <c r="T200" i="2" s="1"/>
  <c r="S200" i="2" s="1"/>
  <c r="R200" i="2" s="1"/>
  <c r="Q200" i="2" s="1"/>
  <c r="P200" i="2" s="1"/>
  <c r="O200" i="2" s="1"/>
  <c r="N200" i="2" s="1"/>
  <c r="M200" i="2" s="1"/>
  <c r="L200" i="2" s="1"/>
  <c r="K200" i="2" s="1"/>
  <c r="J200" i="2" s="1"/>
  <c r="I200" i="2" s="1"/>
  <c r="H200" i="2" s="1"/>
  <c r="X212" i="2"/>
  <c r="W212" i="2" s="1"/>
  <c r="V212" i="2" s="1"/>
  <c r="U212" i="2" s="1"/>
  <c r="T212" i="2" s="1"/>
  <c r="S212" i="2" s="1"/>
  <c r="R212" i="2" s="1"/>
  <c r="Q212" i="2" s="1"/>
  <c r="P212" i="2" s="1"/>
  <c r="O212" i="2" s="1"/>
  <c r="N212" i="2" s="1"/>
  <c r="M212" i="2" s="1"/>
  <c r="L212" i="2" s="1"/>
  <c r="K212" i="2" s="1"/>
  <c r="J212" i="2" s="1"/>
  <c r="I212" i="2" s="1"/>
  <c r="H212" i="2" s="1"/>
  <c r="X221" i="2"/>
  <c r="W221" i="2" s="1"/>
  <c r="V221" i="2" s="1"/>
  <c r="U221" i="2" s="1"/>
  <c r="T221" i="2" s="1"/>
  <c r="S221" i="2" s="1"/>
  <c r="R221" i="2" s="1"/>
  <c r="Q221" i="2" s="1"/>
  <c r="P221" i="2" s="1"/>
  <c r="O221" i="2" s="1"/>
  <c r="N221" i="2" s="1"/>
  <c r="M221" i="2" s="1"/>
  <c r="L221" i="2" s="1"/>
  <c r="K221" i="2" s="1"/>
  <c r="J221" i="2" s="1"/>
  <c r="I221" i="2" s="1"/>
  <c r="H221" i="2" s="1"/>
  <c r="X230" i="2"/>
  <c r="W230" i="2" s="1"/>
  <c r="V230" i="2" s="1"/>
  <c r="U230" i="2" s="1"/>
  <c r="T230" i="2" s="1"/>
  <c r="S230" i="2" s="1"/>
  <c r="R230" i="2" s="1"/>
  <c r="Q230" i="2" s="1"/>
  <c r="P230" i="2" s="1"/>
  <c r="O230" i="2" s="1"/>
  <c r="N230" i="2" s="1"/>
  <c r="M230" i="2" s="1"/>
  <c r="L230" i="2" s="1"/>
  <c r="K230" i="2" s="1"/>
  <c r="J230" i="2" s="1"/>
  <c r="I230" i="2" s="1"/>
  <c r="H230" i="2" s="1"/>
  <c r="X239" i="2"/>
  <c r="W239" i="2" s="1"/>
  <c r="V239" i="2" s="1"/>
  <c r="U239" i="2" s="1"/>
  <c r="T239" i="2" s="1"/>
  <c r="S239" i="2" s="1"/>
  <c r="R239" i="2" s="1"/>
  <c r="Q239" i="2" s="1"/>
  <c r="P239" i="2" s="1"/>
  <c r="O239" i="2" s="1"/>
  <c r="N239" i="2" s="1"/>
  <c r="M239" i="2" s="1"/>
  <c r="L239" i="2" s="1"/>
  <c r="K239" i="2" s="1"/>
  <c r="J239" i="2" s="1"/>
  <c r="I239" i="2" s="1"/>
  <c r="H239" i="2" s="1"/>
  <c r="X248" i="2"/>
  <c r="W248" i="2" s="1"/>
  <c r="V248" i="2" s="1"/>
  <c r="U248" i="2" s="1"/>
  <c r="T248" i="2" s="1"/>
  <c r="S248" i="2" s="1"/>
  <c r="R248" i="2" s="1"/>
  <c r="Q248" i="2" s="1"/>
  <c r="P248" i="2" s="1"/>
  <c r="O248" i="2" s="1"/>
  <c r="N248" i="2" s="1"/>
  <c r="M248" i="2" s="1"/>
  <c r="L248" i="2" s="1"/>
  <c r="K248" i="2" s="1"/>
  <c r="J248" i="2" s="1"/>
  <c r="I248" i="2" s="1"/>
  <c r="H248" i="2" s="1"/>
  <c r="X257" i="2"/>
  <c r="W257" i="2" s="1"/>
  <c r="V257" i="2" s="1"/>
  <c r="U257" i="2" s="1"/>
  <c r="T257" i="2" s="1"/>
  <c r="S257" i="2" s="1"/>
  <c r="R257" i="2" s="1"/>
  <c r="Q257" i="2" s="1"/>
  <c r="P257" i="2" s="1"/>
  <c r="O257" i="2" s="1"/>
  <c r="N257" i="2" s="1"/>
  <c r="M257" i="2" s="1"/>
  <c r="L257" i="2" s="1"/>
  <c r="K257" i="2" s="1"/>
  <c r="J257" i="2" s="1"/>
  <c r="I257" i="2" s="1"/>
  <c r="H257" i="2" s="1"/>
  <c r="X266" i="2"/>
  <c r="W266" i="2" s="1"/>
  <c r="V266" i="2" s="1"/>
  <c r="U266" i="2" s="1"/>
  <c r="T266" i="2" s="1"/>
  <c r="S266" i="2" s="1"/>
  <c r="R266" i="2" s="1"/>
  <c r="Q266" i="2" s="1"/>
  <c r="P266" i="2" s="1"/>
  <c r="O266" i="2" s="1"/>
  <c r="N266" i="2" s="1"/>
  <c r="M266" i="2" s="1"/>
  <c r="L266" i="2" s="1"/>
  <c r="K266" i="2" s="1"/>
  <c r="J266" i="2" s="1"/>
  <c r="I266" i="2" s="1"/>
  <c r="H266" i="2" s="1"/>
  <c r="X275" i="2"/>
  <c r="W275" i="2" s="1"/>
  <c r="V275" i="2" s="1"/>
  <c r="U275" i="2" s="1"/>
  <c r="T275" i="2" s="1"/>
  <c r="S275" i="2" s="1"/>
  <c r="R275" i="2" s="1"/>
  <c r="Q275" i="2" s="1"/>
  <c r="P275" i="2" s="1"/>
  <c r="O275" i="2" s="1"/>
  <c r="N275" i="2" s="1"/>
  <c r="M275" i="2" s="1"/>
  <c r="L275" i="2" s="1"/>
  <c r="K275" i="2" s="1"/>
  <c r="J275" i="2" s="1"/>
  <c r="I275" i="2" s="1"/>
  <c r="H275" i="2" s="1"/>
  <c r="X284" i="2"/>
  <c r="W284" i="2" s="1"/>
  <c r="V284" i="2" s="1"/>
  <c r="U284" i="2" s="1"/>
  <c r="T284" i="2" s="1"/>
  <c r="S284" i="2" s="1"/>
  <c r="R284" i="2" s="1"/>
  <c r="Q284" i="2" s="1"/>
  <c r="P284" i="2" s="1"/>
  <c r="O284" i="2" s="1"/>
  <c r="N284" i="2" s="1"/>
  <c r="M284" i="2" s="1"/>
  <c r="L284" i="2" s="1"/>
  <c r="K284" i="2" s="1"/>
  <c r="J284" i="2" s="1"/>
  <c r="I284" i="2" s="1"/>
  <c r="H284" i="2" s="1"/>
  <c r="X293" i="2"/>
  <c r="W293" i="2" s="1"/>
  <c r="V293" i="2" s="1"/>
  <c r="U293" i="2" s="1"/>
  <c r="T293" i="2" s="1"/>
  <c r="S293" i="2" s="1"/>
  <c r="R293" i="2" s="1"/>
  <c r="Q293" i="2" s="1"/>
  <c r="P293" i="2" s="1"/>
  <c r="O293" i="2" s="1"/>
  <c r="N293" i="2" s="1"/>
  <c r="M293" i="2" s="1"/>
  <c r="L293" i="2" s="1"/>
  <c r="K293" i="2" s="1"/>
  <c r="J293" i="2" s="1"/>
  <c r="I293" i="2" s="1"/>
  <c r="H293" i="2" s="1"/>
  <c r="X302" i="2"/>
  <c r="W302" i="2" s="1"/>
  <c r="V302" i="2" s="1"/>
  <c r="U302" i="2" s="1"/>
  <c r="T302" i="2" s="1"/>
  <c r="S302" i="2" s="1"/>
  <c r="R302" i="2" s="1"/>
  <c r="Q302" i="2" s="1"/>
  <c r="P302" i="2" s="1"/>
  <c r="O302" i="2" s="1"/>
  <c r="N302" i="2" s="1"/>
  <c r="M302" i="2" s="1"/>
  <c r="L302" i="2" s="1"/>
  <c r="K302" i="2" s="1"/>
  <c r="J302" i="2" s="1"/>
  <c r="I302" i="2" s="1"/>
  <c r="H302" i="2" s="1"/>
  <c r="X311" i="2"/>
  <c r="W311" i="2" s="1"/>
  <c r="V311" i="2" s="1"/>
  <c r="U311" i="2" s="1"/>
  <c r="T311" i="2" s="1"/>
  <c r="S311" i="2" s="1"/>
  <c r="R311" i="2" s="1"/>
  <c r="Q311" i="2" s="1"/>
  <c r="P311" i="2" s="1"/>
  <c r="O311" i="2" s="1"/>
  <c r="N311" i="2" s="1"/>
  <c r="M311" i="2" s="1"/>
  <c r="L311" i="2" s="1"/>
  <c r="K311" i="2" s="1"/>
  <c r="J311" i="2" s="1"/>
  <c r="I311" i="2" s="1"/>
  <c r="H311" i="2" s="1"/>
  <c r="X320" i="2"/>
  <c r="W320" i="2" s="1"/>
  <c r="V320" i="2" s="1"/>
  <c r="U320" i="2" s="1"/>
  <c r="T320" i="2" s="1"/>
  <c r="S320" i="2" s="1"/>
  <c r="R320" i="2" s="1"/>
  <c r="Q320" i="2" s="1"/>
  <c r="P320" i="2" s="1"/>
  <c r="O320" i="2" s="1"/>
  <c r="N320" i="2" s="1"/>
  <c r="M320" i="2" s="1"/>
  <c r="L320" i="2" s="1"/>
  <c r="K320" i="2" s="1"/>
  <c r="J320" i="2" s="1"/>
  <c r="I320" i="2" s="1"/>
  <c r="H320" i="2" s="1"/>
  <c r="X329" i="2"/>
  <c r="W329" i="2" s="1"/>
  <c r="V329" i="2" s="1"/>
  <c r="U329" i="2" s="1"/>
  <c r="T329" i="2" s="1"/>
  <c r="S329" i="2" s="1"/>
  <c r="R329" i="2" s="1"/>
  <c r="Q329" i="2" s="1"/>
  <c r="P329" i="2" s="1"/>
  <c r="O329" i="2" s="1"/>
  <c r="N329" i="2" s="1"/>
  <c r="M329" i="2" s="1"/>
  <c r="L329" i="2" s="1"/>
  <c r="K329" i="2" s="1"/>
  <c r="J329" i="2" s="1"/>
  <c r="I329" i="2" s="1"/>
  <c r="H329" i="2" s="1"/>
  <c r="X338" i="2"/>
  <c r="W338" i="2" s="1"/>
  <c r="V338" i="2" s="1"/>
  <c r="U338" i="2" s="1"/>
  <c r="T338" i="2" s="1"/>
  <c r="S338" i="2" s="1"/>
  <c r="R338" i="2" s="1"/>
  <c r="Q338" i="2" s="1"/>
  <c r="P338" i="2" s="1"/>
  <c r="O338" i="2" s="1"/>
  <c r="N338" i="2" s="1"/>
  <c r="M338" i="2" s="1"/>
  <c r="L338" i="2" s="1"/>
  <c r="K338" i="2" s="1"/>
  <c r="J338" i="2" s="1"/>
  <c r="I338" i="2" s="1"/>
  <c r="H338" i="2" s="1"/>
  <c r="X347" i="2"/>
  <c r="W347" i="2" s="1"/>
  <c r="V347" i="2" s="1"/>
  <c r="U347" i="2" s="1"/>
  <c r="T347" i="2" s="1"/>
  <c r="S347" i="2" s="1"/>
  <c r="R347" i="2" s="1"/>
  <c r="Q347" i="2" s="1"/>
  <c r="P347" i="2" s="1"/>
  <c r="O347" i="2" s="1"/>
  <c r="N347" i="2" s="1"/>
  <c r="M347" i="2" s="1"/>
  <c r="L347" i="2" s="1"/>
  <c r="K347" i="2" s="1"/>
  <c r="J347" i="2" s="1"/>
  <c r="I347" i="2" s="1"/>
  <c r="H347" i="2" s="1"/>
  <c r="X356" i="2"/>
  <c r="W356" i="2" s="1"/>
  <c r="V356" i="2" s="1"/>
  <c r="U356" i="2" s="1"/>
  <c r="T356" i="2" s="1"/>
  <c r="S356" i="2" s="1"/>
  <c r="R356" i="2" s="1"/>
  <c r="Q356" i="2" s="1"/>
  <c r="P356" i="2" s="1"/>
  <c r="O356" i="2" s="1"/>
  <c r="N356" i="2" s="1"/>
  <c r="M356" i="2" s="1"/>
  <c r="L356" i="2" s="1"/>
  <c r="K356" i="2" s="1"/>
  <c r="J356" i="2" s="1"/>
  <c r="I356" i="2" s="1"/>
  <c r="H356" i="2" s="1"/>
  <c r="X365" i="2"/>
  <c r="W365" i="2" s="1"/>
  <c r="V365" i="2" s="1"/>
  <c r="U365" i="2" s="1"/>
  <c r="T365" i="2" s="1"/>
  <c r="S365" i="2" s="1"/>
  <c r="R365" i="2" s="1"/>
  <c r="Q365" i="2" s="1"/>
  <c r="P365" i="2" s="1"/>
  <c r="O365" i="2" s="1"/>
  <c r="N365" i="2" s="1"/>
  <c r="M365" i="2" s="1"/>
  <c r="L365" i="2" s="1"/>
  <c r="K365" i="2" s="1"/>
  <c r="J365" i="2" s="1"/>
  <c r="I365" i="2" s="1"/>
  <c r="H365" i="2" s="1"/>
  <c r="X374" i="2"/>
  <c r="W374" i="2" s="1"/>
  <c r="V374" i="2" s="1"/>
  <c r="U374" i="2" s="1"/>
  <c r="T374" i="2" s="1"/>
  <c r="S374" i="2" s="1"/>
  <c r="R374" i="2" s="1"/>
  <c r="Q374" i="2" s="1"/>
  <c r="P374" i="2" s="1"/>
  <c r="O374" i="2" s="1"/>
  <c r="N374" i="2" s="1"/>
  <c r="M374" i="2" s="1"/>
  <c r="L374" i="2" s="1"/>
  <c r="K374" i="2" s="1"/>
  <c r="J374" i="2" s="1"/>
  <c r="I374" i="2" s="1"/>
  <c r="H374" i="2" s="1"/>
  <c r="X383" i="2"/>
  <c r="W383" i="2" s="1"/>
  <c r="V383" i="2" s="1"/>
  <c r="U383" i="2" s="1"/>
  <c r="T383" i="2" s="1"/>
  <c r="S383" i="2" s="1"/>
  <c r="R383" i="2" s="1"/>
  <c r="Q383" i="2" s="1"/>
  <c r="P383" i="2" s="1"/>
  <c r="O383" i="2" s="1"/>
  <c r="N383" i="2" s="1"/>
  <c r="M383" i="2" s="1"/>
  <c r="L383" i="2" s="1"/>
  <c r="K383" i="2" s="1"/>
  <c r="J383" i="2" s="1"/>
  <c r="I383" i="2" s="1"/>
  <c r="H383" i="2" s="1"/>
  <c r="X392" i="2"/>
  <c r="W392" i="2" s="1"/>
  <c r="V392" i="2" s="1"/>
  <c r="U392" i="2" s="1"/>
  <c r="T392" i="2" s="1"/>
  <c r="S392" i="2" s="1"/>
  <c r="R392" i="2" s="1"/>
  <c r="Q392" i="2" s="1"/>
  <c r="P392" i="2" s="1"/>
  <c r="O392" i="2" s="1"/>
  <c r="N392" i="2" s="1"/>
  <c r="M392" i="2" s="1"/>
  <c r="L392" i="2" s="1"/>
  <c r="K392" i="2" s="1"/>
  <c r="J392" i="2" s="1"/>
  <c r="I392" i="2" s="1"/>
  <c r="H392" i="2" s="1"/>
  <c r="X401" i="2"/>
  <c r="W401" i="2" s="1"/>
  <c r="V401" i="2" s="1"/>
  <c r="U401" i="2" s="1"/>
  <c r="T401" i="2" s="1"/>
  <c r="S401" i="2" s="1"/>
  <c r="R401" i="2" s="1"/>
  <c r="Q401" i="2" s="1"/>
  <c r="P401" i="2" s="1"/>
  <c r="O401" i="2" s="1"/>
  <c r="N401" i="2" s="1"/>
  <c r="M401" i="2" s="1"/>
  <c r="L401" i="2" s="1"/>
  <c r="K401" i="2" s="1"/>
  <c r="J401" i="2" s="1"/>
  <c r="I401" i="2" s="1"/>
  <c r="H401" i="2" s="1"/>
  <c r="X410" i="2"/>
  <c r="W410" i="2" s="1"/>
  <c r="V410" i="2" s="1"/>
  <c r="U410" i="2" s="1"/>
  <c r="T410" i="2" s="1"/>
  <c r="S410" i="2" s="1"/>
  <c r="R410" i="2" s="1"/>
  <c r="Q410" i="2" s="1"/>
  <c r="P410" i="2" s="1"/>
  <c r="O410" i="2" s="1"/>
  <c r="N410" i="2" s="1"/>
  <c r="M410" i="2" s="1"/>
  <c r="L410" i="2" s="1"/>
  <c r="K410" i="2" s="1"/>
  <c r="J410" i="2" s="1"/>
  <c r="I410" i="2" s="1"/>
  <c r="H410" i="2" s="1"/>
  <c r="X419" i="2"/>
  <c r="W419" i="2" s="1"/>
  <c r="V419" i="2" s="1"/>
  <c r="U419" i="2" s="1"/>
  <c r="T419" i="2" s="1"/>
  <c r="S419" i="2" s="1"/>
  <c r="R419" i="2" s="1"/>
  <c r="Q419" i="2" s="1"/>
  <c r="P419" i="2" s="1"/>
  <c r="O419" i="2" s="1"/>
  <c r="N419" i="2" s="1"/>
  <c r="M419" i="2" s="1"/>
  <c r="L419" i="2" s="1"/>
  <c r="K419" i="2" s="1"/>
  <c r="J419" i="2" s="1"/>
  <c r="I419" i="2" s="1"/>
  <c r="H419" i="2" s="1"/>
  <c r="X428" i="2"/>
  <c r="W428" i="2" s="1"/>
  <c r="V428" i="2" s="1"/>
  <c r="U428" i="2" s="1"/>
  <c r="T428" i="2" s="1"/>
  <c r="S428" i="2" s="1"/>
  <c r="R428" i="2" s="1"/>
  <c r="Q428" i="2" s="1"/>
  <c r="P428" i="2" s="1"/>
  <c r="O428" i="2" s="1"/>
  <c r="N428" i="2" s="1"/>
  <c r="M428" i="2" s="1"/>
  <c r="L428" i="2" s="1"/>
  <c r="K428" i="2" s="1"/>
  <c r="J428" i="2" s="1"/>
  <c r="I428" i="2" s="1"/>
  <c r="H428" i="2" s="1"/>
  <c r="X437" i="2"/>
  <c r="W437" i="2" s="1"/>
  <c r="V437" i="2" s="1"/>
  <c r="U437" i="2" s="1"/>
  <c r="T437" i="2" s="1"/>
  <c r="S437" i="2" s="1"/>
  <c r="R437" i="2" s="1"/>
  <c r="Q437" i="2" s="1"/>
  <c r="P437" i="2" s="1"/>
  <c r="O437" i="2" s="1"/>
  <c r="N437" i="2" s="1"/>
  <c r="M437" i="2" s="1"/>
  <c r="L437" i="2" s="1"/>
  <c r="K437" i="2" s="1"/>
  <c r="J437" i="2" s="1"/>
  <c r="I437" i="2" s="1"/>
  <c r="H437" i="2" s="1"/>
  <c r="X446" i="2"/>
  <c r="W446" i="2" s="1"/>
  <c r="V446" i="2" s="1"/>
  <c r="U446" i="2" s="1"/>
  <c r="T446" i="2" s="1"/>
  <c r="S446" i="2" s="1"/>
  <c r="R446" i="2" s="1"/>
  <c r="Q446" i="2" s="1"/>
  <c r="P446" i="2" s="1"/>
  <c r="O446" i="2" s="1"/>
  <c r="N446" i="2" s="1"/>
  <c r="M446" i="2" s="1"/>
  <c r="L446" i="2" s="1"/>
  <c r="K446" i="2" s="1"/>
  <c r="J446" i="2" s="1"/>
  <c r="I446" i="2" s="1"/>
  <c r="H446" i="2" s="1"/>
  <c r="X455" i="2"/>
  <c r="W455" i="2" s="1"/>
  <c r="V455" i="2" s="1"/>
  <c r="U455" i="2" s="1"/>
  <c r="T455" i="2" s="1"/>
  <c r="S455" i="2" s="1"/>
  <c r="R455" i="2" s="1"/>
  <c r="Q455" i="2" s="1"/>
  <c r="P455" i="2" s="1"/>
  <c r="O455" i="2" s="1"/>
  <c r="N455" i="2" s="1"/>
  <c r="M455" i="2" s="1"/>
  <c r="L455" i="2" s="1"/>
  <c r="K455" i="2" s="1"/>
  <c r="J455" i="2" s="1"/>
  <c r="I455" i="2" s="1"/>
  <c r="H455" i="2" s="1"/>
  <c r="X464" i="2"/>
  <c r="W464" i="2" s="1"/>
  <c r="V464" i="2" s="1"/>
  <c r="U464" i="2" s="1"/>
  <c r="T464" i="2" s="1"/>
  <c r="S464" i="2" s="1"/>
  <c r="R464" i="2" s="1"/>
  <c r="Q464" i="2" s="1"/>
  <c r="P464" i="2" s="1"/>
  <c r="O464" i="2" s="1"/>
  <c r="N464" i="2" s="1"/>
  <c r="M464" i="2" s="1"/>
  <c r="L464" i="2" s="1"/>
  <c r="K464" i="2" s="1"/>
  <c r="J464" i="2" s="1"/>
  <c r="I464" i="2" s="1"/>
  <c r="H464" i="2" s="1"/>
  <c r="X473" i="2"/>
  <c r="W473" i="2" s="1"/>
  <c r="V473" i="2" s="1"/>
  <c r="U473" i="2" s="1"/>
  <c r="T473" i="2" s="1"/>
  <c r="S473" i="2" s="1"/>
  <c r="R473" i="2" s="1"/>
  <c r="Q473" i="2" s="1"/>
  <c r="P473" i="2" s="1"/>
  <c r="O473" i="2" s="1"/>
  <c r="N473" i="2" s="1"/>
  <c r="M473" i="2" s="1"/>
  <c r="L473" i="2" s="1"/>
  <c r="K473" i="2" s="1"/>
  <c r="J473" i="2" s="1"/>
  <c r="I473" i="2" s="1"/>
  <c r="H473" i="2" s="1"/>
  <c r="X482" i="2"/>
  <c r="W482" i="2" s="1"/>
  <c r="V482" i="2" s="1"/>
  <c r="U482" i="2" s="1"/>
  <c r="T482" i="2" s="1"/>
  <c r="S482" i="2" s="1"/>
  <c r="R482" i="2" s="1"/>
  <c r="Q482" i="2" s="1"/>
  <c r="P482" i="2" s="1"/>
  <c r="O482" i="2" s="1"/>
  <c r="N482" i="2" s="1"/>
  <c r="M482" i="2" s="1"/>
  <c r="L482" i="2" s="1"/>
  <c r="K482" i="2" s="1"/>
  <c r="J482" i="2" s="1"/>
  <c r="I482" i="2" s="1"/>
  <c r="H482" i="2" s="1"/>
  <c r="X491" i="2"/>
  <c r="W491" i="2" s="1"/>
  <c r="V491" i="2" s="1"/>
  <c r="U491" i="2" s="1"/>
  <c r="T491" i="2" s="1"/>
  <c r="S491" i="2" s="1"/>
  <c r="R491" i="2" s="1"/>
  <c r="Q491" i="2" s="1"/>
  <c r="P491" i="2" s="1"/>
  <c r="O491" i="2" s="1"/>
  <c r="N491" i="2" s="1"/>
  <c r="M491" i="2" s="1"/>
  <c r="L491" i="2" s="1"/>
  <c r="K491" i="2" s="1"/>
  <c r="J491" i="2" s="1"/>
  <c r="I491" i="2" s="1"/>
  <c r="H491" i="2" s="1"/>
  <c r="X500" i="2"/>
  <c r="W500" i="2" s="1"/>
  <c r="V500" i="2" s="1"/>
  <c r="U500" i="2" s="1"/>
  <c r="T500" i="2" s="1"/>
  <c r="S500" i="2" s="1"/>
  <c r="R500" i="2" s="1"/>
  <c r="Q500" i="2" s="1"/>
  <c r="P500" i="2" s="1"/>
  <c r="O500" i="2" s="1"/>
  <c r="N500" i="2" s="1"/>
  <c r="M500" i="2" s="1"/>
  <c r="L500" i="2" s="1"/>
  <c r="K500" i="2" s="1"/>
  <c r="J500" i="2" s="1"/>
  <c r="I500" i="2" s="1"/>
  <c r="H500" i="2" s="1"/>
  <c r="X509" i="2"/>
  <c r="W509" i="2" s="1"/>
  <c r="V509" i="2" s="1"/>
  <c r="U509" i="2" s="1"/>
  <c r="T509" i="2" s="1"/>
  <c r="S509" i="2" s="1"/>
  <c r="R509" i="2" s="1"/>
  <c r="Q509" i="2" s="1"/>
  <c r="P509" i="2" s="1"/>
  <c r="O509" i="2" s="1"/>
  <c r="N509" i="2" s="1"/>
  <c r="M509" i="2" s="1"/>
  <c r="L509" i="2" s="1"/>
  <c r="K509" i="2" s="1"/>
  <c r="J509" i="2" s="1"/>
  <c r="I509" i="2" s="1"/>
  <c r="H509" i="2" s="1"/>
  <c r="X518" i="2"/>
  <c r="W518" i="2" s="1"/>
  <c r="V518" i="2" s="1"/>
  <c r="U518" i="2" s="1"/>
  <c r="T518" i="2" s="1"/>
  <c r="S518" i="2" s="1"/>
  <c r="R518" i="2" s="1"/>
  <c r="Q518" i="2" s="1"/>
  <c r="P518" i="2" s="1"/>
  <c r="O518" i="2" s="1"/>
  <c r="N518" i="2" s="1"/>
  <c r="M518" i="2" s="1"/>
  <c r="L518" i="2" s="1"/>
  <c r="K518" i="2" s="1"/>
  <c r="J518" i="2" s="1"/>
  <c r="I518" i="2" s="1"/>
  <c r="H518" i="2" s="1"/>
  <c r="X527" i="2"/>
  <c r="W527" i="2" s="1"/>
  <c r="V527" i="2" s="1"/>
  <c r="U527" i="2" s="1"/>
  <c r="T527" i="2" s="1"/>
  <c r="S527" i="2" s="1"/>
  <c r="R527" i="2" s="1"/>
  <c r="Q527" i="2" s="1"/>
  <c r="P527" i="2" s="1"/>
  <c r="O527" i="2" s="1"/>
  <c r="N527" i="2" s="1"/>
  <c r="M527" i="2" s="1"/>
  <c r="L527" i="2" s="1"/>
  <c r="K527" i="2" s="1"/>
  <c r="J527" i="2" s="1"/>
  <c r="I527" i="2" s="1"/>
  <c r="H527" i="2" s="1"/>
  <c r="X536" i="2"/>
  <c r="W536" i="2" s="1"/>
  <c r="V536" i="2" s="1"/>
  <c r="U536" i="2" s="1"/>
  <c r="T536" i="2" s="1"/>
  <c r="S536" i="2" s="1"/>
  <c r="R536" i="2" s="1"/>
  <c r="Q536" i="2" s="1"/>
  <c r="P536" i="2" s="1"/>
  <c r="O536" i="2" s="1"/>
  <c r="N536" i="2" s="1"/>
  <c r="M536" i="2" s="1"/>
  <c r="L536" i="2" s="1"/>
  <c r="K536" i="2" s="1"/>
  <c r="J536" i="2" s="1"/>
  <c r="I536" i="2" s="1"/>
  <c r="H536" i="2" s="1"/>
  <c r="X545" i="2"/>
  <c r="W545" i="2" s="1"/>
  <c r="V545" i="2" s="1"/>
  <c r="U545" i="2" s="1"/>
  <c r="T545" i="2" s="1"/>
  <c r="S545" i="2" s="1"/>
  <c r="R545" i="2" s="1"/>
  <c r="Q545" i="2" s="1"/>
  <c r="P545" i="2" s="1"/>
  <c r="O545" i="2" s="1"/>
  <c r="N545" i="2" s="1"/>
  <c r="M545" i="2" s="1"/>
  <c r="L545" i="2" s="1"/>
  <c r="K545" i="2" s="1"/>
  <c r="J545" i="2" s="1"/>
  <c r="I545" i="2" s="1"/>
  <c r="H545" i="2" s="1"/>
  <c r="X552" i="2"/>
  <c r="W552" i="2" s="1"/>
  <c r="V552" i="2" s="1"/>
  <c r="U552" i="2" s="1"/>
  <c r="T552" i="2" s="1"/>
  <c r="S552" i="2" s="1"/>
  <c r="R552" i="2" s="1"/>
  <c r="Q552" i="2" s="1"/>
  <c r="P552" i="2" s="1"/>
  <c r="O552" i="2" s="1"/>
  <c r="N552" i="2" s="1"/>
  <c r="M552" i="2" s="1"/>
  <c r="L552" i="2" s="1"/>
  <c r="K552" i="2" s="1"/>
  <c r="J552" i="2" s="1"/>
  <c r="I552" i="2" s="1"/>
  <c r="H552" i="2" s="1"/>
  <c r="X559" i="2"/>
  <c r="W559" i="2" s="1"/>
  <c r="V559" i="2" s="1"/>
  <c r="U559" i="2" s="1"/>
  <c r="T559" i="2" s="1"/>
  <c r="S559" i="2" s="1"/>
  <c r="R559" i="2" s="1"/>
  <c r="Q559" i="2" s="1"/>
  <c r="P559" i="2" s="1"/>
  <c r="O559" i="2" s="1"/>
  <c r="N559" i="2" s="1"/>
  <c r="M559" i="2" s="1"/>
  <c r="L559" i="2" s="1"/>
  <c r="K559" i="2" s="1"/>
  <c r="J559" i="2" s="1"/>
  <c r="I559" i="2" s="1"/>
  <c r="H559" i="2" s="1"/>
  <c r="X566" i="2"/>
  <c r="W566" i="2" s="1"/>
  <c r="V566" i="2" s="1"/>
  <c r="U566" i="2" s="1"/>
  <c r="T566" i="2" s="1"/>
  <c r="S566" i="2" s="1"/>
  <c r="R566" i="2" s="1"/>
  <c r="Q566" i="2" s="1"/>
  <c r="P566" i="2" s="1"/>
  <c r="O566" i="2" s="1"/>
  <c r="N566" i="2" s="1"/>
  <c r="M566" i="2" s="1"/>
  <c r="L566" i="2" s="1"/>
  <c r="K566" i="2" s="1"/>
  <c r="J566" i="2" s="1"/>
  <c r="I566" i="2" s="1"/>
  <c r="H566" i="2" s="1"/>
  <c r="X574" i="2"/>
  <c r="W574" i="2" s="1"/>
  <c r="V574" i="2" s="1"/>
  <c r="U574" i="2" s="1"/>
  <c r="T574" i="2" s="1"/>
  <c r="S574" i="2" s="1"/>
  <c r="R574" i="2" s="1"/>
  <c r="Q574" i="2" s="1"/>
  <c r="P574" i="2" s="1"/>
  <c r="O574" i="2" s="1"/>
  <c r="N574" i="2" s="1"/>
  <c r="M574" i="2" s="1"/>
  <c r="L574" i="2" s="1"/>
  <c r="K574" i="2" s="1"/>
  <c r="J574" i="2" s="1"/>
  <c r="I574" i="2" s="1"/>
  <c r="H574" i="2" s="1"/>
  <c r="X580" i="2"/>
  <c r="W580" i="2" s="1"/>
  <c r="V580" i="2" s="1"/>
  <c r="U580" i="2" s="1"/>
  <c r="T580" i="2" s="1"/>
  <c r="S580" i="2" s="1"/>
  <c r="R580" i="2" s="1"/>
  <c r="Q580" i="2" s="1"/>
  <c r="P580" i="2" s="1"/>
  <c r="O580" i="2" s="1"/>
  <c r="N580" i="2" s="1"/>
  <c r="M580" i="2" s="1"/>
  <c r="L580" i="2" s="1"/>
  <c r="K580" i="2" s="1"/>
  <c r="J580" i="2" s="1"/>
  <c r="I580" i="2" s="1"/>
  <c r="H580" i="2" s="1"/>
  <c r="X586" i="2"/>
  <c r="W586" i="2" s="1"/>
  <c r="V586" i="2" s="1"/>
  <c r="U586" i="2" s="1"/>
  <c r="T586" i="2" s="1"/>
  <c r="S586" i="2" s="1"/>
  <c r="R586" i="2" s="1"/>
  <c r="Q586" i="2" s="1"/>
  <c r="P586" i="2" s="1"/>
  <c r="O586" i="2" s="1"/>
  <c r="N586" i="2" s="1"/>
  <c r="M586" i="2" s="1"/>
  <c r="L586" i="2" s="1"/>
  <c r="K586" i="2" s="1"/>
  <c r="J586" i="2" s="1"/>
  <c r="I586" i="2" s="1"/>
  <c r="H586" i="2" s="1"/>
  <c r="X592" i="2"/>
  <c r="W592" i="2" s="1"/>
  <c r="V592" i="2" s="1"/>
  <c r="U592" i="2" s="1"/>
  <c r="T592" i="2" s="1"/>
  <c r="S592" i="2" s="1"/>
  <c r="R592" i="2" s="1"/>
  <c r="Q592" i="2" s="1"/>
  <c r="P592" i="2" s="1"/>
  <c r="O592" i="2" s="1"/>
  <c r="N592" i="2" s="1"/>
  <c r="M592" i="2" s="1"/>
  <c r="L592" i="2" s="1"/>
  <c r="K592" i="2" s="1"/>
  <c r="J592" i="2" s="1"/>
  <c r="I592" i="2" s="1"/>
  <c r="H592" i="2" s="1"/>
  <c r="X598" i="2"/>
  <c r="W598" i="2" s="1"/>
  <c r="V598" i="2" s="1"/>
  <c r="U598" i="2" s="1"/>
  <c r="T598" i="2" s="1"/>
  <c r="S598" i="2" s="1"/>
  <c r="R598" i="2" s="1"/>
  <c r="Q598" i="2" s="1"/>
  <c r="P598" i="2" s="1"/>
  <c r="O598" i="2" s="1"/>
  <c r="N598" i="2" s="1"/>
  <c r="M598" i="2" s="1"/>
  <c r="L598" i="2" s="1"/>
  <c r="K598" i="2" s="1"/>
  <c r="J598" i="2" s="1"/>
  <c r="I598" i="2" s="1"/>
  <c r="H598" i="2" s="1"/>
  <c r="X604" i="2"/>
  <c r="W604" i="2" s="1"/>
  <c r="V604" i="2" s="1"/>
  <c r="U604" i="2" s="1"/>
  <c r="T604" i="2" s="1"/>
  <c r="S604" i="2" s="1"/>
  <c r="R604" i="2" s="1"/>
  <c r="Q604" i="2" s="1"/>
  <c r="P604" i="2" s="1"/>
  <c r="O604" i="2" s="1"/>
  <c r="N604" i="2" s="1"/>
  <c r="M604" i="2" s="1"/>
  <c r="L604" i="2" s="1"/>
  <c r="K604" i="2" s="1"/>
  <c r="J604" i="2" s="1"/>
  <c r="I604" i="2" s="1"/>
  <c r="H604" i="2" s="1"/>
  <c r="X610" i="2"/>
  <c r="W610" i="2" s="1"/>
  <c r="V610" i="2" s="1"/>
  <c r="U610" i="2" s="1"/>
  <c r="T610" i="2" s="1"/>
  <c r="S610" i="2" s="1"/>
  <c r="R610" i="2" s="1"/>
  <c r="Q610" i="2" s="1"/>
  <c r="P610" i="2" s="1"/>
  <c r="O610" i="2" s="1"/>
  <c r="N610" i="2" s="1"/>
  <c r="M610" i="2" s="1"/>
  <c r="L610" i="2" s="1"/>
  <c r="K610" i="2" s="1"/>
  <c r="J610" i="2" s="1"/>
  <c r="I610" i="2" s="1"/>
  <c r="H610" i="2" s="1"/>
  <c r="X616" i="2"/>
  <c r="W616" i="2" s="1"/>
  <c r="V616" i="2" s="1"/>
  <c r="U616" i="2" s="1"/>
  <c r="T616" i="2" s="1"/>
  <c r="S616" i="2" s="1"/>
  <c r="R616" i="2" s="1"/>
  <c r="Q616" i="2" s="1"/>
  <c r="P616" i="2" s="1"/>
  <c r="O616" i="2" s="1"/>
  <c r="N616" i="2" s="1"/>
  <c r="M616" i="2" s="1"/>
  <c r="L616" i="2" s="1"/>
  <c r="K616" i="2" s="1"/>
  <c r="J616" i="2" s="1"/>
  <c r="I616" i="2" s="1"/>
  <c r="H616" i="2" s="1"/>
  <c r="X622" i="2"/>
  <c r="W622" i="2" s="1"/>
  <c r="V622" i="2" s="1"/>
  <c r="U622" i="2" s="1"/>
  <c r="T622" i="2" s="1"/>
  <c r="S622" i="2" s="1"/>
  <c r="R622" i="2" s="1"/>
  <c r="Q622" i="2" s="1"/>
  <c r="P622" i="2" s="1"/>
  <c r="O622" i="2" s="1"/>
  <c r="N622" i="2" s="1"/>
  <c r="M622" i="2" s="1"/>
  <c r="L622" i="2" s="1"/>
  <c r="K622" i="2" s="1"/>
  <c r="J622" i="2" s="1"/>
  <c r="I622" i="2" s="1"/>
  <c r="H622" i="2" s="1"/>
  <c r="X628" i="2"/>
  <c r="W628" i="2" s="1"/>
  <c r="V628" i="2" s="1"/>
  <c r="U628" i="2" s="1"/>
  <c r="T628" i="2" s="1"/>
  <c r="S628" i="2" s="1"/>
  <c r="R628" i="2" s="1"/>
  <c r="Q628" i="2" s="1"/>
  <c r="P628" i="2" s="1"/>
  <c r="O628" i="2" s="1"/>
  <c r="N628" i="2" s="1"/>
  <c r="M628" i="2" s="1"/>
  <c r="L628" i="2" s="1"/>
  <c r="K628" i="2" s="1"/>
  <c r="J628" i="2" s="1"/>
  <c r="I628" i="2" s="1"/>
  <c r="H628" i="2" s="1"/>
  <c r="X634" i="2"/>
  <c r="W634" i="2" s="1"/>
  <c r="V634" i="2" s="1"/>
  <c r="U634" i="2" s="1"/>
  <c r="T634" i="2" s="1"/>
  <c r="S634" i="2" s="1"/>
  <c r="R634" i="2" s="1"/>
  <c r="Q634" i="2" s="1"/>
  <c r="P634" i="2" s="1"/>
  <c r="O634" i="2" s="1"/>
  <c r="N634" i="2" s="1"/>
  <c r="M634" i="2" s="1"/>
  <c r="L634" i="2" s="1"/>
  <c r="K634" i="2" s="1"/>
  <c r="J634" i="2" s="1"/>
  <c r="I634" i="2" s="1"/>
  <c r="H634" i="2" s="1"/>
  <c r="X640" i="2"/>
  <c r="W640" i="2" s="1"/>
  <c r="V640" i="2" s="1"/>
  <c r="U640" i="2" s="1"/>
  <c r="T640" i="2" s="1"/>
  <c r="S640" i="2" s="1"/>
  <c r="R640" i="2" s="1"/>
  <c r="Q640" i="2" s="1"/>
  <c r="P640" i="2" s="1"/>
  <c r="O640" i="2" s="1"/>
  <c r="N640" i="2" s="1"/>
  <c r="M640" i="2" s="1"/>
  <c r="L640" i="2" s="1"/>
  <c r="K640" i="2" s="1"/>
  <c r="J640" i="2" s="1"/>
  <c r="I640" i="2" s="1"/>
  <c r="H640" i="2" s="1"/>
  <c r="X646" i="2"/>
  <c r="W646" i="2" s="1"/>
  <c r="V646" i="2" s="1"/>
  <c r="U646" i="2" s="1"/>
  <c r="T646" i="2" s="1"/>
  <c r="S646" i="2" s="1"/>
  <c r="R646" i="2" s="1"/>
  <c r="Q646" i="2" s="1"/>
  <c r="P646" i="2" s="1"/>
  <c r="O646" i="2" s="1"/>
  <c r="N646" i="2" s="1"/>
  <c r="M646" i="2" s="1"/>
  <c r="L646" i="2" s="1"/>
  <c r="K646" i="2" s="1"/>
  <c r="J646" i="2" s="1"/>
  <c r="I646" i="2" s="1"/>
  <c r="H646" i="2" s="1"/>
  <c r="X652" i="2"/>
  <c r="W652" i="2" s="1"/>
  <c r="V652" i="2" s="1"/>
  <c r="U652" i="2" s="1"/>
  <c r="T652" i="2" s="1"/>
  <c r="S652" i="2" s="1"/>
  <c r="R652" i="2" s="1"/>
  <c r="Q652" i="2" s="1"/>
  <c r="P652" i="2" s="1"/>
  <c r="O652" i="2" s="1"/>
  <c r="N652" i="2" s="1"/>
  <c r="M652" i="2" s="1"/>
  <c r="L652" i="2" s="1"/>
  <c r="K652" i="2" s="1"/>
  <c r="J652" i="2" s="1"/>
  <c r="I652" i="2" s="1"/>
  <c r="H652" i="2" s="1"/>
  <c r="X658" i="2"/>
  <c r="W658" i="2" s="1"/>
  <c r="V658" i="2" s="1"/>
  <c r="U658" i="2" s="1"/>
  <c r="T658" i="2" s="1"/>
  <c r="S658" i="2" s="1"/>
  <c r="R658" i="2" s="1"/>
  <c r="Q658" i="2" s="1"/>
  <c r="P658" i="2" s="1"/>
  <c r="O658" i="2" s="1"/>
  <c r="N658" i="2" s="1"/>
  <c r="M658" i="2" s="1"/>
  <c r="L658" i="2" s="1"/>
  <c r="K658" i="2" s="1"/>
  <c r="J658" i="2" s="1"/>
  <c r="I658" i="2" s="1"/>
  <c r="H658" i="2" s="1"/>
  <c r="X664" i="2"/>
  <c r="W664" i="2" s="1"/>
  <c r="V664" i="2" s="1"/>
  <c r="U664" i="2" s="1"/>
  <c r="T664" i="2" s="1"/>
  <c r="S664" i="2" s="1"/>
  <c r="R664" i="2" s="1"/>
  <c r="Q664" i="2" s="1"/>
  <c r="P664" i="2" s="1"/>
  <c r="O664" i="2" s="1"/>
  <c r="N664" i="2" s="1"/>
  <c r="M664" i="2" s="1"/>
  <c r="L664" i="2" s="1"/>
  <c r="K664" i="2" s="1"/>
  <c r="J664" i="2" s="1"/>
  <c r="I664" i="2" s="1"/>
  <c r="H664" i="2" s="1"/>
  <c r="X670" i="2"/>
  <c r="W670" i="2" s="1"/>
  <c r="V670" i="2" s="1"/>
  <c r="U670" i="2" s="1"/>
  <c r="T670" i="2" s="1"/>
  <c r="S670" i="2" s="1"/>
  <c r="R670" i="2" s="1"/>
  <c r="Q670" i="2" s="1"/>
  <c r="P670" i="2" s="1"/>
  <c r="O670" i="2" s="1"/>
  <c r="N670" i="2" s="1"/>
  <c r="M670" i="2" s="1"/>
  <c r="L670" i="2" s="1"/>
  <c r="K670" i="2" s="1"/>
  <c r="J670" i="2" s="1"/>
  <c r="I670" i="2" s="1"/>
  <c r="H670" i="2" s="1"/>
  <c r="X676" i="2"/>
  <c r="W676" i="2" s="1"/>
  <c r="V676" i="2" s="1"/>
  <c r="U676" i="2" s="1"/>
  <c r="T676" i="2" s="1"/>
  <c r="S676" i="2" s="1"/>
  <c r="R676" i="2" s="1"/>
  <c r="Q676" i="2" s="1"/>
  <c r="P676" i="2" s="1"/>
  <c r="O676" i="2" s="1"/>
  <c r="N676" i="2" s="1"/>
  <c r="M676" i="2" s="1"/>
  <c r="L676" i="2" s="1"/>
  <c r="K676" i="2" s="1"/>
  <c r="J676" i="2" s="1"/>
  <c r="I676" i="2" s="1"/>
  <c r="H676" i="2" s="1"/>
  <c r="X682" i="2"/>
  <c r="W682" i="2" s="1"/>
  <c r="V682" i="2" s="1"/>
  <c r="U682" i="2" s="1"/>
  <c r="T682" i="2" s="1"/>
  <c r="S682" i="2" s="1"/>
  <c r="R682" i="2" s="1"/>
  <c r="Q682" i="2" s="1"/>
  <c r="P682" i="2" s="1"/>
  <c r="O682" i="2" s="1"/>
  <c r="N682" i="2" s="1"/>
  <c r="M682" i="2" s="1"/>
  <c r="L682" i="2" s="1"/>
  <c r="K682" i="2" s="1"/>
  <c r="J682" i="2" s="1"/>
  <c r="I682" i="2" s="1"/>
  <c r="H682" i="2" s="1"/>
  <c r="X688" i="2"/>
  <c r="W688" i="2" s="1"/>
  <c r="V688" i="2" s="1"/>
  <c r="U688" i="2" s="1"/>
  <c r="T688" i="2" s="1"/>
  <c r="S688" i="2" s="1"/>
  <c r="R688" i="2" s="1"/>
  <c r="Q688" i="2" s="1"/>
  <c r="P688" i="2" s="1"/>
  <c r="O688" i="2" s="1"/>
  <c r="N688" i="2" s="1"/>
  <c r="M688" i="2" s="1"/>
  <c r="L688" i="2" s="1"/>
  <c r="K688" i="2" s="1"/>
  <c r="J688" i="2" s="1"/>
  <c r="I688" i="2" s="1"/>
  <c r="H688" i="2" s="1"/>
  <c r="X694" i="2"/>
  <c r="W694" i="2" s="1"/>
  <c r="V694" i="2" s="1"/>
  <c r="U694" i="2" s="1"/>
  <c r="T694" i="2" s="1"/>
  <c r="S694" i="2" s="1"/>
  <c r="R694" i="2" s="1"/>
  <c r="Q694" i="2" s="1"/>
  <c r="P694" i="2" s="1"/>
  <c r="O694" i="2" s="1"/>
  <c r="N694" i="2" s="1"/>
  <c r="M694" i="2" s="1"/>
  <c r="L694" i="2" s="1"/>
  <c r="K694" i="2" s="1"/>
  <c r="J694" i="2" s="1"/>
  <c r="I694" i="2" s="1"/>
  <c r="H694" i="2" s="1"/>
  <c r="X700" i="2"/>
  <c r="W700" i="2" s="1"/>
  <c r="V700" i="2" s="1"/>
  <c r="U700" i="2" s="1"/>
  <c r="T700" i="2" s="1"/>
  <c r="S700" i="2" s="1"/>
  <c r="R700" i="2" s="1"/>
  <c r="Q700" i="2" s="1"/>
  <c r="P700" i="2" s="1"/>
  <c r="O700" i="2" s="1"/>
  <c r="N700" i="2" s="1"/>
  <c r="M700" i="2" s="1"/>
  <c r="L700" i="2" s="1"/>
  <c r="K700" i="2" s="1"/>
  <c r="J700" i="2" s="1"/>
  <c r="I700" i="2" s="1"/>
  <c r="H700" i="2" s="1"/>
  <c r="X706" i="2"/>
  <c r="W706" i="2" s="1"/>
  <c r="V706" i="2" s="1"/>
  <c r="U706" i="2" s="1"/>
  <c r="T706" i="2" s="1"/>
  <c r="S706" i="2" s="1"/>
  <c r="R706" i="2" s="1"/>
  <c r="Q706" i="2" s="1"/>
  <c r="P706" i="2" s="1"/>
  <c r="O706" i="2" s="1"/>
  <c r="N706" i="2" s="1"/>
  <c r="M706" i="2" s="1"/>
  <c r="L706" i="2" s="1"/>
  <c r="K706" i="2" s="1"/>
  <c r="J706" i="2" s="1"/>
  <c r="I706" i="2" s="1"/>
  <c r="H706" i="2" s="1"/>
  <c r="X712" i="2"/>
  <c r="W712" i="2" s="1"/>
  <c r="V712" i="2" s="1"/>
  <c r="U712" i="2" s="1"/>
  <c r="T712" i="2" s="1"/>
  <c r="S712" i="2" s="1"/>
  <c r="R712" i="2" s="1"/>
  <c r="Q712" i="2" s="1"/>
  <c r="P712" i="2" s="1"/>
  <c r="O712" i="2" s="1"/>
  <c r="N712" i="2" s="1"/>
  <c r="M712" i="2" s="1"/>
  <c r="L712" i="2" s="1"/>
  <c r="K712" i="2" s="1"/>
  <c r="J712" i="2" s="1"/>
  <c r="I712" i="2" s="1"/>
  <c r="H712" i="2" s="1"/>
  <c r="X718" i="2"/>
  <c r="W718" i="2" s="1"/>
  <c r="V718" i="2" s="1"/>
  <c r="U718" i="2" s="1"/>
  <c r="T718" i="2" s="1"/>
  <c r="S718" i="2" s="1"/>
  <c r="R718" i="2" s="1"/>
  <c r="Q718" i="2" s="1"/>
  <c r="P718" i="2" s="1"/>
  <c r="O718" i="2" s="1"/>
  <c r="N718" i="2" s="1"/>
  <c r="M718" i="2" s="1"/>
  <c r="L718" i="2" s="1"/>
  <c r="K718" i="2" s="1"/>
  <c r="J718" i="2" s="1"/>
  <c r="I718" i="2" s="1"/>
  <c r="H718" i="2" s="1"/>
  <c r="X724" i="2"/>
  <c r="W724" i="2" s="1"/>
  <c r="V724" i="2" s="1"/>
  <c r="U724" i="2" s="1"/>
  <c r="T724" i="2" s="1"/>
  <c r="S724" i="2" s="1"/>
  <c r="R724" i="2" s="1"/>
  <c r="Q724" i="2" s="1"/>
  <c r="P724" i="2" s="1"/>
  <c r="O724" i="2" s="1"/>
  <c r="N724" i="2" s="1"/>
  <c r="M724" i="2" s="1"/>
  <c r="L724" i="2" s="1"/>
  <c r="K724" i="2" s="1"/>
  <c r="J724" i="2" s="1"/>
  <c r="I724" i="2" s="1"/>
  <c r="H724" i="2" s="1"/>
  <c r="X730" i="2"/>
  <c r="W730" i="2" s="1"/>
  <c r="V730" i="2" s="1"/>
  <c r="U730" i="2" s="1"/>
  <c r="T730" i="2" s="1"/>
  <c r="S730" i="2" s="1"/>
  <c r="R730" i="2" s="1"/>
  <c r="Q730" i="2" s="1"/>
  <c r="P730" i="2" s="1"/>
  <c r="O730" i="2" s="1"/>
  <c r="N730" i="2" s="1"/>
  <c r="M730" i="2" s="1"/>
  <c r="L730" i="2" s="1"/>
  <c r="K730" i="2" s="1"/>
  <c r="J730" i="2" s="1"/>
  <c r="I730" i="2" s="1"/>
  <c r="H730" i="2" s="1"/>
  <c r="X736" i="2"/>
  <c r="W736" i="2" s="1"/>
  <c r="V736" i="2" s="1"/>
  <c r="U736" i="2" s="1"/>
  <c r="T736" i="2" s="1"/>
  <c r="S736" i="2" s="1"/>
  <c r="R736" i="2" s="1"/>
  <c r="Q736" i="2" s="1"/>
  <c r="P736" i="2" s="1"/>
  <c r="O736" i="2" s="1"/>
  <c r="N736" i="2" s="1"/>
  <c r="M736" i="2" s="1"/>
  <c r="L736" i="2" s="1"/>
  <c r="K736" i="2" s="1"/>
  <c r="J736" i="2" s="1"/>
  <c r="I736" i="2" s="1"/>
  <c r="H736" i="2" s="1"/>
  <c r="X742" i="2"/>
  <c r="W742" i="2" s="1"/>
  <c r="V742" i="2" s="1"/>
  <c r="U742" i="2" s="1"/>
  <c r="T742" i="2" s="1"/>
  <c r="S742" i="2" s="1"/>
  <c r="R742" i="2" s="1"/>
  <c r="Q742" i="2" s="1"/>
  <c r="P742" i="2" s="1"/>
  <c r="O742" i="2" s="1"/>
  <c r="N742" i="2" s="1"/>
  <c r="M742" i="2" s="1"/>
  <c r="L742" i="2" s="1"/>
  <c r="K742" i="2" s="1"/>
  <c r="J742" i="2" s="1"/>
  <c r="I742" i="2" s="1"/>
  <c r="H742" i="2" s="1"/>
  <c r="X748" i="2"/>
  <c r="W748" i="2" s="1"/>
  <c r="V748" i="2" s="1"/>
  <c r="U748" i="2" s="1"/>
  <c r="T748" i="2" s="1"/>
  <c r="S748" i="2" s="1"/>
  <c r="R748" i="2" s="1"/>
  <c r="Q748" i="2" s="1"/>
  <c r="P748" i="2" s="1"/>
  <c r="O748" i="2" s="1"/>
  <c r="N748" i="2" s="1"/>
  <c r="M748" i="2" s="1"/>
  <c r="L748" i="2" s="1"/>
  <c r="K748" i="2" s="1"/>
  <c r="J748" i="2" s="1"/>
  <c r="I748" i="2" s="1"/>
  <c r="H748" i="2" s="1"/>
  <c r="X754" i="2"/>
  <c r="W754" i="2" s="1"/>
  <c r="V754" i="2" s="1"/>
  <c r="U754" i="2" s="1"/>
  <c r="T754" i="2" s="1"/>
  <c r="S754" i="2" s="1"/>
  <c r="R754" i="2" s="1"/>
  <c r="Q754" i="2" s="1"/>
  <c r="P754" i="2" s="1"/>
  <c r="O754" i="2" s="1"/>
  <c r="N754" i="2" s="1"/>
  <c r="M754" i="2" s="1"/>
  <c r="L754" i="2" s="1"/>
  <c r="K754" i="2" s="1"/>
  <c r="J754" i="2" s="1"/>
  <c r="I754" i="2" s="1"/>
  <c r="H754" i="2" s="1"/>
  <c r="X760" i="2"/>
  <c r="W760" i="2" s="1"/>
  <c r="V760" i="2" s="1"/>
  <c r="U760" i="2" s="1"/>
  <c r="T760" i="2" s="1"/>
  <c r="S760" i="2" s="1"/>
  <c r="R760" i="2" s="1"/>
  <c r="Q760" i="2" s="1"/>
  <c r="P760" i="2" s="1"/>
  <c r="O760" i="2" s="1"/>
  <c r="N760" i="2" s="1"/>
  <c r="M760" i="2" s="1"/>
  <c r="L760" i="2" s="1"/>
  <c r="K760" i="2" s="1"/>
  <c r="J760" i="2" s="1"/>
  <c r="I760" i="2" s="1"/>
  <c r="H760" i="2" s="1"/>
  <c r="X766" i="2"/>
  <c r="W766" i="2" s="1"/>
  <c r="V766" i="2" s="1"/>
  <c r="U766" i="2" s="1"/>
  <c r="T766" i="2" s="1"/>
  <c r="S766" i="2" s="1"/>
  <c r="R766" i="2" s="1"/>
  <c r="Q766" i="2" s="1"/>
  <c r="P766" i="2" s="1"/>
  <c r="O766" i="2" s="1"/>
  <c r="N766" i="2" s="1"/>
  <c r="M766" i="2" s="1"/>
  <c r="L766" i="2" s="1"/>
  <c r="K766" i="2" s="1"/>
  <c r="J766" i="2" s="1"/>
  <c r="I766" i="2" s="1"/>
  <c r="H766" i="2" s="1"/>
  <c r="X772" i="2"/>
  <c r="W772" i="2" s="1"/>
  <c r="V772" i="2" s="1"/>
  <c r="U772" i="2" s="1"/>
  <c r="T772" i="2" s="1"/>
  <c r="S772" i="2" s="1"/>
  <c r="R772" i="2" s="1"/>
  <c r="Q772" i="2" s="1"/>
  <c r="P772" i="2" s="1"/>
  <c r="O772" i="2" s="1"/>
  <c r="N772" i="2" s="1"/>
  <c r="M772" i="2" s="1"/>
  <c r="L772" i="2" s="1"/>
  <c r="K772" i="2" s="1"/>
  <c r="J772" i="2" s="1"/>
  <c r="I772" i="2" s="1"/>
  <c r="H772" i="2" s="1"/>
  <c r="X778" i="2"/>
  <c r="W778" i="2" s="1"/>
  <c r="V778" i="2" s="1"/>
  <c r="U778" i="2" s="1"/>
  <c r="T778" i="2" s="1"/>
  <c r="S778" i="2" s="1"/>
  <c r="R778" i="2" s="1"/>
  <c r="Q778" i="2" s="1"/>
  <c r="P778" i="2" s="1"/>
  <c r="O778" i="2" s="1"/>
  <c r="N778" i="2" s="1"/>
  <c r="M778" i="2" s="1"/>
  <c r="L778" i="2" s="1"/>
  <c r="K778" i="2" s="1"/>
  <c r="J778" i="2" s="1"/>
  <c r="I778" i="2" s="1"/>
  <c r="H778" i="2" s="1"/>
  <c r="X784" i="2"/>
  <c r="W784" i="2" s="1"/>
  <c r="V784" i="2" s="1"/>
  <c r="U784" i="2" s="1"/>
  <c r="T784" i="2" s="1"/>
  <c r="S784" i="2" s="1"/>
  <c r="R784" i="2" s="1"/>
  <c r="Q784" i="2" s="1"/>
  <c r="P784" i="2" s="1"/>
  <c r="O784" i="2" s="1"/>
  <c r="N784" i="2" s="1"/>
  <c r="M784" i="2" s="1"/>
  <c r="L784" i="2" s="1"/>
  <c r="K784" i="2" s="1"/>
  <c r="J784" i="2" s="1"/>
  <c r="I784" i="2" s="1"/>
  <c r="H784" i="2" s="1"/>
  <c r="X790" i="2"/>
  <c r="W790" i="2" s="1"/>
  <c r="V790" i="2" s="1"/>
  <c r="U790" i="2" s="1"/>
  <c r="T790" i="2" s="1"/>
  <c r="S790" i="2" s="1"/>
  <c r="R790" i="2" s="1"/>
  <c r="Q790" i="2" s="1"/>
  <c r="P790" i="2" s="1"/>
  <c r="O790" i="2" s="1"/>
  <c r="N790" i="2" s="1"/>
  <c r="M790" i="2" s="1"/>
  <c r="L790" i="2" s="1"/>
  <c r="K790" i="2" s="1"/>
  <c r="J790" i="2" s="1"/>
  <c r="I790" i="2" s="1"/>
  <c r="H790" i="2" s="1"/>
  <c r="X796" i="2"/>
  <c r="W796" i="2" s="1"/>
  <c r="V796" i="2" s="1"/>
  <c r="U796" i="2" s="1"/>
  <c r="T796" i="2" s="1"/>
  <c r="S796" i="2" s="1"/>
  <c r="R796" i="2" s="1"/>
  <c r="Q796" i="2" s="1"/>
  <c r="P796" i="2" s="1"/>
  <c r="O796" i="2" s="1"/>
  <c r="N796" i="2" s="1"/>
  <c r="M796" i="2" s="1"/>
  <c r="L796" i="2" s="1"/>
  <c r="K796" i="2" s="1"/>
  <c r="J796" i="2" s="1"/>
  <c r="I796" i="2" s="1"/>
  <c r="H796" i="2" s="1"/>
  <c r="X802" i="2"/>
  <c r="W802" i="2" s="1"/>
  <c r="V802" i="2" s="1"/>
  <c r="U802" i="2" s="1"/>
  <c r="T802" i="2" s="1"/>
  <c r="S802" i="2" s="1"/>
  <c r="R802" i="2" s="1"/>
  <c r="Q802" i="2" s="1"/>
  <c r="P802" i="2" s="1"/>
  <c r="O802" i="2" s="1"/>
  <c r="N802" i="2" s="1"/>
  <c r="M802" i="2" s="1"/>
  <c r="L802" i="2" s="1"/>
  <c r="K802" i="2" s="1"/>
  <c r="J802" i="2" s="1"/>
  <c r="I802" i="2" s="1"/>
  <c r="H802" i="2" s="1"/>
  <c r="X808" i="2"/>
  <c r="W808" i="2" s="1"/>
  <c r="V808" i="2" s="1"/>
  <c r="U808" i="2" s="1"/>
  <c r="T808" i="2" s="1"/>
  <c r="S808" i="2" s="1"/>
  <c r="R808" i="2" s="1"/>
  <c r="Q808" i="2" s="1"/>
  <c r="P808" i="2" s="1"/>
  <c r="O808" i="2" s="1"/>
  <c r="N808" i="2" s="1"/>
  <c r="M808" i="2" s="1"/>
  <c r="L808" i="2" s="1"/>
  <c r="K808" i="2" s="1"/>
  <c r="J808" i="2" s="1"/>
  <c r="I808" i="2" s="1"/>
  <c r="H808" i="2" s="1"/>
  <c r="X814" i="2"/>
  <c r="W814" i="2" s="1"/>
  <c r="V814" i="2" s="1"/>
  <c r="U814" i="2" s="1"/>
  <c r="T814" i="2" s="1"/>
  <c r="S814" i="2" s="1"/>
  <c r="R814" i="2" s="1"/>
  <c r="Q814" i="2" s="1"/>
  <c r="P814" i="2" s="1"/>
  <c r="O814" i="2" s="1"/>
  <c r="N814" i="2" s="1"/>
  <c r="M814" i="2" s="1"/>
  <c r="L814" i="2" s="1"/>
  <c r="K814" i="2" s="1"/>
  <c r="J814" i="2" s="1"/>
  <c r="I814" i="2" s="1"/>
  <c r="H814" i="2" s="1"/>
  <c r="X820" i="2"/>
  <c r="W820" i="2" s="1"/>
  <c r="V820" i="2" s="1"/>
  <c r="U820" i="2" s="1"/>
  <c r="T820" i="2" s="1"/>
  <c r="S820" i="2" s="1"/>
  <c r="R820" i="2" s="1"/>
  <c r="Q820" i="2" s="1"/>
  <c r="P820" i="2" s="1"/>
  <c r="O820" i="2" s="1"/>
  <c r="N820" i="2" s="1"/>
  <c r="M820" i="2" s="1"/>
  <c r="L820" i="2" s="1"/>
  <c r="K820" i="2" s="1"/>
  <c r="J820" i="2" s="1"/>
  <c r="I820" i="2" s="1"/>
  <c r="H820" i="2" s="1"/>
  <c r="X826" i="2"/>
  <c r="W826" i="2" s="1"/>
  <c r="V826" i="2" s="1"/>
  <c r="U826" i="2" s="1"/>
  <c r="T826" i="2" s="1"/>
  <c r="S826" i="2" s="1"/>
  <c r="R826" i="2" s="1"/>
  <c r="Q826" i="2" s="1"/>
  <c r="P826" i="2" s="1"/>
  <c r="O826" i="2" s="1"/>
  <c r="N826" i="2" s="1"/>
  <c r="M826" i="2" s="1"/>
  <c r="L826" i="2" s="1"/>
  <c r="K826" i="2" s="1"/>
  <c r="J826" i="2" s="1"/>
  <c r="I826" i="2" s="1"/>
  <c r="H826" i="2" s="1"/>
  <c r="X832" i="2"/>
  <c r="W832" i="2" s="1"/>
  <c r="V832" i="2" s="1"/>
  <c r="U832" i="2" s="1"/>
  <c r="T832" i="2" s="1"/>
  <c r="S832" i="2" s="1"/>
  <c r="R832" i="2" s="1"/>
  <c r="Q832" i="2" s="1"/>
  <c r="P832" i="2" s="1"/>
  <c r="O832" i="2" s="1"/>
  <c r="N832" i="2" s="1"/>
  <c r="M832" i="2" s="1"/>
  <c r="L832" i="2" s="1"/>
  <c r="K832" i="2" s="1"/>
  <c r="J832" i="2" s="1"/>
  <c r="I832" i="2" s="1"/>
  <c r="H832" i="2" s="1"/>
  <c r="X838" i="2"/>
  <c r="W838" i="2" s="1"/>
  <c r="V838" i="2" s="1"/>
  <c r="U838" i="2" s="1"/>
  <c r="T838" i="2" s="1"/>
  <c r="S838" i="2" s="1"/>
  <c r="R838" i="2" s="1"/>
  <c r="Q838" i="2" s="1"/>
  <c r="P838" i="2" s="1"/>
  <c r="O838" i="2" s="1"/>
  <c r="N838" i="2" s="1"/>
  <c r="M838" i="2" s="1"/>
  <c r="L838" i="2" s="1"/>
  <c r="K838" i="2" s="1"/>
  <c r="J838" i="2" s="1"/>
  <c r="I838" i="2" s="1"/>
  <c r="H838" i="2" s="1"/>
  <c r="X844" i="2"/>
  <c r="W844" i="2" s="1"/>
  <c r="V844" i="2" s="1"/>
  <c r="U844" i="2" s="1"/>
  <c r="T844" i="2" s="1"/>
  <c r="S844" i="2" s="1"/>
  <c r="R844" i="2" s="1"/>
  <c r="Q844" i="2" s="1"/>
  <c r="P844" i="2" s="1"/>
  <c r="O844" i="2" s="1"/>
  <c r="N844" i="2" s="1"/>
  <c r="M844" i="2" s="1"/>
  <c r="L844" i="2" s="1"/>
  <c r="K844" i="2" s="1"/>
  <c r="J844" i="2" s="1"/>
  <c r="I844" i="2" s="1"/>
  <c r="H844" i="2" s="1"/>
  <c r="X850" i="2"/>
  <c r="W850" i="2" s="1"/>
  <c r="V850" i="2" s="1"/>
  <c r="U850" i="2" s="1"/>
  <c r="T850" i="2" s="1"/>
  <c r="S850" i="2" s="1"/>
  <c r="R850" i="2" s="1"/>
  <c r="Q850" i="2" s="1"/>
  <c r="P850" i="2" s="1"/>
  <c r="O850" i="2" s="1"/>
  <c r="N850" i="2" s="1"/>
  <c r="M850" i="2" s="1"/>
  <c r="L850" i="2" s="1"/>
  <c r="K850" i="2" s="1"/>
  <c r="J850" i="2" s="1"/>
  <c r="I850" i="2" s="1"/>
  <c r="H850" i="2" s="1"/>
  <c r="X856" i="2"/>
  <c r="W856" i="2" s="1"/>
  <c r="V856" i="2" s="1"/>
  <c r="U856" i="2" s="1"/>
  <c r="T856" i="2" s="1"/>
  <c r="S856" i="2" s="1"/>
  <c r="R856" i="2" s="1"/>
  <c r="Q856" i="2" s="1"/>
  <c r="P856" i="2" s="1"/>
  <c r="O856" i="2" s="1"/>
  <c r="N856" i="2" s="1"/>
  <c r="M856" i="2" s="1"/>
  <c r="L856" i="2" s="1"/>
  <c r="K856" i="2" s="1"/>
  <c r="J856" i="2" s="1"/>
  <c r="I856" i="2" s="1"/>
  <c r="H856" i="2" s="1"/>
  <c r="X862" i="2"/>
  <c r="W862" i="2" s="1"/>
  <c r="V862" i="2" s="1"/>
  <c r="U862" i="2" s="1"/>
  <c r="T862" i="2" s="1"/>
  <c r="S862" i="2" s="1"/>
  <c r="R862" i="2" s="1"/>
  <c r="Q862" i="2" s="1"/>
  <c r="P862" i="2" s="1"/>
  <c r="O862" i="2" s="1"/>
  <c r="N862" i="2" s="1"/>
  <c r="M862" i="2" s="1"/>
  <c r="L862" i="2" s="1"/>
  <c r="K862" i="2" s="1"/>
  <c r="J862" i="2" s="1"/>
  <c r="I862" i="2" s="1"/>
  <c r="H862" i="2" s="1"/>
  <c r="X868" i="2"/>
  <c r="W868" i="2" s="1"/>
  <c r="V868" i="2" s="1"/>
  <c r="U868" i="2" s="1"/>
  <c r="T868" i="2" s="1"/>
  <c r="S868" i="2" s="1"/>
  <c r="R868" i="2" s="1"/>
  <c r="Q868" i="2" s="1"/>
  <c r="P868" i="2" s="1"/>
  <c r="O868" i="2" s="1"/>
  <c r="N868" i="2" s="1"/>
  <c r="M868" i="2" s="1"/>
  <c r="L868" i="2" s="1"/>
  <c r="K868" i="2" s="1"/>
  <c r="J868" i="2" s="1"/>
  <c r="I868" i="2" s="1"/>
  <c r="H868" i="2" s="1"/>
  <c r="X874" i="2"/>
  <c r="W874" i="2" s="1"/>
  <c r="V874" i="2" s="1"/>
  <c r="U874" i="2" s="1"/>
  <c r="T874" i="2" s="1"/>
  <c r="S874" i="2" s="1"/>
  <c r="R874" i="2" s="1"/>
  <c r="Q874" i="2" s="1"/>
  <c r="P874" i="2" s="1"/>
  <c r="O874" i="2" s="1"/>
  <c r="N874" i="2" s="1"/>
  <c r="M874" i="2" s="1"/>
  <c r="L874" i="2" s="1"/>
  <c r="K874" i="2" s="1"/>
  <c r="J874" i="2" s="1"/>
  <c r="I874" i="2" s="1"/>
  <c r="H874" i="2" s="1"/>
  <c r="X880" i="2"/>
  <c r="W880" i="2" s="1"/>
  <c r="V880" i="2" s="1"/>
  <c r="U880" i="2" s="1"/>
  <c r="T880" i="2" s="1"/>
  <c r="S880" i="2" s="1"/>
  <c r="R880" i="2" s="1"/>
  <c r="Q880" i="2" s="1"/>
  <c r="P880" i="2" s="1"/>
  <c r="O880" i="2" s="1"/>
  <c r="N880" i="2" s="1"/>
  <c r="M880" i="2" s="1"/>
  <c r="L880" i="2" s="1"/>
  <c r="K880" i="2" s="1"/>
  <c r="J880" i="2" s="1"/>
  <c r="I880" i="2" s="1"/>
  <c r="H880" i="2" s="1"/>
  <c r="X886" i="2"/>
  <c r="W886" i="2" s="1"/>
  <c r="V886" i="2" s="1"/>
  <c r="U886" i="2" s="1"/>
  <c r="T886" i="2" s="1"/>
  <c r="S886" i="2" s="1"/>
  <c r="R886" i="2" s="1"/>
  <c r="Q886" i="2" s="1"/>
  <c r="P886" i="2" s="1"/>
  <c r="O886" i="2" s="1"/>
  <c r="N886" i="2" s="1"/>
  <c r="M886" i="2" s="1"/>
  <c r="L886" i="2" s="1"/>
  <c r="K886" i="2" s="1"/>
  <c r="J886" i="2" s="1"/>
  <c r="I886" i="2" s="1"/>
  <c r="H886" i="2" s="1"/>
  <c r="X892" i="2"/>
  <c r="W892" i="2" s="1"/>
  <c r="V892" i="2" s="1"/>
  <c r="U892" i="2" s="1"/>
  <c r="T892" i="2" s="1"/>
  <c r="S892" i="2" s="1"/>
  <c r="R892" i="2" s="1"/>
  <c r="Q892" i="2" s="1"/>
  <c r="P892" i="2" s="1"/>
  <c r="O892" i="2" s="1"/>
  <c r="N892" i="2" s="1"/>
  <c r="M892" i="2" s="1"/>
  <c r="L892" i="2" s="1"/>
  <c r="K892" i="2" s="1"/>
  <c r="J892" i="2" s="1"/>
  <c r="I892" i="2" s="1"/>
  <c r="H892" i="2" s="1"/>
  <c r="X898" i="2"/>
  <c r="W898" i="2" s="1"/>
  <c r="V898" i="2" s="1"/>
  <c r="U898" i="2" s="1"/>
  <c r="T898" i="2" s="1"/>
  <c r="S898" i="2" s="1"/>
  <c r="R898" i="2" s="1"/>
  <c r="Q898" i="2" s="1"/>
  <c r="P898" i="2" s="1"/>
  <c r="O898" i="2" s="1"/>
  <c r="N898" i="2" s="1"/>
  <c r="M898" i="2" s="1"/>
  <c r="L898" i="2" s="1"/>
  <c r="K898" i="2" s="1"/>
  <c r="J898" i="2" s="1"/>
  <c r="I898" i="2" s="1"/>
  <c r="H898" i="2" s="1"/>
  <c r="X904" i="2"/>
  <c r="W904" i="2" s="1"/>
  <c r="V904" i="2" s="1"/>
  <c r="U904" i="2" s="1"/>
  <c r="T904" i="2" s="1"/>
  <c r="S904" i="2" s="1"/>
  <c r="R904" i="2" s="1"/>
  <c r="Q904" i="2" s="1"/>
  <c r="P904" i="2" s="1"/>
  <c r="O904" i="2" s="1"/>
  <c r="N904" i="2" s="1"/>
  <c r="M904" i="2" s="1"/>
  <c r="L904" i="2" s="1"/>
  <c r="K904" i="2" s="1"/>
  <c r="J904" i="2" s="1"/>
  <c r="I904" i="2" s="1"/>
  <c r="H904" i="2" s="1"/>
  <c r="X910" i="2"/>
  <c r="W910" i="2" s="1"/>
  <c r="V910" i="2" s="1"/>
  <c r="U910" i="2" s="1"/>
  <c r="T910" i="2" s="1"/>
  <c r="S910" i="2" s="1"/>
  <c r="R910" i="2" s="1"/>
  <c r="Q910" i="2" s="1"/>
  <c r="P910" i="2" s="1"/>
  <c r="O910" i="2" s="1"/>
  <c r="N910" i="2" s="1"/>
  <c r="M910" i="2" s="1"/>
  <c r="L910" i="2" s="1"/>
  <c r="K910" i="2" s="1"/>
  <c r="J910" i="2" s="1"/>
  <c r="I910" i="2" s="1"/>
  <c r="H910" i="2" s="1"/>
  <c r="X916" i="2"/>
  <c r="W916" i="2" s="1"/>
  <c r="V916" i="2" s="1"/>
  <c r="U916" i="2" s="1"/>
  <c r="T916" i="2" s="1"/>
  <c r="S916" i="2" s="1"/>
  <c r="R916" i="2" s="1"/>
  <c r="Q916" i="2" s="1"/>
  <c r="P916" i="2" s="1"/>
  <c r="O916" i="2" s="1"/>
  <c r="N916" i="2" s="1"/>
  <c r="M916" i="2" s="1"/>
  <c r="L916" i="2" s="1"/>
  <c r="K916" i="2" s="1"/>
  <c r="J916" i="2" s="1"/>
  <c r="I916" i="2" s="1"/>
  <c r="H916" i="2" s="1"/>
  <c r="X922" i="2"/>
  <c r="W922" i="2" s="1"/>
  <c r="V922" i="2" s="1"/>
  <c r="U922" i="2" s="1"/>
  <c r="T922" i="2" s="1"/>
  <c r="S922" i="2" s="1"/>
  <c r="R922" i="2" s="1"/>
  <c r="Q922" i="2" s="1"/>
  <c r="P922" i="2" s="1"/>
  <c r="O922" i="2" s="1"/>
  <c r="N922" i="2" s="1"/>
  <c r="M922" i="2" s="1"/>
  <c r="L922" i="2" s="1"/>
  <c r="K922" i="2" s="1"/>
  <c r="J922" i="2" s="1"/>
  <c r="I922" i="2" s="1"/>
  <c r="H922" i="2" s="1"/>
  <c r="X928" i="2"/>
  <c r="W928" i="2" s="1"/>
  <c r="V928" i="2" s="1"/>
  <c r="U928" i="2" s="1"/>
  <c r="T928" i="2" s="1"/>
  <c r="S928" i="2" s="1"/>
  <c r="R928" i="2" s="1"/>
  <c r="Q928" i="2" s="1"/>
  <c r="P928" i="2" s="1"/>
  <c r="O928" i="2" s="1"/>
  <c r="N928" i="2" s="1"/>
  <c r="M928" i="2" s="1"/>
  <c r="L928" i="2" s="1"/>
  <c r="K928" i="2" s="1"/>
  <c r="J928" i="2" s="1"/>
  <c r="I928" i="2" s="1"/>
  <c r="H928" i="2" s="1"/>
  <c r="X934" i="2"/>
  <c r="W934" i="2" s="1"/>
  <c r="V934" i="2" s="1"/>
  <c r="U934" i="2" s="1"/>
  <c r="T934" i="2" s="1"/>
  <c r="S934" i="2" s="1"/>
  <c r="R934" i="2" s="1"/>
  <c r="Q934" i="2" s="1"/>
  <c r="P934" i="2" s="1"/>
  <c r="O934" i="2" s="1"/>
  <c r="N934" i="2" s="1"/>
  <c r="M934" i="2" s="1"/>
  <c r="L934" i="2" s="1"/>
  <c r="K934" i="2" s="1"/>
  <c r="J934" i="2" s="1"/>
  <c r="I934" i="2" s="1"/>
  <c r="H934" i="2" s="1"/>
  <c r="X940" i="2"/>
  <c r="W940" i="2" s="1"/>
  <c r="V940" i="2" s="1"/>
  <c r="U940" i="2" s="1"/>
  <c r="T940" i="2" s="1"/>
  <c r="S940" i="2" s="1"/>
  <c r="R940" i="2" s="1"/>
  <c r="Q940" i="2" s="1"/>
  <c r="P940" i="2" s="1"/>
  <c r="O940" i="2" s="1"/>
  <c r="N940" i="2" s="1"/>
  <c r="M940" i="2" s="1"/>
  <c r="L940" i="2" s="1"/>
  <c r="K940" i="2" s="1"/>
  <c r="J940" i="2" s="1"/>
  <c r="I940" i="2" s="1"/>
  <c r="H940" i="2" s="1"/>
  <c r="X946" i="2"/>
  <c r="W946" i="2" s="1"/>
  <c r="V946" i="2" s="1"/>
  <c r="U946" i="2" s="1"/>
  <c r="T946" i="2" s="1"/>
  <c r="S946" i="2" s="1"/>
  <c r="R946" i="2" s="1"/>
  <c r="Q946" i="2" s="1"/>
  <c r="P946" i="2" s="1"/>
  <c r="O946" i="2" s="1"/>
  <c r="N946" i="2" s="1"/>
  <c r="M946" i="2" s="1"/>
  <c r="L946" i="2" s="1"/>
  <c r="K946" i="2" s="1"/>
  <c r="J946" i="2" s="1"/>
  <c r="I946" i="2" s="1"/>
  <c r="H946" i="2" s="1"/>
  <c r="X952" i="2"/>
  <c r="W952" i="2" s="1"/>
  <c r="V952" i="2" s="1"/>
  <c r="U952" i="2" s="1"/>
  <c r="T952" i="2" s="1"/>
  <c r="S952" i="2" s="1"/>
  <c r="R952" i="2" s="1"/>
  <c r="Q952" i="2" s="1"/>
  <c r="P952" i="2" s="1"/>
  <c r="O952" i="2" s="1"/>
  <c r="N952" i="2" s="1"/>
  <c r="M952" i="2" s="1"/>
  <c r="L952" i="2" s="1"/>
  <c r="K952" i="2" s="1"/>
  <c r="J952" i="2" s="1"/>
  <c r="I952" i="2" s="1"/>
  <c r="H952" i="2" s="1"/>
  <c r="X958" i="2"/>
  <c r="W958" i="2" s="1"/>
  <c r="V958" i="2" s="1"/>
  <c r="U958" i="2" s="1"/>
  <c r="T958" i="2" s="1"/>
  <c r="S958" i="2" s="1"/>
  <c r="R958" i="2" s="1"/>
  <c r="Q958" i="2" s="1"/>
  <c r="P958" i="2" s="1"/>
  <c r="O958" i="2" s="1"/>
  <c r="N958" i="2" s="1"/>
  <c r="M958" i="2" s="1"/>
  <c r="L958" i="2" s="1"/>
  <c r="K958" i="2" s="1"/>
  <c r="J958" i="2" s="1"/>
  <c r="I958" i="2" s="1"/>
  <c r="H958" i="2" s="1"/>
  <c r="X964" i="2"/>
  <c r="W964" i="2" s="1"/>
  <c r="V964" i="2" s="1"/>
  <c r="U964" i="2" s="1"/>
  <c r="T964" i="2" s="1"/>
  <c r="S964" i="2" s="1"/>
  <c r="R964" i="2" s="1"/>
  <c r="Q964" i="2" s="1"/>
  <c r="P964" i="2" s="1"/>
  <c r="O964" i="2" s="1"/>
  <c r="N964" i="2" s="1"/>
  <c r="M964" i="2" s="1"/>
  <c r="L964" i="2" s="1"/>
  <c r="K964" i="2" s="1"/>
  <c r="J964" i="2" s="1"/>
  <c r="I964" i="2" s="1"/>
  <c r="H964" i="2" s="1"/>
  <c r="X970" i="2"/>
  <c r="W970" i="2" s="1"/>
  <c r="V970" i="2" s="1"/>
  <c r="U970" i="2" s="1"/>
  <c r="T970" i="2" s="1"/>
  <c r="S970" i="2" s="1"/>
  <c r="R970" i="2" s="1"/>
  <c r="Q970" i="2" s="1"/>
  <c r="P970" i="2" s="1"/>
  <c r="O970" i="2" s="1"/>
  <c r="N970" i="2" s="1"/>
  <c r="M970" i="2" s="1"/>
  <c r="L970" i="2" s="1"/>
  <c r="K970" i="2" s="1"/>
  <c r="J970" i="2" s="1"/>
  <c r="I970" i="2" s="1"/>
  <c r="H970" i="2" s="1"/>
  <c r="X976" i="2"/>
  <c r="W976" i="2" s="1"/>
  <c r="V976" i="2" s="1"/>
  <c r="U976" i="2" s="1"/>
  <c r="T976" i="2" s="1"/>
  <c r="S976" i="2" s="1"/>
  <c r="R976" i="2" s="1"/>
  <c r="Q976" i="2" s="1"/>
  <c r="P976" i="2" s="1"/>
  <c r="O976" i="2" s="1"/>
  <c r="N976" i="2" s="1"/>
  <c r="M976" i="2" s="1"/>
  <c r="L976" i="2" s="1"/>
  <c r="K976" i="2" s="1"/>
  <c r="J976" i="2" s="1"/>
  <c r="I976" i="2" s="1"/>
  <c r="H976" i="2" s="1"/>
  <c r="X982" i="2"/>
  <c r="W982" i="2" s="1"/>
  <c r="V982" i="2" s="1"/>
  <c r="U982" i="2" s="1"/>
  <c r="T982" i="2" s="1"/>
  <c r="S982" i="2" s="1"/>
  <c r="R982" i="2" s="1"/>
  <c r="Q982" i="2" s="1"/>
  <c r="P982" i="2" s="1"/>
  <c r="O982" i="2" s="1"/>
  <c r="N982" i="2" s="1"/>
  <c r="M982" i="2" s="1"/>
  <c r="L982" i="2" s="1"/>
  <c r="K982" i="2" s="1"/>
  <c r="J982" i="2" s="1"/>
  <c r="I982" i="2" s="1"/>
  <c r="H982" i="2" s="1"/>
  <c r="X988" i="2"/>
  <c r="W988" i="2" s="1"/>
  <c r="V988" i="2" s="1"/>
  <c r="U988" i="2" s="1"/>
  <c r="T988" i="2" s="1"/>
  <c r="S988" i="2" s="1"/>
  <c r="R988" i="2" s="1"/>
  <c r="Q988" i="2" s="1"/>
  <c r="P988" i="2" s="1"/>
  <c r="O988" i="2" s="1"/>
  <c r="N988" i="2" s="1"/>
  <c r="M988" i="2" s="1"/>
  <c r="L988" i="2" s="1"/>
  <c r="K988" i="2" s="1"/>
  <c r="J988" i="2" s="1"/>
  <c r="I988" i="2" s="1"/>
  <c r="H988" i="2" s="1"/>
  <c r="X994" i="2"/>
  <c r="W994" i="2" s="1"/>
  <c r="V994" i="2" s="1"/>
  <c r="U994" i="2" s="1"/>
  <c r="T994" i="2" s="1"/>
  <c r="S994" i="2" s="1"/>
  <c r="R994" i="2" s="1"/>
  <c r="Q994" i="2" s="1"/>
  <c r="P994" i="2" s="1"/>
  <c r="O994" i="2" s="1"/>
  <c r="N994" i="2" s="1"/>
  <c r="M994" i="2" s="1"/>
  <c r="L994" i="2" s="1"/>
  <c r="K994" i="2" s="1"/>
  <c r="J994" i="2" s="1"/>
  <c r="I994" i="2" s="1"/>
  <c r="H994" i="2" s="1"/>
  <c r="X1000" i="2"/>
  <c r="W1000" i="2" s="1"/>
  <c r="V1000" i="2" s="1"/>
  <c r="U1000" i="2" s="1"/>
  <c r="T1000" i="2" s="1"/>
  <c r="S1000" i="2" s="1"/>
  <c r="R1000" i="2" s="1"/>
  <c r="Q1000" i="2" s="1"/>
  <c r="P1000" i="2" s="1"/>
  <c r="O1000" i="2" s="1"/>
  <c r="N1000" i="2" s="1"/>
  <c r="M1000" i="2" s="1"/>
  <c r="L1000" i="2" s="1"/>
  <c r="K1000" i="2" s="1"/>
  <c r="J1000" i="2" s="1"/>
  <c r="I1000" i="2" s="1"/>
  <c r="H1000" i="2" s="1"/>
  <c r="X1006" i="2"/>
  <c r="W1006" i="2" s="1"/>
  <c r="V1006" i="2" s="1"/>
  <c r="U1006" i="2" s="1"/>
  <c r="T1006" i="2" s="1"/>
  <c r="S1006" i="2" s="1"/>
  <c r="R1006" i="2" s="1"/>
  <c r="Q1006" i="2" s="1"/>
  <c r="P1006" i="2" s="1"/>
  <c r="O1006" i="2" s="1"/>
  <c r="N1006" i="2" s="1"/>
  <c r="M1006" i="2" s="1"/>
  <c r="L1006" i="2" s="1"/>
  <c r="K1006" i="2" s="1"/>
  <c r="J1006" i="2" s="1"/>
  <c r="I1006" i="2" s="1"/>
  <c r="H1006" i="2" s="1"/>
  <c r="X1012" i="2"/>
  <c r="W1012" i="2" s="1"/>
  <c r="V1012" i="2" s="1"/>
  <c r="U1012" i="2" s="1"/>
  <c r="T1012" i="2" s="1"/>
  <c r="S1012" i="2" s="1"/>
  <c r="R1012" i="2" s="1"/>
  <c r="Q1012" i="2" s="1"/>
  <c r="P1012" i="2" s="1"/>
  <c r="O1012" i="2" s="1"/>
  <c r="N1012" i="2" s="1"/>
  <c r="M1012" i="2" s="1"/>
  <c r="L1012" i="2" s="1"/>
  <c r="K1012" i="2" s="1"/>
  <c r="J1012" i="2" s="1"/>
  <c r="I1012" i="2" s="1"/>
  <c r="H1012" i="2" s="1"/>
  <c r="X1018" i="2"/>
  <c r="W1018" i="2" s="1"/>
  <c r="V1018" i="2" s="1"/>
  <c r="U1018" i="2" s="1"/>
  <c r="T1018" i="2" s="1"/>
  <c r="S1018" i="2" s="1"/>
  <c r="R1018" i="2" s="1"/>
  <c r="Q1018" i="2" s="1"/>
  <c r="P1018" i="2" s="1"/>
  <c r="O1018" i="2" s="1"/>
  <c r="N1018" i="2" s="1"/>
  <c r="M1018" i="2" s="1"/>
  <c r="L1018" i="2" s="1"/>
  <c r="K1018" i="2" s="1"/>
  <c r="J1018" i="2" s="1"/>
  <c r="I1018" i="2" s="1"/>
  <c r="H1018" i="2" s="1"/>
  <c r="X1024" i="2"/>
  <c r="W1024" i="2" s="1"/>
  <c r="V1024" i="2" s="1"/>
  <c r="U1024" i="2" s="1"/>
  <c r="T1024" i="2" s="1"/>
  <c r="S1024" i="2" s="1"/>
  <c r="R1024" i="2" s="1"/>
  <c r="Q1024" i="2" s="1"/>
  <c r="P1024" i="2" s="1"/>
  <c r="O1024" i="2" s="1"/>
  <c r="N1024" i="2" s="1"/>
  <c r="M1024" i="2" s="1"/>
  <c r="L1024" i="2" s="1"/>
  <c r="K1024" i="2" s="1"/>
  <c r="J1024" i="2" s="1"/>
  <c r="I1024" i="2" s="1"/>
  <c r="H1024" i="2" s="1"/>
  <c r="X1030" i="2"/>
  <c r="W1030" i="2" s="1"/>
  <c r="V1030" i="2" s="1"/>
  <c r="U1030" i="2" s="1"/>
  <c r="T1030" i="2" s="1"/>
  <c r="S1030" i="2" s="1"/>
  <c r="R1030" i="2" s="1"/>
  <c r="Q1030" i="2" s="1"/>
  <c r="P1030" i="2" s="1"/>
  <c r="O1030" i="2" s="1"/>
  <c r="N1030" i="2" s="1"/>
  <c r="M1030" i="2" s="1"/>
  <c r="L1030" i="2" s="1"/>
  <c r="K1030" i="2" s="1"/>
  <c r="J1030" i="2" s="1"/>
  <c r="I1030" i="2" s="1"/>
  <c r="H1030" i="2" s="1"/>
  <c r="X1036" i="2"/>
  <c r="W1036" i="2" s="1"/>
  <c r="V1036" i="2" s="1"/>
  <c r="U1036" i="2" s="1"/>
  <c r="T1036" i="2" s="1"/>
  <c r="S1036" i="2" s="1"/>
  <c r="R1036" i="2" s="1"/>
  <c r="Q1036" i="2" s="1"/>
  <c r="P1036" i="2" s="1"/>
  <c r="O1036" i="2" s="1"/>
  <c r="N1036" i="2" s="1"/>
  <c r="M1036" i="2" s="1"/>
  <c r="L1036" i="2" s="1"/>
  <c r="K1036" i="2" s="1"/>
  <c r="J1036" i="2" s="1"/>
  <c r="I1036" i="2" s="1"/>
  <c r="H1036" i="2" s="1"/>
  <c r="X1042" i="2"/>
  <c r="W1042" i="2" s="1"/>
  <c r="V1042" i="2" s="1"/>
  <c r="U1042" i="2" s="1"/>
  <c r="T1042" i="2" s="1"/>
  <c r="S1042" i="2" s="1"/>
  <c r="R1042" i="2" s="1"/>
  <c r="Q1042" i="2" s="1"/>
  <c r="P1042" i="2" s="1"/>
  <c r="O1042" i="2" s="1"/>
  <c r="N1042" i="2" s="1"/>
  <c r="M1042" i="2" s="1"/>
  <c r="L1042" i="2" s="1"/>
  <c r="K1042" i="2" s="1"/>
  <c r="J1042" i="2" s="1"/>
  <c r="I1042" i="2" s="1"/>
  <c r="H1042" i="2" s="1"/>
  <c r="X1048" i="2"/>
  <c r="W1048" i="2" s="1"/>
  <c r="V1048" i="2" s="1"/>
  <c r="U1048" i="2" s="1"/>
  <c r="T1048" i="2" s="1"/>
  <c r="S1048" i="2" s="1"/>
  <c r="R1048" i="2" s="1"/>
  <c r="Q1048" i="2" s="1"/>
  <c r="P1048" i="2" s="1"/>
  <c r="O1048" i="2" s="1"/>
  <c r="N1048" i="2" s="1"/>
  <c r="M1048" i="2" s="1"/>
  <c r="L1048" i="2" s="1"/>
  <c r="K1048" i="2" s="1"/>
  <c r="J1048" i="2" s="1"/>
  <c r="I1048" i="2" s="1"/>
  <c r="H1048" i="2" s="1"/>
  <c r="X1054" i="2"/>
  <c r="W1054" i="2" s="1"/>
  <c r="V1054" i="2" s="1"/>
  <c r="U1054" i="2" s="1"/>
  <c r="T1054" i="2" s="1"/>
  <c r="S1054" i="2" s="1"/>
  <c r="R1054" i="2" s="1"/>
  <c r="Q1054" i="2" s="1"/>
  <c r="P1054" i="2" s="1"/>
  <c r="O1054" i="2" s="1"/>
  <c r="N1054" i="2" s="1"/>
  <c r="M1054" i="2" s="1"/>
  <c r="L1054" i="2" s="1"/>
  <c r="K1054" i="2" s="1"/>
  <c r="J1054" i="2" s="1"/>
  <c r="I1054" i="2" s="1"/>
  <c r="H1054" i="2" s="1"/>
  <c r="X1060" i="2"/>
  <c r="W1060" i="2" s="1"/>
  <c r="V1060" i="2" s="1"/>
  <c r="U1060" i="2" s="1"/>
  <c r="T1060" i="2" s="1"/>
  <c r="S1060" i="2" s="1"/>
  <c r="R1060" i="2" s="1"/>
  <c r="Q1060" i="2" s="1"/>
  <c r="P1060" i="2" s="1"/>
  <c r="O1060" i="2" s="1"/>
  <c r="N1060" i="2" s="1"/>
  <c r="M1060" i="2" s="1"/>
  <c r="L1060" i="2" s="1"/>
  <c r="K1060" i="2" s="1"/>
  <c r="J1060" i="2" s="1"/>
  <c r="I1060" i="2" s="1"/>
  <c r="H1060" i="2" s="1"/>
  <c r="X1066" i="2"/>
  <c r="W1066" i="2" s="1"/>
  <c r="V1066" i="2" s="1"/>
  <c r="U1066" i="2" s="1"/>
  <c r="T1066" i="2" s="1"/>
  <c r="S1066" i="2" s="1"/>
  <c r="R1066" i="2" s="1"/>
  <c r="Q1066" i="2" s="1"/>
  <c r="P1066" i="2" s="1"/>
  <c r="O1066" i="2" s="1"/>
  <c r="N1066" i="2" s="1"/>
  <c r="M1066" i="2" s="1"/>
  <c r="L1066" i="2" s="1"/>
  <c r="K1066" i="2" s="1"/>
  <c r="J1066" i="2" s="1"/>
  <c r="I1066" i="2" s="1"/>
  <c r="H1066" i="2" s="1"/>
  <c r="X1072" i="2"/>
  <c r="W1072" i="2" s="1"/>
  <c r="V1072" i="2" s="1"/>
  <c r="U1072" i="2" s="1"/>
  <c r="T1072" i="2" s="1"/>
  <c r="S1072" i="2" s="1"/>
  <c r="R1072" i="2" s="1"/>
  <c r="Q1072" i="2" s="1"/>
  <c r="P1072" i="2" s="1"/>
  <c r="O1072" i="2" s="1"/>
  <c r="N1072" i="2" s="1"/>
  <c r="M1072" i="2" s="1"/>
  <c r="L1072" i="2" s="1"/>
  <c r="K1072" i="2" s="1"/>
  <c r="J1072" i="2" s="1"/>
  <c r="I1072" i="2" s="1"/>
  <c r="H1072" i="2" s="1"/>
  <c r="X1078" i="2"/>
  <c r="W1078" i="2" s="1"/>
  <c r="V1078" i="2" s="1"/>
  <c r="U1078" i="2" s="1"/>
  <c r="T1078" i="2" s="1"/>
  <c r="S1078" i="2" s="1"/>
  <c r="R1078" i="2" s="1"/>
  <c r="Q1078" i="2" s="1"/>
  <c r="P1078" i="2" s="1"/>
  <c r="O1078" i="2" s="1"/>
  <c r="N1078" i="2" s="1"/>
  <c r="M1078" i="2" s="1"/>
  <c r="L1078" i="2" s="1"/>
  <c r="K1078" i="2" s="1"/>
  <c r="J1078" i="2" s="1"/>
  <c r="I1078" i="2" s="1"/>
  <c r="H1078" i="2" s="1"/>
  <c r="X1084" i="2"/>
  <c r="W1084" i="2" s="1"/>
  <c r="V1084" i="2" s="1"/>
  <c r="U1084" i="2" s="1"/>
  <c r="T1084" i="2" s="1"/>
  <c r="S1084" i="2" s="1"/>
  <c r="R1084" i="2" s="1"/>
  <c r="Q1084" i="2" s="1"/>
  <c r="P1084" i="2" s="1"/>
  <c r="O1084" i="2" s="1"/>
  <c r="N1084" i="2" s="1"/>
  <c r="M1084" i="2" s="1"/>
  <c r="L1084" i="2" s="1"/>
  <c r="K1084" i="2" s="1"/>
  <c r="J1084" i="2" s="1"/>
  <c r="I1084" i="2" s="1"/>
  <c r="H1084" i="2" s="1"/>
  <c r="X1090" i="2"/>
  <c r="W1090" i="2" s="1"/>
  <c r="V1090" i="2" s="1"/>
  <c r="U1090" i="2" s="1"/>
  <c r="T1090" i="2" s="1"/>
  <c r="S1090" i="2" s="1"/>
  <c r="R1090" i="2" s="1"/>
  <c r="Q1090" i="2" s="1"/>
  <c r="P1090" i="2" s="1"/>
  <c r="O1090" i="2" s="1"/>
  <c r="N1090" i="2" s="1"/>
  <c r="M1090" i="2" s="1"/>
  <c r="L1090" i="2" s="1"/>
  <c r="K1090" i="2" s="1"/>
  <c r="J1090" i="2" s="1"/>
  <c r="I1090" i="2" s="1"/>
  <c r="H1090" i="2" s="1"/>
  <c r="X1096" i="2"/>
  <c r="W1096" i="2" s="1"/>
  <c r="V1096" i="2" s="1"/>
  <c r="U1096" i="2" s="1"/>
  <c r="T1096" i="2" s="1"/>
  <c r="S1096" i="2" s="1"/>
  <c r="R1096" i="2" s="1"/>
  <c r="Q1096" i="2" s="1"/>
  <c r="P1096" i="2" s="1"/>
  <c r="O1096" i="2" s="1"/>
  <c r="N1096" i="2" s="1"/>
  <c r="M1096" i="2" s="1"/>
  <c r="L1096" i="2" s="1"/>
  <c r="K1096" i="2" s="1"/>
  <c r="J1096" i="2" s="1"/>
  <c r="I1096" i="2" s="1"/>
  <c r="H1096" i="2" s="1"/>
  <c r="X1102" i="2"/>
  <c r="W1102" i="2" s="1"/>
  <c r="V1102" i="2" s="1"/>
  <c r="U1102" i="2" s="1"/>
  <c r="T1102" i="2" s="1"/>
  <c r="S1102" i="2" s="1"/>
  <c r="R1102" i="2" s="1"/>
  <c r="Q1102" i="2" s="1"/>
  <c r="P1102" i="2" s="1"/>
  <c r="O1102" i="2" s="1"/>
  <c r="N1102" i="2" s="1"/>
  <c r="M1102" i="2" s="1"/>
  <c r="L1102" i="2" s="1"/>
  <c r="K1102" i="2" s="1"/>
  <c r="J1102" i="2" s="1"/>
  <c r="I1102" i="2" s="1"/>
  <c r="H1102" i="2" s="1"/>
  <c r="X1108" i="2"/>
  <c r="W1108" i="2" s="1"/>
  <c r="V1108" i="2" s="1"/>
  <c r="U1108" i="2" s="1"/>
  <c r="T1108" i="2" s="1"/>
  <c r="S1108" i="2" s="1"/>
  <c r="R1108" i="2" s="1"/>
  <c r="Q1108" i="2" s="1"/>
  <c r="P1108" i="2" s="1"/>
  <c r="O1108" i="2" s="1"/>
  <c r="N1108" i="2" s="1"/>
  <c r="M1108" i="2" s="1"/>
  <c r="L1108" i="2" s="1"/>
  <c r="K1108" i="2" s="1"/>
  <c r="J1108" i="2" s="1"/>
  <c r="I1108" i="2" s="1"/>
  <c r="H1108" i="2" s="1"/>
  <c r="X1114" i="2"/>
  <c r="W1114" i="2" s="1"/>
  <c r="V1114" i="2" s="1"/>
  <c r="U1114" i="2" s="1"/>
  <c r="T1114" i="2" s="1"/>
  <c r="S1114" i="2" s="1"/>
  <c r="R1114" i="2" s="1"/>
  <c r="Q1114" i="2" s="1"/>
  <c r="P1114" i="2" s="1"/>
  <c r="O1114" i="2" s="1"/>
  <c r="N1114" i="2" s="1"/>
  <c r="M1114" i="2" s="1"/>
  <c r="L1114" i="2" s="1"/>
  <c r="K1114" i="2" s="1"/>
  <c r="J1114" i="2" s="1"/>
  <c r="I1114" i="2" s="1"/>
  <c r="H1114" i="2" s="1"/>
  <c r="X1120" i="2"/>
  <c r="W1120" i="2" s="1"/>
  <c r="V1120" i="2" s="1"/>
  <c r="U1120" i="2" s="1"/>
  <c r="T1120" i="2" s="1"/>
  <c r="S1120" i="2" s="1"/>
  <c r="R1120" i="2" s="1"/>
  <c r="Q1120" i="2" s="1"/>
  <c r="P1120" i="2" s="1"/>
  <c r="O1120" i="2" s="1"/>
  <c r="N1120" i="2" s="1"/>
  <c r="M1120" i="2" s="1"/>
  <c r="L1120" i="2" s="1"/>
  <c r="K1120" i="2" s="1"/>
  <c r="J1120" i="2" s="1"/>
  <c r="I1120" i="2" s="1"/>
  <c r="H1120" i="2" s="1"/>
  <c r="X1126" i="2"/>
  <c r="W1126" i="2" s="1"/>
  <c r="V1126" i="2" s="1"/>
  <c r="U1126" i="2" s="1"/>
  <c r="T1126" i="2" s="1"/>
  <c r="S1126" i="2" s="1"/>
  <c r="R1126" i="2" s="1"/>
  <c r="Q1126" i="2" s="1"/>
  <c r="P1126" i="2" s="1"/>
  <c r="O1126" i="2" s="1"/>
  <c r="N1126" i="2" s="1"/>
  <c r="M1126" i="2" s="1"/>
  <c r="L1126" i="2" s="1"/>
  <c r="K1126" i="2" s="1"/>
  <c r="J1126" i="2" s="1"/>
  <c r="I1126" i="2" s="1"/>
  <c r="H1126" i="2" s="1"/>
  <c r="X1132" i="2"/>
  <c r="W1132" i="2" s="1"/>
  <c r="V1132" i="2" s="1"/>
  <c r="U1132" i="2" s="1"/>
  <c r="T1132" i="2" s="1"/>
  <c r="S1132" i="2" s="1"/>
  <c r="R1132" i="2" s="1"/>
  <c r="Q1132" i="2" s="1"/>
  <c r="P1132" i="2" s="1"/>
  <c r="O1132" i="2" s="1"/>
  <c r="N1132" i="2" s="1"/>
  <c r="M1132" i="2" s="1"/>
  <c r="L1132" i="2" s="1"/>
  <c r="K1132" i="2" s="1"/>
  <c r="J1132" i="2" s="1"/>
  <c r="I1132" i="2" s="1"/>
  <c r="H1132" i="2" s="1"/>
  <c r="X1138" i="2"/>
  <c r="W1138" i="2" s="1"/>
  <c r="V1138" i="2" s="1"/>
  <c r="U1138" i="2" s="1"/>
  <c r="T1138" i="2" s="1"/>
  <c r="S1138" i="2" s="1"/>
  <c r="R1138" i="2" s="1"/>
  <c r="Q1138" i="2" s="1"/>
  <c r="P1138" i="2" s="1"/>
  <c r="O1138" i="2" s="1"/>
  <c r="N1138" i="2" s="1"/>
  <c r="M1138" i="2" s="1"/>
  <c r="L1138" i="2" s="1"/>
  <c r="K1138" i="2" s="1"/>
  <c r="J1138" i="2" s="1"/>
  <c r="I1138" i="2" s="1"/>
  <c r="H1138" i="2" s="1"/>
  <c r="X1144" i="2"/>
  <c r="W1144" i="2" s="1"/>
  <c r="V1144" i="2" s="1"/>
  <c r="U1144" i="2" s="1"/>
  <c r="T1144" i="2" s="1"/>
  <c r="S1144" i="2" s="1"/>
  <c r="R1144" i="2" s="1"/>
  <c r="Q1144" i="2" s="1"/>
  <c r="P1144" i="2" s="1"/>
  <c r="O1144" i="2" s="1"/>
  <c r="N1144" i="2" s="1"/>
  <c r="M1144" i="2" s="1"/>
  <c r="L1144" i="2" s="1"/>
  <c r="K1144" i="2" s="1"/>
  <c r="J1144" i="2" s="1"/>
  <c r="I1144" i="2" s="1"/>
  <c r="H1144" i="2" s="1"/>
  <c r="X1150" i="2"/>
  <c r="W1150" i="2" s="1"/>
  <c r="V1150" i="2" s="1"/>
  <c r="U1150" i="2" s="1"/>
  <c r="T1150" i="2" s="1"/>
  <c r="S1150" i="2" s="1"/>
  <c r="R1150" i="2" s="1"/>
  <c r="Q1150" i="2" s="1"/>
  <c r="P1150" i="2" s="1"/>
  <c r="O1150" i="2" s="1"/>
  <c r="N1150" i="2" s="1"/>
  <c r="M1150" i="2" s="1"/>
  <c r="L1150" i="2" s="1"/>
  <c r="K1150" i="2" s="1"/>
  <c r="J1150" i="2" s="1"/>
  <c r="I1150" i="2" s="1"/>
  <c r="H1150" i="2" s="1"/>
  <c r="X1156" i="2"/>
  <c r="W1156" i="2" s="1"/>
  <c r="V1156" i="2" s="1"/>
  <c r="U1156" i="2" s="1"/>
  <c r="T1156" i="2" s="1"/>
  <c r="S1156" i="2" s="1"/>
  <c r="R1156" i="2" s="1"/>
  <c r="Q1156" i="2" s="1"/>
  <c r="P1156" i="2" s="1"/>
  <c r="O1156" i="2" s="1"/>
  <c r="N1156" i="2" s="1"/>
  <c r="M1156" i="2" s="1"/>
  <c r="L1156" i="2" s="1"/>
  <c r="K1156" i="2" s="1"/>
  <c r="J1156" i="2" s="1"/>
  <c r="I1156" i="2" s="1"/>
  <c r="H1156" i="2" s="1"/>
  <c r="X1162" i="2"/>
  <c r="W1162" i="2" s="1"/>
  <c r="V1162" i="2" s="1"/>
  <c r="U1162" i="2" s="1"/>
  <c r="T1162" i="2" s="1"/>
  <c r="S1162" i="2" s="1"/>
  <c r="R1162" i="2" s="1"/>
  <c r="Q1162" i="2" s="1"/>
  <c r="P1162" i="2" s="1"/>
  <c r="O1162" i="2" s="1"/>
  <c r="N1162" i="2" s="1"/>
  <c r="M1162" i="2" s="1"/>
  <c r="L1162" i="2" s="1"/>
  <c r="K1162" i="2" s="1"/>
  <c r="J1162" i="2" s="1"/>
  <c r="I1162" i="2" s="1"/>
  <c r="H1162" i="2" s="1"/>
  <c r="X1168" i="2"/>
  <c r="W1168" i="2" s="1"/>
  <c r="V1168" i="2" s="1"/>
  <c r="U1168" i="2" s="1"/>
  <c r="T1168" i="2" s="1"/>
  <c r="S1168" i="2" s="1"/>
  <c r="R1168" i="2" s="1"/>
  <c r="Q1168" i="2" s="1"/>
  <c r="P1168" i="2" s="1"/>
  <c r="O1168" i="2" s="1"/>
  <c r="N1168" i="2" s="1"/>
  <c r="M1168" i="2" s="1"/>
  <c r="L1168" i="2" s="1"/>
  <c r="K1168" i="2" s="1"/>
  <c r="J1168" i="2" s="1"/>
  <c r="I1168" i="2" s="1"/>
  <c r="H1168" i="2" s="1"/>
  <c r="X1174" i="2"/>
  <c r="W1174" i="2" s="1"/>
  <c r="V1174" i="2" s="1"/>
  <c r="U1174" i="2" s="1"/>
  <c r="T1174" i="2" s="1"/>
  <c r="S1174" i="2" s="1"/>
  <c r="R1174" i="2" s="1"/>
  <c r="Q1174" i="2" s="1"/>
  <c r="P1174" i="2" s="1"/>
  <c r="O1174" i="2" s="1"/>
  <c r="N1174" i="2" s="1"/>
  <c r="M1174" i="2" s="1"/>
  <c r="L1174" i="2" s="1"/>
  <c r="K1174" i="2" s="1"/>
  <c r="J1174" i="2" s="1"/>
  <c r="I1174" i="2" s="1"/>
  <c r="H1174" i="2" s="1"/>
  <c r="X1180" i="2"/>
  <c r="W1180" i="2" s="1"/>
  <c r="V1180" i="2" s="1"/>
  <c r="U1180" i="2" s="1"/>
  <c r="T1180" i="2" s="1"/>
  <c r="S1180" i="2" s="1"/>
  <c r="R1180" i="2" s="1"/>
  <c r="Q1180" i="2" s="1"/>
  <c r="P1180" i="2" s="1"/>
  <c r="O1180" i="2" s="1"/>
  <c r="N1180" i="2" s="1"/>
  <c r="M1180" i="2" s="1"/>
  <c r="L1180" i="2" s="1"/>
  <c r="K1180" i="2" s="1"/>
  <c r="J1180" i="2" s="1"/>
  <c r="I1180" i="2" s="1"/>
  <c r="H1180" i="2" s="1"/>
  <c r="X1186" i="2"/>
  <c r="W1186" i="2" s="1"/>
  <c r="V1186" i="2" s="1"/>
  <c r="U1186" i="2" s="1"/>
  <c r="T1186" i="2" s="1"/>
  <c r="S1186" i="2" s="1"/>
  <c r="R1186" i="2" s="1"/>
  <c r="Q1186" i="2" s="1"/>
  <c r="P1186" i="2" s="1"/>
  <c r="O1186" i="2" s="1"/>
  <c r="N1186" i="2" s="1"/>
  <c r="M1186" i="2" s="1"/>
  <c r="L1186" i="2" s="1"/>
  <c r="K1186" i="2" s="1"/>
  <c r="J1186" i="2" s="1"/>
  <c r="I1186" i="2" s="1"/>
  <c r="H1186" i="2" s="1"/>
  <c r="X1192" i="2"/>
  <c r="W1192" i="2" s="1"/>
  <c r="V1192" i="2" s="1"/>
  <c r="U1192" i="2" s="1"/>
  <c r="T1192" i="2" s="1"/>
  <c r="S1192" i="2" s="1"/>
  <c r="R1192" i="2" s="1"/>
  <c r="Q1192" i="2" s="1"/>
  <c r="P1192" i="2" s="1"/>
  <c r="O1192" i="2" s="1"/>
  <c r="N1192" i="2" s="1"/>
  <c r="M1192" i="2" s="1"/>
  <c r="L1192" i="2" s="1"/>
  <c r="K1192" i="2" s="1"/>
  <c r="J1192" i="2" s="1"/>
  <c r="I1192" i="2" s="1"/>
  <c r="H1192" i="2" s="1"/>
  <c r="X1198" i="2"/>
  <c r="W1198" i="2" s="1"/>
  <c r="V1198" i="2" s="1"/>
  <c r="U1198" i="2" s="1"/>
  <c r="T1198" i="2" s="1"/>
  <c r="S1198" i="2" s="1"/>
  <c r="R1198" i="2" s="1"/>
  <c r="Q1198" i="2" s="1"/>
  <c r="P1198" i="2" s="1"/>
  <c r="O1198" i="2" s="1"/>
  <c r="N1198" i="2" s="1"/>
  <c r="M1198" i="2" s="1"/>
  <c r="L1198" i="2" s="1"/>
  <c r="K1198" i="2" s="1"/>
  <c r="J1198" i="2" s="1"/>
  <c r="I1198" i="2" s="1"/>
  <c r="H1198" i="2" s="1"/>
  <c r="X1204" i="2"/>
  <c r="W1204" i="2" s="1"/>
  <c r="V1204" i="2" s="1"/>
  <c r="U1204" i="2" s="1"/>
  <c r="T1204" i="2" s="1"/>
  <c r="S1204" i="2" s="1"/>
  <c r="R1204" i="2" s="1"/>
  <c r="Q1204" i="2" s="1"/>
  <c r="P1204" i="2" s="1"/>
  <c r="O1204" i="2" s="1"/>
  <c r="N1204" i="2" s="1"/>
  <c r="M1204" i="2" s="1"/>
  <c r="L1204" i="2" s="1"/>
  <c r="K1204" i="2" s="1"/>
  <c r="J1204" i="2" s="1"/>
  <c r="I1204" i="2" s="1"/>
  <c r="H1204" i="2" s="1"/>
  <c r="X1210" i="2"/>
  <c r="W1210" i="2" s="1"/>
  <c r="V1210" i="2" s="1"/>
  <c r="U1210" i="2" s="1"/>
  <c r="T1210" i="2" s="1"/>
  <c r="S1210" i="2" s="1"/>
  <c r="R1210" i="2" s="1"/>
  <c r="Q1210" i="2" s="1"/>
  <c r="P1210" i="2" s="1"/>
  <c r="O1210" i="2" s="1"/>
  <c r="N1210" i="2" s="1"/>
  <c r="M1210" i="2" s="1"/>
  <c r="L1210" i="2" s="1"/>
  <c r="K1210" i="2" s="1"/>
  <c r="J1210" i="2" s="1"/>
  <c r="I1210" i="2" s="1"/>
  <c r="H1210" i="2" s="1"/>
  <c r="X1216" i="2"/>
  <c r="W1216" i="2" s="1"/>
  <c r="V1216" i="2" s="1"/>
  <c r="U1216" i="2" s="1"/>
  <c r="T1216" i="2" s="1"/>
  <c r="S1216" i="2" s="1"/>
  <c r="R1216" i="2" s="1"/>
  <c r="Q1216" i="2" s="1"/>
  <c r="P1216" i="2" s="1"/>
  <c r="O1216" i="2" s="1"/>
  <c r="N1216" i="2" s="1"/>
  <c r="M1216" i="2" s="1"/>
  <c r="L1216" i="2" s="1"/>
  <c r="K1216" i="2" s="1"/>
  <c r="J1216" i="2" s="1"/>
  <c r="I1216" i="2" s="1"/>
  <c r="H1216" i="2" s="1"/>
  <c r="X1222" i="2"/>
  <c r="W1222" i="2" s="1"/>
  <c r="V1222" i="2" s="1"/>
  <c r="U1222" i="2" s="1"/>
  <c r="T1222" i="2" s="1"/>
  <c r="S1222" i="2" s="1"/>
  <c r="R1222" i="2" s="1"/>
  <c r="Q1222" i="2" s="1"/>
  <c r="P1222" i="2" s="1"/>
  <c r="O1222" i="2" s="1"/>
  <c r="N1222" i="2" s="1"/>
  <c r="M1222" i="2" s="1"/>
  <c r="L1222" i="2" s="1"/>
  <c r="K1222" i="2" s="1"/>
  <c r="J1222" i="2" s="1"/>
  <c r="I1222" i="2" s="1"/>
  <c r="H1222" i="2" s="1"/>
  <c r="X1228" i="2"/>
  <c r="W1228" i="2" s="1"/>
  <c r="V1228" i="2" s="1"/>
  <c r="U1228" i="2" s="1"/>
  <c r="T1228" i="2" s="1"/>
  <c r="S1228" i="2" s="1"/>
  <c r="R1228" i="2" s="1"/>
  <c r="Q1228" i="2" s="1"/>
  <c r="P1228" i="2" s="1"/>
  <c r="O1228" i="2" s="1"/>
  <c r="N1228" i="2" s="1"/>
  <c r="M1228" i="2" s="1"/>
  <c r="L1228" i="2" s="1"/>
  <c r="K1228" i="2" s="1"/>
  <c r="J1228" i="2" s="1"/>
  <c r="I1228" i="2" s="1"/>
  <c r="H1228" i="2" s="1"/>
  <c r="X1234" i="2"/>
  <c r="W1234" i="2" s="1"/>
  <c r="V1234" i="2" s="1"/>
  <c r="U1234" i="2" s="1"/>
  <c r="T1234" i="2" s="1"/>
  <c r="S1234" i="2" s="1"/>
  <c r="R1234" i="2" s="1"/>
  <c r="Q1234" i="2" s="1"/>
  <c r="P1234" i="2" s="1"/>
  <c r="O1234" i="2" s="1"/>
  <c r="N1234" i="2" s="1"/>
  <c r="M1234" i="2" s="1"/>
  <c r="L1234" i="2" s="1"/>
  <c r="K1234" i="2" s="1"/>
  <c r="J1234" i="2" s="1"/>
  <c r="I1234" i="2" s="1"/>
  <c r="H1234" i="2" s="1"/>
  <c r="X1240" i="2"/>
  <c r="W1240" i="2" s="1"/>
  <c r="V1240" i="2" s="1"/>
  <c r="U1240" i="2" s="1"/>
  <c r="T1240" i="2" s="1"/>
  <c r="S1240" i="2" s="1"/>
  <c r="R1240" i="2" s="1"/>
  <c r="Q1240" i="2" s="1"/>
  <c r="P1240" i="2" s="1"/>
  <c r="O1240" i="2" s="1"/>
  <c r="N1240" i="2" s="1"/>
  <c r="M1240" i="2" s="1"/>
  <c r="L1240" i="2" s="1"/>
  <c r="K1240" i="2" s="1"/>
  <c r="J1240" i="2" s="1"/>
  <c r="I1240" i="2" s="1"/>
  <c r="H1240" i="2" s="1"/>
  <c r="X1246" i="2"/>
  <c r="W1246" i="2" s="1"/>
  <c r="V1246" i="2" s="1"/>
  <c r="U1246" i="2" s="1"/>
  <c r="T1246" i="2" s="1"/>
  <c r="S1246" i="2" s="1"/>
  <c r="R1246" i="2" s="1"/>
  <c r="Q1246" i="2" s="1"/>
  <c r="P1246" i="2" s="1"/>
  <c r="O1246" i="2" s="1"/>
  <c r="N1246" i="2" s="1"/>
  <c r="M1246" i="2" s="1"/>
  <c r="L1246" i="2" s="1"/>
  <c r="K1246" i="2" s="1"/>
  <c r="J1246" i="2" s="1"/>
  <c r="I1246" i="2" s="1"/>
  <c r="H1246" i="2" s="1"/>
  <c r="X1252" i="2"/>
  <c r="W1252" i="2" s="1"/>
  <c r="V1252" i="2" s="1"/>
  <c r="U1252" i="2" s="1"/>
  <c r="T1252" i="2" s="1"/>
  <c r="S1252" i="2" s="1"/>
  <c r="R1252" i="2" s="1"/>
  <c r="Q1252" i="2" s="1"/>
  <c r="P1252" i="2" s="1"/>
  <c r="O1252" i="2" s="1"/>
  <c r="N1252" i="2" s="1"/>
  <c r="M1252" i="2" s="1"/>
  <c r="L1252" i="2" s="1"/>
  <c r="K1252" i="2" s="1"/>
  <c r="J1252" i="2" s="1"/>
  <c r="I1252" i="2" s="1"/>
  <c r="H1252" i="2" s="1"/>
  <c r="X1258" i="2"/>
  <c r="W1258" i="2" s="1"/>
  <c r="V1258" i="2" s="1"/>
  <c r="U1258" i="2" s="1"/>
  <c r="T1258" i="2" s="1"/>
  <c r="S1258" i="2" s="1"/>
  <c r="R1258" i="2" s="1"/>
  <c r="Q1258" i="2" s="1"/>
  <c r="P1258" i="2" s="1"/>
  <c r="O1258" i="2" s="1"/>
  <c r="N1258" i="2" s="1"/>
  <c r="M1258" i="2" s="1"/>
  <c r="L1258" i="2" s="1"/>
  <c r="K1258" i="2" s="1"/>
  <c r="J1258" i="2" s="1"/>
  <c r="I1258" i="2" s="1"/>
  <c r="H1258" i="2" s="1"/>
  <c r="X1264" i="2"/>
  <c r="W1264" i="2" s="1"/>
  <c r="V1264" i="2" s="1"/>
  <c r="U1264" i="2" s="1"/>
  <c r="T1264" i="2" s="1"/>
  <c r="S1264" i="2" s="1"/>
  <c r="R1264" i="2" s="1"/>
  <c r="Q1264" i="2" s="1"/>
  <c r="P1264" i="2" s="1"/>
  <c r="O1264" i="2" s="1"/>
  <c r="N1264" i="2" s="1"/>
  <c r="M1264" i="2" s="1"/>
  <c r="L1264" i="2" s="1"/>
  <c r="K1264" i="2" s="1"/>
  <c r="J1264" i="2" s="1"/>
  <c r="I1264" i="2" s="1"/>
  <c r="H1264" i="2" s="1"/>
  <c r="X1270" i="2"/>
  <c r="W1270" i="2" s="1"/>
  <c r="V1270" i="2" s="1"/>
  <c r="U1270" i="2" s="1"/>
  <c r="T1270" i="2" s="1"/>
  <c r="S1270" i="2" s="1"/>
  <c r="R1270" i="2" s="1"/>
  <c r="Q1270" i="2" s="1"/>
  <c r="P1270" i="2" s="1"/>
  <c r="O1270" i="2" s="1"/>
  <c r="N1270" i="2" s="1"/>
  <c r="M1270" i="2" s="1"/>
  <c r="L1270" i="2" s="1"/>
  <c r="K1270" i="2" s="1"/>
  <c r="J1270" i="2" s="1"/>
  <c r="I1270" i="2" s="1"/>
  <c r="H1270" i="2" s="1"/>
  <c r="X1276" i="2"/>
  <c r="W1276" i="2" s="1"/>
  <c r="V1276" i="2" s="1"/>
  <c r="U1276" i="2" s="1"/>
  <c r="T1276" i="2" s="1"/>
  <c r="S1276" i="2" s="1"/>
  <c r="R1276" i="2" s="1"/>
  <c r="Q1276" i="2" s="1"/>
  <c r="P1276" i="2" s="1"/>
  <c r="O1276" i="2" s="1"/>
  <c r="N1276" i="2" s="1"/>
  <c r="M1276" i="2" s="1"/>
  <c r="L1276" i="2" s="1"/>
  <c r="K1276" i="2" s="1"/>
  <c r="J1276" i="2" s="1"/>
  <c r="I1276" i="2" s="1"/>
  <c r="H1276" i="2" s="1"/>
  <c r="X1282" i="2"/>
  <c r="W1282" i="2" s="1"/>
  <c r="V1282" i="2" s="1"/>
  <c r="U1282" i="2" s="1"/>
  <c r="T1282" i="2" s="1"/>
  <c r="S1282" i="2" s="1"/>
  <c r="R1282" i="2" s="1"/>
  <c r="Q1282" i="2" s="1"/>
  <c r="P1282" i="2" s="1"/>
  <c r="O1282" i="2" s="1"/>
  <c r="N1282" i="2" s="1"/>
  <c r="M1282" i="2" s="1"/>
  <c r="L1282" i="2" s="1"/>
  <c r="K1282" i="2" s="1"/>
  <c r="J1282" i="2" s="1"/>
  <c r="I1282" i="2" s="1"/>
  <c r="H1282" i="2" s="1"/>
  <c r="X1288" i="2"/>
  <c r="W1288" i="2" s="1"/>
  <c r="V1288" i="2" s="1"/>
  <c r="U1288" i="2" s="1"/>
  <c r="T1288" i="2" s="1"/>
  <c r="S1288" i="2" s="1"/>
  <c r="R1288" i="2" s="1"/>
  <c r="Q1288" i="2" s="1"/>
  <c r="P1288" i="2" s="1"/>
  <c r="O1288" i="2" s="1"/>
  <c r="N1288" i="2" s="1"/>
  <c r="M1288" i="2" s="1"/>
  <c r="L1288" i="2" s="1"/>
  <c r="K1288" i="2" s="1"/>
  <c r="J1288" i="2" s="1"/>
  <c r="I1288" i="2" s="1"/>
  <c r="H1288" i="2" s="1"/>
  <c r="X1294" i="2"/>
  <c r="W1294" i="2" s="1"/>
  <c r="V1294" i="2" s="1"/>
  <c r="U1294" i="2" s="1"/>
  <c r="T1294" i="2" s="1"/>
  <c r="S1294" i="2" s="1"/>
  <c r="R1294" i="2" s="1"/>
  <c r="Q1294" i="2" s="1"/>
  <c r="P1294" i="2" s="1"/>
  <c r="O1294" i="2" s="1"/>
  <c r="N1294" i="2" s="1"/>
  <c r="M1294" i="2" s="1"/>
  <c r="L1294" i="2" s="1"/>
  <c r="K1294" i="2" s="1"/>
  <c r="J1294" i="2" s="1"/>
  <c r="I1294" i="2" s="1"/>
  <c r="H1294" i="2" s="1"/>
  <c r="X1300" i="2"/>
  <c r="W1300" i="2" s="1"/>
  <c r="V1300" i="2" s="1"/>
  <c r="U1300" i="2" s="1"/>
  <c r="T1300" i="2" s="1"/>
  <c r="S1300" i="2" s="1"/>
  <c r="R1300" i="2" s="1"/>
  <c r="Q1300" i="2" s="1"/>
  <c r="P1300" i="2" s="1"/>
  <c r="O1300" i="2" s="1"/>
  <c r="N1300" i="2" s="1"/>
  <c r="M1300" i="2" s="1"/>
  <c r="L1300" i="2" s="1"/>
  <c r="K1300" i="2" s="1"/>
  <c r="J1300" i="2" s="1"/>
  <c r="I1300" i="2" s="1"/>
  <c r="H1300" i="2" s="1"/>
  <c r="X1306" i="2"/>
  <c r="W1306" i="2" s="1"/>
  <c r="V1306" i="2" s="1"/>
  <c r="U1306" i="2" s="1"/>
  <c r="T1306" i="2" s="1"/>
  <c r="S1306" i="2" s="1"/>
  <c r="R1306" i="2" s="1"/>
  <c r="Q1306" i="2" s="1"/>
  <c r="P1306" i="2" s="1"/>
  <c r="O1306" i="2" s="1"/>
  <c r="N1306" i="2" s="1"/>
  <c r="M1306" i="2" s="1"/>
  <c r="L1306" i="2" s="1"/>
  <c r="K1306" i="2" s="1"/>
  <c r="J1306" i="2" s="1"/>
  <c r="I1306" i="2" s="1"/>
  <c r="H1306" i="2" s="1"/>
  <c r="X1312" i="2"/>
  <c r="W1312" i="2" s="1"/>
  <c r="V1312" i="2" s="1"/>
  <c r="U1312" i="2" s="1"/>
  <c r="T1312" i="2" s="1"/>
  <c r="S1312" i="2" s="1"/>
  <c r="R1312" i="2" s="1"/>
  <c r="Q1312" i="2" s="1"/>
  <c r="P1312" i="2" s="1"/>
  <c r="O1312" i="2" s="1"/>
  <c r="N1312" i="2" s="1"/>
  <c r="M1312" i="2" s="1"/>
  <c r="L1312" i="2" s="1"/>
  <c r="K1312" i="2" s="1"/>
  <c r="J1312" i="2" s="1"/>
  <c r="I1312" i="2" s="1"/>
  <c r="H1312" i="2" s="1"/>
  <c r="X1318" i="2"/>
  <c r="W1318" i="2" s="1"/>
  <c r="V1318" i="2" s="1"/>
  <c r="U1318" i="2" s="1"/>
  <c r="T1318" i="2" s="1"/>
  <c r="S1318" i="2" s="1"/>
  <c r="R1318" i="2" s="1"/>
  <c r="Q1318" i="2" s="1"/>
  <c r="P1318" i="2" s="1"/>
  <c r="O1318" i="2" s="1"/>
  <c r="N1318" i="2" s="1"/>
  <c r="M1318" i="2" s="1"/>
  <c r="L1318" i="2" s="1"/>
  <c r="K1318" i="2" s="1"/>
  <c r="J1318" i="2" s="1"/>
  <c r="I1318" i="2" s="1"/>
  <c r="H1318" i="2" s="1"/>
  <c r="X1324" i="2"/>
  <c r="W1324" i="2" s="1"/>
  <c r="V1324" i="2" s="1"/>
  <c r="U1324" i="2" s="1"/>
  <c r="T1324" i="2" s="1"/>
  <c r="S1324" i="2" s="1"/>
  <c r="R1324" i="2" s="1"/>
  <c r="Q1324" i="2" s="1"/>
  <c r="P1324" i="2" s="1"/>
  <c r="O1324" i="2" s="1"/>
  <c r="N1324" i="2" s="1"/>
  <c r="M1324" i="2" s="1"/>
  <c r="L1324" i="2" s="1"/>
  <c r="K1324" i="2" s="1"/>
  <c r="J1324" i="2" s="1"/>
  <c r="I1324" i="2" s="1"/>
  <c r="H1324" i="2" s="1"/>
  <c r="X1330" i="2"/>
  <c r="W1330" i="2" s="1"/>
  <c r="V1330" i="2" s="1"/>
  <c r="U1330" i="2" s="1"/>
  <c r="T1330" i="2" s="1"/>
  <c r="S1330" i="2" s="1"/>
  <c r="R1330" i="2" s="1"/>
  <c r="Q1330" i="2" s="1"/>
  <c r="P1330" i="2" s="1"/>
  <c r="O1330" i="2" s="1"/>
  <c r="N1330" i="2" s="1"/>
  <c r="M1330" i="2" s="1"/>
  <c r="L1330" i="2" s="1"/>
  <c r="K1330" i="2" s="1"/>
  <c r="J1330" i="2" s="1"/>
  <c r="I1330" i="2" s="1"/>
  <c r="H1330" i="2" s="1"/>
  <c r="X1336" i="2"/>
  <c r="W1336" i="2" s="1"/>
  <c r="V1336" i="2" s="1"/>
  <c r="U1336" i="2" s="1"/>
  <c r="T1336" i="2" s="1"/>
  <c r="S1336" i="2" s="1"/>
  <c r="R1336" i="2" s="1"/>
  <c r="Q1336" i="2" s="1"/>
  <c r="P1336" i="2" s="1"/>
  <c r="O1336" i="2" s="1"/>
  <c r="N1336" i="2" s="1"/>
  <c r="M1336" i="2" s="1"/>
  <c r="L1336" i="2" s="1"/>
  <c r="K1336" i="2" s="1"/>
  <c r="J1336" i="2" s="1"/>
  <c r="I1336" i="2" s="1"/>
  <c r="H1336" i="2" s="1"/>
  <c r="X1342" i="2"/>
  <c r="W1342" i="2" s="1"/>
  <c r="V1342" i="2" s="1"/>
  <c r="U1342" i="2" s="1"/>
  <c r="T1342" i="2" s="1"/>
  <c r="S1342" i="2" s="1"/>
  <c r="R1342" i="2" s="1"/>
  <c r="Q1342" i="2" s="1"/>
  <c r="P1342" i="2" s="1"/>
  <c r="O1342" i="2" s="1"/>
  <c r="N1342" i="2" s="1"/>
  <c r="M1342" i="2" s="1"/>
  <c r="L1342" i="2" s="1"/>
  <c r="K1342" i="2" s="1"/>
  <c r="J1342" i="2" s="1"/>
  <c r="I1342" i="2" s="1"/>
  <c r="H1342" i="2" s="1"/>
  <c r="X1348" i="2"/>
  <c r="W1348" i="2" s="1"/>
  <c r="V1348" i="2" s="1"/>
  <c r="U1348" i="2" s="1"/>
  <c r="T1348" i="2" s="1"/>
  <c r="S1348" i="2" s="1"/>
  <c r="R1348" i="2" s="1"/>
  <c r="Q1348" i="2" s="1"/>
  <c r="P1348" i="2" s="1"/>
  <c r="O1348" i="2" s="1"/>
  <c r="N1348" i="2" s="1"/>
  <c r="M1348" i="2" s="1"/>
  <c r="L1348" i="2" s="1"/>
  <c r="K1348" i="2" s="1"/>
  <c r="J1348" i="2" s="1"/>
  <c r="I1348" i="2" s="1"/>
  <c r="H1348" i="2" s="1"/>
  <c r="X1354" i="2"/>
  <c r="W1354" i="2" s="1"/>
  <c r="V1354" i="2" s="1"/>
  <c r="U1354" i="2" s="1"/>
  <c r="T1354" i="2" s="1"/>
  <c r="S1354" i="2" s="1"/>
  <c r="R1354" i="2" s="1"/>
  <c r="Q1354" i="2" s="1"/>
  <c r="P1354" i="2" s="1"/>
  <c r="O1354" i="2" s="1"/>
  <c r="N1354" i="2" s="1"/>
  <c r="M1354" i="2" s="1"/>
  <c r="L1354" i="2" s="1"/>
  <c r="K1354" i="2" s="1"/>
  <c r="J1354" i="2" s="1"/>
  <c r="I1354" i="2" s="1"/>
  <c r="H1354" i="2" s="1"/>
  <c r="X1360" i="2"/>
  <c r="W1360" i="2" s="1"/>
  <c r="V1360" i="2" s="1"/>
  <c r="U1360" i="2" s="1"/>
  <c r="T1360" i="2" s="1"/>
  <c r="S1360" i="2" s="1"/>
  <c r="R1360" i="2" s="1"/>
  <c r="Q1360" i="2" s="1"/>
  <c r="P1360" i="2" s="1"/>
  <c r="O1360" i="2" s="1"/>
  <c r="N1360" i="2" s="1"/>
  <c r="M1360" i="2" s="1"/>
  <c r="L1360" i="2" s="1"/>
  <c r="K1360" i="2" s="1"/>
  <c r="J1360" i="2" s="1"/>
  <c r="I1360" i="2" s="1"/>
  <c r="H1360" i="2" s="1"/>
  <c r="X1366" i="2"/>
  <c r="W1366" i="2" s="1"/>
  <c r="V1366" i="2" s="1"/>
  <c r="U1366" i="2" s="1"/>
  <c r="T1366" i="2" s="1"/>
  <c r="S1366" i="2" s="1"/>
  <c r="R1366" i="2" s="1"/>
  <c r="Q1366" i="2" s="1"/>
  <c r="P1366" i="2" s="1"/>
  <c r="O1366" i="2" s="1"/>
  <c r="N1366" i="2" s="1"/>
  <c r="M1366" i="2" s="1"/>
  <c r="L1366" i="2" s="1"/>
  <c r="K1366" i="2" s="1"/>
  <c r="J1366" i="2" s="1"/>
  <c r="I1366" i="2" s="1"/>
  <c r="H1366" i="2" s="1"/>
  <c r="X1372" i="2"/>
  <c r="W1372" i="2" s="1"/>
  <c r="V1372" i="2" s="1"/>
  <c r="U1372" i="2" s="1"/>
  <c r="T1372" i="2" s="1"/>
  <c r="S1372" i="2" s="1"/>
  <c r="R1372" i="2" s="1"/>
  <c r="Q1372" i="2" s="1"/>
  <c r="P1372" i="2" s="1"/>
  <c r="O1372" i="2" s="1"/>
  <c r="N1372" i="2" s="1"/>
  <c r="M1372" i="2" s="1"/>
  <c r="L1372" i="2" s="1"/>
  <c r="K1372" i="2" s="1"/>
  <c r="J1372" i="2" s="1"/>
  <c r="I1372" i="2" s="1"/>
  <c r="H1372" i="2" s="1"/>
  <c r="X1378" i="2"/>
  <c r="W1378" i="2" s="1"/>
  <c r="V1378" i="2" s="1"/>
  <c r="U1378" i="2" s="1"/>
  <c r="T1378" i="2" s="1"/>
  <c r="S1378" i="2" s="1"/>
  <c r="R1378" i="2" s="1"/>
  <c r="Q1378" i="2" s="1"/>
  <c r="P1378" i="2" s="1"/>
  <c r="O1378" i="2" s="1"/>
  <c r="N1378" i="2" s="1"/>
  <c r="M1378" i="2" s="1"/>
  <c r="L1378" i="2" s="1"/>
  <c r="K1378" i="2" s="1"/>
  <c r="J1378" i="2" s="1"/>
  <c r="I1378" i="2" s="1"/>
  <c r="H1378" i="2" s="1"/>
  <c r="X1384" i="2"/>
  <c r="W1384" i="2" s="1"/>
  <c r="V1384" i="2" s="1"/>
  <c r="U1384" i="2" s="1"/>
  <c r="T1384" i="2" s="1"/>
  <c r="S1384" i="2" s="1"/>
  <c r="R1384" i="2" s="1"/>
  <c r="Q1384" i="2" s="1"/>
  <c r="P1384" i="2" s="1"/>
  <c r="O1384" i="2" s="1"/>
  <c r="N1384" i="2" s="1"/>
  <c r="M1384" i="2" s="1"/>
  <c r="L1384" i="2" s="1"/>
  <c r="K1384" i="2" s="1"/>
  <c r="J1384" i="2" s="1"/>
  <c r="I1384" i="2" s="1"/>
  <c r="H1384" i="2" s="1"/>
  <c r="X1390" i="2"/>
  <c r="W1390" i="2" s="1"/>
  <c r="V1390" i="2" s="1"/>
  <c r="U1390" i="2" s="1"/>
  <c r="T1390" i="2" s="1"/>
  <c r="S1390" i="2" s="1"/>
  <c r="R1390" i="2" s="1"/>
  <c r="Q1390" i="2" s="1"/>
  <c r="P1390" i="2" s="1"/>
  <c r="O1390" i="2" s="1"/>
  <c r="N1390" i="2" s="1"/>
  <c r="M1390" i="2" s="1"/>
  <c r="L1390" i="2" s="1"/>
  <c r="K1390" i="2" s="1"/>
  <c r="J1390" i="2" s="1"/>
  <c r="I1390" i="2" s="1"/>
  <c r="H1390" i="2" s="1"/>
  <c r="X1396" i="2"/>
  <c r="W1396" i="2" s="1"/>
  <c r="V1396" i="2" s="1"/>
  <c r="U1396" i="2" s="1"/>
  <c r="T1396" i="2" s="1"/>
  <c r="S1396" i="2" s="1"/>
  <c r="R1396" i="2" s="1"/>
  <c r="Q1396" i="2" s="1"/>
  <c r="P1396" i="2" s="1"/>
  <c r="O1396" i="2" s="1"/>
  <c r="N1396" i="2" s="1"/>
  <c r="M1396" i="2" s="1"/>
  <c r="L1396" i="2" s="1"/>
  <c r="K1396" i="2" s="1"/>
  <c r="J1396" i="2" s="1"/>
  <c r="I1396" i="2" s="1"/>
  <c r="H1396" i="2" s="1"/>
  <c r="X1402" i="2"/>
  <c r="W1402" i="2" s="1"/>
  <c r="V1402" i="2" s="1"/>
  <c r="U1402" i="2" s="1"/>
  <c r="T1402" i="2" s="1"/>
  <c r="S1402" i="2" s="1"/>
  <c r="R1402" i="2" s="1"/>
  <c r="Q1402" i="2" s="1"/>
  <c r="P1402" i="2" s="1"/>
  <c r="O1402" i="2" s="1"/>
  <c r="N1402" i="2" s="1"/>
  <c r="M1402" i="2" s="1"/>
  <c r="L1402" i="2" s="1"/>
  <c r="K1402" i="2" s="1"/>
  <c r="J1402" i="2" s="1"/>
  <c r="I1402" i="2" s="1"/>
  <c r="H1402" i="2" s="1"/>
  <c r="X1408" i="2"/>
  <c r="W1408" i="2" s="1"/>
  <c r="V1408" i="2" s="1"/>
  <c r="U1408" i="2" s="1"/>
  <c r="T1408" i="2" s="1"/>
  <c r="S1408" i="2" s="1"/>
  <c r="R1408" i="2" s="1"/>
  <c r="Q1408" i="2" s="1"/>
  <c r="P1408" i="2" s="1"/>
  <c r="O1408" i="2" s="1"/>
  <c r="N1408" i="2" s="1"/>
  <c r="M1408" i="2" s="1"/>
  <c r="L1408" i="2" s="1"/>
  <c r="K1408" i="2" s="1"/>
  <c r="J1408" i="2" s="1"/>
  <c r="I1408" i="2" s="1"/>
  <c r="H1408" i="2" s="1"/>
  <c r="X1414" i="2"/>
  <c r="W1414" i="2" s="1"/>
  <c r="V1414" i="2" s="1"/>
  <c r="U1414" i="2" s="1"/>
  <c r="T1414" i="2" s="1"/>
  <c r="S1414" i="2" s="1"/>
  <c r="R1414" i="2" s="1"/>
  <c r="Q1414" i="2" s="1"/>
  <c r="P1414" i="2" s="1"/>
  <c r="O1414" i="2" s="1"/>
  <c r="N1414" i="2" s="1"/>
  <c r="M1414" i="2" s="1"/>
  <c r="L1414" i="2" s="1"/>
  <c r="K1414" i="2" s="1"/>
  <c r="J1414" i="2" s="1"/>
  <c r="I1414" i="2" s="1"/>
  <c r="H1414" i="2" s="1"/>
  <c r="X1420" i="2"/>
  <c r="W1420" i="2" s="1"/>
  <c r="V1420" i="2" s="1"/>
  <c r="U1420" i="2" s="1"/>
  <c r="T1420" i="2" s="1"/>
  <c r="S1420" i="2" s="1"/>
  <c r="R1420" i="2" s="1"/>
  <c r="Q1420" i="2" s="1"/>
  <c r="P1420" i="2" s="1"/>
  <c r="O1420" i="2" s="1"/>
  <c r="N1420" i="2" s="1"/>
  <c r="M1420" i="2" s="1"/>
  <c r="L1420" i="2" s="1"/>
  <c r="K1420" i="2" s="1"/>
  <c r="J1420" i="2" s="1"/>
  <c r="I1420" i="2" s="1"/>
  <c r="H1420" i="2" s="1"/>
  <c r="X1426" i="2"/>
  <c r="W1426" i="2" s="1"/>
  <c r="V1426" i="2" s="1"/>
  <c r="U1426" i="2" s="1"/>
  <c r="T1426" i="2" s="1"/>
  <c r="S1426" i="2" s="1"/>
  <c r="R1426" i="2" s="1"/>
  <c r="Q1426" i="2" s="1"/>
  <c r="P1426" i="2" s="1"/>
  <c r="O1426" i="2" s="1"/>
  <c r="N1426" i="2" s="1"/>
  <c r="M1426" i="2" s="1"/>
  <c r="L1426" i="2" s="1"/>
  <c r="K1426" i="2" s="1"/>
  <c r="J1426" i="2" s="1"/>
  <c r="I1426" i="2" s="1"/>
  <c r="H1426" i="2" s="1"/>
  <c r="X1432" i="2"/>
  <c r="W1432" i="2" s="1"/>
  <c r="V1432" i="2" s="1"/>
  <c r="U1432" i="2" s="1"/>
  <c r="T1432" i="2" s="1"/>
  <c r="S1432" i="2" s="1"/>
  <c r="R1432" i="2" s="1"/>
  <c r="Q1432" i="2" s="1"/>
  <c r="P1432" i="2" s="1"/>
  <c r="O1432" i="2" s="1"/>
  <c r="N1432" i="2" s="1"/>
  <c r="M1432" i="2" s="1"/>
  <c r="L1432" i="2" s="1"/>
  <c r="K1432" i="2" s="1"/>
  <c r="J1432" i="2" s="1"/>
  <c r="I1432" i="2" s="1"/>
  <c r="H1432" i="2" s="1"/>
  <c r="X1438" i="2"/>
  <c r="W1438" i="2" s="1"/>
  <c r="V1438" i="2" s="1"/>
  <c r="U1438" i="2" s="1"/>
  <c r="T1438" i="2" s="1"/>
  <c r="S1438" i="2" s="1"/>
  <c r="R1438" i="2" s="1"/>
  <c r="Q1438" i="2" s="1"/>
  <c r="P1438" i="2" s="1"/>
  <c r="O1438" i="2" s="1"/>
  <c r="N1438" i="2" s="1"/>
  <c r="M1438" i="2" s="1"/>
  <c r="L1438" i="2" s="1"/>
  <c r="K1438" i="2" s="1"/>
  <c r="J1438" i="2" s="1"/>
  <c r="I1438" i="2" s="1"/>
  <c r="H1438" i="2" s="1"/>
  <c r="X1444" i="2"/>
  <c r="W1444" i="2" s="1"/>
  <c r="V1444" i="2" s="1"/>
  <c r="U1444" i="2" s="1"/>
  <c r="T1444" i="2" s="1"/>
  <c r="S1444" i="2" s="1"/>
  <c r="R1444" i="2" s="1"/>
  <c r="Q1444" i="2" s="1"/>
  <c r="P1444" i="2" s="1"/>
  <c r="O1444" i="2" s="1"/>
  <c r="N1444" i="2" s="1"/>
  <c r="M1444" i="2" s="1"/>
  <c r="L1444" i="2" s="1"/>
  <c r="K1444" i="2" s="1"/>
  <c r="J1444" i="2" s="1"/>
  <c r="I1444" i="2" s="1"/>
  <c r="H1444" i="2" s="1"/>
  <c r="X1450" i="2"/>
  <c r="W1450" i="2" s="1"/>
  <c r="V1450" i="2" s="1"/>
  <c r="U1450" i="2" s="1"/>
  <c r="T1450" i="2" s="1"/>
  <c r="S1450" i="2" s="1"/>
  <c r="R1450" i="2" s="1"/>
  <c r="Q1450" i="2" s="1"/>
  <c r="P1450" i="2" s="1"/>
  <c r="O1450" i="2" s="1"/>
  <c r="N1450" i="2" s="1"/>
  <c r="M1450" i="2" s="1"/>
  <c r="L1450" i="2" s="1"/>
  <c r="K1450" i="2" s="1"/>
  <c r="J1450" i="2" s="1"/>
  <c r="I1450" i="2" s="1"/>
  <c r="H1450" i="2" s="1"/>
  <c r="X1456" i="2"/>
  <c r="W1456" i="2" s="1"/>
  <c r="V1456" i="2" s="1"/>
  <c r="U1456" i="2" s="1"/>
  <c r="T1456" i="2" s="1"/>
  <c r="S1456" i="2" s="1"/>
  <c r="R1456" i="2" s="1"/>
  <c r="Q1456" i="2" s="1"/>
  <c r="P1456" i="2" s="1"/>
  <c r="O1456" i="2" s="1"/>
  <c r="N1456" i="2" s="1"/>
  <c r="M1456" i="2" s="1"/>
  <c r="L1456" i="2" s="1"/>
  <c r="K1456" i="2" s="1"/>
  <c r="J1456" i="2" s="1"/>
  <c r="I1456" i="2" s="1"/>
  <c r="H1456" i="2" s="1"/>
  <c r="X1462" i="2"/>
  <c r="W1462" i="2" s="1"/>
  <c r="V1462" i="2" s="1"/>
  <c r="U1462" i="2" s="1"/>
  <c r="T1462" i="2" s="1"/>
  <c r="S1462" i="2" s="1"/>
  <c r="R1462" i="2" s="1"/>
  <c r="Q1462" i="2" s="1"/>
  <c r="P1462" i="2" s="1"/>
  <c r="O1462" i="2" s="1"/>
  <c r="N1462" i="2" s="1"/>
  <c r="M1462" i="2" s="1"/>
  <c r="L1462" i="2" s="1"/>
  <c r="K1462" i="2" s="1"/>
  <c r="J1462" i="2" s="1"/>
  <c r="I1462" i="2" s="1"/>
  <c r="H1462" i="2" s="1"/>
  <c r="X1468" i="2"/>
  <c r="W1468" i="2" s="1"/>
  <c r="V1468" i="2" s="1"/>
  <c r="U1468" i="2" s="1"/>
  <c r="T1468" i="2" s="1"/>
  <c r="S1468" i="2" s="1"/>
  <c r="R1468" i="2" s="1"/>
  <c r="Q1468" i="2" s="1"/>
  <c r="P1468" i="2" s="1"/>
  <c r="O1468" i="2" s="1"/>
  <c r="N1468" i="2" s="1"/>
  <c r="M1468" i="2" s="1"/>
  <c r="L1468" i="2" s="1"/>
  <c r="K1468" i="2" s="1"/>
  <c r="J1468" i="2" s="1"/>
  <c r="I1468" i="2" s="1"/>
  <c r="H1468" i="2" s="1"/>
  <c r="X1474" i="2"/>
  <c r="W1474" i="2" s="1"/>
  <c r="V1474" i="2" s="1"/>
  <c r="U1474" i="2" s="1"/>
  <c r="T1474" i="2" s="1"/>
  <c r="S1474" i="2" s="1"/>
  <c r="R1474" i="2" s="1"/>
  <c r="Q1474" i="2" s="1"/>
  <c r="P1474" i="2" s="1"/>
  <c r="O1474" i="2" s="1"/>
  <c r="N1474" i="2" s="1"/>
  <c r="M1474" i="2" s="1"/>
  <c r="L1474" i="2" s="1"/>
  <c r="K1474" i="2" s="1"/>
  <c r="J1474" i="2" s="1"/>
  <c r="I1474" i="2" s="1"/>
  <c r="H1474" i="2" s="1"/>
  <c r="X1480" i="2"/>
  <c r="W1480" i="2" s="1"/>
  <c r="V1480" i="2" s="1"/>
  <c r="U1480" i="2" s="1"/>
  <c r="T1480" i="2" s="1"/>
  <c r="S1480" i="2" s="1"/>
  <c r="R1480" i="2" s="1"/>
  <c r="Q1480" i="2" s="1"/>
  <c r="P1480" i="2" s="1"/>
  <c r="O1480" i="2" s="1"/>
  <c r="N1480" i="2" s="1"/>
  <c r="M1480" i="2" s="1"/>
  <c r="L1480" i="2" s="1"/>
  <c r="K1480" i="2" s="1"/>
  <c r="J1480" i="2" s="1"/>
  <c r="I1480" i="2" s="1"/>
  <c r="H1480" i="2" s="1"/>
  <c r="X1486" i="2"/>
  <c r="W1486" i="2" s="1"/>
  <c r="V1486" i="2" s="1"/>
  <c r="U1486" i="2" s="1"/>
  <c r="T1486" i="2" s="1"/>
  <c r="S1486" i="2" s="1"/>
  <c r="R1486" i="2" s="1"/>
  <c r="Q1486" i="2" s="1"/>
  <c r="P1486" i="2" s="1"/>
  <c r="O1486" i="2" s="1"/>
  <c r="N1486" i="2" s="1"/>
  <c r="M1486" i="2" s="1"/>
  <c r="L1486" i="2" s="1"/>
  <c r="K1486" i="2" s="1"/>
  <c r="J1486" i="2" s="1"/>
  <c r="I1486" i="2" s="1"/>
  <c r="H1486" i="2" s="1"/>
  <c r="X1492" i="2"/>
  <c r="W1492" i="2" s="1"/>
  <c r="V1492" i="2" s="1"/>
  <c r="U1492" i="2" s="1"/>
  <c r="T1492" i="2" s="1"/>
  <c r="S1492" i="2" s="1"/>
  <c r="R1492" i="2" s="1"/>
  <c r="Q1492" i="2" s="1"/>
  <c r="P1492" i="2" s="1"/>
  <c r="O1492" i="2" s="1"/>
  <c r="N1492" i="2" s="1"/>
  <c r="M1492" i="2" s="1"/>
  <c r="L1492" i="2" s="1"/>
  <c r="K1492" i="2" s="1"/>
  <c r="J1492" i="2" s="1"/>
  <c r="I1492" i="2" s="1"/>
  <c r="H1492" i="2" s="1"/>
  <c r="X1498" i="2"/>
  <c r="W1498" i="2" s="1"/>
  <c r="V1498" i="2" s="1"/>
  <c r="U1498" i="2" s="1"/>
  <c r="T1498" i="2" s="1"/>
  <c r="S1498" i="2" s="1"/>
  <c r="R1498" i="2" s="1"/>
  <c r="Q1498" i="2" s="1"/>
  <c r="P1498" i="2" s="1"/>
  <c r="O1498" i="2" s="1"/>
  <c r="N1498" i="2" s="1"/>
  <c r="M1498" i="2" s="1"/>
  <c r="L1498" i="2" s="1"/>
  <c r="K1498" i="2" s="1"/>
  <c r="J1498" i="2" s="1"/>
  <c r="I1498" i="2" s="1"/>
  <c r="H1498" i="2" s="1"/>
  <c r="X1504" i="2"/>
  <c r="W1504" i="2" s="1"/>
  <c r="V1504" i="2" s="1"/>
  <c r="U1504" i="2" s="1"/>
  <c r="T1504" i="2" s="1"/>
  <c r="S1504" i="2" s="1"/>
  <c r="R1504" i="2" s="1"/>
  <c r="Q1504" i="2" s="1"/>
  <c r="P1504" i="2" s="1"/>
  <c r="O1504" i="2" s="1"/>
  <c r="N1504" i="2" s="1"/>
  <c r="M1504" i="2" s="1"/>
  <c r="L1504" i="2" s="1"/>
  <c r="K1504" i="2" s="1"/>
  <c r="J1504" i="2" s="1"/>
  <c r="I1504" i="2" s="1"/>
  <c r="H1504" i="2" s="1"/>
  <c r="X1510" i="2"/>
  <c r="W1510" i="2" s="1"/>
  <c r="V1510" i="2" s="1"/>
  <c r="U1510" i="2" s="1"/>
  <c r="T1510" i="2" s="1"/>
  <c r="S1510" i="2" s="1"/>
  <c r="R1510" i="2" s="1"/>
  <c r="Q1510" i="2" s="1"/>
  <c r="P1510" i="2" s="1"/>
  <c r="O1510" i="2" s="1"/>
  <c r="N1510" i="2" s="1"/>
  <c r="M1510" i="2" s="1"/>
  <c r="L1510" i="2" s="1"/>
  <c r="K1510" i="2" s="1"/>
  <c r="J1510" i="2" s="1"/>
  <c r="I1510" i="2" s="1"/>
  <c r="H1510" i="2" s="1"/>
  <c r="X1516" i="2"/>
  <c r="W1516" i="2" s="1"/>
  <c r="V1516" i="2" s="1"/>
  <c r="U1516" i="2" s="1"/>
  <c r="T1516" i="2" s="1"/>
  <c r="S1516" i="2" s="1"/>
  <c r="R1516" i="2" s="1"/>
  <c r="Q1516" i="2" s="1"/>
  <c r="P1516" i="2" s="1"/>
  <c r="O1516" i="2" s="1"/>
  <c r="N1516" i="2" s="1"/>
  <c r="M1516" i="2" s="1"/>
  <c r="L1516" i="2" s="1"/>
  <c r="K1516" i="2" s="1"/>
  <c r="J1516" i="2" s="1"/>
  <c r="I1516" i="2" s="1"/>
  <c r="H1516" i="2" s="1"/>
  <c r="X1522" i="2"/>
  <c r="W1522" i="2" s="1"/>
  <c r="V1522" i="2" s="1"/>
  <c r="U1522" i="2" s="1"/>
  <c r="T1522" i="2" s="1"/>
  <c r="S1522" i="2" s="1"/>
  <c r="R1522" i="2" s="1"/>
  <c r="Q1522" i="2" s="1"/>
  <c r="P1522" i="2" s="1"/>
  <c r="O1522" i="2" s="1"/>
  <c r="N1522" i="2" s="1"/>
  <c r="M1522" i="2" s="1"/>
  <c r="L1522" i="2" s="1"/>
  <c r="K1522" i="2" s="1"/>
  <c r="J1522" i="2" s="1"/>
  <c r="I1522" i="2" s="1"/>
  <c r="H1522" i="2" s="1"/>
  <c r="X1528" i="2"/>
  <c r="W1528" i="2" s="1"/>
  <c r="V1528" i="2" s="1"/>
  <c r="U1528" i="2" s="1"/>
  <c r="T1528" i="2" s="1"/>
  <c r="S1528" i="2" s="1"/>
  <c r="R1528" i="2" s="1"/>
  <c r="Q1528" i="2" s="1"/>
  <c r="P1528" i="2" s="1"/>
  <c r="O1528" i="2" s="1"/>
  <c r="N1528" i="2" s="1"/>
  <c r="M1528" i="2" s="1"/>
  <c r="L1528" i="2" s="1"/>
  <c r="K1528" i="2" s="1"/>
  <c r="J1528" i="2" s="1"/>
  <c r="I1528" i="2" s="1"/>
  <c r="H1528" i="2" s="1"/>
  <c r="X1534" i="2"/>
  <c r="W1534" i="2" s="1"/>
  <c r="V1534" i="2" s="1"/>
  <c r="U1534" i="2" s="1"/>
  <c r="T1534" i="2" s="1"/>
  <c r="S1534" i="2" s="1"/>
  <c r="R1534" i="2" s="1"/>
  <c r="Q1534" i="2" s="1"/>
  <c r="P1534" i="2" s="1"/>
  <c r="O1534" i="2" s="1"/>
  <c r="N1534" i="2" s="1"/>
  <c r="M1534" i="2" s="1"/>
  <c r="L1534" i="2" s="1"/>
  <c r="K1534" i="2" s="1"/>
  <c r="J1534" i="2" s="1"/>
  <c r="I1534" i="2" s="1"/>
  <c r="H1534" i="2" s="1"/>
  <c r="X1540" i="2"/>
  <c r="W1540" i="2" s="1"/>
  <c r="V1540" i="2" s="1"/>
  <c r="U1540" i="2" s="1"/>
  <c r="T1540" i="2" s="1"/>
  <c r="S1540" i="2" s="1"/>
  <c r="R1540" i="2" s="1"/>
  <c r="Q1540" i="2" s="1"/>
  <c r="P1540" i="2" s="1"/>
  <c r="O1540" i="2" s="1"/>
  <c r="N1540" i="2" s="1"/>
  <c r="M1540" i="2" s="1"/>
  <c r="L1540" i="2" s="1"/>
  <c r="K1540" i="2" s="1"/>
  <c r="J1540" i="2" s="1"/>
  <c r="I1540" i="2" s="1"/>
  <c r="H1540" i="2" s="1"/>
  <c r="X1546" i="2"/>
  <c r="W1546" i="2" s="1"/>
  <c r="V1546" i="2" s="1"/>
  <c r="U1546" i="2" s="1"/>
  <c r="T1546" i="2" s="1"/>
  <c r="S1546" i="2" s="1"/>
  <c r="R1546" i="2" s="1"/>
  <c r="Q1546" i="2" s="1"/>
  <c r="P1546" i="2" s="1"/>
  <c r="O1546" i="2" s="1"/>
  <c r="N1546" i="2" s="1"/>
  <c r="M1546" i="2" s="1"/>
  <c r="L1546" i="2" s="1"/>
  <c r="K1546" i="2" s="1"/>
  <c r="J1546" i="2" s="1"/>
  <c r="I1546" i="2" s="1"/>
  <c r="H1546" i="2" s="1"/>
  <c r="X1552" i="2"/>
  <c r="W1552" i="2" s="1"/>
  <c r="V1552" i="2" s="1"/>
  <c r="U1552" i="2" s="1"/>
  <c r="T1552" i="2" s="1"/>
  <c r="S1552" i="2" s="1"/>
  <c r="R1552" i="2" s="1"/>
  <c r="Q1552" i="2" s="1"/>
  <c r="P1552" i="2" s="1"/>
  <c r="O1552" i="2" s="1"/>
  <c r="N1552" i="2" s="1"/>
  <c r="M1552" i="2" s="1"/>
  <c r="L1552" i="2" s="1"/>
  <c r="K1552" i="2" s="1"/>
  <c r="J1552" i="2" s="1"/>
  <c r="I1552" i="2" s="1"/>
  <c r="H1552" i="2" s="1"/>
  <c r="X1558" i="2"/>
  <c r="W1558" i="2" s="1"/>
  <c r="V1558" i="2" s="1"/>
  <c r="U1558" i="2" s="1"/>
  <c r="T1558" i="2" s="1"/>
  <c r="S1558" i="2" s="1"/>
  <c r="R1558" i="2" s="1"/>
  <c r="Q1558" i="2" s="1"/>
  <c r="P1558" i="2" s="1"/>
  <c r="O1558" i="2" s="1"/>
  <c r="N1558" i="2" s="1"/>
  <c r="M1558" i="2" s="1"/>
  <c r="L1558" i="2" s="1"/>
  <c r="K1558" i="2" s="1"/>
  <c r="J1558" i="2" s="1"/>
  <c r="I1558" i="2" s="1"/>
  <c r="H1558" i="2" s="1"/>
  <c r="X1564" i="2"/>
  <c r="W1564" i="2" s="1"/>
  <c r="V1564" i="2" s="1"/>
  <c r="U1564" i="2" s="1"/>
  <c r="T1564" i="2" s="1"/>
  <c r="S1564" i="2" s="1"/>
  <c r="R1564" i="2" s="1"/>
  <c r="Q1564" i="2" s="1"/>
  <c r="P1564" i="2" s="1"/>
  <c r="O1564" i="2" s="1"/>
  <c r="N1564" i="2" s="1"/>
  <c r="M1564" i="2" s="1"/>
  <c r="L1564" i="2" s="1"/>
  <c r="K1564" i="2" s="1"/>
  <c r="J1564" i="2" s="1"/>
  <c r="I1564" i="2" s="1"/>
  <c r="H1564" i="2" s="1"/>
  <c r="X1570" i="2"/>
  <c r="W1570" i="2" s="1"/>
  <c r="V1570" i="2" s="1"/>
  <c r="U1570" i="2" s="1"/>
  <c r="T1570" i="2" s="1"/>
  <c r="S1570" i="2" s="1"/>
  <c r="R1570" i="2" s="1"/>
  <c r="Q1570" i="2" s="1"/>
  <c r="P1570" i="2" s="1"/>
  <c r="O1570" i="2" s="1"/>
  <c r="N1570" i="2" s="1"/>
  <c r="M1570" i="2" s="1"/>
  <c r="L1570" i="2" s="1"/>
  <c r="K1570" i="2" s="1"/>
  <c r="J1570" i="2" s="1"/>
  <c r="I1570" i="2" s="1"/>
  <c r="H1570" i="2" s="1"/>
  <c r="X1576" i="2"/>
  <c r="W1576" i="2" s="1"/>
  <c r="V1576" i="2" s="1"/>
  <c r="U1576" i="2" s="1"/>
  <c r="T1576" i="2" s="1"/>
  <c r="S1576" i="2" s="1"/>
  <c r="R1576" i="2" s="1"/>
  <c r="Q1576" i="2" s="1"/>
  <c r="P1576" i="2" s="1"/>
  <c r="O1576" i="2" s="1"/>
  <c r="N1576" i="2" s="1"/>
  <c r="M1576" i="2" s="1"/>
  <c r="L1576" i="2" s="1"/>
  <c r="K1576" i="2" s="1"/>
  <c r="J1576" i="2" s="1"/>
  <c r="I1576" i="2" s="1"/>
  <c r="H1576" i="2" s="1"/>
  <c r="X1582" i="2"/>
  <c r="W1582" i="2" s="1"/>
  <c r="V1582" i="2" s="1"/>
  <c r="U1582" i="2" s="1"/>
  <c r="T1582" i="2" s="1"/>
  <c r="S1582" i="2" s="1"/>
  <c r="R1582" i="2" s="1"/>
  <c r="Q1582" i="2" s="1"/>
  <c r="P1582" i="2" s="1"/>
  <c r="O1582" i="2" s="1"/>
  <c r="N1582" i="2" s="1"/>
  <c r="M1582" i="2" s="1"/>
  <c r="L1582" i="2" s="1"/>
  <c r="K1582" i="2" s="1"/>
  <c r="J1582" i="2" s="1"/>
  <c r="I1582" i="2" s="1"/>
  <c r="H1582" i="2" s="1"/>
  <c r="X1588" i="2"/>
  <c r="W1588" i="2" s="1"/>
  <c r="V1588" i="2" s="1"/>
  <c r="U1588" i="2" s="1"/>
  <c r="T1588" i="2" s="1"/>
  <c r="S1588" i="2" s="1"/>
  <c r="R1588" i="2" s="1"/>
  <c r="Q1588" i="2" s="1"/>
  <c r="P1588" i="2" s="1"/>
  <c r="O1588" i="2" s="1"/>
  <c r="N1588" i="2" s="1"/>
  <c r="M1588" i="2" s="1"/>
  <c r="L1588" i="2" s="1"/>
  <c r="K1588" i="2" s="1"/>
  <c r="J1588" i="2" s="1"/>
  <c r="I1588" i="2" s="1"/>
  <c r="H1588" i="2" s="1"/>
  <c r="X1594" i="2"/>
  <c r="W1594" i="2" s="1"/>
  <c r="V1594" i="2" s="1"/>
  <c r="U1594" i="2" s="1"/>
  <c r="T1594" i="2" s="1"/>
  <c r="S1594" i="2" s="1"/>
  <c r="R1594" i="2" s="1"/>
  <c r="Q1594" i="2" s="1"/>
  <c r="P1594" i="2" s="1"/>
  <c r="O1594" i="2" s="1"/>
  <c r="N1594" i="2" s="1"/>
  <c r="M1594" i="2" s="1"/>
  <c r="L1594" i="2" s="1"/>
  <c r="K1594" i="2" s="1"/>
  <c r="J1594" i="2" s="1"/>
  <c r="I1594" i="2" s="1"/>
  <c r="H1594" i="2" s="1"/>
  <c r="X1600" i="2"/>
  <c r="W1600" i="2" s="1"/>
  <c r="V1600" i="2" s="1"/>
  <c r="U1600" i="2" s="1"/>
  <c r="T1600" i="2" s="1"/>
  <c r="S1600" i="2" s="1"/>
  <c r="R1600" i="2" s="1"/>
  <c r="Q1600" i="2" s="1"/>
  <c r="P1600" i="2" s="1"/>
  <c r="O1600" i="2" s="1"/>
  <c r="N1600" i="2" s="1"/>
  <c r="M1600" i="2" s="1"/>
  <c r="L1600" i="2" s="1"/>
  <c r="K1600" i="2" s="1"/>
  <c r="J1600" i="2" s="1"/>
  <c r="I1600" i="2" s="1"/>
  <c r="H1600" i="2" s="1"/>
  <c r="X1606" i="2"/>
  <c r="W1606" i="2" s="1"/>
  <c r="V1606" i="2" s="1"/>
  <c r="U1606" i="2" s="1"/>
  <c r="T1606" i="2" s="1"/>
  <c r="S1606" i="2" s="1"/>
  <c r="R1606" i="2" s="1"/>
  <c r="Q1606" i="2" s="1"/>
  <c r="P1606" i="2" s="1"/>
  <c r="O1606" i="2" s="1"/>
  <c r="N1606" i="2" s="1"/>
  <c r="M1606" i="2" s="1"/>
  <c r="L1606" i="2" s="1"/>
  <c r="K1606" i="2" s="1"/>
  <c r="J1606" i="2" s="1"/>
  <c r="I1606" i="2" s="1"/>
  <c r="H1606" i="2" s="1"/>
  <c r="X1612" i="2"/>
  <c r="W1612" i="2" s="1"/>
  <c r="V1612" i="2" s="1"/>
  <c r="U1612" i="2" s="1"/>
  <c r="T1612" i="2" s="1"/>
  <c r="S1612" i="2" s="1"/>
  <c r="R1612" i="2" s="1"/>
  <c r="Q1612" i="2" s="1"/>
  <c r="P1612" i="2" s="1"/>
  <c r="O1612" i="2" s="1"/>
  <c r="N1612" i="2" s="1"/>
  <c r="M1612" i="2" s="1"/>
  <c r="L1612" i="2" s="1"/>
  <c r="K1612" i="2" s="1"/>
  <c r="J1612" i="2" s="1"/>
  <c r="I1612" i="2" s="1"/>
  <c r="H1612" i="2" s="1"/>
  <c r="X1618" i="2"/>
  <c r="W1618" i="2" s="1"/>
  <c r="V1618" i="2" s="1"/>
  <c r="U1618" i="2" s="1"/>
  <c r="T1618" i="2" s="1"/>
  <c r="S1618" i="2" s="1"/>
  <c r="R1618" i="2" s="1"/>
  <c r="Q1618" i="2" s="1"/>
  <c r="P1618" i="2" s="1"/>
  <c r="O1618" i="2" s="1"/>
  <c r="N1618" i="2" s="1"/>
  <c r="M1618" i="2" s="1"/>
  <c r="L1618" i="2" s="1"/>
  <c r="K1618" i="2" s="1"/>
  <c r="J1618" i="2" s="1"/>
  <c r="I1618" i="2" s="1"/>
  <c r="H1618" i="2" s="1"/>
  <c r="X1624" i="2"/>
  <c r="W1624" i="2" s="1"/>
  <c r="V1624" i="2" s="1"/>
  <c r="U1624" i="2" s="1"/>
  <c r="T1624" i="2" s="1"/>
  <c r="S1624" i="2" s="1"/>
  <c r="R1624" i="2" s="1"/>
  <c r="Q1624" i="2" s="1"/>
  <c r="P1624" i="2" s="1"/>
  <c r="O1624" i="2" s="1"/>
  <c r="N1624" i="2" s="1"/>
  <c r="M1624" i="2" s="1"/>
  <c r="L1624" i="2" s="1"/>
  <c r="K1624" i="2" s="1"/>
  <c r="J1624" i="2" s="1"/>
  <c r="I1624" i="2" s="1"/>
  <c r="H1624" i="2" s="1"/>
  <c r="X1630" i="2"/>
  <c r="W1630" i="2" s="1"/>
  <c r="V1630" i="2" s="1"/>
  <c r="U1630" i="2" s="1"/>
  <c r="T1630" i="2" s="1"/>
  <c r="S1630" i="2" s="1"/>
  <c r="R1630" i="2" s="1"/>
  <c r="Q1630" i="2" s="1"/>
  <c r="P1630" i="2" s="1"/>
  <c r="O1630" i="2" s="1"/>
  <c r="N1630" i="2" s="1"/>
  <c r="M1630" i="2" s="1"/>
  <c r="L1630" i="2" s="1"/>
  <c r="K1630" i="2" s="1"/>
  <c r="J1630" i="2" s="1"/>
  <c r="I1630" i="2" s="1"/>
  <c r="H1630" i="2" s="1"/>
  <c r="X1636" i="2"/>
  <c r="W1636" i="2" s="1"/>
  <c r="V1636" i="2" s="1"/>
  <c r="U1636" i="2" s="1"/>
  <c r="T1636" i="2" s="1"/>
  <c r="S1636" i="2" s="1"/>
  <c r="R1636" i="2" s="1"/>
  <c r="Q1636" i="2" s="1"/>
  <c r="P1636" i="2" s="1"/>
  <c r="O1636" i="2" s="1"/>
  <c r="N1636" i="2" s="1"/>
  <c r="M1636" i="2" s="1"/>
  <c r="L1636" i="2" s="1"/>
  <c r="K1636" i="2" s="1"/>
  <c r="J1636" i="2" s="1"/>
  <c r="I1636" i="2" s="1"/>
  <c r="H1636" i="2" s="1"/>
  <c r="X1642" i="2"/>
  <c r="W1642" i="2" s="1"/>
  <c r="V1642" i="2" s="1"/>
  <c r="U1642" i="2" s="1"/>
  <c r="T1642" i="2" s="1"/>
  <c r="S1642" i="2" s="1"/>
  <c r="R1642" i="2" s="1"/>
  <c r="Q1642" i="2" s="1"/>
  <c r="P1642" i="2" s="1"/>
  <c r="O1642" i="2" s="1"/>
  <c r="N1642" i="2" s="1"/>
  <c r="M1642" i="2" s="1"/>
  <c r="L1642" i="2" s="1"/>
  <c r="K1642" i="2" s="1"/>
  <c r="J1642" i="2" s="1"/>
  <c r="I1642" i="2" s="1"/>
  <c r="H1642" i="2" s="1"/>
  <c r="X1648" i="2"/>
  <c r="W1648" i="2" s="1"/>
  <c r="V1648" i="2" s="1"/>
  <c r="U1648" i="2" s="1"/>
  <c r="T1648" i="2" s="1"/>
  <c r="S1648" i="2" s="1"/>
  <c r="R1648" i="2" s="1"/>
  <c r="Q1648" i="2" s="1"/>
  <c r="P1648" i="2" s="1"/>
  <c r="O1648" i="2" s="1"/>
  <c r="N1648" i="2" s="1"/>
  <c r="M1648" i="2" s="1"/>
  <c r="L1648" i="2" s="1"/>
  <c r="K1648" i="2" s="1"/>
  <c r="J1648" i="2" s="1"/>
  <c r="I1648" i="2" s="1"/>
  <c r="H1648" i="2" s="1"/>
  <c r="X1654" i="2"/>
  <c r="W1654" i="2" s="1"/>
  <c r="V1654" i="2" s="1"/>
  <c r="U1654" i="2" s="1"/>
  <c r="T1654" i="2" s="1"/>
  <c r="S1654" i="2" s="1"/>
  <c r="R1654" i="2" s="1"/>
  <c r="Q1654" i="2" s="1"/>
  <c r="P1654" i="2" s="1"/>
  <c r="O1654" i="2" s="1"/>
  <c r="N1654" i="2" s="1"/>
  <c r="M1654" i="2" s="1"/>
  <c r="L1654" i="2" s="1"/>
  <c r="K1654" i="2" s="1"/>
  <c r="J1654" i="2" s="1"/>
  <c r="I1654" i="2" s="1"/>
  <c r="H1654" i="2" s="1"/>
  <c r="X1660" i="2"/>
  <c r="W1660" i="2" s="1"/>
  <c r="V1660" i="2" s="1"/>
  <c r="U1660" i="2" s="1"/>
  <c r="T1660" i="2" s="1"/>
  <c r="S1660" i="2" s="1"/>
  <c r="R1660" i="2" s="1"/>
  <c r="Q1660" i="2" s="1"/>
  <c r="P1660" i="2" s="1"/>
  <c r="O1660" i="2" s="1"/>
  <c r="N1660" i="2" s="1"/>
  <c r="M1660" i="2" s="1"/>
  <c r="L1660" i="2" s="1"/>
  <c r="K1660" i="2" s="1"/>
  <c r="J1660" i="2" s="1"/>
  <c r="I1660" i="2" s="1"/>
  <c r="H1660" i="2" s="1"/>
  <c r="X1666" i="2"/>
  <c r="W1666" i="2" s="1"/>
  <c r="V1666" i="2" s="1"/>
  <c r="U1666" i="2" s="1"/>
  <c r="T1666" i="2" s="1"/>
  <c r="S1666" i="2" s="1"/>
  <c r="R1666" i="2" s="1"/>
  <c r="Q1666" i="2" s="1"/>
  <c r="P1666" i="2" s="1"/>
  <c r="O1666" i="2" s="1"/>
  <c r="N1666" i="2" s="1"/>
  <c r="M1666" i="2" s="1"/>
  <c r="L1666" i="2" s="1"/>
  <c r="K1666" i="2" s="1"/>
  <c r="J1666" i="2" s="1"/>
  <c r="I1666" i="2" s="1"/>
  <c r="H1666" i="2" s="1"/>
  <c r="X1672" i="2"/>
  <c r="W1672" i="2" s="1"/>
  <c r="V1672" i="2" s="1"/>
  <c r="U1672" i="2" s="1"/>
  <c r="T1672" i="2" s="1"/>
  <c r="S1672" i="2" s="1"/>
  <c r="R1672" i="2" s="1"/>
  <c r="Q1672" i="2" s="1"/>
  <c r="P1672" i="2" s="1"/>
  <c r="O1672" i="2" s="1"/>
  <c r="N1672" i="2" s="1"/>
  <c r="M1672" i="2" s="1"/>
  <c r="L1672" i="2" s="1"/>
  <c r="K1672" i="2" s="1"/>
  <c r="J1672" i="2" s="1"/>
  <c r="I1672" i="2" s="1"/>
  <c r="H1672" i="2" s="1"/>
  <c r="X1678" i="2"/>
  <c r="W1678" i="2" s="1"/>
  <c r="V1678" i="2" s="1"/>
  <c r="U1678" i="2" s="1"/>
  <c r="T1678" i="2" s="1"/>
  <c r="S1678" i="2" s="1"/>
  <c r="R1678" i="2" s="1"/>
  <c r="Q1678" i="2" s="1"/>
  <c r="P1678" i="2" s="1"/>
  <c r="O1678" i="2" s="1"/>
  <c r="N1678" i="2" s="1"/>
  <c r="M1678" i="2" s="1"/>
  <c r="L1678" i="2" s="1"/>
  <c r="K1678" i="2" s="1"/>
  <c r="J1678" i="2" s="1"/>
  <c r="I1678" i="2" s="1"/>
  <c r="H1678" i="2" s="1"/>
  <c r="X1684" i="2"/>
  <c r="W1684" i="2" s="1"/>
  <c r="V1684" i="2" s="1"/>
  <c r="U1684" i="2" s="1"/>
  <c r="T1684" i="2" s="1"/>
  <c r="S1684" i="2" s="1"/>
  <c r="R1684" i="2" s="1"/>
  <c r="Q1684" i="2" s="1"/>
  <c r="P1684" i="2" s="1"/>
  <c r="O1684" i="2" s="1"/>
  <c r="N1684" i="2" s="1"/>
  <c r="M1684" i="2" s="1"/>
  <c r="L1684" i="2" s="1"/>
  <c r="K1684" i="2" s="1"/>
  <c r="J1684" i="2" s="1"/>
  <c r="I1684" i="2" s="1"/>
  <c r="H1684" i="2" s="1"/>
  <c r="X1690" i="2"/>
  <c r="W1690" i="2" s="1"/>
  <c r="V1690" i="2" s="1"/>
  <c r="U1690" i="2" s="1"/>
  <c r="T1690" i="2" s="1"/>
  <c r="S1690" i="2" s="1"/>
  <c r="R1690" i="2" s="1"/>
  <c r="Q1690" i="2" s="1"/>
  <c r="P1690" i="2" s="1"/>
  <c r="O1690" i="2" s="1"/>
  <c r="N1690" i="2" s="1"/>
  <c r="M1690" i="2" s="1"/>
  <c r="L1690" i="2" s="1"/>
  <c r="K1690" i="2" s="1"/>
  <c r="J1690" i="2" s="1"/>
  <c r="I1690" i="2" s="1"/>
  <c r="H1690" i="2" s="1"/>
  <c r="X1696" i="2"/>
  <c r="W1696" i="2" s="1"/>
  <c r="V1696" i="2" s="1"/>
  <c r="U1696" i="2" s="1"/>
  <c r="T1696" i="2" s="1"/>
  <c r="S1696" i="2" s="1"/>
  <c r="R1696" i="2" s="1"/>
  <c r="Q1696" i="2" s="1"/>
  <c r="P1696" i="2" s="1"/>
  <c r="O1696" i="2" s="1"/>
  <c r="N1696" i="2" s="1"/>
  <c r="M1696" i="2" s="1"/>
  <c r="L1696" i="2" s="1"/>
  <c r="K1696" i="2" s="1"/>
  <c r="J1696" i="2" s="1"/>
  <c r="I1696" i="2" s="1"/>
  <c r="H1696" i="2" s="1"/>
  <c r="X1702" i="2"/>
  <c r="W1702" i="2" s="1"/>
  <c r="V1702" i="2" s="1"/>
  <c r="U1702" i="2" s="1"/>
  <c r="T1702" i="2" s="1"/>
  <c r="S1702" i="2" s="1"/>
  <c r="R1702" i="2" s="1"/>
  <c r="Q1702" i="2" s="1"/>
  <c r="P1702" i="2" s="1"/>
  <c r="O1702" i="2" s="1"/>
  <c r="N1702" i="2" s="1"/>
  <c r="M1702" i="2" s="1"/>
  <c r="L1702" i="2" s="1"/>
  <c r="K1702" i="2" s="1"/>
  <c r="J1702" i="2" s="1"/>
  <c r="I1702" i="2" s="1"/>
  <c r="H1702" i="2" s="1"/>
  <c r="X1708" i="2"/>
  <c r="W1708" i="2" s="1"/>
  <c r="V1708" i="2" s="1"/>
  <c r="U1708" i="2" s="1"/>
  <c r="T1708" i="2" s="1"/>
  <c r="S1708" i="2" s="1"/>
  <c r="R1708" i="2" s="1"/>
  <c r="Q1708" i="2" s="1"/>
  <c r="P1708" i="2" s="1"/>
  <c r="O1708" i="2" s="1"/>
  <c r="N1708" i="2" s="1"/>
  <c r="M1708" i="2" s="1"/>
  <c r="L1708" i="2" s="1"/>
  <c r="K1708" i="2" s="1"/>
  <c r="J1708" i="2" s="1"/>
  <c r="I1708" i="2" s="1"/>
  <c r="H1708" i="2" s="1"/>
  <c r="X1714" i="2"/>
  <c r="W1714" i="2" s="1"/>
  <c r="V1714" i="2" s="1"/>
  <c r="U1714" i="2" s="1"/>
  <c r="T1714" i="2" s="1"/>
  <c r="S1714" i="2" s="1"/>
  <c r="R1714" i="2" s="1"/>
  <c r="Q1714" i="2" s="1"/>
  <c r="P1714" i="2" s="1"/>
  <c r="O1714" i="2" s="1"/>
  <c r="N1714" i="2" s="1"/>
  <c r="M1714" i="2" s="1"/>
  <c r="L1714" i="2" s="1"/>
  <c r="K1714" i="2" s="1"/>
  <c r="J1714" i="2" s="1"/>
  <c r="I1714" i="2" s="1"/>
  <c r="H1714" i="2" s="1"/>
  <c r="X1720" i="2"/>
  <c r="W1720" i="2" s="1"/>
  <c r="V1720" i="2" s="1"/>
  <c r="U1720" i="2" s="1"/>
  <c r="T1720" i="2" s="1"/>
  <c r="S1720" i="2" s="1"/>
  <c r="R1720" i="2" s="1"/>
  <c r="Q1720" i="2" s="1"/>
  <c r="P1720" i="2" s="1"/>
  <c r="O1720" i="2" s="1"/>
  <c r="N1720" i="2" s="1"/>
  <c r="M1720" i="2" s="1"/>
  <c r="L1720" i="2" s="1"/>
  <c r="K1720" i="2" s="1"/>
  <c r="J1720" i="2" s="1"/>
  <c r="I1720" i="2" s="1"/>
  <c r="H1720" i="2" s="1"/>
  <c r="X1726" i="2"/>
  <c r="W1726" i="2" s="1"/>
  <c r="V1726" i="2" s="1"/>
  <c r="U1726" i="2" s="1"/>
  <c r="T1726" i="2" s="1"/>
  <c r="S1726" i="2" s="1"/>
  <c r="R1726" i="2" s="1"/>
  <c r="Q1726" i="2" s="1"/>
  <c r="P1726" i="2" s="1"/>
  <c r="O1726" i="2" s="1"/>
  <c r="N1726" i="2" s="1"/>
  <c r="M1726" i="2" s="1"/>
  <c r="L1726" i="2" s="1"/>
  <c r="K1726" i="2" s="1"/>
  <c r="J1726" i="2" s="1"/>
  <c r="I1726" i="2" s="1"/>
  <c r="H1726" i="2" s="1"/>
  <c r="X1732" i="2"/>
  <c r="W1732" i="2" s="1"/>
  <c r="V1732" i="2" s="1"/>
  <c r="U1732" i="2" s="1"/>
  <c r="T1732" i="2" s="1"/>
  <c r="S1732" i="2" s="1"/>
  <c r="R1732" i="2" s="1"/>
  <c r="Q1732" i="2" s="1"/>
  <c r="P1732" i="2" s="1"/>
  <c r="O1732" i="2" s="1"/>
  <c r="N1732" i="2" s="1"/>
  <c r="M1732" i="2" s="1"/>
  <c r="L1732" i="2" s="1"/>
  <c r="K1732" i="2" s="1"/>
  <c r="J1732" i="2" s="1"/>
  <c r="I1732" i="2" s="1"/>
  <c r="H1732" i="2" s="1"/>
  <c r="X1738" i="2"/>
  <c r="W1738" i="2" s="1"/>
  <c r="V1738" i="2" s="1"/>
  <c r="U1738" i="2" s="1"/>
  <c r="T1738" i="2" s="1"/>
  <c r="S1738" i="2" s="1"/>
  <c r="R1738" i="2" s="1"/>
  <c r="Q1738" i="2" s="1"/>
  <c r="P1738" i="2" s="1"/>
  <c r="O1738" i="2" s="1"/>
  <c r="N1738" i="2" s="1"/>
  <c r="M1738" i="2" s="1"/>
  <c r="L1738" i="2" s="1"/>
  <c r="K1738" i="2" s="1"/>
  <c r="J1738" i="2" s="1"/>
  <c r="I1738" i="2" s="1"/>
  <c r="H1738" i="2" s="1"/>
  <c r="X1744" i="2"/>
  <c r="W1744" i="2" s="1"/>
  <c r="V1744" i="2" s="1"/>
  <c r="U1744" i="2" s="1"/>
  <c r="T1744" i="2" s="1"/>
  <c r="S1744" i="2" s="1"/>
  <c r="R1744" i="2" s="1"/>
  <c r="Q1744" i="2" s="1"/>
  <c r="P1744" i="2" s="1"/>
  <c r="O1744" i="2" s="1"/>
  <c r="N1744" i="2" s="1"/>
  <c r="M1744" i="2" s="1"/>
  <c r="L1744" i="2" s="1"/>
  <c r="K1744" i="2" s="1"/>
  <c r="J1744" i="2" s="1"/>
  <c r="I1744" i="2" s="1"/>
  <c r="H1744" i="2" s="1"/>
  <c r="X1750" i="2"/>
  <c r="W1750" i="2" s="1"/>
  <c r="V1750" i="2" s="1"/>
  <c r="U1750" i="2" s="1"/>
  <c r="T1750" i="2" s="1"/>
  <c r="S1750" i="2" s="1"/>
  <c r="R1750" i="2" s="1"/>
  <c r="Q1750" i="2" s="1"/>
  <c r="P1750" i="2" s="1"/>
  <c r="O1750" i="2" s="1"/>
  <c r="N1750" i="2" s="1"/>
  <c r="M1750" i="2" s="1"/>
  <c r="L1750" i="2" s="1"/>
  <c r="K1750" i="2" s="1"/>
  <c r="J1750" i="2" s="1"/>
  <c r="I1750" i="2" s="1"/>
  <c r="H1750" i="2" s="1"/>
  <c r="X1756" i="2"/>
  <c r="W1756" i="2" s="1"/>
  <c r="V1756" i="2" s="1"/>
  <c r="U1756" i="2" s="1"/>
  <c r="T1756" i="2" s="1"/>
  <c r="S1756" i="2" s="1"/>
  <c r="R1756" i="2" s="1"/>
  <c r="Q1756" i="2" s="1"/>
  <c r="P1756" i="2" s="1"/>
  <c r="O1756" i="2" s="1"/>
  <c r="N1756" i="2" s="1"/>
  <c r="M1756" i="2" s="1"/>
  <c r="L1756" i="2" s="1"/>
  <c r="K1756" i="2" s="1"/>
  <c r="J1756" i="2" s="1"/>
  <c r="I1756" i="2" s="1"/>
  <c r="H1756" i="2" s="1"/>
  <c r="X1762" i="2"/>
  <c r="W1762" i="2" s="1"/>
  <c r="V1762" i="2" s="1"/>
  <c r="U1762" i="2" s="1"/>
  <c r="T1762" i="2" s="1"/>
  <c r="S1762" i="2" s="1"/>
  <c r="R1762" i="2" s="1"/>
  <c r="Q1762" i="2" s="1"/>
  <c r="P1762" i="2" s="1"/>
  <c r="O1762" i="2" s="1"/>
  <c r="N1762" i="2" s="1"/>
  <c r="M1762" i="2" s="1"/>
  <c r="L1762" i="2" s="1"/>
  <c r="K1762" i="2" s="1"/>
  <c r="J1762" i="2" s="1"/>
  <c r="I1762" i="2" s="1"/>
  <c r="H1762" i="2" s="1"/>
  <c r="X1768" i="2"/>
  <c r="W1768" i="2" s="1"/>
  <c r="V1768" i="2" s="1"/>
  <c r="U1768" i="2" s="1"/>
  <c r="T1768" i="2" s="1"/>
  <c r="S1768" i="2" s="1"/>
  <c r="R1768" i="2" s="1"/>
  <c r="Q1768" i="2" s="1"/>
  <c r="P1768" i="2" s="1"/>
  <c r="O1768" i="2" s="1"/>
  <c r="N1768" i="2" s="1"/>
  <c r="M1768" i="2" s="1"/>
  <c r="L1768" i="2" s="1"/>
  <c r="K1768" i="2" s="1"/>
  <c r="J1768" i="2" s="1"/>
  <c r="I1768" i="2" s="1"/>
  <c r="H1768" i="2" s="1"/>
  <c r="X1774" i="2"/>
  <c r="W1774" i="2" s="1"/>
  <c r="V1774" i="2" s="1"/>
  <c r="U1774" i="2" s="1"/>
  <c r="T1774" i="2" s="1"/>
  <c r="S1774" i="2" s="1"/>
  <c r="R1774" i="2" s="1"/>
  <c r="Q1774" i="2" s="1"/>
  <c r="P1774" i="2" s="1"/>
  <c r="O1774" i="2" s="1"/>
  <c r="N1774" i="2" s="1"/>
  <c r="M1774" i="2" s="1"/>
  <c r="L1774" i="2" s="1"/>
  <c r="K1774" i="2" s="1"/>
  <c r="J1774" i="2" s="1"/>
  <c r="I1774" i="2" s="1"/>
  <c r="H1774" i="2" s="1"/>
  <c r="X1780" i="2"/>
  <c r="W1780" i="2" s="1"/>
  <c r="V1780" i="2" s="1"/>
  <c r="U1780" i="2" s="1"/>
  <c r="T1780" i="2" s="1"/>
  <c r="S1780" i="2" s="1"/>
  <c r="R1780" i="2" s="1"/>
  <c r="Q1780" i="2" s="1"/>
  <c r="P1780" i="2" s="1"/>
  <c r="O1780" i="2" s="1"/>
  <c r="N1780" i="2" s="1"/>
  <c r="M1780" i="2" s="1"/>
  <c r="L1780" i="2" s="1"/>
  <c r="K1780" i="2" s="1"/>
  <c r="J1780" i="2" s="1"/>
  <c r="I1780" i="2" s="1"/>
  <c r="H1780" i="2" s="1"/>
  <c r="X1786" i="2"/>
  <c r="W1786" i="2" s="1"/>
  <c r="V1786" i="2" s="1"/>
  <c r="U1786" i="2" s="1"/>
  <c r="T1786" i="2" s="1"/>
  <c r="S1786" i="2" s="1"/>
  <c r="R1786" i="2" s="1"/>
  <c r="Q1786" i="2" s="1"/>
  <c r="P1786" i="2" s="1"/>
  <c r="O1786" i="2" s="1"/>
  <c r="N1786" i="2" s="1"/>
  <c r="M1786" i="2" s="1"/>
  <c r="L1786" i="2" s="1"/>
  <c r="K1786" i="2" s="1"/>
  <c r="J1786" i="2" s="1"/>
  <c r="I1786" i="2" s="1"/>
  <c r="H1786" i="2" s="1"/>
  <c r="X1792" i="2"/>
  <c r="W1792" i="2" s="1"/>
  <c r="V1792" i="2" s="1"/>
  <c r="U1792" i="2" s="1"/>
  <c r="T1792" i="2" s="1"/>
  <c r="S1792" i="2" s="1"/>
  <c r="R1792" i="2" s="1"/>
  <c r="Q1792" i="2" s="1"/>
  <c r="P1792" i="2" s="1"/>
  <c r="O1792" i="2" s="1"/>
  <c r="N1792" i="2" s="1"/>
  <c r="M1792" i="2" s="1"/>
  <c r="L1792" i="2" s="1"/>
  <c r="K1792" i="2" s="1"/>
  <c r="J1792" i="2" s="1"/>
  <c r="I1792" i="2" s="1"/>
  <c r="H1792" i="2" s="1"/>
  <c r="X1798" i="2"/>
  <c r="W1798" i="2" s="1"/>
  <c r="V1798" i="2" s="1"/>
  <c r="U1798" i="2" s="1"/>
  <c r="T1798" i="2" s="1"/>
  <c r="S1798" i="2" s="1"/>
  <c r="R1798" i="2" s="1"/>
  <c r="Q1798" i="2" s="1"/>
  <c r="P1798" i="2" s="1"/>
  <c r="O1798" i="2" s="1"/>
  <c r="N1798" i="2" s="1"/>
  <c r="M1798" i="2" s="1"/>
  <c r="L1798" i="2" s="1"/>
  <c r="K1798" i="2" s="1"/>
  <c r="J1798" i="2" s="1"/>
  <c r="I1798" i="2" s="1"/>
  <c r="H1798" i="2" s="1"/>
  <c r="X1804" i="2"/>
  <c r="W1804" i="2" s="1"/>
  <c r="V1804" i="2" s="1"/>
  <c r="U1804" i="2" s="1"/>
  <c r="T1804" i="2" s="1"/>
  <c r="S1804" i="2" s="1"/>
  <c r="R1804" i="2" s="1"/>
  <c r="Q1804" i="2" s="1"/>
  <c r="P1804" i="2" s="1"/>
  <c r="O1804" i="2" s="1"/>
  <c r="N1804" i="2" s="1"/>
  <c r="M1804" i="2" s="1"/>
  <c r="L1804" i="2" s="1"/>
  <c r="K1804" i="2" s="1"/>
  <c r="J1804" i="2" s="1"/>
  <c r="I1804" i="2" s="1"/>
  <c r="H1804" i="2" s="1"/>
  <c r="X1810" i="2"/>
  <c r="W1810" i="2" s="1"/>
  <c r="V1810" i="2" s="1"/>
  <c r="U1810" i="2" s="1"/>
  <c r="T1810" i="2" s="1"/>
  <c r="S1810" i="2" s="1"/>
  <c r="R1810" i="2" s="1"/>
  <c r="Q1810" i="2" s="1"/>
  <c r="P1810" i="2" s="1"/>
  <c r="O1810" i="2" s="1"/>
  <c r="N1810" i="2" s="1"/>
  <c r="M1810" i="2" s="1"/>
  <c r="L1810" i="2" s="1"/>
  <c r="K1810" i="2" s="1"/>
  <c r="J1810" i="2" s="1"/>
  <c r="I1810" i="2" s="1"/>
  <c r="H1810" i="2" s="1"/>
  <c r="X1816" i="2"/>
  <c r="W1816" i="2" s="1"/>
  <c r="V1816" i="2" s="1"/>
  <c r="U1816" i="2" s="1"/>
  <c r="T1816" i="2" s="1"/>
  <c r="S1816" i="2" s="1"/>
  <c r="R1816" i="2" s="1"/>
  <c r="Q1816" i="2" s="1"/>
  <c r="P1816" i="2" s="1"/>
  <c r="O1816" i="2" s="1"/>
  <c r="N1816" i="2" s="1"/>
  <c r="M1816" i="2" s="1"/>
  <c r="L1816" i="2" s="1"/>
  <c r="K1816" i="2" s="1"/>
  <c r="J1816" i="2" s="1"/>
  <c r="I1816" i="2" s="1"/>
  <c r="H1816" i="2" s="1"/>
  <c r="X1822" i="2"/>
  <c r="W1822" i="2" s="1"/>
  <c r="V1822" i="2" s="1"/>
  <c r="U1822" i="2" s="1"/>
  <c r="T1822" i="2" s="1"/>
  <c r="S1822" i="2" s="1"/>
  <c r="R1822" i="2" s="1"/>
  <c r="Q1822" i="2" s="1"/>
  <c r="P1822" i="2" s="1"/>
  <c r="O1822" i="2" s="1"/>
  <c r="N1822" i="2" s="1"/>
  <c r="M1822" i="2" s="1"/>
  <c r="L1822" i="2" s="1"/>
  <c r="K1822" i="2" s="1"/>
  <c r="J1822" i="2" s="1"/>
  <c r="I1822" i="2" s="1"/>
  <c r="H1822" i="2" s="1"/>
  <c r="X1828" i="2"/>
  <c r="W1828" i="2" s="1"/>
  <c r="V1828" i="2" s="1"/>
  <c r="U1828" i="2" s="1"/>
  <c r="T1828" i="2" s="1"/>
  <c r="S1828" i="2" s="1"/>
  <c r="R1828" i="2" s="1"/>
  <c r="Q1828" i="2" s="1"/>
  <c r="P1828" i="2" s="1"/>
  <c r="O1828" i="2" s="1"/>
  <c r="N1828" i="2" s="1"/>
  <c r="M1828" i="2" s="1"/>
  <c r="L1828" i="2" s="1"/>
  <c r="K1828" i="2" s="1"/>
  <c r="J1828" i="2" s="1"/>
  <c r="I1828" i="2" s="1"/>
  <c r="H1828" i="2" s="1"/>
  <c r="X1834" i="2"/>
  <c r="W1834" i="2" s="1"/>
  <c r="V1834" i="2" s="1"/>
  <c r="U1834" i="2" s="1"/>
  <c r="T1834" i="2" s="1"/>
  <c r="S1834" i="2" s="1"/>
  <c r="R1834" i="2" s="1"/>
  <c r="Q1834" i="2" s="1"/>
  <c r="P1834" i="2" s="1"/>
  <c r="O1834" i="2" s="1"/>
  <c r="N1834" i="2" s="1"/>
  <c r="M1834" i="2" s="1"/>
  <c r="L1834" i="2" s="1"/>
  <c r="K1834" i="2" s="1"/>
  <c r="J1834" i="2" s="1"/>
  <c r="I1834" i="2" s="1"/>
  <c r="H1834" i="2" s="1"/>
  <c r="X1840" i="2"/>
  <c r="W1840" i="2" s="1"/>
  <c r="V1840" i="2" s="1"/>
  <c r="U1840" i="2" s="1"/>
  <c r="T1840" i="2" s="1"/>
  <c r="S1840" i="2" s="1"/>
  <c r="R1840" i="2" s="1"/>
  <c r="Q1840" i="2" s="1"/>
  <c r="P1840" i="2" s="1"/>
  <c r="O1840" i="2" s="1"/>
  <c r="N1840" i="2" s="1"/>
  <c r="M1840" i="2" s="1"/>
  <c r="L1840" i="2" s="1"/>
  <c r="K1840" i="2" s="1"/>
  <c r="J1840" i="2" s="1"/>
  <c r="I1840" i="2" s="1"/>
  <c r="H1840" i="2" s="1"/>
  <c r="X1846" i="2"/>
  <c r="W1846" i="2" s="1"/>
  <c r="V1846" i="2" s="1"/>
  <c r="U1846" i="2" s="1"/>
  <c r="T1846" i="2" s="1"/>
  <c r="S1846" i="2" s="1"/>
  <c r="R1846" i="2" s="1"/>
  <c r="Q1846" i="2" s="1"/>
  <c r="P1846" i="2" s="1"/>
  <c r="O1846" i="2" s="1"/>
  <c r="N1846" i="2" s="1"/>
  <c r="M1846" i="2" s="1"/>
  <c r="L1846" i="2" s="1"/>
  <c r="K1846" i="2" s="1"/>
  <c r="J1846" i="2" s="1"/>
  <c r="I1846" i="2" s="1"/>
  <c r="H1846" i="2" s="1"/>
  <c r="X1852" i="2"/>
  <c r="W1852" i="2" s="1"/>
  <c r="V1852" i="2" s="1"/>
  <c r="U1852" i="2" s="1"/>
  <c r="T1852" i="2" s="1"/>
  <c r="S1852" i="2" s="1"/>
  <c r="R1852" i="2" s="1"/>
  <c r="Q1852" i="2" s="1"/>
  <c r="P1852" i="2" s="1"/>
  <c r="O1852" i="2" s="1"/>
  <c r="N1852" i="2" s="1"/>
  <c r="M1852" i="2" s="1"/>
  <c r="L1852" i="2" s="1"/>
  <c r="K1852" i="2" s="1"/>
  <c r="J1852" i="2" s="1"/>
  <c r="I1852" i="2" s="1"/>
  <c r="H1852" i="2" s="1"/>
  <c r="X1858" i="2"/>
  <c r="W1858" i="2" s="1"/>
  <c r="V1858" i="2" s="1"/>
  <c r="U1858" i="2" s="1"/>
  <c r="T1858" i="2" s="1"/>
  <c r="S1858" i="2" s="1"/>
  <c r="R1858" i="2" s="1"/>
  <c r="Q1858" i="2" s="1"/>
  <c r="P1858" i="2" s="1"/>
  <c r="O1858" i="2" s="1"/>
  <c r="N1858" i="2" s="1"/>
  <c r="M1858" i="2" s="1"/>
  <c r="L1858" i="2" s="1"/>
  <c r="K1858" i="2" s="1"/>
  <c r="J1858" i="2" s="1"/>
  <c r="I1858" i="2" s="1"/>
  <c r="H1858" i="2" s="1"/>
  <c r="X1864" i="2"/>
  <c r="W1864" i="2" s="1"/>
  <c r="V1864" i="2" s="1"/>
  <c r="U1864" i="2" s="1"/>
  <c r="T1864" i="2" s="1"/>
  <c r="S1864" i="2" s="1"/>
  <c r="R1864" i="2" s="1"/>
  <c r="Q1864" i="2" s="1"/>
  <c r="P1864" i="2" s="1"/>
  <c r="O1864" i="2" s="1"/>
  <c r="N1864" i="2" s="1"/>
  <c r="M1864" i="2" s="1"/>
  <c r="L1864" i="2" s="1"/>
  <c r="K1864" i="2" s="1"/>
  <c r="J1864" i="2" s="1"/>
  <c r="I1864" i="2" s="1"/>
  <c r="H1864" i="2" s="1"/>
  <c r="X1870" i="2"/>
  <c r="W1870" i="2" s="1"/>
  <c r="V1870" i="2" s="1"/>
  <c r="U1870" i="2" s="1"/>
  <c r="T1870" i="2" s="1"/>
  <c r="S1870" i="2" s="1"/>
  <c r="R1870" i="2" s="1"/>
  <c r="Q1870" i="2" s="1"/>
  <c r="P1870" i="2" s="1"/>
  <c r="O1870" i="2" s="1"/>
  <c r="N1870" i="2" s="1"/>
  <c r="M1870" i="2" s="1"/>
  <c r="L1870" i="2" s="1"/>
  <c r="K1870" i="2" s="1"/>
  <c r="J1870" i="2" s="1"/>
  <c r="I1870" i="2" s="1"/>
  <c r="H1870" i="2" s="1"/>
  <c r="X1876" i="2"/>
  <c r="W1876" i="2" s="1"/>
  <c r="V1876" i="2" s="1"/>
  <c r="U1876" i="2" s="1"/>
  <c r="T1876" i="2" s="1"/>
  <c r="S1876" i="2" s="1"/>
  <c r="R1876" i="2" s="1"/>
  <c r="Q1876" i="2" s="1"/>
  <c r="P1876" i="2" s="1"/>
  <c r="O1876" i="2" s="1"/>
  <c r="N1876" i="2" s="1"/>
  <c r="M1876" i="2" s="1"/>
  <c r="L1876" i="2" s="1"/>
  <c r="K1876" i="2" s="1"/>
  <c r="J1876" i="2" s="1"/>
  <c r="I1876" i="2" s="1"/>
  <c r="H1876" i="2" s="1"/>
  <c r="X10" i="2"/>
  <c r="W10" i="2" s="1"/>
  <c r="V10" i="2" s="1"/>
  <c r="U10" i="2" s="1"/>
  <c r="T10" i="2" s="1"/>
  <c r="S10" i="2" s="1"/>
  <c r="R10" i="2" s="1"/>
  <c r="Q10" i="2" s="1"/>
  <c r="P10" i="2" s="1"/>
  <c r="O10" i="2" s="1"/>
  <c r="N10" i="2" s="1"/>
  <c r="M10" i="2" s="1"/>
  <c r="L10" i="2" s="1"/>
  <c r="K10" i="2" s="1"/>
  <c r="J10" i="2" s="1"/>
  <c r="I10" i="2" s="1"/>
  <c r="H10" i="2" s="1"/>
  <c r="X22" i="2"/>
  <c r="W22" i="2" s="1"/>
  <c r="V22" i="2" s="1"/>
  <c r="U22" i="2" s="1"/>
  <c r="T22" i="2" s="1"/>
  <c r="S22" i="2" s="1"/>
  <c r="R22" i="2" s="1"/>
  <c r="Q22" i="2" s="1"/>
  <c r="P22" i="2" s="1"/>
  <c r="O22" i="2" s="1"/>
  <c r="N22" i="2" s="1"/>
  <c r="M22" i="2" s="1"/>
  <c r="L22" i="2" s="1"/>
  <c r="K22" i="2" s="1"/>
  <c r="J22" i="2" s="1"/>
  <c r="I22" i="2" s="1"/>
  <c r="H22" i="2" s="1"/>
  <c r="X34" i="2"/>
  <c r="W34" i="2" s="1"/>
  <c r="V34" i="2" s="1"/>
  <c r="U34" i="2" s="1"/>
  <c r="T34" i="2" s="1"/>
  <c r="S34" i="2" s="1"/>
  <c r="R34" i="2" s="1"/>
  <c r="Q34" i="2" s="1"/>
  <c r="P34" i="2" s="1"/>
  <c r="O34" i="2" s="1"/>
  <c r="N34" i="2" s="1"/>
  <c r="M34" i="2" s="1"/>
  <c r="L34" i="2" s="1"/>
  <c r="K34" i="2" s="1"/>
  <c r="J34" i="2" s="1"/>
  <c r="I34" i="2" s="1"/>
  <c r="H34" i="2" s="1"/>
  <c r="X46" i="2"/>
  <c r="W46" i="2" s="1"/>
  <c r="V46" i="2" s="1"/>
  <c r="U46" i="2" s="1"/>
  <c r="T46" i="2" s="1"/>
  <c r="S46" i="2" s="1"/>
  <c r="R46" i="2" s="1"/>
  <c r="Q46" i="2" s="1"/>
  <c r="P46" i="2" s="1"/>
  <c r="O46" i="2" s="1"/>
  <c r="N46" i="2" s="1"/>
  <c r="M46" i="2" s="1"/>
  <c r="L46" i="2" s="1"/>
  <c r="K46" i="2" s="1"/>
  <c r="J46" i="2" s="1"/>
  <c r="I46" i="2" s="1"/>
  <c r="H46" i="2" s="1"/>
  <c r="X58" i="2"/>
  <c r="W58" i="2" s="1"/>
  <c r="V58" i="2" s="1"/>
  <c r="U58" i="2" s="1"/>
  <c r="T58" i="2" s="1"/>
  <c r="S58" i="2" s="1"/>
  <c r="R58" i="2" s="1"/>
  <c r="Q58" i="2" s="1"/>
  <c r="P58" i="2" s="1"/>
  <c r="O58" i="2" s="1"/>
  <c r="N58" i="2" s="1"/>
  <c r="M58" i="2" s="1"/>
  <c r="L58" i="2" s="1"/>
  <c r="K58" i="2" s="1"/>
  <c r="J58" i="2" s="1"/>
  <c r="I58" i="2" s="1"/>
  <c r="H58" i="2" s="1"/>
  <c r="X70" i="2"/>
  <c r="W70" i="2" s="1"/>
  <c r="V70" i="2" s="1"/>
  <c r="U70" i="2" s="1"/>
  <c r="T70" i="2" s="1"/>
  <c r="S70" i="2" s="1"/>
  <c r="R70" i="2" s="1"/>
  <c r="Q70" i="2" s="1"/>
  <c r="P70" i="2" s="1"/>
  <c r="O70" i="2" s="1"/>
  <c r="N70" i="2" s="1"/>
  <c r="M70" i="2" s="1"/>
  <c r="L70" i="2" s="1"/>
  <c r="K70" i="2" s="1"/>
  <c r="J70" i="2" s="1"/>
  <c r="I70" i="2" s="1"/>
  <c r="H70" i="2" s="1"/>
  <c r="X82" i="2"/>
  <c r="W82" i="2" s="1"/>
  <c r="V82" i="2" s="1"/>
  <c r="U82" i="2" s="1"/>
  <c r="T82" i="2" s="1"/>
  <c r="S82" i="2" s="1"/>
  <c r="R82" i="2" s="1"/>
  <c r="Q82" i="2" s="1"/>
  <c r="P82" i="2" s="1"/>
  <c r="O82" i="2" s="1"/>
  <c r="N82" i="2" s="1"/>
  <c r="M82" i="2" s="1"/>
  <c r="L82" i="2" s="1"/>
  <c r="K82" i="2" s="1"/>
  <c r="J82" i="2" s="1"/>
  <c r="I82" i="2" s="1"/>
  <c r="H82" i="2" s="1"/>
  <c r="X94" i="2"/>
  <c r="W94" i="2" s="1"/>
  <c r="V94" i="2" s="1"/>
  <c r="U94" i="2" s="1"/>
  <c r="T94" i="2" s="1"/>
  <c r="S94" i="2" s="1"/>
  <c r="R94" i="2" s="1"/>
  <c r="Q94" i="2" s="1"/>
  <c r="P94" i="2" s="1"/>
  <c r="O94" i="2" s="1"/>
  <c r="N94" i="2" s="1"/>
  <c r="M94" i="2" s="1"/>
  <c r="L94" i="2" s="1"/>
  <c r="K94" i="2" s="1"/>
  <c r="J94" i="2" s="1"/>
  <c r="I94" i="2" s="1"/>
  <c r="H94" i="2" s="1"/>
  <c r="X106" i="2"/>
  <c r="W106" i="2" s="1"/>
  <c r="V106" i="2" s="1"/>
  <c r="U106" i="2" s="1"/>
  <c r="T106" i="2" s="1"/>
  <c r="S106" i="2" s="1"/>
  <c r="R106" i="2" s="1"/>
  <c r="Q106" i="2" s="1"/>
  <c r="P106" i="2" s="1"/>
  <c r="O106" i="2" s="1"/>
  <c r="N106" i="2" s="1"/>
  <c r="M106" i="2" s="1"/>
  <c r="L106" i="2" s="1"/>
  <c r="K106" i="2" s="1"/>
  <c r="J106" i="2" s="1"/>
  <c r="I106" i="2" s="1"/>
  <c r="H106" i="2" s="1"/>
  <c r="X118" i="2"/>
  <c r="W118" i="2" s="1"/>
  <c r="V118" i="2" s="1"/>
  <c r="U118" i="2" s="1"/>
  <c r="T118" i="2" s="1"/>
  <c r="S118" i="2" s="1"/>
  <c r="R118" i="2" s="1"/>
  <c r="Q118" i="2" s="1"/>
  <c r="P118" i="2" s="1"/>
  <c r="O118" i="2" s="1"/>
  <c r="N118" i="2" s="1"/>
  <c r="M118" i="2" s="1"/>
  <c r="L118" i="2" s="1"/>
  <c r="K118" i="2" s="1"/>
  <c r="J118" i="2" s="1"/>
  <c r="I118" i="2" s="1"/>
  <c r="H118" i="2" s="1"/>
  <c r="X130" i="2"/>
  <c r="W130" i="2" s="1"/>
  <c r="V130" i="2" s="1"/>
  <c r="U130" i="2" s="1"/>
  <c r="T130" i="2" s="1"/>
  <c r="S130" i="2" s="1"/>
  <c r="R130" i="2" s="1"/>
  <c r="Q130" i="2" s="1"/>
  <c r="P130" i="2" s="1"/>
  <c r="O130" i="2" s="1"/>
  <c r="N130" i="2" s="1"/>
  <c r="M130" i="2" s="1"/>
  <c r="L130" i="2" s="1"/>
  <c r="K130" i="2" s="1"/>
  <c r="J130" i="2" s="1"/>
  <c r="I130" i="2" s="1"/>
  <c r="H130" i="2" s="1"/>
  <c r="X142" i="2"/>
  <c r="W142" i="2" s="1"/>
  <c r="V142" i="2" s="1"/>
  <c r="U142" i="2" s="1"/>
  <c r="T142" i="2" s="1"/>
  <c r="S142" i="2" s="1"/>
  <c r="R142" i="2" s="1"/>
  <c r="Q142" i="2" s="1"/>
  <c r="P142" i="2" s="1"/>
  <c r="O142" i="2" s="1"/>
  <c r="N142" i="2" s="1"/>
  <c r="M142" i="2" s="1"/>
  <c r="L142" i="2" s="1"/>
  <c r="K142" i="2" s="1"/>
  <c r="J142" i="2" s="1"/>
  <c r="I142" i="2" s="1"/>
  <c r="H142" i="2" s="1"/>
  <c r="X154" i="2"/>
  <c r="W154" i="2" s="1"/>
  <c r="V154" i="2" s="1"/>
  <c r="U154" i="2" s="1"/>
  <c r="T154" i="2" s="1"/>
  <c r="S154" i="2" s="1"/>
  <c r="R154" i="2" s="1"/>
  <c r="Q154" i="2" s="1"/>
  <c r="P154" i="2" s="1"/>
  <c r="O154" i="2" s="1"/>
  <c r="N154" i="2" s="1"/>
  <c r="M154" i="2" s="1"/>
  <c r="L154" i="2" s="1"/>
  <c r="K154" i="2" s="1"/>
  <c r="J154" i="2" s="1"/>
  <c r="I154" i="2" s="1"/>
  <c r="H154" i="2" s="1"/>
  <c r="X166" i="2"/>
  <c r="W166" i="2" s="1"/>
  <c r="V166" i="2" s="1"/>
  <c r="U166" i="2" s="1"/>
  <c r="T166" i="2" s="1"/>
  <c r="S166" i="2" s="1"/>
  <c r="R166" i="2" s="1"/>
  <c r="Q166" i="2" s="1"/>
  <c r="P166" i="2" s="1"/>
  <c r="O166" i="2" s="1"/>
  <c r="N166" i="2" s="1"/>
  <c r="M166" i="2" s="1"/>
  <c r="L166" i="2" s="1"/>
  <c r="K166" i="2" s="1"/>
  <c r="J166" i="2" s="1"/>
  <c r="I166" i="2" s="1"/>
  <c r="H166" i="2" s="1"/>
  <c r="X178" i="2"/>
  <c r="W178" i="2" s="1"/>
  <c r="V178" i="2" s="1"/>
  <c r="U178" i="2" s="1"/>
  <c r="T178" i="2" s="1"/>
  <c r="S178" i="2" s="1"/>
  <c r="R178" i="2" s="1"/>
  <c r="Q178" i="2" s="1"/>
  <c r="P178" i="2" s="1"/>
  <c r="O178" i="2" s="1"/>
  <c r="N178" i="2" s="1"/>
  <c r="M178" i="2" s="1"/>
  <c r="L178" i="2" s="1"/>
  <c r="K178" i="2" s="1"/>
  <c r="J178" i="2" s="1"/>
  <c r="I178" i="2" s="1"/>
  <c r="H178" i="2" s="1"/>
  <c r="X190" i="2"/>
  <c r="W190" i="2" s="1"/>
  <c r="V190" i="2" s="1"/>
  <c r="U190" i="2" s="1"/>
  <c r="T190" i="2" s="1"/>
  <c r="S190" i="2" s="1"/>
  <c r="R190" i="2" s="1"/>
  <c r="Q190" i="2" s="1"/>
  <c r="P190" i="2" s="1"/>
  <c r="O190" i="2" s="1"/>
  <c r="N190" i="2" s="1"/>
  <c r="M190" i="2" s="1"/>
  <c r="L190" i="2" s="1"/>
  <c r="K190" i="2" s="1"/>
  <c r="J190" i="2" s="1"/>
  <c r="I190" i="2" s="1"/>
  <c r="H190" i="2" s="1"/>
  <c r="X202" i="2"/>
  <c r="W202" i="2" s="1"/>
  <c r="V202" i="2" s="1"/>
  <c r="U202" i="2" s="1"/>
  <c r="T202" i="2" s="1"/>
  <c r="S202" i="2" s="1"/>
  <c r="R202" i="2" s="1"/>
  <c r="Q202" i="2" s="1"/>
  <c r="P202" i="2" s="1"/>
  <c r="O202" i="2" s="1"/>
  <c r="N202" i="2" s="1"/>
  <c r="M202" i="2" s="1"/>
  <c r="L202" i="2" s="1"/>
  <c r="K202" i="2" s="1"/>
  <c r="J202" i="2" s="1"/>
  <c r="I202" i="2" s="1"/>
  <c r="H202" i="2" s="1"/>
  <c r="X214" i="2"/>
  <c r="W214" i="2" s="1"/>
  <c r="V214" i="2" s="1"/>
  <c r="U214" i="2" s="1"/>
  <c r="T214" i="2" s="1"/>
  <c r="S214" i="2" s="1"/>
  <c r="R214" i="2" s="1"/>
  <c r="Q214" i="2" s="1"/>
  <c r="P214" i="2" s="1"/>
  <c r="O214" i="2" s="1"/>
  <c r="N214" i="2" s="1"/>
  <c r="M214" i="2" s="1"/>
  <c r="L214" i="2" s="1"/>
  <c r="K214" i="2" s="1"/>
  <c r="J214" i="2" s="1"/>
  <c r="I214" i="2" s="1"/>
  <c r="H214" i="2" s="1"/>
  <c r="X222" i="2"/>
  <c r="W222" i="2" s="1"/>
  <c r="V222" i="2" s="1"/>
  <c r="U222" i="2" s="1"/>
  <c r="T222" i="2" s="1"/>
  <c r="S222" i="2" s="1"/>
  <c r="R222" i="2" s="1"/>
  <c r="Q222" i="2" s="1"/>
  <c r="P222" i="2" s="1"/>
  <c r="O222" i="2" s="1"/>
  <c r="N222" i="2" s="1"/>
  <c r="M222" i="2" s="1"/>
  <c r="L222" i="2" s="1"/>
  <c r="K222" i="2" s="1"/>
  <c r="J222" i="2" s="1"/>
  <c r="I222" i="2" s="1"/>
  <c r="H222" i="2" s="1"/>
  <c r="X232" i="2"/>
  <c r="W232" i="2" s="1"/>
  <c r="V232" i="2" s="1"/>
  <c r="U232" i="2" s="1"/>
  <c r="T232" i="2" s="1"/>
  <c r="S232" i="2" s="1"/>
  <c r="R232" i="2" s="1"/>
  <c r="Q232" i="2" s="1"/>
  <c r="P232" i="2" s="1"/>
  <c r="O232" i="2" s="1"/>
  <c r="N232" i="2" s="1"/>
  <c r="M232" i="2" s="1"/>
  <c r="L232" i="2" s="1"/>
  <c r="K232" i="2" s="1"/>
  <c r="J232" i="2" s="1"/>
  <c r="I232" i="2" s="1"/>
  <c r="H232" i="2" s="1"/>
  <c r="X240" i="2"/>
  <c r="W240" i="2" s="1"/>
  <c r="V240" i="2" s="1"/>
  <c r="U240" i="2" s="1"/>
  <c r="T240" i="2" s="1"/>
  <c r="S240" i="2" s="1"/>
  <c r="R240" i="2" s="1"/>
  <c r="Q240" i="2" s="1"/>
  <c r="P240" i="2" s="1"/>
  <c r="O240" i="2" s="1"/>
  <c r="N240" i="2" s="1"/>
  <c r="M240" i="2" s="1"/>
  <c r="L240" i="2" s="1"/>
  <c r="K240" i="2" s="1"/>
  <c r="J240" i="2" s="1"/>
  <c r="I240" i="2" s="1"/>
  <c r="H240" i="2" s="1"/>
  <c r="X250" i="2"/>
  <c r="W250" i="2" s="1"/>
  <c r="V250" i="2" s="1"/>
  <c r="U250" i="2" s="1"/>
  <c r="T250" i="2" s="1"/>
  <c r="S250" i="2" s="1"/>
  <c r="R250" i="2" s="1"/>
  <c r="Q250" i="2" s="1"/>
  <c r="P250" i="2" s="1"/>
  <c r="O250" i="2" s="1"/>
  <c r="N250" i="2" s="1"/>
  <c r="M250" i="2" s="1"/>
  <c r="L250" i="2" s="1"/>
  <c r="K250" i="2" s="1"/>
  <c r="J250" i="2" s="1"/>
  <c r="I250" i="2" s="1"/>
  <c r="H250" i="2" s="1"/>
  <c r="X258" i="2"/>
  <c r="W258" i="2" s="1"/>
  <c r="V258" i="2" s="1"/>
  <c r="U258" i="2" s="1"/>
  <c r="T258" i="2" s="1"/>
  <c r="S258" i="2" s="1"/>
  <c r="R258" i="2" s="1"/>
  <c r="Q258" i="2" s="1"/>
  <c r="P258" i="2" s="1"/>
  <c r="O258" i="2" s="1"/>
  <c r="N258" i="2" s="1"/>
  <c r="M258" i="2" s="1"/>
  <c r="L258" i="2" s="1"/>
  <c r="K258" i="2" s="1"/>
  <c r="J258" i="2" s="1"/>
  <c r="I258" i="2" s="1"/>
  <c r="H258" i="2" s="1"/>
  <c r="X268" i="2"/>
  <c r="W268" i="2" s="1"/>
  <c r="V268" i="2" s="1"/>
  <c r="U268" i="2" s="1"/>
  <c r="T268" i="2" s="1"/>
  <c r="S268" i="2" s="1"/>
  <c r="R268" i="2" s="1"/>
  <c r="Q268" i="2" s="1"/>
  <c r="P268" i="2" s="1"/>
  <c r="O268" i="2" s="1"/>
  <c r="N268" i="2" s="1"/>
  <c r="M268" i="2" s="1"/>
  <c r="L268" i="2" s="1"/>
  <c r="K268" i="2" s="1"/>
  <c r="J268" i="2" s="1"/>
  <c r="I268" i="2" s="1"/>
  <c r="H268" i="2" s="1"/>
  <c r="X276" i="2"/>
  <c r="W276" i="2" s="1"/>
  <c r="V276" i="2" s="1"/>
  <c r="U276" i="2" s="1"/>
  <c r="T276" i="2" s="1"/>
  <c r="S276" i="2" s="1"/>
  <c r="R276" i="2" s="1"/>
  <c r="Q276" i="2" s="1"/>
  <c r="P276" i="2" s="1"/>
  <c r="O276" i="2" s="1"/>
  <c r="N276" i="2" s="1"/>
  <c r="M276" i="2" s="1"/>
  <c r="L276" i="2" s="1"/>
  <c r="K276" i="2" s="1"/>
  <c r="J276" i="2" s="1"/>
  <c r="I276" i="2" s="1"/>
  <c r="H276" i="2" s="1"/>
  <c r="X286" i="2"/>
  <c r="W286" i="2" s="1"/>
  <c r="V286" i="2" s="1"/>
  <c r="U286" i="2" s="1"/>
  <c r="T286" i="2" s="1"/>
  <c r="S286" i="2" s="1"/>
  <c r="R286" i="2" s="1"/>
  <c r="Q286" i="2" s="1"/>
  <c r="P286" i="2" s="1"/>
  <c r="O286" i="2" s="1"/>
  <c r="N286" i="2" s="1"/>
  <c r="M286" i="2" s="1"/>
  <c r="L286" i="2" s="1"/>
  <c r="K286" i="2" s="1"/>
  <c r="J286" i="2" s="1"/>
  <c r="I286" i="2" s="1"/>
  <c r="H286" i="2" s="1"/>
  <c r="X294" i="2"/>
  <c r="W294" i="2" s="1"/>
  <c r="V294" i="2" s="1"/>
  <c r="U294" i="2" s="1"/>
  <c r="T294" i="2" s="1"/>
  <c r="S294" i="2" s="1"/>
  <c r="R294" i="2" s="1"/>
  <c r="Q294" i="2" s="1"/>
  <c r="P294" i="2" s="1"/>
  <c r="O294" i="2" s="1"/>
  <c r="N294" i="2" s="1"/>
  <c r="M294" i="2" s="1"/>
  <c r="L294" i="2" s="1"/>
  <c r="K294" i="2" s="1"/>
  <c r="J294" i="2" s="1"/>
  <c r="I294" i="2" s="1"/>
  <c r="H294" i="2" s="1"/>
  <c r="X304" i="2"/>
  <c r="W304" i="2" s="1"/>
  <c r="V304" i="2" s="1"/>
  <c r="U304" i="2" s="1"/>
  <c r="T304" i="2" s="1"/>
  <c r="S304" i="2" s="1"/>
  <c r="R304" i="2" s="1"/>
  <c r="Q304" i="2" s="1"/>
  <c r="P304" i="2" s="1"/>
  <c r="O304" i="2" s="1"/>
  <c r="N304" i="2" s="1"/>
  <c r="M304" i="2" s="1"/>
  <c r="L304" i="2" s="1"/>
  <c r="K304" i="2" s="1"/>
  <c r="J304" i="2" s="1"/>
  <c r="I304" i="2" s="1"/>
  <c r="H304" i="2" s="1"/>
  <c r="X312" i="2"/>
  <c r="W312" i="2" s="1"/>
  <c r="V312" i="2" s="1"/>
  <c r="U312" i="2" s="1"/>
  <c r="T312" i="2" s="1"/>
  <c r="S312" i="2" s="1"/>
  <c r="R312" i="2" s="1"/>
  <c r="Q312" i="2" s="1"/>
  <c r="P312" i="2" s="1"/>
  <c r="O312" i="2" s="1"/>
  <c r="N312" i="2" s="1"/>
  <c r="M312" i="2" s="1"/>
  <c r="L312" i="2" s="1"/>
  <c r="K312" i="2" s="1"/>
  <c r="J312" i="2" s="1"/>
  <c r="I312" i="2" s="1"/>
  <c r="H312" i="2" s="1"/>
  <c r="X322" i="2"/>
  <c r="W322" i="2" s="1"/>
  <c r="V322" i="2" s="1"/>
  <c r="U322" i="2" s="1"/>
  <c r="T322" i="2" s="1"/>
  <c r="S322" i="2" s="1"/>
  <c r="R322" i="2" s="1"/>
  <c r="Q322" i="2" s="1"/>
  <c r="P322" i="2" s="1"/>
  <c r="O322" i="2" s="1"/>
  <c r="N322" i="2" s="1"/>
  <c r="M322" i="2" s="1"/>
  <c r="L322" i="2" s="1"/>
  <c r="K322" i="2" s="1"/>
  <c r="J322" i="2" s="1"/>
  <c r="I322" i="2" s="1"/>
  <c r="H322" i="2" s="1"/>
  <c r="X330" i="2"/>
  <c r="W330" i="2" s="1"/>
  <c r="V330" i="2" s="1"/>
  <c r="U330" i="2" s="1"/>
  <c r="T330" i="2" s="1"/>
  <c r="S330" i="2" s="1"/>
  <c r="R330" i="2" s="1"/>
  <c r="Q330" i="2" s="1"/>
  <c r="P330" i="2" s="1"/>
  <c r="O330" i="2" s="1"/>
  <c r="N330" i="2" s="1"/>
  <c r="M330" i="2" s="1"/>
  <c r="L330" i="2" s="1"/>
  <c r="K330" i="2" s="1"/>
  <c r="J330" i="2" s="1"/>
  <c r="I330" i="2" s="1"/>
  <c r="H330" i="2" s="1"/>
  <c r="X340" i="2"/>
  <c r="W340" i="2" s="1"/>
  <c r="V340" i="2" s="1"/>
  <c r="U340" i="2" s="1"/>
  <c r="T340" i="2" s="1"/>
  <c r="S340" i="2" s="1"/>
  <c r="R340" i="2" s="1"/>
  <c r="Q340" i="2" s="1"/>
  <c r="P340" i="2" s="1"/>
  <c r="O340" i="2" s="1"/>
  <c r="N340" i="2" s="1"/>
  <c r="M340" i="2" s="1"/>
  <c r="L340" i="2" s="1"/>
  <c r="K340" i="2" s="1"/>
  <c r="J340" i="2" s="1"/>
  <c r="I340" i="2" s="1"/>
  <c r="H340" i="2" s="1"/>
  <c r="X348" i="2"/>
  <c r="W348" i="2" s="1"/>
  <c r="V348" i="2" s="1"/>
  <c r="U348" i="2" s="1"/>
  <c r="T348" i="2" s="1"/>
  <c r="S348" i="2" s="1"/>
  <c r="R348" i="2" s="1"/>
  <c r="Q348" i="2" s="1"/>
  <c r="P348" i="2" s="1"/>
  <c r="O348" i="2" s="1"/>
  <c r="N348" i="2" s="1"/>
  <c r="M348" i="2" s="1"/>
  <c r="L348" i="2" s="1"/>
  <c r="K348" i="2" s="1"/>
  <c r="J348" i="2" s="1"/>
  <c r="I348" i="2" s="1"/>
  <c r="H348" i="2" s="1"/>
  <c r="X358" i="2"/>
  <c r="W358" i="2" s="1"/>
  <c r="V358" i="2" s="1"/>
  <c r="U358" i="2" s="1"/>
  <c r="T358" i="2" s="1"/>
  <c r="S358" i="2" s="1"/>
  <c r="R358" i="2" s="1"/>
  <c r="Q358" i="2" s="1"/>
  <c r="P358" i="2" s="1"/>
  <c r="O358" i="2" s="1"/>
  <c r="N358" i="2" s="1"/>
  <c r="M358" i="2" s="1"/>
  <c r="L358" i="2" s="1"/>
  <c r="K358" i="2" s="1"/>
  <c r="J358" i="2" s="1"/>
  <c r="I358" i="2" s="1"/>
  <c r="H358" i="2" s="1"/>
  <c r="X366" i="2"/>
  <c r="W366" i="2" s="1"/>
  <c r="V366" i="2" s="1"/>
  <c r="U366" i="2" s="1"/>
  <c r="T366" i="2" s="1"/>
  <c r="S366" i="2" s="1"/>
  <c r="R366" i="2" s="1"/>
  <c r="Q366" i="2" s="1"/>
  <c r="P366" i="2" s="1"/>
  <c r="O366" i="2" s="1"/>
  <c r="N366" i="2" s="1"/>
  <c r="M366" i="2" s="1"/>
  <c r="L366" i="2" s="1"/>
  <c r="K366" i="2" s="1"/>
  <c r="J366" i="2" s="1"/>
  <c r="I366" i="2" s="1"/>
  <c r="H366" i="2" s="1"/>
  <c r="X376" i="2"/>
  <c r="W376" i="2" s="1"/>
  <c r="V376" i="2" s="1"/>
  <c r="U376" i="2" s="1"/>
  <c r="T376" i="2" s="1"/>
  <c r="S376" i="2" s="1"/>
  <c r="R376" i="2" s="1"/>
  <c r="Q376" i="2" s="1"/>
  <c r="P376" i="2" s="1"/>
  <c r="O376" i="2" s="1"/>
  <c r="N376" i="2" s="1"/>
  <c r="M376" i="2" s="1"/>
  <c r="L376" i="2" s="1"/>
  <c r="K376" i="2" s="1"/>
  <c r="J376" i="2" s="1"/>
  <c r="I376" i="2" s="1"/>
  <c r="H376" i="2" s="1"/>
  <c r="X384" i="2"/>
  <c r="W384" i="2" s="1"/>
  <c r="V384" i="2" s="1"/>
  <c r="U384" i="2" s="1"/>
  <c r="T384" i="2" s="1"/>
  <c r="S384" i="2" s="1"/>
  <c r="R384" i="2" s="1"/>
  <c r="Q384" i="2" s="1"/>
  <c r="P384" i="2" s="1"/>
  <c r="O384" i="2" s="1"/>
  <c r="N384" i="2" s="1"/>
  <c r="M384" i="2" s="1"/>
  <c r="L384" i="2" s="1"/>
  <c r="K384" i="2" s="1"/>
  <c r="J384" i="2" s="1"/>
  <c r="I384" i="2" s="1"/>
  <c r="H384" i="2" s="1"/>
  <c r="X394" i="2"/>
  <c r="W394" i="2" s="1"/>
  <c r="V394" i="2" s="1"/>
  <c r="U394" i="2" s="1"/>
  <c r="T394" i="2" s="1"/>
  <c r="S394" i="2" s="1"/>
  <c r="R394" i="2" s="1"/>
  <c r="Q394" i="2" s="1"/>
  <c r="P394" i="2" s="1"/>
  <c r="O394" i="2" s="1"/>
  <c r="N394" i="2" s="1"/>
  <c r="M394" i="2" s="1"/>
  <c r="L394" i="2" s="1"/>
  <c r="K394" i="2" s="1"/>
  <c r="J394" i="2" s="1"/>
  <c r="I394" i="2" s="1"/>
  <c r="H394" i="2" s="1"/>
  <c r="X402" i="2"/>
  <c r="W402" i="2" s="1"/>
  <c r="V402" i="2" s="1"/>
  <c r="U402" i="2" s="1"/>
  <c r="T402" i="2" s="1"/>
  <c r="S402" i="2" s="1"/>
  <c r="R402" i="2" s="1"/>
  <c r="Q402" i="2" s="1"/>
  <c r="P402" i="2" s="1"/>
  <c r="O402" i="2" s="1"/>
  <c r="N402" i="2" s="1"/>
  <c r="M402" i="2" s="1"/>
  <c r="L402" i="2" s="1"/>
  <c r="K402" i="2" s="1"/>
  <c r="J402" i="2" s="1"/>
  <c r="I402" i="2" s="1"/>
  <c r="H402" i="2" s="1"/>
  <c r="X412" i="2"/>
  <c r="W412" i="2" s="1"/>
  <c r="V412" i="2" s="1"/>
  <c r="U412" i="2" s="1"/>
  <c r="T412" i="2" s="1"/>
  <c r="S412" i="2" s="1"/>
  <c r="R412" i="2" s="1"/>
  <c r="Q412" i="2" s="1"/>
  <c r="P412" i="2" s="1"/>
  <c r="O412" i="2" s="1"/>
  <c r="N412" i="2" s="1"/>
  <c r="M412" i="2" s="1"/>
  <c r="L412" i="2" s="1"/>
  <c r="K412" i="2" s="1"/>
  <c r="J412" i="2" s="1"/>
  <c r="I412" i="2" s="1"/>
  <c r="H412" i="2" s="1"/>
  <c r="X420" i="2"/>
  <c r="W420" i="2" s="1"/>
  <c r="V420" i="2" s="1"/>
  <c r="U420" i="2" s="1"/>
  <c r="T420" i="2" s="1"/>
  <c r="S420" i="2" s="1"/>
  <c r="R420" i="2" s="1"/>
  <c r="Q420" i="2" s="1"/>
  <c r="P420" i="2" s="1"/>
  <c r="O420" i="2" s="1"/>
  <c r="N420" i="2" s="1"/>
  <c r="M420" i="2" s="1"/>
  <c r="L420" i="2" s="1"/>
  <c r="K420" i="2" s="1"/>
  <c r="J420" i="2" s="1"/>
  <c r="I420" i="2" s="1"/>
  <c r="H420" i="2" s="1"/>
  <c r="X430" i="2"/>
  <c r="W430" i="2" s="1"/>
  <c r="V430" i="2" s="1"/>
  <c r="U430" i="2" s="1"/>
  <c r="T430" i="2" s="1"/>
  <c r="S430" i="2" s="1"/>
  <c r="R430" i="2" s="1"/>
  <c r="Q430" i="2" s="1"/>
  <c r="P430" i="2" s="1"/>
  <c r="O430" i="2" s="1"/>
  <c r="N430" i="2" s="1"/>
  <c r="M430" i="2" s="1"/>
  <c r="L430" i="2" s="1"/>
  <c r="K430" i="2" s="1"/>
  <c r="J430" i="2" s="1"/>
  <c r="I430" i="2" s="1"/>
  <c r="H430" i="2" s="1"/>
  <c r="X438" i="2"/>
  <c r="W438" i="2" s="1"/>
  <c r="V438" i="2" s="1"/>
  <c r="U438" i="2" s="1"/>
  <c r="T438" i="2" s="1"/>
  <c r="S438" i="2" s="1"/>
  <c r="R438" i="2" s="1"/>
  <c r="Q438" i="2" s="1"/>
  <c r="P438" i="2" s="1"/>
  <c r="O438" i="2" s="1"/>
  <c r="N438" i="2" s="1"/>
  <c r="M438" i="2" s="1"/>
  <c r="L438" i="2" s="1"/>
  <c r="K438" i="2" s="1"/>
  <c r="J438" i="2" s="1"/>
  <c r="I438" i="2" s="1"/>
  <c r="H438" i="2" s="1"/>
  <c r="X448" i="2"/>
  <c r="W448" i="2" s="1"/>
  <c r="V448" i="2" s="1"/>
  <c r="U448" i="2" s="1"/>
  <c r="T448" i="2" s="1"/>
  <c r="S448" i="2" s="1"/>
  <c r="R448" i="2" s="1"/>
  <c r="Q448" i="2" s="1"/>
  <c r="P448" i="2" s="1"/>
  <c r="O448" i="2" s="1"/>
  <c r="N448" i="2" s="1"/>
  <c r="M448" i="2" s="1"/>
  <c r="L448" i="2" s="1"/>
  <c r="K448" i="2" s="1"/>
  <c r="J448" i="2" s="1"/>
  <c r="I448" i="2" s="1"/>
  <c r="H448" i="2" s="1"/>
  <c r="X456" i="2"/>
  <c r="W456" i="2" s="1"/>
  <c r="V456" i="2" s="1"/>
  <c r="U456" i="2" s="1"/>
  <c r="T456" i="2" s="1"/>
  <c r="S456" i="2" s="1"/>
  <c r="R456" i="2" s="1"/>
  <c r="Q456" i="2" s="1"/>
  <c r="P456" i="2" s="1"/>
  <c r="O456" i="2" s="1"/>
  <c r="N456" i="2" s="1"/>
  <c r="M456" i="2" s="1"/>
  <c r="L456" i="2" s="1"/>
  <c r="K456" i="2" s="1"/>
  <c r="J456" i="2" s="1"/>
  <c r="I456" i="2" s="1"/>
  <c r="H456" i="2" s="1"/>
  <c r="X466" i="2"/>
  <c r="W466" i="2" s="1"/>
  <c r="V466" i="2" s="1"/>
  <c r="U466" i="2" s="1"/>
  <c r="T466" i="2" s="1"/>
  <c r="S466" i="2" s="1"/>
  <c r="R466" i="2" s="1"/>
  <c r="Q466" i="2" s="1"/>
  <c r="P466" i="2" s="1"/>
  <c r="O466" i="2" s="1"/>
  <c r="N466" i="2" s="1"/>
  <c r="M466" i="2" s="1"/>
  <c r="L466" i="2" s="1"/>
  <c r="K466" i="2" s="1"/>
  <c r="J466" i="2" s="1"/>
  <c r="I466" i="2" s="1"/>
  <c r="H466" i="2" s="1"/>
  <c r="X474" i="2"/>
  <c r="W474" i="2" s="1"/>
  <c r="V474" i="2" s="1"/>
  <c r="U474" i="2" s="1"/>
  <c r="T474" i="2" s="1"/>
  <c r="S474" i="2" s="1"/>
  <c r="R474" i="2" s="1"/>
  <c r="Q474" i="2" s="1"/>
  <c r="P474" i="2" s="1"/>
  <c r="O474" i="2" s="1"/>
  <c r="N474" i="2" s="1"/>
  <c r="M474" i="2" s="1"/>
  <c r="L474" i="2" s="1"/>
  <c r="K474" i="2" s="1"/>
  <c r="J474" i="2" s="1"/>
  <c r="I474" i="2" s="1"/>
  <c r="H474" i="2" s="1"/>
  <c r="X484" i="2"/>
  <c r="W484" i="2" s="1"/>
  <c r="V484" i="2" s="1"/>
  <c r="U484" i="2" s="1"/>
  <c r="T484" i="2" s="1"/>
  <c r="S484" i="2" s="1"/>
  <c r="R484" i="2" s="1"/>
  <c r="Q484" i="2" s="1"/>
  <c r="P484" i="2" s="1"/>
  <c r="O484" i="2" s="1"/>
  <c r="N484" i="2" s="1"/>
  <c r="M484" i="2" s="1"/>
  <c r="L484" i="2" s="1"/>
  <c r="K484" i="2" s="1"/>
  <c r="J484" i="2" s="1"/>
  <c r="I484" i="2" s="1"/>
  <c r="H484" i="2" s="1"/>
  <c r="X492" i="2"/>
  <c r="W492" i="2" s="1"/>
  <c r="V492" i="2" s="1"/>
  <c r="U492" i="2" s="1"/>
  <c r="T492" i="2" s="1"/>
  <c r="S492" i="2" s="1"/>
  <c r="R492" i="2" s="1"/>
  <c r="Q492" i="2" s="1"/>
  <c r="P492" i="2" s="1"/>
  <c r="O492" i="2" s="1"/>
  <c r="N492" i="2" s="1"/>
  <c r="M492" i="2" s="1"/>
  <c r="L492" i="2" s="1"/>
  <c r="K492" i="2" s="1"/>
  <c r="J492" i="2" s="1"/>
  <c r="I492" i="2" s="1"/>
  <c r="H492" i="2" s="1"/>
  <c r="X502" i="2"/>
  <c r="W502" i="2" s="1"/>
  <c r="V502" i="2" s="1"/>
  <c r="U502" i="2" s="1"/>
  <c r="T502" i="2" s="1"/>
  <c r="S502" i="2" s="1"/>
  <c r="R502" i="2" s="1"/>
  <c r="Q502" i="2" s="1"/>
  <c r="P502" i="2" s="1"/>
  <c r="O502" i="2" s="1"/>
  <c r="N502" i="2" s="1"/>
  <c r="M502" i="2" s="1"/>
  <c r="L502" i="2" s="1"/>
  <c r="K502" i="2" s="1"/>
  <c r="J502" i="2" s="1"/>
  <c r="I502" i="2" s="1"/>
  <c r="H502" i="2" s="1"/>
  <c r="X510" i="2"/>
  <c r="W510" i="2" s="1"/>
  <c r="V510" i="2" s="1"/>
  <c r="U510" i="2" s="1"/>
  <c r="T510" i="2" s="1"/>
  <c r="S510" i="2" s="1"/>
  <c r="R510" i="2" s="1"/>
  <c r="Q510" i="2" s="1"/>
  <c r="P510" i="2" s="1"/>
  <c r="O510" i="2" s="1"/>
  <c r="N510" i="2" s="1"/>
  <c r="M510" i="2" s="1"/>
  <c r="L510" i="2" s="1"/>
  <c r="K510" i="2" s="1"/>
  <c r="J510" i="2" s="1"/>
  <c r="I510" i="2" s="1"/>
  <c r="H510" i="2" s="1"/>
  <c r="X520" i="2"/>
  <c r="W520" i="2" s="1"/>
  <c r="V520" i="2" s="1"/>
  <c r="U520" i="2" s="1"/>
  <c r="T520" i="2" s="1"/>
  <c r="S520" i="2" s="1"/>
  <c r="R520" i="2" s="1"/>
  <c r="Q520" i="2" s="1"/>
  <c r="P520" i="2" s="1"/>
  <c r="O520" i="2" s="1"/>
  <c r="N520" i="2" s="1"/>
  <c r="M520" i="2" s="1"/>
  <c r="L520" i="2" s="1"/>
  <c r="K520" i="2" s="1"/>
  <c r="J520" i="2" s="1"/>
  <c r="I520" i="2" s="1"/>
  <c r="H520" i="2" s="1"/>
  <c r="X528" i="2"/>
  <c r="W528" i="2" s="1"/>
  <c r="V528" i="2" s="1"/>
  <c r="U528" i="2" s="1"/>
  <c r="T528" i="2" s="1"/>
  <c r="S528" i="2" s="1"/>
  <c r="R528" i="2" s="1"/>
  <c r="Q528" i="2" s="1"/>
  <c r="P528" i="2" s="1"/>
  <c r="O528" i="2" s="1"/>
  <c r="N528" i="2" s="1"/>
  <c r="M528" i="2" s="1"/>
  <c r="L528" i="2" s="1"/>
  <c r="K528" i="2" s="1"/>
  <c r="J528" i="2" s="1"/>
  <c r="I528" i="2" s="1"/>
  <c r="H528" i="2" s="1"/>
  <c r="X538" i="2"/>
  <c r="W538" i="2" s="1"/>
  <c r="V538" i="2" s="1"/>
  <c r="U538" i="2" s="1"/>
  <c r="T538" i="2" s="1"/>
  <c r="S538" i="2" s="1"/>
  <c r="R538" i="2" s="1"/>
  <c r="Q538" i="2" s="1"/>
  <c r="P538" i="2" s="1"/>
  <c r="O538" i="2" s="1"/>
  <c r="N538" i="2" s="1"/>
  <c r="M538" i="2" s="1"/>
  <c r="L538" i="2" s="1"/>
  <c r="K538" i="2" s="1"/>
  <c r="J538" i="2" s="1"/>
  <c r="I538" i="2" s="1"/>
  <c r="H538" i="2" s="1"/>
  <c r="X546" i="2"/>
  <c r="W546" i="2" s="1"/>
  <c r="V546" i="2" s="1"/>
  <c r="U546" i="2" s="1"/>
  <c r="T546" i="2" s="1"/>
  <c r="S546" i="2" s="1"/>
  <c r="R546" i="2" s="1"/>
  <c r="Q546" i="2" s="1"/>
  <c r="P546" i="2" s="1"/>
  <c r="O546" i="2" s="1"/>
  <c r="N546" i="2" s="1"/>
  <c r="M546" i="2" s="1"/>
  <c r="L546" i="2" s="1"/>
  <c r="K546" i="2" s="1"/>
  <c r="J546" i="2" s="1"/>
  <c r="I546" i="2" s="1"/>
  <c r="H546" i="2" s="1"/>
  <c r="X553" i="2"/>
  <c r="W553" i="2" s="1"/>
  <c r="V553" i="2" s="1"/>
  <c r="U553" i="2" s="1"/>
  <c r="T553" i="2" s="1"/>
  <c r="S553" i="2" s="1"/>
  <c r="R553" i="2" s="1"/>
  <c r="Q553" i="2" s="1"/>
  <c r="P553" i="2" s="1"/>
  <c r="O553" i="2" s="1"/>
  <c r="N553" i="2" s="1"/>
  <c r="M553" i="2" s="1"/>
  <c r="L553" i="2" s="1"/>
  <c r="K553" i="2" s="1"/>
  <c r="J553" i="2" s="1"/>
  <c r="I553" i="2" s="1"/>
  <c r="H553" i="2" s="1"/>
  <c r="X560" i="2"/>
  <c r="W560" i="2" s="1"/>
  <c r="V560" i="2" s="1"/>
  <c r="U560" i="2" s="1"/>
  <c r="T560" i="2" s="1"/>
  <c r="S560" i="2" s="1"/>
  <c r="R560" i="2" s="1"/>
  <c r="Q560" i="2" s="1"/>
  <c r="P560" i="2" s="1"/>
  <c r="O560" i="2" s="1"/>
  <c r="N560" i="2" s="1"/>
  <c r="M560" i="2" s="1"/>
  <c r="L560" i="2" s="1"/>
  <c r="K560" i="2" s="1"/>
  <c r="J560" i="2" s="1"/>
  <c r="I560" i="2" s="1"/>
  <c r="H560" i="2" s="1"/>
  <c r="X568" i="2"/>
  <c r="W568" i="2" s="1"/>
  <c r="V568" i="2" s="1"/>
  <c r="U568" i="2" s="1"/>
  <c r="T568" i="2" s="1"/>
  <c r="S568" i="2" s="1"/>
  <c r="R568" i="2" s="1"/>
  <c r="Q568" i="2" s="1"/>
  <c r="P568" i="2" s="1"/>
  <c r="O568" i="2" s="1"/>
  <c r="N568" i="2" s="1"/>
  <c r="M568" i="2" s="1"/>
  <c r="L568" i="2" s="1"/>
  <c r="K568" i="2" s="1"/>
  <c r="J568" i="2" s="1"/>
  <c r="I568" i="2" s="1"/>
  <c r="H568" i="2" s="1"/>
  <c r="X575" i="2"/>
  <c r="W575" i="2" s="1"/>
  <c r="V575" i="2" s="1"/>
  <c r="U575" i="2" s="1"/>
  <c r="T575" i="2" s="1"/>
  <c r="S575" i="2" s="1"/>
  <c r="R575" i="2" s="1"/>
  <c r="Q575" i="2" s="1"/>
  <c r="P575" i="2" s="1"/>
  <c r="O575" i="2" s="1"/>
  <c r="N575" i="2" s="1"/>
  <c r="M575" i="2" s="1"/>
  <c r="L575" i="2" s="1"/>
  <c r="K575" i="2" s="1"/>
  <c r="J575" i="2" s="1"/>
  <c r="I575" i="2" s="1"/>
  <c r="H575" i="2" s="1"/>
  <c r="X581" i="2"/>
  <c r="W581" i="2" s="1"/>
  <c r="V581" i="2" s="1"/>
  <c r="U581" i="2" s="1"/>
  <c r="T581" i="2" s="1"/>
  <c r="S581" i="2" s="1"/>
  <c r="R581" i="2" s="1"/>
  <c r="Q581" i="2" s="1"/>
  <c r="P581" i="2" s="1"/>
  <c r="O581" i="2" s="1"/>
  <c r="N581" i="2" s="1"/>
  <c r="M581" i="2" s="1"/>
  <c r="L581" i="2" s="1"/>
  <c r="K581" i="2" s="1"/>
  <c r="J581" i="2" s="1"/>
  <c r="I581" i="2" s="1"/>
  <c r="H581" i="2" s="1"/>
  <c r="X587" i="2"/>
  <c r="W587" i="2" s="1"/>
  <c r="V587" i="2" s="1"/>
  <c r="U587" i="2" s="1"/>
  <c r="T587" i="2" s="1"/>
  <c r="S587" i="2" s="1"/>
  <c r="R587" i="2" s="1"/>
  <c r="Q587" i="2" s="1"/>
  <c r="P587" i="2" s="1"/>
  <c r="O587" i="2" s="1"/>
  <c r="N587" i="2" s="1"/>
  <c r="M587" i="2" s="1"/>
  <c r="L587" i="2" s="1"/>
  <c r="K587" i="2" s="1"/>
  <c r="J587" i="2" s="1"/>
  <c r="I587" i="2" s="1"/>
  <c r="H587" i="2" s="1"/>
  <c r="X593" i="2"/>
  <c r="W593" i="2" s="1"/>
  <c r="V593" i="2" s="1"/>
  <c r="U593" i="2" s="1"/>
  <c r="T593" i="2" s="1"/>
  <c r="S593" i="2" s="1"/>
  <c r="R593" i="2" s="1"/>
  <c r="Q593" i="2" s="1"/>
  <c r="P593" i="2" s="1"/>
  <c r="O593" i="2" s="1"/>
  <c r="N593" i="2" s="1"/>
  <c r="M593" i="2" s="1"/>
  <c r="L593" i="2" s="1"/>
  <c r="K593" i="2" s="1"/>
  <c r="J593" i="2" s="1"/>
  <c r="I593" i="2" s="1"/>
  <c r="H593" i="2" s="1"/>
  <c r="X599" i="2"/>
  <c r="W599" i="2" s="1"/>
  <c r="V599" i="2" s="1"/>
  <c r="U599" i="2" s="1"/>
  <c r="T599" i="2" s="1"/>
  <c r="S599" i="2" s="1"/>
  <c r="R599" i="2" s="1"/>
  <c r="Q599" i="2" s="1"/>
  <c r="P599" i="2" s="1"/>
  <c r="O599" i="2" s="1"/>
  <c r="N599" i="2" s="1"/>
  <c r="M599" i="2" s="1"/>
  <c r="L599" i="2" s="1"/>
  <c r="K599" i="2" s="1"/>
  <c r="J599" i="2" s="1"/>
  <c r="I599" i="2" s="1"/>
  <c r="H599" i="2" s="1"/>
  <c r="X605" i="2"/>
  <c r="W605" i="2" s="1"/>
  <c r="V605" i="2" s="1"/>
  <c r="U605" i="2" s="1"/>
  <c r="T605" i="2" s="1"/>
  <c r="S605" i="2" s="1"/>
  <c r="R605" i="2" s="1"/>
  <c r="Q605" i="2" s="1"/>
  <c r="P605" i="2" s="1"/>
  <c r="O605" i="2" s="1"/>
  <c r="N605" i="2" s="1"/>
  <c r="M605" i="2" s="1"/>
  <c r="L605" i="2" s="1"/>
  <c r="K605" i="2" s="1"/>
  <c r="J605" i="2" s="1"/>
  <c r="I605" i="2" s="1"/>
  <c r="H605" i="2" s="1"/>
  <c r="X611" i="2"/>
  <c r="W611" i="2" s="1"/>
  <c r="V611" i="2" s="1"/>
  <c r="U611" i="2" s="1"/>
  <c r="T611" i="2" s="1"/>
  <c r="S611" i="2" s="1"/>
  <c r="R611" i="2" s="1"/>
  <c r="Q611" i="2" s="1"/>
  <c r="P611" i="2" s="1"/>
  <c r="O611" i="2" s="1"/>
  <c r="N611" i="2" s="1"/>
  <c r="M611" i="2" s="1"/>
  <c r="L611" i="2" s="1"/>
  <c r="K611" i="2" s="1"/>
  <c r="J611" i="2" s="1"/>
  <c r="I611" i="2" s="1"/>
  <c r="H611" i="2" s="1"/>
  <c r="X617" i="2"/>
  <c r="W617" i="2" s="1"/>
  <c r="V617" i="2" s="1"/>
  <c r="U617" i="2" s="1"/>
  <c r="T617" i="2" s="1"/>
  <c r="S617" i="2" s="1"/>
  <c r="R617" i="2" s="1"/>
  <c r="Q617" i="2" s="1"/>
  <c r="P617" i="2" s="1"/>
  <c r="O617" i="2" s="1"/>
  <c r="N617" i="2" s="1"/>
  <c r="M617" i="2" s="1"/>
  <c r="L617" i="2" s="1"/>
  <c r="K617" i="2" s="1"/>
  <c r="J617" i="2" s="1"/>
  <c r="I617" i="2" s="1"/>
  <c r="H617" i="2" s="1"/>
  <c r="X623" i="2"/>
  <c r="W623" i="2" s="1"/>
  <c r="V623" i="2" s="1"/>
  <c r="U623" i="2" s="1"/>
  <c r="T623" i="2" s="1"/>
  <c r="S623" i="2" s="1"/>
  <c r="R623" i="2" s="1"/>
  <c r="Q623" i="2" s="1"/>
  <c r="P623" i="2" s="1"/>
  <c r="O623" i="2" s="1"/>
  <c r="N623" i="2" s="1"/>
  <c r="M623" i="2" s="1"/>
  <c r="L623" i="2" s="1"/>
  <c r="K623" i="2" s="1"/>
  <c r="J623" i="2" s="1"/>
  <c r="I623" i="2" s="1"/>
  <c r="H623" i="2" s="1"/>
  <c r="X629" i="2"/>
  <c r="W629" i="2" s="1"/>
  <c r="V629" i="2" s="1"/>
  <c r="U629" i="2" s="1"/>
  <c r="T629" i="2" s="1"/>
  <c r="S629" i="2" s="1"/>
  <c r="R629" i="2" s="1"/>
  <c r="Q629" i="2" s="1"/>
  <c r="P629" i="2" s="1"/>
  <c r="O629" i="2" s="1"/>
  <c r="N629" i="2" s="1"/>
  <c r="M629" i="2" s="1"/>
  <c r="L629" i="2" s="1"/>
  <c r="K629" i="2" s="1"/>
  <c r="J629" i="2" s="1"/>
  <c r="I629" i="2" s="1"/>
  <c r="H629" i="2" s="1"/>
  <c r="X635" i="2"/>
  <c r="W635" i="2" s="1"/>
  <c r="V635" i="2" s="1"/>
  <c r="U635" i="2" s="1"/>
  <c r="T635" i="2" s="1"/>
  <c r="S635" i="2" s="1"/>
  <c r="R635" i="2" s="1"/>
  <c r="Q635" i="2" s="1"/>
  <c r="P635" i="2" s="1"/>
  <c r="O635" i="2" s="1"/>
  <c r="N635" i="2" s="1"/>
  <c r="M635" i="2" s="1"/>
  <c r="L635" i="2" s="1"/>
  <c r="K635" i="2" s="1"/>
  <c r="J635" i="2" s="1"/>
  <c r="I635" i="2" s="1"/>
  <c r="H635" i="2" s="1"/>
  <c r="X641" i="2"/>
  <c r="W641" i="2" s="1"/>
  <c r="V641" i="2" s="1"/>
  <c r="U641" i="2" s="1"/>
  <c r="T641" i="2" s="1"/>
  <c r="S641" i="2" s="1"/>
  <c r="R641" i="2" s="1"/>
  <c r="Q641" i="2" s="1"/>
  <c r="P641" i="2" s="1"/>
  <c r="O641" i="2" s="1"/>
  <c r="N641" i="2" s="1"/>
  <c r="M641" i="2" s="1"/>
  <c r="L641" i="2" s="1"/>
  <c r="K641" i="2" s="1"/>
  <c r="J641" i="2" s="1"/>
  <c r="I641" i="2" s="1"/>
  <c r="H641" i="2" s="1"/>
  <c r="X647" i="2"/>
  <c r="W647" i="2" s="1"/>
  <c r="V647" i="2" s="1"/>
  <c r="U647" i="2" s="1"/>
  <c r="T647" i="2" s="1"/>
  <c r="S647" i="2" s="1"/>
  <c r="R647" i="2" s="1"/>
  <c r="Q647" i="2" s="1"/>
  <c r="P647" i="2" s="1"/>
  <c r="O647" i="2" s="1"/>
  <c r="N647" i="2" s="1"/>
  <c r="M647" i="2" s="1"/>
  <c r="L647" i="2" s="1"/>
  <c r="K647" i="2" s="1"/>
  <c r="J647" i="2" s="1"/>
  <c r="I647" i="2" s="1"/>
  <c r="H647" i="2" s="1"/>
  <c r="X653" i="2"/>
  <c r="W653" i="2" s="1"/>
  <c r="V653" i="2" s="1"/>
  <c r="U653" i="2" s="1"/>
  <c r="T653" i="2" s="1"/>
  <c r="S653" i="2" s="1"/>
  <c r="R653" i="2" s="1"/>
  <c r="Q653" i="2" s="1"/>
  <c r="P653" i="2" s="1"/>
  <c r="O653" i="2" s="1"/>
  <c r="N653" i="2" s="1"/>
  <c r="M653" i="2" s="1"/>
  <c r="L653" i="2" s="1"/>
  <c r="K653" i="2" s="1"/>
  <c r="J653" i="2" s="1"/>
  <c r="I653" i="2" s="1"/>
  <c r="H653" i="2" s="1"/>
  <c r="X659" i="2"/>
  <c r="W659" i="2" s="1"/>
  <c r="V659" i="2" s="1"/>
  <c r="U659" i="2" s="1"/>
  <c r="T659" i="2" s="1"/>
  <c r="S659" i="2" s="1"/>
  <c r="R659" i="2" s="1"/>
  <c r="Q659" i="2" s="1"/>
  <c r="P659" i="2" s="1"/>
  <c r="O659" i="2" s="1"/>
  <c r="N659" i="2" s="1"/>
  <c r="M659" i="2" s="1"/>
  <c r="L659" i="2" s="1"/>
  <c r="K659" i="2" s="1"/>
  <c r="J659" i="2" s="1"/>
  <c r="I659" i="2" s="1"/>
  <c r="H659" i="2" s="1"/>
  <c r="X665" i="2"/>
  <c r="W665" i="2" s="1"/>
  <c r="V665" i="2" s="1"/>
  <c r="U665" i="2" s="1"/>
  <c r="T665" i="2" s="1"/>
  <c r="S665" i="2" s="1"/>
  <c r="R665" i="2" s="1"/>
  <c r="Q665" i="2" s="1"/>
  <c r="P665" i="2" s="1"/>
  <c r="O665" i="2" s="1"/>
  <c r="N665" i="2" s="1"/>
  <c r="M665" i="2" s="1"/>
  <c r="L665" i="2" s="1"/>
  <c r="K665" i="2" s="1"/>
  <c r="J665" i="2" s="1"/>
  <c r="I665" i="2" s="1"/>
  <c r="H665" i="2" s="1"/>
  <c r="X671" i="2"/>
  <c r="W671" i="2" s="1"/>
  <c r="V671" i="2" s="1"/>
  <c r="U671" i="2" s="1"/>
  <c r="T671" i="2" s="1"/>
  <c r="S671" i="2" s="1"/>
  <c r="R671" i="2" s="1"/>
  <c r="Q671" i="2" s="1"/>
  <c r="P671" i="2" s="1"/>
  <c r="O671" i="2" s="1"/>
  <c r="N671" i="2" s="1"/>
  <c r="M671" i="2" s="1"/>
  <c r="L671" i="2" s="1"/>
  <c r="K671" i="2" s="1"/>
  <c r="J671" i="2" s="1"/>
  <c r="I671" i="2" s="1"/>
  <c r="H671" i="2" s="1"/>
  <c r="X677" i="2"/>
  <c r="W677" i="2" s="1"/>
  <c r="V677" i="2" s="1"/>
  <c r="U677" i="2" s="1"/>
  <c r="T677" i="2" s="1"/>
  <c r="S677" i="2" s="1"/>
  <c r="R677" i="2" s="1"/>
  <c r="Q677" i="2" s="1"/>
  <c r="P677" i="2" s="1"/>
  <c r="O677" i="2" s="1"/>
  <c r="N677" i="2" s="1"/>
  <c r="M677" i="2" s="1"/>
  <c r="L677" i="2" s="1"/>
  <c r="K677" i="2" s="1"/>
  <c r="J677" i="2" s="1"/>
  <c r="I677" i="2" s="1"/>
  <c r="H677" i="2" s="1"/>
  <c r="X683" i="2"/>
  <c r="W683" i="2" s="1"/>
  <c r="V683" i="2" s="1"/>
  <c r="U683" i="2" s="1"/>
  <c r="T683" i="2" s="1"/>
  <c r="S683" i="2" s="1"/>
  <c r="R683" i="2" s="1"/>
  <c r="Q683" i="2" s="1"/>
  <c r="P683" i="2" s="1"/>
  <c r="O683" i="2" s="1"/>
  <c r="N683" i="2" s="1"/>
  <c r="M683" i="2" s="1"/>
  <c r="L683" i="2" s="1"/>
  <c r="K683" i="2" s="1"/>
  <c r="J683" i="2" s="1"/>
  <c r="I683" i="2" s="1"/>
  <c r="H683" i="2" s="1"/>
  <c r="X689" i="2"/>
  <c r="W689" i="2" s="1"/>
  <c r="V689" i="2" s="1"/>
  <c r="U689" i="2" s="1"/>
  <c r="T689" i="2" s="1"/>
  <c r="S689" i="2" s="1"/>
  <c r="R689" i="2" s="1"/>
  <c r="Q689" i="2" s="1"/>
  <c r="P689" i="2" s="1"/>
  <c r="O689" i="2" s="1"/>
  <c r="N689" i="2" s="1"/>
  <c r="M689" i="2" s="1"/>
  <c r="L689" i="2" s="1"/>
  <c r="K689" i="2" s="1"/>
  <c r="J689" i="2" s="1"/>
  <c r="I689" i="2" s="1"/>
  <c r="H689" i="2" s="1"/>
  <c r="X695" i="2"/>
  <c r="W695" i="2" s="1"/>
  <c r="V695" i="2" s="1"/>
  <c r="U695" i="2" s="1"/>
  <c r="T695" i="2" s="1"/>
  <c r="S695" i="2" s="1"/>
  <c r="R695" i="2" s="1"/>
  <c r="Q695" i="2" s="1"/>
  <c r="P695" i="2" s="1"/>
  <c r="O695" i="2" s="1"/>
  <c r="N695" i="2" s="1"/>
  <c r="M695" i="2" s="1"/>
  <c r="L695" i="2" s="1"/>
  <c r="K695" i="2" s="1"/>
  <c r="J695" i="2" s="1"/>
  <c r="I695" i="2" s="1"/>
  <c r="H695" i="2" s="1"/>
  <c r="X701" i="2"/>
  <c r="W701" i="2" s="1"/>
  <c r="V701" i="2" s="1"/>
  <c r="U701" i="2" s="1"/>
  <c r="T701" i="2" s="1"/>
  <c r="S701" i="2" s="1"/>
  <c r="R701" i="2" s="1"/>
  <c r="Q701" i="2" s="1"/>
  <c r="P701" i="2" s="1"/>
  <c r="O701" i="2" s="1"/>
  <c r="N701" i="2" s="1"/>
  <c r="M701" i="2" s="1"/>
  <c r="L701" i="2" s="1"/>
  <c r="K701" i="2" s="1"/>
  <c r="J701" i="2" s="1"/>
  <c r="I701" i="2" s="1"/>
  <c r="H701" i="2" s="1"/>
  <c r="X707" i="2"/>
  <c r="W707" i="2" s="1"/>
  <c r="V707" i="2" s="1"/>
  <c r="U707" i="2" s="1"/>
  <c r="T707" i="2" s="1"/>
  <c r="S707" i="2" s="1"/>
  <c r="R707" i="2" s="1"/>
  <c r="Q707" i="2" s="1"/>
  <c r="P707" i="2" s="1"/>
  <c r="O707" i="2" s="1"/>
  <c r="N707" i="2" s="1"/>
  <c r="M707" i="2" s="1"/>
  <c r="L707" i="2" s="1"/>
  <c r="K707" i="2" s="1"/>
  <c r="J707" i="2" s="1"/>
  <c r="I707" i="2" s="1"/>
  <c r="H707" i="2" s="1"/>
  <c r="X713" i="2"/>
  <c r="W713" i="2" s="1"/>
  <c r="V713" i="2" s="1"/>
  <c r="U713" i="2" s="1"/>
  <c r="T713" i="2" s="1"/>
  <c r="S713" i="2" s="1"/>
  <c r="R713" i="2" s="1"/>
  <c r="Q713" i="2" s="1"/>
  <c r="P713" i="2" s="1"/>
  <c r="O713" i="2" s="1"/>
  <c r="N713" i="2" s="1"/>
  <c r="M713" i="2" s="1"/>
  <c r="L713" i="2" s="1"/>
  <c r="K713" i="2" s="1"/>
  <c r="J713" i="2" s="1"/>
  <c r="I713" i="2" s="1"/>
  <c r="H713" i="2" s="1"/>
  <c r="X719" i="2"/>
  <c r="W719" i="2" s="1"/>
  <c r="V719" i="2" s="1"/>
  <c r="U719" i="2" s="1"/>
  <c r="T719" i="2" s="1"/>
  <c r="S719" i="2" s="1"/>
  <c r="R719" i="2" s="1"/>
  <c r="Q719" i="2" s="1"/>
  <c r="P719" i="2" s="1"/>
  <c r="O719" i="2" s="1"/>
  <c r="N719" i="2" s="1"/>
  <c r="M719" i="2" s="1"/>
  <c r="L719" i="2" s="1"/>
  <c r="K719" i="2" s="1"/>
  <c r="J719" i="2" s="1"/>
  <c r="I719" i="2" s="1"/>
  <c r="H719" i="2" s="1"/>
  <c r="X725" i="2"/>
  <c r="W725" i="2" s="1"/>
  <c r="V725" i="2" s="1"/>
  <c r="U725" i="2" s="1"/>
  <c r="T725" i="2" s="1"/>
  <c r="S725" i="2" s="1"/>
  <c r="R725" i="2" s="1"/>
  <c r="Q725" i="2" s="1"/>
  <c r="P725" i="2" s="1"/>
  <c r="O725" i="2" s="1"/>
  <c r="N725" i="2" s="1"/>
  <c r="M725" i="2" s="1"/>
  <c r="L725" i="2" s="1"/>
  <c r="K725" i="2" s="1"/>
  <c r="J725" i="2" s="1"/>
  <c r="I725" i="2" s="1"/>
  <c r="H725" i="2" s="1"/>
  <c r="X731" i="2"/>
  <c r="W731" i="2" s="1"/>
  <c r="V731" i="2" s="1"/>
  <c r="U731" i="2" s="1"/>
  <c r="T731" i="2" s="1"/>
  <c r="S731" i="2" s="1"/>
  <c r="R731" i="2" s="1"/>
  <c r="Q731" i="2" s="1"/>
  <c r="P731" i="2" s="1"/>
  <c r="O731" i="2" s="1"/>
  <c r="N731" i="2" s="1"/>
  <c r="M731" i="2" s="1"/>
  <c r="L731" i="2" s="1"/>
  <c r="K731" i="2" s="1"/>
  <c r="J731" i="2" s="1"/>
  <c r="I731" i="2" s="1"/>
  <c r="H731" i="2" s="1"/>
  <c r="X737" i="2"/>
  <c r="W737" i="2" s="1"/>
  <c r="V737" i="2" s="1"/>
  <c r="U737" i="2" s="1"/>
  <c r="T737" i="2" s="1"/>
  <c r="S737" i="2" s="1"/>
  <c r="R737" i="2" s="1"/>
  <c r="Q737" i="2" s="1"/>
  <c r="P737" i="2" s="1"/>
  <c r="O737" i="2" s="1"/>
  <c r="N737" i="2" s="1"/>
  <c r="M737" i="2" s="1"/>
  <c r="L737" i="2" s="1"/>
  <c r="K737" i="2" s="1"/>
  <c r="J737" i="2" s="1"/>
  <c r="I737" i="2" s="1"/>
  <c r="H737" i="2" s="1"/>
  <c r="X743" i="2"/>
  <c r="W743" i="2" s="1"/>
  <c r="V743" i="2" s="1"/>
  <c r="U743" i="2" s="1"/>
  <c r="T743" i="2" s="1"/>
  <c r="S743" i="2" s="1"/>
  <c r="R743" i="2" s="1"/>
  <c r="Q743" i="2" s="1"/>
  <c r="P743" i="2" s="1"/>
  <c r="O743" i="2" s="1"/>
  <c r="N743" i="2" s="1"/>
  <c r="M743" i="2" s="1"/>
  <c r="L743" i="2" s="1"/>
  <c r="K743" i="2" s="1"/>
  <c r="J743" i="2" s="1"/>
  <c r="I743" i="2" s="1"/>
  <c r="H743" i="2" s="1"/>
  <c r="X749" i="2"/>
  <c r="W749" i="2" s="1"/>
  <c r="V749" i="2" s="1"/>
  <c r="U749" i="2" s="1"/>
  <c r="T749" i="2" s="1"/>
  <c r="S749" i="2" s="1"/>
  <c r="R749" i="2" s="1"/>
  <c r="Q749" i="2" s="1"/>
  <c r="P749" i="2" s="1"/>
  <c r="O749" i="2" s="1"/>
  <c r="N749" i="2" s="1"/>
  <c r="M749" i="2" s="1"/>
  <c r="L749" i="2" s="1"/>
  <c r="K749" i="2" s="1"/>
  <c r="J749" i="2" s="1"/>
  <c r="I749" i="2" s="1"/>
  <c r="H749" i="2" s="1"/>
  <c r="X755" i="2"/>
  <c r="W755" i="2" s="1"/>
  <c r="V755" i="2" s="1"/>
  <c r="U755" i="2" s="1"/>
  <c r="T755" i="2" s="1"/>
  <c r="S755" i="2" s="1"/>
  <c r="R755" i="2" s="1"/>
  <c r="Q755" i="2" s="1"/>
  <c r="P755" i="2" s="1"/>
  <c r="O755" i="2" s="1"/>
  <c r="N755" i="2" s="1"/>
  <c r="M755" i="2" s="1"/>
  <c r="L755" i="2" s="1"/>
  <c r="K755" i="2" s="1"/>
  <c r="J755" i="2" s="1"/>
  <c r="I755" i="2" s="1"/>
  <c r="H755" i="2" s="1"/>
  <c r="X761" i="2"/>
  <c r="W761" i="2" s="1"/>
  <c r="V761" i="2" s="1"/>
  <c r="U761" i="2" s="1"/>
  <c r="T761" i="2" s="1"/>
  <c r="S761" i="2" s="1"/>
  <c r="R761" i="2" s="1"/>
  <c r="Q761" i="2" s="1"/>
  <c r="P761" i="2" s="1"/>
  <c r="O761" i="2" s="1"/>
  <c r="N761" i="2" s="1"/>
  <c r="M761" i="2" s="1"/>
  <c r="L761" i="2" s="1"/>
  <c r="K761" i="2" s="1"/>
  <c r="J761" i="2" s="1"/>
  <c r="I761" i="2" s="1"/>
  <c r="H761" i="2" s="1"/>
  <c r="X767" i="2"/>
  <c r="W767" i="2" s="1"/>
  <c r="V767" i="2" s="1"/>
  <c r="U767" i="2" s="1"/>
  <c r="T767" i="2" s="1"/>
  <c r="S767" i="2" s="1"/>
  <c r="R767" i="2" s="1"/>
  <c r="Q767" i="2" s="1"/>
  <c r="P767" i="2" s="1"/>
  <c r="O767" i="2" s="1"/>
  <c r="N767" i="2" s="1"/>
  <c r="M767" i="2" s="1"/>
  <c r="L767" i="2" s="1"/>
  <c r="K767" i="2" s="1"/>
  <c r="J767" i="2" s="1"/>
  <c r="I767" i="2" s="1"/>
  <c r="H767" i="2" s="1"/>
  <c r="X773" i="2"/>
  <c r="W773" i="2" s="1"/>
  <c r="V773" i="2" s="1"/>
  <c r="U773" i="2" s="1"/>
  <c r="T773" i="2" s="1"/>
  <c r="S773" i="2" s="1"/>
  <c r="R773" i="2" s="1"/>
  <c r="Q773" i="2" s="1"/>
  <c r="P773" i="2" s="1"/>
  <c r="O773" i="2" s="1"/>
  <c r="N773" i="2" s="1"/>
  <c r="M773" i="2" s="1"/>
  <c r="L773" i="2" s="1"/>
  <c r="K773" i="2" s="1"/>
  <c r="J773" i="2" s="1"/>
  <c r="I773" i="2" s="1"/>
  <c r="H773" i="2" s="1"/>
  <c r="X779" i="2"/>
  <c r="W779" i="2" s="1"/>
  <c r="V779" i="2" s="1"/>
  <c r="U779" i="2" s="1"/>
  <c r="T779" i="2" s="1"/>
  <c r="S779" i="2" s="1"/>
  <c r="R779" i="2" s="1"/>
  <c r="Q779" i="2" s="1"/>
  <c r="P779" i="2" s="1"/>
  <c r="O779" i="2" s="1"/>
  <c r="N779" i="2" s="1"/>
  <c r="M779" i="2" s="1"/>
  <c r="L779" i="2" s="1"/>
  <c r="K779" i="2" s="1"/>
  <c r="J779" i="2" s="1"/>
  <c r="I779" i="2" s="1"/>
  <c r="H779" i="2" s="1"/>
  <c r="X785" i="2"/>
  <c r="W785" i="2" s="1"/>
  <c r="V785" i="2" s="1"/>
  <c r="U785" i="2" s="1"/>
  <c r="T785" i="2" s="1"/>
  <c r="S785" i="2" s="1"/>
  <c r="R785" i="2" s="1"/>
  <c r="Q785" i="2" s="1"/>
  <c r="P785" i="2" s="1"/>
  <c r="O785" i="2" s="1"/>
  <c r="N785" i="2" s="1"/>
  <c r="M785" i="2" s="1"/>
  <c r="L785" i="2" s="1"/>
  <c r="K785" i="2" s="1"/>
  <c r="J785" i="2" s="1"/>
  <c r="I785" i="2" s="1"/>
  <c r="H785" i="2" s="1"/>
  <c r="X791" i="2"/>
  <c r="W791" i="2" s="1"/>
  <c r="V791" i="2" s="1"/>
  <c r="U791" i="2" s="1"/>
  <c r="T791" i="2" s="1"/>
  <c r="S791" i="2" s="1"/>
  <c r="R791" i="2" s="1"/>
  <c r="Q791" i="2" s="1"/>
  <c r="P791" i="2" s="1"/>
  <c r="O791" i="2" s="1"/>
  <c r="N791" i="2" s="1"/>
  <c r="M791" i="2" s="1"/>
  <c r="L791" i="2" s="1"/>
  <c r="K791" i="2" s="1"/>
  <c r="J791" i="2" s="1"/>
  <c r="I791" i="2" s="1"/>
  <c r="H791" i="2" s="1"/>
  <c r="X797" i="2"/>
  <c r="W797" i="2" s="1"/>
  <c r="V797" i="2" s="1"/>
  <c r="U797" i="2" s="1"/>
  <c r="T797" i="2" s="1"/>
  <c r="S797" i="2" s="1"/>
  <c r="R797" i="2" s="1"/>
  <c r="Q797" i="2" s="1"/>
  <c r="P797" i="2" s="1"/>
  <c r="O797" i="2" s="1"/>
  <c r="N797" i="2" s="1"/>
  <c r="M797" i="2" s="1"/>
  <c r="L797" i="2" s="1"/>
  <c r="K797" i="2" s="1"/>
  <c r="J797" i="2" s="1"/>
  <c r="I797" i="2" s="1"/>
  <c r="H797" i="2" s="1"/>
  <c r="X803" i="2"/>
  <c r="W803" i="2" s="1"/>
  <c r="V803" i="2" s="1"/>
  <c r="U803" i="2" s="1"/>
  <c r="T803" i="2" s="1"/>
  <c r="S803" i="2" s="1"/>
  <c r="R803" i="2" s="1"/>
  <c r="Q803" i="2" s="1"/>
  <c r="P803" i="2" s="1"/>
  <c r="O803" i="2" s="1"/>
  <c r="N803" i="2" s="1"/>
  <c r="M803" i="2" s="1"/>
  <c r="L803" i="2" s="1"/>
  <c r="K803" i="2" s="1"/>
  <c r="J803" i="2" s="1"/>
  <c r="I803" i="2" s="1"/>
  <c r="H803" i="2" s="1"/>
  <c r="X809" i="2"/>
  <c r="W809" i="2" s="1"/>
  <c r="V809" i="2" s="1"/>
  <c r="U809" i="2" s="1"/>
  <c r="T809" i="2" s="1"/>
  <c r="S809" i="2" s="1"/>
  <c r="R809" i="2" s="1"/>
  <c r="Q809" i="2" s="1"/>
  <c r="P809" i="2" s="1"/>
  <c r="O809" i="2" s="1"/>
  <c r="N809" i="2" s="1"/>
  <c r="M809" i="2" s="1"/>
  <c r="L809" i="2" s="1"/>
  <c r="K809" i="2" s="1"/>
  <c r="J809" i="2" s="1"/>
  <c r="I809" i="2" s="1"/>
  <c r="H809" i="2" s="1"/>
  <c r="X815" i="2"/>
  <c r="W815" i="2" s="1"/>
  <c r="V815" i="2" s="1"/>
  <c r="U815" i="2" s="1"/>
  <c r="T815" i="2" s="1"/>
  <c r="S815" i="2" s="1"/>
  <c r="R815" i="2" s="1"/>
  <c r="Q815" i="2" s="1"/>
  <c r="P815" i="2" s="1"/>
  <c r="O815" i="2" s="1"/>
  <c r="N815" i="2" s="1"/>
  <c r="M815" i="2" s="1"/>
  <c r="L815" i="2" s="1"/>
  <c r="K815" i="2" s="1"/>
  <c r="J815" i="2" s="1"/>
  <c r="I815" i="2" s="1"/>
  <c r="H815" i="2" s="1"/>
  <c r="X821" i="2"/>
  <c r="W821" i="2" s="1"/>
  <c r="V821" i="2" s="1"/>
  <c r="U821" i="2" s="1"/>
  <c r="T821" i="2" s="1"/>
  <c r="S821" i="2" s="1"/>
  <c r="R821" i="2" s="1"/>
  <c r="Q821" i="2" s="1"/>
  <c r="P821" i="2" s="1"/>
  <c r="O821" i="2" s="1"/>
  <c r="N821" i="2" s="1"/>
  <c r="M821" i="2" s="1"/>
  <c r="L821" i="2" s="1"/>
  <c r="K821" i="2" s="1"/>
  <c r="J821" i="2" s="1"/>
  <c r="I821" i="2" s="1"/>
  <c r="H821" i="2" s="1"/>
  <c r="X827" i="2"/>
  <c r="W827" i="2" s="1"/>
  <c r="V827" i="2" s="1"/>
  <c r="U827" i="2" s="1"/>
  <c r="T827" i="2" s="1"/>
  <c r="S827" i="2" s="1"/>
  <c r="R827" i="2" s="1"/>
  <c r="Q827" i="2" s="1"/>
  <c r="P827" i="2" s="1"/>
  <c r="O827" i="2" s="1"/>
  <c r="N827" i="2" s="1"/>
  <c r="M827" i="2" s="1"/>
  <c r="L827" i="2" s="1"/>
  <c r="K827" i="2" s="1"/>
  <c r="J827" i="2" s="1"/>
  <c r="I827" i="2" s="1"/>
  <c r="H827" i="2" s="1"/>
  <c r="X833" i="2"/>
  <c r="W833" i="2" s="1"/>
  <c r="V833" i="2" s="1"/>
  <c r="U833" i="2" s="1"/>
  <c r="T833" i="2" s="1"/>
  <c r="S833" i="2" s="1"/>
  <c r="R833" i="2" s="1"/>
  <c r="Q833" i="2" s="1"/>
  <c r="P833" i="2" s="1"/>
  <c r="O833" i="2" s="1"/>
  <c r="N833" i="2" s="1"/>
  <c r="M833" i="2" s="1"/>
  <c r="L833" i="2" s="1"/>
  <c r="K833" i="2" s="1"/>
  <c r="J833" i="2" s="1"/>
  <c r="I833" i="2" s="1"/>
  <c r="H833" i="2" s="1"/>
  <c r="X839" i="2"/>
  <c r="W839" i="2" s="1"/>
  <c r="V839" i="2" s="1"/>
  <c r="U839" i="2" s="1"/>
  <c r="T839" i="2" s="1"/>
  <c r="S839" i="2" s="1"/>
  <c r="R839" i="2" s="1"/>
  <c r="Q839" i="2" s="1"/>
  <c r="P839" i="2" s="1"/>
  <c r="O839" i="2" s="1"/>
  <c r="N839" i="2" s="1"/>
  <c r="M839" i="2" s="1"/>
  <c r="L839" i="2" s="1"/>
  <c r="K839" i="2" s="1"/>
  <c r="J839" i="2" s="1"/>
  <c r="I839" i="2" s="1"/>
  <c r="H839" i="2" s="1"/>
  <c r="X845" i="2"/>
  <c r="W845" i="2" s="1"/>
  <c r="V845" i="2" s="1"/>
  <c r="U845" i="2" s="1"/>
  <c r="T845" i="2" s="1"/>
  <c r="S845" i="2" s="1"/>
  <c r="R845" i="2" s="1"/>
  <c r="Q845" i="2" s="1"/>
  <c r="P845" i="2" s="1"/>
  <c r="O845" i="2" s="1"/>
  <c r="N845" i="2" s="1"/>
  <c r="M845" i="2" s="1"/>
  <c r="L845" i="2" s="1"/>
  <c r="K845" i="2" s="1"/>
  <c r="J845" i="2" s="1"/>
  <c r="I845" i="2" s="1"/>
  <c r="H845" i="2" s="1"/>
  <c r="X851" i="2"/>
  <c r="W851" i="2" s="1"/>
  <c r="V851" i="2" s="1"/>
  <c r="U851" i="2" s="1"/>
  <c r="T851" i="2" s="1"/>
  <c r="S851" i="2" s="1"/>
  <c r="R851" i="2" s="1"/>
  <c r="Q851" i="2" s="1"/>
  <c r="P851" i="2" s="1"/>
  <c r="O851" i="2" s="1"/>
  <c r="N851" i="2" s="1"/>
  <c r="M851" i="2" s="1"/>
  <c r="L851" i="2" s="1"/>
  <c r="K851" i="2" s="1"/>
  <c r="J851" i="2" s="1"/>
  <c r="I851" i="2" s="1"/>
  <c r="H851" i="2" s="1"/>
  <c r="X857" i="2"/>
  <c r="W857" i="2" s="1"/>
  <c r="V857" i="2" s="1"/>
  <c r="U857" i="2" s="1"/>
  <c r="T857" i="2" s="1"/>
  <c r="S857" i="2" s="1"/>
  <c r="R857" i="2" s="1"/>
  <c r="Q857" i="2" s="1"/>
  <c r="P857" i="2" s="1"/>
  <c r="O857" i="2" s="1"/>
  <c r="N857" i="2" s="1"/>
  <c r="M857" i="2" s="1"/>
  <c r="L857" i="2" s="1"/>
  <c r="K857" i="2" s="1"/>
  <c r="J857" i="2" s="1"/>
  <c r="I857" i="2" s="1"/>
  <c r="H857" i="2" s="1"/>
  <c r="X863" i="2"/>
  <c r="W863" i="2" s="1"/>
  <c r="V863" i="2" s="1"/>
  <c r="U863" i="2" s="1"/>
  <c r="T863" i="2" s="1"/>
  <c r="S863" i="2" s="1"/>
  <c r="R863" i="2" s="1"/>
  <c r="Q863" i="2" s="1"/>
  <c r="P863" i="2" s="1"/>
  <c r="O863" i="2" s="1"/>
  <c r="N863" i="2" s="1"/>
  <c r="M863" i="2" s="1"/>
  <c r="L863" i="2" s="1"/>
  <c r="K863" i="2" s="1"/>
  <c r="J863" i="2" s="1"/>
  <c r="I863" i="2" s="1"/>
  <c r="H863" i="2" s="1"/>
  <c r="X869" i="2"/>
  <c r="W869" i="2" s="1"/>
  <c r="V869" i="2" s="1"/>
  <c r="U869" i="2" s="1"/>
  <c r="T869" i="2" s="1"/>
  <c r="S869" i="2" s="1"/>
  <c r="R869" i="2" s="1"/>
  <c r="Q869" i="2" s="1"/>
  <c r="P869" i="2" s="1"/>
  <c r="O869" i="2" s="1"/>
  <c r="N869" i="2" s="1"/>
  <c r="M869" i="2" s="1"/>
  <c r="L869" i="2" s="1"/>
  <c r="K869" i="2" s="1"/>
  <c r="J869" i="2" s="1"/>
  <c r="I869" i="2" s="1"/>
  <c r="H869" i="2" s="1"/>
  <c r="X875" i="2"/>
  <c r="W875" i="2" s="1"/>
  <c r="V875" i="2" s="1"/>
  <c r="U875" i="2" s="1"/>
  <c r="T875" i="2" s="1"/>
  <c r="S875" i="2" s="1"/>
  <c r="R875" i="2" s="1"/>
  <c r="Q875" i="2" s="1"/>
  <c r="P875" i="2" s="1"/>
  <c r="O875" i="2" s="1"/>
  <c r="N875" i="2" s="1"/>
  <c r="M875" i="2" s="1"/>
  <c r="L875" i="2" s="1"/>
  <c r="K875" i="2" s="1"/>
  <c r="J875" i="2" s="1"/>
  <c r="I875" i="2" s="1"/>
  <c r="H875" i="2" s="1"/>
  <c r="X881" i="2"/>
  <c r="W881" i="2" s="1"/>
  <c r="V881" i="2" s="1"/>
  <c r="U881" i="2" s="1"/>
  <c r="T881" i="2" s="1"/>
  <c r="S881" i="2" s="1"/>
  <c r="R881" i="2" s="1"/>
  <c r="Q881" i="2" s="1"/>
  <c r="P881" i="2" s="1"/>
  <c r="O881" i="2" s="1"/>
  <c r="N881" i="2" s="1"/>
  <c r="M881" i="2" s="1"/>
  <c r="L881" i="2" s="1"/>
  <c r="K881" i="2" s="1"/>
  <c r="J881" i="2" s="1"/>
  <c r="I881" i="2" s="1"/>
  <c r="H881" i="2" s="1"/>
  <c r="X887" i="2"/>
  <c r="W887" i="2" s="1"/>
  <c r="V887" i="2" s="1"/>
  <c r="U887" i="2" s="1"/>
  <c r="T887" i="2" s="1"/>
  <c r="S887" i="2" s="1"/>
  <c r="R887" i="2" s="1"/>
  <c r="Q887" i="2" s="1"/>
  <c r="P887" i="2" s="1"/>
  <c r="O887" i="2" s="1"/>
  <c r="N887" i="2" s="1"/>
  <c r="M887" i="2" s="1"/>
  <c r="L887" i="2" s="1"/>
  <c r="K887" i="2" s="1"/>
  <c r="J887" i="2" s="1"/>
  <c r="I887" i="2" s="1"/>
  <c r="H887" i="2" s="1"/>
  <c r="X893" i="2"/>
  <c r="W893" i="2" s="1"/>
  <c r="V893" i="2" s="1"/>
  <c r="U893" i="2" s="1"/>
  <c r="T893" i="2" s="1"/>
  <c r="S893" i="2" s="1"/>
  <c r="R893" i="2" s="1"/>
  <c r="Q893" i="2" s="1"/>
  <c r="P893" i="2" s="1"/>
  <c r="O893" i="2" s="1"/>
  <c r="N893" i="2" s="1"/>
  <c r="M893" i="2" s="1"/>
  <c r="L893" i="2" s="1"/>
  <c r="K893" i="2" s="1"/>
  <c r="J893" i="2" s="1"/>
  <c r="I893" i="2" s="1"/>
  <c r="H893" i="2" s="1"/>
  <c r="X899" i="2"/>
  <c r="W899" i="2" s="1"/>
  <c r="V899" i="2" s="1"/>
  <c r="U899" i="2" s="1"/>
  <c r="T899" i="2" s="1"/>
  <c r="S899" i="2" s="1"/>
  <c r="R899" i="2" s="1"/>
  <c r="Q899" i="2" s="1"/>
  <c r="P899" i="2" s="1"/>
  <c r="O899" i="2" s="1"/>
  <c r="N899" i="2" s="1"/>
  <c r="M899" i="2" s="1"/>
  <c r="L899" i="2" s="1"/>
  <c r="K899" i="2" s="1"/>
  <c r="J899" i="2" s="1"/>
  <c r="I899" i="2" s="1"/>
  <c r="H899" i="2" s="1"/>
  <c r="X905" i="2"/>
  <c r="W905" i="2" s="1"/>
  <c r="V905" i="2" s="1"/>
  <c r="U905" i="2" s="1"/>
  <c r="T905" i="2" s="1"/>
  <c r="S905" i="2" s="1"/>
  <c r="R905" i="2" s="1"/>
  <c r="Q905" i="2" s="1"/>
  <c r="P905" i="2" s="1"/>
  <c r="O905" i="2" s="1"/>
  <c r="N905" i="2" s="1"/>
  <c r="M905" i="2" s="1"/>
  <c r="L905" i="2" s="1"/>
  <c r="K905" i="2" s="1"/>
  <c r="J905" i="2" s="1"/>
  <c r="I905" i="2" s="1"/>
  <c r="H905" i="2" s="1"/>
  <c r="X911" i="2"/>
  <c r="W911" i="2" s="1"/>
  <c r="V911" i="2" s="1"/>
  <c r="U911" i="2" s="1"/>
  <c r="T911" i="2" s="1"/>
  <c r="S911" i="2" s="1"/>
  <c r="R911" i="2" s="1"/>
  <c r="Q911" i="2" s="1"/>
  <c r="P911" i="2" s="1"/>
  <c r="O911" i="2" s="1"/>
  <c r="N911" i="2" s="1"/>
  <c r="M911" i="2" s="1"/>
  <c r="L911" i="2" s="1"/>
  <c r="K911" i="2" s="1"/>
  <c r="J911" i="2" s="1"/>
  <c r="I911" i="2" s="1"/>
  <c r="H911" i="2" s="1"/>
  <c r="X917" i="2"/>
  <c r="W917" i="2" s="1"/>
  <c r="V917" i="2" s="1"/>
  <c r="U917" i="2" s="1"/>
  <c r="T917" i="2" s="1"/>
  <c r="S917" i="2" s="1"/>
  <c r="R917" i="2" s="1"/>
  <c r="Q917" i="2" s="1"/>
  <c r="P917" i="2" s="1"/>
  <c r="O917" i="2" s="1"/>
  <c r="N917" i="2" s="1"/>
  <c r="M917" i="2" s="1"/>
  <c r="L917" i="2" s="1"/>
  <c r="K917" i="2" s="1"/>
  <c r="J917" i="2" s="1"/>
  <c r="I917" i="2" s="1"/>
  <c r="H917" i="2" s="1"/>
  <c r="X923" i="2"/>
  <c r="W923" i="2" s="1"/>
  <c r="V923" i="2" s="1"/>
  <c r="U923" i="2" s="1"/>
  <c r="T923" i="2" s="1"/>
  <c r="S923" i="2" s="1"/>
  <c r="R923" i="2" s="1"/>
  <c r="Q923" i="2" s="1"/>
  <c r="P923" i="2" s="1"/>
  <c r="O923" i="2" s="1"/>
  <c r="N923" i="2" s="1"/>
  <c r="M923" i="2" s="1"/>
  <c r="L923" i="2" s="1"/>
  <c r="K923" i="2" s="1"/>
  <c r="J923" i="2" s="1"/>
  <c r="I923" i="2" s="1"/>
  <c r="H923" i="2" s="1"/>
  <c r="X929" i="2"/>
  <c r="W929" i="2" s="1"/>
  <c r="V929" i="2" s="1"/>
  <c r="U929" i="2" s="1"/>
  <c r="T929" i="2" s="1"/>
  <c r="S929" i="2" s="1"/>
  <c r="R929" i="2" s="1"/>
  <c r="Q929" i="2" s="1"/>
  <c r="P929" i="2" s="1"/>
  <c r="O929" i="2" s="1"/>
  <c r="N929" i="2" s="1"/>
  <c r="M929" i="2" s="1"/>
  <c r="L929" i="2" s="1"/>
  <c r="K929" i="2" s="1"/>
  <c r="J929" i="2" s="1"/>
  <c r="I929" i="2" s="1"/>
  <c r="H929" i="2" s="1"/>
  <c r="X935" i="2"/>
  <c r="W935" i="2" s="1"/>
  <c r="V935" i="2" s="1"/>
  <c r="U935" i="2" s="1"/>
  <c r="T935" i="2" s="1"/>
  <c r="S935" i="2" s="1"/>
  <c r="R935" i="2" s="1"/>
  <c r="Q935" i="2" s="1"/>
  <c r="P935" i="2" s="1"/>
  <c r="O935" i="2" s="1"/>
  <c r="N935" i="2" s="1"/>
  <c r="M935" i="2" s="1"/>
  <c r="L935" i="2" s="1"/>
  <c r="K935" i="2" s="1"/>
  <c r="J935" i="2" s="1"/>
  <c r="I935" i="2" s="1"/>
  <c r="H935" i="2" s="1"/>
  <c r="X2" i="2"/>
  <c r="W2" i="2" s="1"/>
  <c r="V2" i="2" s="1"/>
  <c r="U2" i="2" s="1"/>
  <c r="T2" i="2" s="1"/>
  <c r="S2" i="2" s="1"/>
  <c r="R2" i="2" s="1"/>
  <c r="Q2" i="2" s="1"/>
  <c r="P2" i="2" s="1"/>
  <c r="O2" i="2" s="1"/>
  <c r="N2" i="2" s="1"/>
  <c r="M2" i="2" s="1"/>
  <c r="L2" i="2" s="1"/>
  <c r="K2" i="2" s="1"/>
  <c r="J2" i="2" s="1"/>
  <c r="I2" i="2" s="1"/>
  <c r="H2" i="2" s="1"/>
  <c r="X14" i="2"/>
  <c r="W14" i="2" s="1"/>
  <c r="V14" i="2" s="1"/>
  <c r="U14" i="2" s="1"/>
  <c r="T14" i="2" s="1"/>
  <c r="S14" i="2" s="1"/>
  <c r="R14" i="2" s="1"/>
  <c r="Q14" i="2" s="1"/>
  <c r="P14" i="2" s="1"/>
  <c r="O14" i="2" s="1"/>
  <c r="N14" i="2" s="1"/>
  <c r="M14" i="2" s="1"/>
  <c r="L14" i="2" s="1"/>
  <c r="K14" i="2" s="1"/>
  <c r="J14" i="2" s="1"/>
  <c r="I14" i="2" s="1"/>
  <c r="H14" i="2" s="1"/>
  <c r="X26" i="2"/>
  <c r="W26" i="2" s="1"/>
  <c r="V26" i="2" s="1"/>
  <c r="U26" i="2" s="1"/>
  <c r="T26" i="2" s="1"/>
  <c r="S26" i="2" s="1"/>
  <c r="R26" i="2" s="1"/>
  <c r="Q26" i="2" s="1"/>
  <c r="P26" i="2" s="1"/>
  <c r="O26" i="2" s="1"/>
  <c r="N26" i="2" s="1"/>
  <c r="M26" i="2" s="1"/>
  <c r="L26" i="2" s="1"/>
  <c r="K26" i="2" s="1"/>
  <c r="J26" i="2" s="1"/>
  <c r="I26" i="2" s="1"/>
  <c r="H26" i="2" s="1"/>
  <c r="X38" i="2"/>
  <c r="W38" i="2" s="1"/>
  <c r="V38" i="2" s="1"/>
  <c r="U38" i="2" s="1"/>
  <c r="T38" i="2" s="1"/>
  <c r="S38" i="2" s="1"/>
  <c r="R38" i="2" s="1"/>
  <c r="Q38" i="2" s="1"/>
  <c r="P38" i="2" s="1"/>
  <c r="O38" i="2" s="1"/>
  <c r="N38" i="2" s="1"/>
  <c r="M38" i="2" s="1"/>
  <c r="L38" i="2" s="1"/>
  <c r="K38" i="2" s="1"/>
  <c r="J38" i="2" s="1"/>
  <c r="I38" i="2" s="1"/>
  <c r="H38" i="2" s="1"/>
  <c r="X50" i="2"/>
  <c r="W50" i="2" s="1"/>
  <c r="V50" i="2" s="1"/>
  <c r="U50" i="2" s="1"/>
  <c r="T50" i="2" s="1"/>
  <c r="S50" i="2" s="1"/>
  <c r="R50" i="2" s="1"/>
  <c r="Q50" i="2" s="1"/>
  <c r="P50" i="2" s="1"/>
  <c r="O50" i="2" s="1"/>
  <c r="N50" i="2" s="1"/>
  <c r="M50" i="2" s="1"/>
  <c r="L50" i="2" s="1"/>
  <c r="K50" i="2" s="1"/>
  <c r="J50" i="2" s="1"/>
  <c r="I50" i="2" s="1"/>
  <c r="H50" i="2" s="1"/>
  <c r="X62" i="2"/>
  <c r="W62" i="2" s="1"/>
  <c r="V62" i="2" s="1"/>
  <c r="U62" i="2" s="1"/>
  <c r="T62" i="2" s="1"/>
  <c r="S62" i="2" s="1"/>
  <c r="R62" i="2" s="1"/>
  <c r="Q62" i="2" s="1"/>
  <c r="P62" i="2" s="1"/>
  <c r="O62" i="2" s="1"/>
  <c r="N62" i="2" s="1"/>
  <c r="M62" i="2" s="1"/>
  <c r="L62" i="2" s="1"/>
  <c r="K62" i="2" s="1"/>
  <c r="J62" i="2" s="1"/>
  <c r="I62" i="2" s="1"/>
  <c r="H62" i="2" s="1"/>
  <c r="X74" i="2"/>
  <c r="W74" i="2" s="1"/>
  <c r="V74" i="2" s="1"/>
  <c r="U74" i="2" s="1"/>
  <c r="T74" i="2" s="1"/>
  <c r="S74" i="2" s="1"/>
  <c r="R74" i="2" s="1"/>
  <c r="Q74" i="2" s="1"/>
  <c r="P74" i="2" s="1"/>
  <c r="O74" i="2" s="1"/>
  <c r="N74" i="2" s="1"/>
  <c r="M74" i="2" s="1"/>
  <c r="L74" i="2" s="1"/>
  <c r="K74" i="2" s="1"/>
  <c r="J74" i="2" s="1"/>
  <c r="I74" i="2" s="1"/>
  <c r="H74" i="2" s="1"/>
  <c r="X86" i="2"/>
  <c r="W86" i="2" s="1"/>
  <c r="V86" i="2" s="1"/>
  <c r="U86" i="2" s="1"/>
  <c r="T86" i="2" s="1"/>
  <c r="S86" i="2" s="1"/>
  <c r="R86" i="2" s="1"/>
  <c r="Q86" i="2" s="1"/>
  <c r="P86" i="2" s="1"/>
  <c r="O86" i="2" s="1"/>
  <c r="N86" i="2" s="1"/>
  <c r="M86" i="2" s="1"/>
  <c r="L86" i="2" s="1"/>
  <c r="K86" i="2" s="1"/>
  <c r="J86" i="2" s="1"/>
  <c r="I86" i="2" s="1"/>
  <c r="H86" i="2" s="1"/>
  <c r="X98" i="2"/>
  <c r="W98" i="2" s="1"/>
  <c r="V98" i="2" s="1"/>
  <c r="U98" i="2" s="1"/>
  <c r="T98" i="2" s="1"/>
  <c r="S98" i="2" s="1"/>
  <c r="R98" i="2" s="1"/>
  <c r="Q98" i="2" s="1"/>
  <c r="P98" i="2" s="1"/>
  <c r="O98" i="2" s="1"/>
  <c r="N98" i="2" s="1"/>
  <c r="M98" i="2" s="1"/>
  <c r="L98" i="2" s="1"/>
  <c r="K98" i="2" s="1"/>
  <c r="J98" i="2" s="1"/>
  <c r="I98" i="2" s="1"/>
  <c r="H98" i="2" s="1"/>
  <c r="X110" i="2"/>
  <c r="W110" i="2" s="1"/>
  <c r="V110" i="2" s="1"/>
  <c r="U110" i="2" s="1"/>
  <c r="T110" i="2" s="1"/>
  <c r="S110" i="2" s="1"/>
  <c r="R110" i="2" s="1"/>
  <c r="Q110" i="2" s="1"/>
  <c r="P110" i="2" s="1"/>
  <c r="O110" i="2" s="1"/>
  <c r="N110" i="2" s="1"/>
  <c r="M110" i="2" s="1"/>
  <c r="L110" i="2" s="1"/>
  <c r="K110" i="2" s="1"/>
  <c r="J110" i="2" s="1"/>
  <c r="I110" i="2" s="1"/>
  <c r="H110" i="2" s="1"/>
  <c r="X122" i="2"/>
  <c r="W122" i="2" s="1"/>
  <c r="V122" i="2" s="1"/>
  <c r="U122" i="2" s="1"/>
  <c r="T122" i="2" s="1"/>
  <c r="S122" i="2" s="1"/>
  <c r="R122" i="2" s="1"/>
  <c r="Q122" i="2" s="1"/>
  <c r="P122" i="2" s="1"/>
  <c r="O122" i="2" s="1"/>
  <c r="N122" i="2" s="1"/>
  <c r="M122" i="2" s="1"/>
  <c r="L122" i="2" s="1"/>
  <c r="K122" i="2" s="1"/>
  <c r="J122" i="2" s="1"/>
  <c r="I122" i="2" s="1"/>
  <c r="H122" i="2" s="1"/>
  <c r="X134" i="2"/>
  <c r="W134" i="2" s="1"/>
  <c r="V134" i="2" s="1"/>
  <c r="U134" i="2" s="1"/>
  <c r="T134" i="2" s="1"/>
  <c r="S134" i="2" s="1"/>
  <c r="R134" i="2" s="1"/>
  <c r="Q134" i="2" s="1"/>
  <c r="P134" i="2" s="1"/>
  <c r="O134" i="2" s="1"/>
  <c r="N134" i="2" s="1"/>
  <c r="M134" i="2" s="1"/>
  <c r="L134" i="2" s="1"/>
  <c r="K134" i="2" s="1"/>
  <c r="J134" i="2" s="1"/>
  <c r="I134" i="2" s="1"/>
  <c r="H134" i="2" s="1"/>
  <c r="X146" i="2"/>
  <c r="W146" i="2" s="1"/>
  <c r="V146" i="2" s="1"/>
  <c r="U146" i="2" s="1"/>
  <c r="T146" i="2" s="1"/>
  <c r="S146" i="2" s="1"/>
  <c r="R146" i="2" s="1"/>
  <c r="Q146" i="2" s="1"/>
  <c r="P146" i="2" s="1"/>
  <c r="O146" i="2" s="1"/>
  <c r="N146" i="2" s="1"/>
  <c r="M146" i="2" s="1"/>
  <c r="L146" i="2" s="1"/>
  <c r="K146" i="2" s="1"/>
  <c r="J146" i="2" s="1"/>
  <c r="I146" i="2" s="1"/>
  <c r="H146" i="2" s="1"/>
  <c r="X158" i="2"/>
  <c r="W158" i="2" s="1"/>
  <c r="V158" i="2" s="1"/>
  <c r="U158" i="2" s="1"/>
  <c r="T158" i="2" s="1"/>
  <c r="S158" i="2" s="1"/>
  <c r="R158" i="2" s="1"/>
  <c r="Q158" i="2" s="1"/>
  <c r="P158" i="2" s="1"/>
  <c r="O158" i="2" s="1"/>
  <c r="N158" i="2" s="1"/>
  <c r="M158" i="2" s="1"/>
  <c r="L158" i="2" s="1"/>
  <c r="K158" i="2" s="1"/>
  <c r="J158" i="2" s="1"/>
  <c r="I158" i="2" s="1"/>
  <c r="H158" i="2" s="1"/>
  <c r="X170" i="2"/>
  <c r="W170" i="2" s="1"/>
  <c r="V170" i="2" s="1"/>
  <c r="U170" i="2" s="1"/>
  <c r="T170" i="2" s="1"/>
  <c r="S170" i="2" s="1"/>
  <c r="R170" i="2" s="1"/>
  <c r="Q170" i="2" s="1"/>
  <c r="P170" i="2" s="1"/>
  <c r="O170" i="2" s="1"/>
  <c r="N170" i="2" s="1"/>
  <c r="M170" i="2" s="1"/>
  <c r="L170" i="2" s="1"/>
  <c r="K170" i="2" s="1"/>
  <c r="J170" i="2" s="1"/>
  <c r="I170" i="2" s="1"/>
  <c r="H170" i="2" s="1"/>
  <c r="X182" i="2"/>
  <c r="W182" i="2" s="1"/>
  <c r="V182" i="2" s="1"/>
  <c r="U182" i="2" s="1"/>
  <c r="T182" i="2" s="1"/>
  <c r="S182" i="2" s="1"/>
  <c r="R182" i="2" s="1"/>
  <c r="Q182" i="2" s="1"/>
  <c r="P182" i="2" s="1"/>
  <c r="O182" i="2" s="1"/>
  <c r="N182" i="2" s="1"/>
  <c r="M182" i="2" s="1"/>
  <c r="L182" i="2" s="1"/>
  <c r="K182" i="2" s="1"/>
  <c r="J182" i="2" s="1"/>
  <c r="I182" i="2" s="1"/>
  <c r="H182" i="2" s="1"/>
  <c r="X194" i="2"/>
  <c r="W194" i="2" s="1"/>
  <c r="V194" i="2" s="1"/>
  <c r="U194" i="2" s="1"/>
  <c r="T194" i="2" s="1"/>
  <c r="S194" i="2" s="1"/>
  <c r="R194" i="2" s="1"/>
  <c r="Q194" i="2" s="1"/>
  <c r="P194" i="2" s="1"/>
  <c r="O194" i="2" s="1"/>
  <c r="N194" i="2" s="1"/>
  <c r="M194" i="2" s="1"/>
  <c r="L194" i="2" s="1"/>
  <c r="K194" i="2" s="1"/>
  <c r="J194" i="2" s="1"/>
  <c r="I194" i="2" s="1"/>
  <c r="H194" i="2" s="1"/>
  <c r="X206" i="2"/>
  <c r="W206" i="2" s="1"/>
  <c r="V206" i="2" s="1"/>
  <c r="U206" i="2" s="1"/>
  <c r="T206" i="2" s="1"/>
  <c r="S206" i="2" s="1"/>
  <c r="R206" i="2" s="1"/>
  <c r="Q206" i="2" s="1"/>
  <c r="P206" i="2" s="1"/>
  <c r="O206" i="2" s="1"/>
  <c r="N206" i="2" s="1"/>
  <c r="M206" i="2" s="1"/>
  <c r="L206" i="2" s="1"/>
  <c r="K206" i="2" s="1"/>
  <c r="J206" i="2" s="1"/>
  <c r="I206" i="2" s="1"/>
  <c r="H206" i="2" s="1"/>
  <c r="X216" i="2"/>
  <c r="W216" i="2" s="1"/>
  <c r="V216" i="2" s="1"/>
  <c r="U216" i="2" s="1"/>
  <c r="T216" i="2" s="1"/>
  <c r="S216" i="2" s="1"/>
  <c r="R216" i="2" s="1"/>
  <c r="Q216" i="2" s="1"/>
  <c r="P216" i="2" s="1"/>
  <c r="O216" i="2" s="1"/>
  <c r="N216" i="2" s="1"/>
  <c r="M216" i="2" s="1"/>
  <c r="L216" i="2" s="1"/>
  <c r="K216" i="2" s="1"/>
  <c r="J216" i="2" s="1"/>
  <c r="I216" i="2" s="1"/>
  <c r="H216" i="2" s="1"/>
  <c r="X226" i="2"/>
  <c r="W226" i="2" s="1"/>
  <c r="V226" i="2" s="1"/>
  <c r="U226" i="2" s="1"/>
  <c r="T226" i="2" s="1"/>
  <c r="S226" i="2" s="1"/>
  <c r="R226" i="2" s="1"/>
  <c r="Q226" i="2" s="1"/>
  <c r="P226" i="2" s="1"/>
  <c r="O226" i="2" s="1"/>
  <c r="N226" i="2" s="1"/>
  <c r="M226" i="2" s="1"/>
  <c r="L226" i="2" s="1"/>
  <c r="K226" i="2" s="1"/>
  <c r="J226" i="2" s="1"/>
  <c r="I226" i="2" s="1"/>
  <c r="H226" i="2" s="1"/>
  <c r="X234" i="2"/>
  <c r="W234" i="2" s="1"/>
  <c r="V234" i="2" s="1"/>
  <c r="U234" i="2" s="1"/>
  <c r="T234" i="2" s="1"/>
  <c r="S234" i="2" s="1"/>
  <c r="R234" i="2" s="1"/>
  <c r="Q234" i="2" s="1"/>
  <c r="P234" i="2" s="1"/>
  <c r="O234" i="2" s="1"/>
  <c r="N234" i="2" s="1"/>
  <c r="M234" i="2" s="1"/>
  <c r="L234" i="2" s="1"/>
  <c r="K234" i="2" s="1"/>
  <c r="J234" i="2" s="1"/>
  <c r="I234" i="2" s="1"/>
  <c r="H234" i="2" s="1"/>
  <c r="X244" i="2"/>
  <c r="W244" i="2" s="1"/>
  <c r="V244" i="2" s="1"/>
  <c r="U244" i="2" s="1"/>
  <c r="T244" i="2" s="1"/>
  <c r="S244" i="2" s="1"/>
  <c r="R244" i="2" s="1"/>
  <c r="Q244" i="2" s="1"/>
  <c r="P244" i="2" s="1"/>
  <c r="O244" i="2" s="1"/>
  <c r="N244" i="2" s="1"/>
  <c r="M244" i="2" s="1"/>
  <c r="L244" i="2" s="1"/>
  <c r="K244" i="2" s="1"/>
  <c r="J244" i="2" s="1"/>
  <c r="I244" i="2" s="1"/>
  <c r="H244" i="2" s="1"/>
  <c r="X252" i="2"/>
  <c r="W252" i="2" s="1"/>
  <c r="V252" i="2" s="1"/>
  <c r="U252" i="2" s="1"/>
  <c r="T252" i="2" s="1"/>
  <c r="S252" i="2" s="1"/>
  <c r="R252" i="2" s="1"/>
  <c r="Q252" i="2" s="1"/>
  <c r="P252" i="2" s="1"/>
  <c r="O252" i="2" s="1"/>
  <c r="N252" i="2" s="1"/>
  <c r="M252" i="2" s="1"/>
  <c r="L252" i="2" s="1"/>
  <c r="K252" i="2" s="1"/>
  <c r="J252" i="2" s="1"/>
  <c r="I252" i="2" s="1"/>
  <c r="H252" i="2" s="1"/>
  <c r="X262" i="2"/>
  <c r="W262" i="2" s="1"/>
  <c r="V262" i="2" s="1"/>
  <c r="U262" i="2" s="1"/>
  <c r="T262" i="2" s="1"/>
  <c r="S262" i="2" s="1"/>
  <c r="R262" i="2" s="1"/>
  <c r="Q262" i="2" s="1"/>
  <c r="P262" i="2" s="1"/>
  <c r="O262" i="2" s="1"/>
  <c r="N262" i="2" s="1"/>
  <c r="M262" i="2" s="1"/>
  <c r="L262" i="2" s="1"/>
  <c r="K262" i="2" s="1"/>
  <c r="J262" i="2" s="1"/>
  <c r="I262" i="2" s="1"/>
  <c r="H262" i="2" s="1"/>
  <c r="X270" i="2"/>
  <c r="W270" i="2" s="1"/>
  <c r="V270" i="2" s="1"/>
  <c r="U270" i="2" s="1"/>
  <c r="T270" i="2" s="1"/>
  <c r="S270" i="2" s="1"/>
  <c r="R270" i="2" s="1"/>
  <c r="Q270" i="2" s="1"/>
  <c r="P270" i="2" s="1"/>
  <c r="O270" i="2" s="1"/>
  <c r="N270" i="2" s="1"/>
  <c r="M270" i="2" s="1"/>
  <c r="L270" i="2" s="1"/>
  <c r="K270" i="2" s="1"/>
  <c r="J270" i="2" s="1"/>
  <c r="I270" i="2" s="1"/>
  <c r="H270" i="2" s="1"/>
  <c r="X280" i="2"/>
  <c r="W280" i="2" s="1"/>
  <c r="V280" i="2" s="1"/>
  <c r="U280" i="2" s="1"/>
  <c r="T280" i="2" s="1"/>
  <c r="S280" i="2" s="1"/>
  <c r="R280" i="2" s="1"/>
  <c r="Q280" i="2" s="1"/>
  <c r="P280" i="2" s="1"/>
  <c r="O280" i="2" s="1"/>
  <c r="N280" i="2" s="1"/>
  <c r="M280" i="2" s="1"/>
  <c r="L280" i="2" s="1"/>
  <c r="K280" i="2" s="1"/>
  <c r="J280" i="2" s="1"/>
  <c r="I280" i="2" s="1"/>
  <c r="H280" i="2" s="1"/>
  <c r="X288" i="2"/>
  <c r="W288" i="2" s="1"/>
  <c r="V288" i="2" s="1"/>
  <c r="U288" i="2" s="1"/>
  <c r="T288" i="2" s="1"/>
  <c r="S288" i="2" s="1"/>
  <c r="R288" i="2" s="1"/>
  <c r="Q288" i="2" s="1"/>
  <c r="P288" i="2" s="1"/>
  <c r="O288" i="2" s="1"/>
  <c r="N288" i="2" s="1"/>
  <c r="M288" i="2" s="1"/>
  <c r="L288" i="2" s="1"/>
  <c r="K288" i="2" s="1"/>
  <c r="J288" i="2" s="1"/>
  <c r="I288" i="2" s="1"/>
  <c r="H288" i="2" s="1"/>
  <c r="X298" i="2"/>
  <c r="W298" i="2" s="1"/>
  <c r="V298" i="2" s="1"/>
  <c r="U298" i="2" s="1"/>
  <c r="T298" i="2" s="1"/>
  <c r="S298" i="2" s="1"/>
  <c r="R298" i="2" s="1"/>
  <c r="Q298" i="2" s="1"/>
  <c r="P298" i="2" s="1"/>
  <c r="O298" i="2" s="1"/>
  <c r="N298" i="2" s="1"/>
  <c r="M298" i="2" s="1"/>
  <c r="L298" i="2" s="1"/>
  <c r="K298" i="2" s="1"/>
  <c r="J298" i="2" s="1"/>
  <c r="I298" i="2" s="1"/>
  <c r="H298" i="2" s="1"/>
  <c r="X306" i="2"/>
  <c r="W306" i="2" s="1"/>
  <c r="V306" i="2" s="1"/>
  <c r="U306" i="2" s="1"/>
  <c r="T306" i="2" s="1"/>
  <c r="S306" i="2" s="1"/>
  <c r="R306" i="2" s="1"/>
  <c r="Q306" i="2" s="1"/>
  <c r="P306" i="2" s="1"/>
  <c r="O306" i="2" s="1"/>
  <c r="N306" i="2" s="1"/>
  <c r="M306" i="2" s="1"/>
  <c r="L306" i="2" s="1"/>
  <c r="K306" i="2" s="1"/>
  <c r="J306" i="2" s="1"/>
  <c r="I306" i="2" s="1"/>
  <c r="H306" i="2" s="1"/>
  <c r="X316" i="2"/>
  <c r="W316" i="2" s="1"/>
  <c r="V316" i="2" s="1"/>
  <c r="U316" i="2" s="1"/>
  <c r="T316" i="2" s="1"/>
  <c r="S316" i="2" s="1"/>
  <c r="R316" i="2" s="1"/>
  <c r="Q316" i="2" s="1"/>
  <c r="P316" i="2" s="1"/>
  <c r="O316" i="2" s="1"/>
  <c r="N316" i="2" s="1"/>
  <c r="M316" i="2" s="1"/>
  <c r="L316" i="2" s="1"/>
  <c r="K316" i="2" s="1"/>
  <c r="J316" i="2" s="1"/>
  <c r="I316" i="2" s="1"/>
  <c r="H316" i="2" s="1"/>
  <c r="X324" i="2"/>
  <c r="W324" i="2" s="1"/>
  <c r="V324" i="2" s="1"/>
  <c r="U324" i="2" s="1"/>
  <c r="T324" i="2" s="1"/>
  <c r="S324" i="2" s="1"/>
  <c r="R324" i="2" s="1"/>
  <c r="Q324" i="2" s="1"/>
  <c r="P324" i="2" s="1"/>
  <c r="O324" i="2" s="1"/>
  <c r="N324" i="2" s="1"/>
  <c r="M324" i="2" s="1"/>
  <c r="L324" i="2" s="1"/>
  <c r="K324" i="2" s="1"/>
  <c r="J324" i="2" s="1"/>
  <c r="I324" i="2" s="1"/>
  <c r="H324" i="2" s="1"/>
  <c r="X334" i="2"/>
  <c r="W334" i="2" s="1"/>
  <c r="V334" i="2" s="1"/>
  <c r="U334" i="2" s="1"/>
  <c r="T334" i="2" s="1"/>
  <c r="S334" i="2" s="1"/>
  <c r="R334" i="2" s="1"/>
  <c r="Q334" i="2" s="1"/>
  <c r="P334" i="2" s="1"/>
  <c r="O334" i="2" s="1"/>
  <c r="N334" i="2" s="1"/>
  <c r="M334" i="2" s="1"/>
  <c r="L334" i="2" s="1"/>
  <c r="K334" i="2" s="1"/>
  <c r="J334" i="2" s="1"/>
  <c r="I334" i="2" s="1"/>
  <c r="H334" i="2" s="1"/>
  <c r="X342" i="2"/>
  <c r="W342" i="2" s="1"/>
  <c r="V342" i="2" s="1"/>
  <c r="U342" i="2" s="1"/>
  <c r="T342" i="2" s="1"/>
  <c r="S342" i="2" s="1"/>
  <c r="R342" i="2" s="1"/>
  <c r="Q342" i="2" s="1"/>
  <c r="P342" i="2" s="1"/>
  <c r="O342" i="2" s="1"/>
  <c r="N342" i="2" s="1"/>
  <c r="M342" i="2" s="1"/>
  <c r="L342" i="2" s="1"/>
  <c r="K342" i="2" s="1"/>
  <c r="J342" i="2" s="1"/>
  <c r="I342" i="2" s="1"/>
  <c r="H342" i="2" s="1"/>
  <c r="X352" i="2"/>
  <c r="W352" i="2" s="1"/>
  <c r="V352" i="2" s="1"/>
  <c r="U352" i="2" s="1"/>
  <c r="T352" i="2" s="1"/>
  <c r="S352" i="2" s="1"/>
  <c r="R352" i="2" s="1"/>
  <c r="Q352" i="2" s="1"/>
  <c r="P352" i="2" s="1"/>
  <c r="O352" i="2" s="1"/>
  <c r="N352" i="2" s="1"/>
  <c r="M352" i="2" s="1"/>
  <c r="L352" i="2" s="1"/>
  <c r="K352" i="2" s="1"/>
  <c r="J352" i="2" s="1"/>
  <c r="I352" i="2" s="1"/>
  <c r="H352" i="2" s="1"/>
  <c r="X360" i="2"/>
  <c r="W360" i="2" s="1"/>
  <c r="V360" i="2" s="1"/>
  <c r="U360" i="2" s="1"/>
  <c r="T360" i="2" s="1"/>
  <c r="S360" i="2" s="1"/>
  <c r="R360" i="2" s="1"/>
  <c r="Q360" i="2" s="1"/>
  <c r="P360" i="2" s="1"/>
  <c r="O360" i="2" s="1"/>
  <c r="N360" i="2" s="1"/>
  <c r="M360" i="2" s="1"/>
  <c r="L360" i="2" s="1"/>
  <c r="K360" i="2" s="1"/>
  <c r="J360" i="2" s="1"/>
  <c r="I360" i="2" s="1"/>
  <c r="H360" i="2" s="1"/>
  <c r="X370" i="2"/>
  <c r="W370" i="2" s="1"/>
  <c r="V370" i="2" s="1"/>
  <c r="U370" i="2" s="1"/>
  <c r="T370" i="2" s="1"/>
  <c r="S370" i="2" s="1"/>
  <c r="R370" i="2" s="1"/>
  <c r="Q370" i="2" s="1"/>
  <c r="P370" i="2" s="1"/>
  <c r="O370" i="2" s="1"/>
  <c r="N370" i="2" s="1"/>
  <c r="M370" i="2" s="1"/>
  <c r="L370" i="2" s="1"/>
  <c r="K370" i="2" s="1"/>
  <c r="J370" i="2" s="1"/>
  <c r="I370" i="2" s="1"/>
  <c r="H370" i="2" s="1"/>
  <c r="X378" i="2"/>
  <c r="W378" i="2" s="1"/>
  <c r="V378" i="2" s="1"/>
  <c r="U378" i="2" s="1"/>
  <c r="T378" i="2" s="1"/>
  <c r="S378" i="2" s="1"/>
  <c r="R378" i="2" s="1"/>
  <c r="Q378" i="2" s="1"/>
  <c r="P378" i="2" s="1"/>
  <c r="O378" i="2" s="1"/>
  <c r="N378" i="2" s="1"/>
  <c r="M378" i="2" s="1"/>
  <c r="L378" i="2" s="1"/>
  <c r="K378" i="2" s="1"/>
  <c r="J378" i="2" s="1"/>
  <c r="I378" i="2" s="1"/>
  <c r="H378" i="2" s="1"/>
  <c r="X388" i="2"/>
  <c r="W388" i="2" s="1"/>
  <c r="V388" i="2" s="1"/>
  <c r="U388" i="2" s="1"/>
  <c r="T388" i="2" s="1"/>
  <c r="S388" i="2" s="1"/>
  <c r="R388" i="2" s="1"/>
  <c r="Q388" i="2" s="1"/>
  <c r="P388" i="2" s="1"/>
  <c r="O388" i="2" s="1"/>
  <c r="N388" i="2" s="1"/>
  <c r="M388" i="2" s="1"/>
  <c r="L388" i="2" s="1"/>
  <c r="K388" i="2" s="1"/>
  <c r="J388" i="2" s="1"/>
  <c r="I388" i="2" s="1"/>
  <c r="H388" i="2" s="1"/>
  <c r="X396" i="2"/>
  <c r="W396" i="2" s="1"/>
  <c r="V396" i="2" s="1"/>
  <c r="U396" i="2" s="1"/>
  <c r="T396" i="2" s="1"/>
  <c r="S396" i="2" s="1"/>
  <c r="R396" i="2" s="1"/>
  <c r="Q396" i="2" s="1"/>
  <c r="P396" i="2" s="1"/>
  <c r="O396" i="2" s="1"/>
  <c r="N396" i="2" s="1"/>
  <c r="M396" i="2" s="1"/>
  <c r="L396" i="2" s="1"/>
  <c r="K396" i="2" s="1"/>
  <c r="J396" i="2" s="1"/>
  <c r="I396" i="2" s="1"/>
  <c r="H396" i="2" s="1"/>
  <c r="X406" i="2"/>
  <c r="W406" i="2" s="1"/>
  <c r="V406" i="2" s="1"/>
  <c r="U406" i="2" s="1"/>
  <c r="T406" i="2" s="1"/>
  <c r="S406" i="2" s="1"/>
  <c r="R406" i="2" s="1"/>
  <c r="Q406" i="2" s="1"/>
  <c r="P406" i="2" s="1"/>
  <c r="O406" i="2" s="1"/>
  <c r="N406" i="2" s="1"/>
  <c r="M406" i="2" s="1"/>
  <c r="L406" i="2" s="1"/>
  <c r="K406" i="2" s="1"/>
  <c r="J406" i="2" s="1"/>
  <c r="I406" i="2" s="1"/>
  <c r="H406" i="2" s="1"/>
  <c r="X414" i="2"/>
  <c r="W414" i="2" s="1"/>
  <c r="V414" i="2" s="1"/>
  <c r="U414" i="2" s="1"/>
  <c r="T414" i="2" s="1"/>
  <c r="S414" i="2" s="1"/>
  <c r="R414" i="2" s="1"/>
  <c r="Q414" i="2" s="1"/>
  <c r="P414" i="2" s="1"/>
  <c r="O414" i="2" s="1"/>
  <c r="N414" i="2" s="1"/>
  <c r="M414" i="2" s="1"/>
  <c r="L414" i="2" s="1"/>
  <c r="K414" i="2" s="1"/>
  <c r="J414" i="2" s="1"/>
  <c r="I414" i="2" s="1"/>
  <c r="H414" i="2" s="1"/>
  <c r="X424" i="2"/>
  <c r="W424" i="2" s="1"/>
  <c r="V424" i="2" s="1"/>
  <c r="U424" i="2" s="1"/>
  <c r="T424" i="2" s="1"/>
  <c r="S424" i="2" s="1"/>
  <c r="R424" i="2" s="1"/>
  <c r="Q424" i="2" s="1"/>
  <c r="P424" i="2" s="1"/>
  <c r="O424" i="2" s="1"/>
  <c r="N424" i="2" s="1"/>
  <c r="M424" i="2" s="1"/>
  <c r="L424" i="2" s="1"/>
  <c r="K424" i="2" s="1"/>
  <c r="J424" i="2" s="1"/>
  <c r="I424" i="2" s="1"/>
  <c r="H424" i="2" s="1"/>
  <c r="X432" i="2"/>
  <c r="W432" i="2" s="1"/>
  <c r="V432" i="2" s="1"/>
  <c r="U432" i="2" s="1"/>
  <c r="T432" i="2" s="1"/>
  <c r="S432" i="2" s="1"/>
  <c r="R432" i="2" s="1"/>
  <c r="Q432" i="2" s="1"/>
  <c r="P432" i="2" s="1"/>
  <c r="O432" i="2" s="1"/>
  <c r="N432" i="2" s="1"/>
  <c r="M432" i="2" s="1"/>
  <c r="L432" i="2" s="1"/>
  <c r="K432" i="2" s="1"/>
  <c r="J432" i="2" s="1"/>
  <c r="I432" i="2" s="1"/>
  <c r="H432" i="2" s="1"/>
  <c r="X442" i="2"/>
  <c r="W442" i="2" s="1"/>
  <c r="V442" i="2" s="1"/>
  <c r="U442" i="2" s="1"/>
  <c r="T442" i="2" s="1"/>
  <c r="S442" i="2" s="1"/>
  <c r="R442" i="2" s="1"/>
  <c r="Q442" i="2" s="1"/>
  <c r="P442" i="2" s="1"/>
  <c r="O442" i="2" s="1"/>
  <c r="N442" i="2" s="1"/>
  <c r="M442" i="2" s="1"/>
  <c r="L442" i="2" s="1"/>
  <c r="K442" i="2" s="1"/>
  <c r="J442" i="2" s="1"/>
  <c r="I442" i="2" s="1"/>
  <c r="H442" i="2" s="1"/>
  <c r="X450" i="2"/>
  <c r="W450" i="2" s="1"/>
  <c r="V450" i="2" s="1"/>
  <c r="U450" i="2" s="1"/>
  <c r="T450" i="2" s="1"/>
  <c r="S450" i="2" s="1"/>
  <c r="R450" i="2" s="1"/>
  <c r="Q450" i="2" s="1"/>
  <c r="P450" i="2" s="1"/>
  <c r="O450" i="2" s="1"/>
  <c r="N450" i="2" s="1"/>
  <c r="M450" i="2" s="1"/>
  <c r="L450" i="2" s="1"/>
  <c r="K450" i="2" s="1"/>
  <c r="J450" i="2" s="1"/>
  <c r="I450" i="2" s="1"/>
  <c r="H450" i="2" s="1"/>
  <c r="X460" i="2"/>
  <c r="W460" i="2" s="1"/>
  <c r="V460" i="2" s="1"/>
  <c r="U460" i="2" s="1"/>
  <c r="T460" i="2" s="1"/>
  <c r="S460" i="2" s="1"/>
  <c r="R460" i="2" s="1"/>
  <c r="Q460" i="2" s="1"/>
  <c r="P460" i="2" s="1"/>
  <c r="O460" i="2" s="1"/>
  <c r="N460" i="2" s="1"/>
  <c r="M460" i="2" s="1"/>
  <c r="L460" i="2" s="1"/>
  <c r="K460" i="2" s="1"/>
  <c r="J460" i="2" s="1"/>
  <c r="I460" i="2" s="1"/>
  <c r="H460" i="2" s="1"/>
  <c r="X468" i="2"/>
  <c r="W468" i="2" s="1"/>
  <c r="V468" i="2" s="1"/>
  <c r="U468" i="2" s="1"/>
  <c r="T468" i="2" s="1"/>
  <c r="S468" i="2" s="1"/>
  <c r="R468" i="2" s="1"/>
  <c r="Q468" i="2" s="1"/>
  <c r="P468" i="2" s="1"/>
  <c r="O468" i="2" s="1"/>
  <c r="N468" i="2" s="1"/>
  <c r="M468" i="2" s="1"/>
  <c r="L468" i="2" s="1"/>
  <c r="K468" i="2" s="1"/>
  <c r="J468" i="2" s="1"/>
  <c r="I468" i="2" s="1"/>
  <c r="H468" i="2" s="1"/>
  <c r="X478" i="2"/>
  <c r="W478" i="2" s="1"/>
  <c r="V478" i="2" s="1"/>
  <c r="U478" i="2" s="1"/>
  <c r="T478" i="2" s="1"/>
  <c r="S478" i="2" s="1"/>
  <c r="R478" i="2" s="1"/>
  <c r="Q478" i="2" s="1"/>
  <c r="P478" i="2" s="1"/>
  <c r="O478" i="2" s="1"/>
  <c r="N478" i="2" s="1"/>
  <c r="M478" i="2" s="1"/>
  <c r="L478" i="2" s="1"/>
  <c r="K478" i="2" s="1"/>
  <c r="J478" i="2" s="1"/>
  <c r="I478" i="2" s="1"/>
  <c r="H478" i="2" s="1"/>
  <c r="X486" i="2"/>
  <c r="W486" i="2" s="1"/>
  <c r="V486" i="2" s="1"/>
  <c r="U486" i="2" s="1"/>
  <c r="T486" i="2" s="1"/>
  <c r="S486" i="2" s="1"/>
  <c r="R486" i="2" s="1"/>
  <c r="Q486" i="2" s="1"/>
  <c r="P486" i="2" s="1"/>
  <c r="O486" i="2" s="1"/>
  <c r="N486" i="2" s="1"/>
  <c r="M486" i="2" s="1"/>
  <c r="L486" i="2" s="1"/>
  <c r="K486" i="2" s="1"/>
  <c r="J486" i="2" s="1"/>
  <c r="I486" i="2" s="1"/>
  <c r="H486" i="2" s="1"/>
  <c r="X496" i="2"/>
  <c r="W496" i="2" s="1"/>
  <c r="V496" i="2" s="1"/>
  <c r="U496" i="2" s="1"/>
  <c r="T496" i="2" s="1"/>
  <c r="S496" i="2" s="1"/>
  <c r="R496" i="2" s="1"/>
  <c r="Q496" i="2" s="1"/>
  <c r="P496" i="2" s="1"/>
  <c r="O496" i="2" s="1"/>
  <c r="N496" i="2" s="1"/>
  <c r="M496" i="2" s="1"/>
  <c r="L496" i="2" s="1"/>
  <c r="K496" i="2" s="1"/>
  <c r="J496" i="2" s="1"/>
  <c r="I496" i="2" s="1"/>
  <c r="H496" i="2" s="1"/>
  <c r="X504" i="2"/>
  <c r="W504" i="2" s="1"/>
  <c r="V504" i="2" s="1"/>
  <c r="U504" i="2" s="1"/>
  <c r="T504" i="2" s="1"/>
  <c r="S504" i="2" s="1"/>
  <c r="R504" i="2" s="1"/>
  <c r="Q504" i="2" s="1"/>
  <c r="P504" i="2" s="1"/>
  <c r="O504" i="2" s="1"/>
  <c r="N504" i="2" s="1"/>
  <c r="M504" i="2" s="1"/>
  <c r="L504" i="2" s="1"/>
  <c r="K504" i="2" s="1"/>
  <c r="J504" i="2" s="1"/>
  <c r="I504" i="2" s="1"/>
  <c r="H504" i="2" s="1"/>
  <c r="X514" i="2"/>
  <c r="W514" i="2" s="1"/>
  <c r="V514" i="2" s="1"/>
  <c r="U514" i="2" s="1"/>
  <c r="T514" i="2" s="1"/>
  <c r="S514" i="2" s="1"/>
  <c r="R514" i="2" s="1"/>
  <c r="Q514" i="2" s="1"/>
  <c r="P514" i="2" s="1"/>
  <c r="O514" i="2" s="1"/>
  <c r="N514" i="2" s="1"/>
  <c r="M514" i="2" s="1"/>
  <c r="L514" i="2" s="1"/>
  <c r="K514" i="2" s="1"/>
  <c r="J514" i="2" s="1"/>
  <c r="I514" i="2" s="1"/>
  <c r="H514" i="2" s="1"/>
  <c r="X522" i="2"/>
  <c r="W522" i="2" s="1"/>
  <c r="V522" i="2" s="1"/>
  <c r="U522" i="2" s="1"/>
  <c r="T522" i="2" s="1"/>
  <c r="S522" i="2" s="1"/>
  <c r="R522" i="2" s="1"/>
  <c r="Q522" i="2" s="1"/>
  <c r="P522" i="2" s="1"/>
  <c r="O522" i="2" s="1"/>
  <c r="N522" i="2" s="1"/>
  <c r="M522" i="2" s="1"/>
  <c r="L522" i="2" s="1"/>
  <c r="K522" i="2" s="1"/>
  <c r="J522" i="2" s="1"/>
  <c r="I522" i="2" s="1"/>
  <c r="H522" i="2" s="1"/>
  <c r="X532" i="2"/>
  <c r="W532" i="2" s="1"/>
  <c r="V532" i="2" s="1"/>
  <c r="U532" i="2" s="1"/>
  <c r="T532" i="2" s="1"/>
  <c r="S532" i="2" s="1"/>
  <c r="R532" i="2" s="1"/>
  <c r="Q532" i="2" s="1"/>
  <c r="P532" i="2" s="1"/>
  <c r="O532" i="2" s="1"/>
  <c r="N532" i="2" s="1"/>
  <c r="M532" i="2" s="1"/>
  <c r="L532" i="2" s="1"/>
  <c r="K532" i="2" s="1"/>
  <c r="J532" i="2" s="1"/>
  <c r="I532" i="2" s="1"/>
  <c r="H532" i="2" s="1"/>
  <c r="X540" i="2"/>
  <c r="W540" i="2" s="1"/>
  <c r="V540" i="2" s="1"/>
  <c r="U540" i="2" s="1"/>
  <c r="T540" i="2" s="1"/>
  <c r="S540" i="2" s="1"/>
  <c r="R540" i="2" s="1"/>
  <c r="Q540" i="2" s="1"/>
  <c r="P540" i="2" s="1"/>
  <c r="O540" i="2" s="1"/>
  <c r="N540" i="2" s="1"/>
  <c r="M540" i="2" s="1"/>
  <c r="L540" i="2" s="1"/>
  <c r="K540" i="2" s="1"/>
  <c r="J540" i="2" s="1"/>
  <c r="I540" i="2" s="1"/>
  <c r="H540" i="2" s="1"/>
  <c r="X548" i="2"/>
  <c r="W548" i="2" s="1"/>
  <c r="V548" i="2" s="1"/>
  <c r="U548" i="2" s="1"/>
  <c r="T548" i="2" s="1"/>
  <c r="S548" i="2" s="1"/>
  <c r="R548" i="2" s="1"/>
  <c r="Q548" i="2" s="1"/>
  <c r="P548" i="2" s="1"/>
  <c r="O548" i="2" s="1"/>
  <c r="N548" i="2" s="1"/>
  <c r="M548" i="2" s="1"/>
  <c r="L548" i="2" s="1"/>
  <c r="K548" i="2" s="1"/>
  <c r="J548" i="2" s="1"/>
  <c r="I548" i="2" s="1"/>
  <c r="H548" i="2" s="1"/>
  <c r="X556" i="2"/>
  <c r="W556" i="2" s="1"/>
  <c r="V556" i="2" s="1"/>
  <c r="U556" i="2" s="1"/>
  <c r="T556" i="2" s="1"/>
  <c r="S556" i="2" s="1"/>
  <c r="R556" i="2" s="1"/>
  <c r="Q556" i="2" s="1"/>
  <c r="P556" i="2" s="1"/>
  <c r="O556" i="2" s="1"/>
  <c r="N556" i="2" s="1"/>
  <c r="M556" i="2" s="1"/>
  <c r="L556" i="2" s="1"/>
  <c r="K556" i="2" s="1"/>
  <c r="J556" i="2" s="1"/>
  <c r="I556" i="2" s="1"/>
  <c r="H556" i="2" s="1"/>
  <c r="X563" i="2"/>
  <c r="W563" i="2" s="1"/>
  <c r="V563" i="2" s="1"/>
  <c r="U563" i="2" s="1"/>
  <c r="T563" i="2" s="1"/>
  <c r="S563" i="2" s="1"/>
  <c r="R563" i="2" s="1"/>
  <c r="Q563" i="2" s="1"/>
  <c r="P563" i="2" s="1"/>
  <c r="O563" i="2" s="1"/>
  <c r="N563" i="2" s="1"/>
  <c r="M563" i="2" s="1"/>
  <c r="L563" i="2" s="1"/>
  <c r="K563" i="2" s="1"/>
  <c r="J563" i="2" s="1"/>
  <c r="I563" i="2" s="1"/>
  <c r="H563" i="2" s="1"/>
  <c r="X570" i="2"/>
  <c r="W570" i="2" s="1"/>
  <c r="V570" i="2" s="1"/>
  <c r="U570" i="2" s="1"/>
  <c r="T570" i="2" s="1"/>
  <c r="S570" i="2" s="1"/>
  <c r="R570" i="2" s="1"/>
  <c r="Q570" i="2" s="1"/>
  <c r="P570" i="2" s="1"/>
  <c r="O570" i="2" s="1"/>
  <c r="N570" i="2" s="1"/>
  <c r="M570" i="2" s="1"/>
  <c r="L570" i="2" s="1"/>
  <c r="K570" i="2" s="1"/>
  <c r="J570" i="2" s="1"/>
  <c r="I570" i="2" s="1"/>
  <c r="H570" i="2" s="1"/>
  <c r="X577" i="2"/>
  <c r="W577" i="2" s="1"/>
  <c r="V577" i="2" s="1"/>
  <c r="U577" i="2" s="1"/>
  <c r="T577" i="2" s="1"/>
  <c r="S577" i="2" s="1"/>
  <c r="R577" i="2" s="1"/>
  <c r="Q577" i="2" s="1"/>
  <c r="P577" i="2" s="1"/>
  <c r="O577" i="2" s="1"/>
  <c r="N577" i="2" s="1"/>
  <c r="M577" i="2" s="1"/>
  <c r="L577" i="2" s="1"/>
  <c r="K577" i="2" s="1"/>
  <c r="J577" i="2" s="1"/>
  <c r="I577" i="2" s="1"/>
  <c r="H577" i="2" s="1"/>
  <c r="X583" i="2"/>
  <c r="W583" i="2" s="1"/>
  <c r="V583" i="2" s="1"/>
  <c r="U583" i="2" s="1"/>
  <c r="T583" i="2" s="1"/>
  <c r="S583" i="2" s="1"/>
  <c r="R583" i="2" s="1"/>
  <c r="Q583" i="2" s="1"/>
  <c r="P583" i="2" s="1"/>
  <c r="O583" i="2" s="1"/>
  <c r="N583" i="2" s="1"/>
  <c r="M583" i="2" s="1"/>
  <c r="L583" i="2" s="1"/>
  <c r="K583" i="2" s="1"/>
  <c r="J583" i="2" s="1"/>
  <c r="I583" i="2" s="1"/>
  <c r="H583" i="2" s="1"/>
  <c r="X589" i="2"/>
  <c r="W589" i="2" s="1"/>
  <c r="V589" i="2" s="1"/>
  <c r="U589" i="2" s="1"/>
  <c r="T589" i="2" s="1"/>
  <c r="S589" i="2" s="1"/>
  <c r="R589" i="2" s="1"/>
  <c r="Q589" i="2" s="1"/>
  <c r="P589" i="2" s="1"/>
  <c r="O589" i="2" s="1"/>
  <c r="N589" i="2" s="1"/>
  <c r="M589" i="2" s="1"/>
  <c r="L589" i="2" s="1"/>
  <c r="K589" i="2" s="1"/>
  <c r="J589" i="2" s="1"/>
  <c r="I589" i="2" s="1"/>
  <c r="H589" i="2" s="1"/>
  <c r="X595" i="2"/>
  <c r="W595" i="2" s="1"/>
  <c r="V595" i="2" s="1"/>
  <c r="U595" i="2" s="1"/>
  <c r="T595" i="2" s="1"/>
  <c r="S595" i="2" s="1"/>
  <c r="R595" i="2" s="1"/>
  <c r="Q595" i="2" s="1"/>
  <c r="P595" i="2" s="1"/>
  <c r="O595" i="2" s="1"/>
  <c r="N595" i="2" s="1"/>
  <c r="M595" i="2" s="1"/>
  <c r="L595" i="2" s="1"/>
  <c r="K595" i="2" s="1"/>
  <c r="J595" i="2" s="1"/>
  <c r="I595" i="2" s="1"/>
  <c r="H595" i="2" s="1"/>
  <c r="X601" i="2"/>
  <c r="W601" i="2" s="1"/>
  <c r="V601" i="2" s="1"/>
  <c r="U601" i="2" s="1"/>
  <c r="T601" i="2" s="1"/>
  <c r="S601" i="2" s="1"/>
  <c r="R601" i="2" s="1"/>
  <c r="Q601" i="2" s="1"/>
  <c r="P601" i="2" s="1"/>
  <c r="O601" i="2" s="1"/>
  <c r="N601" i="2" s="1"/>
  <c r="M601" i="2" s="1"/>
  <c r="L601" i="2" s="1"/>
  <c r="K601" i="2" s="1"/>
  <c r="J601" i="2" s="1"/>
  <c r="I601" i="2" s="1"/>
  <c r="H601" i="2" s="1"/>
  <c r="X607" i="2"/>
  <c r="W607" i="2" s="1"/>
  <c r="V607" i="2" s="1"/>
  <c r="U607" i="2" s="1"/>
  <c r="T607" i="2" s="1"/>
  <c r="S607" i="2" s="1"/>
  <c r="R607" i="2" s="1"/>
  <c r="Q607" i="2" s="1"/>
  <c r="P607" i="2" s="1"/>
  <c r="O607" i="2" s="1"/>
  <c r="N607" i="2" s="1"/>
  <c r="M607" i="2" s="1"/>
  <c r="L607" i="2" s="1"/>
  <c r="K607" i="2" s="1"/>
  <c r="J607" i="2" s="1"/>
  <c r="I607" i="2" s="1"/>
  <c r="H607" i="2" s="1"/>
  <c r="X613" i="2"/>
  <c r="W613" i="2" s="1"/>
  <c r="V613" i="2" s="1"/>
  <c r="U613" i="2" s="1"/>
  <c r="T613" i="2" s="1"/>
  <c r="S613" i="2" s="1"/>
  <c r="R613" i="2" s="1"/>
  <c r="Q613" i="2" s="1"/>
  <c r="P613" i="2" s="1"/>
  <c r="O613" i="2" s="1"/>
  <c r="N613" i="2" s="1"/>
  <c r="M613" i="2" s="1"/>
  <c r="L613" i="2" s="1"/>
  <c r="K613" i="2" s="1"/>
  <c r="J613" i="2" s="1"/>
  <c r="I613" i="2" s="1"/>
  <c r="H613" i="2" s="1"/>
  <c r="X619" i="2"/>
  <c r="W619" i="2" s="1"/>
  <c r="V619" i="2" s="1"/>
  <c r="U619" i="2" s="1"/>
  <c r="T619" i="2" s="1"/>
  <c r="S619" i="2" s="1"/>
  <c r="R619" i="2" s="1"/>
  <c r="Q619" i="2" s="1"/>
  <c r="P619" i="2" s="1"/>
  <c r="O619" i="2" s="1"/>
  <c r="N619" i="2" s="1"/>
  <c r="M619" i="2" s="1"/>
  <c r="L619" i="2" s="1"/>
  <c r="K619" i="2" s="1"/>
  <c r="J619" i="2" s="1"/>
  <c r="I619" i="2" s="1"/>
  <c r="H619" i="2" s="1"/>
  <c r="X625" i="2"/>
  <c r="W625" i="2" s="1"/>
  <c r="V625" i="2" s="1"/>
  <c r="U625" i="2" s="1"/>
  <c r="T625" i="2" s="1"/>
  <c r="S625" i="2" s="1"/>
  <c r="R625" i="2" s="1"/>
  <c r="Q625" i="2" s="1"/>
  <c r="P625" i="2" s="1"/>
  <c r="O625" i="2" s="1"/>
  <c r="N625" i="2" s="1"/>
  <c r="M625" i="2" s="1"/>
  <c r="L625" i="2" s="1"/>
  <c r="K625" i="2" s="1"/>
  <c r="J625" i="2" s="1"/>
  <c r="I625" i="2" s="1"/>
  <c r="H625" i="2" s="1"/>
  <c r="X631" i="2"/>
  <c r="W631" i="2" s="1"/>
  <c r="V631" i="2" s="1"/>
  <c r="U631" i="2" s="1"/>
  <c r="T631" i="2" s="1"/>
  <c r="S631" i="2" s="1"/>
  <c r="R631" i="2" s="1"/>
  <c r="Q631" i="2" s="1"/>
  <c r="P631" i="2" s="1"/>
  <c r="O631" i="2" s="1"/>
  <c r="N631" i="2" s="1"/>
  <c r="M631" i="2" s="1"/>
  <c r="L631" i="2" s="1"/>
  <c r="K631" i="2" s="1"/>
  <c r="J631" i="2" s="1"/>
  <c r="I631" i="2" s="1"/>
  <c r="H631" i="2" s="1"/>
  <c r="X637" i="2"/>
  <c r="W637" i="2" s="1"/>
  <c r="V637" i="2" s="1"/>
  <c r="U637" i="2" s="1"/>
  <c r="T637" i="2" s="1"/>
  <c r="S637" i="2" s="1"/>
  <c r="R637" i="2" s="1"/>
  <c r="Q637" i="2" s="1"/>
  <c r="P637" i="2" s="1"/>
  <c r="O637" i="2" s="1"/>
  <c r="N637" i="2" s="1"/>
  <c r="M637" i="2" s="1"/>
  <c r="L637" i="2" s="1"/>
  <c r="K637" i="2" s="1"/>
  <c r="J637" i="2" s="1"/>
  <c r="I637" i="2" s="1"/>
  <c r="H637" i="2" s="1"/>
  <c r="X643" i="2"/>
  <c r="W643" i="2" s="1"/>
  <c r="V643" i="2" s="1"/>
  <c r="U643" i="2" s="1"/>
  <c r="T643" i="2" s="1"/>
  <c r="S643" i="2" s="1"/>
  <c r="R643" i="2" s="1"/>
  <c r="Q643" i="2" s="1"/>
  <c r="P643" i="2" s="1"/>
  <c r="O643" i="2" s="1"/>
  <c r="N643" i="2" s="1"/>
  <c r="M643" i="2" s="1"/>
  <c r="L643" i="2" s="1"/>
  <c r="K643" i="2" s="1"/>
  <c r="J643" i="2" s="1"/>
  <c r="I643" i="2" s="1"/>
  <c r="H643" i="2" s="1"/>
  <c r="X649" i="2"/>
  <c r="W649" i="2" s="1"/>
  <c r="V649" i="2" s="1"/>
  <c r="U649" i="2" s="1"/>
  <c r="T649" i="2" s="1"/>
  <c r="S649" i="2" s="1"/>
  <c r="R649" i="2" s="1"/>
  <c r="Q649" i="2" s="1"/>
  <c r="P649" i="2" s="1"/>
  <c r="O649" i="2" s="1"/>
  <c r="N649" i="2" s="1"/>
  <c r="M649" i="2" s="1"/>
  <c r="L649" i="2" s="1"/>
  <c r="K649" i="2" s="1"/>
  <c r="J649" i="2" s="1"/>
  <c r="I649" i="2" s="1"/>
  <c r="H649" i="2" s="1"/>
  <c r="X655" i="2"/>
  <c r="W655" i="2" s="1"/>
  <c r="V655" i="2" s="1"/>
  <c r="U655" i="2" s="1"/>
  <c r="T655" i="2" s="1"/>
  <c r="S655" i="2" s="1"/>
  <c r="R655" i="2" s="1"/>
  <c r="Q655" i="2" s="1"/>
  <c r="P655" i="2" s="1"/>
  <c r="O655" i="2" s="1"/>
  <c r="N655" i="2" s="1"/>
  <c r="M655" i="2" s="1"/>
  <c r="L655" i="2" s="1"/>
  <c r="K655" i="2" s="1"/>
  <c r="J655" i="2" s="1"/>
  <c r="I655" i="2" s="1"/>
  <c r="H655" i="2" s="1"/>
  <c r="X661" i="2"/>
  <c r="W661" i="2" s="1"/>
  <c r="V661" i="2" s="1"/>
  <c r="U661" i="2" s="1"/>
  <c r="T661" i="2" s="1"/>
  <c r="S661" i="2" s="1"/>
  <c r="R661" i="2" s="1"/>
  <c r="Q661" i="2" s="1"/>
  <c r="P661" i="2" s="1"/>
  <c r="O661" i="2" s="1"/>
  <c r="N661" i="2" s="1"/>
  <c r="M661" i="2" s="1"/>
  <c r="L661" i="2" s="1"/>
  <c r="K661" i="2" s="1"/>
  <c r="J661" i="2" s="1"/>
  <c r="I661" i="2" s="1"/>
  <c r="H661" i="2" s="1"/>
  <c r="X667" i="2"/>
  <c r="W667" i="2" s="1"/>
  <c r="V667" i="2" s="1"/>
  <c r="U667" i="2" s="1"/>
  <c r="T667" i="2" s="1"/>
  <c r="S667" i="2" s="1"/>
  <c r="R667" i="2" s="1"/>
  <c r="Q667" i="2" s="1"/>
  <c r="P667" i="2" s="1"/>
  <c r="O667" i="2" s="1"/>
  <c r="N667" i="2" s="1"/>
  <c r="M667" i="2" s="1"/>
  <c r="L667" i="2" s="1"/>
  <c r="K667" i="2" s="1"/>
  <c r="J667" i="2" s="1"/>
  <c r="I667" i="2" s="1"/>
  <c r="H667" i="2" s="1"/>
  <c r="X673" i="2"/>
  <c r="W673" i="2" s="1"/>
  <c r="V673" i="2" s="1"/>
  <c r="U673" i="2" s="1"/>
  <c r="T673" i="2" s="1"/>
  <c r="S673" i="2" s="1"/>
  <c r="R673" i="2" s="1"/>
  <c r="Q673" i="2" s="1"/>
  <c r="P673" i="2" s="1"/>
  <c r="O673" i="2" s="1"/>
  <c r="N673" i="2" s="1"/>
  <c r="M673" i="2" s="1"/>
  <c r="L673" i="2" s="1"/>
  <c r="K673" i="2" s="1"/>
  <c r="J673" i="2" s="1"/>
  <c r="I673" i="2" s="1"/>
  <c r="H673" i="2" s="1"/>
  <c r="X679" i="2"/>
  <c r="W679" i="2" s="1"/>
  <c r="V679" i="2" s="1"/>
  <c r="U679" i="2" s="1"/>
  <c r="T679" i="2" s="1"/>
  <c r="S679" i="2" s="1"/>
  <c r="R679" i="2" s="1"/>
  <c r="Q679" i="2" s="1"/>
  <c r="P679" i="2" s="1"/>
  <c r="O679" i="2" s="1"/>
  <c r="N679" i="2" s="1"/>
  <c r="M679" i="2" s="1"/>
  <c r="L679" i="2" s="1"/>
  <c r="K679" i="2" s="1"/>
  <c r="J679" i="2" s="1"/>
  <c r="I679" i="2" s="1"/>
  <c r="H679" i="2" s="1"/>
  <c r="X685" i="2"/>
  <c r="W685" i="2" s="1"/>
  <c r="V685" i="2" s="1"/>
  <c r="U685" i="2" s="1"/>
  <c r="T685" i="2" s="1"/>
  <c r="S685" i="2" s="1"/>
  <c r="R685" i="2" s="1"/>
  <c r="Q685" i="2" s="1"/>
  <c r="P685" i="2" s="1"/>
  <c r="O685" i="2" s="1"/>
  <c r="N685" i="2" s="1"/>
  <c r="M685" i="2" s="1"/>
  <c r="L685" i="2" s="1"/>
  <c r="K685" i="2" s="1"/>
  <c r="J685" i="2" s="1"/>
  <c r="I685" i="2" s="1"/>
  <c r="H685" i="2" s="1"/>
  <c r="X691" i="2"/>
  <c r="W691" i="2" s="1"/>
  <c r="V691" i="2" s="1"/>
  <c r="U691" i="2" s="1"/>
  <c r="T691" i="2" s="1"/>
  <c r="S691" i="2" s="1"/>
  <c r="R691" i="2" s="1"/>
  <c r="Q691" i="2" s="1"/>
  <c r="P691" i="2" s="1"/>
  <c r="O691" i="2" s="1"/>
  <c r="N691" i="2" s="1"/>
  <c r="M691" i="2" s="1"/>
  <c r="L691" i="2" s="1"/>
  <c r="K691" i="2" s="1"/>
  <c r="J691" i="2" s="1"/>
  <c r="I691" i="2" s="1"/>
  <c r="H691" i="2" s="1"/>
  <c r="X697" i="2"/>
  <c r="W697" i="2" s="1"/>
  <c r="V697" i="2" s="1"/>
  <c r="U697" i="2" s="1"/>
  <c r="T697" i="2" s="1"/>
  <c r="S697" i="2" s="1"/>
  <c r="R697" i="2" s="1"/>
  <c r="Q697" i="2" s="1"/>
  <c r="P697" i="2" s="1"/>
  <c r="O697" i="2" s="1"/>
  <c r="N697" i="2" s="1"/>
  <c r="M697" i="2" s="1"/>
  <c r="L697" i="2" s="1"/>
  <c r="K697" i="2" s="1"/>
  <c r="J697" i="2" s="1"/>
  <c r="I697" i="2" s="1"/>
  <c r="H697" i="2" s="1"/>
  <c r="X703" i="2"/>
  <c r="W703" i="2" s="1"/>
  <c r="V703" i="2" s="1"/>
  <c r="U703" i="2" s="1"/>
  <c r="T703" i="2" s="1"/>
  <c r="S703" i="2" s="1"/>
  <c r="R703" i="2" s="1"/>
  <c r="Q703" i="2" s="1"/>
  <c r="P703" i="2" s="1"/>
  <c r="O703" i="2" s="1"/>
  <c r="N703" i="2" s="1"/>
  <c r="M703" i="2" s="1"/>
  <c r="L703" i="2" s="1"/>
  <c r="K703" i="2" s="1"/>
  <c r="J703" i="2" s="1"/>
  <c r="I703" i="2" s="1"/>
  <c r="H703" i="2" s="1"/>
  <c r="X709" i="2"/>
  <c r="W709" i="2" s="1"/>
  <c r="V709" i="2" s="1"/>
  <c r="U709" i="2" s="1"/>
  <c r="T709" i="2" s="1"/>
  <c r="S709" i="2" s="1"/>
  <c r="R709" i="2" s="1"/>
  <c r="Q709" i="2" s="1"/>
  <c r="P709" i="2" s="1"/>
  <c r="O709" i="2" s="1"/>
  <c r="N709" i="2" s="1"/>
  <c r="M709" i="2" s="1"/>
  <c r="L709" i="2" s="1"/>
  <c r="K709" i="2" s="1"/>
  <c r="J709" i="2" s="1"/>
  <c r="I709" i="2" s="1"/>
  <c r="H709" i="2" s="1"/>
  <c r="X715" i="2"/>
  <c r="W715" i="2" s="1"/>
  <c r="V715" i="2" s="1"/>
  <c r="U715" i="2" s="1"/>
  <c r="T715" i="2" s="1"/>
  <c r="S715" i="2" s="1"/>
  <c r="R715" i="2" s="1"/>
  <c r="Q715" i="2" s="1"/>
  <c r="P715" i="2" s="1"/>
  <c r="O715" i="2" s="1"/>
  <c r="N715" i="2" s="1"/>
  <c r="M715" i="2" s="1"/>
  <c r="L715" i="2" s="1"/>
  <c r="K715" i="2" s="1"/>
  <c r="J715" i="2" s="1"/>
  <c r="I715" i="2" s="1"/>
  <c r="H715" i="2" s="1"/>
  <c r="X721" i="2"/>
  <c r="W721" i="2" s="1"/>
  <c r="V721" i="2" s="1"/>
  <c r="U721" i="2" s="1"/>
  <c r="T721" i="2" s="1"/>
  <c r="S721" i="2" s="1"/>
  <c r="R721" i="2" s="1"/>
  <c r="Q721" i="2" s="1"/>
  <c r="P721" i="2" s="1"/>
  <c r="O721" i="2" s="1"/>
  <c r="N721" i="2" s="1"/>
  <c r="M721" i="2" s="1"/>
  <c r="L721" i="2" s="1"/>
  <c r="K721" i="2" s="1"/>
  <c r="J721" i="2" s="1"/>
  <c r="I721" i="2" s="1"/>
  <c r="H721" i="2" s="1"/>
  <c r="X727" i="2"/>
  <c r="W727" i="2" s="1"/>
  <c r="V727" i="2" s="1"/>
  <c r="U727" i="2" s="1"/>
  <c r="T727" i="2" s="1"/>
  <c r="S727" i="2" s="1"/>
  <c r="R727" i="2" s="1"/>
  <c r="Q727" i="2" s="1"/>
  <c r="P727" i="2" s="1"/>
  <c r="O727" i="2" s="1"/>
  <c r="N727" i="2" s="1"/>
  <c r="M727" i="2" s="1"/>
  <c r="L727" i="2" s="1"/>
  <c r="K727" i="2" s="1"/>
  <c r="J727" i="2" s="1"/>
  <c r="I727" i="2" s="1"/>
  <c r="H727" i="2" s="1"/>
  <c r="X733" i="2"/>
  <c r="W733" i="2" s="1"/>
  <c r="V733" i="2" s="1"/>
  <c r="U733" i="2" s="1"/>
  <c r="T733" i="2" s="1"/>
  <c r="S733" i="2" s="1"/>
  <c r="R733" i="2" s="1"/>
  <c r="Q733" i="2" s="1"/>
  <c r="P733" i="2" s="1"/>
  <c r="O733" i="2" s="1"/>
  <c r="N733" i="2" s="1"/>
  <c r="M733" i="2" s="1"/>
  <c r="L733" i="2" s="1"/>
  <c r="K733" i="2" s="1"/>
  <c r="J733" i="2" s="1"/>
  <c r="I733" i="2" s="1"/>
  <c r="H733" i="2" s="1"/>
  <c r="X739" i="2"/>
  <c r="W739" i="2" s="1"/>
  <c r="V739" i="2" s="1"/>
  <c r="U739" i="2" s="1"/>
  <c r="T739" i="2" s="1"/>
  <c r="S739" i="2" s="1"/>
  <c r="R739" i="2" s="1"/>
  <c r="Q739" i="2" s="1"/>
  <c r="P739" i="2" s="1"/>
  <c r="O739" i="2" s="1"/>
  <c r="N739" i="2" s="1"/>
  <c r="M739" i="2" s="1"/>
  <c r="L739" i="2" s="1"/>
  <c r="K739" i="2" s="1"/>
  <c r="J739" i="2" s="1"/>
  <c r="I739" i="2" s="1"/>
  <c r="H739" i="2" s="1"/>
  <c r="X745" i="2"/>
  <c r="W745" i="2" s="1"/>
  <c r="V745" i="2" s="1"/>
  <c r="U745" i="2" s="1"/>
  <c r="T745" i="2" s="1"/>
  <c r="S745" i="2" s="1"/>
  <c r="R745" i="2" s="1"/>
  <c r="Q745" i="2" s="1"/>
  <c r="P745" i="2" s="1"/>
  <c r="O745" i="2" s="1"/>
  <c r="N745" i="2" s="1"/>
  <c r="M745" i="2" s="1"/>
  <c r="L745" i="2" s="1"/>
  <c r="K745" i="2" s="1"/>
  <c r="J745" i="2" s="1"/>
  <c r="I745" i="2" s="1"/>
  <c r="H745" i="2" s="1"/>
  <c r="X751" i="2"/>
  <c r="W751" i="2" s="1"/>
  <c r="V751" i="2" s="1"/>
  <c r="U751" i="2" s="1"/>
  <c r="T751" i="2" s="1"/>
  <c r="S751" i="2" s="1"/>
  <c r="R751" i="2" s="1"/>
  <c r="Q751" i="2" s="1"/>
  <c r="P751" i="2" s="1"/>
  <c r="O751" i="2" s="1"/>
  <c r="N751" i="2" s="1"/>
  <c r="M751" i="2" s="1"/>
  <c r="L751" i="2" s="1"/>
  <c r="K751" i="2" s="1"/>
  <c r="J751" i="2" s="1"/>
  <c r="I751" i="2" s="1"/>
  <c r="H751" i="2" s="1"/>
  <c r="X757" i="2"/>
  <c r="W757" i="2" s="1"/>
  <c r="V757" i="2" s="1"/>
  <c r="U757" i="2" s="1"/>
  <c r="T757" i="2" s="1"/>
  <c r="S757" i="2" s="1"/>
  <c r="R757" i="2" s="1"/>
  <c r="Q757" i="2" s="1"/>
  <c r="P757" i="2" s="1"/>
  <c r="O757" i="2" s="1"/>
  <c r="N757" i="2" s="1"/>
  <c r="M757" i="2" s="1"/>
  <c r="L757" i="2" s="1"/>
  <c r="K757" i="2" s="1"/>
  <c r="J757" i="2" s="1"/>
  <c r="I757" i="2" s="1"/>
  <c r="H757" i="2" s="1"/>
  <c r="X763" i="2"/>
  <c r="W763" i="2" s="1"/>
  <c r="V763" i="2" s="1"/>
  <c r="U763" i="2" s="1"/>
  <c r="T763" i="2" s="1"/>
  <c r="S763" i="2" s="1"/>
  <c r="R763" i="2" s="1"/>
  <c r="Q763" i="2" s="1"/>
  <c r="P763" i="2" s="1"/>
  <c r="O763" i="2" s="1"/>
  <c r="N763" i="2" s="1"/>
  <c r="M763" i="2" s="1"/>
  <c r="L763" i="2" s="1"/>
  <c r="K763" i="2" s="1"/>
  <c r="J763" i="2" s="1"/>
  <c r="I763" i="2" s="1"/>
  <c r="H763" i="2" s="1"/>
  <c r="X769" i="2"/>
  <c r="W769" i="2" s="1"/>
  <c r="V769" i="2" s="1"/>
  <c r="U769" i="2" s="1"/>
  <c r="T769" i="2" s="1"/>
  <c r="S769" i="2" s="1"/>
  <c r="R769" i="2" s="1"/>
  <c r="Q769" i="2" s="1"/>
  <c r="P769" i="2" s="1"/>
  <c r="O769" i="2" s="1"/>
  <c r="N769" i="2" s="1"/>
  <c r="M769" i="2" s="1"/>
  <c r="L769" i="2" s="1"/>
  <c r="K769" i="2" s="1"/>
  <c r="J769" i="2" s="1"/>
  <c r="I769" i="2" s="1"/>
  <c r="H769" i="2" s="1"/>
  <c r="X775" i="2"/>
  <c r="W775" i="2" s="1"/>
  <c r="V775" i="2" s="1"/>
  <c r="U775" i="2" s="1"/>
  <c r="T775" i="2" s="1"/>
  <c r="S775" i="2" s="1"/>
  <c r="R775" i="2" s="1"/>
  <c r="Q775" i="2" s="1"/>
  <c r="P775" i="2" s="1"/>
  <c r="O775" i="2" s="1"/>
  <c r="N775" i="2" s="1"/>
  <c r="M775" i="2" s="1"/>
  <c r="L775" i="2" s="1"/>
  <c r="K775" i="2" s="1"/>
  <c r="J775" i="2" s="1"/>
  <c r="I775" i="2" s="1"/>
  <c r="H775" i="2" s="1"/>
  <c r="X781" i="2"/>
  <c r="W781" i="2" s="1"/>
  <c r="V781" i="2" s="1"/>
  <c r="U781" i="2" s="1"/>
  <c r="T781" i="2" s="1"/>
  <c r="S781" i="2" s="1"/>
  <c r="R781" i="2" s="1"/>
  <c r="Q781" i="2" s="1"/>
  <c r="P781" i="2" s="1"/>
  <c r="O781" i="2" s="1"/>
  <c r="N781" i="2" s="1"/>
  <c r="M781" i="2" s="1"/>
  <c r="L781" i="2" s="1"/>
  <c r="K781" i="2" s="1"/>
  <c r="J781" i="2" s="1"/>
  <c r="I781" i="2" s="1"/>
  <c r="H781" i="2" s="1"/>
  <c r="X787" i="2"/>
  <c r="W787" i="2" s="1"/>
  <c r="V787" i="2" s="1"/>
  <c r="U787" i="2" s="1"/>
  <c r="T787" i="2" s="1"/>
  <c r="S787" i="2" s="1"/>
  <c r="R787" i="2" s="1"/>
  <c r="Q787" i="2" s="1"/>
  <c r="P787" i="2" s="1"/>
  <c r="O787" i="2" s="1"/>
  <c r="N787" i="2" s="1"/>
  <c r="M787" i="2" s="1"/>
  <c r="L787" i="2" s="1"/>
  <c r="K787" i="2" s="1"/>
  <c r="J787" i="2" s="1"/>
  <c r="I787" i="2" s="1"/>
  <c r="H787" i="2" s="1"/>
  <c r="X793" i="2"/>
  <c r="W793" i="2" s="1"/>
  <c r="V793" i="2" s="1"/>
  <c r="U793" i="2" s="1"/>
  <c r="T793" i="2" s="1"/>
  <c r="S793" i="2" s="1"/>
  <c r="R793" i="2" s="1"/>
  <c r="Q793" i="2" s="1"/>
  <c r="P793" i="2" s="1"/>
  <c r="O793" i="2" s="1"/>
  <c r="N793" i="2" s="1"/>
  <c r="M793" i="2" s="1"/>
  <c r="L793" i="2" s="1"/>
  <c r="K793" i="2" s="1"/>
  <c r="J793" i="2" s="1"/>
  <c r="I793" i="2" s="1"/>
  <c r="H793" i="2" s="1"/>
  <c r="X799" i="2"/>
  <c r="W799" i="2" s="1"/>
  <c r="V799" i="2" s="1"/>
  <c r="U799" i="2" s="1"/>
  <c r="T799" i="2" s="1"/>
  <c r="S799" i="2" s="1"/>
  <c r="R799" i="2" s="1"/>
  <c r="Q799" i="2" s="1"/>
  <c r="P799" i="2" s="1"/>
  <c r="O799" i="2" s="1"/>
  <c r="N799" i="2" s="1"/>
  <c r="M799" i="2" s="1"/>
  <c r="L799" i="2" s="1"/>
  <c r="K799" i="2" s="1"/>
  <c r="J799" i="2" s="1"/>
  <c r="I799" i="2" s="1"/>
  <c r="H799" i="2" s="1"/>
  <c r="X805" i="2"/>
  <c r="W805" i="2" s="1"/>
  <c r="V805" i="2" s="1"/>
  <c r="U805" i="2" s="1"/>
  <c r="T805" i="2" s="1"/>
  <c r="S805" i="2" s="1"/>
  <c r="R805" i="2" s="1"/>
  <c r="Q805" i="2" s="1"/>
  <c r="P805" i="2" s="1"/>
  <c r="O805" i="2" s="1"/>
  <c r="N805" i="2" s="1"/>
  <c r="M805" i="2" s="1"/>
  <c r="L805" i="2" s="1"/>
  <c r="K805" i="2" s="1"/>
  <c r="J805" i="2" s="1"/>
  <c r="I805" i="2" s="1"/>
  <c r="H805" i="2" s="1"/>
  <c r="X811" i="2"/>
  <c r="W811" i="2" s="1"/>
  <c r="V811" i="2" s="1"/>
  <c r="U811" i="2" s="1"/>
  <c r="T811" i="2" s="1"/>
  <c r="S811" i="2" s="1"/>
  <c r="R811" i="2" s="1"/>
  <c r="Q811" i="2" s="1"/>
  <c r="P811" i="2" s="1"/>
  <c r="O811" i="2" s="1"/>
  <c r="N811" i="2" s="1"/>
  <c r="M811" i="2" s="1"/>
  <c r="L811" i="2" s="1"/>
  <c r="K811" i="2" s="1"/>
  <c r="J811" i="2" s="1"/>
  <c r="I811" i="2" s="1"/>
  <c r="H811" i="2" s="1"/>
  <c r="X817" i="2"/>
  <c r="W817" i="2" s="1"/>
  <c r="V817" i="2" s="1"/>
  <c r="U817" i="2" s="1"/>
  <c r="T817" i="2" s="1"/>
  <c r="S817" i="2" s="1"/>
  <c r="R817" i="2" s="1"/>
  <c r="Q817" i="2" s="1"/>
  <c r="P817" i="2" s="1"/>
  <c r="O817" i="2" s="1"/>
  <c r="N817" i="2" s="1"/>
  <c r="M817" i="2" s="1"/>
  <c r="L817" i="2" s="1"/>
  <c r="K817" i="2" s="1"/>
  <c r="J817" i="2" s="1"/>
  <c r="I817" i="2" s="1"/>
  <c r="H817" i="2" s="1"/>
  <c r="X823" i="2"/>
  <c r="W823" i="2" s="1"/>
  <c r="V823" i="2" s="1"/>
  <c r="U823" i="2" s="1"/>
  <c r="T823" i="2" s="1"/>
  <c r="S823" i="2" s="1"/>
  <c r="R823" i="2" s="1"/>
  <c r="Q823" i="2" s="1"/>
  <c r="P823" i="2" s="1"/>
  <c r="O823" i="2" s="1"/>
  <c r="N823" i="2" s="1"/>
  <c r="M823" i="2" s="1"/>
  <c r="L823" i="2" s="1"/>
  <c r="K823" i="2" s="1"/>
  <c r="J823" i="2" s="1"/>
  <c r="I823" i="2" s="1"/>
  <c r="H823" i="2" s="1"/>
  <c r="X829" i="2"/>
  <c r="W829" i="2" s="1"/>
  <c r="V829" i="2" s="1"/>
  <c r="U829" i="2" s="1"/>
  <c r="T829" i="2" s="1"/>
  <c r="S829" i="2" s="1"/>
  <c r="R829" i="2" s="1"/>
  <c r="Q829" i="2" s="1"/>
  <c r="P829" i="2" s="1"/>
  <c r="O829" i="2" s="1"/>
  <c r="N829" i="2" s="1"/>
  <c r="M829" i="2" s="1"/>
  <c r="L829" i="2" s="1"/>
  <c r="K829" i="2" s="1"/>
  <c r="J829" i="2" s="1"/>
  <c r="I829" i="2" s="1"/>
  <c r="H829" i="2" s="1"/>
  <c r="X835" i="2"/>
  <c r="W835" i="2" s="1"/>
  <c r="V835" i="2" s="1"/>
  <c r="U835" i="2" s="1"/>
  <c r="T835" i="2" s="1"/>
  <c r="S835" i="2" s="1"/>
  <c r="R835" i="2" s="1"/>
  <c r="Q835" i="2" s="1"/>
  <c r="P835" i="2" s="1"/>
  <c r="O835" i="2" s="1"/>
  <c r="N835" i="2" s="1"/>
  <c r="M835" i="2" s="1"/>
  <c r="L835" i="2" s="1"/>
  <c r="K835" i="2" s="1"/>
  <c r="J835" i="2" s="1"/>
  <c r="I835" i="2" s="1"/>
  <c r="H835" i="2" s="1"/>
  <c r="X841" i="2"/>
  <c r="W841" i="2" s="1"/>
  <c r="V841" i="2" s="1"/>
  <c r="U841" i="2" s="1"/>
  <c r="T841" i="2" s="1"/>
  <c r="S841" i="2" s="1"/>
  <c r="R841" i="2" s="1"/>
  <c r="Q841" i="2" s="1"/>
  <c r="P841" i="2" s="1"/>
  <c r="O841" i="2" s="1"/>
  <c r="N841" i="2" s="1"/>
  <c r="M841" i="2" s="1"/>
  <c r="L841" i="2" s="1"/>
  <c r="K841" i="2" s="1"/>
  <c r="J841" i="2" s="1"/>
  <c r="I841" i="2" s="1"/>
  <c r="H841" i="2" s="1"/>
  <c r="X847" i="2"/>
  <c r="W847" i="2" s="1"/>
  <c r="V847" i="2" s="1"/>
  <c r="U847" i="2" s="1"/>
  <c r="T847" i="2" s="1"/>
  <c r="S847" i="2" s="1"/>
  <c r="R847" i="2" s="1"/>
  <c r="Q847" i="2" s="1"/>
  <c r="P847" i="2" s="1"/>
  <c r="O847" i="2" s="1"/>
  <c r="N847" i="2" s="1"/>
  <c r="M847" i="2" s="1"/>
  <c r="L847" i="2" s="1"/>
  <c r="K847" i="2" s="1"/>
  <c r="J847" i="2" s="1"/>
  <c r="I847" i="2" s="1"/>
  <c r="H847" i="2" s="1"/>
  <c r="X853" i="2"/>
  <c r="W853" i="2" s="1"/>
  <c r="V853" i="2" s="1"/>
  <c r="U853" i="2" s="1"/>
  <c r="T853" i="2" s="1"/>
  <c r="S853" i="2" s="1"/>
  <c r="R853" i="2" s="1"/>
  <c r="Q853" i="2" s="1"/>
  <c r="P853" i="2" s="1"/>
  <c r="O853" i="2" s="1"/>
  <c r="N853" i="2" s="1"/>
  <c r="M853" i="2" s="1"/>
  <c r="L853" i="2" s="1"/>
  <c r="K853" i="2" s="1"/>
  <c r="J853" i="2" s="1"/>
  <c r="I853" i="2" s="1"/>
  <c r="H853" i="2" s="1"/>
  <c r="X859" i="2"/>
  <c r="W859" i="2" s="1"/>
  <c r="V859" i="2" s="1"/>
  <c r="U859" i="2" s="1"/>
  <c r="T859" i="2" s="1"/>
  <c r="S859" i="2" s="1"/>
  <c r="R859" i="2" s="1"/>
  <c r="Q859" i="2" s="1"/>
  <c r="P859" i="2" s="1"/>
  <c r="O859" i="2" s="1"/>
  <c r="N859" i="2" s="1"/>
  <c r="M859" i="2" s="1"/>
  <c r="L859" i="2" s="1"/>
  <c r="K859" i="2" s="1"/>
  <c r="J859" i="2" s="1"/>
  <c r="I859" i="2" s="1"/>
  <c r="H859" i="2" s="1"/>
  <c r="X865" i="2"/>
  <c r="W865" i="2" s="1"/>
  <c r="V865" i="2" s="1"/>
  <c r="U865" i="2" s="1"/>
  <c r="T865" i="2" s="1"/>
  <c r="S865" i="2" s="1"/>
  <c r="R865" i="2" s="1"/>
  <c r="Q865" i="2" s="1"/>
  <c r="P865" i="2" s="1"/>
  <c r="O865" i="2" s="1"/>
  <c r="N865" i="2" s="1"/>
  <c r="M865" i="2" s="1"/>
  <c r="L865" i="2" s="1"/>
  <c r="K865" i="2" s="1"/>
  <c r="J865" i="2" s="1"/>
  <c r="I865" i="2" s="1"/>
  <c r="H865" i="2" s="1"/>
  <c r="X871" i="2"/>
  <c r="W871" i="2" s="1"/>
  <c r="V871" i="2" s="1"/>
  <c r="U871" i="2" s="1"/>
  <c r="T871" i="2" s="1"/>
  <c r="S871" i="2" s="1"/>
  <c r="R871" i="2" s="1"/>
  <c r="Q871" i="2" s="1"/>
  <c r="P871" i="2" s="1"/>
  <c r="O871" i="2" s="1"/>
  <c r="N871" i="2" s="1"/>
  <c r="M871" i="2" s="1"/>
  <c r="L871" i="2" s="1"/>
  <c r="K871" i="2" s="1"/>
  <c r="J871" i="2" s="1"/>
  <c r="I871" i="2" s="1"/>
  <c r="H871" i="2" s="1"/>
  <c r="X877" i="2"/>
  <c r="W877" i="2" s="1"/>
  <c r="V877" i="2" s="1"/>
  <c r="U877" i="2" s="1"/>
  <c r="T877" i="2" s="1"/>
  <c r="S877" i="2" s="1"/>
  <c r="R877" i="2" s="1"/>
  <c r="Q877" i="2" s="1"/>
  <c r="P877" i="2" s="1"/>
  <c r="O877" i="2" s="1"/>
  <c r="N877" i="2" s="1"/>
  <c r="M877" i="2" s="1"/>
  <c r="L877" i="2" s="1"/>
  <c r="K877" i="2" s="1"/>
  <c r="J877" i="2" s="1"/>
  <c r="I877" i="2" s="1"/>
  <c r="H877" i="2" s="1"/>
  <c r="X883" i="2"/>
  <c r="W883" i="2" s="1"/>
  <c r="V883" i="2" s="1"/>
  <c r="U883" i="2" s="1"/>
  <c r="T883" i="2" s="1"/>
  <c r="S883" i="2" s="1"/>
  <c r="R883" i="2" s="1"/>
  <c r="Q883" i="2" s="1"/>
  <c r="P883" i="2" s="1"/>
  <c r="O883" i="2" s="1"/>
  <c r="N883" i="2" s="1"/>
  <c r="M883" i="2" s="1"/>
  <c r="L883" i="2" s="1"/>
  <c r="K883" i="2" s="1"/>
  <c r="J883" i="2" s="1"/>
  <c r="I883" i="2" s="1"/>
  <c r="H883" i="2" s="1"/>
  <c r="X889" i="2"/>
  <c r="W889" i="2" s="1"/>
  <c r="V889" i="2" s="1"/>
  <c r="U889" i="2" s="1"/>
  <c r="T889" i="2" s="1"/>
  <c r="S889" i="2" s="1"/>
  <c r="R889" i="2" s="1"/>
  <c r="Q889" i="2" s="1"/>
  <c r="P889" i="2" s="1"/>
  <c r="O889" i="2" s="1"/>
  <c r="N889" i="2" s="1"/>
  <c r="M889" i="2" s="1"/>
  <c r="L889" i="2" s="1"/>
  <c r="K889" i="2" s="1"/>
  <c r="J889" i="2" s="1"/>
  <c r="I889" i="2" s="1"/>
  <c r="H889" i="2" s="1"/>
  <c r="X895" i="2"/>
  <c r="W895" i="2" s="1"/>
  <c r="V895" i="2" s="1"/>
  <c r="U895" i="2" s="1"/>
  <c r="T895" i="2" s="1"/>
  <c r="S895" i="2" s="1"/>
  <c r="R895" i="2" s="1"/>
  <c r="Q895" i="2" s="1"/>
  <c r="P895" i="2" s="1"/>
  <c r="O895" i="2" s="1"/>
  <c r="N895" i="2" s="1"/>
  <c r="M895" i="2" s="1"/>
  <c r="L895" i="2" s="1"/>
  <c r="K895" i="2" s="1"/>
  <c r="J895" i="2" s="1"/>
  <c r="I895" i="2" s="1"/>
  <c r="H895" i="2" s="1"/>
  <c r="X901" i="2"/>
  <c r="W901" i="2" s="1"/>
  <c r="V901" i="2" s="1"/>
  <c r="U901" i="2" s="1"/>
  <c r="T901" i="2" s="1"/>
  <c r="S901" i="2" s="1"/>
  <c r="R901" i="2" s="1"/>
  <c r="Q901" i="2" s="1"/>
  <c r="P901" i="2" s="1"/>
  <c r="O901" i="2" s="1"/>
  <c r="N901" i="2" s="1"/>
  <c r="M901" i="2" s="1"/>
  <c r="L901" i="2" s="1"/>
  <c r="K901" i="2" s="1"/>
  <c r="J901" i="2" s="1"/>
  <c r="I901" i="2" s="1"/>
  <c r="H901" i="2" s="1"/>
  <c r="X907" i="2"/>
  <c r="W907" i="2" s="1"/>
  <c r="V907" i="2" s="1"/>
  <c r="U907" i="2" s="1"/>
  <c r="T907" i="2" s="1"/>
  <c r="S907" i="2" s="1"/>
  <c r="R907" i="2" s="1"/>
  <c r="Q907" i="2" s="1"/>
  <c r="P907" i="2" s="1"/>
  <c r="O907" i="2" s="1"/>
  <c r="N907" i="2" s="1"/>
  <c r="M907" i="2" s="1"/>
  <c r="L907" i="2" s="1"/>
  <c r="K907" i="2" s="1"/>
  <c r="J907" i="2" s="1"/>
  <c r="I907" i="2" s="1"/>
  <c r="H907" i="2" s="1"/>
  <c r="X913" i="2"/>
  <c r="W913" i="2" s="1"/>
  <c r="V913" i="2" s="1"/>
  <c r="U913" i="2" s="1"/>
  <c r="T913" i="2" s="1"/>
  <c r="S913" i="2" s="1"/>
  <c r="R913" i="2" s="1"/>
  <c r="Q913" i="2" s="1"/>
  <c r="P913" i="2" s="1"/>
  <c r="O913" i="2" s="1"/>
  <c r="N913" i="2" s="1"/>
  <c r="M913" i="2" s="1"/>
  <c r="L913" i="2" s="1"/>
  <c r="K913" i="2" s="1"/>
  <c r="J913" i="2" s="1"/>
  <c r="I913" i="2" s="1"/>
  <c r="H913" i="2" s="1"/>
  <c r="X919" i="2"/>
  <c r="W919" i="2" s="1"/>
  <c r="V919" i="2" s="1"/>
  <c r="U919" i="2" s="1"/>
  <c r="T919" i="2" s="1"/>
  <c r="S919" i="2" s="1"/>
  <c r="R919" i="2" s="1"/>
  <c r="Q919" i="2" s="1"/>
  <c r="P919" i="2" s="1"/>
  <c r="O919" i="2" s="1"/>
  <c r="N919" i="2" s="1"/>
  <c r="M919" i="2" s="1"/>
  <c r="L919" i="2" s="1"/>
  <c r="K919" i="2" s="1"/>
  <c r="J919" i="2" s="1"/>
  <c r="I919" i="2" s="1"/>
  <c r="H919" i="2" s="1"/>
  <c r="X925" i="2"/>
  <c r="W925" i="2" s="1"/>
  <c r="V925" i="2" s="1"/>
  <c r="U925" i="2" s="1"/>
  <c r="T925" i="2" s="1"/>
  <c r="S925" i="2" s="1"/>
  <c r="R925" i="2" s="1"/>
  <c r="Q925" i="2" s="1"/>
  <c r="P925" i="2" s="1"/>
  <c r="O925" i="2" s="1"/>
  <c r="N925" i="2" s="1"/>
  <c r="M925" i="2" s="1"/>
  <c r="L925" i="2" s="1"/>
  <c r="K925" i="2" s="1"/>
  <c r="J925" i="2" s="1"/>
  <c r="I925" i="2" s="1"/>
  <c r="H925" i="2" s="1"/>
  <c r="X931" i="2"/>
  <c r="W931" i="2" s="1"/>
  <c r="V931" i="2" s="1"/>
  <c r="U931" i="2" s="1"/>
  <c r="T931" i="2" s="1"/>
  <c r="S931" i="2" s="1"/>
  <c r="R931" i="2" s="1"/>
  <c r="Q931" i="2" s="1"/>
  <c r="P931" i="2" s="1"/>
  <c r="O931" i="2" s="1"/>
  <c r="N931" i="2" s="1"/>
  <c r="M931" i="2" s="1"/>
  <c r="L931" i="2" s="1"/>
  <c r="K931" i="2" s="1"/>
  <c r="J931" i="2" s="1"/>
  <c r="I931" i="2" s="1"/>
  <c r="H931" i="2" s="1"/>
  <c r="X937" i="2"/>
  <c r="W937" i="2" s="1"/>
  <c r="V937" i="2" s="1"/>
  <c r="U937" i="2" s="1"/>
  <c r="T937" i="2" s="1"/>
  <c r="S937" i="2" s="1"/>
  <c r="R937" i="2" s="1"/>
  <c r="Q937" i="2" s="1"/>
  <c r="P937" i="2" s="1"/>
  <c r="O937" i="2" s="1"/>
  <c r="N937" i="2" s="1"/>
  <c r="M937" i="2" s="1"/>
  <c r="L937" i="2" s="1"/>
  <c r="K937" i="2" s="1"/>
  <c r="J937" i="2" s="1"/>
  <c r="I937" i="2" s="1"/>
  <c r="H937" i="2" s="1"/>
  <c r="X943" i="2"/>
  <c r="W943" i="2" s="1"/>
  <c r="V943" i="2" s="1"/>
  <c r="U943" i="2" s="1"/>
  <c r="T943" i="2" s="1"/>
  <c r="S943" i="2" s="1"/>
  <c r="R943" i="2" s="1"/>
  <c r="Q943" i="2" s="1"/>
  <c r="P943" i="2" s="1"/>
  <c r="O943" i="2" s="1"/>
  <c r="N943" i="2" s="1"/>
  <c r="M943" i="2" s="1"/>
  <c r="L943" i="2" s="1"/>
  <c r="K943" i="2" s="1"/>
  <c r="J943" i="2" s="1"/>
  <c r="I943" i="2" s="1"/>
  <c r="H943" i="2" s="1"/>
  <c r="X949" i="2"/>
  <c r="W949" i="2" s="1"/>
  <c r="V949" i="2" s="1"/>
  <c r="U949" i="2" s="1"/>
  <c r="T949" i="2" s="1"/>
  <c r="S949" i="2" s="1"/>
  <c r="R949" i="2" s="1"/>
  <c r="Q949" i="2" s="1"/>
  <c r="P949" i="2" s="1"/>
  <c r="O949" i="2" s="1"/>
  <c r="N949" i="2" s="1"/>
  <c r="M949" i="2" s="1"/>
  <c r="L949" i="2" s="1"/>
  <c r="K949" i="2" s="1"/>
  <c r="J949" i="2" s="1"/>
  <c r="I949" i="2" s="1"/>
  <c r="H949" i="2" s="1"/>
  <c r="X955" i="2"/>
  <c r="W955" i="2" s="1"/>
  <c r="V955" i="2" s="1"/>
  <c r="U955" i="2" s="1"/>
  <c r="T955" i="2" s="1"/>
  <c r="S955" i="2" s="1"/>
  <c r="R955" i="2" s="1"/>
  <c r="Q955" i="2" s="1"/>
  <c r="P955" i="2" s="1"/>
  <c r="O955" i="2" s="1"/>
  <c r="N955" i="2" s="1"/>
  <c r="M955" i="2" s="1"/>
  <c r="L955" i="2" s="1"/>
  <c r="K955" i="2" s="1"/>
  <c r="J955" i="2" s="1"/>
  <c r="I955" i="2" s="1"/>
  <c r="H955" i="2" s="1"/>
  <c r="X961" i="2"/>
  <c r="W961" i="2" s="1"/>
  <c r="V961" i="2" s="1"/>
  <c r="U961" i="2" s="1"/>
  <c r="T961" i="2" s="1"/>
  <c r="S961" i="2" s="1"/>
  <c r="R961" i="2" s="1"/>
  <c r="Q961" i="2" s="1"/>
  <c r="P961" i="2" s="1"/>
  <c r="O961" i="2" s="1"/>
  <c r="N961" i="2" s="1"/>
  <c r="M961" i="2" s="1"/>
  <c r="L961" i="2" s="1"/>
  <c r="K961" i="2" s="1"/>
  <c r="J961" i="2" s="1"/>
  <c r="I961" i="2" s="1"/>
  <c r="H961" i="2" s="1"/>
  <c r="X967" i="2"/>
  <c r="W967" i="2" s="1"/>
  <c r="V967" i="2" s="1"/>
  <c r="U967" i="2" s="1"/>
  <c r="T967" i="2" s="1"/>
  <c r="S967" i="2" s="1"/>
  <c r="R967" i="2" s="1"/>
  <c r="Q967" i="2" s="1"/>
  <c r="P967" i="2" s="1"/>
  <c r="O967" i="2" s="1"/>
  <c r="N967" i="2" s="1"/>
  <c r="M967" i="2" s="1"/>
  <c r="L967" i="2" s="1"/>
  <c r="K967" i="2" s="1"/>
  <c r="J967" i="2" s="1"/>
  <c r="I967" i="2" s="1"/>
  <c r="H967" i="2" s="1"/>
  <c r="X973" i="2"/>
  <c r="W973" i="2" s="1"/>
  <c r="V973" i="2" s="1"/>
  <c r="U973" i="2" s="1"/>
  <c r="T973" i="2" s="1"/>
  <c r="S973" i="2" s="1"/>
  <c r="R973" i="2" s="1"/>
  <c r="Q973" i="2" s="1"/>
  <c r="P973" i="2" s="1"/>
  <c r="O973" i="2" s="1"/>
  <c r="N973" i="2" s="1"/>
  <c r="M973" i="2" s="1"/>
  <c r="L973" i="2" s="1"/>
  <c r="K973" i="2" s="1"/>
  <c r="J973" i="2" s="1"/>
  <c r="I973" i="2" s="1"/>
  <c r="H973" i="2" s="1"/>
  <c r="X979" i="2"/>
  <c r="W979" i="2" s="1"/>
  <c r="V979" i="2" s="1"/>
  <c r="U979" i="2" s="1"/>
  <c r="T979" i="2" s="1"/>
  <c r="S979" i="2" s="1"/>
  <c r="R979" i="2" s="1"/>
  <c r="Q979" i="2" s="1"/>
  <c r="P979" i="2" s="1"/>
  <c r="O979" i="2" s="1"/>
  <c r="N979" i="2" s="1"/>
  <c r="M979" i="2" s="1"/>
  <c r="L979" i="2" s="1"/>
  <c r="K979" i="2" s="1"/>
  <c r="J979" i="2" s="1"/>
  <c r="I979" i="2" s="1"/>
  <c r="H979" i="2" s="1"/>
  <c r="X985" i="2"/>
  <c r="W985" i="2" s="1"/>
  <c r="V985" i="2" s="1"/>
  <c r="U985" i="2" s="1"/>
  <c r="T985" i="2" s="1"/>
  <c r="S985" i="2" s="1"/>
  <c r="R985" i="2" s="1"/>
  <c r="Q985" i="2" s="1"/>
  <c r="P985" i="2" s="1"/>
  <c r="O985" i="2" s="1"/>
  <c r="N985" i="2" s="1"/>
  <c r="M985" i="2" s="1"/>
  <c r="L985" i="2" s="1"/>
  <c r="K985" i="2" s="1"/>
  <c r="J985" i="2" s="1"/>
  <c r="I985" i="2" s="1"/>
  <c r="H985" i="2" s="1"/>
  <c r="X991" i="2"/>
  <c r="W991" i="2" s="1"/>
  <c r="V991" i="2" s="1"/>
  <c r="U991" i="2" s="1"/>
  <c r="T991" i="2" s="1"/>
  <c r="S991" i="2" s="1"/>
  <c r="R991" i="2" s="1"/>
  <c r="Q991" i="2" s="1"/>
  <c r="P991" i="2" s="1"/>
  <c r="O991" i="2" s="1"/>
  <c r="N991" i="2" s="1"/>
  <c r="M991" i="2" s="1"/>
  <c r="L991" i="2" s="1"/>
  <c r="K991" i="2" s="1"/>
  <c r="J991" i="2" s="1"/>
  <c r="I991" i="2" s="1"/>
  <c r="H991" i="2" s="1"/>
  <c r="X997" i="2"/>
  <c r="W997" i="2" s="1"/>
  <c r="V997" i="2" s="1"/>
  <c r="U997" i="2" s="1"/>
  <c r="T997" i="2" s="1"/>
  <c r="S997" i="2" s="1"/>
  <c r="R997" i="2" s="1"/>
  <c r="Q997" i="2" s="1"/>
  <c r="P997" i="2" s="1"/>
  <c r="O997" i="2" s="1"/>
  <c r="N997" i="2" s="1"/>
  <c r="M997" i="2" s="1"/>
  <c r="L997" i="2" s="1"/>
  <c r="K997" i="2" s="1"/>
  <c r="J997" i="2" s="1"/>
  <c r="I997" i="2" s="1"/>
  <c r="H997" i="2" s="1"/>
  <c r="X1003" i="2"/>
  <c r="W1003" i="2" s="1"/>
  <c r="V1003" i="2" s="1"/>
  <c r="U1003" i="2" s="1"/>
  <c r="T1003" i="2" s="1"/>
  <c r="S1003" i="2" s="1"/>
  <c r="R1003" i="2" s="1"/>
  <c r="Q1003" i="2" s="1"/>
  <c r="P1003" i="2" s="1"/>
  <c r="O1003" i="2" s="1"/>
  <c r="N1003" i="2" s="1"/>
  <c r="M1003" i="2" s="1"/>
  <c r="L1003" i="2" s="1"/>
  <c r="K1003" i="2" s="1"/>
  <c r="J1003" i="2" s="1"/>
  <c r="I1003" i="2" s="1"/>
  <c r="H1003" i="2" s="1"/>
  <c r="X1009" i="2"/>
  <c r="W1009" i="2" s="1"/>
  <c r="V1009" i="2" s="1"/>
  <c r="U1009" i="2" s="1"/>
  <c r="T1009" i="2" s="1"/>
  <c r="S1009" i="2" s="1"/>
  <c r="R1009" i="2" s="1"/>
  <c r="Q1009" i="2" s="1"/>
  <c r="P1009" i="2" s="1"/>
  <c r="O1009" i="2" s="1"/>
  <c r="N1009" i="2" s="1"/>
  <c r="M1009" i="2" s="1"/>
  <c r="L1009" i="2" s="1"/>
  <c r="K1009" i="2" s="1"/>
  <c r="J1009" i="2" s="1"/>
  <c r="I1009" i="2" s="1"/>
  <c r="H1009" i="2" s="1"/>
  <c r="X1015" i="2"/>
  <c r="W1015" i="2" s="1"/>
  <c r="V1015" i="2" s="1"/>
  <c r="U1015" i="2" s="1"/>
  <c r="T1015" i="2" s="1"/>
  <c r="S1015" i="2" s="1"/>
  <c r="R1015" i="2" s="1"/>
  <c r="Q1015" i="2" s="1"/>
  <c r="P1015" i="2" s="1"/>
  <c r="O1015" i="2" s="1"/>
  <c r="N1015" i="2" s="1"/>
  <c r="M1015" i="2" s="1"/>
  <c r="L1015" i="2" s="1"/>
  <c r="K1015" i="2" s="1"/>
  <c r="J1015" i="2" s="1"/>
  <c r="I1015" i="2" s="1"/>
  <c r="H1015" i="2" s="1"/>
  <c r="X1021" i="2"/>
  <c r="W1021" i="2" s="1"/>
  <c r="V1021" i="2" s="1"/>
  <c r="U1021" i="2" s="1"/>
  <c r="T1021" i="2" s="1"/>
  <c r="S1021" i="2" s="1"/>
  <c r="R1021" i="2" s="1"/>
  <c r="Q1021" i="2" s="1"/>
  <c r="P1021" i="2" s="1"/>
  <c r="O1021" i="2" s="1"/>
  <c r="N1021" i="2" s="1"/>
  <c r="M1021" i="2" s="1"/>
  <c r="L1021" i="2" s="1"/>
  <c r="K1021" i="2" s="1"/>
  <c r="J1021" i="2" s="1"/>
  <c r="I1021" i="2" s="1"/>
  <c r="H1021" i="2" s="1"/>
  <c r="X1027" i="2"/>
  <c r="W1027" i="2" s="1"/>
  <c r="V1027" i="2" s="1"/>
  <c r="U1027" i="2" s="1"/>
  <c r="T1027" i="2" s="1"/>
  <c r="S1027" i="2" s="1"/>
  <c r="R1027" i="2" s="1"/>
  <c r="Q1027" i="2" s="1"/>
  <c r="P1027" i="2" s="1"/>
  <c r="O1027" i="2" s="1"/>
  <c r="N1027" i="2" s="1"/>
  <c r="M1027" i="2" s="1"/>
  <c r="L1027" i="2" s="1"/>
  <c r="K1027" i="2" s="1"/>
  <c r="J1027" i="2" s="1"/>
  <c r="I1027" i="2" s="1"/>
  <c r="H1027" i="2" s="1"/>
  <c r="X1033" i="2"/>
  <c r="W1033" i="2" s="1"/>
  <c r="V1033" i="2" s="1"/>
  <c r="U1033" i="2" s="1"/>
  <c r="T1033" i="2" s="1"/>
  <c r="S1033" i="2" s="1"/>
  <c r="R1033" i="2" s="1"/>
  <c r="Q1033" i="2" s="1"/>
  <c r="P1033" i="2" s="1"/>
  <c r="O1033" i="2" s="1"/>
  <c r="N1033" i="2" s="1"/>
  <c r="M1033" i="2" s="1"/>
  <c r="L1033" i="2" s="1"/>
  <c r="K1033" i="2" s="1"/>
  <c r="J1033" i="2" s="1"/>
  <c r="I1033" i="2" s="1"/>
  <c r="H1033" i="2" s="1"/>
  <c r="X1039" i="2"/>
  <c r="W1039" i="2" s="1"/>
  <c r="V1039" i="2" s="1"/>
  <c r="U1039" i="2" s="1"/>
  <c r="T1039" i="2" s="1"/>
  <c r="S1039" i="2" s="1"/>
  <c r="R1039" i="2" s="1"/>
  <c r="Q1039" i="2" s="1"/>
  <c r="P1039" i="2" s="1"/>
  <c r="O1039" i="2" s="1"/>
  <c r="N1039" i="2" s="1"/>
  <c r="M1039" i="2" s="1"/>
  <c r="L1039" i="2" s="1"/>
  <c r="K1039" i="2" s="1"/>
  <c r="J1039" i="2" s="1"/>
  <c r="I1039" i="2" s="1"/>
  <c r="H1039" i="2" s="1"/>
  <c r="X1045" i="2"/>
  <c r="W1045" i="2" s="1"/>
  <c r="V1045" i="2" s="1"/>
  <c r="U1045" i="2" s="1"/>
  <c r="T1045" i="2" s="1"/>
  <c r="S1045" i="2" s="1"/>
  <c r="R1045" i="2" s="1"/>
  <c r="Q1045" i="2" s="1"/>
  <c r="P1045" i="2" s="1"/>
  <c r="O1045" i="2" s="1"/>
  <c r="N1045" i="2" s="1"/>
  <c r="M1045" i="2" s="1"/>
  <c r="L1045" i="2" s="1"/>
  <c r="K1045" i="2" s="1"/>
  <c r="J1045" i="2" s="1"/>
  <c r="I1045" i="2" s="1"/>
  <c r="H1045" i="2" s="1"/>
  <c r="X1051" i="2"/>
  <c r="W1051" i="2" s="1"/>
  <c r="V1051" i="2" s="1"/>
  <c r="U1051" i="2" s="1"/>
  <c r="T1051" i="2" s="1"/>
  <c r="S1051" i="2" s="1"/>
  <c r="R1051" i="2" s="1"/>
  <c r="Q1051" i="2" s="1"/>
  <c r="P1051" i="2" s="1"/>
  <c r="O1051" i="2" s="1"/>
  <c r="N1051" i="2" s="1"/>
  <c r="M1051" i="2" s="1"/>
  <c r="L1051" i="2" s="1"/>
  <c r="K1051" i="2" s="1"/>
  <c r="J1051" i="2" s="1"/>
  <c r="I1051" i="2" s="1"/>
  <c r="H1051" i="2" s="1"/>
  <c r="X1057" i="2"/>
  <c r="W1057" i="2" s="1"/>
  <c r="V1057" i="2" s="1"/>
  <c r="U1057" i="2" s="1"/>
  <c r="T1057" i="2" s="1"/>
  <c r="S1057" i="2" s="1"/>
  <c r="R1057" i="2" s="1"/>
  <c r="Q1057" i="2" s="1"/>
  <c r="P1057" i="2" s="1"/>
  <c r="O1057" i="2" s="1"/>
  <c r="N1057" i="2" s="1"/>
  <c r="M1057" i="2" s="1"/>
  <c r="L1057" i="2" s="1"/>
  <c r="K1057" i="2" s="1"/>
  <c r="J1057" i="2" s="1"/>
  <c r="I1057" i="2" s="1"/>
  <c r="H1057" i="2" s="1"/>
  <c r="X1063" i="2"/>
  <c r="W1063" i="2" s="1"/>
  <c r="V1063" i="2" s="1"/>
  <c r="U1063" i="2" s="1"/>
  <c r="T1063" i="2" s="1"/>
  <c r="S1063" i="2" s="1"/>
  <c r="R1063" i="2" s="1"/>
  <c r="Q1063" i="2" s="1"/>
  <c r="P1063" i="2" s="1"/>
  <c r="O1063" i="2" s="1"/>
  <c r="N1063" i="2" s="1"/>
  <c r="M1063" i="2" s="1"/>
  <c r="L1063" i="2" s="1"/>
  <c r="K1063" i="2" s="1"/>
  <c r="J1063" i="2" s="1"/>
  <c r="I1063" i="2" s="1"/>
  <c r="H1063" i="2" s="1"/>
  <c r="X1069" i="2"/>
  <c r="W1069" i="2" s="1"/>
  <c r="V1069" i="2" s="1"/>
  <c r="U1069" i="2" s="1"/>
  <c r="T1069" i="2" s="1"/>
  <c r="S1069" i="2" s="1"/>
  <c r="R1069" i="2" s="1"/>
  <c r="Q1069" i="2" s="1"/>
  <c r="P1069" i="2" s="1"/>
  <c r="O1069" i="2" s="1"/>
  <c r="N1069" i="2" s="1"/>
  <c r="M1069" i="2" s="1"/>
  <c r="L1069" i="2" s="1"/>
  <c r="K1069" i="2" s="1"/>
  <c r="J1069" i="2" s="1"/>
  <c r="I1069" i="2" s="1"/>
  <c r="H1069" i="2" s="1"/>
  <c r="X1075" i="2"/>
  <c r="W1075" i="2" s="1"/>
  <c r="V1075" i="2" s="1"/>
  <c r="U1075" i="2" s="1"/>
  <c r="T1075" i="2" s="1"/>
  <c r="S1075" i="2" s="1"/>
  <c r="R1075" i="2" s="1"/>
  <c r="Q1075" i="2" s="1"/>
  <c r="P1075" i="2" s="1"/>
  <c r="O1075" i="2" s="1"/>
  <c r="N1075" i="2" s="1"/>
  <c r="M1075" i="2" s="1"/>
  <c r="L1075" i="2" s="1"/>
  <c r="K1075" i="2" s="1"/>
  <c r="J1075" i="2" s="1"/>
  <c r="I1075" i="2" s="1"/>
  <c r="H1075" i="2" s="1"/>
  <c r="X1081" i="2"/>
  <c r="W1081" i="2" s="1"/>
  <c r="V1081" i="2" s="1"/>
  <c r="U1081" i="2" s="1"/>
  <c r="T1081" i="2" s="1"/>
  <c r="S1081" i="2" s="1"/>
  <c r="R1081" i="2" s="1"/>
  <c r="Q1081" i="2" s="1"/>
  <c r="P1081" i="2" s="1"/>
  <c r="O1081" i="2" s="1"/>
  <c r="N1081" i="2" s="1"/>
  <c r="M1081" i="2" s="1"/>
  <c r="L1081" i="2" s="1"/>
  <c r="K1081" i="2" s="1"/>
  <c r="J1081" i="2" s="1"/>
  <c r="I1081" i="2" s="1"/>
  <c r="H1081" i="2" s="1"/>
  <c r="X1087" i="2"/>
  <c r="W1087" i="2" s="1"/>
  <c r="V1087" i="2" s="1"/>
  <c r="U1087" i="2" s="1"/>
  <c r="T1087" i="2" s="1"/>
  <c r="S1087" i="2" s="1"/>
  <c r="R1087" i="2" s="1"/>
  <c r="Q1087" i="2" s="1"/>
  <c r="P1087" i="2" s="1"/>
  <c r="O1087" i="2" s="1"/>
  <c r="N1087" i="2" s="1"/>
  <c r="M1087" i="2" s="1"/>
  <c r="L1087" i="2" s="1"/>
  <c r="K1087" i="2" s="1"/>
  <c r="J1087" i="2" s="1"/>
  <c r="I1087" i="2" s="1"/>
  <c r="H1087" i="2" s="1"/>
  <c r="X1093" i="2"/>
  <c r="W1093" i="2" s="1"/>
  <c r="V1093" i="2" s="1"/>
  <c r="U1093" i="2" s="1"/>
  <c r="T1093" i="2" s="1"/>
  <c r="S1093" i="2" s="1"/>
  <c r="R1093" i="2" s="1"/>
  <c r="Q1093" i="2" s="1"/>
  <c r="P1093" i="2" s="1"/>
  <c r="O1093" i="2" s="1"/>
  <c r="N1093" i="2" s="1"/>
  <c r="M1093" i="2" s="1"/>
  <c r="L1093" i="2" s="1"/>
  <c r="K1093" i="2" s="1"/>
  <c r="J1093" i="2" s="1"/>
  <c r="I1093" i="2" s="1"/>
  <c r="H1093" i="2" s="1"/>
  <c r="X1099" i="2"/>
  <c r="W1099" i="2" s="1"/>
  <c r="V1099" i="2" s="1"/>
  <c r="U1099" i="2" s="1"/>
  <c r="T1099" i="2" s="1"/>
  <c r="S1099" i="2" s="1"/>
  <c r="R1099" i="2" s="1"/>
  <c r="Q1099" i="2" s="1"/>
  <c r="P1099" i="2" s="1"/>
  <c r="O1099" i="2" s="1"/>
  <c r="N1099" i="2" s="1"/>
  <c r="M1099" i="2" s="1"/>
  <c r="L1099" i="2" s="1"/>
  <c r="K1099" i="2" s="1"/>
  <c r="J1099" i="2" s="1"/>
  <c r="I1099" i="2" s="1"/>
  <c r="H1099" i="2" s="1"/>
  <c r="X1105" i="2"/>
  <c r="W1105" i="2" s="1"/>
  <c r="V1105" i="2" s="1"/>
  <c r="U1105" i="2" s="1"/>
  <c r="T1105" i="2" s="1"/>
  <c r="S1105" i="2" s="1"/>
  <c r="R1105" i="2" s="1"/>
  <c r="Q1105" i="2" s="1"/>
  <c r="P1105" i="2" s="1"/>
  <c r="O1105" i="2" s="1"/>
  <c r="N1105" i="2" s="1"/>
  <c r="M1105" i="2" s="1"/>
  <c r="L1105" i="2" s="1"/>
  <c r="K1105" i="2" s="1"/>
  <c r="J1105" i="2" s="1"/>
  <c r="I1105" i="2" s="1"/>
  <c r="H1105" i="2" s="1"/>
  <c r="X1111" i="2"/>
  <c r="W1111" i="2" s="1"/>
  <c r="V1111" i="2" s="1"/>
  <c r="U1111" i="2" s="1"/>
  <c r="T1111" i="2" s="1"/>
  <c r="S1111" i="2" s="1"/>
  <c r="R1111" i="2" s="1"/>
  <c r="Q1111" i="2" s="1"/>
  <c r="P1111" i="2" s="1"/>
  <c r="O1111" i="2" s="1"/>
  <c r="N1111" i="2" s="1"/>
  <c r="M1111" i="2" s="1"/>
  <c r="L1111" i="2" s="1"/>
  <c r="K1111" i="2" s="1"/>
  <c r="J1111" i="2" s="1"/>
  <c r="I1111" i="2" s="1"/>
  <c r="H1111" i="2" s="1"/>
  <c r="X1117" i="2"/>
  <c r="W1117" i="2" s="1"/>
  <c r="V1117" i="2" s="1"/>
  <c r="U1117" i="2" s="1"/>
  <c r="T1117" i="2" s="1"/>
  <c r="S1117" i="2" s="1"/>
  <c r="R1117" i="2" s="1"/>
  <c r="Q1117" i="2" s="1"/>
  <c r="P1117" i="2" s="1"/>
  <c r="O1117" i="2" s="1"/>
  <c r="N1117" i="2" s="1"/>
  <c r="M1117" i="2" s="1"/>
  <c r="L1117" i="2" s="1"/>
  <c r="K1117" i="2" s="1"/>
  <c r="J1117" i="2" s="1"/>
  <c r="I1117" i="2" s="1"/>
  <c r="H1117" i="2" s="1"/>
  <c r="X1123" i="2"/>
  <c r="W1123" i="2" s="1"/>
  <c r="V1123" i="2" s="1"/>
  <c r="U1123" i="2" s="1"/>
  <c r="T1123" i="2" s="1"/>
  <c r="S1123" i="2" s="1"/>
  <c r="R1123" i="2" s="1"/>
  <c r="Q1123" i="2" s="1"/>
  <c r="P1123" i="2" s="1"/>
  <c r="O1123" i="2" s="1"/>
  <c r="N1123" i="2" s="1"/>
  <c r="M1123" i="2" s="1"/>
  <c r="L1123" i="2" s="1"/>
  <c r="K1123" i="2" s="1"/>
  <c r="J1123" i="2" s="1"/>
  <c r="I1123" i="2" s="1"/>
  <c r="H1123" i="2" s="1"/>
  <c r="X1129" i="2"/>
  <c r="W1129" i="2" s="1"/>
  <c r="V1129" i="2" s="1"/>
  <c r="U1129" i="2" s="1"/>
  <c r="T1129" i="2" s="1"/>
  <c r="S1129" i="2" s="1"/>
  <c r="R1129" i="2" s="1"/>
  <c r="Q1129" i="2" s="1"/>
  <c r="P1129" i="2" s="1"/>
  <c r="O1129" i="2" s="1"/>
  <c r="N1129" i="2" s="1"/>
  <c r="M1129" i="2" s="1"/>
  <c r="L1129" i="2" s="1"/>
  <c r="K1129" i="2" s="1"/>
  <c r="J1129" i="2" s="1"/>
  <c r="I1129" i="2" s="1"/>
  <c r="H1129" i="2" s="1"/>
  <c r="X1135" i="2"/>
  <c r="W1135" i="2" s="1"/>
  <c r="V1135" i="2" s="1"/>
  <c r="U1135" i="2" s="1"/>
  <c r="T1135" i="2" s="1"/>
  <c r="S1135" i="2" s="1"/>
  <c r="R1135" i="2" s="1"/>
  <c r="Q1135" i="2" s="1"/>
  <c r="P1135" i="2" s="1"/>
  <c r="O1135" i="2" s="1"/>
  <c r="N1135" i="2" s="1"/>
  <c r="M1135" i="2" s="1"/>
  <c r="L1135" i="2" s="1"/>
  <c r="K1135" i="2" s="1"/>
  <c r="J1135" i="2" s="1"/>
  <c r="I1135" i="2" s="1"/>
  <c r="H1135" i="2" s="1"/>
  <c r="X1141" i="2"/>
  <c r="W1141" i="2" s="1"/>
  <c r="V1141" i="2" s="1"/>
  <c r="U1141" i="2" s="1"/>
  <c r="T1141" i="2" s="1"/>
  <c r="S1141" i="2" s="1"/>
  <c r="R1141" i="2" s="1"/>
  <c r="Q1141" i="2" s="1"/>
  <c r="P1141" i="2" s="1"/>
  <c r="O1141" i="2" s="1"/>
  <c r="N1141" i="2" s="1"/>
  <c r="M1141" i="2" s="1"/>
  <c r="L1141" i="2" s="1"/>
  <c r="K1141" i="2" s="1"/>
  <c r="J1141" i="2" s="1"/>
  <c r="I1141" i="2" s="1"/>
  <c r="H1141" i="2" s="1"/>
  <c r="X1147" i="2"/>
  <c r="W1147" i="2" s="1"/>
  <c r="V1147" i="2" s="1"/>
  <c r="U1147" i="2" s="1"/>
  <c r="T1147" i="2" s="1"/>
  <c r="S1147" i="2" s="1"/>
  <c r="R1147" i="2" s="1"/>
  <c r="Q1147" i="2" s="1"/>
  <c r="P1147" i="2" s="1"/>
  <c r="O1147" i="2" s="1"/>
  <c r="N1147" i="2" s="1"/>
  <c r="M1147" i="2" s="1"/>
  <c r="L1147" i="2" s="1"/>
  <c r="K1147" i="2" s="1"/>
  <c r="J1147" i="2" s="1"/>
  <c r="I1147" i="2" s="1"/>
  <c r="H1147" i="2" s="1"/>
  <c r="X1153" i="2"/>
  <c r="W1153" i="2" s="1"/>
  <c r="V1153" i="2" s="1"/>
  <c r="U1153" i="2" s="1"/>
  <c r="T1153" i="2" s="1"/>
  <c r="S1153" i="2" s="1"/>
  <c r="R1153" i="2" s="1"/>
  <c r="Q1153" i="2" s="1"/>
  <c r="P1153" i="2" s="1"/>
  <c r="O1153" i="2" s="1"/>
  <c r="N1153" i="2" s="1"/>
  <c r="M1153" i="2" s="1"/>
  <c r="L1153" i="2" s="1"/>
  <c r="K1153" i="2" s="1"/>
  <c r="J1153" i="2" s="1"/>
  <c r="I1153" i="2" s="1"/>
  <c r="H1153" i="2" s="1"/>
  <c r="X1159" i="2"/>
  <c r="W1159" i="2" s="1"/>
  <c r="V1159" i="2" s="1"/>
  <c r="U1159" i="2" s="1"/>
  <c r="T1159" i="2" s="1"/>
  <c r="S1159" i="2" s="1"/>
  <c r="R1159" i="2" s="1"/>
  <c r="Q1159" i="2" s="1"/>
  <c r="P1159" i="2" s="1"/>
  <c r="O1159" i="2" s="1"/>
  <c r="N1159" i="2" s="1"/>
  <c r="M1159" i="2" s="1"/>
  <c r="L1159" i="2" s="1"/>
  <c r="K1159" i="2" s="1"/>
  <c r="J1159" i="2" s="1"/>
  <c r="I1159" i="2" s="1"/>
  <c r="H1159" i="2" s="1"/>
  <c r="X1165" i="2"/>
  <c r="W1165" i="2" s="1"/>
  <c r="V1165" i="2" s="1"/>
  <c r="U1165" i="2" s="1"/>
  <c r="T1165" i="2" s="1"/>
  <c r="S1165" i="2" s="1"/>
  <c r="R1165" i="2" s="1"/>
  <c r="Q1165" i="2" s="1"/>
  <c r="P1165" i="2" s="1"/>
  <c r="O1165" i="2" s="1"/>
  <c r="N1165" i="2" s="1"/>
  <c r="M1165" i="2" s="1"/>
  <c r="L1165" i="2" s="1"/>
  <c r="K1165" i="2" s="1"/>
  <c r="J1165" i="2" s="1"/>
  <c r="I1165" i="2" s="1"/>
  <c r="H1165" i="2" s="1"/>
  <c r="X1171" i="2"/>
  <c r="W1171" i="2" s="1"/>
  <c r="V1171" i="2" s="1"/>
  <c r="U1171" i="2" s="1"/>
  <c r="T1171" i="2" s="1"/>
  <c r="S1171" i="2" s="1"/>
  <c r="R1171" i="2" s="1"/>
  <c r="Q1171" i="2" s="1"/>
  <c r="P1171" i="2" s="1"/>
  <c r="O1171" i="2" s="1"/>
  <c r="N1171" i="2" s="1"/>
  <c r="M1171" i="2" s="1"/>
  <c r="L1171" i="2" s="1"/>
  <c r="K1171" i="2" s="1"/>
  <c r="J1171" i="2" s="1"/>
  <c r="I1171" i="2" s="1"/>
  <c r="H1171" i="2" s="1"/>
  <c r="X1177" i="2"/>
  <c r="W1177" i="2" s="1"/>
  <c r="V1177" i="2" s="1"/>
  <c r="U1177" i="2" s="1"/>
  <c r="T1177" i="2" s="1"/>
  <c r="S1177" i="2" s="1"/>
  <c r="R1177" i="2" s="1"/>
  <c r="Q1177" i="2" s="1"/>
  <c r="P1177" i="2" s="1"/>
  <c r="O1177" i="2" s="1"/>
  <c r="N1177" i="2" s="1"/>
  <c r="M1177" i="2" s="1"/>
  <c r="L1177" i="2" s="1"/>
  <c r="K1177" i="2" s="1"/>
  <c r="J1177" i="2" s="1"/>
  <c r="I1177" i="2" s="1"/>
  <c r="H1177" i="2" s="1"/>
  <c r="X1183" i="2"/>
  <c r="W1183" i="2" s="1"/>
  <c r="V1183" i="2" s="1"/>
  <c r="U1183" i="2" s="1"/>
  <c r="T1183" i="2" s="1"/>
  <c r="S1183" i="2" s="1"/>
  <c r="R1183" i="2" s="1"/>
  <c r="Q1183" i="2" s="1"/>
  <c r="P1183" i="2" s="1"/>
  <c r="O1183" i="2" s="1"/>
  <c r="N1183" i="2" s="1"/>
  <c r="M1183" i="2" s="1"/>
  <c r="L1183" i="2" s="1"/>
  <c r="K1183" i="2" s="1"/>
  <c r="J1183" i="2" s="1"/>
  <c r="I1183" i="2" s="1"/>
  <c r="H1183" i="2" s="1"/>
  <c r="X1189" i="2"/>
  <c r="W1189" i="2" s="1"/>
  <c r="V1189" i="2" s="1"/>
  <c r="U1189" i="2" s="1"/>
  <c r="T1189" i="2" s="1"/>
  <c r="S1189" i="2" s="1"/>
  <c r="R1189" i="2" s="1"/>
  <c r="Q1189" i="2" s="1"/>
  <c r="P1189" i="2" s="1"/>
  <c r="O1189" i="2" s="1"/>
  <c r="N1189" i="2" s="1"/>
  <c r="M1189" i="2" s="1"/>
  <c r="L1189" i="2" s="1"/>
  <c r="K1189" i="2" s="1"/>
  <c r="J1189" i="2" s="1"/>
  <c r="I1189" i="2" s="1"/>
  <c r="H1189" i="2" s="1"/>
  <c r="X1195" i="2"/>
  <c r="W1195" i="2" s="1"/>
  <c r="V1195" i="2" s="1"/>
  <c r="U1195" i="2" s="1"/>
  <c r="T1195" i="2" s="1"/>
  <c r="S1195" i="2" s="1"/>
  <c r="R1195" i="2" s="1"/>
  <c r="Q1195" i="2" s="1"/>
  <c r="P1195" i="2" s="1"/>
  <c r="O1195" i="2" s="1"/>
  <c r="N1195" i="2" s="1"/>
  <c r="M1195" i="2" s="1"/>
  <c r="L1195" i="2" s="1"/>
  <c r="K1195" i="2" s="1"/>
  <c r="J1195" i="2" s="1"/>
  <c r="I1195" i="2" s="1"/>
  <c r="H1195" i="2" s="1"/>
  <c r="X1201" i="2"/>
  <c r="W1201" i="2" s="1"/>
  <c r="V1201" i="2" s="1"/>
  <c r="U1201" i="2" s="1"/>
  <c r="T1201" i="2" s="1"/>
  <c r="S1201" i="2" s="1"/>
  <c r="R1201" i="2" s="1"/>
  <c r="Q1201" i="2" s="1"/>
  <c r="P1201" i="2" s="1"/>
  <c r="O1201" i="2" s="1"/>
  <c r="N1201" i="2" s="1"/>
  <c r="M1201" i="2" s="1"/>
  <c r="L1201" i="2" s="1"/>
  <c r="K1201" i="2" s="1"/>
  <c r="J1201" i="2" s="1"/>
  <c r="I1201" i="2" s="1"/>
  <c r="H1201" i="2" s="1"/>
  <c r="X1207" i="2"/>
  <c r="W1207" i="2" s="1"/>
  <c r="V1207" i="2" s="1"/>
  <c r="U1207" i="2" s="1"/>
  <c r="T1207" i="2" s="1"/>
  <c r="S1207" i="2" s="1"/>
  <c r="R1207" i="2" s="1"/>
  <c r="Q1207" i="2" s="1"/>
  <c r="P1207" i="2" s="1"/>
  <c r="O1207" i="2" s="1"/>
  <c r="N1207" i="2" s="1"/>
  <c r="M1207" i="2" s="1"/>
  <c r="L1207" i="2" s="1"/>
  <c r="K1207" i="2" s="1"/>
  <c r="J1207" i="2" s="1"/>
  <c r="I1207" i="2" s="1"/>
  <c r="H1207" i="2" s="1"/>
  <c r="X1213" i="2"/>
  <c r="W1213" i="2" s="1"/>
  <c r="V1213" i="2" s="1"/>
  <c r="U1213" i="2" s="1"/>
  <c r="T1213" i="2" s="1"/>
  <c r="S1213" i="2" s="1"/>
  <c r="R1213" i="2" s="1"/>
  <c r="Q1213" i="2" s="1"/>
  <c r="P1213" i="2" s="1"/>
  <c r="O1213" i="2" s="1"/>
  <c r="N1213" i="2" s="1"/>
  <c r="M1213" i="2" s="1"/>
  <c r="L1213" i="2" s="1"/>
  <c r="K1213" i="2" s="1"/>
  <c r="J1213" i="2" s="1"/>
  <c r="I1213" i="2" s="1"/>
  <c r="H1213" i="2" s="1"/>
  <c r="X1219" i="2"/>
  <c r="W1219" i="2" s="1"/>
  <c r="V1219" i="2" s="1"/>
  <c r="U1219" i="2" s="1"/>
  <c r="T1219" i="2" s="1"/>
  <c r="S1219" i="2" s="1"/>
  <c r="R1219" i="2" s="1"/>
  <c r="Q1219" i="2" s="1"/>
  <c r="P1219" i="2" s="1"/>
  <c r="O1219" i="2" s="1"/>
  <c r="N1219" i="2" s="1"/>
  <c r="M1219" i="2" s="1"/>
  <c r="L1219" i="2" s="1"/>
  <c r="K1219" i="2" s="1"/>
  <c r="J1219" i="2" s="1"/>
  <c r="I1219" i="2" s="1"/>
  <c r="H1219" i="2" s="1"/>
  <c r="X1225" i="2"/>
  <c r="W1225" i="2" s="1"/>
  <c r="V1225" i="2" s="1"/>
  <c r="U1225" i="2" s="1"/>
  <c r="T1225" i="2" s="1"/>
  <c r="S1225" i="2" s="1"/>
  <c r="R1225" i="2" s="1"/>
  <c r="Q1225" i="2" s="1"/>
  <c r="P1225" i="2" s="1"/>
  <c r="O1225" i="2" s="1"/>
  <c r="N1225" i="2" s="1"/>
  <c r="M1225" i="2" s="1"/>
  <c r="L1225" i="2" s="1"/>
  <c r="K1225" i="2" s="1"/>
  <c r="J1225" i="2" s="1"/>
  <c r="I1225" i="2" s="1"/>
  <c r="H1225" i="2" s="1"/>
  <c r="X1231" i="2"/>
  <c r="W1231" i="2" s="1"/>
  <c r="V1231" i="2" s="1"/>
  <c r="U1231" i="2" s="1"/>
  <c r="T1231" i="2" s="1"/>
  <c r="S1231" i="2" s="1"/>
  <c r="R1231" i="2" s="1"/>
  <c r="Q1231" i="2" s="1"/>
  <c r="P1231" i="2" s="1"/>
  <c r="O1231" i="2" s="1"/>
  <c r="N1231" i="2" s="1"/>
  <c r="M1231" i="2" s="1"/>
  <c r="L1231" i="2" s="1"/>
  <c r="K1231" i="2" s="1"/>
  <c r="J1231" i="2" s="1"/>
  <c r="I1231" i="2" s="1"/>
  <c r="H1231" i="2" s="1"/>
  <c r="X1237" i="2"/>
  <c r="W1237" i="2" s="1"/>
  <c r="V1237" i="2" s="1"/>
  <c r="U1237" i="2" s="1"/>
  <c r="T1237" i="2" s="1"/>
  <c r="S1237" i="2" s="1"/>
  <c r="R1237" i="2" s="1"/>
  <c r="Q1237" i="2" s="1"/>
  <c r="P1237" i="2" s="1"/>
  <c r="O1237" i="2" s="1"/>
  <c r="N1237" i="2" s="1"/>
  <c r="M1237" i="2" s="1"/>
  <c r="L1237" i="2" s="1"/>
  <c r="K1237" i="2" s="1"/>
  <c r="J1237" i="2" s="1"/>
  <c r="I1237" i="2" s="1"/>
  <c r="H1237" i="2" s="1"/>
  <c r="X1243" i="2"/>
  <c r="W1243" i="2" s="1"/>
  <c r="V1243" i="2" s="1"/>
  <c r="U1243" i="2" s="1"/>
  <c r="T1243" i="2" s="1"/>
  <c r="S1243" i="2" s="1"/>
  <c r="R1243" i="2" s="1"/>
  <c r="Q1243" i="2" s="1"/>
  <c r="P1243" i="2" s="1"/>
  <c r="O1243" i="2" s="1"/>
  <c r="N1243" i="2" s="1"/>
  <c r="M1243" i="2" s="1"/>
  <c r="L1243" i="2" s="1"/>
  <c r="K1243" i="2" s="1"/>
  <c r="J1243" i="2" s="1"/>
  <c r="I1243" i="2" s="1"/>
  <c r="H1243" i="2" s="1"/>
  <c r="X1249" i="2"/>
  <c r="W1249" i="2" s="1"/>
  <c r="V1249" i="2" s="1"/>
  <c r="U1249" i="2" s="1"/>
  <c r="T1249" i="2" s="1"/>
  <c r="S1249" i="2" s="1"/>
  <c r="R1249" i="2" s="1"/>
  <c r="Q1249" i="2" s="1"/>
  <c r="P1249" i="2" s="1"/>
  <c r="O1249" i="2" s="1"/>
  <c r="N1249" i="2" s="1"/>
  <c r="M1249" i="2" s="1"/>
  <c r="L1249" i="2" s="1"/>
  <c r="K1249" i="2" s="1"/>
  <c r="J1249" i="2" s="1"/>
  <c r="I1249" i="2" s="1"/>
  <c r="H1249" i="2" s="1"/>
  <c r="X1255" i="2"/>
  <c r="W1255" i="2" s="1"/>
  <c r="V1255" i="2" s="1"/>
  <c r="U1255" i="2" s="1"/>
  <c r="T1255" i="2" s="1"/>
  <c r="S1255" i="2" s="1"/>
  <c r="R1255" i="2" s="1"/>
  <c r="Q1255" i="2" s="1"/>
  <c r="P1255" i="2" s="1"/>
  <c r="O1255" i="2" s="1"/>
  <c r="N1255" i="2" s="1"/>
  <c r="M1255" i="2" s="1"/>
  <c r="L1255" i="2" s="1"/>
  <c r="K1255" i="2" s="1"/>
  <c r="J1255" i="2" s="1"/>
  <c r="I1255" i="2" s="1"/>
  <c r="H1255" i="2" s="1"/>
  <c r="X1261" i="2"/>
  <c r="W1261" i="2" s="1"/>
  <c r="V1261" i="2" s="1"/>
  <c r="U1261" i="2" s="1"/>
  <c r="T1261" i="2" s="1"/>
  <c r="S1261" i="2" s="1"/>
  <c r="R1261" i="2" s="1"/>
  <c r="Q1261" i="2" s="1"/>
  <c r="P1261" i="2" s="1"/>
  <c r="O1261" i="2" s="1"/>
  <c r="N1261" i="2" s="1"/>
  <c r="M1261" i="2" s="1"/>
  <c r="L1261" i="2" s="1"/>
  <c r="K1261" i="2" s="1"/>
  <c r="J1261" i="2" s="1"/>
  <c r="I1261" i="2" s="1"/>
  <c r="H1261" i="2" s="1"/>
  <c r="X1267" i="2"/>
  <c r="W1267" i="2" s="1"/>
  <c r="V1267" i="2" s="1"/>
  <c r="U1267" i="2" s="1"/>
  <c r="T1267" i="2" s="1"/>
  <c r="S1267" i="2" s="1"/>
  <c r="R1267" i="2" s="1"/>
  <c r="Q1267" i="2" s="1"/>
  <c r="P1267" i="2" s="1"/>
  <c r="O1267" i="2" s="1"/>
  <c r="N1267" i="2" s="1"/>
  <c r="M1267" i="2" s="1"/>
  <c r="L1267" i="2" s="1"/>
  <c r="K1267" i="2" s="1"/>
  <c r="J1267" i="2" s="1"/>
  <c r="I1267" i="2" s="1"/>
  <c r="H1267" i="2" s="1"/>
  <c r="X1273" i="2"/>
  <c r="W1273" i="2" s="1"/>
  <c r="V1273" i="2" s="1"/>
  <c r="U1273" i="2" s="1"/>
  <c r="T1273" i="2" s="1"/>
  <c r="S1273" i="2" s="1"/>
  <c r="R1273" i="2" s="1"/>
  <c r="Q1273" i="2" s="1"/>
  <c r="P1273" i="2" s="1"/>
  <c r="O1273" i="2" s="1"/>
  <c r="N1273" i="2" s="1"/>
  <c r="M1273" i="2" s="1"/>
  <c r="L1273" i="2" s="1"/>
  <c r="K1273" i="2" s="1"/>
  <c r="J1273" i="2" s="1"/>
  <c r="I1273" i="2" s="1"/>
  <c r="H1273" i="2" s="1"/>
  <c r="X1279" i="2"/>
  <c r="W1279" i="2" s="1"/>
  <c r="V1279" i="2" s="1"/>
  <c r="U1279" i="2" s="1"/>
  <c r="T1279" i="2" s="1"/>
  <c r="S1279" i="2" s="1"/>
  <c r="R1279" i="2" s="1"/>
  <c r="Q1279" i="2" s="1"/>
  <c r="P1279" i="2" s="1"/>
  <c r="O1279" i="2" s="1"/>
  <c r="N1279" i="2" s="1"/>
  <c r="M1279" i="2" s="1"/>
  <c r="L1279" i="2" s="1"/>
  <c r="K1279" i="2" s="1"/>
  <c r="J1279" i="2" s="1"/>
  <c r="I1279" i="2" s="1"/>
  <c r="H1279" i="2" s="1"/>
  <c r="X1285" i="2"/>
  <c r="W1285" i="2" s="1"/>
  <c r="V1285" i="2" s="1"/>
  <c r="U1285" i="2" s="1"/>
  <c r="T1285" i="2" s="1"/>
  <c r="S1285" i="2" s="1"/>
  <c r="R1285" i="2" s="1"/>
  <c r="Q1285" i="2" s="1"/>
  <c r="P1285" i="2" s="1"/>
  <c r="O1285" i="2" s="1"/>
  <c r="N1285" i="2" s="1"/>
  <c r="M1285" i="2" s="1"/>
  <c r="L1285" i="2" s="1"/>
  <c r="K1285" i="2" s="1"/>
  <c r="J1285" i="2" s="1"/>
  <c r="I1285" i="2" s="1"/>
  <c r="H1285" i="2" s="1"/>
  <c r="X1291" i="2"/>
  <c r="W1291" i="2" s="1"/>
  <c r="V1291" i="2" s="1"/>
  <c r="U1291" i="2" s="1"/>
  <c r="T1291" i="2" s="1"/>
  <c r="S1291" i="2" s="1"/>
  <c r="R1291" i="2" s="1"/>
  <c r="Q1291" i="2" s="1"/>
  <c r="P1291" i="2" s="1"/>
  <c r="O1291" i="2" s="1"/>
  <c r="N1291" i="2" s="1"/>
  <c r="M1291" i="2" s="1"/>
  <c r="L1291" i="2" s="1"/>
  <c r="K1291" i="2" s="1"/>
  <c r="J1291" i="2" s="1"/>
  <c r="I1291" i="2" s="1"/>
  <c r="H1291" i="2" s="1"/>
  <c r="X24" i="2"/>
  <c r="W24" i="2" s="1"/>
  <c r="V24" i="2" s="1"/>
  <c r="U24" i="2" s="1"/>
  <c r="T24" i="2" s="1"/>
  <c r="S24" i="2" s="1"/>
  <c r="R24" i="2" s="1"/>
  <c r="Q24" i="2" s="1"/>
  <c r="P24" i="2" s="1"/>
  <c r="O24" i="2" s="1"/>
  <c r="N24" i="2" s="1"/>
  <c r="M24" i="2" s="1"/>
  <c r="L24" i="2" s="1"/>
  <c r="K24" i="2" s="1"/>
  <c r="J24" i="2" s="1"/>
  <c r="I24" i="2" s="1"/>
  <c r="H24" i="2" s="1"/>
  <c r="X60" i="2"/>
  <c r="W60" i="2" s="1"/>
  <c r="V60" i="2" s="1"/>
  <c r="U60" i="2" s="1"/>
  <c r="T60" i="2" s="1"/>
  <c r="S60" i="2" s="1"/>
  <c r="R60" i="2" s="1"/>
  <c r="Q60" i="2" s="1"/>
  <c r="P60" i="2" s="1"/>
  <c r="O60" i="2" s="1"/>
  <c r="N60" i="2" s="1"/>
  <c r="M60" i="2" s="1"/>
  <c r="L60" i="2" s="1"/>
  <c r="K60" i="2" s="1"/>
  <c r="J60" i="2" s="1"/>
  <c r="I60" i="2" s="1"/>
  <c r="H60" i="2" s="1"/>
  <c r="X96" i="2"/>
  <c r="W96" i="2" s="1"/>
  <c r="V96" i="2" s="1"/>
  <c r="U96" i="2" s="1"/>
  <c r="T96" i="2" s="1"/>
  <c r="S96" i="2" s="1"/>
  <c r="R96" i="2" s="1"/>
  <c r="Q96" i="2" s="1"/>
  <c r="P96" i="2" s="1"/>
  <c r="O96" i="2" s="1"/>
  <c r="N96" i="2" s="1"/>
  <c r="M96" i="2" s="1"/>
  <c r="L96" i="2" s="1"/>
  <c r="K96" i="2" s="1"/>
  <c r="J96" i="2" s="1"/>
  <c r="I96" i="2" s="1"/>
  <c r="H96" i="2" s="1"/>
  <c r="X132" i="2"/>
  <c r="W132" i="2" s="1"/>
  <c r="V132" i="2" s="1"/>
  <c r="U132" i="2" s="1"/>
  <c r="T132" i="2" s="1"/>
  <c r="S132" i="2" s="1"/>
  <c r="R132" i="2" s="1"/>
  <c r="Q132" i="2" s="1"/>
  <c r="P132" i="2" s="1"/>
  <c r="O132" i="2" s="1"/>
  <c r="N132" i="2" s="1"/>
  <c r="M132" i="2" s="1"/>
  <c r="L132" i="2" s="1"/>
  <c r="K132" i="2" s="1"/>
  <c r="J132" i="2" s="1"/>
  <c r="I132" i="2" s="1"/>
  <c r="H132" i="2" s="1"/>
  <c r="X168" i="2"/>
  <c r="W168" i="2" s="1"/>
  <c r="V168" i="2" s="1"/>
  <c r="U168" i="2" s="1"/>
  <c r="T168" i="2" s="1"/>
  <c r="S168" i="2" s="1"/>
  <c r="R168" i="2" s="1"/>
  <c r="Q168" i="2" s="1"/>
  <c r="P168" i="2" s="1"/>
  <c r="O168" i="2" s="1"/>
  <c r="N168" i="2" s="1"/>
  <c r="M168" i="2" s="1"/>
  <c r="L168" i="2" s="1"/>
  <c r="K168" i="2" s="1"/>
  <c r="J168" i="2" s="1"/>
  <c r="I168" i="2" s="1"/>
  <c r="H168" i="2" s="1"/>
  <c r="X204" i="2"/>
  <c r="W204" i="2" s="1"/>
  <c r="V204" i="2" s="1"/>
  <c r="U204" i="2" s="1"/>
  <c r="T204" i="2" s="1"/>
  <c r="S204" i="2" s="1"/>
  <c r="R204" i="2" s="1"/>
  <c r="Q204" i="2" s="1"/>
  <c r="P204" i="2" s="1"/>
  <c r="O204" i="2" s="1"/>
  <c r="N204" i="2" s="1"/>
  <c r="M204" i="2" s="1"/>
  <c r="L204" i="2" s="1"/>
  <c r="K204" i="2" s="1"/>
  <c r="J204" i="2" s="1"/>
  <c r="I204" i="2" s="1"/>
  <c r="H204" i="2" s="1"/>
  <c r="X233" i="2"/>
  <c r="W233" i="2" s="1"/>
  <c r="V233" i="2" s="1"/>
  <c r="U233" i="2" s="1"/>
  <c r="T233" i="2" s="1"/>
  <c r="S233" i="2" s="1"/>
  <c r="R233" i="2" s="1"/>
  <c r="Q233" i="2" s="1"/>
  <c r="P233" i="2" s="1"/>
  <c r="O233" i="2" s="1"/>
  <c r="N233" i="2" s="1"/>
  <c r="M233" i="2" s="1"/>
  <c r="L233" i="2" s="1"/>
  <c r="K233" i="2" s="1"/>
  <c r="J233" i="2" s="1"/>
  <c r="I233" i="2" s="1"/>
  <c r="H233" i="2" s="1"/>
  <c r="X260" i="2"/>
  <c r="W260" i="2" s="1"/>
  <c r="V260" i="2" s="1"/>
  <c r="U260" i="2" s="1"/>
  <c r="T260" i="2" s="1"/>
  <c r="S260" i="2" s="1"/>
  <c r="R260" i="2" s="1"/>
  <c r="Q260" i="2" s="1"/>
  <c r="P260" i="2" s="1"/>
  <c r="O260" i="2" s="1"/>
  <c r="N260" i="2" s="1"/>
  <c r="M260" i="2" s="1"/>
  <c r="L260" i="2" s="1"/>
  <c r="K260" i="2" s="1"/>
  <c r="J260" i="2" s="1"/>
  <c r="I260" i="2" s="1"/>
  <c r="H260" i="2" s="1"/>
  <c r="X287" i="2"/>
  <c r="W287" i="2" s="1"/>
  <c r="V287" i="2" s="1"/>
  <c r="U287" i="2" s="1"/>
  <c r="T287" i="2" s="1"/>
  <c r="S287" i="2" s="1"/>
  <c r="R287" i="2" s="1"/>
  <c r="Q287" i="2" s="1"/>
  <c r="P287" i="2" s="1"/>
  <c r="O287" i="2" s="1"/>
  <c r="N287" i="2" s="1"/>
  <c r="M287" i="2" s="1"/>
  <c r="L287" i="2" s="1"/>
  <c r="K287" i="2" s="1"/>
  <c r="J287" i="2" s="1"/>
  <c r="I287" i="2" s="1"/>
  <c r="H287" i="2" s="1"/>
  <c r="X314" i="2"/>
  <c r="W314" i="2" s="1"/>
  <c r="V314" i="2" s="1"/>
  <c r="U314" i="2" s="1"/>
  <c r="T314" i="2" s="1"/>
  <c r="S314" i="2" s="1"/>
  <c r="R314" i="2" s="1"/>
  <c r="Q314" i="2" s="1"/>
  <c r="P314" i="2" s="1"/>
  <c r="O314" i="2" s="1"/>
  <c r="N314" i="2" s="1"/>
  <c r="M314" i="2" s="1"/>
  <c r="L314" i="2" s="1"/>
  <c r="K314" i="2" s="1"/>
  <c r="J314" i="2" s="1"/>
  <c r="I314" i="2" s="1"/>
  <c r="H314" i="2" s="1"/>
  <c r="X341" i="2"/>
  <c r="W341" i="2" s="1"/>
  <c r="V341" i="2" s="1"/>
  <c r="U341" i="2" s="1"/>
  <c r="T341" i="2" s="1"/>
  <c r="S341" i="2" s="1"/>
  <c r="R341" i="2" s="1"/>
  <c r="Q341" i="2" s="1"/>
  <c r="P341" i="2" s="1"/>
  <c r="O341" i="2" s="1"/>
  <c r="N341" i="2" s="1"/>
  <c r="M341" i="2" s="1"/>
  <c r="L341" i="2" s="1"/>
  <c r="K341" i="2" s="1"/>
  <c r="J341" i="2" s="1"/>
  <c r="I341" i="2" s="1"/>
  <c r="H341" i="2" s="1"/>
  <c r="X368" i="2"/>
  <c r="W368" i="2" s="1"/>
  <c r="V368" i="2" s="1"/>
  <c r="U368" i="2" s="1"/>
  <c r="T368" i="2" s="1"/>
  <c r="S368" i="2" s="1"/>
  <c r="R368" i="2" s="1"/>
  <c r="Q368" i="2" s="1"/>
  <c r="P368" i="2" s="1"/>
  <c r="O368" i="2" s="1"/>
  <c r="N368" i="2" s="1"/>
  <c r="M368" i="2" s="1"/>
  <c r="L368" i="2" s="1"/>
  <c r="K368" i="2" s="1"/>
  <c r="J368" i="2" s="1"/>
  <c r="I368" i="2" s="1"/>
  <c r="H368" i="2" s="1"/>
  <c r="X395" i="2"/>
  <c r="W395" i="2" s="1"/>
  <c r="V395" i="2" s="1"/>
  <c r="U395" i="2" s="1"/>
  <c r="T395" i="2" s="1"/>
  <c r="S395" i="2" s="1"/>
  <c r="R395" i="2" s="1"/>
  <c r="Q395" i="2" s="1"/>
  <c r="P395" i="2" s="1"/>
  <c r="O395" i="2" s="1"/>
  <c r="N395" i="2" s="1"/>
  <c r="M395" i="2" s="1"/>
  <c r="L395" i="2" s="1"/>
  <c r="K395" i="2" s="1"/>
  <c r="J395" i="2" s="1"/>
  <c r="I395" i="2" s="1"/>
  <c r="H395" i="2" s="1"/>
  <c r="X422" i="2"/>
  <c r="W422" i="2" s="1"/>
  <c r="V422" i="2" s="1"/>
  <c r="U422" i="2" s="1"/>
  <c r="T422" i="2" s="1"/>
  <c r="S422" i="2" s="1"/>
  <c r="R422" i="2" s="1"/>
  <c r="Q422" i="2" s="1"/>
  <c r="P422" i="2" s="1"/>
  <c r="O422" i="2" s="1"/>
  <c r="N422" i="2" s="1"/>
  <c r="M422" i="2" s="1"/>
  <c r="L422" i="2" s="1"/>
  <c r="K422" i="2" s="1"/>
  <c r="J422" i="2" s="1"/>
  <c r="I422" i="2" s="1"/>
  <c r="H422" i="2" s="1"/>
  <c r="X449" i="2"/>
  <c r="W449" i="2" s="1"/>
  <c r="V449" i="2" s="1"/>
  <c r="U449" i="2" s="1"/>
  <c r="T449" i="2" s="1"/>
  <c r="S449" i="2" s="1"/>
  <c r="R449" i="2" s="1"/>
  <c r="Q449" i="2" s="1"/>
  <c r="P449" i="2" s="1"/>
  <c r="O449" i="2" s="1"/>
  <c r="N449" i="2" s="1"/>
  <c r="M449" i="2" s="1"/>
  <c r="L449" i="2" s="1"/>
  <c r="K449" i="2" s="1"/>
  <c r="J449" i="2" s="1"/>
  <c r="I449" i="2" s="1"/>
  <c r="H449" i="2" s="1"/>
  <c r="X476" i="2"/>
  <c r="W476" i="2" s="1"/>
  <c r="V476" i="2" s="1"/>
  <c r="U476" i="2" s="1"/>
  <c r="T476" i="2" s="1"/>
  <c r="S476" i="2" s="1"/>
  <c r="R476" i="2" s="1"/>
  <c r="Q476" i="2" s="1"/>
  <c r="P476" i="2" s="1"/>
  <c r="O476" i="2" s="1"/>
  <c r="N476" i="2" s="1"/>
  <c r="M476" i="2" s="1"/>
  <c r="L476" i="2" s="1"/>
  <c r="K476" i="2" s="1"/>
  <c r="J476" i="2" s="1"/>
  <c r="I476" i="2" s="1"/>
  <c r="H476" i="2" s="1"/>
  <c r="X503" i="2"/>
  <c r="W503" i="2" s="1"/>
  <c r="V503" i="2" s="1"/>
  <c r="U503" i="2" s="1"/>
  <c r="T503" i="2" s="1"/>
  <c r="S503" i="2" s="1"/>
  <c r="R503" i="2" s="1"/>
  <c r="Q503" i="2" s="1"/>
  <c r="P503" i="2" s="1"/>
  <c r="O503" i="2" s="1"/>
  <c r="N503" i="2" s="1"/>
  <c r="M503" i="2" s="1"/>
  <c r="L503" i="2" s="1"/>
  <c r="K503" i="2" s="1"/>
  <c r="J503" i="2" s="1"/>
  <c r="I503" i="2" s="1"/>
  <c r="H503" i="2" s="1"/>
  <c r="X530" i="2"/>
  <c r="W530" i="2" s="1"/>
  <c r="V530" i="2" s="1"/>
  <c r="U530" i="2" s="1"/>
  <c r="T530" i="2" s="1"/>
  <c r="S530" i="2" s="1"/>
  <c r="R530" i="2" s="1"/>
  <c r="Q530" i="2" s="1"/>
  <c r="P530" i="2" s="1"/>
  <c r="O530" i="2" s="1"/>
  <c r="N530" i="2" s="1"/>
  <c r="M530" i="2" s="1"/>
  <c r="L530" i="2" s="1"/>
  <c r="K530" i="2" s="1"/>
  <c r="J530" i="2" s="1"/>
  <c r="I530" i="2" s="1"/>
  <c r="H530" i="2" s="1"/>
  <c r="X554" i="2"/>
  <c r="W554" i="2" s="1"/>
  <c r="V554" i="2" s="1"/>
  <c r="U554" i="2" s="1"/>
  <c r="T554" i="2" s="1"/>
  <c r="S554" i="2" s="1"/>
  <c r="R554" i="2" s="1"/>
  <c r="Q554" i="2" s="1"/>
  <c r="P554" i="2" s="1"/>
  <c r="O554" i="2" s="1"/>
  <c r="N554" i="2" s="1"/>
  <c r="M554" i="2" s="1"/>
  <c r="L554" i="2" s="1"/>
  <c r="K554" i="2" s="1"/>
  <c r="J554" i="2" s="1"/>
  <c r="I554" i="2" s="1"/>
  <c r="H554" i="2" s="1"/>
  <c r="X576" i="2"/>
  <c r="W576" i="2" s="1"/>
  <c r="V576" i="2" s="1"/>
  <c r="U576" i="2" s="1"/>
  <c r="T576" i="2" s="1"/>
  <c r="S576" i="2" s="1"/>
  <c r="R576" i="2" s="1"/>
  <c r="Q576" i="2" s="1"/>
  <c r="P576" i="2" s="1"/>
  <c r="O576" i="2" s="1"/>
  <c r="N576" i="2" s="1"/>
  <c r="M576" i="2" s="1"/>
  <c r="L576" i="2" s="1"/>
  <c r="K576" i="2" s="1"/>
  <c r="J576" i="2" s="1"/>
  <c r="I576" i="2" s="1"/>
  <c r="H576" i="2" s="1"/>
  <c r="X594" i="2"/>
  <c r="W594" i="2" s="1"/>
  <c r="V594" i="2" s="1"/>
  <c r="U594" i="2" s="1"/>
  <c r="T594" i="2" s="1"/>
  <c r="S594" i="2" s="1"/>
  <c r="R594" i="2" s="1"/>
  <c r="Q594" i="2" s="1"/>
  <c r="P594" i="2" s="1"/>
  <c r="O594" i="2" s="1"/>
  <c r="N594" i="2" s="1"/>
  <c r="M594" i="2" s="1"/>
  <c r="L594" i="2" s="1"/>
  <c r="K594" i="2" s="1"/>
  <c r="J594" i="2" s="1"/>
  <c r="I594" i="2" s="1"/>
  <c r="H594" i="2" s="1"/>
  <c r="X612" i="2"/>
  <c r="W612" i="2" s="1"/>
  <c r="V612" i="2" s="1"/>
  <c r="U612" i="2" s="1"/>
  <c r="T612" i="2" s="1"/>
  <c r="S612" i="2" s="1"/>
  <c r="R612" i="2" s="1"/>
  <c r="Q612" i="2" s="1"/>
  <c r="P612" i="2" s="1"/>
  <c r="O612" i="2" s="1"/>
  <c r="N612" i="2" s="1"/>
  <c r="M612" i="2" s="1"/>
  <c r="L612" i="2" s="1"/>
  <c r="K612" i="2" s="1"/>
  <c r="J612" i="2" s="1"/>
  <c r="I612" i="2" s="1"/>
  <c r="H612" i="2" s="1"/>
  <c r="X630" i="2"/>
  <c r="W630" i="2" s="1"/>
  <c r="V630" i="2" s="1"/>
  <c r="U630" i="2" s="1"/>
  <c r="T630" i="2" s="1"/>
  <c r="S630" i="2" s="1"/>
  <c r="R630" i="2" s="1"/>
  <c r="Q630" i="2" s="1"/>
  <c r="P630" i="2" s="1"/>
  <c r="O630" i="2" s="1"/>
  <c r="N630" i="2" s="1"/>
  <c r="M630" i="2" s="1"/>
  <c r="L630" i="2" s="1"/>
  <c r="K630" i="2" s="1"/>
  <c r="J630" i="2" s="1"/>
  <c r="I630" i="2" s="1"/>
  <c r="H630" i="2" s="1"/>
  <c r="X648" i="2"/>
  <c r="W648" i="2" s="1"/>
  <c r="V648" i="2" s="1"/>
  <c r="U648" i="2" s="1"/>
  <c r="T648" i="2" s="1"/>
  <c r="S648" i="2" s="1"/>
  <c r="R648" i="2" s="1"/>
  <c r="Q648" i="2" s="1"/>
  <c r="P648" i="2" s="1"/>
  <c r="O648" i="2" s="1"/>
  <c r="N648" i="2" s="1"/>
  <c r="M648" i="2" s="1"/>
  <c r="L648" i="2" s="1"/>
  <c r="K648" i="2" s="1"/>
  <c r="J648" i="2" s="1"/>
  <c r="I648" i="2" s="1"/>
  <c r="H648" i="2" s="1"/>
  <c r="X666" i="2"/>
  <c r="W666" i="2" s="1"/>
  <c r="V666" i="2" s="1"/>
  <c r="U666" i="2" s="1"/>
  <c r="T666" i="2" s="1"/>
  <c r="S666" i="2" s="1"/>
  <c r="R666" i="2" s="1"/>
  <c r="Q666" i="2" s="1"/>
  <c r="P666" i="2" s="1"/>
  <c r="O666" i="2" s="1"/>
  <c r="N666" i="2" s="1"/>
  <c r="M666" i="2" s="1"/>
  <c r="L666" i="2" s="1"/>
  <c r="K666" i="2" s="1"/>
  <c r="J666" i="2" s="1"/>
  <c r="I666" i="2" s="1"/>
  <c r="H666" i="2" s="1"/>
  <c r="X684" i="2"/>
  <c r="W684" i="2" s="1"/>
  <c r="V684" i="2" s="1"/>
  <c r="U684" i="2" s="1"/>
  <c r="T684" i="2" s="1"/>
  <c r="S684" i="2" s="1"/>
  <c r="R684" i="2" s="1"/>
  <c r="Q684" i="2" s="1"/>
  <c r="P684" i="2" s="1"/>
  <c r="O684" i="2" s="1"/>
  <c r="N684" i="2" s="1"/>
  <c r="M684" i="2" s="1"/>
  <c r="L684" i="2" s="1"/>
  <c r="K684" i="2" s="1"/>
  <c r="J684" i="2" s="1"/>
  <c r="I684" i="2" s="1"/>
  <c r="H684" i="2" s="1"/>
  <c r="X702" i="2"/>
  <c r="W702" i="2" s="1"/>
  <c r="V702" i="2" s="1"/>
  <c r="U702" i="2" s="1"/>
  <c r="T702" i="2" s="1"/>
  <c r="S702" i="2" s="1"/>
  <c r="R702" i="2" s="1"/>
  <c r="Q702" i="2" s="1"/>
  <c r="P702" i="2" s="1"/>
  <c r="O702" i="2" s="1"/>
  <c r="N702" i="2" s="1"/>
  <c r="M702" i="2" s="1"/>
  <c r="L702" i="2" s="1"/>
  <c r="K702" i="2" s="1"/>
  <c r="J702" i="2" s="1"/>
  <c r="I702" i="2" s="1"/>
  <c r="H702" i="2" s="1"/>
  <c r="X720" i="2"/>
  <c r="W720" i="2" s="1"/>
  <c r="V720" i="2" s="1"/>
  <c r="U720" i="2" s="1"/>
  <c r="T720" i="2" s="1"/>
  <c r="S720" i="2" s="1"/>
  <c r="R720" i="2" s="1"/>
  <c r="Q720" i="2" s="1"/>
  <c r="P720" i="2" s="1"/>
  <c r="O720" i="2" s="1"/>
  <c r="N720" i="2" s="1"/>
  <c r="M720" i="2" s="1"/>
  <c r="L720" i="2" s="1"/>
  <c r="K720" i="2" s="1"/>
  <c r="J720" i="2" s="1"/>
  <c r="I720" i="2" s="1"/>
  <c r="H720" i="2" s="1"/>
  <c r="X738" i="2"/>
  <c r="W738" i="2" s="1"/>
  <c r="V738" i="2" s="1"/>
  <c r="U738" i="2" s="1"/>
  <c r="T738" i="2" s="1"/>
  <c r="S738" i="2" s="1"/>
  <c r="R738" i="2" s="1"/>
  <c r="Q738" i="2" s="1"/>
  <c r="P738" i="2" s="1"/>
  <c r="O738" i="2" s="1"/>
  <c r="N738" i="2" s="1"/>
  <c r="M738" i="2" s="1"/>
  <c r="L738" i="2" s="1"/>
  <c r="K738" i="2" s="1"/>
  <c r="J738" i="2" s="1"/>
  <c r="I738" i="2" s="1"/>
  <c r="H738" i="2" s="1"/>
  <c r="X756" i="2"/>
  <c r="W756" i="2" s="1"/>
  <c r="V756" i="2" s="1"/>
  <c r="U756" i="2" s="1"/>
  <c r="T756" i="2" s="1"/>
  <c r="S756" i="2" s="1"/>
  <c r="R756" i="2" s="1"/>
  <c r="Q756" i="2" s="1"/>
  <c r="P756" i="2" s="1"/>
  <c r="O756" i="2" s="1"/>
  <c r="N756" i="2" s="1"/>
  <c r="M756" i="2" s="1"/>
  <c r="L756" i="2" s="1"/>
  <c r="K756" i="2" s="1"/>
  <c r="J756" i="2" s="1"/>
  <c r="I756" i="2" s="1"/>
  <c r="H756" i="2" s="1"/>
  <c r="X774" i="2"/>
  <c r="W774" i="2" s="1"/>
  <c r="V774" i="2" s="1"/>
  <c r="U774" i="2" s="1"/>
  <c r="T774" i="2" s="1"/>
  <c r="S774" i="2" s="1"/>
  <c r="R774" i="2" s="1"/>
  <c r="Q774" i="2" s="1"/>
  <c r="P774" i="2" s="1"/>
  <c r="O774" i="2" s="1"/>
  <c r="N774" i="2" s="1"/>
  <c r="M774" i="2" s="1"/>
  <c r="L774" i="2" s="1"/>
  <c r="K774" i="2" s="1"/>
  <c r="J774" i="2" s="1"/>
  <c r="I774" i="2" s="1"/>
  <c r="H774" i="2" s="1"/>
  <c r="X792" i="2"/>
  <c r="W792" i="2" s="1"/>
  <c r="V792" i="2" s="1"/>
  <c r="U792" i="2" s="1"/>
  <c r="T792" i="2" s="1"/>
  <c r="S792" i="2" s="1"/>
  <c r="R792" i="2" s="1"/>
  <c r="Q792" i="2" s="1"/>
  <c r="P792" i="2" s="1"/>
  <c r="O792" i="2" s="1"/>
  <c r="N792" i="2" s="1"/>
  <c r="M792" i="2" s="1"/>
  <c r="L792" i="2" s="1"/>
  <c r="K792" i="2" s="1"/>
  <c r="J792" i="2" s="1"/>
  <c r="I792" i="2" s="1"/>
  <c r="H792" i="2" s="1"/>
  <c r="X810" i="2"/>
  <c r="W810" i="2" s="1"/>
  <c r="V810" i="2" s="1"/>
  <c r="U810" i="2" s="1"/>
  <c r="T810" i="2" s="1"/>
  <c r="S810" i="2" s="1"/>
  <c r="R810" i="2" s="1"/>
  <c r="Q810" i="2" s="1"/>
  <c r="P810" i="2" s="1"/>
  <c r="O810" i="2" s="1"/>
  <c r="N810" i="2" s="1"/>
  <c r="M810" i="2" s="1"/>
  <c r="L810" i="2" s="1"/>
  <c r="K810" i="2" s="1"/>
  <c r="J810" i="2" s="1"/>
  <c r="I810" i="2" s="1"/>
  <c r="H810" i="2" s="1"/>
  <c r="X828" i="2"/>
  <c r="W828" i="2" s="1"/>
  <c r="V828" i="2" s="1"/>
  <c r="U828" i="2" s="1"/>
  <c r="T828" i="2" s="1"/>
  <c r="S828" i="2" s="1"/>
  <c r="R828" i="2" s="1"/>
  <c r="Q828" i="2" s="1"/>
  <c r="P828" i="2" s="1"/>
  <c r="O828" i="2" s="1"/>
  <c r="N828" i="2" s="1"/>
  <c r="M828" i="2" s="1"/>
  <c r="L828" i="2" s="1"/>
  <c r="K828" i="2" s="1"/>
  <c r="J828" i="2" s="1"/>
  <c r="I828" i="2" s="1"/>
  <c r="H828" i="2" s="1"/>
  <c r="X846" i="2"/>
  <c r="W846" i="2" s="1"/>
  <c r="V846" i="2" s="1"/>
  <c r="U846" i="2" s="1"/>
  <c r="T846" i="2" s="1"/>
  <c r="S846" i="2" s="1"/>
  <c r="R846" i="2" s="1"/>
  <c r="Q846" i="2" s="1"/>
  <c r="P846" i="2" s="1"/>
  <c r="O846" i="2" s="1"/>
  <c r="N846" i="2" s="1"/>
  <c r="M846" i="2" s="1"/>
  <c r="L846" i="2" s="1"/>
  <c r="K846" i="2" s="1"/>
  <c r="J846" i="2" s="1"/>
  <c r="I846" i="2" s="1"/>
  <c r="H846" i="2" s="1"/>
  <c r="X864" i="2"/>
  <c r="W864" i="2" s="1"/>
  <c r="V864" i="2" s="1"/>
  <c r="U864" i="2" s="1"/>
  <c r="T864" i="2" s="1"/>
  <c r="S864" i="2" s="1"/>
  <c r="R864" i="2" s="1"/>
  <c r="Q864" i="2" s="1"/>
  <c r="P864" i="2" s="1"/>
  <c r="O864" i="2" s="1"/>
  <c r="N864" i="2" s="1"/>
  <c r="M864" i="2" s="1"/>
  <c r="L864" i="2" s="1"/>
  <c r="K864" i="2" s="1"/>
  <c r="J864" i="2" s="1"/>
  <c r="I864" i="2" s="1"/>
  <c r="H864" i="2" s="1"/>
  <c r="X882" i="2"/>
  <c r="W882" i="2" s="1"/>
  <c r="V882" i="2" s="1"/>
  <c r="U882" i="2" s="1"/>
  <c r="T882" i="2" s="1"/>
  <c r="S882" i="2" s="1"/>
  <c r="R882" i="2" s="1"/>
  <c r="Q882" i="2" s="1"/>
  <c r="P882" i="2" s="1"/>
  <c r="O882" i="2" s="1"/>
  <c r="N882" i="2" s="1"/>
  <c r="M882" i="2" s="1"/>
  <c r="L882" i="2" s="1"/>
  <c r="K882" i="2" s="1"/>
  <c r="J882" i="2" s="1"/>
  <c r="I882" i="2" s="1"/>
  <c r="H882" i="2" s="1"/>
  <c r="X900" i="2"/>
  <c r="W900" i="2" s="1"/>
  <c r="V900" i="2" s="1"/>
  <c r="U900" i="2" s="1"/>
  <c r="T900" i="2" s="1"/>
  <c r="S900" i="2" s="1"/>
  <c r="R900" i="2" s="1"/>
  <c r="Q900" i="2" s="1"/>
  <c r="P900" i="2" s="1"/>
  <c r="O900" i="2" s="1"/>
  <c r="N900" i="2" s="1"/>
  <c r="M900" i="2" s="1"/>
  <c r="L900" i="2" s="1"/>
  <c r="K900" i="2" s="1"/>
  <c r="J900" i="2" s="1"/>
  <c r="I900" i="2" s="1"/>
  <c r="H900" i="2" s="1"/>
  <c r="X918" i="2"/>
  <c r="W918" i="2" s="1"/>
  <c r="V918" i="2" s="1"/>
  <c r="U918" i="2" s="1"/>
  <c r="T918" i="2" s="1"/>
  <c r="S918" i="2" s="1"/>
  <c r="R918" i="2" s="1"/>
  <c r="Q918" i="2" s="1"/>
  <c r="P918" i="2" s="1"/>
  <c r="O918" i="2" s="1"/>
  <c r="N918" i="2" s="1"/>
  <c r="M918" i="2" s="1"/>
  <c r="L918" i="2" s="1"/>
  <c r="K918" i="2" s="1"/>
  <c r="J918" i="2" s="1"/>
  <c r="I918" i="2" s="1"/>
  <c r="H918" i="2" s="1"/>
  <c r="X936" i="2"/>
  <c r="W936" i="2" s="1"/>
  <c r="V936" i="2" s="1"/>
  <c r="U936" i="2" s="1"/>
  <c r="T936" i="2" s="1"/>
  <c r="S936" i="2" s="1"/>
  <c r="R936" i="2" s="1"/>
  <c r="Q936" i="2" s="1"/>
  <c r="P936" i="2" s="1"/>
  <c r="O936" i="2" s="1"/>
  <c r="N936" i="2" s="1"/>
  <c r="M936" i="2" s="1"/>
  <c r="L936" i="2" s="1"/>
  <c r="K936" i="2" s="1"/>
  <c r="J936" i="2" s="1"/>
  <c r="I936" i="2" s="1"/>
  <c r="H936" i="2" s="1"/>
  <c r="X948" i="2"/>
  <c r="W948" i="2" s="1"/>
  <c r="V948" i="2" s="1"/>
  <c r="U948" i="2" s="1"/>
  <c r="T948" i="2" s="1"/>
  <c r="S948" i="2" s="1"/>
  <c r="R948" i="2" s="1"/>
  <c r="Q948" i="2" s="1"/>
  <c r="P948" i="2" s="1"/>
  <c r="O948" i="2" s="1"/>
  <c r="N948" i="2" s="1"/>
  <c r="M948" i="2" s="1"/>
  <c r="L948" i="2" s="1"/>
  <c r="K948" i="2" s="1"/>
  <c r="J948" i="2" s="1"/>
  <c r="I948" i="2" s="1"/>
  <c r="H948" i="2" s="1"/>
  <c r="X960" i="2"/>
  <c r="W960" i="2" s="1"/>
  <c r="V960" i="2" s="1"/>
  <c r="U960" i="2" s="1"/>
  <c r="T960" i="2" s="1"/>
  <c r="S960" i="2" s="1"/>
  <c r="R960" i="2" s="1"/>
  <c r="Q960" i="2" s="1"/>
  <c r="P960" i="2" s="1"/>
  <c r="O960" i="2" s="1"/>
  <c r="N960" i="2" s="1"/>
  <c r="M960" i="2" s="1"/>
  <c r="L960" i="2" s="1"/>
  <c r="K960" i="2" s="1"/>
  <c r="J960" i="2" s="1"/>
  <c r="I960" i="2" s="1"/>
  <c r="H960" i="2" s="1"/>
  <c r="X972" i="2"/>
  <c r="W972" i="2" s="1"/>
  <c r="V972" i="2" s="1"/>
  <c r="U972" i="2" s="1"/>
  <c r="T972" i="2" s="1"/>
  <c r="S972" i="2" s="1"/>
  <c r="R972" i="2" s="1"/>
  <c r="Q972" i="2" s="1"/>
  <c r="P972" i="2" s="1"/>
  <c r="O972" i="2" s="1"/>
  <c r="N972" i="2" s="1"/>
  <c r="M972" i="2" s="1"/>
  <c r="L972" i="2" s="1"/>
  <c r="K972" i="2" s="1"/>
  <c r="J972" i="2" s="1"/>
  <c r="I972" i="2" s="1"/>
  <c r="H972" i="2" s="1"/>
  <c r="X984" i="2"/>
  <c r="W984" i="2" s="1"/>
  <c r="V984" i="2" s="1"/>
  <c r="U984" i="2" s="1"/>
  <c r="T984" i="2" s="1"/>
  <c r="S984" i="2" s="1"/>
  <c r="R984" i="2" s="1"/>
  <c r="Q984" i="2" s="1"/>
  <c r="P984" i="2" s="1"/>
  <c r="O984" i="2" s="1"/>
  <c r="N984" i="2" s="1"/>
  <c r="M984" i="2" s="1"/>
  <c r="L984" i="2" s="1"/>
  <c r="K984" i="2" s="1"/>
  <c r="J984" i="2" s="1"/>
  <c r="I984" i="2" s="1"/>
  <c r="H984" i="2" s="1"/>
  <c r="X996" i="2"/>
  <c r="W996" i="2" s="1"/>
  <c r="V996" i="2" s="1"/>
  <c r="U996" i="2" s="1"/>
  <c r="T996" i="2" s="1"/>
  <c r="S996" i="2" s="1"/>
  <c r="R996" i="2" s="1"/>
  <c r="Q996" i="2" s="1"/>
  <c r="P996" i="2" s="1"/>
  <c r="O996" i="2" s="1"/>
  <c r="N996" i="2" s="1"/>
  <c r="M996" i="2" s="1"/>
  <c r="L996" i="2" s="1"/>
  <c r="K996" i="2" s="1"/>
  <c r="J996" i="2" s="1"/>
  <c r="I996" i="2" s="1"/>
  <c r="H996" i="2" s="1"/>
  <c r="X1008" i="2"/>
  <c r="W1008" i="2" s="1"/>
  <c r="V1008" i="2" s="1"/>
  <c r="U1008" i="2" s="1"/>
  <c r="T1008" i="2" s="1"/>
  <c r="S1008" i="2" s="1"/>
  <c r="R1008" i="2" s="1"/>
  <c r="Q1008" i="2" s="1"/>
  <c r="P1008" i="2" s="1"/>
  <c r="O1008" i="2" s="1"/>
  <c r="N1008" i="2" s="1"/>
  <c r="M1008" i="2" s="1"/>
  <c r="L1008" i="2" s="1"/>
  <c r="K1008" i="2" s="1"/>
  <c r="J1008" i="2" s="1"/>
  <c r="I1008" i="2" s="1"/>
  <c r="H1008" i="2" s="1"/>
  <c r="X1020" i="2"/>
  <c r="W1020" i="2" s="1"/>
  <c r="V1020" i="2" s="1"/>
  <c r="U1020" i="2" s="1"/>
  <c r="T1020" i="2" s="1"/>
  <c r="S1020" i="2" s="1"/>
  <c r="R1020" i="2" s="1"/>
  <c r="Q1020" i="2" s="1"/>
  <c r="P1020" i="2" s="1"/>
  <c r="O1020" i="2" s="1"/>
  <c r="N1020" i="2" s="1"/>
  <c r="M1020" i="2" s="1"/>
  <c r="L1020" i="2" s="1"/>
  <c r="K1020" i="2" s="1"/>
  <c r="J1020" i="2" s="1"/>
  <c r="I1020" i="2" s="1"/>
  <c r="H1020" i="2" s="1"/>
  <c r="X1032" i="2"/>
  <c r="W1032" i="2" s="1"/>
  <c r="V1032" i="2" s="1"/>
  <c r="U1032" i="2" s="1"/>
  <c r="T1032" i="2" s="1"/>
  <c r="S1032" i="2" s="1"/>
  <c r="R1032" i="2" s="1"/>
  <c r="Q1032" i="2" s="1"/>
  <c r="P1032" i="2" s="1"/>
  <c r="O1032" i="2" s="1"/>
  <c r="N1032" i="2" s="1"/>
  <c r="M1032" i="2" s="1"/>
  <c r="L1032" i="2" s="1"/>
  <c r="K1032" i="2" s="1"/>
  <c r="J1032" i="2" s="1"/>
  <c r="I1032" i="2" s="1"/>
  <c r="H1032" i="2" s="1"/>
  <c r="X1044" i="2"/>
  <c r="W1044" i="2" s="1"/>
  <c r="V1044" i="2" s="1"/>
  <c r="U1044" i="2" s="1"/>
  <c r="T1044" i="2" s="1"/>
  <c r="S1044" i="2" s="1"/>
  <c r="R1044" i="2" s="1"/>
  <c r="Q1044" i="2" s="1"/>
  <c r="P1044" i="2" s="1"/>
  <c r="O1044" i="2" s="1"/>
  <c r="N1044" i="2" s="1"/>
  <c r="M1044" i="2" s="1"/>
  <c r="L1044" i="2" s="1"/>
  <c r="K1044" i="2" s="1"/>
  <c r="J1044" i="2" s="1"/>
  <c r="I1044" i="2" s="1"/>
  <c r="H1044" i="2" s="1"/>
  <c r="X1056" i="2"/>
  <c r="W1056" i="2" s="1"/>
  <c r="V1056" i="2" s="1"/>
  <c r="U1056" i="2" s="1"/>
  <c r="T1056" i="2" s="1"/>
  <c r="S1056" i="2" s="1"/>
  <c r="R1056" i="2" s="1"/>
  <c r="Q1056" i="2" s="1"/>
  <c r="P1056" i="2" s="1"/>
  <c r="O1056" i="2" s="1"/>
  <c r="N1056" i="2" s="1"/>
  <c r="M1056" i="2" s="1"/>
  <c r="L1056" i="2" s="1"/>
  <c r="K1056" i="2" s="1"/>
  <c r="J1056" i="2" s="1"/>
  <c r="I1056" i="2" s="1"/>
  <c r="H1056" i="2" s="1"/>
  <c r="X1068" i="2"/>
  <c r="W1068" i="2" s="1"/>
  <c r="V1068" i="2" s="1"/>
  <c r="U1068" i="2" s="1"/>
  <c r="T1068" i="2" s="1"/>
  <c r="S1068" i="2" s="1"/>
  <c r="R1068" i="2" s="1"/>
  <c r="Q1068" i="2" s="1"/>
  <c r="P1068" i="2" s="1"/>
  <c r="O1068" i="2" s="1"/>
  <c r="N1068" i="2" s="1"/>
  <c r="M1068" i="2" s="1"/>
  <c r="L1068" i="2" s="1"/>
  <c r="K1068" i="2" s="1"/>
  <c r="J1068" i="2" s="1"/>
  <c r="I1068" i="2" s="1"/>
  <c r="H1068" i="2" s="1"/>
  <c r="X1080" i="2"/>
  <c r="W1080" i="2" s="1"/>
  <c r="V1080" i="2" s="1"/>
  <c r="U1080" i="2" s="1"/>
  <c r="T1080" i="2" s="1"/>
  <c r="S1080" i="2" s="1"/>
  <c r="R1080" i="2" s="1"/>
  <c r="Q1080" i="2" s="1"/>
  <c r="P1080" i="2" s="1"/>
  <c r="O1080" i="2" s="1"/>
  <c r="N1080" i="2" s="1"/>
  <c r="M1080" i="2" s="1"/>
  <c r="L1080" i="2" s="1"/>
  <c r="K1080" i="2" s="1"/>
  <c r="J1080" i="2" s="1"/>
  <c r="I1080" i="2" s="1"/>
  <c r="H1080" i="2" s="1"/>
  <c r="X1092" i="2"/>
  <c r="W1092" i="2" s="1"/>
  <c r="V1092" i="2" s="1"/>
  <c r="U1092" i="2" s="1"/>
  <c r="T1092" i="2" s="1"/>
  <c r="S1092" i="2" s="1"/>
  <c r="R1092" i="2" s="1"/>
  <c r="Q1092" i="2" s="1"/>
  <c r="P1092" i="2" s="1"/>
  <c r="O1092" i="2" s="1"/>
  <c r="N1092" i="2" s="1"/>
  <c r="M1092" i="2" s="1"/>
  <c r="L1092" i="2" s="1"/>
  <c r="K1092" i="2" s="1"/>
  <c r="J1092" i="2" s="1"/>
  <c r="I1092" i="2" s="1"/>
  <c r="H1092" i="2" s="1"/>
  <c r="X1104" i="2"/>
  <c r="W1104" i="2" s="1"/>
  <c r="V1104" i="2" s="1"/>
  <c r="U1104" i="2" s="1"/>
  <c r="T1104" i="2" s="1"/>
  <c r="S1104" i="2" s="1"/>
  <c r="R1104" i="2" s="1"/>
  <c r="Q1104" i="2" s="1"/>
  <c r="P1104" i="2" s="1"/>
  <c r="O1104" i="2" s="1"/>
  <c r="N1104" i="2" s="1"/>
  <c r="M1104" i="2" s="1"/>
  <c r="L1104" i="2" s="1"/>
  <c r="K1104" i="2" s="1"/>
  <c r="J1104" i="2" s="1"/>
  <c r="I1104" i="2" s="1"/>
  <c r="H1104" i="2" s="1"/>
  <c r="X1116" i="2"/>
  <c r="W1116" i="2" s="1"/>
  <c r="V1116" i="2" s="1"/>
  <c r="U1116" i="2" s="1"/>
  <c r="T1116" i="2" s="1"/>
  <c r="S1116" i="2" s="1"/>
  <c r="R1116" i="2" s="1"/>
  <c r="Q1116" i="2" s="1"/>
  <c r="P1116" i="2" s="1"/>
  <c r="O1116" i="2" s="1"/>
  <c r="N1116" i="2" s="1"/>
  <c r="M1116" i="2" s="1"/>
  <c r="L1116" i="2" s="1"/>
  <c r="K1116" i="2" s="1"/>
  <c r="J1116" i="2" s="1"/>
  <c r="I1116" i="2" s="1"/>
  <c r="H1116" i="2" s="1"/>
  <c r="X1128" i="2"/>
  <c r="W1128" i="2" s="1"/>
  <c r="V1128" i="2" s="1"/>
  <c r="U1128" i="2" s="1"/>
  <c r="T1128" i="2" s="1"/>
  <c r="S1128" i="2" s="1"/>
  <c r="R1128" i="2" s="1"/>
  <c r="Q1128" i="2" s="1"/>
  <c r="P1128" i="2" s="1"/>
  <c r="O1128" i="2" s="1"/>
  <c r="N1128" i="2" s="1"/>
  <c r="M1128" i="2" s="1"/>
  <c r="L1128" i="2" s="1"/>
  <c r="K1128" i="2" s="1"/>
  <c r="J1128" i="2" s="1"/>
  <c r="I1128" i="2" s="1"/>
  <c r="H1128" i="2" s="1"/>
  <c r="X1140" i="2"/>
  <c r="W1140" i="2" s="1"/>
  <c r="V1140" i="2" s="1"/>
  <c r="U1140" i="2" s="1"/>
  <c r="T1140" i="2" s="1"/>
  <c r="S1140" i="2" s="1"/>
  <c r="R1140" i="2" s="1"/>
  <c r="Q1140" i="2" s="1"/>
  <c r="P1140" i="2" s="1"/>
  <c r="O1140" i="2" s="1"/>
  <c r="N1140" i="2" s="1"/>
  <c r="M1140" i="2" s="1"/>
  <c r="L1140" i="2" s="1"/>
  <c r="K1140" i="2" s="1"/>
  <c r="J1140" i="2" s="1"/>
  <c r="I1140" i="2" s="1"/>
  <c r="H1140" i="2" s="1"/>
  <c r="X1152" i="2"/>
  <c r="W1152" i="2" s="1"/>
  <c r="V1152" i="2" s="1"/>
  <c r="U1152" i="2" s="1"/>
  <c r="T1152" i="2" s="1"/>
  <c r="S1152" i="2" s="1"/>
  <c r="R1152" i="2" s="1"/>
  <c r="Q1152" i="2" s="1"/>
  <c r="P1152" i="2" s="1"/>
  <c r="O1152" i="2" s="1"/>
  <c r="N1152" i="2" s="1"/>
  <c r="M1152" i="2" s="1"/>
  <c r="L1152" i="2" s="1"/>
  <c r="K1152" i="2" s="1"/>
  <c r="J1152" i="2" s="1"/>
  <c r="I1152" i="2" s="1"/>
  <c r="H1152" i="2" s="1"/>
  <c r="X1164" i="2"/>
  <c r="W1164" i="2" s="1"/>
  <c r="V1164" i="2" s="1"/>
  <c r="U1164" i="2" s="1"/>
  <c r="T1164" i="2" s="1"/>
  <c r="S1164" i="2" s="1"/>
  <c r="R1164" i="2" s="1"/>
  <c r="Q1164" i="2" s="1"/>
  <c r="P1164" i="2" s="1"/>
  <c r="O1164" i="2" s="1"/>
  <c r="N1164" i="2" s="1"/>
  <c r="M1164" i="2" s="1"/>
  <c r="L1164" i="2" s="1"/>
  <c r="K1164" i="2" s="1"/>
  <c r="J1164" i="2" s="1"/>
  <c r="I1164" i="2" s="1"/>
  <c r="H1164" i="2" s="1"/>
  <c r="X1176" i="2"/>
  <c r="W1176" i="2" s="1"/>
  <c r="V1176" i="2" s="1"/>
  <c r="U1176" i="2" s="1"/>
  <c r="T1176" i="2" s="1"/>
  <c r="S1176" i="2" s="1"/>
  <c r="R1176" i="2" s="1"/>
  <c r="Q1176" i="2" s="1"/>
  <c r="P1176" i="2" s="1"/>
  <c r="O1176" i="2" s="1"/>
  <c r="N1176" i="2" s="1"/>
  <c r="M1176" i="2" s="1"/>
  <c r="L1176" i="2" s="1"/>
  <c r="K1176" i="2" s="1"/>
  <c r="J1176" i="2" s="1"/>
  <c r="I1176" i="2" s="1"/>
  <c r="H1176" i="2" s="1"/>
  <c r="X1188" i="2"/>
  <c r="W1188" i="2" s="1"/>
  <c r="V1188" i="2" s="1"/>
  <c r="U1188" i="2" s="1"/>
  <c r="T1188" i="2" s="1"/>
  <c r="S1188" i="2" s="1"/>
  <c r="R1188" i="2" s="1"/>
  <c r="Q1188" i="2" s="1"/>
  <c r="P1188" i="2" s="1"/>
  <c r="O1188" i="2" s="1"/>
  <c r="N1188" i="2" s="1"/>
  <c r="M1188" i="2" s="1"/>
  <c r="L1188" i="2" s="1"/>
  <c r="K1188" i="2" s="1"/>
  <c r="J1188" i="2" s="1"/>
  <c r="I1188" i="2" s="1"/>
  <c r="H1188" i="2" s="1"/>
  <c r="X1200" i="2"/>
  <c r="W1200" i="2" s="1"/>
  <c r="V1200" i="2" s="1"/>
  <c r="U1200" i="2" s="1"/>
  <c r="T1200" i="2" s="1"/>
  <c r="S1200" i="2" s="1"/>
  <c r="R1200" i="2" s="1"/>
  <c r="Q1200" i="2" s="1"/>
  <c r="P1200" i="2" s="1"/>
  <c r="O1200" i="2" s="1"/>
  <c r="N1200" i="2" s="1"/>
  <c r="M1200" i="2" s="1"/>
  <c r="L1200" i="2" s="1"/>
  <c r="K1200" i="2" s="1"/>
  <c r="J1200" i="2" s="1"/>
  <c r="I1200" i="2" s="1"/>
  <c r="H1200" i="2" s="1"/>
  <c r="X1212" i="2"/>
  <c r="W1212" i="2" s="1"/>
  <c r="V1212" i="2" s="1"/>
  <c r="U1212" i="2" s="1"/>
  <c r="T1212" i="2" s="1"/>
  <c r="S1212" i="2" s="1"/>
  <c r="R1212" i="2" s="1"/>
  <c r="Q1212" i="2" s="1"/>
  <c r="P1212" i="2" s="1"/>
  <c r="O1212" i="2" s="1"/>
  <c r="N1212" i="2" s="1"/>
  <c r="M1212" i="2" s="1"/>
  <c r="L1212" i="2" s="1"/>
  <c r="K1212" i="2" s="1"/>
  <c r="J1212" i="2" s="1"/>
  <c r="I1212" i="2" s="1"/>
  <c r="H1212" i="2" s="1"/>
  <c r="X1224" i="2"/>
  <c r="W1224" i="2" s="1"/>
  <c r="V1224" i="2" s="1"/>
  <c r="U1224" i="2" s="1"/>
  <c r="T1224" i="2" s="1"/>
  <c r="S1224" i="2" s="1"/>
  <c r="R1224" i="2" s="1"/>
  <c r="Q1224" i="2" s="1"/>
  <c r="P1224" i="2" s="1"/>
  <c r="O1224" i="2" s="1"/>
  <c r="N1224" i="2" s="1"/>
  <c r="M1224" i="2" s="1"/>
  <c r="L1224" i="2" s="1"/>
  <c r="K1224" i="2" s="1"/>
  <c r="J1224" i="2" s="1"/>
  <c r="I1224" i="2" s="1"/>
  <c r="H1224" i="2" s="1"/>
  <c r="X1236" i="2"/>
  <c r="W1236" i="2" s="1"/>
  <c r="V1236" i="2" s="1"/>
  <c r="U1236" i="2" s="1"/>
  <c r="T1236" i="2" s="1"/>
  <c r="S1236" i="2" s="1"/>
  <c r="R1236" i="2" s="1"/>
  <c r="Q1236" i="2" s="1"/>
  <c r="P1236" i="2" s="1"/>
  <c r="O1236" i="2" s="1"/>
  <c r="N1236" i="2" s="1"/>
  <c r="M1236" i="2" s="1"/>
  <c r="L1236" i="2" s="1"/>
  <c r="K1236" i="2" s="1"/>
  <c r="J1236" i="2" s="1"/>
  <c r="I1236" i="2" s="1"/>
  <c r="H1236" i="2" s="1"/>
  <c r="X1248" i="2"/>
  <c r="W1248" i="2" s="1"/>
  <c r="V1248" i="2" s="1"/>
  <c r="U1248" i="2" s="1"/>
  <c r="T1248" i="2" s="1"/>
  <c r="S1248" i="2" s="1"/>
  <c r="R1248" i="2" s="1"/>
  <c r="Q1248" i="2" s="1"/>
  <c r="P1248" i="2" s="1"/>
  <c r="O1248" i="2" s="1"/>
  <c r="N1248" i="2" s="1"/>
  <c r="M1248" i="2" s="1"/>
  <c r="L1248" i="2" s="1"/>
  <c r="K1248" i="2" s="1"/>
  <c r="J1248" i="2" s="1"/>
  <c r="I1248" i="2" s="1"/>
  <c r="H1248" i="2" s="1"/>
  <c r="X1260" i="2"/>
  <c r="W1260" i="2" s="1"/>
  <c r="V1260" i="2" s="1"/>
  <c r="U1260" i="2" s="1"/>
  <c r="T1260" i="2" s="1"/>
  <c r="S1260" i="2" s="1"/>
  <c r="R1260" i="2" s="1"/>
  <c r="Q1260" i="2" s="1"/>
  <c r="P1260" i="2" s="1"/>
  <c r="O1260" i="2" s="1"/>
  <c r="N1260" i="2" s="1"/>
  <c r="M1260" i="2" s="1"/>
  <c r="L1260" i="2" s="1"/>
  <c r="K1260" i="2" s="1"/>
  <c r="J1260" i="2" s="1"/>
  <c r="I1260" i="2" s="1"/>
  <c r="H1260" i="2" s="1"/>
  <c r="X1272" i="2"/>
  <c r="W1272" i="2" s="1"/>
  <c r="V1272" i="2" s="1"/>
  <c r="U1272" i="2" s="1"/>
  <c r="T1272" i="2" s="1"/>
  <c r="S1272" i="2" s="1"/>
  <c r="R1272" i="2" s="1"/>
  <c r="Q1272" i="2" s="1"/>
  <c r="P1272" i="2" s="1"/>
  <c r="O1272" i="2" s="1"/>
  <c r="N1272" i="2" s="1"/>
  <c r="M1272" i="2" s="1"/>
  <c r="L1272" i="2" s="1"/>
  <c r="K1272" i="2" s="1"/>
  <c r="J1272" i="2" s="1"/>
  <c r="I1272" i="2" s="1"/>
  <c r="H1272" i="2" s="1"/>
  <c r="X1284" i="2"/>
  <c r="W1284" i="2" s="1"/>
  <c r="V1284" i="2" s="1"/>
  <c r="U1284" i="2" s="1"/>
  <c r="T1284" i="2" s="1"/>
  <c r="S1284" i="2" s="1"/>
  <c r="R1284" i="2" s="1"/>
  <c r="Q1284" i="2" s="1"/>
  <c r="P1284" i="2" s="1"/>
  <c r="O1284" i="2" s="1"/>
  <c r="N1284" i="2" s="1"/>
  <c r="M1284" i="2" s="1"/>
  <c r="L1284" i="2" s="1"/>
  <c r="K1284" i="2" s="1"/>
  <c r="J1284" i="2" s="1"/>
  <c r="I1284" i="2" s="1"/>
  <c r="H1284" i="2" s="1"/>
  <c r="X1296" i="2"/>
  <c r="W1296" i="2" s="1"/>
  <c r="V1296" i="2" s="1"/>
  <c r="U1296" i="2" s="1"/>
  <c r="T1296" i="2" s="1"/>
  <c r="S1296" i="2" s="1"/>
  <c r="R1296" i="2" s="1"/>
  <c r="Q1296" i="2" s="1"/>
  <c r="P1296" i="2" s="1"/>
  <c r="O1296" i="2" s="1"/>
  <c r="N1296" i="2" s="1"/>
  <c r="M1296" i="2" s="1"/>
  <c r="L1296" i="2" s="1"/>
  <c r="K1296" i="2" s="1"/>
  <c r="J1296" i="2" s="1"/>
  <c r="I1296" i="2" s="1"/>
  <c r="H1296" i="2" s="1"/>
  <c r="X1304" i="2"/>
  <c r="W1304" i="2" s="1"/>
  <c r="V1304" i="2" s="1"/>
  <c r="U1304" i="2" s="1"/>
  <c r="T1304" i="2" s="1"/>
  <c r="S1304" i="2" s="1"/>
  <c r="R1304" i="2" s="1"/>
  <c r="Q1304" i="2" s="1"/>
  <c r="P1304" i="2" s="1"/>
  <c r="O1304" i="2" s="1"/>
  <c r="N1304" i="2" s="1"/>
  <c r="M1304" i="2" s="1"/>
  <c r="L1304" i="2" s="1"/>
  <c r="K1304" i="2" s="1"/>
  <c r="J1304" i="2" s="1"/>
  <c r="I1304" i="2" s="1"/>
  <c r="H1304" i="2" s="1"/>
  <c r="X1314" i="2"/>
  <c r="W1314" i="2" s="1"/>
  <c r="V1314" i="2" s="1"/>
  <c r="U1314" i="2" s="1"/>
  <c r="T1314" i="2" s="1"/>
  <c r="S1314" i="2" s="1"/>
  <c r="R1314" i="2" s="1"/>
  <c r="Q1314" i="2" s="1"/>
  <c r="P1314" i="2" s="1"/>
  <c r="O1314" i="2" s="1"/>
  <c r="N1314" i="2" s="1"/>
  <c r="M1314" i="2" s="1"/>
  <c r="L1314" i="2" s="1"/>
  <c r="K1314" i="2" s="1"/>
  <c r="J1314" i="2" s="1"/>
  <c r="I1314" i="2" s="1"/>
  <c r="H1314" i="2" s="1"/>
  <c r="X1322" i="2"/>
  <c r="W1322" i="2" s="1"/>
  <c r="V1322" i="2" s="1"/>
  <c r="U1322" i="2" s="1"/>
  <c r="T1322" i="2" s="1"/>
  <c r="S1322" i="2" s="1"/>
  <c r="R1322" i="2" s="1"/>
  <c r="Q1322" i="2" s="1"/>
  <c r="P1322" i="2" s="1"/>
  <c r="O1322" i="2" s="1"/>
  <c r="N1322" i="2" s="1"/>
  <c r="M1322" i="2" s="1"/>
  <c r="L1322" i="2" s="1"/>
  <c r="K1322" i="2" s="1"/>
  <c r="J1322" i="2" s="1"/>
  <c r="I1322" i="2" s="1"/>
  <c r="H1322" i="2" s="1"/>
  <c r="X1332" i="2"/>
  <c r="W1332" i="2" s="1"/>
  <c r="V1332" i="2" s="1"/>
  <c r="U1332" i="2" s="1"/>
  <c r="T1332" i="2" s="1"/>
  <c r="S1332" i="2" s="1"/>
  <c r="R1332" i="2" s="1"/>
  <c r="Q1332" i="2" s="1"/>
  <c r="P1332" i="2" s="1"/>
  <c r="O1332" i="2" s="1"/>
  <c r="N1332" i="2" s="1"/>
  <c r="M1332" i="2" s="1"/>
  <c r="L1332" i="2" s="1"/>
  <c r="K1332" i="2" s="1"/>
  <c r="J1332" i="2" s="1"/>
  <c r="I1332" i="2" s="1"/>
  <c r="H1332" i="2" s="1"/>
  <c r="X1340" i="2"/>
  <c r="W1340" i="2" s="1"/>
  <c r="V1340" i="2" s="1"/>
  <c r="U1340" i="2" s="1"/>
  <c r="T1340" i="2" s="1"/>
  <c r="S1340" i="2" s="1"/>
  <c r="R1340" i="2" s="1"/>
  <c r="Q1340" i="2" s="1"/>
  <c r="P1340" i="2" s="1"/>
  <c r="O1340" i="2" s="1"/>
  <c r="N1340" i="2" s="1"/>
  <c r="M1340" i="2" s="1"/>
  <c r="L1340" i="2" s="1"/>
  <c r="K1340" i="2" s="1"/>
  <c r="J1340" i="2" s="1"/>
  <c r="I1340" i="2" s="1"/>
  <c r="H1340" i="2" s="1"/>
  <c r="X1350" i="2"/>
  <c r="W1350" i="2" s="1"/>
  <c r="V1350" i="2" s="1"/>
  <c r="U1350" i="2" s="1"/>
  <c r="T1350" i="2" s="1"/>
  <c r="S1350" i="2" s="1"/>
  <c r="R1350" i="2" s="1"/>
  <c r="Q1350" i="2" s="1"/>
  <c r="P1350" i="2" s="1"/>
  <c r="O1350" i="2" s="1"/>
  <c r="N1350" i="2" s="1"/>
  <c r="M1350" i="2" s="1"/>
  <c r="L1350" i="2" s="1"/>
  <c r="K1350" i="2" s="1"/>
  <c r="J1350" i="2" s="1"/>
  <c r="I1350" i="2" s="1"/>
  <c r="H1350" i="2" s="1"/>
  <c r="X1358" i="2"/>
  <c r="W1358" i="2" s="1"/>
  <c r="V1358" i="2" s="1"/>
  <c r="U1358" i="2" s="1"/>
  <c r="T1358" i="2" s="1"/>
  <c r="S1358" i="2" s="1"/>
  <c r="R1358" i="2" s="1"/>
  <c r="Q1358" i="2" s="1"/>
  <c r="P1358" i="2" s="1"/>
  <c r="O1358" i="2" s="1"/>
  <c r="N1358" i="2" s="1"/>
  <c r="M1358" i="2" s="1"/>
  <c r="L1358" i="2" s="1"/>
  <c r="K1358" i="2" s="1"/>
  <c r="J1358" i="2" s="1"/>
  <c r="I1358" i="2" s="1"/>
  <c r="H1358" i="2" s="1"/>
  <c r="X1368" i="2"/>
  <c r="W1368" i="2" s="1"/>
  <c r="V1368" i="2" s="1"/>
  <c r="U1368" i="2" s="1"/>
  <c r="T1368" i="2" s="1"/>
  <c r="S1368" i="2" s="1"/>
  <c r="R1368" i="2" s="1"/>
  <c r="Q1368" i="2" s="1"/>
  <c r="P1368" i="2" s="1"/>
  <c r="O1368" i="2" s="1"/>
  <c r="N1368" i="2" s="1"/>
  <c r="M1368" i="2" s="1"/>
  <c r="L1368" i="2" s="1"/>
  <c r="K1368" i="2" s="1"/>
  <c r="J1368" i="2" s="1"/>
  <c r="I1368" i="2" s="1"/>
  <c r="H1368" i="2" s="1"/>
  <c r="X1376" i="2"/>
  <c r="W1376" i="2" s="1"/>
  <c r="V1376" i="2" s="1"/>
  <c r="U1376" i="2" s="1"/>
  <c r="T1376" i="2" s="1"/>
  <c r="S1376" i="2" s="1"/>
  <c r="R1376" i="2" s="1"/>
  <c r="Q1376" i="2" s="1"/>
  <c r="P1376" i="2" s="1"/>
  <c r="O1376" i="2" s="1"/>
  <c r="N1376" i="2" s="1"/>
  <c r="M1376" i="2" s="1"/>
  <c r="L1376" i="2" s="1"/>
  <c r="K1376" i="2" s="1"/>
  <c r="J1376" i="2" s="1"/>
  <c r="I1376" i="2" s="1"/>
  <c r="H1376" i="2" s="1"/>
  <c r="X1386" i="2"/>
  <c r="W1386" i="2" s="1"/>
  <c r="V1386" i="2" s="1"/>
  <c r="U1386" i="2" s="1"/>
  <c r="T1386" i="2" s="1"/>
  <c r="S1386" i="2" s="1"/>
  <c r="R1386" i="2" s="1"/>
  <c r="Q1386" i="2" s="1"/>
  <c r="P1386" i="2" s="1"/>
  <c r="O1386" i="2" s="1"/>
  <c r="N1386" i="2" s="1"/>
  <c r="M1386" i="2" s="1"/>
  <c r="L1386" i="2" s="1"/>
  <c r="K1386" i="2" s="1"/>
  <c r="J1386" i="2" s="1"/>
  <c r="I1386" i="2" s="1"/>
  <c r="H1386" i="2" s="1"/>
  <c r="X1394" i="2"/>
  <c r="W1394" i="2" s="1"/>
  <c r="V1394" i="2" s="1"/>
  <c r="U1394" i="2" s="1"/>
  <c r="T1394" i="2" s="1"/>
  <c r="S1394" i="2" s="1"/>
  <c r="R1394" i="2" s="1"/>
  <c r="Q1394" i="2" s="1"/>
  <c r="P1394" i="2" s="1"/>
  <c r="O1394" i="2" s="1"/>
  <c r="N1394" i="2" s="1"/>
  <c r="M1394" i="2" s="1"/>
  <c r="L1394" i="2" s="1"/>
  <c r="K1394" i="2" s="1"/>
  <c r="J1394" i="2" s="1"/>
  <c r="I1394" i="2" s="1"/>
  <c r="H1394" i="2" s="1"/>
  <c r="X1404" i="2"/>
  <c r="W1404" i="2" s="1"/>
  <c r="V1404" i="2" s="1"/>
  <c r="U1404" i="2" s="1"/>
  <c r="T1404" i="2" s="1"/>
  <c r="S1404" i="2" s="1"/>
  <c r="R1404" i="2" s="1"/>
  <c r="Q1404" i="2" s="1"/>
  <c r="P1404" i="2" s="1"/>
  <c r="O1404" i="2" s="1"/>
  <c r="N1404" i="2" s="1"/>
  <c r="M1404" i="2" s="1"/>
  <c r="L1404" i="2" s="1"/>
  <c r="K1404" i="2" s="1"/>
  <c r="J1404" i="2" s="1"/>
  <c r="I1404" i="2" s="1"/>
  <c r="H1404" i="2" s="1"/>
  <c r="X1412" i="2"/>
  <c r="W1412" i="2" s="1"/>
  <c r="V1412" i="2" s="1"/>
  <c r="U1412" i="2" s="1"/>
  <c r="T1412" i="2" s="1"/>
  <c r="S1412" i="2" s="1"/>
  <c r="R1412" i="2" s="1"/>
  <c r="Q1412" i="2" s="1"/>
  <c r="P1412" i="2" s="1"/>
  <c r="O1412" i="2" s="1"/>
  <c r="N1412" i="2" s="1"/>
  <c r="M1412" i="2" s="1"/>
  <c r="L1412" i="2" s="1"/>
  <c r="K1412" i="2" s="1"/>
  <c r="J1412" i="2" s="1"/>
  <c r="I1412" i="2" s="1"/>
  <c r="H1412" i="2" s="1"/>
  <c r="X1422" i="2"/>
  <c r="W1422" i="2" s="1"/>
  <c r="V1422" i="2" s="1"/>
  <c r="U1422" i="2" s="1"/>
  <c r="T1422" i="2" s="1"/>
  <c r="S1422" i="2" s="1"/>
  <c r="R1422" i="2" s="1"/>
  <c r="Q1422" i="2" s="1"/>
  <c r="P1422" i="2" s="1"/>
  <c r="O1422" i="2" s="1"/>
  <c r="N1422" i="2" s="1"/>
  <c r="M1422" i="2" s="1"/>
  <c r="L1422" i="2" s="1"/>
  <c r="K1422" i="2" s="1"/>
  <c r="J1422" i="2" s="1"/>
  <c r="I1422" i="2" s="1"/>
  <c r="H1422" i="2" s="1"/>
  <c r="X1430" i="2"/>
  <c r="W1430" i="2" s="1"/>
  <c r="V1430" i="2" s="1"/>
  <c r="U1430" i="2" s="1"/>
  <c r="T1430" i="2" s="1"/>
  <c r="S1430" i="2" s="1"/>
  <c r="R1430" i="2" s="1"/>
  <c r="Q1430" i="2" s="1"/>
  <c r="P1430" i="2" s="1"/>
  <c r="O1430" i="2" s="1"/>
  <c r="N1430" i="2" s="1"/>
  <c r="M1430" i="2" s="1"/>
  <c r="L1430" i="2" s="1"/>
  <c r="K1430" i="2" s="1"/>
  <c r="J1430" i="2" s="1"/>
  <c r="I1430" i="2" s="1"/>
  <c r="H1430" i="2" s="1"/>
  <c r="X1440" i="2"/>
  <c r="W1440" i="2" s="1"/>
  <c r="V1440" i="2" s="1"/>
  <c r="U1440" i="2" s="1"/>
  <c r="T1440" i="2" s="1"/>
  <c r="S1440" i="2" s="1"/>
  <c r="R1440" i="2" s="1"/>
  <c r="Q1440" i="2" s="1"/>
  <c r="P1440" i="2" s="1"/>
  <c r="O1440" i="2" s="1"/>
  <c r="N1440" i="2" s="1"/>
  <c r="M1440" i="2" s="1"/>
  <c r="L1440" i="2" s="1"/>
  <c r="K1440" i="2" s="1"/>
  <c r="J1440" i="2" s="1"/>
  <c r="I1440" i="2" s="1"/>
  <c r="H1440" i="2" s="1"/>
  <c r="X1448" i="2"/>
  <c r="W1448" i="2" s="1"/>
  <c r="V1448" i="2" s="1"/>
  <c r="U1448" i="2" s="1"/>
  <c r="T1448" i="2" s="1"/>
  <c r="S1448" i="2" s="1"/>
  <c r="R1448" i="2" s="1"/>
  <c r="Q1448" i="2" s="1"/>
  <c r="P1448" i="2" s="1"/>
  <c r="O1448" i="2" s="1"/>
  <c r="N1448" i="2" s="1"/>
  <c r="M1448" i="2" s="1"/>
  <c r="L1448" i="2" s="1"/>
  <c r="K1448" i="2" s="1"/>
  <c r="J1448" i="2" s="1"/>
  <c r="I1448" i="2" s="1"/>
  <c r="H1448" i="2" s="1"/>
  <c r="X1458" i="2"/>
  <c r="W1458" i="2" s="1"/>
  <c r="V1458" i="2" s="1"/>
  <c r="U1458" i="2" s="1"/>
  <c r="T1458" i="2" s="1"/>
  <c r="S1458" i="2" s="1"/>
  <c r="R1458" i="2" s="1"/>
  <c r="Q1458" i="2" s="1"/>
  <c r="P1458" i="2" s="1"/>
  <c r="O1458" i="2" s="1"/>
  <c r="N1458" i="2" s="1"/>
  <c r="M1458" i="2" s="1"/>
  <c r="L1458" i="2" s="1"/>
  <c r="K1458" i="2" s="1"/>
  <c r="J1458" i="2" s="1"/>
  <c r="I1458" i="2" s="1"/>
  <c r="H1458" i="2" s="1"/>
  <c r="X1466" i="2"/>
  <c r="W1466" i="2" s="1"/>
  <c r="V1466" i="2" s="1"/>
  <c r="U1466" i="2" s="1"/>
  <c r="T1466" i="2" s="1"/>
  <c r="S1466" i="2" s="1"/>
  <c r="R1466" i="2" s="1"/>
  <c r="Q1466" i="2" s="1"/>
  <c r="P1466" i="2" s="1"/>
  <c r="O1466" i="2" s="1"/>
  <c r="N1466" i="2" s="1"/>
  <c r="M1466" i="2" s="1"/>
  <c r="L1466" i="2" s="1"/>
  <c r="K1466" i="2" s="1"/>
  <c r="J1466" i="2" s="1"/>
  <c r="I1466" i="2" s="1"/>
  <c r="H1466" i="2" s="1"/>
  <c r="X1476" i="2"/>
  <c r="W1476" i="2" s="1"/>
  <c r="V1476" i="2" s="1"/>
  <c r="U1476" i="2" s="1"/>
  <c r="T1476" i="2" s="1"/>
  <c r="S1476" i="2" s="1"/>
  <c r="R1476" i="2" s="1"/>
  <c r="Q1476" i="2" s="1"/>
  <c r="P1476" i="2" s="1"/>
  <c r="O1476" i="2" s="1"/>
  <c r="N1476" i="2" s="1"/>
  <c r="M1476" i="2" s="1"/>
  <c r="L1476" i="2" s="1"/>
  <c r="K1476" i="2" s="1"/>
  <c r="J1476" i="2" s="1"/>
  <c r="I1476" i="2" s="1"/>
  <c r="H1476" i="2" s="1"/>
  <c r="X1484" i="2"/>
  <c r="W1484" i="2" s="1"/>
  <c r="V1484" i="2" s="1"/>
  <c r="U1484" i="2" s="1"/>
  <c r="T1484" i="2" s="1"/>
  <c r="S1484" i="2" s="1"/>
  <c r="R1484" i="2" s="1"/>
  <c r="Q1484" i="2" s="1"/>
  <c r="P1484" i="2" s="1"/>
  <c r="O1484" i="2" s="1"/>
  <c r="N1484" i="2" s="1"/>
  <c r="M1484" i="2" s="1"/>
  <c r="L1484" i="2" s="1"/>
  <c r="K1484" i="2" s="1"/>
  <c r="J1484" i="2" s="1"/>
  <c r="I1484" i="2" s="1"/>
  <c r="H1484" i="2" s="1"/>
  <c r="X1494" i="2"/>
  <c r="W1494" i="2" s="1"/>
  <c r="V1494" i="2" s="1"/>
  <c r="U1494" i="2" s="1"/>
  <c r="T1494" i="2" s="1"/>
  <c r="S1494" i="2" s="1"/>
  <c r="R1494" i="2" s="1"/>
  <c r="Q1494" i="2" s="1"/>
  <c r="P1494" i="2" s="1"/>
  <c r="O1494" i="2" s="1"/>
  <c r="N1494" i="2" s="1"/>
  <c r="M1494" i="2" s="1"/>
  <c r="L1494" i="2" s="1"/>
  <c r="K1494" i="2" s="1"/>
  <c r="J1494" i="2" s="1"/>
  <c r="I1494" i="2" s="1"/>
  <c r="H1494" i="2" s="1"/>
  <c r="X1501" i="2"/>
  <c r="W1501" i="2" s="1"/>
  <c r="V1501" i="2" s="1"/>
  <c r="U1501" i="2" s="1"/>
  <c r="T1501" i="2" s="1"/>
  <c r="S1501" i="2" s="1"/>
  <c r="R1501" i="2" s="1"/>
  <c r="Q1501" i="2" s="1"/>
  <c r="P1501" i="2" s="1"/>
  <c r="O1501" i="2" s="1"/>
  <c r="N1501" i="2" s="1"/>
  <c r="M1501" i="2" s="1"/>
  <c r="L1501" i="2" s="1"/>
  <c r="K1501" i="2" s="1"/>
  <c r="J1501" i="2" s="1"/>
  <c r="I1501" i="2" s="1"/>
  <c r="H1501" i="2" s="1"/>
  <c r="X1508" i="2"/>
  <c r="W1508" i="2" s="1"/>
  <c r="V1508" i="2" s="1"/>
  <c r="U1508" i="2" s="1"/>
  <c r="T1508" i="2" s="1"/>
  <c r="S1508" i="2" s="1"/>
  <c r="R1508" i="2" s="1"/>
  <c r="Q1508" i="2" s="1"/>
  <c r="P1508" i="2" s="1"/>
  <c r="O1508" i="2" s="1"/>
  <c r="N1508" i="2" s="1"/>
  <c r="M1508" i="2" s="1"/>
  <c r="L1508" i="2" s="1"/>
  <c r="K1508" i="2" s="1"/>
  <c r="J1508" i="2" s="1"/>
  <c r="I1508" i="2" s="1"/>
  <c r="H1508" i="2" s="1"/>
  <c r="X1515" i="2"/>
  <c r="W1515" i="2" s="1"/>
  <c r="V1515" i="2" s="1"/>
  <c r="U1515" i="2" s="1"/>
  <c r="T1515" i="2" s="1"/>
  <c r="S1515" i="2" s="1"/>
  <c r="R1515" i="2" s="1"/>
  <c r="Q1515" i="2" s="1"/>
  <c r="P1515" i="2" s="1"/>
  <c r="O1515" i="2" s="1"/>
  <c r="N1515" i="2" s="1"/>
  <c r="M1515" i="2" s="1"/>
  <c r="L1515" i="2" s="1"/>
  <c r="K1515" i="2" s="1"/>
  <c r="J1515" i="2" s="1"/>
  <c r="I1515" i="2" s="1"/>
  <c r="H1515" i="2" s="1"/>
  <c r="X1523" i="2"/>
  <c r="W1523" i="2" s="1"/>
  <c r="V1523" i="2" s="1"/>
  <c r="U1523" i="2" s="1"/>
  <c r="T1523" i="2" s="1"/>
  <c r="S1523" i="2" s="1"/>
  <c r="R1523" i="2" s="1"/>
  <c r="Q1523" i="2" s="1"/>
  <c r="P1523" i="2" s="1"/>
  <c r="O1523" i="2" s="1"/>
  <c r="N1523" i="2" s="1"/>
  <c r="M1523" i="2" s="1"/>
  <c r="L1523" i="2" s="1"/>
  <c r="K1523" i="2" s="1"/>
  <c r="J1523" i="2" s="1"/>
  <c r="I1523" i="2" s="1"/>
  <c r="H1523" i="2" s="1"/>
  <c r="X1530" i="2"/>
  <c r="W1530" i="2" s="1"/>
  <c r="V1530" i="2" s="1"/>
  <c r="U1530" i="2" s="1"/>
  <c r="T1530" i="2" s="1"/>
  <c r="S1530" i="2" s="1"/>
  <c r="R1530" i="2" s="1"/>
  <c r="Q1530" i="2" s="1"/>
  <c r="P1530" i="2" s="1"/>
  <c r="O1530" i="2" s="1"/>
  <c r="N1530" i="2" s="1"/>
  <c r="M1530" i="2" s="1"/>
  <c r="L1530" i="2" s="1"/>
  <c r="K1530" i="2" s="1"/>
  <c r="J1530" i="2" s="1"/>
  <c r="I1530" i="2" s="1"/>
  <c r="H1530" i="2" s="1"/>
  <c r="X1537" i="2"/>
  <c r="W1537" i="2" s="1"/>
  <c r="V1537" i="2" s="1"/>
  <c r="U1537" i="2" s="1"/>
  <c r="T1537" i="2" s="1"/>
  <c r="S1537" i="2" s="1"/>
  <c r="R1537" i="2" s="1"/>
  <c r="Q1537" i="2" s="1"/>
  <c r="P1537" i="2" s="1"/>
  <c r="O1537" i="2" s="1"/>
  <c r="N1537" i="2" s="1"/>
  <c r="M1537" i="2" s="1"/>
  <c r="L1537" i="2" s="1"/>
  <c r="K1537" i="2" s="1"/>
  <c r="J1537" i="2" s="1"/>
  <c r="I1537" i="2" s="1"/>
  <c r="H1537" i="2" s="1"/>
  <c r="X1544" i="2"/>
  <c r="W1544" i="2" s="1"/>
  <c r="V1544" i="2" s="1"/>
  <c r="U1544" i="2" s="1"/>
  <c r="T1544" i="2" s="1"/>
  <c r="S1544" i="2" s="1"/>
  <c r="R1544" i="2" s="1"/>
  <c r="Q1544" i="2" s="1"/>
  <c r="P1544" i="2" s="1"/>
  <c r="O1544" i="2" s="1"/>
  <c r="N1544" i="2" s="1"/>
  <c r="M1544" i="2" s="1"/>
  <c r="L1544" i="2" s="1"/>
  <c r="K1544" i="2" s="1"/>
  <c r="J1544" i="2" s="1"/>
  <c r="I1544" i="2" s="1"/>
  <c r="H1544" i="2" s="1"/>
  <c r="X1551" i="2"/>
  <c r="W1551" i="2" s="1"/>
  <c r="V1551" i="2" s="1"/>
  <c r="U1551" i="2" s="1"/>
  <c r="T1551" i="2" s="1"/>
  <c r="S1551" i="2" s="1"/>
  <c r="R1551" i="2" s="1"/>
  <c r="Q1551" i="2" s="1"/>
  <c r="P1551" i="2" s="1"/>
  <c r="O1551" i="2" s="1"/>
  <c r="N1551" i="2" s="1"/>
  <c r="M1551" i="2" s="1"/>
  <c r="L1551" i="2" s="1"/>
  <c r="K1551" i="2" s="1"/>
  <c r="J1551" i="2" s="1"/>
  <c r="I1551" i="2" s="1"/>
  <c r="H1551" i="2" s="1"/>
  <c r="X1559" i="2"/>
  <c r="W1559" i="2" s="1"/>
  <c r="V1559" i="2" s="1"/>
  <c r="U1559" i="2" s="1"/>
  <c r="T1559" i="2" s="1"/>
  <c r="S1559" i="2" s="1"/>
  <c r="R1559" i="2" s="1"/>
  <c r="Q1559" i="2" s="1"/>
  <c r="P1559" i="2" s="1"/>
  <c r="O1559" i="2" s="1"/>
  <c r="N1559" i="2" s="1"/>
  <c r="M1559" i="2" s="1"/>
  <c r="L1559" i="2" s="1"/>
  <c r="K1559" i="2" s="1"/>
  <c r="J1559" i="2" s="1"/>
  <c r="I1559" i="2" s="1"/>
  <c r="H1559" i="2" s="1"/>
  <c r="X1566" i="2"/>
  <c r="W1566" i="2" s="1"/>
  <c r="V1566" i="2" s="1"/>
  <c r="U1566" i="2" s="1"/>
  <c r="T1566" i="2" s="1"/>
  <c r="S1566" i="2" s="1"/>
  <c r="R1566" i="2" s="1"/>
  <c r="Q1566" i="2" s="1"/>
  <c r="P1566" i="2" s="1"/>
  <c r="O1566" i="2" s="1"/>
  <c r="N1566" i="2" s="1"/>
  <c r="M1566" i="2" s="1"/>
  <c r="L1566" i="2" s="1"/>
  <c r="K1566" i="2" s="1"/>
  <c r="J1566" i="2" s="1"/>
  <c r="I1566" i="2" s="1"/>
  <c r="H1566" i="2" s="1"/>
  <c r="X1573" i="2"/>
  <c r="W1573" i="2" s="1"/>
  <c r="V1573" i="2" s="1"/>
  <c r="U1573" i="2" s="1"/>
  <c r="T1573" i="2" s="1"/>
  <c r="S1573" i="2" s="1"/>
  <c r="R1573" i="2" s="1"/>
  <c r="Q1573" i="2" s="1"/>
  <c r="P1573" i="2" s="1"/>
  <c r="O1573" i="2" s="1"/>
  <c r="N1573" i="2" s="1"/>
  <c r="M1573" i="2" s="1"/>
  <c r="L1573" i="2" s="1"/>
  <c r="K1573" i="2" s="1"/>
  <c r="J1573" i="2" s="1"/>
  <c r="I1573" i="2" s="1"/>
  <c r="H1573" i="2" s="1"/>
  <c r="X1580" i="2"/>
  <c r="W1580" i="2" s="1"/>
  <c r="V1580" i="2" s="1"/>
  <c r="U1580" i="2" s="1"/>
  <c r="T1580" i="2" s="1"/>
  <c r="S1580" i="2" s="1"/>
  <c r="R1580" i="2" s="1"/>
  <c r="Q1580" i="2" s="1"/>
  <c r="P1580" i="2" s="1"/>
  <c r="O1580" i="2" s="1"/>
  <c r="N1580" i="2" s="1"/>
  <c r="M1580" i="2" s="1"/>
  <c r="L1580" i="2" s="1"/>
  <c r="K1580" i="2" s="1"/>
  <c r="J1580" i="2" s="1"/>
  <c r="I1580" i="2" s="1"/>
  <c r="H1580" i="2" s="1"/>
  <c r="X1587" i="2"/>
  <c r="W1587" i="2" s="1"/>
  <c r="V1587" i="2" s="1"/>
  <c r="U1587" i="2" s="1"/>
  <c r="T1587" i="2" s="1"/>
  <c r="S1587" i="2" s="1"/>
  <c r="R1587" i="2" s="1"/>
  <c r="Q1587" i="2" s="1"/>
  <c r="P1587" i="2" s="1"/>
  <c r="O1587" i="2" s="1"/>
  <c r="N1587" i="2" s="1"/>
  <c r="M1587" i="2" s="1"/>
  <c r="L1587" i="2" s="1"/>
  <c r="K1587" i="2" s="1"/>
  <c r="J1587" i="2" s="1"/>
  <c r="I1587" i="2" s="1"/>
  <c r="H1587" i="2" s="1"/>
  <c r="X1595" i="2"/>
  <c r="W1595" i="2" s="1"/>
  <c r="V1595" i="2" s="1"/>
  <c r="U1595" i="2" s="1"/>
  <c r="T1595" i="2" s="1"/>
  <c r="S1595" i="2" s="1"/>
  <c r="R1595" i="2" s="1"/>
  <c r="Q1595" i="2" s="1"/>
  <c r="P1595" i="2" s="1"/>
  <c r="O1595" i="2" s="1"/>
  <c r="N1595" i="2" s="1"/>
  <c r="M1595" i="2" s="1"/>
  <c r="L1595" i="2" s="1"/>
  <c r="K1595" i="2" s="1"/>
  <c r="J1595" i="2" s="1"/>
  <c r="I1595" i="2" s="1"/>
  <c r="H1595" i="2" s="1"/>
  <c r="X1602" i="2"/>
  <c r="W1602" i="2" s="1"/>
  <c r="V1602" i="2" s="1"/>
  <c r="U1602" i="2" s="1"/>
  <c r="T1602" i="2" s="1"/>
  <c r="S1602" i="2" s="1"/>
  <c r="R1602" i="2" s="1"/>
  <c r="Q1602" i="2" s="1"/>
  <c r="P1602" i="2" s="1"/>
  <c r="O1602" i="2" s="1"/>
  <c r="N1602" i="2" s="1"/>
  <c r="M1602" i="2" s="1"/>
  <c r="L1602" i="2" s="1"/>
  <c r="K1602" i="2" s="1"/>
  <c r="J1602" i="2" s="1"/>
  <c r="I1602" i="2" s="1"/>
  <c r="H1602" i="2" s="1"/>
  <c r="X1609" i="2"/>
  <c r="W1609" i="2" s="1"/>
  <c r="V1609" i="2" s="1"/>
  <c r="U1609" i="2" s="1"/>
  <c r="T1609" i="2" s="1"/>
  <c r="S1609" i="2" s="1"/>
  <c r="R1609" i="2" s="1"/>
  <c r="Q1609" i="2" s="1"/>
  <c r="P1609" i="2" s="1"/>
  <c r="O1609" i="2" s="1"/>
  <c r="N1609" i="2" s="1"/>
  <c r="M1609" i="2" s="1"/>
  <c r="L1609" i="2" s="1"/>
  <c r="K1609" i="2" s="1"/>
  <c r="J1609" i="2" s="1"/>
  <c r="I1609" i="2" s="1"/>
  <c r="H1609" i="2" s="1"/>
  <c r="X1616" i="2"/>
  <c r="W1616" i="2" s="1"/>
  <c r="V1616" i="2" s="1"/>
  <c r="U1616" i="2" s="1"/>
  <c r="T1616" i="2" s="1"/>
  <c r="S1616" i="2" s="1"/>
  <c r="R1616" i="2" s="1"/>
  <c r="Q1616" i="2" s="1"/>
  <c r="P1616" i="2" s="1"/>
  <c r="O1616" i="2" s="1"/>
  <c r="N1616" i="2" s="1"/>
  <c r="M1616" i="2" s="1"/>
  <c r="L1616" i="2" s="1"/>
  <c r="K1616" i="2" s="1"/>
  <c r="J1616" i="2" s="1"/>
  <c r="I1616" i="2" s="1"/>
  <c r="H1616" i="2" s="1"/>
  <c r="X1623" i="2"/>
  <c r="W1623" i="2" s="1"/>
  <c r="V1623" i="2" s="1"/>
  <c r="U1623" i="2" s="1"/>
  <c r="T1623" i="2" s="1"/>
  <c r="S1623" i="2" s="1"/>
  <c r="R1623" i="2" s="1"/>
  <c r="Q1623" i="2" s="1"/>
  <c r="P1623" i="2" s="1"/>
  <c r="O1623" i="2" s="1"/>
  <c r="N1623" i="2" s="1"/>
  <c r="M1623" i="2" s="1"/>
  <c r="L1623" i="2" s="1"/>
  <c r="K1623" i="2" s="1"/>
  <c r="J1623" i="2" s="1"/>
  <c r="I1623" i="2" s="1"/>
  <c r="H1623" i="2" s="1"/>
  <c r="X1631" i="2"/>
  <c r="W1631" i="2" s="1"/>
  <c r="V1631" i="2" s="1"/>
  <c r="U1631" i="2" s="1"/>
  <c r="T1631" i="2" s="1"/>
  <c r="S1631" i="2" s="1"/>
  <c r="R1631" i="2" s="1"/>
  <c r="Q1631" i="2" s="1"/>
  <c r="P1631" i="2" s="1"/>
  <c r="O1631" i="2" s="1"/>
  <c r="N1631" i="2" s="1"/>
  <c r="M1631" i="2" s="1"/>
  <c r="L1631" i="2" s="1"/>
  <c r="K1631" i="2" s="1"/>
  <c r="J1631" i="2" s="1"/>
  <c r="I1631" i="2" s="1"/>
  <c r="H1631" i="2" s="1"/>
  <c r="X1638" i="2"/>
  <c r="W1638" i="2" s="1"/>
  <c r="V1638" i="2" s="1"/>
  <c r="U1638" i="2" s="1"/>
  <c r="T1638" i="2" s="1"/>
  <c r="S1638" i="2" s="1"/>
  <c r="R1638" i="2" s="1"/>
  <c r="Q1638" i="2" s="1"/>
  <c r="P1638" i="2" s="1"/>
  <c r="O1638" i="2" s="1"/>
  <c r="N1638" i="2" s="1"/>
  <c r="M1638" i="2" s="1"/>
  <c r="L1638" i="2" s="1"/>
  <c r="K1638" i="2" s="1"/>
  <c r="J1638" i="2" s="1"/>
  <c r="I1638" i="2" s="1"/>
  <c r="H1638" i="2" s="1"/>
  <c r="X1645" i="2"/>
  <c r="W1645" i="2" s="1"/>
  <c r="V1645" i="2" s="1"/>
  <c r="U1645" i="2" s="1"/>
  <c r="T1645" i="2" s="1"/>
  <c r="S1645" i="2" s="1"/>
  <c r="R1645" i="2" s="1"/>
  <c r="Q1645" i="2" s="1"/>
  <c r="P1645" i="2" s="1"/>
  <c r="O1645" i="2" s="1"/>
  <c r="N1645" i="2" s="1"/>
  <c r="M1645" i="2" s="1"/>
  <c r="L1645" i="2" s="1"/>
  <c r="K1645" i="2" s="1"/>
  <c r="J1645" i="2" s="1"/>
  <c r="I1645" i="2" s="1"/>
  <c r="H1645" i="2" s="1"/>
  <c r="X1652" i="2"/>
  <c r="W1652" i="2" s="1"/>
  <c r="V1652" i="2" s="1"/>
  <c r="U1652" i="2" s="1"/>
  <c r="T1652" i="2" s="1"/>
  <c r="S1652" i="2" s="1"/>
  <c r="R1652" i="2" s="1"/>
  <c r="Q1652" i="2" s="1"/>
  <c r="P1652" i="2" s="1"/>
  <c r="O1652" i="2" s="1"/>
  <c r="N1652" i="2" s="1"/>
  <c r="M1652" i="2" s="1"/>
  <c r="L1652" i="2" s="1"/>
  <c r="K1652" i="2" s="1"/>
  <c r="J1652" i="2" s="1"/>
  <c r="I1652" i="2" s="1"/>
  <c r="H1652" i="2" s="1"/>
  <c r="X1659" i="2"/>
  <c r="W1659" i="2" s="1"/>
  <c r="V1659" i="2" s="1"/>
  <c r="U1659" i="2" s="1"/>
  <c r="T1659" i="2" s="1"/>
  <c r="S1659" i="2" s="1"/>
  <c r="R1659" i="2" s="1"/>
  <c r="Q1659" i="2" s="1"/>
  <c r="P1659" i="2" s="1"/>
  <c r="O1659" i="2" s="1"/>
  <c r="N1659" i="2" s="1"/>
  <c r="M1659" i="2" s="1"/>
  <c r="L1659" i="2" s="1"/>
  <c r="K1659" i="2" s="1"/>
  <c r="J1659" i="2" s="1"/>
  <c r="I1659" i="2" s="1"/>
  <c r="H1659" i="2" s="1"/>
  <c r="X1667" i="2"/>
  <c r="W1667" i="2" s="1"/>
  <c r="V1667" i="2" s="1"/>
  <c r="U1667" i="2" s="1"/>
  <c r="T1667" i="2" s="1"/>
  <c r="S1667" i="2" s="1"/>
  <c r="R1667" i="2" s="1"/>
  <c r="Q1667" i="2" s="1"/>
  <c r="P1667" i="2" s="1"/>
  <c r="O1667" i="2" s="1"/>
  <c r="N1667" i="2" s="1"/>
  <c r="M1667" i="2" s="1"/>
  <c r="L1667" i="2" s="1"/>
  <c r="K1667" i="2" s="1"/>
  <c r="J1667" i="2" s="1"/>
  <c r="I1667" i="2" s="1"/>
  <c r="H1667" i="2" s="1"/>
  <c r="X1674" i="2"/>
  <c r="W1674" i="2" s="1"/>
  <c r="V1674" i="2" s="1"/>
  <c r="U1674" i="2" s="1"/>
  <c r="T1674" i="2" s="1"/>
  <c r="S1674" i="2" s="1"/>
  <c r="R1674" i="2" s="1"/>
  <c r="Q1674" i="2" s="1"/>
  <c r="P1674" i="2" s="1"/>
  <c r="O1674" i="2" s="1"/>
  <c r="N1674" i="2" s="1"/>
  <c r="M1674" i="2" s="1"/>
  <c r="L1674" i="2" s="1"/>
  <c r="K1674" i="2" s="1"/>
  <c r="J1674" i="2" s="1"/>
  <c r="I1674" i="2" s="1"/>
  <c r="H1674" i="2" s="1"/>
  <c r="X1681" i="2"/>
  <c r="W1681" i="2" s="1"/>
  <c r="V1681" i="2" s="1"/>
  <c r="U1681" i="2" s="1"/>
  <c r="T1681" i="2" s="1"/>
  <c r="S1681" i="2" s="1"/>
  <c r="R1681" i="2" s="1"/>
  <c r="Q1681" i="2" s="1"/>
  <c r="P1681" i="2" s="1"/>
  <c r="O1681" i="2" s="1"/>
  <c r="N1681" i="2" s="1"/>
  <c r="M1681" i="2" s="1"/>
  <c r="L1681" i="2" s="1"/>
  <c r="K1681" i="2" s="1"/>
  <c r="J1681" i="2" s="1"/>
  <c r="I1681" i="2" s="1"/>
  <c r="H1681" i="2" s="1"/>
  <c r="X1688" i="2"/>
  <c r="W1688" i="2" s="1"/>
  <c r="V1688" i="2" s="1"/>
  <c r="U1688" i="2" s="1"/>
  <c r="T1688" i="2" s="1"/>
  <c r="S1688" i="2" s="1"/>
  <c r="R1688" i="2" s="1"/>
  <c r="Q1688" i="2" s="1"/>
  <c r="P1688" i="2" s="1"/>
  <c r="O1688" i="2" s="1"/>
  <c r="N1688" i="2" s="1"/>
  <c r="M1688" i="2" s="1"/>
  <c r="L1688" i="2" s="1"/>
  <c r="K1688" i="2" s="1"/>
  <c r="J1688" i="2" s="1"/>
  <c r="I1688" i="2" s="1"/>
  <c r="H1688" i="2" s="1"/>
  <c r="X1695" i="2"/>
  <c r="W1695" i="2" s="1"/>
  <c r="V1695" i="2" s="1"/>
  <c r="U1695" i="2" s="1"/>
  <c r="T1695" i="2" s="1"/>
  <c r="S1695" i="2" s="1"/>
  <c r="R1695" i="2" s="1"/>
  <c r="Q1695" i="2" s="1"/>
  <c r="P1695" i="2" s="1"/>
  <c r="O1695" i="2" s="1"/>
  <c r="N1695" i="2" s="1"/>
  <c r="M1695" i="2" s="1"/>
  <c r="L1695" i="2" s="1"/>
  <c r="K1695" i="2" s="1"/>
  <c r="J1695" i="2" s="1"/>
  <c r="I1695" i="2" s="1"/>
  <c r="H1695" i="2" s="1"/>
  <c r="X1703" i="2"/>
  <c r="W1703" i="2" s="1"/>
  <c r="V1703" i="2" s="1"/>
  <c r="U1703" i="2" s="1"/>
  <c r="T1703" i="2" s="1"/>
  <c r="S1703" i="2" s="1"/>
  <c r="R1703" i="2" s="1"/>
  <c r="Q1703" i="2" s="1"/>
  <c r="P1703" i="2" s="1"/>
  <c r="O1703" i="2" s="1"/>
  <c r="N1703" i="2" s="1"/>
  <c r="M1703" i="2" s="1"/>
  <c r="L1703" i="2" s="1"/>
  <c r="K1703" i="2" s="1"/>
  <c r="J1703" i="2" s="1"/>
  <c r="I1703" i="2" s="1"/>
  <c r="H1703" i="2" s="1"/>
  <c r="X1710" i="2"/>
  <c r="W1710" i="2" s="1"/>
  <c r="V1710" i="2" s="1"/>
  <c r="U1710" i="2" s="1"/>
  <c r="T1710" i="2" s="1"/>
  <c r="S1710" i="2" s="1"/>
  <c r="R1710" i="2" s="1"/>
  <c r="Q1710" i="2" s="1"/>
  <c r="P1710" i="2" s="1"/>
  <c r="O1710" i="2" s="1"/>
  <c r="N1710" i="2" s="1"/>
  <c r="M1710" i="2" s="1"/>
  <c r="L1710" i="2" s="1"/>
  <c r="K1710" i="2" s="1"/>
  <c r="J1710" i="2" s="1"/>
  <c r="I1710" i="2" s="1"/>
  <c r="H1710" i="2" s="1"/>
  <c r="X1717" i="2"/>
  <c r="W1717" i="2" s="1"/>
  <c r="V1717" i="2" s="1"/>
  <c r="U1717" i="2" s="1"/>
  <c r="T1717" i="2" s="1"/>
  <c r="S1717" i="2" s="1"/>
  <c r="R1717" i="2" s="1"/>
  <c r="Q1717" i="2" s="1"/>
  <c r="P1717" i="2" s="1"/>
  <c r="O1717" i="2" s="1"/>
  <c r="N1717" i="2" s="1"/>
  <c r="M1717" i="2" s="1"/>
  <c r="L1717" i="2" s="1"/>
  <c r="K1717" i="2" s="1"/>
  <c r="J1717" i="2" s="1"/>
  <c r="I1717" i="2" s="1"/>
  <c r="H1717" i="2" s="1"/>
  <c r="X1724" i="2"/>
  <c r="W1724" i="2" s="1"/>
  <c r="V1724" i="2" s="1"/>
  <c r="U1724" i="2" s="1"/>
  <c r="T1724" i="2" s="1"/>
  <c r="S1724" i="2" s="1"/>
  <c r="R1724" i="2" s="1"/>
  <c r="Q1724" i="2" s="1"/>
  <c r="P1724" i="2" s="1"/>
  <c r="O1724" i="2" s="1"/>
  <c r="N1724" i="2" s="1"/>
  <c r="M1724" i="2" s="1"/>
  <c r="L1724" i="2" s="1"/>
  <c r="K1724" i="2" s="1"/>
  <c r="J1724" i="2" s="1"/>
  <c r="I1724" i="2" s="1"/>
  <c r="H1724" i="2" s="1"/>
  <c r="X1731" i="2"/>
  <c r="W1731" i="2" s="1"/>
  <c r="V1731" i="2" s="1"/>
  <c r="U1731" i="2" s="1"/>
  <c r="T1731" i="2" s="1"/>
  <c r="S1731" i="2" s="1"/>
  <c r="R1731" i="2" s="1"/>
  <c r="Q1731" i="2" s="1"/>
  <c r="P1731" i="2" s="1"/>
  <c r="O1731" i="2" s="1"/>
  <c r="N1731" i="2" s="1"/>
  <c r="M1731" i="2" s="1"/>
  <c r="L1731" i="2" s="1"/>
  <c r="K1731" i="2" s="1"/>
  <c r="J1731" i="2" s="1"/>
  <c r="I1731" i="2" s="1"/>
  <c r="H1731" i="2" s="1"/>
  <c r="X1739" i="2"/>
  <c r="W1739" i="2" s="1"/>
  <c r="V1739" i="2" s="1"/>
  <c r="U1739" i="2" s="1"/>
  <c r="T1739" i="2" s="1"/>
  <c r="S1739" i="2" s="1"/>
  <c r="R1739" i="2" s="1"/>
  <c r="Q1739" i="2" s="1"/>
  <c r="P1739" i="2" s="1"/>
  <c r="O1739" i="2" s="1"/>
  <c r="N1739" i="2" s="1"/>
  <c r="M1739" i="2" s="1"/>
  <c r="L1739" i="2" s="1"/>
  <c r="K1739" i="2" s="1"/>
  <c r="J1739" i="2" s="1"/>
  <c r="I1739" i="2" s="1"/>
  <c r="H1739" i="2" s="1"/>
  <c r="X1746" i="2"/>
  <c r="W1746" i="2" s="1"/>
  <c r="V1746" i="2" s="1"/>
  <c r="U1746" i="2" s="1"/>
  <c r="T1746" i="2" s="1"/>
  <c r="S1746" i="2" s="1"/>
  <c r="R1746" i="2" s="1"/>
  <c r="Q1746" i="2" s="1"/>
  <c r="P1746" i="2" s="1"/>
  <c r="O1746" i="2" s="1"/>
  <c r="N1746" i="2" s="1"/>
  <c r="M1746" i="2" s="1"/>
  <c r="L1746" i="2" s="1"/>
  <c r="K1746" i="2" s="1"/>
  <c r="J1746" i="2" s="1"/>
  <c r="I1746" i="2" s="1"/>
  <c r="H1746" i="2" s="1"/>
  <c r="X1753" i="2"/>
  <c r="W1753" i="2" s="1"/>
  <c r="V1753" i="2" s="1"/>
  <c r="U1753" i="2" s="1"/>
  <c r="T1753" i="2" s="1"/>
  <c r="S1753" i="2" s="1"/>
  <c r="R1753" i="2" s="1"/>
  <c r="Q1753" i="2" s="1"/>
  <c r="P1753" i="2" s="1"/>
  <c r="O1753" i="2" s="1"/>
  <c r="N1753" i="2" s="1"/>
  <c r="M1753" i="2" s="1"/>
  <c r="L1753" i="2" s="1"/>
  <c r="K1753" i="2" s="1"/>
  <c r="J1753" i="2" s="1"/>
  <c r="I1753" i="2" s="1"/>
  <c r="H1753" i="2" s="1"/>
  <c r="X1760" i="2"/>
  <c r="W1760" i="2" s="1"/>
  <c r="V1760" i="2" s="1"/>
  <c r="U1760" i="2" s="1"/>
  <c r="T1760" i="2" s="1"/>
  <c r="S1760" i="2" s="1"/>
  <c r="R1760" i="2" s="1"/>
  <c r="Q1760" i="2" s="1"/>
  <c r="P1760" i="2" s="1"/>
  <c r="O1760" i="2" s="1"/>
  <c r="N1760" i="2" s="1"/>
  <c r="M1760" i="2" s="1"/>
  <c r="L1760" i="2" s="1"/>
  <c r="K1760" i="2" s="1"/>
  <c r="J1760" i="2" s="1"/>
  <c r="I1760" i="2" s="1"/>
  <c r="H1760" i="2" s="1"/>
  <c r="X1767" i="2"/>
  <c r="W1767" i="2" s="1"/>
  <c r="V1767" i="2" s="1"/>
  <c r="U1767" i="2" s="1"/>
  <c r="T1767" i="2" s="1"/>
  <c r="S1767" i="2" s="1"/>
  <c r="R1767" i="2" s="1"/>
  <c r="Q1767" i="2" s="1"/>
  <c r="P1767" i="2" s="1"/>
  <c r="O1767" i="2" s="1"/>
  <c r="N1767" i="2" s="1"/>
  <c r="M1767" i="2" s="1"/>
  <c r="L1767" i="2" s="1"/>
  <c r="K1767" i="2" s="1"/>
  <c r="J1767" i="2" s="1"/>
  <c r="I1767" i="2" s="1"/>
  <c r="H1767" i="2" s="1"/>
  <c r="X1775" i="2"/>
  <c r="W1775" i="2" s="1"/>
  <c r="V1775" i="2" s="1"/>
  <c r="U1775" i="2" s="1"/>
  <c r="T1775" i="2" s="1"/>
  <c r="S1775" i="2" s="1"/>
  <c r="R1775" i="2" s="1"/>
  <c r="Q1775" i="2" s="1"/>
  <c r="P1775" i="2" s="1"/>
  <c r="O1775" i="2" s="1"/>
  <c r="N1775" i="2" s="1"/>
  <c r="M1775" i="2" s="1"/>
  <c r="L1775" i="2" s="1"/>
  <c r="K1775" i="2" s="1"/>
  <c r="J1775" i="2" s="1"/>
  <c r="I1775" i="2" s="1"/>
  <c r="H1775" i="2" s="1"/>
  <c r="X1782" i="2"/>
  <c r="W1782" i="2" s="1"/>
  <c r="V1782" i="2" s="1"/>
  <c r="U1782" i="2" s="1"/>
  <c r="T1782" i="2" s="1"/>
  <c r="S1782" i="2" s="1"/>
  <c r="R1782" i="2" s="1"/>
  <c r="Q1782" i="2" s="1"/>
  <c r="P1782" i="2" s="1"/>
  <c r="O1782" i="2" s="1"/>
  <c r="N1782" i="2" s="1"/>
  <c r="M1782" i="2" s="1"/>
  <c r="L1782" i="2" s="1"/>
  <c r="K1782" i="2" s="1"/>
  <c r="J1782" i="2" s="1"/>
  <c r="I1782" i="2" s="1"/>
  <c r="H1782" i="2" s="1"/>
  <c r="X1789" i="2"/>
  <c r="W1789" i="2" s="1"/>
  <c r="V1789" i="2" s="1"/>
  <c r="U1789" i="2" s="1"/>
  <c r="T1789" i="2" s="1"/>
  <c r="S1789" i="2" s="1"/>
  <c r="R1789" i="2" s="1"/>
  <c r="Q1789" i="2" s="1"/>
  <c r="P1789" i="2" s="1"/>
  <c r="O1789" i="2" s="1"/>
  <c r="N1789" i="2" s="1"/>
  <c r="M1789" i="2" s="1"/>
  <c r="L1789" i="2" s="1"/>
  <c r="K1789" i="2" s="1"/>
  <c r="J1789" i="2" s="1"/>
  <c r="I1789" i="2" s="1"/>
  <c r="H1789" i="2" s="1"/>
  <c r="X1796" i="2"/>
  <c r="W1796" i="2" s="1"/>
  <c r="V1796" i="2" s="1"/>
  <c r="U1796" i="2" s="1"/>
  <c r="T1796" i="2" s="1"/>
  <c r="S1796" i="2" s="1"/>
  <c r="R1796" i="2" s="1"/>
  <c r="Q1796" i="2" s="1"/>
  <c r="P1796" i="2" s="1"/>
  <c r="O1796" i="2" s="1"/>
  <c r="N1796" i="2" s="1"/>
  <c r="M1796" i="2" s="1"/>
  <c r="L1796" i="2" s="1"/>
  <c r="K1796" i="2" s="1"/>
  <c r="J1796" i="2" s="1"/>
  <c r="I1796" i="2" s="1"/>
  <c r="H1796" i="2" s="1"/>
  <c r="X1803" i="2"/>
  <c r="W1803" i="2" s="1"/>
  <c r="V1803" i="2" s="1"/>
  <c r="U1803" i="2" s="1"/>
  <c r="T1803" i="2" s="1"/>
  <c r="S1803" i="2" s="1"/>
  <c r="R1803" i="2" s="1"/>
  <c r="Q1803" i="2" s="1"/>
  <c r="P1803" i="2" s="1"/>
  <c r="O1803" i="2" s="1"/>
  <c r="N1803" i="2" s="1"/>
  <c r="M1803" i="2" s="1"/>
  <c r="L1803" i="2" s="1"/>
  <c r="K1803" i="2" s="1"/>
  <c r="J1803" i="2" s="1"/>
  <c r="I1803" i="2" s="1"/>
  <c r="H1803" i="2" s="1"/>
  <c r="X1811" i="2"/>
  <c r="W1811" i="2" s="1"/>
  <c r="V1811" i="2" s="1"/>
  <c r="U1811" i="2" s="1"/>
  <c r="T1811" i="2" s="1"/>
  <c r="S1811" i="2" s="1"/>
  <c r="R1811" i="2" s="1"/>
  <c r="Q1811" i="2" s="1"/>
  <c r="P1811" i="2" s="1"/>
  <c r="O1811" i="2" s="1"/>
  <c r="N1811" i="2" s="1"/>
  <c r="M1811" i="2" s="1"/>
  <c r="L1811" i="2" s="1"/>
  <c r="K1811" i="2" s="1"/>
  <c r="J1811" i="2" s="1"/>
  <c r="I1811" i="2" s="1"/>
  <c r="H1811" i="2" s="1"/>
  <c r="X1818" i="2"/>
  <c r="W1818" i="2" s="1"/>
  <c r="V1818" i="2" s="1"/>
  <c r="U1818" i="2" s="1"/>
  <c r="T1818" i="2" s="1"/>
  <c r="S1818" i="2" s="1"/>
  <c r="R1818" i="2" s="1"/>
  <c r="Q1818" i="2" s="1"/>
  <c r="P1818" i="2" s="1"/>
  <c r="O1818" i="2" s="1"/>
  <c r="N1818" i="2" s="1"/>
  <c r="M1818" i="2" s="1"/>
  <c r="L1818" i="2" s="1"/>
  <c r="K1818" i="2" s="1"/>
  <c r="J1818" i="2" s="1"/>
  <c r="I1818" i="2" s="1"/>
  <c r="H1818" i="2" s="1"/>
  <c r="X1825" i="2"/>
  <c r="W1825" i="2" s="1"/>
  <c r="V1825" i="2" s="1"/>
  <c r="U1825" i="2" s="1"/>
  <c r="T1825" i="2" s="1"/>
  <c r="S1825" i="2" s="1"/>
  <c r="R1825" i="2" s="1"/>
  <c r="Q1825" i="2" s="1"/>
  <c r="P1825" i="2" s="1"/>
  <c r="O1825" i="2" s="1"/>
  <c r="N1825" i="2" s="1"/>
  <c r="M1825" i="2" s="1"/>
  <c r="L1825" i="2" s="1"/>
  <c r="K1825" i="2" s="1"/>
  <c r="J1825" i="2" s="1"/>
  <c r="I1825" i="2" s="1"/>
  <c r="H1825" i="2" s="1"/>
  <c r="X1832" i="2"/>
  <c r="W1832" i="2" s="1"/>
  <c r="V1832" i="2" s="1"/>
  <c r="U1832" i="2" s="1"/>
  <c r="T1832" i="2" s="1"/>
  <c r="S1832" i="2" s="1"/>
  <c r="R1832" i="2" s="1"/>
  <c r="Q1832" i="2" s="1"/>
  <c r="P1832" i="2" s="1"/>
  <c r="O1832" i="2" s="1"/>
  <c r="N1832" i="2" s="1"/>
  <c r="M1832" i="2" s="1"/>
  <c r="L1832" i="2" s="1"/>
  <c r="K1832" i="2" s="1"/>
  <c r="J1832" i="2" s="1"/>
  <c r="I1832" i="2" s="1"/>
  <c r="H1832" i="2" s="1"/>
  <c r="X1839" i="2"/>
  <c r="W1839" i="2" s="1"/>
  <c r="V1839" i="2" s="1"/>
  <c r="U1839" i="2" s="1"/>
  <c r="T1839" i="2" s="1"/>
  <c r="S1839" i="2" s="1"/>
  <c r="R1839" i="2" s="1"/>
  <c r="Q1839" i="2" s="1"/>
  <c r="P1839" i="2" s="1"/>
  <c r="O1839" i="2" s="1"/>
  <c r="N1839" i="2" s="1"/>
  <c r="M1839" i="2" s="1"/>
  <c r="L1839" i="2" s="1"/>
  <c r="K1839" i="2" s="1"/>
  <c r="J1839" i="2" s="1"/>
  <c r="I1839" i="2" s="1"/>
  <c r="H1839" i="2" s="1"/>
  <c r="X1847" i="2"/>
  <c r="W1847" i="2" s="1"/>
  <c r="V1847" i="2" s="1"/>
  <c r="U1847" i="2" s="1"/>
  <c r="T1847" i="2" s="1"/>
  <c r="S1847" i="2" s="1"/>
  <c r="R1847" i="2" s="1"/>
  <c r="Q1847" i="2" s="1"/>
  <c r="P1847" i="2" s="1"/>
  <c r="O1847" i="2" s="1"/>
  <c r="N1847" i="2" s="1"/>
  <c r="M1847" i="2" s="1"/>
  <c r="L1847" i="2" s="1"/>
  <c r="K1847" i="2" s="1"/>
  <c r="J1847" i="2" s="1"/>
  <c r="I1847" i="2" s="1"/>
  <c r="H1847" i="2" s="1"/>
  <c r="X1854" i="2"/>
  <c r="W1854" i="2" s="1"/>
  <c r="V1854" i="2" s="1"/>
  <c r="U1854" i="2" s="1"/>
  <c r="T1854" i="2" s="1"/>
  <c r="S1854" i="2" s="1"/>
  <c r="R1854" i="2" s="1"/>
  <c r="Q1854" i="2" s="1"/>
  <c r="P1854" i="2" s="1"/>
  <c r="O1854" i="2" s="1"/>
  <c r="N1854" i="2" s="1"/>
  <c r="M1854" i="2" s="1"/>
  <c r="L1854" i="2" s="1"/>
  <c r="K1854" i="2" s="1"/>
  <c r="J1854" i="2" s="1"/>
  <c r="I1854" i="2" s="1"/>
  <c r="H1854" i="2" s="1"/>
  <c r="X1861" i="2"/>
  <c r="W1861" i="2" s="1"/>
  <c r="V1861" i="2" s="1"/>
  <c r="U1861" i="2" s="1"/>
  <c r="T1861" i="2" s="1"/>
  <c r="S1861" i="2" s="1"/>
  <c r="R1861" i="2" s="1"/>
  <c r="Q1861" i="2" s="1"/>
  <c r="P1861" i="2" s="1"/>
  <c r="O1861" i="2" s="1"/>
  <c r="N1861" i="2" s="1"/>
  <c r="M1861" i="2" s="1"/>
  <c r="L1861" i="2" s="1"/>
  <c r="K1861" i="2" s="1"/>
  <c r="J1861" i="2" s="1"/>
  <c r="I1861" i="2" s="1"/>
  <c r="H1861" i="2" s="1"/>
  <c r="X1868" i="2"/>
  <c r="W1868" i="2" s="1"/>
  <c r="V1868" i="2" s="1"/>
  <c r="U1868" i="2" s="1"/>
  <c r="T1868" i="2" s="1"/>
  <c r="S1868" i="2" s="1"/>
  <c r="R1868" i="2" s="1"/>
  <c r="Q1868" i="2" s="1"/>
  <c r="P1868" i="2" s="1"/>
  <c r="O1868" i="2" s="1"/>
  <c r="N1868" i="2" s="1"/>
  <c r="M1868" i="2" s="1"/>
  <c r="L1868" i="2" s="1"/>
  <c r="K1868" i="2" s="1"/>
  <c r="J1868" i="2" s="1"/>
  <c r="I1868" i="2" s="1"/>
  <c r="H1868" i="2" s="1"/>
  <c r="X1875" i="2"/>
  <c r="W1875" i="2" s="1"/>
  <c r="V1875" i="2" s="1"/>
  <c r="U1875" i="2" s="1"/>
  <c r="T1875" i="2" s="1"/>
  <c r="S1875" i="2" s="1"/>
  <c r="R1875" i="2" s="1"/>
  <c r="Q1875" i="2" s="1"/>
  <c r="P1875" i="2" s="1"/>
  <c r="O1875" i="2" s="1"/>
  <c r="N1875" i="2" s="1"/>
  <c r="M1875" i="2" s="1"/>
  <c r="L1875" i="2" s="1"/>
  <c r="K1875" i="2" s="1"/>
  <c r="J1875" i="2" s="1"/>
  <c r="I1875" i="2" s="1"/>
  <c r="H1875" i="2" s="1"/>
  <c r="X1882" i="2"/>
  <c r="W1882" i="2" s="1"/>
  <c r="V1882" i="2" s="1"/>
  <c r="U1882" i="2" s="1"/>
  <c r="T1882" i="2" s="1"/>
  <c r="S1882" i="2" s="1"/>
  <c r="R1882" i="2" s="1"/>
  <c r="Q1882" i="2" s="1"/>
  <c r="P1882" i="2" s="1"/>
  <c r="O1882" i="2" s="1"/>
  <c r="N1882" i="2" s="1"/>
  <c r="M1882" i="2" s="1"/>
  <c r="L1882" i="2" s="1"/>
  <c r="K1882" i="2" s="1"/>
  <c r="J1882" i="2" s="1"/>
  <c r="I1882" i="2" s="1"/>
  <c r="H1882" i="2" s="1"/>
  <c r="X1888" i="2"/>
  <c r="W1888" i="2" s="1"/>
  <c r="V1888" i="2" s="1"/>
  <c r="U1888" i="2" s="1"/>
  <c r="T1888" i="2" s="1"/>
  <c r="S1888" i="2" s="1"/>
  <c r="R1888" i="2" s="1"/>
  <c r="Q1888" i="2" s="1"/>
  <c r="P1888" i="2" s="1"/>
  <c r="O1888" i="2" s="1"/>
  <c r="N1888" i="2" s="1"/>
  <c r="M1888" i="2" s="1"/>
  <c r="L1888" i="2" s="1"/>
  <c r="K1888" i="2" s="1"/>
  <c r="J1888" i="2" s="1"/>
  <c r="I1888" i="2" s="1"/>
  <c r="H1888" i="2" s="1"/>
  <c r="X1894" i="2"/>
  <c r="W1894" i="2" s="1"/>
  <c r="V1894" i="2" s="1"/>
  <c r="U1894" i="2" s="1"/>
  <c r="T1894" i="2" s="1"/>
  <c r="S1894" i="2" s="1"/>
  <c r="R1894" i="2" s="1"/>
  <c r="Q1894" i="2" s="1"/>
  <c r="P1894" i="2" s="1"/>
  <c r="O1894" i="2" s="1"/>
  <c r="N1894" i="2" s="1"/>
  <c r="M1894" i="2" s="1"/>
  <c r="L1894" i="2" s="1"/>
  <c r="K1894" i="2" s="1"/>
  <c r="J1894" i="2" s="1"/>
  <c r="I1894" i="2" s="1"/>
  <c r="H1894" i="2" s="1"/>
  <c r="X1900" i="2"/>
  <c r="W1900" i="2" s="1"/>
  <c r="V1900" i="2" s="1"/>
  <c r="U1900" i="2" s="1"/>
  <c r="T1900" i="2" s="1"/>
  <c r="S1900" i="2" s="1"/>
  <c r="R1900" i="2" s="1"/>
  <c r="Q1900" i="2" s="1"/>
  <c r="P1900" i="2" s="1"/>
  <c r="O1900" i="2" s="1"/>
  <c r="N1900" i="2" s="1"/>
  <c r="M1900" i="2" s="1"/>
  <c r="L1900" i="2" s="1"/>
  <c r="K1900" i="2" s="1"/>
  <c r="J1900" i="2" s="1"/>
  <c r="I1900" i="2" s="1"/>
  <c r="H1900" i="2" s="1"/>
  <c r="X1906" i="2"/>
  <c r="W1906" i="2" s="1"/>
  <c r="V1906" i="2" s="1"/>
  <c r="U1906" i="2" s="1"/>
  <c r="T1906" i="2" s="1"/>
  <c r="S1906" i="2" s="1"/>
  <c r="R1906" i="2" s="1"/>
  <c r="Q1906" i="2" s="1"/>
  <c r="P1906" i="2" s="1"/>
  <c r="O1906" i="2" s="1"/>
  <c r="N1906" i="2" s="1"/>
  <c r="M1906" i="2" s="1"/>
  <c r="L1906" i="2" s="1"/>
  <c r="K1906" i="2" s="1"/>
  <c r="J1906" i="2" s="1"/>
  <c r="I1906" i="2" s="1"/>
  <c r="H1906" i="2" s="1"/>
  <c r="X1912" i="2"/>
  <c r="W1912" i="2" s="1"/>
  <c r="V1912" i="2" s="1"/>
  <c r="U1912" i="2" s="1"/>
  <c r="T1912" i="2" s="1"/>
  <c r="S1912" i="2" s="1"/>
  <c r="R1912" i="2" s="1"/>
  <c r="Q1912" i="2" s="1"/>
  <c r="P1912" i="2" s="1"/>
  <c r="O1912" i="2" s="1"/>
  <c r="N1912" i="2" s="1"/>
  <c r="M1912" i="2" s="1"/>
  <c r="L1912" i="2" s="1"/>
  <c r="K1912" i="2" s="1"/>
  <c r="J1912" i="2" s="1"/>
  <c r="I1912" i="2" s="1"/>
  <c r="H1912" i="2" s="1"/>
  <c r="X1918" i="2"/>
  <c r="W1918" i="2" s="1"/>
  <c r="V1918" i="2" s="1"/>
  <c r="U1918" i="2" s="1"/>
  <c r="T1918" i="2" s="1"/>
  <c r="S1918" i="2" s="1"/>
  <c r="R1918" i="2" s="1"/>
  <c r="Q1918" i="2" s="1"/>
  <c r="P1918" i="2" s="1"/>
  <c r="O1918" i="2" s="1"/>
  <c r="N1918" i="2" s="1"/>
  <c r="M1918" i="2" s="1"/>
  <c r="L1918" i="2" s="1"/>
  <c r="K1918" i="2" s="1"/>
  <c r="J1918" i="2" s="1"/>
  <c r="I1918" i="2" s="1"/>
  <c r="H1918" i="2" s="1"/>
  <c r="X1924" i="2"/>
  <c r="W1924" i="2" s="1"/>
  <c r="V1924" i="2" s="1"/>
  <c r="U1924" i="2" s="1"/>
  <c r="T1924" i="2" s="1"/>
  <c r="S1924" i="2" s="1"/>
  <c r="R1924" i="2" s="1"/>
  <c r="Q1924" i="2" s="1"/>
  <c r="P1924" i="2" s="1"/>
  <c r="O1924" i="2" s="1"/>
  <c r="N1924" i="2" s="1"/>
  <c r="M1924" i="2" s="1"/>
  <c r="L1924" i="2" s="1"/>
  <c r="K1924" i="2" s="1"/>
  <c r="J1924" i="2" s="1"/>
  <c r="I1924" i="2" s="1"/>
  <c r="H1924" i="2" s="1"/>
  <c r="X1930" i="2"/>
  <c r="W1930" i="2" s="1"/>
  <c r="V1930" i="2" s="1"/>
  <c r="U1930" i="2" s="1"/>
  <c r="T1930" i="2" s="1"/>
  <c r="S1930" i="2" s="1"/>
  <c r="R1930" i="2" s="1"/>
  <c r="Q1930" i="2" s="1"/>
  <c r="P1930" i="2" s="1"/>
  <c r="O1930" i="2" s="1"/>
  <c r="N1930" i="2" s="1"/>
  <c r="M1930" i="2" s="1"/>
  <c r="L1930" i="2" s="1"/>
  <c r="K1930" i="2" s="1"/>
  <c r="J1930" i="2" s="1"/>
  <c r="I1930" i="2" s="1"/>
  <c r="H1930" i="2" s="1"/>
  <c r="X1936" i="2"/>
  <c r="W1936" i="2" s="1"/>
  <c r="V1936" i="2" s="1"/>
  <c r="U1936" i="2" s="1"/>
  <c r="T1936" i="2" s="1"/>
  <c r="S1936" i="2" s="1"/>
  <c r="R1936" i="2" s="1"/>
  <c r="Q1936" i="2" s="1"/>
  <c r="P1936" i="2" s="1"/>
  <c r="O1936" i="2" s="1"/>
  <c r="N1936" i="2" s="1"/>
  <c r="M1936" i="2" s="1"/>
  <c r="L1936" i="2" s="1"/>
  <c r="K1936" i="2" s="1"/>
  <c r="J1936" i="2" s="1"/>
  <c r="I1936" i="2" s="1"/>
  <c r="H1936" i="2" s="1"/>
  <c r="X1942" i="2"/>
  <c r="W1942" i="2" s="1"/>
  <c r="V1942" i="2" s="1"/>
  <c r="U1942" i="2" s="1"/>
  <c r="T1942" i="2" s="1"/>
  <c r="S1942" i="2" s="1"/>
  <c r="R1942" i="2" s="1"/>
  <c r="Q1942" i="2" s="1"/>
  <c r="P1942" i="2" s="1"/>
  <c r="O1942" i="2" s="1"/>
  <c r="N1942" i="2" s="1"/>
  <c r="M1942" i="2" s="1"/>
  <c r="L1942" i="2" s="1"/>
  <c r="K1942" i="2" s="1"/>
  <c r="J1942" i="2" s="1"/>
  <c r="I1942" i="2" s="1"/>
  <c r="H1942" i="2" s="1"/>
  <c r="X1948" i="2"/>
  <c r="W1948" i="2" s="1"/>
  <c r="V1948" i="2" s="1"/>
  <c r="U1948" i="2" s="1"/>
  <c r="T1948" i="2" s="1"/>
  <c r="S1948" i="2" s="1"/>
  <c r="R1948" i="2" s="1"/>
  <c r="Q1948" i="2" s="1"/>
  <c r="P1948" i="2" s="1"/>
  <c r="O1948" i="2" s="1"/>
  <c r="N1948" i="2" s="1"/>
  <c r="M1948" i="2" s="1"/>
  <c r="L1948" i="2" s="1"/>
  <c r="K1948" i="2" s="1"/>
  <c r="J1948" i="2" s="1"/>
  <c r="I1948" i="2" s="1"/>
  <c r="H1948" i="2" s="1"/>
  <c r="X1954" i="2"/>
  <c r="W1954" i="2" s="1"/>
  <c r="V1954" i="2" s="1"/>
  <c r="U1954" i="2" s="1"/>
  <c r="T1954" i="2" s="1"/>
  <c r="S1954" i="2" s="1"/>
  <c r="R1954" i="2" s="1"/>
  <c r="Q1954" i="2" s="1"/>
  <c r="P1954" i="2" s="1"/>
  <c r="O1954" i="2" s="1"/>
  <c r="N1954" i="2" s="1"/>
  <c r="M1954" i="2" s="1"/>
  <c r="L1954" i="2" s="1"/>
  <c r="K1954" i="2" s="1"/>
  <c r="J1954" i="2" s="1"/>
  <c r="I1954" i="2" s="1"/>
  <c r="H1954" i="2" s="1"/>
  <c r="X1960" i="2"/>
  <c r="W1960" i="2" s="1"/>
  <c r="V1960" i="2" s="1"/>
  <c r="U1960" i="2" s="1"/>
  <c r="T1960" i="2" s="1"/>
  <c r="S1960" i="2" s="1"/>
  <c r="R1960" i="2" s="1"/>
  <c r="Q1960" i="2" s="1"/>
  <c r="P1960" i="2" s="1"/>
  <c r="O1960" i="2" s="1"/>
  <c r="N1960" i="2" s="1"/>
  <c r="M1960" i="2" s="1"/>
  <c r="L1960" i="2" s="1"/>
  <c r="K1960" i="2" s="1"/>
  <c r="J1960" i="2" s="1"/>
  <c r="I1960" i="2" s="1"/>
  <c r="H1960" i="2" s="1"/>
  <c r="X1966" i="2"/>
  <c r="W1966" i="2" s="1"/>
  <c r="V1966" i="2" s="1"/>
  <c r="U1966" i="2" s="1"/>
  <c r="T1966" i="2" s="1"/>
  <c r="S1966" i="2" s="1"/>
  <c r="R1966" i="2" s="1"/>
  <c r="Q1966" i="2" s="1"/>
  <c r="P1966" i="2" s="1"/>
  <c r="O1966" i="2" s="1"/>
  <c r="N1966" i="2" s="1"/>
  <c r="M1966" i="2" s="1"/>
  <c r="L1966" i="2" s="1"/>
  <c r="K1966" i="2" s="1"/>
  <c r="J1966" i="2" s="1"/>
  <c r="I1966" i="2" s="1"/>
  <c r="H1966" i="2" s="1"/>
  <c r="X1972" i="2"/>
  <c r="W1972" i="2" s="1"/>
  <c r="V1972" i="2" s="1"/>
  <c r="U1972" i="2" s="1"/>
  <c r="T1972" i="2" s="1"/>
  <c r="S1972" i="2" s="1"/>
  <c r="R1972" i="2" s="1"/>
  <c r="Q1972" i="2" s="1"/>
  <c r="P1972" i="2" s="1"/>
  <c r="O1972" i="2" s="1"/>
  <c r="N1972" i="2" s="1"/>
  <c r="M1972" i="2" s="1"/>
  <c r="L1972" i="2" s="1"/>
  <c r="K1972" i="2" s="1"/>
  <c r="J1972" i="2" s="1"/>
  <c r="I1972" i="2" s="1"/>
  <c r="H1972" i="2" s="1"/>
  <c r="X1978" i="2"/>
  <c r="W1978" i="2" s="1"/>
  <c r="V1978" i="2" s="1"/>
  <c r="U1978" i="2" s="1"/>
  <c r="T1978" i="2" s="1"/>
  <c r="S1978" i="2" s="1"/>
  <c r="R1978" i="2" s="1"/>
  <c r="Q1978" i="2" s="1"/>
  <c r="P1978" i="2" s="1"/>
  <c r="O1978" i="2" s="1"/>
  <c r="N1978" i="2" s="1"/>
  <c r="M1978" i="2" s="1"/>
  <c r="L1978" i="2" s="1"/>
  <c r="K1978" i="2" s="1"/>
  <c r="J1978" i="2" s="1"/>
  <c r="I1978" i="2" s="1"/>
  <c r="H1978" i="2" s="1"/>
  <c r="X1984" i="2"/>
  <c r="W1984" i="2" s="1"/>
  <c r="V1984" i="2" s="1"/>
  <c r="U1984" i="2" s="1"/>
  <c r="T1984" i="2" s="1"/>
  <c r="S1984" i="2" s="1"/>
  <c r="R1984" i="2" s="1"/>
  <c r="Q1984" i="2" s="1"/>
  <c r="P1984" i="2" s="1"/>
  <c r="O1984" i="2" s="1"/>
  <c r="N1984" i="2" s="1"/>
  <c r="M1984" i="2" s="1"/>
  <c r="L1984" i="2" s="1"/>
  <c r="K1984" i="2" s="1"/>
  <c r="J1984" i="2" s="1"/>
  <c r="I1984" i="2" s="1"/>
  <c r="H1984" i="2" s="1"/>
  <c r="X1990" i="2"/>
  <c r="W1990" i="2" s="1"/>
  <c r="V1990" i="2" s="1"/>
  <c r="U1990" i="2" s="1"/>
  <c r="T1990" i="2" s="1"/>
  <c r="S1990" i="2" s="1"/>
  <c r="R1990" i="2" s="1"/>
  <c r="Q1990" i="2" s="1"/>
  <c r="P1990" i="2" s="1"/>
  <c r="O1990" i="2" s="1"/>
  <c r="N1990" i="2" s="1"/>
  <c r="M1990" i="2" s="1"/>
  <c r="L1990" i="2" s="1"/>
  <c r="K1990" i="2" s="1"/>
  <c r="J1990" i="2" s="1"/>
  <c r="I1990" i="2" s="1"/>
  <c r="H1990" i="2" s="1"/>
  <c r="X1996" i="2"/>
  <c r="W1996" i="2" s="1"/>
  <c r="V1996" i="2" s="1"/>
  <c r="U1996" i="2" s="1"/>
  <c r="T1996" i="2" s="1"/>
  <c r="S1996" i="2" s="1"/>
  <c r="R1996" i="2" s="1"/>
  <c r="Q1996" i="2" s="1"/>
  <c r="P1996" i="2" s="1"/>
  <c r="O1996" i="2" s="1"/>
  <c r="N1996" i="2" s="1"/>
  <c r="M1996" i="2" s="1"/>
  <c r="L1996" i="2" s="1"/>
  <c r="K1996" i="2" s="1"/>
  <c r="J1996" i="2" s="1"/>
  <c r="I1996" i="2" s="1"/>
  <c r="H1996" i="2" s="1"/>
  <c r="X2002" i="2"/>
  <c r="W2002" i="2" s="1"/>
  <c r="V2002" i="2" s="1"/>
  <c r="U2002" i="2" s="1"/>
  <c r="T2002" i="2" s="1"/>
  <c r="S2002" i="2" s="1"/>
  <c r="R2002" i="2" s="1"/>
  <c r="Q2002" i="2" s="1"/>
  <c r="P2002" i="2" s="1"/>
  <c r="O2002" i="2" s="1"/>
  <c r="N2002" i="2" s="1"/>
  <c r="M2002" i="2" s="1"/>
  <c r="L2002" i="2" s="1"/>
  <c r="K2002" i="2" s="1"/>
  <c r="J2002" i="2" s="1"/>
  <c r="I2002" i="2" s="1"/>
  <c r="H2002" i="2" s="1"/>
  <c r="X2008" i="2"/>
  <c r="W2008" i="2" s="1"/>
  <c r="V2008" i="2" s="1"/>
  <c r="U2008" i="2" s="1"/>
  <c r="T2008" i="2" s="1"/>
  <c r="S2008" i="2" s="1"/>
  <c r="R2008" i="2" s="1"/>
  <c r="Q2008" i="2" s="1"/>
  <c r="P2008" i="2" s="1"/>
  <c r="O2008" i="2" s="1"/>
  <c r="N2008" i="2" s="1"/>
  <c r="M2008" i="2" s="1"/>
  <c r="L2008" i="2" s="1"/>
  <c r="K2008" i="2" s="1"/>
  <c r="J2008" i="2" s="1"/>
  <c r="I2008" i="2" s="1"/>
  <c r="H2008" i="2" s="1"/>
  <c r="X2014" i="2"/>
  <c r="W2014" i="2" s="1"/>
  <c r="V2014" i="2" s="1"/>
  <c r="U2014" i="2" s="1"/>
  <c r="T2014" i="2" s="1"/>
  <c r="S2014" i="2" s="1"/>
  <c r="R2014" i="2" s="1"/>
  <c r="Q2014" i="2" s="1"/>
  <c r="P2014" i="2" s="1"/>
  <c r="O2014" i="2" s="1"/>
  <c r="N2014" i="2" s="1"/>
  <c r="M2014" i="2" s="1"/>
  <c r="L2014" i="2" s="1"/>
  <c r="K2014" i="2" s="1"/>
  <c r="J2014" i="2" s="1"/>
  <c r="I2014" i="2" s="1"/>
  <c r="H2014" i="2" s="1"/>
  <c r="X2020" i="2"/>
  <c r="W2020" i="2" s="1"/>
  <c r="V2020" i="2" s="1"/>
  <c r="U2020" i="2" s="1"/>
  <c r="T2020" i="2" s="1"/>
  <c r="S2020" i="2" s="1"/>
  <c r="R2020" i="2" s="1"/>
  <c r="Q2020" i="2" s="1"/>
  <c r="P2020" i="2" s="1"/>
  <c r="O2020" i="2" s="1"/>
  <c r="N2020" i="2" s="1"/>
  <c r="M2020" i="2" s="1"/>
  <c r="L2020" i="2" s="1"/>
  <c r="K2020" i="2" s="1"/>
  <c r="J2020" i="2" s="1"/>
  <c r="I2020" i="2" s="1"/>
  <c r="H2020" i="2" s="1"/>
  <c r="X2026" i="2"/>
  <c r="W2026" i="2" s="1"/>
  <c r="V2026" i="2" s="1"/>
  <c r="U2026" i="2" s="1"/>
  <c r="T2026" i="2" s="1"/>
  <c r="S2026" i="2" s="1"/>
  <c r="R2026" i="2" s="1"/>
  <c r="Q2026" i="2" s="1"/>
  <c r="P2026" i="2" s="1"/>
  <c r="O2026" i="2" s="1"/>
  <c r="N2026" i="2" s="1"/>
  <c r="M2026" i="2" s="1"/>
  <c r="L2026" i="2" s="1"/>
  <c r="K2026" i="2" s="1"/>
  <c r="J2026" i="2" s="1"/>
  <c r="I2026" i="2" s="1"/>
  <c r="H2026" i="2" s="1"/>
  <c r="X2032" i="2"/>
  <c r="W2032" i="2" s="1"/>
  <c r="V2032" i="2" s="1"/>
  <c r="U2032" i="2" s="1"/>
  <c r="T2032" i="2" s="1"/>
  <c r="S2032" i="2" s="1"/>
  <c r="R2032" i="2" s="1"/>
  <c r="Q2032" i="2" s="1"/>
  <c r="P2032" i="2" s="1"/>
  <c r="O2032" i="2" s="1"/>
  <c r="N2032" i="2" s="1"/>
  <c r="M2032" i="2" s="1"/>
  <c r="L2032" i="2" s="1"/>
  <c r="K2032" i="2" s="1"/>
  <c r="J2032" i="2" s="1"/>
  <c r="I2032" i="2" s="1"/>
  <c r="H2032" i="2" s="1"/>
  <c r="X2038" i="2"/>
  <c r="W2038" i="2" s="1"/>
  <c r="V2038" i="2" s="1"/>
  <c r="U2038" i="2" s="1"/>
  <c r="T2038" i="2" s="1"/>
  <c r="S2038" i="2" s="1"/>
  <c r="R2038" i="2" s="1"/>
  <c r="Q2038" i="2" s="1"/>
  <c r="P2038" i="2" s="1"/>
  <c r="O2038" i="2" s="1"/>
  <c r="N2038" i="2" s="1"/>
  <c r="M2038" i="2" s="1"/>
  <c r="L2038" i="2" s="1"/>
  <c r="K2038" i="2" s="1"/>
  <c r="J2038" i="2" s="1"/>
  <c r="I2038" i="2" s="1"/>
  <c r="H2038" i="2" s="1"/>
  <c r="X2044" i="2"/>
  <c r="W2044" i="2" s="1"/>
  <c r="V2044" i="2" s="1"/>
  <c r="U2044" i="2" s="1"/>
  <c r="T2044" i="2" s="1"/>
  <c r="S2044" i="2" s="1"/>
  <c r="R2044" i="2" s="1"/>
  <c r="Q2044" i="2" s="1"/>
  <c r="P2044" i="2" s="1"/>
  <c r="O2044" i="2" s="1"/>
  <c r="N2044" i="2" s="1"/>
  <c r="M2044" i="2" s="1"/>
  <c r="L2044" i="2" s="1"/>
  <c r="K2044" i="2" s="1"/>
  <c r="J2044" i="2" s="1"/>
  <c r="I2044" i="2" s="1"/>
  <c r="H2044" i="2" s="1"/>
  <c r="X2050" i="2"/>
  <c r="W2050" i="2" s="1"/>
  <c r="V2050" i="2" s="1"/>
  <c r="U2050" i="2" s="1"/>
  <c r="T2050" i="2" s="1"/>
  <c r="S2050" i="2" s="1"/>
  <c r="R2050" i="2" s="1"/>
  <c r="Q2050" i="2" s="1"/>
  <c r="P2050" i="2" s="1"/>
  <c r="O2050" i="2" s="1"/>
  <c r="N2050" i="2" s="1"/>
  <c r="M2050" i="2" s="1"/>
  <c r="L2050" i="2" s="1"/>
  <c r="K2050" i="2" s="1"/>
  <c r="J2050" i="2" s="1"/>
  <c r="I2050" i="2" s="1"/>
  <c r="H2050" i="2" s="1"/>
  <c r="X2056" i="2"/>
  <c r="W2056" i="2" s="1"/>
  <c r="V2056" i="2" s="1"/>
  <c r="U2056" i="2" s="1"/>
  <c r="T2056" i="2" s="1"/>
  <c r="S2056" i="2" s="1"/>
  <c r="R2056" i="2" s="1"/>
  <c r="Q2056" i="2" s="1"/>
  <c r="P2056" i="2" s="1"/>
  <c r="O2056" i="2" s="1"/>
  <c r="N2056" i="2" s="1"/>
  <c r="M2056" i="2" s="1"/>
  <c r="L2056" i="2" s="1"/>
  <c r="K2056" i="2" s="1"/>
  <c r="J2056" i="2" s="1"/>
  <c r="I2056" i="2" s="1"/>
  <c r="H2056" i="2" s="1"/>
  <c r="X2062" i="2"/>
  <c r="W2062" i="2" s="1"/>
  <c r="V2062" i="2" s="1"/>
  <c r="U2062" i="2" s="1"/>
  <c r="T2062" i="2" s="1"/>
  <c r="S2062" i="2" s="1"/>
  <c r="R2062" i="2" s="1"/>
  <c r="Q2062" i="2" s="1"/>
  <c r="P2062" i="2" s="1"/>
  <c r="O2062" i="2" s="1"/>
  <c r="N2062" i="2" s="1"/>
  <c r="M2062" i="2" s="1"/>
  <c r="L2062" i="2" s="1"/>
  <c r="K2062" i="2" s="1"/>
  <c r="J2062" i="2" s="1"/>
  <c r="I2062" i="2" s="1"/>
  <c r="H2062" i="2" s="1"/>
  <c r="X2068" i="2"/>
  <c r="W2068" i="2" s="1"/>
  <c r="V2068" i="2" s="1"/>
  <c r="U2068" i="2" s="1"/>
  <c r="T2068" i="2" s="1"/>
  <c r="S2068" i="2" s="1"/>
  <c r="R2068" i="2" s="1"/>
  <c r="Q2068" i="2" s="1"/>
  <c r="P2068" i="2" s="1"/>
  <c r="O2068" i="2" s="1"/>
  <c r="N2068" i="2" s="1"/>
  <c r="M2068" i="2" s="1"/>
  <c r="L2068" i="2" s="1"/>
  <c r="K2068" i="2" s="1"/>
  <c r="J2068" i="2" s="1"/>
  <c r="I2068" i="2" s="1"/>
  <c r="H2068" i="2" s="1"/>
  <c r="X2074" i="2"/>
  <c r="W2074" i="2" s="1"/>
  <c r="V2074" i="2" s="1"/>
  <c r="U2074" i="2" s="1"/>
  <c r="T2074" i="2" s="1"/>
  <c r="S2074" i="2" s="1"/>
  <c r="R2074" i="2" s="1"/>
  <c r="Q2074" i="2" s="1"/>
  <c r="P2074" i="2" s="1"/>
  <c r="O2074" i="2" s="1"/>
  <c r="N2074" i="2" s="1"/>
  <c r="M2074" i="2" s="1"/>
  <c r="L2074" i="2" s="1"/>
  <c r="K2074" i="2" s="1"/>
  <c r="J2074" i="2" s="1"/>
  <c r="I2074" i="2" s="1"/>
  <c r="H2074" i="2" s="1"/>
  <c r="X2080" i="2"/>
  <c r="W2080" i="2" s="1"/>
  <c r="V2080" i="2" s="1"/>
  <c r="U2080" i="2" s="1"/>
  <c r="T2080" i="2" s="1"/>
  <c r="S2080" i="2" s="1"/>
  <c r="R2080" i="2" s="1"/>
  <c r="Q2080" i="2" s="1"/>
  <c r="P2080" i="2" s="1"/>
  <c r="O2080" i="2" s="1"/>
  <c r="N2080" i="2" s="1"/>
  <c r="M2080" i="2" s="1"/>
  <c r="L2080" i="2" s="1"/>
  <c r="K2080" i="2" s="1"/>
  <c r="J2080" i="2" s="1"/>
  <c r="I2080" i="2" s="1"/>
  <c r="H2080" i="2" s="1"/>
  <c r="X2086" i="2"/>
  <c r="W2086" i="2" s="1"/>
  <c r="V2086" i="2" s="1"/>
  <c r="U2086" i="2" s="1"/>
  <c r="T2086" i="2" s="1"/>
  <c r="S2086" i="2" s="1"/>
  <c r="R2086" i="2" s="1"/>
  <c r="Q2086" i="2" s="1"/>
  <c r="P2086" i="2" s="1"/>
  <c r="O2086" i="2" s="1"/>
  <c r="N2086" i="2" s="1"/>
  <c r="M2086" i="2" s="1"/>
  <c r="L2086" i="2" s="1"/>
  <c r="K2086" i="2" s="1"/>
  <c r="J2086" i="2" s="1"/>
  <c r="I2086" i="2" s="1"/>
  <c r="H2086" i="2" s="1"/>
  <c r="X2092" i="2"/>
  <c r="W2092" i="2" s="1"/>
  <c r="V2092" i="2" s="1"/>
  <c r="U2092" i="2" s="1"/>
  <c r="T2092" i="2" s="1"/>
  <c r="S2092" i="2" s="1"/>
  <c r="R2092" i="2" s="1"/>
  <c r="Q2092" i="2" s="1"/>
  <c r="P2092" i="2" s="1"/>
  <c r="O2092" i="2" s="1"/>
  <c r="N2092" i="2" s="1"/>
  <c r="M2092" i="2" s="1"/>
  <c r="L2092" i="2" s="1"/>
  <c r="K2092" i="2" s="1"/>
  <c r="J2092" i="2" s="1"/>
  <c r="I2092" i="2" s="1"/>
  <c r="H2092" i="2" s="1"/>
  <c r="X2098" i="2"/>
  <c r="W2098" i="2" s="1"/>
  <c r="V2098" i="2" s="1"/>
  <c r="U2098" i="2" s="1"/>
  <c r="T2098" i="2" s="1"/>
  <c r="S2098" i="2" s="1"/>
  <c r="R2098" i="2" s="1"/>
  <c r="Q2098" i="2" s="1"/>
  <c r="P2098" i="2" s="1"/>
  <c r="O2098" i="2" s="1"/>
  <c r="N2098" i="2" s="1"/>
  <c r="M2098" i="2" s="1"/>
  <c r="L2098" i="2" s="1"/>
  <c r="K2098" i="2" s="1"/>
  <c r="J2098" i="2" s="1"/>
  <c r="I2098" i="2" s="1"/>
  <c r="H2098" i="2" s="1"/>
  <c r="X2104" i="2"/>
  <c r="W2104" i="2" s="1"/>
  <c r="V2104" i="2" s="1"/>
  <c r="U2104" i="2" s="1"/>
  <c r="T2104" i="2" s="1"/>
  <c r="S2104" i="2" s="1"/>
  <c r="R2104" i="2" s="1"/>
  <c r="Q2104" i="2" s="1"/>
  <c r="P2104" i="2" s="1"/>
  <c r="O2104" i="2" s="1"/>
  <c r="N2104" i="2" s="1"/>
  <c r="M2104" i="2" s="1"/>
  <c r="L2104" i="2" s="1"/>
  <c r="K2104" i="2" s="1"/>
  <c r="J2104" i="2" s="1"/>
  <c r="I2104" i="2" s="1"/>
  <c r="H2104" i="2" s="1"/>
  <c r="X2110" i="2"/>
  <c r="W2110" i="2" s="1"/>
  <c r="V2110" i="2" s="1"/>
  <c r="U2110" i="2" s="1"/>
  <c r="T2110" i="2" s="1"/>
  <c r="S2110" i="2" s="1"/>
  <c r="R2110" i="2" s="1"/>
  <c r="Q2110" i="2" s="1"/>
  <c r="P2110" i="2" s="1"/>
  <c r="O2110" i="2" s="1"/>
  <c r="N2110" i="2" s="1"/>
  <c r="M2110" i="2" s="1"/>
  <c r="L2110" i="2" s="1"/>
  <c r="K2110" i="2" s="1"/>
  <c r="J2110" i="2" s="1"/>
  <c r="I2110" i="2" s="1"/>
  <c r="H2110" i="2" s="1"/>
  <c r="X2116" i="2"/>
  <c r="W2116" i="2" s="1"/>
  <c r="V2116" i="2" s="1"/>
  <c r="U2116" i="2" s="1"/>
  <c r="T2116" i="2" s="1"/>
  <c r="S2116" i="2" s="1"/>
  <c r="R2116" i="2" s="1"/>
  <c r="Q2116" i="2" s="1"/>
  <c r="P2116" i="2" s="1"/>
  <c r="O2116" i="2" s="1"/>
  <c r="N2116" i="2" s="1"/>
  <c r="M2116" i="2" s="1"/>
  <c r="L2116" i="2" s="1"/>
  <c r="K2116" i="2" s="1"/>
  <c r="J2116" i="2" s="1"/>
  <c r="I2116" i="2" s="1"/>
  <c r="H2116" i="2" s="1"/>
  <c r="X2122" i="2"/>
  <c r="W2122" i="2" s="1"/>
  <c r="V2122" i="2" s="1"/>
  <c r="U2122" i="2" s="1"/>
  <c r="T2122" i="2" s="1"/>
  <c r="S2122" i="2" s="1"/>
  <c r="R2122" i="2" s="1"/>
  <c r="Q2122" i="2" s="1"/>
  <c r="P2122" i="2" s="1"/>
  <c r="O2122" i="2" s="1"/>
  <c r="N2122" i="2" s="1"/>
  <c r="M2122" i="2" s="1"/>
  <c r="L2122" i="2" s="1"/>
  <c r="K2122" i="2" s="1"/>
  <c r="J2122" i="2" s="1"/>
  <c r="I2122" i="2" s="1"/>
  <c r="H2122" i="2" s="1"/>
  <c r="X2128" i="2"/>
  <c r="W2128" i="2" s="1"/>
  <c r="V2128" i="2" s="1"/>
  <c r="U2128" i="2" s="1"/>
  <c r="T2128" i="2" s="1"/>
  <c r="S2128" i="2" s="1"/>
  <c r="R2128" i="2" s="1"/>
  <c r="Q2128" i="2" s="1"/>
  <c r="P2128" i="2" s="1"/>
  <c r="O2128" i="2" s="1"/>
  <c r="N2128" i="2" s="1"/>
  <c r="M2128" i="2" s="1"/>
  <c r="L2128" i="2" s="1"/>
  <c r="K2128" i="2" s="1"/>
  <c r="J2128" i="2" s="1"/>
  <c r="I2128" i="2" s="1"/>
  <c r="H2128" i="2" s="1"/>
  <c r="X2134" i="2"/>
  <c r="W2134" i="2" s="1"/>
  <c r="V2134" i="2" s="1"/>
  <c r="U2134" i="2" s="1"/>
  <c r="T2134" i="2" s="1"/>
  <c r="S2134" i="2" s="1"/>
  <c r="R2134" i="2" s="1"/>
  <c r="Q2134" i="2" s="1"/>
  <c r="P2134" i="2" s="1"/>
  <c r="O2134" i="2" s="1"/>
  <c r="N2134" i="2" s="1"/>
  <c r="M2134" i="2" s="1"/>
  <c r="L2134" i="2" s="1"/>
  <c r="K2134" i="2" s="1"/>
  <c r="J2134" i="2" s="1"/>
  <c r="I2134" i="2" s="1"/>
  <c r="H2134" i="2" s="1"/>
  <c r="X2140" i="2"/>
  <c r="W2140" i="2" s="1"/>
  <c r="V2140" i="2" s="1"/>
  <c r="U2140" i="2" s="1"/>
  <c r="T2140" i="2" s="1"/>
  <c r="S2140" i="2" s="1"/>
  <c r="R2140" i="2" s="1"/>
  <c r="Q2140" i="2" s="1"/>
  <c r="P2140" i="2" s="1"/>
  <c r="O2140" i="2" s="1"/>
  <c r="N2140" i="2" s="1"/>
  <c r="M2140" i="2" s="1"/>
  <c r="L2140" i="2" s="1"/>
  <c r="K2140" i="2" s="1"/>
  <c r="J2140" i="2" s="1"/>
  <c r="I2140" i="2" s="1"/>
  <c r="H2140" i="2" s="1"/>
  <c r="X2146" i="2"/>
  <c r="W2146" i="2" s="1"/>
  <c r="V2146" i="2" s="1"/>
  <c r="U2146" i="2" s="1"/>
  <c r="T2146" i="2" s="1"/>
  <c r="S2146" i="2" s="1"/>
  <c r="R2146" i="2" s="1"/>
  <c r="Q2146" i="2" s="1"/>
  <c r="P2146" i="2" s="1"/>
  <c r="O2146" i="2" s="1"/>
  <c r="N2146" i="2" s="1"/>
  <c r="M2146" i="2" s="1"/>
  <c r="L2146" i="2" s="1"/>
  <c r="K2146" i="2" s="1"/>
  <c r="J2146" i="2" s="1"/>
  <c r="I2146" i="2" s="1"/>
  <c r="H2146" i="2" s="1"/>
  <c r="X2152" i="2"/>
  <c r="W2152" i="2" s="1"/>
  <c r="V2152" i="2" s="1"/>
  <c r="U2152" i="2" s="1"/>
  <c r="T2152" i="2" s="1"/>
  <c r="S2152" i="2" s="1"/>
  <c r="R2152" i="2" s="1"/>
  <c r="Q2152" i="2" s="1"/>
  <c r="P2152" i="2" s="1"/>
  <c r="O2152" i="2" s="1"/>
  <c r="N2152" i="2" s="1"/>
  <c r="M2152" i="2" s="1"/>
  <c r="L2152" i="2" s="1"/>
  <c r="K2152" i="2" s="1"/>
  <c r="J2152" i="2" s="1"/>
  <c r="I2152" i="2" s="1"/>
  <c r="H2152" i="2" s="1"/>
  <c r="X2158" i="2"/>
  <c r="W2158" i="2" s="1"/>
  <c r="V2158" i="2" s="1"/>
  <c r="U2158" i="2" s="1"/>
  <c r="T2158" i="2" s="1"/>
  <c r="S2158" i="2" s="1"/>
  <c r="R2158" i="2" s="1"/>
  <c r="Q2158" i="2" s="1"/>
  <c r="P2158" i="2" s="1"/>
  <c r="O2158" i="2" s="1"/>
  <c r="N2158" i="2" s="1"/>
  <c r="M2158" i="2" s="1"/>
  <c r="L2158" i="2" s="1"/>
  <c r="K2158" i="2" s="1"/>
  <c r="J2158" i="2" s="1"/>
  <c r="I2158" i="2" s="1"/>
  <c r="H2158" i="2" s="1"/>
  <c r="X2164" i="2"/>
  <c r="W2164" i="2" s="1"/>
  <c r="V2164" i="2" s="1"/>
  <c r="U2164" i="2" s="1"/>
  <c r="T2164" i="2" s="1"/>
  <c r="S2164" i="2" s="1"/>
  <c r="R2164" i="2" s="1"/>
  <c r="Q2164" i="2" s="1"/>
  <c r="P2164" i="2" s="1"/>
  <c r="O2164" i="2" s="1"/>
  <c r="N2164" i="2" s="1"/>
  <c r="M2164" i="2" s="1"/>
  <c r="L2164" i="2" s="1"/>
  <c r="K2164" i="2" s="1"/>
  <c r="J2164" i="2" s="1"/>
  <c r="I2164" i="2" s="1"/>
  <c r="H2164" i="2" s="1"/>
  <c r="X2170" i="2"/>
  <c r="W2170" i="2" s="1"/>
  <c r="V2170" i="2" s="1"/>
  <c r="U2170" i="2" s="1"/>
  <c r="T2170" i="2" s="1"/>
  <c r="S2170" i="2" s="1"/>
  <c r="R2170" i="2" s="1"/>
  <c r="Q2170" i="2" s="1"/>
  <c r="P2170" i="2" s="1"/>
  <c r="O2170" i="2" s="1"/>
  <c r="N2170" i="2" s="1"/>
  <c r="M2170" i="2" s="1"/>
  <c r="L2170" i="2" s="1"/>
  <c r="K2170" i="2" s="1"/>
  <c r="J2170" i="2" s="1"/>
  <c r="I2170" i="2" s="1"/>
  <c r="H2170" i="2" s="1"/>
  <c r="X2176" i="2"/>
  <c r="W2176" i="2" s="1"/>
  <c r="V2176" i="2" s="1"/>
  <c r="U2176" i="2" s="1"/>
  <c r="T2176" i="2" s="1"/>
  <c r="S2176" i="2" s="1"/>
  <c r="R2176" i="2" s="1"/>
  <c r="Q2176" i="2" s="1"/>
  <c r="P2176" i="2" s="1"/>
  <c r="O2176" i="2" s="1"/>
  <c r="N2176" i="2" s="1"/>
  <c r="M2176" i="2" s="1"/>
  <c r="L2176" i="2" s="1"/>
  <c r="K2176" i="2" s="1"/>
  <c r="J2176" i="2" s="1"/>
  <c r="I2176" i="2" s="1"/>
  <c r="H2176" i="2" s="1"/>
  <c r="X2182" i="2"/>
  <c r="W2182" i="2" s="1"/>
  <c r="V2182" i="2" s="1"/>
  <c r="U2182" i="2" s="1"/>
  <c r="T2182" i="2" s="1"/>
  <c r="S2182" i="2" s="1"/>
  <c r="R2182" i="2" s="1"/>
  <c r="Q2182" i="2" s="1"/>
  <c r="P2182" i="2" s="1"/>
  <c r="O2182" i="2" s="1"/>
  <c r="N2182" i="2" s="1"/>
  <c r="M2182" i="2" s="1"/>
  <c r="L2182" i="2" s="1"/>
  <c r="K2182" i="2" s="1"/>
  <c r="J2182" i="2" s="1"/>
  <c r="I2182" i="2" s="1"/>
  <c r="H2182" i="2" s="1"/>
  <c r="X2188" i="2"/>
  <c r="W2188" i="2" s="1"/>
  <c r="V2188" i="2" s="1"/>
  <c r="U2188" i="2" s="1"/>
  <c r="T2188" i="2" s="1"/>
  <c r="S2188" i="2" s="1"/>
  <c r="R2188" i="2" s="1"/>
  <c r="Q2188" i="2" s="1"/>
  <c r="P2188" i="2" s="1"/>
  <c r="O2188" i="2" s="1"/>
  <c r="N2188" i="2" s="1"/>
  <c r="M2188" i="2" s="1"/>
  <c r="L2188" i="2" s="1"/>
  <c r="K2188" i="2" s="1"/>
  <c r="J2188" i="2" s="1"/>
  <c r="I2188" i="2" s="1"/>
  <c r="H2188" i="2" s="1"/>
  <c r="X2194" i="2"/>
  <c r="W2194" i="2" s="1"/>
  <c r="V2194" i="2" s="1"/>
  <c r="U2194" i="2" s="1"/>
  <c r="T2194" i="2" s="1"/>
  <c r="S2194" i="2" s="1"/>
  <c r="R2194" i="2" s="1"/>
  <c r="Q2194" i="2" s="1"/>
  <c r="P2194" i="2" s="1"/>
  <c r="O2194" i="2" s="1"/>
  <c r="N2194" i="2" s="1"/>
  <c r="M2194" i="2" s="1"/>
  <c r="L2194" i="2" s="1"/>
  <c r="K2194" i="2" s="1"/>
  <c r="J2194" i="2" s="1"/>
  <c r="I2194" i="2" s="1"/>
  <c r="H2194" i="2" s="1"/>
  <c r="X2200" i="2"/>
  <c r="W2200" i="2" s="1"/>
  <c r="V2200" i="2" s="1"/>
  <c r="U2200" i="2" s="1"/>
  <c r="T2200" i="2" s="1"/>
  <c r="S2200" i="2" s="1"/>
  <c r="R2200" i="2" s="1"/>
  <c r="Q2200" i="2" s="1"/>
  <c r="P2200" i="2" s="1"/>
  <c r="O2200" i="2" s="1"/>
  <c r="N2200" i="2" s="1"/>
  <c r="M2200" i="2" s="1"/>
  <c r="L2200" i="2" s="1"/>
  <c r="K2200" i="2" s="1"/>
  <c r="J2200" i="2" s="1"/>
  <c r="I2200" i="2" s="1"/>
  <c r="H2200" i="2" s="1"/>
  <c r="X2206" i="2"/>
  <c r="W2206" i="2" s="1"/>
  <c r="V2206" i="2" s="1"/>
  <c r="U2206" i="2" s="1"/>
  <c r="T2206" i="2" s="1"/>
  <c r="S2206" i="2" s="1"/>
  <c r="R2206" i="2" s="1"/>
  <c r="Q2206" i="2" s="1"/>
  <c r="P2206" i="2" s="1"/>
  <c r="O2206" i="2" s="1"/>
  <c r="N2206" i="2" s="1"/>
  <c r="M2206" i="2" s="1"/>
  <c r="L2206" i="2" s="1"/>
  <c r="K2206" i="2" s="1"/>
  <c r="J2206" i="2" s="1"/>
  <c r="I2206" i="2" s="1"/>
  <c r="H2206" i="2" s="1"/>
  <c r="X2212" i="2"/>
  <c r="W2212" i="2" s="1"/>
  <c r="V2212" i="2" s="1"/>
  <c r="U2212" i="2" s="1"/>
  <c r="T2212" i="2" s="1"/>
  <c r="S2212" i="2" s="1"/>
  <c r="R2212" i="2" s="1"/>
  <c r="Q2212" i="2" s="1"/>
  <c r="P2212" i="2" s="1"/>
  <c r="O2212" i="2" s="1"/>
  <c r="N2212" i="2" s="1"/>
  <c r="M2212" i="2" s="1"/>
  <c r="L2212" i="2" s="1"/>
  <c r="K2212" i="2" s="1"/>
  <c r="J2212" i="2" s="1"/>
  <c r="I2212" i="2" s="1"/>
  <c r="H2212" i="2" s="1"/>
  <c r="X2218" i="2"/>
  <c r="W2218" i="2" s="1"/>
  <c r="V2218" i="2" s="1"/>
  <c r="U2218" i="2" s="1"/>
  <c r="T2218" i="2" s="1"/>
  <c r="S2218" i="2" s="1"/>
  <c r="R2218" i="2" s="1"/>
  <c r="Q2218" i="2" s="1"/>
  <c r="P2218" i="2" s="1"/>
  <c r="O2218" i="2" s="1"/>
  <c r="N2218" i="2" s="1"/>
  <c r="M2218" i="2" s="1"/>
  <c r="L2218" i="2" s="1"/>
  <c r="K2218" i="2" s="1"/>
  <c r="J2218" i="2" s="1"/>
  <c r="I2218" i="2" s="1"/>
  <c r="H2218" i="2" s="1"/>
  <c r="X2224" i="2"/>
  <c r="W2224" i="2" s="1"/>
  <c r="V2224" i="2" s="1"/>
  <c r="U2224" i="2" s="1"/>
  <c r="T2224" i="2" s="1"/>
  <c r="S2224" i="2" s="1"/>
  <c r="R2224" i="2" s="1"/>
  <c r="Q2224" i="2" s="1"/>
  <c r="P2224" i="2" s="1"/>
  <c r="O2224" i="2" s="1"/>
  <c r="N2224" i="2" s="1"/>
  <c r="M2224" i="2" s="1"/>
  <c r="L2224" i="2" s="1"/>
  <c r="K2224" i="2" s="1"/>
  <c r="J2224" i="2" s="1"/>
  <c r="I2224" i="2" s="1"/>
  <c r="H2224" i="2" s="1"/>
  <c r="X2230" i="2"/>
  <c r="W2230" i="2" s="1"/>
  <c r="V2230" i="2" s="1"/>
  <c r="U2230" i="2" s="1"/>
  <c r="T2230" i="2" s="1"/>
  <c r="S2230" i="2" s="1"/>
  <c r="R2230" i="2" s="1"/>
  <c r="Q2230" i="2" s="1"/>
  <c r="P2230" i="2" s="1"/>
  <c r="O2230" i="2" s="1"/>
  <c r="N2230" i="2" s="1"/>
  <c r="M2230" i="2" s="1"/>
  <c r="L2230" i="2" s="1"/>
  <c r="K2230" i="2" s="1"/>
  <c r="J2230" i="2" s="1"/>
  <c r="I2230" i="2" s="1"/>
  <c r="H2230" i="2" s="1"/>
  <c r="X2236" i="2"/>
  <c r="W2236" i="2" s="1"/>
  <c r="V2236" i="2" s="1"/>
  <c r="U2236" i="2" s="1"/>
  <c r="T2236" i="2" s="1"/>
  <c r="S2236" i="2" s="1"/>
  <c r="R2236" i="2" s="1"/>
  <c r="Q2236" i="2" s="1"/>
  <c r="P2236" i="2" s="1"/>
  <c r="O2236" i="2" s="1"/>
  <c r="N2236" i="2" s="1"/>
  <c r="M2236" i="2" s="1"/>
  <c r="L2236" i="2" s="1"/>
  <c r="K2236" i="2" s="1"/>
  <c r="J2236" i="2" s="1"/>
  <c r="I2236" i="2" s="1"/>
  <c r="H2236" i="2" s="1"/>
  <c r="X2242" i="2"/>
  <c r="W2242" i="2" s="1"/>
  <c r="V2242" i="2" s="1"/>
  <c r="U2242" i="2" s="1"/>
  <c r="T2242" i="2" s="1"/>
  <c r="S2242" i="2" s="1"/>
  <c r="R2242" i="2" s="1"/>
  <c r="Q2242" i="2" s="1"/>
  <c r="P2242" i="2" s="1"/>
  <c r="O2242" i="2" s="1"/>
  <c r="N2242" i="2" s="1"/>
  <c r="M2242" i="2" s="1"/>
  <c r="L2242" i="2" s="1"/>
  <c r="K2242" i="2" s="1"/>
  <c r="J2242" i="2" s="1"/>
  <c r="I2242" i="2" s="1"/>
  <c r="H2242" i="2" s="1"/>
  <c r="X2248" i="2"/>
  <c r="W2248" i="2" s="1"/>
  <c r="V2248" i="2" s="1"/>
  <c r="U2248" i="2" s="1"/>
  <c r="T2248" i="2" s="1"/>
  <c r="S2248" i="2" s="1"/>
  <c r="R2248" i="2" s="1"/>
  <c r="Q2248" i="2" s="1"/>
  <c r="P2248" i="2" s="1"/>
  <c r="O2248" i="2" s="1"/>
  <c r="N2248" i="2" s="1"/>
  <c r="M2248" i="2" s="1"/>
  <c r="L2248" i="2" s="1"/>
  <c r="K2248" i="2" s="1"/>
  <c r="J2248" i="2" s="1"/>
  <c r="I2248" i="2" s="1"/>
  <c r="H2248" i="2" s="1"/>
  <c r="X2254" i="2"/>
  <c r="W2254" i="2" s="1"/>
  <c r="V2254" i="2" s="1"/>
  <c r="U2254" i="2" s="1"/>
  <c r="T2254" i="2" s="1"/>
  <c r="S2254" i="2" s="1"/>
  <c r="R2254" i="2" s="1"/>
  <c r="Q2254" i="2" s="1"/>
  <c r="P2254" i="2" s="1"/>
  <c r="O2254" i="2" s="1"/>
  <c r="N2254" i="2" s="1"/>
  <c r="M2254" i="2" s="1"/>
  <c r="L2254" i="2" s="1"/>
  <c r="K2254" i="2" s="1"/>
  <c r="J2254" i="2" s="1"/>
  <c r="I2254" i="2" s="1"/>
  <c r="H2254" i="2" s="1"/>
  <c r="X2260" i="2"/>
  <c r="W2260" i="2" s="1"/>
  <c r="V2260" i="2" s="1"/>
  <c r="U2260" i="2" s="1"/>
  <c r="T2260" i="2" s="1"/>
  <c r="S2260" i="2" s="1"/>
  <c r="R2260" i="2" s="1"/>
  <c r="Q2260" i="2" s="1"/>
  <c r="P2260" i="2" s="1"/>
  <c r="O2260" i="2" s="1"/>
  <c r="N2260" i="2" s="1"/>
  <c r="M2260" i="2" s="1"/>
  <c r="L2260" i="2" s="1"/>
  <c r="K2260" i="2" s="1"/>
  <c r="J2260" i="2" s="1"/>
  <c r="I2260" i="2" s="1"/>
  <c r="H2260" i="2" s="1"/>
  <c r="X2266" i="2"/>
  <c r="W2266" i="2" s="1"/>
  <c r="V2266" i="2" s="1"/>
  <c r="U2266" i="2" s="1"/>
  <c r="T2266" i="2" s="1"/>
  <c r="S2266" i="2" s="1"/>
  <c r="R2266" i="2" s="1"/>
  <c r="Q2266" i="2" s="1"/>
  <c r="P2266" i="2" s="1"/>
  <c r="O2266" i="2" s="1"/>
  <c r="N2266" i="2" s="1"/>
  <c r="M2266" i="2" s="1"/>
  <c r="L2266" i="2" s="1"/>
  <c r="K2266" i="2" s="1"/>
  <c r="J2266" i="2" s="1"/>
  <c r="I2266" i="2" s="1"/>
  <c r="H2266" i="2" s="1"/>
  <c r="X2272" i="2"/>
  <c r="W2272" i="2" s="1"/>
  <c r="V2272" i="2" s="1"/>
  <c r="U2272" i="2" s="1"/>
  <c r="T2272" i="2" s="1"/>
  <c r="S2272" i="2" s="1"/>
  <c r="R2272" i="2" s="1"/>
  <c r="Q2272" i="2" s="1"/>
  <c r="P2272" i="2" s="1"/>
  <c r="O2272" i="2" s="1"/>
  <c r="N2272" i="2" s="1"/>
  <c r="M2272" i="2" s="1"/>
  <c r="L2272" i="2" s="1"/>
  <c r="K2272" i="2" s="1"/>
  <c r="J2272" i="2" s="1"/>
  <c r="I2272" i="2" s="1"/>
  <c r="H2272" i="2" s="1"/>
  <c r="X2278" i="2"/>
  <c r="W2278" i="2" s="1"/>
  <c r="V2278" i="2" s="1"/>
  <c r="U2278" i="2" s="1"/>
  <c r="T2278" i="2" s="1"/>
  <c r="S2278" i="2" s="1"/>
  <c r="R2278" i="2" s="1"/>
  <c r="Q2278" i="2" s="1"/>
  <c r="P2278" i="2" s="1"/>
  <c r="O2278" i="2" s="1"/>
  <c r="N2278" i="2" s="1"/>
  <c r="M2278" i="2" s="1"/>
  <c r="L2278" i="2" s="1"/>
  <c r="K2278" i="2" s="1"/>
  <c r="J2278" i="2" s="1"/>
  <c r="I2278" i="2" s="1"/>
  <c r="H2278" i="2" s="1"/>
  <c r="X2284" i="2"/>
  <c r="W2284" i="2" s="1"/>
  <c r="V2284" i="2" s="1"/>
  <c r="U2284" i="2" s="1"/>
  <c r="T2284" i="2" s="1"/>
  <c r="S2284" i="2" s="1"/>
  <c r="R2284" i="2" s="1"/>
  <c r="Q2284" i="2" s="1"/>
  <c r="P2284" i="2" s="1"/>
  <c r="O2284" i="2" s="1"/>
  <c r="N2284" i="2" s="1"/>
  <c r="M2284" i="2" s="1"/>
  <c r="L2284" i="2" s="1"/>
  <c r="K2284" i="2" s="1"/>
  <c r="J2284" i="2" s="1"/>
  <c r="I2284" i="2" s="1"/>
  <c r="H2284" i="2" s="1"/>
  <c r="X2290" i="2"/>
  <c r="W2290" i="2" s="1"/>
  <c r="V2290" i="2" s="1"/>
  <c r="U2290" i="2" s="1"/>
  <c r="T2290" i="2" s="1"/>
  <c r="S2290" i="2" s="1"/>
  <c r="R2290" i="2" s="1"/>
  <c r="Q2290" i="2" s="1"/>
  <c r="P2290" i="2" s="1"/>
  <c r="O2290" i="2" s="1"/>
  <c r="N2290" i="2" s="1"/>
  <c r="M2290" i="2" s="1"/>
  <c r="L2290" i="2" s="1"/>
  <c r="K2290" i="2" s="1"/>
  <c r="J2290" i="2" s="1"/>
  <c r="I2290" i="2" s="1"/>
  <c r="H2290" i="2" s="1"/>
  <c r="X2296" i="2"/>
  <c r="W2296" i="2" s="1"/>
  <c r="V2296" i="2" s="1"/>
  <c r="U2296" i="2" s="1"/>
  <c r="T2296" i="2" s="1"/>
  <c r="S2296" i="2" s="1"/>
  <c r="R2296" i="2" s="1"/>
  <c r="Q2296" i="2" s="1"/>
  <c r="P2296" i="2" s="1"/>
  <c r="O2296" i="2" s="1"/>
  <c r="N2296" i="2" s="1"/>
  <c r="M2296" i="2" s="1"/>
  <c r="L2296" i="2" s="1"/>
  <c r="K2296" i="2" s="1"/>
  <c r="J2296" i="2" s="1"/>
  <c r="I2296" i="2" s="1"/>
  <c r="H2296" i="2" s="1"/>
  <c r="X2302" i="2"/>
  <c r="W2302" i="2" s="1"/>
  <c r="V2302" i="2" s="1"/>
  <c r="U2302" i="2" s="1"/>
  <c r="T2302" i="2" s="1"/>
  <c r="S2302" i="2" s="1"/>
  <c r="R2302" i="2" s="1"/>
  <c r="Q2302" i="2" s="1"/>
  <c r="P2302" i="2" s="1"/>
  <c r="O2302" i="2" s="1"/>
  <c r="N2302" i="2" s="1"/>
  <c r="M2302" i="2" s="1"/>
  <c r="L2302" i="2" s="1"/>
  <c r="K2302" i="2" s="1"/>
  <c r="J2302" i="2" s="1"/>
  <c r="I2302" i="2" s="1"/>
  <c r="H2302" i="2" s="1"/>
  <c r="X2308" i="2"/>
  <c r="W2308" i="2" s="1"/>
  <c r="V2308" i="2" s="1"/>
  <c r="U2308" i="2" s="1"/>
  <c r="T2308" i="2" s="1"/>
  <c r="S2308" i="2" s="1"/>
  <c r="R2308" i="2" s="1"/>
  <c r="Q2308" i="2" s="1"/>
  <c r="P2308" i="2" s="1"/>
  <c r="O2308" i="2" s="1"/>
  <c r="N2308" i="2" s="1"/>
  <c r="M2308" i="2" s="1"/>
  <c r="L2308" i="2" s="1"/>
  <c r="K2308" i="2" s="1"/>
  <c r="J2308" i="2" s="1"/>
  <c r="I2308" i="2" s="1"/>
  <c r="H2308" i="2" s="1"/>
  <c r="X2314" i="2"/>
  <c r="W2314" i="2" s="1"/>
  <c r="V2314" i="2" s="1"/>
  <c r="U2314" i="2" s="1"/>
  <c r="T2314" i="2" s="1"/>
  <c r="S2314" i="2" s="1"/>
  <c r="R2314" i="2" s="1"/>
  <c r="Q2314" i="2" s="1"/>
  <c r="P2314" i="2" s="1"/>
  <c r="O2314" i="2" s="1"/>
  <c r="N2314" i="2" s="1"/>
  <c r="M2314" i="2" s="1"/>
  <c r="L2314" i="2" s="1"/>
  <c r="K2314" i="2" s="1"/>
  <c r="J2314" i="2" s="1"/>
  <c r="I2314" i="2" s="1"/>
  <c r="H2314" i="2" s="1"/>
  <c r="X2320" i="2"/>
  <c r="W2320" i="2" s="1"/>
  <c r="V2320" i="2" s="1"/>
  <c r="U2320" i="2" s="1"/>
  <c r="T2320" i="2" s="1"/>
  <c r="S2320" i="2" s="1"/>
  <c r="R2320" i="2" s="1"/>
  <c r="Q2320" i="2" s="1"/>
  <c r="P2320" i="2" s="1"/>
  <c r="O2320" i="2" s="1"/>
  <c r="N2320" i="2" s="1"/>
  <c r="M2320" i="2" s="1"/>
  <c r="L2320" i="2" s="1"/>
  <c r="K2320" i="2" s="1"/>
  <c r="J2320" i="2" s="1"/>
  <c r="I2320" i="2" s="1"/>
  <c r="H2320" i="2" s="1"/>
  <c r="X2326" i="2"/>
  <c r="W2326" i="2" s="1"/>
  <c r="V2326" i="2" s="1"/>
  <c r="U2326" i="2" s="1"/>
  <c r="T2326" i="2" s="1"/>
  <c r="S2326" i="2" s="1"/>
  <c r="R2326" i="2" s="1"/>
  <c r="Q2326" i="2" s="1"/>
  <c r="P2326" i="2" s="1"/>
  <c r="O2326" i="2" s="1"/>
  <c r="N2326" i="2" s="1"/>
  <c r="M2326" i="2" s="1"/>
  <c r="L2326" i="2" s="1"/>
  <c r="K2326" i="2" s="1"/>
  <c r="J2326" i="2" s="1"/>
  <c r="I2326" i="2" s="1"/>
  <c r="H2326" i="2" s="1"/>
  <c r="X2332" i="2"/>
  <c r="W2332" i="2" s="1"/>
  <c r="V2332" i="2" s="1"/>
  <c r="U2332" i="2" s="1"/>
  <c r="T2332" i="2" s="1"/>
  <c r="S2332" i="2" s="1"/>
  <c r="R2332" i="2" s="1"/>
  <c r="Q2332" i="2" s="1"/>
  <c r="P2332" i="2" s="1"/>
  <c r="O2332" i="2" s="1"/>
  <c r="N2332" i="2" s="1"/>
  <c r="M2332" i="2" s="1"/>
  <c r="L2332" i="2" s="1"/>
  <c r="K2332" i="2" s="1"/>
  <c r="J2332" i="2" s="1"/>
  <c r="I2332" i="2" s="1"/>
  <c r="H2332" i="2" s="1"/>
  <c r="X2338" i="2"/>
  <c r="W2338" i="2" s="1"/>
  <c r="V2338" i="2" s="1"/>
  <c r="U2338" i="2" s="1"/>
  <c r="T2338" i="2" s="1"/>
  <c r="S2338" i="2" s="1"/>
  <c r="R2338" i="2" s="1"/>
  <c r="Q2338" i="2" s="1"/>
  <c r="P2338" i="2" s="1"/>
  <c r="O2338" i="2" s="1"/>
  <c r="N2338" i="2" s="1"/>
  <c r="M2338" i="2" s="1"/>
  <c r="L2338" i="2" s="1"/>
  <c r="K2338" i="2" s="1"/>
  <c r="J2338" i="2" s="1"/>
  <c r="I2338" i="2" s="1"/>
  <c r="H2338" i="2" s="1"/>
  <c r="X2344" i="2"/>
  <c r="W2344" i="2" s="1"/>
  <c r="V2344" i="2" s="1"/>
  <c r="U2344" i="2" s="1"/>
  <c r="T2344" i="2" s="1"/>
  <c r="S2344" i="2" s="1"/>
  <c r="R2344" i="2" s="1"/>
  <c r="Q2344" i="2" s="1"/>
  <c r="P2344" i="2" s="1"/>
  <c r="O2344" i="2" s="1"/>
  <c r="N2344" i="2" s="1"/>
  <c r="M2344" i="2" s="1"/>
  <c r="L2344" i="2" s="1"/>
  <c r="K2344" i="2" s="1"/>
  <c r="J2344" i="2" s="1"/>
  <c r="I2344" i="2" s="1"/>
  <c r="H2344" i="2" s="1"/>
  <c r="X2350" i="2"/>
  <c r="W2350" i="2" s="1"/>
  <c r="V2350" i="2" s="1"/>
  <c r="U2350" i="2" s="1"/>
  <c r="T2350" i="2" s="1"/>
  <c r="S2350" i="2" s="1"/>
  <c r="R2350" i="2" s="1"/>
  <c r="Q2350" i="2" s="1"/>
  <c r="P2350" i="2" s="1"/>
  <c r="O2350" i="2" s="1"/>
  <c r="N2350" i="2" s="1"/>
  <c r="M2350" i="2" s="1"/>
  <c r="L2350" i="2" s="1"/>
  <c r="K2350" i="2" s="1"/>
  <c r="J2350" i="2" s="1"/>
  <c r="I2350" i="2" s="1"/>
  <c r="H2350" i="2" s="1"/>
  <c r="X2356" i="2"/>
  <c r="W2356" i="2" s="1"/>
  <c r="V2356" i="2" s="1"/>
  <c r="U2356" i="2" s="1"/>
  <c r="T2356" i="2" s="1"/>
  <c r="S2356" i="2" s="1"/>
  <c r="R2356" i="2" s="1"/>
  <c r="Q2356" i="2" s="1"/>
  <c r="P2356" i="2" s="1"/>
  <c r="O2356" i="2" s="1"/>
  <c r="N2356" i="2" s="1"/>
  <c r="M2356" i="2" s="1"/>
  <c r="L2356" i="2" s="1"/>
  <c r="K2356" i="2" s="1"/>
  <c r="J2356" i="2" s="1"/>
  <c r="I2356" i="2" s="1"/>
  <c r="H2356" i="2" s="1"/>
  <c r="X2362" i="2"/>
  <c r="W2362" i="2" s="1"/>
  <c r="V2362" i="2" s="1"/>
  <c r="U2362" i="2" s="1"/>
  <c r="T2362" i="2" s="1"/>
  <c r="S2362" i="2" s="1"/>
  <c r="R2362" i="2" s="1"/>
  <c r="Q2362" i="2" s="1"/>
  <c r="P2362" i="2" s="1"/>
  <c r="O2362" i="2" s="1"/>
  <c r="N2362" i="2" s="1"/>
  <c r="M2362" i="2" s="1"/>
  <c r="L2362" i="2" s="1"/>
  <c r="K2362" i="2" s="1"/>
  <c r="J2362" i="2" s="1"/>
  <c r="I2362" i="2" s="1"/>
  <c r="H2362" i="2" s="1"/>
  <c r="X2368" i="2"/>
  <c r="W2368" i="2" s="1"/>
  <c r="V2368" i="2" s="1"/>
  <c r="U2368" i="2" s="1"/>
  <c r="T2368" i="2" s="1"/>
  <c r="S2368" i="2" s="1"/>
  <c r="R2368" i="2" s="1"/>
  <c r="Q2368" i="2" s="1"/>
  <c r="P2368" i="2" s="1"/>
  <c r="O2368" i="2" s="1"/>
  <c r="N2368" i="2" s="1"/>
  <c r="M2368" i="2" s="1"/>
  <c r="L2368" i="2" s="1"/>
  <c r="K2368" i="2" s="1"/>
  <c r="J2368" i="2" s="1"/>
  <c r="I2368" i="2" s="1"/>
  <c r="H2368" i="2" s="1"/>
  <c r="X2374" i="2"/>
  <c r="W2374" i="2" s="1"/>
  <c r="V2374" i="2" s="1"/>
  <c r="U2374" i="2" s="1"/>
  <c r="T2374" i="2" s="1"/>
  <c r="S2374" i="2" s="1"/>
  <c r="R2374" i="2" s="1"/>
  <c r="Q2374" i="2" s="1"/>
  <c r="P2374" i="2" s="1"/>
  <c r="O2374" i="2" s="1"/>
  <c r="N2374" i="2" s="1"/>
  <c r="M2374" i="2" s="1"/>
  <c r="L2374" i="2" s="1"/>
  <c r="K2374" i="2" s="1"/>
  <c r="J2374" i="2" s="1"/>
  <c r="I2374" i="2" s="1"/>
  <c r="H2374" i="2" s="1"/>
  <c r="X2380" i="2"/>
  <c r="W2380" i="2" s="1"/>
  <c r="V2380" i="2" s="1"/>
  <c r="U2380" i="2" s="1"/>
  <c r="T2380" i="2" s="1"/>
  <c r="S2380" i="2" s="1"/>
  <c r="R2380" i="2" s="1"/>
  <c r="Q2380" i="2" s="1"/>
  <c r="P2380" i="2" s="1"/>
  <c r="O2380" i="2" s="1"/>
  <c r="N2380" i="2" s="1"/>
  <c r="M2380" i="2" s="1"/>
  <c r="L2380" i="2" s="1"/>
  <c r="K2380" i="2" s="1"/>
  <c r="J2380" i="2" s="1"/>
  <c r="I2380" i="2" s="1"/>
  <c r="H2380" i="2" s="1"/>
  <c r="X2386" i="2"/>
  <c r="W2386" i="2" s="1"/>
  <c r="V2386" i="2" s="1"/>
  <c r="U2386" i="2" s="1"/>
  <c r="T2386" i="2" s="1"/>
  <c r="S2386" i="2" s="1"/>
  <c r="R2386" i="2" s="1"/>
  <c r="Q2386" i="2" s="1"/>
  <c r="P2386" i="2" s="1"/>
  <c r="O2386" i="2" s="1"/>
  <c r="N2386" i="2" s="1"/>
  <c r="M2386" i="2" s="1"/>
  <c r="L2386" i="2" s="1"/>
  <c r="K2386" i="2" s="1"/>
  <c r="J2386" i="2" s="1"/>
  <c r="I2386" i="2" s="1"/>
  <c r="H2386" i="2" s="1"/>
  <c r="X2392" i="2"/>
  <c r="W2392" i="2" s="1"/>
  <c r="V2392" i="2" s="1"/>
  <c r="U2392" i="2" s="1"/>
  <c r="T2392" i="2" s="1"/>
  <c r="S2392" i="2" s="1"/>
  <c r="R2392" i="2" s="1"/>
  <c r="Q2392" i="2" s="1"/>
  <c r="P2392" i="2" s="1"/>
  <c r="O2392" i="2" s="1"/>
  <c r="N2392" i="2" s="1"/>
  <c r="M2392" i="2" s="1"/>
  <c r="L2392" i="2" s="1"/>
  <c r="K2392" i="2" s="1"/>
  <c r="J2392" i="2" s="1"/>
  <c r="I2392" i="2" s="1"/>
  <c r="H2392" i="2" s="1"/>
  <c r="X2398" i="2"/>
  <c r="W2398" i="2" s="1"/>
  <c r="V2398" i="2" s="1"/>
  <c r="U2398" i="2" s="1"/>
  <c r="T2398" i="2" s="1"/>
  <c r="S2398" i="2" s="1"/>
  <c r="R2398" i="2" s="1"/>
  <c r="Q2398" i="2" s="1"/>
  <c r="P2398" i="2" s="1"/>
  <c r="O2398" i="2" s="1"/>
  <c r="N2398" i="2" s="1"/>
  <c r="M2398" i="2" s="1"/>
  <c r="L2398" i="2" s="1"/>
  <c r="K2398" i="2" s="1"/>
  <c r="J2398" i="2" s="1"/>
  <c r="I2398" i="2" s="1"/>
  <c r="H2398" i="2" s="1"/>
  <c r="X2404" i="2"/>
  <c r="W2404" i="2" s="1"/>
  <c r="V2404" i="2" s="1"/>
  <c r="U2404" i="2" s="1"/>
  <c r="T2404" i="2" s="1"/>
  <c r="S2404" i="2" s="1"/>
  <c r="R2404" i="2" s="1"/>
  <c r="Q2404" i="2" s="1"/>
  <c r="P2404" i="2" s="1"/>
  <c r="O2404" i="2" s="1"/>
  <c r="N2404" i="2" s="1"/>
  <c r="M2404" i="2" s="1"/>
  <c r="L2404" i="2" s="1"/>
  <c r="K2404" i="2" s="1"/>
  <c r="J2404" i="2" s="1"/>
  <c r="I2404" i="2" s="1"/>
  <c r="H2404" i="2" s="1"/>
  <c r="X2410" i="2"/>
  <c r="W2410" i="2" s="1"/>
  <c r="V2410" i="2" s="1"/>
  <c r="U2410" i="2" s="1"/>
  <c r="T2410" i="2" s="1"/>
  <c r="S2410" i="2" s="1"/>
  <c r="R2410" i="2" s="1"/>
  <c r="Q2410" i="2" s="1"/>
  <c r="P2410" i="2" s="1"/>
  <c r="O2410" i="2" s="1"/>
  <c r="N2410" i="2" s="1"/>
  <c r="M2410" i="2" s="1"/>
  <c r="L2410" i="2" s="1"/>
  <c r="K2410" i="2" s="1"/>
  <c r="J2410" i="2" s="1"/>
  <c r="I2410" i="2" s="1"/>
  <c r="H2410" i="2" s="1"/>
  <c r="X2416" i="2"/>
  <c r="W2416" i="2" s="1"/>
  <c r="V2416" i="2" s="1"/>
  <c r="U2416" i="2" s="1"/>
  <c r="T2416" i="2" s="1"/>
  <c r="S2416" i="2" s="1"/>
  <c r="R2416" i="2" s="1"/>
  <c r="Q2416" i="2" s="1"/>
  <c r="P2416" i="2" s="1"/>
  <c r="O2416" i="2" s="1"/>
  <c r="N2416" i="2" s="1"/>
  <c r="M2416" i="2" s="1"/>
  <c r="L2416" i="2" s="1"/>
  <c r="K2416" i="2" s="1"/>
  <c r="J2416" i="2" s="1"/>
  <c r="I2416" i="2" s="1"/>
  <c r="H2416" i="2" s="1"/>
  <c r="X2422" i="2"/>
  <c r="W2422" i="2" s="1"/>
  <c r="V2422" i="2" s="1"/>
  <c r="U2422" i="2" s="1"/>
  <c r="T2422" i="2" s="1"/>
  <c r="S2422" i="2" s="1"/>
  <c r="R2422" i="2" s="1"/>
  <c r="Q2422" i="2" s="1"/>
  <c r="P2422" i="2" s="1"/>
  <c r="O2422" i="2" s="1"/>
  <c r="N2422" i="2" s="1"/>
  <c r="M2422" i="2" s="1"/>
  <c r="L2422" i="2" s="1"/>
  <c r="K2422" i="2" s="1"/>
  <c r="J2422" i="2" s="1"/>
  <c r="I2422" i="2" s="1"/>
  <c r="H2422" i="2" s="1"/>
  <c r="X2428" i="2"/>
  <c r="W2428" i="2" s="1"/>
  <c r="V2428" i="2" s="1"/>
  <c r="U2428" i="2" s="1"/>
  <c r="T2428" i="2" s="1"/>
  <c r="S2428" i="2" s="1"/>
  <c r="R2428" i="2" s="1"/>
  <c r="Q2428" i="2" s="1"/>
  <c r="P2428" i="2" s="1"/>
  <c r="O2428" i="2" s="1"/>
  <c r="N2428" i="2" s="1"/>
  <c r="M2428" i="2" s="1"/>
  <c r="L2428" i="2" s="1"/>
  <c r="K2428" i="2" s="1"/>
  <c r="J2428" i="2" s="1"/>
  <c r="I2428" i="2" s="1"/>
  <c r="H2428" i="2" s="1"/>
  <c r="X2434" i="2"/>
  <c r="W2434" i="2" s="1"/>
  <c r="V2434" i="2" s="1"/>
  <c r="U2434" i="2" s="1"/>
  <c r="T2434" i="2" s="1"/>
  <c r="S2434" i="2" s="1"/>
  <c r="R2434" i="2" s="1"/>
  <c r="Q2434" i="2" s="1"/>
  <c r="P2434" i="2" s="1"/>
  <c r="O2434" i="2" s="1"/>
  <c r="N2434" i="2" s="1"/>
  <c r="M2434" i="2" s="1"/>
  <c r="L2434" i="2" s="1"/>
  <c r="K2434" i="2" s="1"/>
  <c r="J2434" i="2" s="1"/>
  <c r="I2434" i="2" s="1"/>
  <c r="H2434" i="2" s="1"/>
  <c r="X2440" i="2"/>
  <c r="W2440" i="2" s="1"/>
  <c r="V2440" i="2" s="1"/>
  <c r="U2440" i="2" s="1"/>
  <c r="T2440" i="2" s="1"/>
  <c r="S2440" i="2" s="1"/>
  <c r="R2440" i="2" s="1"/>
  <c r="Q2440" i="2" s="1"/>
  <c r="P2440" i="2" s="1"/>
  <c r="O2440" i="2" s="1"/>
  <c r="N2440" i="2" s="1"/>
  <c r="M2440" i="2" s="1"/>
  <c r="L2440" i="2" s="1"/>
  <c r="K2440" i="2" s="1"/>
  <c r="J2440" i="2" s="1"/>
  <c r="I2440" i="2" s="1"/>
  <c r="H2440" i="2" s="1"/>
  <c r="X2446" i="2"/>
  <c r="W2446" i="2" s="1"/>
  <c r="V2446" i="2" s="1"/>
  <c r="U2446" i="2" s="1"/>
  <c r="T2446" i="2" s="1"/>
  <c r="S2446" i="2" s="1"/>
  <c r="R2446" i="2" s="1"/>
  <c r="Q2446" i="2" s="1"/>
  <c r="P2446" i="2" s="1"/>
  <c r="O2446" i="2" s="1"/>
  <c r="N2446" i="2" s="1"/>
  <c r="M2446" i="2" s="1"/>
  <c r="L2446" i="2" s="1"/>
  <c r="K2446" i="2" s="1"/>
  <c r="J2446" i="2" s="1"/>
  <c r="I2446" i="2" s="1"/>
  <c r="H2446" i="2" s="1"/>
  <c r="X2452" i="2"/>
  <c r="W2452" i="2" s="1"/>
  <c r="V2452" i="2" s="1"/>
  <c r="U2452" i="2" s="1"/>
  <c r="T2452" i="2" s="1"/>
  <c r="S2452" i="2" s="1"/>
  <c r="R2452" i="2" s="1"/>
  <c r="Q2452" i="2" s="1"/>
  <c r="P2452" i="2" s="1"/>
  <c r="O2452" i="2" s="1"/>
  <c r="N2452" i="2" s="1"/>
  <c r="M2452" i="2" s="1"/>
  <c r="L2452" i="2" s="1"/>
  <c r="K2452" i="2" s="1"/>
  <c r="J2452" i="2" s="1"/>
  <c r="I2452" i="2" s="1"/>
  <c r="H2452" i="2" s="1"/>
  <c r="X2458" i="2"/>
  <c r="W2458" i="2" s="1"/>
  <c r="V2458" i="2" s="1"/>
  <c r="U2458" i="2" s="1"/>
  <c r="T2458" i="2" s="1"/>
  <c r="S2458" i="2" s="1"/>
  <c r="R2458" i="2" s="1"/>
  <c r="Q2458" i="2" s="1"/>
  <c r="P2458" i="2" s="1"/>
  <c r="O2458" i="2" s="1"/>
  <c r="N2458" i="2" s="1"/>
  <c r="M2458" i="2" s="1"/>
  <c r="L2458" i="2" s="1"/>
  <c r="K2458" i="2" s="1"/>
  <c r="J2458" i="2" s="1"/>
  <c r="I2458" i="2" s="1"/>
  <c r="H2458" i="2" s="1"/>
  <c r="X2464" i="2"/>
  <c r="W2464" i="2" s="1"/>
  <c r="V2464" i="2" s="1"/>
  <c r="U2464" i="2" s="1"/>
  <c r="T2464" i="2" s="1"/>
  <c r="S2464" i="2" s="1"/>
  <c r="R2464" i="2" s="1"/>
  <c r="Q2464" i="2" s="1"/>
  <c r="P2464" i="2" s="1"/>
  <c r="O2464" i="2" s="1"/>
  <c r="N2464" i="2" s="1"/>
  <c r="M2464" i="2" s="1"/>
  <c r="L2464" i="2" s="1"/>
  <c r="K2464" i="2" s="1"/>
  <c r="J2464" i="2" s="1"/>
  <c r="I2464" i="2" s="1"/>
  <c r="H2464" i="2" s="1"/>
  <c r="X2470" i="2"/>
  <c r="W2470" i="2" s="1"/>
  <c r="V2470" i="2" s="1"/>
  <c r="U2470" i="2" s="1"/>
  <c r="T2470" i="2" s="1"/>
  <c r="S2470" i="2" s="1"/>
  <c r="R2470" i="2" s="1"/>
  <c r="Q2470" i="2" s="1"/>
  <c r="P2470" i="2" s="1"/>
  <c r="O2470" i="2" s="1"/>
  <c r="N2470" i="2" s="1"/>
  <c r="M2470" i="2" s="1"/>
  <c r="L2470" i="2" s="1"/>
  <c r="K2470" i="2" s="1"/>
  <c r="J2470" i="2" s="1"/>
  <c r="I2470" i="2" s="1"/>
  <c r="H2470" i="2" s="1"/>
  <c r="X2476" i="2"/>
  <c r="W2476" i="2" s="1"/>
  <c r="V2476" i="2" s="1"/>
  <c r="U2476" i="2" s="1"/>
  <c r="T2476" i="2" s="1"/>
  <c r="S2476" i="2" s="1"/>
  <c r="R2476" i="2" s="1"/>
  <c r="Q2476" i="2" s="1"/>
  <c r="P2476" i="2" s="1"/>
  <c r="O2476" i="2" s="1"/>
  <c r="N2476" i="2" s="1"/>
  <c r="M2476" i="2" s="1"/>
  <c r="L2476" i="2" s="1"/>
  <c r="K2476" i="2" s="1"/>
  <c r="J2476" i="2" s="1"/>
  <c r="I2476" i="2" s="1"/>
  <c r="H2476" i="2" s="1"/>
  <c r="X2482" i="2"/>
  <c r="W2482" i="2" s="1"/>
  <c r="V2482" i="2" s="1"/>
  <c r="U2482" i="2" s="1"/>
  <c r="T2482" i="2" s="1"/>
  <c r="S2482" i="2" s="1"/>
  <c r="R2482" i="2" s="1"/>
  <c r="Q2482" i="2" s="1"/>
  <c r="P2482" i="2" s="1"/>
  <c r="O2482" i="2" s="1"/>
  <c r="N2482" i="2" s="1"/>
  <c r="M2482" i="2" s="1"/>
  <c r="L2482" i="2" s="1"/>
  <c r="K2482" i="2" s="1"/>
  <c r="J2482" i="2" s="1"/>
  <c r="I2482" i="2" s="1"/>
  <c r="H2482" i="2" s="1"/>
  <c r="X2488" i="2"/>
  <c r="W2488" i="2" s="1"/>
  <c r="V2488" i="2" s="1"/>
  <c r="U2488" i="2" s="1"/>
  <c r="T2488" i="2" s="1"/>
  <c r="S2488" i="2" s="1"/>
  <c r="R2488" i="2" s="1"/>
  <c r="Q2488" i="2" s="1"/>
  <c r="P2488" i="2" s="1"/>
  <c r="O2488" i="2" s="1"/>
  <c r="N2488" i="2" s="1"/>
  <c r="M2488" i="2" s="1"/>
  <c r="L2488" i="2" s="1"/>
  <c r="K2488" i="2" s="1"/>
  <c r="J2488" i="2" s="1"/>
  <c r="I2488" i="2" s="1"/>
  <c r="H2488" i="2" s="1"/>
  <c r="X2494" i="2"/>
  <c r="W2494" i="2" s="1"/>
  <c r="V2494" i="2" s="1"/>
  <c r="U2494" i="2" s="1"/>
  <c r="T2494" i="2" s="1"/>
  <c r="S2494" i="2" s="1"/>
  <c r="R2494" i="2" s="1"/>
  <c r="Q2494" i="2" s="1"/>
  <c r="P2494" i="2" s="1"/>
  <c r="O2494" i="2" s="1"/>
  <c r="N2494" i="2" s="1"/>
  <c r="M2494" i="2" s="1"/>
  <c r="L2494" i="2" s="1"/>
  <c r="K2494" i="2" s="1"/>
  <c r="J2494" i="2" s="1"/>
  <c r="I2494" i="2" s="1"/>
  <c r="H2494" i="2" s="1"/>
  <c r="X2500" i="2"/>
  <c r="W2500" i="2" s="1"/>
  <c r="V2500" i="2" s="1"/>
  <c r="U2500" i="2" s="1"/>
  <c r="T2500" i="2" s="1"/>
  <c r="S2500" i="2" s="1"/>
  <c r="R2500" i="2" s="1"/>
  <c r="Q2500" i="2" s="1"/>
  <c r="P2500" i="2" s="1"/>
  <c r="O2500" i="2" s="1"/>
  <c r="N2500" i="2" s="1"/>
  <c r="M2500" i="2" s="1"/>
  <c r="L2500" i="2" s="1"/>
  <c r="K2500" i="2" s="1"/>
  <c r="J2500" i="2" s="1"/>
  <c r="I2500" i="2" s="1"/>
  <c r="H2500" i="2" s="1"/>
  <c r="X2506" i="2"/>
  <c r="W2506" i="2" s="1"/>
  <c r="V2506" i="2" s="1"/>
  <c r="U2506" i="2" s="1"/>
  <c r="T2506" i="2" s="1"/>
  <c r="S2506" i="2" s="1"/>
  <c r="R2506" i="2" s="1"/>
  <c r="Q2506" i="2" s="1"/>
  <c r="P2506" i="2" s="1"/>
  <c r="O2506" i="2" s="1"/>
  <c r="N2506" i="2" s="1"/>
  <c r="M2506" i="2" s="1"/>
  <c r="L2506" i="2" s="1"/>
  <c r="K2506" i="2" s="1"/>
  <c r="J2506" i="2" s="1"/>
  <c r="I2506" i="2" s="1"/>
  <c r="H2506" i="2" s="1"/>
  <c r="X2512" i="2"/>
  <c r="W2512" i="2" s="1"/>
  <c r="V2512" i="2" s="1"/>
  <c r="U2512" i="2" s="1"/>
  <c r="T2512" i="2" s="1"/>
  <c r="S2512" i="2" s="1"/>
  <c r="R2512" i="2" s="1"/>
  <c r="Q2512" i="2" s="1"/>
  <c r="P2512" i="2" s="1"/>
  <c r="O2512" i="2" s="1"/>
  <c r="N2512" i="2" s="1"/>
  <c r="M2512" i="2" s="1"/>
  <c r="L2512" i="2" s="1"/>
  <c r="K2512" i="2" s="1"/>
  <c r="J2512" i="2" s="1"/>
  <c r="I2512" i="2" s="1"/>
  <c r="H2512" i="2" s="1"/>
  <c r="X2518" i="2"/>
  <c r="W2518" i="2" s="1"/>
  <c r="V2518" i="2" s="1"/>
  <c r="U2518" i="2" s="1"/>
  <c r="T2518" i="2" s="1"/>
  <c r="S2518" i="2" s="1"/>
  <c r="R2518" i="2" s="1"/>
  <c r="Q2518" i="2" s="1"/>
  <c r="P2518" i="2" s="1"/>
  <c r="O2518" i="2" s="1"/>
  <c r="N2518" i="2" s="1"/>
  <c r="M2518" i="2" s="1"/>
  <c r="L2518" i="2" s="1"/>
  <c r="K2518" i="2" s="1"/>
  <c r="J2518" i="2" s="1"/>
  <c r="I2518" i="2" s="1"/>
  <c r="H2518" i="2" s="1"/>
  <c r="X2524" i="2"/>
  <c r="W2524" i="2" s="1"/>
  <c r="V2524" i="2" s="1"/>
  <c r="U2524" i="2" s="1"/>
  <c r="T2524" i="2" s="1"/>
  <c r="S2524" i="2" s="1"/>
  <c r="R2524" i="2" s="1"/>
  <c r="Q2524" i="2" s="1"/>
  <c r="P2524" i="2" s="1"/>
  <c r="O2524" i="2" s="1"/>
  <c r="N2524" i="2" s="1"/>
  <c r="M2524" i="2" s="1"/>
  <c r="L2524" i="2" s="1"/>
  <c r="K2524" i="2" s="1"/>
  <c r="J2524" i="2" s="1"/>
  <c r="I2524" i="2" s="1"/>
  <c r="H2524" i="2" s="1"/>
  <c r="X2530" i="2"/>
  <c r="W2530" i="2" s="1"/>
  <c r="V2530" i="2" s="1"/>
  <c r="U2530" i="2" s="1"/>
  <c r="T2530" i="2" s="1"/>
  <c r="S2530" i="2" s="1"/>
  <c r="R2530" i="2" s="1"/>
  <c r="Q2530" i="2" s="1"/>
  <c r="P2530" i="2" s="1"/>
  <c r="O2530" i="2" s="1"/>
  <c r="N2530" i="2" s="1"/>
  <c r="M2530" i="2" s="1"/>
  <c r="L2530" i="2" s="1"/>
  <c r="K2530" i="2" s="1"/>
  <c r="J2530" i="2" s="1"/>
  <c r="I2530" i="2" s="1"/>
  <c r="H2530" i="2" s="1"/>
  <c r="X2536" i="2"/>
  <c r="W2536" i="2" s="1"/>
  <c r="V2536" i="2" s="1"/>
  <c r="U2536" i="2" s="1"/>
  <c r="T2536" i="2" s="1"/>
  <c r="S2536" i="2" s="1"/>
  <c r="R2536" i="2" s="1"/>
  <c r="Q2536" i="2" s="1"/>
  <c r="P2536" i="2" s="1"/>
  <c r="O2536" i="2" s="1"/>
  <c r="N2536" i="2" s="1"/>
  <c r="M2536" i="2" s="1"/>
  <c r="L2536" i="2" s="1"/>
  <c r="K2536" i="2" s="1"/>
  <c r="J2536" i="2" s="1"/>
  <c r="I2536" i="2" s="1"/>
  <c r="H2536" i="2" s="1"/>
  <c r="X2542" i="2"/>
  <c r="W2542" i="2" s="1"/>
  <c r="V2542" i="2" s="1"/>
  <c r="U2542" i="2" s="1"/>
  <c r="T2542" i="2" s="1"/>
  <c r="S2542" i="2" s="1"/>
  <c r="R2542" i="2" s="1"/>
  <c r="Q2542" i="2" s="1"/>
  <c r="P2542" i="2" s="1"/>
  <c r="O2542" i="2" s="1"/>
  <c r="N2542" i="2" s="1"/>
  <c r="M2542" i="2" s="1"/>
  <c r="L2542" i="2" s="1"/>
  <c r="K2542" i="2" s="1"/>
  <c r="J2542" i="2" s="1"/>
  <c r="I2542" i="2" s="1"/>
  <c r="H2542" i="2" s="1"/>
  <c r="X2548" i="2"/>
  <c r="W2548" i="2" s="1"/>
  <c r="V2548" i="2" s="1"/>
  <c r="U2548" i="2" s="1"/>
  <c r="T2548" i="2" s="1"/>
  <c r="S2548" i="2" s="1"/>
  <c r="R2548" i="2" s="1"/>
  <c r="Q2548" i="2" s="1"/>
  <c r="P2548" i="2" s="1"/>
  <c r="O2548" i="2" s="1"/>
  <c r="N2548" i="2" s="1"/>
  <c r="M2548" i="2" s="1"/>
  <c r="L2548" i="2" s="1"/>
  <c r="K2548" i="2" s="1"/>
  <c r="J2548" i="2" s="1"/>
  <c r="I2548" i="2" s="1"/>
  <c r="H2548" i="2" s="1"/>
  <c r="X2554" i="2"/>
  <c r="W2554" i="2" s="1"/>
  <c r="V2554" i="2" s="1"/>
  <c r="U2554" i="2" s="1"/>
  <c r="T2554" i="2" s="1"/>
  <c r="S2554" i="2" s="1"/>
  <c r="R2554" i="2" s="1"/>
  <c r="Q2554" i="2" s="1"/>
  <c r="P2554" i="2" s="1"/>
  <c r="O2554" i="2" s="1"/>
  <c r="N2554" i="2" s="1"/>
  <c r="M2554" i="2" s="1"/>
  <c r="L2554" i="2" s="1"/>
  <c r="K2554" i="2" s="1"/>
  <c r="J2554" i="2" s="1"/>
  <c r="I2554" i="2" s="1"/>
  <c r="H2554" i="2" s="1"/>
  <c r="X2560" i="2"/>
  <c r="W2560" i="2" s="1"/>
  <c r="V2560" i="2" s="1"/>
  <c r="U2560" i="2" s="1"/>
  <c r="T2560" i="2" s="1"/>
  <c r="S2560" i="2" s="1"/>
  <c r="R2560" i="2" s="1"/>
  <c r="Q2560" i="2" s="1"/>
  <c r="P2560" i="2" s="1"/>
  <c r="O2560" i="2" s="1"/>
  <c r="N2560" i="2" s="1"/>
  <c r="M2560" i="2" s="1"/>
  <c r="L2560" i="2" s="1"/>
  <c r="K2560" i="2" s="1"/>
  <c r="J2560" i="2" s="1"/>
  <c r="I2560" i="2" s="1"/>
  <c r="H2560" i="2" s="1"/>
  <c r="X2566" i="2"/>
  <c r="W2566" i="2" s="1"/>
  <c r="V2566" i="2" s="1"/>
  <c r="U2566" i="2" s="1"/>
  <c r="T2566" i="2" s="1"/>
  <c r="S2566" i="2" s="1"/>
  <c r="R2566" i="2" s="1"/>
  <c r="Q2566" i="2" s="1"/>
  <c r="P2566" i="2" s="1"/>
  <c r="O2566" i="2" s="1"/>
  <c r="N2566" i="2" s="1"/>
  <c r="M2566" i="2" s="1"/>
  <c r="L2566" i="2" s="1"/>
  <c r="K2566" i="2" s="1"/>
  <c r="J2566" i="2" s="1"/>
  <c r="I2566" i="2" s="1"/>
  <c r="H2566" i="2" s="1"/>
  <c r="X2572" i="2"/>
  <c r="W2572" i="2" s="1"/>
  <c r="V2572" i="2" s="1"/>
  <c r="U2572" i="2" s="1"/>
  <c r="T2572" i="2" s="1"/>
  <c r="S2572" i="2" s="1"/>
  <c r="R2572" i="2" s="1"/>
  <c r="Q2572" i="2" s="1"/>
  <c r="P2572" i="2" s="1"/>
  <c r="O2572" i="2" s="1"/>
  <c r="N2572" i="2" s="1"/>
  <c r="M2572" i="2" s="1"/>
  <c r="L2572" i="2" s="1"/>
  <c r="K2572" i="2" s="1"/>
  <c r="J2572" i="2" s="1"/>
  <c r="I2572" i="2" s="1"/>
  <c r="H2572" i="2" s="1"/>
  <c r="X2578" i="2"/>
  <c r="W2578" i="2" s="1"/>
  <c r="V2578" i="2" s="1"/>
  <c r="U2578" i="2" s="1"/>
  <c r="T2578" i="2" s="1"/>
  <c r="S2578" i="2" s="1"/>
  <c r="R2578" i="2" s="1"/>
  <c r="Q2578" i="2" s="1"/>
  <c r="P2578" i="2" s="1"/>
  <c r="O2578" i="2" s="1"/>
  <c r="N2578" i="2" s="1"/>
  <c r="M2578" i="2" s="1"/>
  <c r="L2578" i="2" s="1"/>
  <c r="K2578" i="2" s="1"/>
  <c r="J2578" i="2" s="1"/>
  <c r="I2578" i="2" s="1"/>
  <c r="H2578" i="2" s="1"/>
  <c r="X2584" i="2"/>
  <c r="W2584" i="2" s="1"/>
  <c r="V2584" i="2" s="1"/>
  <c r="U2584" i="2" s="1"/>
  <c r="T2584" i="2" s="1"/>
  <c r="S2584" i="2" s="1"/>
  <c r="R2584" i="2" s="1"/>
  <c r="Q2584" i="2" s="1"/>
  <c r="P2584" i="2" s="1"/>
  <c r="O2584" i="2" s="1"/>
  <c r="N2584" i="2" s="1"/>
  <c r="M2584" i="2" s="1"/>
  <c r="L2584" i="2" s="1"/>
  <c r="K2584" i="2" s="1"/>
  <c r="J2584" i="2" s="1"/>
  <c r="I2584" i="2" s="1"/>
  <c r="H2584" i="2" s="1"/>
  <c r="X2590" i="2"/>
  <c r="W2590" i="2" s="1"/>
  <c r="V2590" i="2" s="1"/>
  <c r="U2590" i="2" s="1"/>
  <c r="T2590" i="2" s="1"/>
  <c r="S2590" i="2" s="1"/>
  <c r="R2590" i="2" s="1"/>
  <c r="Q2590" i="2" s="1"/>
  <c r="P2590" i="2" s="1"/>
  <c r="O2590" i="2" s="1"/>
  <c r="N2590" i="2" s="1"/>
  <c r="M2590" i="2" s="1"/>
  <c r="L2590" i="2" s="1"/>
  <c r="K2590" i="2" s="1"/>
  <c r="J2590" i="2" s="1"/>
  <c r="I2590" i="2" s="1"/>
  <c r="H2590" i="2" s="1"/>
  <c r="X2596" i="2"/>
  <c r="W2596" i="2" s="1"/>
  <c r="V2596" i="2" s="1"/>
  <c r="U2596" i="2" s="1"/>
  <c r="T2596" i="2" s="1"/>
  <c r="S2596" i="2" s="1"/>
  <c r="R2596" i="2" s="1"/>
  <c r="Q2596" i="2" s="1"/>
  <c r="P2596" i="2" s="1"/>
  <c r="O2596" i="2" s="1"/>
  <c r="N2596" i="2" s="1"/>
  <c r="M2596" i="2" s="1"/>
  <c r="L2596" i="2" s="1"/>
  <c r="K2596" i="2" s="1"/>
  <c r="J2596" i="2" s="1"/>
  <c r="I2596" i="2" s="1"/>
  <c r="H2596" i="2" s="1"/>
  <c r="X2602" i="2"/>
  <c r="W2602" i="2" s="1"/>
  <c r="V2602" i="2" s="1"/>
  <c r="U2602" i="2" s="1"/>
  <c r="T2602" i="2" s="1"/>
  <c r="S2602" i="2" s="1"/>
  <c r="R2602" i="2" s="1"/>
  <c r="Q2602" i="2" s="1"/>
  <c r="P2602" i="2" s="1"/>
  <c r="O2602" i="2" s="1"/>
  <c r="N2602" i="2" s="1"/>
  <c r="M2602" i="2" s="1"/>
  <c r="L2602" i="2" s="1"/>
  <c r="K2602" i="2" s="1"/>
  <c r="J2602" i="2" s="1"/>
  <c r="I2602" i="2" s="1"/>
  <c r="H2602" i="2" s="1"/>
  <c r="X2608" i="2"/>
  <c r="W2608" i="2" s="1"/>
  <c r="V2608" i="2" s="1"/>
  <c r="U2608" i="2" s="1"/>
  <c r="T2608" i="2" s="1"/>
  <c r="S2608" i="2" s="1"/>
  <c r="R2608" i="2" s="1"/>
  <c r="Q2608" i="2" s="1"/>
  <c r="P2608" i="2" s="1"/>
  <c r="O2608" i="2" s="1"/>
  <c r="N2608" i="2" s="1"/>
  <c r="M2608" i="2" s="1"/>
  <c r="L2608" i="2" s="1"/>
  <c r="K2608" i="2" s="1"/>
  <c r="J2608" i="2" s="1"/>
  <c r="I2608" i="2" s="1"/>
  <c r="H2608" i="2" s="1"/>
  <c r="X2614" i="2"/>
  <c r="W2614" i="2" s="1"/>
  <c r="V2614" i="2" s="1"/>
  <c r="U2614" i="2" s="1"/>
  <c r="T2614" i="2" s="1"/>
  <c r="S2614" i="2" s="1"/>
  <c r="R2614" i="2" s="1"/>
  <c r="Q2614" i="2" s="1"/>
  <c r="P2614" i="2" s="1"/>
  <c r="O2614" i="2" s="1"/>
  <c r="N2614" i="2" s="1"/>
  <c r="M2614" i="2" s="1"/>
  <c r="L2614" i="2" s="1"/>
  <c r="K2614" i="2" s="1"/>
  <c r="J2614" i="2" s="1"/>
  <c r="I2614" i="2" s="1"/>
  <c r="H2614" i="2" s="1"/>
  <c r="X2620" i="2"/>
  <c r="W2620" i="2" s="1"/>
  <c r="V2620" i="2" s="1"/>
  <c r="U2620" i="2" s="1"/>
  <c r="T2620" i="2" s="1"/>
  <c r="S2620" i="2" s="1"/>
  <c r="R2620" i="2" s="1"/>
  <c r="Q2620" i="2" s="1"/>
  <c r="P2620" i="2" s="1"/>
  <c r="O2620" i="2" s="1"/>
  <c r="N2620" i="2" s="1"/>
  <c r="M2620" i="2" s="1"/>
  <c r="L2620" i="2" s="1"/>
  <c r="K2620" i="2" s="1"/>
  <c r="J2620" i="2" s="1"/>
  <c r="I2620" i="2" s="1"/>
  <c r="H2620" i="2" s="1"/>
  <c r="X2626" i="2"/>
  <c r="W2626" i="2" s="1"/>
  <c r="V2626" i="2" s="1"/>
  <c r="U2626" i="2" s="1"/>
  <c r="T2626" i="2" s="1"/>
  <c r="S2626" i="2" s="1"/>
  <c r="R2626" i="2" s="1"/>
  <c r="Q2626" i="2" s="1"/>
  <c r="P2626" i="2" s="1"/>
  <c r="O2626" i="2" s="1"/>
  <c r="N2626" i="2" s="1"/>
  <c r="M2626" i="2" s="1"/>
  <c r="L2626" i="2" s="1"/>
  <c r="K2626" i="2" s="1"/>
  <c r="J2626" i="2" s="1"/>
  <c r="I2626" i="2" s="1"/>
  <c r="H2626" i="2" s="1"/>
  <c r="X2632" i="2"/>
  <c r="W2632" i="2" s="1"/>
  <c r="V2632" i="2" s="1"/>
  <c r="U2632" i="2" s="1"/>
  <c r="T2632" i="2" s="1"/>
  <c r="S2632" i="2" s="1"/>
  <c r="R2632" i="2" s="1"/>
  <c r="Q2632" i="2" s="1"/>
  <c r="P2632" i="2" s="1"/>
  <c r="O2632" i="2" s="1"/>
  <c r="N2632" i="2" s="1"/>
  <c r="M2632" i="2" s="1"/>
  <c r="L2632" i="2" s="1"/>
  <c r="K2632" i="2" s="1"/>
  <c r="J2632" i="2" s="1"/>
  <c r="I2632" i="2" s="1"/>
  <c r="H2632" i="2" s="1"/>
  <c r="X2638" i="2"/>
  <c r="W2638" i="2" s="1"/>
  <c r="V2638" i="2" s="1"/>
  <c r="U2638" i="2" s="1"/>
  <c r="T2638" i="2" s="1"/>
  <c r="S2638" i="2" s="1"/>
  <c r="R2638" i="2" s="1"/>
  <c r="Q2638" i="2" s="1"/>
  <c r="P2638" i="2" s="1"/>
  <c r="O2638" i="2" s="1"/>
  <c r="N2638" i="2" s="1"/>
  <c r="M2638" i="2" s="1"/>
  <c r="L2638" i="2" s="1"/>
  <c r="K2638" i="2" s="1"/>
  <c r="J2638" i="2" s="1"/>
  <c r="I2638" i="2" s="1"/>
  <c r="H2638" i="2" s="1"/>
  <c r="X28" i="2"/>
  <c r="W28" i="2" s="1"/>
  <c r="V28" i="2" s="1"/>
  <c r="U28" i="2" s="1"/>
  <c r="T28" i="2" s="1"/>
  <c r="S28" i="2" s="1"/>
  <c r="R28" i="2" s="1"/>
  <c r="Q28" i="2" s="1"/>
  <c r="P28" i="2" s="1"/>
  <c r="O28" i="2" s="1"/>
  <c r="N28" i="2" s="1"/>
  <c r="M28" i="2" s="1"/>
  <c r="L28" i="2" s="1"/>
  <c r="K28" i="2" s="1"/>
  <c r="J28" i="2" s="1"/>
  <c r="I28" i="2" s="1"/>
  <c r="H28" i="2" s="1"/>
  <c r="X64" i="2"/>
  <c r="W64" i="2" s="1"/>
  <c r="V64" i="2" s="1"/>
  <c r="U64" i="2" s="1"/>
  <c r="T64" i="2" s="1"/>
  <c r="S64" i="2" s="1"/>
  <c r="R64" i="2" s="1"/>
  <c r="Q64" i="2" s="1"/>
  <c r="P64" i="2" s="1"/>
  <c r="O64" i="2" s="1"/>
  <c r="N64" i="2" s="1"/>
  <c r="M64" i="2" s="1"/>
  <c r="L64" i="2" s="1"/>
  <c r="K64" i="2" s="1"/>
  <c r="J64" i="2" s="1"/>
  <c r="I64" i="2" s="1"/>
  <c r="H64" i="2" s="1"/>
  <c r="X100" i="2"/>
  <c r="W100" i="2" s="1"/>
  <c r="V100" i="2" s="1"/>
  <c r="U100" i="2" s="1"/>
  <c r="T100" i="2" s="1"/>
  <c r="S100" i="2" s="1"/>
  <c r="R100" i="2" s="1"/>
  <c r="Q100" i="2" s="1"/>
  <c r="P100" i="2" s="1"/>
  <c r="O100" i="2" s="1"/>
  <c r="N100" i="2" s="1"/>
  <c r="M100" i="2" s="1"/>
  <c r="L100" i="2" s="1"/>
  <c r="K100" i="2" s="1"/>
  <c r="J100" i="2" s="1"/>
  <c r="I100" i="2" s="1"/>
  <c r="H100" i="2" s="1"/>
  <c r="X136" i="2"/>
  <c r="W136" i="2" s="1"/>
  <c r="V136" i="2" s="1"/>
  <c r="U136" i="2" s="1"/>
  <c r="T136" i="2" s="1"/>
  <c r="S136" i="2" s="1"/>
  <c r="R136" i="2" s="1"/>
  <c r="Q136" i="2" s="1"/>
  <c r="P136" i="2" s="1"/>
  <c r="O136" i="2" s="1"/>
  <c r="N136" i="2" s="1"/>
  <c r="M136" i="2" s="1"/>
  <c r="L136" i="2" s="1"/>
  <c r="K136" i="2" s="1"/>
  <c r="J136" i="2" s="1"/>
  <c r="I136" i="2" s="1"/>
  <c r="H136" i="2" s="1"/>
  <c r="X172" i="2"/>
  <c r="W172" i="2" s="1"/>
  <c r="V172" i="2" s="1"/>
  <c r="U172" i="2" s="1"/>
  <c r="T172" i="2" s="1"/>
  <c r="S172" i="2" s="1"/>
  <c r="R172" i="2" s="1"/>
  <c r="Q172" i="2" s="1"/>
  <c r="P172" i="2" s="1"/>
  <c r="O172" i="2" s="1"/>
  <c r="N172" i="2" s="1"/>
  <c r="M172" i="2" s="1"/>
  <c r="L172" i="2" s="1"/>
  <c r="K172" i="2" s="1"/>
  <c r="J172" i="2" s="1"/>
  <c r="I172" i="2" s="1"/>
  <c r="H172" i="2" s="1"/>
  <c r="X208" i="2"/>
  <c r="W208" i="2" s="1"/>
  <c r="V208" i="2" s="1"/>
  <c r="U208" i="2" s="1"/>
  <c r="T208" i="2" s="1"/>
  <c r="S208" i="2" s="1"/>
  <c r="R208" i="2" s="1"/>
  <c r="Q208" i="2" s="1"/>
  <c r="P208" i="2" s="1"/>
  <c r="O208" i="2" s="1"/>
  <c r="N208" i="2" s="1"/>
  <c r="M208" i="2" s="1"/>
  <c r="L208" i="2" s="1"/>
  <c r="K208" i="2" s="1"/>
  <c r="J208" i="2" s="1"/>
  <c r="I208" i="2" s="1"/>
  <c r="H208" i="2" s="1"/>
  <c r="X236" i="2"/>
  <c r="W236" i="2" s="1"/>
  <c r="V236" i="2" s="1"/>
  <c r="U236" i="2" s="1"/>
  <c r="T236" i="2" s="1"/>
  <c r="S236" i="2" s="1"/>
  <c r="R236" i="2" s="1"/>
  <c r="Q236" i="2" s="1"/>
  <c r="P236" i="2" s="1"/>
  <c r="O236" i="2" s="1"/>
  <c r="N236" i="2" s="1"/>
  <c r="M236" i="2" s="1"/>
  <c r="L236" i="2" s="1"/>
  <c r="K236" i="2" s="1"/>
  <c r="J236" i="2" s="1"/>
  <c r="I236" i="2" s="1"/>
  <c r="H236" i="2" s="1"/>
  <c r="X263" i="2"/>
  <c r="W263" i="2" s="1"/>
  <c r="V263" i="2" s="1"/>
  <c r="U263" i="2" s="1"/>
  <c r="T263" i="2" s="1"/>
  <c r="S263" i="2" s="1"/>
  <c r="R263" i="2" s="1"/>
  <c r="Q263" i="2" s="1"/>
  <c r="P263" i="2" s="1"/>
  <c r="O263" i="2" s="1"/>
  <c r="N263" i="2" s="1"/>
  <c r="M263" i="2" s="1"/>
  <c r="L263" i="2" s="1"/>
  <c r="K263" i="2" s="1"/>
  <c r="J263" i="2" s="1"/>
  <c r="I263" i="2" s="1"/>
  <c r="H263" i="2" s="1"/>
  <c r="X290" i="2"/>
  <c r="W290" i="2" s="1"/>
  <c r="V290" i="2" s="1"/>
  <c r="U290" i="2" s="1"/>
  <c r="T290" i="2" s="1"/>
  <c r="S290" i="2" s="1"/>
  <c r="R290" i="2" s="1"/>
  <c r="Q290" i="2" s="1"/>
  <c r="P290" i="2" s="1"/>
  <c r="O290" i="2" s="1"/>
  <c r="N290" i="2" s="1"/>
  <c r="M290" i="2" s="1"/>
  <c r="L290" i="2" s="1"/>
  <c r="K290" i="2" s="1"/>
  <c r="J290" i="2" s="1"/>
  <c r="I290" i="2" s="1"/>
  <c r="H290" i="2" s="1"/>
  <c r="X317" i="2"/>
  <c r="W317" i="2" s="1"/>
  <c r="V317" i="2" s="1"/>
  <c r="U317" i="2" s="1"/>
  <c r="T317" i="2" s="1"/>
  <c r="S317" i="2" s="1"/>
  <c r="R317" i="2" s="1"/>
  <c r="Q317" i="2" s="1"/>
  <c r="P317" i="2" s="1"/>
  <c r="O317" i="2" s="1"/>
  <c r="N317" i="2" s="1"/>
  <c r="M317" i="2" s="1"/>
  <c r="L317" i="2" s="1"/>
  <c r="K317" i="2" s="1"/>
  <c r="J317" i="2" s="1"/>
  <c r="I317" i="2" s="1"/>
  <c r="H317" i="2" s="1"/>
  <c r="X344" i="2"/>
  <c r="W344" i="2" s="1"/>
  <c r="V344" i="2" s="1"/>
  <c r="U344" i="2" s="1"/>
  <c r="T344" i="2" s="1"/>
  <c r="S344" i="2" s="1"/>
  <c r="R344" i="2" s="1"/>
  <c r="Q344" i="2" s="1"/>
  <c r="P344" i="2" s="1"/>
  <c r="O344" i="2" s="1"/>
  <c r="N344" i="2" s="1"/>
  <c r="M344" i="2" s="1"/>
  <c r="L344" i="2" s="1"/>
  <c r="K344" i="2" s="1"/>
  <c r="J344" i="2" s="1"/>
  <c r="I344" i="2" s="1"/>
  <c r="H344" i="2" s="1"/>
  <c r="X371" i="2"/>
  <c r="W371" i="2" s="1"/>
  <c r="V371" i="2" s="1"/>
  <c r="U371" i="2" s="1"/>
  <c r="T371" i="2" s="1"/>
  <c r="S371" i="2" s="1"/>
  <c r="R371" i="2" s="1"/>
  <c r="Q371" i="2" s="1"/>
  <c r="P371" i="2" s="1"/>
  <c r="O371" i="2" s="1"/>
  <c r="N371" i="2" s="1"/>
  <c r="M371" i="2" s="1"/>
  <c r="L371" i="2" s="1"/>
  <c r="K371" i="2" s="1"/>
  <c r="J371" i="2" s="1"/>
  <c r="I371" i="2" s="1"/>
  <c r="H371" i="2" s="1"/>
  <c r="X398" i="2"/>
  <c r="W398" i="2" s="1"/>
  <c r="V398" i="2" s="1"/>
  <c r="U398" i="2" s="1"/>
  <c r="T398" i="2" s="1"/>
  <c r="S398" i="2" s="1"/>
  <c r="R398" i="2" s="1"/>
  <c r="Q398" i="2" s="1"/>
  <c r="P398" i="2" s="1"/>
  <c r="O398" i="2" s="1"/>
  <c r="N398" i="2" s="1"/>
  <c r="M398" i="2" s="1"/>
  <c r="L398" i="2" s="1"/>
  <c r="K398" i="2" s="1"/>
  <c r="J398" i="2" s="1"/>
  <c r="I398" i="2" s="1"/>
  <c r="H398" i="2" s="1"/>
  <c r="X425" i="2"/>
  <c r="W425" i="2" s="1"/>
  <c r="V425" i="2" s="1"/>
  <c r="U425" i="2" s="1"/>
  <c r="T425" i="2" s="1"/>
  <c r="S425" i="2" s="1"/>
  <c r="R425" i="2" s="1"/>
  <c r="Q425" i="2" s="1"/>
  <c r="P425" i="2" s="1"/>
  <c r="O425" i="2" s="1"/>
  <c r="N425" i="2" s="1"/>
  <c r="M425" i="2" s="1"/>
  <c r="L425" i="2" s="1"/>
  <c r="K425" i="2" s="1"/>
  <c r="J425" i="2" s="1"/>
  <c r="I425" i="2" s="1"/>
  <c r="H425" i="2" s="1"/>
  <c r="X452" i="2"/>
  <c r="W452" i="2" s="1"/>
  <c r="V452" i="2" s="1"/>
  <c r="U452" i="2" s="1"/>
  <c r="T452" i="2" s="1"/>
  <c r="S452" i="2" s="1"/>
  <c r="R452" i="2" s="1"/>
  <c r="Q452" i="2" s="1"/>
  <c r="P452" i="2" s="1"/>
  <c r="O452" i="2" s="1"/>
  <c r="N452" i="2" s="1"/>
  <c r="M452" i="2" s="1"/>
  <c r="L452" i="2" s="1"/>
  <c r="K452" i="2" s="1"/>
  <c r="J452" i="2" s="1"/>
  <c r="I452" i="2" s="1"/>
  <c r="H452" i="2" s="1"/>
  <c r="X479" i="2"/>
  <c r="W479" i="2" s="1"/>
  <c r="V479" i="2" s="1"/>
  <c r="U479" i="2" s="1"/>
  <c r="T479" i="2" s="1"/>
  <c r="S479" i="2" s="1"/>
  <c r="R479" i="2" s="1"/>
  <c r="Q479" i="2" s="1"/>
  <c r="P479" i="2" s="1"/>
  <c r="O479" i="2" s="1"/>
  <c r="N479" i="2" s="1"/>
  <c r="M479" i="2" s="1"/>
  <c r="L479" i="2" s="1"/>
  <c r="K479" i="2" s="1"/>
  <c r="J479" i="2" s="1"/>
  <c r="I479" i="2" s="1"/>
  <c r="H479" i="2" s="1"/>
  <c r="X506" i="2"/>
  <c r="W506" i="2" s="1"/>
  <c r="V506" i="2" s="1"/>
  <c r="U506" i="2" s="1"/>
  <c r="T506" i="2" s="1"/>
  <c r="S506" i="2" s="1"/>
  <c r="R506" i="2" s="1"/>
  <c r="Q506" i="2" s="1"/>
  <c r="P506" i="2" s="1"/>
  <c r="O506" i="2" s="1"/>
  <c r="N506" i="2" s="1"/>
  <c r="M506" i="2" s="1"/>
  <c r="L506" i="2" s="1"/>
  <c r="K506" i="2" s="1"/>
  <c r="J506" i="2" s="1"/>
  <c r="I506" i="2" s="1"/>
  <c r="H506" i="2" s="1"/>
  <c r="X533" i="2"/>
  <c r="W533" i="2" s="1"/>
  <c r="V533" i="2" s="1"/>
  <c r="U533" i="2" s="1"/>
  <c r="T533" i="2" s="1"/>
  <c r="S533" i="2" s="1"/>
  <c r="R533" i="2" s="1"/>
  <c r="Q533" i="2" s="1"/>
  <c r="P533" i="2" s="1"/>
  <c r="O533" i="2" s="1"/>
  <c r="N533" i="2" s="1"/>
  <c r="M533" i="2" s="1"/>
  <c r="L533" i="2" s="1"/>
  <c r="K533" i="2" s="1"/>
  <c r="J533" i="2" s="1"/>
  <c r="I533" i="2" s="1"/>
  <c r="H533" i="2" s="1"/>
  <c r="X557" i="2"/>
  <c r="W557" i="2" s="1"/>
  <c r="V557" i="2" s="1"/>
  <c r="U557" i="2" s="1"/>
  <c r="T557" i="2" s="1"/>
  <c r="S557" i="2" s="1"/>
  <c r="R557" i="2" s="1"/>
  <c r="Q557" i="2" s="1"/>
  <c r="P557" i="2" s="1"/>
  <c r="O557" i="2" s="1"/>
  <c r="N557" i="2" s="1"/>
  <c r="M557" i="2" s="1"/>
  <c r="L557" i="2" s="1"/>
  <c r="K557" i="2" s="1"/>
  <c r="J557" i="2" s="1"/>
  <c r="I557" i="2" s="1"/>
  <c r="H557" i="2" s="1"/>
  <c r="X578" i="2"/>
  <c r="W578" i="2" s="1"/>
  <c r="V578" i="2" s="1"/>
  <c r="U578" i="2" s="1"/>
  <c r="T578" i="2" s="1"/>
  <c r="S578" i="2" s="1"/>
  <c r="R578" i="2" s="1"/>
  <c r="Q578" i="2" s="1"/>
  <c r="P578" i="2" s="1"/>
  <c r="O578" i="2" s="1"/>
  <c r="N578" i="2" s="1"/>
  <c r="M578" i="2" s="1"/>
  <c r="L578" i="2" s="1"/>
  <c r="K578" i="2" s="1"/>
  <c r="J578" i="2" s="1"/>
  <c r="I578" i="2" s="1"/>
  <c r="H578" i="2" s="1"/>
  <c r="X596" i="2"/>
  <c r="W596" i="2" s="1"/>
  <c r="V596" i="2" s="1"/>
  <c r="U596" i="2" s="1"/>
  <c r="T596" i="2" s="1"/>
  <c r="S596" i="2" s="1"/>
  <c r="R596" i="2" s="1"/>
  <c r="Q596" i="2" s="1"/>
  <c r="P596" i="2" s="1"/>
  <c r="O596" i="2" s="1"/>
  <c r="N596" i="2" s="1"/>
  <c r="M596" i="2" s="1"/>
  <c r="L596" i="2" s="1"/>
  <c r="K596" i="2" s="1"/>
  <c r="J596" i="2" s="1"/>
  <c r="I596" i="2" s="1"/>
  <c r="H596" i="2" s="1"/>
  <c r="X614" i="2"/>
  <c r="W614" i="2" s="1"/>
  <c r="V614" i="2" s="1"/>
  <c r="U614" i="2" s="1"/>
  <c r="T614" i="2" s="1"/>
  <c r="S614" i="2" s="1"/>
  <c r="R614" i="2" s="1"/>
  <c r="Q614" i="2" s="1"/>
  <c r="P614" i="2" s="1"/>
  <c r="O614" i="2" s="1"/>
  <c r="N614" i="2" s="1"/>
  <c r="M614" i="2" s="1"/>
  <c r="L614" i="2" s="1"/>
  <c r="K614" i="2" s="1"/>
  <c r="J614" i="2" s="1"/>
  <c r="I614" i="2" s="1"/>
  <c r="H614" i="2" s="1"/>
  <c r="X632" i="2"/>
  <c r="W632" i="2" s="1"/>
  <c r="V632" i="2" s="1"/>
  <c r="U632" i="2" s="1"/>
  <c r="T632" i="2" s="1"/>
  <c r="S632" i="2" s="1"/>
  <c r="R632" i="2" s="1"/>
  <c r="Q632" i="2" s="1"/>
  <c r="P632" i="2" s="1"/>
  <c r="O632" i="2" s="1"/>
  <c r="N632" i="2" s="1"/>
  <c r="M632" i="2" s="1"/>
  <c r="L632" i="2" s="1"/>
  <c r="K632" i="2" s="1"/>
  <c r="J632" i="2" s="1"/>
  <c r="I632" i="2" s="1"/>
  <c r="H632" i="2" s="1"/>
  <c r="X650" i="2"/>
  <c r="W650" i="2" s="1"/>
  <c r="V650" i="2" s="1"/>
  <c r="U650" i="2" s="1"/>
  <c r="T650" i="2" s="1"/>
  <c r="S650" i="2" s="1"/>
  <c r="R650" i="2" s="1"/>
  <c r="Q650" i="2" s="1"/>
  <c r="P650" i="2" s="1"/>
  <c r="O650" i="2" s="1"/>
  <c r="N650" i="2" s="1"/>
  <c r="M650" i="2" s="1"/>
  <c r="L650" i="2" s="1"/>
  <c r="K650" i="2" s="1"/>
  <c r="J650" i="2" s="1"/>
  <c r="I650" i="2" s="1"/>
  <c r="H650" i="2" s="1"/>
  <c r="X668" i="2"/>
  <c r="W668" i="2" s="1"/>
  <c r="V668" i="2" s="1"/>
  <c r="U668" i="2" s="1"/>
  <c r="T668" i="2" s="1"/>
  <c r="S668" i="2" s="1"/>
  <c r="R668" i="2" s="1"/>
  <c r="Q668" i="2" s="1"/>
  <c r="P668" i="2" s="1"/>
  <c r="O668" i="2" s="1"/>
  <c r="N668" i="2" s="1"/>
  <c r="M668" i="2" s="1"/>
  <c r="L668" i="2" s="1"/>
  <c r="K668" i="2" s="1"/>
  <c r="J668" i="2" s="1"/>
  <c r="I668" i="2" s="1"/>
  <c r="H668" i="2" s="1"/>
  <c r="X686" i="2"/>
  <c r="W686" i="2" s="1"/>
  <c r="V686" i="2" s="1"/>
  <c r="U686" i="2" s="1"/>
  <c r="T686" i="2" s="1"/>
  <c r="S686" i="2" s="1"/>
  <c r="R686" i="2" s="1"/>
  <c r="Q686" i="2" s="1"/>
  <c r="P686" i="2" s="1"/>
  <c r="O686" i="2" s="1"/>
  <c r="N686" i="2" s="1"/>
  <c r="M686" i="2" s="1"/>
  <c r="L686" i="2" s="1"/>
  <c r="K686" i="2" s="1"/>
  <c r="J686" i="2" s="1"/>
  <c r="I686" i="2" s="1"/>
  <c r="H686" i="2" s="1"/>
  <c r="X704" i="2"/>
  <c r="W704" i="2" s="1"/>
  <c r="V704" i="2" s="1"/>
  <c r="U704" i="2" s="1"/>
  <c r="T704" i="2" s="1"/>
  <c r="S704" i="2" s="1"/>
  <c r="R704" i="2" s="1"/>
  <c r="Q704" i="2" s="1"/>
  <c r="P704" i="2" s="1"/>
  <c r="O704" i="2" s="1"/>
  <c r="N704" i="2" s="1"/>
  <c r="M704" i="2" s="1"/>
  <c r="L704" i="2" s="1"/>
  <c r="K704" i="2" s="1"/>
  <c r="J704" i="2" s="1"/>
  <c r="I704" i="2" s="1"/>
  <c r="H704" i="2" s="1"/>
  <c r="X722" i="2"/>
  <c r="W722" i="2" s="1"/>
  <c r="V722" i="2" s="1"/>
  <c r="U722" i="2" s="1"/>
  <c r="T722" i="2" s="1"/>
  <c r="S722" i="2" s="1"/>
  <c r="R722" i="2" s="1"/>
  <c r="Q722" i="2" s="1"/>
  <c r="P722" i="2" s="1"/>
  <c r="O722" i="2" s="1"/>
  <c r="N722" i="2" s="1"/>
  <c r="M722" i="2" s="1"/>
  <c r="L722" i="2" s="1"/>
  <c r="K722" i="2" s="1"/>
  <c r="J722" i="2" s="1"/>
  <c r="I722" i="2" s="1"/>
  <c r="H722" i="2" s="1"/>
  <c r="X740" i="2"/>
  <c r="W740" i="2" s="1"/>
  <c r="V740" i="2" s="1"/>
  <c r="U740" i="2" s="1"/>
  <c r="T740" i="2" s="1"/>
  <c r="S740" i="2" s="1"/>
  <c r="R740" i="2" s="1"/>
  <c r="Q740" i="2" s="1"/>
  <c r="P740" i="2" s="1"/>
  <c r="O740" i="2" s="1"/>
  <c r="N740" i="2" s="1"/>
  <c r="M740" i="2" s="1"/>
  <c r="L740" i="2" s="1"/>
  <c r="K740" i="2" s="1"/>
  <c r="J740" i="2" s="1"/>
  <c r="I740" i="2" s="1"/>
  <c r="H740" i="2" s="1"/>
  <c r="X758" i="2"/>
  <c r="W758" i="2" s="1"/>
  <c r="V758" i="2" s="1"/>
  <c r="U758" i="2" s="1"/>
  <c r="T758" i="2" s="1"/>
  <c r="S758" i="2" s="1"/>
  <c r="R758" i="2" s="1"/>
  <c r="Q758" i="2" s="1"/>
  <c r="P758" i="2" s="1"/>
  <c r="O758" i="2" s="1"/>
  <c r="N758" i="2" s="1"/>
  <c r="M758" i="2" s="1"/>
  <c r="L758" i="2" s="1"/>
  <c r="K758" i="2" s="1"/>
  <c r="J758" i="2" s="1"/>
  <c r="I758" i="2" s="1"/>
  <c r="H758" i="2" s="1"/>
  <c r="X776" i="2"/>
  <c r="W776" i="2" s="1"/>
  <c r="V776" i="2" s="1"/>
  <c r="U776" i="2" s="1"/>
  <c r="T776" i="2" s="1"/>
  <c r="S776" i="2" s="1"/>
  <c r="R776" i="2" s="1"/>
  <c r="Q776" i="2" s="1"/>
  <c r="P776" i="2" s="1"/>
  <c r="O776" i="2" s="1"/>
  <c r="N776" i="2" s="1"/>
  <c r="M776" i="2" s="1"/>
  <c r="L776" i="2" s="1"/>
  <c r="K776" i="2" s="1"/>
  <c r="J776" i="2" s="1"/>
  <c r="I776" i="2" s="1"/>
  <c r="H776" i="2" s="1"/>
  <c r="X794" i="2"/>
  <c r="W794" i="2" s="1"/>
  <c r="V794" i="2" s="1"/>
  <c r="U794" i="2" s="1"/>
  <c r="T794" i="2" s="1"/>
  <c r="S794" i="2" s="1"/>
  <c r="R794" i="2" s="1"/>
  <c r="Q794" i="2" s="1"/>
  <c r="P794" i="2" s="1"/>
  <c r="O794" i="2" s="1"/>
  <c r="N794" i="2" s="1"/>
  <c r="M794" i="2" s="1"/>
  <c r="L794" i="2" s="1"/>
  <c r="K794" i="2" s="1"/>
  <c r="J794" i="2" s="1"/>
  <c r="I794" i="2" s="1"/>
  <c r="H794" i="2" s="1"/>
  <c r="X812" i="2"/>
  <c r="W812" i="2" s="1"/>
  <c r="V812" i="2" s="1"/>
  <c r="U812" i="2" s="1"/>
  <c r="T812" i="2" s="1"/>
  <c r="S812" i="2" s="1"/>
  <c r="R812" i="2" s="1"/>
  <c r="Q812" i="2" s="1"/>
  <c r="P812" i="2" s="1"/>
  <c r="O812" i="2" s="1"/>
  <c r="N812" i="2" s="1"/>
  <c r="M812" i="2" s="1"/>
  <c r="L812" i="2" s="1"/>
  <c r="K812" i="2" s="1"/>
  <c r="J812" i="2" s="1"/>
  <c r="I812" i="2" s="1"/>
  <c r="H812" i="2" s="1"/>
  <c r="X830" i="2"/>
  <c r="W830" i="2" s="1"/>
  <c r="V830" i="2" s="1"/>
  <c r="U830" i="2" s="1"/>
  <c r="T830" i="2" s="1"/>
  <c r="S830" i="2" s="1"/>
  <c r="R830" i="2" s="1"/>
  <c r="Q830" i="2" s="1"/>
  <c r="P830" i="2" s="1"/>
  <c r="O830" i="2" s="1"/>
  <c r="N830" i="2" s="1"/>
  <c r="M830" i="2" s="1"/>
  <c r="L830" i="2" s="1"/>
  <c r="K830" i="2" s="1"/>
  <c r="J830" i="2" s="1"/>
  <c r="I830" i="2" s="1"/>
  <c r="H830" i="2" s="1"/>
  <c r="X848" i="2"/>
  <c r="W848" i="2" s="1"/>
  <c r="V848" i="2" s="1"/>
  <c r="U848" i="2" s="1"/>
  <c r="T848" i="2" s="1"/>
  <c r="S848" i="2" s="1"/>
  <c r="R848" i="2" s="1"/>
  <c r="Q848" i="2" s="1"/>
  <c r="P848" i="2" s="1"/>
  <c r="O848" i="2" s="1"/>
  <c r="N848" i="2" s="1"/>
  <c r="M848" i="2" s="1"/>
  <c r="L848" i="2" s="1"/>
  <c r="K848" i="2" s="1"/>
  <c r="J848" i="2" s="1"/>
  <c r="I848" i="2" s="1"/>
  <c r="H848" i="2" s="1"/>
  <c r="X866" i="2"/>
  <c r="W866" i="2" s="1"/>
  <c r="V866" i="2" s="1"/>
  <c r="U866" i="2" s="1"/>
  <c r="T866" i="2" s="1"/>
  <c r="S866" i="2" s="1"/>
  <c r="R866" i="2" s="1"/>
  <c r="Q866" i="2" s="1"/>
  <c r="P866" i="2" s="1"/>
  <c r="O866" i="2" s="1"/>
  <c r="N866" i="2" s="1"/>
  <c r="M866" i="2" s="1"/>
  <c r="L866" i="2" s="1"/>
  <c r="K866" i="2" s="1"/>
  <c r="J866" i="2" s="1"/>
  <c r="I866" i="2" s="1"/>
  <c r="H866" i="2" s="1"/>
  <c r="X884" i="2"/>
  <c r="W884" i="2" s="1"/>
  <c r="V884" i="2" s="1"/>
  <c r="U884" i="2" s="1"/>
  <c r="T884" i="2" s="1"/>
  <c r="S884" i="2" s="1"/>
  <c r="R884" i="2" s="1"/>
  <c r="Q884" i="2" s="1"/>
  <c r="P884" i="2" s="1"/>
  <c r="O884" i="2" s="1"/>
  <c r="N884" i="2" s="1"/>
  <c r="M884" i="2" s="1"/>
  <c r="L884" i="2" s="1"/>
  <c r="K884" i="2" s="1"/>
  <c r="J884" i="2" s="1"/>
  <c r="I884" i="2" s="1"/>
  <c r="H884" i="2" s="1"/>
  <c r="X902" i="2"/>
  <c r="W902" i="2" s="1"/>
  <c r="V902" i="2" s="1"/>
  <c r="U902" i="2" s="1"/>
  <c r="T902" i="2" s="1"/>
  <c r="S902" i="2" s="1"/>
  <c r="R902" i="2" s="1"/>
  <c r="Q902" i="2" s="1"/>
  <c r="P902" i="2" s="1"/>
  <c r="O902" i="2" s="1"/>
  <c r="N902" i="2" s="1"/>
  <c r="M902" i="2" s="1"/>
  <c r="L902" i="2" s="1"/>
  <c r="K902" i="2" s="1"/>
  <c r="J902" i="2" s="1"/>
  <c r="I902" i="2" s="1"/>
  <c r="H902" i="2" s="1"/>
  <c r="X920" i="2"/>
  <c r="W920" i="2" s="1"/>
  <c r="V920" i="2" s="1"/>
  <c r="U920" i="2" s="1"/>
  <c r="T920" i="2" s="1"/>
  <c r="S920" i="2" s="1"/>
  <c r="R920" i="2" s="1"/>
  <c r="Q920" i="2" s="1"/>
  <c r="P920" i="2" s="1"/>
  <c r="O920" i="2" s="1"/>
  <c r="N920" i="2" s="1"/>
  <c r="M920" i="2" s="1"/>
  <c r="L920" i="2" s="1"/>
  <c r="K920" i="2" s="1"/>
  <c r="J920" i="2" s="1"/>
  <c r="I920" i="2" s="1"/>
  <c r="H920" i="2" s="1"/>
  <c r="X938" i="2"/>
  <c r="W938" i="2" s="1"/>
  <c r="V938" i="2" s="1"/>
  <c r="U938" i="2" s="1"/>
  <c r="T938" i="2" s="1"/>
  <c r="S938" i="2" s="1"/>
  <c r="R938" i="2" s="1"/>
  <c r="Q938" i="2" s="1"/>
  <c r="P938" i="2" s="1"/>
  <c r="O938" i="2" s="1"/>
  <c r="N938" i="2" s="1"/>
  <c r="M938" i="2" s="1"/>
  <c r="L938" i="2" s="1"/>
  <c r="K938" i="2" s="1"/>
  <c r="J938" i="2" s="1"/>
  <c r="I938" i="2" s="1"/>
  <c r="H938" i="2" s="1"/>
  <c r="X950" i="2"/>
  <c r="W950" i="2" s="1"/>
  <c r="V950" i="2" s="1"/>
  <c r="U950" i="2" s="1"/>
  <c r="T950" i="2" s="1"/>
  <c r="S950" i="2" s="1"/>
  <c r="R950" i="2" s="1"/>
  <c r="Q950" i="2" s="1"/>
  <c r="P950" i="2" s="1"/>
  <c r="O950" i="2" s="1"/>
  <c r="N950" i="2" s="1"/>
  <c r="M950" i="2" s="1"/>
  <c r="L950" i="2" s="1"/>
  <c r="K950" i="2" s="1"/>
  <c r="J950" i="2" s="1"/>
  <c r="I950" i="2" s="1"/>
  <c r="H950" i="2" s="1"/>
  <c r="X962" i="2"/>
  <c r="W962" i="2" s="1"/>
  <c r="V962" i="2" s="1"/>
  <c r="U962" i="2" s="1"/>
  <c r="T962" i="2" s="1"/>
  <c r="S962" i="2" s="1"/>
  <c r="R962" i="2" s="1"/>
  <c r="Q962" i="2" s="1"/>
  <c r="P962" i="2" s="1"/>
  <c r="O962" i="2" s="1"/>
  <c r="N962" i="2" s="1"/>
  <c r="M962" i="2" s="1"/>
  <c r="L962" i="2" s="1"/>
  <c r="K962" i="2" s="1"/>
  <c r="J962" i="2" s="1"/>
  <c r="I962" i="2" s="1"/>
  <c r="H962" i="2" s="1"/>
  <c r="X974" i="2"/>
  <c r="W974" i="2" s="1"/>
  <c r="V974" i="2" s="1"/>
  <c r="U974" i="2" s="1"/>
  <c r="T974" i="2" s="1"/>
  <c r="S974" i="2" s="1"/>
  <c r="R974" i="2" s="1"/>
  <c r="Q974" i="2" s="1"/>
  <c r="P974" i="2" s="1"/>
  <c r="O974" i="2" s="1"/>
  <c r="N974" i="2" s="1"/>
  <c r="M974" i="2" s="1"/>
  <c r="L974" i="2" s="1"/>
  <c r="K974" i="2" s="1"/>
  <c r="J974" i="2" s="1"/>
  <c r="I974" i="2" s="1"/>
  <c r="H974" i="2" s="1"/>
  <c r="X986" i="2"/>
  <c r="W986" i="2" s="1"/>
  <c r="V986" i="2" s="1"/>
  <c r="U986" i="2" s="1"/>
  <c r="T986" i="2" s="1"/>
  <c r="S986" i="2" s="1"/>
  <c r="R986" i="2" s="1"/>
  <c r="Q986" i="2" s="1"/>
  <c r="P986" i="2" s="1"/>
  <c r="O986" i="2" s="1"/>
  <c r="N986" i="2" s="1"/>
  <c r="M986" i="2" s="1"/>
  <c r="L986" i="2" s="1"/>
  <c r="K986" i="2" s="1"/>
  <c r="J986" i="2" s="1"/>
  <c r="I986" i="2" s="1"/>
  <c r="H986" i="2" s="1"/>
  <c r="X998" i="2"/>
  <c r="W998" i="2" s="1"/>
  <c r="V998" i="2" s="1"/>
  <c r="U998" i="2" s="1"/>
  <c r="T998" i="2" s="1"/>
  <c r="S998" i="2" s="1"/>
  <c r="R998" i="2" s="1"/>
  <c r="Q998" i="2" s="1"/>
  <c r="P998" i="2" s="1"/>
  <c r="O998" i="2" s="1"/>
  <c r="N998" i="2" s="1"/>
  <c r="M998" i="2" s="1"/>
  <c r="L998" i="2" s="1"/>
  <c r="K998" i="2" s="1"/>
  <c r="J998" i="2" s="1"/>
  <c r="I998" i="2" s="1"/>
  <c r="H998" i="2" s="1"/>
  <c r="X1010" i="2"/>
  <c r="W1010" i="2" s="1"/>
  <c r="V1010" i="2" s="1"/>
  <c r="U1010" i="2" s="1"/>
  <c r="T1010" i="2" s="1"/>
  <c r="S1010" i="2" s="1"/>
  <c r="R1010" i="2" s="1"/>
  <c r="Q1010" i="2" s="1"/>
  <c r="P1010" i="2" s="1"/>
  <c r="O1010" i="2" s="1"/>
  <c r="N1010" i="2" s="1"/>
  <c r="M1010" i="2" s="1"/>
  <c r="L1010" i="2" s="1"/>
  <c r="K1010" i="2" s="1"/>
  <c r="J1010" i="2" s="1"/>
  <c r="I1010" i="2" s="1"/>
  <c r="H1010" i="2" s="1"/>
  <c r="X1022" i="2"/>
  <c r="W1022" i="2" s="1"/>
  <c r="V1022" i="2" s="1"/>
  <c r="U1022" i="2" s="1"/>
  <c r="T1022" i="2" s="1"/>
  <c r="S1022" i="2" s="1"/>
  <c r="R1022" i="2" s="1"/>
  <c r="Q1022" i="2" s="1"/>
  <c r="P1022" i="2" s="1"/>
  <c r="O1022" i="2" s="1"/>
  <c r="N1022" i="2" s="1"/>
  <c r="M1022" i="2" s="1"/>
  <c r="L1022" i="2" s="1"/>
  <c r="K1022" i="2" s="1"/>
  <c r="J1022" i="2" s="1"/>
  <c r="I1022" i="2" s="1"/>
  <c r="H1022" i="2" s="1"/>
  <c r="X1034" i="2"/>
  <c r="W1034" i="2" s="1"/>
  <c r="V1034" i="2" s="1"/>
  <c r="U1034" i="2" s="1"/>
  <c r="T1034" i="2" s="1"/>
  <c r="S1034" i="2" s="1"/>
  <c r="R1034" i="2" s="1"/>
  <c r="Q1034" i="2" s="1"/>
  <c r="P1034" i="2" s="1"/>
  <c r="O1034" i="2" s="1"/>
  <c r="N1034" i="2" s="1"/>
  <c r="M1034" i="2" s="1"/>
  <c r="L1034" i="2" s="1"/>
  <c r="K1034" i="2" s="1"/>
  <c r="J1034" i="2" s="1"/>
  <c r="I1034" i="2" s="1"/>
  <c r="H1034" i="2" s="1"/>
  <c r="X1046" i="2"/>
  <c r="W1046" i="2" s="1"/>
  <c r="V1046" i="2" s="1"/>
  <c r="U1046" i="2" s="1"/>
  <c r="T1046" i="2" s="1"/>
  <c r="S1046" i="2" s="1"/>
  <c r="R1046" i="2" s="1"/>
  <c r="Q1046" i="2" s="1"/>
  <c r="P1046" i="2" s="1"/>
  <c r="O1046" i="2" s="1"/>
  <c r="N1046" i="2" s="1"/>
  <c r="M1046" i="2" s="1"/>
  <c r="L1046" i="2" s="1"/>
  <c r="K1046" i="2" s="1"/>
  <c r="J1046" i="2" s="1"/>
  <c r="I1046" i="2" s="1"/>
  <c r="H1046" i="2" s="1"/>
  <c r="X1058" i="2"/>
  <c r="W1058" i="2" s="1"/>
  <c r="V1058" i="2" s="1"/>
  <c r="U1058" i="2" s="1"/>
  <c r="T1058" i="2" s="1"/>
  <c r="S1058" i="2" s="1"/>
  <c r="R1058" i="2" s="1"/>
  <c r="Q1058" i="2" s="1"/>
  <c r="P1058" i="2" s="1"/>
  <c r="O1058" i="2" s="1"/>
  <c r="N1058" i="2" s="1"/>
  <c r="M1058" i="2" s="1"/>
  <c r="L1058" i="2" s="1"/>
  <c r="K1058" i="2" s="1"/>
  <c r="J1058" i="2" s="1"/>
  <c r="I1058" i="2" s="1"/>
  <c r="H1058" i="2" s="1"/>
  <c r="X1070" i="2"/>
  <c r="W1070" i="2" s="1"/>
  <c r="V1070" i="2" s="1"/>
  <c r="U1070" i="2" s="1"/>
  <c r="T1070" i="2" s="1"/>
  <c r="S1070" i="2" s="1"/>
  <c r="R1070" i="2" s="1"/>
  <c r="Q1070" i="2" s="1"/>
  <c r="P1070" i="2" s="1"/>
  <c r="O1070" i="2" s="1"/>
  <c r="N1070" i="2" s="1"/>
  <c r="M1070" i="2" s="1"/>
  <c r="L1070" i="2" s="1"/>
  <c r="K1070" i="2" s="1"/>
  <c r="J1070" i="2" s="1"/>
  <c r="I1070" i="2" s="1"/>
  <c r="H1070" i="2" s="1"/>
  <c r="X1082" i="2"/>
  <c r="W1082" i="2" s="1"/>
  <c r="V1082" i="2" s="1"/>
  <c r="U1082" i="2" s="1"/>
  <c r="T1082" i="2" s="1"/>
  <c r="S1082" i="2" s="1"/>
  <c r="R1082" i="2" s="1"/>
  <c r="Q1082" i="2" s="1"/>
  <c r="P1082" i="2" s="1"/>
  <c r="O1082" i="2" s="1"/>
  <c r="N1082" i="2" s="1"/>
  <c r="M1082" i="2" s="1"/>
  <c r="L1082" i="2" s="1"/>
  <c r="K1082" i="2" s="1"/>
  <c r="J1082" i="2" s="1"/>
  <c r="I1082" i="2" s="1"/>
  <c r="H1082" i="2" s="1"/>
  <c r="X1094" i="2"/>
  <c r="W1094" i="2" s="1"/>
  <c r="V1094" i="2" s="1"/>
  <c r="U1094" i="2" s="1"/>
  <c r="T1094" i="2" s="1"/>
  <c r="S1094" i="2" s="1"/>
  <c r="R1094" i="2" s="1"/>
  <c r="Q1094" i="2" s="1"/>
  <c r="P1094" i="2" s="1"/>
  <c r="O1094" i="2" s="1"/>
  <c r="N1094" i="2" s="1"/>
  <c r="M1094" i="2" s="1"/>
  <c r="L1094" i="2" s="1"/>
  <c r="K1094" i="2" s="1"/>
  <c r="J1094" i="2" s="1"/>
  <c r="I1094" i="2" s="1"/>
  <c r="H1094" i="2" s="1"/>
  <c r="X1106" i="2"/>
  <c r="W1106" i="2" s="1"/>
  <c r="V1106" i="2" s="1"/>
  <c r="U1106" i="2" s="1"/>
  <c r="T1106" i="2" s="1"/>
  <c r="S1106" i="2" s="1"/>
  <c r="R1106" i="2" s="1"/>
  <c r="Q1106" i="2" s="1"/>
  <c r="P1106" i="2" s="1"/>
  <c r="O1106" i="2" s="1"/>
  <c r="N1106" i="2" s="1"/>
  <c r="M1106" i="2" s="1"/>
  <c r="L1106" i="2" s="1"/>
  <c r="K1106" i="2" s="1"/>
  <c r="J1106" i="2" s="1"/>
  <c r="I1106" i="2" s="1"/>
  <c r="H1106" i="2" s="1"/>
  <c r="X1118" i="2"/>
  <c r="W1118" i="2" s="1"/>
  <c r="V1118" i="2" s="1"/>
  <c r="U1118" i="2" s="1"/>
  <c r="T1118" i="2" s="1"/>
  <c r="S1118" i="2" s="1"/>
  <c r="R1118" i="2" s="1"/>
  <c r="Q1118" i="2" s="1"/>
  <c r="P1118" i="2" s="1"/>
  <c r="O1118" i="2" s="1"/>
  <c r="N1118" i="2" s="1"/>
  <c r="M1118" i="2" s="1"/>
  <c r="L1118" i="2" s="1"/>
  <c r="K1118" i="2" s="1"/>
  <c r="J1118" i="2" s="1"/>
  <c r="I1118" i="2" s="1"/>
  <c r="H1118" i="2" s="1"/>
  <c r="X1130" i="2"/>
  <c r="W1130" i="2" s="1"/>
  <c r="V1130" i="2" s="1"/>
  <c r="U1130" i="2" s="1"/>
  <c r="T1130" i="2" s="1"/>
  <c r="S1130" i="2" s="1"/>
  <c r="R1130" i="2" s="1"/>
  <c r="Q1130" i="2" s="1"/>
  <c r="P1130" i="2" s="1"/>
  <c r="O1130" i="2" s="1"/>
  <c r="N1130" i="2" s="1"/>
  <c r="M1130" i="2" s="1"/>
  <c r="L1130" i="2" s="1"/>
  <c r="K1130" i="2" s="1"/>
  <c r="J1130" i="2" s="1"/>
  <c r="I1130" i="2" s="1"/>
  <c r="H1130" i="2" s="1"/>
  <c r="X1142" i="2"/>
  <c r="W1142" i="2" s="1"/>
  <c r="V1142" i="2" s="1"/>
  <c r="U1142" i="2" s="1"/>
  <c r="T1142" i="2" s="1"/>
  <c r="S1142" i="2" s="1"/>
  <c r="R1142" i="2" s="1"/>
  <c r="Q1142" i="2" s="1"/>
  <c r="P1142" i="2" s="1"/>
  <c r="O1142" i="2" s="1"/>
  <c r="N1142" i="2" s="1"/>
  <c r="M1142" i="2" s="1"/>
  <c r="L1142" i="2" s="1"/>
  <c r="K1142" i="2" s="1"/>
  <c r="J1142" i="2" s="1"/>
  <c r="I1142" i="2" s="1"/>
  <c r="H1142" i="2" s="1"/>
  <c r="X1154" i="2"/>
  <c r="W1154" i="2" s="1"/>
  <c r="V1154" i="2" s="1"/>
  <c r="U1154" i="2" s="1"/>
  <c r="T1154" i="2" s="1"/>
  <c r="S1154" i="2" s="1"/>
  <c r="R1154" i="2" s="1"/>
  <c r="Q1154" i="2" s="1"/>
  <c r="P1154" i="2" s="1"/>
  <c r="O1154" i="2" s="1"/>
  <c r="N1154" i="2" s="1"/>
  <c r="M1154" i="2" s="1"/>
  <c r="L1154" i="2" s="1"/>
  <c r="K1154" i="2" s="1"/>
  <c r="J1154" i="2" s="1"/>
  <c r="I1154" i="2" s="1"/>
  <c r="H1154" i="2" s="1"/>
  <c r="X1166" i="2"/>
  <c r="W1166" i="2" s="1"/>
  <c r="V1166" i="2" s="1"/>
  <c r="U1166" i="2" s="1"/>
  <c r="T1166" i="2" s="1"/>
  <c r="S1166" i="2" s="1"/>
  <c r="R1166" i="2" s="1"/>
  <c r="Q1166" i="2" s="1"/>
  <c r="P1166" i="2" s="1"/>
  <c r="O1166" i="2" s="1"/>
  <c r="N1166" i="2" s="1"/>
  <c r="M1166" i="2" s="1"/>
  <c r="L1166" i="2" s="1"/>
  <c r="K1166" i="2" s="1"/>
  <c r="J1166" i="2" s="1"/>
  <c r="I1166" i="2" s="1"/>
  <c r="H1166" i="2" s="1"/>
  <c r="X1178" i="2"/>
  <c r="W1178" i="2" s="1"/>
  <c r="V1178" i="2" s="1"/>
  <c r="U1178" i="2" s="1"/>
  <c r="T1178" i="2" s="1"/>
  <c r="S1178" i="2" s="1"/>
  <c r="R1178" i="2" s="1"/>
  <c r="Q1178" i="2" s="1"/>
  <c r="P1178" i="2" s="1"/>
  <c r="O1178" i="2" s="1"/>
  <c r="N1178" i="2" s="1"/>
  <c r="M1178" i="2" s="1"/>
  <c r="L1178" i="2" s="1"/>
  <c r="K1178" i="2" s="1"/>
  <c r="J1178" i="2" s="1"/>
  <c r="I1178" i="2" s="1"/>
  <c r="H1178" i="2" s="1"/>
  <c r="X1190" i="2"/>
  <c r="W1190" i="2" s="1"/>
  <c r="V1190" i="2" s="1"/>
  <c r="U1190" i="2" s="1"/>
  <c r="T1190" i="2" s="1"/>
  <c r="S1190" i="2" s="1"/>
  <c r="R1190" i="2" s="1"/>
  <c r="Q1190" i="2" s="1"/>
  <c r="P1190" i="2" s="1"/>
  <c r="O1190" i="2" s="1"/>
  <c r="N1190" i="2" s="1"/>
  <c r="M1190" i="2" s="1"/>
  <c r="L1190" i="2" s="1"/>
  <c r="K1190" i="2" s="1"/>
  <c r="J1190" i="2" s="1"/>
  <c r="I1190" i="2" s="1"/>
  <c r="H1190" i="2" s="1"/>
  <c r="X1202" i="2"/>
  <c r="W1202" i="2" s="1"/>
  <c r="V1202" i="2" s="1"/>
  <c r="U1202" i="2" s="1"/>
  <c r="T1202" i="2" s="1"/>
  <c r="S1202" i="2" s="1"/>
  <c r="R1202" i="2" s="1"/>
  <c r="Q1202" i="2" s="1"/>
  <c r="P1202" i="2" s="1"/>
  <c r="O1202" i="2" s="1"/>
  <c r="N1202" i="2" s="1"/>
  <c r="M1202" i="2" s="1"/>
  <c r="L1202" i="2" s="1"/>
  <c r="K1202" i="2" s="1"/>
  <c r="J1202" i="2" s="1"/>
  <c r="I1202" i="2" s="1"/>
  <c r="H1202" i="2" s="1"/>
  <c r="X1214" i="2"/>
  <c r="W1214" i="2" s="1"/>
  <c r="V1214" i="2" s="1"/>
  <c r="U1214" i="2" s="1"/>
  <c r="T1214" i="2" s="1"/>
  <c r="S1214" i="2" s="1"/>
  <c r="R1214" i="2" s="1"/>
  <c r="Q1214" i="2" s="1"/>
  <c r="P1214" i="2" s="1"/>
  <c r="O1214" i="2" s="1"/>
  <c r="N1214" i="2" s="1"/>
  <c r="M1214" i="2" s="1"/>
  <c r="L1214" i="2" s="1"/>
  <c r="K1214" i="2" s="1"/>
  <c r="J1214" i="2" s="1"/>
  <c r="I1214" i="2" s="1"/>
  <c r="H1214" i="2" s="1"/>
  <c r="X1226" i="2"/>
  <c r="W1226" i="2" s="1"/>
  <c r="V1226" i="2" s="1"/>
  <c r="U1226" i="2" s="1"/>
  <c r="T1226" i="2" s="1"/>
  <c r="S1226" i="2" s="1"/>
  <c r="R1226" i="2" s="1"/>
  <c r="Q1226" i="2" s="1"/>
  <c r="P1226" i="2" s="1"/>
  <c r="O1226" i="2" s="1"/>
  <c r="N1226" i="2" s="1"/>
  <c r="M1226" i="2" s="1"/>
  <c r="L1226" i="2" s="1"/>
  <c r="K1226" i="2" s="1"/>
  <c r="J1226" i="2" s="1"/>
  <c r="I1226" i="2" s="1"/>
  <c r="H1226" i="2" s="1"/>
  <c r="X1238" i="2"/>
  <c r="W1238" i="2" s="1"/>
  <c r="V1238" i="2" s="1"/>
  <c r="U1238" i="2" s="1"/>
  <c r="T1238" i="2" s="1"/>
  <c r="S1238" i="2" s="1"/>
  <c r="R1238" i="2" s="1"/>
  <c r="Q1238" i="2" s="1"/>
  <c r="P1238" i="2" s="1"/>
  <c r="O1238" i="2" s="1"/>
  <c r="N1238" i="2" s="1"/>
  <c r="M1238" i="2" s="1"/>
  <c r="L1238" i="2" s="1"/>
  <c r="K1238" i="2" s="1"/>
  <c r="J1238" i="2" s="1"/>
  <c r="I1238" i="2" s="1"/>
  <c r="H1238" i="2" s="1"/>
  <c r="X1250" i="2"/>
  <c r="W1250" i="2" s="1"/>
  <c r="V1250" i="2" s="1"/>
  <c r="U1250" i="2" s="1"/>
  <c r="T1250" i="2" s="1"/>
  <c r="S1250" i="2" s="1"/>
  <c r="R1250" i="2" s="1"/>
  <c r="Q1250" i="2" s="1"/>
  <c r="P1250" i="2" s="1"/>
  <c r="O1250" i="2" s="1"/>
  <c r="N1250" i="2" s="1"/>
  <c r="M1250" i="2" s="1"/>
  <c r="L1250" i="2" s="1"/>
  <c r="K1250" i="2" s="1"/>
  <c r="J1250" i="2" s="1"/>
  <c r="I1250" i="2" s="1"/>
  <c r="H1250" i="2" s="1"/>
  <c r="X1262" i="2"/>
  <c r="W1262" i="2" s="1"/>
  <c r="V1262" i="2" s="1"/>
  <c r="U1262" i="2" s="1"/>
  <c r="T1262" i="2" s="1"/>
  <c r="S1262" i="2" s="1"/>
  <c r="R1262" i="2" s="1"/>
  <c r="Q1262" i="2" s="1"/>
  <c r="P1262" i="2" s="1"/>
  <c r="O1262" i="2" s="1"/>
  <c r="N1262" i="2" s="1"/>
  <c r="M1262" i="2" s="1"/>
  <c r="L1262" i="2" s="1"/>
  <c r="K1262" i="2" s="1"/>
  <c r="J1262" i="2" s="1"/>
  <c r="I1262" i="2" s="1"/>
  <c r="H1262" i="2" s="1"/>
  <c r="X1274" i="2"/>
  <c r="W1274" i="2" s="1"/>
  <c r="V1274" i="2" s="1"/>
  <c r="U1274" i="2" s="1"/>
  <c r="T1274" i="2" s="1"/>
  <c r="S1274" i="2" s="1"/>
  <c r="R1274" i="2" s="1"/>
  <c r="Q1274" i="2" s="1"/>
  <c r="P1274" i="2" s="1"/>
  <c r="O1274" i="2" s="1"/>
  <c r="N1274" i="2" s="1"/>
  <c r="M1274" i="2" s="1"/>
  <c r="L1274" i="2" s="1"/>
  <c r="K1274" i="2" s="1"/>
  <c r="J1274" i="2" s="1"/>
  <c r="I1274" i="2" s="1"/>
  <c r="H1274" i="2" s="1"/>
  <c r="X1286" i="2"/>
  <c r="W1286" i="2" s="1"/>
  <c r="V1286" i="2" s="1"/>
  <c r="U1286" i="2" s="1"/>
  <c r="T1286" i="2" s="1"/>
  <c r="S1286" i="2" s="1"/>
  <c r="R1286" i="2" s="1"/>
  <c r="Q1286" i="2" s="1"/>
  <c r="P1286" i="2" s="1"/>
  <c r="O1286" i="2" s="1"/>
  <c r="N1286" i="2" s="1"/>
  <c r="M1286" i="2" s="1"/>
  <c r="L1286" i="2" s="1"/>
  <c r="K1286" i="2" s="1"/>
  <c r="J1286" i="2" s="1"/>
  <c r="I1286" i="2" s="1"/>
  <c r="H1286" i="2" s="1"/>
  <c r="X1297" i="2"/>
  <c r="W1297" i="2" s="1"/>
  <c r="V1297" i="2" s="1"/>
  <c r="U1297" i="2" s="1"/>
  <c r="T1297" i="2" s="1"/>
  <c r="S1297" i="2" s="1"/>
  <c r="R1297" i="2" s="1"/>
  <c r="Q1297" i="2" s="1"/>
  <c r="P1297" i="2" s="1"/>
  <c r="O1297" i="2" s="1"/>
  <c r="N1297" i="2" s="1"/>
  <c r="M1297" i="2" s="1"/>
  <c r="L1297" i="2" s="1"/>
  <c r="K1297" i="2" s="1"/>
  <c r="J1297" i="2" s="1"/>
  <c r="I1297" i="2" s="1"/>
  <c r="H1297" i="2" s="1"/>
  <c r="X1307" i="2"/>
  <c r="W1307" i="2" s="1"/>
  <c r="V1307" i="2" s="1"/>
  <c r="U1307" i="2" s="1"/>
  <c r="T1307" i="2" s="1"/>
  <c r="S1307" i="2" s="1"/>
  <c r="R1307" i="2" s="1"/>
  <c r="Q1307" i="2" s="1"/>
  <c r="P1307" i="2" s="1"/>
  <c r="O1307" i="2" s="1"/>
  <c r="N1307" i="2" s="1"/>
  <c r="M1307" i="2" s="1"/>
  <c r="L1307" i="2" s="1"/>
  <c r="K1307" i="2" s="1"/>
  <c r="J1307" i="2" s="1"/>
  <c r="I1307" i="2" s="1"/>
  <c r="H1307" i="2" s="1"/>
  <c r="X1315" i="2"/>
  <c r="W1315" i="2" s="1"/>
  <c r="V1315" i="2" s="1"/>
  <c r="U1315" i="2" s="1"/>
  <c r="T1315" i="2" s="1"/>
  <c r="S1315" i="2" s="1"/>
  <c r="R1315" i="2" s="1"/>
  <c r="Q1315" i="2" s="1"/>
  <c r="P1315" i="2" s="1"/>
  <c r="O1315" i="2" s="1"/>
  <c r="N1315" i="2" s="1"/>
  <c r="M1315" i="2" s="1"/>
  <c r="L1315" i="2" s="1"/>
  <c r="K1315" i="2" s="1"/>
  <c r="J1315" i="2" s="1"/>
  <c r="I1315" i="2" s="1"/>
  <c r="H1315" i="2" s="1"/>
  <c r="X1325" i="2"/>
  <c r="W1325" i="2" s="1"/>
  <c r="V1325" i="2" s="1"/>
  <c r="U1325" i="2" s="1"/>
  <c r="T1325" i="2" s="1"/>
  <c r="S1325" i="2" s="1"/>
  <c r="R1325" i="2" s="1"/>
  <c r="Q1325" i="2" s="1"/>
  <c r="P1325" i="2" s="1"/>
  <c r="O1325" i="2" s="1"/>
  <c r="N1325" i="2" s="1"/>
  <c r="M1325" i="2" s="1"/>
  <c r="L1325" i="2" s="1"/>
  <c r="K1325" i="2" s="1"/>
  <c r="J1325" i="2" s="1"/>
  <c r="I1325" i="2" s="1"/>
  <c r="H1325" i="2" s="1"/>
  <c r="X1333" i="2"/>
  <c r="W1333" i="2" s="1"/>
  <c r="V1333" i="2" s="1"/>
  <c r="U1333" i="2" s="1"/>
  <c r="T1333" i="2" s="1"/>
  <c r="S1333" i="2" s="1"/>
  <c r="R1333" i="2" s="1"/>
  <c r="Q1333" i="2" s="1"/>
  <c r="P1333" i="2" s="1"/>
  <c r="O1333" i="2" s="1"/>
  <c r="N1333" i="2" s="1"/>
  <c r="M1333" i="2" s="1"/>
  <c r="L1333" i="2" s="1"/>
  <c r="K1333" i="2" s="1"/>
  <c r="J1333" i="2" s="1"/>
  <c r="I1333" i="2" s="1"/>
  <c r="H1333" i="2" s="1"/>
  <c r="X1343" i="2"/>
  <c r="W1343" i="2" s="1"/>
  <c r="V1343" i="2" s="1"/>
  <c r="U1343" i="2" s="1"/>
  <c r="T1343" i="2" s="1"/>
  <c r="S1343" i="2" s="1"/>
  <c r="R1343" i="2" s="1"/>
  <c r="Q1343" i="2" s="1"/>
  <c r="P1343" i="2" s="1"/>
  <c r="O1343" i="2" s="1"/>
  <c r="N1343" i="2" s="1"/>
  <c r="M1343" i="2" s="1"/>
  <c r="L1343" i="2" s="1"/>
  <c r="K1343" i="2" s="1"/>
  <c r="J1343" i="2" s="1"/>
  <c r="I1343" i="2" s="1"/>
  <c r="H1343" i="2" s="1"/>
  <c r="X1351" i="2"/>
  <c r="W1351" i="2" s="1"/>
  <c r="V1351" i="2" s="1"/>
  <c r="U1351" i="2" s="1"/>
  <c r="T1351" i="2" s="1"/>
  <c r="S1351" i="2" s="1"/>
  <c r="R1351" i="2" s="1"/>
  <c r="Q1351" i="2" s="1"/>
  <c r="P1351" i="2" s="1"/>
  <c r="O1351" i="2" s="1"/>
  <c r="N1351" i="2" s="1"/>
  <c r="M1351" i="2" s="1"/>
  <c r="L1351" i="2" s="1"/>
  <c r="K1351" i="2" s="1"/>
  <c r="J1351" i="2" s="1"/>
  <c r="I1351" i="2" s="1"/>
  <c r="H1351" i="2" s="1"/>
  <c r="X1361" i="2"/>
  <c r="W1361" i="2" s="1"/>
  <c r="V1361" i="2" s="1"/>
  <c r="U1361" i="2" s="1"/>
  <c r="T1361" i="2" s="1"/>
  <c r="S1361" i="2" s="1"/>
  <c r="R1361" i="2" s="1"/>
  <c r="Q1361" i="2" s="1"/>
  <c r="P1361" i="2" s="1"/>
  <c r="O1361" i="2" s="1"/>
  <c r="N1361" i="2" s="1"/>
  <c r="M1361" i="2" s="1"/>
  <c r="L1361" i="2" s="1"/>
  <c r="K1361" i="2" s="1"/>
  <c r="J1361" i="2" s="1"/>
  <c r="I1361" i="2" s="1"/>
  <c r="H1361" i="2" s="1"/>
  <c r="X1369" i="2"/>
  <c r="W1369" i="2" s="1"/>
  <c r="V1369" i="2" s="1"/>
  <c r="U1369" i="2" s="1"/>
  <c r="T1369" i="2" s="1"/>
  <c r="S1369" i="2" s="1"/>
  <c r="R1369" i="2" s="1"/>
  <c r="Q1369" i="2" s="1"/>
  <c r="P1369" i="2" s="1"/>
  <c r="O1369" i="2" s="1"/>
  <c r="N1369" i="2" s="1"/>
  <c r="M1369" i="2" s="1"/>
  <c r="L1369" i="2" s="1"/>
  <c r="K1369" i="2" s="1"/>
  <c r="J1369" i="2" s="1"/>
  <c r="I1369" i="2" s="1"/>
  <c r="H1369" i="2" s="1"/>
  <c r="X1379" i="2"/>
  <c r="W1379" i="2" s="1"/>
  <c r="V1379" i="2" s="1"/>
  <c r="U1379" i="2" s="1"/>
  <c r="T1379" i="2" s="1"/>
  <c r="S1379" i="2" s="1"/>
  <c r="R1379" i="2" s="1"/>
  <c r="Q1379" i="2" s="1"/>
  <c r="P1379" i="2" s="1"/>
  <c r="O1379" i="2" s="1"/>
  <c r="N1379" i="2" s="1"/>
  <c r="M1379" i="2" s="1"/>
  <c r="L1379" i="2" s="1"/>
  <c r="K1379" i="2" s="1"/>
  <c r="J1379" i="2" s="1"/>
  <c r="I1379" i="2" s="1"/>
  <c r="H1379" i="2" s="1"/>
  <c r="X1387" i="2"/>
  <c r="W1387" i="2" s="1"/>
  <c r="V1387" i="2" s="1"/>
  <c r="U1387" i="2" s="1"/>
  <c r="T1387" i="2" s="1"/>
  <c r="S1387" i="2" s="1"/>
  <c r="R1387" i="2" s="1"/>
  <c r="Q1387" i="2" s="1"/>
  <c r="P1387" i="2" s="1"/>
  <c r="O1387" i="2" s="1"/>
  <c r="N1387" i="2" s="1"/>
  <c r="M1387" i="2" s="1"/>
  <c r="L1387" i="2" s="1"/>
  <c r="K1387" i="2" s="1"/>
  <c r="J1387" i="2" s="1"/>
  <c r="I1387" i="2" s="1"/>
  <c r="H1387" i="2" s="1"/>
  <c r="X1397" i="2"/>
  <c r="W1397" i="2" s="1"/>
  <c r="V1397" i="2" s="1"/>
  <c r="U1397" i="2" s="1"/>
  <c r="T1397" i="2" s="1"/>
  <c r="S1397" i="2" s="1"/>
  <c r="R1397" i="2" s="1"/>
  <c r="Q1397" i="2" s="1"/>
  <c r="P1397" i="2" s="1"/>
  <c r="O1397" i="2" s="1"/>
  <c r="N1397" i="2" s="1"/>
  <c r="M1397" i="2" s="1"/>
  <c r="L1397" i="2" s="1"/>
  <c r="K1397" i="2" s="1"/>
  <c r="J1397" i="2" s="1"/>
  <c r="I1397" i="2" s="1"/>
  <c r="H1397" i="2" s="1"/>
  <c r="X1405" i="2"/>
  <c r="W1405" i="2" s="1"/>
  <c r="V1405" i="2" s="1"/>
  <c r="U1405" i="2" s="1"/>
  <c r="T1405" i="2" s="1"/>
  <c r="S1405" i="2" s="1"/>
  <c r="R1405" i="2" s="1"/>
  <c r="Q1405" i="2" s="1"/>
  <c r="P1405" i="2" s="1"/>
  <c r="O1405" i="2" s="1"/>
  <c r="N1405" i="2" s="1"/>
  <c r="M1405" i="2" s="1"/>
  <c r="L1405" i="2" s="1"/>
  <c r="K1405" i="2" s="1"/>
  <c r="J1405" i="2" s="1"/>
  <c r="I1405" i="2" s="1"/>
  <c r="H1405" i="2" s="1"/>
  <c r="X1415" i="2"/>
  <c r="W1415" i="2" s="1"/>
  <c r="V1415" i="2" s="1"/>
  <c r="U1415" i="2" s="1"/>
  <c r="T1415" i="2" s="1"/>
  <c r="S1415" i="2" s="1"/>
  <c r="R1415" i="2" s="1"/>
  <c r="Q1415" i="2" s="1"/>
  <c r="P1415" i="2" s="1"/>
  <c r="O1415" i="2" s="1"/>
  <c r="N1415" i="2" s="1"/>
  <c r="M1415" i="2" s="1"/>
  <c r="L1415" i="2" s="1"/>
  <c r="K1415" i="2" s="1"/>
  <c r="J1415" i="2" s="1"/>
  <c r="I1415" i="2" s="1"/>
  <c r="H1415" i="2" s="1"/>
  <c r="X1423" i="2"/>
  <c r="W1423" i="2" s="1"/>
  <c r="V1423" i="2" s="1"/>
  <c r="U1423" i="2" s="1"/>
  <c r="T1423" i="2" s="1"/>
  <c r="S1423" i="2" s="1"/>
  <c r="R1423" i="2" s="1"/>
  <c r="Q1423" i="2" s="1"/>
  <c r="P1423" i="2" s="1"/>
  <c r="O1423" i="2" s="1"/>
  <c r="N1423" i="2" s="1"/>
  <c r="M1423" i="2" s="1"/>
  <c r="L1423" i="2" s="1"/>
  <c r="K1423" i="2" s="1"/>
  <c r="J1423" i="2" s="1"/>
  <c r="I1423" i="2" s="1"/>
  <c r="H1423" i="2" s="1"/>
  <c r="X1433" i="2"/>
  <c r="W1433" i="2" s="1"/>
  <c r="V1433" i="2" s="1"/>
  <c r="U1433" i="2" s="1"/>
  <c r="T1433" i="2" s="1"/>
  <c r="S1433" i="2" s="1"/>
  <c r="R1433" i="2" s="1"/>
  <c r="Q1433" i="2" s="1"/>
  <c r="P1433" i="2" s="1"/>
  <c r="O1433" i="2" s="1"/>
  <c r="N1433" i="2" s="1"/>
  <c r="M1433" i="2" s="1"/>
  <c r="L1433" i="2" s="1"/>
  <c r="K1433" i="2" s="1"/>
  <c r="J1433" i="2" s="1"/>
  <c r="I1433" i="2" s="1"/>
  <c r="H1433" i="2" s="1"/>
  <c r="X1441" i="2"/>
  <c r="W1441" i="2" s="1"/>
  <c r="V1441" i="2" s="1"/>
  <c r="U1441" i="2" s="1"/>
  <c r="T1441" i="2" s="1"/>
  <c r="S1441" i="2" s="1"/>
  <c r="R1441" i="2" s="1"/>
  <c r="Q1441" i="2" s="1"/>
  <c r="P1441" i="2" s="1"/>
  <c r="O1441" i="2" s="1"/>
  <c r="N1441" i="2" s="1"/>
  <c r="M1441" i="2" s="1"/>
  <c r="L1441" i="2" s="1"/>
  <c r="K1441" i="2" s="1"/>
  <c r="J1441" i="2" s="1"/>
  <c r="I1441" i="2" s="1"/>
  <c r="H1441" i="2" s="1"/>
  <c r="X1451" i="2"/>
  <c r="W1451" i="2" s="1"/>
  <c r="V1451" i="2" s="1"/>
  <c r="U1451" i="2" s="1"/>
  <c r="T1451" i="2" s="1"/>
  <c r="S1451" i="2" s="1"/>
  <c r="R1451" i="2" s="1"/>
  <c r="Q1451" i="2" s="1"/>
  <c r="P1451" i="2" s="1"/>
  <c r="O1451" i="2" s="1"/>
  <c r="N1451" i="2" s="1"/>
  <c r="M1451" i="2" s="1"/>
  <c r="L1451" i="2" s="1"/>
  <c r="K1451" i="2" s="1"/>
  <c r="J1451" i="2" s="1"/>
  <c r="I1451" i="2" s="1"/>
  <c r="H1451" i="2" s="1"/>
  <c r="X1459" i="2"/>
  <c r="W1459" i="2" s="1"/>
  <c r="V1459" i="2" s="1"/>
  <c r="U1459" i="2" s="1"/>
  <c r="T1459" i="2" s="1"/>
  <c r="S1459" i="2" s="1"/>
  <c r="R1459" i="2" s="1"/>
  <c r="Q1459" i="2" s="1"/>
  <c r="P1459" i="2" s="1"/>
  <c r="O1459" i="2" s="1"/>
  <c r="N1459" i="2" s="1"/>
  <c r="M1459" i="2" s="1"/>
  <c r="L1459" i="2" s="1"/>
  <c r="K1459" i="2" s="1"/>
  <c r="J1459" i="2" s="1"/>
  <c r="I1459" i="2" s="1"/>
  <c r="H1459" i="2" s="1"/>
  <c r="X1469" i="2"/>
  <c r="W1469" i="2" s="1"/>
  <c r="V1469" i="2" s="1"/>
  <c r="U1469" i="2" s="1"/>
  <c r="T1469" i="2" s="1"/>
  <c r="S1469" i="2" s="1"/>
  <c r="R1469" i="2" s="1"/>
  <c r="Q1469" i="2" s="1"/>
  <c r="P1469" i="2" s="1"/>
  <c r="O1469" i="2" s="1"/>
  <c r="N1469" i="2" s="1"/>
  <c r="M1469" i="2" s="1"/>
  <c r="L1469" i="2" s="1"/>
  <c r="K1469" i="2" s="1"/>
  <c r="J1469" i="2" s="1"/>
  <c r="I1469" i="2" s="1"/>
  <c r="H1469" i="2" s="1"/>
  <c r="X1477" i="2"/>
  <c r="W1477" i="2" s="1"/>
  <c r="V1477" i="2" s="1"/>
  <c r="U1477" i="2" s="1"/>
  <c r="T1477" i="2" s="1"/>
  <c r="S1477" i="2" s="1"/>
  <c r="R1477" i="2" s="1"/>
  <c r="Q1477" i="2" s="1"/>
  <c r="P1477" i="2" s="1"/>
  <c r="O1477" i="2" s="1"/>
  <c r="N1477" i="2" s="1"/>
  <c r="M1477" i="2" s="1"/>
  <c r="L1477" i="2" s="1"/>
  <c r="K1477" i="2" s="1"/>
  <c r="J1477" i="2" s="1"/>
  <c r="I1477" i="2" s="1"/>
  <c r="H1477" i="2" s="1"/>
  <c r="X1487" i="2"/>
  <c r="W1487" i="2" s="1"/>
  <c r="V1487" i="2" s="1"/>
  <c r="U1487" i="2" s="1"/>
  <c r="T1487" i="2" s="1"/>
  <c r="S1487" i="2" s="1"/>
  <c r="R1487" i="2" s="1"/>
  <c r="Q1487" i="2" s="1"/>
  <c r="P1487" i="2" s="1"/>
  <c r="O1487" i="2" s="1"/>
  <c r="N1487" i="2" s="1"/>
  <c r="M1487" i="2" s="1"/>
  <c r="L1487" i="2" s="1"/>
  <c r="K1487" i="2" s="1"/>
  <c r="J1487" i="2" s="1"/>
  <c r="I1487" i="2" s="1"/>
  <c r="H1487" i="2" s="1"/>
  <c r="X1495" i="2"/>
  <c r="W1495" i="2" s="1"/>
  <c r="V1495" i="2" s="1"/>
  <c r="U1495" i="2" s="1"/>
  <c r="T1495" i="2" s="1"/>
  <c r="S1495" i="2" s="1"/>
  <c r="R1495" i="2" s="1"/>
  <c r="Q1495" i="2" s="1"/>
  <c r="P1495" i="2" s="1"/>
  <c r="O1495" i="2" s="1"/>
  <c r="N1495" i="2" s="1"/>
  <c r="M1495" i="2" s="1"/>
  <c r="L1495" i="2" s="1"/>
  <c r="K1495" i="2" s="1"/>
  <c r="J1495" i="2" s="1"/>
  <c r="I1495" i="2" s="1"/>
  <c r="H1495" i="2" s="1"/>
  <c r="X1502" i="2"/>
  <c r="W1502" i="2" s="1"/>
  <c r="V1502" i="2" s="1"/>
  <c r="U1502" i="2" s="1"/>
  <c r="T1502" i="2" s="1"/>
  <c r="S1502" i="2" s="1"/>
  <c r="R1502" i="2" s="1"/>
  <c r="Q1502" i="2" s="1"/>
  <c r="P1502" i="2" s="1"/>
  <c r="O1502" i="2" s="1"/>
  <c r="N1502" i="2" s="1"/>
  <c r="M1502" i="2" s="1"/>
  <c r="L1502" i="2" s="1"/>
  <c r="K1502" i="2" s="1"/>
  <c r="J1502" i="2" s="1"/>
  <c r="I1502" i="2" s="1"/>
  <c r="H1502" i="2" s="1"/>
  <c r="X1509" i="2"/>
  <c r="W1509" i="2" s="1"/>
  <c r="V1509" i="2" s="1"/>
  <c r="U1509" i="2" s="1"/>
  <c r="T1509" i="2" s="1"/>
  <c r="S1509" i="2" s="1"/>
  <c r="R1509" i="2" s="1"/>
  <c r="Q1509" i="2" s="1"/>
  <c r="P1509" i="2" s="1"/>
  <c r="O1509" i="2" s="1"/>
  <c r="N1509" i="2" s="1"/>
  <c r="M1509" i="2" s="1"/>
  <c r="L1509" i="2" s="1"/>
  <c r="K1509" i="2" s="1"/>
  <c r="J1509" i="2" s="1"/>
  <c r="I1509" i="2" s="1"/>
  <c r="H1509" i="2" s="1"/>
  <c r="X1517" i="2"/>
  <c r="W1517" i="2" s="1"/>
  <c r="V1517" i="2" s="1"/>
  <c r="U1517" i="2" s="1"/>
  <c r="T1517" i="2" s="1"/>
  <c r="S1517" i="2" s="1"/>
  <c r="R1517" i="2" s="1"/>
  <c r="Q1517" i="2" s="1"/>
  <c r="P1517" i="2" s="1"/>
  <c r="O1517" i="2" s="1"/>
  <c r="N1517" i="2" s="1"/>
  <c r="M1517" i="2" s="1"/>
  <c r="L1517" i="2" s="1"/>
  <c r="K1517" i="2" s="1"/>
  <c r="J1517" i="2" s="1"/>
  <c r="I1517" i="2" s="1"/>
  <c r="H1517" i="2" s="1"/>
  <c r="X1524" i="2"/>
  <c r="W1524" i="2" s="1"/>
  <c r="V1524" i="2" s="1"/>
  <c r="U1524" i="2" s="1"/>
  <c r="T1524" i="2" s="1"/>
  <c r="S1524" i="2" s="1"/>
  <c r="R1524" i="2" s="1"/>
  <c r="Q1524" i="2" s="1"/>
  <c r="P1524" i="2" s="1"/>
  <c r="O1524" i="2" s="1"/>
  <c r="N1524" i="2" s="1"/>
  <c r="M1524" i="2" s="1"/>
  <c r="L1524" i="2" s="1"/>
  <c r="K1524" i="2" s="1"/>
  <c r="J1524" i="2" s="1"/>
  <c r="I1524" i="2" s="1"/>
  <c r="H1524" i="2" s="1"/>
  <c r="X1531" i="2"/>
  <c r="W1531" i="2" s="1"/>
  <c r="V1531" i="2" s="1"/>
  <c r="U1531" i="2" s="1"/>
  <c r="T1531" i="2" s="1"/>
  <c r="S1531" i="2" s="1"/>
  <c r="R1531" i="2" s="1"/>
  <c r="Q1531" i="2" s="1"/>
  <c r="P1531" i="2" s="1"/>
  <c r="O1531" i="2" s="1"/>
  <c r="N1531" i="2" s="1"/>
  <c r="M1531" i="2" s="1"/>
  <c r="L1531" i="2" s="1"/>
  <c r="K1531" i="2" s="1"/>
  <c r="J1531" i="2" s="1"/>
  <c r="I1531" i="2" s="1"/>
  <c r="H1531" i="2" s="1"/>
  <c r="X1538" i="2"/>
  <c r="W1538" i="2" s="1"/>
  <c r="V1538" i="2" s="1"/>
  <c r="U1538" i="2" s="1"/>
  <c r="T1538" i="2" s="1"/>
  <c r="S1538" i="2" s="1"/>
  <c r="R1538" i="2" s="1"/>
  <c r="Q1538" i="2" s="1"/>
  <c r="P1538" i="2" s="1"/>
  <c r="O1538" i="2" s="1"/>
  <c r="N1538" i="2" s="1"/>
  <c r="M1538" i="2" s="1"/>
  <c r="L1538" i="2" s="1"/>
  <c r="K1538" i="2" s="1"/>
  <c r="J1538" i="2" s="1"/>
  <c r="I1538" i="2" s="1"/>
  <c r="H1538" i="2" s="1"/>
  <c r="X1545" i="2"/>
  <c r="W1545" i="2" s="1"/>
  <c r="V1545" i="2" s="1"/>
  <c r="U1545" i="2" s="1"/>
  <c r="T1545" i="2" s="1"/>
  <c r="S1545" i="2" s="1"/>
  <c r="R1545" i="2" s="1"/>
  <c r="Q1545" i="2" s="1"/>
  <c r="P1545" i="2" s="1"/>
  <c r="O1545" i="2" s="1"/>
  <c r="N1545" i="2" s="1"/>
  <c r="M1545" i="2" s="1"/>
  <c r="L1545" i="2" s="1"/>
  <c r="K1545" i="2" s="1"/>
  <c r="J1545" i="2" s="1"/>
  <c r="I1545" i="2" s="1"/>
  <c r="H1545" i="2" s="1"/>
  <c r="X1553" i="2"/>
  <c r="W1553" i="2" s="1"/>
  <c r="V1553" i="2" s="1"/>
  <c r="U1553" i="2" s="1"/>
  <c r="T1553" i="2" s="1"/>
  <c r="S1553" i="2" s="1"/>
  <c r="R1553" i="2" s="1"/>
  <c r="Q1553" i="2" s="1"/>
  <c r="P1553" i="2" s="1"/>
  <c r="O1553" i="2" s="1"/>
  <c r="N1553" i="2" s="1"/>
  <c r="M1553" i="2" s="1"/>
  <c r="L1553" i="2" s="1"/>
  <c r="K1553" i="2" s="1"/>
  <c r="J1553" i="2" s="1"/>
  <c r="I1553" i="2" s="1"/>
  <c r="H1553" i="2" s="1"/>
  <c r="X1560" i="2"/>
  <c r="W1560" i="2" s="1"/>
  <c r="V1560" i="2" s="1"/>
  <c r="U1560" i="2" s="1"/>
  <c r="T1560" i="2" s="1"/>
  <c r="S1560" i="2" s="1"/>
  <c r="R1560" i="2" s="1"/>
  <c r="Q1560" i="2" s="1"/>
  <c r="P1560" i="2" s="1"/>
  <c r="O1560" i="2" s="1"/>
  <c r="N1560" i="2" s="1"/>
  <c r="M1560" i="2" s="1"/>
  <c r="L1560" i="2" s="1"/>
  <c r="K1560" i="2" s="1"/>
  <c r="J1560" i="2" s="1"/>
  <c r="I1560" i="2" s="1"/>
  <c r="H1560" i="2" s="1"/>
  <c r="X1567" i="2"/>
  <c r="W1567" i="2" s="1"/>
  <c r="V1567" i="2" s="1"/>
  <c r="U1567" i="2" s="1"/>
  <c r="T1567" i="2" s="1"/>
  <c r="S1567" i="2" s="1"/>
  <c r="R1567" i="2" s="1"/>
  <c r="Q1567" i="2" s="1"/>
  <c r="P1567" i="2" s="1"/>
  <c r="O1567" i="2" s="1"/>
  <c r="N1567" i="2" s="1"/>
  <c r="M1567" i="2" s="1"/>
  <c r="L1567" i="2" s="1"/>
  <c r="K1567" i="2" s="1"/>
  <c r="J1567" i="2" s="1"/>
  <c r="I1567" i="2" s="1"/>
  <c r="H1567" i="2" s="1"/>
  <c r="X1574" i="2"/>
  <c r="W1574" i="2" s="1"/>
  <c r="V1574" i="2" s="1"/>
  <c r="U1574" i="2" s="1"/>
  <c r="T1574" i="2" s="1"/>
  <c r="S1574" i="2" s="1"/>
  <c r="R1574" i="2" s="1"/>
  <c r="Q1574" i="2" s="1"/>
  <c r="P1574" i="2" s="1"/>
  <c r="O1574" i="2" s="1"/>
  <c r="N1574" i="2" s="1"/>
  <c r="M1574" i="2" s="1"/>
  <c r="L1574" i="2" s="1"/>
  <c r="K1574" i="2" s="1"/>
  <c r="J1574" i="2" s="1"/>
  <c r="I1574" i="2" s="1"/>
  <c r="H1574" i="2" s="1"/>
  <c r="X1581" i="2"/>
  <c r="W1581" i="2" s="1"/>
  <c r="V1581" i="2" s="1"/>
  <c r="U1581" i="2" s="1"/>
  <c r="T1581" i="2" s="1"/>
  <c r="S1581" i="2" s="1"/>
  <c r="R1581" i="2" s="1"/>
  <c r="Q1581" i="2" s="1"/>
  <c r="P1581" i="2" s="1"/>
  <c r="O1581" i="2" s="1"/>
  <c r="N1581" i="2" s="1"/>
  <c r="M1581" i="2" s="1"/>
  <c r="L1581" i="2" s="1"/>
  <c r="K1581" i="2" s="1"/>
  <c r="J1581" i="2" s="1"/>
  <c r="I1581" i="2" s="1"/>
  <c r="H1581" i="2" s="1"/>
  <c r="X1589" i="2"/>
  <c r="W1589" i="2" s="1"/>
  <c r="V1589" i="2" s="1"/>
  <c r="U1589" i="2" s="1"/>
  <c r="T1589" i="2" s="1"/>
  <c r="S1589" i="2" s="1"/>
  <c r="R1589" i="2" s="1"/>
  <c r="Q1589" i="2" s="1"/>
  <c r="P1589" i="2" s="1"/>
  <c r="O1589" i="2" s="1"/>
  <c r="N1589" i="2" s="1"/>
  <c r="M1589" i="2" s="1"/>
  <c r="L1589" i="2" s="1"/>
  <c r="K1589" i="2" s="1"/>
  <c r="J1589" i="2" s="1"/>
  <c r="I1589" i="2" s="1"/>
  <c r="H1589" i="2" s="1"/>
  <c r="X1596" i="2"/>
  <c r="W1596" i="2" s="1"/>
  <c r="V1596" i="2" s="1"/>
  <c r="U1596" i="2" s="1"/>
  <c r="T1596" i="2" s="1"/>
  <c r="S1596" i="2" s="1"/>
  <c r="R1596" i="2" s="1"/>
  <c r="Q1596" i="2" s="1"/>
  <c r="P1596" i="2" s="1"/>
  <c r="O1596" i="2" s="1"/>
  <c r="N1596" i="2" s="1"/>
  <c r="M1596" i="2" s="1"/>
  <c r="L1596" i="2" s="1"/>
  <c r="K1596" i="2" s="1"/>
  <c r="J1596" i="2" s="1"/>
  <c r="I1596" i="2" s="1"/>
  <c r="H1596" i="2" s="1"/>
  <c r="X1603" i="2"/>
  <c r="W1603" i="2" s="1"/>
  <c r="V1603" i="2" s="1"/>
  <c r="U1603" i="2" s="1"/>
  <c r="T1603" i="2" s="1"/>
  <c r="S1603" i="2" s="1"/>
  <c r="R1603" i="2" s="1"/>
  <c r="Q1603" i="2" s="1"/>
  <c r="P1603" i="2" s="1"/>
  <c r="O1603" i="2" s="1"/>
  <c r="N1603" i="2" s="1"/>
  <c r="M1603" i="2" s="1"/>
  <c r="L1603" i="2" s="1"/>
  <c r="K1603" i="2" s="1"/>
  <c r="J1603" i="2" s="1"/>
  <c r="I1603" i="2" s="1"/>
  <c r="H1603" i="2" s="1"/>
  <c r="X1610" i="2"/>
  <c r="W1610" i="2" s="1"/>
  <c r="V1610" i="2" s="1"/>
  <c r="U1610" i="2" s="1"/>
  <c r="T1610" i="2" s="1"/>
  <c r="S1610" i="2" s="1"/>
  <c r="R1610" i="2" s="1"/>
  <c r="Q1610" i="2" s="1"/>
  <c r="P1610" i="2" s="1"/>
  <c r="O1610" i="2" s="1"/>
  <c r="N1610" i="2" s="1"/>
  <c r="M1610" i="2" s="1"/>
  <c r="L1610" i="2" s="1"/>
  <c r="K1610" i="2" s="1"/>
  <c r="J1610" i="2" s="1"/>
  <c r="I1610" i="2" s="1"/>
  <c r="H1610" i="2" s="1"/>
  <c r="X1617" i="2"/>
  <c r="W1617" i="2" s="1"/>
  <c r="V1617" i="2" s="1"/>
  <c r="U1617" i="2" s="1"/>
  <c r="T1617" i="2" s="1"/>
  <c r="S1617" i="2" s="1"/>
  <c r="R1617" i="2" s="1"/>
  <c r="Q1617" i="2" s="1"/>
  <c r="P1617" i="2" s="1"/>
  <c r="O1617" i="2" s="1"/>
  <c r="N1617" i="2" s="1"/>
  <c r="M1617" i="2" s="1"/>
  <c r="L1617" i="2" s="1"/>
  <c r="K1617" i="2" s="1"/>
  <c r="J1617" i="2" s="1"/>
  <c r="I1617" i="2" s="1"/>
  <c r="H1617" i="2" s="1"/>
  <c r="X1625" i="2"/>
  <c r="W1625" i="2" s="1"/>
  <c r="V1625" i="2" s="1"/>
  <c r="U1625" i="2" s="1"/>
  <c r="T1625" i="2" s="1"/>
  <c r="S1625" i="2" s="1"/>
  <c r="R1625" i="2" s="1"/>
  <c r="Q1625" i="2" s="1"/>
  <c r="P1625" i="2" s="1"/>
  <c r="O1625" i="2" s="1"/>
  <c r="N1625" i="2" s="1"/>
  <c r="M1625" i="2" s="1"/>
  <c r="L1625" i="2" s="1"/>
  <c r="K1625" i="2" s="1"/>
  <c r="J1625" i="2" s="1"/>
  <c r="I1625" i="2" s="1"/>
  <c r="H1625" i="2" s="1"/>
  <c r="X1632" i="2"/>
  <c r="W1632" i="2" s="1"/>
  <c r="V1632" i="2" s="1"/>
  <c r="U1632" i="2" s="1"/>
  <c r="T1632" i="2" s="1"/>
  <c r="S1632" i="2" s="1"/>
  <c r="R1632" i="2" s="1"/>
  <c r="Q1632" i="2" s="1"/>
  <c r="P1632" i="2" s="1"/>
  <c r="O1632" i="2" s="1"/>
  <c r="N1632" i="2" s="1"/>
  <c r="M1632" i="2" s="1"/>
  <c r="L1632" i="2" s="1"/>
  <c r="K1632" i="2" s="1"/>
  <c r="J1632" i="2" s="1"/>
  <c r="I1632" i="2" s="1"/>
  <c r="H1632" i="2" s="1"/>
  <c r="X1639" i="2"/>
  <c r="W1639" i="2" s="1"/>
  <c r="V1639" i="2" s="1"/>
  <c r="U1639" i="2" s="1"/>
  <c r="T1639" i="2" s="1"/>
  <c r="S1639" i="2" s="1"/>
  <c r="R1639" i="2" s="1"/>
  <c r="Q1639" i="2" s="1"/>
  <c r="P1639" i="2" s="1"/>
  <c r="O1639" i="2" s="1"/>
  <c r="N1639" i="2" s="1"/>
  <c r="M1639" i="2" s="1"/>
  <c r="L1639" i="2" s="1"/>
  <c r="K1639" i="2" s="1"/>
  <c r="J1639" i="2" s="1"/>
  <c r="I1639" i="2" s="1"/>
  <c r="H1639" i="2" s="1"/>
  <c r="X1646" i="2"/>
  <c r="W1646" i="2" s="1"/>
  <c r="V1646" i="2" s="1"/>
  <c r="U1646" i="2" s="1"/>
  <c r="T1646" i="2" s="1"/>
  <c r="S1646" i="2" s="1"/>
  <c r="R1646" i="2" s="1"/>
  <c r="Q1646" i="2" s="1"/>
  <c r="P1646" i="2" s="1"/>
  <c r="O1646" i="2" s="1"/>
  <c r="N1646" i="2" s="1"/>
  <c r="M1646" i="2" s="1"/>
  <c r="L1646" i="2" s="1"/>
  <c r="K1646" i="2" s="1"/>
  <c r="J1646" i="2" s="1"/>
  <c r="I1646" i="2" s="1"/>
  <c r="H1646" i="2" s="1"/>
  <c r="X1653" i="2"/>
  <c r="W1653" i="2" s="1"/>
  <c r="V1653" i="2" s="1"/>
  <c r="U1653" i="2" s="1"/>
  <c r="T1653" i="2" s="1"/>
  <c r="S1653" i="2" s="1"/>
  <c r="R1653" i="2" s="1"/>
  <c r="Q1653" i="2" s="1"/>
  <c r="P1653" i="2" s="1"/>
  <c r="O1653" i="2" s="1"/>
  <c r="N1653" i="2" s="1"/>
  <c r="M1653" i="2" s="1"/>
  <c r="L1653" i="2" s="1"/>
  <c r="K1653" i="2" s="1"/>
  <c r="J1653" i="2" s="1"/>
  <c r="I1653" i="2" s="1"/>
  <c r="H1653" i="2" s="1"/>
  <c r="X1661" i="2"/>
  <c r="W1661" i="2" s="1"/>
  <c r="V1661" i="2" s="1"/>
  <c r="U1661" i="2" s="1"/>
  <c r="T1661" i="2" s="1"/>
  <c r="S1661" i="2" s="1"/>
  <c r="R1661" i="2" s="1"/>
  <c r="Q1661" i="2" s="1"/>
  <c r="P1661" i="2" s="1"/>
  <c r="O1661" i="2" s="1"/>
  <c r="N1661" i="2" s="1"/>
  <c r="M1661" i="2" s="1"/>
  <c r="L1661" i="2" s="1"/>
  <c r="K1661" i="2" s="1"/>
  <c r="J1661" i="2" s="1"/>
  <c r="I1661" i="2" s="1"/>
  <c r="H1661" i="2" s="1"/>
  <c r="X1668" i="2"/>
  <c r="W1668" i="2" s="1"/>
  <c r="V1668" i="2" s="1"/>
  <c r="U1668" i="2" s="1"/>
  <c r="T1668" i="2" s="1"/>
  <c r="S1668" i="2" s="1"/>
  <c r="R1668" i="2" s="1"/>
  <c r="Q1668" i="2" s="1"/>
  <c r="P1668" i="2" s="1"/>
  <c r="O1668" i="2" s="1"/>
  <c r="N1668" i="2" s="1"/>
  <c r="M1668" i="2" s="1"/>
  <c r="L1668" i="2" s="1"/>
  <c r="K1668" i="2" s="1"/>
  <c r="J1668" i="2" s="1"/>
  <c r="I1668" i="2" s="1"/>
  <c r="H1668" i="2" s="1"/>
  <c r="X1675" i="2"/>
  <c r="W1675" i="2" s="1"/>
  <c r="V1675" i="2" s="1"/>
  <c r="U1675" i="2" s="1"/>
  <c r="T1675" i="2" s="1"/>
  <c r="S1675" i="2" s="1"/>
  <c r="R1675" i="2" s="1"/>
  <c r="Q1675" i="2" s="1"/>
  <c r="P1675" i="2" s="1"/>
  <c r="O1675" i="2" s="1"/>
  <c r="N1675" i="2" s="1"/>
  <c r="M1675" i="2" s="1"/>
  <c r="L1675" i="2" s="1"/>
  <c r="K1675" i="2" s="1"/>
  <c r="J1675" i="2" s="1"/>
  <c r="I1675" i="2" s="1"/>
  <c r="H1675" i="2" s="1"/>
  <c r="X1682" i="2"/>
  <c r="W1682" i="2" s="1"/>
  <c r="V1682" i="2" s="1"/>
  <c r="U1682" i="2" s="1"/>
  <c r="T1682" i="2" s="1"/>
  <c r="S1682" i="2" s="1"/>
  <c r="R1682" i="2" s="1"/>
  <c r="Q1682" i="2" s="1"/>
  <c r="P1682" i="2" s="1"/>
  <c r="O1682" i="2" s="1"/>
  <c r="N1682" i="2" s="1"/>
  <c r="M1682" i="2" s="1"/>
  <c r="L1682" i="2" s="1"/>
  <c r="K1682" i="2" s="1"/>
  <c r="J1682" i="2" s="1"/>
  <c r="I1682" i="2" s="1"/>
  <c r="H1682" i="2" s="1"/>
  <c r="X1689" i="2"/>
  <c r="W1689" i="2" s="1"/>
  <c r="V1689" i="2" s="1"/>
  <c r="U1689" i="2" s="1"/>
  <c r="T1689" i="2" s="1"/>
  <c r="S1689" i="2" s="1"/>
  <c r="R1689" i="2" s="1"/>
  <c r="Q1689" i="2" s="1"/>
  <c r="P1689" i="2" s="1"/>
  <c r="O1689" i="2" s="1"/>
  <c r="N1689" i="2" s="1"/>
  <c r="M1689" i="2" s="1"/>
  <c r="L1689" i="2" s="1"/>
  <c r="K1689" i="2" s="1"/>
  <c r="J1689" i="2" s="1"/>
  <c r="I1689" i="2" s="1"/>
  <c r="H1689" i="2" s="1"/>
  <c r="X1697" i="2"/>
  <c r="W1697" i="2" s="1"/>
  <c r="V1697" i="2" s="1"/>
  <c r="U1697" i="2" s="1"/>
  <c r="T1697" i="2" s="1"/>
  <c r="S1697" i="2" s="1"/>
  <c r="R1697" i="2" s="1"/>
  <c r="Q1697" i="2" s="1"/>
  <c r="P1697" i="2" s="1"/>
  <c r="O1697" i="2" s="1"/>
  <c r="N1697" i="2" s="1"/>
  <c r="M1697" i="2" s="1"/>
  <c r="L1697" i="2" s="1"/>
  <c r="K1697" i="2" s="1"/>
  <c r="J1697" i="2" s="1"/>
  <c r="I1697" i="2" s="1"/>
  <c r="H1697" i="2" s="1"/>
  <c r="X1704" i="2"/>
  <c r="W1704" i="2" s="1"/>
  <c r="V1704" i="2" s="1"/>
  <c r="U1704" i="2" s="1"/>
  <c r="T1704" i="2" s="1"/>
  <c r="S1704" i="2" s="1"/>
  <c r="R1704" i="2" s="1"/>
  <c r="Q1704" i="2" s="1"/>
  <c r="P1704" i="2" s="1"/>
  <c r="O1704" i="2" s="1"/>
  <c r="N1704" i="2" s="1"/>
  <c r="M1704" i="2" s="1"/>
  <c r="L1704" i="2" s="1"/>
  <c r="K1704" i="2" s="1"/>
  <c r="J1704" i="2" s="1"/>
  <c r="I1704" i="2" s="1"/>
  <c r="H1704" i="2" s="1"/>
  <c r="X1711" i="2"/>
  <c r="W1711" i="2" s="1"/>
  <c r="V1711" i="2" s="1"/>
  <c r="U1711" i="2" s="1"/>
  <c r="T1711" i="2" s="1"/>
  <c r="S1711" i="2" s="1"/>
  <c r="R1711" i="2" s="1"/>
  <c r="Q1711" i="2" s="1"/>
  <c r="P1711" i="2" s="1"/>
  <c r="O1711" i="2" s="1"/>
  <c r="N1711" i="2" s="1"/>
  <c r="M1711" i="2" s="1"/>
  <c r="L1711" i="2" s="1"/>
  <c r="K1711" i="2" s="1"/>
  <c r="J1711" i="2" s="1"/>
  <c r="I1711" i="2" s="1"/>
  <c r="H1711" i="2" s="1"/>
  <c r="X1718" i="2"/>
  <c r="W1718" i="2" s="1"/>
  <c r="V1718" i="2" s="1"/>
  <c r="U1718" i="2" s="1"/>
  <c r="T1718" i="2" s="1"/>
  <c r="S1718" i="2" s="1"/>
  <c r="R1718" i="2" s="1"/>
  <c r="Q1718" i="2" s="1"/>
  <c r="P1718" i="2" s="1"/>
  <c r="O1718" i="2" s="1"/>
  <c r="N1718" i="2" s="1"/>
  <c r="M1718" i="2" s="1"/>
  <c r="L1718" i="2" s="1"/>
  <c r="K1718" i="2" s="1"/>
  <c r="J1718" i="2" s="1"/>
  <c r="I1718" i="2" s="1"/>
  <c r="H1718" i="2" s="1"/>
  <c r="X1725" i="2"/>
  <c r="W1725" i="2" s="1"/>
  <c r="V1725" i="2" s="1"/>
  <c r="U1725" i="2" s="1"/>
  <c r="T1725" i="2" s="1"/>
  <c r="S1725" i="2" s="1"/>
  <c r="R1725" i="2" s="1"/>
  <c r="Q1725" i="2" s="1"/>
  <c r="P1725" i="2" s="1"/>
  <c r="O1725" i="2" s="1"/>
  <c r="N1725" i="2" s="1"/>
  <c r="M1725" i="2" s="1"/>
  <c r="L1725" i="2" s="1"/>
  <c r="K1725" i="2" s="1"/>
  <c r="J1725" i="2" s="1"/>
  <c r="I1725" i="2" s="1"/>
  <c r="H1725" i="2" s="1"/>
  <c r="X1733" i="2"/>
  <c r="W1733" i="2" s="1"/>
  <c r="V1733" i="2" s="1"/>
  <c r="U1733" i="2" s="1"/>
  <c r="T1733" i="2" s="1"/>
  <c r="S1733" i="2" s="1"/>
  <c r="R1733" i="2" s="1"/>
  <c r="Q1733" i="2" s="1"/>
  <c r="P1733" i="2" s="1"/>
  <c r="O1733" i="2" s="1"/>
  <c r="N1733" i="2" s="1"/>
  <c r="M1733" i="2" s="1"/>
  <c r="L1733" i="2" s="1"/>
  <c r="K1733" i="2" s="1"/>
  <c r="J1733" i="2" s="1"/>
  <c r="I1733" i="2" s="1"/>
  <c r="H1733" i="2" s="1"/>
  <c r="X1740" i="2"/>
  <c r="W1740" i="2" s="1"/>
  <c r="V1740" i="2" s="1"/>
  <c r="U1740" i="2" s="1"/>
  <c r="T1740" i="2" s="1"/>
  <c r="S1740" i="2" s="1"/>
  <c r="R1740" i="2" s="1"/>
  <c r="Q1740" i="2" s="1"/>
  <c r="P1740" i="2" s="1"/>
  <c r="O1740" i="2" s="1"/>
  <c r="N1740" i="2" s="1"/>
  <c r="M1740" i="2" s="1"/>
  <c r="L1740" i="2" s="1"/>
  <c r="K1740" i="2" s="1"/>
  <c r="J1740" i="2" s="1"/>
  <c r="I1740" i="2" s="1"/>
  <c r="H1740" i="2" s="1"/>
  <c r="X1747" i="2"/>
  <c r="W1747" i="2" s="1"/>
  <c r="V1747" i="2" s="1"/>
  <c r="U1747" i="2" s="1"/>
  <c r="T1747" i="2" s="1"/>
  <c r="S1747" i="2" s="1"/>
  <c r="R1747" i="2" s="1"/>
  <c r="Q1747" i="2" s="1"/>
  <c r="P1747" i="2" s="1"/>
  <c r="O1747" i="2" s="1"/>
  <c r="N1747" i="2" s="1"/>
  <c r="M1747" i="2" s="1"/>
  <c r="L1747" i="2" s="1"/>
  <c r="K1747" i="2" s="1"/>
  <c r="J1747" i="2" s="1"/>
  <c r="I1747" i="2" s="1"/>
  <c r="H1747" i="2" s="1"/>
  <c r="X1754" i="2"/>
  <c r="W1754" i="2" s="1"/>
  <c r="V1754" i="2" s="1"/>
  <c r="U1754" i="2" s="1"/>
  <c r="T1754" i="2" s="1"/>
  <c r="S1754" i="2" s="1"/>
  <c r="R1754" i="2" s="1"/>
  <c r="Q1754" i="2" s="1"/>
  <c r="P1754" i="2" s="1"/>
  <c r="O1754" i="2" s="1"/>
  <c r="N1754" i="2" s="1"/>
  <c r="M1754" i="2" s="1"/>
  <c r="L1754" i="2" s="1"/>
  <c r="K1754" i="2" s="1"/>
  <c r="J1754" i="2" s="1"/>
  <c r="I1754" i="2" s="1"/>
  <c r="H1754" i="2" s="1"/>
  <c r="X1761" i="2"/>
  <c r="W1761" i="2" s="1"/>
  <c r="V1761" i="2" s="1"/>
  <c r="U1761" i="2" s="1"/>
  <c r="T1761" i="2" s="1"/>
  <c r="S1761" i="2" s="1"/>
  <c r="R1761" i="2" s="1"/>
  <c r="Q1761" i="2" s="1"/>
  <c r="P1761" i="2" s="1"/>
  <c r="O1761" i="2" s="1"/>
  <c r="N1761" i="2" s="1"/>
  <c r="M1761" i="2" s="1"/>
  <c r="L1761" i="2" s="1"/>
  <c r="K1761" i="2" s="1"/>
  <c r="J1761" i="2" s="1"/>
  <c r="I1761" i="2" s="1"/>
  <c r="H1761" i="2" s="1"/>
  <c r="X1769" i="2"/>
  <c r="W1769" i="2" s="1"/>
  <c r="V1769" i="2" s="1"/>
  <c r="U1769" i="2" s="1"/>
  <c r="T1769" i="2" s="1"/>
  <c r="S1769" i="2" s="1"/>
  <c r="R1769" i="2" s="1"/>
  <c r="Q1769" i="2" s="1"/>
  <c r="P1769" i="2" s="1"/>
  <c r="O1769" i="2" s="1"/>
  <c r="N1769" i="2" s="1"/>
  <c r="M1769" i="2" s="1"/>
  <c r="L1769" i="2" s="1"/>
  <c r="K1769" i="2" s="1"/>
  <c r="J1769" i="2" s="1"/>
  <c r="I1769" i="2" s="1"/>
  <c r="H1769" i="2" s="1"/>
  <c r="X1776" i="2"/>
  <c r="W1776" i="2" s="1"/>
  <c r="V1776" i="2" s="1"/>
  <c r="U1776" i="2" s="1"/>
  <c r="T1776" i="2" s="1"/>
  <c r="S1776" i="2" s="1"/>
  <c r="R1776" i="2" s="1"/>
  <c r="Q1776" i="2" s="1"/>
  <c r="P1776" i="2" s="1"/>
  <c r="O1776" i="2" s="1"/>
  <c r="N1776" i="2" s="1"/>
  <c r="M1776" i="2" s="1"/>
  <c r="L1776" i="2" s="1"/>
  <c r="K1776" i="2" s="1"/>
  <c r="J1776" i="2" s="1"/>
  <c r="I1776" i="2" s="1"/>
  <c r="H1776" i="2" s="1"/>
  <c r="X1783" i="2"/>
  <c r="W1783" i="2" s="1"/>
  <c r="V1783" i="2" s="1"/>
  <c r="U1783" i="2" s="1"/>
  <c r="T1783" i="2" s="1"/>
  <c r="S1783" i="2" s="1"/>
  <c r="R1783" i="2" s="1"/>
  <c r="Q1783" i="2" s="1"/>
  <c r="P1783" i="2" s="1"/>
  <c r="O1783" i="2" s="1"/>
  <c r="N1783" i="2" s="1"/>
  <c r="M1783" i="2" s="1"/>
  <c r="L1783" i="2" s="1"/>
  <c r="K1783" i="2" s="1"/>
  <c r="J1783" i="2" s="1"/>
  <c r="I1783" i="2" s="1"/>
  <c r="H1783" i="2" s="1"/>
  <c r="X1790" i="2"/>
  <c r="W1790" i="2" s="1"/>
  <c r="V1790" i="2" s="1"/>
  <c r="U1790" i="2" s="1"/>
  <c r="T1790" i="2" s="1"/>
  <c r="S1790" i="2" s="1"/>
  <c r="R1790" i="2" s="1"/>
  <c r="Q1790" i="2" s="1"/>
  <c r="P1790" i="2" s="1"/>
  <c r="O1790" i="2" s="1"/>
  <c r="N1790" i="2" s="1"/>
  <c r="M1790" i="2" s="1"/>
  <c r="L1790" i="2" s="1"/>
  <c r="K1790" i="2" s="1"/>
  <c r="J1790" i="2" s="1"/>
  <c r="I1790" i="2" s="1"/>
  <c r="H1790" i="2" s="1"/>
  <c r="X1797" i="2"/>
  <c r="W1797" i="2" s="1"/>
  <c r="V1797" i="2" s="1"/>
  <c r="U1797" i="2" s="1"/>
  <c r="T1797" i="2" s="1"/>
  <c r="S1797" i="2" s="1"/>
  <c r="R1797" i="2" s="1"/>
  <c r="Q1797" i="2" s="1"/>
  <c r="P1797" i="2" s="1"/>
  <c r="O1797" i="2" s="1"/>
  <c r="N1797" i="2" s="1"/>
  <c r="M1797" i="2" s="1"/>
  <c r="L1797" i="2" s="1"/>
  <c r="K1797" i="2" s="1"/>
  <c r="J1797" i="2" s="1"/>
  <c r="I1797" i="2" s="1"/>
  <c r="H1797" i="2" s="1"/>
  <c r="X1805" i="2"/>
  <c r="W1805" i="2" s="1"/>
  <c r="V1805" i="2" s="1"/>
  <c r="U1805" i="2" s="1"/>
  <c r="T1805" i="2" s="1"/>
  <c r="S1805" i="2" s="1"/>
  <c r="R1805" i="2" s="1"/>
  <c r="Q1805" i="2" s="1"/>
  <c r="P1805" i="2" s="1"/>
  <c r="O1805" i="2" s="1"/>
  <c r="N1805" i="2" s="1"/>
  <c r="M1805" i="2" s="1"/>
  <c r="L1805" i="2" s="1"/>
  <c r="K1805" i="2" s="1"/>
  <c r="J1805" i="2" s="1"/>
  <c r="I1805" i="2" s="1"/>
  <c r="H1805" i="2" s="1"/>
  <c r="X1812" i="2"/>
  <c r="W1812" i="2" s="1"/>
  <c r="V1812" i="2" s="1"/>
  <c r="U1812" i="2" s="1"/>
  <c r="T1812" i="2" s="1"/>
  <c r="S1812" i="2" s="1"/>
  <c r="R1812" i="2" s="1"/>
  <c r="Q1812" i="2" s="1"/>
  <c r="P1812" i="2" s="1"/>
  <c r="O1812" i="2" s="1"/>
  <c r="N1812" i="2" s="1"/>
  <c r="M1812" i="2" s="1"/>
  <c r="L1812" i="2" s="1"/>
  <c r="K1812" i="2" s="1"/>
  <c r="J1812" i="2" s="1"/>
  <c r="I1812" i="2" s="1"/>
  <c r="H1812" i="2" s="1"/>
  <c r="X1819" i="2"/>
  <c r="W1819" i="2" s="1"/>
  <c r="V1819" i="2" s="1"/>
  <c r="U1819" i="2" s="1"/>
  <c r="T1819" i="2" s="1"/>
  <c r="S1819" i="2" s="1"/>
  <c r="R1819" i="2" s="1"/>
  <c r="Q1819" i="2" s="1"/>
  <c r="P1819" i="2" s="1"/>
  <c r="O1819" i="2" s="1"/>
  <c r="N1819" i="2" s="1"/>
  <c r="M1819" i="2" s="1"/>
  <c r="L1819" i="2" s="1"/>
  <c r="K1819" i="2" s="1"/>
  <c r="J1819" i="2" s="1"/>
  <c r="I1819" i="2" s="1"/>
  <c r="H1819" i="2" s="1"/>
  <c r="X1826" i="2"/>
  <c r="W1826" i="2" s="1"/>
  <c r="V1826" i="2" s="1"/>
  <c r="U1826" i="2" s="1"/>
  <c r="T1826" i="2" s="1"/>
  <c r="S1826" i="2" s="1"/>
  <c r="R1826" i="2" s="1"/>
  <c r="Q1826" i="2" s="1"/>
  <c r="P1826" i="2" s="1"/>
  <c r="O1826" i="2" s="1"/>
  <c r="N1826" i="2" s="1"/>
  <c r="M1826" i="2" s="1"/>
  <c r="L1826" i="2" s="1"/>
  <c r="K1826" i="2" s="1"/>
  <c r="J1826" i="2" s="1"/>
  <c r="I1826" i="2" s="1"/>
  <c r="H1826" i="2" s="1"/>
  <c r="X1833" i="2"/>
  <c r="W1833" i="2" s="1"/>
  <c r="V1833" i="2" s="1"/>
  <c r="U1833" i="2" s="1"/>
  <c r="T1833" i="2" s="1"/>
  <c r="S1833" i="2" s="1"/>
  <c r="R1833" i="2" s="1"/>
  <c r="Q1833" i="2" s="1"/>
  <c r="P1833" i="2" s="1"/>
  <c r="O1833" i="2" s="1"/>
  <c r="N1833" i="2" s="1"/>
  <c r="M1833" i="2" s="1"/>
  <c r="L1833" i="2" s="1"/>
  <c r="K1833" i="2" s="1"/>
  <c r="J1833" i="2" s="1"/>
  <c r="I1833" i="2" s="1"/>
  <c r="H1833" i="2" s="1"/>
  <c r="X1841" i="2"/>
  <c r="W1841" i="2" s="1"/>
  <c r="V1841" i="2" s="1"/>
  <c r="U1841" i="2" s="1"/>
  <c r="T1841" i="2" s="1"/>
  <c r="S1841" i="2" s="1"/>
  <c r="R1841" i="2" s="1"/>
  <c r="Q1841" i="2" s="1"/>
  <c r="P1841" i="2" s="1"/>
  <c r="O1841" i="2" s="1"/>
  <c r="N1841" i="2" s="1"/>
  <c r="M1841" i="2" s="1"/>
  <c r="L1841" i="2" s="1"/>
  <c r="K1841" i="2" s="1"/>
  <c r="J1841" i="2" s="1"/>
  <c r="I1841" i="2" s="1"/>
  <c r="H1841" i="2" s="1"/>
  <c r="X1848" i="2"/>
  <c r="W1848" i="2" s="1"/>
  <c r="V1848" i="2" s="1"/>
  <c r="U1848" i="2" s="1"/>
  <c r="T1848" i="2" s="1"/>
  <c r="S1848" i="2" s="1"/>
  <c r="R1848" i="2" s="1"/>
  <c r="Q1848" i="2" s="1"/>
  <c r="P1848" i="2" s="1"/>
  <c r="O1848" i="2" s="1"/>
  <c r="N1848" i="2" s="1"/>
  <c r="M1848" i="2" s="1"/>
  <c r="L1848" i="2" s="1"/>
  <c r="K1848" i="2" s="1"/>
  <c r="J1848" i="2" s="1"/>
  <c r="I1848" i="2" s="1"/>
  <c r="H1848" i="2" s="1"/>
  <c r="X1855" i="2"/>
  <c r="W1855" i="2" s="1"/>
  <c r="V1855" i="2" s="1"/>
  <c r="U1855" i="2" s="1"/>
  <c r="T1855" i="2" s="1"/>
  <c r="S1855" i="2" s="1"/>
  <c r="R1855" i="2" s="1"/>
  <c r="Q1855" i="2" s="1"/>
  <c r="P1855" i="2" s="1"/>
  <c r="O1855" i="2" s="1"/>
  <c r="N1855" i="2" s="1"/>
  <c r="M1855" i="2" s="1"/>
  <c r="L1855" i="2" s="1"/>
  <c r="K1855" i="2" s="1"/>
  <c r="J1855" i="2" s="1"/>
  <c r="I1855" i="2" s="1"/>
  <c r="H1855" i="2" s="1"/>
  <c r="X1862" i="2"/>
  <c r="W1862" i="2" s="1"/>
  <c r="V1862" i="2" s="1"/>
  <c r="U1862" i="2" s="1"/>
  <c r="T1862" i="2" s="1"/>
  <c r="S1862" i="2" s="1"/>
  <c r="R1862" i="2" s="1"/>
  <c r="Q1862" i="2" s="1"/>
  <c r="P1862" i="2" s="1"/>
  <c r="O1862" i="2" s="1"/>
  <c r="N1862" i="2" s="1"/>
  <c r="M1862" i="2" s="1"/>
  <c r="L1862" i="2" s="1"/>
  <c r="K1862" i="2" s="1"/>
  <c r="J1862" i="2" s="1"/>
  <c r="I1862" i="2" s="1"/>
  <c r="H1862" i="2" s="1"/>
  <c r="X1869" i="2"/>
  <c r="W1869" i="2" s="1"/>
  <c r="V1869" i="2" s="1"/>
  <c r="U1869" i="2" s="1"/>
  <c r="T1869" i="2" s="1"/>
  <c r="S1869" i="2" s="1"/>
  <c r="R1869" i="2" s="1"/>
  <c r="Q1869" i="2" s="1"/>
  <c r="P1869" i="2" s="1"/>
  <c r="O1869" i="2" s="1"/>
  <c r="N1869" i="2" s="1"/>
  <c r="M1869" i="2" s="1"/>
  <c r="L1869" i="2" s="1"/>
  <c r="K1869" i="2" s="1"/>
  <c r="J1869" i="2" s="1"/>
  <c r="I1869" i="2" s="1"/>
  <c r="H1869" i="2" s="1"/>
  <c r="X36" i="2"/>
  <c r="W36" i="2" s="1"/>
  <c r="V36" i="2" s="1"/>
  <c r="U36" i="2" s="1"/>
  <c r="T36" i="2" s="1"/>
  <c r="S36" i="2" s="1"/>
  <c r="R36" i="2" s="1"/>
  <c r="Q36" i="2" s="1"/>
  <c r="P36" i="2" s="1"/>
  <c r="O36" i="2" s="1"/>
  <c r="N36" i="2" s="1"/>
  <c r="M36" i="2" s="1"/>
  <c r="L36" i="2" s="1"/>
  <c r="K36" i="2" s="1"/>
  <c r="J36" i="2" s="1"/>
  <c r="I36" i="2" s="1"/>
  <c r="H36" i="2" s="1"/>
  <c r="X72" i="2"/>
  <c r="W72" i="2" s="1"/>
  <c r="V72" i="2" s="1"/>
  <c r="U72" i="2" s="1"/>
  <c r="T72" i="2" s="1"/>
  <c r="S72" i="2" s="1"/>
  <c r="R72" i="2" s="1"/>
  <c r="Q72" i="2" s="1"/>
  <c r="P72" i="2" s="1"/>
  <c r="O72" i="2" s="1"/>
  <c r="N72" i="2" s="1"/>
  <c r="M72" i="2" s="1"/>
  <c r="L72" i="2" s="1"/>
  <c r="K72" i="2" s="1"/>
  <c r="J72" i="2" s="1"/>
  <c r="I72" i="2" s="1"/>
  <c r="H72" i="2" s="1"/>
  <c r="X108" i="2"/>
  <c r="W108" i="2" s="1"/>
  <c r="V108" i="2" s="1"/>
  <c r="U108" i="2" s="1"/>
  <c r="T108" i="2" s="1"/>
  <c r="S108" i="2" s="1"/>
  <c r="R108" i="2" s="1"/>
  <c r="Q108" i="2" s="1"/>
  <c r="P108" i="2" s="1"/>
  <c r="O108" i="2" s="1"/>
  <c r="N108" i="2" s="1"/>
  <c r="M108" i="2" s="1"/>
  <c r="L108" i="2" s="1"/>
  <c r="K108" i="2" s="1"/>
  <c r="J108" i="2" s="1"/>
  <c r="I108" i="2" s="1"/>
  <c r="H108" i="2" s="1"/>
  <c r="X144" i="2"/>
  <c r="W144" i="2" s="1"/>
  <c r="V144" i="2" s="1"/>
  <c r="U144" i="2" s="1"/>
  <c r="T144" i="2" s="1"/>
  <c r="S144" i="2" s="1"/>
  <c r="R144" i="2" s="1"/>
  <c r="Q144" i="2" s="1"/>
  <c r="P144" i="2" s="1"/>
  <c r="O144" i="2" s="1"/>
  <c r="N144" i="2" s="1"/>
  <c r="M144" i="2" s="1"/>
  <c r="L144" i="2" s="1"/>
  <c r="K144" i="2" s="1"/>
  <c r="J144" i="2" s="1"/>
  <c r="I144" i="2" s="1"/>
  <c r="H144" i="2" s="1"/>
  <c r="X180" i="2"/>
  <c r="W180" i="2" s="1"/>
  <c r="V180" i="2" s="1"/>
  <c r="U180" i="2" s="1"/>
  <c r="T180" i="2" s="1"/>
  <c r="S180" i="2" s="1"/>
  <c r="R180" i="2" s="1"/>
  <c r="Q180" i="2" s="1"/>
  <c r="P180" i="2" s="1"/>
  <c r="O180" i="2" s="1"/>
  <c r="N180" i="2" s="1"/>
  <c r="M180" i="2" s="1"/>
  <c r="L180" i="2" s="1"/>
  <c r="K180" i="2" s="1"/>
  <c r="J180" i="2" s="1"/>
  <c r="I180" i="2" s="1"/>
  <c r="H180" i="2" s="1"/>
  <c r="X215" i="2"/>
  <c r="W215" i="2" s="1"/>
  <c r="V215" i="2" s="1"/>
  <c r="U215" i="2" s="1"/>
  <c r="T215" i="2" s="1"/>
  <c r="S215" i="2" s="1"/>
  <c r="R215" i="2" s="1"/>
  <c r="Q215" i="2" s="1"/>
  <c r="P215" i="2" s="1"/>
  <c r="O215" i="2" s="1"/>
  <c r="N215" i="2" s="1"/>
  <c r="M215" i="2" s="1"/>
  <c r="L215" i="2" s="1"/>
  <c r="K215" i="2" s="1"/>
  <c r="J215" i="2" s="1"/>
  <c r="I215" i="2" s="1"/>
  <c r="H215" i="2" s="1"/>
  <c r="X242" i="2"/>
  <c r="W242" i="2" s="1"/>
  <c r="V242" i="2" s="1"/>
  <c r="U242" i="2" s="1"/>
  <c r="T242" i="2" s="1"/>
  <c r="S242" i="2" s="1"/>
  <c r="R242" i="2" s="1"/>
  <c r="Q242" i="2" s="1"/>
  <c r="P242" i="2" s="1"/>
  <c r="O242" i="2" s="1"/>
  <c r="N242" i="2" s="1"/>
  <c r="M242" i="2" s="1"/>
  <c r="L242" i="2" s="1"/>
  <c r="K242" i="2" s="1"/>
  <c r="J242" i="2" s="1"/>
  <c r="I242" i="2" s="1"/>
  <c r="H242" i="2" s="1"/>
  <c r="X269" i="2"/>
  <c r="W269" i="2" s="1"/>
  <c r="V269" i="2" s="1"/>
  <c r="U269" i="2" s="1"/>
  <c r="T269" i="2" s="1"/>
  <c r="S269" i="2" s="1"/>
  <c r="R269" i="2" s="1"/>
  <c r="Q269" i="2" s="1"/>
  <c r="P269" i="2" s="1"/>
  <c r="O269" i="2" s="1"/>
  <c r="N269" i="2" s="1"/>
  <c r="M269" i="2" s="1"/>
  <c r="L269" i="2" s="1"/>
  <c r="K269" i="2" s="1"/>
  <c r="J269" i="2" s="1"/>
  <c r="I269" i="2" s="1"/>
  <c r="H269" i="2" s="1"/>
  <c r="X296" i="2"/>
  <c r="W296" i="2" s="1"/>
  <c r="V296" i="2" s="1"/>
  <c r="U296" i="2" s="1"/>
  <c r="T296" i="2" s="1"/>
  <c r="S296" i="2" s="1"/>
  <c r="R296" i="2" s="1"/>
  <c r="Q296" i="2" s="1"/>
  <c r="P296" i="2" s="1"/>
  <c r="O296" i="2" s="1"/>
  <c r="N296" i="2" s="1"/>
  <c r="M296" i="2" s="1"/>
  <c r="L296" i="2" s="1"/>
  <c r="K296" i="2" s="1"/>
  <c r="J296" i="2" s="1"/>
  <c r="I296" i="2" s="1"/>
  <c r="H296" i="2" s="1"/>
  <c r="X323" i="2"/>
  <c r="W323" i="2" s="1"/>
  <c r="V323" i="2" s="1"/>
  <c r="U323" i="2" s="1"/>
  <c r="T323" i="2" s="1"/>
  <c r="S323" i="2" s="1"/>
  <c r="R323" i="2" s="1"/>
  <c r="Q323" i="2" s="1"/>
  <c r="P323" i="2" s="1"/>
  <c r="O323" i="2" s="1"/>
  <c r="N323" i="2" s="1"/>
  <c r="M323" i="2" s="1"/>
  <c r="L323" i="2" s="1"/>
  <c r="K323" i="2" s="1"/>
  <c r="J323" i="2" s="1"/>
  <c r="I323" i="2" s="1"/>
  <c r="H323" i="2" s="1"/>
  <c r="X350" i="2"/>
  <c r="W350" i="2" s="1"/>
  <c r="V350" i="2" s="1"/>
  <c r="U350" i="2" s="1"/>
  <c r="T350" i="2" s="1"/>
  <c r="S350" i="2" s="1"/>
  <c r="R350" i="2" s="1"/>
  <c r="Q350" i="2" s="1"/>
  <c r="P350" i="2" s="1"/>
  <c r="O350" i="2" s="1"/>
  <c r="N350" i="2" s="1"/>
  <c r="M350" i="2" s="1"/>
  <c r="L350" i="2" s="1"/>
  <c r="K350" i="2" s="1"/>
  <c r="J350" i="2" s="1"/>
  <c r="I350" i="2" s="1"/>
  <c r="H350" i="2" s="1"/>
  <c r="X377" i="2"/>
  <c r="W377" i="2" s="1"/>
  <c r="V377" i="2" s="1"/>
  <c r="U377" i="2" s="1"/>
  <c r="T377" i="2" s="1"/>
  <c r="S377" i="2" s="1"/>
  <c r="R377" i="2" s="1"/>
  <c r="Q377" i="2" s="1"/>
  <c r="P377" i="2" s="1"/>
  <c r="O377" i="2" s="1"/>
  <c r="N377" i="2" s="1"/>
  <c r="M377" i="2" s="1"/>
  <c r="L377" i="2" s="1"/>
  <c r="K377" i="2" s="1"/>
  <c r="J377" i="2" s="1"/>
  <c r="I377" i="2" s="1"/>
  <c r="H377" i="2" s="1"/>
  <c r="X404" i="2"/>
  <c r="W404" i="2" s="1"/>
  <c r="V404" i="2" s="1"/>
  <c r="U404" i="2" s="1"/>
  <c r="T404" i="2" s="1"/>
  <c r="S404" i="2" s="1"/>
  <c r="R404" i="2" s="1"/>
  <c r="Q404" i="2" s="1"/>
  <c r="P404" i="2" s="1"/>
  <c r="O404" i="2" s="1"/>
  <c r="N404" i="2" s="1"/>
  <c r="M404" i="2" s="1"/>
  <c r="L404" i="2" s="1"/>
  <c r="K404" i="2" s="1"/>
  <c r="J404" i="2" s="1"/>
  <c r="I404" i="2" s="1"/>
  <c r="H404" i="2" s="1"/>
  <c r="X431" i="2"/>
  <c r="W431" i="2" s="1"/>
  <c r="V431" i="2" s="1"/>
  <c r="U431" i="2" s="1"/>
  <c r="T431" i="2" s="1"/>
  <c r="S431" i="2" s="1"/>
  <c r="R431" i="2" s="1"/>
  <c r="Q431" i="2" s="1"/>
  <c r="P431" i="2" s="1"/>
  <c r="O431" i="2" s="1"/>
  <c r="N431" i="2" s="1"/>
  <c r="M431" i="2" s="1"/>
  <c r="L431" i="2" s="1"/>
  <c r="K431" i="2" s="1"/>
  <c r="J431" i="2" s="1"/>
  <c r="I431" i="2" s="1"/>
  <c r="H431" i="2" s="1"/>
  <c r="X458" i="2"/>
  <c r="W458" i="2" s="1"/>
  <c r="V458" i="2" s="1"/>
  <c r="U458" i="2" s="1"/>
  <c r="T458" i="2" s="1"/>
  <c r="S458" i="2" s="1"/>
  <c r="R458" i="2" s="1"/>
  <c r="Q458" i="2" s="1"/>
  <c r="P458" i="2" s="1"/>
  <c r="O458" i="2" s="1"/>
  <c r="N458" i="2" s="1"/>
  <c r="M458" i="2" s="1"/>
  <c r="L458" i="2" s="1"/>
  <c r="K458" i="2" s="1"/>
  <c r="J458" i="2" s="1"/>
  <c r="I458" i="2" s="1"/>
  <c r="H458" i="2" s="1"/>
  <c r="X485" i="2"/>
  <c r="W485" i="2" s="1"/>
  <c r="V485" i="2" s="1"/>
  <c r="U485" i="2" s="1"/>
  <c r="T485" i="2" s="1"/>
  <c r="S485" i="2" s="1"/>
  <c r="R485" i="2" s="1"/>
  <c r="Q485" i="2" s="1"/>
  <c r="P485" i="2" s="1"/>
  <c r="O485" i="2" s="1"/>
  <c r="N485" i="2" s="1"/>
  <c r="M485" i="2" s="1"/>
  <c r="L485" i="2" s="1"/>
  <c r="K485" i="2" s="1"/>
  <c r="J485" i="2" s="1"/>
  <c r="I485" i="2" s="1"/>
  <c r="H485" i="2" s="1"/>
  <c r="X512" i="2"/>
  <c r="W512" i="2" s="1"/>
  <c r="V512" i="2" s="1"/>
  <c r="U512" i="2" s="1"/>
  <c r="T512" i="2" s="1"/>
  <c r="S512" i="2" s="1"/>
  <c r="R512" i="2" s="1"/>
  <c r="Q512" i="2" s="1"/>
  <c r="P512" i="2" s="1"/>
  <c r="O512" i="2" s="1"/>
  <c r="N512" i="2" s="1"/>
  <c r="M512" i="2" s="1"/>
  <c r="L512" i="2" s="1"/>
  <c r="K512" i="2" s="1"/>
  <c r="J512" i="2" s="1"/>
  <c r="I512" i="2" s="1"/>
  <c r="H512" i="2" s="1"/>
  <c r="X539" i="2"/>
  <c r="W539" i="2" s="1"/>
  <c r="V539" i="2" s="1"/>
  <c r="U539" i="2" s="1"/>
  <c r="T539" i="2" s="1"/>
  <c r="S539" i="2" s="1"/>
  <c r="R539" i="2" s="1"/>
  <c r="Q539" i="2" s="1"/>
  <c r="P539" i="2" s="1"/>
  <c r="O539" i="2" s="1"/>
  <c r="N539" i="2" s="1"/>
  <c r="M539" i="2" s="1"/>
  <c r="L539" i="2" s="1"/>
  <c r="K539" i="2" s="1"/>
  <c r="J539" i="2" s="1"/>
  <c r="I539" i="2" s="1"/>
  <c r="H539" i="2" s="1"/>
  <c r="X562" i="2"/>
  <c r="W562" i="2" s="1"/>
  <c r="V562" i="2" s="1"/>
  <c r="U562" i="2" s="1"/>
  <c r="T562" i="2" s="1"/>
  <c r="S562" i="2" s="1"/>
  <c r="R562" i="2" s="1"/>
  <c r="Q562" i="2" s="1"/>
  <c r="P562" i="2" s="1"/>
  <c r="O562" i="2" s="1"/>
  <c r="N562" i="2" s="1"/>
  <c r="M562" i="2" s="1"/>
  <c r="L562" i="2" s="1"/>
  <c r="K562" i="2" s="1"/>
  <c r="J562" i="2" s="1"/>
  <c r="I562" i="2" s="1"/>
  <c r="H562" i="2" s="1"/>
  <c r="X582" i="2"/>
  <c r="W582" i="2" s="1"/>
  <c r="V582" i="2" s="1"/>
  <c r="U582" i="2" s="1"/>
  <c r="T582" i="2" s="1"/>
  <c r="S582" i="2" s="1"/>
  <c r="R582" i="2" s="1"/>
  <c r="Q582" i="2" s="1"/>
  <c r="P582" i="2" s="1"/>
  <c r="O582" i="2" s="1"/>
  <c r="N582" i="2" s="1"/>
  <c r="M582" i="2" s="1"/>
  <c r="L582" i="2" s="1"/>
  <c r="K582" i="2" s="1"/>
  <c r="J582" i="2" s="1"/>
  <c r="I582" i="2" s="1"/>
  <c r="H582" i="2" s="1"/>
  <c r="X600" i="2"/>
  <c r="W600" i="2" s="1"/>
  <c r="V600" i="2" s="1"/>
  <c r="U600" i="2" s="1"/>
  <c r="T600" i="2" s="1"/>
  <c r="S600" i="2" s="1"/>
  <c r="R600" i="2" s="1"/>
  <c r="Q600" i="2" s="1"/>
  <c r="P600" i="2" s="1"/>
  <c r="O600" i="2" s="1"/>
  <c r="N600" i="2" s="1"/>
  <c r="M600" i="2" s="1"/>
  <c r="L600" i="2" s="1"/>
  <c r="K600" i="2" s="1"/>
  <c r="J600" i="2" s="1"/>
  <c r="I600" i="2" s="1"/>
  <c r="H600" i="2" s="1"/>
  <c r="X618" i="2"/>
  <c r="W618" i="2" s="1"/>
  <c r="V618" i="2" s="1"/>
  <c r="U618" i="2" s="1"/>
  <c r="T618" i="2" s="1"/>
  <c r="S618" i="2" s="1"/>
  <c r="R618" i="2" s="1"/>
  <c r="Q618" i="2" s="1"/>
  <c r="P618" i="2" s="1"/>
  <c r="O618" i="2" s="1"/>
  <c r="N618" i="2" s="1"/>
  <c r="M618" i="2" s="1"/>
  <c r="L618" i="2" s="1"/>
  <c r="K618" i="2" s="1"/>
  <c r="J618" i="2" s="1"/>
  <c r="I618" i="2" s="1"/>
  <c r="H618" i="2" s="1"/>
  <c r="X636" i="2"/>
  <c r="W636" i="2" s="1"/>
  <c r="V636" i="2" s="1"/>
  <c r="U636" i="2" s="1"/>
  <c r="T636" i="2" s="1"/>
  <c r="S636" i="2" s="1"/>
  <c r="R636" i="2" s="1"/>
  <c r="Q636" i="2" s="1"/>
  <c r="P636" i="2" s="1"/>
  <c r="O636" i="2" s="1"/>
  <c r="N636" i="2" s="1"/>
  <c r="M636" i="2" s="1"/>
  <c r="L636" i="2" s="1"/>
  <c r="K636" i="2" s="1"/>
  <c r="J636" i="2" s="1"/>
  <c r="I636" i="2" s="1"/>
  <c r="H636" i="2" s="1"/>
  <c r="X654" i="2"/>
  <c r="W654" i="2" s="1"/>
  <c r="V654" i="2" s="1"/>
  <c r="U654" i="2" s="1"/>
  <c r="T654" i="2" s="1"/>
  <c r="S654" i="2" s="1"/>
  <c r="R654" i="2" s="1"/>
  <c r="Q654" i="2" s="1"/>
  <c r="P654" i="2" s="1"/>
  <c r="O654" i="2" s="1"/>
  <c r="N654" i="2" s="1"/>
  <c r="M654" i="2" s="1"/>
  <c r="L654" i="2" s="1"/>
  <c r="K654" i="2" s="1"/>
  <c r="J654" i="2" s="1"/>
  <c r="I654" i="2" s="1"/>
  <c r="H654" i="2" s="1"/>
  <c r="X672" i="2"/>
  <c r="W672" i="2" s="1"/>
  <c r="V672" i="2" s="1"/>
  <c r="U672" i="2" s="1"/>
  <c r="T672" i="2" s="1"/>
  <c r="S672" i="2" s="1"/>
  <c r="R672" i="2" s="1"/>
  <c r="Q672" i="2" s="1"/>
  <c r="P672" i="2" s="1"/>
  <c r="O672" i="2" s="1"/>
  <c r="N672" i="2" s="1"/>
  <c r="M672" i="2" s="1"/>
  <c r="L672" i="2" s="1"/>
  <c r="K672" i="2" s="1"/>
  <c r="J672" i="2" s="1"/>
  <c r="I672" i="2" s="1"/>
  <c r="H672" i="2" s="1"/>
  <c r="X690" i="2"/>
  <c r="W690" i="2" s="1"/>
  <c r="V690" i="2" s="1"/>
  <c r="U690" i="2" s="1"/>
  <c r="T690" i="2" s="1"/>
  <c r="S690" i="2" s="1"/>
  <c r="R690" i="2" s="1"/>
  <c r="Q690" i="2" s="1"/>
  <c r="P690" i="2" s="1"/>
  <c r="O690" i="2" s="1"/>
  <c r="N690" i="2" s="1"/>
  <c r="M690" i="2" s="1"/>
  <c r="L690" i="2" s="1"/>
  <c r="K690" i="2" s="1"/>
  <c r="J690" i="2" s="1"/>
  <c r="I690" i="2" s="1"/>
  <c r="H690" i="2" s="1"/>
  <c r="X708" i="2"/>
  <c r="W708" i="2" s="1"/>
  <c r="V708" i="2" s="1"/>
  <c r="U708" i="2" s="1"/>
  <c r="T708" i="2" s="1"/>
  <c r="S708" i="2" s="1"/>
  <c r="R708" i="2" s="1"/>
  <c r="Q708" i="2" s="1"/>
  <c r="P708" i="2" s="1"/>
  <c r="O708" i="2" s="1"/>
  <c r="N708" i="2" s="1"/>
  <c r="M708" i="2" s="1"/>
  <c r="L708" i="2" s="1"/>
  <c r="K708" i="2" s="1"/>
  <c r="J708" i="2" s="1"/>
  <c r="I708" i="2" s="1"/>
  <c r="H708" i="2" s="1"/>
  <c r="X726" i="2"/>
  <c r="W726" i="2" s="1"/>
  <c r="V726" i="2" s="1"/>
  <c r="U726" i="2" s="1"/>
  <c r="T726" i="2" s="1"/>
  <c r="S726" i="2" s="1"/>
  <c r="R726" i="2" s="1"/>
  <c r="Q726" i="2" s="1"/>
  <c r="P726" i="2" s="1"/>
  <c r="O726" i="2" s="1"/>
  <c r="N726" i="2" s="1"/>
  <c r="M726" i="2" s="1"/>
  <c r="L726" i="2" s="1"/>
  <c r="K726" i="2" s="1"/>
  <c r="J726" i="2" s="1"/>
  <c r="I726" i="2" s="1"/>
  <c r="H726" i="2" s="1"/>
  <c r="X744" i="2"/>
  <c r="W744" i="2" s="1"/>
  <c r="V744" i="2" s="1"/>
  <c r="U744" i="2" s="1"/>
  <c r="T744" i="2" s="1"/>
  <c r="S744" i="2" s="1"/>
  <c r="R744" i="2" s="1"/>
  <c r="Q744" i="2" s="1"/>
  <c r="P744" i="2" s="1"/>
  <c r="O744" i="2" s="1"/>
  <c r="N744" i="2" s="1"/>
  <c r="M744" i="2" s="1"/>
  <c r="L744" i="2" s="1"/>
  <c r="K744" i="2" s="1"/>
  <c r="J744" i="2" s="1"/>
  <c r="I744" i="2" s="1"/>
  <c r="H744" i="2" s="1"/>
  <c r="X762" i="2"/>
  <c r="W762" i="2" s="1"/>
  <c r="V762" i="2" s="1"/>
  <c r="U762" i="2" s="1"/>
  <c r="T762" i="2" s="1"/>
  <c r="S762" i="2" s="1"/>
  <c r="R762" i="2" s="1"/>
  <c r="Q762" i="2" s="1"/>
  <c r="P762" i="2" s="1"/>
  <c r="O762" i="2" s="1"/>
  <c r="N762" i="2" s="1"/>
  <c r="M762" i="2" s="1"/>
  <c r="L762" i="2" s="1"/>
  <c r="K762" i="2" s="1"/>
  <c r="J762" i="2" s="1"/>
  <c r="I762" i="2" s="1"/>
  <c r="H762" i="2" s="1"/>
  <c r="X780" i="2"/>
  <c r="W780" i="2" s="1"/>
  <c r="V780" i="2" s="1"/>
  <c r="U780" i="2" s="1"/>
  <c r="T780" i="2" s="1"/>
  <c r="S780" i="2" s="1"/>
  <c r="R780" i="2" s="1"/>
  <c r="Q780" i="2" s="1"/>
  <c r="P780" i="2" s="1"/>
  <c r="O780" i="2" s="1"/>
  <c r="N780" i="2" s="1"/>
  <c r="M780" i="2" s="1"/>
  <c r="L780" i="2" s="1"/>
  <c r="K780" i="2" s="1"/>
  <c r="J780" i="2" s="1"/>
  <c r="I780" i="2" s="1"/>
  <c r="H780" i="2" s="1"/>
  <c r="X798" i="2"/>
  <c r="W798" i="2" s="1"/>
  <c r="V798" i="2" s="1"/>
  <c r="U798" i="2" s="1"/>
  <c r="T798" i="2" s="1"/>
  <c r="S798" i="2" s="1"/>
  <c r="R798" i="2" s="1"/>
  <c r="Q798" i="2" s="1"/>
  <c r="P798" i="2" s="1"/>
  <c r="O798" i="2" s="1"/>
  <c r="N798" i="2" s="1"/>
  <c r="M798" i="2" s="1"/>
  <c r="L798" i="2" s="1"/>
  <c r="K798" i="2" s="1"/>
  <c r="J798" i="2" s="1"/>
  <c r="I798" i="2" s="1"/>
  <c r="H798" i="2" s="1"/>
  <c r="X816" i="2"/>
  <c r="W816" i="2" s="1"/>
  <c r="V816" i="2" s="1"/>
  <c r="U816" i="2" s="1"/>
  <c r="T816" i="2" s="1"/>
  <c r="S816" i="2" s="1"/>
  <c r="R816" i="2" s="1"/>
  <c r="Q816" i="2" s="1"/>
  <c r="P816" i="2" s="1"/>
  <c r="O816" i="2" s="1"/>
  <c r="N816" i="2" s="1"/>
  <c r="M816" i="2" s="1"/>
  <c r="L816" i="2" s="1"/>
  <c r="K816" i="2" s="1"/>
  <c r="J816" i="2" s="1"/>
  <c r="I816" i="2" s="1"/>
  <c r="H816" i="2" s="1"/>
  <c r="X834" i="2"/>
  <c r="W834" i="2" s="1"/>
  <c r="V834" i="2" s="1"/>
  <c r="U834" i="2" s="1"/>
  <c r="T834" i="2" s="1"/>
  <c r="S834" i="2" s="1"/>
  <c r="R834" i="2" s="1"/>
  <c r="Q834" i="2" s="1"/>
  <c r="P834" i="2" s="1"/>
  <c r="O834" i="2" s="1"/>
  <c r="N834" i="2" s="1"/>
  <c r="M834" i="2" s="1"/>
  <c r="L834" i="2" s="1"/>
  <c r="K834" i="2" s="1"/>
  <c r="J834" i="2" s="1"/>
  <c r="I834" i="2" s="1"/>
  <c r="H834" i="2" s="1"/>
  <c r="X852" i="2"/>
  <c r="W852" i="2" s="1"/>
  <c r="V852" i="2" s="1"/>
  <c r="U852" i="2" s="1"/>
  <c r="T852" i="2" s="1"/>
  <c r="S852" i="2" s="1"/>
  <c r="R852" i="2" s="1"/>
  <c r="Q852" i="2" s="1"/>
  <c r="P852" i="2" s="1"/>
  <c r="O852" i="2" s="1"/>
  <c r="N852" i="2" s="1"/>
  <c r="M852" i="2" s="1"/>
  <c r="L852" i="2" s="1"/>
  <c r="K852" i="2" s="1"/>
  <c r="J852" i="2" s="1"/>
  <c r="I852" i="2" s="1"/>
  <c r="H852" i="2" s="1"/>
  <c r="X870" i="2"/>
  <c r="W870" i="2" s="1"/>
  <c r="V870" i="2" s="1"/>
  <c r="U870" i="2" s="1"/>
  <c r="T870" i="2" s="1"/>
  <c r="S870" i="2" s="1"/>
  <c r="R870" i="2" s="1"/>
  <c r="Q870" i="2" s="1"/>
  <c r="P870" i="2" s="1"/>
  <c r="O870" i="2" s="1"/>
  <c r="N870" i="2" s="1"/>
  <c r="M870" i="2" s="1"/>
  <c r="L870" i="2" s="1"/>
  <c r="K870" i="2" s="1"/>
  <c r="J870" i="2" s="1"/>
  <c r="I870" i="2" s="1"/>
  <c r="H870" i="2" s="1"/>
  <c r="X888" i="2"/>
  <c r="W888" i="2" s="1"/>
  <c r="V888" i="2" s="1"/>
  <c r="U888" i="2" s="1"/>
  <c r="T888" i="2" s="1"/>
  <c r="S888" i="2" s="1"/>
  <c r="R888" i="2" s="1"/>
  <c r="Q888" i="2" s="1"/>
  <c r="P888" i="2" s="1"/>
  <c r="O888" i="2" s="1"/>
  <c r="N888" i="2" s="1"/>
  <c r="M888" i="2" s="1"/>
  <c r="L888" i="2" s="1"/>
  <c r="K888" i="2" s="1"/>
  <c r="J888" i="2" s="1"/>
  <c r="I888" i="2" s="1"/>
  <c r="H888" i="2" s="1"/>
  <c r="X906" i="2"/>
  <c r="W906" i="2" s="1"/>
  <c r="V906" i="2" s="1"/>
  <c r="U906" i="2" s="1"/>
  <c r="T906" i="2" s="1"/>
  <c r="S906" i="2" s="1"/>
  <c r="R906" i="2" s="1"/>
  <c r="Q906" i="2" s="1"/>
  <c r="P906" i="2" s="1"/>
  <c r="O906" i="2" s="1"/>
  <c r="N906" i="2" s="1"/>
  <c r="M906" i="2" s="1"/>
  <c r="L906" i="2" s="1"/>
  <c r="K906" i="2" s="1"/>
  <c r="J906" i="2" s="1"/>
  <c r="I906" i="2" s="1"/>
  <c r="H906" i="2" s="1"/>
  <c r="X924" i="2"/>
  <c r="W924" i="2" s="1"/>
  <c r="V924" i="2" s="1"/>
  <c r="U924" i="2" s="1"/>
  <c r="T924" i="2" s="1"/>
  <c r="S924" i="2" s="1"/>
  <c r="R924" i="2" s="1"/>
  <c r="Q924" i="2" s="1"/>
  <c r="P924" i="2" s="1"/>
  <c r="O924" i="2" s="1"/>
  <c r="N924" i="2" s="1"/>
  <c r="M924" i="2" s="1"/>
  <c r="L924" i="2" s="1"/>
  <c r="K924" i="2" s="1"/>
  <c r="J924" i="2" s="1"/>
  <c r="I924" i="2" s="1"/>
  <c r="H924" i="2" s="1"/>
  <c r="X941" i="2"/>
  <c r="W941" i="2" s="1"/>
  <c r="V941" i="2" s="1"/>
  <c r="U941" i="2" s="1"/>
  <c r="T941" i="2" s="1"/>
  <c r="S941" i="2" s="1"/>
  <c r="R941" i="2" s="1"/>
  <c r="Q941" i="2" s="1"/>
  <c r="P941" i="2" s="1"/>
  <c r="O941" i="2" s="1"/>
  <c r="N941" i="2" s="1"/>
  <c r="M941" i="2" s="1"/>
  <c r="L941" i="2" s="1"/>
  <c r="K941" i="2" s="1"/>
  <c r="J941" i="2" s="1"/>
  <c r="I941" i="2" s="1"/>
  <c r="H941" i="2" s="1"/>
  <c r="X953" i="2"/>
  <c r="W953" i="2" s="1"/>
  <c r="V953" i="2" s="1"/>
  <c r="U953" i="2" s="1"/>
  <c r="T953" i="2" s="1"/>
  <c r="S953" i="2" s="1"/>
  <c r="R953" i="2" s="1"/>
  <c r="Q953" i="2" s="1"/>
  <c r="P953" i="2" s="1"/>
  <c r="O953" i="2" s="1"/>
  <c r="N953" i="2" s="1"/>
  <c r="M953" i="2" s="1"/>
  <c r="L953" i="2" s="1"/>
  <c r="K953" i="2" s="1"/>
  <c r="J953" i="2" s="1"/>
  <c r="I953" i="2" s="1"/>
  <c r="H953" i="2" s="1"/>
  <c r="X965" i="2"/>
  <c r="W965" i="2" s="1"/>
  <c r="V965" i="2" s="1"/>
  <c r="U965" i="2" s="1"/>
  <c r="T965" i="2" s="1"/>
  <c r="S965" i="2" s="1"/>
  <c r="R965" i="2" s="1"/>
  <c r="Q965" i="2" s="1"/>
  <c r="P965" i="2" s="1"/>
  <c r="O965" i="2" s="1"/>
  <c r="N965" i="2" s="1"/>
  <c r="M965" i="2" s="1"/>
  <c r="L965" i="2" s="1"/>
  <c r="K965" i="2" s="1"/>
  <c r="J965" i="2" s="1"/>
  <c r="I965" i="2" s="1"/>
  <c r="H965" i="2" s="1"/>
  <c r="X977" i="2"/>
  <c r="W977" i="2" s="1"/>
  <c r="V977" i="2" s="1"/>
  <c r="U977" i="2" s="1"/>
  <c r="T977" i="2" s="1"/>
  <c r="S977" i="2" s="1"/>
  <c r="R977" i="2" s="1"/>
  <c r="Q977" i="2" s="1"/>
  <c r="P977" i="2" s="1"/>
  <c r="O977" i="2" s="1"/>
  <c r="N977" i="2" s="1"/>
  <c r="M977" i="2" s="1"/>
  <c r="L977" i="2" s="1"/>
  <c r="K977" i="2" s="1"/>
  <c r="J977" i="2" s="1"/>
  <c r="I977" i="2" s="1"/>
  <c r="H977" i="2" s="1"/>
  <c r="X989" i="2"/>
  <c r="W989" i="2" s="1"/>
  <c r="V989" i="2" s="1"/>
  <c r="U989" i="2" s="1"/>
  <c r="T989" i="2" s="1"/>
  <c r="S989" i="2" s="1"/>
  <c r="R989" i="2" s="1"/>
  <c r="Q989" i="2" s="1"/>
  <c r="P989" i="2" s="1"/>
  <c r="O989" i="2" s="1"/>
  <c r="N989" i="2" s="1"/>
  <c r="M989" i="2" s="1"/>
  <c r="L989" i="2" s="1"/>
  <c r="K989" i="2" s="1"/>
  <c r="J989" i="2" s="1"/>
  <c r="I989" i="2" s="1"/>
  <c r="H989" i="2" s="1"/>
  <c r="X1001" i="2"/>
  <c r="W1001" i="2" s="1"/>
  <c r="V1001" i="2" s="1"/>
  <c r="U1001" i="2" s="1"/>
  <c r="T1001" i="2" s="1"/>
  <c r="S1001" i="2" s="1"/>
  <c r="R1001" i="2" s="1"/>
  <c r="Q1001" i="2" s="1"/>
  <c r="P1001" i="2" s="1"/>
  <c r="O1001" i="2" s="1"/>
  <c r="N1001" i="2" s="1"/>
  <c r="M1001" i="2" s="1"/>
  <c r="L1001" i="2" s="1"/>
  <c r="K1001" i="2" s="1"/>
  <c r="J1001" i="2" s="1"/>
  <c r="I1001" i="2" s="1"/>
  <c r="H1001" i="2" s="1"/>
  <c r="X1013" i="2"/>
  <c r="W1013" i="2" s="1"/>
  <c r="V1013" i="2" s="1"/>
  <c r="U1013" i="2" s="1"/>
  <c r="T1013" i="2" s="1"/>
  <c r="S1013" i="2" s="1"/>
  <c r="R1013" i="2" s="1"/>
  <c r="Q1013" i="2" s="1"/>
  <c r="P1013" i="2" s="1"/>
  <c r="O1013" i="2" s="1"/>
  <c r="N1013" i="2" s="1"/>
  <c r="M1013" i="2" s="1"/>
  <c r="L1013" i="2" s="1"/>
  <c r="K1013" i="2" s="1"/>
  <c r="J1013" i="2" s="1"/>
  <c r="I1013" i="2" s="1"/>
  <c r="H1013" i="2" s="1"/>
  <c r="X1025" i="2"/>
  <c r="W1025" i="2" s="1"/>
  <c r="V1025" i="2" s="1"/>
  <c r="U1025" i="2" s="1"/>
  <c r="T1025" i="2" s="1"/>
  <c r="S1025" i="2" s="1"/>
  <c r="R1025" i="2" s="1"/>
  <c r="Q1025" i="2" s="1"/>
  <c r="P1025" i="2" s="1"/>
  <c r="O1025" i="2" s="1"/>
  <c r="N1025" i="2" s="1"/>
  <c r="M1025" i="2" s="1"/>
  <c r="L1025" i="2" s="1"/>
  <c r="K1025" i="2" s="1"/>
  <c r="J1025" i="2" s="1"/>
  <c r="I1025" i="2" s="1"/>
  <c r="H1025" i="2" s="1"/>
  <c r="X1037" i="2"/>
  <c r="W1037" i="2" s="1"/>
  <c r="V1037" i="2" s="1"/>
  <c r="U1037" i="2" s="1"/>
  <c r="T1037" i="2" s="1"/>
  <c r="S1037" i="2" s="1"/>
  <c r="R1037" i="2" s="1"/>
  <c r="Q1037" i="2" s="1"/>
  <c r="P1037" i="2" s="1"/>
  <c r="O1037" i="2" s="1"/>
  <c r="N1037" i="2" s="1"/>
  <c r="M1037" i="2" s="1"/>
  <c r="L1037" i="2" s="1"/>
  <c r="K1037" i="2" s="1"/>
  <c r="J1037" i="2" s="1"/>
  <c r="I1037" i="2" s="1"/>
  <c r="H1037" i="2" s="1"/>
  <c r="X1049" i="2"/>
  <c r="W1049" i="2" s="1"/>
  <c r="V1049" i="2" s="1"/>
  <c r="U1049" i="2" s="1"/>
  <c r="T1049" i="2" s="1"/>
  <c r="S1049" i="2" s="1"/>
  <c r="R1049" i="2" s="1"/>
  <c r="Q1049" i="2" s="1"/>
  <c r="P1049" i="2" s="1"/>
  <c r="O1049" i="2" s="1"/>
  <c r="N1049" i="2" s="1"/>
  <c r="M1049" i="2" s="1"/>
  <c r="L1049" i="2" s="1"/>
  <c r="K1049" i="2" s="1"/>
  <c r="J1049" i="2" s="1"/>
  <c r="I1049" i="2" s="1"/>
  <c r="H1049" i="2" s="1"/>
  <c r="X1061" i="2"/>
  <c r="W1061" i="2" s="1"/>
  <c r="V1061" i="2" s="1"/>
  <c r="U1061" i="2" s="1"/>
  <c r="T1061" i="2" s="1"/>
  <c r="S1061" i="2" s="1"/>
  <c r="R1061" i="2" s="1"/>
  <c r="Q1061" i="2" s="1"/>
  <c r="P1061" i="2" s="1"/>
  <c r="O1061" i="2" s="1"/>
  <c r="N1061" i="2" s="1"/>
  <c r="M1061" i="2" s="1"/>
  <c r="L1061" i="2" s="1"/>
  <c r="K1061" i="2" s="1"/>
  <c r="J1061" i="2" s="1"/>
  <c r="I1061" i="2" s="1"/>
  <c r="H1061" i="2" s="1"/>
  <c r="X1073" i="2"/>
  <c r="W1073" i="2" s="1"/>
  <c r="V1073" i="2" s="1"/>
  <c r="U1073" i="2" s="1"/>
  <c r="T1073" i="2" s="1"/>
  <c r="S1073" i="2" s="1"/>
  <c r="R1073" i="2" s="1"/>
  <c r="Q1073" i="2" s="1"/>
  <c r="P1073" i="2" s="1"/>
  <c r="O1073" i="2" s="1"/>
  <c r="N1073" i="2" s="1"/>
  <c r="M1073" i="2" s="1"/>
  <c r="L1073" i="2" s="1"/>
  <c r="K1073" i="2" s="1"/>
  <c r="J1073" i="2" s="1"/>
  <c r="I1073" i="2" s="1"/>
  <c r="H1073" i="2" s="1"/>
  <c r="X1085" i="2"/>
  <c r="W1085" i="2" s="1"/>
  <c r="V1085" i="2" s="1"/>
  <c r="U1085" i="2" s="1"/>
  <c r="T1085" i="2" s="1"/>
  <c r="S1085" i="2" s="1"/>
  <c r="R1085" i="2" s="1"/>
  <c r="Q1085" i="2" s="1"/>
  <c r="P1085" i="2" s="1"/>
  <c r="O1085" i="2" s="1"/>
  <c r="N1085" i="2" s="1"/>
  <c r="M1085" i="2" s="1"/>
  <c r="L1085" i="2" s="1"/>
  <c r="K1085" i="2" s="1"/>
  <c r="J1085" i="2" s="1"/>
  <c r="I1085" i="2" s="1"/>
  <c r="H1085" i="2" s="1"/>
  <c r="X1097" i="2"/>
  <c r="W1097" i="2" s="1"/>
  <c r="V1097" i="2" s="1"/>
  <c r="U1097" i="2" s="1"/>
  <c r="T1097" i="2" s="1"/>
  <c r="S1097" i="2" s="1"/>
  <c r="R1097" i="2" s="1"/>
  <c r="Q1097" i="2" s="1"/>
  <c r="P1097" i="2" s="1"/>
  <c r="O1097" i="2" s="1"/>
  <c r="N1097" i="2" s="1"/>
  <c r="M1097" i="2" s="1"/>
  <c r="L1097" i="2" s="1"/>
  <c r="K1097" i="2" s="1"/>
  <c r="J1097" i="2" s="1"/>
  <c r="I1097" i="2" s="1"/>
  <c r="H1097" i="2" s="1"/>
  <c r="X1109" i="2"/>
  <c r="W1109" i="2" s="1"/>
  <c r="V1109" i="2" s="1"/>
  <c r="U1109" i="2" s="1"/>
  <c r="T1109" i="2" s="1"/>
  <c r="S1109" i="2" s="1"/>
  <c r="R1109" i="2" s="1"/>
  <c r="Q1109" i="2" s="1"/>
  <c r="P1109" i="2" s="1"/>
  <c r="O1109" i="2" s="1"/>
  <c r="N1109" i="2" s="1"/>
  <c r="M1109" i="2" s="1"/>
  <c r="L1109" i="2" s="1"/>
  <c r="K1109" i="2" s="1"/>
  <c r="J1109" i="2" s="1"/>
  <c r="I1109" i="2" s="1"/>
  <c r="H1109" i="2" s="1"/>
  <c r="X1121" i="2"/>
  <c r="W1121" i="2" s="1"/>
  <c r="V1121" i="2" s="1"/>
  <c r="U1121" i="2" s="1"/>
  <c r="T1121" i="2" s="1"/>
  <c r="S1121" i="2" s="1"/>
  <c r="R1121" i="2" s="1"/>
  <c r="Q1121" i="2" s="1"/>
  <c r="P1121" i="2" s="1"/>
  <c r="O1121" i="2" s="1"/>
  <c r="N1121" i="2" s="1"/>
  <c r="M1121" i="2" s="1"/>
  <c r="L1121" i="2" s="1"/>
  <c r="K1121" i="2" s="1"/>
  <c r="J1121" i="2" s="1"/>
  <c r="I1121" i="2" s="1"/>
  <c r="H1121" i="2" s="1"/>
  <c r="X1133" i="2"/>
  <c r="W1133" i="2" s="1"/>
  <c r="V1133" i="2" s="1"/>
  <c r="U1133" i="2" s="1"/>
  <c r="T1133" i="2" s="1"/>
  <c r="S1133" i="2" s="1"/>
  <c r="R1133" i="2" s="1"/>
  <c r="Q1133" i="2" s="1"/>
  <c r="P1133" i="2" s="1"/>
  <c r="O1133" i="2" s="1"/>
  <c r="N1133" i="2" s="1"/>
  <c r="M1133" i="2" s="1"/>
  <c r="L1133" i="2" s="1"/>
  <c r="K1133" i="2" s="1"/>
  <c r="J1133" i="2" s="1"/>
  <c r="I1133" i="2" s="1"/>
  <c r="H1133" i="2" s="1"/>
  <c r="X1145" i="2"/>
  <c r="W1145" i="2" s="1"/>
  <c r="V1145" i="2" s="1"/>
  <c r="U1145" i="2" s="1"/>
  <c r="T1145" i="2" s="1"/>
  <c r="S1145" i="2" s="1"/>
  <c r="R1145" i="2" s="1"/>
  <c r="Q1145" i="2" s="1"/>
  <c r="P1145" i="2" s="1"/>
  <c r="O1145" i="2" s="1"/>
  <c r="N1145" i="2" s="1"/>
  <c r="M1145" i="2" s="1"/>
  <c r="L1145" i="2" s="1"/>
  <c r="K1145" i="2" s="1"/>
  <c r="J1145" i="2" s="1"/>
  <c r="I1145" i="2" s="1"/>
  <c r="H1145" i="2" s="1"/>
  <c r="X1157" i="2"/>
  <c r="W1157" i="2" s="1"/>
  <c r="V1157" i="2" s="1"/>
  <c r="U1157" i="2" s="1"/>
  <c r="T1157" i="2" s="1"/>
  <c r="S1157" i="2" s="1"/>
  <c r="R1157" i="2" s="1"/>
  <c r="Q1157" i="2" s="1"/>
  <c r="P1157" i="2" s="1"/>
  <c r="O1157" i="2" s="1"/>
  <c r="N1157" i="2" s="1"/>
  <c r="M1157" i="2" s="1"/>
  <c r="L1157" i="2" s="1"/>
  <c r="K1157" i="2" s="1"/>
  <c r="J1157" i="2" s="1"/>
  <c r="I1157" i="2" s="1"/>
  <c r="H1157" i="2" s="1"/>
  <c r="X1169" i="2"/>
  <c r="W1169" i="2" s="1"/>
  <c r="V1169" i="2" s="1"/>
  <c r="U1169" i="2" s="1"/>
  <c r="T1169" i="2" s="1"/>
  <c r="S1169" i="2" s="1"/>
  <c r="R1169" i="2" s="1"/>
  <c r="Q1169" i="2" s="1"/>
  <c r="P1169" i="2" s="1"/>
  <c r="O1169" i="2" s="1"/>
  <c r="N1169" i="2" s="1"/>
  <c r="M1169" i="2" s="1"/>
  <c r="L1169" i="2" s="1"/>
  <c r="K1169" i="2" s="1"/>
  <c r="J1169" i="2" s="1"/>
  <c r="I1169" i="2" s="1"/>
  <c r="H1169" i="2" s="1"/>
  <c r="X1181" i="2"/>
  <c r="W1181" i="2" s="1"/>
  <c r="V1181" i="2" s="1"/>
  <c r="U1181" i="2" s="1"/>
  <c r="T1181" i="2" s="1"/>
  <c r="S1181" i="2" s="1"/>
  <c r="R1181" i="2" s="1"/>
  <c r="Q1181" i="2" s="1"/>
  <c r="P1181" i="2" s="1"/>
  <c r="O1181" i="2" s="1"/>
  <c r="N1181" i="2" s="1"/>
  <c r="M1181" i="2" s="1"/>
  <c r="L1181" i="2" s="1"/>
  <c r="K1181" i="2" s="1"/>
  <c r="J1181" i="2" s="1"/>
  <c r="I1181" i="2" s="1"/>
  <c r="H1181" i="2" s="1"/>
  <c r="X1193" i="2"/>
  <c r="W1193" i="2" s="1"/>
  <c r="V1193" i="2" s="1"/>
  <c r="U1193" i="2" s="1"/>
  <c r="T1193" i="2" s="1"/>
  <c r="S1193" i="2" s="1"/>
  <c r="R1193" i="2" s="1"/>
  <c r="Q1193" i="2" s="1"/>
  <c r="P1193" i="2" s="1"/>
  <c r="O1193" i="2" s="1"/>
  <c r="N1193" i="2" s="1"/>
  <c r="M1193" i="2" s="1"/>
  <c r="L1193" i="2" s="1"/>
  <c r="K1193" i="2" s="1"/>
  <c r="J1193" i="2" s="1"/>
  <c r="I1193" i="2" s="1"/>
  <c r="H1193" i="2" s="1"/>
  <c r="X1205" i="2"/>
  <c r="W1205" i="2" s="1"/>
  <c r="V1205" i="2" s="1"/>
  <c r="U1205" i="2" s="1"/>
  <c r="T1205" i="2" s="1"/>
  <c r="S1205" i="2" s="1"/>
  <c r="R1205" i="2" s="1"/>
  <c r="Q1205" i="2" s="1"/>
  <c r="P1205" i="2" s="1"/>
  <c r="O1205" i="2" s="1"/>
  <c r="N1205" i="2" s="1"/>
  <c r="M1205" i="2" s="1"/>
  <c r="L1205" i="2" s="1"/>
  <c r="K1205" i="2" s="1"/>
  <c r="J1205" i="2" s="1"/>
  <c r="I1205" i="2" s="1"/>
  <c r="H1205" i="2" s="1"/>
  <c r="X1217" i="2"/>
  <c r="W1217" i="2" s="1"/>
  <c r="V1217" i="2" s="1"/>
  <c r="U1217" i="2" s="1"/>
  <c r="T1217" i="2" s="1"/>
  <c r="S1217" i="2" s="1"/>
  <c r="R1217" i="2" s="1"/>
  <c r="Q1217" i="2" s="1"/>
  <c r="P1217" i="2" s="1"/>
  <c r="O1217" i="2" s="1"/>
  <c r="N1217" i="2" s="1"/>
  <c r="M1217" i="2" s="1"/>
  <c r="L1217" i="2" s="1"/>
  <c r="K1217" i="2" s="1"/>
  <c r="J1217" i="2" s="1"/>
  <c r="I1217" i="2" s="1"/>
  <c r="H1217" i="2" s="1"/>
  <c r="X1229" i="2"/>
  <c r="W1229" i="2" s="1"/>
  <c r="V1229" i="2" s="1"/>
  <c r="U1229" i="2" s="1"/>
  <c r="T1229" i="2" s="1"/>
  <c r="S1229" i="2" s="1"/>
  <c r="R1229" i="2" s="1"/>
  <c r="Q1229" i="2" s="1"/>
  <c r="P1229" i="2" s="1"/>
  <c r="O1229" i="2" s="1"/>
  <c r="N1229" i="2" s="1"/>
  <c r="M1229" i="2" s="1"/>
  <c r="L1229" i="2" s="1"/>
  <c r="K1229" i="2" s="1"/>
  <c r="J1229" i="2" s="1"/>
  <c r="I1229" i="2" s="1"/>
  <c r="H1229" i="2" s="1"/>
  <c r="X1241" i="2"/>
  <c r="W1241" i="2" s="1"/>
  <c r="V1241" i="2" s="1"/>
  <c r="U1241" i="2" s="1"/>
  <c r="T1241" i="2" s="1"/>
  <c r="S1241" i="2" s="1"/>
  <c r="R1241" i="2" s="1"/>
  <c r="Q1241" i="2" s="1"/>
  <c r="P1241" i="2" s="1"/>
  <c r="O1241" i="2" s="1"/>
  <c r="N1241" i="2" s="1"/>
  <c r="M1241" i="2" s="1"/>
  <c r="L1241" i="2" s="1"/>
  <c r="K1241" i="2" s="1"/>
  <c r="J1241" i="2" s="1"/>
  <c r="I1241" i="2" s="1"/>
  <c r="H1241" i="2" s="1"/>
  <c r="X1253" i="2"/>
  <c r="W1253" i="2" s="1"/>
  <c r="V1253" i="2" s="1"/>
  <c r="U1253" i="2" s="1"/>
  <c r="T1253" i="2" s="1"/>
  <c r="S1253" i="2" s="1"/>
  <c r="R1253" i="2" s="1"/>
  <c r="Q1253" i="2" s="1"/>
  <c r="P1253" i="2" s="1"/>
  <c r="O1253" i="2" s="1"/>
  <c r="N1253" i="2" s="1"/>
  <c r="M1253" i="2" s="1"/>
  <c r="L1253" i="2" s="1"/>
  <c r="K1253" i="2" s="1"/>
  <c r="J1253" i="2" s="1"/>
  <c r="I1253" i="2" s="1"/>
  <c r="H1253" i="2" s="1"/>
  <c r="X1265" i="2"/>
  <c r="W1265" i="2" s="1"/>
  <c r="V1265" i="2" s="1"/>
  <c r="U1265" i="2" s="1"/>
  <c r="T1265" i="2" s="1"/>
  <c r="S1265" i="2" s="1"/>
  <c r="R1265" i="2" s="1"/>
  <c r="Q1265" i="2" s="1"/>
  <c r="P1265" i="2" s="1"/>
  <c r="O1265" i="2" s="1"/>
  <c r="N1265" i="2" s="1"/>
  <c r="M1265" i="2" s="1"/>
  <c r="L1265" i="2" s="1"/>
  <c r="K1265" i="2" s="1"/>
  <c r="J1265" i="2" s="1"/>
  <c r="I1265" i="2" s="1"/>
  <c r="H1265" i="2" s="1"/>
  <c r="X1277" i="2"/>
  <c r="W1277" i="2" s="1"/>
  <c r="V1277" i="2" s="1"/>
  <c r="U1277" i="2" s="1"/>
  <c r="T1277" i="2" s="1"/>
  <c r="S1277" i="2" s="1"/>
  <c r="R1277" i="2" s="1"/>
  <c r="Q1277" i="2" s="1"/>
  <c r="P1277" i="2" s="1"/>
  <c r="O1277" i="2" s="1"/>
  <c r="N1277" i="2" s="1"/>
  <c r="M1277" i="2" s="1"/>
  <c r="L1277" i="2" s="1"/>
  <c r="K1277" i="2" s="1"/>
  <c r="J1277" i="2" s="1"/>
  <c r="I1277" i="2" s="1"/>
  <c r="H1277" i="2" s="1"/>
  <c r="X1289" i="2"/>
  <c r="W1289" i="2" s="1"/>
  <c r="V1289" i="2" s="1"/>
  <c r="U1289" i="2" s="1"/>
  <c r="T1289" i="2" s="1"/>
  <c r="S1289" i="2" s="1"/>
  <c r="R1289" i="2" s="1"/>
  <c r="Q1289" i="2" s="1"/>
  <c r="P1289" i="2" s="1"/>
  <c r="O1289" i="2" s="1"/>
  <c r="N1289" i="2" s="1"/>
  <c r="M1289" i="2" s="1"/>
  <c r="L1289" i="2" s="1"/>
  <c r="K1289" i="2" s="1"/>
  <c r="J1289" i="2" s="1"/>
  <c r="I1289" i="2" s="1"/>
  <c r="H1289" i="2" s="1"/>
  <c r="X1298" i="2"/>
  <c r="W1298" i="2" s="1"/>
  <c r="V1298" i="2" s="1"/>
  <c r="U1298" i="2" s="1"/>
  <c r="T1298" i="2" s="1"/>
  <c r="S1298" i="2" s="1"/>
  <c r="R1298" i="2" s="1"/>
  <c r="Q1298" i="2" s="1"/>
  <c r="P1298" i="2" s="1"/>
  <c r="O1298" i="2" s="1"/>
  <c r="N1298" i="2" s="1"/>
  <c r="M1298" i="2" s="1"/>
  <c r="L1298" i="2" s="1"/>
  <c r="K1298" i="2" s="1"/>
  <c r="J1298" i="2" s="1"/>
  <c r="I1298" i="2" s="1"/>
  <c r="H1298" i="2" s="1"/>
  <c r="X1308" i="2"/>
  <c r="W1308" i="2" s="1"/>
  <c r="V1308" i="2" s="1"/>
  <c r="U1308" i="2" s="1"/>
  <c r="T1308" i="2" s="1"/>
  <c r="S1308" i="2" s="1"/>
  <c r="R1308" i="2" s="1"/>
  <c r="Q1308" i="2" s="1"/>
  <c r="P1308" i="2" s="1"/>
  <c r="O1308" i="2" s="1"/>
  <c r="N1308" i="2" s="1"/>
  <c r="M1308" i="2" s="1"/>
  <c r="L1308" i="2" s="1"/>
  <c r="K1308" i="2" s="1"/>
  <c r="J1308" i="2" s="1"/>
  <c r="I1308" i="2" s="1"/>
  <c r="H1308" i="2" s="1"/>
  <c r="X1316" i="2"/>
  <c r="W1316" i="2" s="1"/>
  <c r="V1316" i="2" s="1"/>
  <c r="U1316" i="2" s="1"/>
  <c r="T1316" i="2" s="1"/>
  <c r="S1316" i="2" s="1"/>
  <c r="R1316" i="2" s="1"/>
  <c r="Q1316" i="2" s="1"/>
  <c r="P1316" i="2" s="1"/>
  <c r="O1316" i="2" s="1"/>
  <c r="N1316" i="2" s="1"/>
  <c r="M1316" i="2" s="1"/>
  <c r="L1316" i="2" s="1"/>
  <c r="K1316" i="2" s="1"/>
  <c r="J1316" i="2" s="1"/>
  <c r="I1316" i="2" s="1"/>
  <c r="H1316" i="2" s="1"/>
  <c r="X1326" i="2"/>
  <c r="W1326" i="2" s="1"/>
  <c r="V1326" i="2" s="1"/>
  <c r="U1326" i="2" s="1"/>
  <c r="T1326" i="2" s="1"/>
  <c r="S1326" i="2" s="1"/>
  <c r="R1326" i="2" s="1"/>
  <c r="Q1326" i="2" s="1"/>
  <c r="P1326" i="2" s="1"/>
  <c r="O1326" i="2" s="1"/>
  <c r="N1326" i="2" s="1"/>
  <c r="M1326" i="2" s="1"/>
  <c r="L1326" i="2" s="1"/>
  <c r="K1326" i="2" s="1"/>
  <c r="J1326" i="2" s="1"/>
  <c r="I1326" i="2" s="1"/>
  <c r="H1326" i="2" s="1"/>
  <c r="X1334" i="2"/>
  <c r="W1334" i="2" s="1"/>
  <c r="V1334" i="2" s="1"/>
  <c r="U1334" i="2" s="1"/>
  <c r="T1334" i="2" s="1"/>
  <c r="S1334" i="2" s="1"/>
  <c r="R1334" i="2" s="1"/>
  <c r="Q1334" i="2" s="1"/>
  <c r="P1334" i="2" s="1"/>
  <c r="O1334" i="2" s="1"/>
  <c r="N1334" i="2" s="1"/>
  <c r="M1334" i="2" s="1"/>
  <c r="L1334" i="2" s="1"/>
  <c r="K1334" i="2" s="1"/>
  <c r="J1334" i="2" s="1"/>
  <c r="I1334" i="2" s="1"/>
  <c r="H1334" i="2" s="1"/>
  <c r="X1344" i="2"/>
  <c r="W1344" i="2" s="1"/>
  <c r="V1344" i="2" s="1"/>
  <c r="U1344" i="2" s="1"/>
  <c r="T1344" i="2" s="1"/>
  <c r="S1344" i="2" s="1"/>
  <c r="R1344" i="2" s="1"/>
  <c r="Q1344" i="2" s="1"/>
  <c r="P1344" i="2" s="1"/>
  <c r="O1344" i="2" s="1"/>
  <c r="N1344" i="2" s="1"/>
  <c r="M1344" i="2" s="1"/>
  <c r="L1344" i="2" s="1"/>
  <c r="K1344" i="2" s="1"/>
  <c r="J1344" i="2" s="1"/>
  <c r="I1344" i="2" s="1"/>
  <c r="H1344" i="2" s="1"/>
  <c r="X1352" i="2"/>
  <c r="W1352" i="2" s="1"/>
  <c r="V1352" i="2" s="1"/>
  <c r="U1352" i="2" s="1"/>
  <c r="T1352" i="2" s="1"/>
  <c r="S1352" i="2" s="1"/>
  <c r="R1352" i="2" s="1"/>
  <c r="Q1352" i="2" s="1"/>
  <c r="P1352" i="2" s="1"/>
  <c r="O1352" i="2" s="1"/>
  <c r="N1352" i="2" s="1"/>
  <c r="M1352" i="2" s="1"/>
  <c r="L1352" i="2" s="1"/>
  <c r="K1352" i="2" s="1"/>
  <c r="J1352" i="2" s="1"/>
  <c r="I1352" i="2" s="1"/>
  <c r="H1352" i="2" s="1"/>
  <c r="X1362" i="2"/>
  <c r="W1362" i="2" s="1"/>
  <c r="V1362" i="2" s="1"/>
  <c r="U1362" i="2" s="1"/>
  <c r="T1362" i="2" s="1"/>
  <c r="S1362" i="2" s="1"/>
  <c r="R1362" i="2" s="1"/>
  <c r="Q1362" i="2" s="1"/>
  <c r="P1362" i="2" s="1"/>
  <c r="O1362" i="2" s="1"/>
  <c r="N1362" i="2" s="1"/>
  <c r="M1362" i="2" s="1"/>
  <c r="L1362" i="2" s="1"/>
  <c r="K1362" i="2" s="1"/>
  <c r="J1362" i="2" s="1"/>
  <c r="I1362" i="2" s="1"/>
  <c r="H1362" i="2" s="1"/>
  <c r="X1370" i="2"/>
  <c r="W1370" i="2" s="1"/>
  <c r="V1370" i="2" s="1"/>
  <c r="U1370" i="2" s="1"/>
  <c r="T1370" i="2" s="1"/>
  <c r="S1370" i="2" s="1"/>
  <c r="R1370" i="2" s="1"/>
  <c r="Q1370" i="2" s="1"/>
  <c r="P1370" i="2" s="1"/>
  <c r="O1370" i="2" s="1"/>
  <c r="N1370" i="2" s="1"/>
  <c r="M1370" i="2" s="1"/>
  <c r="L1370" i="2" s="1"/>
  <c r="K1370" i="2" s="1"/>
  <c r="J1370" i="2" s="1"/>
  <c r="I1370" i="2" s="1"/>
  <c r="H1370" i="2" s="1"/>
  <c r="X1380" i="2"/>
  <c r="W1380" i="2" s="1"/>
  <c r="V1380" i="2" s="1"/>
  <c r="U1380" i="2" s="1"/>
  <c r="T1380" i="2" s="1"/>
  <c r="S1380" i="2" s="1"/>
  <c r="R1380" i="2" s="1"/>
  <c r="Q1380" i="2" s="1"/>
  <c r="P1380" i="2" s="1"/>
  <c r="O1380" i="2" s="1"/>
  <c r="N1380" i="2" s="1"/>
  <c r="M1380" i="2" s="1"/>
  <c r="L1380" i="2" s="1"/>
  <c r="K1380" i="2" s="1"/>
  <c r="J1380" i="2" s="1"/>
  <c r="I1380" i="2" s="1"/>
  <c r="H1380" i="2" s="1"/>
  <c r="X1388" i="2"/>
  <c r="W1388" i="2" s="1"/>
  <c r="V1388" i="2" s="1"/>
  <c r="U1388" i="2" s="1"/>
  <c r="T1388" i="2" s="1"/>
  <c r="S1388" i="2" s="1"/>
  <c r="R1388" i="2" s="1"/>
  <c r="Q1388" i="2" s="1"/>
  <c r="P1388" i="2" s="1"/>
  <c r="O1388" i="2" s="1"/>
  <c r="N1388" i="2" s="1"/>
  <c r="M1388" i="2" s="1"/>
  <c r="L1388" i="2" s="1"/>
  <c r="K1388" i="2" s="1"/>
  <c r="J1388" i="2" s="1"/>
  <c r="I1388" i="2" s="1"/>
  <c r="H1388" i="2" s="1"/>
  <c r="X1398" i="2"/>
  <c r="W1398" i="2" s="1"/>
  <c r="V1398" i="2" s="1"/>
  <c r="U1398" i="2" s="1"/>
  <c r="T1398" i="2" s="1"/>
  <c r="S1398" i="2" s="1"/>
  <c r="R1398" i="2" s="1"/>
  <c r="Q1398" i="2" s="1"/>
  <c r="P1398" i="2" s="1"/>
  <c r="O1398" i="2" s="1"/>
  <c r="N1398" i="2" s="1"/>
  <c r="M1398" i="2" s="1"/>
  <c r="L1398" i="2" s="1"/>
  <c r="K1398" i="2" s="1"/>
  <c r="J1398" i="2" s="1"/>
  <c r="I1398" i="2" s="1"/>
  <c r="H1398" i="2" s="1"/>
  <c r="X1406" i="2"/>
  <c r="W1406" i="2" s="1"/>
  <c r="V1406" i="2" s="1"/>
  <c r="U1406" i="2" s="1"/>
  <c r="T1406" i="2" s="1"/>
  <c r="S1406" i="2" s="1"/>
  <c r="R1406" i="2" s="1"/>
  <c r="Q1406" i="2" s="1"/>
  <c r="P1406" i="2" s="1"/>
  <c r="O1406" i="2" s="1"/>
  <c r="N1406" i="2" s="1"/>
  <c r="M1406" i="2" s="1"/>
  <c r="L1406" i="2" s="1"/>
  <c r="K1406" i="2" s="1"/>
  <c r="J1406" i="2" s="1"/>
  <c r="I1406" i="2" s="1"/>
  <c r="H1406" i="2" s="1"/>
  <c r="X1416" i="2"/>
  <c r="W1416" i="2" s="1"/>
  <c r="V1416" i="2" s="1"/>
  <c r="U1416" i="2" s="1"/>
  <c r="T1416" i="2" s="1"/>
  <c r="S1416" i="2" s="1"/>
  <c r="R1416" i="2" s="1"/>
  <c r="Q1416" i="2" s="1"/>
  <c r="P1416" i="2" s="1"/>
  <c r="O1416" i="2" s="1"/>
  <c r="N1416" i="2" s="1"/>
  <c r="M1416" i="2" s="1"/>
  <c r="L1416" i="2" s="1"/>
  <c r="K1416" i="2" s="1"/>
  <c r="J1416" i="2" s="1"/>
  <c r="I1416" i="2" s="1"/>
  <c r="H1416" i="2" s="1"/>
  <c r="X1424" i="2"/>
  <c r="W1424" i="2" s="1"/>
  <c r="V1424" i="2" s="1"/>
  <c r="U1424" i="2" s="1"/>
  <c r="T1424" i="2" s="1"/>
  <c r="S1424" i="2" s="1"/>
  <c r="R1424" i="2" s="1"/>
  <c r="Q1424" i="2" s="1"/>
  <c r="P1424" i="2" s="1"/>
  <c r="O1424" i="2" s="1"/>
  <c r="N1424" i="2" s="1"/>
  <c r="M1424" i="2" s="1"/>
  <c r="L1424" i="2" s="1"/>
  <c r="K1424" i="2" s="1"/>
  <c r="J1424" i="2" s="1"/>
  <c r="I1424" i="2" s="1"/>
  <c r="H1424" i="2" s="1"/>
  <c r="X1434" i="2"/>
  <c r="W1434" i="2" s="1"/>
  <c r="V1434" i="2" s="1"/>
  <c r="U1434" i="2" s="1"/>
  <c r="T1434" i="2" s="1"/>
  <c r="S1434" i="2" s="1"/>
  <c r="R1434" i="2" s="1"/>
  <c r="Q1434" i="2" s="1"/>
  <c r="P1434" i="2" s="1"/>
  <c r="O1434" i="2" s="1"/>
  <c r="N1434" i="2" s="1"/>
  <c r="M1434" i="2" s="1"/>
  <c r="L1434" i="2" s="1"/>
  <c r="K1434" i="2" s="1"/>
  <c r="J1434" i="2" s="1"/>
  <c r="I1434" i="2" s="1"/>
  <c r="H1434" i="2" s="1"/>
  <c r="X1442" i="2"/>
  <c r="W1442" i="2" s="1"/>
  <c r="V1442" i="2" s="1"/>
  <c r="U1442" i="2" s="1"/>
  <c r="T1442" i="2" s="1"/>
  <c r="S1442" i="2" s="1"/>
  <c r="R1442" i="2" s="1"/>
  <c r="Q1442" i="2" s="1"/>
  <c r="P1442" i="2" s="1"/>
  <c r="O1442" i="2" s="1"/>
  <c r="N1442" i="2" s="1"/>
  <c r="M1442" i="2" s="1"/>
  <c r="L1442" i="2" s="1"/>
  <c r="K1442" i="2" s="1"/>
  <c r="J1442" i="2" s="1"/>
  <c r="I1442" i="2" s="1"/>
  <c r="H1442" i="2" s="1"/>
  <c r="X1452" i="2"/>
  <c r="W1452" i="2" s="1"/>
  <c r="V1452" i="2" s="1"/>
  <c r="U1452" i="2" s="1"/>
  <c r="T1452" i="2" s="1"/>
  <c r="S1452" i="2" s="1"/>
  <c r="R1452" i="2" s="1"/>
  <c r="Q1452" i="2" s="1"/>
  <c r="P1452" i="2" s="1"/>
  <c r="O1452" i="2" s="1"/>
  <c r="N1452" i="2" s="1"/>
  <c r="M1452" i="2" s="1"/>
  <c r="L1452" i="2" s="1"/>
  <c r="K1452" i="2" s="1"/>
  <c r="J1452" i="2" s="1"/>
  <c r="I1452" i="2" s="1"/>
  <c r="H1452" i="2" s="1"/>
  <c r="X1460" i="2"/>
  <c r="W1460" i="2" s="1"/>
  <c r="V1460" i="2" s="1"/>
  <c r="U1460" i="2" s="1"/>
  <c r="T1460" i="2" s="1"/>
  <c r="S1460" i="2" s="1"/>
  <c r="R1460" i="2" s="1"/>
  <c r="Q1460" i="2" s="1"/>
  <c r="P1460" i="2" s="1"/>
  <c r="O1460" i="2" s="1"/>
  <c r="N1460" i="2" s="1"/>
  <c r="M1460" i="2" s="1"/>
  <c r="L1460" i="2" s="1"/>
  <c r="K1460" i="2" s="1"/>
  <c r="J1460" i="2" s="1"/>
  <c r="I1460" i="2" s="1"/>
  <c r="H1460" i="2" s="1"/>
  <c r="X1470" i="2"/>
  <c r="W1470" i="2" s="1"/>
  <c r="V1470" i="2" s="1"/>
  <c r="U1470" i="2" s="1"/>
  <c r="T1470" i="2" s="1"/>
  <c r="S1470" i="2" s="1"/>
  <c r="R1470" i="2" s="1"/>
  <c r="Q1470" i="2" s="1"/>
  <c r="P1470" i="2" s="1"/>
  <c r="O1470" i="2" s="1"/>
  <c r="N1470" i="2" s="1"/>
  <c r="M1470" i="2" s="1"/>
  <c r="L1470" i="2" s="1"/>
  <c r="K1470" i="2" s="1"/>
  <c r="J1470" i="2" s="1"/>
  <c r="I1470" i="2" s="1"/>
  <c r="H1470" i="2" s="1"/>
  <c r="X1478" i="2"/>
  <c r="W1478" i="2" s="1"/>
  <c r="V1478" i="2" s="1"/>
  <c r="U1478" i="2" s="1"/>
  <c r="T1478" i="2" s="1"/>
  <c r="S1478" i="2" s="1"/>
  <c r="R1478" i="2" s="1"/>
  <c r="Q1478" i="2" s="1"/>
  <c r="P1478" i="2" s="1"/>
  <c r="O1478" i="2" s="1"/>
  <c r="N1478" i="2" s="1"/>
  <c r="M1478" i="2" s="1"/>
  <c r="L1478" i="2" s="1"/>
  <c r="K1478" i="2" s="1"/>
  <c r="J1478" i="2" s="1"/>
  <c r="I1478" i="2" s="1"/>
  <c r="H1478" i="2" s="1"/>
  <c r="X1488" i="2"/>
  <c r="W1488" i="2" s="1"/>
  <c r="V1488" i="2" s="1"/>
  <c r="U1488" i="2" s="1"/>
  <c r="T1488" i="2" s="1"/>
  <c r="S1488" i="2" s="1"/>
  <c r="R1488" i="2" s="1"/>
  <c r="Q1488" i="2" s="1"/>
  <c r="P1488" i="2" s="1"/>
  <c r="O1488" i="2" s="1"/>
  <c r="N1488" i="2" s="1"/>
  <c r="M1488" i="2" s="1"/>
  <c r="L1488" i="2" s="1"/>
  <c r="K1488" i="2" s="1"/>
  <c r="J1488" i="2" s="1"/>
  <c r="I1488" i="2" s="1"/>
  <c r="H1488" i="2" s="1"/>
  <c r="X1496" i="2"/>
  <c r="W1496" i="2" s="1"/>
  <c r="V1496" i="2" s="1"/>
  <c r="U1496" i="2" s="1"/>
  <c r="T1496" i="2" s="1"/>
  <c r="S1496" i="2" s="1"/>
  <c r="R1496" i="2" s="1"/>
  <c r="Q1496" i="2" s="1"/>
  <c r="P1496" i="2" s="1"/>
  <c r="O1496" i="2" s="1"/>
  <c r="N1496" i="2" s="1"/>
  <c r="M1496" i="2" s="1"/>
  <c r="L1496" i="2" s="1"/>
  <c r="K1496" i="2" s="1"/>
  <c r="J1496" i="2" s="1"/>
  <c r="I1496" i="2" s="1"/>
  <c r="H1496" i="2" s="1"/>
  <c r="X1503" i="2"/>
  <c r="W1503" i="2" s="1"/>
  <c r="V1503" i="2" s="1"/>
  <c r="U1503" i="2" s="1"/>
  <c r="T1503" i="2" s="1"/>
  <c r="S1503" i="2" s="1"/>
  <c r="R1503" i="2" s="1"/>
  <c r="Q1503" i="2" s="1"/>
  <c r="P1503" i="2" s="1"/>
  <c r="O1503" i="2" s="1"/>
  <c r="N1503" i="2" s="1"/>
  <c r="M1503" i="2" s="1"/>
  <c r="L1503" i="2" s="1"/>
  <c r="K1503" i="2" s="1"/>
  <c r="J1503" i="2" s="1"/>
  <c r="I1503" i="2" s="1"/>
  <c r="H1503" i="2" s="1"/>
  <c r="X1511" i="2"/>
  <c r="W1511" i="2" s="1"/>
  <c r="V1511" i="2" s="1"/>
  <c r="U1511" i="2" s="1"/>
  <c r="T1511" i="2" s="1"/>
  <c r="S1511" i="2" s="1"/>
  <c r="R1511" i="2" s="1"/>
  <c r="Q1511" i="2" s="1"/>
  <c r="P1511" i="2" s="1"/>
  <c r="O1511" i="2" s="1"/>
  <c r="N1511" i="2" s="1"/>
  <c r="M1511" i="2" s="1"/>
  <c r="L1511" i="2" s="1"/>
  <c r="K1511" i="2" s="1"/>
  <c r="J1511" i="2" s="1"/>
  <c r="I1511" i="2" s="1"/>
  <c r="H1511" i="2" s="1"/>
  <c r="X1518" i="2"/>
  <c r="W1518" i="2" s="1"/>
  <c r="V1518" i="2" s="1"/>
  <c r="U1518" i="2" s="1"/>
  <c r="T1518" i="2" s="1"/>
  <c r="S1518" i="2" s="1"/>
  <c r="R1518" i="2" s="1"/>
  <c r="Q1518" i="2" s="1"/>
  <c r="P1518" i="2" s="1"/>
  <c r="O1518" i="2" s="1"/>
  <c r="N1518" i="2" s="1"/>
  <c r="M1518" i="2" s="1"/>
  <c r="L1518" i="2" s="1"/>
  <c r="K1518" i="2" s="1"/>
  <c r="J1518" i="2" s="1"/>
  <c r="I1518" i="2" s="1"/>
  <c r="H1518" i="2" s="1"/>
  <c r="X1525" i="2"/>
  <c r="W1525" i="2" s="1"/>
  <c r="V1525" i="2" s="1"/>
  <c r="U1525" i="2" s="1"/>
  <c r="T1525" i="2" s="1"/>
  <c r="S1525" i="2" s="1"/>
  <c r="R1525" i="2" s="1"/>
  <c r="Q1525" i="2" s="1"/>
  <c r="P1525" i="2" s="1"/>
  <c r="O1525" i="2" s="1"/>
  <c r="N1525" i="2" s="1"/>
  <c r="M1525" i="2" s="1"/>
  <c r="L1525" i="2" s="1"/>
  <c r="K1525" i="2" s="1"/>
  <c r="J1525" i="2" s="1"/>
  <c r="I1525" i="2" s="1"/>
  <c r="H1525" i="2" s="1"/>
  <c r="X1532" i="2"/>
  <c r="W1532" i="2" s="1"/>
  <c r="V1532" i="2" s="1"/>
  <c r="U1532" i="2" s="1"/>
  <c r="T1532" i="2" s="1"/>
  <c r="S1532" i="2" s="1"/>
  <c r="R1532" i="2" s="1"/>
  <c r="Q1532" i="2" s="1"/>
  <c r="P1532" i="2" s="1"/>
  <c r="O1532" i="2" s="1"/>
  <c r="N1532" i="2" s="1"/>
  <c r="M1532" i="2" s="1"/>
  <c r="L1532" i="2" s="1"/>
  <c r="K1532" i="2" s="1"/>
  <c r="J1532" i="2" s="1"/>
  <c r="I1532" i="2" s="1"/>
  <c r="H1532" i="2" s="1"/>
  <c r="X1539" i="2"/>
  <c r="W1539" i="2" s="1"/>
  <c r="V1539" i="2" s="1"/>
  <c r="U1539" i="2" s="1"/>
  <c r="T1539" i="2" s="1"/>
  <c r="S1539" i="2" s="1"/>
  <c r="R1539" i="2" s="1"/>
  <c r="Q1539" i="2" s="1"/>
  <c r="P1539" i="2" s="1"/>
  <c r="O1539" i="2" s="1"/>
  <c r="N1539" i="2" s="1"/>
  <c r="M1539" i="2" s="1"/>
  <c r="L1539" i="2" s="1"/>
  <c r="K1539" i="2" s="1"/>
  <c r="J1539" i="2" s="1"/>
  <c r="I1539" i="2" s="1"/>
  <c r="H1539" i="2" s="1"/>
  <c r="X1547" i="2"/>
  <c r="W1547" i="2" s="1"/>
  <c r="V1547" i="2" s="1"/>
  <c r="U1547" i="2" s="1"/>
  <c r="T1547" i="2" s="1"/>
  <c r="S1547" i="2" s="1"/>
  <c r="R1547" i="2" s="1"/>
  <c r="Q1547" i="2" s="1"/>
  <c r="P1547" i="2" s="1"/>
  <c r="O1547" i="2" s="1"/>
  <c r="N1547" i="2" s="1"/>
  <c r="M1547" i="2" s="1"/>
  <c r="L1547" i="2" s="1"/>
  <c r="K1547" i="2" s="1"/>
  <c r="J1547" i="2" s="1"/>
  <c r="I1547" i="2" s="1"/>
  <c r="H1547" i="2" s="1"/>
  <c r="X1554" i="2"/>
  <c r="W1554" i="2" s="1"/>
  <c r="V1554" i="2" s="1"/>
  <c r="U1554" i="2" s="1"/>
  <c r="T1554" i="2" s="1"/>
  <c r="S1554" i="2" s="1"/>
  <c r="R1554" i="2" s="1"/>
  <c r="Q1554" i="2" s="1"/>
  <c r="P1554" i="2" s="1"/>
  <c r="O1554" i="2" s="1"/>
  <c r="N1554" i="2" s="1"/>
  <c r="M1554" i="2" s="1"/>
  <c r="L1554" i="2" s="1"/>
  <c r="K1554" i="2" s="1"/>
  <c r="J1554" i="2" s="1"/>
  <c r="I1554" i="2" s="1"/>
  <c r="H1554" i="2" s="1"/>
  <c r="X1561" i="2"/>
  <c r="W1561" i="2" s="1"/>
  <c r="V1561" i="2" s="1"/>
  <c r="U1561" i="2" s="1"/>
  <c r="T1561" i="2" s="1"/>
  <c r="S1561" i="2" s="1"/>
  <c r="R1561" i="2" s="1"/>
  <c r="Q1561" i="2" s="1"/>
  <c r="P1561" i="2" s="1"/>
  <c r="O1561" i="2" s="1"/>
  <c r="N1561" i="2" s="1"/>
  <c r="M1561" i="2" s="1"/>
  <c r="L1561" i="2" s="1"/>
  <c r="K1561" i="2" s="1"/>
  <c r="J1561" i="2" s="1"/>
  <c r="I1561" i="2" s="1"/>
  <c r="H1561" i="2" s="1"/>
  <c r="X1568" i="2"/>
  <c r="W1568" i="2" s="1"/>
  <c r="V1568" i="2" s="1"/>
  <c r="U1568" i="2" s="1"/>
  <c r="T1568" i="2" s="1"/>
  <c r="S1568" i="2" s="1"/>
  <c r="R1568" i="2" s="1"/>
  <c r="Q1568" i="2" s="1"/>
  <c r="P1568" i="2" s="1"/>
  <c r="O1568" i="2" s="1"/>
  <c r="N1568" i="2" s="1"/>
  <c r="M1568" i="2" s="1"/>
  <c r="L1568" i="2" s="1"/>
  <c r="K1568" i="2" s="1"/>
  <c r="J1568" i="2" s="1"/>
  <c r="I1568" i="2" s="1"/>
  <c r="H1568" i="2" s="1"/>
  <c r="X1575" i="2"/>
  <c r="W1575" i="2" s="1"/>
  <c r="V1575" i="2" s="1"/>
  <c r="U1575" i="2" s="1"/>
  <c r="T1575" i="2" s="1"/>
  <c r="S1575" i="2" s="1"/>
  <c r="R1575" i="2" s="1"/>
  <c r="Q1575" i="2" s="1"/>
  <c r="P1575" i="2" s="1"/>
  <c r="O1575" i="2" s="1"/>
  <c r="N1575" i="2" s="1"/>
  <c r="M1575" i="2" s="1"/>
  <c r="L1575" i="2" s="1"/>
  <c r="K1575" i="2" s="1"/>
  <c r="J1575" i="2" s="1"/>
  <c r="I1575" i="2" s="1"/>
  <c r="H1575" i="2" s="1"/>
  <c r="X1583" i="2"/>
  <c r="W1583" i="2" s="1"/>
  <c r="V1583" i="2" s="1"/>
  <c r="U1583" i="2" s="1"/>
  <c r="T1583" i="2" s="1"/>
  <c r="S1583" i="2" s="1"/>
  <c r="R1583" i="2" s="1"/>
  <c r="Q1583" i="2" s="1"/>
  <c r="P1583" i="2" s="1"/>
  <c r="O1583" i="2" s="1"/>
  <c r="N1583" i="2" s="1"/>
  <c r="M1583" i="2" s="1"/>
  <c r="L1583" i="2" s="1"/>
  <c r="K1583" i="2" s="1"/>
  <c r="J1583" i="2" s="1"/>
  <c r="I1583" i="2" s="1"/>
  <c r="H1583" i="2" s="1"/>
  <c r="X1590" i="2"/>
  <c r="W1590" i="2" s="1"/>
  <c r="V1590" i="2" s="1"/>
  <c r="U1590" i="2" s="1"/>
  <c r="T1590" i="2" s="1"/>
  <c r="S1590" i="2" s="1"/>
  <c r="R1590" i="2" s="1"/>
  <c r="Q1590" i="2" s="1"/>
  <c r="P1590" i="2" s="1"/>
  <c r="O1590" i="2" s="1"/>
  <c r="N1590" i="2" s="1"/>
  <c r="M1590" i="2" s="1"/>
  <c r="L1590" i="2" s="1"/>
  <c r="K1590" i="2" s="1"/>
  <c r="J1590" i="2" s="1"/>
  <c r="I1590" i="2" s="1"/>
  <c r="H1590" i="2" s="1"/>
  <c r="X1597" i="2"/>
  <c r="W1597" i="2" s="1"/>
  <c r="V1597" i="2" s="1"/>
  <c r="U1597" i="2" s="1"/>
  <c r="T1597" i="2" s="1"/>
  <c r="S1597" i="2" s="1"/>
  <c r="R1597" i="2" s="1"/>
  <c r="Q1597" i="2" s="1"/>
  <c r="P1597" i="2" s="1"/>
  <c r="O1597" i="2" s="1"/>
  <c r="N1597" i="2" s="1"/>
  <c r="M1597" i="2" s="1"/>
  <c r="L1597" i="2" s="1"/>
  <c r="K1597" i="2" s="1"/>
  <c r="J1597" i="2" s="1"/>
  <c r="I1597" i="2" s="1"/>
  <c r="H1597" i="2" s="1"/>
  <c r="X1604" i="2"/>
  <c r="W1604" i="2" s="1"/>
  <c r="V1604" i="2" s="1"/>
  <c r="U1604" i="2" s="1"/>
  <c r="T1604" i="2" s="1"/>
  <c r="S1604" i="2" s="1"/>
  <c r="R1604" i="2" s="1"/>
  <c r="Q1604" i="2" s="1"/>
  <c r="P1604" i="2" s="1"/>
  <c r="O1604" i="2" s="1"/>
  <c r="N1604" i="2" s="1"/>
  <c r="M1604" i="2" s="1"/>
  <c r="L1604" i="2" s="1"/>
  <c r="K1604" i="2" s="1"/>
  <c r="J1604" i="2" s="1"/>
  <c r="I1604" i="2" s="1"/>
  <c r="H1604" i="2" s="1"/>
  <c r="X1611" i="2"/>
  <c r="W1611" i="2" s="1"/>
  <c r="V1611" i="2" s="1"/>
  <c r="U1611" i="2" s="1"/>
  <c r="T1611" i="2" s="1"/>
  <c r="S1611" i="2" s="1"/>
  <c r="R1611" i="2" s="1"/>
  <c r="Q1611" i="2" s="1"/>
  <c r="P1611" i="2" s="1"/>
  <c r="O1611" i="2" s="1"/>
  <c r="N1611" i="2" s="1"/>
  <c r="M1611" i="2" s="1"/>
  <c r="L1611" i="2" s="1"/>
  <c r="K1611" i="2" s="1"/>
  <c r="J1611" i="2" s="1"/>
  <c r="I1611" i="2" s="1"/>
  <c r="H1611" i="2" s="1"/>
  <c r="X1619" i="2"/>
  <c r="W1619" i="2" s="1"/>
  <c r="V1619" i="2" s="1"/>
  <c r="U1619" i="2" s="1"/>
  <c r="T1619" i="2" s="1"/>
  <c r="S1619" i="2" s="1"/>
  <c r="R1619" i="2" s="1"/>
  <c r="Q1619" i="2" s="1"/>
  <c r="P1619" i="2" s="1"/>
  <c r="O1619" i="2" s="1"/>
  <c r="N1619" i="2" s="1"/>
  <c r="M1619" i="2" s="1"/>
  <c r="L1619" i="2" s="1"/>
  <c r="K1619" i="2" s="1"/>
  <c r="J1619" i="2" s="1"/>
  <c r="I1619" i="2" s="1"/>
  <c r="H1619" i="2" s="1"/>
  <c r="X1626" i="2"/>
  <c r="W1626" i="2" s="1"/>
  <c r="V1626" i="2" s="1"/>
  <c r="U1626" i="2" s="1"/>
  <c r="T1626" i="2" s="1"/>
  <c r="S1626" i="2" s="1"/>
  <c r="R1626" i="2" s="1"/>
  <c r="Q1626" i="2" s="1"/>
  <c r="P1626" i="2" s="1"/>
  <c r="O1626" i="2" s="1"/>
  <c r="N1626" i="2" s="1"/>
  <c r="M1626" i="2" s="1"/>
  <c r="L1626" i="2" s="1"/>
  <c r="K1626" i="2" s="1"/>
  <c r="J1626" i="2" s="1"/>
  <c r="I1626" i="2" s="1"/>
  <c r="H1626" i="2" s="1"/>
  <c r="X1633" i="2"/>
  <c r="W1633" i="2" s="1"/>
  <c r="V1633" i="2" s="1"/>
  <c r="U1633" i="2" s="1"/>
  <c r="T1633" i="2" s="1"/>
  <c r="S1633" i="2" s="1"/>
  <c r="R1633" i="2" s="1"/>
  <c r="Q1633" i="2" s="1"/>
  <c r="P1633" i="2" s="1"/>
  <c r="O1633" i="2" s="1"/>
  <c r="N1633" i="2" s="1"/>
  <c r="M1633" i="2" s="1"/>
  <c r="L1633" i="2" s="1"/>
  <c r="K1633" i="2" s="1"/>
  <c r="J1633" i="2" s="1"/>
  <c r="I1633" i="2" s="1"/>
  <c r="H1633" i="2" s="1"/>
  <c r="X1640" i="2"/>
  <c r="W1640" i="2" s="1"/>
  <c r="V1640" i="2" s="1"/>
  <c r="U1640" i="2" s="1"/>
  <c r="T1640" i="2" s="1"/>
  <c r="S1640" i="2" s="1"/>
  <c r="R1640" i="2" s="1"/>
  <c r="Q1640" i="2" s="1"/>
  <c r="P1640" i="2" s="1"/>
  <c r="O1640" i="2" s="1"/>
  <c r="N1640" i="2" s="1"/>
  <c r="M1640" i="2" s="1"/>
  <c r="L1640" i="2" s="1"/>
  <c r="K1640" i="2" s="1"/>
  <c r="J1640" i="2" s="1"/>
  <c r="I1640" i="2" s="1"/>
  <c r="H1640" i="2" s="1"/>
  <c r="X1647" i="2"/>
  <c r="W1647" i="2" s="1"/>
  <c r="V1647" i="2" s="1"/>
  <c r="U1647" i="2" s="1"/>
  <c r="T1647" i="2" s="1"/>
  <c r="S1647" i="2" s="1"/>
  <c r="R1647" i="2" s="1"/>
  <c r="Q1647" i="2" s="1"/>
  <c r="P1647" i="2" s="1"/>
  <c r="O1647" i="2" s="1"/>
  <c r="N1647" i="2" s="1"/>
  <c r="M1647" i="2" s="1"/>
  <c r="L1647" i="2" s="1"/>
  <c r="K1647" i="2" s="1"/>
  <c r="J1647" i="2" s="1"/>
  <c r="I1647" i="2" s="1"/>
  <c r="H1647" i="2" s="1"/>
  <c r="X1655" i="2"/>
  <c r="W1655" i="2" s="1"/>
  <c r="V1655" i="2" s="1"/>
  <c r="U1655" i="2" s="1"/>
  <c r="T1655" i="2" s="1"/>
  <c r="S1655" i="2" s="1"/>
  <c r="R1655" i="2" s="1"/>
  <c r="Q1655" i="2" s="1"/>
  <c r="P1655" i="2" s="1"/>
  <c r="O1655" i="2" s="1"/>
  <c r="N1655" i="2" s="1"/>
  <c r="M1655" i="2" s="1"/>
  <c r="L1655" i="2" s="1"/>
  <c r="K1655" i="2" s="1"/>
  <c r="J1655" i="2" s="1"/>
  <c r="I1655" i="2" s="1"/>
  <c r="H1655" i="2" s="1"/>
  <c r="X1662" i="2"/>
  <c r="W1662" i="2" s="1"/>
  <c r="V1662" i="2" s="1"/>
  <c r="U1662" i="2" s="1"/>
  <c r="T1662" i="2" s="1"/>
  <c r="S1662" i="2" s="1"/>
  <c r="R1662" i="2" s="1"/>
  <c r="Q1662" i="2" s="1"/>
  <c r="P1662" i="2" s="1"/>
  <c r="O1662" i="2" s="1"/>
  <c r="N1662" i="2" s="1"/>
  <c r="M1662" i="2" s="1"/>
  <c r="L1662" i="2" s="1"/>
  <c r="K1662" i="2" s="1"/>
  <c r="J1662" i="2" s="1"/>
  <c r="I1662" i="2" s="1"/>
  <c r="H1662" i="2" s="1"/>
  <c r="X1669" i="2"/>
  <c r="W1669" i="2" s="1"/>
  <c r="V1669" i="2" s="1"/>
  <c r="U1669" i="2" s="1"/>
  <c r="T1669" i="2" s="1"/>
  <c r="S1669" i="2" s="1"/>
  <c r="R1669" i="2" s="1"/>
  <c r="Q1669" i="2" s="1"/>
  <c r="P1669" i="2" s="1"/>
  <c r="O1669" i="2" s="1"/>
  <c r="N1669" i="2" s="1"/>
  <c r="M1669" i="2" s="1"/>
  <c r="L1669" i="2" s="1"/>
  <c r="K1669" i="2" s="1"/>
  <c r="J1669" i="2" s="1"/>
  <c r="I1669" i="2" s="1"/>
  <c r="H1669" i="2" s="1"/>
  <c r="X1676" i="2"/>
  <c r="W1676" i="2" s="1"/>
  <c r="V1676" i="2" s="1"/>
  <c r="U1676" i="2" s="1"/>
  <c r="T1676" i="2" s="1"/>
  <c r="S1676" i="2" s="1"/>
  <c r="R1676" i="2" s="1"/>
  <c r="Q1676" i="2" s="1"/>
  <c r="P1676" i="2" s="1"/>
  <c r="O1676" i="2" s="1"/>
  <c r="N1676" i="2" s="1"/>
  <c r="M1676" i="2" s="1"/>
  <c r="L1676" i="2" s="1"/>
  <c r="K1676" i="2" s="1"/>
  <c r="J1676" i="2" s="1"/>
  <c r="I1676" i="2" s="1"/>
  <c r="H1676" i="2" s="1"/>
  <c r="X1683" i="2"/>
  <c r="W1683" i="2" s="1"/>
  <c r="V1683" i="2" s="1"/>
  <c r="U1683" i="2" s="1"/>
  <c r="T1683" i="2" s="1"/>
  <c r="S1683" i="2" s="1"/>
  <c r="R1683" i="2" s="1"/>
  <c r="Q1683" i="2" s="1"/>
  <c r="P1683" i="2" s="1"/>
  <c r="O1683" i="2" s="1"/>
  <c r="N1683" i="2" s="1"/>
  <c r="M1683" i="2" s="1"/>
  <c r="L1683" i="2" s="1"/>
  <c r="K1683" i="2" s="1"/>
  <c r="J1683" i="2" s="1"/>
  <c r="I1683" i="2" s="1"/>
  <c r="H1683" i="2" s="1"/>
  <c r="X1691" i="2"/>
  <c r="W1691" i="2" s="1"/>
  <c r="V1691" i="2" s="1"/>
  <c r="U1691" i="2" s="1"/>
  <c r="T1691" i="2" s="1"/>
  <c r="S1691" i="2" s="1"/>
  <c r="R1691" i="2" s="1"/>
  <c r="Q1691" i="2" s="1"/>
  <c r="P1691" i="2" s="1"/>
  <c r="O1691" i="2" s="1"/>
  <c r="N1691" i="2" s="1"/>
  <c r="M1691" i="2" s="1"/>
  <c r="L1691" i="2" s="1"/>
  <c r="K1691" i="2" s="1"/>
  <c r="J1691" i="2" s="1"/>
  <c r="I1691" i="2" s="1"/>
  <c r="H1691" i="2" s="1"/>
  <c r="X1698" i="2"/>
  <c r="W1698" i="2" s="1"/>
  <c r="V1698" i="2" s="1"/>
  <c r="U1698" i="2" s="1"/>
  <c r="T1698" i="2" s="1"/>
  <c r="S1698" i="2" s="1"/>
  <c r="R1698" i="2" s="1"/>
  <c r="Q1698" i="2" s="1"/>
  <c r="P1698" i="2" s="1"/>
  <c r="O1698" i="2" s="1"/>
  <c r="N1698" i="2" s="1"/>
  <c r="M1698" i="2" s="1"/>
  <c r="L1698" i="2" s="1"/>
  <c r="K1698" i="2" s="1"/>
  <c r="J1698" i="2" s="1"/>
  <c r="I1698" i="2" s="1"/>
  <c r="H1698" i="2" s="1"/>
  <c r="X1705" i="2"/>
  <c r="W1705" i="2" s="1"/>
  <c r="V1705" i="2" s="1"/>
  <c r="U1705" i="2" s="1"/>
  <c r="T1705" i="2" s="1"/>
  <c r="S1705" i="2" s="1"/>
  <c r="R1705" i="2" s="1"/>
  <c r="Q1705" i="2" s="1"/>
  <c r="P1705" i="2" s="1"/>
  <c r="O1705" i="2" s="1"/>
  <c r="N1705" i="2" s="1"/>
  <c r="M1705" i="2" s="1"/>
  <c r="L1705" i="2" s="1"/>
  <c r="K1705" i="2" s="1"/>
  <c r="J1705" i="2" s="1"/>
  <c r="I1705" i="2" s="1"/>
  <c r="H1705" i="2" s="1"/>
  <c r="X1712" i="2"/>
  <c r="W1712" i="2" s="1"/>
  <c r="V1712" i="2" s="1"/>
  <c r="U1712" i="2" s="1"/>
  <c r="T1712" i="2" s="1"/>
  <c r="S1712" i="2" s="1"/>
  <c r="R1712" i="2" s="1"/>
  <c r="Q1712" i="2" s="1"/>
  <c r="P1712" i="2" s="1"/>
  <c r="O1712" i="2" s="1"/>
  <c r="N1712" i="2" s="1"/>
  <c r="M1712" i="2" s="1"/>
  <c r="L1712" i="2" s="1"/>
  <c r="K1712" i="2" s="1"/>
  <c r="J1712" i="2" s="1"/>
  <c r="I1712" i="2" s="1"/>
  <c r="H1712" i="2" s="1"/>
  <c r="X1719" i="2"/>
  <c r="W1719" i="2" s="1"/>
  <c r="V1719" i="2" s="1"/>
  <c r="U1719" i="2" s="1"/>
  <c r="T1719" i="2" s="1"/>
  <c r="S1719" i="2" s="1"/>
  <c r="R1719" i="2" s="1"/>
  <c r="Q1719" i="2" s="1"/>
  <c r="P1719" i="2" s="1"/>
  <c r="O1719" i="2" s="1"/>
  <c r="N1719" i="2" s="1"/>
  <c r="M1719" i="2" s="1"/>
  <c r="L1719" i="2" s="1"/>
  <c r="K1719" i="2" s="1"/>
  <c r="J1719" i="2" s="1"/>
  <c r="I1719" i="2" s="1"/>
  <c r="H1719" i="2" s="1"/>
  <c r="X1727" i="2"/>
  <c r="W1727" i="2" s="1"/>
  <c r="V1727" i="2" s="1"/>
  <c r="U1727" i="2" s="1"/>
  <c r="T1727" i="2" s="1"/>
  <c r="S1727" i="2" s="1"/>
  <c r="R1727" i="2" s="1"/>
  <c r="Q1727" i="2" s="1"/>
  <c r="P1727" i="2" s="1"/>
  <c r="O1727" i="2" s="1"/>
  <c r="N1727" i="2" s="1"/>
  <c r="M1727" i="2" s="1"/>
  <c r="L1727" i="2" s="1"/>
  <c r="K1727" i="2" s="1"/>
  <c r="J1727" i="2" s="1"/>
  <c r="I1727" i="2" s="1"/>
  <c r="H1727" i="2" s="1"/>
  <c r="X1734" i="2"/>
  <c r="W1734" i="2" s="1"/>
  <c r="V1734" i="2" s="1"/>
  <c r="U1734" i="2" s="1"/>
  <c r="T1734" i="2" s="1"/>
  <c r="S1734" i="2" s="1"/>
  <c r="R1734" i="2" s="1"/>
  <c r="Q1734" i="2" s="1"/>
  <c r="P1734" i="2" s="1"/>
  <c r="O1734" i="2" s="1"/>
  <c r="N1734" i="2" s="1"/>
  <c r="M1734" i="2" s="1"/>
  <c r="L1734" i="2" s="1"/>
  <c r="K1734" i="2" s="1"/>
  <c r="J1734" i="2" s="1"/>
  <c r="I1734" i="2" s="1"/>
  <c r="H1734" i="2" s="1"/>
  <c r="X1741" i="2"/>
  <c r="W1741" i="2" s="1"/>
  <c r="V1741" i="2" s="1"/>
  <c r="U1741" i="2" s="1"/>
  <c r="T1741" i="2" s="1"/>
  <c r="S1741" i="2" s="1"/>
  <c r="R1741" i="2" s="1"/>
  <c r="Q1741" i="2" s="1"/>
  <c r="P1741" i="2" s="1"/>
  <c r="O1741" i="2" s="1"/>
  <c r="N1741" i="2" s="1"/>
  <c r="M1741" i="2" s="1"/>
  <c r="L1741" i="2" s="1"/>
  <c r="K1741" i="2" s="1"/>
  <c r="J1741" i="2" s="1"/>
  <c r="I1741" i="2" s="1"/>
  <c r="H1741" i="2" s="1"/>
  <c r="X1748" i="2"/>
  <c r="W1748" i="2" s="1"/>
  <c r="V1748" i="2" s="1"/>
  <c r="U1748" i="2" s="1"/>
  <c r="T1748" i="2" s="1"/>
  <c r="S1748" i="2" s="1"/>
  <c r="R1748" i="2" s="1"/>
  <c r="Q1748" i="2" s="1"/>
  <c r="P1748" i="2" s="1"/>
  <c r="O1748" i="2" s="1"/>
  <c r="N1748" i="2" s="1"/>
  <c r="M1748" i="2" s="1"/>
  <c r="L1748" i="2" s="1"/>
  <c r="K1748" i="2" s="1"/>
  <c r="J1748" i="2" s="1"/>
  <c r="I1748" i="2" s="1"/>
  <c r="H1748" i="2" s="1"/>
  <c r="X1755" i="2"/>
  <c r="W1755" i="2" s="1"/>
  <c r="V1755" i="2" s="1"/>
  <c r="U1755" i="2" s="1"/>
  <c r="T1755" i="2" s="1"/>
  <c r="S1755" i="2" s="1"/>
  <c r="R1755" i="2" s="1"/>
  <c r="Q1755" i="2" s="1"/>
  <c r="P1755" i="2" s="1"/>
  <c r="O1755" i="2" s="1"/>
  <c r="N1755" i="2" s="1"/>
  <c r="M1755" i="2" s="1"/>
  <c r="L1755" i="2" s="1"/>
  <c r="K1755" i="2" s="1"/>
  <c r="J1755" i="2" s="1"/>
  <c r="I1755" i="2" s="1"/>
  <c r="H1755" i="2" s="1"/>
  <c r="X1763" i="2"/>
  <c r="W1763" i="2" s="1"/>
  <c r="V1763" i="2" s="1"/>
  <c r="U1763" i="2" s="1"/>
  <c r="T1763" i="2" s="1"/>
  <c r="S1763" i="2" s="1"/>
  <c r="R1763" i="2" s="1"/>
  <c r="Q1763" i="2" s="1"/>
  <c r="P1763" i="2" s="1"/>
  <c r="O1763" i="2" s="1"/>
  <c r="N1763" i="2" s="1"/>
  <c r="M1763" i="2" s="1"/>
  <c r="L1763" i="2" s="1"/>
  <c r="K1763" i="2" s="1"/>
  <c r="J1763" i="2" s="1"/>
  <c r="I1763" i="2" s="1"/>
  <c r="H1763" i="2" s="1"/>
  <c r="X1770" i="2"/>
  <c r="W1770" i="2" s="1"/>
  <c r="V1770" i="2" s="1"/>
  <c r="U1770" i="2" s="1"/>
  <c r="T1770" i="2" s="1"/>
  <c r="S1770" i="2" s="1"/>
  <c r="R1770" i="2" s="1"/>
  <c r="Q1770" i="2" s="1"/>
  <c r="P1770" i="2" s="1"/>
  <c r="O1770" i="2" s="1"/>
  <c r="N1770" i="2" s="1"/>
  <c r="M1770" i="2" s="1"/>
  <c r="L1770" i="2" s="1"/>
  <c r="K1770" i="2" s="1"/>
  <c r="J1770" i="2" s="1"/>
  <c r="I1770" i="2" s="1"/>
  <c r="H1770" i="2" s="1"/>
  <c r="X1777" i="2"/>
  <c r="W1777" i="2" s="1"/>
  <c r="V1777" i="2" s="1"/>
  <c r="U1777" i="2" s="1"/>
  <c r="T1777" i="2" s="1"/>
  <c r="S1777" i="2" s="1"/>
  <c r="R1777" i="2" s="1"/>
  <c r="Q1777" i="2" s="1"/>
  <c r="P1777" i="2" s="1"/>
  <c r="O1777" i="2" s="1"/>
  <c r="N1777" i="2" s="1"/>
  <c r="M1777" i="2" s="1"/>
  <c r="L1777" i="2" s="1"/>
  <c r="K1777" i="2" s="1"/>
  <c r="J1777" i="2" s="1"/>
  <c r="I1777" i="2" s="1"/>
  <c r="H1777" i="2" s="1"/>
  <c r="X1784" i="2"/>
  <c r="W1784" i="2" s="1"/>
  <c r="V1784" i="2" s="1"/>
  <c r="U1784" i="2" s="1"/>
  <c r="T1784" i="2" s="1"/>
  <c r="S1784" i="2" s="1"/>
  <c r="R1784" i="2" s="1"/>
  <c r="Q1784" i="2" s="1"/>
  <c r="P1784" i="2" s="1"/>
  <c r="O1784" i="2" s="1"/>
  <c r="N1784" i="2" s="1"/>
  <c r="M1784" i="2" s="1"/>
  <c r="L1784" i="2" s="1"/>
  <c r="K1784" i="2" s="1"/>
  <c r="J1784" i="2" s="1"/>
  <c r="I1784" i="2" s="1"/>
  <c r="H1784" i="2" s="1"/>
  <c r="X1791" i="2"/>
  <c r="W1791" i="2" s="1"/>
  <c r="V1791" i="2" s="1"/>
  <c r="U1791" i="2" s="1"/>
  <c r="T1791" i="2" s="1"/>
  <c r="S1791" i="2" s="1"/>
  <c r="R1791" i="2" s="1"/>
  <c r="Q1791" i="2" s="1"/>
  <c r="P1791" i="2" s="1"/>
  <c r="O1791" i="2" s="1"/>
  <c r="N1791" i="2" s="1"/>
  <c r="M1791" i="2" s="1"/>
  <c r="L1791" i="2" s="1"/>
  <c r="K1791" i="2" s="1"/>
  <c r="J1791" i="2" s="1"/>
  <c r="I1791" i="2" s="1"/>
  <c r="H1791" i="2" s="1"/>
  <c r="X1799" i="2"/>
  <c r="W1799" i="2" s="1"/>
  <c r="V1799" i="2" s="1"/>
  <c r="U1799" i="2" s="1"/>
  <c r="T1799" i="2" s="1"/>
  <c r="S1799" i="2" s="1"/>
  <c r="R1799" i="2" s="1"/>
  <c r="Q1799" i="2" s="1"/>
  <c r="P1799" i="2" s="1"/>
  <c r="O1799" i="2" s="1"/>
  <c r="N1799" i="2" s="1"/>
  <c r="M1799" i="2" s="1"/>
  <c r="L1799" i="2" s="1"/>
  <c r="K1799" i="2" s="1"/>
  <c r="J1799" i="2" s="1"/>
  <c r="I1799" i="2" s="1"/>
  <c r="H1799" i="2" s="1"/>
  <c r="X1806" i="2"/>
  <c r="W1806" i="2" s="1"/>
  <c r="V1806" i="2" s="1"/>
  <c r="U1806" i="2" s="1"/>
  <c r="T1806" i="2" s="1"/>
  <c r="S1806" i="2" s="1"/>
  <c r="R1806" i="2" s="1"/>
  <c r="Q1806" i="2" s="1"/>
  <c r="P1806" i="2" s="1"/>
  <c r="O1806" i="2" s="1"/>
  <c r="N1806" i="2" s="1"/>
  <c r="M1806" i="2" s="1"/>
  <c r="L1806" i="2" s="1"/>
  <c r="K1806" i="2" s="1"/>
  <c r="J1806" i="2" s="1"/>
  <c r="I1806" i="2" s="1"/>
  <c r="H1806" i="2" s="1"/>
  <c r="X1813" i="2"/>
  <c r="W1813" i="2" s="1"/>
  <c r="V1813" i="2" s="1"/>
  <c r="U1813" i="2" s="1"/>
  <c r="T1813" i="2" s="1"/>
  <c r="S1813" i="2" s="1"/>
  <c r="R1813" i="2" s="1"/>
  <c r="Q1813" i="2" s="1"/>
  <c r="P1813" i="2" s="1"/>
  <c r="O1813" i="2" s="1"/>
  <c r="N1813" i="2" s="1"/>
  <c r="M1813" i="2" s="1"/>
  <c r="L1813" i="2" s="1"/>
  <c r="K1813" i="2" s="1"/>
  <c r="J1813" i="2" s="1"/>
  <c r="I1813" i="2" s="1"/>
  <c r="H1813" i="2" s="1"/>
  <c r="X1820" i="2"/>
  <c r="W1820" i="2" s="1"/>
  <c r="V1820" i="2" s="1"/>
  <c r="U1820" i="2" s="1"/>
  <c r="T1820" i="2" s="1"/>
  <c r="S1820" i="2" s="1"/>
  <c r="R1820" i="2" s="1"/>
  <c r="Q1820" i="2" s="1"/>
  <c r="P1820" i="2" s="1"/>
  <c r="O1820" i="2" s="1"/>
  <c r="N1820" i="2" s="1"/>
  <c r="M1820" i="2" s="1"/>
  <c r="L1820" i="2" s="1"/>
  <c r="K1820" i="2" s="1"/>
  <c r="J1820" i="2" s="1"/>
  <c r="I1820" i="2" s="1"/>
  <c r="H1820" i="2" s="1"/>
  <c r="X1827" i="2"/>
  <c r="W1827" i="2" s="1"/>
  <c r="V1827" i="2" s="1"/>
  <c r="U1827" i="2" s="1"/>
  <c r="T1827" i="2" s="1"/>
  <c r="S1827" i="2" s="1"/>
  <c r="R1827" i="2" s="1"/>
  <c r="Q1827" i="2" s="1"/>
  <c r="P1827" i="2" s="1"/>
  <c r="O1827" i="2" s="1"/>
  <c r="N1827" i="2" s="1"/>
  <c r="M1827" i="2" s="1"/>
  <c r="L1827" i="2" s="1"/>
  <c r="K1827" i="2" s="1"/>
  <c r="J1827" i="2" s="1"/>
  <c r="I1827" i="2" s="1"/>
  <c r="H1827" i="2" s="1"/>
  <c r="X1835" i="2"/>
  <c r="W1835" i="2" s="1"/>
  <c r="V1835" i="2" s="1"/>
  <c r="U1835" i="2" s="1"/>
  <c r="T1835" i="2" s="1"/>
  <c r="S1835" i="2" s="1"/>
  <c r="R1835" i="2" s="1"/>
  <c r="Q1835" i="2" s="1"/>
  <c r="P1835" i="2" s="1"/>
  <c r="O1835" i="2" s="1"/>
  <c r="N1835" i="2" s="1"/>
  <c r="M1835" i="2" s="1"/>
  <c r="L1835" i="2" s="1"/>
  <c r="K1835" i="2" s="1"/>
  <c r="J1835" i="2" s="1"/>
  <c r="I1835" i="2" s="1"/>
  <c r="H1835" i="2" s="1"/>
  <c r="X1842" i="2"/>
  <c r="W1842" i="2" s="1"/>
  <c r="V1842" i="2" s="1"/>
  <c r="U1842" i="2" s="1"/>
  <c r="T1842" i="2" s="1"/>
  <c r="S1842" i="2" s="1"/>
  <c r="R1842" i="2" s="1"/>
  <c r="Q1842" i="2" s="1"/>
  <c r="P1842" i="2" s="1"/>
  <c r="O1842" i="2" s="1"/>
  <c r="N1842" i="2" s="1"/>
  <c r="M1842" i="2" s="1"/>
  <c r="L1842" i="2" s="1"/>
  <c r="K1842" i="2" s="1"/>
  <c r="J1842" i="2" s="1"/>
  <c r="I1842" i="2" s="1"/>
  <c r="H1842" i="2" s="1"/>
  <c r="X1849" i="2"/>
  <c r="W1849" i="2" s="1"/>
  <c r="V1849" i="2" s="1"/>
  <c r="U1849" i="2" s="1"/>
  <c r="T1849" i="2" s="1"/>
  <c r="S1849" i="2" s="1"/>
  <c r="R1849" i="2" s="1"/>
  <c r="Q1849" i="2" s="1"/>
  <c r="P1849" i="2" s="1"/>
  <c r="O1849" i="2" s="1"/>
  <c r="N1849" i="2" s="1"/>
  <c r="M1849" i="2" s="1"/>
  <c r="L1849" i="2" s="1"/>
  <c r="K1849" i="2" s="1"/>
  <c r="J1849" i="2" s="1"/>
  <c r="I1849" i="2" s="1"/>
  <c r="H1849" i="2" s="1"/>
  <c r="X1856" i="2"/>
  <c r="W1856" i="2" s="1"/>
  <c r="V1856" i="2" s="1"/>
  <c r="U1856" i="2" s="1"/>
  <c r="T1856" i="2" s="1"/>
  <c r="S1856" i="2" s="1"/>
  <c r="R1856" i="2" s="1"/>
  <c r="Q1856" i="2" s="1"/>
  <c r="P1856" i="2" s="1"/>
  <c r="O1856" i="2" s="1"/>
  <c r="N1856" i="2" s="1"/>
  <c r="M1856" i="2" s="1"/>
  <c r="L1856" i="2" s="1"/>
  <c r="K1856" i="2" s="1"/>
  <c r="J1856" i="2" s="1"/>
  <c r="I1856" i="2" s="1"/>
  <c r="H1856" i="2" s="1"/>
  <c r="X1863" i="2"/>
  <c r="W1863" i="2" s="1"/>
  <c r="V1863" i="2" s="1"/>
  <c r="U1863" i="2" s="1"/>
  <c r="T1863" i="2" s="1"/>
  <c r="S1863" i="2" s="1"/>
  <c r="R1863" i="2" s="1"/>
  <c r="Q1863" i="2" s="1"/>
  <c r="P1863" i="2" s="1"/>
  <c r="O1863" i="2" s="1"/>
  <c r="N1863" i="2" s="1"/>
  <c r="M1863" i="2" s="1"/>
  <c r="L1863" i="2" s="1"/>
  <c r="K1863" i="2" s="1"/>
  <c r="J1863" i="2" s="1"/>
  <c r="I1863" i="2" s="1"/>
  <c r="H1863" i="2" s="1"/>
  <c r="X1871" i="2"/>
  <c r="W1871" i="2" s="1"/>
  <c r="V1871" i="2" s="1"/>
  <c r="U1871" i="2" s="1"/>
  <c r="T1871" i="2" s="1"/>
  <c r="S1871" i="2" s="1"/>
  <c r="R1871" i="2" s="1"/>
  <c r="Q1871" i="2" s="1"/>
  <c r="P1871" i="2" s="1"/>
  <c r="O1871" i="2" s="1"/>
  <c r="N1871" i="2" s="1"/>
  <c r="M1871" i="2" s="1"/>
  <c r="L1871" i="2" s="1"/>
  <c r="K1871" i="2" s="1"/>
  <c r="J1871" i="2" s="1"/>
  <c r="I1871" i="2" s="1"/>
  <c r="H1871" i="2" s="1"/>
  <c r="X1878" i="2"/>
  <c r="W1878" i="2" s="1"/>
  <c r="V1878" i="2" s="1"/>
  <c r="U1878" i="2" s="1"/>
  <c r="T1878" i="2" s="1"/>
  <c r="S1878" i="2" s="1"/>
  <c r="R1878" i="2" s="1"/>
  <c r="Q1878" i="2" s="1"/>
  <c r="P1878" i="2" s="1"/>
  <c r="O1878" i="2" s="1"/>
  <c r="N1878" i="2" s="1"/>
  <c r="M1878" i="2" s="1"/>
  <c r="L1878" i="2" s="1"/>
  <c r="K1878" i="2" s="1"/>
  <c r="J1878" i="2" s="1"/>
  <c r="I1878" i="2" s="1"/>
  <c r="H1878" i="2" s="1"/>
  <c r="X1884" i="2"/>
  <c r="W1884" i="2" s="1"/>
  <c r="V1884" i="2" s="1"/>
  <c r="U1884" i="2" s="1"/>
  <c r="T1884" i="2" s="1"/>
  <c r="S1884" i="2" s="1"/>
  <c r="R1884" i="2" s="1"/>
  <c r="Q1884" i="2" s="1"/>
  <c r="P1884" i="2" s="1"/>
  <c r="O1884" i="2" s="1"/>
  <c r="N1884" i="2" s="1"/>
  <c r="M1884" i="2" s="1"/>
  <c r="L1884" i="2" s="1"/>
  <c r="K1884" i="2" s="1"/>
  <c r="J1884" i="2" s="1"/>
  <c r="I1884" i="2" s="1"/>
  <c r="H1884" i="2" s="1"/>
  <c r="X1890" i="2"/>
  <c r="W1890" i="2" s="1"/>
  <c r="V1890" i="2" s="1"/>
  <c r="U1890" i="2" s="1"/>
  <c r="T1890" i="2" s="1"/>
  <c r="S1890" i="2" s="1"/>
  <c r="R1890" i="2" s="1"/>
  <c r="Q1890" i="2" s="1"/>
  <c r="P1890" i="2" s="1"/>
  <c r="O1890" i="2" s="1"/>
  <c r="N1890" i="2" s="1"/>
  <c r="M1890" i="2" s="1"/>
  <c r="L1890" i="2" s="1"/>
  <c r="K1890" i="2" s="1"/>
  <c r="J1890" i="2" s="1"/>
  <c r="I1890" i="2" s="1"/>
  <c r="H1890" i="2" s="1"/>
  <c r="X1896" i="2"/>
  <c r="W1896" i="2" s="1"/>
  <c r="V1896" i="2" s="1"/>
  <c r="U1896" i="2" s="1"/>
  <c r="T1896" i="2" s="1"/>
  <c r="S1896" i="2" s="1"/>
  <c r="R1896" i="2" s="1"/>
  <c r="Q1896" i="2" s="1"/>
  <c r="P1896" i="2" s="1"/>
  <c r="O1896" i="2" s="1"/>
  <c r="N1896" i="2" s="1"/>
  <c r="M1896" i="2" s="1"/>
  <c r="L1896" i="2" s="1"/>
  <c r="K1896" i="2" s="1"/>
  <c r="J1896" i="2" s="1"/>
  <c r="I1896" i="2" s="1"/>
  <c r="H1896" i="2" s="1"/>
  <c r="X1902" i="2"/>
  <c r="W1902" i="2" s="1"/>
  <c r="V1902" i="2" s="1"/>
  <c r="U1902" i="2" s="1"/>
  <c r="T1902" i="2" s="1"/>
  <c r="S1902" i="2" s="1"/>
  <c r="R1902" i="2" s="1"/>
  <c r="Q1902" i="2" s="1"/>
  <c r="P1902" i="2" s="1"/>
  <c r="O1902" i="2" s="1"/>
  <c r="N1902" i="2" s="1"/>
  <c r="M1902" i="2" s="1"/>
  <c r="L1902" i="2" s="1"/>
  <c r="K1902" i="2" s="1"/>
  <c r="J1902" i="2" s="1"/>
  <c r="I1902" i="2" s="1"/>
  <c r="H1902" i="2" s="1"/>
  <c r="X1908" i="2"/>
  <c r="W1908" i="2" s="1"/>
  <c r="V1908" i="2" s="1"/>
  <c r="U1908" i="2" s="1"/>
  <c r="T1908" i="2" s="1"/>
  <c r="S1908" i="2" s="1"/>
  <c r="R1908" i="2" s="1"/>
  <c r="Q1908" i="2" s="1"/>
  <c r="P1908" i="2" s="1"/>
  <c r="O1908" i="2" s="1"/>
  <c r="N1908" i="2" s="1"/>
  <c r="M1908" i="2" s="1"/>
  <c r="L1908" i="2" s="1"/>
  <c r="K1908" i="2" s="1"/>
  <c r="J1908" i="2" s="1"/>
  <c r="I1908" i="2" s="1"/>
  <c r="H1908" i="2" s="1"/>
  <c r="X1914" i="2"/>
  <c r="W1914" i="2" s="1"/>
  <c r="V1914" i="2" s="1"/>
  <c r="U1914" i="2" s="1"/>
  <c r="T1914" i="2" s="1"/>
  <c r="S1914" i="2" s="1"/>
  <c r="R1914" i="2" s="1"/>
  <c r="Q1914" i="2" s="1"/>
  <c r="P1914" i="2" s="1"/>
  <c r="O1914" i="2" s="1"/>
  <c r="N1914" i="2" s="1"/>
  <c r="M1914" i="2" s="1"/>
  <c r="L1914" i="2" s="1"/>
  <c r="K1914" i="2" s="1"/>
  <c r="J1914" i="2" s="1"/>
  <c r="I1914" i="2" s="1"/>
  <c r="H1914" i="2" s="1"/>
  <c r="X1920" i="2"/>
  <c r="W1920" i="2" s="1"/>
  <c r="V1920" i="2" s="1"/>
  <c r="U1920" i="2" s="1"/>
  <c r="T1920" i="2" s="1"/>
  <c r="S1920" i="2" s="1"/>
  <c r="R1920" i="2" s="1"/>
  <c r="Q1920" i="2" s="1"/>
  <c r="P1920" i="2" s="1"/>
  <c r="O1920" i="2" s="1"/>
  <c r="N1920" i="2" s="1"/>
  <c r="M1920" i="2" s="1"/>
  <c r="L1920" i="2" s="1"/>
  <c r="K1920" i="2" s="1"/>
  <c r="J1920" i="2" s="1"/>
  <c r="I1920" i="2" s="1"/>
  <c r="H1920" i="2" s="1"/>
  <c r="X1926" i="2"/>
  <c r="W1926" i="2" s="1"/>
  <c r="V1926" i="2" s="1"/>
  <c r="U1926" i="2" s="1"/>
  <c r="T1926" i="2" s="1"/>
  <c r="S1926" i="2" s="1"/>
  <c r="R1926" i="2" s="1"/>
  <c r="Q1926" i="2" s="1"/>
  <c r="P1926" i="2" s="1"/>
  <c r="O1926" i="2" s="1"/>
  <c r="N1926" i="2" s="1"/>
  <c r="M1926" i="2" s="1"/>
  <c r="L1926" i="2" s="1"/>
  <c r="K1926" i="2" s="1"/>
  <c r="J1926" i="2" s="1"/>
  <c r="I1926" i="2" s="1"/>
  <c r="H1926" i="2" s="1"/>
  <c r="X1932" i="2"/>
  <c r="W1932" i="2" s="1"/>
  <c r="V1932" i="2" s="1"/>
  <c r="U1932" i="2" s="1"/>
  <c r="T1932" i="2" s="1"/>
  <c r="S1932" i="2" s="1"/>
  <c r="R1932" i="2" s="1"/>
  <c r="Q1932" i="2" s="1"/>
  <c r="P1932" i="2" s="1"/>
  <c r="O1932" i="2" s="1"/>
  <c r="N1932" i="2" s="1"/>
  <c r="M1932" i="2" s="1"/>
  <c r="L1932" i="2" s="1"/>
  <c r="K1932" i="2" s="1"/>
  <c r="J1932" i="2" s="1"/>
  <c r="I1932" i="2" s="1"/>
  <c r="H1932" i="2" s="1"/>
  <c r="X1938" i="2"/>
  <c r="W1938" i="2" s="1"/>
  <c r="V1938" i="2" s="1"/>
  <c r="U1938" i="2" s="1"/>
  <c r="T1938" i="2" s="1"/>
  <c r="S1938" i="2" s="1"/>
  <c r="R1938" i="2" s="1"/>
  <c r="Q1938" i="2" s="1"/>
  <c r="P1938" i="2" s="1"/>
  <c r="O1938" i="2" s="1"/>
  <c r="N1938" i="2" s="1"/>
  <c r="M1938" i="2" s="1"/>
  <c r="L1938" i="2" s="1"/>
  <c r="K1938" i="2" s="1"/>
  <c r="J1938" i="2" s="1"/>
  <c r="I1938" i="2" s="1"/>
  <c r="H1938" i="2" s="1"/>
  <c r="X1944" i="2"/>
  <c r="W1944" i="2" s="1"/>
  <c r="V1944" i="2" s="1"/>
  <c r="U1944" i="2" s="1"/>
  <c r="T1944" i="2" s="1"/>
  <c r="S1944" i="2" s="1"/>
  <c r="R1944" i="2" s="1"/>
  <c r="Q1944" i="2" s="1"/>
  <c r="P1944" i="2" s="1"/>
  <c r="O1944" i="2" s="1"/>
  <c r="N1944" i="2" s="1"/>
  <c r="M1944" i="2" s="1"/>
  <c r="L1944" i="2" s="1"/>
  <c r="K1944" i="2" s="1"/>
  <c r="J1944" i="2" s="1"/>
  <c r="I1944" i="2" s="1"/>
  <c r="H1944" i="2" s="1"/>
  <c r="X1950" i="2"/>
  <c r="W1950" i="2" s="1"/>
  <c r="V1950" i="2" s="1"/>
  <c r="U1950" i="2" s="1"/>
  <c r="T1950" i="2" s="1"/>
  <c r="S1950" i="2" s="1"/>
  <c r="R1950" i="2" s="1"/>
  <c r="Q1950" i="2" s="1"/>
  <c r="P1950" i="2" s="1"/>
  <c r="O1950" i="2" s="1"/>
  <c r="N1950" i="2" s="1"/>
  <c r="M1950" i="2" s="1"/>
  <c r="L1950" i="2" s="1"/>
  <c r="K1950" i="2" s="1"/>
  <c r="J1950" i="2" s="1"/>
  <c r="I1950" i="2" s="1"/>
  <c r="H1950" i="2" s="1"/>
  <c r="X1956" i="2"/>
  <c r="W1956" i="2" s="1"/>
  <c r="V1956" i="2" s="1"/>
  <c r="U1956" i="2" s="1"/>
  <c r="T1956" i="2" s="1"/>
  <c r="S1956" i="2" s="1"/>
  <c r="R1956" i="2" s="1"/>
  <c r="Q1956" i="2" s="1"/>
  <c r="P1956" i="2" s="1"/>
  <c r="O1956" i="2" s="1"/>
  <c r="N1956" i="2" s="1"/>
  <c r="M1956" i="2" s="1"/>
  <c r="L1956" i="2" s="1"/>
  <c r="K1956" i="2" s="1"/>
  <c r="J1956" i="2" s="1"/>
  <c r="I1956" i="2" s="1"/>
  <c r="H1956" i="2" s="1"/>
  <c r="X1962" i="2"/>
  <c r="W1962" i="2" s="1"/>
  <c r="V1962" i="2" s="1"/>
  <c r="U1962" i="2" s="1"/>
  <c r="T1962" i="2" s="1"/>
  <c r="S1962" i="2" s="1"/>
  <c r="R1962" i="2" s="1"/>
  <c r="Q1962" i="2" s="1"/>
  <c r="P1962" i="2" s="1"/>
  <c r="O1962" i="2" s="1"/>
  <c r="N1962" i="2" s="1"/>
  <c r="M1962" i="2" s="1"/>
  <c r="L1962" i="2" s="1"/>
  <c r="K1962" i="2" s="1"/>
  <c r="J1962" i="2" s="1"/>
  <c r="I1962" i="2" s="1"/>
  <c r="H1962" i="2" s="1"/>
  <c r="X1968" i="2"/>
  <c r="W1968" i="2" s="1"/>
  <c r="V1968" i="2" s="1"/>
  <c r="U1968" i="2" s="1"/>
  <c r="T1968" i="2" s="1"/>
  <c r="S1968" i="2" s="1"/>
  <c r="R1968" i="2" s="1"/>
  <c r="Q1968" i="2" s="1"/>
  <c r="P1968" i="2" s="1"/>
  <c r="O1968" i="2" s="1"/>
  <c r="N1968" i="2" s="1"/>
  <c r="M1968" i="2" s="1"/>
  <c r="L1968" i="2" s="1"/>
  <c r="K1968" i="2" s="1"/>
  <c r="J1968" i="2" s="1"/>
  <c r="I1968" i="2" s="1"/>
  <c r="H1968" i="2" s="1"/>
  <c r="X1974" i="2"/>
  <c r="W1974" i="2" s="1"/>
  <c r="V1974" i="2" s="1"/>
  <c r="U1974" i="2" s="1"/>
  <c r="T1974" i="2" s="1"/>
  <c r="S1974" i="2" s="1"/>
  <c r="R1974" i="2" s="1"/>
  <c r="Q1974" i="2" s="1"/>
  <c r="P1974" i="2" s="1"/>
  <c r="O1974" i="2" s="1"/>
  <c r="N1974" i="2" s="1"/>
  <c r="M1974" i="2" s="1"/>
  <c r="L1974" i="2" s="1"/>
  <c r="K1974" i="2" s="1"/>
  <c r="J1974" i="2" s="1"/>
  <c r="I1974" i="2" s="1"/>
  <c r="H1974" i="2" s="1"/>
  <c r="X1980" i="2"/>
  <c r="W1980" i="2" s="1"/>
  <c r="V1980" i="2" s="1"/>
  <c r="U1980" i="2" s="1"/>
  <c r="T1980" i="2" s="1"/>
  <c r="S1980" i="2" s="1"/>
  <c r="R1980" i="2" s="1"/>
  <c r="Q1980" i="2" s="1"/>
  <c r="P1980" i="2" s="1"/>
  <c r="O1980" i="2" s="1"/>
  <c r="N1980" i="2" s="1"/>
  <c r="M1980" i="2" s="1"/>
  <c r="L1980" i="2" s="1"/>
  <c r="K1980" i="2" s="1"/>
  <c r="J1980" i="2" s="1"/>
  <c r="I1980" i="2" s="1"/>
  <c r="H1980" i="2" s="1"/>
  <c r="X1986" i="2"/>
  <c r="W1986" i="2" s="1"/>
  <c r="V1986" i="2" s="1"/>
  <c r="U1986" i="2" s="1"/>
  <c r="T1986" i="2" s="1"/>
  <c r="S1986" i="2" s="1"/>
  <c r="R1986" i="2" s="1"/>
  <c r="Q1986" i="2" s="1"/>
  <c r="P1986" i="2" s="1"/>
  <c r="O1986" i="2" s="1"/>
  <c r="N1986" i="2" s="1"/>
  <c r="M1986" i="2" s="1"/>
  <c r="L1986" i="2" s="1"/>
  <c r="K1986" i="2" s="1"/>
  <c r="J1986" i="2" s="1"/>
  <c r="I1986" i="2" s="1"/>
  <c r="H1986" i="2" s="1"/>
  <c r="X1992" i="2"/>
  <c r="W1992" i="2" s="1"/>
  <c r="V1992" i="2" s="1"/>
  <c r="U1992" i="2" s="1"/>
  <c r="T1992" i="2" s="1"/>
  <c r="S1992" i="2" s="1"/>
  <c r="R1992" i="2" s="1"/>
  <c r="Q1992" i="2" s="1"/>
  <c r="P1992" i="2" s="1"/>
  <c r="O1992" i="2" s="1"/>
  <c r="N1992" i="2" s="1"/>
  <c r="M1992" i="2" s="1"/>
  <c r="L1992" i="2" s="1"/>
  <c r="K1992" i="2" s="1"/>
  <c r="J1992" i="2" s="1"/>
  <c r="I1992" i="2" s="1"/>
  <c r="H1992" i="2" s="1"/>
  <c r="X1998" i="2"/>
  <c r="W1998" i="2" s="1"/>
  <c r="V1998" i="2" s="1"/>
  <c r="U1998" i="2" s="1"/>
  <c r="T1998" i="2" s="1"/>
  <c r="S1998" i="2" s="1"/>
  <c r="R1998" i="2" s="1"/>
  <c r="Q1998" i="2" s="1"/>
  <c r="P1998" i="2" s="1"/>
  <c r="O1998" i="2" s="1"/>
  <c r="N1998" i="2" s="1"/>
  <c r="M1998" i="2" s="1"/>
  <c r="L1998" i="2" s="1"/>
  <c r="K1998" i="2" s="1"/>
  <c r="J1998" i="2" s="1"/>
  <c r="I1998" i="2" s="1"/>
  <c r="H1998" i="2" s="1"/>
  <c r="X2004" i="2"/>
  <c r="W2004" i="2" s="1"/>
  <c r="V2004" i="2" s="1"/>
  <c r="U2004" i="2" s="1"/>
  <c r="T2004" i="2" s="1"/>
  <c r="S2004" i="2" s="1"/>
  <c r="R2004" i="2" s="1"/>
  <c r="Q2004" i="2" s="1"/>
  <c r="P2004" i="2" s="1"/>
  <c r="O2004" i="2" s="1"/>
  <c r="N2004" i="2" s="1"/>
  <c r="M2004" i="2" s="1"/>
  <c r="L2004" i="2" s="1"/>
  <c r="K2004" i="2" s="1"/>
  <c r="J2004" i="2" s="1"/>
  <c r="I2004" i="2" s="1"/>
  <c r="H2004" i="2" s="1"/>
  <c r="X2010" i="2"/>
  <c r="W2010" i="2" s="1"/>
  <c r="V2010" i="2" s="1"/>
  <c r="U2010" i="2" s="1"/>
  <c r="T2010" i="2" s="1"/>
  <c r="S2010" i="2" s="1"/>
  <c r="R2010" i="2" s="1"/>
  <c r="Q2010" i="2" s="1"/>
  <c r="P2010" i="2" s="1"/>
  <c r="O2010" i="2" s="1"/>
  <c r="N2010" i="2" s="1"/>
  <c r="M2010" i="2" s="1"/>
  <c r="L2010" i="2" s="1"/>
  <c r="K2010" i="2" s="1"/>
  <c r="J2010" i="2" s="1"/>
  <c r="I2010" i="2" s="1"/>
  <c r="H2010" i="2" s="1"/>
  <c r="X2016" i="2"/>
  <c r="W2016" i="2" s="1"/>
  <c r="V2016" i="2" s="1"/>
  <c r="U2016" i="2" s="1"/>
  <c r="T2016" i="2" s="1"/>
  <c r="S2016" i="2" s="1"/>
  <c r="R2016" i="2" s="1"/>
  <c r="Q2016" i="2" s="1"/>
  <c r="P2016" i="2" s="1"/>
  <c r="O2016" i="2" s="1"/>
  <c r="N2016" i="2" s="1"/>
  <c r="M2016" i="2" s="1"/>
  <c r="L2016" i="2" s="1"/>
  <c r="K2016" i="2" s="1"/>
  <c r="J2016" i="2" s="1"/>
  <c r="I2016" i="2" s="1"/>
  <c r="H2016" i="2" s="1"/>
  <c r="X2022" i="2"/>
  <c r="W2022" i="2" s="1"/>
  <c r="V2022" i="2" s="1"/>
  <c r="U2022" i="2" s="1"/>
  <c r="T2022" i="2" s="1"/>
  <c r="S2022" i="2" s="1"/>
  <c r="R2022" i="2" s="1"/>
  <c r="Q2022" i="2" s="1"/>
  <c r="P2022" i="2" s="1"/>
  <c r="O2022" i="2" s="1"/>
  <c r="N2022" i="2" s="1"/>
  <c r="M2022" i="2" s="1"/>
  <c r="L2022" i="2" s="1"/>
  <c r="K2022" i="2" s="1"/>
  <c r="J2022" i="2" s="1"/>
  <c r="I2022" i="2" s="1"/>
  <c r="H2022" i="2" s="1"/>
  <c r="X2028" i="2"/>
  <c r="W2028" i="2" s="1"/>
  <c r="V2028" i="2" s="1"/>
  <c r="U2028" i="2" s="1"/>
  <c r="T2028" i="2" s="1"/>
  <c r="S2028" i="2" s="1"/>
  <c r="R2028" i="2" s="1"/>
  <c r="Q2028" i="2" s="1"/>
  <c r="P2028" i="2" s="1"/>
  <c r="O2028" i="2" s="1"/>
  <c r="N2028" i="2" s="1"/>
  <c r="M2028" i="2" s="1"/>
  <c r="L2028" i="2" s="1"/>
  <c r="K2028" i="2" s="1"/>
  <c r="J2028" i="2" s="1"/>
  <c r="I2028" i="2" s="1"/>
  <c r="H2028" i="2" s="1"/>
  <c r="X2034" i="2"/>
  <c r="W2034" i="2" s="1"/>
  <c r="V2034" i="2" s="1"/>
  <c r="U2034" i="2" s="1"/>
  <c r="T2034" i="2" s="1"/>
  <c r="S2034" i="2" s="1"/>
  <c r="R2034" i="2" s="1"/>
  <c r="Q2034" i="2" s="1"/>
  <c r="P2034" i="2" s="1"/>
  <c r="O2034" i="2" s="1"/>
  <c r="N2034" i="2" s="1"/>
  <c r="M2034" i="2" s="1"/>
  <c r="L2034" i="2" s="1"/>
  <c r="K2034" i="2" s="1"/>
  <c r="J2034" i="2" s="1"/>
  <c r="I2034" i="2" s="1"/>
  <c r="H2034" i="2" s="1"/>
  <c r="X2040" i="2"/>
  <c r="W2040" i="2" s="1"/>
  <c r="V2040" i="2" s="1"/>
  <c r="U2040" i="2" s="1"/>
  <c r="T2040" i="2" s="1"/>
  <c r="S2040" i="2" s="1"/>
  <c r="R2040" i="2" s="1"/>
  <c r="Q2040" i="2" s="1"/>
  <c r="P2040" i="2" s="1"/>
  <c r="O2040" i="2" s="1"/>
  <c r="N2040" i="2" s="1"/>
  <c r="M2040" i="2" s="1"/>
  <c r="L2040" i="2" s="1"/>
  <c r="K2040" i="2" s="1"/>
  <c r="J2040" i="2" s="1"/>
  <c r="I2040" i="2" s="1"/>
  <c r="H2040" i="2" s="1"/>
  <c r="X2046" i="2"/>
  <c r="W2046" i="2" s="1"/>
  <c r="V2046" i="2" s="1"/>
  <c r="U2046" i="2" s="1"/>
  <c r="T2046" i="2" s="1"/>
  <c r="S2046" i="2" s="1"/>
  <c r="R2046" i="2" s="1"/>
  <c r="Q2046" i="2" s="1"/>
  <c r="P2046" i="2" s="1"/>
  <c r="O2046" i="2" s="1"/>
  <c r="N2046" i="2" s="1"/>
  <c r="M2046" i="2" s="1"/>
  <c r="L2046" i="2" s="1"/>
  <c r="K2046" i="2" s="1"/>
  <c r="J2046" i="2" s="1"/>
  <c r="I2046" i="2" s="1"/>
  <c r="H2046" i="2" s="1"/>
  <c r="X2052" i="2"/>
  <c r="W2052" i="2" s="1"/>
  <c r="V2052" i="2" s="1"/>
  <c r="U2052" i="2" s="1"/>
  <c r="T2052" i="2" s="1"/>
  <c r="S2052" i="2" s="1"/>
  <c r="R2052" i="2" s="1"/>
  <c r="Q2052" i="2" s="1"/>
  <c r="P2052" i="2" s="1"/>
  <c r="O2052" i="2" s="1"/>
  <c r="N2052" i="2" s="1"/>
  <c r="M2052" i="2" s="1"/>
  <c r="L2052" i="2" s="1"/>
  <c r="K2052" i="2" s="1"/>
  <c r="J2052" i="2" s="1"/>
  <c r="I2052" i="2" s="1"/>
  <c r="H2052" i="2" s="1"/>
  <c r="X2058" i="2"/>
  <c r="W2058" i="2" s="1"/>
  <c r="V2058" i="2" s="1"/>
  <c r="U2058" i="2" s="1"/>
  <c r="T2058" i="2" s="1"/>
  <c r="S2058" i="2" s="1"/>
  <c r="R2058" i="2" s="1"/>
  <c r="Q2058" i="2" s="1"/>
  <c r="P2058" i="2" s="1"/>
  <c r="O2058" i="2" s="1"/>
  <c r="N2058" i="2" s="1"/>
  <c r="M2058" i="2" s="1"/>
  <c r="L2058" i="2" s="1"/>
  <c r="K2058" i="2" s="1"/>
  <c r="J2058" i="2" s="1"/>
  <c r="I2058" i="2" s="1"/>
  <c r="H2058" i="2" s="1"/>
  <c r="X2064" i="2"/>
  <c r="W2064" i="2" s="1"/>
  <c r="V2064" i="2" s="1"/>
  <c r="U2064" i="2" s="1"/>
  <c r="T2064" i="2" s="1"/>
  <c r="S2064" i="2" s="1"/>
  <c r="R2064" i="2" s="1"/>
  <c r="Q2064" i="2" s="1"/>
  <c r="P2064" i="2" s="1"/>
  <c r="O2064" i="2" s="1"/>
  <c r="N2064" i="2" s="1"/>
  <c r="M2064" i="2" s="1"/>
  <c r="L2064" i="2" s="1"/>
  <c r="K2064" i="2" s="1"/>
  <c r="J2064" i="2" s="1"/>
  <c r="I2064" i="2" s="1"/>
  <c r="H2064" i="2" s="1"/>
  <c r="X2070" i="2"/>
  <c r="W2070" i="2" s="1"/>
  <c r="V2070" i="2" s="1"/>
  <c r="U2070" i="2" s="1"/>
  <c r="T2070" i="2" s="1"/>
  <c r="S2070" i="2" s="1"/>
  <c r="R2070" i="2" s="1"/>
  <c r="Q2070" i="2" s="1"/>
  <c r="P2070" i="2" s="1"/>
  <c r="O2070" i="2" s="1"/>
  <c r="N2070" i="2" s="1"/>
  <c r="M2070" i="2" s="1"/>
  <c r="L2070" i="2" s="1"/>
  <c r="K2070" i="2" s="1"/>
  <c r="J2070" i="2" s="1"/>
  <c r="I2070" i="2" s="1"/>
  <c r="H2070" i="2" s="1"/>
  <c r="X2076" i="2"/>
  <c r="W2076" i="2" s="1"/>
  <c r="V2076" i="2" s="1"/>
  <c r="U2076" i="2" s="1"/>
  <c r="T2076" i="2" s="1"/>
  <c r="S2076" i="2" s="1"/>
  <c r="R2076" i="2" s="1"/>
  <c r="Q2076" i="2" s="1"/>
  <c r="P2076" i="2" s="1"/>
  <c r="O2076" i="2" s="1"/>
  <c r="N2076" i="2" s="1"/>
  <c r="M2076" i="2" s="1"/>
  <c r="L2076" i="2" s="1"/>
  <c r="K2076" i="2" s="1"/>
  <c r="J2076" i="2" s="1"/>
  <c r="I2076" i="2" s="1"/>
  <c r="H2076" i="2" s="1"/>
  <c r="X2082" i="2"/>
  <c r="W2082" i="2" s="1"/>
  <c r="V2082" i="2" s="1"/>
  <c r="U2082" i="2" s="1"/>
  <c r="T2082" i="2" s="1"/>
  <c r="S2082" i="2" s="1"/>
  <c r="R2082" i="2" s="1"/>
  <c r="Q2082" i="2" s="1"/>
  <c r="P2082" i="2" s="1"/>
  <c r="O2082" i="2" s="1"/>
  <c r="N2082" i="2" s="1"/>
  <c r="M2082" i="2" s="1"/>
  <c r="L2082" i="2" s="1"/>
  <c r="K2082" i="2" s="1"/>
  <c r="J2082" i="2" s="1"/>
  <c r="I2082" i="2" s="1"/>
  <c r="H2082" i="2" s="1"/>
  <c r="X2088" i="2"/>
  <c r="W2088" i="2" s="1"/>
  <c r="V2088" i="2" s="1"/>
  <c r="U2088" i="2" s="1"/>
  <c r="T2088" i="2" s="1"/>
  <c r="S2088" i="2" s="1"/>
  <c r="R2088" i="2" s="1"/>
  <c r="Q2088" i="2" s="1"/>
  <c r="P2088" i="2" s="1"/>
  <c r="O2088" i="2" s="1"/>
  <c r="N2088" i="2" s="1"/>
  <c r="M2088" i="2" s="1"/>
  <c r="L2088" i="2" s="1"/>
  <c r="K2088" i="2" s="1"/>
  <c r="J2088" i="2" s="1"/>
  <c r="I2088" i="2" s="1"/>
  <c r="H2088" i="2" s="1"/>
  <c r="X2094" i="2"/>
  <c r="W2094" i="2" s="1"/>
  <c r="V2094" i="2" s="1"/>
  <c r="U2094" i="2" s="1"/>
  <c r="T2094" i="2" s="1"/>
  <c r="S2094" i="2" s="1"/>
  <c r="R2094" i="2" s="1"/>
  <c r="Q2094" i="2" s="1"/>
  <c r="P2094" i="2" s="1"/>
  <c r="O2094" i="2" s="1"/>
  <c r="N2094" i="2" s="1"/>
  <c r="M2094" i="2" s="1"/>
  <c r="L2094" i="2" s="1"/>
  <c r="K2094" i="2" s="1"/>
  <c r="J2094" i="2" s="1"/>
  <c r="I2094" i="2" s="1"/>
  <c r="H2094" i="2" s="1"/>
  <c r="X2100" i="2"/>
  <c r="W2100" i="2" s="1"/>
  <c r="V2100" i="2" s="1"/>
  <c r="U2100" i="2" s="1"/>
  <c r="T2100" i="2" s="1"/>
  <c r="S2100" i="2" s="1"/>
  <c r="R2100" i="2" s="1"/>
  <c r="Q2100" i="2" s="1"/>
  <c r="P2100" i="2" s="1"/>
  <c r="O2100" i="2" s="1"/>
  <c r="N2100" i="2" s="1"/>
  <c r="M2100" i="2" s="1"/>
  <c r="L2100" i="2" s="1"/>
  <c r="K2100" i="2" s="1"/>
  <c r="J2100" i="2" s="1"/>
  <c r="I2100" i="2" s="1"/>
  <c r="H2100" i="2" s="1"/>
  <c r="X2106" i="2"/>
  <c r="W2106" i="2" s="1"/>
  <c r="V2106" i="2" s="1"/>
  <c r="U2106" i="2" s="1"/>
  <c r="T2106" i="2" s="1"/>
  <c r="S2106" i="2" s="1"/>
  <c r="R2106" i="2" s="1"/>
  <c r="Q2106" i="2" s="1"/>
  <c r="P2106" i="2" s="1"/>
  <c r="O2106" i="2" s="1"/>
  <c r="N2106" i="2" s="1"/>
  <c r="M2106" i="2" s="1"/>
  <c r="L2106" i="2" s="1"/>
  <c r="K2106" i="2" s="1"/>
  <c r="J2106" i="2" s="1"/>
  <c r="I2106" i="2" s="1"/>
  <c r="H2106" i="2" s="1"/>
  <c r="X2112" i="2"/>
  <c r="W2112" i="2" s="1"/>
  <c r="V2112" i="2" s="1"/>
  <c r="U2112" i="2" s="1"/>
  <c r="T2112" i="2" s="1"/>
  <c r="S2112" i="2" s="1"/>
  <c r="R2112" i="2" s="1"/>
  <c r="Q2112" i="2" s="1"/>
  <c r="P2112" i="2" s="1"/>
  <c r="O2112" i="2" s="1"/>
  <c r="N2112" i="2" s="1"/>
  <c r="M2112" i="2" s="1"/>
  <c r="L2112" i="2" s="1"/>
  <c r="K2112" i="2" s="1"/>
  <c r="J2112" i="2" s="1"/>
  <c r="I2112" i="2" s="1"/>
  <c r="H2112" i="2" s="1"/>
  <c r="X2118" i="2"/>
  <c r="W2118" i="2" s="1"/>
  <c r="V2118" i="2" s="1"/>
  <c r="U2118" i="2" s="1"/>
  <c r="T2118" i="2" s="1"/>
  <c r="S2118" i="2" s="1"/>
  <c r="R2118" i="2" s="1"/>
  <c r="Q2118" i="2" s="1"/>
  <c r="P2118" i="2" s="1"/>
  <c r="O2118" i="2" s="1"/>
  <c r="N2118" i="2" s="1"/>
  <c r="M2118" i="2" s="1"/>
  <c r="L2118" i="2" s="1"/>
  <c r="K2118" i="2" s="1"/>
  <c r="J2118" i="2" s="1"/>
  <c r="I2118" i="2" s="1"/>
  <c r="H2118" i="2" s="1"/>
  <c r="X2124" i="2"/>
  <c r="W2124" i="2" s="1"/>
  <c r="V2124" i="2" s="1"/>
  <c r="U2124" i="2" s="1"/>
  <c r="T2124" i="2" s="1"/>
  <c r="S2124" i="2" s="1"/>
  <c r="R2124" i="2" s="1"/>
  <c r="Q2124" i="2" s="1"/>
  <c r="P2124" i="2" s="1"/>
  <c r="O2124" i="2" s="1"/>
  <c r="N2124" i="2" s="1"/>
  <c r="M2124" i="2" s="1"/>
  <c r="L2124" i="2" s="1"/>
  <c r="K2124" i="2" s="1"/>
  <c r="J2124" i="2" s="1"/>
  <c r="I2124" i="2" s="1"/>
  <c r="H2124" i="2" s="1"/>
  <c r="X2130" i="2"/>
  <c r="W2130" i="2" s="1"/>
  <c r="V2130" i="2" s="1"/>
  <c r="U2130" i="2" s="1"/>
  <c r="T2130" i="2" s="1"/>
  <c r="S2130" i="2" s="1"/>
  <c r="R2130" i="2" s="1"/>
  <c r="Q2130" i="2" s="1"/>
  <c r="P2130" i="2" s="1"/>
  <c r="O2130" i="2" s="1"/>
  <c r="N2130" i="2" s="1"/>
  <c r="M2130" i="2" s="1"/>
  <c r="L2130" i="2" s="1"/>
  <c r="K2130" i="2" s="1"/>
  <c r="J2130" i="2" s="1"/>
  <c r="I2130" i="2" s="1"/>
  <c r="H2130" i="2" s="1"/>
  <c r="X2136" i="2"/>
  <c r="W2136" i="2" s="1"/>
  <c r="V2136" i="2" s="1"/>
  <c r="U2136" i="2" s="1"/>
  <c r="T2136" i="2" s="1"/>
  <c r="S2136" i="2" s="1"/>
  <c r="R2136" i="2" s="1"/>
  <c r="Q2136" i="2" s="1"/>
  <c r="P2136" i="2" s="1"/>
  <c r="O2136" i="2" s="1"/>
  <c r="N2136" i="2" s="1"/>
  <c r="M2136" i="2" s="1"/>
  <c r="L2136" i="2" s="1"/>
  <c r="K2136" i="2" s="1"/>
  <c r="J2136" i="2" s="1"/>
  <c r="I2136" i="2" s="1"/>
  <c r="H2136" i="2" s="1"/>
  <c r="X2142" i="2"/>
  <c r="W2142" i="2" s="1"/>
  <c r="V2142" i="2" s="1"/>
  <c r="U2142" i="2" s="1"/>
  <c r="T2142" i="2" s="1"/>
  <c r="S2142" i="2" s="1"/>
  <c r="R2142" i="2" s="1"/>
  <c r="Q2142" i="2" s="1"/>
  <c r="P2142" i="2" s="1"/>
  <c r="O2142" i="2" s="1"/>
  <c r="N2142" i="2" s="1"/>
  <c r="M2142" i="2" s="1"/>
  <c r="L2142" i="2" s="1"/>
  <c r="K2142" i="2" s="1"/>
  <c r="J2142" i="2" s="1"/>
  <c r="I2142" i="2" s="1"/>
  <c r="H2142" i="2" s="1"/>
  <c r="X2148" i="2"/>
  <c r="W2148" i="2" s="1"/>
  <c r="V2148" i="2" s="1"/>
  <c r="U2148" i="2" s="1"/>
  <c r="T2148" i="2" s="1"/>
  <c r="S2148" i="2" s="1"/>
  <c r="R2148" i="2" s="1"/>
  <c r="Q2148" i="2" s="1"/>
  <c r="P2148" i="2" s="1"/>
  <c r="O2148" i="2" s="1"/>
  <c r="N2148" i="2" s="1"/>
  <c r="M2148" i="2" s="1"/>
  <c r="L2148" i="2" s="1"/>
  <c r="K2148" i="2" s="1"/>
  <c r="J2148" i="2" s="1"/>
  <c r="I2148" i="2" s="1"/>
  <c r="H2148" i="2" s="1"/>
  <c r="X2154" i="2"/>
  <c r="W2154" i="2" s="1"/>
  <c r="V2154" i="2" s="1"/>
  <c r="U2154" i="2" s="1"/>
  <c r="T2154" i="2" s="1"/>
  <c r="S2154" i="2" s="1"/>
  <c r="R2154" i="2" s="1"/>
  <c r="Q2154" i="2" s="1"/>
  <c r="P2154" i="2" s="1"/>
  <c r="O2154" i="2" s="1"/>
  <c r="N2154" i="2" s="1"/>
  <c r="M2154" i="2" s="1"/>
  <c r="L2154" i="2" s="1"/>
  <c r="K2154" i="2" s="1"/>
  <c r="J2154" i="2" s="1"/>
  <c r="I2154" i="2" s="1"/>
  <c r="H2154" i="2" s="1"/>
  <c r="X2160" i="2"/>
  <c r="W2160" i="2" s="1"/>
  <c r="V2160" i="2" s="1"/>
  <c r="U2160" i="2" s="1"/>
  <c r="T2160" i="2" s="1"/>
  <c r="S2160" i="2" s="1"/>
  <c r="R2160" i="2" s="1"/>
  <c r="Q2160" i="2" s="1"/>
  <c r="P2160" i="2" s="1"/>
  <c r="O2160" i="2" s="1"/>
  <c r="N2160" i="2" s="1"/>
  <c r="M2160" i="2" s="1"/>
  <c r="L2160" i="2" s="1"/>
  <c r="K2160" i="2" s="1"/>
  <c r="J2160" i="2" s="1"/>
  <c r="I2160" i="2" s="1"/>
  <c r="H2160" i="2" s="1"/>
  <c r="X2166" i="2"/>
  <c r="W2166" i="2" s="1"/>
  <c r="V2166" i="2" s="1"/>
  <c r="U2166" i="2" s="1"/>
  <c r="T2166" i="2" s="1"/>
  <c r="S2166" i="2" s="1"/>
  <c r="R2166" i="2" s="1"/>
  <c r="Q2166" i="2" s="1"/>
  <c r="P2166" i="2" s="1"/>
  <c r="O2166" i="2" s="1"/>
  <c r="N2166" i="2" s="1"/>
  <c r="M2166" i="2" s="1"/>
  <c r="L2166" i="2" s="1"/>
  <c r="K2166" i="2" s="1"/>
  <c r="J2166" i="2" s="1"/>
  <c r="I2166" i="2" s="1"/>
  <c r="H2166" i="2" s="1"/>
  <c r="X2172" i="2"/>
  <c r="W2172" i="2" s="1"/>
  <c r="V2172" i="2" s="1"/>
  <c r="U2172" i="2" s="1"/>
  <c r="T2172" i="2" s="1"/>
  <c r="S2172" i="2" s="1"/>
  <c r="R2172" i="2" s="1"/>
  <c r="Q2172" i="2" s="1"/>
  <c r="P2172" i="2" s="1"/>
  <c r="O2172" i="2" s="1"/>
  <c r="N2172" i="2" s="1"/>
  <c r="M2172" i="2" s="1"/>
  <c r="L2172" i="2" s="1"/>
  <c r="K2172" i="2" s="1"/>
  <c r="J2172" i="2" s="1"/>
  <c r="I2172" i="2" s="1"/>
  <c r="H2172" i="2" s="1"/>
  <c r="X2178" i="2"/>
  <c r="W2178" i="2" s="1"/>
  <c r="V2178" i="2" s="1"/>
  <c r="U2178" i="2" s="1"/>
  <c r="T2178" i="2" s="1"/>
  <c r="S2178" i="2" s="1"/>
  <c r="R2178" i="2" s="1"/>
  <c r="Q2178" i="2" s="1"/>
  <c r="P2178" i="2" s="1"/>
  <c r="O2178" i="2" s="1"/>
  <c r="N2178" i="2" s="1"/>
  <c r="M2178" i="2" s="1"/>
  <c r="L2178" i="2" s="1"/>
  <c r="K2178" i="2" s="1"/>
  <c r="J2178" i="2" s="1"/>
  <c r="I2178" i="2" s="1"/>
  <c r="H2178" i="2" s="1"/>
  <c r="X2184" i="2"/>
  <c r="W2184" i="2" s="1"/>
  <c r="V2184" i="2" s="1"/>
  <c r="U2184" i="2" s="1"/>
  <c r="T2184" i="2" s="1"/>
  <c r="S2184" i="2" s="1"/>
  <c r="R2184" i="2" s="1"/>
  <c r="Q2184" i="2" s="1"/>
  <c r="P2184" i="2" s="1"/>
  <c r="O2184" i="2" s="1"/>
  <c r="N2184" i="2" s="1"/>
  <c r="M2184" i="2" s="1"/>
  <c r="L2184" i="2" s="1"/>
  <c r="K2184" i="2" s="1"/>
  <c r="J2184" i="2" s="1"/>
  <c r="I2184" i="2" s="1"/>
  <c r="H2184" i="2" s="1"/>
  <c r="X2190" i="2"/>
  <c r="W2190" i="2" s="1"/>
  <c r="V2190" i="2" s="1"/>
  <c r="U2190" i="2" s="1"/>
  <c r="T2190" i="2" s="1"/>
  <c r="S2190" i="2" s="1"/>
  <c r="R2190" i="2" s="1"/>
  <c r="Q2190" i="2" s="1"/>
  <c r="P2190" i="2" s="1"/>
  <c r="O2190" i="2" s="1"/>
  <c r="N2190" i="2" s="1"/>
  <c r="M2190" i="2" s="1"/>
  <c r="L2190" i="2" s="1"/>
  <c r="K2190" i="2" s="1"/>
  <c r="J2190" i="2" s="1"/>
  <c r="I2190" i="2" s="1"/>
  <c r="H2190" i="2" s="1"/>
  <c r="X2196" i="2"/>
  <c r="W2196" i="2" s="1"/>
  <c r="V2196" i="2" s="1"/>
  <c r="U2196" i="2" s="1"/>
  <c r="T2196" i="2" s="1"/>
  <c r="S2196" i="2" s="1"/>
  <c r="R2196" i="2" s="1"/>
  <c r="Q2196" i="2" s="1"/>
  <c r="P2196" i="2" s="1"/>
  <c r="O2196" i="2" s="1"/>
  <c r="N2196" i="2" s="1"/>
  <c r="M2196" i="2" s="1"/>
  <c r="L2196" i="2" s="1"/>
  <c r="K2196" i="2" s="1"/>
  <c r="J2196" i="2" s="1"/>
  <c r="I2196" i="2" s="1"/>
  <c r="H2196" i="2" s="1"/>
  <c r="X2202" i="2"/>
  <c r="W2202" i="2" s="1"/>
  <c r="V2202" i="2" s="1"/>
  <c r="U2202" i="2" s="1"/>
  <c r="T2202" i="2" s="1"/>
  <c r="S2202" i="2" s="1"/>
  <c r="R2202" i="2" s="1"/>
  <c r="Q2202" i="2" s="1"/>
  <c r="P2202" i="2" s="1"/>
  <c r="O2202" i="2" s="1"/>
  <c r="N2202" i="2" s="1"/>
  <c r="M2202" i="2" s="1"/>
  <c r="L2202" i="2" s="1"/>
  <c r="K2202" i="2" s="1"/>
  <c r="J2202" i="2" s="1"/>
  <c r="I2202" i="2" s="1"/>
  <c r="H2202" i="2" s="1"/>
  <c r="X2208" i="2"/>
  <c r="W2208" i="2" s="1"/>
  <c r="V2208" i="2" s="1"/>
  <c r="U2208" i="2" s="1"/>
  <c r="T2208" i="2" s="1"/>
  <c r="S2208" i="2" s="1"/>
  <c r="R2208" i="2" s="1"/>
  <c r="Q2208" i="2" s="1"/>
  <c r="P2208" i="2" s="1"/>
  <c r="O2208" i="2" s="1"/>
  <c r="N2208" i="2" s="1"/>
  <c r="M2208" i="2" s="1"/>
  <c r="L2208" i="2" s="1"/>
  <c r="K2208" i="2" s="1"/>
  <c r="J2208" i="2" s="1"/>
  <c r="I2208" i="2" s="1"/>
  <c r="H2208" i="2" s="1"/>
  <c r="X2214" i="2"/>
  <c r="W2214" i="2" s="1"/>
  <c r="V2214" i="2" s="1"/>
  <c r="U2214" i="2" s="1"/>
  <c r="T2214" i="2" s="1"/>
  <c r="S2214" i="2" s="1"/>
  <c r="R2214" i="2" s="1"/>
  <c r="Q2214" i="2" s="1"/>
  <c r="P2214" i="2" s="1"/>
  <c r="O2214" i="2" s="1"/>
  <c r="N2214" i="2" s="1"/>
  <c r="M2214" i="2" s="1"/>
  <c r="L2214" i="2" s="1"/>
  <c r="K2214" i="2" s="1"/>
  <c r="J2214" i="2" s="1"/>
  <c r="I2214" i="2" s="1"/>
  <c r="H2214" i="2" s="1"/>
  <c r="X2220" i="2"/>
  <c r="W2220" i="2" s="1"/>
  <c r="V2220" i="2" s="1"/>
  <c r="U2220" i="2" s="1"/>
  <c r="T2220" i="2" s="1"/>
  <c r="S2220" i="2" s="1"/>
  <c r="R2220" i="2" s="1"/>
  <c r="Q2220" i="2" s="1"/>
  <c r="P2220" i="2" s="1"/>
  <c r="O2220" i="2" s="1"/>
  <c r="N2220" i="2" s="1"/>
  <c r="M2220" i="2" s="1"/>
  <c r="L2220" i="2" s="1"/>
  <c r="K2220" i="2" s="1"/>
  <c r="J2220" i="2" s="1"/>
  <c r="I2220" i="2" s="1"/>
  <c r="H2220" i="2" s="1"/>
  <c r="X2226" i="2"/>
  <c r="W2226" i="2" s="1"/>
  <c r="V2226" i="2" s="1"/>
  <c r="U2226" i="2" s="1"/>
  <c r="T2226" i="2" s="1"/>
  <c r="S2226" i="2" s="1"/>
  <c r="R2226" i="2" s="1"/>
  <c r="Q2226" i="2" s="1"/>
  <c r="P2226" i="2" s="1"/>
  <c r="O2226" i="2" s="1"/>
  <c r="N2226" i="2" s="1"/>
  <c r="M2226" i="2" s="1"/>
  <c r="L2226" i="2" s="1"/>
  <c r="K2226" i="2" s="1"/>
  <c r="J2226" i="2" s="1"/>
  <c r="I2226" i="2" s="1"/>
  <c r="H2226" i="2" s="1"/>
  <c r="X2232" i="2"/>
  <c r="W2232" i="2" s="1"/>
  <c r="V2232" i="2" s="1"/>
  <c r="U2232" i="2" s="1"/>
  <c r="T2232" i="2" s="1"/>
  <c r="S2232" i="2" s="1"/>
  <c r="R2232" i="2" s="1"/>
  <c r="Q2232" i="2" s="1"/>
  <c r="P2232" i="2" s="1"/>
  <c r="O2232" i="2" s="1"/>
  <c r="N2232" i="2" s="1"/>
  <c r="M2232" i="2" s="1"/>
  <c r="L2232" i="2" s="1"/>
  <c r="K2232" i="2" s="1"/>
  <c r="J2232" i="2" s="1"/>
  <c r="I2232" i="2" s="1"/>
  <c r="H2232" i="2" s="1"/>
  <c r="X2238" i="2"/>
  <c r="W2238" i="2" s="1"/>
  <c r="V2238" i="2" s="1"/>
  <c r="U2238" i="2" s="1"/>
  <c r="T2238" i="2" s="1"/>
  <c r="S2238" i="2" s="1"/>
  <c r="R2238" i="2" s="1"/>
  <c r="Q2238" i="2" s="1"/>
  <c r="P2238" i="2" s="1"/>
  <c r="O2238" i="2" s="1"/>
  <c r="N2238" i="2" s="1"/>
  <c r="M2238" i="2" s="1"/>
  <c r="L2238" i="2" s="1"/>
  <c r="K2238" i="2" s="1"/>
  <c r="J2238" i="2" s="1"/>
  <c r="I2238" i="2" s="1"/>
  <c r="H2238" i="2" s="1"/>
  <c r="X2244" i="2"/>
  <c r="W2244" i="2" s="1"/>
  <c r="V2244" i="2" s="1"/>
  <c r="U2244" i="2" s="1"/>
  <c r="T2244" i="2" s="1"/>
  <c r="S2244" i="2" s="1"/>
  <c r="R2244" i="2" s="1"/>
  <c r="Q2244" i="2" s="1"/>
  <c r="P2244" i="2" s="1"/>
  <c r="O2244" i="2" s="1"/>
  <c r="N2244" i="2" s="1"/>
  <c r="M2244" i="2" s="1"/>
  <c r="L2244" i="2" s="1"/>
  <c r="K2244" i="2" s="1"/>
  <c r="J2244" i="2" s="1"/>
  <c r="I2244" i="2" s="1"/>
  <c r="H2244" i="2" s="1"/>
  <c r="X2250" i="2"/>
  <c r="W2250" i="2" s="1"/>
  <c r="V2250" i="2" s="1"/>
  <c r="U2250" i="2" s="1"/>
  <c r="T2250" i="2" s="1"/>
  <c r="S2250" i="2" s="1"/>
  <c r="R2250" i="2" s="1"/>
  <c r="Q2250" i="2" s="1"/>
  <c r="P2250" i="2" s="1"/>
  <c r="O2250" i="2" s="1"/>
  <c r="N2250" i="2" s="1"/>
  <c r="M2250" i="2" s="1"/>
  <c r="L2250" i="2" s="1"/>
  <c r="K2250" i="2" s="1"/>
  <c r="J2250" i="2" s="1"/>
  <c r="I2250" i="2" s="1"/>
  <c r="H2250" i="2" s="1"/>
  <c r="X2256" i="2"/>
  <c r="W2256" i="2" s="1"/>
  <c r="V2256" i="2" s="1"/>
  <c r="U2256" i="2" s="1"/>
  <c r="T2256" i="2" s="1"/>
  <c r="S2256" i="2" s="1"/>
  <c r="R2256" i="2" s="1"/>
  <c r="Q2256" i="2" s="1"/>
  <c r="P2256" i="2" s="1"/>
  <c r="O2256" i="2" s="1"/>
  <c r="N2256" i="2" s="1"/>
  <c r="M2256" i="2" s="1"/>
  <c r="L2256" i="2" s="1"/>
  <c r="K2256" i="2" s="1"/>
  <c r="J2256" i="2" s="1"/>
  <c r="I2256" i="2" s="1"/>
  <c r="H2256" i="2" s="1"/>
  <c r="X2262" i="2"/>
  <c r="W2262" i="2" s="1"/>
  <c r="V2262" i="2" s="1"/>
  <c r="U2262" i="2" s="1"/>
  <c r="T2262" i="2" s="1"/>
  <c r="S2262" i="2" s="1"/>
  <c r="R2262" i="2" s="1"/>
  <c r="Q2262" i="2" s="1"/>
  <c r="P2262" i="2" s="1"/>
  <c r="O2262" i="2" s="1"/>
  <c r="N2262" i="2" s="1"/>
  <c r="M2262" i="2" s="1"/>
  <c r="L2262" i="2" s="1"/>
  <c r="K2262" i="2" s="1"/>
  <c r="J2262" i="2" s="1"/>
  <c r="I2262" i="2" s="1"/>
  <c r="H2262" i="2" s="1"/>
  <c r="X2268" i="2"/>
  <c r="W2268" i="2" s="1"/>
  <c r="V2268" i="2" s="1"/>
  <c r="U2268" i="2" s="1"/>
  <c r="T2268" i="2" s="1"/>
  <c r="S2268" i="2" s="1"/>
  <c r="R2268" i="2" s="1"/>
  <c r="Q2268" i="2" s="1"/>
  <c r="P2268" i="2" s="1"/>
  <c r="O2268" i="2" s="1"/>
  <c r="N2268" i="2" s="1"/>
  <c r="M2268" i="2" s="1"/>
  <c r="L2268" i="2" s="1"/>
  <c r="K2268" i="2" s="1"/>
  <c r="J2268" i="2" s="1"/>
  <c r="I2268" i="2" s="1"/>
  <c r="H2268" i="2" s="1"/>
  <c r="X2274" i="2"/>
  <c r="W2274" i="2" s="1"/>
  <c r="V2274" i="2" s="1"/>
  <c r="U2274" i="2" s="1"/>
  <c r="T2274" i="2" s="1"/>
  <c r="S2274" i="2" s="1"/>
  <c r="R2274" i="2" s="1"/>
  <c r="Q2274" i="2" s="1"/>
  <c r="P2274" i="2" s="1"/>
  <c r="O2274" i="2" s="1"/>
  <c r="N2274" i="2" s="1"/>
  <c r="M2274" i="2" s="1"/>
  <c r="L2274" i="2" s="1"/>
  <c r="K2274" i="2" s="1"/>
  <c r="J2274" i="2" s="1"/>
  <c r="I2274" i="2" s="1"/>
  <c r="H2274" i="2" s="1"/>
  <c r="X2280" i="2"/>
  <c r="W2280" i="2" s="1"/>
  <c r="V2280" i="2" s="1"/>
  <c r="U2280" i="2" s="1"/>
  <c r="T2280" i="2" s="1"/>
  <c r="S2280" i="2" s="1"/>
  <c r="R2280" i="2" s="1"/>
  <c r="Q2280" i="2" s="1"/>
  <c r="P2280" i="2" s="1"/>
  <c r="O2280" i="2" s="1"/>
  <c r="N2280" i="2" s="1"/>
  <c r="M2280" i="2" s="1"/>
  <c r="L2280" i="2" s="1"/>
  <c r="K2280" i="2" s="1"/>
  <c r="J2280" i="2" s="1"/>
  <c r="I2280" i="2" s="1"/>
  <c r="H2280" i="2" s="1"/>
  <c r="X2286" i="2"/>
  <c r="W2286" i="2" s="1"/>
  <c r="V2286" i="2" s="1"/>
  <c r="U2286" i="2" s="1"/>
  <c r="T2286" i="2" s="1"/>
  <c r="S2286" i="2" s="1"/>
  <c r="R2286" i="2" s="1"/>
  <c r="Q2286" i="2" s="1"/>
  <c r="P2286" i="2" s="1"/>
  <c r="O2286" i="2" s="1"/>
  <c r="N2286" i="2" s="1"/>
  <c r="M2286" i="2" s="1"/>
  <c r="L2286" i="2" s="1"/>
  <c r="K2286" i="2" s="1"/>
  <c r="J2286" i="2" s="1"/>
  <c r="I2286" i="2" s="1"/>
  <c r="H2286" i="2" s="1"/>
  <c r="X2292" i="2"/>
  <c r="W2292" i="2" s="1"/>
  <c r="V2292" i="2" s="1"/>
  <c r="U2292" i="2" s="1"/>
  <c r="T2292" i="2" s="1"/>
  <c r="S2292" i="2" s="1"/>
  <c r="R2292" i="2" s="1"/>
  <c r="Q2292" i="2" s="1"/>
  <c r="P2292" i="2" s="1"/>
  <c r="O2292" i="2" s="1"/>
  <c r="N2292" i="2" s="1"/>
  <c r="M2292" i="2" s="1"/>
  <c r="L2292" i="2" s="1"/>
  <c r="K2292" i="2" s="1"/>
  <c r="J2292" i="2" s="1"/>
  <c r="I2292" i="2" s="1"/>
  <c r="H2292" i="2" s="1"/>
  <c r="X2298" i="2"/>
  <c r="W2298" i="2" s="1"/>
  <c r="V2298" i="2" s="1"/>
  <c r="U2298" i="2" s="1"/>
  <c r="T2298" i="2" s="1"/>
  <c r="S2298" i="2" s="1"/>
  <c r="R2298" i="2" s="1"/>
  <c r="Q2298" i="2" s="1"/>
  <c r="P2298" i="2" s="1"/>
  <c r="O2298" i="2" s="1"/>
  <c r="N2298" i="2" s="1"/>
  <c r="M2298" i="2" s="1"/>
  <c r="L2298" i="2" s="1"/>
  <c r="K2298" i="2" s="1"/>
  <c r="J2298" i="2" s="1"/>
  <c r="I2298" i="2" s="1"/>
  <c r="H2298" i="2" s="1"/>
  <c r="X2304" i="2"/>
  <c r="W2304" i="2" s="1"/>
  <c r="V2304" i="2" s="1"/>
  <c r="U2304" i="2" s="1"/>
  <c r="T2304" i="2" s="1"/>
  <c r="S2304" i="2" s="1"/>
  <c r="R2304" i="2" s="1"/>
  <c r="Q2304" i="2" s="1"/>
  <c r="P2304" i="2" s="1"/>
  <c r="O2304" i="2" s="1"/>
  <c r="N2304" i="2" s="1"/>
  <c r="M2304" i="2" s="1"/>
  <c r="L2304" i="2" s="1"/>
  <c r="K2304" i="2" s="1"/>
  <c r="J2304" i="2" s="1"/>
  <c r="I2304" i="2" s="1"/>
  <c r="H2304" i="2" s="1"/>
  <c r="X2310" i="2"/>
  <c r="W2310" i="2" s="1"/>
  <c r="V2310" i="2" s="1"/>
  <c r="U2310" i="2" s="1"/>
  <c r="T2310" i="2" s="1"/>
  <c r="S2310" i="2" s="1"/>
  <c r="R2310" i="2" s="1"/>
  <c r="Q2310" i="2" s="1"/>
  <c r="P2310" i="2" s="1"/>
  <c r="O2310" i="2" s="1"/>
  <c r="N2310" i="2" s="1"/>
  <c r="M2310" i="2" s="1"/>
  <c r="L2310" i="2" s="1"/>
  <c r="K2310" i="2" s="1"/>
  <c r="J2310" i="2" s="1"/>
  <c r="I2310" i="2" s="1"/>
  <c r="H2310" i="2" s="1"/>
  <c r="X2316" i="2"/>
  <c r="W2316" i="2" s="1"/>
  <c r="V2316" i="2" s="1"/>
  <c r="U2316" i="2" s="1"/>
  <c r="T2316" i="2" s="1"/>
  <c r="S2316" i="2" s="1"/>
  <c r="R2316" i="2" s="1"/>
  <c r="Q2316" i="2" s="1"/>
  <c r="P2316" i="2" s="1"/>
  <c r="O2316" i="2" s="1"/>
  <c r="N2316" i="2" s="1"/>
  <c r="M2316" i="2" s="1"/>
  <c r="L2316" i="2" s="1"/>
  <c r="K2316" i="2" s="1"/>
  <c r="J2316" i="2" s="1"/>
  <c r="I2316" i="2" s="1"/>
  <c r="H2316" i="2" s="1"/>
  <c r="X12" i="2"/>
  <c r="W12" i="2" s="1"/>
  <c r="V12" i="2" s="1"/>
  <c r="U12" i="2" s="1"/>
  <c r="T12" i="2" s="1"/>
  <c r="S12" i="2" s="1"/>
  <c r="R12" i="2" s="1"/>
  <c r="Q12" i="2" s="1"/>
  <c r="P12" i="2" s="1"/>
  <c r="O12" i="2" s="1"/>
  <c r="N12" i="2" s="1"/>
  <c r="M12" i="2" s="1"/>
  <c r="L12" i="2" s="1"/>
  <c r="K12" i="2" s="1"/>
  <c r="J12" i="2" s="1"/>
  <c r="I12" i="2" s="1"/>
  <c r="H12" i="2" s="1"/>
  <c r="X48" i="2"/>
  <c r="W48" i="2" s="1"/>
  <c r="V48" i="2" s="1"/>
  <c r="U48" i="2" s="1"/>
  <c r="T48" i="2" s="1"/>
  <c r="S48" i="2" s="1"/>
  <c r="R48" i="2" s="1"/>
  <c r="Q48" i="2" s="1"/>
  <c r="P48" i="2" s="1"/>
  <c r="O48" i="2" s="1"/>
  <c r="N48" i="2" s="1"/>
  <c r="M48" i="2" s="1"/>
  <c r="L48" i="2" s="1"/>
  <c r="K48" i="2" s="1"/>
  <c r="J48" i="2" s="1"/>
  <c r="I48" i="2" s="1"/>
  <c r="H48" i="2" s="1"/>
  <c r="X84" i="2"/>
  <c r="W84" i="2" s="1"/>
  <c r="V84" i="2" s="1"/>
  <c r="U84" i="2" s="1"/>
  <c r="T84" i="2" s="1"/>
  <c r="S84" i="2" s="1"/>
  <c r="R84" i="2" s="1"/>
  <c r="Q84" i="2" s="1"/>
  <c r="P84" i="2" s="1"/>
  <c r="O84" i="2" s="1"/>
  <c r="N84" i="2" s="1"/>
  <c r="M84" i="2" s="1"/>
  <c r="L84" i="2" s="1"/>
  <c r="K84" i="2" s="1"/>
  <c r="J84" i="2" s="1"/>
  <c r="I84" i="2" s="1"/>
  <c r="H84" i="2" s="1"/>
  <c r="X120" i="2"/>
  <c r="W120" i="2" s="1"/>
  <c r="V120" i="2" s="1"/>
  <c r="U120" i="2" s="1"/>
  <c r="T120" i="2" s="1"/>
  <c r="S120" i="2" s="1"/>
  <c r="R120" i="2" s="1"/>
  <c r="Q120" i="2" s="1"/>
  <c r="P120" i="2" s="1"/>
  <c r="O120" i="2" s="1"/>
  <c r="N120" i="2" s="1"/>
  <c r="M120" i="2" s="1"/>
  <c r="L120" i="2" s="1"/>
  <c r="K120" i="2" s="1"/>
  <c r="J120" i="2" s="1"/>
  <c r="I120" i="2" s="1"/>
  <c r="H120" i="2" s="1"/>
  <c r="X156" i="2"/>
  <c r="W156" i="2" s="1"/>
  <c r="V156" i="2" s="1"/>
  <c r="U156" i="2" s="1"/>
  <c r="T156" i="2" s="1"/>
  <c r="S156" i="2" s="1"/>
  <c r="R156" i="2" s="1"/>
  <c r="Q156" i="2" s="1"/>
  <c r="P156" i="2" s="1"/>
  <c r="O156" i="2" s="1"/>
  <c r="N156" i="2" s="1"/>
  <c r="M156" i="2" s="1"/>
  <c r="L156" i="2" s="1"/>
  <c r="K156" i="2" s="1"/>
  <c r="J156" i="2" s="1"/>
  <c r="I156" i="2" s="1"/>
  <c r="H156" i="2" s="1"/>
  <c r="X192" i="2"/>
  <c r="W192" i="2" s="1"/>
  <c r="V192" i="2" s="1"/>
  <c r="U192" i="2" s="1"/>
  <c r="T192" i="2" s="1"/>
  <c r="S192" i="2" s="1"/>
  <c r="R192" i="2" s="1"/>
  <c r="Q192" i="2" s="1"/>
  <c r="P192" i="2" s="1"/>
  <c r="O192" i="2" s="1"/>
  <c r="N192" i="2" s="1"/>
  <c r="M192" i="2" s="1"/>
  <c r="L192" i="2" s="1"/>
  <c r="K192" i="2" s="1"/>
  <c r="J192" i="2" s="1"/>
  <c r="I192" i="2" s="1"/>
  <c r="H192" i="2" s="1"/>
  <c r="X224" i="2"/>
  <c r="W224" i="2" s="1"/>
  <c r="V224" i="2" s="1"/>
  <c r="U224" i="2" s="1"/>
  <c r="T224" i="2" s="1"/>
  <c r="S224" i="2" s="1"/>
  <c r="R224" i="2" s="1"/>
  <c r="Q224" i="2" s="1"/>
  <c r="P224" i="2" s="1"/>
  <c r="O224" i="2" s="1"/>
  <c r="N224" i="2" s="1"/>
  <c r="M224" i="2" s="1"/>
  <c r="L224" i="2" s="1"/>
  <c r="K224" i="2" s="1"/>
  <c r="J224" i="2" s="1"/>
  <c r="I224" i="2" s="1"/>
  <c r="H224" i="2" s="1"/>
  <c r="X251" i="2"/>
  <c r="W251" i="2" s="1"/>
  <c r="V251" i="2" s="1"/>
  <c r="U251" i="2" s="1"/>
  <c r="T251" i="2" s="1"/>
  <c r="S251" i="2" s="1"/>
  <c r="R251" i="2" s="1"/>
  <c r="Q251" i="2" s="1"/>
  <c r="P251" i="2" s="1"/>
  <c r="O251" i="2" s="1"/>
  <c r="N251" i="2" s="1"/>
  <c r="M251" i="2" s="1"/>
  <c r="L251" i="2" s="1"/>
  <c r="K251" i="2" s="1"/>
  <c r="J251" i="2" s="1"/>
  <c r="I251" i="2" s="1"/>
  <c r="H251" i="2" s="1"/>
  <c r="X278" i="2"/>
  <c r="W278" i="2" s="1"/>
  <c r="V278" i="2" s="1"/>
  <c r="U278" i="2" s="1"/>
  <c r="T278" i="2" s="1"/>
  <c r="S278" i="2" s="1"/>
  <c r="R278" i="2" s="1"/>
  <c r="Q278" i="2" s="1"/>
  <c r="P278" i="2" s="1"/>
  <c r="O278" i="2" s="1"/>
  <c r="N278" i="2" s="1"/>
  <c r="M278" i="2" s="1"/>
  <c r="L278" i="2" s="1"/>
  <c r="K278" i="2" s="1"/>
  <c r="J278" i="2" s="1"/>
  <c r="I278" i="2" s="1"/>
  <c r="H278" i="2" s="1"/>
  <c r="X305" i="2"/>
  <c r="W305" i="2" s="1"/>
  <c r="V305" i="2" s="1"/>
  <c r="U305" i="2" s="1"/>
  <c r="T305" i="2" s="1"/>
  <c r="S305" i="2" s="1"/>
  <c r="R305" i="2" s="1"/>
  <c r="Q305" i="2" s="1"/>
  <c r="P305" i="2" s="1"/>
  <c r="O305" i="2" s="1"/>
  <c r="N305" i="2" s="1"/>
  <c r="M305" i="2" s="1"/>
  <c r="L305" i="2" s="1"/>
  <c r="K305" i="2" s="1"/>
  <c r="J305" i="2" s="1"/>
  <c r="I305" i="2" s="1"/>
  <c r="H305" i="2" s="1"/>
  <c r="X332" i="2"/>
  <c r="W332" i="2" s="1"/>
  <c r="V332" i="2" s="1"/>
  <c r="U332" i="2" s="1"/>
  <c r="T332" i="2" s="1"/>
  <c r="S332" i="2" s="1"/>
  <c r="R332" i="2" s="1"/>
  <c r="Q332" i="2" s="1"/>
  <c r="P332" i="2" s="1"/>
  <c r="O332" i="2" s="1"/>
  <c r="N332" i="2" s="1"/>
  <c r="M332" i="2" s="1"/>
  <c r="L332" i="2" s="1"/>
  <c r="K332" i="2" s="1"/>
  <c r="J332" i="2" s="1"/>
  <c r="I332" i="2" s="1"/>
  <c r="H332" i="2" s="1"/>
  <c r="X359" i="2"/>
  <c r="W359" i="2" s="1"/>
  <c r="V359" i="2" s="1"/>
  <c r="U359" i="2" s="1"/>
  <c r="T359" i="2" s="1"/>
  <c r="S359" i="2" s="1"/>
  <c r="R359" i="2" s="1"/>
  <c r="Q359" i="2" s="1"/>
  <c r="P359" i="2" s="1"/>
  <c r="O359" i="2" s="1"/>
  <c r="N359" i="2" s="1"/>
  <c r="M359" i="2" s="1"/>
  <c r="L359" i="2" s="1"/>
  <c r="K359" i="2" s="1"/>
  <c r="J359" i="2" s="1"/>
  <c r="I359" i="2" s="1"/>
  <c r="H359" i="2" s="1"/>
  <c r="X386" i="2"/>
  <c r="W386" i="2" s="1"/>
  <c r="V386" i="2" s="1"/>
  <c r="U386" i="2" s="1"/>
  <c r="T386" i="2" s="1"/>
  <c r="S386" i="2" s="1"/>
  <c r="R386" i="2" s="1"/>
  <c r="Q386" i="2" s="1"/>
  <c r="P386" i="2" s="1"/>
  <c r="O386" i="2" s="1"/>
  <c r="N386" i="2" s="1"/>
  <c r="M386" i="2" s="1"/>
  <c r="L386" i="2" s="1"/>
  <c r="K386" i="2" s="1"/>
  <c r="J386" i="2" s="1"/>
  <c r="I386" i="2" s="1"/>
  <c r="H386" i="2" s="1"/>
  <c r="X413" i="2"/>
  <c r="W413" i="2" s="1"/>
  <c r="V413" i="2" s="1"/>
  <c r="U413" i="2" s="1"/>
  <c r="T413" i="2" s="1"/>
  <c r="S413" i="2" s="1"/>
  <c r="R413" i="2" s="1"/>
  <c r="Q413" i="2" s="1"/>
  <c r="P413" i="2" s="1"/>
  <c r="O413" i="2" s="1"/>
  <c r="N413" i="2" s="1"/>
  <c r="M413" i="2" s="1"/>
  <c r="L413" i="2" s="1"/>
  <c r="K413" i="2" s="1"/>
  <c r="J413" i="2" s="1"/>
  <c r="I413" i="2" s="1"/>
  <c r="H413" i="2" s="1"/>
  <c r="X440" i="2"/>
  <c r="W440" i="2" s="1"/>
  <c r="V440" i="2" s="1"/>
  <c r="U440" i="2" s="1"/>
  <c r="T440" i="2" s="1"/>
  <c r="S440" i="2" s="1"/>
  <c r="R440" i="2" s="1"/>
  <c r="Q440" i="2" s="1"/>
  <c r="P440" i="2" s="1"/>
  <c r="O440" i="2" s="1"/>
  <c r="N440" i="2" s="1"/>
  <c r="M440" i="2" s="1"/>
  <c r="L440" i="2" s="1"/>
  <c r="K440" i="2" s="1"/>
  <c r="J440" i="2" s="1"/>
  <c r="I440" i="2" s="1"/>
  <c r="H440" i="2" s="1"/>
  <c r="X467" i="2"/>
  <c r="W467" i="2" s="1"/>
  <c r="V467" i="2" s="1"/>
  <c r="U467" i="2" s="1"/>
  <c r="T467" i="2" s="1"/>
  <c r="S467" i="2" s="1"/>
  <c r="R467" i="2" s="1"/>
  <c r="Q467" i="2" s="1"/>
  <c r="P467" i="2" s="1"/>
  <c r="O467" i="2" s="1"/>
  <c r="N467" i="2" s="1"/>
  <c r="M467" i="2" s="1"/>
  <c r="L467" i="2" s="1"/>
  <c r="K467" i="2" s="1"/>
  <c r="J467" i="2" s="1"/>
  <c r="I467" i="2" s="1"/>
  <c r="H467" i="2" s="1"/>
  <c r="X494" i="2"/>
  <c r="W494" i="2" s="1"/>
  <c r="V494" i="2" s="1"/>
  <c r="U494" i="2" s="1"/>
  <c r="T494" i="2" s="1"/>
  <c r="S494" i="2" s="1"/>
  <c r="R494" i="2" s="1"/>
  <c r="Q494" i="2" s="1"/>
  <c r="P494" i="2" s="1"/>
  <c r="O494" i="2" s="1"/>
  <c r="N494" i="2" s="1"/>
  <c r="M494" i="2" s="1"/>
  <c r="L494" i="2" s="1"/>
  <c r="K494" i="2" s="1"/>
  <c r="J494" i="2" s="1"/>
  <c r="I494" i="2" s="1"/>
  <c r="H494" i="2" s="1"/>
  <c r="X521" i="2"/>
  <c r="W521" i="2" s="1"/>
  <c r="V521" i="2" s="1"/>
  <c r="U521" i="2" s="1"/>
  <c r="T521" i="2" s="1"/>
  <c r="S521" i="2" s="1"/>
  <c r="R521" i="2" s="1"/>
  <c r="Q521" i="2" s="1"/>
  <c r="P521" i="2" s="1"/>
  <c r="O521" i="2" s="1"/>
  <c r="N521" i="2" s="1"/>
  <c r="M521" i="2" s="1"/>
  <c r="L521" i="2" s="1"/>
  <c r="K521" i="2" s="1"/>
  <c r="J521" i="2" s="1"/>
  <c r="I521" i="2" s="1"/>
  <c r="H521" i="2" s="1"/>
  <c r="X547" i="2"/>
  <c r="W547" i="2" s="1"/>
  <c r="V547" i="2" s="1"/>
  <c r="U547" i="2" s="1"/>
  <c r="T547" i="2" s="1"/>
  <c r="S547" i="2" s="1"/>
  <c r="R547" i="2" s="1"/>
  <c r="Q547" i="2" s="1"/>
  <c r="P547" i="2" s="1"/>
  <c r="O547" i="2" s="1"/>
  <c r="N547" i="2" s="1"/>
  <c r="M547" i="2" s="1"/>
  <c r="L547" i="2" s="1"/>
  <c r="K547" i="2" s="1"/>
  <c r="J547" i="2" s="1"/>
  <c r="I547" i="2" s="1"/>
  <c r="H547" i="2" s="1"/>
  <c r="X569" i="2"/>
  <c r="W569" i="2" s="1"/>
  <c r="V569" i="2" s="1"/>
  <c r="U569" i="2" s="1"/>
  <c r="T569" i="2" s="1"/>
  <c r="S569" i="2" s="1"/>
  <c r="R569" i="2" s="1"/>
  <c r="Q569" i="2" s="1"/>
  <c r="P569" i="2" s="1"/>
  <c r="O569" i="2" s="1"/>
  <c r="N569" i="2" s="1"/>
  <c r="M569" i="2" s="1"/>
  <c r="L569" i="2" s="1"/>
  <c r="K569" i="2" s="1"/>
  <c r="J569" i="2" s="1"/>
  <c r="I569" i="2" s="1"/>
  <c r="H569" i="2" s="1"/>
  <c r="X588" i="2"/>
  <c r="W588" i="2" s="1"/>
  <c r="V588" i="2" s="1"/>
  <c r="U588" i="2" s="1"/>
  <c r="T588" i="2" s="1"/>
  <c r="S588" i="2" s="1"/>
  <c r="R588" i="2" s="1"/>
  <c r="Q588" i="2" s="1"/>
  <c r="P588" i="2" s="1"/>
  <c r="O588" i="2" s="1"/>
  <c r="N588" i="2" s="1"/>
  <c r="M588" i="2" s="1"/>
  <c r="L588" i="2" s="1"/>
  <c r="K588" i="2" s="1"/>
  <c r="J588" i="2" s="1"/>
  <c r="I588" i="2" s="1"/>
  <c r="H588" i="2" s="1"/>
  <c r="X606" i="2"/>
  <c r="W606" i="2" s="1"/>
  <c r="V606" i="2" s="1"/>
  <c r="U606" i="2" s="1"/>
  <c r="T606" i="2" s="1"/>
  <c r="S606" i="2" s="1"/>
  <c r="R606" i="2" s="1"/>
  <c r="Q606" i="2" s="1"/>
  <c r="P606" i="2" s="1"/>
  <c r="O606" i="2" s="1"/>
  <c r="N606" i="2" s="1"/>
  <c r="M606" i="2" s="1"/>
  <c r="L606" i="2" s="1"/>
  <c r="K606" i="2" s="1"/>
  <c r="J606" i="2" s="1"/>
  <c r="I606" i="2" s="1"/>
  <c r="H606" i="2" s="1"/>
  <c r="X624" i="2"/>
  <c r="W624" i="2" s="1"/>
  <c r="V624" i="2" s="1"/>
  <c r="U624" i="2" s="1"/>
  <c r="T624" i="2" s="1"/>
  <c r="S624" i="2" s="1"/>
  <c r="R624" i="2" s="1"/>
  <c r="Q624" i="2" s="1"/>
  <c r="P624" i="2" s="1"/>
  <c r="O624" i="2" s="1"/>
  <c r="N624" i="2" s="1"/>
  <c r="M624" i="2" s="1"/>
  <c r="L624" i="2" s="1"/>
  <c r="K624" i="2" s="1"/>
  <c r="J624" i="2" s="1"/>
  <c r="I624" i="2" s="1"/>
  <c r="H624" i="2" s="1"/>
  <c r="X642" i="2"/>
  <c r="W642" i="2" s="1"/>
  <c r="V642" i="2" s="1"/>
  <c r="U642" i="2" s="1"/>
  <c r="T642" i="2" s="1"/>
  <c r="S642" i="2" s="1"/>
  <c r="R642" i="2" s="1"/>
  <c r="Q642" i="2" s="1"/>
  <c r="P642" i="2" s="1"/>
  <c r="O642" i="2" s="1"/>
  <c r="N642" i="2" s="1"/>
  <c r="M642" i="2" s="1"/>
  <c r="L642" i="2" s="1"/>
  <c r="K642" i="2" s="1"/>
  <c r="J642" i="2" s="1"/>
  <c r="I642" i="2" s="1"/>
  <c r="H642" i="2" s="1"/>
  <c r="X660" i="2"/>
  <c r="W660" i="2" s="1"/>
  <c r="V660" i="2" s="1"/>
  <c r="U660" i="2" s="1"/>
  <c r="T660" i="2" s="1"/>
  <c r="S660" i="2" s="1"/>
  <c r="R660" i="2" s="1"/>
  <c r="Q660" i="2" s="1"/>
  <c r="P660" i="2" s="1"/>
  <c r="O660" i="2" s="1"/>
  <c r="N660" i="2" s="1"/>
  <c r="M660" i="2" s="1"/>
  <c r="L660" i="2" s="1"/>
  <c r="K660" i="2" s="1"/>
  <c r="J660" i="2" s="1"/>
  <c r="I660" i="2" s="1"/>
  <c r="H660" i="2" s="1"/>
  <c r="X678" i="2"/>
  <c r="W678" i="2" s="1"/>
  <c r="V678" i="2" s="1"/>
  <c r="U678" i="2" s="1"/>
  <c r="T678" i="2" s="1"/>
  <c r="S678" i="2" s="1"/>
  <c r="R678" i="2" s="1"/>
  <c r="Q678" i="2" s="1"/>
  <c r="P678" i="2" s="1"/>
  <c r="O678" i="2" s="1"/>
  <c r="N678" i="2" s="1"/>
  <c r="M678" i="2" s="1"/>
  <c r="L678" i="2" s="1"/>
  <c r="K678" i="2" s="1"/>
  <c r="J678" i="2" s="1"/>
  <c r="I678" i="2" s="1"/>
  <c r="H678" i="2" s="1"/>
  <c r="X696" i="2"/>
  <c r="W696" i="2" s="1"/>
  <c r="V696" i="2" s="1"/>
  <c r="U696" i="2" s="1"/>
  <c r="T696" i="2" s="1"/>
  <c r="S696" i="2" s="1"/>
  <c r="R696" i="2" s="1"/>
  <c r="Q696" i="2" s="1"/>
  <c r="P696" i="2" s="1"/>
  <c r="O696" i="2" s="1"/>
  <c r="N696" i="2" s="1"/>
  <c r="M696" i="2" s="1"/>
  <c r="L696" i="2" s="1"/>
  <c r="K696" i="2" s="1"/>
  <c r="J696" i="2" s="1"/>
  <c r="I696" i="2" s="1"/>
  <c r="H696" i="2" s="1"/>
  <c r="X714" i="2"/>
  <c r="W714" i="2" s="1"/>
  <c r="V714" i="2" s="1"/>
  <c r="U714" i="2" s="1"/>
  <c r="T714" i="2" s="1"/>
  <c r="S714" i="2" s="1"/>
  <c r="R714" i="2" s="1"/>
  <c r="Q714" i="2" s="1"/>
  <c r="P714" i="2" s="1"/>
  <c r="O714" i="2" s="1"/>
  <c r="N714" i="2" s="1"/>
  <c r="M714" i="2" s="1"/>
  <c r="L714" i="2" s="1"/>
  <c r="K714" i="2" s="1"/>
  <c r="J714" i="2" s="1"/>
  <c r="I714" i="2" s="1"/>
  <c r="H714" i="2" s="1"/>
  <c r="X732" i="2"/>
  <c r="W732" i="2" s="1"/>
  <c r="V732" i="2" s="1"/>
  <c r="U732" i="2" s="1"/>
  <c r="T732" i="2" s="1"/>
  <c r="S732" i="2" s="1"/>
  <c r="R732" i="2" s="1"/>
  <c r="Q732" i="2" s="1"/>
  <c r="P732" i="2" s="1"/>
  <c r="O732" i="2" s="1"/>
  <c r="N732" i="2" s="1"/>
  <c r="M732" i="2" s="1"/>
  <c r="L732" i="2" s="1"/>
  <c r="K732" i="2" s="1"/>
  <c r="J732" i="2" s="1"/>
  <c r="I732" i="2" s="1"/>
  <c r="H732" i="2" s="1"/>
  <c r="X750" i="2"/>
  <c r="W750" i="2" s="1"/>
  <c r="V750" i="2" s="1"/>
  <c r="U750" i="2" s="1"/>
  <c r="T750" i="2" s="1"/>
  <c r="S750" i="2" s="1"/>
  <c r="R750" i="2" s="1"/>
  <c r="Q750" i="2" s="1"/>
  <c r="P750" i="2" s="1"/>
  <c r="O750" i="2" s="1"/>
  <c r="N750" i="2" s="1"/>
  <c r="M750" i="2" s="1"/>
  <c r="L750" i="2" s="1"/>
  <c r="K750" i="2" s="1"/>
  <c r="J750" i="2" s="1"/>
  <c r="I750" i="2" s="1"/>
  <c r="H750" i="2" s="1"/>
  <c r="X768" i="2"/>
  <c r="W768" i="2" s="1"/>
  <c r="V768" i="2" s="1"/>
  <c r="U768" i="2" s="1"/>
  <c r="T768" i="2" s="1"/>
  <c r="S768" i="2" s="1"/>
  <c r="R768" i="2" s="1"/>
  <c r="Q768" i="2" s="1"/>
  <c r="P768" i="2" s="1"/>
  <c r="O768" i="2" s="1"/>
  <c r="N768" i="2" s="1"/>
  <c r="M768" i="2" s="1"/>
  <c r="L768" i="2" s="1"/>
  <c r="K768" i="2" s="1"/>
  <c r="J768" i="2" s="1"/>
  <c r="I768" i="2" s="1"/>
  <c r="H768" i="2" s="1"/>
  <c r="X786" i="2"/>
  <c r="W786" i="2" s="1"/>
  <c r="V786" i="2" s="1"/>
  <c r="U786" i="2" s="1"/>
  <c r="T786" i="2" s="1"/>
  <c r="S786" i="2" s="1"/>
  <c r="R786" i="2" s="1"/>
  <c r="Q786" i="2" s="1"/>
  <c r="P786" i="2" s="1"/>
  <c r="O786" i="2" s="1"/>
  <c r="N786" i="2" s="1"/>
  <c r="M786" i="2" s="1"/>
  <c r="L786" i="2" s="1"/>
  <c r="K786" i="2" s="1"/>
  <c r="J786" i="2" s="1"/>
  <c r="I786" i="2" s="1"/>
  <c r="H786" i="2" s="1"/>
  <c r="X804" i="2"/>
  <c r="W804" i="2" s="1"/>
  <c r="V804" i="2" s="1"/>
  <c r="U804" i="2" s="1"/>
  <c r="T804" i="2" s="1"/>
  <c r="S804" i="2" s="1"/>
  <c r="R804" i="2" s="1"/>
  <c r="Q804" i="2" s="1"/>
  <c r="P804" i="2" s="1"/>
  <c r="O804" i="2" s="1"/>
  <c r="N804" i="2" s="1"/>
  <c r="M804" i="2" s="1"/>
  <c r="L804" i="2" s="1"/>
  <c r="K804" i="2" s="1"/>
  <c r="J804" i="2" s="1"/>
  <c r="I804" i="2" s="1"/>
  <c r="H804" i="2" s="1"/>
  <c r="X822" i="2"/>
  <c r="W822" i="2" s="1"/>
  <c r="V822" i="2" s="1"/>
  <c r="U822" i="2" s="1"/>
  <c r="T822" i="2" s="1"/>
  <c r="S822" i="2" s="1"/>
  <c r="R822" i="2" s="1"/>
  <c r="Q822" i="2" s="1"/>
  <c r="P822" i="2" s="1"/>
  <c r="O822" i="2" s="1"/>
  <c r="N822" i="2" s="1"/>
  <c r="M822" i="2" s="1"/>
  <c r="L822" i="2" s="1"/>
  <c r="K822" i="2" s="1"/>
  <c r="J822" i="2" s="1"/>
  <c r="I822" i="2" s="1"/>
  <c r="H822" i="2" s="1"/>
  <c r="X840" i="2"/>
  <c r="W840" i="2" s="1"/>
  <c r="V840" i="2" s="1"/>
  <c r="U840" i="2" s="1"/>
  <c r="T840" i="2" s="1"/>
  <c r="S840" i="2" s="1"/>
  <c r="R840" i="2" s="1"/>
  <c r="Q840" i="2" s="1"/>
  <c r="P840" i="2" s="1"/>
  <c r="O840" i="2" s="1"/>
  <c r="N840" i="2" s="1"/>
  <c r="M840" i="2" s="1"/>
  <c r="L840" i="2" s="1"/>
  <c r="K840" i="2" s="1"/>
  <c r="J840" i="2" s="1"/>
  <c r="I840" i="2" s="1"/>
  <c r="H840" i="2" s="1"/>
  <c r="X858" i="2"/>
  <c r="W858" i="2" s="1"/>
  <c r="V858" i="2" s="1"/>
  <c r="U858" i="2" s="1"/>
  <c r="T858" i="2" s="1"/>
  <c r="S858" i="2" s="1"/>
  <c r="R858" i="2" s="1"/>
  <c r="Q858" i="2" s="1"/>
  <c r="P858" i="2" s="1"/>
  <c r="O858" i="2" s="1"/>
  <c r="N858" i="2" s="1"/>
  <c r="M858" i="2" s="1"/>
  <c r="L858" i="2" s="1"/>
  <c r="K858" i="2" s="1"/>
  <c r="J858" i="2" s="1"/>
  <c r="I858" i="2" s="1"/>
  <c r="H858" i="2" s="1"/>
  <c r="X876" i="2"/>
  <c r="W876" i="2" s="1"/>
  <c r="V876" i="2" s="1"/>
  <c r="U876" i="2" s="1"/>
  <c r="T876" i="2" s="1"/>
  <c r="S876" i="2" s="1"/>
  <c r="R876" i="2" s="1"/>
  <c r="Q876" i="2" s="1"/>
  <c r="P876" i="2" s="1"/>
  <c r="O876" i="2" s="1"/>
  <c r="N876" i="2" s="1"/>
  <c r="M876" i="2" s="1"/>
  <c r="L876" i="2" s="1"/>
  <c r="K876" i="2" s="1"/>
  <c r="J876" i="2" s="1"/>
  <c r="I876" i="2" s="1"/>
  <c r="H876" i="2" s="1"/>
  <c r="X894" i="2"/>
  <c r="W894" i="2" s="1"/>
  <c r="V894" i="2" s="1"/>
  <c r="U894" i="2" s="1"/>
  <c r="T894" i="2" s="1"/>
  <c r="S894" i="2" s="1"/>
  <c r="R894" i="2" s="1"/>
  <c r="Q894" i="2" s="1"/>
  <c r="P894" i="2" s="1"/>
  <c r="O894" i="2" s="1"/>
  <c r="N894" i="2" s="1"/>
  <c r="M894" i="2" s="1"/>
  <c r="L894" i="2" s="1"/>
  <c r="K894" i="2" s="1"/>
  <c r="J894" i="2" s="1"/>
  <c r="I894" i="2" s="1"/>
  <c r="H894" i="2" s="1"/>
  <c r="X912" i="2"/>
  <c r="W912" i="2" s="1"/>
  <c r="V912" i="2" s="1"/>
  <c r="U912" i="2" s="1"/>
  <c r="T912" i="2" s="1"/>
  <c r="S912" i="2" s="1"/>
  <c r="R912" i="2" s="1"/>
  <c r="Q912" i="2" s="1"/>
  <c r="P912" i="2" s="1"/>
  <c r="O912" i="2" s="1"/>
  <c r="N912" i="2" s="1"/>
  <c r="M912" i="2" s="1"/>
  <c r="L912" i="2" s="1"/>
  <c r="K912" i="2" s="1"/>
  <c r="J912" i="2" s="1"/>
  <c r="I912" i="2" s="1"/>
  <c r="H912" i="2" s="1"/>
  <c r="X930" i="2"/>
  <c r="W930" i="2" s="1"/>
  <c r="V930" i="2" s="1"/>
  <c r="U930" i="2" s="1"/>
  <c r="T930" i="2" s="1"/>
  <c r="S930" i="2" s="1"/>
  <c r="R930" i="2" s="1"/>
  <c r="Q930" i="2" s="1"/>
  <c r="P930" i="2" s="1"/>
  <c r="O930" i="2" s="1"/>
  <c r="N930" i="2" s="1"/>
  <c r="M930" i="2" s="1"/>
  <c r="L930" i="2" s="1"/>
  <c r="K930" i="2" s="1"/>
  <c r="J930" i="2" s="1"/>
  <c r="I930" i="2" s="1"/>
  <c r="H930" i="2" s="1"/>
  <c r="X944" i="2"/>
  <c r="W944" i="2" s="1"/>
  <c r="V944" i="2" s="1"/>
  <c r="U944" i="2" s="1"/>
  <c r="T944" i="2" s="1"/>
  <c r="S944" i="2" s="1"/>
  <c r="R944" i="2" s="1"/>
  <c r="Q944" i="2" s="1"/>
  <c r="P944" i="2" s="1"/>
  <c r="O944" i="2" s="1"/>
  <c r="N944" i="2" s="1"/>
  <c r="M944" i="2" s="1"/>
  <c r="L944" i="2" s="1"/>
  <c r="K944" i="2" s="1"/>
  <c r="J944" i="2" s="1"/>
  <c r="I944" i="2" s="1"/>
  <c r="H944" i="2" s="1"/>
  <c r="X956" i="2"/>
  <c r="W956" i="2" s="1"/>
  <c r="V956" i="2" s="1"/>
  <c r="U956" i="2" s="1"/>
  <c r="T956" i="2" s="1"/>
  <c r="S956" i="2" s="1"/>
  <c r="R956" i="2" s="1"/>
  <c r="Q956" i="2" s="1"/>
  <c r="P956" i="2" s="1"/>
  <c r="O956" i="2" s="1"/>
  <c r="N956" i="2" s="1"/>
  <c r="M956" i="2" s="1"/>
  <c r="L956" i="2" s="1"/>
  <c r="K956" i="2" s="1"/>
  <c r="J956" i="2" s="1"/>
  <c r="I956" i="2" s="1"/>
  <c r="H956" i="2" s="1"/>
  <c r="X968" i="2"/>
  <c r="W968" i="2" s="1"/>
  <c r="V968" i="2" s="1"/>
  <c r="U968" i="2" s="1"/>
  <c r="T968" i="2" s="1"/>
  <c r="S968" i="2" s="1"/>
  <c r="R968" i="2" s="1"/>
  <c r="Q968" i="2" s="1"/>
  <c r="P968" i="2" s="1"/>
  <c r="O968" i="2" s="1"/>
  <c r="N968" i="2" s="1"/>
  <c r="M968" i="2" s="1"/>
  <c r="L968" i="2" s="1"/>
  <c r="K968" i="2" s="1"/>
  <c r="J968" i="2" s="1"/>
  <c r="I968" i="2" s="1"/>
  <c r="H968" i="2" s="1"/>
  <c r="X980" i="2"/>
  <c r="W980" i="2" s="1"/>
  <c r="V980" i="2" s="1"/>
  <c r="U980" i="2" s="1"/>
  <c r="T980" i="2" s="1"/>
  <c r="S980" i="2" s="1"/>
  <c r="R980" i="2" s="1"/>
  <c r="Q980" i="2" s="1"/>
  <c r="P980" i="2" s="1"/>
  <c r="O980" i="2" s="1"/>
  <c r="N980" i="2" s="1"/>
  <c r="M980" i="2" s="1"/>
  <c r="L980" i="2" s="1"/>
  <c r="K980" i="2" s="1"/>
  <c r="J980" i="2" s="1"/>
  <c r="I980" i="2" s="1"/>
  <c r="H980" i="2" s="1"/>
  <c r="X992" i="2"/>
  <c r="W992" i="2" s="1"/>
  <c r="V992" i="2" s="1"/>
  <c r="U992" i="2" s="1"/>
  <c r="T992" i="2" s="1"/>
  <c r="S992" i="2" s="1"/>
  <c r="R992" i="2" s="1"/>
  <c r="Q992" i="2" s="1"/>
  <c r="P992" i="2" s="1"/>
  <c r="O992" i="2" s="1"/>
  <c r="N992" i="2" s="1"/>
  <c r="M992" i="2" s="1"/>
  <c r="L992" i="2" s="1"/>
  <c r="K992" i="2" s="1"/>
  <c r="J992" i="2" s="1"/>
  <c r="I992" i="2" s="1"/>
  <c r="H992" i="2" s="1"/>
  <c r="X1004" i="2"/>
  <c r="W1004" i="2" s="1"/>
  <c r="V1004" i="2" s="1"/>
  <c r="U1004" i="2" s="1"/>
  <c r="T1004" i="2" s="1"/>
  <c r="S1004" i="2" s="1"/>
  <c r="R1004" i="2" s="1"/>
  <c r="Q1004" i="2" s="1"/>
  <c r="P1004" i="2" s="1"/>
  <c r="O1004" i="2" s="1"/>
  <c r="N1004" i="2" s="1"/>
  <c r="M1004" i="2" s="1"/>
  <c r="L1004" i="2" s="1"/>
  <c r="K1004" i="2" s="1"/>
  <c r="J1004" i="2" s="1"/>
  <c r="I1004" i="2" s="1"/>
  <c r="H1004" i="2" s="1"/>
  <c r="X1016" i="2"/>
  <c r="W1016" i="2" s="1"/>
  <c r="V1016" i="2" s="1"/>
  <c r="U1016" i="2" s="1"/>
  <c r="T1016" i="2" s="1"/>
  <c r="S1016" i="2" s="1"/>
  <c r="R1016" i="2" s="1"/>
  <c r="Q1016" i="2" s="1"/>
  <c r="P1016" i="2" s="1"/>
  <c r="O1016" i="2" s="1"/>
  <c r="N1016" i="2" s="1"/>
  <c r="M1016" i="2" s="1"/>
  <c r="L1016" i="2" s="1"/>
  <c r="K1016" i="2" s="1"/>
  <c r="J1016" i="2" s="1"/>
  <c r="I1016" i="2" s="1"/>
  <c r="H1016" i="2" s="1"/>
  <c r="X1028" i="2"/>
  <c r="W1028" i="2" s="1"/>
  <c r="V1028" i="2" s="1"/>
  <c r="U1028" i="2" s="1"/>
  <c r="T1028" i="2" s="1"/>
  <c r="S1028" i="2" s="1"/>
  <c r="R1028" i="2" s="1"/>
  <c r="Q1028" i="2" s="1"/>
  <c r="P1028" i="2" s="1"/>
  <c r="O1028" i="2" s="1"/>
  <c r="N1028" i="2" s="1"/>
  <c r="M1028" i="2" s="1"/>
  <c r="L1028" i="2" s="1"/>
  <c r="K1028" i="2" s="1"/>
  <c r="J1028" i="2" s="1"/>
  <c r="I1028" i="2" s="1"/>
  <c r="H1028" i="2" s="1"/>
  <c r="X1040" i="2"/>
  <c r="W1040" i="2" s="1"/>
  <c r="V1040" i="2" s="1"/>
  <c r="U1040" i="2" s="1"/>
  <c r="T1040" i="2" s="1"/>
  <c r="S1040" i="2" s="1"/>
  <c r="R1040" i="2" s="1"/>
  <c r="Q1040" i="2" s="1"/>
  <c r="P1040" i="2" s="1"/>
  <c r="O1040" i="2" s="1"/>
  <c r="N1040" i="2" s="1"/>
  <c r="M1040" i="2" s="1"/>
  <c r="L1040" i="2" s="1"/>
  <c r="K1040" i="2" s="1"/>
  <c r="J1040" i="2" s="1"/>
  <c r="I1040" i="2" s="1"/>
  <c r="H1040" i="2" s="1"/>
  <c r="X1052" i="2"/>
  <c r="W1052" i="2" s="1"/>
  <c r="V1052" i="2" s="1"/>
  <c r="U1052" i="2" s="1"/>
  <c r="T1052" i="2" s="1"/>
  <c r="S1052" i="2" s="1"/>
  <c r="R1052" i="2" s="1"/>
  <c r="Q1052" i="2" s="1"/>
  <c r="P1052" i="2" s="1"/>
  <c r="O1052" i="2" s="1"/>
  <c r="N1052" i="2" s="1"/>
  <c r="M1052" i="2" s="1"/>
  <c r="L1052" i="2" s="1"/>
  <c r="K1052" i="2" s="1"/>
  <c r="J1052" i="2" s="1"/>
  <c r="I1052" i="2" s="1"/>
  <c r="H1052" i="2" s="1"/>
  <c r="X1064" i="2"/>
  <c r="W1064" i="2" s="1"/>
  <c r="V1064" i="2" s="1"/>
  <c r="U1064" i="2" s="1"/>
  <c r="T1064" i="2" s="1"/>
  <c r="S1064" i="2" s="1"/>
  <c r="R1064" i="2" s="1"/>
  <c r="Q1064" i="2" s="1"/>
  <c r="P1064" i="2" s="1"/>
  <c r="O1064" i="2" s="1"/>
  <c r="N1064" i="2" s="1"/>
  <c r="M1064" i="2" s="1"/>
  <c r="L1064" i="2" s="1"/>
  <c r="K1064" i="2" s="1"/>
  <c r="J1064" i="2" s="1"/>
  <c r="I1064" i="2" s="1"/>
  <c r="H1064" i="2" s="1"/>
  <c r="X1076" i="2"/>
  <c r="W1076" i="2" s="1"/>
  <c r="V1076" i="2" s="1"/>
  <c r="U1076" i="2" s="1"/>
  <c r="T1076" i="2" s="1"/>
  <c r="S1076" i="2" s="1"/>
  <c r="R1076" i="2" s="1"/>
  <c r="Q1076" i="2" s="1"/>
  <c r="P1076" i="2" s="1"/>
  <c r="O1076" i="2" s="1"/>
  <c r="N1076" i="2" s="1"/>
  <c r="M1076" i="2" s="1"/>
  <c r="L1076" i="2" s="1"/>
  <c r="K1076" i="2" s="1"/>
  <c r="J1076" i="2" s="1"/>
  <c r="I1076" i="2" s="1"/>
  <c r="H1076" i="2" s="1"/>
  <c r="X1088" i="2"/>
  <c r="W1088" i="2" s="1"/>
  <c r="V1088" i="2" s="1"/>
  <c r="U1088" i="2" s="1"/>
  <c r="T1088" i="2" s="1"/>
  <c r="S1088" i="2" s="1"/>
  <c r="R1088" i="2" s="1"/>
  <c r="Q1088" i="2" s="1"/>
  <c r="P1088" i="2" s="1"/>
  <c r="O1088" i="2" s="1"/>
  <c r="N1088" i="2" s="1"/>
  <c r="M1088" i="2" s="1"/>
  <c r="L1088" i="2" s="1"/>
  <c r="K1088" i="2" s="1"/>
  <c r="J1088" i="2" s="1"/>
  <c r="I1088" i="2" s="1"/>
  <c r="H1088" i="2" s="1"/>
  <c r="X1100" i="2"/>
  <c r="W1100" i="2" s="1"/>
  <c r="V1100" i="2" s="1"/>
  <c r="U1100" i="2" s="1"/>
  <c r="T1100" i="2" s="1"/>
  <c r="S1100" i="2" s="1"/>
  <c r="R1100" i="2" s="1"/>
  <c r="Q1100" i="2" s="1"/>
  <c r="P1100" i="2" s="1"/>
  <c r="O1100" i="2" s="1"/>
  <c r="N1100" i="2" s="1"/>
  <c r="M1100" i="2" s="1"/>
  <c r="L1100" i="2" s="1"/>
  <c r="K1100" i="2" s="1"/>
  <c r="J1100" i="2" s="1"/>
  <c r="I1100" i="2" s="1"/>
  <c r="H1100" i="2" s="1"/>
  <c r="X1112" i="2"/>
  <c r="W1112" i="2" s="1"/>
  <c r="V1112" i="2" s="1"/>
  <c r="U1112" i="2" s="1"/>
  <c r="T1112" i="2" s="1"/>
  <c r="S1112" i="2" s="1"/>
  <c r="R1112" i="2" s="1"/>
  <c r="Q1112" i="2" s="1"/>
  <c r="P1112" i="2" s="1"/>
  <c r="O1112" i="2" s="1"/>
  <c r="N1112" i="2" s="1"/>
  <c r="M1112" i="2" s="1"/>
  <c r="L1112" i="2" s="1"/>
  <c r="K1112" i="2" s="1"/>
  <c r="J1112" i="2" s="1"/>
  <c r="I1112" i="2" s="1"/>
  <c r="H1112" i="2" s="1"/>
  <c r="X1124" i="2"/>
  <c r="W1124" i="2" s="1"/>
  <c r="V1124" i="2" s="1"/>
  <c r="U1124" i="2" s="1"/>
  <c r="T1124" i="2" s="1"/>
  <c r="S1124" i="2" s="1"/>
  <c r="R1124" i="2" s="1"/>
  <c r="Q1124" i="2" s="1"/>
  <c r="P1124" i="2" s="1"/>
  <c r="O1124" i="2" s="1"/>
  <c r="N1124" i="2" s="1"/>
  <c r="M1124" i="2" s="1"/>
  <c r="L1124" i="2" s="1"/>
  <c r="K1124" i="2" s="1"/>
  <c r="J1124" i="2" s="1"/>
  <c r="I1124" i="2" s="1"/>
  <c r="H1124" i="2" s="1"/>
  <c r="X1136" i="2"/>
  <c r="W1136" i="2" s="1"/>
  <c r="V1136" i="2" s="1"/>
  <c r="U1136" i="2" s="1"/>
  <c r="T1136" i="2" s="1"/>
  <c r="S1136" i="2" s="1"/>
  <c r="R1136" i="2" s="1"/>
  <c r="Q1136" i="2" s="1"/>
  <c r="P1136" i="2" s="1"/>
  <c r="O1136" i="2" s="1"/>
  <c r="N1136" i="2" s="1"/>
  <c r="M1136" i="2" s="1"/>
  <c r="L1136" i="2" s="1"/>
  <c r="K1136" i="2" s="1"/>
  <c r="J1136" i="2" s="1"/>
  <c r="I1136" i="2" s="1"/>
  <c r="H1136" i="2" s="1"/>
  <c r="X1148" i="2"/>
  <c r="W1148" i="2" s="1"/>
  <c r="V1148" i="2" s="1"/>
  <c r="U1148" i="2" s="1"/>
  <c r="T1148" i="2" s="1"/>
  <c r="S1148" i="2" s="1"/>
  <c r="R1148" i="2" s="1"/>
  <c r="Q1148" i="2" s="1"/>
  <c r="P1148" i="2" s="1"/>
  <c r="O1148" i="2" s="1"/>
  <c r="N1148" i="2" s="1"/>
  <c r="M1148" i="2" s="1"/>
  <c r="L1148" i="2" s="1"/>
  <c r="K1148" i="2" s="1"/>
  <c r="J1148" i="2" s="1"/>
  <c r="I1148" i="2" s="1"/>
  <c r="H1148" i="2" s="1"/>
  <c r="X1160" i="2"/>
  <c r="W1160" i="2" s="1"/>
  <c r="V1160" i="2" s="1"/>
  <c r="U1160" i="2" s="1"/>
  <c r="T1160" i="2" s="1"/>
  <c r="S1160" i="2" s="1"/>
  <c r="R1160" i="2" s="1"/>
  <c r="Q1160" i="2" s="1"/>
  <c r="P1160" i="2" s="1"/>
  <c r="O1160" i="2" s="1"/>
  <c r="N1160" i="2" s="1"/>
  <c r="M1160" i="2" s="1"/>
  <c r="L1160" i="2" s="1"/>
  <c r="K1160" i="2" s="1"/>
  <c r="J1160" i="2" s="1"/>
  <c r="I1160" i="2" s="1"/>
  <c r="H1160" i="2" s="1"/>
  <c r="X1172" i="2"/>
  <c r="W1172" i="2" s="1"/>
  <c r="V1172" i="2" s="1"/>
  <c r="U1172" i="2" s="1"/>
  <c r="T1172" i="2" s="1"/>
  <c r="S1172" i="2" s="1"/>
  <c r="R1172" i="2" s="1"/>
  <c r="Q1172" i="2" s="1"/>
  <c r="P1172" i="2" s="1"/>
  <c r="O1172" i="2" s="1"/>
  <c r="N1172" i="2" s="1"/>
  <c r="M1172" i="2" s="1"/>
  <c r="L1172" i="2" s="1"/>
  <c r="K1172" i="2" s="1"/>
  <c r="J1172" i="2" s="1"/>
  <c r="I1172" i="2" s="1"/>
  <c r="H1172" i="2" s="1"/>
  <c r="X1184" i="2"/>
  <c r="W1184" i="2" s="1"/>
  <c r="V1184" i="2" s="1"/>
  <c r="U1184" i="2" s="1"/>
  <c r="T1184" i="2" s="1"/>
  <c r="S1184" i="2" s="1"/>
  <c r="R1184" i="2" s="1"/>
  <c r="Q1184" i="2" s="1"/>
  <c r="P1184" i="2" s="1"/>
  <c r="O1184" i="2" s="1"/>
  <c r="N1184" i="2" s="1"/>
  <c r="M1184" i="2" s="1"/>
  <c r="L1184" i="2" s="1"/>
  <c r="K1184" i="2" s="1"/>
  <c r="J1184" i="2" s="1"/>
  <c r="I1184" i="2" s="1"/>
  <c r="H1184" i="2" s="1"/>
  <c r="X1196" i="2"/>
  <c r="W1196" i="2" s="1"/>
  <c r="V1196" i="2" s="1"/>
  <c r="U1196" i="2" s="1"/>
  <c r="T1196" i="2" s="1"/>
  <c r="S1196" i="2" s="1"/>
  <c r="R1196" i="2" s="1"/>
  <c r="Q1196" i="2" s="1"/>
  <c r="P1196" i="2" s="1"/>
  <c r="O1196" i="2" s="1"/>
  <c r="N1196" i="2" s="1"/>
  <c r="M1196" i="2" s="1"/>
  <c r="L1196" i="2" s="1"/>
  <c r="K1196" i="2" s="1"/>
  <c r="J1196" i="2" s="1"/>
  <c r="I1196" i="2" s="1"/>
  <c r="H1196" i="2" s="1"/>
  <c r="X1208" i="2"/>
  <c r="W1208" i="2" s="1"/>
  <c r="V1208" i="2" s="1"/>
  <c r="U1208" i="2" s="1"/>
  <c r="T1208" i="2" s="1"/>
  <c r="S1208" i="2" s="1"/>
  <c r="R1208" i="2" s="1"/>
  <c r="Q1208" i="2" s="1"/>
  <c r="P1208" i="2" s="1"/>
  <c r="O1208" i="2" s="1"/>
  <c r="N1208" i="2" s="1"/>
  <c r="M1208" i="2" s="1"/>
  <c r="L1208" i="2" s="1"/>
  <c r="K1208" i="2" s="1"/>
  <c r="J1208" i="2" s="1"/>
  <c r="I1208" i="2" s="1"/>
  <c r="H1208" i="2" s="1"/>
  <c r="X1220" i="2"/>
  <c r="W1220" i="2" s="1"/>
  <c r="V1220" i="2" s="1"/>
  <c r="U1220" i="2" s="1"/>
  <c r="T1220" i="2" s="1"/>
  <c r="S1220" i="2" s="1"/>
  <c r="R1220" i="2" s="1"/>
  <c r="Q1220" i="2" s="1"/>
  <c r="P1220" i="2" s="1"/>
  <c r="O1220" i="2" s="1"/>
  <c r="N1220" i="2" s="1"/>
  <c r="M1220" i="2" s="1"/>
  <c r="L1220" i="2" s="1"/>
  <c r="K1220" i="2" s="1"/>
  <c r="J1220" i="2" s="1"/>
  <c r="I1220" i="2" s="1"/>
  <c r="H1220" i="2" s="1"/>
  <c r="X1232" i="2"/>
  <c r="W1232" i="2" s="1"/>
  <c r="V1232" i="2" s="1"/>
  <c r="U1232" i="2" s="1"/>
  <c r="T1232" i="2" s="1"/>
  <c r="S1232" i="2" s="1"/>
  <c r="R1232" i="2" s="1"/>
  <c r="Q1232" i="2" s="1"/>
  <c r="P1232" i="2" s="1"/>
  <c r="O1232" i="2" s="1"/>
  <c r="N1232" i="2" s="1"/>
  <c r="M1232" i="2" s="1"/>
  <c r="L1232" i="2" s="1"/>
  <c r="K1232" i="2" s="1"/>
  <c r="J1232" i="2" s="1"/>
  <c r="I1232" i="2" s="1"/>
  <c r="H1232" i="2" s="1"/>
  <c r="X1244" i="2"/>
  <c r="W1244" i="2" s="1"/>
  <c r="V1244" i="2" s="1"/>
  <c r="U1244" i="2" s="1"/>
  <c r="T1244" i="2" s="1"/>
  <c r="S1244" i="2" s="1"/>
  <c r="R1244" i="2" s="1"/>
  <c r="Q1244" i="2" s="1"/>
  <c r="P1244" i="2" s="1"/>
  <c r="O1244" i="2" s="1"/>
  <c r="N1244" i="2" s="1"/>
  <c r="M1244" i="2" s="1"/>
  <c r="L1244" i="2" s="1"/>
  <c r="K1244" i="2" s="1"/>
  <c r="J1244" i="2" s="1"/>
  <c r="I1244" i="2" s="1"/>
  <c r="H1244" i="2" s="1"/>
  <c r="X1256" i="2"/>
  <c r="W1256" i="2" s="1"/>
  <c r="V1256" i="2" s="1"/>
  <c r="U1256" i="2" s="1"/>
  <c r="T1256" i="2" s="1"/>
  <c r="S1256" i="2" s="1"/>
  <c r="R1256" i="2" s="1"/>
  <c r="Q1256" i="2" s="1"/>
  <c r="P1256" i="2" s="1"/>
  <c r="O1256" i="2" s="1"/>
  <c r="N1256" i="2" s="1"/>
  <c r="M1256" i="2" s="1"/>
  <c r="L1256" i="2" s="1"/>
  <c r="K1256" i="2" s="1"/>
  <c r="J1256" i="2" s="1"/>
  <c r="I1256" i="2" s="1"/>
  <c r="H1256" i="2" s="1"/>
  <c r="X1268" i="2"/>
  <c r="W1268" i="2" s="1"/>
  <c r="V1268" i="2" s="1"/>
  <c r="U1268" i="2" s="1"/>
  <c r="T1268" i="2" s="1"/>
  <c r="S1268" i="2" s="1"/>
  <c r="R1268" i="2" s="1"/>
  <c r="Q1268" i="2" s="1"/>
  <c r="P1268" i="2" s="1"/>
  <c r="O1268" i="2" s="1"/>
  <c r="N1268" i="2" s="1"/>
  <c r="M1268" i="2" s="1"/>
  <c r="L1268" i="2" s="1"/>
  <c r="K1268" i="2" s="1"/>
  <c r="J1268" i="2" s="1"/>
  <c r="I1268" i="2" s="1"/>
  <c r="H1268" i="2" s="1"/>
  <c r="X1280" i="2"/>
  <c r="W1280" i="2" s="1"/>
  <c r="V1280" i="2" s="1"/>
  <c r="U1280" i="2" s="1"/>
  <c r="T1280" i="2" s="1"/>
  <c r="S1280" i="2" s="1"/>
  <c r="R1280" i="2" s="1"/>
  <c r="Q1280" i="2" s="1"/>
  <c r="P1280" i="2" s="1"/>
  <c r="O1280" i="2" s="1"/>
  <c r="N1280" i="2" s="1"/>
  <c r="M1280" i="2" s="1"/>
  <c r="L1280" i="2" s="1"/>
  <c r="K1280" i="2" s="1"/>
  <c r="J1280" i="2" s="1"/>
  <c r="I1280" i="2" s="1"/>
  <c r="H1280" i="2" s="1"/>
  <c r="X1292" i="2"/>
  <c r="W1292" i="2" s="1"/>
  <c r="V1292" i="2" s="1"/>
  <c r="U1292" i="2" s="1"/>
  <c r="T1292" i="2" s="1"/>
  <c r="S1292" i="2" s="1"/>
  <c r="R1292" i="2" s="1"/>
  <c r="Q1292" i="2" s="1"/>
  <c r="P1292" i="2" s="1"/>
  <c r="O1292" i="2" s="1"/>
  <c r="N1292" i="2" s="1"/>
  <c r="M1292" i="2" s="1"/>
  <c r="L1292" i="2" s="1"/>
  <c r="K1292" i="2" s="1"/>
  <c r="J1292" i="2" s="1"/>
  <c r="I1292" i="2" s="1"/>
  <c r="H1292" i="2" s="1"/>
  <c r="X1302" i="2"/>
  <c r="W1302" i="2" s="1"/>
  <c r="V1302" i="2" s="1"/>
  <c r="U1302" i="2" s="1"/>
  <c r="T1302" i="2" s="1"/>
  <c r="S1302" i="2" s="1"/>
  <c r="R1302" i="2" s="1"/>
  <c r="Q1302" i="2" s="1"/>
  <c r="P1302" i="2" s="1"/>
  <c r="O1302" i="2" s="1"/>
  <c r="N1302" i="2" s="1"/>
  <c r="M1302" i="2" s="1"/>
  <c r="L1302" i="2" s="1"/>
  <c r="K1302" i="2" s="1"/>
  <c r="J1302" i="2" s="1"/>
  <c r="I1302" i="2" s="1"/>
  <c r="H1302" i="2" s="1"/>
  <c r="X1310" i="2"/>
  <c r="W1310" i="2" s="1"/>
  <c r="V1310" i="2" s="1"/>
  <c r="U1310" i="2" s="1"/>
  <c r="T1310" i="2" s="1"/>
  <c r="S1310" i="2" s="1"/>
  <c r="R1310" i="2" s="1"/>
  <c r="Q1310" i="2" s="1"/>
  <c r="P1310" i="2" s="1"/>
  <c r="O1310" i="2" s="1"/>
  <c r="N1310" i="2" s="1"/>
  <c r="M1310" i="2" s="1"/>
  <c r="L1310" i="2" s="1"/>
  <c r="K1310" i="2" s="1"/>
  <c r="J1310" i="2" s="1"/>
  <c r="I1310" i="2" s="1"/>
  <c r="H1310" i="2" s="1"/>
  <c r="X1320" i="2"/>
  <c r="W1320" i="2" s="1"/>
  <c r="V1320" i="2" s="1"/>
  <c r="U1320" i="2" s="1"/>
  <c r="T1320" i="2" s="1"/>
  <c r="S1320" i="2" s="1"/>
  <c r="R1320" i="2" s="1"/>
  <c r="Q1320" i="2" s="1"/>
  <c r="P1320" i="2" s="1"/>
  <c r="O1320" i="2" s="1"/>
  <c r="N1320" i="2" s="1"/>
  <c r="M1320" i="2" s="1"/>
  <c r="L1320" i="2" s="1"/>
  <c r="K1320" i="2" s="1"/>
  <c r="J1320" i="2" s="1"/>
  <c r="I1320" i="2" s="1"/>
  <c r="H1320" i="2" s="1"/>
  <c r="X1328" i="2"/>
  <c r="W1328" i="2" s="1"/>
  <c r="V1328" i="2" s="1"/>
  <c r="U1328" i="2" s="1"/>
  <c r="T1328" i="2" s="1"/>
  <c r="S1328" i="2" s="1"/>
  <c r="R1328" i="2" s="1"/>
  <c r="Q1328" i="2" s="1"/>
  <c r="P1328" i="2" s="1"/>
  <c r="O1328" i="2" s="1"/>
  <c r="N1328" i="2" s="1"/>
  <c r="M1328" i="2" s="1"/>
  <c r="L1328" i="2" s="1"/>
  <c r="K1328" i="2" s="1"/>
  <c r="J1328" i="2" s="1"/>
  <c r="I1328" i="2" s="1"/>
  <c r="H1328" i="2" s="1"/>
  <c r="X1338" i="2"/>
  <c r="W1338" i="2" s="1"/>
  <c r="V1338" i="2" s="1"/>
  <c r="U1338" i="2" s="1"/>
  <c r="T1338" i="2" s="1"/>
  <c r="S1338" i="2" s="1"/>
  <c r="R1338" i="2" s="1"/>
  <c r="Q1338" i="2" s="1"/>
  <c r="P1338" i="2" s="1"/>
  <c r="O1338" i="2" s="1"/>
  <c r="N1338" i="2" s="1"/>
  <c r="M1338" i="2" s="1"/>
  <c r="L1338" i="2" s="1"/>
  <c r="K1338" i="2" s="1"/>
  <c r="J1338" i="2" s="1"/>
  <c r="I1338" i="2" s="1"/>
  <c r="H1338" i="2" s="1"/>
  <c r="X1346" i="2"/>
  <c r="W1346" i="2" s="1"/>
  <c r="V1346" i="2" s="1"/>
  <c r="U1346" i="2" s="1"/>
  <c r="T1346" i="2" s="1"/>
  <c r="S1346" i="2" s="1"/>
  <c r="R1346" i="2" s="1"/>
  <c r="Q1346" i="2" s="1"/>
  <c r="P1346" i="2" s="1"/>
  <c r="O1346" i="2" s="1"/>
  <c r="N1346" i="2" s="1"/>
  <c r="M1346" i="2" s="1"/>
  <c r="L1346" i="2" s="1"/>
  <c r="K1346" i="2" s="1"/>
  <c r="J1346" i="2" s="1"/>
  <c r="I1346" i="2" s="1"/>
  <c r="H1346" i="2" s="1"/>
  <c r="X1356" i="2"/>
  <c r="W1356" i="2" s="1"/>
  <c r="V1356" i="2" s="1"/>
  <c r="U1356" i="2" s="1"/>
  <c r="T1356" i="2" s="1"/>
  <c r="S1356" i="2" s="1"/>
  <c r="R1356" i="2" s="1"/>
  <c r="Q1356" i="2" s="1"/>
  <c r="P1356" i="2" s="1"/>
  <c r="O1356" i="2" s="1"/>
  <c r="N1356" i="2" s="1"/>
  <c r="M1356" i="2" s="1"/>
  <c r="L1356" i="2" s="1"/>
  <c r="K1356" i="2" s="1"/>
  <c r="J1356" i="2" s="1"/>
  <c r="I1356" i="2" s="1"/>
  <c r="H1356" i="2" s="1"/>
  <c r="X1364" i="2"/>
  <c r="W1364" i="2" s="1"/>
  <c r="V1364" i="2" s="1"/>
  <c r="U1364" i="2" s="1"/>
  <c r="T1364" i="2" s="1"/>
  <c r="S1364" i="2" s="1"/>
  <c r="R1364" i="2" s="1"/>
  <c r="Q1364" i="2" s="1"/>
  <c r="P1364" i="2" s="1"/>
  <c r="O1364" i="2" s="1"/>
  <c r="N1364" i="2" s="1"/>
  <c r="M1364" i="2" s="1"/>
  <c r="L1364" i="2" s="1"/>
  <c r="K1364" i="2" s="1"/>
  <c r="J1364" i="2" s="1"/>
  <c r="I1364" i="2" s="1"/>
  <c r="H1364" i="2" s="1"/>
  <c r="X1374" i="2"/>
  <c r="W1374" i="2" s="1"/>
  <c r="V1374" i="2" s="1"/>
  <c r="U1374" i="2" s="1"/>
  <c r="T1374" i="2" s="1"/>
  <c r="S1374" i="2" s="1"/>
  <c r="R1374" i="2" s="1"/>
  <c r="Q1374" i="2" s="1"/>
  <c r="P1374" i="2" s="1"/>
  <c r="O1374" i="2" s="1"/>
  <c r="N1374" i="2" s="1"/>
  <c r="M1374" i="2" s="1"/>
  <c r="L1374" i="2" s="1"/>
  <c r="K1374" i="2" s="1"/>
  <c r="J1374" i="2" s="1"/>
  <c r="I1374" i="2" s="1"/>
  <c r="H1374" i="2" s="1"/>
  <c r="X1382" i="2"/>
  <c r="W1382" i="2" s="1"/>
  <c r="V1382" i="2" s="1"/>
  <c r="U1382" i="2" s="1"/>
  <c r="T1382" i="2" s="1"/>
  <c r="S1382" i="2" s="1"/>
  <c r="R1382" i="2" s="1"/>
  <c r="Q1382" i="2" s="1"/>
  <c r="P1382" i="2" s="1"/>
  <c r="O1382" i="2" s="1"/>
  <c r="N1382" i="2" s="1"/>
  <c r="M1382" i="2" s="1"/>
  <c r="L1382" i="2" s="1"/>
  <c r="K1382" i="2" s="1"/>
  <c r="J1382" i="2" s="1"/>
  <c r="I1382" i="2" s="1"/>
  <c r="H1382" i="2" s="1"/>
  <c r="X1392" i="2"/>
  <c r="W1392" i="2" s="1"/>
  <c r="V1392" i="2" s="1"/>
  <c r="U1392" i="2" s="1"/>
  <c r="T1392" i="2" s="1"/>
  <c r="S1392" i="2" s="1"/>
  <c r="R1392" i="2" s="1"/>
  <c r="Q1392" i="2" s="1"/>
  <c r="P1392" i="2" s="1"/>
  <c r="O1392" i="2" s="1"/>
  <c r="N1392" i="2" s="1"/>
  <c r="M1392" i="2" s="1"/>
  <c r="L1392" i="2" s="1"/>
  <c r="K1392" i="2" s="1"/>
  <c r="J1392" i="2" s="1"/>
  <c r="I1392" i="2" s="1"/>
  <c r="H1392" i="2" s="1"/>
  <c r="X1400" i="2"/>
  <c r="W1400" i="2" s="1"/>
  <c r="V1400" i="2" s="1"/>
  <c r="U1400" i="2" s="1"/>
  <c r="T1400" i="2" s="1"/>
  <c r="S1400" i="2" s="1"/>
  <c r="R1400" i="2" s="1"/>
  <c r="Q1400" i="2" s="1"/>
  <c r="P1400" i="2" s="1"/>
  <c r="O1400" i="2" s="1"/>
  <c r="N1400" i="2" s="1"/>
  <c r="M1400" i="2" s="1"/>
  <c r="L1400" i="2" s="1"/>
  <c r="K1400" i="2" s="1"/>
  <c r="J1400" i="2" s="1"/>
  <c r="I1400" i="2" s="1"/>
  <c r="H1400" i="2" s="1"/>
  <c r="X1410" i="2"/>
  <c r="W1410" i="2" s="1"/>
  <c r="V1410" i="2" s="1"/>
  <c r="U1410" i="2" s="1"/>
  <c r="T1410" i="2" s="1"/>
  <c r="S1410" i="2" s="1"/>
  <c r="R1410" i="2" s="1"/>
  <c r="Q1410" i="2" s="1"/>
  <c r="P1410" i="2" s="1"/>
  <c r="O1410" i="2" s="1"/>
  <c r="N1410" i="2" s="1"/>
  <c r="M1410" i="2" s="1"/>
  <c r="L1410" i="2" s="1"/>
  <c r="K1410" i="2" s="1"/>
  <c r="J1410" i="2" s="1"/>
  <c r="I1410" i="2" s="1"/>
  <c r="H1410" i="2" s="1"/>
  <c r="X1418" i="2"/>
  <c r="W1418" i="2" s="1"/>
  <c r="V1418" i="2" s="1"/>
  <c r="U1418" i="2" s="1"/>
  <c r="T1418" i="2" s="1"/>
  <c r="S1418" i="2" s="1"/>
  <c r="R1418" i="2" s="1"/>
  <c r="Q1418" i="2" s="1"/>
  <c r="P1418" i="2" s="1"/>
  <c r="O1418" i="2" s="1"/>
  <c r="N1418" i="2" s="1"/>
  <c r="M1418" i="2" s="1"/>
  <c r="L1418" i="2" s="1"/>
  <c r="K1418" i="2" s="1"/>
  <c r="J1418" i="2" s="1"/>
  <c r="I1418" i="2" s="1"/>
  <c r="H1418" i="2" s="1"/>
  <c r="X1428" i="2"/>
  <c r="W1428" i="2" s="1"/>
  <c r="V1428" i="2" s="1"/>
  <c r="U1428" i="2" s="1"/>
  <c r="T1428" i="2" s="1"/>
  <c r="S1428" i="2" s="1"/>
  <c r="R1428" i="2" s="1"/>
  <c r="Q1428" i="2" s="1"/>
  <c r="P1428" i="2" s="1"/>
  <c r="O1428" i="2" s="1"/>
  <c r="N1428" i="2" s="1"/>
  <c r="M1428" i="2" s="1"/>
  <c r="L1428" i="2" s="1"/>
  <c r="K1428" i="2" s="1"/>
  <c r="J1428" i="2" s="1"/>
  <c r="I1428" i="2" s="1"/>
  <c r="H1428" i="2" s="1"/>
  <c r="X1436" i="2"/>
  <c r="W1436" i="2" s="1"/>
  <c r="V1436" i="2" s="1"/>
  <c r="U1436" i="2" s="1"/>
  <c r="T1436" i="2" s="1"/>
  <c r="S1436" i="2" s="1"/>
  <c r="R1436" i="2" s="1"/>
  <c r="Q1436" i="2" s="1"/>
  <c r="P1436" i="2" s="1"/>
  <c r="O1436" i="2" s="1"/>
  <c r="N1436" i="2" s="1"/>
  <c r="M1436" i="2" s="1"/>
  <c r="L1436" i="2" s="1"/>
  <c r="K1436" i="2" s="1"/>
  <c r="J1436" i="2" s="1"/>
  <c r="I1436" i="2" s="1"/>
  <c r="H1436" i="2" s="1"/>
  <c r="X1446" i="2"/>
  <c r="W1446" i="2" s="1"/>
  <c r="V1446" i="2" s="1"/>
  <c r="U1446" i="2" s="1"/>
  <c r="T1446" i="2" s="1"/>
  <c r="S1446" i="2" s="1"/>
  <c r="R1446" i="2" s="1"/>
  <c r="Q1446" i="2" s="1"/>
  <c r="P1446" i="2" s="1"/>
  <c r="O1446" i="2" s="1"/>
  <c r="N1446" i="2" s="1"/>
  <c r="M1446" i="2" s="1"/>
  <c r="L1446" i="2" s="1"/>
  <c r="K1446" i="2" s="1"/>
  <c r="J1446" i="2" s="1"/>
  <c r="I1446" i="2" s="1"/>
  <c r="H1446" i="2" s="1"/>
  <c r="X1454" i="2"/>
  <c r="W1454" i="2" s="1"/>
  <c r="V1454" i="2" s="1"/>
  <c r="U1454" i="2" s="1"/>
  <c r="T1454" i="2" s="1"/>
  <c r="S1454" i="2" s="1"/>
  <c r="R1454" i="2" s="1"/>
  <c r="Q1454" i="2" s="1"/>
  <c r="P1454" i="2" s="1"/>
  <c r="O1454" i="2" s="1"/>
  <c r="N1454" i="2" s="1"/>
  <c r="M1454" i="2" s="1"/>
  <c r="L1454" i="2" s="1"/>
  <c r="K1454" i="2" s="1"/>
  <c r="J1454" i="2" s="1"/>
  <c r="I1454" i="2" s="1"/>
  <c r="H1454" i="2" s="1"/>
  <c r="X1464" i="2"/>
  <c r="W1464" i="2" s="1"/>
  <c r="V1464" i="2" s="1"/>
  <c r="U1464" i="2" s="1"/>
  <c r="T1464" i="2" s="1"/>
  <c r="S1464" i="2" s="1"/>
  <c r="R1464" i="2" s="1"/>
  <c r="Q1464" i="2" s="1"/>
  <c r="P1464" i="2" s="1"/>
  <c r="O1464" i="2" s="1"/>
  <c r="N1464" i="2" s="1"/>
  <c r="M1464" i="2" s="1"/>
  <c r="L1464" i="2" s="1"/>
  <c r="K1464" i="2" s="1"/>
  <c r="J1464" i="2" s="1"/>
  <c r="I1464" i="2" s="1"/>
  <c r="H1464" i="2" s="1"/>
  <c r="X1472" i="2"/>
  <c r="W1472" i="2" s="1"/>
  <c r="V1472" i="2" s="1"/>
  <c r="U1472" i="2" s="1"/>
  <c r="T1472" i="2" s="1"/>
  <c r="S1472" i="2" s="1"/>
  <c r="R1472" i="2" s="1"/>
  <c r="Q1472" i="2" s="1"/>
  <c r="P1472" i="2" s="1"/>
  <c r="O1472" i="2" s="1"/>
  <c r="N1472" i="2" s="1"/>
  <c r="M1472" i="2" s="1"/>
  <c r="L1472" i="2" s="1"/>
  <c r="K1472" i="2" s="1"/>
  <c r="J1472" i="2" s="1"/>
  <c r="I1472" i="2" s="1"/>
  <c r="H1472" i="2" s="1"/>
  <c r="X1482" i="2"/>
  <c r="W1482" i="2" s="1"/>
  <c r="V1482" i="2" s="1"/>
  <c r="U1482" i="2" s="1"/>
  <c r="T1482" i="2" s="1"/>
  <c r="S1482" i="2" s="1"/>
  <c r="R1482" i="2" s="1"/>
  <c r="Q1482" i="2" s="1"/>
  <c r="P1482" i="2" s="1"/>
  <c r="O1482" i="2" s="1"/>
  <c r="N1482" i="2" s="1"/>
  <c r="M1482" i="2" s="1"/>
  <c r="L1482" i="2" s="1"/>
  <c r="K1482" i="2" s="1"/>
  <c r="J1482" i="2" s="1"/>
  <c r="I1482" i="2" s="1"/>
  <c r="H1482" i="2" s="1"/>
  <c r="X1490" i="2"/>
  <c r="W1490" i="2" s="1"/>
  <c r="V1490" i="2" s="1"/>
  <c r="U1490" i="2" s="1"/>
  <c r="T1490" i="2" s="1"/>
  <c r="S1490" i="2" s="1"/>
  <c r="R1490" i="2" s="1"/>
  <c r="Q1490" i="2" s="1"/>
  <c r="P1490" i="2" s="1"/>
  <c r="O1490" i="2" s="1"/>
  <c r="N1490" i="2" s="1"/>
  <c r="M1490" i="2" s="1"/>
  <c r="L1490" i="2" s="1"/>
  <c r="K1490" i="2" s="1"/>
  <c r="J1490" i="2" s="1"/>
  <c r="I1490" i="2" s="1"/>
  <c r="H1490" i="2" s="1"/>
  <c r="X1499" i="2"/>
  <c r="W1499" i="2" s="1"/>
  <c r="V1499" i="2" s="1"/>
  <c r="U1499" i="2" s="1"/>
  <c r="T1499" i="2" s="1"/>
  <c r="S1499" i="2" s="1"/>
  <c r="R1499" i="2" s="1"/>
  <c r="Q1499" i="2" s="1"/>
  <c r="P1499" i="2" s="1"/>
  <c r="O1499" i="2" s="1"/>
  <c r="N1499" i="2" s="1"/>
  <c r="M1499" i="2" s="1"/>
  <c r="L1499" i="2" s="1"/>
  <c r="K1499" i="2" s="1"/>
  <c r="J1499" i="2" s="1"/>
  <c r="I1499" i="2" s="1"/>
  <c r="H1499" i="2" s="1"/>
  <c r="X1506" i="2"/>
  <c r="W1506" i="2" s="1"/>
  <c r="V1506" i="2" s="1"/>
  <c r="U1506" i="2" s="1"/>
  <c r="T1506" i="2" s="1"/>
  <c r="S1506" i="2" s="1"/>
  <c r="R1506" i="2" s="1"/>
  <c r="Q1506" i="2" s="1"/>
  <c r="P1506" i="2" s="1"/>
  <c r="O1506" i="2" s="1"/>
  <c r="N1506" i="2" s="1"/>
  <c r="M1506" i="2" s="1"/>
  <c r="L1506" i="2" s="1"/>
  <c r="K1506" i="2" s="1"/>
  <c r="J1506" i="2" s="1"/>
  <c r="I1506" i="2" s="1"/>
  <c r="H1506" i="2" s="1"/>
  <c r="X1513" i="2"/>
  <c r="W1513" i="2" s="1"/>
  <c r="V1513" i="2" s="1"/>
  <c r="U1513" i="2" s="1"/>
  <c r="T1513" i="2" s="1"/>
  <c r="S1513" i="2" s="1"/>
  <c r="R1513" i="2" s="1"/>
  <c r="Q1513" i="2" s="1"/>
  <c r="P1513" i="2" s="1"/>
  <c r="O1513" i="2" s="1"/>
  <c r="N1513" i="2" s="1"/>
  <c r="M1513" i="2" s="1"/>
  <c r="L1513" i="2" s="1"/>
  <c r="K1513" i="2" s="1"/>
  <c r="J1513" i="2" s="1"/>
  <c r="I1513" i="2" s="1"/>
  <c r="H1513" i="2" s="1"/>
  <c r="X1520" i="2"/>
  <c r="W1520" i="2" s="1"/>
  <c r="V1520" i="2" s="1"/>
  <c r="U1520" i="2" s="1"/>
  <c r="T1520" i="2" s="1"/>
  <c r="S1520" i="2" s="1"/>
  <c r="R1520" i="2" s="1"/>
  <c r="Q1520" i="2" s="1"/>
  <c r="P1520" i="2" s="1"/>
  <c r="O1520" i="2" s="1"/>
  <c r="N1520" i="2" s="1"/>
  <c r="M1520" i="2" s="1"/>
  <c r="L1520" i="2" s="1"/>
  <c r="K1520" i="2" s="1"/>
  <c r="J1520" i="2" s="1"/>
  <c r="I1520" i="2" s="1"/>
  <c r="H1520" i="2" s="1"/>
  <c r="X1527" i="2"/>
  <c r="W1527" i="2" s="1"/>
  <c r="V1527" i="2" s="1"/>
  <c r="U1527" i="2" s="1"/>
  <c r="T1527" i="2" s="1"/>
  <c r="S1527" i="2" s="1"/>
  <c r="R1527" i="2" s="1"/>
  <c r="Q1527" i="2" s="1"/>
  <c r="P1527" i="2" s="1"/>
  <c r="O1527" i="2" s="1"/>
  <c r="N1527" i="2" s="1"/>
  <c r="M1527" i="2" s="1"/>
  <c r="L1527" i="2" s="1"/>
  <c r="K1527" i="2" s="1"/>
  <c r="J1527" i="2" s="1"/>
  <c r="I1527" i="2" s="1"/>
  <c r="H1527" i="2" s="1"/>
  <c r="X1535" i="2"/>
  <c r="W1535" i="2" s="1"/>
  <c r="V1535" i="2" s="1"/>
  <c r="U1535" i="2" s="1"/>
  <c r="T1535" i="2" s="1"/>
  <c r="S1535" i="2" s="1"/>
  <c r="R1535" i="2" s="1"/>
  <c r="Q1535" i="2" s="1"/>
  <c r="P1535" i="2" s="1"/>
  <c r="O1535" i="2" s="1"/>
  <c r="N1535" i="2" s="1"/>
  <c r="M1535" i="2" s="1"/>
  <c r="L1535" i="2" s="1"/>
  <c r="K1535" i="2" s="1"/>
  <c r="J1535" i="2" s="1"/>
  <c r="I1535" i="2" s="1"/>
  <c r="H1535" i="2" s="1"/>
  <c r="X1542" i="2"/>
  <c r="W1542" i="2" s="1"/>
  <c r="V1542" i="2" s="1"/>
  <c r="U1542" i="2" s="1"/>
  <c r="T1542" i="2" s="1"/>
  <c r="S1542" i="2" s="1"/>
  <c r="R1542" i="2" s="1"/>
  <c r="Q1542" i="2" s="1"/>
  <c r="P1542" i="2" s="1"/>
  <c r="O1542" i="2" s="1"/>
  <c r="N1542" i="2" s="1"/>
  <c r="M1542" i="2" s="1"/>
  <c r="L1542" i="2" s="1"/>
  <c r="K1542" i="2" s="1"/>
  <c r="J1542" i="2" s="1"/>
  <c r="I1542" i="2" s="1"/>
  <c r="H1542" i="2" s="1"/>
  <c r="X1549" i="2"/>
  <c r="W1549" i="2" s="1"/>
  <c r="V1549" i="2" s="1"/>
  <c r="U1549" i="2" s="1"/>
  <c r="T1549" i="2" s="1"/>
  <c r="S1549" i="2" s="1"/>
  <c r="R1549" i="2" s="1"/>
  <c r="Q1549" i="2" s="1"/>
  <c r="P1549" i="2" s="1"/>
  <c r="O1549" i="2" s="1"/>
  <c r="N1549" i="2" s="1"/>
  <c r="M1549" i="2" s="1"/>
  <c r="L1549" i="2" s="1"/>
  <c r="K1549" i="2" s="1"/>
  <c r="J1549" i="2" s="1"/>
  <c r="I1549" i="2" s="1"/>
  <c r="H1549" i="2" s="1"/>
  <c r="X1556" i="2"/>
  <c r="W1556" i="2" s="1"/>
  <c r="V1556" i="2" s="1"/>
  <c r="U1556" i="2" s="1"/>
  <c r="T1556" i="2" s="1"/>
  <c r="S1556" i="2" s="1"/>
  <c r="R1556" i="2" s="1"/>
  <c r="Q1556" i="2" s="1"/>
  <c r="P1556" i="2" s="1"/>
  <c r="O1556" i="2" s="1"/>
  <c r="N1556" i="2" s="1"/>
  <c r="M1556" i="2" s="1"/>
  <c r="L1556" i="2" s="1"/>
  <c r="K1556" i="2" s="1"/>
  <c r="J1556" i="2" s="1"/>
  <c r="I1556" i="2" s="1"/>
  <c r="H1556" i="2" s="1"/>
  <c r="X1563" i="2"/>
  <c r="W1563" i="2" s="1"/>
  <c r="V1563" i="2" s="1"/>
  <c r="U1563" i="2" s="1"/>
  <c r="T1563" i="2" s="1"/>
  <c r="S1563" i="2" s="1"/>
  <c r="R1563" i="2" s="1"/>
  <c r="Q1563" i="2" s="1"/>
  <c r="P1563" i="2" s="1"/>
  <c r="O1563" i="2" s="1"/>
  <c r="N1563" i="2" s="1"/>
  <c r="M1563" i="2" s="1"/>
  <c r="L1563" i="2" s="1"/>
  <c r="K1563" i="2" s="1"/>
  <c r="J1563" i="2" s="1"/>
  <c r="I1563" i="2" s="1"/>
  <c r="H1563" i="2" s="1"/>
  <c r="X1571" i="2"/>
  <c r="W1571" i="2" s="1"/>
  <c r="V1571" i="2" s="1"/>
  <c r="U1571" i="2" s="1"/>
  <c r="T1571" i="2" s="1"/>
  <c r="S1571" i="2" s="1"/>
  <c r="R1571" i="2" s="1"/>
  <c r="Q1571" i="2" s="1"/>
  <c r="P1571" i="2" s="1"/>
  <c r="O1571" i="2" s="1"/>
  <c r="N1571" i="2" s="1"/>
  <c r="M1571" i="2" s="1"/>
  <c r="L1571" i="2" s="1"/>
  <c r="K1571" i="2" s="1"/>
  <c r="J1571" i="2" s="1"/>
  <c r="I1571" i="2" s="1"/>
  <c r="H1571" i="2" s="1"/>
  <c r="X1578" i="2"/>
  <c r="W1578" i="2" s="1"/>
  <c r="V1578" i="2" s="1"/>
  <c r="U1578" i="2" s="1"/>
  <c r="T1578" i="2" s="1"/>
  <c r="S1578" i="2" s="1"/>
  <c r="R1578" i="2" s="1"/>
  <c r="Q1578" i="2" s="1"/>
  <c r="P1578" i="2" s="1"/>
  <c r="O1578" i="2" s="1"/>
  <c r="N1578" i="2" s="1"/>
  <c r="M1578" i="2" s="1"/>
  <c r="L1578" i="2" s="1"/>
  <c r="K1578" i="2" s="1"/>
  <c r="J1578" i="2" s="1"/>
  <c r="I1578" i="2" s="1"/>
  <c r="H1578" i="2" s="1"/>
  <c r="X1585" i="2"/>
  <c r="W1585" i="2" s="1"/>
  <c r="V1585" i="2" s="1"/>
  <c r="U1585" i="2" s="1"/>
  <c r="T1585" i="2" s="1"/>
  <c r="S1585" i="2" s="1"/>
  <c r="R1585" i="2" s="1"/>
  <c r="Q1585" i="2" s="1"/>
  <c r="P1585" i="2" s="1"/>
  <c r="O1585" i="2" s="1"/>
  <c r="N1585" i="2" s="1"/>
  <c r="M1585" i="2" s="1"/>
  <c r="L1585" i="2" s="1"/>
  <c r="K1585" i="2" s="1"/>
  <c r="J1585" i="2" s="1"/>
  <c r="I1585" i="2" s="1"/>
  <c r="H1585" i="2" s="1"/>
  <c r="X1592" i="2"/>
  <c r="W1592" i="2" s="1"/>
  <c r="V1592" i="2" s="1"/>
  <c r="U1592" i="2" s="1"/>
  <c r="T1592" i="2" s="1"/>
  <c r="S1592" i="2" s="1"/>
  <c r="R1592" i="2" s="1"/>
  <c r="Q1592" i="2" s="1"/>
  <c r="P1592" i="2" s="1"/>
  <c r="O1592" i="2" s="1"/>
  <c r="N1592" i="2" s="1"/>
  <c r="M1592" i="2" s="1"/>
  <c r="L1592" i="2" s="1"/>
  <c r="K1592" i="2" s="1"/>
  <c r="J1592" i="2" s="1"/>
  <c r="I1592" i="2" s="1"/>
  <c r="H1592" i="2" s="1"/>
  <c r="X1599" i="2"/>
  <c r="W1599" i="2" s="1"/>
  <c r="V1599" i="2" s="1"/>
  <c r="U1599" i="2" s="1"/>
  <c r="T1599" i="2" s="1"/>
  <c r="S1599" i="2" s="1"/>
  <c r="R1599" i="2" s="1"/>
  <c r="Q1599" i="2" s="1"/>
  <c r="P1599" i="2" s="1"/>
  <c r="O1599" i="2" s="1"/>
  <c r="N1599" i="2" s="1"/>
  <c r="M1599" i="2" s="1"/>
  <c r="L1599" i="2" s="1"/>
  <c r="K1599" i="2" s="1"/>
  <c r="J1599" i="2" s="1"/>
  <c r="I1599" i="2" s="1"/>
  <c r="H1599" i="2" s="1"/>
  <c r="X1607" i="2"/>
  <c r="W1607" i="2" s="1"/>
  <c r="V1607" i="2" s="1"/>
  <c r="U1607" i="2" s="1"/>
  <c r="T1607" i="2" s="1"/>
  <c r="S1607" i="2" s="1"/>
  <c r="R1607" i="2" s="1"/>
  <c r="Q1607" i="2" s="1"/>
  <c r="P1607" i="2" s="1"/>
  <c r="O1607" i="2" s="1"/>
  <c r="N1607" i="2" s="1"/>
  <c r="M1607" i="2" s="1"/>
  <c r="L1607" i="2" s="1"/>
  <c r="K1607" i="2" s="1"/>
  <c r="J1607" i="2" s="1"/>
  <c r="I1607" i="2" s="1"/>
  <c r="H1607" i="2" s="1"/>
  <c r="X1614" i="2"/>
  <c r="W1614" i="2" s="1"/>
  <c r="V1614" i="2" s="1"/>
  <c r="U1614" i="2" s="1"/>
  <c r="T1614" i="2" s="1"/>
  <c r="S1614" i="2" s="1"/>
  <c r="R1614" i="2" s="1"/>
  <c r="Q1614" i="2" s="1"/>
  <c r="P1614" i="2" s="1"/>
  <c r="O1614" i="2" s="1"/>
  <c r="N1614" i="2" s="1"/>
  <c r="M1614" i="2" s="1"/>
  <c r="L1614" i="2" s="1"/>
  <c r="K1614" i="2" s="1"/>
  <c r="J1614" i="2" s="1"/>
  <c r="I1614" i="2" s="1"/>
  <c r="H1614" i="2" s="1"/>
  <c r="X1621" i="2"/>
  <c r="W1621" i="2" s="1"/>
  <c r="V1621" i="2" s="1"/>
  <c r="U1621" i="2" s="1"/>
  <c r="T1621" i="2" s="1"/>
  <c r="S1621" i="2" s="1"/>
  <c r="R1621" i="2" s="1"/>
  <c r="Q1621" i="2" s="1"/>
  <c r="P1621" i="2" s="1"/>
  <c r="O1621" i="2" s="1"/>
  <c r="N1621" i="2" s="1"/>
  <c r="M1621" i="2" s="1"/>
  <c r="L1621" i="2" s="1"/>
  <c r="K1621" i="2" s="1"/>
  <c r="J1621" i="2" s="1"/>
  <c r="I1621" i="2" s="1"/>
  <c r="H1621" i="2" s="1"/>
  <c r="X1628" i="2"/>
  <c r="W1628" i="2" s="1"/>
  <c r="V1628" i="2" s="1"/>
  <c r="U1628" i="2" s="1"/>
  <c r="T1628" i="2" s="1"/>
  <c r="S1628" i="2" s="1"/>
  <c r="R1628" i="2" s="1"/>
  <c r="Q1628" i="2" s="1"/>
  <c r="P1628" i="2" s="1"/>
  <c r="O1628" i="2" s="1"/>
  <c r="N1628" i="2" s="1"/>
  <c r="M1628" i="2" s="1"/>
  <c r="L1628" i="2" s="1"/>
  <c r="K1628" i="2" s="1"/>
  <c r="J1628" i="2" s="1"/>
  <c r="I1628" i="2" s="1"/>
  <c r="H1628" i="2" s="1"/>
  <c r="X1635" i="2"/>
  <c r="W1635" i="2" s="1"/>
  <c r="V1635" i="2" s="1"/>
  <c r="U1635" i="2" s="1"/>
  <c r="T1635" i="2" s="1"/>
  <c r="S1635" i="2" s="1"/>
  <c r="R1635" i="2" s="1"/>
  <c r="Q1635" i="2" s="1"/>
  <c r="P1635" i="2" s="1"/>
  <c r="O1635" i="2" s="1"/>
  <c r="N1635" i="2" s="1"/>
  <c r="M1635" i="2" s="1"/>
  <c r="L1635" i="2" s="1"/>
  <c r="K1635" i="2" s="1"/>
  <c r="J1635" i="2" s="1"/>
  <c r="I1635" i="2" s="1"/>
  <c r="H1635" i="2" s="1"/>
  <c r="X1643" i="2"/>
  <c r="W1643" i="2" s="1"/>
  <c r="V1643" i="2" s="1"/>
  <c r="U1643" i="2" s="1"/>
  <c r="T1643" i="2" s="1"/>
  <c r="S1643" i="2" s="1"/>
  <c r="R1643" i="2" s="1"/>
  <c r="Q1643" i="2" s="1"/>
  <c r="P1643" i="2" s="1"/>
  <c r="O1643" i="2" s="1"/>
  <c r="N1643" i="2" s="1"/>
  <c r="M1643" i="2" s="1"/>
  <c r="L1643" i="2" s="1"/>
  <c r="K1643" i="2" s="1"/>
  <c r="J1643" i="2" s="1"/>
  <c r="I1643" i="2" s="1"/>
  <c r="H1643" i="2" s="1"/>
  <c r="X1650" i="2"/>
  <c r="W1650" i="2" s="1"/>
  <c r="V1650" i="2" s="1"/>
  <c r="U1650" i="2" s="1"/>
  <c r="T1650" i="2" s="1"/>
  <c r="S1650" i="2" s="1"/>
  <c r="R1650" i="2" s="1"/>
  <c r="Q1650" i="2" s="1"/>
  <c r="P1650" i="2" s="1"/>
  <c r="O1650" i="2" s="1"/>
  <c r="N1650" i="2" s="1"/>
  <c r="M1650" i="2" s="1"/>
  <c r="L1650" i="2" s="1"/>
  <c r="K1650" i="2" s="1"/>
  <c r="J1650" i="2" s="1"/>
  <c r="I1650" i="2" s="1"/>
  <c r="H1650" i="2" s="1"/>
  <c r="X1657" i="2"/>
  <c r="W1657" i="2" s="1"/>
  <c r="V1657" i="2" s="1"/>
  <c r="U1657" i="2" s="1"/>
  <c r="T1657" i="2" s="1"/>
  <c r="S1657" i="2" s="1"/>
  <c r="R1657" i="2" s="1"/>
  <c r="Q1657" i="2" s="1"/>
  <c r="P1657" i="2" s="1"/>
  <c r="O1657" i="2" s="1"/>
  <c r="N1657" i="2" s="1"/>
  <c r="M1657" i="2" s="1"/>
  <c r="L1657" i="2" s="1"/>
  <c r="K1657" i="2" s="1"/>
  <c r="J1657" i="2" s="1"/>
  <c r="I1657" i="2" s="1"/>
  <c r="H1657" i="2" s="1"/>
  <c r="X1664" i="2"/>
  <c r="W1664" i="2" s="1"/>
  <c r="V1664" i="2" s="1"/>
  <c r="U1664" i="2" s="1"/>
  <c r="T1664" i="2" s="1"/>
  <c r="S1664" i="2" s="1"/>
  <c r="R1664" i="2" s="1"/>
  <c r="Q1664" i="2" s="1"/>
  <c r="P1664" i="2" s="1"/>
  <c r="O1664" i="2" s="1"/>
  <c r="N1664" i="2" s="1"/>
  <c r="M1664" i="2" s="1"/>
  <c r="L1664" i="2" s="1"/>
  <c r="K1664" i="2" s="1"/>
  <c r="J1664" i="2" s="1"/>
  <c r="I1664" i="2" s="1"/>
  <c r="H1664" i="2" s="1"/>
  <c r="X1671" i="2"/>
  <c r="W1671" i="2" s="1"/>
  <c r="V1671" i="2" s="1"/>
  <c r="U1671" i="2" s="1"/>
  <c r="T1671" i="2" s="1"/>
  <c r="S1671" i="2" s="1"/>
  <c r="R1671" i="2" s="1"/>
  <c r="Q1671" i="2" s="1"/>
  <c r="P1671" i="2" s="1"/>
  <c r="O1671" i="2" s="1"/>
  <c r="N1671" i="2" s="1"/>
  <c r="M1671" i="2" s="1"/>
  <c r="L1671" i="2" s="1"/>
  <c r="K1671" i="2" s="1"/>
  <c r="J1671" i="2" s="1"/>
  <c r="I1671" i="2" s="1"/>
  <c r="H1671" i="2" s="1"/>
  <c r="X1679" i="2"/>
  <c r="W1679" i="2" s="1"/>
  <c r="V1679" i="2" s="1"/>
  <c r="U1679" i="2" s="1"/>
  <c r="T1679" i="2" s="1"/>
  <c r="S1679" i="2" s="1"/>
  <c r="R1679" i="2" s="1"/>
  <c r="Q1679" i="2" s="1"/>
  <c r="P1679" i="2" s="1"/>
  <c r="O1679" i="2" s="1"/>
  <c r="N1679" i="2" s="1"/>
  <c r="M1679" i="2" s="1"/>
  <c r="L1679" i="2" s="1"/>
  <c r="K1679" i="2" s="1"/>
  <c r="J1679" i="2" s="1"/>
  <c r="I1679" i="2" s="1"/>
  <c r="H1679" i="2" s="1"/>
  <c r="X1686" i="2"/>
  <c r="W1686" i="2" s="1"/>
  <c r="V1686" i="2" s="1"/>
  <c r="U1686" i="2" s="1"/>
  <c r="T1686" i="2" s="1"/>
  <c r="S1686" i="2" s="1"/>
  <c r="R1686" i="2" s="1"/>
  <c r="Q1686" i="2" s="1"/>
  <c r="P1686" i="2" s="1"/>
  <c r="O1686" i="2" s="1"/>
  <c r="N1686" i="2" s="1"/>
  <c r="M1686" i="2" s="1"/>
  <c r="L1686" i="2" s="1"/>
  <c r="K1686" i="2" s="1"/>
  <c r="J1686" i="2" s="1"/>
  <c r="I1686" i="2" s="1"/>
  <c r="H1686" i="2" s="1"/>
  <c r="X1693" i="2"/>
  <c r="W1693" i="2" s="1"/>
  <c r="V1693" i="2" s="1"/>
  <c r="U1693" i="2" s="1"/>
  <c r="T1693" i="2" s="1"/>
  <c r="S1693" i="2" s="1"/>
  <c r="R1693" i="2" s="1"/>
  <c r="Q1693" i="2" s="1"/>
  <c r="P1693" i="2" s="1"/>
  <c r="O1693" i="2" s="1"/>
  <c r="N1693" i="2" s="1"/>
  <c r="M1693" i="2" s="1"/>
  <c r="L1693" i="2" s="1"/>
  <c r="K1693" i="2" s="1"/>
  <c r="J1693" i="2" s="1"/>
  <c r="I1693" i="2" s="1"/>
  <c r="H1693" i="2" s="1"/>
  <c r="X1700" i="2"/>
  <c r="W1700" i="2" s="1"/>
  <c r="V1700" i="2" s="1"/>
  <c r="U1700" i="2" s="1"/>
  <c r="T1700" i="2" s="1"/>
  <c r="S1700" i="2" s="1"/>
  <c r="R1700" i="2" s="1"/>
  <c r="Q1700" i="2" s="1"/>
  <c r="P1700" i="2" s="1"/>
  <c r="O1700" i="2" s="1"/>
  <c r="N1700" i="2" s="1"/>
  <c r="M1700" i="2" s="1"/>
  <c r="L1700" i="2" s="1"/>
  <c r="K1700" i="2" s="1"/>
  <c r="J1700" i="2" s="1"/>
  <c r="I1700" i="2" s="1"/>
  <c r="H1700" i="2" s="1"/>
  <c r="X1707" i="2"/>
  <c r="W1707" i="2" s="1"/>
  <c r="V1707" i="2" s="1"/>
  <c r="U1707" i="2" s="1"/>
  <c r="T1707" i="2" s="1"/>
  <c r="S1707" i="2" s="1"/>
  <c r="R1707" i="2" s="1"/>
  <c r="Q1707" i="2" s="1"/>
  <c r="P1707" i="2" s="1"/>
  <c r="O1707" i="2" s="1"/>
  <c r="N1707" i="2" s="1"/>
  <c r="M1707" i="2" s="1"/>
  <c r="L1707" i="2" s="1"/>
  <c r="K1707" i="2" s="1"/>
  <c r="J1707" i="2" s="1"/>
  <c r="I1707" i="2" s="1"/>
  <c r="H1707" i="2" s="1"/>
  <c r="X1715" i="2"/>
  <c r="W1715" i="2" s="1"/>
  <c r="V1715" i="2" s="1"/>
  <c r="U1715" i="2" s="1"/>
  <c r="T1715" i="2" s="1"/>
  <c r="S1715" i="2" s="1"/>
  <c r="R1715" i="2" s="1"/>
  <c r="Q1715" i="2" s="1"/>
  <c r="P1715" i="2" s="1"/>
  <c r="O1715" i="2" s="1"/>
  <c r="N1715" i="2" s="1"/>
  <c r="M1715" i="2" s="1"/>
  <c r="L1715" i="2" s="1"/>
  <c r="K1715" i="2" s="1"/>
  <c r="J1715" i="2" s="1"/>
  <c r="I1715" i="2" s="1"/>
  <c r="H1715" i="2" s="1"/>
  <c r="X1722" i="2"/>
  <c r="W1722" i="2" s="1"/>
  <c r="V1722" i="2" s="1"/>
  <c r="U1722" i="2" s="1"/>
  <c r="T1722" i="2" s="1"/>
  <c r="S1722" i="2" s="1"/>
  <c r="R1722" i="2" s="1"/>
  <c r="Q1722" i="2" s="1"/>
  <c r="P1722" i="2" s="1"/>
  <c r="O1722" i="2" s="1"/>
  <c r="N1722" i="2" s="1"/>
  <c r="M1722" i="2" s="1"/>
  <c r="L1722" i="2" s="1"/>
  <c r="K1722" i="2" s="1"/>
  <c r="J1722" i="2" s="1"/>
  <c r="I1722" i="2" s="1"/>
  <c r="H1722" i="2" s="1"/>
  <c r="X1729" i="2"/>
  <c r="W1729" i="2" s="1"/>
  <c r="V1729" i="2" s="1"/>
  <c r="U1729" i="2" s="1"/>
  <c r="T1729" i="2" s="1"/>
  <c r="S1729" i="2" s="1"/>
  <c r="R1729" i="2" s="1"/>
  <c r="Q1729" i="2" s="1"/>
  <c r="P1729" i="2" s="1"/>
  <c r="O1729" i="2" s="1"/>
  <c r="N1729" i="2" s="1"/>
  <c r="M1729" i="2" s="1"/>
  <c r="L1729" i="2" s="1"/>
  <c r="K1729" i="2" s="1"/>
  <c r="J1729" i="2" s="1"/>
  <c r="I1729" i="2" s="1"/>
  <c r="H1729" i="2" s="1"/>
  <c r="X1736" i="2"/>
  <c r="W1736" i="2" s="1"/>
  <c r="V1736" i="2" s="1"/>
  <c r="U1736" i="2" s="1"/>
  <c r="T1736" i="2" s="1"/>
  <c r="S1736" i="2" s="1"/>
  <c r="R1736" i="2" s="1"/>
  <c r="Q1736" i="2" s="1"/>
  <c r="P1736" i="2" s="1"/>
  <c r="O1736" i="2" s="1"/>
  <c r="N1736" i="2" s="1"/>
  <c r="M1736" i="2" s="1"/>
  <c r="L1736" i="2" s="1"/>
  <c r="K1736" i="2" s="1"/>
  <c r="J1736" i="2" s="1"/>
  <c r="I1736" i="2" s="1"/>
  <c r="H1736" i="2" s="1"/>
  <c r="X1743" i="2"/>
  <c r="W1743" i="2" s="1"/>
  <c r="V1743" i="2" s="1"/>
  <c r="U1743" i="2" s="1"/>
  <c r="T1743" i="2" s="1"/>
  <c r="S1743" i="2" s="1"/>
  <c r="R1743" i="2" s="1"/>
  <c r="Q1743" i="2" s="1"/>
  <c r="P1743" i="2" s="1"/>
  <c r="O1743" i="2" s="1"/>
  <c r="N1743" i="2" s="1"/>
  <c r="M1743" i="2" s="1"/>
  <c r="L1743" i="2" s="1"/>
  <c r="K1743" i="2" s="1"/>
  <c r="J1743" i="2" s="1"/>
  <c r="I1743" i="2" s="1"/>
  <c r="H1743" i="2" s="1"/>
  <c r="X1751" i="2"/>
  <c r="W1751" i="2" s="1"/>
  <c r="V1751" i="2" s="1"/>
  <c r="U1751" i="2" s="1"/>
  <c r="T1751" i="2" s="1"/>
  <c r="S1751" i="2" s="1"/>
  <c r="R1751" i="2" s="1"/>
  <c r="Q1751" i="2" s="1"/>
  <c r="P1751" i="2" s="1"/>
  <c r="O1751" i="2" s="1"/>
  <c r="N1751" i="2" s="1"/>
  <c r="M1751" i="2" s="1"/>
  <c r="L1751" i="2" s="1"/>
  <c r="K1751" i="2" s="1"/>
  <c r="J1751" i="2" s="1"/>
  <c r="I1751" i="2" s="1"/>
  <c r="H1751" i="2" s="1"/>
  <c r="X1758" i="2"/>
  <c r="W1758" i="2" s="1"/>
  <c r="V1758" i="2" s="1"/>
  <c r="U1758" i="2" s="1"/>
  <c r="T1758" i="2" s="1"/>
  <c r="S1758" i="2" s="1"/>
  <c r="R1758" i="2" s="1"/>
  <c r="Q1758" i="2" s="1"/>
  <c r="P1758" i="2" s="1"/>
  <c r="O1758" i="2" s="1"/>
  <c r="N1758" i="2" s="1"/>
  <c r="M1758" i="2" s="1"/>
  <c r="L1758" i="2" s="1"/>
  <c r="K1758" i="2" s="1"/>
  <c r="J1758" i="2" s="1"/>
  <c r="I1758" i="2" s="1"/>
  <c r="H1758" i="2" s="1"/>
  <c r="X1765" i="2"/>
  <c r="W1765" i="2" s="1"/>
  <c r="V1765" i="2" s="1"/>
  <c r="U1765" i="2" s="1"/>
  <c r="T1765" i="2" s="1"/>
  <c r="S1765" i="2" s="1"/>
  <c r="R1765" i="2" s="1"/>
  <c r="Q1765" i="2" s="1"/>
  <c r="P1765" i="2" s="1"/>
  <c r="O1765" i="2" s="1"/>
  <c r="N1765" i="2" s="1"/>
  <c r="M1765" i="2" s="1"/>
  <c r="L1765" i="2" s="1"/>
  <c r="K1765" i="2" s="1"/>
  <c r="J1765" i="2" s="1"/>
  <c r="I1765" i="2" s="1"/>
  <c r="H1765" i="2" s="1"/>
  <c r="X1772" i="2"/>
  <c r="W1772" i="2" s="1"/>
  <c r="V1772" i="2" s="1"/>
  <c r="U1772" i="2" s="1"/>
  <c r="T1772" i="2" s="1"/>
  <c r="S1772" i="2" s="1"/>
  <c r="R1772" i="2" s="1"/>
  <c r="Q1772" i="2" s="1"/>
  <c r="P1772" i="2" s="1"/>
  <c r="O1772" i="2" s="1"/>
  <c r="N1772" i="2" s="1"/>
  <c r="M1772" i="2" s="1"/>
  <c r="L1772" i="2" s="1"/>
  <c r="K1772" i="2" s="1"/>
  <c r="J1772" i="2" s="1"/>
  <c r="I1772" i="2" s="1"/>
  <c r="H1772" i="2" s="1"/>
  <c r="X1779" i="2"/>
  <c r="W1779" i="2" s="1"/>
  <c r="V1779" i="2" s="1"/>
  <c r="U1779" i="2" s="1"/>
  <c r="T1779" i="2" s="1"/>
  <c r="S1779" i="2" s="1"/>
  <c r="R1779" i="2" s="1"/>
  <c r="Q1779" i="2" s="1"/>
  <c r="P1779" i="2" s="1"/>
  <c r="O1779" i="2" s="1"/>
  <c r="N1779" i="2" s="1"/>
  <c r="M1779" i="2" s="1"/>
  <c r="L1779" i="2" s="1"/>
  <c r="K1779" i="2" s="1"/>
  <c r="J1779" i="2" s="1"/>
  <c r="I1779" i="2" s="1"/>
  <c r="H1779" i="2" s="1"/>
  <c r="X1787" i="2"/>
  <c r="W1787" i="2" s="1"/>
  <c r="V1787" i="2" s="1"/>
  <c r="U1787" i="2" s="1"/>
  <c r="T1787" i="2" s="1"/>
  <c r="S1787" i="2" s="1"/>
  <c r="R1787" i="2" s="1"/>
  <c r="Q1787" i="2" s="1"/>
  <c r="P1787" i="2" s="1"/>
  <c r="O1787" i="2" s="1"/>
  <c r="N1787" i="2" s="1"/>
  <c r="M1787" i="2" s="1"/>
  <c r="L1787" i="2" s="1"/>
  <c r="K1787" i="2" s="1"/>
  <c r="J1787" i="2" s="1"/>
  <c r="I1787" i="2" s="1"/>
  <c r="H1787" i="2" s="1"/>
  <c r="X1794" i="2"/>
  <c r="W1794" i="2" s="1"/>
  <c r="V1794" i="2" s="1"/>
  <c r="U1794" i="2" s="1"/>
  <c r="T1794" i="2" s="1"/>
  <c r="S1794" i="2" s="1"/>
  <c r="R1794" i="2" s="1"/>
  <c r="Q1794" i="2" s="1"/>
  <c r="P1794" i="2" s="1"/>
  <c r="O1794" i="2" s="1"/>
  <c r="N1794" i="2" s="1"/>
  <c r="M1794" i="2" s="1"/>
  <c r="L1794" i="2" s="1"/>
  <c r="K1794" i="2" s="1"/>
  <c r="J1794" i="2" s="1"/>
  <c r="I1794" i="2" s="1"/>
  <c r="H1794" i="2" s="1"/>
  <c r="X1801" i="2"/>
  <c r="W1801" i="2" s="1"/>
  <c r="V1801" i="2" s="1"/>
  <c r="U1801" i="2" s="1"/>
  <c r="T1801" i="2" s="1"/>
  <c r="S1801" i="2" s="1"/>
  <c r="R1801" i="2" s="1"/>
  <c r="Q1801" i="2" s="1"/>
  <c r="P1801" i="2" s="1"/>
  <c r="O1801" i="2" s="1"/>
  <c r="N1801" i="2" s="1"/>
  <c r="M1801" i="2" s="1"/>
  <c r="L1801" i="2" s="1"/>
  <c r="K1801" i="2" s="1"/>
  <c r="J1801" i="2" s="1"/>
  <c r="I1801" i="2" s="1"/>
  <c r="H1801" i="2" s="1"/>
  <c r="X1808" i="2"/>
  <c r="W1808" i="2" s="1"/>
  <c r="V1808" i="2" s="1"/>
  <c r="U1808" i="2" s="1"/>
  <c r="T1808" i="2" s="1"/>
  <c r="S1808" i="2" s="1"/>
  <c r="R1808" i="2" s="1"/>
  <c r="Q1808" i="2" s="1"/>
  <c r="P1808" i="2" s="1"/>
  <c r="O1808" i="2" s="1"/>
  <c r="N1808" i="2" s="1"/>
  <c r="M1808" i="2" s="1"/>
  <c r="L1808" i="2" s="1"/>
  <c r="K1808" i="2" s="1"/>
  <c r="J1808" i="2" s="1"/>
  <c r="I1808" i="2" s="1"/>
  <c r="H1808" i="2" s="1"/>
  <c r="X1815" i="2"/>
  <c r="W1815" i="2" s="1"/>
  <c r="V1815" i="2" s="1"/>
  <c r="U1815" i="2" s="1"/>
  <c r="T1815" i="2" s="1"/>
  <c r="S1815" i="2" s="1"/>
  <c r="R1815" i="2" s="1"/>
  <c r="Q1815" i="2" s="1"/>
  <c r="P1815" i="2" s="1"/>
  <c r="O1815" i="2" s="1"/>
  <c r="N1815" i="2" s="1"/>
  <c r="M1815" i="2" s="1"/>
  <c r="L1815" i="2" s="1"/>
  <c r="K1815" i="2" s="1"/>
  <c r="J1815" i="2" s="1"/>
  <c r="I1815" i="2" s="1"/>
  <c r="H1815" i="2" s="1"/>
  <c r="X1823" i="2"/>
  <c r="W1823" i="2" s="1"/>
  <c r="V1823" i="2" s="1"/>
  <c r="U1823" i="2" s="1"/>
  <c r="T1823" i="2" s="1"/>
  <c r="S1823" i="2" s="1"/>
  <c r="R1823" i="2" s="1"/>
  <c r="Q1823" i="2" s="1"/>
  <c r="P1823" i="2" s="1"/>
  <c r="O1823" i="2" s="1"/>
  <c r="N1823" i="2" s="1"/>
  <c r="M1823" i="2" s="1"/>
  <c r="L1823" i="2" s="1"/>
  <c r="K1823" i="2" s="1"/>
  <c r="J1823" i="2" s="1"/>
  <c r="I1823" i="2" s="1"/>
  <c r="H1823" i="2" s="1"/>
  <c r="X1830" i="2"/>
  <c r="W1830" i="2" s="1"/>
  <c r="V1830" i="2" s="1"/>
  <c r="U1830" i="2" s="1"/>
  <c r="T1830" i="2" s="1"/>
  <c r="S1830" i="2" s="1"/>
  <c r="R1830" i="2" s="1"/>
  <c r="Q1830" i="2" s="1"/>
  <c r="P1830" i="2" s="1"/>
  <c r="O1830" i="2" s="1"/>
  <c r="N1830" i="2" s="1"/>
  <c r="M1830" i="2" s="1"/>
  <c r="L1830" i="2" s="1"/>
  <c r="K1830" i="2" s="1"/>
  <c r="J1830" i="2" s="1"/>
  <c r="I1830" i="2" s="1"/>
  <c r="H1830" i="2" s="1"/>
  <c r="X1837" i="2"/>
  <c r="W1837" i="2" s="1"/>
  <c r="V1837" i="2" s="1"/>
  <c r="U1837" i="2" s="1"/>
  <c r="T1837" i="2" s="1"/>
  <c r="S1837" i="2" s="1"/>
  <c r="R1837" i="2" s="1"/>
  <c r="Q1837" i="2" s="1"/>
  <c r="P1837" i="2" s="1"/>
  <c r="O1837" i="2" s="1"/>
  <c r="N1837" i="2" s="1"/>
  <c r="M1837" i="2" s="1"/>
  <c r="L1837" i="2" s="1"/>
  <c r="K1837" i="2" s="1"/>
  <c r="J1837" i="2" s="1"/>
  <c r="I1837" i="2" s="1"/>
  <c r="H1837" i="2" s="1"/>
  <c r="X1844" i="2"/>
  <c r="W1844" i="2" s="1"/>
  <c r="V1844" i="2" s="1"/>
  <c r="U1844" i="2" s="1"/>
  <c r="T1844" i="2" s="1"/>
  <c r="S1844" i="2" s="1"/>
  <c r="R1844" i="2" s="1"/>
  <c r="Q1844" i="2" s="1"/>
  <c r="P1844" i="2" s="1"/>
  <c r="O1844" i="2" s="1"/>
  <c r="N1844" i="2" s="1"/>
  <c r="M1844" i="2" s="1"/>
  <c r="L1844" i="2" s="1"/>
  <c r="K1844" i="2" s="1"/>
  <c r="J1844" i="2" s="1"/>
  <c r="I1844" i="2" s="1"/>
  <c r="H1844" i="2" s="1"/>
  <c r="X1851" i="2"/>
  <c r="W1851" i="2" s="1"/>
  <c r="V1851" i="2" s="1"/>
  <c r="U1851" i="2" s="1"/>
  <c r="T1851" i="2" s="1"/>
  <c r="S1851" i="2" s="1"/>
  <c r="R1851" i="2" s="1"/>
  <c r="Q1851" i="2" s="1"/>
  <c r="P1851" i="2" s="1"/>
  <c r="O1851" i="2" s="1"/>
  <c r="N1851" i="2" s="1"/>
  <c r="M1851" i="2" s="1"/>
  <c r="L1851" i="2" s="1"/>
  <c r="K1851" i="2" s="1"/>
  <c r="J1851" i="2" s="1"/>
  <c r="I1851" i="2" s="1"/>
  <c r="H1851" i="2" s="1"/>
  <c r="X1859" i="2"/>
  <c r="W1859" i="2" s="1"/>
  <c r="V1859" i="2" s="1"/>
  <c r="U1859" i="2" s="1"/>
  <c r="T1859" i="2" s="1"/>
  <c r="S1859" i="2" s="1"/>
  <c r="R1859" i="2" s="1"/>
  <c r="Q1859" i="2" s="1"/>
  <c r="P1859" i="2" s="1"/>
  <c r="O1859" i="2" s="1"/>
  <c r="N1859" i="2" s="1"/>
  <c r="M1859" i="2" s="1"/>
  <c r="L1859" i="2" s="1"/>
  <c r="K1859" i="2" s="1"/>
  <c r="J1859" i="2" s="1"/>
  <c r="I1859" i="2" s="1"/>
  <c r="H1859" i="2" s="1"/>
  <c r="X1866" i="2"/>
  <c r="W1866" i="2" s="1"/>
  <c r="V1866" i="2" s="1"/>
  <c r="U1866" i="2" s="1"/>
  <c r="T1866" i="2" s="1"/>
  <c r="S1866" i="2" s="1"/>
  <c r="R1866" i="2" s="1"/>
  <c r="Q1866" i="2" s="1"/>
  <c r="P1866" i="2" s="1"/>
  <c r="O1866" i="2" s="1"/>
  <c r="N1866" i="2" s="1"/>
  <c r="M1866" i="2" s="1"/>
  <c r="L1866" i="2" s="1"/>
  <c r="K1866" i="2" s="1"/>
  <c r="J1866" i="2" s="1"/>
  <c r="I1866" i="2" s="1"/>
  <c r="H1866" i="2" s="1"/>
  <c r="X1873" i="2"/>
  <c r="W1873" i="2" s="1"/>
  <c r="V1873" i="2" s="1"/>
  <c r="U1873" i="2" s="1"/>
  <c r="T1873" i="2" s="1"/>
  <c r="S1873" i="2" s="1"/>
  <c r="R1873" i="2" s="1"/>
  <c r="Q1873" i="2" s="1"/>
  <c r="P1873" i="2" s="1"/>
  <c r="O1873" i="2" s="1"/>
  <c r="N1873" i="2" s="1"/>
  <c r="M1873" i="2" s="1"/>
  <c r="L1873" i="2" s="1"/>
  <c r="K1873" i="2" s="1"/>
  <c r="J1873" i="2" s="1"/>
  <c r="I1873" i="2" s="1"/>
  <c r="H1873" i="2" s="1"/>
  <c r="X1880" i="2"/>
  <c r="W1880" i="2" s="1"/>
  <c r="V1880" i="2" s="1"/>
  <c r="U1880" i="2" s="1"/>
  <c r="T1880" i="2" s="1"/>
  <c r="S1880" i="2" s="1"/>
  <c r="R1880" i="2" s="1"/>
  <c r="Q1880" i="2" s="1"/>
  <c r="P1880" i="2" s="1"/>
  <c r="O1880" i="2" s="1"/>
  <c r="N1880" i="2" s="1"/>
  <c r="M1880" i="2" s="1"/>
  <c r="L1880" i="2" s="1"/>
  <c r="K1880" i="2" s="1"/>
  <c r="J1880" i="2" s="1"/>
  <c r="I1880" i="2" s="1"/>
  <c r="H1880" i="2" s="1"/>
  <c r="X1886" i="2"/>
  <c r="W1886" i="2" s="1"/>
  <c r="V1886" i="2" s="1"/>
  <c r="U1886" i="2" s="1"/>
  <c r="T1886" i="2" s="1"/>
  <c r="S1886" i="2" s="1"/>
  <c r="R1886" i="2" s="1"/>
  <c r="Q1886" i="2" s="1"/>
  <c r="P1886" i="2" s="1"/>
  <c r="O1886" i="2" s="1"/>
  <c r="N1886" i="2" s="1"/>
  <c r="M1886" i="2" s="1"/>
  <c r="L1886" i="2" s="1"/>
  <c r="K1886" i="2" s="1"/>
  <c r="J1886" i="2" s="1"/>
  <c r="I1886" i="2" s="1"/>
  <c r="H1886" i="2" s="1"/>
  <c r="X1892" i="2"/>
  <c r="W1892" i="2" s="1"/>
  <c r="V1892" i="2" s="1"/>
  <c r="U1892" i="2" s="1"/>
  <c r="T1892" i="2" s="1"/>
  <c r="S1892" i="2" s="1"/>
  <c r="R1892" i="2" s="1"/>
  <c r="Q1892" i="2" s="1"/>
  <c r="P1892" i="2" s="1"/>
  <c r="O1892" i="2" s="1"/>
  <c r="N1892" i="2" s="1"/>
  <c r="M1892" i="2" s="1"/>
  <c r="L1892" i="2" s="1"/>
  <c r="K1892" i="2" s="1"/>
  <c r="J1892" i="2" s="1"/>
  <c r="I1892" i="2" s="1"/>
  <c r="H1892" i="2" s="1"/>
  <c r="X1898" i="2"/>
  <c r="W1898" i="2" s="1"/>
  <c r="V1898" i="2" s="1"/>
  <c r="U1898" i="2" s="1"/>
  <c r="T1898" i="2" s="1"/>
  <c r="S1898" i="2" s="1"/>
  <c r="R1898" i="2" s="1"/>
  <c r="Q1898" i="2" s="1"/>
  <c r="P1898" i="2" s="1"/>
  <c r="O1898" i="2" s="1"/>
  <c r="N1898" i="2" s="1"/>
  <c r="M1898" i="2" s="1"/>
  <c r="L1898" i="2" s="1"/>
  <c r="K1898" i="2" s="1"/>
  <c r="J1898" i="2" s="1"/>
  <c r="I1898" i="2" s="1"/>
  <c r="H1898" i="2" s="1"/>
  <c r="X1904" i="2"/>
  <c r="W1904" i="2" s="1"/>
  <c r="V1904" i="2" s="1"/>
  <c r="U1904" i="2" s="1"/>
  <c r="T1904" i="2" s="1"/>
  <c r="S1904" i="2" s="1"/>
  <c r="R1904" i="2" s="1"/>
  <c r="Q1904" i="2" s="1"/>
  <c r="P1904" i="2" s="1"/>
  <c r="O1904" i="2" s="1"/>
  <c r="N1904" i="2" s="1"/>
  <c r="M1904" i="2" s="1"/>
  <c r="L1904" i="2" s="1"/>
  <c r="K1904" i="2" s="1"/>
  <c r="J1904" i="2" s="1"/>
  <c r="I1904" i="2" s="1"/>
  <c r="H1904" i="2" s="1"/>
  <c r="X1910" i="2"/>
  <c r="W1910" i="2" s="1"/>
  <c r="V1910" i="2" s="1"/>
  <c r="U1910" i="2" s="1"/>
  <c r="T1910" i="2" s="1"/>
  <c r="S1910" i="2" s="1"/>
  <c r="R1910" i="2" s="1"/>
  <c r="Q1910" i="2" s="1"/>
  <c r="P1910" i="2" s="1"/>
  <c r="O1910" i="2" s="1"/>
  <c r="N1910" i="2" s="1"/>
  <c r="M1910" i="2" s="1"/>
  <c r="L1910" i="2" s="1"/>
  <c r="K1910" i="2" s="1"/>
  <c r="J1910" i="2" s="1"/>
  <c r="I1910" i="2" s="1"/>
  <c r="H1910" i="2" s="1"/>
  <c r="X1916" i="2"/>
  <c r="W1916" i="2" s="1"/>
  <c r="V1916" i="2" s="1"/>
  <c r="U1916" i="2" s="1"/>
  <c r="T1916" i="2" s="1"/>
  <c r="S1916" i="2" s="1"/>
  <c r="R1916" i="2" s="1"/>
  <c r="Q1916" i="2" s="1"/>
  <c r="P1916" i="2" s="1"/>
  <c r="O1916" i="2" s="1"/>
  <c r="N1916" i="2" s="1"/>
  <c r="M1916" i="2" s="1"/>
  <c r="L1916" i="2" s="1"/>
  <c r="K1916" i="2" s="1"/>
  <c r="J1916" i="2" s="1"/>
  <c r="I1916" i="2" s="1"/>
  <c r="H1916" i="2" s="1"/>
  <c r="X1922" i="2"/>
  <c r="W1922" i="2" s="1"/>
  <c r="V1922" i="2" s="1"/>
  <c r="U1922" i="2" s="1"/>
  <c r="T1922" i="2" s="1"/>
  <c r="S1922" i="2" s="1"/>
  <c r="R1922" i="2" s="1"/>
  <c r="Q1922" i="2" s="1"/>
  <c r="P1922" i="2" s="1"/>
  <c r="O1922" i="2" s="1"/>
  <c r="N1922" i="2" s="1"/>
  <c r="M1922" i="2" s="1"/>
  <c r="L1922" i="2" s="1"/>
  <c r="K1922" i="2" s="1"/>
  <c r="J1922" i="2" s="1"/>
  <c r="I1922" i="2" s="1"/>
  <c r="H1922" i="2" s="1"/>
  <c r="X1928" i="2"/>
  <c r="W1928" i="2" s="1"/>
  <c r="V1928" i="2" s="1"/>
  <c r="U1928" i="2" s="1"/>
  <c r="T1928" i="2" s="1"/>
  <c r="S1928" i="2" s="1"/>
  <c r="R1928" i="2" s="1"/>
  <c r="Q1928" i="2" s="1"/>
  <c r="P1928" i="2" s="1"/>
  <c r="O1928" i="2" s="1"/>
  <c r="N1928" i="2" s="1"/>
  <c r="M1928" i="2" s="1"/>
  <c r="L1928" i="2" s="1"/>
  <c r="K1928" i="2" s="1"/>
  <c r="J1928" i="2" s="1"/>
  <c r="I1928" i="2" s="1"/>
  <c r="H1928" i="2" s="1"/>
  <c r="X1934" i="2"/>
  <c r="W1934" i="2" s="1"/>
  <c r="V1934" i="2" s="1"/>
  <c r="U1934" i="2" s="1"/>
  <c r="T1934" i="2" s="1"/>
  <c r="S1934" i="2" s="1"/>
  <c r="R1934" i="2" s="1"/>
  <c r="Q1934" i="2" s="1"/>
  <c r="P1934" i="2" s="1"/>
  <c r="O1934" i="2" s="1"/>
  <c r="N1934" i="2" s="1"/>
  <c r="M1934" i="2" s="1"/>
  <c r="L1934" i="2" s="1"/>
  <c r="K1934" i="2" s="1"/>
  <c r="J1934" i="2" s="1"/>
  <c r="I1934" i="2" s="1"/>
  <c r="H1934" i="2" s="1"/>
  <c r="X1940" i="2"/>
  <c r="W1940" i="2" s="1"/>
  <c r="V1940" i="2" s="1"/>
  <c r="U1940" i="2" s="1"/>
  <c r="T1940" i="2" s="1"/>
  <c r="S1940" i="2" s="1"/>
  <c r="R1940" i="2" s="1"/>
  <c r="Q1940" i="2" s="1"/>
  <c r="P1940" i="2" s="1"/>
  <c r="O1940" i="2" s="1"/>
  <c r="N1940" i="2" s="1"/>
  <c r="M1940" i="2" s="1"/>
  <c r="L1940" i="2" s="1"/>
  <c r="K1940" i="2" s="1"/>
  <c r="J1940" i="2" s="1"/>
  <c r="I1940" i="2" s="1"/>
  <c r="H1940" i="2" s="1"/>
  <c r="X1946" i="2"/>
  <c r="W1946" i="2" s="1"/>
  <c r="V1946" i="2" s="1"/>
  <c r="U1946" i="2" s="1"/>
  <c r="T1946" i="2" s="1"/>
  <c r="S1946" i="2" s="1"/>
  <c r="R1946" i="2" s="1"/>
  <c r="Q1946" i="2" s="1"/>
  <c r="P1946" i="2" s="1"/>
  <c r="O1946" i="2" s="1"/>
  <c r="N1946" i="2" s="1"/>
  <c r="M1946" i="2" s="1"/>
  <c r="L1946" i="2" s="1"/>
  <c r="K1946" i="2" s="1"/>
  <c r="J1946" i="2" s="1"/>
  <c r="I1946" i="2" s="1"/>
  <c r="H1946" i="2" s="1"/>
  <c r="X1952" i="2"/>
  <c r="W1952" i="2" s="1"/>
  <c r="V1952" i="2" s="1"/>
  <c r="U1952" i="2" s="1"/>
  <c r="T1952" i="2" s="1"/>
  <c r="S1952" i="2" s="1"/>
  <c r="R1952" i="2" s="1"/>
  <c r="Q1952" i="2" s="1"/>
  <c r="P1952" i="2" s="1"/>
  <c r="O1952" i="2" s="1"/>
  <c r="N1952" i="2" s="1"/>
  <c r="M1952" i="2" s="1"/>
  <c r="L1952" i="2" s="1"/>
  <c r="K1952" i="2" s="1"/>
  <c r="J1952" i="2" s="1"/>
  <c r="I1952" i="2" s="1"/>
  <c r="H1952" i="2" s="1"/>
  <c r="X1958" i="2"/>
  <c r="W1958" i="2" s="1"/>
  <c r="V1958" i="2" s="1"/>
  <c r="U1958" i="2" s="1"/>
  <c r="T1958" i="2" s="1"/>
  <c r="S1958" i="2" s="1"/>
  <c r="R1958" i="2" s="1"/>
  <c r="Q1958" i="2" s="1"/>
  <c r="P1958" i="2" s="1"/>
  <c r="O1958" i="2" s="1"/>
  <c r="N1958" i="2" s="1"/>
  <c r="M1958" i="2" s="1"/>
  <c r="L1958" i="2" s="1"/>
  <c r="K1958" i="2" s="1"/>
  <c r="J1958" i="2" s="1"/>
  <c r="I1958" i="2" s="1"/>
  <c r="H1958" i="2" s="1"/>
  <c r="X1964" i="2"/>
  <c r="W1964" i="2" s="1"/>
  <c r="V1964" i="2" s="1"/>
  <c r="U1964" i="2" s="1"/>
  <c r="T1964" i="2" s="1"/>
  <c r="S1964" i="2" s="1"/>
  <c r="R1964" i="2" s="1"/>
  <c r="Q1964" i="2" s="1"/>
  <c r="P1964" i="2" s="1"/>
  <c r="O1964" i="2" s="1"/>
  <c r="N1964" i="2" s="1"/>
  <c r="M1964" i="2" s="1"/>
  <c r="L1964" i="2" s="1"/>
  <c r="K1964" i="2" s="1"/>
  <c r="J1964" i="2" s="1"/>
  <c r="I1964" i="2" s="1"/>
  <c r="H1964" i="2" s="1"/>
  <c r="X1970" i="2"/>
  <c r="W1970" i="2" s="1"/>
  <c r="V1970" i="2" s="1"/>
  <c r="U1970" i="2" s="1"/>
  <c r="T1970" i="2" s="1"/>
  <c r="S1970" i="2" s="1"/>
  <c r="R1970" i="2" s="1"/>
  <c r="Q1970" i="2" s="1"/>
  <c r="P1970" i="2" s="1"/>
  <c r="O1970" i="2" s="1"/>
  <c r="N1970" i="2" s="1"/>
  <c r="M1970" i="2" s="1"/>
  <c r="L1970" i="2" s="1"/>
  <c r="K1970" i="2" s="1"/>
  <c r="J1970" i="2" s="1"/>
  <c r="I1970" i="2" s="1"/>
  <c r="H1970" i="2" s="1"/>
  <c r="X1976" i="2"/>
  <c r="W1976" i="2" s="1"/>
  <c r="V1976" i="2" s="1"/>
  <c r="U1976" i="2" s="1"/>
  <c r="T1976" i="2" s="1"/>
  <c r="S1976" i="2" s="1"/>
  <c r="R1976" i="2" s="1"/>
  <c r="Q1976" i="2" s="1"/>
  <c r="P1976" i="2" s="1"/>
  <c r="O1976" i="2" s="1"/>
  <c r="N1976" i="2" s="1"/>
  <c r="M1976" i="2" s="1"/>
  <c r="L1976" i="2" s="1"/>
  <c r="K1976" i="2" s="1"/>
  <c r="J1976" i="2" s="1"/>
  <c r="I1976" i="2" s="1"/>
  <c r="H1976" i="2" s="1"/>
  <c r="X1982" i="2"/>
  <c r="W1982" i="2" s="1"/>
  <c r="V1982" i="2" s="1"/>
  <c r="U1982" i="2" s="1"/>
  <c r="T1982" i="2" s="1"/>
  <c r="S1982" i="2" s="1"/>
  <c r="R1982" i="2" s="1"/>
  <c r="Q1982" i="2" s="1"/>
  <c r="P1982" i="2" s="1"/>
  <c r="O1982" i="2" s="1"/>
  <c r="N1982" i="2" s="1"/>
  <c r="M1982" i="2" s="1"/>
  <c r="L1982" i="2" s="1"/>
  <c r="K1982" i="2" s="1"/>
  <c r="J1982" i="2" s="1"/>
  <c r="I1982" i="2" s="1"/>
  <c r="H1982" i="2" s="1"/>
  <c r="X1988" i="2"/>
  <c r="W1988" i="2" s="1"/>
  <c r="V1988" i="2" s="1"/>
  <c r="U1988" i="2" s="1"/>
  <c r="T1988" i="2" s="1"/>
  <c r="S1988" i="2" s="1"/>
  <c r="R1988" i="2" s="1"/>
  <c r="Q1988" i="2" s="1"/>
  <c r="P1988" i="2" s="1"/>
  <c r="O1988" i="2" s="1"/>
  <c r="N1988" i="2" s="1"/>
  <c r="M1988" i="2" s="1"/>
  <c r="L1988" i="2" s="1"/>
  <c r="K1988" i="2" s="1"/>
  <c r="J1988" i="2" s="1"/>
  <c r="I1988" i="2" s="1"/>
  <c r="H1988" i="2" s="1"/>
  <c r="X1994" i="2"/>
  <c r="W1994" i="2" s="1"/>
  <c r="V1994" i="2" s="1"/>
  <c r="U1994" i="2" s="1"/>
  <c r="T1994" i="2" s="1"/>
  <c r="S1994" i="2" s="1"/>
  <c r="R1994" i="2" s="1"/>
  <c r="Q1994" i="2" s="1"/>
  <c r="P1994" i="2" s="1"/>
  <c r="O1994" i="2" s="1"/>
  <c r="N1994" i="2" s="1"/>
  <c r="M1994" i="2" s="1"/>
  <c r="L1994" i="2" s="1"/>
  <c r="K1994" i="2" s="1"/>
  <c r="J1994" i="2" s="1"/>
  <c r="I1994" i="2" s="1"/>
  <c r="H1994" i="2" s="1"/>
  <c r="X2000" i="2"/>
  <c r="W2000" i="2" s="1"/>
  <c r="V2000" i="2" s="1"/>
  <c r="U2000" i="2" s="1"/>
  <c r="T2000" i="2" s="1"/>
  <c r="S2000" i="2" s="1"/>
  <c r="R2000" i="2" s="1"/>
  <c r="Q2000" i="2" s="1"/>
  <c r="P2000" i="2" s="1"/>
  <c r="O2000" i="2" s="1"/>
  <c r="N2000" i="2" s="1"/>
  <c r="M2000" i="2" s="1"/>
  <c r="L2000" i="2" s="1"/>
  <c r="K2000" i="2" s="1"/>
  <c r="J2000" i="2" s="1"/>
  <c r="I2000" i="2" s="1"/>
  <c r="H2000" i="2" s="1"/>
  <c r="X2006" i="2"/>
  <c r="W2006" i="2" s="1"/>
  <c r="V2006" i="2" s="1"/>
  <c r="U2006" i="2" s="1"/>
  <c r="T2006" i="2" s="1"/>
  <c r="S2006" i="2" s="1"/>
  <c r="R2006" i="2" s="1"/>
  <c r="Q2006" i="2" s="1"/>
  <c r="P2006" i="2" s="1"/>
  <c r="O2006" i="2" s="1"/>
  <c r="N2006" i="2" s="1"/>
  <c r="M2006" i="2" s="1"/>
  <c r="L2006" i="2" s="1"/>
  <c r="K2006" i="2" s="1"/>
  <c r="J2006" i="2" s="1"/>
  <c r="I2006" i="2" s="1"/>
  <c r="H2006" i="2" s="1"/>
  <c r="X2012" i="2"/>
  <c r="W2012" i="2" s="1"/>
  <c r="V2012" i="2" s="1"/>
  <c r="U2012" i="2" s="1"/>
  <c r="T2012" i="2" s="1"/>
  <c r="S2012" i="2" s="1"/>
  <c r="R2012" i="2" s="1"/>
  <c r="Q2012" i="2" s="1"/>
  <c r="P2012" i="2" s="1"/>
  <c r="O2012" i="2" s="1"/>
  <c r="N2012" i="2" s="1"/>
  <c r="M2012" i="2" s="1"/>
  <c r="L2012" i="2" s="1"/>
  <c r="K2012" i="2" s="1"/>
  <c r="J2012" i="2" s="1"/>
  <c r="I2012" i="2" s="1"/>
  <c r="H2012" i="2" s="1"/>
  <c r="X2018" i="2"/>
  <c r="W2018" i="2" s="1"/>
  <c r="V2018" i="2" s="1"/>
  <c r="U2018" i="2" s="1"/>
  <c r="T2018" i="2" s="1"/>
  <c r="S2018" i="2" s="1"/>
  <c r="R2018" i="2" s="1"/>
  <c r="Q2018" i="2" s="1"/>
  <c r="P2018" i="2" s="1"/>
  <c r="O2018" i="2" s="1"/>
  <c r="N2018" i="2" s="1"/>
  <c r="M2018" i="2" s="1"/>
  <c r="L2018" i="2" s="1"/>
  <c r="K2018" i="2" s="1"/>
  <c r="J2018" i="2" s="1"/>
  <c r="I2018" i="2" s="1"/>
  <c r="H2018" i="2" s="1"/>
  <c r="X2024" i="2"/>
  <c r="W2024" i="2" s="1"/>
  <c r="V2024" i="2" s="1"/>
  <c r="U2024" i="2" s="1"/>
  <c r="T2024" i="2" s="1"/>
  <c r="S2024" i="2" s="1"/>
  <c r="R2024" i="2" s="1"/>
  <c r="Q2024" i="2" s="1"/>
  <c r="P2024" i="2" s="1"/>
  <c r="O2024" i="2" s="1"/>
  <c r="N2024" i="2" s="1"/>
  <c r="M2024" i="2" s="1"/>
  <c r="L2024" i="2" s="1"/>
  <c r="K2024" i="2" s="1"/>
  <c r="J2024" i="2" s="1"/>
  <c r="I2024" i="2" s="1"/>
  <c r="H2024" i="2" s="1"/>
  <c r="X2030" i="2"/>
  <c r="W2030" i="2" s="1"/>
  <c r="V2030" i="2" s="1"/>
  <c r="U2030" i="2" s="1"/>
  <c r="T2030" i="2" s="1"/>
  <c r="S2030" i="2" s="1"/>
  <c r="R2030" i="2" s="1"/>
  <c r="Q2030" i="2" s="1"/>
  <c r="P2030" i="2" s="1"/>
  <c r="O2030" i="2" s="1"/>
  <c r="N2030" i="2" s="1"/>
  <c r="M2030" i="2" s="1"/>
  <c r="L2030" i="2" s="1"/>
  <c r="K2030" i="2" s="1"/>
  <c r="J2030" i="2" s="1"/>
  <c r="I2030" i="2" s="1"/>
  <c r="H2030" i="2" s="1"/>
  <c r="X2036" i="2"/>
  <c r="W2036" i="2" s="1"/>
  <c r="V2036" i="2" s="1"/>
  <c r="U2036" i="2" s="1"/>
  <c r="T2036" i="2" s="1"/>
  <c r="S2036" i="2" s="1"/>
  <c r="R2036" i="2" s="1"/>
  <c r="Q2036" i="2" s="1"/>
  <c r="P2036" i="2" s="1"/>
  <c r="O2036" i="2" s="1"/>
  <c r="N2036" i="2" s="1"/>
  <c r="M2036" i="2" s="1"/>
  <c r="L2036" i="2" s="1"/>
  <c r="K2036" i="2" s="1"/>
  <c r="J2036" i="2" s="1"/>
  <c r="I2036" i="2" s="1"/>
  <c r="H2036" i="2" s="1"/>
  <c r="X2042" i="2"/>
  <c r="W2042" i="2" s="1"/>
  <c r="V2042" i="2" s="1"/>
  <c r="U2042" i="2" s="1"/>
  <c r="T2042" i="2" s="1"/>
  <c r="S2042" i="2" s="1"/>
  <c r="R2042" i="2" s="1"/>
  <c r="Q2042" i="2" s="1"/>
  <c r="P2042" i="2" s="1"/>
  <c r="O2042" i="2" s="1"/>
  <c r="N2042" i="2" s="1"/>
  <c r="M2042" i="2" s="1"/>
  <c r="L2042" i="2" s="1"/>
  <c r="K2042" i="2" s="1"/>
  <c r="J2042" i="2" s="1"/>
  <c r="I2042" i="2" s="1"/>
  <c r="H2042" i="2" s="1"/>
  <c r="X2048" i="2"/>
  <c r="W2048" i="2" s="1"/>
  <c r="V2048" i="2" s="1"/>
  <c r="U2048" i="2" s="1"/>
  <c r="T2048" i="2" s="1"/>
  <c r="S2048" i="2" s="1"/>
  <c r="R2048" i="2" s="1"/>
  <c r="Q2048" i="2" s="1"/>
  <c r="P2048" i="2" s="1"/>
  <c r="O2048" i="2" s="1"/>
  <c r="N2048" i="2" s="1"/>
  <c r="M2048" i="2" s="1"/>
  <c r="L2048" i="2" s="1"/>
  <c r="K2048" i="2" s="1"/>
  <c r="J2048" i="2" s="1"/>
  <c r="I2048" i="2" s="1"/>
  <c r="H2048" i="2" s="1"/>
  <c r="X2054" i="2"/>
  <c r="W2054" i="2" s="1"/>
  <c r="V2054" i="2" s="1"/>
  <c r="U2054" i="2" s="1"/>
  <c r="T2054" i="2" s="1"/>
  <c r="S2054" i="2" s="1"/>
  <c r="R2054" i="2" s="1"/>
  <c r="Q2054" i="2" s="1"/>
  <c r="P2054" i="2" s="1"/>
  <c r="O2054" i="2" s="1"/>
  <c r="N2054" i="2" s="1"/>
  <c r="M2054" i="2" s="1"/>
  <c r="L2054" i="2" s="1"/>
  <c r="K2054" i="2" s="1"/>
  <c r="J2054" i="2" s="1"/>
  <c r="I2054" i="2" s="1"/>
  <c r="H2054" i="2" s="1"/>
  <c r="X2060" i="2"/>
  <c r="W2060" i="2" s="1"/>
  <c r="V2060" i="2" s="1"/>
  <c r="U2060" i="2" s="1"/>
  <c r="T2060" i="2" s="1"/>
  <c r="S2060" i="2" s="1"/>
  <c r="R2060" i="2" s="1"/>
  <c r="Q2060" i="2" s="1"/>
  <c r="P2060" i="2" s="1"/>
  <c r="O2060" i="2" s="1"/>
  <c r="N2060" i="2" s="1"/>
  <c r="M2060" i="2" s="1"/>
  <c r="L2060" i="2" s="1"/>
  <c r="K2060" i="2" s="1"/>
  <c r="J2060" i="2" s="1"/>
  <c r="I2060" i="2" s="1"/>
  <c r="H2060" i="2" s="1"/>
  <c r="X2066" i="2"/>
  <c r="W2066" i="2" s="1"/>
  <c r="V2066" i="2" s="1"/>
  <c r="U2066" i="2" s="1"/>
  <c r="T2066" i="2" s="1"/>
  <c r="S2066" i="2" s="1"/>
  <c r="R2066" i="2" s="1"/>
  <c r="Q2066" i="2" s="1"/>
  <c r="P2066" i="2" s="1"/>
  <c r="O2066" i="2" s="1"/>
  <c r="N2066" i="2" s="1"/>
  <c r="M2066" i="2" s="1"/>
  <c r="L2066" i="2" s="1"/>
  <c r="K2066" i="2" s="1"/>
  <c r="J2066" i="2" s="1"/>
  <c r="I2066" i="2" s="1"/>
  <c r="H2066" i="2" s="1"/>
  <c r="X2072" i="2"/>
  <c r="W2072" i="2" s="1"/>
  <c r="V2072" i="2" s="1"/>
  <c r="U2072" i="2" s="1"/>
  <c r="T2072" i="2" s="1"/>
  <c r="S2072" i="2" s="1"/>
  <c r="R2072" i="2" s="1"/>
  <c r="Q2072" i="2" s="1"/>
  <c r="P2072" i="2" s="1"/>
  <c r="O2072" i="2" s="1"/>
  <c r="N2072" i="2" s="1"/>
  <c r="M2072" i="2" s="1"/>
  <c r="L2072" i="2" s="1"/>
  <c r="K2072" i="2" s="1"/>
  <c r="J2072" i="2" s="1"/>
  <c r="I2072" i="2" s="1"/>
  <c r="H2072" i="2" s="1"/>
  <c r="X2078" i="2"/>
  <c r="W2078" i="2" s="1"/>
  <c r="V2078" i="2" s="1"/>
  <c r="U2078" i="2" s="1"/>
  <c r="T2078" i="2" s="1"/>
  <c r="S2078" i="2" s="1"/>
  <c r="R2078" i="2" s="1"/>
  <c r="Q2078" i="2" s="1"/>
  <c r="P2078" i="2" s="1"/>
  <c r="O2078" i="2" s="1"/>
  <c r="N2078" i="2" s="1"/>
  <c r="M2078" i="2" s="1"/>
  <c r="L2078" i="2" s="1"/>
  <c r="K2078" i="2" s="1"/>
  <c r="J2078" i="2" s="1"/>
  <c r="I2078" i="2" s="1"/>
  <c r="H2078" i="2" s="1"/>
  <c r="X2084" i="2"/>
  <c r="W2084" i="2" s="1"/>
  <c r="V2084" i="2" s="1"/>
  <c r="U2084" i="2" s="1"/>
  <c r="T2084" i="2" s="1"/>
  <c r="S2084" i="2" s="1"/>
  <c r="R2084" i="2" s="1"/>
  <c r="Q2084" i="2" s="1"/>
  <c r="P2084" i="2" s="1"/>
  <c r="O2084" i="2" s="1"/>
  <c r="N2084" i="2" s="1"/>
  <c r="M2084" i="2" s="1"/>
  <c r="L2084" i="2" s="1"/>
  <c r="K2084" i="2" s="1"/>
  <c r="J2084" i="2" s="1"/>
  <c r="I2084" i="2" s="1"/>
  <c r="H2084" i="2" s="1"/>
  <c r="X2090" i="2"/>
  <c r="W2090" i="2" s="1"/>
  <c r="V2090" i="2" s="1"/>
  <c r="U2090" i="2" s="1"/>
  <c r="T2090" i="2" s="1"/>
  <c r="S2090" i="2" s="1"/>
  <c r="R2090" i="2" s="1"/>
  <c r="Q2090" i="2" s="1"/>
  <c r="P2090" i="2" s="1"/>
  <c r="O2090" i="2" s="1"/>
  <c r="N2090" i="2" s="1"/>
  <c r="M2090" i="2" s="1"/>
  <c r="L2090" i="2" s="1"/>
  <c r="K2090" i="2" s="1"/>
  <c r="J2090" i="2" s="1"/>
  <c r="I2090" i="2" s="1"/>
  <c r="H2090" i="2" s="1"/>
  <c r="X2096" i="2"/>
  <c r="W2096" i="2" s="1"/>
  <c r="V2096" i="2" s="1"/>
  <c r="U2096" i="2" s="1"/>
  <c r="T2096" i="2" s="1"/>
  <c r="S2096" i="2" s="1"/>
  <c r="R2096" i="2" s="1"/>
  <c r="Q2096" i="2" s="1"/>
  <c r="P2096" i="2" s="1"/>
  <c r="O2096" i="2" s="1"/>
  <c r="N2096" i="2" s="1"/>
  <c r="M2096" i="2" s="1"/>
  <c r="L2096" i="2" s="1"/>
  <c r="K2096" i="2" s="1"/>
  <c r="J2096" i="2" s="1"/>
  <c r="I2096" i="2" s="1"/>
  <c r="H2096" i="2" s="1"/>
  <c r="X2102" i="2"/>
  <c r="W2102" i="2" s="1"/>
  <c r="V2102" i="2" s="1"/>
  <c r="U2102" i="2" s="1"/>
  <c r="T2102" i="2" s="1"/>
  <c r="S2102" i="2" s="1"/>
  <c r="R2102" i="2" s="1"/>
  <c r="Q2102" i="2" s="1"/>
  <c r="P2102" i="2" s="1"/>
  <c r="O2102" i="2" s="1"/>
  <c r="N2102" i="2" s="1"/>
  <c r="M2102" i="2" s="1"/>
  <c r="L2102" i="2" s="1"/>
  <c r="K2102" i="2" s="1"/>
  <c r="J2102" i="2" s="1"/>
  <c r="I2102" i="2" s="1"/>
  <c r="H2102" i="2" s="1"/>
  <c r="X2108" i="2"/>
  <c r="W2108" i="2" s="1"/>
  <c r="V2108" i="2" s="1"/>
  <c r="U2108" i="2" s="1"/>
  <c r="T2108" i="2" s="1"/>
  <c r="S2108" i="2" s="1"/>
  <c r="R2108" i="2" s="1"/>
  <c r="Q2108" i="2" s="1"/>
  <c r="P2108" i="2" s="1"/>
  <c r="O2108" i="2" s="1"/>
  <c r="N2108" i="2" s="1"/>
  <c r="M2108" i="2" s="1"/>
  <c r="L2108" i="2" s="1"/>
  <c r="K2108" i="2" s="1"/>
  <c r="J2108" i="2" s="1"/>
  <c r="I2108" i="2" s="1"/>
  <c r="H2108" i="2" s="1"/>
  <c r="X2114" i="2"/>
  <c r="W2114" i="2" s="1"/>
  <c r="V2114" i="2" s="1"/>
  <c r="U2114" i="2" s="1"/>
  <c r="T2114" i="2" s="1"/>
  <c r="S2114" i="2" s="1"/>
  <c r="R2114" i="2" s="1"/>
  <c r="Q2114" i="2" s="1"/>
  <c r="P2114" i="2" s="1"/>
  <c r="O2114" i="2" s="1"/>
  <c r="N2114" i="2" s="1"/>
  <c r="M2114" i="2" s="1"/>
  <c r="L2114" i="2" s="1"/>
  <c r="K2114" i="2" s="1"/>
  <c r="J2114" i="2" s="1"/>
  <c r="I2114" i="2" s="1"/>
  <c r="H2114" i="2" s="1"/>
  <c r="X2120" i="2"/>
  <c r="W2120" i="2" s="1"/>
  <c r="V2120" i="2" s="1"/>
  <c r="U2120" i="2" s="1"/>
  <c r="T2120" i="2" s="1"/>
  <c r="S2120" i="2" s="1"/>
  <c r="R2120" i="2" s="1"/>
  <c r="Q2120" i="2" s="1"/>
  <c r="P2120" i="2" s="1"/>
  <c r="O2120" i="2" s="1"/>
  <c r="N2120" i="2" s="1"/>
  <c r="M2120" i="2" s="1"/>
  <c r="L2120" i="2" s="1"/>
  <c r="K2120" i="2" s="1"/>
  <c r="J2120" i="2" s="1"/>
  <c r="I2120" i="2" s="1"/>
  <c r="H2120" i="2" s="1"/>
  <c r="X2126" i="2"/>
  <c r="W2126" i="2" s="1"/>
  <c r="V2126" i="2" s="1"/>
  <c r="U2126" i="2" s="1"/>
  <c r="T2126" i="2" s="1"/>
  <c r="S2126" i="2" s="1"/>
  <c r="R2126" i="2" s="1"/>
  <c r="Q2126" i="2" s="1"/>
  <c r="P2126" i="2" s="1"/>
  <c r="O2126" i="2" s="1"/>
  <c r="N2126" i="2" s="1"/>
  <c r="M2126" i="2" s="1"/>
  <c r="L2126" i="2" s="1"/>
  <c r="K2126" i="2" s="1"/>
  <c r="J2126" i="2" s="1"/>
  <c r="I2126" i="2" s="1"/>
  <c r="H2126" i="2" s="1"/>
  <c r="X2132" i="2"/>
  <c r="W2132" i="2" s="1"/>
  <c r="V2132" i="2" s="1"/>
  <c r="U2132" i="2" s="1"/>
  <c r="T2132" i="2" s="1"/>
  <c r="S2132" i="2" s="1"/>
  <c r="R2132" i="2" s="1"/>
  <c r="Q2132" i="2" s="1"/>
  <c r="P2132" i="2" s="1"/>
  <c r="O2132" i="2" s="1"/>
  <c r="N2132" i="2" s="1"/>
  <c r="M2132" i="2" s="1"/>
  <c r="L2132" i="2" s="1"/>
  <c r="K2132" i="2" s="1"/>
  <c r="J2132" i="2" s="1"/>
  <c r="I2132" i="2" s="1"/>
  <c r="H2132" i="2" s="1"/>
  <c r="X2138" i="2"/>
  <c r="W2138" i="2" s="1"/>
  <c r="V2138" i="2" s="1"/>
  <c r="U2138" i="2" s="1"/>
  <c r="T2138" i="2" s="1"/>
  <c r="S2138" i="2" s="1"/>
  <c r="R2138" i="2" s="1"/>
  <c r="Q2138" i="2" s="1"/>
  <c r="P2138" i="2" s="1"/>
  <c r="O2138" i="2" s="1"/>
  <c r="N2138" i="2" s="1"/>
  <c r="M2138" i="2" s="1"/>
  <c r="L2138" i="2" s="1"/>
  <c r="K2138" i="2" s="1"/>
  <c r="J2138" i="2" s="1"/>
  <c r="I2138" i="2" s="1"/>
  <c r="H2138" i="2" s="1"/>
  <c r="X2144" i="2"/>
  <c r="W2144" i="2" s="1"/>
  <c r="V2144" i="2" s="1"/>
  <c r="U2144" i="2" s="1"/>
  <c r="T2144" i="2" s="1"/>
  <c r="S2144" i="2" s="1"/>
  <c r="R2144" i="2" s="1"/>
  <c r="Q2144" i="2" s="1"/>
  <c r="P2144" i="2" s="1"/>
  <c r="O2144" i="2" s="1"/>
  <c r="N2144" i="2" s="1"/>
  <c r="M2144" i="2" s="1"/>
  <c r="L2144" i="2" s="1"/>
  <c r="K2144" i="2" s="1"/>
  <c r="J2144" i="2" s="1"/>
  <c r="I2144" i="2" s="1"/>
  <c r="H2144" i="2" s="1"/>
  <c r="X2150" i="2"/>
  <c r="W2150" i="2" s="1"/>
  <c r="V2150" i="2" s="1"/>
  <c r="U2150" i="2" s="1"/>
  <c r="T2150" i="2" s="1"/>
  <c r="S2150" i="2" s="1"/>
  <c r="R2150" i="2" s="1"/>
  <c r="Q2150" i="2" s="1"/>
  <c r="P2150" i="2" s="1"/>
  <c r="O2150" i="2" s="1"/>
  <c r="N2150" i="2" s="1"/>
  <c r="M2150" i="2" s="1"/>
  <c r="L2150" i="2" s="1"/>
  <c r="K2150" i="2" s="1"/>
  <c r="J2150" i="2" s="1"/>
  <c r="I2150" i="2" s="1"/>
  <c r="H2150" i="2" s="1"/>
  <c r="X2156" i="2"/>
  <c r="W2156" i="2" s="1"/>
  <c r="V2156" i="2" s="1"/>
  <c r="U2156" i="2" s="1"/>
  <c r="T2156" i="2" s="1"/>
  <c r="S2156" i="2" s="1"/>
  <c r="R2156" i="2" s="1"/>
  <c r="Q2156" i="2" s="1"/>
  <c r="P2156" i="2" s="1"/>
  <c r="O2156" i="2" s="1"/>
  <c r="N2156" i="2" s="1"/>
  <c r="M2156" i="2" s="1"/>
  <c r="L2156" i="2" s="1"/>
  <c r="K2156" i="2" s="1"/>
  <c r="J2156" i="2" s="1"/>
  <c r="I2156" i="2" s="1"/>
  <c r="H2156" i="2" s="1"/>
  <c r="X2162" i="2"/>
  <c r="W2162" i="2" s="1"/>
  <c r="V2162" i="2" s="1"/>
  <c r="U2162" i="2" s="1"/>
  <c r="T2162" i="2" s="1"/>
  <c r="S2162" i="2" s="1"/>
  <c r="R2162" i="2" s="1"/>
  <c r="Q2162" i="2" s="1"/>
  <c r="P2162" i="2" s="1"/>
  <c r="O2162" i="2" s="1"/>
  <c r="N2162" i="2" s="1"/>
  <c r="M2162" i="2" s="1"/>
  <c r="L2162" i="2" s="1"/>
  <c r="K2162" i="2" s="1"/>
  <c r="J2162" i="2" s="1"/>
  <c r="I2162" i="2" s="1"/>
  <c r="H2162" i="2" s="1"/>
  <c r="X2168" i="2"/>
  <c r="W2168" i="2" s="1"/>
  <c r="V2168" i="2" s="1"/>
  <c r="U2168" i="2" s="1"/>
  <c r="T2168" i="2" s="1"/>
  <c r="S2168" i="2" s="1"/>
  <c r="R2168" i="2" s="1"/>
  <c r="Q2168" i="2" s="1"/>
  <c r="P2168" i="2" s="1"/>
  <c r="O2168" i="2" s="1"/>
  <c r="N2168" i="2" s="1"/>
  <c r="M2168" i="2" s="1"/>
  <c r="L2168" i="2" s="1"/>
  <c r="K2168" i="2" s="1"/>
  <c r="J2168" i="2" s="1"/>
  <c r="I2168" i="2" s="1"/>
  <c r="H2168" i="2" s="1"/>
  <c r="X2174" i="2"/>
  <c r="W2174" i="2" s="1"/>
  <c r="V2174" i="2" s="1"/>
  <c r="U2174" i="2" s="1"/>
  <c r="T2174" i="2" s="1"/>
  <c r="S2174" i="2" s="1"/>
  <c r="R2174" i="2" s="1"/>
  <c r="Q2174" i="2" s="1"/>
  <c r="P2174" i="2" s="1"/>
  <c r="O2174" i="2" s="1"/>
  <c r="N2174" i="2" s="1"/>
  <c r="M2174" i="2" s="1"/>
  <c r="L2174" i="2" s="1"/>
  <c r="K2174" i="2" s="1"/>
  <c r="J2174" i="2" s="1"/>
  <c r="I2174" i="2" s="1"/>
  <c r="H2174" i="2" s="1"/>
  <c r="X2180" i="2"/>
  <c r="W2180" i="2" s="1"/>
  <c r="V2180" i="2" s="1"/>
  <c r="U2180" i="2" s="1"/>
  <c r="T2180" i="2" s="1"/>
  <c r="S2180" i="2" s="1"/>
  <c r="R2180" i="2" s="1"/>
  <c r="Q2180" i="2" s="1"/>
  <c r="P2180" i="2" s="1"/>
  <c r="O2180" i="2" s="1"/>
  <c r="N2180" i="2" s="1"/>
  <c r="M2180" i="2" s="1"/>
  <c r="L2180" i="2" s="1"/>
  <c r="K2180" i="2" s="1"/>
  <c r="J2180" i="2" s="1"/>
  <c r="I2180" i="2" s="1"/>
  <c r="H2180" i="2" s="1"/>
  <c r="X2186" i="2"/>
  <c r="W2186" i="2" s="1"/>
  <c r="V2186" i="2" s="1"/>
  <c r="U2186" i="2" s="1"/>
  <c r="T2186" i="2" s="1"/>
  <c r="S2186" i="2" s="1"/>
  <c r="R2186" i="2" s="1"/>
  <c r="Q2186" i="2" s="1"/>
  <c r="P2186" i="2" s="1"/>
  <c r="O2186" i="2" s="1"/>
  <c r="N2186" i="2" s="1"/>
  <c r="M2186" i="2" s="1"/>
  <c r="L2186" i="2" s="1"/>
  <c r="K2186" i="2" s="1"/>
  <c r="J2186" i="2" s="1"/>
  <c r="I2186" i="2" s="1"/>
  <c r="H2186" i="2" s="1"/>
  <c r="X2192" i="2"/>
  <c r="W2192" i="2" s="1"/>
  <c r="V2192" i="2" s="1"/>
  <c r="U2192" i="2" s="1"/>
  <c r="T2192" i="2" s="1"/>
  <c r="S2192" i="2" s="1"/>
  <c r="R2192" i="2" s="1"/>
  <c r="Q2192" i="2" s="1"/>
  <c r="P2192" i="2" s="1"/>
  <c r="O2192" i="2" s="1"/>
  <c r="N2192" i="2" s="1"/>
  <c r="M2192" i="2" s="1"/>
  <c r="L2192" i="2" s="1"/>
  <c r="K2192" i="2" s="1"/>
  <c r="J2192" i="2" s="1"/>
  <c r="I2192" i="2" s="1"/>
  <c r="H2192" i="2" s="1"/>
  <c r="X2198" i="2"/>
  <c r="W2198" i="2" s="1"/>
  <c r="V2198" i="2" s="1"/>
  <c r="U2198" i="2" s="1"/>
  <c r="T2198" i="2" s="1"/>
  <c r="S2198" i="2" s="1"/>
  <c r="R2198" i="2" s="1"/>
  <c r="Q2198" i="2" s="1"/>
  <c r="P2198" i="2" s="1"/>
  <c r="O2198" i="2" s="1"/>
  <c r="N2198" i="2" s="1"/>
  <c r="M2198" i="2" s="1"/>
  <c r="L2198" i="2" s="1"/>
  <c r="K2198" i="2" s="1"/>
  <c r="J2198" i="2" s="1"/>
  <c r="I2198" i="2" s="1"/>
  <c r="H2198" i="2" s="1"/>
  <c r="X2204" i="2"/>
  <c r="W2204" i="2" s="1"/>
  <c r="V2204" i="2" s="1"/>
  <c r="U2204" i="2" s="1"/>
  <c r="T2204" i="2" s="1"/>
  <c r="S2204" i="2" s="1"/>
  <c r="R2204" i="2" s="1"/>
  <c r="Q2204" i="2" s="1"/>
  <c r="P2204" i="2" s="1"/>
  <c r="O2204" i="2" s="1"/>
  <c r="N2204" i="2" s="1"/>
  <c r="M2204" i="2" s="1"/>
  <c r="L2204" i="2" s="1"/>
  <c r="K2204" i="2" s="1"/>
  <c r="J2204" i="2" s="1"/>
  <c r="I2204" i="2" s="1"/>
  <c r="H2204" i="2" s="1"/>
  <c r="X2210" i="2"/>
  <c r="W2210" i="2" s="1"/>
  <c r="V2210" i="2" s="1"/>
  <c r="U2210" i="2" s="1"/>
  <c r="T2210" i="2" s="1"/>
  <c r="S2210" i="2" s="1"/>
  <c r="R2210" i="2" s="1"/>
  <c r="Q2210" i="2" s="1"/>
  <c r="P2210" i="2" s="1"/>
  <c r="O2210" i="2" s="1"/>
  <c r="N2210" i="2" s="1"/>
  <c r="M2210" i="2" s="1"/>
  <c r="L2210" i="2" s="1"/>
  <c r="K2210" i="2" s="1"/>
  <c r="J2210" i="2" s="1"/>
  <c r="I2210" i="2" s="1"/>
  <c r="H2210" i="2" s="1"/>
  <c r="X2216" i="2"/>
  <c r="W2216" i="2" s="1"/>
  <c r="V2216" i="2" s="1"/>
  <c r="U2216" i="2" s="1"/>
  <c r="T2216" i="2" s="1"/>
  <c r="S2216" i="2" s="1"/>
  <c r="R2216" i="2" s="1"/>
  <c r="Q2216" i="2" s="1"/>
  <c r="P2216" i="2" s="1"/>
  <c r="O2216" i="2" s="1"/>
  <c r="N2216" i="2" s="1"/>
  <c r="M2216" i="2" s="1"/>
  <c r="L2216" i="2" s="1"/>
  <c r="K2216" i="2" s="1"/>
  <c r="J2216" i="2" s="1"/>
  <c r="I2216" i="2" s="1"/>
  <c r="H2216" i="2" s="1"/>
  <c r="X2222" i="2"/>
  <c r="W2222" i="2" s="1"/>
  <c r="V2222" i="2" s="1"/>
  <c r="U2222" i="2" s="1"/>
  <c r="T2222" i="2" s="1"/>
  <c r="S2222" i="2" s="1"/>
  <c r="R2222" i="2" s="1"/>
  <c r="Q2222" i="2" s="1"/>
  <c r="P2222" i="2" s="1"/>
  <c r="O2222" i="2" s="1"/>
  <c r="N2222" i="2" s="1"/>
  <c r="M2222" i="2" s="1"/>
  <c r="L2222" i="2" s="1"/>
  <c r="K2222" i="2" s="1"/>
  <c r="J2222" i="2" s="1"/>
  <c r="I2222" i="2" s="1"/>
  <c r="H2222" i="2" s="1"/>
  <c r="X2228" i="2"/>
  <c r="W2228" i="2" s="1"/>
  <c r="V2228" i="2" s="1"/>
  <c r="U2228" i="2" s="1"/>
  <c r="T2228" i="2" s="1"/>
  <c r="S2228" i="2" s="1"/>
  <c r="R2228" i="2" s="1"/>
  <c r="Q2228" i="2" s="1"/>
  <c r="P2228" i="2" s="1"/>
  <c r="O2228" i="2" s="1"/>
  <c r="N2228" i="2" s="1"/>
  <c r="M2228" i="2" s="1"/>
  <c r="L2228" i="2" s="1"/>
  <c r="K2228" i="2" s="1"/>
  <c r="J2228" i="2" s="1"/>
  <c r="I2228" i="2" s="1"/>
  <c r="H2228" i="2" s="1"/>
  <c r="X2234" i="2"/>
  <c r="W2234" i="2" s="1"/>
  <c r="V2234" i="2" s="1"/>
  <c r="U2234" i="2" s="1"/>
  <c r="T2234" i="2" s="1"/>
  <c r="S2234" i="2" s="1"/>
  <c r="R2234" i="2" s="1"/>
  <c r="Q2234" i="2" s="1"/>
  <c r="P2234" i="2" s="1"/>
  <c r="O2234" i="2" s="1"/>
  <c r="N2234" i="2" s="1"/>
  <c r="M2234" i="2" s="1"/>
  <c r="L2234" i="2" s="1"/>
  <c r="K2234" i="2" s="1"/>
  <c r="J2234" i="2" s="1"/>
  <c r="I2234" i="2" s="1"/>
  <c r="H2234" i="2" s="1"/>
  <c r="X2240" i="2"/>
  <c r="W2240" i="2" s="1"/>
  <c r="V2240" i="2" s="1"/>
  <c r="U2240" i="2" s="1"/>
  <c r="T2240" i="2" s="1"/>
  <c r="S2240" i="2" s="1"/>
  <c r="R2240" i="2" s="1"/>
  <c r="Q2240" i="2" s="1"/>
  <c r="P2240" i="2" s="1"/>
  <c r="O2240" i="2" s="1"/>
  <c r="N2240" i="2" s="1"/>
  <c r="M2240" i="2" s="1"/>
  <c r="L2240" i="2" s="1"/>
  <c r="K2240" i="2" s="1"/>
  <c r="J2240" i="2" s="1"/>
  <c r="I2240" i="2" s="1"/>
  <c r="H2240" i="2" s="1"/>
  <c r="X2246" i="2"/>
  <c r="W2246" i="2" s="1"/>
  <c r="V2246" i="2" s="1"/>
  <c r="U2246" i="2" s="1"/>
  <c r="T2246" i="2" s="1"/>
  <c r="S2246" i="2" s="1"/>
  <c r="R2246" i="2" s="1"/>
  <c r="Q2246" i="2" s="1"/>
  <c r="P2246" i="2" s="1"/>
  <c r="O2246" i="2" s="1"/>
  <c r="N2246" i="2" s="1"/>
  <c r="M2246" i="2" s="1"/>
  <c r="L2246" i="2" s="1"/>
  <c r="K2246" i="2" s="1"/>
  <c r="J2246" i="2" s="1"/>
  <c r="I2246" i="2" s="1"/>
  <c r="H2246" i="2" s="1"/>
  <c r="X2252" i="2"/>
  <c r="W2252" i="2" s="1"/>
  <c r="V2252" i="2" s="1"/>
  <c r="U2252" i="2" s="1"/>
  <c r="T2252" i="2" s="1"/>
  <c r="S2252" i="2" s="1"/>
  <c r="R2252" i="2" s="1"/>
  <c r="Q2252" i="2" s="1"/>
  <c r="P2252" i="2" s="1"/>
  <c r="O2252" i="2" s="1"/>
  <c r="N2252" i="2" s="1"/>
  <c r="M2252" i="2" s="1"/>
  <c r="L2252" i="2" s="1"/>
  <c r="K2252" i="2" s="1"/>
  <c r="J2252" i="2" s="1"/>
  <c r="I2252" i="2" s="1"/>
  <c r="H2252" i="2" s="1"/>
  <c r="X2258" i="2"/>
  <c r="W2258" i="2" s="1"/>
  <c r="V2258" i="2" s="1"/>
  <c r="U2258" i="2" s="1"/>
  <c r="T2258" i="2" s="1"/>
  <c r="S2258" i="2" s="1"/>
  <c r="R2258" i="2" s="1"/>
  <c r="Q2258" i="2" s="1"/>
  <c r="P2258" i="2" s="1"/>
  <c r="O2258" i="2" s="1"/>
  <c r="N2258" i="2" s="1"/>
  <c r="M2258" i="2" s="1"/>
  <c r="L2258" i="2" s="1"/>
  <c r="K2258" i="2" s="1"/>
  <c r="J2258" i="2" s="1"/>
  <c r="I2258" i="2" s="1"/>
  <c r="H2258" i="2" s="1"/>
  <c r="X2264" i="2"/>
  <c r="W2264" i="2" s="1"/>
  <c r="V2264" i="2" s="1"/>
  <c r="U2264" i="2" s="1"/>
  <c r="T2264" i="2" s="1"/>
  <c r="S2264" i="2" s="1"/>
  <c r="R2264" i="2" s="1"/>
  <c r="Q2264" i="2" s="1"/>
  <c r="P2264" i="2" s="1"/>
  <c r="O2264" i="2" s="1"/>
  <c r="N2264" i="2" s="1"/>
  <c r="M2264" i="2" s="1"/>
  <c r="L2264" i="2" s="1"/>
  <c r="K2264" i="2" s="1"/>
  <c r="J2264" i="2" s="1"/>
  <c r="I2264" i="2" s="1"/>
  <c r="H2264" i="2" s="1"/>
  <c r="X2270" i="2"/>
  <c r="W2270" i="2" s="1"/>
  <c r="V2270" i="2" s="1"/>
  <c r="U2270" i="2" s="1"/>
  <c r="T2270" i="2" s="1"/>
  <c r="S2270" i="2" s="1"/>
  <c r="R2270" i="2" s="1"/>
  <c r="Q2270" i="2" s="1"/>
  <c r="P2270" i="2" s="1"/>
  <c r="O2270" i="2" s="1"/>
  <c r="N2270" i="2" s="1"/>
  <c r="M2270" i="2" s="1"/>
  <c r="L2270" i="2" s="1"/>
  <c r="K2270" i="2" s="1"/>
  <c r="J2270" i="2" s="1"/>
  <c r="I2270" i="2" s="1"/>
  <c r="H2270" i="2" s="1"/>
  <c r="X2276" i="2"/>
  <c r="W2276" i="2" s="1"/>
  <c r="V2276" i="2" s="1"/>
  <c r="U2276" i="2" s="1"/>
  <c r="T2276" i="2" s="1"/>
  <c r="S2276" i="2" s="1"/>
  <c r="R2276" i="2" s="1"/>
  <c r="Q2276" i="2" s="1"/>
  <c r="P2276" i="2" s="1"/>
  <c r="O2276" i="2" s="1"/>
  <c r="N2276" i="2" s="1"/>
  <c r="M2276" i="2" s="1"/>
  <c r="L2276" i="2" s="1"/>
  <c r="K2276" i="2" s="1"/>
  <c r="J2276" i="2" s="1"/>
  <c r="I2276" i="2" s="1"/>
  <c r="H2276" i="2" s="1"/>
  <c r="X2282" i="2"/>
  <c r="W2282" i="2" s="1"/>
  <c r="V2282" i="2" s="1"/>
  <c r="U2282" i="2" s="1"/>
  <c r="T2282" i="2" s="1"/>
  <c r="S2282" i="2" s="1"/>
  <c r="R2282" i="2" s="1"/>
  <c r="Q2282" i="2" s="1"/>
  <c r="P2282" i="2" s="1"/>
  <c r="O2282" i="2" s="1"/>
  <c r="N2282" i="2" s="1"/>
  <c r="M2282" i="2" s="1"/>
  <c r="L2282" i="2" s="1"/>
  <c r="K2282" i="2" s="1"/>
  <c r="J2282" i="2" s="1"/>
  <c r="I2282" i="2" s="1"/>
  <c r="H2282" i="2" s="1"/>
  <c r="X2288" i="2"/>
  <c r="W2288" i="2" s="1"/>
  <c r="V2288" i="2" s="1"/>
  <c r="U2288" i="2" s="1"/>
  <c r="T2288" i="2" s="1"/>
  <c r="S2288" i="2" s="1"/>
  <c r="R2288" i="2" s="1"/>
  <c r="Q2288" i="2" s="1"/>
  <c r="P2288" i="2" s="1"/>
  <c r="O2288" i="2" s="1"/>
  <c r="N2288" i="2" s="1"/>
  <c r="M2288" i="2" s="1"/>
  <c r="L2288" i="2" s="1"/>
  <c r="K2288" i="2" s="1"/>
  <c r="J2288" i="2" s="1"/>
  <c r="I2288" i="2" s="1"/>
  <c r="H2288" i="2" s="1"/>
  <c r="X2294" i="2"/>
  <c r="W2294" i="2" s="1"/>
  <c r="V2294" i="2" s="1"/>
  <c r="U2294" i="2" s="1"/>
  <c r="T2294" i="2" s="1"/>
  <c r="S2294" i="2" s="1"/>
  <c r="R2294" i="2" s="1"/>
  <c r="Q2294" i="2" s="1"/>
  <c r="P2294" i="2" s="1"/>
  <c r="O2294" i="2" s="1"/>
  <c r="N2294" i="2" s="1"/>
  <c r="M2294" i="2" s="1"/>
  <c r="L2294" i="2" s="1"/>
  <c r="K2294" i="2" s="1"/>
  <c r="J2294" i="2" s="1"/>
  <c r="I2294" i="2" s="1"/>
  <c r="H2294" i="2" s="1"/>
  <c r="X2300" i="2"/>
  <c r="W2300" i="2" s="1"/>
  <c r="V2300" i="2" s="1"/>
  <c r="U2300" i="2" s="1"/>
  <c r="T2300" i="2" s="1"/>
  <c r="S2300" i="2" s="1"/>
  <c r="R2300" i="2" s="1"/>
  <c r="Q2300" i="2" s="1"/>
  <c r="P2300" i="2" s="1"/>
  <c r="O2300" i="2" s="1"/>
  <c r="N2300" i="2" s="1"/>
  <c r="M2300" i="2" s="1"/>
  <c r="L2300" i="2" s="1"/>
  <c r="K2300" i="2" s="1"/>
  <c r="J2300" i="2" s="1"/>
  <c r="I2300" i="2" s="1"/>
  <c r="H2300" i="2" s="1"/>
  <c r="X2306" i="2"/>
  <c r="W2306" i="2" s="1"/>
  <c r="V2306" i="2" s="1"/>
  <c r="U2306" i="2" s="1"/>
  <c r="T2306" i="2" s="1"/>
  <c r="S2306" i="2" s="1"/>
  <c r="R2306" i="2" s="1"/>
  <c r="Q2306" i="2" s="1"/>
  <c r="P2306" i="2" s="1"/>
  <c r="O2306" i="2" s="1"/>
  <c r="N2306" i="2" s="1"/>
  <c r="M2306" i="2" s="1"/>
  <c r="L2306" i="2" s="1"/>
  <c r="K2306" i="2" s="1"/>
  <c r="J2306" i="2" s="1"/>
  <c r="I2306" i="2" s="1"/>
  <c r="H2306" i="2" s="1"/>
  <c r="X2312" i="2"/>
  <c r="W2312" i="2" s="1"/>
  <c r="V2312" i="2" s="1"/>
  <c r="U2312" i="2" s="1"/>
  <c r="T2312" i="2" s="1"/>
  <c r="S2312" i="2" s="1"/>
  <c r="R2312" i="2" s="1"/>
  <c r="Q2312" i="2" s="1"/>
  <c r="P2312" i="2" s="1"/>
  <c r="O2312" i="2" s="1"/>
  <c r="N2312" i="2" s="1"/>
  <c r="M2312" i="2" s="1"/>
  <c r="L2312" i="2" s="1"/>
  <c r="K2312" i="2" s="1"/>
  <c r="J2312" i="2" s="1"/>
  <c r="I2312" i="2" s="1"/>
  <c r="H2312" i="2" s="1"/>
  <c r="X2318" i="2"/>
  <c r="W2318" i="2" s="1"/>
  <c r="V2318" i="2" s="1"/>
  <c r="U2318" i="2" s="1"/>
  <c r="T2318" i="2" s="1"/>
  <c r="S2318" i="2" s="1"/>
  <c r="R2318" i="2" s="1"/>
  <c r="Q2318" i="2" s="1"/>
  <c r="P2318" i="2" s="1"/>
  <c r="O2318" i="2" s="1"/>
  <c r="N2318" i="2" s="1"/>
  <c r="M2318" i="2" s="1"/>
  <c r="L2318" i="2" s="1"/>
  <c r="K2318" i="2" s="1"/>
  <c r="J2318" i="2" s="1"/>
  <c r="I2318" i="2" s="1"/>
  <c r="H2318" i="2" s="1"/>
  <c r="X2324" i="2"/>
  <c r="W2324" i="2" s="1"/>
  <c r="V2324" i="2" s="1"/>
  <c r="U2324" i="2" s="1"/>
  <c r="T2324" i="2" s="1"/>
  <c r="S2324" i="2" s="1"/>
  <c r="R2324" i="2" s="1"/>
  <c r="Q2324" i="2" s="1"/>
  <c r="P2324" i="2" s="1"/>
  <c r="O2324" i="2" s="1"/>
  <c r="N2324" i="2" s="1"/>
  <c r="M2324" i="2" s="1"/>
  <c r="L2324" i="2" s="1"/>
  <c r="K2324" i="2" s="1"/>
  <c r="J2324" i="2" s="1"/>
  <c r="I2324" i="2" s="1"/>
  <c r="H2324" i="2" s="1"/>
  <c r="X2330" i="2"/>
  <c r="W2330" i="2" s="1"/>
  <c r="V2330" i="2" s="1"/>
  <c r="U2330" i="2" s="1"/>
  <c r="T2330" i="2" s="1"/>
  <c r="S2330" i="2" s="1"/>
  <c r="R2330" i="2" s="1"/>
  <c r="Q2330" i="2" s="1"/>
  <c r="P2330" i="2" s="1"/>
  <c r="O2330" i="2" s="1"/>
  <c r="N2330" i="2" s="1"/>
  <c r="M2330" i="2" s="1"/>
  <c r="L2330" i="2" s="1"/>
  <c r="K2330" i="2" s="1"/>
  <c r="J2330" i="2" s="1"/>
  <c r="I2330" i="2" s="1"/>
  <c r="H2330" i="2" s="1"/>
  <c r="X2336" i="2"/>
  <c r="W2336" i="2" s="1"/>
  <c r="V2336" i="2" s="1"/>
  <c r="U2336" i="2" s="1"/>
  <c r="T2336" i="2" s="1"/>
  <c r="S2336" i="2" s="1"/>
  <c r="R2336" i="2" s="1"/>
  <c r="Q2336" i="2" s="1"/>
  <c r="P2336" i="2" s="1"/>
  <c r="O2336" i="2" s="1"/>
  <c r="N2336" i="2" s="1"/>
  <c r="M2336" i="2" s="1"/>
  <c r="L2336" i="2" s="1"/>
  <c r="K2336" i="2" s="1"/>
  <c r="J2336" i="2" s="1"/>
  <c r="I2336" i="2" s="1"/>
  <c r="H2336" i="2" s="1"/>
  <c r="X2342" i="2"/>
  <c r="W2342" i="2" s="1"/>
  <c r="V2342" i="2" s="1"/>
  <c r="U2342" i="2" s="1"/>
  <c r="T2342" i="2" s="1"/>
  <c r="S2342" i="2" s="1"/>
  <c r="R2342" i="2" s="1"/>
  <c r="Q2342" i="2" s="1"/>
  <c r="P2342" i="2" s="1"/>
  <c r="O2342" i="2" s="1"/>
  <c r="N2342" i="2" s="1"/>
  <c r="M2342" i="2" s="1"/>
  <c r="L2342" i="2" s="1"/>
  <c r="K2342" i="2" s="1"/>
  <c r="J2342" i="2" s="1"/>
  <c r="I2342" i="2" s="1"/>
  <c r="H2342" i="2" s="1"/>
  <c r="X2348" i="2"/>
  <c r="W2348" i="2" s="1"/>
  <c r="V2348" i="2" s="1"/>
  <c r="U2348" i="2" s="1"/>
  <c r="T2348" i="2" s="1"/>
  <c r="S2348" i="2" s="1"/>
  <c r="R2348" i="2" s="1"/>
  <c r="Q2348" i="2" s="1"/>
  <c r="P2348" i="2" s="1"/>
  <c r="O2348" i="2" s="1"/>
  <c r="N2348" i="2" s="1"/>
  <c r="M2348" i="2" s="1"/>
  <c r="L2348" i="2" s="1"/>
  <c r="K2348" i="2" s="1"/>
  <c r="J2348" i="2" s="1"/>
  <c r="I2348" i="2" s="1"/>
  <c r="H2348" i="2" s="1"/>
  <c r="X2354" i="2"/>
  <c r="W2354" i="2" s="1"/>
  <c r="V2354" i="2" s="1"/>
  <c r="U2354" i="2" s="1"/>
  <c r="T2354" i="2" s="1"/>
  <c r="S2354" i="2" s="1"/>
  <c r="R2354" i="2" s="1"/>
  <c r="Q2354" i="2" s="1"/>
  <c r="P2354" i="2" s="1"/>
  <c r="O2354" i="2" s="1"/>
  <c r="N2354" i="2" s="1"/>
  <c r="M2354" i="2" s="1"/>
  <c r="L2354" i="2" s="1"/>
  <c r="K2354" i="2" s="1"/>
  <c r="J2354" i="2" s="1"/>
  <c r="I2354" i="2" s="1"/>
  <c r="H2354" i="2" s="1"/>
  <c r="X2360" i="2"/>
  <c r="W2360" i="2" s="1"/>
  <c r="V2360" i="2" s="1"/>
  <c r="U2360" i="2" s="1"/>
  <c r="T2360" i="2" s="1"/>
  <c r="S2360" i="2" s="1"/>
  <c r="R2360" i="2" s="1"/>
  <c r="Q2360" i="2" s="1"/>
  <c r="P2360" i="2" s="1"/>
  <c r="O2360" i="2" s="1"/>
  <c r="N2360" i="2" s="1"/>
  <c r="M2360" i="2" s="1"/>
  <c r="L2360" i="2" s="1"/>
  <c r="K2360" i="2" s="1"/>
  <c r="J2360" i="2" s="1"/>
  <c r="I2360" i="2" s="1"/>
  <c r="H2360" i="2" s="1"/>
  <c r="X2366" i="2"/>
  <c r="W2366" i="2" s="1"/>
  <c r="V2366" i="2" s="1"/>
  <c r="U2366" i="2" s="1"/>
  <c r="T2366" i="2" s="1"/>
  <c r="S2366" i="2" s="1"/>
  <c r="R2366" i="2" s="1"/>
  <c r="Q2366" i="2" s="1"/>
  <c r="P2366" i="2" s="1"/>
  <c r="O2366" i="2" s="1"/>
  <c r="N2366" i="2" s="1"/>
  <c r="M2366" i="2" s="1"/>
  <c r="L2366" i="2" s="1"/>
  <c r="K2366" i="2" s="1"/>
  <c r="J2366" i="2" s="1"/>
  <c r="I2366" i="2" s="1"/>
  <c r="H2366" i="2" s="1"/>
  <c r="X2372" i="2"/>
  <c r="W2372" i="2" s="1"/>
  <c r="V2372" i="2" s="1"/>
  <c r="U2372" i="2" s="1"/>
  <c r="T2372" i="2" s="1"/>
  <c r="S2372" i="2" s="1"/>
  <c r="R2372" i="2" s="1"/>
  <c r="Q2372" i="2" s="1"/>
  <c r="P2372" i="2" s="1"/>
  <c r="O2372" i="2" s="1"/>
  <c r="N2372" i="2" s="1"/>
  <c r="M2372" i="2" s="1"/>
  <c r="L2372" i="2" s="1"/>
  <c r="K2372" i="2" s="1"/>
  <c r="J2372" i="2" s="1"/>
  <c r="I2372" i="2" s="1"/>
  <c r="H2372" i="2" s="1"/>
  <c r="X2378" i="2"/>
  <c r="W2378" i="2" s="1"/>
  <c r="V2378" i="2" s="1"/>
  <c r="U2378" i="2" s="1"/>
  <c r="T2378" i="2" s="1"/>
  <c r="S2378" i="2" s="1"/>
  <c r="R2378" i="2" s="1"/>
  <c r="Q2378" i="2" s="1"/>
  <c r="P2378" i="2" s="1"/>
  <c r="O2378" i="2" s="1"/>
  <c r="N2378" i="2" s="1"/>
  <c r="M2378" i="2" s="1"/>
  <c r="L2378" i="2" s="1"/>
  <c r="K2378" i="2" s="1"/>
  <c r="J2378" i="2" s="1"/>
  <c r="I2378" i="2" s="1"/>
  <c r="H2378" i="2" s="1"/>
  <c r="X2384" i="2"/>
  <c r="W2384" i="2" s="1"/>
  <c r="V2384" i="2" s="1"/>
  <c r="U2384" i="2" s="1"/>
  <c r="T2384" i="2" s="1"/>
  <c r="S2384" i="2" s="1"/>
  <c r="R2384" i="2" s="1"/>
  <c r="Q2384" i="2" s="1"/>
  <c r="P2384" i="2" s="1"/>
  <c r="O2384" i="2" s="1"/>
  <c r="N2384" i="2" s="1"/>
  <c r="M2384" i="2" s="1"/>
  <c r="L2384" i="2" s="1"/>
  <c r="K2384" i="2" s="1"/>
  <c r="J2384" i="2" s="1"/>
  <c r="I2384" i="2" s="1"/>
  <c r="H2384" i="2" s="1"/>
  <c r="X2390" i="2"/>
  <c r="W2390" i="2" s="1"/>
  <c r="V2390" i="2" s="1"/>
  <c r="U2390" i="2" s="1"/>
  <c r="T2390" i="2" s="1"/>
  <c r="S2390" i="2" s="1"/>
  <c r="R2390" i="2" s="1"/>
  <c r="Q2390" i="2" s="1"/>
  <c r="P2390" i="2" s="1"/>
  <c r="O2390" i="2" s="1"/>
  <c r="N2390" i="2" s="1"/>
  <c r="M2390" i="2" s="1"/>
  <c r="L2390" i="2" s="1"/>
  <c r="K2390" i="2" s="1"/>
  <c r="J2390" i="2" s="1"/>
  <c r="I2390" i="2" s="1"/>
  <c r="H2390" i="2" s="1"/>
  <c r="X2396" i="2"/>
  <c r="W2396" i="2" s="1"/>
  <c r="V2396" i="2" s="1"/>
  <c r="U2396" i="2" s="1"/>
  <c r="T2396" i="2" s="1"/>
  <c r="S2396" i="2" s="1"/>
  <c r="R2396" i="2" s="1"/>
  <c r="Q2396" i="2" s="1"/>
  <c r="P2396" i="2" s="1"/>
  <c r="O2396" i="2" s="1"/>
  <c r="N2396" i="2" s="1"/>
  <c r="M2396" i="2" s="1"/>
  <c r="L2396" i="2" s="1"/>
  <c r="K2396" i="2" s="1"/>
  <c r="J2396" i="2" s="1"/>
  <c r="I2396" i="2" s="1"/>
  <c r="H2396" i="2" s="1"/>
  <c r="X2402" i="2"/>
  <c r="W2402" i="2" s="1"/>
  <c r="V2402" i="2" s="1"/>
  <c r="U2402" i="2" s="1"/>
  <c r="T2402" i="2" s="1"/>
  <c r="S2402" i="2" s="1"/>
  <c r="R2402" i="2" s="1"/>
  <c r="Q2402" i="2" s="1"/>
  <c r="P2402" i="2" s="1"/>
  <c r="O2402" i="2" s="1"/>
  <c r="N2402" i="2" s="1"/>
  <c r="M2402" i="2" s="1"/>
  <c r="L2402" i="2" s="1"/>
  <c r="K2402" i="2" s="1"/>
  <c r="J2402" i="2" s="1"/>
  <c r="I2402" i="2" s="1"/>
  <c r="H2402" i="2" s="1"/>
  <c r="X2408" i="2"/>
  <c r="W2408" i="2" s="1"/>
  <c r="V2408" i="2" s="1"/>
  <c r="U2408" i="2" s="1"/>
  <c r="T2408" i="2" s="1"/>
  <c r="S2408" i="2" s="1"/>
  <c r="R2408" i="2" s="1"/>
  <c r="Q2408" i="2" s="1"/>
  <c r="P2408" i="2" s="1"/>
  <c r="O2408" i="2" s="1"/>
  <c r="N2408" i="2" s="1"/>
  <c r="M2408" i="2" s="1"/>
  <c r="L2408" i="2" s="1"/>
  <c r="K2408" i="2" s="1"/>
  <c r="J2408" i="2" s="1"/>
  <c r="I2408" i="2" s="1"/>
  <c r="H2408" i="2" s="1"/>
  <c r="X2414" i="2"/>
  <c r="W2414" i="2" s="1"/>
  <c r="V2414" i="2" s="1"/>
  <c r="U2414" i="2" s="1"/>
  <c r="T2414" i="2" s="1"/>
  <c r="S2414" i="2" s="1"/>
  <c r="R2414" i="2" s="1"/>
  <c r="Q2414" i="2" s="1"/>
  <c r="P2414" i="2" s="1"/>
  <c r="O2414" i="2" s="1"/>
  <c r="N2414" i="2" s="1"/>
  <c r="M2414" i="2" s="1"/>
  <c r="L2414" i="2" s="1"/>
  <c r="K2414" i="2" s="1"/>
  <c r="J2414" i="2" s="1"/>
  <c r="I2414" i="2" s="1"/>
  <c r="H2414" i="2" s="1"/>
  <c r="X2420" i="2"/>
  <c r="W2420" i="2" s="1"/>
  <c r="V2420" i="2" s="1"/>
  <c r="U2420" i="2" s="1"/>
  <c r="T2420" i="2" s="1"/>
  <c r="S2420" i="2" s="1"/>
  <c r="R2420" i="2" s="1"/>
  <c r="Q2420" i="2" s="1"/>
  <c r="P2420" i="2" s="1"/>
  <c r="O2420" i="2" s="1"/>
  <c r="N2420" i="2" s="1"/>
  <c r="M2420" i="2" s="1"/>
  <c r="L2420" i="2" s="1"/>
  <c r="K2420" i="2" s="1"/>
  <c r="J2420" i="2" s="1"/>
  <c r="I2420" i="2" s="1"/>
  <c r="H2420" i="2" s="1"/>
  <c r="X2426" i="2"/>
  <c r="W2426" i="2" s="1"/>
  <c r="V2426" i="2" s="1"/>
  <c r="U2426" i="2" s="1"/>
  <c r="T2426" i="2" s="1"/>
  <c r="S2426" i="2" s="1"/>
  <c r="R2426" i="2" s="1"/>
  <c r="Q2426" i="2" s="1"/>
  <c r="P2426" i="2" s="1"/>
  <c r="O2426" i="2" s="1"/>
  <c r="N2426" i="2" s="1"/>
  <c r="M2426" i="2" s="1"/>
  <c r="L2426" i="2" s="1"/>
  <c r="K2426" i="2" s="1"/>
  <c r="J2426" i="2" s="1"/>
  <c r="I2426" i="2" s="1"/>
  <c r="H2426" i="2" s="1"/>
  <c r="X2432" i="2"/>
  <c r="W2432" i="2" s="1"/>
  <c r="V2432" i="2" s="1"/>
  <c r="U2432" i="2" s="1"/>
  <c r="T2432" i="2" s="1"/>
  <c r="S2432" i="2" s="1"/>
  <c r="R2432" i="2" s="1"/>
  <c r="Q2432" i="2" s="1"/>
  <c r="P2432" i="2" s="1"/>
  <c r="O2432" i="2" s="1"/>
  <c r="N2432" i="2" s="1"/>
  <c r="M2432" i="2" s="1"/>
  <c r="L2432" i="2" s="1"/>
  <c r="K2432" i="2" s="1"/>
  <c r="J2432" i="2" s="1"/>
  <c r="I2432" i="2" s="1"/>
  <c r="H2432" i="2" s="1"/>
  <c r="X2438" i="2"/>
  <c r="W2438" i="2" s="1"/>
  <c r="V2438" i="2" s="1"/>
  <c r="U2438" i="2" s="1"/>
  <c r="T2438" i="2" s="1"/>
  <c r="S2438" i="2" s="1"/>
  <c r="R2438" i="2" s="1"/>
  <c r="Q2438" i="2" s="1"/>
  <c r="P2438" i="2" s="1"/>
  <c r="O2438" i="2" s="1"/>
  <c r="N2438" i="2" s="1"/>
  <c r="M2438" i="2" s="1"/>
  <c r="L2438" i="2" s="1"/>
  <c r="K2438" i="2" s="1"/>
  <c r="J2438" i="2" s="1"/>
  <c r="I2438" i="2" s="1"/>
  <c r="H2438" i="2" s="1"/>
  <c r="X2444" i="2"/>
  <c r="W2444" i="2" s="1"/>
  <c r="V2444" i="2" s="1"/>
  <c r="U2444" i="2" s="1"/>
  <c r="T2444" i="2" s="1"/>
  <c r="S2444" i="2" s="1"/>
  <c r="R2444" i="2" s="1"/>
  <c r="Q2444" i="2" s="1"/>
  <c r="P2444" i="2" s="1"/>
  <c r="O2444" i="2" s="1"/>
  <c r="N2444" i="2" s="1"/>
  <c r="M2444" i="2" s="1"/>
  <c r="L2444" i="2" s="1"/>
  <c r="K2444" i="2" s="1"/>
  <c r="J2444" i="2" s="1"/>
  <c r="I2444" i="2" s="1"/>
  <c r="H2444" i="2" s="1"/>
  <c r="X2450" i="2"/>
  <c r="W2450" i="2" s="1"/>
  <c r="V2450" i="2" s="1"/>
  <c r="U2450" i="2" s="1"/>
  <c r="T2450" i="2" s="1"/>
  <c r="S2450" i="2" s="1"/>
  <c r="R2450" i="2" s="1"/>
  <c r="Q2450" i="2" s="1"/>
  <c r="P2450" i="2" s="1"/>
  <c r="O2450" i="2" s="1"/>
  <c r="N2450" i="2" s="1"/>
  <c r="M2450" i="2" s="1"/>
  <c r="L2450" i="2" s="1"/>
  <c r="K2450" i="2" s="1"/>
  <c r="J2450" i="2" s="1"/>
  <c r="I2450" i="2" s="1"/>
  <c r="H2450" i="2" s="1"/>
  <c r="X2456" i="2"/>
  <c r="W2456" i="2" s="1"/>
  <c r="V2456" i="2" s="1"/>
  <c r="U2456" i="2" s="1"/>
  <c r="T2456" i="2" s="1"/>
  <c r="S2456" i="2" s="1"/>
  <c r="R2456" i="2" s="1"/>
  <c r="Q2456" i="2" s="1"/>
  <c r="P2456" i="2" s="1"/>
  <c r="O2456" i="2" s="1"/>
  <c r="N2456" i="2" s="1"/>
  <c r="M2456" i="2" s="1"/>
  <c r="L2456" i="2" s="1"/>
  <c r="K2456" i="2" s="1"/>
  <c r="J2456" i="2" s="1"/>
  <c r="I2456" i="2" s="1"/>
  <c r="H2456" i="2" s="1"/>
  <c r="X2462" i="2"/>
  <c r="W2462" i="2" s="1"/>
  <c r="V2462" i="2" s="1"/>
  <c r="U2462" i="2" s="1"/>
  <c r="T2462" i="2" s="1"/>
  <c r="S2462" i="2" s="1"/>
  <c r="R2462" i="2" s="1"/>
  <c r="Q2462" i="2" s="1"/>
  <c r="P2462" i="2" s="1"/>
  <c r="O2462" i="2" s="1"/>
  <c r="N2462" i="2" s="1"/>
  <c r="M2462" i="2" s="1"/>
  <c r="L2462" i="2" s="1"/>
  <c r="K2462" i="2" s="1"/>
  <c r="J2462" i="2" s="1"/>
  <c r="I2462" i="2" s="1"/>
  <c r="H2462" i="2" s="1"/>
  <c r="X2468" i="2"/>
  <c r="W2468" i="2" s="1"/>
  <c r="V2468" i="2" s="1"/>
  <c r="U2468" i="2" s="1"/>
  <c r="T2468" i="2" s="1"/>
  <c r="S2468" i="2" s="1"/>
  <c r="R2468" i="2" s="1"/>
  <c r="Q2468" i="2" s="1"/>
  <c r="P2468" i="2" s="1"/>
  <c r="O2468" i="2" s="1"/>
  <c r="N2468" i="2" s="1"/>
  <c r="M2468" i="2" s="1"/>
  <c r="L2468" i="2" s="1"/>
  <c r="K2468" i="2" s="1"/>
  <c r="J2468" i="2" s="1"/>
  <c r="I2468" i="2" s="1"/>
  <c r="H2468" i="2" s="1"/>
  <c r="X2474" i="2"/>
  <c r="W2474" i="2" s="1"/>
  <c r="V2474" i="2" s="1"/>
  <c r="U2474" i="2" s="1"/>
  <c r="T2474" i="2" s="1"/>
  <c r="S2474" i="2" s="1"/>
  <c r="R2474" i="2" s="1"/>
  <c r="Q2474" i="2" s="1"/>
  <c r="P2474" i="2" s="1"/>
  <c r="O2474" i="2" s="1"/>
  <c r="N2474" i="2" s="1"/>
  <c r="M2474" i="2" s="1"/>
  <c r="L2474" i="2" s="1"/>
  <c r="K2474" i="2" s="1"/>
  <c r="J2474" i="2" s="1"/>
  <c r="I2474" i="2" s="1"/>
  <c r="H2474" i="2" s="1"/>
  <c r="X2480" i="2"/>
  <c r="W2480" i="2" s="1"/>
  <c r="V2480" i="2" s="1"/>
  <c r="U2480" i="2" s="1"/>
  <c r="T2480" i="2" s="1"/>
  <c r="S2480" i="2" s="1"/>
  <c r="R2480" i="2" s="1"/>
  <c r="Q2480" i="2" s="1"/>
  <c r="P2480" i="2" s="1"/>
  <c r="O2480" i="2" s="1"/>
  <c r="N2480" i="2" s="1"/>
  <c r="M2480" i="2" s="1"/>
  <c r="L2480" i="2" s="1"/>
  <c r="K2480" i="2" s="1"/>
  <c r="J2480" i="2" s="1"/>
  <c r="I2480" i="2" s="1"/>
  <c r="H2480" i="2" s="1"/>
  <c r="X2486" i="2"/>
  <c r="W2486" i="2" s="1"/>
  <c r="V2486" i="2" s="1"/>
  <c r="U2486" i="2" s="1"/>
  <c r="T2486" i="2" s="1"/>
  <c r="S2486" i="2" s="1"/>
  <c r="R2486" i="2" s="1"/>
  <c r="Q2486" i="2" s="1"/>
  <c r="P2486" i="2" s="1"/>
  <c r="O2486" i="2" s="1"/>
  <c r="N2486" i="2" s="1"/>
  <c r="M2486" i="2" s="1"/>
  <c r="L2486" i="2" s="1"/>
  <c r="K2486" i="2" s="1"/>
  <c r="J2486" i="2" s="1"/>
  <c r="I2486" i="2" s="1"/>
  <c r="H2486" i="2" s="1"/>
  <c r="X2492" i="2"/>
  <c r="W2492" i="2" s="1"/>
  <c r="V2492" i="2" s="1"/>
  <c r="U2492" i="2" s="1"/>
  <c r="T2492" i="2" s="1"/>
  <c r="S2492" i="2" s="1"/>
  <c r="R2492" i="2" s="1"/>
  <c r="Q2492" i="2" s="1"/>
  <c r="P2492" i="2" s="1"/>
  <c r="O2492" i="2" s="1"/>
  <c r="N2492" i="2" s="1"/>
  <c r="M2492" i="2" s="1"/>
  <c r="L2492" i="2" s="1"/>
  <c r="K2492" i="2" s="1"/>
  <c r="J2492" i="2" s="1"/>
  <c r="I2492" i="2" s="1"/>
  <c r="H2492" i="2" s="1"/>
  <c r="X2498" i="2"/>
  <c r="W2498" i="2" s="1"/>
  <c r="V2498" i="2" s="1"/>
  <c r="U2498" i="2" s="1"/>
  <c r="T2498" i="2" s="1"/>
  <c r="S2498" i="2" s="1"/>
  <c r="R2498" i="2" s="1"/>
  <c r="Q2498" i="2" s="1"/>
  <c r="P2498" i="2" s="1"/>
  <c r="O2498" i="2" s="1"/>
  <c r="N2498" i="2" s="1"/>
  <c r="M2498" i="2" s="1"/>
  <c r="L2498" i="2" s="1"/>
  <c r="K2498" i="2" s="1"/>
  <c r="J2498" i="2" s="1"/>
  <c r="I2498" i="2" s="1"/>
  <c r="H2498" i="2" s="1"/>
  <c r="X2504" i="2"/>
  <c r="W2504" i="2" s="1"/>
  <c r="V2504" i="2" s="1"/>
  <c r="U2504" i="2" s="1"/>
  <c r="T2504" i="2" s="1"/>
  <c r="S2504" i="2" s="1"/>
  <c r="R2504" i="2" s="1"/>
  <c r="Q2504" i="2" s="1"/>
  <c r="P2504" i="2" s="1"/>
  <c r="O2504" i="2" s="1"/>
  <c r="N2504" i="2" s="1"/>
  <c r="M2504" i="2" s="1"/>
  <c r="L2504" i="2" s="1"/>
  <c r="K2504" i="2" s="1"/>
  <c r="J2504" i="2" s="1"/>
  <c r="I2504" i="2" s="1"/>
  <c r="H2504" i="2" s="1"/>
  <c r="X2510" i="2"/>
  <c r="W2510" i="2" s="1"/>
  <c r="V2510" i="2" s="1"/>
  <c r="U2510" i="2" s="1"/>
  <c r="T2510" i="2" s="1"/>
  <c r="S2510" i="2" s="1"/>
  <c r="R2510" i="2" s="1"/>
  <c r="Q2510" i="2" s="1"/>
  <c r="P2510" i="2" s="1"/>
  <c r="O2510" i="2" s="1"/>
  <c r="N2510" i="2" s="1"/>
  <c r="M2510" i="2" s="1"/>
  <c r="L2510" i="2" s="1"/>
  <c r="K2510" i="2" s="1"/>
  <c r="J2510" i="2" s="1"/>
  <c r="I2510" i="2" s="1"/>
  <c r="H2510" i="2" s="1"/>
  <c r="X2516" i="2"/>
  <c r="W2516" i="2" s="1"/>
  <c r="V2516" i="2" s="1"/>
  <c r="U2516" i="2" s="1"/>
  <c r="T2516" i="2" s="1"/>
  <c r="S2516" i="2" s="1"/>
  <c r="R2516" i="2" s="1"/>
  <c r="Q2516" i="2" s="1"/>
  <c r="P2516" i="2" s="1"/>
  <c r="O2516" i="2" s="1"/>
  <c r="N2516" i="2" s="1"/>
  <c r="M2516" i="2" s="1"/>
  <c r="L2516" i="2" s="1"/>
  <c r="K2516" i="2" s="1"/>
  <c r="J2516" i="2" s="1"/>
  <c r="I2516" i="2" s="1"/>
  <c r="H2516" i="2" s="1"/>
  <c r="X2522" i="2"/>
  <c r="W2522" i="2" s="1"/>
  <c r="V2522" i="2" s="1"/>
  <c r="U2522" i="2" s="1"/>
  <c r="T2522" i="2" s="1"/>
  <c r="S2522" i="2" s="1"/>
  <c r="R2522" i="2" s="1"/>
  <c r="Q2522" i="2" s="1"/>
  <c r="P2522" i="2" s="1"/>
  <c r="O2522" i="2" s="1"/>
  <c r="N2522" i="2" s="1"/>
  <c r="M2522" i="2" s="1"/>
  <c r="L2522" i="2" s="1"/>
  <c r="K2522" i="2" s="1"/>
  <c r="J2522" i="2" s="1"/>
  <c r="I2522" i="2" s="1"/>
  <c r="H2522" i="2" s="1"/>
  <c r="X2528" i="2"/>
  <c r="W2528" i="2" s="1"/>
  <c r="V2528" i="2" s="1"/>
  <c r="U2528" i="2" s="1"/>
  <c r="T2528" i="2" s="1"/>
  <c r="S2528" i="2" s="1"/>
  <c r="R2528" i="2" s="1"/>
  <c r="Q2528" i="2" s="1"/>
  <c r="P2528" i="2" s="1"/>
  <c r="O2528" i="2" s="1"/>
  <c r="N2528" i="2" s="1"/>
  <c r="M2528" i="2" s="1"/>
  <c r="L2528" i="2" s="1"/>
  <c r="K2528" i="2" s="1"/>
  <c r="J2528" i="2" s="1"/>
  <c r="I2528" i="2" s="1"/>
  <c r="H2528" i="2" s="1"/>
  <c r="X2534" i="2"/>
  <c r="W2534" i="2" s="1"/>
  <c r="V2534" i="2" s="1"/>
  <c r="U2534" i="2" s="1"/>
  <c r="T2534" i="2" s="1"/>
  <c r="S2534" i="2" s="1"/>
  <c r="R2534" i="2" s="1"/>
  <c r="Q2534" i="2" s="1"/>
  <c r="P2534" i="2" s="1"/>
  <c r="O2534" i="2" s="1"/>
  <c r="N2534" i="2" s="1"/>
  <c r="M2534" i="2" s="1"/>
  <c r="L2534" i="2" s="1"/>
  <c r="K2534" i="2" s="1"/>
  <c r="J2534" i="2" s="1"/>
  <c r="I2534" i="2" s="1"/>
  <c r="H2534" i="2" s="1"/>
  <c r="X2540" i="2"/>
  <c r="W2540" i="2" s="1"/>
  <c r="V2540" i="2" s="1"/>
  <c r="U2540" i="2" s="1"/>
  <c r="T2540" i="2" s="1"/>
  <c r="S2540" i="2" s="1"/>
  <c r="R2540" i="2" s="1"/>
  <c r="Q2540" i="2" s="1"/>
  <c r="P2540" i="2" s="1"/>
  <c r="O2540" i="2" s="1"/>
  <c r="N2540" i="2" s="1"/>
  <c r="M2540" i="2" s="1"/>
  <c r="L2540" i="2" s="1"/>
  <c r="K2540" i="2" s="1"/>
  <c r="J2540" i="2" s="1"/>
  <c r="I2540" i="2" s="1"/>
  <c r="H2540" i="2" s="1"/>
  <c r="X2546" i="2"/>
  <c r="W2546" i="2" s="1"/>
  <c r="V2546" i="2" s="1"/>
  <c r="U2546" i="2" s="1"/>
  <c r="T2546" i="2" s="1"/>
  <c r="S2546" i="2" s="1"/>
  <c r="R2546" i="2" s="1"/>
  <c r="Q2546" i="2" s="1"/>
  <c r="P2546" i="2" s="1"/>
  <c r="O2546" i="2" s="1"/>
  <c r="N2546" i="2" s="1"/>
  <c r="M2546" i="2" s="1"/>
  <c r="L2546" i="2" s="1"/>
  <c r="K2546" i="2" s="1"/>
  <c r="J2546" i="2" s="1"/>
  <c r="I2546" i="2" s="1"/>
  <c r="H2546" i="2" s="1"/>
  <c r="X2552" i="2"/>
  <c r="W2552" i="2" s="1"/>
  <c r="V2552" i="2" s="1"/>
  <c r="U2552" i="2" s="1"/>
  <c r="T2552" i="2" s="1"/>
  <c r="S2552" i="2" s="1"/>
  <c r="R2552" i="2" s="1"/>
  <c r="Q2552" i="2" s="1"/>
  <c r="P2552" i="2" s="1"/>
  <c r="O2552" i="2" s="1"/>
  <c r="N2552" i="2" s="1"/>
  <c r="M2552" i="2" s="1"/>
  <c r="L2552" i="2" s="1"/>
  <c r="K2552" i="2" s="1"/>
  <c r="J2552" i="2" s="1"/>
  <c r="I2552" i="2" s="1"/>
  <c r="H2552" i="2" s="1"/>
  <c r="X2558" i="2"/>
  <c r="W2558" i="2" s="1"/>
  <c r="V2558" i="2" s="1"/>
  <c r="U2558" i="2" s="1"/>
  <c r="T2558" i="2" s="1"/>
  <c r="S2558" i="2" s="1"/>
  <c r="R2558" i="2" s="1"/>
  <c r="Q2558" i="2" s="1"/>
  <c r="P2558" i="2" s="1"/>
  <c r="O2558" i="2" s="1"/>
  <c r="N2558" i="2" s="1"/>
  <c r="M2558" i="2" s="1"/>
  <c r="L2558" i="2" s="1"/>
  <c r="K2558" i="2" s="1"/>
  <c r="J2558" i="2" s="1"/>
  <c r="I2558" i="2" s="1"/>
  <c r="H2558" i="2" s="1"/>
  <c r="X2564" i="2"/>
  <c r="W2564" i="2" s="1"/>
  <c r="V2564" i="2" s="1"/>
  <c r="U2564" i="2" s="1"/>
  <c r="T2564" i="2" s="1"/>
  <c r="S2564" i="2" s="1"/>
  <c r="R2564" i="2" s="1"/>
  <c r="Q2564" i="2" s="1"/>
  <c r="P2564" i="2" s="1"/>
  <c r="O2564" i="2" s="1"/>
  <c r="N2564" i="2" s="1"/>
  <c r="M2564" i="2" s="1"/>
  <c r="L2564" i="2" s="1"/>
  <c r="K2564" i="2" s="1"/>
  <c r="J2564" i="2" s="1"/>
  <c r="I2564" i="2" s="1"/>
  <c r="H2564" i="2" s="1"/>
  <c r="X2570" i="2"/>
  <c r="W2570" i="2" s="1"/>
  <c r="V2570" i="2" s="1"/>
  <c r="U2570" i="2" s="1"/>
  <c r="T2570" i="2" s="1"/>
  <c r="S2570" i="2" s="1"/>
  <c r="R2570" i="2" s="1"/>
  <c r="Q2570" i="2" s="1"/>
  <c r="P2570" i="2" s="1"/>
  <c r="O2570" i="2" s="1"/>
  <c r="N2570" i="2" s="1"/>
  <c r="M2570" i="2" s="1"/>
  <c r="L2570" i="2" s="1"/>
  <c r="K2570" i="2" s="1"/>
  <c r="J2570" i="2" s="1"/>
  <c r="I2570" i="2" s="1"/>
  <c r="H2570" i="2" s="1"/>
  <c r="X2576" i="2"/>
  <c r="W2576" i="2" s="1"/>
  <c r="V2576" i="2" s="1"/>
  <c r="U2576" i="2" s="1"/>
  <c r="T2576" i="2" s="1"/>
  <c r="S2576" i="2" s="1"/>
  <c r="R2576" i="2" s="1"/>
  <c r="Q2576" i="2" s="1"/>
  <c r="P2576" i="2" s="1"/>
  <c r="O2576" i="2" s="1"/>
  <c r="N2576" i="2" s="1"/>
  <c r="M2576" i="2" s="1"/>
  <c r="L2576" i="2" s="1"/>
  <c r="K2576" i="2" s="1"/>
  <c r="J2576" i="2" s="1"/>
  <c r="I2576" i="2" s="1"/>
  <c r="H2576" i="2" s="1"/>
  <c r="X2582" i="2"/>
  <c r="W2582" i="2" s="1"/>
  <c r="V2582" i="2" s="1"/>
  <c r="U2582" i="2" s="1"/>
  <c r="T2582" i="2" s="1"/>
  <c r="S2582" i="2" s="1"/>
  <c r="R2582" i="2" s="1"/>
  <c r="Q2582" i="2" s="1"/>
  <c r="P2582" i="2" s="1"/>
  <c r="O2582" i="2" s="1"/>
  <c r="N2582" i="2" s="1"/>
  <c r="M2582" i="2" s="1"/>
  <c r="L2582" i="2" s="1"/>
  <c r="K2582" i="2" s="1"/>
  <c r="J2582" i="2" s="1"/>
  <c r="I2582" i="2" s="1"/>
  <c r="H2582" i="2" s="1"/>
  <c r="X2588" i="2"/>
  <c r="W2588" i="2" s="1"/>
  <c r="V2588" i="2" s="1"/>
  <c r="U2588" i="2" s="1"/>
  <c r="T2588" i="2" s="1"/>
  <c r="S2588" i="2" s="1"/>
  <c r="R2588" i="2" s="1"/>
  <c r="Q2588" i="2" s="1"/>
  <c r="P2588" i="2" s="1"/>
  <c r="O2588" i="2" s="1"/>
  <c r="N2588" i="2" s="1"/>
  <c r="M2588" i="2" s="1"/>
  <c r="L2588" i="2" s="1"/>
  <c r="K2588" i="2" s="1"/>
  <c r="J2588" i="2" s="1"/>
  <c r="I2588" i="2" s="1"/>
  <c r="H2588" i="2" s="1"/>
  <c r="X2594" i="2"/>
  <c r="W2594" i="2" s="1"/>
  <c r="V2594" i="2" s="1"/>
  <c r="U2594" i="2" s="1"/>
  <c r="T2594" i="2" s="1"/>
  <c r="S2594" i="2" s="1"/>
  <c r="R2594" i="2" s="1"/>
  <c r="Q2594" i="2" s="1"/>
  <c r="P2594" i="2" s="1"/>
  <c r="O2594" i="2" s="1"/>
  <c r="N2594" i="2" s="1"/>
  <c r="M2594" i="2" s="1"/>
  <c r="L2594" i="2" s="1"/>
  <c r="K2594" i="2" s="1"/>
  <c r="J2594" i="2" s="1"/>
  <c r="I2594" i="2" s="1"/>
  <c r="H2594" i="2" s="1"/>
  <c r="X2600" i="2"/>
  <c r="W2600" i="2" s="1"/>
  <c r="V2600" i="2" s="1"/>
  <c r="U2600" i="2" s="1"/>
  <c r="T2600" i="2" s="1"/>
  <c r="S2600" i="2" s="1"/>
  <c r="R2600" i="2" s="1"/>
  <c r="Q2600" i="2" s="1"/>
  <c r="P2600" i="2" s="1"/>
  <c r="O2600" i="2" s="1"/>
  <c r="N2600" i="2" s="1"/>
  <c r="M2600" i="2" s="1"/>
  <c r="L2600" i="2" s="1"/>
  <c r="K2600" i="2" s="1"/>
  <c r="J2600" i="2" s="1"/>
  <c r="I2600" i="2" s="1"/>
  <c r="H2600" i="2" s="1"/>
  <c r="X2606" i="2"/>
  <c r="W2606" i="2" s="1"/>
  <c r="V2606" i="2" s="1"/>
  <c r="U2606" i="2" s="1"/>
  <c r="T2606" i="2" s="1"/>
  <c r="S2606" i="2" s="1"/>
  <c r="R2606" i="2" s="1"/>
  <c r="Q2606" i="2" s="1"/>
  <c r="P2606" i="2" s="1"/>
  <c r="O2606" i="2" s="1"/>
  <c r="N2606" i="2" s="1"/>
  <c r="M2606" i="2" s="1"/>
  <c r="L2606" i="2" s="1"/>
  <c r="K2606" i="2" s="1"/>
  <c r="J2606" i="2" s="1"/>
  <c r="I2606" i="2" s="1"/>
  <c r="H2606" i="2" s="1"/>
  <c r="X2612" i="2"/>
  <c r="W2612" i="2" s="1"/>
  <c r="V2612" i="2" s="1"/>
  <c r="U2612" i="2" s="1"/>
  <c r="T2612" i="2" s="1"/>
  <c r="S2612" i="2" s="1"/>
  <c r="R2612" i="2" s="1"/>
  <c r="Q2612" i="2" s="1"/>
  <c r="P2612" i="2" s="1"/>
  <c r="O2612" i="2" s="1"/>
  <c r="N2612" i="2" s="1"/>
  <c r="M2612" i="2" s="1"/>
  <c r="L2612" i="2" s="1"/>
  <c r="K2612" i="2" s="1"/>
  <c r="J2612" i="2" s="1"/>
  <c r="I2612" i="2" s="1"/>
  <c r="H2612" i="2" s="1"/>
  <c r="X2618" i="2"/>
  <c r="W2618" i="2" s="1"/>
  <c r="V2618" i="2" s="1"/>
  <c r="U2618" i="2" s="1"/>
  <c r="T2618" i="2" s="1"/>
  <c r="S2618" i="2" s="1"/>
  <c r="R2618" i="2" s="1"/>
  <c r="Q2618" i="2" s="1"/>
  <c r="P2618" i="2" s="1"/>
  <c r="O2618" i="2" s="1"/>
  <c r="N2618" i="2" s="1"/>
  <c r="M2618" i="2" s="1"/>
  <c r="L2618" i="2" s="1"/>
  <c r="K2618" i="2" s="1"/>
  <c r="J2618" i="2" s="1"/>
  <c r="I2618" i="2" s="1"/>
  <c r="H2618" i="2" s="1"/>
  <c r="X2624" i="2"/>
  <c r="W2624" i="2" s="1"/>
  <c r="V2624" i="2" s="1"/>
  <c r="U2624" i="2" s="1"/>
  <c r="T2624" i="2" s="1"/>
  <c r="S2624" i="2" s="1"/>
  <c r="R2624" i="2" s="1"/>
  <c r="Q2624" i="2" s="1"/>
  <c r="P2624" i="2" s="1"/>
  <c r="O2624" i="2" s="1"/>
  <c r="N2624" i="2" s="1"/>
  <c r="M2624" i="2" s="1"/>
  <c r="L2624" i="2" s="1"/>
  <c r="K2624" i="2" s="1"/>
  <c r="J2624" i="2" s="1"/>
  <c r="I2624" i="2" s="1"/>
  <c r="H2624" i="2" s="1"/>
  <c r="X2630" i="2"/>
  <c r="W2630" i="2" s="1"/>
  <c r="V2630" i="2" s="1"/>
  <c r="U2630" i="2" s="1"/>
  <c r="T2630" i="2" s="1"/>
  <c r="S2630" i="2" s="1"/>
  <c r="R2630" i="2" s="1"/>
  <c r="Q2630" i="2" s="1"/>
  <c r="P2630" i="2" s="1"/>
  <c r="O2630" i="2" s="1"/>
  <c r="N2630" i="2" s="1"/>
  <c r="M2630" i="2" s="1"/>
  <c r="L2630" i="2" s="1"/>
  <c r="K2630" i="2" s="1"/>
  <c r="J2630" i="2" s="1"/>
  <c r="I2630" i="2" s="1"/>
  <c r="H2630" i="2" s="1"/>
  <c r="X2636" i="2"/>
  <c r="W2636" i="2" s="1"/>
  <c r="V2636" i="2" s="1"/>
  <c r="U2636" i="2" s="1"/>
  <c r="T2636" i="2" s="1"/>
  <c r="S2636" i="2" s="1"/>
  <c r="R2636" i="2" s="1"/>
  <c r="Q2636" i="2" s="1"/>
  <c r="P2636" i="2" s="1"/>
  <c r="O2636" i="2" s="1"/>
  <c r="N2636" i="2" s="1"/>
  <c r="M2636" i="2" s="1"/>
  <c r="L2636" i="2" s="1"/>
  <c r="K2636" i="2" s="1"/>
  <c r="J2636" i="2" s="1"/>
  <c r="I2636" i="2" s="1"/>
  <c r="H2636" i="2" s="1"/>
  <c r="X2642" i="2"/>
  <c r="W2642" i="2" s="1"/>
  <c r="V2642" i="2" s="1"/>
  <c r="U2642" i="2" s="1"/>
  <c r="T2642" i="2" s="1"/>
  <c r="S2642" i="2" s="1"/>
  <c r="R2642" i="2" s="1"/>
  <c r="Q2642" i="2" s="1"/>
  <c r="P2642" i="2" s="1"/>
  <c r="O2642" i="2" s="1"/>
  <c r="N2642" i="2" s="1"/>
  <c r="M2642" i="2" s="1"/>
  <c r="L2642" i="2" s="1"/>
  <c r="K2642" i="2" s="1"/>
  <c r="J2642" i="2" s="1"/>
  <c r="I2642" i="2" s="1"/>
  <c r="H2642" i="2" s="1"/>
  <c r="X2648" i="2"/>
  <c r="W2648" i="2" s="1"/>
  <c r="V2648" i="2" s="1"/>
  <c r="U2648" i="2" s="1"/>
  <c r="T2648" i="2" s="1"/>
  <c r="S2648" i="2" s="1"/>
  <c r="R2648" i="2" s="1"/>
  <c r="Q2648" i="2" s="1"/>
  <c r="P2648" i="2" s="1"/>
  <c r="O2648" i="2" s="1"/>
  <c r="N2648" i="2" s="1"/>
  <c r="M2648" i="2" s="1"/>
  <c r="L2648" i="2" s="1"/>
  <c r="K2648" i="2" s="1"/>
  <c r="J2648" i="2" s="1"/>
  <c r="I2648" i="2" s="1"/>
  <c r="H2648" i="2" s="1"/>
  <c r="X2654" i="2"/>
  <c r="W2654" i="2" s="1"/>
  <c r="V2654" i="2" s="1"/>
  <c r="U2654" i="2" s="1"/>
  <c r="T2654" i="2" s="1"/>
  <c r="S2654" i="2" s="1"/>
  <c r="R2654" i="2" s="1"/>
  <c r="Q2654" i="2" s="1"/>
  <c r="P2654" i="2" s="1"/>
  <c r="O2654" i="2" s="1"/>
  <c r="N2654" i="2" s="1"/>
  <c r="M2654" i="2" s="1"/>
  <c r="L2654" i="2" s="1"/>
  <c r="K2654" i="2" s="1"/>
  <c r="J2654" i="2" s="1"/>
  <c r="I2654" i="2" s="1"/>
  <c r="H2654" i="2" s="1"/>
  <c r="X2660" i="2"/>
  <c r="W2660" i="2" s="1"/>
  <c r="V2660" i="2" s="1"/>
  <c r="U2660" i="2" s="1"/>
  <c r="T2660" i="2" s="1"/>
  <c r="S2660" i="2" s="1"/>
  <c r="R2660" i="2" s="1"/>
  <c r="Q2660" i="2" s="1"/>
  <c r="P2660" i="2" s="1"/>
  <c r="O2660" i="2" s="1"/>
  <c r="N2660" i="2" s="1"/>
  <c r="M2660" i="2" s="1"/>
  <c r="L2660" i="2" s="1"/>
  <c r="K2660" i="2" s="1"/>
  <c r="J2660" i="2" s="1"/>
  <c r="I2660" i="2" s="1"/>
  <c r="H2660" i="2" s="1"/>
  <c r="X2666" i="2"/>
  <c r="W2666" i="2" s="1"/>
  <c r="V2666" i="2" s="1"/>
  <c r="U2666" i="2" s="1"/>
  <c r="T2666" i="2" s="1"/>
  <c r="S2666" i="2" s="1"/>
  <c r="R2666" i="2" s="1"/>
  <c r="Q2666" i="2" s="1"/>
  <c r="P2666" i="2" s="1"/>
  <c r="O2666" i="2" s="1"/>
  <c r="N2666" i="2" s="1"/>
  <c r="M2666" i="2" s="1"/>
  <c r="L2666" i="2" s="1"/>
  <c r="K2666" i="2" s="1"/>
  <c r="J2666" i="2" s="1"/>
  <c r="I2666" i="2" s="1"/>
  <c r="H2666" i="2" s="1"/>
  <c r="X2672" i="2"/>
  <c r="W2672" i="2" s="1"/>
  <c r="V2672" i="2" s="1"/>
  <c r="U2672" i="2" s="1"/>
  <c r="T2672" i="2" s="1"/>
  <c r="S2672" i="2" s="1"/>
  <c r="R2672" i="2" s="1"/>
  <c r="Q2672" i="2" s="1"/>
  <c r="P2672" i="2" s="1"/>
  <c r="O2672" i="2" s="1"/>
  <c r="N2672" i="2" s="1"/>
  <c r="M2672" i="2" s="1"/>
  <c r="L2672" i="2" s="1"/>
  <c r="K2672" i="2" s="1"/>
  <c r="J2672" i="2" s="1"/>
  <c r="I2672" i="2" s="1"/>
  <c r="H2672" i="2" s="1"/>
  <c r="X2678" i="2"/>
  <c r="W2678" i="2" s="1"/>
  <c r="V2678" i="2" s="1"/>
  <c r="U2678" i="2" s="1"/>
  <c r="T2678" i="2" s="1"/>
  <c r="S2678" i="2" s="1"/>
  <c r="R2678" i="2" s="1"/>
  <c r="Q2678" i="2" s="1"/>
  <c r="P2678" i="2" s="1"/>
  <c r="O2678" i="2" s="1"/>
  <c r="N2678" i="2" s="1"/>
  <c r="M2678" i="2" s="1"/>
  <c r="L2678" i="2" s="1"/>
  <c r="K2678" i="2" s="1"/>
  <c r="J2678" i="2" s="1"/>
  <c r="I2678" i="2" s="1"/>
  <c r="H2678" i="2" s="1"/>
  <c r="X2684" i="2"/>
  <c r="W2684" i="2" s="1"/>
  <c r="V2684" i="2" s="1"/>
  <c r="U2684" i="2" s="1"/>
  <c r="T2684" i="2" s="1"/>
  <c r="S2684" i="2" s="1"/>
  <c r="R2684" i="2" s="1"/>
  <c r="Q2684" i="2" s="1"/>
  <c r="P2684" i="2" s="1"/>
  <c r="O2684" i="2" s="1"/>
  <c r="N2684" i="2" s="1"/>
  <c r="M2684" i="2" s="1"/>
  <c r="L2684" i="2" s="1"/>
  <c r="K2684" i="2" s="1"/>
  <c r="J2684" i="2" s="1"/>
  <c r="I2684" i="2" s="1"/>
  <c r="H2684" i="2" s="1"/>
  <c r="X2690" i="2"/>
  <c r="W2690" i="2" s="1"/>
  <c r="V2690" i="2" s="1"/>
  <c r="U2690" i="2" s="1"/>
  <c r="T2690" i="2" s="1"/>
  <c r="S2690" i="2" s="1"/>
  <c r="R2690" i="2" s="1"/>
  <c r="Q2690" i="2" s="1"/>
  <c r="P2690" i="2" s="1"/>
  <c r="O2690" i="2" s="1"/>
  <c r="N2690" i="2" s="1"/>
  <c r="M2690" i="2" s="1"/>
  <c r="L2690" i="2" s="1"/>
  <c r="K2690" i="2" s="1"/>
  <c r="J2690" i="2" s="1"/>
  <c r="I2690" i="2" s="1"/>
  <c r="H2690" i="2" s="1"/>
  <c r="X2696" i="2"/>
  <c r="W2696" i="2" s="1"/>
  <c r="V2696" i="2" s="1"/>
  <c r="U2696" i="2" s="1"/>
  <c r="T2696" i="2" s="1"/>
  <c r="S2696" i="2" s="1"/>
  <c r="R2696" i="2" s="1"/>
  <c r="Q2696" i="2" s="1"/>
  <c r="P2696" i="2" s="1"/>
  <c r="O2696" i="2" s="1"/>
  <c r="N2696" i="2" s="1"/>
  <c r="M2696" i="2" s="1"/>
  <c r="L2696" i="2" s="1"/>
  <c r="K2696" i="2" s="1"/>
  <c r="J2696" i="2" s="1"/>
  <c r="I2696" i="2" s="1"/>
  <c r="H2696" i="2" s="1"/>
  <c r="X2702" i="2"/>
  <c r="W2702" i="2" s="1"/>
  <c r="V2702" i="2" s="1"/>
  <c r="U2702" i="2" s="1"/>
  <c r="T2702" i="2" s="1"/>
  <c r="S2702" i="2" s="1"/>
  <c r="R2702" i="2" s="1"/>
  <c r="Q2702" i="2" s="1"/>
  <c r="P2702" i="2" s="1"/>
  <c r="O2702" i="2" s="1"/>
  <c r="N2702" i="2" s="1"/>
  <c r="M2702" i="2" s="1"/>
  <c r="L2702" i="2" s="1"/>
  <c r="K2702" i="2" s="1"/>
  <c r="J2702" i="2" s="1"/>
  <c r="I2702" i="2" s="1"/>
  <c r="H2702" i="2" s="1"/>
  <c r="X2708" i="2"/>
  <c r="W2708" i="2" s="1"/>
  <c r="V2708" i="2" s="1"/>
  <c r="U2708" i="2" s="1"/>
  <c r="T2708" i="2" s="1"/>
  <c r="S2708" i="2" s="1"/>
  <c r="R2708" i="2" s="1"/>
  <c r="Q2708" i="2" s="1"/>
  <c r="P2708" i="2" s="1"/>
  <c r="O2708" i="2" s="1"/>
  <c r="N2708" i="2" s="1"/>
  <c r="M2708" i="2" s="1"/>
  <c r="L2708" i="2" s="1"/>
  <c r="K2708" i="2" s="1"/>
  <c r="J2708" i="2" s="1"/>
  <c r="I2708" i="2" s="1"/>
  <c r="H2708" i="2" s="1"/>
  <c r="X2714" i="2"/>
  <c r="W2714" i="2" s="1"/>
  <c r="V2714" i="2" s="1"/>
  <c r="U2714" i="2" s="1"/>
  <c r="T2714" i="2" s="1"/>
  <c r="S2714" i="2" s="1"/>
  <c r="R2714" i="2" s="1"/>
  <c r="Q2714" i="2" s="1"/>
  <c r="P2714" i="2" s="1"/>
  <c r="O2714" i="2" s="1"/>
  <c r="N2714" i="2" s="1"/>
  <c r="M2714" i="2" s="1"/>
  <c r="L2714" i="2" s="1"/>
  <c r="K2714" i="2" s="1"/>
  <c r="J2714" i="2" s="1"/>
  <c r="I2714" i="2" s="1"/>
  <c r="H2714" i="2" s="1"/>
  <c r="X2720" i="2"/>
  <c r="W2720" i="2" s="1"/>
  <c r="V2720" i="2" s="1"/>
  <c r="U2720" i="2" s="1"/>
  <c r="T2720" i="2" s="1"/>
  <c r="S2720" i="2" s="1"/>
  <c r="R2720" i="2" s="1"/>
  <c r="Q2720" i="2" s="1"/>
  <c r="P2720" i="2" s="1"/>
  <c r="O2720" i="2" s="1"/>
  <c r="N2720" i="2" s="1"/>
  <c r="M2720" i="2" s="1"/>
  <c r="L2720" i="2" s="1"/>
  <c r="K2720" i="2" s="1"/>
  <c r="J2720" i="2" s="1"/>
  <c r="I2720" i="2" s="1"/>
  <c r="H2720" i="2" s="1"/>
  <c r="X2726" i="2"/>
  <c r="W2726" i="2" s="1"/>
  <c r="V2726" i="2" s="1"/>
  <c r="U2726" i="2" s="1"/>
  <c r="T2726" i="2" s="1"/>
  <c r="S2726" i="2" s="1"/>
  <c r="R2726" i="2" s="1"/>
  <c r="Q2726" i="2" s="1"/>
  <c r="P2726" i="2" s="1"/>
  <c r="O2726" i="2" s="1"/>
  <c r="N2726" i="2" s="1"/>
  <c r="M2726" i="2" s="1"/>
  <c r="L2726" i="2" s="1"/>
  <c r="K2726" i="2" s="1"/>
  <c r="J2726" i="2" s="1"/>
  <c r="I2726" i="2" s="1"/>
  <c r="H2726" i="2" s="1"/>
  <c r="X2732" i="2"/>
  <c r="W2732" i="2" s="1"/>
  <c r="V2732" i="2" s="1"/>
  <c r="U2732" i="2" s="1"/>
  <c r="T2732" i="2" s="1"/>
  <c r="S2732" i="2" s="1"/>
  <c r="R2732" i="2" s="1"/>
  <c r="Q2732" i="2" s="1"/>
  <c r="P2732" i="2" s="1"/>
  <c r="O2732" i="2" s="1"/>
  <c r="N2732" i="2" s="1"/>
  <c r="M2732" i="2" s="1"/>
  <c r="L2732" i="2" s="1"/>
  <c r="K2732" i="2" s="1"/>
  <c r="J2732" i="2" s="1"/>
  <c r="I2732" i="2" s="1"/>
  <c r="H2732" i="2" s="1"/>
  <c r="X2738" i="2"/>
  <c r="W2738" i="2" s="1"/>
  <c r="V2738" i="2" s="1"/>
  <c r="U2738" i="2" s="1"/>
  <c r="T2738" i="2" s="1"/>
  <c r="S2738" i="2" s="1"/>
  <c r="R2738" i="2" s="1"/>
  <c r="Q2738" i="2" s="1"/>
  <c r="P2738" i="2" s="1"/>
  <c r="O2738" i="2" s="1"/>
  <c r="N2738" i="2" s="1"/>
  <c r="M2738" i="2" s="1"/>
  <c r="L2738" i="2" s="1"/>
  <c r="K2738" i="2" s="1"/>
  <c r="J2738" i="2" s="1"/>
  <c r="I2738" i="2" s="1"/>
  <c r="H2738" i="2" s="1"/>
  <c r="X2744" i="2"/>
  <c r="W2744" i="2" s="1"/>
  <c r="V2744" i="2" s="1"/>
  <c r="U2744" i="2" s="1"/>
  <c r="T2744" i="2" s="1"/>
  <c r="S2744" i="2" s="1"/>
  <c r="R2744" i="2" s="1"/>
  <c r="Q2744" i="2" s="1"/>
  <c r="P2744" i="2" s="1"/>
  <c r="O2744" i="2" s="1"/>
  <c r="N2744" i="2" s="1"/>
  <c r="M2744" i="2" s="1"/>
  <c r="L2744" i="2" s="1"/>
  <c r="K2744" i="2" s="1"/>
  <c r="J2744" i="2" s="1"/>
  <c r="I2744" i="2" s="1"/>
  <c r="H2744" i="2" s="1"/>
  <c r="X2750" i="2"/>
  <c r="W2750" i="2" s="1"/>
  <c r="V2750" i="2" s="1"/>
  <c r="U2750" i="2" s="1"/>
  <c r="T2750" i="2" s="1"/>
  <c r="S2750" i="2" s="1"/>
  <c r="R2750" i="2" s="1"/>
  <c r="Q2750" i="2" s="1"/>
  <c r="P2750" i="2" s="1"/>
  <c r="O2750" i="2" s="1"/>
  <c r="N2750" i="2" s="1"/>
  <c r="M2750" i="2" s="1"/>
  <c r="L2750" i="2" s="1"/>
  <c r="K2750" i="2" s="1"/>
  <c r="J2750" i="2" s="1"/>
  <c r="I2750" i="2" s="1"/>
  <c r="H2750" i="2" s="1"/>
  <c r="X2756" i="2"/>
  <c r="W2756" i="2" s="1"/>
  <c r="V2756" i="2" s="1"/>
  <c r="U2756" i="2" s="1"/>
  <c r="T2756" i="2" s="1"/>
  <c r="S2756" i="2" s="1"/>
  <c r="R2756" i="2" s="1"/>
  <c r="Q2756" i="2" s="1"/>
  <c r="P2756" i="2" s="1"/>
  <c r="O2756" i="2" s="1"/>
  <c r="N2756" i="2" s="1"/>
  <c r="M2756" i="2" s="1"/>
  <c r="L2756" i="2" s="1"/>
  <c r="K2756" i="2" s="1"/>
  <c r="J2756" i="2" s="1"/>
  <c r="I2756" i="2" s="1"/>
  <c r="H2756" i="2" s="1"/>
  <c r="X2762" i="2"/>
  <c r="W2762" i="2" s="1"/>
  <c r="V2762" i="2" s="1"/>
  <c r="U2762" i="2" s="1"/>
  <c r="T2762" i="2" s="1"/>
  <c r="S2762" i="2" s="1"/>
  <c r="R2762" i="2" s="1"/>
  <c r="Q2762" i="2" s="1"/>
  <c r="P2762" i="2" s="1"/>
  <c r="O2762" i="2" s="1"/>
  <c r="N2762" i="2" s="1"/>
  <c r="M2762" i="2" s="1"/>
  <c r="L2762" i="2" s="1"/>
  <c r="K2762" i="2" s="1"/>
  <c r="J2762" i="2" s="1"/>
  <c r="I2762" i="2" s="1"/>
  <c r="H2762" i="2" s="1"/>
  <c r="X2768" i="2"/>
  <c r="W2768" i="2" s="1"/>
  <c r="V2768" i="2" s="1"/>
  <c r="U2768" i="2" s="1"/>
  <c r="T2768" i="2" s="1"/>
  <c r="S2768" i="2" s="1"/>
  <c r="R2768" i="2" s="1"/>
  <c r="Q2768" i="2" s="1"/>
  <c r="P2768" i="2" s="1"/>
  <c r="O2768" i="2" s="1"/>
  <c r="N2768" i="2" s="1"/>
  <c r="M2768" i="2" s="1"/>
  <c r="L2768" i="2" s="1"/>
  <c r="K2768" i="2" s="1"/>
  <c r="J2768" i="2" s="1"/>
  <c r="I2768" i="2" s="1"/>
  <c r="H2768" i="2" s="1"/>
  <c r="X2774" i="2"/>
  <c r="W2774" i="2" s="1"/>
  <c r="V2774" i="2" s="1"/>
  <c r="U2774" i="2" s="1"/>
  <c r="T2774" i="2" s="1"/>
  <c r="S2774" i="2" s="1"/>
  <c r="R2774" i="2" s="1"/>
  <c r="Q2774" i="2" s="1"/>
  <c r="P2774" i="2" s="1"/>
  <c r="O2774" i="2" s="1"/>
  <c r="N2774" i="2" s="1"/>
  <c r="M2774" i="2" s="1"/>
  <c r="L2774" i="2" s="1"/>
  <c r="K2774" i="2" s="1"/>
  <c r="J2774" i="2" s="1"/>
  <c r="I2774" i="2" s="1"/>
  <c r="H2774" i="2" s="1"/>
  <c r="X2780" i="2"/>
  <c r="W2780" i="2" s="1"/>
  <c r="V2780" i="2" s="1"/>
  <c r="U2780" i="2" s="1"/>
  <c r="T2780" i="2" s="1"/>
  <c r="S2780" i="2" s="1"/>
  <c r="R2780" i="2" s="1"/>
  <c r="Q2780" i="2" s="1"/>
  <c r="P2780" i="2" s="1"/>
  <c r="O2780" i="2" s="1"/>
  <c r="N2780" i="2" s="1"/>
  <c r="M2780" i="2" s="1"/>
  <c r="L2780" i="2" s="1"/>
  <c r="K2780" i="2" s="1"/>
  <c r="J2780" i="2" s="1"/>
  <c r="I2780" i="2" s="1"/>
  <c r="H2780" i="2" s="1"/>
  <c r="X2786" i="2"/>
  <c r="W2786" i="2" s="1"/>
  <c r="V2786" i="2" s="1"/>
  <c r="U2786" i="2" s="1"/>
  <c r="T2786" i="2" s="1"/>
  <c r="S2786" i="2" s="1"/>
  <c r="R2786" i="2" s="1"/>
  <c r="Q2786" i="2" s="1"/>
  <c r="P2786" i="2" s="1"/>
  <c r="O2786" i="2" s="1"/>
  <c r="N2786" i="2" s="1"/>
  <c r="M2786" i="2" s="1"/>
  <c r="L2786" i="2" s="1"/>
  <c r="K2786" i="2" s="1"/>
  <c r="J2786" i="2" s="1"/>
  <c r="I2786" i="2" s="1"/>
  <c r="H2786" i="2" s="1"/>
  <c r="X2792" i="2"/>
  <c r="W2792" i="2" s="1"/>
  <c r="V2792" i="2" s="1"/>
  <c r="U2792" i="2" s="1"/>
  <c r="T2792" i="2" s="1"/>
  <c r="S2792" i="2" s="1"/>
  <c r="R2792" i="2" s="1"/>
  <c r="Q2792" i="2" s="1"/>
  <c r="P2792" i="2" s="1"/>
  <c r="O2792" i="2" s="1"/>
  <c r="N2792" i="2" s="1"/>
  <c r="M2792" i="2" s="1"/>
  <c r="L2792" i="2" s="1"/>
  <c r="K2792" i="2" s="1"/>
  <c r="J2792" i="2" s="1"/>
  <c r="I2792" i="2" s="1"/>
  <c r="H2792" i="2" s="1"/>
  <c r="X2798" i="2"/>
  <c r="W2798" i="2" s="1"/>
  <c r="V2798" i="2" s="1"/>
  <c r="U2798" i="2" s="1"/>
  <c r="T2798" i="2" s="1"/>
  <c r="S2798" i="2" s="1"/>
  <c r="R2798" i="2" s="1"/>
  <c r="Q2798" i="2" s="1"/>
  <c r="P2798" i="2" s="1"/>
  <c r="O2798" i="2" s="1"/>
  <c r="N2798" i="2" s="1"/>
  <c r="M2798" i="2" s="1"/>
  <c r="L2798" i="2" s="1"/>
  <c r="K2798" i="2" s="1"/>
  <c r="J2798" i="2" s="1"/>
  <c r="I2798" i="2" s="1"/>
  <c r="H2798" i="2" s="1"/>
  <c r="X2804" i="2"/>
  <c r="W2804" i="2" s="1"/>
  <c r="V2804" i="2" s="1"/>
  <c r="U2804" i="2" s="1"/>
  <c r="T2804" i="2" s="1"/>
  <c r="S2804" i="2" s="1"/>
  <c r="R2804" i="2" s="1"/>
  <c r="Q2804" i="2" s="1"/>
  <c r="P2804" i="2" s="1"/>
  <c r="O2804" i="2" s="1"/>
  <c r="N2804" i="2" s="1"/>
  <c r="M2804" i="2" s="1"/>
  <c r="L2804" i="2" s="1"/>
  <c r="K2804" i="2" s="1"/>
  <c r="J2804" i="2" s="1"/>
  <c r="I2804" i="2" s="1"/>
  <c r="H2804" i="2" s="1"/>
  <c r="X2810" i="2"/>
  <c r="W2810" i="2" s="1"/>
  <c r="V2810" i="2" s="1"/>
  <c r="U2810" i="2" s="1"/>
  <c r="T2810" i="2" s="1"/>
  <c r="S2810" i="2" s="1"/>
  <c r="R2810" i="2" s="1"/>
  <c r="Q2810" i="2" s="1"/>
  <c r="P2810" i="2" s="1"/>
  <c r="O2810" i="2" s="1"/>
  <c r="N2810" i="2" s="1"/>
  <c r="M2810" i="2" s="1"/>
  <c r="L2810" i="2" s="1"/>
  <c r="K2810" i="2" s="1"/>
  <c r="J2810" i="2" s="1"/>
  <c r="I2810" i="2" s="1"/>
  <c r="H2810" i="2" s="1"/>
  <c r="X2816" i="2"/>
  <c r="W2816" i="2" s="1"/>
  <c r="V2816" i="2" s="1"/>
  <c r="U2816" i="2" s="1"/>
  <c r="T2816" i="2" s="1"/>
  <c r="S2816" i="2" s="1"/>
  <c r="R2816" i="2" s="1"/>
  <c r="Q2816" i="2" s="1"/>
  <c r="P2816" i="2" s="1"/>
  <c r="O2816" i="2" s="1"/>
  <c r="N2816" i="2" s="1"/>
  <c r="M2816" i="2" s="1"/>
  <c r="L2816" i="2" s="1"/>
  <c r="K2816" i="2" s="1"/>
  <c r="J2816" i="2" s="1"/>
  <c r="I2816" i="2" s="1"/>
  <c r="H2816" i="2" s="1"/>
  <c r="X2822" i="2"/>
  <c r="W2822" i="2" s="1"/>
  <c r="V2822" i="2" s="1"/>
  <c r="U2822" i="2" s="1"/>
  <c r="T2822" i="2" s="1"/>
  <c r="S2822" i="2" s="1"/>
  <c r="R2822" i="2" s="1"/>
  <c r="Q2822" i="2" s="1"/>
  <c r="P2822" i="2" s="1"/>
  <c r="O2822" i="2" s="1"/>
  <c r="N2822" i="2" s="1"/>
  <c r="M2822" i="2" s="1"/>
  <c r="L2822" i="2" s="1"/>
  <c r="K2822" i="2" s="1"/>
  <c r="J2822" i="2" s="1"/>
  <c r="I2822" i="2" s="1"/>
  <c r="H2822" i="2" s="1"/>
  <c r="X2828" i="2"/>
  <c r="W2828" i="2" s="1"/>
  <c r="V2828" i="2" s="1"/>
  <c r="U2828" i="2" s="1"/>
  <c r="T2828" i="2" s="1"/>
  <c r="S2828" i="2" s="1"/>
  <c r="R2828" i="2" s="1"/>
  <c r="Q2828" i="2" s="1"/>
  <c r="P2828" i="2" s="1"/>
  <c r="O2828" i="2" s="1"/>
  <c r="N2828" i="2" s="1"/>
  <c r="M2828" i="2" s="1"/>
  <c r="L2828" i="2" s="1"/>
  <c r="K2828" i="2" s="1"/>
  <c r="J2828" i="2" s="1"/>
  <c r="I2828" i="2" s="1"/>
  <c r="H2828" i="2" s="1"/>
  <c r="X2834" i="2"/>
  <c r="W2834" i="2" s="1"/>
  <c r="V2834" i="2" s="1"/>
  <c r="U2834" i="2" s="1"/>
  <c r="T2834" i="2" s="1"/>
  <c r="S2834" i="2" s="1"/>
  <c r="R2834" i="2" s="1"/>
  <c r="Q2834" i="2" s="1"/>
  <c r="P2834" i="2" s="1"/>
  <c r="O2834" i="2" s="1"/>
  <c r="N2834" i="2" s="1"/>
  <c r="M2834" i="2" s="1"/>
  <c r="L2834" i="2" s="1"/>
  <c r="K2834" i="2" s="1"/>
  <c r="J2834" i="2" s="1"/>
  <c r="I2834" i="2" s="1"/>
  <c r="H2834" i="2" s="1"/>
  <c r="X2840" i="2"/>
  <c r="W2840" i="2" s="1"/>
  <c r="V2840" i="2" s="1"/>
  <c r="U2840" i="2" s="1"/>
  <c r="T2840" i="2" s="1"/>
  <c r="S2840" i="2" s="1"/>
  <c r="R2840" i="2" s="1"/>
  <c r="Q2840" i="2" s="1"/>
  <c r="P2840" i="2" s="1"/>
  <c r="O2840" i="2" s="1"/>
  <c r="N2840" i="2" s="1"/>
  <c r="M2840" i="2" s="1"/>
  <c r="L2840" i="2" s="1"/>
  <c r="K2840" i="2" s="1"/>
  <c r="J2840" i="2" s="1"/>
  <c r="I2840" i="2" s="1"/>
  <c r="H2840" i="2" s="1"/>
  <c r="X2846" i="2"/>
  <c r="W2846" i="2" s="1"/>
  <c r="V2846" i="2" s="1"/>
  <c r="U2846" i="2" s="1"/>
  <c r="T2846" i="2" s="1"/>
  <c r="S2846" i="2" s="1"/>
  <c r="R2846" i="2" s="1"/>
  <c r="Q2846" i="2" s="1"/>
  <c r="P2846" i="2" s="1"/>
  <c r="O2846" i="2" s="1"/>
  <c r="N2846" i="2" s="1"/>
  <c r="M2846" i="2" s="1"/>
  <c r="L2846" i="2" s="1"/>
  <c r="K2846" i="2" s="1"/>
  <c r="J2846" i="2" s="1"/>
  <c r="I2846" i="2" s="1"/>
  <c r="H2846" i="2" s="1"/>
  <c r="X2852" i="2"/>
  <c r="W2852" i="2" s="1"/>
  <c r="V2852" i="2" s="1"/>
  <c r="U2852" i="2" s="1"/>
  <c r="T2852" i="2" s="1"/>
  <c r="S2852" i="2" s="1"/>
  <c r="R2852" i="2" s="1"/>
  <c r="Q2852" i="2" s="1"/>
  <c r="P2852" i="2" s="1"/>
  <c r="O2852" i="2" s="1"/>
  <c r="N2852" i="2" s="1"/>
  <c r="M2852" i="2" s="1"/>
  <c r="L2852" i="2" s="1"/>
  <c r="K2852" i="2" s="1"/>
  <c r="J2852" i="2" s="1"/>
  <c r="I2852" i="2" s="1"/>
  <c r="H2852" i="2" s="1"/>
  <c r="X2858" i="2"/>
  <c r="W2858" i="2" s="1"/>
  <c r="V2858" i="2" s="1"/>
  <c r="U2858" i="2" s="1"/>
  <c r="T2858" i="2" s="1"/>
  <c r="S2858" i="2" s="1"/>
  <c r="R2858" i="2" s="1"/>
  <c r="Q2858" i="2" s="1"/>
  <c r="P2858" i="2" s="1"/>
  <c r="O2858" i="2" s="1"/>
  <c r="N2858" i="2" s="1"/>
  <c r="M2858" i="2" s="1"/>
  <c r="L2858" i="2" s="1"/>
  <c r="K2858" i="2" s="1"/>
  <c r="J2858" i="2" s="1"/>
  <c r="I2858" i="2" s="1"/>
  <c r="H2858" i="2" s="1"/>
  <c r="X2864" i="2"/>
  <c r="W2864" i="2" s="1"/>
  <c r="V2864" i="2" s="1"/>
  <c r="U2864" i="2" s="1"/>
  <c r="T2864" i="2" s="1"/>
  <c r="S2864" i="2" s="1"/>
  <c r="R2864" i="2" s="1"/>
  <c r="Q2864" i="2" s="1"/>
  <c r="P2864" i="2" s="1"/>
  <c r="O2864" i="2" s="1"/>
  <c r="N2864" i="2" s="1"/>
  <c r="M2864" i="2" s="1"/>
  <c r="L2864" i="2" s="1"/>
  <c r="K2864" i="2" s="1"/>
  <c r="J2864" i="2" s="1"/>
  <c r="I2864" i="2" s="1"/>
  <c r="H2864" i="2" s="1"/>
  <c r="X2870" i="2"/>
  <c r="W2870" i="2" s="1"/>
  <c r="V2870" i="2" s="1"/>
  <c r="U2870" i="2" s="1"/>
  <c r="T2870" i="2" s="1"/>
  <c r="S2870" i="2" s="1"/>
  <c r="R2870" i="2" s="1"/>
  <c r="Q2870" i="2" s="1"/>
  <c r="P2870" i="2" s="1"/>
  <c r="O2870" i="2" s="1"/>
  <c r="N2870" i="2" s="1"/>
  <c r="M2870" i="2" s="1"/>
  <c r="L2870" i="2" s="1"/>
  <c r="K2870" i="2" s="1"/>
  <c r="J2870" i="2" s="1"/>
  <c r="I2870" i="2" s="1"/>
  <c r="H2870" i="2" s="1"/>
  <c r="X2876" i="2"/>
  <c r="W2876" i="2" s="1"/>
  <c r="V2876" i="2" s="1"/>
  <c r="U2876" i="2" s="1"/>
  <c r="T2876" i="2" s="1"/>
  <c r="S2876" i="2" s="1"/>
  <c r="R2876" i="2" s="1"/>
  <c r="Q2876" i="2" s="1"/>
  <c r="P2876" i="2" s="1"/>
  <c r="O2876" i="2" s="1"/>
  <c r="N2876" i="2" s="1"/>
  <c r="M2876" i="2" s="1"/>
  <c r="L2876" i="2" s="1"/>
  <c r="K2876" i="2" s="1"/>
  <c r="J2876" i="2" s="1"/>
  <c r="I2876" i="2" s="1"/>
  <c r="H2876" i="2" s="1"/>
  <c r="X2882" i="2"/>
  <c r="W2882" i="2" s="1"/>
  <c r="V2882" i="2" s="1"/>
  <c r="U2882" i="2" s="1"/>
  <c r="T2882" i="2" s="1"/>
  <c r="S2882" i="2" s="1"/>
  <c r="R2882" i="2" s="1"/>
  <c r="Q2882" i="2" s="1"/>
  <c r="P2882" i="2" s="1"/>
  <c r="O2882" i="2" s="1"/>
  <c r="N2882" i="2" s="1"/>
  <c r="M2882" i="2" s="1"/>
  <c r="L2882" i="2" s="1"/>
  <c r="K2882" i="2" s="1"/>
  <c r="J2882" i="2" s="1"/>
  <c r="I2882" i="2" s="1"/>
  <c r="H2882" i="2" s="1"/>
  <c r="X2888" i="2"/>
  <c r="W2888" i="2" s="1"/>
  <c r="V2888" i="2" s="1"/>
  <c r="U2888" i="2" s="1"/>
  <c r="T2888" i="2" s="1"/>
  <c r="S2888" i="2" s="1"/>
  <c r="R2888" i="2" s="1"/>
  <c r="Q2888" i="2" s="1"/>
  <c r="P2888" i="2" s="1"/>
  <c r="O2888" i="2" s="1"/>
  <c r="N2888" i="2" s="1"/>
  <c r="M2888" i="2" s="1"/>
  <c r="L2888" i="2" s="1"/>
  <c r="K2888" i="2" s="1"/>
  <c r="J2888" i="2" s="1"/>
  <c r="I2888" i="2" s="1"/>
  <c r="H2888" i="2" s="1"/>
  <c r="X2894" i="2"/>
  <c r="W2894" i="2" s="1"/>
  <c r="V2894" i="2" s="1"/>
  <c r="U2894" i="2" s="1"/>
  <c r="T2894" i="2" s="1"/>
  <c r="S2894" i="2" s="1"/>
  <c r="R2894" i="2" s="1"/>
  <c r="Q2894" i="2" s="1"/>
  <c r="P2894" i="2" s="1"/>
  <c r="O2894" i="2" s="1"/>
  <c r="N2894" i="2" s="1"/>
  <c r="M2894" i="2" s="1"/>
  <c r="L2894" i="2" s="1"/>
  <c r="K2894" i="2" s="1"/>
  <c r="J2894" i="2" s="1"/>
  <c r="I2894" i="2" s="1"/>
  <c r="H2894" i="2" s="1"/>
  <c r="X2900" i="2"/>
  <c r="W2900" i="2" s="1"/>
  <c r="V2900" i="2" s="1"/>
  <c r="U2900" i="2" s="1"/>
  <c r="T2900" i="2" s="1"/>
  <c r="S2900" i="2" s="1"/>
  <c r="R2900" i="2" s="1"/>
  <c r="Q2900" i="2" s="1"/>
  <c r="P2900" i="2" s="1"/>
  <c r="O2900" i="2" s="1"/>
  <c r="N2900" i="2" s="1"/>
  <c r="M2900" i="2" s="1"/>
  <c r="L2900" i="2" s="1"/>
  <c r="K2900" i="2" s="1"/>
  <c r="J2900" i="2" s="1"/>
  <c r="I2900" i="2" s="1"/>
  <c r="H2900" i="2" s="1"/>
  <c r="X2906" i="2"/>
  <c r="W2906" i="2" s="1"/>
  <c r="V2906" i="2" s="1"/>
  <c r="U2906" i="2" s="1"/>
  <c r="T2906" i="2" s="1"/>
  <c r="S2906" i="2" s="1"/>
  <c r="R2906" i="2" s="1"/>
  <c r="Q2906" i="2" s="1"/>
  <c r="P2906" i="2" s="1"/>
  <c r="O2906" i="2" s="1"/>
  <c r="N2906" i="2" s="1"/>
  <c r="M2906" i="2" s="1"/>
  <c r="L2906" i="2" s="1"/>
  <c r="K2906" i="2" s="1"/>
  <c r="J2906" i="2" s="1"/>
  <c r="I2906" i="2" s="1"/>
  <c r="H2906" i="2" s="1"/>
  <c r="X2912" i="2"/>
  <c r="W2912" i="2" s="1"/>
  <c r="V2912" i="2" s="1"/>
  <c r="U2912" i="2" s="1"/>
  <c r="T2912" i="2" s="1"/>
  <c r="S2912" i="2" s="1"/>
  <c r="R2912" i="2" s="1"/>
  <c r="Q2912" i="2" s="1"/>
  <c r="P2912" i="2" s="1"/>
  <c r="O2912" i="2" s="1"/>
  <c r="N2912" i="2" s="1"/>
  <c r="M2912" i="2" s="1"/>
  <c r="L2912" i="2" s="1"/>
  <c r="K2912" i="2" s="1"/>
  <c r="J2912" i="2" s="1"/>
  <c r="I2912" i="2" s="1"/>
  <c r="H2912" i="2" s="1"/>
  <c r="X2918" i="2"/>
  <c r="W2918" i="2" s="1"/>
  <c r="V2918" i="2" s="1"/>
  <c r="U2918" i="2" s="1"/>
  <c r="T2918" i="2" s="1"/>
  <c r="S2918" i="2" s="1"/>
  <c r="R2918" i="2" s="1"/>
  <c r="Q2918" i="2" s="1"/>
  <c r="P2918" i="2" s="1"/>
  <c r="O2918" i="2" s="1"/>
  <c r="N2918" i="2" s="1"/>
  <c r="M2918" i="2" s="1"/>
  <c r="L2918" i="2" s="1"/>
  <c r="K2918" i="2" s="1"/>
  <c r="J2918" i="2" s="1"/>
  <c r="I2918" i="2" s="1"/>
  <c r="H2918" i="2" s="1"/>
  <c r="X2924" i="2"/>
  <c r="W2924" i="2" s="1"/>
  <c r="V2924" i="2" s="1"/>
  <c r="U2924" i="2" s="1"/>
  <c r="T2924" i="2" s="1"/>
  <c r="S2924" i="2" s="1"/>
  <c r="R2924" i="2" s="1"/>
  <c r="Q2924" i="2" s="1"/>
  <c r="P2924" i="2" s="1"/>
  <c r="O2924" i="2" s="1"/>
  <c r="N2924" i="2" s="1"/>
  <c r="M2924" i="2" s="1"/>
  <c r="L2924" i="2" s="1"/>
  <c r="K2924" i="2" s="1"/>
  <c r="J2924" i="2" s="1"/>
  <c r="I2924" i="2" s="1"/>
  <c r="H2924" i="2" s="1"/>
  <c r="X3945" i="2"/>
  <c r="W3945" i="2" s="1"/>
  <c r="V3945" i="2" s="1"/>
  <c r="U3945" i="2" s="1"/>
  <c r="T3945" i="2" s="1"/>
  <c r="S3945" i="2" s="1"/>
  <c r="R3945" i="2" s="1"/>
  <c r="Q3945" i="2" s="1"/>
  <c r="P3945" i="2" s="1"/>
  <c r="O3945" i="2" s="1"/>
  <c r="N3945" i="2" s="1"/>
  <c r="M3945" i="2" s="1"/>
  <c r="L3945" i="2" s="1"/>
  <c r="K3945" i="2" s="1"/>
  <c r="J3945" i="2" s="1"/>
  <c r="I3945" i="2" s="1"/>
  <c r="H3945" i="2" s="1"/>
  <c r="X3939" i="2"/>
  <c r="W3939" i="2" s="1"/>
  <c r="V3939" i="2" s="1"/>
  <c r="U3939" i="2" s="1"/>
  <c r="T3939" i="2" s="1"/>
  <c r="S3939" i="2" s="1"/>
  <c r="R3939" i="2" s="1"/>
  <c r="Q3939" i="2" s="1"/>
  <c r="P3939" i="2" s="1"/>
  <c r="O3939" i="2" s="1"/>
  <c r="N3939" i="2" s="1"/>
  <c r="M3939" i="2" s="1"/>
  <c r="L3939" i="2" s="1"/>
  <c r="K3939" i="2" s="1"/>
  <c r="J3939" i="2" s="1"/>
  <c r="I3939" i="2" s="1"/>
  <c r="H3939" i="2" s="1"/>
  <c r="X3933" i="2"/>
  <c r="W3933" i="2" s="1"/>
  <c r="V3933" i="2" s="1"/>
  <c r="U3933" i="2" s="1"/>
  <c r="T3933" i="2" s="1"/>
  <c r="S3933" i="2" s="1"/>
  <c r="R3933" i="2" s="1"/>
  <c r="Q3933" i="2" s="1"/>
  <c r="P3933" i="2" s="1"/>
  <c r="O3933" i="2" s="1"/>
  <c r="N3933" i="2" s="1"/>
  <c r="M3933" i="2" s="1"/>
  <c r="L3933" i="2" s="1"/>
  <c r="K3933" i="2" s="1"/>
  <c r="J3933" i="2" s="1"/>
  <c r="I3933" i="2" s="1"/>
  <c r="H3933" i="2" s="1"/>
  <c r="X3927" i="2"/>
  <c r="W3927" i="2" s="1"/>
  <c r="V3927" i="2" s="1"/>
  <c r="U3927" i="2" s="1"/>
  <c r="T3927" i="2" s="1"/>
  <c r="S3927" i="2" s="1"/>
  <c r="R3927" i="2" s="1"/>
  <c r="Q3927" i="2" s="1"/>
  <c r="P3927" i="2" s="1"/>
  <c r="O3927" i="2" s="1"/>
  <c r="N3927" i="2" s="1"/>
  <c r="M3927" i="2" s="1"/>
  <c r="L3927" i="2" s="1"/>
  <c r="K3927" i="2" s="1"/>
  <c r="J3927" i="2" s="1"/>
  <c r="I3927" i="2" s="1"/>
  <c r="H3927" i="2" s="1"/>
  <c r="X3921" i="2"/>
  <c r="W3921" i="2" s="1"/>
  <c r="V3921" i="2" s="1"/>
  <c r="U3921" i="2" s="1"/>
  <c r="T3921" i="2" s="1"/>
  <c r="S3921" i="2" s="1"/>
  <c r="R3921" i="2" s="1"/>
  <c r="Q3921" i="2" s="1"/>
  <c r="P3921" i="2" s="1"/>
  <c r="O3921" i="2" s="1"/>
  <c r="N3921" i="2" s="1"/>
  <c r="M3921" i="2" s="1"/>
  <c r="L3921" i="2" s="1"/>
  <c r="K3921" i="2" s="1"/>
  <c r="J3921" i="2" s="1"/>
  <c r="I3921" i="2" s="1"/>
  <c r="H3921" i="2" s="1"/>
  <c r="X3915" i="2"/>
  <c r="W3915" i="2" s="1"/>
  <c r="V3915" i="2" s="1"/>
  <c r="U3915" i="2" s="1"/>
  <c r="T3915" i="2" s="1"/>
  <c r="S3915" i="2" s="1"/>
  <c r="R3915" i="2" s="1"/>
  <c r="Q3915" i="2" s="1"/>
  <c r="P3915" i="2" s="1"/>
  <c r="O3915" i="2" s="1"/>
  <c r="N3915" i="2" s="1"/>
  <c r="M3915" i="2" s="1"/>
  <c r="L3915" i="2" s="1"/>
  <c r="K3915" i="2" s="1"/>
  <c r="J3915" i="2" s="1"/>
  <c r="I3915" i="2" s="1"/>
  <c r="H3915" i="2" s="1"/>
  <c r="X3909" i="2"/>
  <c r="W3909" i="2" s="1"/>
  <c r="V3909" i="2" s="1"/>
  <c r="U3909" i="2" s="1"/>
  <c r="T3909" i="2" s="1"/>
  <c r="S3909" i="2" s="1"/>
  <c r="R3909" i="2" s="1"/>
  <c r="Q3909" i="2" s="1"/>
  <c r="P3909" i="2" s="1"/>
  <c r="O3909" i="2" s="1"/>
  <c r="N3909" i="2" s="1"/>
  <c r="M3909" i="2" s="1"/>
  <c r="L3909" i="2" s="1"/>
  <c r="K3909" i="2" s="1"/>
  <c r="J3909" i="2" s="1"/>
  <c r="I3909" i="2" s="1"/>
  <c r="H3909" i="2" s="1"/>
  <c r="X3903" i="2"/>
  <c r="W3903" i="2" s="1"/>
  <c r="V3903" i="2" s="1"/>
  <c r="U3903" i="2" s="1"/>
  <c r="T3903" i="2" s="1"/>
  <c r="S3903" i="2" s="1"/>
  <c r="R3903" i="2" s="1"/>
  <c r="Q3903" i="2" s="1"/>
  <c r="P3903" i="2" s="1"/>
  <c r="O3903" i="2" s="1"/>
  <c r="N3903" i="2" s="1"/>
  <c r="M3903" i="2" s="1"/>
  <c r="L3903" i="2" s="1"/>
  <c r="K3903" i="2" s="1"/>
  <c r="J3903" i="2" s="1"/>
  <c r="I3903" i="2" s="1"/>
  <c r="H3903" i="2" s="1"/>
  <c r="X3897" i="2"/>
  <c r="W3897" i="2" s="1"/>
  <c r="V3897" i="2" s="1"/>
  <c r="U3897" i="2" s="1"/>
  <c r="T3897" i="2" s="1"/>
  <c r="S3897" i="2" s="1"/>
  <c r="R3897" i="2" s="1"/>
  <c r="Q3897" i="2" s="1"/>
  <c r="P3897" i="2" s="1"/>
  <c r="O3897" i="2" s="1"/>
  <c r="N3897" i="2" s="1"/>
  <c r="M3897" i="2" s="1"/>
  <c r="L3897" i="2" s="1"/>
  <c r="K3897" i="2" s="1"/>
  <c r="J3897" i="2" s="1"/>
  <c r="I3897" i="2" s="1"/>
  <c r="H3897" i="2" s="1"/>
  <c r="X3891" i="2"/>
  <c r="W3891" i="2" s="1"/>
  <c r="V3891" i="2" s="1"/>
  <c r="U3891" i="2" s="1"/>
  <c r="T3891" i="2" s="1"/>
  <c r="S3891" i="2" s="1"/>
  <c r="R3891" i="2" s="1"/>
  <c r="Q3891" i="2" s="1"/>
  <c r="P3891" i="2" s="1"/>
  <c r="O3891" i="2" s="1"/>
  <c r="N3891" i="2" s="1"/>
  <c r="M3891" i="2" s="1"/>
  <c r="L3891" i="2" s="1"/>
  <c r="K3891" i="2" s="1"/>
  <c r="J3891" i="2" s="1"/>
  <c r="I3891" i="2" s="1"/>
  <c r="H3891" i="2" s="1"/>
  <c r="X3885" i="2"/>
  <c r="W3885" i="2" s="1"/>
  <c r="V3885" i="2" s="1"/>
  <c r="U3885" i="2" s="1"/>
  <c r="T3885" i="2" s="1"/>
  <c r="S3885" i="2" s="1"/>
  <c r="R3885" i="2" s="1"/>
  <c r="Q3885" i="2" s="1"/>
  <c r="P3885" i="2" s="1"/>
  <c r="O3885" i="2" s="1"/>
  <c r="N3885" i="2" s="1"/>
  <c r="M3885" i="2" s="1"/>
  <c r="L3885" i="2" s="1"/>
  <c r="K3885" i="2" s="1"/>
  <c r="J3885" i="2" s="1"/>
  <c r="I3885" i="2" s="1"/>
  <c r="H3885" i="2" s="1"/>
  <c r="X3879" i="2"/>
  <c r="W3879" i="2" s="1"/>
  <c r="V3879" i="2" s="1"/>
  <c r="U3879" i="2" s="1"/>
  <c r="T3879" i="2" s="1"/>
  <c r="S3879" i="2" s="1"/>
  <c r="R3879" i="2" s="1"/>
  <c r="Q3879" i="2" s="1"/>
  <c r="P3879" i="2" s="1"/>
  <c r="O3879" i="2" s="1"/>
  <c r="N3879" i="2" s="1"/>
  <c r="M3879" i="2" s="1"/>
  <c r="L3879" i="2" s="1"/>
  <c r="K3879" i="2" s="1"/>
  <c r="J3879" i="2" s="1"/>
  <c r="I3879" i="2" s="1"/>
  <c r="H3879" i="2" s="1"/>
  <c r="X3873" i="2"/>
  <c r="W3873" i="2" s="1"/>
  <c r="V3873" i="2" s="1"/>
  <c r="U3873" i="2" s="1"/>
  <c r="T3873" i="2" s="1"/>
  <c r="S3873" i="2" s="1"/>
  <c r="R3873" i="2" s="1"/>
  <c r="Q3873" i="2" s="1"/>
  <c r="P3873" i="2" s="1"/>
  <c r="O3873" i="2" s="1"/>
  <c r="N3873" i="2" s="1"/>
  <c r="M3873" i="2" s="1"/>
  <c r="L3873" i="2" s="1"/>
  <c r="K3873" i="2" s="1"/>
  <c r="J3873" i="2" s="1"/>
  <c r="I3873" i="2" s="1"/>
  <c r="H3873" i="2" s="1"/>
  <c r="X3867" i="2"/>
  <c r="W3867" i="2" s="1"/>
  <c r="V3867" i="2" s="1"/>
  <c r="U3867" i="2" s="1"/>
  <c r="T3867" i="2" s="1"/>
  <c r="S3867" i="2" s="1"/>
  <c r="R3867" i="2" s="1"/>
  <c r="Q3867" i="2" s="1"/>
  <c r="P3867" i="2" s="1"/>
  <c r="O3867" i="2" s="1"/>
  <c r="N3867" i="2" s="1"/>
  <c r="M3867" i="2" s="1"/>
  <c r="L3867" i="2" s="1"/>
  <c r="K3867" i="2" s="1"/>
  <c r="J3867" i="2" s="1"/>
  <c r="I3867" i="2" s="1"/>
  <c r="H3867" i="2" s="1"/>
  <c r="X3861" i="2"/>
  <c r="W3861" i="2" s="1"/>
  <c r="V3861" i="2" s="1"/>
  <c r="U3861" i="2" s="1"/>
  <c r="T3861" i="2" s="1"/>
  <c r="S3861" i="2" s="1"/>
  <c r="R3861" i="2" s="1"/>
  <c r="Q3861" i="2" s="1"/>
  <c r="P3861" i="2" s="1"/>
  <c r="O3861" i="2" s="1"/>
  <c r="N3861" i="2" s="1"/>
  <c r="M3861" i="2" s="1"/>
  <c r="L3861" i="2" s="1"/>
  <c r="K3861" i="2" s="1"/>
  <c r="J3861" i="2" s="1"/>
  <c r="I3861" i="2" s="1"/>
  <c r="H3861" i="2" s="1"/>
  <c r="X3855" i="2"/>
  <c r="W3855" i="2" s="1"/>
  <c r="V3855" i="2" s="1"/>
  <c r="U3855" i="2" s="1"/>
  <c r="T3855" i="2" s="1"/>
  <c r="S3855" i="2" s="1"/>
  <c r="R3855" i="2" s="1"/>
  <c r="Q3855" i="2" s="1"/>
  <c r="P3855" i="2" s="1"/>
  <c r="O3855" i="2" s="1"/>
  <c r="N3855" i="2" s="1"/>
  <c r="M3855" i="2" s="1"/>
  <c r="L3855" i="2" s="1"/>
  <c r="K3855" i="2" s="1"/>
  <c r="J3855" i="2" s="1"/>
  <c r="I3855" i="2" s="1"/>
  <c r="H3855" i="2" s="1"/>
  <c r="X3849" i="2"/>
  <c r="W3849" i="2" s="1"/>
  <c r="V3849" i="2" s="1"/>
  <c r="U3849" i="2" s="1"/>
  <c r="T3849" i="2" s="1"/>
  <c r="S3849" i="2" s="1"/>
  <c r="R3849" i="2" s="1"/>
  <c r="Q3849" i="2" s="1"/>
  <c r="P3849" i="2" s="1"/>
  <c r="O3849" i="2" s="1"/>
  <c r="N3849" i="2" s="1"/>
  <c r="M3849" i="2" s="1"/>
  <c r="L3849" i="2" s="1"/>
  <c r="K3849" i="2" s="1"/>
  <c r="J3849" i="2" s="1"/>
  <c r="I3849" i="2" s="1"/>
  <c r="H3849" i="2" s="1"/>
  <c r="X3843" i="2"/>
  <c r="W3843" i="2" s="1"/>
  <c r="V3843" i="2" s="1"/>
  <c r="U3843" i="2" s="1"/>
  <c r="T3843" i="2" s="1"/>
  <c r="S3843" i="2" s="1"/>
  <c r="R3843" i="2" s="1"/>
  <c r="Q3843" i="2" s="1"/>
  <c r="P3843" i="2" s="1"/>
  <c r="O3843" i="2" s="1"/>
  <c r="N3843" i="2" s="1"/>
  <c r="M3843" i="2" s="1"/>
  <c r="L3843" i="2" s="1"/>
  <c r="K3843" i="2" s="1"/>
  <c r="J3843" i="2" s="1"/>
  <c r="I3843" i="2" s="1"/>
  <c r="H3843" i="2" s="1"/>
  <c r="X3837" i="2"/>
  <c r="W3837" i="2" s="1"/>
  <c r="V3837" i="2" s="1"/>
  <c r="U3837" i="2" s="1"/>
  <c r="T3837" i="2" s="1"/>
  <c r="S3837" i="2" s="1"/>
  <c r="R3837" i="2" s="1"/>
  <c r="Q3837" i="2" s="1"/>
  <c r="P3837" i="2" s="1"/>
  <c r="O3837" i="2" s="1"/>
  <c r="N3837" i="2" s="1"/>
  <c r="M3837" i="2" s="1"/>
  <c r="L3837" i="2" s="1"/>
  <c r="K3837" i="2" s="1"/>
  <c r="J3837" i="2" s="1"/>
  <c r="I3837" i="2" s="1"/>
  <c r="H3837" i="2" s="1"/>
  <c r="X3831" i="2"/>
  <c r="W3831" i="2" s="1"/>
  <c r="V3831" i="2" s="1"/>
  <c r="U3831" i="2" s="1"/>
  <c r="T3831" i="2" s="1"/>
  <c r="S3831" i="2" s="1"/>
  <c r="R3831" i="2" s="1"/>
  <c r="Q3831" i="2" s="1"/>
  <c r="P3831" i="2" s="1"/>
  <c r="O3831" i="2" s="1"/>
  <c r="N3831" i="2" s="1"/>
  <c r="M3831" i="2" s="1"/>
  <c r="L3831" i="2" s="1"/>
  <c r="K3831" i="2" s="1"/>
  <c r="J3831" i="2" s="1"/>
  <c r="I3831" i="2" s="1"/>
  <c r="H3831" i="2" s="1"/>
  <c r="X3825" i="2"/>
  <c r="W3825" i="2" s="1"/>
  <c r="V3825" i="2" s="1"/>
  <c r="U3825" i="2" s="1"/>
  <c r="T3825" i="2" s="1"/>
  <c r="S3825" i="2" s="1"/>
  <c r="R3825" i="2" s="1"/>
  <c r="Q3825" i="2" s="1"/>
  <c r="P3825" i="2" s="1"/>
  <c r="O3825" i="2" s="1"/>
  <c r="N3825" i="2" s="1"/>
  <c r="M3825" i="2" s="1"/>
  <c r="L3825" i="2" s="1"/>
  <c r="K3825" i="2" s="1"/>
  <c r="J3825" i="2" s="1"/>
  <c r="I3825" i="2" s="1"/>
  <c r="H3825" i="2" s="1"/>
  <c r="X3819" i="2"/>
  <c r="W3819" i="2" s="1"/>
  <c r="V3819" i="2" s="1"/>
  <c r="U3819" i="2" s="1"/>
  <c r="T3819" i="2" s="1"/>
  <c r="S3819" i="2" s="1"/>
  <c r="R3819" i="2" s="1"/>
  <c r="Q3819" i="2" s="1"/>
  <c r="P3819" i="2" s="1"/>
  <c r="O3819" i="2" s="1"/>
  <c r="N3819" i="2" s="1"/>
  <c r="M3819" i="2" s="1"/>
  <c r="L3819" i="2" s="1"/>
  <c r="K3819" i="2" s="1"/>
  <c r="J3819" i="2" s="1"/>
  <c r="I3819" i="2" s="1"/>
  <c r="H3819" i="2" s="1"/>
  <c r="X3813" i="2"/>
  <c r="W3813" i="2" s="1"/>
  <c r="V3813" i="2" s="1"/>
  <c r="U3813" i="2" s="1"/>
  <c r="T3813" i="2" s="1"/>
  <c r="S3813" i="2" s="1"/>
  <c r="R3813" i="2" s="1"/>
  <c r="Q3813" i="2" s="1"/>
  <c r="P3813" i="2" s="1"/>
  <c r="O3813" i="2" s="1"/>
  <c r="N3813" i="2" s="1"/>
  <c r="M3813" i="2" s="1"/>
  <c r="L3813" i="2" s="1"/>
  <c r="K3813" i="2" s="1"/>
  <c r="J3813" i="2" s="1"/>
  <c r="I3813" i="2" s="1"/>
  <c r="H3813" i="2" s="1"/>
  <c r="X3807" i="2"/>
  <c r="W3807" i="2" s="1"/>
  <c r="V3807" i="2" s="1"/>
  <c r="U3807" i="2" s="1"/>
  <c r="T3807" i="2" s="1"/>
  <c r="S3807" i="2" s="1"/>
  <c r="R3807" i="2" s="1"/>
  <c r="Q3807" i="2" s="1"/>
  <c r="P3807" i="2" s="1"/>
  <c r="O3807" i="2" s="1"/>
  <c r="N3807" i="2" s="1"/>
  <c r="M3807" i="2" s="1"/>
  <c r="L3807" i="2" s="1"/>
  <c r="K3807" i="2" s="1"/>
  <c r="J3807" i="2" s="1"/>
  <c r="I3807" i="2" s="1"/>
  <c r="H3807" i="2" s="1"/>
  <c r="X3801" i="2"/>
  <c r="W3801" i="2" s="1"/>
  <c r="V3801" i="2" s="1"/>
  <c r="U3801" i="2" s="1"/>
  <c r="T3801" i="2" s="1"/>
  <c r="S3801" i="2" s="1"/>
  <c r="R3801" i="2" s="1"/>
  <c r="Q3801" i="2" s="1"/>
  <c r="P3801" i="2" s="1"/>
  <c r="O3801" i="2" s="1"/>
  <c r="N3801" i="2" s="1"/>
  <c r="M3801" i="2" s="1"/>
  <c r="L3801" i="2" s="1"/>
  <c r="K3801" i="2" s="1"/>
  <c r="J3801" i="2" s="1"/>
  <c r="I3801" i="2" s="1"/>
  <c r="H3801" i="2" s="1"/>
  <c r="X3795" i="2"/>
  <c r="W3795" i="2" s="1"/>
  <c r="V3795" i="2" s="1"/>
  <c r="U3795" i="2" s="1"/>
  <c r="T3795" i="2" s="1"/>
  <c r="S3795" i="2" s="1"/>
  <c r="R3795" i="2" s="1"/>
  <c r="Q3795" i="2" s="1"/>
  <c r="P3795" i="2" s="1"/>
  <c r="O3795" i="2" s="1"/>
  <c r="N3795" i="2" s="1"/>
  <c r="M3795" i="2" s="1"/>
  <c r="L3795" i="2" s="1"/>
  <c r="K3795" i="2" s="1"/>
  <c r="J3795" i="2" s="1"/>
  <c r="I3795" i="2" s="1"/>
  <c r="H3795" i="2" s="1"/>
  <c r="X3789" i="2"/>
  <c r="W3789" i="2" s="1"/>
  <c r="V3789" i="2" s="1"/>
  <c r="U3789" i="2" s="1"/>
  <c r="T3789" i="2" s="1"/>
  <c r="S3789" i="2" s="1"/>
  <c r="R3789" i="2" s="1"/>
  <c r="Q3789" i="2" s="1"/>
  <c r="P3789" i="2" s="1"/>
  <c r="O3789" i="2" s="1"/>
  <c r="N3789" i="2" s="1"/>
  <c r="M3789" i="2" s="1"/>
  <c r="L3789" i="2" s="1"/>
  <c r="K3789" i="2" s="1"/>
  <c r="J3789" i="2" s="1"/>
  <c r="I3789" i="2" s="1"/>
  <c r="H3789" i="2" s="1"/>
  <c r="X3783" i="2"/>
  <c r="W3783" i="2" s="1"/>
  <c r="V3783" i="2" s="1"/>
  <c r="U3783" i="2" s="1"/>
  <c r="T3783" i="2" s="1"/>
  <c r="S3783" i="2" s="1"/>
  <c r="R3783" i="2" s="1"/>
  <c r="Q3783" i="2" s="1"/>
  <c r="P3783" i="2" s="1"/>
  <c r="O3783" i="2" s="1"/>
  <c r="N3783" i="2" s="1"/>
  <c r="M3783" i="2" s="1"/>
  <c r="L3783" i="2" s="1"/>
  <c r="K3783" i="2" s="1"/>
  <c r="J3783" i="2" s="1"/>
  <c r="I3783" i="2" s="1"/>
  <c r="H3783" i="2" s="1"/>
  <c r="X3777" i="2"/>
  <c r="W3777" i="2" s="1"/>
  <c r="V3777" i="2" s="1"/>
  <c r="U3777" i="2" s="1"/>
  <c r="T3777" i="2" s="1"/>
  <c r="S3777" i="2" s="1"/>
  <c r="R3777" i="2" s="1"/>
  <c r="Q3777" i="2" s="1"/>
  <c r="P3777" i="2" s="1"/>
  <c r="O3777" i="2" s="1"/>
  <c r="N3777" i="2" s="1"/>
  <c r="M3777" i="2" s="1"/>
  <c r="L3777" i="2" s="1"/>
  <c r="K3777" i="2" s="1"/>
  <c r="J3777" i="2" s="1"/>
  <c r="I3777" i="2" s="1"/>
  <c r="H3777" i="2" s="1"/>
  <c r="X3771" i="2"/>
  <c r="W3771" i="2" s="1"/>
  <c r="V3771" i="2" s="1"/>
  <c r="U3771" i="2" s="1"/>
  <c r="T3771" i="2" s="1"/>
  <c r="S3771" i="2" s="1"/>
  <c r="R3771" i="2" s="1"/>
  <c r="Q3771" i="2" s="1"/>
  <c r="P3771" i="2" s="1"/>
  <c r="O3771" i="2" s="1"/>
  <c r="N3771" i="2" s="1"/>
  <c r="M3771" i="2" s="1"/>
  <c r="L3771" i="2" s="1"/>
  <c r="K3771" i="2" s="1"/>
  <c r="J3771" i="2" s="1"/>
  <c r="I3771" i="2" s="1"/>
  <c r="H3771" i="2" s="1"/>
  <c r="X3765" i="2"/>
  <c r="W3765" i="2" s="1"/>
  <c r="V3765" i="2" s="1"/>
  <c r="U3765" i="2" s="1"/>
  <c r="T3765" i="2" s="1"/>
  <c r="S3765" i="2" s="1"/>
  <c r="R3765" i="2" s="1"/>
  <c r="Q3765" i="2" s="1"/>
  <c r="P3765" i="2" s="1"/>
  <c r="O3765" i="2" s="1"/>
  <c r="N3765" i="2" s="1"/>
  <c r="M3765" i="2" s="1"/>
  <c r="L3765" i="2" s="1"/>
  <c r="K3765" i="2" s="1"/>
  <c r="J3765" i="2" s="1"/>
  <c r="I3765" i="2" s="1"/>
  <c r="H3765" i="2" s="1"/>
  <c r="X3759" i="2"/>
  <c r="W3759" i="2" s="1"/>
  <c r="V3759" i="2" s="1"/>
  <c r="U3759" i="2" s="1"/>
  <c r="T3759" i="2" s="1"/>
  <c r="S3759" i="2" s="1"/>
  <c r="R3759" i="2" s="1"/>
  <c r="Q3759" i="2" s="1"/>
  <c r="P3759" i="2" s="1"/>
  <c r="O3759" i="2" s="1"/>
  <c r="N3759" i="2" s="1"/>
  <c r="M3759" i="2" s="1"/>
  <c r="L3759" i="2" s="1"/>
  <c r="K3759" i="2" s="1"/>
  <c r="J3759" i="2" s="1"/>
  <c r="I3759" i="2" s="1"/>
  <c r="H3759" i="2" s="1"/>
  <c r="X3753" i="2"/>
  <c r="W3753" i="2" s="1"/>
  <c r="V3753" i="2" s="1"/>
  <c r="U3753" i="2" s="1"/>
  <c r="T3753" i="2" s="1"/>
  <c r="S3753" i="2" s="1"/>
  <c r="R3753" i="2" s="1"/>
  <c r="Q3753" i="2" s="1"/>
  <c r="P3753" i="2" s="1"/>
  <c r="O3753" i="2" s="1"/>
  <c r="N3753" i="2" s="1"/>
  <c r="M3753" i="2" s="1"/>
  <c r="L3753" i="2" s="1"/>
  <c r="K3753" i="2" s="1"/>
  <c r="J3753" i="2" s="1"/>
  <c r="I3753" i="2" s="1"/>
  <c r="H3753" i="2" s="1"/>
  <c r="X3747" i="2"/>
  <c r="W3747" i="2" s="1"/>
  <c r="V3747" i="2" s="1"/>
  <c r="U3747" i="2" s="1"/>
  <c r="T3747" i="2" s="1"/>
  <c r="S3747" i="2" s="1"/>
  <c r="R3747" i="2" s="1"/>
  <c r="Q3747" i="2" s="1"/>
  <c r="P3747" i="2" s="1"/>
  <c r="O3747" i="2" s="1"/>
  <c r="N3747" i="2" s="1"/>
  <c r="M3747" i="2" s="1"/>
  <c r="L3747" i="2" s="1"/>
  <c r="K3747" i="2" s="1"/>
  <c r="J3747" i="2" s="1"/>
  <c r="I3747" i="2" s="1"/>
  <c r="H3747" i="2" s="1"/>
  <c r="X3741" i="2"/>
  <c r="W3741" i="2" s="1"/>
  <c r="V3741" i="2" s="1"/>
  <c r="U3741" i="2" s="1"/>
  <c r="T3741" i="2" s="1"/>
  <c r="S3741" i="2" s="1"/>
  <c r="R3741" i="2" s="1"/>
  <c r="Q3741" i="2" s="1"/>
  <c r="P3741" i="2" s="1"/>
  <c r="O3741" i="2" s="1"/>
  <c r="N3741" i="2" s="1"/>
  <c r="M3741" i="2" s="1"/>
  <c r="L3741" i="2" s="1"/>
  <c r="K3741" i="2" s="1"/>
  <c r="J3741" i="2" s="1"/>
  <c r="I3741" i="2" s="1"/>
  <c r="H3741" i="2" s="1"/>
  <c r="X3735" i="2"/>
  <c r="W3735" i="2" s="1"/>
  <c r="V3735" i="2" s="1"/>
  <c r="U3735" i="2" s="1"/>
  <c r="T3735" i="2" s="1"/>
  <c r="S3735" i="2" s="1"/>
  <c r="R3735" i="2" s="1"/>
  <c r="Q3735" i="2" s="1"/>
  <c r="P3735" i="2" s="1"/>
  <c r="O3735" i="2" s="1"/>
  <c r="N3735" i="2" s="1"/>
  <c r="M3735" i="2" s="1"/>
  <c r="L3735" i="2" s="1"/>
  <c r="K3735" i="2" s="1"/>
  <c r="J3735" i="2" s="1"/>
  <c r="I3735" i="2" s="1"/>
  <c r="H3735" i="2" s="1"/>
  <c r="X3729" i="2"/>
  <c r="W3729" i="2" s="1"/>
  <c r="V3729" i="2" s="1"/>
  <c r="U3729" i="2" s="1"/>
  <c r="T3729" i="2" s="1"/>
  <c r="S3729" i="2" s="1"/>
  <c r="R3729" i="2" s="1"/>
  <c r="Q3729" i="2" s="1"/>
  <c r="P3729" i="2" s="1"/>
  <c r="O3729" i="2" s="1"/>
  <c r="N3729" i="2" s="1"/>
  <c r="M3729" i="2" s="1"/>
  <c r="L3729" i="2" s="1"/>
  <c r="K3729" i="2" s="1"/>
  <c r="J3729" i="2" s="1"/>
  <c r="I3729" i="2" s="1"/>
  <c r="H3729" i="2" s="1"/>
  <c r="X3723" i="2"/>
  <c r="W3723" i="2" s="1"/>
  <c r="V3723" i="2" s="1"/>
  <c r="U3723" i="2" s="1"/>
  <c r="T3723" i="2" s="1"/>
  <c r="S3723" i="2" s="1"/>
  <c r="R3723" i="2" s="1"/>
  <c r="Q3723" i="2" s="1"/>
  <c r="P3723" i="2" s="1"/>
  <c r="O3723" i="2" s="1"/>
  <c r="N3723" i="2" s="1"/>
  <c r="M3723" i="2" s="1"/>
  <c r="L3723" i="2" s="1"/>
  <c r="K3723" i="2" s="1"/>
  <c r="J3723" i="2" s="1"/>
  <c r="I3723" i="2" s="1"/>
  <c r="H3723" i="2" s="1"/>
  <c r="X3717" i="2"/>
  <c r="W3717" i="2" s="1"/>
  <c r="V3717" i="2" s="1"/>
  <c r="U3717" i="2" s="1"/>
  <c r="T3717" i="2" s="1"/>
  <c r="S3717" i="2" s="1"/>
  <c r="R3717" i="2" s="1"/>
  <c r="Q3717" i="2" s="1"/>
  <c r="P3717" i="2" s="1"/>
  <c r="O3717" i="2" s="1"/>
  <c r="N3717" i="2" s="1"/>
  <c r="M3717" i="2" s="1"/>
  <c r="L3717" i="2" s="1"/>
  <c r="K3717" i="2" s="1"/>
  <c r="J3717" i="2" s="1"/>
  <c r="I3717" i="2" s="1"/>
  <c r="H3717" i="2" s="1"/>
  <c r="X3711" i="2"/>
  <c r="W3711" i="2" s="1"/>
  <c r="V3711" i="2" s="1"/>
  <c r="U3711" i="2" s="1"/>
  <c r="T3711" i="2" s="1"/>
  <c r="S3711" i="2" s="1"/>
  <c r="R3711" i="2" s="1"/>
  <c r="Q3711" i="2" s="1"/>
  <c r="P3711" i="2" s="1"/>
  <c r="O3711" i="2" s="1"/>
  <c r="N3711" i="2" s="1"/>
  <c r="M3711" i="2" s="1"/>
  <c r="L3711" i="2" s="1"/>
  <c r="K3711" i="2" s="1"/>
  <c r="J3711" i="2" s="1"/>
  <c r="I3711" i="2" s="1"/>
  <c r="H3711" i="2" s="1"/>
  <c r="X3705" i="2"/>
  <c r="W3705" i="2" s="1"/>
  <c r="V3705" i="2" s="1"/>
  <c r="U3705" i="2" s="1"/>
  <c r="T3705" i="2" s="1"/>
  <c r="S3705" i="2" s="1"/>
  <c r="R3705" i="2" s="1"/>
  <c r="Q3705" i="2" s="1"/>
  <c r="P3705" i="2" s="1"/>
  <c r="O3705" i="2" s="1"/>
  <c r="N3705" i="2" s="1"/>
  <c r="M3705" i="2" s="1"/>
  <c r="L3705" i="2" s="1"/>
  <c r="K3705" i="2" s="1"/>
  <c r="J3705" i="2" s="1"/>
  <c r="I3705" i="2" s="1"/>
  <c r="H3705" i="2" s="1"/>
  <c r="X3699" i="2"/>
  <c r="W3699" i="2" s="1"/>
  <c r="V3699" i="2" s="1"/>
  <c r="U3699" i="2" s="1"/>
  <c r="T3699" i="2" s="1"/>
  <c r="S3699" i="2" s="1"/>
  <c r="R3699" i="2" s="1"/>
  <c r="Q3699" i="2" s="1"/>
  <c r="P3699" i="2" s="1"/>
  <c r="O3699" i="2" s="1"/>
  <c r="N3699" i="2" s="1"/>
  <c r="M3699" i="2" s="1"/>
  <c r="L3699" i="2" s="1"/>
  <c r="K3699" i="2" s="1"/>
  <c r="J3699" i="2" s="1"/>
  <c r="I3699" i="2" s="1"/>
  <c r="H3699" i="2" s="1"/>
  <c r="X3693" i="2"/>
  <c r="W3693" i="2" s="1"/>
  <c r="V3693" i="2" s="1"/>
  <c r="U3693" i="2" s="1"/>
  <c r="T3693" i="2" s="1"/>
  <c r="S3693" i="2" s="1"/>
  <c r="R3693" i="2" s="1"/>
  <c r="Q3693" i="2" s="1"/>
  <c r="P3693" i="2" s="1"/>
  <c r="O3693" i="2" s="1"/>
  <c r="N3693" i="2" s="1"/>
  <c r="M3693" i="2" s="1"/>
  <c r="L3693" i="2" s="1"/>
  <c r="K3693" i="2" s="1"/>
  <c r="J3693" i="2" s="1"/>
  <c r="I3693" i="2" s="1"/>
  <c r="H3693" i="2" s="1"/>
  <c r="X3687" i="2"/>
  <c r="W3687" i="2" s="1"/>
  <c r="V3687" i="2" s="1"/>
  <c r="U3687" i="2" s="1"/>
  <c r="T3687" i="2" s="1"/>
  <c r="S3687" i="2" s="1"/>
  <c r="R3687" i="2" s="1"/>
  <c r="Q3687" i="2" s="1"/>
  <c r="P3687" i="2" s="1"/>
  <c r="O3687" i="2" s="1"/>
  <c r="N3687" i="2" s="1"/>
  <c r="M3687" i="2" s="1"/>
  <c r="L3687" i="2" s="1"/>
  <c r="K3687" i="2" s="1"/>
  <c r="J3687" i="2" s="1"/>
  <c r="I3687" i="2" s="1"/>
  <c r="H3687" i="2" s="1"/>
  <c r="X3681" i="2"/>
  <c r="W3681" i="2" s="1"/>
  <c r="V3681" i="2" s="1"/>
  <c r="U3681" i="2" s="1"/>
  <c r="T3681" i="2" s="1"/>
  <c r="S3681" i="2" s="1"/>
  <c r="R3681" i="2" s="1"/>
  <c r="Q3681" i="2" s="1"/>
  <c r="P3681" i="2" s="1"/>
  <c r="O3681" i="2" s="1"/>
  <c r="N3681" i="2" s="1"/>
  <c r="M3681" i="2" s="1"/>
  <c r="L3681" i="2" s="1"/>
  <c r="K3681" i="2" s="1"/>
  <c r="J3681" i="2" s="1"/>
  <c r="I3681" i="2" s="1"/>
  <c r="H3681" i="2" s="1"/>
  <c r="X3675" i="2"/>
  <c r="W3675" i="2" s="1"/>
  <c r="V3675" i="2" s="1"/>
  <c r="U3675" i="2" s="1"/>
  <c r="T3675" i="2" s="1"/>
  <c r="S3675" i="2" s="1"/>
  <c r="R3675" i="2" s="1"/>
  <c r="Q3675" i="2" s="1"/>
  <c r="P3675" i="2" s="1"/>
  <c r="O3675" i="2" s="1"/>
  <c r="N3675" i="2" s="1"/>
  <c r="M3675" i="2" s="1"/>
  <c r="L3675" i="2" s="1"/>
  <c r="K3675" i="2" s="1"/>
  <c r="J3675" i="2" s="1"/>
  <c r="I3675" i="2" s="1"/>
  <c r="H3675" i="2" s="1"/>
  <c r="X3669" i="2"/>
  <c r="W3669" i="2" s="1"/>
  <c r="V3669" i="2" s="1"/>
  <c r="U3669" i="2" s="1"/>
  <c r="T3669" i="2" s="1"/>
  <c r="S3669" i="2" s="1"/>
  <c r="R3669" i="2" s="1"/>
  <c r="Q3669" i="2" s="1"/>
  <c r="P3669" i="2" s="1"/>
  <c r="O3669" i="2" s="1"/>
  <c r="N3669" i="2" s="1"/>
  <c r="M3669" i="2" s="1"/>
  <c r="L3669" i="2" s="1"/>
  <c r="K3669" i="2" s="1"/>
  <c r="J3669" i="2" s="1"/>
  <c r="I3669" i="2" s="1"/>
  <c r="H3669" i="2" s="1"/>
  <c r="X3663" i="2"/>
  <c r="W3663" i="2" s="1"/>
  <c r="V3663" i="2" s="1"/>
  <c r="U3663" i="2" s="1"/>
  <c r="T3663" i="2" s="1"/>
  <c r="S3663" i="2" s="1"/>
  <c r="R3663" i="2" s="1"/>
  <c r="Q3663" i="2" s="1"/>
  <c r="P3663" i="2" s="1"/>
  <c r="O3663" i="2" s="1"/>
  <c r="N3663" i="2" s="1"/>
  <c r="M3663" i="2" s="1"/>
  <c r="L3663" i="2" s="1"/>
  <c r="K3663" i="2" s="1"/>
  <c r="J3663" i="2" s="1"/>
  <c r="I3663" i="2" s="1"/>
  <c r="H3663" i="2" s="1"/>
  <c r="X3657" i="2"/>
  <c r="W3657" i="2" s="1"/>
  <c r="V3657" i="2" s="1"/>
  <c r="U3657" i="2" s="1"/>
  <c r="T3657" i="2" s="1"/>
  <c r="S3657" i="2" s="1"/>
  <c r="R3657" i="2" s="1"/>
  <c r="Q3657" i="2" s="1"/>
  <c r="P3657" i="2" s="1"/>
  <c r="O3657" i="2" s="1"/>
  <c r="N3657" i="2" s="1"/>
  <c r="M3657" i="2" s="1"/>
  <c r="L3657" i="2" s="1"/>
  <c r="K3657" i="2" s="1"/>
  <c r="J3657" i="2" s="1"/>
  <c r="I3657" i="2" s="1"/>
  <c r="H3657" i="2" s="1"/>
  <c r="X3651" i="2"/>
  <c r="W3651" i="2" s="1"/>
  <c r="V3651" i="2" s="1"/>
  <c r="U3651" i="2" s="1"/>
  <c r="T3651" i="2" s="1"/>
  <c r="S3651" i="2" s="1"/>
  <c r="R3651" i="2" s="1"/>
  <c r="Q3651" i="2" s="1"/>
  <c r="P3651" i="2" s="1"/>
  <c r="O3651" i="2" s="1"/>
  <c r="N3651" i="2" s="1"/>
  <c r="M3651" i="2" s="1"/>
  <c r="L3651" i="2" s="1"/>
  <c r="K3651" i="2" s="1"/>
  <c r="J3651" i="2" s="1"/>
  <c r="I3651" i="2" s="1"/>
  <c r="H3651" i="2" s="1"/>
  <c r="X3645" i="2"/>
  <c r="W3645" i="2" s="1"/>
  <c r="V3645" i="2" s="1"/>
  <c r="U3645" i="2" s="1"/>
  <c r="T3645" i="2" s="1"/>
  <c r="S3645" i="2" s="1"/>
  <c r="R3645" i="2" s="1"/>
  <c r="Q3645" i="2" s="1"/>
  <c r="P3645" i="2" s="1"/>
  <c r="O3645" i="2" s="1"/>
  <c r="N3645" i="2" s="1"/>
  <c r="M3645" i="2" s="1"/>
  <c r="L3645" i="2" s="1"/>
  <c r="K3645" i="2" s="1"/>
  <c r="J3645" i="2" s="1"/>
  <c r="I3645" i="2" s="1"/>
  <c r="H3645" i="2" s="1"/>
  <c r="X3639" i="2"/>
  <c r="W3639" i="2" s="1"/>
  <c r="V3639" i="2" s="1"/>
  <c r="U3639" i="2" s="1"/>
  <c r="T3639" i="2" s="1"/>
  <c r="S3639" i="2" s="1"/>
  <c r="R3639" i="2" s="1"/>
  <c r="Q3639" i="2" s="1"/>
  <c r="P3639" i="2" s="1"/>
  <c r="O3639" i="2" s="1"/>
  <c r="N3639" i="2" s="1"/>
  <c r="M3639" i="2" s="1"/>
  <c r="L3639" i="2" s="1"/>
  <c r="K3639" i="2" s="1"/>
  <c r="J3639" i="2" s="1"/>
  <c r="I3639" i="2" s="1"/>
  <c r="H3639" i="2" s="1"/>
  <c r="X3633" i="2"/>
  <c r="W3633" i="2" s="1"/>
  <c r="V3633" i="2" s="1"/>
  <c r="U3633" i="2" s="1"/>
  <c r="T3633" i="2" s="1"/>
  <c r="S3633" i="2" s="1"/>
  <c r="R3633" i="2" s="1"/>
  <c r="Q3633" i="2" s="1"/>
  <c r="P3633" i="2" s="1"/>
  <c r="O3633" i="2" s="1"/>
  <c r="N3633" i="2" s="1"/>
  <c r="M3633" i="2" s="1"/>
  <c r="L3633" i="2" s="1"/>
  <c r="K3633" i="2" s="1"/>
  <c r="J3633" i="2" s="1"/>
  <c r="I3633" i="2" s="1"/>
  <c r="H3633" i="2" s="1"/>
  <c r="X3627" i="2"/>
  <c r="W3627" i="2" s="1"/>
  <c r="V3627" i="2" s="1"/>
  <c r="U3627" i="2" s="1"/>
  <c r="T3627" i="2" s="1"/>
  <c r="S3627" i="2" s="1"/>
  <c r="R3627" i="2" s="1"/>
  <c r="Q3627" i="2" s="1"/>
  <c r="P3627" i="2" s="1"/>
  <c r="O3627" i="2" s="1"/>
  <c r="N3627" i="2" s="1"/>
  <c r="M3627" i="2" s="1"/>
  <c r="L3627" i="2" s="1"/>
  <c r="K3627" i="2" s="1"/>
  <c r="J3627" i="2" s="1"/>
  <c r="I3627" i="2" s="1"/>
  <c r="H3627" i="2" s="1"/>
  <c r="X3621" i="2"/>
  <c r="W3621" i="2" s="1"/>
  <c r="V3621" i="2" s="1"/>
  <c r="U3621" i="2" s="1"/>
  <c r="T3621" i="2" s="1"/>
  <c r="S3621" i="2" s="1"/>
  <c r="R3621" i="2" s="1"/>
  <c r="Q3621" i="2" s="1"/>
  <c r="P3621" i="2" s="1"/>
  <c r="O3621" i="2" s="1"/>
  <c r="N3621" i="2" s="1"/>
  <c r="M3621" i="2" s="1"/>
  <c r="L3621" i="2" s="1"/>
  <c r="K3621" i="2" s="1"/>
  <c r="J3621" i="2" s="1"/>
  <c r="I3621" i="2" s="1"/>
  <c r="H3621" i="2" s="1"/>
  <c r="X3615" i="2"/>
  <c r="W3615" i="2" s="1"/>
  <c r="V3615" i="2" s="1"/>
  <c r="U3615" i="2" s="1"/>
  <c r="T3615" i="2" s="1"/>
  <c r="S3615" i="2" s="1"/>
  <c r="R3615" i="2" s="1"/>
  <c r="Q3615" i="2" s="1"/>
  <c r="P3615" i="2" s="1"/>
  <c r="O3615" i="2" s="1"/>
  <c r="N3615" i="2" s="1"/>
  <c r="M3615" i="2" s="1"/>
  <c r="L3615" i="2" s="1"/>
  <c r="K3615" i="2" s="1"/>
  <c r="J3615" i="2" s="1"/>
  <c r="I3615" i="2" s="1"/>
  <c r="H3615" i="2" s="1"/>
  <c r="X3609" i="2"/>
  <c r="W3609" i="2" s="1"/>
  <c r="V3609" i="2" s="1"/>
  <c r="U3609" i="2" s="1"/>
  <c r="T3609" i="2" s="1"/>
  <c r="S3609" i="2" s="1"/>
  <c r="R3609" i="2" s="1"/>
  <c r="Q3609" i="2" s="1"/>
  <c r="P3609" i="2" s="1"/>
  <c r="O3609" i="2" s="1"/>
  <c r="N3609" i="2" s="1"/>
  <c r="M3609" i="2" s="1"/>
  <c r="L3609" i="2" s="1"/>
  <c r="K3609" i="2" s="1"/>
  <c r="J3609" i="2" s="1"/>
  <c r="I3609" i="2" s="1"/>
  <c r="H3609" i="2" s="1"/>
  <c r="X3603" i="2"/>
  <c r="W3603" i="2" s="1"/>
  <c r="V3603" i="2" s="1"/>
  <c r="U3603" i="2" s="1"/>
  <c r="T3603" i="2" s="1"/>
  <c r="S3603" i="2" s="1"/>
  <c r="R3603" i="2" s="1"/>
  <c r="Q3603" i="2" s="1"/>
  <c r="P3603" i="2" s="1"/>
  <c r="O3603" i="2" s="1"/>
  <c r="N3603" i="2" s="1"/>
  <c r="M3603" i="2" s="1"/>
  <c r="L3603" i="2" s="1"/>
  <c r="K3603" i="2" s="1"/>
  <c r="J3603" i="2" s="1"/>
  <c r="I3603" i="2" s="1"/>
  <c r="H3603" i="2" s="1"/>
  <c r="X3597" i="2"/>
  <c r="W3597" i="2" s="1"/>
  <c r="V3597" i="2" s="1"/>
  <c r="U3597" i="2" s="1"/>
  <c r="T3597" i="2" s="1"/>
  <c r="S3597" i="2" s="1"/>
  <c r="R3597" i="2" s="1"/>
  <c r="Q3597" i="2" s="1"/>
  <c r="P3597" i="2" s="1"/>
  <c r="O3597" i="2" s="1"/>
  <c r="N3597" i="2" s="1"/>
  <c r="M3597" i="2" s="1"/>
  <c r="L3597" i="2" s="1"/>
  <c r="K3597" i="2" s="1"/>
  <c r="J3597" i="2" s="1"/>
  <c r="I3597" i="2" s="1"/>
  <c r="H3597" i="2" s="1"/>
  <c r="X3591" i="2"/>
  <c r="W3591" i="2" s="1"/>
  <c r="V3591" i="2" s="1"/>
  <c r="U3591" i="2" s="1"/>
  <c r="T3591" i="2" s="1"/>
  <c r="S3591" i="2" s="1"/>
  <c r="R3591" i="2" s="1"/>
  <c r="Q3591" i="2" s="1"/>
  <c r="P3591" i="2" s="1"/>
  <c r="O3591" i="2" s="1"/>
  <c r="N3591" i="2" s="1"/>
  <c r="M3591" i="2" s="1"/>
  <c r="L3591" i="2" s="1"/>
  <c r="K3591" i="2" s="1"/>
  <c r="J3591" i="2" s="1"/>
  <c r="I3591" i="2" s="1"/>
  <c r="H3591" i="2" s="1"/>
  <c r="X3585" i="2"/>
  <c r="W3585" i="2" s="1"/>
  <c r="V3585" i="2" s="1"/>
  <c r="U3585" i="2" s="1"/>
  <c r="T3585" i="2" s="1"/>
  <c r="S3585" i="2" s="1"/>
  <c r="R3585" i="2" s="1"/>
  <c r="Q3585" i="2" s="1"/>
  <c r="P3585" i="2" s="1"/>
  <c r="O3585" i="2" s="1"/>
  <c r="N3585" i="2" s="1"/>
  <c r="M3585" i="2" s="1"/>
  <c r="L3585" i="2" s="1"/>
  <c r="K3585" i="2" s="1"/>
  <c r="J3585" i="2" s="1"/>
  <c r="I3585" i="2" s="1"/>
  <c r="H3585" i="2" s="1"/>
  <c r="X3579" i="2"/>
  <c r="W3579" i="2" s="1"/>
  <c r="V3579" i="2" s="1"/>
  <c r="U3579" i="2" s="1"/>
  <c r="T3579" i="2" s="1"/>
  <c r="S3579" i="2" s="1"/>
  <c r="R3579" i="2" s="1"/>
  <c r="Q3579" i="2" s="1"/>
  <c r="P3579" i="2" s="1"/>
  <c r="O3579" i="2" s="1"/>
  <c r="N3579" i="2" s="1"/>
  <c r="M3579" i="2" s="1"/>
  <c r="L3579" i="2" s="1"/>
  <c r="K3579" i="2" s="1"/>
  <c r="J3579" i="2" s="1"/>
  <c r="I3579" i="2" s="1"/>
  <c r="H3579" i="2" s="1"/>
  <c r="X3573" i="2"/>
  <c r="W3573" i="2" s="1"/>
  <c r="V3573" i="2" s="1"/>
  <c r="U3573" i="2" s="1"/>
  <c r="T3573" i="2" s="1"/>
  <c r="S3573" i="2" s="1"/>
  <c r="R3573" i="2" s="1"/>
  <c r="Q3573" i="2" s="1"/>
  <c r="P3573" i="2" s="1"/>
  <c r="O3573" i="2" s="1"/>
  <c r="N3573" i="2" s="1"/>
  <c r="M3573" i="2" s="1"/>
  <c r="L3573" i="2" s="1"/>
  <c r="K3573" i="2" s="1"/>
  <c r="J3573" i="2" s="1"/>
  <c r="I3573" i="2" s="1"/>
  <c r="H3573" i="2" s="1"/>
  <c r="X3567" i="2"/>
  <c r="W3567" i="2" s="1"/>
  <c r="V3567" i="2" s="1"/>
  <c r="U3567" i="2" s="1"/>
  <c r="T3567" i="2" s="1"/>
  <c r="S3567" i="2" s="1"/>
  <c r="R3567" i="2" s="1"/>
  <c r="Q3567" i="2" s="1"/>
  <c r="P3567" i="2" s="1"/>
  <c r="O3567" i="2" s="1"/>
  <c r="N3567" i="2" s="1"/>
  <c r="M3567" i="2" s="1"/>
  <c r="L3567" i="2" s="1"/>
  <c r="K3567" i="2" s="1"/>
  <c r="J3567" i="2" s="1"/>
  <c r="I3567" i="2" s="1"/>
  <c r="H3567" i="2" s="1"/>
  <c r="X3561" i="2"/>
  <c r="W3561" i="2" s="1"/>
  <c r="V3561" i="2" s="1"/>
  <c r="U3561" i="2" s="1"/>
  <c r="T3561" i="2" s="1"/>
  <c r="S3561" i="2" s="1"/>
  <c r="R3561" i="2" s="1"/>
  <c r="Q3561" i="2" s="1"/>
  <c r="P3561" i="2" s="1"/>
  <c r="O3561" i="2" s="1"/>
  <c r="N3561" i="2" s="1"/>
  <c r="M3561" i="2" s="1"/>
  <c r="L3561" i="2" s="1"/>
  <c r="K3561" i="2" s="1"/>
  <c r="J3561" i="2" s="1"/>
  <c r="I3561" i="2" s="1"/>
  <c r="H3561" i="2" s="1"/>
  <c r="X3555" i="2"/>
  <c r="W3555" i="2" s="1"/>
  <c r="V3555" i="2" s="1"/>
  <c r="U3555" i="2" s="1"/>
  <c r="T3555" i="2" s="1"/>
  <c r="S3555" i="2" s="1"/>
  <c r="R3555" i="2" s="1"/>
  <c r="Q3555" i="2" s="1"/>
  <c r="P3555" i="2" s="1"/>
  <c r="O3555" i="2" s="1"/>
  <c r="N3555" i="2" s="1"/>
  <c r="M3555" i="2" s="1"/>
  <c r="L3555" i="2" s="1"/>
  <c r="K3555" i="2" s="1"/>
  <c r="J3555" i="2" s="1"/>
  <c r="I3555" i="2" s="1"/>
  <c r="H3555" i="2" s="1"/>
  <c r="X3549" i="2"/>
  <c r="W3549" i="2" s="1"/>
  <c r="V3549" i="2" s="1"/>
  <c r="U3549" i="2" s="1"/>
  <c r="T3549" i="2" s="1"/>
  <c r="S3549" i="2" s="1"/>
  <c r="R3549" i="2" s="1"/>
  <c r="Q3549" i="2" s="1"/>
  <c r="P3549" i="2" s="1"/>
  <c r="O3549" i="2" s="1"/>
  <c r="N3549" i="2" s="1"/>
  <c r="M3549" i="2" s="1"/>
  <c r="L3549" i="2" s="1"/>
  <c r="K3549" i="2" s="1"/>
  <c r="J3549" i="2" s="1"/>
  <c r="I3549" i="2" s="1"/>
  <c r="H3549" i="2" s="1"/>
  <c r="X3543" i="2"/>
  <c r="W3543" i="2" s="1"/>
  <c r="V3543" i="2" s="1"/>
  <c r="U3543" i="2" s="1"/>
  <c r="T3543" i="2" s="1"/>
  <c r="S3543" i="2" s="1"/>
  <c r="R3543" i="2" s="1"/>
  <c r="Q3543" i="2" s="1"/>
  <c r="P3543" i="2" s="1"/>
  <c r="O3543" i="2" s="1"/>
  <c r="N3543" i="2" s="1"/>
  <c r="M3543" i="2" s="1"/>
  <c r="L3543" i="2" s="1"/>
  <c r="K3543" i="2" s="1"/>
  <c r="J3543" i="2" s="1"/>
  <c r="I3543" i="2" s="1"/>
  <c r="H3543" i="2" s="1"/>
  <c r="X3537" i="2"/>
  <c r="W3537" i="2" s="1"/>
  <c r="V3537" i="2" s="1"/>
  <c r="U3537" i="2" s="1"/>
  <c r="T3537" i="2" s="1"/>
  <c r="S3537" i="2" s="1"/>
  <c r="R3537" i="2" s="1"/>
  <c r="Q3537" i="2" s="1"/>
  <c r="P3537" i="2" s="1"/>
  <c r="O3537" i="2" s="1"/>
  <c r="N3537" i="2" s="1"/>
  <c r="M3537" i="2" s="1"/>
  <c r="L3537" i="2" s="1"/>
  <c r="K3537" i="2" s="1"/>
  <c r="J3537" i="2" s="1"/>
  <c r="I3537" i="2" s="1"/>
  <c r="H3537" i="2" s="1"/>
  <c r="X3531" i="2"/>
  <c r="W3531" i="2" s="1"/>
  <c r="V3531" i="2" s="1"/>
  <c r="U3531" i="2" s="1"/>
  <c r="T3531" i="2" s="1"/>
  <c r="S3531" i="2" s="1"/>
  <c r="R3531" i="2" s="1"/>
  <c r="Q3531" i="2" s="1"/>
  <c r="P3531" i="2" s="1"/>
  <c r="O3531" i="2" s="1"/>
  <c r="N3531" i="2" s="1"/>
  <c r="M3531" i="2" s="1"/>
  <c r="L3531" i="2" s="1"/>
  <c r="K3531" i="2" s="1"/>
  <c r="J3531" i="2" s="1"/>
  <c r="I3531" i="2" s="1"/>
  <c r="H3531" i="2" s="1"/>
  <c r="X3525" i="2"/>
  <c r="W3525" i="2" s="1"/>
  <c r="V3525" i="2" s="1"/>
  <c r="U3525" i="2" s="1"/>
  <c r="T3525" i="2" s="1"/>
  <c r="S3525" i="2" s="1"/>
  <c r="R3525" i="2" s="1"/>
  <c r="Q3525" i="2" s="1"/>
  <c r="P3525" i="2" s="1"/>
  <c r="O3525" i="2" s="1"/>
  <c r="N3525" i="2" s="1"/>
  <c r="M3525" i="2" s="1"/>
  <c r="L3525" i="2" s="1"/>
  <c r="K3525" i="2" s="1"/>
  <c r="J3525" i="2" s="1"/>
  <c r="I3525" i="2" s="1"/>
  <c r="H3525" i="2" s="1"/>
  <c r="X3519" i="2"/>
  <c r="W3519" i="2" s="1"/>
  <c r="V3519" i="2" s="1"/>
  <c r="U3519" i="2" s="1"/>
  <c r="T3519" i="2" s="1"/>
  <c r="S3519" i="2" s="1"/>
  <c r="R3519" i="2" s="1"/>
  <c r="Q3519" i="2" s="1"/>
  <c r="P3519" i="2" s="1"/>
  <c r="O3519" i="2" s="1"/>
  <c r="N3519" i="2" s="1"/>
  <c r="M3519" i="2" s="1"/>
  <c r="L3519" i="2" s="1"/>
  <c r="K3519" i="2" s="1"/>
  <c r="J3519" i="2" s="1"/>
  <c r="I3519" i="2" s="1"/>
  <c r="H3519" i="2" s="1"/>
  <c r="X3513" i="2"/>
  <c r="W3513" i="2" s="1"/>
  <c r="V3513" i="2" s="1"/>
  <c r="U3513" i="2" s="1"/>
  <c r="T3513" i="2" s="1"/>
  <c r="S3513" i="2" s="1"/>
  <c r="R3513" i="2" s="1"/>
  <c r="Q3513" i="2" s="1"/>
  <c r="P3513" i="2" s="1"/>
  <c r="O3513" i="2" s="1"/>
  <c r="N3513" i="2" s="1"/>
  <c r="M3513" i="2" s="1"/>
  <c r="L3513" i="2" s="1"/>
  <c r="K3513" i="2" s="1"/>
  <c r="J3513" i="2" s="1"/>
  <c r="I3513" i="2" s="1"/>
  <c r="H3513" i="2" s="1"/>
  <c r="X3507" i="2"/>
  <c r="W3507" i="2" s="1"/>
  <c r="V3507" i="2" s="1"/>
  <c r="U3507" i="2" s="1"/>
  <c r="T3507" i="2" s="1"/>
  <c r="S3507" i="2" s="1"/>
  <c r="R3507" i="2" s="1"/>
  <c r="Q3507" i="2" s="1"/>
  <c r="P3507" i="2" s="1"/>
  <c r="O3507" i="2" s="1"/>
  <c r="N3507" i="2" s="1"/>
  <c r="M3507" i="2" s="1"/>
  <c r="L3507" i="2" s="1"/>
  <c r="K3507" i="2" s="1"/>
  <c r="J3507" i="2" s="1"/>
  <c r="I3507" i="2" s="1"/>
  <c r="H3507" i="2" s="1"/>
  <c r="X3501" i="2"/>
  <c r="W3501" i="2" s="1"/>
  <c r="V3501" i="2" s="1"/>
  <c r="U3501" i="2" s="1"/>
  <c r="T3501" i="2" s="1"/>
  <c r="S3501" i="2" s="1"/>
  <c r="R3501" i="2" s="1"/>
  <c r="Q3501" i="2" s="1"/>
  <c r="P3501" i="2" s="1"/>
  <c r="O3501" i="2" s="1"/>
  <c r="N3501" i="2" s="1"/>
  <c r="M3501" i="2" s="1"/>
  <c r="L3501" i="2" s="1"/>
  <c r="K3501" i="2" s="1"/>
  <c r="J3501" i="2" s="1"/>
  <c r="I3501" i="2" s="1"/>
  <c r="H3501" i="2" s="1"/>
  <c r="X3495" i="2"/>
  <c r="W3495" i="2" s="1"/>
  <c r="V3495" i="2" s="1"/>
  <c r="U3495" i="2" s="1"/>
  <c r="T3495" i="2" s="1"/>
  <c r="S3495" i="2" s="1"/>
  <c r="R3495" i="2" s="1"/>
  <c r="Q3495" i="2" s="1"/>
  <c r="P3495" i="2" s="1"/>
  <c r="O3495" i="2" s="1"/>
  <c r="N3495" i="2" s="1"/>
  <c r="M3495" i="2" s="1"/>
  <c r="L3495" i="2" s="1"/>
  <c r="K3495" i="2" s="1"/>
  <c r="J3495" i="2" s="1"/>
  <c r="I3495" i="2" s="1"/>
  <c r="H3495" i="2" s="1"/>
  <c r="X3489" i="2"/>
  <c r="W3489" i="2" s="1"/>
  <c r="V3489" i="2" s="1"/>
  <c r="U3489" i="2" s="1"/>
  <c r="T3489" i="2" s="1"/>
  <c r="S3489" i="2" s="1"/>
  <c r="R3489" i="2" s="1"/>
  <c r="Q3489" i="2" s="1"/>
  <c r="P3489" i="2" s="1"/>
  <c r="O3489" i="2" s="1"/>
  <c r="N3489" i="2" s="1"/>
  <c r="M3489" i="2" s="1"/>
  <c r="L3489" i="2" s="1"/>
  <c r="K3489" i="2" s="1"/>
  <c r="J3489" i="2" s="1"/>
  <c r="I3489" i="2" s="1"/>
  <c r="H3489" i="2" s="1"/>
  <c r="X3483" i="2"/>
  <c r="W3483" i="2" s="1"/>
  <c r="V3483" i="2" s="1"/>
  <c r="U3483" i="2" s="1"/>
  <c r="T3483" i="2" s="1"/>
  <c r="S3483" i="2" s="1"/>
  <c r="R3483" i="2" s="1"/>
  <c r="Q3483" i="2" s="1"/>
  <c r="P3483" i="2" s="1"/>
  <c r="O3483" i="2" s="1"/>
  <c r="N3483" i="2" s="1"/>
  <c r="M3483" i="2" s="1"/>
  <c r="L3483" i="2" s="1"/>
  <c r="K3483" i="2" s="1"/>
  <c r="J3483" i="2" s="1"/>
  <c r="I3483" i="2" s="1"/>
  <c r="H3483" i="2" s="1"/>
  <c r="X3477" i="2"/>
  <c r="W3477" i="2" s="1"/>
  <c r="V3477" i="2" s="1"/>
  <c r="U3477" i="2" s="1"/>
  <c r="T3477" i="2" s="1"/>
  <c r="S3477" i="2" s="1"/>
  <c r="R3477" i="2" s="1"/>
  <c r="Q3477" i="2" s="1"/>
  <c r="P3477" i="2" s="1"/>
  <c r="O3477" i="2" s="1"/>
  <c r="N3477" i="2" s="1"/>
  <c r="M3477" i="2" s="1"/>
  <c r="L3477" i="2" s="1"/>
  <c r="K3477" i="2" s="1"/>
  <c r="J3477" i="2" s="1"/>
  <c r="I3477" i="2" s="1"/>
  <c r="H3477" i="2" s="1"/>
  <c r="X3471" i="2"/>
  <c r="W3471" i="2" s="1"/>
  <c r="V3471" i="2" s="1"/>
  <c r="U3471" i="2" s="1"/>
  <c r="T3471" i="2" s="1"/>
  <c r="S3471" i="2" s="1"/>
  <c r="R3471" i="2" s="1"/>
  <c r="Q3471" i="2" s="1"/>
  <c r="P3471" i="2" s="1"/>
  <c r="O3471" i="2" s="1"/>
  <c r="N3471" i="2" s="1"/>
  <c r="M3471" i="2" s="1"/>
  <c r="L3471" i="2" s="1"/>
  <c r="K3471" i="2" s="1"/>
  <c r="J3471" i="2" s="1"/>
  <c r="I3471" i="2" s="1"/>
  <c r="H3471" i="2" s="1"/>
  <c r="X3465" i="2"/>
  <c r="W3465" i="2" s="1"/>
  <c r="V3465" i="2" s="1"/>
  <c r="U3465" i="2" s="1"/>
  <c r="T3465" i="2" s="1"/>
  <c r="S3465" i="2" s="1"/>
  <c r="R3465" i="2" s="1"/>
  <c r="Q3465" i="2" s="1"/>
  <c r="P3465" i="2" s="1"/>
  <c r="O3465" i="2" s="1"/>
  <c r="N3465" i="2" s="1"/>
  <c r="M3465" i="2" s="1"/>
  <c r="L3465" i="2" s="1"/>
  <c r="K3465" i="2" s="1"/>
  <c r="J3465" i="2" s="1"/>
  <c r="I3465" i="2" s="1"/>
  <c r="H3465" i="2" s="1"/>
  <c r="X3459" i="2"/>
  <c r="W3459" i="2" s="1"/>
  <c r="V3459" i="2" s="1"/>
  <c r="U3459" i="2" s="1"/>
  <c r="T3459" i="2" s="1"/>
  <c r="S3459" i="2" s="1"/>
  <c r="R3459" i="2" s="1"/>
  <c r="Q3459" i="2" s="1"/>
  <c r="P3459" i="2" s="1"/>
  <c r="O3459" i="2" s="1"/>
  <c r="N3459" i="2" s="1"/>
  <c r="M3459" i="2" s="1"/>
  <c r="L3459" i="2" s="1"/>
  <c r="K3459" i="2" s="1"/>
  <c r="J3459" i="2" s="1"/>
  <c r="I3459" i="2" s="1"/>
  <c r="H3459" i="2" s="1"/>
  <c r="X3453" i="2"/>
  <c r="W3453" i="2" s="1"/>
  <c r="V3453" i="2" s="1"/>
  <c r="U3453" i="2" s="1"/>
  <c r="T3453" i="2" s="1"/>
  <c r="S3453" i="2" s="1"/>
  <c r="R3453" i="2" s="1"/>
  <c r="Q3453" i="2" s="1"/>
  <c r="P3453" i="2" s="1"/>
  <c r="O3453" i="2" s="1"/>
  <c r="N3453" i="2" s="1"/>
  <c r="M3453" i="2" s="1"/>
  <c r="L3453" i="2" s="1"/>
  <c r="K3453" i="2" s="1"/>
  <c r="J3453" i="2" s="1"/>
  <c r="I3453" i="2" s="1"/>
  <c r="H3453" i="2" s="1"/>
  <c r="X3447" i="2"/>
  <c r="W3447" i="2" s="1"/>
  <c r="V3447" i="2" s="1"/>
  <c r="U3447" i="2" s="1"/>
  <c r="T3447" i="2" s="1"/>
  <c r="S3447" i="2" s="1"/>
  <c r="R3447" i="2" s="1"/>
  <c r="Q3447" i="2" s="1"/>
  <c r="P3447" i="2" s="1"/>
  <c r="O3447" i="2" s="1"/>
  <c r="N3447" i="2" s="1"/>
  <c r="M3447" i="2" s="1"/>
  <c r="L3447" i="2" s="1"/>
  <c r="K3447" i="2" s="1"/>
  <c r="J3447" i="2" s="1"/>
  <c r="I3447" i="2" s="1"/>
  <c r="H3447" i="2" s="1"/>
  <c r="X3441" i="2"/>
  <c r="W3441" i="2" s="1"/>
  <c r="V3441" i="2" s="1"/>
  <c r="U3441" i="2" s="1"/>
  <c r="T3441" i="2" s="1"/>
  <c r="S3441" i="2" s="1"/>
  <c r="R3441" i="2" s="1"/>
  <c r="Q3441" i="2" s="1"/>
  <c r="P3441" i="2" s="1"/>
  <c r="O3441" i="2" s="1"/>
  <c r="N3441" i="2" s="1"/>
  <c r="M3441" i="2" s="1"/>
  <c r="L3441" i="2" s="1"/>
  <c r="K3441" i="2" s="1"/>
  <c r="J3441" i="2" s="1"/>
  <c r="I3441" i="2" s="1"/>
  <c r="H3441" i="2" s="1"/>
  <c r="X3435" i="2"/>
  <c r="W3435" i="2" s="1"/>
  <c r="V3435" i="2" s="1"/>
  <c r="U3435" i="2" s="1"/>
  <c r="T3435" i="2" s="1"/>
  <c r="S3435" i="2" s="1"/>
  <c r="R3435" i="2" s="1"/>
  <c r="Q3435" i="2" s="1"/>
  <c r="P3435" i="2" s="1"/>
  <c r="O3435" i="2" s="1"/>
  <c r="N3435" i="2" s="1"/>
  <c r="M3435" i="2" s="1"/>
  <c r="L3435" i="2" s="1"/>
  <c r="K3435" i="2" s="1"/>
  <c r="J3435" i="2" s="1"/>
  <c r="I3435" i="2" s="1"/>
  <c r="H3435" i="2" s="1"/>
  <c r="X3429" i="2"/>
  <c r="W3429" i="2" s="1"/>
  <c r="V3429" i="2" s="1"/>
  <c r="U3429" i="2" s="1"/>
  <c r="T3429" i="2" s="1"/>
  <c r="S3429" i="2" s="1"/>
  <c r="R3429" i="2" s="1"/>
  <c r="Q3429" i="2" s="1"/>
  <c r="P3429" i="2" s="1"/>
  <c r="O3429" i="2" s="1"/>
  <c r="N3429" i="2" s="1"/>
  <c r="M3429" i="2" s="1"/>
  <c r="L3429" i="2" s="1"/>
  <c r="K3429" i="2" s="1"/>
  <c r="J3429" i="2" s="1"/>
  <c r="I3429" i="2" s="1"/>
  <c r="H3429" i="2" s="1"/>
  <c r="X3423" i="2"/>
  <c r="W3423" i="2" s="1"/>
  <c r="V3423" i="2" s="1"/>
  <c r="U3423" i="2" s="1"/>
  <c r="T3423" i="2" s="1"/>
  <c r="S3423" i="2" s="1"/>
  <c r="R3423" i="2" s="1"/>
  <c r="Q3423" i="2" s="1"/>
  <c r="P3423" i="2" s="1"/>
  <c r="O3423" i="2" s="1"/>
  <c r="N3423" i="2" s="1"/>
  <c r="M3423" i="2" s="1"/>
  <c r="L3423" i="2" s="1"/>
  <c r="K3423" i="2" s="1"/>
  <c r="J3423" i="2" s="1"/>
  <c r="I3423" i="2" s="1"/>
  <c r="H3423" i="2" s="1"/>
  <c r="X3417" i="2"/>
  <c r="W3417" i="2" s="1"/>
  <c r="V3417" i="2" s="1"/>
  <c r="U3417" i="2" s="1"/>
  <c r="T3417" i="2" s="1"/>
  <c r="S3417" i="2" s="1"/>
  <c r="R3417" i="2" s="1"/>
  <c r="Q3417" i="2" s="1"/>
  <c r="P3417" i="2" s="1"/>
  <c r="O3417" i="2" s="1"/>
  <c r="N3417" i="2" s="1"/>
  <c r="M3417" i="2" s="1"/>
  <c r="L3417" i="2" s="1"/>
  <c r="K3417" i="2" s="1"/>
  <c r="J3417" i="2" s="1"/>
  <c r="I3417" i="2" s="1"/>
  <c r="H3417" i="2" s="1"/>
  <c r="X3411" i="2"/>
  <c r="W3411" i="2" s="1"/>
  <c r="V3411" i="2" s="1"/>
  <c r="U3411" i="2" s="1"/>
  <c r="T3411" i="2" s="1"/>
  <c r="S3411" i="2" s="1"/>
  <c r="R3411" i="2" s="1"/>
  <c r="Q3411" i="2" s="1"/>
  <c r="P3411" i="2" s="1"/>
  <c r="O3411" i="2" s="1"/>
  <c r="N3411" i="2" s="1"/>
  <c r="M3411" i="2" s="1"/>
  <c r="L3411" i="2" s="1"/>
  <c r="K3411" i="2" s="1"/>
  <c r="J3411" i="2" s="1"/>
  <c r="I3411" i="2" s="1"/>
  <c r="H3411" i="2" s="1"/>
  <c r="X3405" i="2"/>
  <c r="W3405" i="2" s="1"/>
  <c r="V3405" i="2" s="1"/>
  <c r="U3405" i="2" s="1"/>
  <c r="T3405" i="2" s="1"/>
  <c r="S3405" i="2" s="1"/>
  <c r="R3405" i="2" s="1"/>
  <c r="Q3405" i="2" s="1"/>
  <c r="P3405" i="2" s="1"/>
  <c r="O3405" i="2" s="1"/>
  <c r="N3405" i="2" s="1"/>
  <c r="M3405" i="2" s="1"/>
  <c r="L3405" i="2" s="1"/>
  <c r="K3405" i="2" s="1"/>
  <c r="J3405" i="2" s="1"/>
  <c r="I3405" i="2" s="1"/>
  <c r="H3405" i="2" s="1"/>
  <c r="X3399" i="2"/>
  <c r="W3399" i="2" s="1"/>
  <c r="V3399" i="2" s="1"/>
  <c r="U3399" i="2" s="1"/>
  <c r="T3399" i="2" s="1"/>
  <c r="S3399" i="2" s="1"/>
  <c r="R3399" i="2" s="1"/>
  <c r="Q3399" i="2" s="1"/>
  <c r="P3399" i="2" s="1"/>
  <c r="O3399" i="2" s="1"/>
  <c r="N3399" i="2" s="1"/>
  <c r="M3399" i="2" s="1"/>
  <c r="L3399" i="2" s="1"/>
  <c r="K3399" i="2" s="1"/>
  <c r="J3399" i="2" s="1"/>
  <c r="I3399" i="2" s="1"/>
  <c r="H3399" i="2" s="1"/>
  <c r="X3393" i="2"/>
  <c r="W3393" i="2" s="1"/>
  <c r="V3393" i="2" s="1"/>
  <c r="U3393" i="2" s="1"/>
  <c r="T3393" i="2" s="1"/>
  <c r="S3393" i="2" s="1"/>
  <c r="R3393" i="2" s="1"/>
  <c r="Q3393" i="2" s="1"/>
  <c r="P3393" i="2" s="1"/>
  <c r="O3393" i="2" s="1"/>
  <c r="N3393" i="2" s="1"/>
  <c r="M3393" i="2" s="1"/>
  <c r="L3393" i="2" s="1"/>
  <c r="K3393" i="2" s="1"/>
  <c r="J3393" i="2" s="1"/>
  <c r="I3393" i="2" s="1"/>
  <c r="H3393" i="2" s="1"/>
  <c r="X3387" i="2"/>
  <c r="W3387" i="2" s="1"/>
  <c r="V3387" i="2" s="1"/>
  <c r="U3387" i="2" s="1"/>
  <c r="T3387" i="2" s="1"/>
  <c r="S3387" i="2" s="1"/>
  <c r="R3387" i="2" s="1"/>
  <c r="Q3387" i="2" s="1"/>
  <c r="P3387" i="2" s="1"/>
  <c r="O3387" i="2" s="1"/>
  <c r="N3387" i="2" s="1"/>
  <c r="M3387" i="2" s="1"/>
  <c r="L3387" i="2" s="1"/>
  <c r="K3387" i="2" s="1"/>
  <c r="J3387" i="2" s="1"/>
  <c r="I3387" i="2" s="1"/>
  <c r="H3387" i="2" s="1"/>
  <c r="X3381" i="2"/>
  <c r="W3381" i="2" s="1"/>
  <c r="V3381" i="2" s="1"/>
  <c r="U3381" i="2" s="1"/>
  <c r="T3381" i="2" s="1"/>
  <c r="S3381" i="2" s="1"/>
  <c r="R3381" i="2" s="1"/>
  <c r="Q3381" i="2" s="1"/>
  <c r="P3381" i="2" s="1"/>
  <c r="O3381" i="2" s="1"/>
  <c r="N3381" i="2" s="1"/>
  <c r="M3381" i="2" s="1"/>
  <c r="L3381" i="2" s="1"/>
  <c r="K3381" i="2" s="1"/>
  <c r="J3381" i="2" s="1"/>
  <c r="I3381" i="2" s="1"/>
  <c r="H3381" i="2" s="1"/>
  <c r="X3375" i="2"/>
  <c r="W3375" i="2" s="1"/>
  <c r="V3375" i="2" s="1"/>
  <c r="U3375" i="2" s="1"/>
  <c r="T3375" i="2" s="1"/>
  <c r="S3375" i="2" s="1"/>
  <c r="R3375" i="2" s="1"/>
  <c r="Q3375" i="2" s="1"/>
  <c r="P3375" i="2" s="1"/>
  <c r="O3375" i="2" s="1"/>
  <c r="N3375" i="2" s="1"/>
  <c r="M3375" i="2" s="1"/>
  <c r="L3375" i="2" s="1"/>
  <c r="K3375" i="2" s="1"/>
  <c r="J3375" i="2" s="1"/>
  <c r="I3375" i="2" s="1"/>
  <c r="H3375" i="2" s="1"/>
  <c r="X3369" i="2"/>
  <c r="W3369" i="2" s="1"/>
  <c r="V3369" i="2" s="1"/>
  <c r="U3369" i="2" s="1"/>
  <c r="T3369" i="2" s="1"/>
  <c r="S3369" i="2" s="1"/>
  <c r="R3369" i="2" s="1"/>
  <c r="Q3369" i="2" s="1"/>
  <c r="P3369" i="2" s="1"/>
  <c r="O3369" i="2" s="1"/>
  <c r="N3369" i="2" s="1"/>
  <c r="M3369" i="2" s="1"/>
  <c r="L3369" i="2" s="1"/>
  <c r="K3369" i="2" s="1"/>
  <c r="J3369" i="2" s="1"/>
  <c r="I3369" i="2" s="1"/>
  <c r="H3369" i="2" s="1"/>
  <c r="X3363" i="2"/>
  <c r="W3363" i="2" s="1"/>
  <c r="V3363" i="2" s="1"/>
  <c r="U3363" i="2" s="1"/>
  <c r="T3363" i="2" s="1"/>
  <c r="S3363" i="2" s="1"/>
  <c r="R3363" i="2" s="1"/>
  <c r="Q3363" i="2" s="1"/>
  <c r="P3363" i="2" s="1"/>
  <c r="O3363" i="2" s="1"/>
  <c r="N3363" i="2" s="1"/>
  <c r="M3363" i="2" s="1"/>
  <c r="L3363" i="2" s="1"/>
  <c r="K3363" i="2" s="1"/>
  <c r="J3363" i="2" s="1"/>
  <c r="I3363" i="2" s="1"/>
  <c r="H3363" i="2" s="1"/>
  <c r="X3357" i="2"/>
  <c r="W3357" i="2" s="1"/>
  <c r="V3357" i="2" s="1"/>
  <c r="U3357" i="2" s="1"/>
  <c r="T3357" i="2" s="1"/>
  <c r="S3357" i="2" s="1"/>
  <c r="R3357" i="2" s="1"/>
  <c r="Q3357" i="2" s="1"/>
  <c r="P3357" i="2" s="1"/>
  <c r="O3357" i="2" s="1"/>
  <c r="N3357" i="2" s="1"/>
  <c r="M3357" i="2" s="1"/>
  <c r="L3357" i="2" s="1"/>
  <c r="K3357" i="2" s="1"/>
  <c r="J3357" i="2" s="1"/>
  <c r="I3357" i="2" s="1"/>
  <c r="H3357" i="2" s="1"/>
  <c r="X3351" i="2"/>
  <c r="W3351" i="2" s="1"/>
  <c r="V3351" i="2" s="1"/>
  <c r="U3351" i="2" s="1"/>
  <c r="T3351" i="2" s="1"/>
  <c r="S3351" i="2" s="1"/>
  <c r="R3351" i="2" s="1"/>
  <c r="Q3351" i="2" s="1"/>
  <c r="P3351" i="2" s="1"/>
  <c r="O3351" i="2" s="1"/>
  <c r="N3351" i="2" s="1"/>
  <c r="M3351" i="2" s="1"/>
  <c r="L3351" i="2" s="1"/>
  <c r="K3351" i="2" s="1"/>
  <c r="J3351" i="2" s="1"/>
  <c r="I3351" i="2" s="1"/>
  <c r="H3351" i="2" s="1"/>
  <c r="X3345" i="2"/>
  <c r="W3345" i="2" s="1"/>
  <c r="V3345" i="2" s="1"/>
  <c r="U3345" i="2" s="1"/>
  <c r="T3345" i="2" s="1"/>
  <c r="S3345" i="2" s="1"/>
  <c r="R3345" i="2" s="1"/>
  <c r="Q3345" i="2" s="1"/>
  <c r="P3345" i="2" s="1"/>
  <c r="O3345" i="2" s="1"/>
  <c r="N3345" i="2" s="1"/>
  <c r="M3345" i="2" s="1"/>
  <c r="L3345" i="2" s="1"/>
  <c r="K3345" i="2" s="1"/>
  <c r="J3345" i="2" s="1"/>
  <c r="I3345" i="2" s="1"/>
  <c r="H3345" i="2" s="1"/>
  <c r="X3339" i="2"/>
  <c r="W3339" i="2" s="1"/>
  <c r="V3339" i="2" s="1"/>
  <c r="U3339" i="2" s="1"/>
  <c r="T3339" i="2" s="1"/>
  <c r="S3339" i="2" s="1"/>
  <c r="R3339" i="2" s="1"/>
  <c r="Q3339" i="2" s="1"/>
  <c r="P3339" i="2" s="1"/>
  <c r="O3339" i="2" s="1"/>
  <c r="N3339" i="2" s="1"/>
  <c r="M3339" i="2" s="1"/>
  <c r="L3339" i="2" s="1"/>
  <c r="K3339" i="2" s="1"/>
  <c r="J3339" i="2" s="1"/>
  <c r="I3339" i="2" s="1"/>
  <c r="H3339" i="2" s="1"/>
  <c r="X3333" i="2"/>
  <c r="W3333" i="2" s="1"/>
  <c r="V3333" i="2" s="1"/>
  <c r="U3333" i="2" s="1"/>
  <c r="T3333" i="2" s="1"/>
  <c r="S3333" i="2" s="1"/>
  <c r="R3333" i="2" s="1"/>
  <c r="Q3333" i="2" s="1"/>
  <c r="P3333" i="2" s="1"/>
  <c r="O3333" i="2" s="1"/>
  <c r="N3333" i="2" s="1"/>
  <c r="M3333" i="2" s="1"/>
  <c r="L3333" i="2" s="1"/>
  <c r="K3333" i="2" s="1"/>
  <c r="J3333" i="2" s="1"/>
  <c r="I3333" i="2" s="1"/>
  <c r="H3333" i="2" s="1"/>
  <c r="X3327" i="2"/>
  <c r="W3327" i="2" s="1"/>
  <c r="V3327" i="2" s="1"/>
  <c r="U3327" i="2" s="1"/>
  <c r="T3327" i="2" s="1"/>
  <c r="S3327" i="2" s="1"/>
  <c r="R3327" i="2" s="1"/>
  <c r="Q3327" i="2" s="1"/>
  <c r="P3327" i="2" s="1"/>
  <c r="O3327" i="2" s="1"/>
  <c r="N3327" i="2" s="1"/>
  <c r="M3327" i="2" s="1"/>
  <c r="L3327" i="2" s="1"/>
  <c r="K3327" i="2" s="1"/>
  <c r="J3327" i="2" s="1"/>
  <c r="I3327" i="2" s="1"/>
  <c r="H3327" i="2" s="1"/>
  <c r="X3321" i="2"/>
  <c r="W3321" i="2" s="1"/>
  <c r="V3321" i="2" s="1"/>
  <c r="U3321" i="2" s="1"/>
  <c r="T3321" i="2" s="1"/>
  <c r="S3321" i="2" s="1"/>
  <c r="R3321" i="2" s="1"/>
  <c r="Q3321" i="2" s="1"/>
  <c r="P3321" i="2" s="1"/>
  <c r="O3321" i="2" s="1"/>
  <c r="N3321" i="2" s="1"/>
  <c r="M3321" i="2" s="1"/>
  <c r="L3321" i="2" s="1"/>
  <c r="K3321" i="2" s="1"/>
  <c r="J3321" i="2" s="1"/>
  <c r="I3321" i="2" s="1"/>
  <c r="H3321" i="2" s="1"/>
  <c r="X3315" i="2"/>
  <c r="W3315" i="2" s="1"/>
  <c r="V3315" i="2" s="1"/>
  <c r="U3315" i="2" s="1"/>
  <c r="T3315" i="2" s="1"/>
  <c r="S3315" i="2" s="1"/>
  <c r="R3315" i="2" s="1"/>
  <c r="Q3315" i="2" s="1"/>
  <c r="P3315" i="2" s="1"/>
  <c r="O3315" i="2" s="1"/>
  <c r="N3315" i="2" s="1"/>
  <c r="M3315" i="2" s="1"/>
  <c r="L3315" i="2" s="1"/>
  <c r="K3315" i="2" s="1"/>
  <c r="J3315" i="2" s="1"/>
  <c r="I3315" i="2" s="1"/>
  <c r="H3315" i="2" s="1"/>
  <c r="X3309" i="2"/>
  <c r="W3309" i="2" s="1"/>
  <c r="V3309" i="2" s="1"/>
  <c r="U3309" i="2" s="1"/>
  <c r="T3309" i="2" s="1"/>
  <c r="S3309" i="2" s="1"/>
  <c r="R3309" i="2" s="1"/>
  <c r="Q3309" i="2" s="1"/>
  <c r="P3309" i="2" s="1"/>
  <c r="O3309" i="2" s="1"/>
  <c r="N3309" i="2" s="1"/>
  <c r="M3309" i="2" s="1"/>
  <c r="L3309" i="2" s="1"/>
  <c r="K3309" i="2" s="1"/>
  <c r="J3309" i="2" s="1"/>
  <c r="I3309" i="2" s="1"/>
  <c r="H3309" i="2" s="1"/>
  <c r="X3303" i="2"/>
  <c r="W3303" i="2" s="1"/>
  <c r="V3303" i="2" s="1"/>
  <c r="U3303" i="2" s="1"/>
  <c r="T3303" i="2" s="1"/>
  <c r="S3303" i="2" s="1"/>
  <c r="R3303" i="2" s="1"/>
  <c r="Q3303" i="2" s="1"/>
  <c r="P3303" i="2" s="1"/>
  <c r="O3303" i="2" s="1"/>
  <c r="N3303" i="2" s="1"/>
  <c r="M3303" i="2" s="1"/>
  <c r="L3303" i="2" s="1"/>
  <c r="K3303" i="2" s="1"/>
  <c r="J3303" i="2" s="1"/>
  <c r="I3303" i="2" s="1"/>
  <c r="H3303" i="2" s="1"/>
  <c r="X3297" i="2"/>
  <c r="W3297" i="2" s="1"/>
  <c r="V3297" i="2" s="1"/>
  <c r="U3297" i="2" s="1"/>
  <c r="T3297" i="2" s="1"/>
  <c r="S3297" i="2" s="1"/>
  <c r="R3297" i="2" s="1"/>
  <c r="Q3297" i="2" s="1"/>
  <c r="P3297" i="2" s="1"/>
  <c r="O3297" i="2" s="1"/>
  <c r="N3297" i="2" s="1"/>
  <c r="M3297" i="2" s="1"/>
  <c r="L3297" i="2" s="1"/>
  <c r="K3297" i="2" s="1"/>
  <c r="J3297" i="2" s="1"/>
  <c r="I3297" i="2" s="1"/>
  <c r="H3297" i="2" s="1"/>
  <c r="X3291" i="2"/>
  <c r="W3291" i="2" s="1"/>
  <c r="V3291" i="2" s="1"/>
  <c r="U3291" i="2" s="1"/>
  <c r="T3291" i="2" s="1"/>
  <c r="S3291" i="2" s="1"/>
  <c r="R3291" i="2" s="1"/>
  <c r="Q3291" i="2" s="1"/>
  <c r="P3291" i="2" s="1"/>
  <c r="O3291" i="2" s="1"/>
  <c r="N3291" i="2" s="1"/>
  <c r="M3291" i="2" s="1"/>
  <c r="L3291" i="2" s="1"/>
  <c r="K3291" i="2" s="1"/>
  <c r="J3291" i="2" s="1"/>
  <c r="I3291" i="2" s="1"/>
  <c r="H3291" i="2" s="1"/>
  <c r="X3285" i="2"/>
  <c r="W3285" i="2" s="1"/>
  <c r="V3285" i="2" s="1"/>
  <c r="U3285" i="2" s="1"/>
  <c r="T3285" i="2" s="1"/>
  <c r="S3285" i="2" s="1"/>
  <c r="R3285" i="2" s="1"/>
  <c r="Q3285" i="2" s="1"/>
  <c r="P3285" i="2" s="1"/>
  <c r="O3285" i="2" s="1"/>
  <c r="N3285" i="2" s="1"/>
  <c r="M3285" i="2" s="1"/>
  <c r="L3285" i="2" s="1"/>
  <c r="K3285" i="2" s="1"/>
  <c r="J3285" i="2" s="1"/>
  <c r="I3285" i="2" s="1"/>
  <c r="H3285" i="2" s="1"/>
  <c r="X3279" i="2"/>
  <c r="W3279" i="2" s="1"/>
  <c r="V3279" i="2" s="1"/>
  <c r="U3279" i="2" s="1"/>
  <c r="T3279" i="2" s="1"/>
  <c r="S3279" i="2" s="1"/>
  <c r="R3279" i="2" s="1"/>
  <c r="Q3279" i="2" s="1"/>
  <c r="P3279" i="2" s="1"/>
  <c r="O3279" i="2" s="1"/>
  <c r="N3279" i="2" s="1"/>
  <c r="M3279" i="2" s="1"/>
  <c r="L3279" i="2" s="1"/>
  <c r="K3279" i="2" s="1"/>
  <c r="J3279" i="2" s="1"/>
  <c r="I3279" i="2" s="1"/>
  <c r="H3279" i="2" s="1"/>
  <c r="X3273" i="2"/>
  <c r="W3273" i="2" s="1"/>
  <c r="V3273" i="2" s="1"/>
  <c r="U3273" i="2" s="1"/>
  <c r="T3273" i="2" s="1"/>
  <c r="S3273" i="2" s="1"/>
  <c r="R3273" i="2" s="1"/>
  <c r="Q3273" i="2" s="1"/>
  <c r="P3273" i="2" s="1"/>
  <c r="O3273" i="2" s="1"/>
  <c r="N3273" i="2" s="1"/>
  <c r="M3273" i="2" s="1"/>
  <c r="L3273" i="2" s="1"/>
  <c r="K3273" i="2" s="1"/>
  <c r="J3273" i="2" s="1"/>
  <c r="I3273" i="2" s="1"/>
  <c r="H3273" i="2" s="1"/>
  <c r="X3267" i="2"/>
  <c r="W3267" i="2" s="1"/>
  <c r="V3267" i="2" s="1"/>
  <c r="U3267" i="2" s="1"/>
  <c r="T3267" i="2" s="1"/>
  <c r="S3267" i="2" s="1"/>
  <c r="R3267" i="2" s="1"/>
  <c r="Q3267" i="2" s="1"/>
  <c r="P3267" i="2" s="1"/>
  <c r="O3267" i="2" s="1"/>
  <c r="N3267" i="2" s="1"/>
  <c r="M3267" i="2" s="1"/>
  <c r="L3267" i="2" s="1"/>
  <c r="K3267" i="2" s="1"/>
  <c r="J3267" i="2" s="1"/>
  <c r="I3267" i="2" s="1"/>
  <c r="H3267" i="2" s="1"/>
  <c r="X3261" i="2"/>
  <c r="W3261" i="2" s="1"/>
  <c r="V3261" i="2" s="1"/>
  <c r="U3261" i="2" s="1"/>
  <c r="T3261" i="2" s="1"/>
  <c r="S3261" i="2" s="1"/>
  <c r="R3261" i="2" s="1"/>
  <c r="Q3261" i="2" s="1"/>
  <c r="P3261" i="2" s="1"/>
  <c r="O3261" i="2" s="1"/>
  <c r="N3261" i="2" s="1"/>
  <c r="M3261" i="2" s="1"/>
  <c r="L3261" i="2" s="1"/>
  <c r="K3261" i="2" s="1"/>
  <c r="J3261" i="2" s="1"/>
  <c r="I3261" i="2" s="1"/>
  <c r="H3261" i="2" s="1"/>
  <c r="X3255" i="2"/>
  <c r="W3255" i="2" s="1"/>
  <c r="V3255" i="2" s="1"/>
  <c r="U3255" i="2" s="1"/>
  <c r="T3255" i="2" s="1"/>
  <c r="S3255" i="2" s="1"/>
  <c r="R3255" i="2" s="1"/>
  <c r="Q3255" i="2" s="1"/>
  <c r="P3255" i="2" s="1"/>
  <c r="O3255" i="2" s="1"/>
  <c r="N3255" i="2" s="1"/>
  <c r="M3255" i="2" s="1"/>
  <c r="L3255" i="2" s="1"/>
  <c r="K3255" i="2" s="1"/>
  <c r="J3255" i="2" s="1"/>
  <c r="I3255" i="2" s="1"/>
  <c r="H3255" i="2" s="1"/>
  <c r="X3249" i="2"/>
  <c r="W3249" i="2" s="1"/>
  <c r="V3249" i="2" s="1"/>
  <c r="U3249" i="2" s="1"/>
  <c r="T3249" i="2" s="1"/>
  <c r="S3249" i="2" s="1"/>
  <c r="R3249" i="2" s="1"/>
  <c r="Q3249" i="2" s="1"/>
  <c r="P3249" i="2" s="1"/>
  <c r="O3249" i="2" s="1"/>
  <c r="N3249" i="2" s="1"/>
  <c r="M3249" i="2" s="1"/>
  <c r="L3249" i="2" s="1"/>
  <c r="K3249" i="2" s="1"/>
  <c r="J3249" i="2" s="1"/>
  <c r="I3249" i="2" s="1"/>
  <c r="H3249" i="2" s="1"/>
  <c r="X3243" i="2"/>
  <c r="W3243" i="2" s="1"/>
  <c r="V3243" i="2" s="1"/>
  <c r="U3243" i="2" s="1"/>
  <c r="T3243" i="2" s="1"/>
  <c r="S3243" i="2" s="1"/>
  <c r="R3243" i="2" s="1"/>
  <c r="Q3243" i="2" s="1"/>
  <c r="P3243" i="2" s="1"/>
  <c r="O3243" i="2" s="1"/>
  <c r="N3243" i="2" s="1"/>
  <c r="M3243" i="2" s="1"/>
  <c r="L3243" i="2" s="1"/>
  <c r="K3243" i="2" s="1"/>
  <c r="J3243" i="2" s="1"/>
  <c r="I3243" i="2" s="1"/>
  <c r="H3243" i="2" s="1"/>
  <c r="X3237" i="2"/>
  <c r="W3237" i="2" s="1"/>
  <c r="V3237" i="2" s="1"/>
  <c r="U3237" i="2" s="1"/>
  <c r="T3237" i="2" s="1"/>
  <c r="S3237" i="2" s="1"/>
  <c r="R3237" i="2" s="1"/>
  <c r="Q3237" i="2" s="1"/>
  <c r="P3237" i="2" s="1"/>
  <c r="O3237" i="2" s="1"/>
  <c r="N3237" i="2" s="1"/>
  <c r="M3237" i="2" s="1"/>
  <c r="L3237" i="2" s="1"/>
  <c r="K3237" i="2" s="1"/>
  <c r="J3237" i="2" s="1"/>
  <c r="I3237" i="2" s="1"/>
  <c r="H3237" i="2" s="1"/>
  <c r="X3231" i="2"/>
  <c r="W3231" i="2" s="1"/>
  <c r="V3231" i="2" s="1"/>
  <c r="U3231" i="2" s="1"/>
  <c r="T3231" i="2" s="1"/>
  <c r="S3231" i="2" s="1"/>
  <c r="R3231" i="2" s="1"/>
  <c r="Q3231" i="2" s="1"/>
  <c r="P3231" i="2" s="1"/>
  <c r="O3231" i="2" s="1"/>
  <c r="N3231" i="2" s="1"/>
  <c r="M3231" i="2" s="1"/>
  <c r="L3231" i="2" s="1"/>
  <c r="K3231" i="2" s="1"/>
  <c r="J3231" i="2" s="1"/>
  <c r="I3231" i="2" s="1"/>
  <c r="H3231" i="2" s="1"/>
  <c r="X3225" i="2"/>
  <c r="W3225" i="2" s="1"/>
  <c r="V3225" i="2" s="1"/>
  <c r="U3225" i="2" s="1"/>
  <c r="T3225" i="2" s="1"/>
  <c r="S3225" i="2" s="1"/>
  <c r="R3225" i="2" s="1"/>
  <c r="Q3225" i="2" s="1"/>
  <c r="P3225" i="2" s="1"/>
  <c r="O3225" i="2" s="1"/>
  <c r="N3225" i="2" s="1"/>
  <c r="M3225" i="2" s="1"/>
  <c r="L3225" i="2" s="1"/>
  <c r="K3225" i="2" s="1"/>
  <c r="J3225" i="2" s="1"/>
  <c r="I3225" i="2" s="1"/>
  <c r="H3225" i="2" s="1"/>
  <c r="X3219" i="2"/>
  <c r="W3219" i="2" s="1"/>
  <c r="V3219" i="2" s="1"/>
  <c r="U3219" i="2" s="1"/>
  <c r="T3219" i="2" s="1"/>
  <c r="S3219" i="2" s="1"/>
  <c r="R3219" i="2" s="1"/>
  <c r="Q3219" i="2" s="1"/>
  <c r="P3219" i="2" s="1"/>
  <c r="O3219" i="2" s="1"/>
  <c r="N3219" i="2" s="1"/>
  <c r="M3219" i="2" s="1"/>
  <c r="L3219" i="2" s="1"/>
  <c r="K3219" i="2" s="1"/>
  <c r="J3219" i="2" s="1"/>
  <c r="I3219" i="2" s="1"/>
  <c r="H3219" i="2" s="1"/>
  <c r="X3213" i="2"/>
  <c r="W3213" i="2" s="1"/>
  <c r="V3213" i="2" s="1"/>
  <c r="U3213" i="2" s="1"/>
  <c r="T3213" i="2" s="1"/>
  <c r="S3213" i="2" s="1"/>
  <c r="R3213" i="2" s="1"/>
  <c r="Q3213" i="2" s="1"/>
  <c r="P3213" i="2" s="1"/>
  <c r="O3213" i="2" s="1"/>
  <c r="N3213" i="2" s="1"/>
  <c r="M3213" i="2" s="1"/>
  <c r="L3213" i="2" s="1"/>
  <c r="K3213" i="2" s="1"/>
  <c r="J3213" i="2" s="1"/>
  <c r="I3213" i="2" s="1"/>
  <c r="H3213" i="2" s="1"/>
  <c r="X3207" i="2"/>
  <c r="W3207" i="2" s="1"/>
  <c r="V3207" i="2" s="1"/>
  <c r="U3207" i="2" s="1"/>
  <c r="T3207" i="2" s="1"/>
  <c r="S3207" i="2" s="1"/>
  <c r="R3207" i="2" s="1"/>
  <c r="Q3207" i="2" s="1"/>
  <c r="P3207" i="2" s="1"/>
  <c r="O3207" i="2" s="1"/>
  <c r="N3207" i="2" s="1"/>
  <c r="M3207" i="2" s="1"/>
  <c r="L3207" i="2" s="1"/>
  <c r="K3207" i="2" s="1"/>
  <c r="J3207" i="2" s="1"/>
  <c r="I3207" i="2" s="1"/>
  <c r="H3207" i="2" s="1"/>
  <c r="X3201" i="2"/>
  <c r="W3201" i="2" s="1"/>
  <c r="V3201" i="2" s="1"/>
  <c r="U3201" i="2" s="1"/>
  <c r="T3201" i="2" s="1"/>
  <c r="S3201" i="2" s="1"/>
  <c r="R3201" i="2" s="1"/>
  <c r="Q3201" i="2" s="1"/>
  <c r="P3201" i="2" s="1"/>
  <c r="O3201" i="2" s="1"/>
  <c r="N3201" i="2" s="1"/>
  <c r="M3201" i="2" s="1"/>
  <c r="L3201" i="2" s="1"/>
  <c r="K3201" i="2" s="1"/>
  <c r="J3201" i="2" s="1"/>
  <c r="I3201" i="2" s="1"/>
  <c r="H3201" i="2" s="1"/>
  <c r="X3195" i="2"/>
  <c r="W3195" i="2" s="1"/>
  <c r="V3195" i="2" s="1"/>
  <c r="U3195" i="2" s="1"/>
  <c r="T3195" i="2" s="1"/>
  <c r="S3195" i="2" s="1"/>
  <c r="R3195" i="2" s="1"/>
  <c r="Q3195" i="2" s="1"/>
  <c r="P3195" i="2" s="1"/>
  <c r="O3195" i="2" s="1"/>
  <c r="N3195" i="2" s="1"/>
  <c r="M3195" i="2" s="1"/>
  <c r="L3195" i="2" s="1"/>
  <c r="K3195" i="2" s="1"/>
  <c r="J3195" i="2" s="1"/>
  <c r="I3195" i="2" s="1"/>
  <c r="H3195" i="2" s="1"/>
  <c r="X3189" i="2"/>
  <c r="W3189" i="2" s="1"/>
  <c r="V3189" i="2" s="1"/>
  <c r="U3189" i="2" s="1"/>
  <c r="T3189" i="2" s="1"/>
  <c r="S3189" i="2" s="1"/>
  <c r="R3189" i="2" s="1"/>
  <c r="Q3189" i="2" s="1"/>
  <c r="P3189" i="2" s="1"/>
  <c r="O3189" i="2" s="1"/>
  <c r="N3189" i="2" s="1"/>
  <c r="M3189" i="2" s="1"/>
  <c r="L3189" i="2" s="1"/>
  <c r="K3189" i="2" s="1"/>
  <c r="J3189" i="2" s="1"/>
  <c r="I3189" i="2" s="1"/>
  <c r="H3189" i="2" s="1"/>
  <c r="X3183" i="2"/>
  <c r="W3183" i="2" s="1"/>
  <c r="V3183" i="2" s="1"/>
  <c r="U3183" i="2" s="1"/>
  <c r="T3183" i="2" s="1"/>
  <c r="S3183" i="2" s="1"/>
  <c r="R3183" i="2" s="1"/>
  <c r="Q3183" i="2" s="1"/>
  <c r="P3183" i="2" s="1"/>
  <c r="O3183" i="2" s="1"/>
  <c r="N3183" i="2" s="1"/>
  <c r="M3183" i="2" s="1"/>
  <c r="L3183" i="2" s="1"/>
  <c r="K3183" i="2" s="1"/>
  <c r="J3183" i="2" s="1"/>
  <c r="I3183" i="2" s="1"/>
  <c r="H3183" i="2" s="1"/>
  <c r="X3177" i="2"/>
  <c r="W3177" i="2" s="1"/>
  <c r="V3177" i="2" s="1"/>
  <c r="U3177" i="2" s="1"/>
  <c r="T3177" i="2" s="1"/>
  <c r="S3177" i="2" s="1"/>
  <c r="R3177" i="2" s="1"/>
  <c r="Q3177" i="2" s="1"/>
  <c r="P3177" i="2" s="1"/>
  <c r="O3177" i="2" s="1"/>
  <c r="N3177" i="2" s="1"/>
  <c r="M3177" i="2" s="1"/>
  <c r="L3177" i="2" s="1"/>
  <c r="K3177" i="2" s="1"/>
  <c r="J3177" i="2" s="1"/>
  <c r="I3177" i="2" s="1"/>
  <c r="H3177" i="2" s="1"/>
  <c r="X3171" i="2"/>
  <c r="W3171" i="2" s="1"/>
  <c r="V3171" i="2" s="1"/>
  <c r="U3171" i="2" s="1"/>
  <c r="T3171" i="2" s="1"/>
  <c r="S3171" i="2" s="1"/>
  <c r="R3171" i="2" s="1"/>
  <c r="Q3171" i="2" s="1"/>
  <c r="P3171" i="2" s="1"/>
  <c r="O3171" i="2" s="1"/>
  <c r="N3171" i="2" s="1"/>
  <c r="M3171" i="2" s="1"/>
  <c r="L3171" i="2" s="1"/>
  <c r="K3171" i="2" s="1"/>
  <c r="J3171" i="2" s="1"/>
  <c r="I3171" i="2" s="1"/>
  <c r="H3171" i="2" s="1"/>
  <c r="X3165" i="2"/>
  <c r="W3165" i="2" s="1"/>
  <c r="V3165" i="2" s="1"/>
  <c r="U3165" i="2" s="1"/>
  <c r="T3165" i="2" s="1"/>
  <c r="S3165" i="2" s="1"/>
  <c r="R3165" i="2" s="1"/>
  <c r="Q3165" i="2" s="1"/>
  <c r="P3165" i="2" s="1"/>
  <c r="O3165" i="2" s="1"/>
  <c r="N3165" i="2" s="1"/>
  <c r="M3165" i="2" s="1"/>
  <c r="L3165" i="2" s="1"/>
  <c r="K3165" i="2" s="1"/>
  <c r="J3165" i="2" s="1"/>
  <c r="I3165" i="2" s="1"/>
  <c r="H3165" i="2" s="1"/>
  <c r="X3159" i="2"/>
  <c r="W3159" i="2" s="1"/>
  <c r="V3159" i="2" s="1"/>
  <c r="U3159" i="2" s="1"/>
  <c r="T3159" i="2" s="1"/>
  <c r="S3159" i="2" s="1"/>
  <c r="R3159" i="2" s="1"/>
  <c r="Q3159" i="2" s="1"/>
  <c r="P3159" i="2" s="1"/>
  <c r="O3159" i="2" s="1"/>
  <c r="N3159" i="2" s="1"/>
  <c r="M3159" i="2" s="1"/>
  <c r="L3159" i="2" s="1"/>
  <c r="K3159" i="2" s="1"/>
  <c r="J3159" i="2" s="1"/>
  <c r="I3159" i="2" s="1"/>
  <c r="H3159" i="2" s="1"/>
  <c r="X3153" i="2"/>
  <c r="W3153" i="2" s="1"/>
  <c r="V3153" i="2" s="1"/>
  <c r="U3153" i="2" s="1"/>
  <c r="T3153" i="2" s="1"/>
  <c r="S3153" i="2" s="1"/>
  <c r="R3153" i="2" s="1"/>
  <c r="Q3153" i="2" s="1"/>
  <c r="P3153" i="2" s="1"/>
  <c r="O3153" i="2" s="1"/>
  <c r="N3153" i="2" s="1"/>
  <c r="M3153" i="2" s="1"/>
  <c r="L3153" i="2" s="1"/>
  <c r="K3153" i="2" s="1"/>
  <c r="J3153" i="2" s="1"/>
  <c r="I3153" i="2" s="1"/>
  <c r="H3153" i="2" s="1"/>
  <c r="X3147" i="2"/>
  <c r="W3147" i="2" s="1"/>
  <c r="V3147" i="2" s="1"/>
  <c r="U3147" i="2" s="1"/>
  <c r="T3147" i="2" s="1"/>
  <c r="S3147" i="2" s="1"/>
  <c r="R3147" i="2" s="1"/>
  <c r="Q3147" i="2" s="1"/>
  <c r="P3147" i="2" s="1"/>
  <c r="O3147" i="2" s="1"/>
  <c r="N3147" i="2" s="1"/>
  <c r="M3147" i="2" s="1"/>
  <c r="L3147" i="2" s="1"/>
  <c r="K3147" i="2" s="1"/>
  <c r="J3147" i="2" s="1"/>
  <c r="I3147" i="2" s="1"/>
  <c r="H3147" i="2" s="1"/>
  <c r="X3141" i="2"/>
  <c r="W3141" i="2" s="1"/>
  <c r="V3141" i="2" s="1"/>
  <c r="U3141" i="2" s="1"/>
  <c r="T3141" i="2" s="1"/>
  <c r="S3141" i="2" s="1"/>
  <c r="R3141" i="2" s="1"/>
  <c r="Q3141" i="2" s="1"/>
  <c r="P3141" i="2" s="1"/>
  <c r="O3141" i="2" s="1"/>
  <c r="N3141" i="2" s="1"/>
  <c r="M3141" i="2" s="1"/>
  <c r="L3141" i="2" s="1"/>
  <c r="K3141" i="2" s="1"/>
  <c r="J3141" i="2" s="1"/>
  <c r="I3141" i="2" s="1"/>
  <c r="H3141" i="2" s="1"/>
  <c r="X3135" i="2"/>
  <c r="W3135" i="2" s="1"/>
  <c r="V3135" i="2" s="1"/>
  <c r="U3135" i="2" s="1"/>
  <c r="T3135" i="2" s="1"/>
  <c r="S3135" i="2" s="1"/>
  <c r="R3135" i="2" s="1"/>
  <c r="Q3135" i="2" s="1"/>
  <c r="P3135" i="2" s="1"/>
  <c r="O3135" i="2" s="1"/>
  <c r="N3135" i="2" s="1"/>
  <c r="M3135" i="2" s="1"/>
  <c r="L3135" i="2" s="1"/>
  <c r="K3135" i="2" s="1"/>
  <c r="J3135" i="2" s="1"/>
  <c r="I3135" i="2" s="1"/>
  <c r="H3135" i="2" s="1"/>
  <c r="X3129" i="2"/>
  <c r="W3129" i="2" s="1"/>
  <c r="V3129" i="2" s="1"/>
  <c r="U3129" i="2" s="1"/>
  <c r="T3129" i="2" s="1"/>
  <c r="S3129" i="2" s="1"/>
  <c r="R3129" i="2" s="1"/>
  <c r="Q3129" i="2" s="1"/>
  <c r="P3129" i="2" s="1"/>
  <c r="O3129" i="2" s="1"/>
  <c r="N3129" i="2" s="1"/>
  <c r="M3129" i="2" s="1"/>
  <c r="L3129" i="2" s="1"/>
  <c r="K3129" i="2" s="1"/>
  <c r="J3129" i="2" s="1"/>
  <c r="I3129" i="2" s="1"/>
  <c r="H3129" i="2" s="1"/>
  <c r="X3123" i="2"/>
  <c r="W3123" i="2" s="1"/>
  <c r="V3123" i="2" s="1"/>
  <c r="U3123" i="2" s="1"/>
  <c r="T3123" i="2" s="1"/>
  <c r="S3123" i="2" s="1"/>
  <c r="R3123" i="2" s="1"/>
  <c r="Q3123" i="2" s="1"/>
  <c r="P3123" i="2" s="1"/>
  <c r="O3123" i="2" s="1"/>
  <c r="N3123" i="2" s="1"/>
  <c r="M3123" i="2" s="1"/>
  <c r="L3123" i="2" s="1"/>
  <c r="K3123" i="2" s="1"/>
  <c r="J3123" i="2" s="1"/>
  <c r="I3123" i="2" s="1"/>
  <c r="H3123" i="2" s="1"/>
  <c r="X3117" i="2"/>
  <c r="W3117" i="2" s="1"/>
  <c r="V3117" i="2" s="1"/>
  <c r="U3117" i="2" s="1"/>
  <c r="T3117" i="2" s="1"/>
  <c r="S3117" i="2" s="1"/>
  <c r="R3117" i="2" s="1"/>
  <c r="Q3117" i="2" s="1"/>
  <c r="P3117" i="2" s="1"/>
  <c r="O3117" i="2" s="1"/>
  <c r="N3117" i="2" s="1"/>
  <c r="M3117" i="2" s="1"/>
  <c r="L3117" i="2" s="1"/>
  <c r="K3117" i="2" s="1"/>
  <c r="J3117" i="2" s="1"/>
  <c r="I3117" i="2" s="1"/>
  <c r="H3117" i="2" s="1"/>
  <c r="X3111" i="2"/>
  <c r="W3111" i="2" s="1"/>
  <c r="V3111" i="2" s="1"/>
  <c r="U3111" i="2" s="1"/>
  <c r="T3111" i="2" s="1"/>
  <c r="S3111" i="2" s="1"/>
  <c r="R3111" i="2" s="1"/>
  <c r="Q3111" i="2" s="1"/>
  <c r="P3111" i="2" s="1"/>
  <c r="O3111" i="2" s="1"/>
  <c r="N3111" i="2" s="1"/>
  <c r="M3111" i="2" s="1"/>
  <c r="L3111" i="2" s="1"/>
  <c r="K3111" i="2" s="1"/>
  <c r="J3111" i="2" s="1"/>
  <c r="I3111" i="2" s="1"/>
  <c r="H3111" i="2" s="1"/>
  <c r="X3105" i="2"/>
  <c r="W3105" i="2" s="1"/>
  <c r="V3105" i="2" s="1"/>
  <c r="U3105" i="2" s="1"/>
  <c r="T3105" i="2" s="1"/>
  <c r="S3105" i="2" s="1"/>
  <c r="R3105" i="2" s="1"/>
  <c r="Q3105" i="2" s="1"/>
  <c r="P3105" i="2" s="1"/>
  <c r="O3105" i="2" s="1"/>
  <c r="N3105" i="2" s="1"/>
  <c r="M3105" i="2" s="1"/>
  <c r="L3105" i="2" s="1"/>
  <c r="K3105" i="2" s="1"/>
  <c r="J3105" i="2" s="1"/>
  <c r="I3105" i="2" s="1"/>
  <c r="H3105" i="2" s="1"/>
  <c r="X3099" i="2"/>
  <c r="W3099" i="2" s="1"/>
  <c r="V3099" i="2" s="1"/>
  <c r="U3099" i="2" s="1"/>
  <c r="T3099" i="2" s="1"/>
  <c r="S3099" i="2" s="1"/>
  <c r="R3099" i="2" s="1"/>
  <c r="Q3099" i="2" s="1"/>
  <c r="P3099" i="2" s="1"/>
  <c r="O3099" i="2" s="1"/>
  <c r="N3099" i="2" s="1"/>
  <c r="M3099" i="2" s="1"/>
  <c r="L3099" i="2" s="1"/>
  <c r="K3099" i="2" s="1"/>
  <c r="J3099" i="2" s="1"/>
  <c r="I3099" i="2" s="1"/>
  <c r="H3099" i="2" s="1"/>
  <c r="X3093" i="2"/>
  <c r="W3093" i="2" s="1"/>
  <c r="V3093" i="2" s="1"/>
  <c r="U3093" i="2" s="1"/>
  <c r="T3093" i="2" s="1"/>
  <c r="S3093" i="2" s="1"/>
  <c r="R3093" i="2" s="1"/>
  <c r="Q3093" i="2" s="1"/>
  <c r="P3093" i="2" s="1"/>
  <c r="O3093" i="2" s="1"/>
  <c r="N3093" i="2" s="1"/>
  <c r="M3093" i="2" s="1"/>
  <c r="L3093" i="2" s="1"/>
  <c r="K3093" i="2" s="1"/>
  <c r="J3093" i="2" s="1"/>
  <c r="I3093" i="2" s="1"/>
  <c r="H3093" i="2" s="1"/>
  <c r="X3087" i="2"/>
  <c r="W3087" i="2" s="1"/>
  <c r="V3087" i="2" s="1"/>
  <c r="U3087" i="2" s="1"/>
  <c r="T3087" i="2" s="1"/>
  <c r="S3087" i="2" s="1"/>
  <c r="R3087" i="2" s="1"/>
  <c r="Q3087" i="2" s="1"/>
  <c r="P3087" i="2" s="1"/>
  <c r="O3087" i="2" s="1"/>
  <c r="N3087" i="2" s="1"/>
  <c r="M3087" i="2" s="1"/>
  <c r="L3087" i="2" s="1"/>
  <c r="K3087" i="2" s="1"/>
  <c r="J3087" i="2" s="1"/>
  <c r="I3087" i="2" s="1"/>
  <c r="H3087" i="2" s="1"/>
  <c r="X3081" i="2"/>
  <c r="W3081" i="2" s="1"/>
  <c r="V3081" i="2" s="1"/>
  <c r="U3081" i="2" s="1"/>
  <c r="T3081" i="2" s="1"/>
  <c r="S3081" i="2" s="1"/>
  <c r="R3081" i="2" s="1"/>
  <c r="Q3081" i="2" s="1"/>
  <c r="P3081" i="2" s="1"/>
  <c r="O3081" i="2" s="1"/>
  <c r="N3081" i="2" s="1"/>
  <c r="M3081" i="2" s="1"/>
  <c r="L3081" i="2" s="1"/>
  <c r="K3081" i="2" s="1"/>
  <c r="J3081" i="2" s="1"/>
  <c r="I3081" i="2" s="1"/>
  <c r="H3081" i="2" s="1"/>
  <c r="X3075" i="2"/>
  <c r="W3075" i="2" s="1"/>
  <c r="V3075" i="2" s="1"/>
  <c r="U3075" i="2" s="1"/>
  <c r="T3075" i="2" s="1"/>
  <c r="S3075" i="2" s="1"/>
  <c r="R3075" i="2" s="1"/>
  <c r="Q3075" i="2" s="1"/>
  <c r="P3075" i="2" s="1"/>
  <c r="O3075" i="2" s="1"/>
  <c r="N3075" i="2" s="1"/>
  <c r="M3075" i="2" s="1"/>
  <c r="L3075" i="2" s="1"/>
  <c r="K3075" i="2" s="1"/>
  <c r="J3075" i="2" s="1"/>
  <c r="I3075" i="2" s="1"/>
  <c r="H3075" i="2" s="1"/>
  <c r="X3069" i="2"/>
  <c r="W3069" i="2" s="1"/>
  <c r="V3069" i="2" s="1"/>
  <c r="U3069" i="2" s="1"/>
  <c r="T3069" i="2" s="1"/>
  <c r="S3069" i="2" s="1"/>
  <c r="R3069" i="2" s="1"/>
  <c r="Q3069" i="2" s="1"/>
  <c r="P3069" i="2" s="1"/>
  <c r="O3069" i="2" s="1"/>
  <c r="N3069" i="2" s="1"/>
  <c r="M3069" i="2" s="1"/>
  <c r="L3069" i="2" s="1"/>
  <c r="K3069" i="2" s="1"/>
  <c r="J3069" i="2" s="1"/>
  <c r="I3069" i="2" s="1"/>
  <c r="H3069" i="2" s="1"/>
  <c r="X3063" i="2"/>
  <c r="W3063" i="2" s="1"/>
  <c r="V3063" i="2" s="1"/>
  <c r="U3063" i="2" s="1"/>
  <c r="T3063" i="2" s="1"/>
  <c r="S3063" i="2" s="1"/>
  <c r="R3063" i="2" s="1"/>
  <c r="Q3063" i="2" s="1"/>
  <c r="P3063" i="2" s="1"/>
  <c r="O3063" i="2" s="1"/>
  <c r="N3063" i="2" s="1"/>
  <c r="M3063" i="2" s="1"/>
  <c r="L3063" i="2" s="1"/>
  <c r="K3063" i="2" s="1"/>
  <c r="J3063" i="2" s="1"/>
  <c r="I3063" i="2" s="1"/>
  <c r="H3063" i="2" s="1"/>
  <c r="X3057" i="2"/>
  <c r="W3057" i="2" s="1"/>
  <c r="V3057" i="2" s="1"/>
  <c r="U3057" i="2" s="1"/>
  <c r="T3057" i="2" s="1"/>
  <c r="S3057" i="2" s="1"/>
  <c r="R3057" i="2" s="1"/>
  <c r="Q3057" i="2" s="1"/>
  <c r="P3057" i="2" s="1"/>
  <c r="O3057" i="2" s="1"/>
  <c r="N3057" i="2" s="1"/>
  <c r="M3057" i="2" s="1"/>
  <c r="L3057" i="2" s="1"/>
  <c r="K3057" i="2" s="1"/>
  <c r="J3057" i="2" s="1"/>
  <c r="I3057" i="2" s="1"/>
  <c r="H3057" i="2" s="1"/>
  <c r="X3051" i="2"/>
  <c r="W3051" i="2" s="1"/>
  <c r="V3051" i="2" s="1"/>
  <c r="U3051" i="2" s="1"/>
  <c r="T3051" i="2" s="1"/>
  <c r="S3051" i="2" s="1"/>
  <c r="R3051" i="2" s="1"/>
  <c r="Q3051" i="2" s="1"/>
  <c r="P3051" i="2" s="1"/>
  <c r="O3051" i="2" s="1"/>
  <c r="N3051" i="2" s="1"/>
  <c r="M3051" i="2" s="1"/>
  <c r="L3051" i="2" s="1"/>
  <c r="K3051" i="2" s="1"/>
  <c r="J3051" i="2" s="1"/>
  <c r="I3051" i="2" s="1"/>
  <c r="H3051" i="2" s="1"/>
  <c r="X3045" i="2"/>
  <c r="W3045" i="2" s="1"/>
  <c r="V3045" i="2" s="1"/>
  <c r="U3045" i="2" s="1"/>
  <c r="T3045" i="2" s="1"/>
  <c r="S3045" i="2" s="1"/>
  <c r="R3045" i="2" s="1"/>
  <c r="Q3045" i="2" s="1"/>
  <c r="P3045" i="2" s="1"/>
  <c r="O3045" i="2" s="1"/>
  <c r="N3045" i="2" s="1"/>
  <c r="M3045" i="2" s="1"/>
  <c r="L3045" i="2" s="1"/>
  <c r="K3045" i="2" s="1"/>
  <c r="J3045" i="2" s="1"/>
  <c r="I3045" i="2" s="1"/>
  <c r="H3045" i="2" s="1"/>
  <c r="X3039" i="2"/>
  <c r="W3039" i="2" s="1"/>
  <c r="V3039" i="2" s="1"/>
  <c r="U3039" i="2" s="1"/>
  <c r="T3039" i="2" s="1"/>
  <c r="S3039" i="2" s="1"/>
  <c r="R3039" i="2" s="1"/>
  <c r="Q3039" i="2" s="1"/>
  <c r="P3039" i="2" s="1"/>
  <c r="O3039" i="2" s="1"/>
  <c r="N3039" i="2" s="1"/>
  <c r="M3039" i="2" s="1"/>
  <c r="L3039" i="2" s="1"/>
  <c r="K3039" i="2" s="1"/>
  <c r="J3039" i="2" s="1"/>
  <c r="I3039" i="2" s="1"/>
  <c r="H3039" i="2" s="1"/>
  <c r="X3033" i="2"/>
  <c r="W3033" i="2" s="1"/>
  <c r="V3033" i="2" s="1"/>
  <c r="U3033" i="2" s="1"/>
  <c r="T3033" i="2" s="1"/>
  <c r="S3033" i="2" s="1"/>
  <c r="R3033" i="2" s="1"/>
  <c r="Q3033" i="2" s="1"/>
  <c r="P3033" i="2" s="1"/>
  <c r="O3033" i="2" s="1"/>
  <c r="N3033" i="2" s="1"/>
  <c r="M3033" i="2" s="1"/>
  <c r="L3033" i="2" s="1"/>
  <c r="K3033" i="2" s="1"/>
  <c r="J3033" i="2" s="1"/>
  <c r="I3033" i="2" s="1"/>
  <c r="H3033" i="2" s="1"/>
  <c r="X3027" i="2"/>
  <c r="W3027" i="2" s="1"/>
  <c r="V3027" i="2" s="1"/>
  <c r="U3027" i="2" s="1"/>
  <c r="T3027" i="2" s="1"/>
  <c r="S3027" i="2" s="1"/>
  <c r="R3027" i="2" s="1"/>
  <c r="Q3027" i="2" s="1"/>
  <c r="P3027" i="2" s="1"/>
  <c r="O3027" i="2" s="1"/>
  <c r="N3027" i="2" s="1"/>
  <c r="M3027" i="2" s="1"/>
  <c r="L3027" i="2" s="1"/>
  <c r="K3027" i="2" s="1"/>
  <c r="J3027" i="2" s="1"/>
  <c r="I3027" i="2" s="1"/>
  <c r="H3027" i="2" s="1"/>
  <c r="X3021" i="2"/>
  <c r="W3021" i="2" s="1"/>
  <c r="V3021" i="2" s="1"/>
  <c r="U3021" i="2" s="1"/>
  <c r="T3021" i="2" s="1"/>
  <c r="S3021" i="2" s="1"/>
  <c r="R3021" i="2" s="1"/>
  <c r="Q3021" i="2" s="1"/>
  <c r="P3021" i="2" s="1"/>
  <c r="O3021" i="2" s="1"/>
  <c r="N3021" i="2" s="1"/>
  <c r="M3021" i="2" s="1"/>
  <c r="L3021" i="2" s="1"/>
  <c r="K3021" i="2" s="1"/>
  <c r="J3021" i="2" s="1"/>
  <c r="I3021" i="2" s="1"/>
  <c r="H3021" i="2" s="1"/>
  <c r="X3015" i="2"/>
  <c r="W3015" i="2" s="1"/>
  <c r="V3015" i="2" s="1"/>
  <c r="U3015" i="2" s="1"/>
  <c r="T3015" i="2" s="1"/>
  <c r="S3015" i="2" s="1"/>
  <c r="R3015" i="2" s="1"/>
  <c r="Q3015" i="2" s="1"/>
  <c r="P3015" i="2" s="1"/>
  <c r="O3015" i="2" s="1"/>
  <c r="N3015" i="2" s="1"/>
  <c r="M3015" i="2" s="1"/>
  <c r="L3015" i="2" s="1"/>
  <c r="K3015" i="2" s="1"/>
  <c r="J3015" i="2" s="1"/>
  <c r="I3015" i="2" s="1"/>
  <c r="H3015" i="2" s="1"/>
  <c r="X3009" i="2"/>
  <c r="W3009" i="2" s="1"/>
  <c r="V3009" i="2" s="1"/>
  <c r="U3009" i="2" s="1"/>
  <c r="T3009" i="2" s="1"/>
  <c r="S3009" i="2" s="1"/>
  <c r="R3009" i="2" s="1"/>
  <c r="Q3009" i="2" s="1"/>
  <c r="P3009" i="2" s="1"/>
  <c r="O3009" i="2" s="1"/>
  <c r="N3009" i="2" s="1"/>
  <c r="M3009" i="2" s="1"/>
  <c r="L3009" i="2" s="1"/>
  <c r="K3009" i="2" s="1"/>
  <c r="J3009" i="2" s="1"/>
  <c r="I3009" i="2" s="1"/>
  <c r="H3009" i="2" s="1"/>
  <c r="X3003" i="2"/>
  <c r="W3003" i="2" s="1"/>
  <c r="V3003" i="2" s="1"/>
  <c r="U3003" i="2" s="1"/>
  <c r="T3003" i="2" s="1"/>
  <c r="S3003" i="2" s="1"/>
  <c r="R3003" i="2" s="1"/>
  <c r="Q3003" i="2" s="1"/>
  <c r="P3003" i="2" s="1"/>
  <c r="O3003" i="2" s="1"/>
  <c r="N3003" i="2" s="1"/>
  <c r="M3003" i="2" s="1"/>
  <c r="L3003" i="2" s="1"/>
  <c r="K3003" i="2" s="1"/>
  <c r="J3003" i="2" s="1"/>
  <c r="I3003" i="2" s="1"/>
  <c r="H3003" i="2" s="1"/>
  <c r="X2997" i="2"/>
  <c r="W2997" i="2" s="1"/>
  <c r="V2997" i="2" s="1"/>
  <c r="U2997" i="2" s="1"/>
  <c r="T2997" i="2" s="1"/>
  <c r="S2997" i="2" s="1"/>
  <c r="R2997" i="2" s="1"/>
  <c r="Q2997" i="2" s="1"/>
  <c r="P2997" i="2" s="1"/>
  <c r="O2997" i="2" s="1"/>
  <c r="N2997" i="2" s="1"/>
  <c r="M2997" i="2" s="1"/>
  <c r="L2997" i="2" s="1"/>
  <c r="K2997" i="2" s="1"/>
  <c r="J2997" i="2" s="1"/>
  <c r="I2997" i="2" s="1"/>
  <c r="H2997" i="2" s="1"/>
  <c r="X2991" i="2"/>
  <c r="W2991" i="2" s="1"/>
  <c r="V2991" i="2" s="1"/>
  <c r="U2991" i="2" s="1"/>
  <c r="T2991" i="2" s="1"/>
  <c r="S2991" i="2" s="1"/>
  <c r="R2991" i="2" s="1"/>
  <c r="Q2991" i="2" s="1"/>
  <c r="P2991" i="2" s="1"/>
  <c r="O2991" i="2" s="1"/>
  <c r="N2991" i="2" s="1"/>
  <c r="M2991" i="2" s="1"/>
  <c r="L2991" i="2" s="1"/>
  <c r="K2991" i="2" s="1"/>
  <c r="J2991" i="2" s="1"/>
  <c r="I2991" i="2" s="1"/>
  <c r="H2991" i="2" s="1"/>
  <c r="X2985" i="2"/>
  <c r="W2985" i="2" s="1"/>
  <c r="V2985" i="2" s="1"/>
  <c r="U2985" i="2" s="1"/>
  <c r="T2985" i="2" s="1"/>
  <c r="S2985" i="2" s="1"/>
  <c r="R2985" i="2" s="1"/>
  <c r="Q2985" i="2" s="1"/>
  <c r="P2985" i="2" s="1"/>
  <c r="O2985" i="2" s="1"/>
  <c r="N2985" i="2" s="1"/>
  <c r="M2985" i="2" s="1"/>
  <c r="L2985" i="2" s="1"/>
  <c r="K2985" i="2" s="1"/>
  <c r="J2985" i="2" s="1"/>
  <c r="I2985" i="2" s="1"/>
  <c r="H2985" i="2" s="1"/>
  <c r="X2979" i="2"/>
  <c r="W2979" i="2" s="1"/>
  <c r="V2979" i="2" s="1"/>
  <c r="U2979" i="2" s="1"/>
  <c r="T2979" i="2" s="1"/>
  <c r="S2979" i="2" s="1"/>
  <c r="R2979" i="2" s="1"/>
  <c r="Q2979" i="2" s="1"/>
  <c r="P2979" i="2" s="1"/>
  <c r="O2979" i="2" s="1"/>
  <c r="N2979" i="2" s="1"/>
  <c r="M2979" i="2" s="1"/>
  <c r="L2979" i="2" s="1"/>
  <c r="K2979" i="2" s="1"/>
  <c r="J2979" i="2" s="1"/>
  <c r="I2979" i="2" s="1"/>
  <c r="H2979" i="2" s="1"/>
  <c r="X2973" i="2"/>
  <c r="W2973" i="2" s="1"/>
  <c r="V2973" i="2" s="1"/>
  <c r="U2973" i="2" s="1"/>
  <c r="T2973" i="2" s="1"/>
  <c r="S2973" i="2" s="1"/>
  <c r="R2973" i="2" s="1"/>
  <c r="Q2973" i="2" s="1"/>
  <c r="P2973" i="2" s="1"/>
  <c r="O2973" i="2" s="1"/>
  <c r="N2973" i="2" s="1"/>
  <c r="M2973" i="2" s="1"/>
  <c r="L2973" i="2" s="1"/>
  <c r="K2973" i="2" s="1"/>
  <c r="J2973" i="2" s="1"/>
  <c r="I2973" i="2" s="1"/>
  <c r="H2973" i="2" s="1"/>
  <c r="X2967" i="2"/>
  <c r="W2967" i="2" s="1"/>
  <c r="V2967" i="2" s="1"/>
  <c r="U2967" i="2" s="1"/>
  <c r="T2967" i="2" s="1"/>
  <c r="S2967" i="2" s="1"/>
  <c r="R2967" i="2" s="1"/>
  <c r="Q2967" i="2" s="1"/>
  <c r="P2967" i="2" s="1"/>
  <c r="O2967" i="2" s="1"/>
  <c r="N2967" i="2" s="1"/>
  <c r="M2967" i="2" s="1"/>
  <c r="L2967" i="2" s="1"/>
  <c r="K2967" i="2" s="1"/>
  <c r="J2967" i="2" s="1"/>
  <c r="I2967" i="2" s="1"/>
  <c r="H2967" i="2" s="1"/>
  <c r="X2961" i="2"/>
  <c r="W2961" i="2" s="1"/>
  <c r="V2961" i="2" s="1"/>
  <c r="U2961" i="2" s="1"/>
  <c r="T2961" i="2" s="1"/>
  <c r="S2961" i="2" s="1"/>
  <c r="R2961" i="2" s="1"/>
  <c r="Q2961" i="2" s="1"/>
  <c r="P2961" i="2" s="1"/>
  <c r="O2961" i="2" s="1"/>
  <c r="N2961" i="2" s="1"/>
  <c r="M2961" i="2" s="1"/>
  <c r="L2961" i="2" s="1"/>
  <c r="K2961" i="2" s="1"/>
  <c r="J2961" i="2" s="1"/>
  <c r="I2961" i="2" s="1"/>
  <c r="H2961" i="2" s="1"/>
  <c r="X2955" i="2"/>
  <c r="W2955" i="2" s="1"/>
  <c r="V2955" i="2" s="1"/>
  <c r="U2955" i="2" s="1"/>
  <c r="T2955" i="2" s="1"/>
  <c r="S2955" i="2" s="1"/>
  <c r="R2955" i="2" s="1"/>
  <c r="Q2955" i="2" s="1"/>
  <c r="P2955" i="2" s="1"/>
  <c r="O2955" i="2" s="1"/>
  <c r="N2955" i="2" s="1"/>
  <c r="M2955" i="2" s="1"/>
  <c r="L2955" i="2" s="1"/>
  <c r="K2955" i="2" s="1"/>
  <c r="J2955" i="2" s="1"/>
  <c r="I2955" i="2" s="1"/>
  <c r="H2955" i="2" s="1"/>
  <c r="X2949" i="2"/>
  <c r="W2949" i="2" s="1"/>
  <c r="V2949" i="2" s="1"/>
  <c r="U2949" i="2" s="1"/>
  <c r="T2949" i="2" s="1"/>
  <c r="S2949" i="2" s="1"/>
  <c r="R2949" i="2" s="1"/>
  <c r="Q2949" i="2" s="1"/>
  <c r="P2949" i="2" s="1"/>
  <c r="O2949" i="2" s="1"/>
  <c r="N2949" i="2" s="1"/>
  <c r="M2949" i="2" s="1"/>
  <c r="L2949" i="2" s="1"/>
  <c r="K2949" i="2" s="1"/>
  <c r="J2949" i="2" s="1"/>
  <c r="I2949" i="2" s="1"/>
  <c r="H2949" i="2" s="1"/>
  <c r="X2943" i="2"/>
  <c r="W2943" i="2" s="1"/>
  <c r="V2943" i="2" s="1"/>
  <c r="U2943" i="2" s="1"/>
  <c r="T2943" i="2" s="1"/>
  <c r="S2943" i="2" s="1"/>
  <c r="R2943" i="2" s="1"/>
  <c r="Q2943" i="2" s="1"/>
  <c r="P2943" i="2" s="1"/>
  <c r="O2943" i="2" s="1"/>
  <c r="N2943" i="2" s="1"/>
  <c r="M2943" i="2" s="1"/>
  <c r="L2943" i="2" s="1"/>
  <c r="K2943" i="2" s="1"/>
  <c r="J2943" i="2" s="1"/>
  <c r="I2943" i="2" s="1"/>
  <c r="H2943" i="2" s="1"/>
  <c r="X2937" i="2"/>
  <c r="W2937" i="2" s="1"/>
  <c r="V2937" i="2" s="1"/>
  <c r="U2937" i="2" s="1"/>
  <c r="T2937" i="2" s="1"/>
  <c r="S2937" i="2" s="1"/>
  <c r="R2937" i="2" s="1"/>
  <c r="Q2937" i="2" s="1"/>
  <c r="P2937" i="2" s="1"/>
  <c r="O2937" i="2" s="1"/>
  <c r="N2937" i="2" s="1"/>
  <c r="M2937" i="2" s="1"/>
  <c r="L2937" i="2" s="1"/>
  <c r="K2937" i="2" s="1"/>
  <c r="J2937" i="2" s="1"/>
  <c r="I2937" i="2" s="1"/>
  <c r="H2937" i="2" s="1"/>
  <c r="X2931" i="2"/>
  <c r="W2931" i="2" s="1"/>
  <c r="V2931" i="2" s="1"/>
  <c r="U2931" i="2" s="1"/>
  <c r="T2931" i="2" s="1"/>
  <c r="S2931" i="2" s="1"/>
  <c r="R2931" i="2" s="1"/>
  <c r="Q2931" i="2" s="1"/>
  <c r="P2931" i="2" s="1"/>
  <c r="O2931" i="2" s="1"/>
  <c r="N2931" i="2" s="1"/>
  <c r="M2931" i="2" s="1"/>
  <c r="L2931" i="2" s="1"/>
  <c r="K2931" i="2" s="1"/>
  <c r="J2931" i="2" s="1"/>
  <c r="I2931" i="2" s="1"/>
  <c r="H2931" i="2" s="1"/>
  <c r="X2925" i="2"/>
  <c r="W2925" i="2" s="1"/>
  <c r="V2925" i="2" s="1"/>
  <c r="U2925" i="2" s="1"/>
  <c r="T2925" i="2" s="1"/>
  <c r="S2925" i="2" s="1"/>
  <c r="R2925" i="2" s="1"/>
  <c r="Q2925" i="2" s="1"/>
  <c r="P2925" i="2" s="1"/>
  <c r="O2925" i="2" s="1"/>
  <c r="N2925" i="2" s="1"/>
  <c r="M2925" i="2" s="1"/>
  <c r="L2925" i="2" s="1"/>
  <c r="K2925" i="2" s="1"/>
  <c r="J2925" i="2" s="1"/>
  <c r="I2925" i="2" s="1"/>
  <c r="H2925" i="2" s="1"/>
  <c r="X2917" i="2"/>
  <c r="W2917" i="2" s="1"/>
  <c r="V2917" i="2" s="1"/>
  <c r="U2917" i="2" s="1"/>
  <c r="T2917" i="2" s="1"/>
  <c r="S2917" i="2" s="1"/>
  <c r="R2917" i="2" s="1"/>
  <c r="Q2917" i="2" s="1"/>
  <c r="P2917" i="2" s="1"/>
  <c r="O2917" i="2" s="1"/>
  <c r="N2917" i="2" s="1"/>
  <c r="M2917" i="2" s="1"/>
  <c r="L2917" i="2" s="1"/>
  <c r="K2917" i="2" s="1"/>
  <c r="J2917" i="2" s="1"/>
  <c r="I2917" i="2" s="1"/>
  <c r="H2917" i="2" s="1"/>
  <c r="X2910" i="2"/>
  <c r="W2910" i="2" s="1"/>
  <c r="V2910" i="2" s="1"/>
  <c r="U2910" i="2" s="1"/>
  <c r="T2910" i="2" s="1"/>
  <c r="S2910" i="2" s="1"/>
  <c r="R2910" i="2" s="1"/>
  <c r="Q2910" i="2" s="1"/>
  <c r="P2910" i="2" s="1"/>
  <c r="O2910" i="2" s="1"/>
  <c r="N2910" i="2" s="1"/>
  <c r="M2910" i="2" s="1"/>
  <c r="L2910" i="2" s="1"/>
  <c r="K2910" i="2" s="1"/>
  <c r="J2910" i="2" s="1"/>
  <c r="I2910" i="2" s="1"/>
  <c r="H2910" i="2" s="1"/>
  <c r="X2903" i="2"/>
  <c r="W2903" i="2" s="1"/>
  <c r="V2903" i="2" s="1"/>
  <c r="U2903" i="2" s="1"/>
  <c r="T2903" i="2" s="1"/>
  <c r="S2903" i="2" s="1"/>
  <c r="R2903" i="2" s="1"/>
  <c r="Q2903" i="2" s="1"/>
  <c r="P2903" i="2" s="1"/>
  <c r="O2903" i="2" s="1"/>
  <c r="N2903" i="2" s="1"/>
  <c r="M2903" i="2" s="1"/>
  <c r="L2903" i="2" s="1"/>
  <c r="K2903" i="2" s="1"/>
  <c r="J2903" i="2" s="1"/>
  <c r="I2903" i="2" s="1"/>
  <c r="H2903" i="2" s="1"/>
  <c r="X2896" i="2"/>
  <c r="W2896" i="2" s="1"/>
  <c r="V2896" i="2" s="1"/>
  <c r="U2896" i="2" s="1"/>
  <c r="T2896" i="2" s="1"/>
  <c r="S2896" i="2" s="1"/>
  <c r="R2896" i="2" s="1"/>
  <c r="Q2896" i="2" s="1"/>
  <c r="P2896" i="2" s="1"/>
  <c r="O2896" i="2" s="1"/>
  <c r="N2896" i="2" s="1"/>
  <c r="M2896" i="2" s="1"/>
  <c r="L2896" i="2" s="1"/>
  <c r="K2896" i="2" s="1"/>
  <c r="J2896" i="2" s="1"/>
  <c r="I2896" i="2" s="1"/>
  <c r="H2896" i="2" s="1"/>
  <c r="X2889" i="2"/>
  <c r="W2889" i="2" s="1"/>
  <c r="V2889" i="2" s="1"/>
  <c r="U2889" i="2" s="1"/>
  <c r="T2889" i="2" s="1"/>
  <c r="S2889" i="2" s="1"/>
  <c r="R2889" i="2" s="1"/>
  <c r="Q2889" i="2" s="1"/>
  <c r="P2889" i="2" s="1"/>
  <c r="O2889" i="2" s="1"/>
  <c r="N2889" i="2" s="1"/>
  <c r="M2889" i="2" s="1"/>
  <c r="L2889" i="2" s="1"/>
  <c r="K2889" i="2" s="1"/>
  <c r="J2889" i="2" s="1"/>
  <c r="I2889" i="2" s="1"/>
  <c r="H2889" i="2" s="1"/>
  <c r="X2881" i="2"/>
  <c r="W2881" i="2" s="1"/>
  <c r="V2881" i="2" s="1"/>
  <c r="U2881" i="2" s="1"/>
  <c r="T2881" i="2" s="1"/>
  <c r="S2881" i="2" s="1"/>
  <c r="R2881" i="2" s="1"/>
  <c r="Q2881" i="2" s="1"/>
  <c r="P2881" i="2" s="1"/>
  <c r="O2881" i="2" s="1"/>
  <c r="N2881" i="2" s="1"/>
  <c r="M2881" i="2" s="1"/>
  <c r="L2881" i="2" s="1"/>
  <c r="K2881" i="2" s="1"/>
  <c r="J2881" i="2" s="1"/>
  <c r="I2881" i="2" s="1"/>
  <c r="H2881" i="2" s="1"/>
  <c r="X2874" i="2"/>
  <c r="W2874" i="2" s="1"/>
  <c r="V2874" i="2" s="1"/>
  <c r="U2874" i="2" s="1"/>
  <c r="T2874" i="2" s="1"/>
  <c r="S2874" i="2" s="1"/>
  <c r="R2874" i="2" s="1"/>
  <c r="Q2874" i="2" s="1"/>
  <c r="P2874" i="2" s="1"/>
  <c r="O2874" i="2" s="1"/>
  <c r="N2874" i="2" s="1"/>
  <c r="M2874" i="2" s="1"/>
  <c r="L2874" i="2" s="1"/>
  <c r="K2874" i="2" s="1"/>
  <c r="J2874" i="2" s="1"/>
  <c r="I2874" i="2" s="1"/>
  <c r="H2874" i="2" s="1"/>
  <c r="X2867" i="2"/>
  <c r="W2867" i="2" s="1"/>
  <c r="V2867" i="2" s="1"/>
  <c r="U2867" i="2" s="1"/>
  <c r="T2867" i="2" s="1"/>
  <c r="S2867" i="2" s="1"/>
  <c r="R2867" i="2" s="1"/>
  <c r="Q2867" i="2" s="1"/>
  <c r="P2867" i="2" s="1"/>
  <c r="O2867" i="2" s="1"/>
  <c r="N2867" i="2" s="1"/>
  <c r="M2867" i="2" s="1"/>
  <c r="L2867" i="2" s="1"/>
  <c r="K2867" i="2" s="1"/>
  <c r="J2867" i="2" s="1"/>
  <c r="I2867" i="2" s="1"/>
  <c r="H2867" i="2" s="1"/>
  <c r="X2860" i="2"/>
  <c r="W2860" i="2" s="1"/>
  <c r="V2860" i="2" s="1"/>
  <c r="U2860" i="2" s="1"/>
  <c r="T2860" i="2" s="1"/>
  <c r="S2860" i="2" s="1"/>
  <c r="R2860" i="2" s="1"/>
  <c r="Q2860" i="2" s="1"/>
  <c r="P2860" i="2" s="1"/>
  <c r="O2860" i="2" s="1"/>
  <c r="N2860" i="2" s="1"/>
  <c r="M2860" i="2" s="1"/>
  <c r="L2860" i="2" s="1"/>
  <c r="K2860" i="2" s="1"/>
  <c r="J2860" i="2" s="1"/>
  <c r="I2860" i="2" s="1"/>
  <c r="H2860" i="2" s="1"/>
  <c r="X2853" i="2"/>
  <c r="W2853" i="2" s="1"/>
  <c r="V2853" i="2" s="1"/>
  <c r="U2853" i="2" s="1"/>
  <c r="T2853" i="2" s="1"/>
  <c r="S2853" i="2" s="1"/>
  <c r="R2853" i="2" s="1"/>
  <c r="Q2853" i="2" s="1"/>
  <c r="P2853" i="2" s="1"/>
  <c r="O2853" i="2" s="1"/>
  <c r="N2853" i="2" s="1"/>
  <c r="M2853" i="2" s="1"/>
  <c r="L2853" i="2" s="1"/>
  <c r="K2853" i="2" s="1"/>
  <c r="J2853" i="2" s="1"/>
  <c r="I2853" i="2" s="1"/>
  <c r="H2853" i="2" s="1"/>
  <c r="X2845" i="2"/>
  <c r="W2845" i="2" s="1"/>
  <c r="V2845" i="2" s="1"/>
  <c r="U2845" i="2" s="1"/>
  <c r="T2845" i="2" s="1"/>
  <c r="S2845" i="2" s="1"/>
  <c r="R2845" i="2" s="1"/>
  <c r="Q2845" i="2" s="1"/>
  <c r="P2845" i="2" s="1"/>
  <c r="O2845" i="2" s="1"/>
  <c r="N2845" i="2" s="1"/>
  <c r="M2845" i="2" s="1"/>
  <c r="L2845" i="2" s="1"/>
  <c r="K2845" i="2" s="1"/>
  <c r="J2845" i="2" s="1"/>
  <c r="I2845" i="2" s="1"/>
  <c r="H2845" i="2" s="1"/>
  <c r="X2838" i="2"/>
  <c r="W2838" i="2" s="1"/>
  <c r="V2838" i="2" s="1"/>
  <c r="U2838" i="2" s="1"/>
  <c r="T2838" i="2" s="1"/>
  <c r="S2838" i="2" s="1"/>
  <c r="R2838" i="2" s="1"/>
  <c r="Q2838" i="2" s="1"/>
  <c r="P2838" i="2" s="1"/>
  <c r="O2838" i="2" s="1"/>
  <c r="N2838" i="2" s="1"/>
  <c r="M2838" i="2" s="1"/>
  <c r="L2838" i="2" s="1"/>
  <c r="K2838" i="2" s="1"/>
  <c r="J2838" i="2" s="1"/>
  <c r="I2838" i="2" s="1"/>
  <c r="H2838" i="2" s="1"/>
  <c r="X2831" i="2"/>
  <c r="W2831" i="2" s="1"/>
  <c r="V2831" i="2" s="1"/>
  <c r="U2831" i="2" s="1"/>
  <c r="T2831" i="2" s="1"/>
  <c r="S2831" i="2" s="1"/>
  <c r="R2831" i="2" s="1"/>
  <c r="Q2831" i="2" s="1"/>
  <c r="P2831" i="2" s="1"/>
  <c r="O2831" i="2" s="1"/>
  <c r="N2831" i="2" s="1"/>
  <c r="M2831" i="2" s="1"/>
  <c r="L2831" i="2" s="1"/>
  <c r="K2831" i="2" s="1"/>
  <c r="J2831" i="2" s="1"/>
  <c r="I2831" i="2" s="1"/>
  <c r="H2831" i="2" s="1"/>
  <c r="X2824" i="2"/>
  <c r="W2824" i="2" s="1"/>
  <c r="V2824" i="2" s="1"/>
  <c r="U2824" i="2" s="1"/>
  <c r="T2824" i="2" s="1"/>
  <c r="S2824" i="2" s="1"/>
  <c r="R2824" i="2" s="1"/>
  <c r="Q2824" i="2" s="1"/>
  <c r="P2824" i="2" s="1"/>
  <c r="O2824" i="2" s="1"/>
  <c r="N2824" i="2" s="1"/>
  <c r="M2824" i="2" s="1"/>
  <c r="L2824" i="2" s="1"/>
  <c r="K2824" i="2" s="1"/>
  <c r="J2824" i="2" s="1"/>
  <c r="I2824" i="2" s="1"/>
  <c r="H2824" i="2" s="1"/>
  <c r="X2817" i="2"/>
  <c r="W2817" i="2" s="1"/>
  <c r="V2817" i="2" s="1"/>
  <c r="U2817" i="2" s="1"/>
  <c r="T2817" i="2" s="1"/>
  <c r="S2817" i="2" s="1"/>
  <c r="R2817" i="2" s="1"/>
  <c r="Q2817" i="2" s="1"/>
  <c r="P2817" i="2" s="1"/>
  <c r="O2817" i="2" s="1"/>
  <c r="N2817" i="2" s="1"/>
  <c r="M2817" i="2" s="1"/>
  <c r="L2817" i="2" s="1"/>
  <c r="K2817" i="2" s="1"/>
  <c r="J2817" i="2" s="1"/>
  <c r="I2817" i="2" s="1"/>
  <c r="H2817" i="2" s="1"/>
  <c r="X2809" i="2"/>
  <c r="W2809" i="2" s="1"/>
  <c r="V2809" i="2" s="1"/>
  <c r="U2809" i="2" s="1"/>
  <c r="T2809" i="2" s="1"/>
  <c r="S2809" i="2" s="1"/>
  <c r="R2809" i="2" s="1"/>
  <c r="Q2809" i="2" s="1"/>
  <c r="P2809" i="2" s="1"/>
  <c r="O2809" i="2" s="1"/>
  <c r="N2809" i="2" s="1"/>
  <c r="M2809" i="2" s="1"/>
  <c r="L2809" i="2" s="1"/>
  <c r="K2809" i="2" s="1"/>
  <c r="J2809" i="2" s="1"/>
  <c r="I2809" i="2" s="1"/>
  <c r="H2809" i="2" s="1"/>
  <c r="X2802" i="2"/>
  <c r="W2802" i="2" s="1"/>
  <c r="V2802" i="2" s="1"/>
  <c r="U2802" i="2" s="1"/>
  <c r="T2802" i="2" s="1"/>
  <c r="S2802" i="2" s="1"/>
  <c r="R2802" i="2" s="1"/>
  <c r="Q2802" i="2" s="1"/>
  <c r="P2802" i="2" s="1"/>
  <c r="O2802" i="2" s="1"/>
  <c r="N2802" i="2" s="1"/>
  <c r="M2802" i="2" s="1"/>
  <c r="L2802" i="2" s="1"/>
  <c r="K2802" i="2" s="1"/>
  <c r="J2802" i="2" s="1"/>
  <c r="I2802" i="2" s="1"/>
  <c r="H2802" i="2" s="1"/>
  <c r="X2795" i="2"/>
  <c r="W2795" i="2" s="1"/>
  <c r="V2795" i="2" s="1"/>
  <c r="U2795" i="2" s="1"/>
  <c r="T2795" i="2" s="1"/>
  <c r="S2795" i="2" s="1"/>
  <c r="R2795" i="2" s="1"/>
  <c r="Q2795" i="2" s="1"/>
  <c r="P2795" i="2" s="1"/>
  <c r="O2795" i="2" s="1"/>
  <c r="N2795" i="2" s="1"/>
  <c r="M2795" i="2" s="1"/>
  <c r="L2795" i="2" s="1"/>
  <c r="K2795" i="2" s="1"/>
  <c r="J2795" i="2" s="1"/>
  <c r="I2795" i="2" s="1"/>
  <c r="H2795" i="2" s="1"/>
  <c r="X2788" i="2"/>
  <c r="W2788" i="2" s="1"/>
  <c r="V2788" i="2" s="1"/>
  <c r="U2788" i="2" s="1"/>
  <c r="T2788" i="2" s="1"/>
  <c r="S2788" i="2" s="1"/>
  <c r="R2788" i="2" s="1"/>
  <c r="Q2788" i="2" s="1"/>
  <c r="P2788" i="2" s="1"/>
  <c r="O2788" i="2" s="1"/>
  <c r="N2788" i="2" s="1"/>
  <c r="M2788" i="2" s="1"/>
  <c r="L2788" i="2" s="1"/>
  <c r="K2788" i="2" s="1"/>
  <c r="J2788" i="2" s="1"/>
  <c r="I2788" i="2" s="1"/>
  <c r="H2788" i="2" s="1"/>
  <c r="X2781" i="2"/>
  <c r="W2781" i="2" s="1"/>
  <c r="V2781" i="2" s="1"/>
  <c r="U2781" i="2" s="1"/>
  <c r="T2781" i="2" s="1"/>
  <c r="S2781" i="2" s="1"/>
  <c r="R2781" i="2" s="1"/>
  <c r="Q2781" i="2" s="1"/>
  <c r="P2781" i="2" s="1"/>
  <c r="O2781" i="2" s="1"/>
  <c r="N2781" i="2" s="1"/>
  <c r="M2781" i="2" s="1"/>
  <c r="L2781" i="2" s="1"/>
  <c r="K2781" i="2" s="1"/>
  <c r="J2781" i="2" s="1"/>
  <c r="I2781" i="2" s="1"/>
  <c r="H2781" i="2" s="1"/>
  <c r="X2773" i="2"/>
  <c r="W2773" i="2" s="1"/>
  <c r="V2773" i="2" s="1"/>
  <c r="U2773" i="2" s="1"/>
  <c r="T2773" i="2" s="1"/>
  <c r="S2773" i="2" s="1"/>
  <c r="R2773" i="2" s="1"/>
  <c r="Q2773" i="2" s="1"/>
  <c r="P2773" i="2" s="1"/>
  <c r="O2773" i="2" s="1"/>
  <c r="N2773" i="2" s="1"/>
  <c r="M2773" i="2" s="1"/>
  <c r="L2773" i="2" s="1"/>
  <c r="K2773" i="2" s="1"/>
  <c r="J2773" i="2" s="1"/>
  <c r="I2773" i="2" s="1"/>
  <c r="H2773" i="2" s="1"/>
  <c r="X2766" i="2"/>
  <c r="W2766" i="2" s="1"/>
  <c r="V2766" i="2" s="1"/>
  <c r="U2766" i="2" s="1"/>
  <c r="T2766" i="2" s="1"/>
  <c r="S2766" i="2" s="1"/>
  <c r="R2766" i="2" s="1"/>
  <c r="Q2766" i="2" s="1"/>
  <c r="P2766" i="2" s="1"/>
  <c r="O2766" i="2" s="1"/>
  <c r="N2766" i="2" s="1"/>
  <c r="M2766" i="2" s="1"/>
  <c r="L2766" i="2" s="1"/>
  <c r="K2766" i="2" s="1"/>
  <c r="J2766" i="2" s="1"/>
  <c r="I2766" i="2" s="1"/>
  <c r="H2766" i="2" s="1"/>
  <c r="X2759" i="2"/>
  <c r="W2759" i="2" s="1"/>
  <c r="V2759" i="2" s="1"/>
  <c r="U2759" i="2" s="1"/>
  <c r="T2759" i="2" s="1"/>
  <c r="S2759" i="2" s="1"/>
  <c r="R2759" i="2" s="1"/>
  <c r="Q2759" i="2" s="1"/>
  <c r="P2759" i="2" s="1"/>
  <c r="O2759" i="2" s="1"/>
  <c r="N2759" i="2" s="1"/>
  <c r="M2759" i="2" s="1"/>
  <c r="L2759" i="2" s="1"/>
  <c r="K2759" i="2" s="1"/>
  <c r="J2759" i="2" s="1"/>
  <c r="I2759" i="2" s="1"/>
  <c r="H2759" i="2" s="1"/>
  <c r="X2752" i="2"/>
  <c r="W2752" i="2" s="1"/>
  <c r="V2752" i="2" s="1"/>
  <c r="U2752" i="2" s="1"/>
  <c r="T2752" i="2" s="1"/>
  <c r="S2752" i="2" s="1"/>
  <c r="R2752" i="2" s="1"/>
  <c r="Q2752" i="2" s="1"/>
  <c r="P2752" i="2" s="1"/>
  <c r="O2752" i="2" s="1"/>
  <c r="N2752" i="2" s="1"/>
  <c r="M2752" i="2" s="1"/>
  <c r="L2752" i="2" s="1"/>
  <c r="K2752" i="2" s="1"/>
  <c r="J2752" i="2" s="1"/>
  <c r="I2752" i="2" s="1"/>
  <c r="H2752" i="2" s="1"/>
  <c r="X2745" i="2"/>
  <c r="W2745" i="2" s="1"/>
  <c r="V2745" i="2" s="1"/>
  <c r="U2745" i="2" s="1"/>
  <c r="T2745" i="2" s="1"/>
  <c r="S2745" i="2" s="1"/>
  <c r="R2745" i="2" s="1"/>
  <c r="Q2745" i="2" s="1"/>
  <c r="P2745" i="2" s="1"/>
  <c r="O2745" i="2" s="1"/>
  <c r="N2745" i="2" s="1"/>
  <c r="M2745" i="2" s="1"/>
  <c r="L2745" i="2" s="1"/>
  <c r="K2745" i="2" s="1"/>
  <c r="J2745" i="2" s="1"/>
  <c r="I2745" i="2" s="1"/>
  <c r="H2745" i="2" s="1"/>
  <c r="X2737" i="2"/>
  <c r="W2737" i="2" s="1"/>
  <c r="V2737" i="2" s="1"/>
  <c r="U2737" i="2" s="1"/>
  <c r="T2737" i="2" s="1"/>
  <c r="S2737" i="2" s="1"/>
  <c r="R2737" i="2" s="1"/>
  <c r="Q2737" i="2" s="1"/>
  <c r="P2737" i="2" s="1"/>
  <c r="O2737" i="2" s="1"/>
  <c r="N2737" i="2" s="1"/>
  <c r="M2737" i="2" s="1"/>
  <c r="L2737" i="2" s="1"/>
  <c r="K2737" i="2" s="1"/>
  <c r="J2737" i="2" s="1"/>
  <c r="I2737" i="2" s="1"/>
  <c r="H2737" i="2" s="1"/>
  <c r="X2730" i="2"/>
  <c r="W2730" i="2" s="1"/>
  <c r="V2730" i="2" s="1"/>
  <c r="U2730" i="2" s="1"/>
  <c r="T2730" i="2" s="1"/>
  <c r="S2730" i="2" s="1"/>
  <c r="R2730" i="2" s="1"/>
  <c r="Q2730" i="2" s="1"/>
  <c r="P2730" i="2" s="1"/>
  <c r="O2730" i="2" s="1"/>
  <c r="N2730" i="2" s="1"/>
  <c r="M2730" i="2" s="1"/>
  <c r="L2730" i="2" s="1"/>
  <c r="K2730" i="2" s="1"/>
  <c r="J2730" i="2" s="1"/>
  <c r="I2730" i="2" s="1"/>
  <c r="H2730" i="2" s="1"/>
  <c r="X2723" i="2"/>
  <c r="W2723" i="2" s="1"/>
  <c r="V2723" i="2" s="1"/>
  <c r="U2723" i="2" s="1"/>
  <c r="T2723" i="2" s="1"/>
  <c r="S2723" i="2" s="1"/>
  <c r="R2723" i="2" s="1"/>
  <c r="Q2723" i="2" s="1"/>
  <c r="P2723" i="2" s="1"/>
  <c r="O2723" i="2" s="1"/>
  <c r="N2723" i="2" s="1"/>
  <c r="M2723" i="2" s="1"/>
  <c r="L2723" i="2" s="1"/>
  <c r="K2723" i="2" s="1"/>
  <c r="J2723" i="2" s="1"/>
  <c r="I2723" i="2" s="1"/>
  <c r="H2723" i="2" s="1"/>
  <c r="X2716" i="2"/>
  <c r="W2716" i="2" s="1"/>
  <c r="V2716" i="2" s="1"/>
  <c r="U2716" i="2" s="1"/>
  <c r="T2716" i="2" s="1"/>
  <c r="S2716" i="2" s="1"/>
  <c r="R2716" i="2" s="1"/>
  <c r="Q2716" i="2" s="1"/>
  <c r="P2716" i="2" s="1"/>
  <c r="O2716" i="2" s="1"/>
  <c r="N2716" i="2" s="1"/>
  <c r="M2716" i="2" s="1"/>
  <c r="L2716" i="2" s="1"/>
  <c r="K2716" i="2" s="1"/>
  <c r="J2716" i="2" s="1"/>
  <c r="I2716" i="2" s="1"/>
  <c r="H2716" i="2" s="1"/>
  <c r="X2709" i="2"/>
  <c r="W2709" i="2" s="1"/>
  <c r="V2709" i="2" s="1"/>
  <c r="U2709" i="2" s="1"/>
  <c r="T2709" i="2" s="1"/>
  <c r="S2709" i="2" s="1"/>
  <c r="R2709" i="2" s="1"/>
  <c r="Q2709" i="2" s="1"/>
  <c r="P2709" i="2" s="1"/>
  <c r="O2709" i="2" s="1"/>
  <c r="N2709" i="2" s="1"/>
  <c r="M2709" i="2" s="1"/>
  <c r="L2709" i="2" s="1"/>
  <c r="K2709" i="2" s="1"/>
  <c r="J2709" i="2" s="1"/>
  <c r="I2709" i="2" s="1"/>
  <c r="H2709" i="2" s="1"/>
  <c r="X2701" i="2"/>
  <c r="W2701" i="2" s="1"/>
  <c r="V2701" i="2" s="1"/>
  <c r="U2701" i="2" s="1"/>
  <c r="T2701" i="2" s="1"/>
  <c r="S2701" i="2" s="1"/>
  <c r="R2701" i="2" s="1"/>
  <c r="Q2701" i="2" s="1"/>
  <c r="P2701" i="2" s="1"/>
  <c r="O2701" i="2" s="1"/>
  <c r="N2701" i="2" s="1"/>
  <c r="M2701" i="2" s="1"/>
  <c r="L2701" i="2" s="1"/>
  <c r="K2701" i="2" s="1"/>
  <c r="J2701" i="2" s="1"/>
  <c r="I2701" i="2" s="1"/>
  <c r="H2701" i="2" s="1"/>
  <c r="X2694" i="2"/>
  <c r="W2694" i="2" s="1"/>
  <c r="V2694" i="2" s="1"/>
  <c r="U2694" i="2" s="1"/>
  <c r="T2694" i="2" s="1"/>
  <c r="S2694" i="2" s="1"/>
  <c r="R2694" i="2" s="1"/>
  <c r="Q2694" i="2" s="1"/>
  <c r="P2694" i="2" s="1"/>
  <c r="O2694" i="2" s="1"/>
  <c r="N2694" i="2" s="1"/>
  <c r="M2694" i="2" s="1"/>
  <c r="L2694" i="2" s="1"/>
  <c r="K2694" i="2" s="1"/>
  <c r="J2694" i="2" s="1"/>
  <c r="I2694" i="2" s="1"/>
  <c r="H2694" i="2" s="1"/>
  <c r="X2687" i="2"/>
  <c r="W2687" i="2" s="1"/>
  <c r="V2687" i="2" s="1"/>
  <c r="U2687" i="2" s="1"/>
  <c r="T2687" i="2" s="1"/>
  <c r="S2687" i="2" s="1"/>
  <c r="R2687" i="2" s="1"/>
  <c r="Q2687" i="2" s="1"/>
  <c r="P2687" i="2" s="1"/>
  <c r="O2687" i="2" s="1"/>
  <c r="N2687" i="2" s="1"/>
  <c r="M2687" i="2" s="1"/>
  <c r="L2687" i="2" s="1"/>
  <c r="K2687" i="2" s="1"/>
  <c r="J2687" i="2" s="1"/>
  <c r="I2687" i="2" s="1"/>
  <c r="H2687" i="2" s="1"/>
  <c r="X2680" i="2"/>
  <c r="W2680" i="2" s="1"/>
  <c r="V2680" i="2" s="1"/>
  <c r="U2680" i="2" s="1"/>
  <c r="T2680" i="2" s="1"/>
  <c r="S2680" i="2" s="1"/>
  <c r="R2680" i="2" s="1"/>
  <c r="Q2680" i="2" s="1"/>
  <c r="P2680" i="2" s="1"/>
  <c r="O2680" i="2" s="1"/>
  <c r="N2680" i="2" s="1"/>
  <c r="M2680" i="2" s="1"/>
  <c r="L2680" i="2" s="1"/>
  <c r="K2680" i="2" s="1"/>
  <c r="J2680" i="2" s="1"/>
  <c r="I2680" i="2" s="1"/>
  <c r="H2680" i="2" s="1"/>
  <c r="X2673" i="2"/>
  <c r="W2673" i="2" s="1"/>
  <c r="V2673" i="2" s="1"/>
  <c r="U2673" i="2" s="1"/>
  <c r="T2673" i="2" s="1"/>
  <c r="S2673" i="2" s="1"/>
  <c r="R2673" i="2" s="1"/>
  <c r="Q2673" i="2" s="1"/>
  <c r="P2673" i="2" s="1"/>
  <c r="O2673" i="2" s="1"/>
  <c r="N2673" i="2" s="1"/>
  <c r="M2673" i="2" s="1"/>
  <c r="L2673" i="2" s="1"/>
  <c r="K2673" i="2" s="1"/>
  <c r="J2673" i="2" s="1"/>
  <c r="I2673" i="2" s="1"/>
  <c r="H2673" i="2" s="1"/>
  <c r="X2665" i="2"/>
  <c r="W2665" i="2" s="1"/>
  <c r="V2665" i="2" s="1"/>
  <c r="U2665" i="2" s="1"/>
  <c r="T2665" i="2" s="1"/>
  <c r="S2665" i="2" s="1"/>
  <c r="R2665" i="2" s="1"/>
  <c r="Q2665" i="2" s="1"/>
  <c r="P2665" i="2" s="1"/>
  <c r="O2665" i="2" s="1"/>
  <c r="N2665" i="2" s="1"/>
  <c r="M2665" i="2" s="1"/>
  <c r="L2665" i="2" s="1"/>
  <c r="K2665" i="2" s="1"/>
  <c r="J2665" i="2" s="1"/>
  <c r="I2665" i="2" s="1"/>
  <c r="H2665" i="2" s="1"/>
  <c r="X2658" i="2"/>
  <c r="W2658" i="2" s="1"/>
  <c r="V2658" i="2" s="1"/>
  <c r="U2658" i="2" s="1"/>
  <c r="T2658" i="2" s="1"/>
  <c r="S2658" i="2" s="1"/>
  <c r="R2658" i="2" s="1"/>
  <c r="Q2658" i="2" s="1"/>
  <c r="P2658" i="2" s="1"/>
  <c r="O2658" i="2" s="1"/>
  <c r="N2658" i="2" s="1"/>
  <c r="M2658" i="2" s="1"/>
  <c r="L2658" i="2" s="1"/>
  <c r="K2658" i="2" s="1"/>
  <c r="J2658" i="2" s="1"/>
  <c r="I2658" i="2" s="1"/>
  <c r="H2658" i="2" s="1"/>
  <c r="X2651" i="2"/>
  <c r="W2651" i="2" s="1"/>
  <c r="V2651" i="2" s="1"/>
  <c r="U2651" i="2" s="1"/>
  <c r="T2651" i="2" s="1"/>
  <c r="S2651" i="2" s="1"/>
  <c r="R2651" i="2" s="1"/>
  <c r="Q2651" i="2" s="1"/>
  <c r="P2651" i="2" s="1"/>
  <c r="O2651" i="2" s="1"/>
  <c r="N2651" i="2" s="1"/>
  <c r="M2651" i="2" s="1"/>
  <c r="L2651" i="2" s="1"/>
  <c r="K2651" i="2" s="1"/>
  <c r="J2651" i="2" s="1"/>
  <c r="I2651" i="2" s="1"/>
  <c r="H2651" i="2" s="1"/>
  <c r="X2644" i="2"/>
  <c r="W2644" i="2" s="1"/>
  <c r="V2644" i="2" s="1"/>
  <c r="U2644" i="2" s="1"/>
  <c r="T2644" i="2" s="1"/>
  <c r="S2644" i="2" s="1"/>
  <c r="R2644" i="2" s="1"/>
  <c r="Q2644" i="2" s="1"/>
  <c r="P2644" i="2" s="1"/>
  <c r="O2644" i="2" s="1"/>
  <c r="N2644" i="2" s="1"/>
  <c r="M2644" i="2" s="1"/>
  <c r="L2644" i="2" s="1"/>
  <c r="K2644" i="2" s="1"/>
  <c r="J2644" i="2" s="1"/>
  <c r="I2644" i="2" s="1"/>
  <c r="H2644" i="2" s="1"/>
  <c r="X2635" i="2"/>
  <c r="W2635" i="2" s="1"/>
  <c r="V2635" i="2" s="1"/>
  <c r="U2635" i="2" s="1"/>
  <c r="T2635" i="2" s="1"/>
  <c r="S2635" i="2" s="1"/>
  <c r="R2635" i="2" s="1"/>
  <c r="Q2635" i="2" s="1"/>
  <c r="P2635" i="2" s="1"/>
  <c r="O2635" i="2" s="1"/>
  <c r="N2635" i="2" s="1"/>
  <c r="M2635" i="2" s="1"/>
  <c r="L2635" i="2" s="1"/>
  <c r="K2635" i="2" s="1"/>
  <c r="J2635" i="2" s="1"/>
  <c r="I2635" i="2" s="1"/>
  <c r="H2635" i="2" s="1"/>
  <c r="X2627" i="2"/>
  <c r="W2627" i="2" s="1"/>
  <c r="V2627" i="2" s="1"/>
  <c r="U2627" i="2" s="1"/>
  <c r="T2627" i="2" s="1"/>
  <c r="S2627" i="2" s="1"/>
  <c r="R2627" i="2" s="1"/>
  <c r="Q2627" i="2" s="1"/>
  <c r="P2627" i="2" s="1"/>
  <c r="O2627" i="2" s="1"/>
  <c r="N2627" i="2" s="1"/>
  <c r="M2627" i="2" s="1"/>
  <c r="L2627" i="2" s="1"/>
  <c r="K2627" i="2" s="1"/>
  <c r="J2627" i="2" s="1"/>
  <c r="I2627" i="2" s="1"/>
  <c r="H2627" i="2" s="1"/>
  <c r="X2617" i="2"/>
  <c r="W2617" i="2" s="1"/>
  <c r="V2617" i="2" s="1"/>
  <c r="U2617" i="2" s="1"/>
  <c r="T2617" i="2" s="1"/>
  <c r="S2617" i="2" s="1"/>
  <c r="R2617" i="2" s="1"/>
  <c r="Q2617" i="2" s="1"/>
  <c r="P2617" i="2" s="1"/>
  <c r="O2617" i="2" s="1"/>
  <c r="N2617" i="2" s="1"/>
  <c r="M2617" i="2" s="1"/>
  <c r="L2617" i="2" s="1"/>
  <c r="K2617" i="2" s="1"/>
  <c r="J2617" i="2" s="1"/>
  <c r="I2617" i="2" s="1"/>
  <c r="H2617" i="2" s="1"/>
  <c r="X2609" i="2"/>
  <c r="W2609" i="2" s="1"/>
  <c r="V2609" i="2" s="1"/>
  <c r="U2609" i="2" s="1"/>
  <c r="T2609" i="2" s="1"/>
  <c r="S2609" i="2" s="1"/>
  <c r="R2609" i="2" s="1"/>
  <c r="Q2609" i="2" s="1"/>
  <c r="P2609" i="2" s="1"/>
  <c r="O2609" i="2" s="1"/>
  <c r="N2609" i="2" s="1"/>
  <c r="M2609" i="2" s="1"/>
  <c r="L2609" i="2" s="1"/>
  <c r="K2609" i="2" s="1"/>
  <c r="J2609" i="2" s="1"/>
  <c r="I2609" i="2" s="1"/>
  <c r="H2609" i="2" s="1"/>
  <c r="X2599" i="2"/>
  <c r="W2599" i="2" s="1"/>
  <c r="V2599" i="2" s="1"/>
  <c r="U2599" i="2" s="1"/>
  <c r="T2599" i="2" s="1"/>
  <c r="S2599" i="2" s="1"/>
  <c r="R2599" i="2" s="1"/>
  <c r="Q2599" i="2" s="1"/>
  <c r="P2599" i="2" s="1"/>
  <c r="O2599" i="2" s="1"/>
  <c r="N2599" i="2" s="1"/>
  <c r="M2599" i="2" s="1"/>
  <c r="L2599" i="2" s="1"/>
  <c r="K2599" i="2" s="1"/>
  <c r="J2599" i="2" s="1"/>
  <c r="I2599" i="2" s="1"/>
  <c r="H2599" i="2" s="1"/>
  <c r="X2591" i="2"/>
  <c r="W2591" i="2" s="1"/>
  <c r="V2591" i="2" s="1"/>
  <c r="U2591" i="2" s="1"/>
  <c r="T2591" i="2" s="1"/>
  <c r="S2591" i="2" s="1"/>
  <c r="R2591" i="2" s="1"/>
  <c r="Q2591" i="2" s="1"/>
  <c r="P2591" i="2" s="1"/>
  <c r="O2591" i="2" s="1"/>
  <c r="N2591" i="2" s="1"/>
  <c r="M2591" i="2" s="1"/>
  <c r="L2591" i="2" s="1"/>
  <c r="K2591" i="2" s="1"/>
  <c r="J2591" i="2" s="1"/>
  <c r="I2591" i="2" s="1"/>
  <c r="H2591" i="2" s="1"/>
  <c r="X2581" i="2"/>
  <c r="W2581" i="2" s="1"/>
  <c r="V2581" i="2" s="1"/>
  <c r="U2581" i="2" s="1"/>
  <c r="T2581" i="2" s="1"/>
  <c r="S2581" i="2" s="1"/>
  <c r="R2581" i="2" s="1"/>
  <c r="Q2581" i="2" s="1"/>
  <c r="P2581" i="2" s="1"/>
  <c r="O2581" i="2" s="1"/>
  <c r="N2581" i="2" s="1"/>
  <c r="M2581" i="2" s="1"/>
  <c r="L2581" i="2" s="1"/>
  <c r="K2581" i="2" s="1"/>
  <c r="J2581" i="2" s="1"/>
  <c r="I2581" i="2" s="1"/>
  <c r="H2581" i="2" s="1"/>
  <c r="X2573" i="2"/>
  <c r="W2573" i="2" s="1"/>
  <c r="V2573" i="2" s="1"/>
  <c r="U2573" i="2" s="1"/>
  <c r="T2573" i="2" s="1"/>
  <c r="S2573" i="2" s="1"/>
  <c r="R2573" i="2" s="1"/>
  <c r="Q2573" i="2" s="1"/>
  <c r="P2573" i="2" s="1"/>
  <c r="O2573" i="2" s="1"/>
  <c r="N2573" i="2" s="1"/>
  <c r="M2573" i="2" s="1"/>
  <c r="L2573" i="2" s="1"/>
  <c r="K2573" i="2" s="1"/>
  <c r="J2573" i="2" s="1"/>
  <c r="I2573" i="2" s="1"/>
  <c r="H2573" i="2" s="1"/>
  <c r="X2563" i="2"/>
  <c r="W2563" i="2" s="1"/>
  <c r="V2563" i="2" s="1"/>
  <c r="U2563" i="2" s="1"/>
  <c r="T2563" i="2" s="1"/>
  <c r="S2563" i="2" s="1"/>
  <c r="R2563" i="2" s="1"/>
  <c r="Q2563" i="2" s="1"/>
  <c r="P2563" i="2" s="1"/>
  <c r="O2563" i="2" s="1"/>
  <c r="N2563" i="2" s="1"/>
  <c r="M2563" i="2" s="1"/>
  <c r="L2563" i="2" s="1"/>
  <c r="K2563" i="2" s="1"/>
  <c r="J2563" i="2" s="1"/>
  <c r="I2563" i="2" s="1"/>
  <c r="H2563" i="2" s="1"/>
  <c r="X2555" i="2"/>
  <c r="W2555" i="2" s="1"/>
  <c r="V2555" i="2" s="1"/>
  <c r="U2555" i="2" s="1"/>
  <c r="T2555" i="2" s="1"/>
  <c r="S2555" i="2" s="1"/>
  <c r="R2555" i="2" s="1"/>
  <c r="Q2555" i="2" s="1"/>
  <c r="P2555" i="2" s="1"/>
  <c r="O2555" i="2" s="1"/>
  <c r="N2555" i="2" s="1"/>
  <c r="M2555" i="2" s="1"/>
  <c r="L2555" i="2" s="1"/>
  <c r="K2555" i="2" s="1"/>
  <c r="J2555" i="2" s="1"/>
  <c r="I2555" i="2" s="1"/>
  <c r="H2555" i="2" s="1"/>
  <c r="X2545" i="2"/>
  <c r="W2545" i="2" s="1"/>
  <c r="V2545" i="2" s="1"/>
  <c r="U2545" i="2" s="1"/>
  <c r="T2545" i="2" s="1"/>
  <c r="S2545" i="2" s="1"/>
  <c r="R2545" i="2" s="1"/>
  <c r="Q2545" i="2" s="1"/>
  <c r="P2545" i="2" s="1"/>
  <c r="O2545" i="2" s="1"/>
  <c r="N2545" i="2" s="1"/>
  <c r="M2545" i="2" s="1"/>
  <c r="L2545" i="2" s="1"/>
  <c r="K2545" i="2" s="1"/>
  <c r="J2545" i="2" s="1"/>
  <c r="I2545" i="2" s="1"/>
  <c r="H2545" i="2" s="1"/>
  <c r="X2537" i="2"/>
  <c r="W2537" i="2" s="1"/>
  <c r="V2537" i="2" s="1"/>
  <c r="U2537" i="2" s="1"/>
  <c r="T2537" i="2" s="1"/>
  <c r="S2537" i="2" s="1"/>
  <c r="R2537" i="2" s="1"/>
  <c r="Q2537" i="2" s="1"/>
  <c r="P2537" i="2" s="1"/>
  <c r="O2537" i="2" s="1"/>
  <c r="N2537" i="2" s="1"/>
  <c r="M2537" i="2" s="1"/>
  <c r="L2537" i="2" s="1"/>
  <c r="K2537" i="2" s="1"/>
  <c r="J2537" i="2" s="1"/>
  <c r="I2537" i="2" s="1"/>
  <c r="H2537" i="2" s="1"/>
  <c r="X2527" i="2"/>
  <c r="W2527" i="2" s="1"/>
  <c r="V2527" i="2" s="1"/>
  <c r="U2527" i="2" s="1"/>
  <c r="T2527" i="2" s="1"/>
  <c r="S2527" i="2" s="1"/>
  <c r="R2527" i="2" s="1"/>
  <c r="Q2527" i="2" s="1"/>
  <c r="P2527" i="2" s="1"/>
  <c r="O2527" i="2" s="1"/>
  <c r="N2527" i="2" s="1"/>
  <c r="M2527" i="2" s="1"/>
  <c r="L2527" i="2" s="1"/>
  <c r="K2527" i="2" s="1"/>
  <c r="J2527" i="2" s="1"/>
  <c r="I2527" i="2" s="1"/>
  <c r="H2527" i="2" s="1"/>
  <c r="X2519" i="2"/>
  <c r="W2519" i="2" s="1"/>
  <c r="V2519" i="2" s="1"/>
  <c r="U2519" i="2" s="1"/>
  <c r="T2519" i="2" s="1"/>
  <c r="S2519" i="2" s="1"/>
  <c r="R2519" i="2" s="1"/>
  <c r="Q2519" i="2" s="1"/>
  <c r="P2519" i="2" s="1"/>
  <c r="O2519" i="2" s="1"/>
  <c r="N2519" i="2" s="1"/>
  <c r="M2519" i="2" s="1"/>
  <c r="L2519" i="2" s="1"/>
  <c r="K2519" i="2" s="1"/>
  <c r="J2519" i="2" s="1"/>
  <c r="I2519" i="2" s="1"/>
  <c r="H2519" i="2" s="1"/>
  <c r="X2509" i="2"/>
  <c r="W2509" i="2" s="1"/>
  <c r="V2509" i="2" s="1"/>
  <c r="U2509" i="2" s="1"/>
  <c r="T2509" i="2" s="1"/>
  <c r="S2509" i="2" s="1"/>
  <c r="R2509" i="2" s="1"/>
  <c r="Q2509" i="2" s="1"/>
  <c r="P2509" i="2" s="1"/>
  <c r="O2509" i="2" s="1"/>
  <c r="N2509" i="2" s="1"/>
  <c r="M2509" i="2" s="1"/>
  <c r="L2509" i="2" s="1"/>
  <c r="K2509" i="2" s="1"/>
  <c r="J2509" i="2" s="1"/>
  <c r="I2509" i="2" s="1"/>
  <c r="H2509" i="2" s="1"/>
  <c r="X2501" i="2"/>
  <c r="W2501" i="2" s="1"/>
  <c r="V2501" i="2" s="1"/>
  <c r="U2501" i="2" s="1"/>
  <c r="T2501" i="2" s="1"/>
  <c r="S2501" i="2" s="1"/>
  <c r="R2501" i="2" s="1"/>
  <c r="Q2501" i="2" s="1"/>
  <c r="P2501" i="2" s="1"/>
  <c r="O2501" i="2" s="1"/>
  <c r="N2501" i="2" s="1"/>
  <c r="M2501" i="2" s="1"/>
  <c r="L2501" i="2" s="1"/>
  <c r="K2501" i="2" s="1"/>
  <c r="J2501" i="2" s="1"/>
  <c r="I2501" i="2" s="1"/>
  <c r="H2501" i="2" s="1"/>
  <c r="X2491" i="2"/>
  <c r="W2491" i="2" s="1"/>
  <c r="V2491" i="2" s="1"/>
  <c r="U2491" i="2" s="1"/>
  <c r="T2491" i="2" s="1"/>
  <c r="S2491" i="2" s="1"/>
  <c r="R2491" i="2" s="1"/>
  <c r="Q2491" i="2" s="1"/>
  <c r="P2491" i="2" s="1"/>
  <c r="O2491" i="2" s="1"/>
  <c r="N2491" i="2" s="1"/>
  <c r="M2491" i="2" s="1"/>
  <c r="L2491" i="2" s="1"/>
  <c r="K2491" i="2" s="1"/>
  <c r="J2491" i="2" s="1"/>
  <c r="I2491" i="2" s="1"/>
  <c r="H2491" i="2" s="1"/>
  <c r="X2483" i="2"/>
  <c r="W2483" i="2" s="1"/>
  <c r="V2483" i="2" s="1"/>
  <c r="U2483" i="2" s="1"/>
  <c r="T2483" i="2" s="1"/>
  <c r="S2483" i="2" s="1"/>
  <c r="R2483" i="2" s="1"/>
  <c r="Q2483" i="2" s="1"/>
  <c r="P2483" i="2" s="1"/>
  <c r="O2483" i="2" s="1"/>
  <c r="N2483" i="2" s="1"/>
  <c r="M2483" i="2" s="1"/>
  <c r="L2483" i="2" s="1"/>
  <c r="K2483" i="2" s="1"/>
  <c r="J2483" i="2" s="1"/>
  <c r="I2483" i="2" s="1"/>
  <c r="H2483" i="2" s="1"/>
  <c r="X2473" i="2"/>
  <c r="W2473" i="2" s="1"/>
  <c r="V2473" i="2" s="1"/>
  <c r="U2473" i="2" s="1"/>
  <c r="T2473" i="2" s="1"/>
  <c r="S2473" i="2" s="1"/>
  <c r="R2473" i="2" s="1"/>
  <c r="Q2473" i="2" s="1"/>
  <c r="P2473" i="2" s="1"/>
  <c r="O2473" i="2" s="1"/>
  <c r="N2473" i="2" s="1"/>
  <c r="M2473" i="2" s="1"/>
  <c r="L2473" i="2" s="1"/>
  <c r="K2473" i="2" s="1"/>
  <c r="J2473" i="2" s="1"/>
  <c r="I2473" i="2" s="1"/>
  <c r="H2473" i="2" s="1"/>
  <c r="X2465" i="2"/>
  <c r="W2465" i="2" s="1"/>
  <c r="V2465" i="2" s="1"/>
  <c r="U2465" i="2" s="1"/>
  <c r="T2465" i="2" s="1"/>
  <c r="S2465" i="2" s="1"/>
  <c r="R2465" i="2" s="1"/>
  <c r="Q2465" i="2" s="1"/>
  <c r="P2465" i="2" s="1"/>
  <c r="O2465" i="2" s="1"/>
  <c r="N2465" i="2" s="1"/>
  <c r="M2465" i="2" s="1"/>
  <c r="L2465" i="2" s="1"/>
  <c r="K2465" i="2" s="1"/>
  <c r="J2465" i="2" s="1"/>
  <c r="I2465" i="2" s="1"/>
  <c r="H2465" i="2" s="1"/>
  <c r="X2455" i="2"/>
  <c r="W2455" i="2" s="1"/>
  <c r="V2455" i="2" s="1"/>
  <c r="U2455" i="2" s="1"/>
  <c r="T2455" i="2" s="1"/>
  <c r="S2455" i="2" s="1"/>
  <c r="R2455" i="2" s="1"/>
  <c r="Q2455" i="2" s="1"/>
  <c r="P2455" i="2" s="1"/>
  <c r="O2455" i="2" s="1"/>
  <c r="N2455" i="2" s="1"/>
  <c r="M2455" i="2" s="1"/>
  <c r="L2455" i="2" s="1"/>
  <c r="K2455" i="2" s="1"/>
  <c r="J2455" i="2" s="1"/>
  <c r="I2455" i="2" s="1"/>
  <c r="H2455" i="2" s="1"/>
  <c r="X2447" i="2"/>
  <c r="W2447" i="2" s="1"/>
  <c r="V2447" i="2" s="1"/>
  <c r="U2447" i="2" s="1"/>
  <c r="T2447" i="2" s="1"/>
  <c r="S2447" i="2" s="1"/>
  <c r="R2447" i="2" s="1"/>
  <c r="Q2447" i="2" s="1"/>
  <c r="P2447" i="2" s="1"/>
  <c r="O2447" i="2" s="1"/>
  <c r="N2447" i="2" s="1"/>
  <c r="M2447" i="2" s="1"/>
  <c r="L2447" i="2" s="1"/>
  <c r="K2447" i="2" s="1"/>
  <c r="J2447" i="2" s="1"/>
  <c r="I2447" i="2" s="1"/>
  <c r="H2447" i="2" s="1"/>
  <c r="X2437" i="2"/>
  <c r="W2437" i="2" s="1"/>
  <c r="V2437" i="2" s="1"/>
  <c r="U2437" i="2" s="1"/>
  <c r="T2437" i="2" s="1"/>
  <c r="S2437" i="2" s="1"/>
  <c r="R2437" i="2" s="1"/>
  <c r="Q2437" i="2" s="1"/>
  <c r="P2437" i="2" s="1"/>
  <c r="O2437" i="2" s="1"/>
  <c r="N2437" i="2" s="1"/>
  <c r="M2437" i="2" s="1"/>
  <c r="L2437" i="2" s="1"/>
  <c r="K2437" i="2" s="1"/>
  <c r="J2437" i="2" s="1"/>
  <c r="I2437" i="2" s="1"/>
  <c r="H2437" i="2" s="1"/>
  <c r="X2429" i="2"/>
  <c r="W2429" i="2" s="1"/>
  <c r="V2429" i="2" s="1"/>
  <c r="U2429" i="2" s="1"/>
  <c r="T2429" i="2" s="1"/>
  <c r="S2429" i="2" s="1"/>
  <c r="R2429" i="2" s="1"/>
  <c r="Q2429" i="2" s="1"/>
  <c r="P2429" i="2" s="1"/>
  <c r="O2429" i="2" s="1"/>
  <c r="N2429" i="2" s="1"/>
  <c r="M2429" i="2" s="1"/>
  <c r="L2429" i="2" s="1"/>
  <c r="K2429" i="2" s="1"/>
  <c r="J2429" i="2" s="1"/>
  <c r="I2429" i="2" s="1"/>
  <c r="H2429" i="2" s="1"/>
  <c r="X2419" i="2"/>
  <c r="W2419" i="2" s="1"/>
  <c r="V2419" i="2" s="1"/>
  <c r="U2419" i="2" s="1"/>
  <c r="T2419" i="2" s="1"/>
  <c r="S2419" i="2" s="1"/>
  <c r="R2419" i="2" s="1"/>
  <c r="Q2419" i="2" s="1"/>
  <c r="P2419" i="2" s="1"/>
  <c r="O2419" i="2" s="1"/>
  <c r="N2419" i="2" s="1"/>
  <c r="M2419" i="2" s="1"/>
  <c r="L2419" i="2" s="1"/>
  <c r="K2419" i="2" s="1"/>
  <c r="J2419" i="2" s="1"/>
  <c r="I2419" i="2" s="1"/>
  <c r="H2419" i="2" s="1"/>
  <c r="X2411" i="2"/>
  <c r="W2411" i="2" s="1"/>
  <c r="V2411" i="2" s="1"/>
  <c r="U2411" i="2" s="1"/>
  <c r="T2411" i="2" s="1"/>
  <c r="S2411" i="2" s="1"/>
  <c r="R2411" i="2" s="1"/>
  <c r="Q2411" i="2" s="1"/>
  <c r="P2411" i="2" s="1"/>
  <c r="O2411" i="2" s="1"/>
  <c r="N2411" i="2" s="1"/>
  <c r="M2411" i="2" s="1"/>
  <c r="L2411" i="2" s="1"/>
  <c r="K2411" i="2" s="1"/>
  <c r="J2411" i="2" s="1"/>
  <c r="I2411" i="2" s="1"/>
  <c r="H2411" i="2" s="1"/>
  <c r="X2401" i="2"/>
  <c r="W2401" i="2" s="1"/>
  <c r="V2401" i="2" s="1"/>
  <c r="U2401" i="2" s="1"/>
  <c r="T2401" i="2" s="1"/>
  <c r="S2401" i="2" s="1"/>
  <c r="R2401" i="2" s="1"/>
  <c r="Q2401" i="2" s="1"/>
  <c r="P2401" i="2" s="1"/>
  <c r="O2401" i="2" s="1"/>
  <c r="N2401" i="2" s="1"/>
  <c r="M2401" i="2" s="1"/>
  <c r="L2401" i="2" s="1"/>
  <c r="K2401" i="2" s="1"/>
  <c r="J2401" i="2" s="1"/>
  <c r="I2401" i="2" s="1"/>
  <c r="H2401" i="2" s="1"/>
  <c r="X2393" i="2"/>
  <c r="W2393" i="2" s="1"/>
  <c r="V2393" i="2" s="1"/>
  <c r="U2393" i="2" s="1"/>
  <c r="T2393" i="2" s="1"/>
  <c r="S2393" i="2" s="1"/>
  <c r="R2393" i="2" s="1"/>
  <c r="Q2393" i="2" s="1"/>
  <c r="P2393" i="2" s="1"/>
  <c r="O2393" i="2" s="1"/>
  <c r="N2393" i="2" s="1"/>
  <c r="M2393" i="2" s="1"/>
  <c r="L2393" i="2" s="1"/>
  <c r="K2393" i="2" s="1"/>
  <c r="J2393" i="2" s="1"/>
  <c r="I2393" i="2" s="1"/>
  <c r="H2393" i="2" s="1"/>
  <c r="X2383" i="2"/>
  <c r="W2383" i="2" s="1"/>
  <c r="V2383" i="2" s="1"/>
  <c r="U2383" i="2" s="1"/>
  <c r="T2383" i="2" s="1"/>
  <c r="S2383" i="2" s="1"/>
  <c r="R2383" i="2" s="1"/>
  <c r="Q2383" i="2" s="1"/>
  <c r="P2383" i="2" s="1"/>
  <c r="O2383" i="2" s="1"/>
  <c r="N2383" i="2" s="1"/>
  <c r="M2383" i="2" s="1"/>
  <c r="L2383" i="2" s="1"/>
  <c r="K2383" i="2" s="1"/>
  <c r="J2383" i="2" s="1"/>
  <c r="I2383" i="2" s="1"/>
  <c r="H2383" i="2" s="1"/>
  <c r="X2375" i="2"/>
  <c r="W2375" i="2" s="1"/>
  <c r="V2375" i="2" s="1"/>
  <c r="U2375" i="2" s="1"/>
  <c r="T2375" i="2" s="1"/>
  <c r="S2375" i="2" s="1"/>
  <c r="R2375" i="2" s="1"/>
  <c r="Q2375" i="2" s="1"/>
  <c r="P2375" i="2" s="1"/>
  <c r="O2375" i="2" s="1"/>
  <c r="N2375" i="2" s="1"/>
  <c r="M2375" i="2" s="1"/>
  <c r="L2375" i="2" s="1"/>
  <c r="K2375" i="2" s="1"/>
  <c r="J2375" i="2" s="1"/>
  <c r="I2375" i="2" s="1"/>
  <c r="H2375" i="2" s="1"/>
  <c r="X2365" i="2"/>
  <c r="W2365" i="2" s="1"/>
  <c r="V2365" i="2" s="1"/>
  <c r="U2365" i="2" s="1"/>
  <c r="T2365" i="2" s="1"/>
  <c r="S2365" i="2" s="1"/>
  <c r="R2365" i="2" s="1"/>
  <c r="Q2365" i="2" s="1"/>
  <c r="P2365" i="2" s="1"/>
  <c r="O2365" i="2" s="1"/>
  <c r="N2365" i="2" s="1"/>
  <c r="M2365" i="2" s="1"/>
  <c r="L2365" i="2" s="1"/>
  <c r="K2365" i="2" s="1"/>
  <c r="J2365" i="2" s="1"/>
  <c r="I2365" i="2" s="1"/>
  <c r="H2365" i="2" s="1"/>
  <c r="X2357" i="2"/>
  <c r="W2357" i="2" s="1"/>
  <c r="V2357" i="2" s="1"/>
  <c r="U2357" i="2" s="1"/>
  <c r="T2357" i="2" s="1"/>
  <c r="S2357" i="2" s="1"/>
  <c r="R2357" i="2" s="1"/>
  <c r="Q2357" i="2" s="1"/>
  <c r="P2357" i="2" s="1"/>
  <c r="O2357" i="2" s="1"/>
  <c r="N2357" i="2" s="1"/>
  <c r="M2357" i="2" s="1"/>
  <c r="L2357" i="2" s="1"/>
  <c r="K2357" i="2" s="1"/>
  <c r="J2357" i="2" s="1"/>
  <c r="I2357" i="2" s="1"/>
  <c r="H2357" i="2" s="1"/>
  <c r="X2347" i="2"/>
  <c r="W2347" i="2" s="1"/>
  <c r="V2347" i="2" s="1"/>
  <c r="U2347" i="2" s="1"/>
  <c r="T2347" i="2" s="1"/>
  <c r="S2347" i="2" s="1"/>
  <c r="R2347" i="2" s="1"/>
  <c r="Q2347" i="2" s="1"/>
  <c r="P2347" i="2" s="1"/>
  <c r="O2347" i="2" s="1"/>
  <c r="N2347" i="2" s="1"/>
  <c r="M2347" i="2" s="1"/>
  <c r="L2347" i="2" s="1"/>
  <c r="K2347" i="2" s="1"/>
  <c r="J2347" i="2" s="1"/>
  <c r="I2347" i="2" s="1"/>
  <c r="H2347" i="2" s="1"/>
  <c r="X2339" i="2"/>
  <c r="W2339" i="2" s="1"/>
  <c r="V2339" i="2" s="1"/>
  <c r="U2339" i="2" s="1"/>
  <c r="T2339" i="2" s="1"/>
  <c r="S2339" i="2" s="1"/>
  <c r="R2339" i="2" s="1"/>
  <c r="Q2339" i="2" s="1"/>
  <c r="P2339" i="2" s="1"/>
  <c r="O2339" i="2" s="1"/>
  <c r="N2339" i="2" s="1"/>
  <c r="M2339" i="2" s="1"/>
  <c r="L2339" i="2" s="1"/>
  <c r="K2339" i="2" s="1"/>
  <c r="J2339" i="2" s="1"/>
  <c r="I2339" i="2" s="1"/>
  <c r="H2339" i="2" s="1"/>
  <c r="X2329" i="2"/>
  <c r="W2329" i="2" s="1"/>
  <c r="V2329" i="2" s="1"/>
  <c r="U2329" i="2" s="1"/>
  <c r="T2329" i="2" s="1"/>
  <c r="S2329" i="2" s="1"/>
  <c r="R2329" i="2" s="1"/>
  <c r="Q2329" i="2" s="1"/>
  <c r="P2329" i="2" s="1"/>
  <c r="O2329" i="2" s="1"/>
  <c r="N2329" i="2" s="1"/>
  <c r="M2329" i="2" s="1"/>
  <c r="L2329" i="2" s="1"/>
  <c r="K2329" i="2" s="1"/>
  <c r="J2329" i="2" s="1"/>
  <c r="I2329" i="2" s="1"/>
  <c r="H2329" i="2" s="1"/>
  <c r="X2321" i="2"/>
  <c r="W2321" i="2" s="1"/>
  <c r="V2321" i="2" s="1"/>
  <c r="U2321" i="2" s="1"/>
  <c r="T2321" i="2" s="1"/>
  <c r="S2321" i="2" s="1"/>
  <c r="R2321" i="2" s="1"/>
  <c r="Q2321" i="2" s="1"/>
  <c r="P2321" i="2" s="1"/>
  <c r="O2321" i="2" s="1"/>
  <c r="N2321" i="2" s="1"/>
  <c r="M2321" i="2" s="1"/>
  <c r="L2321" i="2" s="1"/>
  <c r="K2321" i="2" s="1"/>
  <c r="J2321" i="2" s="1"/>
  <c r="I2321" i="2" s="1"/>
  <c r="H2321" i="2" s="1"/>
  <c r="X2309" i="2"/>
  <c r="W2309" i="2" s="1"/>
  <c r="V2309" i="2" s="1"/>
  <c r="U2309" i="2" s="1"/>
  <c r="T2309" i="2" s="1"/>
  <c r="S2309" i="2" s="1"/>
  <c r="R2309" i="2" s="1"/>
  <c r="Q2309" i="2" s="1"/>
  <c r="P2309" i="2" s="1"/>
  <c r="O2309" i="2" s="1"/>
  <c r="N2309" i="2" s="1"/>
  <c r="M2309" i="2" s="1"/>
  <c r="L2309" i="2" s="1"/>
  <c r="K2309" i="2" s="1"/>
  <c r="J2309" i="2" s="1"/>
  <c r="I2309" i="2" s="1"/>
  <c r="H2309" i="2" s="1"/>
  <c r="X2297" i="2"/>
  <c r="W2297" i="2" s="1"/>
  <c r="V2297" i="2" s="1"/>
  <c r="U2297" i="2" s="1"/>
  <c r="T2297" i="2" s="1"/>
  <c r="S2297" i="2" s="1"/>
  <c r="R2297" i="2" s="1"/>
  <c r="Q2297" i="2" s="1"/>
  <c r="P2297" i="2" s="1"/>
  <c r="O2297" i="2" s="1"/>
  <c r="N2297" i="2" s="1"/>
  <c r="M2297" i="2" s="1"/>
  <c r="L2297" i="2" s="1"/>
  <c r="K2297" i="2" s="1"/>
  <c r="J2297" i="2" s="1"/>
  <c r="I2297" i="2" s="1"/>
  <c r="H2297" i="2" s="1"/>
  <c r="X2285" i="2"/>
  <c r="W2285" i="2" s="1"/>
  <c r="V2285" i="2" s="1"/>
  <c r="U2285" i="2" s="1"/>
  <c r="T2285" i="2" s="1"/>
  <c r="S2285" i="2" s="1"/>
  <c r="R2285" i="2" s="1"/>
  <c r="Q2285" i="2" s="1"/>
  <c r="P2285" i="2" s="1"/>
  <c r="O2285" i="2" s="1"/>
  <c r="N2285" i="2" s="1"/>
  <c r="M2285" i="2" s="1"/>
  <c r="L2285" i="2" s="1"/>
  <c r="K2285" i="2" s="1"/>
  <c r="J2285" i="2" s="1"/>
  <c r="I2285" i="2" s="1"/>
  <c r="H2285" i="2" s="1"/>
  <c r="X2273" i="2"/>
  <c r="W2273" i="2" s="1"/>
  <c r="V2273" i="2" s="1"/>
  <c r="U2273" i="2" s="1"/>
  <c r="T2273" i="2" s="1"/>
  <c r="S2273" i="2" s="1"/>
  <c r="R2273" i="2" s="1"/>
  <c r="Q2273" i="2" s="1"/>
  <c r="P2273" i="2" s="1"/>
  <c r="O2273" i="2" s="1"/>
  <c r="N2273" i="2" s="1"/>
  <c r="M2273" i="2" s="1"/>
  <c r="L2273" i="2" s="1"/>
  <c r="K2273" i="2" s="1"/>
  <c r="J2273" i="2" s="1"/>
  <c r="I2273" i="2" s="1"/>
  <c r="H2273" i="2" s="1"/>
  <c r="X2261" i="2"/>
  <c r="W2261" i="2" s="1"/>
  <c r="V2261" i="2" s="1"/>
  <c r="U2261" i="2" s="1"/>
  <c r="T2261" i="2" s="1"/>
  <c r="S2261" i="2" s="1"/>
  <c r="R2261" i="2" s="1"/>
  <c r="Q2261" i="2" s="1"/>
  <c r="P2261" i="2" s="1"/>
  <c r="O2261" i="2" s="1"/>
  <c r="N2261" i="2" s="1"/>
  <c r="M2261" i="2" s="1"/>
  <c r="L2261" i="2" s="1"/>
  <c r="K2261" i="2" s="1"/>
  <c r="J2261" i="2" s="1"/>
  <c r="I2261" i="2" s="1"/>
  <c r="H2261" i="2" s="1"/>
  <c r="X2249" i="2"/>
  <c r="W2249" i="2" s="1"/>
  <c r="V2249" i="2" s="1"/>
  <c r="U2249" i="2" s="1"/>
  <c r="T2249" i="2" s="1"/>
  <c r="S2249" i="2" s="1"/>
  <c r="R2249" i="2" s="1"/>
  <c r="Q2249" i="2" s="1"/>
  <c r="P2249" i="2" s="1"/>
  <c r="O2249" i="2" s="1"/>
  <c r="N2249" i="2" s="1"/>
  <c r="M2249" i="2" s="1"/>
  <c r="L2249" i="2" s="1"/>
  <c r="K2249" i="2" s="1"/>
  <c r="J2249" i="2" s="1"/>
  <c r="I2249" i="2" s="1"/>
  <c r="H2249" i="2" s="1"/>
  <c r="X2237" i="2"/>
  <c r="W2237" i="2" s="1"/>
  <c r="V2237" i="2" s="1"/>
  <c r="U2237" i="2" s="1"/>
  <c r="T2237" i="2" s="1"/>
  <c r="S2237" i="2" s="1"/>
  <c r="R2237" i="2" s="1"/>
  <c r="Q2237" i="2" s="1"/>
  <c r="P2237" i="2" s="1"/>
  <c r="O2237" i="2" s="1"/>
  <c r="N2237" i="2" s="1"/>
  <c r="M2237" i="2" s="1"/>
  <c r="L2237" i="2" s="1"/>
  <c r="K2237" i="2" s="1"/>
  <c r="J2237" i="2" s="1"/>
  <c r="I2237" i="2" s="1"/>
  <c r="H2237" i="2" s="1"/>
  <c r="X2225" i="2"/>
  <c r="W2225" i="2" s="1"/>
  <c r="V2225" i="2" s="1"/>
  <c r="U2225" i="2" s="1"/>
  <c r="T2225" i="2" s="1"/>
  <c r="S2225" i="2" s="1"/>
  <c r="R2225" i="2" s="1"/>
  <c r="Q2225" i="2" s="1"/>
  <c r="P2225" i="2" s="1"/>
  <c r="O2225" i="2" s="1"/>
  <c r="N2225" i="2" s="1"/>
  <c r="M2225" i="2" s="1"/>
  <c r="L2225" i="2" s="1"/>
  <c r="K2225" i="2" s="1"/>
  <c r="J2225" i="2" s="1"/>
  <c r="I2225" i="2" s="1"/>
  <c r="H2225" i="2" s="1"/>
  <c r="X2213" i="2"/>
  <c r="W2213" i="2" s="1"/>
  <c r="V2213" i="2" s="1"/>
  <c r="U2213" i="2" s="1"/>
  <c r="T2213" i="2" s="1"/>
  <c r="S2213" i="2" s="1"/>
  <c r="R2213" i="2" s="1"/>
  <c r="Q2213" i="2" s="1"/>
  <c r="P2213" i="2" s="1"/>
  <c r="O2213" i="2" s="1"/>
  <c r="N2213" i="2" s="1"/>
  <c r="M2213" i="2" s="1"/>
  <c r="L2213" i="2" s="1"/>
  <c r="K2213" i="2" s="1"/>
  <c r="J2213" i="2" s="1"/>
  <c r="I2213" i="2" s="1"/>
  <c r="H2213" i="2" s="1"/>
  <c r="X2201" i="2"/>
  <c r="W2201" i="2" s="1"/>
  <c r="V2201" i="2" s="1"/>
  <c r="U2201" i="2" s="1"/>
  <c r="T2201" i="2" s="1"/>
  <c r="S2201" i="2" s="1"/>
  <c r="R2201" i="2" s="1"/>
  <c r="Q2201" i="2" s="1"/>
  <c r="P2201" i="2" s="1"/>
  <c r="O2201" i="2" s="1"/>
  <c r="N2201" i="2" s="1"/>
  <c r="M2201" i="2" s="1"/>
  <c r="L2201" i="2" s="1"/>
  <c r="K2201" i="2" s="1"/>
  <c r="J2201" i="2" s="1"/>
  <c r="I2201" i="2" s="1"/>
  <c r="H2201" i="2" s="1"/>
  <c r="X2189" i="2"/>
  <c r="W2189" i="2" s="1"/>
  <c r="V2189" i="2" s="1"/>
  <c r="U2189" i="2" s="1"/>
  <c r="T2189" i="2" s="1"/>
  <c r="S2189" i="2" s="1"/>
  <c r="R2189" i="2" s="1"/>
  <c r="Q2189" i="2" s="1"/>
  <c r="P2189" i="2" s="1"/>
  <c r="O2189" i="2" s="1"/>
  <c r="N2189" i="2" s="1"/>
  <c r="M2189" i="2" s="1"/>
  <c r="L2189" i="2" s="1"/>
  <c r="K2189" i="2" s="1"/>
  <c r="J2189" i="2" s="1"/>
  <c r="I2189" i="2" s="1"/>
  <c r="H2189" i="2" s="1"/>
  <c r="X2177" i="2"/>
  <c r="W2177" i="2" s="1"/>
  <c r="V2177" i="2" s="1"/>
  <c r="U2177" i="2" s="1"/>
  <c r="T2177" i="2" s="1"/>
  <c r="S2177" i="2" s="1"/>
  <c r="R2177" i="2" s="1"/>
  <c r="Q2177" i="2" s="1"/>
  <c r="P2177" i="2" s="1"/>
  <c r="O2177" i="2" s="1"/>
  <c r="N2177" i="2" s="1"/>
  <c r="M2177" i="2" s="1"/>
  <c r="L2177" i="2" s="1"/>
  <c r="K2177" i="2" s="1"/>
  <c r="J2177" i="2" s="1"/>
  <c r="I2177" i="2" s="1"/>
  <c r="H2177" i="2" s="1"/>
  <c r="X2165" i="2"/>
  <c r="W2165" i="2" s="1"/>
  <c r="V2165" i="2" s="1"/>
  <c r="U2165" i="2" s="1"/>
  <c r="T2165" i="2" s="1"/>
  <c r="S2165" i="2" s="1"/>
  <c r="R2165" i="2" s="1"/>
  <c r="Q2165" i="2" s="1"/>
  <c r="P2165" i="2" s="1"/>
  <c r="O2165" i="2" s="1"/>
  <c r="N2165" i="2" s="1"/>
  <c r="M2165" i="2" s="1"/>
  <c r="L2165" i="2" s="1"/>
  <c r="K2165" i="2" s="1"/>
  <c r="J2165" i="2" s="1"/>
  <c r="I2165" i="2" s="1"/>
  <c r="H2165" i="2" s="1"/>
  <c r="X2153" i="2"/>
  <c r="W2153" i="2" s="1"/>
  <c r="V2153" i="2" s="1"/>
  <c r="U2153" i="2" s="1"/>
  <c r="T2153" i="2" s="1"/>
  <c r="S2153" i="2" s="1"/>
  <c r="R2153" i="2" s="1"/>
  <c r="Q2153" i="2" s="1"/>
  <c r="P2153" i="2" s="1"/>
  <c r="O2153" i="2" s="1"/>
  <c r="N2153" i="2" s="1"/>
  <c r="M2153" i="2" s="1"/>
  <c r="L2153" i="2" s="1"/>
  <c r="K2153" i="2" s="1"/>
  <c r="J2153" i="2" s="1"/>
  <c r="I2153" i="2" s="1"/>
  <c r="H2153" i="2" s="1"/>
  <c r="X2141" i="2"/>
  <c r="W2141" i="2" s="1"/>
  <c r="V2141" i="2" s="1"/>
  <c r="U2141" i="2" s="1"/>
  <c r="T2141" i="2" s="1"/>
  <c r="S2141" i="2" s="1"/>
  <c r="R2141" i="2" s="1"/>
  <c r="Q2141" i="2" s="1"/>
  <c r="P2141" i="2" s="1"/>
  <c r="O2141" i="2" s="1"/>
  <c r="N2141" i="2" s="1"/>
  <c r="M2141" i="2" s="1"/>
  <c r="L2141" i="2" s="1"/>
  <c r="K2141" i="2" s="1"/>
  <c r="J2141" i="2" s="1"/>
  <c r="I2141" i="2" s="1"/>
  <c r="H2141" i="2" s="1"/>
  <c r="X2129" i="2"/>
  <c r="W2129" i="2" s="1"/>
  <c r="V2129" i="2" s="1"/>
  <c r="U2129" i="2" s="1"/>
  <c r="T2129" i="2" s="1"/>
  <c r="S2129" i="2" s="1"/>
  <c r="R2129" i="2" s="1"/>
  <c r="Q2129" i="2" s="1"/>
  <c r="P2129" i="2" s="1"/>
  <c r="O2129" i="2" s="1"/>
  <c r="N2129" i="2" s="1"/>
  <c r="M2129" i="2" s="1"/>
  <c r="L2129" i="2" s="1"/>
  <c r="K2129" i="2" s="1"/>
  <c r="J2129" i="2" s="1"/>
  <c r="I2129" i="2" s="1"/>
  <c r="H2129" i="2" s="1"/>
  <c r="X2117" i="2"/>
  <c r="W2117" i="2" s="1"/>
  <c r="V2117" i="2" s="1"/>
  <c r="U2117" i="2" s="1"/>
  <c r="T2117" i="2" s="1"/>
  <c r="S2117" i="2" s="1"/>
  <c r="R2117" i="2" s="1"/>
  <c r="Q2117" i="2" s="1"/>
  <c r="P2117" i="2" s="1"/>
  <c r="O2117" i="2" s="1"/>
  <c r="N2117" i="2" s="1"/>
  <c r="M2117" i="2" s="1"/>
  <c r="L2117" i="2" s="1"/>
  <c r="K2117" i="2" s="1"/>
  <c r="J2117" i="2" s="1"/>
  <c r="I2117" i="2" s="1"/>
  <c r="H2117" i="2" s="1"/>
  <c r="X2105" i="2"/>
  <c r="W2105" i="2" s="1"/>
  <c r="V2105" i="2" s="1"/>
  <c r="U2105" i="2" s="1"/>
  <c r="T2105" i="2" s="1"/>
  <c r="S2105" i="2" s="1"/>
  <c r="R2105" i="2" s="1"/>
  <c r="Q2105" i="2" s="1"/>
  <c r="P2105" i="2" s="1"/>
  <c r="O2105" i="2" s="1"/>
  <c r="N2105" i="2" s="1"/>
  <c r="M2105" i="2" s="1"/>
  <c r="L2105" i="2" s="1"/>
  <c r="K2105" i="2" s="1"/>
  <c r="J2105" i="2" s="1"/>
  <c r="I2105" i="2" s="1"/>
  <c r="H2105" i="2" s="1"/>
  <c r="X2093" i="2"/>
  <c r="W2093" i="2" s="1"/>
  <c r="V2093" i="2" s="1"/>
  <c r="U2093" i="2" s="1"/>
  <c r="T2093" i="2" s="1"/>
  <c r="S2093" i="2" s="1"/>
  <c r="R2093" i="2" s="1"/>
  <c r="Q2093" i="2" s="1"/>
  <c r="P2093" i="2" s="1"/>
  <c r="O2093" i="2" s="1"/>
  <c r="N2093" i="2" s="1"/>
  <c r="M2093" i="2" s="1"/>
  <c r="L2093" i="2" s="1"/>
  <c r="K2093" i="2" s="1"/>
  <c r="J2093" i="2" s="1"/>
  <c r="I2093" i="2" s="1"/>
  <c r="H2093" i="2" s="1"/>
  <c r="X2081" i="2"/>
  <c r="W2081" i="2" s="1"/>
  <c r="V2081" i="2" s="1"/>
  <c r="U2081" i="2" s="1"/>
  <c r="T2081" i="2" s="1"/>
  <c r="S2081" i="2" s="1"/>
  <c r="R2081" i="2" s="1"/>
  <c r="Q2081" i="2" s="1"/>
  <c r="P2081" i="2" s="1"/>
  <c r="O2081" i="2" s="1"/>
  <c r="N2081" i="2" s="1"/>
  <c r="M2081" i="2" s="1"/>
  <c r="L2081" i="2" s="1"/>
  <c r="K2081" i="2" s="1"/>
  <c r="J2081" i="2" s="1"/>
  <c r="I2081" i="2" s="1"/>
  <c r="H2081" i="2" s="1"/>
  <c r="X2069" i="2"/>
  <c r="W2069" i="2" s="1"/>
  <c r="V2069" i="2" s="1"/>
  <c r="U2069" i="2" s="1"/>
  <c r="T2069" i="2" s="1"/>
  <c r="S2069" i="2" s="1"/>
  <c r="R2069" i="2" s="1"/>
  <c r="Q2069" i="2" s="1"/>
  <c r="P2069" i="2" s="1"/>
  <c r="O2069" i="2" s="1"/>
  <c r="N2069" i="2" s="1"/>
  <c r="M2069" i="2" s="1"/>
  <c r="L2069" i="2" s="1"/>
  <c r="K2069" i="2" s="1"/>
  <c r="J2069" i="2" s="1"/>
  <c r="I2069" i="2" s="1"/>
  <c r="H2069" i="2" s="1"/>
  <c r="X2057" i="2"/>
  <c r="W2057" i="2" s="1"/>
  <c r="V2057" i="2" s="1"/>
  <c r="U2057" i="2" s="1"/>
  <c r="T2057" i="2" s="1"/>
  <c r="S2057" i="2" s="1"/>
  <c r="R2057" i="2" s="1"/>
  <c r="Q2057" i="2" s="1"/>
  <c r="P2057" i="2" s="1"/>
  <c r="O2057" i="2" s="1"/>
  <c r="N2057" i="2" s="1"/>
  <c r="M2057" i="2" s="1"/>
  <c r="L2057" i="2" s="1"/>
  <c r="K2057" i="2" s="1"/>
  <c r="J2057" i="2" s="1"/>
  <c r="I2057" i="2" s="1"/>
  <c r="H2057" i="2" s="1"/>
  <c r="X2045" i="2"/>
  <c r="W2045" i="2" s="1"/>
  <c r="V2045" i="2" s="1"/>
  <c r="U2045" i="2" s="1"/>
  <c r="T2045" i="2" s="1"/>
  <c r="S2045" i="2" s="1"/>
  <c r="R2045" i="2" s="1"/>
  <c r="Q2045" i="2" s="1"/>
  <c r="P2045" i="2" s="1"/>
  <c r="O2045" i="2" s="1"/>
  <c r="N2045" i="2" s="1"/>
  <c r="M2045" i="2" s="1"/>
  <c r="L2045" i="2" s="1"/>
  <c r="K2045" i="2" s="1"/>
  <c r="J2045" i="2" s="1"/>
  <c r="I2045" i="2" s="1"/>
  <c r="H2045" i="2" s="1"/>
  <c r="X2033" i="2"/>
  <c r="W2033" i="2" s="1"/>
  <c r="V2033" i="2" s="1"/>
  <c r="U2033" i="2" s="1"/>
  <c r="T2033" i="2" s="1"/>
  <c r="S2033" i="2" s="1"/>
  <c r="R2033" i="2" s="1"/>
  <c r="Q2033" i="2" s="1"/>
  <c r="P2033" i="2" s="1"/>
  <c r="O2033" i="2" s="1"/>
  <c r="N2033" i="2" s="1"/>
  <c r="M2033" i="2" s="1"/>
  <c r="L2033" i="2" s="1"/>
  <c r="K2033" i="2" s="1"/>
  <c r="J2033" i="2" s="1"/>
  <c r="I2033" i="2" s="1"/>
  <c r="H2033" i="2" s="1"/>
  <c r="X2021" i="2"/>
  <c r="W2021" i="2" s="1"/>
  <c r="V2021" i="2" s="1"/>
  <c r="U2021" i="2" s="1"/>
  <c r="T2021" i="2" s="1"/>
  <c r="S2021" i="2" s="1"/>
  <c r="R2021" i="2" s="1"/>
  <c r="Q2021" i="2" s="1"/>
  <c r="P2021" i="2" s="1"/>
  <c r="O2021" i="2" s="1"/>
  <c r="N2021" i="2" s="1"/>
  <c r="M2021" i="2" s="1"/>
  <c r="L2021" i="2" s="1"/>
  <c r="K2021" i="2" s="1"/>
  <c r="J2021" i="2" s="1"/>
  <c r="I2021" i="2" s="1"/>
  <c r="H2021" i="2" s="1"/>
  <c r="X2009" i="2"/>
  <c r="W2009" i="2" s="1"/>
  <c r="V2009" i="2" s="1"/>
  <c r="U2009" i="2" s="1"/>
  <c r="T2009" i="2" s="1"/>
  <c r="S2009" i="2" s="1"/>
  <c r="R2009" i="2" s="1"/>
  <c r="Q2009" i="2" s="1"/>
  <c r="P2009" i="2" s="1"/>
  <c r="O2009" i="2" s="1"/>
  <c r="N2009" i="2" s="1"/>
  <c r="M2009" i="2" s="1"/>
  <c r="L2009" i="2" s="1"/>
  <c r="K2009" i="2" s="1"/>
  <c r="J2009" i="2" s="1"/>
  <c r="I2009" i="2" s="1"/>
  <c r="H2009" i="2" s="1"/>
  <c r="X1997" i="2"/>
  <c r="W1997" i="2" s="1"/>
  <c r="V1997" i="2" s="1"/>
  <c r="U1997" i="2" s="1"/>
  <c r="T1997" i="2" s="1"/>
  <c r="S1997" i="2" s="1"/>
  <c r="R1997" i="2" s="1"/>
  <c r="Q1997" i="2" s="1"/>
  <c r="P1997" i="2" s="1"/>
  <c r="O1997" i="2" s="1"/>
  <c r="N1997" i="2" s="1"/>
  <c r="M1997" i="2" s="1"/>
  <c r="L1997" i="2" s="1"/>
  <c r="K1997" i="2" s="1"/>
  <c r="J1997" i="2" s="1"/>
  <c r="I1997" i="2" s="1"/>
  <c r="H1997" i="2" s="1"/>
  <c r="X1985" i="2"/>
  <c r="W1985" i="2" s="1"/>
  <c r="V1985" i="2" s="1"/>
  <c r="U1985" i="2" s="1"/>
  <c r="T1985" i="2" s="1"/>
  <c r="S1985" i="2" s="1"/>
  <c r="R1985" i="2" s="1"/>
  <c r="Q1985" i="2" s="1"/>
  <c r="P1985" i="2" s="1"/>
  <c r="O1985" i="2" s="1"/>
  <c r="N1985" i="2" s="1"/>
  <c r="M1985" i="2" s="1"/>
  <c r="L1985" i="2" s="1"/>
  <c r="K1985" i="2" s="1"/>
  <c r="J1985" i="2" s="1"/>
  <c r="I1985" i="2" s="1"/>
  <c r="H1985" i="2" s="1"/>
  <c r="X1973" i="2"/>
  <c r="W1973" i="2" s="1"/>
  <c r="V1973" i="2" s="1"/>
  <c r="U1973" i="2" s="1"/>
  <c r="T1973" i="2" s="1"/>
  <c r="S1973" i="2" s="1"/>
  <c r="R1973" i="2" s="1"/>
  <c r="Q1973" i="2" s="1"/>
  <c r="P1973" i="2" s="1"/>
  <c r="O1973" i="2" s="1"/>
  <c r="N1973" i="2" s="1"/>
  <c r="M1973" i="2" s="1"/>
  <c r="L1973" i="2" s="1"/>
  <c r="K1973" i="2" s="1"/>
  <c r="J1973" i="2" s="1"/>
  <c r="I1973" i="2" s="1"/>
  <c r="H1973" i="2" s="1"/>
  <c r="X1961" i="2"/>
  <c r="W1961" i="2" s="1"/>
  <c r="V1961" i="2" s="1"/>
  <c r="U1961" i="2" s="1"/>
  <c r="T1961" i="2" s="1"/>
  <c r="S1961" i="2" s="1"/>
  <c r="R1961" i="2" s="1"/>
  <c r="Q1961" i="2" s="1"/>
  <c r="P1961" i="2" s="1"/>
  <c r="O1961" i="2" s="1"/>
  <c r="N1961" i="2" s="1"/>
  <c r="M1961" i="2" s="1"/>
  <c r="L1961" i="2" s="1"/>
  <c r="K1961" i="2" s="1"/>
  <c r="J1961" i="2" s="1"/>
  <c r="I1961" i="2" s="1"/>
  <c r="H1961" i="2" s="1"/>
  <c r="X1949" i="2"/>
  <c r="W1949" i="2" s="1"/>
  <c r="V1949" i="2" s="1"/>
  <c r="U1949" i="2" s="1"/>
  <c r="T1949" i="2" s="1"/>
  <c r="S1949" i="2" s="1"/>
  <c r="R1949" i="2" s="1"/>
  <c r="Q1949" i="2" s="1"/>
  <c r="P1949" i="2" s="1"/>
  <c r="O1949" i="2" s="1"/>
  <c r="N1949" i="2" s="1"/>
  <c r="M1949" i="2" s="1"/>
  <c r="L1949" i="2" s="1"/>
  <c r="K1949" i="2" s="1"/>
  <c r="J1949" i="2" s="1"/>
  <c r="I1949" i="2" s="1"/>
  <c r="H1949" i="2" s="1"/>
  <c r="X1937" i="2"/>
  <c r="W1937" i="2" s="1"/>
  <c r="V1937" i="2" s="1"/>
  <c r="U1937" i="2" s="1"/>
  <c r="T1937" i="2" s="1"/>
  <c r="S1937" i="2" s="1"/>
  <c r="R1937" i="2" s="1"/>
  <c r="Q1937" i="2" s="1"/>
  <c r="P1937" i="2" s="1"/>
  <c r="O1937" i="2" s="1"/>
  <c r="N1937" i="2" s="1"/>
  <c r="M1937" i="2" s="1"/>
  <c r="L1937" i="2" s="1"/>
  <c r="K1937" i="2" s="1"/>
  <c r="J1937" i="2" s="1"/>
  <c r="I1937" i="2" s="1"/>
  <c r="H1937" i="2" s="1"/>
  <c r="X1925" i="2"/>
  <c r="W1925" i="2" s="1"/>
  <c r="V1925" i="2" s="1"/>
  <c r="U1925" i="2" s="1"/>
  <c r="T1925" i="2" s="1"/>
  <c r="S1925" i="2" s="1"/>
  <c r="R1925" i="2" s="1"/>
  <c r="Q1925" i="2" s="1"/>
  <c r="P1925" i="2" s="1"/>
  <c r="O1925" i="2" s="1"/>
  <c r="N1925" i="2" s="1"/>
  <c r="M1925" i="2" s="1"/>
  <c r="L1925" i="2" s="1"/>
  <c r="K1925" i="2" s="1"/>
  <c r="J1925" i="2" s="1"/>
  <c r="I1925" i="2" s="1"/>
  <c r="H1925" i="2" s="1"/>
  <c r="X1913" i="2"/>
  <c r="W1913" i="2" s="1"/>
  <c r="V1913" i="2" s="1"/>
  <c r="U1913" i="2" s="1"/>
  <c r="T1913" i="2" s="1"/>
  <c r="S1913" i="2" s="1"/>
  <c r="R1913" i="2" s="1"/>
  <c r="Q1913" i="2" s="1"/>
  <c r="P1913" i="2" s="1"/>
  <c r="O1913" i="2" s="1"/>
  <c r="N1913" i="2" s="1"/>
  <c r="M1913" i="2" s="1"/>
  <c r="L1913" i="2" s="1"/>
  <c r="K1913" i="2" s="1"/>
  <c r="J1913" i="2" s="1"/>
  <c r="I1913" i="2" s="1"/>
  <c r="H1913" i="2" s="1"/>
  <c r="X1901" i="2"/>
  <c r="W1901" i="2" s="1"/>
  <c r="V1901" i="2" s="1"/>
  <c r="U1901" i="2" s="1"/>
  <c r="T1901" i="2" s="1"/>
  <c r="S1901" i="2" s="1"/>
  <c r="R1901" i="2" s="1"/>
  <c r="Q1901" i="2" s="1"/>
  <c r="P1901" i="2" s="1"/>
  <c r="O1901" i="2" s="1"/>
  <c r="N1901" i="2" s="1"/>
  <c r="M1901" i="2" s="1"/>
  <c r="L1901" i="2" s="1"/>
  <c r="K1901" i="2" s="1"/>
  <c r="J1901" i="2" s="1"/>
  <c r="I1901" i="2" s="1"/>
  <c r="H1901" i="2" s="1"/>
  <c r="X1889" i="2"/>
  <c r="W1889" i="2" s="1"/>
  <c r="V1889" i="2" s="1"/>
  <c r="U1889" i="2" s="1"/>
  <c r="T1889" i="2" s="1"/>
  <c r="S1889" i="2" s="1"/>
  <c r="R1889" i="2" s="1"/>
  <c r="Q1889" i="2" s="1"/>
  <c r="P1889" i="2" s="1"/>
  <c r="O1889" i="2" s="1"/>
  <c r="N1889" i="2" s="1"/>
  <c r="M1889" i="2" s="1"/>
  <c r="L1889" i="2" s="1"/>
  <c r="K1889" i="2" s="1"/>
  <c r="J1889" i="2" s="1"/>
  <c r="I1889" i="2" s="1"/>
  <c r="H1889" i="2" s="1"/>
  <c r="X1877" i="2"/>
  <c r="W1877" i="2" s="1"/>
  <c r="V1877" i="2" s="1"/>
  <c r="U1877" i="2" s="1"/>
  <c r="T1877" i="2" s="1"/>
  <c r="S1877" i="2" s="1"/>
  <c r="R1877" i="2" s="1"/>
  <c r="Q1877" i="2" s="1"/>
  <c r="P1877" i="2" s="1"/>
  <c r="O1877" i="2" s="1"/>
  <c r="N1877" i="2" s="1"/>
  <c r="M1877" i="2" s="1"/>
  <c r="L1877" i="2" s="1"/>
  <c r="K1877" i="2" s="1"/>
  <c r="J1877" i="2" s="1"/>
  <c r="I1877" i="2" s="1"/>
  <c r="H1877" i="2" s="1"/>
  <c r="X1857" i="2"/>
  <c r="W1857" i="2" s="1"/>
  <c r="V1857" i="2" s="1"/>
  <c r="U1857" i="2" s="1"/>
  <c r="T1857" i="2" s="1"/>
  <c r="S1857" i="2" s="1"/>
  <c r="R1857" i="2" s="1"/>
  <c r="Q1857" i="2" s="1"/>
  <c r="P1857" i="2" s="1"/>
  <c r="O1857" i="2" s="1"/>
  <c r="N1857" i="2" s="1"/>
  <c r="M1857" i="2" s="1"/>
  <c r="L1857" i="2" s="1"/>
  <c r="K1857" i="2" s="1"/>
  <c r="J1857" i="2" s="1"/>
  <c r="I1857" i="2" s="1"/>
  <c r="H1857" i="2" s="1"/>
  <c r="X1836" i="2"/>
  <c r="W1836" i="2" s="1"/>
  <c r="V1836" i="2" s="1"/>
  <c r="U1836" i="2" s="1"/>
  <c r="T1836" i="2" s="1"/>
  <c r="S1836" i="2" s="1"/>
  <c r="R1836" i="2" s="1"/>
  <c r="Q1836" i="2" s="1"/>
  <c r="P1836" i="2" s="1"/>
  <c r="O1836" i="2" s="1"/>
  <c r="N1836" i="2" s="1"/>
  <c r="M1836" i="2" s="1"/>
  <c r="L1836" i="2" s="1"/>
  <c r="K1836" i="2" s="1"/>
  <c r="J1836" i="2" s="1"/>
  <c r="I1836" i="2" s="1"/>
  <c r="H1836" i="2" s="1"/>
  <c r="X1814" i="2"/>
  <c r="W1814" i="2" s="1"/>
  <c r="V1814" i="2" s="1"/>
  <c r="U1814" i="2" s="1"/>
  <c r="T1814" i="2" s="1"/>
  <c r="S1814" i="2" s="1"/>
  <c r="R1814" i="2" s="1"/>
  <c r="Q1814" i="2" s="1"/>
  <c r="P1814" i="2" s="1"/>
  <c r="O1814" i="2" s="1"/>
  <c r="N1814" i="2" s="1"/>
  <c r="M1814" i="2" s="1"/>
  <c r="L1814" i="2" s="1"/>
  <c r="K1814" i="2" s="1"/>
  <c r="J1814" i="2" s="1"/>
  <c r="I1814" i="2" s="1"/>
  <c r="H1814" i="2" s="1"/>
  <c r="X1793" i="2"/>
  <c r="W1793" i="2" s="1"/>
  <c r="V1793" i="2" s="1"/>
  <c r="U1793" i="2" s="1"/>
  <c r="T1793" i="2" s="1"/>
  <c r="S1793" i="2" s="1"/>
  <c r="R1793" i="2" s="1"/>
  <c r="Q1793" i="2" s="1"/>
  <c r="P1793" i="2" s="1"/>
  <c r="O1793" i="2" s="1"/>
  <c r="N1793" i="2" s="1"/>
  <c r="M1793" i="2" s="1"/>
  <c r="L1793" i="2" s="1"/>
  <c r="K1793" i="2" s="1"/>
  <c r="J1793" i="2" s="1"/>
  <c r="I1793" i="2" s="1"/>
  <c r="H1793" i="2" s="1"/>
  <c r="X1771" i="2"/>
  <c r="W1771" i="2" s="1"/>
  <c r="V1771" i="2" s="1"/>
  <c r="U1771" i="2" s="1"/>
  <c r="T1771" i="2" s="1"/>
  <c r="S1771" i="2" s="1"/>
  <c r="R1771" i="2" s="1"/>
  <c r="Q1771" i="2" s="1"/>
  <c r="P1771" i="2" s="1"/>
  <c r="O1771" i="2" s="1"/>
  <c r="N1771" i="2" s="1"/>
  <c r="M1771" i="2" s="1"/>
  <c r="L1771" i="2" s="1"/>
  <c r="K1771" i="2" s="1"/>
  <c r="J1771" i="2" s="1"/>
  <c r="I1771" i="2" s="1"/>
  <c r="H1771" i="2" s="1"/>
  <c r="X1749" i="2"/>
  <c r="W1749" i="2" s="1"/>
  <c r="V1749" i="2" s="1"/>
  <c r="U1749" i="2" s="1"/>
  <c r="T1749" i="2" s="1"/>
  <c r="S1749" i="2" s="1"/>
  <c r="R1749" i="2" s="1"/>
  <c r="Q1749" i="2" s="1"/>
  <c r="P1749" i="2" s="1"/>
  <c r="O1749" i="2" s="1"/>
  <c r="N1749" i="2" s="1"/>
  <c r="M1749" i="2" s="1"/>
  <c r="L1749" i="2" s="1"/>
  <c r="K1749" i="2" s="1"/>
  <c r="J1749" i="2" s="1"/>
  <c r="I1749" i="2" s="1"/>
  <c r="H1749" i="2" s="1"/>
  <c r="X1728" i="2"/>
  <c r="W1728" i="2" s="1"/>
  <c r="V1728" i="2" s="1"/>
  <c r="U1728" i="2" s="1"/>
  <c r="T1728" i="2" s="1"/>
  <c r="S1728" i="2" s="1"/>
  <c r="R1728" i="2" s="1"/>
  <c r="Q1728" i="2" s="1"/>
  <c r="P1728" i="2" s="1"/>
  <c r="O1728" i="2" s="1"/>
  <c r="N1728" i="2" s="1"/>
  <c r="M1728" i="2" s="1"/>
  <c r="L1728" i="2" s="1"/>
  <c r="K1728" i="2" s="1"/>
  <c r="J1728" i="2" s="1"/>
  <c r="I1728" i="2" s="1"/>
  <c r="H1728" i="2" s="1"/>
  <c r="X1706" i="2"/>
  <c r="W1706" i="2" s="1"/>
  <c r="V1706" i="2" s="1"/>
  <c r="U1706" i="2" s="1"/>
  <c r="T1706" i="2" s="1"/>
  <c r="S1706" i="2" s="1"/>
  <c r="R1706" i="2" s="1"/>
  <c r="Q1706" i="2" s="1"/>
  <c r="P1706" i="2" s="1"/>
  <c r="O1706" i="2" s="1"/>
  <c r="N1706" i="2" s="1"/>
  <c r="M1706" i="2" s="1"/>
  <c r="L1706" i="2" s="1"/>
  <c r="K1706" i="2" s="1"/>
  <c r="J1706" i="2" s="1"/>
  <c r="I1706" i="2" s="1"/>
  <c r="H1706" i="2" s="1"/>
  <c r="X1685" i="2"/>
  <c r="W1685" i="2" s="1"/>
  <c r="V1685" i="2" s="1"/>
  <c r="U1685" i="2" s="1"/>
  <c r="T1685" i="2" s="1"/>
  <c r="S1685" i="2" s="1"/>
  <c r="R1685" i="2" s="1"/>
  <c r="Q1685" i="2" s="1"/>
  <c r="P1685" i="2" s="1"/>
  <c r="O1685" i="2" s="1"/>
  <c r="N1685" i="2" s="1"/>
  <c r="M1685" i="2" s="1"/>
  <c r="L1685" i="2" s="1"/>
  <c r="K1685" i="2" s="1"/>
  <c r="J1685" i="2" s="1"/>
  <c r="I1685" i="2" s="1"/>
  <c r="H1685" i="2" s="1"/>
  <c r="X1663" i="2"/>
  <c r="W1663" i="2" s="1"/>
  <c r="V1663" i="2" s="1"/>
  <c r="U1663" i="2" s="1"/>
  <c r="T1663" i="2" s="1"/>
  <c r="S1663" i="2" s="1"/>
  <c r="R1663" i="2" s="1"/>
  <c r="Q1663" i="2" s="1"/>
  <c r="P1663" i="2" s="1"/>
  <c r="O1663" i="2" s="1"/>
  <c r="N1663" i="2" s="1"/>
  <c r="M1663" i="2" s="1"/>
  <c r="L1663" i="2" s="1"/>
  <c r="K1663" i="2" s="1"/>
  <c r="J1663" i="2" s="1"/>
  <c r="I1663" i="2" s="1"/>
  <c r="H1663" i="2" s="1"/>
  <c r="X1641" i="2"/>
  <c r="W1641" i="2" s="1"/>
  <c r="V1641" i="2" s="1"/>
  <c r="U1641" i="2" s="1"/>
  <c r="T1641" i="2" s="1"/>
  <c r="S1641" i="2" s="1"/>
  <c r="R1641" i="2" s="1"/>
  <c r="Q1641" i="2" s="1"/>
  <c r="P1641" i="2" s="1"/>
  <c r="O1641" i="2" s="1"/>
  <c r="N1641" i="2" s="1"/>
  <c r="M1641" i="2" s="1"/>
  <c r="L1641" i="2" s="1"/>
  <c r="K1641" i="2" s="1"/>
  <c r="J1641" i="2" s="1"/>
  <c r="I1641" i="2" s="1"/>
  <c r="H1641" i="2" s="1"/>
  <c r="X1620" i="2"/>
  <c r="W1620" i="2" s="1"/>
  <c r="V1620" i="2" s="1"/>
  <c r="U1620" i="2" s="1"/>
  <c r="T1620" i="2" s="1"/>
  <c r="S1620" i="2" s="1"/>
  <c r="R1620" i="2" s="1"/>
  <c r="Q1620" i="2" s="1"/>
  <c r="P1620" i="2" s="1"/>
  <c r="O1620" i="2" s="1"/>
  <c r="N1620" i="2" s="1"/>
  <c r="M1620" i="2" s="1"/>
  <c r="L1620" i="2" s="1"/>
  <c r="K1620" i="2" s="1"/>
  <c r="J1620" i="2" s="1"/>
  <c r="I1620" i="2" s="1"/>
  <c r="H1620" i="2" s="1"/>
  <c r="X1598" i="2"/>
  <c r="W1598" i="2" s="1"/>
  <c r="V1598" i="2" s="1"/>
  <c r="U1598" i="2" s="1"/>
  <c r="T1598" i="2" s="1"/>
  <c r="S1598" i="2" s="1"/>
  <c r="R1598" i="2" s="1"/>
  <c r="Q1598" i="2" s="1"/>
  <c r="P1598" i="2" s="1"/>
  <c r="O1598" i="2" s="1"/>
  <c r="N1598" i="2" s="1"/>
  <c r="M1598" i="2" s="1"/>
  <c r="L1598" i="2" s="1"/>
  <c r="K1598" i="2" s="1"/>
  <c r="J1598" i="2" s="1"/>
  <c r="I1598" i="2" s="1"/>
  <c r="H1598" i="2" s="1"/>
  <c r="X1577" i="2"/>
  <c r="W1577" i="2" s="1"/>
  <c r="V1577" i="2" s="1"/>
  <c r="U1577" i="2" s="1"/>
  <c r="T1577" i="2" s="1"/>
  <c r="S1577" i="2" s="1"/>
  <c r="R1577" i="2" s="1"/>
  <c r="Q1577" i="2" s="1"/>
  <c r="P1577" i="2" s="1"/>
  <c r="O1577" i="2" s="1"/>
  <c r="N1577" i="2" s="1"/>
  <c r="M1577" i="2" s="1"/>
  <c r="L1577" i="2" s="1"/>
  <c r="K1577" i="2" s="1"/>
  <c r="J1577" i="2" s="1"/>
  <c r="I1577" i="2" s="1"/>
  <c r="H1577" i="2" s="1"/>
  <c r="X1555" i="2"/>
  <c r="W1555" i="2" s="1"/>
  <c r="V1555" i="2" s="1"/>
  <c r="U1555" i="2" s="1"/>
  <c r="T1555" i="2" s="1"/>
  <c r="S1555" i="2" s="1"/>
  <c r="R1555" i="2" s="1"/>
  <c r="Q1555" i="2" s="1"/>
  <c r="P1555" i="2" s="1"/>
  <c r="O1555" i="2" s="1"/>
  <c r="N1555" i="2" s="1"/>
  <c r="M1555" i="2" s="1"/>
  <c r="L1555" i="2" s="1"/>
  <c r="K1555" i="2" s="1"/>
  <c r="J1555" i="2" s="1"/>
  <c r="I1555" i="2" s="1"/>
  <c r="H1555" i="2" s="1"/>
  <c r="X1533" i="2"/>
  <c r="W1533" i="2" s="1"/>
  <c r="V1533" i="2" s="1"/>
  <c r="U1533" i="2" s="1"/>
  <c r="T1533" i="2" s="1"/>
  <c r="S1533" i="2" s="1"/>
  <c r="R1533" i="2" s="1"/>
  <c r="Q1533" i="2" s="1"/>
  <c r="P1533" i="2" s="1"/>
  <c r="O1533" i="2" s="1"/>
  <c r="N1533" i="2" s="1"/>
  <c r="M1533" i="2" s="1"/>
  <c r="L1533" i="2" s="1"/>
  <c r="K1533" i="2" s="1"/>
  <c r="J1533" i="2" s="1"/>
  <c r="I1533" i="2" s="1"/>
  <c r="H1533" i="2" s="1"/>
  <c r="X1512" i="2"/>
  <c r="W1512" i="2" s="1"/>
  <c r="V1512" i="2" s="1"/>
  <c r="U1512" i="2" s="1"/>
  <c r="T1512" i="2" s="1"/>
  <c r="S1512" i="2" s="1"/>
  <c r="R1512" i="2" s="1"/>
  <c r="Q1512" i="2" s="1"/>
  <c r="P1512" i="2" s="1"/>
  <c r="O1512" i="2" s="1"/>
  <c r="N1512" i="2" s="1"/>
  <c r="M1512" i="2" s="1"/>
  <c r="L1512" i="2" s="1"/>
  <c r="K1512" i="2" s="1"/>
  <c r="J1512" i="2" s="1"/>
  <c r="I1512" i="2" s="1"/>
  <c r="H1512" i="2" s="1"/>
  <c r="X1489" i="2"/>
  <c r="W1489" i="2" s="1"/>
  <c r="V1489" i="2" s="1"/>
  <c r="U1489" i="2" s="1"/>
  <c r="T1489" i="2" s="1"/>
  <c r="S1489" i="2" s="1"/>
  <c r="R1489" i="2" s="1"/>
  <c r="Q1489" i="2" s="1"/>
  <c r="P1489" i="2" s="1"/>
  <c r="O1489" i="2" s="1"/>
  <c r="N1489" i="2" s="1"/>
  <c r="M1489" i="2" s="1"/>
  <c r="L1489" i="2" s="1"/>
  <c r="K1489" i="2" s="1"/>
  <c r="J1489" i="2" s="1"/>
  <c r="I1489" i="2" s="1"/>
  <c r="H1489" i="2" s="1"/>
  <c r="X1463" i="2"/>
  <c r="W1463" i="2" s="1"/>
  <c r="V1463" i="2" s="1"/>
  <c r="U1463" i="2" s="1"/>
  <c r="T1463" i="2" s="1"/>
  <c r="S1463" i="2" s="1"/>
  <c r="R1463" i="2" s="1"/>
  <c r="Q1463" i="2" s="1"/>
  <c r="P1463" i="2" s="1"/>
  <c r="O1463" i="2" s="1"/>
  <c r="N1463" i="2" s="1"/>
  <c r="M1463" i="2" s="1"/>
  <c r="L1463" i="2" s="1"/>
  <c r="K1463" i="2" s="1"/>
  <c r="J1463" i="2" s="1"/>
  <c r="I1463" i="2" s="1"/>
  <c r="H1463" i="2" s="1"/>
  <c r="X1435" i="2"/>
  <c r="W1435" i="2" s="1"/>
  <c r="V1435" i="2" s="1"/>
  <c r="U1435" i="2" s="1"/>
  <c r="T1435" i="2" s="1"/>
  <c r="S1435" i="2" s="1"/>
  <c r="R1435" i="2" s="1"/>
  <c r="Q1435" i="2" s="1"/>
  <c r="P1435" i="2" s="1"/>
  <c r="O1435" i="2" s="1"/>
  <c r="N1435" i="2" s="1"/>
  <c r="M1435" i="2" s="1"/>
  <c r="L1435" i="2" s="1"/>
  <c r="K1435" i="2" s="1"/>
  <c r="J1435" i="2" s="1"/>
  <c r="I1435" i="2" s="1"/>
  <c r="H1435" i="2" s="1"/>
  <c r="X1409" i="2"/>
  <c r="W1409" i="2" s="1"/>
  <c r="V1409" i="2" s="1"/>
  <c r="U1409" i="2" s="1"/>
  <c r="T1409" i="2" s="1"/>
  <c r="S1409" i="2" s="1"/>
  <c r="R1409" i="2" s="1"/>
  <c r="Q1409" i="2" s="1"/>
  <c r="P1409" i="2" s="1"/>
  <c r="O1409" i="2" s="1"/>
  <c r="N1409" i="2" s="1"/>
  <c r="M1409" i="2" s="1"/>
  <c r="L1409" i="2" s="1"/>
  <c r="K1409" i="2" s="1"/>
  <c r="J1409" i="2" s="1"/>
  <c r="I1409" i="2" s="1"/>
  <c r="H1409" i="2" s="1"/>
  <c r="X1381" i="2"/>
  <c r="W1381" i="2" s="1"/>
  <c r="V1381" i="2" s="1"/>
  <c r="U1381" i="2" s="1"/>
  <c r="T1381" i="2" s="1"/>
  <c r="S1381" i="2" s="1"/>
  <c r="R1381" i="2" s="1"/>
  <c r="Q1381" i="2" s="1"/>
  <c r="P1381" i="2" s="1"/>
  <c r="O1381" i="2" s="1"/>
  <c r="N1381" i="2" s="1"/>
  <c r="M1381" i="2" s="1"/>
  <c r="L1381" i="2" s="1"/>
  <c r="K1381" i="2" s="1"/>
  <c r="J1381" i="2" s="1"/>
  <c r="I1381" i="2" s="1"/>
  <c r="H1381" i="2" s="1"/>
  <c r="X1355" i="2"/>
  <c r="W1355" i="2" s="1"/>
  <c r="V1355" i="2" s="1"/>
  <c r="U1355" i="2" s="1"/>
  <c r="T1355" i="2" s="1"/>
  <c r="S1355" i="2" s="1"/>
  <c r="R1355" i="2" s="1"/>
  <c r="Q1355" i="2" s="1"/>
  <c r="P1355" i="2" s="1"/>
  <c r="O1355" i="2" s="1"/>
  <c r="N1355" i="2" s="1"/>
  <c r="M1355" i="2" s="1"/>
  <c r="L1355" i="2" s="1"/>
  <c r="K1355" i="2" s="1"/>
  <c r="J1355" i="2" s="1"/>
  <c r="I1355" i="2" s="1"/>
  <c r="H1355" i="2" s="1"/>
  <c r="X1327" i="2"/>
  <c r="W1327" i="2" s="1"/>
  <c r="V1327" i="2" s="1"/>
  <c r="U1327" i="2" s="1"/>
  <c r="T1327" i="2" s="1"/>
  <c r="S1327" i="2" s="1"/>
  <c r="R1327" i="2" s="1"/>
  <c r="Q1327" i="2" s="1"/>
  <c r="P1327" i="2" s="1"/>
  <c r="O1327" i="2" s="1"/>
  <c r="N1327" i="2" s="1"/>
  <c r="M1327" i="2" s="1"/>
  <c r="L1327" i="2" s="1"/>
  <c r="K1327" i="2" s="1"/>
  <c r="J1327" i="2" s="1"/>
  <c r="I1327" i="2" s="1"/>
  <c r="H1327" i="2" s="1"/>
  <c r="X1301" i="2"/>
  <c r="W1301" i="2" s="1"/>
  <c r="V1301" i="2" s="1"/>
  <c r="U1301" i="2" s="1"/>
  <c r="T1301" i="2" s="1"/>
  <c r="S1301" i="2" s="1"/>
  <c r="R1301" i="2" s="1"/>
  <c r="Q1301" i="2" s="1"/>
  <c r="P1301" i="2" s="1"/>
  <c r="O1301" i="2" s="1"/>
  <c r="N1301" i="2" s="1"/>
  <c r="M1301" i="2" s="1"/>
  <c r="L1301" i="2" s="1"/>
  <c r="K1301" i="2" s="1"/>
  <c r="J1301" i="2" s="1"/>
  <c r="I1301" i="2" s="1"/>
  <c r="H1301" i="2" s="1"/>
  <c r="X1266" i="2"/>
  <c r="W1266" i="2" s="1"/>
  <c r="V1266" i="2" s="1"/>
  <c r="U1266" i="2" s="1"/>
  <c r="T1266" i="2" s="1"/>
  <c r="S1266" i="2" s="1"/>
  <c r="R1266" i="2" s="1"/>
  <c r="Q1266" i="2" s="1"/>
  <c r="P1266" i="2" s="1"/>
  <c r="O1266" i="2" s="1"/>
  <c r="N1266" i="2" s="1"/>
  <c r="M1266" i="2" s="1"/>
  <c r="L1266" i="2" s="1"/>
  <c r="K1266" i="2" s="1"/>
  <c r="J1266" i="2" s="1"/>
  <c r="I1266" i="2" s="1"/>
  <c r="H1266" i="2" s="1"/>
  <c r="X1230" i="2"/>
  <c r="W1230" i="2" s="1"/>
  <c r="V1230" i="2" s="1"/>
  <c r="U1230" i="2" s="1"/>
  <c r="T1230" i="2" s="1"/>
  <c r="S1230" i="2" s="1"/>
  <c r="R1230" i="2" s="1"/>
  <c r="Q1230" i="2" s="1"/>
  <c r="P1230" i="2" s="1"/>
  <c r="O1230" i="2" s="1"/>
  <c r="N1230" i="2" s="1"/>
  <c r="M1230" i="2" s="1"/>
  <c r="L1230" i="2" s="1"/>
  <c r="K1230" i="2" s="1"/>
  <c r="J1230" i="2" s="1"/>
  <c r="I1230" i="2" s="1"/>
  <c r="H1230" i="2" s="1"/>
  <c r="X1194" i="2"/>
  <c r="W1194" i="2" s="1"/>
  <c r="V1194" i="2" s="1"/>
  <c r="U1194" i="2" s="1"/>
  <c r="T1194" i="2" s="1"/>
  <c r="S1194" i="2" s="1"/>
  <c r="R1194" i="2" s="1"/>
  <c r="Q1194" i="2" s="1"/>
  <c r="P1194" i="2" s="1"/>
  <c r="O1194" i="2" s="1"/>
  <c r="N1194" i="2" s="1"/>
  <c r="M1194" i="2" s="1"/>
  <c r="L1194" i="2" s="1"/>
  <c r="K1194" i="2" s="1"/>
  <c r="J1194" i="2" s="1"/>
  <c r="I1194" i="2" s="1"/>
  <c r="H1194" i="2" s="1"/>
  <c r="X1158" i="2"/>
  <c r="W1158" i="2" s="1"/>
  <c r="V1158" i="2" s="1"/>
  <c r="U1158" i="2" s="1"/>
  <c r="T1158" i="2" s="1"/>
  <c r="S1158" i="2" s="1"/>
  <c r="R1158" i="2" s="1"/>
  <c r="Q1158" i="2" s="1"/>
  <c r="P1158" i="2" s="1"/>
  <c r="O1158" i="2" s="1"/>
  <c r="N1158" i="2" s="1"/>
  <c r="M1158" i="2" s="1"/>
  <c r="L1158" i="2" s="1"/>
  <c r="K1158" i="2" s="1"/>
  <c r="J1158" i="2" s="1"/>
  <c r="I1158" i="2" s="1"/>
  <c r="H1158" i="2" s="1"/>
  <c r="X1122" i="2"/>
  <c r="W1122" i="2" s="1"/>
  <c r="V1122" i="2" s="1"/>
  <c r="U1122" i="2" s="1"/>
  <c r="T1122" i="2" s="1"/>
  <c r="S1122" i="2" s="1"/>
  <c r="R1122" i="2" s="1"/>
  <c r="Q1122" i="2" s="1"/>
  <c r="P1122" i="2" s="1"/>
  <c r="O1122" i="2" s="1"/>
  <c r="N1122" i="2" s="1"/>
  <c r="M1122" i="2" s="1"/>
  <c r="L1122" i="2" s="1"/>
  <c r="K1122" i="2" s="1"/>
  <c r="J1122" i="2" s="1"/>
  <c r="I1122" i="2" s="1"/>
  <c r="H1122" i="2" s="1"/>
  <c r="X1086" i="2"/>
  <c r="W1086" i="2" s="1"/>
  <c r="V1086" i="2" s="1"/>
  <c r="U1086" i="2" s="1"/>
  <c r="T1086" i="2" s="1"/>
  <c r="S1086" i="2" s="1"/>
  <c r="R1086" i="2" s="1"/>
  <c r="Q1086" i="2" s="1"/>
  <c r="P1086" i="2" s="1"/>
  <c r="O1086" i="2" s="1"/>
  <c r="N1086" i="2" s="1"/>
  <c r="M1086" i="2" s="1"/>
  <c r="L1086" i="2" s="1"/>
  <c r="K1086" i="2" s="1"/>
  <c r="J1086" i="2" s="1"/>
  <c r="I1086" i="2" s="1"/>
  <c r="H1086" i="2" s="1"/>
  <c r="X1050" i="2"/>
  <c r="W1050" i="2" s="1"/>
  <c r="V1050" i="2" s="1"/>
  <c r="U1050" i="2" s="1"/>
  <c r="T1050" i="2" s="1"/>
  <c r="S1050" i="2" s="1"/>
  <c r="R1050" i="2" s="1"/>
  <c r="Q1050" i="2" s="1"/>
  <c r="P1050" i="2" s="1"/>
  <c r="O1050" i="2" s="1"/>
  <c r="N1050" i="2" s="1"/>
  <c r="M1050" i="2" s="1"/>
  <c r="L1050" i="2" s="1"/>
  <c r="K1050" i="2" s="1"/>
  <c r="J1050" i="2" s="1"/>
  <c r="I1050" i="2" s="1"/>
  <c r="H1050" i="2" s="1"/>
  <c r="X1014" i="2"/>
  <c r="W1014" i="2" s="1"/>
  <c r="V1014" i="2" s="1"/>
  <c r="U1014" i="2" s="1"/>
  <c r="T1014" i="2" s="1"/>
  <c r="S1014" i="2" s="1"/>
  <c r="R1014" i="2" s="1"/>
  <c r="Q1014" i="2" s="1"/>
  <c r="P1014" i="2" s="1"/>
  <c r="O1014" i="2" s="1"/>
  <c r="N1014" i="2" s="1"/>
  <c r="M1014" i="2" s="1"/>
  <c r="L1014" i="2" s="1"/>
  <c r="K1014" i="2" s="1"/>
  <c r="J1014" i="2" s="1"/>
  <c r="I1014" i="2" s="1"/>
  <c r="H1014" i="2" s="1"/>
  <c r="X978" i="2"/>
  <c r="W978" i="2" s="1"/>
  <c r="V978" i="2" s="1"/>
  <c r="U978" i="2" s="1"/>
  <c r="T978" i="2" s="1"/>
  <c r="S978" i="2" s="1"/>
  <c r="R978" i="2" s="1"/>
  <c r="Q978" i="2" s="1"/>
  <c r="P978" i="2" s="1"/>
  <c r="O978" i="2" s="1"/>
  <c r="N978" i="2" s="1"/>
  <c r="M978" i="2" s="1"/>
  <c r="L978" i="2" s="1"/>
  <c r="K978" i="2" s="1"/>
  <c r="J978" i="2" s="1"/>
  <c r="I978" i="2" s="1"/>
  <c r="H978" i="2" s="1"/>
  <c r="X942" i="2"/>
  <c r="W942" i="2" s="1"/>
  <c r="V942" i="2" s="1"/>
  <c r="U942" i="2" s="1"/>
  <c r="T942" i="2" s="1"/>
  <c r="S942" i="2" s="1"/>
  <c r="R942" i="2" s="1"/>
  <c r="Q942" i="2" s="1"/>
  <c r="P942" i="2" s="1"/>
  <c r="O942" i="2" s="1"/>
  <c r="N942" i="2" s="1"/>
  <c r="M942" i="2" s="1"/>
  <c r="L942" i="2" s="1"/>
  <c r="K942" i="2" s="1"/>
  <c r="J942" i="2" s="1"/>
  <c r="I942" i="2" s="1"/>
  <c r="H942" i="2" s="1"/>
  <c r="X890" i="2"/>
  <c r="W890" i="2" s="1"/>
  <c r="V890" i="2" s="1"/>
  <c r="U890" i="2" s="1"/>
  <c r="T890" i="2" s="1"/>
  <c r="S890" i="2" s="1"/>
  <c r="R890" i="2" s="1"/>
  <c r="Q890" i="2" s="1"/>
  <c r="P890" i="2" s="1"/>
  <c r="O890" i="2" s="1"/>
  <c r="N890" i="2" s="1"/>
  <c r="M890" i="2" s="1"/>
  <c r="L890" i="2" s="1"/>
  <c r="K890" i="2" s="1"/>
  <c r="J890" i="2" s="1"/>
  <c r="I890" i="2" s="1"/>
  <c r="H890" i="2" s="1"/>
  <c r="X836" i="2"/>
  <c r="W836" i="2" s="1"/>
  <c r="V836" i="2" s="1"/>
  <c r="U836" i="2" s="1"/>
  <c r="T836" i="2" s="1"/>
  <c r="S836" i="2" s="1"/>
  <c r="R836" i="2" s="1"/>
  <c r="Q836" i="2" s="1"/>
  <c r="P836" i="2" s="1"/>
  <c r="O836" i="2" s="1"/>
  <c r="N836" i="2" s="1"/>
  <c r="M836" i="2" s="1"/>
  <c r="L836" i="2" s="1"/>
  <c r="K836" i="2" s="1"/>
  <c r="J836" i="2" s="1"/>
  <c r="I836" i="2" s="1"/>
  <c r="H836" i="2" s="1"/>
  <c r="X782" i="2"/>
  <c r="W782" i="2" s="1"/>
  <c r="V782" i="2" s="1"/>
  <c r="U782" i="2" s="1"/>
  <c r="T782" i="2" s="1"/>
  <c r="S782" i="2" s="1"/>
  <c r="R782" i="2" s="1"/>
  <c r="Q782" i="2" s="1"/>
  <c r="P782" i="2" s="1"/>
  <c r="O782" i="2" s="1"/>
  <c r="N782" i="2" s="1"/>
  <c r="M782" i="2" s="1"/>
  <c r="L782" i="2" s="1"/>
  <c r="K782" i="2" s="1"/>
  <c r="J782" i="2" s="1"/>
  <c r="I782" i="2" s="1"/>
  <c r="H782" i="2" s="1"/>
  <c r="X728" i="2"/>
  <c r="W728" i="2" s="1"/>
  <c r="V728" i="2" s="1"/>
  <c r="U728" i="2" s="1"/>
  <c r="T728" i="2" s="1"/>
  <c r="S728" i="2" s="1"/>
  <c r="R728" i="2" s="1"/>
  <c r="Q728" i="2" s="1"/>
  <c r="P728" i="2" s="1"/>
  <c r="O728" i="2" s="1"/>
  <c r="N728" i="2" s="1"/>
  <c r="M728" i="2" s="1"/>
  <c r="L728" i="2" s="1"/>
  <c r="K728" i="2" s="1"/>
  <c r="J728" i="2" s="1"/>
  <c r="I728" i="2" s="1"/>
  <c r="H728" i="2" s="1"/>
  <c r="X674" i="2"/>
  <c r="W674" i="2" s="1"/>
  <c r="V674" i="2" s="1"/>
  <c r="U674" i="2" s="1"/>
  <c r="T674" i="2" s="1"/>
  <c r="S674" i="2" s="1"/>
  <c r="R674" i="2" s="1"/>
  <c r="Q674" i="2" s="1"/>
  <c r="P674" i="2" s="1"/>
  <c r="O674" i="2" s="1"/>
  <c r="N674" i="2" s="1"/>
  <c r="M674" i="2" s="1"/>
  <c r="L674" i="2" s="1"/>
  <c r="K674" i="2" s="1"/>
  <c r="J674" i="2" s="1"/>
  <c r="I674" i="2" s="1"/>
  <c r="H674" i="2" s="1"/>
  <c r="X620" i="2"/>
  <c r="W620" i="2" s="1"/>
  <c r="V620" i="2" s="1"/>
  <c r="U620" i="2" s="1"/>
  <c r="T620" i="2" s="1"/>
  <c r="S620" i="2" s="1"/>
  <c r="R620" i="2" s="1"/>
  <c r="Q620" i="2" s="1"/>
  <c r="P620" i="2" s="1"/>
  <c r="O620" i="2" s="1"/>
  <c r="N620" i="2" s="1"/>
  <c r="M620" i="2" s="1"/>
  <c r="L620" i="2" s="1"/>
  <c r="K620" i="2" s="1"/>
  <c r="J620" i="2" s="1"/>
  <c r="I620" i="2" s="1"/>
  <c r="H620" i="2" s="1"/>
  <c r="X564" i="2"/>
  <c r="W564" i="2" s="1"/>
  <c r="V564" i="2" s="1"/>
  <c r="U564" i="2" s="1"/>
  <c r="T564" i="2" s="1"/>
  <c r="S564" i="2" s="1"/>
  <c r="R564" i="2" s="1"/>
  <c r="Q564" i="2" s="1"/>
  <c r="P564" i="2" s="1"/>
  <c r="O564" i="2" s="1"/>
  <c r="N564" i="2" s="1"/>
  <c r="M564" i="2" s="1"/>
  <c r="L564" i="2" s="1"/>
  <c r="K564" i="2" s="1"/>
  <c r="J564" i="2" s="1"/>
  <c r="I564" i="2" s="1"/>
  <c r="H564" i="2" s="1"/>
  <c r="X488" i="2"/>
  <c r="W488" i="2" s="1"/>
  <c r="V488" i="2" s="1"/>
  <c r="U488" i="2" s="1"/>
  <c r="T488" i="2" s="1"/>
  <c r="S488" i="2" s="1"/>
  <c r="R488" i="2" s="1"/>
  <c r="Q488" i="2" s="1"/>
  <c r="P488" i="2" s="1"/>
  <c r="O488" i="2" s="1"/>
  <c r="N488" i="2" s="1"/>
  <c r="M488" i="2" s="1"/>
  <c r="L488" i="2" s="1"/>
  <c r="K488" i="2" s="1"/>
  <c r="J488" i="2" s="1"/>
  <c r="I488" i="2" s="1"/>
  <c r="H488" i="2" s="1"/>
  <c r="X407" i="2"/>
  <c r="W407" i="2" s="1"/>
  <c r="V407" i="2" s="1"/>
  <c r="U407" i="2" s="1"/>
  <c r="T407" i="2" s="1"/>
  <c r="S407" i="2" s="1"/>
  <c r="R407" i="2" s="1"/>
  <c r="Q407" i="2" s="1"/>
  <c r="P407" i="2" s="1"/>
  <c r="O407" i="2" s="1"/>
  <c r="N407" i="2" s="1"/>
  <c r="M407" i="2" s="1"/>
  <c r="L407" i="2" s="1"/>
  <c r="K407" i="2" s="1"/>
  <c r="J407" i="2" s="1"/>
  <c r="I407" i="2" s="1"/>
  <c r="H407" i="2" s="1"/>
  <c r="X326" i="2"/>
  <c r="W326" i="2" s="1"/>
  <c r="V326" i="2" s="1"/>
  <c r="U326" i="2" s="1"/>
  <c r="T326" i="2" s="1"/>
  <c r="S326" i="2" s="1"/>
  <c r="R326" i="2" s="1"/>
  <c r="Q326" i="2" s="1"/>
  <c r="P326" i="2" s="1"/>
  <c r="O326" i="2" s="1"/>
  <c r="N326" i="2" s="1"/>
  <c r="M326" i="2" s="1"/>
  <c r="L326" i="2" s="1"/>
  <c r="K326" i="2" s="1"/>
  <c r="J326" i="2" s="1"/>
  <c r="I326" i="2" s="1"/>
  <c r="H326" i="2" s="1"/>
  <c r="X245" i="2"/>
  <c r="W245" i="2" s="1"/>
  <c r="V245" i="2" s="1"/>
  <c r="U245" i="2" s="1"/>
  <c r="T245" i="2" s="1"/>
  <c r="S245" i="2" s="1"/>
  <c r="R245" i="2" s="1"/>
  <c r="Q245" i="2" s="1"/>
  <c r="P245" i="2" s="1"/>
  <c r="O245" i="2" s="1"/>
  <c r="N245" i="2" s="1"/>
  <c r="M245" i="2" s="1"/>
  <c r="L245" i="2" s="1"/>
  <c r="K245" i="2" s="1"/>
  <c r="J245" i="2" s="1"/>
  <c r="I245" i="2" s="1"/>
  <c r="H245" i="2" s="1"/>
  <c r="X148" i="2"/>
  <c r="W148" i="2" s="1"/>
  <c r="V148" i="2" s="1"/>
  <c r="U148" i="2" s="1"/>
  <c r="T148" i="2" s="1"/>
  <c r="S148" i="2" s="1"/>
  <c r="R148" i="2" s="1"/>
  <c r="Q148" i="2" s="1"/>
  <c r="P148" i="2" s="1"/>
  <c r="O148" i="2" s="1"/>
  <c r="N148" i="2" s="1"/>
  <c r="M148" i="2" s="1"/>
  <c r="L148" i="2" s="1"/>
  <c r="K148" i="2" s="1"/>
  <c r="J148" i="2" s="1"/>
  <c r="I148" i="2" s="1"/>
  <c r="H148" i="2" s="1"/>
  <c r="X40" i="2"/>
  <c r="W40" i="2" s="1"/>
  <c r="V40" i="2" s="1"/>
  <c r="U40" i="2" s="1"/>
  <c r="T40" i="2" s="1"/>
  <c r="S40" i="2" s="1"/>
  <c r="R40" i="2" s="1"/>
  <c r="Q40" i="2" s="1"/>
  <c r="P40" i="2" s="1"/>
  <c r="O40" i="2" s="1"/>
  <c r="N40" i="2" s="1"/>
  <c r="M40" i="2" s="1"/>
  <c r="L40" i="2" s="1"/>
  <c r="K40" i="2" s="1"/>
  <c r="J40" i="2" s="1"/>
  <c r="I40" i="2" s="1"/>
  <c r="H40" i="2" s="1"/>
  <c r="X3896" i="2"/>
  <c r="W3896" i="2" s="1"/>
  <c r="V3896" i="2" s="1"/>
  <c r="U3896" i="2" s="1"/>
  <c r="T3896" i="2" s="1"/>
  <c r="S3896" i="2" s="1"/>
  <c r="R3896" i="2" s="1"/>
  <c r="Q3896" i="2" s="1"/>
  <c r="P3896" i="2" s="1"/>
  <c r="O3896" i="2" s="1"/>
  <c r="N3896" i="2" s="1"/>
  <c r="M3896" i="2" s="1"/>
  <c r="L3896" i="2" s="1"/>
  <c r="K3896" i="2" s="1"/>
  <c r="J3896" i="2" s="1"/>
  <c r="I3896" i="2" s="1"/>
  <c r="H3896" i="2" s="1"/>
  <c r="X3890" i="2"/>
  <c r="W3890" i="2" s="1"/>
  <c r="V3890" i="2" s="1"/>
  <c r="U3890" i="2" s="1"/>
  <c r="T3890" i="2" s="1"/>
  <c r="S3890" i="2" s="1"/>
  <c r="R3890" i="2" s="1"/>
  <c r="Q3890" i="2" s="1"/>
  <c r="P3890" i="2" s="1"/>
  <c r="O3890" i="2" s="1"/>
  <c r="N3890" i="2" s="1"/>
  <c r="M3890" i="2" s="1"/>
  <c r="L3890" i="2" s="1"/>
  <c r="K3890" i="2" s="1"/>
  <c r="J3890" i="2" s="1"/>
  <c r="I3890" i="2" s="1"/>
  <c r="H3890" i="2" s="1"/>
  <c r="X3884" i="2"/>
  <c r="W3884" i="2" s="1"/>
  <c r="V3884" i="2" s="1"/>
  <c r="U3884" i="2" s="1"/>
  <c r="T3884" i="2" s="1"/>
  <c r="S3884" i="2" s="1"/>
  <c r="R3884" i="2" s="1"/>
  <c r="Q3884" i="2" s="1"/>
  <c r="P3884" i="2" s="1"/>
  <c r="O3884" i="2" s="1"/>
  <c r="N3884" i="2" s="1"/>
  <c r="M3884" i="2" s="1"/>
  <c r="L3884" i="2" s="1"/>
  <c r="K3884" i="2" s="1"/>
  <c r="J3884" i="2" s="1"/>
  <c r="I3884" i="2" s="1"/>
  <c r="H3884" i="2" s="1"/>
  <c r="X3878" i="2"/>
  <c r="W3878" i="2" s="1"/>
  <c r="V3878" i="2" s="1"/>
  <c r="U3878" i="2" s="1"/>
  <c r="T3878" i="2" s="1"/>
  <c r="S3878" i="2" s="1"/>
  <c r="R3878" i="2" s="1"/>
  <c r="Q3878" i="2" s="1"/>
  <c r="P3878" i="2" s="1"/>
  <c r="O3878" i="2" s="1"/>
  <c r="N3878" i="2" s="1"/>
  <c r="M3878" i="2" s="1"/>
  <c r="L3878" i="2" s="1"/>
  <c r="K3878" i="2" s="1"/>
  <c r="J3878" i="2" s="1"/>
  <c r="I3878" i="2" s="1"/>
  <c r="H3878" i="2" s="1"/>
  <c r="X3872" i="2"/>
  <c r="W3872" i="2" s="1"/>
  <c r="V3872" i="2" s="1"/>
  <c r="U3872" i="2" s="1"/>
  <c r="T3872" i="2" s="1"/>
  <c r="S3872" i="2" s="1"/>
  <c r="R3872" i="2" s="1"/>
  <c r="Q3872" i="2" s="1"/>
  <c r="P3872" i="2" s="1"/>
  <c r="O3872" i="2" s="1"/>
  <c r="N3872" i="2" s="1"/>
  <c r="M3872" i="2" s="1"/>
  <c r="L3872" i="2" s="1"/>
  <c r="K3872" i="2" s="1"/>
  <c r="J3872" i="2" s="1"/>
  <c r="I3872" i="2" s="1"/>
  <c r="H3872" i="2" s="1"/>
  <c r="X3866" i="2"/>
  <c r="W3866" i="2" s="1"/>
  <c r="V3866" i="2" s="1"/>
  <c r="U3866" i="2" s="1"/>
  <c r="T3866" i="2" s="1"/>
  <c r="S3866" i="2" s="1"/>
  <c r="R3866" i="2" s="1"/>
  <c r="Q3866" i="2" s="1"/>
  <c r="P3866" i="2" s="1"/>
  <c r="O3866" i="2" s="1"/>
  <c r="N3866" i="2" s="1"/>
  <c r="M3866" i="2" s="1"/>
  <c r="L3866" i="2" s="1"/>
  <c r="K3866" i="2" s="1"/>
  <c r="J3866" i="2" s="1"/>
  <c r="I3866" i="2" s="1"/>
  <c r="H3866" i="2" s="1"/>
  <c r="X3860" i="2"/>
  <c r="W3860" i="2" s="1"/>
  <c r="V3860" i="2" s="1"/>
  <c r="U3860" i="2" s="1"/>
  <c r="T3860" i="2" s="1"/>
  <c r="S3860" i="2" s="1"/>
  <c r="R3860" i="2" s="1"/>
  <c r="Q3860" i="2" s="1"/>
  <c r="P3860" i="2" s="1"/>
  <c r="O3860" i="2" s="1"/>
  <c r="N3860" i="2" s="1"/>
  <c r="M3860" i="2" s="1"/>
  <c r="L3860" i="2" s="1"/>
  <c r="K3860" i="2" s="1"/>
  <c r="J3860" i="2" s="1"/>
  <c r="I3860" i="2" s="1"/>
  <c r="H3860" i="2" s="1"/>
  <c r="X3854" i="2"/>
  <c r="W3854" i="2" s="1"/>
  <c r="V3854" i="2" s="1"/>
  <c r="U3854" i="2" s="1"/>
  <c r="T3854" i="2" s="1"/>
  <c r="S3854" i="2" s="1"/>
  <c r="R3854" i="2" s="1"/>
  <c r="Q3854" i="2" s="1"/>
  <c r="P3854" i="2" s="1"/>
  <c r="O3854" i="2" s="1"/>
  <c r="N3854" i="2" s="1"/>
  <c r="M3854" i="2" s="1"/>
  <c r="L3854" i="2" s="1"/>
  <c r="K3854" i="2" s="1"/>
  <c r="J3854" i="2" s="1"/>
  <c r="I3854" i="2" s="1"/>
  <c r="H3854" i="2" s="1"/>
  <c r="X3848" i="2"/>
  <c r="W3848" i="2" s="1"/>
  <c r="V3848" i="2" s="1"/>
  <c r="U3848" i="2" s="1"/>
  <c r="T3848" i="2" s="1"/>
  <c r="S3848" i="2" s="1"/>
  <c r="R3848" i="2" s="1"/>
  <c r="Q3848" i="2" s="1"/>
  <c r="P3848" i="2" s="1"/>
  <c r="O3848" i="2" s="1"/>
  <c r="N3848" i="2" s="1"/>
  <c r="M3848" i="2" s="1"/>
  <c r="L3848" i="2" s="1"/>
  <c r="K3848" i="2" s="1"/>
  <c r="J3848" i="2" s="1"/>
  <c r="I3848" i="2" s="1"/>
  <c r="H3848" i="2" s="1"/>
  <c r="X3842" i="2"/>
  <c r="W3842" i="2" s="1"/>
  <c r="V3842" i="2" s="1"/>
  <c r="U3842" i="2" s="1"/>
  <c r="T3842" i="2" s="1"/>
  <c r="S3842" i="2" s="1"/>
  <c r="R3842" i="2" s="1"/>
  <c r="Q3842" i="2" s="1"/>
  <c r="P3842" i="2" s="1"/>
  <c r="O3842" i="2" s="1"/>
  <c r="N3842" i="2" s="1"/>
  <c r="M3842" i="2" s="1"/>
  <c r="L3842" i="2" s="1"/>
  <c r="K3842" i="2" s="1"/>
  <c r="J3842" i="2" s="1"/>
  <c r="I3842" i="2" s="1"/>
  <c r="H3842" i="2" s="1"/>
  <c r="X3836" i="2"/>
  <c r="W3836" i="2" s="1"/>
  <c r="V3836" i="2" s="1"/>
  <c r="U3836" i="2" s="1"/>
  <c r="T3836" i="2" s="1"/>
  <c r="S3836" i="2" s="1"/>
  <c r="R3836" i="2" s="1"/>
  <c r="Q3836" i="2" s="1"/>
  <c r="P3836" i="2" s="1"/>
  <c r="O3836" i="2" s="1"/>
  <c r="N3836" i="2" s="1"/>
  <c r="M3836" i="2" s="1"/>
  <c r="L3836" i="2" s="1"/>
  <c r="K3836" i="2" s="1"/>
  <c r="J3836" i="2" s="1"/>
  <c r="I3836" i="2" s="1"/>
  <c r="H3836" i="2" s="1"/>
  <c r="X3830" i="2"/>
  <c r="W3830" i="2" s="1"/>
  <c r="V3830" i="2" s="1"/>
  <c r="U3830" i="2" s="1"/>
  <c r="T3830" i="2" s="1"/>
  <c r="S3830" i="2" s="1"/>
  <c r="R3830" i="2" s="1"/>
  <c r="Q3830" i="2" s="1"/>
  <c r="P3830" i="2" s="1"/>
  <c r="O3830" i="2" s="1"/>
  <c r="N3830" i="2" s="1"/>
  <c r="M3830" i="2" s="1"/>
  <c r="L3830" i="2" s="1"/>
  <c r="K3830" i="2" s="1"/>
  <c r="J3830" i="2" s="1"/>
  <c r="I3830" i="2" s="1"/>
  <c r="H3830" i="2" s="1"/>
  <c r="X3824" i="2"/>
  <c r="W3824" i="2" s="1"/>
  <c r="V3824" i="2" s="1"/>
  <c r="U3824" i="2" s="1"/>
  <c r="T3824" i="2" s="1"/>
  <c r="S3824" i="2" s="1"/>
  <c r="R3824" i="2" s="1"/>
  <c r="Q3824" i="2" s="1"/>
  <c r="P3824" i="2" s="1"/>
  <c r="O3824" i="2" s="1"/>
  <c r="N3824" i="2" s="1"/>
  <c r="M3824" i="2" s="1"/>
  <c r="L3824" i="2" s="1"/>
  <c r="K3824" i="2" s="1"/>
  <c r="J3824" i="2" s="1"/>
  <c r="I3824" i="2" s="1"/>
  <c r="H3824" i="2" s="1"/>
  <c r="X3818" i="2"/>
  <c r="W3818" i="2" s="1"/>
  <c r="V3818" i="2" s="1"/>
  <c r="U3818" i="2" s="1"/>
  <c r="T3818" i="2" s="1"/>
  <c r="S3818" i="2" s="1"/>
  <c r="R3818" i="2" s="1"/>
  <c r="Q3818" i="2" s="1"/>
  <c r="P3818" i="2" s="1"/>
  <c r="O3818" i="2" s="1"/>
  <c r="N3818" i="2" s="1"/>
  <c r="M3818" i="2" s="1"/>
  <c r="L3818" i="2" s="1"/>
  <c r="K3818" i="2" s="1"/>
  <c r="J3818" i="2" s="1"/>
  <c r="I3818" i="2" s="1"/>
  <c r="H3818" i="2" s="1"/>
  <c r="X3812" i="2"/>
  <c r="W3812" i="2" s="1"/>
  <c r="V3812" i="2" s="1"/>
  <c r="U3812" i="2" s="1"/>
  <c r="T3812" i="2" s="1"/>
  <c r="S3812" i="2" s="1"/>
  <c r="R3812" i="2" s="1"/>
  <c r="Q3812" i="2" s="1"/>
  <c r="P3812" i="2" s="1"/>
  <c r="O3812" i="2" s="1"/>
  <c r="N3812" i="2" s="1"/>
  <c r="M3812" i="2" s="1"/>
  <c r="L3812" i="2" s="1"/>
  <c r="K3812" i="2" s="1"/>
  <c r="J3812" i="2" s="1"/>
  <c r="I3812" i="2" s="1"/>
  <c r="H3812" i="2" s="1"/>
  <c r="X3806" i="2"/>
  <c r="W3806" i="2" s="1"/>
  <c r="V3806" i="2" s="1"/>
  <c r="U3806" i="2" s="1"/>
  <c r="T3806" i="2" s="1"/>
  <c r="S3806" i="2" s="1"/>
  <c r="R3806" i="2" s="1"/>
  <c r="Q3806" i="2" s="1"/>
  <c r="P3806" i="2" s="1"/>
  <c r="O3806" i="2" s="1"/>
  <c r="N3806" i="2" s="1"/>
  <c r="M3806" i="2" s="1"/>
  <c r="L3806" i="2" s="1"/>
  <c r="K3806" i="2" s="1"/>
  <c r="J3806" i="2" s="1"/>
  <c r="I3806" i="2" s="1"/>
  <c r="H3806" i="2" s="1"/>
  <c r="X3800" i="2"/>
  <c r="W3800" i="2" s="1"/>
  <c r="V3800" i="2" s="1"/>
  <c r="U3800" i="2" s="1"/>
  <c r="T3800" i="2" s="1"/>
  <c r="S3800" i="2" s="1"/>
  <c r="R3800" i="2" s="1"/>
  <c r="Q3800" i="2" s="1"/>
  <c r="P3800" i="2" s="1"/>
  <c r="O3800" i="2" s="1"/>
  <c r="N3800" i="2" s="1"/>
  <c r="M3800" i="2" s="1"/>
  <c r="L3800" i="2" s="1"/>
  <c r="K3800" i="2" s="1"/>
  <c r="J3800" i="2" s="1"/>
  <c r="I3800" i="2" s="1"/>
  <c r="H3800" i="2" s="1"/>
  <c r="X3794" i="2"/>
  <c r="W3794" i="2" s="1"/>
  <c r="V3794" i="2" s="1"/>
  <c r="U3794" i="2" s="1"/>
  <c r="T3794" i="2" s="1"/>
  <c r="S3794" i="2" s="1"/>
  <c r="R3794" i="2" s="1"/>
  <c r="Q3794" i="2" s="1"/>
  <c r="P3794" i="2" s="1"/>
  <c r="O3794" i="2" s="1"/>
  <c r="N3794" i="2" s="1"/>
  <c r="M3794" i="2" s="1"/>
  <c r="L3794" i="2" s="1"/>
  <c r="K3794" i="2" s="1"/>
  <c r="J3794" i="2" s="1"/>
  <c r="I3794" i="2" s="1"/>
  <c r="H3794" i="2" s="1"/>
  <c r="X3788" i="2"/>
  <c r="W3788" i="2" s="1"/>
  <c r="V3788" i="2" s="1"/>
  <c r="U3788" i="2" s="1"/>
  <c r="T3788" i="2" s="1"/>
  <c r="S3788" i="2" s="1"/>
  <c r="R3788" i="2" s="1"/>
  <c r="Q3788" i="2" s="1"/>
  <c r="P3788" i="2" s="1"/>
  <c r="O3788" i="2" s="1"/>
  <c r="N3788" i="2" s="1"/>
  <c r="M3788" i="2" s="1"/>
  <c r="L3788" i="2" s="1"/>
  <c r="K3788" i="2" s="1"/>
  <c r="J3788" i="2" s="1"/>
  <c r="I3788" i="2" s="1"/>
  <c r="H3788" i="2" s="1"/>
  <c r="X3782" i="2"/>
  <c r="W3782" i="2" s="1"/>
  <c r="V3782" i="2" s="1"/>
  <c r="U3782" i="2" s="1"/>
  <c r="T3782" i="2" s="1"/>
  <c r="S3782" i="2" s="1"/>
  <c r="R3782" i="2" s="1"/>
  <c r="Q3782" i="2" s="1"/>
  <c r="P3782" i="2" s="1"/>
  <c r="O3782" i="2" s="1"/>
  <c r="N3782" i="2" s="1"/>
  <c r="M3782" i="2" s="1"/>
  <c r="L3782" i="2" s="1"/>
  <c r="K3782" i="2" s="1"/>
  <c r="J3782" i="2" s="1"/>
  <c r="I3782" i="2" s="1"/>
  <c r="H3782" i="2" s="1"/>
  <c r="X3776" i="2"/>
  <c r="W3776" i="2" s="1"/>
  <c r="V3776" i="2" s="1"/>
  <c r="U3776" i="2" s="1"/>
  <c r="T3776" i="2" s="1"/>
  <c r="S3776" i="2" s="1"/>
  <c r="R3776" i="2" s="1"/>
  <c r="Q3776" i="2" s="1"/>
  <c r="P3776" i="2" s="1"/>
  <c r="O3776" i="2" s="1"/>
  <c r="N3776" i="2" s="1"/>
  <c r="M3776" i="2" s="1"/>
  <c r="L3776" i="2" s="1"/>
  <c r="K3776" i="2" s="1"/>
  <c r="J3776" i="2" s="1"/>
  <c r="I3776" i="2" s="1"/>
  <c r="H3776" i="2" s="1"/>
  <c r="X3770" i="2"/>
  <c r="W3770" i="2" s="1"/>
  <c r="V3770" i="2" s="1"/>
  <c r="U3770" i="2" s="1"/>
  <c r="T3770" i="2" s="1"/>
  <c r="S3770" i="2" s="1"/>
  <c r="R3770" i="2" s="1"/>
  <c r="Q3770" i="2" s="1"/>
  <c r="P3770" i="2" s="1"/>
  <c r="O3770" i="2" s="1"/>
  <c r="N3770" i="2" s="1"/>
  <c r="M3770" i="2" s="1"/>
  <c r="L3770" i="2" s="1"/>
  <c r="K3770" i="2" s="1"/>
  <c r="J3770" i="2" s="1"/>
  <c r="I3770" i="2" s="1"/>
  <c r="H3770" i="2" s="1"/>
  <c r="X3764" i="2"/>
  <c r="W3764" i="2" s="1"/>
  <c r="V3764" i="2" s="1"/>
  <c r="U3764" i="2" s="1"/>
  <c r="T3764" i="2" s="1"/>
  <c r="S3764" i="2" s="1"/>
  <c r="R3764" i="2" s="1"/>
  <c r="Q3764" i="2" s="1"/>
  <c r="P3764" i="2" s="1"/>
  <c r="O3764" i="2" s="1"/>
  <c r="N3764" i="2" s="1"/>
  <c r="M3764" i="2" s="1"/>
  <c r="L3764" i="2" s="1"/>
  <c r="K3764" i="2" s="1"/>
  <c r="J3764" i="2" s="1"/>
  <c r="I3764" i="2" s="1"/>
  <c r="H3764" i="2" s="1"/>
  <c r="X3758" i="2"/>
  <c r="W3758" i="2" s="1"/>
  <c r="V3758" i="2" s="1"/>
  <c r="U3758" i="2" s="1"/>
  <c r="T3758" i="2" s="1"/>
  <c r="S3758" i="2" s="1"/>
  <c r="R3758" i="2" s="1"/>
  <c r="Q3758" i="2" s="1"/>
  <c r="P3758" i="2" s="1"/>
  <c r="O3758" i="2" s="1"/>
  <c r="N3758" i="2" s="1"/>
  <c r="M3758" i="2" s="1"/>
  <c r="L3758" i="2" s="1"/>
  <c r="K3758" i="2" s="1"/>
  <c r="J3758" i="2" s="1"/>
  <c r="I3758" i="2" s="1"/>
  <c r="H3758" i="2" s="1"/>
  <c r="X3752" i="2"/>
  <c r="W3752" i="2" s="1"/>
  <c r="V3752" i="2" s="1"/>
  <c r="U3752" i="2" s="1"/>
  <c r="T3752" i="2" s="1"/>
  <c r="S3752" i="2" s="1"/>
  <c r="R3752" i="2" s="1"/>
  <c r="Q3752" i="2" s="1"/>
  <c r="P3752" i="2" s="1"/>
  <c r="O3752" i="2" s="1"/>
  <c r="N3752" i="2" s="1"/>
  <c r="M3752" i="2" s="1"/>
  <c r="L3752" i="2" s="1"/>
  <c r="K3752" i="2" s="1"/>
  <c r="J3752" i="2" s="1"/>
  <c r="I3752" i="2" s="1"/>
  <c r="H3752" i="2" s="1"/>
  <c r="X3746" i="2"/>
  <c r="W3746" i="2" s="1"/>
  <c r="V3746" i="2" s="1"/>
  <c r="U3746" i="2" s="1"/>
  <c r="T3746" i="2" s="1"/>
  <c r="S3746" i="2" s="1"/>
  <c r="R3746" i="2" s="1"/>
  <c r="Q3746" i="2" s="1"/>
  <c r="P3746" i="2" s="1"/>
  <c r="O3746" i="2" s="1"/>
  <c r="N3746" i="2" s="1"/>
  <c r="M3746" i="2" s="1"/>
  <c r="L3746" i="2" s="1"/>
  <c r="K3746" i="2" s="1"/>
  <c r="J3746" i="2" s="1"/>
  <c r="I3746" i="2" s="1"/>
  <c r="H3746" i="2" s="1"/>
  <c r="X3740" i="2"/>
  <c r="W3740" i="2" s="1"/>
  <c r="V3740" i="2" s="1"/>
  <c r="U3740" i="2" s="1"/>
  <c r="T3740" i="2" s="1"/>
  <c r="S3740" i="2" s="1"/>
  <c r="R3740" i="2" s="1"/>
  <c r="Q3740" i="2" s="1"/>
  <c r="P3740" i="2" s="1"/>
  <c r="O3740" i="2" s="1"/>
  <c r="N3740" i="2" s="1"/>
  <c r="M3740" i="2" s="1"/>
  <c r="L3740" i="2" s="1"/>
  <c r="K3740" i="2" s="1"/>
  <c r="J3740" i="2" s="1"/>
  <c r="I3740" i="2" s="1"/>
  <c r="H3740" i="2" s="1"/>
  <c r="X3734" i="2"/>
  <c r="W3734" i="2" s="1"/>
  <c r="V3734" i="2" s="1"/>
  <c r="U3734" i="2" s="1"/>
  <c r="T3734" i="2" s="1"/>
  <c r="S3734" i="2" s="1"/>
  <c r="R3734" i="2" s="1"/>
  <c r="Q3734" i="2" s="1"/>
  <c r="P3734" i="2" s="1"/>
  <c r="O3734" i="2" s="1"/>
  <c r="N3734" i="2" s="1"/>
  <c r="M3734" i="2" s="1"/>
  <c r="L3734" i="2" s="1"/>
  <c r="K3734" i="2" s="1"/>
  <c r="J3734" i="2" s="1"/>
  <c r="I3734" i="2" s="1"/>
  <c r="H3734" i="2" s="1"/>
  <c r="X3728" i="2"/>
  <c r="W3728" i="2" s="1"/>
  <c r="V3728" i="2" s="1"/>
  <c r="U3728" i="2" s="1"/>
  <c r="T3728" i="2" s="1"/>
  <c r="S3728" i="2" s="1"/>
  <c r="R3728" i="2" s="1"/>
  <c r="Q3728" i="2" s="1"/>
  <c r="P3728" i="2" s="1"/>
  <c r="O3728" i="2" s="1"/>
  <c r="N3728" i="2" s="1"/>
  <c r="M3728" i="2" s="1"/>
  <c r="L3728" i="2" s="1"/>
  <c r="K3728" i="2" s="1"/>
  <c r="J3728" i="2" s="1"/>
  <c r="I3728" i="2" s="1"/>
  <c r="H3728" i="2" s="1"/>
  <c r="X3722" i="2"/>
  <c r="W3722" i="2" s="1"/>
  <c r="V3722" i="2" s="1"/>
  <c r="U3722" i="2" s="1"/>
  <c r="T3722" i="2" s="1"/>
  <c r="S3722" i="2" s="1"/>
  <c r="R3722" i="2" s="1"/>
  <c r="Q3722" i="2" s="1"/>
  <c r="P3722" i="2" s="1"/>
  <c r="O3722" i="2" s="1"/>
  <c r="N3722" i="2" s="1"/>
  <c r="M3722" i="2" s="1"/>
  <c r="L3722" i="2" s="1"/>
  <c r="K3722" i="2" s="1"/>
  <c r="J3722" i="2" s="1"/>
  <c r="I3722" i="2" s="1"/>
  <c r="H3722" i="2" s="1"/>
  <c r="X3716" i="2"/>
  <c r="W3716" i="2" s="1"/>
  <c r="V3716" i="2" s="1"/>
  <c r="U3716" i="2" s="1"/>
  <c r="T3716" i="2" s="1"/>
  <c r="S3716" i="2" s="1"/>
  <c r="R3716" i="2" s="1"/>
  <c r="Q3716" i="2" s="1"/>
  <c r="P3716" i="2" s="1"/>
  <c r="O3716" i="2" s="1"/>
  <c r="N3716" i="2" s="1"/>
  <c r="M3716" i="2" s="1"/>
  <c r="L3716" i="2" s="1"/>
  <c r="K3716" i="2" s="1"/>
  <c r="J3716" i="2" s="1"/>
  <c r="I3716" i="2" s="1"/>
  <c r="H3716" i="2" s="1"/>
  <c r="X3710" i="2"/>
  <c r="W3710" i="2" s="1"/>
  <c r="V3710" i="2" s="1"/>
  <c r="U3710" i="2" s="1"/>
  <c r="T3710" i="2" s="1"/>
  <c r="S3710" i="2" s="1"/>
  <c r="R3710" i="2" s="1"/>
  <c r="Q3710" i="2" s="1"/>
  <c r="P3710" i="2" s="1"/>
  <c r="O3710" i="2" s="1"/>
  <c r="N3710" i="2" s="1"/>
  <c r="M3710" i="2" s="1"/>
  <c r="L3710" i="2" s="1"/>
  <c r="K3710" i="2" s="1"/>
  <c r="J3710" i="2" s="1"/>
  <c r="I3710" i="2" s="1"/>
  <c r="H3710" i="2" s="1"/>
  <c r="X3704" i="2"/>
  <c r="W3704" i="2" s="1"/>
  <c r="V3704" i="2" s="1"/>
  <c r="U3704" i="2" s="1"/>
  <c r="T3704" i="2" s="1"/>
  <c r="S3704" i="2" s="1"/>
  <c r="R3704" i="2" s="1"/>
  <c r="Q3704" i="2" s="1"/>
  <c r="P3704" i="2" s="1"/>
  <c r="O3704" i="2" s="1"/>
  <c r="N3704" i="2" s="1"/>
  <c r="M3704" i="2" s="1"/>
  <c r="L3704" i="2" s="1"/>
  <c r="K3704" i="2" s="1"/>
  <c r="J3704" i="2" s="1"/>
  <c r="I3704" i="2" s="1"/>
  <c r="H3704" i="2" s="1"/>
  <c r="X3698" i="2"/>
  <c r="W3698" i="2" s="1"/>
  <c r="V3698" i="2" s="1"/>
  <c r="U3698" i="2" s="1"/>
  <c r="T3698" i="2" s="1"/>
  <c r="S3698" i="2" s="1"/>
  <c r="R3698" i="2" s="1"/>
  <c r="Q3698" i="2" s="1"/>
  <c r="P3698" i="2" s="1"/>
  <c r="O3698" i="2" s="1"/>
  <c r="N3698" i="2" s="1"/>
  <c r="M3698" i="2" s="1"/>
  <c r="L3698" i="2" s="1"/>
  <c r="K3698" i="2" s="1"/>
  <c r="J3698" i="2" s="1"/>
  <c r="I3698" i="2" s="1"/>
  <c r="H3698" i="2" s="1"/>
  <c r="X3692" i="2"/>
  <c r="W3692" i="2" s="1"/>
  <c r="V3692" i="2" s="1"/>
  <c r="U3692" i="2" s="1"/>
  <c r="T3692" i="2" s="1"/>
  <c r="S3692" i="2" s="1"/>
  <c r="R3692" i="2" s="1"/>
  <c r="Q3692" i="2" s="1"/>
  <c r="P3692" i="2" s="1"/>
  <c r="O3692" i="2" s="1"/>
  <c r="N3692" i="2" s="1"/>
  <c r="M3692" i="2" s="1"/>
  <c r="L3692" i="2" s="1"/>
  <c r="K3692" i="2" s="1"/>
  <c r="J3692" i="2" s="1"/>
  <c r="I3692" i="2" s="1"/>
  <c r="H3692" i="2" s="1"/>
  <c r="X3686" i="2"/>
  <c r="W3686" i="2" s="1"/>
  <c r="V3686" i="2" s="1"/>
  <c r="U3686" i="2" s="1"/>
  <c r="T3686" i="2" s="1"/>
  <c r="S3686" i="2" s="1"/>
  <c r="R3686" i="2" s="1"/>
  <c r="Q3686" i="2" s="1"/>
  <c r="P3686" i="2" s="1"/>
  <c r="O3686" i="2" s="1"/>
  <c r="N3686" i="2" s="1"/>
  <c r="M3686" i="2" s="1"/>
  <c r="L3686" i="2" s="1"/>
  <c r="K3686" i="2" s="1"/>
  <c r="J3686" i="2" s="1"/>
  <c r="I3686" i="2" s="1"/>
  <c r="H3686" i="2" s="1"/>
  <c r="X3680" i="2"/>
  <c r="W3680" i="2" s="1"/>
  <c r="V3680" i="2" s="1"/>
  <c r="U3680" i="2" s="1"/>
  <c r="T3680" i="2" s="1"/>
  <c r="S3680" i="2" s="1"/>
  <c r="R3680" i="2" s="1"/>
  <c r="Q3680" i="2" s="1"/>
  <c r="P3680" i="2" s="1"/>
  <c r="O3680" i="2" s="1"/>
  <c r="N3680" i="2" s="1"/>
  <c r="M3680" i="2" s="1"/>
  <c r="L3680" i="2" s="1"/>
  <c r="K3680" i="2" s="1"/>
  <c r="J3680" i="2" s="1"/>
  <c r="I3680" i="2" s="1"/>
  <c r="H3680" i="2" s="1"/>
  <c r="X3674" i="2"/>
  <c r="W3674" i="2" s="1"/>
  <c r="V3674" i="2" s="1"/>
  <c r="U3674" i="2" s="1"/>
  <c r="T3674" i="2" s="1"/>
  <c r="S3674" i="2" s="1"/>
  <c r="R3674" i="2" s="1"/>
  <c r="Q3674" i="2" s="1"/>
  <c r="P3674" i="2" s="1"/>
  <c r="O3674" i="2" s="1"/>
  <c r="N3674" i="2" s="1"/>
  <c r="M3674" i="2" s="1"/>
  <c r="L3674" i="2" s="1"/>
  <c r="K3674" i="2" s="1"/>
  <c r="J3674" i="2" s="1"/>
  <c r="I3674" i="2" s="1"/>
  <c r="H3674" i="2" s="1"/>
  <c r="X3668" i="2"/>
  <c r="W3668" i="2" s="1"/>
  <c r="V3668" i="2" s="1"/>
  <c r="U3668" i="2" s="1"/>
  <c r="T3668" i="2" s="1"/>
  <c r="S3668" i="2" s="1"/>
  <c r="R3668" i="2" s="1"/>
  <c r="Q3668" i="2" s="1"/>
  <c r="P3668" i="2" s="1"/>
  <c r="O3668" i="2" s="1"/>
  <c r="N3668" i="2" s="1"/>
  <c r="M3668" i="2" s="1"/>
  <c r="L3668" i="2" s="1"/>
  <c r="K3668" i="2" s="1"/>
  <c r="J3668" i="2" s="1"/>
  <c r="I3668" i="2" s="1"/>
  <c r="H3668" i="2" s="1"/>
  <c r="X3662" i="2"/>
  <c r="W3662" i="2" s="1"/>
  <c r="V3662" i="2" s="1"/>
  <c r="U3662" i="2" s="1"/>
  <c r="T3662" i="2" s="1"/>
  <c r="S3662" i="2" s="1"/>
  <c r="R3662" i="2" s="1"/>
  <c r="Q3662" i="2" s="1"/>
  <c r="P3662" i="2" s="1"/>
  <c r="O3662" i="2" s="1"/>
  <c r="N3662" i="2" s="1"/>
  <c r="M3662" i="2" s="1"/>
  <c r="L3662" i="2" s="1"/>
  <c r="K3662" i="2" s="1"/>
  <c r="J3662" i="2" s="1"/>
  <c r="I3662" i="2" s="1"/>
  <c r="H3662" i="2" s="1"/>
  <c r="X3656" i="2"/>
  <c r="W3656" i="2" s="1"/>
  <c r="V3656" i="2" s="1"/>
  <c r="U3656" i="2" s="1"/>
  <c r="T3656" i="2" s="1"/>
  <c r="S3656" i="2" s="1"/>
  <c r="R3656" i="2" s="1"/>
  <c r="Q3656" i="2" s="1"/>
  <c r="P3656" i="2" s="1"/>
  <c r="O3656" i="2" s="1"/>
  <c r="N3656" i="2" s="1"/>
  <c r="M3656" i="2" s="1"/>
  <c r="L3656" i="2" s="1"/>
  <c r="K3656" i="2" s="1"/>
  <c r="J3656" i="2" s="1"/>
  <c r="I3656" i="2" s="1"/>
  <c r="H3656" i="2" s="1"/>
  <c r="X3650" i="2"/>
  <c r="W3650" i="2" s="1"/>
  <c r="V3650" i="2" s="1"/>
  <c r="U3650" i="2" s="1"/>
  <c r="T3650" i="2" s="1"/>
  <c r="S3650" i="2" s="1"/>
  <c r="R3650" i="2" s="1"/>
  <c r="Q3650" i="2" s="1"/>
  <c r="P3650" i="2" s="1"/>
  <c r="O3650" i="2" s="1"/>
  <c r="N3650" i="2" s="1"/>
  <c r="M3650" i="2" s="1"/>
  <c r="L3650" i="2" s="1"/>
  <c r="K3650" i="2" s="1"/>
  <c r="J3650" i="2" s="1"/>
  <c r="I3650" i="2" s="1"/>
  <c r="H3650" i="2" s="1"/>
  <c r="X3644" i="2"/>
  <c r="W3644" i="2" s="1"/>
  <c r="V3644" i="2" s="1"/>
  <c r="U3644" i="2" s="1"/>
  <c r="T3644" i="2" s="1"/>
  <c r="S3644" i="2" s="1"/>
  <c r="R3644" i="2" s="1"/>
  <c r="Q3644" i="2" s="1"/>
  <c r="P3644" i="2" s="1"/>
  <c r="O3644" i="2" s="1"/>
  <c r="N3644" i="2" s="1"/>
  <c r="M3644" i="2" s="1"/>
  <c r="L3644" i="2" s="1"/>
  <c r="K3644" i="2" s="1"/>
  <c r="J3644" i="2" s="1"/>
  <c r="I3644" i="2" s="1"/>
  <c r="H3644" i="2" s="1"/>
  <c r="X3638" i="2"/>
  <c r="W3638" i="2" s="1"/>
  <c r="V3638" i="2" s="1"/>
  <c r="U3638" i="2" s="1"/>
  <c r="T3638" i="2" s="1"/>
  <c r="S3638" i="2" s="1"/>
  <c r="R3638" i="2" s="1"/>
  <c r="Q3638" i="2" s="1"/>
  <c r="P3638" i="2" s="1"/>
  <c r="O3638" i="2" s="1"/>
  <c r="N3638" i="2" s="1"/>
  <c r="M3638" i="2" s="1"/>
  <c r="L3638" i="2" s="1"/>
  <c r="K3638" i="2" s="1"/>
  <c r="J3638" i="2" s="1"/>
  <c r="I3638" i="2" s="1"/>
  <c r="H3638" i="2" s="1"/>
  <c r="X3632" i="2"/>
  <c r="W3632" i="2" s="1"/>
  <c r="V3632" i="2" s="1"/>
  <c r="U3632" i="2" s="1"/>
  <c r="T3632" i="2" s="1"/>
  <c r="S3632" i="2" s="1"/>
  <c r="R3632" i="2" s="1"/>
  <c r="Q3632" i="2" s="1"/>
  <c r="P3632" i="2" s="1"/>
  <c r="O3632" i="2" s="1"/>
  <c r="N3632" i="2" s="1"/>
  <c r="M3632" i="2" s="1"/>
  <c r="L3632" i="2" s="1"/>
  <c r="K3632" i="2" s="1"/>
  <c r="J3632" i="2" s="1"/>
  <c r="I3632" i="2" s="1"/>
  <c r="H3632" i="2" s="1"/>
  <c r="X3626" i="2"/>
  <c r="W3626" i="2" s="1"/>
  <c r="V3626" i="2" s="1"/>
  <c r="U3626" i="2" s="1"/>
  <c r="T3626" i="2" s="1"/>
  <c r="S3626" i="2" s="1"/>
  <c r="R3626" i="2" s="1"/>
  <c r="Q3626" i="2" s="1"/>
  <c r="P3626" i="2" s="1"/>
  <c r="O3626" i="2" s="1"/>
  <c r="N3626" i="2" s="1"/>
  <c r="M3626" i="2" s="1"/>
  <c r="L3626" i="2" s="1"/>
  <c r="K3626" i="2" s="1"/>
  <c r="J3626" i="2" s="1"/>
  <c r="I3626" i="2" s="1"/>
  <c r="H3626" i="2" s="1"/>
  <c r="X3620" i="2"/>
  <c r="W3620" i="2" s="1"/>
  <c r="V3620" i="2" s="1"/>
  <c r="U3620" i="2" s="1"/>
  <c r="T3620" i="2" s="1"/>
  <c r="S3620" i="2" s="1"/>
  <c r="R3620" i="2" s="1"/>
  <c r="Q3620" i="2" s="1"/>
  <c r="P3620" i="2" s="1"/>
  <c r="O3620" i="2" s="1"/>
  <c r="N3620" i="2" s="1"/>
  <c r="M3620" i="2" s="1"/>
  <c r="L3620" i="2" s="1"/>
  <c r="K3620" i="2" s="1"/>
  <c r="J3620" i="2" s="1"/>
  <c r="I3620" i="2" s="1"/>
  <c r="H3620" i="2" s="1"/>
  <c r="X3614" i="2"/>
  <c r="W3614" i="2" s="1"/>
  <c r="V3614" i="2" s="1"/>
  <c r="U3614" i="2" s="1"/>
  <c r="T3614" i="2" s="1"/>
  <c r="S3614" i="2" s="1"/>
  <c r="R3614" i="2" s="1"/>
  <c r="Q3614" i="2" s="1"/>
  <c r="P3614" i="2" s="1"/>
  <c r="O3614" i="2" s="1"/>
  <c r="N3614" i="2" s="1"/>
  <c r="M3614" i="2" s="1"/>
  <c r="L3614" i="2" s="1"/>
  <c r="K3614" i="2" s="1"/>
  <c r="J3614" i="2" s="1"/>
  <c r="I3614" i="2" s="1"/>
  <c r="H3614" i="2" s="1"/>
  <c r="X3608" i="2"/>
  <c r="W3608" i="2" s="1"/>
  <c r="V3608" i="2" s="1"/>
  <c r="U3608" i="2" s="1"/>
  <c r="T3608" i="2" s="1"/>
  <c r="S3608" i="2" s="1"/>
  <c r="R3608" i="2" s="1"/>
  <c r="Q3608" i="2" s="1"/>
  <c r="P3608" i="2" s="1"/>
  <c r="O3608" i="2" s="1"/>
  <c r="N3608" i="2" s="1"/>
  <c r="M3608" i="2" s="1"/>
  <c r="L3608" i="2" s="1"/>
  <c r="K3608" i="2" s="1"/>
  <c r="J3608" i="2" s="1"/>
  <c r="I3608" i="2" s="1"/>
  <c r="H3608" i="2" s="1"/>
  <c r="X3602" i="2"/>
  <c r="W3602" i="2" s="1"/>
  <c r="V3602" i="2" s="1"/>
  <c r="U3602" i="2" s="1"/>
  <c r="T3602" i="2" s="1"/>
  <c r="S3602" i="2" s="1"/>
  <c r="R3602" i="2" s="1"/>
  <c r="Q3602" i="2" s="1"/>
  <c r="P3602" i="2" s="1"/>
  <c r="O3602" i="2" s="1"/>
  <c r="N3602" i="2" s="1"/>
  <c r="M3602" i="2" s="1"/>
  <c r="L3602" i="2" s="1"/>
  <c r="K3602" i="2" s="1"/>
  <c r="J3602" i="2" s="1"/>
  <c r="I3602" i="2" s="1"/>
  <c r="H3602" i="2" s="1"/>
  <c r="X3596" i="2"/>
  <c r="W3596" i="2" s="1"/>
  <c r="V3596" i="2" s="1"/>
  <c r="U3596" i="2" s="1"/>
  <c r="T3596" i="2" s="1"/>
  <c r="S3596" i="2" s="1"/>
  <c r="R3596" i="2" s="1"/>
  <c r="Q3596" i="2" s="1"/>
  <c r="P3596" i="2" s="1"/>
  <c r="O3596" i="2" s="1"/>
  <c r="N3596" i="2" s="1"/>
  <c r="M3596" i="2" s="1"/>
  <c r="L3596" i="2" s="1"/>
  <c r="K3596" i="2" s="1"/>
  <c r="J3596" i="2" s="1"/>
  <c r="I3596" i="2" s="1"/>
  <c r="H3596" i="2" s="1"/>
  <c r="X3590" i="2"/>
  <c r="W3590" i="2" s="1"/>
  <c r="V3590" i="2" s="1"/>
  <c r="U3590" i="2" s="1"/>
  <c r="T3590" i="2" s="1"/>
  <c r="S3590" i="2" s="1"/>
  <c r="R3590" i="2" s="1"/>
  <c r="Q3590" i="2" s="1"/>
  <c r="P3590" i="2" s="1"/>
  <c r="O3590" i="2" s="1"/>
  <c r="N3590" i="2" s="1"/>
  <c r="M3590" i="2" s="1"/>
  <c r="L3590" i="2" s="1"/>
  <c r="K3590" i="2" s="1"/>
  <c r="J3590" i="2" s="1"/>
  <c r="I3590" i="2" s="1"/>
  <c r="H3590" i="2" s="1"/>
  <c r="X3584" i="2"/>
  <c r="W3584" i="2" s="1"/>
  <c r="V3584" i="2" s="1"/>
  <c r="U3584" i="2" s="1"/>
  <c r="T3584" i="2" s="1"/>
  <c r="S3584" i="2" s="1"/>
  <c r="R3584" i="2" s="1"/>
  <c r="Q3584" i="2" s="1"/>
  <c r="P3584" i="2" s="1"/>
  <c r="O3584" i="2" s="1"/>
  <c r="N3584" i="2" s="1"/>
  <c r="M3584" i="2" s="1"/>
  <c r="L3584" i="2" s="1"/>
  <c r="K3584" i="2" s="1"/>
  <c r="J3584" i="2" s="1"/>
  <c r="I3584" i="2" s="1"/>
  <c r="H3584" i="2" s="1"/>
  <c r="X3578" i="2"/>
  <c r="W3578" i="2" s="1"/>
  <c r="V3578" i="2" s="1"/>
  <c r="U3578" i="2" s="1"/>
  <c r="T3578" i="2" s="1"/>
  <c r="S3578" i="2" s="1"/>
  <c r="R3578" i="2" s="1"/>
  <c r="Q3578" i="2" s="1"/>
  <c r="P3578" i="2" s="1"/>
  <c r="O3578" i="2" s="1"/>
  <c r="N3578" i="2" s="1"/>
  <c r="M3578" i="2" s="1"/>
  <c r="L3578" i="2" s="1"/>
  <c r="K3578" i="2" s="1"/>
  <c r="J3578" i="2" s="1"/>
  <c r="I3578" i="2" s="1"/>
  <c r="H3578" i="2" s="1"/>
  <c r="X3572" i="2"/>
  <c r="W3572" i="2" s="1"/>
  <c r="V3572" i="2" s="1"/>
  <c r="U3572" i="2" s="1"/>
  <c r="T3572" i="2" s="1"/>
  <c r="S3572" i="2" s="1"/>
  <c r="R3572" i="2" s="1"/>
  <c r="Q3572" i="2" s="1"/>
  <c r="P3572" i="2" s="1"/>
  <c r="O3572" i="2" s="1"/>
  <c r="N3572" i="2" s="1"/>
  <c r="M3572" i="2" s="1"/>
  <c r="L3572" i="2" s="1"/>
  <c r="K3572" i="2" s="1"/>
  <c r="J3572" i="2" s="1"/>
  <c r="I3572" i="2" s="1"/>
  <c r="H3572" i="2" s="1"/>
  <c r="X3566" i="2"/>
  <c r="W3566" i="2" s="1"/>
  <c r="V3566" i="2" s="1"/>
  <c r="U3566" i="2" s="1"/>
  <c r="T3566" i="2" s="1"/>
  <c r="S3566" i="2" s="1"/>
  <c r="R3566" i="2" s="1"/>
  <c r="Q3566" i="2" s="1"/>
  <c r="P3566" i="2" s="1"/>
  <c r="O3566" i="2" s="1"/>
  <c r="N3566" i="2" s="1"/>
  <c r="M3566" i="2" s="1"/>
  <c r="L3566" i="2" s="1"/>
  <c r="K3566" i="2" s="1"/>
  <c r="J3566" i="2" s="1"/>
  <c r="I3566" i="2" s="1"/>
  <c r="H3566" i="2" s="1"/>
  <c r="X3560" i="2"/>
  <c r="W3560" i="2" s="1"/>
  <c r="V3560" i="2" s="1"/>
  <c r="U3560" i="2" s="1"/>
  <c r="T3560" i="2" s="1"/>
  <c r="S3560" i="2" s="1"/>
  <c r="R3560" i="2" s="1"/>
  <c r="Q3560" i="2" s="1"/>
  <c r="P3560" i="2" s="1"/>
  <c r="O3560" i="2" s="1"/>
  <c r="N3560" i="2" s="1"/>
  <c r="M3560" i="2" s="1"/>
  <c r="L3560" i="2" s="1"/>
  <c r="K3560" i="2" s="1"/>
  <c r="J3560" i="2" s="1"/>
  <c r="I3560" i="2" s="1"/>
  <c r="H3560" i="2" s="1"/>
  <c r="X3554" i="2"/>
  <c r="W3554" i="2" s="1"/>
  <c r="V3554" i="2" s="1"/>
  <c r="U3554" i="2" s="1"/>
  <c r="T3554" i="2" s="1"/>
  <c r="S3554" i="2" s="1"/>
  <c r="R3554" i="2" s="1"/>
  <c r="Q3554" i="2" s="1"/>
  <c r="P3554" i="2" s="1"/>
  <c r="O3554" i="2" s="1"/>
  <c r="N3554" i="2" s="1"/>
  <c r="M3554" i="2" s="1"/>
  <c r="L3554" i="2" s="1"/>
  <c r="K3554" i="2" s="1"/>
  <c r="J3554" i="2" s="1"/>
  <c r="I3554" i="2" s="1"/>
  <c r="H3554" i="2" s="1"/>
  <c r="X3548" i="2"/>
  <c r="W3548" i="2" s="1"/>
  <c r="V3548" i="2" s="1"/>
  <c r="U3548" i="2" s="1"/>
  <c r="T3548" i="2" s="1"/>
  <c r="S3548" i="2" s="1"/>
  <c r="R3548" i="2" s="1"/>
  <c r="Q3548" i="2" s="1"/>
  <c r="P3548" i="2" s="1"/>
  <c r="O3548" i="2" s="1"/>
  <c r="N3548" i="2" s="1"/>
  <c r="M3548" i="2" s="1"/>
  <c r="L3548" i="2" s="1"/>
  <c r="K3548" i="2" s="1"/>
  <c r="J3548" i="2" s="1"/>
  <c r="I3548" i="2" s="1"/>
  <c r="H3548" i="2" s="1"/>
  <c r="X3542" i="2"/>
  <c r="W3542" i="2" s="1"/>
  <c r="V3542" i="2" s="1"/>
  <c r="U3542" i="2" s="1"/>
  <c r="T3542" i="2" s="1"/>
  <c r="S3542" i="2" s="1"/>
  <c r="R3542" i="2" s="1"/>
  <c r="Q3542" i="2" s="1"/>
  <c r="P3542" i="2" s="1"/>
  <c r="O3542" i="2" s="1"/>
  <c r="N3542" i="2" s="1"/>
  <c r="M3542" i="2" s="1"/>
  <c r="L3542" i="2" s="1"/>
  <c r="K3542" i="2" s="1"/>
  <c r="J3542" i="2" s="1"/>
  <c r="I3542" i="2" s="1"/>
  <c r="H3542" i="2" s="1"/>
  <c r="X3536" i="2"/>
  <c r="W3536" i="2" s="1"/>
  <c r="V3536" i="2" s="1"/>
  <c r="U3536" i="2" s="1"/>
  <c r="T3536" i="2" s="1"/>
  <c r="S3536" i="2" s="1"/>
  <c r="R3536" i="2" s="1"/>
  <c r="Q3536" i="2" s="1"/>
  <c r="P3536" i="2" s="1"/>
  <c r="O3536" i="2" s="1"/>
  <c r="N3536" i="2" s="1"/>
  <c r="M3536" i="2" s="1"/>
  <c r="L3536" i="2" s="1"/>
  <c r="K3536" i="2" s="1"/>
  <c r="J3536" i="2" s="1"/>
  <c r="I3536" i="2" s="1"/>
  <c r="H3536" i="2" s="1"/>
  <c r="X3530" i="2"/>
  <c r="W3530" i="2" s="1"/>
  <c r="V3530" i="2" s="1"/>
  <c r="U3530" i="2" s="1"/>
  <c r="T3530" i="2" s="1"/>
  <c r="S3530" i="2" s="1"/>
  <c r="R3530" i="2" s="1"/>
  <c r="Q3530" i="2" s="1"/>
  <c r="P3530" i="2" s="1"/>
  <c r="O3530" i="2" s="1"/>
  <c r="N3530" i="2" s="1"/>
  <c r="M3530" i="2" s="1"/>
  <c r="L3530" i="2" s="1"/>
  <c r="K3530" i="2" s="1"/>
  <c r="J3530" i="2" s="1"/>
  <c r="I3530" i="2" s="1"/>
  <c r="H3530" i="2" s="1"/>
  <c r="X3524" i="2"/>
  <c r="W3524" i="2" s="1"/>
  <c r="V3524" i="2" s="1"/>
  <c r="U3524" i="2" s="1"/>
  <c r="T3524" i="2" s="1"/>
  <c r="S3524" i="2" s="1"/>
  <c r="R3524" i="2" s="1"/>
  <c r="Q3524" i="2" s="1"/>
  <c r="P3524" i="2" s="1"/>
  <c r="O3524" i="2" s="1"/>
  <c r="N3524" i="2" s="1"/>
  <c r="M3524" i="2" s="1"/>
  <c r="L3524" i="2" s="1"/>
  <c r="K3524" i="2" s="1"/>
  <c r="J3524" i="2" s="1"/>
  <c r="I3524" i="2" s="1"/>
  <c r="H3524" i="2" s="1"/>
  <c r="X3518" i="2"/>
  <c r="W3518" i="2" s="1"/>
  <c r="V3518" i="2" s="1"/>
  <c r="U3518" i="2" s="1"/>
  <c r="T3518" i="2" s="1"/>
  <c r="S3518" i="2" s="1"/>
  <c r="R3518" i="2" s="1"/>
  <c r="Q3518" i="2" s="1"/>
  <c r="P3518" i="2" s="1"/>
  <c r="O3518" i="2" s="1"/>
  <c r="N3518" i="2" s="1"/>
  <c r="M3518" i="2" s="1"/>
  <c r="L3518" i="2" s="1"/>
  <c r="K3518" i="2" s="1"/>
  <c r="J3518" i="2" s="1"/>
  <c r="I3518" i="2" s="1"/>
  <c r="H3518" i="2" s="1"/>
  <c r="X3512" i="2"/>
  <c r="W3512" i="2" s="1"/>
  <c r="V3512" i="2" s="1"/>
  <c r="U3512" i="2" s="1"/>
  <c r="T3512" i="2" s="1"/>
  <c r="S3512" i="2" s="1"/>
  <c r="R3512" i="2" s="1"/>
  <c r="Q3512" i="2" s="1"/>
  <c r="P3512" i="2" s="1"/>
  <c r="O3512" i="2" s="1"/>
  <c r="N3512" i="2" s="1"/>
  <c r="M3512" i="2" s="1"/>
  <c r="L3512" i="2" s="1"/>
  <c r="K3512" i="2" s="1"/>
  <c r="J3512" i="2" s="1"/>
  <c r="I3512" i="2" s="1"/>
  <c r="H3512" i="2" s="1"/>
  <c r="X3506" i="2"/>
  <c r="W3506" i="2" s="1"/>
  <c r="V3506" i="2" s="1"/>
  <c r="U3506" i="2" s="1"/>
  <c r="T3506" i="2" s="1"/>
  <c r="S3506" i="2" s="1"/>
  <c r="R3506" i="2" s="1"/>
  <c r="Q3506" i="2" s="1"/>
  <c r="P3506" i="2" s="1"/>
  <c r="O3506" i="2" s="1"/>
  <c r="N3506" i="2" s="1"/>
  <c r="M3506" i="2" s="1"/>
  <c r="L3506" i="2" s="1"/>
  <c r="K3506" i="2" s="1"/>
  <c r="J3506" i="2" s="1"/>
  <c r="I3506" i="2" s="1"/>
  <c r="H3506" i="2" s="1"/>
  <c r="X3500" i="2"/>
  <c r="W3500" i="2" s="1"/>
  <c r="V3500" i="2" s="1"/>
  <c r="U3500" i="2" s="1"/>
  <c r="T3500" i="2" s="1"/>
  <c r="S3500" i="2" s="1"/>
  <c r="R3500" i="2" s="1"/>
  <c r="Q3500" i="2" s="1"/>
  <c r="P3500" i="2" s="1"/>
  <c r="O3500" i="2" s="1"/>
  <c r="N3500" i="2" s="1"/>
  <c r="M3500" i="2" s="1"/>
  <c r="L3500" i="2" s="1"/>
  <c r="K3500" i="2" s="1"/>
  <c r="J3500" i="2" s="1"/>
  <c r="I3500" i="2" s="1"/>
  <c r="H3500" i="2" s="1"/>
  <c r="X3494" i="2"/>
  <c r="W3494" i="2" s="1"/>
  <c r="V3494" i="2" s="1"/>
  <c r="U3494" i="2" s="1"/>
  <c r="T3494" i="2" s="1"/>
  <c r="S3494" i="2" s="1"/>
  <c r="R3494" i="2" s="1"/>
  <c r="Q3494" i="2" s="1"/>
  <c r="P3494" i="2" s="1"/>
  <c r="O3494" i="2" s="1"/>
  <c r="N3494" i="2" s="1"/>
  <c r="M3494" i="2" s="1"/>
  <c r="L3494" i="2" s="1"/>
  <c r="K3494" i="2" s="1"/>
  <c r="J3494" i="2" s="1"/>
  <c r="I3494" i="2" s="1"/>
  <c r="H3494" i="2" s="1"/>
  <c r="X3488" i="2"/>
  <c r="W3488" i="2" s="1"/>
  <c r="V3488" i="2" s="1"/>
  <c r="U3488" i="2" s="1"/>
  <c r="T3488" i="2" s="1"/>
  <c r="S3488" i="2" s="1"/>
  <c r="R3488" i="2" s="1"/>
  <c r="Q3488" i="2" s="1"/>
  <c r="P3488" i="2" s="1"/>
  <c r="O3488" i="2" s="1"/>
  <c r="N3488" i="2" s="1"/>
  <c r="M3488" i="2" s="1"/>
  <c r="L3488" i="2" s="1"/>
  <c r="K3488" i="2" s="1"/>
  <c r="J3488" i="2" s="1"/>
  <c r="I3488" i="2" s="1"/>
  <c r="H3488" i="2" s="1"/>
  <c r="X3482" i="2"/>
  <c r="W3482" i="2" s="1"/>
  <c r="V3482" i="2" s="1"/>
  <c r="U3482" i="2" s="1"/>
  <c r="T3482" i="2" s="1"/>
  <c r="S3482" i="2" s="1"/>
  <c r="R3482" i="2" s="1"/>
  <c r="Q3482" i="2" s="1"/>
  <c r="P3482" i="2" s="1"/>
  <c r="O3482" i="2" s="1"/>
  <c r="N3482" i="2" s="1"/>
  <c r="M3482" i="2" s="1"/>
  <c r="L3482" i="2" s="1"/>
  <c r="K3482" i="2" s="1"/>
  <c r="J3482" i="2" s="1"/>
  <c r="I3482" i="2" s="1"/>
  <c r="H3482" i="2" s="1"/>
  <c r="X3476" i="2"/>
  <c r="W3476" i="2" s="1"/>
  <c r="V3476" i="2" s="1"/>
  <c r="U3476" i="2" s="1"/>
  <c r="T3476" i="2" s="1"/>
  <c r="S3476" i="2" s="1"/>
  <c r="R3476" i="2" s="1"/>
  <c r="Q3476" i="2" s="1"/>
  <c r="P3476" i="2" s="1"/>
  <c r="O3476" i="2" s="1"/>
  <c r="N3476" i="2" s="1"/>
  <c r="M3476" i="2" s="1"/>
  <c r="L3476" i="2" s="1"/>
  <c r="K3476" i="2" s="1"/>
  <c r="J3476" i="2" s="1"/>
  <c r="I3476" i="2" s="1"/>
  <c r="H3476" i="2" s="1"/>
  <c r="X3470" i="2"/>
  <c r="W3470" i="2" s="1"/>
  <c r="V3470" i="2" s="1"/>
  <c r="U3470" i="2" s="1"/>
  <c r="T3470" i="2" s="1"/>
  <c r="S3470" i="2" s="1"/>
  <c r="R3470" i="2" s="1"/>
  <c r="Q3470" i="2" s="1"/>
  <c r="P3470" i="2" s="1"/>
  <c r="O3470" i="2" s="1"/>
  <c r="N3470" i="2" s="1"/>
  <c r="M3470" i="2" s="1"/>
  <c r="L3470" i="2" s="1"/>
  <c r="K3470" i="2" s="1"/>
  <c r="J3470" i="2" s="1"/>
  <c r="I3470" i="2" s="1"/>
  <c r="H3470" i="2" s="1"/>
  <c r="X3464" i="2"/>
  <c r="W3464" i="2" s="1"/>
  <c r="V3464" i="2" s="1"/>
  <c r="U3464" i="2" s="1"/>
  <c r="T3464" i="2" s="1"/>
  <c r="S3464" i="2" s="1"/>
  <c r="R3464" i="2" s="1"/>
  <c r="Q3464" i="2" s="1"/>
  <c r="P3464" i="2" s="1"/>
  <c r="O3464" i="2" s="1"/>
  <c r="N3464" i="2" s="1"/>
  <c r="M3464" i="2" s="1"/>
  <c r="L3464" i="2" s="1"/>
  <c r="K3464" i="2" s="1"/>
  <c r="J3464" i="2" s="1"/>
  <c r="I3464" i="2" s="1"/>
  <c r="H3464" i="2" s="1"/>
  <c r="X3458" i="2"/>
  <c r="W3458" i="2" s="1"/>
  <c r="V3458" i="2" s="1"/>
  <c r="U3458" i="2" s="1"/>
  <c r="T3458" i="2" s="1"/>
  <c r="S3458" i="2" s="1"/>
  <c r="R3458" i="2" s="1"/>
  <c r="Q3458" i="2" s="1"/>
  <c r="P3458" i="2" s="1"/>
  <c r="O3458" i="2" s="1"/>
  <c r="N3458" i="2" s="1"/>
  <c r="M3458" i="2" s="1"/>
  <c r="L3458" i="2" s="1"/>
  <c r="K3458" i="2" s="1"/>
  <c r="J3458" i="2" s="1"/>
  <c r="I3458" i="2" s="1"/>
  <c r="H3458" i="2" s="1"/>
  <c r="X3452" i="2"/>
  <c r="W3452" i="2" s="1"/>
  <c r="V3452" i="2" s="1"/>
  <c r="U3452" i="2" s="1"/>
  <c r="T3452" i="2" s="1"/>
  <c r="S3452" i="2" s="1"/>
  <c r="R3452" i="2" s="1"/>
  <c r="Q3452" i="2" s="1"/>
  <c r="P3452" i="2" s="1"/>
  <c r="O3452" i="2" s="1"/>
  <c r="N3452" i="2" s="1"/>
  <c r="M3452" i="2" s="1"/>
  <c r="L3452" i="2" s="1"/>
  <c r="K3452" i="2" s="1"/>
  <c r="J3452" i="2" s="1"/>
  <c r="I3452" i="2" s="1"/>
  <c r="H3452" i="2" s="1"/>
  <c r="X3446" i="2"/>
  <c r="W3446" i="2" s="1"/>
  <c r="V3446" i="2" s="1"/>
  <c r="U3446" i="2" s="1"/>
  <c r="T3446" i="2" s="1"/>
  <c r="S3446" i="2" s="1"/>
  <c r="R3446" i="2" s="1"/>
  <c r="Q3446" i="2" s="1"/>
  <c r="P3446" i="2" s="1"/>
  <c r="O3446" i="2" s="1"/>
  <c r="N3446" i="2" s="1"/>
  <c r="M3446" i="2" s="1"/>
  <c r="L3446" i="2" s="1"/>
  <c r="K3446" i="2" s="1"/>
  <c r="J3446" i="2" s="1"/>
  <c r="I3446" i="2" s="1"/>
  <c r="H3446" i="2" s="1"/>
  <c r="X3440" i="2"/>
  <c r="W3440" i="2" s="1"/>
  <c r="V3440" i="2" s="1"/>
  <c r="U3440" i="2" s="1"/>
  <c r="T3440" i="2" s="1"/>
  <c r="S3440" i="2" s="1"/>
  <c r="R3440" i="2" s="1"/>
  <c r="Q3440" i="2" s="1"/>
  <c r="P3440" i="2" s="1"/>
  <c r="O3440" i="2" s="1"/>
  <c r="N3440" i="2" s="1"/>
  <c r="M3440" i="2" s="1"/>
  <c r="L3440" i="2" s="1"/>
  <c r="K3440" i="2" s="1"/>
  <c r="J3440" i="2" s="1"/>
  <c r="I3440" i="2" s="1"/>
  <c r="H3440" i="2" s="1"/>
  <c r="X3434" i="2"/>
  <c r="W3434" i="2" s="1"/>
  <c r="V3434" i="2" s="1"/>
  <c r="U3434" i="2" s="1"/>
  <c r="T3434" i="2" s="1"/>
  <c r="S3434" i="2" s="1"/>
  <c r="R3434" i="2" s="1"/>
  <c r="Q3434" i="2" s="1"/>
  <c r="P3434" i="2" s="1"/>
  <c r="O3434" i="2" s="1"/>
  <c r="N3434" i="2" s="1"/>
  <c r="M3434" i="2" s="1"/>
  <c r="L3434" i="2" s="1"/>
  <c r="K3434" i="2" s="1"/>
  <c r="J3434" i="2" s="1"/>
  <c r="I3434" i="2" s="1"/>
  <c r="H3434" i="2" s="1"/>
  <c r="X3428" i="2"/>
  <c r="W3428" i="2" s="1"/>
  <c r="V3428" i="2" s="1"/>
  <c r="U3428" i="2" s="1"/>
  <c r="T3428" i="2" s="1"/>
  <c r="S3428" i="2" s="1"/>
  <c r="R3428" i="2" s="1"/>
  <c r="Q3428" i="2" s="1"/>
  <c r="P3428" i="2" s="1"/>
  <c r="O3428" i="2" s="1"/>
  <c r="N3428" i="2" s="1"/>
  <c r="M3428" i="2" s="1"/>
  <c r="L3428" i="2" s="1"/>
  <c r="K3428" i="2" s="1"/>
  <c r="J3428" i="2" s="1"/>
  <c r="I3428" i="2" s="1"/>
  <c r="H3428" i="2" s="1"/>
  <c r="X3422" i="2"/>
  <c r="W3422" i="2" s="1"/>
  <c r="V3422" i="2" s="1"/>
  <c r="U3422" i="2" s="1"/>
  <c r="T3422" i="2" s="1"/>
  <c r="S3422" i="2" s="1"/>
  <c r="R3422" i="2" s="1"/>
  <c r="Q3422" i="2" s="1"/>
  <c r="P3422" i="2" s="1"/>
  <c r="O3422" i="2" s="1"/>
  <c r="N3422" i="2" s="1"/>
  <c r="M3422" i="2" s="1"/>
  <c r="L3422" i="2" s="1"/>
  <c r="K3422" i="2" s="1"/>
  <c r="J3422" i="2" s="1"/>
  <c r="I3422" i="2" s="1"/>
  <c r="H3422" i="2" s="1"/>
  <c r="X3416" i="2"/>
  <c r="W3416" i="2" s="1"/>
  <c r="V3416" i="2" s="1"/>
  <c r="U3416" i="2" s="1"/>
  <c r="T3416" i="2" s="1"/>
  <c r="S3416" i="2" s="1"/>
  <c r="R3416" i="2" s="1"/>
  <c r="Q3416" i="2" s="1"/>
  <c r="P3416" i="2" s="1"/>
  <c r="O3416" i="2" s="1"/>
  <c r="N3416" i="2" s="1"/>
  <c r="M3416" i="2" s="1"/>
  <c r="L3416" i="2" s="1"/>
  <c r="K3416" i="2" s="1"/>
  <c r="J3416" i="2" s="1"/>
  <c r="I3416" i="2" s="1"/>
  <c r="H3416" i="2" s="1"/>
  <c r="X3410" i="2"/>
  <c r="W3410" i="2" s="1"/>
  <c r="V3410" i="2" s="1"/>
  <c r="U3410" i="2" s="1"/>
  <c r="T3410" i="2" s="1"/>
  <c r="S3410" i="2" s="1"/>
  <c r="R3410" i="2" s="1"/>
  <c r="Q3410" i="2" s="1"/>
  <c r="P3410" i="2" s="1"/>
  <c r="O3410" i="2" s="1"/>
  <c r="N3410" i="2" s="1"/>
  <c r="M3410" i="2" s="1"/>
  <c r="L3410" i="2" s="1"/>
  <c r="K3410" i="2" s="1"/>
  <c r="J3410" i="2" s="1"/>
  <c r="I3410" i="2" s="1"/>
  <c r="H3410" i="2" s="1"/>
  <c r="X3404" i="2"/>
  <c r="W3404" i="2" s="1"/>
  <c r="V3404" i="2" s="1"/>
  <c r="U3404" i="2" s="1"/>
  <c r="T3404" i="2" s="1"/>
  <c r="S3404" i="2" s="1"/>
  <c r="R3404" i="2" s="1"/>
  <c r="Q3404" i="2" s="1"/>
  <c r="P3404" i="2" s="1"/>
  <c r="O3404" i="2" s="1"/>
  <c r="N3404" i="2" s="1"/>
  <c r="M3404" i="2" s="1"/>
  <c r="L3404" i="2" s="1"/>
  <c r="K3404" i="2" s="1"/>
  <c r="J3404" i="2" s="1"/>
  <c r="I3404" i="2" s="1"/>
  <c r="H3404" i="2" s="1"/>
  <c r="X3398" i="2"/>
  <c r="W3398" i="2" s="1"/>
  <c r="V3398" i="2" s="1"/>
  <c r="U3398" i="2" s="1"/>
  <c r="T3398" i="2" s="1"/>
  <c r="S3398" i="2" s="1"/>
  <c r="R3398" i="2" s="1"/>
  <c r="Q3398" i="2" s="1"/>
  <c r="P3398" i="2" s="1"/>
  <c r="O3398" i="2" s="1"/>
  <c r="N3398" i="2" s="1"/>
  <c r="M3398" i="2" s="1"/>
  <c r="L3398" i="2" s="1"/>
  <c r="K3398" i="2" s="1"/>
  <c r="J3398" i="2" s="1"/>
  <c r="I3398" i="2" s="1"/>
  <c r="H3398" i="2" s="1"/>
  <c r="X3392" i="2"/>
  <c r="W3392" i="2" s="1"/>
  <c r="V3392" i="2" s="1"/>
  <c r="U3392" i="2" s="1"/>
  <c r="T3392" i="2" s="1"/>
  <c r="S3392" i="2" s="1"/>
  <c r="R3392" i="2" s="1"/>
  <c r="Q3392" i="2" s="1"/>
  <c r="P3392" i="2" s="1"/>
  <c r="O3392" i="2" s="1"/>
  <c r="N3392" i="2" s="1"/>
  <c r="M3392" i="2" s="1"/>
  <c r="L3392" i="2" s="1"/>
  <c r="K3392" i="2" s="1"/>
  <c r="J3392" i="2" s="1"/>
  <c r="I3392" i="2" s="1"/>
  <c r="H3392" i="2" s="1"/>
  <c r="X3386" i="2"/>
  <c r="W3386" i="2" s="1"/>
  <c r="V3386" i="2" s="1"/>
  <c r="U3386" i="2" s="1"/>
  <c r="T3386" i="2" s="1"/>
  <c r="S3386" i="2" s="1"/>
  <c r="R3386" i="2" s="1"/>
  <c r="Q3386" i="2" s="1"/>
  <c r="P3386" i="2" s="1"/>
  <c r="O3386" i="2" s="1"/>
  <c r="N3386" i="2" s="1"/>
  <c r="M3386" i="2" s="1"/>
  <c r="L3386" i="2" s="1"/>
  <c r="K3386" i="2" s="1"/>
  <c r="J3386" i="2" s="1"/>
  <c r="I3386" i="2" s="1"/>
  <c r="H3386" i="2" s="1"/>
  <c r="X3380" i="2"/>
  <c r="W3380" i="2" s="1"/>
  <c r="V3380" i="2" s="1"/>
  <c r="U3380" i="2" s="1"/>
  <c r="T3380" i="2" s="1"/>
  <c r="S3380" i="2" s="1"/>
  <c r="R3380" i="2" s="1"/>
  <c r="Q3380" i="2" s="1"/>
  <c r="P3380" i="2" s="1"/>
  <c r="O3380" i="2" s="1"/>
  <c r="N3380" i="2" s="1"/>
  <c r="M3380" i="2" s="1"/>
  <c r="L3380" i="2" s="1"/>
  <c r="K3380" i="2" s="1"/>
  <c r="J3380" i="2" s="1"/>
  <c r="I3380" i="2" s="1"/>
  <c r="H3380" i="2" s="1"/>
  <c r="X3374" i="2"/>
  <c r="W3374" i="2" s="1"/>
  <c r="V3374" i="2" s="1"/>
  <c r="U3374" i="2" s="1"/>
  <c r="T3374" i="2" s="1"/>
  <c r="S3374" i="2" s="1"/>
  <c r="R3374" i="2" s="1"/>
  <c r="Q3374" i="2" s="1"/>
  <c r="P3374" i="2" s="1"/>
  <c r="O3374" i="2" s="1"/>
  <c r="N3374" i="2" s="1"/>
  <c r="M3374" i="2" s="1"/>
  <c r="L3374" i="2" s="1"/>
  <c r="K3374" i="2" s="1"/>
  <c r="J3374" i="2" s="1"/>
  <c r="I3374" i="2" s="1"/>
  <c r="H3374" i="2" s="1"/>
  <c r="X3368" i="2"/>
  <c r="W3368" i="2" s="1"/>
  <c r="V3368" i="2" s="1"/>
  <c r="U3368" i="2" s="1"/>
  <c r="T3368" i="2" s="1"/>
  <c r="S3368" i="2" s="1"/>
  <c r="R3368" i="2" s="1"/>
  <c r="Q3368" i="2" s="1"/>
  <c r="P3368" i="2" s="1"/>
  <c r="O3368" i="2" s="1"/>
  <c r="N3368" i="2" s="1"/>
  <c r="M3368" i="2" s="1"/>
  <c r="L3368" i="2" s="1"/>
  <c r="K3368" i="2" s="1"/>
  <c r="J3368" i="2" s="1"/>
  <c r="I3368" i="2" s="1"/>
  <c r="H3368" i="2" s="1"/>
  <c r="X3362" i="2"/>
  <c r="W3362" i="2" s="1"/>
  <c r="V3362" i="2" s="1"/>
  <c r="U3362" i="2" s="1"/>
  <c r="T3362" i="2" s="1"/>
  <c r="S3362" i="2" s="1"/>
  <c r="R3362" i="2" s="1"/>
  <c r="Q3362" i="2" s="1"/>
  <c r="P3362" i="2" s="1"/>
  <c r="O3362" i="2" s="1"/>
  <c r="N3362" i="2" s="1"/>
  <c r="M3362" i="2" s="1"/>
  <c r="L3362" i="2" s="1"/>
  <c r="K3362" i="2" s="1"/>
  <c r="J3362" i="2" s="1"/>
  <c r="I3362" i="2" s="1"/>
  <c r="H3362" i="2" s="1"/>
  <c r="X3356" i="2"/>
  <c r="W3356" i="2" s="1"/>
  <c r="V3356" i="2" s="1"/>
  <c r="U3356" i="2" s="1"/>
  <c r="T3356" i="2" s="1"/>
  <c r="S3356" i="2" s="1"/>
  <c r="R3356" i="2" s="1"/>
  <c r="Q3356" i="2" s="1"/>
  <c r="P3356" i="2" s="1"/>
  <c r="O3356" i="2" s="1"/>
  <c r="N3356" i="2" s="1"/>
  <c r="M3356" i="2" s="1"/>
  <c r="L3356" i="2" s="1"/>
  <c r="K3356" i="2" s="1"/>
  <c r="J3356" i="2" s="1"/>
  <c r="I3356" i="2" s="1"/>
  <c r="H3356" i="2" s="1"/>
  <c r="X3350" i="2"/>
  <c r="W3350" i="2" s="1"/>
  <c r="V3350" i="2" s="1"/>
  <c r="U3350" i="2" s="1"/>
  <c r="T3350" i="2" s="1"/>
  <c r="S3350" i="2" s="1"/>
  <c r="R3350" i="2" s="1"/>
  <c r="Q3350" i="2" s="1"/>
  <c r="P3350" i="2" s="1"/>
  <c r="O3350" i="2" s="1"/>
  <c r="N3350" i="2" s="1"/>
  <c r="M3350" i="2" s="1"/>
  <c r="L3350" i="2" s="1"/>
  <c r="K3350" i="2" s="1"/>
  <c r="J3350" i="2" s="1"/>
  <c r="I3350" i="2" s="1"/>
  <c r="H3350" i="2" s="1"/>
  <c r="X3344" i="2"/>
  <c r="W3344" i="2" s="1"/>
  <c r="V3344" i="2" s="1"/>
  <c r="U3344" i="2" s="1"/>
  <c r="T3344" i="2" s="1"/>
  <c r="S3344" i="2" s="1"/>
  <c r="R3344" i="2" s="1"/>
  <c r="Q3344" i="2" s="1"/>
  <c r="P3344" i="2" s="1"/>
  <c r="O3344" i="2" s="1"/>
  <c r="N3344" i="2" s="1"/>
  <c r="M3344" i="2" s="1"/>
  <c r="L3344" i="2" s="1"/>
  <c r="K3344" i="2" s="1"/>
  <c r="J3344" i="2" s="1"/>
  <c r="I3344" i="2" s="1"/>
  <c r="H3344" i="2" s="1"/>
  <c r="X3338" i="2"/>
  <c r="W3338" i="2" s="1"/>
  <c r="V3338" i="2" s="1"/>
  <c r="U3338" i="2" s="1"/>
  <c r="T3338" i="2" s="1"/>
  <c r="S3338" i="2" s="1"/>
  <c r="R3338" i="2" s="1"/>
  <c r="Q3338" i="2" s="1"/>
  <c r="P3338" i="2" s="1"/>
  <c r="O3338" i="2" s="1"/>
  <c r="N3338" i="2" s="1"/>
  <c r="M3338" i="2" s="1"/>
  <c r="L3338" i="2" s="1"/>
  <c r="K3338" i="2" s="1"/>
  <c r="J3338" i="2" s="1"/>
  <c r="I3338" i="2" s="1"/>
  <c r="H3338" i="2" s="1"/>
  <c r="X3332" i="2"/>
  <c r="W3332" i="2" s="1"/>
  <c r="V3332" i="2" s="1"/>
  <c r="U3332" i="2" s="1"/>
  <c r="T3332" i="2" s="1"/>
  <c r="S3332" i="2" s="1"/>
  <c r="R3332" i="2" s="1"/>
  <c r="Q3332" i="2" s="1"/>
  <c r="P3332" i="2" s="1"/>
  <c r="O3332" i="2" s="1"/>
  <c r="N3332" i="2" s="1"/>
  <c r="M3332" i="2" s="1"/>
  <c r="L3332" i="2" s="1"/>
  <c r="K3332" i="2" s="1"/>
  <c r="J3332" i="2" s="1"/>
  <c r="I3332" i="2" s="1"/>
  <c r="H3332" i="2" s="1"/>
  <c r="X3326" i="2"/>
  <c r="W3326" i="2" s="1"/>
  <c r="V3326" i="2" s="1"/>
  <c r="U3326" i="2" s="1"/>
  <c r="T3326" i="2" s="1"/>
  <c r="S3326" i="2" s="1"/>
  <c r="R3326" i="2" s="1"/>
  <c r="Q3326" i="2" s="1"/>
  <c r="P3326" i="2" s="1"/>
  <c r="O3326" i="2" s="1"/>
  <c r="N3326" i="2" s="1"/>
  <c r="M3326" i="2" s="1"/>
  <c r="L3326" i="2" s="1"/>
  <c r="K3326" i="2" s="1"/>
  <c r="J3326" i="2" s="1"/>
  <c r="I3326" i="2" s="1"/>
  <c r="H3326" i="2" s="1"/>
  <c r="X3320" i="2"/>
  <c r="W3320" i="2" s="1"/>
  <c r="V3320" i="2" s="1"/>
  <c r="U3320" i="2" s="1"/>
  <c r="T3320" i="2" s="1"/>
  <c r="S3320" i="2" s="1"/>
  <c r="R3320" i="2" s="1"/>
  <c r="Q3320" i="2" s="1"/>
  <c r="P3320" i="2" s="1"/>
  <c r="O3320" i="2" s="1"/>
  <c r="N3320" i="2" s="1"/>
  <c r="M3320" i="2" s="1"/>
  <c r="L3320" i="2" s="1"/>
  <c r="K3320" i="2" s="1"/>
  <c r="J3320" i="2" s="1"/>
  <c r="I3320" i="2" s="1"/>
  <c r="H3320" i="2" s="1"/>
  <c r="X3314" i="2"/>
  <c r="W3314" i="2" s="1"/>
  <c r="V3314" i="2" s="1"/>
  <c r="U3314" i="2" s="1"/>
  <c r="T3314" i="2" s="1"/>
  <c r="S3314" i="2" s="1"/>
  <c r="R3314" i="2" s="1"/>
  <c r="Q3314" i="2" s="1"/>
  <c r="P3314" i="2" s="1"/>
  <c r="O3314" i="2" s="1"/>
  <c r="N3314" i="2" s="1"/>
  <c r="M3314" i="2" s="1"/>
  <c r="L3314" i="2" s="1"/>
  <c r="K3314" i="2" s="1"/>
  <c r="J3314" i="2" s="1"/>
  <c r="I3314" i="2" s="1"/>
  <c r="H3314" i="2" s="1"/>
  <c r="X3308" i="2"/>
  <c r="W3308" i="2" s="1"/>
  <c r="V3308" i="2" s="1"/>
  <c r="U3308" i="2" s="1"/>
  <c r="T3308" i="2" s="1"/>
  <c r="S3308" i="2" s="1"/>
  <c r="R3308" i="2" s="1"/>
  <c r="Q3308" i="2" s="1"/>
  <c r="P3308" i="2" s="1"/>
  <c r="O3308" i="2" s="1"/>
  <c r="N3308" i="2" s="1"/>
  <c r="M3308" i="2" s="1"/>
  <c r="L3308" i="2" s="1"/>
  <c r="K3308" i="2" s="1"/>
  <c r="J3308" i="2" s="1"/>
  <c r="I3308" i="2" s="1"/>
  <c r="H3308" i="2" s="1"/>
  <c r="X3302" i="2"/>
  <c r="W3302" i="2" s="1"/>
  <c r="V3302" i="2" s="1"/>
  <c r="U3302" i="2" s="1"/>
  <c r="T3302" i="2" s="1"/>
  <c r="S3302" i="2" s="1"/>
  <c r="R3302" i="2" s="1"/>
  <c r="Q3302" i="2" s="1"/>
  <c r="P3302" i="2" s="1"/>
  <c r="O3302" i="2" s="1"/>
  <c r="N3302" i="2" s="1"/>
  <c r="M3302" i="2" s="1"/>
  <c r="L3302" i="2" s="1"/>
  <c r="K3302" i="2" s="1"/>
  <c r="J3302" i="2" s="1"/>
  <c r="I3302" i="2" s="1"/>
  <c r="H3302" i="2" s="1"/>
  <c r="X3296" i="2"/>
  <c r="W3296" i="2" s="1"/>
  <c r="V3296" i="2" s="1"/>
  <c r="U3296" i="2" s="1"/>
  <c r="T3296" i="2" s="1"/>
  <c r="S3296" i="2" s="1"/>
  <c r="R3296" i="2" s="1"/>
  <c r="Q3296" i="2" s="1"/>
  <c r="P3296" i="2" s="1"/>
  <c r="O3296" i="2" s="1"/>
  <c r="N3296" i="2" s="1"/>
  <c r="M3296" i="2" s="1"/>
  <c r="L3296" i="2" s="1"/>
  <c r="K3296" i="2" s="1"/>
  <c r="J3296" i="2" s="1"/>
  <c r="I3296" i="2" s="1"/>
  <c r="H3296" i="2" s="1"/>
  <c r="X3290" i="2"/>
  <c r="W3290" i="2" s="1"/>
  <c r="V3290" i="2" s="1"/>
  <c r="U3290" i="2" s="1"/>
  <c r="T3290" i="2" s="1"/>
  <c r="S3290" i="2" s="1"/>
  <c r="R3290" i="2" s="1"/>
  <c r="Q3290" i="2" s="1"/>
  <c r="P3290" i="2" s="1"/>
  <c r="O3290" i="2" s="1"/>
  <c r="N3290" i="2" s="1"/>
  <c r="M3290" i="2" s="1"/>
  <c r="L3290" i="2" s="1"/>
  <c r="K3290" i="2" s="1"/>
  <c r="J3290" i="2" s="1"/>
  <c r="I3290" i="2" s="1"/>
  <c r="H3290" i="2" s="1"/>
  <c r="X3284" i="2"/>
  <c r="W3284" i="2" s="1"/>
  <c r="V3284" i="2" s="1"/>
  <c r="U3284" i="2" s="1"/>
  <c r="T3284" i="2" s="1"/>
  <c r="S3284" i="2" s="1"/>
  <c r="R3284" i="2" s="1"/>
  <c r="Q3284" i="2" s="1"/>
  <c r="P3284" i="2" s="1"/>
  <c r="O3284" i="2" s="1"/>
  <c r="N3284" i="2" s="1"/>
  <c r="M3284" i="2" s="1"/>
  <c r="L3284" i="2" s="1"/>
  <c r="K3284" i="2" s="1"/>
  <c r="J3284" i="2" s="1"/>
  <c r="I3284" i="2" s="1"/>
  <c r="H3284" i="2" s="1"/>
  <c r="X3278" i="2"/>
  <c r="W3278" i="2" s="1"/>
  <c r="V3278" i="2" s="1"/>
  <c r="U3278" i="2" s="1"/>
  <c r="T3278" i="2" s="1"/>
  <c r="S3278" i="2" s="1"/>
  <c r="R3278" i="2" s="1"/>
  <c r="Q3278" i="2" s="1"/>
  <c r="P3278" i="2" s="1"/>
  <c r="O3278" i="2" s="1"/>
  <c r="N3278" i="2" s="1"/>
  <c r="M3278" i="2" s="1"/>
  <c r="L3278" i="2" s="1"/>
  <c r="K3278" i="2" s="1"/>
  <c r="J3278" i="2" s="1"/>
  <c r="I3278" i="2" s="1"/>
  <c r="H3278" i="2" s="1"/>
  <c r="X3272" i="2"/>
  <c r="W3272" i="2" s="1"/>
  <c r="V3272" i="2" s="1"/>
  <c r="U3272" i="2" s="1"/>
  <c r="T3272" i="2" s="1"/>
  <c r="S3272" i="2" s="1"/>
  <c r="R3272" i="2" s="1"/>
  <c r="Q3272" i="2" s="1"/>
  <c r="P3272" i="2" s="1"/>
  <c r="O3272" i="2" s="1"/>
  <c r="N3272" i="2" s="1"/>
  <c r="M3272" i="2" s="1"/>
  <c r="L3272" i="2" s="1"/>
  <c r="K3272" i="2" s="1"/>
  <c r="J3272" i="2" s="1"/>
  <c r="I3272" i="2" s="1"/>
  <c r="H3272" i="2" s="1"/>
  <c r="X3266" i="2"/>
  <c r="W3266" i="2" s="1"/>
  <c r="V3266" i="2" s="1"/>
  <c r="U3266" i="2" s="1"/>
  <c r="T3266" i="2" s="1"/>
  <c r="S3266" i="2" s="1"/>
  <c r="R3266" i="2" s="1"/>
  <c r="Q3266" i="2" s="1"/>
  <c r="P3266" i="2" s="1"/>
  <c r="O3266" i="2" s="1"/>
  <c r="N3266" i="2" s="1"/>
  <c r="M3266" i="2" s="1"/>
  <c r="L3266" i="2" s="1"/>
  <c r="K3266" i="2" s="1"/>
  <c r="J3266" i="2" s="1"/>
  <c r="I3266" i="2" s="1"/>
  <c r="H3266" i="2" s="1"/>
  <c r="X3260" i="2"/>
  <c r="W3260" i="2" s="1"/>
  <c r="V3260" i="2" s="1"/>
  <c r="U3260" i="2" s="1"/>
  <c r="T3260" i="2" s="1"/>
  <c r="S3260" i="2" s="1"/>
  <c r="R3260" i="2" s="1"/>
  <c r="Q3260" i="2" s="1"/>
  <c r="P3260" i="2" s="1"/>
  <c r="O3260" i="2" s="1"/>
  <c r="N3260" i="2" s="1"/>
  <c r="M3260" i="2" s="1"/>
  <c r="L3260" i="2" s="1"/>
  <c r="K3260" i="2" s="1"/>
  <c r="J3260" i="2" s="1"/>
  <c r="I3260" i="2" s="1"/>
  <c r="H3260" i="2" s="1"/>
  <c r="X3254" i="2"/>
  <c r="W3254" i="2" s="1"/>
  <c r="V3254" i="2" s="1"/>
  <c r="U3254" i="2" s="1"/>
  <c r="T3254" i="2" s="1"/>
  <c r="S3254" i="2" s="1"/>
  <c r="R3254" i="2" s="1"/>
  <c r="Q3254" i="2" s="1"/>
  <c r="P3254" i="2" s="1"/>
  <c r="O3254" i="2" s="1"/>
  <c r="N3254" i="2" s="1"/>
  <c r="M3254" i="2" s="1"/>
  <c r="L3254" i="2" s="1"/>
  <c r="K3254" i="2" s="1"/>
  <c r="J3254" i="2" s="1"/>
  <c r="I3254" i="2" s="1"/>
  <c r="H3254" i="2" s="1"/>
  <c r="X3248" i="2"/>
  <c r="W3248" i="2" s="1"/>
  <c r="V3248" i="2" s="1"/>
  <c r="U3248" i="2" s="1"/>
  <c r="T3248" i="2" s="1"/>
  <c r="S3248" i="2" s="1"/>
  <c r="R3248" i="2" s="1"/>
  <c r="Q3248" i="2" s="1"/>
  <c r="P3248" i="2" s="1"/>
  <c r="O3248" i="2" s="1"/>
  <c r="N3248" i="2" s="1"/>
  <c r="M3248" i="2" s="1"/>
  <c r="L3248" i="2" s="1"/>
  <c r="K3248" i="2" s="1"/>
  <c r="J3248" i="2" s="1"/>
  <c r="I3248" i="2" s="1"/>
  <c r="H3248" i="2" s="1"/>
  <c r="X3242" i="2"/>
  <c r="W3242" i="2" s="1"/>
  <c r="V3242" i="2" s="1"/>
  <c r="U3242" i="2" s="1"/>
  <c r="T3242" i="2" s="1"/>
  <c r="S3242" i="2" s="1"/>
  <c r="R3242" i="2" s="1"/>
  <c r="Q3242" i="2" s="1"/>
  <c r="P3242" i="2" s="1"/>
  <c r="O3242" i="2" s="1"/>
  <c r="N3242" i="2" s="1"/>
  <c r="M3242" i="2" s="1"/>
  <c r="L3242" i="2" s="1"/>
  <c r="K3242" i="2" s="1"/>
  <c r="J3242" i="2" s="1"/>
  <c r="I3242" i="2" s="1"/>
  <c r="H3242" i="2" s="1"/>
  <c r="X3236" i="2"/>
  <c r="W3236" i="2" s="1"/>
  <c r="V3236" i="2" s="1"/>
  <c r="U3236" i="2" s="1"/>
  <c r="T3236" i="2" s="1"/>
  <c r="S3236" i="2" s="1"/>
  <c r="R3236" i="2" s="1"/>
  <c r="Q3236" i="2" s="1"/>
  <c r="P3236" i="2" s="1"/>
  <c r="O3236" i="2" s="1"/>
  <c r="N3236" i="2" s="1"/>
  <c r="M3236" i="2" s="1"/>
  <c r="L3236" i="2" s="1"/>
  <c r="K3236" i="2" s="1"/>
  <c r="J3236" i="2" s="1"/>
  <c r="I3236" i="2" s="1"/>
  <c r="H3236" i="2" s="1"/>
  <c r="X3230" i="2"/>
  <c r="W3230" i="2" s="1"/>
  <c r="V3230" i="2" s="1"/>
  <c r="U3230" i="2" s="1"/>
  <c r="T3230" i="2" s="1"/>
  <c r="S3230" i="2" s="1"/>
  <c r="R3230" i="2" s="1"/>
  <c r="Q3230" i="2" s="1"/>
  <c r="P3230" i="2" s="1"/>
  <c r="O3230" i="2" s="1"/>
  <c r="N3230" i="2" s="1"/>
  <c r="M3230" i="2" s="1"/>
  <c r="L3230" i="2" s="1"/>
  <c r="K3230" i="2" s="1"/>
  <c r="J3230" i="2" s="1"/>
  <c r="I3230" i="2" s="1"/>
  <c r="H3230" i="2" s="1"/>
  <c r="X3224" i="2"/>
  <c r="W3224" i="2" s="1"/>
  <c r="V3224" i="2" s="1"/>
  <c r="U3224" i="2" s="1"/>
  <c r="T3224" i="2" s="1"/>
  <c r="S3224" i="2" s="1"/>
  <c r="R3224" i="2" s="1"/>
  <c r="Q3224" i="2" s="1"/>
  <c r="P3224" i="2" s="1"/>
  <c r="O3224" i="2" s="1"/>
  <c r="N3224" i="2" s="1"/>
  <c r="M3224" i="2" s="1"/>
  <c r="L3224" i="2" s="1"/>
  <c r="K3224" i="2" s="1"/>
  <c r="J3224" i="2" s="1"/>
  <c r="I3224" i="2" s="1"/>
  <c r="H3224" i="2" s="1"/>
  <c r="X3218" i="2"/>
  <c r="W3218" i="2" s="1"/>
  <c r="V3218" i="2" s="1"/>
  <c r="U3218" i="2" s="1"/>
  <c r="T3218" i="2" s="1"/>
  <c r="S3218" i="2" s="1"/>
  <c r="R3218" i="2" s="1"/>
  <c r="Q3218" i="2" s="1"/>
  <c r="P3218" i="2" s="1"/>
  <c r="O3218" i="2" s="1"/>
  <c r="N3218" i="2" s="1"/>
  <c r="M3218" i="2" s="1"/>
  <c r="L3218" i="2" s="1"/>
  <c r="K3218" i="2" s="1"/>
  <c r="J3218" i="2" s="1"/>
  <c r="I3218" i="2" s="1"/>
  <c r="H3218" i="2" s="1"/>
  <c r="X3212" i="2"/>
  <c r="W3212" i="2" s="1"/>
  <c r="V3212" i="2" s="1"/>
  <c r="U3212" i="2" s="1"/>
  <c r="T3212" i="2" s="1"/>
  <c r="S3212" i="2" s="1"/>
  <c r="R3212" i="2" s="1"/>
  <c r="Q3212" i="2" s="1"/>
  <c r="P3212" i="2" s="1"/>
  <c r="O3212" i="2" s="1"/>
  <c r="N3212" i="2" s="1"/>
  <c r="M3212" i="2" s="1"/>
  <c r="L3212" i="2" s="1"/>
  <c r="K3212" i="2" s="1"/>
  <c r="J3212" i="2" s="1"/>
  <c r="I3212" i="2" s="1"/>
  <c r="H3212" i="2" s="1"/>
  <c r="X3206" i="2"/>
  <c r="W3206" i="2" s="1"/>
  <c r="V3206" i="2" s="1"/>
  <c r="U3206" i="2" s="1"/>
  <c r="T3206" i="2" s="1"/>
  <c r="S3206" i="2" s="1"/>
  <c r="R3206" i="2" s="1"/>
  <c r="Q3206" i="2" s="1"/>
  <c r="P3206" i="2" s="1"/>
  <c r="O3206" i="2" s="1"/>
  <c r="N3206" i="2" s="1"/>
  <c r="M3206" i="2" s="1"/>
  <c r="L3206" i="2" s="1"/>
  <c r="K3206" i="2" s="1"/>
  <c r="J3206" i="2" s="1"/>
  <c r="I3206" i="2" s="1"/>
  <c r="H3206" i="2" s="1"/>
  <c r="X3200" i="2"/>
  <c r="W3200" i="2" s="1"/>
  <c r="V3200" i="2" s="1"/>
  <c r="U3200" i="2" s="1"/>
  <c r="T3200" i="2" s="1"/>
  <c r="S3200" i="2" s="1"/>
  <c r="R3200" i="2" s="1"/>
  <c r="Q3200" i="2" s="1"/>
  <c r="P3200" i="2" s="1"/>
  <c r="O3200" i="2" s="1"/>
  <c r="N3200" i="2" s="1"/>
  <c r="M3200" i="2" s="1"/>
  <c r="L3200" i="2" s="1"/>
  <c r="K3200" i="2" s="1"/>
  <c r="J3200" i="2" s="1"/>
  <c r="I3200" i="2" s="1"/>
  <c r="H3200" i="2" s="1"/>
  <c r="X3194" i="2"/>
  <c r="W3194" i="2" s="1"/>
  <c r="V3194" i="2" s="1"/>
  <c r="U3194" i="2" s="1"/>
  <c r="T3194" i="2" s="1"/>
  <c r="S3194" i="2" s="1"/>
  <c r="R3194" i="2" s="1"/>
  <c r="Q3194" i="2" s="1"/>
  <c r="P3194" i="2" s="1"/>
  <c r="O3194" i="2" s="1"/>
  <c r="N3194" i="2" s="1"/>
  <c r="M3194" i="2" s="1"/>
  <c r="L3194" i="2" s="1"/>
  <c r="K3194" i="2" s="1"/>
  <c r="J3194" i="2" s="1"/>
  <c r="I3194" i="2" s="1"/>
  <c r="H3194" i="2" s="1"/>
  <c r="X3188" i="2"/>
  <c r="W3188" i="2" s="1"/>
  <c r="V3188" i="2" s="1"/>
  <c r="U3188" i="2" s="1"/>
  <c r="T3188" i="2" s="1"/>
  <c r="S3188" i="2" s="1"/>
  <c r="R3188" i="2" s="1"/>
  <c r="Q3188" i="2" s="1"/>
  <c r="P3188" i="2" s="1"/>
  <c r="O3188" i="2" s="1"/>
  <c r="N3188" i="2" s="1"/>
  <c r="M3188" i="2" s="1"/>
  <c r="L3188" i="2" s="1"/>
  <c r="K3188" i="2" s="1"/>
  <c r="J3188" i="2" s="1"/>
  <c r="I3188" i="2" s="1"/>
  <c r="H3188" i="2" s="1"/>
  <c r="X3182" i="2"/>
  <c r="W3182" i="2" s="1"/>
  <c r="V3182" i="2" s="1"/>
  <c r="U3182" i="2" s="1"/>
  <c r="T3182" i="2" s="1"/>
  <c r="S3182" i="2" s="1"/>
  <c r="R3182" i="2" s="1"/>
  <c r="Q3182" i="2" s="1"/>
  <c r="P3182" i="2" s="1"/>
  <c r="O3182" i="2" s="1"/>
  <c r="N3182" i="2" s="1"/>
  <c r="M3182" i="2" s="1"/>
  <c r="L3182" i="2" s="1"/>
  <c r="K3182" i="2" s="1"/>
  <c r="J3182" i="2" s="1"/>
  <c r="I3182" i="2" s="1"/>
  <c r="H3182" i="2" s="1"/>
  <c r="X3176" i="2"/>
  <c r="W3176" i="2" s="1"/>
  <c r="V3176" i="2" s="1"/>
  <c r="U3176" i="2" s="1"/>
  <c r="T3176" i="2" s="1"/>
  <c r="S3176" i="2" s="1"/>
  <c r="R3176" i="2" s="1"/>
  <c r="Q3176" i="2" s="1"/>
  <c r="P3176" i="2" s="1"/>
  <c r="O3176" i="2" s="1"/>
  <c r="N3176" i="2" s="1"/>
  <c r="M3176" i="2" s="1"/>
  <c r="L3176" i="2" s="1"/>
  <c r="K3176" i="2" s="1"/>
  <c r="J3176" i="2" s="1"/>
  <c r="I3176" i="2" s="1"/>
  <c r="H3176" i="2" s="1"/>
  <c r="X3170" i="2"/>
  <c r="W3170" i="2" s="1"/>
  <c r="V3170" i="2" s="1"/>
  <c r="U3170" i="2" s="1"/>
  <c r="T3170" i="2" s="1"/>
  <c r="S3170" i="2" s="1"/>
  <c r="R3170" i="2" s="1"/>
  <c r="Q3170" i="2" s="1"/>
  <c r="P3170" i="2" s="1"/>
  <c r="O3170" i="2" s="1"/>
  <c r="N3170" i="2" s="1"/>
  <c r="M3170" i="2" s="1"/>
  <c r="L3170" i="2" s="1"/>
  <c r="K3170" i="2" s="1"/>
  <c r="J3170" i="2" s="1"/>
  <c r="I3170" i="2" s="1"/>
  <c r="H3170" i="2" s="1"/>
  <c r="X3164" i="2"/>
  <c r="W3164" i="2" s="1"/>
  <c r="V3164" i="2" s="1"/>
  <c r="U3164" i="2" s="1"/>
  <c r="T3164" i="2" s="1"/>
  <c r="S3164" i="2" s="1"/>
  <c r="R3164" i="2" s="1"/>
  <c r="Q3164" i="2" s="1"/>
  <c r="P3164" i="2" s="1"/>
  <c r="O3164" i="2" s="1"/>
  <c r="N3164" i="2" s="1"/>
  <c r="M3164" i="2" s="1"/>
  <c r="L3164" i="2" s="1"/>
  <c r="K3164" i="2" s="1"/>
  <c r="J3164" i="2" s="1"/>
  <c r="I3164" i="2" s="1"/>
  <c r="H3164" i="2" s="1"/>
  <c r="X3158" i="2"/>
  <c r="W3158" i="2" s="1"/>
  <c r="V3158" i="2" s="1"/>
  <c r="U3158" i="2" s="1"/>
  <c r="T3158" i="2" s="1"/>
  <c r="S3158" i="2" s="1"/>
  <c r="R3158" i="2" s="1"/>
  <c r="Q3158" i="2" s="1"/>
  <c r="P3158" i="2" s="1"/>
  <c r="O3158" i="2" s="1"/>
  <c r="N3158" i="2" s="1"/>
  <c r="M3158" i="2" s="1"/>
  <c r="L3158" i="2" s="1"/>
  <c r="K3158" i="2" s="1"/>
  <c r="J3158" i="2" s="1"/>
  <c r="I3158" i="2" s="1"/>
  <c r="H3158" i="2" s="1"/>
  <c r="X3152" i="2"/>
  <c r="W3152" i="2" s="1"/>
  <c r="V3152" i="2" s="1"/>
  <c r="U3152" i="2" s="1"/>
  <c r="T3152" i="2" s="1"/>
  <c r="S3152" i="2" s="1"/>
  <c r="R3152" i="2" s="1"/>
  <c r="Q3152" i="2" s="1"/>
  <c r="P3152" i="2" s="1"/>
  <c r="O3152" i="2" s="1"/>
  <c r="N3152" i="2" s="1"/>
  <c r="M3152" i="2" s="1"/>
  <c r="L3152" i="2" s="1"/>
  <c r="K3152" i="2" s="1"/>
  <c r="J3152" i="2" s="1"/>
  <c r="I3152" i="2" s="1"/>
  <c r="H3152" i="2" s="1"/>
  <c r="X3146" i="2"/>
  <c r="W3146" i="2" s="1"/>
  <c r="V3146" i="2" s="1"/>
  <c r="U3146" i="2" s="1"/>
  <c r="T3146" i="2" s="1"/>
  <c r="S3146" i="2" s="1"/>
  <c r="R3146" i="2" s="1"/>
  <c r="Q3146" i="2" s="1"/>
  <c r="P3146" i="2" s="1"/>
  <c r="O3146" i="2" s="1"/>
  <c r="N3146" i="2" s="1"/>
  <c r="M3146" i="2" s="1"/>
  <c r="L3146" i="2" s="1"/>
  <c r="K3146" i="2" s="1"/>
  <c r="J3146" i="2" s="1"/>
  <c r="I3146" i="2" s="1"/>
  <c r="H3146" i="2" s="1"/>
  <c r="X3140" i="2"/>
  <c r="W3140" i="2" s="1"/>
  <c r="V3140" i="2" s="1"/>
  <c r="U3140" i="2" s="1"/>
  <c r="T3140" i="2" s="1"/>
  <c r="S3140" i="2" s="1"/>
  <c r="R3140" i="2" s="1"/>
  <c r="Q3140" i="2" s="1"/>
  <c r="P3140" i="2" s="1"/>
  <c r="O3140" i="2" s="1"/>
  <c r="N3140" i="2" s="1"/>
  <c r="M3140" i="2" s="1"/>
  <c r="L3140" i="2" s="1"/>
  <c r="K3140" i="2" s="1"/>
  <c r="J3140" i="2" s="1"/>
  <c r="I3140" i="2" s="1"/>
  <c r="H3140" i="2" s="1"/>
  <c r="X3134" i="2"/>
  <c r="W3134" i="2" s="1"/>
  <c r="V3134" i="2" s="1"/>
  <c r="U3134" i="2" s="1"/>
  <c r="T3134" i="2" s="1"/>
  <c r="S3134" i="2" s="1"/>
  <c r="R3134" i="2" s="1"/>
  <c r="Q3134" i="2" s="1"/>
  <c r="P3134" i="2" s="1"/>
  <c r="O3134" i="2" s="1"/>
  <c r="N3134" i="2" s="1"/>
  <c r="M3134" i="2" s="1"/>
  <c r="L3134" i="2" s="1"/>
  <c r="K3134" i="2" s="1"/>
  <c r="J3134" i="2" s="1"/>
  <c r="I3134" i="2" s="1"/>
  <c r="H3134" i="2" s="1"/>
  <c r="X3128" i="2"/>
  <c r="W3128" i="2" s="1"/>
  <c r="V3128" i="2" s="1"/>
  <c r="U3128" i="2" s="1"/>
  <c r="T3128" i="2" s="1"/>
  <c r="S3128" i="2" s="1"/>
  <c r="R3128" i="2" s="1"/>
  <c r="Q3128" i="2" s="1"/>
  <c r="P3128" i="2" s="1"/>
  <c r="O3128" i="2" s="1"/>
  <c r="N3128" i="2" s="1"/>
  <c r="M3128" i="2" s="1"/>
  <c r="L3128" i="2" s="1"/>
  <c r="K3128" i="2" s="1"/>
  <c r="J3128" i="2" s="1"/>
  <c r="I3128" i="2" s="1"/>
  <c r="H3128" i="2" s="1"/>
  <c r="X3122" i="2"/>
  <c r="W3122" i="2" s="1"/>
  <c r="V3122" i="2" s="1"/>
  <c r="U3122" i="2" s="1"/>
  <c r="T3122" i="2" s="1"/>
  <c r="S3122" i="2" s="1"/>
  <c r="R3122" i="2" s="1"/>
  <c r="Q3122" i="2" s="1"/>
  <c r="P3122" i="2" s="1"/>
  <c r="O3122" i="2" s="1"/>
  <c r="N3122" i="2" s="1"/>
  <c r="M3122" i="2" s="1"/>
  <c r="L3122" i="2" s="1"/>
  <c r="K3122" i="2" s="1"/>
  <c r="J3122" i="2" s="1"/>
  <c r="I3122" i="2" s="1"/>
  <c r="H3122" i="2" s="1"/>
  <c r="X3116" i="2"/>
  <c r="W3116" i="2" s="1"/>
  <c r="V3116" i="2" s="1"/>
  <c r="U3116" i="2" s="1"/>
  <c r="T3116" i="2" s="1"/>
  <c r="S3116" i="2" s="1"/>
  <c r="R3116" i="2" s="1"/>
  <c r="Q3116" i="2" s="1"/>
  <c r="P3116" i="2" s="1"/>
  <c r="O3116" i="2" s="1"/>
  <c r="N3116" i="2" s="1"/>
  <c r="M3116" i="2" s="1"/>
  <c r="L3116" i="2" s="1"/>
  <c r="K3116" i="2" s="1"/>
  <c r="J3116" i="2" s="1"/>
  <c r="I3116" i="2" s="1"/>
  <c r="H3116" i="2" s="1"/>
  <c r="X3110" i="2"/>
  <c r="W3110" i="2" s="1"/>
  <c r="V3110" i="2" s="1"/>
  <c r="U3110" i="2" s="1"/>
  <c r="T3110" i="2" s="1"/>
  <c r="S3110" i="2" s="1"/>
  <c r="R3110" i="2" s="1"/>
  <c r="Q3110" i="2" s="1"/>
  <c r="P3110" i="2" s="1"/>
  <c r="O3110" i="2" s="1"/>
  <c r="N3110" i="2" s="1"/>
  <c r="M3110" i="2" s="1"/>
  <c r="L3110" i="2" s="1"/>
  <c r="K3110" i="2" s="1"/>
  <c r="J3110" i="2" s="1"/>
  <c r="I3110" i="2" s="1"/>
  <c r="H3110" i="2" s="1"/>
  <c r="X3104" i="2"/>
  <c r="W3104" i="2" s="1"/>
  <c r="V3104" i="2" s="1"/>
  <c r="U3104" i="2" s="1"/>
  <c r="T3104" i="2" s="1"/>
  <c r="S3104" i="2" s="1"/>
  <c r="R3104" i="2" s="1"/>
  <c r="Q3104" i="2" s="1"/>
  <c r="P3104" i="2" s="1"/>
  <c r="O3104" i="2" s="1"/>
  <c r="N3104" i="2" s="1"/>
  <c r="M3104" i="2" s="1"/>
  <c r="L3104" i="2" s="1"/>
  <c r="K3104" i="2" s="1"/>
  <c r="J3104" i="2" s="1"/>
  <c r="I3104" i="2" s="1"/>
  <c r="H3104" i="2" s="1"/>
  <c r="X3098" i="2"/>
  <c r="W3098" i="2" s="1"/>
  <c r="V3098" i="2" s="1"/>
  <c r="U3098" i="2" s="1"/>
  <c r="T3098" i="2" s="1"/>
  <c r="S3098" i="2" s="1"/>
  <c r="R3098" i="2" s="1"/>
  <c r="Q3098" i="2" s="1"/>
  <c r="P3098" i="2" s="1"/>
  <c r="O3098" i="2" s="1"/>
  <c r="N3098" i="2" s="1"/>
  <c r="M3098" i="2" s="1"/>
  <c r="L3098" i="2" s="1"/>
  <c r="K3098" i="2" s="1"/>
  <c r="J3098" i="2" s="1"/>
  <c r="I3098" i="2" s="1"/>
  <c r="H3098" i="2" s="1"/>
  <c r="X3092" i="2"/>
  <c r="W3092" i="2" s="1"/>
  <c r="V3092" i="2" s="1"/>
  <c r="U3092" i="2" s="1"/>
  <c r="T3092" i="2" s="1"/>
  <c r="S3092" i="2" s="1"/>
  <c r="R3092" i="2" s="1"/>
  <c r="Q3092" i="2" s="1"/>
  <c r="P3092" i="2" s="1"/>
  <c r="O3092" i="2" s="1"/>
  <c r="N3092" i="2" s="1"/>
  <c r="M3092" i="2" s="1"/>
  <c r="L3092" i="2" s="1"/>
  <c r="K3092" i="2" s="1"/>
  <c r="J3092" i="2" s="1"/>
  <c r="I3092" i="2" s="1"/>
  <c r="H3092" i="2" s="1"/>
  <c r="X3086" i="2"/>
  <c r="W3086" i="2" s="1"/>
  <c r="V3086" i="2" s="1"/>
  <c r="U3086" i="2" s="1"/>
  <c r="T3086" i="2" s="1"/>
  <c r="S3086" i="2" s="1"/>
  <c r="R3086" i="2" s="1"/>
  <c r="Q3086" i="2" s="1"/>
  <c r="P3086" i="2" s="1"/>
  <c r="O3086" i="2" s="1"/>
  <c r="N3086" i="2" s="1"/>
  <c r="M3086" i="2" s="1"/>
  <c r="L3086" i="2" s="1"/>
  <c r="K3086" i="2" s="1"/>
  <c r="J3086" i="2" s="1"/>
  <c r="I3086" i="2" s="1"/>
  <c r="H3086" i="2" s="1"/>
  <c r="X3080" i="2"/>
  <c r="W3080" i="2" s="1"/>
  <c r="V3080" i="2" s="1"/>
  <c r="U3080" i="2" s="1"/>
  <c r="T3080" i="2" s="1"/>
  <c r="S3080" i="2" s="1"/>
  <c r="R3080" i="2" s="1"/>
  <c r="Q3080" i="2" s="1"/>
  <c r="P3080" i="2" s="1"/>
  <c r="O3080" i="2" s="1"/>
  <c r="N3080" i="2" s="1"/>
  <c r="M3080" i="2" s="1"/>
  <c r="L3080" i="2" s="1"/>
  <c r="K3080" i="2" s="1"/>
  <c r="J3080" i="2" s="1"/>
  <c r="I3080" i="2" s="1"/>
  <c r="H3080" i="2" s="1"/>
  <c r="X3074" i="2"/>
  <c r="W3074" i="2" s="1"/>
  <c r="V3074" i="2" s="1"/>
  <c r="U3074" i="2" s="1"/>
  <c r="T3074" i="2" s="1"/>
  <c r="S3074" i="2" s="1"/>
  <c r="R3074" i="2" s="1"/>
  <c r="Q3074" i="2" s="1"/>
  <c r="P3074" i="2" s="1"/>
  <c r="O3074" i="2" s="1"/>
  <c r="N3074" i="2" s="1"/>
  <c r="M3074" i="2" s="1"/>
  <c r="L3074" i="2" s="1"/>
  <c r="K3074" i="2" s="1"/>
  <c r="J3074" i="2" s="1"/>
  <c r="I3074" i="2" s="1"/>
  <c r="H3074" i="2" s="1"/>
  <c r="X3068" i="2"/>
  <c r="W3068" i="2" s="1"/>
  <c r="V3068" i="2" s="1"/>
  <c r="U3068" i="2" s="1"/>
  <c r="T3068" i="2" s="1"/>
  <c r="S3068" i="2" s="1"/>
  <c r="R3068" i="2" s="1"/>
  <c r="Q3068" i="2" s="1"/>
  <c r="P3068" i="2" s="1"/>
  <c r="O3068" i="2" s="1"/>
  <c r="N3068" i="2" s="1"/>
  <c r="M3068" i="2" s="1"/>
  <c r="L3068" i="2" s="1"/>
  <c r="K3068" i="2" s="1"/>
  <c r="J3068" i="2" s="1"/>
  <c r="I3068" i="2" s="1"/>
  <c r="H3068" i="2" s="1"/>
  <c r="X3062" i="2"/>
  <c r="W3062" i="2" s="1"/>
  <c r="V3062" i="2" s="1"/>
  <c r="U3062" i="2" s="1"/>
  <c r="T3062" i="2" s="1"/>
  <c r="S3062" i="2" s="1"/>
  <c r="R3062" i="2" s="1"/>
  <c r="Q3062" i="2" s="1"/>
  <c r="P3062" i="2" s="1"/>
  <c r="O3062" i="2" s="1"/>
  <c r="N3062" i="2" s="1"/>
  <c r="M3062" i="2" s="1"/>
  <c r="L3062" i="2" s="1"/>
  <c r="K3062" i="2" s="1"/>
  <c r="J3062" i="2" s="1"/>
  <c r="I3062" i="2" s="1"/>
  <c r="H3062" i="2" s="1"/>
  <c r="X3056" i="2"/>
  <c r="W3056" i="2" s="1"/>
  <c r="V3056" i="2" s="1"/>
  <c r="U3056" i="2" s="1"/>
  <c r="T3056" i="2" s="1"/>
  <c r="S3056" i="2" s="1"/>
  <c r="R3056" i="2" s="1"/>
  <c r="Q3056" i="2" s="1"/>
  <c r="P3056" i="2" s="1"/>
  <c r="O3056" i="2" s="1"/>
  <c r="N3056" i="2" s="1"/>
  <c r="M3056" i="2" s="1"/>
  <c r="L3056" i="2" s="1"/>
  <c r="K3056" i="2" s="1"/>
  <c r="J3056" i="2" s="1"/>
  <c r="I3056" i="2" s="1"/>
  <c r="H3056" i="2" s="1"/>
  <c r="X3050" i="2"/>
  <c r="W3050" i="2" s="1"/>
  <c r="V3050" i="2" s="1"/>
  <c r="U3050" i="2" s="1"/>
  <c r="T3050" i="2" s="1"/>
  <c r="S3050" i="2" s="1"/>
  <c r="R3050" i="2" s="1"/>
  <c r="Q3050" i="2" s="1"/>
  <c r="P3050" i="2" s="1"/>
  <c r="O3050" i="2" s="1"/>
  <c r="N3050" i="2" s="1"/>
  <c r="M3050" i="2" s="1"/>
  <c r="L3050" i="2" s="1"/>
  <c r="K3050" i="2" s="1"/>
  <c r="J3050" i="2" s="1"/>
  <c r="I3050" i="2" s="1"/>
  <c r="H3050" i="2" s="1"/>
  <c r="X3044" i="2"/>
  <c r="W3044" i="2" s="1"/>
  <c r="V3044" i="2" s="1"/>
  <c r="U3044" i="2" s="1"/>
  <c r="T3044" i="2" s="1"/>
  <c r="S3044" i="2" s="1"/>
  <c r="R3044" i="2" s="1"/>
  <c r="Q3044" i="2" s="1"/>
  <c r="P3044" i="2" s="1"/>
  <c r="O3044" i="2" s="1"/>
  <c r="N3044" i="2" s="1"/>
  <c r="M3044" i="2" s="1"/>
  <c r="L3044" i="2" s="1"/>
  <c r="K3044" i="2" s="1"/>
  <c r="J3044" i="2" s="1"/>
  <c r="I3044" i="2" s="1"/>
  <c r="H3044" i="2" s="1"/>
  <c r="X3038" i="2"/>
  <c r="W3038" i="2" s="1"/>
  <c r="V3038" i="2" s="1"/>
  <c r="U3038" i="2" s="1"/>
  <c r="T3038" i="2" s="1"/>
  <c r="S3038" i="2" s="1"/>
  <c r="R3038" i="2" s="1"/>
  <c r="Q3038" i="2" s="1"/>
  <c r="P3038" i="2" s="1"/>
  <c r="O3038" i="2" s="1"/>
  <c r="N3038" i="2" s="1"/>
  <c r="M3038" i="2" s="1"/>
  <c r="L3038" i="2" s="1"/>
  <c r="K3038" i="2" s="1"/>
  <c r="J3038" i="2" s="1"/>
  <c r="I3038" i="2" s="1"/>
  <c r="H3038" i="2" s="1"/>
  <c r="X3032" i="2"/>
  <c r="W3032" i="2" s="1"/>
  <c r="V3032" i="2" s="1"/>
  <c r="U3032" i="2" s="1"/>
  <c r="T3032" i="2" s="1"/>
  <c r="S3032" i="2" s="1"/>
  <c r="R3032" i="2" s="1"/>
  <c r="Q3032" i="2" s="1"/>
  <c r="P3032" i="2" s="1"/>
  <c r="O3032" i="2" s="1"/>
  <c r="N3032" i="2" s="1"/>
  <c r="M3032" i="2" s="1"/>
  <c r="L3032" i="2" s="1"/>
  <c r="K3032" i="2" s="1"/>
  <c r="J3032" i="2" s="1"/>
  <c r="I3032" i="2" s="1"/>
  <c r="H3032" i="2" s="1"/>
  <c r="X3026" i="2"/>
  <c r="W3026" i="2" s="1"/>
  <c r="V3026" i="2" s="1"/>
  <c r="U3026" i="2" s="1"/>
  <c r="T3026" i="2" s="1"/>
  <c r="S3026" i="2" s="1"/>
  <c r="R3026" i="2" s="1"/>
  <c r="Q3026" i="2" s="1"/>
  <c r="P3026" i="2" s="1"/>
  <c r="O3026" i="2" s="1"/>
  <c r="N3026" i="2" s="1"/>
  <c r="M3026" i="2" s="1"/>
  <c r="L3026" i="2" s="1"/>
  <c r="K3026" i="2" s="1"/>
  <c r="J3026" i="2" s="1"/>
  <c r="I3026" i="2" s="1"/>
  <c r="H3026" i="2" s="1"/>
  <c r="X3020" i="2"/>
  <c r="W3020" i="2" s="1"/>
  <c r="V3020" i="2" s="1"/>
  <c r="U3020" i="2" s="1"/>
  <c r="T3020" i="2" s="1"/>
  <c r="S3020" i="2" s="1"/>
  <c r="R3020" i="2" s="1"/>
  <c r="Q3020" i="2" s="1"/>
  <c r="P3020" i="2" s="1"/>
  <c r="O3020" i="2" s="1"/>
  <c r="N3020" i="2" s="1"/>
  <c r="M3020" i="2" s="1"/>
  <c r="L3020" i="2" s="1"/>
  <c r="K3020" i="2" s="1"/>
  <c r="J3020" i="2" s="1"/>
  <c r="I3020" i="2" s="1"/>
  <c r="H3020" i="2" s="1"/>
  <c r="X3014" i="2"/>
  <c r="W3014" i="2" s="1"/>
  <c r="V3014" i="2" s="1"/>
  <c r="U3014" i="2" s="1"/>
  <c r="T3014" i="2" s="1"/>
  <c r="S3014" i="2" s="1"/>
  <c r="R3014" i="2" s="1"/>
  <c r="Q3014" i="2" s="1"/>
  <c r="P3014" i="2" s="1"/>
  <c r="O3014" i="2" s="1"/>
  <c r="N3014" i="2" s="1"/>
  <c r="M3014" i="2" s="1"/>
  <c r="L3014" i="2" s="1"/>
  <c r="K3014" i="2" s="1"/>
  <c r="J3014" i="2" s="1"/>
  <c r="I3014" i="2" s="1"/>
  <c r="H3014" i="2" s="1"/>
  <c r="X3008" i="2"/>
  <c r="W3008" i="2" s="1"/>
  <c r="V3008" i="2" s="1"/>
  <c r="U3008" i="2" s="1"/>
  <c r="T3008" i="2" s="1"/>
  <c r="S3008" i="2" s="1"/>
  <c r="R3008" i="2" s="1"/>
  <c r="Q3008" i="2" s="1"/>
  <c r="P3008" i="2" s="1"/>
  <c r="O3008" i="2" s="1"/>
  <c r="N3008" i="2" s="1"/>
  <c r="M3008" i="2" s="1"/>
  <c r="L3008" i="2" s="1"/>
  <c r="K3008" i="2" s="1"/>
  <c r="J3008" i="2" s="1"/>
  <c r="I3008" i="2" s="1"/>
  <c r="H3008" i="2" s="1"/>
  <c r="X3002" i="2"/>
  <c r="W3002" i="2" s="1"/>
  <c r="V3002" i="2" s="1"/>
  <c r="U3002" i="2" s="1"/>
  <c r="T3002" i="2" s="1"/>
  <c r="S3002" i="2" s="1"/>
  <c r="R3002" i="2" s="1"/>
  <c r="Q3002" i="2" s="1"/>
  <c r="P3002" i="2" s="1"/>
  <c r="O3002" i="2" s="1"/>
  <c r="N3002" i="2" s="1"/>
  <c r="M3002" i="2" s="1"/>
  <c r="L3002" i="2" s="1"/>
  <c r="K3002" i="2" s="1"/>
  <c r="J3002" i="2" s="1"/>
  <c r="I3002" i="2" s="1"/>
  <c r="H3002" i="2" s="1"/>
  <c r="X2996" i="2"/>
  <c r="W2996" i="2" s="1"/>
  <c r="V2996" i="2" s="1"/>
  <c r="U2996" i="2" s="1"/>
  <c r="T2996" i="2" s="1"/>
  <c r="S2996" i="2" s="1"/>
  <c r="R2996" i="2" s="1"/>
  <c r="Q2996" i="2" s="1"/>
  <c r="P2996" i="2" s="1"/>
  <c r="O2996" i="2" s="1"/>
  <c r="N2996" i="2" s="1"/>
  <c r="M2996" i="2" s="1"/>
  <c r="L2996" i="2" s="1"/>
  <c r="K2996" i="2" s="1"/>
  <c r="J2996" i="2" s="1"/>
  <c r="I2996" i="2" s="1"/>
  <c r="H2996" i="2" s="1"/>
  <c r="X2990" i="2"/>
  <c r="W2990" i="2" s="1"/>
  <c r="V2990" i="2" s="1"/>
  <c r="U2990" i="2" s="1"/>
  <c r="T2990" i="2" s="1"/>
  <c r="S2990" i="2" s="1"/>
  <c r="R2990" i="2" s="1"/>
  <c r="Q2990" i="2" s="1"/>
  <c r="P2990" i="2" s="1"/>
  <c r="O2990" i="2" s="1"/>
  <c r="N2990" i="2" s="1"/>
  <c r="M2990" i="2" s="1"/>
  <c r="L2990" i="2" s="1"/>
  <c r="K2990" i="2" s="1"/>
  <c r="J2990" i="2" s="1"/>
  <c r="I2990" i="2" s="1"/>
  <c r="H2990" i="2" s="1"/>
  <c r="X2984" i="2"/>
  <c r="W2984" i="2" s="1"/>
  <c r="V2984" i="2" s="1"/>
  <c r="U2984" i="2" s="1"/>
  <c r="T2984" i="2" s="1"/>
  <c r="S2984" i="2" s="1"/>
  <c r="R2984" i="2" s="1"/>
  <c r="Q2984" i="2" s="1"/>
  <c r="P2984" i="2" s="1"/>
  <c r="O2984" i="2" s="1"/>
  <c r="N2984" i="2" s="1"/>
  <c r="M2984" i="2" s="1"/>
  <c r="L2984" i="2" s="1"/>
  <c r="K2984" i="2" s="1"/>
  <c r="J2984" i="2" s="1"/>
  <c r="I2984" i="2" s="1"/>
  <c r="H2984" i="2" s="1"/>
  <c r="X2978" i="2"/>
  <c r="W2978" i="2" s="1"/>
  <c r="V2978" i="2" s="1"/>
  <c r="U2978" i="2" s="1"/>
  <c r="T2978" i="2" s="1"/>
  <c r="S2978" i="2" s="1"/>
  <c r="R2978" i="2" s="1"/>
  <c r="Q2978" i="2" s="1"/>
  <c r="P2978" i="2" s="1"/>
  <c r="O2978" i="2" s="1"/>
  <c r="N2978" i="2" s="1"/>
  <c r="M2978" i="2" s="1"/>
  <c r="L2978" i="2" s="1"/>
  <c r="K2978" i="2" s="1"/>
  <c r="J2978" i="2" s="1"/>
  <c r="I2978" i="2" s="1"/>
  <c r="H2978" i="2" s="1"/>
  <c r="X2972" i="2"/>
  <c r="W2972" i="2" s="1"/>
  <c r="V2972" i="2" s="1"/>
  <c r="U2972" i="2" s="1"/>
  <c r="T2972" i="2" s="1"/>
  <c r="S2972" i="2" s="1"/>
  <c r="R2972" i="2" s="1"/>
  <c r="Q2972" i="2" s="1"/>
  <c r="P2972" i="2" s="1"/>
  <c r="O2972" i="2" s="1"/>
  <c r="N2972" i="2" s="1"/>
  <c r="M2972" i="2" s="1"/>
  <c r="L2972" i="2" s="1"/>
  <c r="K2972" i="2" s="1"/>
  <c r="J2972" i="2" s="1"/>
  <c r="I2972" i="2" s="1"/>
  <c r="H2972" i="2" s="1"/>
  <c r="X2966" i="2"/>
  <c r="W2966" i="2" s="1"/>
  <c r="V2966" i="2" s="1"/>
  <c r="U2966" i="2" s="1"/>
  <c r="T2966" i="2" s="1"/>
  <c r="S2966" i="2" s="1"/>
  <c r="R2966" i="2" s="1"/>
  <c r="Q2966" i="2" s="1"/>
  <c r="P2966" i="2" s="1"/>
  <c r="O2966" i="2" s="1"/>
  <c r="N2966" i="2" s="1"/>
  <c r="M2966" i="2" s="1"/>
  <c r="L2966" i="2" s="1"/>
  <c r="K2966" i="2" s="1"/>
  <c r="J2966" i="2" s="1"/>
  <c r="I2966" i="2" s="1"/>
  <c r="H2966" i="2" s="1"/>
  <c r="X2960" i="2"/>
  <c r="W2960" i="2" s="1"/>
  <c r="V2960" i="2" s="1"/>
  <c r="U2960" i="2" s="1"/>
  <c r="T2960" i="2" s="1"/>
  <c r="S2960" i="2" s="1"/>
  <c r="R2960" i="2" s="1"/>
  <c r="Q2960" i="2" s="1"/>
  <c r="P2960" i="2" s="1"/>
  <c r="O2960" i="2" s="1"/>
  <c r="N2960" i="2" s="1"/>
  <c r="M2960" i="2" s="1"/>
  <c r="L2960" i="2" s="1"/>
  <c r="K2960" i="2" s="1"/>
  <c r="J2960" i="2" s="1"/>
  <c r="I2960" i="2" s="1"/>
  <c r="H2960" i="2" s="1"/>
  <c r="X2954" i="2"/>
  <c r="W2954" i="2" s="1"/>
  <c r="V2954" i="2" s="1"/>
  <c r="U2954" i="2" s="1"/>
  <c r="T2954" i="2" s="1"/>
  <c r="S2954" i="2" s="1"/>
  <c r="R2954" i="2" s="1"/>
  <c r="Q2954" i="2" s="1"/>
  <c r="P2954" i="2" s="1"/>
  <c r="O2954" i="2" s="1"/>
  <c r="N2954" i="2" s="1"/>
  <c r="M2954" i="2" s="1"/>
  <c r="L2954" i="2" s="1"/>
  <c r="K2954" i="2" s="1"/>
  <c r="J2954" i="2" s="1"/>
  <c r="I2954" i="2" s="1"/>
  <c r="H2954" i="2" s="1"/>
  <c r="X2948" i="2"/>
  <c r="W2948" i="2" s="1"/>
  <c r="V2948" i="2" s="1"/>
  <c r="U2948" i="2" s="1"/>
  <c r="T2948" i="2" s="1"/>
  <c r="S2948" i="2" s="1"/>
  <c r="R2948" i="2" s="1"/>
  <c r="Q2948" i="2" s="1"/>
  <c r="P2948" i="2" s="1"/>
  <c r="O2948" i="2" s="1"/>
  <c r="N2948" i="2" s="1"/>
  <c r="M2948" i="2" s="1"/>
  <c r="L2948" i="2" s="1"/>
  <c r="K2948" i="2" s="1"/>
  <c r="J2948" i="2" s="1"/>
  <c r="I2948" i="2" s="1"/>
  <c r="H2948" i="2" s="1"/>
  <c r="X2942" i="2"/>
  <c r="W2942" i="2" s="1"/>
  <c r="V2942" i="2" s="1"/>
  <c r="U2942" i="2" s="1"/>
  <c r="T2942" i="2" s="1"/>
  <c r="S2942" i="2" s="1"/>
  <c r="R2942" i="2" s="1"/>
  <c r="Q2942" i="2" s="1"/>
  <c r="P2942" i="2" s="1"/>
  <c r="O2942" i="2" s="1"/>
  <c r="N2942" i="2" s="1"/>
  <c r="M2942" i="2" s="1"/>
  <c r="L2942" i="2" s="1"/>
  <c r="K2942" i="2" s="1"/>
  <c r="J2942" i="2" s="1"/>
  <c r="I2942" i="2" s="1"/>
  <c r="H2942" i="2" s="1"/>
  <c r="X2936" i="2"/>
  <c r="W2936" i="2" s="1"/>
  <c r="V2936" i="2" s="1"/>
  <c r="U2936" i="2" s="1"/>
  <c r="T2936" i="2" s="1"/>
  <c r="S2936" i="2" s="1"/>
  <c r="R2936" i="2" s="1"/>
  <c r="Q2936" i="2" s="1"/>
  <c r="P2936" i="2" s="1"/>
  <c r="O2936" i="2" s="1"/>
  <c r="N2936" i="2" s="1"/>
  <c r="M2936" i="2" s="1"/>
  <c r="L2936" i="2" s="1"/>
  <c r="K2936" i="2" s="1"/>
  <c r="J2936" i="2" s="1"/>
  <c r="I2936" i="2" s="1"/>
  <c r="H2936" i="2" s="1"/>
  <c r="X2930" i="2"/>
  <c r="W2930" i="2" s="1"/>
  <c r="V2930" i="2" s="1"/>
  <c r="U2930" i="2" s="1"/>
  <c r="T2930" i="2" s="1"/>
  <c r="S2930" i="2" s="1"/>
  <c r="R2930" i="2" s="1"/>
  <c r="Q2930" i="2" s="1"/>
  <c r="P2930" i="2" s="1"/>
  <c r="O2930" i="2" s="1"/>
  <c r="N2930" i="2" s="1"/>
  <c r="M2930" i="2" s="1"/>
  <c r="L2930" i="2" s="1"/>
  <c r="K2930" i="2" s="1"/>
  <c r="J2930" i="2" s="1"/>
  <c r="I2930" i="2" s="1"/>
  <c r="H2930" i="2" s="1"/>
  <c r="X2923" i="2"/>
  <c r="W2923" i="2" s="1"/>
  <c r="V2923" i="2" s="1"/>
  <c r="U2923" i="2" s="1"/>
  <c r="T2923" i="2" s="1"/>
  <c r="S2923" i="2" s="1"/>
  <c r="R2923" i="2" s="1"/>
  <c r="Q2923" i="2" s="1"/>
  <c r="P2923" i="2" s="1"/>
  <c r="O2923" i="2" s="1"/>
  <c r="N2923" i="2" s="1"/>
  <c r="M2923" i="2" s="1"/>
  <c r="L2923" i="2" s="1"/>
  <c r="K2923" i="2" s="1"/>
  <c r="J2923" i="2" s="1"/>
  <c r="I2923" i="2" s="1"/>
  <c r="H2923" i="2" s="1"/>
  <c r="X2916" i="2"/>
  <c r="W2916" i="2" s="1"/>
  <c r="V2916" i="2" s="1"/>
  <c r="U2916" i="2" s="1"/>
  <c r="T2916" i="2" s="1"/>
  <c r="S2916" i="2" s="1"/>
  <c r="R2916" i="2" s="1"/>
  <c r="Q2916" i="2" s="1"/>
  <c r="P2916" i="2" s="1"/>
  <c r="O2916" i="2" s="1"/>
  <c r="N2916" i="2" s="1"/>
  <c r="M2916" i="2" s="1"/>
  <c r="L2916" i="2" s="1"/>
  <c r="K2916" i="2" s="1"/>
  <c r="J2916" i="2" s="1"/>
  <c r="I2916" i="2" s="1"/>
  <c r="H2916" i="2" s="1"/>
  <c r="X2909" i="2"/>
  <c r="W2909" i="2" s="1"/>
  <c r="V2909" i="2" s="1"/>
  <c r="U2909" i="2" s="1"/>
  <c r="T2909" i="2" s="1"/>
  <c r="S2909" i="2" s="1"/>
  <c r="R2909" i="2" s="1"/>
  <c r="Q2909" i="2" s="1"/>
  <c r="P2909" i="2" s="1"/>
  <c r="O2909" i="2" s="1"/>
  <c r="N2909" i="2" s="1"/>
  <c r="M2909" i="2" s="1"/>
  <c r="L2909" i="2" s="1"/>
  <c r="K2909" i="2" s="1"/>
  <c r="J2909" i="2" s="1"/>
  <c r="I2909" i="2" s="1"/>
  <c r="H2909" i="2" s="1"/>
  <c r="X2902" i="2"/>
  <c r="W2902" i="2" s="1"/>
  <c r="V2902" i="2" s="1"/>
  <c r="U2902" i="2" s="1"/>
  <c r="T2902" i="2" s="1"/>
  <c r="S2902" i="2" s="1"/>
  <c r="R2902" i="2" s="1"/>
  <c r="Q2902" i="2" s="1"/>
  <c r="P2902" i="2" s="1"/>
  <c r="O2902" i="2" s="1"/>
  <c r="N2902" i="2" s="1"/>
  <c r="M2902" i="2" s="1"/>
  <c r="L2902" i="2" s="1"/>
  <c r="K2902" i="2" s="1"/>
  <c r="J2902" i="2" s="1"/>
  <c r="I2902" i="2" s="1"/>
  <c r="H2902" i="2" s="1"/>
  <c r="X2895" i="2"/>
  <c r="W2895" i="2" s="1"/>
  <c r="V2895" i="2" s="1"/>
  <c r="U2895" i="2" s="1"/>
  <c r="T2895" i="2" s="1"/>
  <c r="S2895" i="2" s="1"/>
  <c r="R2895" i="2" s="1"/>
  <c r="Q2895" i="2" s="1"/>
  <c r="P2895" i="2" s="1"/>
  <c r="O2895" i="2" s="1"/>
  <c r="N2895" i="2" s="1"/>
  <c r="M2895" i="2" s="1"/>
  <c r="L2895" i="2" s="1"/>
  <c r="K2895" i="2" s="1"/>
  <c r="J2895" i="2" s="1"/>
  <c r="I2895" i="2" s="1"/>
  <c r="H2895" i="2" s="1"/>
  <c r="X2887" i="2"/>
  <c r="W2887" i="2" s="1"/>
  <c r="V2887" i="2" s="1"/>
  <c r="U2887" i="2" s="1"/>
  <c r="T2887" i="2" s="1"/>
  <c r="S2887" i="2" s="1"/>
  <c r="R2887" i="2" s="1"/>
  <c r="Q2887" i="2" s="1"/>
  <c r="P2887" i="2" s="1"/>
  <c r="O2887" i="2" s="1"/>
  <c r="N2887" i="2" s="1"/>
  <c r="M2887" i="2" s="1"/>
  <c r="L2887" i="2" s="1"/>
  <c r="K2887" i="2" s="1"/>
  <c r="J2887" i="2" s="1"/>
  <c r="I2887" i="2" s="1"/>
  <c r="H2887" i="2" s="1"/>
  <c r="X2880" i="2"/>
  <c r="W2880" i="2" s="1"/>
  <c r="V2880" i="2" s="1"/>
  <c r="U2880" i="2" s="1"/>
  <c r="T2880" i="2" s="1"/>
  <c r="S2880" i="2" s="1"/>
  <c r="R2880" i="2" s="1"/>
  <c r="Q2880" i="2" s="1"/>
  <c r="P2880" i="2" s="1"/>
  <c r="O2880" i="2" s="1"/>
  <c r="N2880" i="2" s="1"/>
  <c r="M2880" i="2" s="1"/>
  <c r="L2880" i="2" s="1"/>
  <c r="K2880" i="2" s="1"/>
  <c r="J2880" i="2" s="1"/>
  <c r="I2880" i="2" s="1"/>
  <c r="H2880" i="2" s="1"/>
  <c r="X2873" i="2"/>
  <c r="W2873" i="2" s="1"/>
  <c r="V2873" i="2" s="1"/>
  <c r="U2873" i="2" s="1"/>
  <c r="T2873" i="2" s="1"/>
  <c r="S2873" i="2" s="1"/>
  <c r="R2873" i="2" s="1"/>
  <c r="Q2873" i="2" s="1"/>
  <c r="P2873" i="2" s="1"/>
  <c r="O2873" i="2" s="1"/>
  <c r="N2873" i="2" s="1"/>
  <c r="M2873" i="2" s="1"/>
  <c r="L2873" i="2" s="1"/>
  <c r="K2873" i="2" s="1"/>
  <c r="J2873" i="2" s="1"/>
  <c r="I2873" i="2" s="1"/>
  <c r="H2873" i="2" s="1"/>
  <c r="X2866" i="2"/>
  <c r="W2866" i="2" s="1"/>
  <c r="V2866" i="2" s="1"/>
  <c r="U2866" i="2" s="1"/>
  <c r="T2866" i="2" s="1"/>
  <c r="S2866" i="2" s="1"/>
  <c r="R2866" i="2" s="1"/>
  <c r="Q2866" i="2" s="1"/>
  <c r="P2866" i="2" s="1"/>
  <c r="O2866" i="2" s="1"/>
  <c r="N2866" i="2" s="1"/>
  <c r="M2866" i="2" s="1"/>
  <c r="L2866" i="2" s="1"/>
  <c r="K2866" i="2" s="1"/>
  <c r="J2866" i="2" s="1"/>
  <c r="I2866" i="2" s="1"/>
  <c r="H2866" i="2" s="1"/>
  <c r="X2859" i="2"/>
  <c r="W2859" i="2" s="1"/>
  <c r="V2859" i="2" s="1"/>
  <c r="U2859" i="2" s="1"/>
  <c r="T2859" i="2" s="1"/>
  <c r="S2859" i="2" s="1"/>
  <c r="R2859" i="2" s="1"/>
  <c r="Q2859" i="2" s="1"/>
  <c r="P2859" i="2" s="1"/>
  <c r="O2859" i="2" s="1"/>
  <c r="N2859" i="2" s="1"/>
  <c r="M2859" i="2" s="1"/>
  <c r="L2859" i="2" s="1"/>
  <c r="K2859" i="2" s="1"/>
  <c r="J2859" i="2" s="1"/>
  <c r="I2859" i="2" s="1"/>
  <c r="H2859" i="2" s="1"/>
  <c r="X2851" i="2"/>
  <c r="W2851" i="2" s="1"/>
  <c r="V2851" i="2" s="1"/>
  <c r="U2851" i="2" s="1"/>
  <c r="T2851" i="2" s="1"/>
  <c r="S2851" i="2" s="1"/>
  <c r="R2851" i="2" s="1"/>
  <c r="Q2851" i="2" s="1"/>
  <c r="P2851" i="2" s="1"/>
  <c r="O2851" i="2" s="1"/>
  <c r="N2851" i="2" s="1"/>
  <c r="M2851" i="2" s="1"/>
  <c r="L2851" i="2" s="1"/>
  <c r="K2851" i="2" s="1"/>
  <c r="J2851" i="2" s="1"/>
  <c r="I2851" i="2" s="1"/>
  <c r="H2851" i="2" s="1"/>
  <c r="X2844" i="2"/>
  <c r="W2844" i="2" s="1"/>
  <c r="V2844" i="2" s="1"/>
  <c r="U2844" i="2" s="1"/>
  <c r="T2844" i="2" s="1"/>
  <c r="S2844" i="2" s="1"/>
  <c r="R2844" i="2" s="1"/>
  <c r="Q2844" i="2" s="1"/>
  <c r="P2844" i="2" s="1"/>
  <c r="O2844" i="2" s="1"/>
  <c r="N2844" i="2" s="1"/>
  <c r="M2844" i="2" s="1"/>
  <c r="L2844" i="2" s="1"/>
  <c r="K2844" i="2" s="1"/>
  <c r="J2844" i="2" s="1"/>
  <c r="I2844" i="2" s="1"/>
  <c r="H2844" i="2" s="1"/>
  <c r="X2837" i="2"/>
  <c r="W2837" i="2" s="1"/>
  <c r="V2837" i="2" s="1"/>
  <c r="U2837" i="2" s="1"/>
  <c r="T2837" i="2" s="1"/>
  <c r="S2837" i="2" s="1"/>
  <c r="R2837" i="2" s="1"/>
  <c r="Q2837" i="2" s="1"/>
  <c r="P2837" i="2" s="1"/>
  <c r="O2837" i="2" s="1"/>
  <c r="N2837" i="2" s="1"/>
  <c r="M2837" i="2" s="1"/>
  <c r="L2837" i="2" s="1"/>
  <c r="K2837" i="2" s="1"/>
  <c r="J2837" i="2" s="1"/>
  <c r="I2837" i="2" s="1"/>
  <c r="H2837" i="2" s="1"/>
  <c r="X2830" i="2"/>
  <c r="W2830" i="2" s="1"/>
  <c r="V2830" i="2" s="1"/>
  <c r="U2830" i="2" s="1"/>
  <c r="T2830" i="2" s="1"/>
  <c r="S2830" i="2" s="1"/>
  <c r="R2830" i="2" s="1"/>
  <c r="Q2830" i="2" s="1"/>
  <c r="P2830" i="2" s="1"/>
  <c r="O2830" i="2" s="1"/>
  <c r="N2830" i="2" s="1"/>
  <c r="M2830" i="2" s="1"/>
  <c r="L2830" i="2" s="1"/>
  <c r="K2830" i="2" s="1"/>
  <c r="J2830" i="2" s="1"/>
  <c r="I2830" i="2" s="1"/>
  <c r="H2830" i="2" s="1"/>
  <c r="X2823" i="2"/>
  <c r="W2823" i="2" s="1"/>
  <c r="V2823" i="2" s="1"/>
  <c r="U2823" i="2" s="1"/>
  <c r="T2823" i="2" s="1"/>
  <c r="S2823" i="2" s="1"/>
  <c r="R2823" i="2" s="1"/>
  <c r="Q2823" i="2" s="1"/>
  <c r="P2823" i="2" s="1"/>
  <c r="O2823" i="2" s="1"/>
  <c r="N2823" i="2" s="1"/>
  <c r="M2823" i="2" s="1"/>
  <c r="L2823" i="2" s="1"/>
  <c r="K2823" i="2" s="1"/>
  <c r="J2823" i="2" s="1"/>
  <c r="I2823" i="2" s="1"/>
  <c r="H2823" i="2" s="1"/>
  <c r="X2815" i="2"/>
  <c r="W2815" i="2" s="1"/>
  <c r="V2815" i="2" s="1"/>
  <c r="U2815" i="2" s="1"/>
  <c r="T2815" i="2" s="1"/>
  <c r="S2815" i="2" s="1"/>
  <c r="R2815" i="2" s="1"/>
  <c r="Q2815" i="2" s="1"/>
  <c r="P2815" i="2" s="1"/>
  <c r="O2815" i="2" s="1"/>
  <c r="N2815" i="2" s="1"/>
  <c r="M2815" i="2" s="1"/>
  <c r="L2815" i="2" s="1"/>
  <c r="K2815" i="2" s="1"/>
  <c r="J2815" i="2" s="1"/>
  <c r="I2815" i="2" s="1"/>
  <c r="H2815" i="2" s="1"/>
  <c r="X2808" i="2"/>
  <c r="W2808" i="2" s="1"/>
  <c r="V2808" i="2" s="1"/>
  <c r="U2808" i="2" s="1"/>
  <c r="T2808" i="2" s="1"/>
  <c r="S2808" i="2" s="1"/>
  <c r="R2808" i="2" s="1"/>
  <c r="Q2808" i="2" s="1"/>
  <c r="P2808" i="2" s="1"/>
  <c r="O2808" i="2" s="1"/>
  <c r="N2808" i="2" s="1"/>
  <c r="M2808" i="2" s="1"/>
  <c r="L2808" i="2" s="1"/>
  <c r="K2808" i="2" s="1"/>
  <c r="J2808" i="2" s="1"/>
  <c r="I2808" i="2" s="1"/>
  <c r="H2808" i="2" s="1"/>
  <c r="X2801" i="2"/>
  <c r="W2801" i="2" s="1"/>
  <c r="V2801" i="2" s="1"/>
  <c r="U2801" i="2" s="1"/>
  <c r="T2801" i="2" s="1"/>
  <c r="S2801" i="2" s="1"/>
  <c r="R2801" i="2" s="1"/>
  <c r="Q2801" i="2" s="1"/>
  <c r="P2801" i="2" s="1"/>
  <c r="O2801" i="2" s="1"/>
  <c r="N2801" i="2" s="1"/>
  <c r="M2801" i="2" s="1"/>
  <c r="L2801" i="2" s="1"/>
  <c r="K2801" i="2" s="1"/>
  <c r="J2801" i="2" s="1"/>
  <c r="I2801" i="2" s="1"/>
  <c r="H2801" i="2" s="1"/>
  <c r="X2794" i="2"/>
  <c r="W2794" i="2" s="1"/>
  <c r="V2794" i="2" s="1"/>
  <c r="U2794" i="2" s="1"/>
  <c r="T2794" i="2" s="1"/>
  <c r="S2794" i="2" s="1"/>
  <c r="R2794" i="2" s="1"/>
  <c r="Q2794" i="2" s="1"/>
  <c r="P2794" i="2" s="1"/>
  <c r="O2794" i="2" s="1"/>
  <c r="N2794" i="2" s="1"/>
  <c r="M2794" i="2" s="1"/>
  <c r="L2794" i="2" s="1"/>
  <c r="K2794" i="2" s="1"/>
  <c r="J2794" i="2" s="1"/>
  <c r="I2794" i="2" s="1"/>
  <c r="H2794" i="2" s="1"/>
  <c r="X2787" i="2"/>
  <c r="W2787" i="2" s="1"/>
  <c r="V2787" i="2" s="1"/>
  <c r="U2787" i="2" s="1"/>
  <c r="T2787" i="2" s="1"/>
  <c r="S2787" i="2" s="1"/>
  <c r="R2787" i="2" s="1"/>
  <c r="Q2787" i="2" s="1"/>
  <c r="P2787" i="2" s="1"/>
  <c r="O2787" i="2" s="1"/>
  <c r="N2787" i="2" s="1"/>
  <c r="M2787" i="2" s="1"/>
  <c r="L2787" i="2" s="1"/>
  <c r="K2787" i="2" s="1"/>
  <c r="J2787" i="2" s="1"/>
  <c r="I2787" i="2" s="1"/>
  <c r="H2787" i="2" s="1"/>
  <c r="X2779" i="2"/>
  <c r="W2779" i="2" s="1"/>
  <c r="V2779" i="2" s="1"/>
  <c r="U2779" i="2" s="1"/>
  <c r="T2779" i="2" s="1"/>
  <c r="S2779" i="2" s="1"/>
  <c r="R2779" i="2" s="1"/>
  <c r="Q2779" i="2" s="1"/>
  <c r="P2779" i="2" s="1"/>
  <c r="O2779" i="2" s="1"/>
  <c r="N2779" i="2" s="1"/>
  <c r="M2779" i="2" s="1"/>
  <c r="L2779" i="2" s="1"/>
  <c r="K2779" i="2" s="1"/>
  <c r="J2779" i="2" s="1"/>
  <c r="I2779" i="2" s="1"/>
  <c r="H2779" i="2" s="1"/>
  <c r="X2772" i="2"/>
  <c r="W2772" i="2" s="1"/>
  <c r="V2772" i="2" s="1"/>
  <c r="U2772" i="2" s="1"/>
  <c r="T2772" i="2" s="1"/>
  <c r="S2772" i="2" s="1"/>
  <c r="R2772" i="2" s="1"/>
  <c r="Q2772" i="2" s="1"/>
  <c r="P2772" i="2" s="1"/>
  <c r="O2772" i="2" s="1"/>
  <c r="N2772" i="2" s="1"/>
  <c r="M2772" i="2" s="1"/>
  <c r="L2772" i="2" s="1"/>
  <c r="K2772" i="2" s="1"/>
  <c r="J2772" i="2" s="1"/>
  <c r="I2772" i="2" s="1"/>
  <c r="H2772" i="2" s="1"/>
  <c r="X2765" i="2"/>
  <c r="W2765" i="2" s="1"/>
  <c r="V2765" i="2" s="1"/>
  <c r="U2765" i="2" s="1"/>
  <c r="T2765" i="2" s="1"/>
  <c r="S2765" i="2" s="1"/>
  <c r="R2765" i="2" s="1"/>
  <c r="Q2765" i="2" s="1"/>
  <c r="P2765" i="2" s="1"/>
  <c r="O2765" i="2" s="1"/>
  <c r="N2765" i="2" s="1"/>
  <c r="M2765" i="2" s="1"/>
  <c r="L2765" i="2" s="1"/>
  <c r="K2765" i="2" s="1"/>
  <c r="J2765" i="2" s="1"/>
  <c r="I2765" i="2" s="1"/>
  <c r="H2765" i="2" s="1"/>
  <c r="X2758" i="2"/>
  <c r="W2758" i="2" s="1"/>
  <c r="V2758" i="2" s="1"/>
  <c r="U2758" i="2" s="1"/>
  <c r="T2758" i="2" s="1"/>
  <c r="S2758" i="2" s="1"/>
  <c r="R2758" i="2" s="1"/>
  <c r="Q2758" i="2" s="1"/>
  <c r="P2758" i="2" s="1"/>
  <c r="O2758" i="2" s="1"/>
  <c r="N2758" i="2" s="1"/>
  <c r="M2758" i="2" s="1"/>
  <c r="L2758" i="2" s="1"/>
  <c r="K2758" i="2" s="1"/>
  <c r="J2758" i="2" s="1"/>
  <c r="I2758" i="2" s="1"/>
  <c r="H2758" i="2" s="1"/>
  <c r="X2751" i="2"/>
  <c r="W2751" i="2" s="1"/>
  <c r="V2751" i="2" s="1"/>
  <c r="U2751" i="2" s="1"/>
  <c r="T2751" i="2" s="1"/>
  <c r="S2751" i="2" s="1"/>
  <c r="R2751" i="2" s="1"/>
  <c r="Q2751" i="2" s="1"/>
  <c r="P2751" i="2" s="1"/>
  <c r="O2751" i="2" s="1"/>
  <c r="N2751" i="2" s="1"/>
  <c r="M2751" i="2" s="1"/>
  <c r="L2751" i="2" s="1"/>
  <c r="K2751" i="2" s="1"/>
  <c r="J2751" i="2" s="1"/>
  <c r="I2751" i="2" s="1"/>
  <c r="H2751" i="2" s="1"/>
  <c r="X2743" i="2"/>
  <c r="W2743" i="2" s="1"/>
  <c r="V2743" i="2" s="1"/>
  <c r="U2743" i="2" s="1"/>
  <c r="T2743" i="2" s="1"/>
  <c r="S2743" i="2" s="1"/>
  <c r="R2743" i="2" s="1"/>
  <c r="Q2743" i="2" s="1"/>
  <c r="P2743" i="2" s="1"/>
  <c r="O2743" i="2" s="1"/>
  <c r="N2743" i="2" s="1"/>
  <c r="M2743" i="2" s="1"/>
  <c r="L2743" i="2" s="1"/>
  <c r="K2743" i="2" s="1"/>
  <c r="J2743" i="2" s="1"/>
  <c r="I2743" i="2" s="1"/>
  <c r="H2743" i="2" s="1"/>
  <c r="X2736" i="2"/>
  <c r="W2736" i="2" s="1"/>
  <c r="V2736" i="2" s="1"/>
  <c r="U2736" i="2" s="1"/>
  <c r="T2736" i="2" s="1"/>
  <c r="S2736" i="2" s="1"/>
  <c r="R2736" i="2" s="1"/>
  <c r="Q2736" i="2" s="1"/>
  <c r="P2736" i="2" s="1"/>
  <c r="O2736" i="2" s="1"/>
  <c r="N2736" i="2" s="1"/>
  <c r="M2736" i="2" s="1"/>
  <c r="L2736" i="2" s="1"/>
  <c r="K2736" i="2" s="1"/>
  <c r="J2736" i="2" s="1"/>
  <c r="I2736" i="2" s="1"/>
  <c r="H2736" i="2" s="1"/>
  <c r="X2729" i="2"/>
  <c r="W2729" i="2" s="1"/>
  <c r="V2729" i="2" s="1"/>
  <c r="U2729" i="2" s="1"/>
  <c r="T2729" i="2" s="1"/>
  <c r="S2729" i="2" s="1"/>
  <c r="R2729" i="2" s="1"/>
  <c r="Q2729" i="2" s="1"/>
  <c r="P2729" i="2" s="1"/>
  <c r="O2729" i="2" s="1"/>
  <c r="N2729" i="2" s="1"/>
  <c r="M2729" i="2" s="1"/>
  <c r="L2729" i="2" s="1"/>
  <c r="K2729" i="2" s="1"/>
  <c r="J2729" i="2" s="1"/>
  <c r="I2729" i="2" s="1"/>
  <c r="H2729" i="2" s="1"/>
  <c r="X2722" i="2"/>
  <c r="W2722" i="2" s="1"/>
  <c r="V2722" i="2" s="1"/>
  <c r="U2722" i="2" s="1"/>
  <c r="T2722" i="2" s="1"/>
  <c r="S2722" i="2" s="1"/>
  <c r="R2722" i="2" s="1"/>
  <c r="Q2722" i="2" s="1"/>
  <c r="P2722" i="2" s="1"/>
  <c r="O2722" i="2" s="1"/>
  <c r="N2722" i="2" s="1"/>
  <c r="M2722" i="2" s="1"/>
  <c r="L2722" i="2" s="1"/>
  <c r="K2722" i="2" s="1"/>
  <c r="J2722" i="2" s="1"/>
  <c r="I2722" i="2" s="1"/>
  <c r="H2722" i="2" s="1"/>
  <c r="X2715" i="2"/>
  <c r="W2715" i="2" s="1"/>
  <c r="V2715" i="2" s="1"/>
  <c r="U2715" i="2" s="1"/>
  <c r="T2715" i="2" s="1"/>
  <c r="S2715" i="2" s="1"/>
  <c r="R2715" i="2" s="1"/>
  <c r="Q2715" i="2" s="1"/>
  <c r="P2715" i="2" s="1"/>
  <c r="O2715" i="2" s="1"/>
  <c r="N2715" i="2" s="1"/>
  <c r="M2715" i="2" s="1"/>
  <c r="L2715" i="2" s="1"/>
  <c r="K2715" i="2" s="1"/>
  <c r="J2715" i="2" s="1"/>
  <c r="I2715" i="2" s="1"/>
  <c r="H2715" i="2" s="1"/>
  <c r="X2707" i="2"/>
  <c r="W2707" i="2" s="1"/>
  <c r="V2707" i="2" s="1"/>
  <c r="U2707" i="2" s="1"/>
  <c r="T2707" i="2" s="1"/>
  <c r="S2707" i="2" s="1"/>
  <c r="R2707" i="2" s="1"/>
  <c r="Q2707" i="2" s="1"/>
  <c r="P2707" i="2" s="1"/>
  <c r="O2707" i="2" s="1"/>
  <c r="N2707" i="2" s="1"/>
  <c r="M2707" i="2" s="1"/>
  <c r="L2707" i="2" s="1"/>
  <c r="K2707" i="2" s="1"/>
  <c r="J2707" i="2" s="1"/>
  <c r="I2707" i="2" s="1"/>
  <c r="H2707" i="2" s="1"/>
  <c r="X2700" i="2"/>
  <c r="W2700" i="2" s="1"/>
  <c r="V2700" i="2" s="1"/>
  <c r="U2700" i="2" s="1"/>
  <c r="T2700" i="2" s="1"/>
  <c r="S2700" i="2" s="1"/>
  <c r="R2700" i="2" s="1"/>
  <c r="Q2700" i="2" s="1"/>
  <c r="P2700" i="2" s="1"/>
  <c r="O2700" i="2" s="1"/>
  <c r="N2700" i="2" s="1"/>
  <c r="M2700" i="2" s="1"/>
  <c r="L2700" i="2" s="1"/>
  <c r="K2700" i="2" s="1"/>
  <c r="J2700" i="2" s="1"/>
  <c r="I2700" i="2" s="1"/>
  <c r="H2700" i="2" s="1"/>
  <c r="X2693" i="2"/>
  <c r="W2693" i="2" s="1"/>
  <c r="V2693" i="2" s="1"/>
  <c r="U2693" i="2" s="1"/>
  <c r="T2693" i="2" s="1"/>
  <c r="S2693" i="2" s="1"/>
  <c r="R2693" i="2" s="1"/>
  <c r="Q2693" i="2" s="1"/>
  <c r="P2693" i="2" s="1"/>
  <c r="O2693" i="2" s="1"/>
  <c r="N2693" i="2" s="1"/>
  <c r="M2693" i="2" s="1"/>
  <c r="L2693" i="2" s="1"/>
  <c r="K2693" i="2" s="1"/>
  <c r="J2693" i="2" s="1"/>
  <c r="I2693" i="2" s="1"/>
  <c r="H2693" i="2" s="1"/>
  <c r="X2686" i="2"/>
  <c r="W2686" i="2" s="1"/>
  <c r="V2686" i="2" s="1"/>
  <c r="U2686" i="2" s="1"/>
  <c r="T2686" i="2" s="1"/>
  <c r="S2686" i="2" s="1"/>
  <c r="R2686" i="2" s="1"/>
  <c r="Q2686" i="2" s="1"/>
  <c r="P2686" i="2" s="1"/>
  <c r="O2686" i="2" s="1"/>
  <c r="N2686" i="2" s="1"/>
  <c r="M2686" i="2" s="1"/>
  <c r="L2686" i="2" s="1"/>
  <c r="K2686" i="2" s="1"/>
  <c r="J2686" i="2" s="1"/>
  <c r="I2686" i="2" s="1"/>
  <c r="H2686" i="2" s="1"/>
  <c r="X2679" i="2"/>
  <c r="W2679" i="2" s="1"/>
  <c r="V2679" i="2" s="1"/>
  <c r="U2679" i="2" s="1"/>
  <c r="T2679" i="2" s="1"/>
  <c r="S2679" i="2" s="1"/>
  <c r="R2679" i="2" s="1"/>
  <c r="Q2679" i="2" s="1"/>
  <c r="P2679" i="2" s="1"/>
  <c r="O2679" i="2" s="1"/>
  <c r="N2679" i="2" s="1"/>
  <c r="M2679" i="2" s="1"/>
  <c r="L2679" i="2" s="1"/>
  <c r="K2679" i="2" s="1"/>
  <c r="J2679" i="2" s="1"/>
  <c r="I2679" i="2" s="1"/>
  <c r="H2679" i="2" s="1"/>
  <c r="X2671" i="2"/>
  <c r="W2671" i="2" s="1"/>
  <c r="V2671" i="2" s="1"/>
  <c r="U2671" i="2" s="1"/>
  <c r="T2671" i="2" s="1"/>
  <c r="S2671" i="2" s="1"/>
  <c r="R2671" i="2" s="1"/>
  <c r="Q2671" i="2" s="1"/>
  <c r="P2671" i="2" s="1"/>
  <c r="O2671" i="2" s="1"/>
  <c r="N2671" i="2" s="1"/>
  <c r="M2671" i="2" s="1"/>
  <c r="L2671" i="2" s="1"/>
  <c r="K2671" i="2" s="1"/>
  <c r="J2671" i="2" s="1"/>
  <c r="I2671" i="2" s="1"/>
  <c r="H2671" i="2" s="1"/>
  <c r="X2664" i="2"/>
  <c r="W2664" i="2" s="1"/>
  <c r="V2664" i="2" s="1"/>
  <c r="U2664" i="2" s="1"/>
  <c r="T2664" i="2" s="1"/>
  <c r="S2664" i="2" s="1"/>
  <c r="R2664" i="2" s="1"/>
  <c r="Q2664" i="2" s="1"/>
  <c r="P2664" i="2" s="1"/>
  <c r="O2664" i="2" s="1"/>
  <c r="N2664" i="2" s="1"/>
  <c r="M2664" i="2" s="1"/>
  <c r="L2664" i="2" s="1"/>
  <c r="K2664" i="2" s="1"/>
  <c r="J2664" i="2" s="1"/>
  <c r="I2664" i="2" s="1"/>
  <c r="H2664" i="2" s="1"/>
  <c r="X2657" i="2"/>
  <c r="W2657" i="2" s="1"/>
  <c r="V2657" i="2" s="1"/>
  <c r="U2657" i="2" s="1"/>
  <c r="T2657" i="2" s="1"/>
  <c r="S2657" i="2" s="1"/>
  <c r="R2657" i="2" s="1"/>
  <c r="Q2657" i="2" s="1"/>
  <c r="P2657" i="2" s="1"/>
  <c r="O2657" i="2" s="1"/>
  <c r="N2657" i="2" s="1"/>
  <c r="M2657" i="2" s="1"/>
  <c r="L2657" i="2" s="1"/>
  <c r="K2657" i="2" s="1"/>
  <c r="J2657" i="2" s="1"/>
  <c r="I2657" i="2" s="1"/>
  <c r="H2657" i="2" s="1"/>
  <c r="X2650" i="2"/>
  <c r="W2650" i="2" s="1"/>
  <c r="V2650" i="2" s="1"/>
  <c r="U2650" i="2" s="1"/>
  <c r="T2650" i="2" s="1"/>
  <c r="S2650" i="2" s="1"/>
  <c r="R2650" i="2" s="1"/>
  <c r="Q2650" i="2" s="1"/>
  <c r="P2650" i="2" s="1"/>
  <c r="O2650" i="2" s="1"/>
  <c r="N2650" i="2" s="1"/>
  <c r="M2650" i="2" s="1"/>
  <c r="L2650" i="2" s="1"/>
  <c r="K2650" i="2" s="1"/>
  <c r="J2650" i="2" s="1"/>
  <c r="I2650" i="2" s="1"/>
  <c r="H2650" i="2" s="1"/>
  <c r="X2643" i="2"/>
  <c r="W2643" i="2" s="1"/>
  <c r="V2643" i="2" s="1"/>
  <c r="U2643" i="2" s="1"/>
  <c r="T2643" i="2" s="1"/>
  <c r="S2643" i="2" s="1"/>
  <c r="R2643" i="2" s="1"/>
  <c r="Q2643" i="2" s="1"/>
  <c r="P2643" i="2" s="1"/>
  <c r="O2643" i="2" s="1"/>
  <c r="N2643" i="2" s="1"/>
  <c r="M2643" i="2" s="1"/>
  <c r="L2643" i="2" s="1"/>
  <c r="K2643" i="2" s="1"/>
  <c r="J2643" i="2" s="1"/>
  <c r="I2643" i="2" s="1"/>
  <c r="H2643" i="2" s="1"/>
  <c r="X2634" i="2"/>
  <c r="W2634" i="2" s="1"/>
  <c r="V2634" i="2" s="1"/>
  <c r="U2634" i="2" s="1"/>
  <c r="T2634" i="2" s="1"/>
  <c r="S2634" i="2" s="1"/>
  <c r="R2634" i="2" s="1"/>
  <c r="Q2634" i="2" s="1"/>
  <c r="P2634" i="2" s="1"/>
  <c r="O2634" i="2" s="1"/>
  <c r="N2634" i="2" s="1"/>
  <c r="M2634" i="2" s="1"/>
  <c r="L2634" i="2" s="1"/>
  <c r="K2634" i="2" s="1"/>
  <c r="J2634" i="2" s="1"/>
  <c r="I2634" i="2" s="1"/>
  <c r="H2634" i="2" s="1"/>
  <c r="X2625" i="2"/>
  <c r="W2625" i="2" s="1"/>
  <c r="V2625" i="2" s="1"/>
  <c r="U2625" i="2" s="1"/>
  <c r="T2625" i="2" s="1"/>
  <c r="S2625" i="2" s="1"/>
  <c r="R2625" i="2" s="1"/>
  <c r="Q2625" i="2" s="1"/>
  <c r="P2625" i="2" s="1"/>
  <c r="O2625" i="2" s="1"/>
  <c r="N2625" i="2" s="1"/>
  <c r="M2625" i="2" s="1"/>
  <c r="L2625" i="2" s="1"/>
  <c r="K2625" i="2" s="1"/>
  <c r="J2625" i="2" s="1"/>
  <c r="I2625" i="2" s="1"/>
  <c r="H2625" i="2" s="1"/>
  <c r="X2616" i="2"/>
  <c r="W2616" i="2" s="1"/>
  <c r="V2616" i="2" s="1"/>
  <c r="U2616" i="2" s="1"/>
  <c r="T2616" i="2" s="1"/>
  <c r="S2616" i="2" s="1"/>
  <c r="R2616" i="2" s="1"/>
  <c r="Q2616" i="2" s="1"/>
  <c r="P2616" i="2" s="1"/>
  <c r="O2616" i="2" s="1"/>
  <c r="N2616" i="2" s="1"/>
  <c r="M2616" i="2" s="1"/>
  <c r="L2616" i="2" s="1"/>
  <c r="K2616" i="2" s="1"/>
  <c r="J2616" i="2" s="1"/>
  <c r="I2616" i="2" s="1"/>
  <c r="H2616" i="2" s="1"/>
  <c r="X2607" i="2"/>
  <c r="W2607" i="2" s="1"/>
  <c r="V2607" i="2" s="1"/>
  <c r="U2607" i="2" s="1"/>
  <c r="T2607" i="2" s="1"/>
  <c r="S2607" i="2" s="1"/>
  <c r="R2607" i="2" s="1"/>
  <c r="Q2607" i="2" s="1"/>
  <c r="P2607" i="2" s="1"/>
  <c r="O2607" i="2" s="1"/>
  <c r="N2607" i="2" s="1"/>
  <c r="M2607" i="2" s="1"/>
  <c r="L2607" i="2" s="1"/>
  <c r="K2607" i="2" s="1"/>
  <c r="J2607" i="2" s="1"/>
  <c r="I2607" i="2" s="1"/>
  <c r="H2607" i="2" s="1"/>
  <c r="X2598" i="2"/>
  <c r="W2598" i="2" s="1"/>
  <c r="V2598" i="2" s="1"/>
  <c r="U2598" i="2" s="1"/>
  <c r="T2598" i="2" s="1"/>
  <c r="S2598" i="2" s="1"/>
  <c r="R2598" i="2" s="1"/>
  <c r="Q2598" i="2" s="1"/>
  <c r="P2598" i="2" s="1"/>
  <c r="O2598" i="2" s="1"/>
  <c r="N2598" i="2" s="1"/>
  <c r="M2598" i="2" s="1"/>
  <c r="L2598" i="2" s="1"/>
  <c r="K2598" i="2" s="1"/>
  <c r="J2598" i="2" s="1"/>
  <c r="I2598" i="2" s="1"/>
  <c r="H2598" i="2" s="1"/>
  <c r="X2589" i="2"/>
  <c r="W2589" i="2" s="1"/>
  <c r="V2589" i="2" s="1"/>
  <c r="U2589" i="2" s="1"/>
  <c r="T2589" i="2" s="1"/>
  <c r="S2589" i="2" s="1"/>
  <c r="R2589" i="2" s="1"/>
  <c r="Q2589" i="2" s="1"/>
  <c r="P2589" i="2" s="1"/>
  <c r="O2589" i="2" s="1"/>
  <c r="N2589" i="2" s="1"/>
  <c r="M2589" i="2" s="1"/>
  <c r="L2589" i="2" s="1"/>
  <c r="K2589" i="2" s="1"/>
  <c r="J2589" i="2" s="1"/>
  <c r="I2589" i="2" s="1"/>
  <c r="H2589" i="2" s="1"/>
  <c r="X2580" i="2"/>
  <c r="W2580" i="2" s="1"/>
  <c r="V2580" i="2" s="1"/>
  <c r="U2580" i="2" s="1"/>
  <c r="T2580" i="2" s="1"/>
  <c r="S2580" i="2" s="1"/>
  <c r="R2580" i="2" s="1"/>
  <c r="Q2580" i="2" s="1"/>
  <c r="P2580" i="2" s="1"/>
  <c r="O2580" i="2" s="1"/>
  <c r="N2580" i="2" s="1"/>
  <c r="M2580" i="2" s="1"/>
  <c r="L2580" i="2" s="1"/>
  <c r="K2580" i="2" s="1"/>
  <c r="J2580" i="2" s="1"/>
  <c r="I2580" i="2" s="1"/>
  <c r="H2580" i="2" s="1"/>
  <c r="X2571" i="2"/>
  <c r="W2571" i="2" s="1"/>
  <c r="V2571" i="2" s="1"/>
  <c r="U2571" i="2" s="1"/>
  <c r="T2571" i="2" s="1"/>
  <c r="S2571" i="2" s="1"/>
  <c r="R2571" i="2" s="1"/>
  <c r="Q2571" i="2" s="1"/>
  <c r="P2571" i="2" s="1"/>
  <c r="O2571" i="2" s="1"/>
  <c r="N2571" i="2" s="1"/>
  <c r="M2571" i="2" s="1"/>
  <c r="L2571" i="2" s="1"/>
  <c r="K2571" i="2" s="1"/>
  <c r="J2571" i="2" s="1"/>
  <c r="I2571" i="2" s="1"/>
  <c r="H2571" i="2" s="1"/>
  <c r="X2562" i="2"/>
  <c r="W2562" i="2" s="1"/>
  <c r="V2562" i="2" s="1"/>
  <c r="U2562" i="2" s="1"/>
  <c r="T2562" i="2" s="1"/>
  <c r="S2562" i="2" s="1"/>
  <c r="R2562" i="2" s="1"/>
  <c r="Q2562" i="2" s="1"/>
  <c r="P2562" i="2" s="1"/>
  <c r="O2562" i="2" s="1"/>
  <c r="N2562" i="2" s="1"/>
  <c r="M2562" i="2" s="1"/>
  <c r="L2562" i="2" s="1"/>
  <c r="K2562" i="2" s="1"/>
  <c r="J2562" i="2" s="1"/>
  <c r="I2562" i="2" s="1"/>
  <c r="H2562" i="2" s="1"/>
  <c r="X2553" i="2"/>
  <c r="W2553" i="2" s="1"/>
  <c r="V2553" i="2" s="1"/>
  <c r="U2553" i="2" s="1"/>
  <c r="T2553" i="2" s="1"/>
  <c r="S2553" i="2" s="1"/>
  <c r="R2553" i="2" s="1"/>
  <c r="Q2553" i="2" s="1"/>
  <c r="P2553" i="2" s="1"/>
  <c r="O2553" i="2" s="1"/>
  <c r="N2553" i="2" s="1"/>
  <c r="M2553" i="2" s="1"/>
  <c r="L2553" i="2" s="1"/>
  <c r="K2553" i="2" s="1"/>
  <c r="J2553" i="2" s="1"/>
  <c r="I2553" i="2" s="1"/>
  <c r="H2553" i="2" s="1"/>
  <c r="X2544" i="2"/>
  <c r="W2544" i="2" s="1"/>
  <c r="V2544" i="2" s="1"/>
  <c r="U2544" i="2" s="1"/>
  <c r="T2544" i="2" s="1"/>
  <c r="S2544" i="2" s="1"/>
  <c r="R2544" i="2" s="1"/>
  <c r="Q2544" i="2" s="1"/>
  <c r="P2544" i="2" s="1"/>
  <c r="O2544" i="2" s="1"/>
  <c r="N2544" i="2" s="1"/>
  <c r="M2544" i="2" s="1"/>
  <c r="L2544" i="2" s="1"/>
  <c r="K2544" i="2" s="1"/>
  <c r="J2544" i="2" s="1"/>
  <c r="I2544" i="2" s="1"/>
  <c r="H2544" i="2" s="1"/>
  <c r="X2535" i="2"/>
  <c r="W2535" i="2" s="1"/>
  <c r="V2535" i="2" s="1"/>
  <c r="U2535" i="2" s="1"/>
  <c r="T2535" i="2" s="1"/>
  <c r="S2535" i="2" s="1"/>
  <c r="R2535" i="2" s="1"/>
  <c r="Q2535" i="2" s="1"/>
  <c r="P2535" i="2" s="1"/>
  <c r="O2535" i="2" s="1"/>
  <c r="N2535" i="2" s="1"/>
  <c r="M2535" i="2" s="1"/>
  <c r="L2535" i="2" s="1"/>
  <c r="K2535" i="2" s="1"/>
  <c r="J2535" i="2" s="1"/>
  <c r="I2535" i="2" s="1"/>
  <c r="H2535" i="2" s="1"/>
  <c r="X2526" i="2"/>
  <c r="W2526" i="2" s="1"/>
  <c r="V2526" i="2" s="1"/>
  <c r="U2526" i="2" s="1"/>
  <c r="T2526" i="2" s="1"/>
  <c r="S2526" i="2" s="1"/>
  <c r="R2526" i="2" s="1"/>
  <c r="Q2526" i="2" s="1"/>
  <c r="P2526" i="2" s="1"/>
  <c r="O2526" i="2" s="1"/>
  <c r="N2526" i="2" s="1"/>
  <c r="M2526" i="2" s="1"/>
  <c r="L2526" i="2" s="1"/>
  <c r="K2526" i="2" s="1"/>
  <c r="J2526" i="2" s="1"/>
  <c r="I2526" i="2" s="1"/>
  <c r="H2526" i="2" s="1"/>
  <c r="X2517" i="2"/>
  <c r="W2517" i="2" s="1"/>
  <c r="V2517" i="2" s="1"/>
  <c r="U2517" i="2" s="1"/>
  <c r="T2517" i="2" s="1"/>
  <c r="S2517" i="2" s="1"/>
  <c r="R2517" i="2" s="1"/>
  <c r="Q2517" i="2" s="1"/>
  <c r="P2517" i="2" s="1"/>
  <c r="O2517" i="2" s="1"/>
  <c r="N2517" i="2" s="1"/>
  <c r="M2517" i="2" s="1"/>
  <c r="L2517" i="2" s="1"/>
  <c r="K2517" i="2" s="1"/>
  <c r="J2517" i="2" s="1"/>
  <c r="I2517" i="2" s="1"/>
  <c r="H2517" i="2" s="1"/>
  <c r="X2508" i="2"/>
  <c r="W2508" i="2" s="1"/>
  <c r="V2508" i="2" s="1"/>
  <c r="U2508" i="2" s="1"/>
  <c r="T2508" i="2" s="1"/>
  <c r="S2508" i="2" s="1"/>
  <c r="R2508" i="2" s="1"/>
  <c r="Q2508" i="2" s="1"/>
  <c r="P2508" i="2" s="1"/>
  <c r="O2508" i="2" s="1"/>
  <c r="N2508" i="2" s="1"/>
  <c r="M2508" i="2" s="1"/>
  <c r="L2508" i="2" s="1"/>
  <c r="K2508" i="2" s="1"/>
  <c r="J2508" i="2" s="1"/>
  <c r="I2508" i="2" s="1"/>
  <c r="H2508" i="2" s="1"/>
  <c r="X2499" i="2"/>
  <c r="W2499" i="2" s="1"/>
  <c r="V2499" i="2" s="1"/>
  <c r="U2499" i="2" s="1"/>
  <c r="T2499" i="2" s="1"/>
  <c r="S2499" i="2" s="1"/>
  <c r="R2499" i="2" s="1"/>
  <c r="Q2499" i="2" s="1"/>
  <c r="P2499" i="2" s="1"/>
  <c r="O2499" i="2" s="1"/>
  <c r="N2499" i="2" s="1"/>
  <c r="M2499" i="2" s="1"/>
  <c r="L2499" i="2" s="1"/>
  <c r="K2499" i="2" s="1"/>
  <c r="J2499" i="2" s="1"/>
  <c r="I2499" i="2" s="1"/>
  <c r="H2499" i="2" s="1"/>
  <c r="X2490" i="2"/>
  <c r="W2490" i="2" s="1"/>
  <c r="V2490" i="2" s="1"/>
  <c r="U2490" i="2" s="1"/>
  <c r="T2490" i="2" s="1"/>
  <c r="S2490" i="2" s="1"/>
  <c r="R2490" i="2" s="1"/>
  <c r="Q2490" i="2" s="1"/>
  <c r="P2490" i="2" s="1"/>
  <c r="O2490" i="2" s="1"/>
  <c r="N2490" i="2" s="1"/>
  <c r="M2490" i="2" s="1"/>
  <c r="L2490" i="2" s="1"/>
  <c r="K2490" i="2" s="1"/>
  <c r="J2490" i="2" s="1"/>
  <c r="I2490" i="2" s="1"/>
  <c r="H2490" i="2" s="1"/>
  <c r="X2481" i="2"/>
  <c r="W2481" i="2" s="1"/>
  <c r="V2481" i="2" s="1"/>
  <c r="U2481" i="2" s="1"/>
  <c r="T2481" i="2" s="1"/>
  <c r="S2481" i="2" s="1"/>
  <c r="R2481" i="2" s="1"/>
  <c r="Q2481" i="2" s="1"/>
  <c r="P2481" i="2" s="1"/>
  <c r="O2481" i="2" s="1"/>
  <c r="N2481" i="2" s="1"/>
  <c r="M2481" i="2" s="1"/>
  <c r="L2481" i="2" s="1"/>
  <c r="K2481" i="2" s="1"/>
  <c r="J2481" i="2" s="1"/>
  <c r="I2481" i="2" s="1"/>
  <c r="H2481" i="2" s="1"/>
  <c r="X2472" i="2"/>
  <c r="W2472" i="2" s="1"/>
  <c r="V2472" i="2" s="1"/>
  <c r="U2472" i="2" s="1"/>
  <c r="T2472" i="2" s="1"/>
  <c r="S2472" i="2" s="1"/>
  <c r="R2472" i="2" s="1"/>
  <c r="Q2472" i="2" s="1"/>
  <c r="P2472" i="2" s="1"/>
  <c r="O2472" i="2" s="1"/>
  <c r="N2472" i="2" s="1"/>
  <c r="M2472" i="2" s="1"/>
  <c r="L2472" i="2" s="1"/>
  <c r="K2472" i="2" s="1"/>
  <c r="J2472" i="2" s="1"/>
  <c r="I2472" i="2" s="1"/>
  <c r="H2472" i="2" s="1"/>
  <c r="X2463" i="2"/>
  <c r="W2463" i="2" s="1"/>
  <c r="V2463" i="2" s="1"/>
  <c r="U2463" i="2" s="1"/>
  <c r="T2463" i="2" s="1"/>
  <c r="S2463" i="2" s="1"/>
  <c r="R2463" i="2" s="1"/>
  <c r="Q2463" i="2" s="1"/>
  <c r="P2463" i="2" s="1"/>
  <c r="O2463" i="2" s="1"/>
  <c r="N2463" i="2" s="1"/>
  <c r="M2463" i="2" s="1"/>
  <c r="L2463" i="2" s="1"/>
  <c r="K2463" i="2" s="1"/>
  <c r="J2463" i="2" s="1"/>
  <c r="I2463" i="2" s="1"/>
  <c r="H2463" i="2" s="1"/>
  <c r="X2454" i="2"/>
  <c r="W2454" i="2" s="1"/>
  <c r="V2454" i="2" s="1"/>
  <c r="U2454" i="2" s="1"/>
  <c r="T2454" i="2" s="1"/>
  <c r="S2454" i="2" s="1"/>
  <c r="R2454" i="2" s="1"/>
  <c r="Q2454" i="2" s="1"/>
  <c r="P2454" i="2" s="1"/>
  <c r="O2454" i="2" s="1"/>
  <c r="N2454" i="2" s="1"/>
  <c r="M2454" i="2" s="1"/>
  <c r="L2454" i="2" s="1"/>
  <c r="K2454" i="2" s="1"/>
  <c r="J2454" i="2" s="1"/>
  <c r="I2454" i="2" s="1"/>
  <c r="H2454" i="2" s="1"/>
  <c r="X2445" i="2"/>
  <c r="W2445" i="2" s="1"/>
  <c r="V2445" i="2" s="1"/>
  <c r="U2445" i="2" s="1"/>
  <c r="T2445" i="2" s="1"/>
  <c r="S2445" i="2" s="1"/>
  <c r="R2445" i="2" s="1"/>
  <c r="Q2445" i="2" s="1"/>
  <c r="P2445" i="2" s="1"/>
  <c r="O2445" i="2" s="1"/>
  <c r="N2445" i="2" s="1"/>
  <c r="M2445" i="2" s="1"/>
  <c r="L2445" i="2" s="1"/>
  <c r="K2445" i="2" s="1"/>
  <c r="J2445" i="2" s="1"/>
  <c r="I2445" i="2" s="1"/>
  <c r="H2445" i="2" s="1"/>
  <c r="X2436" i="2"/>
  <c r="W2436" i="2" s="1"/>
  <c r="V2436" i="2" s="1"/>
  <c r="U2436" i="2" s="1"/>
  <c r="T2436" i="2" s="1"/>
  <c r="S2436" i="2" s="1"/>
  <c r="R2436" i="2" s="1"/>
  <c r="Q2436" i="2" s="1"/>
  <c r="P2436" i="2" s="1"/>
  <c r="O2436" i="2" s="1"/>
  <c r="N2436" i="2" s="1"/>
  <c r="M2436" i="2" s="1"/>
  <c r="L2436" i="2" s="1"/>
  <c r="K2436" i="2" s="1"/>
  <c r="J2436" i="2" s="1"/>
  <c r="I2436" i="2" s="1"/>
  <c r="H2436" i="2" s="1"/>
  <c r="X2427" i="2"/>
  <c r="W2427" i="2" s="1"/>
  <c r="V2427" i="2" s="1"/>
  <c r="U2427" i="2" s="1"/>
  <c r="T2427" i="2" s="1"/>
  <c r="S2427" i="2" s="1"/>
  <c r="R2427" i="2" s="1"/>
  <c r="Q2427" i="2" s="1"/>
  <c r="P2427" i="2" s="1"/>
  <c r="O2427" i="2" s="1"/>
  <c r="N2427" i="2" s="1"/>
  <c r="M2427" i="2" s="1"/>
  <c r="L2427" i="2" s="1"/>
  <c r="K2427" i="2" s="1"/>
  <c r="J2427" i="2" s="1"/>
  <c r="I2427" i="2" s="1"/>
  <c r="H2427" i="2" s="1"/>
  <c r="X2418" i="2"/>
  <c r="W2418" i="2" s="1"/>
  <c r="V2418" i="2" s="1"/>
  <c r="U2418" i="2" s="1"/>
  <c r="T2418" i="2" s="1"/>
  <c r="S2418" i="2" s="1"/>
  <c r="R2418" i="2" s="1"/>
  <c r="Q2418" i="2" s="1"/>
  <c r="P2418" i="2" s="1"/>
  <c r="O2418" i="2" s="1"/>
  <c r="N2418" i="2" s="1"/>
  <c r="M2418" i="2" s="1"/>
  <c r="L2418" i="2" s="1"/>
  <c r="K2418" i="2" s="1"/>
  <c r="J2418" i="2" s="1"/>
  <c r="I2418" i="2" s="1"/>
  <c r="H2418" i="2" s="1"/>
  <c r="X2409" i="2"/>
  <c r="W2409" i="2" s="1"/>
  <c r="V2409" i="2" s="1"/>
  <c r="U2409" i="2" s="1"/>
  <c r="T2409" i="2" s="1"/>
  <c r="S2409" i="2" s="1"/>
  <c r="R2409" i="2" s="1"/>
  <c r="Q2409" i="2" s="1"/>
  <c r="P2409" i="2" s="1"/>
  <c r="O2409" i="2" s="1"/>
  <c r="N2409" i="2" s="1"/>
  <c r="M2409" i="2" s="1"/>
  <c r="L2409" i="2" s="1"/>
  <c r="K2409" i="2" s="1"/>
  <c r="J2409" i="2" s="1"/>
  <c r="I2409" i="2" s="1"/>
  <c r="H2409" i="2" s="1"/>
  <c r="X2400" i="2"/>
  <c r="W2400" i="2" s="1"/>
  <c r="V2400" i="2" s="1"/>
  <c r="U2400" i="2" s="1"/>
  <c r="T2400" i="2" s="1"/>
  <c r="S2400" i="2" s="1"/>
  <c r="R2400" i="2" s="1"/>
  <c r="Q2400" i="2" s="1"/>
  <c r="P2400" i="2" s="1"/>
  <c r="O2400" i="2" s="1"/>
  <c r="N2400" i="2" s="1"/>
  <c r="M2400" i="2" s="1"/>
  <c r="L2400" i="2" s="1"/>
  <c r="K2400" i="2" s="1"/>
  <c r="J2400" i="2" s="1"/>
  <c r="I2400" i="2" s="1"/>
  <c r="H2400" i="2" s="1"/>
  <c r="X2391" i="2"/>
  <c r="W2391" i="2" s="1"/>
  <c r="V2391" i="2" s="1"/>
  <c r="U2391" i="2" s="1"/>
  <c r="T2391" i="2" s="1"/>
  <c r="S2391" i="2" s="1"/>
  <c r="R2391" i="2" s="1"/>
  <c r="Q2391" i="2" s="1"/>
  <c r="P2391" i="2" s="1"/>
  <c r="O2391" i="2" s="1"/>
  <c r="N2391" i="2" s="1"/>
  <c r="M2391" i="2" s="1"/>
  <c r="L2391" i="2" s="1"/>
  <c r="K2391" i="2" s="1"/>
  <c r="J2391" i="2" s="1"/>
  <c r="I2391" i="2" s="1"/>
  <c r="H2391" i="2" s="1"/>
  <c r="X2382" i="2"/>
  <c r="W2382" i="2" s="1"/>
  <c r="V2382" i="2" s="1"/>
  <c r="U2382" i="2" s="1"/>
  <c r="T2382" i="2" s="1"/>
  <c r="S2382" i="2" s="1"/>
  <c r="R2382" i="2" s="1"/>
  <c r="Q2382" i="2" s="1"/>
  <c r="P2382" i="2" s="1"/>
  <c r="O2382" i="2" s="1"/>
  <c r="N2382" i="2" s="1"/>
  <c r="M2382" i="2" s="1"/>
  <c r="L2382" i="2" s="1"/>
  <c r="K2382" i="2" s="1"/>
  <c r="J2382" i="2" s="1"/>
  <c r="I2382" i="2" s="1"/>
  <c r="H2382" i="2" s="1"/>
  <c r="X2373" i="2"/>
  <c r="W2373" i="2" s="1"/>
  <c r="V2373" i="2" s="1"/>
  <c r="U2373" i="2" s="1"/>
  <c r="T2373" i="2" s="1"/>
  <c r="S2373" i="2" s="1"/>
  <c r="R2373" i="2" s="1"/>
  <c r="Q2373" i="2" s="1"/>
  <c r="P2373" i="2" s="1"/>
  <c r="O2373" i="2" s="1"/>
  <c r="N2373" i="2" s="1"/>
  <c r="M2373" i="2" s="1"/>
  <c r="L2373" i="2" s="1"/>
  <c r="K2373" i="2" s="1"/>
  <c r="J2373" i="2" s="1"/>
  <c r="I2373" i="2" s="1"/>
  <c r="H2373" i="2" s="1"/>
  <c r="X2364" i="2"/>
  <c r="W2364" i="2" s="1"/>
  <c r="V2364" i="2" s="1"/>
  <c r="U2364" i="2" s="1"/>
  <c r="T2364" i="2" s="1"/>
  <c r="S2364" i="2" s="1"/>
  <c r="R2364" i="2" s="1"/>
  <c r="Q2364" i="2" s="1"/>
  <c r="P2364" i="2" s="1"/>
  <c r="O2364" i="2" s="1"/>
  <c r="N2364" i="2" s="1"/>
  <c r="M2364" i="2" s="1"/>
  <c r="L2364" i="2" s="1"/>
  <c r="K2364" i="2" s="1"/>
  <c r="J2364" i="2" s="1"/>
  <c r="I2364" i="2" s="1"/>
  <c r="H2364" i="2" s="1"/>
  <c r="X2355" i="2"/>
  <c r="W2355" i="2" s="1"/>
  <c r="V2355" i="2" s="1"/>
  <c r="U2355" i="2" s="1"/>
  <c r="T2355" i="2" s="1"/>
  <c r="S2355" i="2" s="1"/>
  <c r="R2355" i="2" s="1"/>
  <c r="Q2355" i="2" s="1"/>
  <c r="P2355" i="2" s="1"/>
  <c r="O2355" i="2" s="1"/>
  <c r="N2355" i="2" s="1"/>
  <c r="M2355" i="2" s="1"/>
  <c r="L2355" i="2" s="1"/>
  <c r="K2355" i="2" s="1"/>
  <c r="J2355" i="2" s="1"/>
  <c r="I2355" i="2" s="1"/>
  <c r="H2355" i="2" s="1"/>
  <c r="X2346" i="2"/>
  <c r="W2346" i="2" s="1"/>
  <c r="V2346" i="2" s="1"/>
  <c r="U2346" i="2" s="1"/>
  <c r="T2346" i="2" s="1"/>
  <c r="S2346" i="2" s="1"/>
  <c r="R2346" i="2" s="1"/>
  <c r="Q2346" i="2" s="1"/>
  <c r="P2346" i="2" s="1"/>
  <c r="O2346" i="2" s="1"/>
  <c r="N2346" i="2" s="1"/>
  <c r="M2346" i="2" s="1"/>
  <c r="L2346" i="2" s="1"/>
  <c r="K2346" i="2" s="1"/>
  <c r="J2346" i="2" s="1"/>
  <c r="I2346" i="2" s="1"/>
  <c r="H2346" i="2" s="1"/>
  <c r="X2337" i="2"/>
  <c r="W2337" i="2" s="1"/>
  <c r="V2337" i="2" s="1"/>
  <c r="U2337" i="2" s="1"/>
  <c r="T2337" i="2" s="1"/>
  <c r="S2337" i="2" s="1"/>
  <c r="R2337" i="2" s="1"/>
  <c r="Q2337" i="2" s="1"/>
  <c r="P2337" i="2" s="1"/>
  <c r="O2337" i="2" s="1"/>
  <c r="N2337" i="2" s="1"/>
  <c r="M2337" i="2" s="1"/>
  <c r="L2337" i="2" s="1"/>
  <c r="K2337" i="2" s="1"/>
  <c r="J2337" i="2" s="1"/>
  <c r="I2337" i="2" s="1"/>
  <c r="H2337" i="2" s="1"/>
  <c r="X2328" i="2"/>
  <c r="W2328" i="2" s="1"/>
  <c r="V2328" i="2" s="1"/>
  <c r="U2328" i="2" s="1"/>
  <c r="T2328" i="2" s="1"/>
  <c r="S2328" i="2" s="1"/>
  <c r="R2328" i="2" s="1"/>
  <c r="Q2328" i="2" s="1"/>
  <c r="P2328" i="2" s="1"/>
  <c r="O2328" i="2" s="1"/>
  <c r="N2328" i="2" s="1"/>
  <c r="M2328" i="2" s="1"/>
  <c r="L2328" i="2" s="1"/>
  <c r="K2328" i="2" s="1"/>
  <c r="J2328" i="2" s="1"/>
  <c r="I2328" i="2" s="1"/>
  <c r="H2328" i="2" s="1"/>
  <c r="X2319" i="2"/>
  <c r="W2319" i="2" s="1"/>
  <c r="V2319" i="2" s="1"/>
  <c r="U2319" i="2" s="1"/>
  <c r="T2319" i="2" s="1"/>
  <c r="S2319" i="2" s="1"/>
  <c r="R2319" i="2" s="1"/>
  <c r="Q2319" i="2" s="1"/>
  <c r="P2319" i="2" s="1"/>
  <c r="O2319" i="2" s="1"/>
  <c r="N2319" i="2" s="1"/>
  <c r="M2319" i="2" s="1"/>
  <c r="L2319" i="2" s="1"/>
  <c r="K2319" i="2" s="1"/>
  <c r="J2319" i="2" s="1"/>
  <c r="I2319" i="2" s="1"/>
  <c r="H2319" i="2" s="1"/>
  <c r="X2307" i="2"/>
  <c r="W2307" i="2" s="1"/>
  <c r="V2307" i="2" s="1"/>
  <c r="U2307" i="2" s="1"/>
  <c r="T2307" i="2" s="1"/>
  <c r="S2307" i="2" s="1"/>
  <c r="R2307" i="2" s="1"/>
  <c r="Q2307" i="2" s="1"/>
  <c r="P2307" i="2" s="1"/>
  <c r="O2307" i="2" s="1"/>
  <c r="N2307" i="2" s="1"/>
  <c r="M2307" i="2" s="1"/>
  <c r="L2307" i="2" s="1"/>
  <c r="K2307" i="2" s="1"/>
  <c r="J2307" i="2" s="1"/>
  <c r="I2307" i="2" s="1"/>
  <c r="H2307" i="2" s="1"/>
  <c r="X2295" i="2"/>
  <c r="W2295" i="2" s="1"/>
  <c r="V2295" i="2" s="1"/>
  <c r="U2295" i="2" s="1"/>
  <c r="T2295" i="2" s="1"/>
  <c r="S2295" i="2" s="1"/>
  <c r="R2295" i="2" s="1"/>
  <c r="Q2295" i="2" s="1"/>
  <c r="P2295" i="2" s="1"/>
  <c r="O2295" i="2" s="1"/>
  <c r="N2295" i="2" s="1"/>
  <c r="M2295" i="2" s="1"/>
  <c r="L2295" i="2" s="1"/>
  <c r="K2295" i="2" s="1"/>
  <c r="J2295" i="2" s="1"/>
  <c r="I2295" i="2" s="1"/>
  <c r="H2295" i="2" s="1"/>
  <c r="X2283" i="2"/>
  <c r="W2283" i="2" s="1"/>
  <c r="V2283" i="2" s="1"/>
  <c r="U2283" i="2" s="1"/>
  <c r="T2283" i="2" s="1"/>
  <c r="S2283" i="2" s="1"/>
  <c r="R2283" i="2" s="1"/>
  <c r="Q2283" i="2" s="1"/>
  <c r="P2283" i="2" s="1"/>
  <c r="O2283" i="2" s="1"/>
  <c r="N2283" i="2" s="1"/>
  <c r="M2283" i="2" s="1"/>
  <c r="L2283" i="2" s="1"/>
  <c r="K2283" i="2" s="1"/>
  <c r="J2283" i="2" s="1"/>
  <c r="I2283" i="2" s="1"/>
  <c r="H2283" i="2" s="1"/>
  <c r="X2271" i="2"/>
  <c r="W2271" i="2" s="1"/>
  <c r="V2271" i="2" s="1"/>
  <c r="U2271" i="2" s="1"/>
  <c r="T2271" i="2" s="1"/>
  <c r="S2271" i="2" s="1"/>
  <c r="R2271" i="2" s="1"/>
  <c r="Q2271" i="2" s="1"/>
  <c r="P2271" i="2" s="1"/>
  <c r="O2271" i="2" s="1"/>
  <c r="N2271" i="2" s="1"/>
  <c r="M2271" i="2" s="1"/>
  <c r="L2271" i="2" s="1"/>
  <c r="K2271" i="2" s="1"/>
  <c r="J2271" i="2" s="1"/>
  <c r="I2271" i="2" s="1"/>
  <c r="H2271" i="2" s="1"/>
  <c r="X2259" i="2"/>
  <c r="W2259" i="2" s="1"/>
  <c r="V2259" i="2" s="1"/>
  <c r="U2259" i="2" s="1"/>
  <c r="T2259" i="2" s="1"/>
  <c r="S2259" i="2" s="1"/>
  <c r="R2259" i="2" s="1"/>
  <c r="Q2259" i="2" s="1"/>
  <c r="P2259" i="2" s="1"/>
  <c r="O2259" i="2" s="1"/>
  <c r="N2259" i="2" s="1"/>
  <c r="M2259" i="2" s="1"/>
  <c r="L2259" i="2" s="1"/>
  <c r="K2259" i="2" s="1"/>
  <c r="J2259" i="2" s="1"/>
  <c r="I2259" i="2" s="1"/>
  <c r="H2259" i="2" s="1"/>
  <c r="X2247" i="2"/>
  <c r="W2247" i="2" s="1"/>
  <c r="V2247" i="2" s="1"/>
  <c r="U2247" i="2" s="1"/>
  <c r="T2247" i="2" s="1"/>
  <c r="S2247" i="2" s="1"/>
  <c r="R2247" i="2" s="1"/>
  <c r="Q2247" i="2" s="1"/>
  <c r="P2247" i="2" s="1"/>
  <c r="O2247" i="2" s="1"/>
  <c r="N2247" i="2" s="1"/>
  <c r="M2247" i="2" s="1"/>
  <c r="L2247" i="2" s="1"/>
  <c r="K2247" i="2" s="1"/>
  <c r="J2247" i="2" s="1"/>
  <c r="I2247" i="2" s="1"/>
  <c r="H2247" i="2" s="1"/>
  <c r="X2235" i="2"/>
  <c r="W2235" i="2" s="1"/>
  <c r="V2235" i="2" s="1"/>
  <c r="U2235" i="2" s="1"/>
  <c r="T2235" i="2" s="1"/>
  <c r="S2235" i="2" s="1"/>
  <c r="R2235" i="2" s="1"/>
  <c r="Q2235" i="2" s="1"/>
  <c r="P2235" i="2" s="1"/>
  <c r="O2235" i="2" s="1"/>
  <c r="N2235" i="2" s="1"/>
  <c r="M2235" i="2" s="1"/>
  <c r="L2235" i="2" s="1"/>
  <c r="K2235" i="2" s="1"/>
  <c r="J2235" i="2" s="1"/>
  <c r="I2235" i="2" s="1"/>
  <c r="H2235" i="2" s="1"/>
  <c r="X2223" i="2"/>
  <c r="W2223" i="2" s="1"/>
  <c r="V2223" i="2" s="1"/>
  <c r="U2223" i="2" s="1"/>
  <c r="T2223" i="2" s="1"/>
  <c r="S2223" i="2" s="1"/>
  <c r="R2223" i="2" s="1"/>
  <c r="Q2223" i="2" s="1"/>
  <c r="P2223" i="2" s="1"/>
  <c r="O2223" i="2" s="1"/>
  <c r="N2223" i="2" s="1"/>
  <c r="M2223" i="2" s="1"/>
  <c r="L2223" i="2" s="1"/>
  <c r="K2223" i="2" s="1"/>
  <c r="J2223" i="2" s="1"/>
  <c r="I2223" i="2" s="1"/>
  <c r="H2223" i="2" s="1"/>
  <c r="X2211" i="2"/>
  <c r="W2211" i="2" s="1"/>
  <c r="V2211" i="2" s="1"/>
  <c r="U2211" i="2" s="1"/>
  <c r="T2211" i="2" s="1"/>
  <c r="S2211" i="2" s="1"/>
  <c r="R2211" i="2" s="1"/>
  <c r="Q2211" i="2" s="1"/>
  <c r="P2211" i="2" s="1"/>
  <c r="O2211" i="2" s="1"/>
  <c r="N2211" i="2" s="1"/>
  <c r="M2211" i="2" s="1"/>
  <c r="L2211" i="2" s="1"/>
  <c r="K2211" i="2" s="1"/>
  <c r="J2211" i="2" s="1"/>
  <c r="I2211" i="2" s="1"/>
  <c r="H2211" i="2" s="1"/>
  <c r="X2199" i="2"/>
  <c r="W2199" i="2" s="1"/>
  <c r="V2199" i="2" s="1"/>
  <c r="U2199" i="2" s="1"/>
  <c r="T2199" i="2" s="1"/>
  <c r="S2199" i="2" s="1"/>
  <c r="R2199" i="2" s="1"/>
  <c r="Q2199" i="2" s="1"/>
  <c r="P2199" i="2" s="1"/>
  <c r="O2199" i="2" s="1"/>
  <c r="N2199" i="2" s="1"/>
  <c r="M2199" i="2" s="1"/>
  <c r="L2199" i="2" s="1"/>
  <c r="K2199" i="2" s="1"/>
  <c r="J2199" i="2" s="1"/>
  <c r="I2199" i="2" s="1"/>
  <c r="H2199" i="2" s="1"/>
  <c r="X2187" i="2"/>
  <c r="W2187" i="2" s="1"/>
  <c r="V2187" i="2" s="1"/>
  <c r="U2187" i="2" s="1"/>
  <c r="T2187" i="2" s="1"/>
  <c r="S2187" i="2" s="1"/>
  <c r="R2187" i="2" s="1"/>
  <c r="Q2187" i="2" s="1"/>
  <c r="P2187" i="2" s="1"/>
  <c r="O2187" i="2" s="1"/>
  <c r="N2187" i="2" s="1"/>
  <c r="M2187" i="2" s="1"/>
  <c r="L2187" i="2" s="1"/>
  <c r="K2187" i="2" s="1"/>
  <c r="J2187" i="2" s="1"/>
  <c r="I2187" i="2" s="1"/>
  <c r="H2187" i="2" s="1"/>
  <c r="X2175" i="2"/>
  <c r="W2175" i="2" s="1"/>
  <c r="V2175" i="2" s="1"/>
  <c r="U2175" i="2" s="1"/>
  <c r="T2175" i="2" s="1"/>
  <c r="S2175" i="2" s="1"/>
  <c r="R2175" i="2" s="1"/>
  <c r="Q2175" i="2" s="1"/>
  <c r="P2175" i="2" s="1"/>
  <c r="O2175" i="2" s="1"/>
  <c r="N2175" i="2" s="1"/>
  <c r="M2175" i="2" s="1"/>
  <c r="L2175" i="2" s="1"/>
  <c r="K2175" i="2" s="1"/>
  <c r="J2175" i="2" s="1"/>
  <c r="I2175" i="2" s="1"/>
  <c r="H2175" i="2" s="1"/>
  <c r="X2163" i="2"/>
  <c r="W2163" i="2" s="1"/>
  <c r="V2163" i="2" s="1"/>
  <c r="U2163" i="2" s="1"/>
  <c r="T2163" i="2" s="1"/>
  <c r="S2163" i="2" s="1"/>
  <c r="R2163" i="2" s="1"/>
  <c r="Q2163" i="2" s="1"/>
  <c r="P2163" i="2" s="1"/>
  <c r="O2163" i="2" s="1"/>
  <c r="N2163" i="2" s="1"/>
  <c r="M2163" i="2" s="1"/>
  <c r="L2163" i="2" s="1"/>
  <c r="K2163" i="2" s="1"/>
  <c r="J2163" i="2" s="1"/>
  <c r="I2163" i="2" s="1"/>
  <c r="H2163" i="2" s="1"/>
  <c r="X2151" i="2"/>
  <c r="W2151" i="2" s="1"/>
  <c r="V2151" i="2" s="1"/>
  <c r="U2151" i="2" s="1"/>
  <c r="T2151" i="2" s="1"/>
  <c r="S2151" i="2" s="1"/>
  <c r="R2151" i="2" s="1"/>
  <c r="Q2151" i="2" s="1"/>
  <c r="P2151" i="2" s="1"/>
  <c r="O2151" i="2" s="1"/>
  <c r="N2151" i="2" s="1"/>
  <c r="M2151" i="2" s="1"/>
  <c r="L2151" i="2" s="1"/>
  <c r="K2151" i="2" s="1"/>
  <c r="J2151" i="2" s="1"/>
  <c r="I2151" i="2" s="1"/>
  <c r="H2151" i="2" s="1"/>
  <c r="X2139" i="2"/>
  <c r="W2139" i="2" s="1"/>
  <c r="V2139" i="2" s="1"/>
  <c r="U2139" i="2" s="1"/>
  <c r="T2139" i="2" s="1"/>
  <c r="S2139" i="2" s="1"/>
  <c r="R2139" i="2" s="1"/>
  <c r="Q2139" i="2" s="1"/>
  <c r="P2139" i="2" s="1"/>
  <c r="O2139" i="2" s="1"/>
  <c r="N2139" i="2" s="1"/>
  <c r="M2139" i="2" s="1"/>
  <c r="L2139" i="2" s="1"/>
  <c r="K2139" i="2" s="1"/>
  <c r="J2139" i="2" s="1"/>
  <c r="I2139" i="2" s="1"/>
  <c r="H2139" i="2" s="1"/>
  <c r="X2127" i="2"/>
  <c r="W2127" i="2" s="1"/>
  <c r="V2127" i="2" s="1"/>
  <c r="U2127" i="2" s="1"/>
  <c r="T2127" i="2" s="1"/>
  <c r="S2127" i="2" s="1"/>
  <c r="R2127" i="2" s="1"/>
  <c r="Q2127" i="2" s="1"/>
  <c r="P2127" i="2" s="1"/>
  <c r="O2127" i="2" s="1"/>
  <c r="N2127" i="2" s="1"/>
  <c r="M2127" i="2" s="1"/>
  <c r="L2127" i="2" s="1"/>
  <c r="K2127" i="2" s="1"/>
  <c r="J2127" i="2" s="1"/>
  <c r="I2127" i="2" s="1"/>
  <c r="H2127" i="2" s="1"/>
  <c r="X2115" i="2"/>
  <c r="W2115" i="2" s="1"/>
  <c r="V2115" i="2" s="1"/>
  <c r="U2115" i="2" s="1"/>
  <c r="T2115" i="2" s="1"/>
  <c r="S2115" i="2" s="1"/>
  <c r="R2115" i="2" s="1"/>
  <c r="Q2115" i="2" s="1"/>
  <c r="P2115" i="2" s="1"/>
  <c r="O2115" i="2" s="1"/>
  <c r="N2115" i="2" s="1"/>
  <c r="M2115" i="2" s="1"/>
  <c r="L2115" i="2" s="1"/>
  <c r="K2115" i="2" s="1"/>
  <c r="J2115" i="2" s="1"/>
  <c r="I2115" i="2" s="1"/>
  <c r="H2115" i="2" s="1"/>
  <c r="X2103" i="2"/>
  <c r="W2103" i="2" s="1"/>
  <c r="V2103" i="2" s="1"/>
  <c r="U2103" i="2" s="1"/>
  <c r="T2103" i="2" s="1"/>
  <c r="S2103" i="2" s="1"/>
  <c r="R2103" i="2" s="1"/>
  <c r="Q2103" i="2" s="1"/>
  <c r="P2103" i="2" s="1"/>
  <c r="O2103" i="2" s="1"/>
  <c r="N2103" i="2" s="1"/>
  <c r="M2103" i="2" s="1"/>
  <c r="L2103" i="2" s="1"/>
  <c r="K2103" i="2" s="1"/>
  <c r="J2103" i="2" s="1"/>
  <c r="I2103" i="2" s="1"/>
  <c r="H2103" i="2" s="1"/>
  <c r="X2091" i="2"/>
  <c r="W2091" i="2" s="1"/>
  <c r="V2091" i="2" s="1"/>
  <c r="U2091" i="2" s="1"/>
  <c r="T2091" i="2" s="1"/>
  <c r="S2091" i="2" s="1"/>
  <c r="R2091" i="2" s="1"/>
  <c r="Q2091" i="2" s="1"/>
  <c r="P2091" i="2" s="1"/>
  <c r="O2091" i="2" s="1"/>
  <c r="N2091" i="2" s="1"/>
  <c r="M2091" i="2" s="1"/>
  <c r="L2091" i="2" s="1"/>
  <c r="K2091" i="2" s="1"/>
  <c r="J2091" i="2" s="1"/>
  <c r="I2091" i="2" s="1"/>
  <c r="H2091" i="2" s="1"/>
  <c r="X2079" i="2"/>
  <c r="W2079" i="2" s="1"/>
  <c r="V2079" i="2" s="1"/>
  <c r="U2079" i="2" s="1"/>
  <c r="T2079" i="2" s="1"/>
  <c r="S2079" i="2" s="1"/>
  <c r="R2079" i="2" s="1"/>
  <c r="Q2079" i="2" s="1"/>
  <c r="P2079" i="2" s="1"/>
  <c r="O2079" i="2" s="1"/>
  <c r="N2079" i="2" s="1"/>
  <c r="M2079" i="2" s="1"/>
  <c r="L2079" i="2" s="1"/>
  <c r="K2079" i="2" s="1"/>
  <c r="J2079" i="2" s="1"/>
  <c r="I2079" i="2" s="1"/>
  <c r="H2079" i="2" s="1"/>
  <c r="X2067" i="2"/>
  <c r="W2067" i="2" s="1"/>
  <c r="V2067" i="2" s="1"/>
  <c r="U2067" i="2" s="1"/>
  <c r="T2067" i="2" s="1"/>
  <c r="S2067" i="2" s="1"/>
  <c r="R2067" i="2" s="1"/>
  <c r="Q2067" i="2" s="1"/>
  <c r="P2067" i="2" s="1"/>
  <c r="O2067" i="2" s="1"/>
  <c r="N2067" i="2" s="1"/>
  <c r="M2067" i="2" s="1"/>
  <c r="L2067" i="2" s="1"/>
  <c r="K2067" i="2" s="1"/>
  <c r="J2067" i="2" s="1"/>
  <c r="I2067" i="2" s="1"/>
  <c r="H2067" i="2" s="1"/>
  <c r="X2055" i="2"/>
  <c r="W2055" i="2" s="1"/>
  <c r="V2055" i="2" s="1"/>
  <c r="U2055" i="2" s="1"/>
  <c r="T2055" i="2" s="1"/>
  <c r="S2055" i="2" s="1"/>
  <c r="R2055" i="2" s="1"/>
  <c r="Q2055" i="2" s="1"/>
  <c r="P2055" i="2" s="1"/>
  <c r="O2055" i="2" s="1"/>
  <c r="N2055" i="2" s="1"/>
  <c r="M2055" i="2" s="1"/>
  <c r="L2055" i="2" s="1"/>
  <c r="K2055" i="2" s="1"/>
  <c r="J2055" i="2" s="1"/>
  <c r="I2055" i="2" s="1"/>
  <c r="H2055" i="2" s="1"/>
  <c r="X2043" i="2"/>
  <c r="W2043" i="2" s="1"/>
  <c r="V2043" i="2" s="1"/>
  <c r="U2043" i="2" s="1"/>
  <c r="T2043" i="2" s="1"/>
  <c r="S2043" i="2" s="1"/>
  <c r="R2043" i="2" s="1"/>
  <c r="Q2043" i="2" s="1"/>
  <c r="P2043" i="2" s="1"/>
  <c r="O2043" i="2" s="1"/>
  <c r="N2043" i="2" s="1"/>
  <c r="M2043" i="2" s="1"/>
  <c r="L2043" i="2" s="1"/>
  <c r="K2043" i="2" s="1"/>
  <c r="J2043" i="2" s="1"/>
  <c r="I2043" i="2" s="1"/>
  <c r="H2043" i="2" s="1"/>
  <c r="X2031" i="2"/>
  <c r="W2031" i="2" s="1"/>
  <c r="V2031" i="2" s="1"/>
  <c r="U2031" i="2" s="1"/>
  <c r="T2031" i="2" s="1"/>
  <c r="S2031" i="2" s="1"/>
  <c r="R2031" i="2" s="1"/>
  <c r="Q2031" i="2" s="1"/>
  <c r="P2031" i="2" s="1"/>
  <c r="O2031" i="2" s="1"/>
  <c r="N2031" i="2" s="1"/>
  <c r="M2031" i="2" s="1"/>
  <c r="L2031" i="2" s="1"/>
  <c r="K2031" i="2" s="1"/>
  <c r="J2031" i="2" s="1"/>
  <c r="I2031" i="2" s="1"/>
  <c r="H2031" i="2" s="1"/>
  <c r="X2019" i="2"/>
  <c r="W2019" i="2" s="1"/>
  <c r="V2019" i="2" s="1"/>
  <c r="U2019" i="2" s="1"/>
  <c r="T2019" i="2" s="1"/>
  <c r="S2019" i="2" s="1"/>
  <c r="R2019" i="2" s="1"/>
  <c r="Q2019" i="2" s="1"/>
  <c r="P2019" i="2" s="1"/>
  <c r="O2019" i="2" s="1"/>
  <c r="N2019" i="2" s="1"/>
  <c r="M2019" i="2" s="1"/>
  <c r="L2019" i="2" s="1"/>
  <c r="K2019" i="2" s="1"/>
  <c r="J2019" i="2" s="1"/>
  <c r="I2019" i="2" s="1"/>
  <c r="H2019" i="2" s="1"/>
  <c r="X2007" i="2"/>
  <c r="W2007" i="2" s="1"/>
  <c r="V2007" i="2" s="1"/>
  <c r="U2007" i="2" s="1"/>
  <c r="T2007" i="2" s="1"/>
  <c r="S2007" i="2" s="1"/>
  <c r="R2007" i="2" s="1"/>
  <c r="Q2007" i="2" s="1"/>
  <c r="P2007" i="2" s="1"/>
  <c r="O2007" i="2" s="1"/>
  <c r="N2007" i="2" s="1"/>
  <c r="M2007" i="2" s="1"/>
  <c r="L2007" i="2" s="1"/>
  <c r="K2007" i="2" s="1"/>
  <c r="J2007" i="2" s="1"/>
  <c r="I2007" i="2" s="1"/>
  <c r="H2007" i="2" s="1"/>
  <c r="X1995" i="2"/>
  <c r="W1995" i="2" s="1"/>
  <c r="V1995" i="2" s="1"/>
  <c r="U1995" i="2" s="1"/>
  <c r="T1995" i="2" s="1"/>
  <c r="S1995" i="2" s="1"/>
  <c r="R1995" i="2" s="1"/>
  <c r="Q1995" i="2" s="1"/>
  <c r="P1995" i="2" s="1"/>
  <c r="O1995" i="2" s="1"/>
  <c r="N1995" i="2" s="1"/>
  <c r="M1995" i="2" s="1"/>
  <c r="L1995" i="2" s="1"/>
  <c r="K1995" i="2" s="1"/>
  <c r="J1995" i="2" s="1"/>
  <c r="I1995" i="2" s="1"/>
  <c r="H1995" i="2" s="1"/>
  <c r="X1983" i="2"/>
  <c r="W1983" i="2" s="1"/>
  <c r="V1983" i="2" s="1"/>
  <c r="U1983" i="2" s="1"/>
  <c r="T1983" i="2" s="1"/>
  <c r="S1983" i="2" s="1"/>
  <c r="R1983" i="2" s="1"/>
  <c r="Q1983" i="2" s="1"/>
  <c r="P1983" i="2" s="1"/>
  <c r="O1983" i="2" s="1"/>
  <c r="N1983" i="2" s="1"/>
  <c r="M1983" i="2" s="1"/>
  <c r="L1983" i="2" s="1"/>
  <c r="K1983" i="2" s="1"/>
  <c r="J1983" i="2" s="1"/>
  <c r="I1983" i="2" s="1"/>
  <c r="H1983" i="2" s="1"/>
  <c r="X1971" i="2"/>
  <c r="W1971" i="2" s="1"/>
  <c r="V1971" i="2" s="1"/>
  <c r="U1971" i="2" s="1"/>
  <c r="T1971" i="2" s="1"/>
  <c r="S1971" i="2" s="1"/>
  <c r="R1971" i="2" s="1"/>
  <c r="Q1971" i="2" s="1"/>
  <c r="P1971" i="2" s="1"/>
  <c r="O1971" i="2" s="1"/>
  <c r="N1971" i="2" s="1"/>
  <c r="M1971" i="2" s="1"/>
  <c r="L1971" i="2" s="1"/>
  <c r="K1971" i="2" s="1"/>
  <c r="J1971" i="2" s="1"/>
  <c r="I1971" i="2" s="1"/>
  <c r="H1971" i="2" s="1"/>
  <c r="X1959" i="2"/>
  <c r="W1959" i="2" s="1"/>
  <c r="V1959" i="2" s="1"/>
  <c r="U1959" i="2" s="1"/>
  <c r="T1959" i="2" s="1"/>
  <c r="S1959" i="2" s="1"/>
  <c r="R1959" i="2" s="1"/>
  <c r="Q1959" i="2" s="1"/>
  <c r="P1959" i="2" s="1"/>
  <c r="O1959" i="2" s="1"/>
  <c r="N1959" i="2" s="1"/>
  <c r="M1959" i="2" s="1"/>
  <c r="L1959" i="2" s="1"/>
  <c r="K1959" i="2" s="1"/>
  <c r="J1959" i="2" s="1"/>
  <c r="I1959" i="2" s="1"/>
  <c r="H1959" i="2" s="1"/>
  <c r="X1947" i="2"/>
  <c r="W1947" i="2" s="1"/>
  <c r="V1947" i="2" s="1"/>
  <c r="U1947" i="2" s="1"/>
  <c r="T1947" i="2" s="1"/>
  <c r="S1947" i="2" s="1"/>
  <c r="R1947" i="2" s="1"/>
  <c r="Q1947" i="2" s="1"/>
  <c r="P1947" i="2" s="1"/>
  <c r="O1947" i="2" s="1"/>
  <c r="N1947" i="2" s="1"/>
  <c r="M1947" i="2" s="1"/>
  <c r="L1947" i="2" s="1"/>
  <c r="K1947" i="2" s="1"/>
  <c r="J1947" i="2" s="1"/>
  <c r="I1947" i="2" s="1"/>
  <c r="H1947" i="2" s="1"/>
  <c r="X1935" i="2"/>
  <c r="W1935" i="2" s="1"/>
  <c r="V1935" i="2" s="1"/>
  <c r="U1935" i="2" s="1"/>
  <c r="T1935" i="2" s="1"/>
  <c r="S1935" i="2" s="1"/>
  <c r="R1935" i="2" s="1"/>
  <c r="Q1935" i="2" s="1"/>
  <c r="P1935" i="2" s="1"/>
  <c r="O1935" i="2" s="1"/>
  <c r="N1935" i="2" s="1"/>
  <c r="M1935" i="2" s="1"/>
  <c r="L1935" i="2" s="1"/>
  <c r="K1935" i="2" s="1"/>
  <c r="J1935" i="2" s="1"/>
  <c r="I1935" i="2" s="1"/>
  <c r="H1935" i="2" s="1"/>
  <c r="X1923" i="2"/>
  <c r="W1923" i="2" s="1"/>
  <c r="V1923" i="2" s="1"/>
  <c r="U1923" i="2" s="1"/>
  <c r="T1923" i="2" s="1"/>
  <c r="S1923" i="2" s="1"/>
  <c r="R1923" i="2" s="1"/>
  <c r="Q1923" i="2" s="1"/>
  <c r="P1923" i="2" s="1"/>
  <c r="O1923" i="2" s="1"/>
  <c r="N1923" i="2" s="1"/>
  <c r="M1923" i="2" s="1"/>
  <c r="L1923" i="2" s="1"/>
  <c r="K1923" i="2" s="1"/>
  <c r="J1923" i="2" s="1"/>
  <c r="I1923" i="2" s="1"/>
  <c r="H1923" i="2" s="1"/>
  <c r="X1911" i="2"/>
  <c r="W1911" i="2" s="1"/>
  <c r="V1911" i="2" s="1"/>
  <c r="U1911" i="2" s="1"/>
  <c r="T1911" i="2" s="1"/>
  <c r="S1911" i="2" s="1"/>
  <c r="R1911" i="2" s="1"/>
  <c r="Q1911" i="2" s="1"/>
  <c r="P1911" i="2" s="1"/>
  <c r="O1911" i="2" s="1"/>
  <c r="N1911" i="2" s="1"/>
  <c r="M1911" i="2" s="1"/>
  <c r="L1911" i="2" s="1"/>
  <c r="K1911" i="2" s="1"/>
  <c r="J1911" i="2" s="1"/>
  <c r="I1911" i="2" s="1"/>
  <c r="H1911" i="2" s="1"/>
  <c r="X1899" i="2"/>
  <c r="W1899" i="2" s="1"/>
  <c r="V1899" i="2" s="1"/>
  <c r="U1899" i="2" s="1"/>
  <c r="T1899" i="2" s="1"/>
  <c r="S1899" i="2" s="1"/>
  <c r="R1899" i="2" s="1"/>
  <c r="Q1899" i="2" s="1"/>
  <c r="P1899" i="2" s="1"/>
  <c r="O1899" i="2" s="1"/>
  <c r="N1899" i="2" s="1"/>
  <c r="M1899" i="2" s="1"/>
  <c r="L1899" i="2" s="1"/>
  <c r="K1899" i="2" s="1"/>
  <c r="J1899" i="2" s="1"/>
  <c r="I1899" i="2" s="1"/>
  <c r="H1899" i="2" s="1"/>
  <c r="X1887" i="2"/>
  <c r="W1887" i="2" s="1"/>
  <c r="V1887" i="2" s="1"/>
  <c r="U1887" i="2" s="1"/>
  <c r="T1887" i="2" s="1"/>
  <c r="S1887" i="2" s="1"/>
  <c r="R1887" i="2" s="1"/>
  <c r="Q1887" i="2" s="1"/>
  <c r="P1887" i="2" s="1"/>
  <c r="O1887" i="2" s="1"/>
  <c r="N1887" i="2" s="1"/>
  <c r="M1887" i="2" s="1"/>
  <c r="L1887" i="2" s="1"/>
  <c r="K1887" i="2" s="1"/>
  <c r="J1887" i="2" s="1"/>
  <c r="I1887" i="2" s="1"/>
  <c r="H1887" i="2" s="1"/>
  <c r="X1874" i="2"/>
  <c r="W1874" i="2" s="1"/>
  <c r="V1874" i="2" s="1"/>
  <c r="U1874" i="2" s="1"/>
  <c r="T1874" i="2" s="1"/>
  <c r="S1874" i="2" s="1"/>
  <c r="R1874" i="2" s="1"/>
  <c r="Q1874" i="2" s="1"/>
  <c r="P1874" i="2" s="1"/>
  <c r="O1874" i="2" s="1"/>
  <c r="N1874" i="2" s="1"/>
  <c r="M1874" i="2" s="1"/>
  <c r="L1874" i="2" s="1"/>
  <c r="K1874" i="2" s="1"/>
  <c r="J1874" i="2" s="1"/>
  <c r="I1874" i="2" s="1"/>
  <c r="H1874" i="2" s="1"/>
  <c r="X1853" i="2"/>
  <c r="W1853" i="2" s="1"/>
  <c r="V1853" i="2" s="1"/>
  <c r="U1853" i="2" s="1"/>
  <c r="T1853" i="2" s="1"/>
  <c r="S1853" i="2" s="1"/>
  <c r="R1853" i="2" s="1"/>
  <c r="Q1853" i="2" s="1"/>
  <c r="P1853" i="2" s="1"/>
  <c r="O1853" i="2" s="1"/>
  <c r="N1853" i="2" s="1"/>
  <c r="M1853" i="2" s="1"/>
  <c r="L1853" i="2" s="1"/>
  <c r="K1853" i="2" s="1"/>
  <c r="J1853" i="2" s="1"/>
  <c r="I1853" i="2" s="1"/>
  <c r="H1853" i="2" s="1"/>
  <c r="X1831" i="2"/>
  <c r="W1831" i="2" s="1"/>
  <c r="V1831" i="2" s="1"/>
  <c r="U1831" i="2" s="1"/>
  <c r="T1831" i="2" s="1"/>
  <c r="S1831" i="2" s="1"/>
  <c r="R1831" i="2" s="1"/>
  <c r="Q1831" i="2" s="1"/>
  <c r="P1831" i="2" s="1"/>
  <c r="O1831" i="2" s="1"/>
  <c r="N1831" i="2" s="1"/>
  <c r="M1831" i="2" s="1"/>
  <c r="L1831" i="2" s="1"/>
  <c r="K1831" i="2" s="1"/>
  <c r="J1831" i="2" s="1"/>
  <c r="I1831" i="2" s="1"/>
  <c r="H1831" i="2" s="1"/>
  <c r="X1809" i="2"/>
  <c r="W1809" i="2" s="1"/>
  <c r="V1809" i="2" s="1"/>
  <c r="U1809" i="2" s="1"/>
  <c r="T1809" i="2" s="1"/>
  <c r="S1809" i="2" s="1"/>
  <c r="R1809" i="2" s="1"/>
  <c r="Q1809" i="2" s="1"/>
  <c r="P1809" i="2" s="1"/>
  <c r="O1809" i="2" s="1"/>
  <c r="N1809" i="2" s="1"/>
  <c r="M1809" i="2" s="1"/>
  <c r="L1809" i="2" s="1"/>
  <c r="K1809" i="2" s="1"/>
  <c r="J1809" i="2" s="1"/>
  <c r="I1809" i="2" s="1"/>
  <c r="H1809" i="2" s="1"/>
  <c r="X1788" i="2"/>
  <c r="W1788" i="2" s="1"/>
  <c r="V1788" i="2" s="1"/>
  <c r="U1788" i="2" s="1"/>
  <c r="T1788" i="2" s="1"/>
  <c r="S1788" i="2" s="1"/>
  <c r="R1788" i="2" s="1"/>
  <c r="Q1788" i="2" s="1"/>
  <c r="P1788" i="2" s="1"/>
  <c r="O1788" i="2" s="1"/>
  <c r="N1788" i="2" s="1"/>
  <c r="M1788" i="2" s="1"/>
  <c r="L1788" i="2" s="1"/>
  <c r="K1788" i="2" s="1"/>
  <c r="J1788" i="2" s="1"/>
  <c r="I1788" i="2" s="1"/>
  <c r="H1788" i="2" s="1"/>
  <c r="X1766" i="2"/>
  <c r="W1766" i="2" s="1"/>
  <c r="V1766" i="2" s="1"/>
  <c r="U1766" i="2" s="1"/>
  <c r="T1766" i="2" s="1"/>
  <c r="S1766" i="2" s="1"/>
  <c r="R1766" i="2" s="1"/>
  <c r="Q1766" i="2" s="1"/>
  <c r="P1766" i="2" s="1"/>
  <c r="O1766" i="2" s="1"/>
  <c r="N1766" i="2" s="1"/>
  <c r="M1766" i="2" s="1"/>
  <c r="L1766" i="2" s="1"/>
  <c r="K1766" i="2" s="1"/>
  <c r="J1766" i="2" s="1"/>
  <c r="I1766" i="2" s="1"/>
  <c r="H1766" i="2" s="1"/>
  <c r="X1745" i="2"/>
  <c r="W1745" i="2" s="1"/>
  <c r="V1745" i="2" s="1"/>
  <c r="U1745" i="2" s="1"/>
  <c r="T1745" i="2" s="1"/>
  <c r="S1745" i="2" s="1"/>
  <c r="R1745" i="2" s="1"/>
  <c r="Q1745" i="2" s="1"/>
  <c r="P1745" i="2" s="1"/>
  <c r="O1745" i="2" s="1"/>
  <c r="N1745" i="2" s="1"/>
  <c r="M1745" i="2" s="1"/>
  <c r="L1745" i="2" s="1"/>
  <c r="K1745" i="2" s="1"/>
  <c r="J1745" i="2" s="1"/>
  <c r="I1745" i="2" s="1"/>
  <c r="H1745" i="2" s="1"/>
  <c r="X1723" i="2"/>
  <c r="W1723" i="2" s="1"/>
  <c r="V1723" i="2" s="1"/>
  <c r="U1723" i="2" s="1"/>
  <c r="T1723" i="2" s="1"/>
  <c r="S1723" i="2" s="1"/>
  <c r="R1723" i="2" s="1"/>
  <c r="Q1723" i="2" s="1"/>
  <c r="P1723" i="2" s="1"/>
  <c r="O1723" i="2" s="1"/>
  <c r="N1723" i="2" s="1"/>
  <c r="M1723" i="2" s="1"/>
  <c r="L1723" i="2" s="1"/>
  <c r="K1723" i="2" s="1"/>
  <c r="J1723" i="2" s="1"/>
  <c r="I1723" i="2" s="1"/>
  <c r="H1723" i="2" s="1"/>
  <c r="X1701" i="2"/>
  <c r="W1701" i="2" s="1"/>
  <c r="V1701" i="2" s="1"/>
  <c r="U1701" i="2" s="1"/>
  <c r="T1701" i="2" s="1"/>
  <c r="S1701" i="2" s="1"/>
  <c r="R1701" i="2" s="1"/>
  <c r="Q1701" i="2" s="1"/>
  <c r="P1701" i="2" s="1"/>
  <c r="O1701" i="2" s="1"/>
  <c r="N1701" i="2" s="1"/>
  <c r="M1701" i="2" s="1"/>
  <c r="L1701" i="2" s="1"/>
  <c r="K1701" i="2" s="1"/>
  <c r="J1701" i="2" s="1"/>
  <c r="I1701" i="2" s="1"/>
  <c r="H1701" i="2" s="1"/>
  <c r="X1680" i="2"/>
  <c r="W1680" i="2" s="1"/>
  <c r="V1680" i="2" s="1"/>
  <c r="U1680" i="2" s="1"/>
  <c r="T1680" i="2" s="1"/>
  <c r="S1680" i="2" s="1"/>
  <c r="R1680" i="2" s="1"/>
  <c r="Q1680" i="2" s="1"/>
  <c r="P1680" i="2" s="1"/>
  <c r="O1680" i="2" s="1"/>
  <c r="N1680" i="2" s="1"/>
  <c r="M1680" i="2" s="1"/>
  <c r="L1680" i="2" s="1"/>
  <c r="K1680" i="2" s="1"/>
  <c r="J1680" i="2" s="1"/>
  <c r="I1680" i="2" s="1"/>
  <c r="H1680" i="2" s="1"/>
  <c r="X1658" i="2"/>
  <c r="W1658" i="2" s="1"/>
  <c r="V1658" i="2" s="1"/>
  <c r="U1658" i="2" s="1"/>
  <c r="T1658" i="2" s="1"/>
  <c r="S1658" i="2" s="1"/>
  <c r="R1658" i="2" s="1"/>
  <c r="Q1658" i="2" s="1"/>
  <c r="P1658" i="2" s="1"/>
  <c r="O1658" i="2" s="1"/>
  <c r="N1658" i="2" s="1"/>
  <c r="M1658" i="2" s="1"/>
  <c r="L1658" i="2" s="1"/>
  <c r="K1658" i="2" s="1"/>
  <c r="J1658" i="2" s="1"/>
  <c r="I1658" i="2" s="1"/>
  <c r="H1658" i="2" s="1"/>
  <c r="X1637" i="2"/>
  <c r="W1637" i="2" s="1"/>
  <c r="V1637" i="2" s="1"/>
  <c r="U1637" i="2" s="1"/>
  <c r="T1637" i="2" s="1"/>
  <c r="S1637" i="2" s="1"/>
  <c r="R1637" i="2" s="1"/>
  <c r="Q1637" i="2" s="1"/>
  <c r="P1637" i="2" s="1"/>
  <c r="O1637" i="2" s="1"/>
  <c r="N1637" i="2" s="1"/>
  <c r="M1637" i="2" s="1"/>
  <c r="L1637" i="2" s="1"/>
  <c r="K1637" i="2" s="1"/>
  <c r="J1637" i="2" s="1"/>
  <c r="I1637" i="2" s="1"/>
  <c r="H1637" i="2" s="1"/>
  <c r="X1615" i="2"/>
  <c r="W1615" i="2" s="1"/>
  <c r="V1615" i="2" s="1"/>
  <c r="U1615" i="2" s="1"/>
  <c r="T1615" i="2" s="1"/>
  <c r="S1615" i="2" s="1"/>
  <c r="R1615" i="2" s="1"/>
  <c r="Q1615" i="2" s="1"/>
  <c r="P1615" i="2" s="1"/>
  <c r="O1615" i="2" s="1"/>
  <c r="N1615" i="2" s="1"/>
  <c r="M1615" i="2" s="1"/>
  <c r="L1615" i="2" s="1"/>
  <c r="K1615" i="2" s="1"/>
  <c r="J1615" i="2" s="1"/>
  <c r="I1615" i="2" s="1"/>
  <c r="H1615" i="2" s="1"/>
  <c r="X1593" i="2"/>
  <c r="W1593" i="2" s="1"/>
  <c r="V1593" i="2" s="1"/>
  <c r="U1593" i="2" s="1"/>
  <c r="T1593" i="2" s="1"/>
  <c r="S1593" i="2" s="1"/>
  <c r="R1593" i="2" s="1"/>
  <c r="Q1593" i="2" s="1"/>
  <c r="P1593" i="2" s="1"/>
  <c r="O1593" i="2" s="1"/>
  <c r="N1593" i="2" s="1"/>
  <c r="M1593" i="2" s="1"/>
  <c r="L1593" i="2" s="1"/>
  <c r="K1593" i="2" s="1"/>
  <c r="J1593" i="2" s="1"/>
  <c r="I1593" i="2" s="1"/>
  <c r="H1593" i="2" s="1"/>
  <c r="X1572" i="2"/>
  <c r="W1572" i="2" s="1"/>
  <c r="V1572" i="2" s="1"/>
  <c r="U1572" i="2" s="1"/>
  <c r="T1572" i="2" s="1"/>
  <c r="S1572" i="2" s="1"/>
  <c r="R1572" i="2" s="1"/>
  <c r="Q1572" i="2" s="1"/>
  <c r="P1572" i="2" s="1"/>
  <c r="O1572" i="2" s="1"/>
  <c r="N1572" i="2" s="1"/>
  <c r="M1572" i="2" s="1"/>
  <c r="L1572" i="2" s="1"/>
  <c r="K1572" i="2" s="1"/>
  <c r="J1572" i="2" s="1"/>
  <c r="I1572" i="2" s="1"/>
  <c r="H1572" i="2" s="1"/>
  <c r="X1550" i="2"/>
  <c r="W1550" i="2" s="1"/>
  <c r="V1550" i="2" s="1"/>
  <c r="U1550" i="2" s="1"/>
  <c r="T1550" i="2" s="1"/>
  <c r="S1550" i="2" s="1"/>
  <c r="R1550" i="2" s="1"/>
  <c r="Q1550" i="2" s="1"/>
  <c r="P1550" i="2" s="1"/>
  <c r="O1550" i="2" s="1"/>
  <c r="N1550" i="2" s="1"/>
  <c r="M1550" i="2" s="1"/>
  <c r="L1550" i="2" s="1"/>
  <c r="K1550" i="2" s="1"/>
  <c r="J1550" i="2" s="1"/>
  <c r="I1550" i="2" s="1"/>
  <c r="H1550" i="2" s="1"/>
  <c r="X1529" i="2"/>
  <c r="W1529" i="2" s="1"/>
  <c r="V1529" i="2" s="1"/>
  <c r="U1529" i="2" s="1"/>
  <c r="T1529" i="2" s="1"/>
  <c r="S1529" i="2" s="1"/>
  <c r="R1529" i="2" s="1"/>
  <c r="Q1529" i="2" s="1"/>
  <c r="P1529" i="2" s="1"/>
  <c r="O1529" i="2" s="1"/>
  <c r="N1529" i="2" s="1"/>
  <c r="M1529" i="2" s="1"/>
  <c r="L1529" i="2" s="1"/>
  <c r="K1529" i="2" s="1"/>
  <c r="J1529" i="2" s="1"/>
  <c r="I1529" i="2" s="1"/>
  <c r="H1529" i="2" s="1"/>
  <c r="X1507" i="2"/>
  <c r="W1507" i="2" s="1"/>
  <c r="V1507" i="2" s="1"/>
  <c r="U1507" i="2" s="1"/>
  <c r="T1507" i="2" s="1"/>
  <c r="S1507" i="2" s="1"/>
  <c r="R1507" i="2" s="1"/>
  <c r="Q1507" i="2" s="1"/>
  <c r="P1507" i="2" s="1"/>
  <c r="O1507" i="2" s="1"/>
  <c r="N1507" i="2" s="1"/>
  <c r="M1507" i="2" s="1"/>
  <c r="L1507" i="2" s="1"/>
  <c r="K1507" i="2" s="1"/>
  <c r="J1507" i="2" s="1"/>
  <c r="I1507" i="2" s="1"/>
  <c r="H1507" i="2" s="1"/>
  <c r="X1483" i="2"/>
  <c r="W1483" i="2" s="1"/>
  <c r="V1483" i="2" s="1"/>
  <c r="U1483" i="2" s="1"/>
  <c r="T1483" i="2" s="1"/>
  <c r="S1483" i="2" s="1"/>
  <c r="R1483" i="2" s="1"/>
  <c r="Q1483" i="2" s="1"/>
  <c r="P1483" i="2" s="1"/>
  <c r="O1483" i="2" s="1"/>
  <c r="N1483" i="2" s="1"/>
  <c r="M1483" i="2" s="1"/>
  <c r="L1483" i="2" s="1"/>
  <c r="K1483" i="2" s="1"/>
  <c r="J1483" i="2" s="1"/>
  <c r="I1483" i="2" s="1"/>
  <c r="H1483" i="2" s="1"/>
  <c r="X1457" i="2"/>
  <c r="W1457" i="2" s="1"/>
  <c r="V1457" i="2" s="1"/>
  <c r="U1457" i="2" s="1"/>
  <c r="T1457" i="2" s="1"/>
  <c r="S1457" i="2" s="1"/>
  <c r="R1457" i="2" s="1"/>
  <c r="Q1457" i="2" s="1"/>
  <c r="P1457" i="2" s="1"/>
  <c r="O1457" i="2" s="1"/>
  <c r="N1457" i="2" s="1"/>
  <c r="M1457" i="2" s="1"/>
  <c r="L1457" i="2" s="1"/>
  <c r="K1457" i="2" s="1"/>
  <c r="J1457" i="2" s="1"/>
  <c r="I1457" i="2" s="1"/>
  <c r="H1457" i="2" s="1"/>
  <c r="X1429" i="2"/>
  <c r="W1429" i="2" s="1"/>
  <c r="V1429" i="2" s="1"/>
  <c r="U1429" i="2" s="1"/>
  <c r="T1429" i="2" s="1"/>
  <c r="S1429" i="2" s="1"/>
  <c r="R1429" i="2" s="1"/>
  <c r="Q1429" i="2" s="1"/>
  <c r="P1429" i="2" s="1"/>
  <c r="O1429" i="2" s="1"/>
  <c r="N1429" i="2" s="1"/>
  <c r="M1429" i="2" s="1"/>
  <c r="L1429" i="2" s="1"/>
  <c r="K1429" i="2" s="1"/>
  <c r="J1429" i="2" s="1"/>
  <c r="I1429" i="2" s="1"/>
  <c r="H1429" i="2" s="1"/>
  <c r="X1403" i="2"/>
  <c r="W1403" i="2" s="1"/>
  <c r="V1403" i="2" s="1"/>
  <c r="U1403" i="2" s="1"/>
  <c r="T1403" i="2" s="1"/>
  <c r="S1403" i="2" s="1"/>
  <c r="R1403" i="2" s="1"/>
  <c r="Q1403" i="2" s="1"/>
  <c r="P1403" i="2" s="1"/>
  <c r="O1403" i="2" s="1"/>
  <c r="N1403" i="2" s="1"/>
  <c r="M1403" i="2" s="1"/>
  <c r="L1403" i="2" s="1"/>
  <c r="K1403" i="2" s="1"/>
  <c r="J1403" i="2" s="1"/>
  <c r="I1403" i="2" s="1"/>
  <c r="H1403" i="2" s="1"/>
  <c r="X1375" i="2"/>
  <c r="W1375" i="2" s="1"/>
  <c r="V1375" i="2" s="1"/>
  <c r="U1375" i="2" s="1"/>
  <c r="T1375" i="2" s="1"/>
  <c r="S1375" i="2" s="1"/>
  <c r="R1375" i="2" s="1"/>
  <c r="Q1375" i="2" s="1"/>
  <c r="P1375" i="2" s="1"/>
  <c r="O1375" i="2" s="1"/>
  <c r="N1375" i="2" s="1"/>
  <c r="M1375" i="2" s="1"/>
  <c r="L1375" i="2" s="1"/>
  <c r="K1375" i="2" s="1"/>
  <c r="J1375" i="2" s="1"/>
  <c r="I1375" i="2" s="1"/>
  <c r="H1375" i="2" s="1"/>
  <c r="X1349" i="2"/>
  <c r="W1349" i="2" s="1"/>
  <c r="V1349" i="2" s="1"/>
  <c r="U1349" i="2" s="1"/>
  <c r="T1349" i="2" s="1"/>
  <c r="S1349" i="2" s="1"/>
  <c r="R1349" i="2" s="1"/>
  <c r="Q1349" i="2" s="1"/>
  <c r="P1349" i="2" s="1"/>
  <c r="O1349" i="2" s="1"/>
  <c r="N1349" i="2" s="1"/>
  <c r="M1349" i="2" s="1"/>
  <c r="L1349" i="2" s="1"/>
  <c r="K1349" i="2" s="1"/>
  <c r="J1349" i="2" s="1"/>
  <c r="I1349" i="2" s="1"/>
  <c r="H1349" i="2" s="1"/>
  <c r="X1321" i="2"/>
  <c r="W1321" i="2" s="1"/>
  <c r="V1321" i="2" s="1"/>
  <c r="U1321" i="2" s="1"/>
  <c r="T1321" i="2" s="1"/>
  <c r="S1321" i="2" s="1"/>
  <c r="R1321" i="2" s="1"/>
  <c r="Q1321" i="2" s="1"/>
  <c r="P1321" i="2" s="1"/>
  <c r="O1321" i="2" s="1"/>
  <c r="N1321" i="2" s="1"/>
  <c r="M1321" i="2" s="1"/>
  <c r="L1321" i="2" s="1"/>
  <c r="K1321" i="2" s="1"/>
  <c r="J1321" i="2" s="1"/>
  <c r="I1321" i="2" s="1"/>
  <c r="H1321" i="2" s="1"/>
  <c r="X1295" i="2"/>
  <c r="W1295" i="2" s="1"/>
  <c r="V1295" i="2" s="1"/>
  <c r="U1295" i="2" s="1"/>
  <c r="T1295" i="2" s="1"/>
  <c r="S1295" i="2" s="1"/>
  <c r="R1295" i="2" s="1"/>
  <c r="Q1295" i="2" s="1"/>
  <c r="P1295" i="2" s="1"/>
  <c r="O1295" i="2" s="1"/>
  <c r="N1295" i="2" s="1"/>
  <c r="M1295" i="2" s="1"/>
  <c r="L1295" i="2" s="1"/>
  <c r="K1295" i="2" s="1"/>
  <c r="J1295" i="2" s="1"/>
  <c r="I1295" i="2" s="1"/>
  <c r="H1295" i="2" s="1"/>
  <c r="X1259" i="2"/>
  <c r="W1259" i="2" s="1"/>
  <c r="V1259" i="2" s="1"/>
  <c r="U1259" i="2" s="1"/>
  <c r="T1259" i="2" s="1"/>
  <c r="S1259" i="2" s="1"/>
  <c r="R1259" i="2" s="1"/>
  <c r="Q1259" i="2" s="1"/>
  <c r="P1259" i="2" s="1"/>
  <c r="O1259" i="2" s="1"/>
  <c r="N1259" i="2" s="1"/>
  <c r="M1259" i="2" s="1"/>
  <c r="L1259" i="2" s="1"/>
  <c r="K1259" i="2" s="1"/>
  <c r="J1259" i="2" s="1"/>
  <c r="I1259" i="2" s="1"/>
  <c r="H1259" i="2" s="1"/>
  <c r="X1223" i="2"/>
  <c r="W1223" i="2" s="1"/>
  <c r="V1223" i="2" s="1"/>
  <c r="U1223" i="2" s="1"/>
  <c r="T1223" i="2" s="1"/>
  <c r="S1223" i="2" s="1"/>
  <c r="R1223" i="2" s="1"/>
  <c r="Q1223" i="2" s="1"/>
  <c r="P1223" i="2" s="1"/>
  <c r="O1223" i="2" s="1"/>
  <c r="N1223" i="2" s="1"/>
  <c r="M1223" i="2" s="1"/>
  <c r="L1223" i="2" s="1"/>
  <c r="K1223" i="2" s="1"/>
  <c r="J1223" i="2" s="1"/>
  <c r="I1223" i="2" s="1"/>
  <c r="H1223" i="2" s="1"/>
  <c r="X1187" i="2"/>
  <c r="W1187" i="2" s="1"/>
  <c r="V1187" i="2" s="1"/>
  <c r="U1187" i="2" s="1"/>
  <c r="T1187" i="2" s="1"/>
  <c r="S1187" i="2" s="1"/>
  <c r="R1187" i="2" s="1"/>
  <c r="Q1187" i="2" s="1"/>
  <c r="P1187" i="2" s="1"/>
  <c r="O1187" i="2" s="1"/>
  <c r="N1187" i="2" s="1"/>
  <c r="M1187" i="2" s="1"/>
  <c r="L1187" i="2" s="1"/>
  <c r="K1187" i="2" s="1"/>
  <c r="J1187" i="2" s="1"/>
  <c r="I1187" i="2" s="1"/>
  <c r="H1187" i="2" s="1"/>
  <c r="X1151" i="2"/>
  <c r="W1151" i="2" s="1"/>
  <c r="V1151" i="2" s="1"/>
  <c r="U1151" i="2" s="1"/>
  <c r="T1151" i="2" s="1"/>
  <c r="S1151" i="2" s="1"/>
  <c r="R1151" i="2" s="1"/>
  <c r="Q1151" i="2" s="1"/>
  <c r="P1151" i="2" s="1"/>
  <c r="O1151" i="2" s="1"/>
  <c r="N1151" i="2" s="1"/>
  <c r="M1151" i="2" s="1"/>
  <c r="L1151" i="2" s="1"/>
  <c r="K1151" i="2" s="1"/>
  <c r="J1151" i="2" s="1"/>
  <c r="I1151" i="2" s="1"/>
  <c r="H1151" i="2" s="1"/>
  <c r="X1115" i="2"/>
  <c r="W1115" i="2" s="1"/>
  <c r="V1115" i="2" s="1"/>
  <c r="U1115" i="2" s="1"/>
  <c r="T1115" i="2" s="1"/>
  <c r="S1115" i="2" s="1"/>
  <c r="R1115" i="2" s="1"/>
  <c r="Q1115" i="2" s="1"/>
  <c r="P1115" i="2" s="1"/>
  <c r="O1115" i="2" s="1"/>
  <c r="N1115" i="2" s="1"/>
  <c r="M1115" i="2" s="1"/>
  <c r="L1115" i="2" s="1"/>
  <c r="K1115" i="2" s="1"/>
  <c r="J1115" i="2" s="1"/>
  <c r="I1115" i="2" s="1"/>
  <c r="H1115" i="2" s="1"/>
  <c r="X1079" i="2"/>
  <c r="W1079" i="2" s="1"/>
  <c r="V1079" i="2" s="1"/>
  <c r="U1079" i="2" s="1"/>
  <c r="T1079" i="2" s="1"/>
  <c r="S1079" i="2" s="1"/>
  <c r="R1079" i="2" s="1"/>
  <c r="Q1079" i="2" s="1"/>
  <c r="P1079" i="2" s="1"/>
  <c r="O1079" i="2" s="1"/>
  <c r="N1079" i="2" s="1"/>
  <c r="M1079" i="2" s="1"/>
  <c r="L1079" i="2" s="1"/>
  <c r="K1079" i="2" s="1"/>
  <c r="J1079" i="2" s="1"/>
  <c r="I1079" i="2" s="1"/>
  <c r="H1079" i="2" s="1"/>
  <c r="X1043" i="2"/>
  <c r="W1043" i="2" s="1"/>
  <c r="V1043" i="2" s="1"/>
  <c r="U1043" i="2" s="1"/>
  <c r="T1043" i="2" s="1"/>
  <c r="S1043" i="2" s="1"/>
  <c r="R1043" i="2" s="1"/>
  <c r="Q1043" i="2" s="1"/>
  <c r="P1043" i="2" s="1"/>
  <c r="O1043" i="2" s="1"/>
  <c r="N1043" i="2" s="1"/>
  <c r="M1043" i="2" s="1"/>
  <c r="L1043" i="2" s="1"/>
  <c r="K1043" i="2" s="1"/>
  <c r="J1043" i="2" s="1"/>
  <c r="I1043" i="2" s="1"/>
  <c r="H1043" i="2" s="1"/>
  <c r="X1007" i="2"/>
  <c r="W1007" i="2" s="1"/>
  <c r="V1007" i="2" s="1"/>
  <c r="U1007" i="2" s="1"/>
  <c r="T1007" i="2" s="1"/>
  <c r="S1007" i="2" s="1"/>
  <c r="R1007" i="2" s="1"/>
  <c r="Q1007" i="2" s="1"/>
  <c r="P1007" i="2" s="1"/>
  <c r="O1007" i="2" s="1"/>
  <c r="N1007" i="2" s="1"/>
  <c r="M1007" i="2" s="1"/>
  <c r="L1007" i="2" s="1"/>
  <c r="K1007" i="2" s="1"/>
  <c r="J1007" i="2" s="1"/>
  <c r="I1007" i="2" s="1"/>
  <c r="H1007" i="2" s="1"/>
  <c r="X971" i="2"/>
  <c r="W971" i="2" s="1"/>
  <c r="V971" i="2" s="1"/>
  <c r="U971" i="2" s="1"/>
  <c r="T971" i="2" s="1"/>
  <c r="S971" i="2" s="1"/>
  <c r="R971" i="2" s="1"/>
  <c r="Q971" i="2" s="1"/>
  <c r="P971" i="2" s="1"/>
  <c r="O971" i="2" s="1"/>
  <c r="N971" i="2" s="1"/>
  <c r="M971" i="2" s="1"/>
  <c r="L971" i="2" s="1"/>
  <c r="K971" i="2" s="1"/>
  <c r="J971" i="2" s="1"/>
  <c r="I971" i="2" s="1"/>
  <c r="H971" i="2" s="1"/>
  <c r="X932" i="2"/>
  <c r="W932" i="2" s="1"/>
  <c r="V932" i="2" s="1"/>
  <c r="U932" i="2" s="1"/>
  <c r="T932" i="2" s="1"/>
  <c r="S932" i="2" s="1"/>
  <c r="R932" i="2" s="1"/>
  <c r="Q932" i="2" s="1"/>
  <c r="P932" i="2" s="1"/>
  <c r="O932" i="2" s="1"/>
  <c r="N932" i="2" s="1"/>
  <c r="M932" i="2" s="1"/>
  <c r="L932" i="2" s="1"/>
  <c r="K932" i="2" s="1"/>
  <c r="J932" i="2" s="1"/>
  <c r="I932" i="2" s="1"/>
  <c r="H932" i="2" s="1"/>
  <c r="X878" i="2"/>
  <c r="W878" i="2" s="1"/>
  <c r="V878" i="2" s="1"/>
  <c r="U878" i="2" s="1"/>
  <c r="T878" i="2" s="1"/>
  <c r="S878" i="2" s="1"/>
  <c r="R878" i="2" s="1"/>
  <c r="Q878" i="2" s="1"/>
  <c r="P878" i="2" s="1"/>
  <c r="O878" i="2" s="1"/>
  <c r="N878" i="2" s="1"/>
  <c r="M878" i="2" s="1"/>
  <c r="L878" i="2" s="1"/>
  <c r="K878" i="2" s="1"/>
  <c r="J878" i="2" s="1"/>
  <c r="I878" i="2" s="1"/>
  <c r="H878" i="2" s="1"/>
  <c r="X824" i="2"/>
  <c r="W824" i="2" s="1"/>
  <c r="V824" i="2" s="1"/>
  <c r="U824" i="2" s="1"/>
  <c r="T824" i="2" s="1"/>
  <c r="S824" i="2" s="1"/>
  <c r="R824" i="2" s="1"/>
  <c r="Q824" i="2" s="1"/>
  <c r="P824" i="2" s="1"/>
  <c r="O824" i="2" s="1"/>
  <c r="N824" i="2" s="1"/>
  <c r="M824" i="2" s="1"/>
  <c r="L824" i="2" s="1"/>
  <c r="K824" i="2" s="1"/>
  <c r="J824" i="2" s="1"/>
  <c r="I824" i="2" s="1"/>
  <c r="H824" i="2" s="1"/>
  <c r="X770" i="2"/>
  <c r="W770" i="2" s="1"/>
  <c r="V770" i="2" s="1"/>
  <c r="U770" i="2" s="1"/>
  <c r="T770" i="2" s="1"/>
  <c r="S770" i="2" s="1"/>
  <c r="R770" i="2" s="1"/>
  <c r="Q770" i="2" s="1"/>
  <c r="P770" i="2" s="1"/>
  <c r="O770" i="2" s="1"/>
  <c r="N770" i="2" s="1"/>
  <c r="M770" i="2" s="1"/>
  <c r="L770" i="2" s="1"/>
  <c r="K770" i="2" s="1"/>
  <c r="J770" i="2" s="1"/>
  <c r="I770" i="2" s="1"/>
  <c r="H770" i="2" s="1"/>
  <c r="X716" i="2"/>
  <c r="W716" i="2" s="1"/>
  <c r="V716" i="2" s="1"/>
  <c r="U716" i="2" s="1"/>
  <c r="T716" i="2" s="1"/>
  <c r="S716" i="2" s="1"/>
  <c r="R716" i="2" s="1"/>
  <c r="Q716" i="2" s="1"/>
  <c r="P716" i="2" s="1"/>
  <c r="O716" i="2" s="1"/>
  <c r="N716" i="2" s="1"/>
  <c r="M716" i="2" s="1"/>
  <c r="L716" i="2" s="1"/>
  <c r="K716" i="2" s="1"/>
  <c r="J716" i="2" s="1"/>
  <c r="I716" i="2" s="1"/>
  <c r="H716" i="2" s="1"/>
  <c r="X662" i="2"/>
  <c r="W662" i="2" s="1"/>
  <c r="V662" i="2" s="1"/>
  <c r="U662" i="2" s="1"/>
  <c r="T662" i="2" s="1"/>
  <c r="S662" i="2" s="1"/>
  <c r="R662" i="2" s="1"/>
  <c r="Q662" i="2" s="1"/>
  <c r="P662" i="2" s="1"/>
  <c r="O662" i="2" s="1"/>
  <c r="N662" i="2" s="1"/>
  <c r="M662" i="2" s="1"/>
  <c r="L662" i="2" s="1"/>
  <c r="K662" i="2" s="1"/>
  <c r="J662" i="2" s="1"/>
  <c r="I662" i="2" s="1"/>
  <c r="H662" i="2" s="1"/>
  <c r="X608" i="2"/>
  <c r="W608" i="2" s="1"/>
  <c r="V608" i="2" s="1"/>
  <c r="U608" i="2" s="1"/>
  <c r="T608" i="2" s="1"/>
  <c r="S608" i="2" s="1"/>
  <c r="R608" i="2" s="1"/>
  <c r="Q608" i="2" s="1"/>
  <c r="P608" i="2" s="1"/>
  <c r="O608" i="2" s="1"/>
  <c r="N608" i="2" s="1"/>
  <c r="M608" i="2" s="1"/>
  <c r="L608" i="2" s="1"/>
  <c r="K608" i="2" s="1"/>
  <c r="J608" i="2" s="1"/>
  <c r="I608" i="2" s="1"/>
  <c r="H608" i="2" s="1"/>
  <c r="X550" i="2"/>
  <c r="W550" i="2" s="1"/>
  <c r="V550" i="2" s="1"/>
  <c r="U550" i="2" s="1"/>
  <c r="T550" i="2" s="1"/>
  <c r="S550" i="2" s="1"/>
  <c r="R550" i="2" s="1"/>
  <c r="Q550" i="2" s="1"/>
  <c r="P550" i="2" s="1"/>
  <c r="O550" i="2" s="1"/>
  <c r="N550" i="2" s="1"/>
  <c r="M550" i="2" s="1"/>
  <c r="L550" i="2" s="1"/>
  <c r="K550" i="2" s="1"/>
  <c r="J550" i="2" s="1"/>
  <c r="I550" i="2" s="1"/>
  <c r="H550" i="2" s="1"/>
  <c r="X470" i="2"/>
  <c r="W470" i="2" s="1"/>
  <c r="V470" i="2" s="1"/>
  <c r="U470" i="2" s="1"/>
  <c r="T470" i="2" s="1"/>
  <c r="S470" i="2" s="1"/>
  <c r="R470" i="2" s="1"/>
  <c r="Q470" i="2" s="1"/>
  <c r="P470" i="2" s="1"/>
  <c r="O470" i="2" s="1"/>
  <c r="N470" i="2" s="1"/>
  <c r="M470" i="2" s="1"/>
  <c r="L470" i="2" s="1"/>
  <c r="K470" i="2" s="1"/>
  <c r="J470" i="2" s="1"/>
  <c r="I470" i="2" s="1"/>
  <c r="H470" i="2" s="1"/>
  <c r="X389" i="2"/>
  <c r="W389" i="2" s="1"/>
  <c r="V389" i="2" s="1"/>
  <c r="U389" i="2" s="1"/>
  <c r="T389" i="2" s="1"/>
  <c r="S389" i="2" s="1"/>
  <c r="R389" i="2" s="1"/>
  <c r="Q389" i="2" s="1"/>
  <c r="P389" i="2" s="1"/>
  <c r="O389" i="2" s="1"/>
  <c r="N389" i="2" s="1"/>
  <c r="M389" i="2" s="1"/>
  <c r="L389" i="2" s="1"/>
  <c r="K389" i="2" s="1"/>
  <c r="J389" i="2" s="1"/>
  <c r="I389" i="2" s="1"/>
  <c r="H389" i="2" s="1"/>
  <c r="X308" i="2"/>
  <c r="W308" i="2" s="1"/>
  <c r="V308" i="2" s="1"/>
  <c r="U308" i="2" s="1"/>
  <c r="T308" i="2" s="1"/>
  <c r="S308" i="2" s="1"/>
  <c r="R308" i="2" s="1"/>
  <c r="Q308" i="2" s="1"/>
  <c r="P308" i="2" s="1"/>
  <c r="O308" i="2" s="1"/>
  <c r="N308" i="2" s="1"/>
  <c r="M308" i="2" s="1"/>
  <c r="L308" i="2" s="1"/>
  <c r="K308" i="2" s="1"/>
  <c r="J308" i="2" s="1"/>
  <c r="I308" i="2" s="1"/>
  <c r="H308" i="2" s="1"/>
  <c r="X227" i="2"/>
  <c r="W227" i="2" s="1"/>
  <c r="V227" i="2" s="1"/>
  <c r="U227" i="2" s="1"/>
  <c r="T227" i="2" s="1"/>
  <c r="S227" i="2" s="1"/>
  <c r="R227" i="2" s="1"/>
  <c r="Q227" i="2" s="1"/>
  <c r="P227" i="2" s="1"/>
  <c r="O227" i="2" s="1"/>
  <c r="N227" i="2" s="1"/>
  <c r="M227" i="2" s="1"/>
  <c r="L227" i="2" s="1"/>
  <c r="K227" i="2" s="1"/>
  <c r="J227" i="2" s="1"/>
  <c r="I227" i="2" s="1"/>
  <c r="H227" i="2" s="1"/>
  <c r="X124" i="2"/>
  <c r="W124" i="2" s="1"/>
  <c r="V124" i="2" s="1"/>
  <c r="U124" i="2" s="1"/>
  <c r="T124" i="2" s="1"/>
  <c r="S124" i="2" s="1"/>
  <c r="R124" i="2" s="1"/>
  <c r="Q124" i="2" s="1"/>
  <c r="P124" i="2" s="1"/>
  <c r="O124" i="2" s="1"/>
  <c r="N124" i="2" s="1"/>
  <c r="M124" i="2" s="1"/>
  <c r="L124" i="2" s="1"/>
  <c r="K124" i="2" s="1"/>
  <c r="J124" i="2" s="1"/>
  <c r="I124" i="2" s="1"/>
  <c r="H124" i="2" s="1"/>
  <c r="X16" i="2"/>
  <c r="W16" i="2" s="1"/>
  <c r="V16" i="2" s="1"/>
  <c r="U16" i="2" s="1"/>
  <c r="T16" i="2" s="1"/>
  <c r="S16" i="2" s="1"/>
  <c r="R16" i="2" s="1"/>
  <c r="Q16" i="2" s="1"/>
  <c r="P16" i="2" s="1"/>
  <c r="O16" i="2" s="1"/>
  <c r="N16" i="2" s="1"/>
  <c r="M16" i="2" s="1"/>
  <c r="L16" i="2" s="1"/>
  <c r="K16" i="2" s="1"/>
  <c r="J16" i="2" s="1"/>
  <c r="I16" i="2" s="1"/>
  <c r="H16" i="2" s="1"/>
  <c r="X3949" i="2"/>
  <c r="W3949" i="2" s="1"/>
  <c r="V3949" i="2" s="1"/>
  <c r="U3949" i="2" s="1"/>
  <c r="T3949" i="2" s="1"/>
  <c r="S3949" i="2" s="1"/>
  <c r="R3949" i="2" s="1"/>
  <c r="Q3949" i="2" s="1"/>
  <c r="P3949" i="2" s="1"/>
  <c r="O3949" i="2" s="1"/>
  <c r="N3949" i="2" s="1"/>
  <c r="M3949" i="2" s="1"/>
  <c r="L3949" i="2" s="1"/>
  <c r="K3949" i="2" s="1"/>
  <c r="J3949" i="2" s="1"/>
  <c r="I3949" i="2" s="1"/>
  <c r="H3949" i="2" s="1"/>
  <c r="X3943" i="2"/>
  <c r="W3943" i="2" s="1"/>
  <c r="V3943" i="2" s="1"/>
  <c r="U3943" i="2" s="1"/>
  <c r="T3943" i="2" s="1"/>
  <c r="S3943" i="2" s="1"/>
  <c r="R3943" i="2" s="1"/>
  <c r="Q3943" i="2" s="1"/>
  <c r="P3943" i="2" s="1"/>
  <c r="O3943" i="2" s="1"/>
  <c r="N3943" i="2" s="1"/>
  <c r="M3943" i="2" s="1"/>
  <c r="L3943" i="2" s="1"/>
  <c r="K3943" i="2" s="1"/>
  <c r="J3943" i="2" s="1"/>
  <c r="I3943" i="2" s="1"/>
  <c r="H3943" i="2" s="1"/>
  <c r="X3937" i="2"/>
  <c r="W3937" i="2" s="1"/>
  <c r="V3937" i="2" s="1"/>
  <c r="U3937" i="2" s="1"/>
  <c r="T3937" i="2" s="1"/>
  <c r="S3937" i="2" s="1"/>
  <c r="R3937" i="2" s="1"/>
  <c r="Q3937" i="2" s="1"/>
  <c r="P3937" i="2" s="1"/>
  <c r="O3937" i="2" s="1"/>
  <c r="N3937" i="2" s="1"/>
  <c r="M3937" i="2" s="1"/>
  <c r="L3937" i="2" s="1"/>
  <c r="K3937" i="2" s="1"/>
  <c r="J3937" i="2" s="1"/>
  <c r="I3937" i="2" s="1"/>
  <c r="H3937" i="2" s="1"/>
  <c r="X3931" i="2"/>
  <c r="W3931" i="2" s="1"/>
  <c r="V3931" i="2" s="1"/>
  <c r="U3931" i="2" s="1"/>
  <c r="T3931" i="2" s="1"/>
  <c r="S3931" i="2" s="1"/>
  <c r="R3931" i="2" s="1"/>
  <c r="Q3931" i="2" s="1"/>
  <c r="P3931" i="2" s="1"/>
  <c r="O3931" i="2" s="1"/>
  <c r="N3931" i="2" s="1"/>
  <c r="M3931" i="2" s="1"/>
  <c r="L3931" i="2" s="1"/>
  <c r="K3931" i="2" s="1"/>
  <c r="J3931" i="2" s="1"/>
  <c r="I3931" i="2" s="1"/>
  <c r="H3931" i="2" s="1"/>
  <c r="X3925" i="2"/>
  <c r="W3925" i="2" s="1"/>
  <c r="V3925" i="2" s="1"/>
  <c r="U3925" i="2" s="1"/>
  <c r="T3925" i="2" s="1"/>
  <c r="S3925" i="2" s="1"/>
  <c r="R3925" i="2" s="1"/>
  <c r="Q3925" i="2" s="1"/>
  <c r="P3925" i="2" s="1"/>
  <c r="O3925" i="2" s="1"/>
  <c r="N3925" i="2" s="1"/>
  <c r="M3925" i="2" s="1"/>
  <c r="L3925" i="2" s="1"/>
  <c r="K3925" i="2" s="1"/>
  <c r="J3925" i="2" s="1"/>
  <c r="I3925" i="2" s="1"/>
  <c r="H3925" i="2" s="1"/>
  <c r="X3919" i="2"/>
  <c r="W3919" i="2" s="1"/>
  <c r="V3919" i="2" s="1"/>
  <c r="U3919" i="2" s="1"/>
  <c r="T3919" i="2" s="1"/>
  <c r="S3919" i="2" s="1"/>
  <c r="R3919" i="2" s="1"/>
  <c r="Q3919" i="2" s="1"/>
  <c r="P3919" i="2" s="1"/>
  <c r="O3919" i="2" s="1"/>
  <c r="N3919" i="2" s="1"/>
  <c r="M3919" i="2" s="1"/>
  <c r="L3919" i="2" s="1"/>
  <c r="K3919" i="2" s="1"/>
  <c r="J3919" i="2" s="1"/>
  <c r="I3919" i="2" s="1"/>
  <c r="H3919" i="2" s="1"/>
  <c r="X3913" i="2"/>
  <c r="W3913" i="2" s="1"/>
  <c r="V3913" i="2" s="1"/>
  <c r="U3913" i="2" s="1"/>
  <c r="T3913" i="2" s="1"/>
  <c r="S3913" i="2" s="1"/>
  <c r="R3913" i="2" s="1"/>
  <c r="Q3913" i="2" s="1"/>
  <c r="P3913" i="2" s="1"/>
  <c r="O3913" i="2" s="1"/>
  <c r="N3913" i="2" s="1"/>
  <c r="M3913" i="2" s="1"/>
  <c r="L3913" i="2" s="1"/>
  <c r="K3913" i="2" s="1"/>
  <c r="J3913" i="2" s="1"/>
  <c r="I3913" i="2" s="1"/>
  <c r="H3913" i="2" s="1"/>
  <c r="X3907" i="2"/>
  <c r="W3907" i="2" s="1"/>
  <c r="V3907" i="2" s="1"/>
  <c r="U3907" i="2" s="1"/>
  <c r="T3907" i="2" s="1"/>
  <c r="S3907" i="2" s="1"/>
  <c r="R3907" i="2" s="1"/>
  <c r="Q3907" i="2" s="1"/>
  <c r="P3907" i="2" s="1"/>
  <c r="O3907" i="2" s="1"/>
  <c r="N3907" i="2" s="1"/>
  <c r="M3907" i="2" s="1"/>
  <c r="L3907" i="2" s="1"/>
  <c r="K3907" i="2" s="1"/>
  <c r="J3907" i="2" s="1"/>
  <c r="I3907" i="2" s="1"/>
  <c r="H3907" i="2" s="1"/>
  <c r="X3901" i="2"/>
  <c r="W3901" i="2" s="1"/>
  <c r="V3901" i="2" s="1"/>
  <c r="U3901" i="2" s="1"/>
  <c r="T3901" i="2" s="1"/>
  <c r="S3901" i="2" s="1"/>
  <c r="R3901" i="2" s="1"/>
  <c r="Q3901" i="2" s="1"/>
  <c r="P3901" i="2" s="1"/>
  <c r="O3901" i="2" s="1"/>
  <c r="N3901" i="2" s="1"/>
  <c r="M3901" i="2" s="1"/>
  <c r="L3901" i="2" s="1"/>
  <c r="K3901" i="2" s="1"/>
  <c r="J3901" i="2" s="1"/>
  <c r="I3901" i="2" s="1"/>
  <c r="H3901" i="2" s="1"/>
  <c r="X3895" i="2"/>
  <c r="W3895" i="2" s="1"/>
  <c r="V3895" i="2" s="1"/>
  <c r="U3895" i="2" s="1"/>
  <c r="T3895" i="2" s="1"/>
  <c r="S3895" i="2" s="1"/>
  <c r="R3895" i="2" s="1"/>
  <c r="Q3895" i="2" s="1"/>
  <c r="P3895" i="2" s="1"/>
  <c r="O3895" i="2" s="1"/>
  <c r="N3895" i="2" s="1"/>
  <c r="M3895" i="2" s="1"/>
  <c r="L3895" i="2" s="1"/>
  <c r="K3895" i="2" s="1"/>
  <c r="J3895" i="2" s="1"/>
  <c r="I3895" i="2" s="1"/>
  <c r="H3895" i="2" s="1"/>
  <c r="X3889" i="2"/>
  <c r="W3889" i="2" s="1"/>
  <c r="V3889" i="2" s="1"/>
  <c r="U3889" i="2" s="1"/>
  <c r="T3889" i="2" s="1"/>
  <c r="S3889" i="2" s="1"/>
  <c r="R3889" i="2" s="1"/>
  <c r="Q3889" i="2" s="1"/>
  <c r="P3889" i="2" s="1"/>
  <c r="O3889" i="2" s="1"/>
  <c r="N3889" i="2" s="1"/>
  <c r="M3889" i="2" s="1"/>
  <c r="L3889" i="2" s="1"/>
  <c r="K3889" i="2" s="1"/>
  <c r="J3889" i="2" s="1"/>
  <c r="I3889" i="2" s="1"/>
  <c r="H3889" i="2" s="1"/>
  <c r="X3883" i="2"/>
  <c r="W3883" i="2" s="1"/>
  <c r="V3883" i="2" s="1"/>
  <c r="U3883" i="2" s="1"/>
  <c r="T3883" i="2" s="1"/>
  <c r="S3883" i="2" s="1"/>
  <c r="R3883" i="2" s="1"/>
  <c r="Q3883" i="2" s="1"/>
  <c r="P3883" i="2" s="1"/>
  <c r="O3883" i="2" s="1"/>
  <c r="N3883" i="2" s="1"/>
  <c r="M3883" i="2" s="1"/>
  <c r="L3883" i="2" s="1"/>
  <c r="K3883" i="2" s="1"/>
  <c r="J3883" i="2" s="1"/>
  <c r="I3883" i="2" s="1"/>
  <c r="H3883" i="2" s="1"/>
  <c r="X3877" i="2"/>
  <c r="W3877" i="2" s="1"/>
  <c r="V3877" i="2" s="1"/>
  <c r="U3877" i="2" s="1"/>
  <c r="T3877" i="2" s="1"/>
  <c r="S3877" i="2" s="1"/>
  <c r="R3877" i="2" s="1"/>
  <c r="Q3877" i="2" s="1"/>
  <c r="P3877" i="2" s="1"/>
  <c r="O3877" i="2" s="1"/>
  <c r="N3877" i="2" s="1"/>
  <c r="M3877" i="2" s="1"/>
  <c r="L3877" i="2" s="1"/>
  <c r="K3877" i="2" s="1"/>
  <c r="J3877" i="2" s="1"/>
  <c r="I3877" i="2" s="1"/>
  <c r="H3877" i="2" s="1"/>
  <c r="X3871" i="2"/>
  <c r="W3871" i="2" s="1"/>
  <c r="V3871" i="2" s="1"/>
  <c r="U3871" i="2" s="1"/>
  <c r="T3871" i="2" s="1"/>
  <c r="S3871" i="2" s="1"/>
  <c r="R3871" i="2" s="1"/>
  <c r="Q3871" i="2" s="1"/>
  <c r="P3871" i="2" s="1"/>
  <c r="O3871" i="2" s="1"/>
  <c r="N3871" i="2" s="1"/>
  <c r="M3871" i="2" s="1"/>
  <c r="L3871" i="2" s="1"/>
  <c r="K3871" i="2" s="1"/>
  <c r="J3871" i="2" s="1"/>
  <c r="I3871" i="2" s="1"/>
  <c r="H3871" i="2" s="1"/>
  <c r="X3865" i="2"/>
  <c r="W3865" i="2" s="1"/>
  <c r="V3865" i="2" s="1"/>
  <c r="U3865" i="2" s="1"/>
  <c r="T3865" i="2" s="1"/>
  <c r="S3865" i="2" s="1"/>
  <c r="R3865" i="2" s="1"/>
  <c r="Q3865" i="2" s="1"/>
  <c r="P3865" i="2" s="1"/>
  <c r="O3865" i="2" s="1"/>
  <c r="N3865" i="2" s="1"/>
  <c r="M3865" i="2" s="1"/>
  <c r="L3865" i="2" s="1"/>
  <c r="K3865" i="2" s="1"/>
  <c r="J3865" i="2" s="1"/>
  <c r="I3865" i="2" s="1"/>
  <c r="H3865" i="2" s="1"/>
  <c r="X3859" i="2"/>
  <c r="W3859" i="2" s="1"/>
  <c r="V3859" i="2" s="1"/>
  <c r="U3859" i="2" s="1"/>
  <c r="T3859" i="2" s="1"/>
  <c r="S3859" i="2" s="1"/>
  <c r="R3859" i="2" s="1"/>
  <c r="Q3859" i="2" s="1"/>
  <c r="P3859" i="2" s="1"/>
  <c r="O3859" i="2" s="1"/>
  <c r="N3859" i="2" s="1"/>
  <c r="M3859" i="2" s="1"/>
  <c r="L3859" i="2" s="1"/>
  <c r="K3859" i="2" s="1"/>
  <c r="J3859" i="2" s="1"/>
  <c r="I3859" i="2" s="1"/>
  <c r="H3859" i="2" s="1"/>
  <c r="X3853" i="2"/>
  <c r="W3853" i="2" s="1"/>
  <c r="V3853" i="2" s="1"/>
  <c r="U3853" i="2" s="1"/>
  <c r="T3853" i="2" s="1"/>
  <c r="S3853" i="2" s="1"/>
  <c r="R3853" i="2" s="1"/>
  <c r="Q3853" i="2" s="1"/>
  <c r="P3853" i="2" s="1"/>
  <c r="O3853" i="2" s="1"/>
  <c r="N3853" i="2" s="1"/>
  <c r="M3853" i="2" s="1"/>
  <c r="L3853" i="2" s="1"/>
  <c r="K3853" i="2" s="1"/>
  <c r="J3853" i="2" s="1"/>
  <c r="I3853" i="2" s="1"/>
  <c r="H3853" i="2" s="1"/>
  <c r="X3847" i="2"/>
  <c r="W3847" i="2" s="1"/>
  <c r="V3847" i="2" s="1"/>
  <c r="U3847" i="2" s="1"/>
  <c r="T3847" i="2" s="1"/>
  <c r="S3847" i="2" s="1"/>
  <c r="R3847" i="2" s="1"/>
  <c r="Q3847" i="2" s="1"/>
  <c r="P3847" i="2" s="1"/>
  <c r="O3847" i="2" s="1"/>
  <c r="N3847" i="2" s="1"/>
  <c r="M3847" i="2" s="1"/>
  <c r="L3847" i="2" s="1"/>
  <c r="K3847" i="2" s="1"/>
  <c r="J3847" i="2" s="1"/>
  <c r="I3847" i="2" s="1"/>
  <c r="H3847" i="2" s="1"/>
  <c r="X3841" i="2"/>
  <c r="W3841" i="2" s="1"/>
  <c r="V3841" i="2" s="1"/>
  <c r="U3841" i="2" s="1"/>
  <c r="T3841" i="2" s="1"/>
  <c r="S3841" i="2" s="1"/>
  <c r="R3841" i="2" s="1"/>
  <c r="Q3841" i="2" s="1"/>
  <c r="P3841" i="2" s="1"/>
  <c r="O3841" i="2" s="1"/>
  <c r="N3841" i="2" s="1"/>
  <c r="M3841" i="2" s="1"/>
  <c r="L3841" i="2" s="1"/>
  <c r="K3841" i="2" s="1"/>
  <c r="J3841" i="2" s="1"/>
  <c r="I3841" i="2" s="1"/>
  <c r="H3841" i="2" s="1"/>
  <c r="X3835" i="2"/>
  <c r="W3835" i="2" s="1"/>
  <c r="V3835" i="2" s="1"/>
  <c r="U3835" i="2" s="1"/>
  <c r="T3835" i="2" s="1"/>
  <c r="S3835" i="2" s="1"/>
  <c r="R3835" i="2" s="1"/>
  <c r="Q3835" i="2" s="1"/>
  <c r="P3835" i="2" s="1"/>
  <c r="O3835" i="2" s="1"/>
  <c r="N3835" i="2" s="1"/>
  <c r="M3835" i="2" s="1"/>
  <c r="L3835" i="2" s="1"/>
  <c r="K3835" i="2" s="1"/>
  <c r="J3835" i="2" s="1"/>
  <c r="I3835" i="2" s="1"/>
  <c r="H3835" i="2" s="1"/>
  <c r="X3829" i="2"/>
  <c r="W3829" i="2" s="1"/>
  <c r="V3829" i="2" s="1"/>
  <c r="U3829" i="2" s="1"/>
  <c r="T3829" i="2" s="1"/>
  <c r="S3829" i="2" s="1"/>
  <c r="R3829" i="2" s="1"/>
  <c r="Q3829" i="2" s="1"/>
  <c r="P3829" i="2" s="1"/>
  <c r="O3829" i="2" s="1"/>
  <c r="N3829" i="2" s="1"/>
  <c r="M3829" i="2" s="1"/>
  <c r="L3829" i="2" s="1"/>
  <c r="K3829" i="2" s="1"/>
  <c r="J3829" i="2" s="1"/>
  <c r="I3829" i="2" s="1"/>
  <c r="H3829" i="2" s="1"/>
  <c r="X3823" i="2"/>
  <c r="W3823" i="2" s="1"/>
  <c r="V3823" i="2" s="1"/>
  <c r="U3823" i="2" s="1"/>
  <c r="T3823" i="2" s="1"/>
  <c r="S3823" i="2" s="1"/>
  <c r="R3823" i="2" s="1"/>
  <c r="Q3823" i="2" s="1"/>
  <c r="P3823" i="2" s="1"/>
  <c r="O3823" i="2" s="1"/>
  <c r="N3823" i="2" s="1"/>
  <c r="M3823" i="2" s="1"/>
  <c r="L3823" i="2" s="1"/>
  <c r="K3823" i="2" s="1"/>
  <c r="J3823" i="2" s="1"/>
  <c r="I3823" i="2" s="1"/>
  <c r="H3823" i="2" s="1"/>
  <c r="X3817" i="2"/>
  <c r="W3817" i="2" s="1"/>
  <c r="V3817" i="2" s="1"/>
  <c r="U3817" i="2" s="1"/>
  <c r="T3817" i="2" s="1"/>
  <c r="S3817" i="2" s="1"/>
  <c r="R3817" i="2" s="1"/>
  <c r="Q3817" i="2" s="1"/>
  <c r="P3817" i="2" s="1"/>
  <c r="O3817" i="2" s="1"/>
  <c r="N3817" i="2" s="1"/>
  <c r="M3817" i="2" s="1"/>
  <c r="L3817" i="2" s="1"/>
  <c r="K3817" i="2" s="1"/>
  <c r="J3817" i="2" s="1"/>
  <c r="I3817" i="2" s="1"/>
  <c r="H3817" i="2" s="1"/>
  <c r="X3811" i="2"/>
  <c r="W3811" i="2" s="1"/>
  <c r="V3811" i="2" s="1"/>
  <c r="U3811" i="2" s="1"/>
  <c r="T3811" i="2" s="1"/>
  <c r="S3811" i="2" s="1"/>
  <c r="R3811" i="2" s="1"/>
  <c r="Q3811" i="2" s="1"/>
  <c r="P3811" i="2" s="1"/>
  <c r="O3811" i="2" s="1"/>
  <c r="N3811" i="2" s="1"/>
  <c r="M3811" i="2" s="1"/>
  <c r="L3811" i="2" s="1"/>
  <c r="K3811" i="2" s="1"/>
  <c r="J3811" i="2" s="1"/>
  <c r="I3811" i="2" s="1"/>
  <c r="H3811" i="2" s="1"/>
  <c r="X3805" i="2"/>
  <c r="W3805" i="2" s="1"/>
  <c r="V3805" i="2" s="1"/>
  <c r="U3805" i="2" s="1"/>
  <c r="T3805" i="2" s="1"/>
  <c r="S3805" i="2" s="1"/>
  <c r="R3805" i="2" s="1"/>
  <c r="Q3805" i="2" s="1"/>
  <c r="P3805" i="2" s="1"/>
  <c r="O3805" i="2" s="1"/>
  <c r="N3805" i="2" s="1"/>
  <c r="M3805" i="2" s="1"/>
  <c r="L3805" i="2" s="1"/>
  <c r="K3805" i="2" s="1"/>
  <c r="J3805" i="2" s="1"/>
  <c r="I3805" i="2" s="1"/>
  <c r="H3805" i="2" s="1"/>
  <c r="X3799" i="2"/>
  <c r="W3799" i="2" s="1"/>
  <c r="V3799" i="2" s="1"/>
  <c r="U3799" i="2" s="1"/>
  <c r="T3799" i="2" s="1"/>
  <c r="S3799" i="2" s="1"/>
  <c r="R3799" i="2" s="1"/>
  <c r="Q3799" i="2" s="1"/>
  <c r="P3799" i="2" s="1"/>
  <c r="O3799" i="2" s="1"/>
  <c r="N3799" i="2" s="1"/>
  <c r="M3799" i="2" s="1"/>
  <c r="L3799" i="2" s="1"/>
  <c r="K3799" i="2" s="1"/>
  <c r="J3799" i="2" s="1"/>
  <c r="I3799" i="2" s="1"/>
  <c r="H3799" i="2" s="1"/>
  <c r="X3793" i="2"/>
  <c r="W3793" i="2" s="1"/>
  <c r="V3793" i="2" s="1"/>
  <c r="U3793" i="2" s="1"/>
  <c r="T3793" i="2" s="1"/>
  <c r="S3793" i="2" s="1"/>
  <c r="R3793" i="2" s="1"/>
  <c r="Q3793" i="2" s="1"/>
  <c r="P3793" i="2" s="1"/>
  <c r="O3793" i="2" s="1"/>
  <c r="N3793" i="2" s="1"/>
  <c r="M3793" i="2" s="1"/>
  <c r="L3793" i="2" s="1"/>
  <c r="K3793" i="2" s="1"/>
  <c r="J3793" i="2" s="1"/>
  <c r="I3793" i="2" s="1"/>
  <c r="H3793" i="2" s="1"/>
  <c r="X3787" i="2"/>
  <c r="W3787" i="2" s="1"/>
  <c r="V3787" i="2" s="1"/>
  <c r="U3787" i="2" s="1"/>
  <c r="T3787" i="2" s="1"/>
  <c r="S3787" i="2" s="1"/>
  <c r="R3787" i="2" s="1"/>
  <c r="Q3787" i="2" s="1"/>
  <c r="P3787" i="2" s="1"/>
  <c r="O3787" i="2" s="1"/>
  <c r="N3787" i="2" s="1"/>
  <c r="M3787" i="2" s="1"/>
  <c r="L3787" i="2" s="1"/>
  <c r="K3787" i="2" s="1"/>
  <c r="J3787" i="2" s="1"/>
  <c r="I3787" i="2" s="1"/>
  <c r="H3787" i="2" s="1"/>
  <c r="X3781" i="2"/>
  <c r="W3781" i="2" s="1"/>
  <c r="V3781" i="2" s="1"/>
  <c r="U3781" i="2" s="1"/>
  <c r="T3781" i="2" s="1"/>
  <c r="S3781" i="2" s="1"/>
  <c r="R3781" i="2" s="1"/>
  <c r="Q3781" i="2" s="1"/>
  <c r="P3781" i="2" s="1"/>
  <c r="O3781" i="2" s="1"/>
  <c r="N3781" i="2" s="1"/>
  <c r="M3781" i="2" s="1"/>
  <c r="L3781" i="2" s="1"/>
  <c r="K3781" i="2" s="1"/>
  <c r="J3781" i="2" s="1"/>
  <c r="I3781" i="2" s="1"/>
  <c r="H3781" i="2" s="1"/>
  <c r="X3775" i="2"/>
  <c r="W3775" i="2" s="1"/>
  <c r="V3775" i="2" s="1"/>
  <c r="U3775" i="2" s="1"/>
  <c r="T3775" i="2" s="1"/>
  <c r="S3775" i="2" s="1"/>
  <c r="R3775" i="2" s="1"/>
  <c r="Q3775" i="2" s="1"/>
  <c r="P3775" i="2" s="1"/>
  <c r="O3775" i="2" s="1"/>
  <c r="N3775" i="2" s="1"/>
  <c r="M3775" i="2" s="1"/>
  <c r="L3775" i="2" s="1"/>
  <c r="K3775" i="2" s="1"/>
  <c r="J3775" i="2" s="1"/>
  <c r="I3775" i="2" s="1"/>
  <c r="H3775" i="2" s="1"/>
  <c r="X3769" i="2"/>
  <c r="W3769" i="2" s="1"/>
  <c r="V3769" i="2" s="1"/>
  <c r="U3769" i="2" s="1"/>
  <c r="T3769" i="2" s="1"/>
  <c r="S3769" i="2" s="1"/>
  <c r="R3769" i="2" s="1"/>
  <c r="Q3769" i="2" s="1"/>
  <c r="P3769" i="2" s="1"/>
  <c r="O3769" i="2" s="1"/>
  <c r="N3769" i="2" s="1"/>
  <c r="M3769" i="2" s="1"/>
  <c r="L3769" i="2" s="1"/>
  <c r="K3769" i="2" s="1"/>
  <c r="J3769" i="2" s="1"/>
  <c r="I3769" i="2" s="1"/>
  <c r="H3769" i="2" s="1"/>
  <c r="X3763" i="2"/>
  <c r="W3763" i="2" s="1"/>
  <c r="V3763" i="2" s="1"/>
  <c r="U3763" i="2" s="1"/>
  <c r="T3763" i="2" s="1"/>
  <c r="S3763" i="2" s="1"/>
  <c r="R3763" i="2" s="1"/>
  <c r="Q3763" i="2" s="1"/>
  <c r="P3763" i="2" s="1"/>
  <c r="O3763" i="2" s="1"/>
  <c r="N3763" i="2" s="1"/>
  <c r="M3763" i="2" s="1"/>
  <c r="L3763" i="2" s="1"/>
  <c r="K3763" i="2" s="1"/>
  <c r="J3763" i="2" s="1"/>
  <c r="I3763" i="2" s="1"/>
  <c r="H3763" i="2" s="1"/>
  <c r="X3757" i="2"/>
  <c r="W3757" i="2" s="1"/>
  <c r="V3757" i="2" s="1"/>
  <c r="U3757" i="2" s="1"/>
  <c r="T3757" i="2" s="1"/>
  <c r="S3757" i="2" s="1"/>
  <c r="R3757" i="2" s="1"/>
  <c r="Q3757" i="2" s="1"/>
  <c r="P3757" i="2" s="1"/>
  <c r="O3757" i="2" s="1"/>
  <c r="N3757" i="2" s="1"/>
  <c r="M3757" i="2" s="1"/>
  <c r="L3757" i="2" s="1"/>
  <c r="K3757" i="2" s="1"/>
  <c r="J3757" i="2" s="1"/>
  <c r="I3757" i="2" s="1"/>
  <c r="H3757" i="2" s="1"/>
  <c r="X3751" i="2"/>
  <c r="W3751" i="2" s="1"/>
  <c r="V3751" i="2" s="1"/>
  <c r="U3751" i="2" s="1"/>
  <c r="T3751" i="2" s="1"/>
  <c r="S3751" i="2" s="1"/>
  <c r="R3751" i="2" s="1"/>
  <c r="Q3751" i="2" s="1"/>
  <c r="P3751" i="2" s="1"/>
  <c r="O3751" i="2" s="1"/>
  <c r="N3751" i="2" s="1"/>
  <c r="M3751" i="2" s="1"/>
  <c r="L3751" i="2" s="1"/>
  <c r="K3751" i="2" s="1"/>
  <c r="J3751" i="2" s="1"/>
  <c r="I3751" i="2" s="1"/>
  <c r="H3751" i="2" s="1"/>
  <c r="X3745" i="2"/>
  <c r="W3745" i="2" s="1"/>
  <c r="V3745" i="2" s="1"/>
  <c r="U3745" i="2" s="1"/>
  <c r="T3745" i="2" s="1"/>
  <c r="S3745" i="2" s="1"/>
  <c r="R3745" i="2" s="1"/>
  <c r="Q3745" i="2" s="1"/>
  <c r="P3745" i="2" s="1"/>
  <c r="O3745" i="2" s="1"/>
  <c r="N3745" i="2" s="1"/>
  <c r="M3745" i="2" s="1"/>
  <c r="L3745" i="2" s="1"/>
  <c r="K3745" i="2" s="1"/>
  <c r="J3745" i="2" s="1"/>
  <c r="I3745" i="2" s="1"/>
  <c r="H3745" i="2" s="1"/>
  <c r="X3739" i="2"/>
  <c r="W3739" i="2" s="1"/>
  <c r="V3739" i="2" s="1"/>
  <c r="U3739" i="2" s="1"/>
  <c r="T3739" i="2" s="1"/>
  <c r="S3739" i="2" s="1"/>
  <c r="R3739" i="2" s="1"/>
  <c r="Q3739" i="2" s="1"/>
  <c r="P3739" i="2" s="1"/>
  <c r="O3739" i="2" s="1"/>
  <c r="N3739" i="2" s="1"/>
  <c r="M3739" i="2" s="1"/>
  <c r="L3739" i="2" s="1"/>
  <c r="K3739" i="2" s="1"/>
  <c r="J3739" i="2" s="1"/>
  <c r="I3739" i="2" s="1"/>
  <c r="H3739" i="2" s="1"/>
  <c r="X3733" i="2"/>
  <c r="W3733" i="2" s="1"/>
  <c r="V3733" i="2" s="1"/>
  <c r="U3733" i="2" s="1"/>
  <c r="T3733" i="2" s="1"/>
  <c r="S3733" i="2" s="1"/>
  <c r="R3733" i="2" s="1"/>
  <c r="Q3733" i="2" s="1"/>
  <c r="P3733" i="2" s="1"/>
  <c r="O3733" i="2" s="1"/>
  <c r="N3733" i="2" s="1"/>
  <c r="M3733" i="2" s="1"/>
  <c r="L3733" i="2" s="1"/>
  <c r="K3733" i="2" s="1"/>
  <c r="J3733" i="2" s="1"/>
  <c r="I3733" i="2" s="1"/>
  <c r="H3733" i="2" s="1"/>
  <c r="X3727" i="2"/>
  <c r="W3727" i="2" s="1"/>
  <c r="V3727" i="2" s="1"/>
  <c r="U3727" i="2" s="1"/>
  <c r="T3727" i="2" s="1"/>
  <c r="S3727" i="2" s="1"/>
  <c r="R3727" i="2" s="1"/>
  <c r="Q3727" i="2" s="1"/>
  <c r="P3727" i="2" s="1"/>
  <c r="O3727" i="2" s="1"/>
  <c r="N3727" i="2" s="1"/>
  <c r="M3727" i="2" s="1"/>
  <c r="L3727" i="2" s="1"/>
  <c r="K3727" i="2" s="1"/>
  <c r="J3727" i="2" s="1"/>
  <c r="I3727" i="2" s="1"/>
  <c r="H3727" i="2" s="1"/>
  <c r="X3721" i="2"/>
  <c r="W3721" i="2" s="1"/>
  <c r="V3721" i="2" s="1"/>
  <c r="U3721" i="2" s="1"/>
  <c r="T3721" i="2" s="1"/>
  <c r="S3721" i="2" s="1"/>
  <c r="R3721" i="2" s="1"/>
  <c r="Q3721" i="2" s="1"/>
  <c r="P3721" i="2" s="1"/>
  <c r="O3721" i="2" s="1"/>
  <c r="N3721" i="2" s="1"/>
  <c r="M3721" i="2" s="1"/>
  <c r="L3721" i="2" s="1"/>
  <c r="K3721" i="2" s="1"/>
  <c r="J3721" i="2" s="1"/>
  <c r="I3721" i="2" s="1"/>
  <c r="H3721" i="2" s="1"/>
  <c r="X3715" i="2"/>
  <c r="W3715" i="2" s="1"/>
  <c r="V3715" i="2" s="1"/>
  <c r="U3715" i="2" s="1"/>
  <c r="T3715" i="2" s="1"/>
  <c r="S3715" i="2" s="1"/>
  <c r="R3715" i="2" s="1"/>
  <c r="Q3715" i="2" s="1"/>
  <c r="P3715" i="2" s="1"/>
  <c r="O3715" i="2" s="1"/>
  <c r="N3715" i="2" s="1"/>
  <c r="M3715" i="2" s="1"/>
  <c r="L3715" i="2" s="1"/>
  <c r="K3715" i="2" s="1"/>
  <c r="J3715" i="2" s="1"/>
  <c r="I3715" i="2" s="1"/>
  <c r="H3715" i="2" s="1"/>
  <c r="X3709" i="2"/>
  <c r="W3709" i="2" s="1"/>
  <c r="V3709" i="2" s="1"/>
  <c r="U3709" i="2" s="1"/>
  <c r="T3709" i="2" s="1"/>
  <c r="S3709" i="2" s="1"/>
  <c r="R3709" i="2" s="1"/>
  <c r="Q3709" i="2" s="1"/>
  <c r="P3709" i="2" s="1"/>
  <c r="O3709" i="2" s="1"/>
  <c r="N3709" i="2" s="1"/>
  <c r="M3709" i="2" s="1"/>
  <c r="L3709" i="2" s="1"/>
  <c r="K3709" i="2" s="1"/>
  <c r="J3709" i="2" s="1"/>
  <c r="I3709" i="2" s="1"/>
  <c r="H3709" i="2" s="1"/>
  <c r="X3703" i="2"/>
  <c r="W3703" i="2" s="1"/>
  <c r="V3703" i="2" s="1"/>
  <c r="U3703" i="2" s="1"/>
  <c r="T3703" i="2" s="1"/>
  <c r="S3703" i="2" s="1"/>
  <c r="R3703" i="2" s="1"/>
  <c r="Q3703" i="2" s="1"/>
  <c r="P3703" i="2" s="1"/>
  <c r="O3703" i="2" s="1"/>
  <c r="N3703" i="2" s="1"/>
  <c r="M3703" i="2" s="1"/>
  <c r="L3703" i="2" s="1"/>
  <c r="K3703" i="2" s="1"/>
  <c r="J3703" i="2" s="1"/>
  <c r="I3703" i="2" s="1"/>
  <c r="H3703" i="2" s="1"/>
  <c r="X3697" i="2"/>
  <c r="W3697" i="2" s="1"/>
  <c r="V3697" i="2" s="1"/>
  <c r="U3697" i="2" s="1"/>
  <c r="T3697" i="2" s="1"/>
  <c r="S3697" i="2" s="1"/>
  <c r="R3697" i="2" s="1"/>
  <c r="Q3697" i="2" s="1"/>
  <c r="P3697" i="2" s="1"/>
  <c r="O3697" i="2" s="1"/>
  <c r="N3697" i="2" s="1"/>
  <c r="M3697" i="2" s="1"/>
  <c r="L3697" i="2" s="1"/>
  <c r="K3697" i="2" s="1"/>
  <c r="J3697" i="2" s="1"/>
  <c r="I3697" i="2" s="1"/>
  <c r="H3697" i="2" s="1"/>
  <c r="X3691" i="2"/>
  <c r="W3691" i="2" s="1"/>
  <c r="V3691" i="2" s="1"/>
  <c r="U3691" i="2" s="1"/>
  <c r="T3691" i="2" s="1"/>
  <c r="S3691" i="2" s="1"/>
  <c r="R3691" i="2" s="1"/>
  <c r="Q3691" i="2" s="1"/>
  <c r="P3691" i="2" s="1"/>
  <c r="O3691" i="2" s="1"/>
  <c r="N3691" i="2" s="1"/>
  <c r="M3691" i="2" s="1"/>
  <c r="L3691" i="2" s="1"/>
  <c r="K3691" i="2" s="1"/>
  <c r="J3691" i="2" s="1"/>
  <c r="I3691" i="2" s="1"/>
  <c r="H3691" i="2" s="1"/>
  <c r="X3685" i="2"/>
  <c r="W3685" i="2" s="1"/>
  <c r="V3685" i="2" s="1"/>
  <c r="U3685" i="2" s="1"/>
  <c r="T3685" i="2" s="1"/>
  <c r="S3685" i="2" s="1"/>
  <c r="R3685" i="2" s="1"/>
  <c r="Q3685" i="2" s="1"/>
  <c r="P3685" i="2" s="1"/>
  <c r="O3685" i="2" s="1"/>
  <c r="N3685" i="2" s="1"/>
  <c r="M3685" i="2" s="1"/>
  <c r="L3685" i="2" s="1"/>
  <c r="K3685" i="2" s="1"/>
  <c r="J3685" i="2" s="1"/>
  <c r="I3685" i="2" s="1"/>
  <c r="H3685" i="2" s="1"/>
  <c r="X3679" i="2"/>
  <c r="W3679" i="2" s="1"/>
  <c r="V3679" i="2" s="1"/>
  <c r="U3679" i="2" s="1"/>
  <c r="T3679" i="2" s="1"/>
  <c r="S3679" i="2" s="1"/>
  <c r="R3679" i="2" s="1"/>
  <c r="Q3679" i="2" s="1"/>
  <c r="P3679" i="2" s="1"/>
  <c r="O3679" i="2" s="1"/>
  <c r="N3679" i="2" s="1"/>
  <c r="M3679" i="2" s="1"/>
  <c r="L3679" i="2" s="1"/>
  <c r="K3679" i="2" s="1"/>
  <c r="J3679" i="2" s="1"/>
  <c r="I3679" i="2" s="1"/>
  <c r="H3679" i="2" s="1"/>
  <c r="X3673" i="2"/>
  <c r="W3673" i="2" s="1"/>
  <c r="V3673" i="2" s="1"/>
  <c r="U3673" i="2" s="1"/>
  <c r="T3673" i="2" s="1"/>
  <c r="S3673" i="2" s="1"/>
  <c r="R3673" i="2" s="1"/>
  <c r="Q3673" i="2" s="1"/>
  <c r="P3673" i="2" s="1"/>
  <c r="O3673" i="2" s="1"/>
  <c r="N3673" i="2" s="1"/>
  <c r="M3673" i="2" s="1"/>
  <c r="L3673" i="2" s="1"/>
  <c r="K3673" i="2" s="1"/>
  <c r="J3673" i="2" s="1"/>
  <c r="I3673" i="2" s="1"/>
  <c r="H3673" i="2" s="1"/>
  <c r="X3667" i="2"/>
  <c r="W3667" i="2" s="1"/>
  <c r="V3667" i="2" s="1"/>
  <c r="U3667" i="2" s="1"/>
  <c r="T3667" i="2" s="1"/>
  <c r="S3667" i="2" s="1"/>
  <c r="R3667" i="2" s="1"/>
  <c r="Q3667" i="2" s="1"/>
  <c r="P3667" i="2" s="1"/>
  <c r="O3667" i="2" s="1"/>
  <c r="N3667" i="2" s="1"/>
  <c r="M3667" i="2" s="1"/>
  <c r="L3667" i="2" s="1"/>
  <c r="K3667" i="2" s="1"/>
  <c r="J3667" i="2" s="1"/>
  <c r="I3667" i="2" s="1"/>
  <c r="H3667" i="2" s="1"/>
  <c r="X3661" i="2"/>
  <c r="W3661" i="2" s="1"/>
  <c r="V3661" i="2" s="1"/>
  <c r="U3661" i="2" s="1"/>
  <c r="T3661" i="2" s="1"/>
  <c r="S3661" i="2" s="1"/>
  <c r="R3661" i="2" s="1"/>
  <c r="Q3661" i="2" s="1"/>
  <c r="P3661" i="2" s="1"/>
  <c r="O3661" i="2" s="1"/>
  <c r="N3661" i="2" s="1"/>
  <c r="M3661" i="2" s="1"/>
  <c r="L3661" i="2" s="1"/>
  <c r="K3661" i="2" s="1"/>
  <c r="J3661" i="2" s="1"/>
  <c r="I3661" i="2" s="1"/>
  <c r="H3661" i="2" s="1"/>
  <c r="X3655" i="2"/>
  <c r="W3655" i="2" s="1"/>
  <c r="V3655" i="2" s="1"/>
  <c r="U3655" i="2" s="1"/>
  <c r="T3655" i="2" s="1"/>
  <c r="S3655" i="2" s="1"/>
  <c r="R3655" i="2" s="1"/>
  <c r="Q3655" i="2" s="1"/>
  <c r="P3655" i="2" s="1"/>
  <c r="O3655" i="2" s="1"/>
  <c r="N3655" i="2" s="1"/>
  <c r="M3655" i="2" s="1"/>
  <c r="L3655" i="2" s="1"/>
  <c r="K3655" i="2" s="1"/>
  <c r="J3655" i="2" s="1"/>
  <c r="I3655" i="2" s="1"/>
  <c r="H3655" i="2" s="1"/>
  <c r="X3649" i="2"/>
  <c r="W3649" i="2" s="1"/>
  <c r="V3649" i="2" s="1"/>
  <c r="U3649" i="2" s="1"/>
  <c r="T3649" i="2" s="1"/>
  <c r="S3649" i="2" s="1"/>
  <c r="R3649" i="2" s="1"/>
  <c r="Q3649" i="2" s="1"/>
  <c r="P3649" i="2" s="1"/>
  <c r="O3649" i="2" s="1"/>
  <c r="N3649" i="2" s="1"/>
  <c r="M3649" i="2" s="1"/>
  <c r="L3649" i="2" s="1"/>
  <c r="K3649" i="2" s="1"/>
  <c r="J3649" i="2" s="1"/>
  <c r="I3649" i="2" s="1"/>
  <c r="H3649" i="2" s="1"/>
  <c r="X3643" i="2"/>
  <c r="W3643" i="2" s="1"/>
  <c r="V3643" i="2" s="1"/>
  <c r="U3643" i="2" s="1"/>
  <c r="T3643" i="2" s="1"/>
  <c r="S3643" i="2" s="1"/>
  <c r="R3643" i="2" s="1"/>
  <c r="Q3643" i="2" s="1"/>
  <c r="P3643" i="2" s="1"/>
  <c r="O3643" i="2" s="1"/>
  <c r="N3643" i="2" s="1"/>
  <c r="M3643" i="2" s="1"/>
  <c r="L3643" i="2" s="1"/>
  <c r="K3643" i="2" s="1"/>
  <c r="J3643" i="2" s="1"/>
  <c r="I3643" i="2" s="1"/>
  <c r="H3643" i="2" s="1"/>
  <c r="X3637" i="2"/>
  <c r="W3637" i="2" s="1"/>
  <c r="V3637" i="2" s="1"/>
  <c r="U3637" i="2" s="1"/>
  <c r="T3637" i="2" s="1"/>
  <c r="S3637" i="2" s="1"/>
  <c r="R3637" i="2" s="1"/>
  <c r="Q3637" i="2" s="1"/>
  <c r="P3637" i="2" s="1"/>
  <c r="O3637" i="2" s="1"/>
  <c r="N3637" i="2" s="1"/>
  <c r="M3637" i="2" s="1"/>
  <c r="L3637" i="2" s="1"/>
  <c r="K3637" i="2" s="1"/>
  <c r="J3637" i="2" s="1"/>
  <c r="I3637" i="2" s="1"/>
  <c r="H3637" i="2" s="1"/>
  <c r="X3631" i="2"/>
  <c r="W3631" i="2" s="1"/>
  <c r="V3631" i="2" s="1"/>
  <c r="U3631" i="2" s="1"/>
  <c r="T3631" i="2" s="1"/>
  <c r="S3631" i="2" s="1"/>
  <c r="R3631" i="2" s="1"/>
  <c r="Q3631" i="2" s="1"/>
  <c r="P3631" i="2" s="1"/>
  <c r="O3631" i="2" s="1"/>
  <c r="N3631" i="2" s="1"/>
  <c r="M3631" i="2" s="1"/>
  <c r="L3631" i="2" s="1"/>
  <c r="K3631" i="2" s="1"/>
  <c r="J3631" i="2" s="1"/>
  <c r="I3631" i="2" s="1"/>
  <c r="H3631" i="2" s="1"/>
  <c r="X3625" i="2"/>
  <c r="W3625" i="2" s="1"/>
  <c r="V3625" i="2" s="1"/>
  <c r="U3625" i="2" s="1"/>
  <c r="T3625" i="2" s="1"/>
  <c r="S3625" i="2" s="1"/>
  <c r="R3625" i="2" s="1"/>
  <c r="Q3625" i="2" s="1"/>
  <c r="P3625" i="2" s="1"/>
  <c r="O3625" i="2" s="1"/>
  <c r="N3625" i="2" s="1"/>
  <c r="M3625" i="2" s="1"/>
  <c r="L3625" i="2" s="1"/>
  <c r="K3625" i="2" s="1"/>
  <c r="J3625" i="2" s="1"/>
  <c r="I3625" i="2" s="1"/>
  <c r="H3625" i="2" s="1"/>
  <c r="X3619" i="2"/>
  <c r="W3619" i="2" s="1"/>
  <c r="V3619" i="2" s="1"/>
  <c r="U3619" i="2" s="1"/>
  <c r="T3619" i="2" s="1"/>
  <c r="S3619" i="2" s="1"/>
  <c r="R3619" i="2" s="1"/>
  <c r="Q3619" i="2" s="1"/>
  <c r="P3619" i="2" s="1"/>
  <c r="O3619" i="2" s="1"/>
  <c r="N3619" i="2" s="1"/>
  <c r="M3619" i="2" s="1"/>
  <c r="L3619" i="2" s="1"/>
  <c r="K3619" i="2" s="1"/>
  <c r="J3619" i="2" s="1"/>
  <c r="I3619" i="2" s="1"/>
  <c r="H3619" i="2" s="1"/>
  <c r="X3613" i="2"/>
  <c r="W3613" i="2" s="1"/>
  <c r="V3613" i="2" s="1"/>
  <c r="U3613" i="2" s="1"/>
  <c r="T3613" i="2" s="1"/>
  <c r="S3613" i="2" s="1"/>
  <c r="R3613" i="2" s="1"/>
  <c r="Q3613" i="2" s="1"/>
  <c r="P3613" i="2" s="1"/>
  <c r="O3613" i="2" s="1"/>
  <c r="N3613" i="2" s="1"/>
  <c r="M3613" i="2" s="1"/>
  <c r="L3613" i="2" s="1"/>
  <c r="K3613" i="2" s="1"/>
  <c r="J3613" i="2" s="1"/>
  <c r="I3613" i="2" s="1"/>
  <c r="H3613" i="2" s="1"/>
  <c r="X3607" i="2"/>
  <c r="W3607" i="2" s="1"/>
  <c r="V3607" i="2" s="1"/>
  <c r="U3607" i="2" s="1"/>
  <c r="T3607" i="2" s="1"/>
  <c r="S3607" i="2" s="1"/>
  <c r="R3607" i="2" s="1"/>
  <c r="Q3607" i="2" s="1"/>
  <c r="P3607" i="2" s="1"/>
  <c r="O3607" i="2" s="1"/>
  <c r="N3607" i="2" s="1"/>
  <c r="M3607" i="2" s="1"/>
  <c r="L3607" i="2" s="1"/>
  <c r="K3607" i="2" s="1"/>
  <c r="J3607" i="2" s="1"/>
  <c r="I3607" i="2" s="1"/>
  <c r="H3607" i="2" s="1"/>
  <c r="X3601" i="2"/>
  <c r="W3601" i="2" s="1"/>
  <c r="V3601" i="2" s="1"/>
  <c r="U3601" i="2" s="1"/>
  <c r="T3601" i="2" s="1"/>
  <c r="S3601" i="2" s="1"/>
  <c r="R3601" i="2" s="1"/>
  <c r="Q3601" i="2" s="1"/>
  <c r="P3601" i="2" s="1"/>
  <c r="O3601" i="2" s="1"/>
  <c r="N3601" i="2" s="1"/>
  <c r="M3601" i="2" s="1"/>
  <c r="L3601" i="2" s="1"/>
  <c r="K3601" i="2" s="1"/>
  <c r="J3601" i="2" s="1"/>
  <c r="I3601" i="2" s="1"/>
  <c r="H3601" i="2" s="1"/>
  <c r="X3595" i="2"/>
  <c r="W3595" i="2" s="1"/>
  <c r="V3595" i="2" s="1"/>
  <c r="U3595" i="2" s="1"/>
  <c r="T3595" i="2" s="1"/>
  <c r="S3595" i="2" s="1"/>
  <c r="R3595" i="2" s="1"/>
  <c r="Q3595" i="2" s="1"/>
  <c r="P3595" i="2" s="1"/>
  <c r="O3595" i="2" s="1"/>
  <c r="N3595" i="2" s="1"/>
  <c r="M3595" i="2" s="1"/>
  <c r="L3595" i="2" s="1"/>
  <c r="K3595" i="2" s="1"/>
  <c r="J3595" i="2" s="1"/>
  <c r="I3595" i="2" s="1"/>
  <c r="H3595" i="2" s="1"/>
  <c r="X3589" i="2"/>
  <c r="W3589" i="2" s="1"/>
  <c r="V3589" i="2" s="1"/>
  <c r="U3589" i="2" s="1"/>
  <c r="T3589" i="2" s="1"/>
  <c r="S3589" i="2" s="1"/>
  <c r="R3589" i="2" s="1"/>
  <c r="Q3589" i="2" s="1"/>
  <c r="P3589" i="2" s="1"/>
  <c r="O3589" i="2" s="1"/>
  <c r="N3589" i="2" s="1"/>
  <c r="M3589" i="2" s="1"/>
  <c r="L3589" i="2" s="1"/>
  <c r="K3589" i="2" s="1"/>
  <c r="J3589" i="2" s="1"/>
  <c r="I3589" i="2" s="1"/>
  <c r="H3589" i="2" s="1"/>
  <c r="X3583" i="2"/>
  <c r="W3583" i="2" s="1"/>
  <c r="V3583" i="2" s="1"/>
  <c r="U3583" i="2" s="1"/>
  <c r="T3583" i="2" s="1"/>
  <c r="S3583" i="2" s="1"/>
  <c r="R3583" i="2" s="1"/>
  <c r="Q3583" i="2" s="1"/>
  <c r="P3583" i="2" s="1"/>
  <c r="O3583" i="2" s="1"/>
  <c r="N3583" i="2" s="1"/>
  <c r="M3583" i="2" s="1"/>
  <c r="L3583" i="2" s="1"/>
  <c r="K3583" i="2" s="1"/>
  <c r="J3583" i="2" s="1"/>
  <c r="I3583" i="2" s="1"/>
  <c r="H3583" i="2" s="1"/>
  <c r="X3577" i="2"/>
  <c r="W3577" i="2" s="1"/>
  <c r="V3577" i="2" s="1"/>
  <c r="U3577" i="2" s="1"/>
  <c r="T3577" i="2" s="1"/>
  <c r="S3577" i="2" s="1"/>
  <c r="R3577" i="2" s="1"/>
  <c r="Q3577" i="2" s="1"/>
  <c r="P3577" i="2" s="1"/>
  <c r="O3577" i="2" s="1"/>
  <c r="N3577" i="2" s="1"/>
  <c r="M3577" i="2" s="1"/>
  <c r="L3577" i="2" s="1"/>
  <c r="K3577" i="2" s="1"/>
  <c r="J3577" i="2" s="1"/>
  <c r="I3577" i="2" s="1"/>
  <c r="H3577" i="2" s="1"/>
  <c r="X3571" i="2"/>
  <c r="W3571" i="2" s="1"/>
  <c r="V3571" i="2" s="1"/>
  <c r="U3571" i="2" s="1"/>
  <c r="T3571" i="2" s="1"/>
  <c r="S3571" i="2" s="1"/>
  <c r="R3571" i="2" s="1"/>
  <c r="Q3571" i="2" s="1"/>
  <c r="P3571" i="2" s="1"/>
  <c r="O3571" i="2" s="1"/>
  <c r="N3571" i="2" s="1"/>
  <c r="M3571" i="2" s="1"/>
  <c r="L3571" i="2" s="1"/>
  <c r="K3571" i="2" s="1"/>
  <c r="J3571" i="2" s="1"/>
  <c r="I3571" i="2" s="1"/>
  <c r="H3571" i="2" s="1"/>
  <c r="X3565" i="2"/>
  <c r="W3565" i="2" s="1"/>
  <c r="V3565" i="2" s="1"/>
  <c r="U3565" i="2" s="1"/>
  <c r="T3565" i="2" s="1"/>
  <c r="S3565" i="2" s="1"/>
  <c r="R3565" i="2" s="1"/>
  <c r="Q3565" i="2" s="1"/>
  <c r="P3565" i="2" s="1"/>
  <c r="O3565" i="2" s="1"/>
  <c r="N3565" i="2" s="1"/>
  <c r="M3565" i="2" s="1"/>
  <c r="L3565" i="2" s="1"/>
  <c r="K3565" i="2" s="1"/>
  <c r="J3565" i="2" s="1"/>
  <c r="I3565" i="2" s="1"/>
  <c r="H3565" i="2" s="1"/>
  <c r="X3559" i="2"/>
  <c r="W3559" i="2" s="1"/>
  <c r="V3559" i="2" s="1"/>
  <c r="U3559" i="2" s="1"/>
  <c r="T3559" i="2" s="1"/>
  <c r="S3559" i="2" s="1"/>
  <c r="R3559" i="2" s="1"/>
  <c r="Q3559" i="2" s="1"/>
  <c r="P3559" i="2" s="1"/>
  <c r="O3559" i="2" s="1"/>
  <c r="N3559" i="2" s="1"/>
  <c r="M3559" i="2" s="1"/>
  <c r="L3559" i="2" s="1"/>
  <c r="K3559" i="2" s="1"/>
  <c r="J3559" i="2" s="1"/>
  <c r="I3559" i="2" s="1"/>
  <c r="H3559" i="2" s="1"/>
  <c r="X3553" i="2"/>
  <c r="W3553" i="2" s="1"/>
  <c r="V3553" i="2" s="1"/>
  <c r="U3553" i="2" s="1"/>
  <c r="T3553" i="2" s="1"/>
  <c r="S3553" i="2" s="1"/>
  <c r="R3553" i="2" s="1"/>
  <c r="Q3553" i="2" s="1"/>
  <c r="P3553" i="2" s="1"/>
  <c r="O3553" i="2" s="1"/>
  <c r="N3553" i="2" s="1"/>
  <c r="M3553" i="2" s="1"/>
  <c r="L3553" i="2" s="1"/>
  <c r="K3553" i="2" s="1"/>
  <c r="J3553" i="2" s="1"/>
  <c r="I3553" i="2" s="1"/>
  <c r="H3553" i="2" s="1"/>
  <c r="X3547" i="2"/>
  <c r="W3547" i="2" s="1"/>
  <c r="V3547" i="2" s="1"/>
  <c r="U3547" i="2" s="1"/>
  <c r="T3547" i="2" s="1"/>
  <c r="S3547" i="2" s="1"/>
  <c r="R3547" i="2" s="1"/>
  <c r="Q3547" i="2" s="1"/>
  <c r="P3547" i="2" s="1"/>
  <c r="O3547" i="2" s="1"/>
  <c r="N3547" i="2" s="1"/>
  <c r="M3547" i="2" s="1"/>
  <c r="L3547" i="2" s="1"/>
  <c r="K3547" i="2" s="1"/>
  <c r="J3547" i="2" s="1"/>
  <c r="I3547" i="2" s="1"/>
  <c r="H3547" i="2" s="1"/>
  <c r="X3541" i="2"/>
  <c r="W3541" i="2" s="1"/>
  <c r="V3541" i="2" s="1"/>
  <c r="U3541" i="2" s="1"/>
  <c r="T3541" i="2" s="1"/>
  <c r="S3541" i="2" s="1"/>
  <c r="R3541" i="2" s="1"/>
  <c r="Q3541" i="2" s="1"/>
  <c r="P3541" i="2" s="1"/>
  <c r="O3541" i="2" s="1"/>
  <c r="N3541" i="2" s="1"/>
  <c r="M3541" i="2" s="1"/>
  <c r="L3541" i="2" s="1"/>
  <c r="K3541" i="2" s="1"/>
  <c r="J3541" i="2" s="1"/>
  <c r="I3541" i="2" s="1"/>
  <c r="H3541" i="2" s="1"/>
  <c r="X3535" i="2"/>
  <c r="W3535" i="2" s="1"/>
  <c r="V3535" i="2" s="1"/>
  <c r="U3535" i="2" s="1"/>
  <c r="T3535" i="2" s="1"/>
  <c r="S3535" i="2" s="1"/>
  <c r="R3535" i="2" s="1"/>
  <c r="Q3535" i="2" s="1"/>
  <c r="P3535" i="2" s="1"/>
  <c r="O3535" i="2" s="1"/>
  <c r="N3535" i="2" s="1"/>
  <c r="M3535" i="2" s="1"/>
  <c r="L3535" i="2" s="1"/>
  <c r="K3535" i="2" s="1"/>
  <c r="J3535" i="2" s="1"/>
  <c r="I3535" i="2" s="1"/>
  <c r="H3535" i="2" s="1"/>
  <c r="X3529" i="2"/>
  <c r="W3529" i="2" s="1"/>
  <c r="V3529" i="2" s="1"/>
  <c r="U3529" i="2" s="1"/>
  <c r="T3529" i="2" s="1"/>
  <c r="S3529" i="2" s="1"/>
  <c r="R3529" i="2" s="1"/>
  <c r="Q3529" i="2" s="1"/>
  <c r="P3529" i="2" s="1"/>
  <c r="O3529" i="2" s="1"/>
  <c r="N3529" i="2" s="1"/>
  <c r="M3529" i="2" s="1"/>
  <c r="L3529" i="2" s="1"/>
  <c r="K3529" i="2" s="1"/>
  <c r="J3529" i="2" s="1"/>
  <c r="I3529" i="2" s="1"/>
  <c r="H3529" i="2" s="1"/>
  <c r="X3523" i="2"/>
  <c r="W3523" i="2" s="1"/>
  <c r="V3523" i="2" s="1"/>
  <c r="U3523" i="2" s="1"/>
  <c r="T3523" i="2" s="1"/>
  <c r="S3523" i="2" s="1"/>
  <c r="R3523" i="2" s="1"/>
  <c r="Q3523" i="2" s="1"/>
  <c r="P3523" i="2" s="1"/>
  <c r="O3523" i="2" s="1"/>
  <c r="N3523" i="2" s="1"/>
  <c r="M3523" i="2" s="1"/>
  <c r="L3523" i="2" s="1"/>
  <c r="K3523" i="2" s="1"/>
  <c r="J3523" i="2" s="1"/>
  <c r="I3523" i="2" s="1"/>
  <c r="H3523" i="2" s="1"/>
  <c r="X3517" i="2"/>
  <c r="W3517" i="2" s="1"/>
  <c r="V3517" i="2" s="1"/>
  <c r="U3517" i="2" s="1"/>
  <c r="T3517" i="2" s="1"/>
  <c r="S3517" i="2" s="1"/>
  <c r="R3517" i="2" s="1"/>
  <c r="Q3517" i="2" s="1"/>
  <c r="P3517" i="2" s="1"/>
  <c r="O3517" i="2" s="1"/>
  <c r="N3517" i="2" s="1"/>
  <c r="M3517" i="2" s="1"/>
  <c r="L3517" i="2" s="1"/>
  <c r="K3517" i="2" s="1"/>
  <c r="J3517" i="2" s="1"/>
  <c r="I3517" i="2" s="1"/>
  <c r="H3517" i="2" s="1"/>
  <c r="X3511" i="2"/>
  <c r="W3511" i="2" s="1"/>
  <c r="V3511" i="2" s="1"/>
  <c r="U3511" i="2" s="1"/>
  <c r="T3511" i="2" s="1"/>
  <c r="S3511" i="2" s="1"/>
  <c r="R3511" i="2" s="1"/>
  <c r="Q3511" i="2" s="1"/>
  <c r="P3511" i="2" s="1"/>
  <c r="O3511" i="2" s="1"/>
  <c r="N3511" i="2" s="1"/>
  <c r="M3511" i="2" s="1"/>
  <c r="L3511" i="2" s="1"/>
  <c r="K3511" i="2" s="1"/>
  <c r="J3511" i="2" s="1"/>
  <c r="I3511" i="2" s="1"/>
  <c r="H3511" i="2" s="1"/>
  <c r="X3505" i="2"/>
  <c r="W3505" i="2" s="1"/>
  <c r="V3505" i="2" s="1"/>
  <c r="U3505" i="2" s="1"/>
  <c r="T3505" i="2" s="1"/>
  <c r="S3505" i="2" s="1"/>
  <c r="R3505" i="2" s="1"/>
  <c r="Q3505" i="2" s="1"/>
  <c r="P3505" i="2" s="1"/>
  <c r="O3505" i="2" s="1"/>
  <c r="N3505" i="2" s="1"/>
  <c r="M3505" i="2" s="1"/>
  <c r="L3505" i="2" s="1"/>
  <c r="K3505" i="2" s="1"/>
  <c r="J3505" i="2" s="1"/>
  <c r="I3505" i="2" s="1"/>
  <c r="H3505" i="2" s="1"/>
  <c r="X3499" i="2"/>
  <c r="W3499" i="2" s="1"/>
  <c r="V3499" i="2" s="1"/>
  <c r="U3499" i="2" s="1"/>
  <c r="T3499" i="2" s="1"/>
  <c r="S3499" i="2" s="1"/>
  <c r="R3499" i="2" s="1"/>
  <c r="Q3499" i="2" s="1"/>
  <c r="P3499" i="2" s="1"/>
  <c r="O3499" i="2" s="1"/>
  <c r="N3499" i="2" s="1"/>
  <c r="M3499" i="2" s="1"/>
  <c r="L3499" i="2" s="1"/>
  <c r="K3499" i="2" s="1"/>
  <c r="J3499" i="2" s="1"/>
  <c r="I3499" i="2" s="1"/>
  <c r="H3499" i="2" s="1"/>
  <c r="X3493" i="2"/>
  <c r="W3493" i="2" s="1"/>
  <c r="V3493" i="2" s="1"/>
  <c r="U3493" i="2" s="1"/>
  <c r="T3493" i="2" s="1"/>
  <c r="S3493" i="2" s="1"/>
  <c r="R3493" i="2" s="1"/>
  <c r="Q3493" i="2" s="1"/>
  <c r="P3493" i="2" s="1"/>
  <c r="O3493" i="2" s="1"/>
  <c r="N3493" i="2" s="1"/>
  <c r="M3493" i="2" s="1"/>
  <c r="L3493" i="2" s="1"/>
  <c r="K3493" i="2" s="1"/>
  <c r="J3493" i="2" s="1"/>
  <c r="I3493" i="2" s="1"/>
  <c r="H3493" i="2" s="1"/>
  <c r="X3487" i="2"/>
  <c r="W3487" i="2" s="1"/>
  <c r="V3487" i="2" s="1"/>
  <c r="U3487" i="2" s="1"/>
  <c r="T3487" i="2" s="1"/>
  <c r="S3487" i="2" s="1"/>
  <c r="R3487" i="2" s="1"/>
  <c r="Q3487" i="2" s="1"/>
  <c r="P3487" i="2" s="1"/>
  <c r="O3487" i="2" s="1"/>
  <c r="N3487" i="2" s="1"/>
  <c r="M3487" i="2" s="1"/>
  <c r="L3487" i="2" s="1"/>
  <c r="K3487" i="2" s="1"/>
  <c r="J3487" i="2" s="1"/>
  <c r="I3487" i="2" s="1"/>
  <c r="H3487" i="2" s="1"/>
  <c r="X3481" i="2"/>
  <c r="W3481" i="2" s="1"/>
  <c r="V3481" i="2" s="1"/>
  <c r="U3481" i="2" s="1"/>
  <c r="T3481" i="2" s="1"/>
  <c r="S3481" i="2" s="1"/>
  <c r="R3481" i="2" s="1"/>
  <c r="Q3481" i="2" s="1"/>
  <c r="P3481" i="2" s="1"/>
  <c r="O3481" i="2" s="1"/>
  <c r="N3481" i="2" s="1"/>
  <c r="M3481" i="2" s="1"/>
  <c r="L3481" i="2" s="1"/>
  <c r="K3481" i="2" s="1"/>
  <c r="J3481" i="2" s="1"/>
  <c r="I3481" i="2" s="1"/>
  <c r="H3481" i="2" s="1"/>
  <c r="X3475" i="2"/>
  <c r="W3475" i="2" s="1"/>
  <c r="V3475" i="2" s="1"/>
  <c r="U3475" i="2" s="1"/>
  <c r="T3475" i="2" s="1"/>
  <c r="S3475" i="2" s="1"/>
  <c r="R3475" i="2" s="1"/>
  <c r="Q3475" i="2" s="1"/>
  <c r="P3475" i="2" s="1"/>
  <c r="O3475" i="2" s="1"/>
  <c r="N3475" i="2" s="1"/>
  <c r="M3475" i="2" s="1"/>
  <c r="L3475" i="2" s="1"/>
  <c r="K3475" i="2" s="1"/>
  <c r="J3475" i="2" s="1"/>
  <c r="I3475" i="2" s="1"/>
  <c r="H3475" i="2" s="1"/>
  <c r="X3469" i="2"/>
  <c r="W3469" i="2" s="1"/>
  <c r="V3469" i="2" s="1"/>
  <c r="U3469" i="2" s="1"/>
  <c r="T3469" i="2" s="1"/>
  <c r="S3469" i="2" s="1"/>
  <c r="R3469" i="2" s="1"/>
  <c r="Q3469" i="2" s="1"/>
  <c r="P3469" i="2" s="1"/>
  <c r="O3469" i="2" s="1"/>
  <c r="N3469" i="2" s="1"/>
  <c r="M3469" i="2" s="1"/>
  <c r="L3469" i="2" s="1"/>
  <c r="K3469" i="2" s="1"/>
  <c r="J3469" i="2" s="1"/>
  <c r="I3469" i="2" s="1"/>
  <c r="H3469" i="2" s="1"/>
  <c r="X3463" i="2"/>
  <c r="W3463" i="2" s="1"/>
  <c r="V3463" i="2" s="1"/>
  <c r="U3463" i="2" s="1"/>
  <c r="T3463" i="2" s="1"/>
  <c r="S3463" i="2" s="1"/>
  <c r="R3463" i="2" s="1"/>
  <c r="Q3463" i="2" s="1"/>
  <c r="P3463" i="2" s="1"/>
  <c r="O3463" i="2" s="1"/>
  <c r="N3463" i="2" s="1"/>
  <c r="M3463" i="2" s="1"/>
  <c r="L3463" i="2" s="1"/>
  <c r="K3463" i="2" s="1"/>
  <c r="J3463" i="2" s="1"/>
  <c r="I3463" i="2" s="1"/>
  <c r="H3463" i="2" s="1"/>
  <c r="X3457" i="2"/>
  <c r="W3457" i="2" s="1"/>
  <c r="V3457" i="2" s="1"/>
  <c r="U3457" i="2" s="1"/>
  <c r="T3457" i="2" s="1"/>
  <c r="S3457" i="2" s="1"/>
  <c r="R3457" i="2" s="1"/>
  <c r="Q3457" i="2" s="1"/>
  <c r="P3457" i="2" s="1"/>
  <c r="O3457" i="2" s="1"/>
  <c r="N3457" i="2" s="1"/>
  <c r="M3457" i="2" s="1"/>
  <c r="L3457" i="2" s="1"/>
  <c r="K3457" i="2" s="1"/>
  <c r="J3457" i="2" s="1"/>
  <c r="I3457" i="2" s="1"/>
  <c r="H3457" i="2" s="1"/>
  <c r="X3451" i="2"/>
  <c r="W3451" i="2" s="1"/>
  <c r="V3451" i="2" s="1"/>
  <c r="U3451" i="2" s="1"/>
  <c r="T3451" i="2" s="1"/>
  <c r="S3451" i="2" s="1"/>
  <c r="R3451" i="2" s="1"/>
  <c r="Q3451" i="2" s="1"/>
  <c r="P3451" i="2" s="1"/>
  <c r="O3451" i="2" s="1"/>
  <c r="N3451" i="2" s="1"/>
  <c r="M3451" i="2" s="1"/>
  <c r="L3451" i="2" s="1"/>
  <c r="K3451" i="2" s="1"/>
  <c r="J3451" i="2" s="1"/>
  <c r="I3451" i="2" s="1"/>
  <c r="H3451" i="2" s="1"/>
  <c r="X3445" i="2"/>
  <c r="W3445" i="2" s="1"/>
  <c r="V3445" i="2" s="1"/>
  <c r="U3445" i="2" s="1"/>
  <c r="T3445" i="2" s="1"/>
  <c r="S3445" i="2" s="1"/>
  <c r="R3445" i="2" s="1"/>
  <c r="Q3445" i="2" s="1"/>
  <c r="P3445" i="2" s="1"/>
  <c r="O3445" i="2" s="1"/>
  <c r="N3445" i="2" s="1"/>
  <c r="M3445" i="2" s="1"/>
  <c r="L3445" i="2" s="1"/>
  <c r="K3445" i="2" s="1"/>
  <c r="J3445" i="2" s="1"/>
  <c r="I3445" i="2" s="1"/>
  <c r="H3445" i="2" s="1"/>
  <c r="X3439" i="2"/>
  <c r="W3439" i="2" s="1"/>
  <c r="V3439" i="2" s="1"/>
  <c r="U3439" i="2" s="1"/>
  <c r="T3439" i="2" s="1"/>
  <c r="S3439" i="2" s="1"/>
  <c r="R3439" i="2" s="1"/>
  <c r="Q3439" i="2" s="1"/>
  <c r="P3439" i="2" s="1"/>
  <c r="O3439" i="2" s="1"/>
  <c r="N3439" i="2" s="1"/>
  <c r="M3439" i="2" s="1"/>
  <c r="L3439" i="2" s="1"/>
  <c r="K3439" i="2" s="1"/>
  <c r="J3439" i="2" s="1"/>
  <c r="I3439" i="2" s="1"/>
  <c r="H3439" i="2" s="1"/>
  <c r="X3433" i="2"/>
  <c r="W3433" i="2" s="1"/>
  <c r="V3433" i="2" s="1"/>
  <c r="U3433" i="2" s="1"/>
  <c r="T3433" i="2" s="1"/>
  <c r="S3433" i="2" s="1"/>
  <c r="R3433" i="2" s="1"/>
  <c r="Q3433" i="2" s="1"/>
  <c r="P3433" i="2" s="1"/>
  <c r="O3433" i="2" s="1"/>
  <c r="N3433" i="2" s="1"/>
  <c r="M3433" i="2" s="1"/>
  <c r="L3433" i="2" s="1"/>
  <c r="K3433" i="2" s="1"/>
  <c r="J3433" i="2" s="1"/>
  <c r="I3433" i="2" s="1"/>
  <c r="H3433" i="2" s="1"/>
  <c r="X3427" i="2"/>
  <c r="W3427" i="2" s="1"/>
  <c r="V3427" i="2" s="1"/>
  <c r="U3427" i="2" s="1"/>
  <c r="T3427" i="2" s="1"/>
  <c r="S3427" i="2" s="1"/>
  <c r="R3427" i="2" s="1"/>
  <c r="Q3427" i="2" s="1"/>
  <c r="P3427" i="2" s="1"/>
  <c r="O3427" i="2" s="1"/>
  <c r="N3427" i="2" s="1"/>
  <c r="M3427" i="2" s="1"/>
  <c r="L3427" i="2" s="1"/>
  <c r="K3427" i="2" s="1"/>
  <c r="J3427" i="2" s="1"/>
  <c r="I3427" i="2" s="1"/>
  <c r="H3427" i="2" s="1"/>
  <c r="X3421" i="2"/>
  <c r="W3421" i="2" s="1"/>
  <c r="V3421" i="2" s="1"/>
  <c r="U3421" i="2" s="1"/>
  <c r="T3421" i="2" s="1"/>
  <c r="S3421" i="2" s="1"/>
  <c r="R3421" i="2" s="1"/>
  <c r="Q3421" i="2" s="1"/>
  <c r="P3421" i="2" s="1"/>
  <c r="O3421" i="2" s="1"/>
  <c r="N3421" i="2" s="1"/>
  <c r="M3421" i="2" s="1"/>
  <c r="L3421" i="2" s="1"/>
  <c r="K3421" i="2" s="1"/>
  <c r="J3421" i="2" s="1"/>
  <c r="I3421" i="2" s="1"/>
  <c r="H3421" i="2" s="1"/>
  <c r="X3415" i="2"/>
  <c r="W3415" i="2" s="1"/>
  <c r="V3415" i="2" s="1"/>
  <c r="U3415" i="2" s="1"/>
  <c r="T3415" i="2" s="1"/>
  <c r="S3415" i="2" s="1"/>
  <c r="R3415" i="2" s="1"/>
  <c r="Q3415" i="2" s="1"/>
  <c r="P3415" i="2" s="1"/>
  <c r="O3415" i="2" s="1"/>
  <c r="N3415" i="2" s="1"/>
  <c r="M3415" i="2" s="1"/>
  <c r="L3415" i="2" s="1"/>
  <c r="K3415" i="2" s="1"/>
  <c r="J3415" i="2" s="1"/>
  <c r="I3415" i="2" s="1"/>
  <c r="H3415" i="2" s="1"/>
  <c r="X3409" i="2"/>
  <c r="W3409" i="2" s="1"/>
  <c r="V3409" i="2" s="1"/>
  <c r="U3409" i="2" s="1"/>
  <c r="T3409" i="2" s="1"/>
  <c r="S3409" i="2" s="1"/>
  <c r="R3409" i="2" s="1"/>
  <c r="Q3409" i="2" s="1"/>
  <c r="P3409" i="2" s="1"/>
  <c r="O3409" i="2" s="1"/>
  <c r="N3409" i="2" s="1"/>
  <c r="M3409" i="2" s="1"/>
  <c r="L3409" i="2" s="1"/>
  <c r="K3409" i="2" s="1"/>
  <c r="J3409" i="2" s="1"/>
  <c r="I3409" i="2" s="1"/>
  <c r="H3409" i="2" s="1"/>
  <c r="X3403" i="2"/>
  <c r="W3403" i="2" s="1"/>
  <c r="V3403" i="2" s="1"/>
  <c r="U3403" i="2" s="1"/>
  <c r="T3403" i="2" s="1"/>
  <c r="S3403" i="2" s="1"/>
  <c r="R3403" i="2" s="1"/>
  <c r="Q3403" i="2" s="1"/>
  <c r="P3403" i="2" s="1"/>
  <c r="O3403" i="2" s="1"/>
  <c r="N3403" i="2" s="1"/>
  <c r="M3403" i="2" s="1"/>
  <c r="L3403" i="2" s="1"/>
  <c r="K3403" i="2" s="1"/>
  <c r="J3403" i="2" s="1"/>
  <c r="I3403" i="2" s="1"/>
  <c r="H3403" i="2" s="1"/>
  <c r="X3397" i="2"/>
  <c r="W3397" i="2" s="1"/>
  <c r="V3397" i="2" s="1"/>
  <c r="U3397" i="2" s="1"/>
  <c r="T3397" i="2" s="1"/>
  <c r="S3397" i="2" s="1"/>
  <c r="R3397" i="2" s="1"/>
  <c r="Q3397" i="2" s="1"/>
  <c r="P3397" i="2" s="1"/>
  <c r="O3397" i="2" s="1"/>
  <c r="N3397" i="2" s="1"/>
  <c r="M3397" i="2" s="1"/>
  <c r="L3397" i="2" s="1"/>
  <c r="K3397" i="2" s="1"/>
  <c r="J3397" i="2" s="1"/>
  <c r="I3397" i="2" s="1"/>
  <c r="H3397" i="2" s="1"/>
  <c r="X3391" i="2"/>
  <c r="W3391" i="2" s="1"/>
  <c r="V3391" i="2" s="1"/>
  <c r="U3391" i="2" s="1"/>
  <c r="T3391" i="2" s="1"/>
  <c r="S3391" i="2" s="1"/>
  <c r="R3391" i="2" s="1"/>
  <c r="Q3391" i="2" s="1"/>
  <c r="P3391" i="2" s="1"/>
  <c r="O3391" i="2" s="1"/>
  <c r="N3391" i="2" s="1"/>
  <c r="M3391" i="2" s="1"/>
  <c r="L3391" i="2" s="1"/>
  <c r="K3391" i="2" s="1"/>
  <c r="J3391" i="2" s="1"/>
  <c r="I3391" i="2" s="1"/>
  <c r="H3391" i="2" s="1"/>
  <c r="X3385" i="2"/>
  <c r="W3385" i="2" s="1"/>
  <c r="V3385" i="2" s="1"/>
  <c r="U3385" i="2" s="1"/>
  <c r="T3385" i="2" s="1"/>
  <c r="S3385" i="2" s="1"/>
  <c r="R3385" i="2" s="1"/>
  <c r="Q3385" i="2" s="1"/>
  <c r="P3385" i="2" s="1"/>
  <c r="O3385" i="2" s="1"/>
  <c r="N3385" i="2" s="1"/>
  <c r="M3385" i="2" s="1"/>
  <c r="L3385" i="2" s="1"/>
  <c r="K3385" i="2" s="1"/>
  <c r="J3385" i="2" s="1"/>
  <c r="I3385" i="2" s="1"/>
  <c r="H3385" i="2" s="1"/>
  <c r="X3379" i="2"/>
  <c r="W3379" i="2" s="1"/>
  <c r="V3379" i="2" s="1"/>
  <c r="U3379" i="2" s="1"/>
  <c r="T3379" i="2" s="1"/>
  <c r="S3379" i="2" s="1"/>
  <c r="R3379" i="2" s="1"/>
  <c r="Q3379" i="2" s="1"/>
  <c r="P3379" i="2" s="1"/>
  <c r="O3379" i="2" s="1"/>
  <c r="N3379" i="2" s="1"/>
  <c r="M3379" i="2" s="1"/>
  <c r="L3379" i="2" s="1"/>
  <c r="K3379" i="2" s="1"/>
  <c r="J3379" i="2" s="1"/>
  <c r="I3379" i="2" s="1"/>
  <c r="H3379" i="2" s="1"/>
  <c r="X3373" i="2"/>
  <c r="W3373" i="2" s="1"/>
  <c r="V3373" i="2" s="1"/>
  <c r="U3373" i="2" s="1"/>
  <c r="T3373" i="2" s="1"/>
  <c r="S3373" i="2" s="1"/>
  <c r="R3373" i="2" s="1"/>
  <c r="Q3373" i="2" s="1"/>
  <c r="P3373" i="2" s="1"/>
  <c r="O3373" i="2" s="1"/>
  <c r="N3373" i="2" s="1"/>
  <c r="M3373" i="2" s="1"/>
  <c r="L3373" i="2" s="1"/>
  <c r="K3373" i="2" s="1"/>
  <c r="J3373" i="2" s="1"/>
  <c r="I3373" i="2" s="1"/>
  <c r="H3373" i="2" s="1"/>
  <c r="X3367" i="2"/>
  <c r="W3367" i="2" s="1"/>
  <c r="V3367" i="2" s="1"/>
  <c r="U3367" i="2" s="1"/>
  <c r="T3367" i="2" s="1"/>
  <c r="S3367" i="2" s="1"/>
  <c r="R3367" i="2" s="1"/>
  <c r="Q3367" i="2" s="1"/>
  <c r="P3367" i="2" s="1"/>
  <c r="O3367" i="2" s="1"/>
  <c r="N3367" i="2" s="1"/>
  <c r="M3367" i="2" s="1"/>
  <c r="L3367" i="2" s="1"/>
  <c r="K3367" i="2" s="1"/>
  <c r="J3367" i="2" s="1"/>
  <c r="I3367" i="2" s="1"/>
  <c r="H3367" i="2" s="1"/>
  <c r="X3361" i="2"/>
  <c r="W3361" i="2" s="1"/>
  <c r="V3361" i="2" s="1"/>
  <c r="U3361" i="2" s="1"/>
  <c r="T3361" i="2" s="1"/>
  <c r="S3361" i="2" s="1"/>
  <c r="R3361" i="2" s="1"/>
  <c r="Q3361" i="2" s="1"/>
  <c r="P3361" i="2" s="1"/>
  <c r="O3361" i="2" s="1"/>
  <c r="N3361" i="2" s="1"/>
  <c r="M3361" i="2" s="1"/>
  <c r="L3361" i="2" s="1"/>
  <c r="K3361" i="2" s="1"/>
  <c r="J3361" i="2" s="1"/>
  <c r="I3361" i="2" s="1"/>
  <c r="H3361" i="2" s="1"/>
  <c r="X3355" i="2"/>
  <c r="W3355" i="2" s="1"/>
  <c r="V3355" i="2" s="1"/>
  <c r="U3355" i="2" s="1"/>
  <c r="T3355" i="2" s="1"/>
  <c r="S3355" i="2" s="1"/>
  <c r="R3355" i="2" s="1"/>
  <c r="Q3355" i="2" s="1"/>
  <c r="P3355" i="2" s="1"/>
  <c r="O3355" i="2" s="1"/>
  <c r="N3355" i="2" s="1"/>
  <c r="M3355" i="2" s="1"/>
  <c r="L3355" i="2" s="1"/>
  <c r="K3355" i="2" s="1"/>
  <c r="J3355" i="2" s="1"/>
  <c r="I3355" i="2" s="1"/>
  <c r="H3355" i="2" s="1"/>
  <c r="X3349" i="2"/>
  <c r="W3349" i="2" s="1"/>
  <c r="V3349" i="2" s="1"/>
  <c r="U3349" i="2" s="1"/>
  <c r="T3349" i="2" s="1"/>
  <c r="S3349" i="2" s="1"/>
  <c r="R3349" i="2" s="1"/>
  <c r="Q3349" i="2" s="1"/>
  <c r="P3349" i="2" s="1"/>
  <c r="O3349" i="2" s="1"/>
  <c r="N3349" i="2" s="1"/>
  <c r="M3349" i="2" s="1"/>
  <c r="L3349" i="2" s="1"/>
  <c r="K3349" i="2" s="1"/>
  <c r="J3349" i="2" s="1"/>
  <c r="I3349" i="2" s="1"/>
  <c r="H3349" i="2" s="1"/>
  <c r="X3343" i="2"/>
  <c r="W3343" i="2" s="1"/>
  <c r="V3343" i="2" s="1"/>
  <c r="U3343" i="2" s="1"/>
  <c r="T3343" i="2" s="1"/>
  <c r="S3343" i="2" s="1"/>
  <c r="R3343" i="2" s="1"/>
  <c r="Q3343" i="2" s="1"/>
  <c r="P3343" i="2" s="1"/>
  <c r="O3343" i="2" s="1"/>
  <c r="N3343" i="2" s="1"/>
  <c r="M3343" i="2" s="1"/>
  <c r="L3343" i="2" s="1"/>
  <c r="K3343" i="2" s="1"/>
  <c r="J3343" i="2" s="1"/>
  <c r="I3343" i="2" s="1"/>
  <c r="H3343" i="2" s="1"/>
  <c r="X3337" i="2"/>
  <c r="W3337" i="2" s="1"/>
  <c r="V3337" i="2" s="1"/>
  <c r="U3337" i="2" s="1"/>
  <c r="T3337" i="2" s="1"/>
  <c r="S3337" i="2" s="1"/>
  <c r="R3337" i="2" s="1"/>
  <c r="Q3337" i="2" s="1"/>
  <c r="P3337" i="2" s="1"/>
  <c r="O3337" i="2" s="1"/>
  <c r="N3337" i="2" s="1"/>
  <c r="M3337" i="2" s="1"/>
  <c r="L3337" i="2" s="1"/>
  <c r="K3337" i="2" s="1"/>
  <c r="J3337" i="2" s="1"/>
  <c r="I3337" i="2" s="1"/>
  <c r="H3337" i="2" s="1"/>
  <c r="X3331" i="2"/>
  <c r="W3331" i="2" s="1"/>
  <c r="V3331" i="2" s="1"/>
  <c r="U3331" i="2" s="1"/>
  <c r="T3331" i="2" s="1"/>
  <c r="S3331" i="2" s="1"/>
  <c r="R3331" i="2" s="1"/>
  <c r="Q3331" i="2" s="1"/>
  <c r="P3331" i="2" s="1"/>
  <c r="O3331" i="2" s="1"/>
  <c r="N3331" i="2" s="1"/>
  <c r="M3331" i="2" s="1"/>
  <c r="L3331" i="2" s="1"/>
  <c r="K3331" i="2" s="1"/>
  <c r="J3331" i="2" s="1"/>
  <c r="I3331" i="2" s="1"/>
  <c r="H3331" i="2" s="1"/>
  <c r="X3325" i="2"/>
  <c r="W3325" i="2" s="1"/>
  <c r="V3325" i="2" s="1"/>
  <c r="U3325" i="2" s="1"/>
  <c r="T3325" i="2" s="1"/>
  <c r="S3325" i="2" s="1"/>
  <c r="R3325" i="2" s="1"/>
  <c r="Q3325" i="2" s="1"/>
  <c r="P3325" i="2" s="1"/>
  <c r="O3325" i="2" s="1"/>
  <c r="N3325" i="2" s="1"/>
  <c r="M3325" i="2" s="1"/>
  <c r="L3325" i="2" s="1"/>
  <c r="K3325" i="2" s="1"/>
  <c r="J3325" i="2" s="1"/>
  <c r="I3325" i="2" s="1"/>
  <c r="H3325" i="2" s="1"/>
  <c r="X3319" i="2"/>
  <c r="W3319" i="2" s="1"/>
  <c r="V3319" i="2" s="1"/>
  <c r="U3319" i="2" s="1"/>
  <c r="T3319" i="2" s="1"/>
  <c r="S3319" i="2" s="1"/>
  <c r="R3319" i="2" s="1"/>
  <c r="Q3319" i="2" s="1"/>
  <c r="P3319" i="2" s="1"/>
  <c r="O3319" i="2" s="1"/>
  <c r="N3319" i="2" s="1"/>
  <c r="M3319" i="2" s="1"/>
  <c r="L3319" i="2" s="1"/>
  <c r="K3319" i="2" s="1"/>
  <c r="J3319" i="2" s="1"/>
  <c r="I3319" i="2" s="1"/>
  <c r="H3319" i="2" s="1"/>
  <c r="X3313" i="2"/>
  <c r="W3313" i="2" s="1"/>
  <c r="V3313" i="2" s="1"/>
  <c r="U3313" i="2" s="1"/>
  <c r="T3313" i="2" s="1"/>
  <c r="S3313" i="2" s="1"/>
  <c r="R3313" i="2" s="1"/>
  <c r="Q3313" i="2" s="1"/>
  <c r="P3313" i="2" s="1"/>
  <c r="O3313" i="2" s="1"/>
  <c r="N3313" i="2" s="1"/>
  <c r="M3313" i="2" s="1"/>
  <c r="L3313" i="2" s="1"/>
  <c r="K3313" i="2" s="1"/>
  <c r="J3313" i="2" s="1"/>
  <c r="I3313" i="2" s="1"/>
  <c r="H3313" i="2" s="1"/>
  <c r="X3307" i="2"/>
  <c r="W3307" i="2" s="1"/>
  <c r="V3307" i="2" s="1"/>
  <c r="U3307" i="2" s="1"/>
  <c r="T3307" i="2" s="1"/>
  <c r="S3307" i="2" s="1"/>
  <c r="R3307" i="2" s="1"/>
  <c r="Q3307" i="2" s="1"/>
  <c r="P3307" i="2" s="1"/>
  <c r="O3307" i="2" s="1"/>
  <c r="N3307" i="2" s="1"/>
  <c r="M3307" i="2" s="1"/>
  <c r="L3307" i="2" s="1"/>
  <c r="K3307" i="2" s="1"/>
  <c r="J3307" i="2" s="1"/>
  <c r="I3307" i="2" s="1"/>
  <c r="H3307" i="2" s="1"/>
  <c r="X3301" i="2"/>
  <c r="W3301" i="2" s="1"/>
  <c r="V3301" i="2" s="1"/>
  <c r="U3301" i="2" s="1"/>
  <c r="T3301" i="2" s="1"/>
  <c r="S3301" i="2" s="1"/>
  <c r="R3301" i="2" s="1"/>
  <c r="Q3301" i="2" s="1"/>
  <c r="P3301" i="2" s="1"/>
  <c r="O3301" i="2" s="1"/>
  <c r="N3301" i="2" s="1"/>
  <c r="M3301" i="2" s="1"/>
  <c r="L3301" i="2" s="1"/>
  <c r="K3301" i="2" s="1"/>
  <c r="J3301" i="2" s="1"/>
  <c r="I3301" i="2" s="1"/>
  <c r="H3301" i="2" s="1"/>
  <c r="X3295" i="2"/>
  <c r="W3295" i="2" s="1"/>
  <c r="V3295" i="2" s="1"/>
  <c r="U3295" i="2" s="1"/>
  <c r="T3295" i="2" s="1"/>
  <c r="S3295" i="2" s="1"/>
  <c r="R3295" i="2" s="1"/>
  <c r="Q3295" i="2" s="1"/>
  <c r="P3295" i="2" s="1"/>
  <c r="O3295" i="2" s="1"/>
  <c r="N3295" i="2" s="1"/>
  <c r="M3295" i="2" s="1"/>
  <c r="L3295" i="2" s="1"/>
  <c r="K3295" i="2" s="1"/>
  <c r="J3295" i="2" s="1"/>
  <c r="I3295" i="2" s="1"/>
  <c r="H3295" i="2" s="1"/>
  <c r="X3289" i="2"/>
  <c r="W3289" i="2" s="1"/>
  <c r="V3289" i="2" s="1"/>
  <c r="U3289" i="2" s="1"/>
  <c r="T3289" i="2" s="1"/>
  <c r="S3289" i="2" s="1"/>
  <c r="R3289" i="2" s="1"/>
  <c r="Q3289" i="2" s="1"/>
  <c r="P3289" i="2" s="1"/>
  <c r="O3289" i="2" s="1"/>
  <c r="N3289" i="2" s="1"/>
  <c r="M3289" i="2" s="1"/>
  <c r="L3289" i="2" s="1"/>
  <c r="K3289" i="2" s="1"/>
  <c r="J3289" i="2" s="1"/>
  <c r="I3289" i="2" s="1"/>
  <c r="H3289" i="2" s="1"/>
  <c r="X3283" i="2"/>
  <c r="W3283" i="2" s="1"/>
  <c r="V3283" i="2" s="1"/>
  <c r="U3283" i="2" s="1"/>
  <c r="T3283" i="2" s="1"/>
  <c r="S3283" i="2" s="1"/>
  <c r="R3283" i="2" s="1"/>
  <c r="Q3283" i="2" s="1"/>
  <c r="P3283" i="2" s="1"/>
  <c r="O3283" i="2" s="1"/>
  <c r="N3283" i="2" s="1"/>
  <c r="M3283" i="2" s="1"/>
  <c r="L3283" i="2" s="1"/>
  <c r="K3283" i="2" s="1"/>
  <c r="J3283" i="2" s="1"/>
  <c r="I3283" i="2" s="1"/>
  <c r="H3283" i="2" s="1"/>
  <c r="X3277" i="2"/>
  <c r="W3277" i="2" s="1"/>
  <c r="V3277" i="2" s="1"/>
  <c r="U3277" i="2" s="1"/>
  <c r="T3277" i="2" s="1"/>
  <c r="S3277" i="2" s="1"/>
  <c r="R3277" i="2" s="1"/>
  <c r="Q3277" i="2" s="1"/>
  <c r="P3277" i="2" s="1"/>
  <c r="O3277" i="2" s="1"/>
  <c r="N3277" i="2" s="1"/>
  <c r="M3277" i="2" s="1"/>
  <c r="L3277" i="2" s="1"/>
  <c r="K3277" i="2" s="1"/>
  <c r="J3277" i="2" s="1"/>
  <c r="I3277" i="2" s="1"/>
  <c r="H3277" i="2" s="1"/>
  <c r="X3271" i="2"/>
  <c r="W3271" i="2" s="1"/>
  <c r="V3271" i="2" s="1"/>
  <c r="U3271" i="2" s="1"/>
  <c r="T3271" i="2" s="1"/>
  <c r="S3271" i="2" s="1"/>
  <c r="R3271" i="2" s="1"/>
  <c r="Q3271" i="2" s="1"/>
  <c r="P3271" i="2" s="1"/>
  <c r="O3271" i="2" s="1"/>
  <c r="N3271" i="2" s="1"/>
  <c r="M3271" i="2" s="1"/>
  <c r="L3271" i="2" s="1"/>
  <c r="K3271" i="2" s="1"/>
  <c r="J3271" i="2" s="1"/>
  <c r="I3271" i="2" s="1"/>
  <c r="H3271" i="2" s="1"/>
  <c r="X3265" i="2"/>
  <c r="W3265" i="2" s="1"/>
  <c r="V3265" i="2" s="1"/>
  <c r="U3265" i="2" s="1"/>
  <c r="T3265" i="2" s="1"/>
  <c r="S3265" i="2" s="1"/>
  <c r="R3265" i="2" s="1"/>
  <c r="Q3265" i="2" s="1"/>
  <c r="P3265" i="2" s="1"/>
  <c r="O3265" i="2" s="1"/>
  <c r="N3265" i="2" s="1"/>
  <c r="M3265" i="2" s="1"/>
  <c r="L3265" i="2" s="1"/>
  <c r="K3265" i="2" s="1"/>
  <c r="J3265" i="2" s="1"/>
  <c r="I3265" i="2" s="1"/>
  <c r="H3265" i="2" s="1"/>
  <c r="X3259" i="2"/>
  <c r="W3259" i="2" s="1"/>
  <c r="V3259" i="2" s="1"/>
  <c r="U3259" i="2" s="1"/>
  <c r="T3259" i="2" s="1"/>
  <c r="S3259" i="2" s="1"/>
  <c r="R3259" i="2" s="1"/>
  <c r="Q3259" i="2" s="1"/>
  <c r="P3259" i="2" s="1"/>
  <c r="O3259" i="2" s="1"/>
  <c r="N3259" i="2" s="1"/>
  <c r="M3259" i="2" s="1"/>
  <c r="L3259" i="2" s="1"/>
  <c r="K3259" i="2" s="1"/>
  <c r="J3259" i="2" s="1"/>
  <c r="I3259" i="2" s="1"/>
  <c r="H3259" i="2" s="1"/>
  <c r="X3253" i="2"/>
  <c r="W3253" i="2" s="1"/>
  <c r="V3253" i="2" s="1"/>
  <c r="U3253" i="2" s="1"/>
  <c r="T3253" i="2" s="1"/>
  <c r="S3253" i="2" s="1"/>
  <c r="R3253" i="2" s="1"/>
  <c r="Q3253" i="2" s="1"/>
  <c r="P3253" i="2" s="1"/>
  <c r="O3253" i="2" s="1"/>
  <c r="N3253" i="2" s="1"/>
  <c r="M3253" i="2" s="1"/>
  <c r="L3253" i="2" s="1"/>
  <c r="K3253" i="2" s="1"/>
  <c r="J3253" i="2" s="1"/>
  <c r="I3253" i="2" s="1"/>
  <c r="H3253" i="2" s="1"/>
  <c r="X3247" i="2"/>
  <c r="W3247" i="2" s="1"/>
  <c r="V3247" i="2" s="1"/>
  <c r="U3247" i="2" s="1"/>
  <c r="T3247" i="2" s="1"/>
  <c r="S3247" i="2" s="1"/>
  <c r="R3247" i="2" s="1"/>
  <c r="Q3247" i="2" s="1"/>
  <c r="P3247" i="2" s="1"/>
  <c r="O3247" i="2" s="1"/>
  <c r="N3247" i="2" s="1"/>
  <c r="M3247" i="2" s="1"/>
  <c r="L3247" i="2" s="1"/>
  <c r="K3247" i="2" s="1"/>
  <c r="J3247" i="2" s="1"/>
  <c r="I3247" i="2" s="1"/>
  <c r="H3247" i="2" s="1"/>
  <c r="X3241" i="2"/>
  <c r="W3241" i="2" s="1"/>
  <c r="V3241" i="2" s="1"/>
  <c r="U3241" i="2" s="1"/>
  <c r="T3241" i="2" s="1"/>
  <c r="S3241" i="2" s="1"/>
  <c r="R3241" i="2" s="1"/>
  <c r="Q3241" i="2" s="1"/>
  <c r="P3241" i="2" s="1"/>
  <c r="O3241" i="2" s="1"/>
  <c r="N3241" i="2" s="1"/>
  <c r="M3241" i="2" s="1"/>
  <c r="L3241" i="2" s="1"/>
  <c r="K3241" i="2" s="1"/>
  <c r="J3241" i="2" s="1"/>
  <c r="I3241" i="2" s="1"/>
  <c r="H3241" i="2" s="1"/>
  <c r="X3235" i="2"/>
  <c r="W3235" i="2" s="1"/>
  <c r="V3235" i="2" s="1"/>
  <c r="U3235" i="2" s="1"/>
  <c r="T3235" i="2" s="1"/>
  <c r="S3235" i="2" s="1"/>
  <c r="R3235" i="2" s="1"/>
  <c r="Q3235" i="2" s="1"/>
  <c r="P3235" i="2" s="1"/>
  <c r="O3235" i="2" s="1"/>
  <c r="N3235" i="2" s="1"/>
  <c r="M3235" i="2" s="1"/>
  <c r="L3235" i="2" s="1"/>
  <c r="K3235" i="2" s="1"/>
  <c r="J3235" i="2" s="1"/>
  <c r="I3235" i="2" s="1"/>
  <c r="H3235" i="2" s="1"/>
  <c r="X3229" i="2"/>
  <c r="W3229" i="2" s="1"/>
  <c r="V3229" i="2" s="1"/>
  <c r="U3229" i="2" s="1"/>
  <c r="T3229" i="2" s="1"/>
  <c r="S3229" i="2" s="1"/>
  <c r="R3229" i="2" s="1"/>
  <c r="Q3229" i="2" s="1"/>
  <c r="P3229" i="2" s="1"/>
  <c r="O3229" i="2" s="1"/>
  <c r="N3229" i="2" s="1"/>
  <c r="M3229" i="2" s="1"/>
  <c r="L3229" i="2" s="1"/>
  <c r="K3229" i="2" s="1"/>
  <c r="J3229" i="2" s="1"/>
  <c r="I3229" i="2" s="1"/>
  <c r="H3229" i="2" s="1"/>
  <c r="X3223" i="2"/>
  <c r="W3223" i="2" s="1"/>
  <c r="V3223" i="2" s="1"/>
  <c r="U3223" i="2" s="1"/>
  <c r="T3223" i="2" s="1"/>
  <c r="S3223" i="2" s="1"/>
  <c r="R3223" i="2" s="1"/>
  <c r="Q3223" i="2" s="1"/>
  <c r="P3223" i="2" s="1"/>
  <c r="O3223" i="2" s="1"/>
  <c r="N3223" i="2" s="1"/>
  <c r="M3223" i="2" s="1"/>
  <c r="L3223" i="2" s="1"/>
  <c r="K3223" i="2" s="1"/>
  <c r="J3223" i="2" s="1"/>
  <c r="I3223" i="2" s="1"/>
  <c r="H3223" i="2" s="1"/>
  <c r="X3217" i="2"/>
  <c r="W3217" i="2" s="1"/>
  <c r="V3217" i="2" s="1"/>
  <c r="U3217" i="2" s="1"/>
  <c r="T3217" i="2" s="1"/>
  <c r="S3217" i="2" s="1"/>
  <c r="R3217" i="2" s="1"/>
  <c r="Q3217" i="2" s="1"/>
  <c r="P3217" i="2" s="1"/>
  <c r="O3217" i="2" s="1"/>
  <c r="N3217" i="2" s="1"/>
  <c r="M3217" i="2" s="1"/>
  <c r="L3217" i="2" s="1"/>
  <c r="K3217" i="2" s="1"/>
  <c r="J3217" i="2" s="1"/>
  <c r="I3217" i="2" s="1"/>
  <c r="H3217" i="2" s="1"/>
  <c r="X3211" i="2"/>
  <c r="W3211" i="2" s="1"/>
  <c r="V3211" i="2" s="1"/>
  <c r="U3211" i="2" s="1"/>
  <c r="T3211" i="2" s="1"/>
  <c r="S3211" i="2" s="1"/>
  <c r="R3211" i="2" s="1"/>
  <c r="Q3211" i="2" s="1"/>
  <c r="P3211" i="2" s="1"/>
  <c r="O3211" i="2" s="1"/>
  <c r="N3211" i="2" s="1"/>
  <c r="M3211" i="2" s="1"/>
  <c r="L3211" i="2" s="1"/>
  <c r="K3211" i="2" s="1"/>
  <c r="J3211" i="2" s="1"/>
  <c r="I3211" i="2" s="1"/>
  <c r="H3211" i="2" s="1"/>
  <c r="X3205" i="2"/>
  <c r="W3205" i="2" s="1"/>
  <c r="V3205" i="2" s="1"/>
  <c r="U3205" i="2" s="1"/>
  <c r="T3205" i="2" s="1"/>
  <c r="S3205" i="2" s="1"/>
  <c r="R3205" i="2" s="1"/>
  <c r="Q3205" i="2" s="1"/>
  <c r="P3205" i="2" s="1"/>
  <c r="O3205" i="2" s="1"/>
  <c r="N3205" i="2" s="1"/>
  <c r="M3205" i="2" s="1"/>
  <c r="L3205" i="2" s="1"/>
  <c r="K3205" i="2" s="1"/>
  <c r="J3205" i="2" s="1"/>
  <c r="I3205" i="2" s="1"/>
  <c r="H3205" i="2" s="1"/>
  <c r="X3199" i="2"/>
  <c r="W3199" i="2" s="1"/>
  <c r="V3199" i="2" s="1"/>
  <c r="U3199" i="2" s="1"/>
  <c r="T3199" i="2" s="1"/>
  <c r="S3199" i="2" s="1"/>
  <c r="R3199" i="2" s="1"/>
  <c r="Q3199" i="2" s="1"/>
  <c r="P3199" i="2" s="1"/>
  <c r="O3199" i="2" s="1"/>
  <c r="N3199" i="2" s="1"/>
  <c r="M3199" i="2" s="1"/>
  <c r="L3199" i="2" s="1"/>
  <c r="K3199" i="2" s="1"/>
  <c r="J3199" i="2" s="1"/>
  <c r="I3199" i="2" s="1"/>
  <c r="H3199" i="2" s="1"/>
  <c r="X3193" i="2"/>
  <c r="W3193" i="2" s="1"/>
  <c r="V3193" i="2" s="1"/>
  <c r="U3193" i="2" s="1"/>
  <c r="T3193" i="2" s="1"/>
  <c r="S3193" i="2" s="1"/>
  <c r="R3193" i="2" s="1"/>
  <c r="Q3193" i="2" s="1"/>
  <c r="P3193" i="2" s="1"/>
  <c r="O3193" i="2" s="1"/>
  <c r="N3193" i="2" s="1"/>
  <c r="M3193" i="2" s="1"/>
  <c r="L3193" i="2" s="1"/>
  <c r="K3193" i="2" s="1"/>
  <c r="J3193" i="2" s="1"/>
  <c r="I3193" i="2" s="1"/>
  <c r="H3193" i="2" s="1"/>
  <c r="X3187" i="2"/>
  <c r="W3187" i="2" s="1"/>
  <c r="V3187" i="2" s="1"/>
  <c r="U3187" i="2" s="1"/>
  <c r="T3187" i="2" s="1"/>
  <c r="S3187" i="2" s="1"/>
  <c r="R3187" i="2" s="1"/>
  <c r="Q3187" i="2" s="1"/>
  <c r="P3187" i="2" s="1"/>
  <c r="O3187" i="2" s="1"/>
  <c r="N3187" i="2" s="1"/>
  <c r="M3187" i="2" s="1"/>
  <c r="L3187" i="2" s="1"/>
  <c r="K3187" i="2" s="1"/>
  <c r="J3187" i="2" s="1"/>
  <c r="I3187" i="2" s="1"/>
  <c r="H3187" i="2" s="1"/>
  <c r="X3181" i="2"/>
  <c r="W3181" i="2" s="1"/>
  <c r="V3181" i="2" s="1"/>
  <c r="U3181" i="2" s="1"/>
  <c r="T3181" i="2" s="1"/>
  <c r="S3181" i="2" s="1"/>
  <c r="R3181" i="2" s="1"/>
  <c r="Q3181" i="2" s="1"/>
  <c r="P3181" i="2" s="1"/>
  <c r="O3181" i="2" s="1"/>
  <c r="N3181" i="2" s="1"/>
  <c r="M3181" i="2" s="1"/>
  <c r="L3181" i="2" s="1"/>
  <c r="K3181" i="2" s="1"/>
  <c r="J3181" i="2" s="1"/>
  <c r="I3181" i="2" s="1"/>
  <c r="H3181" i="2" s="1"/>
  <c r="X3175" i="2"/>
  <c r="W3175" i="2" s="1"/>
  <c r="V3175" i="2" s="1"/>
  <c r="U3175" i="2" s="1"/>
  <c r="T3175" i="2" s="1"/>
  <c r="S3175" i="2" s="1"/>
  <c r="R3175" i="2" s="1"/>
  <c r="Q3175" i="2" s="1"/>
  <c r="P3175" i="2" s="1"/>
  <c r="O3175" i="2" s="1"/>
  <c r="N3175" i="2" s="1"/>
  <c r="M3175" i="2" s="1"/>
  <c r="L3175" i="2" s="1"/>
  <c r="K3175" i="2" s="1"/>
  <c r="J3175" i="2" s="1"/>
  <c r="I3175" i="2" s="1"/>
  <c r="H3175" i="2" s="1"/>
  <c r="X3169" i="2"/>
  <c r="W3169" i="2" s="1"/>
  <c r="V3169" i="2" s="1"/>
  <c r="U3169" i="2" s="1"/>
  <c r="T3169" i="2" s="1"/>
  <c r="S3169" i="2" s="1"/>
  <c r="R3169" i="2" s="1"/>
  <c r="Q3169" i="2" s="1"/>
  <c r="P3169" i="2" s="1"/>
  <c r="O3169" i="2" s="1"/>
  <c r="N3169" i="2" s="1"/>
  <c r="M3169" i="2" s="1"/>
  <c r="L3169" i="2" s="1"/>
  <c r="K3169" i="2" s="1"/>
  <c r="J3169" i="2" s="1"/>
  <c r="I3169" i="2" s="1"/>
  <c r="H3169" i="2" s="1"/>
  <c r="X3163" i="2"/>
  <c r="W3163" i="2" s="1"/>
  <c r="V3163" i="2" s="1"/>
  <c r="U3163" i="2" s="1"/>
  <c r="T3163" i="2" s="1"/>
  <c r="S3163" i="2" s="1"/>
  <c r="R3163" i="2" s="1"/>
  <c r="Q3163" i="2" s="1"/>
  <c r="P3163" i="2" s="1"/>
  <c r="O3163" i="2" s="1"/>
  <c r="N3163" i="2" s="1"/>
  <c r="M3163" i="2" s="1"/>
  <c r="L3163" i="2" s="1"/>
  <c r="K3163" i="2" s="1"/>
  <c r="J3163" i="2" s="1"/>
  <c r="I3163" i="2" s="1"/>
  <c r="H3163" i="2" s="1"/>
  <c r="X3157" i="2"/>
  <c r="W3157" i="2" s="1"/>
  <c r="V3157" i="2" s="1"/>
  <c r="U3157" i="2" s="1"/>
  <c r="T3157" i="2" s="1"/>
  <c r="S3157" i="2" s="1"/>
  <c r="R3157" i="2" s="1"/>
  <c r="Q3157" i="2" s="1"/>
  <c r="P3157" i="2" s="1"/>
  <c r="O3157" i="2" s="1"/>
  <c r="N3157" i="2" s="1"/>
  <c r="M3157" i="2" s="1"/>
  <c r="L3157" i="2" s="1"/>
  <c r="K3157" i="2" s="1"/>
  <c r="J3157" i="2" s="1"/>
  <c r="I3157" i="2" s="1"/>
  <c r="H3157" i="2" s="1"/>
  <c r="X3151" i="2"/>
  <c r="W3151" i="2" s="1"/>
  <c r="V3151" i="2" s="1"/>
  <c r="U3151" i="2" s="1"/>
  <c r="T3151" i="2" s="1"/>
  <c r="S3151" i="2" s="1"/>
  <c r="R3151" i="2" s="1"/>
  <c r="Q3151" i="2" s="1"/>
  <c r="P3151" i="2" s="1"/>
  <c r="O3151" i="2" s="1"/>
  <c r="N3151" i="2" s="1"/>
  <c r="M3151" i="2" s="1"/>
  <c r="L3151" i="2" s="1"/>
  <c r="K3151" i="2" s="1"/>
  <c r="J3151" i="2" s="1"/>
  <c r="I3151" i="2" s="1"/>
  <c r="H3151" i="2" s="1"/>
  <c r="X3145" i="2"/>
  <c r="W3145" i="2" s="1"/>
  <c r="V3145" i="2" s="1"/>
  <c r="U3145" i="2" s="1"/>
  <c r="T3145" i="2" s="1"/>
  <c r="S3145" i="2" s="1"/>
  <c r="R3145" i="2" s="1"/>
  <c r="Q3145" i="2" s="1"/>
  <c r="P3145" i="2" s="1"/>
  <c r="O3145" i="2" s="1"/>
  <c r="N3145" i="2" s="1"/>
  <c r="M3145" i="2" s="1"/>
  <c r="L3145" i="2" s="1"/>
  <c r="K3145" i="2" s="1"/>
  <c r="J3145" i="2" s="1"/>
  <c r="I3145" i="2" s="1"/>
  <c r="H3145" i="2" s="1"/>
  <c r="X3139" i="2"/>
  <c r="W3139" i="2" s="1"/>
  <c r="V3139" i="2" s="1"/>
  <c r="U3139" i="2" s="1"/>
  <c r="T3139" i="2" s="1"/>
  <c r="S3139" i="2" s="1"/>
  <c r="R3139" i="2" s="1"/>
  <c r="Q3139" i="2" s="1"/>
  <c r="P3139" i="2" s="1"/>
  <c r="O3139" i="2" s="1"/>
  <c r="N3139" i="2" s="1"/>
  <c r="M3139" i="2" s="1"/>
  <c r="L3139" i="2" s="1"/>
  <c r="K3139" i="2" s="1"/>
  <c r="J3139" i="2" s="1"/>
  <c r="I3139" i="2" s="1"/>
  <c r="H3139" i="2" s="1"/>
  <c r="X3133" i="2"/>
  <c r="W3133" i="2" s="1"/>
  <c r="V3133" i="2" s="1"/>
  <c r="U3133" i="2" s="1"/>
  <c r="T3133" i="2" s="1"/>
  <c r="S3133" i="2" s="1"/>
  <c r="R3133" i="2" s="1"/>
  <c r="Q3133" i="2" s="1"/>
  <c r="P3133" i="2" s="1"/>
  <c r="O3133" i="2" s="1"/>
  <c r="N3133" i="2" s="1"/>
  <c r="M3133" i="2" s="1"/>
  <c r="L3133" i="2" s="1"/>
  <c r="K3133" i="2" s="1"/>
  <c r="J3133" i="2" s="1"/>
  <c r="I3133" i="2" s="1"/>
  <c r="H3133" i="2" s="1"/>
  <c r="X3127" i="2"/>
  <c r="W3127" i="2" s="1"/>
  <c r="V3127" i="2" s="1"/>
  <c r="U3127" i="2" s="1"/>
  <c r="T3127" i="2" s="1"/>
  <c r="S3127" i="2" s="1"/>
  <c r="R3127" i="2" s="1"/>
  <c r="Q3127" i="2" s="1"/>
  <c r="P3127" i="2" s="1"/>
  <c r="O3127" i="2" s="1"/>
  <c r="N3127" i="2" s="1"/>
  <c r="M3127" i="2" s="1"/>
  <c r="L3127" i="2" s="1"/>
  <c r="K3127" i="2" s="1"/>
  <c r="J3127" i="2" s="1"/>
  <c r="I3127" i="2" s="1"/>
  <c r="H3127" i="2" s="1"/>
  <c r="X3121" i="2"/>
  <c r="W3121" i="2" s="1"/>
  <c r="V3121" i="2" s="1"/>
  <c r="U3121" i="2" s="1"/>
  <c r="T3121" i="2" s="1"/>
  <c r="S3121" i="2" s="1"/>
  <c r="R3121" i="2" s="1"/>
  <c r="Q3121" i="2" s="1"/>
  <c r="P3121" i="2" s="1"/>
  <c r="O3121" i="2" s="1"/>
  <c r="N3121" i="2" s="1"/>
  <c r="M3121" i="2" s="1"/>
  <c r="L3121" i="2" s="1"/>
  <c r="K3121" i="2" s="1"/>
  <c r="J3121" i="2" s="1"/>
  <c r="I3121" i="2" s="1"/>
  <c r="H3121" i="2" s="1"/>
  <c r="X3115" i="2"/>
  <c r="W3115" i="2" s="1"/>
  <c r="V3115" i="2" s="1"/>
  <c r="U3115" i="2" s="1"/>
  <c r="T3115" i="2" s="1"/>
  <c r="S3115" i="2" s="1"/>
  <c r="R3115" i="2" s="1"/>
  <c r="Q3115" i="2" s="1"/>
  <c r="P3115" i="2" s="1"/>
  <c r="O3115" i="2" s="1"/>
  <c r="N3115" i="2" s="1"/>
  <c r="M3115" i="2" s="1"/>
  <c r="L3115" i="2" s="1"/>
  <c r="K3115" i="2" s="1"/>
  <c r="J3115" i="2" s="1"/>
  <c r="I3115" i="2" s="1"/>
  <c r="H3115" i="2" s="1"/>
  <c r="X3109" i="2"/>
  <c r="W3109" i="2" s="1"/>
  <c r="V3109" i="2" s="1"/>
  <c r="U3109" i="2" s="1"/>
  <c r="T3109" i="2" s="1"/>
  <c r="S3109" i="2" s="1"/>
  <c r="R3109" i="2" s="1"/>
  <c r="Q3109" i="2" s="1"/>
  <c r="P3109" i="2" s="1"/>
  <c r="O3109" i="2" s="1"/>
  <c r="N3109" i="2" s="1"/>
  <c r="M3109" i="2" s="1"/>
  <c r="L3109" i="2" s="1"/>
  <c r="K3109" i="2" s="1"/>
  <c r="J3109" i="2" s="1"/>
  <c r="I3109" i="2" s="1"/>
  <c r="H3109" i="2" s="1"/>
  <c r="X3103" i="2"/>
  <c r="W3103" i="2" s="1"/>
  <c r="V3103" i="2" s="1"/>
  <c r="U3103" i="2" s="1"/>
  <c r="T3103" i="2" s="1"/>
  <c r="S3103" i="2" s="1"/>
  <c r="R3103" i="2" s="1"/>
  <c r="Q3103" i="2" s="1"/>
  <c r="P3103" i="2" s="1"/>
  <c r="O3103" i="2" s="1"/>
  <c r="N3103" i="2" s="1"/>
  <c r="M3103" i="2" s="1"/>
  <c r="L3103" i="2" s="1"/>
  <c r="K3103" i="2" s="1"/>
  <c r="J3103" i="2" s="1"/>
  <c r="I3103" i="2" s="1"/>
  <c r="H3103" i="2" s="1"/>
  <c r="X3097" i="2"/>
  <c r="W3097" i="2" s="1"/>
  <c r="V3097" i="2" s="1"/>
  <c r="U3097" i="2" s="1"/>
  <c r="T3097" i="2" s="1"/>
  <c r="S3097" i="2" s="1"/>
  <c r="R3097" i="2" s="1"/>
  <c r="Q3097" i="2" s="1"/>
  <c r="P3097" i="2" s="1"/>
  <c r="O3097" i="2" s="1"/>
  <c r="N3097" i="2" s="1"/>
  <c r="M3097" i="2" s="1"/>
  <c r="L3097" i="2" s="1"/>
  <c r="K3097" i="2" s="1"/>
  <c r="J3097" i="2" s="1"/>
  <c r="I3097" i="2" s="1"/>
  <c r="H3097" i="2" s="1"/>
  <c r="X3091" i="2"/>
  <c r="W3091" i="2" s="1"/>
  <c r="V3091" i="2" s="1"/>
  <c r="U3091" i="2" s="1"/>
  <c r="T3091" i="2" s="1"/>
  <c r="S3091" i="2" s="1"/>
  <c r="R3091" i="2" s="1"/>
  <c r="Q3091" i="2" s="1"/>
  <c r="P3091" i="2" s="1"/>
  <c r="O3091" i="2" s="1"/>
  <c r="N3091" i="2" s="1"/>
  <c r="M3091" i="2" s="1"/>
  <c r="L3091" i="2" s="1"/>
  <c r="K3091" i="2" s="1"/>
  <c r="J3091" i="2" s="1"/>
  <c r="I3091" i="2" s="1"/>
  <c r="H3091" i="2" s="1"/>
  <c r="X3085" i="2"/>
  <c r="W3085" i="2" s="1"/>
  <c r="V3085" i="2" s="1"/>
  <c r="U3085" i="2" s="1"/>
  <c r="T3085" i="2" s="1"/>
  <c r="S3085" i="2" s="1"/>
  <c r="R3085" i="2" s="1"/>
  <c r="Q3085" i="2" s="1"/>
  <c r="P3085" i="2" s="1"/>
  <c r="O3085" i="2" s="1"/>
  <c r="N3085" i="2" s="1"/>
  <c r="M3085" i="2" s="1"/>
  <c r="L3085" i="2" s="1"/>
  <c r="K3085" i="2" s="1"/>
  <c r="J3085" i="2" s="1"/>
  <c r="I3085" i="2" s="1"/>
  <c r="H3085" i="2" s="1"/>
  <c r="X3079" i="2"/>
  <c r="W3079" i="2" s="1"/>
  <c r="V3079" i="2" s="1"/>
  <c r="U3079" i="2" s="1"/>
  <c r="T3079" i="2" s="1"/>
  <c r="S3079" i="2" s="1"/>
  <c r="R3079" i="2" s="1"/>
  <c r="Q3079" i="2" s="1"/>
  <c r="P3079" i="2" s="1"/>
  <c r="O3079" i="2" s="1"/>
  <c r="N3079" i="2" s="1"/>
  <c r="M3079" i="2" s="1"/>
  <c r="L3079" i="2" s="1"/>
  <c r="K3079" i="2" s="1"/>
  <c r="J3079" i="2" s="1"/>
  <c r="I3079" i="2" s="1"/>
  <c r="H3079" i="2" s="1"/>
  <c r="X3073" i="2"/>
  <c r="W3073" i="2" s="1"/>
  <c r="V3073" i="2" s="1"/>
  <c r="U3073" i="2" s="1"/>
  <c r="T3073" i="2" s="1"/>
  <c r="S3073" i="2" s="1"/>
  <c r="R3073" i="2" s="1"/>
  <c r="Q3073" i="2" s="1"/>
  <c r="P3073" i="2" s="1"/>
  <c r="O3073" i="2" s="1"/>
  <c r="N3073" i="2" s="1"/>
  <c r="M3073" i="2" s="1"/>
  <c r="L3073" i="2" s="1"/>
  <c r="K3073" i="2" s="1"/>
  <c r="J3073" i="2" s="1"/>
  <c r="I3073" i="2" s="1"/>
  <c r="H3073" i="2" s="1"/>
  <c r="X3067" i="2"/>
  <c r="W3067" i="2" s="1"/>
  <c r="V3067" i="2" s="1"/>
  <c r="U3067" i="2" s="1"/>
  <c r="T3067" i="2" s="1"/>
  <c r="S3067" i="2" s="1"/>
  <c r="R3067" i="2" s="1"/>
  <c r="Q3067" i="2" s="1"/>
  <c r="P3067" i="2" s="1"/>
  <c r="O3067" i="2" s="1"/>
  <c r="N3067" i="2" s="1"/>
  <c r="M3067" i="2" s="1"/>
  <c r="L3067" i="2" s="1"/>
  <c r="K3067" i="2" s="1"/>
  <c r="J3067" i="2" s="1"/>
  <c r="I3067" i="2" s="1"/>
  <c r="H3067" i="2" s="1"/>
  <c r="X3061" i="2"/>
  <c r="W3061" i="2" s="1"/>
  <c r="V3061" i="2" s="1"/>
  <c r="U3061" i="2" s="1"/>
  <c r="T3061" i="2" s="1"/>
  <c r="S3061" i="2" s="1"/>
  <c r="R3061" i="2" s="1"/>
  <c r="Q3061" i="2" s="1"/>
  <c r="P3061" i="2" s="1"/>
  <c r="O3061" i="2" s="1"/>
  <c r="N3061" i="2" s="1"/>
  <c r="M3061" i="2" s="1"/>
  <c r="L3061" i="2" s="1"/>
  <c r="K3061" i="2" s="1"/>
  <c r="J3061" i="2" s="1"/>
  <c r="I3061" i="2" s="1"/>
  <c r="H3061" i="2" s="1"/>
  <c r="X3055" i="2"/>
  <c r="W3055" i="2" s="1"/>
  <c r="V3055" i="2" s="1"/>
  <c r="U3055" i="2" s="1"/>
  <c r="T3055" i="2" s="1"/>
  <c r="S3055" i="2" s="1"/>
  <c r="R3055" i="2" s="1"/>
  <c r="Q3055" i="2" s="1"/>
  <c r="P3055" i="2" s="1"/>
  <c r="O3055" i="2" s="1"/>
  <c r="N3055" i="2" s="1"/>
  <c r="M3055" i="2" s="1"/>
  <c r="L3055" i="2" s="1"/>
  <c r="K3055" i="2" s="1"/>
  <c r="J3055" i="2" s="1"/>
  <c r="I3055" i="2" s="1"/>
  <c r="H3055" i="2" s="1"/>
  <c r="X3049" i="2"/>
  <c r="W3049" i="2" s="1"/>
  <c r="V3049" i="2" s="1"/>
  <c r="U3049" i="2" s="1"/>
  <c r="T3049" i="2" s="1"/>
  <c r="S3049" i="2" s="1"/>
  <c r="R3049" i="2" s="1"/>
  <c r="Q3049" i="2" s="1"/>
  <c r="P3049" i="2" s="1"/>
  <c r="O3049" i="2" s="1"/>
  <c r="N3049" i="2" s="1"/>
  <c r="M3049" i="2" s="1"/>
  <c r="L3049" i="2" s="1"/>
  <c r="K3049" i="2" s="1"/>
  <c r="J3049" i="2" s="1"/>
  <c r="I3049" i="2" s="1"/>
  <c r="H3049" i="2" s="1"/>
  <c r="X3043" i="2"/>
  <c r="W3043" i="2" s="1"/>
  <c r="V3043" i="2" s="1"/>
  <c r="U3043" i="2" s="1"/>
  <c r="T3043" i="2" s="1"/>
  <c r="S3043" i="2" s="1"/>
  <c r="R3043" i="2" s="1"/>
  <c r="Q3043" i="2" s="1"/>
  <c r="P3043" i="2" s="1"/>
  <c r="O3043" i="2" s="1"/>
  <c r="N3043" i="2" s="1"/>
  <c r="M3043" i="2" s="1"/>
  <c r="L3043" i="2" s="1"/>
  <c r="K3043" i="2" s="1"/>
  <c r="J3043" i="2" s="1"/>
  <c r="I3043" i="2" s="1"/>
  <c r="H3043" i="2" s="1"/>
  <c r="X3037" i="2"/>
  <c r="W3037" i="2" s="1"/>
  <c r="V3037" i="2" s="1"/>
  <c r="U3037" i="2" s="1"/>
  <c r="T3037" i="2" s="1"/>
  <c r="S3037" i="2" s="1"/>
  <c r="R3037" i="2" s="1"/>
  <c r="Q3037" i="2" s="1"/>
  <c r="P3037" i="2" s="1"/>
  <c r="O3037" i="2" s="1"/>
  <c r="N3037" i="2" s="1"/>
  <c r="M3037" i="2" s="1"/>
  <c r="L3037" i="2" s="1"/>
  <c r="K3037" i="2" s="1"/>
  <c r="J3037" i="2" s="1"/>
  <c r="I3037" i="2" s="1"/>
  <c r="H3037" i="2" s="1"/>
  <c r="X3031" i="2"/>
  <c r="W3031" i="2" s="1"/>
  <c r="V3031" i="2" s="1"/>
  <c r="U3031" i="2" s="1"/>
  <c r="T3031" i="2" s="1"/>
  <c r="S3031" i="2" s="1"/>
  <c r="R3031" i="2" s="1"/>
  <c r="Q3031" i="2" s="1"/>
  <c r="P3031" i="2" s="1"/>
  <c r="O3031" i="2" s="1"/>
  <c r="N3031" i="2" s="1"/>
  <c r="M3031" i="2" s="1"/>
  <c r="L3031" i="2" s="1"/>
  <c r="K3031" i="2" s="1"/>
  <c r="J3031" i="2" s="1"/>
  <c r="I3031" i="2" s="1"/>
  <c r="H3031" i="2" s="1"/>
  <c r="X3025" i="2"/>
  <c r="W3025" i="2" s="1"/>
  <c r="V3025" i="2" s="1"/>
  <c r="U3025" i="2" s="1"/>
  <c r="T3025" i="2" s="1"/>
  <c r="S3025" i="2" s="1"/>
  <c r="R3025" i="2" s="1"/>
  <c r="Q3025" i="2" s="1"/>
  <c r="P3025" i="2" s="1"/>
  <c r="O3025" i="2" s="1"/>
  <c r="N3025" i="2" s="1"/>
  <c r="M3025" i="2" s="1"/>
  <c r="L3025" i="2" s="1"/>
  <c r="K3025" i="2" s="1"/>
  <c r="J3025" i="2" s="1"/>
  <c r="I3025" i="2" s="1"/>
  <c r="H3025" i="2" s="1"/>
  <c r="X3019" i="2"/>
  <c r="W3019" i="2" s="1"/>
  <c r="V3019" i="2" s="1"/>
  <c r="U3019" i="2" s="1"/>
  <c r="T3019" i="2" s="1"/>
  <c r="S3019" i="2" s="1"/>
  <c r="R3019" i="2" s="1"/>
  <c r="Q3019" i="2" s="1"/>
  <c r="P3019" i="2" s="1"/>
  <c r="O3019" i="2" s="1"/>
  <c r="N3019" i="2" s="1"/>
  <c r="M3019" i="2" s="1"/>
  <c r="L3019" i="2" s="1"/>
  <c r="K3019" i="2" s="1"/>
  <c r="J3019" i="2" s="1"/>
  <c r="I3019" i="2" s="1"/>
  <c r="H3019" i="2" s="1"/>
  <c r="X3013" i="2"/>
  <c r="W3013" i="2" s="1"/>
  <c r="V3013" i="2" s="1"/>
  <c r="U3013" i="2" s="1"/>
  <c r="T3013" i="2" s="1"/>
  <c r="S3013" i="2" s="1"/>
  <c r="R3013" i="2" s="1"/>
  <c r="Q3013" i="2" s="1"/>
  <c r="P3013" i="2" s="1"/>
  <c r="O3013" i="2" s="1"/>
  <c r="N3013" i="2" s="1"/>
  <c r="M3013" i="2" s="1"/>
  <c r="L3013" i="2" s="1"/>
  <c r="K3013" i="2" s="1"/>
  <c r="J3013" i="2" s="1"/>
  <c r="I3013" i="2" s="1"/>
  <c r="H3013" i="2" s="1"/>
  <c r="X3007" i="2"/>
  <c r="W3007" i="2" s="1"/>
  <c r="V3007" i="2" s="1"/>
  <c r="U3007" i="2" s="1"/>
  <c r="T3007" i="2" s="1"/>
  <c r="S3007" i="2" s="1"/>
  <c r="R3007" i="2" s="1"/>
  <c r="Q3007" i="2" s="1"/>
  <c r="P3007" i="2" s="1"/>
  <c r="O3007" i="2" s="1"/>
  <c r="N3007" i="2" s="1"/>
  <c r="M3007" i="2" s="1"/>
  <c r="L3007" i="2" s="1"/>
  <c r="K3007" i="2" s="1"/>
  <c r="J3007" i="2" s="1"/>
  <c r="I3007" i="2" s="1"/>
  <c r="H3007" i="2" s="1"/>
  <c r="X3001" i="2"/>
  <c r="W3001" i="2" s="1"/>
  <c r="V3001" i="2" s="1"/>
  <c r="U3001" i="2" s="1"/>
  <c r="T3001" i="2" s="1"/>
  <c r="S3001" i="2" s="1"/>
  <c r="R3001" i="2" s="1"/>
  <c r="Q3001" i="2" s="1"/>
  <c r="P3001" i="2" s="1"/>
  <c r="O3001" i="2" s="1"/>
  <c r="N3001" i="2" s="1"/>
  <c r="M3001" i="2" s="1"/>
  <c r="L3001" i="2" s="1"/>
  <c r="K3001" i="2" s="1"/>
  <c r="J3001" i="2" s="1"/>
  <c r="I3001" i="2" s="1"/>
  <c r="H3001" i="2" s="1"/>
  <c r="X2995" i="2"/>
  <c r="W2995" i="2" s="1"/>
  <c r="V2995" i="2" s="1"/>
  <c r="U2995" i="2" s="1"/>
  <c r="T2995" i="2" s="1"/>
  <c r="S2995" i="2" s="1"/>
  <c r="R2995" i="2" s="1"/>
  <c r="Q2995" i="2" s="1"/>
  <c r="P2995" i="2" s="1"/>
  <c r="O2995" i="2" s="1"/>
  <c r="N2995" i="2" s="1"/>
  <c r="M2995" i="2" s="1"/>
  <c r="L2995" i="2" s="1"/>
  <c r="K2995" i="2" s="1"/>
  <c r="J2995" i="2" s="1"/>
  <c r="I2995" i="2" s="1"/>
  <c r="H2995" i="2" s="1"/>
  <c r="X2989" i="2"/>
  <c r="W2989" i="2" s="1"/>
  <c r="V2989" i="2" s="1"/>
  <c r="U2989" i="2" s="1"/>
  <c r="T2989" i="2" s="1"/>
  <c r="S2989" i="2" s="1"/>
  <c r="R2989" i="2" s="1"/>
  <c r="Q2989" i="2" s="1"/>
  <c r="P2989" i="2" s="1"/>
  <c r="O2989" i="2" s="1"/>
  <c r="N2989" i="2" s="1"/>
  <c r="M2989" i="2" s="1"/>
  <c r="L2989" i="2" s="1"/>
  <c r="K2989" i="2" s="1"/>
  <c r="J2989" i="2" s="1"/>
  <c r="I2989" i="2" s="1"/>
  <c r="H2989" i="2" s="1"/>
  <c r="X2983" i="2"/>
  <c r="W2983" i="2" s="1"/>
  <c r="V2983" i="2" s="1"/>
  <c r="U2983" i="2" s="1"/>
  <c r="T2983" i="2" s="1"/>
  <c r="S2983" i="2" s="1"/>
  <c r="R2983" i="2" s="1"/>
  <c r="Q2983" i="2" s="1"/>
  <c r="P2983" i="2" s="1"/>
  <c r="O2983" i="2" s="1"/>
  <c r="N2983" i="2" s="1"/>
  <c r="M2983" i="2" s="1"/>
  <c r="L2983" i="2" s="1"/>
  <c r="K2983" i="2" s="1"/>
  <c r="J2983" i="2" s="1"/>
  <c r="I2983" i="2" s="1"/>
  <c r="H2983" i="2" s="1"/>
  <c r="X2977" i="2"/>
  <c r="W2977" i="2" s="1"/>
  <c r="V2977" i="2" s="1"/>
  <c r="U2977" i="2" s="1"/>
  <c r="T2977" i="2" s="1"/>
  <c r="S2977" i="2" s="1"/>
  <c r="R2977" i="2" s="1"/>
  <c r="Q2977" i="2" s="1"/>
  <c r="P2977" i="2" s="1"/>
  <c r="O2977" i="2" s="1"/>
  <c r="N2977" i="2" s="1"/>
  <c r="M2977" i="2" s="1"/>
  <c r="L2977" i="2" s="1"/>
  <c r="K2977" i="2" s="1"/>
  <c r="J2977" i="2" s="1"/>
  <c r="I2977" i="2" s="1"/>
  <c r="H2977" i="2" s="1"/>
  <c r="X2971" i="2"/>
  <c r="W2971" i="2" s="1"/>
  <c r="V2971" i="2" s="1"/>
  <c r="U2971" i="2" s="1"/>
  <c r="T2971" i="2" s="1"/>
  <c r="S2971" i="2" s="1"/>
  <c r="R2971" i="2" s="1"/>
  <c r="Q2971" i="2" s="1"/>
  <c r="P2971" i="2" s="1"/>
  <c r="O2971" i="2" s="1"/>
  <c r="N2971" i="2" s="1"/>
  <c r="M2971" i="2" s="1"/>
  <c r="L2971" i="2" s="1"/>
  <c r="K2971" i="2" s="1"/>
  <c r="J2971" i="2" s="1"/>
  <c r="I2971" i="2" s="1"/>
  <c r="H2971" i="2" s="1"/>
  <c r="X2965" i="2"/>
  <c r="W2965" i="2" s="1"/>
  <c r="V2965" i="2" s="1"/>
  <c r="U2965" i="2" s="1"/>
  <c r="T2965" i="2" s="1"/>
  <c r="S2965" i="2" s="1"/>
  <c r="R2965" i="2" s="1"/>
  <c r="Q2965" i="2" s="1"/>
  <c r="P2965" i="2" s="1"/>
  <c r="O2965" i="2" s="1"/>
  <c r="N2965" i="2" s="1"/>
  <c r="M2965" i="2" s="1"/>
  <c r="L2965" i="2" s="1"/>
  <c r="K2965" i="2" s="1"/>
  <c r="J2965" i="2" s="1"/>
  <c r="I2965" i="2" s="1"/>
  <c r="H2965" i="2" s="1"/>
  <c r="X2959" i="2"/>
  <c r="W2959" i="2" s="1"/>
  <c r="V2959" i="2" s="1"/>
  <c r="U2959" i="2" s="1"/>
  <c r="T2959" i="2" s="1"/>
  <c r="S2959" i="2" s="1"/>
  <c r="R2959" i="2" s="1"/>
  <c r="Q2959" i="2" s="1"/>
  <c r="P2959" i="2" s="1"/>
  <c r="O2959" i="2" s="1"/>
  <c r="N2959" i="2" s="1"/>
  <c r="M2959" i="2" s="1"/>
  <c r="L2959" i="2" s="1"/>
  <c r="K2959" i="2" s="1"/>
  <c r="J2959" i="2" s="1"/>
  <c r="I2959" i="2" s="1"/>
  <c r="H2959" i="2" s="1"/>
  <c r="X2953" i="2"/>
  <c r="W2953" i="2" s="1"/>
  <c r="V2953" i="2" s="1"/>
  <c r="U2953" i="2" s="1"/>
  <c r="T2953" i="2" s="1"/>
  <c r="S2953" i="2" s="1"/>
  <c r="R2953" i="2" s="1"/>
  <c r="Q2953" i="2" s="1"/>
  <c r="P2953" i="2" s="1"/>
  <c r="O2953" i="2" s="1"/>
  <c r="N2953" i="2" s="1"/>
  <c r="M2953" i="2" s="1"/>
  <c r="L2953" i="2" s="1"/>
  <c r="K2953" i="2" s="1"/>
  <c r="J2953" i="2" s="1"/>
  <c r="I2953" i="2" s="1"/>
  <c r="H2953" i="2" s="1"/>
  <c r="X2947" i="2"/>
  <c r="W2947" i="2" s="1"/>
  <c r="V2947" i="2" s="1"/>
  <c r="U2947" i="2" s="1"/>
  <c r="T2947" i="2" s="1"/>
  <c r="S2947" i="2" s="1"/>
  <c r="R2947" i="2" s="1"/>
  <c r="Q2947" i="2" s="1"/>
  <c r="P2947" i="2" s="1"/>
  <c r="O2947" i="2" s="1"/>
  <c r="N2947" i="2" s="1"/>
  <c r="M2947" i="2" s="1"/>
  <c r="L2947" i="2" s="1"/>
  <c r="K2947" i="2" s="1"/>
  <c r="J2947" i="2" s="1"/>
  <c r="I2947" i="2" s="1"/>
  <c r="H2947" i="2" s="1"/>
  <c r="X2941" i="2"/>
  <c r="W2941" i="2" s="1"/>
  <c r="V2941" i="2" s="1"/>
  <c r="U2941" i="2" s="1"/>
  <c r="T2941" i="2" s="1"/>
  <c r="S2941" i="2" s="1"/>
  <c r="R2941" i="2" s="1"/>
  <c r="Q2941" i="2" s="1"/>
  <c r="P2941" i="2" s="1"/>
  <c r="O2941" i="2" s="1"/>
  <c r="N2941" i="2" s="1"/>
  <c r="M2941" i="2" s="1"/>
  <c r="L2941" i="2" s="1"/>
  <c r="K2941" i="2" s="1"/>
  <c r="J2941" i="2" s="1"/>
  <c r="I2941" i="2" s="1"/>
  <c r="H2941" i="2" s="1"/>
  <c r="X2935" i="2"/>
  <c r="W2935" i="2" s="1"/>
  <c r="V2935" i="2" s="1"/>
  <c r="U2935" i="2" s="1"/>
  <c r="T2935" i="2" s="1"/>
  <c r="S2935" i="2" s="1"/>
  <c r="R2935" i="2" s="1"/>
  <c r="Q2935" i="2" s="1"/>
  <c r="P2935" i="2" s="1"/>
  <c r="O2935" i="2" s="1"/>
  <c r="N2935" i="2" s="1"/>
  <c r="M2935" i="2" s="1"/>
  <c r="L2935" i="2" s="1"/>
  <c r="K2935" i="2" s="1"/>
  <c r="J2935" i="2" s="1"/>
  <c r="I2935" i="2" s="1"/>
  <c r="H2935" i="2" s="1"/>
  <c r="X2929" i="2"/>
  <c r="W2929" i="2" s="1"/>
  <c r="V2929" i="2" s="1"/>
  <c r="U2929" i="2" s="1"/>
  <c r="T2929" i="2" s="1"/>
  <c r="S2929" i="2" s="1"/>
  <c r="R2929" i="2" s="1"/>
  <c r="Q2929" i="2" s="1"/>
  <c r="P2929" i="2" s="1"/>
  <c r="O2929" i="2" s="1"/>
  <c r="N2929" i="2" s="1"/>
  <c r="M2929" i="2" s="1"/>
  <c r="L2929" i="2" s="1"/>
  <c r="K2929" i="2" s="1"/>
  <c r="J2929" i="2" s="1"/>
  <c r="I2929" i="2" s="1"/>
  <c r="H2929" i="2" s="1"/>
  <c r="X2922" i="2"/>
  <c r="W2922" i="2" s="1"/>
  <c r="V2922" i="2" s="1"/>
  <c r="U2922" i="2" s="1"/>
  <c r="T2922" i="2" s="1"/>
  <c r="S2922" i="2" s="1"/>
  <c r="R2922" i="2" s="1"/>
  <c r="Q2922" i="2" s="1"/>
  <c r="P2922" i="2" s="1"/>
  <c r="O2922" i="2" s="1"/>
  <c r="N2922" i="2" s="1"/>
  <c r="M2922" i="2" s="1"/>
  <c r="L2922" i="2" s="1"/>
  <c r="K2922" i="2" s="1"/>
  <c r="J2922" i="2" s="1"/>
  <c r="I2922" i="2" s="1"/>
  <c r="H2922" i="2" s="1"/>
  <c r="X2915" i="2"/>
  <c r="W2915" i="2" s="1"/>
  <c r="V2915" i="2" s="1"/>
  <c r="U2915" i="2" s="1"/>
  <c r="T2915" i="2" s="1"/>
  <c r="S2915" i="2" s="1"/>
  <c r="R2915" i="2" s="1"/>
  <c r="Q2915" i="2" s="1"/>
  <c r="P2915" i="2" s="1"/>
  <c r="O2915" i="2" s="1"/>
  <c r="N2915" i="2" s="1"/>
  <c r="M2915" i="2" s="1"/>
  <c r="L2915" i="2" s="1"/>
  <c r="K2915" i="2" s="1"/>
  <c r="J2915" i="2" s="1"/>
  <c r="I2915" i="2" s="1"/>
  <c r="H2915" i="2" s="1"/>
  <c r="X2908" i="2"/>
  <c r="W2908" i="2" s="1"/>
  <c r="V2908" i="2" s="1"/>
  <c r="U2908" i="2" s="1"/>
  <c r="T2908" i="2" s="1"/>
  <c r="S2908" i="2" s="1"/>
  <c r="R2908" i="2" s="1"/>
  <c r="Q2908" i="2" s="1"/>
  <c r="P2908" i="2" s="1"/>
  <c r="O2908" i="2" s="1"/>
  <c r="N2908" i="2" s="1"/>
  <c r="M2908" i="2" s="1"/>
  <c r="L2908" i="2" s="1"/>
  <c r="K2908" i="2" s="1"/>
  <c r="J2908" i="2" s="1"/>
  <c r="I2908" i="2" s="1"/>
  <c r="H2908" i="2" s="1"/>
  <c r="X2901" i="2"/>
  <c r="W2901" i="2" s="1"/>
  <c r="V2901" i="2" s="1"/>
  <c r="U2901" i="2" s="1"/>
  <c r="T2901" i="2" s="1"/>
  <c r="S2901" i="2" s="1"/>
  <c r="R2901" i="2" s="1"/>
  <c r="Q2901" i="2" s="1"/>
  <c r="P2901" i="2" s="1"/>
  <c r="O2901" i="2" s="1"/>
  <c r="N2901" i="2" s="1"/>
  <c r="M2901" i="2" s="1"/>
  <c r="L2901" i="2" s="1"/>
  <c r="K2901" i="2" s="1"/>
  <c r="J2901" i="2" s="1"/>
  <c r="I2901" i="2" s="1"/>
  <c r="H2901" i="2" s="1"/>
  <c r="X2893" i="2"/>
  <c r="W2893" i="2" s="1"/>
  <c r="V2893" i="2" s="1"/>
  <c r="U2893" i="2" s="1"/>
  <c r="T2893" i="2" s="1"/>
  <c r="S2893" i="2" s="1"/>
  <c r="R2893" i="2" s="1"/>
  <c r="Q2893" i="2" s="1"/>
  <c r="P2893" i="2" s="1"/>
  <c r="O2893" i="2" s="1"/>
  <c r="N2893" i="2" s="1"/>
  <c r="M2893" i="2" s="1"/>
  <c r="L2893" i="2" s="1"/>
  <c r="K2893" i="2" s="1"/>
  <c r="J2893" i="2" s="1"/>
  <c r="I2893" i="2" s="1"/>
  <c r="H2893" i="2" s="1"/>
  <c r="X2886" i="2"/>
  <c r="W2886" i="2" s="1"/>
  <c r="V2886" i="2" s="1"/>
  <c r="U2886" i="2" s="1"/>
  <c r="T2886" i="2" s="1"/>
  <c r="S2886" i="2" s="1"/>
  <c r="R2886" i="2" s="1"/>
  <c r="Q2886" i="2" s="1"/>
  <c r="P2886" i="2" s="1"/>
  <c r="O2886" i="2" s="1"/>
  <c r="N2886" i="2" s="1"/>
  <c r="M2886" i="2" s="1"/>
  <c r="L2886" i="2" s="1"/>
  <c r="K2886" i="2" s="1"/>
  <c r="J2886" i="2" s="1"/>
  <c r="I2886" i="2" s="1"/>
  <c r="H2886" i="2" s="1"/>
  <c r="X2879" i="2"/>
  <c r="W2879" i="2" s="1"/>
  <c r="V2879" i="2" s="1"/>
  <c r="U2879" i="2" s="1"/>
  <c r="T2879" i="2" s="1"/>
  <c r="S2879" i="2" s="1"/>
  <c r="R2879" i="2" s="1"/>
  <c r="Q2879" i="2" s="1"/>
  <c r="P2879" i="2" s="1"/>
  <c r="O2879" i="2" s="1"/>
  <c r="N2879" i="2" s="1"/>
  <c r="M2879" i="2" s="1"/>
  <c r="L2879" i="2" s="1"/>
  <c r="K2879" i="2" s="1"/>
  <c r="J2879" i="2" s="1"/>
  <c r="I2879" i="2" s="1"/>
  <c r="H2879" i="2" s="1"/>
  <c r="X2872" i="2"/>
  <c r="W2872" i="2" s="1"/>
  <c r="V2872" i="2" s="1"/>
  <c r="U2872" i="2" s="1"/>
  <c r="T2872" i="2" s="1"/>
  <c r="S2872" i="2" s="1"/>
  <c r="R2872" i="2" s="1"/>
  <c r="Q2872" i="2" s="1"/>
  <c r="P2872" i="2" s="1"/>
  <c r="O2872" i="2" s="1"/>
  <c r="N2872" i="2" s="1"/>
  <c r="M2872" i="2" s="1"/>
  <c r="L2872" i="2" s="1"/>
  <c r="K2872" i="2" s="1"/>
  <c r="J2872" i="2" s="1"/>
  <c r="I2872" i="2" s="1"/>
  <c r="H2872" i="2" s="1"/>
  <c r="X2865" i="2"/>
  <c r="W2865" i="2" s="1"/>
  <c r="V2865" i="2" s="1"/>
  <c r="U2865" i="2" s="1"/>
  <c r="T2865" i="2" s="1"/>
  <c r="S2865" i="2" s="1"/>
  <c r="R2865" i="2" s="1"/>
  <c r="Q2865" i="2" s="1"/>
  <c r="P2865" i="2" s="1"/>
  <c r="O2865" i="2" s="1"/>
  <c r="N2865" i="2" s="1"/>
  <c r="M2865" i="2" s="1"/>
  <c r="L2865" i="2" s="1"/>
  <c r="K2865" i="2" s="1"/>
  <c r="J2865" i="2" s="1"/>
  <c r="I2865" i="2" s="1"/>
  <c r="H2865" i="2" s="1"/>
  <c r="X2857" i="2"/>
  <c r="W2857" i="2" s="1"/>
  <c r="V2857" i="2" s="1"/>
  <c r="U2857" i="2" s="1"/>
  <c r="T2857" i="2" s="1"/>
  <c r="S2857" i="2" s="1"/>
  <c r="R2857" i="2" s="1"/>
  <c r="Q2857" i="2" s="1"/>
  <c r="P2857" i="2" s="1"/>
  <c r="O2857" i="2" s="1"/>
  <c r="N2857" i="2" s="1"/>
  <c r="M2857" i="2" s="1"/>
  <c r="L2857" i="2" s="1"/>
  <c r="K2857" i="2" s="1"/>
  <c r="J2857" i="2" s="1"/>
  <c r="I2857" i="2" s="1"/>
  <c r="H2857" i="2" s="1"/>
  <c r="X2850" i="2"/>
  <c r="W2850" i="2" s="1"/>
  <c r="V2850" i="2" s="1"/>
  <c r="U2850" i="2" s="1"/>
  <c r="T2850" i="2" s="1"/>
  <c r="S2850" i="2" s="1"/>
  <c r="R2850" i="2" s="1"/>
  <c r="Q2850" i="2" s="1"/>
  <c r="P2850" i="2" s="1"/>
  <c r="O2850" i="2" s="1"/>
  <c r="N2850" i="2" s="1"/>
  <c r="M2850" i="2" s="1"/>
  <c r="L2850" i="2" s="1"/>
  <c r="K2850" i="2" s="1"/>
  <c r="J2850" i="2" s="1"/>
  <c r="I2850" i="2" s="1"/>
  <c r="H2850" i="2" s="1"/>
  <c r="X2843" i="2"/>
  <c r="W2843" i="2" s="1"/>
  <c r="V2843" i="2" s="1"/>
  <c r="U2843" i="2" s="1"/>
  <c r="T2843" i="2" s="1"/>
  <c r="S2843" i="2" s="1"/>
  <c r="R2843" i="2" s="1"/>
  <c r="Q2843" i="2" s="1"/>
  <c r="P2843" i="2" s="1"/>
  <c r="O2843" i="2" s="1"/>
  <c r="N2843" i="2" s="1"/>
  <c r="M2843" i="2" s="1"/>
  <c r="L2843" i="2" s="1"/>
  <c r="K2843" i="2" s="1"/>
  <c r="J2843" i="2" s="1"/>
  <c r="I2843" i="2" s="1"/>
  <c r="H2843" i="2" s="1"/>
  <c r="X2836" i="2"/>
  <c r="W2836" i="2" s="1"/>
  <c r="V2836" i="2" s="1"/>
  <c r="U2836" i="2" s="1"/>
  <c r="T2836" i="2" s="1"/>
  <c r="S2836" i="2" s="1"/>
  <c r="R2836" i="2" s="1"/>
  <c r="Q2836" i="2" s="1"/>
  <c r="P2836" i="2" s="1"/>
  <c r="O2836" i="2" s="1"/>
  <c r="N2836" i="2" s="1"/>
  <c r="M2836" i="2" s="1"/>
  <c r="L2836" i="2" s="1"/>
  <c r="K2836" i="2" s="1"/>
  <c r="J2836" i="2" s="1"/>
  <c r="I2836" i="2" s="1"/>
  <c r="H2836" i="2" s="1"/>
  <c r="X2829" i="2"/>
  <c r="W2829" i="2" s="1"/>
  <c r="V2829" i="2" s="1"/>
  <c r="U2829" i="2" s="1"/>
  <c r="T2829" i="2" s="1"/>
  <c r="S2829" i="2" s="1"/>
  <c r="R2829" i="2" s="1"/>
  <c r="Q2829" i="2" s="1"/>
  <c r="P2829" i="2" s="1"/>
  <c r="O2829" i="2" s="1"/>
  <c r="N2829" i="2" s="1"/>
  <c r="M2829" i="2" s="1"/>
  <c r="L2829" i="2" s="1"/>
  <c r="K2829" i="2" s="1"/>
  <c r="J2829" i="2" s="1"/>
  <c r="I2829" i="2" s="1"/>
  <c r="H2829" i="2" s="1"/>
  <c r="X2821" i="2"/>
  <c r="W2821" i="2" s="1"/>
  <c r="V2821" i="2" s="1"/>
  <c r="U2821" i="2" s="1"/>
  <c r="T2821" i="2" s="1"/>
  <c r="S2821" i="2" s="1"/>
  <c r="R2821" i="2" s="1"/>
  <c r="Q2821" i="2" s="1"/>
  <c r="P2821" i="2" s="1"/>
  <c r="O2821" i="2" s="1"/>
  <c r="N2821" i="2" s="1"/>
  <c r="M2821" i="2" s="1"/>
  <c r="L2821" i="2" s="1"/>
  <c r="K2821" i="2" s="1"/>
  <c r="J2821" i="2" s="1"/>
  <c r="I2821" i="2" s="1"/>
  <c r="H2821" i="2" s="1"/>
  <c r="X2814" i="2"/>
  <c r="W2814" i="2" s="1"/>
  <c r="V2814" i="2" s="1"/>
  <c r="U2814" i="2" s="1"/>
  <c r="T2814" i="2" s="1"/>
  <c r="S2814" i="2" s="1"/>
  <c r="R2814" i="2" s="1"/>
  <c r="Q2814" i="2" s="1"/>
  <c r="P2814" i="2" s="1"/>
  <c r="O2814" i="2" s="1"/>
  <c r="N2814" i="2" s="1"/>
  <c r="M2814" i="2" s="1"/>
  <c r="L2814" i="2" s="1"/>
  <c r="K2814" i="2" s="1"/>
  <c r="J2814" i="2" s="1"/>
  <c r="I2814" i="2" s="1"/>
  <c r="H2814" i="2" s="1"/>
  <c r="X2807" i="2"/>
  <c r="W2807" i="2" s="1"/>
  <c r="V2807" i="2" s="1"/>
  <c r="U2807" i="2" s="1"/>
  <c r="T2807" i="2" s="1"/>
  <c r="S2807" i="2" s="1"/>
  <c r="R2807" i="2" s="1"/>
  <c r="Q2807" i="2" s="1"/>
  <c r="P2807" i="2" s="1"/>
  <c r="O2807" i="2" s="1"/>
  <c r="N2807" i="2" s="1"/>
  <c r="M2807" i="2" s="1"/>
  <c r="L2807" i="2" s="1"/>
  <c r="K2807" i="2" s="1"/>
  <c r="J2807" i="2" s="1"/>
  <c r="I2807" i="2" s="1"/>
  <c r="H2807" i="2" s="1"/>
  <c r="X2800" i="2"/>
  <c r="W2800" i="2" s="1"/>
  <c r="V2800" i="2" s="1"/>
  <c r="U2800" i="2" s="1"/>
  <c r="T2800" i="2" s="1"/>
  <c r="S2800" i="2" s="1"/>
  <c r="R2800" i="2" s="1"/>
  <c r="Q2800" i="2" s="1"/>
  <c r="P2800" i="2" s="1"/>
  <c r="O2800" i="2" s="1"/>
  <c r="N2800" i="2" s="1"/>
  <c r="M2800" i="2" s="1"/>
  <c r="L2800" i="2" s="1"/>
  <c r="K2800" i="2" s="1"/>
  <c r="J2800" i="2" s="1"/>
  <c r="I2800" i="2" s="1"/>
  <c r="H2800" i="2" s="1"/>
  <c r="X2793" i="2"/>
  <c r="W2793" i="2" s="1"/>
  <c r="V2793" i="2" s="1"/>
  <c r="U2793" i="2" s="1"/>
  <c r="T2793" i="2" s="1"/>
  <c r="S2793" i="2" s="1"/>
  <c r="R2793" i="2" s="1"/>
  <c r="Q2793" i="2" s="1"/>
  <c r="P2793" i="2" s="1"/>
  <c r="O2793" i="2" s="1"/>
  <c r="N2793" i="2" s="1"/>
  <c r="M2793" i="2" s="1"/>
  <c r="L2793" i="2" s="1"/>
  <c r="K2793" i="2" s="1"/>
  <c r="J2793" i="2" s="1"/>
  <c r="I2793" i="2" s="1"/>
  <c r="H2793" i="2" s="1"/>
  <c r="X2785" i="2"/>
  <c r="W2785" i="2" s="1"/>
  <c r="V2785" i="2" s="1"/>
  <c r="U2785" i="2" s="1"/>
  <c r="T2785" i="2" s="1"/>
  <c r="S2785" i="2" s="1"/>
  <c r="R2785" i="2" s="1"/>
  <c r="Q2785" i="2" s="1"/>
  <c r="P2785" i="2" s="1"/>
  <c r="O2785" i="2" s="1"/>
  <c r="N2785" i="2" s="1"/>
  <c r="M2785" i="2" s="1"/>
  <c r="L2785" i="2" s="1"/>
  <c r="K2785" i="2" s="1"/>
  <c r="J2785" i="2" s="1"/>
  <c r="I2785" i="2" s="1"/>
  <c r="H2785" i="2" s="1"/>
  <c r="X2778" i="2"/>
  <c r="W2778" i="2" s="1"/>
  <c r="V2778" i="2" s="1"/>
  <c r="U2778" i="2" s="1"/>
  <c r="T2778" i="2" s="1"/>
  <c r="S2778" i="2" s="1"/>
  <c r="R2778" i="2" s="1"/>
  <c r="Q2778" i="2" s="1"/>
  <c r="P2778" i="2" s="1"/>
  <c r="O2778" i="2" s="1"/>
  <c r="N2778" i="2" s="1"/>
  <c r="M2778" i="2" s="1"/>
  <c r="L2778" i="2" s="1"/>
  <c r="K2778" i="2" s="1"/>
  <c r="J2778" i="2" s="1"/>
  <c r="I2778" i="2" s="1"/>
  <c r="H2778" i="2" s="1"/>
  <c r="X2771" i="2"/>
  <c r="W2771" i="2" s="1"/>
  <c r="V2771" i="2" s="1"/>
  <c r="U2771" i="2" s="1"/>
  <c r="T2771" i="2" s="1"/>
  <c r="S2771" i="2" s="1"/>
  <c r="R2771" i="2" s="1"/>
  <c r="Q2771" i="2" s="1"/>
  <c r="P2771" i="2" s="1"/>
  <c r="O2771" i="2" s="1"/>
  <c r="N2771" i="2" s="1"/>
  <c r="M2771" i="2" s="1"/>
  <c r="L2771" i="2" s="1"/>
  <c r="K2771" i="2" s="1"/>
  <c r="J2771" i="2" s="1"/>
  <c r="I2771" i="2" s="1"/>
  <c r="H2771" i="2" s="1"/>
  <c r="X2764" i="2"/>
  <c r="W2764" i="2" s="1"/>
  <c r="V2764" i="2" s="1"/>
  <c r="U2764" i="2" s="1"/>
  <c r="T2764" i="2" s="1"/>
  <c r="S2764" i="2" s="1"/>
  <c r="R2764" i="2" s="1"/>
  <c r="Q2764" i="2" s="1"/>
  <c r="P2764" i="2" s="1"/>
  <c r="O2764" i="2" s="1"/>
  <c r="N2764" i="2" s="1"/>
  <c r="M2764" i="2" s="1"/>
  <c r="L2764" i="2" s="1"/>
  <c r="K2764" i="2" s="1"/>
  <c r="J2764" i="2" s="1"/>
  <c r="I2764" i="2" s="1"/>
  <c r="H2764" i="2" s="1"/>
  <c r="X2757" i="2"/>
  <c r="W2757" i="2" s="1"/>
  <c r="V2757" i="2" s="1"/>
  <c r="U2757" i="2" s="1"/>
  <c r="T2757" i="2" s="1"/>
  <c r="S2757" i="2" s="1"/>
  <c r="R2757" i="2" s="1"/>
  <c r="Q2757" i="2" s="1"/>
  <c r="P2757" i="2" s="1"/>
  <c r="O2757" i="2" s="1"/>
  <c r="N2757" i="2" s="1"/>
  <c r="M2757" i="2" s="1"/>
  <c r="L2757" i="2" s="1"/>
  <c r="K2757" i="2" s="1"/>
  <c r="J2757" i="2" s="1"/>
  <c r="I2757" i="2" s="1"/>
  <c r="H2757" i="2" s="1"/>
  <c r="X2749" i="2"/>
  <c r="W2749" i="2" s="1"/>
  <c r="V2749" i="2" s="1"/>
  <c r="U2749" i="2" s="1"/>
  <c r="T2749" i="2" s="1"/>
  <c r="S2749" i="2" s="1"/>
  <c r="R2749" i="2" s="1"/>
  <c r="Q2749" i="2" s="1"/>
  <c r="P2749" i="2" s="1"/>
  <c r="O2749" i="2" s="1"/>
  <c r="N2749" i="2" s="1"/>
  <c r="M2749" i="2" s="1"/>
  <c r="L2749" i="2" s="1"/>
  <c r="K2749" i="2" s="1"/>
  <c r="J2749" i="2" s="1"/>
  <c r="I2749" i="2" s="1"/>
  <c r="H2749" i="2" s="1"/>
  <c r="X2742" i="2"/>
  <c r="W2742" i="2" s="1"/>
  <c r="V2742" i="2" s="1"/>
  <c r="U2742" i="2" s="1"/>
  <c r="T2742" i="2" s="1"/>
  <c r="S2742" i="2" s="1"/>
  <c r="R2742" i="2" s="1"/>
  <c r="Q2742" i="2" s="1"/>
  <c r="P2742" i="2" s="1"/>
  <c r="O2742" i="2" s="1"/>
  <c r="N2742" i="2" s="1"/>
  <c r="M2742" i="2" s="1"/>
  <c r="L2742" i="2" s="1"/>
  <c r="K2742" i="2" s="1"/>
  <c r="J2742" i="2" s="1"/>
  <c r="I2742" i="2" s="1"/>
  <c r="H2742" i="2" s="1"/>
  <c r="X2735" i="2"/>
  <c r="W2735" i="2" s="1"/>
  <c r="V2735" i="2" s="1"/>
  <c r="U2735" i="2" s="1"/>
  <c r="T2735" i="2" s="1"/>
  <c r="S2735" i="2" s="1"/>
  <c r="R2735" i="2" s="1"/>
  <c r="Q2735" i="2" s="1"/>
  <c r="P2735" i="2" s="1"/>
  <c r="O2735" i="2" s="1"/>
  <c r="N2735" i="2" s="1"/>
  <c r="M2735" i="2" s="1"/>
  <c r="L2735" i="2" s="1"/>
  <c r="K2735" i="2" s="1"/>
  <c r="J2735" i="2" s="1"/>
  <c r="I2735" i="2" s="1"/>
  <c r="H2735" i="2" s="1"/>
  <c r="X2728" i="2"/>
  <c r="W2728" i="2" s="1"/>
  <c r="V2728" i="2" s="1"/>
  <c r="U2728" i="2" s="1"/>
  <c r="T2728" i="2" s="1"/>
  <c r="S2728" i="2" s="1"/>
  <c r="R2728" i="2" s="1"/>
  <c r="Q2728" i="2" s="1"/>
  <c r="P2728" i="2" s="1"/>
  <c r="O2728" i="2" s="1"/>
  <c r="N2728" i="2" s="1"/>
  <c r="M2728" i="2" s="1"/>
  <c r="L2728" i="2" s="1"/>
  <c r="K2728" i="2" s="1"/>
  <c r="J2728" i="2" s="1"/>
  <c r="I2728" i="2" s="1"/>
  <c r="H2728" i="2" s="1"/>
  <c r="X2721" i="2"/>
  <c r="W2721" i="2" s="1"/>
  <c r="V2721" i="2" s="1"/>
  <c r="U2721" i="2" s="1"/>
  <c r="T2721" i="2" s="1"/>
  <c r="S2721" i="2" s="1"/>
  <c r="R2721" i="2" s="1"/>
  <c r="Q2721" i="2" s="1"/>
  <c r="P2721" i="2" s="1"/>
  <c r="O2721" i="2" s="1"/>
  <c r="N2721" i="2" s="1"/>
  <c r="M2721" i="2" s="1"/>
  <c r="L2721" i="2" s="1"/>
  <c r="K2721" i="2" s="1"/>
  <c r="J2721" i="2" s="1"/>
  <c r="I2721" i="2" s="1"/>
  <c r="H2721" i="2" s="1"/>
  <c r="X2713" i="2"/>
  <c r="W2713" i="2" s="1"/>
  <c r="V2713" i="2" s="1"/>
  <c r="U2713" i="2" s="1"/>
  <c r="T2713" i="2" s="1"/>
  <c r="S2713" i="2" s="1"/>
  <c r="R2713" i="2" s="1"/>
  <c r="Q2713" i="2" s="1"/>
  <c r="P2713" i="2" s="1"/>
  <c r="O2713" i="2" s="1"/>
  <c r="N2713" i="2" s="1"/>
  <c r="M2713" i="2" s="1"/>
  <c r="L2713" i="2" s="1"/>
  <c r="K2713" i="2" s="1"/>
  <c r="J2713" i="2" s="1"/>
  <c r="I2713" i="2" s="1"/>
  <c r="H2713" i="2" s="1"/>
  <c r="X2706" i="2"/>
  <c r="W2706" i="2" s="1"/>
  <c r="V2706" i="2" s="1"/>
  <c r="U2706" i="2" s="1"/>
  <c r="T2706" i="2" s="1"/>
  <c r="S2706" i="2" s="1"/>
  <c r="R2706" i="2" s="1"/>
  <c r="Q2706" i="2" s="1"/>
  <c r="P2706" i="2" s="1"/>
  <c r="O2706" i="2" s="1"/>
  <c r="N2706" i="2" s="1"/>
  <c r="M2706" i="2" s="1"/>
  <c r="L2706" i="2" s="1"/>
  <c r="K2706" i="2" s="1"/>
  <c r="J2706" i="2" s="1"/>
  <c r="I2706" i="2" s="1"/>
  <c r="H2706" i="2" s="1"/>
  <c r="X2699" i="2"/>
  <c r="W2699" i="2" s="1"/>
  <c r="V2699" i="2" s="1"/>
  <c r="U2699" i="2" s="1"/>
  <c r="T2699" i="2" s="1"/>
  <c r="S2699" i="2" s="1"/>
  <c r="R2699" i="2" s="1"/>
  <c r="Q2699" i="2" s="1"/>
  <c r="P2699" i="2" s="1"/>
  <c r="O2699" i="2" s="1"/>
  <c r="N2699" i="2" s="1"/>
  <c r="M2699" i="2" s="1"/>
  <c r="L2699" i="2" s="1"/>
  <c r="K2699" i="2" s="1"/>
  <c r="J2699" i="2" s="1"/>
  <c r="I2699" i="2" s="1"/>
  <c r="H2699" i="2" s="1"/>
  <c r="X2692" i="2"/>
  <c r="W2692" i="2" s="1"/>
  <c r="V2692" i="2" s="1"/>
  <c r="U2692" i="2" s="1"/>
  <c r="T2692" i="2" s="1"/>
  <c r="S2692" i="2" s="1"/>
  <c r="R2692" i="2" s="1"/>
  <c r="Q2692" i="2" s="1"/>
  <c r="P2692" i="2" s="1"/>
  <c r="O2692" i="2" s="1"/>
  <c r="N2692" i="2" s="1"/>
  <c r="M2692" i="2" s="1"/>
  <c r="L2692" i="2" s="1"/>
  <c r="K2692" i="2" s="1"/>
  <c r="J2692" i="2" s="1"/>
  <c r="I2692" i="2" s="1"/>
  <c r="H2692" i="2" s="1"/>
  <c r="X2685" i="2"/>
  <c r="W2685" i="2" s="1"/>
  <c r="V2685" i="2" s="1"/>
  <c r="U2685" i="2" s="1"/>
  <c r="T2685" i="2" s="1"/>
  <c r="S2685" i="2" s="1"/>
  <c r="R2685" i="2" s="1"/>
  <c r="Q2685" i="2" s="1"/>
  <c r="P2685" i="2" s="1"/>
  <c r="O2685" i="2" s="1"/>
  <c r="N2685" i="2" s="1"/>
  <c r="M2685" i="2" s="1"/>
  <c r="L2685" i="2" s="1"/>
  <c r="K2685" i="2" s="1"/>
  <c r="J2685" i="2" s="1"/>
  <c r="I2685" i="2" s="1"/>
  <c r="H2685" i="2" s="1"/>
  <c r="X2677" i="2"/>
  <c r="W2677" i="2" s="1"/>
  <c r="V2677" i="2" s="1"/>
  <c r="U2677" i="2" s="1"/>
  <c r="T2677" i="2" s="1"/>
  <c r="S2677" i="2" s="1"/>
  <c r="R2677" i="2" s="1"/>
  <c r="Q2677" i="2" s="1"/>
  <c r="P2677" i="2" s="1"/>
  <c r="O2677" i="2" s="1"/>
  <c r="N2677" i="2" s="1"/>
  <c r="M2677" i="2" s="1"/>
  <c r="L2677" i="2" s="1"/>
  <c r="K2677" i="2" s="1"/>
  <c r="J2677" i="2" s="1"/>
  <c r="I2677" i="2" s="1"/>
  <c r="H2677" i="2" s="1"/>
  <c r="X2670" i="2"/>
  <c r="W2670" i="2" s="1"/>
  <c r="V2670" i="2" s="1"/>
  <c r="U2670" i="2" s="1"/>
  <c r="T2670" i="2" s="1"/>
  <c r="S2670" i="2" s="1"/>
  <c r="R2670" i="2" s="1"/>
  <c r="Q2670" i="2" s="1"/>
  <c r="P2670" i="2" s="1"/>
  <c r="O2670" i="2" s="1"/>
  <c r="N2670" i="2" s="1"/>
  <c r="M2670" i="2" s="1"/>
  <c r="L2670" i="2" s="1"/>
  <c r="K2670" i="2" s="1"/>
  <c r="J2670" i="2" s="1"/>
  <c r="I2670" i="2" s="1"/>
  <c r="H2670" i="2" s="1"/>
  <c r="X2663" i="2"/>
  <c r="W2663" i="2" s="1"/>
  <c r="V2663" i="2" s="1"/>
  <c r="U2663" i="2" s="1"/>
  <c r="T2663" i="2" s="1"/>
  <c r="S2663" i="2" s="1"/>
  <c r="R2663" i="2" s="1"/>
  <c r="Q2663" i="2" s="1"/>
  <c r="P2663" i="2" s="1"/>
  <c r="O2663" i="2" s="1"/>
  <c r="N2663" i="2" s="1"/>
  <c r="M2663" i="2" s="1"/>
  <c r="L2663" i="2" s="1"/>
  <c r="K2663" i="2" s="1"/>
  <c r="J2663" i="2" s="1"/>
  <c r="I2663" i="2" s="1"/>
  <c r="H2663" i="2" s="1"/>
  <c r="X2656" i="2"/>
  <c r="W2656" i="2" s="1"/>
  <c r="V2656" i="2" s="1"/>
  <c r="U2656" i="2" s="1"/>
  <c r="T2656" i="2" s="1"/>
  <c r="S2656" i="2" s="1"/>
  <c r="R2656" i="2" s="1"/>
  <c r="Q2656" i="2" s="1"/>
  <c r="P2656" i="2" s="1"/>
  <c r="O2656" i="2" s="1"/>
  <c r="N2656" i="2" s="1"/>
  <c r="M2656" i="2" s="1"/>
  <c r="L2656" i="2" s="1"/>
  <c r="K2656" i="2" s="1"/>
  <c r="J2656" i="2" s="1"/>
  <c r="I2656" i="2" s="1"/>
  <c r="H2656" i="2" s="1"/>
  <c r="X2649" i="2"/>
  <c r="W2649" i="2" s="1"/>
  <c r="V2649" i="2" s="1"/>
  <c r="U2649" i="2" s="1"/>
  <c r="T2649" i="2" s="1"/>
  <c r="S2649" i="2" s="1"/>
  <c r="R2649" i="2" s="1"/>
  <c r="Q2649" i="2" s="1"/>
  <c r="P2649" i="2" s="1"/>
  <c r="O2649" i="2" s="1"/>
  <c r="N2649" i="2" s="1"/>
  <c r="M2649" i="2" s="1"/>
  <c r="L2649" i="2" s="1"/>
  <c r="K2649" i="2" s="1"/>
  <c r="J2649" i="2" s="1"/>
  <c r="I2649" i="2" s="1"/>
  <c r="H2649" i="2" s="1"/>
  <c r="X2641" i="2"/>
  <c r="W2641" i="2" s="1"/>
  <c r="V2641" i="2" s="1"/>
  <c r="U2641" i="2" s="1"/>
  <c r="T2641" i="2" s="1"/>
  <c r="S2641" i="2" s="1"/>
  <c r="R2641" i="2" s="1"/>
  <c r="Q2641" i="2" s="1"/>
  <c r="P2641" i="2" s="1"/>
  <c r="O2641" i="2" s="1"/>
  <c r="N2641" i="2" s="1"/>
  <c r="M2641" i="2" s="1"/>
  <c r="L2641" i="2" s="1"/>
  <c r="K2641" i="2" s="1"/>
  <c r="J2641" i="2" s="1"/>
  <c r="I2641" i="2" s="1"/>
  <c r="H2641" i="2" s="1"/>
  <c r="X2633" i="2"/>
  <c r="W2633" i="2" s="1"/>
  <c r="V2633" i="2" s="1"/>
  <c r="U2633" i="2" s="1"/>
  <c r="T2633" i="2" s="1"/>
  <c r="S2633" i="2" s="1"/>
  <c r="R2633" i="2" s="1"/>
  <c r="Q2633" i="2" s="1"/>
  <c r="P2633" i="2" s="1"/>
  <c r="O2633" i="2" s="1"/>
  <c r="N2633" i="2" s="1"/>
  <c r="M2633" i="2" s="1"/>
  <c r="L2633" i="2" s="1"/>
  <c r="K2633" i="2" s="1"/>
  <c r="J2633" i="2" s="1"/>
  <c r="I2633" i="2" s="1"/>
  <c r="H2633" i="2" s="1"/>
  <c r="X2623" i="2"/>
  <c r="W2623" i="2" s="1"/>
  <c r="V2623" i="2" s="1"/>
  <c r="U2623" i="2" s="1"/>
  <c r="T2623" i="2" s="1"/>
  <c r="S2623" i="2" s="1"/>
  <c r="R2623" i="2" s="1"/>
  <c r="Q2623" i="2" s="1"/>
  <c r="P2623" i="2" s="1"/>
  <c r="O2623" i="2" s="1"/>
  <c r="N2623" i="2" s="1"/>
  <c r="M2623" i="2" s="1"/>
  <c r="L2623" i="2" s="1"/>
  <c r="K2623" i="2" s="1"/>
  <c r="J2623" i="2" s="1"/>
  <c r="I2623" i="2" s="1"/>
  <c r="H2623" i="2" s="1"/>
  <c r="X2615" i="2"/>
  <c r="W2615" i="2" s="1"/>
  <c r="V2615" i="2" s="1"/>
  <c r="U2615" i="2" s="1"/>
  <c r="T2615" i="2" s="1"/>
  <c r="S2615" i="2" s="1"/>
  <c r="R2615" i="2" s="1"/>
  <c r="Q2615" i="2" s="1"/>
  <c r="P2615" i="2" s="1"/>
  <c r="O2615" i="2" s="1"/>
  <c r="N2615" i="2" s="1"/>
  <c r="M2615" i="2" s="1"/>
  <c r="L2615" i="2" s="1"/>
  <c r="K2615" i="2" s="1"/>
  <c r="J2615" i="2" s="1"/>
  <c r="I2615" i="2" s="1"/>
  <c r="H2615" i="2" s="1"/>
  <c r="X2605" i="2"/>
  <c r="W2605" i="2" s="1"/>
  <c r="V2605" i="2" s="1"/>
  <c r="U2605" i="2" s="1"/>
  <c r="T2605" i="2" s="1"/>
  <c r="S2605" i="2" s="1"/>
  <c r="R2605" i="2" s="1"/>
  <c r="Q2605" i="2" s="1"/>
  <c r="P2605" i="2" s="1"/>
  <c r="O2605" i="2" s="1"/>
  <c r="N2605" i="2" s="1"/>
  <c r="M2605" i="2" s="1"/>
  <c r="L2605" i="2" s="1"/>
  <c r="K2605" i="2" s="1"/>
  <c r="J2605" i="2" s="1"/>
  <c r="I2605" i="2" s="1"/>
  <c r="H2605" i="2" s="1"/>
  <c r="X2597" i="2"/>
  <c r="W2597" i="2" s="1"/>
  <c r="V2597" i="2" s="1"/>
  <c r="U2597" i="2" s="1"/>
  <c r="T2597" i="2" s="1"/>
  <c r="S2597" i="2" s="1"/>
  <c r="R2597" i="2" s="1"/>
  <c r="Q2597" i="2" s="1"/>
  <c r="P2597" i="2" s="1"/>
  <c r="O2597" i="2" s="1"/>
  <c r="N2597" i="2" s="1"/>
  <c r="M2597" i="2" s="1"/>
  <c r="L2597" i="2" s="1"/>
  <c r="K2597" i="2" s="1"/>
  <c r="J2597" i="2" s="1"/>
  <c r="I2597" i="2" s="1"/>
  <c r="H2597" i="2" s="1"/>
  <c r="X2587" i="2"/>
  <c r="W2587" i="2" s="1"/>
  <c r="V2587" i="2" s="1"/>
  <c r="U2587" i="2" s="1"/>
  <c r="T2587" i="2" s="1"/>
  <c r="S2587" i="2" s="1"/>
  <c r="R2587" i="2" s="1"/>
  <c r="Q2587" i="2" s="1"/>
  <c r="P2587" i="2" s="1"/>
  <c r="O2587" i="2" s="1"/>
  <c r="N2587" i="2" s="1"/>
  <c r="M2587" i="2" s="1"/>
  <c r="L2587" i="2" s="1"/>
  <c r="K2587" i="2" s="1"/>
  <c r="J2587" i="2" s="1"/>
  <c r="I2587" i="2" s="1"/>
  <c r="H2587" i="2" s="1"/>
  <c r="X2579" i="2"/>
  <c r="W2579" i="2" s="1"/>
  <c r="V2579" i="2" s="1"/>
  <c r="U2579" i="2" s="1"/>
  <c r="T2579" i="2" s="1"/>
  <c r="S2579" i="2" s="1"/>
  <c r="R2579" i="2" s="1"/>
  <c r="Q2579" i="2" s="1"/>
  <c r="P2579" i="2" s="1"/>
  <c r="O2579" i="2" s="1"/>
  <c r="N2579" i="2" s="1"/>
  <c r="M2579" i="2" s="1"/>
  <c r="L2579" i="2" s="1"/>
  <c r="K2579" i="2" s="1"/>
  <c r="J2579" i="2" s="1"/>
  <c r="I2579" i="2" s="1"/>
  <c r="H2579" i="2" s="1"/>
  <c r="X2569" i="2"/>
  <c r="W2569" i="2" s="1"/>
  <c r="V2569" i="2" s="1"/>
  <c r="U2569" i="2" s="1"/>
  <c r="T2569" i="2" s="1"/>
  <c r="S2569" i="2" s="1"/>
  <c r="R2569" i="2" s="1"/>
  <c r="Q2569" i="2" s="1"/>
  <c r="P2569" i="2" s="1"/>
  <c r="O2569" i="2" s="1"/>
  <c r="N2569" i="2" s="1"/>
  <c r="M2569" i="2" s="1"/>
  <c r="L2569" i="2" s="1"/>
  <c r="K2569" i="2" s="1"/>
  <c r="J2569" i="2" s="1"/>
  <c r="I2569" i="2" s="1"/>
  <c r="H2569" i="2" s="1"/>
  <c r="X2561" i="2"/>
  <c r="W2561" i="2" s="1"/>
  <c r="V2561" i="2" s="1"/>
  <c r="U2561" i="2" s="1"/>
  <c r="T2561" i="2" s="1"/>
  <c r="S2561" i="2" s="1"/>
  <c r="R2561" i="2" s="1"/>
  <c r="Q2561" i="2" s="1"/>
  <c r="P2561" i="2" s="1"/>
  <c r="O2561" i="2" s="1"/>
  <c r="N2561" i="2" s="1"/>
  <c r="M2561" i="2" s="1"/>
  <c r="L2561" i="2" s="1"/>
  <c r="K2561" i="2" s="1"/>
  <c r="J2561" i="2" s="1"/>
  <c r="I2561" i="2" s="1"/>
  <c r="H2561" i="2" s="1"/>
  <c r="X2551" i="2"/>
  <c r="W2551" i="2" s="1"/>
  <c r="V2551" i="2" s="1"/>
  <c r="U2551" i="2" s="1"/>
  <c r="T2551" i="2" s="1"/>
  <c r="S2551" i="2" s="1"/>
  <c r="R2551" i="2" s="1"/>
  <c r="Q2551" i="2" s="1"/>
  <c r="P2551" i="2" s="1"/>
  <c r="O2551" i="2" s="1"/>
  <c r="N2551" i="2" s="1"/>
  <c r="M2551" i="2" s="1"/>
  <c r="L2551" i="2" s="1"/>
  <c r="K2551" i="2" s="1"/>
  <c r="J2551" i="2" s="1"/>
  <c r="I2551" i="2" s="1"/>
  <c r="H2551" i="2" s="1"/>
  <c r="X2543" i="2"/>
  <c r="W2543" i="2" s="1"/>
  <c r="V2543" i="2" s="1"/>
  <c r="U2543" i="2" s="1"/>
  <c r="T2543" i="2" s="1"/>
  <c r="S2543" i="2" s="1"/>
  <c r="R2543" i="2" s="1"/>
  <c r="Q2543" i="2" s="1"/>
  <c r="P2543" i="2" s="1"/>
  <c r="O2543" i="2" s="1"/>
  <c r="N2543" i="2" s="1"/>
  <c r="M2543" i="2" s="1"/>
  <c r="L2543" i="2" s="1"/>
  <c r="K2543" i="2" s="1"/>
  <c r="J2543" i="2" s="1"/>
  <c r="I2543" i="2" s="1"/>
  <c r="H2543" i="2" s="1"/>
  <c r="X2533" i="2"/>
  <c r="W2533" i="2" s="1"/>
  <c r="V2533" i="2" s="1"/>
  <c r="U2533" i="2" s="1"/>
  <c r="T2533" i="2" s="1"/>
  <c r="S2533" i="2" s="1"/>
  <c r="R2533" i="2" s="1"/>
  <c r="Q2533" i="2" s="1"/>
  <c r="P2533" i="2" s="1"/>
  <c r="O2533" i="2" s="1"/>
  <c r="N2533" i="2" s="1"/>
  <c r="M2533" i="2" s="1"/>
  <c r="L2533" i="2" s="1"/>
  <c r="K2533" i="2" s="1"/>
  <c r="J2533" i="2" s="1"/>
  <c r="I2533" i="2" s="1"/>
  <c r="H2533" i="2" s="1"/>
  <c r="X2525" i="2"/>
  <c r="W2525" i="2" s="1"/>
  <c r="V2525" i="2" s="1"/>
  <c r="U2525" i="2" s="1"/>
  <c r="T2525" i="2" s="1"/>
  <c r="S2525" i="2" s="1"/>
  <c r="R2525" i="2" s="1"/>
  <c r="Q2525" i="2" s="1"/>
  <c r="P2525" i="2" s="1"/>
  <c r="O2525" i="2" s="1"/>
  <c r="N2525" i="2" s="1"/>
  <c r="M2525" i="2" s="1"/>
  <c r="L2525" i="2" s="1"/>
  <c r="K2525" i="2" s="1"/>
  <c r="J2525" i="2" s="1"/>
  <c r="I2525" i="2" s="1"/>
  <c r="H2525" i="2" s="1"/>
  <c r="X2515" i="2"/>
  <c r="W2515" i="2" s="1"/>
  <c r="V2515" i="2" s="1"/>
  <c r="U2515" i="2" s="1"/>
  <c r="T2515" i="2" s="1"/>
  <c r="S2515" i="2" s="1"/>
  <c r="R2515" i="2" s="1"/>
  <c r="Q2515" i="2" s="1"/>
  <c r="P2515" i="2" s="1"/>
  <c r="O2515" i="2" s="1"/>
  <c r="N2515" i="2" s="1"/>
  <c r="M2515" i="2" s="1"/>
  <c r="L2515" i="2" s="1"/>
  <c r="K2515" i="2" s="1"/>
  <c r="J2515" i="2" s="1"/>
  <c r="I2515" i="2" s="1"/>
  <c r="H2515" i="2" s="1"/>
  <c r="X2507" i="2"/>
  <c r="W2507" i="2" s="1"/>
  <c r="V2507" i="2" s="1"/>
  <c r="U2507" i="2" s="1"/>
  <c r="T2507" i="2" s="1"/>
  <c r="S2507" i="2" s="1"/>
  <c r="R2507" i="2" s="1"/>
  <c r="Q2507" i="2" s="1"/>
  <c r="P2507" i="2" s="1"/>
  <c r="O2507" i="2" s="1"/>
  <c r="N2507" i="2" s="1"/>
  <c r="M2507" i="2" s="1"/>
  <c r="L2507" i="2" s="1"/>
  <c r="K2507" i="2" s="1"/>
  <c r="J2507" i="2" s="1"/>
  <c r="I2507" i="2" s="1"/>
  <c r="H2507" i="2" s="1"/>
  <c r="X2497" i="2"/>
  <c r="W2497" i="2" s="1"/>
  <c r="V2497" i="2" s="1"/>
  <c r="U2497" i="2" s="1"/>
  <c r="T2497" i="2" s="1"/>
  <c r="S2497" i="2" s="1"/>
  <c r="R2497" i="2" s="1"/>
  <c r="Q2497" i="2" s="1"/>
  <c r="P2497" i="2" s="1"/>
  <c r="O2497" i="2" s="1"/>
  <c r="N2497" i="2" s="1"/>
  <c r="M2497" i="2" s="1"/>
  <c r="L2497" i="2" s="1"/>
  <c r="K2497" i="2" s="1"/>
  <c r="J2497" i="2" s="1"/>
  <c r="I2497" i="2" s="1"/>
  <c r="H2497" i="2" s="1"/>
  <c r="X2489" i="2"/>
  <c r="W2489" i="2" s="1"/>
  <c r="V2489" i="2" s="1"/>
  <c r="U2489" i="2" s="1"/>
  <c r="T2489" i="2" s="1"/>
  <c r="S2489" i="2" s="1"/>
  <c r="R2489" i="2" s="1"/>
  <c r="Q2489" i="2" s="1"/>
  <c r="P2489" i="2" s="1"/>
  <c r="O2489" i="2" s="1"/>
  <c r="N2489" i="2" s="1"/>
  <c r="M2489" i="2" s="1"/>
  <c r="L2489" i="2" s="1"/>
  <c r="K2489" i="2" s="1"/>
  <c r="J2489" i="2" s="1"/>
  <c r="I2489" i="2" s="1"/>
  <c r="H2489" i="2" s="1"/>
  <c r="X2479" i="2"/>
  <c r="W2479" i="2" s="1"/>
  <c r="V2479" i="2" s="1"/>
  <c r="U2479" i="2" s="1"/>
  <c r="T2479" i="2" s="1"/>
  <c r="S2479" i="2" s="1"/>
  <c r="R2479" i="2" s="1"/>
  <c r="Q2479" i="2" s="1"/>
  <c r="P2479" i="2" s="1"/>
  <c r="O2479" i="2" s="1"/>
  <c r="N2479" i="2" s="1"/>
  <c r="M2479" i="2" s="1"/>
  <c r="L2479" i="2" s="1"/>
  <c r="K2479" i="2" s="1"/>
  <c r="J2479" i="2" s="1"/>
  <c r="I2479" i="2" s="1"/>
  <c r="H2479" i="2" s="1"/>
  <c r="X2471" i="2"/>
  <c r="W2471" i="2" s="1"/>
  <c r="V2471" i="2" s="1"/>
  <c r="U2471" i="2" s="1"/>
  <c r="T2471" i="2" s="1"/>
  <c r="S2471" i="2" s="1"/>
  <c r="R2471" i="2" s="1"/>
  <c r="Q2471" i="2" s="1"/>
  <c r="P2471" i="2" s="1"/>
  <c r="O2471" i="2" s="1"/>
  <c r="N2471" i="2" s="1"/>
  <c r="M2471" i="2" s="1"/>
  <c r="L2471" i="2" s="1"/>
  <c r="K2471" i="2" s="1"/>
  <c r="J2471" i="2" s="1"/>
  <c r="I2471" i="2" s="1"/>
  <c r="H2471" i="2" s="1"/>
  <c r="X2461" i="2"/>
  <c r="W2461" i="2" s="1"/>
  <c r="V2461" i="2" s="1"/>
  <c r="U2461" i="2" s="1"/>
  <c r="T2461" i="2" s="1"/>
  <c r="S2461" i="2" s="1"/>
  <c r="R2461" i="2" s="1"/>
  <c r="Q2461" i="2" s="1"/>
  <c r="P2461" i="2" s="1"/>
  <c r="O2461" i="2" s="1"/>
  <c r="N2461" i="2" s="1"/>
  <c r="M2461" i="2" s="1"/>
  <c r="L2461" i="2" s="1"/>
  <c r="K2461" i="2" s="1"/>
  <c r="J2461" i="2" s="1"/>
  <c r="I2461" i="2" s="1"/>
  <c r="H2461" i="2" s="1"/>
  <c r="X2453" i="2"/>
  <c r="W2453" i="2" s="1"/>
  <c r="V2453" i="2" s="1"/>
  <c r="U2453" i="2" s="1"/>
  <c r="T2453" i="2" s="1"/>
  <c r="S2453" i="2" s="1"/>
  <c r="R2453" i="2" s="1"/>
  <c r="Q2453" i="2" s="1"/>
  <c r="P2453" i="2" s="1"/>
  <c r="O2453" i="2" s="1"/>
  <c r="N2453" i="2" s="1"/>
  <c r="M2453" i="2" s="1"/>
  <c r="L2453" i="2" s="1"/>
  <c r="K2453" i="2" s="1"/>
  <c r="J2453" i="2" s="1"/>
  <c r="I2453" i="2" s="1"/>
  <c r="H2453" i="2" s="1"/>
  <c r="X2443" i="2"/>
  <c r="W2443" i="2" s="1"/>
  <c r="V2443" i="2" s="1"/>
  <c r="U2443" i="2" s="1"/>
  <c r="T2443" i="2" s="1"/>
  <c r="S2443" i="2" s="1"/>
  <c r="R2443" i="2" s="1"/>
  <c r="Q2443" i="2" s="1"/>
  <c r="P2443" i="2" s="1"/>
  <c r="O2443" i="2" s="1"/>
  <c r="N2443" i="2" s="1"/>
  <c r="M2443" i="2" s="1"/>
  <c r="L2443" i="2" s="1"/>
  <c r="K2443" i="2" s="1"/>
  <c r="J2443" i="2" s="1"/>
  <c r="I2443" i="2" s="1"/>
  <c r="H2443" i="2" s="1"/>
  <c r="X2435" i="2"/>
  <c r="W2435" i="2" s="1"/>
  <c r="V2435" i="2" s="1"/>
  <c r="U2435" i="2" s="1"/>
  <c r="T2435" i="2" s="1"/>
  <c r="S2435" i="2" s="1"/>
  <c r="R2435" i="2" s="1"/>
  <c r="Q2435" i="2" s="1"/>
  <c r="P2435" i="2" s="1"/>
  <c r="O2435" i="2" s="1"/>
  <c r="N2435" i="2" s="1"/>
  <c r="M2435" i="2" s="1"/>
  <c r="L2435" i="2" s="1"/>
  <c r="K2435" i="2" s="1"/>
  <c r="J2435" i="2" s="1"/>
  <c r="I2435" i="2" s="1"/>
  <c r="H2435" i="2" s="1"/>
  <c r="X2425" i="2"/>
  <c r="W2425" i="2" s="1"/>
  <c r="V2425" i="2" s="1"/>
  <c r="U2425" i="2" s="1"/>
  <c r="T2425" i="2" s="1"/>
  <c r="S2425" i="2" s="1"/>
  <c r="R2425" i="2" s="1"/>
  <c r="Q2425" i="2" s="1"/>
  <c r="P2425" i="2" s="1"/>
  <c r="O2425" i="2" s="1"/>
  <c r="N2425" i="2" s="1"/>
  <c r="M2425" i="2" s="1"/>
  <c r="L2425" i="2" s="1"/>
  <c r="K2425" i="2" s="1"/>
  <c r="J2425" i="2" s="1"/>
  <c r="I2425" i="2" s="1"/>
  <c r="H2425" i="2" s="1"/>
  <c r="X2417" i="2"/>
  <c r="W2417" i="2" s="1"/>
  <c r="V2417" i="2" s="1"/>
  <c r="U2417" i="2" s="1"/>
  <c r="T2417" i="2" s="1"/>
  <c r="S2417" i="2" s="1"/>
  <c r="R2417" i="2" s="1"/>
  <c r="Q2417" i="2" s="1"/>
  <c r="P2417" i="2" s="1"/>
  <c r="O2417" i="2" s="1"/>
  <c r="N2417" i="2" s="1"/>
  <c r="M2417" i="2" s="1"/>
  <c r="L2417" i="2" s="1"/>
  <c r="K2417" i="2" s="1"/>
  <c r="J2417" i="2" s="1"/>
  <c r="I2417" i="2" s="1"/>
  <c r="H2417" i="2" s="1"/>
  <c r="X2407" i="2"/>
  <c r="W2407" i="2" s="1"/>
  <c r="V2407" i="2" s="1"/>
  <c r="U2407" i="2" s="1"/>
  <c r="T2407" i="2" s="1"/>
  <c r="S2407" i="2" s="1"/>
  <c r="R2407" i="2" s="1"/>
  <c r="Q2407" i="2" s="1"/>
  <c r="P2407" i="2" s="1"/>
  <c r="O2407" i="2" s="1"/>
  <c r="N2407" i="2" s="1"/>
  <c r="M2407" i="2" s="1"/>
  <c r="L2407" i="2" s="1"/>
  <c r="K2407" i="2" s="1"/>
  <c r="J2407" i="2" s="1"/>
  <c r="I2407" i="2" s="1"/>
  <c r="H2407" i="2" s="1"/>
  <c r="X2399" i="2"/>
  <c r="W2399" i="2" s="1"/>
  <c r="V2399" i="2" s="1"/>
  <c r="U2399" i="2" s="1"/>
  <c r="T2399" i="2" s="1"/>
  <c r="S2399" i="2" s="1"/>
  <c r="R2399" i="2" s="1"/>
  <c r="Q2399" i="2" s="1"/>
  <c r="P2399" i="2" s="1"/>
  <c r="O2399" i="2" s="1"/>
  <c r="N2399" i="2" s="1"/>
  <c r="M2399" i="2" s="1"/>
  <c r="L2399" i="2" s="1"/>
  <c r="K2399" i="2" s="1"/>
  <c r="J2399" i="2" s="1"/>
  <c r="I2399" i="2" s="1"/>
  <c r="H2399" i="2" s="1"/>
  <c r="X2389" i="2"/>
  <c r="W2389" i="2" s="1"/>
  <c r="V2389" i="2" s="1"/>
  <c r="U2389" i="2" s="1"/>
  <c r="T2389" i="2" s="1"/>
  <c r="S2389" i="2" s="1"/>
  <c r="R2389" i="2" s="1"/>
  <c r="Q2389" i="2" s="1"/>
  <c r="P2389" i="2" s="1"/>
  <c r="O2389" i="2" s="1"/>
  <c r="N2389" i="2" s="1"/>
  <c r="M2389" i="2" s="1"/>
  <c r="L2389" i="2" s="1"/>
  <c r="K2389" i="2" s="1"/>
  <c r="J2389" i="2" s="1"/>
  <c r="I2389" i="2" s="1"/>
  <c r="H2389" i="2" s="1"/>
  <c r="X2381" i="2"/>
  <c r="W2381" i="2" s="1"/>
  <c r="V2381" i="2" s="1"/>
  <c r="U2381" i="2" s="1"/>
  <c r="T2381" i="2" s="1"/>
  <c r="S2381" i="2" s="1"/>
  <c r="R2381" i="2" s="1"/>
  <c r="Q2381" i="2" s="1"/>
  <c r="P2381" i="2" s="1"/>
  <c r="O2381" i="2" s="1"/>
  <c r="N2381" i="2" s="1"/>
  <c r="M2381" i="2" s="1"/>
  <c r="L2381" i="2" s="1"/>
  <c r="K2381" i="2" s="1"/>
  <c r="J2381" i="2" s="1"/>
  <c r="I2381" i="2" s="1"/>
  <c r="H2381" i="2" s="1"/>
  <c r="X2371" i="2"/>
  <c r="W2371" i="2" s="1"/>
  <c r="V2371" i="2" s="1"/>
  <c r="U2371" i="2" s="1"/>
  <c r="T2371" i="2" s="1"/>
  <c r="S2371" i="2" s="1"/>
  <c r="R2371" i="2" s="1"/>
  <c r="Q2371" i="2" s="1"/>
  <c r="P2371" i="2" s="1"/>
  <c r="O2371" i="2" s="1"/>
  <c r="N2371" i="2" s="1"/>
  <c r="M2371" i="2" s="1"/>
  <c r="L2371" i="2" s="1"/>
  <c r="K2371" i="2" s="1"/>
  <c r="J2371" i="2" s="1"/>
  <c r="I2371" i="2" s="1"/>
  <c r="H2371" i="2" s="1"/>
  <c r="X2363" i="2"/>
  <c r="W2363" i="2" s="1"/>
  <c r="V2363" i="2" s="1"/>
  <c r="U2363" i="2" s="1"/>
  <c r="T2363" i="2" s="1"/>
  <c r="S2363" i="2" s="1"/>
  <c r="R2363" i="2" s="1"/>
  <c r="Q2363" i="2" s="1"/>
  <c r="P2363" i="2" s="1"/>
  <c r="O2363" i="2" s="1"/>
  <c r="N2363" i="2" s="1"/>
  <c r="M2363" i="2" s="1"/>
  <c r="L2363" i="2" s="1"/>
  <c r="K2363" i="2" s="1"/>
  <c r="J2363" i="2" s="1"/>
  <c r="I2363" i="2" s="1"/>
  <c r="H2363" i="2" s="1"/>
  <c r="X2353" i="2"/>
  <c r="W2353" i="2" s="1"/>
  <c r="V2353" i="2" s="1"/>
  <c r="U2353" i="2" s="1"/>
  <c r="T2353" i="2" s="1"/>
  <c r="S2353" i="2" s="1"/>
  <c r="R2353" i="2" s="1"/>
  <c r="Q2353" i="2" s="1"/>
  <c r="P2353" i="2" s="1"/>
  <c r="O2353" i="2" s="1"/>
  <c r="N2353" i="2" s="1"/>
  <c r="M2353" i="2" s="1"/>
  <c r="L2353" i="2" s="1"/>
  <c r="K2353" i="2" s="1"/>
  <c r="J2353" i="2" s="1"/>
  <c r="I2353" i="2" s="1"/>
  <c r="H2353" i="2" s="1"/>
  <c r="X2345" i="2"/>
  <c r="W2345" i="2" s="1"/>
  <c r="V2345" i="2" s="1"/>
  <c r="U2345" i="2" s="1"/>
  <c r="T2345" i="2" s="1"/>
  <c r="S2345" i="2" s="1"/>
  <c r="R2345" i="2" s="1"/>
  <c r="Q2345" i="2" s="1"/>
  <c r="P2345" i="2" s="1"/>
  <c r="O2345" i="2" s="1"/>
  <c r="N2345" i="2" s="1"/>
  <c r="M2345" i="2" s="1"/>
  <c r="L2345" i="2" s="1"/>
  <c r="K2345" i="2" s="1"/>
  <c r="J2345" i="2" s="1"/>
  <c r="I2345" i="2" s="1"/>
  <c r="H2345" i="2" s="1"/>
  <c r="X2335" i="2"/>
  <c r="W2335" i="2" s="1"/>
  <c r="V2335" i="2" s="1"/>
  <c r="U2335" i="2" s="1"/>
  <c r="T2335" i="2" s="1"/>
  <c r="S2335" i="2" s="1"/>
  <c r="R2335" i="2" s="1"/>
  <c r="Q2335" i="2" s="1"/>
  <c r="P2335" i="2" s="1"/>
  <c r="O2335" i="2" s="1"/>
  <c r="N2335" i="2" s="1"/>
  <c r="M2335" i="2" s="1"/>
  <c r="L2335" i="2" s="1"/>
  <c r="K2335" i="2" s="1"/>
  <c r="J2335" i="2" s="1"/>
  <c r="I2335" i="2" s="1"/>
  <c r="H2335" i="2" s="1"/>
  <c r="X2327" i="2"/>
  <c r="W2327" i="2" s="1"/>
  <c r="V2327" i="2" s="1"/>
  <c r="U2327" i="2" s="1"/>
  <c r="T2327" i="2" s="1"/>
  <c r="S2327" i="2" s="1"/>
  <c r="R2327" i="2" s="1"/>
  <c r="Q2327" i="2" s="1"/>
  <c r="P2327" i="2" s="1"/>
  <c r="O2327" i="2" s="1"/>
  <c r="N2327" i="2" s="1"/>
  <c r="M2327" i="2" s="1"/>
  <c r="L2327" i="2" s="1"/>
  <c r="K2327" i="2" s="1"/>
  <c r="J2327" i="2" s="1"/>
  <c r="I2327" i="2" s="1"/>
  <c r="H2327" i="2" s="1"/>
  <c r="X2317" i="2"/>
  <c r="W2317" i="2" s="1"/>
  <c r="V2317" i="2" s="1"/>
  <c r="U2317" i="2" s="1"/>
  <c r="T2317" i="2" s="1"/>
  <c r="S2317" i="2" s="1"/>
  <c r="R2317" i="2" s="1"/>
  <c r="Q2317" i="2" s="1"/>
  <c r="P2317" i="2" s="1"/>
  <c r="O2317" i="2" s="1"/>
  <c r="N2317" i="2" s="1"/>
  <c r="M2317" i="2" s="1"/>
  <c r="L2317" i="2" s="1"/>
  <c r="K2317" i="2" s="1"/>
  <c r="J2317" i="2" s="1"/>
  <c r="I2317" i="2" s="1"/>
  <c r="H2317" i="2" s="1"/>
  <c r="X2305" i="2"/>
  <c r="W2305" i="2" s="1"/>
  <c r="V2305" i="2" s="1"/>
  <c r="U2305" i="2" s="1"/>
  <c r="T2305" i="2" s="1"/>
  <c r="S2305" i="2" s="1"/>
  <c r="R2305" i="2" s="1"/>
  <c r="Q2305" i="2" s="1"/>
  <c r="P2305" i="2" s="1"/>
  <c r="O2305" i="2" s="1"/>
  <c r="N2305" i="2" s="1"/>
  <c r="M2305" i="2" s="1"/>
  <c r="L2305" i="2" s="1"/>
  <c r="K2305" i="2" s="1"/>
  <c r="J2305" i="2" s="1"/>
  <c r="I2305" i="2" s="1"/>
  <c r="H2305" i="2" s="1"/>
  <c r="X2293" i="2"/>
  <c r="W2293" i="2" s="1"/>
  <c r="V2293" i="2" s="1"/>
  <c r="U2293" i="2" s="1"/>
  <c r="T2293" i="2" s="1"/>
  <c r="S2293" i="2" s="1"/>
  <c r="R2293" i="2" s="1"/>
  <c r="Q2293" i="2" s="1"/>
  <c r="P2293" i="2" s="1"/>
  <c r="O2293" i="2" s="1"/>
  <c r="N2293" i="2" s="1"/>
  <c r="M2293" i="2" s="1"/>
  <c r="L2293" i="2" s="1"/>
  <c r="K2293" i="2" s="1"/>
  <c r="J2293" i="2" s="1"/>
  <c r="I2293" i="2" s="1"/>
  <c r="H2293" i="2" s="1"/>
  <c r="X2281" i="2"/>
  <c r="W2281" i="2" s="1"/>
  <c r="V2281" i="2" s="1"/>
  <c r="U2281" i="2" s="1"/>
  <c r="T2281" i="2" s="1"/>
  <c r="S2281" i="2" s="1"/>
  <c r="R2281" i="2" s="1"/>
  <c r="Q2281" i="2" s="1"/>
  <c r="P2281" i="2" s="1"/>
  <c r="O2281" i="2" s="1"/>
  <c r="N2281" i="2" s="1"/>
  <c r="M2281" i="2" s="1"/>
  <c r="L2281" i="2" s="1"/>
  <c r="K2281" i="2" s="1"/>
  <c r="J2281" i="2" s="1"/>
  <c r="I2281" i="2" s="1"/>
  <c r="H2281" i="2" s="1"/>
  <c r="X2269" i="2"/>
  <c r="W2269" i="2" s="1"/>
  <c r="V2269" i="2" s="1"/>
  <c r="U2269" i="2" s="1"/>
  <c r="T2269" i="2" s="1"/>
  <c r="S2269" i="2" s="1"/>
  <c r="R2269" i="2" s="1"/>
  <c r="Q2269" i="2" s="1"/>
  <c r="P2269" i="2" s="1"/>
  <c r="O2269" i="2" s="1"/>
  <c r="N2269" i="2" s="1"/>
  <c r="M2269" i="2" s="1"/>
  <c r="L2269" i="2" s="1"/>
  <c r="K2269" i="2" s="1"/>
  <c r="J2269" i="2" s="1"/>
  <c r="I2269" i="2" s="1"/>
  <c r="H2269" i="2" s="1"/>
  <c r="X2257" i="2"/>
  <c r="W2257" i="2" s="1"/>
  <c r="V2257" i="2" s="1"/>
  <c r="U2257" i="2" s="1"/>
  <c r="T2257" i="2" s="1"/>
  <c r="S2257" i="2" s="1"/>
  <c r="R2257" i="2" s="1"/>
  <c r="Q2257" i="2" s="1"/>
  <c r="P2257" i="2" s="1"/>
  <c r="O2257" i="2" s="1"/>
  <c r="N2257" i="2" s="1"/>
  <c r="M2257" i="2" s="1"/>
  <c r="L2257" i="2" s="1"/>
  <c r="K2257" i="2" s="1"/>
  <c r="J2257" i="2" s="1"/>
  <c r="I2257" i="2" s="1"/>
  <c r="H2257" i="2" s="1"/>
  <c r="X2245" i="2"/>
  <c r="W2245" i="2" s="1"/>
  <c r="V2245" i="2" s="1"/>
  <c r="U2245" i="2" s="1"/>
  <c r="T2245" i="2" s="1"/>
  <c r="S2245" i="2" s="1"/>
  <c r="R2245" i="2" s="1"/>
  <c r="Q2245" i="2" s="1"/>
  <c r="P2245" i="2" s="1"/>
  <c r="O2245" i="2" s="1"/>
  <c r="N2245" i="2" s="1"/>
  <c r="M2245" i="2" s="1"/>
  <c r="L2245" i="2" s="1"/>
  <c r="K2245" i="2" s="1"/>
  <c r="J2245" i="2" s="1"/>
  <c r="I2245" i="2" s="1"/>
  <c r="H2245" i="2" s="1"/>
  <c r="X2233" i="2"/>
  <c r="W2233" i="2" s="1"/>
  <c r="V2233" i="2" s="1"/>
  <c r="U2233" i="2" s="1"/>
  <c r="T2233" i="2" s="1"/>
  <c r="S2233" i="2" s="1"/>
  <c r="R2233" i="2" s="1"/>
  <c r="Q2233" i="2" s="1"/>
  <c r="P2233" i="2" s="1"/>
  <c r="O2233" i="2" s="1"/>
  <c r="N2233" i="2" s="1"/>
  <c r="M2233" i="2" s="1"/>
  <c r="L2233" i="2" s="1"/>
  <c r="K2233" i="2" s="1"/>
  <c r="J2233" i="2" s="1"/>
  <c r="I2233" i="2" s="1"/>
  <c r="H2233" i="2" s="1"/>
  <c r="X2221" i="2"/>
  <c r="W2221" i="2" s="1"/>
  <c r="V2221" i="2" s="1"/>
  <c r="U2221" i="2" s="1"/>
  <c r="T2221" i="2" s="1"/>
  <c r="S2221" i="2" s="1"/>
  <c r="R2221" i="2" s="1"/>
  <c r="Q2221" i="2" s="1"/>
  <c r="P2221" i="2" s="1"/>
  <c r="O2221" i="2" s="1"/>
  <c r="N2221" i="2" s="1"/>
  <c r="M2221" i="2" s="1"/>
  <c r="L2221" i="2" s="1"/>
  <c r="K2221" i="2" s="1"/>
  <c r="J2221" i="2" s="1"/>
  <c r="I2221" i="2" s="1"/>
  <c r="H2221" i="2" s="1"/>
  <c r="X2209" i="2"/>
  <c r="W2209" i="2" s="1"/>
  <c r="V2209" i="2" s="1"/>
  <c r="U2209" i="2" s="1"/>
  <c r="T2209" i="2" s="1"/>
  <c r="S2209" i="2" s="1"/>
  <c r="R2209" i="2" s="1"/>
  <c r="Q2209" i="2" s="1"/>
  <c r="P2209" i="2" s="1"/>
  <c r="O2209" i="2" s="1"/>
  <c r="N2209" i="2" s="1"/>
  <c r="M2209" i="2" s="1"/>
  <c r="L2209" i="2" s="1"/>
  <c r="K2209" i="2" s="1"/>
  <c r="J2209" i="2" s="1"/>
  <c r="I2209" i="2" s="1"/>
  <c r="H2209" i="2" s="1"/>
  <c r="X2197" i="2"/>
  <c r="W2197" i="2" s="1"/>
  <c r="V2197" i="2" s="1"/>
  <c r="U2197" i="2" s="1"/>
  <c r="T2197" i="2" s="1"/>
  <c r="S2197" i="2" s="1"/>
  <c r="R2197" i="2" s="1"/>
  <c r="Q2197" i="2" s="1"/>
  <c r="P2197" i="2" s="1"/>
  <c r="O2197" i="2" s="1"/>
  <c r="N2197" i="2" s="1"/>
  <c r="M2197" i="2" s="1"/>
  <c r="L2197" i="2" s="1"/>
  <c r="K2197" i="2" s="1"/>
  <c r="J2197" i="2" s="1"/>
  <c r="I2197" i="2" s="1"/>
  <c r="H2197" i="2" s="1"/>
  <c r="X2185" i="2"/>
  <c r="W2185" i="2" s="1"/>
  <c r="V2185" i="2" s="1"/>
  <c r="U2185" i="2" s="1"/>
  <c r="T2185" i="2" s="1"/>
  <c r="S2185" i="2" s="1"/>
  <c r="R2185" i="2" s="1"/>
  <c r="Q2185" i="2" s="1"/>
  <c r="P2185" i="2" s="1"/>
  <c r="O2185" i="2" s="1"/>
  <c r="N2185" i="2" s="1"/>
  <c r="M2185" i="2" s="1"/>
  <c r="L2185" i="2" s="1"/>
  <c r="K2185" i="2" s="1"/>
  <c r="J2185" i="2" s="1"/>
  <c r="I2185" i="2" s="1"/>
  <c r="H2185" i="2" s="1"/>
  <c r="X2173" i="2"/>
  <c r="W2173" i="2" s="1"/>
  <c r="V2173" i="2" s="1"/>
  <c r="U2173" i="2" s="1"/>
  <c r="T2173" i="2" s="1"/>
  <c r="S2173" i="2" s="1"/>
  <c r="R2173" i="2" s="1"/>
  <c r="Q2173" i="2" s="1"/>
  <c r="P2173" i="2" s="1"/>
  <c r="O2173" i="2" s="1"/>
  <c r="N2173" i="2" s="1"/>
  <c r="M2173" i="2" s="1"/>
  <c r="L2173" i="2" s="1"/>
  <c r="K2173" i="2" s="1"/>
  <c r="J2173" i="2" s="1"/>
  <c r="I2173" i="2" s="1"/>
  <c r="H2173" i="2" s="1"/>
  <c r="X2161" i="2"/>
  <c r="W2161" i="2" s="1"/>
  <c r="V2161" i="2" s="1"/>
  <c r="U2161" i="2" s="1"/>
  <c r="T2161" i="2" s="1"/>
  <c r="S2161" i="2" s="1"/>
  <c r="R2161" i="2" s="1"/>
  <c r="Q2161" i="2" s="1"/>
  <c r="P2161" i="2" s="1"/>
  <c r="O2161" i="2" s="1"/>
  <c r="N2161" i="2" s="1"/>
  <c r="M2161" i="2" s="1"/>
  <c r="L2161" i="2" s="1"/>
  <c r="K2161" i="2" s="1"/>
  <c r="J2161" i="2" s="1"/>
  <c r="I2161" i="2" s="1"/>
  <c r="H2161" i="2" s="1"/>
  <c r="X2149" i="2"/>
  <c r="W2149" i="2" s="1"/>
  <c r="V2149" i="2" s="1"/>
  <c r="U2149" i="2" s="1"/>
  <c r="T2149" i="2" s="1"/>
  <c r="S2149" i="2" s="1"/>
  <c r="R2149" i="2" s="1"/>
  <c r="Q2149" i="2" s="1"/>
  <c r="P2149" i="2" s="1"/>
  <c r="O2149" i="2" s="1"/>
  <c r="N2149" i="2" s="1"/>
  <c r="M2149" i="2" s="1"/>
  <c r="L2149" i="2" s="1"/>
  <c r="K2149" i="2" s="1"/>
  <c r="J2149" i="2" s="1"/>
  <c r="I2149" i="2" s="1"/>
  <c r="H2149" i="2" s="1"/>
  <c r="X2137" i="2"/>
  <c r="W2137" i="2" s="1"/>
  <c r="V2137" i="2" s="1"/>
  <c r="U2137" i="2" s="1"/>
  <c r="T2137" i="2" s="1"/>
  <c r="S2137" i="2" s="1"/>
  <c r="R2137" i="2" s="1"/>
  <c r="Q2137" i="2" s="1"/>
  <c r="P2137" i="2" s="1"/>
  <c r="O2137" i="2" s="1"/>
  <c r="N2137" i="2" s="1"/>
  <c r="M2137" i="2" s="1"/>
  <c r="L2137" i="2" s="1"/>
  <c r="K2137" i="2" s="1"/>
  <c r="J2137" i="2" s="1"/>
  <c r="I2137" i="2" s="1"/>
  <c r="H2137" i="2" s="1"/>
  <c r="X2125" i="2"/>
  <c r="W2125" i="2" s="1"/>
  <c r="V2125" i="2" s="1"/>
  <c r="U2125" i="2" s="1"/>
  <c r="T2125" i="2" s="1"/>
  <c r="S2125" i="2" s="1"/>
  <c r="R2125" i="2" s="1"/>
  <c r="Q2125" i="2" s="1"/>
  <c r="P2125" i="2" s="1"/>
  <c r="O2125" i="2" s="1"/>
  <c r="N2125" i="2" s="1"/>
  <c r="M2125" i="2" s="1"/>
  <c r="L2125" i="2" s="1"/>
  <c r="K2125" i="2" s="1"/>
  <c r="J2125" i="2" s="1"/>
  <c r="I2125" i="2" s="1"/>
  <c r="H2125" i="2" s="1"/>
  <c r="X2113" i="2"/>
  <c r="W2113" i="2" s="1"/>
  <c r="V2113" i="2" s="1"/>
  <c r="U2113" i="2" s="1"/>
  <c r="T2113" i="2" s="1"/>
  <c r="S2113" i="2" s="1"/>
  <c r="R2113" i="2" s="1"/>
  <c r="Q2113" i="2" s="1"/>
  <c r="P2113" i="2" s="1"/>
  <c r="O2113" i="2" s="1"/>
  <c r="N2113" i="2" s="1"/>
  <c r="M2113" i="2" s="1"/>
  <c r="L2113" i="2" s="1"/>
  <c r="K2113" i="2" s="1"/>
  <c r="J2113" i="2" s="1"/>
  <c r="I2113" i="2" s="1"/>
  <c r="H2113" i="2" s="1"/>
  <c r="X2101" i="2"/>
  <c r="W2101" i="2" s="1"/>
  <c r="V2101" i="2" s="1"/>
  <c r="U2101" i="2" s="1"/>
  <c r="T2101" i="2" s="1"/>
  <c r="S2101" i="2" s="1"/>
  <c r="R2101" i="2" s="1"/>
  <c r="Q2101" i="2" s="1"/>
  <c r="P2101" i="2" s="1"/>
  <c r="O2101" i="2" s="1"/>
  <c r="N2101" i="2" s="1"/>
  <c r="M2101" i="2" s="1"/>
  <c r="L2101" i="2" s="1"/>
  <c r="K2101" i="2" s="1"/>
  <c r="J2101" i="2" s="1"/>
  <c r="I2101" i="2" s="1"/>
  <c r="H2101" i="2" s="1"/>
  <c r="X2089" i="2"/>
  <c r="W2089" i="2" s="1"/>
  <c r="V2089" i="2" s="1"/>
  <c r="U2089" i="2" s="1"/>
  <c r="T2089" i="2" s="1"/>
  <c r="S2089" i="2" s="1"/>
  <c r="R2089" i="2" s="1"/>
  <c r="Q2089" i="2" s="1"/>
  <c r="P2089" i="2" s="1"/>
  <c r="O2089" i="2" s="1"/>
  <c r="N2089" i="2" s="1"/>
  <c r="M2089" i="2" s="1"/>
  <c r="L2089" i="2" s="1"/>
  <c r="K2089" i="2" s="1"/>
  <c r="J2089" i="2" s="1"/>
  <c r="I2089" i="2" s="1"/>
  <c r="H2089" i="2" s="1"/>
  <c r="X2077" i="2"/>
  <c r="W2077" i="2" s="1"/>
  <c r="V2077" i="2" s="1"/>
  <c r="U2077" i="2" s="1"/>
  <c r="T2077" i="2" s="1"/>
  <c r="S2077" i="2" s="1"/>
  <c r="R2077" i="2" s="1"/>
  <c r="Q2077" i="2" s="1"/>
  <c r="P2077" i="2" s="1"/>
  <c r="O2077" i="2" s="1"/>
  <c r="N2077" i="2" s="1"/>
  <c r="M2077" i="2" s="1"/>
  <c r="L2077" i="2" s="1"/>
  <c r="K2077" i="2" s="1"/>
  <c r="J2077" i="2" s="1"/>
  <c r="I2077" i="2" s="1"/>
  <c r="H2077" i="2" s="1"/>
  <c r="X2065" i="2"/>
  <c r="W2065" i="2" s="1"/>
  <c r="V2065" i="2" s="1"/>
  <c r="U2065" i="2" s="1"/>
  <c r="T2065" i="2" s="1"/>
  <c r="S2065" i="2" s="1"/>
  <c r="R2065" i="2" s="1"/>
  <c r="Q2065" i="2" s="1"/>
  <c r="P2065" i="2" s="1"/>
  <c r="O2065" i="2" s="1"/>
  <c r="N2065" i="2" s="1"/>
  <c r="M2065" i="2" s="1"/>
  <c r="L2065" i="2" s="1"/>
  <c r="K2065" i="2" s="1"/>
  <c r="J2065" i="2" s="1"/>
  <c r="I2065" i="2" s="1"/>
  <c r="H2065" i="2" s="1"/>
  <c r="X2053" i="2"/>
  <c r="W2053" i="2" s="1"/>
  <c r="V2053" i="2" s="1"/>
  <c r="U2053" i="2" s="1"/>
  <c r="T2053" i="2" s="1"/>
  <c r="S2053" i="2" s="1"/>
  <c r="R2053" i="2" s="1"/>
  <c r="Q2053" i="2" s="1"/>
  <c r="P2053" i="2" s="1"/>
  <c r="O2053" i="2" s="1"/>
  <c r="N2053" i="2" s="1"/>
  <c r="M2053" i="2" s="1"/>
  <c r="L2053" i="2" s="1"/>
  <c r="K2053" i="2" s="1"/>
  <c r="J2053" i="2" s="1"/>
  <c r="I2053" i="2" s="1"/>
  <c r="H2053" i="2" s="1"/>
  <c r="X2041" i="2"/>
  <c r="W2041" i="2" s="1"/>
  <c r="V2041" i="2" s="1"/>
  <c r="U2041" i="2" s="1"/>
  <c r="T2041" i="2" s="1"/>
  <c r="S2041" i="2" s="1"/>
  <c r="R2041" i="2" s="1"/>
  <c r="Q2041" i="2" s="1"/>
  <c r="P2041" i="2" s="1"/>
  <c r="O2041" i="2" s="1"/>
  <c r="N2041" i="2" s="1"/>
  <c r="M2041" i="2" s="1"/>
  <c r="L2041" i="2" s="1"/>
  <c r="K2041" i="2" s="1"/>
  <c r="J2041" i="2" s="1"/>
  <c r="I2041" i="2" s="1"/>
  <c r="H2041" i="2" s="1"/>
  <c r="X2029" i="2"/>
  <c r="W2029" i="2" s="1"/>
  <c r="V2029" i="2" s="1"/>
  <c r="U2029" i="2" s="1"/>
  <c r="T2029" i="2" s="1"/>
  <c r="S2029" i="2" s="1"/>
  <c r="R2029" i="2" s="1"/>
  <c r="Q2029" i="2" s="1"/>
  <c r="P2029" i="2" s="1"/>
  <c r="O2029" i="2" s="1"/>
  <c r="N2029" i="2" s="1"/>
  <c r="M2029" i="2" s="1"/>
  <c r="L2029" i="2" s="1"/>
  <c r="K2029" i="2" s="1"/>
  <c r="J2029" i="2" s="1"/>
  <c r="I2029" i="2" s="1"/>
  <c r="H2029" i="2" s="1"/>
  <c r="X2017" i="2"/>
  <c r="W2017" i="2" s="1"/>
  <c r="V2017" i="2" s="1"/>
  <c r="U2017" i="2" s="1"/>
  <c r="T2017" i="2" s="1"/>
  <c r="S2017" i="2" s="1"/>
  <c r="R2017" i="2" s="1"/>
  <c r="Q2017" i="2" s="1"/>
  <c r="P2017" i="2" s="1"/>
  <c r="O2017" i="2" s="1"/>
  <c r="N2017" i="2" s="1"/>
  <c r="M2017" i="2" s="1"/>
  <c r="L2017" i="2" s="1"/>
  <c r="K2017" i="2" s="1"/>
  <c r="J2017" i="2" s="1"/>
  <c r="I2017" i="2" s="1"/>
  <c r="H2017" i="2" s="1"/>
  <c r="X2005" i="2"/>
  <c r="W2005" i="2" s="1"/>
  <c r="V2005" i="2" s="1"/>
  <c r="U2005" i="2" s="1"/>
  <c r="T2005" i="2" s="1"/>
  <c r="S2005" i="2" s="1"/>
  <c r="R2005" i="2" s="1"/>
  <c r="Q2005" i="2" s="1"/>
  <c r="P2005" i="2" s="1"/>
  <c r="O2005" i="2" s="1"/>
  <c r="N2005" i="2" s="1"/>
  <c r="M2005" i="2" s="1"/>
  <c r="L2005" i="2" s="1"/>
  <c r="K2005" i="2" s="1"/>
  <c r="J2005" i="2" s="1"/>
  <c r="I2005" i="2" s="1"/>
  <c r="H2005" i="2" s="1"/>
  <c r="X1993" i="2"/>
  <c r="W1993" i="2" s="1"/>
  <c r="V1993" i="2" s="1"/>
  <c r="U1993" i="2" s="1"/>
  <c r="T1993" i="2" s="1"/>
  <c r="S1993" i="2" s="1"/>
  <c r="R1993" i="2" s="1"/>
  <c r="Q1993" i="2" s="1"/>
  <c r="P1993" i="2" s="1"/>
  <c r="O1993" i="2" s="1"/>
  <c r="N1993" i="2" s="1"/>
  <c r="M1993" i="2" s="1"/>
  <c r="L1993" i="2" s="1"/>
  <c r="K1993" i="2" s="1"/>
  <c r="J1993" i="2" s="1"/>
  <c r="I1993" i="2" s="1"/>
  <c r="H1993" i="2" s="1"/>
  <c r="X1981" i="2"/>
  <c r="W1981" i="2" s="1"/>
  <c r="V1981" i="2" s="1"/>
  <c r="U1981" i="2" s="1"/>
  <c r="T1981" i="2" s="1"/>
  <c r="S1981" i="2" s="1"/>
  <c r="R1981" i="2" s="1"/>
  <c r="Q1981" i="2" s="1"/>
  <c r="P1981" i="2" s="1"/>
  <c r="O1981" i="2" s="1"/>
  <c r="N1981" i="2" s="1"/>
  <c r="M1981" i="2" s="1"/>
  <c r="L1981" i="2" s="1"/>
  <c r="K1981" i="2" s="1"/>
  <c r="J1981" i="2" s="1"/>
  <c r="I1981" i="2" s="1"/>
  <c r="H1981" i="2" s="1"/>
  <c r="X1969" i="2"/>
  <c r="W1969" i="2" s="1"/>
  <c r="V1969" i="2" s="1"/>
  <c r="U1969" i="2" s="1"/>
  <c r="T1969" i="2" s="1"/>
  <c r="S1969" i="2" s="1"/>
  <c r="R1969" i="2" s="1"/>
  <c r="Q1969" i="2" s="1"/>
  <c r="P1969" i="2" s="1"/>
  <c r="O1969" i="2" s="1"/>
  <c r="N1969" i="2" s="1"/>
  <c r="M1969" i="2" s="1"/>
  <c r="L1969" i="2" s="1"/>
  <c r="K1969" i="2" s="1"/>
  <c r="J1969" i="2" s="1"/>
  <c r="I1969" i="2" s="1"/>
  <c r="H1969" i="2" s="1"/>
  <c r="X1957" i="2"/>
  <c r="W1957" i="2" s="1"/>
  <c r="V1957" i="2" s="1"/>
  <c r="U1957" i="2" s="1"/>
  <c r="T1957" i="2" s="1"/>
  <c r="S1957" i="2" s="1"/>
  <c r="R1957" i="2" s="1"/>
  <c r="Q1957" i="2" s="1"/>
  <c r="P1957" i="2" s="1"/>
  <c r="O1957" i="2" s="1"/>
  <c r="N1957" i="2" s="1"/>
  <c r="M1957" i="2" s="1"/>
  <c r="L1957" i="2" s="1"/>
  <c r="K1957" i="2" s="1"/>
  <c r="J1957" i="2" s="1"/>
  <c r="I1957" i="2" s="1"/>
  <c r="H1957" i="2" s="1"/>
  <c r="X1945" i="2"/>
  <c r="W1945" i="2" s="1"/>
  <c r="V1945" i="2" s="1"/>
  <c r="U1945" i="2" s="1"/>
  <c r="T1945" i="2" s="1"/>
  <c r="S1945" i="2" s="1"/>
  <c r="R1945" i="2" s="1"/>
  <c r="Q1945" i="2" s="1"/>
  <c r="P1945" i="2" s="1"/>
  <c r="O1945" i="2" s="1"/>
  <c r="N1945" i="2" s="1"/>
  <c r="M1945" i="2" s="1"/>
  <c r="L1945" i="2" s="1"/>
  <c r="K1945" i="2" s="1"/>
  <c r="J1945" i="2" s="1"/>
  <c r="I1945" i="2" s="1"/>
  <c r="H1945" i="2" s="1"/>
  <c r="X1933" i="2"/>
  <c r="W1933" i="2" s="1"/>
  <c r="V1933" i="2" s="1"/>
  <c r="U1933" i="2" s="1"/>
  <c r="T1933" i="2" s="1"/>
  <c r="S1933" i="2" s="1"/>
  <c r="R1933" i="2" s="1"/>
  <c r="Q1933" i="2" s="1"/>
  <c r="P1933" i="2" s="1"/>
  <c r="O1933" i="2" s="1"/>
  <c r="N1933" i="2" s="1"/>
  <c r="M1933" i="2" s="1"/>
  <c r="L1933" i="2" s="1"/>
  <c r="K1933" i="2" s="1"/>
  <c r="J1933" i="2" s="1"/>
  <c r="I1933" i="2" s="1"/>
  <c r="H1933" i="2" s="1"/>
  <c r="X1921" i="2"/>
  <c r="W1921" i="2" s="1"/>
  <c r="V1921" i="2" s="1"/>
  <c r="U1921" i="2" s="1"/>
  <c r="T1921" i="2" s="1"/>
  <c r="S1921" i="2" s="1"/>
  <c r="R1921" i="2" s="1"/>
  <c r="Q1921" i="2" s="1"/>
  <c r="P1921" i="2" s="1"/>
  <c r="O1921" i="2" s="1"/>
  <c r="N1921" i="2" s="1"/>
  <c r="M1921" i="2" s="1"/>
  <c r="L1921" i="2" s="1"/>
  <c r="K1921" i="2" s="1"/>
  <c r="J1921" i="2" s="1"/>
  <c r="I1921" i="2" s="1"/>
  <c r="H1921" i="2" s="1"/>
  <c r="X1909" i="2"/>
  <c r="W1909" i="2" s="1"/>
  <c r="V1909" i="2" s="1"/>
  <c r="U1909" i="2" s="1"/>
  <c r="T1909" i="2" s="1"/>
  <c r="S1909" i="2" s="1"/>
  <c r="R1909" i="2" s="1"/>
  <c r="Q1909" i="2" s="1"/>
  <c r="P1909" i="2" s="1"/>
  <c r="O1909" i="2" s="1"/>
  <c r="N1909" i="2" s="1"/>
  <c r="M1909" i="2" s="1"/>
  <c r="L1909" i="2" s="1"/>
  <c r="K1909" i="2" s="1"/>
  <c r="J1909" i="2" s="1"/>
  <c r="I1909" i="2" s="1"/>
  <c r="H1909" i="2" s="1"/>
  <c r="X1897" i="2"/>
  <c r="W1897" i="2" s="1"/>
  <c r="V1897" i="2" s="1"/>
  <c r="U1897" i="2" s="1"/>
  <c r="T1897" i="2" s="1"/>
  <c r="S1897" i="2" s="1"/>
  <c r="R1897" i="2" s="1"/>
  <c r="Q1897" i="2" s="1"/>
  <c r="P1897" i="2" s="1"/>
  <c r="O1897" i="2" s="1"/>
  <c r="N1897" i="2" s="1"/>
  <c r="M1897" i="2" s="1"/>
  <c r="L1897" i="2" s="1"/>
  <c r="K1897" i="2" s="1"/>
  <c r="J1897" i="2" s="1"/>
  <c r="I1897" i="2" s="1"/>
  <c r="H1897" i="2" s="1"/>
  <c r="X1885" i="2"/>
  <c r="W1885" i="2" s="1"/>
  <c r="V1885" i="2" s="1"/>
  <c r="U1885" i="2" s="1"/>
  <c r="T1885" i="2" s="1"/>
  <c r="S1885" i="2" s="1"/>
  <c r="R1885" i="2" s="1"/>
  <c r="Q1885" i="2" s="1"/>
  <c r="P1885" i="2" s="1"/>
  <c r="O1885" i="2" s="1"/>
  <c r="N1885" i="2" s="1"/>
  <c r="M1885" i="2" s="1"/>
  <c r="L1885" i="2" s="1"/>
  <c r="K1885" i="2" s="1"/>
  <c r="J1885" i="2" s="1"/>
  <c r="I1885" i="2" s="1"/>
  <c r="H1885" i="2" s="1"/>
  <c r="X1872" i="2"/>
  <c r="W1872" i="2" s="1"/>
  <c r="V1872" i="2" s="1"/>
  <c r="U1872" i="2" s="1"/>
  <c r="T1872" i="2" s="1"/>
  <c r="S1872" i="2" s="1"/>
  <c r="R1872" i="2" s="1"/>
  <c r="Q1872" i="2" s="1"/>
  <c r="P1872" i="2" s="1"/>
  <c r="O1872" i="2" s="1"/>
  <c r="N1872" i="2" s="1"/>
  <c r="M1872" i="2" s="1"/>
  <c r="L1872" i="2" s="1"/>
  <c r="K1872" i="2" s="1"/>
  <c r="J1872" i="2" s="1"/>
  <c r="I1872" i="2" s="1"/>
  <c r="H1872" i="2" s="1"/>
  <c r="X1850" i="2"/>
  <c r="W1850" i="2" s="1"/>
  <c r="V1850" i="2" s="1"/>
  <c r="U1850" i="2" s="1"/>
  <c r="T1850" i="2" s="1"/>
  <c r="S1850" i="2" s="1"/>
  <c r="R1850" i="2" s="1"/>
  <c r="Q1850" i="2" s="1"/>
  <c r="P1850" i="2" s="1"/>
  <c r="O1850" i="2" s="1"/>
  <c r="N1850" i="2" s="1"/>
  <c r="M1850" i="2" s="1"/>
  <c r="L1850" i="2" s="1"/>
  <c r="K1850" i="2" s="1"/>
  <c r="J1850" i="2" s="1"/>
  <c r="I1850" i="2" s="1"/>
  <c r="H1850" i="2" s="1"/>
  <c r="X1829" i="2"/>
  <c r="W1829" i="2" s="1"/>
  <c r="V1829" i="2" s="1"/>
  <c r="U1829" i="2" s="1"/>
  <c r="T1829" i="2" s="1"/>
  <c r="S1829" i="2" s="1"/>
  <c r="R1829" i="2" s="1"/>
  <c r="Q1829" i="2" s="1"/>
  <c r="P1829" i="2" s="1"/>
  <c r="O1829" i="2" s="1"/>
  <c r="N1829" i="2" s="1"/>
  <c r="M1829" i="2" s="1"/>
  <c r="L1829" i="2" s="1"/>
  <c r="K1829" i="2" s="1"/>
  <c r="J1829" i="2" s="1"/>
  <c r="I1829" i="2" s="1"/>
  <c r="H1829" i="2" s="1"/>
  <c r="X1807" i="2"/>
  <c r="W1807" i="2" s="1"/>
  <c r="V1807" i="2" s="1"/>
  <c r="U1807" i="2" s="1"/>
  <c r="T1807" i="2" s="1"/>
  <c r="S1807" i="2" s="1"/>
  <c r="R1807" i="2" s="1"/>
  <c r="Q1807" i="2" s="1"/>
  <c r="P1807" i="2" s="1"/>
  <c r="O1807" i="2" s="1"/>
  <c r="N1807" i="2" s="1"/>
  <c r="M1807" i="2" s="1"/>
  <c r="L1807" i="2" s="1"/>
  <c r="K1807" i="2" s="1"/>
  <c r="J1807" i="2" s="1"/>
  <c r="I1807" i="2" s="1"/>
  <c r="H1807" i="2" s="1"/>
  <c r="X1785" i="2"/>
  <c r="W1785" i="2" s="1"/>
  <c r="V1785" i="2" s="1"/>
  <c r="U1785" i="2" s="1"/>
  <c r="T1785" i="2" s="1"/>
  <c r="S1785" i="2" s="1"/>
  <c r="R1785" i="2" s="1"/>
  <c r="Q1785" i="2" s="1"/>
  <c r="P1785" i="2" s="1"/>
  <c r="O1785" i="2" s="1"/>
  <c r="N1785" i="2" s="1"/>
  <c r="M1785" i="2" s="1"/>
  <c r="L1785" i="2" s="1"/>
  <c r="K1785" i="2" s="1"/>
  <c r="J1785" i="2" s="1"/>
  <c r="I1785" i="2" s="1"/>
  <c r="H1785" i="2" s="1"/>
  <c r="X1764" i="2"/>
  <c r="W1764" i="2" s="1"/>
  <c r="V1764" i="2" s="1"/>
  <c r="U1764" i="2" s="1"/>
  <c r="T1764" i="2" s="1"/>
  <c r="S1764" i="2" s="1"/>
  <c r="R1764" i="2" s="1"/>
  <c r="Q1764" i="2" s="1"/>
  <c r="P1764" i="2" s="1"/>
  <c r="O1764" i="2" s="1"/>
  <c r="N1764" i="2" s="1"/>
  <c r="M1764" i="2" s="1"/>
  <c r="L1764" i="2" s="1"/>
  <c r="K1764" i="2" s="1"/>
  <c r="J1764" i="2" s="1"/>
  <c r="I1764" i="2" s="1"/>
  <c r="H1764" i="2" s="1"/>
  <c r="X1742" i="2"/>
  <c r="W1742" i="2" s="1"/>
  <c r="V1742" i="2" s="1"/>
  <c r="U1742" i="2" s="1"/>
  <c r="T1742" i="2" s="1"/>
  <c r="S1742" i="2" s="1"/>
  <c r="R1742" i="2" s="1"/>
  <c r="Q1742" i="2" s="1"/>
  <c r="P1742" i="2" s="1"/>
  <c r="O1742" i="2" s="1"/>
  <c r="N1742" i="2" s="1"/>
  <c r="M1742" i="2" s="1"/>
  <c r="L1742" i="2" s="1"/>
  <c r="K1742" i="2" s="1"/>
  <c r="J1742" i="2" s="1"/>
  <c r="I1742" i="2" s="1"/>
  <c r="H1742" i="2" s="1"/>
  <c r="X1721" i="2"/>
  <c r="W1721" i="2" s="1"/>
  <c r="V1721" i="2" s="1"/>
  <c r="U1721" i="2" s="1"/>
  <c r="T1721" i="2" s="1"/>
  <c r="S1721" i="2" s="1"/>
  <c r="R1721" i="2" s="1"/>
  <c r="Q1721" i="2" s="1"/>
  <c r="P1721" i="2" s="1"/>
  <c r="O1721" i="2" s="1"/>
  <c r="N1721" i="2" s="1"/>
  <c r="M1721" i="2" s="1"/>
  <c r="L1721" i="2" s="1"/>
  <c r="K1721" i="2" s="1"/>
  <c r="J1721" i="2" s="1"/>
  <c r="I1721" i="2" s="1"/>
  <c r="H1721" i="2" s="1"/>
  <c r="X1699" i="2"/>
  <c r="W1699" i="2" s="1"/>
  <c r="V1699" i="2" s="1"/>
  <c r="U1699" i="2" s="1"/>
  <c r="T1699" i="2" s="1"/>
  <c r="S1699" i="2" s="1"/>
  <c r="R1699" i="2" s="1"/>
  <c r="Q1699" i="2" s="1"/>
  <c r="P1699" i="2" s="1"/>
  <c r="O1699" i="2" s="1"/>
  <c r="N1699" i="2" s="1"/>
  <c r="M1699" i="2" s="1"/>
  <c r="L1699" i="2" s="1"/>
  <c r="K1699" i="2" s="1"/>
  <c r="J1699" i="2" s="1"/>
  <c r="I1699" i="2" s="1"/>
  <c r="H1699" i="2" s="1"/>
  <c r="X1677" i="2"/>
  <c r="W1677" i="2" s="1"/>
  <c r="V1677" i="2" s="1"/>
  <c r="U1677" i="2" s="1"/>
  <c r="T1677" i="2" s="1"/>
  <c r="S1677" i="2" s="1"/>
  <c r="R1677" i="2" s="1"/>
  <c r="Q1677" i="2" s="1"/>
  <c r="P1677" i="2" s="1"/>
  <c r="O1677" i="2" s="1"/>
  <c r="N1677" i="2" s="1"/>
  <c r="M1677" i="2" s="1"/>
  <c r="L1677" i="2" s="1"/>
  <c r="K1677" i="2" s="1"/>
  <c r="J1677" i="2" s="1"/>
  <c r="I1677" i="2" s="1"/>
  <c r="H1677" i="2" s="1"/>
  <c r="X1656" i="2"/>
  <c r="W1656" i="2" s="1"/>
  <c r="V1656" i="2" s="1"/>
  <c r="U1656" i="2" s="1"/>
  <c r="T1656" i="2" s="1"/>
  <c r="S1656" i="2" s="1"/>
  <c r="R1656" i="2" s="1"/>
  <c r="Q1656" i="2" s="1"/>
  <c r="P1656" i="2" s="1"/>
  <c r="O1656" i="2" s="1"/>
  <c r="N1656" i="2" s="1"/>
  <c r="M1656" i="2" s="1"/>
  <c r="L1656" i="2" s="1"/>
  <c r="K1656" i="2" s="1"/>
  <c r="J1656" i="2" s="1"/>
  <c r="I1656" i="2" s="1"/>
  <c r="H1656" i="2" s="1"/>
  <c r="X1634" i="2"/>
  <c r="W1634" i="2" s="1"/>
  <c r="V1634" i="2" s="1"/>
  <c r="U1634" i="2" s="1"/>
  <c r="T1634" i="2" s="1"/>
  <c r="S1634" i="2" s="1"/>
  <c r="R1634" i="2" s="1"/>
  <c r="Q1634" i="2" s="1"/>
  <c r="P1634" i="2" s="1"/>
  <c r="O1634" i="2" s="1"/>
  <c r="N1634" i="2" s="1"/>
  <c r="M1634" i="2" s="1"/>
  <c r="L1634" i="2" s="1"/>
  <c r="K1634" i="2" s="1"/>
  <c r="J1634" i="2" s="1"/>
  <c r="I1634" i="2" s="1"/>
  <c r="H1634" i="2" s="1"/>
  <c r="X1613" i="2"/>
  <c r="W1613" i="2" s="1"/>
  <c r="V1613" i="2" s="1"/>
  <c r="U1613" i="2" s="1"/>
  <c r="T1613" i="2" s="1"/>
  <c r="S1613" i="2" s="1"/>
  <c r="R1613" i="2" s="1"/>
  <c r="Q1613" i="2" s="1"/>
  <c r="P1613" i="2" s="1"/>
  <c r="O1613" i="2" s="1"/>
  <c r="N1613" i="2" s="1"/>
  <c r="M1613" i="2" s="1"/>
  <c r="L1613" i="2" s="1"/>
  <c r="K1613" i="2" s="1"/>
  <c r="J1613" i="2" s="1"/>
  <c r="I1613" i="2" s="1"/>
  <c r="H1613" i="2" s="1"/>
  <c r="X1591" i="2"/>
  <c r="W1591" i="2" s="1"/>
  <c r="V1591" i="2" s="1"/>
  <c r="U1591" i="2" s="1"/>
  <c r="T1591" i="2" s="1"/>
  <c r="S1591" i="2" s="1"/>
  <c r="R1591" i="2" s="1"/>
  <c r="Q1591" i="2" s="1"/>
  <c r="P1591" i="2" s="1"/>
  <c r="O1591" i="2" s="1"/>
  <c r="N1591" i="2" s="1"/>
  <c r="M1591" i="2" s="1"/>
  <c r="L1591" i="2" s="1"/>
  <c r="K1591" i="2" s="1"/>
  <c r="J1591" i="2" s="1"/>
  <c r="I1591" i="2" s="1"/>
  <c r="H1591" i="2" s="1"/>
  <c r="X1569" i="2"/>
  <c r="W1569" i="2" s="1"/>
  <c r="V1569" i="2" s="1"/>
  <c r="U1569" i="2" s="1"/>
  <c r="T1569" i="2" s="1"/>
  <c r="S1569" i="2" s="1"/>
  <c r="R1569" i="2" s="1"/>
  <c r="Q1569" i="2" s="1"/>
  <c r="P1569" i="2" s="1"/>
  <c r="O1569" i="2" s="1"/>
  <c r="N1569" i="2" s="1"/>
  <c r="M1569" i="2" s="1"/>
  <c r="L1569" i="2" s="1"/>
  <c r="K1569" i="2" s="1"/>
  <c r="J1569" i="2" s="1"/>
  <c r="I1569" i="2" s="1"/>
  <c r="H1569" i="2" s="1"/>
  <c r="X1548" i="2"/>
  <c r="W1548" i="2" s="1"/>
  <c r="V1548" i="2" s="1"/>
  <c r="U1548" i="2" s="1"/>
  <c r="T1548" i="2" s="1"/>
  <c r="S1548" i="2" s="1"/>
  <c r="R1548" i="2" s="1"/>
  <c r="Q1548" i="2" s="1"/>
  <c r="P1548" i="2" s="1"/>
  <c r="O1548" i="2" s="1"/>
  <c r="N1548" i="2" s="1"/>
  <c r="M1548" i="2" s="1"/>
  <c r="L1548" i="2" s="1"/>
  <c r="K1548" i="2" s="1"/>
  <c r="J1548" i="2" s="1"/>
  <c r="I1548" i="2" s="1"/>
  <c r="H1548" i="2" s="1"/>
  <c r="X1526" i="2"/>
  <c r="W1526" i="2" s="1"/>
  <c r="V1526" i="2" s="1"/>
  <c r="U1526" i="2" s="1"/>
  <c r="T1526" i="2" s="1"/>
  <c r="S1526" i="2" s="1"/>
  <c r="R1526" i="2" s="1"/>
  <c r="Q1526" i="2" s="1"/>
  <c r="P1526" i="2" s="1"/>
  <c r="O1526" i="2" s="1"/>
  <c r="N1526" i="2" s="1"/>
  <c r="M1526" i="2" s="1"/>
  <c r="L1526" i="2" s="1"/>
  <c r="K1526" i="2" s="1"/>
  <c r="J1526" i="2" s="1"/>
  <c r="I1526" i="2" s="1"/>
  <c r="H1526" i="2" s="1"/>
  <c r="X1505" i="2"/>
  <c r="W1505" i="2" s="1"/>
  <c r="V1505" i="2" s="1"/>
  <c r="U1505" i="2" s="1"/>
  <c r="T1505" i="2" s="1"/>
  <c r="S1505" i="2" s="1"/>
  <c r="R1505" i="2" s="1"/>
  <c r="Q1505" i="2" s="1"/>
  <c r="P1505" i="2" s="1"/>
  <c r="O1505" i="2" s="1"/>
  <c r="N1505" i="2" s="1"/>
  <c r="M1505" i="2" s="1"/>
  <c r="L1505" i="2" s="1"/>
  <c r="K1505" i="2" s="1"/>
  <c r="J1505" i="2" s="1"/>
  <c r="I1505" i="2" s="1"/>
  <c r="H1505" i="2" s="1"/>
  <c r="X1481" i="2"/>
  <c r="W1481" i="2" s="1"/>
  <c r="V1481" i="2" s="1"/>
  <c r="U1481" i="2" s="1"/>
  <c r="T1481" i="2" s="1"/>
  <c r="S1481" i="2" s="1"/>
  <c r="R1481" i="2" s="1"/>
  <c r="Q1481" i="2" s="1"/>
  <c r="P1481" i="2" s="1"/>
  <c r="O1481" i="2" s="1"/>
  <c r="N1481" i="2" s="1"/>
  <c r="M1481" i="2" s="1"/>
  <c r="L1481" i="2" s="1"/>
  <c r="K1481" i="2" s="1"/>
  <c r="J1481" i="2" s="1"/>
  <c r="I1481" i="2" s="1"/>
  <c r="H1481" i="2" s="1"/>
  <c r="X1453" i="2"/>
  <c r="W1453" i="2" s="1"/>
  <c r="V1453" i="2" s="1"/>
  <c r="U1453" i="2" s="1"/>
  <c r="T1453" i="2" s="1"/>
  <c r="S1453" i="2" s="1"/>
  <c r="R1453" i="2" s="1"/>
  <c r="Q1453" i="2" s="1"/>
  <c r="P1453" i="2" s="1"/>
  <c r="O1453" i="2" s="1"/>
  <c r="N1453" i="2" s="1"/>
  <c r="M1453" i="2" s="1"/>
  <c r="L1453" i="2" s="1"/>
  <c r="K1453" i="2" s="1"/>
  <c r="J1453" i="2" s="1"/>
  <c r="I1453" i="2" s="1"/>
  <c r="H1453" i="2" s="1"/>
  <c r="X1427" i="2"/>
  <c r="W1427" i="2" s="1"/>
  <c r="V1427" i="2" s="1"/>
  <c r="U1427" i="2" s="1"/>
  <c r="T1427" i="2" s="1"/>
  <c r="S1427" i="2" s="1"/>
  <c r="R1427" i="2" s="1"/>
  <c r="Q1427" i="2" s="1"/>
  <c r="P1427" i="2" s="1"/>
  <c r="O1427" i="2" s="1"/>
  <c r="N1427" i="2" s="1"/>
  <c r="M1427" i="2" s="1"/>
  <c r="L1427" i="2" s="1"/>
  <c r="K1427" i="2" s="1"/>
  <c r="J1427" i="2" s="1"/>
  <c r="I1427" i="2" s="1"/>
  <c r="H1427" i="2" s="1"/>
  <c r="X1399" i="2"/>
  <c r="W1399" i="2" s="1"/>
  <c r="V1399" i="2" s="1"/>
  <c r="U1399" i="2" s="1"/>
  <c r="T1399" i="2" s="1"/>
  <c r="S1399" i="2" s="1"/>
  <c r="R1399" i="2" s="1"/>
  <c r="Q1399" i="2" s="1"/>
  <c r="P1399" i="2" s="1"/>
  <c r="O1399" i="2" s="1"/>
  <c r="N1399" i="2" s="1"/>
  <c r="M1399" i="2" s="1"/>
  <c r="L1399" i="2" s="1"/>
  <c r="K1399" i="2" s="1"/>
  <c r="J1399" i="2" s="1"/>
  <c r="I1399" i="2" s="1"/>
  <c r="H1399" i="2" s="1"/>
  <c r="X1373" i="2"/>
  <c r="W1373" i="2" s="1"/>
  <c r="V1373" i="2" s="1"/>
  <c r="U1373" i="2" s="1"/>
  <c r="T1373" i="2" s="1"/>
  <c r="S1373" i="2" s="1"/>
  <c r="R1373" i="2" s="1"/>
  <c r="Q1373" i="2" s="1"/>
  <c r="P1373" i="2" s="1"/>
  <c r="O1373" i="2" s="1"/>
  <c r="N1373" i="2" s="1"/>
  <c r="M1373" i="2" s="1"/>
  <c r="L1373" i="2" s="1"/>
  <c r="K1373" i="2" s="1"/>
  <c r="J1373" i="2" s="1"/>
  <c r="I1373" i="2" s="1"/>
  <c r="H1373" i="2" s="1"/>
  <c r="X1345" i="2"/>
  <c r="W1345" i="2" s="1"/>
  <c r="V1345" i="2" s="1"/>
  <c r="U1345" i="2" s="1"/>
  <c r="T1345" i="2" s="1"/>
  <c r="S1345" i="2" s="1"/>
  <c r="R1345" i="2" s="1"/>
  <c r="Q1345" i="2" s="1"/>
  <c r="P1345" i="2" s="1"/>
  <c r="O1345" i="2" s="1"/>
  <c r="N1345" i="2" s="1"/>
  <c r="M1345" i="2" s="1"/>
  <c r="L1345" i="2" s="1"/>
  <c r="K1345" i="2" s="1"/>
  <c r="J1345" i="2" s="1"/>
  <c r="I1345" i="2" s="1"/>
  <c r="H1345" i="2" s="1"/>
  <c r="X1319" i="2"/>
  <c r="W1319" i="2" s="1"/>
  <c r="V1319" i="2" s="1"/>
  <c r="U1319" i="2" s="1"/>
  <c r="T1319" i="2" s="1"/>
  <c r="S1319" i="2" s="1"/>
  <c r="R1319" i="2" s="1"/>
  <c r="Q1319" i="2" s="1"/>
  <c r="P1319" i="2" s="1"/>
  <c r="O1319" i="2" s="1"/>
  <c r="N1319" i="2" s="1"/>
  <c r="M1319" i="2" s="1"/>
  <c r="L1319" i="2" s="1"/>
  <c r="K1319" i="2" s="1"/>
  <c r="J1319" i="2" s="1"/>
  <c r="I1319" i="2" s="1"/>
  <c r="H1319" i="2" s="1"/>
  <c r="X1290" i="2"/>
  <c r="W1290" i="2" s="1"/>
  <c r="V1290" i="2" s="1"/>
  <c r="U1290" i="2" s="1"/>
  <c r="T1290" i="2" s="1"/>
  <c r="S1290" i="2" s="1"/>
  <c r="R1290" i="2" s="1"/>
  <c r="Q1290" i="2" s="1"/>
  <c r="P1290" i="2" s="1"/>
  <c r="O1290" i="2" s="1"/>
  <c r="N1290" i="2" s="1"/>
  <c r="M1290" i="2" s="1"/>
  <c r="L1290" i="2" s="1"/>
  <c r="K1290" i="2" s="1"/>
  <c r="J1290" i="2" s="1"/>
  <c r="I1290" i="2" s="1"/>
  <c r="H1290" i="2" s="1"/>
  <c r="X1254" i="2"/>
  <c r="W1254" i="2" s="1"/>
  <c r="V1254" i="2" s="1"/>
  <c r="U1254" i="2" s="1"/>
  <c r="T1254" i="2" s="1"/>
  <c r="S1254" i="2" s="1"/>
  <c r="R1254" i="2" s="1"/>
  <c r="Q1254" i="2" s="1"/>
  <c r="P1254" i="2" s="1"/>
  <c r="O1254" i="2" s="1"/>
  <c r="N1254" i="2" s="1"/>
  <c r="M1254" i="2" s="1"/>
  <c r="L1254" i="2" s="1"/>
  <c r="K1254" i="2" s="1"/>
  <c r="J1254" i="2" s="1"/>
  <c r="I1254" i="2" s="1"/>
  <c r="H1254" i="2" s="1"/>
  <c r="X1218" i="2"/>
  <c r="W1218" i="2" s="1"/>
  <c r="V1218" i="2" s="1"/>
  <c r="U1218" i="2" s="1"/>
  <c r="T1218" i="2" s="1"/>
  <c r="S1218" i="2" s="1"/>
  <c r="R1218" i="2" s="1"/>
  <c r="Q1218" i="2" s="1"/>
  <c r="P1218" i="2" s="1"/>
  <c r="O1218" i="2" s="1"/>
  <c r="N1218" i="2" s="1"/>
  <c r="M1218" i="2" s="1"/>
  <c r="L1218" i="2" s="1"/>
  <c r="K1218" i="2" s="1"/>
  <c r="J1218" i="2" s="1"/>
  <c r="I1218" i="2" s="1"/>
  <c r="H1218" i="2" s="1"/>
  <c r="X1182" i="2"/>
  <c r="W1182" i="2" s="1"/>
  <c r="V1182" i="2" s="1"/>
  <c r="U1182" i="2" s="1"/>
  <c r="T1182" i="2" s="1"/>
  <c r="S1182" i="2" s="1"/>
  <c r="R1182" i="2" s="1"/>
  <c r="Q1182" i="2" s="1"/>
  <c r="P1182" i="2" s="1"/>
  <c r="O1182" i="2" s="1"/>
  <c r="N1182" i="2" s="1"/>
  <c r="M1182" i="2" s="1"/>
  <c r="L1182" i="2" s="1"/>
  <c r="K1182" i="2" s="1"/>
  <c r="J1182" i="2" s="1"/>
  <c r="I1182" i="2" s="1"/>
  <c r="H1182" i="2" s="1"/>
  <c r="X1146" i="2"/>
  <c r="W1146" i="2" s="1"/>
  <c r="V1146" i="2" s="1"/>
  <c r="U1146" i="2" s="1"/>
  <c r="T1146" i="2" s="1"/>
  <c r="S1146" i="2" s="1"/>
  <c r="R1146" i="2" s="1"/>
  <c r="Q1146" i="2" s="1"/>
  <c r="P1146" i="2" s="1"/>
  <c r="O1146" i="2" s="1"/>
  <c r="N1146" i="2" s="1"/>
  <c r="M1146" i="2" s="1"/>
  <c r="L1146" i="2" s="1"/>
  <c r="K1146" i="2" s="1"/>
  <c r="J1146" i="2" s="1"/>
  <c r="I1146" i="2" s="1"/>
  <c r="H1146" i="2" s="1"/>
  <c r="X1110" i="2"/>
  <c r="W1110" i="2" s="1"/>
  <c r="V1110" i="2" s="1"/>
  <c r="U1110" i="2" s="1"/>
  <c r="T1110" i="2" s="1"/>
  <c r="S1110" i="2" s="1"/>
  <c r="R1110" i="2" s="1"/>
  <c r="Q1110" i="2" s="1"/>
  <c r="P1110" i="2" s="1"/>
  <c r="O1110" i="2" s="1"/>
  <c r="N1110" i="2" s="1"/>
  <c r="M1110" i="2" s="1"/>
  <c r="L1110" i="2" s="1"/>
  <c r="K1110" i="2" s="1"/>
  <c r="J1110" i="2" s="1"/>
  <c r="I1110" i="2" s="1"/>
  <c r="H1110" i="2" s="1"/>
  <c r="X1074" i="2"/>
  <c r="W1074" i="2" s="1"/>
  <c r="V1074" i="2" s="1"/>
  <c r="U1074" i="2" s="1"/>
  <c r="T1074" i="2" s="1"/>
  <c r="S1074" i="2" s="1"/>
  <c r="R1074" i="2" s="1"/>
  <c r="Q1074" i="2" s="1"/>
  <c r="P1074" i="2" s="1"/>
  <c r="O1074" i="2" s="1"/>
  <c r="N1074" i="2" s="1"/>
  <c r="M1074" i="2" s="1"/>
  <c r="L1074" i="2" s="1"/>
  <c r="K1074" i="2" s="1"/>
  <c r="J1074" i="2" s="1"/>
  <c r="I1074" i="2" s="1"/>
  <c r="H1074" i="2" s="1"/>
  <c r="X1038" i="2"/>
  <c r="W1038" i="2" s="1"/>
  <c r="V1038" i="2" s="1"/>
  <c r="U1038" i="2" s="1"/>
  <c r="T1038" i="2" s="1"/>
  <c r="S1038" i="2" s="1"/>
  <c r="R1038" i="2" s="1"/>
  <c r="Q1038" i="2" s="1"/>
  <c r="P1038" i="2" s="1"/>
  <c r="O1038" i="2" s="1"/>
  <c r="N1038" i="2" s="1"/>
  <c r="M1038" i="2" s="1"/>
  <c r="L1038" i="2" s="1"/>
  <c r="K1038" i="2" s="1"/>
  <c r="J1038" i="2" s="1"/>
  <c r="I1038" i="2" s="1"/>
  <c r="H1038" i="2" s="1"/>
  <c r="X1002" i="2"/>
  <c r="W1002" i="2" s="1"/>
  <c r="V1002" i="2" s="1"/>
  <c r="U1002" i="2" s="1"/>
  <c r="T1002" i="2" s="1"/>
  <c r="S1002" i="2" s="1"/>
  <c r="R1002" i="2" s="1"/>
  <c r="Q1002" i="2" s="1"/>
  <c r="P1002" i="2" s="1"/>
  <c r="O1002" i="2" s="1"/>
  <c r="N1002" i="2" s="1"/>
  <c r="M1002" i="2" s="1"/>
  <c r="L1002" i="2" s="1"/>
  <c r="K1002" i="2" s="1"/>
  <c r="J1002" i="2" s="1"/>
  <c r="I1002" i="2" s="1"/>
  <c r="H1002" i="2" s="1"/>
  <c r="X966" i="2"/>
  <c r="W966" i="2" s="1"/>
  <c r="V966" i="2" s="1"/>
  <c r="U966" i="2" s="1"/>
  <c r="T966" i="2" s="1"/>
  <c r="S966" i="2" s="1"/>
  <c r="R966" i="2" s="1"/>
  <c r="Q966" i="2" s="1"/>
  <c r="P966" i="2" s="1"/>
  <c r="O966" i="2" s="1"/>
  <c r="N966" i="2" s="1"/>
  <c r="M966" i="2" s="1"/>
  <c r="L966" i="2" s="1"/>
  <c r="K966" i="2" s="1"/>
  <c r="J966" i="2" s="1"/>
  <c r="I966" i="2" s="1"/>
  <c r="H966" i="2" s="1"/>
  <c r="X926" i="2"/>
  <c r="W926" i="2" s="1"/>
  <c r="V926" i="2" s="1"/>
  <c r="U926" i="2" s="1"/>
  <c r="T926" i="2" s="1"/>
  <c r="S926" i="2" s="1"/>
  <c r="R926" i="2" s="1"/>
  <c r="Q926" i="2" s="1"/>
  <c r="P926" i="2" s="1"/>
  <c r="O926" i="2" s="1"/>
  <c r="N926" i="2" s="1"/>
  <c r="M926" i="2" s="1"/>
  <c r="L926" i="2" s="1"/>
  <c r="K926" i="2" s="1"/>
  <c r="J926" i="2" s="1"/>
  <c r="I926" i="2" s="1"/>
  <c r="H926" i="2" s="1"/>
  <c r="X872" i="2"/>
  <c r="W872" i="2" s="1"/>
  <c r="V872" i="2" s="1"/>
  <c r="U872" i="2" s="1"/>
  <c r="T872" i="2" s="1"/>
  <c r="S872" i="2" s="1"/>
  <c r="R872" i="2" s="1"/>
  <c r="Q872" i="2" s="1"/>
  <c r="P872" i="2" s="1"/>
  <c r="O872" i="2" s="1"/>
  <c r="N872" i="2" s="1"/>
  <c r="M872" i="2" s="1"/>
  <c r="L872" i="2" s="1"/>
  <c r="K872" i="2" s="1"/>
  <c r="J872" i="2" s="1"/>
  <c r="I872" i="2" s="1"/>
  <c r="H872" i="2" s="1"/>
  <c r="X818" i="2"/>
  <c r="W818" i="2" s="1"/>
  <c r="V818" i="2" s="1"/>
  <c r="U818" i="2" s="1"/>
  <c r="T818" i="2" s="1"/>
  <c r="S818" i="2" s="1"/>
  <c r="R818" i="2" s="1"/>
  <c r="Q818" i="2" s="1"/>
  <c r="P818" i="2" s="1"/>
  <c r="O818" i="2" s="1"/>
  <c r="N818" i="2" s="1"/>
  <c r="M818" i="2" s="1"/>
  <c r="L818" i="2" s="1"/>
  <c r="K818" i="2" s="1"/>
  <c r="J818" i="2" s="1"/>
  <c r="I818" i="2" s="1"/>
  <c r="H818" i="2" s="1"/>
  <c r="X764" i="2"/>
  <c r="W764" i="2" s="1"/>
  <c r="V764" i="2" s="1"/>
  <c r="U764" i="2" s="1"/>
  <c r="T764" i="2" s="1"/>
  <c r="S764" i="2" s="1"/>
  <c r="R764" i="2" s="1"/>
  <c r="Q764" i="2" s="1"/>
  <c r="P764" i="2" s="1"/>
  <c r="O764" i="2" s="1"/>
  <c r="N764" i="2" s="1"/>
  <c r="M764" i="2" s="1"/>
  <c r="L764" i="2" s="1"/>
  <c r="K764" i="2" s="1"/>
  <c r="J764" i="2" s="1"/>
  <c r="I764" i="2" s="1"/>
  <c r="H764" i="2" s="1"/>
  <c r="X710" i="2"/>
  <c r="W710" i="2" s="1"/>
  <c r="V710" i="2" s="1"/>
  <c r="U710" i="2" s="1"/>
  <c r="T710" i="2" s="1"/>
  <c r="S710" i="2" s="1"/>
  <c r="R710" i="2" s="1"/>
  <c r="Q710" i="2" s="1"/>
  <c r="P710" i="2" s="1"/>
  <c r="O710" i="2" s="1"/>
  <c r="N710" i="2" s="1"/>
  <c r="M710" i="2" s="1"/>
  <c r="L710" i="2" s="1"/>
  <c r="K710" i="2" s="1"/>
  <c r="J710" i="2" s="1"/>
  <c r="I710" i="2" s="1"/>
  <c r="H710" i="2" s="1"/>
  <c r="X656" i="2"/>
  <c r="W656" i="2" s="1"/>
  <c r="V656" i="2" s="1"/>
  <c r="U656" i="2" s="1"/>
  <c r="T656" i="2" s="1"/>
  <c r="S656" i="2" s="1"/>
  <c r="R656" i="2" s="1"/>
  <c r="Q656" i="2" s="1"/>
  <c r="P656" i="2" s="1"/>
  <c r="O656" i="2" s="1"/>
  <c r="N656" i="2" s="1"/>
  <c r="M656" i="2" s="1"/>
  <c r="L656" i="2" s="1"/>
  <c r="K656" i="2" s="1"/>
  <c r="J656" i="2" s="1"/>
  <c r="I656" i="2" s="1"/>
  <c r="H656" i="2" s="1"/>
  <c r="X602" i="2"/>
  <c r="W602" i="2" s="1"/>
  <c r="V602" i="2" s="1"/>
  <c r="U602" i="2" s="1"/>
  <c r="T602" i="2" s="1"/>
  <c r="S602" i="2" s="1"/>
  <c r="R602" i="2" s="1"/>
  <c r="Q602" i="2" s="1"/>
  <c r="P602" i="2" s="1"/>
  <c r="O602" i="2" s="1"/>
  <c r="N602" i="2" s="1"/>
  <c r="M602" i="2" s="1"/>
  <c r="L602" i="2" s="1"/>
  <c r="K602" i="2" s="1"/>
  <c r="J602" i="2" s="1"/>
  <c r="I602" i="2" s="1"/>
  <c r="H602" i="2" s="1"/>
  <c r="X542" i="2"/>
  <c r="W542" i="2" s="1"/>
  <c r="V542" i="2" s="1"/>
  <c r="U542" i="2" s="1"/>
  <c r="T542" i="2" s="1"/>
  <c r="S542" i="2" s="1"/>
  <c r="R542" i="2" s="1"/>
  <c r="Q542" i="2" s="1"/>
  <c r="P542" i="2" s="1"/>
  <c r="O542" i="2" s="1"/>
  <c r="N542" i="2" s="1"/>
  <c r="M542" i="2" s="1"/>
  <c r="L542" i="2" s="1"/>
  <c r="K542" i="2" s="1"/>
  <c r="J542" i="2" s="1"/>
  <c r="I542" i="2" s="1"/>
  <c r="H542" i="2" s="1"/>
  <c r="X461" i="2"/>
  <c r="W461" i="2" s="1"/>
  <c r="V461" i="2" s="1"/>
  <c r="U461" i="2" s="1"/>
  <c r="T461" i="2" s="1"/>
  <c r="S461" i="2" s="1"/>
  <c r="R461" i="2" s="1"/>
  <c r="Q461" i="2" s="1"/>
  <c r="P461" i="2" s="1"/>
  <c r="O461" i="2" s="1"/>
  <c r="N461" i="2" s="1"/>
  <c r="M461" i="2" s="1"/>
  <c r="L461" i="2" s="1"/>
  <c r="K461" i="2" s="1"/>
  <c r="J461" i="2" s="1"/>
  <c r="I461" i="2" s="1"/>
  <c r="H461" i="2" s="1"/>
  <c r="X380" i="2"/>
  <c r="W380" i="2" s="1"/>
  <c r="V380" i="2" s="1"/>
  <c r="U380" i="2" s="1"/>
  <c r="T380" i="2" s="1"/>
  <c r="S380" i="2" s="1"/>
  <c r="R380" i="2" s="1"/>
  <c r="Q380" i="2" s="1"/>
  <c r="P380" i="2" s="1"/>
  <c r="O380" i="2" s="1"/>
  <c r="N380" i="2" s="1"/>
  <c r="M380" i="2" s="1"/>
  <c r="L380" i="2" s="1"/>
  <c r="K380" i="2" s="1"/>
  <c r="J380" i="2" s="1"/>
  <c r="I380" i="2" s="1"/>
  <c r="H380" i="2" s="1"/>
  <c r="X299" i="2"/>
  <c r="W299" i="2" s="1"/>
  <c r="V299" i="2" s="1"/>
  <c r="U299" i="2" s="1"/>
  <c r="T299" i="2" s="1"/>
  <c r="S299" i="2" s="1"/>
  <c r="R299" i="2" s="1"/>
  <c r="Q299" i="2" s="1"/>
  <c r="P299" i="2" s="1"/>
  <c r="O299" i="2" s="1"/>
  <c r="N299" i="2" s="1"/>
  <c r="M299" i="2" s="1"/>
  <c r="L299" i="2" s="1"/>
  <c r="K299" i="2" s="1"/>
  <c r="J299" i="2" s="1"/>
  <c r="I299" i="2" s="1"/>
  <c r="H299" i="2" s="1"/>
  <c r="X218" i="2"/>
  <c r="W218" i="2" s="1"/>
  <c r="V218" i="2" s="1"/>
  <c r="U218" i="2" s="1"/>
  <c r="T218" i="2" s="1"/>
  <c r="S218" i="2" s="1"/>
  <c r="R218" i="2" s="1"/>
  <c r="Q218" i="2" s="1"/>
  <c r="P218" i="2" s="1"/>
  <c r="O218" i="2" s="1"/>
  <c r="N218" i="2" s="1"/>
  <c r="M218" i="2" s="1"/>
  <c r="L218" i="2" s="1"/>
  <c r="K218" i="2" s="1"/>
  <c r="J218" i="2" s="1"/>
  <c r="I218" i="2" s="1"/>
  <c r="H218" i="2" s="1"/>
  <c r="X112" i="2"/>
  <c r="W112" i="2" s="1"/>
  <c r="V112" i="2" s="1"/>
  <c r="U112" i="2" s="1"/>
  <c r="T112" i="2" s="1"/>
  <c r="S112" i="2" s="1"/>
  <c r="R112" i="2" s="1"/>
  <c r="Q112" i="2" s="1"/>
  <c r="P112" i="2" s="1"/>
  <c r="O112" i="2" s="1"/>
  <c r="N112" i="2" s="1"/>
  <c r="M112" i="2" s="1"/>
  <c r="L112" i="2" s="1"/>
  <c r="K112" i="2" s="1"/>
  <c r="J112" i="2" s="1"/>
  <c r="I112" i="2" s="1"/>
  <c r="H112" i="2" s="1"/>
  <c r="X4" i="2"/>
  <c r="W4" i="2" s="1"/>
  <c r="V4" i="2" s="1"/>
  <c r="U4" i="2" s="1"/>
  <c r="T4" i="2" s="1"/>
  <c r="S4" i="2" s="1"/>
  <c r="R4" i="2" s="1"/>
  <c r="Q4" i="2" s="1"/>
  <c r="P4" i="2" s="1"/>
  <c r="O4" i="2" s="1"/>
  <c r="N4" i="2" s="1"/>
  <c r="M4" i="2" s="1"/>
  <c r="L4" i="2" s="1"/>
  <c r="K4" i="2" s="1"/>
  <c r="J4" i="2" s="1"/>
  <c r="I4" i="2" s="1"/>
  <c r="H4" i="2" s="1"/>
  <c r="CE6" i="7" l="1"/>
  <c r="CD6" i="7" l="1"/>
  <c r="CC6" i="7" l="1"/>
  <c r="CB6" i="7" s="1"/>
  <c r="CA6" i="7" l="1"/>
  <c r="BZ6" i="7" l="1"/>
  <c r="BY6" i="7" l="1"/>
  <c r="BX6" i="7" l="1"/>
  <c r="BW6" i="7" l="1"/>
  <c r="BV6" i="7" l="1"/>
  <c r="BU6" i="7" l="1"/>
  <c r="BT6" i="7" l="1"/>
  <c r="BS6" i="7" l="1"/>
  <c r="BR6" i="7" l="1"/>
  <c r="BQ6" i="7" l="1"/>
  <c r="BP6" i="7" l="1"/>
  <c r="BO6" i="7" l="1"/>
  <c r="BN6" i="7" l="1"/>
  <c r="BM6" i="7" l="1"/>
  <c r="BL6" i="7" l="1"/>
  <c r="BK6" i="7" l="1"/>
  <c r="BJ7" i="7"/>
  <c r="BI7" i="7" s="1"/>
  <c r="BH7" i="7" s="1"/>
  <c r="BG7" i="7" s="1"/>
  <c r="BF7" i="7" s="1"/>
  <c r="BE7" i="7" s="1"/>
  <c r="BD7" i="7" s="1"/>
  <c r="BC7" i="7" s="1"/>
  <c r="BB7" i="7" s="1"/>
  <c r="BA7" i="7" s="1"/>
  <c r="AZ7" i="7" s="1"/>
  <c r="AY7" i="7" s="1"/>
  <c r="AX7" i="7" s="1"/>
  <c r="AW7" i="7" s="1"/>
  <c r="AV7" i="7" s="1"/>
  <c r="AU7" i="7" s="1"/>
  <c r="AT7" i="7" s="1"/>
  <c r="AS7" i="7" s="1"/>
  <c r="AR7" i="7" s="1"/>
  <c r="AQ7" i="7" s="1"/>
  <c r="AP7" i="7" s="1"/>
  <c r="AO7" i="7" s="1"/>
  <c r="AN7" i="7" s="1"/>
  <c r="AM7" i="7" s="1"/>
  <c r="AL7" i="7" s="1"/>
  <c r="AK7" i="7" s="1"/>
  <c r="AJ7" i="7" s="1"/>
  <c r="AI7" i="7" s="1"/>
  <c r="AH7" i="7" s="1"/>
  <c r="AG7" i="7" s="1"/>
  <c r="AF7" i="7" s="1"/>
  <c r="AE7" i="7" s="1"/>
  <c r="AD7" i="7" s="1"/>
  <c r="AC7" i="7" s="1"/>
  <c r="AB7" i="7" s="1"/>
  <c r="AA7" i="7" s="1"/>
  <c r="Z7" i="7" s="1"/>
  <c r="Y7" i="7" s="1"/>
  <c r="X7" i="7" s="1"/>
  <c r="W7" i="7" s="1"/>
  <c r="V7" i="7" s="1"/>
  <c r="U7" i="7" s="1"/>
  <c r="T7" i="7" s="1"/>
  <c r="S7" i="7" s="1"/>
  <c r="R7" i="7" s="1"/>
  <c r="Q7" i="7" s="1"/>
  <c r="P7" i="7" s="1"/>
  <c r="O7" i="7" s="1"/>
  <c r="N7" i="7" s="1"/>
  <c r="M7" i="7" s="1"/>
  <c r="L7" i="7" s="1"/>
  <c r="K7" i="7" s="1"/>
  <c r="J7" i="7" s="1"/>
  <c r="I7" i="7" s="1"/>
  <c r="H7" i="7" s="1"/>
  <c r="BJ6" i="7" l="1"/>
  <c r="BI6" i="7" s="1"/>
  <c r="BH6" i="7" s="1"/>
  <c r="BG6" i="7" s="1"/>
  <c r="BF6" i="7" s="1"/>
  <c r="BE6" i="7" s="1"/>
  <c r="BD6" i="7" s="1"/>
  <c r="BC6" i="7" s="1"/>
  <c r="BB6" i="7" s="1"/>
  <c r="BA6" i="7" s="1"/>
  <c r="AZ6" i="7" s="1"/>
  <c r="AY6" i="7" s="1"/>
  <c r="AX6" i="7" s="1"/>
  <c r="AW6" i="7" s="1"/>
  <c r="AV6" i="7" s="1"/>
  <c r="AU6" i="7" s="1"/>
  <c r="AT6" i="7" s="1"/>
  <c r="AS6" i="7" s="1"/>
  <c r="AR6" i="7" s="1"/>
  <c r="AQ6" i="7" s="1"/>
  <c r="AP6" i="7" s="1"/>
  <c r="AO6" i="7" s="1"/>
  <c r="AN6" i="7" s="1"/>
  <c r="AM6" i="7" s="1"/>
  <c r="AL6" i="7" s="1"/>
  <c r="AK6" i="7" s="1"/>
  <c r="AJ6" i="7" s="1"/>
  <c r="AI6" i="7" s="1"/>
  <c r="AH6" i="7" s="1"/>
  <c r="AG6" i="7" s="1"/>
  <c r="AF6" i="7" s="1"/>
  <c r="AE6" i="7" s="1"/>
  <c r="AD6" i="7" s="1"/>
  <c r="AC6" i="7" s="1"/>
  <c r="AB6" i="7" s="1"/>
  <c r="AA6" i="7" s="1"/>
  <c r="Z6" i="7" s="1"/>
  <c r="Y6" i="7" s="1"/>
  <c r="X6" i="7" s="1"/>
  <c r="W6" i="7" s="1"/>
  <c r="V6" i="7" s="1"/>
  <c r="U6" i="7" s="1"/>
  <c r="T6" i="7" s="1"/>
  <c r="S6" i="7" s="1"/>
  <c r="R6" i="7" s="1"/>
  <c r="Q6" i="7" s="1"/>
  <c r="P6" i="7" s="1"/>
  <c r="O6" i="7" s="1"/>
  <c r="N6" i="7" s="1"/>
  <c r="M6" i="7" s="1"/>
  <c r="L6" i="7" s="1"/>
  <c r="K6" i="7" s="1"/>
  <c r="J6" i="7" s="1"/>
  <c r="I6" i="7" s="1"/>
  <c r="H6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8D731D-8834-4B59-A7EA-466B9C5700A4}" keepAlive="1" name="Requête - historical_emissions" description="Connexion à la requête « historical_emissions » dans le classeur." type="5" refreshedVersion="8" background="1" saveData="1">
    <dbPr connection="Provider=Microsoft.Mashup.OleDb.1;Data Source=$Workbook$;Location=historical_emissions;Extended Properties=&quot;&quot;" command="SELECT * FROM [historical_emissions]"/>
  </connection>
  <connection id="2" xr16:uid="{A2A55560-1D48-4CB9-8620-E266F047A4A7}" keepAlive="1" name="Requête - historical_emissions (2)" description="Connexion à la requête « historical_emissions (2) » dans le classeur." type="5" refreshedVersion="8" background="1" saveData="1">
    <dbPr connection="Provider=Microsoft.Mashup.OleDb.1;Data Source=$Workbook$;Location=&quot;historical_emissions (2)&quot;;Extended Properties=&quot;&quot;" command="SELECT * FROM [historical_emissions (2)]"/>
  </connection>
  <connection id="3" xr16:uid="{7D2A4B2B-1B66-4BE6-821D-1ABC2E5282E9}" keepAlive="1" name="Requête - historical_emissions (3)" description="Connexion à la requête « historical_emissions (3) » dans le classeur." type="5" refreshedVersion="8" background="1" saveData="1">
    <dbPr connection="Provider=Microsoft.Mashup.OleDb.1;Data Source=$Workbook$;Location=&quot;historical_emissions (3)&quot;;Extended Properties=&quot;&quot;" command="SELECT * FROM [historical_emissions (3)]"/>
  </connection>
  <connection id="4" xr16:uid="{753FC116-2570-45E1-8CB1-BA1BC303037C}" keepAlive="1" name="Requête - historical_emissions (4)" description="Connexion à la requête « historical_emissions (4) » dans le classeur." type="5" refreshedVersion="8" background="1" saveData="1">
    <dbPr connection="Provider=Microsoft.Mashup.OleDb.1;Data Source=$Workbook$;Location=&quot;historical_emissions (4)&quot;;Extended Properties=&quot;&quot;" command="SELECT * FROM [historical_emissions (4)]"/>
  </connection>
  <connection id="5" xr16:uid="{E3CDD522-3EB4-45F0-94DD-F08BB0D3F662}" keepAlive="1" name="Requête - historical_emissions (5)" description="Connexion à la requête « historical_emissions (5) » dans le classeur." type="5" refreshedVersion="8" background="1" saveData="1">
    <dbPr connection="Provider=Microsoft.Mashup.OleDb.1;Data Source=$Workbook$;Location=&quot;historical_emissions (5)&quot;;Extended Properties=&quot;&quot;" command="SELECT * FROM [historical_emissions (5)]"/>
  </connection>
  <connection id="6" xr16:uid="{ADF62249-89F6-492F-A1DE-763E3B4343A5}" keepAlive="1" name="Requête - historical_emissions (6)" description="Connexion à la requête « historical_emissions (6) » dans le classeur." type="5" refreshedVersion="8" background="1" saveData="1">
    <dbPr connection="Provider=Microsoft.Mashup.OleDb.1;Data Source=$Workbook$;Location=&quot;historical_emissions (6)&quot;;Extended Properties=&quot;&quot;" command="SELECT * FROM [historical_emissions (6)]"/>
  </connection>
</connections>
</file>

<file path=xl/sharedStrings.xml><?xml version="1.0" encoding="utf-8"?>
<sst xmlns="http://schemas.openxmlformats.org/spreadsheetml/2006/main" count="125837" uniqueCount="10671">
  <si>
    <t>ISO</t>
  </si>
  <si>
    <t>Country</t>
  </si>
  <si>
    <t>Data source</t>
  </si>
  <si>
    <t>Sector</t>
  </si>
  <si>
    <t>Gas</t>
  </si>
  <si>
    <t>Unit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</si>
  <si>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</si>
  <si>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</si>
  <si>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</si>
  <si>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</si>
  <si>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</si>
  <si>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</si>
  <si>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</si>
  <si>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</si>
  <si>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</si>
  <si>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</si>
  <si>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</si>
  <si>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</si>
  <si>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</si>
  <si>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</si>
  <si>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</si>
  <si>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</si>
  <si>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</si>
  <si>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</si>
  <si>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</si>
  <si>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</si>
  <si>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</si>
  <si>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</si>
  <si>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</si>
  <si>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</si>
  <si>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</si>
  <si>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</si>
  <si>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</si>
  <si>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</si>
  <si>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</si>
  <si>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</si>
  <si>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</si>
  <si>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</si>
  <si>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</si>
  <si>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WORLD</t>
  </si>
  <si>
    <t>World</t>
  </si>
  <si>
    <t>Climate Watch</t>
  </si>
  <si>
    <t>Total including LUCF</t>
  </si>
  <si>
    <t>CO2</t>
  </si>
  <si>
    <t>MtCO₂e</t>
  </si>
  <si>
    <t>36804.24</t>
  </si>
  <si>
    <t>35848.27</t>
  </si>
  <si>
    <t>35331.65</t>
  </si>
  <si>
    <t>34674.54</t>
  </si>
  <si>
    <t>34821.75</t>
  </si>
  <si>
    <t>34424.88</t>
  </si>
  <si>
    <t>33777.75</t>
  </si>
  <si>
    <t>31890.67</t>
  </si>
  <si>
    <t>32004.56</t>
  </si>
  <si>
    <t>31795.84</t>
  </si>
  <si>
    <t>31108.35</t>
  </si>
  <si>
    <t>29885.52</t>
  </si>
  <si>
    <t>29047.79</t>
  </si>
  <si>
    <t>27587.62</t>
  </si>
  <si>
    <t>26711.12</t>
  </si>
  <si>
    <t>25975.6</t>
  </si>
  <si>
    <t>25218.47</t>
  </si>
  <si>
    <t>25144.99</t>
  </si>
  <si>
    <t>25536.99</t>
  </si>
  <si>
    <t>24427.66</t>
  </si>
  <si>
    <t>24078.35</t>
  </si>
  <si>
    <t>23452.62</t>
  </si>
  <si>
    <t>23307.59</t>
  </si>
  <si>
    <t>23161.98</t>
  </si>
  <si>
    <t>23208.89</t>
  </si>
  <si>
    <t>Energy</t>
  </si>
  <si>
    <t>33961.58</t>
  </si>
  <si>
    <t>33200.14</t>
  </si>
  <si>
    <t>32672.54</t>
  </si>
  <si>
    <t>32652.25</t>
  </si>
  <si>
    <t>32767.54</t>
  </si>
  <si>
    <t>32680.89</t>
  </si>
  <si>
    <t>32084.47</t>
  </si>
  <si>
    <t>29048.01</t>
  </si>
  <si>
    <t>29498.92</t>
  </si>
  <si>
    <t>29289.41</t>
  </si>
  <si>
    <t>28254.61</t>
  </si>
  <si>
    <t>27407.85</t>
  </si>
  <si>
    <t>26434.4</t>
  </si>
  <si>
    <t>25283.1</t>
  </si>
  <si>
    <t>24212.38</t>
  </si>
  <si>
    <t>23880.51</t>
  </si>
  <si>
    <t>22857.52</t>
  </si>
  <si>
    <t>22719.06</t>
  </si>
  <si>
    <t>22552.84</t>
  </si>
  <si>
    <t>22158.58</t>
  </si>
  <si>
    <t>21689.61</t>
  </si>
  <si>
    <t>21102.75</t>
  </si>
  <si>
    <t>20994.79</t>
  </si>
  <si>
    <t>20873.09</t>
  </si>
  <si>
    <t>20941.2</t>
  </si>
  <si>
    <t>CHN</t>
  </si>
  <si>
    <t>China</t>
  </si>
  <si>
    <t>9853.69</t>
  </si>
  <si>
    <t>9392.5</t>
  </si>
  <si>
    <t>9181.1</t>
  </si>
  <si>
    <t>9111.39</t>
  </si>
  <si>
    <t>9256.88</t>
  </si>
  <si>
    <t>9227.79</t>
  </si>
  <si>
    <t>8794.16</t>
  </si>
  <si>
    <t>7348.88</t>
  </si>
  <si>
    <t>6829.82</t>
  </si>
  <si>
    <t>6621.3</t>
  </si>
  <si>
    <t>6070.7</t>
  </si>
  <si>
    <t>5465.92</t>
  </si>
  <si>
    <t>4752.76</t>
  </si>
  <si>
    <t>4070.73</t>
  </si>
  <si>
    <t>3443.96</t>
  </si>
  <si>
    <t>3174.78</t>
  </si>
  <si>
    <t>2802.53</t>
  </si>
  <si>
    <t>2885.43</t>
  </si>
  <si>
    <t>2783.35</t>
  </si>
  <si>
    <t>2719.94</t>
  </si>
  <si>
    <t>2738.26</t>
  </si>
  <si>
    <t>2417.56</t>
  </si>
  <si>
    <t>2295.62</t>
  </si>
  <si>
    <t>2068.89</t>
  </si>
  <si>
    <t>1953.17</t>
  </si>
  <si>
    <t>9748.89</t>
  </si>
  <si>
    <t>9299.81</t>
  </si>
  <si>
    <t>9100.91</t>
  </si>
  <si>
    <t>9113.07</t>
  </si>
  <si>
    <t>9207.76</t>
  </si>
  <si>
    <t>9200.27</t>
  </si>
  <si>
    <t>8799.53</t>
  </si>
  <si>
    <t>7105.31</t>
  </si>
  <si>
    <t>6642.96</t>
  </si>
  <si>
    <t>6445.15</t>
  </si>
  <si>
    <t>5938.66</t>
  </si>
  <si>
    <t>5384.36</t>
  </si>
  <si>
    <t>4720.71</t>
  </si>
  <si>
    <t>4053.2</t>
  </si>
  <si>
    <t>3496.14</t>
  </si>
  <si>
    <t>3238.66</t>
  </si>
  <si>
    <t>2925.34</t>
  </si>
  <si>
    <t>3024.86</t>
  </si>
  <si>
    <t>2931.18</t>
  </si>
  <si>
    <t>2877.57</t>
  </si>
  <si>
    <t>2904.0</t>
  </si>
  <si>
    <t>2603.25</t>
  </si>
  <si>
    <t>2502.6</t>
  </si>
  <si>
    <t>2295.78</t>
  </si>
  <si>
    <t>2200.89</t>
  </si>
  <si>
    <t>CH4</t>
  </si>
  <si>
    <t>9560.18</t>
  </si>
  <si>
    <t>9437.98</t>
  </si>
  <si>
    <t>9358.45</t>
  </si>
  <si>
    <t>9502.89</t>
  </si>
  <si>
    <t>9489.94</t>
  </si>
  <si>
    <t>9316.29</t>
  </si>
  <si>
    <t>9364.63</t>
  </si>
  <si>
    <t>9082.66</t>
  </si>
  <si>
    <t>9068.71</t>
  </si>
  <si>
    <t>9036.2</t>
  </si>
  <si>
    <t>9079.13</t>
  </si>
  <si>
    <t>8898.31</t>
  </si>
  <si>
    <t>8835.91</t>
  </si>
  <si>
    <t>8574.58</t>
  </si>
  <si>
    <t>8502.58</t>
  </si>
  <si>
    <t>8337.46</t>
  </si>
  <si>
    <t>8371.45</t>
  </si>
  <si>
    <t>8441.49</t>
  </si>
  <si>
    <t>8584.35</t>
  </si>
  <si>
    <t>8312.92</t>
  </si>
  <si>
    <t>8294.52</t>
  </si>
  <si>
    <t>8191.97</t>
  </si>
  <si>
    <t>8109.3</t>
  </si>
  <si>
    <t>8043.43</t>
  </si>
  <si>
    <t>8040.38</t>
  </si>
  <si>
    <t>Manufacturing/Construction</t>
  </si>
  <si>
    <t>6164.75</t>
  </si>
  <si>
    <t>6037.79</t>
  </si>
  <si>
    <t>6115.88</t>
  </si>
  <si>
    <t>6272.65</t>
  </si>
  <si>
    <t>6388.96</t>
  </si>
  <si>
    <t>6320.66</t>
  </si>
  <si>
    <t>6318.53</t>
  </si>
  <si>
    <t>5509.25</t>
  </si>
  <si>
    <t>5519.5</t>
  </si>
  <si>
    <t>5412.75</t>
  </si>
  <si>
    <t>5133.59</t>
  </si>
  <si>
    <t>4899.69</t>
  </si>
  <si>
    <t>4481.47</t>
  </si>
  <si>
    <t>4056.41</t>
  </si>
  <si>
    <t>3865.78</t>
  </si>
  <si>
    <t>3854.14</t>
  </si>
  <si>
    <t>3676.38</t>
  </si>
  <si>
    <t>3834.39</t>
  </si>
  <si>
    <t>3836.76</t>
  </si>
  <si>
    <t>3812.96</t>
  </si>
  <si>
    <t>3930.35</t>
  </si>
  <si>
    <t>3707.52</t>
  </si>
  <si>
    <t>3694.72</t>
  </si>
  <si>
    <t>3746.08</t>
  </si>
  <si>
    <t>3875.35</t>
  </si>
  <si>
    <t>USA</t>
  </si>
  <si>
    <t>United States</t>
  </si>
  <si>
    <t>4936.26</t>
  </si>
  <si>
    <t>4778.77</t>
  </si>
  <si>
    <t>4852.38</t>
  </si>
  <si>
    <t>4950.36</t>
  </si>
  <si>
    <t>5067.36</t>
  </si>
  <si>
    <t>5055.43</t>
  </si>
  <si>
    <t>4920.45</t>
  </si>
  <si>
    <t>5126.69</t>
  </si>
  <si>
    <t>5516.87</t>
  </si>
  <si>
    <t>5690.73</t>
  </si>
  <si>
    <t>5606.16</t>
  </si>
  <si>
    <t>5707.22</t>
  </si>
  <si>
    <t>5692.32</t>
  </si>
  <si>
    <t>5615.55</t>
  </si>
  <si>
    <t>5549.78</t>
  </si>
  <si>
    <t>5706.56</t>
  </si>
  <si>
    <t>5568.68</t>
  </si>
  <si>
    <t>5550.97</t>
  </si>
  <si>
    <t>5504.67</t>
  </si>
  <si>
    <t>5236.07</t>
  </si>
  <si>
    <t>5079.84</t>
  </si>
  <si>
    <t>5030.37</t>
  </si>
  <si>
    <t>4960.22</t>
  </si>
  <si>
    <t>4846.46</t>
  </si>
  <si>
    <t>4774.58</t>
  </si>
  <si>
    <t>4753.64</t>
  </si>
  <si>
    <t>4597.37</t>
  </si>
  <si>
    <t>4670.14</t>
  </si>
  <si>
    <t>4581.1</t>
  </si>
  <si>
    <t>4697.67</t>
  </si>
  <si>
    <t>4682.73</t>
  </si>
  <si>
    <t>4546.76</t>
  </si>
  <si>
    <t>4764.45</t>
  </si>
  <si>
    <t>5166.47</t>
  </si>
  <si>
    <t>5344.48</t>
  </si>
  <si>
    <t>5261.31</t>
  </si>
  <si>
    <t>5361.77</t>
  </si>
  <si>
    <t>5346.62</t>
  </si>
  <si>
    <t>5267.34</t>
  </si>
  <si>
    <t>5201.38</t>
  </si>
  <si>
    <t>5356.61</t>
  </si>
  <si>
    <t>5200.16</t>
  </si>
  <si>
    <t>5181.57</t>
  </si>
  <si>
    <t>5134.31</t>
  </si>
  <si>
    <t>4864.47</t>
  </si>
  <si>
    <t>4708.07</t>
  </si>
  <si>
    <t>4657.6</t>
  </si>
  <si>
    <t>4586.13</t>
  </si>
  <si>
    <t>4470.67</t>
  </si>
  <si>
    <t>4398.54</t>
  </si>
  <si>
    <t>Agriculture</t>
  </si>
  <si>
    <t>3907.4</t>
  </si>
  <si>
    <t>3913.32</t>
  </si>
  <si>
    <t>3876.01</t>
  </si>
  <si>
    <t>3849.35</t>
  </si>
  <si>
    <t>3834.73</t>
  </si>
  <si>
    <t>3808.94</t>
  </si>
  <si>
    <t>3846.45</t>
  </si>
  <si>
    <t>3748.3</t>
  </si>
  <si>
    <t>3758.43</t>
  </si>
  <si>
    <t>3741.54</t>
  </si>
  <si>
    <t>3705.88</t>
  </si>
  <si>
    <t>3673.54</t>
  </si>
  <si>
    <t>3640.75</t>
  </si>
  <si>
    <t>3581.07</t>
  </si>
  <si>
    <t>3582.42</t>
  </si>
  <si>
    <t>3557.96</t>
  </si>
  <si>
    <t>3559.92</t>
  </si>
  <si>
    <t>3524.64</t>
  </si>
  <si>
    <t>3499.64</t>
  </si>
  <si>
    <t>3549.31</t>
  </si>
  <si>
    <t>3551.29</t>
  </si>
  <si>
    <t>3532.76</t>
  </si>
  <si>
    <t>3504.67</t>
  </si>
  <si>
    <t>3522.52</t>
  </si>
  <si>
    <t>3538.85</t>
  </si>
  <si>
    <t>3808.35</t>
  </si>
  <si>
    <t>3744.09</t>
  </si>
  <si>
    <t>3721.26</t>
  </si>
  <si>
    <t>3785.7</t>
  </si>
  <si>
    <t>3833.65</t>
  </si>
  <si>
    <t>3821.81</t>
  </si>
  <si>
    <t>3822.18</t>
  </si>
  <si>
    <t>3630.61</t>
  </si>
  <si>
    <t>3713.67</t>
  </si>
  <si>
    <t>3680.16</t>
  </si>
  <si>
    <t>3637.8</t>
  </si>
  <si>
    <t>3588.98</t>
  </si>
  <si>
    <t>3474.69</t>
  </si>
  <si>
    <t>3364.9</t>
  </si>
  <si>
    <t>3226.82</t>
  </si>
  <si>
    <t>3231.32</t>
  </si>
  <si>
    <t>3105.5</t>
  </si>
  <si>
    <t>3123.0</t>
  </si>
  <si>
    <t>3134.54</t>
  </si>
  <si>
    <t>3103.87</t>
  </si>
  <si>
    <t>3058.16</t>
  </si>
  <si>
    <t>2979.44</t>
  </si>
  <si>
    <t>2992.46</t>
  </si>
  <si>
    <t>2974.93</t>
  </si>
  <si>
    <t>N2O</t>
  </si>
  <si>
    <t>2690.9</t>
  </si>
  <si>
    <t>2704.83</t>
  </si>
  <si>
    <t>2648.83</t>
  </si>
  <si>
    <t>2628.24</t>
  </si>
  <si>
    <t>2608.59</t>
  </si>
  <si>
    <t>2570.39</t>
  </si>
  <si>
    <t>2581.32</t>
  </si>
  <si>
    <t>2430.64</t>
  </si>
  <si>
    <t>2429.76</t>
  </si>
  <si>
    <t>2462.67</t>
  </si>
  <si>
    <t>2399.34</t>
  </si>
  <si>
    <t>2376.5</t>
  </si>
  <si>
    <t>2362.44</t>
  </si>
  <si>
    <t>2288.2</t>
  </si>
  <si>
    <t>2252.06</t>
  </si>
  <si>
    <t>2200.72</t>
  </si>
  <si>
    <t>2178.87</t>
  </si>
  <si>
    <t>2190.7</t>
  </si>
  <si>
    <t>2164.4</t>
  </si>
  <si>
    <t>2178.4</t>
  </si>
  <si>
    <t>2176.06</t>
  </si>
  <si>
    <t>2129.65</t>
  </si>
  <si>
    <t>2105.36</t>
  </si>
  <si>
    <t>2120.64</t>
  </si>
  <si>
    <t>2124.43</t>
  </si>
  <si>
    <t>Building</t>
  </si>
  <si>
    <t>2818.88</t>
  </si>
  <si>
    <t>2786.35</t>
  </si>
  <si>
    <t>2720.33</t>
  </si>
  <si>
    <t>2688.7</t>
  </si>
  <si>
    <t>2656.94</t>
  </si>
  <si>
    <t>2710.26</t>
  </si>
  <si>
    <t>2600.06</t>
  </si>
  <si>
    <t>2654.73</t>
  </si>
  <si>
    <t>2705.77</t>
  </si>
  <si>
    <t>2640.0</t>
  </si>
  <si>
    <t>2641.28</t>
  </si>
  <si>
    <t>2672.43</t>
  </si>
  <si>
    <t>2672.75</t>
  </si>
  <si>
    <t>2631.27</t>
  </si>
  <si>
    <t>2547.09</t>
  </si>
  <si>
    <t>2548.51</t>
  </si>
  <si>
    <t>2531.69</t>
  </si>
  <si>
    <t>2461.89</t>
  </si>
  <si>
    <t>2611.63</t>
  </si>
  <si>
    <t>2635.45</t>
  </si>
  <si>
    <t>2567.4</t>
  </si>
  <si>
    <t>2492.5</t>
  </si>
  <si>
    <t>2572.89</t>
  </si>
  <si>
    <t>2513.78</t>
  </si>
  <si>
    <t>2620.9</t>
  </si>
  <si>
    <t>2747.54</t>
  </si>
  <si>
    <t>2660.33</t>
  </si>
  <si>
    <t>2829.51</t>
  </si>
  <si>
    <t>2970.06</t>
  </si>
  <si>
    <t>3060.04</t>
  </si>
  <si>
    <t>3037.53</t>
  </si>
  <si>
    <t>3015.78</t>
  </si>
  <si>
    <t>2571.11</t>
  </si>
  <si>
    <t>2379.0</t>
  </si>
  <si>
    <t>2241.39</t>
  </si>
  <si>
    <t>2054.63</t>
  </si>
  <si>
    <t>1907.12</t>
  </si>
  <si>
    <t>1473.87</t>
  </si>
  <si>
    <t>1118.66</t>
  </si>
  <si>
    <t>979.46</t>
  </si>
  <si>
    <t>939.24</t>
  </si>
  <si>
    <t>871.49</t>
  </si>
  <si>
    <t>1023.82</t>
  </si>
  <si>
    <t>961.13</t>
  </si>
  <si>
    <t>968.66</t>
  </si>
  <si>
    <t>1070.17</t>
  </si>
  <si>
    <t>903.38</t>
  </si>
  <si>
    <t>861.54</t>
  </si>
  <si>
    <t>807.8</t>
  </si>
  <si>
    <t>778.83</t>
  </si>
  <si>
    <t>IND</t>
  </si>
  <si>
    <t>India</t>
  </si>
  <si>
    <t>2406.27</t>
  </si>
  <si>
    <t>2280.75</t>
  </si>
  <si>
    <t>2167.9</t>
  </si>
  <si>
    <t>2109.31</t>
  </si>
  <si>
    <t>2075.1</t>
  </si>
  <si>
    <t>1895.01</t>
  </si>
  <si>
    <t>1834.79</t>
  </si>
  <si>
    <t>1547.39</t>
  </si>
  <si>
    <t>1445.07</t>
  </si>
  <si>
    <t>1341.82</t>
  </si>
  <si>
    <t>1220.16</t>
  </si>
  <si>
    <t>1141.32</t>
  </si>
  <si>
    <t>1090.55</t>
  </si>
  <si>
    <t>1016.65</t>
  </si>
  <si>
    <t>990.33</t>
  </si>
  <si>
    <t>958.39</t>
  </si>
  <si>
    <t>678.87</t>
  </si>
  <si>
    <t>613.83</t>
  </si>
  <si>
    <t>596.81</t>
  </si>
  <si>
    <t>551.62</t>
  </si>
  <si>
    <t>515.41</t>
  </si>
  <si>
    <t>463.45</t>
  </si>
  <si>
    <t>428.84</t>
  </si>
  <si>
    <t>403.72</t>
  </si>
  <si>
    <t>384.47</t>
  </si>
  <si>
    <t>2302.86</t>
  </si>
  <si>
    <t>2195.35</t>
  </si>
  <si>
    <t>2080.19</t>
  </si>
  <si>
    <t>2057.98</t>
  </si>
  <si>
    <t>2025.47</t>
  </si>
  <si>
    <t>1853.37</t>
  </si>
  <si>
    <t>1800.75</t>
  </si>
  <si>
    <t>1462.46</t>
  </si>
  <si>
    <t>1368.18</t>
  </si>
  <si>
    <t>1269.84</t>
  </si>
  <si>
    <t>1151.59</t>
  </si>
  <si>
    <t>1077.98</t>
  </si>
  <si>
    <t>1031.35</t>
  </si>
  <si>
    <t>962.1</t>
  </si>
  <si>
    <t>937.55</t>
  </si>
  <si>
    <t>907.97</t>
  </si>
  <si>
    <t>856.67</t>
  </si>
  <si>
    <t>797.17</t>
  </si>
  <si>
    <t>781.76</t>
  </si>
  <si>
    <t>739.92</t>
  </si>
  <si>
    <t>706.68</t>
  </si>
  <si>
    <t>657.3</t>
  </si>
  <si>
    <t>624.63</t>
  </si>
  <si>
    <t>600.95</t>
  </si>
  <si>
    <t>582.36</t>
  </si>
  <si>
    <t>EUU</t>
  </si>
  <si>
    <t>European Union (27)</t>
  </si>
  <si>
    <t>2790.32</t>
  </si>
  <si>
    <t>2854.93</t>
  </si>
  <si>
    <t>2834.51</t>
  </si>
  <si>
    <t>2825.54</t>
  </si>
  <si>
    <t>2766.64</t>
  </si>
  <si>
    <t>2915.04</t>
  </si>
  <si>
    <t>2989.26</t>
  </si>
  <si>
    <t>3053.46</t>
  </si>
  <si>
    <t>3281.57</t>
  </si>
  <si>
    <t>3352.99</t>
  </si>
  <si>
    <t>3399.29</t>
  </si>
  <si>
    <t>3393.66</t>
  </si>
  <si>
    <t>3411.07</t>
  </si>
  <si>
    <t>3410.8</t>
  </si>
  <si>
    <t>3322.19</t>
  </si>
  <si>
    <t>3328.15</t>
  </si>
  <si>
    <t>3259.64</t>
  </si>
  <si>
    <t>3318.12</t>
  </si>
  <si>
    <t>3329.93</t>
  </si>
  <si>
    <t>3403.17</t>
  </si>
  <si>
    <t>3300.53</t>
  </si>
  <si>
    <t>3252.59</t>
  </si>
  <si>
    <t>3269.24</t>
  </si>
  <si>
    <t>3327.26</t>
  </si>
  <si>
    <t>3449.25</t>
  </si>
  <si>
    <t>2702.16</t>
  </si>
  <si>
    <t>2764.56</t>
  </si>
  <si>
    <t>2741.8</t>
  </si>
  <si>
    <t>2392.15</t>
  </si>
  <si>
    <t>2333.85</t>
  </si>
  <si>
    <t>2479.16</t>
  </si>
  <si>
    <t>2557.09</t>
  </si>
  <si>
    <t>2888.53</t>
  </si>
  <si>
    <t>3133.98</t>
  </si>
  <si>
    <t>3212.38</t>
  </si>
  <si>
    <t>3254.06</t>
  </si>
  <si>
    <t>3245.52</t>
  </si>
  <si>
    <t>3262.2</t>
  </si>
  <si>
    <t>3257.66</t>
  </si>
  <si>
    <t>3168.05</t>
  </si>
  <si>
    <t>3175.04</t>
  </si>
  <si>
    <t>3145.38</t>
  </si>
  <si>
    <t>3201.75</t>
  </si>
  <si>
    <t>3211.43</t>
  </si>
  <si>
    <t>3282.79</t>
  </si>
  <si>
    <t>3183.47</t>
  </si>
  <si>
    <t>3131.83</t>
  </si>
  <si>
    <t>3143.23</t>
  </si>
  <si>
    <t>3206.57</t>
  </si>
  <si>
    <t>3323.64</t>
  </si>
  <si>
    <t>2024.08</t>
  </si>
  <si>
    <t>2038.72</t>
  </si>
  <si>
    <t>1993.45</t>
  </si>
  <si>
    <t>1980.49</t>
  </si>
  <si>
    <t>1973.72</t>
  </si>
  <si>
    <t>1946.84</t>
  </si>
  <si>
    <t>1967.5</t>
  </si>
  <si>
    <t>1855.82</t>
  </si>
  <si>
    <t>1848.19</t>
  </si>
  <si>
    <t>1855.6</t>
  </si>
  <si>
    <t>1813.83</t>
  </si>
  <si>
    <t>1785.37</t>
  </si>
  <si>
    <t>1778.37</t>
  </si>
  <si>
    <t>1729.45</t>
  </si>
  <si>
    <t>1731.78</t>
  </si>
  <si>
    <t>1697.71</t>
  </si>
  <si>
    <t>1694.07</t>
  </si>
  <si>
    <t>1671.58</t>
  </si>
  <si>
    <t>1642.38</t>
  </si>
  <si>
    <t>1666.96</t>
  </si>
  <si>
    <t>1637.25</t>
  </si>
  <si>
    <t>1603.61</t>
  </si>
  <si>
    <t>1587.11</t>
  </si>
  <si>
    <t>1600.8</t>
  </si>
  <si>
    <t>1602.37</t>
  </si>
  <si>
    <t>RUS</t>
  </si>
  <si>
    <t>Russia</t>
  </si>
  <si>
    <t>1630.7</t>
  </si>
  <si>
    <t>1573.76</t>
  </si>
  <si>
    <t>1551.0</t>
  </si>
  <si>
    <t>1571.82</t>
  </si>
  <si>
    <t>1587.5</t>
  </si>
  <si>
    <t>1607.03</t>
  </si>
  <si>
    <t>1651.47</t>
  </si>
  <si>
    <t>1525.65</t>
  </si>
  <si>
    <t>1630.42</t>
  </si>
  <si>
    <t>1629.09</t>
  </si>
  <si>
    <t>1628.95</t>
  </si>
  <si>
    <t>1588.14</t>
  </si>
  <si>
    <t>1578.71</t>
  </si>
  <si>
    <t>1589.9</t>
  </si>
  <si>
    <t>1547.01</t>
  </si>
  <si>
    <t>1550.19</t>
  </si>
  <si>
    <t>1509.56</t>
  </si>
  <si>
    <t>1475.03</t>
  </si>
  <si>
    <t>1476.32</t>
  </si>
  <si>
    <t>1587.48</t>
  </si>
  <si>
    <t>1617.8</t>
  </si>
  <si>
    <t>1667.51</t>
  </si>
  <si>
    <t>1857.4</t>
  </si>
  <si>
    <t>2003.43</t>
  </si>
  <si>
    <t>2136.44</t>
  </si>
  <si>
    <t>Industrial Processes</t>
  </si>
  <si>
    <t>1546.78</t>
  </si>
  <si>
    <t>1500.16</t>
  </si>
  <si>
    <t>1476.22</t>
  </si>
  <si>
    <t>1440.72</t>
  </si>
  <si>
    <t>1488.8</t>
  </si>
  <si>
    <t>1442.0</t>
  </si>
  <si>
    <t>1377.1</t>
  </si>
  <si>
    <t>1170.03</t>
  </si>
  <si>
    <t>1136.87</t>
  </si>
  <si>
    <t>1125.59</t>
  </si>
  <si>
    <t>1046.86</t>
  </si>
  <si>
    <t>966.44</t>
  </si>
  <si>
    <t>895.57</t>
  </si>
  <si>
    <t>856.92</t>
  </si>
  <si>
    <t>778.6</t>
  </si>
  <si>
    <t>750.66</t>
  </si>
  <si>
    <t>687.27</t>
  </si>
  <si>
    <t>655.92</t>
  </si>
  <si>
    <t>658.15</t>
  </si>
  <si>
    <t>632.93</t>
  </si>
  <si>
    <t>619.49</t>
  </si>
  <si>
    <t>586.23</t>
  </si>
  <si>
    <t>548.82</t>
  </si>
  <si>
    <t>525.35</t>
  </si>
  <si>
    <t>504.15</t>
  </si>
  <si>
    <t>F-Gas</t>
  </si>
  <si>
    <t>1171.46</t>
  </si>
  <si>
    <t>1124.49</t>
  </si>
  <si>
    <t>1052.26</t>
  </si>
  <si>
    <t>998.31</t>
  </si>
  <si>
    <t>994.11</t>
  </si>
  <si>
    <t>952.75</t>
  </si>
  <si>
    <t>919.21</t>
  </si>
  <si>
    <t>772.88</t>
  </si>
  <si>
    <t>753.47</t>
  </si>
  <si>
    <t>709.56</t>
  </si>
  <si>
    <t>652.82</t>
  </si>
  <si>
    <t>604.76</t>
  </si>
  <si>
    <t>562.75</t>
  </si>
  <si>
    <t>509.32</t>
  </si>
  <si>
    <t>496.2</t>
  </si>
  <si>
    <t>466.21</t>
  </si>
  <si>
    <t>468.26</t>
  </si>
  <si>
    <t>475.73</t>
  </si>
  <si>
    <t>464.67</t>
  </si>
  <si>
    <t>441.43</t>
  </si>
  <si>
    <t>426.29</t>
  </si>
  <si>
    <t>389.81</t>
  </si>
  <si>
    <t>379.88</t>
  </si>
  <si>
    <t>390.45</t>
  </si>
  <si>
    <t>393.49</t>
  </si>
  <si>
    <t>1241.09</t>
  </si>
  <si>
    <t>1218.04</t>
  </si>
  <si>
    <t>1212.79</t>
  </si>
  <si>
    <t>1257.95</t>
  </si>
  <si>
    <t>1264.78</t>
  </si>
  <si>
    <t>1247.43</t>
  </si>
  <si>
    <t>1227.03</t>
  </si>
  <si>
    <t>1151.04</t>
  </si>
  <si>
    <t>1132.83</t>
  </si>
  <si>
    <t>1126.34</t>
  </si>
  <si>
    <t>1112.22</t>
  </si>
  <si>
    <t>1079.87</t>
  </si>
  <si>
    <t>1050.87</t>
  </si>
  <si>
    <t>1012.34</t>
  </si>
  <si>
    <t>995.47</t>
  </si>
  <si>
    <t>1006.76</t>
  </si>
  <si>
    <t>1027.51</t>
  </si>
  <si>
    <t>1034.08</t>
  </si>
  <si>
    <t>1033.23</t>
  </si>
  <si>
    <t>1082.83</t>
  </si>
  <si>
    <t>1072.89</t>
  </si>
  <si>
    <t>1035.97</t>
  </si>
  <si>
    <t>1001.56</t>
  </si>
  <si>
    <t>979.61</t>
  </si>
  <si>
    <t>960.92</t>
  </si>
  <si>
    <t>1115.31</t>
  </si>
  <si>
    <t>1058.19</t>
  </si>
  <si>
    <t>1035.25</t>
  </si>
  <si>
    <t>930.22</t>
  </si>
  <si>
    <t>949.15</t>
  </si>
  <si>
    <t>969.59</t>
  </si>
  <si>
    <t>1013.12</t>
  </si>
  <si>
    <t>798.74</t>
  </si>
  <si>
    <t>907.53</t>
  </si>
  <si>
    <t>910.35</t>
  </si>
  <si>
    <t>907.26</t>
  </si>
  <si>
    <t>864.33</t>
  </si>
  <si>
    <t>853.63</t>
  </si>
  <si>
    <t>862.5</t>
  </si>
  <si>
    <t>818.14</t>
  </si>
  <si>
    <t>820.07</t>
  </si>
  <si>
    <t>1170.92</t>
  </si>
  <si>
    <t>1134.65</t>
  </si>
  <si>
    <t>1136.18</t>
  </si>
  <si>
    <t>1247.79</t>
  </si>
  <si>
    <t>1282.1</t>
  </si>
  <si>
    <t>1331.66</t>
  </si>
  <si>
    <t>1527.07</t>
  </si>
  <si>
    <t>1677.84</t>
  </si>
  <si>
    <t>1783.92</t>
  </si>
  <si>
    <t>IDN</t>
  </si>
  <si>
    <t>Indonesia</t>
  </si>
  <si>
    <t>1179.16</t>
  </si>
  <si>
    <t>984.83</t>
  </si>
  <si>
    <t>984.84</t>
  </si>
  <si>
    <t>1497.01</t>
  </si>
  <si>
    <t>1463.32</t>
  </si>
  <si>
    <t>1180.82</t>
  </si>
  <si>
    <t>1228.31</t>
  </si>
  <si>
    <t>966.27</t>
  </si>
  <si>
    <t>662.35</t>
  </si>
  <si>
    <t>672.96</t>
  </si>
  <si>
    <t>1087.68</t>
  </si>
  <si>
    <t>762.13</t>
  </si>
  <si>
    <t>965.82</t>
  </si>
  <si>
    <t>699.4</t>
  </si>
  <si>
    <t>940.81</t>
  </si>
  <si>
    <t>569.45</t>
  </si>
  <si>
    <t>787.8</t>
  </si>
  <si>
    <t>847.62</t>
  </si>
  <si>
    <t>1426.52</t>
  </si>
  <si>
    <t>713.35</t>
  </si>
  <si>
    <t>829.07</t>
  </si>
  <si>
    <t>803.09</t>
  </si>
  <si>
    <t>789.04</t>
  </si>
  <si>
    <t>775.39</t>
  </si>
  <si>
    <t>766.32</t>
  </si>
  <si>
    <t>JPN</t>
  </si>
  <si>
    <t>Japan</t>
  </si>
  <si>
    <t>1080.72</t>
  </si>
  <si>
    <t>1120.23</t>
  </si>
  <si>
    <t>1134.87</t>
  </si>
  <si>
    <t>1149.58</t>
  </si>
  <si>
    <t>1188.16</t>
  </si>
  <si>
    <t>1237.62</t>
  </si>
  <si>
    <t>1225.63</t>
  </si>
  <si>
    <t>1073.32</t>
  </si>
  <si>
    <t>1126.24</t>
  </si>
  <si>
    <t>1192.78</t>
  </si>
  <si>
    <t>1156.84</t>
  </si>
  <si>
    <t>1178.8</t>
  </si>
  <si>
    <t>1171.32</t>
  </si>
  <si>
    <t>1177.27</t>
  </si>
  <si>
    <t>1169.21</t>
  </si>
  <si>
    <t>1132.92</t>
  </si>
  <si>
    <t>1128.42</t>
  </si>
  <si>
    <t>1089.58</t>
  </si>
  <si>
    <t>1127.42</t>
  </si>
  <si>
    <t>1137.48</t>
  </si>
  <si>
    <t>1123.71</t>
  </si>
  <si>
    <t>1113.5</t>
  </si>
  <si>
    <t>1061.71</t>
  </si>
  <si>
    <t>1068.68</t>
  </si>
  <si>
    <t>1058.77</t>
  </si>
  <si>
    <t>1075.11</t>
  </si>
  <si>
    <t>1114.88</t>
  </si>
  <si>
    <t>1129.06</t>
  </si>
  <si>
    <t>1126.05</t>
  </si>
  <si>
    <t>1165.3</t>
  </si>
  <si>
    <t>1215.08</t>
  </si>
  <si>
    <t>1201.96</t>
  </si>
  <si>
    <t>1000.88</t>
  </si>
  <si>
    <t>1057.17</t>
  </si>
  <si>
    <t>1125.9</t>
  </si>
  <si>
    <t>1091.46</t>
  </si>
  <si>
    <t>1113.76</t>
  </si>
  <si>
    <t>1105.36</t>
  </si>
  <si>
    <t>1111.96</t>
  </si>
  <si>
    <t>1104.4</t>
  </si>
  <si>
    <t>1070.07</t>
  </si>
  <si>
    <t>1087.91</t>
  </si>
  <si>
    <t>1049.4</t>
  </si>
  <si>
    <t>1091.83</t>
  </si>
  <si>
    <t>1104.54</t>
  </si>
  <si>
    <t>1090.38</t>
  </si>
  <si>
    <t>1080.3</t>
  </si>
  <si>
    <t>1027.47</t>
  </si>
  <si>
    <t>1034.94</t>
  </si>
  <si>
    <t>1023.71</t>
  </si>
  <si>
    <t>835.54</t>
  </si>
  <si>
    <t>829.79</t>
  </si>
  <si>
    <t>830.33</t>
  </si>
  <si>
    <t>822.01</t>
  </si>
  <si>
    <t>816.46</t>
  </si>
  <si>
    <t>812.72</t>
  </si>
  <si>
    <t>809.72</t>
  </si>
  <si>
    <t>793.01</t>
  </si>
  <si>
    <t>789.92</t>
  </si>
  <si>
    <t>781.15</t>
  </si>
  <si>
    <t>765.47</t>
  </si>
  <si>
    <t>754.61</t>
  </si>
  <si>
    <t>740.92</t>
  </si>
  <si>
    <t>731.47</t>
  </si>
  <si>
    <t>720.87</t>
  </si>
  <si>
    <t>727.87</t>
  </si>
  <si>
    <t>721.87</t>
  </si>
  <si>
    <t>711.89</t>
  </si>
  <si>
    <t>702.71</t>
  </si>
  <si>
    <t>692.24</t>
  </si>
  <si>
    <t>682.58</t>
  </si>
  <si>
    <t>670.44</t>
  </si>
  <si>
    <t>661.75</t>
  </si>
  <si>
    <t>653.99</t>
  </si>
  <si>
    <t>650.61</t>
  </si>
  <si>
    <t>BRA</t>
  </si>
  <si>
    <t>Brazil</t>
  </si>
  <si>
    <t>817.65</t>
  </si>
  <si>
    <t>838.9</t>
  </si>
  <si>
    <t>828.24</t>
  </si>
  <si>
    <t>744.8</t>
  </si>
  <si>
    <t>769.9</t>
  </si>
  <si>
    <t>748.07</t>
  </si>
  <si>
    <t>715.46</t>
  </si>
  <si>
    <t>1451.2</t>
  </si>
  <si>
    <t>1474.85</t>
  </si>
  <si>
    <t>1453.79</t>
  </si>
  <si>
    <t>1436.84</t>
  </si>
  <si>
    <t>1432.89</t>
  </si>
  <si>
    <t>1429.75</t>
  </si>
  <si>
    <t>1411.97</t>
  </si>
  <si>
    <t>1418.91</t>
  </si>
  <si>
    <t>1420.52</t>
  </si>
  <si>
    <t>1339.54</t>
  </si>
  <si>
    <t>1329.15</t>
  </si>
  <si>
    <t>1319.91</t>
  </si>
  <si>
    <t>1300.99</t>
  </si>
  <si>
    <t>1279.87</t>
  </si>
  <si>
    <t>1261.08</t>
  </si>
  <si>
    <t>1253.84</t>
  </si>
  <si>
    <t>1246.42</t>
  </si>
  <si>
    <t>1244.02</t>
  </si>
  <si>
    <t>791.59</t>
  </si>
  <si>
    <t>737.09</t>
  </si>
  <si>
    <t>713.72</t>
  </si>
  <si>
    <t>739.18</t>
  </si>
  <si>
    <t>735.97</t>
  </si>
  <si>
    <t>706.26</t>
  </si>
  <si>
    <t>700.36</t>
  </si>
  <si>
    <t>658.04</t>
  </si>
  <si>
    <t>669.18</t>
  </si>
  <si>
    <t>660.74</t>
  </si>
  <si>
    <t>655.15</t>
  </si>
  <si>
    <t>655.54</t>
  </si>
  <si>
    <t>655.45</t>
  </si>
  <si>
    <t>657.02</t>
  </si>
  <si>
    <t>657.06</t>
  </si>
  <si>
    <t>664.61</t>
  </si>
  <si>
    <t>678.79</t>
  </si>
  <si>
    <t>695.17</t>
  </si>
  <si>
    <t>709.02</t>
  </si>
  <si>
    <t>720.52</t>
  </si>
  <si>
    <t>722.78</t>
  </si>
  <si>
    <t>724.64</t>
  </si>
  <si>
    <t>712.77</t>
  </si>
  <si>
    <t>722.35</t>
  </si>
  <si>
    <t>720.74</t>
  </si>
  <si>
    <t>IRN</t>
  </si>
  <si>
    <t>Iran</t>
  </si>
  <si>
    <t>631.84</t>
  </si>
  <si>
    <t>637.67</t>
  </si>
  <si>
    <t>617.23</t>
  </si>
  <si>
    <t>609.45</t>
  </si>
  <si>
    <t>616.78</t>
  </si>
  <si>
    <t>595.58</t>
  </si>
  <si>
    <t>569.89</t>
  </si>
  <si>
    <t>504.94</t>
  </si>
  <si>
    <t>484.86</t>
  </si>
  <si>
    <t>475.19</t>
  </si>
  <si>
    <t>444.98</t>
  </si>
  <si>
    <t>411.43</t>
  </si>
  <si>
    <t>377.94</t>
  </si>
  <si>
    <t>349.51</t>
  </si>
  <si>
    <t>329.31</t>
  </si>
  <si>
    <t>313.63</t>
  </si>
  <si>
    <t>305.51</t>
  </si>
  <si>
    <t>272.8</t>
  </si>
  <si>
    <t>274.0</t>
  </si>
  <si>
    <t>261.2</t>
  </si>
  <si>
    <t>252.81</t>
  </si>
  <si>
    <t>247.89</t>
  </si>
  <si>
    <t>217.81</t>
  </si>
  <si>
    <t>214.6</t>
  </si>
  <si>
    <t>200.01</t>
  </si>
  <si>
    <t>601.51</t>
  </si>
  <si>
    <t>607.71</t>
  </si>
  <si>
    <t>586.56</t>
  </si>
  <si>
    <t>578.22</t>
  </si>
  <si>
    <t>581.81</t>
  </si>
  <si>
    <t>558.86</t>
  </si>
  <si>
    <t>535.07</t>
  </si>
  <si>
    <t>524.65</t>
  </si>
  <si>
    <t>507.52</t>
  </si>
  <si>
    <t>500.06</t>
  </si>
  <si>
    <t>472.0</t>
  </si>
  <si>
    <t>439.57</t>
  </si>
  <si>
    <t>406.45</t>
  </si>
  <si>
    <t>379.14</t>
  </si>
  <si>
    <t>359.51</t>
  </si>
  <si>
    <t>344.23</t>
  </si>
  <si>
    <t>314.97</t>
  </si>
  <si>
    <t>283.22</t>
  </si>
  <si>
    <t>284.94</t>
  </si>
  <si>
    <t>272.84</t>
  </si>
  <si>
    <t>264.64</t>
  </si>
  <si>
    <t>260.03</t>
  </si>
  <si>
    <t>230.28</t>
  </si>
  <si>
    <t>227.53</t>
  </si>
  <si>
    <t>212.94</t>
  </si>
  <si>
    <t>752.7</t>
  </si>
  <si>
    <t>740.6</t>
  </si>
  <si>
    <t>728.1</t>
  </si>
  <si>
    <t>706.3</t>
  </si>
  <si>
    <t>757.1</t>
  </si>
  <si>
    <t>735.5</t>
  </si>
  <si>
    <t>702.6</t>
  </si>
  <si>
    <t>573.6</t>
  </si>
  <si>
    <t>516.9</t>
  </si>
  <si>
    <t>506.2</t>
  </si>
  <si>
    <t>462.1</t>
  </si>
  <si>
    <t>411.6</t>
  </si>
  <si>
    <t>362.1</t>
  </si>
  <si>
    <t>347.6</t>
  </si>
  <si>
    <t>277.9</t>
  </si>
  <si>
    <t>266.2</t>
  </si>
  <si>
    <t>224.4</t>
  </si>
  <si>
    <t>207.8</t>
  </si>
  <si>
    <t>199.4</t>
  </si>
  <si>
    <t>189.6</t>
  </si>
  <si>
    <t>181.5</t>
  </si>
  <si>
    <t>161.6</t>
  </si>
  <si>
    <t>140.3</t>
  </si>
  <si>
    <t>120.4</t>
  </si>
  <si>
    <t>99.57</t>
  </si>
  <si>
    <t>654.21</t>
  </si>
  <si>
    <t>636.23</t>
  </si>
  <si>
    <t>631.01</t>
  </si>
  <si>
    <t>684.35</t>
  </si>
  <si>
    <t>699.87</t>
  </si>
  <si>
    <t>699.33</t>
  </si>
  <si>
    <t>694.14</t>
  </si>
  <si>
    <t>639.57</t>
  </si>
  <si>
    <t>622.13</t>
  </si>
  <si>
    <t>625.08</t>
  </si>
  <si>
    <t>604.39</t>
  </si>
  <si>
    <t>573.39</t>
  </si>
  <si>
    <t>537.68</t>
  </si>
  <si>
    <t>499.08</t>
  </si>
  <si>
    <t>462.78</t>
  </si>
  <si>
    <t>453.7</t>
  </si>
  <si>
    <t>441.26</t>
  </si>
  <si>
    <t>445.59</t>
  </si>
  <si>
    <t>454.24</t>
  </si>
  <si>
    <t>452.48</t>
  </si>
  <si>
    <t>455.99</t>
  </si>
  <si>
    <t>431.43</t>
  </si>
  <si>
    <t>421.37</t>
  </si>
  <si>
    <t>412.65</t>
  </si>
  <si>
    <t>410.58</t>
  </si>
  <si>
    <t>534.2</t>
  </si>
  <si>
    <t>479.8</t>
  </si>
  <si>
    <t>455.59</t>
  </si>
  <si>
    <t>464.38</t>
  </si>
  <si>
    <t>458.89</t>
  </si>
  <si>
    <t>428.86</t>
  </si>
  <si>
    <t>458.34</t>
  </si>
  <si>
    <t>371.51</t>
  </si>
  <si>
    <t>355.48</t>
  </si>
  <si>
    <t>360.27</t>
  </si>
  <si>
    <t>345.27</t>
  </si>
  <si>
    <t>323.48</t>
  </si>
  <si>
    <t>322.04</t>
  </si>
  <si>
    <t>315.9</t>
  </si>
  <si>
    <t>287.32</t>
  </si>
  <si>
    <t>283.38</t>
  </si>
  <si>
    <t>265.18</t>
  </si>
  <si>
    <t>249.37</t>
  </si>
  <si>
    <t>244.86</t>
  </si>
  <si>
    <t>222.18</t>
  </si>
  <si>
    <t>210.13</t>
  </si>
  <si>
    <t>186.37</t>
  </si>
  <si>
    <t>174.04</t>
  </si>
  <si>
    <t>161.36</t>
  </si>
  <si>
    <t>152.96</t>
  </si>
  <si>
    <t>DEU</t>
  </si>
  <si>
    <t>Germany</t>
  </si>
  <si>
    <t>696.28</t>
  </si>
  <si>
    <t>720.71</t>
  </si>
  <si>
    <t>735.67</t>
  </si>
  <si>
    <t>731.02</t>
  </si>
  <si>
    <t>724.72</t>
  </si>
  <si>
    <t>764.89</t>
  </si>
  <si>
    <t>748.73</t>
  </si>
  <si>
    <t>734.25</t>
  </si>
  <si>
    <t>789.13</t>
  </si>
  <si>
    <t>783.24</t>
  </si>
  <si>
    <t>813.84</t>
  </si>
  <si>
    <t>801.82</t>
  </si>
  <si>
    <t>820.5</t>
  </si>
  <si>
    <t>836.35</t>
  </si>
  <si>
    <t>833.08</t>
  </si>
  <si>
    <t>847.49</t>
  </si>
  <si>
    <t>800.47</t>
  </si>
  <si>
    <t>832.22</t>
  </si>
  <si>
    <t>839.65</t>
  </si>
  <si>
    <t>871.35</t>
  </si>
  <si>
    <t>841.72</t>
  </si>
  <si>
    <t>843.01</t>
  </si>
  <si>
    <t>854.24</t>
  </si>
  <si>
    <t>860.0</t>
  </si>
  <si>
    <t>899.7</t>
  </si>
  <si>
    <t>694.54</t>
  </si>
  <si>
    <t>718.79</t>
  </si>
  <si>
    <t>734.49</t>
  </si>
  <si>
    <t>729.68</t>
  </si>
  <si>
    <t>723.11</t>
  </si>
  <si>
    <t>763.65</t>
  </si>
  <si>
    <t>746.7</t>
  </si>
  <si>
    <t>722.08</t>
  </si>
  <si>
    <t>775.93</t>
  </si>
  <si>
    <t>769.17</t>
  </si>
  <si>
    <t>800.88</t>
  </si>
  <si>
    <t>789.14</t>
  </si>
  <si>
    <t>806.81</t>
  </si>
  <si>
    <t>823.08</t>
  </si>
  <si>
    <t>820.35</t>
  </si>
  <si>
    <t>833.96</t>
  </si>
  <si>
    <t>817.59</t>
  </si>
  <si>
    <t>849.49</t>
  </si>
  <si>
    <t>857.18</t>
  </si>
  <si>
    <t>889.33</t>
  </si>
  <si>
    <t>858.9</t>
  </si>
  <si>
    <t>860.44</t>
  </si>
  <si>
    <t>872.47</t>
  </si>
  <si>
    <t>878.32</t>
  </si>
  <si>
    <t>918.71</t>
  </si>
  <si>
    <t>COD</t>
  </si>
  <si>
    <t>Democratic Republic of the Congo</t>
  </si>
  <si>
    <t>605.15</t>
  </si>
  <si>
    <t>604.24</t>
  </si>
  <si>
    <t>603.98</t>
  </si>
  <si>
    <t>604.59</t>
  </si>
  <si>
    <t>604.73</t>
  </si>
  <si>
    <t>604.37</t>
  </si>
  <si>
    <t>604.03</t>
  </si>
  <si>
    <t>370.11</t>
  </si>
  <si>
    <t>370.17</t>
  </si>
  <si>
    <t>370.09</t>
  </si>
  <si>
    <t>369.9</t>
  </si>
  <si>
    <t>369.83</t>
  </si>
  <si>
    <t>369.56</t>
  </si>
  <si>
    <t>369.63</t>
  </si>
  <si>
    <t>369.27</t>
  </si>
  <si>
    <t>369.19</t>
  </si>
  <si>
    <t>369.73</t>
  </si>
  <si>
    <t>369.92</t>
  </si>
  <si>
    <t>369.74</t>
  </si>
  <si>
    <t>369.84</t>
  </si>
  <si>
    <t>369.51</t>
  </si>
  <si>
    <t>369.07</t>
  </si>
  <si>
    <t>369.33</t>
  </si>
  <si>
    <t>569.72</t>
  </si>
  <si>
    <t>559.92</t>
  </si>
  <si>
    <t>530.42</t>
  </si>
  <si>
    <t>516.43</t>
  </si>
  <si>
    <t>500.07</t>
  </si>
  <si>
    <t>463.59</t>
  </si>
  <si>
    <t>435.41</t>
  </si>
  <si>
    <t>342.35</t>
  </si>
  <si>
    <t>311.22</t>
  </si>
  <si>
    <t>296.74</t>
  </si>
  <si>
    <t>261.64</t>
  </si>
  <si>
    <t>233.86</t>
  </si>
  <si>
    <t>209.54</t>
  </si>
  <si>
    <t>199.68</t>
  </si>
  <si>
    <t>208.92</t>
  </si>
  <si>
    <t>195.22</t>
  </si>
  <si>
    <t>187.8</t>
  </si>
  <si>
    <t>182.58</t>
  </si>
  <si>
    <t>173.13</t>
  </si>
  <si>
    <t>156.92</t>
  </si>
  <si>
    <t>156.7</t>
  </si>
  <si>
    <t>164.34</t>
  </si>
  <si>
    <t>154.53</t>
  </si>
  <si>
    <t>156.65</t>
  </si>
  <si>
    <t>153.2</t>
  </si>
  <si>
    <t>597.46</t>
  </si>
  <si>
    <t>574.11</t>
  </si>
  <si>
    <t>565.61</t>
  </si>
  <si>
    <t>549.64</t>
  </si>
  <si>
    <t>546.03</t>
  </si>
  <si>
    <t>538.48</t>
  </si>
  <si>
    <t>541.38</t>
  </si>
  <si>
    <t>537.43</t>
  </si>
  <si>
    <t>527.01</t>
  </si>
  <si>
    <t>536.03</t>
  </si>
  <si>
    <t>540.97</t>
  </si>
  <si>
    <t>530.92</t>
  </si>
  <si>
    <t>535.99</t>
  </si>
  <si>
    <t>521.58</t>
  </si>
  <si>
    <t>516.17</t>
  </si>
  <si>
    <t>479.51</t>
  </si>
  <si>
    <t>463.29</t>
  </si>
  <si>
    <t>446.13</t>
  </si>
  <si>
    <t>451.86</t>
  </si>
  <si>
    <t>448.37</t>
  </si>
  <si>
    <t>480.3</t>
  </si>
  <si>
    <t>487.07</t>
  </si>
  <si>
    <t>508.52</t>
  </si>
  <si>
    <t>529.3</t>
  </si>
  <si>
    <t>548.91</t>
  </si>
  <si>
    <t>590.69</t>
  </si>
  <si>
    <t>Other Fuel Combustion</t>
  </si>
  <si>
    <t>609.42</t>
  </si>
  <si>
    <t>624.34</t>
  </si>
  <si>
    <t>619.28</t>
  </si>
  <si>
    <t>620.72</t>
  </si>
  <si>
    <t>622.62</t>
  </si>
  <si>
    <t>627.08</t>
  </si>
  <si>
    <t>615.32</t>
  </si>
  <si>
    <t>596.47</t>
  </si>
  <si>
    <t>635.17</t>
  </si>
  <si>
    <t>615.05</t>
  </si>
  <si>
    <t>613.2</t>
  </si>
  <si>
    <t>603.37</t>
  </si>
  <si>
    <t>578.72</t>
  </si>
  <si>
    <t>544.41</t>
  </si>
  <si>
    <t>525.84</t>
  </si>
  <si>
    <t>524.63</t>
  </si>
  <si>
    <t>569.04</t>
  </si>
  <si>
    <t>559.9</t>
  </si>
  <si>
    <t>582.94</t>
  </si>
  <si>
    <t>535.86</t>
  </si>
  <si>
    <t>606.61</t>
  </si>
  <si>
    <t>654.68</t>
  </si>
  <si>
    <t>669.33</t>
  </si>
  <si>
    <t>752.5</t>
  </si>
  <si>
    <t>CAN</t>
  </si>
  <si>
    <t>Canada</t>
  </si>
  <si>
    <t>620.59</t>
  </si>
  <si>
    <t>609.18</t>
  </si>
  <si>
    <t>597.89</t>
  </si>
  <si>
    <t>700.42</t>
  </si>
  <si>
    <t>706.24</t>
  </si>
  <si>
    <t>700.29</t>
  </si>
  <si>
    <t>691.86</t>
  </si>
  <si>
    <t>835.47</t>
  </si>
  <si>
    <t>863.98</t>
  </si>
  <si>
    <t>883.18</t>
  </si>
  <si>
    <t>853.76</t>
  </si>
  <si>
    <t>862.28</t>
  </si>
  <si>
    <t>849.3</t>
  </si>
  <si>
    <t>864.07</t>
  </si>
  <si>
    <t>843.88</t>
  </si>
  <si>
    <t>826.06</t>
  </si>
  <si>
    <t>577.66</t>
  </si>
  <si>
    <t>567.84</t>
  </si>
  <si>
    <t>559.49</t>
  </si>
  <si>
    <t>544.3</t>
  </si>
  <si>
    <t>530.57</t>
  </si>
  <si>
    <t>518.83</t>
  </si>
  <si>
    <t>504.13</t>
  </si>
  <si>
    <t>508.47</t>
  </si>
  <si>
    <t>495.34</t>
  </si>
  <si>
    <t>560.02</t>
  </si>
  <si>
    <t>555.76</t>
  </si>
  <si>
    <t>553.29</t>
  </si>
  <si>
    <t>548.11</t>
  </si>
  <si>
    <t>546.17</t>
  </si>
  <si>
    <t>545.99</t>
  </si>
  <si>
    <t>542.5</t>
  </si>
  <si>
    <t>538.82</t>
  </si>
  <si>
    <t>549.21</t>
  </si>
  <si>
    <t>544.16</t>
  </si>
  <si>
    <t>533.66</t>
  </si>
  <si>
    <t>526.44</t>
  </si>
  <si>
    <t>514.15</t>
  </si>
  <si>
    <t>509.35</t>
  </si>
  <si>
    <t>503.29</t>
  </si>
  <si>
    <t>513.4</t>
  </si>
  <si>
    <t>512.67</t>
  </si>
  <si>
    <t>511.15</t>
  </si>
  <si>
    <t>506.69</t>
  </si>
  <si>
    <t>505.71</t>
  </si>
  <si>
    <t>501.89</t>
  </si>
  <si>
    <t>499.93</t>
  </si>
  <si>
    <t>496.93</t>
  </si>
  <si>
    <t>492.98</t>
  </si>
  <si>
    <t>490.06</t>
  </si>
  <si>
    <t>SAU</t>
  </si>
  <si>
    <t>Saudi Arabia</t>
  </si>
  <si>
    <t>527.57</t>
  </si>
  <si>
    <t>549.71</t>
  </si>
  <si>
    <t>560.6</t>
  </si>
  <si>
    <t>565.16</t>
  </si>
  <si>
    <t>540.5</t>
  </si>
  <si>
    <t>503.19</t>
  </si>
  <si>
    <t>492.44</t>
  </si>
  <si>
    <t>406.48</t>
  </si>
  <si>
    <t>389.67</t>
  </si>
  <si>
    <t>354.57</t>
  </si>
  <si>
    <t>335.39</t>
  </si>
  <si>
    <t>315.25</t>
  </si>
  <si>
    <t>299.85</t>
  </si>
  <si>
    <t>284.78</t>
  </si>
  <si>
    <t>272.21</t>
  </si>
  <si>
    <t>254.05</t>
  </si>
  <si>
    <t>239.49</t>
  </si>
  <si>
    <t>220.03</t>
  </si>
  <si>
    <t>217.61</t>
  </si>
  <si>
    <t>204.8</t>
  </si>
  <si>
    <t>206.32</t>
  </si>
  <si>
    <t>203.16</t>
  </si>
  <si>
    <t>201.88</t>
  </si>
  <si>
    <t>187.77</t>
  </si>
  <si>
    <t>511.88</t>
  </si>
  <si>
    <t>523.44</t>
  </si>
  <si>
    <t>520.71</t>
  </si>
  <si>
    <t>517.24</t>
  </si>
  <si>
    <t>505.72</t>
  </si>
  <si>
    <t>495.26</t>
  </si>
  <si>
    <t>499.17</t>
  </si>
  <si>
    <t>469.95</t>
  </si>
  <si>
    <t>467.91</t>
  </si>
  <si>
    <t>476.78</t>
  </si>
  <si>
    <t>467.95</t>
  </si>
  <si>
    <t>477.35</t>
  </si>
  <si>
    <t>464.96</t>
  </si>
  <si>
    <t>444.95</t>
  </si>
  <si>
    <t>427.23</t>
  </si>
  <si>
    <t>399.71</t>
  </si>
  <si>
    <t>387.58</t>
  </si>
  <si>
    <t>386.06</t>
  </si>
  <si>
    <t>366.75</t>
  </si>
  <si>
    <t>356.43</t>
  </si>
  <si>
    <t>365.16</t>
  </si>
  <si>
    <t>358.63</t>
  </si>
  <si>
    <t>351.7</t>
  </si>
  <si>
    <t>351.23</t>
  </si>
  <si>
    <t>345.34</t>
  </si>
  <si>
    <t>550.68</t>
  </si>
  <si>
    <t>497.9</t>
  </si>
  <si>
    <t>496.47</t>
  </si>
  <si>
    <t>512.54</t>
  </si>
  <si>
    <t>545.08</t>
  </si>
  <si>
    <t>528.01</t>
  </si>
  <si>
    <t>460.54</t>
  </si>
  <si>
    <t>551.36</t>
  </si>
  <si>
    <t>556.24</t>
  </si>
  <si>
    <t>549.0</t>
  </si>
  <si>
    <t>517.53</t>
  </si>
  <si>
    <t>571.93</t>
  </si>
  <si>
    <t>590.28</t>
  </si>
  <si>
    <t>605.74</t>
  </si>
  <si>
    <t>582.86</t>
  </si>
  <si>
    <t>581.69</t>
  </si>
  <si>
    <t>567.35</t>
  </si>
  <si>
    <t>548.57</t>
  </si>
  <si>
    <t>600.06</t>
  </si>
  <si>
    <t>616.37</t>
  </si>
  <si>
    <t>580.04</t>
  </si>
  <si>
    <t>575.85</t>
  </si>
  <si>
    <t>585.57</t>
  </si>
  <si>
    <t>565.06</t>
  </si>
  <si>
    <t>555.18</t>
  </si>
  <si>
    <t>KOR</t>
  </si>
  <si>
    <t>South Korea</t>
  </si>
  <si>
    <t>627.62</t>
  </si>
  <si>
    <t>608.08</t>
  </si>
  <si>
    <t>589.76</t>
  </si>
  <si>
    <t>588.58</t>
  </si>
  <si>
    <t>577.21</t>
  </si>
  <si>
    <t>592.32</t>
  </si>
  <si>
    <t>593.54</t>
  </si>
  <si>
    <t>509.69</t>
  </si>
  <si>
    <t>500.78</t>
  </si>
  <si>
    <t>489.69</t>
  </si>
  <si>
    <t>472.25</t>
  </si>
  <si>
    <t>466.62</t>
  </si>
  <si>
    <t>468.32</t>
  </si>
  <si>
    <t>449.46</t>
  </si>
  <si>
    <t>442.87</t>
  </si>
  <si>
    <t>428.54</t>
  </si>
  <si>
    <t>384.23</t>
  </si>
  <si>
    <t>347.79</t>
  </si>
  <si>
    <t>405.74</t>
  </si>
  <si>
    <t>386.24</t>
  </si>
  <si>
    <t>360.16</t>
  </si>
  <si>
    <t>332.66</t>
  </si>
  <si>
    <t>308.63</t>
  </si>
  <si>
    <t>280.54</t>
  </si>
  <si>
    <t>257.86</t>
  </si>
  <si>
    <t>502.44</t>
  </si>
  <si>
    <t>525.71</t>
  </si>
  <si>
    <t>531.72</t>
  </si>
  <si>
    <t>535.49</t>
  </si>
  <si>
    <t>510.65</t>
  </si>
  <si>
    <t>474.97</t>
  </si>
  <si>
    <t>467.07</t>
  </si>
  <si>
    <t>441.39</t>
  </si>
  <si>
    <t>386.3</t>
  </si>
  <si>
    <t>371.3</t>
  </si>
  <si>
    <t>340.39</t>
  </si>
  <si>
    <t>323.0</t>
  </si>
  <si>
    <t>303.72</t>
  </si>
  <si>
    <t>288.13</t>
  </si>
  <si>
    <t>273.23</t>
  </si>
  <si>
    <t>261.05</t>
  </si>
  <si>
    <t>244.16</t>
  </si>
  <si>
    <t>231.64</t>
  </si>
  <si>
    <t>226.26</t>
  </si>
  <si>
    <t>212.61</t>
  </si>
  <si>
    <t>209.69</t>
  </si>
  <si>
    <t>197.18</t>
  </si>
  <si>
    <t>199.07</t>
  </si>
  <si>
    <t>195.76</t>
  </si>
  <si>
    <t>194.46</t>
  </si>
  <si>
    <t>182.26</t>
  </si>
  <si>
    <t>606.52</t>
  </si>
  <si>
    <t>588.63</t>
  </si>
  <si>
    <t>570.63</t>
  </si>
  <si>
    <t>563.9</t>
  </si>
  <si>
    <t>552.16</t>
  </si>
  <si>
    <t>566.91</t>
  </si>
  <si>
    <t>567.93</t>
  </si>
  <si>
    <t>474.12</t>
  </si>
  <si>
    <t>466.74</t>
  </si>
  <si>
    <t>455.85</t>
  </si>
  <si>
    <t>435.27</t>
  </si>
  <si>
    <t>429.83</t>
  </si>
  <si>
    <t>434.32</t>
  </si>
  <si>
    <t>417.26</t>
  </si>
  <si>
    <t>409.86</t>
  </si>
  <si>
    <t>394.09</t>
  </si>
  <si>
    <t>365.51</t>
  </si>
  <si>
    <t>328.23</t>
  </si>
  <si>
    <t>392.62</t>
  </si>
  <si>
    <t>372.11</t>
  </si>
  <si>
    <t>345.82</t>
  </si>
  <si>
    <t>317.06</t>
  </si>
  <si>
    <t>290.89</t>
  </si>
  <si>
    <t>259.24</t>
  </si>
  <si>
    <t>234.38</t>
  </si>
  <si>
    <t>560.2</t>
  </si>
  <si>
    <t>538.71</t>
  </si>
  <si>
    <t>541.12</t>
  </si>
  <si>
    <t>547.23</t>
  </si>
  <si>
    <t>541.24</t>
  </si>
  <si>
    <t>532.26</t>
  </si>
  <si>
    <t>511.03</t>
  </si>
  <si>
    <t>537.91</t>
  </si>
  <si>
    <t>556.31</t>
  </si>
  <si>
    <t>526.78</t>
  </si>
  <si>
    <t>535.31</t>
  </si>
  <si>
    <t>522.34</t>
  </si>
  <si>
    <t>517.37</t>
  </si>
  <si>
    <t>499.78</t>
  </si>
  <si>
    <t>487.32</t>
  </si>
  <si>
    <t>478.1</t>
  </si>
  <si>
    <t>470.18</t>
  </si>
  <si>
    <t>455.54</t>
  </si>
  <si>
    <t>441.54</t>
  </si>
  <si>
    <t>431.03</t>
  </si>
  <si>
    <t>417.2</t>
  </si>
  <si>
    <t>421.62</t>
  </si>
  <si>
    <t>408.53</t>
  </si>
  <si>
    <t>525.29</t>
  </si>
  <si>
    <t>528.27</t>
  </si>
  <si>
    <t>524.73</t>
  </si>
  <si>
    <t>531.18</t>
  </si>
  <si>
    <t>540.75</t>
  </si>
  <si>
    <t>540.15</t>
  </si>
  <si>
    <t>543.23</t>
  </si>
  <si>
    <t>567.06</t>
  </si>
  <si>
    <t>572.15</t>
  </si>
  <si>
    <t>580.27</t>
  </si>
  <si>
    <t>593.74</t>
  </si>
  <si>
    <t>592.46</t>
  </si>
  <si>
    <t>593.33</t>
  </si>
  <si>
    <t>594.5</t>
  </si>
  <si>
    <t>592.03</t>
  </si>
  <si>
    <t>588.98</t>
  </si>
  <si>
    <t>609.2</t>
  </si>
  <si>
    <t>605.45</t>
  </si>
  <si>
    <t>609.36</t>
  </si>
  <si>
    <t>602.21</t>
  </si>
  <si>
    <t>605.78</t>
  </si>
  <si>
    <t>601.18</t>
  </si>
  <si>
    <t>605.84</t>
  </si>
  <si>
    <t>595.71</t>
  </si>
  <si>
    <t>596.18</t>
  </si>
  <si>
    <t>485.1</t>
  </si>
  <si>
    <t>487.42</t>
  </si>
  <si>
    <t>490.07</t>
  </si>
  <si>
    <t>488.32</t>
  </si>
  <si>
    <t>481.19</t>
  </si>
  <si>
    <t>476.48</t>
  </si>
  <si>
    <t>453.25</t>
  </si>
  <si>
    <t>423.72</t>
  </si>
  <si>
    <t>414.01</t>
  </si>
  <si>
    <t>399.83</t>
  </si>
  <si>
    <t>391.83</t>
  </si>
  <si>
    <t>380.37</t>
  </si>
  <si>
    <t>371.15</t>
  </si>
  <si>
    <t>357.02</t>
  </si>
  <si>
    <t>353.05</t>
  </si>
  <si>
    <t>336.36</t>
  </si>
  <si>
    <t>339.67</t>
  </si>
  <si>
    <t>326.24</t>
  </si>
  <si>
    <t>318.64</t>
  </si>
  <si>
    <t>344.06</t>
  </si>
  <si>
    <t>321.32</t>
  </si>
  <si>
    <t>282.93</t>
  </si>
  <si>
    <t>271.29</t>
  </si>
  <si>
    <t>279.19</t>
  </si>
  <si>
    <t>274.52</t>
  </si>
  <si>
    <t>454.06</t>
  </si>
  <si>
    <t>429.41</t>
  </si>
  <si>
    <t>439.02</t>
  </si>
  <si>
    <t>433.88</t>
  </si>
  <si>
    <t>437.26</t>
  </si>
  <si>
    <t>434.89</t>
  </si>
  <si>
    <t>438.57</t>
  </si>
  <si>
    <t>407.54</t>
  </si>
  <si>
    <t>474.77</t>
  </si>
  <si>
    <t>486.01</t>
  </si>
  <si>
    <t>495.82</t>
  </si>
  <si>
    <t>477.33</t>
  </si>
  <si>
    <t>511.67</t>
  </si>
  <si>
    <t>485.42</t>
  </si>
  <si>
    <t>490.82</t>
  </si>
  <si>
    <t>540.01</t>
  </si>
  <si>
    <t>499.36</t>
  </si>
  <si>
    <t>512.74</t>
  </si>
  <si>
    <t>506.73</t>
  </si>
  <si>
    <t>485.92</t>
  </si>
  <si>
    <t>486.8</t>
  </si>
  <si>
    <t>534.85</t>
  </si>
  <si>
    <t>532.42</t>
  </si>
  <si>
    <t>517.64</t>
  </si>
  <si>
    <t>566.88</t>
  </si>
  <si>
    <t>438.1</t>
  </si>
  <si>
    <t>419.0</t>
  </si>
  <si>
    <t>409.79</t>
  </si>
  <si>
    <t>397.13</t>
  </si>
  <si>
    <t>390.1</t>
  </si>
  <si>
    <t>391.31</t>
  </si>
  <si>
    <t>391.71</t>
  </si>
  <si>
    <t>387.65</t>
  </si>
  <si>
    <t>392.79</t>
  </si>
  <si>
    <t>405.69</t>
  </si>
  <si>
    <t>396.06</t>
  </si>
  <si>
    <t>401.65</t>
  </si>
  <si>
    <t>383.33</t>
  </si>
  <si>
    <t>370.28</t>
  </si>
  <si>
    <t>337.84</t>
  </si>
  <si>
    <t>323.97</t>
  </si>
  <si>
    <t>302.27</t>
  </si>
  <si>
    <t>297.3</t>
  </si>
  <si>
    <t>291.99</t>
  </si>
  <si>
    <t>302.78</t>
  </si>
  <si>
    <t>308.72</t>
  </si>
  <si>
    <t>315.76</t>
  </si>
  <si>
    <t>326.5</t>
  </si>
  <si>
    <t>339.75</t>
  </si>
  <si>
    <t>366.27</t>
  </si>
  <si>
    <t>414.47</t>
  </si>
  <si>
    <t>366.79</t>
  </si>
  <si>
    <t>346.79</t>
  </si>
  <si>
    <t>374.53</t>
  </si>
  <si>
    <t>371.37</t>
  </si>
  <si>
    <t>342.25</t>
  </si>
  <si>
    <t>328.82</t>
  </si>
  <si>
    <t>273.51</t>
  </si>
  <si>
    <t>278.05</t>
  </si>
  <si>
    <t>269.23</t>
  </si>
  <si>
    <t>262.52</t>
  </si>
  <si>
    <t>261.19</t>
  </si>
  <si>
    <t>260.09</t>
  </si>
  <si>
    <t>258.83</t>
  </si>
  <si>
    <t>260.58</t>
  </si>
  <si>
    <t>266.66</t>
  </si>
  <si>
    <t>266.18</t>
  </si>
  <si>
    <t>274.7</t>
  </si>
  <si>
    <t>276.98</t>
  </si>
  <si>
    <t>275.96</t>
  </si>
  <si>
    <t>274.68</t>
  </si>
  <si>
    <t>272.07</t>
  </si>
  <si>
    <t>265.58</t>
  </si>
  <si>
    <t>273.67</t>
  </si>
  <si>
    <t>275.26</t>
  </si>
  <si>
    <t>493.88</t>
  </si>
  <si>
    <t>530.05</t>
  </si>
  <si>
    <t>523.14</t>
  </si>
  <si>
    <t>514.85</t>
  </si>
  <si>
    <t>486.75</t>
  </si>
  <si>
    <t>476.57</t>
  </si>
  <si>
    <t>457.22</t>
  </si>
  <si>
    <t>391.66</t>
  </si>
  <si>
    <t>383.25</t>
  </si>
  <si>
    <t>398.28</t>
  </si>
  <si>
    <t>384.12</t>
  </si>
  <si>
    <t>365.46</t>
  </si>
  <si>
    <t>352.57</t>
  </si>
  <si>
    <t>308.48</t>
  </si>
  <si>
    <t>283.61</t>
  </si>
  <si>
    <t>277.73</t>
  </si>
  <si>
    <t>305.36</t>
  </si>
  <si>
    <t>298.69</t>
  </si>
  <si>
    <t>352.62</t>
  </si>
  <si>
    <t>313.8</t>
  </si>
  <si>
    <t>365.7</t>
  </si>
  <si>
    <t>341.37</t>
  </si>
  <si>
    <t>370.43</t>
  </si>
  <si>
    <t>360.02</t>
  </si>
  <si>
    <t>383.27</t>
  </si>
  <si>
    <t>MEX</t>
  </si>
  <si>
    <t>Mexico</t>
  </si>
  <si>
    <t>459.78</t>
  </si>
  <si>
    <t>487.62</t>
  </si>
  <si>
    <t>489.26</t>
  </si>
  <si>
    <t>485.26</t>
  </si>
  <si>
    <t>475.89</t>
  </si>
  <si>
    <t>489.4</t>
  </si>
  <si>
    <t>381.45</t>
  </si>
  <si>
    <t>392.6</t>
  </si>
  <si>
    <t>390.18</t>
  </si>
  <si>
    <t>381.29</t>
  </si>
  <si>
    <t>365.2</t>
  </si>
  <si>
    <t>347.12</t>
  </si>
  <si>
    <t>337.71</t>
  </si>
  <si>
    <t>319.02</t>
  </si>
  <si>
    <t>311.79</t>
  </si>
  <si>
    <t>377.19</t>
  </si>
  <si>
    <t>387.17</t>
  </si>
  <si>
    <t>364.48</t>
  </si>
  <si>
    <t>344.72</t>
  </si>
  <si>
    <t>328.86</t>
  </si>
  <si>
    <t>348.46</t>
  </si>
  <si>
    <t>322.59</t>
  </si>
  <si>
    <t>313.64</t>
  </si>
  <si>
    <t>309.98</t>
  </si>
  <si>
    <t>412.61</t>
  </si>
  <si>
    <t>434.12</t>
  </si>
  <si>
    <t>422.37</t>
  </si>
  <si>
    <t>458.75</t>
  </si>
  <si>
    <t>482.22</t>
  </si>
  <si>
    <t>460.13</t>
  </si>
  <si>
    <t>429.15</t>
  </si>
  <si>
    <t>330.89</t>
  </si>
  <si>
    <t>354.69</t>
  </si>
  <si>
    <t>335.3</t>
  </si>
  <si>
    <t>320.12</t>
  </si>
  <si>
    <t>317.26</t>
  </si>
  <si>
    <t>315.2</t>
  </si>
  <si>
    <t>297.65</t>
  </si>
  <si>
    <t>303.31</t>
  </si>
  <si>
    <t>304.08</t>
  </si>
  <si>
    <t>284.44</t>
  </si>
  <si>
    <t>274.34</t>
  </si>
  <si>
    <t>266.01</t>
  </si>
  <si>
    <t>248.49</t>
  </si>
  <si>
    <t>229.72</t>
  </si>
  <si>
    <t>212.37</t>
  </si>
  <si>
    <t>205.06</t>
  </si>
  <si>
    <t>198.05</t>
  </si>
  <si>
    <t>193.64</t>
  </si>
  <si>
    <t>ZAF</t>
  </si>
  <si>
    <t>South Africa</t>
  </si>
  <si>
    <t>445.22</t>
  </si>
  <si>
    <t>440.85</t>
  </si>
  <si>
    <t>431.44</t>
  </si>
  <si>
    <t>433.31</t>
  </si>
  <si>
    <t>457.11</t>
  </si>
  <si>
    <t>445.9</t>
  </si>
  <si>
    <t>433.79</t>
  </si>
  <si>
    <t>410.87</t>
  </si>
  <si>
    <t>433.63</t>
  </si>
  <si>
    <t>403.68</t>
  </si>
  <si>
    <t>386.25</t>
  </si>
  <si>
    <t>384.16</t>
  </si>
  <si>
    <t>386.45</t>
  </si>
  <si>
    <t>359.54</t>
  </si>
  <si>
    <t>337.75</t>
  </si>
  <si>
    <t>326.85</t>
  </si>
  <si>
    <t>284.7</t>
  </si>
  <si>
    <t>302.59</t>
  </si>
  <si>
    <t>294.97</t>
  </si>
  <si>
    <t>280.42</t>
  </si>
  <si>
    <t>270.62</t>
  </si>
  <si>
    <t>258.46</t>
  </si>
  <si>
    <t>252.82</t>
  </si>
  <si>
    <t>245.15</t>
  </si>
  <si>
    <t>248.66</t>
  </si>
  <si>
    <t>369.98</t>
  </si>
  <si>
    <t>376.21</t>
  </si>
  <si>
    <t>380.46</t>
  </si>
  <si>
    <t>378.27</t>
  </si>
  <si>
    <t>373.24</t>
  </si>
  <si>
    <t>369.81</t>
  </si>
  <si>
    <t>374.17</t>
  </si>
  <si>
    <t>359.46</t>
  </si>
  <si>
    <t>356.45</t>
  </si>
  <si>
    <t>359.34</t>
  </si>
  <si>
    <t>360.65</t>
  </si>
  <si>
    <t>367.51</t>
  </si>
  <si>
    <t>361.83</t>
  </si>
  <si>
    <t>344.58</t>
  </si>
  <si>
    <t>330.55</t>
  </si>
  <si>
    <t>313.41</t>
  </si>
  <si>
    <t>295.53</t>
  </si>
  <si>
    <t>293.49</t>
  </si>
  <si>
    <t>287.15</t>
  </si>
  <si>
    <t>281.92</t>
  </si>
  <si>
    <t>295.52</t>
  </si>
  <si>
    <t>290.33</t>
  </si>
  <si>
    <t>284.87</t>
  </si>
  <si>
    <t>284.73</t>
  </si>
  <si>
    <t>280.03</t>
  </si>
  <si>
    <t>TUR</t>
  </si>
  <si>
    <t>Turkey</t>
  </si>
  <si>
    <t>385.46</t>
  </si>
  <si>
    <t>389.45</t>
  </si>
  <si>
    <t>347.75</t>
  </si>
  <si>
    <t>293.74</t>
  </si>
  <si>
    <t>282.0</t>
  </si>
  <si>
    <t>259.42</t>
  </si>
  <si>
    <t>270.13</t>
  </si>
  <si>
    <t>245.34</t>
  </si>
  <si>
    <t>244.24</t>
  </si>
  <si>
    <t>246.01</t>
  </si>
  <si>
    <t>218.12</t>
  </si>
  <si>
    <t>192.04</t>
  </si>
  <si>
    <t>181.64</t>
  </si>
  <si>
    <t>176.2</t>
  </si>
  <si>
    <t>165.14</t>
  </si>
  <si>
    <t>154.81</t>
  </si>
  <si>
    <t>175.71</t>
  </si>
  <si>
    <t>176.74</t>
  </si>
  <si>
    <t>176.48</t>
  </si>
  <si>
    <t>168.39</t>
  </si>
  <si>
    <t>151.21</t>
  </si>
  <si>
    <t>136.88</t>
  </si>
  <si>
    <t>138.64</t>
  </si>
  <si>
    <t>132.85</t>
  </si>
  <si>
    <t>126.85</t>
  </si>
  <si>
    <t>433.07</t>
  </si>
  <si>
    <t>428.69</t>
  </si>
  <si>
    <t>419.08</t>
  </si>
  <si>
    <t>421.48</t>
  </si>
  <si>
    <t>445.79</t>
  </si>
  <si>
    <t>434.6</t>
  </si>
  <si>
    <t>422.74</t>
  </si>
  <si>
    <t>398.78</t>
  </si>
  <si>
    <t>421.77</t>
  </si>
  <si>
    <t>391.67</t>
  </si>
  <si>
    <t>374.4</t>
  </si>
  <si>
    <t>372.57</t>
  </si>
  <si>
    <t>375.6</t>
  </si>
  <si>
    <t>348.57</t>
  </si>
  <si>
    <t>327.07</t>
  </si>
  <si>
    <t>316.76</t>
  </si>
  <si>
    <t>274.49</t>
  </si>
  <si>
    <t>292.24</t>
  </si>
  <si>
    <t>284.26</t>
  </si>
  <si>
    <t>269.73</t>
  </si>
  <si>
    <t>259.89</t>
  </si>
  <si>
    <t>248.29</t>
  </si>
  <si>
    <t>242.9</t>
  </si>
  <si>
    <t>235.39</t>
  </si>
  <si>
    <t>238.7</t>
  </si>
  <si>
    <t>418.99</t>
  </si>
  <si>
    <t>426.97</t>
  </si>
  <si>
    <t>429.65</t>
  </si>
  <si>
    <t>433.69</t>
  </si>
  <si>
    <t>432.88</t>
  </si>
  <si>
    <t>440.27</t>
  </si>
  <si>
    <t>449.52</t>
  </si>
  <si>
    <t>469.01</t>
  </si>
  <si>
    <t>479.56</t>
  </si>
  <si>
    <t>486.45</t>
  </si>
  <si>
    <t>492.86</t>
  </si>
  <si>
    <t>499.1</t>
  </si>
  <si>
    <t>506.84</t>
  </si>
  <si>
    <t>518.71</t>
  </si>
  <si>
    <t>523.71</t>
  </si>
  <si>
    <t>530.67</t>
  </si>
  <si>
    <t>548.28</t>
  </si>
  <si>
    <t>558.13</t>
  </si>
  <si>
    <t>575.5</t>
  </si>
  <si>
    <t>581.12</t>
  </si>
  <si>
    <t>584.28</t>
  </si>
  <si>
    <t>587.38</t>
  </si>
  <si>
    <t>597.86</t>
  </si>
  <si>
    <t>611.87</t>
  </si>
  <si>
    <t>629.53</t>
  </si>
  <si>
    <t>425.95</t>
  </si>
  <si>
    <t>453.52</t>
  </si>
  <si>
    <t>455.18</t>
  </si>
  <si>
    <t>452.34</t>
  </si>
  <si>
    <t>443.85</t>
  </si>
  <si>
    <t>458.18</t>
  </si>
  <si>
    <t>467.89</t>
  </si>
  <si>
    <t>430.44</t>
  </si>
  <si>
    <t>440.82</t>
  </si>
  <si>
    <t>438.09</t>
  </si>
  <si>
    <t>430.43</t>
  </si>
  <si>
    <t>415.48</t>
  </si>
  <si>
    <t>398.72</t>
  </si>
  <si>
    <t>390.0</t>
  </si>
  <si>
    <t>371.41</t>
  </si>
  <si>
    <t>364.72</t>
  </si>
  <si>
    <t>364.54</t>
  </si>
  <si>
    <t>341.21</t>
  </si>
  <si>
    <t>351.65</t>
  </si>
  <si>
    <t>329.48</t>
  </si>
  <si>
    <t>310.35</t>
  </si>
  <si>
    <t>295.75</t>
  </si>
  <si>
    <t>312.62</t>
  </si>
  <si>
    <t>288.24</t>
  </si>
  <si>
    <t>279.91</t>
  </si>
  <si>
    <t>277.02</t>
  </si>
  <si>
    <t>374.7</t>
  </si>
  <si>
    <t>378.63</t>
  </si>
  <si>
    <t>338.87</t>
  </si>
  <si>
    <t>318.97</t>
  </si>
  <si>
    <t>307.17</t>
  </si>
  <si>
    <t>285.18</t>
  </si>
  <si>
    <t>298.43</t>
  </si>
  <si>
    <t>261.27</t>
  </si>
  <si>
    <t>262.36</t>
  </si>
  <si>
    <t>266.19</t>
  </si>
  <si>
    <t>240.24</t>
  </si>
  <si>
    <t>215.88</t>
  </si>
  <si>
    <t>207.39</t>
  </si>
  <si>
    <t>203.14</t>
  </si>
  <si>
    <t>192.6</t>
  </si>
  <si>
    <t>182.68</t>
  </si>
  <si>
    <t>178.06</t>
  </si>
  <si>
    <t>178.4</t>
  </si>
  <si>
    <t>178.33</t>
  </si>
  <si>
    <t>170.68</t>
  </si>
  <si>
    <t>154.02</t>
  </si>
  <si>
    <t>140.33</t>
  </si>
  <si>
    <t>142.53</t>
  </si>
  <si>
    <t>136.53</t>
  </si>
  <si>
    <t>131.78</t>
  </si>
  <si>
    <t>434.07</t>
  </si>
  <si>
    <t>451.89</t>
  </si>
  <si>
    <t>454.58</t>
  </si>
  <si>
    <t>445.93</t>
  </si>
  <si>
    <t>422.22</t>
  </si>
  <si>
    <t>495.35</t>
  </si>
  <si>
    <t>485.8</t>
  </si>
  <si>
    <t>515.47</t>
  </si>
  <si>
    <t>527.51</t>
  </si>
  <si>
    <t>485.33</t>
  </si>
  <si>
    <t>561.02</t>
  </si>
  <si>
    <t>562.98</t>
  </si>
  <si>
    <t>562.89</t>
  </si>
  <si>
    <t>567.2</t>
  </si>
  <si>
    <t>539.38</t>
  </si>
  <si>
    <t>561.51</t>
  </si>
  <si>
    <t>549.78</t>
  </si>
  <si>
    <t>559.27</t>
  </si>
  <si>
    <t>571.53</t>
  </si>
  <si>
    <t>612.02</t>
  </si>
  <si>
    <t>549.46</t>
  </si>
  <si>
    <t>589.99</t>
  </si>
  <si>
    <t>584.23</t>
  </si>
  <si>
    <t>628.69</t>
  </si>
  <si>
    <t>374.57</t>
  </si>
  <si>
    <t>376.18</t>
  </si>
  <si>
    <t>382.34</t>
  </si>
  <si>
    <t>380.72</t>
  </si>
  <si>
    <t>380.07</t>
  </si>
  <si>
    <t>380.83</t>
  </si>
  <si>
    <t>391.07</t>
  </si>
  <si>
    <t>393.04</t>
  </si>
  <si>
    <t>387.45</t>
  </si>
  <si>
    <t>397.38</t>
  </si>
  <si>
    <t>399.19</t>
  </si>
  <si>
    <t>395.75</t>
  </si>
  <si>
    <t>385.8</t>
  </si>
  <si>
    <t>406.05</t>
  </si>
  <si>
    <t>418.75</t>
  </si>
  <si>
    <t>410.95</t>
  </si>
  <si>
    <t>433.19</t>
  </si>
  <si>
    <t>410.2</t>
  </si>
  <si>
    <t>387.92</t>
  </si>
  <si>
    <t>379.39</t>
  </si>
  <si>
    <t>382.26</t>
  </si>
  <si>
    <t>382.13</t>
  </si>
  <si>
    <t>AUS</t>
  </si>
  <si>
    <t>Australia</t>
  </si>
  <si>
    <t>393.59</t>
  </si>
  <si>
    <t>394.85</t>
  </si>
  <si>
    <t>392.54</t>
  </si>
  <si>
    <t>354.39</t>
  </si>
  <si>
    <t>350.15</t>
  </si>
  <si>
    <t>359.29</t>
  </si>
  <si>
    <t>366.56</t>
  </si>
  <si>
    <t>423.81</t>
  </si>
  <si>
    <t>417.27</t>
  </si>
  <si>
    <t>414.07</t>
  </si>
  <si>
    <t>403.8</t>
  </si>
  <si>
    <t>398.5</t>
  </si>
  <si>
    <t>395.84</t>
  </si>
  <si>
    <t>382.6</t>
  </si>
  <si>
    <t>383.03</t>
  </si>
  <si>
    <t>375.32</t>
  </si>
  <si>
    <t>384.41</t>
  </si>
  <si>
    <t>378.25</t>
  </si>
  <si>
    <t>358.48</t>
  </si>
  <si>
    <t>350.87</t>
  </si>
  <si>
    <t>340.82</t>
  </si>
  <si>
    <t>330.73</t>
  </si>
  <si>
    <t>323.67</t>
  </si>
  <si>
    <t>319.04</t>
  </si>
  <si>
    <t>315.38</t>
  </si>
  <si>
    <t>362.52</t>
  </si>
  <si>
    <t>388.13</t>
  </si>
  <si>
    <t>389.3</t>
  </si>
  <si>
    <t>387.08</t>
  </si>
  <si>
    <t>380.42</t>
  </si>
  <si>
    <t>376.12</t>
  </si>
  <si>
    <t>385.1</t>
  </si>
  <si>
    <t>392.14</t>
  </si>
  <si>
    <t>390.27</t>
  </si>
  <si>
    <t>383.69</t>
  </si>
  <si>
    <t>380.38</t>
  </si>
  <si>
    <t>370.2</t>
  </si>
  <si>
    <t>365.12</t>
  </si>
  <si>
    <t>362.57</t>
  </si>
  <si>
    <t>349.29</t>
  </si>
  <si>
    <t>349.81</t>
  </si>
  <si>
    <t>342.04</t>
  </si>
  <si>
    <t>330.13</t>
  </si>
  <si>
    <t>324.03</t>
  </si>
  <si>
    <t>304.56</t>
  </si>
  <si>
    <t>296.9</t>
  </si>
  <si>
    <t>286.75</t>
  </si>
  <si>
    <t>276.57</t>
  </si>
  <si>
    <t>269.99</t>
  </si>
  <si>
    <t>265.43</t>
  </si>
  <si>
    <t>261.51</t>
  </si>
  <si>
    <t>309.38</t>
  </si>
  <si>
    <t>288.82</t>
  </si>
  <si>
    <t>278.59</t>
  </si>
  <si>
    <t>251.07</t>
  </si>
  <si>
    <t>228.19</t>
  </si>
  <si>
    <t>234.76</t>
  </si>
  <si>
    <t>223.56</t>
  </si>
  <si>
    <t>219.07</t>
  </si>
  <si>
    <t>171.6</t>
  </si>
  <si>
    <t>141.81</t>
  </si>
  <si>
    <t>126.92</t>
  </si>
  <si>
    <t>112.03</t>
  </si>
  <si>
    <t>94.41</t>
  </si>
  <si>
    <t>72.15</t>
  </si>
  <si>
    <t>56.63</t>
  </si>
  <si>
    <t>39.85</t>
  </si>
  <si>
    <t>28.67</t>
  </si>
  <si>
    <t>25.88</t>
  </si>
  <si>
    <t>16.91</t>
  </si>
  <si>
    <t>18.96</t>
  </si>
  <si>
    <t>17.2</t>
  </si>
  <si>
    <t>15.56</t>
  </si>
  <si>
    <t>14.77</t>
  </si>
  <si>
    <t>12.62</t>
  </si>
  <si>
    <t>10.84</t>
  </si>
  <si>
    <t>8.29</t>
  </si>
  <si>
    <t>371.19</t>
  </si>
  <si>
    <t>366.74</t>
  </si>
  <si>
    <t>366.21</t>
  </si>
  <si>
    <t>362.23</t>
  </si>
  <si>
    <t>364.68</t>
  </si>
  <si>
    <t>376.03</t>
  </si>
  <si>
    <t>383.76</t>
  </si>
  <si>
    <t>371.56</t>
  </si>
  <si>
    <t>446.29</t>
  </si>
  <si>
    <t>465.21</t>
  </si>
  <si>
    <t>464.44</t>
  </si>
  <si>
    <t>480.98</t>
  </si>
  <si>
    <t>491.43</t>
  </si>
  <si>
    <t>506.99</t>
  </si>
  <si>
    <t>497.24</t>
  </si>
  <si>
    <t>509.96</t>
  </si>
  <si>
    <t>503.14</t>
  </si>
  <si>
    <t>527.69</t>
  </si>
  <si>
    <t>554.94</t>
  </si>
  <si>
    <t>556.35</t>
  </si>
  <si>
    <t>559.71</t>
  </si>
  <si>
    <t>544.21</t>
  </si>
  <si>
    <t>528.77</t>
  </si>
  <si>
    <t>547.47</t>
  </si>
  <si>
    <t>603.78</t>
  </si>
  <si>
    <t>VNM</t>
  </si>
  <si>
    <t>Vietnam</t>
  </si>
  <si>
    <t>330.69</t>
  </si>
  <si>
    <t>273.57</t>
  </si>
  <si>
    <t>216.85</t>
  </si>
  <si>
    <t>209.07</t>
  </si>
  <si>
    <t>177.49</t>
  </si>
  <si>
    <t>157.35</t>
  </si>
  <si>
    <t>142.4</t>
  </si>
  <si>
    <t>131.58</t>
  </si>
  <si>
    <t>149.18</t>
  </si>
  <si>
    <t>134.43</t>
  </si>
  <si>
    <t>122.03</t>
  </si>
  <si>
    <t>111.72</t>
  </si>
  <si>
    <t>109.67</t>
  </si>
  <si>
    <t>102.42</t>
  </si>
  <si>
    <t>87.76</t>
  </si>
  <si>
    <t>85.67</t>
  </si>
  <si>
    <t>73.56</t>
  </si>
  <si>
    <t>-27.17</t>
  </si>
  <si>
    <t>-28.05</t>
  </si>
  <si>
    <t>-32.85</t>
  </si>
  <si>
    <t>-38.6</t>
  </si>
  <si>
    <t>-42.19</t>
  </si>
  <si>
    <t>-46.92</t>
  </si>
  <si>
    <t>-49.36</t>
  </si>
  <si>
    <t>-52.8</t>
  </si>
  <si>
    <t>-53.81</t>
  </si>
  <si>
    <t>GBR</t>
  </si>
  <si>
    <t>United Kingdom</t>
  </si>
  <si>
    <t>372.91</t>
  </si>
  <si>
    <t>379.64</t>
  </si>
  <si>
    <t>391.15</t>
  </si>
  <si>
    <t>414.3</t>
  </si>
  <si>
    <t>429.16</t>
  </si>
  <si>
    <t>468.08</t>
  </si>
  <si>
    <t>481.26</t>
  </si>
  <si>
    <t>479.02</t>
  </si>
  <si>
    <t>527.84</t>
  </si>
  <si>
    <t>543.32</t>
  </si>
  <si>
    <t>554.88</t>
  </si>
  <si>
    <t>553.74</t>
  </si>
  <si>
    <t>555.9</t>
  </si>
  <si>
    <t>555.91</t>
  </si>
  <si>
    <t>543.69</t>
  </si>
  <si>
    <t>558.2</t>
  </si>
  <si>
    <t>537.49</t>
  </si>
  <si>
    <t>535.67</t>
  </si>
  <si>
    <t>557.27</t>
  </si>
  <si>
    <t>538.66</t>
  </si>
  <si>
    <t>547.07</t>
  </si>
  <si>
    <t>553.27</t>
  </si>
  <si>
    <t>569.78</t>
  </si>
  <si>
    <t>582.58</t>
  </si>
  <si>
    <t>MYS</t>
  </si>
  <si>
    <t>Malaysia</t>
  </si>
  <si>
    <t>288.4</t>
  </si>
  <si>
    <t>301.77</t>
  </si>
  <si>
    <t>116.17</t>
  </si>
  <si>
    <t>128.92</t>
  </si>
  <si>
    <t>82.86</t>
  </si>
  <si>
    <t>306.96</t>
  </si>
  <si>
    <t>294.37</t>
  </si>
  <si>
    <t>301.91</t>
  </si>
  <si>
    <t>291.7</t>
  </si>
  <si>
    <t>270.72</t>
  </si>
  <si>
    <t>272.44</t>
  </si>
  <si>
    <t>259.56</t>
  </si>
  <si>
    <t>239.11</t>
  </si>
  <si>
    <t>232.18</t>
  </si>
  <si>
    <t>219.32</t>
  </si>
  <si>
    <t>227.72</t>
  </si>
  <si>
    <t>217.32</t>
  </si>
  <si>
    <t>228.86</t>
  </si>
  <si>
    <t>210.16</t>
  </si>
  <si>
    <t>201.48</t>
  </si>
  <si>
    <t>191.78</t>
  </si>
  <si>
    <t>185.52</t>
  </si>
  <si>
    <t>178.84</t>
  </si>
  <si>
    <t>173.0</t>
  </si>
  <si>
    <t>170.91</t>
  </si>
  <si>
    <t>365.13</t>
  </si>
  <si>
    <t>310.85</t>
  </si>
  <si>
    <t>315.91</t>
  </si>
  <si>
    <t>449.82</t>
  </si>
  <si>
    <t>440.78</t>
  </si>
  <si>
    <t>347.26</t>
  </si>
  <si>
    <t>355.19</t>
  </si>
  <si>
    <t>415.57</t>
  </si>
  <si>
    <t>317.44</t>
  </si>
  <si>
    <t>326.72</t>
  </si>
  <si>
    <t>487.87</t>
  </si>
  <si>
    <t>386.37</t>
  </si>
  <si>
    <t>466.55</t>
  </si>
  <si>
    <t>381.34</t>
  </si>
  <si>
    <t>485.98</t>
  </si>
  <si>
    <t>395.52</t>
  </si>
  <si>
    <t>650.65</t>
  </si>
  <si>
    <t>373.9</t>
  </si>
  <si>
    <t>411.84</t>
  </si>
  <si>
    <t>402.51</t>
  </si>
  <si>
    <t>394.58</t>
  </si>
  <si>
    <t>388.74</t>
  </si>
  <si>
    <t>375.27</t>
  </si>
  <si>
    <t>355.74</t>
  </si>
  <si>
    <t>362.4</t>
  </si>
  <si>
    <t>373.77</t>
  </si>
  <si>
    <t>395.43</t>
  </si>
  <si>
    <t>410.46</t>
  </si>
  <si>
    <t>449.55</t>
  </si>
  <si>
    <t>463.06</t>
  </si>
  <si>
    <t>462.47</t>
  </si>
  <si>
    <t>509.8</t>
  </si>
  <si>
    <t>524.36</t>
  </si>
  <si>
    <t>536.13</t>
  </si>
  <si>
    <t>534.94</t>
  </si>
  <si>
    <t>537.06</t>
  </si>
  <si>
    <t>537.13</t>
  </si>
  <si>
    <t>524.76</t>
  </si>
  <si>
    <t>539.37</t>
  </si>
  <si>
    <t>519.11</t>
  </si>
  <si>
    <t>517.42</t>
  </si>
  <si>
    <t>539.0</t>
  </si>
  <si>
    <t>520.45</t>
  </si>
  <si>
    <t>528.75</t>
  </si>
  <si>
    <t>535.79</t>
  </si>
  <si>
    <t>552.38</t>
  </si>
  <si>
    <t>564.64</t>
  </si>
  <si>
    <t>ITA</t>
  </si>
  <si>
    <t>Italy</t>
  </si>
  <si>
    <t>317.13</t>
  </si>
  <si>
    <t>321.48</t>
  </si>
  <si>
    <t>325.66</t>
  </si>
  <si>
    <t>329.67</t>
  </si>
  <si>
    <t>319.16</t>
  </si>
  <si>
    <t>337.58</t>
  </si>
  <si>
    <t>366.68</t>
  </si>
  <si>
    <t>383.72</t>
  </si>
  <si>
    <t>428.85</t>
  </si>
  <si>
    <t>441.46</t>
  </si>
  <si>
    <t>449.18</t>
  </si>
  <si>
    <t>456.43</t>
  </si>
  <si>
    <t>454.99</t>
  </si>
  <si>
    <t>445.26</t>
  </si>
  <si>
    <t>427.18</t>
  </si>
  <si>
    <t>420.18</t>
  </si>
  <si>
    <t>417.73</t>
  </si>
  <si>
    <t>411.81</t>
  </si>
  <si>
    <t>401.29</t>
  </si>
  <si>
    <t>398.16</t>
  </si>
  <si>
    <t>401.1</t>
  </si>
  <si>
    <t>378.5</t>
  </si>
  <si>
    <t>382.86</t>
  </si>
  <si>
    <t>385.84</t>
  </si>
  <si>
    <t>388.38</t>
  </si>
  <si>
    <t>PAK</t>
  </si>
  <si>
    <t>Pakistan</t>
  </si>
  <si>
    <t>278.65</t>
  </si>
  <si>
    <t>271.36</t>
  </si>
  <si>
    <t>266.14</t>
  </si>
  <si>
    <t>261.3</t>
  </si>
  <si>
    <t>256.8</t>
  </si>
  <si>
    <t>250.61</t>
  </si>
  <si>
    <t>241.74</t>
  </si>
  <si>
    <t>224.33</t>
  </si>
  <si>
    <t>218.0</t>
  </si>
  <si>
    <t>210.46</t>
  </si>
  <si>
    <t>203.87</t>
  </si>
  <si>
    <t>193.29</t>
  </si>
  <si>
    <t>186.69</t>
  </si>
  <si>
    <t>180.1</t>
  </si>
  <si>
    <t>171.96</t>
  </si>
  <si>
    <t>165.86</t>
  </si>
  <si>
    <t>155.53</t>
  </si>
  <si>
    <t>148.97</t>
  </si>
  <si>
    <t>143.1</t>
  </si>
  <si>
    <t>137.64</t>
  </si>
  <si>
    <t>129.98</t>
  </si>
  <si>
    <t>124.11</t>
  </si>
  <si>
    <t>119.11</t>
  </si>
  <si>
    <t>113.28</t>
  </si>
  <si>
    <t>107.84</t>
  </si>
  <si>
    <t>311.98</t>
  </si>
  <si>
    <t>316.28</t>
  </si>
  <si>
    <t>320.43</t>
  </si>
  <si>
    <t>303.11</t>
  </si>
  <si>
    <t>292.74</t>
  </si>
  <si>
    <t>311.7</t>
  </si>
  <si>
    <t>341.99</t>
  </si>
  <si>
    <t>362.25</t>
  </si>
  <si>
    <t>410.18</t>
  </si>
  <si>
    <t>424.57</t>
  </si>
  <si>
    <t>431.85</t>
  </si>
  <si>
    <t>439.03</t>
  </si>
  <si>
    <t>437.6</t>
  </si>
  <si>
    <t>427.4</t>
  </si>
  <si>
    <t>408.67</t>
  </si>
  <si>
    <t>401.77</t>
  </si>
  <si>
    <t>398.05</t>
  </si>
  <si>
    <t>391.4</t>
  </si>
  <si>
    <t>380.59</t>
  </si>
  <si>
    <t>377.22</t>
  </si>
  <si>
    <t>357.35</t>
  </si>
  <si>
    <t>361.99</t>
  </si>
  <si>
    <t>367.29</t>
  </si>
  <si>
    <t>369.11</t>
  </si>
  <si>
    <t>237.44</t>
  </si>
  <si>
    <t>187.64</t>
  </si>
  <si>
    <t>185.71</t>
  </si>
  <si>
    <t>167.0</t>
  </si>
  <si>
    <t>147.84</t>
  </si>
  <si>
    <t>133.85</t>
  </si>
  <si>
    <t>127.27</t>
  </si>
  <si>
    <t>127.62</t>
  </si>
  <si>
    <t>113.03</t>
  </si>
  <si>
    <t>102.2</t>
  </si>
  <si>
    <t>91.05</t>
  </si>
  <si>
    <t>82.59</t>
  </si>
  <si>
    <t>80.36</t>
  </si>
  <si>
    <t>74.73</t>
  </si>
  <si>
    <t>61.51</t>
  </si>
  <si>
    <t>58.2</t>
  </si>
  <si>
    <t>50.12</t>
  </si>
  <si>
    <t>41.91</t>
  </si>
  <si>
    <t>41.28</t>
  </si>
  <si>
    <t>37.37</t>
  </si>
  <si>
    <t>32.16</t>
  </si>
  <si>
    <t>28.83</t>
  </si>
  <si>
    <t>24.6</t>
  </si>
  <si>
    <t>22.37</t>
  </si>
  <si>
    <t>19.01</t>
  </si>
  <si>
    <t>18.43</t>
  </si>
  <si>
    <t>289.22</t>
  </si>
  <si>
    <t>302.49</t>
  </si>
  <si>
    <t>310.21</t>
  </si>
  <si>
    <t>317.04</t>
  </si>
  <si>
    <t>318.36</t>
  </si>
  <si>
    <t>315.1</t>
  </si>
  <si>
    <t>314.51</t>
  </si>
  <si>
    <t>313.94</t>
  </si>
  <si>
    <t>308.15</t>
  </si>
  <si>
    <t>305.09</t>
  </si>
  <si>
    <t>298.26</t>
  </si>
  <si>
    <t>297.74</t>
  </si>
  <si>
    <t>294.43</t>
  </si>
  <si>
    <t>290.25</t>
  </si>
  <si>
    <t>281.69</t>
  </si>
  <si>
    <t>283.15</t>
  </si>
  <si>
    <t>270.09</t>
  </si>
  <si>
    <t>280.48</t>
  </si>
  <si>
    <t>268.94</t>
  </si>
  <si>
    <t>264.05</t>
  </si>
  <si>
    <t>291.78</t>
  </si>
  <si>
    <t>271.95</t>
  </si>
  <si>
    <t>237.04</t>
  </si>
  <si>
    <t>225.98</t>
  </si>
  <si>
    <t>234.99</t>
  </si>
  <si>
    <t>231.04</t>
  </si>
  <si>
    <t>POL</t>
  </si>
  <si>
    <t>Poland</t>
  </si>
  <si>
    <t>299.49</t>
  </si>
  <si>
    <t>304.1</t>
  </si>
  <si>
    <t>305.77</t>
  </si>
  <si>
    <t>293.26</t>
  </si>
  <si>
    <t>282.73</t>
  </si>
  <si>
    <t>279.27</t>
  </si>
  <si>
    <t>292.43</t>
  </si>
  <si>
    <t>296.97</t>
  </si>
  <si>
    <t>291.5</t>
  </si>
  <si>
    <t>301.63</t>
  </si>
  <si>
    <t>306.32</t>
  </si>
  <si>
    <t>308.11</t>
  </si>
  <si>
    <t>296.3</t>
  </si>
  <si>
    <t>296.78</t>
  </si>
  <si>
    <t>293.16</t>
  </si>
  <si>
    <t>282.65</t>
  </si>
  <si>
    <t>288.67</t>
  </si>
  <si>
    <t>302.8</t>
  </si>
  <si>
    <t>312.08</t>
  </si>
  <si>
    <t>337.89</t>
  </si>
  <si>
    <t>349.1</t>
  </si>
  <si>
    <t>333.34</t>
  </si>
  <si>
    <t>333.11</t>
  </si>
  <si>
    <t>337.83</t>
  </si>
  <si>
    <t>346.21</t>
  </si>
  <si>
    <t>THA</t>
  </si>
  <si>
    <t>Thailand</t>
  </si>
  <si>
    <t>277.46</t>
  </si>
  <si>
    <t>282.17</t>
  </si>
  <si>
    <t>280.51</t>
  </si>
  <si>
    <t>268.64</t>
  </si>
  <si>
    <t>261.99</t>
  </si>
  <si>
    <t>264.6</t>
  </si>
  <si>
    <t>256.2</t>
  </si>
  <si>
    <t>190.95</t>
  </si>
  <si>
    <t>200.07</t>
  </si>
  <si>
    <t>198.08</t>
  </si>
  <si>
    <t>190.86</t>
  </si>
  <si>
    <t>188.25</t>
  </si>
  <si>
    <t>180.92</t>
  </si>
  <si>
    <t>161.8</t>
  </si>
  <si>
    <t>157.04</t>
  </si>
  <si>
    <t>144.9</t>
  </si>
  <si>
    <t>180.44</t>
  </si>
  <si>
    <t>171.91</t>
  </si>
  <si>
    <t>192.91</t>
  </si>
  <si>
    <t>187.01</t>
  </si>
  <si>
    <t>167.84</t>
  </si>
  <si>
    <t>149.36</t>
  </si>
  <si>
    <t>135.0</t>
  </si>
  <si>
    <t>118.55</t>
  </si>
  <si>
    <t>108.04</t>
  </si>
  <si>
    <t>FRA</t>
  </si>
  <si>
    <t>France</t>
  </si>
  <si>
    <t>300.4</t>
  </si>
  <si>
    <t>310.69</t>
  </si>
  <si>
    <t>306.29</t>
  </si>
  <si>
    <t>304.09</t>
  </si>
  <si>
    <t>298.37</t>
  </si>
  <si>
    <t>329.95</t>
  </si>
  <si>
    <t>336.2</t>
  </si>
  <si>
    <t>349.33</t>
  </si>
  <si>
    <t>353.57</t>
  </si>
  <si>
    <t>362.43</t>
  </si>
  <si>
    <t>371.71</t>
  </si>
  <si>
    <t>368.88</t>
  </si>
  <si>
    <t>368.28</t>
  </si>
  <si>
    <t>368.21</t>
  </si>
  <si>
    <t>366.62</t>
  </si>
  <si>
    <t>372.5</t>
  </si>
  <si>
    <t>351.03</t>
  </si>
  <si>
    <t>359.52</t>
  </si>
  <si>
    <t>343.65</t>
  </si>
  <si>
    <t>335.7</t>
  </si>
  <si>
    <t>340.93</t>
  </si>
  <si>
    <t>359.31</t>
  </si>
  <si>
    <t>370.3</t>
  </si>
  <si>
    <t>249.55</t>
  </si>
  <si>
    <t>262.09</t>
  </si>
  <si>
    <t>259.78</t>
  </si>
  <si>
    <t>249.98</t>
  </si>
  <si>
    <t>247.03</t>
  </si>
  <si>
    <t>223.86</t>
  </si>
  <si>
    <t>226.31</t>
  </si>
  <si>
    <t>166.23</t>
  </si>
  <si>
    <t>172.38</t>
  </si>
  <si>
    <t>170.99</t>
  </si>
  <si>
    <t>152.63</t>
  </si>
  <si>
    <t>154.88</t>
  </si>
  <si>
    <t>153.21</t>
  </si>
  <si>
    <t>151.78</t>
  </si>
  <si>
    <t>159.65</t>
  </si>
  <si>
    <t>157.88</t>
  </si>
  <si>
    <t>142.48</t>
  </si>
  <si>
    <t>133.91</t>
  </si>
  <si>
    <t>149.3</t>
  </si>
  <si>
    <t>162.06</t>
  </si>
  <si>
    <t>184.81</t>
  </si>
  <si>
    <t>143.17</t>
  </si>
  <si>
    <t>174.77</t>
  </si>
  <si>
    <t>200.22</t>
  </si>
  <si>
    <t>216.17</t>
  </si>
  <si>
    <t>294.36</t>
  </si>
  <si>
    <t>295.36</t>
  </si>
  <si>
    <t>282.41</t>
  </si>
  <si>
    <t>277.5</t>
  </si>
  <si>
    <t>274.16</t>
  </si>
  <si>
    <t>286.77</t>
  </si>
  <si>
    <t>291.82</t>
  </si>
  <si>
    <t>241.2</t>
  </si>
  <si>
    <t>252.29</t>
  </si>
  <si>
    <t>257.36</t>
  </si>
  <si>
    <t>258.08</t>
  </si>
  <si>
    <t>245.85</t>
  </si>
  <si>
    <t>241.86</t>
  </si>
  <si>
    <t>231.55</t>
  </si>
  <si>
    <t>237.93</t>
  </si>
  <si>
    <t>311.28</t>
  </si>
  <si>
    <t>320.81</t>
  </si>
  <si>
    <t>347.05</t>
  </si>
  <si>
    <t>357.79</t>
  </si>
  <si>
    <t>342.64</t>
  </si>
  <si>
    <t>342.45</t>
  </si>
  <si>
    <t>346.72</t>
  </si>
  <si>
    <t>346.08</t>
  </si>
  <si>
    <t>354.33</t>
  </si>
  <si>
    <t>255.93</t>
  </si>
  <si>
    <t>250.11</t>
  </si>
  <si>
    <t>245.7</t>
  </si>
  <si>
    <t>243.66</t>
  </si>
  <si>
    <t>241.56</t>
  </si>
  <si>
    <t>239.57</t>
  </si>
  <si>
    <t>233.85</t>
  </si>
  <si>
    <t>216.28</t>
  </si>
  <si>
    <t>218.14</t>
  </si>
  <si>
    <t>216.62</t>
  </si>
  <si>
    <t>210.59</t>
  </si>
  <si>
    <t>204.63</t>
  </si>
  <si>
    <t>198.53</t>
  </si>
  <si>
    <t>190.75</t>
  </si>
  <si>
    <t>184.74</t>
  </si>
  <si>
    <t>181.31</t>
  </si>
  <si>
    <t>175.41</t>
  </si>
  <si>
    <t>173.66</t>
  </si>
  <si>
    <t>171.75</t>
  </si>
  <si>
    <t>169.52</t>
  </si>
  <si>
    <t>165.27</t>
  </si>
  <si>
    <t>160.1</t>
  </si>
  <si>
    <t>159.02</t>
  </si>
  <si>
    <t>157.05</t>
  </si>
  <si>
    <t>237.39</t>
  </si>
  <si>
    <t>232.1</t>
  </si>
  <si>
    <t>226.51</t>
  </si>
  <si>
    <t>226.69</t>
  </si>
  <si>
    <t>223.35</t>
  </si>
  <si>
    <t>221.17</t>
  </si>
  <si>
    <t>222.68</t>
  </si>
  <si>
    <t>221.32</t>
  </si>
  <si>
    <t>209.35</t>
  </si>
  <si>
    <t>201.66</t>
  </si>
  <si>
    <t>198.54</t>
  </si>
  <si>
    <t>189.08</t>
  </si>
  <si>
    <t>180.41</t>
  </si>
  <si>
    <t>172.81</t>
  </si>
  <si>
    <t>165.99</t>
  </si>
  <si>
    <t>158.37</t>
  </si>
  <si>
    <t>163.84</t>
  </si>
  <si>
    <t>163.34</t>
  </si>
  <si>
    <t>160.25</t>
  </si>
  <si>
    <t>156.77</t>
  </si>
  <si>
    <t>152.2</t>
  </si>
  <si>
    <t>149.4</t>
  </si>
  <si>
    <t>146.27</t>
  </si>
  <si>
    <t>141.07</t>
  </si>
  <si>
    <t>138.05</t>
  </si>
  <si>
    <t>134.55</t>
  </si>
  <si>
    <t>242.26</t>
  </si>
  <si>
    <t>247.05</t>
  </si>
  <si>
    <t>244.7</t>
  </si>
  <si>
    <t>248.67</t>
  </si>
  <si>
    <t>241.8</t>
  </si>
  <si>
    <t>245.74</t>
  </si>
  <si>
    <t>237.5</t>
  </si>
  <si>
    <t>206.08</t>
  </si>
  <si>
    <t>214.44</t>
  </si>
  <si>
    <t>209.88</t>
  </si>
  <si>
    <t>203.45</t>
  </si>
  <si>
    <t>201.84</t>
  </si>
  <si>
    <t>195.17</t>
  </si>
  <si>
    <t>178.18</t>
  </si>
  <si>
    <t>170.83</t>
  </si>
  <si>
    <t>161.3</t>
  </si>
  <si>
    <t>153.0</t>
  </si>
  <si>
    <t>147.13</t>
  </si>
  <si>
    <t>162.16</t>
  </si>
  <si>
    <t>158.24</t>
  </si>
  <si>
    <t>140.95</t>
  </si>
  <si>
    <t>124.37</t>
  </si>
  <si>
    <t>111.31</t>
  </si>
  <si>
    <t>98.69</t>
  </si>
  <si>
    <t>90.41</t>
  </si>
  <si>
    <t>EGY</t>
  </si>
  <si>
    <t>Egypt</t>
  </si>
  <si>
    <t>231.01</t>
  </si>
  <si>
    <t>241.14</t>
  </si>
  <si>
    <t>248.1</t>
  </si>
  <si>
    <t>237.89</t>
  </si>
  <si>
    <t>230.05</t>
  </si>
  <si>
    <t>219.53</t>
  </si>
  <si>
    <t>213.64</t>
  </si>
  <si>
    <t>210.19</t>
  </si>
  <si>
    <t>197.86</t>
  </si>
  <si>
    <t>196.59</t>
  </si>
  <si>
    <t>187.86</t>
  </si>
  <si>
    <t>183.59</t>
  </si>
  <si>
    <t>169.72</t>
  </si>
  <si>
    <t>160.71</t>
  </si>
  <si>
    <t>143.62</t>
  </si>
  <si>
    <t>132.84</t>
  </si>
  <si>
    <t>128.43</t>
  </si>
  <si>
    <t>125.21</t>
  </si>
  <si>
    <t>114.84</t>
  </si>
  <si>
    <t>109.75</t>
  </si>
  <si>
    <t>104.82</t>
  </si>
  <si>
    <t>97.56</t>
  </si>
  <si>
    <t>92.23</t>
  </si>
  <si>
    <t>86.55</t>
  </si>
  <si>
    <t>90.76</t>
  </si>
  <si>
    <t>87.93</t>
  </si>
  <si>
    <t>86.05</t>
  </si>
  <si>
    <t>232.31</t>
  </si>
  <si>
    <t>216.47</t>
  </si>
  <si>
    <t>222.52</t>
  </si>
  <si>
    <t>227.02</t>
  </si>
  <si>
    <t>214.69</t>
  </si>
  <si>
    <t>174.57</t>
  </si>
  <si>
    <t>195.19</t>
  </si>
  <si>
    <t>182.89</t>
  </si>
  <si>
    <t>166.78</t>
  </si>
  <si>
    <t>160.58</t>
  </si>
  <si>
    <t>150.02</t>
  </si>
  <si>
    <t>136.22</t>
  </si>
  <si>
    <t>129.19</t>
  </si>
  <si>
    <t>123.09</t>
  </si>
  <si>
    <t>117.72</t>
  </si>
  <si>
    <t>108.93</t>
  </si>
  <si>
    <t>100.32</t>
  </si>
  <si>
    <t>100.75</t>
  </si>
  <si>
    <t>93.81</t>
  </si>
  <si>
    <t>81.98</t>
  </si>
  <si>
    <t>75.69</t>
  </si>
  <si>
    <t>69.59</t>
  </si>
  <si>
    <t>63.88</t>
  </si>
  <si>
    <t>61.68</t>
  </si>
  <si>
    <t>254.83</t>
  </si>
  <si>
    <t>248.36</t>
  </si>
  <si>
    <t>249.94</t>
  </si>
  <si>
    <t>245.18</t>
  </si>
  <si>
    <t>244.31</t>
  </si>
  <si>
    <t>243.27</t>
  </si>
  <si>
    <t>240.78</t>
  </si>
  <si>
    <t>234.41</t>
  </si>
  <si>
    <t>235.37</t>
  </si>
  <si>
    <t>251.42</t>
  </si>
  <si>
    <t>247.4</t>
  </si>
  <si>
    <t>239.95</t>
  </si>
  <si>
    <t>238.92</t>
  </si>
  <si>
    <t>229.3</t>
  </si>
  <si>
    <t>235.93</t>
  </si>
  <si>
    <t>236.88</t>
  </si>
  <si>
    <t>238.84</t>
  </si>
  <si>
    <t>238.58</t>
  </si>
  <si>
    <t>236.24</t>
  </si>
  <si>
    <t>229.37</t>
  </si>
  <si>
    <t>226.37</t>
  </si>
  <si>
    <t>222.1</t>
  </si>
  <si>
    <t>240.11</t>
  </si>
  <si>
    <t>244.72</t>
  </si>
  <si>
    <t>245.89</t>
  </si>
  <si>
    <t>245.62</t>
  </si>
  <si>
    <t>243.64</t>
  </si>
  <si>
    <t>241.63</t>
  </si>
  <si>
    <t>242.01</t>
  </si>
  <si>
    <t>250.56</t>
  </si>
  <si>
    <t>252.43</t>
  </si>
  <si>
    <t>253.59</t>
  </si>
  <si>
    <t>252.32</t>
  </si>
  <si>
    <t>254.39</t>
  </si>
  <si>
    <t>257.11</t>
  </si>
  <si>
    <t>259.49</t>
  </si>
  <si>
    <t>263.67</t>
  </si>
  <si>
    <t>266.69</t>
  </si>
  <si>
    <t>273.27</t>
  </si>
  <si>
    <t>275.46</t>
  </si>
  <si>
    <t>279.94</t>
  </si>
  <si>
    <t>281.21</t>
  </si>
  <si>
    <t>282.52</t>
  </si>
  <si>
    <t>287.88</t>
  </si>
  <si>
    <t>294.07</t>
  </si>
  <si>
    <t>308.19</t>
  </si>
  <si>
    <t>322.55</t>
  </si>
  <si>
    <t>KAZ</t>
  </si>
  <si>
    <t>Kazakhstan</t>
  </si>
  <si>
    <t>212.92</t>
  </si>
  <si>
    <t>208.87</t>
  </si>
  <si>
    <t>198.87</t>
  </si>
  <si>
    <t>177.95</t>
  </si>
  <si>
    <t>200.56</t>
  </si>
  <si>
    <t>243.58</t>
  </si>
  <si>
    <t>229.61</t>
  </si>
  <si>
    <t>204.71</t>
  </si>
  <si>
    <t>228.79</t>
  </si>
  <si>
    <t>196.35</t>
  </si>
  <si>
    <t>183.19</t>
  </si>
  <si>
    <t>167.1</t>
  </si>
  <si>
    <t>155.95</t>
  </si>
  <si>
    <t>144.06</t>
  </si>
  <si>
    <t>128.98</t>
  </si>
  <si>
    <t>115.52</t>
  </si>
  <si>
    <t>121.49</t>
  </si>
  <si>
    <t>134.63</t>
  </si>
  <si>
    <t>131.09</t>
  </si>
  <si>
    <t>152.31</t>
  </si>
  <si>
    <t>174.18</t>
  </si>
  <si>
    <t>198.12</t>
  </si>
  <si>
    <t>218.29</t>
  </si>
  <si>
    <t>252.98</t>
  </si>
  <si>
    <t>245.54</t>
  </si>
  <si>
    <t>212.02</t>
  </si>
  <si>
    <t>208.04</t>
  </si>
  <si>
    <t>198.33</t>
  </si>
  <si>
    <t>184.35</t>
  </si>
  <si>
    <t>207.18</t>
  </si>
  <si>
    <t>250.41</t>
  </si>
  <si>
    <t>237.15</t>
  </si>
  <si>
    <t>205.29</t>
  </si>
  <si>
    <t>229.32</t>
  </si>
  <si>
    <t>197.26</t>
  </si>
  <si>
    <t>184.23</t>
  </si>
  <si>
    <t>168.26</t>
  </si>
  <si>
    <t>157.12</t>
  </si>
  <si>
    <t>145.57</t>
  </si>
  <si>
    <t>130.46</t>
  </si>
  <si>
    <t>116.88</t>
  </si>
  <si>
    <t>122.3</t>
  </si>
  <si>
    <t>135.45</t>
  </si>
  <si>
    <t>131.86</t>
  </si>
  <si>
    <t>153.12</t>
  </si>
  <si>
    <t>174.91</t>
  </si>
  <si>
    <t>198.77</t>
  </si>
  <si>
    <t>218.76</t>
  </si>
  <si>
    <t>253.11</t>
  </si>
  <si>
    <t>246.37</t>
  </si>
  <si>
    <t>245.68</t>
  </si>
  <si>
    <t>255.75</t>
  </si>
  <si>
    <t>251.5</t>
  </si>
  <si>
    <t>250.14</t>
  </si>
  <si>
    <t>244.8</t>
  </si>
  <si>
    <t>277.45</t>
  </si>
  <si>
    <t>276.91</t>
  </si>
  <si>
    <t>277.95</t>
  </si>
  <si>
    <t>292.28</t>
  </si>
  <si>
    <t>297.13</t>
  </si>
  <si>
    <t>305.82</t>
  </si>
  <si>
    <t>314.9</t>
  </si>
  <si>
    <t>312.03</t>
  </si>
  <si>
    <t>310.99</t>
  </si>
  <si>
    <t>311.1</t>
  </si>
  <si>
    <t>350.63</t>
  </si>
  <si>
    <t>356.84</t>
  </si>
  <si>
    <t>334.81</t>
  </si>
  <si>
    <t>343.64</t>
  </si>
  <si>
    <t>327.96</t>
  </si>
  <si>
    <t>320.15</t>
  </si>
  <si>
    <t>325.2</t>
  </si>
  <si>
    <t>344.34</t>
  </si>
  <si>
    <t>356.38</t>
  </si>
  <si>
    <t>193.87</t>
  </si>
  <si>
    <t>205.71</t>
  </si>
  <si>
    <t>188.04</t>
  </si>
  <si>
    <t>169.56</t>
  </si>
  <si>
    <t>159.66</t>
  </si>
  <si>
    <t>151.42</t>
  </si>
  <si>
    <t>149.27</t>
  </si>
  <si>
    <t>152.4</t>
  </si>
  <si>
    <t>147.8</t>
  </si>
  <si>
    <t>152.88</t>
  </si>
  <si>
    <t>139.37</t>
  </si>
  <si>
    <t>128.67</t>
  </si>
  <si>
    <t>125.38</t>
  </si>
  <si>
    <t>112.73</t>
  </si>
  <si>
    <t>109.39</t>
  </si>
  <si>
    <t>106.9</t>
  </si>
  <si>
    <t>106.42</t>
  </si>
  <si>
    <t>106.82</t>
  </si>
  <si>
    <t>98.24</t>
  </si>
  <si>
    <t>97.41</t>
  </si>
  <si>
    <t>93.87</t>
  </si>
  <si>
    <t>90.78</t>
  </si>
  <si>
    <t>84.3</t>
  </si>
  <si>
    <t>81.8</t>
  </si>
  <si>
    <t>75.02</t>
  </si>
  <si>
    <t>68.35</t>
  </si>
  <si>
    <t>216.83</t>
  </si>
  <si>
    <t>222.31</t>
  </si>
  <si>
    <t>212.48</t>
  </si>
  <si>
    <t>204.56</t>
  </si>
  <si>
    <t>198.29</t>
  </si>
  <si>
    <t>193.58</t>
  </si>
  <si>
    <t>193.96</t>
  </si>
  <si>
    <t>177.64</t>
  </si>
  <si>
    <t>173.7</t>
  </si>
  <si>
    <t>166.26</t>
  </si>
  <si>
    <t>155.13</t>
  </si>
  <si>
    <t>148.02</t>
  </si>
  <si>
    <t>131.77</t>
  </si>
  <si>
    <t>121.08</t>
  </si>
  <si>
    <t>116.67</t>
  </si>
  <si>
    <t>114.91</t>
  </si>
  <si>
    <t>105.66</t>
  </si>
  <si>
    <t>101.15</t>
  </si>
  <si>
    <t>96.78</t>
  </si>
  <si>
    <t>90.1</t>
  </si>
  <si>
    <t>85.34</t>
  </si>
  <si>
    <t>80.23</t>
  </si>
  <si>
    <t>85.02</t>
  </si>
  <si>
    <t>82.76</t>
  </si>
  <si>
    <t>81.45</t>
  </si>
  <si>
    <t>226.07</t>
  </si>
  <si>
    <t>225.8</t>
  </si>
  <si>
    <t>221.84</t>
  </si>
  <si>
    <t>221.14</t>
  </si>
  <si>
    <t>214.05</t>
  </si>
  <si>
    <t>213.69</t>
  </si>
  <si>
    <t>213.12</t>
  </si>
  <si>
    <t>216.59</t>
  </si>
  <si>
    <t>222.55</t>
  </si>
  <si>
    <t>225.46</t>
  </si>
  <si>
    <t>223.65</t>
  </si>
  <si>
    <t>222.89</t>
  </si>
  <si>
    <t>222.4</t>
  </si>
  <si>
    <t>220.6</t>
  </si>
  <si>
    <t>220.54</t>
  </si>
  <si>
    <t>221.6</t>
  </si>
  <si>
    <t>222.2</t>
  </si>
  <si>
    <t>226.11</t>
  </si>
  <si>
    <t>227.14</t>
  </si>
  <si>
    <t>229.21</t>
  </si>
  <si>
    <t>230.14</t>
  </si>
  <si>
    <t>230.81</t>
  </si>
  <si>
    <t>229.98</t>
  </si>
  <si>
    <t>224.78</t>
  </si>
  <si>
    <t>224.35</t>
  </si>
  <si>
    <t>IRQ</t>
  </si>
  <si>
    <t>Iraq</t>
  </si>
  <si>
    <t>176.63</t>
  </si>
  <si>
    <t>163.5</t>
  </si>
  <si>
    <t>151.24</t>
  </si>
  <si>
    <t>134.84</t>
  </si>
  <si>
    <t>135.53</t>
  </si>
  <si>
    <t>140.66</t>
  </si>
  <si>
    <t>94.98</t>
  </si>
  <si>
    <t>88.86</t>
  </si>
  <si>
    <t>77.23</t>
  </si>
  <si>
    <t>83.56</t>
  </si>
  <si>
    <t>85.71</t>
  </si>
  <si>
    <t>88.67</t>
  </si>
  <si>
    <t>81.72</t>
  </si>
  <si>
    <t>92.0</t>
  </si>
  <si>
    <t>98.35</t>
  </si>
  <si>
    <t>73.29</t>
  </si>
  <si>
    <t>92.08</t>
  </si>
  <si>
    <t>119.14</t>
  </si>
  <si>
    <t>99.01</t>
  </si>
  <si>
    <t>100.24</t>
  </si>
  <si>
    <t>102.26</t>
  </si>
  <si>
    <t>89.63</t>
  </si>
  <si>
    <t>67.33</t>
  </si>
  <si>
    <t>45.73</t>
  </si>
  <si>
    <t>ESP</t>
  </si>
  <si>
    <t>Spain</t>
  </si>
  <si>
    <t>248.71</t>
  </si>
  <si>
    <t>255.27</t>
  </si>
  <si>
    <t>248.04</t>
  </si>
  <si>
    <t>233.08</t>
  </si>
  <si>
    <t>236.15</t>
  </si>
  <si>
    <t>261.53</t>
  </si>
  <si>
    <t>276.73</t>
  </si>
  <si>
    <t>309.88</t>
  </si>
  <si>
    <t>337.86</t>
  </si>
  <si>
    <t>325.04</t>
  </si>
  <si>
    <t>333.71</t>
  </si>
  <si>
    <t>319.27</t>
  </si>
  <si>
    <t>302.62</t>
  </si>
  <si>
    <t>297.22</t>
  </si>
  <si>
    <t>279.78</t>
  </si>
  <si>
    <t>263.87</t>
  </si>
  <si>
    <t>242.41</t>
  </si>
  <si>
    <t>235.85</t>
  </si>
  <si>
    <t>228.21</t>
  </si>
  <si>
    <t>216.95</t>
  </si>
  <si>
    <t>208.17</t>
  </si>
  <si>
    <t>221.93</t>
  </si>
  <si>
    <t>210.4</t>
  </si>
  <si>
    <t>197.42</t>
  </si>
  <si>
    <t>192.56</t>
  </si>
  <si>
    <t>189.58</t>
  </si>
  <si>
    <t>191.09</t>
  </si>
  <si>
    <t>188.15</t>
  </si>
  <si>
    <t>186.89</t>
  </si>
  <si>
    <t>187.37</t>
  </si>
  <si>
    <t>177.66</t>
  </si>
  <si>
    <t>174.72</t>
  </si>
  <si>
    <t>171.89</t>
  </si>
  <si>
    <t>164.94</t>
  </si>
  <si>
    <t>157.57</t>
  </si>
  <si>
    <t>150.11</t>
  </si>
  <si>
    <t>145.38</t>
  </si>
  <si>
    <t>139.8</t>
  </si>
  <si>
    <t>145.99</t>
  </si>
  <si>
    <t>143.16</t>
  </si>
  <si>
    <t>146.76</t>
  </si>
  <si>
    <t>144.76</t>
  </si>
  <si>
    <t>141.85</t>
  </si>
  <si>
    <t>137.85</t>
  </si>
  <si>
    <t>134.19</t>
  </si>
  <si>
    <t>131.81</t>
  </si>
  <si>
    <t>127.08</t>
  </si>
  <si>
    <t>124.25</t>
  </si>
  <si>
    <t>120.79</t>
  </si>
  <si>
    <t>ARG</t>
  </si>
  <si>
    <t>Argentina</t>
  </si>
  <si>
    <t>209.04</t>
  </si>
  <si>
    <t>211.38</t>
  </si>
  <si>
    <t>215.0</t>
  </si>
  <si>
    <t>253.4</t>
  </si>
  <si>
    <t>247.52</t>
  </si>
  <si>
    <t>251.03</t>
  </si>
  <si>
    <t>246.1</t>
  </si>
  <si>
    <t>253.82</t>
  </si>
  <si>
    <t>264.54</t>
  </si>
  <si>
    <t>260.05</t>
  </si>
  <si>
    <t>251.99</t>
  </si>
  <si>
    <t>243.17</t>
  </si>
  <si>
    <t>238.61</t>
  </si>
  <si>
    <t>224.63</t>
  </si>
  <si>
    <t>214.49</t>
  </si>
  <si>
    <t>222.12</t>
  </si>
  <si>
    <t>181.06</t>
  </si>
  <si>
    <t>179.36</t>
  </si>
  <si>
    <t>172.67</t>
  </si>
  <si>
    <t>169.33</t>
  </si>
  <si>
    <t>159.5</t>
  </si>
  <si>
    <t>158.44</t>
  </si>
  <si>
    <t>156.73</t>
  </si>
  <si>
    <t>154.32</t>
  </si>
  <si>
    <t>152.3</t>
  </si>
  <si>
    <t>216.15</t>
  </si>
  <si>
    <t>178.41</t>
  </si>
  <si>
    <t>156.31</t>
  </si>
  <si>
    <t>148.76</t>
  </si>
  <si>
    <t>138.87</t>
  </si>
  <si>
    <t>122.37</t>
  </si>
  <si>
    <t>122.48</t>
  </si>
  <si>
    <t>139.91</t>
  </si>
  <si>
    <t>155.79</t>
  </si>
  <si>
    <t>148.05</t>
  </si>
  <si>
    <t>145.18</t>
  </si>
  <si>
    <t>140.74</t>
  </si>
  <si>
    <t>143.86</t>
  </si>
  <si>
    <t>150.43</t>
  </si>
  <si>
    <t>146.48</t>
  </si>
  <si>
    <t>163.86</t>
  </si>
  <si>
    <t>160.82</t>
  </si>
  <si>
    <t>145.09</t>
  </si>
  <si>
    <t>152.53</t>
  </si>
  <si>
    <t>165.03</t>
  </si>
  <si>
    <t>182.74</t>
  </si>
  <si>
    <t>204.47</t>
  </si>
  <si>
    <t>205.66</t>
  </si>
  <si>
    <t>276.04</t>
  </si>
  <si>
    <t>244.45</t>
  </si>
  <si>
    <t>250.81</t>
  </si>
  <si>
    <t>234.34</t>
  </si>
  <si>
    <t>249.35</t>
  </si>
  <si>
    <t>234.08</t>
  </si>
  <si>
    <t>235.9</t>
  </si>
  <si>
    <t>262.38</t>
  </si>
  <si>
    <t>268.96</t>
  </si>
  <si>
    <t>305.1</t>
  </si>
  <si>
    <t>335.51</t>
  </si>
  <si>
    <t>322.61</t>
  </si>
  <si>
    <t>331.34</t>
  </si>
  <si>
    <t>316.4</t>
  </si>
  <si>
    <t>293.58</t>
  </si>
  <si>
    <t>275.58</t>
  </si>
  <si>
    <t>235.63</t>
  </si>
  <si>
    <t>213.5</t>
  </si>
  <si>
    <t>205.87</t>
  </si>
  <si>
    <t>187.38</t>
  </si>
  <si>
    <t>197.83</t>
  </si>
  <si>
    <t>185.72</t>
  </si>
  <si>
    <t>175.35</t>
  </si>
  <si>
    <t>189.64</t>
  </si>
  <si>
    <t>179.37</t>
  </si>
  <si>
    <t>195.35</t>
  </si>
  <si>
    <t>192.06</t>
  </si>
  <si>
    <t>195.49</t>
  </si>
  <si>
    <t>194.71</t>
  </si>
  <si>
    <t>192.07</t>
  </si>
  <si>
    <t>189.63</t>
  </si>
  <si>
    <t>180.22</t>
  </si>
  <si>
    <t>171.09</t>
  </si>
  <si>
    <t>166.5</t>
  </si>
  <si>
    <t>162.88</t>
  </si>
  <si>
    <t>159.83</t>
  </si>
  <si>
    <t>157.74</t>
  </si>
  <si>
    <t>154.55</t>
  </si>
  <si>
    <t>151.81</t>
  </si>
  <si>
    <t>148.95</t>
  </si>
  <si>
    <t>148.18</t>
  </si>
  <si>
    <t>147.09</t>
  </si>
  <si>
    <t>148.48</t>
  </si>
  <si>
    <t>144.88</t>
  </si>
  <si>
    <t>143.99</t>
  </si>
  <si>
    <t>139.89</t>
  </si>
  <si>
    <t>138.18</t>
  </si>
  <si>
    <t>138.54</t>
  </si>
  <si>
    <t>142.49</t>
  </si>
  <si>
    <t>166.44</t>
  </si>
  <si>
    <t>145.49</t>
  </si>
  <si>
    <t>130.72</t>
  </si>
  <si>
    <t>135.74</t>
  </si>
  <si>
    <t>126.28</t>
  </si>
  <si>
    <t>110.0</t>
  </si>
  <si>
    <t>106.16</t>
  </si>
  <si>
    <t>92.12</t>
  </si>
  <si>
    <t>86.2</t>
  </si>
  <si>
    <t>75.37</t>
  </si>
  <si>
    <t>82.1</t>
  </si>
  <si>
    <t>84.45</t>
  </si>
  <si>
    <t>87.62</t>
  </si>
  <si>
    <t>80.93</t>
  </si>
  <si>
    <t>88.96</t>
  </si>
  <si>
    <t>95.66</t>
  </si>
  <si>
    <t>71.1</t>
  </si>
  <si>
    <t>91.28</t>
  </si>
  <si>
    <t>118.49</t>
  </si>
  <si>
    <t>98.39</t>
  </si>
  <si>
    <t>99.38</t>
  </si>
  <si>
    <t>101.46</t>
  </si>
  <si>
    <t>88.82</t>
  </si>
  <si>
    <t>66.52</t>
  </si>
  <si>
    <t>43.48</t>
  </si>
  <si>
    <t>171.3</t>
  </si>
  <si>
    <t>183.97</t>
  </si>
  <si>
    <t>166.92</t>
  </si>
  <si>
    <t>151.41</t>
  </si>
  <si>
    <t>142.01</t>
  </si>
  <si>
    <t>134.01</t>
  </si>
  <si>
    <t>132.43</t>
  </si>
  <si>
    <t>133.73</t>
  </si>
  <si>
    <t>130.4</t>
  </si>
  <si>
    <t>136.35</t>
  </si>
  <si>
    <t>124.42</t>
  </si>
  <si>
    <t>114.97</t>
  </si>
  <si>
    <t>112.71</t>
  </si>
  <si>
    <t>100.49</t>
  </si>
  <si>
    <t>97.93</t>
  </si>
  <si>
    <t>95.42</t>
  </si>
  <si>
    <t>94.9</t>
  </si>
  <si>
    <t>86.6</t>
  </si>
  <si>
    <t>85.72</t>
  </si>
  <si>
    <t>82.22</t>
  </si>
  <si>
    <t>79.26</t>
  </si>
  <si>
    <t>72.97</t>
  </si>
  <si>
    <t>70.37</t>
  </si>
  <si>
    <t>63.81</t>
  </si>
  <si>
    <t>57.15</t>
  </si>
  <si>
    <t>197.2</t>
  </si>
  <si>
    <t>186.77</t>
  </si>
  <si>
    <t>180.13</t>
  </si>
  <si>
    <t>176.5</t>
  </si>
  <si>
    <t>172.03</t>
  </si>
  <si>
    <t>168.78</t>
  </si>
  <si>
    <t>164.32</t>
  </si>
  <si>
    <t>147.79</t>
  </si>
  <si>
    <t>140.52</t>
  </si>
  <si>
    <t>146.08</t>
  </si>
  <si>
    <t>158.41</t>
  </si>
  <si>
    <t>162.62</t>
  </si>
  <si>
    <t>165.35</t>
  </si>
  <si>
    <t>164.4</t>
  </si>
  <si>
    <t>157.48</t>
  </si>
  <si>
    <t>153.54</t>
  </si>
  <si>
    <t>154.24</t>
  </si>
  <si>
    <t>150.8</t>
  </si>
  <si>
    <t>173.35</t>
  </si>
  <si>
    <t>196.03</t>
  </si>
  <si>
    <t>204.33</t>
  </si>
  <si>
    <t>197.3</t>
  </si>
  <si>
    <t>190.74</t>
  </si>
  <si>
    <t>188.9</t>
  </si>
  <si>
    <t>193.74</t>
  </si>
  <si>
    <t>172.83</t>
  </si>
  <si>
    <t>172.32</t>
  </si>
  <si>
    <t>170.57</t>
  </si>
  <si>
    <t>170.28</t>
  </si>
  <si>
    <t>167.6</t>
  </si>
  <si>
    <t>162.94</t>
  </si>
  <si>
    <t>162.55</t>
  </si>
  <si>
    <t>150.93</t>
  </si>
  <si>
    <t>154.51</t>
  </si>
  <si>
    <t>138.37</t>
  </si>
  <si>
    <t>135.75</t>
  </si>
  <si>
    <t>128.86</t>
  </si>
  <si>
    <t>135.39</t>
  </si>
  <si>
    <t>127.87</t>
  </si>
  <si>
    <t>136.91</t>
  </si>
  <si>
    <t>138.63</t>
  </si>
  <si>
    <t>124.74</t>
  </si>
  <si>
    <t>117.88</t>
  </si>
  <si>
    <t>107.6</t>
  </si>
  <si>
    <t>90.86</t>
  </si>
  <si>
    <t>87.22</t>
  </si>
  <si>
    <t>87.05</t>
  </si>
  <si>
    <t>83.31</t>
  </si>
  <si>
    <t>157.53</t>
  </si>
  <si>
    <t>166.9</t>
  </si>
  <si>
    <t>156.52</t>
  </si>
  <si>
    <t>158.47</t>
  </si>
  <si>
    <t>157.71</t>
  </si>
  <si>
    <t>149.97</t>
  </si>
  <si>
    <t>153.43</t>
  </si>
  <si>
    <t>133.51</t>
  </si>
  <si>
    <t>139.23</t>
  </si>
  <si>
    <t>152.44</t>
  </si>
  <si>
    <t>140.48</t>
  </si>
  <si>
    <t>148.13</t>
  </si>
  <si>
    <t>147.01</t>
  </si>
  <si>
    <t>136.39</t>
  </si>
  <si>
    <t>132.37</t>
  </si>
  <si>
    <t>119.21</t>
  </si>
  <si>
    <t>114.89</t>
  </si>
  <si>
    <t>115.97</t>
  </si>
  <si>
    <t>106.85</t>
  </si>
  <si>
    <t>103.27</t>
  </si>
  <si>
    <t>112.05</t>
  </si>
  <si>
    <t>110.31</t>
  </si>
  <si>
    <t>107.24</t>
  </si>
  <si>
    <t>104.77</t>
  </si>
  <si>
    <t>103.29</t>
  </si>
  <si>
    <t>202.07</t>
  </si>
  <si>
    <t>207.65</t>
  </si>
  <si>
    <t>205.21</t>
  </si>
  <si>
    <t>206.54</t>
  </si>
  <si>
    <t>204.97</t>
  </si>
  <si>
    <t>203.02</t>
  </si>
  <si>
    <t>202.51</t>
  </si>
  <si>
    <t>215.29</t>
  </si>
  <si>
    <t>225.73</t>
  </si>
  <si>
    <t>238.12</t>
  </si>
  <si>
    <t>234.84</t>
  </si>
  <si>
    <t>243.53</t>
  </si>
  <si>
    <t>248.91</t>
  </si>
  <si>
    <t>247.23</t>
  </si>
  <si>
    <t>246.47</t>
  </si>
  <si>
    <t>255.88</t>
  </si>
  <si>
    <t>266.06</t>
  </si>
  <si>
    <t>285.49</t>
  </si>
  <si>
    <t>290.16</t>
  </si>
  <si>
    <t>282.82</t>
  </si>
  <si>
    <t>283.8</t>
  </si>
  <si>
    <t>283.97</t>
  </si>
  <si>
    <t>293.36</t>
  </si>
  <si>
    <t>164.31</t>
  </si>
  <si>
    <t>191.19</t>
  </si>
  <si>
    <t>195.54</t>
  </si>
  <si>
    <t>185.74</t>
  </si>
  <si>
    <t>155.98</t>
  </si>
  <si>
    <t>151.7</t>
  </si>
  <si>
    <t>149.44</t>
  </si>
  <si>
    <t>155.02</t>
  </si>
  <si>
    <t>165.72</t>
  </si>
  <si>
    <t>166.16</t>
  </si>
  <si>
    <t>169.87</t>
  </si>
  <si>
    <t>168.31</t>
  </si>
  <si>
    <t>163.99</t>
  </si>
  <si>
    <t>159.05</t>
  </si>
  <si>
    <t>153.45</t>
  </si>
  <si>
    <t>137.55</t>
  </si>
  <si>
    <t>143.12</t>
  </si>
  <si>
    <t>149.25</t>
  </si>
  <si>
    <t>148.73</t>
  </si>
  <si>
    <t>147.03</t>
  </si>
  <si>
    <t>142.06</t>
  </si>
  <si>
    <t>139.44</t>
  </si>
  <si>
    <t>131.27</t>
  </si>
  <si>
    <t>125.1</t>
  </si>
  <si>
    <t>119.39</t>
  </si>
  <si>
    <t>ARE</t>
  </si>
  <si>
    <t>United Arab Emirates</t>
  </si>
  <si>
    <t>174.53</t>
  </si>
  <si>
    <t>191.93</t>
  </si>
  <si>
    <t>200.24</t>
  </si>
  <si>
    <t>195.52</t>
  </si>
  <si>
    <t>186.88</t>
  </si>
  <si>
    <t>184.88</t>
  </si>
  <si>
    <t>175.62</t>
  </si>
  <si>
    <t>167.52</t>
  </si>
  <si>
    <t>158.04</t>
  </si>
  <si>
    <t>157.34</t>
  </si>
  <si>
    <t>132.75</t>
  </si>
  <si>
    <t>122.52</t>
  </si>
  <si>
    <t>117.27</t>
  </si>
  <si>
    <t>110.72</t>
  </si>
  <si>
    <t>104.42</t>
  </si>
  <si>
    <t>99.65</t>
  </si>
  <si>
    <t>97.6</t>
  </si>
  <si>
    <t>86.13</t>
  </si>
  <si>
    <t>83.89</t>
  </si>
  <si>
    <t>81.73</t>
  </si>
  <si>
    <t>78.84</t>
  </si>
  <si>
    <t>75.47</t>
  </si>
  <si>
    <t>71.02</t>
  </si>
  <si>
    <t>59.9</t>
  </si>
  <si>
    <t>61.75</t>
  </si>
  <si>
    <t>DZA</t>
  </si>
  <si>
    <t>Algeria</t>
  </si>
  <si>
    <t>165.52</t>
  </si>
  <si>
    <t>157.63</t>
  </si>
  <si>
    <t>153.3</t>
  </si>
  <si>
    <t>155.5</t>
  </si>
  <si>
    <t>147.54</t>
  </si>
  <si>
    <t>139.01</t>
  </si>
  <si>
    <t>134.15</t>
  </si>
  <si>
    <t>102.85</t>
  </si>
  <si>
    <t>98.0</t>
  </si>
  <si>
    <t>95.3</t>
  </si>
  <si>
    <t>90.35</t>
  </si>
  <si>
    <t>86.22</t>
  </si>
  <si>
    <t>85.28</t>
  </si>
  <si>
    <t>78.96</t>
  </si>
  <si>
    <t>75.42</t>
  </si>
  <si>
    <t>77.24</t>
  </si>
  <si>
    <t>74.42</t>
  </si>
  <si>
    <t>74.15</t>
  </si>
  <si>
    <t>76.21</t>
  </si>
  <si>
    <t>76.14</t>
  </si>
  <si>
    <t>73.41</t>
  </si>
  <si>
    <t>66.82</t>
  </si>
  <si>
    <t>66.17</t>
  </si>
  <si>
    <t>172.53</t>
  </si>
  <si>
    <t>174.88</t>
  </si>
  <si>
    <t>178.89</t>
  </si>
  <si>
    <t>180.94</t>
  </si>
  <si>
    <t>175.22</t>
  </si>
  <si>
    <t>178.64</t>
  </si>
  <si>
    <t>173.74</t>
  </si>
  <si>
    <t>152.74</t>
  </si>
  <si>
    <t>163.22</t>
  </si>
  <si>
    <t>158.8</t>
  </si>
  <si>
    <t>151.13</t>
  </si>
  <si>
    <t>142.73</t>
  </si>
  <si>
    <t>125.34</t>
  </si>
  <si>
    <t>115.69</t>
  </si>
  <si>
    <t>122.73</t>
  </si>
  <si>
    <t>131.16</t>
  </si>
  <si>
    <t>129.34</t>
  </si>
  <si>
    <t>122.89</t>
  </si>
  <si>
    <t>120.06</t>
  </si>
  <si>
    <t>110.18</t>
  </si>
  <si>
    <t>108.8</t>
  </si>
  <si>
    <t>107.4</t>
  </si>
  <si>
    <t>105.3</t>
  </si>
  <si>
    <t>103.58</t>
  </si>
  <si>
    <t>167.58</t>
  </si>
  <si>
    <t>184.9</t>
  </si>
  <si>
    <t>193.42</t>
  </si>
  <si>
    <t>187.24</t>
  </si>
  <si>
    <t>178.6</t>
  </si>
  <si>
    <t>178.56</t>
  </si>
  <si>
    <t>169.48</t>
  </si>
  <si>
    <t>150.14</t>
  </si>
  <si>
    <t>148.16</t>
  </si>
  <si>
    <t>125.98</t>
  </si>
  <si>
    <t>116.92</t>
  </si>
  <si>
    <t>112.91</t>
  </si>
  <si>
    <t>106.75</t>
  </si>
  <si>
    <t>100.85</t>
  </si>
  <si>
    <t>96.49</t>
  </si>
  <si>
    <t>94.82</t>
  </si>
  <si>
    <t>82.29</t>
  </si>
  <si>
    <t>82.85</t>
  </si>
  <si>
    <t>80.6</t>
  </si>
  <si>
    <t>79.27</t>
  </si>
  <si>
    <t>76.03</t>
  </si>
  <si>
    <t>72.69</t>
  </si>
  <si>
    <t>68.65</t>
  </si>
  <si>
    <t>61.91</t>
  </si>
  <si>
    <t>58.09</t>
  </si>
  <si>
    <t>60.09</t>
  </si>
  <si>
    <t>192.64</t>
  </si>
  <si>
    <t>193.41</t>
  </si>
  <si>
    <t>192.88</t>
  </si>
  <si>
    <t>199.42</t>
  </si>
  <si>
    <t>207.0</t>
  </si>
  <si>
    <t>213.27</t>
  </si>
  <si>
    <t>212.45</t>
  </si>
  <si>
    <t>197.33</t>
  </si>
  <si>
    <t>208.95</t>
  </si>
  <si>
    <t>228.52</t>
  </si>
  <si>
    <t>231.84</t>
  </si>
  <si>
    <t>231.1</t>
  </si>
  <si>
    <t>229.05</t>
  </si>
  <si>
    <t>229.93</t>
  </si>
  <si>
    <t>232.84</t>
  </si>
  <si>
    <t>230.62</t>
  </si>
  <si>
    <t>231.14</t>
  </si>
  <si>
    <t>228.09</t>
  </si>
  <si>
    <t>251.38</t>
  </si>
  <si>
    <t>258.52</t>
  </si>
  <si>
    <t>259.18</t>
  </si>
  <si>
    <t>254.27</t>
  </si>
  <si>
    <t>251.84</t>
  </si>
  <si>
    <t>253.38</t>
  </si>
  <si>
    <t>257.77</t>
  </si>
  <si>
    <t>144.25</t>
  </si>
  <si>
    <t>148.35</t>
  </si>
  <si>
    <t>140.78</t>
  </si>
  <si>
    <t>140.99</t>
  </si>
  <si>
    <t>143.38</t>
  </si>
  <si>
    <t>137.76</t>
  </si>
  <si>
    <t>137.63</t>
  </si>
  <si>
    <t>123.22</t>
  </si>
  <si>
    <t>126.14</t>
  </si>
  <si>
    <t>131.89</t>
  </si>
  <si>
    <t>121.85</t>
  </si>
  <si>
    <t>124.17</t>
  </si>
  <si>
    <t>124.51</t>
  </si>
  <si>
    <t>117.51</t>
  </si>
  <si>
    <t>112.46</t>
  </si>
  <si>
    <t>104.65</t>
  </si>
  <si>
    <t>98.99</t>
  </si>
  <si>
    <t>98.76</t>
  </si>
  <si>
    <t>94.28</t>
  </si>
  <si>
    <t>91.23</t>
  </si>
  <si>
    <t>96.52</t>
  </si>
  <si>
    <t>95.27</t>
  </si>
  <si>
    <t>92.48</t>
  </si>
  <si>
    <t>89.4</t>
  </si>
  <si>
    <t>159.59</t>
  </si>
  <si>
    <t>153.92</t>
  </si>
  <si>
    <t>147.33</t>
  </si>
  <si>
    <t>144.17</t>
  </si>
  <si>
    <t>147.86</t>
  </si>
  <si>
    <t>140.08</t>
  </si>
  <si>
    <t>131.74</t>
  </si>
  <si>
    <t>127.23</t>
  </si>
  <si>
    <t>105.92</t>
  </si>
  <si>
    <t>103.95</t>
  </si>
  <si>
    <t>100.16</t>
  </si>
  <si>
    <t>95.75</t>
  </si>
  <si>
    <t>93.26</t>
  </si>
  <si>
    <t>88.52</t>
  </si>
  <si>
    <t>84.59</t>
  </si>
  <si>
    <t>84.15</t>
  </si>
  <si>
    <t>78.34</t>
  </si>
  <si>
    <t>74.88</t>
  </si>
  <si>
    <t>74.07</t>
  </si>
  <si>
    <t>71.2</t>
  </si>
  <si>
    <t>71.16</t>
  </si>
  <si>
    <t>73.11</t>
  </si>
  <si>
    <t>73.27</t>
  </si>
  <si>
    <t>70.78</t>
  </si>
  <si>
    <t>69.23</t>
  </si>
  <si>
    <t>63.84</t>
  </si>
  <si>
    <t>63.46</t>
  </si>
  <si>
    <t>NGA</t>
  </si>
  <si>
    <t>Nigeria</t>
  </si>
  <si>
    <t>162.49</t>
  </si>
  <si>
    <t>155.49</t>
  </si>
  <si>
    <t>163.58</t>
  </si>
  <si>
    <t>160.59</t>
  </si>
  <si>
    <t>165.65</t>
  </si>
  <si>
    <t>145.28</t>
  </si>
  <si>
    <t>124.13</t>
  </si>
  <si>
    <t>127.65</t>
  </si>
  <si>
    <t>144.62</t>
  </si>
  <si>
    <t>144.43</t>
  </si>
  <si>
    <t>146.47</t>
  </si>
  <si>
    <t>137.29</t>
  </si>
  <si>
    <t>147.11</t>
  </si>
  <si>
    <t>142.62</t>
  </si>
  <si>
    <t>131.93</t>
  </si>
  <si>
    <t>133.54</t>
  </si>
  <si>
    <t>143.39</t>
  </si>
  <si>
    <t>144.85</t>
  </si>
  <si>
    <t>131.01</t>
  </si>
  <si>
    <t>123.29</t>
  </si>
  <si>
    <t>131.15</t>
  </si>
  <si>
    <t>136.69</t>
  </si>
  <si>
    <t>126.89</t>
  </si>
  <si>
    <t>146.33</t>
  </si>
  <si>
    <t>133.98</t>
  </si>
  <si>
    <t>130.82</t>
  </si>
  <si>
    <t>126.75</t>
  </si>
  <si>
    <t>113.75</t>
  </si>
  <si>
    <t>110.94</t>
  </si>
  <si>
    <t>106.12</t>
  </si>
  <si>
    <t>103.47</t>
  </si>
  <si>
    <t>96.29</t>
  </si>
  <si>
    <t>93.69</t>
  </si>
  <si>
    <t>91.44</t>
  </si>
  <si>
    <t>88.4</t>
  </si>
  <si>
    <t>86.0</t>
  </si>
  <si>
    <t>84.12</t>
  </si>
  <si>
    <t>81.83</t>
  </si>
  <si>
    <t>79.79</t>
  </si>
  <si>
    <t>77.92</t>
  </si>
  <si>
    <t>74.35</t>
  </si>
  <si>
    <t>72.85</t>
  </si>
  <si>
    <t>71.78</t>
  </si>
  <si>
    <t>69.66</t>
  </si>
  <si>
    <t>68.94</t>
  </si>
  <si>
    <t>158.78</t>
  </si>
  <si>
    <t>158.45</t>
  </si>
  <si>
    <t>159.88</t>
  </si>
  <si>
    <t>151.56</t>
  </si>
  <si>
    <t>143.06</t>
  </si>
  <si>
    <t>149.34</t>
  </si>
  <si>
    <t>145.48</t>
  </si>
  <si>
    <t>146.69</t>
  </si>
  <si>
    <t>145.71</t>
  </si>
  <si>
    <t>145.39</t>
  </si>
  <si>
    <t>143.04</t>
  </si>
  <si>
    <t>140.81</t>
  </si>
  <si>
    <t>141.45</t>
  </si>
  <si>
    <t>134.78</t>
  </si>
  <si>
    <t>131.24</t>
  </si>
  <si>
    <t>131.0</t>
  </si>
  <si>
    <t>137.05</t>
  </si>
  <si>
    <t>129.48</t>
  </si>
  <si>
    <t>125.29</t>
  </si>
  <si>
    <t>123.9</t>
  </si>
  <si>
    <t>124.16</t>
  </si>
  <si>
    <t>123.05</t>
  </si>
  <si>
    <t>114.46</t>
  </si>
  <si>
    <t>114.98</t>
  </si>
  <si>
    <t>139.0</t>
  </si>
  <si>
    <t>121.0</t>
  </si>
  <si>
    <t>123.3</t>
  </si>
  <si>
    <t>117.5</t>
  </si>
  <si>
    <t>115.8</t>
  </si>
  <si>
    <t>107.8</t>
  </si>
  <si>
    <t>100.2</t>
  </si>
  <si>
    <t>91.31</t>
  </si>
  <si>
    <t>81.27</t>
  </si>
  <si>
    <t>73.24</t>
  </si>
  <si>
    <t>68.33</t>
  </si>
  <si>
    <t>64.91</t>
  </si>
  <si>
    <t>59.69</t>
  </si>
  <si>
    <t>55.54</t>
  </si>
  <si>
    <t>50.88</t>
  </si>
  <si>
    <t>49.11</t>
  </si>
  <si>
    <t>46.74</t>
  </si>
  <si>
    <t>44.59</t>
  </si>
  <si>
    <t>39.03</t>
  </si>
  <si>
    <t>37.42</t>
  </si>
  <si>
    <t>34.08</t>
  </si>
  <si>
    <t>31.1</t>
  </si>
  <si>
    <t>28.54</t>
  </si>
  <si>
    <t>26.6</t>
  </si>
  <si>
    <t>25.16</t>
  </si>
  <si>
    <t>24.5</t>
  </si>
  <si>
    <t>COL</t>
  </si>
  <si>
    <t>Colombia</t>
  </si>
  <si>
    <t>165.71</t>
  </si>
  <si>
    <t>161.83</t>
  </si>
  <si>
    <t>157.92</t>
  </si>
  <si>
    <t>137.44</t>
  </si>
  <si>
    <t>136.56</t>
  </si>
  <si>
    <t>134.49</t>
  </si>
  <si>
    <t>125.02</t>
  </si>
  <si>
    <t>139.53</t>
  </si>
  <si>
    <t>139.48</t>
  </si>
  <si>
    <t>137.45</t>
  </si>
  <si>
    <t>137.15</t>
  </si>
  <si>
    <t>137.08</t>
  </si>
  <si>
    <t>137.72</t>
  </si>
  <si>
    <t>140.0</t>
  </si>
  <si>
    <t>148.54</t>
  </si>
  <si>
    <t>157.67</t>
  </si>
  <si>
    <t>157.6</t>
  </si>
  <si>
    <t>151.98</t>
  </si>
  <si>
    <t>150.39</t>
  </si>
  <si>
    <t>149.53</t>
  </si>
  <si>
    <t>146.07</t>
  </si>
  <si>
    <t>143.96</t>
  </si>
  <si>
    <t>112.07</t>
  </si>
  <si>
    <t>91.61</t>
  </si>
  <si>
    <t>85.95</t>
  </si>
  <si>
    <t>101.29</t>
  </si>
  <si>
    <t>89.47</t>
  </si>
  <si>
    <t>79.35</t>
  </si>
  <si>
    <t>119.42</t>
  </si>
  <si>
    <t>100.25</t>
  </si>
  <si>
    <t>91.57</t>
  </si>
  <si>
    <t>111.2</t>
  </si>
  <si>
    <t>104.64</t>
  </si>
  <si>
    <t>81.3</t>
  </si>
  <si>
    <t>80.26</t>
  </si>
  <si>
    <t>74.67</t>
  </si>
  <si>
    <t>58.98</t>
  </si>
  <si>
    <t>62.21</t>
  </si>
  <si>
    <t>61.24</t>
  </si>
  <si>
    <t>47.63</t>
  </si>
  <si>
    <t>50.9</t>
  </si>
  <si>
    <t>46.88</t>
  </si>
  <si>
    <t>37.84</t>
  </si>
  <si>
    <t>32.19</t>
  </si>
  <si>
    <t>29.15</t>
  </si>
  <si>
    <t>27.66</t>
  </si>
  <si>
    <t>150.04</t>
  </si>
  <si>
    <t>149.13</t>
  </si>
  <si>
    <t>144.39</t>
  </si>
  <si>
    <t>142.46</t>
  </si>
  <si>
    <t>142.74</t>
  </si>
  <si>
    <t>141.82</t>
  </si>
  <si>
    <t>139.41</t>
  </si>
  <si>
    <t>145.06</t>
  </si>
  <si>
    <t>151.84</t>
  </si>
  <si>
    <t>152.03</t>
  </si>
  <si>
    <t>151.47</t>
  </si>
  <si>
    <t>148.58</t>
  </si>
  <si>
    <t>149.16</t>
  </si>
  <si>
    <t>147.29</t>
  </si>
  <si>
    <t>138.49</t>
  </si>
  <si>
    <t>135.83</t>
  </si>
  <si>
    <t>130.91</t>
  </si>
  <si>
    <t>132.6</t>
  </si>
  <si>
    <t>131.42</t>
  </si>
  <si>
    <t>130.65</t>
  </si>
  <si>
    <t>128.69</t>
  </si>
  <si>
    <t>126.04</t>
  </si>
  <si>
    <t>121.17</t>
  </si>
  <si>
    <t>124.61</t>
  </si>
  <si>
    <t>132.79</t>
  </si>
  <si>
    <t>123.99</t>
  </si>
  <si>
    <t>122.05</t>
  </si>
  <si>
    <t>123.02</t>
  </si>
  <si>
    <t>113.46</t>
  </si>
  <si>
    <t>125.39</t>
  </si>
  <si>
    <t>122.42</t>
  </si>
  <si>
    <t>130.02</t>
  </si>
  <si>
    <t>121.21</t>
  </si>
  <si>
    <t>109.57</t>
  </si>
  <si>
    <t>105.21</t>
  </si>
  <si>
    <t>97.54</t>
  </si>
  <si>
    <t>95.62</t>
  </si>
  <si>
    <t>87.38</t>
  </si>
  <si>
    <t>79.96</t>
  </si>
  <si>
    <t>78.91</t>
  </si>
  <si>
    <t>76.59</t>
  </si>
  <si>
    <t>71.19</t>
  </si>
  <si>
    <t>68.99</t>
  </si>
  <si>
    <t>54.95</t>
  </si>
  <si>
    <t>55.86</t>
  </si>
  <si>
    <t>45.08</t>
  </si>
  <si>
    <t>157.99</t>
  </si>
  <si>
    <t>155.85</t>
  </si>
  <si>
    <t>157.59</t>
  </si>
  <si>
    <t>153.91</t>
  </si>
  <si>
    <t>153.48</t>
  </si>
  <si>
    <t>154.4</t>
  </si>
  <si>
    <t>153.18</t>
  </si>
  <si>
    <t>152.55</t>
  </si>
  <si>
    <t>150.83</t>
  </si>
  <si>
    <t>147.08</t>
  </si>
  <si>
    <t>152.98</t>
  </si>
  <si>
    <t>144.07</t>
  </si>
  <si>
    <t>144.04</t>
  </si>
  <si>
    <t>148.07</t>
  </si>
  <si>
    <t>149.1</t>
  </si>
  <si>
    <t>149.6</t>
  </si>
  <si>
    <t>145.13</t>
  </si>
  <si>
    <t>147.39</t>
  </si>
  <si>
    <t>142.7</t>
  </si>
  <si>
    <t>142.04</t>
  </si>
  <si>
    <t>137.83</t>
  </si>
  <si>
    <t>PER</t>
  </si>
  <si>
    <t>Peru</t>
  </si>
  <si>
    <t>146.64</t>
  </si>
  <si>
    <t>144.34</t>
  </si>
  <si>
    <t>144.02</t>
  </si>
  <si>
    <t>146.56</t>
  </si>
  <si>
    <t>143.35</t>
  </si>
  <si>
    <t>141.98</t>
  </si>
  <si>
    <t>138.57</t>
  </si>
  <si>
    <t>136.94</t>
  </si>
  <si>
    <t>106.01</t>
  </si>
  <si>
    <t>103.13</t>
  </si>
  <si>
    <t>98.64</t>
  </si>
  <si>
    <t>95.68</t>
  </si>
  <si>
    <t>96.13</t>
  </si>
  <si>
    <t>96.08</t>
  </si>
  <si>
    <t>91.93</t>
  </si>
  <si>
    <t>92.5</t>
  </si>
  <si>
    <t>88.79</t>
  </si>
  <si>
    <t>86.69</t>
  </si>
  <si>
    <t>87.68</t>
  </si>
  <si>
    <t>87.78</t>
  </si>
  <si>
    <t>85.36</t>
  </si>
  <si>
    <t>82.25</t>
  </si>
  <si>
    <t>81.51</t>
  </si>
  <si>
    <t>80.73</t>
  </si>
  <si>
    <t>79.97</t>
  </si>
  <si>
    <t>176.4</t>
  </si>
  <si>
    <t>175.03</t>
  </si>
  <si>
    <t>150.46</t>
  </si>
  <si>
    <t>169.67</t>
  </si>
  <si>
    <t>158.39</t>
  </si>
  <si>
    <t>197.0</t>
  </si>
  <si>
    <t>153.16</t>
  </si>
  <si>
    <t>147.27</t>
  </si>
  <si>
    <t>170.52</t>
  </si>
  <si>
    <t>147.76</t>
  </si>
  <si>
    <t>167.74</t>
  </si>
  <si>
    <t>148.63</t>
  </si>
  <si>
    <t>190.84</t>
  </si>
  <si>
    <t>178.35</t>
  </si>
  <si>
    <t>159.51</t>
  </si>
  <si>
    <t>156.94</t>
  </si>
  <si>
    <t>153.23</t>
  </si>
  <si>
    <t>157.73</t>
  </si>
  <si>
    <t>158.73</t>
  </si>
  <si>
    <t>157.55</t>
  </si>
  <si>
    <t>158.57</t>
  </si>
  <si>
    <t>160.6</t>
  </si>
  <si>
    <t>157.24</t>
  </si>
  <si>
    <t>156.45</t>
  </si>
  <si>
    <t>152.82</t>
  </si>
  <si>
    <t>156.15</t>
  </si>
  <si>
    <t>157.07</t>
  </si>
  <si>
    <t>155.99</t>
  </si>
  <si>
    <t>159.6</t>
  </si>
  <si>
    <t>147.32</t>
  </si>
  <si>
    <t>150.24</t>
  </si>
  <si>
    <t>154.19</t>
  </si>
  <si>
    <t>158.83</t>
  </si>
  <si>
    <t>162.98</t>
  </si>
  <si>
    <t>161.4</t>
  </si>
  <si>
    <t>155.71</t>
  </si>
  <si>
    <t>155.64</t>
  </si>
  <si>
    <t>160.13</t>
  </si>
  <si>
    <t>174.01</t>
  </si>
  <si>
    <t>186.83</t>
  </si>
  <si>
    <t>194.82</t>
  </si>
  <si>
    <t>180.29</t>
  </si>
  <si>
    <t>183.87</t>
  </si>
  <si>
    <t>181.33</t>
  </si>
  <si>
    <t>178.57</t>
  </si>
  <si>
    <t>170.82</t>
  </si>
  <si>
    <t>PHL</t>
  </si>
  <si>
    <t>Philippines</t>
  </si>
  <si>
    <t>146.58</t>
  </si>
  <si>
    <t>139.76</t>
  </si>
  <si>
    <t>121.61</t>
  </si>
  <si>
    <t>111.88</t>
  </si>
  <si>
    <t>102.69</t>
  </si>
  <si>
    <t>96.61</t>
  </si>
  <si>
    <t>87.33</t>
  </si>
  <si>
    <t>77.52</t>
  </si>
  <si>
    <t>76.2</t>
  </si>
  <si>
    <t>74.19</t>
  </si>
  <si>
    <t>70.23</t>
  </si>
  <si>
    <t>77.04</t>
  </si>
  <si>
    <t>75.56</t>
  </si>
  <si>
    <t>74.22</t>
  </si>
  <si>
    <t>72.53</t>
  </si>
  <si>
    <t>71.61</t>
  </si>
  <si>
    <t>72.9</t>
  </si>
  <si>
    <t>75.21</t>
  </si>
  <si>
    <t>68.05</t>
  </si>
  <si>
    <t>62.62</t>
  </si>
  <si>
    <t>52.48</t>
  </si>
  <si>
    <t>48.96</t>
  </si>
  <si>
    <t>45.28</t>
  </si>
  <si>
    <t>41.8</t>
  </si>
  <si>
    <t>159.9</t>
  </si>
  <si>
    <t>164.87</t>
  </si>
  <si>
    <t>124.35</t>
  </si>
  <si>
    <t>121.29</t>
  </si>
  <si>
    <t>113.77</t>
  </si>
  <si>
    <t>119.29</t>
  </si>
  <si>
    <t>129.74</t>
  </si>
  <si>
    <t>130.66</t>
  </si>
  <si>
    <t>131.55</t>
  </si>
  <si>
    <t>130.04</t>
  </si>
  <si>
    <t>126.0</t>
  </si>
  <si>
    <t>121.54</t>
  </si>
  <si>
    <t>116.47</t>
  </si>
  <si>
    <t>100.86</t>
  </si>
  <si>
    <t>106.05</t>
  </si>
  <si>
    <t>99.92</t>
  </si>
  <si>
    <t>101.77</t>
  </si>
  <si>
    <t>104.89</t>
  </si>
  <si>
    <t>105.85</t>
  </si>
  <si>
    <t>104.26</t>
  </si>
  <si>
    <t>104.68</t>
  </si>
  <si>
    <t>105.09</t>
  </si>
  <si>
    <t>99.12</t>
  </si>
  <si>
    <t>95.22</t>
  </si>
  <si>
    <t>161.26</t>
  </si>
  <si>
    <t>166.01</t>
  </si>
  <si>
    <t>164.62</t>
  </si>
  <si>
    <t>165.41</t>
  </si>
  <si>
    <t>163.91</t>
  </si>
  <si>
    <t>161.47</t>
  </si>
  <si>
    <t>158.56</t>
  </si>
  <si>
    <t>157.32</t>
  </si>
  <si>
    <t>162.09</t>
  </si>
  <si>
    <t>165.18</t>
  </si>
  <si>
    <t>163.09</t>
  </si>
  <si>
    <t>166.4</t>
  </si>
  <si>
    <t>166.86</t>
  </si>
  <si>
    <t>167.78</t>
  </si>
  <si>
    <t>172.8</t>
  </si>
  <si>
    <t>173.62</t>
  </si>
  <si>
    <t>174.05</t>
  </si>
  <si>
    <t>174.31</t>
  </si>
  <si>
    <t>170.39</t>
  </si>
  <si>
    <t>172.57</t>
  </si>
  <si>
    <t>175.2</t>
  </si>
  <si>
    <t>186.12</t>
  </si>
  <si>
    <t>172.01</t>
  </si>
  <si>
    <t>193.31</t>
  </si>
  <si>
    <t>201.8</t>
  </si>
  <si>
    <t>202.03</t>
  </si>
  <si>
    <t>197.22</t>
  </si>
  <si>
    <t>198.48</t>
  </si>
  <si>
    <t>185.94</t>
  </si>
  <si>
    <t>165.3</t>
  </si>
  <si>
    <t>160.46</t>
  </si>
  <si>
    <t>160.92</t>
  </si>
  <si>
    <t>160.9</t>
  </si>
  <si>
    <t>156.17</t>
  </si>
  <si>
    <t>129.03</t>
  </si>
  <si>
    <t>111.65</t>
  </si>
  <si>
    <t>101.5</t>
  </si>
  <si>
    <t>148.34</t>
  </si>
  <si>
    <t>89.34</t>
  </si>
  <si>
    <t>151.32</t>
  </si>
  <si>
    <t>155.58</t>
  </si>
  <si>
    <t>145.41</t>
  </si>
  <si>
    <t>139.09</t>
  </si>
  <si>
    <t>143.84</t>
  </si>
  <si>
    <t>122.65</t>
  </si>
  <si>
    <t>111.11</t>
  </si>
  <si>
    <t>101.05</t>
  </si>
  <si>
    <t>92.82</t>
  </si>
  <si>
    <t>87.16</t>
  </si>
  <si>
    <t>78.32</t>
  </si>
  <si>
    <t>69.79</t>
  </si>
  <si>
    <t>69.03</t>
  </si>
  <si>
    <t>67.08</t>
  </si>
  <si>
    <t>63.6</t>
  </si>
  <si>
    <t>69.26</t>
  </si>
  <si>
    <t>68.42</t>
  </si>
  <si>
    <t>65.17</t>
  </si>
  <si>
    <t>65.94</t>
  </si>
  <si>
    <t>65.6</t>
  </si>
  <si>
    <t>67.75</t>
  </si>
  <si>
    <t>67.25</t>
  </si>
  <si>
    <t>60.69</t>
  </si>
  <si>
    <t>55.97</t>
  </si>
  <si>
    <t>46.2</t>
  </si>
  <si>
    <t>43.31</t>
  </si>
  <si>
    <t>40.14</t>
  </si>
  <si>
    <t>36.53</t>
  </si>
  <si>
    <t>119.1</t>
  </si>
  <si>
    <t>114.38</t>
  </si>
  <si>
    <t>112.01</t>
  </si>
  <si>
    <t>107.95</t>
  </si>
  <si>
    <t>103.8</t>
  </si>
  <si>
    <t>99.63</t>
  </si>
  <si>
    <t>97.49</t>
  </si>
  <si>
    <t>89.57</t>
  </si>
  <si>
    <t>85.4</t>
  </si>
  <si>
    <t>83.35</t>
  </si>
  <si>
    <t>81.36</t>
  </si>
  <si>
    <t>79.94</t>
  </si>
  <si>
    <t>79.05</t>
  </si>
  <si>
    <t>76.72</t>
  </si>
  <si>
    <t>74.63</t>
  </si>
  <si>
    <t>71.32</t>
  </si>
  <si>
    <t>73.44</t>
  </si>
  <si>
    <t>70.4</t>
  </si>
  <si>
    <t>67.27</t>
  </si>
  <si>
    <t>65.38</t>
  </si>
  <si>
    <t>63.49</t>
  </si>
  <si>
    <t>58.88</t>
  </si>
  <si>
    <t>58.56</t>
  </si>
  <si>
    <t>59.28</t>
  </si>
  <si>
    <t>94.08</t>
  </si>
  <si>
    <t>96.5</t>
  </si>
  <si>
    <t>91.87</t>
  </si>
  <si>
    <t>88.44</t>
  </si>
  <si>
    <t>93.06</t>
  </si>
  <si>
    <t>87.31</t>
  </si>
  <si>
    <t>87.43</t>
  </si>
  <si>
    <t>84.65</t>
  </si>
  <si>
    <t>78.51</t>
  </si>
  <si>
    <t>79.55</t>
  </si>
  <si>
    <t>74.76</t>
  </si>
  <si>
    <t>61.53</t>
  </si>
  <si>
    <t>58.0</t>
  </si>
  <si>
    <t>51.81</t>
  </si>
  <si>
    <t>48.99</t>
  </si>
  <si>
    <t>44.96</t>
  </si>
  <si>
    <t>43.73</t>
  </si>
  <si>
    <t>43.45</t>
  </si>
  <si>
    <t>42.8</t>
  </si>
  <si>
    <t>38.3</t>
  </si>
  <si>
    <t>42.64</t>
  </si>
  <si>
    <t>37.3</t>
  </si>
  <si>
    <t>43.36</t>
  </si>
  <si>
    <t>41.52</t>
  </si>
  <si>
    <t>36.51</t>
  </si>
  <si>
    <t>44.88</t>
  </si>
  <si>
    <t>45.9</t>
  </si>
  <si>
    <t>MMR</t>
  </si>
  <si>
    <t>Myanmar</t>
  </si>
  <si>
    <t>133.43</t>
  </si>
  <si>
    <t>131.32</t>
  </si>
  <si>
    <t>125.05</t>
  </si>
  <si>
    <t>121.41</t>
  </si>
  <si>
    <t>118.28</t>
  </si>
  <si>
    <t>115.34</t>
  </si>
  <si>
    <t>128.61</t>
  </si>
  <si>
    <t>131.9</t>
  </si>
  <si>
    <t>130.81</t>
  </si>
  <si>
    <t>132.98</t>
  </si>
  <si>
    <t>131.11</t>
  </si>
  <si>
    <t>128.48</t>
  </si>
  <si>
    <t>145.81</t>
  </si>
  <si>
    <t>144.47</t>
  </si>
  <si>
    <t>145.84</t>
  </si>
  <si>
    <t>144.55</t>
  </si>
  <si>
    <t>143.71</t>
  </si>
  <si>
    <t>143.18</t>
  </si>
  <si>
    <t>142.92</t>
  </si>
  <si>
    <t>NLD</t>
  </si>
  <si>
    <t>Netherlands</t>
  </si>
  <si>
    <t>158.2</t>
  </si>
  <si>
    <t>162.57</t>
  </si>
  <si>
    <t>165.28</t>
  </si>
  <si>
    <t>164.25</t>
  </si>
  <si>
    <t>156.21</t>
  </si>
  <si>
    <t>163.76</t>
  </si>
  <si>
    <t>165.0</t>
  </si>
  <si>
    <t>167.85</t>
  </si>
  <si>
    <t>172.52</t>
  </si>
  <si>
    <t>171.88</t>
  </si>
  <si>
    <t>171.12</t>
  </si>
  <si>
    <t>179.5</t>
  </si>
  <si>
    <t>177.8</t>
  </si>
  <si>
    <t>174.95</t>
  </si>
  <si>
    <t>174.79</t>
  </si>
  <si>
    <t>169.41</t>
  </si>
  <si>
    <t>174.54</t>
  </si>
  <si>
    <t>174.15</t>
  </si>
  <si>
    <t>181.52</t>
  </si>
  <si>
    <t>172.08</t>
  </si>
  <si>
    <t>167.61</t>
  </si>
  <si>
    <t>167.96</t>
  </si>
  <si>
    <t>164.05</t>
  </si>
  <si>
    <t>165.26</t>
  </si>
  <si>
    <t>VEN</t>
  </si>
  <si>
    <t>Venezuela</t>
  </si>
  <si>
    <t>201.03</t>
  </si>
  <si>
    <t>245.3</t>
  </si>
  <si>
    <t>277.26</t>
  </si>
  <si>
    <t>299.19</t>
  </si>
  <si>
    <t>308.38</t>
  </si>
  <si>
    <t>315.18</t>
  </si>
  <si>
    <t>312.81</t>
  </si>
  <si>
    <t>312.93</t>
  </si>
  <si>
    <t>331.74</t>
  </si>
  <si>
    <t>323.59</t>
  </si>
  <si>
    <t>324.92</t>
  </si>
  <si>
    <t>328.22</t>
  </si>
  <si>
    <t>311.69</t>
  </si>
  <si>
    <t>283.0</t>
  </si>
  <si>
    <t>299.18</t>
  </si>
  <si>
    <t>329.46</t>
  </si>
  <si>
    <t>312.97</t>
  </si>
  <si>
    <t>337.59</t>
  </si>
  <si>
    <t>322.02</t>
  </si>
  <si>
    <t>292.37</t>
  </si>
  <si>
    <t>256.03</t>
  </si>
  <si>
    <t>249.6</t>
  </si>
  <si>
    <t>247.7</t>
  </si>
  <si>
    <t>171.14</t>
  </si>
  <si>
    <t>183.03</t>
  </si>
  <si>
    <t>193.54</t>
  </si>
  <si>
    <t>272.09</t>
  </si>
  <si>
    <t>287.78</t>
  </si>
  <si>
    <t>288.28</t>
  </si>
  <si>
    <t>288.69</t>
  </si>
  <si>
    <t>239.8</t>
  </si>
  <si>
    <t>238.24</t>
  </si>
  <si>
    <t>229.41</t>
  </si>
  <si>
    <t>234.58</t>
  </si>
  <si>
    <t>234.29</t>
  </si>
  <si>
    <t>222.64</t>
  </si>
  <si>
    <t>227.63</t>
  </si>
  <si>
    <t>222.77</t>
  </si>
  <si>
    <t>270.39</t>
  </si>
  <si>
    <t>274.18</t>
  </si>
  <si>
    <t>272.43</t>
  </si>
  <si>
    <t>266.63</t>
  </si>
  <si>
    <t>258.85</t>
  </si>
  <si>
    <t>251.22</t>
  </si>
  <si>
    <t>252.19</t>
  </si>
  <si>
    <t>248.01</t>
  </si>
  <si>
    <t>245.91</t>
  </si>
  <si>
    <t>BGD</t>
  </si>
  <si>
    <t>Bangladesh</t>
  </si>
  <si>
    <t>111.23</t>
  </si>
  <si>
    <t>107.5</t>
  </si>
  <si>
    <t>104.86</t>
  </si>
  <si>
    <t>98.59</t>
  </si>
  <si>
    <t>90.44</t>
  </si>
  <si>
    <t>83.81</t>
  </si>
  <si>
    <t>80.57</t>
  </si>
  <si>
    <t>77.36</t>
  </si>
  <si>
    <t>68.81</t>
  </si>
  <si>
    <t>63.32</t>
  </si>
  <si>
    <t>59.62</t>
  </si>
  <si>
    <t>56.32</t>
  </si>
  <si>
    <t>53.95</t>
  </si>
  <si>
    <t>50.73</t>
  </si>
  <si>
    <t>48.53</t>
  </si>
  <si>
    <t>46.84</t>
  </si>
  <si>
    <t>45.51</t>
  </si>
  <si>
    <t>43.9</t>
  </si>
  <si>
    <t>38.47</t>
  </si>
  <si>
    <t>38.0</t>
  </si>
  <si>
    <t>37.27</t>
  </si>
  <si>
    <t>37.08</t>
  </si>
  <si>
    <t>34.94</t>
  </si>
  <si>
    <t>34.67</t>
  </si>
  <si>
    <t>31.63</t>
  </si>
  <si>
    <t>30.65</t>
  </si>
  <si>
    <t>29.91</t>
  </si>
  <si>
    <t>28.91</t>
  </si>
  <si>
    <t>TKM</t>
  </si>
  <si>
    <t>Turkmenistan</t>
  </si>
  <si>
    <t>134.26</t>
  </si>
  <si>
    <t>132.74</t>
  </si>
  <si>
    <t>134.17</t>
  </si>
  <si>
    <t>140.02</t>
  </si>
  <si>
    <t>136.12</t>
  </si>
  <si>
    <t>126.1</t>
  </si>
  <si>
    <t>118.79</t>
  </si>
  <si>
    <t>115.24</t>
  </si>
  <si>
    <t>107.81</t>
  </si>
  <si>
    <t>107.05</t>
  </si>
  <si>
    <t>102.51</t>
  </si>
  <si>
    <t>90.99</t>
  </si>
  <si>
    <t>84.02</t>
  </si>
  <si>
    <t>81.63</t>
  </si>
  <si>
    <t>56.47</t>
  </si>
  <si>
    <t>42.88</t>
  </si>
  <si>
    <t>41.23</t>
  </si>
  <si>
    <t>57.26</t>
  </si>
  <si>
    <t>56.14</t>
  </si>
  <si>
    <t>56.05</t>
  </si>
  <si>
    <t>85.08</t>
  </si>
  <si>
    <t>74.04</t>
  </si>
  <si>
    <t>109.22</t>
  </si>
  <si>
    <t>155.61</t>
  </si>
  <si>
    <t>158.38</t>
  </si>
  <si>
    <t>156.83</t>
  </si>
  <si>
    <t>158.03</t>
  </si>
  <si>
    <t>161.03</t>
  </si>
  <si>
    <t>165.07</t>
  </si>
  <si>
    <t>168.58</t>
  </si>
  <si>
    <t>172.64</t>
  </si>
  <si>
    <t>170.92</t>
  </si>
  <si>
    <t>167.94</t>
  </si>
  <si>
    <t>167.71</t>
  </si>
  <si>
    <t>162.03</t>
  </si>
  <si>
    <t>167.23</t>
  </si>
  <si>
    <t>166.89</t>
  </si>
  <si>
    <t>164.75</t>
  </si>
  <si>
    <t>156.68</t>
  </si>
  <si>
    <t>157.85</t>
  </si>
  <si>
    <t>ETH</t>
  </si>
  <si>
    <t>Ethiopia</t>
  </si>
  <si>
    <t>110.44</t>
  </si>
  <si>
    <t>109.14</t>
  </si>
  <si>
    <t>107.69</t>
  </si>
  <si>
    <t>105.65</t>
  </si>
  <si>
    <t>104.36</t>
  </si>
  <si>
    <t>102.03</t>
  </si>
  <si>
    <t>99.16</t>
  </si>
  <si>
    <t>88.12</t>
  </si>
  <si>
    <t>84.88</t>
  </si>
  <si>
    <t>77.47</t>
  </si>
  <si>
    <t>73.22</t>
  </si>
  <si>
    <t>70.21</t>
  </si>
  <si>
    <t>68.71</t>
  </si>
  <si>
    <t>69.35</t>
  </si>
  <si>
    <t>63.34</t>
  </si>
  <si>
    <t>62.19</t>
  </si>
  <si>
    <t>64.49</t>
  </si>
  <si>
    <t>63.31</t>
  </si>
  <si>
    <t>59.13</t>
  </si>
  <si>
    <t>55.57</t>
  </si>
  <si>
    <t>53.37</t>
  </si>
  <si>
    <t>52.68</t>
  </si>
  <si>
    <t>51.78</t>
  </si>
  <si>
    <t>55.77</t>
  </si>
  <si>
    <t>54.16</t>
  </si>
  <si>
    <t>122.09</t>
  </si>
  <si>
    <t>117.22</t>
  </si>
  <si>
    <t>111.61</t>
  </si>
  <si>
    <t>111.91</t>
  </si>
  <si>
    <t>108.06</t>
  </si>
  <si>
    <t>103.23</t>
  </si>
  <si>
    <t>97.57</t>
  </si>
  <si>
    <t>101.38</t>
  </si>
  <si>
    <t>104.13</t>
  </si>
  <si>
    <t>105.04</t>
  </si>
  <si>
    <t>102.32</t>
  </si>
  <si>
    <t>101.98</t>
  </si>
  <si>
    <t>99.42</t>
  </si>
  <si>
    <t>98.29</t>
  </si>
  <si>
    <t>96.34</t>
  </si>
  <si>
    <t>96.87</t>
  </si>
  <si>
    <t>97.51</t>
  </si>
  <si>
    <t>102.27</t>
  </si>
  <si>
    <t>94.2</t>
  </si>
  <si>
    <t>94.96</t>
  </si>
  <si>
    <t>90.64</t>
  </si>
  <si>
    <t>87.13</t>
  </si>
  <si>
    <t>85.42</t>
  </si>
  <si>
    <t>83.76</t>
  </si>
  <si>
    <t>81.64</t>
  </si>
  <si>
    <t>113.45</t>
  </si>
  <si>
    <t>110.23</t>
  </si>
  <si>
    <t>111.47</t>
  </si>
  <si>
    <t>106.81</t>
  </si>
  <si>
    <t>103.54</t>
  </si>
  <si>
    <t>102.02</t>
  </si>
  <si>
    <t>101.35</t>
  </si>
  <si>
    <t>89.32</t>
  </si>
  <si>
    <t>94.93</t>
  </si>
  <si>
    <t>92.04</t>
  </si>
  <si>
    <t>93.49</t>
  </si>
  <si>
    <t>93.13</t>
  </si>
  <si>
    <t>78.46</t>
  </si>
  <si>
    <t>75.58</t>
  </si>
  <si>
    <t>78.39</t>
  </si>
  <si>
    <t>77.78</t>
  </si>
  <si>
    <t>75.65</t>
  </si>
  <si>
    <t>74.56</t>
  </si>
  <si>
    <t>74.03</t>
  </si>
  <si>
    <t>78.93</t>
  </si>
  <si>
    <t>83.84</t>
  </si>
  <si>
    <t>81.11</t>
  </si>
  <si>
    <t>105.8</t>
  </si>
  <si>
    <t>102.45</t>
  </si>
  <si>
    <t>99.2</t>
  </si>
  <si>
    <t>96.06</t>
  </si>
  <si>
    <t>93.01</t>
  </si>
  <si>
    <t>89.51</t>
  </si>
  <si>
    <t>87.17</t>
  </si>
  <si>
    <t>67.58</t>
  </si>
  <si>
    <t>50.69</t>
  </si>
  <si>
    <t>45.06</t>
  </si>
  <si>
    <t>39.43</t>
  </si>
  <si>
    <t>33.8</t>
  </si>
  <si>
    <t>28.17</t>
  </si>
  <si>
    <t>25.97</t>
  </si>
  <si>
    <t>23.77</t>
  </si>
  <si>
    <t>21.57</t>
  </si>
  <si>
    <t>19.37</t>
  </si>
  <si>
    <t>17.17</t>
  </si>
  <si>
    <t>14.97</t>
  </si>
  <si>
    <t>12.77</t>
  </si>
  <si>
    <t>10.57</t>
  </si>
  <si>
    <t>8.37</t>
  </si>
  <si>
    <t>6.17</t>
  </si>
  <si>
    <t>3.98</t>
  </si>
  <si>
    <t>3.86</t>
  </si>
  <si>
    <t>4.07</t>
  </si>
  <si>
    <t>126.55</t>
  </si>
  <si>
    <t>125.06</t>
  </si>
  <si>
    <t>126.56</t>
  </si>
  <si>
    <t>132.53</t>
  </si>
  <si>
    <t>130.28</t>
  </si>
  <si>
    <t>118.69</t>
  </si>
  <si>
    <t>75.84</t>
  </si>
  <si>
    <t>113.33</t>
  </si>
  <si>
    <t>107.99</t>
  </si>
  <si>
    <t>100.11</t>
  </si>
  <si>
    <t>102.54</t>
  </si>
  <si>
    <t>99.79</t>
  </si>
  <si>
    <t>85.09</t>
  </si>
  <si>
    <t>76.87</t>
  </si>
  <si>
    <t>52.25</t>
  </si>
  <si>
    <t>39.07</t>
  </si>
  <si>
    <t>37.6</t>
  </si>
  <si>
    <t>53.04</t>
  </si>
  <si>
    <t>51.99</t>
  </si>
  <si>
    <t>51.98</t>
  </si>
  <si>
    <t>71.12</t>
  </si>
  <si>
    <t>104.9</t>
  </si>
  <si>
    <t>UZB</t>
  </si>
  <si>
    <t>Uzbekistan</t>
  </si>
  <si>
    <t>103.26</t>
  </si>
  <si>
    <t>99.77</t>
  </si>
  <si>
    <t>106.55</t>
  </si>
  <si>
    <t>101.83</t>
  </si>
  <si>
    <t>96.16</t>
  </si>
  <si>
    <t>109.48</t>
  </si>
  <si>
    <t>110.54</t>
  </si>
  <si>
    <t>105.24</t>
  </si>
  <si>
    <t>117.53</t>
  </si>
  <si>
    <t>111.52</t>
  </si>
  <si>
    <t>115.67</t>
  </si>
  <si>
    <t>113.17</t>
  </si>
  <si>
    <t>118.2</t>
  </si>
  <si>
    <t>114.03</t>
  </si>
  <si>
    <t>115.43</t>
  </si>
  <si>
    <t>99.9</t>
  </si>
  <si>
    <t>98.77</t>
  </si>
  <si>
    <t>97.33</t>
  </si>
  <si>
    <t>113.79</t>
  </si>
  <si>
    <t>112.29</t>
  </si>
  <si>
    <t>117.79</t>
  </si>
  <si>
    <t>99.32</t>
  </si>
  <si>
    <t>106.3</t>
  </si>
  <si>
    <t>96.18</t>
  </si>
  <si>
    <t>102.21</t>
  </si>
  <si>
    <t>109.64</t>
  </si>
  <si>
    <t>110.87</t>
  </si>
  <si>
    <t>113.94</t>
  </si>
  <si>
    <t>126.3</t>
  </si>
  <si>
    <t>120.57</t>
  </si>
  <si>
    <t>124.92</t>
  </si>
  <si>
    <t>116.84</t>
  </si>
  <si>
    <t>122.64</t>
  </si>
  <si>
    <t>120.04</t>
  </si>
  <si>
    <t>128.11</t>
  </si>
  <si>
    <t>123.95</t>
  </si>
  <si>
    <t>114.96</t>
  </si>
  <si>
    <t>114.63</t>
  </si>
  <si>
    <t>99.19</t>
  </si>
  <si>
    <t>98.12</t>
  </si>
  <si>
    <t>96.57</t>
  </si>
  <si>
    <t>112.21</t>
  </si>
  <si>
    <t>110.58</t>
  </si>
  <si>
    <t>118.58</t>
  </si>
  <si>
    <t>120.86</t>
  </si>
  <si>
    <t>131.57</t>
  </si>
  <si>
    <t>133.2</t>
  </si>
  <si>
    <t>129.62</t>
  </si>
  <si>
    <t>125.79</t>
  </si>
  <si>
    <t>136.0</t>
  </si>
  <si>
    <t>142.64</t>
  </si>
  <si>
    <t>153.55</t>
  </si>
  <si>
    <t>129.44</t>
  </si>
  <si>
    <t>168.22</t>
  </si>
  <si>
    <t>163.12</t>
  </si>
  <si>
    <t>177.11</t>
  </si>
  <si>
    <t>164.5</t>
  </si>
  <si>
    <t>176.3</t>
  </si>
  <si>
    <t>184.4</t>
  </si>
  <si>
    <t>199.23</t>
  </si>
  <si>
    <t>177.61</t>
  </si>
  <si>
    <t>176.05</t>
  </si>
  <si>
    <t>179.91</t>
  </si>
  <si>
    <t>195.2</t>
  </si>
  <si>
    <t>112.51</t>
  </si>
  <si>
    <t>110.7</t>
  </si>
  <si>
    <t>107.54</t>
  </si>
  <si>
    <t>103.68</t>
  </si>
  <si>
    <t>101.08</t>
  </si>
  <si>
    <t>103.14</t>
  </si>
  <si>
    <t>102.91</t>
  </si>
  <si>
    <t>102.31</t>
  </si>
  <si>
    <t>96.28</t>
  </si>
  <si>
    <t>93.25</t>
  </si>
  <si>
    <t>88.93</t>
  </si>
  <si>
    <t>84.67</t>
  </si>
  <si>
    <t>82.09</t>
  </si>
  <si>
    <t>80.8</t>
  </si>
  <si>
    <t>79.24</t>
  </si>
  <si>
    <t>76.5</t>
  </si>
  <si>
    <t>77.31</t>
  </si>
  <si>
    <t>75.51</t>
  </si>
  <si>
    <t>75.77</t>
  </si>
  <si>
    <t>74.89</t>
  </si>
  <si>
    <t>70.9</t>
  </si>
  <si>
    <t>69.13</t>
  </si>
  <si>
    <t>67.8</t>
  </si>
  <si>
    <t>66.36</t>
  </si>
  <si>
    <t>112.95</t>
  </si>
  <si>
    <t>109.21</t>
  </si>
  <si>
    <t>108.4</t>
  </si>
  <si>
    <t>105.49</t>
  </si>
  <si>
    <t>105.38</t>
  </si>
  <si>
    <t>103.91</t>
  </si>
  <si>
    <t>107.82</t>
  </si>
  <si>
    <t>107.33</t>
  </si>
  <si>
    <t>101.99</t>
  </si>
  <si>
    <t>99.1</t>
  </si>
  <si>
    <t>86.17</t>
  </si>
  <si>
    <t>82.47</t>
  </si>
  <si>
    <t>81.34</t>
  </si>
  <si>
    <t>80.3</t>
  </si>
  <si>
    <t>79.19</t>
  </si>
  <si>
    <t>74.72</t>
  </si>
  <si>
    <t>70.66</t>
  </si>
  <si>
    <t>68.09</t>
  </si>
  <si>
    <t>63.39</t>
  </si>
  <si>
    <t>61.87</t>
  </si>
  <si>
    <t>107.92</t>
  </si>
  <si>
    <t>106.21</t>
  </si>
  <si>
    <t>111.92</t>
  </si>
  <si>
    <t>103.66</t>
  </si>
  <si>
    <t>92.88</t>
  </si>
  <si>
    <t>75.04</t>
  </si>
  <si>
    <t>85.01</t>
  </si>
  <si>
    <t>79.84</t>
  </si>
  <si>
    <t>87.59</t>
  </si>
  <si>
    <t>97.52</t>
  </si>
  <si>
    <t>97.53</t>
  </si>
  <si>
    <t>99.7</t>
  </si>
  <si>
    <t>90.49</t>
  </si>
  <si>
    <t>100.27</t>
  </si>
  <si>
    <t>86.61</t>
  </si>
  <si>
    <t>96.51</t>
  </si>
  <si>
    <t>97.95</t>
  </si>
  <si>
    <t>84.07</t>
  </si>
  <si>
    <t>76.33</t>
  </si>
  <si>
    <t>83.96</t>
  </si>
  <si>
    <t>89.37</t>
  </si>
  <si>
    <t>106.46</t>
  </si>
  <si>
    <t>103.33</t>
  </si>
  <si>
    <t>103.67</t>
  </si>
  <si>
    <t>103.3</t>
  </si>
  <si>
    <t>102.86</t>
  </si>
  <si>
    <t>101.94</t>
  </si>
  <si>
    <t>99.26</t>
  </si>
  <si>
    <t>98.07</t>
  </si>
  <si>
    <t>95.06</t>
  </si>
  <si>
    <t>92.9</t>
  </si>
  <si>
    <t>90.82</t>
  </si>
  <si>
    <t>91.0</t>
  </si>
  <si>
    <t>89.78</t>
  </si>
  <si>
    <t>88.26</t>
  </si>
  <si>
    <t>87.97</t>
  </si>
  <si>
    <t>86.91</t>
  </si>
  <si>
    <t>84.2</t>
  </si>
  <si>
    <t>84.0</t>
  </si>
  <si>
    <t>82.83</t>
  </si>
  <si>
    <t>82.32</t>
  </si>
  <si>
    <t>81.04</t>
  </si>
  <si>
    <t>79.14</t>
  </si>
  <si>
    <t>78.57</t>
  </si>
  <si>
    <t>77.37</t>
  </si>
  <si>
    <t>105.06</t>
  </si>
  <si>
    <t>105.42</t>
  </si>
  <si>
    <t>105.62</t>
  </si>
  <si>
    <t>105.79</t>
  </si>
  <si>
    <t>105.94</t>
  </si>
  <si>
    <t>106.39</t>
  </si>
  <si>
    <t>106.54</t>
  </si>
  <si>
    <t>104.18</t>
  </si>
  <si>
    <t>103.19</t>
  </si>
  <si>
    <t>102.23</t>
  </si>
  <si>
    <t>101.24</t>
  </si>
  <si>
    <t>100.3</t>
  </si>
  <si>
    <t>99.39</t>
  </si>
  <si>
    <t>98.45</t>
  </si>
  <si>
    <t>97.55</t>
  </si>
  <si>
    <t>96.63</t>
  </si>
  <si>
    <t>96.23</t>
  </si>
  <si>
    <t>95.61</t>
  </si>
  <si>
    <t>94.31</t>
  </si>
  <si>
    <t>93.67</t>
  </si>
  <si>
    <t>93.03</t>
  </si>
  <si>
    <t>92.39</t>
  </si>
  <si>
    <t>91.85</t>
  </si>
  <si>
    <t>88.62</t>
  </si>
  <si>
    <t>80.0</t>
  </si>
  <si>
    <t>71.76</t>
  </si>
  <si>
    <t>65.44</t>
  </si>
  <si>
    <t>62.15</t>
  </si>
  <si>
    <t>58.97</t>
  </si>
  <si>
    <t>54.45</t>
  </si>
  <si>
    <t>44.47</t>
  </si>
  <si>
    <t>40.77</t>
  </si>
  <si>
    <t>37.48</t>
  </si>
  <si>
    <t>35.14</t>
  </si>
  <si>
    <t>31.88</t>
  </si>
  <si>
    <t>29.65</t>
  </si>
  <si>
    <t>27.82</t>
  </si>
  <si>
    <t>26.43</t>
  </si>
  <si>
    <t>24.73</t>
  </si>
  <si>
    <t>20.0</t>
  </si>
  <si>
    <t>19.69</t>
  </si>
  <si>
    <t>19.0</t>
  </si>
  <si>
    <t>18.76</t>
  </si>
  <si>
    <t>16.69</t>
  </si>
  <si>
    <t>16.5</t>
  </si>
  <si>
    <t>13.49</t>
  </si>
  <si>
    <t>12.51</t>
  </si>
  <si>
    <t>11.76</t>
  </si>
  <si>
    <t>10.76</t>
  </si>
  <si>
    <t>UKR</t>
  </si>
  <si>
    <t>Ukraine</t>
  </si>
  <si>
    <t>181.92</t>
  </si>
  <si>
    <t>171.39</t>
  </si>
  <si>
    <t>198.03</t>
  </si>
  <si>
    <t>234.42</t>
  </si>
  <si>
    <t>266.86</t>
  </si>
  <si>
    <t>273.83</t>
  </si>
  <si>
    <t>249.03</t>
  </si>
  <si>
    <t>294.9</t>
  </si>
  <si>
    <t>305.98</t>
  </si>
  <si>
    <t>298.51</t>
  </si>
  <si>
    <t>290.62</t>
  </si>
  <si>
    <t>302.87</t>
  </si>
  <si>
    <t>326.62</t>
  </si>
  <si>
    <t>301.12</t>
  </si>
  <si>
    <t>298.08</t>
  </si>
  <si>
    <t>303.19</t>
  </si>
  <si>
    <t>306.5</t>
  </si>
  <si>
    <t>325.83</t>
  </si>
  <si>
    <t>343.95</t>
  </si>
  <si>
    <t>410.68</t>
  </si>
  <si>
    <t>492.92</t>
  </si>
  <si>
    <t>565.96</t>
  </si>
  <si>
    <t>651.93</t>
  </si>
  <si>
    <t>182.46</t>
  </si>
  <si>
    <t>171.78</t>
  </si>
  <si>
    <t>198.52</t>
  </si>
  <si>
    <t>185.81</t>
  </si>
  <si>
    <t>232.48</t>
  </si>
  <si>
    <t>265.01</t>
  </si>
  <si>
    <t>271.86</t>
  </si>
  <si>
    <t>236.05</t>
  </si>
  <si>
    <t>285.69</t>
  </si>
  <si>
    <t>288.64</t>
  </si>
  <si>
    <t>280.09</t>
  </si>
  <si>
    <t>291.86</t>
  </si>
  <si>
    <t>315.15</t>
  </si>
  <si>
    <t>288.97</t>
  </si>
  <si>
    <t>285.67</t>
  </si>
  <si>
    <t>266.41</t>
  </si>
  <si>
    <t>270.14</t>
  </si>
  <si>
    <t>289.07</t>
  </si>
  <si>
    <t>360.19</t>
  </si>
  <si>
    <t>376.52</t>
  </si>
  <si>
    <t>460.17</t>
  </si>
  <si>
    <t>535.51</t>
  </si>
  <si>
    <t>612.78</t>
  </si>
  <si>
    <t>95.0</t>
  </si>
  <si>
    <t>97.36</t>
  </si>
  <si>
    <t>105.16</t>
  </si>
  <si>
    <t>100.21</t>
  </si>
  <si>
    <t>99.73</t>
  </si>
  <si>
    <t>91.02</t>
  </si>
  <si>
    <t>79.71</t>
  </si>
  <si>
    <t>72.48</t>
  </si>
  <si>
    <t>66.85</t>
  </si>
  <si>
    <t>65.82</t>
  </si>
  <si>
    <t>62.28</t>
  </si>
  <si>
    <t>60.04</t>
  </si>
  <si>
    <t>52.27</t>
  </si>
  <si>
    <t>52.89</t>
  </si>
  <si>
    <t>52.34</t>
  </si>
  <si>
    <t>49.04</t>
  </si>
  <si>
    <t>46.05</t>
  </si>
  <si>
    <t>40.01</t>
  </si>
  <si>
    <t>37.67</t>
  </si>
  <si>
    <t>31.41</t>
  </si>
  <si>
    <t>32.24</t>
  </si>
  <si>
    <t>99.34</t>
  </si>
  <si>
    <t>95.86</t>
  </si>
  <si>
    <t>100.52</t>
  </si>
  <si>
    <t>99.71</t>
  </si>
  <si>
    <t>96.85</t>
  </si>
  <si>
    <t>101.53</t>
  </si>
  <si>
    <t>98.06</t>
  </si>
  <si>
    <t>96.33</t>
  </si>
  <si>
    <t>95.48</t>
  </si>
  <si>
    <t>95.32</t>
  </si>
  <si>
    <t>94.51</t>
  </si>
  <si>
    <t>95.53</t>
  </si>
  <si>
    <t>92.52</t>
  </si>
  <si>
    <t>94.09</t>
  </si>
  <si>
    <t>92.76</t>
  </si>
  <si>
    <t>96.19</t>
  </si>
  <si>
    <t>94.04</t>
  </si>
  <si>
    <t>96.3</t>
  </si>
  <si>
    <t>95.08</t>
  </si>
  <si>
    <t>90.61</t>
  </si>
  <si>
    <t>91.08</t>
  </si>
  <si>
    <t>92.6</t>
  </si>
  <si>
    <t>86.62</t>
  </si>
  <si>
    <t>102.08</t>
  </si>
  <si>
    <t>103.05</t>
  </si>
  <si>
    <t>110.95</t>
  </si>
  <si>
    <t>111.38</t>
  </si>
  <si>
    <t>109.52</t>
  </si>
  <si>
    <t>95.43</t>
  </si>
  <si>
    <t>89.38</t>
  </si>
  <si>
    <t>86.88</t>
  </si>
  <si>
    <t>83.75</t>
  </si>
  <si>
    <t>81.17</t>
  </si>
  <si>
    <t>77.85</t>
  </si>
  <si>
    <t>72.55</t>
  </si>
  <si>
    <t>69.88</t>
  </si>
  <si>
    <t>66.39</t>
  </si>
  <si>
    <t>62.67</t>
  </si>
  <si>
    <t>62.58</t>
  </si>
  <si>
    <t>60.32</t>
  </si>
  <si>
    <t>57.8</t>
  </si>
  <si>
    <t>ZWE</t>
  </si>
  <si>
    <t>Zimbabwe</t>
  </si>
  <si>
    <t>97.29</t>
  </si>
  <si>
    <t>97.94</t>
  </si>
  <si>
    <t>23.46</t>
  </si>
  <si>
    <t>23.29</t>
  </si>
  <si>
    <t>23.5</t>
  </si>
  <si>
    <t>23.56</t>
  </si>
  <si>
    <t>20.42</t>
  </si>
  <si>
    <t>18.51</t>
  </si>
  <si>
    <t>18.65</t>
  </si>
  <si>
    <t>20.7</t>
  </si>
  <si>
    <t>20.73</t>
  </si>
  <si>
    <t>21.4</t>
  </si>
  <si>
    <t>20.61</t>
  </si>
  <si>
    <t>21.04</t>
  </si>
  <si>
    <t>23.23</t>
  </si>
  <si>
    <t>24.49</t>
  </si>
  <si>
    <t>23.98</t>
  </si>
  <si>
    <t>26.22</t>
  </si>
  <si>
    <t>24.47</t>
  </si>
  <si>
    <t>24.23</t>
  </si>
  <si>
    <t>25.26</t>
  </si>
  <si>
    <t>25.89</t>
  </si>
  <si>
    <t>26.36</t>
  </si>
  <si>
    <t>27.48</t>
  </si>
  <si>
    <t>28.87</t>
  </si>
  <si>
    <t>28.7</t>
  </si>
  <si>
    <t>72.58</t>
  </si>
  <si>
    <t>69.76</t>
  </si>
  <si>
    <t>71.56</t>
  </si>
  <si>
    <t>69.3</t>
  </si>
  <si>
    <t>64.44</t>
  </si>
  <si>
    <t>65.08</t>
  </si>
  <si>
    <t>60.8</t>
  </si>
  <si>
    <t>62.64</t>
  </si>
  <si>
    <t>65.91</t>
  </si>
  <si>
    <t>52.08</t>
  </si>
  <si>
    <t>58.94</t>
  </si>
  <si>
    <t>58.16</t>
  </si>
  <si>
    <t>51.59</t>
  </si>
  <si>
    <t>50.27</t>
  </si>
  <si>
    <t>49.02</t>
  </si>
  <si>
    <t>46.0</t>
  </si>
  <si>
    <t>41.1</t>
  </si>
  <si>
    <t>38.84</t>
  </si>
  <si>
    <t>38.39</t>
  </si>
  <si>
    <t>37.55</t>
  </si>
  <si>
    <t>31.75</t>
  </si>
  <si>
    <t>30.46</t>
  </si>
  <si>
    <t>30.54</t>
  </si>
  <si>
    <t>33.95</t>
  </si>
  <si>
    <t>33.5</t>
  </si>
  <si>
    <t>26.95</t>
  </si>
  <si>
    <t>28.1</t>
  </si>
  <si>
    <t>37.79</t>
  </si>
  <si>
    <t>KWT</t>
  </si>
  <si>
    <t>Kuwait</t>
  </si>
  <si>
    <t>93.91</t>
  </si>
  <si>
    <t>91.79</t>
  </si>
  <si>
    <t>90.0</t>
  </si>
  <si>
    <t>86.72</t>
  </si>
  <si>
    <t>88.18</t>
  </si>
  <si>
    <t>81.09</t>
  </si>
  <si>
    <t>79.51</t>
  </si>
  <si>
    <t>77.83</t>
  </si>
  <si>
    <t>74.4</t>
  </si>
  <si>
    <t>71.83</t>
  </si>
  <si>
    <t>63.82</t>
  </si>
  <si>
    <t>59.94</t>
  </si>
  <si>
    <t>57.16</t>
  </si>
  <si>
    <t>54.57</t>
  </si>
  <si>
    <t>45.8</t>
  </si>
  <si>
    <t>42.18</t>
  </si>
  <si>
    <t>37.38</t>
  </si>
  <si>
    <t>35.71</t>
  </si>
  <si>
    <t>36.32</t>
  </si>
  <si>
    <t>36.68</t>
  </si>
  <si>
    <t>30.73</t>
  </si>
  <si>
    <t>23.05</t>
  </si>
  <si>
    <t>7.81</t>
  </si>
  <si>
    <t>114.45</t>
  </si>
  <si>
    <t>110.36</t>
  </si>
  <si>
    <t>114.23</t>
  </si>
  <si>
    <t>125.89</t>
  </si>
  <si>
    <t>120.68</t>
  </si>
  <si>
    <t>124.26</t>
  </si>
  <si>
    <t>133.55</t>
  </si>
  <si>
    <t>142.07</t>
  </si>
  <si>
    <t>147.06</t>
  </si>
  <si>
    <t>153.06</t>
  </si>
  <si>
    <t>152.16</t>
  </si>
  <si>
    <t>152.25</t>
  </si>
  <si>
    <t>150.33</t>
  </si>
  <si>
    <t>148.32</t>
  </si>
  <si>
    <t>140.62</t>
  </si>
  <si>
    <t>136.79</t>
  </si>
  <si>
    <t>136.72</t>
  </si>
  <si>
    <t>137.59</t>
  </si>
  <si>
    <t>129.24</t>
  </si>
  <si>
    <t>132.32</t>
  </si>
  <si>
    <t>126.23</t>
  </si>
  <si>
    <t>121.99</t>
  </si>
  <si>
    <t>68.85</t>
  </si>
  <si>
    <t>70.53</t>
  </si>
  <si>
    <t>67.93</t>
  </si>
  <si>
    <t>63.1</t>
  </si>
  <si>
    <t>61.63</t>
  </si>
  <si>
    <t>65.02</t>
  </si>
  <si>
    <t>63.79</t>
  </si>
  <si>
    <t>58.61</t>
  </si>
  <si>
    <t>51.82</t>
  </si>
  <si>
    <t>58.72</t>
  </si>
  <si>
    <t>57.97</t>
  </si>
  <si>
    <t>51.39</t>
  </si>
  <si>
    <t>50.18</t>
  </si>
  <si>
    <t>48.97</t>
  </si>
  <si>
    <t>45.98</t>
  </si>
  <si>
    <t>41.09</t>
  </si>
  <si>
    <t>38.83</t>
  </si>
  <si>
    <t>38.21</t>
  </si>
  <si>
    <t>31.57</t>
  </si>
  <si>
    <t>30.28</t>
  </si>
  <si>
    <t>30.36</t>
  </si>
  <si>
    <t>33.77</t>
  </si>
  <si>
    <t>33.21</t>
  </si>
  <si>
    <t>26.5</t>
  </si>
  <si>
    <t>27.65</t>
  </si>
  <si>
    <t>80.86</t>
  </si>
  <si>
    <t>79.49</t>
  </si>
  <si>
    <t>78.12</t>
  </si>
  <si>
    <t>76.65</t>
  </si>
  <si>
    <t>69.67</t>
  </si>
  <si>
    <t>55.66</t>
  </si>
  <si>
    <t>41.81</t>
  </si>
  <si>
    <t>32.94</t>
  </si>
  <si>
    <t>28.51</t>
  </si>
  <si>
    <t>24.07</t>
  </si>
  <si>
    <t>19.64</t>
  </si>
  <si>
    <t>16.05</t>
  </si>
  <si>
    <t>12.47</t>
  </si>
  <si>
    <t>8.88</t>
  </si>
  <si>
    <t>5.3</t>
  </si>
  <si>
    <t>1.71</t>
  </si>
  <si>
    <t>1.61</t>
  </si>
  <si>
    <t>1.51</t>
  </si>
  <si>
    <t>1.41</t>
  </si>
  <si>
    <t>1.31</t>
  </si>
  <si>
    <t>1.2</t>
  </si>
  <si>
    <t>1.12</t>
  </si>
  <si>
    <t>1.04</t>
  </si>
  <si>
    <t>0.97</t>
  </si>
  <si>
    <t>0.89</t>
  </si>
  <si>
    <t>102.1</t>
  </si>
  <si>
    <t>101.27</t>
  </si>
  <si>
    <t>91.43</t>
  </si>
  <si>
    <t>93.41</t>
  </si>
  <si>
    <t>104.56</t>
  </si>
  <si>
    <t>102.73</t>
  </si>
  <si>
    <t>102.64</t>
  </si>
  <si>
    <t>97.13</t>
  </si>
  <si>
    <t>98.03</t>
  </si>
  <si>
    <t>92.99</t>
  </si>
  <si>
    <t>84.28</t>
  </si>
  <si>
    <t>78.16</t>
  </si>
  <si>
    <t>76.34</t>
  </si>
  <si>
    <t>64.7</t>
  </si>
  <si>
    <t>54.76</t>
  </si>
  <si>
    <t>58.42</t>
  </si>
  <si>
    <t>60.92</t>
  </si>
  <si>
    <t>61.17</t>
  </si>
  <si>
    <t>64.28</t>
  </si>
  <si>
    <t>73.67</t>
  </si>
  <si>
    <t>76.56</t>
  </si>
  <si>
    <t>80.42</t>
  </si>
  <si>
    <t>87.18</t>
  </si>
  <si>
    <t>96.37</t>
  </si>
  <si>
    <t>96.05</t>
  </si>
  <si>
    <t>96.11</t>
  </si>
  <si>
    <t>96.9</t>
  </si>
  <si>
    <t>90.74</t>
  </si>
  <si>
    <t>91.55</t>
  </si>
  <si>
    <t>90.66</t>
  </si>
  <si>
    <t>88.95</t>
  </si>
  <si>
    <t>86.08</t>
  </si>
  <si>
    <t>95.89</t>
  </si>
  <si>
    <t>101.43</t>
  </si>
  <si>
    <t>102.82</t>
  </si>
  <si>
    <t>99.89</t>
  </si>
  <si>
    <t>99.87</t>
  </si>
  <si>
    <t>98.84</t>
  </si>
  <si>
    <t>91.75</t>
  </si>
  <si>
    <t>88.04</t>
  </si>
  <si>
    <t>88.74</t>
  </si>
  <si>
    <t>86.4</t>
  </si>
  <si>
    <t>89.42</t>
  </si>
  <si>
    <t>90.27</t>
  </si>
  <si>
    <t>93.17</t>
  </si>
  <si>
    <t>93.2</t>
  </si>
  <si>
    <t>94.72</t>
  </si>
  <si>
    <t>93.63</t>
  </si>
  <si>
    <t>93.08</t>
  </si>
  <si>
    <t>92.54</t>
  </si>
  <si>
    <t>90.42</t>
  </si>
  <si>
    <t>88.76</t>
  </si>
  <si>
    <t>85.6</t>
  </si>
  <si>
    <t>86.98</t>
  </si>
  <si>
    <t>85.64</t>
  </si>
  <si>
    <t>78.7</t>
  </si>
  <si>
    <t>76.76</t>
  </si>
  <si>
    <t>71.67</t>
  </si>
  <si>
    <t>73.47</t>
  </si>
  <si>
    <t>70.92</t>
  </si>
  <si>
    <t>62.68</t>
  </si>
  <si>
    <t>56.46</t>
  </si>
  <si>
    <t>54.17</t>
  </si>
  <si>
    <t>45.15</t>
  </si>
  <si>
    <t>41.57</t>
  </si>
  <si>
    <t>36.47</t>
  </si>
  <si>
    <t>34.79</t>
  </si>
  <si>
    <t>35.43</t>
  </si>
  <si>
    <t>36.22</t>
  </si>
  <si>
    <t>30.51</t>
  </si>
  <si>
    <t>22.82</t>
  </si>
  <si>
    <t>7.78</t>
  </si>
  <si>
    <t>QAT</t>
  </si>
  <si>
    <t>Qatar</t>
  </si>
  <si>
    <t>90.16</t>
  </si>
  <si>
    <t>87.5</t>
  </si>
  <si>
    <t>88.98</t>
  </si>
  <si>
    <t>87.03</t>
  </si>
  <si>
    <t>85.44</t>
  </si>
  <si>
    <t>75.53</t>
  </si>
  <si>
    <t>75.22</t>
  </si>
  <si>
    <t>54.54</t>
  </si>
  <si>
    <t>53.51</t>
  </si>
  <si>
    <t>50.17</t>
  </si>
  <si>
    <t>44.06</t>
  </si>
  <si>
    <t>38.66</t>
  </si>
  <si>
    <t>37.19</t>
  </si>
  <si>
    <t>34.85</t>
  </si>
  <si>
    <t>32.6</t>
  </si>
  <si>
    <t>28.74</t>
  </si>
  <si>
    <t>28.75</t>
  </si>
  <si>
    <t>29.07</t>
  </si>
  <si>
    <t>26.57</t>
  </si>
  <si>
    <t>25.44</t>
  </si>
  <si>
    <t>20.99</t>
  </si>
  <si>
    <t>19.08</t>
  </si>
  <si>
    <t>18.52</t>
  </si>
  <si>
    <t>16.65</t>
  </si>
  <si>
    <t>14.71</t>
  </si>
  <si>
    <t>15.02</t>
  </si>
  <si>
    <t>85.87</t>
  </si>
  <si>
    <t>85.24</t>
  </si>
  <si>
    <t>86.56</t>
  </si>
  <si>
    <t>84.33</t>
  </si>
  <si>
    <t>82.66</t>
  </si>
  <si>
    <t>79.63</t>
  </si>
  <si>
    <t>73.38</t>
  </si>
  <si>
    <t>72.96</t>
  </si>
  <si>
    <t>52.83</t>
  </si>
  <si>
    <t>51.92</t>
  </si>
  <si>
    <t>49.15</t>
  </si>
  <si>
    <t>43.38</t>
  </si>
  <si>
    <t>38.01</t>
  </si>
  <si>
    <t>36.57</t>
  </si>
  <si>
    <t>34.23</t>
  </si>
  <si>
    <t>31.99</t>
  </si>
  <si>
    <t>28.18</t>
  </si>
  <si>
    <t>28.19</t>
  </si>
  <si>
    <t>28.6</t>
  </si>
  <si>
    <t>26.11</t>
  </si>
  <si>
    <t>25.11</t>
  </si>
  <si>
    <t>20.66</t>
  </si>
  <si>
    <t>18.86</t>
  </si>
  <si>
    <t>18.3</t>
  </si>
  <si>
    <t>16.39</t>
  </si>
  <si>
    <t>14.45</t>
  </si>
  <si>
    <t>95.4</t>
  </si>
  <si>
    <t>94.78</t>
  </si>
  <si>
    <t>95.92</t>
  </si>
  <si>
    <t>96.36</t>
  </si>
  <si>
    <t>92.83</t>
  </si>
  <si>
    <t>98.71</t>
  </si>
  <si>
    <t>102.0</t>
  </si>
  <si>
    <t>95.99</t>
  </si>
  <si>
    <t>93.09</t>
  </si>
  <si>
    <t>92.58</t>
  </si>
  <si>
    <t>85.89</t>
  </si>
  <si>
    <t>85.2</t>
  </si>
  <si>
    <t>83.24</t>
  </si>
  <si>
    <t>80.04</t>
  </si>
  <si>
    <t>75.41</t>
  </si>
  <si>
    <t>75.09</t>
  </si>
  <si>
    <t>73.83</t>
  </si>
  <si>
    <t>73.28</t>
  </si>
  <si>
    <t>70.18</t>
  </si>
  <si>
    <t>69.77</t>
  </si>
  <si>
    <t>68.49</t>
  </si>
  <si>
    <t>85.46</t>
  </si>
  <si>
    <t>89.44</t>
  </si>
  <si>
    <t>88.5</t>
  </si>
  <si>
    <t>86.89</t>
  </si>
  <si>
    <t>79.25</t>
  </si>
  <si>
    <t>71.58</t>
  </si>
  <si>
    <t>67.67</t>
  </si>
  <si>
    <t>65.37</t>
  </si>
  <si>
    <t>53.87</t>
  </si>
  <si>
    <t>52.23</t>
  </si>
  <si>
    <t>45.25</t>
  </si>
  <si>
    <t>43.54</t>
  </si>
  <si>
    <t>41.77</t>
  </si>
  <si>
    <t>42.71</t>
  </si>
  <si>
    <t>34.06</t>
  </si>
  <si>
    <t>40.42</t>
  </si>
  <si>
    <t>44.23</t>
  </si>
  <si>
    <t>45.38</t>
  </si>
  <si>
    <t>37.89</t>
  </si>
  <si>
    <t>27.46</t>
  </si>
  <si>
    <t>18.91</t>
  </si>
  <si>
    <t>18.11</t>
  </si>
  <si>
    <t>15.09</t>
  </si>
  <si>
    <t>11.4</t>
  </si>
  <si>
    <t>8.74</t>
  </si>
  <si>
    <t>CZE</t>
  </si>
  <si>
    <t>Czech Republic</t>
  </si>
  <si>
    <t>100.89</t>
  </si>
  <si>
    <t>101.84</t>
  </si>
  <si>
    <t>101.32</t>
  </si>
  <si>
    <t>98.5</t>
  </si>
  <si>
    <t>101.6</t>
  </si>
  <si>
    <t>105.82</t>
  </si>
  <si>
    <t>111.68</t>
  </si>
  <si>
    <t>116.72</t>
  </si>
  <si>
    <t>122.39</t>
  </si>
  <si>
    <t>120.81</t>
  </si>
  <si>
    <t>120.27</t>
  </si>
  <si>
    <t>122.16</t>
  </si>
  <si>
    <t>121.89</t>
  </si>
  <si>
    <t>118.81</t>
  </si>
  <si>
    <t>122.71</t>
  </si>
  <si>
    <t>110.4</t>
  </si>
  <si>
    <t>117.7</t>
  </si>
  <si>
    <t>123.92</t>
  </si>
  <si>
    <t>126.37</t>
  </si>
  <si>
    <t>122.51</t>
  </si>
  <si>
    <t>122.99</t>
  </si>
  <si>
    <t>128.79</t>
  </si>
  <si>
    <t>134.37</t>
  </si>
  <si>
    <t>BOL</t>
  </si>
  <si>
    <t>Bolivia</t>
  </si>
  <si>
    <t>89.28</t>
  </si>
  <si>
    <t>89.02</t>
  </si>
  <si>
    <t>88.71</t>
  </si>
  <si>
    <t>77.91</t>
  </si>
  <si>
    <t>76.78</t>
  </si>
  <si>
    <t>70.56</t>
  </si>
  <si>
    <t>69.69</t>
  </si>
  <si>
    <t>68.84</t>
  </si>
  <si>
    <t>67.64</t>
  </si>
  <si>
    <t>66.8</t>
  </si>
  <si>
    <t>66.29</t>
  </si>
  <si>
    <t>65.78</t>
  </si>
  <si>
    <t>65.24</t>
  </si>
  <si>
    <t>64.71</t>
  </si>
  <si>
    <t>84.6</t>
  </si>
  <si>
    <t>85.05</t>
  </si>
  <si>
    <t>85.5</t>
  </si>
  <si>
    <t>84.95</t>
  </si>
  <si>
    <t>87.46</t>
  </si>
  <si>
    <t>87.15</t>
  </si>
  <si>
    <t>88.56</t>
  </si>
  <si>
    <t>78.54</t>
  </si>
  <si>
    <t>84.81</t>
  </si>
  <si>
    <t>88.36</t>
  </si>
  <si>
    <t>91.33</t>
  </si>
  <si>
    <t>85.26</t>
  </si>
  <si>
    <t>94.81</t>
  </si>
  <si>
    <t>98.63</t>
  </si>
  <si>
    <t>101.58</t>
  </si>
  <si>
    <t>83.78</t>
  </si>
  <si>
    <t>93.33</t>
  </si>
  <si>
    <t>93.21</t>
  </si>
  <si>
    <t>84.16</t>
  </si>
  <si>
    <t>83.93</t>
  </si>
  <si>
    <t>82.71</t>
  </si>
  <si>
    <t>80.97</t>
  </si>
  <si>
    <t>70.94</t>
  </si>
  <si>
    <t>68.87</t>
  </si>
  <si>
    <t>64.98</t>
  </si>
  <si>
    <t>59.3</t>
  </si>
  <si>
    <t>55.3</t>
  </si>
  <si>
    <t>53.42</t>
  </si>
  <si>
    <t>51.22</t>
  </si>
  <si>
    <t>50.37</t>
  </si>
  <si>
    <t>98.34</t>
  </si>
  <si>
    <t>95.14</t>
  </si>
  <si>
    <t>93.22</t>
  </si>
  <si>
    <t>95.12</t>
  </si>
  <si>
    <t>91.25</t>
  </si>
  <si>
    <t>93.8</t>
  </si>
  <si>
    <t>94.25</t>
  </si>
  <si>
    <t>86.87</t>
  </si>
  <si>
    <t>96.66</t>
  </si>
  <si>
    <t>94.77</t>
  </si>
  <si>
    <t>97.07</t>
  </si>
  <si>
    <t>98.57</t>
  </si>
  <si>
    <t>95.84</t>
  </si>
  <si>
    <t>96.44</t>
  </si>
  <si>
    <t>101.69</t>
  </si>
  <si>
    <t>106.0</t>
  </si>
  <si>
    <t>108.2</t>
  </si>
  <si>
    <t>110.52</t>
  </si>
  <si>
    <t>116.64</t>
  </si>
  <si>
    <t>117.94</t>
  </si>
  <si>
    <t>117.55</t>
  </si>
  <si>
    <t>124.77</t>
  </si>
  <si>
    <t>133.61</t>
  </si>
  <si>
    <t>71.48</t>
  </si>
  <si>
    <t>58.64</t>
  </si>
  <si>
    <t>37.09</t>
  </si>
  <si>
    <t>35.72</t>
  </si>
  <si>
    <t>33.29</t>
  </si>
  <si>
    <t>51.13</t>
  </si>
  <si>
    <t>45.99</t>
  </si>
  <si>
    <t>42.74</t>
  </si>
  <si>
    <t>43.32</t>
  </si>
  <si>
    <t>38.95</t>
  </si>
  <si>
    <t>35.35</t>
  </si>
  <si>
    <t>26.86</t>
  </si>
  <si>
    <t>24.15</t>
  </si>
  <si>
    <t>24.06</t>
  </si>
  <si>
    <t>22.79</t>
  </si>
  <si>
    <t>18.33</t>
  </si>
  <si>
    <t>16.44</t>
  </si>
  <si>
    <t>14.44</t>
  </si>
  <si>
    <t>13.75</t>
  </si>
  <si>
    <t>13.7</t>
  </si>
  <si>
    <t>13.18</t>
  </si>
  <si>
    <t>11.0</t>
  </si>
  <si>
    <t>10.44</t>
  </si>
  <si>
    <t>7.39</t>
  </si>
  <si>
    <t>7.21</t>
  </si>
  <si>
    <t>6.77</t>
  </si>
  <si>
    <t>6.25</t>
  </si>
  <si>
    <t>83.5</t>
  </si>
  <si>
    <t>97.08</t>
  </si>
  <si>
    <t>97.9</t>
  </si>
  <si>
    <t>97.34</t>
  </si>
  <si>
    <t>97.7</t>
  </si>
  <si>
    <t>99.44</t>
  </si>
  <si>
    <t>103.85</t>
  </si>
  <si>
    <t>106.44</t>
  </si>
  <si>
    <t>117.63</t>
  </si>
  <si>
    <t>115.75</t>
  </si>
  <si>
    <t>115.09</t>
  </si>
  <si>
    <t>116.98</t>
  </si>
  <si>
    <t>116.57</t>
  </si>
  <si>
    <t>113.41</t>
  </si>
  <si>
    <t>103.07</t>
  </si>
  <si>
    <t>110.48</t>
  </si>
  <si>
    <t>119.19</t>
  </si>
  <si>
    <t>115.23</t>
  </si>
  <si>
    <t>115.91</t>
  </si>
  <si>
    <t>121.69</t>
  </si>
  <si>
    <t>127.55</t>
  </si>
  <si>
    <t>130.47</t>
  </si>
  <si>
    <t>83.49</t>
  </si>
  <si>
    <t>98.62</t>
  </si>
  <si>
    <t>101.34</t>
  </si>
  <si>
    <t>92.41</t>
  </si>
  <si>
    <t>94.19</t>
  </si>
  <si>
    <t>89.67</t>
  </si>
  <si>
    <t>78.89</t>
  </si>
  <si>
    <t>75.83</t>
  </si>
  <si>
    <t>72.32</t>
  </si>
  <si>
    <t>65.69</t>
  </si>
  <si>
    <t>73.99</t>
  </si>
  <si>
    <t>77.26</t>
  </si>
  <si>
    <t>70.13</t>
  </si>
  <si>
    <t>67.72</t>
  </si>
  <si>
    <t>62.88</t>
  </si>
  <si>
    <t>57.36</t>
  </si>
  <si>
    <t>54.51</t>
  </si>
  <si>
    <t>53.13</t>
  </si>
  <si>
    <t>CHL</t>
  </si>
  <si>
    <t>Chile</t>
  </si>
  <si>
    <t>85.86</t>
  </si>
  <si>
    <t>85.37</t>
  </si>
  <si>
    <t>81.22</t>
  </si>
  <si>
    <t>75.54</t>
  </si>
  <si>
    <t>81.91</t>
  </si>
  <si>
    <t>77.28</t>
  </si>
  <si>
    <t>64.37</t>
  </si>
  <si>
    <t>66.68</t>
  </si>
  <si>
    <t>63.26</t>
  </si>
  <si>
    <t>55.91</t>
  </si>
  <si>
    <t>54.82</t>
  </si>
  <si>
    <t>53.78</t>
  </si>
  <si>
    <t>49.09</t>
  </si>
  <si>
    <t>48.04</t>
  </si>
  <si>
    <t>47.41</t>
  </si>
  <si>
    <t>53.48</t>
  </si>
  <si>
    <t>50.33</t>
  </si>
  <si>
    <t>43.93</t>
  </si>
  <si>
    <t>37.98</t>
  </si>
  <si>
    <t>34.7</t>
  </si>
  <si>
    <t>31.46</t>
  </si>
  <si>
    <t>29.47</t>
  </si>
  <si>
    <t>28.53</t>
  </si>
  <si>
    <t>88.78</t>
  </si>
  <si>
    <t>77.79</t>
  </si>
  <si>
    <t>76.45</t>
  </si>
  <si>
    <t>72.99</t>
  </si>
  <si>
    <t>71.46</t>
  </si>
  <si>
    <t>69.19</t>
  </si>
  <si>
    <t>64.67</t>
  </si>
  <si>
    <t>63.11</t>
  </si>
  <si>
    <t>60.33</t>
  </si>
  <si>
    <t>57.75</t>
  </si>
  <si>
    <t>51.64</t>
  </si>
  <si>
    <t>48.46</t>
  </si>
  <si>
    <t>46.27</t>
  </si>
  <si>
    <t>45.5</t>
  </si>
  <si>
    <t>47.03</t>
  </si>
  <si>
    <t>41.19</t>
  </si>
  <si>
    <t>39.15</t>
  </si>
  <si>
    <t>41.62</t>
  </si>
  <si>
    <t>42.13</t>
  </si>
  <si>
    <t>38.53</t>
  </si>
  <si>
    <t>37.18</t>
  </si>
  <si>
    <t>35.48</t>
  </si>
  <si>
    <t>35.47</t>
  </si>
  <si>
    <t>35.13</t>
  </si>
  <si>
    <t>39.67</t>
  </si>
  <si>
    <t>38.7</t>
  </si>
  <si>
    <t>158.5</t>
  </si>
  <si>
    <t>234.28</t>
  </si>
  <si>
    <t>255.84</t>
  </si>
  <si>
    <t>264.7</t>
  </si>
  <si>
    <t>271.61</t>
  </si>
  <si>
    <t>269.79</t>
  </si>
  <si>
    <t>281.49</t>
  </si>
  <si>
    <t>283.77</t>
  </si>
  <si>
    <t>287.28</t>
  </si>
  <si>
    <t>272.08</t>
  </si>
  <si>
    <t>243.42</t>
  </si>
  <si>
    <t>261.56</t>
  </si>
  <si>
    <t>292.07</t>
  </si>
  <si>
    <t>277.07</t>
  </si>
  <si>
    <t>300.79</t>
  </si>
  <si>
    <t>306.58</t>
  </si>
  <si>
    <t>288.84</t>
  </si>
  <si>
    <t>259.76</t>
  </si>
  <si>
    <t>234.49</t>
  </si>
  <si>
    <t>226.04</t>
  </si>
  <si>
    <t>220.23</t>
  </si>
  <si>
    <t>219.93</t>
  </si>
  <si>
    <t>TZA</t>
  </si>
  <si>
    <t>Tanzania</t>
  </si>
  <si>
    <t>79.91</t>
  </si>
  <si>
    <t>78.21</t>
  </si>
  <si>
    <t>77.54</t>
  </si>
  <si>
    <t>77.49</t>
  </si>
  <si>
    <t>64.62</t>
  </si>
  <si>
    <t>62.69</t>
  </si>
  <si>
    <t>62.94</t>
  </si>
  <si>
    <t>62.01</t>
  </si>
  <si>
    <t>58.71</t>
  </si>
  <si>
    <t>57.5</t>
  </si>
  <si>
    <t>57.69</t>
  </si>
  <si>
    <t>57.66</t>
  </si>
  <si>
    <t>56.82</t>
  </si>
  <si>
    <t>55.41</t>
  </si>
  <si>
    <t>55.22</t>
  </si>
  <si>
    <t>54.8</t>
  </si>
  <si>
    <t>54.64</t>
  </si>
  <si>
    <t>54.2</t>
  </si>
  <si>
    <t>54.36</t>
  </si>
  <si>
    <t>54.55</t>
  </si>
  <si>
    <t>54.74</t>
  </si>
  <si>
    <t>54.37</t>
  </si>
  <si>
    <t>53.52</t>
  </si>
  <si>
    <t>53.47</t>
  </si>
  <si>
    <t>82.37</t>
  </si>
  <si>
    <t>81.99</t>
  </si>
  <si>
    <t>79.28</t>
  </si>
  <si>
    <t>80.15</t>
  </si>
  <si>
    <t>79.73</t>
  </si>
  <si>
    <t>78.79</t>
  </si>
  <si>
    <t>77.07</t>
  </si>
  <si>
    <t>75.63</t>
  </si>
  <si>
    <t>73.5</t>
  </si>
  <si>
    <t>70.43</t>
  </si>
  <si>
    <t>70.29</t>
  </si>
  <si>
    <t>68.8</t>
  </si>
  <si>
    <t>68.55</t>
  </si>
  <si>
    <t>67.68</t>
  </si>
  <si>
    <t>66.24</t>
  </si>
  <si>
    <t>58.19</t>
  </si>
  <si>
    <t>61.26</t>
  </si>
  <si>
    <t>59.16</t>
  </si>
  <si>
    <t>54.92</t>
  </si>
  <si>
    <t>52.72</t>
  </si>
  <si>
    <t>68.89</t>
  </si>
  <si>
    <t>127.93</t>
  </si>
  <si>
    <t>149.04</t>
  </si>
  <si>
    <t>176.72</t>
  </si>
  <si>
    <t>177.05</t>
  </si>
  <si>
    <t>177.57</t>
  </si>
  <si>
    <t>149.82</t>
  </si>
  <si>
    <t>148.22</t>
  </si>
  <si>
    <t>139.36</t>
  </si>
  <si>
    <t>145.2</t>
  </si>
  <si>
    <t>137.75</t>
  </si>
  <si>
    <t>132.69</t>
  </si>
  <si>
    <t>137.94</t>
  </si>
  <si>
    <t>132.29</t>
  </si>
  <si>
    <t>122.01</t>
  </si>
  <si>
    <t>118.72</t>
  </si>
  <si>
    <t>103.57</t>
  </si>
  <si>
    <t>104.57</t>
  </si>
  <si>
    <t>100.5</t>
  </si>
  <si>
    <t>OMN</t>
  </si>
  <si>
    <t>Oman</t>
  </si>
  <si>
    <t>71.39</t>
  </si>
  <si>
    <t>74.33</t>
  </si>
  <si>
    <t>70.8</t>
  </si>
  <si>
    <t>70.57</t>
  </si>
  <si>
    <t>70.32</t>
  </si>
  <si>
    <t>66.56</t>
  </si>
  <si>
    <t>63.23</t>
  </si>
  <si>
    <t>47.26</t>
  </si>
  <si>
    <t>43.74</t>
  </si>
  <si>
    <t>41.48</t>
  </si>
  <si>
    <t>42.42</t>
  </si>
  <si>
    <t>39.36</t>
  </si>
  <si>
    <t>31.15</t>
  </si>
  <si>
    <t>31.36</t>
  </si>
  <si>
    <t>31.78</t>
  </si>
  <si>
    <t>30.01</t>
  </si>
  <si>
    <t>28.04</t>
  </si>
  <si>
    <t>25.12</t>
  </si>
  <si>
    <t>21.98</t>
  </si>
  <si>
    <t>19.53</t>
  </si>
  <si>
    <t>20.01</t>
  </si>
  <si>
    <t>19.38</t>
  </si>
  <si>
    <t>18.87</t>
  </si>
  <si>
    <t>16.21</t>
  </si>
  <si>
    <t>15.19</t>
  </si>
  <si>
    <t>14.96</t>
  </si>
  <si>
    <t>15.76</t>
  </si>
  <si>
    <t>BEL</t>
  </si>
  <si>
    <t>Belgium</t>
  </si>
  <si>
    <t>91.45</t>
  </si>
  <si>
    <t>86.48</t>
  </si>
  <si>
    <t>96.94</t>
  </si>
  <si>
    <t>102.35</t>
  </si>
  <si>
    <t>99.62</t>
  </si>
  <si>
    <t>103.81</t>
  </si>
  <si>
    <t>106.78</t>
  </si>
  <si>
    <t>109.07</t>
  </si>
  <si>
    <t>111.14</t>
  </si>
  <si>
    <t>106.45</t>
  </si>
  <si>
    <t>112.5</t>
  </si>
  <si>
    <t>107.16</t>
  </si>
  <si>
    <t>111.18</t>
  </si>
  <si>
    <t>108.87</t>
  </si>
  <si>
    <t>112.44</t>
  </si>
  <si>
    <t>108.31</t>
  </si>
  <si>
    <t>108.37</t>
  </si>
  <si>
    <t>104.3</t>
  </si>
  <si>
    <t>107.79</t>
  </si>
  <si>
    <t>67.01</t>
  </si>
  <si>
    <t>99.82</t>
  </si>
  <si>
    <t>100.66</t>
  </si>
  <si>
    <t>89.9</t>
  </si>
  <si>
    <t>132.26</t>
  </si>
  <si>
    <t>76.48</t>
  </si>
  <si>
    <t>90.84</t>
  </si>
  <si>
    <t>105.91</t>
  </si>
  <si>
    <t>110.86</t>
  </si>
  <si>
    <t>91.22</t>
  </si>
  <si>
    <t>113.12</t>
  </si>
  <si>
    <t>90.73</t>
  </si>
  <si>
    <t>133.3</t>
  </si>
  <si>
    <t>141.12</t>
  </si>
  <si>
    <t>121.45</t>
  </si>
  <si>
    <t>108.03</t>
  </si>
  <si>
    <t>110.88</t>
  </si>
  <si>
    <t>108.96</t>
  </si>
  <si>
    <t>111.0</t>
  </si>
  <si>
    <t>113.65</t>
  </si>
  <si>
    <t>83.25</t>
  </si>
  <si>
    <t>82.79</t>
  </si>
  <si>
    <t>80.94</t>
  </si>
  <si>
    <t>79.03</t>
  </si>
  <si>
    <t>79.62</t>
  </si>
  <si>
    <t>80.92</t>
  </si>
  <si>
    <t>86.19</t>
  </si>
  <si>
    <t>86.52</t>
  </si>
  <si>
    <t>85.93</t>
  </si>
  <si>
    <t>82.72</t>
  </si>
  <si>
    <t>80.74</t>
  </si>
  <si>
    <t>72.64</t>
  </si>
  <si>
    <t>67.2</t>
  </si>
  <si>
    <t>67.12</t>
  </si>
  <si>
    <t>67.15</t>
  </si>
  <si>
    <t>66.81</t>
  </si>
  <si>
    <t>63.2</t>
  </si>
  <si>
    <t>59.95</t>
  </si>
  <si>
    <t>58.46</t>
  </si>
  <si>
    <t>55.2</t>
  </si>
  <si>
    <t>89.27</t>
  </si>
  <si>
    <t>89.88</t>
  </si>
  <si>
    <t>91.42</t>
  </si>
  <si>
    <t>86.16</t>
  </si>
  <si>
    <t>92.79</t>
  </si>
  <si>
    <t>92.28</t>
  </si>
  <si>
    <t>97.12</t>
  </si>
  <si>
    <t>102.29</t>
  </si>
  <si>
    <t>99.51</t>
  </si>
  <si>
    <t>107.93</t>
  </si>
  <si>
    <t>111.89</t>
  </si>
  <si>
    <t>109.59</t>
  </si>
  <si>
    <t>113.31</t>
  </si>
  <si>
    <t>108.94</t>
  </si>
  <si>
    <t>109.06</t>
  </si>
  <si>
    <t>106.59</t>
  </si>
  <si>
    <t>108.79</t>
  </si>
  <si>
    <t>77.42</t>
  </si>
  <si>
    <t>75.6</t>
  </si>
  <si>
    <t>74.85</t>
  </si>
  <si>
    <t>79.04</t>
  </si>
  <si>
    <t>80.71</t>
  </si>
  <si>
    <t>81.68</t>
  </si>
  <si>
    <t>71.91</t>
  </si>
  <si>
    <t>68.61</t>
  </si>
  <si>
    <t>67.92</t>
  </si>
  <si>
    <t>69.34</t>
  </si>
  <si>
    <t>66.09</t>
  </si>
  <si>
    <t>64.61</t>
  </si>
  <si>
    <t>65.49</t>
  </si>
  <si>
    <t>65.81</t>
  </si>
  <si>
    <t>66.77</t>
  </si>
  <si>
    <t>70.24</t>
  </si>
  <si>
    <t>70.3</t>
  </si>
  <si>
    <t>72.0</t>
  </si>
  <si>
    <t>69.02</t>
  </si>
  <si>
    <t>68.97</t>
  </si>
  <si>
    <t>64.82</t>
  </si>
  <si>
    <t>64.9</t>
  </si>
  <si>
    <t>73.89</t>
  </si>
  <si>
    <t>72.14</t>
  </si>
  <si>
    <t>68.25</t>
  </si>
  <si>
    <t>68.18</t>
  </si>
  <si>
    <t>64.5</t>
  </si>
  <si>
    <t>60.9</t>
  </si>
  <si>
    <t>58.3</t>
  </si>
  <si>
    <t>42.08</t>
  </si>
  <si>
    <t>39.8</t>
  </si>
  <si>
    <t>40.78</t>
  </si>
  <si>
    <t>37.8</t>
  </si>
  <si>
    <t>29.98</t>
  </si>
  <si>
    <t>30.21</t>
  </si>
  <si>
    <t>30.67</t>
  </si>
  <si>
    <t>29.24</t>
  </si>
  <si>
    <t>27.41</t>
  </si>
  <si>
    <t>24.54</t>
  </si>
  <si>
    <t>21.42</t>
  </si>
  <si>
    <t>19.42</t>
  </si>
  <si>
    <t>18.79</t>
  </si>
  <si>
    <t>18.31</t>
  </si>
  <si>
    <t>15.64</t>
  </si>
  <si>
    <t>14.72</t>
  </si>
  <si>
    <t>14.5</t>
  </si>
  <si>
    <t>15.28</t>
  </si>
  <si>
    <t>74.68</t>
  </si>
  <si>
    <t>77.96</t>
  </si>
  <si>
    <t>77.1</t>
  </si>
  <si>
    <t>76.05</t>
  </si>
  <si>
    <t>74.77</t>
  </si>
  <si>
    <t>75.57</t>
  </si>
  <si>
    <t>70.35</t>
  </si>
  <si>
    <t>69.46</t>
  </si>
  <si>
    <t>65.16</t>
  </si>
  <si>
    <t>62.91</t>
  </si>
  <si>
    <t>62.4</t>
  </si>
  <si>
    <t>61.06</t>
  </si>
  <si>
    <t>58.76</t>
  </si>
  <si>
    <t>58.35</t>
  </si>
  <si>
    <t>52.92</t>
  </si>
  <si>
    <t>51.2</t>
  </si>
  <si>
    <t>49.07</t>
  </si>
  <si>
    <t>46.98</t>
  </si>
  <si>
    <t>43.75</t>
  </si>
  <si>
    <t>43.03</t>
  </si>
  <si>
    <t>64.42</t>
  </si>
  <si>
    <t>61.49</t>
  </si>
  <si>
    <t>57.38</t>
  </si>
  <si>
    <t>53.28</t>
  </si>
  <si>
    <t>49.25</t>
  </si>
  <si>
    <t>47.61</t>
  </si>
  <si>
    <t>46.12</t>
  </si>
  <si>
    <t>43.97</t>
  </si>
  <si>
    <t>43.91</t>
  </si>
  <si>
    <t>42.87</t>
  </si>
  <si>
    <t>34.77</t>
  </si>
  <si>
    <t>30.45</t>
  </si>
  <si>
    <t>25.99</t>
  </si>
  <si>
    <t>21.66</t>
  </si>
  <si>
    <t>15.92</t>
  </si>
  <si>
    <t>13.37</t>
  </si>
  <si>
    <t>10.72</t>
  </si>
  <si>
    <t>8.48</t>
  </si>
  <si>
    <t>7.72</t>
  </si>
  <si>
    <t>6.4</t>
  </si>
  <si>
    <t>6.14</t>
  </si>
  <si>
    <t>5.52</t>
  </si>
  <si>
    <t>4.89</t>
  </si>
  <si>
    <t>4.6</t>
  </si>
  <si>
    <t>4.2</t>
  </si>
  <si>
    <t>3.8</t>
  </si>
  <si>
    <t>3.35</t>
  </si>
  <si>
    <t>91.95</t>
  </si>
  <si>
    <t>84.97</t>
  </si>
  <si>
    <t>94.84</t>
  </si>
  <si>
    <t>95.07</t>
  </si>
  <si>
    <t>100.02</t>
  </si>
  <si>
    <t>99.35</t>
  </si>
  <si>
    <t>103.46</t>
  </si>
  <si>
    <t>108.02</t>
  </si>
  <si>
    <t>112.92</t>
  </si>
  <si>
    <t>113.7</t>
  </si>
  <si>
    <t>109.15</t>
  </si>
  <si>
    <t>97.42</t>
  </si>
  <si>
    <t>111.05</t>
  </si>
  <si>
    <t>104.45</t>
  </si>
  <si>
    <t>112.08</t>
  </si>
  <si>
    <t>112.1</t>
  </si>
  <si>
    <t>98.86</t>
  </si>
  <si>
    <t>95.36</t>
  </si>
  <si>
    <t>96.15</t>
  </si>
  <si>
    <t>96.45</t>
  </si>
  <si>
    <t>91.8</t>
  </si>
  <si>
    <t>68.79</t>
  </si>
  <si>
    <t>51.06</t>
  </si>
  <si>
    <t>50.61</t>
  </si>
  <si>
    <t>47.98</t>
  </si>
  <si>
    <t>46.48</t>
  </si>
  <si>
    <t>54.09</t>
  </si>
  <si>
    <t>48.68</t>
  </si>
  <si>
    <t>37.53</t>
  </si>
  <si>
    <t>62.92</t>
  </si>
  <si>
    <t>63.09</t>
  </si>
  <si>
    <t>54.96</t>
  </si>
  <si>
    <t>53.09</t>
  </si>
  <si>
    <t>42.43</t>
  </si>
  <si>
    <t>41.36</t>
  </si>
  <si>
    <t>47.0</t>
  </si>
  <si>
    <t>33.69</t>
  </si>
  <si>
    <t>30.34</t>
  </si>
  <si>
    <t>33.16</t>
  </si>
  <si>
    <t>34.57</t>
  </si>
  <si>
    <t>70.98</t>
  </si>
  <si>
    <t>78.76</t>
  </si>
  <si>
    <t>76.49</t>
  </si>
  <si>
    <t>75.36</t>
  </si>
  <si>
    <t>73.46</t>
  </si>
  <si>
    <t>63.98</t>
  </si>
  <si>
    <t>63.74</t>
  </si>
  <si>
    <t>58.81</t>
  </si>
  <si>
    <t>58.06</t>
  </si>
  <si>
    <t>54.66</t>
  </si>
  <si>
    <t>52.78</t>
  </si>
  <si>
    <t>54.39</t>
  </si>
  <si>
    <t>53.46</t>
  </si>
  <si>
    <t>53.63</t>
  </si>
  <si>
    <t>54.58</t>
  </si>
  <si>
    <t>56.78</t>
  </si>
  <si>
    <t>53.31</t>
  </si>
  <si>
    <t>61.56</t>
  </si>
  <si>
    <t>61.4</t>
  </si>
  <si>
    <t>56.0</t>
  </si>
  <si>
    <t>56.61</t>
  </si>
  <si>
    <t>54.06</t>
  </si>
  <si>
    <t>53.81</t>
  </si>
  <si>
    <t>50.77</t>
  </si>
  <si>
    <t>48.83</t>
  </si>
  <si>
    <t>71.41</t>
  </si>
  <si>
    <t>70.25</t>
  </si>
  <si>
    <t>69.91</t>
  </si>
  <si>
    <t>69.73</t>
  </si>
  <si>
    <t>69.61</t>
  </si>
  <si>
    <t>68.2</t>
  </si>
  <si>
    <t>67.52</t>
  </si>
  <si>
    <t>65.11</t>
  </si>
  <si>
    <t>64.69</t>
  </si>
  <si>
    <t>64.0</t>
  </si>
  <si>
    <t>62.79</t>
  </si>
  <si>
    <t>62.81</t>
  </si>
  <si>
    <t>62.09</t>
  </si>
  <si>
    <t>59.77</t>
  </si>
  <si>
    <t>59.84</t>
  </si>
  <si>
    <t>58.96</t>
  </si>
  <si>
    <t>58.32</t>
  </si>
  <si>
    <t>57.23</t>
  </si>
  <si>
    <t>56.16</t>
  </si>
  <si>
    <t>56.43</t>
  </si>
  <si>
    <t>56.11</t>
  </si>
  <si>
    <t>76.39</t>
  </si>
  <si>
    <t>77.81</t>
  </si>
  <si>
    <t>72.61</t>
  </si>
  <si>
    <t>68.29</t>
  </si>
  <si>
    <t>70.69</t>
  </si>
  <si>
    <t>74.28</t>
  </si>
  <si>
    <t>70.39</t>
  </si>
  <si>
    <t>67.54</t>
  </si>
  <si>
    <t>71.82</t>
  </si>
  <si>
    <t>74.55</t>
  </si>
  <si>
    <t>69.71</t>
  </si>
  <si>
    <t>74.45</t>
  </si>
  <si>
    <t>76.43</t>
  </si>
  <si>
    <t>79.41</t>
  </si>
  <si>
    <t>68.67</t>
  </si>
  <si>
    <t>66.48</t>
  </si>
  <si>
    <t>63.29</t>
  </si>
  <si>
    <t>73.13</t>
  </si>
  <si>
    <t>68.57</t>
  </si>
  <si>
    <t>67.35</t>
  </si>
  <si>
    <t>64.22</t>
  </si>
  <si>
    <t>62.32</t>
  </si>
  <si>
    <t>76.46</t>
  </si>
  <si>
    <t>72.89</t>
  </si>
  <si>
    <t>90.95</t>
  </si>
  <si>
    <t>88.24</t>
  </si>
  <si>
    <t>88.1</t>
  </si>
  <si>
    <t>85.66</t>
  </si>
  <si>
    <t>83.0</t>
  </si>
  <si>
    <t>82.19</t>
  </si>
  <si>
    <t>78.64</t>
  </si>
  <si>
    <t>81.71</t>
  </si>
  <si>
    <t>73.74</t>
  </si>
  <si>
    <t>67.23</t>
  </si>
  <si>
    <t>66.76</t>
  </si>
  <si>
    <t>69.04</t>
  </si>
  <si>
    <t>72.19</t>
  </si>
  <si>
    <t>67.95</t>
  </si>
  <si>
    <t>63.61</t>
  </si>
  <si>
    <t>65.35</t>
  </si>
  <si>
    <t>65.64</t>
  </si>
  <si>
    <t>63.63</t>
  </si>
  <si>
    <t>59.11</t>
  </si>
  <si>
    <t>55.78</t>
  </si>
  <si>
    <t>70.88</t>
  </si>
  <si>
    <t>71.44</t>
  </si>
  <si>
    <t>67.91</t>
  </si>
  <si>
    <t>65.72</t>
  </si>
  <si>
    <t>65.57</t>
  </si>
  <si>
    <t>63.15</t>
  </si>
  <si>
    <t>60.6</t>
  </si>
  <si>
    <t>62.7</t>
  </si>
  <si>
    <t>62.85</t>
  </si>
  <si>
    <t>57.92</t>
  </si>
  <si>
    <t>50.34</t>
  </si>
  <si>
    <t>51.79</t>
  </si>
  <si>
    <t>49.63</t>
  </si>
  <si>
    <t>53.03</t>
  </si>
  <si>
    <t>53.08</t>
  </si>
  <si>
    <t>51.68</t>
  </si>
  <si>
    <t>51.37</t>
  </si>
  <si>
    <t>51.61</t>
  </si>
  <si>
    <t>57.35</t>
  </si>
  <si>
    <t>63.06</t>
  </si>
  <si>
    <t>67.55</t>
  </si>
  <si>
    <t>64.43</t>
  </si>
  <si>
    <t>70.11</t>
  </si>
  <si>
    <t>65.96</t>
  </si>
  <si>
    <t>64.88</t>
  </si>
  <si>
    <t>62.43</t>
  </si>
  <si>
    <t>61.46</t>
  </si>
  <si>
    <t>58.57</t>
  </si>
  <si>
    <t>60.5</t>
  </si>
  <si>
    <t>60.05</t>
  </si>
  <si>
    <t>56.55</t>
  </si>
  <si>
    <t>58.91</t>
  </si>
  <si>
    <t>58.67</t>
  </si>
  <si>
    <t>56.09</t>
  </si>
  <si>
    <t>51.53</t>
  </si>
  <si>
    <t>43.37</t>
  </si>
  <si>
    <t>54.07</t>
  </si>
  <si>
    <t>59.75</t>
  </si>
  <si>
    <t>58.28</t>
  </si>
  <si>
    <t>52.37</t>
  </si>
  <si>
    <t>50.93</t>
  </si>
  <si>
    <t>50.53</t>
  </si>
  <si>
    <t>48.26</t>
  </si>
  <si>
    <t>45.77</t>
  </si>
  <si>
    <t>53.65</t>
  </si>
  <si>
    <t>83.73</t>
  </si>
  <si>
    <t>81.28</t>
  </si>
  <si>
    <t>72.6</t>
  </si>
  <si>
    <t>76.06</t>
  </si>
  <si>
    <t>72.03</t>
  </si>
  <si>
    <t>51.87</t>
  </si>
  <si>
    <t>42.46</t>
  </si>
  <si>
    <t>34.09</t>
  </si>
  <si>
    <t>33.89</t>
  </si>
  <si>
    <t>35.94</t>
  </si>
  <si>
    <t>37.82</t>
  </si>
  <si>
    <t>41.6</t>
  </si>
  <si>
    <t>38.65</t>
  </si>
  <si>
    <t>39.91</t>
  </si>
  <si>
    <t>37.72</t>
  </si>
  <si>
    <t>36.06</t>
  </si>
  <si>
    <t>29.58</t>
  </si>
  <si>
    <t>33.35</t>
  </si>
  <si>
    <t>MAR</t>
  </si>
  <si>
    <t>Morocco</t>
  </si>
  <si>
    <t>62.35</t>
  </si>
  <si>
    <t>61.08</t>
  </si>
  <si>
    <t>58.33</t>
  </si>
  <si>
    <t>57.25</t>
  </si>
  <si>
    <t>56.15</t>
  </si>
  <si>
    <t>47.23</t>
  </si>
  <si>
    <t>44.24</t>
  </si>
  <si>
    <t>44.48</t>
  </si>
  <si>
    <t>41.56</t>
  </si>
  <si>
    <t>40.21</t>
  </si>
  <si>
    <t>39.2</t>
  </si>
  <si>
    <t>37.39</t>
  </si>
  <si>
    <t>32.73</t>
  </si>
  <si>
    <t>32.95</t>
  </si>
  <si>
    <t>27.98</t>
  </si>
  <si>
    <t>27.3</t>
  </si>
  <si>
    <t>25.74</t>
  </si>
  <si>
    <t>25.01</t>
  </si>
  <si>
    <t>23.59</t>
  </si>
  <si>
    <t>23.9</t>
  </si>
  <si>
    <t>20.68</t>
  </si>
  <si>
    <t>19.98</t>
  </si>
  <si>
    <t>18.22</t>
  </si>
  <si>
    <t>66.47</t>
  </si>
  <si>
    <t>65.42</t>
  </si>
  <si>
    <t>64.75</t>
  </si>
  <si>
    <t>63.72</t>
  </si>
  <si>
    <t>62.27</t>
  </si>
  <si>
    <t>64.35</t>
  </si>
  <si>
    <t>62.86</t>
  </si>
  <si>
    <t>61.98</t>
  </si>
  <si>
    <t>60.82</t>
  </si>
  <si>
    <t>60.75</t>
  </si>
  <si>
    <t>60.74</t>
  </si>
  <si>
    <t>61.0</t>
  </si>
  <si>
    <t>59.57</t>
  </si>
  <si>
    <t>60.56</t>
  </si>
  <si>
    <t>59.81</t>
  </si>
  <si>
    <t>59.17</t>
  </si>
  <si>
    <t>60.89</t>
  </si>
  <si>
    <t>61.66</t>
  </si>
  <si>
    <t>61.83</t>
  </si>
  <si>
    <t>60.54</t>
  </si>
  <si>
    <t>61.59</t>
  </si>
  <si>
    <t>71.09</t>
  </si>
  <si>
    <t>67.38</t>
  </si>
  <si>
    <t>62.47</t>
  </si>
  <si>
    <t>61.34</t>
  </si>
  <si>
    <t>60.81</t>
  </si>
  <si>
    <t>57.07</t>
  </si>
  <si>
    <t>47.47</t>
  </si>
  <si>
    <t>49.01</t>
  </si>
  <si>
    <t>50.58</t>
  </si>
  <si>
    <t>49.51</t>
  </si>
  <si>
    <t>46.77</t>
  </si>
  <si>
    <t>46.65</t>
  </si>
  <si>
    <t>45.7</t>
  </si>
  <si>
    <t>44.56</t>
  </si>
  <si>
    <t>44.13</t>
  </si>
  <si>
    <t>43.56</t>
  </si>
  <si>
    <t>42.9</t>
  </si>
  <si>
    <t>42.0</t>
  </si>
  <si>
    <t>39.63</t>
  </si>
  <si>
    <t>36.2</t>
  </si>
  <si>
    <t>34.65</t>
  </si>
  <si>
    <t>33.41</t>
  </si>
  <si>
    <t>ECU</t>
  </si>
  <si>
    <t>Ecuador</t>
  </si>
  <si>
    <t>67.17</t>
  </si>
  <si>
    <t>65.95</t>
  </si>
  <si>
    <t>66.88</t>
  </si>
  <si>
    <t>59.41</t>
  </si>
  <si>
    <t>59.73</t>
  </si>
  <si>
    <t>57.55</t>
  </si>
  <si>
    <t>54.93</t>
  </si>
  <si>
    <t>54.9</t>
  </si>
  <si>
    <t>61.19</t>
  </si>
  <si>
    <t>60.1</t>
  </si>
  <si>
    <t>59.51</t>
  </si>
  <si>
    <t>57.44</t>
  </si>
  <si>
    <t>53.27</t>
  </si>
  <si>
    <t>52.69</t>
  </si>
  <si>
    <t>52.77</t>
  </si>
  <si>
    <t>57.52</t>
  </si>
  <si>
    <t>55.4</t>
  </si>
  <si>
    <t>53.55</t>
  </si>
  <si>
    <t>53.44</t>
  </si>
  <si>
    <t>73.61</t>
  </si>
  <si>
    <t>72.3</t>
  </si>
  <si>
    <t>70.15</t>
  </si>
  <si>
    <t>70.79</t>
  </si>
  <si>
    <t>67.61</t>
  </si>
  <si>
    <t>71.33</t>
  </si>
  <si>
    <t>76.96</t>
  </si>
  <si>
    <t>96.07</t>
  </si>
  <si>
    <t>103.24</t>
  </si>
  <si>
    <t>98.79</t>
  </si>
  <si>
    <t>96.01</t>
  </si>
  <si>
    <t>95.55</t>
  </si>
  <si>
    <t>91.36</t>
  </si>
  <si>
    <t>90.13</t>
  </si>
  <si>
    <t>91.67</t>
  </si>
  <si>
    <t>90.3</t>
  </si>
  <si>
    <t>88.45</t>
  </si>
  <si>
    <t>86.5</t>
  </si>
  <si>
    <t>89.56</t>
  </si>
  <si>
    <t>80.88</t>
  </si>
  <si>
    <t>81.14</t>
  </si>
  <si>
    <t>79.58</t>
  </si>
  <si>
    <t>79.44</t>
  </si>
  <si>
    <t>77.61</t>
  </si>
  <si>
    <t>79.02</t>
  </si>
  <si>
    <t>81.54</t>
  </si>
  <si>
    <t>77.7</t>
  </si>
  <si>
    <t>91.76</t>
  </si>
  <si>
    <t>90.46</t>
  </si>
  <si>
    <t>82.31</t>
  </si>
  <si>
    <t>95.96</t>
  </si>
  <si>
    <t>91.27</t>
  </si>
  <si>
    <t>95.49</t>
  </si>
  <si>
    <t>99.74</t>
  </si>
  <si>
    <t>104.09</t>
  </si>
  <si>
    <t>100.99</t>
  </si>
  <si>
    <t>100.62</t>
  </si>
  <si>
    <t>105.18</t>
  </si>
  <si>
    <t>102.04</t>
  </si>
  <si>
    <t>104.24</t>
  </si>
  <si>
    <t>112.49</t>
  </si>
  <si>
    <t>101.37</t>
  </si>
  <si>
    <t>105.41</t>
  </si>
  <si>
    <t>103.6</t>
  </si>
  <si>
    <t>101.33</t>
  </si>
  <si>
    <t>104.02</t>
  </si>
  <si>
    <t>78.71</t>
  </si>
  <si>
    <t>75.96</t>
  </si>
  <si>
    <t>69.96</t>
  </si>
  <si>
    <t>71.27</t>
  </si>
  <si>
    <t>83.37</t>
  </si>
  <si>
    <t>77.01</t>
  </si>
  <si>
    <t>72.2</t>
  </si>
  <si>
    <t>67.89</t>
  </si>
  <si>
    <t>65.34</t>
  </si>
  <si>
    <t>60.83</t>
  </si>
  <si>
    <t>56.18</t>
  </si>
  <si>
    <t>49.31</t>
  </si>
  <si>
    <t>39.99</t>
  </si>
  <si>
    <t>42.15</t>
  </si>
  <si>
    <t>42.09</t>
  </si>
  <si>
    <t>39.65</t>
  </si>
  <si>
    <t>48.12</t>
  </si>
  <si>
    <t>51.84</t>
  </si>
  <si>
    <t>54.98</t>
  </si>
  <si>
    <t>70.49</t>
  </si>
  <si>
    <t>61.61</t>
  </si>
  <si>
    <t>60.72</t>
  </si>
  <si>
    <t>61.31</t>
  </si>
  <si>
    <t>64.59</t>
  </si>
  <si>
    <t>64.38</t>
  </si>
  <si>
    <t>65.86</t>
  </si>
  <si>
    <t>66.04</t>
  </si>
  <si>
    <t>68.54</t>
  </si>
  <si>
    <t>73.95</t>
  </si>
  <si>
    <t>76.94</t>
  </si>
  <si>
    <t>76.58</t>
  </si>
  <si>
    <t>75.33</t>
  </si>
  <si>
    <t>84.31</t>
  </si>
  <si>
    <t>87.19</t>
  </si>
  <si>
    <t>93.24</t>
  </si>
  <si>
    <t>94.4</t>
  </si>
  <si>
    <t>94.13</t>
  </si>
  <si>
    <t>94.6</t>
  </si>
  <si>
    <t>93.78</t>
  </si>
  <si>
    <t>97.83</t>
  </si>
  <si>
    <t>70.19</t>
  </si>
  <si>
    <t>74.95</t>
  </si>
  <si>
    <t>77.39</t>
  </si>
  <si>
    <t>78.77</t>
  </si>
  <si>
    <t>79.48</t>
  </si>
  <si>
    <t>80.28</t>
  </si>
  <si>
    <t>85.53</t>
  </si>
  <si>
    <t>93.98</t>
  </si>
  <si>
    <t>94.88</t>
  </si>
  <si>
    <t>98.96</t>
  </si>
  <si>
    <t>98.58</t>
  </si>
  <si>
    <t>102.37</t>
  </si>
  <si>
    <t>100.46</t>
  </si>
  <si>
    <t>100.42</t>
  </si>
  <si>
    <t>106.31</t>
  </si>
  <si>
    <t>109.91</t>
  </si>
  <si>
    <t>119.47</t>
  </si>
  <si>
    <t>120.74</t>
  </si>
  <si>
    <t>120.67</t>
  </si>
  <si>
    <t>117.91</t>
  </si>
  <si>
    <t>120.64</t>
  </si>
  <si>
    <t>121.07</t>
  </si>
  <si>
    <t>126.58</t>
  </si>
  <si>
    <t>63.9</t>
  </si>
  <si>
    <t>59.93</t>
  </si>
  <si>
    <t>59.23</t>
  </si>
  <si>
    <t>57.33</t>
  </si>
  <si>
    <t>56.13</t>
  </si>
  <si>
    <t>52.55</t>
  </si>
  <si>
    <t>49.88</t>
  </si>
  <si>
    <t>51.74</t>
  </si>
  <si>
    <t>47.49</t>
  </si>
  <si>
    <t>48.76</t>
  </si>
  <si>
    <t>43.4</t>
  </si>
  <si>
    <t>39.33</t>
  </si>
  <si>
    <t>36.3</t>
  </si>
  <si>
    <t>37.62</t>
  </si>
  <si>
    <t>37.16</t>
  </si>
  <si>
    <t>33.6</t>
  </si>
  <si>
    <t>33.59</t>
  </si>
  <si>
    <t>32.87</t>
  </si>
  <si>
    <t>32.08</t>
  </si>
  <si>
    <t>66.45</t>
  </si>
  <si>
    <t>59.56</t>
  </si>
  <si>
    <t>57.05</t>
  </si>
  <si>
    <t>53.19</t>
  </si>
  <si>
    <t>49.66</t>
  </si>
  <si>
    <t>51.1</t>
  </si>
  <si>
    <t>50.91</t>
  </si>
  <si>
    <t>47.06</t>
  </si>
  <si>
    <t>44.83</t>
  </si>
  <si>
    <t>44.69</t>
  </si>
  <si>
    <t>43.26</t>
  </si>
  <si>
    <t>41.04</t>
  </si>
  <si>
    <t>39.82</t>
  </si>
  <si>
    <t>37.54</t>
  </si>
  <si>
    <t>36.96</t>
  </si>
  <si>
    <t>36.03</t>
  </si>
  <si>
    <t>34.56</t>
  </si>
  <si>
    <t>34.11</t>
  </si>
  <si>
    <t>33.03</t>
  </si>
  <si>
    <t>32.93</t>
  </si>
  <si>
    <t>30.78</t>
  </si>
  <si>
    <t>29.74</t>
  </si>
  <si>
    <t>28.52</t>
  </si>
  <si>
    <t>26.94</t>
  </si>
  <si>
    <t>67.41</t>
  </si>
  <si>
    <t>65.99</t>
  </si>
  <si>
    <t>59.4</t>
  </si>
  <si>
    <t>57.96</t>
  </si>
  <si>
    <t>55.07</t>
  </si>
  <si>
    <t>55.16</t>
  </si>
  <si>
    <t>51.52</t>
  </si>
  <si>
    <t>52.24</t>
  </si>
  <si>
    <t>46.39</t>
  </si>
  <si>
    <t>43.17</t>
  </si>
  <si>
    <t>43.55</t>
  </si>
  <si>
    <t>41.08</t>
  </si>
  <si>
    <t>40.26</t>
  </si>
  <si>
    <t>37.52</t>
  </si>
  <si>
    <t>33.07</t>
  </si>
  <si>
    <t>33.34</t>
  </si>
  <si>
    <t>29.55</t>
  </si>
  <si>
    <t>29.09</t>
  </si>
  <si>
    <t>27.55</t>
  </si>
  <si>
    <t>26.87</t>
  </si>
  <si>
    <t>25.71</t>
  </si>
  <si>
    <t>26.07</t>
  </si>
  <si>
    <t>25.0</t>
  </si>
  <si>
    <t>22.85</t>
  </si>
  <si>
    <t>22.13</t>
  </si>
  <si>
    <t>74.54</t>
  </si>
  <si>
    <t>74.24</t>
  </si>
  <si>
    <t>75.18</t>
  </si>
  <si>
    <t>92.37</t>
  </si>
  <si>
    <t>88.01</t>
  </si>
  <si>
    <t>87.92</t>
  </si>
  <si>
    <t>85.76</t>
  </si>
  <si>
    <t>84.25</t>
  </si>
  <si>
    <t>78.0</t>
  </si>
  <si>
    <t>88.61</t>
  </si>
  <si>
    <t>91.16</t>
  </si>
  <si>
    <t>89.0</t>
  </si>
  <si>
    <t>87.91</t>
  </si>
  <si>
    <t>86.45</t>
  </si>
  <si>
    <t>83.68</t>
  </si>
  <si>
    <t>83.69</t>
  </si>
  <si>
    <t>68.73</t>
  </si>
  <si>
    <t>69.07</t>
  </si>
  <si>
    <t>67.87</t>
  </si>
  <si>
    <t>62.84</t>
  </si>
  <si>
    <t>63.75</t>
  </si>
  <si>
    <t>63.93</t>
  </si>
  <si>
    <t>64.07</t>
  </si>
  <si>
    <t>55.59</t>
  </si>
  <si>
    <t>65.19</t>
  </si>
  <si>
    <t>67.0</t>
  </si>
  <si>
    <t>83.43</t>
  </si>
  <si>
    <t>77.99</t>
  </si>
  <si>
    <t>76.71</t>
  </si>
  <si>
    <t>79.18</t>
  </si>
  <si>
    <t>78.45</t>
  </si>
  <si>
    <t>81.03</t>
  </si>
  <si>
    <t>76.42</t>
  </si>
  <si>
    <t>73.26</t>
  </si>
  <si>
    <t>73.37</t>
  </si>
  <si>
    <t>74.31</t>
  </si>
  <si>
    <t>TCD</t>
  </si>
  <si>
    <t>Chad</t>
  </si>
  <si>
    <t>63.59</t>
  </si>
  <si>
    <t>55.81</t>
  </si>
  <si>
    <t>52.59</t>
  </si>
  <si>
    <t>51.28</t>
  </si>
  <si>
    <t>47.99</t>
  </si>
  <si>
    <t>38.52</t>
  </si>
  <si>
    <t>36.7</t>
  </si>
  <si>
    <t>34.25</t>
  </si>
  <si>
    <t>33.86</t>
  </si>
  <si>
    <t>31.64</t>
  </si>
  <si>
    <t>30.44</t>
  </si>
  <si>
    <t>29.17</t>
  </si>
  <si>
    <t>25.61</t>
  </si>
  <si>
    <t>25.46</t>
  </si>
  <si>
    <t>23.72</t>
  </si>
  <si>
    <t>28.09</t>
  </si>
  <si>
    <t>26.19</t>
  </si>
  <si>
    <t>22.0</t>
  </si>
  <si>
    <t>20.63</t>
  </si>
  <si>
    <t>18.03</t>
  </si>
  <si>
    <t>17.34</t>
  </si>
  <si>
    <t>16.7</t>
  </si>
  <si>
    <t>15.98</t>
  </si>
  <si>
    <t>15.24</t>
  </si>
  <si>
    <t>64.68</t>
  </si>
  <si>
    <t>61.86</t>
  </si>
  <si>
    <t>59.98</t>
  </si>
  <si>
    <t>60.46</t>
  </si>
  <si>
    <t>56.59</t>
  </si>
  <si>
    <t>60.55</t>
  </si>
  <si>
    <t>54.81</t>
  </si>
  <si>
    <t>57.95</t>
  </si>
  <si>
    <t>55.15</t>
  </si>
  <si>
    <t>59.18</t>
  </si>
  <si>
    <t>52.3</t>
  </si>
  <si>
    <t>50.97</t>
  </si>
  <si>
    <t>52.49</t>
  </si>
  <si>
    <t>56.64</t>
  </si>
  <si>
    <t>54.85</t>
  </si>
  <si>
    <t>53.76</t>
  </si>
  <si>
    <t>52.18</t>
  </si>
  <si>
    <t>55.6</t>
  </si>
  <si>
    <t>56.98</t>
  </si>
  <si>
    <t>65.27</t>
  </si>
  <si>
    <t>80.67</t>
  </si>
  <si>
    <t>87.77</t>
  </si>
  <si>
    <t>93.11</t>
  </si>
  <si>
    <t>SDN</t>
  </si>
  <si>
    <t>Sudan</t>
  </si>
  <si>
    <t>64.94</t>
  </si>
  <si>
    <t>64.31</t>
  </si>
  <si>
    <t>64.26</t>
  </si>
  <si>
    <t>63.44</t>
  </si>
  <si>
    <t>61.11</t>
  </si>
  <si>
    <t>60.43</t>
  </si>
  <si>
    <t>54.73</t>
  </si>
  <si>
    <t>53.35</t>
  </si>
  <si>
    <t>50.46</t>
  </si>
  <si>
    <t>49.71</t>
  </si>
  <si>
    <t>47.57</t>
  </si>
  <si>
    <t>43.04</t>
  </si>
  <si>
    <t>40.72</t>
  </si>
  <si>
    <t>39.66</t>
  </si>
  <si>
    <t>37.12</t>
  </si>
  <si>
    <t>34.5</t>
  </si>
  <si>
    <t>31.53</t>
  </si>
  <si>
    <t>ROU</t>
  </si>
  <si>
    <t>Romania</t>
  </si>
  <si>
    <t>64.76</t>
  </si>
  <si>
    <t>71.69</t>
  </si>
  <si>
    <t>68.41</t>
  </si>
  <si>
    <t>69.98</t>
  </si>
  <si>
    <t>68.59</t>
  </si>
  <si>
    <t>69.4</t>
  </si>
  <si>
    <t>78.69</t>
  </si>
  <si>
    <t>77.62</t>
  </si>
  <si>
    <t>92.68</t>
  </si>
  <si>
    <t>95.6</t>
  </si>
  <si>
    <t>91.53</t>
  </si>
  <si>
    <t>92.35</t>
  </si>
  <si>
    <t>91.09</t>
  </si>
  <si>
    <t>92.46</t>
  </si>
  <si>
    <t>82.34</t>
  </si>
  <si>
    <t>96.62</t>
  </si>
  <si>
    <t>110.6</t>
  </si>
  <si>
    <t>112.39</t>
  </si>
  <si>
    <t>114.87</t>
  </si>
  <si>
    <t>123.28</t>
  </si>
  <si>
    <t>139.55</t>
  </si>
  <si>
    <t>78.08</t>
  </si>
  <si>
    <t>76.85</t>
  </si>
  <si>
    <t>75.43</t>
  </si>
  <si>
    <t>80.08</t>
  </si>
  <si>
    <t>73.48</t>
  </si>
  <si>
    <t>84.23</t>
  </si>
  <si>
    <t>84.5</t>
  </si>
  <si>
    <t>77.59</t>
  </si>
  <si>
    <t>80.7</t>
  </si>
  <si>
    <t>79.39</t>
  </si>
  <si>
    <t>82.14</t>
  </si>
  <si>
    <t>80.24</t>
  </si>
  <si>
    <t>69.75</t>
  </si>
  <si>
    <t>62.74</t>
  </si>
  <si>
    <t>72.88</t>
  </si>
  <si>
    <t>74.48</t>
  </si>
  <si>
    <t>77.03</t>
  </si>
  <si>
    <t>72.08</t>
  </si>
  <si>
    <t>66.35</t>
  </si>
  <si>
    <t>61.47</t>
  </si>
  <si>
    <t>61.3</t>
  </si>
  <si>
    <t>66.19</t>
  </si>
  <si>
    <t>65.58</t>
  </si>
  <si>
    <t>64.93</t>
  </si>
  <si>
    <t>58.05</t>
  </si>
  <si>
    <t>49.54</t>
  </si>
  <si>
    <t>46.35</t>
  </si>
  <si>
    <t>44.39</t>
  </si>
  <si>
    <t>34.36</t>
  </si>
  <si>
    <t>33.39</t>
  </si>
  <si>
    <t>31.59</t>
  </si>
  <si>
    <t>28.34</t>
  </si>
  <si>
    <t>27.26</t>
  </si>
  <si>
    <t>26.13</t>
  </si>
  <si>
    <t>28.2</t>
  </si>
  <si>
    <t>20.46</t>
  </si>
  <si>
    <t>26.76</t>
  </si>
  <si>
    <t>31.16</t>
  </si>
  <si>
    <t>32.86</t>
  </si>
  <si>
    <t>31.51</t>
  </si>
  <si>
    <t>9.42</t>
  </si>
  <si>
    <t>9.34</t>
  </si>
  <si>
    <t>8.95</t>
  </si>
  <si>
    <t>6.78</t>
  </si>
  <si>
    <t>4.5</t>
  </si>
  <si>
    <t>3.09</t>
  </si>
  <si>
    <t>92.07</t>
  </si>
  <si>
    <t>95.74</t>
  </si>
  <si>
    <t>96.93</t>
  </si>
  <si>
    <t>105.45</t>
  </si>
  <si>
    <t>107.58</t>
  </si>
  <si>
    <t>116.94</t>
  </si>
  <si>
    <t>145.69</t>
  </si>
  <si>
    <t>155.15</t>
  </si>
  <si>
    <t>171.05</t>
  </si>
  <si>
    <t>186.23</t>
  </si>
  <si>
    <t>189.21</t>
  </si>
  <si>
    <t>196.45</t>
  </si>
  <si>
    <t>203.8</t>
  </si>
  <si>
    <t>210.07</t>
  </si>
  <si>
    <t>213.04</t>
  </si>
  <si>
    <t>227.7</t>
  </si>
  <si>
    <t>235.45</t>
  </si>
  <si>
    <t>231.15</t>
  </si>
  <si>
    <t>238.43</t>
  </si>
  <si>
    <t>237.91</t>
  </si>
  <si>
    <t>241.11</t>
  </si>
  <si>
    <t>240.31</t>
  </si>
  <si>
    <t>241.76</t>
  </si>
  <si>
    <t>57.03</t>
  </si>
  <si>
    <t>52.45</t>
  </si>
  <si>
    <t>49.67</t>
  </si>
  <si>
    <t>51.18</t>
  </si>
  <si>
    <t>47.22</t>
  </si>
  <si>
    <t>45.47</t>
  </si>
  <si>
    <t>46.32</t>
  </si>
  <si>
    <t>43.77</t>
  </si>
  <si>
    <t>44.17</t>
  </si>
  <si>
    <t>41.46</t>
  </si>
  <si>
    <t>38.99</t>
  </si>
  <si>
    <t>38.96</t>
  </si>
  <si>
    <t>38.68</t>
  </si>
  <si>
    <t>46.58</t>
  </si>
  <si>
    <t>49.79</t>
  </si>
  <si>
    <t>41.2</t>
  </si>
  <si>
    <t>39.95</t>
  </si>
  <si>
    <t>36.6</t>
  </si>
  <si>
    <t>35.7</t>
  </si>
  <si>
    <t>51.71</t>
  </si>
  <si>
    <t>40.39</t>
  </si>
  <si>
    <t>36.73</t>
  </si>
  <si>
    <t>30.98</t>
  </si>
  <si>
    <t>29.92</t>
  </si>
  <si>
    <t>27.16</t>
  </si>
  <si>
    <t>26.18</t>
  </si>
  <si>
    <t>24.69</t>
  </si>
  <si>
    <t>23.52</t>
  </si>
  <si>
    <t>22.28</t>
  </si>
  <si>
    <t>22.24</t>
  </si>
  <si>
    <t>20.51</t>
  </si>
  <si>
    <t>19.21</t>
  </si>
  <si>
    <t>18.59</t>
  </si>
  <si>
    <t>18.05</t>
  </si>
  <si>
    <t>15.88</t>
  </si>
  <si>
    <t>15.16</t>
  </si>
  <si>
    <t>14.46</t>
  </si>
  <si>
    <t>13.88</t>
  </si>
  <si>
    <t>13.28</t>
  </si>
  <si>
    <t>60.36</t>
  </si>
  <si>
    <t>58.84</t>
  </si>
  <si>
    <t>56.39</t>
  </si>
  <si>
    <t>54.13</t>
  </si>
  <si>
    <t>52.11</t>
  </si>
  <si>
    <t>55.28</t>
  </si>
  <si>
    <t>48.18</t>
  </si>
  <si>
    <t>47.94</t>
  </si>
  <si>
    <t>41.05</t>
  </si>
  <si>
    <t>39.27</t>
  </si>
  <si>
    <t>38.54</t>
  </si>
  <si>
    <t>40.38</t>
  </si>
  <si>
    <t>35.1</t>
  </si>
  <si>
    <t>45.13</t>
  </si>
  <si>
    <t>36.92</t>
  </si>
  <si>
    <t>32.13</t>
  </si>
  <si>
    <t>33.08</t>
  </si>
  <si>
    <t>MOZ</t>
  </si>
  <si>
    <t>Mozambique</t>
  </si>
  <si>
    <t>60.87</t>
  </si>
  <si>
    <t>59.7</t>
  </si>
  <si>
    <t>59.99</t>
  </si>
  <si>
    <t>60.07</t>
  </si>
  <si>
    <t>50.4</t>
  </si>
  <si>
    <t>49.73</t>
  </si>
  <si>
    <t>49.22</t>
  </si>
  <si>
    <t>51.42</t>
  </si>
  <si>
    <t>51.17</t>
  </si>
  <si>
    <t>51.16</t>
  </si>
  <si>
    <t>50.79</t>
  </si>
  <si>
    <t>50.64</t>
  </si>
  <si>
    <t>50.84</t>
  </si>
  <si>
    <t>50.83</t>
  </si>
  <si>
    <t>50.5</t>
  </si>
  <si>
    <t>49.78</t>
  </si>
  <si>
    <t>49.59</t>
  </si>
  <si>
    <t>49.6</t>
  </si>
  <si>
    <t>49.64</t>
  </si>
  <si>
    <t>49.52</t>
  </si>
  <si>
    <t>49.53</t>
  </si>
  <si>
    <t>49.45</t>
  </si>
  <si>
    <t>49.65</t>
  </si>
  <si>
    <t>49.29</t>
  </si>
  <si>
    <t>PRK</t>
  </si>
  <si>
    <t>North Korea</t>
  </si>
  <si>
    <t>59.96</t>
  </si>
  <si>
    <t>75.79</t>
  </si>
  <si>
    <t>38.22</t>
  </si>
  <si>
    <t>43.96</t>
  </si>
  <si>
    <t>40.22</t>
  </si>
  <si>
    <t>69.29</t>
  </si>
  <si>
    <t>71.79</t>
  </si>
  <si>
    <t>74.59</t>
  </si>
  <si>
    <t>67.39</t>
  </si>
  <si>
    <t>80.69</t>
  </si>
  <si>
    <t>79.43</t>
  </si>
  <si>
    <t>76.07</t>
  </si>
  <si>
    <t>74.49</t>
  </si>
  <si>
    <t>72.95</t>
  </si>
  <si>
    <t>78.24</t>
  </si>
  <si>
    <t>73.03</t>
  </si>
  <si>
    <t>72.45</t>
  </si>
  <si>
    <t>75.07</t>
  </si>
  <si>
    <t>90.03</t>
  </si>
  <si>
    <t>119.35</t>
  </si>
  <si>
    <t>66.58</t>
  </si>
  <si>
    <t>68.32</t>
  </si>
  <si>
    <t>68.21</t>
  </si>
  <si>
    <t>71.37</t>
  </si>
  <si>
    <t>76.11</t>
  </si>
  <si>
    <t>75.49</t>
  </si>
  <si>
    <t>76.15</t>
  </si>
  <si>
    <t>78.88</t>
  </si>
  <si>
    <t>77.27</t>
  </si>
  <si>
    <t>77.98</t>
  </si>
  <si>
    <t>77.66</t>
  </si>
  <si>
    <t>77.38</t>
  </si>
  <si>
    <t>77.88</t>
  </si>
  <si>
    <t>58.68</t>
  </si>
  <si>
    <t>59.06</t>
  </si>
  <si>
    <t>59.1</t>
  </si>
  <si>
    <t>64.21</t>
  </si>
  <si>
    <t>62.48</t>
  </si>
  <si>
    <t>62.44</t>
  </si>
  <si>
    <t>59.12</t>
  </si>
  <si>
    <t>57.6</t>
  </si>
  <si>
    <t>57.76</t>
  </si>
  <si>
    <t>56.57</t>
  </si>
  <si>
    <t>55.67</t>
  </si>
  <si>
    <t>56.53</t>
  </si>
  <si>
    <t>55.65</t>
  </si>
  <si>
    <t>57.65</t>
  </si>
  <si>
    <t>58.52</t>
  </si>
  <si>
    <t>59.88</t>
  </si>
  <si>
    <t>60.13</t>
  </si>
  <si>
    <t>59.19</t>
  </si>
  <si>
    <t>50.1</t>
  </si>
  <si>
    <t>59.04</t>
  </si>
  <si>
    <t>53.16</t>
  </si>
  <si>
    <t>48.3</t>
  </si>
  <si>
    <t>49.13</t>
  </si>
  <si>
    <t>49.8</t>
  </si>
  <si>
    <t>51.91</t>
  </si>
  <si>
    <t>38.44</t>
  </si>
  <si>
    <t>35.52</t>
  </si>
  <si>
    <t>33.67</t>
  </si>
  <si>
    <t>30.23</t>
  </si>
  <si>
    <t>27.68</t>
  </si>
  <si>
    <t>23.93</t>
  </si>
  <si>
    <t>22.16</t>
  </si>
  <si>
    <t>25.27</t>
  </si>
  <si>
    <t>23.27</t>
  </si>
  <si>
    <t>24.03</t>
  </si>
  <si>
    <t>27.2</t>
  </si>
  <si>
    <t>25.83</t>
  </si>
  <si>
    <t>25.49</t>
  </si>
  <si>
    <t>20.85</t>
  </si>
  <si>
    <t>24.79</t>
  </si>
  <si>
    <t>25.58</t>
  </si>
  <si>
    <t>23.32</t>
  </si>
  <si>
    <t>53.01</t>
  </si>
  <si>
    <t>51.08</t>
  </si>
  <si>
    <t>48.82</t>
  </si>
  <si>
    <t>45.41</t>
  </si>
  <si>
    <t>42.01</t>
  </si>
  <si>
    <t>38.37</t>
  </si>
  <si>
    <t>36.02</t>
  </si>
  <si>
    <t>28.45</t>
  </si>
  <si>
    <t>30.59</t>
  </si>
  <si>
    <t>30.38</t>
  </si>
  <si>
    <t>30.22</t>
  </si>
  <si>
    <t>27.5</t>
  </si>
  <si>
    <t>28.35</t>
  </si>
  <si>
    <t>36.04</t>
  </si>
  <si>
    <t>37.65</t>
  </si>
  <si>
    <t>45.16</t>
  </si>
  <si>
    <t>61.33</t>
  </si>
  <si>
    <t>67.99</t>
  </si>
  <si>
    <t>74.38</t>
  </si>
  <si>
    <t>77.16</t>
  </si>
  <si>
    <t>58.7</t>
  </si>
  <si>
    <t>53.58</t>
  </si>
  <si>
    <t>ISR</t>
  </si>
  <si>
    <t>Israel</t>
  </si>
  <si>
    <t>59.37</t>
  </si>
  <si>
    <t>63.25</t>
  </si>
  <si>
    <t>65.31</t>
  </si>
  <si>
    <t>66.27</t>
  </si>
  <si>
    <t>66.96</t>
  </si>
  <si>
    <t>76.02</t>
  </si>
  <si>
    <t>66.7</t>
  </si>
  <si>
    <t>66.59</t>
  </si>
  <si>
    <t>64.32</t>
  </si>
  <si>
    <t>61.07</t>
  </si>
  <si>
    <t>56.97</t>
  </si>
  <si>
    <t>52.96</t>
  </si>
  <si>
    <t>51.48</t>
  </si>
  <si>
    <t>50.94</t>
  </si>
  <si>
    <t>48.71</t>
  </si>
  <si>
    <t>46.75</t>
  </si>
  <si>
    <t>43.34</t>
  </si>
  <si>
    <t>40.48</t>
  </si>
  <si>
    <t>36.83</t>
  </si>
  <si>
    <t>AGO</t>
  </si>
  <si>
    <t>Angola</t>
  </si>
  <si>
    <t>60.52</t>
  </si>
  <si>
    <t>65.88</t>
  </si>
  <si>
    <t>63.43</t>
  </si>
  <si>
    <t>60.15</t>
  </si>
  <si>
    <t>56.69</t>
  </si>
  <si>
    <t>54.68</t>
  </si>
  <si>
    <t>52.54</t>
  </si>
  <si>
    <t>51.88</t>
  </si>
  <si>
    <t>52.33</t>
  </si>
  <si>
    <t>51.25</t>
  </si>
  <si>
    <t>26.46</t>
  </si>
  <si>
    <t>27.87</t>
  </si>
  <si>
    <t>27.03</t>
  </si>
  <si>
    <t>26.41</t>
  </si>
  <si>
    <t>25.69</t>
  </si>
  <si>
    <t>22.96</t>
  </si>
  <si>
    <t>21.53</t>
  </si>
  <si>
    <t>19.49</t>
  </si>
  <si>
    <t>17.09</t>
  </si>
  <si>
    <t>16.88</t>
  </si>
  <si>
    <t>62.78</t>
  </si>
  <si>
    <t>60.23</t>
  </si>
  <si>
    <t>60.79</t>
  </si>
  <si>
    <t>53.75</t>
  </si>
  <si>
    <t>48.09</t>
  </si>
  <si>
    <t>45.11</t>
  </si>
  <si>
    <t>44.7</t>
  </si>
  <si>
    <t>41.85</t>
  </si>
  <si>
    <t>39.06</t>
  </si>
  <si>
    <t>38.51</t>
  </si>
  <si>
    <t>38.13</t>
  </si>
  <si>
    <t>35.65</t>
  </si>
  <si>
    <t>32.68</t>
  </si>
  <si>
    <t>30.85</t>
  </si>
  <si>
    <t>29.08</t>
  </si>
  <si>
    <t>28.57</t>
  </si>
  <si>
    <t>26.89</t>
  </si>
  <si>
    <t>27.02</t>
  </si>
  <si>
    <t>25.22</t>
  </si>
  <si>
    <t>59.68</t>
  </si>
  <si>
    <t>63.92</t>
  </si>
  <si>
    <t>64.08</t>
  </si>
  <si>
    <t>64.83</t>
  </si>
  <si>
    <t>73.81</t>
  </si>
  <si>
    <t>68.5</t>
  </si>
  <si>
    <t>63.91</t>
  </si>
  <si>
    <t>64.54</t>
  </si>
  <si>
    <t>64.33</t>
  </si>
  <si>
    <t>62.07</t>
  </si>
  <si>
    <t>58.85</t>
  </si>
  <si>
    <t>61.21</t>
  </si>
  <si>
    <t>61.04</t>
  </si>
  <si>
    <t>59.26</t>
  </si>
  <si>
    <t>50.71</t>
  </si>
  <si>
    <t>49.32</t>
  </si>
  <si>
    <t>41.86</t>
  </si>
  <si>
    <t>39.05</t>
  </si>
  <si>
    <t>35.56</t>
  </si>
  <si>
    <t>33.33</t>
  </si>
  <si>
    <t>55.37</t>
  </si>
  <si>
    <t>57.51</t>
  </si>
  <si>
    <t>56.1</t>
  </si>
  <si>
    <t>53.91</t>
  </si>
  <si>
    <t>53.92</t>
  </si>
  <si>
    <t>49.81</t>
  </si>
  <si>
    <t>44.68</t>
  </si>
  <si>
    <t>47.27</t>
  </si>
  <si>
    <t>46.31</t>
  </si>
  <si>
    <t>46.67</t>
  </si>
  <si>
    <t>44.6</t>
  </si>
  <si>
    <t>41.31</t>
  </si>
  <si>
    <t>39.18</t>
  </si>
  <si>
    <t>34.72</t>
  </si>
  <si>
    <t>32.23</t>
  </si>
  <si>
    <t>34.05</t>
  </si>
  <si>
    <t>34.15</t>
  </si>
  <si>
    <t>33.97</t>
  </si>
  <si>
    <t>32.79</t>
  </si>
  <si>
    <t>32.46</t>
  </si>
  <si>
    <t>29.5</t>
  </si>
  <si>
    <t>50.86</t>
  </si>
  <si>
    <t>48.55</t>
  </si>
  <si>
    <t>47.08</t>
  </si>
  <si>
    <t>46.11</t>
  </si>
  <si>
    <t>45.66</t>
  </si>
  <si>
    <t>42.65</t>
  </si>
  <si>
    <t>43.88</t>
  </si>
  <si>
    <t>43.01</t>
  </si>
  <si>
    <t>43.78</t>
  </si>
  <si>
    <t>40.02</t>
  </si>
  <si>
    <t>38.16</t>
  </si>
  <si>
    <t>36.8</t>
  </si>
  <si>
    <t>34.76</t>
  </si>
  <si>
    <t>33.62</t>
  </si>
  <si>
    <t>32.62</t>
  </si>
  <si>
    <t>31.56</t>
  </si>
  <si>
    <t>30.43</t>
  </si>
  <si>
    <t>29.32</t>
  </si>
  <si>
    <t>29.13</t>
  </si>
  <si>
    <t>28.13</t>
  </si>
  <si>
    <t>25.91</t>
  </si>
  <si>
    <t>24.98</t>
  </si>
  <si>
    <t>24.32</t>
  </si>
  <si>
    <t>22.95</t>
  </si>
  <si>
    <t>53.98</t>
  </si>
  <si>
    <t>54.35</t>
  </si>
  <si>
    <t>51.34</t>
  </si>
  <si>
    <t>51.63</t>
  </si>
  <si>
    <t>49.46</t>
  </si>
  <si>
    <t>45.52</t>
  </si>
  <si>
    <t>45.97</t>
  </si>
  <si>
    <t>42.93</t>
  </si>
  <si>
    <t>42.7</t>
  </si>
  <si>
    <t>40.63</t>
  </si>
  <si>
    <t>40.62</t>
  </si>
  <si>
    <t>39.55</t>
  </si>
  <si>
    <t>36.58</t>
  </si>
  <si>
    <t>35.83</t>
  </si>
  <si>
    <t>31.0</t>
  </si>
  <si>
    <t>30.08</t>
  </si>
  <si>
    <t>28.03</t>
  </si>
  <si>
    <t>26.15</t>
  </si>
  <si>
    <t>24.19</t>
  </si>
  <si>
    <t>22.98</t>
  </si>
  <si>
    <t>21.65</t>
  </si>
  <si>
    <t>21.93</t>
  </si>
  <si>
    <t>21.76</t>
  </si>
  <si>
    <t>22.66</t>
  </si>
  <si>
    <t>22.88</t>
  </si>
  <si>
    <t>54.03</t>
  </si>
  <si>
    <t>53.0</t>
  </si>
  <si>
    <t>53.8</t>
  </si>
  <si>
    <t>52.58</t>
  </si>
  <si>
    <t>47.82</t>
  </si>
  <si>
    <t>46.83</t>
  </si>
  <si>
    <t>46.01</t>
  </si>
  <si>
    <t>40.07</t>
  </si>
  <si>
    <t>37.35</t>
  </si>
  <si>
    <t>38.78</t>
  </si>
  <si>
    <t>38.98</t>
  </si>
  <si>
    <t>39.37</t>
  </si>
  <si>
    <t>38.88</t>
  </si>
  <si>
    <t>37.04</t>
  </si>
  <si>
    <t>35.15</t>
  </si>
  <si>
    <t>34.71</t>
  </si>
  <si>
    <t>34.6</t>
  </si>
  <si>
    <t>32.34</t>
  </si>
  <si>
    <t>30.66</t>
  </si>
  <si>
    <t>28.62</t>
  </si>
  <si>
    <t>27.54</t>
  </si>
  <si>
    <t>26.65</t>
  </si>
  <si>
    <t>56.91</t>
  </si>
  <si>
    <t>52.43</t>
  </si>
  <si>
    <t>66.28</t>
  </si>
  <si>
    <t>35.67</t>
  </si>
  <si>
    <t>40.6</t>
  </si>
  <si>
    <t>40.65</t>
  </si>
  <si>
    <t>34.83</t>
  </si>
  <si>
    <t>19.4</t>
  </si>
  <si>
    <t>25.08</t>
  </si>
  <si>
    <t>24.13</t>
  </si>
  <si>
    <t>35.85</t>
  </si>
  <si>
    <t>35.44</t>
  </si>
  <si>
    <t>38.5</t>
  </si>
  <si>
    <t>44.14</t>
  </si>
  <si>
    <t>56.81</t>
  </si>
  <si>
    <t>60.17</t>
  </si>
  <si>
    <t>52.79</t>
  </si>
  <si>
    <t>45.32</t>
  </si>
  <si>
    <t>38.94</t>
  </si>
  <si>
    <t>43.33</t>
  </si>
  <si>
    <t>43.69</t>
  </si>
  <si>
    <t>68.37</t>
  </si>
  <si>
    <t>81.82</t>
  </si>
  <si>
    <t>50.87</t>
  </si>
  <si>
    <t>69.27</t>
  </si>
  <si>
    <t>70.6</t>
  </si>
  <si>
    <t>51.29</t>
  </si>
  <si>
    <t>67.62</t>
  </si>
  <si>
    <t>46.26</t>
  </si>
  <si>
    <t>57.84</t>
  </si>
  <si>
    <t>52.71</t>
  </si>
  <si>
    <t>73.35</t>
  </si>
  <si>
    <t>54.23</t>
  </si>
  <si>
    <t>56.58</t>
  </si>
  <si>
    <t>90.97</t>
  </si>
  <si>
    <t>96.67</t>
  </si>
  <si>
    <t>81.7</t>
  </si>
  <si>
    <t>65.97</t>
  </si>
  <si>
    <t>62.46</t>
  </si>
  <si>
    <t>66.46</t>
  </si>
  <si>
    <t>68.03</t>
  </si>
  <si>
    <t>67.31</t>
  </si>
  <si>
    <t>69.33</t>
  </si>
  <si>
    <t>49.98</t>
  </si>
  <si>
    <t>52.47</t>
  </si>
  <si>
    <t>50.05</t>
  </si>
  <si>
    <t>48.56</t>
  </si>
  <si>
    <t>45.49</t>
  </si>
  <si>
    <t>44.38</t>
  </si>
  <si>
    <t>45.12</t>
  </si>
  <si>
    <t>41.66</t>
  </si>
  <si>
    <t>31.07</t>
  </si>
  <si>
    <t>28.23</t>
  </si>
  <si>
    <t>29.1</t>
  </si>
  <si>
    <t>25.3</t>
  </si>
  <si>
    <t>24.72</t>
  </si>
  <si>
    <t>27.33</t>
  </si>
  <si>
    <t>24.97</t>
  </si>
  <si>
    <t>26.28</t>
  </si>
  <si>
    <t>23.88</t>
  </si>
  <si>
    <t>21.05</t>
  </si>
  <si>
    <t>20.04</t>
  </si>
  <si>
    <t>19.22</t>
  </si>
  <si>
    <t>AUT</t>
  </si>
  <si>
    <t>Austria</t>
  </si>
  <si>
    <t>64.16</t>
  </si>
  <si>
    <t>61.97</t>
  </si>
  <si>
    <t>61.55</t>
  </si>
  <si>
    <t>60.42</t>
  </si>
  <si>
    <t>64.1</t>
  </si>
  <si>
    <t>68.6</t>
  </si>
  <si>
    <t>69.12</t>
  </si>
  <si>
    <t>74.01</t>
  </si>
  <si>
    <t>72.71</t>
  </si>
  <si>
    <t>61.45</t>
  </si>
  <si>
    <t>63.07</t>
  </si>
  <si>
    <t>63.27</t>
  </si>
  <si>
    <t>56.19</t>
  </si>
  <si>
    <t>55.56</t>
  </si>
  <si>
    <t>54.33</t>
  </si>
  <si>
    <t>63.08</t>
  </si>
  <si>
    <t>69.83</t>
  </si>
  <si>
    <t>32.17</t>
  </si>
  <si>
    <t>29.28</t>
  </si>
  <si>
    <t>38.15</t>
  </si>
  <si>
    <t>34.44</t>
  </si>
  <si>
    <t>45.48</t>
  </si>
  <si>
    <t>67.7</t>
  </si>
  <si>
    <t>70.38</t>
  </si>
  <si>
    <t>76.53</t>
  </si>
  <si>
    <t>75.34</t>
  </si>
  <si>
    <t>72.09</t>
  </si>
  <si>
    <t>64.96</t>
  </si>
  <si>
    <t>59.65</t>
  </si>
  <si>
    <t>67.13</t>
  </si>
  <si>
    <t>81.86</t>
  </si>
  <si>
    <t>89.8</t>
  </si>
  <si>
    <t>97.78</t>
  </si>
  <si>
    <t>110.83</t>
  </si>
  <si>
    <t>56.71</t>
  </si>
  <si>
    <t>56.76</t>
  </si>
  <si>
    <t>55.87</t>
  </si>
  <si>
    <t>54.43</t>
  </si>
  <si>
    <t>55.19</t>
  </si>
  <si>
    <t>54.38</t>
  </si>
  <si>
    <t>52.76</t>
  </si>
  <si>
    <t>50.78</t>
  </si>
  <si>
    <t>50.03</t>
  </si>
  <si>
    <t>50.13</t>
  </si>
  <si>
    <t>50.0</t>
  </si>
  <si>
    <t>49.06</t>
  </si>
  <si>
    <t>41.15</t>
  </si>
  <si>
    <t>47.69</t>
  </si>
  <si>
    <t>43.99</t>
  </si>
  <si>
    <t>41.5</t>
  </si>
  <si>
    <t>36.82</t>
  </si>
  <si>
    <t>34.3</t>
  </si>
  <si>
    <t>32.69</t>
  </si>
  <si>
    <t>30.32</t>
  </si>
  <si>
    <t>28.12</t>
  </si>
  <si>
    <t>28.22</t>
  </si>
  <si>
    <t>19.24</t>
  </si>
  <si>
    <t>15.36</t>
  </si>
  <si>
    <t>14.06</t>
  </si>
  <si>
    <t>12.26</t>
  </si>
  <si>
    <t>11.98</t>
  </si>
  <si>
    <t>10.3</t>
  </si>
  <si>
    <t>9.37</t>
  </si>
  <si>
    <t>8.27</t>
  </si>
  <si>
    <t>6.57</t>
  </si>
  <si>
    <t>5.63</t>
  </si>
  <si>
    <t>4.46</t>
  </si>
  <si>
    <t>4.17</t>
  </si>
  <si>
    <t>3.45</t>
  </si>
  <si>
    <t>2.85</t>
  </si>
  <si>
    <t>2.54</t>
  </si>
  <si>
    <t>2.06</t>
  </si>
  <si>
    <t>1.85</t>
  </si>
  <si>
    <t>1.77</t>
  </si>
  <si>
    <t>1.33</t>
  </si>
  <si>
    <t>51.62</t>
  </si>
  <si>
    <t>49.72</t>
  </si>
  <si>
    <t>46.54</t>
  </si>
  <si>
    <t>44.19</t>
  </si>
  <si>
    <t>42.29</t>
  </si>
  <si>
    <t>44.1</t>
  </si>
  <si>
    <t>44.75</t>
  </si>
  <si>
    <t>45.35</t>
  </si>
  <si>
    <t>50.65</t>
  </si>
  <si>
    <t>49.08</t>
  </si>
  <si>
    <t>48.11</t>
  </si>
  <si>
    <t>46.81</t>
  </si>
  <si>
    <t>48.78</t>
  </si>
  <si>
    <t>48.44</t>
  </si>
  <si>
    <t>49.18</t>
  </si>
  <si>
    <t>47.78</t>
  </si>
  <si>
    <t>46.37</t>
  </si>
  <si>
    <t>LBY</t>
  </si>
  <si>
    <t>Libya</t>
  </si>
  <si>
    <t>44.2</t>
  </si>
  <si>
    <t>55.05</t>
  </si>
  <si>
    <t>54.65</t>
  </si>
  <si>
    <t>52.84</t>
  </si>
  <si>
    <t>52.38</t>
  </si>
  <si>
    <t>59.64</t>
  </si>
  <si>
    <t>60.27</t>
  </si>
  <si>
    <t>59.03</t>
  </si>
  <si>
    <t>60.02</t>
  </si>
  <si>
    <t>56.83</t>
  </si>
  <si>
    <t>49.85</t>
  </si>
  <si>
    <t>53.57</t>
  </si>
  <si>
    <t>49.0</t>
  </si>
  <si>
    <t>49.49</t>
  </si>
  <si>
    <t>46.02</t>
  </si>
  <si>
    <t>44.93</t>
  </si>
  <si>
    <t>43.68</t>
  </si>
  <si>
    <t>42.81</t>
  </si>
  <si>
    <t>44.28</t>
  </si>
  <si>
    <t>26.59</t>
  </si>
  <si>
    <t>29.26</t>
  </si>
  <si>
    <t>57.58</t>
  </si>
  <si>
    <t>48.32</t>
  </si>
  <si>
    <t>48.07</t>
  </si>
  <si>
    <t>45.67</t>
  </si>
  <si>
    <t>47.55</t>
  </si>
  <si>
    <t>46.08</t>
  </si>
  <si>
    <t>44.02</t>
  </si>
  <si>
    <t>44.63</t>
  </si>
  <si>
    <t>41.95</t>
  </si>
  <si>
    <t>40.23</t>
  </si>
  <si>
    <t>39.46</t>
  </si>
  <si>
    <t>38.33</t>
  </si>
  <si>
    <t>37.86</t>
  </si>
  <si>
    <t>36.37</t>
  </si>
  <si>
    <t>34.38</t>
  </si>
  <si>
    <t>33.44</t>
  </si>
  <si>
    <t>35.02</t>
  </si>
  <si>
    <t>34.18</t>
  </si>
  <si>
    <t>34.73</t>
  </si>
  <si>
    <t>32.67</t>
  </si>
  <si>
    <t>30.89</t>
  </si>
  <si>
    <t>48.17</t>
  </si>
  <si>
    <t>53.1</t>
  </si>
  <si>
    <t>50.57</t>
  </si>
  <si>
    <t>48.7</t>
  </si>
  <si>
    <t>45.54</t>
  </si>
  <si>
    <t>41.18</t>
  </si>
  <si>
    <t>48.4</t>
  </si>
  <si>
    <t>45.64</t>
  </si>
  <si>
    <t>43.24</t>
  </si>
  <si>
    <t>33.65</t>
  </si>
  <si>
    <t>30.81</t>
  </si>
  <si>
    <t>31.38</t>
  </si>
  <si>
    <t>35.91</t>
  </si>
  <si>
    <t>31.84</t>
  </si>
  <si>
    <t>27.8</t>
  </si>
  <si>
    <t>19.12</t>
  </si>
  <si>
    <t>16.43</t>
  </si>
  <si>
    <t>GRC</t>
  </si>
  <si>
    <t>Greece</t>
  </si>
  <si>
    <t>68.07</t>
  </si>
  <si>
    <t>68.13</t>
  </si>
  <si>
    <t>70.83</t>
  </si>
  <si>
    <t>73.77</t>
  </si>
  <si>
    <t>81.37</t>
  </si>
  <si>
    <t>93.53</t>
  </si>
  <si>
    <t>103.11</t>
  </si>
  <si>
    <t>99.5</t>
  </si>
  <si>
    <t>100.74</t>
  </si>
  <si>
    <t>99.02</t>
  </si>
  <si>
    <t>95.41</t>
  </si>
  <si>
    <t>86.35</t>
  </si>
  <si>
    <t>81.79</t>
  </si>
  <si>
    <t>78.68</t>
  </si>
  <si>
    <t>77.13</t>
  </si>
  <si>
    <t>63.65</t>
  </si>
  <si>
    <t>60.64</t>
  </si>
  <si>
    <t>70.55</t>
  </si>
  <si>
    <t>69.68</t>
  </si>
  <si>
    <t>71.03</t>
  </si>
  <si>
    <t>67.16</t>
  </si>
  <si>
    <t>66.03</t>
  </si>
  <si>
    <t>55.85</t>
  </si>
  <si>
    <t>52.7</t>
  </si>
  <si>
    <t>54.59</t>
  </si>
  <si>
    <t>56.33</t>
  </si>
  <si>
    <t>49.26</t>
  </si>
  <si>
    <t>50.01</t>
  </si>
  <si>
    <t>45.03</t>
  </si>
  <si>
    <t>40.91</t>
  </si>
  <si>
    <t>40.57</t>
  </si>
  <si>
    <t>52.91</t>
  </si>
  <si>
    <t>47.4</t>
  </si>
  <si>
    <t>50.45</t>
  </si>
  <si>
    <t>56.93</t>
  </si>
  <si>
    <t>59.49</t>
  </si>
  <si>
    <t>58.27</t>
  </si>
  <si>
    <t>40.43</t>
  </si>
  <si>
    <t>57.32</t>
  </si>
  <si>
    <t>54.32</t>
  </si>
  <si>
    <t>47.84</t>
  </si>
  <si>
    <t>51.38</t>
  </si>
  <si>
    <t>52.14</t>
  </si>
  <si>
    <t>43.72</t>
  </si>
  <si>
    <t>44.01</t>
  </si>
  <si>
    <t>42.47</t>
  </si>
  <si>
    <t>41.78</t>
  </si>
  <si>
    <t>44.81</t>
  </si>
  <si>
    <t>42.97</t>
  </si>
  <si>
    <t>37.81</t>
  </si>
  <si>
    <t>30.13</t>
  </si>
  <si>
    <t>25.65</t>
  </si>
  <si>
    <t>28.29</t>
  </si>
  <si>
    <t>54.27</t>
  </si>
  <si>
    <t>53.14</t>
  </si>
  <si>
    <t>52.63</t>
  </si>
  <si>
    <t>51.75</t>
  </si>
  <si>
    <t>51.85</t>
  </si>
  <si>
    <t>48.2</t>
  </si>
  <si>
    <t>48.48</t>
  </si>
  <si>
    <t>50.26</t>
  </si>
  <si>
    <t>49.5</t>
  </si>
  <si>
    <t>47.64</t>
  </si>
  <si>
    <t>49.23</t>
  </si>
  <si>
    <t>47.56</t>
  </si>
  <si>
    <t>46.59</t>
  </si>
  <si>
    <t>42.34</t>
  </si>
  <si>
    <t>40.1</t>
  </si>
  <si>
    <t>38.67</t>
  </si>
  <si>
    <t>36.79</t>
  </si>
  <si>
    <t>35.9</t>
  </si>
  <si>
    <t>33.85</t>
  </si>
  <si>
    <t>31.42</t>
  </si>
  <si>
    <t>28.64</t>
  </si>
  <si>
    <t>57.0</t>
  </si>
  <si>
    <t>57.46</t>
  </si>
  <si>
    <t>57.22</t>
  </si>
  <si>
    <t>56.74</t>
  </si>
  <si>
    <t>58.22</t>
  </si>
  <si>
    <t>60.22</t>
  </si>
  <si>
    <t>61.54</t>
  </si>
  <si>
    <t>62.42</t>
  </si>
  <si>
    <t>64.99</t>
  </si>
  <si>
    <t>65.75</t>
  </si>
  <si>
    <t>76.77</t>
  </si>
  <si>
    <t>76.98</t>
  </si>
  <si>
    <t>79.15</t>
  </si>
  <si>
    <t>88.07</t>
  </si>
  <si>
    <t>95.17</t>
  </si>
  <si>
    <t>108.46</t>
  </si>
  <si>
    <t>134.02</t>
  </si>
  <si>
    <t>143.48</t>
  </si>
  <si>
    <t>149.81</t>
  </si>
  <si>
    <t>164.26</t>
  </si>
  <si>
    <t>55.51</t>
  </si>
  <si>
    <t>52.95</t>
  </si>
  <si>
    <t>48.23</t>
  </si>
  <si>
    <t>50.81</t>
  </si>
  <si>
    <t>52.42</t>
  </si>
  <si>
    <t>50.04</t>
  </si>
  <si>
    <t>50.56</t>
  </si>
  <si>
    <t>48.66</t>
  </si>
  <si>
    <t>46.71</t>
  </si>
  <si>
    <t>47.43</t>
  </si>
  <si>
    <t>46.76</t>
  </si>
  <si>
    <t>41.35</t>
  </si>
  <si>
    <t>41.34</t>
  </si>
  <si>
    <t>41.84</t>
  </si>
  <si>
    <t>43.51</t>
  </si>
  <si>
    <t>42.76</t>
  </si>
  <si>
    <t>41.76</t>
  </si>
  <si>
    <t>42.3</t>
  </si>
  <si>
    <t>41.55</t>
  </si>
  <si>
    <t>41.54</t>
  </si>
  <si>
    <t>42.17</t>
  </si>
  <si>
    <t>42.37</t>
  </si>
  <si>
    <t>41.63</t>
  </si>
  <si>
    <t>PRY</t>
  </si>
  <si>
    <t>Paraguay</t>
  </si>
  <si>
    <t>53.89</t>
  </si>
  <si>
    <t>53.15</t>
  </si>
  <si>
    <t>74.53</t>
  </si>
  <si>
    <t>73.79</t>
  </si>
  <si>
    <t>73.34</t>
  </si>
  <si>
    <t>60.86</t>
  </si>
  <si>
    <t>60.62</t>
  </si>
  <si>
    <t>60.25</t>
  </si>
  <si>
    <t>59.91</t>
  </si>
  <si>
    <t>46.29</t>
  </si>
  <si>
    <t>46.1</t>
  </si>
  <si>
    <t>45.74</t>
  </si>
  <si>
    <t>45.36</t>
  </si>
  <si>
    <t>44.84</t>
  </si>
  <si>
    <t>44.5</t>
  </si>
  <si>
    <t>44.05</t>
  </si>
  <si>
    <t>59.83</t>
  </si>
  <si>
    <t>63.58</t>
  </si>
  <si>
    <t>57.79</t>
  </si>
  <si>
    <t>69.57</t>
  </si>
  <si>
    <t>73.2</t>
  </si>
  <si>
    <t>68.44</t>
  </si>
  <si>
    <t>74.71</t>
  </si>
  <si>
    <t>75.55</t>
  </si>
  <si>
    <t>73.69</t>
  </si>
  <si>
    <t>68.96</t>
  </si>
  <si>
    <t>72.92</t>
  </si>
  <si>
    <t>72.94</t>
  </si>
  <si>
    <t>65.77</t>
  </si>
  <si>
    <t>59.22</t>
  </si>
  <si>
    <t>67.77</t>
  </si>
  <si>
    <t>68.15</t>
  </si>
  <si>
    <t>73.06</t>
  </si>
  <si>
    <t>53.34</t>
  </si>
  <si>
    <t>53.86</t>
  </si>
  <si>
    <t>56.12</t>
  </si>
  <si>
    <t>56.27</t>
  </si>
  <si>
    <t>56.36</t>
  </si>
  <si>
    <t>55.82</t>
  </si>
  <si>
    <t>55.47</t>
  </si>
  <si>
    <t>55.64</t>
  </si>
  <si>
    <t>55.62</t>
  </si>
  <si>
    <t>55.5</t>
  </si>
  <si>
    <t>53.72</t>
  </si>
  <si>
    <t>52.06</t>
  </si>
  <si>
    <t>51.51</t>
  </si>
  <si>
    <t>52.52</t>
  </si>
  <si>
    <t>52.21</t>
  </si>
  <si>
    <t>50.41</t>
  </si>
  <si>
    <t>48.9</t>
  </si>
  <si>
    <t>48.22</t>
  </si>
  <si>
    <t>46.73</t>
  </si>
  <si>
    <t>44.99</t>
  </si>
  <si>
    <t>44.08</t>
  </si>
  <si>
    <t>51.46</t>
  </si>
  <si>
    <t>64.2</t>
  </si>
  <si>
    <t>51.66</t>
  </si>
  <si>
    <t>89.07</t>
  </si>
  <si>
    <t>52.56</t>
  </si>
  <si>
    <t>48.86</t>
  </si>
  <si>
    <t>63.14</t>
  </si>
  <si>
    <t>67.19</t>
  </si>
  <si>
    <t>50.44</t>
  </si>
  <si>
    <t>70.42</t>
  </si>
  <si>
    <t>49.95</t>
  </si>
  <si>
    <t>85.58</t>
  </si>
  <si>
    <t>83.23</t>
  </si>
  <si>
    <t>57.62</t>
  </si>
  <si>
    <t>62.0</t>
  </si>
  <si>
    <t>63.67</t>
  </si>
  <si>
    <t>62.96</t>
  </si>
  <si>
    <t>65.0</t>
  </si>
  <si>
    <t>63.3</t>
  </si>
  <si>
    <t>81.12</t>
  </si>
  <si>
    <t>96.46</t>
  </si>
  <si>
    <t>106.5</t>
  </si>
  <si>
    <t>113.43</t>
  </si>
  <si>
    <t>123.55</t>
  </si>
  <si>
    <t>126.5</t>
  </si>
  <si>
    <t>128.57</t>
  </si>
  <si>
    <t>127.96</t>
  </si>
  <si>
    <t>127.03</t>
  </si>
  <si>
    <t>122.72</t>
  </si>
  <si>
    <t>53.07</t>
  </si>
  <si>
    <t>52.6</t>
  </si>
  <si>
    <t>41.38</t>
  </si>
  <si>
    <t>37.9</t>
  </si>
  <si>
    <t>33.3</t>
  </si>
  <si>
    <t>35.38</t>
  </si>
  <si>
    <t>39.79</t>
  </si>
  <si>
    <t>39.34</t>
  </si>
  <si>
    <t>44.51</t>
  </si>
  <si>
    <t>34.59</t>
  </si>
  <si>
    <t>29.63</t>
  </si>
  <si>
    <t>24.77</t>
  </si>
  <si>
    <t>22.62</t>
  </si>
  <si>
    <t>22.07</t>
  </si>
  <si>
    <t>21.31</t>
  </si>
  <si>
    <t>21.48</t>
  </si>
  <si>
    <t>22.03</t>
  </si>
  <si>
    <t>20.47</t>
  </si>
  <si>
    <t>20.54</t>
  </si>
  <si>
    <t>18.81</t>
  </si>
  <si>
    <t>52.98</t>
  </si>
  <si>
    <t>48.33</t>
  </si>
  <si>
    <t>46.9</t>
  </si>
  <si>
    <t>56.72</t>
  </si>
  <si>
    <t>55.49</t>
  </si>
  <si>
    <t>57.1</t>
  </si>
  <si>
    <t>51.9</t>
  </si>
  <si>
    <t>52.57</t>
  </si>
  <si>
    <t>49.77</t>
  </si>
  <si>
    <t>49.86</t>
  </si>
  <si>
    <t>49.99</t>
  </si>
  <si>
    <t>47.6</t>
  </si>
  <si>
    <t>46.68</t>
  </si>
  <si>
    <t>45.07</t>
  </si>
  <si>
    <t>44.57</t>
  </si>
  <si>
    <t>40.15</t>
  </si>
  <si>
    <t>37.92</t>
  </si>
  <si>
    <t>42.39</t>
  </si>
  <si>
    <t>52.26</t>
  </si>
  <si>
    <t>56.2</t>
  </si>
  <si>
    <t>56.77</t>
  </si>
  <si>
    <t>56.38</t>
  </si>
  <si>
    <t>55.18</t>
  </si>
  <si>
    <t>58.23</t>
  </si>
  <si>
    <t>58.45</t>
  </si>
  <si>
    <t>70.27</t>
  </si>
  <si>
    <t>69.82</t>
  </si>
  <si>
    <t>61.93</t>
  </si>
  <si>
    <t>49.75</t>
  </si>
  <si>
    <t>50.92</t>
  </si>
  <si>
    <t>51.6</t>
  </si>
  <si>
    <t>47.88</t>
  </si>
  <si>
    <t>44.37</t>
  </si>
  <si>
    <t>49.12</t>
  </si>
  <si>
    <t>49.61</t>
  </si>
  <si>
    <t>47.05</t>
  </si>
  <si>
    <t>47.32</t>
  </si>
  <si>
    <t>47.17</t>
  </si>
  <si>
    <t>45.85</t>
  </si>
  <si>
    <t>39.39</t>
  </si>
  <si>
    <t>38.24</t>
  </si>
  <si>
    <t>37.36</t>
  </si>
  <si>
    <t>35.92</t>
  </si>
  <si>
    <t>33.63</t>
  </si>
  <si>
    <t>31.01</t>
  </si>
  <si>
    <t>27.93</t>
  </si>
  <si>
    <t>24.26</t>
  </si>
  <si>
    <t>23.99</t>
  </si>
  <si>
    <t>21.77</t>
  </si>
  <si>
    <t>22.19</t>
  </si>
  <si>
    <t>21.91</t>
  </si>
  <si>
    <t>21.99</t>
  </si>
  <si>
    <t>21.56</t>
  </si>
  <si>
    <t>20.2</t>
  </si>
  <si>
    <t>19.18</t>
  </si>
  <si>
    <t>18.61</t>
  </si>
  <si>
    <t>52.31</t>
  </si>
  <si>
    <t>69.6</t>
  </si>
  <si>
    <t>63.28</t>
  </si>
  <si>
    <t>62.49</t>
  </si>
  <si>
    <t>63.71</t>
  </si>
  <si>
    <t>62.83</t>
  </si>
  <si>
    <t>61.92</t>
  </si>
  <si>
    <t>60.47</t>
  </si>
  <si>
    <t>52.05</t>
  </si>
  <si>
    <t>50.8</t>
  </si>
  <si>
    <t>44.72</t>
  </si>
  <si>
    <t>44.36</t>
  </si>
  <si>
    <t>43.06</t>
  </si>
  <si>
    <t>40.98</t>
  </si>
  <si>
    <t>38.59</t>
  </si>
  <si>
    <t>BLR</t>
  </si>
  <si>
    <t>Belarus</t>
  </si>
  <si>
    <t>53.79</t>
  </si>
  <si>
    <t>57.83</t>
  </si>
  <si>
    <t>54.88</t>
  </si>
  <si>
    <t>53.99</t>
  </si>
  <si>
    <t>58.77</t>
  </si>
  <si>
    <t>63.33</t>
  </si>
  <si>
    <t>63.8</t>
  </si>
  <si>
    <t>56.65</t>
  </si>
  <si>
    <t>52.82</t>
  </si>
  <si>
    <t>54.34</t>
  </si>
  <si>
    <t>52.07</t>
  </si>
  <si>
    <t>47.59</t>
  </si>
  <si>
    <t>47.65</t>
  </si>
  <si>
    <t>44.67</t>
  </si>
  <si>
    <t>44.65</t>
  </si>
  <si>
    <t>63.03</t>
  </si>
  <si>
    <t>74.57</t>
  </si>
  <si>
    <t>83.17</t>
  </si>
  <si>
    <t>61.6</t>
  </si>
  <si>
    <t>65.73</t>
  </si>
  <si>
    <t>76.99</t>
  </si>
  <si>
    <t>94.35</t>
  </si>
  <si>
    <t>94.1</t>
  </si>
  <si>
    <t>95.16</t>
  </si>
  <si>
    <t>93.48</t>
  </si>
  <si>
    <t>93.85</t>
  </si>
  <si>
    <t>90.28</t>
  </si>
  <si>
    <t>90.04</t>
  </si>
  <si>
    <t>77.35</t>
  </si>
  <si>
    <t>76.38</t>
  </si>
  <si>
    <t>72.22</t>
  </si>
  <si>
    <t>70.1</t>
  </si>
  <si>
    <t>64.14</t>
  </si>
  <si>
    <t>66.73</t>
  </si>
  <si>
    <t>63.19</t>
  </si>
  <si>
    <t>78.65</t>
  </si>
  <si>
    <t>75.85</t>
  </si>
  <si>
    <t>85.63</t>
  </si>
  <si>
    <t>90.4</t>
  </si>
  <si>
    <t>92.87</t>
  </si>
  <si>
    <t>89.11</t>
  </si>
  <si>
    <t>84.32</t>
  </si>
  <si>
    <t>90.65</t>
  </si>
  <si>
    <t>92.51</t>
  </si>
  <si>
    <t>91.07</t>
  </si>
  <si>
    <t>87.61</t>
  </si>
  <si>
    <t>93.05</t>
  </si>
  <si>
    <t>84.21</t>
  </si>
  <si>
    <t>89.77</t>
  </si>
  <si>
    <t>92.81</t>
  </si>
  <si>
    <t>95.24</t>
  </si>
  <si>
    <t>57.11</t>
  </si>
  <si>
    <t>54.02</t>
  </si>
  <si>
    <t>55.71</t>
  </si>
  <si>
    <t>55.0</t>
  </si>
  <si>
    <t>51.36</t>
  </si>
  <si>
    <t>56.29</t>
  </si>
  <si>
    <t>57.82</t>
  </si>
  <si>
    <t>56.95</t>
  </si>
  <si>
    <t>64.02</t>
  </si>
  <si>
    <t>86.84</t>
  </si>
  <si>
    <t>96.22</t>
  </si>
  <si>
    <t>KEN</t>
  </si>
  <si>
    <t>Kenya</t>
  </si>
  <si>
    <t>42.11</t>
  </si>
  <si>
    <t>40.73</t>
  </si>
  <si>
    <t>40.11</t>
  </si>
  <si>
    <t>38.86</t>
  </si>
  <si>
    <t>39.38</t>
  </si>
  <si>
    <t>38.41</t>
  </si>
  <si>
    <t>38.04</t>
  </si>
  <si>
    <t>39.17</t>
  </si>
  <si>
    <t>38.48</t>
  </si>
  <si>
    <t>26.35</t>
  </si>
  <si>
    <t>26.56</t>
  </si>
  <si>
    <t>25.51</t>
  </si>
  <si>
    <t>24.11</t>
  </si>
  <si>
    <t>23.11</t>
  </si>
  <si>
    <t>23.1</t>
  </si>
  <si>
    <t>24.52</t>
  </si>
  <si>
    <t>22.92</t>
  </si>
  <si>
    <t>23.84</t>
  </si>
  <si>
    <t>23.07</t>
  </si>
  <si>
    <t>22.8</t>
  </si>
  <si>
    <t>22.75</t>
  </si>
  <si>
    <t>KHM</t>
  </si>
  <si>
    <t>Cambodia</t>
  </si>
  <si>
    <t>42.53</t>
  </si>
  <si>
    <t>41.64</t>
  </si>
  <si>
    <t>73.36</t>
  </si>
  <si>
    <t>71.87</t>
  </si>
  <si>
    <t>8.71</t>
  </si>
  <si>
    <t>8.32</t>
  </si>
  <si>
    <t>7.63</t>
  </si>
  <si>
    <t>7.23</t>
  </si>
  <si>
    <t>6.54</t>
  </si>
  <si>
    <t>6.23</t>
  </si>
  <si>
    <t>5.95</t>
  </si>
  <si>
    <t>5.78</t>
  </si>
  <si>
    <t>5.73</t>
  </si>
  <si>
    <t>6.13</t>
  </si>
  <si>
    <t>6.08</t>
  </si>
  <si>
    <t>6.05</t>
  </si>
  <si>
    <t>5.81</t>
  </si>
  <si>
    <t>5.7</t>
  </si>
  <si>
    <t>5.64</t>
  </si>
  <si>
    <t>5.65</t>
  </si>
  <si>
    <t>5.55</t>
  </si>
  <si>
    <t>5.47</t>
  </si>
  <si>
    <t>FIN</t>
  </si>
  <si>
    <t>Finland</t>
  </si>
  <si>
    <t>50.54</t>
  </si>
  <si>
    <t>57.99</t>
  </si>
  <si>
    <t>-5.47</t>
  </si>
  <si>
    <t>-2.11</t>
  </si>
  <si>
    <t>1.87</t>
  </si>
  <si>
    <t>1.11</t>
  </si>
  <si>
    <t>6.76</t>
  </si>
  <si>
    <t>56.22</t>
  </si>
  <si>
    <t>58.1</t>
  </si>
  <si>
    <t>46.5</t>
  </si>
  <si>
    <t>58.65</t>
  </si>
  <si>
    <t>62.38</t>
  </si>
  <si>
    <t>54.01</t>
  </si>
  <si>
    <t>30.14</t>
  </si>
  <si>
    <t>31.55</t>
  </si>
  <si>
    <t>36.74</t>
  </si>
  <si>
    <t>30.25</t>
  </si>
  <si>
    <t>27.6</t>
  </si>
  <si>
    <t>26.42</t>
  </si>
  <si>
    <t>29.27</t>
  </si>
  <si>
    <t>43.41</t>
  </si>
  <si>
    <t>42.89</t>
  </si>
  <si>
    <t>40.76</t>
  </si>
  <si>
    <t>39.35</t>
  </si>
  <si>
    <t>38.36</t>
  </si>
  <si>
    <t>37.93</t>
  </si>
  <si>
    <t>37.69</t>
  </si>
  <si>
    <t>41.69</t>
  </si>
  <si>
    <t>40.88</t>
  </si>
  <si>
    <t>41.41</t>
  </si>
  <si>
    <t>44.21</t>
  </si>
  <si>
    <t>54.97</t>
  </si>
  <si>
    <t>43.76</t>
  </si>
  <si>
    <t>38.49</t>
  </si>
  <si>
    <t>39.1</t>
  </si>
  <si>
    <t>37.95</t>
  </si>
  <si>
    <t>42.19</t>
  </si>
  <si>
    <t>40.13</t>
  </si>
  <si>
    <t>38.92</t>
  </si>
  <si>
    <t>39.48</t>
  </si>
  <si>
    <t>39.29</t>
  </si>
  <si>
    <t>35.54</t>
  </si>
  <si>
    <t>33.87</t>
  </si>
  <si>
    <t>33.37</t>
  </si>
  <si>
    <t>33.73</t>
  </si>
  <si>
    <t>32.55</t>
  </si>
  <si>
    <t>32.52</t>
  </si>
  <si>
    <t>31.67</t>
  </si>
  <si>
    <t>31.45</t>
  </si>
  <si>
    <t>47.8</t>
  </si>
  <si>
    <t>40.56</t>
  </si>
  <si>
    <t>36.48</t>
  </si>
  <si>
    <t>36.38</t>
  </si>
  <si>
    <t>35.28</t>
  </si>
  <si>
    <t>34.9</t>
  </si>
  <si>
    <t>34.81</t>
  </si>
  <si>
    <t>34.16</t>
  </si>
  <si>
    <t>28.36</t>
  </si>
  <si>
    <t>28.37</t>
  </si>
  <si>
    <t>28.16</t>
  </si>
  <si>
    <t>27.96</t>
  </si>
  <si>
    <t>27.31</t>
  </si>
  <si>
    <t>26.99</t>
  </si>
  <si>
    <t>27.38</t>
  </si>
  <si>
    <t>BWA</t>
  </si>
  <si>
    <t>Botswana</t>
  </si>
  <si>
    <t>47.73</t>
  </si>
  <si>
    <t>48.05</t>
  </si>
  <si>
    <t>48.08</t>
  </si>
  <si>
    <t>46.52</t>
  </si>
  <si>
    <t>44.52</t>
  </si>
  <si>
    <t>44.4</t>
  </si>
  <si>
    <t>45.39</t>
  </si>
  <si>
    <t>45.1</t>
  </si>
  <si>
    <t>44.94</t>
  </si>
  <si>
    <t>44.91</t>
  </si>
  <si>
    <t>44.71</t>
  </si>
  <si>
    <t>44.09</t>
  </si>
  <si>
    <t>43.94</t>
  </si>
  <si>
    <t>44.22</t>
  </si>
  <si>
    <t>44.11</t>
  </si>
  <si>
    <t>44.33</t>
  </si>
  <si>
    <t>-211.85</t>
  </si>
  <si>
    <t>-213.63</t>
  </si>
  <si>
    <t>-213.07</t>
  </si>
  <si>
    <t>-203.32</t>
  </si>
  <si>
    <t>77.97</t>
  </si>
  <si>
    <t>93.99</t>
  </si>
  <si>
    <t>91.97</t>
  </si>
  <si>
    <t>92.49</t>
  </si>
  <si>
    <t>100.18</t>
  </si>
  <si>
    <t>114.25</t>
  </si>
  <si>
    <t>124.85</t>
  </si>
  <si>
    <t>121.52</t>
  </si>
  <si>
    <t>115.81</t>
  </si>
  <si>
    <t>118.35</t>
  </si>
  <si>
    <t>126.83</t>
  </si>
  <si>
    <t>143.4</t>
  </si>
  <si>
    <t>48.72</t>
  </si>
  <si>
    <t>48.37</t>
  </si>
  <si>
    <t>47.92</t>
  </si>
  <si>
    <t>47.7</t>
  </si>
  <si>
    <t>47.79</t>
  </si>
  <si>
    <t>47.95</t>
  </si>
  <si>
    <t>50.25</t>
  </si>
  <si>
    <t>52.03</t>
  </si>
  <si>
    <t>52.4</t>
  </si>
  <si>
    <t>53.23</t>
  </si>
  <si>
    <t>53.41</t>
  </si>
  <si>
    <t>52.81</t>
  </si>
  <si>
    <t>52.66</t>
  </si>
  <si>
    <t>53.05</t>
  </si>
  <si>
    <t>52.51</t>
  </si>
  <si>
    <t>51.67</t>
  </si>
  <si>
    <t>50.98</t>
  </si>
  <si>
    <t>51.31</t>
  </si>
  <si>
    <t>46.24</t>
  </si>
  <si>
    <t>42.22</t>
  </si>
  <si>
    <t>48.98</t>
  </si>
  <si>
    <t>48.67</t>
  </si>
  <si>
    <t>46.69</t>
  </si>
  <si>
    <t>51.21</t>
  </si>
  <si>
    <t>50.82</t>
  </si>
  <si>
    <t>50.15</t>
  </si>
  <si>
    <t>48.19</t>
  </si>
  <si>
    <t>47.19</t>
  </si>
  <si>
    <t>44.78</t>
  </si>
  <si>
    <t>42.96</t>
  </si>
  <si>
    <t>41.99</t>
  </si>
  <si>
    <t>40.87</t>
  </si>
  <si>
    <t>39.11</t>
  </si>
  <si>
    <t>SGP</t>
  </si>
  <si>
    <t>Singapore</t>
  </si>
  <si>
    <t>45.62</t>
  </si>
  <si>
    <t>47.36</t>
  </si>
  <si>
    <t>45.0</t>
  </si>
  <si>
    <t>44.35</t>
  </si>
  <si>
    <t>43.86</t>
  </si>
  <si>
    <t>43.64</t>
  </si>
  <si>
    <t>38.23</t>
  </si>
  <si>
    <t>36.85</t>
  </si>
  <si>
    <t>39.56</t>
  </si>
  <si>
    <t>38.1</t>
  </si>
  <si>
    <t>41.24</t>
  </si>
  <si>
    <t>41.98</t>
  </si>
  <si>
    <t>42.07</t>
  </si>
  <si>
    <t>37.75</t>
  </si>
  <si>
    <t>37.0</t>
  </si>
  <si>
    <t>38.11</t>
  </si>
  <si>
    <t>36.11</t>
  </si>
  <si>
    <t>30.42</t>
  </si>
  <si>
    <t>MNG</t>
  </si>
  <si>
    <t>Mongolia</t>
  </si>
  <si>
    <t>44.04</t>
  </si>
  <si>
    <t>40.74</t>
  </si>
  <si>
    <t>40.05</t>
  </si>
  <si>
    <t>41.13</t>
  </si>
  <si>
    <t>39.87</t>
  </si>
  <si>
    <t>37.24</t>
  </si>
  <si>
    <t>36.55</t>
  </si>
  <si>
    <t>36.61</t>
  </si>
  <si>
    <t>35.98</t>
  </si>
  <si>
    <t>32.78</t>
  </si>
  <si>
    <t>33.06</t>
  </si>
  <si>
    <t>32.42</t>
  </si>
  <si>
    <t>32.59</t>
  </si>
  <si>
    <t>32.1</t>
  </si>
  <si>
    <t>32.04</t>
  </si>
  <si>
    <t>33.76</t>
  </si>
  <si>
    <t>35.29</t>
  </si>
  <si>
    <t>38.2</t>
  </si>
  <si>
    <t>43.66</t>
  </si>
  <si>
    <t>44.97</t>
  </si>
  <si>
    <t>45.43</t>
  </si>
  <si>
    <t>42.41</t>
  </si>
  <si>
    <t>38.42</t>
  </si>
  <si>
    <t>38.29</t>
  </si>
  <si>
    <t>37.17</t>
  </si>
  <si>
    <t>36.9</t>
  </si>
  <si>
    <t>39.62</t>
  </si>
  <si>
    <t>41.29</t>
  </si>
  <si>
    <t>42.03</t>
  </si>
  <si>
    <t>42.12</t>
  </si>
  <si>
    <t>37.05</t>
  </si>
  <si>
    <t>37.58</t>
  </si>
  <si>
    <t>36.16</t>
  </si>
  <si>
    <t>30.47</t>
  </si>
  <si>
    <t>41.51</t>
  </si>
  <si>
    <t>40.67</t>
  </si>
  <si>
    <t>36.26</t>
  </si>
  <si>
    <t>33.11</t>
  </si>
  <si>
    <t>31.96</t>
  </si>
  <si>
    <t>31.14</t>
  </si>
  <si>
    <t>27.94</t>
  </si>
  <si>
    <t>26.64</t>
  </si>
  <si>
    <t>24.43</t>
  </si>
  <si>
    <t>25.23</t>
  </si>
  <si>
    <t>22.78</t>
  </si>
  <si>
    <t>21.86</t>
  </si>
  <si>
    <t>21.18</t>
  </si>
  <si>
    <t>20.3</t>
  </si>
  <si>
    <t>19.48</t>
  </si>
  <si>
    <t>19.31</t>
  </si>
  <si>
    <t>19.05</t>
  </si>
  <si>
    <t>21.29</t>
  </si>
  <si>
    <t>20.81</t>
  </si>
  <si>
    <t>53.29</t>
  </si>
  <si>
    <t>51.57</t>
  </si>
  <si>
    <t>49.58</t>
  </si>
  <si>
    <t>49.35</t>
  </si>
  <si>
    <t>45.02</t>
  </si>
  <si>
    <t>52.64</t>
  </si>
  <si>
    <t>50.19</t>
  </si>
  <si>
    <t>48.06</t>
  </si>
  <si>
    <t>46.51</t>
  </si>
  <si>
    <t>43.47</t>
  </si>
  <si>
    <t>43.61</t>
  </si>
  <si>
    <t>SRB</t>
  </si>
  <si>
    <t>Serbia</t>
  </si>
  <si>
    <t>46.23</t>
  </si>
  <si>
    <t>36.27</t>
  </si>
  <si>
    <t>42.98</t>
  </si>
  <si>
    <t>11.51</t>
  </si>
  <si>
    <t>11.3</t>
  </si>
  <si>
    <t>15.83</t>
  </si>
  <si>
    <t>17.36</t>
  </si>
  <si>
    <t>15.03</t>
  </si>
  <si>
    <t>17.58</t>
  </si>
  <si>
    <t>14.17</t>
  </si>
  <si>
    <t>10.61</t>
  </si>
  <si>
    <t>37.88</t>
  </si>
  <si>
    <t>54.41</t>
  </si>
  <si>
    <t>54.4</t>
  </si>
  <si>
    <t>49.83</t>
  </si>
  <si>
    <t>40.34</t>
  </si>
  <si>
    <t>40.84</t>
  </si>
  <si>
    <t>42.04</t>
  </si>
  <si>
    <t>44.18</t>
  </si>
  <si>
    <t>42.66</t>
  </si>
  <si>
    <t>43.92</t>
  </si>
  <si>
    <t>42.26</t>
  </si>
  <si>
    <t>40.32</t>
  </si>
  <si>
    <t>33.74</t>
  </si>
  <si>
    <t>32.51</t>
  </si>
  <si>
    <t>35.63</t>
  </si>
  <si>
    <t>35.09</t>
  </si>
  <si>
    <t>35.86</t>
  </si>
  <si>
    <t>34.19</t>
  </si>
  <si>
    <t>31.34</t>
  </si>
  <si>
    <t>28.14</t>
  </si>
  <si>
    <t>30.16</t>
  </si>
  <si>
    <t>30.2</t>
  </si>
  <si>
    <t>28.26</t>
  </si>
  <si>
    <t>30.18</t>
  </si>
  <si>
    <t>30.39</t>
  </si>
  <si>
    <t>30.3</t>
  </si>
  <si>
    <t>29.21</t>
  </si>
  <si>
    <t>28.97</t>
  </si>
  <si>
    <t>27.43</t>
  </si>
  <si>
    <t>27.42</t>
  </si>
  <si>
    <t>SLB</t>
  </si>
  <si>
    <t>Solomon Islands</t>
  </si>
  <si>
    <t>45.71</t>
  </si>
  <si>
    <t>45.72</t>
  </si>
  <si>
    <t>-17.52</t>
  </si>
  <si>
    <t>-17.48</t>
  </si>
  <si>
    <t>-17.44</t>
  </si>
  <si>
    <t>-17.47</t>
  </si>
  <si>
    <t>2.04</t>
  </si>
  <si>
    <t>2.03</t>
  </si>
  <si>
    <t>2.02</t>
  </si>
  <si>
    <t>2.01</t>
  </si>
  <si>
    <t>2.0</t>
  </si>
  <si>
    <t>1.99</t>
  </si>
  <si>
    <t>1.98</t>
  </si>
  <si>
    <t>1.96</t>
  </si>
  <si>
    <t>1.95</t>
  </si>
  <si>
    <t>1.94</t>
  </si>
  <si>
    <t>4.15</t>
  </si>
  <si>
    <t>4.14</t>
  </si>
  <si>
    <t>4.13</t>
  </si>
  <si>
    <t>4.12</t>
  </si>
  <si>
    <t>4.11</t>
  </si>
  <si>
    <t>4.1</t>
  </si>
  <si>
    <t>4.09</t>
  </si>
  <si>
    <t>4.08</t>
  </si>
  <si>
    <t>46.55</t>
  </si>
  <si>
    <t>54.24</t>
  </si>
  <si>
    <t>49.28</t>
  </si>
  <si>
    <t>45.6</t>
  </si>
  <si>
    <t>44.54</t>
  </si>
  <si>
    <t>61.1</t>
  </si>
  <si>
    <t>42.75</t>
  </si>
  <si>
    <t>49.14</t>
  </si>
  <si>
    <t>40.83</t>
  </si>
  <si>
    <t>45.05</t>
  </si>
  <si>
    <t>36.36</t>
  </si>
  <si>
    <t>35.42</t>
  </si>
  <si>
    <t>HUN</t>
  </si>
  <si>
    <t>Hungary</t>
  </si>
  <si>
    <t>48.28</t>
  </si>
  <si>
    <t>48.24</t>
  </si>
  <si>
    <t>48.31</t>
  </si>
  <si>
    <t>46.09</t>
  </si>
  <si>
    <t>44.66</t>
  </si>
  <si>
    <t>41.9</t>
  </si>
  <si>
    <t>55.21</t>
  </si>
  <si>
    <t>58.12</t>
  </si>
  <si>
    <t>58.55</t>
  </si>
  <si>
    <t>60.44</t>
  </si>
  <si>
    <t>57.88</t>
  </si>
  <si>
    <t>58.58</t>
  </si>
  <si>
    <t>59.43</t>
  </si>
  <si>
    <t>59.52</t>
  </si>
  <si>
    <t>66.07</t>
  </si>
  <si>
    <t>43.0</t>
  </si>
  <si>
    <t>50.76</t>
  </si>
  <si>
    <t>61.94</t>
  </si>
  <si>
    <t>66.02</t>
  </si>
  <si>
    <t>59.05</t>
  </si>
  <si>
    <t>61.5</t>
  </si>
  <si>
    <t>62.13</t>
  </si>
  <si>
    <t>56.3</t>
  </si>
  <si>
    <t>52.39</t>
  </si>
  <si>
    <t>51.47</t>
  </si>
  <si>
    <t>47.89</t>
  </si>
  <si>
    <t>54.87</t>
  </si>
  <si>
    <t>49.33</t>
  </si>
  <si>
    <t>50.16</t>
  </si>
  <si>
    <t>52.2</t>
  </si>
  <si>
    <t>54.12</t>
  </si>
  <si>
    <t>55.68</t>
  </si>
  <si>
    <t>60.08</t>
  </si>
  <si>
    <t>63.7</t>
  </si>
  <si>
    <t>64.25</t>
  </si>
  <si>
    <t>66.01</t>
  </si>
  <si>
    <t>68.27</t>
  </si>
  <si>
    <t>87.45</t>
  </si>
  <si>
    <t>91.26</t>
  </si>
  <si>
    <t>94.66</t>
  </si>
  <si>
    <t>96.59</t>
  </si>
  <si>
    <t>97.19</t>
  </si>
  <si>
    <t>98.44</t>
  </si>
  <si>
    <t>107.12</t>
  </si>
  <si>
    <t>45.89</t>
  </si>
  <si>
    <t>38.31</t>
  </si>
  <si>
    <t>45.79</t>
  </si>
  <si>
    <t>48.69</t>
  </si>
  <si>
    <t>51.69</t>
  </si>
  <si>
    <t>56.35</t>
  </si>
  <si>
    <t>52.15</t>
  </si>
  <si>
    <t>48.58</t>
  </si>
  <si>
    <t>56.21</t>
  </si>
  <si>
    <t>51.65</t>
  </si>
  <si>
    <t>44.55</t>
  </si>
  <si>
    <t>38.9</t>
  </si>
  <si>
    <t>42.72</t>
  </si>
  <si>
    <t>45.94</t>
  </si>
  <si>
    <t>48.25</t>
  </si>
  <si>
    <t>42.86</t>
  </si>
  <si>
    <t>43.53</t>
  </si>
  <si>
    <t>37.28</t>
  </si>
  <si>
    <t>35.87</t>
  </si>
  <si>
    <t>32.74</t>
  </si>
  <si>
    <t>33.45</t>
  </si>
  <si>
    <t>33.84</t>
  </si>
  <si>
    <t>31.72</t>
  </si>
  <si>
    <t>27.12</t>
  </si>
  <si>
    <t>49.62</t>
  </si>
  <si>
    <t>49.19</t>
  </si>
  <si>
    <t>48.8</t>
  </si>
  <si>
    <t>43.2</t>
  </si>
  <si>
    <t>48.21</t>
  </si>
  <si>
    <t>49.69</t>
  </si>
  <si>
    <t>51.35</t>
  </si>
  <si>
    <t>56.37</t>
  </si>
  <si>
    <t>56.42</t>
  </si>
  <si>
    <t>57.29</t>
  </si>
  <si>
    <t>56.86</t>
  </si>
  <si>
    <t>63.21</t>
  </si>
  <si>
    <t>70.52</t>
  </si>
  <si>
    <t>60.41</t>
  </si>
  <si>
    <t>48.38</t>
  </si>
  <si>
    <t>44.49</t>
  </si>
  <si>
    <t>38.87</t>
  </si>
  <si>
    <t>23.97</t>
  </si>
  <si>
    <t>39.6</t>
  </si>
  <si>
    <t>55.72</t>
  </si>
  <si>
    <t>22.43</t>
  </si>
  <si>
    <t>59.67</t>
  </si>
  <si>
    <t>53.73</t>
  </si>
  <si>
    <t>47.28</t>
  </si>
  <si>
    <t>48.01</t>
  </si>
  <si>
    <t>53.71</t>
  </si>
  <si>
    <t>48.29</t>
  </si>
  <si>
    <t>38.4</t>
  </si>
  <si>
    <t>35.74</t>
  </si>
  <si>
    <t>34.68</t>
  </si>
  <si>
    <t>39.5</t>
  </si>
  <si>
    <t>36.28</t>
  </si>
  <si>
    <t>36.66</t>
  </si>
  <si>
    <t>36.64</t>
  </si>
  <si>
    <t>33.13</t>
  </si>
  <si>
    <t>32.44</t>
  </si>
  <si>
    <t>30.96</t>
  </si>
  <si>
    <t>30.76</t>
  </si>
  <si>
    <t>31.11</t>
  </si>
  <si>
    <t>30.61</t>
  </si>
  <si>
    <t>30.62</t>
  </si>
  <si>
    <t>29.77</t>
  </si>
  <si>
    <t>29.66</t>
  </si>
  <si>
    <t>41.83</t>
  </si>
  <si>
    <t>39.97</t>
  </si>
  <si>
    <t>39.86</t>
  </si>
  <si>
    <t>40.97</t>
  </si>
  <si>
    <t>40.4</t>
  </si>
  <si>
    <t>31.47</t>
  </si>
  <si>
    <t>30.19</t>
  </si>
  <si>
    <t>28.63</t>
  </si>
  <si>
    <t>29.46</t>
  </si>
  <si>
    <t>26.88</t>
  </si>
  <si>
    <t>24.35</t>
  </si>
  <si>
    <t>23.91</t>
  </si>
  <si>
    <t>25.4</t>
  </si>
  <si>
    <t>24.76</t>
  </si>
  <si>
    <t>22.33</t>
  </si>
  <si>
    <t>23.85</t>
  </si>
  <si>
    <t>21.52</t>
  </si>
  <si>
    <t>21.44</t>
  </si>
  <si>
    <t>21.1</t>
  </si>
  <si>
    <t>21.2</t>
  </si>
  <si>
    <t>ZMB</t>
  </si>
  <si>
    <t>Zambia</t>
  </si>
  <si>
    <t>42.57</t>
  </si>
  <si>
    <t>41.01</t>
  </si>
  <si>
    <t>38.64</t>
  </si>
  <si>
    <t>21.08</t>
  </si>
  <si>
    <t>20.83</t>
  </si>
  <si>
    <t>20.58</t>
  </si>
  <si>
    <t>20.1</t>
  </si>
  <si>
    <t>20.33</t>
  </si>
  <si>
    <t>20.29</t>
  </si>
  <si>
    <t>20.27</t>
  </si>
  <si>
    <t>20.11</t>
  </si>
  <si>
    <t>19.96</t>
  </si>
  <si>
    <t>19.83</t>
  </si>
  <si>
    <t>20.31</t>
  </si>
  <si>
    <t>19.8</t>
  </si>
  <si>
    <t>20.19</t>
  </si>
  <si>
    <t>20.91</t>
  </si>
  <si>
    <t>20.94</t>
  </si>
  <si>
    <t>37.85</t>
  </si>
  <si>
    <t>36.44</t>
  </si>
  <si>
    <t>35.53</t>
  </si>
  <si>
    <t>33.57</t>
  </si>
  <si>
    <t>31.76</t>
  </si>
  <si>
    <t>32.33</t>
  </si>
  <si>
    <t>30.87</t>
  </si>
  <si>
    <t>29.49</t>
  </si>
  <si>
    <t>28.66</t>
  </si>
  <si>
    <t>25.54</t>
  </si>
  <si>
    <t>24.27</t>
  </si>
  <si>
    <t>23.04</t>
  </si>
  <si>
    <t>22.23</t>
  </si>
  <si>
    <t>23.36</t>
  </si>
  <si>
    <t>20.88</t>
  </si>
  <si>
    <t>21.07</t>
  </si>
  <si>
    <t>19.16</t>
  </si>
  <si>
    <t>18.74</t>
  </si>
  <si>
    <t>17.62</t>
  </si>
  <si>
    <t>17.49</t>
  </si>
  <si>
    <t>17.27</t>
  </si>
  <si>
    <t>19.55</t>
  </si>
  <si>
    <t>19.11</t>
  </si>
  <si>
    <t>48.61</t>
  </si>
  <si>
    <t>48.49</t>
  </si>
  <si>
    <t>50.23</t>
  </si>
  <si>
    <t>53.18</t>
  </si>
  <si>
    <t>60.0</t>
  </si>
  <si>
    <t>63.68</t>
  </si>
  <si>
    <t>88.15</t>
  </si>
  <si>
    <t>87.69</t>
  </si>
  <si>
    <t>90.56</t>
  </si>
  <si>
    <t>89.85</t>
  </si>
  <si>
    <t>91.56</t>
  </si>
  <si>
    <t>93.37</t>
  </si>
  <si>
    <t>95.97</t>
  </si>
  <si>
    <t>CMR</t>
  </si>
  <si>
    <t>Cameroon</t>
  </si>
  <si>
    <t>41.42</t>
  </si>
  <si>
    <t>40.06</t>
  </si>
  <si>
    <t>39.98</t>
  </si>
  <si>
    <t>47.24</t>
  </si>
  <si>
    <t>45.93</t>
  </si>
  <si>
    <t>45.95</t>
  </si>
  <si>
    <t>57.19</t>
  </si>
  <si>
    <t>57.42</t>
  </si>
  <si>
    <t>57.12</t>
  </si>
  <si>
    <t>57.04</t>
  </si>
  <si>
    <t>58.11</t>
  </si>
  <si>
    <t>BGR</t>
  </si>
  <si>
    <t>Bulgaria</t>
  </si>
  <si>
    <t>33.05</t>
  </si>
  <si>
    <t>39.69</t>
  </si>
  <si>
    <t>41.14</t>
  </si>
  <si>
    <t>38.77</t>
  </si>
  <si>
    <t>41.92</t>
  </si>
  <si>
    <t>48.14</t>
  </si>
  <si>
    <t>50.62</t>
  </si>
  <si>
    <t>45.82</t>
  </si>
  <si>
    <t>46.66</t>
  </si>
  <si>
    <t>43.22</t>
  </si>
  <si>
    <t>49.36</t>
  </si>
  <si>
    <t>52.28</t>
  </si>
  <si>
    <t>54.77</t>
  </si>
  <si>
    <t>57.56</t>
  </si>
  <si>
    <t>45.46</t>
  </si>
  <si>
    <t>45.53</t>
  </si>
  <si>
    <t>45.68</t>
  </si>
  <si>
    <t>40.25</t>
  </si>
  <si>
    <t>46.87</t>
  </si>
  <si>
    <t>54.72</t>
  </si>
  <si>
    <t>55.06</t>
  </si>
  <si>
    <t>57.34</t>
  </si>
  <si>
    <t>56.25</t>
  </si>
  <si>
    <t>56.6</t>
  </si>
  <si>
    <t>57.14</t>
  </si>
  <si>
    <t>63.45</t>
  </si>
  <si>
    <t>46.6</t>
  </si>
  <si>
    <t>47.96</t>
  </si>
  <si>
    <t>47.76</t>
  </si>
  <si>
    <t>49.76</t>
  </si>
  <si>
    <t>50.43</t>
  </si>
  <si>
    <t>50.22</t>
  </si>
  <si>
    <t>50.14</t>
  </si>
  <si>
    <t>52.8</t>
  </si>
  <si>
    <t>52.99</t>
  </si>
  <si>
    <t>53.02</t>
  </si>
  <si>
    <t>53.61</t>
  </si>
  <si>
    <t>54.84</t>
  </si>
  <si>
    <t>42.14</t>
  </si>
  <si>
    <t>42.56</t>
  </si>
  <si>
    <t>41.22</t>
  </si>
  <si>
    <t>42.83</t>
  </si>
  <si>
    <t>43.67</t>
  </si>
  <si>
    <t>41.47</t>
  </si>
  <si>
    <t>40.5</t>
  </si>
  <si>
    <t>39.01</t>
  </si>
  <si>
    <t>36.95</t>
  </si>
  <si>
    <t>35.36</t>
  </si>
  <si>
    <t>32.29</t>
  </si>
  <si>
    <t>31.08</t>
  </si>
  <si>
    <t>29.93</t>
  </si>
  <si>
    <t>28.07</t>
  </si>
  <si>
    <t>27.72</t>
  </si>
  <si>
    <t>26.96</t>
  </si>
  <si>
    <t>26.02</t>
  </si>
  <si>
    <t>25.53</t>
  </si>
  <si>
    <t>24.62</t>
  </si>
  <si>
    <t>58.07</t>
  </si>
  <si>
    <t>52.94</t>
  </si>
  <si>
    <t>57.27</t>
  </si>
  <si>
    <t>88.28</t>
  </si>
  <si>
    <t>80.11</t>
  </si>
  <si>
    <t>88.39</t>
  </si>
  <si>
    <t>89.71</t>
  </si>
  <si>
    <t>90.59</t>
  </si>
  <si>
    <t>92.55</t>
  </si>
  <si>
    <t>98.94</t>
  </si>
  <si>
    <t>104.33</t>
  </si>
  <si>
    <t>118.97</t>
  </si>
  <si>
    <t>128.05</t>
  </si>
  <si>
    <t>142.1</t>
  </si>
  <si>
    <t>153.15</t>
  </si>
  <si>
    <t>163.93</t>
  </si>
  <si>
    <t>CIV</t>
  </si>
  <si>
    <t>Côte d'Ivoire</t>
  </si>
  <si>
    <t>40.8</t>
  </si>
  <si>
    <t>36.93</t>
  </si>
  <si>
    <t>36.19</t>
  </si>
  <si>
    <t>35.78</t>
  </si>
  <si>
    <t>35.18</t>
  </si>
  <si>
    <t>34.66</t>
  </si>
  <si>
    <t>34.0</t>
  </si>
  <si>
    <t>32.32</t>
  </si>
  <si>
    <t>32.43</t>
  </si>
  <si>
    <t>31.61</t>
  </si>
  <si>
    <t>31.65</t>
  </si>
  <si>
    <t>31.83</t>
  </si>
  <si>
    <t>31.26</t>
  </si>
  <si>
    <t>66.83</t>
  </si>
  <si>
    <t>62.52</t>
  </si>
  <si>
    <t>62.54</t>
  </si>
  <si>
    <t>43.43</t>
  </si>
  <si>
    <t>44.76</t>
  </si>
  <si>
    <t>45.86</t>
  </si>
  <si>
    <t>44.42</t>
  </si>
  <si>
    <t>38.97</t>
  </si>
  <si>
    <t>39.44</t>
  </si>
  <si>
    <t>35.27</t>
  </si>
  <si>
    <t>32.21</t>
  </si>
  <si>
    <t>29.61</t>
  </si>
  <si>
    <t>46.85</t>
  </si>
  <si>
    <t>46.19</t>
  </si>
  <si>
    <t>43.35</t>
  </si>
  <si>
    <t>43.16</t>
  </si>
  <si>
    <t>41.61</t>
  </si>
  <si>
    <t>40.24</t>
  </si>
  <si>
    <t>38.56</t>
  </si>
  <si>
    <t>37.31</t>
  </si>
  <si>
    <t>36.31</t>
  </si>
  <si>
    <t>34.84</t>
  </si>
  <si>
    <t>32.99</t>
  </si>
  <si>
    <t>IRL</t>
  </si>
  <si>
    <t>Ireland</t>
  </si>
  <si>
    <t>44.8</t>
  </si>
  <si>
    <t>43.19</t>
  </si>
  <si>
    <t>54.46</t>
  </si>
  <si>
    <t>52.01</t>
  </si>
  <si>
    <t>42.59</t>
  </si>
  <si>
    <t>40.64</t>
  </si>
  <si>
    <t>39.3</t>
  </si>
  <si>
    <t>40.54</t>
  </si>
  <si>
    <t>42.49</t>
  </si>
  <si>
    <t>39.77</t>
  </si>
  <si>
    <t>40.33</t>
  </si>
  <si>
    <t>39.53</t>
  </si>
  <si>
    <t>40.59</t>
  </si>
  <si>
    <t>35.75</t>
  </si>
  <si>
    <t>38.55</t>
  </si>
  <si>
    <t>38.76</t>
  </si>
  <si>
    <t>35.21</t>
  </si>
  <si>
    <t>34.13</t>
  </si>
  <si>
    <t>35.46</t>
  </si>
  <si>
    <t>37.83</t>
  </si>
  <si>
    <t>42.99</t>
  </si>
  <si>
    <t>45.84</t>
  </si>
  <si>
    <t>39.71</t>
  </si>
  <si>
    <t>39.84</t>
  </si>
  <si>
    <t>49.4</t>
  </si>
  <si>
    <t>41.25</t>
  </si>
  <si>
    <t>55.13</t>
  </si>
  <si>
    <t>59.34</t>
  </si>
  <si>
    <t>56.62</t>
  </si>
  <si>
    <t>58.47</t>
  </si>
  <si>
    <t>61.62</t>
  </si>
  <si>
    <t>62.63</t>
  </si>
  <si>
    <t>57.2</t>
  </si>
  <si>
    <t>57.49</t>
  </si>
  <si>
    <t>61.37</t>
  </si>
  <si>
    <t>PNG</t>
  </si>
  <si>
    <t>Papua New Guinea</t>
  </si>
  <si>
    <t>39.88</t>
  </si>
  <si>
    <t>39.19</t>
  </si>
  <si>
    <t>38.27</t>
  </si>
  <si>
    <t>37.7</t>
  </si>
  <si>
    <t>37.11</t>
  </si>
  <si>
    <t>37.14</t>
  </si>
  <si>
    <t>29.94</t>
  </si>
  <si>
    <t>29.83</t>
  </si>
  <si>
    <t>30.79</t>
  </si>
  <si>
    <t>30.15</t>
  </si>
  <si>
    <t>29.84</t>
  </si>
  <si>
    <t>29.38</t>
  </si>
  <si>
    <t>29.23</t>
  </si>
  <si>
    <t>27.91</t>
  </si>
  <si>
    <t>25.84</t>
  </si>
  <si>
    <t>25.76</t>
  </si>
  <si>
    <t>23.83</t>
  </si>
  <si>
    <t>23.95</t>
  </si>
  <si>
    <t>37.59</t>
  </si>
  <si>
    <t>38.74</t>
  </si>
  <si>
    <t>37.56</t>
  </si>
  <si>
    <t>40.09</t>
  </si>
  <si>
    <t>30.26</t>
  </si>
  <si>
    <t>29.14</t>
  </si>
  <si>
    <t>27.27</t>
  </si>
  <si>
    <t>25.21</t>
  </si>
  <si>
    <t>23.4</t>
  </si>
  <si>
    <t>22.87</t>
  </si>
  <si>
    <t>22.97</t>
  </si>
  <si>
    <t>20.59</t>
  </si>
  <si>
    <t>23.31</t>
  </si>
  <si>
    <t>23.66</t>
  </si>
  <si>
    <t>22.65</t>
  </si>
  <si>
    <t>19.75</t>
  </si>
  <si>
    <t>17.84</t>
  </si>
  <si>
    <t>16.02</t>
  </si>
  <si>
    <t>14.7</t>
  </si>
  <si>
    <t>32.35</t>
  </si>
  <si>
    <t>39.41</t>
  </si>
  <si>
    <t>39.47</t>
  </si>
  <si>
    <t>33.91</t>
  </si>
  <si>
    <t>31.37</t>
  </si>
  <si>
    <t>27.04</t>
  </si>
  <si>
    <t>24.85</t>
  </si>
  <si>
    <t>20.84</t>
  </si>
  <si>
    <t>17.21</t>
  </si>
  <si>
    <t>15.51</t>
  </si>
  <si>
    <t>15.18</t>
  </si>
  <si>
    <t>14.59</t>
  </si>
  <si>
    <t>15.29</t>
  </si>
  <si>
    <t>15.1</t>
  </si>
  <si>
    <t>14.66</t>
  </si>
  <si>
    <t>14.13</t>
  </si>
  <si>
    <t>13.05</t>
  </si>
  <si>
    <t>13.27</t>
  </si>
  <si>
    <t>12.02</t>
  </si>
  <si>
    <t>44.87</t>
  </si>
  <si>
    <t>16.67</t>
  </si>
  <si>
    <t>19.04</t>
  </si>
  <si>
    <t>19.78</t>
  </si>
  <si>
    <t>21.54</t>
  </si>
  <si>
    <t>35.49</t>
  </si>
  <si>
    <t>18.41</t>
  </si>
  <si>
    <t>50.55</t>
  </si>
  <si>
    <t>55.96</t>
  </si>
  <si>
    <t>50.67</t>
  </si>
  <si>
    <t>43.8</t>
  </si>
  <si>
    <t>41.73</t>
  </si>
  <si>
    <t>46.42</t>
  </si>
  <si>
    <t>41.0</t>
  </si>
  <si>
    <t>36.97</t>
  </si>
  <si>
    <t>44.79</t>
  </si>
  <si>
    <t>43.29</t>
  </si>
  <si>
    <t>44.27</t>
  </si>
  <si>
    <t>37.91</t>
  </si>
  <si>
    <t>46.21</t>
  </si>
  <si>
    <t>45.42</t>
  </si>
  <si>
    <t>42.82</t>
  </si>
  <si>
    <t>43.1</t>
  </si>
  <si>
    <t>32.2</t>
  </si>
  <si>
    <t>29.29</t>
  </si>
  <si>
    <t>24.18</t>
  </si>
  <si>
    <t>24.88</t>
  </si>
  <si>
    <t>23.65</t>
  </si>
  <si>
    <t>23.15</t>
  </si>
  <si>
    <t>23.7</t>
  </si>
  <si>
    <t>23.28</t>
  </si>
  <si>
    <t>20.38</t>
  </si>
  <si>
    <t>18.75</t>
  </si>
  <si>
    <t>16.58</t>
  </si>
  <si>
    <t>13.76</t>
  </si>
  <si>
    <t>11.7</t>
  </si>
  <si>
    <t>7.77</t>
  </si>
  <si>
    <t>5.62</t>
  </si>
  <si>
    <t>4.48</t>
  </si>
  <si>
    <t>4.76</t>
  </si>
  <si>
    <t>4.0</t>
  </si>
  <si>
    <t>4.16</t>
  </si>
  <si>
    <t>3.9</t>
  </si>
  <si>
    <t>2.39</t>
  </si>
  <si>
    <t>2.32</t>
  </si>
  <si>
    <t>2.58</t>
  </si>
  <si>
    <t>2.31</t>
  </si>
  <si>
    <t>2.6</t>
  </si>
  <si>
    <t>38.19</t>
  </si>
  <si>
    <t>37.4</t>
  </si>
  <si>
    <t>36.75</t>
  </si>
  <si>
    <t>35.77</t>
  </si>
  <si>
    <t>32.31</t>
  </si>
  <si>
    <t>30.7</t>
  </si>
  <si>
    <t>29.53</t>
  </si>
  <si>
    <t>28.08</t>
  </si>
  <si>
    <t>27.21</t>
  </si>
  <si>
    <t>26.83</t>
  </si>
  <si>
    <t>26.25</t>
  </si>
  <si>
    <t>26.69</t>
  </si>
  <si>
    <t>25.75</t>
  </si>
  <si>
    <t>25.96</t>
  </si>
  <si>
    <t>24.48</t>
  </si>
  <si>
    <t>25.8</t>
  </si>
  <si>
    <t>39.83</t>
  </si>
  <si>
    <t>44.95</t>
  </si>
  <si>
    <t>51.83</t>
  </si>
  <si>
    <t>50.63</t>
  </si>
  <si>
    <t>55.44</t>
  </si>
  <si>
    <t>57.02</t>
  </si>
  <si>
    <t>56.94</t>
  </si>
  <si>
    <t>44.85</t>
  </si>
  <si>
    <t>43.59</t>
  </si>
  <si>
    <t>36.76</t>
  </si>
  <si>
    <t>36.0</t>
  </si>
  <si>
    <t>35.62</t>
  </si>
  <si>
    <t>33.92</t>
  </si>
  <si>
    <t>33.22</t>
  </si>
  <si>
    <t>33.02</t>
  </si>
  <si>
    <t>31.52</t>
  </si>
  <si>
    <t>25.94</t>
  </si>
  <si>
    <t>21.24</t>
  </si>
  <si>
    <t>20.09</t>
  </si>
  <si>
    <t>29.48</t>
  </si>
  <si>
    <t>31.17</t>
  </si>
  <si>
    <t>31.92</t>
  </si>
  <si>
    <t>35.12</t>
  </si>
  <si>
    <t>38.08</t>
  </si>
  <si>
    <t>56.96</t>
  </si>
  <si>
    <t>61.76</t>
  </si>
  <si>
    <t>68.28</t>
  </si>
  <si>
    <t>70.87</t>
  </si>
  <si>
    <t>68.72</t>
  </si>
  <si>
    <t>68.98</t>
  </si>
  <si>
    <t>66.9</t>
  </si>
  <si>
    <t>68.52</t>
  </si>
  <si>
    <t>67.79</t>
  </si>
  <si>
    <t>69.94</t>
  </si>
  <si>
    <t>46.25</t>
  </si>
  <si>
    <t>50.07</t>
  </si>
  <si>
    <t>55.8</t>
  </si>
  <si>
    <t>56.03</t>
  </si>
  <si>
    <t>45.09</t>
  </si>
  <si>
    <t>46.95</t>
  </si>
  <si>
    <t>45.81</t>
  </si>
  <si>
    <t>47.37</t>
  </si>
  <si>
    <t>64.05</t>
  </si>
  <si>
    <t>29.95</t>
  </si>
  <si>
    <t>32.41</t>
  </si>
  <si>
    <t>29.7</t>
  </si>
  <si>
    <t>28.88</t>
  </si>
  <si>
    <t>29.82</t>
  </si>
  <si>
    <t>28.96</t>
  </si>
  <si>
    <t>18.07</t>
  </si>
  <si>
    <t>19.23</t>
  </si>
  <si>
    <t>17.94</t>
  </si>
  <si>
    <t>16.76</t>
  </si>
  <si>
    <t>16.46</t>
  </si>
  <si>
    <t>16.15</t>
  </si>
  <si>
    <t>16.2</t>
  </si>
  <si>
    <t>17.32</t>
  </si>
  <si>
    <t>17.45</t>
  </si>
  <si>
    <t>17.41</t>
  </si>
  <si>
    <t>17.54</t>
  </si>
  <si>
    <t>17.67</t>
  </si>
  <si>
    <t>40.71</t>
  </si>
  <si>
    <t>37.47</t>
  </si>
  <si>
    <t>36.98</t>
  </si>
  <si>
    <t>31.87</t>
  </si>
  <si>
    <t>32.56</t>
  </si>
  <si>
    <t>30.49</t>
  </si>
  <si>
    <t>33.18</t>
  </si>
  <si>
    <t>29.9</t>
  </si>
  <si>
    <t>26.75</t>
  </si>
  <si>
    <t>18.44</t>
  </si>
  <si>
    <t>18.93</t>
  </si>
  <si>
    <t>16.07</t>
  </si>
  <si>
    <t>24.87</t>
  </si>
  <si>
    <t>23.74</t>
  </si>
  <si>
    <t>23.38</t>
  </si>
  <si>
    <t>PRT</t>
  </si>
  <si>
    <t>Portugal</t>
  </si>
  <si>
    <t>39.08</t>
  </si>
  <si>
    <t>53.53</t>
  </si>
  <si>
    <t>48.95</t>
  </si>
  <si>
    <t>56.84</t>
  </si>
  <si>
    <t>57.39</t>
  </si>
  <si>
    <t>60.99</t>
  </si>
  <si>
    <t>66.15</t>
  </si>
  <si>
    <t>57.01</t>
  </si>
  <si>
    <t>52.1</t>
  </si>
  <si>
    <t>47.21</t>
  </si>
  <si>
    <t>34.93</t>
  </si>
  <si>
    <t>29.62</t>
  </si>
  <si>
    <t>23.14</t>
  </si>
  <si>
    <t>20.98</t>
  </si>
  <si>
    <t>19.66</t>
  </si>
  <si>
    <t>17.0</t>
  </si>
  <si>
    <t>15.68</t>
  </si>
  <si>
    <t>14.37</t>
  </si>
  <si>
    <t>14.34</t>
  </si>
  <si>
    <t>14.32</t>
  </si>
  <si>
    <t>14.29</t>
  </si>
  <si>
    <t>14.27</t>
  </si>
  <si>
    <t>14.24</t>
  </si>
  <si>
    <t>14.91</t>
  </si>
  <si>
    <t>15.58</t>
  </si>
  <si>
    <t>16.25</t>
  </si>
  <si>
    <t>16.92</t>
  </si>
  <si>
    <t>17.59</t>
  </si>
  <si>
    <t>16.84</t>
  </si>
  <si>
    <t>13.24</t>
  </si>
  <si>
    <t>13.74</t>
  </si>
  <si>
    <t>14.01</t>
  </si>
  <si>
    <t>13.77</t>
  </si>
  <si>
    <t>12.94</t>
  </si>
  <si>
    <t>12.37</t>
  </si>
  <si>
    <t>12.38</t>
  </si>
  <si>
    <t>11.81</t>
  </si>
  <si>
    <t>38.75</t>
  </si>
  <si>
    <t>36.52</t>
  </si>
  <si>
    <t>39.0</t>
  </si>
  <si>
    <t>35.61</t>
  </si>
  <si>
    <t>35.07</t>
  </si>
  <si>
    <t>34.89</t>
  </si>
  <si>
    <t>35.76</t>
  </si>
  <si>
    <t>35.37</t>
  </si>
  <si>
    <t>33.75</t>
  </si>
  <si>
    <t>34.62</t>
  </si>
  <si>
    <t>35.19</t>
  </si>
  <si>
    <t>37.02</t>
  </si>
  <si>
    <t>33.49</t>
  </si>
  <si>
    <t>34.21</t>
  </si>
  <si>
    <t>34.01</t>
  </si>
  <si>
    <t>33.55</t>
  </si>
  <si>
    <t>33.51</t>
  </si>
  <si>
    <t>35.05</t>
  </si>
  <si>
    <t>32.9</t>
  </si>
  <si>
    <t>33.12</t>
  </si>
  <si>
    <t>34.29</t>
  </si>
  <si>
    <t>32.84</t>
  </si>
  <si>
    <t>30.97</t>
  </si>
  <si>
    <t>30.07</t>
  </si>
  <si>
    <t>28.39</t>
  </si>
  <si>
    <t>25.62</t>
  </si>
  <si>
    <t>20.56</t>
  </si>
  <si>
    <t>18.24</t>
  </si>
  <si>
    <t>16.37</t>
  </si>
  <si>
    <t>15.8</t>
  </si>
  <si>
    <t>17.31</t>
  </si>
  <si>
    <t>AZE</t>
  </si>
  <si>
    <t>Azerbaijan</t>
  </si>
  <si>
    <t>32.22</t>
  </si>
  <si>
    <t>30.91</t>
  </si>
  <si>
    <t>31.3</t>
  </si>
  <si>
    <t>29.44</t>
  </si>
  <si>
    <t>26.81</t>
  </si>
  <si>
    <t>23.69</t>
  </si>
  <si>
    <t>27.58</t>
  </si>
  <si>
    <t>25.7</t>
  </si>
  <si>
    <t>26.09</t>
  </si>
  <si>
    <t>27.56</t>
  </si>
  <si>
    <t>26.01</t>
  </si>
  <si>
    <t>26.37</t>
  </si>
  <si>
    <t>26.31</t>
  </si>
  <si>
    <t>27.07</t>
  </si>
  <si>
    <t>32.37</t>
  </si>
  <si>
    <t>33.28</t>
  </si>
  <si>
    <t>47.54</t>
  </si>
  <si>
    <t>SSD</t>
  </si>
  <si>
    <t>South Sudan</t>
  </si>
  <si>
    <t>36.87</t>
  </si>
  <si>
    <t>32.3</t>
  </si>
  <si>
    <t>32.47</t>
  </si>
  <si>
    <t>32.09</t>
  </si>
  <si>
    <t>29.36</t>
  </si>
  <si>
    <t>28.25</t>
  </si>
  <si>
    <t>27.22</t>
  </si>
  <si>
    <t>33.82</t>
  </si>
  <si>
    <t>27.4</t>
  </si>
  <si>
    <t>22.72</t>
  </si>
  <si>
    <t>20.16</t>
  </si>
  <si>
    <t>18.58</t>
  </si>
  <si>
    <t>32.49</t>
  </si>
  <si>
    <t>29.69</t>
  </si>
  <si>
    <t>28.61</t>
  </si>
  <si>
    <t>29.56</t>
  </si>
  <si>
    <t>28.41</t>
  </si>
  <si>
    <t>25.85</t>
  </si>
  <si>
    <t>23.62</t>
  </si>
  <si>
    <t>23.82</t>
  </si>
  <si>
    <t>23.8</t>
  </si>
  <si>
    <t>20.24</t>
  </si>
  <si>
    <t>17.82</t>
  </si>
  <si>
    <t>15.4</t>
  </si>
  <si>
    <t>30.94</t>
  </si>
  <si>
    <t>30.37</t>
  </si>
  <si>
    <t>28.9</t>
  </si>
  <si>
    <t>27.25</t>
  </si>
  <si>
    <t>24.42</t>
  </si>
  <si>
    <t>22.49</t>
  </si>
  <si>
    <t>23.67</t>
  </si>
  <si>
    <t>25.81</t>
  </si>
  <si>
    <t>26.49</t>
  </si>
  <si>
    <t>24.36</t>
  </si>
  <si>
    <t>24.58</t>
  </si>
  <si>
    <t>26.1</t>
  </si>
  <si>
    <t>24.91</t>
  </si>
  <si>
    <t>30.9</t>
  </si>
  <si>
    <t>31.94</t>
  </si>
  <si>
    <t>50.48</t>
  </si>
  <si>
    <t>NOR</t>
  </si>
  <si>
    <t>Norway</t>
  </si>
  <si>
    <t>37.71</t>
  </si>
  <si>
    <t>39.64</t>
  </si>
  <si>
    <t>36.89</t>
  </si>
  <si>
    <t>36.41</t>
  </si>
  <si>
    <t>35.59</t>
  </si>
  <si>
    <t>33.88</t>
  </si>
  <si>
    <t>38.81</t>
  </si>
  <si>
    <t>36.99</t>
  </si>
  <si>
    <t>29.54</t>
  </si>
  <si>
    <t>26.73</t>
  </si>
  <si>
    <t>34.97</t>
  </si>
  <si>
    <t>50.74</t>
  </si>
  <si>
    <t>46.4</t>
  </si>
  <si>
    <t>46.93</t>
  </si>
  <si>
    <t>42.84</t>
  </si>
  <si>
    <t>54.63</t>
  </si>
  <si>
    <t>56.45</t>
  </si>
  <si>
    <t>61.39</t>
  </si>
  <si>
    <t>61.69</t>
  </si>
  <si>
    <t>58.38</t>
  </si>
  <si>
    <t>42.6</t>
  </si>
  <si>
    <t>34.39</t>
  </si>
  <si>
    <t>37.06</t>
  </si>
  <si>
    <t>31.23</t>
  </si>
  <si>
    <t>28.82</t>
  </si>
  <si>
    <t>31.79</t>
  </si>
  <si>
    <t>39.23</t>
  </si>
  <si>
    <t>34.28</t>
  </si>
  <si>
    <t>33.1</t>
  </si>
  <si>
    <t>28.65</t>
  </si>
  <si>
    <t>32.81</t>
  </si>
  <si>
    <t>25.29</t>
  </si>
  <si>
    <t>26.29</t>
  </si>
  <si>
    <t>24.74</t>
  </si>
  <si>
    <t>26.72</t>
  </si>
  <si>
    <t>25.32</t>
  </si>
  <si>
    <t>28.05</t>
  </si>
  <si>
    <t>36.91</t>
  </si>
  <si>
    <t>31.05</t>
  </si>
  <si>
    <t>16.53</t>
  </si>
  <si>
    <t>22.5</t>
  </si>
  <si>
    <t>16.54</t>
  </si>
  <si>
    <t>14.58</t>
  </si>
  <si>
    <t>19.52</t>
  </si>
  <si>
    <t>1.02</t>
  </si>
  <si>
    <t>1.14</t>
  </si>
  <si>
    <t>1.67</t>
  </si>
  <si>
    <t>1.17</t>
  </si>
  <si>
    <t>1.23</t>
  </si>
  <si>
    <t>0.17</t>
  </si>
  <si>
    <t>0.21</t>
  </si>
  <si>
    <t>0.19</t>
  </si>
  <si>
    <t>0.29</t>
  </si>
  <si>
    <t>0.43</t>
  </si>
  <si>
    <t>0.38</t>
  </si>
  <si>
    <t>0.5</t>
  </si>
  <si>
    <t>0.6</t>
  </si>
  <si>
    <t>33.83</t>
  </si>
  <si>
    <t>36.25</t>
  </si>
  <si>
    <t>34.54</t>
  </si>
  <si>
    <t>34.74</t>
  </si>
  <si>
    <t>33.01</t>
  </si>
  <si>
    <t>28.46</t>
  </si>
  <si>
    <t>28.31</t>
  </si>
  <si>
    <t>28.47</t>
  </si>
  <si>
    <t>22.46</t>
  </si>
  <si>
    <t>18.99</t>
  </si>
  <si>
    <t>21.62</t>
  </si>
  <si>
    <t>22.08</t>
  </si>
  <si>
    <t>21.26</t>
  </si>
  <si>
    <t>25.45</t>
  </si>
  <si>
    <t>BHR</t>
  </si>
  <si>
    <t>Bahrain</t>
  </si>
  <si>
    <t>32.77</t>
  </si>
  <si>
    <t>30.75</t>
  </si>
  <si>
    <t>30.58</t>
  </si>
  <si>
    <t>30.35</t>
  </si>
  <si>
    <t>28.92</t>
  </si>
  <si>
    <t>24.75</t>
  </si>
  <si>
    <t>22.34</t>
  </si>
  <si>
    <t>20.55</t>
  </si>
  <si>
    <t>17.78</t>
  </si>
  <si>
    <t>17.89</t>
  </si>
  <si>
    <t>17.19</t>
  </si>
  <si>
    <t>16.35</t>
  </si>
  <si>
    <t>15.84</t>
  </si>
  <si>
    <t>15.39</t>
  </si>
  <si>
    <t>14.35</t>
  </si>
  <si>
    <t>14.08</t>
  </si>
  <si>
    <t>13.45</t>
  </si>
  <si>
    <t>12.97</t>
  </si>
  <si>
    <t>12.18</t>
  </si>
  <si>
    <t>10.28</t>
  </si>
  <si>
    <t>35.3</t>
  </si>
  <si>
    <t>30.27</t>
  </si>
  <si>
    <t>36.72</t>
  </si>
  <si>
    <t>34.82</t>
  </si>
  <si>
    <t>32.91</t>
  </si>
  <si>
    <t>30.1</t>
  </si>
  <si>
    <t>24.56</t>
  </si>
  <si>
    <t>21.61</t>
  </si>
  <si>
    <t>17.25</t>
  </si>
  <si>
    <t>16.13</t>
  </si>
  <si>
    <t>14.64</t>
  </si>
  <si>
    <t>14.07</t>
  </si>
  <si>
    <t>13.67</t>
  </si>
  <si>
    <t>12.03</t>
  </si>
  <si>
    <t>10.96</t>
  </si>
  <si>
    <t>9.99</t>
  </si>
  <si>
    <t>9.47</t>
  </si>
  <si>
    <t>8.78</t>
  </si>
  <si>
    <t>8.59</t>
  </si>
  <si>
    <t>7.95</t>
  </si>
  <si>
    <t>7.49</t>
  </si>
  <si>
    <t>7.48</t>
  </si>
  <si>
    <t>29.99</t>
  </si>
  <si>
    <t>29.79</t>
  </si>
  <si>
    <t>30.12</t>
  </si>
  <si>
    <t>28.4</t>
  </si>
  <si>
    <t>26.7</t>
  </si>
  <si>
    <t>25.56</t>
  </si>
  <si>
    <t>24.61</t>
  </si>
  <si>
    <t>22.86</t>
  </si>
  <si>
    <t>17.9</t>
  </si>
  <si>
    <t>13.46</t>
  </si>
  <si>
    <t>NZL</t>
  </si>
  <si>
    <t>New Zealand</t>
  </si>
  <si>
    <t>35.34</t>
  </si>
  <si>
    <t>36.08</t>
  </si>
  <si>
    <t>36.42</t>
  </si>
  <si>
    <t>36.45</t>
  </si>
  <si>
    <t>37.46</t>
  </si>
  <si>
    <t>36.65</t>
  </si>
  <si>
    <t>37.44</t>
  </si>
  <si>
    <t>36.63</t>
  </si>
  <si>
    <t>36.54</t>
  </si>
  <si>
    <t>37.45</t>
  </si>
  <si>
    <t>37.57</t>
  </si>
  <si>
    <t>35.73</t>
  </si>
  <si>
    <t>36.05</t>
  </si>
  <si>
    <t>29.75</t>
  </si>
  <si>
    <t>29.89</t>
  </si>
  <si>
    <t>28.27</t>
  </si>
  <si>
    <t>28.8</t>
  </si>
  <si>
    <t>27.08</t>
  </si>
  <si>
    <t>30.68</t>
  </si>
  <si>
    <t>22.27</t>
  </si>
  <si>
    <t>20.76</t>
  </si>
  <si>
    <t>29.41</t>
  </si>
  <si>
    <t>24.41</t>
  </si>
  <si>
    <t>23.37</t>
  </si>
  <si>
    <t>22.94</t>
  </si>
  <si>
    <t>36.4</t>
  </si>
  <si>
    <t>43.58</t>
  </si>
  <si>
    <t>44.43</t>
  </si>
  <si>
    <t>41.88</t>
  </si>
  <si>
    <t>45.17</t>
  </si>
  <si>
    <t>43.12</t>
  </si>
  <si>
    <t>35.31</t>
  </si>
  <si>
    <t>38.45</t>
  </si>
  <si>
    <t>37.23</t>
  </si>
  <si>
    <t>46.18</t>
  </si>
  <si>
    <t>43.82</t>
  </si>
  <si>
    <t>45.18</t>
  </si>
  <si>
    <t>49.7</t>
  </si>
  <si>
    <t>48.94</t>
  </si>
  <si>
    <t>71.24</t>
  </si>
  <si>
    <t>62.95</t>
  </si>
  <si>
    <t>60.58</t>
  </si>
  <si>
    <t>54.56</t>
  </si>
  <si>
    <t>33.71</t>
  </si>
  <si>
    <t>31.73</t>
  </si>
  <si>
    <t>32.38</t>
  </si>
  <si>
    <t>29.45</t>
  </si>
  <si>
    <t>30.05</t>
  </si>
  <si>
    <t>27.84</t>
  </si>
  <si>
    <t>27.71</t>
  </si>
  <si>
    <t>27.15</t>
  </si>
  <si>
    <t>26.52</t>
  </si>
  <si>
    <t>27.0</t>
  </si>
  <si>
    <t>27.92</t>
  </si>
  <si>
    <t>26.63</t>
  </si>
  <si>
    <t>25.31</t>
  </si>
  <si>
    <t>25.25</t>
  </si>
  <si>
    <t>24.3</t>
  </si>
  <si>
    <t>36.56</t>
  </si>
  <si>
    <t>38.38</t>
  </si>
  <si>
    <t>38.72</t>
  </si>
  <si>
    <t>38.06</t>
  </si>
  <si>
    <t>41.49</t>
  </si>
  <si>
    <t>42.2</t>
  </si>
  <si>
    <t>43.52</t>
  </si>
  <si>
    <t>44.12</t>
  </si>
  <si>
    <t>48.57</t>
  </si>
  <si>
    <t>32.02</t>
  </si>
  <si>
    <t>28.76</t>
  </si>
  <si>
    <t>28.85</t>
  </si>
  <si>
    <t>26.53</t>
  </si>
  <si>
    <t>25.67</t>
  </si>
  <si>
    <t>23.64</t>
  </si>
  <si>
    <t>24.33</t>
  </si>
  <si>
    <t>24.53</t>
  </si>
  <si>
    <t>22.56</t>
  </si>
  <si>
    <t>22.6</t>
  </si>
  <si>
    <t>21.51</t>
  </si>
  <si>
    <t>21.35</t>
  </si>
  <si>
    <t>23.26</t>
  </si>
  <si>
    <t>23.48</t>
  </si>
  <si>
    <t>21.73</t>
  </si>
  <si>
    <t>21.63</t>
  </si>
  <si>
    <t>18.49</t>
  </si>
  <si>
    <t>18.42</t>
  </si>
  <si>
    <t>18.38</t>
  </si>
  <si>
    <t>35.89</t>
  </si>
  <si>
    <t>37.22</t>
  </si>
  <si>
    <t>34.58</t>
  </si>
  <si>
    <t>35.84</t>
  </si>
  <si>
    <t>39.24</t>
  </si>
  <si>
    <t>43.81</t>
  </si>
  <si>
    <t>44.3</t>
  </si>
  <si>
    <t>41.97</t>
  </si>
  <si>
    <t>42.1</t>
  </si>
  <si>
    <t>38.82</t>
  </si>
  <si>
    <t>32.57</t>
  </si>
  <si>
    <t>31.97</t>
  </si>
  <si>
    <t>30.71</t>
  </si>
  <si>
    <t>NPL</t>
  </si>
  <si>
    <t>Nepal</t>
  </si>
  <si>
    <t>30.8</t>
  </si>
  <si>
    <t>31.43</t>
  </si>
  <si>
    <t>30.41</t>
  </si>
  <si>
    <t>26.74</t>
  </si>
  <si>
    <t>25.82</t>
  </si>
  <si>
    <t>25.42</t>
  </si>
  <si>
    <t>24.57</t>
  </si>
  <si>
    <t>24.38</t>
  </si>
  <si>
    <t>22.67</t>
  </si>
  <si>
    <t>22.69</t>
  </si>
  <si>
    <t>SWE</t>
  </si>
  <si>
    <t>Sweden</t>
  </si>
  <si>
    <t>40.52</t>
  </si>
  <si>
    <t>43.09</t>
  </si>
  <si>
    <t>47.29</t>
  </si>
  <si>
    <t>48.77</t>
  </si>
  <si>
    <t>54.0</t>
  </si>
  <si>
    <t>52.74</t>
  </si>
  <si>
    <t>56.28</t>
  </si>
  <si>
    <t>31.49</t>
  </si>
  <si>
    <t>32.15</t>
  </si>
  <si>
    <t>31.27</t>
  </si>
  <si>
    <t>26.47</t>
  </si>
  <si>
    <t>29.59</t>
  </si>
  <si>
    <t>28.28</t>
  </si>
  <si>
    <t>29.18</t>
  </si>
  <si>
    <t>28.43</t>
  </si>
  <si>
    <t>23.71</t>
  </si>
  <si>
    <t>21.87</t>
  </si>
  <si>
    <t>24.16</t>
  </si>
  <si>
    <t>23.35</t>
  </si>
  <si>
    <t>23.19</t>
  </si>
  <si>
    <t>23.25</t>
  </si>
  <si>
    <t>11.64</t>
  </si>
  <si>
    <t>2.4</t>
  </si>
  <si>
    <t>LAO</t>
  </si>
  <si>
    <t>Laos</t>
  </si>
  <si>
    <t>28.33</t>
  </si>
  <si>
    <t>24.37</t>
  </si>
  <si>
    <t>13.01</t>
  </si>
  <si>
    <t>12.83</t>
  </si>
  <si>
    <t>11.94</t>
  </si>
  <si>
    <t>11.71</t>
  </si>
  <si>
    <t>15.05</t>
  </si>
  <si>
    <t>14.22</t>
  </si>
  <si>
    <t>13.91</t>
  </si>
  <si>
    <t>13.82</t>
  </si>
  <si>
    <t>13.43</t>
  </si>
  <si>
    <t>13.39</t>
  </si>
  <si>
    <t>13.33</t>
  </si>
  <si>
    <t>13.17</t>
  </si>
  <si>
    <t>11.41</t>
  </si>
  <si>
    <t>11.38</t>
  </si>
  <si>
    <t>11.36</t>
  </si>
  <si>
    <t>11.33</t>
  </si>
  <si>
    <t>11.28</t>
  </si>
  <si>
    <t>11.18</t>
  </si>
  <si>
    <t>11.14</t>
  </si>
  <si>
    <t>11.11</t>
  </si>
  <si>
    <t>11.1</t>
  </si>
  <si>
    <t>11.05</t>
  </si>
  <si>
    <t>33.48</t>
  </si>
  <si>
    <t>30.29</t>
  </si>
  <si>
    <t>29.22</t>
  </si>
  <si>
    <t>27.64</t>
  </si>
  <si>
    <t>27.23</t>
  </si>
  <si>
    <t>27.37</t>
  </si>
  <si>
    <t>25.19</t>
  </si>
  <si>
    <t>21.79</t>
  </si>
  <si>
    <t>23.24</t>
  </si>
  <si>
    <t>23.96</t>
  </si>
  <si>
    <t>23.13</t>
  </si>
  <si>
    <t>22.2</t>
  </si>
  <si>
    <t>22.06</t>
  </si>
  <si>
    <t>21.3</t>
  </si>
  <si>
    <t>23.58</t>
  </si>
  <si>
    <t>24.01</t>
  </si>
  <si>
    <t>22.91</t>
  </si>
  <si>
    <t>22.84</t>
  </si>
  <si>
    <t>22.02</t>
  </si>
  <si>
    <t>22.77</t>
  </si>
  <si>
    <t>CHE</t>
  </si>
  <si>
    <t>Switzerland</t>
  </si>
  <si>
    <t>33.31</t>
  </si>
  <si>
    <t>37.41</t>
  </si>
  <si>
    <t>41.67</t>
  </si>
  <si>
    <t>43.21</t>
  </si>
  <si>
    <t>43.42</t>
  </si>
  <si>
    <t>42.95</t>
  </si>
  <si>
    <t>42.67</t>
  </si>
  <si>
    <t>41.17</t>
  </si>
  <si>
    <t>42.25</t>
  </si>
  <si>
    <t>43.63</t>
  </si>
  <si>
    <t>UGA</t>
  </si>
  <si>
    <t>Uganda</t>
  </si>
  <si>
    <t>31.66</t>
  </si>
  <si>
    <t>30.04</t>
  </si>
  <si>
    <t>28.3</t>
  </si>
  <si>
    <t>26.08</t>
  </si>
  <si>
    <t>24.86</t>
  </si>
  <si>
    <t>23.42</t>
  </si>
  <si>
    <t>18.6</t>
  </si>
  <si>
    <t>17.93</t>
  </si>
  <si>
    <t>16.87</t>
  </si>
  <si>
    <t>15.54</t>
  </si>
  <si>
    <t>14.98</t>
  </si>
  <si>
    <t>14.41</t>
  </si>
  <si>
    <t>13.4</t>
  </si>
  <si>
    <t>12.76</t>
  </si>
  <si>
    <t>12.39</t>
  </si>
  <si>
    <t>12.49</t>
  </si>
  <si>
    <t>11.89</t>
  </si>
  <si>
    <t>35.66</t>
  </si>
  <si>
    <t>37.96</t>
  </si>
  <si>
    <t>38.12</t>
  </si>
  <si>
    <t>43.11</t>
  </si>
  <si>
    <t>41.7</t>
  </si>
  <si>
    <t>43.44</t>
  </si>
  <si>
    <t>42.79</t>
  </si>
  <si>
    <t>44.82</t>
  </si>
  <si>
    <t>33.24</t>
  </si>
  <si>
    <t>29.43</t>
  </si>
  <si>
    <t>27.73</t>
  </si>
  <si>
    <t>29.68</t>
  </si>
  <si>
    <t>28.98</t>
  </si>
  <si>
    <t>28.49</t>
  </si>
  <si>
    <t>28.48</t>
  </si>
  <si>
    <t>28.68</t>
  </si>
  <si>
    <t>29.81</t>
  </si>
  <si>
    <t>26.92</t>
  </si>
  <si>
    <t>30.86</t>
  </si>
  <si>
    <t>30.84</t>
  </si>
  <si>
    <t>29.87</t>
  </si>
  <si>
    <t>29.35</t>
  </si>
  <si>
    <t>28.5</t>
  </si>
  <si>
    <t>28.32</t>
  </si>
  <si>
    <t>27.44</t>
  </si>
  <si>
    <t>26.12</t>
  </si>
  <si>
    <t>25.77</t>
  </si>
  <si>
    <t>25.86</t>
  </si>
  <si>
    <t>27.7</t>
  </si>
  <si>
    <t>27.1</t>
  </si>
  <si>
    <t>24.04</t>
  </si>
  <si>
    <t>23.43</t>
  </si>
  <si>
    <t>22.42</t>
  </si>
  <si>
    <t>20.96</t>
  </si>
  <si>
    <t>20.37</t>
  </si>
  <si>
    <t>18.67</t>
  </si>
  <si>
    <t>18.13</t>
  </si>
  <si>
    <t>17.6</t>
  </si>
  <si>
    <t>17.08</t>
  </si>
  <si>
    <t>16.56</t>
  </si>
  <si>
    <t>15.55</t>
  </si>
  <si>
    <t>15.04</t>
  </si>
  <si>
    <t>14.55</t>
  </si>
  <si>
    <t>13.51</t>
  </si>
  <si>
    <t>32.63</t>
  </si>
  <si>
    <t>32.92</t>
  </si>
  <si>
    <t>43.18</t>
  </si>
  <si>
    <t>55.09</t>
  </si>
  <si>
    <t>58.14</t>
  </si>
  <si>
    <t>61.14</t>
  </si>
  <si>
    <t>62.45</t>
  </si>
  <si>
    <t>63.54</t>
  </si>
  <si>
    <t>66.87</t>
  </si>
  <si>
    <t>69.21</t>
  </si>
  <si>
    <t>72.56</t>
  </si>
  <si>
    <t>70.58</t>
  </si>
  <si>
    <t>78.99</t>
  </si>
  <si>
    <t>27.67</t>
  </si>
  <si>
    <t>26.51</t>
  </si>
  <si>
    <t>24.65</t>
  </si>
  <si>
    <t>22.41</t>
  </si>
  <si>
    <t>20.36</t>
  </si>
  <si>
    <t>18.66</t>
  </si>
  <si>
    <t>18.12</t>
  </si>
  <si>
    <t>17.07</t>
  </si>
  <si>
    <t>16.55</t>
  </si>
  <si>
    <t>16.04</t>
  </si>
  <si>
    <t>14.54</t>
  </si>
  <si>
    <t>13.5</t>
  </si>
  <si>
    <t>SYR</t>
  </si>
  <si>
    <t>Syria</t>
  </si>
  <si>
    <t>33.64</t>
  </si>
  <si>
    <t>65.03</t>
  </si>
  <si>
    <t>63.36</t>
  </si>
  <si>
    <t>44.15</t>
  </si>
  <si>
    <t>44.64</t>
  </si>
  <si>
    <t>42.06</t>
  </si>
  <si>
    <t>BFA</t>
  </si>
  <si>
    <t>Burkina Faso</t>
  </si>
  <si>
    <t>29.86</t>
  </si>
  <si>
    <t>29.42</t>
  </si>
  <si>
    <t>9.7</t>
  </si>
  <si>
    <t>8.8</t>
  </si>
  <si>
    <t>8.35</t>
  </si>
  <si>
    <t>18.18</t>
  </si>
  <si>
    <t>18.15</t>
  </si>
  <si>
    <t>17.86</t>
  </si>
  <si>
    <t>17.69</t>
  </si>
  <si>
    <t>17.52</t>
  </si>
  <si>
    <t>17.51</t>
  </si>
  <si>
    <t>17.42</t>
  </si>
  <si>
    <t>13.2</t>
  </si>
  <si>
    <t>13.15</t>
  </si>
  <si>
    <t>13.02</t>
  </si>
  <si>
    <t>12.95</t>
  </si>
  <si>
    <t>12.89</t>
  </si>
  <si>
    <t>12.8</t>
  </si>
  <si>
    <t>12.79</t>
  </si>
  <si>
    <t>12.78</t>
  </si>
  <si>
    <t>30.92</t>
  </si>
  <si>
    <t>31.35</t>
  </si>
  <si>
    <t>30.63</t>
  </si>
  <si>
    <t>38.91</t>
  </si>
  <si>
    <t>29.34</t>
  </si>
  <si>
    <t>-4.19</t>
  </si>
  <si>
    <t>2.25</t>
  </si>
  <si>
    <t>-2.33</t>
  </si>
  <si>
    <t>29.97</t>
  </si>
  <si>
    <t>21.67</t>
  </si>
  <si>
    <t>20.49</t>
  </si>
  <si>
    <t>13.64</t>
  </si>
  <si>
    <t>37.68</t>
  </si>
  <si>
    <t>35.25</t>
  </si>
  <si>
    <t>34.52</t>
  </si>
  <si>
    <t>22.21</t>
  </si>
  <si>
    <t>19.07</t>
  </si>
  <si>
    <t>15.7</t>
  </si>
  <si>
    <t>13.59</t>
  </si>
  <si>
    <t>12.48</t>
  </si>
  <si>
    <t>27.28</t>
  </si>
  <si>
    <t>24.8</t>
  </si>
  <si>
    <t>23.34</t>
  </si>
  <si>
    <t>23.86</t>
  </si>
  <si>
    <t>23.89</t>
  </si>
  <si>
    <t>23.79</t>
  </si>
  <si>
    <t>24.02</t>
  </si>
  <si>
    <t>24.09</t>
  </si>
  <si>
    <t>27.01</t>
  </si>
  <si>
    <t>27.51</t>
  </si>
  <si>
    <t>25.06</t>
  </si>
  <si>
    <t>23.61</t>
  </si>
  <si>
    <t>21.47</t>
  </si>
  <si>
    <t>19.88</t>
  </si>
  <si>
    <t>31.03</t>
  </si>
  <si>
    <t>31.19</t>
  </si>
  <si>
    <t>31.5</t>
  </si>
  <si>
    <t>31.62</t>
  </si>
  <si>
    <t>30.64</t>
  </si>
  <si>
    <t>31.9</t>
  </si>
  <si>
    <t>25.13</t>
  </si>
  <si>
    <t>24.0</t>
  </si>
  <si>
    <t>29.67</t>
  </si>
  <si>
    <t>29.85</t>
  </si>
  <si>
    <t>25.37</t>
  </si>
  <si>
    <t>20.18</t>
  </si>
  <si>
    <t>18.37</t>
  </si>
  <si>
    <t>14.18</t>
  </si>
  <si>
    <t>11.53</t>
  </si>
  <si>
    <t>11.72</t>
  </si>
  <si>
    <t>11.55</t>
  </si>
  <si>
    <t>11.16</t>
  </si>
  <si>
    <t>9.89</t>
  </si>
  <si>
    <t>8.7</t>
  </si>
  <si>
    <t>7.84</t>
  </si>
  <si>
    <t>7.6</t>
  </si>
  <si>
    <t>7.42</t>
  </si>
  <si>
    <t>7.93</t>
  </si>
  <si>
    <t>7.61</t>
  </si>
  <si>
    <t>7.25</t>
  </si>
  <si>
    <t>7.4</t>
  </si>
  <si>
    <t>5.51</t>
  </si>
  <si>
    <t>DNK</t>
  </si>
  <si>
    <t>Denmark</t>
  </si>
  <si>
    <t>31.12</t>
  </si>
  <si>
    <t>29.37</t>
  </si>
  <si>
    <t>31.69</t>
  </si>
  <si>
    <t>32.96</t>
  </si>
  <si>
    <t>35.08</t>
  </si>
  <si>
    <t>39.22</t>
  </si>
  <si>
    <t>51.32</t>
  </si>
  <si>
    <t>54.61</t>
  </si>
  <si>
    <t>59.33</t>
  </si>
  <si>
    <t>55.04</t>
  </si>
  <si>
    <t>61.27</t>
  </si>
  <si>
    <t>65.18</t>
  </si>
  <si>
    <t>74.94</t>
  </si>
  <si>
    <t>64.74</t>
  </si>
  <si>
    <t>58.53</t>
  </si>
  <si>
    <t>DOM</t>
  </si>
  <si>
    <t>Dominican Republic</t>
  </si>
  <si>
    <t>27.59</t>
  </si>
  <si>
    <t>24.84</t>
  </si>
  <si>
    <t>26.45</t>
  </si>
  <si>
    <t>21.83</t>
  </si>
  <si>
    <t>22.25</t>
  </si>
  <si>
    <t>20.12</t>
  </si>
  <si>
    <t>20.4</t>
  </si>
  <si>
    <t>18.64</t>
  </si>
  <si>
    <t>18.55</t>
  </si>
  <si>
    <t>18.35</t>
  </si>
  <si>
    <t>16.66</t>
  </si>
  <si>
    <t>15.26</t>
  </si>
  <si>
    <t>16.71</t>
  </si>
  <si>
    <t>16.98</t>
  </si>
  <si>
    <t>11.35</t>
  </si>
  <si>
    <t>10.48</t>
  </si>
  <si>
    <t>9.31</t>
  </si>
  <si>
    <t>7.16</t>
  </si>
  <si>
    <t>5.4</t>
  </si>
  <si>
    <t>4.51</t>
  </si>
  <si>
    <t>3.81</t>
  </si>
  <si>
    <t>2.2</t>
  </si>
  <si>
    <t>2.3</t>
  </si>
  <si>
    <t>0.92</t>
  </si>
  <si>
    <t>34.55</t>
  </si>
  <si>
    <t>34.2</t>
  </si>
  <si>
    <t>35.82</t>
  </si>
  <si>
    <t>39.59</t>
  </si>
  <si>
    <t>38.8</t>
  </si>
  <si>
    <t>46.38</t>
  </si>
  <si>
    <t>56.04</t>
  </si>
  <si>
    <t>31.44</t>
  </si>
  <si>
    <t>24.51</t>
  </si>
  <si>
    <t>26.71</t>
  </si>
  <si>
    <t>25.48</t>
  </si>
  <si>
    <t>21.59</t>
  </si>
  <si>
    <t>22.18</t>
  </si>
  <si>
    <t>22.14</t>
  </si>
  <si>
    <t>22.04</t>
  </si>
  <si>
    <t>10.95</t>
  </si>
  <si>
    <t>29.73</t>
  </si>
  <si>
    <t>30.0</t>
  </si>
  <si>
    <t>43.15</t>
  </si>
  <si>
    <t>58.95</t>
  </si>
  <si>
    <t>40.53</t>
  </si>
  <si>
    <t>34.42</t>
  </si>
  <si>
    <t>33.98</t>
  </si>
  <si>
    <t>34.61</t>
  </si>
  <si>
    <t>NER</t>
  </si>
  <si>
    <t>Niger</t>
  </si>
  <si>
    <t>20.69</t>
  </si>
  <si>
    <t>19.79</t>
  </si>
  <si>
    <t>16.83</t>
  </si>
  <si>
    <t>17.18</t>
  </si>
  <si>
    <t>16.45</t>
  </si>
  <si>
    <t>15.08</t>
  </si>
  <si>
    <t>14.56</t>
  </si>
  <si>
    <t>14.02</t>
  </si>
  <si>
    <t>12.9</t>
  </si>
  <si>
    <t>12.44</t>
  </si>
  <si>
    <t>12.04</t>
  </si>
  <si>
    <t>10.75</t>
  </si>
  <si>
    <t>9.93</t>
  </si>
  <si>
    <t>9.57</t>
  </si>
  <si>
    <t>9.15</t>
  </si>
  <si>
    <t>8.84</t>
  </si>
  <si>
    <t>36.21</t>
  </si>
  <si>
    <t>31.89</t>
  </si>
  <si>
    <t>12.86</t>
  </si>
  <si>
    <t>12.71</t>
  </si>
  <si>
    <t>26.26</t>
  </si>
  <si>
    <t>39.81</t>
  </si>
  <si>
    <t>47.53</t>
  </si>
  <si>
    <t>43.05</t>
  </si>
  <si>
    <t>40.08</t>
  </si>
  <si>
    <t>41.06</t>
  </si>
  <si>
    <t>52.88</t>
  </si>
  <si>
    <t>64.56</t>
  </si>
  <si>
    <t>75.08</t>
  </si>
  <si>
    <t>29.01</t>
  </si>
  <si>
    <t>27.39</t>
  </si>
  <si>
    <t>24.4</t>
  </si>
  <si>
    <t>20.14</t>
  </si>
  <si>
    <t>18.0</t>
  </si>
  <si>
    <t>16.63</t>
  </si>
  <si>
    <t>15.38</t>
  </si>
  <si>
    <t>13.93</t>
  </si>
  <si>
    <t>12.09</t>
  </si>
  <si>
    <t>12.11</t>
  </si>
  <si>
    <t>12.52</t>
  </si>
  <si>
    <t>11.13</t>
  </si>
  <si>
    <t>10.19</t>
  </si>
  <si>
    <t>9.82</t>
  </si>
  <si>
    <t>6.91</t>
  </si>
  <si>
    <t>6.0</t>
  </si>
  <si>
    <t>5.67</t>
  </si>
  <si>
    <t>5.03</t>
  </si>
  <si>
    <t>26.23</t>
  </si>
  <si>
    <t>26.93</t>
  </si>
  <si>
    <t>30.17</t>
  </si>
  <si>
    <t>25.15</t>
  </si>
  <si>
    <t>22.64</t>
  </si>
  <si>
    <t>21.71</t>
  </si>
  <si>
    <t>20.28</t>
  </si>
  <si>
    <t>18.85</t>
  </si>
  <si>
    <t>19.77</t>
  </si>
  <si>
    <t>18.2</t>
  </si>
  <si>
    <t>17.8</t>
  </si>
  <si>
    <t>18.01</t>
  </si>
  <si>
    <t>16.48</t>
  </si>
  <si>
    <t>17.12</t>
  </si>
  <si>
    <t>24.55</t>
  </si>
  <si>
    <t>22.59</t>
  </si>
  <si>
    <t>21.58</t>
  </si>
  <si>
    <t>19.51</t>
  </si>
  <si>
    <t>20.08</t>
  </si>
  <si>
    <t>19.35</t>
  </si>
  <si>
    <t>18.98</t>
  </si>
  <si>
    <t>18.83</t>
  </si>
  <si>
    <t>17.55</t>
  </si>
  <si>
    <t>16.18</t>
  </si>
  <si>
    <t>19.6</t>
  </si>
  <si>
    <t>16.82</t>
  </si>
  <si>
    <t>15.81</t>
  </si>
  <si>
    <t>13.68</t>
  </si>
  <si>
    <t>11.99</t>
  </si>
  <si>
    <t>10.55</t>
  </si>
  <si>
    <t>8.94</t>
  </si>
  <si>
    <t>9.0</t>
  </si>
  <si>
    <t>7.66</t>
  </si>
  <si>
    <t>26.98</t>
  </si>
  <si>
    <t>27.05</t>
  </si>
  <si>
    <t>26.34</t>
  </si>
  <si>
    <t>22.4</t>
  </si>
  <si>
    <t>21.02</t>
  </si>
  <si>
    <t>18.48</t>
  </si>
  <si>
    <t>16.8</t>
  </si>
  <si>
    <t>14.61</t>
  </si>
  <si>
    <t>13.48</t>
  </si>
  <si>
    <t>13.57</t>
  </si>
  <si>
    <t>13.6</t>
  </si>
  <si>
    <t>12.19</t>
  </si>
  <si>
    <t>12.5</t>
  </si>
  <si>
    <t>11.52</t>
  </si>
  <si>
    <t>10.68</t>
  </si>
  <si>
    <t>9.53</t>
  </si>
  <si>
    <t>9.33</t>
  </si>
  <si>
    <t>9.09</t>
  </si>
  <si>
    <t>8.63</t>
  </si>
  <si>
    <t>7.98</t>
  </si>
  <si>
    <t>8.31</t>
  </si>
  <si>
    <t>8.09</t>
  </si>
  <si>
    <t>8.17</t>
  </si>
  <si>
    <t>8.23</t>
  </si>
  <si>
    <t>7.54</t>
  </si>
  <si>
    <t>25.5</t>
  </si>
  <si>
    <t>19.03</t>
  </si>
  <si>
    <t>20.21</t>
  </si>
  <si>
    <t>19.29</t>
  </si>
  <si>
    <t>18.78</t>
  </si>
  <si>
    <t>18.27</t>
  </si>
  <si>
    <t>18.73</t>
  </si>
  <si>
    <t>17.48</t>
  </si>
  <si>
    <t>17.85</t>
  </si>
  <si>
    <t>18.19</t>
  </si>
  <si>
    <t>16.17</t>
  </si>
  <si>
    <t>13.86</t>
  </si>
  <si>
    <t>12.87</t>
  </si>
  <si>
    <t>15.77</t>
  </si>
  <si>
    <t>13.12</t>
  </si>
  <si>
    <t>10.63</t>
  </si>
  <si>
    <t>9.65</t>
  </si>
  <si>
    <t>8.98</t>
  </si>
  <si>
    <t>27.49</t>
  </si>
  <si>
    <t>24.39</t>
  </si>
  <si>
    <t>22.58</t>
  </si>
  <si>
    <t>20.77</t>
  </si>
  <si>
    <t>17.15</t>
  </si>
  <si>
    <t>16.96</t>
  </si>
  <si>
    <t>16.79</t>
  </si>
  <si>
    <t>16.62</t>
  </si>
  <si>
    <t>16.41</t>
  </si>
  <si>
    <t>16.59</t>
  </si>
  <si>
    <t>13.87</t>
  </si>
  <si>
    <t>12.13</t>
  </si>
  <si>
    <t>10.34</t>
  </si>
  <si>
    <t>8.56</t>
  </si>
  <si>
    <t>7.13</t>
  </si>
  <si>
    <t>4.33</t>
  </si>
  <si>
    <t>2.73</t>
  </si>
  <si>
    <t>1.6</t>
  </si>
  <si>
    <t>2.28</t>
  </si>
  <si>
    <t>3.1</t>
  </si>
  <si>
    <t>3.65</t>
  </si>
  <si>
    <t>4.45</t>
  </si>
  <si>
    <t>4.85</t>
  </si>
  <si>
    <t>4.83</t>
  </si>
  <si>
    <t>32.48</t>
  </si>
  <si>
    <t>33.52</t>
  </si>
  <si>
    <t>32.58</t>
  </si>
  <si>
    <t>33.72</t>
  </si>
  <si>
    <t>33.66</t>
  </si>
  <si>
    <t>30.99</t>
  </si>
  <si>
    <t>24.9</t>
  </si>
  <si>
    <t>23.73</t>
  </si>
  <si>
    <t>23.47</t>
  </si>
  <si>
    <t>SVK</t>
  </si>
  <si>
    <t>Slovakia</t>
  </si>
  <si>
    <t>32.54</t>
  </si>
  <si>
    <t>23.18</t>
  </si>
  <si>
    <t>25.35</t>
  </si>
  <si>
    <t>28.73</t>
  </si>
  <si>
    <t>29.06</t>
  </si>
  <si>
    <t>29.96</t>
  </si>
  <si>
    <t>32.0</t>
  </si>
  <si>
    <t>32.97</t>
  </si>
  <si>
    <t>34.92</t>
  </si>
  <si>
    <t>27.57</t>
  </si>
  <si>
    <t>44.53</t>
  </si>
  <si>
    <t>41.75</t>
  </si>
  <si>
    <t>0.0</t>
  </si>
  <si>
    <t>31.25</t>
  </si>
  <si>
    <t>32.85</t>
  </si>
  <si>
    <t>32.7</t>
  </si>
  <si>
    <t>37.26</t>
  </si>
  <si>
    <t>39.58</t>
  </si>
  <si>
    <t>41.07</t>
  </si>
  <si>
    <t>24.66</t>
  </si>
  <si>
    <t>25.43</t>
  </si>
  <si>
    <t>23.41</t>
  </si>
  <si>
    <t>21.96</t>
  </si>
  <si>
    <t>21.09</t>
  </si>
  <si>
    <t>20.45</t>
  </si>
  <si>
    <t>20.67</t>
  </si>
  <si>
    <t>18.28</t>
  </si>
  <si>
    <t>17.95</t>
  </si>
  <si>
    <t>18.4</t>
  </si>
  <si>
    <t>15.97</t>
  </si>
  <si>
    <t>26.44</t>
  </si>
  <si>
    <t>22.51</t>
  </si>
  <si>
    <t>19.76</t>
  </si>
  <si>
    <t>17.97</t>
  </si>
  <si>
    <t>17.74</t>
  </si>
  <si>
    <t>16.52</t>
  </si>
  <si>
    <t>17.01</t>
  </si>
  <si>
    <t>17.68</t>
  </si>
  <si>
    <t>18.45</t>
  </si>
  <si>
    <t>21.13</t>
  </si>
  <si>
    <t>22.7</t>
  </si>
  <si>
    <t>28.58</t>
  </si>
  <si>
    <t>55.17</t>
  </si>
  <si>
    <t>102.34</t>
  </si>
  <si>
    <t>102.94</t>
  </si>
  <si>
    <t>106.68</t>
  </si>
  <si>
    <t>111.62</t>
  </si>
  <si>
    <t>117.75</t>
  </si>
  <si>
    <t>150.48</t>
  </si>
  <si>
    <t>155.0</t>
  </si>
  <si>
    <t>143.97</t>
  </si>
  <si>
    <t>141.08</t>
  </si>
  <si>
    <t>140.03</t>
  </si>
  <si>
    <t>138.55</t>
  </si>
  <si>
    <t>139.78</t>
  </si>
  <si>
    <t>144.41</t>
  </si>
  <si>
    <t>137.74</t>
  </si>
  <si>
    <t>135.03</t>
  </si>
  <si>
    <t>124.82</t>
  </si>
  <si>
    <t>108.22</t>
  </si>
  <si>
    <t>32.05</t>
  </si>
  <si>
    <t>29.52</t>
  </si>
  <si>
    <t>28.89</t>
  </si>
  <si>
    <t>27.83</t>
  </si>
  <si>
    <t>26.38</t>
  </si>
  <si>
    <t>25.57</t>
  </si>
  <si>
    <t>24.21</t>
  </si>
  <si>
    <t>23.45</t>
  </si>
  <si>
    <t>17.4</t>
  </si>
  <si>
    <t>15.86</t>
  </si>
  <si>
    <t>34.86</t>
  </si>
  <si>
    <t>33.43</t>
  </si>
  <si>
    <t>40.86</t>
  </si>
  <si>
    <t>39.68</t>
  </si>
  <si>
    <t>40.35</t>
  </si>
  <si>
    <t>58.41</t>
  </si>
  <si>
    <t>58.66</t>
  </si>
  <si>
    <t>58.63</t>
  </si>
  <si>
    <t>29.02</t>
  </si>
  <si>
    <t>27.36</t>
  </si>
  <si>
    <t>24.1</t>
  </si>
  <si>
    <t>20.5</t>
  </si>
  <si>
    <t>21.06</t>
  </si>
  <si>
    <t>21.21</t>
  </si>
  <si>
    <t>19.44</t>
  </si>
  <si>
    <t>18.39</t>
  </si>
  <si>
    <t>18.62</t>
  </si>
  <si>
    <t>16.99</t>
  </si>
  <si>
    <t>15.63</t>
  </si>
  <si>
    <t>15.6</t>
  </si>
  <si>
    <t>14.87</t>
  </si>
  <si>
    <t>14.63</t>
  </si>
  <si>
    <t>27.69</t>
  </si>
  <si>
    <t>34.49</t>
  </si>
  <si>
    <t>39.72</t>
  </si>
  <si>
    <t>23.87</t>
  </si>
  <si>
    <t>22.93</t>
  </si>
  <si>
    <t>21.27</t>
  </si>
  <si>
    <t>15.21</t>
  </si>
  <si>
    <t>28.42</t>
  </si>
  <si>
    <t>28.81</t>
  </si>
  <si>
    <t>29.88</t>
  </si>
  <si>
    <t>27.9</t>
  </si>
  <si>
    <t>26.67</t>
  </si>
  <si>
    <t>20.95</t>
  </si>
  <si>
    <t>18.25</t>
  </si>
  <si>
    <t>28.77</t>
  </si>
  <si>
    <t>27.45</t>
  </si>
  <si>
    <t>33.38</t>
  </si>
  <si>
    <t>40.2</t>
  </si>
  <si>
    <t>53.26</t>
  </si>
  <si>
    <t>48.52</t>
  </si>
  <si>
    <t>17.76</t>
  </si>
  <si>
    <t>15.74</t>
  </si>
  <si>
    <t>12.3</t>
  </si>
  <si>
    <t>11.82</t>
  </si>
  <si>
    <t>10.31</t>
  </si>
  <si>
    <t>12.57</t>
  </si>
  <si>
    <t>12.08</t>
  </si>
  <si>
    <t>11.43</t>
  </si>
  <si>
    <t>10.05</t>
  </si>
  <si>
    <t>8.41</t>
  </si>
  <si>
    <t>8.1</t>
  </si>
  <si>
    <t>7.88</t>
  </si>
  <si>
    <t>7.62</t>
  </si>
  <si>
    <t>26.8</t>
  </si>
  <si>
    <t>25.05</t>
  </si>
  <si>
    <t>27.74</t>
  </si>
  <si>
    <t>28.21</t>
  </si>
  <si>
    <t>25.02</t>
  </si>
  <si>
    <t>24.46</t>
  </si>
  <si>
    <t>24.08</t>
  </si>
  <si>
    <t>24.7</t>
  </si>
  <si>
    <t>26.79</t>
  </si>
  <si>
    <t>25.07</t>
  </si>
  <si>
    <t>24.31</t>
  </si>
  <si>
    <t>23.76</t>
  </si>
  <si>
    <t>18.9</t>
  </si>
  <si>
    <t>15.23</t>
  </si>
  <si>
    <t>13.89</t>
  </si>
  <si>
    <t>16.33</t>
  </si>
  <si>
    <t>16.23</t>
  </si>
  <si>
    <t>30.77</t>
  </si>
  <si>
    <t>33.58</t>
  </si>
  <si>
    <t>29.4</t>
  </si>
  <si>
    <t>42.62</t>
  </si>
  <si>
    <t>42.58</t>
  </si>
  <si>
    <t>27.17</t>
  </si>
  <si>
    <t>27.35</t>
  </si>
  <si>
    <t>27.62</t>
  </si>
  <si>
    <t>28.15</t>
  </si>
  <si>
    <t>23.49</t>
  </si>
  <si>
    <t>17.35</t>
  </si>
  <si>
    <t>14.86</t>
  </si>
  <si>
    <t>13.44</t>
  </si>
  <si>
    <t>11.63</t>
  </si>
  <si>
    <t>11.67</t>
  </si>
  <si>
    <t>12.06</t>
  </si>
  <si>
    <t>10.7</t>
  </si>
  <si>
    <t>9.8</t>
  </si>
  <si>
    <t>9.45</t>
  </si>
  <si>
    <t>5.69</t>
  </si>
  <si>
    <t>5.39</t>
  </si>
  <si>
    <t>4.79</t>
  </si>
  <si>
    <t>3.94</t>
  </si>
  <si>
    <t>4.32</t>
  </si>
  <si>
    <t>TUN</t>
  </si>
  <si>
    <t>Tunisia</t>
  </si>
  <si>
    <t>24.59</t>
  </si>
  <si>
    <t>21.75</t>
  </si>
  <si>
    <t>20.53</t>
  </si>
  <si>
    <t>20.02</t>
  </si>
  <si>
    <t>17.24</t>
  </si>
  <si>
    <t>16.47</t>
  </si>
  <si>
    <t>26.68</t>
  </si>
  <si>
    <t>27.52</t>
  </si>
  <si>
    <t>32.26</t>
  </si>
  <si>
    <t>32.25</t>
  </si>
  <si>
    <t>30.52</t>
  </si>
  <si>
    <t>29.71</t>
  </si>
  <si>
    <t>30.74</t>
  </si>
  <si>
    <t>29.8</t>
  </si>
  <si>
    <t>27.47</t>
  </si>
  <si>
    <t>26.66</t>
  </si>
  <si>
    <t>26.78</t>
  </si>
  <si>
    <t>25.95</t>
  </si>
  <si>
    <t>26.62</t>
  </si>
  <si>
    <t>24.82</t>
  </si>
  <si>
    <t>21.94</t>
  </si>
  <si>
    <t>20.8</t>
  </si>
  <si>
    <t>18.97</t>
  </si>
  <si>
    <t>17.43</t>
  </si>
  <si>
    <t>15.2</t>
  </si>
  <si>
    <t>14.48</t>
  </si>
  <si>
    <t>13.14</t>
  </si>
  <si>
    <t>27.85</t>
  </si>
  <si>
    <t>32.76</t>
  </si>
  <si>
    <t>39.09</t>
  </si>
  <si>
    <t>37.34</t>
  </si>
  <si>
    <t>52.0</t>
  </si>
  <si>
    <t>56.73</t>
  </si>
  <si>
    <t>57.9</t>
  </si>
  <si>
    <t>52.85</t>
  </si>
  <si>
    <t>62.3</t>
  </si>
  <si>
    <t>72.06</t>
  </si>
  <si>
    <t>58.79</t>
  </si>
  <si>
    <t>58.15</t>
  </si>
  <si>
    <t>55.83</t>
  </si>
  <si>
    <t>61.7</t>
  </si>
  <si>
    <t>25.2</t>
  </si>
  <si>
    <t>23.21</t>
  </si>
  <si>
    <t>22.76</t>
  </si>
  <si>
    <t>19.7</t>
  </si>
  <si>
    <t>21.6</t>
  </si>
  <si>
    <t>33.46</t>
  </si>
  <si>
    <t>31.31</t>
  </si>
  <si>
    <t>25.87</t>
  </si>
  <si>
    <t>21.41</t>
  </si>
  <si>
    <t>MLI</t>
  </si>
  <si>
    <t>Mali</t>
  </si>
  <si>
    <t>26.84</t>
  </si>
  <si>
    <t>24.92</t>
  </si>
  <si>
    <t>20.23</t>
  </si>
  <si>
    <t>19.73</t>
  </si>
  <si>
    <t>18.72</t>
  </si>
  <si>
    <t>17.56</t>
  </si>
  <si>
    <t>16.73</t>
  </si>
  <si>
    <t>16.0</t>
  </si>
  <si>
    <t>16.08</t>
  </si>
  <si>
    <t>15.5</t>
  </si>
  <si>
    <t>14.21</t>
  </si>
  <si>
    <t>13.35</t>
  </si>
  <si>
    <t>15.52</t>
  </si>
  <si>
    <t>15.87</t>
  </si>
  <si>
    <t>12.75</t>
  </si>
  <si>
    <t>12.1</t>
  </si>
  <si>
    <t>11.61</t>
  </si>
  <si>
    <t>11.46</t>
  </si>
  <si>
    <t>27.99</t>
  </si>
  <si>
    <t>26.61</t>
  </si>
  <si>
    <t>26.58</t>
  </si>
  <si>
    <t>25.33</t>
  </si>
  <si>
    <t>21.64</t>
  </si>
  <si>
    <t>23.2</t>
  </si>
  <si>
    <t>20.79</t>
  </si>
  <si>
    <t>20.92</t>
  </si>
  <si>
    <t>19.68</t>
  </si>
  <si>
    <t>18.46</t>
  </si>
  <si>
    <t>19.54</t>
  </si>
  <si>
    <t>19.84</t>
  </si>
  <si>
    <t>18.95</t>
  </si>
  <si>
    <t>22.83</t>
  </si>
  <si>
    <t>22.11</t>
  </si>
  <si>
    <t>20.72</t>
  </si>
  <si>
    <t>17.44</t>
  </si>
  <si>
    <t>13.52</t>
  </si>
  <si>
    <t>13.22</t>
  </si>
  <si>
    <t>12.23</t>
  </si>
  <si>
    <t>11.48</t>
  </si>
  <si>
    <t>11.03</t>
  </si>
  <si>
    <t>10.46</t>
  </si>
  <si>
    <t>9.63</t>
  </si>
  <si>
    <t>11.42</t>
  </si>
  <si>
    <t>10.36</t>
  </si>
  <si>
    <t>9.66</t>
  </si>
  <si>
    <t>9.44</t>
  </si>
  <si>
    <t>9.4</t>
  </si>
  <si>
    <t>7.56</t>
  </si>
  <si>
    <t>7.04</t>
  </si>
  <si>
    <t>38.6</t>
  </si>
  <si>
    <t>66.31</t>
  </si>
  <si>
    <t>27.78</t>
  </si>
  <si>
    <t>43.14</t>
  </si>
  <si>
    <t>49.43</t>
  </si>
  <si>
    <t>59.44</t>
  </si>
  <si>
    <t>75.82</t>
  </si>
  <si>
    <t>88.7</t>
  </si>
  <si>
    <t>27.97</t>
  </si>
  <si>
    <t>29.05</t>
  </si>
  <si>
    <t>30.56</t>
  </si>
  <si>
    <t>25.93</t>
  </si>
  <si>
    <t>27.75</t>
  </si>
  <si>
    <t>17.92</t>
  </si>
  <si>
    <t>17.47</t>
  </si>
  <si>
    <t>17.22</t>
  </si>
  <si>
    <t>17.02</t>
  </si>
  <si>
    <t>7.92</t>
  </si>
  <si>
    <t>8.11</t>
  </si>
  <si>
    <t>8.07</t>
  </si>
  <si>
    <t>8.06</t>
  </si>
  <si>
    <t>8.05</t>
  </si>
  <si>
    <t>8.04</t>
  </si>
  <si>
    <t>8.02</t>
  </si>
  <si>
    <t>26.0</t>
  </si>
  <si>
    <t>26.21</t>
  </si>
  <si>
    <t>26.48</t>
  </si>
  <si>
    <t>27.24</t>
  </si>
  <si>
    <t>27.11</t>
  </si>
  <si>
    <t>27.53</t>
  </si>
  <si>
    <t>30.33</t>
  </si>
  <si>
    <t>32.27</t>
  </si>
  <si>
    <t>33.54</t>
  </si>
  <si>
    <t>34.43</t>
  </si>
  <si>
    <t>22.31</t>
  </si>
  <si>
    <t>22.55</t>
  </si>
  <si>
    <t>20.44</t>
  </si>
  <si>
    <t>19.74</t>
  </si>
  <si>
    <t>18.89</t>
  </si>
  <si>
    <t>18.23</t>
  </si>
  <si>
    <t>20.52</t>
  </si>
  <si>
    <t>19.34</t>
  </si>
  <si>
    <t>21.15</t>
  </si>
  <si>
    <t>20.32</t>
  </si>
  <si>
    <t>25.55</t>
  </si>
  <si>
    <t>24.94</t>
  </si>
  <si>
    <t>21.68</t>
  </si>
  <si>
    <t>19.41</t>
  </si>
  <si>
    <t>18.1</t>
  </si>
  <si>
    <t>17.26</t>
  </si>
  <si>
    <t>16.14</t>
  </si>
  <si>
    <t>15.01</t>
  </si>
  <si>
    <t>13.66</t>
  </si>
  <si>
    <t>12.92</t>
  </si>
  <si>
    <t>12.31</t>
  </si>
  <si>
    <t>11.74</t>
  </si>
  <si>
    <t>11.23</t>
  </si>
  <si>
    <t>10.97</t>
  </si>
  <si>
    <t>10.9</t>
  </si>
  <si>
    <t>11.49</t>
  </si>
  <si>
    <t>11.69</t>
  </si>
  <si>
    <t>11.83</t>
  </si>
  <si>
    <t>14.84</t>
  </si>
  <si>
    <t>19.63</t>
  </si>
  <si>
    <t>18.69</t>
  </si>
  <si>
    <t>17.96</t>
  </si>
  <si>
    <t>17.13</t>
  </si>
  <si>
    <t>16.29</t>
  </si>
  <si>
    <t>14.95</t>
  </si>
  <si>
    <t>15.35</t>
  </si>
  <si>
    <t>14.68</t>
  </si>
  <si>
    <t>12.96</t>
  </si>
  <si>
    <t>11.96</t>
  </si>
  <si>
    <t>11.47</t>
  </si>
  <si>
    <t>10.6</t>
  </si>
  <si>
    <t>10.12</t>
  </si>
  <si>
    <t>9.72</t>
  </si>
  <si>
    <t>9.01</t>
  </si>
  <si>
    <t>8.62</t>
  </si>
  <si>
    <t>8.3</t>
  </si>
  <si>
    <t>8.0</t>
  </si>
  <si>
    <t>7.64</t>
  </si>
  <si>
    <t>7.38</t>
  </si>
  <si>
    <t>30.09</t>
  </si>
  <si>
    <t>36.59</t>
  </si>
  <si>
    <t>38.57</t>
  </si>
  <si>
    <t>41.68</t>
  </si>
  <si>
    <t>20.9</t>
  </si>
  <si>
    <t>13.16</t>
  </si>
  <si>
    <t>8.49</t>
  </si>
  <si>
    <t>7.12</t>
  </si>
  <si>
    <t>7.69</t>
  </si>
  <si>
    <t>10.27</t>
  </si>
  <si>
    <t>9.83</t>
  </si>
  <si>
    <t>10.64</t>
  </si>
  <si>
    <t>10.06</t>
  </si>
  <si>
    <t>10.26</t>
  </si>
  <si>
    <t>8.15</t>
  </si>
  <si>
    <t>8.2</t>
  </si>
  <si>
    <t>9.28</t>
  </si>
  <si>
    <t>8.6</t>
  </si>
  <si>
    <t>7.11</t>
  </si>
  <si>
    <t>6.73</t>
  </si>
  <si>
    <t>5.46</t>
  </si>
  <si>
    <t>4.65</t>
  </si>
  <si>
    <t>3.84</t>
  </si>
  <si>
    <t>24.63</t>
  </si>
  <si>
    <t>23.0</t>
  </si>
  <si>
    <t>22.29</t>
  </si>
  <si>
    <t>19.89</t>
  </si>
  <si>
    <t>18.34</t>
  </si>
  <si>
    <t>17.3</t>
  </si>
  <si>
    <t>21.97</t>
  </si>
  <si>
    <t>22.89</t>
  </si>
  <si>
    <t>20.25</t>
  </si>
  <si>
    <t>21.89</t>
  </si>
  <si>
    <t>18.5</t>
  </si>
  <si>
    <t>16.89</t>
  </si>
  <si>
    <t>15.99</t>
  </si>
  <si>
    <t>11.04</t>
  </si>
  <si>
    <t>23.94</t>
  </si>
  <si>
    <t>26.4</t>
  </si>
  <si>
    <t>30.55</t>
  </si>
  <si>
    <t>31.54</t>
  </si>
  <si>
    <t>32.65</t>
  </si>
  <si>
    <t>31.24</t>
  </si>
  <si>
    <t>22.63</t>
  </si>
  <si>
    <t>28.99</t>
  </si>
  <si>
    <t>30.4</t>
  </si>
  <si>
    <t>28.59</t>
  </si>
  <si>
    <t>30.93</t>
  </si>
  <si>
    <t>30.88</t>
  </si>
  <si>
    <t>32.75</t>
  </si>
  <si>
    <t>30.48</t>
  </si>
  <si>
    <t>19.14</t>
  </si>
  <si>
    <t>15.31</t>
  </si>
  <si>
    <t>14.33</t>
  </si>
  <si>
    <t>17.5</t>
  </si>
  <si>
    <t>14.76</t>
  </si>
  <si>
    <t>11.93</t>
  </si>
  <si>
    <t>10.47</t>
  </si>
  <si>
    <t>10.17</t>
  </si>
  <si>
    <t>9.59</t>
  </si>
  <si>
    <t>9.02</t>
  </si>
  <si>
    <t>8.45</t>
  </si>
  <si>
    <t>7.87</t>
  </si>
  <si>
    <t>7.3</t>
  </si>
  <si>
    <t>6.15</t>
  </si>
  <si>
    <t>5.58</t>
  </si>
  <si>
    <t>5.01</t>
  </si>
  <si>
    <t>23.53</t>
  </si>
  <si>
    <t>19.56</t>
  </si>
  <si>
    <t>18.02</t>
  </si>
  <si>
    <t>17.66</t>
  </si>
  <si>
    <t>12.61</t>
  </si>
  <si>
    <t>12.74</t>
  </si>
  <si>
    <t>12.33</t>
  </si>
  <si>
    <t>11.56</t>
  </si>
  <si>
    <t>10.82</t>
  </si>
  <si>
    <t>10.23</t>
  </si>
  <si>
    <t>9.97</t>
  </si>
  <si>
    <t>9.78</t>
  </si>
  <si>
    <t>24.64</t>
  </si>
  <si>
    <t>23.55</t>
  </si>
  <si>
    <t>22.09</t>
  </si>
  <si>
    <t>20.13</t>
  </si>
  <si>
    <t>21.14</t>
  </si>
  <si>
    <t>16.86</t>
  </si>
  <si>
    <t>15.94</t>
  </si>
  <si>
    <t>26.05</t>
  </si>
  <si>
    <t>26.3</t>
  </si>
  <si>
    <t>26.24</t>
  </si>
  <si>
    <t>26.33</t>
  </si>
  <si>
    <t>42.69</t>
  </si>
  <si>
    <t>51.89</t>
  </si>
  <si>
    <t>27.32</t>
  </si>
  <si>
    <t>25.64</t>
  </si>
  <si>
    <t>28.11</t>
  </si>
  <si>
    <t>29.25</t>
  </si>
  <si>
    <t>27.89</t>
  </si>
  <si>
    <t>18.29</t>
  </si>
  <si>
    <t>14.3</t>
  </si>
  <si>
    <t>15.17</t>
  </si>
  <si>
    <t>24.81</t>
  </si>
  <si>
    <t>26.17</t>
  </si>
  <si>
    <t>28.38</t>
  </si>
  <si>
    <t>22.26</t>
  </si>
  <si>
    <t>16.49</t>
  </si>
  <si>
    <t>15.79</t>
  </si>
  <si>
    <t>16.1</t>
  </si>
  <si>
    <t>12.69</t>
  </si>
  <si>
    <t>11.24</t>
  </si>
  <si>
    <t>9.19</t>
  </si>
  <si>
    <t>6.58</t>
  </si>
  <si>
    <t>23.54</t>
  </si>
  <si>
    <t>23.01</t>
  </si>
  <si>
    <t>21.19</t>
  </si>
  <si>
    <t>20.75</t>
  </si>
  <si>
    <t>18.88</t>
  </si>
  <si>
    <t>17.29</t>
  </si>
  <si>
    <t>16.9</t>
  </si>
  <si>
    <t>15.57</t>
  </si>
  <si>
    <t>15.44</t>
  </si>
  <si>
    <t>15.82</t>
  </si>
  <si>
    <t>15.12</t>
  </si>
  <si>
    <t>12.91</t>
  </si>
  <si>
    <t>12.65</t>
  </si>
  <si>
    <t>22.99</t>
  </si>
  <si>
    <t>20.03</t>
  </si>
  <si>
    <t>19.39</t>
  </si>
  <si>
    <t>16.51</t>
  </si>
  <si>
    <t>13.3</t>
  </si>
  <si>
    <t>10.09</t>
  </si>
  <si>
    <t>9.08</t>
  </si>
  <si>
    <t>6.03</t>
  </si>
  <si>
    <t>4.26</t>
  </si>
  <si>
    <t>3.52</t>
  </si>
  <si>
    <t>2.77</t>
  </si>
  <si>
    <t>1.28</t>
  </si>
  <si>
    <t>1.13</t>
  </si>
  <si>
    <t>1.05</t>
  </si>
  <si>
    <t>0.82</t>
  </si>
  <si>
    <t>0.75</t>
  </si>
  <si>
    <t>0.67</t>
  </si>
  <si>
    <t>13.1</t>
  </si>
  <si>
    <t>14.39</t>
  </si>
  <si>
    <t>15.27</t>
  </si>
  <si>
    <t>10.16</t>
  </si>
  <si>
    <t>9.77</t>
  </si>
  <si>
    <t>11.78</t>
  </si>
  <si>
    <t>NIC</t>
  </si>
  <si>
    <t>Nicaragua</t>
  </si>
  <si>
    <t>24.89</t>
  </si>
  <si>
    <t>16.22</t>
  </si>
  <si>
    <t>15.69</t>
  </si>
  <si>
    <t>15.41</t>
  </si>
  <si>
    <t>15.71</t>
  </si>
  <si>
    <t>23.03</t>
  </si>
  <si>
    <t>22.15</t>
  </si>
  <si>
    <t>21.7</t>
  </si>
  <si>
    <t>22.61</t>
  </si>
  <si>
    <t>24.83</t>
  </si>
  <si>
    <t>24.45</t>
  </si>
  <si>
    <t>24.93</t>
  </si>
  <si>
    <t>22.45</t>
  </si>
  <si>
    <t>21.46</t>
  </si>
  <si>
    <t>18.54</t>
  </si>
  <si>
    <t>14.16</t>
  </si>
  <si>
    <t>15.93</t>
  </si>
  <si>
    <t>15.34</t>
  </si>
  <si>
    <t>13.34</t>
  </si>
  <si>
    <t>10.18</t>
  </si>
  <si>
    <t>10.03</t>
  </si>
  <si>
    <t>7.35</t>
  </si>
  <si>
    <t>8.58</t>
  </si>
  <si>
    <t>11.19</t>
  </si>
  <si>
    <t>2.76</t>
  </si>
  <si>
    <t>7.33</t>
  </si>
  <si>
    <t>23.78</t>
  </si>
  <si>
    <t>23.09</t>
  </si>
  <si>
    <t>21.23</t>
  </si>
  <si>
    <t>20.07</t>
  </si>
  <si>
    <t>20.62</t>
  </si>
  <si>
    <t>21.37</t>
  </si>
  <si>
    <t>21.36</t>
  </si>
  <si>
    <t>22.73</t>
  </si>
  <si>
    <t>19.82</t>
  </si>
  <si>
    <t>21.11</t>
  </si>
  <si>
    <t>19.86</t>
  </si>
  <si>
    <t>20.41</t>
  </si>
  <si>
    <t>18.63</t>
  </si>
  <si>
    <t>17.87</t>
  </si>
  <si>
    <t>16.27</t>
  </si>
  <si>
    <t>15.14</t>
  </si>
  <si>
    <t>15.67</t>
  </si>
  <si>
    <t>13.8</t>
  </si>
  <si>
    <t>13.84</t>
  </si>
  <si>
    <t>13.56</t>
  </si>
  <si>
    <t>13.25</t>
  </si>
  <si>
    <t>12.73</t>
  </si>
  <si>
    <t>23.33</t>
  </si>
  <si>
    <t>23.02</t>
  </si>
  <si>
    <t>22.17</t>
  </si>
  <si>
    <t>19.45</t>
  </si>
  <si>
    <t>18.47</t>
  </si>
  <si>
    <t>20.64</t>
  </si>
  <si>
    <t>23.3</t>
  </si>
  <si>
    <t>19.93</t>
  </si>
  <si>
    <t>18.16</t>
  </si>
  <si>
    <t>18.06</t>
  </si>
  <si>
    <t>17.39</t>
  </si>
  <si>
    <t>16.09</t>
  </si>
  <si>
    <t>15.13</t>
  </si>
  <si>
    <t>14.43</t>
  </si>
  <si>
    <t>14.1</t>
  </si>
  <si>
    <t>11.66</t>
  </si>
  <si>
    <t>19.28</t>
  </si>
  <si>
    <t>17.98</t>
  </si>
  <si>
    <t>14.14</t>
  </si>
  <si>
    <t>13.54</t>
  </si>
  <si>
    <t>12.85</t>
  </si>
  <si>
    <t>10.98</t>
  </si>
  <si>
    <t>9.51</t>
  </si>
  <si>
    <t>9.25</t>
  </si>
  <si>
    <t>9.55</t>
  </si>
  <si>
    <t>8.96</t>
  </si>
  <si>
    <t>8.57</t>
  </si>
  <si>
    <t>8.51</t>
  </si>
  <si>
    <t>8.65</t>
  </si>
  <si>
    <t>10.24</t>
  </si>
  <si>
    <t>10.29</t>
  </si>
  <si>
    <t>12.81</t>
  </si>
  <si>
    <t>14.67</t>
  </si>
  <si>
    <t>CAF</t>
  </si>
  <si>
    <t>Central African Republic</t>
  </si>
  <si>
    <t>20.48</t>
  </si>
  <si>
    <t>22.38</t>
  </si>
  <si>
    <t>18.57</t>
  </si>
  <si>
    <t>21.45</t>
  </si>
  <si>
    <t>19.65</t>
  </si>
  <si>
    <t>20.17</t>
  </si>
  <si>
    <t>19.97</t>
  </si>
  <si>
    <t>19.87</t>
  </si>
  <si>
    <t>22.68</t>
  </si>
  <si>
    <t>18.21</t>
  </si>
  <si>
    <t>17.46</t>
  </si>
  <si>
    <t>18.08</t>
  </si>
  <si>
    <t>16.74</t>
  </si>
  <si>
    <t>16.64</t>
  </si>
  <si>
    <t>17.06</t>
  </si>
  <si>
    <t>13.94</t>
  </si>
  <si>
    <t>25.78</t>
  </si>
  <si>
    <t>25.41</t>
  </si>
  <si>
    <t>24.99</t>
  </si>
  <si>
    <t>20.34</t>
  </si>
  <si>
    <t>19.15</t>
  </si>
  <si>
    <t>16.12</t>
  </si>
  <si>
    <t>15.75</t>
  </si>
  <si>
    <t>21.78</t>
  </si>
  <si>
    <t>21.39</t>
  </si>
  <si>
    <t>14.6</t>
  </si>
  <si>
    <t>13.61</t>
  </si>
  <si>
    <t>21.84</t>
  </si>
  <si>
    <t>24.2</t>
  </si>
  <si>
    <t>25.73</t>
  </si>
  <si>
    <t>25.47</t>
  </si>
  <si>
    <t>24.24</t>
  </si>
  <si>
    <t>21.8</t>
  </si>
  <si>
    <t>24.05</t>
  </si>
  <si>
    <t>23.68</t>
  </si>
  <si>
    <t>28.56</t>
  </si>
  <si>
    <t>25.39</t>
  </si>
  <si>
    <t>27.76</t>
  </si>
  <si>
    <t>27.77</t>
  </si>
  <si>
    <t>25.79</t>
  </si>
  <si>
    <t>25.34</t>
  </si>
  <si>
    <t>25.28</t>
  </si>
  <si>
    <t>25.6</t>
  </si>
  <si>
    <t>25.52</t>
  </si>
  <si>
    <t>21.69</t>
  </si>
  <si>
    <t>22.12</t>
  </si>
  <si>
    <t>JOR</t>
  </si>
  <si>
    <t>Jordan</t>
  </si>
  <si>
    <t>20.22</t>
  </si>
  <si>
    <t>17.16</t>
  </si>
  <si>
    <t>14.83</t>
  </si>
  <si>
    <t>14.81</t>
  </si>
  <si>
    <t>14.12</t>
  </si>
  <si>
    <t>13.85</t>
  </si>
  <si>
    <t>9.87</t>
  </si>
  <si>
    <t>29.33</t>
  </si>
  <si>
    <t>29.31</t>
  </si>
  <si>
    <t>36.23</t>
  </si>
  <si>
    <t>36.81</t>
  </si>
  <si>
    <t>37.61</t>
  </si>
  <si>
    <t>43.23</t>
  </si>
  <si>
    <t>51.0</t>
  </si>
  <si>
    <t>19.26</t>
  </si>
  <si>
    <t>17.99</t>
  </si>
  <si>
    <t>15.22</t>
  </si>
  <si>
    <t>14.51</t>
  </si>
  <si>
    <t>12.24</t>
  </si>
  <si>
    <t>11.45</t>
  </si>
  <si>
    <t>10.92</t>
  </si>
  <si>
    <t>10.0</t>
  </si>
  <si>
    <t>9.61</t>
  </si>
  <si>
    <t>8.97</t>
  </si>
  <si>
    <t>8.42</t>
  </si>
  <si>
    <t>7.09</t>
  </si>
  <si>
    <t>6.48</t>
  </si>
  <si>
    <t>5.87</t>
  </si>
  <si>
    <t>5.45</t>
  </si>
  <si>
    <t>5.05</t>
  </si>
  <si>
    <t>24.78</t>
  </si>
  <si>
    <t>24.14</t>
  </si>
  <si>
    <t>31.13</t>
  </si>
  <si>
    <t>31.93</t>
  </si>
  <si>
    <t>28.06</t>
  </si>
  <si>
    <t>21.92</t>
  </si>
  <si>
    <t>19.09</t>
  </si>
  <si>
    <t>17.64</t>
  </si>
  <si>
    <t>15.95</t>
  </si>
  <si>
    <t>14.42</t>
  </si>
  <si>
    <t>20.35</t>
  </si>
  <si>
    <t>20.39</t>
  </si>
  <si>
    <t>18.09</t>
  </si>
  <si>
    <t>17.57</t>
  </si>
  <si>
    <t>14.53</t>
  </si>
  <si>
    <t>13.72</t>
  </si>
  <si>
    <t>13.06</t>
  </si>
  <si>
    <t>12.36</t>
  </si>
  <si>
    <t>11.07</t>
  </si>
  <si>
    <t>10.65</t>
  </si>
  <si>
    <t>10.01</t>
  </si>
  <si>
    <t>9.64</t>
  </si>
  <si>
    <t>9.14</t>
  </si>
  <si>
    <t>8.83</t>
  </si>
  <si>
    <t>8.5</t>
  </si>
  <si>
    <t>8.19</t>
  </si>
  <si>
    <t>7.58</t>
  </si>
  <si>
    <t>20.43</t>
  </si>
  <si>
    <t>23.17</t>
  </si>
  <si>
    <t>23.63</t>
  </si>
  <si>
    <t>15.11</t>
  </si>
  <si>
    <t>11.92</t>
  </si>
  <si>
    <t>12.27</t>
  </si>
  <si>
    <t>12.72</t>
  </si>
  <si>
    <t>N/A</t>
  </si>
  <si>
    <t>25.98</t>
  </si>
  <si>
    <t>28.71</t>
  </si>
  <si>
    <t>19.02</t>
  </si>
  <si>
    <t>28.55</t>
  </si>
  <si>
    <t>32.28</t>
  </si>
  <si>
    <t>31.28</t>
  </si>
  <si>
    <t>34.37</t>
  </si>
  <si>
    <t>35.01</t>
  </si>
  <si>
    <t>39.93</t>
  </si>
  <si>
    <t>21.12</t>
  </si>
  <si>
    <t>45.88</t>
  </si>
  <si>
    <t>47.33</t>
  </si>
  <si>
    <t>63.69</t>
  </si>
  <si>
    <t>68.93</t>
  </si>
  <si>
    <t>63.5</t>
  </si>
  <si>
    <t>MDG</t>
  </si>
  <si>
    <t>Madagascar</t>
  </si>
  <si>
    <t>20.78</t>
  </si>
  <si>
    <t>20.05</t>
  </si>
  <si>
    <t>19.5</t>
  </si>
  <si>
    <t>21.34</t>
  </si>
  <si>
    <t>20.93</t>
  </si>
  <si>
    <t>15.91</t>
  </si>
  <si>
    <t>14.9</t>
  </si>
  <si>
    <t>15.45</t>
  </si>
  <si>
    <t>15.89</t>
  </si>
  <si>
    <t>15.85</t>
  </si>
  <si>
    <t>16.31</t>
  </si>
  <si>
    <t>16.57</t>
  </si>
  <si>
    <t>14.78</t>
  </si>
  <si>
    <t>14.89</t>
  </si>
  <si>
    <t>10.11</t>
  </si>
  <si>
    <t>9.43</t>
  </si>
  <si>
    <t>LKA</t>
  </si>
  <si>
    <t>Sri Lanka</t>
  </si>
  <si>
    <t>24.95</t>
  </si>
  <si>
    <t>15.15</t>
  </si>
  <si>
    <t>13.21</t>
  </si>
  <si>
    <t>13.98</t>
  </si>
  <si>
    <t>13.09</t>
  </si>
  <si>
    <t>12.82</t>
  </si>
  <si>
    <t>12.84</t>
  </si>
  <si>
    <t>10.25</t>
  </si>
  <si>
    <t>9.73</t>
  </si>
  <si>
    <t>8.47</t>
  </si>
  <si>
    <t>22.48</t>
  </si>
  <si>
    <t>21.85</t>
  </si>
  <si>
    <t>SOM</t>
  </si>
  <si>
    <t>Somalia</t>
  </si>
  <si>
    <t>21.72</t>
  </si>
  <si>
    <t>21.17</t>
  </si>
  <si>
    <t>20.6</t>
  </si>
  <si>
    <t>19.85</t>
  </si>
  <si>
    <t>16.42</t>
  </si>
  <si>
    <t>14.92</t>
  </si>
  <si>
    <t>16.3</t>
  </si>
  <si>
    <t>3.42</t>
  </si>
  <si>
    <t>3.91</t>
  </si>
  <si>
    <t>3.87</t>
  </si>
  <si>
    <t>4.39</t>
  </si>
  <si>
    <t>4.84</t>
  </si>
  <si>
    <t>4.62</t>
  </si>
  <si>
    <t>4.29</t>
  </si>
  <si>
    <t>4.4</t>
  </si>
  <si>
    <t>7.99</t>
  </si>
  <si>
    <t>5.07</t>
  </si>
  <si>
    <t>3.99</t>
  </si>
  <si>
    <t>3.72</t>
  </si>
  <si>
    <t>3.77</t>
  </si>
  <si>
    <t>4.59</t>
  </si>
  <si>
    <t>5.2</t>
  </si>
  <si>
    <t>4.92</t>
  </si>
  <si>
    <t>7.86</t>
  </si>
  <si>
    <t>9.62</t>
  </si>
  <si>
    <t>21.95</t>
  </si>
  <si>
    <t>16.77</t>
  </si>
  <si>
    <t>14.94</t>
  </si>
  <si>
    <t>14.57</t>
  </si>
  <si>
    <t>14.28</t>
  </si>
  <si>
    <t>12.46</t>
  </si>
  <si>
    <t>12.43</t>
  </si>
  <si>
    <t>12.35</t>
  </si>
  <si>
    <t>9.1</t>
  </si>
  <si>
    <t>8.91</t>
  </si>
  <si>
    <t>20.06</t>
  </si>
  <si>
    <t>17.04</t>
  </si>
  <si>
    <t>13.73</t>
  </si>
  <si>
    <t>11.6</t>
  </si>
  <si>
    <t>12.22</t>
  </si>
  <si>
    <t>10.21</t>
  </si>
  <si>
    <t>9.21</t>
  </si>
  <si>
    <t>8.69</t>
  </si>
  <si>
    <t>8.67</t>
  </si>
  <si>
    <t>12.29</t>
  </si>
  <si>
    <t>9.52</t>
  </si>
  <si>
    <t>9.84</t>
  </si>
  <si>
    <t>10.14</t>
  </si>
  <si>
    <t>27.95</t>
  </si>
  <si>
    <t>28.93</t>
  </si>
  <si>
    <t>23.51</t>
  </si>
  <si>
    <t>23.39</t>
  </si>
  <si>
    <t>39.02</t>
  </si>
  <si>
    <t>19.95</t>
  </si>
  <si>
    <t>19.9</t>
  </si>
  <si>
    <t>23.44</t>
  </si>
  <si>
    <t>21.33</t>
  </si>
  <si>
    <t>19.1</t>
  </si>
  <si>
    <t>URY</t>
  </si>
  <si>
    <t>Uruguay</t>
  </si>
  <si>
    <t>25.09</t>
  </si>
  <si>
    <t>22.32</t>
  </si>
  <si>
    <t>17.14</t>
  </si>
  <si>
    <t>15.9</t>
  </si>
  <si>
    <t>12.66</t>
  </si>
  <si>
    <t>10.02</t>
  </si>
  <si>
    <t>9.27</t>
  </si>
  <si>
    <t>8.38</t>
  </si>
  <si>
    <t>7.89</t>
  </si>
  <si>
    <t>7.37</t>
  </si>
  <si>
    <t>7.74</t>
  </si>
  <si>
    <t>8.22</t>
  </si>
  <si>
    <t>9.9</t>
  </si>
  <si>
    <t>10.56</t>
  </si>
  <si>
    <t>19.19</t>
  </si>
  <si>
    <t>14.69</t>
  </si>
  <si>
    <t>GTM</t>
  </si>
  <si>
    <t>Guatemala</t>
  </si>
  <si>
    <t>21.25</t>
  </si>
  <si>
    <t>21.55</t>
  </si>
  <si>
    <t>20.15</t>
  </si>
  <si>
    <t>20.26</t>
  </si>
  <si>
    <t>26.55</t>
  </si>
  <si>
    <t>58.26</t>
  </si>
  <si>
    <t>46.92</t>
  </si>
  <si>
    <t>46.47</t>
  </si>
  <si>
    <t>56.34</t>
  </si>
  <si>
    <t>80.09</t>
  </si>
  <si>
    <t>83.66</t>
  </si>
  <si>
    <t>15.73</t>
  </si>
  <si>
    <t>14.49</t>
  </si>
  <si>
    <t>15.61</t>
  </si>
  <si>
    <t>13.13</t>
  </si>
  <si>
    <t>11.97</t>
  </si>
  <si>
    <t>11.73</t>
  </si>
  <si>
    <t>11.68</t>
  </si>
  <si>
    <t>22.71</t>
  </si>
  <si>
    <t>19.27</t>
  </si>
  <si>
    <t>18.77</t>
  </si>
  <si>
    <t>16.03</t>
  </si>
  <si>
    <t>15.25</t>
  </si>
  <si>
    <t>13.58</t>
  </si>
  <si>
    <t>11.37</t>
  </si>
  <si>
    <t>10.77</t>
  </si>
  <si>
    <t>9.22</t>
  </si>
  <si>
    <t>21.01</t>
  </si>
  <si>
    <t>18.92</t>
  </si>
  <si>
    <t>12.99</t>
  </si>
  <si>
    <t>11.34</t>
  </si>
  <si>
    <t>10.71</t>
  </si>
  <si>
    <t>10.67</t>
  </si>
  <si>
    <t>9.68</t>
  </si>
  <si>
    <t>8.25</t>
  </si>
  <si>
    <t>19.33</t>
  </si>
  <si>
    <t>16.97</t>
  </si>
  <si>
    <t>17.63</t>
  </si>
  <si>
    <t>15.96</t>
  </si>
  <si>
    <t>15.48</t>
  </si>
  <si>
    <t>15.72</t>
  </si>
  <si>
    <t>21.9</t>
  </si>
  <si>
    <t>21.38</t>
  </si>
  <si>
    <t>21.5</t>
  </si>
  <si>
    <t>19.59</t>
  </si>
  <si>
    <t>17.37</t>
  </si>
  <si>
    <t>10.39</t>
  </si>
  <si>
    <t>9.35</t>
  </si>
  <si>
    <t>10.43</t>
  </si>
  <si>
    <t>6.42</t>
  </si>
  <si>
    <t>7.5</t>
  </si>
  <si>
    <t>4.96</t>
  </si>
  <si>
    <t>4.01</t>
  </si>
  <si>
    <t>3.89</t>
  </si>
  <si>
    <t>3.78</t>
  </si>
  <si>
    <t>3.69</t>
  </si>
  <si>
    <t>3.61</t>
  </si>
  <si>
    <t>3.53</t>
  </si>
  <si>
    <t>3.43</t>
  </si>
  <si>
    <t>3.24</t>
  </si>
  <si>
    <t>24.68</t>
  </si>
  <si>
    <t>21.88</t>
  </si>
  <si>
    <t>15.47</t>
  </si>
  <si>
    <t>14.03</t>
  </si>
  <si>
    <t>14.04</t>
  </si>
  <si>
    <t>22.3</t>
  </si>
  <si>
    <t>22.47</t>
  </si>
  <si>
    <t>22.39</t>
  </si>
  <si>
    <t>19.72</t>
  </si>
  <si>
    <t>18.68</t>
  </si>
  <si>
    <t>22.01</t>
  </si>
  <si>
    <t>18.26</t>
  </si>
  <si>
    <t>15.3</t>
  </si>
  <si>
    <t>13.36</t>
  </si>
  <si>
    <t>20.65</t>
  </si>
  <si>
    <t>19.92</t>
  </si>
  <si>
    <t>17.72</t>
  </si>
  <si>
    <t>12.58</t>
  </si>
  <si>
    <t>11.06</t>
  </si>
  <si>
    <t>10.69</t>
  </si>
  <si>
    <t>10.33</t>
  </si>
  <si>
    <t>9.91</t>
  </si>
  <si>
    <t>9.48</t>
  </si>
  <si>
    <t>17.79</t>
  </si>
  <si>
    <t>23.16</t>
  </si>
  <si>
    <t>23.81</t>
  </si>
  <si>
    <t>23.08</t>
  </si>
  <si>
    <t>GHA</t>
  </si>
  <si>
    <t>Ghana</t>
  </si>
  <si>
    <t>16.75</t>
  </si>
  <si>
    <t>15.49</t>
  </si>
  <si>
    <t>14.09</t>
  </si>
  <si>
    <t>13.71</t>
  </si>
  <si>
    <t>8.33</t>
  </si>
  <si>
    <t>5.84</t>
  </si>
  <si>
    <t>6.31</t>
  </si>
  <si>
    <t>6.6</t>
  </si>
  <si>
    <t>5.38</t>
  </si>
  <si>
    <t>4.88</t>
  </si>
  <si>
    <t>5.82</t>
  </si>
  <si>
    <t>5.44</t>
  </si>
  <si>
    <t>3.6</t>
  </si>
  <si>
    <t>3.48</t>
  </si>
  <si>
    <t>3.18</t>
  </si>
  <si>
    <t>2.91</t>
  </si>
  <si>
    <t>2.7</t>
  </si>
  <si>
    <t>2.66</t>
  </si>
  <si>
    <t>2.26</t>
  </si>
  <si>
    <t>10.73</t>
  </si>
  <si>
    <t>14.25</t>
  </si>
  <si>
    <t>11.26</t>
  </si>
  <si>
    <t>10.87</t>
  </si>
  <si>
    <t>10.37</t>
  </si>
  <si>
    <t>10.08</t>
  </si>
  <si>
    <t>9.76</t>
  </si>
  <si>
    <t>9.46</t>
  </si>
  <si>
    <t>9.16</t>
  </si>
  <si>
    <t>8.89</t>
  </si>
  <si>
    <t>8.61</t>
  </si>
  <si>
    <t>8.34</t>
  </si>
  <si>
    <t>16.61</t>
  </si>
  <si>
    <t>17.91</t>
  </si>
  <si>
    <t>15.65</t>
  </si>
  <si>
    <t>11.62</t>
  </si>
  <si>
    <t>12.54</t>
  </si>
  <si>
    <t>15.0</t>
  </si>
  <si>
    <t>17.83</t>
  </si>
  <si>
    <t>BIH</t>
  </si>
  <si>
    <t>Bosnia and Herzegovina</t>
  </si>
  <si>
    <t>19.32</t>
  </si>
  <si>
    <t>10.4</t>
  </si>
  <si>
    <t>3.28</t>
  </si>
  <si>
    <t>3.06</t>
  </si>
  <si>
    <t>16.95</t>
  </si>
  <si>
    <t>17.77</t>
  </si>
  <si>
    <t>14.75</t>
  </si>
  <si>
    <t>13.78</t>
  </si>
  <si>
    <t>13.31</t>
  </si>
  <si>
    <t>9.96</t>
  </si>
  <si>
    <t>10.8</t>
  </si>
  <si>
    <t>7.9</t>
  </si>
  <si>
    <t>19.58</t>
  </si>
  <si>
    <t>18.7</t>
  </si>
  <si>
    <t>14.88</t>
  </si>
  <si>
    <t>14.73</t>
  </si>
  <si>
    <t>12.68</t>
  </si>
  <si>
    <t>15.62</t>
  </si>
  <si>
    <t>11.01</t>
  </si>
  <si>
    <t>7.83</t>
  </si>
  <si>
    <t>11.91</t>
  </si>
  <si>
    <t>10.5</t>
  </si>
  <si>
    <t>9.86</t>
  </si>
  <si>
    <t>9.12</t>
  </si>
  <si>
    <t>9.38</t>
  </si>
  <si>
    <t>9.56</t>
  </si>
  <si>
    <t>19.99</t>
  </si>
  <si>
    <t>19.25</t>
  </si>
  <si>
    <t>21.43</t>
  </si>
  <si>
    <t>19.67</t>
  </si>
  <si>
    <t>18.82</t>
  </si>
  <si>
    <t>20.71</t>
  </si>
  <si>
    <t>17.1</t>
  </si>
  <si>
    <t>16.93</t>
  </si>
  <si>
    <t>14.4</t>
  </si>
  <si>
    <t>13.79</t>
  </si>
  <si>
    <t>21.32</t>
  </si>
  <si>
    <t>24.44</t>
  </si>
  <si>
    <t>22.53</t>
  </si>
  <si>
    <t>22.74</t>
  </si>
  <si>
    <t>9.36</t>
  </si>
  <si>
    <t>10.38</t>
  </si>
  <si>
    <t>10.42</t>
  </si>
  <si>
    <t>17.73</t>
  </si>
  <si>
    <t>19.17</t>
  </si>
  <si>
    <t>16.78</t>
  </si>
  <si>
    <t>15.06</t>
  </si>
  <si>
    <t>14.2</t>
  </si>
  <si>
    <t>14.23</t>
  </si>
  <si>
    <t>16.01</t>
  </si>
  <si>
    <t>11.27</t>
  </si>
  <si>
    <t>34.98</t>
  </si>
  <si>
    <t>20.87</t>
  </si>
  <si>
    <t>16.26</t>
  </si>
  <si>
    <t>17.05</t>
  </si>
  <si>
    <t>10.78</t>
  </si>
  <si>
    <t>13.63</t>
  </si>
  <si>
    <t>11.22</t>
  </si>
  <si>
    <t>16.81</t>
  </si>
  <si>
    <t>12.64</t>
  </si>
  <si>
    <t>11.75</t>
  </si>
  <si>
    <t>11.32</t>
  </si>
  <si>
    <t>4.86</t>
  </si>
  <si>
    <t>4.02</t>
  </si>
  <si>
    <t>2.59</t>
  </si>
  <si>
    <t>0.83</t>
  </si>
  <si>
    <t>-0.25</t>
  </si>
  <si>
    <t>-0.39</t>
  </si>
  <si>
    <t>-0.66</t>
  </si>
  <si>
    <t>-0.24</t>
  </si>
  <si>
    <t>-1.99</t>
  </si>
  <si>
    <t>24.34</t>
  </si>
  <si>
    <t>29.16</t>
  </si>
  <si>
    <t>32.01</t>
  </si>
  <si>
    <t>19.91</t>
  </si>
  <si>
    <t>19.06</t>
  </si>
  <si>
    <t>17.65</t>
  </si>
  <si>
    <t>14.31</t>
  </si>
  <si>
    <t>16.68</t>
  </si>
  <si>
    <t>8.08</t>
  </si>
  <si>
    <t>9.49</t>
  </si>
  <si>
    <t>8.93</t>
  </si>
  <si>
    <t>8.43</t>
  </si>
  <si>
    <t>19.94</t>
  </si>
  <si>
    <t>21.81</t>
  </si>
  <si>
    <t>18.8</t>
  </si>
  <si>
    <t>21.0</t>
  </si>
  <si>
    <t>19.3</t>
  </si>
  <si>
    <t>18.32</t>
  </si>
  <si>
    <t>17.28</t>
  </si>
  <si>
    <t>7.51</t>
  </si>
  <si>
    <t>6.69</t>
  </si>
  <si>
    <t>6.49</t>
  </si>
  <si>
    <t>CUB</t>
  </si>
  <si>
    <t>Cuba</t>
  </si>
  <si>
    <t>14.99</t>
  </si>
  <si>
    <t>13.53</t>
  </si>
  <si>
    <t>13.11</t>
  </si>
  <si>
    <t>13.42</t>
  </si>
  <si>
    <t>13.03</t>
  </si>
  <si>
    <t>10.62</t>
  </si>
  <si>
    <t>17.88</t>
  </si>
  <si>
    <t>15.32</t>
  </si>
  <si>
    <t>26.77</t>
  </si>
  <si>
    <t>25.72</t>
  </si>
  <si>
    <t>31.58</t>
  </si>
  <si>
    <t>15.78</t>
  </si>
  <si>
    <t>9.58</t>
  </si>
  <si>
    <t>8.26</t>
  </si>
  <si>
    <t>8.16</t>
  </si>
  <si>
    <t>7.52</t>
  </si>
  <si>
    <t>7.32</t>
  </si>
  <si>
    <t>7.0</t>
  </si>
  <si>
    <t>13.81</t>
  </si>
  <si>
    <t>12.05</t>
  </si>
  <si>
    <t>13.96</t>
  </si>
  <si>
    <t>11.12</t>
  </si>
  <si>
    <t>9.04</t>
  </si>
  <si>
    <t>7.15</t>
  </si>
  <si>
    <t>5.35</t>
  </si>
  <si>
    <t>4.44</t>
  </si>
  <si>
    <t>3.54</t>
  </si>
  <si>
    <t>2.15</t>
  </si>
  <si>
    <t>1.45</t>
  </si>
  <si>
    <t>0.76</t>
  </si>
  <si>
    <t>0.06</t>
  </si>
  <si>
    <t>0.05</t>
  </si>
  <si>
    <t>0.04</t>
  </si>
  <si>
    <t>0.03</t>
  </si>
  <si>
    <t>3.5</t>
  </si>
  <si>
    <t>3.34</t>
  </si>
  <si>
    <t>2.71</t>
  </si>
  <si>
    <t>2.55</t>
  </si>
  <si>
    <t>2.42</t>
  </si>
  <si>
    <t>2.16</t>
  </si>
  <si>
    <t>1.9</t>
  </si>
  <si>
    <t>1.58</t>
  </si>
  <si>
    <t>1.49</t>
  </si>
  <si>
    <t>1.16</t>
  </si>
  <si>
    <t>1.01</t>
  </si>
  <si>
    <t>0.96</t>
  </si>
  <si>
    <t>0.87</t>
  </si>
  <si>
    <t>0.85</t>
  </si>
  <si>
    <t>0.79</t>
  </si>
  <si>
    <t>0.63</t>
  </si>
  <si>
    <t>0.61</t>
  </si>
  <si>
    <t>0.59</t>
  </si>
  <si>
    <t>0.55</t>
  </si>
  <si>
    <t>SEN</t>
  </si>
  <si>
    <t>Senegal</t>
  </si>
  <si>
    <t>17.38</t>
  </si>
  <si>
    <t>14.36</t>
  </si>
  <si>
    <t>13.04</t>
  </si>
  <si>
    <t>10.86</t>
  </si>
  <si>
    <t>8.85</t>
  </si>
  <si>
    <t>7.65</t>
  </si>
  <si>
    <t>7.45</t>
  </si>
  <si>
    <t>7.22</t>
  </si>
  <si>
    <t>8.81</t>
  </si>
  <si>
    <t>8.55</t>
  </si>
  <si>
    <t>8.9</t>
  </si>
  <si>
    <t>9.03</t>
  </si>
  <si>
    <t>18.53</t>
  </si>
  <si>
    <t>14.52</t>
  </si>
  <si>
    <t>6.84</t>
  </si>
  <si>
    <t>4.8</t>
  </si>
  <si>
    <t>3.37</t>
  </si>
  <si>
    <t>3.56</t>
  </si>
  <si>
    <t>3.66</t>
  </si>
  <si>
    <t>4.24</t>
  </si>
  <si>
    <t>16.4</t>
  </si>
  <si>
    <t>15.53</t>
  </si>
  <si>
    <t>14.47</t>
  </si>
  <si>
    <t>11.31</t>
  </si>
  <si>
    <t>11.88</t>
  </si>
  <si>
    <t>11.86</t>
  </si>
  <si>
    <t>13.08</t>
  </si>
  <si>
    <t>14.8</t>
  </si>
  <si>
    <t>13.55</t>
  </si>
  <si>
    <t>12.6</t>
  </si>
  <si>
    <t>12.7</t>
  </si>
  <si>
    <t>18.36</t>
  </si>
  <si>
    <t>12.0</t>
  </si>
  <si>
    <t>11.15</t>
  </si>
  <si>
    <t>11.29</t>
  </si>
  <si>
    <t>10.85</t>
  </si>
  <si>
    <t>10.58</t>
  </si>
  <si>
    <t>15.33</t>
  </si>
  <si>
    <t>6.18</t>
  </si>
  <si>
    <t>5.22</t>
  </si>
  <si>
    <t>4.69</t>
  </si>
  <si>
    <t>5.14</t>
  </si>
  <si>
    <t>4.35</t>
  </si>
  <si>
    <t>4.63</t>
  </si>
  <si>
    <t>3.11</t>
  </si>
  <si>
    <t>4.43</t>
  </si>
  <si>
    <t>4.73</t>
  </si>
  <si>
    <t>12.41</t>
  </si>
  <si>
    <t>11.57</t>
  </si>
  <si>
    <t>12.12</t>
  </si>
  <si>
    <t>11.95</t>
  </si>
  <si>
    <t>10.52</t>
  </si>
  <si>
    <t>4.82</t>
  </si>
  <si>
    <t>3.82</t>
  </si>
  <si>
    <t>6.72</t>
  </si>
  <si>
    <t>7.57</t>
  </si>
  <si>
    <t>6.94</t>
  </si>
  <si>
    <t>15.66</t>
  </si>
  <si>
    <t>17.33</t>
  </si>
  <si>
    <t>17.23</t>
  </si>
  <si>
    <t>9.79</t>
  </si>
  <si>
    <t>4.71</t>
  </si>
  <si>
    <t>0.72</t>
  </si>
  <si>
    <t>0.24</t>
  </si>
  <si>
    <t>0.16</t>
  </si>
  <si>
    <t>0.15</t>
  </si>
  <si>
    <t>0.12</t>
  </si>
  <si>
    <t>0.14</t>
  </si>
  <si>
    <t>0.1</t>
  </si>
  <si>
    <t>0.08</t>
  </si>
  <si>
    <t>0.09</t>
  </si>
  <si>
    <t>0.11</t>
  </si>
  <si>
    <t>0.13</t>
  </si>
  <si>
    <t>COG</t>
  </si>
  <si>
    <t>Congo</t>
  </si>
  <si>
    <t>14.05</t>
  </si>
  <si>
    <t>11.84</t>
  </si>
  <si>
    <t>11.09</t>
  </si>
  <si>
    <t>12.4</t>
  </si>
  <si>
    <t>18.04</t>
  </si>
  <si>
    <t>10.79</t>
  </si>
  <si>
    <t>9.23</t>
  </si>
  <si>
    <t>7.02</t>
  </si>
  <si>
    <t>4.7</t>
  </si>
  <si>
    <t>5.5</t>
  </si>
  <si>
    <t>3.04</t>
  </si>
  <si>
    <t>2.86</t>
  </si>
  <si>
    <t>3.63</t>
  </si>
  <si>
    <t>2.96</t>
  </si>
  <si>
    <t>3.32</t>
  </si>
  <si>
    <t>1.47</t>
  </si>
  <si>
    <t>18.17</t>
  </si>
  <si>
    <t>17.7</t>
  </si>
  <si>
    <t>17.81</t>
  </si>
  <si>
    <t>GIN</t>
  </si>
  <si>
    <t>Guinea</t>
  </si>
  <si>
    <t>16.11</t>
  </si>
  <si>
    <t>13.0</t>
  </si>
  <si>
    <t>9.06</t>
  </si>
  <si>
    <t>7.96</t>
  </si>
  <si>
    <t>7.24</t>
  </si>
  <si>
    <t>7.43</t>
  </si>
  <si>
    <t>6.35</t>
  </si>
  <si>
    <t>6.61</t>
  </si>
  <si>
    <t>6.41</t>
  </si>
  <si>
    <t>5.77</t>
  </si>
  <si>
    <t>5.43</t>
  </si>
  <si>
    <t>14.19</t>
  </si>
  <si>
    <t>11.5</t>
  </si>
  <si>
    <t>6.8</t>
  </si>
  <si>
    <t>6.06</t>
  </si>
  <si>
    <t>7.01</t>
  </si>
  <si>
    <t>7.31</t>
  </si>
  <si>
    <t>6.1</t>
  </si>
  <si>
    <t>6.32</t>
  </si>
  <si>
    <t>5.79</t>
  </si>
  <si>
    <t>5.29</t>
  </si>
  <si>
    <t>5.34</t>
  </si>
  <si>
    <t>5.31</t>
  </si>
  <si>
    <t>9.81</t>
  </si>
  <si>
    <t>9.6</t>
  </si>
  <si>
    <t>8.82</t>
  </si>
  <si>
    <t>15.42</t>
  </si>
  <si>
    <t>9.32</t>
  </si>
  <si>
    <t>12.21</t>
  </si>
  <si>
    <t>10.49</t>
  </si>
  <si>
    <t>7.85</t>
  </si>
  <si>
    <t>6.27</t>
  </si>
  <si>
    <t>5.36</t>
  </si>
  <si>
    <t>3.19</t>
  </si>
  <si>
    <t>2.8</t>
  </si>
  <si>
    <t>2.65</t>
  </si>
  <si>
    <t>2.21</t>
  </si>
  <si>
    <t>2.41</t>
  </si>
  <si>
    <t>2.67</t>
  </si>
  <si>
    <t>2.83</t>
  </si>
  <si>
    <t>2.5</t>
  </si>
  <si>
    <t>1.78</t>
  </si>
  <si>
    <t>1.7</t>
  </si>
  <si>
    <t>1.64</t>
  </si>
  <si>
    <t>-0.83</t>
  </si>
  <si>
    <t>-1.72</t>
  </si>
  <si>
    <t>-2.02</t>
  </si>
  <si>
    <t>-2.09</t>
  </si>
  <si>
    <t>-1.51</t>
  </si>
  <si>
    <t>-1.88</t>
  </si>
  <si>
    <t>-1.67</t>
  </si>
  <si>
    <t>-1.9</t>
  </si>
  <si>
    <t>-1.22</t>
  </si>
  <si>
    <t>1.38</t>
  </si>
  <si>
    <t>1.27</t>
  </si>
  <si>
    <t>-0.14</t>
  </si>
  <si>
    <t>-0.2</t>
  </si>
  <si>
    <t>-0.32</t>
  </si>
  <si>
    <t>-0.88</t>
  </si>
  <si>
    <t>13.9</t>
  </si>
  <si>
    <t>8.68</t>
  </si>
  <si>
    <t>9.05</t>
  </si>
  <si>
    <t>8.21</t>
  </si>
  <si>
    <t>8.36</t>
  </si>
  <si>
    <t>19.47</t>
  </si>
  <si>
    <t>14.65</t>
  </si>
  <si>
    <t>21.49</t>
  </si>
  <si>
    <t>18.56</t>
  </si>
  <si>
    <t>17.53</t>
  </si>
  <si>
    <t>16.72</t>
  </si>
  <si>
    <t>17.03</t>
  </si>
  <si>
    <t>19.61</t>
  </si>
  <si>
    <t>10.66</t>
  </si>
  <si>
    <t>11.44</t>
  </si>
  <si>
    <t>8.99</t>
  </si>
  <si>
    <t>6.02</t>
  </si>
  <si>
    <t>5.88</t>
  </si>
  <si>
    <t>4.93</t>
  </si>
  <si>
    <t>4.64</t>
  </si>
  <si>
    <t>4.23</t>
  </si>
  <si>
    <t>3.41</t>
  </si>
  <si>
    <t>BEN</t>
  </si>
  <si>
    <t>Benin</t>
  </si>
  <si>
    <t>12.45</t>
  </si>
  <si>
    <t>15.07</t>
  </si>
  <si>
    <t>6.64</t>
  </si>
  <si>
    <t>5.86</t>
  </si>
  <si>
    <t>4.28</t>
  </si>
  <si>
    <t>3.49</t>
  </si>
  <si>
    <t>2.84</t>
  </si>
  <si>
    <t>1.55</t>
  </si>
  <si>
    <t>0.9</t>
  </si>
  <si>
    <t>0.26</t>
  </si>
  <si>
    <t>0.23</t>
  </si>
  <si>
    <t>12.2</t>
  </si>
  <si>
    <t>11.39</t>
  </si>
  <si>
    <t>11.02</t>
  </si>
  <si>
    <t>11.21</t>
  </si>
  <si>
    <t>5.6</t>
  </si>
  <si>
    <t>5.17</t>
  </si>
  <si>
    <t>4.41</t>
  </si>
  <si>
    <t>3.64</t>
  </si>
  <si>
    <t>3.29</t>
  </si>
  <si>
    <t>3.38</t>
  </si>
  <si>
    <t>3.17</t>
  </si>
  <si>
    <t>3.16</t>
  </si>
  <si>
    <t>16.06</t>
  </si>
  <si>
    <t>14.85</t>
  </si>
  <si>
    <t>16.6</t>
  </si>
  <si>
    <t>29.0</t>
  </si>
  <si>
    <t>16.32</t>
  </si>
  <si>
    <t>13.65</t>
  </si>
  <si>
    <t>14.82</t>
  </si>
  <si>
    <t>13.47</t>
  </si>
  <si>
    <t>16.28</t>
  </si>
  <si>
    <t>17.11</t>
  </si>
  <si>
    <t>17.61</t>
  </si>
  <si>
    <t>15.37</t>
  </si>
  <si>
    <t>14.38</t>
  </si>
  <si>
    <t>10.89</t>
  </si>
  <si>
    <t>14.79</t>
  </si>
  <si>
    <t>13.32</t>
  </si>
  <si>
    <t>7.28</t>
  </si>
  <si>
    <t>6.2</t>
  </si>
  <si>
    <t>5.94</t>
  </si>
  <si>
    <t>5.41</t>
  </si>
  <si>
    <t>5.23</t>
  </si>
  <si>
    <t>5.49</t>
  </si>
  <si>
    <t>5.25</t>
  </si>
  <si>
    <t>14.11</t>
  </si>
  <si>
    <t>13.69</t>
  </si>
  <si>
    <t>11.79</t>
  </si>
  <si>
    <t>8.72</t>
  </si>
  <si>
    <t>8.28</t>
  </si>
  <si>
    <t>6.98</t>
  </si>
  <si>
    <t>6.79</t>
  </si>
  <si>
    <t>17.75</t>
  </si>
  <si>
    <t>GUY</t>
  </si>
  <si>
    <t>Guyana</t>
  </si>
  <si>
    <t>9.17</t>
  </si>
  <si>
    <t>8.4</t>
  </si>
  <si>
    <t>7.94</t>
  </si>
  <si>
    <t>7.17</t>
  </si>
  <si>
    <t>6.52</t>
  </si>
  <si>
    <t>6.59</t>
  </si>
  <si>
    <t>14.74</t>
  </si>
  <si>
    <t>12.59</t>
  </si>
  <si>
    <t>11.65</t>
  </si>
  <si>
    <t>11.58</t>
  </si>
  <si>
    <t>16.24</t>
  </si>
  <si>
    <t>22.22</t>
  </si>
  <si>
    <t>14.62</t>
  </si>
  <si>
    <t>16.94</t>
  </si>
  <si>
    <t>28.02</t>
  </si>
  <si>
    <t>16.34</t>
  </si>
  <si>
    <t>AFG</t>
  </si>
  <si>
    <t>Afghanistan</t>
  </si>
  <si>
    <t>12.16</t>
  </si>
  <si>
    <t>11.9</t>
  </si>
  <si>
    <t>11.08</t>
  </si>
  <si>
    <t>10.51</t>
  </si>
  <si>
    <t>10.99</t>
  </si>
  <si>
    <t>10.41</t>
  </si>
  <si>
    <t>10.94</t>
  </si>
  <si>
    <t>13.62</t>
  </si>
  <si>
    <t>HND</t>
  </si>
  <si>
    <t>Honduras</t>
  </si>
  <si>
    <t>8.79</t>
  </si>
  <si>
    <t>23.06</t>
  </si>
  <si>
    <t>19.71</t>
  </si>
  <si>
    <t>15.43</t>
  </si>
  <si>
    <t>LTU</t>
  </si>
  <si>
    <t>Lithuania</t>
  </si>
  <si>
    <t>10.91</t>
  </si>
  <si>
    <t>16.38</t>
  </si>
  <si>
    <t>8.03</t>
  </si>
  <si>
    <t>6.11</t>
  </si>
  <si>
    <t>6.47</t>
  </si>
  <si>
    <t>6.82</t>
  </si>
  <si>
    <t>6.83</t>
  </si>
  <si>
    <t>4.98</t>
  </si>
  <si>
    <t>4.97</t>
  </si>
  <si>
    <t>4.05</t>
  </si>
  <si>
    <t>3.36</t>
  </si>
  <si>
    <t>2.79</t>
  </si>
  <si>
    <t>13.29</t>
  </si>
  <si>
    <t>10.81</t>
  </si>
  <si>
    <t>9.85</t>
  </si>
  <si>
    <t>6.62</t>
  </si>
  <si>
    <t>6.16</t>
  </si>
  <si>
    <t>5.66</t>
  </si>
  <si>
    <t>6.26</t>
  </si>
  <si>
    <t>5.97</t>
  </si>
  <si>
    <t>13.97</t>
  </si>
  <si>
    <t>11.59</t>
  </si>
  <si>
    <t>12.01</t>
  </si>
  <si>
    <t>10.83</t>
  </si>
  <si>
    <t>10.2</t>
  </si>
  <si>
    <t>8.86</t>
  </si>
  <si>
    <t>7.55</t>
  </si>
  <si>
    <t>6.66</t>
  </si>
  <si>
    <t>PAN</t>
  </si>
  <si>
    <t>Panama</t>
  </si>
  <si>
    <t>13.92</t>
  </si>
  <si>
    <t>14.15</t>
  </si>
  <si>
    <t>14.93</t>
  </si>
  <si>
    <t>13.41</t>
  </si>
  <si>
    <t>9.54</t>
  </si>
  <si>
    <t>1.25</t>
  </si>
  <si>
    <t>1.03</t>
  </si>
  <si>
    <t>0.91</t>
  </si>
  <si>
    <t>0.73</t>
  </si>
  <si>
    <t>1.89</t>
  </si>
  <si>
    <t>1.52</t>
  </si>
  <si>
    <t>1.48</t>
  </si>
  <si>
    <t>0.8</t>
  </si>
  <si>
    <t>0.78</t>
  </si>
  <si>
    <t>0.81</t>
  </si>
  <si>
    <t>0.53</t>
  </si>
  <si>
    <t>0.65</t>
  </si>
  <si>
    <t>0.64</t>
  </si>
  <si>
    <t>0.52</t>
  </si>
  <si>
    <t>0.54</t>
  </si>
  <si>
    <t>0.47</t>
  </si>
  <si>
    <t>0.33</t>
  </si>
  <si>
    <t>0.66</t>
  </si>
  <si>
    <t>12.42</t>
  </si>
  <si>
    <t>11.17</t>
  </si>
  <si>
    <t>8.18</t>
  </si>
  <si>
    <t>5.61</t>
  </si>
  <si>
    <t>5.42</t>
  </si>
  <si>
    <t>26.14</t>
  </si>
  <si>
    <t>32.39</t>
  </si>
  <si>
    <t>24.17</t>
  </si>
  <si>
    <t>11.25</t>
  </si>
  <si>
    <t>10.93</t>
  </si>
  <si>
    <t>12.32</t>
  </si>
  <si>
    <t>12.25</t>
  </si>
  <si>
    <t>12.34</t>
  </si>
  <si>
    <t>8.76</t>
  </si>
  <si>
    <t>7.79</t>
  </si>
  <si>
    <t>HRV</t>
  </si>
  <si>
    <t>Croatia</t>
  </si>
  <si>
    <t>16.36</t>
  </si>
  <si>
    <t>19.57</t>
  </si>
  <si>
    <t>9.88</t>
  </si>
  <si>
    <t>8.12</t>
  </si>
  <si>
    <t>8.75</t>
  </si>
  <si>
    <t>9.69</t>
  </si>
  <si>
    <t>9.07</t>
  </si>
  <si>
    <t>9.18</t>
  </si>
  <si>
    <t>7.68</t>
  </si>
  <si>
    <t>7.67</t>
  </si>
  <si>
    <t>24.71</t>
  </si>
  <si>
    <t>11.77</t>
  </si>
  <si>
    <t>10.59</t>
  </si>
  <si>
    <t>7.44</t>
  </si>
  <si>
    <t>6.67</t>
  </si>
  <si>
    <t>4.27</t>
  </si>
  <si>
    <t>4.67</t>
  </si>
  <si>
    <t>6.01</t>
  </si>
  <si>
    <t>5.26</t>
  </si>
  <si>
    <t>0.99</t>
  </si>
  <si>
    <t>9.41</t>
  </si>
  <si>
    <t>7.41</t>
  </si>
  <si>
    <t>6.85</t>
  </si>
  <si>
    <t>5.21</t>
  </si>
  <si>
    <t>2.81</t>
  </si>
  <si>
    <t>2.43</t>
  </si>
  <si>
    <t>2.05</t>
  </si>
  <si>
    <t>1.29</t>
  </si>
  <si>
    <t>0.51</t>
  </si>
  <si>
    <t>0.39</t>
  </si>
  <si>
    <t>0.35</t>
  </si>
  <si>
    <t>10.22</t>
  </si>
  <si>
    <t>36.69</t>
  </si>
  <si>
    <t>37.2</t>
  </si>
  <si>
    <t>38.18</t>
  </si>
  <si>
    <t>48.1</t>
  </si>
  <si>
    <t>53.62</t>
  </si>
  <si>
    <t>54.86</t>
  </si>
  <si>
    <t>51.26</t>
  </si>
  <si>
    <t>11.85</t>
  </si>
  <si>
    <t>7.82</t>
  </si>
  <si>
    <t>10.54</t>
  </si>
  <si>
    <t>0.27</t>
  </si>
  <si>
    <t>0.3</t>
  </si>
  <si>
    <t>6.44</t>
  </si>
  <si>
    <t>5.19</t>
  </si>
  <si>
    <t>4.77</t>
  </si>
  <si>
    <t>3.68</t>
  </si>
  <si>
    <t>2.38</t>
  </si>
  <si>
    <t>1.91</t>
  </si>
  <si>
    <t>1.88</t>
  </si>
  <si>
    <t>1.53</t>
  </si>
  <si>
    <t>1.35</t>
  </si>
  <si>
    <t>1.3</t>
  </si>
  <si>
    <t>8.73</t>
  </si>
  <si>
    <t>6.74</t>
  </si>
  <si>
    <t>7.46</t>
  </si>
  <si>
    <t>10.35</t>
  </si>
  <si>
    <t>6.89</t>
  </si>
  <si>
    <t>22.54</t>
  </si>
  <si>
    <t>12.07</t>
  </si>
  <si>
    <t>8.39</t>
  </si>
  <si>
    <t>5.85</t>
  </si>
  <si>
    <t>5.89</t>
  </si>
  <si>
    <t>5.33</t>
  </si>
  <si>
    <t>4.81</t>
  </si>
  <si>
    <t>4.57</t>
  </si>
  <si>
    <t>4.21</t>
  </si>
  <si>
    <t>4.04</t>
  </si>
  <si>
    <t>3.2</t>
  </si>
  <si>
    <t>2.92</t>
  </si>
  <si>
    <t>2.75</t>
  </si>
  <si>
    <t>2.33</t>
  </si>
  <si>
    <t>2.07</t>
  </si>
  <si>
    <t>1.8</t>
  </si>
  <si>
    <t>1.39</t>
  </si>
  <si>
    <t>12.14</t>
  </si>
  <si>
    <t>YEM</t>
  </si>
  <si>
    <t>Yemen</t>
  </si>
  <si>
    <t>43.08</t>
  </si>
  <si>
    <t>37.66</t>
  </si>
  <si>
    <t>35.93</t>
  </si>
  <si>
    <t>35.03</t>
  </si>
  <si>
    <t>7.53</t>
  </si>
  <si>
    <t>7.8</t>
  </si>
  <si>
    <t>10.1</t>
  </si>
  <si>
    <t>EST</t>
  </si>
  <si>
    <t>Estonia</t>
  </si>
  <si>
    <t>14.0</t>
  </si>
  <si>
    <t>29.51</t>
  </si>
  <si>
    <t>32.72</t>
  </si>
  <si>
    <t>25.68</t>
  </si>
  <si>
    <t>25.9</t>
  </si>
  <si>
    <t>TTO</t>
  </si>
  <si>
    <t>Trinidad and Tobago</t>
  </si>
  <si>
    <t>9.75</t>
  </si>
  <si>
    <t>9.26</t>
  </si>
  <si>
    <t>NAM</t>
  </si>
  <si>
    <t>Namibia</t>
  </si>
  <si>
    <t>12.55</t>
  </si>
  <si>
    <t>LBR</t>
  </si>
  <si>
    <t>Liberia</t>
  </si>
  <si>
    <t>14.26</t>
  </si>
  <si>
    <t>13.95</t>
  </si>
  <si>
    <t>13.83</t>
  </si>
  <si>
    <t>11.8</t>
  </si>
  <si>
    <t>8.46</t>
  </si>
  <si>
    <t>7.91</t>
  </si>
  <si>
    <t>6.07</t>
  </si>
  <si>
    <t>5.48</t>
  </si>
  <si>
    <t>3.47</t>
  </si>
  <si>
    <t>2.87</t>
  </si>
  <si>
    <t>3.0</t>
  </si>
  <si>
    <t>4.52</t>
  </si>
  <si>
    <t>7.7</t>
  </si>
  <si>
    <t>9.92</t>
  </si>
  <si>
    <t>8.92</t>
  </si>
  <si>
    <t>8.53</t>
  </si>
  <si>
    <t>23.92</t>
  </si>
  <si>
    <t>12.17</t>
  </si>
  <si>
    <t>7.75</t>
  </si>
  <si>
    <t>7.47</t>
  </si>
  <si>
    <t>5.28</t>
  </si>
  <si>
    <t>10.53</t>
  </si>
  <si>
    <t>10.45</t>
  </si>
  <si>
    <t>4.31</t>
  </si>
  <si>
    <t>3.15</t>
  </si>
  <si>
    <t>2.52</t>
  </si>
  <si>
    <t>2.89</t>
  </si>
  <si>
    <t>2.24</t>
  </si>
  <si>
    <t>1.66</t>
  </si>
  <si>
    <t>1.76</t>
  </si>
  <si>
    <t>1.69</t>
  </si>
  <si>
    <t>12.67</t>
  </si>
  <si>
    <t>13.19</t>
  </si>
  <si>
    <t>10.04</t>
  </si>
  <si>
    <t>7.97</t>
  </si>
  <si>
    <t>6.96</t>
  </si>
  <si>
    <t>6.45</t>
  </si>
  <si>
    <t>4.53</t>
  </si>
  <si>
    <t>0.71</t>
  </si>
  <si>
    <t>0.58</t>
  </si>
  <si>
    <t>0.45</t>
  </si>
  <si>
    <t>11.2</t>
  </si>
  <si>
    <t>12.88</t>
  </si>
  <si>
    <t>12.56</t>
  </si>
  <si>
    <t>12.53</t>
  </si>
  <si>
    <t>12.98</t>
  </si>
  <si>
    <t>4.36</t>
  </si>
  <si>
    <t>3.67</t>
  </si>
  <si>
    <t>3.26</t>
  </si>
  <si>
    <t>0.37</t>
  </si>
  <si>
    <t>0.4</t>
  </si>
  <si>
    <t>0.46</t>
  </si>
  <si>
    <t>0.42</t>
  </si>
  <si>
    <t>6.65</t>
  </si>
  <si>
    <t>6.75</t>
  </si>
  <si>
    <t>8.54</t>
  </si>
  <si>
    <t>15.59</t>
  </si>
  <si>
    <t>13.23</t>
  </si>
  <si>
    <t>11.54</t>
  </si>
  <si>
    <t>10.88</t>
  </si>
  <si>
    <t>13.07</t>
  </si>
  <si>
    <t>12.28</t>
  </si>
  <si>
    <t>8.14</t>
  </si>
  <si>
    <t>4.68</t>
  </si>
  <si>
    <t>4.54</t>
  </si>
  <si>
    <t>5.04</t>
  </si>
  <si>
    <t>3.93</t>
  </si>
  <si>
    <t>3.3</t>
  </si>
  <si>
    <t>2.88</t>
  </si>
  <si>
    <t>3.23</t>
  </si>
  <si>
    <t>4.66</t>
  </si>
  <si>
    <t>10.32</t>
  </si>
  <si>
    <t>6.68</t>
  </si>
  <si>
    <t>3.71</t>
  </si>
  <si>
    <t>3.31</t>
  </si>
  <si>
    <t>3.39</t>
  </si>
  <si>
    <t>2.93</t>
  </si>
  <si>
    <t>12.63</t>
  </si>
  <si>
    <t>32.61</t>
  </si>
  <si>
    <t>10.13</t>
  </si>
  <si>
    <t>8.52</t>
  </si>
  <si>
    <t>8.01</t>
  </si>
  <si>
    <t>1.1</t>
  </si>
  <si>
    <t>2.74</t>
  </si>
  <si>
    <t>2.78</t>
  </si>
  <si>
    <t>0.93</t>
  </si>
  <si>
    <t>0.95</t>
  </si>
  <si>
    <t>9.2</t>
  </si>
  <si>
    <t>10.15</t>
  </si>
  <si>
    <t>10.07</t>
  </si>
  <si>
    <t>13.99</t>
  </si>
  <si>
    <t>10.74</t>
  </si>
  <si>
    <t>9.29</t>
  </si>
  <si>
    <t>8.13</t>
  </si>
  <si>
    <t>7.08</t>
  </si>
  <si>
    <t>6.99</t>
  </si>
  <si>
    <t>5.68</t>
  </si>
  <si>
    <t>6.24</t>
  </si>
  <si>
    <t>6.04</t>
  </si>
  <si>
    <t>5.74</t>
  </si>
  <si>
    <t>5.09</t>
  </si>
  <si>
    <t>3.02</t>
  </si>
  <si>
    <t>2.95</t>
  </si>
  <si>
    <t>2.94</t>
  </si>
  <si>
    <t>2.53</t>
  </si>
  <si>
    <t>2.29</t>
  </si>
  <si>
    <t>2.35</t>
  </si>
  <si>
    <t>2.14</t>
  </si>
  <si>
    <t>9.71</t>
  </si>
  <si>
    <t>12.93</t>
  </si>
  <si>
    <t>13.38</t>
  </si>
  <si>
    <t>SVN</t>
  </si>
  <si>
    <t>Slovenia</t>
  </si>
  <si>
    <t>4.78</t>
  </si>
  <si>
    <t>4.18</t>
  </si>
  <si>
    <t>5.56</t>
  </si>
  <si>
    <t>6.34</t>
  </si>
  <si>
    <t>5.9</t>
  </si>
  <si>
    <t>5.08</t>
  </si>
  <si>
    <t>4.22</t>
  </si>
  <si>
    <t>3.44</t>
  </si>
  <si>
    <t>9.67</t>
  </si>
  <si>
    <t>4.95</t>
  </si>
  <si>
    <t>3.07</t>
  </si>
  <si>
    <t>2.9</t>
  </si>
  <si>
    <t>3.01</t>
  </si>
  <si>
    <t>2.1</t>
  </si>
  <si>
    <t>1.83</t>
  </si>
  <si>
    <t>1.62</t>
  </si>
  <si>
    <t>7.03</t>
  </si>
  <si>
    <t>6.37</t>
  </si>
  <si>
    <t>5.93</t>
  </si>
  <si>
    <t>5.91</t>
  </si>
  <si>
    <t>6.46</t>
  </si>
  <si>
    <t>6.21</t>
  </si>
  <si>
    <t>5.72</t>
  </si>
  <si>
    <t>5.32</t>
  </si>
  <si>
    <t>4.91</t>
  </si>
  <si>
    <t>4.72</t>
  </si>
  <si>
    <t>3.88</t>
  </si>
  <si>
    <t>3.74</t>
  </si>
  <si>
    <t>3.59</t>
  </si>
  <si>
    <t>6.3</t>
  </si>
  <si>
    <t>5.59</t>
  </si>
  <si>
    <t>13.26</t>
  </si>
  <si>
    <t>3.51</t>
  </si>
  <si>
    <t>5.1</t>
  </si>
  <si>
    <t>5.83</t>
  </si>
  <si>
    <t>7.07</t>
  </si>
  <si>
    <t>6.97</t>
  </si>
  <si>
    <t>6.43</t>
  </si>
  <si>
    <t>5.98</t>
  </si>
  <si>
    <t>9.11</t>
  </si>
  <si>
    <t>7.05</t>
  </si>
  <si>
    <t>7.76</t>
  </si>
  <si>
    <t>7.19</t>
  </si>
  <si>
    <t>8.64</t>
  </si>
  <si>
    <t>6.28</t>
  </si>
  <si>
    <t>SUR</t>
  </si>
  <si>
    <t>Suriname</t>
  </si>
  <si>
    <t>11.87</t>
  </si>
  <si>
    <t>5.27</t>
  </si>
  <si>
    <t>5.13</t>
  </si>
  <si>
    <t>5.12</t>
  </si>
  <si>
    <t>17.71</t>
  </si>
  <si>
    <t>40.45</t>
  </si>
  <si>
    <t>88.9</t>
  </si>
  <si>
    <t>89.74</t>
  </si>
  <si>
    <t>90.2</t>
  </si>
  <si>
    <t>94.06</t>
  </si>
  <si>
    <t>99.72</t>
  </si>
  <si>
    <t>106.61</t>
  </si>
  <si>
    <t>140.18</t>
  </si>
  <si>
    <t>145.42</t>
  </si>
  <si>
    <t>134.96</t>
  </si>
  <si>
    <t>131.63</t>
  </si>
  <si>
    <t>130.9</t>
  </si>
  <si>
    <t>132.71</t>
  </si>
  <si>
    <t>137.95</t>
  </si>
  <si>
    <t>129.87</t>
  </si>
  <si>
    <t>119.44</t>
  </si>
  <si>
    <t>103.25</t>
  </si>
  <si>
    <t>8.44</t>
  </si>
  <si>
    <t>7.73</t>
  </si>
  <si>
    <t>6.81</t>
  </si>
  <si>
    <t>5.54</t>
  </si>
  <si>
    <t>9.5</t>
  </si>
  <si>
    <t>6.12</t>
  </si>
  <si>
    <t>5.18</t>
  </si>
  <si>
    <t>5.0</t>
  </si>
  <si>
    <t>4.55</t>
  </si>
  <si>
    <t>3.55</t>
  </si>
  <si>
    <t>3.27</t>
  </si>
  <si>
    <t>12.15</t>
  </si>
  <si>
    <t>GEO</t>
  </si>
  <si>
    <t>Georgia</t>
  </si>
  <si>
    <t>6.55</t>
  </si>
  <si>
    <t>2.09</t>
  </si>
  <si>
    <t>1.36</t>
  </si>
  <si>
    <t>-0.36</t>
  </si>
  <si>
    <t>-0.56</t>
  </si>
  <si>
    <t>-13.75</t>
  </si>
  <si>
    <t>-13.28</t>
  </si>
  <si>
    <t>-12.75</t>
  </si>
  <si>
    <t>-11.91</t>
  </si>
  <si>
    <t>-10.11</t>
  </si>
  <si>
    <t>-7.83</t>
  </si>
  <si>
    <t>-2.21</t>
  </si>
  <si>
    <t>16.19</t>
  </si>
  <si>
    <t>20.82</t>
  </si>
  <si>
    <t>20.89</t>
  </si>
  <si>
    <t>8.24</t>
  </si>
  <si>
    <t>40.04</t>
  </si>
  <si>
    <t>GAB</t>
  </si>
  <si>
    <t>Gabon</t>
  </si>
  <si>
    <t>9.24</t>
  </si>
  <si>
    <t>37.64</t>
  </si>
  <si>
    <t>55.52</t>
  </si>
  <si>
    <t>56.92</t>
  </si>
  <si>
    <t>83.91</t>
  </si>
  <si>
    <t>75.23</t>
  </si>
  <si>
    <t>88.16</t>
  </si>
  <si>
    <t>81.02</t>
  </si>
  <si>
    <t>83.41</t>
  </si>
  <si>
    <t>98.17</t>
  </si>
  <si>
    <t>97.3</t>
  </si>
  <si>
    <t>132.83</t>
  </si>
  <si>
    <t>188.68</t>
  </si>
  <si>
    <t>196.8</t>
  </si>
  <si>
    <t>5.99</t>
  </si>
  <si>
    <t>3.92</t>
  </si>
  <si>
    <t>2.48</t>
  </si>
  <si>
    <t>2.13</t>
  </si>
  <si>
    <t>9.13</t>
  </si>
  <si>
    <t>7.06</t>
  </si>
  <si>
    <t>6.33</t>
  </si>
  <si>
    <t>9.39</t>
  </si>
  <si>
    <t>9.3</t>
  </si>
  <si>
    <t>5.15</t>
  </si>
  <si>
    <t>4.34</t>
  </si>
  <si>
    <t>9.95</t>
  </si>
  <si>
    <t>3.21</t>
  </si>
  <si>
    <t>2.82</t>
  </si>
  <si>
    <t>4.38</t>
  </si>
  <si>
    <t>6.63</t>
  </si>
  <si>
    <t>6.22</t>
  </si>
  <si>
    <t>6.71</t>
  </si>
  <si>
    <t>6.86</t>
  </si>
  <si>
    <t>2.51</t>
  </si>
  <si>
    <t>1.81</t>
  </si>
  <si>
    <t>0.77</t>
  </si>
  <si>
    <t>0.84</t>
  </si>
  <si>
    <t>0.86</t>
  </si>
  <si>
    <t>0.94</t>
  </si>
  <si>
    <t>2.46</t>
  </si>
  <si>
    <t>3.46</t>
  </si>
  <si>
    <t>3.73</t>
  </si>
  <si>
    <t>4.3</t>
  </si>
  <si>
    <t>2.57</t>
  </si>
  <si>
    <t>2.19</t>
  </si>
  <si>
    <t>1.72</t>
  </si>
  <si>
    <t>1.5</t>
  </si>
  <si>
    <t>1.42</t>
  </si>
  <si>
    <t>1.26</t>
  </si>
  <si>
    <t>1.21</t>
  </si>
  <si>
    <t>6.87</t>
  </si>
  <si>
    <t>8.66</t>
  </si>
  <si>
    <t>7.14</t>
  </si>
  <si>
    <t>4.25</t>
  </si>
  <si>
    <t>3.05</t>
  </si>
  <si>
    <t>5.24</t>
  </si>
  <si>
    <t>LBN</t>
  </si>
  <si>
    <t>Lebanon</t>
  </si>
  <si>
    <t>4.06</t>
  </si>
  <si>
    <t>4.03</t>
  </si>
  <si>
    <t>3.7</t>
  </si>
  <si>
    <t>2.62</t>
  </si>
  <si>
    <t>2.63</t>
  </si>
  <si>
    <t>9.94</t>
  </si>
  <si>
    <t>6.88</t>
  </si>
  <si>
    <t>6.7</t>
  </si>
  <si>
    <t>2.97</t>
  </si>
  <si>
    <t>2.08</t>
  </si>
  <si>
    <t>-1.31</t>
  </si>
  <si>
    <t>-1.27</t>
  </si>
  <si>
    <t>-1.07</t>
  </si>
  <si>
    <t>-1.05</t>
  </si>
  <si>
    <t>-0.98</t>
  </si>
  <si>
    <t>-0.93</t>
  </si>
  <si>
    <t>-0.9</t>
  </si>
  <si>
    <t>-0.86</t>
  </si>
  <si>
    <t>-0.45</t>
  </si>
  <si>
    <t>7.27</t>
  </si>
  <si>
    <t>4.75</t>
  </si>
  <si>
    <t>5.06</t>
  </si>
  <si>
    <t>3.25</t>
  </si>
  <si>
    <t>7.71</t>
  </si>
  <si>
    <t>32.36</t>
  </si>
  <si>
    <t>22.57</t>
  </si>
  <si>
    <t>33.47</t>
  </si>
  <si>
    <t>33.53</t>
  </si>
  <si>
    <t>9.74</t>
  </si>
  <si>
    <t>2.27</t>
  </si>
  <si>
    <t>1.08</t>
  </si>
  <si>
    <t>1.07</t>
  </si>
  <si>
    <t>33.27</t>
  </si>
  <si>
    <t>5.71</t>
  </si>
  <si>
    <t>5.11</t>
  </si>
  <si>
    <t>4.94</t>
  </si>
  <si>
    <t>4.37</t>
  </si>
  <si>
    <t>4.19</t>
  </si>
  <si>
    <t>7.36</t>
  </si>
  <si>
    <t>4.49</t>
  </si>
  <si>
    <t>3.62</t>
  </si>
  <si>
    <t>3.58</t>
  </si>
  <si>
    <t>MWI</t>
  </si>
  <si>
    <t>Malawi</t>
  </si>
  <si>
    <t>8.87</t>
  </si>
  <si>
    <t>6.56</t>
  </si>
  <si>
    <t>6.51</t>
  </si>
  <si>
    <t>6.39</t>
  </si>
  <si>
    <t>4.87</t>
  </si>
  <si>
    <t>TJK</t>
  </si>
  <si>
    <t>Tajikistan</t>
  </si>
  <si>
    <t>2.61</t>
  </si>
  <si>
    <t>2.69</t>
  </si>
  <si>
    <t>2.34</t>
  </si>
  <si>
    <t>2.12</t>
  </si>
  <si>
    <t>BRN</t>
  </si>
  <si>
    <t>Brunei</t>
  </si>
  <si>
    <t>7.2</t>
  </si>
  <si>
    <t>7.59</t>
  </si>
  <si>
    <t>6.29</t>
  </si>
  <si>
    <t>6.09</t>
  </si>
  <si>
    <t>5.76</t>
  </si>
  <si>
    <t>4.58</t>
  </si>
  <si>
    <t>2.49</t>
  </si>
  <si>
    <t>19.36</t>
  </si>
  <si>
    <t>6.9</t>
  </si>
  <si>
    <t>6.95</t>
  </si>
  <si>
    <t>8.77</t>
  </si>
  <si>
    <t>7.26</t>
  </si>
  <si>
    <t>16.16</t>
  </si>
  <si>
    <t>5.02</t>
  </si>
  <si>
    <t>SLV</t>
  </si>
  <si>
    <t>El Salvador</t>
  </si>
  <si>
    <t>6.92</t>
  </si>
  <si>
    <t>6.38</t>
  </si>
  <si>
    <t>5.53</t>
  </si>
  <si>
    <t>4.99</t>
  </si>
  <si>
    <t>7.29</t>
  </si>
  <si>
    <t>5.8</t>
  </si>
  <si>
    <t>5.16</t>
  </si>
  <si>
    <t>4.9</t>
  </si>
  <si>
    <t>22.36</t>
  </si>
  <si>
    <t>58.75</t>
  </si>
  <si>
    <t>KGZ</t>
  </si>
  <si>
    <t>Kyrgyzstan</t>
  </si>
  <si>
    <t>5.96</t>
  </si>
  <si>
    <t>4.74</t>
  </si>
  <si>
    <t>3.76</t>
  </si>
  <si>
    <t>6.36</t>
  </si>
  <si>
    <t>2.37</t>
  </si>
  <si>
    <t>1.75</t>
  </si>
  <si>
    <t>1.65</t>
  </si>
  <si>
    <t>3.22</t>
  </si>
  <si>
    <t>2.45</t>
  </si>
  <si>
    <t>1.4</t>
  </si>
  <si>
    <t>0.25</t>
  </si>
  <si>
    <t>0.22</t>
  </si>
  <si>
    <t>0.18</t>
  </si>
  <si>
    <t>3.85</t>
  </si>
  <si>
    <t>2.36</t>
  </si>
  <si>
    <t>5.92</t>
  </si>
  <si>
    <t>6.93</t>
  </si>
  <si>
    <t>6.5</t>
  </si>
  <si>
    <t>4.42</t>
  </si>
  <si>
    <t>7.34</t>
  </si>
  <si>
    <t>3.96</t>
  </si>
  <si>
    <t>3.12</t>
  </si>
  <si>
    <t>0.7</t>
  </si>
  <si>
    <t>0.41</t>
  </si>
  <si>
    <t>0.32</t>
  </si>
  <si>
    <t>0.28</t>
  </si>
  <si>
    <t>MRT</t>
  </si>
  <si>
    <t>Mauritania</t>
  </si>
  <si>
    <t>3.97</t>
  </si>
  <si>
    <t>9.98</t>
  </si>
  <si>
    <t>7.18</t>
  </si>
  <si>
    <t>4.61</t>
  </si>
  <si>
    <t>1.97</t>
  </si>
  <si>
    <t>1.37</t>
  </si>
  <si>
    <t>1.32</t>
  </si>
  <si>
    <t>1.15</t>
  </si>
  <si>
    <t>1.09</t>
  </si>
  <si>
    <t>31.98</t>
  </si>
  <si>
    <t>49.42</t>
  </si>
  <si>
    <t>62.87</t>
  </si>
  <si>
    <t>82.15</t>
  </si>
  <si>
    <t>86.57</t>
  </si>
  <si>
    <t>78.63</t>
  </si>
  <si>
    <t>7.1</t>
  </si>
  <si>
    <t>MDA</t>
  </si>
  <si>
    <t>Moldova</t>
  </si>
  <si>
    <t>1.34</t>
  </si>
  <si>
    <t>1.46</t>
  </si>
  <si>
    <t>1.63</t>
  </si>
  <si>
    <t>2.23</t>
  </si>
  <si>
    <t>2.22</t>
  </si>
  <si>
    <t>0.69</t>
  </si>
  <si>
    <t>0.57</t>
  </si>
  <si>
    <t>0.48</t>
  </si>
  <si>
    <t>0.44</t>
  </si>
  <si>
    <t>5.37</t>
  </si>
  <si>
    <t>3.33</t>
  </si>
  <si>
    <t>2.64</t>
  </si>
  <si>
    <t>3.14</t>
  </si>
  <si>
    <t>6.53</t>
  </si>
  <si>
    <t>4.56</t>
  </si>
  <si>
    <t>2.47</t>
  </si>
  <si>
    <t>1.93</t>
  </si>
  <si>
    <t>0.62</t>
  </si>
  <si>
    <t>ARM</t>
  </si>
  <si>
    <t>Armenia</t>
  </si>
  <si>
    <t>5.75</t>
  </si>
  <si>
    <t>3.57</t>
  </si>
  <si>
    <t>3.13</t>
  </si>
  <si>
    <t>2.56</t>
  </si>
  <si>
    <t>2.68</t>
  </si>
  <si>
    <t>MKD</t>
  </si>
  <si>
    <t>North Macedonia</t>
  </si>
  <si>
    <t>0.74</t>
  </si>
  <si>
    <t>3.75</t>
  </si>
  <si>
    <t>3.79</t>
  </si>
  <si>
    <t>3.08</t>
  </si>
  <si>
    <t>JAM</t>
  </si>
  <si>
    <t>Jamaica</t>
  </si>
  <si>
    <t>2.18</t>
  </si>
  <si>
    <t>CRI</t>
  </si>
  <si>
    <t>Costa Rica</t>
  </si>
  <si>
    <t>1.22</t>
  </si>
  <si>
    <t>2.17</t>
  </si>
  <si>
    <t>4.47</t>
  </si>
  <si>
    <t>1.79</t>
  </si>
  <si>
    <t>1.57</t>
  </si>
  <si>
    <t>6.19</t>
  </si>
  <si>
    <t>GNQ</t>
  </si>
  <si>
    <t>Equatorial Guinea</t>
  </si>
  <si>
    <t>3.83</t>
  </si>
  <si>
    <t>3.95</t>
  </si>
  <si>
    <t>1.56</t>
  </si>
  <si>
    <t>5.57</t>
  </si>
  <si>
    <t>1.92</t>
  </si>
  <si>
    <t>1.19</t>
  </si>
  <si>
    <t>1.0</t>
  </si>
  <si>
    <t>LUX</t>
  </si>
  <si>
    <t>Luxembourg</t>
  </si>
  <si>
    <t>CYP</t>
  </si>
  <si>
    <t>Cyprus</t>
  </si>
  <si>
    <t>LVA</t>
  </si>
  <si>
    <t>Latvia</t>
  </si>
  <si>
    <t>-3.6</t>
  </si>
  <si>
    <t>-2.87</t>
  </si>
  <si>
    <t>-2.49</t>
  </si>
  <si>
    <t>-2.86</t>
  </si>
  <si>
    <t>-3.38</t>
  </si>
  <si>
    <t>-3.49</t>
  </si>
  <si>
    <t>-3.58</t>
  </si>
  <si>
    <t>-3.84</t>
  </si>
  <si>
    <t>-3.85</t>
  </si>
  <si>
    <t>-2.71</t>
  </si>
  <si>
    <t>-2.29</t>
  </si>
  <si>
    <t>-1.93</t>
  </si>
  <si>
    <t>-1.49</t>
  </si>
  <si>
    <t>1.74</t>
  </si>
  <si>
    <t>0.56</t>
  </si>
  <si>
    <t>0.2</t>
  </si>
  <si>
    <t>2.44</t>
  </si>
  <si>
    <t>HTI</t>
  </si>
  <si>
    <t>Haiti</t>
  </si>
  <si>
    <t>0.88</t>
  </si>
  <si>
    <t>0.34</t>
  </si>
  <si>
    <t>0.31</t>
  </si>
  <si>
    <t>0.49</t>
  </si>
  <si>
    <t>2.72</t>
  </si>
  <si>
    <t>1.86</t>
  </si>
  <si>
    <t>1.43</t>
  </si>
  <si>
    <t>1.18</t>
  </si>
  <si>
    <t>BLZ</t>
  </si>
  <si>
    <t>Belize</t>
  </si>
  <si>
    <t>-0.18</t>
  </si>
  <si>
    <t>-0.34</t>
  </si>
  <si>
    <t>-2.15</t>
  </si>
  <si>
    <t>-4.05</t>
  </si>
  <si>
    <t>-4.5</t>
  </si>
  <si>
    <t>-4.46</t>
  </si>
  <si>
    <t>-5.42</t>
  </si>
  <si>
    <t>-5.38</t>
  </si>
  <si>
    <t>-4.97</t>
  </si>
  <si>
    <t>-7.72</t>
  </si>
  <si>
    <t>-6.39</t>
  </si>
  <si>
    <t>-7.4</t>
  </si>
  <si>
    <t>-7.62</t>
  </si>
  <si>
    <t>-8.49</t>
  </si>
  <si>
    <t>-8.91</t>
  </si>
  <si>
    <t>-8.69</t>
  </si>
  <si>
    <t>-8.41</t>
  </si>
  <si>
    <t>-8.81</t>
  </si>
  <si>
    <t>1.73</t>
  </si>
  <si>
    <t>3.03</t>
  </si>
  <si>
    <t>2.98</t>
  </si>
  <si>
    <t>1.84</t>
  </si>
  <si>
    <t>36.49</t>
  </si>
  <si>
    <t>38.17</t>
  </si>
  <si>
    <t>40.19</t>
  </si>
  <si>
    <t>33.7</t>
  </si>
  <si>
    <t>33.14</t>
  </si>
  <si>
    <t>31.7</t>
  </si>
  <si>
    <t>2.11</t>
  </si>
  <si>
    <t>1.82</t>
  </si>
  <si>
    <t>1.54</t>
  </si>
  <si>
    <t>3.4</t>
  </si>
  <si>
    <t>0.98</t>
  </si>
  <si>
    <t>2.99</t>
  </si>
  <si>
    <t>1.59</t>
  </si>
  <si>
    <t>SLE</t>
  </si>
  <si>
    <t>Sierra Leone</t>
  </si>
  <si>
    <t>RWA</t>
  </si>
  <si>
    <t>Rwanda</t>
  </si>
  <si>
    <t>1.24</t>
  </si>
  <si>
    <t>0.02</t>
  </si>
  <si>
    <t>1.44</t>
  </si>
  <si>
    <t>1.06</t>
  </si>
  <si>
    <t>0.36</t>
  </si>
  <si>
    <t>0.01</t>
  </si>
  <si>
    <t>ERI</t>
  </si>
  <si>
    <t>Eritrea</t>
  </si>
  <si>
    <t>ALB</t>
  </si>
  <si>
    <t>Albania</t>
  </si>
  <si>
    <t>0.07</t>
  </si>
  <si>
    <t>MUS</t>
  </si>
  <si>
    <t>Mauritius</t>
  </si>
  <si>
    <t>TGO</t>
  </si>
  <si>
    <t>Togo</t>
  </si>
  <si>
    <t>BDI</t>
  </si>
  <si>
    <t>Burundi</t>
  </si>
  <si>
    <t>-1.45</t>
  </si>
  <si>
    <t>-1.44</t>
  </si>
  <si>
    <t>-1.47</t>
  </si>
  <si>
    <t>1.68</t>
  </si>
  <si>
    <t>ATG</t>
  </si>
  <si>
    <t>Antigua and Barbuda</t>
  </si>
  <si>
    <t>0.68</t>
  </si>
  <si>
    <t>58.82</t>
  </si>
  <si>
    <t>64.06</t>
  </si>
  <si>
    <t>BHS</t>
  </si>
  <si>
    <t>Bahamas</t>
  </si>
  <si>
    <t>MNE</t>
  </si>
  <si>
    <t>Montenegro</t>
  </si>
  <si>
    <t>-1.54</t>
  </si>
  <si>
    <t>-2.38</t>
  </si>
  <si>
    <t>-1.43</t>
  </si>
  <si>
    <t>-2.03</t>
  </si>
  <si>
    <t>-1.94</t>
  </si>
  <si>
    <t>-2.12</t>
  </si>
  <si>
    <t>-2.08</t>
  </si>
  <si>
    <t>-2.23</t>
  </si>
  <si>
    <t>-2.36</t>
  </si>
  <si>
    <t>-2.46</t>
  </si>
  <si>
    <t>LSO</t>
  </si>
  <si>
    <t>Lesotho</t>
  </si>
  <si>
    <t>TLS</t>
  </si>
  <si>
    <t>East Timor</t>
  </si>
  <si>
    <t>BRB</t>
  </si>
  <si>
    <t>Barbados</t>
  </si>
  <si>
    <t>ISL</t>
  </si>
  <si>
    <t>Iceland</t>
  </si>
  <si>
    <t>MDV</t>
  </si>
  <si>
    <t>Maldives</t>
  </si>
  <si>
    <t>GNB</t>
  </si>
  <si>
    <t>Guinea-Bissau</t>
  </si>
  <si>
    <t>MLT</t>
  </si>
  <si>
    <t>Malta</t>
  </si>
  <si>
    <t>SWZ</t>
  </si>
  <si>
    <t>Eswatini</t>
  </si>
  <si>
    <t>GMB</t>
  </si>
  <si>
    <t>Gambia</t>
  </si>
  <si>
    <t>BTN</t>
  </si>
  <si>
    <t>Bhutan</t>
  </si>
  <si>
    <t>FJI</t>
  </si>
  <si>
    <t>Fiji</t>
  </si>
  <si>
    <t>DJI</t>
  </si>
  <si>
    <t>Djibouti</t>
  </si>
  <si>
    <t>21.16</t>
  </si>
  <si>
    <t>23.6</t>
  </si>
  <si>
    <t>SYC</t>
  </si>
  <si>
    <t>Seychelles</t>
  </si>
  <si>
    <t>COM</t>
  </si>
  <si>
    <t>Comoros</t>
  </si>
  <si>
    <t>CPV</t>
  </si>
  <si>
    <t>Cabo Verde</t>
  </si>
  <si>
    <t>LCA</t>
  </si>
  <si>
    <t>Saint Lucia</t>
  </si>
  <si>
    <t>-0.21</t>
  </si>
  <si>
    <t>-0.26</t>
  </si>
  <si>
    <t>-0.28</t>
  </si>
  <si>
    <t>-0.29</t>
  </si>
  <si>
    <t>-0.31</t>
  </si>
  <si>
    <t>-0.33</t>
  </si>
  <si>
    <t>AND</t>
  </si>
  <si>
    <t>Andorra</t>
  </si>
  <si>
    <t>STP</t>
  </si>
  <si>
    <t>São Tomé and Principe</t>
  </si>
  <si>
    <t>GRD</t>
  </si>
  <si>
    <t>Grenada</t>
  </si>
  <si>
    <t>WSM</t>
  </si>
  <si>
    <t>Samoa</t>
  </si>
  <si>
    <t>VCT</t>
  </si>
  <si>
    <t>Saint Vincent and the Grenadines</t>
  </si>
  <si>
    <t>KNA</t>
  </si>
  <si>
    <t>Saint Kitts and Nevis</t>
  </si>
  <si>
    <t>VUT</t>
  </si>
  <si>
    <t>Vanuatu</t>
  </si>
  <si>
    <t>PLW</t>
  </si>
  <si>
    <t>Palau</t>
  </si>
  <si>
    <t>TON</t>
  </si>
  <si>
    <t>Tonga</t>
  </si>
  <si>
    <t>DMA</t>
  </si>
  <si>
    <t>Dominica</t>
  </si>
  <si>
    <t>LIE</t>
  </si>
  <si>
    <t>Liechtenstein</t>
  </si>
  <si>
    <t>-0.01</t>
  </si>
  <si>
    <t>-0.12</t>
  </si>
  <si>
    <t>-5.92</t>
  </si>
  <si>
    <t>-5.95</t>
  </si>
  <si>
    <t>-6.21</t>
  </si>
  <si>
    <t>-6.2</t>
  </si>
  <si>
    <t>-6.13</t>
  </si>
  <si>
    <t>-6.17</t>
  </si>
  <si>
    <t>-6.12</t>
  </si>
  <si>
    <t>-6.16</t>
  </si>
  <si>
    <t>-6.23</t>
  </si>
  <si>
    <t>-6.31</t>
  </si>
  <si>
    <t>-6.36</t>
  </si>
  <si>
    <t>-6.4</t>
  </si>
  <si>
    <t>-6.43</t>
  </si>
  <si>
    <t>FSM</t>
  </si>
  <si>
    <t>Micronesia</t>
  </si>
  <si>
    <t>MHL</t>
  </si>
  <si>
    <t>Marshall Islands</t>
  </si>
  <si>
    <t>-0.03</t>
  </si>
  <si>
    <t>COK</t>
  </si>
  <si>
    <t>Cook Islands</t>
  </si>
  <si>
    <t>KIR</t>
  </si>
  <si>
    <t>Kiribati</t>
  </si>
  <si>
    <t>NRU</t>
  </si>
  <si>
    <t>Nauru</t>
  </si>
  <si>
    <t>NIU</t>
  </si>
  <si>
    <t>Niue</t>
  </si>
  <si>
    <t>TUV</t>
  </si>
  <si>
    <t>Tuvalu</t>
  </si>
  <si>
    <t>-1.18</t>
  </si>
  <si>
    <t>-1.24</t>
  </si>
  <si>
    <t>-1.37</t>
  </si>
  <si>
    <t>-1.36</t>
  </si>
  <si>
    <t>-1.64</t>
  </si>
  <si>
    <t>-1.85</t>
  </si>
  <si>
    <t>-1.75</t>
  </si>
  <si>
    <t>-1.5</t>
  </si>
  <si>
    <t>-1.25</t>
  </si>
  <si>
    <t>-1.7</t>
  </si>
  <si>
    <t>-1.53</t>
  </si>
  <si>
    <t>-1.78</t>
  </si>
  <si>
    <t>-1.8</t>
  </si>
  <si>
    <t>-1.76</t>
  </si>
  <si>
    <t>-1.82</t>
  </si>
  <si>
    <t>-1.81</t>
  </si>
  <si>
    <t>-8.18</t>
  </si>
  <si>
    <t>-9.44</t>
  </si>
  <si>
    <t>-10.79</t>
  </si>
  <si>
    <t>43.5</t>
  </si>
  <si>
    <t>55.01</t>
  </si>
  <si>
    <t>53.7</t>
  </si>
  <si>
    <t>2023</t>
  </si>
  <si>
    <t>2024</t>
  </si>
  <si>
    <t>TCAM(2000-2010)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</si>
  <si>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</si>
  <si>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</si>
  <si>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</si>
  <si>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</si>
  <si>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</si>
  <si>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</si>
  <si>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</si>
  <si>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</si>
  <si>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</si>
  <si>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TCAM(2010-2019)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</si>
  <si>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</si>
  <si>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</si>
  <si>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</si>
  <si>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</si>
  <si>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</si>
  <si>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</si>
  <si>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</si>
  <si>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</si>
  <si>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</si>
  <si>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</si>
  <si>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Country or Area</t>
  </si>
  <si>
    <t>Region TIAM</t>
  </si>
  <si>
    <t>ODA</t>
  </si>
  <si>
    <t>EEU</t>
  </si>
  <si>
    <t>AFR</t>
  </si>
  <si>
    <t>Anguilla</t>
  </si>
  <si>
    <t>CSA</t>
  </si>
  <si>
    <t>FSU</t>
  </si>
  <si>
    <t>Aruba</t>
  </si>
  <si>
    <t>CSA-EXCLUDED</t>
  </si>
  <si>
    <t>WEU</t>
  </si>
  <si>
    <t>MEA</t>
  </si>
  <si>
    <t>Bermuda</t>
  </si>
  <si>
    <t>British Virgin Islands</t>
  </si>
  <si>
    <t>ODA-EXCLUDED</t>
  </si>
  <si>
    <t>Cayman Islands</t>
  </si>
  <si>
    <t>CHI</t>
  </si>
  <si>
    <t>China, Hong Kong Special Administrative Region</t>
  </si>
  <si>
    <t>China, Macao Special Administrative Region</t>
  </si>
  <si>
    <t>AFR-EXCLUDED</t>
  </si>
  <si>
    <t>Faeroe Islands</t>
  </si>
  <si>
    <t>Falkland Islands (Malvinas)</t>
  </si>
  <si>
    <t>French Guiana</t>
  </si>
  <si>
    <t>French Polynesia</t>
  </si>
  <si>
    <t>Gibraltar</t>
  </si>
  <si>
    <t>Greenland</t>
  </si>
  <si>
    <t>Guadeloupe</t>
  </si>
  <si>
    <t>SKO</t>
  </si>
  <si>
    <t>Martinique</t>
  </si>
  <si>
    <t>Montserrat</t>
  </si>
  <si>
    <t>Netherlands Antilles</t>
  </si>
  <si>
    <t>New Caledonia</t>
  </si>
  <si>
    <t>Occupied Palestinian Territory</t>
  </si>
  <si>
    <t>Reunion</t>
  </si>
  <si>
    <t>Saint Helena</t>
  </si>
  <si>
    <t>Saint Pierre and Miquelon</t>
  </si>
  <si>
    <t>Swaziland</t>
  </si>
  <si>
    <t>Wallis and Futuna Islands</t>
  </si>
  <si>
    <t>Western Sahara</t>
  </si>
  <si>
    <t>region</t>
  </si>
  <si>
    <t>2044</t>
  </si>
  <si>
    <t>2046</t>
  </si>
  <si>
    <t>2047</t>
  </si>
  <si>
    <t>2048</t>
  </si>
  <si>
    <t>2049</t>
  </si>
  <si>
    <t>2050</t>
  </si>
  <si>
    <t>pas andorra</t>
  </si>
  <si>
    <t>All GHG</t>
  </si>
  <si>
    <t>région</t>
  </si>
  <si>
    <t>Total général</t>
  </si>
  <si>
    <t>taux pour 1,5</t>
  </si>
  <si>
    <t>taux avant changement</t>
  </si>
  <si>
    <t>Autres pays en dév</t>
  </si>
  <si>
    <t>Autres pays dév</t>
  </si>
  <si>
    <t>tuvalu</t>
  </si>
  <si>
    <t>coree (democratic ou republic)</t>
  </si>
  <si>
    <t>macedonia==north macedonia?</t>
  </si>
  <si>
    <t xml:space="preserve">oda nord </t>
  </si>
  <si>
    <t>sudan==south sudan</t>
  </si>
  <si>
    <t>Total AFR</t>
  </si>
  <si>
    <t>Total AFR-EXCLUDED</t>
  </si>
  <si>
    <t>Total AUS</t>
  </si>
  <si>
    <t>Total CAN</t>
  </si>
  <si>
    <t>Total CHI</t>
  </si>
  <si>
    <t>Total CSA</t>
  </si>
  <si>
    <t>Total EEU</t>
  </si>
  <si>
    <t>Total FSU</t>
  </si>
  <si>
    <t>Total IND</t>
  </si>
  <si>
    <t>Total JPN</t>
  </si>
  <si>
    <t>Total MEA</t>
  </si>
  <si>
    <t>Total MEX</t>
  </si>
  <si>
    <t>Total ODA</t>
  </si>
  <si>
    <t>Total ODA-EXCLUDED</t>
  </si>
  <si>
    <t>Total USA</t>
  </si>
  <si>
    <t>Total WEU</t>
  </si>
  <si>
    <t>Total SKO</t>
  </si>
  <si>
    <t>dev country</t>
  </si>
  <si>
    <t>autres pays dev</t>
  </si>
  <si>
    <t>autres pays en dv</t>
  </si>
  <si>
    <t>2045</t>
  </si>
  <si>
    <t>Total World</t>
  </si>
  <si>
    <t>UE</t>
  </si>
  <si>
    <t>changement UE</t>
  </si>
  <si>
    <t>Total UE</t>
  </si>
  <si>
    <t>Réduction 2030 LOW</t>
  </si>
  <si>
    <t xml:space="preserve">Reduction 2050 </t>
  </si>
  <si>
    <t>Reduction 2060</t>
  </si>
  <si>
    <t>Reduction 2070</t>
  </si>
  <si>
    <t>Année de Référence</t>
  </si>
  <si>
    <t>Type de réduction</t>
  </si>
  <si>
    <t>Substance</t>
  </si>
  <si>
    <t>Unnamed: 67</t>
  </si>
  <si>
    <t>Unnamed: 68</t>
  </si>
  <si>
    <t>BAU TIAM</t>
  </si>
  <si>
    <t>VALEUR EDGAR</t>
  </si>
  <si>
    <t>VALEUR  EDGAR APRES REDUCTION</t>
  </si>
  <si>
    <t>Unnamed: 72</t>
  </si>
  <si>
    <t>Unnamed: 73</t>
  </si>
  <si>
    <t>Unnamed: 74</t>
  </si>
  <si>
    <t>SOMME DES GAZS ANNEE 2023</t>
  </si>
  <si>
    <t xml:space="preserve">Pas d'objectif </t>
  </si>
  <si>
    <t>Pas d'objectif</t>
  </si>
  <si>
    <t>BAU</t>
  </si>
  <si>
    <t>reduction emission</t>
  </si>
  <si>
    <t>% CO2 en 2023</t>
  </si>
  <si>
    <t>GWP_100_AR5_CH4</t>
  </si>
  <si>
    <t>%CH4 en 2023</t>
  </si>
  <si>
    <t>GWP_100_AR5_F-gases</t>
  </si>
  <si>
    <t>% Fgaz en 2023</t>
  </si>
  <si>
    <t>GWP_100_AR5_N2O</t>
  </si>
  <si>
    <t>% N2Oen 2023</t>
  </si>
  <si>
    <t>stabilité NZ</t>
  </si>
  <si>
    <t xml:space="preserve">(Techniquement il reste 5 % des gazs ) </t>
  </si>
  <si>
    <t>stabilité 0 co2</t>
  </si>
  <si>
    <t>carbone</t>
  </si>
  <si>
    <t>VALEUR EDGAR APRES REDUCTION</t>
  </si>
  <si>
    <t xml:space="preserve">JPN </t>
  </si>
  <si>
    <t>EDGAR</t>
  </si>
  <si>
    <t>REDUCTION</t>
  </si>
  <si>
    <t>50 (par rapport a 2050)</t>
  </si>
  <si>
    <t xml:space="preserve"> </t>
  </si>
  <si>
    <t>TIAM</t>
  </si>
  <si>
    <t>REEL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</si>
</sst>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-0.249977111117893"/>
        <bgColor theme="9"/>
      </patternFill>
    </fill>
    <fill>
      <patternFill patternType="solid">
        <fgColor theme="3" tint="0.249977111117893"/>
        <bgColor theme="9"/>
      </patternFill>
    </fill>
    <fill>
      <patternFill patternType="solid">
        <fgColor theme="8" tint="0.39997558519241921"/>
        <bgColor theme="9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theme="9" tint="0.79998168889431442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5" borderId="3" xfId="0" applyFill="1" applyBorder="1"/>
    <xf numFmtId="0" fontId="4" fillId="4" borderId="5" xfId="0" applyFont="1" applyFill="1" applyBorder="1"/>
    <xf numFmtId="0" fontId="4" fillId="4" borderId="6" xfId="0" applyFont="1" applyFill="1" applyBorder="1"/>
    <xf numFmtId="0" fontId="4" fillId="4" borderId="7" xfId="0" applyFont="1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5" borderId="2" xfId="0" applyFill="1" applyBorder="1"/>
    <xf numFmtId="0" fontId="0" fillId="5" borderId="4" xfId="0" applyFill="1" applyBorder="1"/>
    <xf numFmtId="0" fontId="5" fillId="0" borderId="6" xfId="0" applyFont="1" applyBorder="1"/>
    <xf numFmtId="0" fontId="0" fillId="5" borderId="0" xfId="0" applyFill="1"/>
    <xf numFmtId="0" fontId="4" fillId="6" borderId="0" xfId="0" applyFont="1" applyFill="1"/>
    <xf numFmtId="0" fontId="4" fillId="7" borderId="0" xfId="0" applyFont="1" applyFill="1"/>
    <xf numFmtId="0" fontId="5" fillId="5" borderId="6" xfId="0" applyFont="1" applyFill="1" applyBorder="1"/>
    <xf numFmtId="0" fontId="0" fillId="8" borderId="6" xfId="0" applyFill="1" applyBorder="1"/>
    <xf numFmtId="0" fontId="0" fillId="9" borderId="6" xfId="0" applyFill="1" applyBorder="1"/>
    <xf numFmtId="0" fontId="0" fillId="10" borderId="6" xfId="0" applyFill="1" applyBorder="1"/>
    <xf numFmtId="0" fontId="0" fillId="9" borderId="0" xfId="0" applyFill="1"/>
    <xf numFmtId="0" fontId="0" fillId="11" borderId="0" xfId="0" applyFill="1"/>
    <xf numFmtId="0" fontId="5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6" fillId="0" borderId="1" xfId="0" applyFont="1" applyBorder="1" applyAlignment="1">
      <alignment horizontal="center" vertical="top"/>
    </xf>
    <xf numFmtId="0" fontId="6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6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10D04C24-C449-4195-8B11-0D501C2BCCC4}" autoFormatId="16" applyNumberFormats="0" applyBorderFormats="0" applyFontFormats="0" applyPatternFormats="0" applyAlignmentFormats="0" applyWidthHeightFormats="0">
  <queryTableRefresh nextId="73" unboundColumnsRight="2">
    <queryTableFields count="70">
      <queryTableField id="1" name="ISO" tableColumnId="1"/>
      <queryTableField id="2" name="Country" tableColumnId="2"/>
      <queryTableField id="65" dataBound="0" tableColumnId="65"/>
      <queryTableField id="3" name="Data source" tableColumnId="3"/>
      <queryTableField id="4" name="Sector" tableColumnId="4"/>
      <queryTableField id="5" name="Gas" tableColumnId="5"/>
      <queryTableField id="6" name="Unit" tableColumnId="6"/>
      <queryTableField id="72" dataBound="0" tableColumnId="70"/>
      <queryTableField id="71" dataBound="0" tableColumnId="69"/>
      <queryTableField id="70" dataBound="0" tableColumnId="68"/>
      <queryTableField id="69" dataBound="0" tableColumnId="67"/>
      <queryTableField id="68" dataBound="0" tableColumnId="66"/>
      <queryTableField id="67" dataBound="0" tableColumnId="43"/>
      <queryTableField id="66" dataBound="0" tableColumnId="40"/>
      <queryTableField id="64" dataBound="0" tableColumnId="64"/>
      <queryTableField id="63" dataBound="0" tableColumnId="63"/>
      <queryTableField id="62" dataBound="0" tableColumnId="62"/>
      <queryTableField id="61" dataBound="0" tableColumnId="61"/>
      <queryTableField id="60" dataBound="0" tableColumnId="60"/>
      <queryTableField id="59" dataBound="0" tableColumnId="59"/>
      <queryTableField id="58" dataBound="0" tableColumnId="58"/>
      <queryTableField id="57" dataBound="0" tableColumnId="57"/>
      <queryTableField id="56" dataBound="0" tableColumnId="56"/>
      <queryTableField id="55" dataBound="0" tableColumnId="55"/>
      <queryTableField id="53" dataBound="0" tableColumnId="53"/>
      <queryTableField id="52" dataBound="0" tableColumnId="52"/>
      <queryTableField id="51" dataBound="0" tableColumnId="51"/>
      <queryTableField id="50" dataBound="0" tableColumnId="50"/>
      <queryTableField id="49" dataBound="0" tableColumnId="49"/>
      <queryTableField id="48" dataBound="0" tableColumnId="48"/>
      <queryTableField id="47" dataBound="0" tableColumnId="47"/>
      <queryTableField id="46" dataBound="0" tableColumnId="46"/>
      <queryTableField id="45" dataBound="0" tableColumnId="45"/>
      <queryTableField id="42" dataBound="0" tableColumnId="42"/>
      <queryTableField id="41" dataBound="0" tableColumnId="41"/>
      <queryTableField id="7" name="2022" tableColumnId="7"/>
      <queryTableField id="8" name="2021" tableColumnId="8"/>
      <queryTableField id="9" name="2020" tableColumnId="9"/>
      <queryTableField id="10" name="2019" tableColumnId="10"/>
      <queryTableField id="11" name="2018" tableColumnId="11"/>
      <queryTableField id="12" name="2017" tableColumnId="12"/>
      <queryTableField id="13" name="2016" tableColumnId="13"/>
      <queryTableField id="14" name="2015" tableColumnId="14"/>
      <queryTableField id="15" name="2014" tableColumnId="15"/>
      <queryTableField id="16" name="2013" tableColumnId="16"/>
      <queryTableField id="17" name="2012" tableColumnId="17"/>
      <queryTableField id="18" name="2011" tableColumnId="18"/>
      <queryTableField id="19" name="2010" tableColumnId="19"/>
      <queryTableField id="20" name="2009" tableColumnId="20"/>
      <queryTableField id="21" name="2008" tableColumnId="21"/>
      <queryTableField id="22" name="2007" tableColumnId="22"/>
      <queryTableField id="23" name="2006" tableColumnId="23"/>
      <queryTableField id="24" name="2005" tableColumnId="24"/>
      <queryTableField id="25" name="2004" tableColumnId="25"/>
      <queryTableField id="26" name="2003" tableColumnId="26"/>
      <queryTableField id="27" name="2002" tableColumnId="27"/>
      <queryTableField id="28" name="2001" tableColumnId="28"/>
      <queryTableField id="29" name="2000" tableColumnId="29"/>
      <queryTableField id="30" name="1999" tableColumnId="30"/>
      <queryTableField id="31" name="1998" tableColumnId="31"/>
      <queryTableField id="32" name="1997" tableColumnId="32"/>
      <queryTableField id="33" name="1996" tableColumnId="33"/>
      <queryTableField id="34" name="1995" tableColumnId="34"/>
      <queryTableField id="35" name="1994" tableColumnId="35"/>
      <queryTableField id="36" name="1993" tableColumnId="36"/>
      <queryTableField id="37" name="1992" tableColumnId="37"/>
      <queryTableField id="38" name="1991" tableColumnId="38"/>
      <queryTableField id="39" name="1990" tableColumnId="39"/>
      <queryTableField id="44" dataBound="0" tableColumnId="44"/>
      <queryTableField id="54" dataBound="0" tableColumnId="5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6F8544-A242-49FA-9F3B-FC09F6EC71D7}" name="historical_emissions" displayName="historical_emissions" ref="A1:BR3952" tableType="queryTable" totalsRowShown="0">
  <autoFilter ref="A1:BR3952" xr:uid="{966F8544-A242-49FA-9F3B-FC09F6EC71D7}">
    <filterColumn colId="2">
      <filters>
        <filter val="AFR-EXCLUDED"/>
      </filters>
    </filterColumn>
    <filterColumn colId="4">
      <filters>
        <filter val="Agriculture"/>
      </filters>
    </filterColumn>
    <filterColumn colId="5">
      <filters>
        <filter val="CH4"/>
      </filters>
    </filterColumn>
  </autoFilter>
  <tableColumns count="70">
    <tableColumn id="1" xr3:uid="{7EE1C18D-8B65-42F8-ABCA-2220AECF2327}" uniqueName="1" name="ISO" queryTableFieldId="1" dataDxfId="61"/>
    <tableColumn id="2" xr3:uid="{6CB74124-06F5-4E50-9D51-7FB5D040D3CD}" uniqueName="2" name="Country" queryTableFieldId="2" dataDxfId="60"/>
    <tableColumn id="65" xr3:uid="{663CE7C2-E9D9-45A1-8F34-CA03E026F755}" uniqueName="65" name="region" queryTableFieldId="65" dataDxfId="59">
      <calculatedColumnFormula>VLOOKUP(historical_emissions[[#This Row],[Country]],'Liste-Pays'!A:B,2,0)</calculatedColumnFormula>
    </tableColumn>
    <tableColumn id="3" xr3:uid="{088446CF-77E6-42D8-B3A6-E7F3CF3BEC0D}" uniqueName="3" name="Data source" queryTableFieldId="3" dataDxfId="58"/>
    <tableColumn id="4" xr3:uid="{1113C586-E077-4A7C-AC23-41FE22DD26F9}" uniqueName="4" name="Sector" queryTableFieldId="4" dataDxfId="57"/>
    <tableColumn id="5" xr3:uid="{78A017F3-6248-4FA7-B0D4-1F84E54E9BDC}" uniqueName="5" name="Gas" queryTableFieldId="5" dataDxfId="56"/>
    <tableColumn id="6" xr3:uid="{B28CAAA3-110B-4D09-B1A9-E4DDC52D1291}" uniqueName="6" name="Unit" queryTableFieldId="6" dataDxfId="55"/>
    <tableColumn id="70" xr3:uid="{A4C31A64-0629-4D93-8295-081518C92C52}" uniqueName="70" name="2050" queryTableFieldId="72" dataDxfId="54">
      <calculatedColumnFormula>I2*(1+$BR2)</calculatedColumnFormula>
    </tableColumn>
    <tableColumn id="69" xr3:uid="{05FF2529-6C59-4A40-A7BC-745D975D121B}" uniqueName="69" name="2049" queryTableFieldId="71" dataDxfId="53">
      <calculatedColumnFormula>J2*(1+$BR2)</calculatedColumnFormula>
    </tableColumn>
    <tableColumn id="68" xr3:uid="{0E6546DC-5C39-43BC-B3DE-2129F46ECA4D}" uniqueName="68" name="2048" queryTableFieldId="70" dataDxfId="52">
      <calculatedColumnFormula>K2*(1+$BR2)</calculatedColumnFormula>
    </tableColumn>
    <tableColumn id="67" xr3:uid="{62C6F29A-0E5E-4D87-8D45-C7C3FB979979}" uniqueName="67" name="2047" queryTableFieldId="69" dataDxfId="51">
      <calculatedColumnFormula>L2*(1+$BR2)</calculatedColumnFormula>
    </tableColumn>
    <tableColumn id="66" xr3:uid="{776DD374-9D32-4D0D-AED9-34C7FD06F1EE}" uniqueName="66" name="2046" queryTableFieldId="68" dataDxfId="50">
      <calculatedColumnFormula>M2*(1+$BR2)</calculatedColumnFormula>
    </tableColumn>
    <tableColumn id="43" xr3:uid="{2D94B58C-B187-4395-87CA-00083584622A}" uniqueName="43" name="2045" queryTableFieldId="67" dataDxfId="49">
      <calculatedColumnFormula>N2*(1+$BR2)</calculatedColumnFormula>
    </tableColumn>
    <tableColumn id="40" xr3:uid="{673E12F7-7E15-42E7-BCA7-C847EF4E92A1}" uniqueName="40" name="2044" queryTableFieldId="66" dataDxfId="48">
      <calculatedColumnFormula>O2*(1+$BR2)</calculatedColumnFormula>
    </tableColumn>
    <tableColumn id="64" xr3:uid="{CAF5F0F3-4AA5-44DF-935E-BF9975FA14C3}" uniqueName="64" name="2043" queryTableFieldId="64" dataDxfId="47">
      <calculatedColumnFormula>P2*(1+$BR2)</calculatedColumnFormula>
    </tableColumn>
    <tableColumn id="63" xr3:uid="{D3B8B085-229A-4562-8917-42FC56780361}" uniqueName="63" name="2042" queryTableFieldId="63" dataDxfId="46">
      <calculatedColumnFormula>Q2*(1+$BR2)</calculatedColumnFormula>
    </tableColumn>
    <tableColumn id="62" xr3:uid="{BCEAC37B-28E0-4BE7-82FD-39E21FE84D5A}" uniqueName="62" name="2041" queryTableFieldId="62" dataDxfId="45">
      <calculatedColumnFormula>R2*(1+$BR2)</calculatedColumnFormula>
    </tableColumn>
    <tableColumn id="61" xr3:uid="{B3468C61-1E94-48F5-A4D1-CE97A36F3F9A}" uniqueName="61" name="2040" queryTableFieldId="61" dataDxfId="44">
      <calculatedColumnFormula>S2*(1+$BR2)</calculatedColumnFormula>
    </tableColumn>
    <tableColumn id="60" xr3:uid="{3EC37CB8-EC50-49ED-A709-E2F575412E5F}" uniqueName="60" name="2039" queryTableFieldId="60" dataDxfId="43">
      <calculatedColumnFormula>T2*(1+$BR2)</calculatedColumnFormula>
    </tableColumn>
    <tableColumn id="59" xr3:uid="{1DE22983-E5F7-4B01-95B3-4C88B2CA2AAA}" uniqueName="59" name="2038" queryTableFieldId="59" dataDxfId="42">
      <calculatedColumnFormula>U2*(1+$BR2)</calculatedColumnFormula>
    </tableColumn>
    <tableColumn id="58" xr3:uid="{AC69F993-58FC-4043-8176-0B105B2C5574}" uniqueName="58" name="2037" queryTableFieldId="58" dataDxfId="41">
      <calculatedColumnFormula>V2*(1+$BR2)</calculatedColumnFormula>
    </tableColumn>
    <tableColumn id="57" xr3:uid="{A60C5DE7-9261-419D-94E0-90AB170BC056}" uniqueName="57" name="2036" queryTableFieldId="57" dataDxfId="40">
      <calculatedColumnFormula>W2*(1+$BR2)</calculatedColumnFormula>
    </tableColumn>
    <tableColumn id="56" xr3:uid="{82B16754-E226-4186-9900-0F73BA5362E4}" uniqueName="56" name="2035" queryTableFieldId="56" dataDxfId="39">
      <calculatedColumnFormula>X2*(1+$BR2)</calculatedColumnFormula>
    </tableColumn>
    <tableColumn id="55" xr3:uid="{0BDCEDC7-0A07-4A77-9D0D-AAB29D6D7AEA}" uniqueName="55" name="2034" queryTableFieldId="55" dataDxfId="38">
      <calculatedColumnFormula>Y2*(1+$BR2)</calculatedColumnFormula>
    </tableColumn>
    <tableColumn id="53" xr3:uid="{37CCEE24-D706-4BF6-9B2E-355BDF150F6F}" uniqueName="53" name="2033" queryTableFieldId="53" dataDxfId="37">
      <calculatedColumnFormula>Z2*(1+$BR2)</calculatedColumnFormula>
    </tableColumn>
    <tableColumn id="52" xr3:uid="{105E4802-4145-4624-943B-2830386311BD}" uniqueName="52" name="2032" queryTableFieldId="52" dataDxfId="36">
      <calculatedColumnFormula>AA2*(1+$BQ2)</calculatedColumnFormula>
    </tableColumn>
    <tableColumn id="51" xr3:uid="{EDF8165B-1D7C-4D7B-B0E6-45B26A533248}" uniqueName="51" name="2031" queryTableFieldId="51">
      <calculatedColumnFormula>AB2*(1+$BQ2)</calculatedColumnFormula>
    </tableColumn>
    <tableColumn id="50" xr3:uid="{12EBAD7A-7ED8-4DBF-BB27-F0C4B95F45C8}" uniqueName="50" name="2030" queryTableFieldId="50">
      <calculatedColumnFormula>AC2*(1+$BQ2)</calculatedColumnFormula>
    </tableColumn>
    <tableColumn id="49" xr3:uid="{3CA2BC1C-9BEE-44B1-8851-0C3867DC2BAD}" uniqueName="49" name="2029" queryTableFieldId="49">
      <calculatedColumnFormula>AD2*(1+$BQ2)</calculatedColumnFormula>
    </tableColumn>
    <tableColumn id="48" xr3:uid="{31654950-032A-45B7-9F96-DC240B45F3A4}" uniqueName="48" name="2028" queryTableFieldId="48">
      <calculatedColumnFormula>AE2*(1+$BQ2)</calculatedColumnFormula>
    </tableColumn>
    <tableColumn id="47" xr3:uid="{D85B8A16-592F-472A-B5DF-3B51F587115D}" uniqueName="47" name="2027" queryTableFieldId="47">
      <calculatedColumnFormula>AF2*(1+$BQ2)</calculatedColumnFormula>
    </tableColumn>
    <tableColumn id="46" xr3:uid="{EA781D0A-EBCA-452C-AFF0-DCA47AA28D23}" uniqueName="46" name="2026" queryTableFieldId="46">
      <calculatedColumnFormula>AG2*(1+$BQ2)</calculatedColumnFormula>
    </tableColumn>
    <tableColumn id="45" xr3:uid="{9469C0A9-3B2F-4248-82CC-7FE778EC1AB0}" uniqueName="45" name="2025" queryTableFieldId="45" dataDxfId="35">
      <calculatedColumnFormula>AH2*(1+$BQ2)</calculatedColumnFormula>
    </tableColumn>
    <tableColumn id="42" xr3:uid="{A94B15E2-AA8F-4857-9C2D-8313B69431DD}" uniqueName="42" name="2024" queryTableFieldId="42" dataDxfId="34">
      <calculatedColumnFormula>AI2*(1+$BQ2)</calculatedColumnFormula>
    </tableColumn>
    <tableColumn id="41" xr3:uid="{1F358437-F06F-48A2-ADA0-731783B43CB6}" uniqueName="41" name="2023" queryTableFieldId="41" dataDxfId="33">
      <calculatedColumnFormula>AJ2*(1+$BQ2)</calculatedColumnFormula>
    </tableColumn>
    <tableColumn id="7" xr3:uid="{B0910887-0BE5-4A73-BAB3-9A33D2B3CC93}" uniqueName="7" name="2022" queryTableFieldId="7"/>
    <tableColumn id="8" xr3:uid="{9E2ECE7B-7C53-43CB-9193-53513CA19118}" uniqueName="8" name="2021" queryTableFieldId="8" dataDxfId="32"/>
    <tableColumn id="9" xr3:uid="{843A44CB-CE02-4017-8AC6-96A829F3BEC1}" uniqueName="9" name="2020" queryTableFieldId="9" dataDxfId="31"/>
    <tableColumn id="10" xr3:uid="{08181631-D2E4-477C-9334-1B8E1687F394}" uniqueName="10" name="2019" queryTableFieldId="10" dataDxfId="30"/>
    <tableColumn id="11" xr3:uid="{EBE56039-914A-458B-BBA4-300C4BEBD063}" uniqueName="11" name="2018" queryTableFieldId="11" dataDxfId="29"/>
    <tableColumn id="12" xr3:uid="{8C921322-79B6-4CED-91A6-FCC91F246326}" uniqueName="12" name="2017" queryTableFieldId="12" dataDxfId="28"/>
    <tableColumn id="13" xr3:uid="{AE32FFA4-B306-4246-94EA-8B801F571E60}" uniqueName="13" name="2016" queryTableFieldId="13" dataDxfId="27"/>
    <tableColumn id="14" xr3:uid="{857A9252-AF6E-4F77-B82F-468846C70077}" uniqueName="14" name="2015" queryTableFieldId="14" dataDxfId="26"/>
    <tableColumn id="15" xr3:uid="{2B01C359-7D06-42D7-BE71-E55540AF13DF}" uniqueName="15" name="2014" queryTableFieldId="15" dataDxfId="25"/>
    <tableColumn id="16" xr3:uid="{A01C0031-1775-4A2E-ADBD-E283762C8F54}" uniqueName="16" name="2013" queryTableFieldId="16" dataDxfId="24"/>
    <tableColumn id="17" xr3:uid="{DB2C0563-AF38-4873-8FC5-3D5A46BFDEF3}" uniqueName="17" name="2012" queryTableFieldId="17" dataDxfId="23"/>
    <tableColumn id="18" xr3:uid="{9BB2D8B2-37FC-421D-A3D4-AB7D40A7C840}" uniqueName="18" name="2011" queryTableFieldId="18" dataDxfId="22"/>
    <tableColumn id="19" xr3:uid="{2C184B40-BE99-4EF0-B08D-9D3EF06D0DC5}" uniqueName="19" name="2010" queryTableFieldId="19" dataDxfId="21"/>
    <tableColumn id="20" xr3:uid="{A67D0F72-A93D-4188-B59F-1252C369804A}" uniqueName="20" name="2009" queryTableFieldId="20" dataDxfId="20"/>
    <tableColumn id="21" xr3:uid="{20471409-2B79-4496-A3EE-4CD514629E90}" uniqueName="21" name="2008" queryTableFieldId="21" dataDxfId="19"/>
    <tableColumn id="22" xr3:uid="{DF728B20-8221-4C5F-AE76-055890EDE5F8}" uniqueName="22" name="2007" queryTableFieldId="22" dataDxfId="18"/>
    <tableColumn id="23" xr3:uid="{CECB2D93-3D4A-42EA-BFA8-B0B15BDBABBF}" uniqueName="23" name="2006" queryTableFieldId="23" dataDxfId="17"/>
    <tableColumn id="24" xr3:uid="{F27115B5-705A-4804-A510-14AFD113147B}" uniqueName="24" name="2005" queryTableFieldId="24" dataDxfId="16"/>
    <tableColumn id="25" xr3:uid="{B9675553-3813-404A-AB2D-4209917EAD9E}" uniqueName="25" name="2004" queryTableFieldId="25" dataDxfId="15"/>
    <tableColumn id="26" xr3:uid="{1E7DFF2E-0AE2-46F7-B660-56BDEF018EFD}" uniqueName="26" name="2003" queryTableFieldId="26" dataDxfId="14"/>
    <tableColumn id="27" xr3:uid="{44EAAFFC-5AB4-4E08-82F6-5031DF39CCC4}" uniqueName="27" name="2002" queryTableFieldId="27" dataDxfId="13"/>
    <tableColumn id="28" xr3:uid="{D7B52910-31EC-4AA6-8C63-82D45EF438E7}" uniqueName="28" name="2001" queryTableFieldId="28" dataDxfId="12"/>
    <tableColumn id="29" xr3:uid="{A30FEE95-2833-4B9F-92B8-96D8215DC7E9}" uniqueName="29" name="2000" queryTableFieldId="29" dataDxfId="11"/>
    <tableColumn id="30" xr3:uid="{21EF1A2B-3DBE-4183-AEF2-0CFFDFD05969}" uniqueName="30" name="1999" queryTableFieldId="30" dataDxfId="10"/>
    <tableColumn id="31" xr3:uid="{B72EFF44-E0F9-47FF-8A3A-D847F8DB8E05}" uniqueName="31" name="1998" queryTableFieldId="31" dataDxfId="9"/>
    <tableColumn id="32" xr3:uid="{B9FE8FF6-560F-4AB4-98D5-4EB1D81235E6}" uniqueName="32" name="1997" queryTableFieldId="32" dataDxfId="8"/>
    <tableColumn id="33" xr3:uid="{8EA0AC90-82BC-40CD-9430-F24FDDF47D1C}" uniqueName="33" name="1996" queryTableFieldId="33" dataDxfId="7"/>
    <tableColumn id="34" xr3:uid="{D4C38782-E5FC-4C4B-A0D8-C4DC4BC05F83}" uniqueName="34" name="1995" queryTableFieldId="34" dataDxfId="6"/>
    <tableColumn id="35" xr3:uid="{3703D1B9-4CCA-46A4-BE9E-F23EA537E573}" uniqueName="35" name="1994" queryTableFieldId="35" dataDxfId="5"/>
    <tableColumn id="36" xr3:uid="{7BE22705-2D44-431F-9564-B1221D7D235E}" uniqueName="36" name="1993" queryTableFieldId="36" dataDxfId="4"/>
    <tableColumn id="37" xr3:uid="{87258B62-E1B2-4F6D-9F13-CFF00F766B56}" uniqueName="37" name="1992" queryTableFieldId="37" dataDxfId="3"/>
    <tableColumn id="38" xr3:uid="{79A4A9D8-CEC2-4C86-8558-246DAA1DD37B}" uniqueName="38" name="1991" queryTableFieldId="38" dataDxfId="2"/>
    <tableColumn id="39" xr3:uid="{A72F24ED-5B74-4188-B882-00ACBDF34EDA}" uniqueName="39" name="1990" queryTableFieldId="39"/>
    <tableColumn id="44" xr3:uid="{2245722B-21AF-42EC-8117-B930EC44AC93}" uniqueName="44" name="TCAM(2000-2010)" queryTableFieldId="44" dataDxfId="1">
      <calculatedColumnFormula>((AV2/BF2)^(1/(2010-2000)))-1</calculatedColumnFormula>
    </tableColumn>
    <tableColumn id="54" xr3:uid="{54F9BB65-8C2E-45AC-B588-21017AE5ABBF}" uniqueName="54" name="TCAM(2010-2019)" queryTableFieldId="54" dataDxfId="0">
      <calculatedColumnFormula>((AM2/AV2)^(1/(2019-2010)))-1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BBCE1-A10E-4611-9F2A-698B0628D4F9}">
  <dimension ref="A1:BR3952"/>
  <sheetViews>
    <sheetView topLeftCell="C1" zoomScale="106" workbookViewId="0">
      <selection activeCell="K3965" sqref="K3965"/>
    </sheetView>
  </sheetViews>
  <sheetFormatPr baseColWidth="10" defaultRowHeight="14.4" x14ac:dyDescent="0.3"/>
  <cols>
    <col min="1" max="1" width="7.21875" bestFit="1" customWidth="1"/>
    <col min="2" max="2" width="28.33203125" bestFit="1" customWidth="1"/>
    <col min="3" max="3" width="28.33203125" customWidth="1"/>
    <col min="4" max="4" width="13" bestFit="1" customWidth="1"/>
    <col min="5" max="5" width="23.77734375" bestFit="1" customWidth="1"/>
    <col min="6" max="6" width="6.44140625" bestFit="1" customWidth="1"/>
    <col min="7" max="7" width="7.21875" bestFit="1" customWidth="1"/>
    <col min="8" max="8" width="11.88671875" customWidth="1"/>
    <col min="9" max="22" width="7.21875" customWidth="1"/>
    <col min="23" max="23" width="10.44140625" customWidth="1"/>
    <col min="24" max="24" width="15.33203125" customWidth="1"/>
    <col min="25" max="25" width="19.6640625" customWidth="1"/>
    <col min="26" max="26" width="11.5546875" customWidth="1"/>
    <col min="27" max="27" width="10.77734375" customWidth="1"/>
    <col min="28" max="28" width="10.5546875" customWidth="1"/>
    <col min="29" max="29" width="11.33203125" customWidth="1"/>
    <col min="30" max="30" width="11.109375" customWidth="1"/>
    <col min="31" max="31" width="11" customWidth="1"/>
    <col min="32" max="32" width="11.44140625" customWidth="1"/>
    <col min="33" max="33" width="14.5546875" customWidth="1"/>
    <col min="34" max="34" width="12.33203125" customWidth="1"/>
    <col min="35" max="35" width="10" style="1" bestFit="1" customWidth="1"/>
    <col min="36" max="39" width="9" bestFit="1" customWidth="1"/>
    <col min="40" max="46" width="8.5546875" bestFit="1" customWidth="1"/>
    <col min="47" max="47" width="9" bestFit="1" customWidth="1"/>
    <col min="48" max="48" width="9" style="1" bestFit="1" customWidth="1"/>
    <col min="49" max="57" width="8.5546875" bestFit="1" customWidth="1"/>
    <col min="58" max="58" width="9" style="1" bestFit="1" customWidth="1"/>
    <col min="59" max="67" width="8.5546875" bestFit="1" customWidth="1"/>
    <col min="68" max="68" width="9" bestFit="1" customWidth="1"/>
    <col min="69" max="69" width="20.88671875" customWidth="1"/>
    <col min="70" max="70" width="18.5546875" customWidth="1"/>
  </cols>
  <sheetData>
    <row r="1" spans="1:70" x14ac:dyDescent="0.3">
      <c r="A1" t="s">
        <v>0</v>
      </c>
      <c r="B1" t="s">
        <v>1</v>
      </c>
      <c r="C1" t="s">
        <v>10587</v>
      </c>
      <c r="D1" t="s">
        <v>2</v>
      </c>
      <c r="E1" t="s">
        <v>3</v>
      </c>
      <c r="F1" t="s">
        <v>4</v>
      </c>
      <c r="G1" t="s">
        <v>5</v>
      </c>
      <c r="H1" s="4" t="s">
        <v>10593</v>
      </c>
      <c r="I1" s="4" t="s">
        <v>10592</v>
      </c>
      <c r="J1" s="4" t="s">
        <v>10591</v>
      </c>
      <c r="K1" s="4" t="s">
        <v>10590</v>
      </c>
      <c r="L1" s="4" t="s">
        <v>10589</v>
      </c>
      <c r="M1" s="4" t="s">
        <v>10627</v>
      </c>
      <c r="N1" s="4" t="s">
        <v>10588</v>
      </c>
      <c r="O1" s="4" t="s">
        <v>10547</v>
      </c>
      <c r="P1" s="4" t="s">
        <v>10546</v>
      </c>
      <c r="Q1" s="4" t="s">
        <v>10545</v>
      </c>
      <c r="R1" s="4" t="s">
        <v>10544</v>
      </c>
      <c r="S1" s="4" t="s">
        <v>10543</v>
      </c>
      <c r="T1" s="4" t="s">
        <v>10542</v>
      </c>
      <c r="U1" s="4" t="s">
        <v>10541</v>
      </c>
      <c r="V1" s="4" t="s">
        <v>10540</v>
      </c>
      <c r="W1" s="4" t="s">
        <v>10539</v>
      </c>
      <c r="X1" s="4" t="s">
        <v>10538</v>
      </c>
      <c r="Y1" s="4" t="s">
        <v>10536</v>
      </c>
      <c r="Z1" s="2" t="s">
        <v>10535</v>
      </c>
      <c r="AA1" s="2" t="s">
        <v>10534</v>
      </c>
      <c r="AB1" s="2" t="s">
        <v>10533</v>
      </c>
      <c r="AC1" s="2" t="s">
        <v>10532</v>
      </c>
      <c r="AD1" s="2" t="s">
        <v>10531</v>
      </c>
      <c r="AE1" s="2" t="s">
        <v>10530</v>
      </c>
      <c r="AF1" s="2" t="s">
        <v>10529</v>
      </c>
      <c r="AG1" s="2" t="s">
        <v>10528</v>
      </c>
      <c r="AH1" s="2" t="s">
        <v>10526</v>
      </c>
      <c r="AI1" s="3" t="s">
        <v>10525</v>
      </c>
      <c r="AJ1" t="s">
        <v>6</v>
      </c>
      <c r="AK1" t="s">
        <v>7</v>
      </c>
      <c r="AL1" t="s">
        <v>8</v>
      </c>
      <c r="AM1" t="s">
        <v>9</v>
      </c>
      <c r="AN1" t="s">
        <v>10</v>
      </c>
      <c r="AO1" t="s">
        <v>11</v>
      </c>
      <c r="AP1" t="s">
        <v>12</v>
      </c>
      <c r="AQ1" t="s">
        <v>13</v>
      </c>
      <c r="AR1" t="s">
        <v>14</v>
      </c>
      <c r="AS1" t="s">
        <v>15</v>
      </c>
      <c r="AT1" t="s">
        <v>16</v>
      </c>
      <c r="AU1" t="s">
        <v>17</v>
      </c>
      <c r="AV1" s="1" t="s">
        <v>18</v>
      </c>
      <c r="AW1" t="s">
        <v>19</v>
      </c>
      <c r="AX1" t="s">
        <v>20</v>
      </c>
      <c r="AY1" t="s">
        <v>21</v>
      </c>
      <c r="AZ1" t="s">
        <v>22</v>
      </c>
      <c r="BA1" t="s">
        <v>23</v>
      </c>
      <c r="BB1" t="s">
        <v>24</v>
      </c>
      <c r="BC1" t="s">
        <v>25</v>
      </c>
      <c r="BD1" t="s">
        <v>26</v>
      </c>
      <c r="BE1" t="s">
        <v>27</v>
      </c>
      <c r="BF1" s="1" t="s">
        <v>28</v>
      </c>
      <c r="BG1" t="s">
        <v>29</v>
      </c>
      <c r="BH1" t="s">
        <v>30</v>
      </c>
      <c r="BI1" t="s">
        <v>31</v>
      </c>
      <c r="BJ1" t="s">
        <v>32</v>
      </c>
      <c r="BK1" t="s">
        <v>33</v>
      </c>
      <c r="BL1" t="s">
        <v>34</v>
      </c>
      <c r="BM1" t="s">
        <v>35</v>
      </c>
      <c r="BN1" t="s">
        <v>36</v>
      </c>
      <c r="BO1" t="s">
        <v>37</v>
      </c>
      <c r="BP1" t="s">
        <v>38</v>
      </c>
      <c r="BQ1" s="2" t="s">
        <v>10527</v>
      </c>
      <c r="BR1" s="4" t="s">
        <v>10537</v>
      </c>
    </row>
    <row r="2" spans="1:70" hidden="1" x14ac:dyDescent="0.3">
      <c r="A2" t="s">
        <v>39</v>
      </c>
      <c r="B2" t="s">
        <v>40</v>
      </c>
      <c r="C2" t="str">
        <f>VLOOKUP(historical_emissions[[#This Row],[Country]],'Liste-Pays'!A:B,2,0)</f>
        <v>World</v>
      </c>
      <c r="D2" t="s">
        <v>41</v>
      </c>
      <c r="E2" t="s">
        <v>42</v>
      </c>
      <c r="F2" t="s">
        <v>43</v>
      </c>
      <c r="G2" t="s">
        <v>44</v>
      </c>
      <c r="H2">
        <f t="shared" ref="H2:H65" si="0">I2*(1+$BR2)</f>
        <v>58576.744380693613</v>
      </c>
      <c r="I2">
        <f t="shared" ref="I2:I65" si="1">J2*(1+$BR2)</f>
        <v>57930.700372463543</v>
      </c>
      <c r="J2">
        <f t="shared" ref="J2:J65" si="2">K2*(1+$BR2)</f>
        <v>57291.781595671018</v>
      </c>
      <c r="K2">
        <f t="shared" ref="K2:K65" si="3">L2*(1+$BR2)</f>
        <v>56659.909466005374</v>
      </c>
      <c r="L2">
        <f t="shared" ref="L2:L65" si="4">M2*(1+$BR2)</f>
        <v>56035.006265863791</v>
      </c>
      <c r="M2">
        <f t="shared" ref="M2:M65" si="5">N2*(1+$BR2)</f>
        <v>55416.995134792342</v>
      </c>
      <c r="N2">
        <f t="shared" ref="N2:N65" si="6">O2*(1+$BR2)</f>
        <v>54805.800060032481</v>
      </c>
      <c r="O2">
        <f t="shared" ref="O2:O65" si="7">P2*(1+$BR2)</f>
        <v>54201.345867171796</v>
      </c>
      <c r="P2">
        <f t="shared" ref="P2:P65" si="8">Q2*(1+$BR2)</f>
        <v>53603.558210897871</v>
      </c>
      <c r="Q2">
        <f t="shared" ref="Q2:Q65" si="9">R2*(1+$BR2)</f>
        <v>53012.363565854132</v>
      </c>
      <c r="R2">
        <f t="shared" ref="R2:R65" si="10">S2*(1+$BR2)</f>
        <v>52427.689217596533</v>
      </c>
      <c r="S2">
        <f t="shared" ref="S2:S65" si="11">T2*(1+$BR2)</f>
        <v>51849.463253649999</v>
      </c>
      <c r="T2">
        <f t="shared" ref="T2:T65" si="12">U2*(1+$BR2)</f>
        <v>51277.61455466348</v>
      </c>
      <c r="U2">
        <f t="shared" ref="U2:U65" si="13">V2*(1+$BR2)</f>
        <v>50712.072785662574</v>
      </c>
      <c r="V2">
        <f t="shared" ref="V2:V65" si="14">W2*(1+$BR2)</f>
        <v>50152.768387398639</v>
      </c>
      <c r="W2">
        <f t="shared" ref="W2:W65" si="15">X2*(1+$BR2)</f>
        <v>49599.632567793269</v>
      </c>
      <c r="X2">
        <f t="shared" ref="X2:X65" si="16">Y2*(1+$BR2)</f>
        <v>49052.597293477185</v>
      </c>
      <c r="Y2">
        <f t="shared" ref="Y2:Y65" si="17">Z2*(1+$BR2)</f>
        <v>48511.595281422415</v>
      </c>
      <c r="Z2" s="1">
        <f t="shared" ref="Z2:AD65" si="18">AA2*(1+$BQ2)</f>
        <v>47976.559990666748</v>
      </c>
      <c r="AA2" s="1">
        <f t="shared" ref="AA2:AI2" si="19">AB2*(1+$BQ2)</f>
        <v>46758.546048580065</v>
      </c>
      <c r="AB2" s="1">
        <f t="shared" si="19"/>
        <v>45571.454664580204</v>
      </c>
      <c r="AC2" s="1">
        <f t="shared" si="19"/>
        <v>44414.500786406606</v>
      </c>
      <c r="AD2" s="1">
        <f t="shared" si="19"/>
        <v>43286.919292460661</v>
      </c>
      <c r="AE2" s="1">
        <f t="shared" si="19"/>
        <v>42187.96448581227</v>
      </c>
      <c r="AF2" s="1">
        <f t="shared" si="19"/>
        <v>41116.909601052423</v>
      </c>
      <c r="AG2" s="1">
        <f t="shared" si="19"/>
        <v>40073.046323665665</v>
      </c>
      <c r="AH2" s="1">
        <f t="shared" si="19"/>
        <v>39055.684321604538</v>
      </c>
      <c r="AI2" s="1">
        <f t="shared" si="19"/>
        <v>38064.150788756313</v>
      </c>
      <c r="AJ2">
        <v>37097.79</v>
      </c>
      <c r="AK2">
        <v>36764.089999999997</v>
      </c>
      <c r="AL2">
        <v>34878.720000000001</v>
      </c>
      <c r="AM2">
        <v>36990.83</v>
      </c>
      <c r="AN2" t="s">
        <v>45</v>
      </c>
      <c r="AO2" t="s">
        <v>46</v>
      </c>
      <c r="AP2" t="s">
        <v>47</v>
      </c>
      <c r="AQ2" t="s">
        <v>48</v>
      </c>
      <c r="AR2" t="s">
        <v>49</v>
      </c>
      <c r="AS2" t="s">
        <v>50</v>
      </c>
      <c r="AT2" t="s">
        <v>51</v>
      </c>
      <c r="AU2">
        <v>33401.410000000003</v>
      </c>
      <c r="AV2">
        <v>33476.959999999999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>
        <v>25886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>
        <v>23052.66</v>
      </c>
      <c r="BQ2">
        <f>((AV2/BF2)^(1/(2010-2000)))-1</f>
        <v>2.604901232004142E-2</v>
      </c>
      <c r="BR2">
        <f>((AM2/AV2)^(1/(2019-2010)))-1</f>
        <v>1.1152014459972825E-2</v>
      </c>
    </row>
    <row r="3" spans="1:70" hidden="1" x14ac:dyDescent="0.3">
      <c r="A3" t="s">
        <v>39</v>
      </c>
      <c r="B3" t="s">
        <v>40</v>
      </c>
      <c r="C3" t="str">
        <f>VLOOKUP(historical_emissions[[#This Row],[Country]],'Liste-Pays'!A:B,2,0)</f>
        <v>World</v>
      </c>
      <c r="D3" t="s">
        <v>41</v>
      </c>
      <c r="E3" t="s">
        <v>70</v>
      </c>
      <c r="F3" t="s">
        <v>43</v>
      </c>
      <c r="G3" t="s">
        <v>44</v>
      </c>
      <c r="H3">
        <f t="shared" si="0"/>
        <v>54416.575762318193</v>
      </c>
      <c r="I3">
        <f t="shared" si="1"/>
        <v>53847.281302461328</v>
      </c>
      <c r="J3">
        <f t="shared" si="2"/>
        <v>53283.942678257175</v>
      </c>
      <c r="K3">
        <f t="shared" si="3"/>
        <v>52726.497581039788</v>
      </c>
      <c r="L3">
        <f t="shared" si="4"/>
        <v>52174.884354003036</v>
      </c>
      <c r="M3">
        <f t="shared" si="5"/>
        <v>51629.041985380958</v>
      </c>
      <c r="N3">
        <f t="shared" si="6"/>
        <v>51088.910101699512</v>
      </c>
      <c r="O3">
        <f t="shared" si="7"/>
        <v>50554.428961098907</v>
      </c>
      <c r="P3">
        <f t="shared" si="8"/>
        <v>50025.539446725779</v>
      </c>
      <c r="Q3">
        <f t="shared" si="9"/>
        <v>49502.183060194504</v>
      </c>
      <c r="R3">
        <f t="shared" si="10"/>
        <v>48984.301915116943</v>
      </c>
      <c r="S3">
        <f t="shared" si="11"/>
        <v>48471.838730699841</v>
      </c>
      <c r="T3">
        <f t="shared" si="12"/>
        <v>47964.736825409222</v>
      </c>
      <c r="U3">
        <f t="shared" si="13"/>
        <v>47462.940110701078</v>
      </c>
      <c r="V3">
        <f t="shared" si="14"/>
        <v>46966.393084817631</v>
      </c>
      <c r="W3">
        <f t="shared" si="15"/>
        <v>46475.040826648503</v>
      </c>
      <c r="X3">
        <f t="shared" si="16"/>
        <v>45988.828989656104</v>
      </c>
      <c r="Y3">
        <f t="shared" si="17"/>
        <v>45507.703795864589</v>
      </c>
      <c r="Z3" s="1">
        <f t="shared" si="18"/>
        <v>45031.612029911666</v>
      </c>
      <c r="AA3" s="1">
        <f t="shared" si="18"/>
        <v>43832.273249686441</v>
      </c>
      <c r="AB3" s="1">
        <f t="shared" si="18"/>
        <v>42664.876774986427</v>
      </c>
      <c r="AC3" s="1">
        <f t="shared" si="18"/>
        <v>41528.571877978007</v>
      </c>
      <c r="AD3" s="1">
        <f t="shared" si="18"/>
        <v>40422.530488485972</v>
      </c>
      <c r="AE3" s="1">
        <f t="shared" ref="AE3:AF66" si="20">AF3*(1+$BQ3)</f>
        <v>39345.946590546111</v>
      </c>
      <c r="AF3" s="1">
        <f t="shared" si="20"/>
        <v>38298.035635029628</v>
      </c>
      <c r="AG3" s="1">
        <f t="shared" ref="AG3:AH65" si="21">AH3*(1+$BQ3)</f>
        <v>37278.033967911237</v>
      </c>
      <c r="AH3" s="1">
        <f t="shared" si="21"/>
        <v>36285.198273764385</v>
      </c>
      <c r="AI3" s="1">
        <f t="shared" ref="AI3:AI65" si="22">AJ3*(1+$BQ3)</f>
        <v>35318.805034077996</v>
      </c>
      <c r="AJ3">
        <v>34378.15</v>
      </c>
      <c r="AK3">
        <v>33944.44</v>
      </c>
      <c r="AL3">
        <v>32079.31</v>
      </c>
      <c r="AM3">
        <v>33905.550000000003</v>
      </c>
      <c r="AN3" t="s">
        <v>71</v>
      </c>
      <c r="AO3" t="s">
        <v>72</v>
      </c>
      <c r="AP3" t="s">
        <v>73</v>
      </c>
      <c r="AQ3" t="s">
        <v>74</v>
      </c>
      <c r="AR3" t="s">
        <v>75</v>
      </c>
      <c r="AS3" t="s">
        <v>76</v>
      </c>
      <c r="AT3" t="s">
        <v>77</v>
      </c>
      <c r="AU3">
        <v>31750.41</v>
      </c>
      <c r="AV3">
        <v>30843.52</v>
      </c>
      <c r="AW3" t="s">
        <v>78</v>
      </c>
      <c r="AX3" t="s">
        <v>79</v>
      </c>
      <c r="AY3" t="s">
        <v>80</v>
      </c>
      <c r="AZ3" t="s">
        <v>81</v>
      </c>
      <c r="BA3" t="s">
        <v>82</v>
      </c>
      <c r="BB3" t="s">
        <v>83</v>
      </c>
      <c r="BC3" t="s">
        <v>84</v>
      </c>
      <c r="BD3" t="s">
        <v>85</v>
      </c>
      <c r="BE3" t="s">
        <v>86</v>
      </c>
      <c r="BF3">
        <v>23546.639999999999</v>
      </c>
      <c r="BG3" t="s">
        <v>87</v>
      </c>
      <c r="BH3" t="s">
        <v>88</v>
      </c>
      <c r="BI3" t="s">
        <v>89</v>
      </c>
      <c r="BJ3" t="s">
        <v>90</v>
      </c>
      <c r="BK3" t="s">
        <v>91</v>
      </c>
      <c r="BL3" t="s">
        <v>92</v>
      </c>
      <c r="BM3" t="s">
        <v>93</v>
      </c>
      <c r="BN3" t="s">
        <v>94</v>
      </c>
      <c r="BO3" t="s">
        <v>95</v>
      </c>
      <c r="BP3">
        <v>20796.98</v>
      </c>
      <c r="BQ3">
        <f t="shared" ref="BQ3:BQ65" si="23">((AV3/BF3)^(1/(2010-2000)))-1</f>
        <v>2.7362002727837176E-2</v>
      </c>
      <c r="BR3">
        <f t="shared" ref="BR3:BR65" si="24">((AM3/AV3)^(1/(2019-2010)))-1</f>
        <v>1.0572390027625111E-2</v>
      </c>
    </row>
    <row r="4" spans="1:70" hidden="1" x14ac:dyDescent="0.3">
      <c r="A4" t="s">
        <v>96</v>
      </c>
      <c r="B4" t="s">
        <v>97</v>
      </c>
      <c r="C4" t="str">
        <f>VLOOKUP(historical_emissions[[#This Row],[Country]],'Liste-Pays'!A:B,2,0)</f>
        <v>CHI</v>
      </c>
      <c r="D4" t="s">
        <v>41</v>
      </c>
      <c r="E4" t="s">
        <v>42</v>
      </c>
      <c r="F4" t="s">
        <v>43</v>
      </c>
      <c r="G4" t="s">
        <v>44</v>
      </c>
      <c r="H4">
        <f t="shared" si="0"/>
        <v>44992.252441442724</v>
      </c>
      <c r="I4">
        <f t="shared" si="1"/>
        <v>43917.329591260263</v>
      </c>
      <c r="J4">
        <f t="shared" si="2"/>
        <v>42868.088032214502</v>
      </c>
      <c r="K4">
        <f t="shared" si="3"/>
        <v>41843.914205188761</v>
      </c>
      <c r="L4">
        <f t="shared" si="4"/>
        <v>40844.209209783789</v>
      </c>
      <c r="M4">
        <f t="shared" si="5"/>
        <v>39868.388454102111</v>
      </c>
      <c r="N4">
        <f t="shared" si="6"/>
        <v>38915.881312899495</v>
      </c>
      <c r="O4">
        <f t="shared" si="7"/>
        <v>37986.130793903634</v>
      </c>
      <c r="P4">
        <f t="shared" si="8"/>
        <v>37078.593212104868</v>
      </c>
      <c r="Q4">
        <f t="shared" si="9"/>
        <v>36192.737871828562</v>
      </c>
      <c r="R4">
        <f t="shared" si="10"/>
        <v>35328.046756403157</v>
      </c>
      <c r="S4">
        <f t="shared" si="11"/>
        <v>34484.014225242456</v>
      </c>
      <c r="T4">
        <f t="shared" si="12"/>
        <v>33660.146718165022</v>
      </c>
      <c r="U4">
        <f t="shared" si="13"/>
        <v>32855.962466777732</v>
      </c>
      <c r="V4">
        <f t="shared" si="14"/>
        <v>32070.99121275478</v>
      </c>
      <c r="W4">
        <f t="shared" si="15"/>
        <v>31304.773932847344</v>
      </c>
      <c r="X4">
        <f t="shared" si="16"/>
        <v>30556.86257046313</v>
      </c>
      <c r="Y4">
        <f t="shared" si="17"/>
        <v>29826.81977365883</v>
      </c>
      <c r="Z4" s="1">
        <f t="shared" si="18"/>
        <v>29114.21863939226</v>
      </c>
      <c r="AA4" s="1">
        <f t="shared" si="18"/>
        <v>26338.286670554098</v>
      </c>
      <c r="AB4" s="1">
        <f t="shared" si="18"/>
        <v>23827.029443327981</v>
      </c>
      <c r="AC4" s="1">
        <f t="shared" si="18"/>
        <v>21555.211209996101</v>
      </c>
      <c r="AD4" s="1">
        <f t="shared" si="18"/>
        <v>19500.002357098103</v>
      </c>
      <c r="AE4" s="1">
        <f t="shared" si="20"/>
        <v>17640.749989519605</v>
      </c>
      <c r="AF4" s="1">
        <f t="shared" si="20"/>
        <v>15958.770388530695</v>
      </c>
      <c r="AG4" s="1">
        <f t="shared" si="21"/>
        <v>14437.161258175036</v>
      </c>
      <c r="AH4" s="1">
        <f t="shared" si="21"/>
        <v>13060.631873264281</v>
      </c>
      <c r="AI4" s="1">
        <f t="shared" si="22"/>
        <v>11815.349422126594</v>
      </c>
      <c r="AJ4">
        <v>10688.8</v>
      </c>
      <c r="AK4">
        <v>10734.63</v>
      </c>
      <c r="AL4">
        <v>10190.85</v>
      </c>
      <c r="AM4">
        <v>10077.44</v>
      </c>
      <c r="AN4" t="s">
        <v>98</v>
      </c>
      <c r="AO4" t="s">
        <v>99</v>
      </c>
      <c r="AP4" t="s">
        <v>100</v>
      </c>
      <c r="AQ4" t="s">
        <v>101</v>
      </c>
      <c r="AR4" t="s">
        <v>102</v>
      </c>
      <c r="AS4" t="s">
        <v>103</v>
      </c>
      <c r="AT4" t="s">
        <v>104</v>
      </c>
      <c r="AU4">
        <v>8534.5499999999993</v>
      </c>
      <c r="AV4">
        <v>8106.51</v>
      </c>
      <c r="AW4" t="s">
        <v>105</v>
      </c>
      <c r="AX4" t="s">
        <v>106</v>
      </c>
      <c r="AY4" t="s">
        <v>107</v>
      </c>
      <c r="AZ4" t="s">
        <v>108</v>
      </c>
      <c r="BA4" t="s">
        <v>109</v>
      </c>
      <c r="BB4" t="s">
        <v>110</v>
      </c>
      <c r="BC4" t="s">
        <v>111</v>
      </c>
      <c r="BD4" t="s">
        <v>112</v>
      </c>
      <c r="BE4" t="s">
        <v>113</v>
      </c>
      <c r="BF4">
        <v>2976.17</v>
      </c>
      <c r="BG4" t="s">
        <v>114</v>
      </c>
      <c r="BH4" t="s">
        <v>115</v>
      </c>
      <c r="BI4" t="s">
        <v>116</v>
      </c>
      <c r="BJ4" t="s">
        <v>117</v>
      </c>
      <c r="BK4" t="s">
        <v>118</v>
      </c>
      <c r="BL4" t="s">
        <v>119</v>
      </c>
      <c r="BM4" t="s">
        <v>120</v>
      </c>
      <c r="BN4" t="s">
        <v>121</v>
      </c>
      <c r="BO4" t="s">
        <v>122</v>
      </c>
      <c r="BP4">
        <v>1824.64</v>
      </c>
      <c r="BQ4">
        <f t="shared" si="23"/>
        <v>0.10539531304979</v>
      </c>
      <c r="BR4">
        <f t="shared" si="24"/>
        <v>2.4476052168626694E-2</v>
      </c>
    </row>
    <row r="5" spans="1:70" hidden="1" x14ac:dyDescent="0.3">
      <c r="A5" t="s">
        <v>96</v>
      </c>
      <c r="B5" t="s">
        <v>97</v>
      </c>
      <c r="C5" t="str">
        <f>VLOOKUP(historical_emissions[[#This Row],[Country]],'Liste-Pays'!A:B,2,0)</f>
        <v>CHI</v>
      </c>
      <c r="D5" t="s">
        <v>41</v>
      </c>
      <c r="E5" t="s">
        <v>70</v>
      </c>
      <c r="F5" t="s">
        <v>43</v>
      </c>
      <c r="G5" t="s">
        <v>44</v>
      </c>
      <c r="H5">
        <f t="shared" si="0"/>
        <v>43398.967952962572</v>
      </c>
      <c r="I5">
        <f t="shared" si="1"/>
        <v>42259.953275212312</v>
      </c>
      <c r="J5">
        <f t="shared" si="2"/>
        <v>41150.832267687962</v>
      </c>
      <c r="K5">
        <f t="shared" si="3"/>
        <v>40070.820364977822</v>
      </c>
      <c r="L5">
        <f t="shared" si="4"/>
        <v>39019.153592747862</v>
      </c>
      <c r="M5">
        <f t="shared" si="5"/>
        <v>37995.088027324717</v>
      </c>
      <c r="N5">
        <f t="shared" si="6"/>
        <v>36997.899269462061</v>
      </c>
      <c r="O5">
        <f t="shared" si="7"/>
        <v>36026.881931918069</v>
      </c>
      <c r="P5">
        <f t="shared" si="8"/>
        <v>35081.349140481514</v>
      </c>
      <c r="Q5">
        <f t="shared" si="9"/>
        <v>34160.632048093554</v>
      </c>
      <c r="R5">
        <f t="shared" si="10"/>
        <v>33264.079361721473</v>
      </c>
      <c r="S5">
        <f t="shared" si="11"/>
        <v>32391.056881649714</v>
      </c>
      <c r="T5">
        <f t="shared" si="12"/>
        <v>31540.947052862321</v>
      </c>
      <c r="U5">
        <f t="shared" si="13"/>
        <v>30713.148528199443</v>
      </c>
      <c r="V5">
        <f t="shared" si="14"/>
        <v>29907.075742978872</v>
      </c>
      <c r="W5">
        <f t="shared" si="15"/>
        <v>29122.158500781727</v>
      </c>
      <c r="X5">
        <f t="shared" si="16"/>
        <v>28357.841570109289</v>
      </c>
      <c r="Y5">
        <f t="shared" si="17"/>
        <v>27613.584291625644</v>
      </c>
      <c r="Z5" s="1">
        <f t="shared" si="18"/>
        <v>26888.860195708323</v>
      </c>
      <c r="AA5" s="1">
        <f t="shared" si="18"/>
        <v>24502.977050600079</v>
      </c>
      <c r="AB5" s="1">
        <f t="shared" si="18"/>
        <v>22328.796385280108</v>
      </c>
      <c r="AC5" s="1">
        <f t="shared" si="18"/>
        <v>20347.533566460563</v>
      </c>
      <c r="AD5" s="1">
        <f t="shared" ref="AD5:AF68" si="25">AE5*(1+$BQ5)</f>
        <v>18542.07074552288</v>
      </c>
      <c r="AE5" s="1">
        <f t="shared" si="20"/>
        <v>16896.808962570525</v>
      </c>
      <c r="AF5" s="1">
        <f t="shared" si="20"/>
        <v>15397.533373479346</v>
      </c>
      <c r="AG5" s="1">
        <f t="shared" si="21"/>
        <v>14031.290435525079</v>
      </c>
      <c r="AH5" s="1">
        <f t="shared" si="21"/>
        <v>12786.27599048806</v>
      </c>
      <c r="AI5" s="1">
        <f t="shared" si="22"/>
        <v>11651.73327828798</v>
      </c>
      <c r="AJ5">
        <v>10617.86</v>
      </c>
      <c r="AK5">
        <v>10579.99</v>
      </c>
      <c r="AL5">
        <v>10010</v>
      </c>
      <c r="AM5">
        <v>9919.39</v>
      </c>
      <c r="AN5" t="s">
        <v>123</v>
      </c>
      <c r="AO5" t="s">
        <v>124</v>
      </c>
      <c r="AP5" t="s">
        <v>125</v>
      </c>
      <c r="AQ5" t="s">
        <v>126</v>
      </c>
      <c r="AR5" t="s">
        <v>127</v>
      </c>
      <c r="AS5" t="s">
        <v>128</v>
      </c>
      <c r="AT5" t="s">
        <v>129</v>
      </c>
      <c r="AU5">
        <v>8546.02</v>
      </c>
      <c r="AV5">
        <v>7807.85</v>
      </c>
      <c r="AW5" t="s">
        <v>130</v>
      </c>
      <c r="AX5" t="s">
        <v>131</v>
      </c>
      <c r="AY5" t="s">
        <v>132</v>
      </c>
      <c r="AZ5" t="s">
        <v>133</v>
      </c>
      <c r="BA5" t="s">
        <v>134</v>
      </c>
      <c r="BB5" t="s">
        <v>135</v>
      </c>
      <c r="BC5" t="s">
        <v>136</v>
      </c>
      <c r="BD5" t="s">
        <v>137</v>
      </c>
      <c r="BE5" t="s">
        <v>138</v>
      </c>
      <c r="BF5">
        <v>3083.16</v>
      </c>
      <c r="BG5" t="s">
        <v>139</v>
      </c>
      <c r="BH5" t="s">
        <v>140</v>
      </c>
      <c r="BI5" t="s">
        <v>141</v>
      </c>
      <c r="BJ5" t="s">
        <v>142</v>
      </c>
      <c r="BK5" t="s">
        <v>143</v>
      </c>
      <c r="BL5" t="s">
        <v>144</v>
      </c>
      <c r="BM5" t="s">
        <v>145</v>
      </c>
      <c r="BN5" t="s">
        <v>146</v>
      </c>
      <c r="BO5" t="s">
        <v>147</v>
      </c>
      <c r="BP5">
        <v>2088.85</v>
      </c>
      <c r="BQ5">
        <f t="shared" si="23"/>
        <v>9.7371153724759907E-2</v>
      </c>
      <c r="BR5">
        <f t="shared" si="24"/>
        <v>2.6952577782861642E-2</v>
      </c>
    </row>
    <row r="6" spans="1:70" hidden="1" x14ac:dyDescent="0.3">
      <c r="A6" t="s">
        <v>39</v>
      </c>
      <c r="B6" t="s">
        <v>40</v>
      </c>
      <c r="C6" t="str">
        <f>VLOOKUP(historical_emissions[[#This Row],[Country]],'Liste-Pays'!A:B,2,0)</f>
        <v>World</v>
      </c>
      <c r="D6" t="s">
        <v>41</v>
      </c>
      <c r="E6" t="s">
        <v>42</v>
      </c>
      <c r="F6" t="s">
        <v>148</v>
      </c>
      <c r="G6" t="s">
        <v>44</v>
      </c>
      <c r="H6">
        <f t="shared" si="0"/>
        <v>11710.383045514985</v>
      </c>
      <c r="I6">
        <f t="shared" si="1"/>
        <v>11639.90124219061</v>
      </c>
      <c r="J6">
        <f t="shared" si="2"/>
        <v>11569.843650830997</v>
      </c>
      <c r="K6">
        <f t="shared" si="3"/>
        <v>11500.207718212725</v>
      </c>
      <c r="L6">
        <f t="shared" si="4"/>
        <v>11430.99090647957</v>
      </c>
      <c r="M6">
        <f t="shared" si="5"/>
        <v>11362.190693050021</v>
      </c>
      <c r="N6">
        <f t="shared" si="6"/>
        <v>11293.804570525335</v>
      </c>
      <c r="O6">
        <f t="shared" si="7"/>
        <v>11225.830046598165</v>
      </c>
      <c r="P6">
        <f t="shared" si="8"/>
        <v>11158.264643961722</v>
      </c>
      <c r="Q6">
        <f t="shared" si="9"/>
        <v>11091.105900219496</v>
      </c>
      <c r="R6">
        <f t="shared" si="10"/>
        <v>11024.351367795514</v>
      </c>
      <c r="S6">
        <f t="shared" si="11"/>
        <v>10957.998613845133</v>
      </c>
      <c r="T6">
        <f t="shared" si="12"/>
        <v>10892.045220166383</v>
      </c>
      <c r="U6">
        <f t="shared" si="13"/>
        <v>10826.488783111834</v>
      </c>
      <c r="V6">
        <f t="shared" si="14"/>
        <v>10761.326913500994</v>
      </c>
      <c r="W6">
        <f t="shared" si="15"/>
        <v>10696.557236533239</v>
      </c>
      <c r="X6">
        <f t="shared" si="16"/>
        <v>10632.177391701263</v>
      </c>
      <c r="Y6">
        <f t="shared" si="17"/>
        <v>10568.185032705051</v>
      </c>
      <c r="Z6" s="1">
        <f t="shared" si="18"/>
        <v>10504.577827366365</v>
      </c>
      <c r="AA6" s="1">
        <f t="shared" si="18"/>
        <v>10410.184104091964</v>
      </c>
      <c r="AB6" s="1">
        <f t="shared" si="18"/>
        <v>10316.638599102966</v>
      </c>
      <c r="AC6" s="1">
        <f t="shared" si="18"/>
        <v>10223.933690343212</v>
      </c>
      <c r="AD6" s="1">
        <f t="shared" si="25"/>
        <v>10132.061824248043</v>
      </c>
      <c r="AE6" s="1">
        <f t="shared" si="20"/>
        <v>10041.015515128833</v>
      </c>
      <c r="AF6" s="1">
        <f t="shared" si="20"/>
        <v>9950.7873445630594</v>
      </c>
      <c r="AG6" s="1">
        <f t="shared" si="21"/>
        <v>9861.3699607898561</v>
      </c>
      <c r="AH6" s="1">
        <f t="shared" si="21"/>
        <v>9772.756078110986</v>
      </c>
      <c r="AI6" s="1">
        <f t="shared" si="22"/>
        <v>9684.9384762972149</v>
      </c>
      <c r="AJ6">
        <v>9597.91</v>
      </c>
      <c r="AK6">
        <v>9508.1200000000008</v>
      </c>
      <c r="AL6">
        <v>9383.48</v>
      </c>
      <c r="AM6">
        <v>9691.82</v>
      </c>
      <c r="AN6" t="s">
        <v>149</v>
      </c>
      <c r="AO6" t="s">
        <v>150</v>
      </c>
      <c r="AP6" t="s">
        <v>151</v>
      </c>
      <c r="AQ6" t="s">
        <v>152</v>
      </c>
      <c r="AR6" t="s">
        <v>153</v>
      </c>
      <c r="AS6" t="s">
        <v>154</v>
      </c>
      <c r="AT6" t="s">
        <v>155</v>
      </c>
      <c r="AU6">
        <v>9316.82</v>
      </c>
      <c r="AV6">
        <v>9179.2900000000009</v>
      </c>
      <c r="AW6" t="s">
        <v>156</v>
      </c>
      <c r="AX6" t="s">
        <v>157</v>
      </c>
      <c r="AY6" t="s">
        <v>158</v>
      </c>
      <c r="AZ6" t="s">
        <v>159</v>
      </c>
      <c r="BA6" t="s">
        <v>160</v>
      </c>
      <c r="BB6" t="s">
        <v>161</v>
      </c>
      <c r="BC6" t="s">
        <v>162</v>
      </c>
      <c r="BD6" t="s">
        <v>163</v>
      </c>
      <c r="BE6" t="s">
        <v>164</v>
      </c>
      <c r="BF6">
        <v>8387.01</v>
      </c>
      <c r="BG6" t="s">
        <v>165</v>
      </c>
      <c r="BH6" t="s">
        <v>166</v>
      </c>
      <c r="BI6" t="s">
        <v>167</v>
      </c>
      <c r="BJ6" t="s">
        <v>168</v>
      </c>
      <c r="BK6" t="s">
        <v>169</v>
      </c>
      <c r="BL6" t="s">
        <v>170</v>
      </c>
      <c r="BM6" t="s">
        <v>171</v>
      </c>
      <c r="BN6" t="s">
        <v>172</v>
      </c>
      <c r="BO6" t="s">
        <v>173</v>
      </c>
      <c r="BP6">
        <v>8002.5</v>
      </c>
      <c r="BQ6">
        <f t="shared" si="23"/>
        <v>9.06744033828355E-3</v>
      </c>
      <c r="BR6">
        <f t="shared" si="24"/>
        <v>6.0551891169748906E-3</v>
      </c>
    </row>
    <row r="7" spans="1:70" hidden="1" x14ac:dyDescent="0.3">
      <c r="A7" t="s">
        <v>39</v>
      </c>
      <c r="B7" t="s">
        <v>40</v>
      </c>
      <c r="C7" t="str">
        <f>VLOOKUP(historical_emissions[[#This Row],[Country]],'Liste-Pays'!A:B,2,0)</f>
        <v>World</v>
      </c>
      <c r="D7" t="s">
        <v>41</v>
      </c>
      <c r="E7" t="s">
        <v>174</v>
      </c>
      <c r="F7" t="s">
        <v>43</v>
      </c>
      <c r="G7" t="s">
        <v>44</v>
      </c>
      <c r="H7">
        <f t="shared" si="0"/>
        <v>10371.955278444233</v>
      </c>
      <c r="I7">
        <f t="shared" si="1"/>
        <v>10345.920234548845</v>
      </c>
      <c r="J7">
        <f t="shared" si="2"/>
        <v>10319.950542218559</v>
      </c>
      <c r="K7">
        <f t="shared" si="3"/>
        <v>10294.046037411901</v>
      </c>
      <c r="L7">
        <f t="shared" si="4"/>
        <v>10268.206556499159</v>
      </c>
      <c r="M7">
        <f t="shared" si="5"/>
        <v>10242.431936261355</v>
      </c>
      <c r="N7">
        <f t="shared" si="6"/>
        <v>10216.722013889215</v>
      </c>
      <c r="O7">
        <f t="shared" si="7"/>
        <v>10191.07662698214</v>
      </c>
      <c r="P7">
        <f t="shared" si="8"/>
        <v>10165.495613547173</v>
      </c>
      <c r="Q7">
        <f t="shared" si="9"/>
        <v>10139.978811997988</v>
      </c>
      <c r="R7">
        <f t="shared" si="10"/>
        <v>10114.52606115386</v>
      </c>
      <c r="S7">
        <f t="shared" si="11"/>
        <v>10089.137200238651</v>
      </c>
      <c r="T7">
        <f t="shared" si="12"/>
        <v>10063.812068879792</v>
      </c>
      <c r="U7">
        <f t="shared" si="13"/>
        <v>10038.550507107271</v>
      </c>
      <c r="V7">
        <f t="shared" si="14"/>
        <v>10013.352355352627</v>
      </c>
      <c r="W7">
        <f t="shared" si="15"/>
        <v>9988.2174544479331</v>
      </c>
      <c r="X7">
        <f t="shared" si="16"/>
        <v>9963.1456456247997</v>
      </c>
      <c r="Y7">
        <f t="shared" si="17"/>
        <v>9938.1367705133653</v>
      </c>
      <c r="Z7" s="1">
        <f t="shared" si="18"/>
        <v>9913.1906711412994</v>
      </c>
      <c r="AA7" s="1">
        <f t="shared" si="18"/>
        <v>9467.9841976087064</v>
      </c>
      <c r="AB7" s="1">
        <f t="shared" si="18"/>
        <v>9042.7721749699449</v>
      </c>
      <c r="AC7" s="1">
        <f t="shared" si="18"/>
        <v>8636.6566421882544</v>
      </c>
      <c r="AD7" s="1">
        <f t="shared" si="25"/>
        <v>8248.7799661172394</v>
      </c>
      <c r="AE7" s="1">
        <f t="shared" si="20"/>
        <v>7878.3230303546425</v>
      </c>
      <c r="AF7" s="1">
        <f t="shared" si="20"/>
        <v>7524.5035054356294</v>
      </c>
      <c r="AG7" s="1">
        <f t="shared" si="21"/>
        <v>7186.5741967125723</v>
      </c>
      <c r="AH7" s="1">
        <f t="shared" si="21"/>
        <v>6863.821466432405</v>
      </c>
      <c r="AI7" s="1">
        <f t="shared" si="22"/>
        <v>6555.5637266792892</v>
      </c>
      <c r="AJ7">
        <v>6261.15</v>
      </c>
      <c r="AK7">
        <v>6306.66</v>
      </c>
      <c r="AL7">
        <v>6160.6</v>
      </c>
      <c r="AM7">
        <v>6205.92</v>
      </c>
      <c r="AN7" t="s">
        <v>175</v>
      </c>
      <c r="AO7" t="s">
        <v>176</v>
      </c>
      <c r="AP7" t="s">
        <v>177</v>
      </c>
      <c r="AQ7" t="s">
        <v>178</v>
      </c>
      <c r="AR7" t="s">
        <v>179</v>
      </c>
      <c r="AS7" t="s">
        <v>180</v>
      </c>
      <c r="AT7" t="s">
        <v>181</v>
      </c>
      <c r="AU7">
        <v>6295.4</v>
      </c>
      <c r="AV7">
        <v>6067.12</v>
      </c>
      <c r="AW7" t="s">
        <v>182</v>
      </c>
      <c r="AX7" t="s">
        <v>183</v>
      </c>
      <c r="AY7" t="s">
        <v>184</v>
      </c>
      <c r="AZ7" t="s">
        <v>185</v>
      </c>
      <c r="BA7" t="s">
        <v>186</v>
      </c>
      <c r="BB7" t="s">
        <v>187</v>
      </c>
      <c r="BC7" t="s">
        <v>188</v>
      </c>
      <c r="BD7" t="s">
        <v>189</v>
      </c>
      <c r="BE7" t="s">
        <v>190</v>
      </c>
      <c r="BF7">
        <v>3831.98</v>
      </c>
      <c r="BG7" t="s">
        <v>191</v>
      </c>
      <c r="BH7" t="s">
        <v>192</v>
      </c>
      <c r="BI7" t="s">
        <v>193</v>
      </c>
      <c r="BJ7" t="s">
        <v>194</v>
      </c>
      <c r="BK7" t="s">
        <v>195</v>
      </c>
      <c r="BL7" t="s">
        <v>196</v>
      </c>
      <c r="BM7" t="s">
        <v>197</v>
      </c>
      <c r="BN7" t="s">
        <v>198</v>
      </c>
      <c r="BO7" t="s">
        <v>199</v>
      </c>
      <c r="BP7">
        <v>3953.61</v>
      </c>
      <c r="BQ7">
        <f t="shared" si="23"/>
        <v>4.702230847037514E-2</v>
      </c>
      <c r="BR7">
        <f t="shared" si="24"/>
        <v>2.516455115171734E-3</v>
      </c>
    </row>
    <row r="8" spans="1:70" hidden="1" x14ac:dyDescent="0.3">
      <c r="A8" t="s">
        <v>200</v>
      </c>
      <c r="B8" t="s">
        <v>201</v>
      </c>
      <c r="C8" t="str">
        <f>VLOOKUP(historical_emissions[[#This Row],[Country]],'Liste-Pays'!A:B,2,0)</f>
        <v>USA</v>
      </c>
      <c r="D8" t="s">
        <v>41</v>
      </c>
      <c r="E8" t="s">
        <v>70</v>
      </c>
      <c r="F8" t="s">
        <v>43</v>
      </c>
      <c r="G8" t="s">
        <v>44</v>
      </c>
      <c r="H8">
        <f t="shared" si="0"/>
        <v>3430.673081849091</v>
      </c>
      <c r="I8">
        <f t="shared" si="1"/>
        <v>3474.9280576728734</v>
      </c>
      <c r="J8">
        <f t="shared" si="2"/>
        <v>3519.7539135655043</v>
      </c>
      <c r="K8">
        <f t="shared" si="3"/>
        <v>3565.1580137622354</v>
      </c>
      <c r="L8">
        <f t="shared" si="4"/>
        <v>3611.147817495435</v>
      </c>
      <c r="M8">
        <f t="shared" si="5"/>
        <v>3657.7308802200323</v>
      </c>
      <c r="N8">
        <f t="shared" si="6"/>
        <v>3704.9148548547682</v>
      </c>
      <c r="O8">
        <f t="shared" si="7"/>
        <v>3752.7074930394583</v>
      </c>
      <c r="P8">
        <f t="shared" si="8"/>
        <v>3801.1166464084745</v>
      </c>
      <c r="Q8">
        <f t="shared" si="9"/>
        <v>3850.1502678806537</v>
      </c>
      <c r="R8">
        <f t="shared" si="10"/>
        <v>3899.8164129658476</v>
      </c>
      <c r="S8">
        <f t="shared" si="11"/>
        <v>3950.1232410883254</v>
      </c>
      <c r="T8">
        <f t="shared" si="12"/>
        <v>4001.0790169272468</v>
      </c>
      <c r="U8">
        <f t="shared" si="13"/>
        <v>4052.6921117744305</v>
      </c>
      <c r="V8">
        <f t="shared" si="14"/>
        <v>4104.9710049096348</v>
      </c>
      <c r="W8">
        <f t="shared" si="15"/>
        <v>4157.924284993579</v>
      </c>
      <c r="X8">
        <f t="shared" si="16"/>
        <v>4211.5606514789361</v>
      </c>
      <c r="Y8">
        <f t="shared" si="17"/>
        <v>4265.8889160395265</v>
      </c>
      <c r="Z8" s="1">
        <f t="shared" si="18"/>
        <v>4320.9180040179463</v>
      </c>
      <c r="AA8" s="1">
        <f t="shared" si="18"/>
        <v>4350.141560085779</v>
      </c>
      <c r="AB8" s="1">
        <f t="shared" si="18"/>
        <v>4379.5627630954086</v>
      </c>
      <c r="AC8" s="1">
        <f t="shared" si="18"/>
        <v>4409.182949787426</v>
      </c>
      <c r="AD8" s="1">
        <f t="shared" si="25"/>
        <v>4439.0034659431658</v>
      </c>
      <c r="AE8" s="1">
        <f t="shared" si="20"/>
        <v>4469.025666445852</v>
      </c>
      <c r="AF8" s="1">
        <f t="shared" si="20"/>
        <v>4499.2509153421561</v>
      </c>
      <c r="AG8" s="1">
        <f t="shared" si="21"/>
        <v>4529.6805859041715</v>
      </c>
      <c r="AH8" s="1">
        <f t="shared" si="21"/>
        <v>4560.31606069181</v>
      </c>
      <c r="AI8" s="1">
        <f t="shared" si="22"/>
        <v>4591.1587316156138</v>
      </c>
      <c r="AJ8">
        <v>4622.21</v>
      </c>
      <c r="AK8">
        <v>4565.34</v>
      </c>
      <c r="AL8">
        <v>4279.28</v>
      </c>
      <c r="AM8">
        <v>4776.46</v>
      </c>
      <c r="AN8" t="s">
        <v>202</v>
      </c>
      <c r="AO8" t="s">
        <v>203</v>
      </c>
      <c r="AP8" t="s">
        <v>204</v>
      </c>
      <c r="AQ8" t="s">
        <v>205</v>
      </c>
      <c r="AR8" t="s">
        <v>206</v>
      </c>
      <c r="AS8" t="s">
        <v>207</v>
      </c>
      <c r="AT8" t="s">
        <v>208</v>
      </c>
      <c r="AU8">
        <v>5141.12</v>
      </c>
      <c r="AV8">
        <v>5360.49</v>
      </c>
      <c r="AW8" t="s">
        <v>209</v>
      </c>
      <c r="AX8" t="s">
        <v>210</v>
      </c>
      <c r="AY8" t="s">
        <v>211</v>
      </c>
      <c r="AZ8" t="s">
        <v>212</v>
      </c>
      <c r="BA8" t="s">
        <v>213</v>
      </c>
      <c r="BB8" t="s">
        <v>214</v>
      </c>
      <c r="BC8" t="s">
        <v>215</v>
      </c>
      <c r="BD8" t="s">
        <v>216</v>
      </c>
      <c r="BE8" t="s">
        <v>217</v>
      </c>
      <c r="BF8">
        <v>5734.27</v>
      </c>
      <c r="BG8" t="s">
        <v>218</v>
      </c>
      <c r="BH8" t="s">
        <v>219</v>
      </c>
      <c r="BI8" t="s">
        <v>220</v>
      </c>
      <c r="BJ8" t="s">
        <v>221</v>
      </c>
      <c r="BK8" t="s">
        <v>222</v>
      </c>
      <c r="BL8" t="s">
        <v>223</v>
      </c>
      <c r="BM8" t="s">
        <v>224</v>
      </c>
      <c r="BN8" t="s">
        <v>225</v>
      </c>
      <c r="BO8" t="s">
        <v>226</v>
      </c>
      <c r="BP8">
        <v>4810.88</v>
      </c>
      <c r="BQ8">
        <f t="shared" si="23"/>
        <v>-6.7178402505265744E-3</v>
      </c>
      <c r="BR8">
        <f t="shared" si="24"/>
        <v>-1.2735508502417558E-2</v>
      </c>
    </row>
    <row r="9" spans="1:70" hidden="1" x14ac:dyDescent="0.3">
      <c r="A9" t="s">
        <v>200</v>
      </c>
      <c r="B9" t="s">
        <v>201</v>
      </c>
      <c r="C9" t="str">
        <f>VLOOKUP(historical_emissions[[#This Row],[Country]],'Liste-Pays'!A:B,2,0)</f>
        <v>USA</v>
      </c>
      <c r="D9" t="s">
        <v>41</v>
      </c>
      <c r="E9" t="s">
        <v>42</v>
      </c>
      <c r="F9" t="s">
        <v>43</v>
      </c>
      <c r="G9" t="s">
        <v>44</v>
      </c>
      <c r="H9">
        <f t="shared" si="0"/>
        <v>3496.7834301597973</v>
      </c>
      <c r="I9">
        <f t="shared" si="1"/>
        <v>3529.6862479587471</v>
      </c>
      <c r="J9">
        <f t="shared" si="2"/>
        <v>3562.8986632608694</v>
      </c>
      <c r="K9">
        <f t="shared" si="3"/>
        <v>3596.4235892091824</v>
      </c>
      <c r="L9">
        <f t="shared" si="4"/>
        <v>3630.2639663577861</v>
      </c>
      <c r="M9">
        <f t="shared" si="5"/>
        <v>3664.4227629297848</v>
      </c>
      <c r="N9">
        <f t="shared" si="6"/>
        <v>3698.9029750776367</v>
      </c>
      <c r="O9">
        <f t="shared" si="7"/>
        <v>3733.7076271459555</v>
      </c>
      <c r="P9">
        <f t="shared" si="8"/>
        <v>3768.8397719367808</v>
      </c>
      <c r="Q9">
        <f t="shared" si="9"/>
        <v>3804.3024909773494</v>
      </c>
      <c r="R9">
        <f t="shared" si="10"/>
        <v>3840.0988947903816</v>
      </c>
      <c r="S9">
        <f t="shared" si="11"/>
        <v>3876.2321231669134</v>
      </c>
      <c r="T9">
        <f t="shared" si="12"/>
        <v>3912.7053454416969</v>
      </c>
      <c r="U9">
        <f t="shared" si="13"/>
        <v>3949.5217607711879</v>
      </c>
      <c r="V9">
        <f t="shared" si="14"/>
        <v>3986.6845984141542</v>
      </c>
      <c r="W9">
        <f t="shared" si="15"/>
        <v>4024.1971180149194</v>
      </c>
      <c r="X9">
        <f t="shared" si="16"/>
        <v>4062.0626098892772</v>
      </c>
      <c r="Y9">
        <f t="shared" si="17"/>
        <v>4100.2843953130905</v>
      </c>
      <c r="Z9" s="1">
        <f t="shared" si="18"/>
        <v>4138.8658268136105</v>
      </c>
      <c r="AA9" s="1">
        <f t="shared" si="18"/>
        <v>4168.2823527375194</v>
      </c>
      <c r="AB9" s="1">
        <f t="shared" si="18"/>
        <v>4197.9079533291369</v>
      </c>
      <c r="AC9" s="1">
        <f t="shared" si="18"/>
        <v>4227.7441145632783</v>
      </c>
      <c r="AD9" s="1">
        <f t="shared" si="25"/>
        <v>4257.7923329761588</v>
      </c>
      <c r="AE9" s="1">
        <f t="shared" si="20"/>
        <v>4288.0541157404577</v>
      </c>
      <c r="AF9" s="1">
        <f t="shared" si="20"/>
        <v>4318.5309807409149</v>
      </c>
      <c r="AG9" s="1">
        <f t="shared" si="21"/>
        <v>4349.224456650466</v>
      </c>
      <c r="AH9" s="1">
        <f t="shared" si="21"/>
        <v>4380.1360830069198</v>
      </c>
      <c r="AI9" s="1">
        <f t="shared" si="22"/>
        <v>4411.2674102901765</v>
      </c>
      <c r="AJ9">
        <v>4442.62</v>
      </c>
      <c r="AK9">
        <v>4385.2</v>
      </c>
      <c r="AL9">
        <v>4098.51</v>
      </c>
      <c r="AM9">
        <v>4595.91</v>
      </c>
      <c r="AN9" t="s">
        <v>227</v>
      </c>
      <c r="AO9" t="s">
        <v>228</v>
      </c>
      <c r="AP9" t="s">
        <v>229</v>
      </c>
      <c r="AQ9" t="s">
        <v>230</v>
      </c>
      <c r="AR9" t="s">
        <v>231</v>
      </c>
      <c r="AS9" t="s">
        <v>232</v>
      </c>
      <c r="AT9" t="s">
        <v>233</v>
      </c>
      <c r="AU9">
        <v>4764.43</v>
      </c>
      <c r="AV9">
        <v>5000.09</v>
      </c>
      <c r="AW9" t="s">
        <v>234</v>
      </c>
      <c r="AX9" t="s">
        <v>235</v>
      </c>
      <c r="AY9" t="s">
        <v>236</v>
      </c>
      <c r="AZ9" t="s">
        <v>237</v>
      </c>
      <c r="BA9" t="s">
        <v>238</v>
      </c>
      <c r="BB9" t="s">
        <v>239</v>
      </c>
      <c r="BC9" t="s">
        <v>240</v>
      </c>
      <c r="BD9" t="s">
        <v>241</v>
      </c>
      <c r="BE9" t="s">
        <v>242</v>
      </c>
      <c r="BF9">
        <v>5367.05</v>
      </c>
      <c r="BG9" t="s">
        <v>243</v>
      </c>
      <c r="BH9" t="s">
        <v>244</v>
      </c>
      <c r="BI9" t="s">
        <v>245</v>
      </c>
      <c r="BJ9" t="s">
        <v>246</v>
      </c>
      <c r="BK9" t="s">
        <v>247</v>
      </c>
      <c r="BL9" t="s">
        <v>248</v>
      </c>
      <c r="BM9" t="s">
        <v>249</v>
      </c>
      <c r="BN9" t="s">
        <v>250</v>
      </c>
      <c r="BO9" t="s">
        <v>251</v>
      </c>
      <c r="BP9">
        <v>4435.58</v>
      </c>
      <c r="BQ9">
        <f t="shared" si="23"/>
        <v>-7.0572296774927823E-3</v>
      </c>
      <c r="BR9">
        <f t="shared" si="24"/>
        <v>-9.3217400889322732E-3</v>
      </c>
    </row>
    <row r="10" spans="1:70" hidden="1" x14ac:dyDescent="0.3">
      <c r="A10" t="s">
        <v>39</v>
      </c>
      <c r="B10" t="s">
        <v>40</v>
      </c>
      <c r="C10" t="str">
        <f>VLOOKUP(historical_emissions[[#This Row],[Country]],'Liste-Pays'!A:B,2,0)</f>
        <v>World</v>
      </c>
      <c r="D10" t="s">
        <v>41</v>
      </c>
      <c r="E10" t="s">
        <v>252</v>
      </c>
      <c r="F10" t="s">
        <v>148</v>
      </c>
      <c r="G10" t="s">
        <v>44</v>
      </c>
      <c r="H10">
        <f t="shared" si="0"/>
        <v>4540.0514977502571</v>
      </c>
      <c r="I10">
        <f t="shared" si="1"/>
        <v>4523.0231687499181</v>
      </c>
      <c r="J10">
        <f t="shared" si="2"/>
        <v>4506.0587077450609</v>
      </c>
      <c r="K10">
        <f t="shared" si="3"/>
        <v>4489.1578751865873</v>
      </c>
      <c r="L10">
        <f t="shared" si="4"/>
        <v>4472.3204324238741</v>
      </c>
      <c r="M10">
        <f t="shared" si="5"/>
        <v>4455.546141701403</v>
      </c>
      <c r="N10">
        <f t="shared" si="6"/>
        <v>4438.8347661554035</v>
      </c>
      <c r="O10">
        <f t="shared" si="7"/>
        <v>4422.1860698105065</v>
      </c>
      <c r="P10">
        <f t="shared" si="8"/>
        <v>4405.5998175764153</v>
      </c>
      <c r="Q10">
        <f t="shared" si="9"/>
        <v>4389.0757752445825</v>
      </c>
      <c r="R10">
        <f t="shared" si="10"/>
        <v>4372.6137094849064</v>
      </c>
      <c r="S10">
        <f t="shared" si="11"/>
        <v>4356.213387842432</v>
      </c>
      <c r="T10">
        <f t="shared" si="12"/>
        <v>4339.8745787340731</v>
      </c>
      <c r="U10">
        <f t="shared" si="13"/>
        <v>4323.5970514453384</v>
      </c>
      <c r="V10">
        <f t="shared" si="14"/>
        <v>4307.380576127076</v>
      </c>
      <c r="W10">
        <f t="shared" si="15"/>
        <v>4291.2249237922279</v>
      </c>
      <c r="X10">
        <f t="shared" si="16"/>
        <v>4275.1298663125935</v>
      </c>
      <c r="Y10">
        <f t="shared" si="17"/>
        <v>4259.0951764156134</v>
      </c>
      <c r="Z10" s="1">
        <f t="shared" si="18"/>
        <v>4243.1206276811554</v>
      </c>
      <c r="AA10" s="1">
        <f t="shared" si="18"/>
        <v>4219.3417737929058</v>
      </c>
      <c r="AB10" s="1">
        <f t="shared" si="18"/>
        <v>4195.6961788764966</v>
      </c>
      <c r="AC10" s="1">
        <f t="shared" si="18"/>
        <v>4172.1830961359019</v>
      </c>
      <c r="AD10" s="1">
        <f t="shared" si="25"/>
        <v>4148.8017829602131</v>
      </c>
      <c r="AE10" s="1">
        <f t="shared" si="20"/>
        <v>4125.5515009001829</v>
      </c>
      <c r="AF10" s="1">
        <f t="shared" si="20"/>
        <v>4102.4315156449056</v>
      </c>
      <c r="AG10" s="1">
        <f t="shared" si="21"/>
        <v>4079.4410969986225</v>
      </c>
      <c r="AH10" s="1">
        <f t="shared" si="21"/>
        <v>4056.5795188576631</v>
      </c>
      <c r="AI10" s="1">
        <f t="shared" si="22"/>
        <v>4033.8460591875109</v>
      </c>
      <c r="AJ10">
        <v>4011.24</v>
      </c>
      <c r="AK10">
        <v>3989.49</v>
      </c>
      <c r="AL10">
        <v>3954.26</v>
      </c>
      <c r="AM10">
        <v>3899.96</v>
      </c>
      <c r="AN10" t="s">
        <v>253</v>
      </c>
      <c r="AO10" t="s">
        <v>254</v>
      </c>
      <c r="AP10" t="s">
        <v>255</v>
      </c>
      <c r="AQ10" t="s">
        <v>256</v>
      </c>
      <c r="AR10" t="s">
        <v>257</v>
      </c>
      <c r="AS10" t="s">
        <v>258</v>
      </c>
      <c r="AT10" t="s">
        <v>259</v>
      </c>
      <c r="AU10">
        <v>3829.85</v>
      </c>
      <c r="AV10">
        <v>3770.27</v>
      </c>
      <c r="AW10" t="s">
        <v>260</v>
      </c>
      <c r="AX10" t="s">
        <v>261</v>
      </c>
      <c r="AY10" t="s">
        <v>262</v>
      </c>
      <c r="AZ10" t="s">
        <v>263</v>
      </c>
      <c r="BA10" t="s">
        <v>264</v>
      </c>
      <c r="BB10" t="s">
        <v>265</v>
      </c>
      <c r="BC10" t="s">
        <v>266</v>
      </c>
      <c r="BD10" t="s">
        <v>267</v>
      </c>
      <c r="BE10" t="s">
        <v>268</v>
      </c>
      <c r="BF10">
        <v>3564.23</v>
      </c>
      <c r="BG10" t="s">
        <v>269</v>
      </c>
      <c r="BH10" t="s">
        <v>270</v>
      </c>
      <c r="BI10" t="s">
        <v>271</v>
      </c>
      <c r="BJ10" t="s">
        <v>272</v>
      </c>
      <c r="BK10" t="s">
        <v>273</v>
      </c>
      <c r="BL10" t="s">
        <v>274</v>
      </c>
      <c r="BM10" t="s">
        <v>275</v>
      </c>
      <c r="BN10" t="s">
        <v>276</v>
      </c>
      <c r="BO10" t="s">
        <v>277</v>
      </c>
      <c r="BP10">
        <v>3539.61</v>
      </c>
      <c r="BQ10">
        <f t="shared" si="23"/>
        <v>5.6356785401798781E-3</v>
      </c>
      <c r="BR10">
        <f t="shared" si="24"/>
        <v>3.7648113584713983E-3</v>
      </c>
    </row>
    <row r="11" spans="1:70" hidden="1" x14ac:dyDescent="0.3">
      <c r="A11" t="s">
        <v>39</v>
      </c>
      <c r="B11" t="s">
        <v>40</v>
      </c>
      <c r="C11" t="str">
        <f>VLOOKUP(historical_emissions[[#This Row],[Country]],'Liste-Pays'!A:B,2,0)</f>
        <v>World</v>
      </c>
      <c r="D11" t="s">
        <v>41</v>
      </c>
      <c r="E11" t="s">
        <v>70</v>
      </c>
      <c r="F11" t="s">
        <v>148</v>
      </c>
      <c r="G11" t="s">
        <v>44</v>
      </c>
      <c r="H11">
        <f t="shared" si="0"/>
        <v>4581.1055320026644</v>
      </c>
      <c r="I11">
        <f t="shared" si="1"/>
        <v>4570.1348387343587</v>
      </c>
      <c r="J11">
        <f t="shared" si="2"/>
        <v>4559.1904177511915</v>
      </c>
      <c r="K11">
        <f t="shared" si="3"/>
        <v>4548.2722061370878</v>
      </c>
      <c r="L11">
        <f t="shared" si="4"/>
        <v>4537.3801411266404</v>
      </c>
      <c r="M11">
        <f t="shared" si="5"/>
        <v>4526.5141601047535</v>
      </c>
      <c r="N11">
        <f t="shared" si="6"/>
        <v>4515.6742006062777</v>
      </c>
      <c r="O11">
        <f t="shared" si="7"/>
        <v>4504.8602003156539</v>
      </c>
      <c r="P11">
        <f t="shared" si="8"/>
        <v>4494.0720970665552</v>
      </c>
      <c r="Q11">
        <f t="shared" si="9"/>
        <v>4483.3098288415276</v>
      </c>
      <c r="R11">
        <f t="shared" si="10"/>
        <v>4472.5733337716356</v>
      </c>
      <c r="S11">
        <f t="shared" si="11"/>
        <v>4461.8625501361048</v>
      </c>
      <c r="T11">
        <f t="shared" si="12"/>
        <v>4451.1774163619684</v>
      </c>
      <c r="U11">
        <f t="shared" si="13"/>
        <v>4440.5178710237124</v>
      </c>
      <c r="V11">
        <f t="shared" si="14"/>
        <v>4429.8838528429224</v>
      </c>
      <c r="W11">
        <f t="shared" si="15"/>
        <v>4419.2753006879329</v>
      </c>
      <c r="X11">
        <f t="shared" si="16"/>
        <v>4408.6921535734737</v>
      </c>
      <c r="Y11">
        <f t="shared" si="17"/>
        <v>4398.1343506603198</v>
      </c>
      <c r="Z11" s="1">
        <f t="shared" si="18"/>
        <v>4387.6018312549431</v>
      </c>
      <c r="AA11" s="1">
        <f t="shared" si="18"/>
        <v>4317.763888165674</v>
      </c>
      <c r="AB11" s="1">
        <f t="shared" si="18"/>
        <v>4249.0375633322355</v>
      </c>
      <c r="AC11" s="1">
        <f t="shared" si="18"/>
        <v>4181.4051630040385</v>
      </c>
      <c r="AD11" s="1">
        <f t="shared" si="25"/>
        <v>4114.849275063877</v>
      </c>
      <c r="AE11" s="1">
        <f t="shared" si="20"/>
        <v>4049.3527645451372</v>
      </c>
      <c r="AF11" s="1">
        <f t="shared" si="20"/>
        <v>3984.8987692203627</v>
      </c>
      <c r="AG11" s="1">
        <f t="shared" si="21"/>
        <v>3921.4706952600345</v>
      </c>
      <c r="AH11" s="1">
        <f t="shared" si="21"/>
        <v>3859.052212960451</v>
      </c>
      <c r="AI11" s="1">
        <f t="shared" si="22"/>
        <v>3797.6272525396089</v>
      </c>
      <c r="AJ11">
        <v>3737.18</v>
      </c>
      <c r="AK11">
        <v>3658.37</v>
      </c>
      <c r="AL11">
        <v>3565.64</v>
      </c>
      <c r="AM11">
        <v>3837.43</v>
      </c>
      <c r="AN11" t="s">
        <v>278</v>
      </c>
      <c r="AO11" t="s">
        <v>279</v>
      </c>
      <c r="AP11" t="s">
        <v>280</v>
      </c>
      <c r="AQ11" t="s">
        <v>281</v>
      </c>
      <c r="AR11" t="s">
        <v>282</v>
      </c>
      <c r="AS11" t="s">
        <v>283</v>
      </c>
      <c r="AT11" t="s">
        <v>284</v>
      </c>
      <c r="AU11">
        <v>3827.27</v>
      </c>
      <c r="AV11">
        <v>3755.51</v>
      </c>
      <c r="AW11" t="s">
        <v>285</v>
      </c>
      <c r="AX11" t="s">
        <v>286</v>
      </c>
      <c r="AY11" t="s">
        <v>287</v>
      </c>
      <c r="AZ11" t="s">
        <v>288</v>
      </c>
      <c r="BA11" t="s">
        <v>289</v>
      </c>
      <c r="BB11" t="s">
        <v>290</v>
      </c>
      <c r="BC11" t="s">
        <v>291</v>
      </c>
      <c r="BD11" t="s">
        <v>292</v>
      </c>
      <c r="BE11" t="s">
        <v>293</v>
      </c>
      <c r="BF11">
        <v>3198.79</v>
      </c>
      <c r="BG11" t="s">
        <v>294</v>
      </c>
      <c r="BH11" t="s">
        <v>295</v>
      </c>
      <c r="BI11" t="s">
        <v>296</v>
      </c>
      <c r="BJ11" t="s">
        <v>297</v>
      </c>
      <c r="BK11" t="s">
        <v>298</v>
      </c>
      <c r="BL11" t="s">
        <v>299</v>
      </c>
      <c r="BM11" t="s">
        <v>300</v>
      </c>
      <c r="BN11" t="s">
        <v>301</v>
      </c>
      <c r="BO11" t="s">
        <v>140</v>
      </c>
      <c r="BP11">
        <v>3010.77</v>
      </c>
      <c r="BQ11">
        <f t="shared" si="23"/>
        <v>1.6174562782528268E-2</v>
      </c>
      <c r="BR11">
        <f t="shared" si="24"/>
        <v>2.4005185088464831E-3</v>
      </c>
    </row>
    <row r="12" spans="1:70" hidden="1" x14ac:dyDescent="0.3">
      <c r="A12" t="s">
        <v>39</v>
      </c>
      <c r="B12" t="s">
        <v>40</v>
      </c>
      <c r="C12" t="str">
        <f>VLOOKUP(historical_emissions[[#This Row],[Country]],'Liste-Pays'!A:B,2,0)</f>
        <v>World</v>
      </c>
      <c r="D12" t="s">
        <v>41</v>
      </c>
      <c r="E12" t="s">
        <v>42</v>
      </c>
      <c r="F12" t="s">
        <v>302</v>
      </c>
      <c r="G12" t="s">
        <v>44</v>
      </c>
      <c r="H12">
        <f t="shared" si="0"/>
        <v>3707.6786426628018</v>
      </c>
      <c r="I12">
        <f t="shared" si="1"/>
        <v>3676.0814624509494</v>
      </c>
      <c r="J12">
        <f t="shared" si="2"/>
        <v>3644.7535563303986</v>
      </c>
      <c r="K12">
        <f t="shared" si="3"/>
        <v>3613.6926295224453</v>
      </c>
      <c r="L12">
        <f t="shared" si="4"/>
        <v>3582.8964068047021</v>
      </c>
      <c r="M12">
        <f t="shared" si="5"/>
        <v>3552.3626323444373</v>
      </c>
      <c r="N12">
        <f t="shared" si="6"/>
        <v>3522.0890695333346</v>
      </c>
      <c r="O12">
        <f t="shared" si="7"/>
        <v>3492.0735008236597</v>
      </c>
      <c r="P12">
        <f t="shared" si="8"/>
        <v>3462.3137275658255</v>
      </c>
      <c r="Q12">
        <f t="shared" si="9"/>
        <v>3432.8075698473403</v>
      </c>
      <c r="R12">
        <f t="shared" si="10"/>
        <v>3403.5528663331283</v>
      </c>
      <c r="S12">
        <f t="shared" si="11"/>
        <v>3374.5474741072103</v>
      </c>
      <c r="T12">
        <f t="shared" si="12"/>
        <v>3345.7892685157358</v>
      </c>
      <c r="U12">
        <f t="shared" si="13"/>
        <v>3317.2761430113505</v>
      </c>
      <c r="V12">
        <f t="shared" si="14"/>
        <v>3289.006008998892</v>
      </c>
      <c r="W12">
        <f t="shared" si="15"/>
        <v>3260.9767956823985</v>
      </c>
      <c r="X12">
        <f t="shared" si="16"/>
        <v>3233.1864499134231</v>
      </c>
      <c r="Y12">
        <f t="shared" si="17"/>
        <v>3205.6329360406394</v>
      </c>
      <c r="Z12" s="1">
        <f t="shared" si="18"/>
        <v>3178.3142357607303</v>
      </c>
      <c r="AA12" s="1">
        <f t="shared" si="18"/>
        <v>3131.8149207349034</v>
      </c>
      <c r="AB12" s="1">
        <f t="shared" si="18"/>
        <v>3085.9958991405892</v>
      </c>
      <c r="AC12" s="1">
        <f t="shared" si="18"/>
        <v>3040.8472181612206</v>
      </c>
      <c r="AD12" s="1">
        <f t="shared" si="25"/>
        <v>2996.3590705917454</v>
      </c>
      <c r="AE12" s="1">
        <f t="shared" si="20"/>
        <v>2952.5217927083045</v>
      </c>
      <c r="AF12" s="1">
        <f t="shared" si="20"/>
        <v>2909.3258621690757</v>
      </c>
      <c r="AG12" s="1">
        <f t="shared" si="21"/>
        <v>2866.7618959458287</v>
      </c>
      <c r="AH12" s="1">
        <f t="shared" si="21"/>
        <v>2824.8206482857413</v>
      </c>
      <c r="AI12" s="1">
        <f t="shared" si="22"/>
        <v>2783.4930087030366</v>
      </c>
      <c r="AJ12">
        <v>2742.77</v>
      </c>
      <c r="AK12">
        <v>2768.58</v>
      </c>
      <c r="AL12">
        <v>2751.11</v>
      </c>
      <c r="AM12">
        <v>2713.81</v>
      </c>
      <c r="AN12" t="s">
        <v>303</v>
      </c>
      <c r="AO12" t="s">
        <v>304</v>
      </c>
      <c r="AP12" t="s">
        <v>305</v>
      </c>
      <c r="AQ12" t="s">
        <v>306</v>
      </c>
      <c r="AR12" t="s">
        <v>307</v>
      </c>
      <c r="AS12" t="s">
        <v>308</v>
      </c>
      <c r="AT12" t="s">
        <v>309</v>
      </c>
      <c r="AU12">
        <v>2565.36</v>
      </c>
      <c r="AV12">
        <v>2512.62</v>
      </c>
      <c r="AW12" t="s">
        <v>310</v>
      </c>
      <c r="AX12" t="s">
        <v>311</v>
      </c>
      <c r="AY12" t="s">
        <v>312</v>
      </c>
      <c r="AZ12" t="s">
        <v>313</v>
      </c>
      <c r="BA12" t="s">
        <v>314</v>
      </c>
      <c r="BB12" t="s">
        <v>315</v>
      </c>
      <c r="BC12" t="s">
        <v>316</v>
      </c>
      <c r="BD12" t="s">
        <v>317</v>
      </c>
      <c r="BE12" t="s">
        <v>318</v>
      </c>
      <c r="BF12">
        <v>2168.3000000000002</v>
      </c>
      <c r="BG12" t="s">
        <v>319</v>
      </c>
      <c r="BH12" t="s">
        <v>320</v>
      </c>
      <c r="BI12" t="s">
        <v>321</v>
      </c>
      <c r="BJ12" t="s">
        <v>322</v>
      </c>
      <c r="BK12" t="s">
        <v>323</v>
      </c>
      <c r="BL12" t="s">
        <v>324</v>
      </c>
      <c r="BM12" t="s">
        <v>325</v>
      </c>
      <c r="BN12" t="s">
        <v>326</v>
      </c>
      <c r="BO12" t="s">
        <v>327</v>
      </c>
      <c r="BP12">
        <v>2141.0100000000002</v>
      </c>
      <c r="BQ12">
        <f t="shared" si="23"/>
        <v>1.4847401970648821E-2</v>
      </c>
      <c r="BR12">
        <f t="shared" si="24"/>
        <v>8.5953427677267769E-3</v>
      </c>
    </row>
    <row r="13" spans="1:70" hidden="1" x14ac:dyDescent="0.3">
      <c r="A13" t="s">
        <v>39</v>
      </c>
      <c r="B13" t="s">
        <v>40</v>
      </c>
      <c r="C13" t="str">
        <f>VLOOKUP(historical_emissions[[#This Row],[Country]],'Liste-Pays'!A:B,2,0)</f>
        <v>World</v>
      </c>
      <c r="D13" t="s">
        <v>41</v>
      </c>
      <c r="E13" t="s">
        <v>328</v>
      </c>
      <c r="F13" t="s">
        <v>43</v>
      </c>
      <c r="G13" t="s">
        <v>44</v>
      </c>
      <c r="H13">
        <f t="shared" si="0"/>
        <v>3072.2848083068602</v>
      </c>
      <c r="I13">
        <f t="shared" si="1"/>
        <v>3063.4516955724212</v>
      </c>
      <c r="J13">
        <f t="shared" si="2"/>
        <v>3054.6439788821144</v>
      </c>
      <c r="K13">
        <f t="shared" si="3"/>
        <v>3045.8615852198836</v>
      </c>
      <c r="L13">
        <f t="shared" si="4"/>
        <v>3037.1044417796011</v>
      </c>
      <c r="M13">
        <f t="shared" si="5"/>
        <v>3028.3724759644624</v>
      </c>
      <c r="N13">
        <f t="shared" si="6"/>
        <v>3019.6656153863869</v>
      </c>
      <c r="O13">
        <f t="shared" si="7"/>
        <v>3010.9837878654166</v>
      </c>
      <c r="P13">
        <f t="shared" si="8"/>
        <v>3002.3269214291172</v>
      </c>
      <c r="Q13">
        <f t="shared" si="9"/>
        <v>2993.6949443119825</v>
      </c>
      <c r="R13">
        <f t="shared" si="10"/>
        <v>2985.0877849548388</v>
      </c>
      <c r="S13">
        <f t="shared" si="11"/>
        <v>2976.505372004252</v>
      </c>
      <c r="T13">
        <f t="shared" si="12"/>
        <v>2967.9476343119359</v>
      </c>
      <c r="U13">
        <f t="shared" si="13"/>
        <v>2959.4145009341623</v>
      </c>
      <c r="V13">
        <f t="shared" si="14"/>
        <v>2950.9059011311733</v>
      </c>
      <c r="W13">
        <f t="shared" si="15"/>
        <v>2942.4217643665943</v>
      </c>
      <c r="X13">
        <f t="shared" si="16"/>
        <v>2933.9620203068498</v>
      </c>
      <c r="Y13">
        <f t="shared" si="17"/>
        <v>2925.5265988205797</v>
      </c>
      <c r="Z13" s="1">
        <f t="shared" si="18"/>
        <v>2917.1154299780583</v>
      </c>
      <c r="AA13" s="1">
        <f t="shared" si="18"/>
        <v>2896.5463462221842</v>
      </c>
      <c r="AB13" s="1">
        <f t="shared" si="18"/>
        <v>2876.1222986216189</v>
      </c>
      <c r="AC13" s="1">
        <f t="shared" si="18"/>
        <v>2855.8422645014298</v>
      </c>
      <c r="AD13" s="1">
        <f t="shared" si="25"/>
        <v>2835.7052283977414</v>
      </c>
      <c r="AE13" s="1">
        <f t="shared" si="20"/>
        <v>2815.7101820068888</v>
      </c>
      <c r="AF13" s="1">
        <f t="shared" si="20"/>
        <v>2795.8561241349303</v>
      </c>
      <c r="AG13" s="1">
        <f t="shared" si="21"/>
        <v>2776.1420606475153</v>
      </c>
      <c r="AH13" s="1">
        <f t="shared" si="21"/>
        <v>2756.5670044201061</v>
      </c>
      <c r="AI13" s="1">
        <f t="shared" si="22"/>
        <v>2737.1299752885498</v>
      </c>
      <c r="AJ13">
        <v>2717.83</v>
      </c>
      <c r="AK13">
        <v>2775.56</v>
      </c>
      <c r="AL13">
        <v>2734.12</v>
      </c>
      <c r="AM13">
        <v>2781.05</v>
      </c>
      <c r="AN13" t="s">
        <v>329</v>
      </c>
      <c r="AO13" t="s">
        <v>330</v>
      </c>
      <c r="AP13" t="s">
        <v>331</v>
      </c>
      <c r="AQ13" t="s">
        <v>332</v>
      </c>
      <c r="AR13" t="s">
        <v>333</v>
      </c>
      <c r="AS13" t="s">
        <v>334</v>
      </c>
      <c r="AT13" t="s">
        <v>335</v>
      </c>
      <c r="AU13">
        <v>2656.69</v>
      </c>
      <c r="AV13">
        <v>2709.91</v>
      </c>
      <c r="AW13" t="s">
        <v>336</v>
      </c>
      <c r="AX13" t="s">
        <v>337</v>
      </c>
      <c r="AY13" t="s">
        <v>338</v>
      </c>
      <c r="AZ13" t="s">
        <v>339</v>
      </c>
      <c r="BA13" t="s">
        <v>340</v>
      </c>
      <c r="BB13" t="s">
        <v>341</v>
      </c>
      <c r="BC13" t="s">
        <v>342</v>
      </c>
      <c r="BD13" t="s">
        <v>343</v>
      </c>
      <c r="BE13" t="s">
        <v>344</v>
      </c>
      <c r="BF13">
        <v>2524.7800000000002</v>
      </c>
      <c r="BG13" t="s">
        <v>345</v>
      </c>
      <c r="BH13" t="s">
        <v>346</v>
      </c>
      <c r="BI13" t="s">
        <v>347</v>
      </c>
      <c r="BJ13" t="s">
        <v>348</v>
      </c>
      <c r="BK13" t="s">
        <v>349</v>
      </c>
      <c r="BL13" t="s">
        <v>350</v>
      </c>
      <c r="BM13" t="s">
        <v>351</v>
      </c>
      <c r="BN13" t="s">
        <v>352</v>
      </c>
      <c r="BO13" t="s">
        <v>353</v>
      </c>
      <c r="BP13">
        <v>2594.2399999999998</v>
      </c>
      <c r="BQ13">
        <f t="shared" si="23"/>
        <v>7.1012444812772468E-3</v>
      </c>
      <c r="BR13">
        <f t="shared" si="24"/>
        <v>2.8833856747947362E-3</v>
      </c>
    </row>
    <row r="14" spans="1:70" hidden="1" x14ac:dyDescent="0.3">
      <c r="A14" t="s">
        <v>96</v>
      </c>
      <c r="B14" t="s">
        <v>97</v>
      </c>
      <c r="C14" t="str">
        <f>VLOOKUP(historical_emissions[[#This Row],[Country]],'Liste-Pays'!A:B,2,0)</f>
        <v>CHI</v>
      </c>
      <c r="D14" t="s">
        <v>41</v>
      </c>
      <c r="E14" t="s">
        <v>174</v>
      </c>
      <c r="F14" t="s">
        <v>43</v>
      </c>
      <c r="G14" t="s">
        <v>44</v>
      </c>
      <c r="H14">
        <f t="shared" si="0"/>
        <v>8288.09661041658</v>
      </c>
      <c r="I14">
        <f t="shared" si="1"/>
        <v>8306.460599742828</v>
      </c>
      <c r="J14">
        <f t="shared" si="2"/>
        <v>8324.865278279136</v>
      </c>
      <c r="K14">
        <f t="shared" si="3"/>
        <v>8343.3107361808488</v>
      </c>
      <c r="L14">
        <f t="shared" si="4"/>
        <v>8361.7970638030711</v>
      </c>
      <c r="M14">
        <f t="shared" si="5"/>
        <v>8380.3243517011088</v>
      </c>
      <c r="N14">
        <f t="shared" si="6"/>
        <v>8398.892690630908</v>
      </c>
      <c r="O14">
        <f t="shared" si="7"/>
        <v>8417.5021715495059</v>
      </c>
      <c r="P14">
        <f t="shared" si="8"/>
        <v>8436.1528856154746</v>
      </c>
      <c r="Q14">
        <f t="shared" si="9"/>
        <v>8454.844924189365</v>
      </c>
      <c r="R14">
        <f t="shared" si="10"/>
        <v>8473.5783788341578</v>
      </c>
      <c r="S14">
        <f t="shared" si="11"/>
        <v>8492.3533413157093</v>
      </c>
      <c r="T14">
        <f t="shared" si="12"/>
        <v>8511.1699036032005</v>
      </c>
      <c r="U14">
        <f t="shared" si="13"/>
        <v>8530.0281578695922</v>
      </c>
      <c r="V14">
        <f t="shared" si="14"/>
        <v>8548.9281964920719</v>
      </c>
      <c r="W14">
        <f t="shared" si="15"/>
        <v>8567.8701120525075</v>
      </c>
      <c r="X14">
        <f t="shared" si="16"/>
        <v>8586.8539973379011</v>
      </c>
      <c r="Y14">
        <f t="shared" si="17"/>
        <v>8605.8799453408446</v>
      </c>
      <c r="Z14" s="1">
        <f t="shared" si="18"/>
        <v>8624.9480492599741</v>
      </c>
      <c r="AA14" s="1">
        <f t="shared" si="18"/>
        <v>7682.1520025413893</v>
      </c>
      <c r="AB14" s="1">
        <f t="shared" si="18"/>
        <v>6842.4133169375136</v>
      </c>
      <c r="AC14" s="1">
        <f t="shared" si="18"/>
        <v>6094.4667567519382</v>
      </c>
      <c r="AD14" s="1">
        <f t="shared" si="25"/>
        <v>5428.2784930885346</v>
      </c>
      <c r="AE14" s="1">
        <f t="shared" si="20"/>
        <v>4834.9114983493027</v>
      </c>
      <c r="AF14" s="1">
        <f t="shared" si="20"/>
        <v>4306.4056545060967</v>
      </c>
      <c r="AG14" s="1">
        <f t="shared" si="21"/>
        <v>3835.6709667785267</v>
      </c>
      <c r="AH14" s="1">
        <f t="shared" si="21"/>
        <v>3416.3924501615684</v>
      </c>
      <c r="AI14" s="1">
        <f t="shared" si="22"/>
        <v>3042.9454128396555</v>
      </c>
      <c r="AJ14">
        <v>2710.32</v>
      </c>
      <c r="AK14">
        <v>2758.95</v>
      </c>
      <c r="AL14">
        <v>2804.11</v>
      </c>
      <c r="AM14">
        <v>2761.07</v>
      </c>
      <c r="AN14" t="s">
        <v>354</v>
      </c>
      <c r="AO14" t="s">
        <v>355</v>
      </c>
      <c r="AP14" t="s">
        <v>356</v>
      </c>
      <c r="AQ14" t="s">
        <v>357</v>
      </c>
      <c r="AR14" t="s">
        <v>358</v>
      </c>
      <c r="AS14" t="s">
        <v>359</v>
      </c>
      <c r="AT14" t="s">
        <v>360</v>
      </c>
      <c r="AU14">
        <v>2976.86</v>
      </c>
      <c r="AV14">
        <v>2816.62</v>
      </c>
      <c r="AW14" t="s">
        <v>361</v>
      </c>
      <c r="AX14" t="s">
        <v>362</v>
      </c>
      <c r="AY14" t="s">
        <v>363</v>
      </c>
      <c r="AZ14" t="s">
        <v>364</v>
      </c>
      <c r="BA14" t="s">
        <v>365</v>
      </c>
      <c r="BB14" t="s">
        <v>366</v>
      </c>
      <c r="BC14" t="s">
        <v>367</v>
      </c>
      <c r="BD14" t="s">
        <v>368</v>
      </c>
      <c r="BE14" t="s">
        <v>369</v>
      </c>
      <c r="BF14">
        <v>885.1</v>
      </c>
      <c r="BG14" t="s">
        <v>370</v>
      </c>
      <c r="BH14" t="s">
        <v>371</v>
      </c>
      <c r="BI14" t="s">
        <v>372</v>
      </c>
      <c r="BJ14" t="s">
        <v>373</v>
      </c>
      <c r="BK14" t="s">
        <v>374</v>
      </c>
      <c r="BL14" t="s">
        <v>375</v>
      </c>
      <c r="BM14" t="s">
        <v>376</v>
      </c>
      <c r="BN14" t="s">
        <v>377</v>
      </c>
      <c r="BO14" t="s">
        <v>378</v>
      </c>
      <c r="BP14">
        <v>745.2</v>
      </c>
      <c r="BQ14">
        <f t="shared" si="23"/>
        <v>0.12272551316437008</v>
      </c>
      <c r="BR14">
        <f t="shared" si="24"/>
        <v>-2.2108079735930763E-3</v>
      </c>
    </row>
    <row r="15" spans="1:70" hidden="1" x14ac:dyDescent="0.3">
      <c r="A15" t="s">
        <v>379</v>
      </c>
      <c r="B15" t="s">
        <v>380</v>
      </c>
      <c r="C15" t="str">
        <f>VLOOKUP(historical_emissions[[#This Row],[Country]],'Liste-Pays'!A:B,2,0)</f>
        <v>IND</v>
      </c>
      <c r="D15" t="s">
        <v>41</v>
      </c>
      <c r="E15" t="s">
        <v>42</v>
      </c>
      <c r="F15" t="s">
        <v>43</v>
      </c>
      <c r="G15" t="s">
        <v>44</v>
      </c>
      <c r="H15">
        <f t="shared" si="0"/>
        <v>12886.7792657559</v>
      </c>
      <c r="I15">
        <f t="shared" si="1"/>
        <v>12361.910022627246</v>
      </c>
      <c r="J15">
        <f t="shared" si="2"/>
        <v>11858.418325951528</v>
      </c>
      <c r="K15">
        <f t="shared" si="3"/>
        <v>11375.433483650044</v>
      </c>
      <c r="L15">
        <f t="shared" si="4"/>
        <v>10912.120266305699</v>
      </c>
      <c r="M15">
        <f t="shared" si="5"/>
        <v>10467.67746279433</v>
      </c>
      <c r="N15">
        <f t="shared" si="6"/>
        <v>10041.336494744121</v>
      </c>
      <c r="O15">
        <f t="shared" si="7"/>
        <v>9632.3600874270869</v>
      </c>
      <c r="P15">
        <f t="shared" si="8"/>
        <v>9240.0409947841999</v>
      </c>
      <c r="Q15">
        <f t="shared" si="9"/>
        <v>8863.7007763793135</v>
      </c>
      <c r="R15">
        <f t="shared" si="10"/>
        <v>8502.6886241668817</v>
      </c>
      <c r="S15">
        <f t="shared" si="11"/>
        <v>8156.3802370445756</v>
      </c>
      <c r="T15">
        <f t="shared" si="12"/>
        <v>7824.1767412445724</v>
      </c>
      <c r="U15">
        <f t="shared" si="13"/>
        <v>7505.5036546965212</v>
      </c>
      <c r="V15">
        <f t="shared" si="14"/>
        <v>7199.8098935712624</v>
      </c>
      <c r="W15">
        <f t="shared" si="15"/>
        <v>6906.56681928731</v>
      </c>
      <c r="X15">
        <f t="shared" si="16"/>
        <v>6625.2673243320687</v>
      </c>
      <c r="Y15">
        <f t="shared" si="17"/>
        <v>6355.4249553168956</v>
      </c>
      <c r="Z15" s="1">
        <f t="shared" si="18"/>
        <v>6096.5730717495026</v>
      </c>
      <c r="AA15" s="1">
        <f t="shared" si="18"/>
        <v>5608.9232647170011</v>
      </c>
      <c r="AB15" s="1">
        <f t="shared" si="18"/>
        <v>5160.2793600988862</v>
      </c>
      <c r="AC15" s="1">
        <f t="shared" si="18"/>
        <v>4747.5213721980044</v>
      </c>
      <c r="AD15" s="1">
        <f t="shared" si="25"/>
        <v>4367.7788752593642</v>
      </c>
      <c r="AE15" s="1">
        <f t="shared" si="20"/>
        <v>4018.411041787363</v>
      </c>
      <c r="AF15" s="1">
        <f t="shared" si="20"/>
        <v>3696.988277548674</v>
      </c>
      <c r="AG15" s="1">
        <f t="shared" si="21"/>
        <v>3401.2753255458401</v>
      </c>
      <c r="AH15" s="1">
        <f t="shared" si="21"/>
        <v>3129.2157214622516</v>
      </c>
      <c r="AI15" s="1">
        <f t="shared" si="22"/>
        <v>2878.9174924776462</v>
      </c>
      <c r="AJ15">
        <v>2648.64</v>
      </c>
      <c r="AK15">
        <v>2440.11</v>
      </c>
      <c r="AL15">
        <v>2199.9</v>
      </c>
      <c r="AM15">
        <v>2398.31</v>
      </c>
      <c r="AN15" t="s">
        <v>381</v>
      </c>
      <c r="AO15" t="s">
        <v>382</v>
      </c>
      <c r="AP15" t="s">
        <v>383</v>
      </c>
      <c r="AQ15" t="s">
        <v>384</v>
      </c>
      <c r="AR15" t="s">
        <v>385</v>
      </c>
      <c r="AS15" t="s">
        <v>386</v>
      </c>
      <c r="AT15" t="s">
        <v>387</v>
      </c>
      <c r="AU15">
        <v>1685</v>
      </c>
      <c r="AV15">
        <v>1649.59</v>
      </c>
      <c r="AW15" t="s">
        <v>388</v>
      </c>
      <c r="AX15" t="s">
        <v>389</v>
      </c>
      <c r="AY15" t="s">
        <v>390</v>
      </c>
      <c r="AZ15" t="s">
        <v>391</v>
      </c>
      <c r="BA15" t="s">
        <v>392</v>
      </c>
      <c r="BB15" t="s">
        <v>393</v>
      </c>
      <c r="BC15" t="s">
        <v>394</v>
      </c>
      <c r="BD15" t="s">
        <v>395</v>
      </c>
      <c r="BE15" t="s">
        <v>396</v>
      </c>
      <c r="BF15">
        <v>716.66</v>
      </c>
      <c r="BG15" t="s">
        <v>397</v>
      </c>
      <c r="BH15" t="s">
        <v>398</v>
      </c>
      <c r="BI15" t="s">
        <v>399</v>
      </c>
      <c r="BJ15" t="s">
        <v>400</v>
      </c>
      <c r="BK15" t="s">
        <v>401</v>
      </c>
      <c r="BL15" t="s">
        <v>402</v>
      </c>
      <c r="BM15" t="s">
        <v>403</v>
      </c>
      <c r="BN15" t="s">
        <v>404</v>
      </c>
      <c r="BO15" t="s">
        <v>405</v>
      </c>
      <c r="BP15">
        <v>340.83</v>
      </c>
      <c r="BQ15">
        <f t="shared" si="23"/>
        <v>8.694178615351511E-2</v>
      </c>
      <c r="BR15">
        <f t="shared" si="24"/>
        <v>4.2458587885523702E-2</v>
      </c>
    </row>
    <row r="16" spans="1:70" hidden="1" x14ac:dyDescent="0.3">
      <c r="A16" t="s">
        <v>379</v>
      </c>
      <c r="B16" t="s">
        <v>380</v>
      </c>
      <c r="C16" t="str">
        <f>VLOOKUP(historical_emissions[[#This Row],[Country]],'Liste-Pays'!A:B,2,0)</f>
        <v>IND</v>
      </c>
      <c r="D16" t="s">
        <v>41</v>
      </c>
      <c r="E16" t="s">
        <v>70</v>
      </c>
      <c r="F16" t="s">
        <v>43</v>
      </c>
      <c r="G16" t="s">
        <v>44</v>
      </c>
      <c r="H16">
        <f t="shared" si="0"/>
        <v>9487.6220304918697</v>
      </c>
      <c r="I16">
        <f t="shared" si="1"/>
        <v>9091.2958933486188</v>
      </c>
      <c r="J16">
        <f t="shared" si="2"/>
        <v>8711.5254754865618</v>
      </c>
      <c r="K16">
        <f t="shared" si="3"/>
        <v>8347.6191953640591</v>
      </c>
      <c r="L16">
        <f t="shared" si="4"/>
        <v>7998.9143608534914</v>
      </c>
      <c r="M16">
        <f t="shared" si="5"/>
        <v>7664.7759624446771</v>
      </c>
      <c r="N16">
        <f t="shared" si="6"/>
        <v>7344.5955168597629</v>
      </c>
      <c r="O16">
        <f t="shared" si="7"/>
        <v>7037.7899589737526</v>
      </c>
      <c r="P16">
        <f t="shared" si="8"/>
        <v>6743.8005800228066</v>
      </c>
      <c r="Q16">
        <f t="shared" si="9"/>
        <v>6462.0920101667325</v>
      </c>
      <c r="R16">
        <f t="shared" si="10"/>
        <v>6192.1512435528603</v>
      </c>
      <c r="S16">
        <f t="shared" si="11"/>
        <v>5933.4867041058933</v>
      </c>
      <c r="T16">
        <f t="shared" si="12"/>
        <v>5685.6273503424918</v>
      </c>
      <c r="U16">
        <f t="shared" si="13"/>
        <v>5448.1218175804079</v>
      </c>
      <c r="V16">
        <f t="shared" si="14"/>
        <v>5220.5375959800913</v>
      </c>
      <c r="W16">
        <f t="shared" si="15"/>
        <v>5002.4602429219367</v>
      </c>
      <c r="X16">
        <f t="shared" si="16"/>
        <v>4793.4926282848737</v>
      </c>
      <c r="Y16">
        <f t="shared" si="17"/>
        <v>4593.2542112519077</v>
      </c>
      <c r="Z16" s="1">
        <f t="shared" si="18"/>
        <v>4401.3803473256421</v>
      </c>
      <c r="AA16" s="1">
        <f t="shared" si="18"/>
        <v>4162.6483021782178</v>
      </c>
      <c r="AB16" s="1">
        <f t="shared" si="18"/>
        <v>3936.8651468977869</v>
      </c>
      <c r="AC16" s="1">
        <f t="shared" si="18"/>
        <v>3723.3285302407876</v>
      </c>
      <c r="AD16" s="1">
        <f t="shared" si="25"/>
        <v>3521.3741966826265</v>
      </c>
      <c r="AE16" s="1">
        <f t="shared" si="20"/>
        <v>3330.3739200957107</v>
      </c>
      <c r="AF16" s="1">
        <f t="shared" si="20"/>
        <v>3149.7335495053362</v>
      </c>
      <c r="AG16" s="1">
        <f t="shared" si="21"/>
        <v>2978.8911608442972</v>
      </c>
      <c r="AH16" s="1">
        <f t="shared" si="21"/>
        <v>2817.3153089568191</v>
      </c>
      <c r="AI16" s="1">
        <f t="shared" si="22"/>
        <v>2664.5033744142652</v>
      </c>
      <c r="AJ16">
        <v>2519.98</v>
      </c>
      <c r="AK16">
        <v>2326.7399999999998</v>
      </c>
      <c r="AL16">
        <v>2112.64</v>
      </c>
      <c r="AM16">
        <v>2290.2399999999998</v>
      </c>
      <c r="AN16" t="s">
        <v>406</v>
      </c>
      <c r="AO16" t="s">
        <v>407</v>
      </c>
      <c r="AP16" t="s">
        <v>408</v>
      </c>
      <c r="AQ16" t="s">
        <v>409</v>
      </c>
      <c r="AR16" t="s">
        <v>410</v>
      </c>
      <c r="AS16" t="s">
        <v>411</v>
      </c>
      <c r="AT16" t="s">
        <v>412</v>
      </c>
      <c r="AU16">
        <v>1659.84</v>
      </c>
      <c r="AV16">
        <v>1559.9</v>
      </c>
      <c r="AW16" t="s">
        <v>413</v>
      </c>
      <c r="AX16" t="s">
        <v>414</v>
      </c>
      <c r="AY16" t="s">
        <v>415</v>
      </c>
      <c r="AZ16" t="s">
        <v>416</v>
      </c>
      <c r="BA16" t="s">
        <v>417</v>
      </c>
      <c r="BB16" t="s">
        <v>418</v>
      </c>
      <c r="BC16" t="s">
        <v>419</v>
      </c>
      <c r="BD16" t="s">
        <v>420</v>
      </c>
      <c r="BE16" t="s">
        <v>421</v>
      </c>
      <c r="BF16">
        <v>893.11</v>
      </c>
      <c r="BG16" t="s">
        <v>422</v>
      </c>
      <c r="BH16" t="s">
        <v>423</v>
      </c>
      <c r="BI16" t="s">
        <v>424</v>
      </c>
      <c r="BJ16" t="s">
        <v>425</v>
      </c>
      <c r="BK16" t="s">
        <v>426</v>
      </c>
      <c r="BL16" t="s">
        <v>427</v>
      </c>
      <c r="BM16" t="s">
        <v>428</v>
      </c>
      <c r="BN16" t="s">
        <v>429</v>
      </c>
      <c r="BO16" t="s">
        <v>430</v>
      </c>
      <c r="BP16">
        <v>540.87</v>
      </c>
      <c r="BQ16">
        <f t="shared" si="23"/>
        <v>5.7351000569157318E-2</v>
      </c>
      <c r="BR16">
        <f t="shared" si="24"/>
        <v>4.3594020235686148E-2</v>
      </c>
    </row>
    <row r="17" spans="1:70" hidden="1" x14ac:dyDescent="0.3">
      <c r="A17" t="s">
        <v>431</v>
      </c>
      <c r="B17" t="s">
        <v>432</v>
      </c>
      <c r="C17" t="str">
        <f>VLOOKUP(historical_emissions[[#This Row],[Country]],'Liste-Pays'!A:B,2,0)</f>
        <v>UE</v>
      </c>
      <c r="D17" t="s">
        <v>41</v>
      </c>
      <c r="E17" t="s">
        <v>70</v>
      </c>
      <c r="F17" t="s">
        <v>43</v>
      </c>
      <c r="G17" t="s">
        <v>44</v>
      </c>
      <c r="H17">
        <f t="shared" si="0"/>
        <v>1729.6524506564999</v>
      </c>
      <c r="I17">
        <f t="shared" si="1"/>
        <v>1762.1435356491916</v>
      </c>
      <c r="J17">
        <f t="shared" si="2"/>
        <v>1795.2449574778188</v>
      </c>
      <c r="K17">
        <f t="shared" si="3"/>
        <v>1828.9681811658918</v>
      </c>
      <c r="L17">
        <f t="shared" si="4"/>
        <v>1863.3248871044948</v>
      </c>
      <c r="M17">
        <f t="shared" si="5"/>
        <v>1898.3269750979125</v>
      </c>
      <c r="N17">
        <f t="shared" si="6"/>
        <v>1933.9865684852516</v>
      </c>
      <c r="O17">
        <f t="shared" si="7"/>
        <v>1970.3160183394855</v>
      </c>
      <c r="P17">
        <f t="shared" si="8"/>
        <v>2007.3279077453783</v>
      </c>
      <c r="Q17">
        <f t="shared" si="9"/>
        <v>2045.0350561577673</v>
      </c>
      <c r="R17">
        <f t="shared" si="10"/>
        <v>2083.450523841715</v>
      </c>
      <c r="S17">
        <f t="shared" si="11"/>
        <v>2122.5876163960693</v>
      </c>
      <c r="T17">
        <f t="shared" si="12"/>
        <v>2162.4598893619955</v>
      </c>
      <c r="U17">
        <f t="shared" si="13"/>
        <v>2203.081152918081</v>
      </c>
      <c r="V17">
        <f t="shared" si="14"/>
        <v>2244.465476663634</v>
      </c>
      <c r="W17">
        <f t="shared" si="15"/>
        <v>2286.6271944918376</v>
      </c>
      <c r="X17">
        <f t="shared" si="16"/>
        <v>2329.5809095544414</v>
      </c>
      <c r="Y17">
        <f t="shared" si="17"/>
        <v>2373.3414993197184</v>
      </c>
      <c r="Z17" s="1">
        <f t="shared" si="18"/>
        <v>2417.9241207254295</v>
      </c>
      <c r="AA17" s="1">
        <f t="shared" si="18"/>
        <v>2427.6767739817133</v>
      </c>
      <c r="AB17" s="1">
        <f t="shared" si="18"/>
        <v>2437.468764388705</v>
      </c>
      <c r="AC17" s="1">
        <f t="shared" si="18"/>
        <v>2447.3002506120915</v>
      </c>
      <c r="AD17" s="1">
        <f t="shared" si="25"/>
        <v>2457.1713919575345</v>
      </c>
      <c r="AE17" s="1">
        <f t="shared" si="20"/>
        <v>2467.082348373252</v>
      </c>
      <c r="AF17" s="1">
        <f t="shared" si="20"/>
        <v>2477.0332804526111</v>
      </c>
      <c r="AG17" s="1">
        <f t="shared" si="21"/>
        <v>2487.0243494367287</v>
      </c>
      <c r="AH17" s="1">
        <f t="shared" si="21"/>
        <v>2497.0557172170847</v>
      </c>
      <c r="AI17" s="1">
        <f t="shared" si="22"/>
        <v>2507.1275463381462</v>
      </c>
      <c r="AJ17">
        <v>2517.2399999999998</v>
      </c>
      <c r="AK17">
        <v>2568.73</v>
      </c>
      <c r="AL17">
        <v>2397.35</v>
      </c>
      <c r="AM17">
        <v>2654.62</v>
      </c>
      <c r="AN17" t="s">
        <v>433</v>
      </c>
      <c r="AO17" t="s">
        <v>434</v>
      </c>
      <c r="AP17" t="s">
        <v>435</v>
      </c>
      <c r="AQ17" t="s">
        <v>436</v>
      </c>
      <c r="AR17" t="s">
        <v>437</v>
      </c>
      <c r="AS17" t="s">
        <v>438</v>
      </c>
      <c r="AT17" t="s">
        <v>439</v>
      </c>
      <c r="AU17">
        <v>3045.54</v>
      </c>
      <c r="AV17">
        <v>3138.66</v>
      </c>
      <c r="AW17" t="s">
        <v>440</v>
      </c>
      <c r="AX17" t="s">
        <v>441</v>
      </c>
      <c r="AY17" t="s">
        <v>442</v>
      </c>
      <c r="AZ17" t="s">
        <v>443</v>
      </c>
      <c r="BA17" t="s">
        <v>444</v>
      </c>
      <c r="BB17" t="s">
        <v>445</v>
      </c>
      <c r="BC17" t="s">
        <v>446</v>
      </c>
      <c r="BD17" t="s">
        <v>447</v>
      </c>
      <c r="BE17" t="s">
        <v>448</v>
      </c>
      <c r="BF17">
        <v>3267.58</v>
      </c>
      <c r="BG17" t="s">
        <v>449</v>
      </c>
      <c r="BH17" t="s">
        <v>450</v>
      </c>
      <c r="BI17" t="s">
        <v>451</v>
      </c>
      <c r="BJ17" t="s">
        <v>452</v>
      </c>
      <c r="BK17" t="s">
        <v>453</v>
      </c>
      <c r="BL17" t="s">
        <v>454</v>
      </c>
      <c r="BM17" t="s">
        <v>455</v>
      </c>
      <c r="BN17" t="s">
        <v>456</v>
      </c>
      <c r="BO17" t="s">
        <v>457</v>
      </c>
      <c r="BP17">
        <v>3481.94</v>
      </c>
      <c r="BQ17">
        <f t="shared" si="23"/>
        <v>-4.0172783134915235E-3</v>
      </c>
      <c r="BR17">
        <f t="shared" si="24"/>
        <v>-1.8438387302383674E-2</v>
      </c>
    </row>
    <row r="18" spans="1:70" hidden="1" x14ac:dyDescent="0.3">
      <c r="A18" t="s">
        <v>431</v>
      </c>
      <c r="B18" t="s">
        <v>432</v>
      </c>
      <c r="C18" t="str">
        <f>VLOOKUP(historical_emissions[[#This Row],[Country]],'Liste-Pays'!A:B,2,0)</f>
        <v>UE</v>
      </c>
      <c r="D18" t="s">
        <v>41</v>
      </c>
      <c r="E18" t="s">
        <v>42</v>
      </c>
      <c r="F18" t="s">
        <v>43</v>
      </c>
      <c r="G18" t="s">
        <v>44</v>
      </c>
      <c r="H18">
        <f t="shared" si="0"/>
        <v>1702.6227971834689</v>
      </c>
      <c r="I18">
        <f t="shared" si="1"/>
        <v>1730.6317021299151</v>
      </c>
      <c r="J18">
        <f t="shared" si="2"/>
        <v>1759.1013660639637</v>
      </c>
      <c r="K18">
        <f t="shared" si="3"/>
        <v>1788.0393686766117</v>
      </c>
      <c r="L18">
        <f t="shared" si="4"/>
        <v>1817.453414348156</v>
      </c>
      <c r="M18">
        <f t="shared" si="5"/>
        <v>1847.351334199388</v>
      </c>
      <c r="N18">
        <f t="shared" si="6"/>
        <v>1877.7410881765313</v>
      </c>
      <c r="O18">
        <f t="shared" si="7"/>
        <v>1908.6307671704781</v>
      </c>
      <c r="P18">
        <f t="shared" si="8"/>
        <v>1940.0285951708863</v>
      </c>
      <c r="Q18">
        <f t="shared" si="9"/>
        <v>1971.9429314557151</v>
      </c>
      <c r="R18">
        <f t="shared" si="10"/>
        <v>2004.3822728167763</v>
      </c>
      <c r="S18">
        <f t="shared" si="11"/>
        <v>2037.3552558219001</v>
      </c>
      <c r="T18">
        <f t="shared" si="12"/>
        <v>2070.8706591143118</v>
      </c>
      <c r="U18">
        <f t="shared" si="13"/>
        <v>2104.9374057498362</v>
      </c>
      <c r="V18">
        <f t="shared" si="14"/>
        <v>2139.5645655725489</v>
      </c>
      <c r="W18">
        <f t="shared" si="15"/>
        <v>2174.7613576295089</v>
      </c>
      <c r="X18">
        <f t="shared" si="16"/>
        <v>2210.5371526252138</v>
      </c>
      <c r="Y18">
        <f t="shared" si="17"/>
        <v>2246.9014754164327</v>
      </c>
      <c r="Z18" s="1">
        <f t="shared" si="18"/>
        <v>2283.8640075480798</v>
      </c>
      <c r="AA18" s="1">
        <f t="shared" si="18"/>
        <v>2297.559086626005</v>
      </c>
      <c r="AB18" s="1">
        <f t="shared" si="18"/>
        <v>2311.3362875773564</v>
      </c>
      <c r="AC18" s="1">
        <f t="shared" si="18"/>
        <v>2325.196102841941</v>
      </c>
      <c r="AD18" s="1">
        <f t="shared" si="25"/>
        <v>2339.1390278124568</v>
      </c>
      <c r="AE18" s="1">
        <f t="shared" si="20"/>
        <v>2353.1655608521996</v>
      </c>
      <c r="AF18" s="1">
        <f t="shared" si="20"/>
        <v>2367.2762033128774</v>
      </c>
      <c r="AG18" s="1">
        <f t="shared" si="21"/>
        <v>2381.4714595525284</v>
      </c>
      <c r="AH18" s="1">
        <f t="shared" si="21"/>
        <v>2395.7518369535492</v>
      </c>
      <c r="AI18" s="1">
        <f t="shared" si="22"/>
        <v>2410.1178459408302</v>
      </c>
      <c r="AJ18">
        <v>2424.5700000000002</v>
      </c>
      <c r="AK18">
        <v>2479.73</v>
      </c>
      <c r="AL18">
        <v>2306.39</v>
      </c>
      <c r="AM18">
        <v>2566.64</v>
      </c>
      <c r="AN18" t="s">
        <v>458</v>
      </c>
      <c r="AO18" t="s">
        <v>459</v>
      </c>
      <c r="AP18" t="s">
        <v>460</v>
      </c>
      <c r="AQ18" t="s">
        <v>461</v>
      </c>
      <c r="AR18" t="s">
        <v>462</v>
      </c>
      <c r="AS18" t="s">
        <v>463</v>
      </c>
      <c r="AT18" t="s">
        <v>464</v>
      </c>
      <c r="AU18">
        <v>2617.59</v>
      </c>
      <c r="AV18">
        <v>2972.63</v>
      </c>
      <c r="AW18" t="s">
        <v>465</v>
      </c>
      <c r="AX18" t="s">
        <v>466</v>
      </c>
      <c r="AY18" t="s">
        <v>467</v>
      </c>
      <c r="AZ18" t="s">
        <v>468</v>
      </c>
      <c r="BA18" t="s">
        <v>469</v>
      </c>
      <c r="BB18" t="s">
        <v>470</v>
      </c>
      <c r="BC18" t="s">
        <v>471</v>
      </c>
      <c r="BD18" t="s">
        <v>472</v>
      </c>
      <c r="BE18" t="s">
        <v>473</v>
      </c>
      <c r="BF18">
        <v>3155.77</v>
      </c>
      <c r="BG18" t="s">
        <v>474</v>
      </c>
      <c r="BH18" t="s">
        <v>475</v>
      </c>
      <c r="BI18" t="s">
        <v>476</v>
      </c>
      <c r="BJ18" t="s">
        <v>477</v>
      </c>
      <c r="BK18" t="s">
        <v>478</v>
      </c>
      <c r="BL18" t="s">
        <v>479</v>
      </c>
      <c r="BM18" t="s">
        <v>480</v>
      </c>
      <c r="BN18" t="s">
        <v>481</v>
      </c>
      <c r="BO18" t="s">
        <v>482</v>
      </c>
      <c r="BP18">
        <v>3362.07</v>
      </c>
      <c r="BQ18">
        <f t="shared" si="23"/>
        <v>-5.9607081087245106E-3</v>
      </c>
      <c r="BR18">
        <f t="shared" si="24"/>
        <v>-1.6184208871231953E-2</v>
      </c>
    </row>
    <row r="19" spans="1:70" hidden="1" x14ac:dyDescent="0.3">
      <c r="A19" t="s">
        <v>39</v>
      </c>
      <c r="B19" t="s">
        <v>40</v>
      </c>
      <c r="C19" t="str">
        <f>VLOOKUP(historical_emissions[[#This Row],[Country]],'Liste-Pays'!A:B,2,0)</f>
        <v>World</v>
      </c>
      <c r="D19" t="s">
        <v>41</v>
      </c>
      <c r="E19" t="s">
        <v>252</v>
      </c>
      <c r="F19" t="s">
        <v>302</v>
      </c>
      <c r="G19" t="s">
        <v>44</v>
      </c>
      <c r="H19">
        <f t="shared" si="0"/>
        <v>2647.4622118309321</v>
      </c>
      <c r="I19">
        <f t="shared" si="1"/>
        <v>2627.9569083129704</v>
      </c>
      <c r="J19">
        <f t="shared" si="2"/>
        <v>2608.5953110445739</v>
      </c>
      <c r="K19">
        <f t="shared" si="3"/>
        <v>2589.3763612631274</v>
      </c>
      <c r="L19">
        <f t="shared" si="4"/>
        <v>2570.2990080064992</v>
      </c>
      <c r="M19">
        <f t="shared" si="5"/>
        <v>2551.362208055572</v>
      </c>
      <c r="N19">
        <f t="shared" si="6"/>
        <v>2532.5649258771932</v>
      </c>
      <c r="O19">
        <f t="shared" si="7"/>
        <v>2513.9061335675515</v>
      </c>
      <c r="P19">
        <f t="shared" si="8"/>
        <v>2495.3848107959643</v>
      </c>
      <c r="Q19">
        <f t="shared" si="9"/>
        <v>2476.999944749085</v>
      </c>
      <c r="R19">
        <f t="shared" si="10"/>
        <v>2458.7505300755165</v>
      </c>
      <c r="S19">
        <f t="shared" si="11"/>
        <v>2440.6355688308367</v>
      </c>
      <c r="T19">
        <f t="shared" si="12"/>
        <v>2422.6540704230256</v>
      </c>
      <c r="U19">
        <f t="shared" si="13"/>
        <v>2404.8050515582972</v>
      </c>
      <c r="V19">
        <f t="shared" si="14"/>
        <v>2387.0875361873291</v>
      </c>
      <c r="W19">
        <f t="shared" si="15"/>
        <v>2369.5005554518889</v>
      </c>
      <c r="X19">
        <f t="shared" si="16"/>
        <v>2352.0431476318527</v>
      </c>
      <c r="Y19">
        <f t="shared" si="17"/>
        <v>2334.7143580926158</v>
      </c>
      <c r="Z19" s="1">
        <f t="shared" si="18"/>
        <v>2317.5132392328887</v>
      </c>
      <c r="AA19" s="1">
        <f t="shared" si="18"/>
        <v>2291.1261710001122</v>
      </c>
      <c r="AB19" s="1">
        <f t="shared" si="18"/>
        <v>2265.039544360563</v>
      </c>
      <c r="AC19" s="1">
        <f t="shared" si="18"/>
        <v>2239.2499385040878</v>
      </c>
      <c r="AD19" s="1">
        <f t="shared" si="25"/>
        <v>2213.7539715696739</v>
      </c>
      <c r="AE19" s="1">
        <f t="shared" si="20"/>
        <v>2188.5483002019778</v>
      </c>
      <c r="AF19" s="1">
        <f t="shared" si="20"/>
        <v>2163.6296191129013</v>
      </c>
      <c r="AG19" s="1">
        <f t="shared" si="21"/>
        <v>2138.9946606481608</v>
      </c>
      <c r="AH19" s="1">
        <f t="shared" si="21"/>
        <v>2114.6401943587898</v>
      </c>
      <c r="AI19" s="1">
        <f t="shared" si="22"/>
        <v>2090.563026577523</v>
      </c>
      <c r="AJ19">
        <v>2066.7600000000002</v>
      </c>
      <c r="AK19">
        <v>2085.5500000000002</v>
      </c>
      <c r="AL19">
        <v>2075.09</v>
      </c>
      <c r="AM19">
        <v>2021.68</v>
      </c>
      <c r="AN19" t="s">
        <v>483</v>
      </c>
      <c r="AO19" t="s">
        <v>484</v>
      </c>
      <c r="AP19" t="s">
        <v>485</v>
      </c>
      <c r="AQ19" t="s">
        <v>486</v>
      </c>
      <c r="AR19" t="s">
        <v>487</v>
      </c>
      <c r="AS19" t="s">
        <v>488</v>
      </c>
      <c r="AT19" t="s">
        <v>489</v>
      </c>
      <c r="AU19">
        <v>1961.62</v>
      </c>
      <c r="AV19">
        <v>1891.51</v>
      </c>
      <c r="AW19" t="s">
        <v>490</v>
      </c>
      <c r="AX19" t="s">
        <v>491</v>
      </c>
      <c r="AY19" t="s">
        <v>492</v>
      </c>
      <c r="AZ19" t="s">
        <v>493</v>
      </c>
      <c r="BA19" t="s">
        <v>494</v>
      </c>
      <c r="BB19" t="s">
        <v>495</v>
      </c>
      <c r="BC19" t="s">
        <v>496</v>
      </c>
      <c r="BD19" t="s">
        <v>497</v>
      </c>
      <c r="BE19" t="s">
        <v>498</v>
      </c>
      <c r="BF19">
        <v>1686.85</v>
      </c>
      <c r="BG19" t="s">
        <v>499</v>
      </c>
      <c r="BH19" t="s">
        <v>500</v>
      </c>
      <c r="BI19" t="s">
        <v>501</v>
      </c>
      <c r="BJ19" t="s">
        <v>502</v>
      </c>
      <c r="BK19" t="s">
        <v>503</v>
      </c>
      <c r="BL19" t="s">
        <v>504</v>
      </c>
      <c r="BM19" t="s">
        <v>505</v>
      </c>
      <c r="BN19" t="s">
        <v>506</v>
      </c>
      <c r="BO19" t="s">
        <v>507</v>
      </c>
      <c r="BP19">
        <v>1615</v>
      </c>
      <c r="BQ19">
        <f t="shared" si="23"/>
        <v>1.1517073379358367E-2</v>
      </c>
      <c r="BR19">
        <f t="shared" si="24"/>
        <v>7.4222311089884307E-3</v>
      </c>
    </row>
    <row r="20" spans="1:70" hidden="1" x14ac:dyDescent="0.3">
      <c r="A20" t="s">
        <v>508</v>
      </c>
      <c r="B20" t="s">
        <v>509</v>
      </c>
      <c r="C20" t="str">
        <f>VLOOKUP(historical_emissions[[#This Row],[Country]],'Liste-Pays'!A:B,2,0)</f>
        <v>FSU</v>
      </c>
      <c r="D20" t="s">
        <v>41</v>
      </c>
      <c r="E20" t="s">
        <v>70</v>
      </c>
      <c r="F20" t="s">
        <v>43</v>
      </c>
      <c r="G20" t="s">
        <v>44</v>
      </c>
      <c r="H20">
        <f t="shared" si="0"/>
        <v>1806.6946201547569</v>
      </c>
      <c r="I20">
        <f t="shared" si="1"/>
        <v>1801.7584301693976</v>
      </c>
      <c r="J20">
        <f t="shared" si="2"/>
        <v>1796.8357266755015</v>
      </c>
      <c r="K20">
        <f t="shared" si="3"/>
        <v>1791.9264728257326</v>
      </c>
      <c r="L20">
        <f t="shared" si="4"/>
        <v>1787.0306318734276</v>
      </c>
      <c r="M20">
        <f t="shared" si="5"/>
        <v>1782.1481671723213</v>
      </c>
      <c r="N20">
        <f t="shared" si="6"/>
        <v>1777.2790421762725</v>
      </c>
      <c r="O20">
        <f t="shared" si="7"/>
        <v>1772.4232204389896</v>
      </c>
      <c r="P20">
        <f t="shared" si="8"/>
        <v>1767.5806656137586</v>
      </c>
      <c r="Q20">
        <f t="shared" si="9"/>
        <v>1762.7513414531707</v>
      </c>
      <c r="R20">
        <f t="shared" si="10"/>
        <v>1757.9352118088511</v>
      </c>
      <c r="S20">
        <f t="shared" si="11"/>
        <v>1753.1322406311886</v>
      </c>
      <c r="T20">
        <f t="shared" si="12"/>
        <v>1748.3423919690649</v>
      </c>
      <c r="U20">
        <f t="shared" si="13"/>
        <v>1743.5656299695868</v>
      </c>
      <c r="V20">
        <f t="shared" si="14"/>
        <v>1738.8019188778167</v>
      </c>
      <c r="W20">
        <f t="shared" si="15"/>
        <v>1734.0512230365055</v>
      </c>
      <c r="X20">
        <f t="shared" si="16"/>
        <v>1729.313506885826</v>
      </c>
      <c r="Y20">
        <f t="shared" si="17"/>
        <v>1724.5887349631059</v>
      </c>
      <c r="Z20" s="1">
        <f t="shared" si="18"/>
        <v>1719.8768719025632</v>
      </c>
      <c r="AA20" s="1">
        <f t="shared" si="18"/>
        <v>1714.7941199132106</v>
      </c>
      <c r="AB20" s="1">
        <f t="shared" si="18"/>
        <v>1709.7263889804274</v>
      </c>
      <c r="AC20" s="1">
        <f t="shared" si="18"/>
        <v>1704.6736347124863</v>
      </c>
      <c r="AD20" s="1">
        <f t="shared" si="25"/>
        <v>1699.6358128488509</v>
      </c>
      <c r="AE20" s="1">
        <f t="shared" si="20"/>
        <v>1694.6128792597876</v>
      </c>
      <c r="AF20" s="1">
        <f t="shared" si="20"/>
        <v>1689.60478994598</v>
      </c>
      <c r="AG20" s="1">
        <f t="shared" si="21"/>
        <v>1684.6115010381423</v>
      </c>
      <c r="AH20" s="1">
        <f t="shared" si="21"/>
        <v>1679.6329687966361</v>
      </c>
      <c r="AI20" s="1">
        <f t="shared" si="22"/>
        <v>1674.6691496110864</v>
      </c>
      <c r="AJ20">
        <v>1669.72</v>
      </c>
      <c r="AK20">
        <v>1705.39</v>
      </c>
      <c r="AL20">
        <v>1561.6</v>
      </c>
      <c r="AM20">
        <v>1633.88</v>
      </c>
      <c r="AN20" t="s">
        <v>510</v>
      </c>
      <c r="AO20" t="s">
        <v>511</v>
      </c>
      <c r="AP20" t="s">
        <v>512</v>
      </c>
      <c r="AQ20" t="s">
        <v>513</v>
      </c>
      <c r="AR20" t="s">
        <v>514</v>
      </c>
      <c r="AS20" t="s">
        <v>515</v>
      </c>
      <c r="AT20" t="s">
        <v>516</v>
      </c>
      <c r="AU20">
        <v>1672.94</v>
      </c>
      <c r="AV20">
        <v>1594.14</v>
      </c>
      <c r="AW20" t="s">
        <v>517</v>
      </c>
      <c r="AX20" t="s">
        <v>518</v>
      </c>
      <c r="AY20" t="s">
        <v>519</v>
      </c>
      <c r="AZ20" t="s">
        <v>520</v>
      </c>
      <c r="BA20" t="s">
        <v>521</v>
      </c>
      <c r="BB20" t="s">
        <v>522</v>
      </c>
      <c r="BC20" t="s">
        <v>523</v>
      </c>
      <c r="BD20" t="s">
        <v>524</v>
      </c>
      <c r="BE20" t="s">
        <v>525</v>
      </c>
      <c r="BF20">
        <v>1547.65</v>
      </c>
      <c r="BG20" t="s">
        <v>526</v>
      </c>
      <c r="BH20" t="s">
        <v>527</v>
      </c>
      <c r="BI20" t="s">
        <v>528</v>
      </c>
      <c r="BJ20" t="s">
        <v>529</v>
      </c>
      <c r="BK20" t="s">
        <v>530</v>
      </c>
      <c r="BL20" t="s">
        <v>531</v>
      </c>
      <c r="BM20" t="s">
        <v>532</v>
      </c>
      <c r="BN20" t="s">
        <v>533</v>
      </c>
      <c r="BO20" t="s">
        <v>534</v>
      </c>
      <c r="BP20">
        <v>2163.5300000000002</v>
      </c>
      <c r="BQ20">
        <f t="shared" si="23"/>
        <v>2.9640596094473448E-3</v>
      </c>
      <c r="BR20">
        <f t="shared" si="24"/>
        <v>2.7396513887243401E-3</v>
      </c>
    </row>
    <row r="21" spans="1:70" hidden="1" x14ac:dyDescent="0.3">
      <c r="A21" t="s">
        <v>39</v>
      </c>
      <c r="B21" t="s">
        <v>40</v>
      </c>
      <c r="C21" t="str">
        <f>VLOOKUP(historical_emissions[[#This Row],[Country]],'Liste-Pays'!A:B,2,0)</f>
        <v>World</v>
      </c>
      <c r="D21" t="s">
        <v>41</v>
      </c>
      <c r="E21" t="s">
        <v>535</v>
      </c>
      <c r="F21" t="s">
        <v>43</v>
      </c>
      <c r="G21" t="s">
        <v>44</v>
      </c>
      <c r="H21">
        <f t="shared" si="0"/>
        <v>4568.8530964249976</v>
      </c>
      <c r="I21">
        <f t="shared" si="1"/>
        <v>4441.3783891162948</v>
      </c>
      <c r="J21">
        <f t="shared" si="2"/>
        <v>4317.4603295396355</v>
      </c>
      <c r="K21">
        <f t="shared" si="3"/>
        <v>4196.9996843384033</v>
      </c>
      <c r="L21">
        <f t="shared" si="4"/>
        <v>4079.8999888471235</v>
      </c>
      <c r="M21">
        <f t="shared" si="5"/>
        <v>3966.0674698427329</v>
      </c>
      <c r="N21">
        <f t="shared" si="6"/>
        <v>3855.4109704511529</v>
      </c>
      <c r="O21">
        <f t="shared" si="7"/>
        <v>3747.8418771490324</v>
      </c>
      <c r="P21">
        <f t="shared" si="8"/>
        <v>3643.2740488021977</v>
      </c>
      <c r="Q21">
        <f t="shared" si="9"/>
        <v>3541.623747683991</v>
      </c>
      <c r="R21">
        <f t="shared" si="10"/>
        <v>3442.809572418249</v>
      </c>
      <c r="S21">
        <f t="shared" si="11"/>
        <v>3346.7523927932307</v>
      </c>
      <c r="T21">
        <f t="shared" si="12"/>
        <v>3253.3752863942873</v>
      </c>
      <c r="U21">
        <f t="shared" si="13"/>
        <v>3162.603477004533</v>
      </c>
      <c r="V21">
        <f t="shared" si="14"/>
        <v>3074.3642747241852</v>
      </c>
      <c r="W21">
        <f t="shared" si="15"/>
        <v>2988.5870177606266</v>
      </c>
      <c r="X21">
        <f t="shared" si="16"/>
        <v>2905.2030158425691</v>
      </c>
      <c r="Y21">
        <f t="shared" si="17"/>
        <v>2824.1454952130102</v>
      </c>
      <c r="Z21" s="1">
        <f t="shared" si="18"/>
        <v>2745.3495451569302</v>
      </c>
      <c r="AA21" s="1">
        <f t="shared" si="18"/>
        <v>2596.8881991431217</v>
      </c>
      <c r="AB21" s="1">
        <f t="shared" si="18"/>
        <v>2456.4552556688423</v>
      </c>
      <c r="AC21" s="1">
        <f t="shared" si="18"/>
        <v>2323.6165596555652</v>
      </c>
      <c r="AD21" s="1">
        <f t="shared" si="25"/>
        <v>2197.9614339995278</v>
      </c>
      <c r="AE21" s="1">
        <f t="shared" si="20"/>
        <v>2079.1014099440636</v>
      </c>
      <c r="AF21" s="1">
        <f t="shared" si="20"/>
        <v>1966.6690261100925</v>
      </c>
      <c r="AG21" s="1">
        <f t="shared" si="21"/>
        <v>1860.3166924719073</v>
      </c>
      <c r="AH21" s="1">
        <f t="shared" si="21"/>
        <v>1759.7156157661911</v>
      </c>
      <c r="AI21" s="1">
        <f t="shared" si="22"/>
        <v>1664.5547830121118</v>
      </c>
      <c r="AJ21">
        <v>1574.54</v>
      </c>
      <c r="AK21">
        <v>1666.08</v>
      </c>
      <c r="AL21">
        <v>1626.24</v>
      </c>
      <c r="AM21">
        <v>1614.62</v>
      </c>
      <c r="AN21" t="s">
        <v>536</v>
      </c>
      <c r="AO21" t="s">
        <v>537</v>
      </c>
      <c r="AP21" t="s">
        <v>538</v>
      </c>
      <c r="AQ21" t="s">
        <v>539</v>
      </c>
      <c r="AR21" t="s">
        <v>540</v>
      </c>
      <c r="AS21" t="s">
        <v>541</v>
      </c>
      <c r="AT21" t="s">
        <v>542</v>
      </c>
      <c r="AU21">
        <v>1344.36</v>
      </c>
      <c r="AV21">
        <v>1251.5999999999999</v>
      </c>
      <c r="AW21" t="s">
        <v>543</v>
      </c>
      <c r="AX21" t="s">
        <v>544</v>
      </c>
      <c r="AY21" t="s">
        <v>545</v>
      </c>
      <c r="AZ21" t="s">
        <v>546</v>
      </c>
      <c r="BA21" t="s">
        <v>547</v>
      </c>
      <c r="BB21" t="s">
        <v>548</v>
      </c>
      <c r="BC21" t="s">
        <v>549</v>
      </c>
      <c r="BD21" t="s">
        <v>550</v>
      </c>
      <c r="BE21" t="s">
        <v>551</v>
      </c>
      <c r="BF21">
        <v>717.83</v>
      </c>
      <c r="BG21" t="s">
        <v>552</v>
      </c>
      <c r="BH21" t="s">
        <v>553</v>
      </c>
      <c r="BI21" t="s">
        <v>554</v>
      </c>
      <c r="BJ21" t="s">
        <v>555</v>
      </c>
      <c r="BK21" t="s">
        <v>556</v>
      </c>
      <c r="BL21" t="s">
        <v>557</v>
      </c>
      <c r="BM21" t="s">
        <v>558</v>
      </c>
      <c r="BN21" t="s">
        <v>559</v>
      </c>
      <c r="BO21" t="s">
        <v>560</v>
      </c>
      <c r="BP21">
        <v>492.14</v>
      </c>
      <c r="BQ21">
        <f t="shared" si="23"/>
        <v>5.7168940142588776E-2</v>
      </c>
      <c r="BR21">
        <f t="shared" si="24"/>
        <v>2.8701609306940101E-2</v>
      </c>
    </row>
    <row r="22" spans="1:70" hidden="1" x14ac:dyDescent="0.3">
      <c r="A22" t="s">
        <v>39</v>
      </c>
      <c r="B22" t="s">
        <v>40</v>
      </c>
      <c r="C22" t="str">
        <f>VLOOKUP(historical_emissions[[#This Row],[Country]],'Liste-Pays'!A:B,2,0)</f>
        <v>World</v>
      </c>
      <c r="D22" t="s">
        <v>41</v>
      </c>
      <c r="E22" t="s">
        <v>535</v>
      </c>
      <c r="F22" t="s">
        <v>561</v>
      </c>
      <c r="G22" t="s">
        <v>44</v>
      </c>
      <c r="H22">
        <f t="shared" si="0"/>
        <v>5091.3814903213697</v>
      </c>
      <c r="I22">
        <f t="shared" si="1"/>
        <v>4884.2637572133362</v>
      </c>
      <c r="J22">
        <f t="shared" si="2"/>
        <v>4685.5715870786062</v>
      </c>
      <c r="K22">
        <f t="shared" si="3"/>
        <v>4494.9622274625635</v>
      </c>
      <c r="L22">
        <f t="shared" si="4"/>
        <v>4312.1068691029377</v>
      </c>
      <c r="M22">
        <f t="shared" si="5"/>
        <v>4136.6900787198219</v>
      </c>
      <c r="N22">
        <f t="shared" si="6"/>
        <v>3968.4092548798349</v>
      </c>
      <c r="O22">
        <f t="shared" si="7"/>
        <v>3806.9741059957605</v>
      </c>
      <c r="P22">
        <f t="shared" si="8"/>
        <v>3652.1061495611989</v>
      </c>
      <c r="Q22">
        <f t="shared" si="9"/>
        <v>3503.5382317563835</v>
      </c>
      <c r="R22">
        <f t="shared" si="10"/>
        <v>3361.0140665964664</v>
      </c>
      <c r="S22">
        <f t="shared" si="11"/>
        <v>3224.2877938272791</v>
      </c>
      <c r="T22">
        <f t="shared" si="12"/>
        <v>3093.1235548059258</v>
      </c>
      <c r="U22">
        <f t="shared" si="13"/>
        <v>2967.2950856345797</v>
      </c>
      <c r="V22">
        <f t="shared" si="14"/>
        <v>2846.5853268456249</v>
      </c>
      <c r="W22">
        <f t="shared" si="15"/>
        <v>2730.786048964831</v>
      </c>
      <c r="X22">
        <f t="shared" si="16"/>
        <v>2619.6974933066422</v>
      </c>
      <c r="Y22">
        <f t="shared" si="17"/>
        <v>2513.1280273819389</v>
      </c>
      <c r="Z22" s="1">
        <f t="shared" si="18"/>
        <v>2410.8938143238333</v>
      </c>
      <c r="AA22" s="1">
        <f t="shared" si="18"/>
        <v>2278.5088167211115</v>
      </c>
      <c r="AB22" s="1">
        <f t="shared" si="18"/>
        <v>2153.3932340906076</v>
      </c>
      <c r="AC22" s="1">
        <f t="shared" si="18"/>
        <v>2035.1478943584821</v>
      </c>
      <c r="AD22" s="1">
        <f t="shared" si="25"/>
        <v>1923.3955444560893</v>
      </c>
      <c r="AE22" s="1">
        <f t="shared" si="20"/>
        <v>1817.77964672178</v>
      </c>
      <c r="AF22" s="1">
        <f t="shared" si="20"/>
        <v>1717.9632413936874</v>
      </c>
      <c r="AG22" s="1">
        <f t="shared" si="21"/>
        <v>1623.6278715643639</v>
      </c>
      <c r="AH22" s="1">
        <f t="shared" si="21"/>
        <v>1534.4725671674159</v>
      </c>
      <c r="AI22" s="1">
        <f t="shared" si="22"/>
        <v>1450.2128847546201</v>
      </c>
      <c r="AJ22">
        <v>1370.58</v>
      </c>
      <c r="AK22">
        <v>1315.64</v>
      </c>
      <c r="AL22">
        <v>1258.6600000000001</v>
      </c>
      <c r="AM22">
        <v>1207.1099999999999</v>
      </c>
      <c r="AN22" t="s">
        <v>562</v>
      </c>
      <c r="AO22" t="s">
        <v>563</v>
      </c>
      <c r="AP22" t="s">
        <v>564</v>
      </c>
      <c r="AQ22" t="s">
        <v>565</v>
      </c>
      <c r="AR22" t="s">
        <v>566</v>
      </c>
      <c r="AS22" t="s">
        <v>567</v>
      </c>
      <c r="AT22" t="s">
        <v>568</v>
      </c>
      <c r="AU22">
        <v>866.58</v>
      </c>
      <c r="AV22">
        <v>830.65</v>
      </c>
      <c r="AW22" t="s">
        <v>569</v>
      </c>
      <c r="AX22" t="s">
        <v>570</v>
      </c>
      <c r="AY22" t="s">
        <v>571</v>
      </c>
      <c r="AZ22" t="s">
        <v>572</v>
      </c>
      <c r="BA22" t="s">
        <v>573</v>
      </c>
      <c r="BB22" t="s">
        <v>574</v>
      </c>
      <c r="BC22" t="s">
        <v>575</v>
      </c>
      <c r="BD22" t="s">
        <v>576</v>
      </c>
      <c r="BE22" t="s">
        <v>577</v>
      </c>
      <c r="BF22">
        <v>472.22</v>
      </c>
      <c r="BG22" t="s">
        <v>578</v>
      </c>
      <c r="BH22" t="s">
        <v>579</v>
      </c>
      <c r="BI22" t="s">
        <v>580</v>
      </c>
      <c r="BJ22" t="s">
        <v>581</v>
      </c>
      <c r="BK22" t="s">
        <v>582</v>
      </c>
      <c r="BL22" t="s">
        <v>583</v>
      </c>
      <c r="BM22" t="s">
        <v>584</v>
      </c>
      <c r="BN22" t="s">
        <v>585</v>
      </c>
      <c r="BO22" t="s">
        <v>586</v>
      </c>
      <c r="BP22">
        <v>392.99</v>
      </c>
      <c r="BQ22">
        <f t="shared" si="23"/>
        <v>5.8101595495790193E-2</v>
      </c>
      <c r="BR22">
        <f t="shared" si="24"/>
        <v>4.2405108201241326E-2</v>
      </c>
    </row>
    <row r="23" spans="1:70" hidden="1" x14ac:dyDescent="0.3">
      <c r="A23" t="s">
        <v>39</v>
      </c>
      <c r="B23" t="s">
        <v>40</v>
      </c>
      <c r="C23" t="str">
        <f>VLOOKUP(historical_emissions[[#This Row],[Country]],'Liste-Pays'!A:B,2,0)</f>
        <v>World</v>
      </c>
      <c r="D23" t="s">
        <v>41</v>
      </c>
      <c r="E23" t="s">
        <v>42</v>
      </c>
      <c r="F23" t="s">
        <v>561</v>
      </c>
      <c r="G23" t="s">
        <v>44</v>
      </c>
      <c r="H23">
        <f t="shared" si="0"/>
        <v>5091.3814903213697</v>
      </c>
      <c r="I23">
        <f t="shared" si="1"/>
        <v>4884.2637572133362</v>
      </c>
      <c r="J23">
        <f t="shared" si="2"/>
        <v>4685.5715870786062</v>
      </c>
      <c r="K23">
        <f t="shared" si="3"/>
        <v>4494.9622274625635</v>
      </c>
      <c r="L23">
        <f t="shared" si="4"/>
        <v>4312.1068691029377</v>
      </c>
      <c r="M23">
        <f t="shared" si="5"/>
        <v>4136.6900787198219</v>
      </c>
      <c r="N23">
        <f t="shared" si="6"/>
        <v>3968.4092548798349</v>
      </c>
      <c r="O23">
        <f t="shared" si="7"/>
        <v>3806.9741059957605</v>
      </c>
      <c r="P23">
        <f t="shared" si="8"/>
        <v>3652.1061495611989</v>
      </c>
      <c r="Q23">
        <f t="shared" si="9"/>
        <v>3503.5382317563835</v>
      </c>
      <c r="R23">
        <f t="shared" si="10"/>
        <v>3361.0140665964664</v>
      </c>
      <c r="S23">
        <f t="shared" si="11"/>
        <v>3224.2877938272791</v>
      </c>
      <c r="T23">
        <f t="shared" si="12"/>
        <v>3093.1235548059258</v>
      </c>
      <c r="U23">
        <f t="shared" si="13"/>
        <v>2967.2950856345797</v>
      </c>
      <c r="V23">
        <f t="shared" si="14"/>
        <v>2846.5853268456249</v>
      </c>
      <c r="W23">
        <f t="shared" si="15"/>
        <v>2730.786048964831</v>
      </c>
      <c r="X23">
        <f t="shared" si="16"/>
        <v>2619.6974933066422</v>
      </c>
      <c r="Y23">
        <f t="shared" si="17"/>
        <v>2513.1280273819389</v>
      </c>
      <c r="Z23" s="1">
        <f t="shared" si="18"/>
        <v>2410.8938143238333</v>
      </c>
      <c r="AA23" s="1">
        <f t="shared" si="18"/>
        <v>2278.5088167211115</v>
      </c>
      <c r="AB23" s="1">
        <f t="shared" si="18"/>
        <v>2153.3932340906076</v>
      </c>
      <c r="AC23" s="1">
        <f t="shared" si="18"/>
        <v>2035.1478943584821</v>
      </c>
      <c r="AD23" s="1">
        <f t="shared" si="25"/>
        <v>1923.3955444560893</v>
      </c>
      <c r="AE23" s="1">
        <f t="shared" si="20"/>
        <v>1817.77964672178</v>
      </c>
      <c r="AF23" s="1">
        <f t="shared" si="20"/>
        <v>1717.9632413936874</v>
      </c>
      <c r="AG23" s="1">
        <f t="shared" si="21"/>
        <v>1623.6278715643639</v>
      </c>
      <c r="AH23" s="1">
        <f t="shared" si="21"/>
        <v>1534.4725671674159</v>
      </c>
      <c r="AI23" s="1">
        <f t="shared" si="22"/>
        <v>1450.2128847546201</v>
      </c>
      <c r="AJ23">
        <v>1370.58</v>
      </c>
      <c r="AK23">
        <v>1315.64</v>
      </c>
      <c r="AL23">
        <v>1258.6600000000001</v>
      </c>
      <c r="AM23">
        <v>1207.1099999999999</v>
      </c>
      <c r="AN23" t="s">
        <v>562</v>
      </c>
      <c r="AO23" t="s">
        <v>563</v>
      </c>
      <c r="AP23" t="s">
        <v>564</v>
      </c>
      <c r="AQ23" t="s">
        <v>565</v>
      </c>
      <c r="AR23" t="s">
        <v>566</v>
      </c>
      <c r="AS23" t="s">
        <v>567</v>
      </c>
      <c r="AT23" t="s">
        <v>568</v>
      </c>
      <c r="AU23">
        <v>866.58</v>
      </c>
      <c r="AV23">
        <v>830.65</v>
      </c>
      <c r="AW23" t="s">
        <v>569</v>
      </c>
      <c r="AX23" t="s">
        <v>570</v>
      </c>
      <c r="AY23" t="s">
        <v>571</v>
      </c>
      <c r="AZ23" t="s">
        <v>572</v>
      </c>
      <c r="BA23" t="s">
        <v>573</v>
      </c>
      <c r="BB23" t="s">
        <v>574</v>
      </c>
      <c r="BC23" t="s">
        <v>575</v>
      </c>
      <c r="BD23" t="s">
        <v>576</v>
      </c>
      <c r="BE23" t="s">
        <v>577</v>
      </c>
      <c r="BF23">
        <v>472.22</v>
      </c>
      <c r="BG23" t="s">
        <v>578</v>
      </c>
      <c r="BH23" t="s">
        <v>579</v>
      </c>
      <c r="BI23" t="s">
        <v>580</v>
      </c>
      <c r="BJ23" t="s">
        <v>581</v>
      </c>
      <c r="BK23" t="s">
        <v>582</v>
      </c>
      <c r="BL23" t="s">
        <v>583</v>
      </c>
      <c r="BM23" t="s">
        <v>584</v>
      </c>
      <c r="BN23" t="s">
        <v>585</v>
      </c>
      <c r="BO23" t="s">
        <v>586</v>
      </c>
      <c r="BP23">
        <v>392.99</v>
      </c>
      <c r="BQ23">
        <f t="shared" si="23"/>
        <v>5.8101595495790193E-2</v>
      </c>
      <c r="BR23">
        <f t="shared" si="24"/>
        <v>4.2405108201241326E-2</v>
      </c>
    </row>
    <row r="24" spans="1:70" hidden="1" x14ac:dyDescent="0.3">
      <c r="A24" t="s">
        <v>96</v>
      </c>
      <c r="B24" t="s">
        <v>97</v>
      </c>
      <c r="C24" t="str">
        <f>VLOOKUP(historical_emissions[[#This Row],[Country]],'Liste-Pays'!A:B,2,0)</f>
        <v>CHI</v>
      </c>
      <c r="D24" t="s">
        <v>41</v>
      </c>
      <c r="E24" t="s">
        <v>42</v>
      </c>
      <c r="F24" t="s">
        <v>148</v>
      </c>
      <c r="G24" t="s">
        <v>44</v>
      </c>
      <c r="H24">
        <f t="shared" si="0"/>
        <v>1685.9950454831755</v>
      </c>
      <c r="I24">
        <f t="shared" si="1"/>
        <v>1677.2717301723151</v>
      </c>
      <c r="J24">
        <f t="shared" si="2"/>
        <v>1668.5935491755895</v>
      </c>
      <c r="K24">
        <f t="shared" si="3"/>
        <v>1659.9602689686744</v>
      </c>
      <c r="L24">
        <f t="shared" si="4"/>
        <v>1651.3716572354977</v>
      </c>
      <c r="M24">
        <f t="shared" si="5"/>
        <v>1642.8274828619867</v>
      </c>
      <c r="N24">
        <f t="shared" si="6"/>
        <v>1634.3275159298505</v>
      </c>
      <c r="O24">
        <f t="shared" si="7"/>
        <v>1625.8715277103918</v>
      </c>
      <c r="P24">
        <f t="shared" si="8"/>
        <v>1617.4592906583525</v>
      </c>
      <c r="Q24">
        <f t="shared" si="9"/>
        <v>1609.0905784057907</v>
      </c>
      <c r="R24">
        <f t="shared" si="10"/>
        <v>1600.7651657559888</v>
      </c>
      <c r="S24">
        <f t="shared" si="11"/>
        <v>1592.4828286773945</v>
      </c>
      <c r="T24">
        <f t="shared" si="12"/>
        <v>1584.2433442975914</v>
      </c>
      <c r="U24">
        <f t="shared" si="13"/>
        <v>1576.046490897302</v>
      </c>
      <c r="V24">
        <f t="shared" si="14"/>
        <v>1567.8920479044209</v>
      </c>
      <c r="W24">
        <f t="shared" si="15"/>
        <v>1559.7797958880803</v>
      </c>
      <c r="X24">
        <f t="shared" si="16"/>
        <v>1551.7095165527446</v>
      </c>
      <c r="Y24">
        <f t="shared" si="17"/>
        <v>1543.6809927323359</v>
      </c>
      <c r="Z24" s="1">
        <f t="shared" si="18"/>
        <v>1535.6940083843913</v>
      </c>
      <c r="AA24" s="1">
        <f t="shared" si="18"/>
        <v>1512.8941180157212</v>
      </c>
      <c r="AB24" s="1">
        <f t="shared" si="18"/>
        <v>1490.4327293264128</v>
      </c>
      <c r="AC24" s="1">
        <f t="shared" si="18"/>
        <v>1468.3048167051545</v>
      </c>
      <c r="AD24" s="1">
        <f t="shared" si="25"/>
        <v>1446.5054291540584</v>
      </c>
      <c r="AE24" s="1">
        <f t="shared" si="20"/>
        <v>1425.0296891809014</v>
      </c>
      <c r="AF24" s="1">
        <f t="shared" si="20"/>
        <v>1403.8727917078131</v>
      </c>
      <c r="AG24" s="1">
        <f t="shared" si="21"/>
        <v>1383.030002996167</v>
      </c>
      <c r="AH24" s="1">
        <f t="shared" si="21"/>
        <v>1362.4966595874316</v>
      </c>
      <c r="AI24" s="1">
        <f t="shared" si="22"/>
        <v>1342.2681672597485</v>
      </c>
      <c r="AJ24">
        <v>1322.34</v>
      </c>
      <c r="AK24">
        <v>1287.7</v>
      </c>
      <c r="AL24">
        <v>1260.93</v>
      </c>
      <c r="AM24">
        <v>1245.24</v>
      </c>
      <c r="AN24" t="s">
        <v>587</v>
      </c>
      <c r="AO24" t="s">
        <v>588</v>
      </c>
      <c r="AP24" t="s">
        <v>589</v>
      </c>
      <c r="AQ24" t="s">
        <v>590</v>
      </c>
      <c r="AR24" t="s">
        <v>591</v>
      </c>
      <c r="AS24" t="s">
        <v>592</v>
      </c>
      <c r="AT24" t="s">
        <v>593</v>
      </c>
      <c r="AU24">
        <v>1228.8499999999999</v>
      </c>
      <c r="AV24">
        <v>1188.44</v>
      </c>
      <c r="AW24" t="s">
        <v>594</v>
      </c>
      <c r="AX24" t="s">
        <v>595</v>
      </c>
      <c r="AY24" t="s">
        <v>596</v>
      </c>
      <c r="AZ24" t="s">
        <v>597</v>
      </c>
      <c r="BA24" t="s">
        <v>598</v>
      </c>
      <c r="BB24" t="s">
        <v>599</v>
      </c>
      <c r="BC24" t="s">
        <v>600</v>
      </c>
      <c r="BD24" t="s">
        <v>601</v>
      </c>
      <c r="BE24" t="s">
        <v>602</v>
      </c>
      <c r="BF24">
        <v>1023.33</v>
      </c>
      <c r="BG24" t="s">
        <v>603</v>
      </c>
      <c r="BH24" t="s">
        <v>604</v>
      </c>
      <c r="BI24" t="s">
        <v>605</v>
      </c>
      <c r="BJ24" t="s">
        <v>606</v>
      </c>
      <c r="BK24" t="s">
        <v>607</v>
      </c>
      <c r="BL24" t="s">
        <v>608</v>
      </c>
      <c r="BM24" t="s">
        <v>609</v>
      </c>
      <c r="BN24" t="s">
        <v>610</v>
      </c>
      <c r="BO24" t="s">
        <v>611</v>
      </c>
      <c r="BP24">
        <v>950.63</v>
      </c>
      <c r="BQ24">
        <f t="shared" si="23"/>
        <v>1.507038073396294E-2</v>
      </c>
      <c r="BR24">
        <f t="shared" si="24"/>
        <v>5.2008956890750024E-3</v>
      </c>
    </row>
    <row r="25" spans="1:70" hidden="1" x14ac:dyDescent="0.3">
      <c r="A25" t="s">
        <v>508</v>
      </c>
      <c r="B25" t="s">
        <v>509</v>
      </c>
      <c r="C25" t="str">
        <f>VLOOKUP(historical_emissions[[#This Row],[Country]],'Liste-Pays'!A:B,2,0)</f>
        <v>FSU</v>
      </c>
      <c r="D25" t="s">
        <v>41</v>
      </c>
      <c r="E25" t="s">
        <v>42</v>
      </c>
      <c r="F25" t="s">
        <v>43</v>
      </c>
      <c r="G25" t="s">
        <v>44</v>
      </c>
      <c r="H25">
        <f t="shared" si="0"/>
        <v>1375.4910006155403</v>
      </c>
      <c r="I25">
        <f t="shared" si="1"/>
        <v>1337.6066955706194</v>
      </c>
      <c r="J25">
        <f t="shared" si="2"/>
        <v>1300.7658147052055</v>
      </c>
      <c r="K25">
        <f t="shared" si="3"/>
        <v>1264.9396196270518</v>
      </c>
      <c r="L25">
        <f t="shared" si="4"/>
        <v>1230.1001634678239</v>
      </c>
      <c r="M25">
        <f t="shared" si="5"/>
        <v>1196.2202690826423</v>
      </c>
      <c r="N25">
        <f t="shared" si="6"/>
        <v>1163.2735078500612</v>
      </c>
      <c r="O25">
        <f t="shared" si="7"/>
        <v>1131.2341790559465</v>
      </c>
      <c r="P25">
        <f t="shared" si="8"/>
        <v>1100.0772898451717</v>
      </c>
      <c r="Q25">
        <f t="shared" si="9"/>
        <v>1069.7785357254907</v>
      </c>
      <c r="R25">
        <f t="shared" si="10"/>
        <v>1040.3142816083812</v>
      </c>
      <c r="S25">
        <f t="shared" si="11"/>
        <v>1011.6615433720693</v>
      </c>
      <c r="T25">
        <f t="shared" si="12"/>
        <v>983.79796993235084</v>
      </c>
      <c r="U25">
        <f t="shared" si="13"/>
        <v>956.70182580722576</v>
      </c>
      <c r="V25">
        <f t="shared" si="14"/>
        <v>930.35197416174469</v>
      </c>
      <c r="W25">
        <f t="shared" si="15"/>
        <v>904.72786031984003</v>
      </c>
      <c r="X25">
        <f t="shared" si="16"/>
        <v>879.80949573028101</v>
      </c>
      <c r="Y25">
        <f t="shared" si="17"/>
        <v>855.57744237424436</v>
      </c>
      <c r="Z25" s="1">
        <f t="shared" si="18"/>
        <v>832.01279760233808</v>
      </c>
      <c r="AA25" s="1">
        <f t="shared" si="18"/>
        <v>859.96343392054837</v>
      </c>
      <c r="AB25" s="1">
        <f t="shared" si="18"/>
        <v>888.85304386133294</v>
      </c>
      <c r="AC25" s="1">
        <f t="shared" si="18"/>
        <v>918.71317130275793</v>
      </c>
      <c r="AD25" s="1">
        <f t="shared" si="25"/>
        <v>949.57641980786821</v>
      </c>
      <c r="AE25" s="1">
        <f t="shared" si="20"/>
        <v>981.47648822374288</v>
      </c>
      <c r="AF25" s="1">
        <f t="shared" si="20"/>
        <v>1014.4482074764649</v>
      </c>
      <c r="AG25" s="1">
        <f t="shared" si="21"/>
        <v>1048.5275786021805</v>
      </c>
      <c r="AH25" s="1">
        <f t="shared" si="21"/>
        <v>1083.7518120557752</v>
      </c>
      <c r="AI25" s="1">
        <f t="shared" si="22"/>
        <v>1120.159368340084</v>
      </c>
      <c r="AJ25">
        <v>1157.79</v>
      </c>
      <c r="AK25">
        <v>1192.8</v>
      </c>
      <c r="AL25">
        <v>1047.3399999999999</v>
      </c>
      <c r="AM25">
        <v>1119.1099999999999</v>
      </c>
      <c r="AN25" t="s">
        <v>612</v>
      </c>
      <c r="AO25" t="s">
        <v>613</v>
      </c>
      <c r="AP25" t="s">
        <v>614</v>
      </c>
      <c r="AQ25" t="s">
        <v>615</v>
      </c>
      <c r="AR25" t="s">
        <v>616</v>
      </c>
      <c r="AS25" t="s">
        <v>617</v>
      </c>
      <c r="AT25" t="s">
        <v>618</v>
      </c>
      <c r="AU25">
        <v>1033.07</v>
      </c>
      <c r="AV25">
        <v>870.38</v>
      </c>
      <c r="AW25" t="s">
        <v>619</v>
      </c>
      <c r="AX25" t="s">
        <v>620</v>
      </c>
      <c r="AY25" t="s">
        <v>621</v>
      </c>
      <c r="AZ25" t="s">
        <v>622</v>
      </c>
      <c r="BA25" t="s">
        <v>623</v>
      </c>
      <c r="BB25" t="s">
        <v>624</v>
      </c>
      <c r="BC25" t="s">
        <v>625</v>
      </c>
      <c r="BD25" t="s">
        <v>626</v>
      </c>
      <c r="BE25" t="s">
        <v>627</v>
      </c>
      <c r="BF25">
        <v>1211.18</v>
      </c>
      <c r="BG25" t="s">
        <v>628</v>
      </c>
      <c r="BH25" t="s">
        <v>629</v>
      </c>
      <c r="BI25" t="s">
        <v>630</v>
      </c>
      <c r="BJ25" t="s">
        <v>631</v>
      </c>
      <c r="BK25" t="s">
        <v>632</v>
      </c>
      <c r="BL25" t="s">
        <v>633</v>
      </c>
      <c r="BM25" t="s">
        <v>634</v>
      </c>
      <c r="BN25" t="s">
        <v>635</v>
      </c>
      <c r="BO25" t="s">
        <v>636</v>
      </c>
      <c r="BP25">
        <v>1811.01</v>
      </c>
      <c r="BQ25">
        <f t="shared" si="23"/>
        <v>-3.2502121852767796E-2</v>
      </c>
      <c r="BR25">
        <f t="shared" si="24"/>
        <v>2.832245470239636E-2</v>
      </c>
    </row>
    <row r="26" spans="1:70" hidden="1" x14ac:dyDescent="0.3">
      <c r="A26" t="s">
        <v>637</v>
      </c>
      <c r="B26" t="s">
        <v>638</v>
      </c>
      <c r="C26" t="str">
        <f>VLOOKUP(historical_emissions[[#This Row],[Country]],'Liste-Pays'!A:B,2,0)</f>
        <v>ODA</v>
      </c>
      <c r="D26" t="s">
        <v>41</v>
      </c>
      <c r="E26" t="s">
        <v>42</v>
      </c>
      <c r="F26" t="s">
        <v>43</v>
      </c>
      <c r="G26" t="s">
        <v>44</v>
      </c>
      <c r="H26">
        <f t="shared" si="0"/>
        <v>4325.6912020494347</v>
      </c>
      <c r="I26">
        <f t="shared" si="1"/>
        <v>4009.2863961155763</v>
      </c>
      <c r="J26">
        <f t="shared" si="2"/>
        <v>3716.0251749966978</v>
      </c>
      <c r="K26">
        <f t="shared" si="3"/>
        <v>3444.2146898231135</v>
      </c>
      <c r="L26">
        <f t="shared" si="4"/>
        <v>3192.2859159865266</v>
      </c>
      <c r="M26">
        <f t="shared" si="5"/>
        <v>2958.7845959536589</v>
      </c>
      <c r="N26">
        <f t="shared" si="6"/>
        <v>2742.3628445722234</v>
      </c>
      <c r="O26">
        <f t="shared" si="7"/>
        <v>2541.7713684109112</v>
      </c>
      <c r="P26">
        <f t="shared" si="8"/>
        <v>2355.8522542195742</v>
      </c>
      <c r="Q26">
        <f t="shared" si="9"/>
        <v>2183.532284881026</v>
      </c>
      <c r="R26">
        <f t="shared" si="10"/>
        <v>2023.8167442708298</v>
      </c>
      <c r="S26">
        <f t="shared" si="11"/>
        <v>1875.783675263657</v>
      </c>
      <c r="T26">
        <f t="shared" si="12"/>
        <v>1738.5785577405884</v>
      </c>
      <c r="U26">
        <f t="shared" si="13"/>
        <v>1611.4093758761842</v>
      </c>
      <c r="V26">
        <f t="shared" si="14"/>
        <v>1493.5420462312613</v>
      </c>
      <c r="W26">
        <f t="shared" si="15"/>
        <v>1384.2961802600687</v>
      </c>
      <c r="X26">
        <f t="shared" si="16"/>
        <v>1283.041156770955</v>
      </c>
      <c r="Y26">
        <f t="shared" si="17"/>
        <v>1189.1924816688279</v>
      </c>
      <c r="Z26" s="1">
        <f t="shared" si="18"/>
        <v>1102.2084139660385</v>
      </c>
      <c r="AA26" s="1">
        <f t="shared" si="18"/>
        <v>1106.9449214008885</v>
      </c>
      <c r="AB26" s="1">
        <f t="shared" si="18"/>
        <v>1111.7017829742083</v>
      </c>
      <c r="AC26" s="1">
        <f t="shared" si="18"/>
        <v>1116.479086153601</v>
      </c>
      <c r="AD26" s="1">
        <f t="shared" si="25"/>
        <v>1121.2769187825434</v>
      </c>
      <c r="AE26" s="1">
        <f t="shared" si="20"/>
        <v>1126.0953690820008</v>
      </c>
      <c r="AF26" s="1">
        <f t="shared" si="20"/>
        <v>1130.9345256520498</v>
      </c>
      <c r="AG26" s="1">
        <f t="shared" si="21"/>
        <v>1135.7944774735067</v>
      </c>
      <c r="AH26" s="1">
        <f t="shared" si="21"/>
        <v>1140.6753139095645</v>
      </c>
      <c r="AI26" s="1">
        <f t="shared" si="22"/>
        <v>1145.5771247074349</v>
      </c>
      <c r="AJ26">
        <v>1150.5</v>
      </c>
      <c r="AK26">
        <v>1062.56</v>
      </c>
      <c r="AL26">
        <v>1056.07</v>
      </c>
      <c r="AM26">
        <v>1392.64</v>
      </c>
      <c r="AN26" t="s">
        <v>639</v>
      </c>
      <c r="AO26" t="s">
        <v>640</v>
      </c>
      <c r="AP26" t="s">
        <v>641</v>
      </c>
      <c r="AQ26" t="s">
        <v>642</v>
      </c>
      <c r="AR26" t="s">
        <v>643</v>
      </c>
      <c r="AS26" t="s">
        <v>644</v>
      </c>
      <c r="AT26" t="s">
        <v>645</v>
      </c>
      <c r="AU26">
        <v>1210.23</v>
      </c>
      <c r="AV26">
        <v>702.98</v>
      </c>
      <c r="AW26" t="s">
        <v>646</v>
      </c>
      <c r="AX26" t="s">
        <v>647</v>
      </c>
      <c r="AY26" t="s">
        <v>648</v>
      </c>
      <c r="AZ26" t="s">
        <v>649</v>
      </c>
      <c r="BA26" t="s">
        <v>650</v>
      </c>
      <c r="BB26" t="s">
        <v>651</v>
      </c>
      <c r="BC26" t="s">
        <v>652</v>
      </c>
      <c r="BD26" t="s">
        <v>653</v>
      </c>
      <c r="BE26" t="s">
        <v>654</v>
      </c>
      <c r="BF26">
        <v>733.78</v>
      </c>
      <c r="BG26" t="s">
        <v>655</v>
      </c>
      <c r="BH26" t="s">
        <v>656</v>
      </c>
      <c r="BI26" t="s">
        <v>657</v>
      </c>
      <c r="BJ26" t="s">
        <v>658</v>
      </c>
      <c r="BK26" t="s">
        <v>659</v>
      </c>
      <c r="BL26" t="s">
        <v>660</v>
      </c>
      <c r="BM26" t="s">
        <v>661</v>
      </c>
      <c r="BN26" t="s">
        <v>662</v>
      </c>
      <c r="BO26" t="s">
        <v>663</v>
      </c>
      <c r="BP26">
        <v>752.42</v>
      </c>
      <c r="BQ26">
        <f t="shared" si="23"/>
        <v>-4.2789007323469352E-3</v>
      </c>
      <c r="BR26">
        <f t="shared" si="24"/>
        <v>7.8917985564814996E-2</v>
      </c>
    </row>
    <row r="27" spans="1:70" hidden="1" x14ac:dyDescent="0.3">
      <c r="A27" t="s">
        <v>664</v>
      </c>
      <c r="B27" t="s">
        <v>665</v>
      </c>
      <c r="C27" t="str">
        <f>VLOOKUP(historical_emissions[[#This Row],[Country]],'Liste-Pays'!A:B,2,0)</f>
        <v>JPN</v>
      </c>
      <c r="D27" t="s">
        <v>41</v>
      </c>
      <c r="E27" t="s">
        <v>70</v>
      </c>
      <c r="F27" t="s">
        <v>43</v>
      </c>
      <c r="G27" t="s">
        <v>44</v>
      </c>
      <c r="H27">
        <f t="shared" si="0"/>
        <v>821.29343966730585</v>
      </c>
      <c r="I27">
        <f t="shared" si="1"/>
        <v>828.49810848398863</v>
      </c>
      <c r="J27">
        <f t="shared" si="2"/>
        <v>835.76597913603382</v>
      </c>
      <c r="K27">
        <f t="shared" si="3"/>
        <v>843.09760605170106</v>
      </c>
      <c r="L27">
        <f t="shared" si="4"/>
        <v>850.49354852288559</v>
      </c>
      <c r="M27">
        <f t="shared" si="5"/>
        <v>857.95437074778363</v>
      </c>
      <c r="N27">
        <f t="shared" si="6"/>
        <v>865.4806418739322</v>
      </c>
      <c r="O27">
        <f t="shared" si="7"/>
        <v>873.07293604162658</v>
      </c>
      <c r="P27">
        <f t="shared" si="8"/>
        <v>880.73183242771836</v>
      </c>
      <c r="Q27">
        <f t="shared" si="9"/>
        <v>888.45791528979794</v>
      </c>
      <c r="R27">
        <f t="shared" si="10"/>
        <v>896.25177401076428</v>
      </c>
      <c r="S27">
        <f t="shared" si="11"/>
        <v>904.11400314378614</v>
      </c>
      <c r="T27">
        <f t="shared" si="12"/>
        <v>912.04520245765741</v>
      </c>
      <c r="U27">
        <f t="shared" si="13"/>
        <v>920.04597698255031</v>
      </c>
      <c r="V27">
        <f t="shared" si="14"/>
        <v>928.11693705617006</v>
      </c>
      <c r="W27">
        <f t="shared" si="15"/>
        <v>936.25869837031439</v>
      </c>
      <c r="X27">
        <f t="shared" si="16"/>
        <v>944.47188201784138</v>
      </c>
      <c r="Y27">
        <f t="shared" si="17"/>
        <v>952.75711454004943</v>
      </c>
      <c r="Z27" s="1">
        <f t="shared" si="18"/>
        <v>961.11502797447315</v>
      </c>
      <c r="AA27" s="1">
        <f t="shared" si="18"/>
        <v>962.36320545370597</v>
      </c>
      <c r="AB27" s="1">
        <f t="shared" si="18"/>
        <v>963.61300391167106</v>
      </c>
      <c r="AC27" s="1">
        <f t="shared" si="18"/>
        <v>964.86442545349541</v>
      </c>
      <c r="AD27" s="1">
        <f t="shared" si="25"/>
        <v>966.11747218703988</v>
      </c>
      <c r="AE27" s="1">
        <f t="shared" si="20"/>
        <v>967.37214622290276</v>
      </c>
      <c r="AF27" s="1">
        <f t="shared" si="20"/>
        <v>968.62844967442322</v>
      </c>
      <c r="AG27" s="1">
        <f t="shared" si="21"/>
        <v>969.88638465768508</v>
      </c>
      <c r="AH27" s="1">
        <f t="shared" si="21"/>
        <v>971.1459532915203</v>
      </c>
      <c r="AI27" s="1">
        <f t="shared" si="22"/>
        <v>972.40715769751228</v>
      </c>
      <c r="AJ27">
        <v>973.67</v>
      </c>
      <c r="AK27">
        <v>1003.04</v>
      </c>
      <c r="AL27">
        <v>986.84</v>
      </c>
      <c r="AM27">
        <v>1043.79</v>
      </c>
      <c r="AN27" t="s">
        <v>666</v>
      </c>
      <c r="AO27" t="s">
        <v>667</v>
      </c>
      <c r="AP27" t="s">
        <v>668</v>
      </c>
      <c r="AQ27" t="s">
        <v>669</v>
      </c>
      <c r="AR27" t="s">
        <v>670</v>
      </c>
      <c r="AS27" t="s">
        <v>671</v>
      </c>
      <c r="AT27" t="s">
        <v>672</v>
      </c>
      <c r="AU27">
        <v>1185.3800000000001</v>
      </c>
      <c r="AV27">
        <v>1129.1500000000001</v>
      </c>
      <c r="AW27" t="s">
        <v>673</v>
      </c>
      <c r="AX27" t="s">
        <v>674</v>
      </c>
      <c r="AY27" t="s">
        <v>675</v>
      </c>
      <c r="AZ27" t="s">
        <v>676</v>
      </c>
      <c r="BA27" t="s">
        <v>677</v>
      </c>
      <c r="BB27" t="s">
        <v>678</v>
      </c>
      <c r="BC27" t="s">
        <v>679</v>
      </c>
      <c r="BD27" t="s">
        <v>680</v>
      </c>
      <c r="BE27" t="s">
        <v>681</v>
      </c>
      <c r="BF27">
        <v>1143.9000000000001</v>
      </c>
      <c r="BG27" t="s">
        <v>682</v>
      </c>
      <c r="BH27" t="s">
        <v>683</v>
      </c>
      <c r="BI27" t="s">
        <v>684</v>
      </c>
      <c r="BJ27" t="s">
        <v>685</v>
      </c>
      <c r="BK27" t="s">
        <v>686</v>
      </c>
      <c r="BL27" t="s">
        <v>687</v>
      </c>
      <c r="BM27" t="s">
        <v>688</v>
      </c>
      <c r="BN27" t="s">
        <v>689</v>
      </c>
      <c r="BO27" t="s">
        <v>690</v>
      </c>
      <c r="BP27">
        <v>1047.32</v>
      </c>
      <c r="BQ27">
        <f t="shared" si="23"/>
        <v>-1.2969921046018795E-3</v>
      </c>
      <c r="BR27">
        <f t="shared" si="24"/>
        <v>-8.6960594633899158E-3</v>
      </c>
    </row>
    <row r="28" spans="1:70" hidden="1" x14ac:dyDescent="0.3">
      <c r="A28" t="s">
        <v>664</v>
      </c>
      <c r="B28" t="s">
        <v>665</v>
      </c>
      <c r="C28" t="str">
        <f>VLOOKUP(historical_emissions[[#This Row],[Country]],'Liste-Pays'!A:B,2,0)</f>
        <v>JPN</v>
      </c>
      <c r="D28" t="s">
        <v>41</v>
      </c>
      <c r="E28" t="s">
        <v>42</v>
      </c>
      <c r="F28" t="s">
        <v>43</v>
      </c>
      <c r="G28" t="s">
        <v>44</v>
      </c>
      <c r="H28">
        <f t="shared" si="0"/>
        <v>890.80414222126785</v>
      </c>
      <c r="I28">
        <f t="shared" si="1"/>
        <v>892.53672081389664</v>
      </c>
      <c r="J28">
        <f t="shared" si="2"/>
        <v>894.27266920291208</v>
      </c>
      <c r="K28">
        <f t="shared" si="3"/>
        <v>896.01199394243395</v>
      </c>
      <c r="L28">
        <f t="shared" si="4"/>
        <v>897.75470159932956</v>
      </c>
      <c r="M28">
        <f t="shared" si="5"/>
        <v>899.50079875323854</v>
      </c>
      <c r="N28">
        <f t="shared" si="6"/>
        <v>901.25029199659764</v>
      </c>
      <c r="O28">
        <f t="shared" si="7"/>
        <v>903.00318793466556</v>
      </c>
      <c r="P28">
        <f t="shared" si="8"/>
        <v>904.75949318554819</v>
      </c>
      <c r="Q28">
        <f t="shared" si="9"/>
        <v>906.51921438022305</v>
      </c>
      <c r="R28">
        <f t="shared" si="10"/>
        <v>908.28235816256495</v>
      </c>
      <c r="S28">
        <f t="shared" si="11"/>
        <v>910.04893118937059</v>
      </c>
      <c r="T28">
        <f t="shared" si="12"/>
        <v>911.81894013038402</v>
      </c>
      <c r="U28">
        <f t="shared" si="13"/>
        <v>913.59239166832151</v>
      </c>
      <c r="V28">
        <f t="shared" si="14"/>
        <v>915.36929249889704</v>
      </c>
      <c r="W28">
        <f t="shared" si="15"/>
        <v>917.14964933084741</v>
      </c>
      <c r="X28">
        <f t="shared" si="16"/>
        <v>918.93346888595784</v>
      </c>
      <c r="Y28">
        <f t="shared" si="17"/>
        <v>920.72075789908695</v>
      </c>
      <c r="Z28" s="1">
        <f t="shared" si="18"/>
        <v>922.51152311819237</v>
      </c>
      <c r="AA28" s="1">
        <f t="shared" si="18"/>
        <v>926.60851484905504</v>
      </c>
      <c r="AB28" s="1">
        <f t="shared" si="18"/>
        <v>930.72370184449937</v>
      </c>
      <c r="AC28" s="1">
        <f t="shared" si="18"/>
        <v>934.8571649120239</v>
      </c>
      <c r="AD28" s="1">
        <f t="shared" si="25"/>
        <v>939.00898521800355</v>
      </c>
      <c r="AE28" s="1">
        <f t="shared" si="20"/>
        <v>943.17924428928359</v>
      </c>
      <c r="AF28" s="1">
        <f t="shared" si="20"/>
        <v>947.3680240147803</v>
      </c>
      <c r="AG28" s="1">
        <f t="shared" si="21"/>
        <v>951.57540664708915</v>
      </c>
      <c r="AH28" s="1">
        <f t="shared" si="21"/>
        <v>955.80147480410005</v>
      </c>
      <c r="AI28" s="1">
        <f t="shared" si="22"/>
        <v>960.04631147061946</v>
      </c>
      <c r="AJ28">
        <v>964.31</v>
      </c>
      <c r="AK28">
        <v>995.63</v>
      </c>
      <c r="AL28">
        <v>979.53</v>
      </c>
      <c r="AM28">
        <v>1037.33</v>
      </c>
      <c r="AN28" t="s">
        <v>691</v>
      </c>
      <c r="AO28" t="s">
        <v>692</v>
      </c>
      <c r="AP28" t="s">
        <v>693</v>
      </c>
      <c r="AQ28" t="s">
        <v>694</v>
      </c>
      <c r="AR28" t="s">
        <v>695</v>
      </c>
      <c r="AS28" t="s">
        <v>696</v>
      </c>
      <c r="AT28" t="s">
        <v>697</v>
      </c>
      <c r="AU28">
        <v>1161.1400000000001</v>
      </c>
      <c r="AV28">
        <v>1055.6300000000001</v>
      </c>
      <c r="AW28" t="s">
        <v>698</v>
      </c>
      <c r="AX28" t="s">
        <v>699</v>
      </c>
      <c r="AY28" t="s">
        <v>700</v>
      </c>
      <c r="AZ28" t="s">
        <v>701</v>
      </c>
      <c r="BA28" t="s">
        <v>702</v>
      </c>
      <c r="BB28" t="s">
        <v>703</v>
      </c>
      <c r="BC28" t="s">
        <v>704</v>
      </c>
      <c r="BD28" t="s">
        <v>705</v>
      </c>
      <c r="BE28" t="s">
        <v>706</v>
      </c>
      <c r="BF28">
        <v>1103.46</v>
      </c>
      <c r="BG28" t="s">
        <v>707</v>
      </c>
      <c r="BH28" t="s">
        <v>708</v>
      </c>
      <c r="BI28" t="s">
        <v>709</v>
      </c>
      <c r="BJ28" t="s">
        <v>710</v>
      </c>
      <c r="BK28" t="s">
        <v>711</v>
      </c>
      <c r="BL28" t="s">
        <v>712</v>
      </c>
      <c r="BM28" t="s">
        <v>713</v>
      </c>
      <c r="BN28" t="s">
        <v>714</v>
      </c>
      <c r="BO28" t="s">
        <v>715</v>
      </c>
      <c r="BP28">
        <v>1010.62</v>
      </c>
      <c r="BQ28">
        <f t="shared" si="23"/>
        <v>-4.4214915632737606E-3</v>
      </c>
      <c r="BR28">
        <f t="shared" si="24"/>
        <v>-1.9411846619026285E-3</v>
      </c>
    </row>
    <row r="29" spans="1:70" hidden="1" x14ac:dyDescent="0.3">
      <c r="A29" t="s">
        <v>379</v>
      </c>
      <c r="B29" t="s">
        <v>380</v>
      </c>
      <c r="C29" t="str">
        <f>VLOOKUP(historical_emissions[[#This Row],[Country]],'Liste-Pays'!A:B,2,0)</f>
        <v>IND</v>
      </c>
      <c r="D29" t="s">
        <v>41</v>
      </c>
      <c r="E29" t="s">
        <v>42</v>
      </c>
      <c r="F29" t="s">
        <v>148</v>
      </c>
      <c r="G29" t="s">
        <v>44</v>
      </c>
      <c r="H29">
        <f t="shared" si="0"/>
        <v>1031.4115266049914</v>
      </c>
      <c r="I29">
        <f t="shared" si="1"/>
        <v>1026.6157752326394</v>
      </c>
      <c r="J29">
        <f t="shared" si="2"/>
        <v>1021.8423226524106</v>
      </c>
      <c r="K29">
        <f t="shared" si="3"/>
        <v>1017.0910651816722</v>
      </c>
      <c r="L29">
        <f t="shared" si="4"/>
        <v>1012.3618996198837</v>
      </c>
      <c r="M29">
        <f t="shared" si="5"/>
        <v>1007.6547232463562</v>
      </c>
      <c r="N29">
        <f t="shared" si="6"/>
        <v>1002.9694338180207</v>
      </c>
      <c r="O29">
        <f t="shared" si="7"/>
        <v>998.30592956720761</v>
      </c>
      <c r="P29">
        <f t="shared" si="8"/>
        <v>993.66410919943633</v>
      </c>
      <c r="Q29">
        <f t="shared" si="9"/>
        <v>989.04387189121474</v>
      </c>
      <c r="R29">
        <f t="shared" si="10"/>
        <v>984.44511728784948</v>
      </c>
      <c r="S29">
        <f t="shared" si="11"/>
        <v>979.8677455012662</v>
      </c>
      <c r="T29">
        <f t="shared" si="12"/>
        <v>975.31165710783978</v>
      </c>
      <c r="U29">
        <f t="shared" si="13"/>
        <v>970.77675314623491</v>
      </c>
      <c r="V29">
        <f t="shared" si="14"/>
        <v>966.2629351152566</v>
      </c>
      <c r="W29">
        <f t="shared" si="15"/>
        <v>961.77010497171034</v>
      </c>
      <c r="X29">
        <f t="shared" si="16"/>
        <v>957.29816512827313</v>
      </c>
      <c r="Y29">
        <f t="shared" si="17"/>
        <v>952.84701845137329</v>
      </c>
      <c r="Z29" s="1">
        <f t="shared" si="18"/>
        <v>948.4165682590808</v>
      </c>
      <c r="AA29" s="1">
        <f t="shared" si="18"/>
        <v>939.24599781448558</v>
      </c>
      <c r="AB29" s="1">
        <f t="shared" si="18"/>
        <v>930.16410081265144</v>
      </c>
      <c r="AC29" s="1">
        <f t="shared" si="18"/>
        <v>921.17001983914633</v>
      </c>
      <c r="AD29" s="1">
        <f t="shared" si="25"/>
        <v>912.26290577017699</v>
      </c>
      <c r="AE29" s="1">
        <f t="shared" si="20"/>
        <v>903.44191769242423</v>
      </c>
      <c r="AF29" s="1">
        <f t="shared" si="20"/>
        <v>894.70622282365287</v>
      </c>
      <c r="AG29" s="1">
        <f t="shared" si="21"/>
        <v>886.0549964340895</v>
      </c>
      <c r="AH29" s="1">
        <f t="shared" si="21"/>
        <v>877.48742176856058</v>
      </c>
      <c r="AI29" s="1">
        <f t="shared" si="22"/>
        <v>869.0026899693828</v>
      </c>
      <c r="AJ29">
        <v>860.6</v>
      </c>
      <c r="AK29">
        <v>854.75</v>
      </c>
      <c r="AL29">
        <v>841.07</v>
      </c>
      <c r="AM29">
        <v>835.01</v>
      </c>
      <c r="AN29" t="s">
        <v>716</v>
      </c>
      <c r="AO29" t="s">
        <v>717</v>
      </c>
      <c r="AP29" t="s">
        <v>718</v>
      </c>
      <c r="AQ29" t="s">
        <v>719</v>
      </c>
      <c r="AR29" t="s">
        <v>720</v>
      </c>
      <c r="AS29" t="s">
        <v>721</v>
      </c>
      <c r="AT29" t="s">
        <v>722</v>
      </c>
      <c r="AU29">
        <v>807.54</v>
      </c>
      <c r="AV29">
        <v>800.71</v>
      </c>
      <c r="AW29" t="s">
        <v>723</v>
      </c>
      <c r="AX29" t="s">
        <v>724</v>
      </c>
      <c r="AY29" t="s">
        <v>725</v>
      </c>
      <c r="AZ29" t="s">
        <v>726</v>
      </c>
      <c r="BA29" t="s">
        <v>727</v>
      </c>
      <c r="BB29" t="s">
        <v>728</v>
      </c>
      <c r="BC29" t="s">
        <v>729</v>
      </c>
      <c r="BD29" t="s">
        <v>730</v>
      </c>
      <c r="BE29" t="s">
        <v>731</v>
      </c>
      <c r="BF29">
        <v>726.57</v>
      </c>
      <c r="BG29" t="s">
        <v>732</v>
      </c>
      <c r="BH29" t="s">
        <v>733</v>
      </c>
      <c r="BI29" t="s">
        <v>734</v>
      </c>
      <c r="BJ29" t="s">
        <v>735</v>
      </c>
      <c r="BK29" t="s">
        <v>736</v>
      </c>
      <c r="BL29" t="s">
        <v>737</v>
      </c>
      <c r="BM29" t="s">
        <v>738</v>
      </c>
      <c r="BN29" t="s">
        <v>739</v>
      </c>
      <c r="BO29" t="s">
        <v>740</v>
      </c>
      <c r="BP29">
        <v>644.64</v>
      </c>
      <c r="BQ29">
        <f t="shared" si="23"/>
        <v>9.7637578077884868E-3</v>
      </c>
      <c r="BR29">
        <f t="shared" si="24"/>
        <v>4.6714179618614349E-3</v>
      </c>
    </row>
    <row r="30" spans="1:70" hidden="1" x14ac:dyDescent="0.3">
      <c r="A30" t="s">
        <v>741</v>
      </c>
      <c r="B30" t="s">
        <v>742</v>
      </c>
      <c r="C30" t="str">
        <f>VLOOKUP(historical_emissions[[#This Row],[Country]],'Liste-Pays'!A:B,2,0)</f>
        <v>CSA</v>
      </c>
      <c r="D30" t="s">
        <v>41</v>
      </c>
      <c r="E30" t="s">
        <v>42</v>
      </c>
      <c r="F30" t="s">
        <v>43</v>
      </c>
      <c r="G30" t="s">
        <v>44</v>
      </c>
      <c r="H30">
        <f t="shared" si="0"/>
        <v>270.43499283292448</v>
      </c>
      <c r="I30">
        <f t="shared" si="1"/>
        <v>289.37071477677239</v>
      </c>
      <c r="J30">
        <f t="shared" si="2"/>
        <v>309.63230643067016</v>
      </c>
      <c r="K30">
        <f t="shared" si="3"/>
        <v>331.31260452369742</v>
      </c>
      <c r="L30">
        <f t="shared" si="4"/>
        <v>354.51094616592957</v>
      </c>
      <c r="M30">
        <f t="shared" si="5"/>
        <v>379.33362400184018</v>
      </c>
      <c r="N30">
        <f t="shared" si="6"/>
        <v>405.89437323331504</v>
      </c>
      <c r="O30">
        <f t="shared" si="7"/>
        <v>434.31489274377225</v>
      </c>
      <c r="P30">
        <f t="shared" si="8"/>
        <v>464.72540271113087</v>
      </c>
      <c r="Q30">
        <f t="shared" si="9"/>
        <v>497.26524126455854</v>
      </c>
      <c r="R30">
        <f t="shared" si="10"/>
        <v>532.08350291882391</v>
      </c>
      <c r="S30">
        <f t="shared" si="11"/>
        <v>569.33972171150083</v>
      </c>
      <c r="T30">
        <f t="shared" si="12"/>
        <v>609.20460217309551</v>
      </c>
      <c r="U30">
        <f t="shared" si="13"/>
        <v>651.86080147933342</v>
      </c>
      <c r="V30">
        <f t="shared" si="14"/>
        <v>697.50376636935539</v>
      </c>
      <c r="W30">
        <f t="shared" si="15"/>
        <v>746.34262866450433</v>
      </c>
      <c r="X30">
        <f t="shared" si="16"/>
        <v>798.60116349088582</v>
      </c>
      <c r="Y30">
        <f t="shared" si="17"/>
        <v>854.51881459618983</v>
      </c>
      <c r="Z30" s="1">
        <f t="shared" si="18"/>
        <v>914.35179145867971</v>
      </c>
      <c r="AA30" s="1">
        <f t="shared" si="18"/>
        <v>904.97007933117834</v>
      </c>
      <c r="AB30" s="1">
        <f t="shared" si="18"/>
        <v>895.68462831812496</v>
      </c>
      <c r="AC30" s="1">
        <f t="shared" si="18"/>
        <v>886.49445073176821</v>
      </c>
      <c r="AD30" s="1">
        <f t="shared" si="25"/>
        <v>877.39856901853295</v>
      </c>
      <c r="AE30" s="1">
        <f t="shared" si="20"/>
        <v>868.39601565503858</v>
      </c>
      <c r="AF30" s="1">
        <f t="shared" si="20"/>
        <v>859.48583304518377</v>
      </c>
      <c r="AG30" s="1">
        <f t="shared" si="21"/>
        <v>850.66707341828806</v>
      </c>
      <c r="AH30" s="1">
        <f t="shared" si="21"/>
        <v>841.93879872827767</v>
      </c>
      <c r="AI30" s="1">
        <f t="shared" si="22"/>
        <v>833.30008055390647</v>
      </c>
      <c r="AJ30">
        <v>824.75</v>
      </c>
      <c r="AK30">
        <v>850.67</v>
      </c>
      <c r="AL30">
        <v>796.25</v>
      </c>
      <c r="AM30">
        <v>815.31</v>
      </c>
      <c r="AN30" t="s">
        <v>743</v>
      </c>
      <c r="AO30" t="s">
        <v>744</v>
      </c>
      <c r="AP30" t="s">
        <v>745</v>
      </c>
      <c r="AQ30" t="s">
        <v>746</v>
      </c>
      <c r="AR30" t="s">
        <v>747</v>
      </c>
      <c r="AS30" t="s">
        <v>748</v>
      </c>
      <c r="AT30" t="s">
        <v>749</v>
      </c>
      <c r="AU30">
        <v>679.72</v>
      </c>
      <c r="AV30">
        <v>1499.16</v>
      </c>
      <c r="AW30" t="s">
        <v>750</v>
      </c>
      <c r="AX30" t="s">
        <v>751</v>
      </c>
      <c r="AY30" t="s">
        <v>752</v>
      </c>
      <c r="AZ30" t="s">
        <v>753</v>
      </c>
      <c r="BA30" t="s">
        <v>754</v>
      </c>
      <c r="BB30" t="s">
        <v>755</v>
      </c>
      <c r="BC30" t="s">
        <v>756</v>
      </c>
      <c r="BD30" t="s">
        <v>757</v>
      </c>
      <c r="BE30" t="s">
        <v>758</v>
      </c>
      <c r="BF30">
        <v>1352.25</v>
      </c>
      <c r="BG30" t="s">
        <v>759</v>
      </c>
      <c r="BH30" t="s">
        <v>760</v>
      </c>
      <c r="BI30" t="s">
        <v>761</v>
      </c>
      <c r="BJ30" t="s">
        <v>762</v>
      </c>
      <c r="BK30" t="s">
        <v>763</v>
      </c>
      <c r="BL30" t="s">
        <v>764</v>
      </c>
      <c r="BM30" t="s">
        <v>765</v>
      </c>
      <c r="BN30" t="s">
        <v>766</v>
      </c>
      <c r="BO30" t="s">
        <v>767</v>
      </c>
      <c r="BP30">
        <v>1236.44</v>
      </c>
      <c r="BQ30">
        <f t="shared" si="23"/>
        <v>1.0366875482153981E-2</v>
      </c>
      <c r="BR30">
        <f t="shared" si="24"/>
        <v>-6.5437589143930497E-2</v>
      </c>
    </row>
    <row r="31" spans="1:70" hidden="1" x14ac:dyDescent="0.3">
      <c r="A31" t="s">
        <v>200</v>
      </c>
      <c r="B31" t="s">
        <v>201</v>
      </c>
      <c r="C31" t="str">
        <f>VLOOKUP(historical_emissions[[#This Row],[Country]],'Liste-Pays'!A:B,2,0)</f>
        <v>USA</v>
      </c>
      <c r="D31" t="s">
        <v>41</v>
      </c>
      <c r="E31" t="s">
        <v>42</v>
      </c>
      <c r="F31" t="s">
        <v>148</v>
      </c>
      <c r="G31" t="s">
        <v>44</v>
      </c>
      <c r="H31">
        <f t="shared" si="0"/>
        <v>1205.3343172756829</v>
      </c>
      <c r="I31">
        <f t="shared" si="1"/>
        <v>1178.443169600534</v>
      </c>
      <c r="J31">
        <f t="shared" si="2"/>
        <v>1152.1519665323892</v>
      </c>
      <c r="K31">
        <f t="shared" si="3"/>
        <v>1126.4473232378523</v>
      </c>
      <c r="L31">
        <f t="shared" si="4"/>
        <v>1101.3161535007036</v>
      </c>
      <c r="M31">
        <f t="shared" si="5"/>
        <v>1076.7456630597178</v>
      </c>
      <c r="N31">
        <f t="shared" si="6"/>
        <v>1052.723343095113</v>
      </c>
      <c r="O31">
        <f t="shared" si="7"/>
        <v>1029.23696386032</v>
      </c>
      <c r="P31">
        <f t="shared" si="8"/>
        <v>1006.2745684558262</v>
      </c>
      <c r="Q31">
        <f t="shared" si="9"/>
        <v>983.82446674192693</v>
      </c>
      <c r="R31">
        <f t="shared" si="10"/>
        <v>961.87522938728284</v>
      </c>
      <c r="S31">
        <f t="shared" si="11"/>
        <v>940.41568205025544</v>
      </c>
      <c r="T31">
        <f t="shared" si="12"/>
        <v>919.43489969005714</v>
      </c>
      <c r="U31">
        <f t="shared" si="13"/>
        <v>898.92220100482086</v>
      </c>
      <c r="V31">
        <f t="shared" si="14"/>
        <v>878.86714299375649</v>
      </c>
      <c r="W31">
        <f t="shared" si="15"/>
        <v>859.2595156406262</v>
      </c>
      <c r="X31">
        <f t="shared" si="16"/>
        <v>840.08933671583236</v>
      </c>
      <c r="Y31">
        <f t="shared" si="17"/>
        <v>821.34684669447142</v>
      </c>
      <c r="Z31" s="1">
        <f t="shared" si="18"/>
        <v>803.02250378776625</v>
      </c>
      <c r="AA31" s="1">
        <f t="shared" si="18"/>
        <v>802.3930376525542</v>
      </c>
      <c r="AB31" s="1">
        <f t="shared" si="18"/>
        <v>801.76406493765535</v>
      </c>
      <c r="AC31" s="1">
        <f t="shared" si="18"/>
        <v>801.13558525629185</v>
      </c>
      <c r="AD31" s="1">
        <f t="shared" si="25"/>
        <v>800.50759822198893</v>
      </c>
      <c r="AE31" s="1">
        <f t="shared" si="20"/>
        <v>799.8801034485748</v>
      </c>
      <c r="AF31" s="1">
        <f t="shared" si="20"/>
        <v>799.25310055018042</v>
      </c>
      <c r="AG31" s="1">
        <f t="shared" si="21"/>
        <v>798.62658914123915</v>
      </c>
      <c r="AH31" s="1">
        <f t="shared" si="21"/>
        <v>798.00056883648665</v>
      </c>
      <c r="AI31" s="1">
        <f t="shared" si="22"/>
        <v>797.37503925096041</v>
      </c>
      <c r="AJ31">
        <v>796.75</v>
      </c>
      <c r="AK31">
        <v>771.76</v>
      </c>
      <c r="AL31">
        <v>781.23</v>
      </c>
      <c r="AM31">
        <v>831.29</v>
      </c>
      <c r="AN31" t="s">
        <v>768</v>
      </c>
      <c r="AO31" t="s">
        <v>769</v>
      </c>
      <c r="AP31" t="s">
        <v>770</v>
      </c>
      <c r="AQ31" t="s">
        <v>771</v>
      </c>
      <c r="AR31" t="s">
        <v>772</v>
      </c>
      <c r="AS31" t="s">
        <v>773</v>
      </c>
      <c r="AT31" t="s">
        <v>774</v>
      </c>
      <c r="AU31">
        <v>683.38</v>
      </c>
      <c r="AV31">
        <v>678.52</v>
      </c>
      <c r="AW31" t="s">
        <v>775</v>
      </c>
      <c r="AX31" t="s">
        <v>776</v>
      </c>
      <c r="AY31" t="s">
        <v>777</v>
      </c>
      <c r="AZ31" t="s">
        <v>778</v>
      </c>
      <c r="BA31" t="s">
        <v>779</v>
      </c>
      <c r="BB31" t="s">
        <v>780</v>
      </c>
      <c r="BC31" t="s">
        <v>781</v>
      </c>
      <c r="BD31" t="s">
        <v>782</v>
      </c>
      <c r="BE31" t="s">
        <v>783</v>
      </c>
      <c r="BF31">
        <v>673.22</v>
      </c>
      <c r="BG31" t="s">
        <v>784</v>
      </c>
      <c r="BH31" t="s">
        <v>785</v>
      </c>
      <c r="BI31" t="s">
        <v>786</v>
      </c>
      <c r="BJ31" t="s">
        <v>787</v>
      </c>
      <c r="BK31" t="s">
        <v>788</v>
      </c>
      <c r="BL31" t="s">
        <v>789</v>
      </c>
      <c r="BM31" t="s">
        <v>790</v>
      </c>
      <c r="BN31" t="s">
        <v>791</v>
      </c>
      <c r="BO31" t="s">
        <v>792</v>
      </c>
      <c r="BP31">
        <v>719.31</v>
      </c>
      <c r="BQ31">
        <f t="shared" si="23"/>
        <v>7.8448603823089158E-4</v>
      </c>
      <c r="BR31">
        <f t="shared" si="24"/>
        <v>2.2819214679876687E-2</v>
      </c>
    </row>
    <row r="32" spans="1:70" hidden="1" x14ac:dyDescent="0.3">
      <c r="A32" t="s">
        <v>793</v>
      </c>
      <c r="B32" t="s">
        <v>794</v>
      </c>
      <c r="C32" t="str">
        <f>VLOOKUP(historical_emissions[[#This Row],[Country]],'Liste-Pays'!A:B,2,0)</f>
        <v>MEA</v>
      </c>
      <c r="D32" t="s">
        <v>41</v>
      </c>
      <c r="E32" t="s">
        <v>42</v>
      </c>
      <c r="F32" t="s">
        <v>43</v>
      </c>
      <c r="G32" t="s">
        <v>44</v>
      </c>
      <c r="H32">
        <f t="shared" si="0"/>
        <v>2205.6357056779657</v>
      </c>
      <c r="I32">
        <f t="shared" si="1"/>
        <v>2131.7452592028262</v>
      </c>
      <c r="J32">
        <f t="shared" si="2"/>
        <v>2060.3301979720591</v>
      </c>
      <c r="K32">
        <f t="shared" si="3"/>
        <v>1991.3075947278064</v>
      </c>
      <c r="L32">
        <f t="shared" si="4"/>
        <v>1924.5973003373979</v>
      </c>
      <c r="M32">
        <f t="shared" si="5"/>
        <v>1860.1218507240783</v>
      </c>
      <c r="N32">
        <f t="shared" si="6"/>
        <v>1797.8063769156249</v>
      </c>
      <c r="O32">
        <f t="shared" si="7"/>
        <v>1737.5785181064043</v>
      </c>
      <c r="P32">
        <f t="shared" si="8"/>
        <v>1679.3683376319143</v>
      </c>
      <c r="Q32">
        <f t="shared" si="9"/>
        <v>1623.1082417582431</v>
      </c>
      <c r="R32">
        <f t="shared" si="10"/>
        <v>1568.7329011921406</v>
      </c>
      <c r="S32">
        <f t="shared" si="11"/>
        <v>1516.1791752205625</v>
      </c>
      <c r="T32">
        <f t="shared" si="12"/>
        <v>1465.3860383915955</v>
      </c>
      <c r="U32">
        <f t="shared" si="13"/>
        <v>1416.2945096516269</v>
      </c>
      <c r="V32">
        <f t="shared" si="14"/>
        <v>1368.8475838564716</v>
      </c>
      <c r="W32">
        <f t="shared" si="15"/>
        <v>1322.9901655769281</v>
      </c>
      <c r="X32">
        <f t="shared" si="16"/>
        <v>1278.6690051218975</v>
      </c>
      <c r="Y32">
        <f t="shared" si="17"/>
        <v>1235.832636704776</v>
      </c>
      <c r="Z32" s="1">
        <f t="shared" si="18"/>
        <v>1194.4313186813192</v>
      </c>
      <c r="AA32" s="1">
        <f t="shared" si="18"/>
        <v>1142.12002294545</v>
      </c>
      <c r="AB32" s="1">
        <f t="shared" si="18"/>
        <v>1092.0997519162897</v>
      </c>
      <c r="AC32" s="1">
        <f t="shared" si="18"/>
        <v>1044.2701679108784</v>
      </c>
      <c r="AD32" s="1">
        <f t="shared" si="25"/>
        <v>998.53532763388262</v>
      </c>
      <c r="AE32" s="1">
        <f t="shared" si="20"/>
        <v>954.80348972106128</v>
      </c>
      <c r="AF32" s="1">
        <f t="shared" si="20"/>
        <v>912.98693071155628</v>
      </c>
      <c r="AG32" s="1">
        <f t="shared" si="21"/>
        <v>873.00176907985758</v>
      </c>
      <c r="AH32" s="1">
        <f t="shared" si="21"/>
        <v>834.76779697446125</v>
      </c>
      <c r="AI32" s="1">
        <f t="shared" si="22"/>
        <v>798.20831932569934</v>
      </c>
      <c r="AJ32">
        <v>763.25</v>
      </c>
      <c r="AK32">
        <v>756.94</v>
      </c>
      <c r="AL32">
        <v>709.25</v>
      </c>
      <c r="AM32">
        <v>686.99</v>
      </c>
      <c r="AN32" t="s">
        <v>795</v>
      </c>
      <c r="AO32" t="s">
        <v>796</v>
      </c>
      <c r="AP32" t="s">
        <v>797</v>
      </c>
      <c r="AQ32" t="s">
        <v>798</v>
      </c>
      <c r="AR32" t="s">
        <v>799</v>
      </c>
      <c r="AS32" t="s">
        <v>800</v>
      </c>
      <c r="AT32" t="s">
        <v>801</v>
      </c>
      <c r="AU32">
        <v>562.01</v>
      </c>
      <c r="AV32">
        <v>505.55</v>
      </c>
      <c r="AW32" t="s">
        <v>802</v>
      </c>
      <c r="AX32" t="s">
        <v>803</v>
      </c>
      <c r="AY32" t="s">
        <v>804</v>
      </c>
      <c r="AZ32" t="s">
        <v>805</v>
      </c>
      <c r="BA32" t="s">
        <v>806</v>
      </c>
      <c r="BB32" t="s">
        <v>807</v>
      </c>
      <c r="BC32" t="s">
        <v>808</v>
      </c>
      <c r="BD32" t="s">
        <v>809</v>
      </c>
      <c r="BE32" t="s">
        <v>810</v>
      </c>
      <c r="BF32">
        <v>323.05</v>
      </c>
      <c r="BG32" t="s">
        <v>811</v>
      </c>
      <c r="BH32" t="s">
        <v>812</v>
      </c>
      <c r="BI32" t="s">
        <v>813</v>
      </c>
      <c r="BJ32" t="s">
        <v>814</v>
      </c>
      <c r="BK32" t="s">
        <v>815</v>
      </c>
      <c r="BL32" t="s">
        <v>816</v>
      </c>
      <c r="BM32" t="s">
        <v>817</v>
      </c>
      <c r="BN32" t="s">
        <v>818</v>
      </c>
      <c r="BO32" t="s">
        <v>819</v>
      </c>
      <c r="BP32">
        <v>179.3</v>
      </c>
      <c r="BQ32">
        <f t="shared" si="23"/>
        <v>4.5801925090991569E-2</v>
      </c>
      <c r="BR32">
        <f t="shared" si="24"/>
        <v>3.4661949478321352E-2</v>
      </c>
    </row>
    <row r="33" spans="1:70" hidden="1" x14ac:dyDescent="0.3">
      <c r="A33" t="s">
        <v>793</v>
      </c>
      <c r="B33" t="s">
        <v>794</v>
      </c>
      <c r="C33" t="str">
        <f>VLOOKUP(historical_emissions[[#This Row],[Country]],'Liste-Pays'!A:B,2,0)</f>
        <v>MEA</v>
      </c>
      <c r="D33" t="s">
        <v>41</v>
      </c>
      <c r="E33" t="s">
        <v>70</v>
      </c>
      <c r="F33" t="s">
        <v>43</v>
      </c>
      <c r="G33" t="s">
        <v>44</v>
      </c>
      <c r="H33">
        <f t="shared" si="0"/>
        <v>1795.9206871252165</v>
      </c>
      <c r="I33">
        <f t="shared" si="1"/>
        <v>1751.3483049674492</v>
      </c>
      <c r="J33">
        <f t="shared" si="2"/>
        <v>1707.8821505320198</v>
      </c>
      <c r="K33">
        <f t="shared" si="3"/>
        <v>1665.4947687062681</v>
      </c>
      <c r="L33">
        <f t="shared" si="4"/>
        <v>1624.15938577721</v>
      </c>
      <c r="M33">
        <f t="shared" si="5"/>
        <v>1583.8498925200954</v>
      </c>
      <c r="N33">
        <f t="shared" si="6"/>
        <v>1544.5408277066881</v>
      </c>
      <c r="O33">
        <f t="shared" si="7"/>
        <v>1506.2073620228459</v>
      </c>
      <c r="P33">
        <f t="shared" si="8"/>
        <v>1468.8252823852479</v>
      </c>
      <c r="Q33">
        <f t="shared" si="9"/>
        <v>1432.3709766473571</v>
      </c>
      <c r="R33">
        <f t="shared" si="10"/>
        <v>1396.8214186849632</v>
      </c>
      <c r="S33">
        <f t="shared" si="11"/>
        <v>1362.1541538518809</v>
      </c>
      <c r="T33">
        <f t="shared" si="12"/>
        <v>1328.3472847966202</v>
      </c>
      <c r="U33">
        <f t="shared" si="13"/>
        <v>1295.3794576310661</v>
      </c>
      <c r="V33">
        <f t="shared" si="14"/>
        <v>1263.2298484424352</v>
      </c>
      <c r="W33">
        <f t="shared" si="15"/>
        <v>1231.8781501399874</v>
      </c>
      <c r="X33">
        <f t="shared" si="16"/>
        <v>1201.3045596281841</v>
      </c>
      <c r="Y33">
        <f t="shared" si="17"/>
        <v>1171.4897652981924</v>
      </c>
      <c r="Z33" s="1">
        <f t="shared" si="18"/>
        <v>1142.4149348298336</v>
      </c>
      <c r="AA33" s="1">
        <f t="shared" si="18"/>
        <v>1092.1629032516908</v>
      </c>
      <c r="AB33" s="1">
        <f t="shared" si="18"/>
        <v>1044.1213353157329</v>
      </c>
      <c r="AC33" s="1">
        <f t="shared" si="18"/>
        <v>998.19299814679141</v>
      </c>
      <c r="AD33" s="1">
        <f t="shared" si="25"/>
        <v>954.28493590544349</v>
      </c>
      <c r="AE33" s="1">
        <f t="shared" si="20"/>
        <v>912.30828165169862</v>
      </c>
      <c r="AF33" s="1">
        <f t="shared" si="20"/>
        <v>872.1780774843387</v>
      </c>
      <c r="AG33" s="1">
        <f t="shared" si="21"/>
        <v>833.81310259188831</v>
      </c>
      <c r="AH33" s="1">
        <f t="shared" si="21"/>
        <v>797.13570886720095</v>
      </c>
      <c r="AI33" s="1">
        <f t="shared" si="22"/>
        <v>762.07166375295651</v>
      </c>
      <c r="AJ33">
        <v>728.55</v>
      </c>
      <c r="AK33">
        <v>719.47</v>
      </c>
      <c r="AL33">
        <v>670.39</v>
      </c>
      <c r="AM33">
        <v>651.63</v>
      </c>
      <c r="AN33" t="s">
        <v>820</v>
      </c>
      <c r="AO33" t="s">
        <v>821</v>
      </c>
      <c r="AP33" t="s">
        <v>822</v>
      </c>
      <c r="AQ33" t="s">
        <v>823</v>
      </c>
      <c r="AR33" t="s">
        <v>824</v>
      </c>
      <c r="AS33" t="s">
        <v>825</v>
      </c>
      <c r="AT33" t="s">
        <v>826</v>
      </c>
      <c r="AU33">
        <v>529.1</v>
      </c>
      <c r="AV33">
        <v>519.72</v>
      </c>
      <c r="AW33" t="s">
        <v>827</v>
      </c>
      <c r="AX33" t="s">
        <v>828</v>
      </c>
      <c r="AY33" t="s">
        <v>829</v>
      </c>
      <c r="AZ33" t="s">
        <v>830</v>
      </c>
      <c r="BA33" t="s">
        <v>831</v>
      </c>
      <c r="BB33" t="s">
        <v>832</v>
      </c>
      <c r="BC33" t="s">
        <v>833</v>
      </c>
      <c r="BD33" t="s">
        <v>834</v>
      </c>
      <c r="BE33" t="s">
        <v>835</v>
      </c>
      <c r="BF33">
        <v>331.44</v>
      </c>
      <c r="BG33" t="s">
        <v>836</v>
      </c>
      <c r="BH33" t="s">
        <v>837</v>
      </c>
      <c r="BI33" t="s">
        <v>838</v>
      </c>
      <c r="BJ33" t="s">
        <v>839</v>
      </c>
      <c r="BK33" t="s">
        <v>840</v>
      </c>
      <c r="BL33" t="s">
        <v>841</v>
      </c>
      <c r="BM33" t="s">
        <v>842</v>
      </c>
      <c r="BN33" t="s">
        <v>843</v>
      </c>
      <c r="BO33" t="s">
        <v>844</v>
      </c>
      <c r="BP33">
        <v>192.45</v>
      </c>
      <c r="BQ33">
        <f t="shared" si="23"/>
        <v>4.6011479998567806E-2</v>
      </c>
      <c r="BR33">
        <f t="shared" si="24"/>
        <v>2.5450324205267494E-2</v>
      </c>
    </row>
    <row r="34" spans="1:70" hidden="1" x14ac:dyDescent="0.3">
      <c r="A34" t="s">
        <v>96</v>
      </c>
      <c r="B34" t="s">
        <v>97</v>
      </c>
      <c r="C34" t="str">
        <f>VLOOKUP(historical_emissions[[#This Row],[Country]],'Liste-Pays'!A:B,2,0)</f>
        <v>CHI</v>
      </c>
      <c r="D34" t="s">
        <v>41</v>
      </c>
      <c r="E34" t="s">
        <v>535</v>
      </c>
      <c r="F34" t="s">
        <v>43</v>
      </c>
      <c r="G34" t="s">
        <v>44</v>
      </c>
      <c r="H34">
        <f t="shared" si="0"/>
        <v>3091.3908458130945</v>
      </c>
      <c r="I34">
        <f t="shared" si="1"/>
        <v>3007.2667353960969</v>
      </c>
      <c r="J34">
        <f t="shared" si="2"/>
        <v>2925.4318424564158</v>
      </c>
      <c r="K34">
        <f t="shared" si="3"/>
        <v>2845.8238719322371</v>
      </c>
      <c r="L34">
        <f t="shared" si="4"/>
        <v>2768.382223958803</v>
      </c>
      <c r="M34">
        <f t="shared" si="5"/>
        <v>2693.0479477380591</v>
      </c>
      <c r="N34">
        <f t="shared" si="6"/>
        <v>2619.7636966636214</v>
      </c>
      <c r="O34">
        <f t="shared" si="7"/>
        <v>2548.4736846668993</v>
      </c>
      <c r="P34">
        <f t="shared" si="8"/>
        <v>2479.1236437511438</v>
      </c>
      <c r="Q34">
        <f t="shared" si="9"/>
        <v>2411.6607826810946</v>
      </c>
      <c r="R34">
        <f t="shared" si="10"/>
        <v>2346.0337467967834</v>
      </c>
      <c r="S34">
        <f t="shared" si="11"/>
        <v>2282.1925789208963</v>
      </c>
      <c r="T34">
        <f t="shared" si="12"/>
        <v>2220.0886813299408</v>
      </c>
      <c r="U34">
        <f t="shared" si="13"/>
        <v>2159.6747787602694</v>
      </c>
      <c r="V34">
        <f t="shared" si="14"/>
        <v>2100.9048824207957</v>
      </c>
      <c r="W34">
        <f t="shared" si="15"/>
        <v>2043.7342549850109</v>
      </c>
      <c r="X34">
        <f t="shared" si="16"/>
        <v>1988.1193765356511</v>
      </c>
      <c r="Y34">
        <f t="shared" si="17"/>
        <v>1934.0179114360908</v>
      </c>
      <c r="Z34" s="1">
        <f t="shared" si="18"/>
        <v>1881.3886761032456</v>
      </c>
      <c r="AA34" s="1">
        <f t="shared" si="18"/>
        <v>1708.8009625884088</v>
      </c>
      <c r="AB34" s="1">
        <f t="shared" si="18"/>
        <v>1552.0454475100871</v>
      </c>
      <c r="AC34" s="1">
        <f t="shared" si="18"/>
        <v>1409.6697765712779</v>
      </c>
      <c r="AD34" s="1">
        <f t="shared" si="25"/>
        <v>1280.3548260564719</v>
      </c>
      <c r="AE34" s="1">
        <f t="shared" si="20"/>
        <v>1162.902481028832</v>
      </c>
      <c r="AF34" s="1">
        <f t="shared" si="20"/>
        <v>1056.2245346848608</v>
      </c>
      <c r="AG34" s="1">
        <f t="shared" si="21"/>
        <v>959.33260601805455</v>
      </c>
      <c r="AH34" s="1">
        <f t="shared" si="21"/>
        <v>871.32898237776863</v>
      </c>
      <c r="AI34" s="1">
        <f t="shared" si="22"/>
        <v>791.3983020787573</v>
      </c>
      <c r="AJ34">
        <v>718.8</v>
      </c>
      <c r="AK34">
        <v>802.5</v>
      </c>
      <c r="AL34">
        <v>828.7</v>
      </c>
      <c r="AM34">
        <v>805.9</v>
      </c>
      <c r="AN34" t="s">
        <v>845</v>
      </c>
      <c r="AO34" t="s">
        <v>846</v>
      </c>
      <c r="AP34" t="s">
        <v>847</v>
      </c>
      <c r="AQ34" t="s">
        <v>848</v>
      </c>
      <c r="AR34" t="s">
        <v>849</v>
      </c>
      <c r="AS34" t="s">
        <v>850</v>
      </c>
      <c r="AT34" t="s">
        <v>851</v>
      </c>
      <c r="AU34">
        <v>696.5</v>
      </c>
      <c r="AV34">
        <v>628.70000000000005</v>
      </c>
      <c r="AW34" t="s">
        <v>852</v>
      </c>
      <c r="AX34" t="s">
        <v>853</v>
      </c>
      <c r="AY34" t="s">
        <v>854</v>
      </c>
      <c r="AZ34" t="s">
        <v>855</v>
      </c>
      <c r="BA34" t="s">
        <v>856</v>
      </c>
      <c r="BB34" t="s">
        <v>857</v>
      </c>
      <c r="BC34" t="s">
        <v>858</v>
      </c>
      <c r="BD34" t="s">
        <v>859</v>
      </c>
      <c r="BE34" t="s">
        <v>860</v>
      </c>
      <c r="BF34">
        <v>240.2</v>
      </c>
      <c r="BG34" t="s">
        <v>861</v>
      </c>
      <c r="BH34" t="s">
        <v>862</v>
      </c>
      <c r="BI34" t="s">
        <v>863</v>
      </c>
      <c r="BJ34" t="s">
        <v>864</v>
      </c>
      <c r="BK34" t="s">
        <v>865</v>
      </c>
      <c r="BL34" t="s">
        <v>866</v>
      </c>
      <c r="BM34" t="s">
        <v>867</v>
      </c>
      <c r="BN34" t="s">
        <v>868</v>
      </c>
      <c r="BO34" t="s">
        <v>869</v>
      </c>
      <c r="BP34">
        <v>83.07</v>
      </c>
      <c r="BQ34">
        <f t="shared" si="23"/>
        <v>0.10099930728819895</v>
      </c>
      <c r="BR34">
        <f t="shared" si="24"/>
        <v>2.7973611195455605E-2</v>
      </c>
    </row>
    <row r="35" spans="1:70" hidden="1" x14ac:dyDescent="0.3">
      <c r="A35" t="s">
        <v>96</v>
      </c>
      <c r="B35" t="s">
        <v>97</v>
      </c>
      <c r="C35" t="str">
        <f>VLOOKUP(historical_emissions[[#This Row],[Country]],'Liste-Pays'!A:B,2,0)</f>
        <v>CHI</v>
      </c>
      <c r="D35" t="s">
        <v>41</v>
      </c>
      <c r="E35" t="s">
        <v>70</v>
      </c>
      <c r="F35" t="s">
        <v>148</v>
      </c>
      <c r="G35" t="s">
        <v>44</v>
      </c>
      <c r="H35">
        <f t="shared" si="0"/>
        <v>1027.7609237292606</v>
      </c>
      <c r="I35">
        <f t="shared" si="1"/>
        <v>1030.0669143162966</v>
      </c>
      <c r="J35">
        <f t="shared" si="2"/>
        <v>1032.3780788620468</v>
      </c>
      <c r="K35">
        <f t="shared" si="3"/>
        <v>1034.6944289753396</v>
      </c>
      <c r="L35">
        <f t="shared" si="4"/>
        <v>1037.01597629105</v>
      </c>
      <c r="M35">
        <f t="shared" si="5"/>
        <v>1039.3427324701584</v>
      </c>
      <c r="N35">
        <f t="shared" si="6"/>
        <v>1041.6747091998086</v>
      </c>
      <c r="O35">
        <f t="shared" si="7"/>
        <v>1044.0119181933674</v>
      </c>
      <c r="P35">
        <f t="shared" si="8"/>
        <v>1046.3543711904824</v>
      </c>
      <c r="Q35">
        <f t="shared" si="9"/>
        <v>1048.7020799571419</v>
      </c>
      <c r="R35">
        <f t="shared" si="10"/>
        <v>1051.0550562857334</v>
      </c>
      <c r="S35">
        <f t="shared" si="11"/>
        <v>1053.413311995103</v>
      </c>
      <c r="T35">
        <f t="shared" si="12"/>
        <v>1055.7768589306147</v>
      </c>
      <c r="U35">
        <f t="shared" si="13"/>
        <v>1058.1457089642104</v>
      </c>
      <c r="V35">
        <f t="shared" si="14"/>
        <v>1060.5198739944688</v>
      </c>
      <c r="W35">
        <f t="shared" si="15"/>
        <v>1062.8993659466653</v>
      </c>
      <c r="X35">
        <f t="shared" si="16"/>
        <v>1065.2841967728323</v>
      </c>
      <c r="Y35">
        <f t="shared" si="17"/>
        <v>1067.6743784518192</v>
      </c>
      <c r="Z35" s="1">
        <f t="shared" si="18"/>
        <v>1070.0699229893521</v>
      </c>
      <c r="AA35" s="1">
        <f t="shared" si="18"/>
        <v>1026.9291107976103</v>
      </c>
      <c r="AB35" s="1">
        <f t="shared" si="18"/>
        <v>985.5275584771897</v>
      </c>
      <c r="AC35" s="1">
        <f t="shared" si="18"/>
        <v>945.79514623325315</v>
      </c>
      <c r="AD35" s="1">
        <f t="shared" si="25"/>
        <v>907.66458121230187</v>
      </c>
      <c r="AE35" s="1">
        <f t="shared" si="20"/>
        <v>871.07128353154314</v>
      </c>
      <c r="AF35" s="1">
        <f t="shared" si="20"/>
        <v>835.95327690308488</v>
      </c>
      <c r="AG35" s="1">
        <f t="shared" si="21"/>
        <v>802.25108366771246</v>
      </c>
      <c r="AH35" s="1">
        <f t="shared" si="21"/>
        <v>769.90762406047088</v>
      </c>
      <c r="AI35" s="1">
        <f t="shared" si="22"/>
        <v>738.86811953744404</v>
      </c>
      <c r="AJ35">
        <v>709.08</v>
      </c>
      <c r="AK35">
        <v>679.68</v>
      </c>
      <c r="AL35">
        <v>663.34</v>
      </c>
      <c r="AM35">
        <v>662.56</v>
      </c>
      <c r="AN35" t="s">
        <v>870</v>
      </c>
      <c r="AO35" t="s">
        <v>871</v>
      </c>
      <c r="AP35" t="s">
        <v>872</v>
      </c>
      <c r="AQ35" t="s">
        <v>873</v>
      </c>
      <c r="AR35" t="s">
        <v>874</v>
      </c>
      <c r="AS35" t="s">
        <v>875</v>
      </c>
      <c r="AT35" t="s">
        <v>876</v>
      </c>
      <c r="AU35">
        <v>707.68</v>
      </c>
      <c r="AV35">
        <v>676.06</v>
      </c>
      <c r="AW35" t="s">
        <v>877</v>
      </c>
      <c r="AX35" t="s">
        <v>878</v>
      </c>
      <c r="AY35" t="s">
        <v>879</v>
      </c>
      <c r="AZ35" t="s">
        <v>880</v>
      </c>
      <c r="BA35" t="s">
        <v>881</v>
      </c>
      <c r="BB35" t="s">
        <v>882</v>
      </c>
      <c r="BC35" t="s">
        <v>883</v>
      </c>
      <c r="BD35" t="s">
        <v>884</v>
      </c>
      <c r="BE35" t="s">
        <v>885</v>
      </c>
      <c r="BF35">
        <v>447.99</v>
      </c>
      <c r="BG35" t="s">
        <v>886</v>
      </c>
      <c r="BH35" t="s">
        <v>887</v>
      </c>
      <c r="BI35" t="s">
        <v>888</v>
      </c>
      <c r="BJ35" t="s">
        <v>889</v>
      </c>
      <c r="BK35" t="s">
        <v>890</v>
      </c>
      <c r="BL35" t="s">
        <v>891</v>
      </c>
      <c r="BM35" t="s">
        <v>892</v>
      </c>
      <c r="BN35" t="s">
        <v>893</v>
      </c>
      <c r="BO35" t="s">
        <v>894</v>
      </c>
      <c r="BP35">
        <v>407.73</v>
      </c>
      <c r="BQ35">
        <f t="shared" si="23"/>
        <v>4.2009532827669727E-2</v>
      </c>
      <c r="BR35">
        <f t="shared" si="24"/>
        <v>-2.2386803759895102E-3</v>
      </c>
    </row>
    <row r="36" spans="1:70" hidden="1" x14ac:dyDescent="0.3">
      <c r="A36" t="s">
        <v>637</v>
      </c>
      <c r="B36" t="s">
        <v>638</v>
      </c>
      <c r="C36" t="str">
        <f>VLOOKUP(historical_emissions[[#This Row],[Country]],'Liste-Pays'!A:B,2,0)</f>
        <v>ODA</v>
      </c>
      <c r="D36" t="s">
        <v>41</v>
      </c>
      <c r="E36" t="s">
        <v>70</v>
      </c>
      <c r="F36" t="s">
        <v>43</v>
      </c>
      <c r="G36" t="s">
        <v>44</v>
      </c>
      <c r="H36">
        <f t="shared" si="0"/>
        <v>2060.1514120693573</v>
      </c>
      <c r="I36">
        <f t="shared" si="1"/>
        <v>1977.1253421987005</v>
      </c>
      <c r="J36">
        <f t="shared" si="2"/>
        <v>1897.4453022546709</v>
      </c>
      <c r="K36">
        <f t="shared" si="3"/>
        <v>1820.9764440349227</v>
      </c>
      <c r="L36">
        <f t="shared" si="4"/>
        <v>1747.5893538484788</v>
      </c>
      <c r="M36">
        <f t="shared" si="5"/>
        <v>1677.1598334997313</v>
      </c>
      <c r="N36">
        <f t="shared" si="6"/>
        <v>1609.5686900989958</v>
      </c>
      <c r="O36">
        <f t="shared" si="7"/>
        <v>1544.7015343439014</v>
      </c>
      <c r="P36">
        <f t="shared" si="8"/>
        <v>1482.4485869302334</v>
      </c>
      <c r="Q36">
        <f t="shared" si="9"/>
        <v>1422.7044927646041</v>
      </c>
      <c r="R36">
        <f t="shared" si="10"/>
        <v>1365.3681426645296</v>
      </c>
      <c r="S36">
        <f t="shared" si="11"/>
        <v>1310.3425022441654</v>
      </c>
      <c r="T36">
        <f t="shared" si="12"/>
        <v>1257.5344476961084</v>
      </c>
      <c r="U36">
        <f t="shared" si="13"/>
        <v>1206.8546081913507</v>
      </c>
      <c r="V36">
        <f t="shared" si="14"/>
        <v>1158.2172146306652</v>
      </c>
      <c r="W36">
        <f t="shared" si="15"/>
        <v>1111.5399544914549</v>
      </c>
      <c r="X36">
        <f t="shared" si="16"/>
        <v>1066.7438325244123</v>
      </c>
      <c r="Y36">
        <f t="shared" si="17"/>
        <v>1023.7530370642374</v>
      </c>
      <c r="Z36" s="1">
        <f t="shared" si="18"/>
        <v>982.49481172816161</v>
      </c>
      <c r="AA36" s="1">
        <f t="shared" si="18"/>
        <v>943.45250730583507</v>
      </c>
      <c r="AB36" s="1">
        <f t="shared" si="18"/>
        <v>905.96166301989797</v>
      </c>
      <c r="AC36" s="1">
        <f t="shared" si="18"/>
        <v>869.96062706494524</v>
      </c>
      <c r="AD36" s="1">
        <f t="shared" si="25"/>
        <v>835.39019755034622</v>
      </c>
      <c r="AE36" s="1">
        <f t="shared" si="20"/>
        <v>802.19352514571654</v>
      </c>
      <c r="AF36" s="1">
        <f t="shared" si="20"/>
        <v>770.31601959505736</v>
      </c>
      <c r="AG36" s="1">
        <f t="shared" si="21"/>
        <v>739.70525994582852</v>
      </c>
      <c r="AH36" s="1">
        <f t="shared" si="21"/>
        <v>710.310908345332</v>
      </c>
      <c r="AI36" s="1">
        <f t="shared" si="22"/>
        <v>682.08462726264804</v>
      </c>
      <c r="AJ36">
        <v>654.98</v>
      </c>
      <c r="AK36">
        <v>557.73</v>
      </c>
      <c r="AL36">
        <v>535.35</v>
      </c>
      <c r="AM36">
        <v>573.4</v>
      </c>
      <c r="AN36" t="s">
        <v>895</v>
      </c>
      <c r="AO36" t="s">
        <v>896</v>
      </c>
      <c r="AP36" t="s">
        <v>897</v>
      </c>
      <c r="AQ36" t="s">
        <v>898</v>
      </c>
      <c r="AR36" t="s">
        <v>899</v>
      </c>
      <c r="AS36" t="s">
        <v>900</v>
      </c>
      <c r="AT36" t="s">
        <v>901</v>
      </c>
      <c r="AU36">
        <v>454.6</v>
      </c>
      <c r="AV36">
        <v>395.98</v>
      </c>
      <c r="AW36" t="s">
        <v>902</v>
      </c>
      <c r="AX36" t="s">
        <v>903</v>
      </c>
      <c r="AY36" t="s">
        <v>904</v>
      </c>
      <c r="AZ36" t="s">
        <v>905</v>
      </c>
      <c r="BA36" t="s">
        <v>906</v>
      </c>
      <c r="BB36" t="s">
        <v>907</v>
      </c>
      <c r="BC36" t="s">
        <v>908</v>
      </c>
      <c r="BD36" t="s">
        <v>909</v>
      </c>
      <c r="BE36" t="s">
        <v>910</v>
      </c>
      <c r="BF36">
        <v>263.98</v>
      </c>
      <c r="BG36" t="s">
        <v>911</v>
      </c>
      <c r="BH36" t="s">
        <v>912</v>
      </c>
      <c r="BI36" t="s">
        <v>913</v>
      </c>
      <c r="BJ36" t="s">
        <v>914</v>
      </c>
      <c r="BK36" t="s">
        <v>915</v>
      </c>
      <c r="BL36" t="s">
        <v>916</v>
      </c>
      <c r="BM36" t="s">
        <v>917</v>
      </c>
      <c r="BN36" t="s">
        <v>918</v>
      </c>
      <c r="BO36" t="s">
        <v>919</v>
      </c>
      <c r="BP36">
        <v>140.41</v>
      </c>
      <c r="BQ36">
        <f t="shared" si="23"/>
        <v>4.1382373908589676E-2</v>
      </c>
      <c r="BR36">
        <f t="shared" si="24"/>
        <v>4.1993326421240429E-2</v>
      </c>
    </row>
    <row r="37" spans="1:70" hidden="1" x14ac:dyDescent="0.3">
      <c r="A37" t="s">
        <v>920</v>
      </c>
      <c r="B37" t="s">
        <v>921</v>
      </c>
      <c r="C37" t="str">
        <f>VLOOKUP(historical_emissions[[#This Row],[Country]],'Liste-Pays'!A:B,2,0)</f>
        <v>WEU</v>
      </c>
      <c r="D37" t="s">
        <v>41</v>
      </c>
      <c r="E37" t="s">
        <v>42</v>
      </c>
      <c r="F37" t="s">
        <v>43</v>
      </c>
      <c r="G37" t="s">
        <v>44</v>
      </c>
      <c r="H37">
        <f t="shared" si="0"/>
        <v>416.81826253357656</v>
      </c>
      <c r="I37">
        <f t="shared" si="1"/>
        <v>425.10400872241536</v>
      </c>
      <c r="J37">
        <f t="shared" si="2"/>
        <v>433.5544636010523</v>
      </c>
      <c r="K37">
        <f t="shared" si="3"/>
        <v>442.17290134080247</v>
      </c>
      <c r="L37">
        <f t="shared" si="4"/>
        <v>450.96266119878663</v>
      </c>
      <c r="M37">
        <f t="shared" si="5"/>
        <v>459.92714881174351</v>
      </c>
      <c r="N37">
        <f t="shared" si="6"/>
        <v>469.06983751556061</v>
      </c>
      <c r="O37">
        <f t="shared" si="7"/>
        <v>478.3942696910359</v>
      </c>
      <c r="P37">
        <f t="shared" si="8"/>
        <v>487.90405813639103</v>
      </c>
      <c r="Q37">
        <f t="shared" si="9"/>
        <v>497.60288746706829</v>
      </c>
      <c r="R37">
        <f t="shared" si="10"/>
        <v>507.4945155433532</v>
      </c>
      <c r="S37">
        <f t="shared" si="11"/>
        <v>517.58277492637671</v>
      </c>
      <c r="T37">
        <f t="shared" si="12"/>
        <v>527.87157436306018</v>
      </c>
      <c r="U37">
        <f t="shared" si="13"/>
        <v>538.36490030057882</v>
      </c>
      <c r="V37">
        <f t="shared" si="14"/>
        <v>549.06681843093133</v>
      </c>
      <c r="W37">
        <f t="shared" si="15"/>
        <v>559.98147526621199</v>
      </c>
      <c r="X37">
        <f t="shared" si="16"/>
        <v>571.11309974519838</v>
      </c>
      <c r="Y37">
        <f t="shared" si="17"/>
        <v>582.46600487187447</v>
      </c>
      <c r="Z37" s="1">
        <f t="shared" si="18"/>
        <v>594.04458938652613</v>
      </c>
      <c r="AA37" s="1">
        <f t="shared" si="18"/>
        <v>595.90664462379971</v>
      </c>
      <c r="AB37" s="1">
        <f t="shared" si="18"/>
        <v>597.77453654365331</v>
      </c>
      <c r="AC37" s="1">
        <f t="shared" si="18"/>
        <v>599.64828344138937</v>
      </c>
      <c r="AD37" s="1">
        <f t="shared" si="25"/>
        <v>601.52790366965746</v>
      </c>
      <c r="AE37" s="1">
        <f t="shared" si="20"/>
        <v>603.41341563863443</v>
      </c>
      <c r="AF37" s="1">
        <f t="shared" si="20"/>
        <v>605.30483781620433</v>
      </c>
      <c r="AG37" s="1">
        <f t="shared" si="21"/>
        <v>607.2021887281395</v>
      </c>
      <c r="AH37" s="1">
        <f t="shared" si="21"/>
        <v>609.1054869582822</v>
      </c>
      <c r="AI37" s="1">
        <f t="shared" si="22"/>
        <v>611.0147511487263</v>
      </c>
      <c r="AJ37">
        <v>612.92999999999995</v>
      </c>
      <c r="AK37">
        <v>620.16</v>
      </c>
      <c r="AL37">
        <v>594.89</v>
      </c>
      <c r="AM37">
        <v>647.12</v>
      </c>
      <c r="AN37" t="s">
        <v>922</v>
      </c>
      <c r="AO37" t="s">
        <v>923</v>
      </c>
      <c r="AP37" t="s">
        <v>924</v>
      </c>
      <c r="AQ37" t="s">
        <v>925</v>
      </c>
      <c r="AR37" t="s">
        <v>926</v>
      </c>
      <c r="AS37" t="s">
        <v>927</v>
      </c>
      <c r="AT37" t="s">
        <v>928</v>
      </c>
      <c r="AU37">
        <v>735.07</v>
      </c>
      <c r="AV37">
        <v>772.54</v>
      </c>
      <c r="AW37" t="s">
        <v>929</v>
      </c>
      <c r="AX37" t="s">
        <v>930</v>
      </c>
      <c r="AY37" t="s">
        <v>931</v>
      </c>
      <c r="AZ37" t="s">
        <v>932</v>
      </c>
      <c r="BA37" t="s">
        <v>933</v>
      </c>
      <c r="BB37" t="s">
        <v>934</v>
      </c>
      <c r="BC37" t="s">
        <v>935</v>
      </c>
      <c r="BD37" t="s">
        <v>936</v>
      </c>
      <c r="BE37" t="s">
        <v>937</v>
      </c>
      <c r="BF37">
        <v>797.1</v>
      </c>
      <c r="BG37" t="s">
        <v>938</v>
      </c>
      <c r="BH37" t="s">
        <v>939</v>
      </c>
      <c r="BI37" t="s">
        <v>940</v>
      </c>
      <c r="BJ37" t="s">
        <v>941</v>
      </c>
      <c r="BK37" t="s">
        <v>942</v>
      </c>
      <c r="BL37" t="s">
        <v>943</v>
      </c>
      <c r="BM37" t="s">
        <v>944</v>
      </c>
      <c r="BN37" t="s">
        <v>945</v>
      </c>
      <c r="BO37" t="s">
        <v>946</v>
      </c>
      <c r="BP37">
        <v>922.56</v>
      </c>
      <c r="BQ37">
        <f t="shared" si="23"/>
        <v>-3.1247432027697863E-3</v>
      </c>
      <c r="BR37">
        <f t="shared" si="24"/>
        <v>-1.9491103397825671E-2</v>
      </c>
    </row>
    <row r="38" spans="1:70" hidden="1" x14ac:dyDescent="0.3">
      <c r="A38" t="s">
        <v>920</v>
      </c>
      <c r="B38" t="s">
        <v>921</v>
      </c>
      <c r="C38" t="str">
        <f>VLOOKUP(historical_emissions[[#This Row],[Country]],'Liste-Pays'!A:B,2,0)</f>
        <v>WEU</v>
      </c>
      <c r="D38" t="s">
        <v>41</v>
      </c>
      <c r="E38" t="s">
        <v>70</v>
      </c>
      <c r="F38" t="s">
        <v>43</v>
      </c>
      <c r="G38" t="s">
        <v>44</v>
      </c>
      <c r="H38">
        <f t="shared" si="0"/>
        <v>411.3849935855431</v>
      </c>
      <c r="I38">
        <f t="shared" si="1"/>
        <v>418.95498569367913</v>
      </c>
      <c r="J38">
        <f t="shared" si="2"/>
        <v>426.66427500859413</v>
      </c>
      <c r="K38">
        <f t="shared" si="3"/>
        <v>434.51542477098093</v>
      </c>
      <c r="L38">
        <f t="shared" si="4"/>
        <v>442.51104538832783</v>
      </c>
      <c r="M38">
        <f t="shared" si="5"/>
        <v>450.65379530284582</v>
      </c>
      <c r="N38">
        <f t="shared" si="6"/>
        <v>458.94638187536674</v>
      </c>
      <c r="O38">
        <f t="shared" si="7"/>
        <v>467.3915622855065</v>
      </c>
      <c r="P38">
        <f t="shared" si="8"/>
        <v>475.99214444839214</v>
      </c>
      <c r="Q38">
        <f t="shared" si="9"/>
        <v>484.75098794825794</v>
      </c>
      <c r="R38">
        <f t="shared" si="10"/>
        <v>493.67100498922082</v>
      </c>
      <c r="S38">
        <f t="shared" si="11"/>
        <v>502.75516136355122</v>
      </c>
      <c r="T38">
        <f t="shared" si="12"/>
        <v>512.0064774377613</v>
      </c>
      <c r="U38">
        <f t="shared" si="13"/>
        <v>521.42802915683831</v>
      </c>
      <c r="V38">
        <f t="shared" si="14"/>
        <v>531.02294906695749</v>
      </c>
      <c r="W38">
        <f t="shared" si="15"/>
        <v>540.79442735701355</v>
      </c>
      <c r="X38">
        <f t="shared" si="16"/>
        <v>550.74571291931807</v>
      </c>
      <c r="Y38">
        <f t="shared" si="17"/>
        <v>560.88011442981474</v>
      </c>
      <c r="Z38" s="1">
        <f t="shared" si="18"/>
        <v>571.20100144817229</v>
      </c>
      <c r="AA38" s="1">
        <f t="shared" si="18"/>
        <v>575.15540628742474</v>
      </c>
      <c r="AB38" s="1">
        <f t="shared" si="18"/>
        <v>579.13718733503993</v>
      </c>
      <c r="AC38" s="1">
        <f t="shared" si="18"/>
        <v>583.14653411556458</v>
      </c>
      <c r="AD38" s="1">
        <f t="shared" si="25"/>
        <v>587.18363746561727</v>
      </c>
      <c r="AE38" s="1">
        <f t="shared" si="20"/>
        <v>591.24868954297176</v>
      </c>
      <c r="AF38" s="1">
        <f t="shared" si="20"/>
        <v>595.34188383570358</v>
      </c>
      <c r="AG38" s="1">
        <f t="shared" si="21"/>
        <v>599.46341517139956</v>
      </c>
      <c r="AH38" s="1">
        <f t="shared" si="21"/>
        <v>603.61347972643102</v>
      </c>
      <c r="AI38" s="1">
        <f t="shared" si="22"/>
        <v>607.79227503529182</v>
      </c>
      <c r="AJ38">
        <v>612</v>
      </c>
      <c r="AK38">
        <v>618.13</v>
      </c>
      <c r="AL38">
        <v>593.1</v>
      </c>
      <c r="AM38">
        <v>645.4</v>
      </c>
      <c r="AN38" t="s">
        <v>947</v>
      </c>
      <c r="AO38" t="s">
        <v>948</v>
      </c>
      <c r="AP38" t="s">
        <v>949</v>
      </c>
      <c r="AQ38" t="s">
        <v>950</v>
      </c>
      <c r="AR38" t="s">
        <v>951</v>
      </c>
      <c r="AS38" t="s">
        <v>952</v>
      </c>
      <c r="AT38" t="s">
        <v>953</v>
      </c>
      <c r="AU38">
        <v>732.94</v>
      </c>
      <c r="AV38">
        <v>760.5</v>
      </c>
      <c r="AW38" t="s">
        <v>954</v>
      </c>
      <c r="AX38" t="s">
        <v>955</v>
      </c>
      <c r="AY38" t="s">
        <v>956</v>
      </c>
      <c r="AZ38" t="s">
        <v>957</v>
      </c>
      <c r="BA38" t="s">
        <v>958</v>
      </c>
      <c r="BB38" t="s">
        <v>959</v>
      </c>
      <c r="BC38" t="s">
        <v>960</v>
      </c>
      <c r="BD38" t="s">
        <v>961</v>
      </c>
      <c r="BE38" t="s">
        <v>962</v>
      </c>
      <c r="BF38">
        <v>814.82</v>
      </c>
      <c r="BG38" t="s">
        <v>963</v>
      </c>
      <c r="BH38" t="s">
        <v>964</v>
      </c>
      <c r="BI38" t="s">
        <v>965</v>
      </c>
      <c r="BJ38" t="s">
        <v>966</v>
      </c>
      <c r="BK38" t="s">
        <v>967</v>
      </c>
      <c r="BL38" t="s">
        <v>968</v>
      </c>
      <c r="BM38" t="s">
        <v>969</v>
      </c>
      <c r="BN38" t="s">
        <v>970</v>
      </c>
      <c r="BO38" t="s">
        <v>971</v>
      </c>
      <c r="BP38">
        <v>940.01</v>
      </c>
      <c r="BQ38">
        <f t="shared" si="23"/>
        <v>-6.8753675893924449E-3</v>
      </c>
      <c r="BR38">
        <f t="shared" si="24"/>
        <v>-1.8068748115270927E-2</v>
      </c>
    </row>
    <row r="39" spans="1:70" hidden="1" x14ac:dyDescent="0.3">
      <c r="A39" t="s">
        <v>972</v>
      </c>
      <c r="B39" t="s">
        <v>973</v>
      </c>
      <c r="C39" t="str">
        <f>VLOOKUP(historical_emissions[[#This Row],[Country]],'Liste-Pays'!A:B,2,0)</f>
        <v>AFR</v>
      </c>
      <c r="D39" t="s">
        <v>41</v>
      </c>
      <c r="E39" t="s">
        <v>42</v>
      </c>
      <c r="F39" t="s">
        <v>43</v>
      </c>
      <c r="G39" t="s">
        <v>44</v>
      </c>
      <c r="H39">
        <f t="shared" si="0"/>
        <v>1627.8996950143196</v>
      </c>
      <c r="I39">
        <f t="shared" si="1"/>
        <v>1541.3478634374289</v>
      </c>
      <c r="J39">
        <f t="shared" si="2"/>
        <v>1459.3978015962643</v>
      </c>
      <c r="K39">
        <f t="shared" si="3"/>
        <v>1381.8048435569588</v>
      </c>
      <c r="L39">
        <f t="shared" si="4"/>
        <v>1308.3373317330061</v>
      </c>
      <c r="M39">
        <f t="shared" si="5"/>
        <v>1238.7759252601597</v>
      </c>
      <c r="N39">
        <f t="shared" si="6"/>
        <v>1172.9129451435126</v>
      </c>
      <c r="O39">
        <f t="shared" si="7"/>
        <v>1110.5517542216585</v>
      </c>
      <c r="P39">
        <f t="shared" si="8"/>
        <v>1051.5061700967915</v>
      </c>
      <c r="Q39">
        <f t="shared" si="9"/>
        <v>995.59990927801402</v>
      </c>
      <c r="R39">
        <f t="shared" si="10"/>
        <v>942.66606087831872</v>
      </c>
      <c r="S39">
        <f t="shared" si="11"/>
        <v>892.5465882939385</v>
      </c>
      <c r="T39">
        <f t="shared" si="12"/>
        <v>845.09185737830569</v>
      </c>
      <c r="U39">
        <f t="shared" si="13"/>
        <v>800.16018970195944</v>
      </c>
      <c r="V39">
        <f t="shared" si="14"/>
        <v>757.61743956463749</v>
      </c>
      <c r="W39">
        <f t="shared" si="15"/>
        <v>717.3365934967004</v>
      </c>
      <c r="X39">
        <f t="shared" si="16"/>
        <v>679.19739105418091</v>
      </c>
      <c r="Y39">
        <f t="shared" si="17"/>
        <v>643.08596577532307</v>
      </c>
      <c r="Z39" s="1">
        <f t="shared" si="18"/>
        <v>608.89450522666914</v>
      </c>
      <c r="AA39" s="1">
        <f t="shared" si="18"/>
        <v>608.72985449451164</v>
      </c>
      <c r="AB39" s="1">
        <f t="shared" si="18"/>
        <v>608.56524828544207</v>
      </c>
      <c r="AC39" s="1">
        <f t="shared" si="18"/>
        <v>608.40068658742098</v>
      </c>
      <c r="AD39" s="1">
        <f t="shared" si="25"/>
        <v>608.23616938841224</v>
      </c>
      <c r="AE39" s="1">
        <f t="shared" si="20"/>
        <v>608.07169667638277</v>
      </c>
      <c r="AF39" s="1">
        <f t="shared" si="20"/>
        <v>607.90726843930292</v>
      </c>
      <c r="AG39" s="1">
        <f t="shared" si="21"/>
        <v>607.74288466514633</v>
      </c>
      <c r="AH39" s="1">
        <f t="shared" si="21"/>
        <v>607.57854534188971</v>
      </c>
      <c r="AI39" s="1">
        <f t="shared" si="22"/>
        <v>607.41425045751316</v>
      </c>
      <c r="AJ39">
        <v>607.25</v>
      </c>
      <c r="AK39">
        <v>605.63</v>
      </c>
      <c r="AL39">
        <v>605.63</v>
      </c>
      <c r="AM39">
        <v>605.41</v>
      </c>
      <c r="AN39" t="s">
        <v>974</v>
      </c>
      <c r="AO39" t="s">
        <v>975</v>
      </c>
      <c r="AP39" t="s">
        <v>976</v>
      </c>
      <c r="AQ39" t="s">
        <v>977</v>
      </c>
      <c r="AR39" t="s">
        <v>978</v>
      </c>
      <c r="AS39" t="s">
        <v>979</v>
      </c>
      <c r="AT39" t="s">
        <v>980</v>
      </c>
      <c r="AU39">
        <v>604.29999999999995</v>
      </c>
      <c r="AV39">
        <v>370.26</v>
      </c>
      <c r="AW39" t="s">
        <v>981</v>
      </c>
      <c r="AX39" t="s">
        <v>982</v>
      </c>
      <c r="AY39" t="s">
        <v>983</v>
      </c>
      <c r="AZ39" t="s">
        <v>984</v>
      </c>
      <c r="BA39" t="s">
        <v>985</v>
      </c>
      <c r="BB39" t="s">
        <v>986</v>
      </c>
      <c r="BC39" t="s">
        <v>987</v>
      </c>
      <c r="BD39" t="s">
        <v>988</v>
      </c>
      <c r="BE39" t="s">
        <v>989</v>
      </c>
      <c r="BF39">
        <v>369.26</v>
      </c>
      <c r="BG39" t="s">
        <v>990</v>
      </c>
      <c r="BH39" t="s">
        <v>991</v>
      </c>
      <c r="BI39" t="s">
        <v>991</v>
      </c>
      <c r="BJ39" t="s">
        <v>991</v>
      </c>
      <c r="BK39" t="s">
        <v>992</v>
      </c>
      <c r="BL39" t="s">
        <v>993</v>
      </c>
      <c r="BM39" t="s">
        <v>994</v>
      </c>
      <c r="BN39" t="s">
        <v>995</v>
      </c>
      <c r="BO39" t="s">
        <v>996</v>
      </c>
      <c r="BP39">
        <v>370.77</v>
      </c>
      <c r="BQ39">
        <f t="shared" si="23"/>
        <v>2.7048243312166598E-4</v>
      </c>
      <c r="BR39">
        <f t="shared" si="24"/>
        <v>5.6153340611811986E-2</v>
      </c>
    </row>
    <row r="40" spans="1:70" hidden="1" x14ac:dyDescent="0.3">
      <c r="A40" t="s">
        <v>379</v>
      </c>
      <c r="B40" t="s">
        <v>380</v>
      </c>
      <c r="C40" t="str">
        <f>VLOOKUP(historical_emissions[[#This Row],[Country]],'Liste-Pays'!A:B,2,0)</f>
        <v>IND</v>
      </c>
      <c r="D40" t="s">
        <v>41</v>
      </c>
      <c r="E40" t="s">
        <v>174</v>
      </c>
      <c r="F40" t="s">
        <v>43</v>
      </c>
      <c r="G40" t="s">
        <v>44</v>
      </c>
      <c r="H40">
        <f t="shared" si="0"/>
        <v>2450.2705924597285</v>
      </c>
      <c r="I40">
        <f t="shared" si="1"/>
        <v>2358.7345637199523</v>
      </c>
      <c r="J40">
        <f t="shared" si="2"/>
        <v>2270.6180938579728</v>
      </c>
      <c r="K40">
        <f t="shared" si="3"/>
        <v>2185.7934366400964</v>
      </c>
      <c r="L40">
        <f t="shared" si="4"/>
        <v>2104.1376181149062</v>
      </c>
      <c r="M40">
        <f t="shared" si="5"/>
        <v>2025.5322583326374</v>
      </c>
      <c r="N40">
        <f t="shared" si="6"/>
        <v>1949.8633997246766</v>
      </c>
      <c r="O40">
        <f t="shared" si="7"/>
        <v>1877.0213418943763</v>
      </c>
      <c r="P40">
        <f t="shared" si="8"/>
        <v>1806.9004825796758</v>
      </c>
      <c r="Q40">
        <f t="shared" si="9"/>
        <v>1739.3991645569615</v>
      </c>
      <c r="R40">
        <f t="shared" si="10"/>
        <v>1674.419528264222</v>
      </c>
      <c r="S40">
        <f t="shared" si="11"/>
        <v>1611.8673699298338</v>
      </c>
      <c r="T40">
        <f t="shared" si="12"/>
        <v>1551.6520050013053</v>
      </c>
      <c r="U40">
        <f t="shared" si="13"/>
        <v>1493.6861366759827</v>
      </c>
      <c r="V40">
        <f t="shared" si="14"/>
        <v>1437.885729343124</v>
      </c>
      <c r="W40">
        <f t="shared" si="15"/>
        <v>1384.1698867538614</v>
      </c>
      <c r="X40">
        <f t="shared" si="16"/>
        <v>1332.4607347424326</v>
      </c>
      <c r="Y40">
        <f t="shared" si="17"/>
        <v>1282.6833083286554</v>
      </c>
      <c r="Z40" s="1">
        <f t="shared" si="18"/>
        <v>1234.7654430379741</v>
      </c>
      <c r="AA40" s="1">
        <f t="shared" si="18"/>
        <v>1150.1454309965495</v>
      </c>
      <c r="AB40" s="1">
        <f t="shared" si="18"/>
        <v>1071.3245336600792</v>
      </c>
      <c r="AC40" s="1">
        <f t="shared" si="18"/>
        <v>997.90533048287989</v>
      </c>
      <c r="AD40" s="1">
        <f t="shared" si="25"/>
        <v>929.5176366437139</v>
      </c>
      <c r="AE40" s="1">
        <f t="shared" si="20"/>
        <v>865.81663654770728</v>
      </c>
      <c r="AF40" s="1">
        <f t="shared" si="20"/>
        <v>806.48114524170421</v>
      </c>
      <c r="AG40" s="1">
        <f t="shared" si="21"/>
        <v>751.21198897698991</v>
      </c>
      <c r="AH40" s="1">
        <f t="shared" si="21"/>
        <v>699.73049675406537</v>
      </c>
      <c r="AI40" s="1">
        <f t="shared" si="22"/>
        <v>651.77709524373483</v>
      </c>
      <c r="AJ40">
        <v>607.11</v>
      </c>
      <c r="AK40">
        <v>592.6</v>
      </c>
      <c r="AL40">
        <v>516.70000000000005</v>
      </c>
      <c r="AM40">
        <v>554.53</v>
      </c>
      <c r="AN40" t="s">
        <v>997</v>
      </c>
      <c r="AO40" t="s">
        <v>998</v>
      </c>
      <c r="AP40" t="s">
        <v>999</v>
      </c>
      <c r="AQ40" t="s">
        <v>1000</v>
      </c>
      <c r="AR40" t="s">
        <v>1001</v>
      </c>
      <c r="AS40" t="s">
        <v>1002</v>
      </c>
      <c r="AT40" t="s">
        <v>1003</v>
      </c>
      <c r="AU40">
        <v>442.72</v>
      </c>
      <c r="AV40">
        <v>393.65</v>
      </c>
      <c r="AW40" t="s">
        <v>1004</v>
      </c>
      <c r="AX40" t="s">
        <v>1005</v>
      </c>
      <c r="AY40" t="s">
        <v>1006</v>
      </c>
      <c r="AZ40" t="s">
        <v>1007</v>
      </c>
      <c r="BA40" t="s">
        <v>1008</v>
      </c>
      <c r="BB40" t="s">
        <v>1009</v>
      </c>
      <c r="BC40" t="s">
        <v>1010</v>
      </c>
      <c r="BD40" t="s">
        <v>1011</v>
      </c>
      <c r="BE40" t="s">
        <v>1012</v>
      </c>
      <c r="BF40">
        <v>193.55</v>
      </c>
      <c r="BG40" t="s">
        <v>1013</v>
      </c>
      <c r="BH40" t="s">
        <v>1014</v>
      </c>
      <c r="BI40" t="s">
        <v>1015</v>
      </c>
      <c r="BJ40" t="s">
        <v>1016</v>
      </c>
      <c r="BK40" t="s">
        <v>1017</v>
      </c>
      <c r="BL40" t="s">
        <v>1018</v>
      </c>
      <c r="BM40" t="s">
        <v>1019</v>
      </c>
      <c r="BN40" t="s">
        <v>1020</v>
      </c>
      <c r="BO40" t="s">
        <v>1021</v>
      </c>
      <c r="BP40">
        <v>149.11000000000001</v>
      </c>
      <c r="BQ40">
        <f t="shared" si="23"/>
        <v>7.3573314957313896E-2</v>
      </c>
      <c r="BR40">
        <f t="shared" si="24"/>
        <v>3.8807261379769198E-2</v>
      </c>
    </row>
    <row r="41" spans="1:70" hidden="1" x14ac:dyDescent="0.3">
      <c r="A41" t="s">
        <v>508</v>
      </c>
      <c r="B41" t="s">
        <v>509</v>
      </c>
      <c r="C41" t="str">
        <f>VLOOKUP(historical_emissions[[#This Row],[Country]],'Liste-Pays'!A:B,2,0)</f>
        <v>FSU</v>
      </c>
      <c r="D41" t="s">
        <v>41</v>
      </c>
      <c r="E41" t="s">
        <v>42</v>
      </c>
      <c r="F41" t="s">
        <v>148</v>
      </c>
      <c r="G41" t="s">
        <v>44</v>
      </c>
      <c r="H41">
        <f t="shared" si="0"/>
        <v>913.28255691828213</v>
      </c>
      <c r="I41">
        <f t="shared" si="1"/>
        <v>900.72158431024616</v>
      </c>
      <c r="J41">
        <f t="shared" si="2"/>
        <v>888.33337097771005</v>
      </c>
      <c r="K41">
        <f t="shared" si="3"/>
        <v>876.11554084931345</v>
      </c>
      <c r="L41">
        <f t="shared" si="4"/>
        <v>864.0657505333603</v>
      </c>
      <c r="M41">
        <f t="shared" si="5"/>
        <v>852.18168886835394</v>
      </c>
      <c r="N41">
        <f t="shared" si="6"/>
        <v>840.46107647971394</v>
      </c>
      <c r="O41">
        <f t="shared" si="7"/>
        <v>828.90166534259015</v>
      </c>
      <c r="P41">
        <f t="shared" si="8"/>
        <v>817.50123835068905</v>
      </c>
      <c r="Q41">
        <f t="shared" si="9"/>
        <v>806.25760889103071</v>
      </c>
      <c r="R41">
        <f t="shared" si="10"/>
        <v>795.16862042455443</v>
      </c>
      <c r="S41">
        <f t="shared" si="11"/>
        <v>784.23214607249224</v>
      </c>
      <c r="T41">
        <f t="shared" si="12"/>
        <v>773.44608820843166</v>
      </c>
      <c r="U41">
        <f t="shared" si="13"/>
        <v>762.80837805598867</v>
      </c>
      <c r="V41">
        <f t="shared" si="14"/>
        <v>752.31697529201472</v>
      </c>
      <c r="W41">
        <f t="shared" si="15"/>
        <v>741.9698676552606</v>
      </c>
      <c r="X41">
        <f t="shared" si="16"/>
        <v>731.76507056042271</v>
      </c>
      <c r="Y41">
        <f t="shared" si="17"/>
        <v>721.7006267174977</v>
      </c>
      <c r="Z41" s="1">
        <f t="shared" si="18"/>
        <v>711.77460575637247</v>
      </c>
      <c r="AA41" s="1">
        <f t="shared" si="18"/>
        <v>700.20446369745036</v>
      </c>
      <c r="AB41" s="1">
        <f t="shared" si="18"/>
        <v>688.82239829394837</v>
      </c>
      <c r="AC41" s="1">
        <f t="shared" si="18"/>
        <v>677.62535229487219</v>
      </c>
      <c r="AD41" s="1">
        <f t="shared" si="25"/>
        <v>666.6103181458983</v>
      </c>
      <c r="AE41" s="1">
        <f t="shared" si="20"/>
        <v>655.7743371815377</v>
      </c>
      <c r="AF41" s="1">
        <f t="shared" si="20"/>
        <v>645.11449883043065</v>
      </c>
      <c r="AG41" s="1">
        <f t="shared" si="21"/>
        <v>634.62793983356016</v>
      </c>
      <c r="AH41" s="1">
        <f t="shared" si="21"/>
        <v>624.31184347517353</v>
      </c>
      <c r="AI41" s="1">
        <f t="shared" si="22"/>
        <v>614.16343882620549</v>
      </c>
      <c r="AJ41">
        <v>604.17999999999995</v>
      </c>
      <c r="AK41">
        <v>624.96</v>
      </c>
      <c r="AL41">
        <v>590.26</v>
      </c>
      <c r="AM41">
        <v>608.77</v>
      </c>
      <c r="AN41" t="s">
        <v>1022</v>
      </c>
      <c r="AO41" t="s">
        <v>1023</v>
      </c>
      <c r="AP41" t="s">
        <v>1024</v>
      </c>
      <c r="AQ41" t="s">
        <v>1025</v>
      </c>
      <c r="AR41" t="s">
        <v>1026</v>
      </c>
      <c r="AS41" t="s">
        <v>1027</v>
      </c>
      <c r="AT41" t="s">
        <v>1028</v>
      </c>
      <c r="AU41">
        <v>546.19000000000005</v>
      </c>
      <c r="AV41">
        <v>537.42999999999995</v>
      </c>
      <c r="AW41" t="s">
        <v>1030</v>
      </c>
      <c r="AX41" t="s">
        <v>1031</v>
      </c>
      <c r="AY41" t="s">
        <v>1032</v>
      </c>
      <c r="AZ41" t="s">
        <v>1033</v>
      </c>
      <c r="BA41" t="s">
        <v>1034</v>
      </c>
      <c r="BB41" t="s">
        <v>1035</v>
      </c>
      <c r="BC41" t="s">
        <v>1036</v>
      </c>
      <c r="BD41" t="s">
        <v>1037</v>
      </c>
      <c r="BE41" t="s">
        <v>1038</v>
      </c>
      <c r="BF41">
        <v>456.19</v>
      </c>
      <c r="BG41" t="s">
        <v>1039</v>
      </c>
      <c r="BH41" t="s">
        <v>1040</v>
      </c>
      <c r="BI41" t="s">
        <v>1041</v>
      </c>
      <c r="BJ41" t="s">
        <v>1042</v>
      </c>
      <c r="BK41" t="s">
        <v>1043</v>
      </c>
      <c r="BL41" t="s">
        <v>1044</v>
      </c>
      <c r="BM41" t="s">
        <v>1045</v>
      </c>
      <c r="BN41" t="s">
        <v>1046</v>
      </c>
      <c r="BO41" t="s">
        <v>1047</v>
      </c>
      <c r="BP41">
        <v>624.42999999999995</v>
      </c>
      <c r="BQ41">
        <f t="shared" si="23"/>
        <v>1.6523947873490652E-2</v>
      </c>
      <c r="BR41">
        <f t="shared" si="24"/>
        <v>1.3945455318087996E-2</v>
      </c>
    </row>
    <row r="42" spans="1:70" hidden="1" x14ac:dyDescent="0.3">
      <c r="A42" t="s">
        <v>39</v>
      </c>
      <c r="B42" t="s">
        <v>40</v>
      </c>
      <c r="C42" t="str">
        <f>VLOOKUP(historical_emissions[[#This Row],[Country]],'Liste-Pays'!A:B,2,0)</f>
        <v>World</v>
      </c>
      <c r="D42" t="s">
        <v>41</v>
      </c>
      <c r="E42" t="s">
        <v>1048</v>
      </c>
      <c r="F42" t="s">
        <v>43</v>
      </c>
      <c r="G42" t="s">
        <v>44</v>
      </c>
      <c r="H42">
        <f t="shared" si="0"/>
        <v>643.39056348828615</v>
      </c>
      <c r="I42">
        <f t="shared" si="1"/>
        <v>646.30799745032311</v>
      </c>
      <c r="J42">
        <f t="shared" si="2"/>
        <v>649.23866042348629</v>
      </c>
      <c r="K42">
        <f t="shared" si="3"/>
        <v>652.1826123943041</v>
      </c>
      <c r="L42">
        <f t="shared" si="4"/>
        <v>655.13991362131196</v>
      </c>
      <c r="M42">
        <f t="shared" si="5"/>
        <v>658.11062463628571</v>
      </c>
      <c r="N42">
        <f t="shared" si="6"/>
        <v>661.09480624548064</v>
      </c>
      <c r="O42">
        <f t="shared" si="7"/>
        <v>664.09251953087596</v>
      </c>
      <c r="P42">
        <f t="shared" si="8"/>
        <v>667.10382585142531</v>
      </c>
      <c r="Q42">
        <f t="shared" si="9"/>
        <v>670.12878684431246</v>
      </c>
      <c r="R42">
        <f t="shared" si="10"/>
        <v>673.16746442621309</v>
      </c>
      <c r="S42">
        <f t="shared" si="11"/>
        <v>676.21992079456197</v>
      </c>
      <c r="T42">
        <f t="shared" si="12"/>
        <v>679.28621842882615</v>
      </c>
      <c r="U42">
        <f t="shared" si="13"/>
        <v>682.36642009178388</v>
      </c>
      <c r="V42">
        <f t="shared" si="14"/>
        <v>685.46058883080923</v>
      </c>
      <c r="W42">
        <f t="shared" si="15"/>
        <v>688.56878797916261</v>
      </c>
      <c r="X42">
        <f t="shared" si="16"/>
        <v>691.69108115728693</v>
      </c>
      <c r="Y42">
        <f t="shared" si="17"/>
        <v>694.82753227411013</v>
      </c>
      <c r="Z42" s="1">
        <f t="shared" si="18"/>
        <v>697.9782055283531</v>
      </c>
      <c r="AA42" s="1">
        <f t="shared" si="18"/>
        <v>686.08344415275974</v>
      </c>
      <c r="AB42" s="1">
        <f t="shared" si="18"/>
        <v>674.39139017843149</v>
      </c>
      <c r="AC42" s="1">
        <f t="shared" si="18"/>
        <v>662.89858911904184</v>
      </c>
      <c r="AD42" s="1">
        <f t="shared" si="25"/>
        <v>651.60164535871377</v>
      </c>
      <c r="AE42" s="1">
        <f t="shared" si="20"/>
        <v>640.49722114876465</v>
      </c>
      <c r="AF42" s="1">
        <f t="shared" si="20"/>
        <v>629.58203562154881</v>
      </c>
      <c r="AG42" s="1">
        <f t="shared" si="21"/>
        <v>618.85286382110576</v>
      </c>
      <c r="AH42" s="1">
        <f t="shared" si="21"/>
        <v>608.30653575032818</v>
      </c>
      <c r="AI42" s="1">
        <f t="shared" si="22"/>
        <v>597.93993543436738</v>
      </c>
      <c r="AJ42">
        <v>587.75</v>
      </c>
      <c r="AK42">
        <v>572.41</v>
      </c>
      <c r="AL42">
        <v>571.9</v>
      </c>
      <c r="AM42">
        <v>584.48</v>
      </c>
      <c r="AN42" t="s">
        <v>1049</v>
      </c>
      <c r="AO42" t="s">
        <v>1050</v>
      </c>
      <c r="AP42" t="s">
        <v>1051</v>
      </c>
      <c r="AQ42" t="s">
        <v>1052</v>
      </c>
      <c r="AR42" t="s">
        <v>1053</v>
      </c>
      <c r="AS42" t="s">
        <v>1054</v>
      </c>
      <c r="AT42" t="s">
        <v>1055</v>
      </c>
      <c r="AU42">
        <v>604.32000000000005</v>
      </c>
      <c r="AV42">
        <v>608.77</v>
      </c>
      <c r="AW42" t="s">
        <v>1056</v>
      </c>
      <c r="AX42" t="s">
        <v>1057</v>
      </c>
      <c r="AY42" t="s">
        <v>1058</v>
      </c>
      <c r="AZ42" t="s">
        <v>1059</v>
      </c>
      <c r="BA42" t="s">
        <v>1060</v>
      </c>
      <c r="BB42" t="s">
        <v>1061</v>
      </c>
      <c r="BC42" t="s">
        <v>1062</v>
      </c>
      <c r="BD42" t="s">
        <v>1063</v>
      </c>
      <c r="BE42" t="s">
        <v>1064</v>
      </c>
      <c r="BF42">
        <v>512.63</v>
      </c>
      <c r="BG42" t="s">
        <v>1065</v>
      </c>
      <c r="BH42" t="s">
        <v>1066</v>
      </c>
      <c r="BI42" t="s">
        <v>1067</v>
      </c>
      <c r="BJ42" t="s">
        <v>1068</v>
      </c>
      <c r="BK42" t="s">
        <v>1069</v>
      </c>
      <c r="BL42" t="s">
        <v>1070</v>
      </c>
      <c r="BM42" t="s">
        <v>873</v>
      </c>
      <c r="BN42" t="s">
        <v>1071</v>
      </c>
      <c r="BO42" t="s">
        <v>1072</v>
      </c>
      <c r="BP42">
        <v>751.88</v>
      </c>
      <c r="BQ42">
        <f t="shared" si="23"/>
        <v>1.7337193422998443E-2</v>
      </c>
      <c r="BR42">
        <f t="shared" si="24"/>
        <v>-4.5139994763274682E-3</v>
      </c>
    </row>
    <row r="43" spans="1:70" hidden="1" x14ac:dyDescent="0.3">
      <c r="A43" t="s">
        <v>1073</v>
      </c>
      <c r="B43" t="s">
        <v>1074</v>
      </c>
      <c r="C43" t="str">
        <f>VLOOKUP(historical_emissions[[#This Row],[Country]],'Liste-Pays'!A:B,2,0)</f>
        <v>CAN</v>
      </c>
      <c r="D43" t="s">
        <v>41</v>
      </c>
      <c r="E43" t="s">
        <v>42</v>
      </c>
      <c r="F43" t="s">
        <v>43</v>
      </c>
      <c r="G43" t="s">
        <v>44</v>
      </c>
      <c r="H43">
        <f t="shared" si="0"/>
        <v>436.10838021194519</v>
      </c>
      <c r="I43">
        <f t="shared" si="1"/>
        <v>452.09362284727223</v>
      </c>
      <c r="J43">
        <f t="shared" si="2"/>
        <v>468.66479318705223</v>
      </c>
      <c r="K43">
        <f t="shared" si="3"/>
        <v>485.84336799473988</v>
      </c>
      <c r="L43">
        <f t="shared" si="4"/>
        <v>503.65161124928596</v>
      </c>
      <c r="M43">
        <f t="shared" si="5"/>
        <v>522.11260299996161</v>
      </c>
      <c r="N43">
        <f t="shared" si="6"/>
        <v>541.25026927883573</v>
      </c>
      <c r="O43">
        <f t="shared" si="7"/>
        <v>561.08941310967305</v>
      </c>
      <c r="P43">
        <f t="shared" si="8"/>
        <v>581.65574665344127</v>
      </c>
      <c r="Q43">
        <f t="shared" si="9"/>
        <v>602.97592453208892</v>
      </c>
      <c r="R43">
        <f t="shared" si="10"/>
        <v>625.07757837378244</v>
      </c>
      <c r="S43">
        <f t="shared" si="11"/>
        <v>647.98935262437476</v>
      </c>
      <c r="T43">
        <f t="shared" si="12"/>
        <v>671.74094167151736</v>
      </c>
      <c r="U43">
        <f t="shared" si="13"/>
        <v>696.36312832953047</v>
      </c>
      <c r="V43">
        <f t="shared" si="14"/>
        <v>721.88782373490903</v>
      </c>
      <c r="W43">
        <f t="shared" si="15"/>
        <v>748.34810870416959</v>
      </c>
      <c r="X43">
        <f t="shared" si="16"/>
        <v>775.77827660764012</v>
      </c>
      <c r="Y43">
        <f t="shared" si="17"/>
        <v>804.21387781475789</v>
      </c>
      <c r="Z43" s="1">
        <f t="shared" si="18"/>
        <v>833.69176576847815</v>
      </c>
      <c r="AA43" s="1">
        <f t="shared" si="18"/>
        <v>804.75756457123668</v>
      </c>
      <c r="AB43" s="1">
        <f t="shared" si="18"/>
        <v>776.82755705000056</v>
      </c>
      <c r="AC43" s="1">
        <f t="shared" si="18"/>
        <v>749.86689154489318</v>
      </c>
      <c r="AD43" s="1">
        <f t="shared" si="25"/>
        <v>723.84192596170749</v>
      </c>
      <c r="AE43" s="1">
        <f t="shared" si="20"/>
        <v>698.72018579258236</v>
      </c>
      <c r="AF43" s="1">
        <f t="shared" si="20"/>
        <v>674.47032359361845</v>
      </c>
      <c r="AG43" s="1">
        <f t="shared" si="21"/>
        <v>651.06207986886773</v>
      </c>
      <c r="AH43" s="1">
        <f t="shared" si="21"/>
        <v>628.46624531188866</v>
      </c>
      <c r="AI43" s="1">
        <f t="shared" si="22"/>
        <v>606.65462435774941</v>
      </c>
      <c r="AJ43">
        <v>585.6</v>
      </c>
      <c r="AK43">
        <v>571.79</v>
      </c>
      <c r="AL43">
        <v>564.62</v>
      </c>
      <c r="AM43">
        <v>615.61</v>
      </c>
      <c r="AN43" t="s">
        <v>1075</v>
      </c>
      <c r="AO43" t="s">
        <v>1076</v>
      </c>
      <c r="AP43" t="s">
        <v>1077</v>
      </c>
      <c r="AQ43" t="s">
        <v>1078</v>
      </c>
      <c r="AR43" t="s">
        <v>1079</v>
      </c>
      <c r="AS43" t="s">
        <v>1080</v>
      </c>
      <c r="AT43" t="s">
        <v>1081</v>
      </c>
      <c r="AU43">
        <v>696.21</v>
      </c>
      <c r="AV43">
        <v>851.16</v>
      </c>
      <c r="AW43" t="s">
        <v>1082</v>
      </c>
      <c r="AX43" t="s">
        <v>1083</v>
      </c>
      <c r="AY43" t="s">
        <v>1084</v>
      </c>
      <c r="AZ43" t="s">
        <v>1085</v>
      </c>
      <c r="BA43" t="s">
        <v>1086</v>
      </c>
      <c r="BB43" t="s">
        <v>1087</v>
      </c>
      <c r="BC43" t="s">
        <v>1088</v>
      </c>
      <c r="BD43" t="s">
        <v>1089</v>
      </c>
      <c r="BE43" t="s">
        <v>1090</v>
      </c>
      <c r="BF43">
        <v>597.87</v>
      </c>
      <c r="BG43" t="s">
        <v>1091</v>
      </c>
      <c r="BH43" t="s">
        <v>1092</v>
      </c>
      <c r="BI43" t="s">
        <v>1093</v>
      </c>
      <c r="BJ43" t="s">
        <v>1094</v>
      </c>
      <c r="BK43" t="s">
        <v>1095</v>
      </c>
      <c r="BL43" t="s">
        <v>1096</v>
      </c>
      <c r="BM43" t="s">
        <v>1097</v>
      </c>
      <c r="BN43" t="s">
        <v>1098</v>
      </c>
      <c r="BO43" t="s">
        <v>1099</v>
      </c>
      <c r="BP43">
        <v>501.54</v>
      </c>
      <c r="BQ43">
        <f t="shared" si="23"/>
        <v>3.5953935037140283E-2</v>
      </c>
      <c r="BR43">
        <f t="shared" si="24"/>
        <v>-3.5358257288949257E-2</v>
      </c>
    </row>
    <row r="44" spans="1:70" hidden="1" x14ac:dyDescent="0.3">
      <c r="A44" t="s">
        <v>379</v>
      </c>
      <c r="B44" t="s">
        <v>380</v>
      </c>
      <c r="C44" t="str">
        <f>VLOOKUP(historical_emissions[[#This Row],[Country]],'Liste-Pays'!A:B,2,0)</f>
        <v>IND</v>
      </c>
      <c r="D44" t="s">
        <v>41</v>
      </c>
      <c r="E44" t="s">
        <v>252</v>
      </c>
      <c r="F44" t="s">
        <v>148</v>
      </c>
      <c r="G44" t="s">
        <v>44</v>
      </c>
      <c r="H44">
        <f t="shared" si="0"/>
        <v>652.59440926646607</v>
      </c>
      <c r="I44">
        <f t="shared" si="1"/>
        <v>650.1056973923678</v>
      </c>
      <c r="J44">
        <f t="shared" si="2"/>
        <v>647.62647638534463</v>
      </c>
      <c r="K44">
        <f t="shared" si="3"/>
        <v>645.15671005134811</v>
      </c>
      <c r="L44">
        <f t="shared" si="4"/>
        <v>642.69636233435847</v>
      </c>
      <c r="M44">
        <f t="shared" si="5"/>
        <v>640.24539731585764</v>
      </c>
      <c r="N44">
        <f t="shared" si="6"/>
        <v>637.80377921430545</v>
      </c>
      <c r="O44">
        <f t="shared" si="7"/>
        <v>635.37147238461694</v>
      </c>
      <c r="P44">
        <f t="shared" si="8"/>
        <v>632.94844131764182</v>
      </c>
      <c r="Q44">
        <f t="shared" si="9"/>
        <v>630.53465063964654</v>
      </c>
      <c r="R44">
        <f t="shared" si="10"/>
        <v>628.13006511179753</v>
      </c>
      <c r="S44">
        <f t="shared" si="11"/>
        <v>625.73464962964692</v>
      </c>
      <c r="T44">
        <f t="shared" si="12"/>
        <v>623.34836922261979</v>
      </c>
      <c r="U44">
        <f t="shared" si="13"/>
        <v>620.97118905350396</v>
      </c>
      <c r="V44">
        <f t="shared" si="14"/>
        <v>618.60307441794112</v>
      </c>
      <c r="W44">
        <f t="shared" si="15"/>
        <v>616.24399074392056</v>
      </c>
      <c r="X44">
        <f t="shared" si="16"/>
        <v>613.89390359127401</v>
      </c>
      <c r="Y44">
        <f t="shared" si="17"/>
        <v>611.55277865117307</v>
      </c>
      <c r="Z44" s="1">
        <f t="shared" si="18"/>
        <v>609.22058174562846</v>
      </c>
      <c r="AA44" s="1">
        <f t="shared" si="18"/>
        <v>605.64452745660788</v>
      </c>
      <c r="AB44" s="1">
        <f t="shared" si="18"/>
        <v>602.08946419228539</v>
      </c>
      <c r="AC44" s="1">
        <f t="shared" si="18"/>
        <v>598.55526873777603</v>
      </c>
      <c r="AD44" s="1">
        <f t="shared" si="25"/>
        <v>595.04181860145195</v>
      </c>
      <c r="AE44" s="1">
        <f t="shared" si="20"/>
        <v>591.54899201069691</v>
      </c>
      <c r="AF44" s="1">
        <f t="shared" si="20"/>
        <v>588.07666790768599</v>
      </c>
      <c r="AG44" s="1">
        <f t="shared" si="21"/>
        <v>584.62472594518954</v>
      </c>
      <c r="AH44" s="1">
        <f t="shared" si="21"/>
        <v>581.19304648240222</v>
      </c>
      <c r="AI44" s="1">
        <f t="shared" si="22"/>
        <v>577.78151058079641</v>
      </c>
      <c r="AJ44">
        <v>574.39</v>
      </c>
      <c r="AK44">
        <v>572.32000000000005</v>
      </c>
      <c r="AL44">
        <v>571.86</v>
      </c>
      <c r="AM44">
        <v>561.19000000000005</v>
      </c>
      <c r="AN44" t="s">
        <v>1100</v>
      </c>
      <c r="AO44" t="s">
        <v>1101</v>
      </c>
      <c r="AP44" t="s">
        <v>1102</v>
      </c>
      <c r="AQ44" t="s">
        <v>1103</v>
      </c>
      <c r="AR44" t="s">
        <v>1104</v>
      </c>
      <c r="AS44" t="s">
        <v>1105</v>
      </c>
      <c r="AT44" t="s">
        <v>1106</v>
      </c>
      <c r="AU44">
        <v>546.07000000000005</v>
      </c>
      <c r="AV44">
        <v>542.22</v>
      </c>
      <c r="AW44" t="s">
        <v>1107</v>
      </c>
      <c r="AX44" t="s">
        <v>1108</v>
      </c>
      <c r="AY44" t="s">
        <v>1109</v>
      </c>
      <c r="AZ44" t="s">
        <v>1110</v>
      </c>
      <c r="BA44" t="s">
        <v>1111</v>
      </c>
      <c r="BB44" t="s">
        <v>1112</v>
      </c>
      <c r="BC44" t="s">
        <v>1113</v>
      </c>
      <c r="BD44" t="s">
        <v>1114</v>
      </c>
      <c r="BE44" t="s">
        <v>1115</v>
      </c>
      <c r="BF44">
        <v>511.22</v>
      </c>
      <c r="BG44" t="s">
        <v>1116</v>
      </c>
      <c r="BH44" t="s">
        <v>1117</v>
      </c>
      <c r="BI44" t="s">
        <v>1118</v>
      </c>
      <c r="BJ44" t="s">
        <v>1119</v>
      </c>
      <c r="BK44" t="s">
        <v>1120</v>
      </c>
      <c r="BL44" t="s">
        <v>1121</v>
      </c>
      <c r="BM44" t="s">
        <v>1122</v>
      </c>
      <c r="BN44" t="s">
        <v>1123</v>
      </c>
      <c r="BO44" t="s">
        <v>1124</v>
      </c>
      <c r="BP44">
        <v>486.01</v>
      </c>
      <c r="BQ44">
        <f t="shared" si="23"/>
        <v>5.9045432211501936E-3</v>
      </c>
      <c r="BR44">
        <f t="shared" si="24"/>
        <v>3.8281649954472474E-3</v>
      </c>
    </row>
    <row r="45" spans="1:70" hidden="1" x14ac:dyDescent="0.3">
      <c r="A45" t="s">
        <v>1125</v>
      </c>
      <c r="B45" t="s">
        <v>1126</v>
      </c>
      <c r="C45" t="str">
        <f>VLOOKUP(historical_emissions[[#This Row],[Country]],'Liste-Pays'!A:B,2,0)</f>
        <v>MEA</v>
      </c>
      <c r="D45" t="s">
        <v>41</v>
      </c>
      <c r="E45" t="s">
        <v>42</v>
      </c>
      <c r="F45" t="s">
        <v>43</v>
      </c>
      <c r="G45" t="s">
        <v>44</v>
      </c>
      <c r="H45">
        <f t="shared" si="0"/>
        <v>1410.1030847603092</v>
      </c>
      <c r="I45">
        <f t="shared" si="1"/>
        <v>1384.3743430125562</v>
      </c>
      <c r="J45">
        <f t="shared" si="2"/>
        <v>1359.115047902483</v>
      </c>
      <c r="K45">
        <f t="shared" si="3"/>
        <v>1334.316633906451</v>
      </c>
      <c r="L45">
        <f t="shared" si="4"/>
        <v>1309.9706917873714</v>
      </c>
      <c r="M45">
        <f t="shared" si="5"/>
        <v>1286.0689657431001</v>
      </c>
      <c r="N45">
        <f t="shared" si="6"/>
        <v>1262.6033506068645</v>
      </c>
      <c r="O45">
        <f t="shared" si="7"/>
        <v>1239.5658890987695</v>
      </c>
      <c r="P45">
        <f t="shared" si="8"/>
        <v>1216.9487691274539</v>
      </c>
      <c r="Q45">
        <f t="shared" si="9"/>
        <v>1194.7443211409804</v>
      </c>
      <c r="R45">
        <f t="shared" si="10"/>
        <v>1172.9450155260608</v>
      </c>
      <c r="S45">
        <f t="shared" si="11"/>
        <v>1151.5434600547358</v>
      </c>
      <c r="T45">
        <f t="shared" si="12"/>
        <v>1130.5323973776419</v>
      </c>
      <c r="U45">
        <f t="shared" si="13"/>
        <v>1109.9047025630166</v>
      </c>
      <c r="V45">
        <f t="shared" si="14"/>
        <v>1089.6533806806065</v>
      </c>
      <c r="W45">
        <f t="shared" si="15"/>
        <v>1069.77156442966</v>
      </c>
      <c r="X45">
        <f t="shared" si="16"/>
        <v>1050.2525118101992</v>
      </c>
      <c r="Y45">
        <f t="shared" si="17"/>
        <v>1031.0896038367819</v>
      </c>
      <c r="Z45" s="1">
        <f t="shared" si="18"/>
        <v>1012.2763422939784</v>
      </c>
      <c r="AA45" s="1">
        <f t="shared" si="18"/>
        <v>955.175196531349</v>
      </c>
      <c r="AB45" s="1">
        <f t="shared" si="18"/>
        <v>901.29504953276864</v>
      </c>
      <c r="AC45" s="1">
        <f t="shared" si="18"/>
        <v>850.45420909400161</v>
      </c>
      <c r="AD45" s="1">
        <f t="shared" si="25"/>
        <v>802.48123202346244</v>
      </c>
      <c r="AE45" s="1">
        <f t="shared" si="20"/>
        <v>757.21434600920975</v>
      </c>
      <c r="AF45" s="1">
        <f t="shared" si="20"/>
        <v>714.50090409764414</v>
      </c>
      <c r="AG45" s="1">
        <f t="shared" si="21"/>
        <v>674.19686994432834</v>
      </c>
      <c r="AH45" s="1">
        <f t="shared" si="21"/>
        <v>636.16633210111615</v>
      </c>
      <c r="AI45" s="1">
        <f t="shared" si="22"/>
        <v>600.28104570168978</v>
      </c>
      <c r="AJ45">
        <v>566.41999999999996</v>
      </c>
      <c r="AK45">
        <v>535.89</v>
      </c>
      <c r="AL45">
        <v>519.25</v>
      </c>
      <c r="AM45">
        <v>526.5</v>
      </c>
      <c r="AN45" t="s">
        <v>1127</v>
      </c>
      <c r="AO45" t="s">
        <v>1128</v>
      </c>
      <c r="AP45" t="s">
        <v>1129</v>
      </c>
      <c r="AQ45" t="s">
        <v>1130</v>
      </c>
      <c r="AR45" t="s">
        <v>1131</v>
      </c>
      <c r="AS45" t="s">
        <v>1132</v>
      </c>
      <c r="AT45" t="s">
        <v>1133</v>
      </c>
      <c r="AU45">
        <v>463.72</v>
      </c>
      <c r="AV45">
        <v>446.09</v>
      </c>
      <c r="AW45" t="s">
        <v>1134</v>
      </c>
      <c r="AX45" t="s">
        <v>1135</v>
      </c>
      <c r="AY45" t="s">
        <v>1136</v>
      </c>
      <c r="AZ45" t="s">
        <v>1137</v>
      </c>
      <c r="BA45" t="s">
        <v>1138</v>
      </c>
      <c r="BB45" t="s">
        <v>1139</v>
      </c>
      <c r="BC45" t="s">
        <v>1140</v>
      </c>
      <c r="BD45" t="s">
        <v>1141</v>
      </c>
      <c r="BE45" t="s">
        <v>1142</v>
      </c>
      <c r="BF45">
        <v>249.61</v>
      </c>
      <c r="BG45" t="s">
        <v>1143</v>
      </c>
      <c r="BH45" t="s">
        <v>1008</v>
      </c>
      <c r="BI45" t="s">
        <v>1144</v>
      </c>
      <c r="BJ45" t="s">
        <v>1145</v>
      </c>
      <c r="BK45" t="s">
        <v>1146</v>
      </c>
      <c r="BL45" t="s">
        <v>1147</v>
      </c>
      <c r="BM45" t="s">
        <v>1148</v>
      </c>
      <c r="BN45" t="s">
        <v>1149</v>
      </c>
      <c r="BO45" t="s">
        <v>1150</v>
      </c>
      <c r="BP45">
        <v>171.31</v>
      </c>
      <c r="BQ45">
        <f t="shared" si="23"/>
        <v>5.9780808766798144E-2</v>
      </c>
      <c r="BR45">
        <f t="shared" si="24"/>
        <v>1.8585104439139188E-2</v>
      </c>
    </row>
    <row r="46" spans="1:70" hidden="1" x14ac:dyDescent="0.3">
      <c r="A46" t="s">
        <v>741</v>
      </c>
      <c r="B46" t="s">
        <v>742</v>
      </c>
      <c r="C46" t="str">
        <f>VLOOKUP(historical_emissions[[#This Row],[Country]],'Liste-Pays'!A:B,2,0)</f>
        <v>CSA</v>
      </c>
      <c r="D46" t="s">
        <v>41</v>
      </c>
      <c r="E46" t="s">
        <v>42</v>
      </c>
      <c r="F46" t="s">
        <v>148</v>
      </c>
      <c r="G46" t="s">
        <v>44</v>
      </c>
      <c r="H46">
        <f t="shared" si="0"/>
        <v>798.55439139890041</v>
      </c>
      <c r="I46">
        <f t="shared" si="1"/>
        <v>794.75968455422708</v>
      </c>
      <c r="J46">
        <f t="shared" si="2"/>
        <v>790.98301004422262</v>
      </c>
      <c r="K46">
        <f t="shared" si="3"/>
        <v>787.22428217976619</v>
      </c>
      <c r="L46">
        <f t="shared" si="4"/>
        <v>783.48341567892896</v>
      </c>
      <c r="M46">
        <f t="shared" si="5"/>
        <v>779.76032566503943</v>
      </c>
      <c r="N46">
        <f t="shared" si="6"/>
        <v>776.05492766475754</v>
      </c>
      <c r="O46">
        <f t="shared" si="7"/>
        <v>772.36713760615794</v>
      </c>
      <c r="P46">
        <f t="shared" si="8"/>
        <v>768.69687181682264</v>
      </c>
      <c r="Q46">
        <f t="shared" si="9"/>
        <v>765.04404702194256</v>
      </c>
      <c r="R46">
        <f t="shared" si="10"/>
        <v>761.40858034242797</v>
      </c>
      <c r="S46">
        <f t="shared" si="11"/>
        <v>757.79038929302817</v>
      </c>
      <c r="T46">
        <f t="shared" si="12"/>
        <v>754.18939178045991</v>
      </c>
      <c r="U46">
        <f t="shared" si="13"/>
        <v>750.60550610154473</v>
      </c>
      <c r="V46">
        <f t="shared" si="14"/>
        <v>747.0386509413554</v>
      </c>
      <c r="W46">
        <f t="shared" si="15"/>
        <v>743.48874537137067</v>
      </c>
      <c r="X46">
        <f t="shared" si="16"/>
        <v>739.95570884763936</v>
      </c>
      <c r="Y46">
        <f t="shared" si="17"/>
        <v>736.43946120895271</v>
      </c>
      <c r="Z46" s="1">
        <f t="shared" si="18"/>
        <v>732.93992267502563</v>
      </c>
      <c r="AA46" s="1">
        <f t="shared" si="18"/>
        <v>713.07396904541451</v>
      </c>
      <c r="AB46" s="1">
        <f t="shared" si="18"/>
        <v>693.74647170861044</v>
      </c>
      <c r="AC46" s="1">
        <f t="shared" si="18"/>
        <v>674.9428360881501</v>
      </c>
      <c r="AD46" s="1">
        <f t="shared" si="25"/>
        <v>656.64886318593926</v>
      </c>
      <c r="AE46" s="1">
        <f t="shared" si="20"/>
        <v>638.85073886030796</v>
      </c>
      <c r="AF46" s="1">
        <f t="shared" si="20"/>
        <v>621.53502339467786</v>
      </c>
      <c r="AG46" s="1">
        <f t="shared" si="21"/>
        <v>604.68864134896603</v>
      </c>
      <c r="AH46" s="1">
        <f t="shared" si="21"/>
        <v>588.29887168606092</v>
      </c>
      <c r="AI46" s="1">
        <f t="shared" si="22"/>
        <v>572.35333816591492</v>
      </c>
      <c r="AJ46">
        <v>556.84</v>
      </c>
      <c r="AK46">
        <v>539.82000000000005</v>
      </c>
      <c r="AL46">
        <v>535.65</v>
      </c>
      <c r="AM46">
        <v>525.92999999999995</v>
      </c>
      <c r="AN46" t="s">
        <v>1151</v>
      </c>
      <c r="AO46" t="s">
        <v>1152</v>
      </c>
      <c r="AP46" t="s">
        <v>1153</v>
      </c>
      <c r="AQ46" t="s">
        <v>1154</v>
      </c>
      <c r="AR46" t="s">
        <v>1155</v>
      </c>
      <c r="AS46" t="s">
        <v>1156</v>
      </c>
      <c r="AT46" t="s">
        <v>1157</v>
      </c>
      <c r="AU46">
        <v>493.56</v>
      </c>
      <c r="AV46">
        <v>503.86</v>
      </c>
      <c r="AW46" t="s">
        <v>1158</v>
      </c>
      <c r="AX46" t="s">
        <v>1159</v>
      </c>
      <c r="AY46" t="s">
        <v>1160</v>
      </c>
      <c r="AZ46" t="s">
        <v>1161</v>
      </c>
      <c r="BA46" t="s">
        <v>1162</v>
      </c>
      <c r="BB46" t="s">
        <v>1163</v>
      </c>
      <c r="BC46" t="s">
        <v>1164</v>
      </c>
      <c r="BD46" t="s">
        <v>1165</v>
      </c>
      <c r="BE46" t="s">
        <v>1166</v>
      </c>
      <c r="BF46">
        <v>382.8</v>
      </c>
      <c r="BG46" t="s">
        <v>1167</v>
      </c>
      <c r="BH46" t="s">
        <v>1168</v>
      </c>
      <c r="BI46" t="s">
        <v>1169</v>
      </c>
      <c r="BJ46" t="s">
        <v>1170</v>
      </c>
      <c r="BK46" t="s">
        <v>1171</v>
      </c>
      <c r="BL46" t="s">
        <v>1172</v>
      </c>
      <c r="BM46" t="s">
        <v>1173</v>
      </c>
      <c r="BN46" t="s">
        <v>1174</v>
      </c>
      <c r="BO46" t="s">
        <v>1175</v>
      </c>
      <c r="BP46">
        <v>335.33</v>
      </c>
      <c r="BQ46">
        <f t="shared" si="23"/>
        <v>2.7859597309666917E-2</v>
      </c>
      <c r="BR46">
        <f t="shared" si="24"/>
        <v>4.774659457974062E-3</v>
      </c>
    </row>
    <row r="47" spans="1:70" hidden="1" x14ac:dyDescent="0.3">
      <c r="A47" t="s">
        <v>200</v>
      </c>
      <c r="B47" t="s">
        <v>201</v>
      </c>
      <c r="C47" t="str">
        <f>VLOOKUP(historical_emissions[[#This Row],[Country]],'Liste-Pays'!A:B,2,0)</f>
        <v>USA</v>
      </c>
      <c r="D47" t="s">
        <v>41</v>
      </c>
      <c r="E47" t="s">
        <v>328</v>
      </c>
      <c r="F47" t="s">
        <v>43</v>
      </c>
      <c r="G47" t="s">
        <v>44</v>
      </c>
      <c r="H47">
        <f t="shared" si="0"/>
        <v>512.21090328309219</v>
      </c>
      <c r="I47">
        <f t="shared" si="1"/>
        <v>511.63567806671216</v>
      </c>
      <c r="J47">
        <f t="shared" si="2"/>
        <v>511.06109884214413</v>
      </c>
      <c r="K47">
        <f t="shared" si="3"/>
        <v>510.48716488392375</v>
      </c>
      <c r="L47">
        <f t="shared" si="4"/>
        <v>509.91387546740128</v>
      </c>
      <c r="M47">
        <f t="shared" si="5"/>
        <v>509.34122986874087</v>
      </c>
      <c r="N47">
        <f t="shared" si="6"/>
        <v>508.76922736491952</v>
      </c>
      <c r="O47">
        <f t="shared" si="7"/>
        <v>508.19786723372613</v>
      </c>
      <c r="P47">
        <f t="shared" si="8"/>
        <v>507.62714875376076</v>
      </c>
      <c r="Q47">
        <f t="shared" si="9"/>
        <v>507.05707120443361</v>
      </c>
      <c r="R47">
        <f t="shared" si="10"/>
        <v>506.48763386596409</v>
      </c>
      <c r="S47">
        <f t="shared" si="11"/>
        <v>505.91883601937985</v>
      </c>
      <c r="T47">
        <f t="shared" si="12"/>
        <v>505.35067694651616</v>
      </c>
      <c r="U47">
        <f t="shared" si="13"/>
        <v>504.78315593001469</v>
      </c>
      <c r="V47">
        <f t="shared" si="14"/>
        <v>504.2162722533227</v>
      </c>
      <c r="W47">
        <f t="shared" si="15"/>
        <v>503.6500252006922</v>
      </c>
      <c r="X47">
        <f t="shared" si="16"/>
        <v>503.08441405717895</v>
      </c>
      <c r="Y47">
        <f t="shared" si="17"/>
        <v>502.51943810864174</v>
      </c>
      <c r="Z47" s="1">
        <f t="shared" si="18"/>
        <v>501.95509664174119</v>
      </c>
      <c r="AA47" s="1">
        <f t="shared" si="18"/>
        <v>506.72533164287893</v>
      </c>
      <c r="AB47" s="1">
        <f t="shared" si="18"/>
        <v>511.54089966706658</v>
      </c>
      <c r="AC47" s="1">
        <f t="shared" si="18"/>
        <v>516.40223152808551</v>
      </c>
      <c r="AD47" s="1">
        <f t="shared" si="25"/>
        <v>521.30976213387407</v>
      </c>
      <c r="AE47" s="1">
        <f t="shared" si="20"/>
        <v>526.26393052543574</v>
      </c>
      <c r="AF47" s="1">
        <f t="shared" si="20"/>
        <v>531.26517991611684</v>
      </c>
      <c r="AG47" s="1">
        <f t="shared" si="21"/>
        <v>536.31395773125746</v>
      </c>
      <c r="AH47" s="1">
        <f t="shared" si="21"/>
        <v>541.41071564821971</v>
      </c>
      <c r="AI47" s="1">
        <f t="shared" si="22"/>
        <v>546.55590963679572</v>
      </c>
      <c r="AJ47">
        <v>551.75</v>
      </c>
      <c r="AK47">
        <v>524.11</v>
      </c>
      <c r="AL47">
        <v>510.93</v>
      </c>
      <c r="AM47">
        <v>550.59</v>
      </c>
      <c r="AN47" t="s">
        <v>1176</v>
      </c>
      <c r="AO47" t="s">
        <v>1177</v>
      </c>
      <c r="AP47" t="s">
        <v>1178</v>
      </c>
      <c r="AQ47" t="s">
        <v>1179</v>
      </c>
      <c r="AR47" t="s">
        <v>1180</v>
      </c>
      <c r="AS47" t="s">
        <v>1181</v>
      </c>
      <c r="AT47" t="s">
        <v>1182</v>
      </c>
      <c r="AU47">
        <v>522.21</v>
      </c>
      <c r="AV47">
        <v>545.04999999999995</v>
      </c>
      <c r="AW47" t="s">
        <v>1183</v>
      </c>
      <c r="AX47" t="s">
        <v>1184</v>
      </c>
      <c r="AY47" t="s">
        <v>1185</v>
      </c>
      <c r="AZ47" t="s">
        <v>1186</v>
      </c>
      <c r="BA47" t="s">
        <v>1187</v>
      </c>
      <c r="BB47" t="s">
        <v>1188</v>
      </c>
      <c r="BC47" t="s">
        <v>1189</v>
      </c>
      <c r="BD47" t="s">
        <v>1190</v>
      </c>
      <c r="BE47" t="s">
        <v>1191</v>
      </c>
      <c r="BF47">
        <v>599.12</v>
      </c>
      <c r="BG47" t="s">
        <v>1192</v>
      </c>
      <c r="BH47" t="s">
        <v>1193</v>
      </c>
      <c r="BI47" t="s">
        <v>1194</v>
      </c>
      <c r="BJ47" t="s">
        <v>1195</v>
      </c>
      <c r="BK47" t="s">
        <v>1196</v>
      </c>
      <c r="BL47" t="s">
        <v>1197</v>
      </c>
      <c r="BM47" t="s">
        <v>1198</v>
      </c>
      <c r="BN47" t="s">
        <v>1199</v>
      </c>
      <c r="BO47" t="s">
        <v>1200</v>
      </c>
      <c r="BP47">
        <v>545.48</v>
      </c>
      <c r="BQ47">
        <f t="shared" si="23"/>
        <v>-9.4138475092057083E-3</v>
      </c>
      <c r="BR47">
        <f t="shared" si="24"/>
        <v>1.1242867552818669E-3</v>
      </c>
    </row>
    <row r="48" spans="1:70" hidden="1" x14ac:dyDescent="0.3">
      <c r="A48" t="s">
        <v>1201</v>
      </c>
      <c r="B48" t="s">
        <v>1202</v>
      </c>
      <c r="C48" t="str">
        <f>VLOOKUP(historical_emissions[[#This Row],[Country]],'Liste-Pays'!A:B,2,0)</f>
        <v>SKO</v>
      </c>
      <c r="D48" t="s">
        <v>41</v>
      </c>
      <c r="E48" t="s">
        <v>70</v>
      </c>
      <c r="F48" t="s">
        <v>43</v>
      </c>
      <c r="G48" t="s">
        <v>44</v>
      </c>
      <c r="H48">
        <f t="shared" si="0"/>
        <v>839.95364588206428</v>
      </c>
      <c r="I48">
        <f t="shared" si="1"/>
        <v>834.47340454061771</v>
      </c>
      <c r="J48">
        <f t="shared" si="2"/>
        <v>829.0289187974804</v>
      </c>
      <c r="K48">
        <f t="shared" si="3"/>
        <v>823.61995536679296</v>
      </c>
      <c r="L48">
        <f t="shared" si="4"/>
        <v>818.2462824847596</v>
      </c>
      <c r="M48">
        <f t="shared" si="5"/>
        <v>812.90766989971758</v>
      </c>
      <c r="N48">
        <f t="shared" si="6"/>
        <v>807.60388886227099</v>
      </c>
      <c r="O48">
        <f t="shared" si="7"/>
        <v>802.33471211548965</v>
      </c>
      <c r="P48">
        <f t="shared" si="8"/>
        <v>797.09991388517119</v>
      </c>
      <c r="Q48">
        <f t="shared" si="9"/>
        <v>791.89926987016759</v>
      </c>
      <c r="R48">
        <f t="shared" si="10"/>
        <v>786.73255723277384</v>
      </c>
      <c r="S48">
        <f t="shared" si="11"/>
        <v>781.59955458917989</v>
      </c>
      <c r="T48">
        <f t="shared" si="12"/>
        <v>776.50004199998489</v>
      </c>
      <c r="U48">
        <f t="shared" si="13"/>
        <v>771.43380096077306</v>
      </c>
      <c r="V48">
        <f t="shared" si="14"/>
        <v>766.40061439275132</v>
      </c>
      <c r="W48">
        <f t="shared" si="15"/>
        <v>761.40026663344781</v>
      </c>
      <c r="X48">
        <f t="shared" si="16"/>
        <v>756.43254342747116</v>
      </c>
      <c r="Y48">
        <f t="shared" si="17"/>
        <v>751.49723191732994</v>
      </c>
      <c r="Z48" s="1">
        <f t="shared" si="18"/>
        <v>746.5941206343125</v>
      </c>
      <c r="AA48" s="1">
        <f t="shared" si="18"/>
        <v>724.0334821663439</v>
      </c>
      <c r="AB48" s="1">
        <f t="shared" si="18"/>
        <v>702.15458280402208</v>
      </c>
      <c r="AC48" s="1">
        <f t="shared" si="18"/>
        <v>680.93682170270222</v>
      </c>
      <c r="AD48" s="1">
        <f t="shared" si="25"/>
        <v>660.36022053564477</v>
      </c>
      <c r="AE48" s="1">
        <f t="shared" si="20"/>
        <v>640.40540468272172</v>
      </c>
      <c r="AF48" s="1">
        <f t="shared" si="20"/>
        <v>621.05358498756402</v>
      </c>
      <c r="AG48" s="1">
        <f t="shared" si="21"/>
        <v>602.28654006597253</v>
      </c>
      <c r="AH48" s="1">
        <f t="shared" si="21"/>
        <v>584.08659914893497</v>
      </c>
      <c r="AI48" s="1">
        <f t="shared" si="22"/>
        <v>566.43662544409415</v>
      </c>
      <c r="AJ48">
        <v>549.32000000000005</v>
      </c>
      <c r="AK48">
        <v>574.27</v>
      </c>
      <c r="AL48">
        <v>558.42999999999995</v>
      </c>
      <c r="AM48">
        <v>601.80999999999995</v>
      </c>
      <c r="AN48" t="s">
        <v>1203</v>
      </c>
      <c r="AO48" t="s">
        <v>1204</v>
      </c>
      <c r="AP48" t="s">
        <v>1205</v>
      </c>
      <c r="AQ48" t="s">
        <v>1206</v>
      </c>
      <c r="AR48" t="s">
        <v>1207</v>
      </c>
      <c r="AS48" t="s">
        <v>1208</v>
      </c>
      <c r="AT48" t="s">
        <v>1209</v>
      </c>
      <c r="AU48">
        <v>596.22</v>
      </c>
      <c r="AV48">
        <v>567.38</v>
      </c>
      <c r="AW48" t="s">
        <v>1210</v>
      </c>
      <c r="AX48" t="s">
        <v>1211</v>
      </c>
      <c r="AY48" t="s">
        <v>1212</v>
      </c>
      <c r="AZ48" t="s">
        <v>1213</v>
      </c>
      <c r="BA48" t="s">
        <v>1214</v>
      </c>
      <c r="BB48" t="s">
        <v>1215</v>
      </c>
      <c r="BC48" t="s">
        <v>1216</v>
      </c>
      <c r="BD48" t="s">
        <v>1217</v>
      </c>
      <c r="BE48" t="s">
        <v>1218</v>
      </c>
      <c r="BF48">
        <v>417.46</v>
      </c>
      <c r="BG48" t="s">
        <v>1219</v>
      </c>
      <c r="BH48" t="s">
        <v>1220</v>
      </c>
      <c r="BI48" t="s">
        <v>1221</v>
      </c>
      <c r="BJ48" t="s">
        <v>1222</v>
      </c>
      <c r="BK48" t="s">
        <v>1223</v>
      </c>
      <c r="BL48" t="s">
        <v>1224</v>
      </c>
      <c r="BM48" t="s">
        <v>1225</v>
      </c>
      <c r="BN48" t="s">
        <v>1226</v>
      </c>
      <c r="BO48" t="s">
        <v>1227</v>
      </c>
      <c r="BP48">
        <v>231.43</v>
      </c>
      <c r="BQ48">
        <f t="shared" si="23"/>
        <v>3.1159661843905395E-2</v>
      </c>
      <c r="BR48">
        <f t="shared" si="24"/>
        <v>6.5673049753616208E-3</v>
      </c>
    </row>
    <row r="49" spans="1:70" hidden="1" x14ac:dyDescent="0.3">
      <c r="A49" t="s">
        <v>1125</v>
      </c>
      <c r="B49" t="s">
        <v>1126</v>
      </c>
      <c r="C49" t="str">
        <f>VLOOKUP(historical_emissions[[#This Row],[Country]],'Liste-Pays'!A:B,2,0)</f>
        <v>MEA</v>
      </c>
      <c r="D49" t="s">
        <v>41</v>
      </c>
      <c r="E49" t="s">
        <v>70</v>
      </c>
      <c r="F49" t="s">
        <v>43</v>
      </c>
      <c r="G49" t="s">
        <v>44</v>
      </c>
      <c r="H49">
        <f t="shared" si="0"/>
        <v>1319.3967005976024</v>
      </c>
      <c r="I49">
        <f t="shared" si="1"/>
        <v>1295.2732114283488</v>
      </c>
      <c r="J49">
        <f t="shared" si="2"/>
        <v>1271.590789551014</v>
      </c>
      <c r="K49">
        <f t="shared" si="3"/>
        <v>1248.3413706116135</v>
      </c>
      <c r="L49">
        <f t="shared" si="4"/>
        <v>1225.51703770261</v>
      </c>
      <c r="M49">
        <f t="shared" si="5"/>
        <v>1203.1100186670431</v>
      </c>
      <c r="N49">
        <f t="shared" si="6"/>
        <v>1181.1126834519487</v>
      </c>
      <c r="O49">
        <f t="shared" si="7"/>
        <v>1159.5175415101689</v>
      </c>
      <c r="P49">
        <f t="shared" si="8"/>
        <v>1138.3172392496656</v>
      </c>
      <c r="Q49">
        <f t="shared" si="9"/>
        <v>1117.50455752947</v>
      </c>
      <c r="R49">
        <f t="shared" si="10"/>
        <v>1097.0724092014173</v>
      </c>
      <c r="S49">
        <f t="shared" si="11"/>
        <v>1077.0138366968247</v>
      </c>
      <c r="T49">
        <f t="shared" si="12"/>
        <v>1057.3220096572966</v>
      </c>
      <c r="U49">
        <f t="shared" si="13"/>
        <v>1037.9902226088459</v>
      </c>
      <c r="V49">
        <f t="shared" si="14"/>
        <v>1019.0118926785422</v>
      </c>
      <c r="W49">
        <f t="shared" si="15"/>
        <v>1000.3805573529064</v>
      </c>
      <c r="X49">
        <f t="shared" si="16"/>
        <v>982.08987227729256</v>
      </c>
      <c r="Y49">
        <f t="shared" si="17"/>
        <v>964.1336090955034</v>
      </c>
      <c r="Z49" s="1">
        <f t="shared" si="18"/>
        <v>946.50565332890631</v>
      </c>
      <c r="AA49" s="1">
        <f t="shared" si="18"/>
        <v>894.25502091607655</v>
      </c>
      <c r="AB49" s="1">
        <f t="shared" si="18"/>
        <v>844.88881774879724</v>
      </c>
      <c r="AC49" s="1">
        <f t="shared" si="18"/>
        <v>798.24781260462385</v>
      </c>
      <c r="AD49" s="1">
        <f t="shared" si="25"/>
        <v>754.18156441682152</v>
      </c>
      <c r="AE49" s="1">
        <f t="shared" si="20"/>
        <v>712.54793702507618</v>
      </c>
      <c r="AF49" s="1">
        <f t="shared" si="20"/>
        <v>673.21264071377163</v>
      </c>
      <c r="AG49" s="1">
        <f t="shared" si="21"/>
        <v>636.04879905905909</v>
      </c>
      <c r="AH49" s="1">
        <f t="shared" si="21"/>
        <v>600.93653968757906</v>
      </c>
      <c r="AI49" s="1">
        <f t="shared" si="22"/>
        <v>567.76260762682421</v>
      </c>
      <c r="AJ49">
        <v>536.41999999999996</v>
      </c>
      <c r="AK49">
        <v>507.2</v>
      </c>
      <c r="AL49">
        <v>493.66</v>
      </c>
      <c r="AM49">
        <v>501.9</v>
      </c>
      <c r="AN49" t="s">
        <v>1228</v>
      </c>
      <c r="AO49" t="s">
        <v>1229</v>
      </c>
      <c r="AP49" t="s">
        <v>1230</v>
      </c>
      <c r="AQ49" t="s">
        <v>1231</v>
      </c>
      <c r="AR49" t="s">
        <v>1232</v>
      </c>
      <c r="AS49" t="s">
        <v>1233</v>
      </c>
      <c r="AT49" t="s">
        <v>1234</v>
      </c>
      <c r="AU49">
        <v>441.39</v>
      </c>
      <c r="AV49">
        <v>425.1</v>
      </c>
      <c r="AW49" t="s">
        <v>1236</v>
      </c>
      <c r="AX49" t="s">
        <v>1237</v>
      </c>
      <c r="AY49" t="s">
        <v>1238</v>
      </c>
      <c r="AZ49" t="s">
        <v>1239</v>
      </c>
      <c r="BA49" t="s">
        <v>1240</v>
      </c>
      <c r="BB49" t="s">
        <v>1241</v>
      </c>
      <c r="BC49" t="s">
        <v>1242</v>
      </c>
      <c r="BD49" t="s">
        <v>1243</v>
      </c>
      <c r="BE49" t="s">
        <v>1244</v>
      </c>
      <c r="BF49">
        <v>240.92</v>
      </c>
      <c r="BG49" t="s">
        <v>1245</v>
      </c>
      <c r="BH49" t="s">
        <v>1246</v>
      </c>
      <c r="BI49" t="s">
        <v>1247</v>
      </c>
      <c r="BJ49" t="s">
        <v>1248</v>
      </c>
      <c r="BK49" t="s">
        <v>1249</v>
      </c>
      <c r="BL49" t="s">
        <v>1250</v>
      </c>
      <c r="BM49" t="s">
        <v>1251</v>
      </c>
      <c r="BN49" t="s">
        <v>1252</v>
      </c>
      <c r="BO49" t="s">
        <v>1253</v>
      </c>
      <c r="BP49">
        <v>165.49</v>
      </c>
      <c r="BQ49">
        <f t="shared" si="23"/>
        <v>5.8429230130912835E-2</v>
      </c>
      <c r="BR49">
        <f t="shared" si="24"/>
        <v>1.862424773121929E-2</v>
      </c>
    </row>
    <row r="50" spans="1:70" hidden="1" x14ac:dyDescent="0.3">
      <c r="A50" t="s">
        <v>1201</v>
      </c>
      <c r="B50" t="s">
        <v>1202</v>
      </c>
      <c r="C50" t="str">
        <f>VLOOKUP(historical_emissions[[#This Row],[Country]],'Liste-Pays'!A:B,2,0)</f>
        <v>SKO</v>
      </c>
      <c r="D50" t="s">
        <v>41</v>
      </c>
      <c r="E50" t="s">
        <v>42</v>
      </c>
      <c r="F50" t="s">
        <v>43</v>
      </c>
      <c r="G50" t="s">
        <v>44</v>
      </c>
      <c r="H50">
        <f t="shared" si="0"/>
        <v>836.81848759666855</v>
      </c>
      <c r="I50">
        <f t="shared" si="1"/>
        <v>828.59958642300501</v>
      </c>
      <c r="J50">
        <f t="shared" si="2"/>
        <v>820.46140805542632</v>
      </c>
      <c r="K50">
        <f t="shared" si="3"/>
        <v>812.40315966636524</v>
      </c>
      <c r="L50">
        <f t="shared" si="4"/>
        <v>804.42405621509442</v>
      </c>
      <c r="M50">
        <f t="shared" si="5"/>
        <v>796.52332037124677</v>
      </c>
      <c r="N50">
        <f t="shared" si="6"/>
        <v>788.7001824390876</v>
      </c>
      <c r="O50">
        <f t="shared" si="7"/>
        <v>780.95388028253012</v>
      </c>
      <c r="P50">
        <f t="shared" si="8"/>
        <v>773.28365925088769</v>
      </c>
      <c r="Q50">
        <f t="shared" si="9"/>
        <v>765.68877210535516</v>
      </c>
      <c r="R50">
        <f t="shared" si="10"/>
        <v>758.16847894621208</v>
      </c>
      <c r="S50">
        <f t="shared" si="11"/>
        <v>750.72204714074144</v>
      </c>
      <c r="T50">
        <f t="shared" si="12"/>
        <v>743.34875125185567</v>
      </c>
      <c r="U50">
        <f t="shared" si="13"/>
        <v>736.04787296742438</v>
      </c>
      <c r="V50">
        <f t="shared" si="14"/>
        <v>728.81870103029553</v>
      </c>
      <c r="W50">
        <f t="shared" si="15"/>
        <v>721.66053116900423</v>
      </c>
      <c r="X50">
        <f t="shared" si="16"/>
        <v>714.57266602916241</v>
      </c>
      <c r="Y50">
        <f t="shared" si="17"/>
        <v>707.55441510552168</v>
      </c>
      <c r="Z50" s="1">
        <f t="shared" si="18"/>
        <v>700.60509467470388</v>
      </c>
      <c r="AA50" s="1">
        <f t="shared" si="18"/>
        <v>680.92809662453305</v>
      </c>
      <c r="AB50" s="1">
        <f t="shared" si="18"/>
        <v>661.80374121885541</v>
      </c>
      <c r="AC50" s="1">
        <f t="shared" si="18"/>
        <v>643.21650709146797</v>
      </c>
      <c r="AD50" s="1">
        <f t="shared" si="25"/>
        <v>625.15130880490244</v>
      </c>
      <c r="AE50" s="1">
        <f t="shared" si="20"/>
        <v>607.59348460705337</v>
      </c>
      <c r="AF50" s="1">
        <f t="shared" si="20"/>
        <v>590.52878453166988</v>
      </c>
      <c r="AG50" s="1">
        <f t="shared" si="21"/>
        <v>573.94335883305348</v>
      </c>
      <c r="AH50" s="1">
        <f t="shared" si="21"/>
        <v>557.82374674557627</v>
      </c>
      <c r="AI50" s="1">
        <f t="shared" si="22"/>
        <v>542.15686555889567</v>
      </c>
      <c r="AJ50">
        <v>526.92999999999995</v>
      </c>
      <c r="AK50">
        <v>552.17999999999995</v>
      </c>
      <c r="AL50">
        <v>535.5</v>
      </c>
      <c r="AM50">
        <v>580.94000000000005</v>
      </c>
      <c r="AN50" t="s">
        <v>1254</v>
      </c>
      <c r="AO50" t="s">
        <v>1255</v>
      </c>
      <c r="AP50" t="s">
        <v>1256</v>
      </c>
      <c r="AQ50" t="s">
        <v>1257</v>
      </c>
      <c r="AR50" t="s">
        <v>1258</v>
      </c>
      <c r="AS50" t="s">
        <v>1259</v>
      </c>
      <c r="AT50" t="s">
        <v>1260</v>
      </c>
      <c r="AU50">
        <v>570.48</v>
      </c>
      <c r="AV50">
        <v>531.55999999999995</v>
      </c>
      <c r="AW50" t="s">
        <v>1261</v>
      </c>
      <c r="AX50" t="s">
        <v>1262</v>
      </c>
      <c r="AY50" t="s">
        <v>1263</v>
      </c>
      <c r="AZ50" t="s">
        <v>1264</v>
      </c>
      <c r="BA50" t="s">
        <v>1265</v>
      </c>
      <c r="BB50" t="s">
        <v>1266</v>
      </c>
      <c r="BC50" t="s">
        <v>1267</v>
      </c>
      <c r="BD50" t="s">
        <v>1268</v>
      </c>
      <c r="BE50" t="s">
        <v>1269</v>
      </c>
      <c r="BF50">
        <v>399.79</v>
      </c>
      <c r="BG50" t="s">
        <v>1270</v>
      </c>
      <c r="BH50" t="s">
        <v>1271</v>
      </c>
      <c r="BI50" t="s">
        <v>1272</v>
      </c>
      <c r="BJ50" t="s">
        <v>1273</v>
      </c>
      <c r="BK50" t="s">
        <v>1274</v>
      </c>
      <c r="BL50" t="s">
        <v>1275</v>
      </c>
      <c r="BM50" t="s">
        <v>1276</v>
      </c>
      <c r="BN50" t="s">
        <v>1277</v>
      </c>
      <c r="BO50" t="s">
        <v>1278</v>
      </c>
      <c r="BP50">
        <v>204.86</v>
      </c>
      <c r="BQ50">
        <f t="shared" si="23"/>
        <v>2.889732138784229E-2</v>
      </c>
      <c r="BR50">
        <f t="shared" si="24"/>
        <v>9.9190264010917684E-3</v>
      </c>
    </row>
    <row r="51" spans="1:70" hidden="1" x14ac:dyDescent="0.3">
      <c r="A51" t="s">
        <v>1073</v>
      </c>
      <c r="B51" t="s">
        <v>1074</v>
      </c>
      <c r="C51" t="str">
        <f>VLOOKUP(historical_emissions[[#This Row],[Country]],'Liste-Pays'!A:B,2,0)</f>
        <v>CAN</v>
      </c>
      <c r="D51" t="s">
        <v>41</v>
      </c>
      <c r="E51" t="s">
        <v>70</v>
      </c>
      <c r="F51" t="s">
        <v>43</v>
      </c>
      <c r="G51" t="s">
        <v>44</v>
      </c>
      <c r="H51">
        <f t="shared" si="0"/>
        <v>606.05348593293706</v>
      </c>
      <c r="I51">
        <f t="shared" si="1"/>
        <v>602.47112087388712</v>
      </c>
      <c r="J51">
        <f t="shared" si="2"/>
        <v>598.90993107364545</v>
      </c>
      <c r="K51">
        <f t="shared" si="3"/>
        <v>595.36979136585467</v>
      </c>
      <c r="L51">
        <f t="shared" si="4"/>
        <v>591.85057732401197</v>
      </c>
      <c r="M51">
        <f t="shared" si="5"/>
        <v>588.35216525709632</v>
      </c>
      <c r="N51">
        <f t="shared" si="6"/>
        <v>584.87443220522073</v>
      </c>
      <c r="O51">
        <f t="shared" si="7"/>
        <v>581.41725593531066</v>
      </c>
      <c r="P51">
        <f t="shared" si="8"/>
        <v>577.98051493680771</v>
      </c>
      <c r="Q51">
        <f t="shared" si="9"/>
        <v>574.56408841739915</v>
      </c>
      <c r="R51">
        <f t="shared" si="10"/>
        <v>571.16785629877199</v>
      </c>
      <c r="S51">
        <f t="shared" si="11"/>
        <v>567.79169921239304</v>
      </c>
      <c r="T51">
        <f t="shared" si="12"/>
        <v>564.43549849531291</v>
      </c>
      <c r="U51">
        <f t="shared" si="13"/>
        <v>561.09913618599558</v>
      </c>
      <c r="V51">
        <f t="shared" si="14"/>
        <v>557.78249502017241</v>
      </c>
      <c r="W51">
        <f t="shared" si="15"/>
        <v>554.48545842672058</v>
      </c>
      <c r="X51">
        <f t="shared" si="16"/>
        <v>551.20791052356572</v>
      </c>
      <c r="Y51">
        <f t="shared" si="17"/>
        <v>547.94973611360933</v>
      </c>
      <c r="Z51" s="1">
        <f t="shared" si="18"/>
        <v>544.7108206806796</v>
      </c>
      <c r="AA51" s="1">
        <f t="shared" si="18"/>
        <v>542.72135725543444</v>
      </c>
      <c r="AB51" s="1">
        <f t="shared" si="18"/>
        <v>540.73916000624104</v>
      </c>
      <c r="AC51" s="1">
        <f t="shared" si="18"/>
        <v>538.76420239462993</v>
      </c>
      <c r="AD51" s="1">
        <f t="shared" si="25"/>
        <v>536.79645797905891</v>
      </c>
      <c r="AE51" s="1">
        <f t="shared" si="20"/>
        <v>534.83590041455898</v>
      </c>
      <c r="AF51" s="1">
        <f t="shared" si="20"/>
        <v>532.88250345238157</v>
      </c>
      <c r="AG51" s="1">
        <f t="shared" si="21"/>
        <v>530.93624093964718</v>
      </c>
      <c r="AH51" s="1">
        <f t="shared" si="21"/>
        <v>528.99708681899529</v>
      </c>
      <c r="AI51" s="1">
        <f t="shared" si="22"/>
        <v>527.06501512823559</v>
      </c>
      <c r="AJ51">
        <v>525.14</v>
      </c>
      <c r="AK51">
        <v>510.79</v>
      </c>
      <c r="AL51">
        <v>504.3</v>
      </c>
      <c r="AM51">
        <v>554.87</v>
      </c>
      <c r="AN51" t="s">
        <v>1279</v>
      </c>
      <c r="AO51" t="s">
        <v>1108</v>
      </c>
      <c r="AP51" t="s">
        <v>1280</v>
      </c>
      <c r="AQ51" t="s">
        <v>1281</v>
      </c>
      <c r="AR51" t="s">
        <v>1282</v>
      </c>
      <c r="AS51" t="s">
        <v>1283</v>
      </c>
      <c r="AT51" t="s">
        <v>1284</v>
      </c>
      <c r="AU51">
        <v>537.15</v>
      </c>
      <c r="AV51">
        <v>526.04</v>
      </c>
      <c r="AW51" t="s">
        <v>1285</v>
      </c>
      <c r="AX51" t="s">
        <v>1286</v>
      </c>
      <c r="AY51" t="s">
        <v>1287</v>
      </c>
      <c r="AZ51" t="s">
        <v>1288</v>
      </c>
      <c r="BA51" t="s">
        <v>1289</v>
      </c>
      <c r="BB51" t="s">
        <v>1290</v>
      </c>
      <c r="BC51" t="s">
        <v>1029</v>
      </c>
      <c r="BD51" t="s">
        <v>1291</v>
      </c>
      <c r="BE51" t="s">
        <v>1292</v>
      </c>
      <c r="BF51">
        <v>507.14</v>
      </c>
      <c r="BG51" t="s">
        <v>1293</v>
      </c>
      <c r="BH51" t="s">
        <v>1294</v>
      </c>
      <c r="BI51" t="s">
        <v>1295</v>
      </c>
      <c r="BJ51" t="s">
        <v>1296</v>
      </c>
      <c r="BK51" t="s">
        <v>1297</v>
      </c>
      <c r="BL51" t="s">
        <v>1298</v>
      </c>
      <c r="BM51" t="s">
        <v>1299</v>
      </c>
      <c r="BN51" t="s">
        <v>1300</v>
      </c>
      <c r="BO51" t="s">
        <v>1301</v>
      </c>
      <c r="BP51">
        <v>413.67</v>
      </c>
      <c r="BQ51">
        <f t="shared" si="23"/>
        <v>3.6657179575647625E-3</v>
      </c>
      <c r="BR51">
        <f t="shared" si="24"/>
        <v>5.9461191332352836E-3</v>
      </c>
    </row>
    <row r="52" spans="1:70" hidden="1" x14ac:dyDescent="0.3">
      <c r="A52" t="s">
        <v>39</v>
      </c>
      <c r="B52" t="s">
        <v>40</v>
      </c>
      <c r="C52" t="str">
        <f>VLOOKUP(historical_emissions[[#This Row],[Country]],'Liste-Pays'!A:B,2,0)</f>
        <v>World</v>
      </c>
      <c r="D52" t="s">
        <v>41</v>
      </c>
      <c r="E52" t="s">
        <v>328</v>
      </c>
      <c r="F52" t="s">
        <v>148</v>
      </c>
      <c r="G52" t="s">
        <v>44</v>
      </c>
      <c r="H52">
        <f t="shared" si="0"/>
        <v>405.36473402918233</v>
      </c>
      <c r="I52">
        <f t="shared" si="1"/>
        <v>409.13555802579214</v>
      </c>
      <c r="J52">
        <f t="shared" si="2"/>
        <v>412.94145935503542</v>
      </c>
      <c r="K52">
        <f t="shared" si="3"/>
        <v>416.78276431675158</v>
      </c>
      <c r="L52">
        <f t="shared" si="4"/>
        <v>420.65980224611877</v>
      </c>
      <c r="M52">
        <f t="shared" si="5"/>
        <v>424.5729055418895</v>
      </c>
      <c r="N52">
        <f t="shared" si="6"/>
        <v>428.52240969488884</v>
      </c>
      <c r="O52">
        <f t="shared" si="7"/>
        <v>432.50865331677784</v>
      </c>
      <c r="P52">
        <f t="shared" si="8"/>
        <v>436.53197816908454</v>
      </c>
      <c r="Q52">
        <f t="shared" si="9"/>
        <v>440.59272919250498</v>
      </c>
      <c r="R52">
        <f t="shared" si="10"/>
        <v>444.69125453647661</v>
      </c>
      <c r="S52">
        <f t="shared" si="11"/>
        <v>448.82790558902713</v>
      </c>
      <c r="T52">
        <f t="shared" si="12"/>
        <v>453.0030370069008</v>
      </c>
      <c r="U52">
        <f t="shared" si="13"/>
        <v>457.21700674596491</v>
      </c>
      <c r="V52">
        <f t="shared" si="14"/>
        <v>461.47017609189942</v>
      </c>
      <c r="W52">
        <f t="shared" si="15"/>
        <v>465.76290969117161</v>
      </c>
      <c r="X52">
        <f t="shared" si="16"/>
        <v>470.09557558229932</v>
      </c>
      <c r="Y52">
        <f t="shared" si="17"/>
        <v>474.46854522740472</v>
      </c>
      <c r="Z52" s="1">
        <f t="shared" si="18"/>
        <v>478.88219354406181</v>
      </c>
      <c r="AA52" s="1">
        <f t="shared" si="18"/>
        <v>481.70870690999607</v>
      </c>
      <c r="AB52" s="1">
        <f t="shared" si="18"/>
        <v>484.55190324705666</v>
      </c>
      <c r="AC52" s="1">
        <f t="shared" si="18"/>
        <v>487.41188102338771</v>
      </c>
      <c r="AD52" s="1">
        <f t="shared" si="25"/>
        <v>490.28873928832343</v>
      </c>
      <c r="AE52" s="1">
        <f t="shared" si="20"/>
        <v>493.18257767581821</v>
      </c>
      <c r="AF52" s="1">
        <f t="shared" si="20"/>
        <v>496.09349640789748</v>
      </c>
      <c r="AG52" s="1">
        <f t="shared" si="21"/>
        <v>499.02159629812854</v>
      </c>
      <c r="AH52" s="1">
        <f t="shared" si="21"/>
        <v>501.96697875511217</v>
      </c>
      <c r="AI52" s="1">
        <f t="shared" si="22"/>
        <v>504.9297457859945</v>
      </c>
      <c r="AJ52">
        <v>507.91</v>
      </c>
      <c r="AK52">
        <v>512.15</v>
      </c>
      <c r="AL52">
        <v>513.21</v>
      </c>
      <c r="AM52">
        <v>517.58000000000004</v>
      </c>
      <c r="AN52" t="s">
        <v>1302</v>
      </c>
      <c r="AO52" t="s">
        <v>1303</v>
      </c>
      <c r="AP52" t="s">
        <v>1304</v>
      </c>
      <c r="AQ52" t="s">
        <v>1305</v>
      </c>
      <c r="AR52" t="s">
        <v>1306</v>
      </c>
      <c r="AS52" t="s">
        <v>1307</v>
      </c>
      <c r="AT52" t="s">
        <v>1308</v>
      </c>
      <c r="AU52">
        <v>554.63</v>
      </c>
      <c r="AV52">
        <v>562.55999999999995</v>
      </c>
      <c r="AW52" t="s">
        <v>1309</v>
      </c>
      <c r="AX52" t="s">
        <v>1310</v>
      </c>
      <c r="AY52" t="s">
        <v>1311</v>
      </c>
      <c r="AZ52" t="s">
        <v>1312</v>
      </c>
      <c r="BA52" t="s">
        <v>1313</v>
      </c>
      <c r="BB52" t="s">
        <v>1314</v>
      </c>
      <c r="BC52" t="s">
        <v>1315</v>
      </c>
      <c r="BD52" t="s">
        <v>1316</v>
      </c>
      <c r="BE52" t="s">
        <v>1317</v>
      </c>
      <c r="BF52">
        <v>596.66</v>
      </c>
      <c r="BG52" t="s">
        <v>1318</v>
      </c>
      <c r="BH52" t="s">
        <v>1319</v>
      </c>
      <c r="BI52" t="s">
        <v>1320</v>
      </c>
      <c r="BJ52" t="s">
        <v>1321</v>
      </c>
      <c r="BK52" t="s">
        <v>1322</v>
      </c>
      <c r="BL52" t="s">
        <v>1323</v>
      </c>
      <c r="BM52" t="s">
        <v>1324</v>
      </c>
      <c r="BN52" t="s">
        <v>1325</v>
      </c>
      <c r="BO52" t="s">
        <v>1326</v>
      </c>
      <c r="BP52">
        <v>593.15</v>
      </c>
      <c r="BQ52">
        <f t="shared" si="23"/>
        <v>-5.8676817034623019E-3</v>
      </c>
      <c r="BR52">
        <f t="shared" si="24"/>
        <v>-9.2165638567452968E-3</v>
      </c>
    </row>
    <row r="53" spans="1:70" hidden="1" x14ac:dyDescent="0.3">
      <c r="A53" t="s">
        <v>96</v>
      </c>
      <c r="B53" t="s">
        <v>97</v>
      </c>
      <c r="C53" t="str">
        <f>VLOOKUP(historical_emissions[[#This Row],[Country]],'Liste-Pays'!A:B,2,0)</f>
        <v>CHI</v>
      </c>
      <c r="D53" t="s">
        <v>41</v>
      </c>
      <c r="E53" t="s">
        <v>42</v>
      </c>
      <c r="F53" t="s">
        <v>302</v>
      </c>
      <c r="G53" t="s">
        <v>44</v>
      </c>
      <c r="H53">
        <f t="shared" si="0"/>
        <v>759.56399235561855</v>
      </c>
      <c r="I53">
        <f t="shared" si="1"/>
        <v>751.7808116933719</v>
      </c>
      <c r="J53">
        <f t="shared" si="2"/>
        <v>744.07738455002664</v>
      </c>
      <c r="K53">
        <f t="shared" si="3"/>
        <v>736.45289369878913</v>
      </c>
      <c r="L53">
        <f t="shared" si="4"/>
        <v>728.90653028691167</v>
      </c>
      <c r="M53">
        <f t="shared" si="5"/>
        <v>721.43749374988442</v>
      </c>
      <c r="N53">
        <f t="shared" si="6"/>
        <v>714.04499172650662</v>
      </c>
      <c r="O53">
        <f t="shared" si="7"/>
        <v>706.72823997482817</v>
      </c>
      <c r="P53">
        <f t="shared" si="8"/>
        <v>699.48646228895234</v>
      </c>
      <c r="Q53">
        <f t="shared" si="9"/>
        <v>692.31889041669092</v>
      </c>
      <c r="R53">
        <f t="shared" si="10"/>
        <v>685.22476397806372</v>
      </c>
      <c r="S53">
        <f t="shared" si="11"/>
        <v>678.2033303846323</v>
      </c>
      <c r="T53">
        <f t="shared" si="12"/>
        <v>671.25384475966132</v>
      </c>
      <c r="U53">
        <f t="shared" si="13"/>
        <v>664.37556985909691</v>
      </c>
      <c r="V53">
        <f t="shared" si="14"/>
        <v>657.56777599335578</v>
      </c>
      <c r="W53">
        <f t="shared" si="15"/>
        <v>650.82974094991482</v>
      </c>
      <c r="X53">
        <f t="shared" si="16"/>
        <v>644.16074991669484</v>
      </c>
      <c r="Y53">
        <f t="shared" si="17"/>
        <v>637.56009540622847</v>
      </c>
      <c r="Z53" s="1">
        <f t="shared" si="18"/>
        <v>631.02707718060594</v>
      </c>
      <c r="AA53" s="1">
        <f t="shared" si="18"/>
        <v>614.68958801552083</v>
      </c>
      <c r="AB53" s="1">
        <f t="shared" si="18"/>
        <v>598.77508157474574</v>
      </c>
      <c r="AC53" s="1">
        <f t="shared" si="18"/>
        <v>583.27260670273552</v>
      </c>
      <c r="AD53" s="1">
        <f t="shared" si="25"/>
        <v>568.17149577280065</v>
      </c>
      <c r="AE53" s="1">
        <f t="shared" si="20"/>
        <v>553.46135734645611</v>
      </c>
      <c r="AF53" s="1">
        <f t="shared" si="20"/>
        <v>539.13206902282195</v>
      </c>
      <c r="AG53" s="1">
        <f t="shared" si="21"/>
        <v>525.17377047315551</v>
      </c>
      <c r="AH53" s="1">
        <f t="shared" si="21"/>
        <v>511.57685665572131</v>
      </c>
      <c r="AI53" s="1">
        <f t="shared" si="22"/>
        <v>498.33197120633031</v>
      </c>
      <c r="AJ53">
        <v>485.43</v>
      </c>
      <c r="AK53">
        <v>485.84</v>
      </c>
      <c r="AL53">
        <v>479.24</v>
      </c>
      <c r="AM53">
        <v>477.12</v>
      </c>
      <c r="AN53" t="s">
        <v>1327</v>
      </c>
      <c r="AO53" t="s">
        <v>1328</v>
      </c>
      <c r="AP53" t="s">
        <v>1329</v>
      </c>
      <c r="AQ53" t="s">
        <v>1330</v>
      </c>
      <c r="AR53" t="s">
        <v>1331</v>
      </c>
      <c r="AS53" t="s">
        <v>1332</v>
      </c>
      <c r="AT53" t="s">
        <v>1333</v>
      </c>
      <c r="AU53">
        <v>442.73</v>
      </c>
      <c r="AV53">
        <v>434.88</v>
      </c>
      <c r="AW53" t="s">
        <v>1334</v>
      </c>
      <c r="AX53" t="s">
        <v>1335</v>
      </c>
      <c r="AY53" t="s">
        <v>1336</v>
      </c>
      <c r="AZ53" t="s">
        <v>1337</v>
      </c>
      <c r="BA53" t="s">
        <v>1338</v>
      </c>
      <c r="BB53" t="s">
        <v>1339</v>
      </c>
      <c r="BC53" t="s">
        <v>1340</v>
      </c>
      <c r="BD53" t="s">
        <v>1341</v>
      </c>
      <c r="BE53" t="s">
        <v>1342</v>
      </c>
      <c r="BF53">
        <v>334.54</v>
      </c>
      <c r="BG53" t="s">
        <v>1343</v>
      </c>
      <c r="BH53" t="s">
        <v>1344</v>
      </c>
      <c r="BI53" t="s">
        <v>1345</v>
      </c>
      <c r="BJ53" t="s">
        <v>1346</v>
      </c>
      <c r="BK53" t="s">
        <v>1347</v>
      </c>
      <c r="BL53" t="s">
        <v>1348</v>
      </c>
      <c r="BM53" t="s">
        <v>1349</v>
      </c>
      <c r="BN53" t="s">
        <v>1350</v>
      </c>
      <c r="BO53" t="s">
        <v>1351</v>
      </c>
      <c r="BP53">
        <v>268.14</v>
      </c>
      <c r="BQ53">
        <f t="shared" si="23"/>
        <v>2.6578438098861401E-2</v>
      </c>
      <c r="BR53">
        <f t="shared" si="24"/>
        <v>1.0352991910920428E-2</v>
      </c>
    </row>
    <row r="54" spans="1:70" hidden="1" x14ac:dyDescent="0.3">
      <c r="A54" t="s">
        <v>200</v>
      </c>
      <c r="B54" t="s">
        <v>201</v>
      </c>
      <c r="C54" t="str">
        <f>VLOOKUP(historical_emissions[[#This Row],[Country]],'Liste-Pays'!A:B,2,0)</f>
        <v>USA</v>
      </c>
      <c r="D54" t="s">
        <v>41</v>
      </c>
      <c r="E54" t="s">
        <v>174</v>
      </c>
      <c r="F54" t="s">
        <v>43</v>
      </c>
      <c r="G54" t="s">
        <v>44</v>
      </c>
      <c r="H54">
        <f t="shared" si="0"/>
        <v>331.94928929302364</v>
      </c>
      <c r="I54">
        <f t="shared" si="1"/>
        <v>334.1800829479406</v>
      </c>
      <c r="J54">
        <f t="shared" si="2"/>
        <v>336.42586817082088</v>
      </c>
      <c r="K54">
        <f t="shared" si="3"/>
        <v>338.68674570926589</v>
      </c>
      <c r="L54">
        <f t="shared" si="4"/>
        <v>340.96281698792967</v>
      </c>
      <c r="M54">
        <f t="shared" si="5"/>
        <v>343.25418411306862</v>
      </c>
      <c r="N54">
        <f t="shared" si="6"/>
        <v>345.56094987712237</v>
      </c>
      <c r="O54">
        <f t="shared" si="7"/>
        <v>347.88321776332492</v>
      </c>
      <c r="P54">
        <f t="shared" si="8"/>
        <v>350.2210919503471</v>
      </c>
      <c r="Q54">
        <f t="shared" si="9"/>
        <v>352.57467731696994</v>
      </c>
      <c r="R54">
        <f t="shared" si="10"/>
        <v>354.94407944678983</v>
      </c>
      <c r="S54">
        <f t="shared" si="11"/>
        <v>357.32940463295489</v>
      </c>
      <c r="T54">
        <f t="shared" si="12"/>
        <v>359.7307598829334</v>
      </c>
      <c r="U54">
        <f t="shared" si="13"/>
        <v>362.14825292331437</v>
      </c>
      <c r="V54">
        <f t="shared" si="14"/>
        <v>364.58199220464007</v>
      </c>
      <c r="W54">
        <f t="shared" si="15"/>
        <v>367.03208690627127</v>
      </c>
      <c r="X54">
        <f t="shared" si="16"/>
        <v>369.49864694128513</v>
      </c>
      <c r="Y54">
        <f t="shared" si="17"/>
        <v>371.98178296140594</v>
      </c>
      <c r="Z54" s="1">
        <f t="shared" si="18"/>
        <v>374.48160636196906</v>
      </c>
      <c r="AA54" s="1">
        <f t="shared" si="18"/>
        <v>381.88152820536072</v>
      </c>
      <c r="AB54" s="1">
        <f t="shared" si="18"/>
        <v>389.42767577081196</v>
      </c>
      <c r="AC54" s="1">
        <f t="shared" si="18"/>
        <v>397.1229385431368</v>
      </c>
      <c r="AD54" s="1">
        <f t="shared" si="25"/>
        <v>404.97026310464474</v>
      </c>
      <c r="AE54" s="1">
        <f t="shared" si="20"/>
        <v>412.97265426341238</v>
      </c>
      <c r="AF54" s="1">
        <f t="shared" si="20"/>
        <v>421.13317620385021</v>
      </c>
      <c r="AG54" s="1">
        <f t="shared" si="21"/>
        <v>429.45495366000529</v>
      </c>
      <c r="AH54" s="1">
        <f t="shared" si="21"/>
        <v>437.94117311204877</v>
      </c>
      <c r="AI54" s="1">
        <f t="shared" si="22"/>
        <v>446.59508400640647</v>
      </c>
      <c r="AJ54">
        <v>455.42</v>
      </c>
      <c r="AK54">
        <v>445.76</v>
      </c>
      <c r="AL54">
        <v>437.46</v>
      </c>
      <c r="AM54">
        <v>439.05</v>
      </c>
      <c r="AN54" t="s">
        <v>1352</v>
      </c>
      <c r="AO54" t="s">
        <v>1353</v>
      </c>
      <c r="AP54" t="s">
        <v>1354</v>
      </c>
      <c r="AQ54" t="s">
        <v>1355</v>
      </c>
      <c r="AR54" t="s">
        <v>1356</v>
      </c>
      <c r="AS54" t="s">
        <v>1357</v>
      </c>
      <c r="AT54" t="s">
        <v>1358</v>
      </c>
      <c r="AU54">
        <v>435.69</v>
      </c>
      <c r="AV54">
        <v>466.33</v>
      </c>
      <c r="AW54" t="s">
        <v>1359</v>
      </c>
      <c r="AX54" t="s">
        <v>1360</v>
      </c>
      <c r="AY54" t="s">
        <v>1361</v>
      </c>
      <c r="AZ54" t="s">
        <v>1362</v>
      </c>
      <c r="BA54" t="s">
        <v>1363</v>
      </c>
      <c r="BB54" t="s">
        <v>1364</v>
      </c>
      <c r="BC54" t="s">
        <v>1365</v>
      </c>
      <c r="BD54" t="s">
        <v>1366</v>
      </c>
      <c r="BE54" t="s">
        <v>1367</v>
      </c>
      <c r="BF54">
        <v>567.12</v>
      </c>
      <c r="BG54" t="s">
        <v>1368</v>
      </c>
      <c r="BH54" t="s">
        <v>1369</v>
      </c>
      <c r="BI54" t="s">
        <v>1370</v>
      </c>
      <c r="BJ54" t="s">
        <v>1371</v>
      </c>
      <c r="BK54" t="s">
        <v>1372</v>
      </c>
      <c r="BL54" t="s">
        <v>1373</v>
      </c>
      <c r="BM54" t="s">
        <v>1374</v>
      </c>
      <c r="BN54" t="s">
        <v>1375</v>
      </c>
      <c r="BO54" t="s">
        <v>1376</v>
      </c>
      <c r="BP54">
        <v>604.44000000000005</v>
      </c>
      <c r="BQ54">
        <f t="shared" si="23"/>
        <v>-1.937753281277399E-2</v>
      </c>
      <c r="BR54">
        <f t="shared" si="24"/>
        <v>-6.6754237273454198E-3</v>
      </c>
    </row>
    <row r="55" spans="1:70" hidden="1" x14ac:dyDescent="0.3">
      <c r="A55" t="s">
        <v>508</v>
      </c>
      <c r="B55" t="s">
        <v>509</v>
      </c>
      <c r="C55" t="str">
        <f>VLOOKUP(historical_emissions[[#This Row],[Country]],'Liste-Pays'!A:B,2,0)</f>
        <v>FSU</v>
      </c>
      <c r="D55" t="s">
        <v>41</v>
      </c>
      <c r="E55" t="s">
        <v>70</v>
      </c>
      <c r="F55" t="s">
        <v>148</v>
      </c>
      <c r="G55" t="s">
        <v>44</v>
      </c>
      <c r="H55">
        <f t="shared" si="0"/>
        <v>718.63521795988311</v>
      </c>
      <c r="I55">
        <f t="shared" si="1"/>
        <v>708.62856643538908</v>
      </c>
      <c r="J55">
        <f t="shared" si="2"/>
        <v>698.7612527449312</v>
      </c>
      <c r="K55">
        <f t="shared" si="3"/>
        <v>689.03133667584734</v>
      </c>
      <c r="L55">
        <f t="shared" si="4"/>
        <v>679.43690503200821</v>
      </c>
      <c r="M55">
        <f t="shared" si="5"/>
        <v>669.97607125762499</v>
      </c>
      <c r="N55">
        <f t="shared" si="6"/>
        <v>660.64697506629568</v>
      </c>
      <c r="O55">
        <f t="shared" si="7"/>
        <v>651.44778207521608</v>
      </c>
      <c r="P55">
        <f t="shared" si="8"/>
        <v>642.37668344448468</v>
      </c>
      <c r="Q55">
        <f t="shared" si="9"/>
        <v>633.43189552143019</v>
      </c>
      <c r="R55">
        <f t="shared" si="10"/>
        <v>624.61165948989117</v>
      </c>
      <c r="S55">
        <f t="shared" si="11"/>
        <v>615.91424102437952</v>
      </c>
      <c r="T55">
        <f t="shared" si="12"/>
        <v>607.33792994905968</v>
      </c>
      <c r="U55">
        <f t="shared" si="13"/>
        <v>598.88103990147636</v>
      </c>
      <c r="V55">
        <f t="shared" si="14"/>
        <v>590.54190800096433</v>
      </c>
      <c r="W55">
        <f t="shared" si="15"/>
        <v>582.31889452167593</v>
      </c>
      <c r="X55">
        <f t="shared" si="16"/>
        <v>574.2103825701613</v>
      </c>
      <c r="Y55">
        <f t="shared" si="17"/>
        <v>566.21477776743814</v>
      </c>
      <c r="Z55" s="1">
        <f t="shared" si="18"/>
        <v>558.33050793548853</v>
      </c>
      <c r="AA55" s="1">
        <f t="shared" si="18"/>
        <v>545.22790855065682</v>
      </c>
      <c r="AB55" s="1">
        <f t="shared" si="18"/>
        <v>532.43279390505995</v>
      </c>
      <c r="AC55" s="1">
        <f t="shared" si="18"/>
        <v>519.93794811259124</v>
      </c>
      <c r="AD55" s="1">
        <f t="shared" si="25"/>
        <v>507.73632462566934</v>
      </c>
      <c r="AE55" s="1">
        <f t="shared" si="20"/>
        <v>495.82104226129303</v>
      </c>
      <c r="AF55" s="1">
        <f t="shared" si="20"/>
        <v>484.18538132035434</v>
      </c>
      <c r="AG55" s="1">
        <f t="shared" si="21"/>
        <v>472.82277979802166</v>
      </c>
      <c r="AH55" s="1">
        <f t="shared" si="21"/>
        <v>461.72682968305537</v>
      </c>
      <c r="AI55" s="1">
        <f t="shared" si="22"/>
        <v>450.89127334396937</v>
      </c>
      <c r="AJ55">
        <v>440.31</v>
      </c>
      <c r="AK55">
        <v>459.65</v>
      </c>
      <c r="AL55">
        <v>427.51</v>
      </c>
      <c r="AM55">
        <v>447.78</v>
      </c>
      <c r="AN55" t="s">
        <v>1377</v>
      </c>
      <c r="AO55" t="s">
        <v>1378</v>
      </c>
      <c r="AP55" t="s">
        <v>1379</v>
      </c>
      <c r="AQ55" t="s">
        <v>1380</v>
      </c>
      <c r="AR55" t="s">
        <v>1381</v>
      </c>
      <c r="AS55" t="s">
        <v>1382</v>
      </c>
      <c r="AT55" t="s">
        <v>1383</v>
      </c>
      <c r="AU55">
        <v>401.89</v>
      </c>
      <c r="AV55">
        <v>394.69</v>
      </c>
      <c r="AW55" t="s">
        <v>1384</v>
      </c>
      <c r="AX55" t="s">
        <v>1385</v>
      </c>
      <c r="AY55" t="s">
        <v>1386</v>
      </c>
      <c r="AZ55" t="s">
        <v>1387</v>
      </c>
      <c r="BA55" t="s">
        <v>1388</v>
      </c>
      <c r="BB55" t="s">
        <v>1389</v>
      </c>
      <c r="BC55" t="s">
        <v>1390</v>
      </c>
      <c r="BD55" t="s">
        <v>1391</v>
      </c>
      <c r="BE55" t="s">
        <v>1392</v>
      </c>
      <c r="BF55">
        <v>311.26</v>
      </c>
      <c r="BG55" t="s">
        <v>1393</v>
      </c>
      <c r="BH55" t="s">
        <v>1394</v>
      </c>
      <c r="BI55" t="s">
        <v>1395</v>
      </c>
      <c r="BJ55" t="s">
        <v>1396</v>
      </c>
      <c r="BK55" t="s">
        <v>1397</v>
      </c>
      <c r="BL55" t="s">
        <v>1398</v>
      </c>
      <c r="BM55" t="s">
        <v>1399</v>
      </c>
      <c r="BN55" t="s">
        <v>1400</v>
      </c>
      <c r="BO55" t="s">
        <v>1401</v>
      </c>
      <c r="BP55">
        <v>396.61</v>
      </c>
      <c r="BQ55">
        <f t="shared" si="23"/>
        <v>2.4031417283208123E-2</v>
      </c>
      <c r="BR55">
        <f t="shared" si="24"/>
        <v>1.4121151754903805E-2</v>
      </c>
    </row>
    <row r="56" spans="1:70" hidden="1" x14ac:dyDescent="0.3">
      <c r="A56" t="s">
        <v>200</v>
      </c>
      <c r="B56" t="s">
        <v>201</v>
      </c>
      <c r="C56" t="str">
        <f>VLOOKUP(historical_emissions[[#This Row],[Country]],'Liste-Pays'!A:B,2,0)</f>
        <v>USA</v>
      </c>
      <c r="D56" t="s">
        <v>41</v>
      </c>
      <c r="E56" t="s">
        <v>70</v>
      </c>
      <c r="F56" t="s">
        <v>148</v>
      </c>
      <c r="G56" t="s">
        <v>44</v>
      </c>
      <c r="H56">
        <f t="shared" si="0"/>
        <v>1135.9793701394824</v>
      </c>
      <c r="I56">
        <f t="shared" si="1"/>
        <v>1082.3790990457851</v>
      </c>
      <c r="J56">
        <f t="shared" si="2"/>
        <v>1031.3079135471589</v>
      </c>
      <c r="K56">
        <f t="shared" si="3"/>
        <v>982.64648077799188</v>
      </c>
      <c r="L56">
        <f t="shared" si="4"/>
        <v>936.28109849776536</v>
      </c>
      <c r="M56">
        <f t="shared" si="5"/>
        <v>892.10342941454689</v>
      </c>
      <c r="N56">
        <f t="shared" si="6"/>
        <v>850.01024804421479</v>
      </c>
      <c r="O56">
        <f t="shared" si="7"/>
        <v>809.90319951392621</v>
      </c>
      <c r="P56">
        <f t="shared" si="8"/>
        <v>771.68856974624919</v>
      </c>
      <c r="Q56">
        <f t="shared" si="9"/>
        <v>735.27706648697097</v>
      </c>
      <c r="R56">
        <f t="shared" si="10"/>
        <v>700.58361066493342</v>
      </c>
      <c r="S56">
        <f t="shared" si="11"/>
        <v>667.52713759638561</v>
      </c>
      <c r="T56">
        <f t="shared" si="12"/>
        <v>636.03040756934922</v>
      </c>
      <c r="U56">
        <f t="shared" si="13"/>
        <v>606.01982536540834</v>
      </c>
      <c r="V56">
        <f t="shared" si="14"/>
        <v>577.42526829721737</v>
      </c>
      <c r="W56">
        <f t="shared" si="15"/>
        <v>550.17992235992142</v>
      </c>
      <c r="X56">
        <f t="shared" si="16"/>
        <v>524.22012611363903</v>
      </c>
      <c r="Y56">
        <f t="shared" si="17"/>
        <v>499.48522193222487</v>
      </c>
      <c r="Z56" s="1">
        <f t="shared" si="18"/>
        <v>475.9174142707393</v>
      </c>
      <c r="AA56" s="1">
        <f t="shared" si="18"/>
        <v>471.50289014032802</v>
      </c>
      <c r="AB56" s="1">
        <f t="shared" si="18"/>
        <v>467.12931433984465</v>
      </c>
      <c r="AC56" s="1">
        <f t="shared" si="18"/>
        <v>462.79630703996344</v>
      </c>
      <c r="AD56" s="1">
        <f t="shared" si="25"/>
        <v>458.50349193458698</v>
      </c>
      <c r="AE56" s="1">
        <f t="shared" si="20"/>
        <v>454.25049620816537</v>
      </c>
      <c r="AF56" s="1">
        <f t="shared" si="20"/>
        <v>450.03695050331862</v>
      </c>
      <c r="AG56" s="1">
        <f t="shared" si="21"/>
        <v>445.86248888875912</v>
      </c>
      <c r="AH56" s="1">
        <f t="shared" si="21"/>
        <v>441.72674882751198</v>
      </c>
      <c r="AI56" s="1">
        <f t="shared" si="22"/>
        <v>437.62937114542984</v>
      </c>
      <c r="AJ56">
        <v>433.57</v>
      </c>
      <c r="AK56">
        <v>400.76</v>
      </c>
      <c r="AL56">
        <v>403.99</v>
      </c>
      <c r="AM56">
        <v>453</v>
      </c>
      <c r="AN56" t="s">
        <v>1402</v>
      </c>
      <c r="AO56" t="s">
        <v>1403</v>
      </c>
      <c r="AP56" t="s">
        <v>1404</v>
      </c>
      <c r="AQ56" t="s">
        <v>1405</v>
      </c>
      <c r="AR56" t="s">
        <v>1406</v>
      </c>
      <c r="AS56" t="s">
        <v>1407</v>
      </c>
      <c r="AT56" t="s">
        <v>1408</v>
      </c>
      <c r="AU56">
        <v>312.19</v>
      </c>
      <c r="AV56">
        <v>293.20999999999998</v>
      </c>
      <c r="AW56" t="s">
        <v>1409</v>
      </c>
      <c r="AX56" t="s">
        <v>1410</v>
      </c>
      <c r="AY56" t="s">
        <v>1411</v>
      </c>
      <c r="AZ56" t="s">
        <v>1412</v>
      </c>
      <c r="BA56" t="s">
        <v>1413</v>
      </c>
      <c r="BB56" t="s">
        <v>1414</v>
      </c>
      <c r="BC56" t="s">
        <v>1415</v>
      </c>
      <c r="BD56" t="s">
        <v>1416</v>
      </c>
      <c r="BE56" t="s">
        <v>1417</v>
      </c>
      <c r="BF56">
        <v>267.12</v>
      </c>
      <c r="BG56" t="s">
        <v>1418</v>
      </c>
      <c r="BH56" t="s">
        <v>1419</v>
      </c>
      <c r="BI56" t="s">
        <v>1420</v>
      </c>
      <c r="BJ56" t="s">
        <v>1421</v>
      </c>
      <c r="BK56" t="s">
        <v>1422</v>
      </c>
      <c r="BL56" t="s">
        <v>1423</v>
      </c>
      <c r="BM56" t="s">
        <v>1424</v>
      </c>
      <c r="BN56" t="s">
        <v>1425</v>
      </c>
      <c r="BO56" t="s">
        <v>1426</v>
      </c>
      <c r="BP56">
        <v>277.54000000000002</v>
      </c>
      <c r="BQ56">
        <f t="shared" si="23"/>
        <v>9.3626661102701458E-3</v>
      </c>
      <c r="BR56">
        <f t="shared" si="24"/>
        <v>4.9520792798891655E-2</v>
      </c>
    </row>
    <row r="57" spans="1:70" hidden="1" x14ac:dyDescent="0.3">
      <c r="A57" t="s">
        <v>96</v>
      </c>
      <c r="B57" t="s">
        <v>97</v>
      </c>
      <c r="C57" t="str">
        <f>VLOOKUP(historical_emissions[[#This Row],[Country]],'Liste-Pays'!A:B,2,0)</f>
        <v>CHI</v>
      </c>
      <c r="D57" t="s">
        <v>41</v>
      </c>
      <c r="E57" t="s">
        <v>328</v>
      </c>
      <c r="F57" t="s">
        <v>43</v>
      </c>
      <c r="G57" t="s">
        <v>44</v>
      </c>
      <c r="H57">
        <f t="shared" si="0"/>
        <v>800.24924068930602</v>
      </c>
      <c r="I57">
        <f t="shared" si="1"/>
        <v>791.33673501260103</v>
      </c>
      <c r="J57">
        <f t="shared" si="2"/>
        <v>782.52348935814723</v>
      </c>
      <c r="K57">
        <f t="shared" si="3"/>
        <v>773.80839825096655</v>
      </c>
      <c r="L57">
        <f t="shared" si="4"/>
        <v>765.19036852793522</v>
      </c>
      <c r="M57">
        <f t="shared" si="5"/>
        <v>756.66831920066454</v>
      </c>
      <c r="N57">
        <f t="shared" si="6"/>
        <v>748.24118131990895</v>
      </c>
      <c r="O57">
        <f t="shared" si="7"/>
        <v>739.90789784148421</v>
      </c>
      <c r="P57">
        <f t="shared" si="8"/>
        <v>731.66742349367871</v>
      </c>
      <c r="Q57">
        <f t="shared" si="9"/>
        <v>723.51872464614144</v>
      </c>
      <c r="R57">
        <f t="shared" si="10"/>
        <v>715.46077918023047</v>
      </c>
      <c r="S57">
        <f t="shared" si="11"/>
        <v>707.49257636080506</v>
      </c>
      <c r="T57">
        <f t="shared" si="12"/>
        <v>699.61311670944576</v>
      </c>
      <c r="U57">
        <f t="shared" si="13"/>
        <v>691.82141187908655</v>
      </c>
      <c r="V57">
        <f t="shared" si="14"/>
        <v>684.11648453004295</v>
      </c>
      <c r="W57">
        <f t="shared" si="15"/>
        <v>676.49736820742135</v>
      </c>
      <c r="X57">
        <f t="shared" si="16"/>
        <v>668.963107219893</v>
      </c>
      <c r="Y57">
        <f t="shared" si="17"/>
        <v>661.51275651981871</v>
      </c>
      <c r="Z57" s="1">
        <f t="shared" si="18"/>
        <v>654.14538158470816</v>
      </c>
      <c r="AA57" s="1">
        <f t="shared" si="18"/>
        <v>627.36065697665811</v>
      </c>
      <c r="AB57" s="1">
        <f t="shared" si="18"/>
        <v>601.67266329804011</v>
      </c>
      <c r="AC57" s="1">
        <f t="shared" si="18"/>
        <v>577.0364936569905</v>
      </c>
      <c r="AD57" s="1">
        <f t="shared" si="25"/>
        <v>553.40907992526809</v>
      </c>
      <c r="AE57" s="1">
        <f t="shared" si="20"/>
        <v>530.74911744799238</v>
      </c>
      <c r="AF57" s="1">
        <f t="shared" si="20"/>
        <v>509.01699283622639</v>
      </c>
      <c r="AG57" s="1">
        <f t="shared" si="21"/>
        <v>488.17471471617426</v>
      </c>
      <c r="AH57" s="1">
        <f t="shared" si="21"/>
        <v>468.18584731393167</v>
      </c>
      <c r="AI57" s="1">
        <f t="shared" si="22"/>
        <v>449.01544675968375</v>
      </c>
      <c r="AJ57">
        <v>430.63</v>
      </c>
      <c r="AK57">
        <v>444.93</v>
      </c>
      <c r="AL57">
        <v>455.06</v>
      </c>
      <c r="AM57">
        <v>460.56</v>
      </c>
      <c r="AN57" t="s">
        <v>1427</v>
      </c>
      <c r="AO57" t="s">
        <v>1428</v>
      </c>
      <c r="AP57" t="s">
        <v>1429</v>
      </c>
      <c r="AQ57" t="s">
        <v>1430</v>
      </c>
      <c r="AR57" t="s">
        <v>1431</v>
      </c>
      <c r="AS57" t="s">
        <v>1432</v>
      </c>
      <c r="AT57" t="s">
        <v>1433</v>
      </c>
      <c r="AU57">
        <v>440.72</v>
      </c>
      <c r="AV57">
        <v>416.4</v>
      </c>
      <c r="AW57" t="s">
        <v>1434</v>
      </c>
      <c r="AX57" t="s">
        <v>1435</v>
      </c>
      <c r="AY57" t="s">
        <v>1436</v>
      </c>
      <c r="AZ57" t="s">
        <v>1437</v>
      </c>
      <c r="BA57" t="s">
        <v>1438</v>
      </c>
      <c r="BB57" t="s">
        <v>1439</v>
      </c>
      <c r="BC57" t="s">
        <v>1440</v>
      </c>
      <c r="BD57" t="s">
        <v>1441</v>
      </c>
      <c r="BE57" t="s">
        <v>1442</v>
      </c>
      <c r="BF57">
        <v>274.12</v>
      </c>
      <c r="BG57" t="s">
        <v>1443</v>
      </c>
      <c r="BH57" t="s">
        <v>1444</v>
      </c>
      <c r="BI57" t="s">
        <v>1445</v>
      </c>
      <c r="BJ57" t="s">
        <v>1446</v>
      </c>
      <c r="BK57" t="s">
        <v>1447</v>
      </c>
      <c r="BL57" t="s">
        <v>1448</v>
      </c>
      <c r="BM57" t="s">
        <v>1449</v>
      </c>
      <c r="BN57" t="s">
        <v>1450</v>
      </c>
      <c r="BO57" t="s">
        <v>1451</v>
      </c>
      <c r="BP57">
        <v>384.68</v>
      </c>
      <c r="BQ57">
        <f t="shared" si="23"/>
        <v>4.269430081435055E-2</v>
      </c>
      <c r="BR57">
        <f t="shared" si="24"/>
        <v>1.1262595659182972E-2</v>
      </c>
    </row>
    <row r="58" spans="1:70" hidden="1" x14ac:dyDescent="0.3">
      <c r="A58" t="s">
        <v>1452</v>
      </c>
      <c r="B58" t="s">
        <v>1453</v>
      </c>
      <c r="C58" t="str">
        <f>VLOOKUP(historical_emissions[[#This Row],[Country]],'Liste-Pays'!A:B,2,0)</f>
        <v>MEX</v>
      </c>
      <c r="D58" t="s">
        <v>41</v>
      </c>
      <c r="E58" t="s">
        <v>42</v>
      </c>
      <c r="F58" t="s">
        <v>43</v>
      </c>
      <c r="G58" t="s">
        <v>44</v>
      </c>
      <c r="H58">
        <f t="shared" si="0"/>
        <v>600.81747034714454</v>
      </c>
      <c r="I58">
        <f t="shared" si="1"/>
        <v>588.87693207458381</v>
      </c>
      <c r="J58">
        <f t="shared" si="2"/>
        <v>577.17369791063379</v>
      </c>
      <c r="K58">
        <f t="shared" si="3"/>
        <v>565.70305171614928</v>
      </c>
      <c r="L58">
        <f t="shared" si="4"/>
        <v>554.46037107968539</v>
      </c>
      <c r="M58">
        <f t="shared" si="5"/>
        <v>543.44112545477049</v>
      </c>
      <c r="N58">
        <f t="shared" si="6"/>
        <v>532.6408743341982</v>
      </c>
      <c r="O58">
        <f t="shared" si="7"/>
        <v>522.0552654606031</v>
      </c>
      <c r="P58">
        <f t="shared" si="8"/>
        <v>511.68003307259937</v>
      </c>
      <c r="Q58">
        <f t="shared" si="9"/>
        <v>501.51099618577518</v>
      </c>
      <c r="R58">
        <f t="shared" si="10"/>
        <v>491.54405690785052</v>
      </c>
      <c r="S58">
        <f t="shared" si="11"/>
        <v>481.77519878731891</v>
      </c>
      <c r="T58">
        <f t="shared" si="12"/>
        <v>472.20048519490837</v>
      </c>
      <c r="U58">
        <f t="shared" si="13"/>
        <v>462.81605773720844</v>
      </c>
      <c r="V58">
        <f t="shared" si="14"/>
        <v>453.618134701825</v>
      </c>
      <c r="W58">
        <f t="shared" si="15"/>
        <v>444.60300953343534</v>
      </c>
      <c r="X58">
        <f t="shared" si="16"/>
        <v>435.7670493401302</v>
      </c>
      <c r="Y58">
        <f t="shared" si="17"/>
        <v>427.10669342944027</v>
      </c>
      <c r="Z58" s="1">
        <f t="shared" si="18"/>
        <v>418.6184518734575</v>
      </c>
      <c r="AA58" s="1">
        <f t="shared" si="18"/>
        <v>419.17032124020608</v>
      </c>
      <c r="AB58" s="1">
        <f t="shared" si="18"/>
        <v>419.72291814248632</v>
      </c>
      <c r="AC58" s="1">
        <f t="shared" si="18"/>
        <v>420.27624353941644</v>
      </c>
      <c r="AD58" s="1">
        <f t="shared" si="25"/>
        <v>420.83029839137907</v>
      </c>
      <c r="AE58" s="1">
        <f t="shared" si="20"/>
        <v>421.38508366002287</v>
      </c>
      <c r="AF58" s="1">
        <f t="shared" si="20"/>
        <v>421.94060030826427</v>
      </c>
      <c r="AG58" s="1">
        <f t="shared" si="21"/>
        <v>422.49684930028917</v>
      </c>
      <c r="AH58" s="1">
        <f t="shared" si="21"/>
        <v>423.05383160155452</v>
      </c>
      <c r="AI58" s="1">
        <f t="shared" si="22"/>
        <v>423.61154817879009</v>
      </c>
      <c r="AJ58">
        <v>424.17</v>
      </c>
      <c r="AK58">
        <v>422.28</v>
      </c>
      <c r="AL58">
        <v>412.85</v>
      </c>
      <c r="AM58">
        <v>474.27</v>
      </c>
      <c r="AN58" t="s">
        <v>1454</v>
      </c>
      <c r="AO58" t="s">
        <v>1455</v>
      </c>
      <c r="AP58" t="s">
        <v>1456</v>
      </c>
      <c r="AQ58" t="s">
        <v>1457</v>
      </c>
      <c r="AR58" t="s">
        <v>1458</v>
      </c>
      <c r="AS58" t="s">
        <v>1459</v>
      </c>
      <c r="AT58" t="s">
        <v>1001</v>
      </c>
      <c r="AU58">
        <v>492.1</v>
      </c>
      <c r="AV58">
        <v>395.88</v>
      </c>
      <c r="AW58" t="s">
        <v>1460</v>
      </c>
      <c r="AX58" t="s">
        <v>1461</v>
      </c>
      <c r="AY58" t="s">
        <v>1462</v>
      </c>
      <c r="AZ58" t="s">
        <v>1463</v>
      </c>
      <c r="BA58" t="s">
        <v>1464</v>
      </c>
      <c r="BB58" t="s">
        <v>1465</v>
      </c>
      <c r="BC58" t="s">
        <v>1466</v>
      </c>
      <c r="BD58" t="s">
        <v>1467</v>
      </c>
      <c r="BE58" t="s">
        <v>1468</v>
      </c>
      <c r="BF58">
        <v>401.13</v>
      </c>
      <c r="BG58" t="s">
        <v>1469</v>
      </c>
      <c r="BH58" t="s">
        <v>1470</v>
      </c>
      <c r="BI58" t="s">
        <v>1471</v>
      </c>
      <c r="BJ58" t="s">
        <v>1472</v>
      </c>
      <c r="BK58" t="s">
        <v>1473</v>
      </c>
      <c r="BL58" t="s">
        <v>1474</v>
      </c>
      <c r="BM58" t="s">
        <v>1475</v>
      </c>
      <c r="BN58" t="s">
        <v>1476</v>
      </c>
      <c r="BO58" t="s">
        <v>1477</v>
      </c>
      <c r="BP58">
        <v>291.56</v>
      </c>
      <c r="BQ58">
        <f t="shared" si="23"/>
        <v>-1.3165754796660156E-3</v>
      </c>
      <c r="BR58">
        <f t="shared" si="24"/>
        <v>2.0276797446445727E-2</v>
      </c>
    </row>
    <row r="59" spans="1:70" hidden="1" x14ac:dyDescent="0.3">
      <c r="A59" t="s">
        <v>741</v>
      </c>
      <c r="B59" t="s">
        <v>742</v>
      </c>
      <c r="C59" t="str">
        <f>VLOOKUP(historical_emissions[[#This Row],[Country]],'Liste-Pays'!A:B,2,0)</f>
        <v>CSA</v>
      </c>
      <c r="D59" t="s">
        <v>41</v>
      </c>
      <c r="E59" t="s">
        <v>70</v>
      </c>
      <c r="F59" t="s">
        <v>43</v>
      </c>
      <c r="G59" t="s">
        <v>44</v>
      </c>
      <c r="H59">
        <f t="shared" si="0"/>
        <v>623.58102064417631</v>
      </c>
      <c r="I59">
        <f t="shared" si="1"/>
        <v>617.71753869026554</v>
      </c>
      <c r="J59">
        <f t="shared" si="2"/>
        <v>611.90919058341819</v>
      </c>
      <c r="K59">
        <f t="shared" si="3"/>
        <v>606.15545790452495</v>
      </c>
      <c r="L59">
        <f t="shared" si="4"/>
        <v>600.45582710912947</v>
      </c>
      <c r="M59">
        <f t="shared" si="5"/>
        <v>594.80978948159247</v>
      </c>
      <c r="N59">
        <f t="shared" si="6"/>
        <v>589.21684108968668</v>
      </c>
      <c r="O59">
        <f t="shared" si="7"/>
        <v>583.67648273961902</v>
      </c>
      <c r="P59">
        <f t="shared" si="8"/>
        <v>578.18821993147503</v>
      </c>
      <c r="Q59">
        <f t="shared" si="9"/>
        <v>572.75156281508328</v>
      </c>
      <c r="R59">
        <f t="shared" si="10"/>
        <v>567.36602614629373</v>
      </c>
      <c r="S59">
        <f t="shared" si="11"/>
        <v>562.03112924366792</v>
      </c>
      <c r="T59">
        <f t="shared" si="12"/>
        <v>556.74639594557607</v>
      </c>
      <c r="U59">
        <f t="shared" si="13"/>
        <v>551.51135456769794</v>
      </c>
      <c r="V59">
        <f t="shared" si="14"/>
        <v>546.32553786092262</v>
      </c>
      <c r="W59">
        <f t="shared" si="15"/>
        <v>541.18848296964484</v>
      </c>
      <c r="X59">
        <f t="shared" si="16"/>
        <v>536.09973139045337</v>
      </c>
      <c r="Y59">
        <f t="shared" si="17"/>
        <v>531.05882893120736</v>
      </c>
      <c r="Z59" s="1">
        <f t="shared" si="18"/>
        <v>526.06532567049805</v>
      </c>
      <c r="AA59" s="1">
        <f t="shared" si="18"/>
        <v>513.8170223765934</v>
      </c>
      <c r="AB59" s="1">
        <f t="shared" si="18"/>
        <v>501.85389456614848</v>
      </c>
      <c r="AC59" s="1">
        <f t="shared" si="18"/>
        <v>490.16930253940933</v>
      </c>
      <c r="AD59" s="1">
        <f t="shared" si="25"/>
        <v>478.7567611877962</v>
      </c>
      <c r="AE59" s="1">
        <f t="shared" si="20"/>
        <v>467.60993639457934</v>
      </c>
      <c r="AF59" s="1">
        <f t="shared" si="20"/>
        <v>456.72264151935758</v>
      </c>
      <c r="AG59" s="1">
        <f t="shared" si="21"/>
        <v>446.08883396438819</v>
      </c>
      <c r="AH59" s="1">
        <f t="shared" si="21"/>
        <v>435.70261182086227</v>
      </c>
      <c r="AI59" s="1">
        <f t="shared" si="22"/>
        <v>425.55821059326468</v>
      </c>
      <c r="AJ59">
        <v>415.65</v>
      </c>
      <c r="AK59">
        <v>440.91</v>
      </c>
      <c r="AL59">
        <v>387.94</v>
      </c>
      <c r="AM59">
        <v>410</v>
      </c>
      <c r="AN59" t="s">
        <v>1478</v>
      </c>
      <c r="AO59" t="s">
        <v>1479</v>
      </c>
      <c r="AP59" t="s">
        <v>1480</v>
      </c>
      <c r="AQ59" t="s">
        <v>1481</v>
      </c>
      <c r="AR59" t="s">
        <v>1482</v>
      </c>
      <c r="AS59" t="s">
        <v>1483</v>
      </c>
      <c r="AT59" t="s">
        <v>1484</v>
      </c>
      <c r="AU59">
        <v>395.39</v>
      </c>
      <c r="AV59">
        <v>376.58</v>
      </c>
      <c r="AW59" t="s">
        <v>1485</v>
      </c>
      <c r="AX59" t="s">
        <v>1486</v>
      </c>
      <c r="AY59" t="s">
        <v>1487</v>
      </c>
      <c r="AZ59" t="s">
        <v>1488</v>
      </c>
      <c r="BA59" t="s">
        <v>1489</v>
      </c>
      <c r="BB59" t="s">
        <v>1490</v>
      </c>
      <c r="BC59" t="s">
        <v>1491</v>
      </c>
      <c r="BD59" t="s">
        <v>1492</v>
      </c>
      <c r="BE59" t="s">
        <v>1493</v>
      </c>
      <c r="BF59">
        <v>297.54000000000002</v>
      </c>
      <c r="BG59" t="s">
        <v>1494</v>
      </c>
      <c r="BH59" t="s">
        <v>1495</v>
      </c>
      <c r="BI59" t="s">
        <v>1496</v>
      </c>
      <c r="BJ59" t="s">
        <v>1497</v>
      </c>
      <c r="BK59" t="s">
        <v>1498</v>
      </c>
      <c r="BL59" t="s">
        <v>1499</v>
      </c>
      <c r="BM59" t="s">
        <v>1500</v>
      </c>
      <c r="BN59" t="s">
        <v>1501</v>
      </c>
      <c r="BO59" t="s">
        <v>1502</v>
      </c>
      <c r="BP59">
        <v>186.78</v>
      </c>
      <c r="BQ59">
        <f t="shared" si="23"/>
        <v>2.3837869826211167E-2</v>
      </c>
      <c r="BR59">
        <f t="shared" si="24"/>
        <v>9.4921733424357946E-3</v>
      </c>
    </row>
    <row r="60" spans="1:70" hidden="1" x14ac:dyDescent="0.3">
      <c r="A60" t="s">
        <v>1503</v>
      </c>
      <c r="B60" t="s">
        <v>1504</v>
      </c>
      <c r="C60" t="str">
        <f>VLOOKUP(historical_emissions[[#This Row],[Country]],'Liste-Pays'!A:B,2,0)</f>
        <v>AFR</v>
      </c>
      <c r="D60" t="s">
        <v>41</v>
      </c>
      <c r="E60" t="s">
        <v>42</v>
      </c>
      <c r="F60" t="s">
        <v>43</v>
      </c>
      <c r="G60" t="s">
        <v>44</v>
      </c>
      <c r="H60">
        <f t="shared" si="0"/>
        <v>658.07545956087267</v>
      </c>
      <c r="I60">
        <f t="shared" si="1"/>
        <v>654.92652852629624</v>
      </c>
      <c r="J60">
        <f t="shared" si="2"/>
        <v>651.79266531793405</v>
      </c>
      <c r="K60">
        <f t="shared" si="3"/>
        <v>648.67379783532272</v>
      </c>
      <c r="L60">
        <f t="shared" si="4"/>
        <v>645.56985432300382</v>
      </c>
      <c r="M60">
        <f t="shared" si="5"/>
        <v>642.48076336887345</v>
      </c>
      <c r="N60">
        <f t="shared" si="6"/>
        <v>639.4064539025386</v>
      </c>
      <c r="O60">
        <f t="shared" si="7"/>
        <v>636.3468551936827</v>
      </c>
      <c r="P60">
        <f t="shared" si="8"/>
        <v>633.30189685043797</v>
      </c>
      <c r="Q60">
        <f t="shared" si="9"/>
        <v>630.27150881776583</v>
      </c>
      <c r="R60">
        <f t="shared" si="10"/>
        <v>627.25562137584552</v>
      </c>
      <c r="S60">
        <f t="shared" si="11"/>
        <v>624.25416513846972</v>
      </c>
      <c r="T60">
        <f t="shared" si="12"/>
        <v>621.2670710514484</v>
      </c>
      <c r="U60">
        <f t="shared" si="13"/>
        <v>618.29427039101995</v>
      </c>
      <c r="V60">
        <f t="shared" si="14"/>
        <v>615.33569476227024</v>
      </c>
      <c r="W60">
        <f t="shared" si="15"/>
        <v>612.39127609755883</v>
      </c>
      <c r="X60">
        <f t="shared" si="16"/>
        <v>609.4609466549532</v>
      </c>
      <c r="Y60">
        <f t="shared" si="17"/>
        <v>606.54463901666998</v>
      </c>
      <c r="Z60" s="1">
        <f t="shared" si="18"/>
        <v>603.64228608752398</v>
      </c>
      <c r="AA60" s="1">
        <f t="shared" si="18"/>
        <v>580.22725922596646</v>
      </c>
      <c r="AB60" s="1">
        <f t="shared" si="18"/>
        <v>557.7204912713205</v>
      </c>
      <c r="AC60" s="1">
        <f t="shared" si="18"/>
        <v>536.08675124790284</v>
      </c>
      <c r="AD60" s="1">
        <f t="shared" si="25"/>
        <v>515.29217477455302</v>
      </c>
      <c r="AE60" s="1">
        <f t="shared" si="20"/>
        <v>495.30421105501478</v>
      </c>
      <c r="AF60" s="1">
        <f t="shared" si="20"/>
        <v>476.09157192453785</v>
      </c>
      <c r="AG60" s="1">
        <f t="shared" si="21"/>
        <v>457.62418287294008</v>
      </c>
      <c r="AH60" s="1">
        <f t="shared" si="21"/>
        <v>439.87313596746441</v>
      </c>
      <c r="AI60" s="1">
        <f t="shared" si="22"/>
        <v>422.81064460173803</v>
      </c>
      <c r="AJ60">
        <v>406.41</v>
      </c>
      <c r="AK60">
        <v>423.51</v>
      </c>
      <c r="AL60">
        <v>430.14</v>
      </c>
      <c r="AM60">
        <v>451.12</v>
      </c>
      <c r="AN60" t="s">
        <v>1505</v>
      </c>
      <c r="AO60" t="s">
        <v>1506</v>
      </c>
      <c r="AP60" t="s">
        <v>1507</v>
      </c>
      <c r="AQ60" t="s">
        <v>1508</v>
      </c>
      <c r="AR60" t="s">
        <v>1509</v>
      </c>
      <c r="AS60" t="s">
        <v>1510</v>
      </c>
      <c r="AT60" t="s">
        <v>1511</v>
      </c>
      <c r="AU60">
        <v>415.2</v>
      </c>
      <c r="AV60">
        <v>432.06</v>
      </c>
      <c r="AW60" t="s">
        <v>1512</v>
      </c>
      <c r="AX60" t="s">
        <v>1513</v>
      </c>
      <c r="AY60" t="s">
        <v>1514</v>
      </c>
      <c r="AZ60" t="s">
        <v>1515</v>
      </c>
      <c r="BA60" t="s">
        <v>1516</v>
      </c>
      <c r="BB60" t="s">
        <v>1517</v>
      </c>
      <c r="BC60" t="s">
        <v>1518</v>
      </c>
      <c r="BD60" t="s">
        <v>1519</v>
      </c>
      <c r="BE60" t="s">
        <v>1520</v>
      </c>
      <c r="BF60">
        <v>290.89</v>
      </c>
      <c r="BG60" t="s">
        <v>1521</v>
      </c>
      <c r="BH60" t="s">
        <v>1522</v>
      </c>
      <c r="BI60" t="s">
        <v>1523</v>
      </c>
      <c r="BJ60" t="s">
        <v>1524</v>
      </c>
      <c r="BK60" t="s">
        <v>1525</v>
      </c>
      <c r="BL60" t="s">
        <v>1526</v>
      </c>
      <c r="BM60" t="s">
        <v>1527</v>
      </c>
      <c r="BN60" t="s">
        <v>1528</v>
      </c>
      <c r="BO60" t="s">
        <v>1529</v>
      </c>
      <c r="BP60">
        <v>253.99</v>
      </c>
      <c r="BQ60">
        <f t="shared" si="23"/>
        <v>4.0354923849654334E-2</v>
      </c>
      <c r="BR60">
        <f t="shared" si="24"/>
        <v>4.8080676189161675E-3</v>
      </c>
    </row>
    <row r="61" spans="1:70" hidden="1" x14ac:dyDescent="0.3">
      <c r="A61" t="s">
        <v>741</v>
      </c>
      <c r="B61" t="s">
        <v>742</v>
      </c>
      <c r="C61" t="str">
        <f>VLOOKUP(historical_emissions[[#This Row],[Country]],'Liste-Pays'!A:B,2,0)</f>
        <v>CSA</v>
      </c>
      <c r="D61" t="s">
        <v>41</v>
      </c>
      <c r="E61" t="s">
        <v>252</v>
      </c>
      <c r="F61" t="s">
        <v>148</v>
      </c>
      <c r="G61" t="s">
        <v>44</v>
      </c>
      <c r="H61">
        <f t="shared" si="0"/>
        <v>505.64603265582861</v>
      </c>
      <c r="I61">
        <f t="shared" si="1"/>
        <v>505.66248275164799</v>
      </c>
      <c r="J61">
        <f t="shared" si="2"/>
        <v>505.67893338263553</v>
      </c>
      <c r="K61">
        <f t="shared" si="3"/>
        <v>505.69538454880865</v>
      </c>
      <c r="L61">
        <f t="shared" si="4"/>
        <v>505.71183625018472</v>
      </c>
      <c r="M61">
        <f t="shared" si="5"/>
        <v>505.7282884867812</v>
      </c>
      <c r="N61">
        <f t="shared" si="6"/>
        <v>505.74474125861548</v>
      </c>
      <c r="O61">
        <f t="shared" si="7"/>
        <v>505.76119456570495</v>
      </c>
      <c r="P61">
        <f t="shared" si="8"/>
        <v>505.77764840806708</v>
      </c>
      <c r="Q61">
        <f t="shared" si="9"/>
        <v>505.79410278571925</v>
      </c>
      <c r="R61">
        <f t="shared" si="10"/>
        <v>505.81055769867885</v>
      </c>
      <c r="S61">
        <f t="shared" si="11"/>
        <v>505.82701314696334</v>
      </c>
      <c r="T61">
        <f t="shared" si="12"/>
        <v>505.84346913059011</v>
      </c>
      <c r="U61">
        <f t="shared" si="13"/>
        <v>505.85992564957655</v>
      </c>
      <c r="V61">
        <f t="shared" si="14"/>
        <v>505.87638270394012</v>
      </c>
      <c r="W61">
        <f t="shared" si="15"/>
        <v>505.89284029369821</v>
      </c>
      <c r="X61">
        <f t="shared" si="16"/>
        <v>505.90929841886827</v>
      </c>
      <c r="Y61">
        <f t="shared" si="17"/>
        <v>505.9257570794677</v>
      </c>
      <c r="Z61" s="1">
        <f t="shared" si="18"/>
        <v>505.94221627551389</v>
      </c>
      <c r="AA61" s="1">
        <f t="shared" si="18"/>
        <v>494.81367162350296</v>
      </c>
      <c r="AB61" s="1">
        <f t="shared" si="18"/>
        <v>483.92990691293176</v>
      </c>
      <c r="AC61" s="1">
        <f t="shared" si="18"/>
        <v>473.28553804178108</v>
      </c>
      <c r="AD61" s="1">
        <f t="shared" si="25"/>
        <v>462.87529933503356</v>
      </c>
      <c r="AE61" s="1">
        <f t="shared" si="20"/>
        <v>452.69404093979068</v>
      </c>
      <c r="AF61" s="1">
        <f t="shared" si="20"/>
        <v>442.73672627768639</v>
      </c>
      <c r="AG61" s="1">
        <f t="shared" si="21"/>
        <v>432.99842955333605</v>
      </c>
      <c r="AH61" s="1">
        <f t="shared" si="21"/>
        <v>423.47433331758947</v>
      </c>
      <c r="AI61" s="1">
        <f t="shared" si="22"/>
        <v>414.15972608438113</v>
      </c>
      <c r="AJ61">
        <v>405.05</v>
      </c>
      <c r="AK61">
        <v>389.89</v>
      </c>
      <c r="AL61">
        <v>380.57</v>
      </c>
      <c r="AM61">
        <v>375.64</v>
      </c>
      <c r="AN61" t="s">
        <v>1530</v>
      </c>
      <c r="AO61" t="s">
        <v>1531</v>
      </c>
      <c r="AP61" t="s">
        <v>1532</v>
      </c>
      <c r="AQ61" t="s">
        <v>1533</v>
      </c>
      <c r="AR61" t="s">
        <v>1534</v>
      </c>
      <c r="AS61" t="s">
        <v>1535</v>
      </c>
      <c r="AT61" t="s">
        <v>1536</v>
      </c>
      <c r="AU61">
        <v>373.86</v>
      </c>
      <c r="AV61">
        <v>375.75</v>
      </c>
      <c r="AW61" t="s">
        <v>1537</v>
      </c>
      <c r="AX61" t="s">
        <v>1538</v>
      </c>
      <c r="AY61" t="s">
        <v>1539</v>
      </c>
      <c r="AZ61" t="s">
        <v>1540</v>
      </c>
      <c r="BA61" t="s">
        <v>1541</v>
      </c>
      <c r="BB61" t="s">
        <v>1542</v>
      </c>
      <c r="BC61" t="s">
        <v>1543</v>
      </c>
      <c r="BD61" t="s">
        <v>1544</v>
      </c>
      <c r="BE61" t="s">
        <v>1545</v>
      </c>
      <c r="BF61">
        <v>300.82</v>
      </c>
      <c r="BG61" t="s">
        <v>1546</v>
      </c>
      <c r="BH61" t="s">
        <v>1547</v>
      </c>
      <c r="BI61" t="s">
        <v>1548</v>
      </c>
      <c r="BJ61" t="s">
        <v>1549</v>
      </c>
      <c r="BK61" t="s">
        <v>1550</v>
      </c>
      <c r="BL61" t="s">
        <v>1551</v>
      </c>
      <c r="BM61" t="s">
        <v>1552</v>
      </c>
      <c r="BN61" t="s">
        <v>1553</v>
      </c>
      <c r="BO61" t="s">
        <v>1554</v>
      </c>
      <c r="BP61">
        <v>270.92</v>
      </c>
      <c r="BQ61">
        <f t="shared" si="23"/>
        <v>2.2490374236220578E-2</v>
      </c>
      <c r="BR61">
        <f t="shared" si="24"/>
        <v>-3.2531770460586529E-5</v>
      </c>
    </row>
    <row r="62" spans="1:70" hidden="1" x14ac:dyDescent="0.3">
      <c r="A62" t="s">
        <v>1555</v>
      </c>
      <c r="B62" t="s">
        <v>1556</v>
      </c>
      <c r="C62" t="str">
        <f>VLOOKUP(historical_emissions[[#This Row],[Country]],'Liste-Pays'!A:B,2,0)</f>
        <v>MEA</v>
      </c>
      <c r="D62" t="s">
        <v>41</v>
      </c>
      <c r="E62" t="s">
        <v>42</v>
      </c>
      <c r="F62" t="s">
        <v>43</v>
      </c>
      <c r="G62" t="s">
        <v>44</v>
      </c>
      <c r="H62">
        <f t="shared" si="0"/>
        <v>1081.630374668184</v>
      </c>
      <c r="I62">
        <f t="shared" si="1"/>
        <v>1037.701488494921</v>
      </c>
      <c r="J62">
        <f t="shared" si="2"/>
        <v>995.55671183412937</v>
      </c>
      <c r="K62">
        <f t="shared" si="3"/>
        <v>955.12358560410303</v>
      </c>
      <c r="L62">
        <f t="shared" si="4"/>
        <v>916.33259354614336</v>
      </c>
      <c r="M62">
        <f t="shared" si="5"/>
        <v>879.11704270597022</v>
      </c>
      <c r="N62">
        <f t="shared" si="6"/>
        <v>843.41294876920995</v>
      </c>
      <c r="O62">
        <f t="shared" si="7"/>
        <v>809.15892605382101</v>
      </c>
      <c r="P62">
        <f t="shared" si="8"/>
        <v>776.29608197032121</v>
      </c>
      <c r="Q62">
        <f t="shared" si="9"/>
        <v>744.76791576836354</v>
      </c>
      <c r="R62">
        <f t="shared" si="10"/>
        <v>714.52022139557619</v>
      </c>
      <c r="S62">
        <f t="shared" si="11"/>
        <v>685.50099430165335</v>
      </c>
      <c r="T62">
        <f t="shared" si="12"/>
        <v>657.66034202746596</v>
      </c>
      <c r="U62">
        <f t="shared" si="13"/>
        <v>630.9503984254693</v>
      </c>
      <c r="V62">
        <f t="shared" si="14"/>
        <v>605.32524136392669</v>
      </c>
      <c r="W62">
        <f t="shared" si="15"/>
        <v>580.74081377346045</v>
      </c>
      <c r="X62">
        <f t="shared" si="16"/>
        <v>557.15484790018456</v>
      </c>
      <c r="Y62">
        <f t="shared" si="17"/>
        <v>534.52679263518962</v>
      </c>
      <c r="Z62" s="1">
        <f t="shared" si="18"/>
        <v>512.81774379543788</v>
      </c>
      <c r="AA62" s="1">
        <f t="shared" si="18"/>
        <v>500.40078680795523</v>
      </c>
      <c r="AB62" s="1">
        <f t="shared" si="18"/>
        <v>488.28448404450137</v>
      </c>
      <c r="AC62" s="1">
        <f t="shared" si="18"/>
        <v>476.46155570516089</v>
      </c>
      <c r="AD62" s="1">
        <f t="shared" si="25"/>
        <v>464.92489825724698</v>
      </c>
      <c r="AE62" s="1">
        <f t="shared" si="20"/>
        <v>453.66758016730819</v>
      </c>
      <c r="AF62" s="1">
        <f t="shared" si="20"/>
        <v>442.68283773647715</v>
      </c>
      <c r="AG62" s="1">
        <f t="shared" si="21"/>
        <v>431.96407103665865</v>
      </c>
      <c r="AH62" s="1">
        <f t="shared" si="21"/>
        <v>421.50483994511586</v>
      </c>
      <c r="AI62" s="1">
        <f t="shared" si="22"/>
        <v>411.29886027507149</v>
      </c>
      <c r="AJ62">
        <v>401.34</v>
      </c>
      <c r="AK62">
        <v>416.63</v>
      </c>
      <c r="AL62">
        <v>378.35</v>
      </c>
      <c r="AM62">
        <v>370.12</v>
      </c>
      <c r="AN62" t="s">
        <v>1557</v>
      </c>
      <c r="AO62" t="s">
        <v>1558</v>
      </c>
      <c r="AP62" t="s">
        <v>1559</v>
      </c>
      <c r="AQ62" t="s">
        <v>1560</v>
      </c>
      <c r="AR62" t="s">
        <v>1561</v>
      </c>
      <c r="AS62" t="s">
        <v>1562</v>
      </c>
      <c r="AT62" t="s">
        <v>1563</v>
      </c>
      <c r="AU62">
        <v>258.97000000000003</v>
      </c>
      <c r="AV62">
        <v>254.85</v>
      </c>
      <c r="AW62" t="s">
        <v>1564</v>
      </c>
      <c r="AX62" t="s">
        <v>1565</v>
      </c>
      <c r="AY62" t="s">
        <v>1566</v>
      </c>
      <c r="AZ62" t="s">
        <v>1567</v>
      </c>
      <c r="BA62" t="s">
        <v>1568</v>
      </c>
      <c r="BB62" t="s">
        <v>1569</v>
      </c>
      <c r="BC62" t="s">
        <v>1570</v>
      </c>
      <c r="BD62" t="s">
        <v>1571</v>
      </c>
      <c r="BE62" t="s">
        <v>1572</v>
      </c>
      <c r="BF62">
        <v>199.45</v>
      </c>
      <c r="BG62" t="s">
        <v>1573</v>
      </c>
      <c r="BH62" t="s">
        <v>1574</v>
      </c>
      <c r="BI62" t="s">
        <v>1575</v>
      </c>
      <c r="BJ62" t="s">
        <v>1576</v>
      </c>
      <c r="BK62" t="s">
        <v>1577</v>
      </c>
      <c r="BL62" t="s">
        <v>1578</v>
      </c>
      <c r="BM62" t="s">
        <v>1579</v>
      </c>
      <c r="BN62" t="s">
        <v>1580</v>
      </c>
      <c r="BO62" t="s">
        <v>1581</v>
      </c>
      <c r="BP62">
        <v>122.25</v>
      </c>
      <c r="BQ62">
        <f t="shared" si="23"/>
        <v>2.4814023708256139E-2</v>
      </c>
      <c r="BR62">
        <f t="shared" si="24"/>
        <v>4.2332873818054617E-2</v>
      </c>
    </row>
    <row r="63" spans="1:70" hidden="1" x14ac:dyDescent="0.3">
      <c r="A63" t="s">
        <v>1503</v>
      </c>
      <c r="B63" t="s">
        <v>1504</v>
      </c>
      <c r="C63" t="str">
        <f>VLOOKUP(historical_emissions[[#This Row],[Country]],'Liste-Pays'!A:B,2,0)</f>
        <v>AFR</v>
      </c>
      <c r="D63" t="s">
        <v>41</v>
      </c>
      <c r="E63" t="s">
        <v>70</v>
      </c>
      <c r="F63" t="s">
        <v>43</v>
      </c>
      <c r="G63" t="s">
        <v>44</v>
      </c>
      <c r="H63">
        <f t="shared" si="0"/>
        <v>643.24892972143869</v>
      </c>
      <c r="I63">
        <f t="shared" si="1"/>
        <v>640.18067219241186</v>
      </c>
      <c r="J63">
        <f t="shared" si="2"/>
        <v>637.12705006164128</v>
      </c>
      <c r="K63">
        <f t="shared" si="3"/>
        <v>634.08799351918447</v>
      </c>
      <c r="L63">
        <f t="shared" si="4"/>
        <v>631.06343308808778</v>
      </c>
      <c r="M63">
        <f t="shared" si="5"/>
        <v>628.05329962279848</v>
      </c>
      <c r="N63">
        <f t="shared" si="6"/>
        <v>625.05752430758366</v>
      </c>
      <c r="O63">
        <f t="shared" si="7"/>
        <v>622.07603865495742</v>
      </c>
      <c r="P63">
        <f t="shared" si="8"/>
        <v>619.10877450411488</v>
      </c>
      <c r="Q63">
        <f t="shared" si="9"/>
        <v>616.15566401937383</v>
      </c>
      <c r="R63">
        <f t="shared" si="10"/>
        <v>613.21663968862413</v>
      </c>
      <c r="S63">
        <f t="shared" si="11"/>
        <v>610.29163432178427</v>
      </c>
      <c r="T63">
        <f t="shared" si="12"/>
        <v>607.38058104926529</v>
      </c>
      <c r="U63">
        <f t="shared" si="13"/>
        <v>604.48341332044197</v>
      </c>
      <c r="V63">
        <f t="shared" si="14"/>
        <v>601.60006490213141</v>
      </c>
      <c r="W63">
        <f t="shared" si="15"/>
        <v>598.73046987707892</v>
      </c>
      <c r="X63">
        <f t="shared" si="16"/>
        <v>595.874562642451</v>
      </c>
      <c r="Y63">
        <f t="shared" si="17"/>
        <v>593.03227790833569</v>
      </c>
      <c r="Z63" s="1">
        <f t="shared" si="18"/>
        <v>590.20355069624975</v>
      </c>
      <c r="AA63" s="1">
        <f t="shared" si="18"/>
        <v>566.8437749293771</v>
      </c>
      <c r="AB63" s="1">
        <f t="shared" si="18"/>
        <v>544.40856005888475</v>
      </c>
      <c r="AC63" s="1">
        <f t="shared" si="18"/>
        <v>522.86131271762542</v>
      </c>
      <c r="AD63" s="1">
        <f t="shared" si="25"/>
        <v>502.16688787411516</v>
      </c>
      <c r="AE63" s="1">
        <f t="shared" si="20"/>
        <v>482.2915315085877</v>
      </c>
      <c r="AF63" s="1">
        <f t="shared" si="20"/>
        <v>463.20282555788356</v>
      </c>
      <c r="AG63" s="1">
        <f t="shared" si="21"/>
        <v>444.86963503937596</v>
      </c>
      <c r="AH63" s="1">
        <f t="shared" si="21"/>
        <v>427.26205726768848</v>
      </c>
      <c r="AI63" s="1">
        <f t="shared" si="22"/>
        <v>410.35137308137365</v>
      </c>
      <c r="AJ63">
        <v>394.11</v>
      </c>
      <c r="AK63">
        <v>410.97</v>
      </c>
      <c r="AL63">
        <v>418.4</v>
      </c>
      <c r="AM63">
        <v>438.99</v>
      </c>
      <c r="AN63" t="s">
        <v>1582</v>
      </c>
      <c r="AO63" t="s">
        <v>1583</v>
      </c>
      <c r="AP63" t="s">
        <v>1584</v>
      </c>
      <c r="AQ63" t="s">
        <v>1585</v>
      </c>
      <c r="AR63" t="s">
        <v>1586</v>
      </c>
      <c r="AS63" t="s">
        <v>1587</v>
      </c>
      <c r="AT63" t="s">
        <v>1588</v>
      </c>
      <c r="AU63">
        <v>404.15</v>
      </c>
      <c r="AV63">
        <v>420.5</v>
      </c>
      <c r="AW63" t="s">
        <v>1589</v>
      </c>
      <c r="AX63" t="s">
        <v>1590</v>
      </c>
      <c r="AY63" t="s">
        <v>1591</v>
      </c>
      <c r="AZ63" t="s">
        <v>1592</v>
      </c>
      <c r="BA63" t="s">
        <v>1593</v>
      </c>
      <c r="BB63" t="s">
        <v>1594</v>
      </c>
      <c r="BC63" t="s">
        <v>1595</v>
      </c>
      <c r="BD63" t="s">
        <v>1596</v>
      </c>
      <c r="BE63" t="s">
        <v>1597</v>
      </c>
      <c r="BF63">
        <v>280.79000000000002</v>
      </c>
      <c r="BG63" t="s">
        <v>1598</v>
      </c>
      <c r="BH63" t="s">
        <v>1599</v>
      </c>
      <c r="BI63" t="s">
        <v>1600</v>
      </c>
      <c r="BJ63" t="s">
        <v>1601</v>
      </c>
      <c r="BK63" t="s">
        <v>1602</v>
      </c>
      <c r="BL63" t="s">
        <v>1603</v>
      </c>
      <c r="BM63" t="s">
        <v>1604</v>
      </c>
      <c r="BN63" t="s">
        <v>1605</v>
      </c>
      <c r="BO63" t="s">
        <v>1606</v>
      </c>
      <c r="BP63">
        <v>243.84</v>
      </c>
      <c r="BQ63">
        <f t="shared" si="23"/>
        <v>4.1210253689004661E-2</v>
      </c>
      <c r="BR63">
        <f t="shared" si="24"/>
        <v>4.7927993803984492E-3</v>
      </c>
    </row>
    <row r="64" spans="1:70" hidden="1" x14ac:dyDescent="0.3">
      <c r="A64" t="s">
        <v>431</v>
      </c>
      <c r="B64" t="s">
        <v>432</v>
      </c>
      <c r="C64" t="str">
        <f>VLOOKUP(historical_emissions[[#This Row],[Country]],'Liste-Pays'!A:B,2,0)</f>
        <v>UE</v>
      </c>
      <c r="D64" t="s">
        <v>41</v>
      </c>
      <c r="E64" t="s">
        <v>42</v>
      </c>
      <c r="F64" t="s">
        <v>148</v>
      </c>
      <c r="G64" t="s">
        <v>44</v>
      </c>
      <c r="H64">
        <f t="shared" si="0"/>
        <v>267.70728557431505</v>
      </c>
      <c r="I64">
        <f t="shared" si="1"/>
        <v>271.25888483651079</v>
      </c>
      <c r="J64">
        <f t="shared" si="2"/>
        <v>274.85760219372651</v>
      </c>
      <c r="K64">
        <f t="shared" si="3"/>
        <v>278.50406274882835</v>
      </c>
      <c r="L64">
        <f t="shared" si="4"/>
        <v>282.19889989775112</v>
      </c>
      <c r="M64">
        <f t="shared" si="5"/>
        <v>285.94275543952</v>
      </c>
      <c r="N64">
        <f t="shared" si="6"/>
        <v>289.73627968773212</v>
      </c>
      <c r="O64">
        <f t="shared" si="7"/>
        <v>293.58013158351713</v>
      </c>
      <c r="P64">
        <f t="shared" si="8"/>
        <v>297.47497880999612</v>
      </c>
      <c r="Q64">
        <f t="shared" si="9"/>
        <v>301.42149790825943</v>
      </c>
      <c r="R64">
        <f t="shared" si="10"/>
        <v>305.42037439488286</v>
      </c>
      <c r="S64">
        <f t="shared" si="11"/>
        <v>309.4723028810028</v>
      </c>
      <c r="T64">
        <f t="shared" si="12"/>
        <v>313.57798719297148</v>
      </c>
      <c r="U64">
        <f t="shared" si="13"/>
        <v>317.73814049461265</v>
      </c>
      <c r="V64">
        <f t="shared" si="14"/>
        <v>321.95348541109922</v>
      </c>
      <c r="W64">
        <f t="shared" si="15"/>
        <v>326.22475415447445</v>
      </c>
      <c r="X64">
        <f t="shared" si="16"/>
        <v>330.55268865083832</v>
      </c>
      <c r="Y64">
        <f t="shared" si="17"/>
        <v>334.93804066922121</v>
      </c>
      <c r="Z64" s="1">
        <f t="shared" si="18"/>
        <v>339.38157195216746</v>
      </c>
      <c r="AA64" s="1">
        <f t="shared" si="18"/>
        <v>344.4560098261116</v>
      </c>
      <c r="AB64" s="1">
        <f t="shared" si="18"/>
        <v>349.60632076407745</v>
      </c>
      <c r="AC64" s="1">
        <f t="shared" si="18"/>
        <v>354.83363922114893</v>
      </c>
      <c r="AD64" s="1">
        <f t="shared" si="25"/>
        <v>360.13911661479773</v>
      </c>
      <c r="AE64" s="1">
        <f t="shared" si="20"/>
        <v>365.52392157850528</v>
      </c>
      <c r="AF64" s="1">
        <f t="shared" si="20"/>
        <v>370.98924021917668</v>
      </c>
      <c r="AG64" s="1">
        <f t="shared" si="21"/>
        <v>376.53627637840361</v>
      </c>
      <c r="AH64" s="1">
        <f t="shared" si="21"/>
        <v>382.16625189763352</v>
      </c>
      <c r="AI64" s="1">
        <f t="shared" si="22"/>
        <v>387.88040688730382</v>
      </c>
      <c r="AJ64">
        <v>393.68</v>
      </c>
      <c r="AK64">
        <v>402.99</v>
      </c>
      <c r="AL64">
        <v>406.69</v>
      </c>
      <c r="AM64">
        <v>413.62</v>
      </c>
      <c r="AN64" t="s">
        <v>1607</v>
      </c>
      <c r="AO64" t="s">
        <v>1608</v>
      </c>
      <c r="AP64" t="s">
        <v>1609</v>
      </c>
      <c r="AQ64" t="s">
        <v>1610</v>
      </c>
      <c r="AR64" t="s">
        <v>1611</v>
      </c>
      <c r="AS64" t="s">
        <v>1612</v>
      </c>
      <c r="AT64" t="s">
        <v>1613</v>
      </c>
      <c r="AU64">
        <v>452.12</v>
      </c>
      <c r="AV64">
        <v>465.71</v>
      </c>
      <c r="AW64" t="s">
        <v>1614</v>
      </c>
      <c r="AX64" t="s">
        <v>1615</v>
      </c>
      <c r="AY64" t="s">
        <v>1616</v>
      </c>
      <c r="AZ64" t="s">
        <v>1617</v>
      </c>
      <c r="BA64" t="s">
        <v>1618</v>
      </c>
      <c r="BB64" t="s">
        <v>1619</v>
      </c>
      <c r="BC64" t="s">
        <v>1620</v>
      </c>
      <c r="BD64" t="s">
        <v>1621</v>
      </c>
      <c r="BE64" t="s">
        <v>1622</v>
      </c>
      <c r="BF64">
        <v>540.22</v>
      </c>
      <c r="BG64" t="s">
        <v>1623</v>
      </c>
      <c r="BH64" t="s">
        <v>1624</v>
      </c>
      <c r="BI64" t="s">
        <v>1625</v>
      </c>
      <c r="BJ64" t="s">
        <v>1626</v>
      </c>
      <c r="BK64" t="s">
        <v>1627</v>
      </c>
      <c r="BL64" t="s">
        <v>1628</v>
      </c>
      <c r="BM64" t="s">
        <v>1629</v>
      </c>
      <c r="BN64" t="s">
        <v>1630</v>
      </c>
      <c r="BO64" t="s">
        <v>1631</v>
      </c>
      <c r="BP64">
        <v>645.25</v>
      </c>
      <c r="BQ64">
        <f t="shared" si="23"/>
        <v>-1.4731744342349584E-2</v>
      </c>
      <c r="BR64">
        <f t="shared" si="24"/>
        <v>-1.3093024637096384E-2</v>
      </c>
    </row>
    <row r="65" spans="1:70" hidden="1" x14ac:dyDescent="0.3">
      <c r="A65" t="s">
        <v>1452</v>
      </c>
      <c r="B65" t="s">
        <v>1453</v>
      </c>
      <c r="C65" t="str">
        <f>VLOOKUP(historical_emissions[[#This Row],[Country]],'Liste-Pays'!A:B,2,0)</f>
        <v>MEX</v>
      </c>
      <c r="D65" t="s">
        <v>41</v>
      </c>
      <c r="E65" t="s">
        <v>70</v>
      </c>
      <c r="F65" t="s">
        <v>43</v>
      </c>
      <c r="G65" t="s">
        <v>44</v>
      </c>
      <c r="H65">
        <f t="shared" si="0"/>
        <v>466.634453681347</v>
      </c>
      <c r="I65">
        <f t="shared" si="1"/>
        <v>467.25975519388544</v>
      </c>
      <c r="J65">
        <f t="shared" si="2"/>
        <v>467.88589462565272</v>
      </c>
      <c r="K65">
        <f t="shared" si="3"/>
        <v>468.512873099481</v>
      </c>
      <c r="L65">
        <f t="shared" si="4"/>
        <v>469.14069173970705</v>
      </c>
      <c r="M65">
        <f t="shared" si="5"/>
        <v>469.76935167217425</v>
      </c>
      <c r="N65">
        <f t="shared" si="6"/>
        <v>470.39885402423465</v>
      </c>
      <c r="O65">
        <f t="shared" si="7"/>
        <v>471.02919992475097</v>
      </c>
      <c r="P65">
        <f t="shared" si="8"/>
        <v>471.66039050409864</v>
      </c>
      <c r="Q65">
        <f t="shared" si="9"/>
        <v>472.29242689416787</v>
      </c>
      <c r="R65">
        <f t="shared" si="10"/>
        <v>472.92531022836562</v>
      </c>
      <c r="S65">
        <f t="shared" si="11"/>
        <v>473.55904164161751</v>
      </c>
      <c r="T65">
        <f t="shared" si="12"/>
        <v>474.19362227037016</v>
      </c>
      <c r="U65">
        <f t="shared" si="13"/>
        <v>474.82905325259298</v>
      </c>
      <c r="V65">
        <f t="shared" si="14"/>
        <v>475.46533572778031</v>
      </c>
      <c r="W65">
        <f t="shared" si="15"/>
        <v>476.10247083695339</v>
      </c>
      <c r="X65">
        <f t="shared" si="16"/>
        <v>476.74045972266248</v>
      </c>
      <c r="Y65">
        <f t="shared" si="17"/>
        <v>477.37930352898894</v>
      </c>
      <c r="Z65" s="1">
        <f t="shared" si="18"/>
        <v>478.01900340154714</v>
      </c>
      <c r="AA65" s="1">
        <f t="shared" si="18"/>
        <v>468.50102549995881</v>
      </c>
      <c r="AB65" s="1">
        <f t="shared" si="18"/>
        <v>459.1725628743124</v>
      </c>
      <c r="AC65" s="1">
        <f t="shared" si="18"/>
        <v>450.02984202983976</v>
      </c>
      <c r="AD65" s="1">
        <f t="shared" si="25"/>
        <v>441.06916460694418</v>
      </c>
      <c r="AE65" s="1">
        <f t="shared" si="20"/>
        <v>432.2869058851619</v>
      </c>
      <c r="AF65" s="1">
        <f t="shared" si="20"/>
        <v>423.67951331691148</v>
      </c>
      <c r="AG65" s="1">
        <f t="shared" si="21"/>
        <v>415.24350509043813</v>
      </c>
      <c r="AH65" s="1">
        <f t="shared" si="21"/>
        <v>406.97546872137173</v>
      </c>
      <c r="AI65" s="1">
        <f t="shared" si="22"/>
        <v>398.87205967232882</v>
      </c>
      <c r="AJ65">
        <v>390.93</v>
      </c>
      <c r="AK65">
        <v>388.28</v>
      </c>
      <c r="AL65">
        <v>379.07</v>
      </c>
      <c r="AM65">
        <v>440.41</v>
      </c>
      <c r="AN65" t="s">
        <v>1632</v>
      </c>
      <c r="AO65" t="s">
        <v>1633</v>
      </c>
      <c r="AP65" t="s">
        <v>1634</v>
      </c>
      <c r="AQ65" t="s">
        <v>1635</v>
      </c>
      <c r="AR65" t="s">
        <v>1636</v>
      </c>
      <c r="AS65" t="s">
        <v>1637</v>
      </c>
      <c r="AT65" t="s">
        <v>1638</v>
      </c>
      <c r="AU65">
        <v>460.58</v>
      </c>
      <c r="AV65">
        <v>445.75</v>
      </c>
      <c r="AW65" t="s">
        <v>1639</v>
      </c>
      <c r="AX65" t="s">
        <v>1640</v>
      </c>
      <c r="AY65" t="s">
        <v>1641</v>
      </c>
      <c r="AZ65" t="s">
        <v>1642</v>
      </c>
      <c r="BA65" t="s">
        <v>1643</v>
      </c>
      <c r="BB65" t="s">
        <v>1644</v>
      </c>
      <c r="BC65" t="s">
        <v>1645</v>
      </c>
      <c r="BD65" t="s">
        <v>1646</v>
      </c>
      <c r="BE65" t="s">
        <v>1647</v>
      </c>
      <c r="BF65">
        <v>364.54</v>
      </c>
      <c r="BG65" t="s">
        <v>1649</v>
      </c>
      <c r="BH65" t="s">
        <v>1650</v>
      </c>
      <c r="BI65" t="s">
        <v>1651</v>
      </c>
      <c r="BJ65" t="s">
        <v>1652</v>
      </c>
      <c r="BK65" t="s">
        <v>1653</v>
      </c>
      <c r="BL65" t="s">
        <v>1654</v>
      </c>
      <c r="BM65" t="s">
        <v>1655</v>
      </c>
      <c r="BN65" t="s">
        <v>1656</v>
      </c>
      <c r="BO65" t="s">
        <v>1657</v>
      </c>
      <c r="BP65">
        <v>258.81</v>
      </c>
      <c r="BQ65">
        <f t="shared" si="23"/>
        <v>2.031581017657591E-2</v>
      </c>
      <c r="BR65">
        <f t="shared" si="24"/>
        <v>-1.3382310494063354E-3</v>
      </c>
    </row>
    <row r="66" spans="1:70" hidden="1" x14ac:dyDescent="0.3">
      <c r="A66" t="s">
        <v>1555</v>
      </c>
      <c r="B66" t="s">
        <v>1556</v>
      </c>
      <c r="C66" t="str">
        <f>VLOOKUP(historical_emissions[[#This Row],[Country]],'Liste-Pays'!A:B,2,0)</f>
        <v>MEA</v>
      </c>
      <c r="D66" t="s">
        <v>41</v>
      </c>
      <c r="E66" t="s">
        <v>70</v>
      </c>
      <c r="F66" t="s">
        <v>43</v>
      </c>
      <c r="G66" t="s">
        <v>44</v>
      </c>
      <c r="H66">
        <f t="shared" ref="H66:H129" si="26">I66*(1+$BR66)</f>
        <v>971.56152910385913</v>
      </c>
      <c r="I66">
        <f t="shared" ref="I66:I129" si="27">J66*(1+$BR66)</f>
        <v>938.30897615436209</v>
      </c>
      <c r="J66">
        <f t="shared" ref="J66:J129" si="28">K66*(1+$BR66)</f>
        <v>906.19452125067698</v>
      </c>
      <c r="K66">
        <f t="shared" ref="K66:K129" si="29">L66*(1+$BR66)</f>
        <v>875.17921198022214</v>
      </c>
      <c r="L66">
        <f t="shared" ref="L66:L129" si="30">M66*(1+$BR66)</f>
        <v>845.2254291112007</v>
      </c>
      <c r="M66">
        <f t="shared" ref="M66:M129" si="31">N66*(1+$BR66)</f>
        <v>816.29684096330891</v>
      </c>
      <c r="N66">
        <f t="shared" ref="N66:N129" si="32">O66*(1+$BR66)</f>
        <v>788.35835934014665</v>
      </c>
      <c r="O66">
        <f t="shared" ref="O66:O129" si="33">P66*(1+$BR66)</f>
        <v>761.37609696988102</v>
      </c>
      <c r="P66">
        <f t="shared" ref="P66:P129" si="34">Q66*(1+$BR66)</f>
        <v>735.31732640254017</v>
      </c>
      <c r="Q66">
        <f t="shared" ref="Q66:Q129" si="35">R66*(1+$BR66)</f>
        <v>710.15044031408411</v>
      </c>
      <c r="R66">
        <f t="shared" ref="R66:R129" si="36">S66*(1+$BR66)</f>
        <v>685.84491316910351</v>
      </c>
      <c r="S66">
        <f t="shared" ref="S66:S129" si="37">T66*(1+$BR66)</f>
        <v>662.37126419564686</v>
      </c>
      <c r="T66">
        <f t="shared" ref="T66:T129" si="38">U66*(1+$BR66)</f>
        <v>639.70102162726653</v>
      </c>
      <c r="U66">
        <f t="shared" ref="U66:U129" si="39">V66*(1+$BR66)</f>
        <v>617.80668816891273</v>
      </c>
      <c r="V66">
        <f t="shared" ref="V66:V129" si="40">W66*(1+$BR66)</f>
        <v>596.66170764478773</v>
      </c>
      <c r="W66">
        <f t="shared" ref="W66:W129" si="41">X66*(1+$BR66)</f>
        <v>576.24043278770694</v>
      </c>
      <c r="X66">
        <f t="shared" ref="X66:X129" si="42">Y66*(1+$BR66)</f>
        <v>556.51809413089711</v>
      </c>
      <c r="Y66">
        <f t="shared" ref="Y66:Y129" si="43">Z66*(1+$BR66)</f>
        <v>537.47076996450085</v>
      </c>
      <c r="Z66" s="1">
        <f t="shared" ref="Z66:AC129" si="44">AA66*(1+$BQ66)</f>
        <v>519.07535732034603</v>
      </c>
      <c r="AA66" s="1">
        <f t="shared" si="44"/>
        <v>504.4424239840007</v>
      </c>
      <c r="AB66" s="1">
        <f t="shared" si="44"/>
        <v>490.22199864867338</v>
      </c>
      <c r="AC66" s="1">
        <f t="shared" si="44"/>
        <v>476.40245255565981</v>
      </c>
      <c r="AD66" s="1">
        <f t="shared" si="25"/>
        <v>462.97248476542211</v>
      </c>
      <c r="AE66" s="1">
        <f t="shared" si="20"/>
        <v>449.92111291624065</v>
      </c>
      <c r="AF66" s="1">
        <f t="shared" si="20"/>
        <v>437.23766424338339</v>
      </c>
      <c r="AG66" s="1">
        <f t="shared" ref="AG66:AH129" si="45">AH66*(1+$BQ66)</f>
        <v>424.91176685144802</v>
      </c>
      <c r="AH66" s="1">
        <f t="shared" si="45"/>
        <v>412.93334123274019</v>
      </c>
      <c r="AI66" s="1">
        <f t="shared" ref="AI66:AI129" si="46">AJ66*(1+$BQ66)</f>
        <v>401.29259202475197</v>
      </c>
      <c r="AJ66">
        <v>389.98</v>
      </c>
      <c r="AK66">
        <v>400.79</v>
      </c>
      <c r="AL66">
        <v>366.19</v>
      </c>
      <c r="AM66">
        <v>366.42</v>
      </c>
      <c r="AN66" t="s">
        <v>1658</v>
      </c>
      <c r="AO66" t="s">
        <v>1659</v>
      </c>
      <c r="AP66" t="s">
        <v>1660</v>
      </c>
      <c r="AQ66" t="s">
        <v>1661</v>
      </c>
      <c r="AR66" t="s">
        <v>1662</v>
      </c>
      <c r="AS66" t="s">
        <v>1663</v>
      </c>
      <c r="AT66" t="s">
        <v>1664</v>
      </c>
      <c r="AU66">
        <v>287.19</v>
      </c>
      <c r="AV66">
        <v>267.83</v>
      </c>
      <c r="AW66" t="s">
        <v>1665</v>
      </c>
      <c r="AX66" t="s">
        <v>1666</v>
      </c>
      <c r="AY66" t="s">
        <v>1667</v>
      </c>
      <c r="AZ66" t="s">
        <v>1668</v>
      </c>
      <c r="BA66" t="s">
        <v>1669</v>
      </c>
      <c r="BB66" t="s">
        <v>1670</v>
      </c>
      <c r="BC66" t="s">
        <v>1671</v>
      </c>
      <c r="BD66" t="s">
        <v>1672</v>
      </c>
      <c r="BE66" t="s">
        <v>1673</v>
      </c>
      <c r="BF66">
        <v>201.22</v>
      </c>
      <c r="BG66" t="s">
        <v>1674</v>
      </c>
      <c r="BH66" t="s">
        <v>1675</v>
      </c>
      <c r="BI66" t="s">
        <v>1676</v>
      </c>
      <c r="BJ66" t="s">
        <v>1677</v>
      </c>
      <c r="BK66" t="s">
        <v>1678</v>
      </c>
      <c r="BL66" t="s">
        <v>1679</v>
      </c>
      <c r="BM66" t="s">
        <v>1680</v>
      </c>
      <c r="BN66" t="s">
        <v>1681</v>
      </c>
      <c r="BO66" t="s">
        <v>1682</v>
      </c>
      <c r="BP66">
        <v>128.76</v>
      </c>
      <c r="BQ66">
        <f t="shared" ref="BQ66:BQ129" si="47">((AV66/BF66)^(1/(2010-2000)))-1</f>
        <v>2.9008133813918535E-2</v>
      </c>
      <c r="BR66">
        <f t="shared" ref="BR66:BR129" si="48">((AM66/AV66)^(1/(2019-2010)))-1</f>
        <v>3.5438809384283898E-2</v>
      </c>
    </row>
    <row r="67" spans="1:70" hidden="1" x14ac:dyDescent="0.3">
      <c r="A67" t="s">
        <v>431</v>
      </c>
      <c r="B67" t="s">
        <v>432</v>
      </c>
      <c r="C67" t="str">
        <f>VLOOKUP(historical_emissions[[#This Row],[Country]],'Liste-Pays'!A:B,2,0)</f>
        <v>UE</v>
      </c>
      <c r="D67" t="s">
        <v>41</v>
      </c>
      <c r="E67" t="s">
        <v>328</v>
      </c>
      <c r="F67" t="s">
        <v>43</v>
      </c>
      <c r="G67" t="s">
        <v>44</v>
      </c>
      <c r="H67">
        <f t="shared" si="26"/>
        <v>239.01701878148847</v>
      </c>
      <c r="I67">
        <f t="shared" si="27"/>
        <v>245.69174632367884</v>
      </c>
      <c r="J67">
        <f t="shared" si="28"/>
        <v>252.55287058351553</v>
      </c>
      <c r="K67">
        <f t="shared" si="29"/>
        <v>259.60559682759998</v>
      </c>
      <c r="L67">
        <f t="shared" si="30"/>
        <v>266.85527568346458</v>
      </c>
      <c r="M67">
        <f t="shared" si="31"/>
        <v>274.30740719888445</v>
      </c>
      <c r="N67">
        <f t="shared" si="32"/>
        <v>281.9676450145484</v>
      </c>
      <c r="O67">
        <f t="shared" si="33"/>
        <v>289.84180065325529</v>
      </c>
      <c r="P67">
        <f t="shared" si="34"/>
        <v>297.93584792888873</v>
      </c>
      <c r="Q67">
        <f t="shared" si="35"/>
        <v>306.25592747851624</v>
      </c>
      <c r="R67">
        <f t="shared" si="36"/>
        <v>314.8083514210503</v>
      </c>
      <c r="S67">
        <f t="shared" si="37"/>
        <v>323.59960814600606</v>
      </c>
      <c r="T67">
        <f t="shared" si="38"/>
        <v>332.63636723598864</v>
      </c>
      <c r="U67">
        <f t="shared" si="39"/>
        <v>341.92548452664477</v>
      </c>
      <c r="V67">
        <f t="shared" si="40"/>
        <v>351.47400730791685</v>
      </c>
      <c r="W67">
        <f t="shared" si="41"/>
        <v>361.28917967054639</v>
      </c>
      <c r="X67">
        <f t="shared" si="42"/>
        <v>371.37844800188219</v>
      </c>
      <c r="Y67">
        <f t="shared" si="43"/>
        <v>381.74946663516312</v>
      </c>
      <c r="Z67" s="1">
        <f t="shared" si="44"/>
        <v>392.41010365656149</v>
      </c>
      <c r="AA67" s="1">
        <f t="shared" si="44"/>
        <v>391.17268077932738</v>
      </c>
      <c r="AB67" s="1">
        <f t="shared" si="44"/>
        <v>389.93915998148123</v>
      </c>
      <c r="AC67" s="1">
        <f t="shared" si="44"/>
        <v>388.70952895823712</v>
      </c>
      <c r="AD67" s="1">
        <f t="shared" si="25"/>
        <v>387.48377544361102</v>
      </c>
      <c r="AE67" s="1">
        <f t="shared" si="25"/>
        <v>386.26188721029831</v>
      </c>
      <c r="AF67" s="1">
        <f t="shared" si="25"/>
        <v>385.04385206955186</v>
      </c>
      <c r="AG67" s="1">
        <f t="shared" si="45"/>
        <v>383.82965787106048</v>
      </c>
      <c r="AH67" s="1">
        <f t="shared" si="45"/>
        <v>382.61929250282753</v>
      </c>
      <c r="AI67" s="1">
        <f t="shared" si="46"/>
        <v>381.41274389105047</v>
      </c>
      <c r="AJ67">
        <v>380.21</v>
      </c>
      <c r="AK67">
        <v>431.66</v>
      </c>
      <c r="AL67">
        <v>418.84</v>
      </c>
      <c r="AM67">
        <v>422.73</v>
      </c>
      <c r="AN67" t="s">
        <v>1683</v>
      </c>
      <c r="AO67" t="s">
        <v>1684</v>
      </c>
      <c r="AP67" t="s">
        <v>1685</v>
      </c>
      <c r="AQ67" t="s">
        <v>1686</v>
      </c>
      <c r="AR67" t="s">
        <v>1687</v>
      </c>
      <c r="AS67" t="s">
        <v>1688</v>
      </c>
      <c r="AT67" t="s">
        <v>1689</v>
      </c>
      <c r="AU67">
        <v>474.21</v>
      </c>
      <c r="AV67">
        <v>541.65</v>
      </c>
      <c r="AW67" t="s">
        <v>1690</v>
      </c>
      <c r="AX67" t="s">
        <v>1691</v>
      </c>
      <c r="AY67" t="s">
        <v>1692</v>
      </c>
      <c r="AZ67" t="s">
        <v>1693</v>
      </c>
      <c r="BA67" t="s">
        <v>1694</v>
      </c>
      <c r="BB67" t="s">
        <v>1695</v>
      </c>
      <c r="BC67" t="s">
        <v>1696</v>
      </c>
      <c r="BD67" t="s">
        <v>1697</v>
      </c>
      <c r="BE67" t="s">
        <v>1698</v>
      </c>
      <c r="BF67">
        <v>524.80999999999995</v>
      </c>
      <c r="BG67" t="s">
        <v>1699</v>
      </c>
      <c r="BH67" t="s">
        <v>1700</v>
      </c>
      <c r="BI67" t="s">
        <v>1701</v>
      </c>
      <c r="BJ67" t="s">
        <v>1702</v>
      </c>
      <c r="BK67" t="s">
        <v>1693</v>
      </c>
      <c r="BL67" t="s">
        <v>1703</v>
      </c>
      <c r="BM67" t="s">
        <v>1704</v>
      </c>
      <c r="BN67" t="s">
        <v>1705</v>
      </c>
      <c r="BO67" t="s">
        <v>1706</v>
      </c>
      <c r="BP67">
        <v>600.28</v>
      </c>
      <c r="BQ67">
        <f t="shared" si="47"/>
        <v>3.1633673260842432E-3</v>
      </c>
      <c r="BR67">
        <f t="shared" si="48"/>
        <v>-2.7167080872944616E-2</v>
      </c>
    </row>
    <row r="68" spans="1:70" hidden="1" x14ac:dyDescent="0.3">
      <c r="A68" t="s">
        <v>96</v>
      </c>
      <c r="B68" t="s">
        <v>97</v>
      </c>
      <c r="C68" t="str">
        <f>VLOOKUP(historical_emissions[[#This Row],[Country]],'Liste-Pays'!A:B,2,0)</f>
        <v>CHI</v>
      </c>
      <c r="D68" t="s">
        <v>41</v>
      </c>
      <c r="E68" t="s">
        <v>252</v>
      </c>
      <c r="F68" t="s">
        <v>148</v>
      </c>
      <c r="G68" t="s">
        <v>44</v>
      </c>
      <c r="H68">
        <f t="shared" si="26"/>
        <v>304.79584691082857</v>
      </c>
      <c r="I68">
        <f t="shared" si="27"/>
        <v>307.05567702417488</v>
      </c>
      <c r="J68">
        <f t="shared" si="28"/>
        <v>309.3322620644434</v>
      </c>
      <c r="K68">
        <f t="shared" si="29"/>
        <v>311.6257262567139</v>
      </c>
      <c r="L68">
        <f t="shared" si="30"/>
        <v>313.93619474710101</v>
      </c>
      <c r="M68">
        <f t="shared" si="31"/>
        <v>316.26379360958288</v>
      </c>
      <c r="N68">
        <f t="shared" si="32"/>
        <v>318.6086498528806</v>
      </c>
      <c r="O68">
        <f t="shared" si="33"/>
        <v>320.97089142738861</v>
      </c>
      <c r="P68">
        <f t="shared" si="34"/>
        <v>323.35064723215658</v>
      </c>
      <c r="Q68">
        <f t="shared" si="35"/>
        <v>325.74804712192287</v>
      </c>
      <c r="R68">
        <f t="shared" si="36"/>
        <v>328.16322191420022</v>
      </c>
      <c r="S68">
        <f t="shared" si="37"/>
        <v>330.59630339641416</v>
      </c>
      <c r="T68">
        <f t="shared" si="38"/>
        <v>333.04742433309394</v>
      </c>
      <c r="U68">
        <f t="shared" si="39"/>
        <v>335.51671847311724</v>
      </c>
      <c r="V68">
        <f t="shared" si="40"/>
        <v>338.00432055700816</v>
      </c>
      <c r="W68">
        <f t="shared" si="41"/>
        <v>340.51036632428969</v>
      </c>
      <c r="X68">
        <f t="shared" si="42"/>
        <v>343.03499252089051</v>
      </c>
      <c r="Y68">
        <f t="shared" si="43"/>
        <v>345.57833690660658</v>
      </c>
      <c r="Z68" s="1">
        <f t="shared" si="44"/>
        <v>348.14053826261835</v>
      </c>
      <c r="AA68" s="1">
        <f t="shared" si="44"/>
        <v>350.65140691412716</v>
      </c>
      <c r="AB68" s="1">
        <f t="shared" si="44"/>
        <v>353.18038452076252</v>
      </c>
      <c r="AC68" s="1">
        <f t="shared" si="44"/>
        <v>355.72760168842274</v>
      </c>
      <c r="AD68" s="1">
        <f t="shared" si="25"/>
        <v>358.29318996496551</v>
      </c>
      <c r="AE68" s="1">
        <f t="shared" si="25"/>
        <v>360.87728184700165</v>
      </c>
      <c r="AF68" s="1">
        <f t="shared" si="25"/>
        <v>363.48001078673752</v>
      </c>
      <c r="AG68" s="1">
        <f t="shared" si="45"/>
        <v>366.10151119886723</v>
      </c>
      <c r="AH68" s="1">
        <f t="shared" si="45"/>
        <v>368.74191846751404</v>
      </c>
      <c r="AI68" s="1">
        <f t="shared" si="46"/>
        <v>371.4013689532224</v>
      </c>
      <c r="AJ68">
        <v>374.08</v>
      </c>
      <c r="AK68">
        <v>375.7</v>
      </c>
      <c r="AL68">
        <v>371.76</v>
      </c>
      <c r="AM68">
        <v>363.68</v>
      </c>
      <c r="AN68" t="s">
        <v>1707</v>
      </c>
      <c r="AO68" t="s">
        <v>1708</v>
      </c>
      <c r="AP68" t="s">
        <v>1435</v>
      </c>
      <c r="AQ68" t="s">
        <v>1709</v>
      </c>
      <c r="AR68" t="s">
        <v>1710</v>
      </c>
      <c r="AS68" t="s">
        <v>1711</v>
      </c>
      <c r="AT68" t="s">
        <v>1712</v>
      </c>
      <c r="AU68">
        <v>383.34</v>
      </c>
      <c r="AV68">
        <v>388.68</v>
      </c>
      <c r="AW68" t="s">
        <v>1713</v>
      </c>
      <c r="AX68" t="s">
        <v>1714</v>
      </c>
      <c r="AY68" t="s">
        <v>1715</v>
      </c>
      <c r="AZ68" t="s">
        <v>1716</v>
      </c>
      <c r="BA68" t="s">
        <v>1717</v>
      </c>
      <c r="BB68" t="s">
        <v>1718</v>
      </c>
      <c r="BC68" t="s">
        <v>1719</v>
      </c>
      <c r="BD68" t="s">
        <v>1718</v>
      </c>
      <c r="BE68" t="s">
        <v>1720</v>
      </c>
      <c r="BF68">
        <v>417.64</v>
      </c>
      <c r="BG68" t="s">
        <v>1721</v>
      </c>
      <c r="BH68" t="s">
        <v>1722</v>
      </c>
      <c r="BI68" t="s">
        <v>1383</v>
      </c>
      <c r="BJ68" t="s">
        <v>1723</v>
      </c>
      <c r="BK68" t="s">
        <v>1724</v>
      </c>
      <c r="BL68" t="s">
        <v>1725</v>
      </c>
      <c r="BM68" t="s">
        <v>1726</v>
      </c>
      <c r="BN68" t="s">
        <v>1727</v>
      </c>
      <c r="BO68" t="s">
        <v>1728</v>
      </c>
      <c r="BP68">
        <v>377.36</v>
      </c>
      <c r="BQ68">
        <f t="shared" si="47"/>
        <v>-7.1605834227372878E-3</v>
      </c>
      <c r="BR68">
        <f t="shared" si="48"/>
        <v>-7.3596754023484978E-3</v>
      </c>
    </row>
    <row r="69" spans="1:70" hidden="1" x14ac:dyDescent="0.3">
      <c r="A69" t="s">
        <v>1729</v>
      </c>
      <c r="B69" t="s">
        <v>1730</v>
      </c>
      <c r="C69" t="str">
        <f>VLOOKUP(historical_emissions[[#This Row],[Country]],'Liste-Pays'!A:B,2,0)</f>
        <v>AUS</v>
      </c>
      <c r="D69" t="s">
        <v>41</v>
      </c>
      <c r="E69" t="s">
        <v>42</v>
      </c>
      <c r="F69" t="s">
        <v>43</v>
      </c>
      <c r="G69" t="s">
        <v>44</v>
      </c>
      <c r="H69">
        <f t="shared" si="26"/>
        <v>334.88678905374655</v>
      </c>
      <c r="I69">
        <f t="shared" si="27"/>
        <v>337.94486224464998</v>
      </c>
      <c r="J69">
        <f t="shared" si="28"/>
        <v>341.03086072835862</v>
      </c>
      <c r="K69">
        <f t="shared" si="29"/>
        <v>344.14503950922636</v>
      </c>
      <c r="L69">
        <f t="shared" si="30"/>
        <v>347.28765592022086</v>
      </c>
      <c r="M69">
        <f t="shared" si="31"/>
        <v>350.45896964418762</v>
      </c>
      <c r="N69">
        <f t="shared" si="32"/>
        <v>353.65924273530834</v>
      </c>
      <c r="O69">
        <f t="shared" si="33"/>
        <v>356.88873964075503</v>
      </c>
      <c r="P69">
        <f t="shared" si="34"/>
        <v>360.14772722254207</v>
      </c>
      <c r="Q69">
        <f t="shared" si="35"/>
        <v>363.43647477957779</v>
      </c>
      <c r="R69">
        <f t="shared" si="36"/>
        <v>366.75525406991733</v>
      </c>
      <c r="S69">
        <f t="shared" si="37"/>
        <v>370.1043393332186</v>
      </c>
      <c r="T69">
        <f t="shared" si="38"/>
        <v>373.48400731340365</v>
      </c>
      <c r="U69">
        <f t="shared" si="39"/>
        <v>376.89453728152665</v>
      </c>
      <c r="V69">
        <f t="shared" si="40"/>
        <v>380.33621105885084</v>
      </c>
      <c r="W69">
        <f t="shared" si="41"/>
        <v>383.80931304013615</v>
      </c>
      <c r="X69">
        <f t="shared" si="42"/>
        <v>387.31413021713956</v>
      </c>
      <c r="Y69">
        <f t="shared" si="43"/>
        <v>390.85095220232995</v>
      </c>
      <c r="Z69" s="1">
        <f t="shared" si="44"/>
        <v>394.42007125281953</v>
      </c>
      <c r="AA69" s="1">
        <f t="shared" si="44"/>
        <v>390.99746046526616</v>
      </c>
      <c r="AB69" s="1">
        <f t="shared" si="44"/>
        <v>387.60454964852278</v>
      </c>
      <c r="AC69" s="1">
        <f t="shared" si="44"/>
        <v>384.24108107878703</v>
      </c>
      <c r="AD69" s="1">
        <f t="shared" ref="AD69:AF132" si="49">AE69*(1+$BQ69)</f>
        <v>380.90679926867489</v>
      </c>
      <c r="AE69" s="1">
        <f t="shared" si="49"/>
        <v>377.60145094781387</v>
      </c>
      <c r="AF69" s="1">
        <f t="shared" si="49"/>
        <v>374.32478504360489</v>
      </c>
      <c r="AG69" s="1">
        <f t="shared" si="45"/>
        <v>371.07655266215079</v>
      </c>
      <c r="AH69" s="1">
        <f t="shared" si="45"/>
        <v>367.85650706935058</v>
      </c>
      <c r="AI69" s="1">
        <f t="shared" si="46"/>
        <v>364.6644036721575</v>
      </c>
      <c r="AJ69">
        <v>361.5</v>
      </c>
      <c r="AK69">
        <v>367.95</v>
      </c>
      <c r="AL69">
        <v>376.29</v>
      </c>
      <c r="AM69">
        <v>392.25</v>
      </c>
      <c r="AN69" t="s">
        <v>1731</v>
      </c>
      <c r="AO69" t="s">
        <v>1732</v>
      </c>
      <c r="AP69" t="s">
        <v>1733</v>
      </c>
      <c r="AQ69" t="s">
        <v>1734</v>
      </c>
      <c r="AR69" t="s">
        <v>1735</v>
      </c>
      <c r="AS69" t="s">
        <v>1736</v>
      </c>
      <c r="AT69" t="s">
        <v>1737</v>
      </c>
      <c r="AU69">
        <v>365.32</v>
      </c>
      <c r="AV69">
        <v>425.69</v>
      </c>
      <c r="AW69" t="s">
        <v>1738</v>
      </c>
      <c r="AX69" t="s">
        <v>1739</v>
      </c>
      <c r="AY69" t="s">
        <v>1740</v>
      </c>
      <c r="AZ69" t="s">
        <v>1741</v>
      </c>
      <c r="BA69" t="s">
        <v>1742</v>
      </c>
      <c r="BB69" t="s">
        <v>1743</v>
      </c>
      <c r="BC69" t="s">
        <v>1744</v>
      </c>
      <c r="BD69" t="s">
        <v>1745</v>
      </c>
      <c r="BE69" t="s">
        <v>1746</v>
      </c>
      <c r="BF69">
        <v>390.16</v>
      </c>
      <c r="BG69" t="s">
        <v>1747</v>
      </c>
      <c r="BH69" t="s">
        <v>1748</v>
      </c>
      <c r="BI69" t="s">
        <v>1749</v>
      </c>
      <c r="BJ69" t="s">
        <v>1750</v>
      </c>
      <c r="BK69" t="s">
        <v>1751</v>
      </c>
      <c r="BL69" t="s">
        <v>1752</v>
      </c>
      <c r="BM69" t="s">
        <v>1753</v>
      </c>
      <c r="BN69" t="s">
        <v>1754</v>
      </c>
      <c r="BO69" t="s">
        <v>1755</v>
      </c>
      <c r="BP69">
        <v>314.11</v>
      </c>
      <c r="BQ69">
        <f t="shared" si="47"/>
        <v>8.7535371290663466E-3</v>
      </c>
      <c r="BR69">
        <f t="shared" si="48"/>
        <v>-9.0490299825584097E-3</v>
      </c>
    </row>
    <row r="70" spans="1:70" hidden="1" x14ac:dyDescent="0.3">
      <c r="A70" t="s">
        <v>1729</v>
      </c>
      <c r="B70" t="s">
        <v>1730</v>
      </c>
      <c r="C70" t="str">
        <f>VLOOKUP(historical_emissions[[#This Row],[Country]],'Liste-Pays'!A:B,2,0)</f>
        <v>AUS</v>
      </c>
      <c r="D70" t="s">
        <v>41</v>
      </c>
      <c r="E70" t="s">
        <v>70</v>
      </c>
      <c r="F70" t="s">
        <v>43</v>
      </c>
      <c r="G70" t="s">
        <v>44</v>
      </c>
      <c r="H70">
        <f t="shared" si="26"/>
        <v>404.16131312287439</v>
      </c>
      <c r="I70">
        <f t="shared" si="27"/>
        <v>404.82354973329586</v>
      </c>
      <c r="J70">
        <f t="shared" si="28"/>
        <v>405.48687144838703</v>
      </c>
      <c r="K70">
        <f t="shared" si="29"/>
        <v>406.15128004614104</v>
      </c>
      <c r="L70">
        <f t="shared" si="30"/>
        <v>406.81677730746435</v>
      </c>
      <c r="M70">
        <f t="shared" si="31"/>
        <v>407.48336501618149</v>
      </c>
      <c r="N70">
        <f t="shared" si="32"/>
        <v>408.15104495903989</v>
      </c>
      <c r="O70">
        <f t="shared" si="33"/>
        <v>408.81981892571463</v>
      </c>
      <c r="P70">
        <f t="shared" si="34"/>
        <v>409.48968870881328</v>
      </c>
      <c r="Q70">
        <f t="shared" si="35"/>
        <v>410.16065610388068</v>
      </c>
      <c r="R70">
        <f t="shared" si="36"/>
        <v>410.83272290940374</v>
      </c>
      <c r="S70">
        <f t="shared" si="37"/>
        <v>411.50589092681622</v>
      </c>
      <c r="T70">
        <f t="shared" si="38"/>
        <v>412.18016196050371</v>
      </c>
      <c r="U70">
        <f t="shared" si="39"/>
        <v>412.85553781780828</v>
      </c>
      <c r="V70">
        <f t="shared" si="40"/>
        <v>413.5320203090335</v>
      </c>
      <c r="W70">
        <f t="shared" si="41"/>
        <v>414.20961124744906</v>
      </c>
      <c r="X70">
        <f t="shared" si="42"/>
        <v>414.88831244929594</v>
      </c>
      <c r="Y70">
        <f t="shared" si="43"/>
        <v>415.56812573379102</v>
      </c>
      <c r="Z70" s="1">
        <f t="shared" si="44"/>
        <v>416.24905292313207</v>
      </c>
      <c r="AA70" s="1">
        <f t="shared" si="44"/>
        <v>409.80875041624677</v>
      </c>
      <c r="AB70" s="1">
        <f t="shared" si="44"/>
        <v>403.46809377303111</v>
      </c>
      <c r="AC70" s="1">
        <f t="shared" si="44"/>
        <v>397.22554124942326</v>
      </c>
      <c r="AD70" s="1">
        <f t="shared" si="49"/>
        <v>391.07957495558531</v>
      </c>
      <c r="AE70" s="1">
        <f t="shared" si="49"/>
        <v>385.02870048682536</v>
      </c>
      <c r="AF70" s="1">
        <f t="shared" si="49"/>
        <v>379.07144656022962</v>
      </c>
      <c r="AG70" s="1">
        <f t="shared" si="45"/>
        <v>373.206364656917</v>
      </c>
      <c r="AH70" s="1">
        <f t="shared" si="45"/>
        <v>367.43202866982864</v>
      </c>
      <c r="AI70" s="1">
        <f t="shared" si="46"/>
        <v>361.74703455696698</v>
      </c>
      <c r="AJ70">
        <v>356.15</v>
      </c>
      <c r="AK70">
        <v>362.52</v>
      </c>
      <c r="AL70">
        <v>370.94</v>
      </c>
      <c r="AM70">
        <v>386.69</v>
      </c>
      <c r="AN70" t="s">
        <v>1757</v>
      </c>
      <c r="AO70" t="s">
        <v>1758</v>
      </c>
      <c r="AP70" t="s">
        <v>1759</v>
      </c>
      <c r="AQ70" t="s">
        <v>1760</v>
      </c>
      <c r="AR70" t="s">
        <v>1761</v>
      </c>
      <c r="AS70" t="s">
        <v>1762</v>
      </c>
      <c r="AT70" t="s">
        <v>1763</v>
      </c>
      <c r="AU70">
        <v>390.92</v>
      </c>
      <c r="AV70">
        <v>392.43</v>
      </c>
      <c r="AW70" t="s">
        <v>1764</v>
      </c>
      <c r="AX70" t="s">
        <v>1765</v>
      </c>
      <c r="AY70" t="s">
        <v>1766</v>
      </c>
      <c r="AZ70" t="s">
        <v>1767</v>
      </c>
      <c r="BA70" t="s">
        <v>1768</v>
      </c>
      <c r="BB70" t="s">
        <v>1769</v>
      </c>
      <c r="BC70" t="s">
        <v>1770</v>
      </c>
      <c r="BD70" t="s">
        <v>1771</v>
      </c>
      <c r="BE70" t="s">
        <v>1772</v>
      </c>
      <c r="BF70">
        <v>335.77</v>
      </c>
      <c r="BG70" t="s">
        <v>1773</v>
      </c>
      <c r="BH70" t="s">
        <v>1774</v>
      </c>
      <c r="BI70" t="s">
        <v>1775</v>
      </c>
      <c r="BJ70" t="s">
        <v>1776</v>
      </c>
      <c r="BK70" t="s">
        <v>1777</v>
      </c>
      <c r="BL70" t="s">
        <v>1778</v>
      </c>
      <c r="BM70" t="s">
        <v>1779</v>
      </c>
      <c r="BN70" t="s">
        <v>1780</v>
      </c>
      <c r="BO70" t="s">
        <v>1781</v>
      </c>
      <c r="BP70">
        <v>259.95999999999998</v>
      </c>
      <c r="BQ70">
        <f t="shared" si="47"/>
        <v>1.5715385531284598E-2</v>
      </c>
      <c r="BR70">
        <f t="shared" si="48"/>
        <v>-1.635864837551515E-3</v>
      </c>
    </row>
    <row r="71" spans="1:70" hidden="1" x14ac:dyDescent="0.3">
      <c r="A71" t="s">
        <v>96</v>
      </c>
      <c r="B71" t="s">
        <v>97</v>
      </c>
      <c r="C71" t="str">
        <f>VLOOKUP(historical_emissions[[#This Row],[Country]],'Liste-Pays'!A:B,2,0)</f>
        <v>CHI</v>
      </c>
      <c r="D71" t="s">
        <v>41</v>
      </c>
      <c r="E71" t="s">
        <v>535</v>
      </c>
      <c r="F71" t="s">
        <v>561</v>
      </c>
      <c r="G71" t="s">
        <v>44</v>
      </c>
      <c r="H71">
        <f t="shared" si="26"/>
        <v>6360.0387886018525</v>
      </c>
      <c r="I71">
        <f t="shared" si="27"/>
        <v>6012.2006451975731</v>
      </c>
      <c r="J71">
        <f t="shared" si="28"/>
        <v>5683.3861867154319</v>
      </c>
      <c r="K71">
        <f t="shared" si="29"/>
        <v>5372.5549850284988</v>
      </c>
      <c r="L71">
        <f t="shared" si="30"/>
        <v>5078.7235142709851</v>
      </c>
      <c r="M71">
        <f t="shared" si="31"/>
        <v>4800.9620387853884</v>
      </c>
      <c r="N71">
        <f t="shared" si="32"/>
        <v>4538.3916712715381</v>
      </c>
      <c r="O71">
        <f t="shared" si="33"/>
        <v>4290.1815918289931</v>
      </c>
      <c r="P71">
        <f t="shared" si="34"/>
        <v>4055.5464190933462</v>
      </c>
      <c r="Q71">
        <f t="shared" si="35"/>
        <v>3833.7437251482334</v>
      </c>
      <c r="R71">
        <f t="shared" si="36"/>
        <v>3624.0716863497846</v>
      </c>
      <c r="S71">
        <f t="shared" si="37"/>
        <v>3425.8668626302983</v>
      </c>
      <c r="T71">
        <f t="shared" si="38"/>
        <v>3238.502098254462</v>
      </c>
      <c r="U71">
        <f t="shared" si="39"/>
        <v>3061.3845373857284</v>
      </c>
      <c r="V71">
        <f t="shared" si="40"/>
        <v>2893.9537481837474</v>
      </c>
      <c r="W71">
        <f t="shared" si="41"/>
        <v>2735.6799494971547</v>
      </c>
      <c r="X71">
        <f t="shared" si="42"/>
        <v>2586.0623345406602</v>
      </c>
      <c r="Y71">
        <f t="shared" si="43"/>
        <v>2444.6274862522419</v>
      </c>
      <c r="Z71" s="1">
        <f t="shared" si="44"/>
        <v>2310.9278793163567</v>
      </c>
      <c r="AA71" s="1">
        <f t="shared" si="44"/>
        <v>1916.3004712235088</v>
      </c>
      <c r="AB71" s="1">
        <f t="shared" si="44"/>
        <v>1589.0619213516059</v>
      </c>
      <c r="AC71" s="1">
        <f t="shared" si="44"/>
        <v>1317.7045185807601</v>
      </c>
      <c r="AD71" s="1">
        <f t="shared" si="49"/>
        <v>1092.6856750876468</v>
      </c>
      <c r="AE71" s="1">
        <f t="shared" si="49"/>
        <v>906.09235052765007</v>
      </c>
      <c r="AF71" s="1">
        <f t="shared" si="49"/>
        <v>751.36278108420095</v>
      </c>
      <c r="AG71" s="1">
        <f t="shared" si="45"/>
        <v>623.05572767481101</v>
      </c>
      <c r="AH71" s="1">
        <f t="shared" si="45"/>
        <v>516.65912866781332</v>
      </c>
      <c r="AI71" s="1">
        <f t="shared" si="46"/>
        <v>428.43142816769875</v>
      </c>
      <c r="AJ71">
        <v>355.27</v>
      </c>
      <c r="AK71">
        <v>343.96</v>
      </c>
      <c r="AL71">
        <v>332.66</v>
      </c>
      <c r="AM71">
        <v>309.38</v>
      </c>
      <c r="AN71" t="s">
        <v>1783</v>
      </c>
      <c r="AO71" t="s">
        <v>1784</v>
      </c>
      <c r="AP71" t="s">
        <v>1785</v>
      </c>
      <c r="AQ71" t="s">
        <v>1786</v>
      </c>
      <c r="AR71" t="s">
        <v>1787</v>
      </c>
      <c r="AS71" t="s">
        <v>1788</v>
      </c>
      <c r="AT71" t="s">
        <v>1789</v>
      </c>
      <c r="AU71">
        <v>202.78</v>
      </c>
      <c r="AV71">
        <v>186.49</v>
      </c>
      <c r="AW71" t="s">
        <v>1790</v>
      </c>
      <c r="AX71" t="s">
        <v>1017</v>
      </c>
      <c r="AY71" t="s">
        <v>1791</v>
      </c>
      <c r="AZ71" t="s">
        <v>1792</v>
      </c>
      <c r="BA71" t="s">
        <v>1793</v>
      </c>
      <c r="BB71" t="s">
        <v>1794</v>
      </c>
      <c r="BC71" t="s">
        <v>1795</v>
      </c>
      <c r="BD71" t="s">
        <v>1796</v>
      </c>
      <c r="BE71" t="s">
        <v>1797</v>
      </c>
      <c r="BF71">
        <v>28.67</v>
      </c>
      <c r="BG71" t="s">
        <v>1799</v>
      </c>
      <c r="BH71" t="s">
        <v>1800</v>
      </c>
      <c r="BI71" t="s">
        <v>1801</v>
      </c>
      <c r="BJ71" t="s">
        <v>1802</v>
      </c>
      <c r="BK71" t="s">
        <v>1803</v>
      </c>
      <c r="BL71" t="s">
        <v>1804</v>
      </c>
      <c r="BM71" t="s">
        <v>1805</v>
      </c>
      <c r="BN71" t="s">
        <v>1806</v>
      </c>
      <c r="BO71" t="s">
        <v>1807</v>
      </c>
      <c r="BP71">
        <v>6.47</v>
      </c>
      <c r="BQ71">
        <f t="shared" si="47"/>
        <v>0.20593190578348519</v>
      </c>
      <c r="BR71">
        <f t="shared" si="48"/>
        <v>5.7855378409921387E-2</v>
      </c>
    </row>
    <row r="72" spans="1:70" hidden="1" x14ac:dyDescent="0.3">
      <c r="A72" t="s">
        <v>96</v>
      </c>
      <c r="B72" t="s">
        <v>97</v>
      </c>
      <c r="C72" t="str">
        <f>VLOOKUP(historical_emissions[[#This Row],[Country]],'Liste-Pays'!A:B,2,0)</f>
        <v>CHI</v>
      </c>
      <c r="D72" t="s">
        <v>41</v>
      </c>
      <c r="E72" t="s">
        <v>42</v>
      </c>
      <c r="F72" t="s">
        <v>561</v>
      </c>
      <c r="G72" t="s">
        <v>44</v>
      </c>
      <c r="H72">
        <f t="shared" si="26"/>
        <v>6360.0387886018525</v>
      </c>
      <c r="I72">
        <f t="shared" si="27"/>
        <v>6012.2006451975731</v>
      </c>
      <c r="J72">
        <f t="shared" si="28"/>
        <v>5683.3861867154319</v>
      </c>
      <c r="K72">
        <f t="shared" si="29"/>
        <v>5372.5549850284988</v>
      </c>
      <c r="L72">
        <f t="shared" si="30"/>
        <v>5078.7235142709851</v>
      </c>
      <c r="M72">
        <f t="shared" si="31"/>
        <v>4800.9620387853884</v>
      </c>
      <c r="N72">
        <f t="shared" si="32"/>
        <v>4538.3916712715381</v>
      </c>
      <c r="O72">
        <f t="shared" si="33"/>
        <v>4290.1815918289931</v>
      </c>
      <c r="P72">
        <f t="shared" si="34"/>
        <v>4055.5464190933462</v>
      </c>
      <c r="Q72">
        <f t="shared" si="35"/>
        <v>3833.7437251482334</v>
      </c>
      <c r="R72">
        <f t="shared" si="36"/>
        <v>3624.0716863497846</v>
      </c>
      <c r="S72">
        <f t="shared" si="37"/>
        <v>3425.8668626302983</v>
      </c>
      <c r="T72">
        <f t="shared" si="38"/>
        <v>3238.502098254462</v>
      </c>
      <c r="U72">
        <f t="shared" si="39"/>
        <v>3061.3845373857284</v>
      </c>
      <c r="V72">
        <f t="shared" si="40"/>
        <v>2893.9537481837474</v>
      </c>
      <c r="W72">
        <f t="shared" si="41"/>
        <v>2735.6799494971547</v>
      </c>
      <c r="X72">
        <f t="shared" si="42"/>
        <v>2586.0623345406602</v>
      </c>
      <c r="Y72">
        <f t="shared" si="43"/>
        <v>2444.6274862522419</v>
      </c>
      <c r="Z72" s="1">
        <f t="shared" si="44"/>
        <v>2310.9278793163567</v>
      </c>
      <c r="AA72" s="1">
        <f t="shared" si="44"/>
        <v>1916.3004712235088</v>
      </c>
      <c r="AB72" s="1">
        <f t="shared" si="44"/>
        <v>1589.0619213516059</v>
      </c>
      <c r="AC72" s="1">
        <f t="shared" si="44"/>
        <v>1317.7045185807601</v>
      </c>
      <c r="AD72" s="1">
        <f t="shared" si="49"/>
        <v>1092.6856750876468</v>
      </c>
      <c r="AE72" s="1">
        <f t="shared" si="49"/>
        <v>906.09235052765007</v>
      </c>
      <c r="AF72" s="1">
        <f t="shared" si="49"/>
        <v>751.36278108420095</v>
      </c>
      <c r="AG72" s="1">
        <f t="shared" si="45"/>
        <v>623.05572767481101</v>
      </c>
      <c r="AH72" s="1">
        <f t="shared" si="45"/>
        <v>516.65912866781332</v>
      </c>
      <c r="AI72" s="1">
        <f t="shared" si="46"/>
        <v>428.43142816769875</v>
      </c>
      <c r="AJ72">
        <v>355.27</v>
      </c>
      <c r="AK72">
        <v>343.96</v>
      </c>
      <c r="AL72">
        <v>332.66</v>
      </c>
      <c r="AM72">
        <v>309.38</v>
      </c>
      <c r="AN72" t="s">
        <v>1783</v>
      </c>
      <c r="AO72" t="s">
        <v>1784</v>
      </c>
      <c r="AP72" t="s">
        <v>1785</v>
      </c>
      <c r="AQ72" t="s">
        <v>1786</v>
      </c>
      <c r="AR72" t="s">
        <v>1787</v>
      </c>
      <c r="AS72" t="s">
        <v>1788</v>
      </c>
      <c r="AT72" t="s">
        <v>1789</v>
      </c>
      <c r="AU72">
        <v>202.78</v>
      </c>
      <c r="AV72">
        <v>186.49</v>
      </c>
      <c r="AW72" t="s">
        <v>1790</v>
      </c>
      <c r="AX72" t="s">
        <v>1017</v>
      </c>
      <c r="AY72" t="s">
        <v>1791</v>
      </c>
      <c r="AZ72" t="s">
        <v>1792</v>
      </c>
      <c r="BA72" t="s">
        <v>1793</v>
      </c>
      <c r="BB72" t="s">
        <v>1794</v>
      </c>
      <c r="BC72" t="s">
        <v>1795</v>
      </c>
      <c r="BD72" t="s">
        <v>1796</v>
      </c>
      <c r="BE72" t="s">
        <v>1797</v>
      </c>
      <c r="BF72">
        <v>28.67</v>
      </c>
      <c r="BG72" t="s">
        <v>1799</v>
      </c>
      <c r="BH72" t="s">
        <v>1800</v>
      </c>
      <c r="BI72" t="s">
        <v>1801</v>
      </c>
      <c r="BJ72" t="s">
        <v>1802</v>
      </c>
      <c r="BK72" t="s">
        <v>1803</v>
      </c>
      <c r="BL72" t="s">
        <v>1804</v>
      </c>
      <c r="BM72" t="s">
        <v>1805</v>
      </c>
      <c r="BN72" t="s">
        <v>1806</v>
      </c>
      <c r="BO72" t="s">
        <v>1807</v>
      </c>
      <c r="BP72">
        <v>6.47</v>
      </c>
      <c r="BQ72">
        <f t="shared" si="47"/>
        <v>0.20593190578348519</v>
      </c>
      <c r="BR72">
        <f t="shared" si="48"/>
        <v>5.7855378409921387E-2</v>
      </c>
    </row>
    <row r="73" spans="1:70" hidden="1" x14ac:dyDescent="0.3">
      <c r="A73" t="s">
        <v>431</v>
      </c>
      <c r="B73" t="s">
        <v>432</v>
      </c>
      <c r="C73" t="str">
        <f>VLOOKUP(historical_emissions[[#This Row],[Country]],'Liste-Pays'!A:B,2,0)</f>
        <v>UE</v>
      </c>
      <c r="D73" t="s">
        <v>41</v>
      </c>
      <c r="E73" t="s">
        <v>174</v>
      </c>
      <c r="F73" t="s">
        <v>43</v>
      </c>
      <c r="G73" t="s">
        <v>44</v>
      </c>
      <c r="H73">
        <f t="shared" si="26"/>
        <v>219.9836111893965</v>
      </c>
      <c r="I73">
        <f t="shared" si="27"/>
        <v>222.46676125637083</v>
      </c>
      <c r="J73">
        <f t="shared" si="28"/>
        <v>224.97794083982495</v>
      </c>
      <c r="K73">
        <f t="shared" si="29"/>
        <v>227.51746633376359</v>
      </c>
      <c r="L73">
        <f t="shared" si="30"/>
        <v>230.08565770361119</v>
      </c>
      <c r="M73">
        <f t="shared" si="31"/>
        <v>232.68283852652559</v>
      </c>
      <c r="N73">
        <f t="shared" si="32"/>
        <v>235.3093360321669</v>
      </c>
      <c r="O73">
        <f t="shared" si="33"/>
        <v>237.96548114392658</v>
      </c>
      <c r="P73">
        <f t="shared" si="34"/>
        <v>240.65160852062183</v>
      </c>
      <c r="Q73">
        <f t="shared" si="35"/>
        <v>243.36805659866059</v>
      </c>
      <c r="R73">
        <f t="shared" si="36"/>
        <v>246.11516763468265</v>
      </c>
      <c r="S73">
        <f t="shared" si="37"/>
        <v>248.89328774868193</v>
      </c>
      <c r="T73">
        <f t="shared" si="38"/>
        <v>251.70276696761562</v>
      </c>
      <c r="U73">
        <f t="shared" si="39"/>
        <v>254.54395926950554</v>
      </c>
      <c r="V73">
        <f t="shared" si="40"/>
        <v>257.41722262803728</v>
      </c>
      <c r="W73">
        <f t="shared" si="41"/>
        <v>260.32291905766277</v>
      </c>
      <c r="X73">
        <f t="shared" si="42"/>
        <v>263.26141465921216</v>
      </c>
      <c r="Y73">
        <f t="shared" si="43"/>
        <v>266.23307966602016</v>
      </c>
      <c r="Z73" s="1">
        <f t="shared" si="44"/>
        <v>269.23828849057338</v>
      </c>
      <c r="AA73" s="1">
        <f t="shared" si="44"/>
        <v>276.32685858681447</v>
      </c>
      <c r="AB73" s="1">
        <f t="shared" si="44"/>
        <v>283.60205825305849</v>
      </c>
      <c r="AC73" s="1">
        <f t="shared" si="44"/>
        <v>291.06880111729055</v>
      </c>
      <c r="AD73" s="1">
        <f t="shared" si="49"/>
        <v>298.73213017466941</v>
      </c>
      <c r="AE73" s="1">
        <f t="shared" si="49"/>
        <v>306.59722119353722</v>
      </c>
      <c r="AF73" s="1">
        <f t="shared" si="49"/>
        <v>314.66938621110381</v>
      </c>
      <c r="AG73" s="1">
        <f t="shared" si="45"/>
        <v>322.95407712116605</v>
      </c>
      <c r="AH73" s="1">
        <f t="shared" si="45"/>
        <v>331.45688935628533</v>
      </c>
      <c r="AI73" s="1">
        <f t="shared" si="46"/>
        <v>340.18356566691085</v>
      </c>
      <c r="AJ73">
        <v>349.14</v>
      </c>
      <c r="AK73">
        <v>379.21</v>
      </c>
      <c r="AL73">
        <v>347.33</v>
      </c>
      <c r="AM73">
        <v>360.11</v>
      </c>
      <c r="AN73" t="s">
        <v>1808</v>
      </c>
      <c r="AO73" t="s">
        <v>1809</v>
      </c>
      <c r="AP73" t="s">
        <v>1810</v>
      </c>
      <c r="AQ73" t="s">
        <v>1811</v>
      </c>
      <c r="AR73" t="s">
        <v>1812</v>
      </c>
      <c r="AS73" t="s">
        <v>1813</v>
      </c>
      <c r="AT73" t="s">
        <v>1814</v>
      </c>
      <c r="AU73">
        <v>398.51</v>
      </c>
      <c r="AV73">
        <v>398.39</v>
      </c>
      <c r="AW73" t="s">
        <v>1815</v>
      </c>
      <c r="AX73" t="s">
        <v>1816</v>
      </c>
      <c r="AY73" t="s">
        <v>1817</v>
      </c>
      <c r="AZ73" t="s">
        <v>1818</v>
      </c>
      <c r="BA73" t="s">
        <v>1819</v>
      </c>
      <c r="BB73" t="s">
        <v>1820</v>
      </c>
      <c r="BC73" t="s">
        <v>1821</v>
      </c>
      <c r="BD73" t="s">
        <v>1822</v>
      </c>
      <c r="BE73" t="s">
        <v>1823</v>
      </c>
      <c r="BF73">
        <v>516.62</v>
      </c>
      <c r="BG73" t="s">
        <v>1824</v>
      </c>
      <c r="BH73" t="s">
        <v>1825</v>
      </c>
      <c r="BI73" t="s">
        <v>1826</v>
      </c>
      <c r="BJ73" t="s">
        <v>1827</v>
      </c>
      <c r="BK73" t="s">
        <v>1828</v>
      </c>
      <c r="BL73" t="s">
        <v>1829</v>
      </c>
      <c r="BM73" t="s">
        <v>1830</v>
      </c>
      <c r="BN73" t="s">
        <v>1831</v>
      </c>
      <c r="BO73" t="s">
        <v>1832</v>
      </c>
      <c r="BP73">
        <v>667.23</v>
      </c>
      <c r="BQ73">
        <f t="shared" si="47"/>
        <v>-2.5652845085321396E-2</v>
      </c>
      <c r="BR73">
        <f t="shared" si="48"/>
        <v>-1.1161892468568579E-2</v>
      </c>
    </row>
    <row r="74" spans="1:70" hidden="1" x14ac:dyDescent="0.3">
      <c r="A74" t="s">
        <v>1833</v>
      </c>
      <c r="B74" t="s">
        <v>1834</v>
      </c>
      <c r="C74" t="str">
        <f>VLOOKUP(historical_emissions[[#This Row],[Country]],'Liste-Pays'!A:B,2,0)</f>
        <v>ODA</v>
      </c>
      <c r="D74" t="s">
        <v>41</v>
      </c>
      <c r="E74" t="s">
        <v>42</v>
      </c>
      <c r="F74" t="s">
        <v>43</v>
      </c>
      <c r="G74" t="s">
        <v>44</v>
      </c>
      <c r="H74" t="e">
        <f t="shared" si="26"/>
        <v>#NUM!</v>
      </c>
      <c r="I74" t="e">
        <f t="shared" si="27"/>
        <v>#NUM!</v>
      </c>
      <c r="J74" t="e">
        <f t="shared" si="28"/>
        <v>#NUM!</v>
      </c>
      <c r="K74" t="e">
        <f t="shared" si="29"/>
        <v>#NUM!</v>
      </c>
      <c r="L74" t="e">
        <f t="shared" si="30"/>
        <v>#NUM!</v>
      </c>
      <c r="M74" t="e">
        <f t="shared" si="31"/>
        <v>#NUM!</v>
      </c>
      <c r="N74" t="e">
        <f t="shared" si="32"/>
        <v>#NUM!</v>
      </c>
      <c r="O74" t="e">
        <f t="shared" si="33"/>
        <v>#NUM!</v>
      </c>
      <c r="P74" t="e">
        <f t="shared" si="34"/>
        <v>#NUM!</v>
      </c>
      <c r="Q74" t="e">
        <f t="shared" si="35"/>
        <v>#NUM!</v>
      </c>
      <c r="R74" t="e">
        <f t="shared" si="36"/>
        <v>#NUM!</v>
      </c>
      <c r="S74" t="e">
        <f t="shared" si="37"/>
        <v>#NUM!</v>
      </c>
      <c r="T74" t="e">
        <f t="shared" si="38"/>
        <v>#NUM!</v>
      </c>
      <c r="U74" t="e">
        <f t="shared" si="39"/>
        <v>#NUM!</v>
      </c>
      <c r="V74" t="e">
        <f t="shared" si="40"/>
        <v>#NUM!</v>
      </c>
      <c r="W74" t="e">
        <f t="shared" si="41"/>
        <v>#NUM!</v>
      </c>
      <c r="X74" t="e">
        <f t="shared" si="42"/>
        <v>#NUM!</v>
      </c>
      <c r="Y74" t="e">
        <f t="shared" si="43"/>
        <v>#NUM!</v>
      </c>
      <c r="Z74" s="1" t="e">
        <f t="shared" si="44"/>
        <v>#NUM!</v>
      </c>
      <c r="AA74" s="1" t="e">
        <f t="shared" si="44"/>
        <v>#NUM!</v>
      </c>
      <c r="AB74" s="1" t="e">
        <f t="shared" si="44"/>
        <v>#NUM!</v>
      </c>
      <c r="AC74" s="1" t="e">
        <f t="shared" si="44"/>
        <v>#NUM!</v>
      </c>
      <c r="AD74" s="1" t="e">
        <f t="shared" si="49"/>
        <v>#NUM!</v>
      </c>
      <c r="AE74" s="1" t="e">
        <f t="shared" si="49"/>
        <v>#NUM!</v>
      </c>
      <c r="AF74" s="1" t="e">
        <f t="shared" si="49"/>
        <v>#NUM!</v>
      </c>
      <c r="AG74" s="1" t="e">
        <f t="shared" si="45"/>
        <v>#NUM!</v>
      </c>
      <c r="AH74" s="1" t="e">
        <f t="shared" si="45"/>
        <v>#NUM!</v>
      </c>
      <c r="AI74" s="1" t="e">
        <f t="shared" si="46"/>
        <v>#NUM!</v>
      </c>
      <c r="AJ74">
        <v>330.2</v>
      </c>
      <c r="AK74">
        <v>330.69</v>
      </c>
      <c r="AL74">
        <v>342.56</v>
      </c>
      <c r="AM74">
        <v>328.54</v>
      </c>
      <c r="AN74" t="s">
        <v>1836</v>
      </c>
      <c r="AO74" t="s">
        <v>1837</v>
      </c>
      <c r="AP74" t="s">
        <v>1838</v>
      </c>
      <c r="AQ74" t="s">
        <v>1839</v>
      </c>
      <c r="AR74" t="s">
        <v>1840</v>
      </c>
      <c r="AS74" t="s">
        <v>1841</v>
      </c>
      <c r="AT74" t="s">
        <v>1842</v>
      </c>
      <c r="AU74">
        <v>132.12</v>
      </c>
      <c r="AV74">
        <v>168.49</v>
      </c>
      <c r="AW74" t="s">
        <v>1843</v>
      </c>
      <c r="AX74" t="s">
        <v>1844</v>
      </c>
      <c r="AY74" t="s">
        <v>1845</v>
      </c>
      <c r="AZ74" t="s">
        <v>1846</v>
      </c>
      <c r="BA74" t="s">
        <v>1847</v>
      </c>
      <c r="BB74" t="s">
        <v>1848</v>
      </c>
      <c r="BC74" t="s">
        <v>1849</v>
      </c>
      <c r="BD74" t="s">
        <v>1850</v>
      </c>
      <c r="BE74" t="s">
        <v>1851</v>
      </c>
      <c r="BF74">
        <v>-22.43</v>
      </c>
      <c r="BG74" t="s">
        <v>1852</v>
      </c>
      <c r="BH74" t="s">
        <v>1853</v>
      </c>
      <c r="BI74" t="s">
        <v>1854</v>
      </c>
      <c r="BJ74" t="s">
        <v>1855</v>
      </c>
      <c r="BK74" t="s">
        <v>1856</v>
      </c>
      <c r="BL74" t="s">
        <v>1857</v>
      </c>
      <c r="BM74" t="s">
        <v>1858</v>
      </c>
      <c r="BN74" t="s">
        <v>1859</v>
      </c>
      <c r="BO74" t="s">
        <v>1860</v>
      </c>
      <c r="BP74">
        <v>-54.27</v>
      </c>
      <c r="BQ74" t="e">
        <f>((AV74/BF74)^(1/(2010-2000)))-1</f>
        <v>#NUM!</v>
      </c>
      <c r="BR74">
        <f t="shared" si="48"/>
        <v>7.7020057719546786E-2</v>
      </c>
    </row>
    <row r="75" spans="1:70" hidden="1" x14ac:dyDescent="0.3">
      <c r="A75" t="s">
        <v>1861</v>
      </c>
      <c r="B75" t="s">
        <v>1862</v>
      </c>
      <c r="C75" t="str">
        <f>VLOOKUP(historical_emissions[[#This Row],[Country]],'Liste-Pays'!A:B,2,0)</f>
        <v>WEU</v>
      </c>
      <c r="D75" t="s">
        <v>41</v>
      </c>
      <c r="E75" t="s">
        <v>42</v>
      </c>
      <c r="F75" t="s">
        <v>43</v>
      </c>
      <c r="G75" t="s">
        <v>44</v>
      </c>
      <c r="H75">
        <f t="shared" si="26"/>
        <v>156.97092170497655</v>
      </c>
      <c r="I75">
        <f t="shared" si="27"/>
        <v>162.69801119501074</v>
      </c>
      <c r="J75">
        <f t="shared" si="28"/>
        <v>168.63405374253227</v>
      </c>
      <c r="K75">
        <f t="shared" si="29"/>
        <v>174.78667300704731</v>
      </c>
      <c r="L75">
        <f t="shared" si="30"/>
        <v>181.1637707975419</v>
      </c>
      <c r="M75">
        <f t="shared" si="31"/>
        <v>187.77353722077538</v>
      </c>
      <c r="N75">
        <f t="shared" si="32"/>
        <v>194.62446119983457</v>
      </c>
      <c r="O75">
        <f t="shared" si="33"/>
        <v>201.72534137645778</v>
      </c>
      <c r="P75">
        <f t="shared" si="34"/>
        <v>209.08529741113043</v>
      </c>
      <c r="Q75">
        <f t="shared" si="35"/>
        <v>216.7137816954652</v>
      </c>
      <c r="R75">
        <f t="shared" si="36"/>
        <v>224.62059149190864</v>
      </c>
      <c r="S75">
        <f t="shared" si="37"/>
        <v>232.81588151636538</v>
      </c>
      <c r="T75">
        <f t="shared" si="38"/>
        <v>241.31017697989995</v>
      </c>
      <c r="U75">
        <f t="shared" si="39"/>
        <v>250.11438710626544</v>
      </c>
      <c r="V75">
        <f t="shared" si="40"/>
        <v>259.23981914261964</v>
      </c>
      <c r="W75">
        <f t="shared" si="41"/>
        <v>268.6981928814227</v>
      </c>
      <c r="X75">
        <f t="shared" si="42"/>
        <v>278.50165571216678</v>
      </c>
      <c r="Y75">
        <f t="shared" si="43"/>
        <v>288.66279822226841</v>
      </c>
      <c r="Z75" s="1">
        <f t="shared" si="44"/>
        <v>299.19467036716009</v>
      </c>
      <c r="AA75" s="1">
        <f t="shared" si="44"/>
        <v>301.8939398379996</v>
      </c>
      <c r="AB75" s="1">
        <f t="shared" si="44"/>
        <v>304.61756153298552</v>
      </c>
      <c r="AC75" s="1">
        <f t="shared" si="44"/>
        <v>307.36575515260625</v>
      </c>
      <c r="AD75" s="1">
        <f t="shared" si="49"/>
        <v>310.13874237944032</v>
      </c>
      <c r="AE75" s="1">
        <f t="shared" si="49"/>
        <v>312.93674689603836</v>
      </c>
      <c r="AF75" s="1">
        <f t="shared" si="49"/>
        <v>315.75999440296658</v>
      </c>
      <c r="AG75" s="1">
        <f t="shared" si="45"/>
        <v>318.60871263701279</v>
      </c>
      <c r="AH75" s="1">
        <f t="shared" si="45"/>
        <v>321.48313138955672</v>
      </c>
      <c r="AI75" s="1">
        <f t="shared" si="46"/>
        <v>324.3834825251061</v>
      </c>
      <c r="AJ75">
        <v>327.31</v>
      </c>
      <c r="AK75">
        <v>337.9</v>
      </c>
      <c r="AL75">
        <v>319.85000000000002</v>
      </c>
      <c r="AM75">
        <v>359.04</v>
      </c>
      <c r="AN75" t="s">
        <v>1863</v>
      </c>
      <c r="AO75" t="s">
        <v>1864</v>
      </c>
      <c r="AP75" t="s">
        <v>1865</v>
      </c>
      <c r="AQ75" t="s">
        <v>1866</v>
      </c>
      <c r="AR75" t="s">
        <v>1867</v>
      </c>
      <c r="AS75" t="s">
        <v>1868</v>
      </c>
      <c r="AT75" t="s">
        <v>1869</v>
      </c>
      <c r="AU75">
        <v>459.2</v>
      </c>
      <c r="AV75">
        <v>495.69</v>
      </c>
      <c r="AW75" t="s">
        <v>1870</v>
      </c>
      <c r="AX75" t="s">
        <v>1871</v>
      </c>
      <c r="AY75" t="s">
        <v>1872</v>
      </c>
      <c r="AZ75" t="s">
        <v>1873</v>
      </c>
      <c r="BA75" t="s">
        <v>1874</v>
      </c>
      <c r="BB75" t="s">
        <v>1875</v>
      </c>
      <c r="BC75" t="s">
        <v>1876</v>
      </c>
      <c r="BD75" t="s">
        <v>1877</v>
      </c>
      <c r="BE75" t="s">
        <v>1878</v>
      </c>
      <c r="BF75">
        <v>542.27</v>
      </c>
      <c r="BG75" t="s">
        <v>895</v>
      </c>
      <c r="BH75" t="s">
        <v>1879</v>
      </c>
      <c r="BI75" t="s">
        <v>1880</v>
      </c>
      <c r="BJ75" t="s">
        <v>1881</v>
      </c>
      <c r="BK75" t="s">
        <v>1882</v>
      </c>
      <c r="BL75" t="s">
        <v>1883</v>
      </c>
      <c r="BM75" t="s">
        <v>1884</v>
      </c>
      <c r="BN75" t="s">
        <v>1885</v>
      </c>
      <c r="BO75" t="s">
        <v>1886</v>
      </c>
      <c r="BP75">
        <v>573.66999999999996</v>
      </c>
      <c r="BQ75">
        <f t="shared" si="47"/>
        <v>-8.9411184347985007E-3</v>
      </c>
      <c r="BR75">
        <f t="shared" si="48"/>
        <v>-3.5200734464846506E-2</v>
      </c>
    </row>
    <row r="76" spans="1:70" hidden="1" x14ac:dyDescent="0.3">
      <c r="A76" t="s">
        <v>1887</v>
      </c>
      <c r="B76" t="s">
        <v>1888</v>
      </c>
      <c r="C76" t="str">
        <f>VLOOKUP(historical_emissions[[#This Row],[Country]],'Liste-Pays'!A:B,2,0)</f>
        <v>ODA</v>
      </c>
      <c r="D76" t="s">
        <v>41</v>
      </c>
      <c r="E76" t="s">
        <v>42</v>
      </c>
      <c r="F76" t="s">
        <v>43</v>
      </c>
      <c r="G76" t="s">
        <v>44</v>
      </c>
      <c r="H76">
        <f t="shared" si="26"/>
        <v>452.55056340125043</v>
      </c>
      <c r="I76">
        <f t="shared" si="27"/>
        <v>451.32083803180547</v>
      </c>
      <c r="J76">
        <f t="shared" si="28"/>
        <v>450.09445422152879</v>
      </c>
      <c r="K76">
        <f t="shared" si="29"/>
        <v>448.87140289032993</v>
      </c>
      <c r="L76">
        <f t="shared" si="30"/>
        <v>447.65167498279186</v>
      </c>
      <c r="M76">
        <f t="shared" si="31"/>
        <v>446.43526146810404</v>
      </c>
      <c r="N76">
        <f t="shared" si="32"/>
        <v>445.2221533399956</v>
      </c>
      <c r="O76">
        <f t="shared" si="33"/>
        <v>444.01234161666849</v>
      </c>
      <c r="P76">
        <f t="shared" si="34"/>
        <v>442.80581734073127</v>
      </c>
      <c r="Q76">
        <f t="shared" si="35"/>
        <v>441.60257157913247</v>
      </c>
      <c r="R76">
        <f t="shared" si="36"/>
        <v>440.40259542309462</v>
      </c>
      <c r="S76">
        <f t="shared" si="37"/>
        <v>439.20587998804831</v>
      </c>
      <c r="T76">
        <f t="shared" si="38"/>
        <v>438.01241641356631</v>
      </c>
      <c r="U76">
        <f t="shared" si="39"/>
        <v>436.82219586329802</v>
      </c>
      <c r="V76">
        <f t="shared" si="40"/>
        <v>435.6352095249041</v>
      </c>
      <c r="W76">
        <f t="shared" si="41"/>
        <v>434.45144860999113</v>
      </c>
      <c r="X76">
        <f t="shared" si="42"/>
        <v>433.27090435404659</v>
      </c>
      <c r="Y76">
        <f t="shared" si="43"/>
        <v>432.09356801637392</v>
      </c>
      <c r="Z76" s="1">
        <f t="shared" si="44"/>
        <v>430.9194308800279</v>
      </c>
      <c r="AA76" s="1">
        <f t="shared" si="44"/>
        <v>418.2423600072334</v>
      </c>
      <c r="AB76" s="1">
        <f t="shared" si="44"/>
        <v>405.93823153247757</v>
      </c>
      <c r="AC76" s="1">
        <f t="shared" si="44"/>
        <v>393.99607399132276</v>
      </c>
      <c r="AD76" s="1">
        <f t="shared" si="49"/>
        <v>382.40523868507881</v>
      </c>
      <c r="AE76" s="1">
        <f t="shared" si="49"/>
        <v>371.15539018546843</v>
      </c>
      <c r="AF76" s="1">
        <f t="shared" si="49"/>
        <v>360.23649711863237</v>
      </c>
      <c r="AG76" s="1">
        <f t="shared" si="45"/>
        <v>349.63882322025682</v>
      </c>
      <c r="AH76" s="1">
        <f t="shared" si="45"/>
        <v>339.35291865384687</v>
      </c>
      <c r="AI76" s="1">
        <f t="shared" si="46"/>
        <v>329.36961158440494</v>
      </c>
      <c r="AJ76">
        <v>319.68</v>
      </c>
      <c r="AK76">
        <v>306.49</v>
      </c>
      <c r="AL76">
        <v>306.81</v>
      </c>
      <c r="AM76">
        <v>314.57</v>
      </c>
      <c r="AN76" t="s">
        <v>1782</v>
      </c>
      <c r="AO76" t="s">
        <v>1889</v>
      </c>
      <c r="AP76" t="s">
        <v>1890</v>
      </c>
      <c r="AQ76" t="s">
        <v>1891</v>
      </c>
      <c r="AR76" t="s">
        <v>1892</v>
      </c>
      <c r="AS76" t="s">
        <v>1848</v>
      </c>
      <c r="AT76" t="s">
        <v>1893</v>
      </c>
      <c r="AU76">
        <v>83.15</v>
      </c>
      <c r="AV76">
        <v>306.95999999999998</v>
      </c>
      <c r="AW76" t="s">
        <v>1895</v>
      </c>
      <c r="AX76" t="s">
        <v>1896</v>
      </c>
      <c r="AY76" t="s">
        <v>1897</v>
      </c>
      <c r="AZ76" t="s">
        <v>1898</v>
      </c>
      <c r="BA76" t="s">
        <v>1899</v>
      </c>
      <c r="BB76" t="s">
        <v>1900</v>
      </c>
      <c r="BC76" t="s">
        <v>1901</v>
      </c>
      <c r="BD76" t="s">
        <v>1902</v>
      </c>
      <c r="BE76" t="s">
        <v>1903</v>
      </c>
      <c r="BF76">
        <v>227.72</v>
      </c>
      <c r="BG76" t="s">
        <v>1905</v>
      </c>
      <c r="BH76" t="s">
        <v>1906</v>
      </c>
      <c r="BI76" t="s">
        <v>1907</v>
      </c>
      <c r="BJ76" t="s">
        <v>1908</v>
      </c>
      <c r="BK76" t="s">
        <v>1909</v>
      </c>
      <c r="BL76" t="s">
        <v>1910</v>
      </c>
      <c r="BM76" t="s">
        <v>1911</v>
      </c>
      <c r="BN76" t="s">
        <v>1912</v>
      </c>
      <c r="BO76" t="s">
        <v>1913</v>
      </c>
      <c r="BP76">
        <v>160.43</v>
      </c>
      <c r="BQ76">
        <f t="shared" si="47"/>
        <v>3.0310346547813172E-2</v>
      </c>
      <c r="BR76">
        <f t="shared" si="48"/>
        <v>2.7247254410138755E-3</v>
      </c>
    </row>
    <row r="77" spans="1:70" hidden="1" x14ac:dyDescent="0.3">
      <c r="A77" t="s">
        <v>637</v>
      </c>
      <c r="B77" t="s">
        <v>638</v>
      </c>
      <c r="C77" t="str">
        <f>VLOOKUP(historical_emissions[[#This Row],[Country]],'Liste-Pays'!A:B,2,0)</f>
        <v>ODA</v>
      </c>
      <c r="D77" t="s">
        <v>41</v>
      </c>
      <c r="E77" t="s">
        <v>42</v>
      </c>
      <c r="F77" t="s">
        <v>148</v>
      </c>
      <c r="G77" t="s">
        <v>44</v>
      </c>
      <c r="H77">
        <f t="shared" si="26"/>
        <v>495.30918507123755</v>
      </c>
      <c r="I77">
        <f t="shared" si="27"/>
        <v>478.29592958020197</v>
      </c>
      <c r="J77">
        <f t="shared" si="28"/>
        <v>461.86705829024197</v>
      </c>
      <c r="K77">
        <f t="shared" si="29"/>
        <v>446.00249832966955</v>
      </c>
      <c r="L77">
        <f t="shared" si="30"/>
        <v>430.68286630501507</v>
      </c>
      <c r="M77">
        <f t="shared" si="31"/>
        <v>415.88944461830658</v>
      </c>
      <c r="N77">
        <f t="shared" si="32"/>
        <v>401.60415859782125</v>
      </c>
      <c r="O77">
        <f t="shared" si="33"/>
        <v>387.8095544143668</v>
      </c>
      <c r="P77">
        <f t="shared" si="34"/>
        <v>374.48877775611174</v>
      </c>
      <c r="Q77">
        <f t="shared" si="35"/>
        <v>361.62555323590823</v>
      </c>
      <c r="R77">
        <f t="shared" si="36"/>
        <v>349.20416450594814</v>
      </c>
      <c r="S77">
        <f t="shared" si="37"/>
        <v>337.20943505545586</v>
      </c>
      <c r="T77">
        <f t="shared" si="38"/>
        <v>325.6267096679565</v>
      </c>
      <c r="U77">
        <f t="shared" si="39"/>
        <v>314.44183651546405</v>
      </c>
      <c r="V77">
        <f t="shared" si="40"/>
        <v>303.64114986771165</v>
      </c>
      <c r="W77">
        <f t="shared" si="41"/>
        <v>293.21145339529875</v>
      </c>
      <c r="X77">
        <f t="shared" si="42"/>
        <v>283.14000404635397</v>
      </c>
      <c r="Y77">
        <f t="shared" si="43"/>
        <v>273.41449647701495</v>
      </c>
      <c r="Z77" s="1">
        <f t="shared" si="44"/>
        <v>264.02304801670164</v>
      </c>
      <c r="AA77" s="1">
        <f t="shared" si="44"/>
        <v>268.89213672779391</v>
      </c>
      <c r="AB77" s="1">
        <f t="shared" si="44"/>
        <v>273.85102072401219</v>
      </c>
      <c r="AC77" s="1">
        <f t="shared" si="44"/>
        <v>278.90135600172641</v>
      </c>
      <c r="AD77" s="1">
        <f t="shared" si="49"/>
        <v>284.04482909703904</v>
      </c>
      <c r="AE77" s="1">
        <f t="shared" si="49"/>
        <v>289.28315764899577</v>
      </c>
      <c r="AF77" s="1">
        <f t="shared" si="49"/>
        <v>294.61809097318326</v>
      </c>
      <c r="AG77" s="1">
        <f t="shared" si="45"/>
        <v>300.05141064590498</v>
      </c>
      <c r="AH77" s="1">
        <f t="shared" si="45"/>
        <v>305.58493109913024</v>
      </c>
      <c r="AI77" s="1">
        <f t="shared" si="46"/>
        <v>311.22050022641554</v>
      </c>
      <c r="AJ77">
        <v>316.95999999999998</v>
      </c>
      <c r="AK77">
        <v>310.29000000000002</v>
      </c>
      <c r="AL77">
        <v>317.39</v>
      </c>
      <c r="AM77">
        <v>426.27</v>
      </c>
      <c r="AN77" t="s">
        <v>1914</v>
      </c>
      <c r="AO77" t="s">
        <v>1915</v>
      </c>
      <c r="AP77" t="s">
        <v>1916</v>
      </c>
      <c r="AQ77" t="s">
        <v>1917</v>
      </c>
      <c r="AR77" t="s">
        <v>1918</v>
      </c>
      <c r="AS77" t="s">
        <v>1919</v>
      </c>
      <c r="AT77" t="s">
        <v>1920</v>
      </c>
      <c r="AU77">
        <v>356.31</v>
      </c>
      <c r="AV77">
        <v>311.22000000000003</v>
      </c>
      <c r="AW77" t="s">
        <v>1921</v>
      </c>
      <c r="AX77" t="s">
        <v>1922</v>
      </c>
      <c r="AY77" t="s">
        <v>1923</v>
      </c>
      <c r="AZ77" t="s">
        <v>1924</v>
      </c>
      <c r="BA77" t="s">
        <v>1925</v>
      </c>
      <c r="BB77" t="s">
        <v>1926</v>
      </c>
      <c r="BC77" t="s">
        <v>1927</v>
      </c>
      <c r="BD77" t="s">
        <v>1928</v>
      </c>
      <c r="BE77" t="s">
        <v>1648</v>
      </c>
      <c r="BF77">
        <v>373.62</v>
      </c>
      <c r="BG77" t="s">
        <v>1929</v>
      </c>
      <c r="BH77" t="s">
        <v>1235</v>
      </c>
      <c r="BI77" t="s">
        <v>1930</v>
      </c>
      <c r="BJ77" t="s">
        <v>1931</v>
      </c>
      <c r="BK77" t="s">
        <v>1932</v>
      </c>
      <c r="BL77" t="s">
        <v>1933</v>
      </c>
      <c r="BM77" t="s">
        <v>1934</v>
      </c>
      <c r="BN77" t="s">
        <v>1935</v>
      </c>
      <c r="BO77" t="s">
        <v>1936</v>
      </c>
      <c r="BP77">
        <v>367.8</v>
      </c>
      <c r="BQ77">
        <f t="shared" si="47"/>
        <v>-1.8107962435589542E-2</v>
      </c>
      <c r="BR77">
        <f t="shared" si="48"/>
        <v>3.557056299008865E-2</v>
      </c>
    </row>
    <row r="78" spans="1:70" hidden="1" x14ac:dyDescent="0.3">
      <c r="A78" t="s">
        <v>1861</v>
      </c>
      <c r="B78" t="s">
        <v>1862</v>
      </c>
      <c r="C78" t="str">
        <f>VLOOKUP(historical_emissions[[#This Row],[Country]],'Liste-Pays'!A:B,2,0)</f>
        <v>WEU</v>
      </c>
      <c r="D78" t="s">
        <v>41</v>
      </c>
      <c r="E78" t="s">
        <v>70</v>
      </c>
      <c r="F78" t="s">
        <v>43</v>
      </c>
      <c r="G78" t="s">
        <v>44</v>
      </c>
      <c r="H78">
        <f t="shared" si="26"/>
        <v>144.38068906493754</v>
      </c>
      <c r="I78">
        <f t="shared" si="27"/>
        <v>149.90040501098511</v>
      </c>
      <c r="J78">
        <f t="shared" si="28"/>
        <v>155.63114131108674</v>
      </c>
      <c r="K78">
        <f t="shared" si="29"/>
        <v>161.58096533506006</v>
      </c>
      <c r="L78">
        <f t="shared" si="30"/>
        <v>167.75825287062898</v>
      </c>
      <c r="M78">
        <f t="shared" si="31"/>
        <v>174.17169991433036</v>
      </c>
      <c r="N78">
        <f t="shared" si="32"/>
        <v>180.83033491319054</v>
      </c>
      <c r="O78">
        <f t="shared" si="33"/>
        <v>187.74353147440473</v>
      </c>
      <c r="P78">
        <f t="shared" si="34"/>
        <v>194.92102156091116</v>
      </c>
      <c r="Q78">
        <f t="shared" si="35"/>
        <v>202.37290919143589</v>
      </c>
      <c r="R78">
        <f t="shared" si="36"/>
        <v>210.10968466429432</v>
      </c>
      <c r="S78">
        <f t="shared" si="37"/>
        <v>218.14223932497279</v>
      </c>
      <c r="T78">
        <f t="shared" si="38"/>
        <v>226.4818808982792</v>
      </c>
      <c r="U78">
        <f t="shared" si="39"/>
        <v>235.14034940664612</v>
      </c>
      <c r="V78">
        <f t="shared" si="40"/>
        <v>244.12983369699543</v>
      </c>
      <c r="W78">
        <f t="shared" si="41"/>
        <v>253.46298859942962</v>
      </c>
      <c r="X78">
        <f t="shared" si="42"/>
        <v>263.1529527419051</v>
      </c>
      <c r="Y78">
        <f t="shared" si="43"/>
        <v>273.21336704596553</v>
      </c>
      <c r="Z78" s="1">
        <f t="shared" si="44"/>
        <v>283.65839392957247</v>
      </c>
      <c r="AA78" s="1">
        <f t="shared" si="44"/>
        <v>286.24112218452063</v>
      </c>
      <c r="AB78" s="1">
        <f t="shared" si="44"/>
        <v>288.84736634938599</v>
      </c>
      <c r="AC78" s="1">
        <f t="shared" si="44"/>
        <v>291.47734053806852</v>
      </c>
      <c r="AD78" s="1">
        <f t="shared" si="49"/>
        <v>294.13126081398929</v>
      </c>
      <c r="AE78" s="1">
        <f t="shared" si="49"/>
        <v>296.80934520784098</v>
      </c>
      <c r="AF78" s="1">
        <f t="shared" si="49"/>
        <v>299.51181373549991</v>
      </c>
      <c r="AG78" s="1">
        <f t="shared" si="45"/>
        <v>302.23888841610147</v>
      </c>
      <c r="AH78" s="1">
        <f t="shared" si="45"/>
        <v>304.99079329027984</v>
      </c>
      <c r="AI78" s="1">
        <f t="shared" si="46"/>
        <v>307.76775443857372</v>
      </c>
      <c r="AJ78">
        <v>310.57</v>
      </c>
      <c r="AK78">
        <v>320.94</v>
      </c>
      <c r="AL78">
        <v>303.14999999999998</v>
      </c>
      <c r="AM78">
        <v>341.78</v>
      </c>
      <c r="AN78" t="s">
        <v>1937</v>
      </c>
      <c r="AO78" t="s">
        <v>1938</v>
      </c>
      <c r="AP78" t="s">
        <v>1939</v>
      </c>
      <c r="AQ78" t="s">
        <v>1940</v>
      </c>
      <c r="AR78" t="s">
        <v>1941</v>
      </c>
      <c r="AS78" t="s">
        <v>1942</v>
      </c>
      <c r="AT78" t="s">
        <v>1943</v>
      </c>
      <c r="AU78">
        <v>440.63</v>
      </c>
      <c r="AV78">
        <v>479.06</v>
      </c>
      <c r="AW78" t="s">
        <v>1944</v>
      </c>
      <c r="AX78" t="s">
        <v>1945</v>
      </c>
      <c r="AY78" t="s">
        <v>1946</v>
      </c>
      <c r="AZ78" t="s">
        <v>1947</v>
      </c>
      <c r="BA78" t="s">
        <v>1948</v>
      </c>
      <c r="BB78" t="s">
        <v>1949</v>
      </c>
      <c r="BC78" t="s">
        <v>1950</v>
      </c>
      <c r="BD78" t="s">
        <v>1951</v>
      </c>
      <c r="BE78" t="s">
        <v>1952</v>
      </c>
      <c r="BF78">
        <v>524.51</v>
      </c>
      <c r="BG78" t="s">
        <v>1036</v>
      </c>
      <c r="BH78" t="s">
        <v>1953</v>
      </c>
      <c r="BI78" t="s">
        <v>1954</v>
      </c>
      <c r="BJ78" t="s">
        <v>1955</v>
      </c>
      <c r="BK78" t="s">
        <v>1956</v>
      </c>
      <c r="BL78" t="s">
        <v>1957</v>
      </c>
      <c r="BM78" t="s">
        <v>1958</v>
      </c>
      <c r="BN78" t="s">
        <v>1959</v>
      </c>
      <c r="BO78" t="s">
        <v>1960</v>
      </c>
      <c r="BP78">
        <v>554.41999999999996</v>
      </c>
      <c r="BQ78">
        <f t="shared" si="47"/>
        <v>-9.0229112967327163E-3</v>
      </c>
      <c r="BR78">
        <f t="shared" si="48"/>
        <v>-3.6822555253557043E-2</v>
      </c>
    </row>
    <row r="79" spans="1:70" hidden="1" x14ac:dyDescent="0.3">
      <c r="A79" t="s">
        <v>1961</v>
      </c>
      <c r="B79" t="s">
        <v>1962</v>
      </c>
      <c r="C79" t="str">
        <f>VLOOKUP(historical_emissions[[#This Row],[Country]],'Liste-Pays'!A:B,2,0)</f>
        <v>WEU</v>
      </c>
      <c r="D79" t="s">
        <v>41</v>
      </c>
      <c r="E79" t="s">
        <v>70</v>
      </c>
      <c r="F79" t="s">
        <v>43</v>
      </c>
      <c r="G79" t="s">
        <v>44</v>
      </c>
      <c r="H79">
        <f t="shared" si="26"/>
        <v>180.12611659817043</v>
      </c>
      <c r="I79">
        <f t="shared" si="27"/>
        <v>184.93023060827062</v>
      </c>
      <c r="J79">
        <f t="shared" si="28"/>
        <v>189.86247435245889</v>
      </c>
      <c r="K79">
        <f t="shared" si="29"/>
        <v>194.92626515778514</v>
      </c>
      <c r="L79">
        <f t="shared" si="30"/>
        <v>200.12511149426655</v>
      </c>
      <c r="M79">
        <f t="shared" si="31"/>
        <v>205.46261540574673</v>
      </c>
      <c r="N79">
        <f t="shared" si="32"/>
        <v>210.94247500558782</v>
      </c>
      <c r="O79">
        <f t="shared" si="33"/>
        <v>216.56848703892476</v>
      </c>
      <c r="P79">
        <f t="shared" si="34"/>
        <v>222.34454951325708</v>
      </c>
      <c r="Q79">
        <f t="shared" si="35"/>
        <v>228.27466439920087</v>
      </c>
      <c r="R79">
        <f t="shared" si="36"/>
        <v>234.36294040327181</v>
      </c>
      <c r="S79">
        <f t="shared" si="37"/>
        <v>240.61359581462082</v>
      </c>
      <c r="T79">
        <f t="shared" si="38"/>
        <v>247.03096142769454</v>
      </c>
      <c r="U79">
        <f t="shared" si="39"/>
        <v>253.61948354284553</v>
      </c>
      <c r="V79">
        <f t="shared" si="40"/>
        <v>260.38372704697122</v>
      </c>
      <c r="W79">
        <f t="shared" si="41"/>
        <v>267.3283785763162</v>
      </c>
      <c r="X79">
        <f t="shared" si="42"/>
        <v>274.45824976362906</v>
      </c>
      <c r="Y79">
        <f t="shared" si="43"/>
        <v>281.7782805719234</v>
      </c>
      <c r="Z79" s="1">
        <f t="shared" si="44"/>
        <v>289.29354271715346</v>
      </c>
      <c r="AA79" s="1">
        <f t="shared" si="44"/>
        <v>291.32760858634589</v>
      </c>
      <c r="AB79" s="1">
        <f t="shared" si="44"/>
        <v>293.37597627479556</v>
      </c>
      <c r="AC79" s="1">
        <f t="shared" si="44"/>
        <v>295.43874634071796</v>
      </c>
      <c r="AD79" s="1">
        <f t="shared" si="49"/>
        <v>297.51602004936831</v>
      </c>
      <c r="AE79" s="1">
        <f t="shared" si="49"/>
        <v>299.60789937801297</v>
      </c>
      <c r="AF79" s="1">
        <f t="shared" si="49"/>
        <v>301.71448702093562</v>
      </c>
      <c r="AG79" s="1">
        <f t="shared" si="45"/>
        <v>303.83588639447856</v>
      </c>
      <c r="AH79" s="1">
        <f t="shared" si="45"/>
        <v>305.97220164211996</v>
      </c>
      <c r="AI79" s="1">
        <f t="shared" si="46"/>
        <v>308.12353763958606</v>
      </c>
      <c r="AJ79">
        <v>310.29000000000002</v>
      </c>
      <c r="AK79">
        <v>306.76</v>
      </c>
      <c r="AL79">
        <v>274.23</v>
      </c>
      <c r="AM79">
        <v>309.31</v>
      </c>
      <c r="AN79" t="s">
        <v>1963</v>
      </c>
      <c r="AO79" t="s">
        <v>1964</v>
      </c>
      <c r="AP79" t="s">
        <v>1965</v>
      </c>
      <c r="AQ79" t="s">
        <v>1966</v>
      </c>
      <c r="AR79" t="s">
        <v>1967</v>
      </c>
      <c r="AS79" t="s">
        <v>1968</v>
      </c>
      <c r="AT79" t="s">
        <v>1969</v>
      </c>
      <c r="AU79">
        <v>384.11</v>
      </c>
      <c r="AV79">
        <v>391.99</v>
      </c>
      <c r="AW79" t="s">
        <v>1970</v>
      </c>
      <c r="AX79" t="s">
        <v>1971</v>
      </c>
      <c r="AY79" t="s">
        <v>1972</v>
      </c>
      <c r="AZ79" t="s">
        <v>1973</v>
      </c>
      <c r="BA79" t="s">
        <v>1974</v>
      </c>
      <c r="BB79" t="s">
        <v>1975</v>
      </c>
      <c r="BC79" t="s">
        <v>1976</v>
      </c>
      <c r="BD79" t="s">
        <v>1977</v>
      </c>
      <c r="BE79" t="s">
        <v>1978</v>
      </c>
      <c r="BF79">
        <v>420.44</v>
      </c>
      <c r="BG79" t="s">
        <v>1979</v>
      </c>
      <c r="BH79" t="s">
        <v>1980</v>
      </c>
      <c r="BI79" t="s">
        <v>1981</v>
      </c>
      <c r="BJ79" t="s">
        <v>1982</v>
      </c>
      <c r="BK79" t="s">
        <v>1983</v>
      </c>
      <c r="BL79" t="s">
        <v>1984</v>
      </c>
      <c r="BM79" t="s">
        <v>1985</v>
      </c>
      <c r="BN79" t="s">
        <v>1986</v>
      </c>
      <c r="BO79" t="s">
        <v>1987</v>
      </c>
      <c r="BP79">
        <v>389.41</v>
      </c>
      <c r="BQ79">
        <f t="shared" si="47"/>
        <v>-6.9820566580101051E-3</v>
      </c>
      <c r="BR79">
        <f t="shared" si="48"/>
        <v>-2.5977980962325953E-2</v>
      </c>
    </row>
    <row r="80" spans="1:70" hidden="1" x14ac:dyDescent="0.3">
      <c r="A80" t="s">
        <v>1988</v>
      </c>
      <c r="B80" t="s">
        <v>1989</v>
      </c>
      <c r="C80" t="str">
        <f>VLOOKUP(historical_emissions[[#This Row],[Country]],'Liste-Pays'!A:B,2,0)</f>
        <v>ODA</v>
      </c>
      <c r="D80" t="s">
        <v>41</v>
      </c>
      <c r="E80" t="s">
        <v>42</v>
      </c>
      <c r="F80" t="s">
        <v>148</v>
      </c>
      <c r="G80" t="s">
        <v>44</v>
      </c>
      <c r="H80">
        <f t="shared" si="26"/>
        <v>679.69144862816404</v>
      </c>
      <c r="I80">
        <f t="shared" si="27"/>
        <v>662.66611069557382</v>
      </c>
      <c r="J80">
        <f t="shared" si="28"/>
        <v>646.0672341114439</v>
      </c>
      <c r="K80">
        <f t="shared" si="29"/>
        <v>629.88413660430035</v>
      </c>
      <c r="L80">
        <f t="shared" si="30"/>
        <v>614.10640347890865</v>
      </c>
      <c r="M80">
        <f t="shared" si="31"/>
        <v>598.72388091385608</v>
      </c>
      <c r="N80">
        <f t="shared" si="32"/>
        <v>583.7266694270204</v>
      </c>
      <c r="O80">
        <f t="shared" si="33"/>
        <v>569.10511750471983</v>
      </c>
      <c r="P80">
        <f t="shared" si="34"/>
        <v>554.84981539044395</v>
      </c>
      <c r="Q80">
        <f t="shared" si="35"/>
        <v>540.9515890291683</v>
      </c>
      <c r="R80">
        <f t="shared" si="36"/>
        <v>527.40149416335566</v>
      </c>
      <c r="S80">
        <f t="shared" si="37"/>
        <v>514.19081057684446</v>
      </c>
      <c r="T80">
        <f t="shared" si="38"/>
        <v>501.31103648291963</v>
      </c>
      <c r="U80">
        <f t="shared" si="39"/>
        <v>488.75388305295502</v>
      </c>
      <c r="V80">
        <f t="shared" si="40"/>
        <v>476.51126908210529</v>
      </c>
      <c r="W80">
        <f t="shared" si="41"/>
        <v>464.57531578861534</v>
      </c>
      <c r="X80">
        <f t="shared" si="42"/>
        <v>452.93834174339963</v>
      </c>
      <c r="Y80">
        <f t="shared" si="43"/>
        <v>441.59285792662871</v>
      </c>
      <c r="Z80" s="1">
        <f t="shared" si="44"/>
        <v>430.53156290814138</v>
      </c>
      <c r="AA80" s="1">
        <f t="shared" si="44"/>
        <v>416.06620712955845</v>
      </c>
      <c r="AB80" s="1">
        <f t="shared" si="44"/>
        <v>402.08687034662728</v>
      </c>
      <c r="AC80" s="1">
        <f t="shared" si="44"/>
        <v>388.57722289087991</v>
      </c>
      <c r="AD80" s="1">
        <f t="shared" si="49"/>
        <v>375.52148375156486</v>
      </c>
      <c r="AE80" s="1">
        <f t="shared" si="49"/>
        <v>362.90440214139096</v>
      </c>
      <c r="AF80" s="1">
        <f t="shared" si="49"/>
        <v>350.71123968164073</v>
      </c>
      <c r="AG80" s="1">
        <f t="shared" si="45"/>
        <v>338.92775318584296</v>
      </c>
      <c r="AH80" s="1">
        <f t="shared" si="45"/>
        <v>327.54017802189384</v>
      </c>
      <c r="AI80" s="1">
        <f t="shared" si="46"/>
        <v>316.53521203319121</v>
      </c>
      <c r="AJ80">
        <v>305.89999999999998</v>
      </c>
      <c r="AK80">
        <v>301.02999999999997</v>
      </c>
      <c r="AL80">
        <v>293.27</v>
      </c>
      <c r="AM80">
        <v>284.33999999999997</v>
      </c>
      <c r="AN80" t="s">
        <v>1990</v>
      </c>
      <c r="AO80" t="s">
        <v>1991</v>
      </c>
      <c r="AP80" t="s">
        <v>1992</v>
      </c>
      <c r="AQ80" t="s">
        <v>1993</v>
      </c>
      <c r="AR80" t="s">
        <v>1994</v>
      </c>
      <c r="AS80" t="s">
        <v>1995</v>
      </c>
      <c r="AT80" t="s">
        <v>1996</v>
      </c>
      <c r="AU80">
        <v>235.95</v>
      </c>
      <c r="AV80">
        <v>226.3</v>
      </c>
      <c r="AW80" t="s">
        <v>1997</v>
      </c>
      <c r="AX80" t="s">
        <v>1998</v>
      </c>
      <c r="AY80" t="s">
        <v>1999</v>
      </c>
      <c r="AZ80" t="s">
        <v>2000</v>
      </c>
      <c r="BA80" t="s">
        <v>2001</v>
      </c>
      <c r="BB80" t="s">
        <v>2002</v>
      </c>
      <c r="BC80" t="s">
        <v>2003</v>
      </c>
      <c r="BD80" t="s">
        <v>2004</v>
      </c>
      <c r="BE80" t="s">
        <v>2005</v>
      </c>
      <c r="BF80">
        <v>160.79</v>
      </c>
      <c r="BG80" t="s">
        <v>2006</v>
      </c>
      <c r="BH80" t="s">
        <v>2007</v>
      </c>
      <c r="BI80" t="s">
        <v>2008</v>
      </c>
      <c r="BJ80" t="s">
        <v>2009</v>
      </c>
      <c r="BK80" t="s">
        <v>2010</v>
      </c>
      <c r="BL80" t="s">
        <v>2011</v>
      </c>
      <c r="BM80" t="s">
        <v>2012</v>
      </c>
      <c r="BN80" t="s">
        <v>2013</v>
      </c>
      <c r="BO80" t="s">
        <v>2014</v>
      </c>
      <c r="BP80">
        <v>105.11</v>
      </c>
      <c r="BQ80">
        <f t="shared" si="47"/>
        <v>3.4766956630242651E-2</v>
      </c>
      <c r="BR80">
        <f t="shared" si="48"/>
        <v>2.5692181413531801E-2</v>
      </c>
    </row>
    <row r="81" spans="1:70" hidden="1" x14ac:dyDescent="0.3">
      <c r="A81" t="s">
        <v>1961</v>
      </c>
      <c r="B81" t="s">
        <v>1962</v>
      </c>
      <c r="C81" t="str">
        <f>VLOOKUP(historical_emissions[[#This Row],[Country]],'Liste-Pays'!A:B,2,0)</f>
        <v>WEU</v>
      </c>
      <c r="D81" t="s">
        <v>41</v>
      </c>
      <c r="E81" t="s">
        <v>42</v>
      </c>
      <c r="F81" t="s">
        <v>43</v>
      </c>
      <c r="G81" t="s">
        <v>44</v>
      </c>
      <c r="H81">
        <f t="shared" si="26"/>
        <v>189.45274144621931</v>
      </c>
      <c r="I81">
        <f t="shared" si="27"/>
        <v>193.64017209150472</v>
      </c>
      <c r="J81">
        <f t="shared" si="28"/>
        <v>197.92015655931718</v>
      </c>
      <c r="K81">
        <f t="shared" si="29"/>
        <v>202.29474054564307</v>
      </c>
      <c r="L81">
        <f t="shared" si="30"/>
        <v>206.76601496201965</v>
      </c>
      <c r="M81">
        <f t="shared" si="31"/>
        <v>211.33611693492401</v>
      </c>
      <c r="N81">
        <f t="shared" si="32"/>
        <v>216.00723082725128</v>
      </c>
      <c r="O81">
        <f t="shared" si="33"/>
        <v>220.7815892823705</v>
      </c>
      <c r="P81">
        <f t="shared" si="34"/>
        <v>225.66147429125681</v>
      </c>
      <c r="Q81">
        <f t="shared" si="35"/>
        <v>230.64921828321027</v>
      </c>
      <c r="R81">
        <f t="shared" si="36"/>
        <v>235.7472052406828</v>
      </c>
      <c r="S81">
        <f t="shared" si="37"/>
        <v>240.95787183874552</v>
      </c>
      <c r="T81">
        <f t="shared" si="38"/>
        <v>246.28370860974175</v>
      </c>
      <c r="U81">
        <f t="shared" si="39"/>
        <v>251.72726113368205</v>
      </c>
      <c r="V81">
        <f t="shared" si="40"/>
        <v>257.29113125495013</v>
      </c>
      <c r="W81">
        <f t="shared" si="41"/>
        <v>262.97797832590146</v>
      </c>
      <c r="X81">
        <f t="shared" si="42"/>
        <v>268.79052047794886</v>
      </c>
      <c r="Y81">
        <f t="shared" si="43"/>
        <v>274.73153592074249</v>
      </c>
      <c r="Z81" s="1">
        <f t="shared" si="44"/>
        <v>280.80386427006556</v>
      </c>
      <c r="AA81" s="1">
        <f t="shared" si="44"/>
        <v>283.08430813891738</v>
      </c>
      <c r="AB81" s="1">
        <f t="shared" si="44"/>
        <v>285.38327178224779</v>
      </c>
      <c r="AC81" s="1">
        <f t="shared" si="44"/>
        <v>287.7009056014989</v>
      </c>
      <c r="AD81" s="1">
        <f t="shared" si="49"/>
        <v>290.03736121954222</v>
      </c>
      <c r="AE81" s="1">
        <f t="shared" si="49"/>
        <v>292.39279149059774</v>
      </c>
      <c r="AF81" s="1">
        <f t="shared" si="49"/>
        <v>294.76735051023405</v>
      </c>
      <c r="AG81" s="1">
        <f t="shared" si="45"/>
        <v>297.16119362544941</v>
      </c>
      <c r="AH81" s="1">
        <f t="shared" si="45"/>
        <v>299.57447744483483</v>
      </c>
      <c r="AI81" s="1">
        <f t="shared" si="46"/>
        <v>302.00735984881959</v>
      </c>
      <c r="AJ81">
        <v>304.45999999999998</v>
      </c>
      <c r="AK81">
        <v>301.76</v>
      </c>
      <c r="AL81">
        <v>268.37</v>
      </c>
      <c r="AM81">
        <v>304.3</v>
      </c>
      <c r="AN81" t="s">
        <v>2015</v>
      </c>
      <c r="AO81" t="s">
        <v>2016</v>
      </c>
      <c r="AP81" t="s">
        <v>2017</v>
      </c>
      <c r="AQ81" t="s">
        <v>2018</v>
      </c>
      <c r="AR81" t="s">
        <v>2019</v>
      </c>
      <c r="AS81" t="s">
        <v>2020</v>
      </c>
      <c r="AT81" t="s">
        <v>2021</v>
      </c>
      <c r="AU81">
        <v>361.93</v>
      </c>
      <c r="AV81">
        <v>370.47</v>
      </c>
      <c r="AW81" t="s">
        <v>2022</v>
      </c>
      <c r="AX81" t="s">
        <v>2023</v>
      </c>
      <c r="AY81" t="s">
        <v>2024</v>
      </c>
      <c r="AZ81" t="s">
        <v>2025</v>
      </c>
      <c r="BA81" t="s">
        <v>2026</v>
      </c>
      <c r="BB81" t="s">
        <v>2027</v>
      </c>
      <c r="BC81" t="s">
        <v>2028</v>
      </c>
      <c r="BD81" t="s">
        <v>2029</v>
      </c>
      <c r="BE81" t="s">
        <v>2030</v>
      </c>
      <c r="BF81">
        <v>401.68</v>
      </c>
      <c r="BG81" t="s">
        <v>2031</v>
      </c>
      <c r="BH81" t="s">
        <v>2032</v>
      </c>
      <c r="BI81" t="s">
        <v>2033</v>
      </c>
      <c r="BJ81" t="s">
        <v>2034</v>
      </c>
      <c r="BK81" t="s">
        <v>1460</v>
      </c>
      <c r="BL81" t="s">
        <v>2035</v>
      </c>
      <c r="BM81" t="s">
        <v>2036</v>
      </c>
      <c r="BN81" t="s">
        <v>2037</v>
      </c>
      <c r="BO81" t="s">
        <v>2038</v>
      </c>
      <c r="BP81">
        <v>370.28</v>
      </c>
      <c r="BQ81">
        <f t="shared" si="47"/>
        <v>-8.0557056794994253E-3</v>
      </c>
      <c r="BR81">
        <f t="shared" si="48"/>
        <v>-2.1624803366249057E-2</v>
      </c>
    </row>
    <row r="82" spans="1:70" hidden="1" x14ac:dyDescent="0.3">
      <c r="A82" t="s">
        <v>1833</v>
      </c>
      <c r="B82" t="s">
        <v>1834</v>
      </c>
      <c r="C82" t="str">
        <f>VLOOKUP(historical_emissions[[#This Row],[Country]],'Liste-Pays'!A:B,2,0)</f>
        <v>ODA</v>
      </c>
      <c r="D82" t="s">
        <v>41</v>
      </c>
      <c r="E82" t="s">
        <v>70</v>
      </c>
      <c r="F82" t="s">
        <v>43</v>
      </c>
      <c r="G82" t="s">
        <v>44</v>
      </c>
      <c r="H82">
        <f t="shared" si="26"/>
        <v>4034.6451371568032</v>
      </c>
      <c r="I82">
        <f t="shared" si="27"/>
        <v>3689.3613211687348</v>
      </c>
      <c r="J82">
        <f t="shared" si="28"/>
        <v>3373.6267987443866</v>
      </c>
      <c r="K82">
        <f t="shared" si="29"/>
        <v>3084.9127495056118</v>
      </c>
      <c r="L82">
        <f t="shared" si="30"/>
        <v>2820.9067688234636</v>
      </c>
      <c r="M82">
        <f t="shared" si="31"/>
        <v>2579.4943470181793</v>
      </c>
      <c r="N82">
        <f t="shared" si="32"/>
        <v>2358.7419335641102</v>
      </c>
      <c r="O82">
        <f t="shared" si="33"/>
        <v>2156.8814506553158</v>
      </c>
      <c r="P82">
        <f t="shared" si="34"/>
        <v>1972.2961320959344</v>
      </c>
      <c r="Q82">
        <f t="shared" si="35"/>
        <v>1803.5075740944019</v>
      </c>
      <c r="R82">
        <f t="shared" si="36"/>
        <v>1649.1638942471257</v>
      </c>
      <c r="S82">
        <f t="shared" si="37"/>
        <v>1508.0289038730614</v>
      </c>
      <c r="T82">
        <f t="shared" si="38"/>
        <v>1378.9722069769055</v>
      </c>
      <c r="U82">
        <f t="shared" si="39"/>
        <v>1260.9601465402827</v>
      </c>
      <c r="V82">
        <f t="shared" si="40"/>
        <v>1153.0475256268312</v>
      </c>
      <c r="W82">
        <f t="shared" si="41"/>
        <v>1054.3700369928265</v>
      </c>
      <c r="X82">
        <f t="shared" si="42"/>
        <v>964.1373405696379</v>
      </c>
      <c r="Y82">
        <f t="shared" si="43"/>
        <v>881.6267333733216</v>
      </c>
      <c r="Z82" s="1">
        <f t="shared" si="44"/>
        <v>806.17736114160323</v>
      </c>
      <c r="AA82" s="1">
        <f t="shared" si="44"/>
        <v>727.256417641859</v>
      </c>
      <c r="AB82" s="1">
        <f t="shared" si="44"/>
        <v>656.06146053556768</v>
      </c>
      <c r="AC82" s="1">
        <f t="shared" si="44"/>
        <v>591.83615236520745</v>
      </c>
      <c r="AD82" s="1">
        <f t="shared" si="49"/>
        <v>533.89819752636356</v>
      </c>
      <c r="AE82" s="1">
        <f t="shared" si="49"/>
        <v>481.63209392116397</v>
      </c>
      <c r="AF82" s="1">
        <f t="shared" si="49"/>
        <v>434.48259419049714</v>
      </c>
      <c r="AG82" s="1">
        <f t="shared" si="45"/>
        <v>391.9488070606107</v>
      </c>
      <c r="AH82" s="1">
        <f t="shared" si="45"/>
        <v>353.57887613992671</v>
      </c>
      <c r="AI82" s="1">
        <f t="shared" si="46"/>
        <v>318.96517963643385</v>
      </c>
      <c r="AJ82">
        <v>287.74</v>
      </c>
      <c r="AK82">
        <v>282.11</v>
      </c>
      <c r="AL82">
        <v>295.58999999999997</v>
      </c>
      <c r="AM82">
        <v>285.5</v>
      </c>
      <c r="AN82" t="s">
        <v>2039</v>
      </c>
      <c r="AO82" t="s">
        <v>2040</v>
      </c>
      <c r="AP82" t="s">
        <v>2041</v>
      </c>
      <c r="AQ82" t="s">
        <v>2042</v>
      </c>
      <c r="AR82" t="s">
        <v>2043</v>
      </c>
      <c r="AS82" t="s">
        <v>2044</v>
      </c>
      <c r="AT82" t="s">
        <v>2045</v>
      </c>
      <c r="AU82">
        <v>127.68</v>
      </c>
      <c r="AV82">
        <v>127.62</v>
      </c>
      <c r="AW82" t="s">
        <v>2047</v>
      </c>
      <c r="AX82" t="s">
        <v>2048</v>
      </c>
      <c r="AY82" t="s">
        <v>2049</v>
      </c>
      <c r="AZ82" t="s">
        <v>2050</v>
      </c>
      <c r="BA82" t="s">
        <v>2051</v>
      </c>
      <c r="BB82" t="s">
        <v>2052</v>
      </c>
      <c r="BC82" t="s">
        <v>2053</v>
      </c>
      <c r="BD82" t="s">
        <v>2054</v>
      </c>
      <c r="BE82" t="s">
        <v>2055</v>
      </c>
      <c r="BF82">
        <v>45.55</v>
      </c>
      <c r="BG82" t="s">
        <v>2056</v>
      </c>
      <c r="BH82" t="s">
        <v>2057</v>
      </c>
      <c r="BI82" t="s">
        <v>2058</v>
      </c>
      <c r="BJ82" t="s">
        <v>2059</v>
      </c>
      <c r="BK82" t="s">
        <v>2060</v>
      </c>
      <c r="BL82" t="s">
        <v>2061</v>
      </c>
      <c r="BM82" t="s">
        <v>2062</v>
      </c>
      <c r="BN82" t="s">
        <v>2063</v>
      </c>
      <c r="BO82" t="s">
        <v>2064</v>
      </c>
      <c r="BP82">
        <v>18.190000000000001</v>
      </c>
      <c r="BQ82">
        <f t="shared" si="47"/>
        <v>0.10851873092525843</v>
      </c>
      <c r="BR82">
        <f t="shared" si="48"/>
        <v>9.3589048599524993E-2</v>
      </c>
    </row>
    <row r="83" spans="1:70" hidden="1" x14ac:dyDescent="0.3">
      <c r="A83" t="s">
        <v>96</v>
      </c>
      <c r="B83" t="s">
        <v>97</v>
      </c>
      <c r="C83" t="str">
        <f>VLOOKUP(historical_emissions[[#This Row],[Country]],'Liste-Pays'!A:B,2,0)</f>
        <v>CHI</v>
      </c>
      <c r="D83" t="s">
        <v>41</v>
      </c>
      <c r="E83" t="s">
        <v>252</v>
      </c>
      <c r="F83" t="s">
        <v>302</v>
      </c>
      <c r="G83" t="s">
        <v>44</v>
      </c>
      <c r="H83">
        <f t="shared" si="26"/>
        <v>286.31504897180912</v>
      </c>
      <c r="I83">
        <f t="shared" si="27"/>
        <v>288.49397483301283</v>
      </c>
      <c r="J83">
        <f t="shared" si="28"/>
        <v>290.68948284009281</v>
      </c>
      <c r="K83">
        <f t="shared" si="29"/>
        <v>292.90169918713707</v>
      </c>
      <c r="L83">
        <f t="shared" si="30"/>
        <v>295.13075102860068</v>
      </c>
      <c r="M83">
        <f t="shared" si="31"/>
        <v>297.3767664866146</v>
      </c>
      <c r="N83">
        <f t="shared" si="32"/>
        <v>299.63987465834964</v>
      </c>
      <c r="O83">
        <f t="shared" si="33"/>
        <v>301.92020562343697</v>
      </c>
      <c r="P83">
        <f t="shared" si="34"/>
        <v>304.21789045144482</v>
      </c>
      <c r="Q83">
        <f t="shared" si="35"/>
        <v>306.53306120941204</v>
      </c>
      <c r="R83">
        <f t="shared" si="36"/>
        <v>308.86585096943924</v>
      </c>
      <c r="S83">
        <f t="shared" si="37"/>
        <v>311.21639381633747</v>
      </c>
      <c r="T83">
        <f t="shared" si="38"/>
        <v>313.58482485533517</v>
      </c>
      <c r="U83">
        <f t="shared" si="39"/>
        <v>315.97128021984383</v>
      </c>
      <c r="V83">
        <f t="shared" si="40"/>
        <v>318.37589707928265</v>
      </c>
      <c r="W83">
        <f t="shared" si="41"/>
        <v>320.79881364696291</v>
      </c>
      <c r="X83">
        <f t="shared" si="42"/>
        <v>323.24016918803216</v>
      </c>
      <c r="Y83">
        <f t="shared" si="43"/>
        <v>325.70010402747897</v>
      </c>
      <c r="Z83" s="1">
        <f t="shared" si="44"/>
        <v>328.17875955819852</v>
      </c>
      <c r="AA83" s="1">
        <f t="shared" si="44"/>
        <v>323.6610556370519</v>
      </c>
      <c r="AB83" s="1">
        <f t="shared" si="44"/>
        <v>319.20554236086542</v>
      </c>
      <c r="AC83" s="1">
        <f t="shared" si="44"/>
        <v>314.81136361414588</v>
      </c>
      <c r="AD83" s="1">
        <f t="shared" si="49"/>
        <v>310.47767506667321</v>
      </c>
      <c r="AE83" s="1">
        <f t="shared" si="49"/>
        <v>306.20364401126466</v>
      </c>
      <c r="AF83" s="1">
        <f t="shared" si="49"/>
        <v>301.98844920377206</v>
      </c>
      <c r="AG83" s="1">
        <f t="shared" si="45"/>
        <v>297.83128070528204</v>
      </c>
      <c r="AH83" s="1">
        <f t="shared" si="45"/>
        <v>293.73133972648827</v>
      </c>
      <c r="AI83" s="1">
        <f t="shared" si="46"/>
        <v>289.68783847420605</v>
      </c>
      <c r="AJ83">
        <v>285.7</v>
      </c>
      <c r="AK83">
        <v>288.85000000000002</v>
      </c>
      <c r="AL83">
        <v>289.22000000000003</v>
      </c>
      <c r="AM83">
        <v>290.45</v>
      </c>
      <c r="AN83" t="s">
        <v>2066</v>
      </c>
      <c r="AO83" t="s">
        <v>2067</v>
      </c>
      <c r="AP83" t="s">
        <v>2068</v>
      </c>
      <c r="AQ83" t="s">
        <v>2069</v>
      </c>
      <c r="AR83" t="s">
        <v>2070</v>
      </c>
      <c r="AS83" t="s">
        <v>2071</v>
      </c>
      <c r="AT83" t="s">
        <v>2072</v>
      </c>
      <c r="AU83">
        <v>310.35000000000002</v>
      </c>
      <c r="AV83">
        <v>310.95999999999998</v>
      </c>
      <c r="AW83" t="s">
        <v>2073</v>
      </c>
      <c r="AX83" t="s">
        <v>2074</v>
      </c>
      <c r="AY83" t="s">
        <v>2075</v>
      </c>
      <c r="AZ83" t="s">
        <v>2076</v>
      </c>
      <c r="BA83" t="s">
        <v>2077</v>
      </c>
      <c r="BB83" t="s">
        <v>2078</v>
      </c>
      <c r="BC83" t="s">
        <v>2079</v>
      </c>
      <c r="BD83" t="s">
        <v>2080</v>
      </c>
      <c r="BE83" t="s">
        <v>2081</v>
      </c>
      <c r="BF83">
        <v>270.70999999999998</v>
      </c>
      <c r="BG83" t="s">
        <v>2082</v>
      </c>
      <c r="BH83" t="s">
        <v>2083</v>
      </c>
      <c r="BI83" t="s">
        <v>2084</v>
      </c>
      <c r="BJ83" t="s">
        <v>2085</v>
      </c>
      <c r="BK83" t="s">
        <v>2086</v>
      </c>
      <c r="BL83" t="s">
        <v>2087</v>
      </c>
      <c r="BM83" t="s">
        <v>2088</v>
      </c>
      <c r="BN83" t="s">
        <v>2089</v>
      </c>
      <c r="BO83" t="s">
        <v>2090</v>
      </c>
      <c r="BP83">
        <v>225.71</v>
      </c>
      <c r="BQ83">
        <f t="shared" si="47"/>
        <v>1.395813256634959E-2</v>
      </c>
      <c r="BR83">
        <f t="shared" si="48"/>
        <v>-7.5527603738169136E-3</v>
      </c>
    </row>
    <row r="84" spans="1:70" hidden="1" x14ac:dyDescent="0.3">
      <c r="A84" t="s">
        <v>2091</v>
      </c>
      <c r="B84" t="s">
        <v>2092</v>
      </c>
      <c r="C84" t="str">
        <f>VLOOKUP(historical_emissions[[#This Row],[Country]],'Liste-Pays'!A:B,2,0)</f>
        <v>EEU</v>
      </c>
      <c r="D84" t="s">
        <v>41</v>
      </c>
      <c r="E84" t="s">
        <v>70</v>
      </c>
      <c r="F84" t="s">
        <v>43</v>
      </c>
      <c r="G84" t="s">
        <v>44</v>
      </c>
      <c r="H84">
        <f t="shared" si="26"/>
        <v>264.00872548388986</v>
      </c>
      <c r="I84">
        <f t="shared" si="27"/>
        <v>266.01654610168276</v>
      </c>
      <c r="J84">
        <f t="shared" si="28"/>
        <v>268.0396364558294</v>
      </c>
      <c r="K84">
        <f t="shared" si="29"/>
        <v>270.07811267465632</v>
      </c>
      <c r="L84">
        <f t="shared" si="30"/>
        <v>272.13209176966109</v>
      </c>
      <c r="M84">
        <f t="shared" si="31"/>
        <v>274.20169164222881</v>
      </c>
      <c r="N84">
        <f t="shared" si="32"/>
        <v>276.28703109039998</v>
      </c>
      <c r="O84">
        <f t="shared" si="33"/>
        <v>278.38822981568961</v>
      </c>
      <c r="P84">
        <f t="shared" si="34"/>
        <v>280.50540842995821</v>
      </c>
      <c r="Q84">
        <f t="shared" si="35"/>
        <v>282.63868846233521</v>
      </c>
      <c r="R84">
        <f t="shared" si="36"/>
        <v>284.78819236619478</v>
      </c>
      <c r="S84">
        <f t="shared" si="37"/>
        <v>286.95404352618493</v>
      </c>
      <c r="T84">
        <f t="shared" si="38"/>
        <v>289.13636626530996</v>
      </c>
      <c r="U84">
        <f t="shared" si="39"/>
        <v>291.33528585206665</v>
      </c>
      <c r="V84">
        <f t="shared" si="40"/>
        <v>293.55092850763509</v>
      </c>
      <c r="W84">
        <f t="shared" si="41"/>
        <v>295.78342141312368</v>
      </c>
      <c r="X84">
        <f t="shared" si="42"/>
        <v>298.03289271686975</v>
      </c>
      <c r="Y84">
        <f t="shared" si="43"/>
        <v>300.29947154179536</v>
      </c>
      <c r="Z84" s="1">
        <f t="shared" si="44"/>
        <v>302.58328799281912</v>
      </c>
      <c r="AA84" s="1">
        <f t="shared" si="44"/>
        <v>300.77826776400644</v>
      </c>
      <c r="AB84" s="1">
        <f t="shared" si="44"/>
        <v>298.98401514251282</v>
      </c>
      <c r="AC84" s="1">
        <f t="shared" si="44"/>
        <v>297.2004658956136</v>
      </c>
      <c r="AD84" s="1">
        <f t="shared" si="49"/>
        <v>295.42755617375593</v>
      </c>
      <c r="AE84" s="1">
        <f t="shared" si="49"/>
        <v>293.66522250827279</v>
      </c>
      <c r="AF84" s="1">
        <f t="shared" si="49"/>
        <v>291.91340180911112</v>
      </c>
      <c r="AG84" s="1">
        <f t="shared" si="45"/>
        <v>290.17203136257319</v>
      </c>
      <c r="AH84" s="1">
        <f t="shared" si="45"/>
        <v>288.44104882907141</v>
      </c>
      <c r="AI84" s="1">
        <f t="shared" si="46"/>
        <v>286.72039224089667</v>
      </c>
      <c r="AJ84">
        <v>285.01</v>
      </c>
      <c r="AK84">
        <v>299.49</v>
      </c>
      <c r="AL84">
        <v>272.56</v>
      </c>
      <c r="AM84">
        <v>287.25</v>
      </c>
      <c r="AN84" t="s">
        <v>2094</v>
      </c>
      <c r="AO84" t="s">
        <v>2095</v>
      </c>
      <c r="AP84" t="s">
        <v>2096</v>
      </c>
      <c r="AQ84" t="s">
        <v>2097</v>
      </c>
      <c r="AR84" t="s">
        <v>2098</v>
      </c>
      <c r="AS84" t="s">
        <v>2099</v>
      </c>
      <c r="AT84" t="s">
        <v>2100</v>
      </c>
      <c r="AU84">
        <v>303.20999999999998</v>
      </c>
      <c r="AV84">
        <v>307.52</v>
      </c>
      <c r="AW84" t="s">
        <v>2101</v>
      </c>
      <c r="AX84" t="s">
        <v>2102</v>
      </c>
      <c r="AY84" t="s">
        <v>2103</v>
      </c>
      <c r="AZ84" t="s">
        <v>2104</v>
      </c>
      <c r="BA84" t="s">
        <v>2105</v>
      </c>
      <c r="BB84" t="s">
        <v>2106</v>
      </c>
      <c r="BC84" t="s">
        <v>2107</v>
      </c>
      <c r="BD84" t="s">
        <v>2108</v>
      </c>
      <c r="BE84" t="s">
        <v>2109</v>
      </c>
      <c r="BF84">
        <v>289.66000000000003</v>
      </c>
      <c r="BG84" t="s">
        <v>2110</v>
      </c>
      <c r="BH84" t="s">
        <v>2111</v>
      </c>
      <c r="BI84" t="s">
        <v>2112</v>
      </c>
      <c r="BJ84" t="s">
        <v>2113</v>
      </c>
      <c r="BK84" t="s">
        <v>2114</v>
      </c>
      <c r="BL84" t="s">
        <v>2115</v>
      </c>
      <c r="BM84" t="s">
        <v>1660</v>
      </c>
      <c r="BN84" t="s">
        <v>2116</v>
      </c>
      <c r="BO84" t="s">
        <v>2117</v>
      </c>
      <c r="BP84">
        <v>344.76</v>
      </c>
      <c r="BQ84">
        <f t="shared" si="47"/>
        <v>6.0011657166298971E-3</v>
      </c>
      <c r="BR84">
        <f t="shared" si="48"/>
        <v>-7.5477283169649301E-3</v>
      </c>
    </row>
    <row r="85" spans="1:70" hidden="1" x14ac:dyDescent="0.3">
      <c r="A85" t="s">
        <v>2118</v>
      </c>
      <c r="B85" t="s">
        <v>2119</v>
      </c>
      <c r="C85" t="str">
        <f>VLOOKUP(historical_emissions[[#This Row],[Country]],'Liste-Pays'!A:B,2,0)</f>
        <v>ODA</v>
      </c>
      <c r="D85" t="s">
        <v>41</v>
      </c>
      <c r="E85" t="s">
        <v>42</v>
      </c>
      <c r="F85" t="s">
        <v>43</v>
      </c>
      <c r="G85" t="s">
        <v>44</v>
      </c>
      <c r="H85">
        <f t="shared" si="26"/>
        <v>628.20626288063841</v>
      </c>
      <c r="I85">
        <f t="shared" si="27"/>
        <v>605.80752055595269</v>
      </c>
      <c r="J85">
        <f t="shared" si="28"/>
        <v>584.2074071010702</v>
      </c>
      <c r="K85">
        <f t="shared" si="29"/>
        <v>563.37744734258888</v>
      </c>
      <c r="L85">
        <f t="shared" si="30"/>
        <v>543.29018139159109</v>
      </c>
      <c r="M85">
        <f t="shared" si="31"/>
        <v>523.91912844359751</v>
      </c>
      <c r="N85">
        <f t="shared" si="32"/>
        <v>505.23875186923703</v>
      </c>
      <c r="O85">
        <f t="shared" si="33"/>
        <v>487.2244255496106</v>
      </c>
      <c r="P85">
        <f t="shared" si="34"/>
        <v>469.85240141197113</v>
      </c>
      <c r="Q85">
        <f t="shared" si="35"/>
        <v>453.09977812292067</v>
      </c>
      <c r="R85">
        <f t="shared" si="36"/>
        <v>436.94447089785422</v>
      </c>
      <c r="S85">
        <f t="shared" si="37"/>
        <v>421.36518238685011</v>
      </c>
      <c r="T85">
        <f t="shared" si="38"/>
        <v>406.34137459862609</v>
      </c>
      <c r="U85">
        <f t="shared" si="39"/>
        <v>391.85324182554911</v>
      </c>
      <c r="V85">
        <f t="shared" si="40"/>
        <v>377.88168453400567</v>
      </c>
      <c r="W85">
        <f t="shared" si="41"/>
        <v>364.40828418571346</v>
      </c>
      <c r="X85">
        <f t="shared" si="42"/>
        <v>351.41527895678041</v>
      </c>
      <c r="Y85">
        <f t="shared" si="43"/>
        <v>338.88554032250318</v>
      </c>
      <c r="Z85" s="1">
        <f t="shared" si="44"/>
        <v>326.80255047703599</v>
      </c>
      <c r="AA85" s="1">
        <f t="shared" si="44"/>
        <v>322.27183878929162</v>
      </c>
      <c r="AB85" s="1">
        <f t="shared" si="44"/>
        <v>317.80393979492283</v>
      </c>
      <c r="AC85" s="1">
        <f t="shared" si="44"/>
        <v>313.39798267390813</v>
      </c>
      <c r="AD85" s="1">
        <f t="shared" si="49"/>
        <v>309.05310867906474</v>
      </c>
      <c r="AE85" s="1">
        <f t="shared" si="49"/>
        <v>304.76847096867345</v>
      </c>
      <c r="AF85" s="1">
        <f t="shared" si="49"/>
        <v>300.54323444142437</v>
      </c>
      <c r="AG85" s="1">
        <f t="shared" si="45"/>
        <v>296.37657557365054</v>
      </c>
      <c r="AH85" s="1">
        <f t="shared" si="45"/>
        <v>292.26768225881841</v>
      </c>
      <c r="AI85" s="1">
        <f t="shared" si="46"/>
        <v>288.21575364924342</v>
      </c>
      <c r="AJ85">
        <v>284.22000000000003</v>
      </c>
      <c r="AK85">
        <v>268.48</v>
      </c>
      <c r="AL85">
        <v>276.55</v>
      </c>
      <c r="AM85">
        <v>287.39999999999998</v>
      </c>
      <c r="AN85" t="s">
        <v>2120</v>
      </c>
      <c r="AO85" t="s">
        <v>2121</v>
      </c>
      <c r="AP85" t="s">
        <v>2122</v>
      </c>
      <c r="AQ85" t="s">
        <v>2123</v>
      </c>
      <c r="AR85" t="s">
        <v>2124</v>
      </c>
      <c r="AS85" t="s">
        <v>2125</v>
      </c>
      <c r="AT85" t="s">
        <v>2126</v>
      </c>
      <c r="AU85">
        <v>238.89</v>
      </c>
      <c r="AV85">
        <v>207.29</v>
      </c>
      <c r="AW85" t="s">
        <v>2127</v>
      </c>
      <c r="AX85" t="s">
        <v>2128</v>
      </c>
      <c r="AY85" t="s">
        <v>2129</v>
      </c>
      <c r="AZ85" t="s">
        <v>2130</v>
      </c>
      <c r="BA85" t="s">
        <v>2131</v>
      </c>
      <c r="BB85" t="s">
        <v>2132</v>
      </c>
      <c r="BC85" t="s">
        <v>2133</v>
      </c>
      <c r="BD85" t="s">
        <v>2134</v>
      </c>
      <c r="BE85" t="s">
        <v>2135</v>
      </c>
      <c r="BF85">
        <v>180.28</v>
      </c>
      <c r="BG85" t="s">
        <v>2136</v>
      </c>
      <c r="BH85" t="s">
        <v>2137</v>
      </c>
      <c r="BI85" t="s">
        <v>2138</v>
      </c>
      <c r="BJ85" t="s">
        <v>2139</v>
      </c>
      <c r="BK85" t="s">
        <v>2140</v>
      </c>
      <c r="BL85" t="s">
        <v>2141</v>
      </c>
      <c r="BM85" t="s">
        <v>2142</v>
      </c>
      <c r="BN85" t="s">
        <v>2143</v>
      </c>
      <c r="BO85" t="s">
        <v>2144</v>
      </c>
      <c r="BP85">
        <v>99.64</v>
      </c>
      <c r="BQ85">
        <f t="shared" si="47"/>
        <v>1.4058664588147973E-2</v>
      </c>
      <c r="BR85">
        <f t="shared" si="48"/>
        <v>3.6973364583077872E-2</v>
      </c>
    </row>
    <row r="86" spans="1:70" hidden="1" x14ac:dyDescent="0.3">
      <c r="A86" t="s">
        <v>2145</v>
      </c>
      <c r="B86" t="s">
        <v>2146</v>
      </c>
      <c r="C86" t="str">
        <f>VLOOKUP(historical_emissions[[#This Row],[Country]],'Liste-Pays'!A:B,2,0)</f>
        <v>WEU</v>
      </c>
      <c r="D86" t="s">
        <v>41</v>
      </c>
      <c r="E86" t="s">
        <v>70</v>
      </c>
      <c r="F86" t="s">
        <v>43</v>
      </c>
      <c r="G86" t="s">
        <v>44</v>
      </c>
      <c r="H86">
        <f t="shared" si="26"/>
        <v>196.98389697156958</v>
      </c>
      <c r="I86">
        <f t="shared" si="27"/>
        <v>200.20901856791858</v>
      </c>
      <c r="J86">
        <f t="shared" si="28"/>
        <v>203.4869435125166</v>
      </c>
      <c r="K86">
        <f t="shared" si="29"/>
        <v>206.81853632891819</v>
      </c>
      <c r="L86">
        <f t="shared" si="30"/>
        <v>210.20467569510177</v>
      </c>
      <c r="M86">
        <f t="shared" si="31"/>
        <v>213.6462546752133</v>
      </c>
      <c r="N86">
        <f t="shared" si="32"/>
        <v>217.14418095510388</v>
      </c>
      <c r="O86">
        <f t="shared" si="33"/>
        <v>220.69937708172381</v>
      </c>
      <c r="P86">
        <f t="shared" si="34"/>
        <v>224.3127807064362</v>
      </c>
      <c r="Q86">
        <f t="shared" si="35"/>
        <v>227.98534483231415</v>
      </c>
      <c r="R86">
        <f t="shared" si="36"/>
        <v>231.71803806548689</v>
      </c>
      <c r="S86">
        <f t="shared" si="37"/>
        <v>235.51184487060092</v>
      </c>
      <c r="T86">
        <f t="shared" si="38"/>
        <v>239.36776583046395</v>
      </c>
      <c r="U86">
        <f t="shared" si="39"/>
        <v>243.28681790993957</v>
      </c>
      <c r="V86">
        <f t="shared" si="40"/>
        <v>247.27003472416283</v>
      </c>
      <c r="W86">
        <f t="shared" si="41"/>
        <v>251.31846681114689</v>
      </c>
      <c r="X86">
        <f t="shared" si="42"/>
        <v>255.43318190885324</v>
      </c>
      <c r="Y86">
        <f t="shared" si="43"/>
        <v>259.615265236798</v>
      </c>
      <c r="Z86" s="1">
        <f t="shared" si="44"/>
        <v>263.86581978226889</v>
      </c>
      <c r="AA86" s="1">
        <f t="shared" si="44"/>
        <v>265.71670766550091</v>
      </c>
      <c r="AB86" s="1">
        <f t="shared" si="44"/>
        <v>267.58057860943825</v>
      </c>
      <c r="AC86" s="1">
        <f t="shared" si="44"/>
        <v>269.45752368381392</v>
      </c>
      <c r="AD86" s="1">
        <f t="shared" si="49"/>
        <v>271.34763459716987</v>
      </c>
      <c r="AE86" s="1">
        <f t="shared" si="49"/>
        <v>273.25100370133799</v>
      </c>
      <c r="AF86" s="1">
        <f t="shared" si="49"/>
        <v>275.1677239959526</v>
      </c>
      <c r="AG86" s="1">
        <f t="shared" si="45"/>
        <v>277.09788913299423</v>
      </c>
      <c r="AH86" s="1">
        <f t="shared" si="45"/>
        <v>279.04159342136563</v>
      </c>
      <c r="AI86" s="1">
        <f t="shared" si="46"/>
        <v>280.99893183149976</v>
      </c>
      <c r="AJ86">
        <v>282.97000000000003</v>
      </c>
      <c r="AK86">
        <v>290.57</v>
      </c>
      <c r="AL86">
        <v>260.37</v>
      </c>
      <c r="AM86">
        <v>293.81</v>
      </c>
      <c r="AN86" t="s">
        <v>2147</v>
      </c>
      <c r="AO86" t="s">
        <v>2148</v>
      </c>
      <c r="AP86" t="s">
        <v>2149</v>
      </c>
      <c r="AQ86" t="s">
        <v>2150</v>
      </c>
      <c r="AR86" t="s">
        <v>2151</v>
      </c>
      <c r="AS86" t="s">
        <v>1835</v>
      </c>
      <c r="AT86" t="s">
        <v>2152</v>
      </c>
      <c r="AU86">
        <v>326.49</v>
      </c>
      <c r="AV86">
        <v>340.05</v>
      </c>
      <c r="AW86" t="s">
        <v>2153</v>
      </c>
      <c r="AX86" t="s">
        <v>2154</v>
      </c>
      <c r="AY86" t="s">
        <v>2155</v>
      </c>
      <c r="AZ86" t="s">
        <v>2156</v>
      </c>
      <c r="BA86" t="s">
        <v>2157</v>
      </c>
      <c r="BB86" t="s">
        <v>2158</v>
      </c>
      <c r="BC86" t="s">
        <v>2159</v>
      </c>
      <c r="BD86" t="s">
        <v>1756</v>
      </c>
      <c r="BE86" t="s">
        <v>2160</v>
      </c>
      <c r="BF86">
        <v>364.67</v>
      </c>
      <c r="BG86" t="s">
        <v>2161</v>
      </c>
      <c r="BH86" t="s">
        <v>2162</v>
      </c>
      <c r="BI86" t="s">
        <v>2163</v>
      </c>
      <c r="BJ86" t="s">
        <v>2164</v>
      </c>
      <c r="BK86" t="s">
        <v>2165</v>
      </c>
      <c r="BL86" t="s">
        <v>2166</v>
      </c>
      <c r="BM86" t="s">
        <v>2167</v>
      </c>
      <c r="BN86" t="s">
        <v>2168</v>
      </c>
      <c r="BO86" t="s">
        <v>2169</v>
      </c>
      <c r="BP86">
        <v>345.36</v>
      </c>
      <c r="BQ86">
        <f t="shared" si="47"/>
        <v>-6.9656435964953189E-3</v>
      </c>
      <c r="BR86">
        <f t="shared" si="48"/>
        <v>-1.6108772818617667E-2</v>
      </c>
    </row>
    <row r="87" spans="1:70" hidden="1" x14ac:dyDescent="0.3">
      <c r="A87" t="s">
        <v>508</v>
      </c>
      <c r="B87" t="s">
        <v>509</v>
      </c>
      <c r="C87" t="str">
        <f>VLOOKUP(historical_emissions[[#This Row],[Country]],'Liste-Pays'!A:B,2,0)</f>
        <v>FSU</v>
      </c>
      <c r="D87" t="s">
        <v>41</v>
      </c>
      <c r="E87" t="s">
        <v>174</v>
      </c>
      <c r="F87" t="s">
        <v>43</v>
      </c>
      <c r="G87" t="s">
        <v>44</v>
      </c>
      <c r="H87">
        <f t="shared" si="26"/>
        <v>718.4654023820998</v>
      </c>
      <c r="I87">
        <f t="shared" si="27"/>
        <v>684.67802550728072</v>
      </c>
      <c r="J87">
        <f t="shared" si="28"/>
        <v>652.47957251424646</v>
      </c>
      <c r="K87">
        <f t="shared" si="29"/>
        <v>621.79532084872892</v>
      </c>
      <c r="L87">
        <f t="shared" si="30"/>
        <v>592.55406194487716</v>
      </c>
      <c r="M87">
        <f t="shared" si="31"/>
        <v>564.68793597241347</v>
      </c>
      <c r="N87">
        <f t="shared" si="32"/>
        <v>538.13227435515898</v>
      </c>
      <c r="O87">
        <f t="shared" si="33"/>
        <v>512.82544969546359</v>
      </c>
      <c r="P87">
        <f t="shared" si="34"/>
        <v>488.70873275626127</v>
      </c>
      <c r="Q87">
        <f t="shared" si="35"/>
        <v>465.72615616885116</v>
      </c>
      <c r="R87">
        <f t="shared" si="36"/>
        <v>443.82438455011265</v>
      </c>
      <c r="S87">
        <f t="shared" si="37"/>
        <v>422.95259072773712</v>
      </c>
      <c r="T87">
        <f t="shared" si="38"/>
        <v>403.06233778623351</v>
      </c>
      <c r="U87">
        <f t="shared" si="39"/>
        <v>384.10746665997374</v>
      </c>
      <c r="V87">
        <f t="shared" si="40"/>
        <v>366.04398901241615</v>
      </c>
      <c r="W87">
        <f t="shared" si="41"/>
        <v>348.82998515291348</v>
      </c>
      <c r="X87">
        <f t="shared" si="42"/>
        <v>332.42550675420159</v>
      </c>
      <c r="Y87">
        <f t="shared" si="43"/>
        <v>316.79248414480736</v>
      </c>
      <c r="Z87" s="1">
        <f t="shared" si="44"/>
        <v>301.89463796122971</v>
      </c>
      <c r="AA87" s="1">
        <f t="shared" si="44"/>
        <v>299.64844101367976</v>
      </c>
      <c r="AB87" s="1">
        <f t="shared" si="44"/>
        <v>297.41895652171115</v>
      </c>
      <c r="AC87" s="1">
        <f t="shared" si="44"/>
        <v>295.20606013907201</v>
      </c>
      <c r="AD87" s="1">
        <f t="shared" si="49"/>
        <v>293.00962844468802</v>
      </c>
      <c r="AE87" s="1">
        <f t="shared" si="49"/>
        <v>290.82953893577888</v>
      </c>
      <c r="AF87" s="1">
        <f t="shared" si="49"/>
        <v>288.6656700210259</v>
      </c>
      <c r="AG87" s="1">
        <f t="shared" si="45"/>
        <v>286.51790101379049</v>
      </c>
      <c r="AH87" s="1">
        <f t="shared" si="45"/>
        <v>284.38611212538285</v>
      </c>
      <c r="AI87" s="1">
        <f t="shared" si="46"/>
        <v>282.27018445838115</v>
      </c>
      <c r="AJ87">
        <v>280.17</v>
      </c>
      <c r="AK87">
        <v>284.77</v>
      </c>
      <c r="AL87">
        <v>267.95999999999998</v>
      </c>
      <c r="AM87">
        <v>275.26</v>
      </c>
      <c r="AN87" t="s">
        <v>2170</v>
      </c>
      <c r="AO87" t="s">
        <v>2171</v>
      </c>
      <c r="AP87" t="s">
        <v>2172</v>
      </c>
      <c r="AQ87" t="s">
        <v>2173</v>
      </c>
      <c r="AR87" t="s">
        <v>2174</v>
      </c>
      <c r="AS87" t="s">
        <v>2175</v>
      </c>
      <c r="AT87" t="s">
        <v>2176</v>
      </c>
      <c r="AU87">
        <v>184.01</v>
      </c>
      <c r="AV87">
        <v>178.43</v>
      </c>
      <c r="AW87" t="s">
        <v>2177</v>
      </c>
      <c r="AX87" t="s">
        <v>2178</v>
      </c>
      <c r="AY87" t="s">
        <v>2179</v>
      </c>
      <c r="AZ87" t="s">
        <v>2180</v>
      </c>
      <c r="BA87" t="s">
        <v>2181</v>
      </c>
      <c r="BB87" t="s">
        <v>2182</v>
      </c>
      <c r="BC87" t="s">
        <v>2183</v>
      </c>
      <c r="BD87" t="s">
        <v>2184</v>
      </c>
      <c r="BE87" t="s">
        <v>2185</v>
      </c>
      <c r="BF87">
        <v>165.59</v>
      </c>
      <c r="BG87" t="s">
        <v>2186</v>
      </c>
      <c r="BH87" t="s">
        <v>2187</v>
      </c>
      <c r="BI87" t="s">
        <v>2188</v>
      </c>
      <c r="BJ87" t="s">
        <v>2189</v>
      </c>
      <c r="BK87" t="s">
        <v>2190</v>
      </c>
      <c r="BL87" t="s">
        <v>2191</v>
      </c>
      <c r="BM87" t="s">
        <v>2192</v>
      </c>
      <c r="BN87" t="s">
        <v>2193</v>
      </c>
      <c r="BO87" t="s">
        <v>2194</v>
      </c>
      <c r="BP87">
        <v>251.41</v>
      </c>
      <c r="BQ87">
        <f t="shared" si="47"/>
        <v>7.4961075717641101E-3</v>
      </c>
      <c r="BR87">
        <f t="shared" si="48"/>
        <v>4.9347833019448561E-2</v>
      </c>
    </row>
    <row r="88" spans="1:70" hidden="1" x14ac:dyDescent="0.3">
      <c r="A88" t="s">
        <v>2091</v>
      </c>
      <c r="B88" t="s">
        <v>2092</v>
      </c>
      <c r="C88" t="str">
        <f>VLOOKUP(historical_emissions[[#This Row],[Country]],'Liste-Pays'!A:B,2,0)</f>
        <v>EEU</v>
      </c>
      <c r="D88" t="s">
        <v>41</v>
      </c>
      <c r="E88" t="s">
        <v>42</v>
      </c>
      <c r="F88" t="s">
        <v>43</v>
      </c>
      <c r="G88" t="s">
        <v>44</v>
      </c>
      <c r="H88">
        <f t="shared" si="26"/>
        <v>275.87461045626475</v>
      </c>
      <c r="I88">
        <f t="shared" si="27"/>
        <v>273.614600852661</v>
      </c>
      <c r="J88">
        <f t="shared" si="28"/>
        <v>271.37310561469582</v>
      </c>
      <c r="K88">
        <f t="shared" si="29"/>
        <v>269.14997306967967</v>
      </c>
      <c r="L88">
        <f t="shared" si="30"/>
        <v>266.94505278745027</v>
      </c>
      <c r="M88">
        <f t="shared" si="31"/>
        <v>264.75819557019366</v>
      </c>
      <c r="N88">
        <f t="shared" si="32"/>
        <v>262.58925344234865</v>
      </c>
      <c r="O88">
        <f t="shared" si="33"/>
        <v>260.4380796405938</v>
      </c>
      <c r="P88">
        <f t="shared" si="34"/>
        <v>258.30452860391671</v>
      </c>
      <c r="Q88">
        <f t="shared" si="35"/>
        <v>256.1884559637644</v>
      </c>
      <c r="R88">
        <f t="shared" si="36"/>
        <v>254.08971853427448</v>
      </c>
      <c r="S88">
        <f t="shared" si="37"/>
        <v>252.00817430258641</v>
      </c>
      <c r="T88">
        <f t="shared" si="38"/>
        <v>249.94368241923212</v>
      </c>
      <c r="U88">
        <f t="shared" si="39"/>
        <v>247.8961031886052</v>
      </c>
      <c r="V88">
        <f t="shared" si="40"/>
        <v>245.86529805950832</v>
      </c>
      <c r="W88">
        <f t="shared" si="41"/>
        <v>243.85112961577809</v>
      </c>
      <c r="X88">
        <f t="shared" si="42"/>
        <v>241.85346156698662</v>
      </c>
      <c r="Y88">
        <f t="shared" si="43"/>
        <v>239.87215873921934</v>
      </c>
      <c r="Z88" s="1">
        <f t="shared" si="44"/>
        <v>237.90708706592835</v>
      </c>
      <c r="AA88" s="1">
        <f t="shared" si="44"/>
        <v>241.39590937370355</v>
      </c>
      <c r="AB88" s="1">
        <f t="shared" si="44"/>
        <v>244.93589401230858</v>
      </c>
      <c r="AC88" s="1">
        <f t="shared" si="44"/>
        <v>248.52779125901898</v>
      </c>
      <c r="AD88" s="1">
        <f t="shared" si="49"/>
        <v>252.17236239365812</v>
      </c>
      <c r="AE88" s="1">
        <f t="shared" si="49"/>
        <v>255.87037985994553</v>
      </c>
      <c r="AF88" s="1">
        <f t="shared" si="49"/>
        <v>259.62262742921155</v>
      </c>
      <c r="AG88" s="1">
        <f t="shared" si="45"/>
        <v>263.42990036651264</v>
      </c>
      <c r="AH88" s="1">
        <f t="shared" si="45"/>
        <v>267.29300559918272</v>
      </c>
      <c r="AI88" s="1">
        <f t="shared" si="46"/>
        <v>271.2127618878564</v>
      </c>
      <c r="AJ88">
        <v>275.19</v>
      </c>
      <c r="AK88">
        <v>289.38</v>
      </c>
      <c r="AL88">
        <v>262.79000000000002</v>
      </c>
      <c r="AM88">
        <v>277.47000000000003</v>
      </c>
      <c r="AN88" t="s">
        <v>2195</v>
      </c>
      <c r="AO88" t="s">
        <v>2196</v>
      </c>
      <c r="AP88" t="s">
        <v>2197</v>
      </c>
      <c r="AQ88" t="s">
        <v>2198</v>
      </c>
      <c r="AR88" t="s">
        <v>2199</v>
      </c>
      <c r="AS88" t="s">
        <v>2200</v>
      </c>
      <c r="AT88" t="s">
        <v>2201</v>
      </c>
      <c r="AU88">
        <v>299.07</v>
      </c>
      <c r="AV88">
        <v>257.67</v>
      </c>
      <c r="AW88" t="s">
        <v>2202</v>
      </c>
      <c r="AX88" t="s">
        <v>2203</v>
      </c>
      <c r="AY88" t="s">
        <v>2204</v>
      </c>
      <c r="AZ88" t="s">
        <v>2205</v>
      </c>
      <c r="BA88" t="s">
        <v>1564</v>
      </c>
      <c r="BB88" t="s">
        <v>2206</v>
      </c>
      <c r="BC88" t="s">
        <v>2207</v>
      </c>
      <c r="BD88" t="s">
        <v>2208</v>
      </c>
      <c r="BE88" t="s">
        <v>2209</v>
      </c>
      <c r="BF88">
        <v>298.05</v>
      </c>
      <c r="BG88" t="s">
        <v>2210</v>
      </c>
      <c r="BH88" t="s">
        <v>2211</v>
      </c>
      <c r="BI88" t="s">
        <v>2212</v>
      </c>
      <c r="BJ88" t="s">
        <v>2213</v>
      </c>
      <c r="BK88" t="s">
        <v>2214</v>
      </c>
      <c r="BL88" t="s">
        <v>2215</v>
      </c>
      <c r="BM88" t="s">
        <v>2216</v>
      </c>
      <c r="BN88" t="s">
        <v>2217</v>
      </c>
      <c r="BO88" t="s">
        <v>2218</v>
      </c>
      <c r="BP88">
        <v>352.92</v>
      </c>
      <c r="BQ88">
        <f t="shared" si="47"/>
        <v>-1.4452698543346743E-2</v>
      </c>
      <c r="BR88">
        <f t="shared" si="48"/>
        <v>8.2598282275905266E-3</v>
      </c>
    </row>
    <row r="89" spans="1:70" hidden="1" x14ac:dyDescent="0.3">
      <c r="A89" t="s">
        <v>39</v>
      </c>
      <c r="B89" t="s">
        <v>40</v>
      </c>
      <c r="C89" t="str">
        <f>VLOOKUP(historical_emissions[[#This Row],[Country]],'Liste-Pays'!A:B,2,0)</f>
        <v>World</v>
      </c>
      <c r="D89" t="s">
        <v>41</v>
      </c>
      <c r="E89" t="s">
        <v>70</v>
      </c>
      <c r="F89" t="s">
        <v>302</v>
      </c>
      <c r="G89" t="s">
        <v>44</v>
      </c>
      <c r="H89">
        <f t="shared" si="26"/>
        <v>418.05942654170588</v>
      </c>
      <c r="I89">
        <f t="shared" si="27"/>
        <v>412.2154513371359</v>
      </c>
      <c r="J89">
        <f t="shared" si="28"/>
        <v>406.45316797832612</v>
      </c>
      <c r="K89">
        <f t="shared" si="29"/>
        <v>400.77143451011239</v>
      </c>
      <c r="L89">
        <f t="shared" si="30"/>
        <v>395.16912494051013</v>
      </c>
      <c r="M89">
        <f t="shared" si="31"/>
        <v>389.64512901756791</v>
      </c>
      <c r="N89">
        <f t="shared" si="32"/>
        <v>384.19835200934045</v>
      </c>
      <c r="O89">
        <f t="shared" si="33"/>
        <v>378.82771448693734</v>
      </c>
      <c r="P89">
        <f t="shared" si="34"/>
        <v>373.53215211060444</v>
      </c>
      <c r="Q89">
        <f t="shared" si="35"/>
        <v>368.31061541879575</v>
      </c>
      <c r="R89">
        <f t="shared" si="36"/>
        <v>363.16206962019356</v>
      </c>
      <c r="S89">
        <f t="shared" si="37"/>
        <v>358.08549438863616</v>
      </c>
      <c r="T89">
        <f t="shared" si="38"/>
        <v>353.07988366091206</v>
      </c>
      <c r="U89">
        <f t="shared" si="39"/>
        <v>348.14424543738079</v>
      </c>
      <c r="V89">
        <f t="shared" si="40"/>
        <v>343.27760158538098</v>
      </c>
      <c r="W89">
        <f t="shared" si="41"/>
        <v>338.47898764538633</v>
      </c>
      <c r="X89">
        <f t="shared" si="42"/>
        <v>333.74745263987143</v>
      </c>
      <c r="Y89">
        <f t="shared" si="43"/>
        <v>329.08205888484935</v>
      </c>
      <c r="Z89" s="1">
        <f t="shared" si="44"/>
        <v>324.48188180404372</v>
      </c>
      <c r="AA89" s="1">
        <f t="shared" si="44"/>
        <v>317.17379323983852</v>
      </c>
      <c r="AB89" s="1">
        <f t="shared" si="44"/>
        <v>310.03029987017959</v>
      </c>
      <c r="AC89" s="1">
        <f t="shared" si="44"/>
        <v>303.04769462750335</v>
      </c>
      <c r="AD89" s="1">
        <f t="shared" si="49"/>
        <v>296.22235393605149</v>
      </c>
      <c r="AE89" s="1">
        <f t="shared" si="49"/>
        <v>289.55073583144082</v>
      </c>
      <c r="AF89" s="1">
        <f t="shared" si="49"/>
        <v>283.02937812258466</v>
      </c>
      <c r="AG89" s="1">
        <f t="shared" si="45"/>
        <v>276.65489659501236</v>
      </c>
      <c r="AH89" s="1">
        <f t="shared" si="45"/>
        <v>270.42398325465405</v>
      </c>
      <c r="AI89" s="1">
        <f t="shared" si="46"/>
        <v>264.33340461117945</v>
      </c>
      <c r="AJ89">
        <v>258.38</v>
      </c>
      <c r="AK89">
        <v>252.34</v>
      </c>
      <c r="AL89">
        <v>236.97</v>
      </c>
      <c r="AM89">
        <v>256.64</v>
      </c>
      <c r="AN89" t="s">
        <v>2219</v>
      </c>
      <c r="AO89" t="s">
        <v>2220</v>
      </c>
      <c r="AP89" t="s">
        <v>2221</v>
      </c>
      <c r="AQ89" t="s">
        <v>2222</v>
      </c>
      <c r="AR89" t="s">
        <v>2223</v>
      </c>
      <c r="AS89" t="s">
        <v>2224</v>
      </c>
      <c r="AT89" t="s">
        <v>2225</v>
      </c>
      <c r="AU89">
        <v>231.03</v>
      </c>
      <c r="AV89">
        <v>226.1</v>
      </c>
      <c r="AW89" t="s">
        <v>2226</v>
      </c>
      <c r="AX89" t="s">
        <v>2227</v>
      </c>
      <c r="AY89" t="s">
        <v>2228</v>
      </c>
      <c r="AZ89" t="s">
        <v>2229</v>
      </c>
      <c r="BA89" t="s">
        <v>2230</v>
      </c>
      <c r="BB89" t="s">
        <v>2231</v>
      </c>
      <c r="BC89" t="s">
        <v>2232</v>
      </c>
      <c r="BD89" t="s">
        <v>2233</v>
      </c>
      <c r="BE89" t="s">
        <v>2234</v>
      </c>
      <c r="BF89">
        <v>180.04</v>
      </c>
      <c r="BG89" t="s">
        <v>2235</v>
      </c>
      <c r="BH89" t="s">
        <v>2236</v>
      </c>
      <c r="BI89" t="s">
        <v>2237</v>
      </c>
      <c r="BJ89" t="s">
        <v>2238</v>
      </c>
      <c r="BK89" t="s">
        <v>2239</v>
      </c>
      <c r="BL89" t="s">
        <v>866</v>
      </c>
      <c r="BM89" t="s">
        <v>2240</v>
      </c>
      <c r="BN89" t="s">
        <v>2241</v>
      </c>
      <c r="BO89" t="s">
        <v>2242</v>
      </c>
      <c r="BP89">
        <v>156.24</v>
      </c>
      <c r="BQ89">
        <f t="shared" si="47"/>
        <v>2.3041274909743281E-2</v>
      </c>
      <c r="BR89">
        <f t="shared" si="48"/>
        <v>1.4176992118110521E-2</v>
      </c>
    </row>
    <row r="90" spans="1:70" hidden="1" x14ac:dyDescent="0.3">
      <c r="A90" t="s">
        <v>379</v>
      </c>
      <c r="B90" t="s">
        <v>380</v>
      </c>
      <c r="C90" t="str">
        <f>VLOOKUP(historical_emissions[[#This Row],[Country]],'Liste-Pays'!A:B,2,0)</f>
        <v>IND</v>
      </c>
      <c r="D90" t="s">
        <v>41</v>
      </c>
      <c r="E90" t="s">
        <v>42</v>
      </c>
      <c r="F90" t="s">
        <v>302</v>
      </c>
      <c r="G90" t="s">
        <v>44</v>
      </c>
      <c r="H90">
        <f t="shared" si="26"/>
        <v>443.63356925221177</v>
      </c>
      <c r="I90">
        <f t="shared" si="27"/>
        <v>437.68837831392159</v>
      </c>
      <c r="J90">
        <f t="shared" si="28"/>
        <v>431.82285964964871</v>
      </c>
      <c r="K90">
        <f t="shared" si="29"/>
        <v>426.03594556092673</v>
      </c>
      <c r="L90">
        <f t="shared" si="30"/>
        <v>420.3265826576548</v>
      </c>
      <c r="M90">
        <f t="shared" si="31"/>
        <v>414.69373166634921</v>
      </c>
      <c r="N90">
        <f t="shared" si="32"/>
        <v>409.13636724096489</v>
      </c>
      <c r="O90">
        <f t="shared" si="33"/>
        <v>403.65347777625198</v>
      </c>
      <c r="P90">
        <f t="shared" si="34"/>
        <v>398.24406522361357</v>
      </c>
      <c r="Q90">
        <f t="shared" si="35"/>
        <v>392.90714490943139</v>
      </c>
      <c r="R90">
        <f t="shared" si="36"/>
        <v>387.64174535582589</v>
      </c>
      <c r="S90">
        <f t="shared" si="37"/>
        <v>382.44690810381837</v>
      </c>
      <c r="T90">
        <f t="shared" si="38"/>
        <v>377.32168753886316</v>
      </c>
      <c r="U90">
        <f t="shared" si="39"/>
        <v>372.26515071871762</v>
      </c>
      <c r="V90">
        <f t="shared" si="40"/>
        <v>367.27637720361889</v>
      </c>
      <c r="W90">
        <f t="shared" si="41"/>
        <v>362.35445888873676</v>
      </c>
      <c r="X90">
        <f t="shared" si="42"/>
        <v>357.4984998388714</v>
      </c>
      <c r="Y90">
        <f t="shared" si="43"/>
        <v>352.70761612536666</v>
      </c>
      <c r="Z90" s="1">
        <f t="shared" si="44"/>
        <v>347.98093566520896</v>
      </c>
      <c r="AA90" s="1">
        <f t="shared" si="44"/>
        <v>337.68598267209512</v>
      </c>
      <c r="AB90" s="1">
        <f t="shared" si="44"/>
        <v>327.69560399977797</v>
      </c>
      <c r="AC90" s="1">
        <f t="shared" si="44"/>
        <v>318.00078887210816</v>
      </c>
      <c r="AD90" s="1">
        <f t="shared" si="49"/>
        <v>308.59279309511771</v>
      </c>
      <c r="AE90" s="1">
        <f t="shared" si="49"/>
        <v>299.46313117023436</v>
      </c>
      <c r="AF90" s="1">
        <f t="shared" si="49"/>
        <v>290.60356864082513</v>
      </c>
      <c r="AG90" s="1">
        <f t="shared" si="45"/>
        <v>282.00611466516602</v>
      </c>
      <c r="AH90" s="1">
        <f t="shared" si="45"/>
        <v>273.66301480913899</v>
      </c>
      <c r="AI90" s="1">
        <f t="shared" si="46"/>
        <v>265.56674405215574</v>
      </c>
      <c r="AJ90">
        <v>257.70999999999998</v>
      </c>
      <c r="AK90">
        <v>254.95</v>
      </c>
      <c r="AL90">
        <v>253.44</v>
      </c>
      <c r="AM90">
        <v>244.09</v>
      </c>
      <c r="AN90" t="s">
        <v>2243</v>
      </c>
      <c r="AO90" t="s">
        <v>2244</v>
      </c>
      <c r="AP90" t="s">
        <v>2245</v>
      </c>
      <c r="AQ90" t="s">
        <v>2246</v>
      </c>
      <c r="AR90" t="s">
        <v>2247</v>
      </c>
      <c r="AS90" t="s">
        <v>2248</v>
      </c>
      <c r="AT90" t="s">
        <v>2249</v>
      </c>
      <c r="AU90">
        <v>221.32</v>
      </c>
      <c r="AV90">
        <v>216.18</v>
      </c>
      <c r="AW90" t="s">
        <v>2251</v>
      </c>
      <c r="AX90" t="s">
        <v>2252</v>
      </c>
      <c r="AY90" t="s">
        <v>2253</v>
      </c>
      <c r="AZ90" t="s">
        <v>2254</v>
      </c>
      <c r="BA90" t="s">
        <v>2255</v>
      </c>
      <c r="BB90" t="s">
        <v>2256</v>
      </c>
      <c r="BC90" t="s">
        <v>2257</v>
      </c>
      <c r="BD90" t="s">
        <v>2258</v>
      </c>
      <c r="BE90" t="s">
        <v>2259</v>
      </c>
      <c r="BF90">
        <v>160.1</v>
      </c>
      <c r="BG90" t="s">
        <v>2260</v>
      </c>
      <c r="BH90" t="s">
        <v>2261</v>
      </c>
      <c r="BI90" t="s">
        <v>2262</v>
      </c>
      <c r="BJ90" t="s">
        <v>2263</v>
      </c>
      <c r="BK90" t="s">
        <v>2264</v>
      </c>
      <c r="BL90" t="s">
        <v>2265</v>
      </c>
      <c r="BM90" t="s">
        <v>2266</v>
      </c>
      <c r="BN90" t="s">
        <v>2267</v>
      </c>
      <c r="BO90" t="s">
        <v>2268</v>
      </c>
      <c r="BP90">
        <v>130.81</v>
      </c>
      <c r="BQ90">
        <f t="shared" si="47"/>
        <v>3.0486764394690891E-2</v>
      </c>
      <c r="BR90">
        <f t="shared" si="48"/>
        <v>1.3583159235784237E-2</v>
      </c>
    </row>
    <row r="91" spans="1:70" hidden="1" x14ac:dyDescent="0.3">
      <c r="A91" t="s">
        <v>2118</v>
      </c>
      <c r="B91" t="s">
        <v>2119</v>
      </c>
      <c r="C91" t="str">
        <f>VLOOKUP(historical_emissions[[#This Row],[Country]],'Liste-Pays'!A:B,2,0)</f>
        <v>ODA</v>
      </c>
      <c r="D91" t="s">
        <v>41</v>
      </c>
      <c r="E91" t="s">
        <v>70</v>
      </c>
      <c r="F91" t="s">
        <v>43</v>
      </c>
      <c r="G91" t="s">
        <v>44</v>
      </c>
      <c r="H91">
        <f t="shared" si="26"/>
        <v>466.91624144093021</v>
      </c>
      <c r="I91">
        <f t="shared" si="27"/>
        <v>460.38173764601333</v>
      </c>
      <c r="J91">
        <f t="shared" si="28"/>
        <v>453.93868438559491</v>
      </c>
      <c r="K91">
        <f t="shared" si="29"/>
        <v>447.58580180729098</v>
      </c>
      <c r="L91">
        <f t="shared" si="30"/>
        <v>441.32182797028179</v>
      </c>
      <c r="M91">
        <f t="shared" si="31"/>
        <v>435.1455185946391</v>
      </c>
      <c r="N91">
        <f t="shared" si="32"/>
        <v>429.05564681416161</v>
      </c>
      <c r="O91">
        <f t="shared" si="33"/>
        <v>423.05100293266935</v>
      </c>
      <c r="P91">
        <f t="shared" si="34"/>
        <v>417.13039418370886</v>
      </c>
      <c r="Q91">
        <f t="shared" si="35"/>
        <v>411.29264449362137</v>
      </c>
      <c r="R91">
        <f t="shared" si="36"/>
        <v>405.53659424792659</v>
      </c>
      <c r="S91">
        <f t="shared" si="37"/>
        <v>399.86110006097618</v>
      </c>
      <c r="T91">
        <f t="shared" si="38"/>
        <v>394.26503454883095</v>
      </c>
      <c r="U91">
        <f t="shared" si="39"/>
        <v>388.74728610531639</v>
      </c>
      <c r="V91">
        <f t="shared" si="40"/>
        <v>383.30675868121267</v>
      </c>
      <c r="W91">
        <f t="shared" si="41"/>
        <v>377.94237156653458</v>
      </c>
      <c r="X91">
        <f t="shared" si="42"/>
        <v>372.65305917585852</v>
      </c>
      <c r="Y91">
        <f t="shared" si="43"/>
        <v>367.43777083665412</v>
      </c>
      <c r="Z91" s="1">
        <f t="shared" si="44"/>
        <v>362.29547058057778</v>
      </c>
      <c r="AA91" s="1">
        <f t="shared" si="44"/>
        <v>349.16061471282973</v>
      </c>
      <c r="AB91" s="1">
        <f t="shared" si="44"/>
        <v>336.50195701115325</v>
      </c>
      <c r="AC91" s="1">
        <f t="shared" si="44"/>
        <v>324.30223312977608</v>
      </c>
      <c r="AD91" s="1">
        <f t="shared" si="49"/>
        <v>312.54480463385164</v>
      </c>
      <c r="AE91" s="1">
        <f t="shared" si="49"/>
        <v>301.21363630734595</v>
      </c>
      <c r="AF91" s="1">
        <f t="shared" si="49"/>
        <v>290.29327428361665</v>
      </c>
      <c r="AG91" s="1">
        <f t="shared" si="45"/>
        <v>279.76882496885793</v>
      </c>
      <c r="AH91" s="1">
        <f t="shared" si="45"/>
        <v>269.62593472966603</v>
      </c>
      <c r="AI91" s="1">
        <f t="shared" si="46"/>
        <v>259.85077031702303</v>
      </c>
      <c r="AJ91">
        <v>250.43</v>
      </c>
      <c r="AK91">
        <v>234.54</v>
      </c>
      <c r="AL91">
        <v>241.85</v>
      </c>
      <c r="AM91">
        <v>252.33</v>
      </c>
      <c r="AN91" t="s">
        <v>2269</v>
      </c>
      <c r="AO91" t="s">
        <v>2270</v>
      </c>
      <c r="AP91" t="s">
        <v>2271</v>
      </c>
      <c r="AQ91" t="s">
        <v>2272</v>
      </c>
      <c r="AR91" t="s">
        <v>2273</v>
      </c>
      <c r="AS91" t="s">
        <v>2274</v>
      </c>
      <c r="AT91" t="s">
        <v>2275</v>
      </c>
      <c r="AU91">
        <v>220.73</v>
      </c>
      <c r="AV91">
        <v>222.27</v>
      </c>
      <c r="AW91" t="s">
        <v>2276</v>
      </c>
      <c r="AX91" t="s">
        <v>2277</v>
      </c>
      <c r="AY91" t="s">
        <v>2278</v>
      </c>
      <c r="AZ91" t="s">
        <v>2279</v>
      </c>
      <c r="BA91" t="s">
        <v>2280</v>
      </c>
      <c r="BB91" t="s">
        <v>2281</v>
      </c>
      <c r="BC91" t="s">
        <v>2282</v>
      </c>
      <c r="BD91" t="s">
        <v>2283</v>
      </c>
      <c r="BE91" t="s">
        <v>2284</v>
      </c>
      <c r="BF91">
        <v>153.63999999999999</v>
      </c>
      <c r="BG91" t="s">
        <v>2285</v>
      </c>
      <c r="BH91" t="s">
        <v>2286</v>
      </c>
      <c r="BI91" t="s">
        <v>2287</v>
      </c>
      <c r="BJ91" t="s">
        <v>2288</v>
      </c>
      <c r="BK91" t="s">
        <v>2289</v>
      </c>
      <c r="BL91" t="s">
        <v>2290</v>
      </c>
      <c r="BM91" t="s">
        <v>2291</v>
      </c>
      <c r="BN91" t="s">
        <v>2292</v>
      </c>
      <c r="BO91" t="s">
        <v>2293</v>
      </c>
      <c r="BP91">
        <v>81.540000000000006</v>
      </c>
      <c r="BQ91">
        <f t="shared" si="47"/>
        <v>3.7618377658519497E-2</v>
      </c>
      <c r="BR91">
        <f t="shared" si="48"/>
        <v>1.4193664215111035E-2</v>
      </c>
    </row>
    <row r="92" spans="1:70" hidden="1" x14ac:dyDescent="0.3">
      <c r="A92" t="s">
        <v>2294</v>
      </c>
      <c r="B92" t="s">
        <v>2295</v>
      </c>
      <c r="C92" t="str">
        <f>VLOOKUP(historical_emissions[[#This Row],[Country]],'Liste-Pays'!A:B,2,0)</f>
        <v>AFR</v>
      </c>
      <c r="D92" t="s">
        <v>41</v>
      </c>
      <c r="E92" t="s">
        <v>42</v>
      </c>
      <c r="F92" t="s">
        <v>43</v>
      </c>
      <c r="G92" t="s">
        <v>44</v>
      </c>
      <c r="H92">
        <f t="shared" si="26"/>
        <v>541.25575303842243</v>
      </c>
      <c r="I92">
        <f t="shared" si="27"/>
        <v>534.48112840759347</v>
      </c>
      <c r="J92">
        <f t="shared" si="28"/>
        <v>527.79129832838089</v>
      </c>
      <c r="K92">
        <f t="shared" si="29"/>
        <v>521.18520147024958</v>
      </c>
      <c r="L92">
        <f t="shared" si="30"/>
        <v>514.66178978680227</v>
      </c>
      <c r="M92">
        <f t="shared" si="31"/>
        <v>508.22002834950871</v>
      </c>
      <c r="N92">
        <f t="shared" si="32"/>
        <v>501.85889518351581</v>
      </c>
      <c r="O92">
        <f t="shared" si="33"/>
        <v>495.57738110551304</v>
      </c>
      <c r="P92">
        <f t="shared" si="34"/>
        <v>489.37448956362715</v>
      </c>
      <c r="Q92">
        <f t="shared" si="35"/>
        <v>483.24923647932093</v>
      </c>
      <c r="R92">
        <f t="shared" si="36"/>
        <v>477.20065009127069</v>
      </c>
      <c r="S92">
        <f t="shared" si="37"/>
        <v>471.22777080119801</v>
      </c>
      <c r="T92">
        <f t="shared" si="38"/>
        <v>465.32965102163092</v>
      </c>
      <c r="U92">
        <f t="shared" si="39"/>
        <v>459.50535502557085</v>
      </c>
      <c r="V92">
        <f t="shared" si="40"/>
        <v>453.75395879804097</v>
      </c>
      <c r="W92">
        <f t="shared" si="41"/>
        <v>448.07454988949286</v>
      </c>
      <c r="X92">
        <f t="shared" si="42"/>
        <v>442.46622727104773</v>
      </c>
      <c r="Y92">
        <f t="shared" si="43"/>
        <v>436.92810119154979</v>
      </c>
      <c r="Z92" s="1">
        <f t="shared" si="44"/>
        <v>431.45929303640861</v>
      </c>
      <c r="AA92" s="1">
        <f t="shared" si="44"/>
        <v>408.01236138480442</v>
      </c>
      <c r="AB92" s="1">
        <f t="shared" si="44"/>
        <v>385.8396139094317</v>
      </c>
      <c r="AC92" s="1">
        <f t="shared" si="44"/>
        <v>364.87180720825035</v>
      </c>
      <c r="AD92" s="1">
        <f t="shared" si="49"/>
        <v>345.04346079577147</v>
      </c>
      <c r="AE92" s="1">
        <f t="shared" si="49"/>
        <v>326.29265261366857</v>
      </c>
      <c r="AF92" s="1">
        <f t="shared" si="49"/>
        <v>308.56082565402136</v>
      </c>
      <c r="AG92" s="1">
        <f t="shared" si="45"/>
        <v>291.79260509129523</v>
      </c>
      <c r="AH92" s="1">
        <f t="shared" si="45"/>
        <v>275.93562535197646</v>
      </c>
      <c r="AI92" s="1">
        <f t="shared" si="46"/>
        <v>260.9403665818183</v>
      </c>
      <c r="AJ92">
        <v>246.76</v>
      </c>
      <c r="AK92">
        <v>249.47</v>
      </c>
      <c r="AL92">
        <v>231.01</v>
      </c>
      <c r="AM92">
        <v>221.61</v>
      </c>
      <c r="AN92" t="s">
        <v>2297</v>
      </c>
      <c r="AO92" t="s">
        <v>2298</v>
      </c>
      <c r="AP92" t="s">
        <v>2299</v>
      </c>
      <c r="AQ92" t="s">
        <v>2300</v>
      </c>
      <c r="AR92" t="s">
        <v>2301</v>
      </c>
      <c r="AS92" t="s">
        <v>2302</v>
      </c>
      <c r="AT92" t="s">
        <v>2303</v>
      </c>
      <c r="AU92">
        <v>203.55</v>
      </c>
      <c r="AV92">
        <v>197.86</v>
      </c>
      <c r="AW92" t="s">
        <v>2305</v>
      </c>
      <c r="AX92" t="s">
        <v>2306</v>
      </c>
      <c r="AY92" t="s">
        <v>2307</v>
      </c>
      <c r="AZ92" t="s">
        <v>2308</v>
      </c>
      <c r="BA92" t="s">
        <v>2309</v>
      </c>
      <c r="BB92" t="s">
        <v>2310</v>
      </c>
      <c r="BC92" t="s">
        <v>2311</v>
      </c>
      <c r="BD92" t="s">
        <v>2312</v>
      </c>
      <c r="BE92" t="s">
        <v>2313</v>
      </c>
      <c r="BF92">
        <v>113.16</v>
      </c>
      <c r="BG92" t="s">
        <v>2314</v>
      </c>
      <c r="BH92" t="s">
        <v>2315</v>
      </c>
      <c r="BI92" t="s">
        <v>2316</v>
      </c>
      <c r="BJ92" t="s">
        <v>2317</v>
      </c>
      <c r="BK92" t="s">
        <v>2318</v>
      </c>
      <c r="BL92" t="s">
        <v>2319</v>
      </c>
      <c r="BM92" t="s">
        <v>2320</v>
      </c>
      <c r="BN92" t="s">
        <v>2321</v>
      </c>
      <c r="BO92" t="s">
        <v>2322</v>
      </c>
      <c r="BP92">
        <v>84.96</v>
      </c>
      <c r="BQ92">
        <f t="shared" si="47"/>
        <v>5.7466228650584705E-2</v>
      </c>
      <c r="BR92">
        <f t="shared" si="48"/>
        <v>1.2675142808152851E-2</v>
      </c>
    </row>
    <row r="93" spans="1:70" hidden="1" x14ac:dyDescent="0.3">
      <c r="A93" t="s">
        <v>1887</v>
      </c>
      <c r="B93" t="s">
        <v>1888</v>
      </c>
      <c r="C93" t="str">
        <f>VLOOKUP(historical_emissions[[#This Row],[Country]],'Liste-Pays'!A:B,2,0)</f>
        <v>ODA</v>
      </c>
      <c r="D93" t="s">
        <v>41</v>
      </c>
      <c r="E93" t="s">
        <v>70</v>
      </c>
      <c r="F93" t="s">
        <v>43</v>
      </c>
      <c r="G93" t="s">
        <v>44</v>
      </c>
      <c r="H93">
        <f t="shared" si="26"/>
        <v>594.25544300296986</v>
      </c>
      <c r="I93">
        <f t="shared" si="27"/>
        <v>581.50236740838204</v>
      </c>
      <c r="J93">
        <f t="shared" si="28"/>
        <v>569.02298040854976</v>
      </c>
      <c r="K93">
        <f t="shared" si="29"/>
        <v>556.81140848328994</v>
      </c>
      <c r="L93">
        <f t="shared" si="30"/>
        <v>544.86190416165971</v>
      </c>
      <c r="M93">
        <f t="shared" si="31"/>
        <v>533.16884331686413</v>
      </c>
      <c r="N93">
        <f t="shared" si="32"/>
        <v>521.72672251921767</v>
      </c>
      <c r="O93">
        <f t="shared" si="33"/>
        <v>510.53015644591233</v>
      </c>
      <c r="P93">
        <f t="shared" si="34"/>
        <v>499.5738753463736</v>
      </c>
      <c r="Q93">
        <f t="shared" si="35"/>
        <v>488.85272256201171</v>
      </c>
      <c r="R93">
        <f t="shared" si="36"/>
        <v>478.36165209920023</v>
      </c>
      <c r="S93">
        <f t="shared" si="37"/>
        <v>468.09572625434009</v>
      </c>
      <c r="T93">
        <f t="shared" si="38"/>
        <v>458.05011328989099</v>
      </c>
      <c r="U93">
        <f t="shared" si="39"/>
        <v>448.22008516027688</v>
      </c>
      <c r="V93">
        <f t="shared" si="40"/>
        <v>438.60101528659459</v>
      </c>
      <c r="W93">
        <f t="shared" si="41"/>
        <v>429.18837637907859</v>
      </c>
      <c r="X93">
        <f t="shared" si="42"/>
        <v>419.97773830629711</v>
      </c>
      <c r="Y93">
        <f t="shared" si="43"/>
        <v>410.96476601007623</v>
      </c>
      <c r="Z93" s="1">
        <f t="shared" si="44"/>
        <v>402.14521746517147</v>
      </c>
      <c r="AA93" s="1">
        <f t="shared" si="44"/>
        <v>382.58511977544504</v>
      </c>
      <c r="AB93" s="1">
        <f t="shared" si="44"/>
        <v>363.97641328724342</v>
      </c>
      <c r="AC93" s="1">
        <f t="shared" si="44"/>
        <v>346.27282291377014</v>
      </c>
      <c r="AD93" s="1">
        <f t="shared" si="49"/>
        <v>329.43032436017916</v>
      </c>
      <c r="AE93" s="1">
        <f t="shared" si="49"/>
        <v>313.40703464642934</v>
      </c>
      <c r="AF93" s="1">
        <f t="shared" si="49"/>
        <v>298.16310795504063</v>
      </c>
      <c r="AG93" s="1">
        <f t="shared" si="45"/>
        <v>283.66063654475175</v>
      </c>
      <c r="AH93" s="1">
        <f t="shared" si="45"/>
        <v>269.86355648367692</v>
      </c>
      <c r="AI93" s="1">
        <f t="shared" si="46"/>
        <v>256.73755796754415</v>
      </c>
      <c r="AJ93">
        <v>244.25</v>
      </c>
      <c r="AK93">
        <v>229.34</v>
      </c>
      <c r="AL93">
        <v>230.3</v>
      </c>
      <c r="AM93">
        <v>235.61</v>
      </c>
      <c r="AN93" t="s">
        <v>2323</v>
      </c>
      <c r="AO93" t="s">
        <v>2324</v>
      </c>
      <c r="AP93" t="s">
        <v>2325</v>
      </c>
      <c r="AQ93" t="s">
        <v>1904</v>
      </c>
      <c r="AR93" t="s">
        <v>2326</v>
      </c>
      <c r="AS93" t="s">
        <v>2327</v>
      </c>
      <c r="AT93" t="s">
        <v>2304</v>
      </c>
      <c r="AU93">
        <v>195.09</v>
      </c>
      <c r="AV93">
        <v>193.82</v>
      </c>
      <c r="AW93" t="s">
        <v>2328</v>
      </c>
      <c r="AX93" t="s">
        <v>2329</v>
      </c>
      <c r="AY93" t="s">
        <v>2330</v>
      </c>
      <c r="AZ93" t="s">
        <v>2331</v>
      </c>
      <c r="BA93" t="s">
        <v>2332</v>
      </c>
      <c r="BB93" t="s">
        <v>2333</v>
      </c>
      <c r="BC93" t="s">
        <v>2334</v>
      </c>
      <c r="BD93" t="s">
        <v>2335</v>
      </c>
      <c r="BE93" t="s">
        <v>2336</v>
      </c>
      <c r="BF93">
        <v>117.72</v>
      </c>
      <c r="BG93" t="s">
        <v>2338</v>
      </c>
      <c r="BH93" t="s">
        <v>2339</v>
      </c>
      <c r="BI93" t="s">
        <v>2340</v>
      </c>
      <c r="BJ93" t="s">
        <v>2341</v>
      </c>
      <c r="BK93" t="s">
        <v>2342</v>
      </c>
      <c r="BL93" t="s">
        <v>2343</v>
      </c>
      <c r="BM93" t="s">
        <v>2344</v>
      </c>
      <c r="BN93" t="s">
        <v>2345</v>
      </c>
      <c r="BO93" t="s">
        <v>2346</v>
      </c>
      <c r="BP93">
        <v>51.34</v>
      </c>
      <c r="BQ93">
        <f t="shared" si="47"/>
        <v>5.1126132927509227E-2</v>
      </c>
      <c r="BR93">
        <f t="shared" si="48"/>
        <v>2.1931253094334302E-2</v>
      </c>
    </row>
    <row r="94" spans="1:70" hidden="1" x14ac:dyDescent="0.3">
      <c r="A94" t="s">
        <v>200</v>
      </c>
      <c r="B94" t="s">
        <v>201</v>
      </c>
      <c r="C94" t="str">
        <f>VLOOKUP(historical_emissions[[#This Row],[Country]],'Liste-Pays'!A:B,2,0)</f>
        <v>USA</v>
      </c>
      <c r="D94" t="s">
        <v>41</v>
      </c>
      <c r="E94" t="s">
        <v>42</v>
      </c>
      <c r="F94" t="s">
        <v>302</v>
      </c>
      <c r="G94" t="s">
        <v>44</v>
      </c>
      <c r="H94">
        <f t="shared" si="26"/>
        <v>256.94175526132443</v>
      </c>
      <c r="I94">
        <f t="shared" si="27"/>
        <v>256.35586282261039</v>
      </c>
      <c r="J94">
        <f t="shared" si="28"/>
        <v>255.7713063674129</v>
      </c>
      <c r="K94">
        <f t="shared" si="29"/>
        <v>255.18808284935031</v>
      </c>
      <c r="L94">
        <f t="shared" si="30"/>
        <v>254.60618922898755</v>
      </c>
      <c r="M94">
        <f t="shared" si="31"/>
        <v>254.02562247382022</v>
      </c>
      <c r="N94">
        <f t="shared" si="32"/>
        <v>253.44637955825877</v>
      </c>
      <c r="O94">
        <f t="shared" si="33"/>
        <v>252.8684574636128</v>
      </c>
      <c r="P94">
        <f t="shared" si="34"/>
        <v>252.29185317807526</v>
      </c>
      <c r="Q94">
        <f t="shared" si="35"/>
        <v>251.71656369670677</v>
      </c>
      <c r="R94">
        <f t="shared" si="36"/>
        <v>251.14258602142004</v>
      </c>
      <c r="S94">
        <f t="shared" si="37"/>
        <v>250.56991716096414</v>
      </c>
      <c r="T94">
        <f t="shared" si="38"/>
        <v>249.99855413090893</v>
      </c>
      <c r="U94">
        <f t="shared" si="39"/>
        <v>249.42849395362953</v>
      </c>
      <c r="V94">
        <f t="shared" si="40"/>
        <v>248.85973365829085</v>
      </c>
      <c r="W94">
        <f t="shared" si="41"/>
        <v>248.29227028083204</v>
      </c>
      <c r="X94">
        <f t="shared" si="42"/>
        <v>247.72610086395102</v>
      </c>
      <c r="Y94">
        <f t="shared" si="43"/>
        <v>247.16122245708917</v>
      </c>
      <c r="Z94" s="1">
        <f t="shared" si="44"/>
        <v>246.59763211641584</v>
      </c>
      <c r="AA94" s="1">
        <f t="shared" si="44"/>
        <v>245.9431063147525</v>
      </c>
      <c r="AB94" s="1">
        <f t="shared" si="44"/>
        <v>245.29031777237006</v>
      </c>
      <c r="AC94" s="1">
        <f t="shared" si="44"/>
        <v>244.6392618781901</v>
      </c>
      <c r="AD94" s="1">
        <f t="shared" si="49"/>
        <v>243.989934033373</v>
      </c>
      <c r="AE94" s="1">
        <f t="shared" si="49"/>
        <v>243.34232965128555</v>
      </c>
      <c r="AF94" s="1">
        <f t="shared" si="49"/>
        <v>242.69644415746848</v>
      </c>
      <c r="AG94" s="1">
        <f t="shared" si="45"/>
        <v>242.05227298960415</v>
      </c>
      <c r="AH94" s="1">
        <f t="shared" si="45"/>
        <v>241.40981159748438</v>
      </c>
      <c r="AI94" s="1">
        <f t="shared" si="46"/>
        <v>240.76905544297821</v>
      </c>
      <c r="AJ94">
        <v>240.13</v>
      </c>
      <c r="AK94">
        <v>247.3</v>
      </c>
      <c r="AL94">
        <v>245.79</v>
      </c>
      <c r="AM94">
        <v>246.36</v>
      </c>
      <c r="AN94" t="s">
        <v>2347</v>
      </c>
      <c r="AO94" t="s">
        <v>2348</v>
      </c>
      <c r="AP94" t="s">
        <v>2349</v>
      </c>
      <c r="AQ94" t="s">
        <v>2350</v>
      </c>
      <c r="AR94" t="s">
        <v>2351</v>
      </c>
      <c r="AS94" t="s">
        <v>2352</v>
      </c>
      <c r="AT94" t="s">
        <v>2353</v>
      </c>
      <c r="AU94">
        <v>248.48</v>
      </c>
      <c r="AV94">
        <v>241.35</v>
      </c>
      <c r="AW94" t="s">
        <v>2354</v>
      </c>
      <c r="AX94" t="s">
        <v>2355</v>
      </c>
      <c r="AY94" t="s">
        <v>2356</v>
      </c>
      <c r="AZ94" t="s">
        <v>2357</v>
      </c>
      <c r="BA94" t="s">
        <v>2358</v>
      </c>
      <c r="BB94" t="s">
        <v>2243</v>
      </c>
      <c r="BC94" t="s">
        <v>2359</v>
      </c>
      <c r="BD94" t="s">
        <v>2296</v>
      </c>
      <c r="BE94" t="s">
        <v>2360</v>
      </c>
      <c r="BF94">
        <v>235.02</v>
      </c>
      <c r="BG94" t="s">
        <v>2361</v>
      </c>
      <c r="BH94" t="s">
        <v>2362</v>
      </c>
      <c r="BI94" t="s">
        <v>2363</v>
      </c>
      <c r="BJ94" t="s">
        <v>913</v>
      </c>
      <c r="BK94" t="s">
        <v>2364</v>
      </c>
      <c r="BL94" t="s">
        <v>2365</v>
      </c>
      <c r="BM94" t="s">
        <v>2366</v>
      </c>
      <c r="BN94" t="s">
        <v>2367</v>
      </c>
      <c r="BO94" t="s">
        <v>2368</v>
      </c>
      <c r="BP94">
        <v>226.65</v>
      </c>
      <c r="BQ94">
        <f t="shared" si="47"/>
        <v>2.6612894806072873E-3</v>
      </c>
      <c r="BR94">
        <f t="shared" si="48"/>
        <v>2.2854653381556567E-3</v>
      </c>
    </row>
    <row r="95" spans="1:70" hidden="1" x14ac:dyDescent="0.3">
      <c r="A95" t="s">
        <v>431</v>
      </c>
      <c r="B95" t="s">
        <v>432</v>
      </c>
      <c r="C95" t="str">
        <f>VLOOKUP(historical_emissions[[#This Row],[Country]],'Liste-Pays'!A:B,2,0)</f>
        <v>UE</v>
      </c>
      <c r="D95" t="s">
        <v>41</v>
      </c>
      <c r="E95" t="s">
        <v>252</v>
      </c>
      <c r="F95" t="s">
        <v>148</v>
      </c>
      <c r="G95" t="s">
        <v>44</v>
      </c>
      <c r="H95">
        <f t="shared" si="26"/>
        <v>192.88575895183405</v>
      </c>
      <c r="I95">
        <f t="shared" si="27"/>
        <v>193.75681279301577</v>
      </c>
      <c r="J95">
        <f t="shared" si="28"/>
        <v>194.63180023094597</v>
      </c>
      <c r="K95">
        <f t="shared" si="29"/>
        <v>195.51073902937543</v>
      </c>
      <c r="L95">
        <f t="shared" si="30"/>
        <v>196.3936470322744</v>
      </c>
      <c r="M95">
        <f t="shared" si="31"/>
        <v>197.2805421641948</v>
      </c>
      <c r="N95">
        <f t="shared" si="32"/>
        <v>198.1714424306341</v>
      </c>
      <c r="O95">
        <f t="shared" si="33"/>
        <v>199.06636591840092</v>
      </c>
      <c r="P95">
        <f t="shared" si="34"/>
        <v>199.96533079598223</v>
      </c>
      <c r="Q95">
        <f t="shared" si="35"/>
        <v>200.86835531391208</v>
      </c>
      <c r="R95">
        <f t="shared" si="36"/>
        <v>201.77545780514228</v>
      </c>
      <c r="S95">
        <f t="shared" si="37"/>
        <v>202.6866566854145</v>
      </c>
      <c r="T95">
        <f t="shared" si="38"/>
        <v>203.60197045363415</v>
      </c>
      <c r="U95">
        <f t="shared" si="39"/>
        <v>204.52141769224596</v>
      </c>
      <c r="V95">
        <f t="shared" si="40"/>
        <v>205.44501706761119</v>
      </c>
      <c r="W95">
        <f t="shared" si="41"/>
        <v>206.37278733038664</v>
      </c>
      <c r="X95">
        <f t="shared" si="42"/>
        <v>207.30474731590533</v>
      </c>
      <c r="Y95">
        <f t="shared" si="43"/>
        <v>208.24091594455882</v>
      </c>
      <c r="Z95" s="1">
        <f t="shared" si="44"/>
        <v>209.18131222218139</v>
      </c>
      <c r="AA95" s="1">
        <f t="shared" si="44"/>
        <v>211.12947303726611</v>
      </c>
      <c r="AB95" s="1">
        <f t="shared" si="44"/>
        <v>213.09577758862017</v>
      </c>
      <c r="AC95" s="1">
        <f t="shared" si="44"/>
        <v>215.08039485365202</v>
      </c>
      <c r="AD95" s="1">
        <f t="shared" si="49"/>
        <v>217.08349538350137</v>
      </c>
      <c r="AE95" s="1">
        <f t="shared" si="49"/>
        <v>219.10525131769577</v>
      </c>
      <c r="AF95" s="1">
        <f t="shared" si="49"/>
        <v>221.1458363989436</v>
      </c>
      <c r="AG95" s="1">
        <f t="shared" si="45"/>
        <v>223.205425988065</v>
      </c>
      <c r="AH95" s="1">
        <f t="shared" si="45"/>
        <v>225.28419707906178</v>
      </c>
      <c r="AI95" s="1">
        <f t="shared" si="46"/>
        <v>227.38232831432762</v>
      </c>
      <c r="AJ95">
        <v>229.5</v>
      </c>
      <c r="AK95">
        <v>233.78</v>
      </c>
      <c r="AL95">
        <v>237.14</v>
      </c>
      <c r="AM95">
        <v>238.25</v>
      </c>
      <c r="AN95" t="s">
        <v>2369</v>
      </c>
      <c r="AO95" t="s">
        <v>2370</v>
      </c>
      <c r="AP95" t="s">
        <v>2371</v>
      </c>
      <c r="AQ95" t="s">
        <v>2372</v>
      </c>
      <c r="AR95" t="s">
        <v>2373</v>
      </c>
      <c r="AS95" t="s">
        <v>2374</v>
      </c>
      <c r="AT95" t="s">
        <v>2375</v>
      </c>
      <c r="AU95">
        <v>242.9</v>
      </c>
      <c r="AV95">
        <v>248.11</v>
      </c>
      <c r="AW95" t="s">
        <v>2376</v>
      </c>
      <c r="AX95" t="s">
        <v>2377</v>
      </c>
      <c r="AY95" t="s">
        <v>2378</v>
      </c>
      <c r="AZ95" t="s">
        <v>2379</v>
      </c>
      <c r="BA95" t="s">
        <v>2380</v>
      </c>
      <c r="BB95" t="s">
        <v>2381</v>
      </c>
      <c r="BC95" t="s">
        <v>2382</v>
      </c>
      <c r="BD95" t="s">
        <v>2383</v>
      </c>
      <c r="BE95" t="s">
        <v>2384</v>
      </c>
      <c r="BF95">
        <v>272.20999999999998</v>
      </c>
      <c r="BG95" t="s">
        <v>2385</v>
      </c>
      <c r="BH95" t="s">
        <v>2386</v>
      </c>
      <c r="BI95" t="s">
        <v>2387</v>
      </c>
      <c r="BJ95" t="s">
        <v>2388</v>
      </c>
      <c r="BK95" t="s">
        <v>2389</v>
      </c>
      <c r="BL95" t="s">
        <v>2390</v>
      </c>
      <c r="BM95" t="s">
        <v>2391</v>
      </c>
      <c r="BN95" t="s">
        <v>2392</v>
      </c>
      <c r="BO95" t="s">
        <v>2393</v>
      </c>
      <c r="BP95">
        <v>336.16</v>
      </c>
      <c r="BQ95">
        <f t="shared" si="47"/>
        <v>-9.2273276064155363E-3</v>
      </c>
      <c r="BR95">
        <f t="shared" si="48"/>
        <v>-4.4956036829127966E-3</v>
      </c>
    </row>
    <row r="96" spans="1:70" hidden="1" x14ac:dyDescent="0.3">
      <c r="A96" t="s">
        <v>2394</v>
      </c>
      <c r="B96" t="s">
        <v>2395</v>
      </c>
      <c r="C96" t="str">
        <f>VLOOKUP(historical_emissions[[#This Row],[Country]],'Liste-Pays'!A:B,2,0)</f>
        <v>FSU</v>
      </c>
      <c r="D96" t="s">
        <v>41</v>
      </c>
      <c r="E96" t="s">
        <v>42</v>
      </c>
      <c r="F96" t="s">
        <v>43</v>
      </c>
      <c r="G96" t="s">
        <v>44</v>
      </c>
      <c r="H96">
        <f t="shared" si="26"/>
        <v>357.65069328331782</v>
      </c>
      <c r="I96">
        <f t="shared" si="27"/>
        <v>361.07717412678551</v>
      </c>
      <c r="J96">
        <f t="shared" si="28"/>
        <v>364.53648245022498</v>
      </c>
      <c r="K96">
        <f t="shared" si="29"/>
        <v>368.02893275807696</v>
      </c>
      <c r="L96">
        <f t="shared" si="30"/>
        <v>371.5548425678993</v>
      </c>
      <c r="M96">
        <f t="shared" si="31"/>
        <v>375.11453243923427</v>
      </c>
      <c r="N96">
        <f t="shared" si="32"/>
        <v>378.70832600275236</v>
      </c>
      <c r="O96">
        <f t="shared" si="33"/>
        <v>382.33654998967529</v>
      </c>
      <c r="P96">
        <f t="shared" si="34"/>
        <v>385.99953426148085</v>
      </c>
      <c r="Q96">
        <f t="shared" si="35"/>
        <v>389.69761183989249</v>
      </c>
      <c r="R96">
        <f t="shared" si="36"/>
        <v>393.43111893715604</v>
      </c>
      <c r="S96">
        <f t="shared" si="37"/>
        <v>397.20039498660668</v>
      </c>
      <c r="T96">
        <f t="shared" si="38"/>
        <v>401.00578267352853</v>
      </c>
      <c r="U96">
        <f t="shared" si="39"/>
        <v>404.8476279663102</v>
      </c>
      <c r="V96">
        <f t="shared" si="40"/>
        <v>408.72628014789848</v>
      </c>
      <c r="W96">
        <f t="shared" si="41"/>
        <v>412.64209184755362</v>
      </c>
      <c r="X96">
        <f t="shared" si="42"/>
        <v>416.59541907290873</v>
      </c>
      <c r="Y96">
        <f t="shared" si="43"/>
        <v>420.58662124233649</v>
      </c>
      <c r="Z96" s="1">
        <f t="shared" si="44"/>
        <v>424.6160612176256</v>
      </c>
      <c r="AA96" s="1">
        <f t="shared" si="44"/>
        <v>399.26377001872339</v>
      </c>
      <c r="AB96" s="1">
        <f t="shared" si="44"/>
        <v>375.42517254867079</v>
      </c>
      <c r="AC96" s="1">
        <f t="shared" si="44"/>
        <v>353.00989162274777</v>
      </c>
      <c r="AD96" s="1">
        <f t="shared" si="49"/>
        <v>331.93294615146959</v>
      </c>
      <c r="AE96" s="1">
        <f t="shared" si="49"/>
        <v>312.11442895923233</v>
      </c>
      <c r="AF96" s="1">
        <f t="shared" si="49"/>
        <v>293.47920383924321</v>
      </c>
      <c r="AG96" s="1">
        <f t="shared" si="45"/>
        <v>275.95662069620681</v>
      </c>
      <c r="AH96" s="1">
        <f t="shared" si="45"/>
        <v>259.48024769681251</v>
      </c>
      <c r="AI96" s="1">
        <f t="shared" si="46"/>
        <v>243.98761941254872</v>
      </c>
      <c r="AJ96">
        <v>229.42</v>
      </c>
      <c r="AK96">
        <v>224.41</v>
      </c>
      <c r="AL96">
        <v>208.34</v>
      </c>
      <c r="AM96">
        <v>202</v>
      </c>
      <c r="AN96" t="s">
        <v>2396</v>
      </c>
      <c r="AO96" t="s">
        <v>2397</v>
      </c>
      <c r="AP96" t="s">
        <v>2398</v>
      </c>
      <c r="AQ96" t="s">
        <v>2399</v>
      </c>
      <c r="AR96" t="s">
        <v>2400</v>
      </c>
      <c r="AS96" t="s">
        <v>2401</v>
      </c>
      <c r="AT96" t="s">
        <v>2402</v>
      </c>
      <c r="AU96">
        <v>232.78</v>
      </c>
      <c r="AV96">
        <v>220.1</v>
      </c>
      <c r="AW96" t="s">
        <v>2403</v>
      </c>
      <c r="AX96" t="s">
        <v>2404</v>
      </c>
      <c r="AY96" t="s">
        <v>2405</v>
      </c>
      <c r="AZ96" t="s">
        <v>2406</v>
      </c>
      <c r="BA96" t="s">
        <v>2407</v>
      </c>
      <c r="BB96" t="s">
        <v>2408</v>
      </c>
      <c r="BC96" t="s">
        <v>2409</v>
      </c>
      <c r="BD96" t="s">
        <v>2410</v>
      </c>
      <c r="BE96" t="s">
        <v>2411</v>
      </c>
      <c r="BF96">
        <v>118.92</v>
      </c>
      <c r="BG96" t="s">
        <v>2412</v>
      </c>
      <c r="BH96" t="s">
        <v>2413</v>
      </c>
      <c r="BI96" t="s">
        <v>2414</v>
      </c>
      <c r="BJ96" t="s">
        <v>2415</v>
      </c>
      <c r="BK96" t="s">
        <v>2416</v>
      </c>
      <c r="BL96" t="s">
        <v>2417</v>
      </c>
      <c r="BM96" t="s">
        <v>2418</v>
      </c>
      <c r="BN96" t="s">
        <v>2419</v>
      </c>
      <c r="BO96" t="s">
        <v>2420</v>
      </c>
      <c r="BP96">
        <v>236.43</v>
      </c>
      <c r="BQ96">
        <f t="shared" si="47"/>
        <v>6.3497600089568174E-2</v>
      </c>
      <c r="BR96">
        <f t="shared" si="48"/>
        <v>-9.4896080090195456E-3</v>
      </c>
    </row>
    <row r="97" spans="1:70" hidden="1" x14ac:dyDescent="0.3">
      <c r="A97" t="s">
        <v>2394</v>
      </c>
      <c r="B97" t="s">
        <v>2395</v>
      </c>
      <c r="C97" t="str">
        <f>VLOOKUP(historical_emissions[[#This Row],[Country]],'Liste-Pays'!A:B,2,0)</f>
        <v>FSU</v>
      </c>
      <c r="D97" t="s">
        <v>41</v>
      </c>
      <c r="E97" t="s">
        <v>70</v>
      </c>
      <c r="F97" t="s">
        <v>43</v>
      </c>
      <c r="G97" t="s">
        <v>44</v>
      </c>
      <c r="H97">
        <f t="shared" si="26"/>
        <v>349.27305032793367</v>
      </c>
      <c r="I97">
        <f t="shared" si="27"/>
        <v>352.86585380264722</v>
      </c>
      <c r="J97">
        <f t="shared" si="28"/>
        <v>356.49561471451716</v>
      </c>
      <c r="K97">
        <f t="shared" si="29"/>
        <v>360.16271322688135</v>
      </c>
      <c r="L97">
        <f t="shared" si="30"/>
        <v>363.86753341363459</v>
      </c>
      <c r="M97">
        <f t="shared" si="31"/>
        <v>367.61046329945464</v>
      </c>
      <c r="N97">
        <f t="shared" si="32"/>
        <v>371.39189490044214</v>
      </c>
      <c r="O97">
        <f t="shared" si="33"/>
        <v>375.21222426517829</v>
      </c>
      <c r="P97">
        <f t="shared" si="34"/>
        <v>379.07185151620507</v>
      </c>
      <c r="Q97">
        <f t="shared" si="35"/>
        <v>382.97118089193219</v>
      </c>
      <c r="R97">
        <f t="shared" si="36"/>
        <v>386.910620788975</v>
      </c>
      <c r="S97">
        <f t="shared" si="37"/>
        <v>390.89058380492781</v>
      </c>
      <c r="T97">
        <f t="shared" si="38"/>
        <v>394.91148678157765</v>
      </c>
      <c r="U97">
        <f t="shared" si="39"/>
        <v>398.97375084856191</v>
      </c>
      <c r="V97">
        <f t="shared" si="40"/>
        <v>403.07780146747558</v>
      </c>
      <c r="W97">
        <f t="shared" si="41"/>
        <v>407.22406847643191</v>
      </c>
      <c r="X97">
        <f t="shared" si="42"/>
        <v>411.41298613508161</v>
      </c>
      <c r="Y97">
        <f t="shared" si="43"/>
        <v>415.64499317009501</v>
      </c>
      <c r="Z97" s="1">
        <f t="shared" si="44"/>
        <v>419.9205328211122</v>
      </c>
      <c r="AA97" s="1">
        <f t="shared" si="44"/>
        <v>395.03216061637733</v>
      </c>
      <c r="AB97" s="1">
        <f t="shared" si="44"/>
        <v>371.61890339789937</v>
      </c>
      <c r="AC97" s="1">
        <f t="shared" si="44"/>
        <v>349.59333221673865</v>
      </c>
      <c r="AD97" s="1">
        <f t="shared" si="49"/>
        <v>328.87319997159716</v>
      </c>
      <c r="AE97" s="1">
        <f t="shared" si="49"/>
        <v>309.38113428463009</v>
      </c>
      <c r="AF97" s="1">
        <f t="shared" si="49"/>
        <v>291.04434858027594</v>
      </c>
      <c r="AG97" s="1">
        <f t="shared" si="45"/>
        <v>273.79437028822531</v>
      </c>
      <c r="AH97" s="1">
        <f t="shared" si="45"/>
        <v>257.56678515559435</v>
      </c>
      <c r="AI97" s="1">
        <f t="shared" si="46"/>
        <v>242.30099671352195</v>
      </c>
      <c r="AJ97">
        <v>227.94</v>
      </c>
      <c r="AK97">
        <v>223.56</v>
      </c>
      <c r="AL97">
        <v>206.88</v>
      </c>
      <c r="AM97">
        <v>201.18</v>
      </c>
      <c r="AN97" t="s">
        <v>2421</v>
      </c>
      <c r="AO97" t="s">
        <v>2422</v>
      </c>
      <c r="AP97" t="s">
        <v>2423</v>
      </c>
      <c r="AQ97" t="s">
        <v>2424</v>
      </c>
      <c r="AR97" t="s">
        <v>2425</v>
      </c>
      <c r="AS97" t="s">
        <v>2426</v>
      </c>
      <c r="AT97" t="s">
        <v>2427</v>
      </c>
      <c r="AU97">
        <v>241.58</v>
      </c>
      <c r="AV97">
        <v>220.59</v>
      </c>
      <c r="AW97" t="s">
        <v>2428</v>
      </c>
      <c r="AX97" t="s">
        <v>2429</v>
      </c>
      <c r="AY97" t="s">
        <v>2430</v>
      </c>
      <c r="AZ97" t="s">
        <v>2431</v>
      </c>
      <c r="BA97" t="s">
        <v>2432</v>
      </c>
      <c r="BB97" t="s">
        <v>2433</v>
      </c>
      <c r="BC97" t="s">
        <v>2434</v>
      </c>
      <c r="BD97" t="s">
        <v>2435</v>
      </c>
      <c r="BE97" t="s">
        <v>2436</v>
      </c>
      <c r="BF97">
        <v>119.74</v>
      </c>
      <c r="BG97" t="s">
        <v>2437</v>
      </c>
      <c r="BH97" t="s">
        <v>2438</v>
      </c>
      <c r="BI97" t="s">
        <v>2439</v>
      </c>
      <c r="BJ97" t="s">
        <v>2440</v>
      </c>
      <c r="BK97" t="s">
        <v>2441</v>
      </c>
      <c r="BL97" t="s">
        <v>2442</v>
      </c>
      <c r="BM97" t="s">
        <v>2443</v>
      </c>
      <c r="BN97" t="s">
        <v>2444</v>
      </c>
      <c r="BO97" t="s">
        <v>2445</v>
      </c>
      <c r="BP97">
        <v>237.25</v>
      </c>
      <c r="BQ97">
        <f t="shared" si="47"/>
        <v>6.300340753497391E-2</v>
      </c>
      <c r="BR97">
        <f t="shared" si="48"/>
        <v>-1.0181782782311855E-2</v>
      </c>
    </row>
    <row r="98" spans="1:70" hidden="1" x14ac:dyDescent="0.3">
      <c r="A98" t="s">
        <v>2145</v>
      </c>
      <c r="B98" t="s">
        <v>2146</v>
      </c>
      <c r="C98" t="str">
        <f>VLOOKUP(historical_emissions[[#This Row],[Country]],'Liste-Pays'!A:B,2,0)</f>
        <v>WEU</v>
      </c>
      <c r="D98" t="s">
        <v>41</v>
      </c>
      <c r="E98" t="s">
        <v>42</v>
      </c>
      <c r="F98" t="s">
        <v>43</v>
      </c>
      <c r="G98" t="s">
        <v>44</v>
      </c>
      <c r="H98">
        <f t="shared" si="26"/>
        <v>132.51178261457196</v>
      </c>
      <c r="I98">
        <f t="shared" si="27"/>
        <v>134.96009136499538</v>
      </c>
      <c r="J98">
        <f t="shared" si="28"/>
        <v>137.45363545690415</v>
      </c>
      <c r="K98">
        <f t="shared" si="29"/>
        <v>139.99325066565498</v>
      </c>
      <c r="L98">
        <f t="shared" si="30"/>
        <v>142.57978820852293</v>
      </c>
      <c r="M98">
        <f t="shared" si="31"/>
        <v>145.2141150300086</v>
      </c>
      <c r="N98">
        <f t="shared" si="32"/>
        <v>147.89711409241701</v>
      </c>
      <c r="O98">
        <f t="shared" si="33"/>
        <v>150.62968467180502</v>
      </c>
      <c r="P98">
        <f t="shared" si="34"/>
        <v>153.41274265939674</v>
      </c>
      <c r="Q98">
        <f t="shared" si="35"/>
        <v>156.24722086856812</v>
      </c>
      <c r="R98">
        <f t="shared" si="36"/>
        <v>159.13406934750324</v>
      </c>
      <c r="S98">
        <f t="shared" si="37"/>
        <v>162.07425569762739</v>
      </c>
      <c r="T98">
        <f t="shared" si="38"/>
        <v>165.0687653979235</v>
      </c>
      <c r="U98">
        <f t="shared" si="39"/>
        <v>168.11860213524082</v>
      </c>
      <c r="V98">
        <f t="shared" si="40"/>
        <v>171.22478814070629</v>
      </c>
      <c r="W98">
        <f t="shared" si="41"/>
        <v>174.38836453235157</v>
      </c>
      <c r="X98">
        <f t="shared" si="42"/>
        <v>177.61039166407048</v>
      </c>
      <c r="Y98">
        <f t="shared" si="43"/>
        <v>180.89194948102386</v>
      </c>
      <c r="Z98" s="1">
        <f t="shared" si="44"/>
        <v>184.23413788161099</v>
      </c>
      <c r="AA98" s="1">
        <f t="shared" si="44"/>
        <v>188.19476057095088</v>
      </c>
      <c r="AB98" s="1">
        <f t="shared" si="44"/>
        <v>192.24052780661469</v>
      </c>
      <c r="AC98" s="1">
        <f t="shared" si="44"/>
        <v>196.37327000627599</v>
      </c>
      <c r="AD98" s="1">
        <f t="shared" si="49"/>
        <v>200.59485693750213</v>
      </c>
      <c r="AE98" s="1">
        <f t="shared" si="49"/>
        <v>204.90719856368918</v>
      </c>
      <c r="AF98" s="1">
        <f t="shared" si="49"/>
        <v>209.31224590818258</v>
      </c>
      <c r="AG98" s="1">
        <f t="shared" si="45"/>
        <v>213.81199193697424</v>
      </c>
      <c r="AH98" s="1">
        <f t="shared" si="45"/>
        <v>218.40847246037598</v>
      </c>
      <c r="AI98" s="1">
        <f t="shared" si="46"/>
        <v>223.10376705407663</v>
      </c>
      <c r="AJ98">
        <v>227.9</v>
      </c>
      <c r="AK98">
        <v>235.6</v>
      </c>
      <c r="AL98">
        <v>205.12</v>
      </c>
      <c r="AM98">
        <v>239.17</v>
      </c>
      <c r="AN98" t="s">
        <v>2446</v>
      </c>
      <c r="AO98" t="s">
        <v>2447</v>
      </c>
      <c r="AP98" t="s">
        <v>2448</v>
      </c>
      <c r="AQ98" t="s">
        <v>2449</v>
      </c>
      <c r="AR98" t="s">
        <v>2450</v>
      </c>
      <c r="AS98" t="s">
        <v>2451</v>
      </c>
      <c r="AT98" t="s">
        <v>2452</v>
      </c>
      <c r="AU98">
        <v>274.01</v>
      </c>
      <c r="AV98">
        <v>282.01</v>
      </c>
      <c r="AW98" t="s">
        <v>2453</v>
      </c>
      <c r="AX98" t="s">
        <v>2454</v>
      </c>
      <c r="AY98" t="s">
        <v>2455</v>
      </c>
      <c r="AZ98" t="s">
        <v>2456</v>
      </c>
      <c r="BA98" t="s">
        <v>2457</v>
      </c>
      <c r="BB98" t="s">
        <v>2458</v>
      </c>
      <c r="BC98" t="s">
        <v>2459</v>
      </c>
      <c r="BD98" t="s">
        <v>1443</v>
      </c>
      <c r="BE98" t="s">
        <v>2460</v>
      </c>
      <c r="BF98">
        <v>348.85</v>
      </c>
      <c r="BG98" t="s">
        <v>2461</v>
      </c>
      <c r="BH98" t="s">
        <v>2462</v>
      </c>
      <c r="BI98" t="s">
        <v>2463</v>
      </c>
      <c r="BJ98" t="s">
        <v>2464</v>
      </c>
      <c r="BK98" t="s">
        <v>2465</v>
      </c>
      <c r="BL98" t="s">
        <v>2466</v>
      </c>
      <c r="BM98" t="s">
        <v>2467</v>
      </c>
      <c r="BN98" t="s">
        <v>2468</v>
      </c>
      <c r="BO98" t="s">
        <v>2469</v>
      </c>
      <c r="BP98">
        <v>331.98</v>
      </c>
      <c r="BQ98">
        <f t="shared" si="47"/>
        <v>-2.1045339824148246E-2</v>
      </c>
      <c r="BR98">
        <f t="shared" si="48"/>
        <v>-1.8140983202227234E-2</v>
      </c>
    </row>
    <row r="99" spans="1:70" hidden="1" x14ac:dyDescent="0.3">
      <c r="A99" t="s">
        <v>1988</v>
      </c>
      <c r="B99" t="s">
        <v>1989</v>
      </c>
      <c r="C99" t="str">
        <f>VLOOKUP(historical_emissions[[#This Row],[Country]],'Liste-Pays'!A:B,2,0)</f>
        <v>ODA</v>
      </c>
      <c r="D99" t="s">
        <v>41</v>
      </c>
      <c r="E99" t="s">
        <v>42</v>
      </c>
      <c r="F99" t="s">
        <v>43</v>
      </c>
      <c r="G99" t="s">
        <v>44</v>
      </c>
      <c r="H99">
        <f t="shared" si="26"/>
        <v>523.58667228314175</v>
      </c>
      <c r="I99">
        <f t="shared" si="27"/>
        <v>508.786525079716</v>
      </c>
      <c r="J99">
        <f t="shared" si="28"/>
        <v>494.40473145333584</v>
      </c>
      <c r="K99">
        <f t="shared" si="29"/>
        <v>480.42946586517246</v>
      </c>
      <c r="L99">
        <f t="shared" si="30"/>
        <v>466.84923704715806</v>
      </c>
      <c r="M99">
        <f t="shared" si="31"/>
        <v>453.65287855320366</v>
      </c>
      <c r="N99">
        <f t="shared" si="32"/>
        <v>440.82953957750408</v>
      </c>
      <c r="O99">
        <f t="shared" si="33"/>
        <v>428.36867603238068</v>
      </c>
      <c r="P99">
        <f t="shared" si="34"/>
        <v>416.2600418783253</v>
      </c>
      <c r="Q99">
        <f t="shared" si="35"/>
        <v>404.49368069911662</v>
      </c>
      <c r="R99">
        <f t="shared" si="36"/>
        <v>393.05991751508151</v>
      </c>
      <c r="S99">
        <f t="shared" si="37"/>
        <v>381.94935082776954</v>
      </c>
      <c r="T99">
        <f t="shared" si="38"/>
        <v>371.15284488949965</v>
      </c>
      <c r="U99">
        <f t="shared" si="39"/>
        <v>360.66152219142242</v>
      </c>
      <c r="V99">
        <f t="shared" si="40"/>
        <v>350.46675616392105</v>
      </c>
      <c r="W99">
        <f t="shared" si="41"/>
        <v>340.56016408334915</v>
      </c>
      <c r="X99">
        <f t="shared" si="42"/>
        <v>330.93360017927267</v>
      </c>
      <c r="Y99">
        <f t="shared" si="43"/>
        <v>321.57914893654839</v>
      </c>
      <c r="Z99" s="1">
        <f t="shared" si="44"/>
        <v>312.48911858673165</v>
      </c>
      <c r="AA99" s="1">
        <f t="shared" si="44"/>
        <v>302.46539360730844</v>
      </c>
      <c r="AB99" s="1">
        <f t="shared" si="44"/>
        <v>292.76320002365838</v>
      </c>
      <c r="AC99" s="1">
        <f t="shared" si="44"/>
        <v>283.37222406134333</v>
      </c>
      <c r="AD99" s="1">
        <f t="shared" si="49"/>
        <v>274.28248278124806</v>
      </c>
      <c r="AE99" s="1">
        <f t="shared" si="49"/>
        <v>265.48431346736351</v>
      </c>
      <c r="AF99" s="1">
        <f t="shared" si="49"/>
        <v>256.96836335497829</v>
      </c>
      <c r="AG99" s="1">
        <f t="shared" si="45"/>
        <v>248.72557968835957</v>
      </c>
      <c r="AH99" s="1">
        <f t="shared" si="45"/>
        <v>240.7472000973539</v>
      </c>
      <c r="AI99" s="1">
        <f t="shared" si="46"/>
        <v>233.0247432826784</v>
      </c>
      <c r="AJ99">
        <v>225.55</v>
      </c>
      <c r="AK99">
        <v>220.59</v>
      </c>
      <c r="AL99">
        <v>214.69</v>
      </c>
      <c r="AM99">
        <v>190.85</v>
      </c>
      <c r="AN99" t="s">
        <v>2470</v>
      </c>
      <c r="AO99" t="s">
        <v>2471</v>
      </c>
      <c r="AP99" t="s">
        <v>2472</v>
      </c>
      <c r="AQ99" t="s">
        <v>2473</v>
      </c>
      <c r="AR99" t="s">
        <v>2474</v>
      </c>
      <c r="AS99" t="s">
        <v>2475</v>
      </c>
      <c r="AT99" t="s">
        <v>2476</v>
      </c>
      <c r="AU99">
        <v>147.13999999999999</v>
      </c>
      <c r="AV99">
        <v>147.44</v>
      </c>
      <c r="AW99" t="s">
        <v>2477</v>
      </c>
      <c r="AX99" t="s">
        <v>2478</v>
      </c>
      <c r="AY99" t="s">
        <v>2479</v>
      </c>
      <c r="AZ99" t="s">
        <v>2480</v>
      </c>
      <c r="BA99" t="s">
        <v>2481</v>
      </c>
      <c r="BB99" t="s">
        <v>2482</v>
      </c>
      <c r="BC99" t="s">
        <v>2483</v>
      </c>
      <c r="BD99" t="s">
        <v>2484</v>
      </c>
      <c r="BE99" t="s">
        <v>2485</v>
      </c>
      <c r="BF99">
        <v>106.42</v>
      </c>
      <c r="BG99" t="s">
        <v>2487</v>
      </c>
      <c r="BH99" t="s">
        <v>2488</v>
      </c>
      <c r="BI99" t="s">
        <v>2489</v>
      </c>
      <c r="BJ99" t="s">
        <v>2490</v>
      </c>
      <c r="BK99" t="s">
        <v>2491</v>
      </c>
      <c r="BL99" t="s">
        <v>2492</v>
      </c>
      <c r="BM99" t="s">
        <v>2493</v>
      </c>
      <c r="BN99" t="s">
        <v>2494</v>
      </c>
      <c r="BO99" t="s">
        <v>2495</v>
      </c>
      <c r="BP99">
        <v>67.069999999999993</v>
      </c>
      <c r="BQ99">
        <f t="shared" si="47"/>
        <v>3.3140072190992687E-2</v>
      </c>
      <c r="BR99">
        <f t="shared" si="48"/>
        <v>2.9089110017422204E-2</v>
      </c>
    </row>
    <row r="100" spans="1:70" hidden="1" x14ac:dyDescent="0.3">
      <c r="A100" t="s">
        <v>2294</v>
      </c>
      <c r="B100" t="s">
        <v>2295</v>
      </c>
      <c r="C100" t="str">
        <f>VLOOKUP(historical_emissions[[#This Row],[Country]],'Liste-Pays'!A:B,2,0)</f>
        <v>AFR</v>
      </c>
      <c r="D100" t="s">
        <v>41</v>
      </c>
      <c r="E100" t="s">
        <v>70</v>
      </c>
      <c r="F100" t="s">
        <v>43</v>
      </c>
      <c r="G100" t="s">
        <v>44</v>
      </c>
      <c r="H100">
        <f t="shared" si="26"/>
        <v>469.88185871942733</v>
      </c>
      <c r="I100">
        <f t="shared" si="27"/>
        <v>464.69128284631824</v>
      </c>
      <c r="J100">
        <f t="shared" si="28"/>
        <v>459.55804495592662</v>
      </c>
      <c r="K100">
        <f t="shared" si="29"/>
        <v>454.48151166106334</v>
      </c>
      <c r="L100">
        <f t="shared" si="30"/>
        <v>449.46105657128584</v>
      </c>
      <c r="M100">
        <f t="shared" si="31"/>
        <v>444.49606021560811</v>
      </c>
      <c r="N100">
        <f t="shared" si="32"/>
        <v>439.58590996606461</v>
      </c>
      <c r="O100">
        <f t="shared" si="33"/>
        <v>434.72999996211831</v>
      </c>
      <c r="P100">
        <f t="shared" si="34"/>
        <v>429.92773103590412</v>
      </c>
      <c r="Q100">
        <f t="shared" si="35"/>
        <v>425.17851063829778</v>
      </c>
      <c r="R100">
        <f t="shared" si="36"/>
        <v>420.48175276580162</v>
      </c>
      <c r="S100">
        <f t="shared" si="37"/>
        <v>415.83687788823795</v>
      </c>
      <c r="T100">
        <f t="shared" si="38"/>
        <v>411.24331287724118</v>
      </c>
      <c r="U100">
        <f t="shared" si="39"/>
        <v>406.70049093553979</v>
      </c>
      <c r="V100">
        <f t="shared" si="40"/>
        <v>402.20785152701956</v>
      </c>
      <c r="W100">
        <f t="shared" si="41"/>
        <v>397.76484030755944</v>
      </c>
      <c r="X100">
        <f t="shared" si="42"/>
        <v>393.37090905663126</v>
      </c>
      <c r="Y100">
        <f t="shared" si="43"/>
        <v>389.0255156096552</v>
      </c>
      <c r="Z100" s="1">
        <f t="shared" si="44"/>
        <v>384.72812379110229</v>
      </c>
      <c r="AA100" s="1">
        <f t="shared" si="44"/>
        <v>364.02958662831912</v>
      </c>
      <c r="AB100" s="1">
        <f t="shared" si="44"/>
        <v>344.44463959369551</v>
      </c>
      <c r="AC100" s="1">
        <f t="shared" si="44"/>
        <v>325.91337106334316</v>
      </c>
      <c r="AD100" s="1">
        <f t="shared" si="49"/>
        <v>308.37909268429382</v>
      </c>
      <c r="AE100" s="1">
        <f t="shared" si="49"/>
        <v>291.78816596114888</v>
      </c>
      <c r="AF100" s="1">
        <f t="shared" si="49"/>
        <v>276.08983817244132</v>
      </c>
      <c r="AG100" s="1">
        <f t="shared" si="45"/>
        <v>261.2360871147672</v>
      </c>
      <c r="AH100" s="1">
        <f t="shared" si="45"/>
        <v>247.18147419974918</v>
      </c>
      <c r="AI100" s="1">
        <f t="shared" si="46"/>
        <v>233.88300545444616</v>
      </c>
      <c r="AJ100">
        <v>221.3</v>
      </c>
      <c r="AK100">
        <v>222.62</v>
      </c>
      <c r="AL100">
        <v>209.21</v>
      </c>
      <c r="AM100">
        <v>198.66</v>
      </c>
      <c r="AN100" t="s">
        <v>2496</v>
      </c>
      <c r="AO100" t="s">
        <v>2497</v>
      </c>
      <c r="AP100" t="s">
        <v>2498</v>
      </c>
      <c r="AQ100" t="s">
        <v>2499</v>
      </c>
      <c r="AR100" t="s">
        <v>2500</v>
      </c>
      <c r="AS100" t="s">
        <v>2501</v>
      </c>
      <c r="AT100" t="s">
        <v>2502</v>
      </c>
      <c r="AU100">
        <v>185.63</v>
      </c>
      <c r="AV100">
        <v>179.76</v>
      </c>
      <c r="AW100" t="s">
        <v>2503</v>
      </c>
      <c r="AX100" t="s">
        <v>2504</v>
      </c>
      <c r="AY100" t="s">
        <v>2505</v>
      </c>
      <c r="AZ100" t="s">
        <v>2506</v>
      </c>
      <c r="BA100" t="s">
        <v>2507</v>
      </c>
      <c r="BB100" t="s">
        <v>2508</v>
      </c>
      <c r="BC100" t="s">
        <v>2509</v>
      </c>
      <c r="BD100" t="s">
        <v>2510</v>
      </c>
      <c r="BE100" t="s">
        <v>2511</v>
      </c>
      <c r="BF100">
        <v>103.4</v>
      </c>
      <c r="BG100" t="s">
        <v>2512</v>
      </c>
      <c r="BH100" t="s">
        <v>2513</v>
      </c>
      <c r="BI100" t="s">
        <v>2514</v>
      </c>
      <c r="BJ100" t="s">
        <v>2515</v>
      </c>
      <c r="BK100" t="s">
        <v>2516</v>
      </c>
      <c r="BL100" t="s">
        <v>2517</v>
      </c>
      <c r="BM100" t="s">
        <v>2518</v>
      </c>
      <c r="BN100" t="s">
        <v>2519</v>
      </c>
      <c r="BO100" t="s">
        <v>2520</v>
      </c>
      <c r="BP100">
        <v>80.930000000000007</v>
      </c>
      <c r="BQ100">
        <f t="shared" si="47"/>
        <v>5.6859491434460674E-2</v>
      </c>
      <c r="BR100">
        <f t="shared" si="48"/>
        <v>1.1169944573343082E-2</v>
      </c>
    </row>
    <row r="101" spans="1:70" hidden="1" x14ac:dyDescent="0.3">
      <c r="A101" t="s">
        <v>200</v>
      </c>
      <c r="B101" t="s">
        <v>201</v>
      </c>
      <c r="C101" t="str">
        <f>VLOOKUP(historical_emissions[[#This Row],[Country]],'Liste-Pays'!A:B,2,0)</f>
        <v>USA</v>
      </c>
      <c r="D101" t="s">
        <v>41</v>
      </c>
      <c r="E101" t="s">
        <v>252</v>
      </c>
      <c r="F101" t="s">
        <v>148</v>
      </c>
      <c r="G101" t="s">
        <v>44</v>
      </c>
      <c r="H101">
        <f t="shared" si="26"/>
        <v>223.41506695756988</v>
      </c>
      <c r="I101">
        <f t="shared" si="27"/>
        <v>223.16731752442465</v>
      </c>
      <c r="J101">
        <f t="shared" si="28"/>
        <v>222.9198428255776</v>
      </c>
      <c r="K101">
        <f t="shared" si="29"/>
        <v>222.67264255637039</v>
      </c>
      <c r="L101">
        <f t="shared" si="30"/>
        <v>222.4257164124825</v>
      </c>
      <c r="M101">
        <f t="shared" si="31"/>
        <v>222.17906408993088</v>
      </c>
      <c r="N101">
        <f t="shared" si="32"/>
        <v>221.93268528506957</v>
      </c>
      <c r="O101">
        <f t="shared" si="33"/>
        <v>221.68657969458934</v>
      </c>
      <c r="P101">
        <f t="shared" si="34"/>
        <v>221.4407470155173</v>
      </c>
      <c r="Q101">
        <f t="shared" si="35"/>
        <v>221.19518694521653</v>
      </c>
      <c r="R101">
        <f t="shared" si="36"/>
        <v>220.94989918138575</v>
      </c>
      <c r="S101">
        <f t="shared" si="37"/>
        <v>220.70488342205883</v>
      </c>
      <c r="T101">
        <f t="shared" si="38"/>
        <v>220.46013936560456</v>
      </c>
      <c r="U101">
        <f t="shared" si="39"/>
        <v>220.2156667107262</v>
      </c>
      <c r="V101">
        <f t="shared" si="40"/>
        <v>219.97146515646111</v>
      </c>
      <c r="W101">
        <f t="shared" si="41"/>
        <v>219.7275344021804</v>
      </c>
      <c r="X101">
        <f t="shared" si="42"/>
        <v>219.48387414758855</v>
      </c>
      <c r="Y101">
        <f t="shared" si="43"/>
        <v>219.24048409272305</v>
      </c>
      <c r="Z101" s="1">
        <f t="shared" si="44"/>
        <v>218.99736393795402</v>
      </c>
      <c r="AA101" s="1">
        <f t="shared" si="44"/>
        <v>218.98362366540977</v>
      </c>
      <c r="AB101" s="1">
        <f t="shared" si="44"/>
        <v>218.96988425495391</v>
      </c>
      <c r="AC101" s="1">
        <f t="shared" si="44"/>
        <v>218.9561457065324</v>
      </c>
      <c r="AD101" s="1">
        <f t="shared" si="49"/>
        <v>218.94240802009111</v>
      </c>
      <c r="AE101" s="1">
        <f t="shared" si="49"/>
        <v>218.92867119557599</v>
      </c>
      <c r="AF101" s="1">
        <f t="shared" si="49"/>
        <v>218.91493523293292</v>
      </c>
      <c r="AG101" s="1">
        <f t="shared" si="45"/>
        <v>218.90120013210787</v>
      </c>
      <c r="AH101" s="1">
        <f t="shared" si="45"/>
        <v>218.88746589304674</v>
      </c>
      <c r="AI101" s="1">
        <f t="shared" si="46"/>
        <v>218.87373251569548</v>
      </c>
      <c r="AJ101">
        <v>218.86</v>
      </c>
      <c r="AK101">
        <v>223.17</v>
      </c>
      <c r="AL101">
        <v>226.07</v>
      </c>
      <c r="AM101">
        <v>225.44</v>
      </c>
      <c r="AN101" t="s">
        <v>2522</v>
      </c>
      <c r="AO101" t="s">
        <v>2523</v>
      </c>
      <c r="AP101" t="s">
        <v>2524</v>
      </c>
      <c r="AQ101" t="s">
        <v>2525</v>
      </c>
      <c r="AR101" t="s">
        <v>2526</v>
      </c>
      <c r="AS101" t="s">
        <v>2527</v>
      </c>
      <c r="AT101" t="s">
        <v>2528</v>
      </c>
      <c r="AU101">
        <v>219.02</v>
      </c>
      <c r="AV101">
        <v>223.2</v>
      </c>
      <c r="AW101" t="s">
        <v>2529</v>
      </c>
      <c r="AX101" t="s">
        <v>2530</v>
      </c>
      <c r="AY101" t="s">
        <v>2531</v>
      </c>
      <c r="AZ101" t="s">
        <v>2532</v>
      </c>
      <c r="BA101" t="s">
        <v>2533</v>
      </c>
      <c r="BB101" t="s">
        <v>2534</v>
      </c>
      <c r="BC101" t="s">
        <v>2535</v>
      </c>
      <c r="BD101" t="s">
        <v>2536</v>
      </c>
      <c r="BE101" t="s">
        <v>2537</v>
      </c>
      <c r="BF101">
        <v>223.06</v>
      </c>
      <c r="BG101" t="s">
        <v>2538</v>
      </c>
      <c r="BH101" t="s">
        <v>2539</v>
      </c>
      <c r="BI101" t="s">
        <v>2540</v>
      </c>
      <c r="BJ101" t="s">
        <v>2541</v>
      </c>
      <c r="BK101" t="s">
        <v>2542</v>
      </c>
      <c r="BL101" t="s">
        <v>2543</v>
      </c>
      <c r="BM101" t="s">
        <v>2544</v>
      </c>
      <c r="BN101" t="s">
        <v>2545</v>
      </c>
      <c r="BO101" t="s">
        <v>2250</v>
      </c>
      <c r="BP101">
        <v>220.59</v>
      </c>
      <c r="BQ101">
        <f t="shared" si="47"/>
        <v>6.2745662503305155E-5</v>
      </c>
      <c r="BR101">
        <f t="shared" si="48"/>
        <v>1.1101510556899008E-3</v>
      </c>
    </row>
    <row r="102" spans="1:70" hidden="1" x14ac:dyDescent="0.3">
      <c r="A102" t="s">
        <v>2546</v>
      </c>
      <c r="B102" t="s">
        <v>2547</v>
      </c>
      <c r="C102" t="str">
        <f>VLOOKUP(historical_emissions[[#This Row],[Country]],'Liste-Pays'!A:B,2,0)</f>
        <v>MEA</v>
      </c>
      <c r="D102" t="s">
        <v>41</v>
      </c>
      <c r="E102" t="s">
        <v>42</v>
      </c>
      <c r="F102" t="s">
        <v>43</v>
      </c>
      <c r="G102" t="s">
        <v>44</v>
      </c>
      <c r="H102">
        <f t="shared" si="26"/>
        <v>804.19396822481372</v>
      </c>
      <c r="I102">
        <f t="shared" si="27"/>
        <v>756.81453677296895</v>
      </c>
      <c r="J102">
        <f t="shared" si="28"/>
        <v>712.22648478105134</v>
      </c>
      <c r="K102">
        <f t="shared" si="29"/>
        <v>670.26535693479184</v>
      </c>
      <c r="L102">
        <f t="shared" si="30"/>
        <v>630.77638687507044</v>
      </c>
      <c r="M102">
        <f t="shared" si="31"/>
        <v>593.61392636898131</v>
      </c>
      <c r="N102">
        <f t="shared" si="32"/>
        <v>558.6409081115288</v>
      </c>
      <c r="O102">
        <f t="shared" si="33"/>
        <v>525.7283401765909</v>
      </c>
      <c r="P102">
        <f t="shared" si="34"/>
        <v>494.75483025252038</v>
      </c>
      <c r="Q102">
        <f t="shared" si="35"/>
        <v>465.6061379076092</v>
      </c>
      <c r="R102">
        <f t="shared" si="36"/>
        <v>438.17475323402408</v>
      </c>
      <c r="S102">
        <f t="shared" si="37"/>
        <v>412.35950031611509</v>
      </c>
      <c r="T102">
        <f t="shared" si="38"/>
        <v>388.06516406055812</v>
      </c>
      <c r="U102">
        <f t="shared" si="39"/>
        <v>365.20213901195916</v>
      </c>
      <c r="V102">
        <f t="shared" si="40"/>
        <v>343.68609885863748</v>
      </c>
      <c r="W102">
        <f t="shared" si="41"/>
        <v>323.43768540961662</v>
      </c>
      <c r="X102">
        <f t="shared" si="42"/>
        <v>304.38221589566928</v>
      </c>
      <c r="Y102">
        <f t="shared" si="43"/>
        <v>286.44940751484597</v>
      </c>
      <c r="Z102" s="1">
        <f t="shared" si="44"/>
        <v>269.57311820652183</v>
      </c>
      <c r="AA102" s="1">
        <f t="shared" si="44"/>
        <v>263.85954987738967</v>
      </c>
      <c r="AB102" s="1">
        <f t="shared" si="44"/>
        <v>258.2670799102487</v>
      </c>
      <c r="AC102" s="1">
        <f t="shared" si="44"/>
        <v>252.79314164055017</v>
      </c>
      <c r="AD102" s="1">
        <f t="shared" si="49"/>
        <v>247.43522280387768</v>
      </c>
      <c r="AE102" s="1">
        <f t="shared" si="49"/>
        <v>242.190864382943</v>
      </c>
      <c r="AF102" s="1">
        <f t="shared" si="49"/>
        <v>237.05765947902003</v>
      </c>
      <c r="AG102" s="1">
        <f t="shared" si="45"/>
        <v>232.0332522072984</v>
      </c>
      <c r="AH102" s="1">
        <f t="shared" si="45"/>
        <v>227.11533661564991</v>
      </c>
      <c r="AI102" s="1">
        <f t="shared" si="46"/>
        <v>222.30165562631166</v>
      </c>
      <c r="AJ102">
        <v>217.59</v>
      </c>
      <c r="AK102">
        <v>195.44</v>
      </c>
      <c r="AL102">
        <v>179.81</v>
      </c>
      <c r="AM102">
        <v>188.99</v>
      </c>
      <c r="AN102" t="s">
        <v>2548</v>
      </c>
      <c r="AO102" t="s">
        <v>2549</v>
      </c>
      <c r="AP102" t="s">
        <v>2550</v>
      </c>
      <c r="AQ102" t="s">
        <v>2551</v>
      </c>
      <c r="AR102" t="s">
        <v>2552</v>
      </c>
      <c r="AS102" t="s">
        <v>2553</v>
      </c>
      <c r="AT102" t="s">
        <v>2435</v>
      </c>
      <c r="AU102">
        <v>114.21</v>
      </c>
      <c r="AV102">
        <v>109.42</v>
      </c>
      <c r="AW102" t="s">
        <v>2554</v>
      </c>
      <c r="AX102" t="s">
        <v>2555</v>
      </c>
      <c r="AY102" t="s">
        <v>2556</v>
      </c>
      <c r="AZ102" t="s">
        <v>2557</v>
      </c>
      <c r="BA102" t="s">
        <v>2558</v>
      </c>
      <c r="BB102" t="s">
        <v>2559</v>
      </c>
      <c r="BC102" t="s">
        <v>2560</v>
      </c>
      <c r="BD102" t="s">
        <v>2561</v>
      </c>
      <c r="BE102" t="s">
        <v>2562</v>
      </c>
      <c r="BF102">
        <v>88.32</v>
      </c>
      <c r="BG102" t="s">
        <v>2563</v>
      </c>
      <c r="BH102" t="s">
        <v>2564</v>
      </c>
      <c r="BI102" t="s">
        <v>2565</v>
      </c>
      <c r="BJ102" t="s">
        <v>2566</v>
      </c>
      <c r="BK102" t="s">
        <v>2567</v>
      </c>
      <c r="BL102" t="s">
        <v>2568</v>
      </c>
      <c r="BM102" t="s">
        <v>2569</v>
      </c>
      <c r="BN102" t="s">
        <v>2570</v>
      </c>
      <c r="BO102" t="s">
        <v>2571</v>
      </c>
      <c r="BP102">
        <v>64.91</v>
      </c>
      <c r="BQ102">
        <f t="shared" si="47"/>
        <v>2.1653824285636558E-2</v>
      </c>
      <c r="BR102">
        <f t="shared" si="48"/>
        <v>6.2603754486362018E-2</v>
      </c>
    </row>
    <row r="103" spans="1:70" hidden="1" x14ac:dyDescent="0.3">
      <c r="A103" t="s">
        <v>2572</v>
      </c>
      <c r="B103" t="s">
        <v>2573</v>
      </c>
      <c r="C103" t="str">
        <f>VLOOKUP(historical_emissions[[#This Row],[Country]],'Liste-Pays'!A:B,2,0)</f>
        <v>WEU</v>
      </c>
      <c r="D103" t="s">
        <v>41</v>
      </c>
      <c r="E103" t="s">
        <v>70</v>
      </c>
      <c r="F103" t="s">
        <v>43</v>
      </c>
      <c r="G103" t="s">
        <v>44</v>
      </c>
      <c r="H103">
        <f t="shared" si="26"/>
        <v>160.65483506491688</v>
      </c>
      <c r="I103">
        <f t="shared" si="27"/>
        <v>162.84128050099667</v>
      </c>
      <c r="J103">
        <f t="shared" si="28"/>
        <v>165.05748254940016</v>
      </c>
      <c r="K103">
        <f t="shared" si="29"/>
        <v>167.3038461852355</v>
      </c>
      <c r="L103">
        <f t="shared" si="30"/>
        <v>169.58078189515354</v>
      </c>
      <c r="M103">
        <f t="shared" si="31"/>
        <v>171.88870575235757</v>
      </c>
      <c r="N103">
        <f t="shared" si="32"/>
        <v>174.228039492634</v>
      </c>
      <c r="O103">
        <f t="shared" si="33"/>
        <v>176.59921059141774</v>
      </c>
      <c r="P103">
        <f t="shared" si="34"/>
        <v>179.00265234190644</v>
      </c>
      <c r="Q103">
        <f t="shared" si="35"/>
        <v>181.43880393423785</v>
      </c>
      <c r="R103">
        <f t="shared" si="36"/>
        <v>183.90811053574467</v>
      </c>
      <c r="S103">
        <f t="shared" si="37"/>
        <v>186.41102337230171</v>
      </c>
      <c r="T103">
        <f t="shared" si="38"/>
        <v>188.94799981078015</v>
      </c>
      <c r="U103">
        <f t="shared" si="39"/>
        <v>191.51950344262386</v>
      </c>
      <c r="V103">
        <f t="shared" si="40"/>
        <v>194.12600416856333</v>
      </c>
      <c r="W103">
        <f t="shared" si="41"/>
        <v>196.76797828448241</v>
      </c>
      <c r="X103">
        <f t="shared" si="42"/>
        <v>199.44590856845369</v>
      </c>
      <c r="Y103">
        <f t="shared" si="43"/>
        <v>202.16028436895837</v>
      </c>
      <c r="Z103" s="1">
        <f t="shared" si="44"/>
        <v>204.9116016943068</v>
      </c>
      <c r="AA103" s="1">
        <f t="shared" si="44"/>
        <v>206.09899571744933</v>
      </c>
      <c r="AB103" s="1">
        <f t="shared" si="44"/>
        <v>207.29327029081222</v>
      </c>
      <c r="AC103" s="1">
        <f t="shared" si="44"/>
        <v>208.4944652848769</v>
      </c>
      <c r="AD103" s="1">
        <f t="shared" si="49"/>
        <v>209.70262080116086</v>
      </c>
      <c r="AE103" s="1">
        <f t="shared" si="49"/>
        <v>210.91777717355643</v>
      </c>
      <c r="AF103" s="1">
        <f t="shared" si="49"/>
        <v>212.13997496967735</v>
      </c>
      <c r="AG103" s="1">
        <f t="shared" si="45"/>
        <v>213.36925499221303</v>
      </c>
      <c r="AH103" s="1">
        <f t="shared" si="45"/>
        <v>214.60565828029081</v>
      </c>
      <c r="AI103" s="1">
        <f t="shared" si="46"/>
        <v>215.84922611084602</v>
      </c>
      <c r="AJ103">
        <v>217.1</v>
      </c>
      <c r="AK103">
        <v>211.49</v>
      </c>
      <c r="AL103">
        <v>194.51</v>
      </c>
      <c r="AM103">
        <v>232.82</v>
      </c>
      <c r="AN103" t="s">
        <v>2574</v>
      </c>
      <c r="AO103" t="s">
        <v>2575</v>
      </c>
      <c r="AP103" t="s">
        <v>2363</v>
      </c>
      <c r="AQ103" t="s">
        <v>2576</v>
      </c>
      <c r="AR103" t="s">
        <v>2577</v>
      </c>
      <c r="AS103" t="s">
        <v>2578</v>
      </c>
      <c r="AT103" t="s">
        <v>2579</v>
      </c>
      <c r="AU103">
        <v>265.95</v>
      </c>
      <c r="AV103">
        <v>262.94</v>
      </c>
      <c r="AW103" t="s">
        <v>2580</v>
      </c>
      <c r="AX103" t="s">
        <v>2581</v>
      </c>
      <c r="AY103" t="s">
        <v>2582</v>
      </c>
      <c r="AZ103" t="s">
        <v>2583</v>
      </c>
      <c r="BA103" t="s">
        <v>2584</v>
      </c>
      <c r="BB103" t="s">
        <v>2585</v>
      </c>
      <c r="BC103" t="s">
        <v>2586</v>
      </c>
      <c r="BD103" t="s">
        <v>2587</v>
      </c>
      <c r="BE103" t="s">
        <v>2588</v>
      </c>
      <c r="BF103">
        <v>278.58</v>
      </c>
      <c r="BG103" t="s">
        <v>2589</v>
      </c>
      <c r="BH103" t="s">
        <v>2590</v>
      </c>
      <c r="BI103" t="s">
        <v>2591</v>
      </c>
      <c r="BJ103" t="s">
        <v>1998</v>
      </c>
      <c r="BK103" t="s">
        <v>2592</v>
      </c>
      <c r="BL103" t="s">
        <v>2593</v>
      </c>
      <c r="BM103" t="s">
        <v>2594</v>
      </c>
      <c r="BN103" t="s">
        <v>2595</v>
      </c>
      <c r="BO103" t="s">
        <v>2596</v>
      </c>
      <c r="BP103">
        <v>202.67</v>
      </c>
      <c r="BQ103">
        <f t="shared" si="47"/>
        <v>-5.7612800053153945E-3</v>
      </c>
      <c r="BR103">
        <f t="shared" si="48"/>
        <v>-1.3426849932357321E-2</v>
      </c>
    </row>
    <row r="104" spans="1:70" hidden="1" x14ac:dyDescent="0.3">
      <c r="A104" t="s">
        <v>379</v>
      </c>
      <c r="B104" t="s">
        <v>380</v>
      </c>
      <c r="C104" t="str">
        <f>VLOOKUP(historical_emissions[[#This Row],[Country]],'Liste-Pays'!A:B,2,0)</f>
        <v>IND</v>
      </c>
      <c r="D104" t="s">
        <v>41</v>
      </c>
      <c r="E104" t="s">
        <v>252</v>
      </c>
      <c r="F104" t="s">
        <v>302</v>
      </c>
      <c r="G104" t="s">
        <v>44</v>
      </c>
      <c r="H104">
        <f t="shared" si="26"/>
        <v>344.32504483908662</v>
      </c>
      <c r="I104">
        <f t="shared" si="27"/>
        <v>340.16477961120023</v>
      </c>
      <c r="J104">
        <f t="shared" si="28"/>
        <v>336.05478027894293</v>
      </c>
      <c r="K104">
        <f t="shared" si="29"/>
        <v>331.99443951078052</v>
      </c>
      <c r="L104">
        <f t="shared" si="30"/>
        <v>327.98315731318786</v>
      </c>
      <c r="M104">
        <f t="shared" si="31"/>
        <v>324.02034094198802</v>
      </c>
      <c r="N104">
        <f t="shared" si="32"/>
        <v>320.10540481476323</v>
      </c>
      <c r="O104">
        <f t="shared" si="33"/>
        <v>316.23777042432351</v>
      </c>
      <c r="P104">
        <f t="shared" si="34"/>
        <v>312.41686625322126</v>
      </c>
      <c r="Q104">
        <f t="shared" si="35"/>
        <v>308.64212768929855</v>
      </c>
      <c r="R104">
        <f t="shared" si="36"/>
        <v>304.91299694225478</v>
      </c>
      <c r="S104">
        <f t="shared" si="37"/>
        <v>301.22892296122239</v>
      </c>
      <c r="T104">
        <f t="shared" si="38"/>
        <v>297.58936135333852</v>
      </c>
      <c r="U104">
        <f t="shared" si="39"/>
        <v>293.99377430330043</v>
      </c>
      <c r="V104">
        <f t="shared" si="40"/>
        <v>290.441630493893</v>
      </c>
      <c r="W104">
        <f t="shared" si="41"/>
        <v>286.93240502747636</v>
      </c>
      <c r="X104">
        <f t="shared" si="42"/>
        <v>283.46557934842218</v>
      </c>
      <c r="Y104">
        <f t="shared" si="43"/>
        <v>280.04064116648703</v>
      </c>
      <c r="Z104" s="1">
        <f t="shared" si="44"/>
        <v>276.65708438111176</v>
      </c>
      <c r="AA104" s="1">
        <f t="shared" si="44"/>
        <v>269.81628192207341</v>
      </c>
      <c r="AB104" s="1">
        <f t="shared" si="44"/>
        <v>263.14462958036631</v>
      </c>
      <c r="AC104" s="1">
        <f t="shared" si="44"/>
        <v>256.63794484050862</v>
      </c>
      <c r="AD104" s="1">
        <f t="shared" si="49"/>
        <v>250.29214860660832</v>
      </c>
      <c r="AE104" s="1">
        <f t="shared" si="49"/>
        <v>244.10326264514339</v>
      </c>
      <c r="AF104" s="1">
        <f t="shared" si="49"/>
        <v>238.06740709097349</v>
      </c>
      <c r="AG104" s="1">
        <f t="shared" si="45"/>
        <v>232.18079801501952</v>
      </c>
      <c r="AH104" s="1">
        <f t="shared" si="45"/>
        <v>226.43974505208635</v>
      </c>
      <c r="AI104" s="1">
        <f t="shared" si="46"/>
        <v>220.8406490873416</v>
      </c>
      <c r="AJ104">
        <v>215.38</v>
      </c>
      <c r="AK104">
        <v>211.32</v>
      </c>
      <c r="AL104">
        <v>215.84</v>
      </c>
      <c r="AM104">
        <v>205.15</v>
      </c>
      <c r="AN104" t="s">
        <v>2597</v>
      </c>
      <c r="AO104" t="s">
        <v>2598</v>
      </c>
      <c r="AP104" t="s">
        <v>2599</v>
      </c>
      <c r="AQ104" t="s">
        <v>2600</v>
      </c>
      <c r="AR104" t="s">
        <v>2601</v>
      </c>
      <c r="AS104" t="s">
        <v>2602</v>
      </c>
      <c r="AT104" t="s">
        <v>2603</v>
      </c>
      <c r="AU104">
        <v>190.05</v>
      </c>
      <c r="AV104">
        <v>183.89</v>
      </c>
      <c r="AW104" t="s">
        <v>2604</v>
      </c>
      <c r="AX104" t="s">
        <v>2605</v>
      </c>
      <c r="AY104" t="s">
        <v>2606</v>
      </c>
      <c r="AZ104" t="s">
        <v>2607</v>
      </c>
      <c r="BA104" t="s">
        <v>2608</v>
      </c>
      <c r="BB104" t="s">
        <v>2609</v>
      </c>
      <c r="BC104" t="s">
        <v>2610</v>
      </c>
      <c r="BD104" t="s">
        <v>2611</v>
      </c>
      <c r="BE104" t="s">
        <v>2612</v>
      </c>
      <c r="BF104">
        <v>143.16</v>
      </c>
      <c r="BG104" t="s">
        <v>2614</v>
      </c>
      <c r="BH104" t="s">
        <v>2615</v>
      </c>
      <c r="BI104" t="s">
        <v>2616</v>
      </c>
      <c r="BJ104" t="s">
        <v>2617</v>
      </c>
      <c r="BK104" t="s">
        <v>2618</v>
      </c>
      <c r="BL104" t="s">
        <v>2619</v>
      </c>
      <c r="BM104" t="s">
        <v>2620</v>
      </c>
      <c r="BN104" t="s">
        <v>2621</v>
      </c>
      <c r="BO104" t="s">
        <v>2622</v>
      </c>
      <c r="BP104">
        <v>117.45</v>
      </c>
      <c r="BQ104">
        <f t="shared" si="47"/>
        <v>2.5353556910305608E-2</v>
      </c>
      <c r="BR104">
        <f t="shared" si="48"/>
        <v>1.223014690892299E-2</v>
      </c>
    </row>
    <row r="105" spans="1:70" hidden="1" x14ac:dyDescent="0.3">
      <c r="A105" t="s">
        <v>2623</v>
      </c>
      <c r="B105" t="s">
        <v>2624</v>
      </c>
      <c r="C105" t="str">
        <f>VLOOKUP(historical_emissions[[#This Row],[Country]],'Liste-Pays'!A:B,2,0)</f>
        <v>CSA</v>
      </c>
      <c r="D105" t="s">
        <v>41</v>
      </c>
      <c r="E105" t="s">
        <v>42</v>
      </c>
      <c r="F105" t="s">
        <v>43</v>
      </c>
      <c r="G105" t="s">
        <v>44</v>
      </c>
      <c r="H105">
        <f t="shared" si="26"/>
        <v>181.33987464419945</v>
      </c>
      <c r="I105">
        <f t="shared" si="27"/>
        <v>187.03123476596284</v>
      </c>
      <c r="J105">
        <f t="shared" si="28"/>
        <v>192.90121848112591</v>
      </c>
      <c r="K105">
        <f t="shared" si="29"/>
        <v>198.95543189920144</v>
      </c>
      <c r="L105">
        <f t="shared" si="30"/>
        <v>205.19965707770135</v>
      </c>
      <c r="M105">
        <f t="shared" si="31"/>
        <v>211.63985754427262</v>
      </c>
      <c r="N105">
        <f t="shared" si="32"/>
        <v>218.28218399214569</v>
      </c>
      <c r="O105">
        <f t="shared" si="33"/>
        <v>225.13298015433469</v>
      </c>
      <c r="P105">
        <f t="shared" si="34"/>
        <v>232.19878886219965</v>
      </c>
      <c r="Q105">
        <f t="shared" si="35"/>
        <v>239.48635829415718</v>
      </c>
      <c r="R105">
        <f t="shared" si="36"/>
        <v>247.00264842050697</v>
      </c>
      <c r="S105">
        <f t="shared" si="37"/>
        <v>254.75483765052959</v>
      </c>
      <c r="T105">
        <f t="shared" si="38"/>
        <v>262.75032968820375</v>
      </c>
      <c r="U105">
        <f t="shared" si="39"/>
        <v>270.99676060309054</v>
      </c>
      <c r="V105">
        <f t="shared" si="40"/>
        <v>279.50200612313768</v>
      </c>
      <c r="W105">
        <f t="shared" si="41"/>
        <v>288.27418915636872</v>
      </c>
      <c r="X105">
        <f t="shared" si="42"/>
        <v>297.32168754864091</v>
      </c>
      <c r="Y105">
        <f t="shared" si="43"/>
        <v>306.65314208488047</v>
      </c>
      <c r="Z105" s="1">
        <f t="shared" si="44"/>
        <v>316.2774647414372</v>
      </c>
      <c r="AA105" s="1">
        <f t="shared" si="44"/>
        <v>304.11640212305929</v>
      </c>
      <c r="AB105" s="1">
        <f t="shared" si="44"/>
        <v>292.42293982558635</v>
      </c>
      <c r="AC105" s="1">
        <f t="shared" si="44"/>
        <v>281.1790983297139</v>
      </c>
      <c r="AD105" s="1">
        <f t="shared" si="49"/>
        <v>270.36758943968863</v>
      </c>
      <c r="AE105" s="1">
        <f t="shared" si="49"/>
        <v>259.97178970149383</v>
      </c>
      <c r="AF105" s="1">
        <f t="shared" si="49"/>
        <v>249.97571484312141</v>
      </c>
      <c r="AG105" s="1">
        <f t="shared" si="45"/>
        <v>240.3639951976316</v>
      </c>
      <c r="AH105" s="1">
        <f t="shared" si="45"/>
        <v>231.12185207121072</v>
      </c>
      <c r="AI105" s="1">
        <f t="shared" si="46"/>
        <v>222.23507501989198</v>
      </c>
      <c r="AJ105">
        <v>213.69</v>
      </c>
      <c r="AK105">
        <v>201.1</v>
      </c>
      <c r="AL105">
        <v>184.58</v>
      </c>
      <c r="AM105">
        <v>200.25</v>
      </c>
      <c r="AN105" t="s">
        <v>2625</v>
      </c>
      <c r="AO105" t="s">
        <v>2626</v>
      </c>
      <c r="AP105" t="s">
        <v>2627</v>
      </c>
      <c r="AQ105" t="s">
        <v>2628</v>
      </c>
      <c r="AR105" t="s">
        <v>2629</v>
      </c>
      <c r="AS105" t="s">
        <v>2630</v>
      </c>
      <c r="AT105" t="s">
        <v>2631</v>
      </c>
      <c r="AU105">
        <v>244.55</v>
      </c>
      <c r="AV105">
        <v>264.45999999999998</v>
      </c>
      <c r="AW105" t="s">
        <v>2632</v>
      </c>
      <c r="AX105" t="s">
        <v>2633</v>
      </c>
      <c r="AY105" t="s">
        <v>2634</v>
      </c>
      <c r="AZ105" t="s">
        <v>2635</v>
      </c>
      <c r="BA105" t="s">
        <v>2636</v>
      </c>
      <c r="BB105" t="s">
        <v>2637</v>
      </c>
      <c r="BC105" t="s">
        <v>2638</v>
      </c>
      <c r="BD105" t="s">
        <v>2639</v>
      </c>
      <c r="BE105" t="s">
        <v>2640</v>
      </c>
      <c r="BF105">
        <v>178.68</v>
      </c>
      <c r="BG105" t="s">
        <v>2641</v>
      </c>
      <c r="BH105" t="s">
        <v>2642</v>
      </c>
      <c r="BI105" t="s">
        <v>2643</v>
      </c>
      <c r="BJ105" t="s">
        <v>2644</v>
      </c>
      <c r="BK105" t="s">
        <v>2645</v>
      </c>
      <c r="BL105" t="s">
        <v>2646</v>
      </c>
      <c r="BM105" t="s">
        <v>2647</v>
      </c>
      <c r="BN105" t="s">
        <v>2648</v>
      </c>
      <c r="BO105" t="s">
        <v>2649</v>
      </c>
      <c r="BP105">
        <v>146.76</v>
      </c>
      <c r="BQ105">
        <f t="shared" si="47"/>
        <v>3.998818391076786E-2</v>
      </c>
      <c r="BR105">
        <f t="shared" si="48"/>
        <v>-3.0429998117079915E-2</v>
      </c>
    </row>
    <row r="106" spans="1:70" hidden="1" x14ac:dyDescent="0.3">
      <c r="A106" t="s">
        <v>508</v>
      </c>
      <c r="B106" t="s">
        <v>509</v>
      </c>
      <c r="C106" t="str">
        <f>VLOOKUP(historical_emissions[[#This Row],[Country]],'Liste-Pays'!A:B,2,0)</f>
        <v>FSU</v>
      </c>
      <c r="D106" t="s">
        <v>41</v>
      </c>
      <c r="E106" t="s">
        <v>328</v>
      </c>
      <c r="F106" t="s">
        <v>43</v>
      </c>
      <c r="G106" t="s">
        <v>44</v>
      </c>
      <c r="H106">
        <f t="shared" si="26"/>
        <v>424.5792747855777</v>
      </c>
      <c r="I106">
        <f t="shared" si="27"/>
        <v>404.68982605556448</v>
      </c>
      <c r="J106">
        <f t="shared" si="28"/>
        <v>385.73210007858393</v>
      </c>
      <c r="K106">
        <f t="shared" si="29"/>
        <v>367.66245023072491</v>
      </c>
      <c r="L106">
        <f t="shared" si="30"/>
        <v>350.43927451752489</v>
      </c>
      <c r="M106">
        <f t="shared" si="31"/>
        <v>334.02291979314657</v>
      </c>
      <c r="N106">
        <f t="shared" si="32"/>
        <v>318.37559046641428</v>
      </c>
      <c r="O106">
        <f t="shared" si="33"/>
        <v>303.46126148352317</v>
      </c>
      <c r="P106">
        <f t="shared" si="34"/>
        <v>289.24559538708024</v>
      </c>
      <c r="Q106">
        <f t="shared" si="35"/>
        <v>275.69586326052075</v>
      </c>
      <c r="R106">
        <f t="shared" si="36"/>
        <v>262.78086937588961</v>
      </c>
      <c r="S106">
        <f t="shared" si="37"/>
        <v>250.47087937150332</v>
      </c>
      <c r="T106">
        <f t="shared" si="38"/>
        <v>238.73755179413459</v>
      </c>
      <c r="U106">
        <f t="shared" si="39"/>
        <v>227.55387284810894</v>
      </c>
      <c r="V106">
        <f t="shared" si="40"/>
        <v>216.89409420108456</v>
      </c>
      <c r="W106">
        <f t="shared" si="41"/>
        <v>206.73367370332534</v>
      </c>
      <c r="X106">
        <f t="shared" si="42"/>
        <v>197.04921888398417</v>
      </c>
      <c r="Y106">
        <f t="shared" si="43"/>
        <v>187.81843309430698</v>
      </c>
      <c r="Z106" s="1">
        <f t="shared" si="44"/>
        <v>179.02006417376276</v>
      </c>
      <c r="AA106" s="1">
        <f t="shared" si="44"/>
        <v>182.04876042601072</v>
      </c>
      <c r="AB106" s="1">
        <f t="shared" si="44"/>
        <v>185.12869675031828</v>
      </c>
      <c r="AC106" s="1">
        <f t="shared" si="44"/>
        <v>188.26074003618709</v>
      </c>
      <c r="AD106" s="1">
        <f t="shared" si="49"/>
        <v>191.4457718393239</v>
      </c>
      <c r="AE106" s="1">
        <f t="shared" si="49"/>
        <v>194.6846886297663</v>
      </c>
      <c r="AF106" s="1">
        <f t="shared" si="49"/>
        <v>197.97840204420629</v>
      </c>
      <c r="AG106" s="1">
        <f t="shared" si="45"/>
        <v>201.32783914258269</v>
      </c>
      <c r="AH106" s="1">
        <f t="shared" si="45"/>
        <v>204.7339426690146</v>
      </c>
      <c r="AI106" s="1">
        <f t="shared" si="46"/>
        <v>208.1976713171494</v>
      </c>
      <c r="AJ106">
        <v>211.72</v>
      </c>
      <c r="AK106">
        <v>217.27</v>
      </c>
      <c r="AL106">
        <v>202.13</v>
      </c>
      <c r="AM106">
        <v>211.03</v>
      </c>
      <c r="AN106" t="s">
        <v>2650</v>
      </c>
      <c r="AO106" t="s">
        <v>2651</v>
      </c>
      <c r="AP106" t="s">
        <v>2652</v>
      </c>
      <c r="AQ106" t="s">
        <v>2653</v>
      </c>
      <c r="AR106" t="s">
        <v>2654</v>
      </c>
      <c r="AS106" t="s">
        <v>2655</v>
      </c>
      <c r="AT106" t="s">
        <v>2656</v>
      </c>
      <c r="AU106">
        <v>139.22</v>
      </c>
      <c r="AV106">
        <v>137.03</v>
      </c>
      <c r="AW106" t="s">
        <v>2657</v>
      </c>
      <c r="AX106" t="s">
        <v>2658</v>
      </c>
      <c r="AY106" t="s">
        <v>2659</v>
      </c>
      <c r="AZ106" t="s">
        <v>2660</v>
      </c>
      <c r="BA106" t="s">
        <v>2661</v>
      </c>
      <c r="BB106" t="s">
        <v>2662</v>
      </c>
      <c r="BC106" t="s">
        <v>2663</v>
      </c>
      <c r="BD106" t="s">
        <v>2664</v>
      </c>
      <c r="BE106" t="s">
        <v>2665</v>
      </c>
      <c r="BF106">
        <v>162.06</v>
      </c>
      <c r="BG106" t="s">
        <v>2666</v>
      </c>
      <c r="BH106" t="s">
        <v>2667</v>
      </c>
      <c r="BI106" t="s">
        <v>2668</v>
      </c>
      <c r="BJ106" t="s">
        <v>2134</v>
      </c>
      <c r="BK106" t="s">
        <v>2669</v>
      </c>
      <c r="BL106" t="s">
        <v>2670</v>
      </c>
      <c r="BM106" t="s">
        <v>2671</v>
      </c>
      <c r="BN106" t="s">
        <v>2672</v>
      </c>
      <c r="BO106" t="s">
        <v>2673</v>
      </c>
      <c r="BP106">
        <v>288.23</v>
      </c>
      <c r="BQ106">
        <f t="shared" si="47"/>
        <v>-1.6636730978890069E-2</v>
      </c>
      <c r="BR106">
        <f t="shared" si="48"/>
        <v>4.9147390048996042E-2</v>
      </c>
    </row>
    <row r="107" spans="1:70" hidden="1" x14ac:dyDescent="0.3">
      <c r="A107" t="s">
        <v>2572</v>
      </c>
      <c r="B107" t="s">
        <v>2573</v>
      </c>
      <c r="C107" t="str">
        <f>VLOOKUP(historical_emissions[[#This Row],[Country]],'Liste-Pays'!A:B,2,0)</f>
        <v>WEU</v>
      </c>
      <c r="D107" t="s">
        <v>41</v>
      </c>
      <c r="E107" t="s">
        <v>42</v>
      </c>
      <c r="F107" t="s">
        <v>43</v>
      </c>
      <c r="G107" t="s">
        <v>44</v>
      </c>
      <c r="H107">
        <f t="shared" si="26"/>
        <v>171.52754722514169</v>
      </c>
      <c r="I107">
        <f t="shared" si="27"/>
        <v>173.67328769835723</v>
      </c>
      <c r="J107">
        <f t="shared" si="28"/>
        <v>175.845870519947</v>
      </c>
      <c r="K107">
        <f t="shared" si="29"/>
        <v>178.04563147686906</v>
      </c>
      <c r="L107">
        <f t="shared" si="30"/>
        <v>180.27291055664094</v>
      </c>
      <c r="M107">
        <f t="shared" si="31"/>
        <v>182.52805199988694</v>
      </c>
      <c r="N107">
        <f t="shared" si="32"/>
        <v>184.81140435354283</v>
      </c>
      <c r="O107">
        <f t="shared" si="33"/>
        <v>187.12332052472607</v>
      </c>
      <c r="P107">
        <f t="shared" si="34"/>
        <v>189.46415783527988</v>
      </c>
      <c r="Q107">
        <f t="shared" si="35"/>
        <v>191.83427807699968</v>
      </c>
      <c r="R107">
        <f t="shared" si="36"/>
        <v>194.23404756755048</v>
      </c>
      <c r="S107">
        <f t="shared" si="37"/>
        <v>196.66383720708353</v>
      </c>
      <c r="T107">
        <f t="shared" si="38"/>
        <v>199.12402253556155</v>
      </c>
      <c r="U107">
        <f t="shared" si="39"/>
        <v>201.61498379080075</v>
      </c>
      <c r="V107">
        <f t="shared" si="40"/>
        <v>204.13710596723917</v>
      </c>
      <c r="W107">
        <f t="shared" si="41"/>
        <v>206.69077887544006</v>
      </c>
      <c r="X107">
        <f t="shared" si="42"/>
        <v>209.27639720233975</v>
      </c>
      <c r="Y107">
        <f t="shared" si="43"/>
        <v>211.89436057224896</v>
      </c>
      <c r="Z107" s="1">
        <f t="shared" si="44"/>
        <v>214.54507360861749</v>
      </c>
      <c r="AA107" s="1">
        <f t="shared" si="44"/>
        <v>214.17876460197411</v>
      </c>
      <c r="AB107" s="1">
        <f t="shared" si="44"/>
        <v>213.81308102236147</v>
      </c>
      <c r="AC107" s="1">
        <f t="shared" si="44"/>
        <v>213.44802180194077</v>
      </c>
      <c r="AD107" s="1">
        <f t="shared" si="49"/>
        <v>213.08358587469641</v>
      </c>
      <c r="AE107" s="1">
        <f t="shared" si="49"/>
        <v>212.71977217643288</v>
      </c>
      <c r="AF107" s="1">
        <f t="shared" si="49"/>
        <v>212.35657964477167</v>
      </c>
      <c r="AG107" s="1">
        <f t="shared" si="45"/>
        <v>211.9940072191481</v>
      </c>
      <c r="AH107" s="1">
        <f t="shared" si="45"/>
        <v>211.63205384080831</v>
      </c>
      <c r="AI107" s="1">
        <f t="shared" si="46"/>
        <v>211.27071845280614</v>
      </c>
      <c r="AJ107">
        <v>210.91</v>
      </c>
      <c r="AK107">
        <v>206.06</v>
      </c>
      <c r="AL107">
        <v>188.8</v>
      </c>
      <c r="AM107">
        <v>227.98</v>
      </c>
      <c r="AN107" t="s">
        <v>2674</v>
      </c>
      <c r="AO107" t="s">
        <v>2675</v>
      </c>
      <c r="AP107" t="s">
        <v>2676</v>
      </c>
      <c r="AQ107" t="s">
        <v>2677</v>
      </c>
      <c r="AR107" t="s">
        <v>2678</v>
      </c>
      <c r="AS107" t="s">
        <v>2679</v>
      </c>
      <c r="AT107" t="s">
        <v>2680</v>
      </c>
      <c r="AU107">
        <v>267.58</v>
      </c>
      <c r="AV107">
        <v>254.97</v>
      </c>
      <c r="AW107" t="s">
        <v>2681</v>
      </c>
      <c r="AX107" t="s">
        <v>2682</v>
      </c>
      <c r="AY107" t="s">
        <v>2683</v>
      </c>
      <c r="AZ107" t="s">
        <v>2684</v>
      </c>
      <c r="BA107" t="s">
        <v>2685</v>
      </c>
      <c r="BB107" t="s">
        <v>2686</v>
      </c>
      <c r="BC107" t="s">
        <v>2093</v>
      </c>
      <c r="BD107" t="s">
        <v>2687</v>
      </c>
      <c r="BE107" t="s">
        <v>2688</v>
      </c>
      <c r="BF107">
        <v>250.65</v>
      </c>
      <c r="BG107" t="s">
        <v>2689</v>
      </c>
      <c r="BH107" t="s">
        <v>2690</v>
      </c>
      <c r="BI107" t="s">
        <v>2691</v>
      </c>
      <c r="BJ107" t="s">
        <v>2692</v>
      </c>
      <c r="BK107" t="s">
        <v>2693</v>
      </c>
      <c r="BL107" t="s">
        <v>2694</v>
      </c>
      <c r="BM107" t="s">
        <v>2695</v>
      </c>
      <c r="BN107" t="s">
        <v>2696</v>
      </c>
      <c r="BO107" t="s">
        <v>2697</v>
      </c>
      <c r="BP107">
        <v>172.22</v>
      </c>
      <c r="BQ107">
        <f t="shared" si="47"/>
        <v>1.7102956370307343E-3</v>
      </c>
      <c r="BR107">
        <f t="shared" si="48"/>
        <v>-1.2355040326882949E-2</v>
      </c>
    </row>
    <row r="108" spans="1:70" hidden="1" x14ac:dyDescent="0.3">
      <c r="A108" t="s">
        <v>379</v>
      </c>
      <c r="B108" t="s">
        <v>380</v>
      </c>
      <c r="C108" t="str">
        <f>VLOOKUP(historical_emissions[[#This Row],[Country]],'Liste-Pays'!A:B,2,0)</f>
        <v>IND</v>
      </c>
      <c r="D108" t="s">
        <v>41</v>
      </c>
      <c r="E108" t="s">
        <v>70</v>
      </c>
      <c r="F108" t="s">
        <v>148</v>
      </c>
      <c r="G108" t="s">
        <v>44</v>
      </c>
      <c r="H108">
        <f t="shared" si="26"/>
        <v>286.03755960781791</v>
      </c>
      <c r="I108">
        <f t="shared" si="27"/>
        <v>284.20567767766551</v>
      </c>
      <c r="J108">
        <f t="shared" si="28"/>
        <v>282.38552774316645</v>
      </c>
      <c r="K108">
        <f t="shared" si="29"/>
        <v>280.57703466862574</v>
      </c>
      <c r="L108">
        <f t="shared" si="30"/>
        <v>278.78012379954293</v>
      </c>
      <c r="M108">
        <f t="shared" si="31"/>
        <v>276.99472095953047</v>
      </c>
      <c r="N108">
        <f t="shared" si="32"/>
        <v>275.22075244725153</v>
      </c>
      <c r="O108">
        <f t="shared" si="33"/>
        <v>273.45814503337789</v>
      </c>
      <c r="P108">
        <f t="shared" si="34"/>
        <v>271.70682595756671</v>
      </c>
      <c r="Q108">
        <f t="shared" si="35"/>
        <v>269.9667229254573</v>
      </c>
      <c r="R108">
        <f t="shared" si="36"/>
        <v>268.23776410568667</v>
      </c>
      <c r="S108">
        <f t="shared" si="37"/>
        <v>266.51987812692425</v>
      </c>
      <c r="T108">
        <f t="shared" si="38"/>
        <v>264.81299407492583</v>
      </c>
      <c r="U108">
        <f t="shared" si="39"/>
        <v>263.11704148960615</v>
      </c>
      <c r="V108">
        <f t="shared" si="40"/>
        <v>261.43195036213035</v>
      </c>
      <c r="W108">
        <f t="shared" si="41"/>
        <v>259.75765113202391</v>
      </c>
      <c r="X108">
        <f t="shared" si="42"/>
        <v>258.0940746843014</v>
      </c>
      <c r="Y108">
        <f t="shared" si="43"/>
        <v>256.44115234661319</v>
      </c>
      <c r="Z108" s="1">
        <f t="shared" si="44"/>
        <v>254.79881588641086</v>
      </c>
      <c r="AA108" s="1">
        <f t="shared" si="44"/>
        <v>249.37962111737937</v>
      </c>
      <c r="AB108" s="1">
        <f t="shared" si="44"/>
        <v>244.07568462316573</v>
      </c>
      <c r="AC108" s="1">
        <f t="shared" si="44"/>
        <v>238.88455503036852</v>
      </c>
      <c r="AD108" s="1">
        <f t="shared" si="49"/>
        <v>233.80383310268067</v>
      </c>
      <c r="AE108" s="1">
        <f t="shared" si="49"/>
        <v>228.83117063201047</v>
      </c>
      <c r="AF108" s="1">
        <f t="shared" si="49"/>
        <v>223.96426935318675</v>
      </c>
      <c r="AG108" s="1">
        <f t="shared" si="45"/>
        <v>219.2008798817466</v>
      </c>
      <c r="AH108" s="1">
        <f t="shared" si="45"/>
        <v>214.53880067431487</v>
      </c>
      <c r="AI108" s="1">
        <f t="shared" si="46"/>
        <v>209.97587701109489</v>
      </c>
      <c r="AJ108">
        <v>205.51</v>
      </c>
      <c r="AK108">
        <v>199.03</v>
      </c>
      <c r="AL108">
        <v>191.57</v>
      </c>
      <c r="AM108">
        <v>196.14</v>
      </c>
      <c r="AN108" t="s">
        <v>2698</v>
      </c>
      <c r="AO108" t="s">
        <v>2699</v>
      </c>
      <c r="AP108" t="s">
        <v>2700</v>
      </c>
      <c r="AQ108" t="s">
        <v>2701</v>
      </c>
      <c r="AR108" t="s">
        <v>2702</v>
      </c>
      <c r="AS108" t="s">
        <v>2703</v>
      </c>
      <c r="AT108" t="s">
        <v>2599</v>
      </c>
      <c r="AU108">
        <v>188.74</v>
      </c>
      <c r="AV108">
        <v>185.12</v>
      </c>
      <c r="AW108" t="s">
        <v>2704</v>
      </c>
      <c r="AX108" t="s">
        <v>2705</v>
      </c>
      <c r="AY108" t="s">
        <v>2706</v>
      </c>
      <c r="AZ108" t="s">
        <v>2707</v>
      </c>
      <c r="BA108" t="s">
        <v>2708</v>
      </c>
      <c r="BB108" t="s">
        <v>2709</v>
      </c>
      <c r="BC108" t="s">
        <v>2710</v>
      </c>
      <c r="BD108" t="s">
        <v>2711</v>
      </c>
      <c r="BE108" t="s">
        <v>2712</v>
      </c>
      <c r="BF108">
        <v>149.31</v>
      </c>
      <c r="BG108" t="s">
        <v>2713</v>
      </c>
      <c r="BH108" t="s">
        <v>2714</v>
      </c>
      <c r="BI108" t="s">
        <v>2715</v>
      </c>
      <c r="BJ108" t="s">
        <v>2716</v>
      </c>
      <c r="BK108" t="s">
        <v>2717</v>
      </c>
      <c r="BL108" t="s">
        <v>2718</v>
      </c>
      <c r="BM108" t="s">
        <v>2719</v>
      </c>
      <c r="BN108" t="s">
        <v>2720</v>
      </c>
      <c r="BO108" t="s">
        <v>2721</v>
      </c>
      <c r="BP108">
        <v>140.81</v>
      </c>
      <c r="BQ108">
        <f t="shared" si="47"/>
        <v>2.1730704155977332E-2</v>
      </c>
      <c r="BR108">
        <f t="shared" si="48"/>
        <v>6.4456204574141474E-3</v>
      </c>
    </row>
    <row r="109" spans="1:70" hidden="1" x14ac:dyDescent="0.3">
      <c r="A109" t="s">
        <v>2546</v>
      </c>
      <c r="B109" t="s">
        <v>2547</v>
      </c>
      <c r="C109" t="str">
        <f>VLOOKUP(historical_emissions[[#This Row],[Country]],'Liste-Pays'!A:B,2,0)</f>
        <v>MEA</v>
      </c>
      <c r="D109" t="s">
        <v>41</v>
      </c>
      <c r="E109" t="s">
        <v>70</v>
      </c>
      <c r="F109" t="s">
        <v>43</v>
      </c>
      <c r="G109" t="s">
        <v>44</v>
      </c>
      <c r="H109">
        <f t="shared" si="26"/>
        <v>707.37238693152267</v>
      </c>
      <c r="I109">
        <f t="shared" si="27"/>
        <v>668.06617077834812</v>
      </c>
      <c r="J109">
        <f t="shared" si="28"/>
        <v>630.94406395262695</v>
      </c>
      <c r="K109">
        <f t="shared" si="29"/>
        <v>595.88470311743345</v>
      </c>
      <c r="L109">
        <f t="shared" si="30"/>
        <v>562.77346867314714</v>
      </c>
      <c r="M109">
        <f t="shared" si="31"/>
        <v>531.50211003149309</v>
      </c>
      <c r="N109">
        <f t="shared" si="32"/>
        <v>501.96839171179761</v>
      </c>
      <c r="O109">
        <f t="shared" si="33"/>
        <v>474.07575910244003</v>
      </c>
      <c r="P109">
        <f t="shared" si="34"/>
        <v>447.73302279477485</v>
      </c>
      <c r="Q109">
        <f t="shared" si="35"/>
        <v>422.85406045751682</v>
      </c>
      <c r="R109">
        <f t="shared" si="36"/>
        <v>399.35753527692663</v>
      </c>
      <c r="S109">
        <f t="shared" si="37"/>
        <v>377.16663004229315</v>
      </c>
      <c r="T109">
        <f t="shared" si="38"/>
        <v>356.20879600735799</v>
      </c>
      <c r="U109">
        <f t="shared" si="39"/>
        <v>336.41551570663478</v>
      </c>
      <c r="V109">
        <f t="shared" si="40"/>
        <v>317.72207895119811</v>
      </c>
      <c r="W109">
        <f t="shared" si="41"/>
        <v>300.0673712716054</v>
      </c>
      <c r="X109">
        <f t="shared" si="42"/>
        <v>283.39367411630724</v>
      </c>
      <c r="Y109">
        <f t="shared" si="43"/>
        <v>267.64647615233554</v>
      </c>
      <c r="Z109" s="1">
        <f t="shared" si="44"/>
        <v>252.77429505135402</v>
      </c>
      <c r="AA109" s="1">
        <f t="shared" si="44"/>
        <v>247.41428028774007</v>
      </c>
      <c r="AB109" s="1">
        <f t="shared" si="44"/>
        <v>242.16792327662947</v>
      </c>
      <c r="AC109" s="1">
        <f t="shared" si="44"/>
        <v>237.03281393423072</v>
      </c>
      <c r="AD109" s="1">
        <f t="shared" si="49"/>
        <v>232.00659328196733</v>
      </c>
      <c r="AE109" s="1">
        <f t="shared" si="49"/>
        <v>227.08695236280471</v>
      </c>
      <c r="AF109" s="1">
        <f t="shared" si="49"/>
        <v>222.27163118055614</v>
      </c>
      <c r="AG109" s="1">
        <f t="shared" si="45"/>
        <v>217.55841766168035</v>
      </c>
      <c r="AH109" s="1">
        <f t="shared" si="45"/>
        <v>212.94514663909402</v>
      </c>
      <c r="AI109" s="1">
        <f t="shared" si="46"/>
        <v>208.42969885753223</v>
      </c>
      <c r="AJ109">
        <v>204.01</v>
      </c>
      <c r="AK109">
        <v>183.24</v>
      </c>
      <c r="AL109">
        <v>168</v>
      </c>
      <c r="AM109">
        <v>177.59</v>
      </c>
      <c r="AN109" t="s">
        <v>2722</v>
      </c>
      <c r="AO109" t="s">
        <v>1840</v>
      </c>
      <c r="AP109" t="s">
        <v>2723</v>
      </c>
      <c r="AQ109" t="s">
        <v>2724</v>
      </c>
      <c r="AR109" t="s">
        <v>2619</v>
      </c>
      <c r="AS109" t="s">
        <v>2725</v>
      </c>
      <c r="AT109" t="s">
        <v>2726</v>
      </c>
      <c r="AU109">
        <v>110</v>
      </c>
      <c r="AV109">
        <v>106.16</v>
      </c>
      <c r="AW109" t="s">
        <v>2729</v>
      </c>
      <c r="AX109" t="s">
        <v>2730</v>
      </c>
      <c r="AY109" t="s">
        <v>2731</v>
      </c>
      <c r="AZ109" t="s">
        <v>2732</v>
      </c>
      <c r="BA109" t="s">
        <v>2733</v>
      </c>
      <c r="BB109" t="s">
        <v>2734</v>
      </c>
      <c r="BC109" t="s">
        <v>2735</v>
      </c>
      <c r="BD109" t="s">
        <v>2736</v>
      </c>
      <c r="BE109" t="s">
        <v>2737</v>
      </c>
      <c r="BF109">
        <v>85.68</v>
      </c>
      <c r="BG109" t="s">
        <v>2738</v>
      </c>
      <c r="BH109" t="s">
        <v>2739</v>
      </c>
      <c r="BI109" t="s">
        <v>2740</v>
      </c>
      <c r="BJ109" t="s">
        <v>2741</v>
      </c>
      <c r="BK109" t="s">
        <v>2742</v>
      </c>
      <c r="BL109" t="s">
        <v>2743</v>
      </c>
      <c r="BM109" t="s">
        <v>2744</v>
      </c>
      <c r="BN109" t="s">
        <v>2745</v>
      </c>
      <c r="BO109" t="s">
        <v>2746</v>
      </c>
      <c r="BP109">
        <v>60.25</v>
      </c>
      <c r="BQ109">
        <f t="shared" si="47"/>
        <v>2.166412851101529E-2</v>
      </c>
      <c r="BR109">
        <f t="shared" si="48"/>
        <v>5.8835812786897757E-2</v>
      </c>
    </row>
    <row r="110" spans="1:70" hidden="1" x14ac:dyDescent="0.3">
      <c r="A110" t="s">
        <v>1988</v>
      </c>
      <c r="B110" t="s">
        <v>1989</v>
      </c>
      <c r="C110" t="str">
        <f>VLOOKUP(historical_emissions[[#This Row],[Country]],'Liste-Pays'!A:B,2,0)</f>
        <v>ODA</v>
      </c>
      <c r="D110" t="s">
        <v>41</v>
      </c>
      <c r="E110" t="s">
        <v>70</v>
      </c>
      <c r="F110" t="s">
        <v>43</v>
      </c>
      <c r="G110" t="s">
        <v>44</v>
      </c>
      <c r="H110">
        <f t="shared" si="26"/>
        <v>469.13825008621478</v>
      </c>
      <c r="I110">
        <f t="shared" si="27"/>
        <v>455.50934129470573</v>
      </c>
      <c r="J110">
        <f t="shared" si="28"/>
        <v>442.27636516230763</v>
      </c>
      <c r="K110">
        <f t="shared" si="29"/>
        <v>429.42781947171534</v>
      </c>
      <c r="L110">
        <f t="shared" si="30"/>
        <v>416.95253615588877</v>
      </c>
      <c r="M110">
        <f t="shared" si="31"/>
        <v>404.83967159067225</v>
      </c>
      <c r="N110">
        <f t="shared" si="32"/>
        <v>393.0786971694227</v>
      </c>
      <c r="O110">
        <f t="shared" si="33"/>
        <v>381.65939015145358</v>
      </c>
      <c r="P110">
        <f t="shared" si="34"/>
        <v>370.57182477634035</v>
      </c>
      <c r="Q110">
        <f t="shared" si="35"/>
        <v>359.80636363636364</v>
      </c>
      <c r="R110">
        <f t="shared" si="36"/>
        <v>349.35364929959115</v>
      </c>
      <c r="S110">
        <f t="shared" si="37"/>
        <v>339.20459617631678</v>
      </c>
      <c r="T110">
        <f t="shared" si="38"/>
        <v>329.35038262178762</v>
      </c>
      <c r="U110">
        <f t="shared" si="39"/>
        <v>319.78244326835386</v>
      </c>
      <c r="V110">
        <f t="shared" si="40"/>
        <v>310.49246158037727</v>
      </c>
      <c r="W110">
        <f t="shared" si="41"/>
        <v>301.47236262542651</v>
      </c>
      <c r="X110">
        <f t="shared" si="42"/>
        <v>292.71430605547596</v>
      </c>
      <c r="Y110">
        <f t="shared" si="43"/>
        <v>284.2106792920074</v>
      </c>
      <c r="Z110" s="1">
        <f t="shared" si="44"/>
        <v>275.95409090909095</v>
      </c>
      <c r="AA110" s="1">
        <f t="shared" si="44"/>
        <v>267.42910324260498</v>
      </c>
      <c r="AB110" s="1">
        <f t="shared" si="44"/>
        <v>259.16747610277156</v>
      </c>
      <c r="AC110" s="1">
        <f t="shared" si="44"/>
        <v>251.16107355207237</v>
      </c>
      <c r="AD110" s="1">
        <f t="shared" si="49"/>
        <v>243.40201099467706</v>
      </c>
      <c r="AE110" s="1">
        <f t="shared" si="49"/>
        <v>235.88264741180095</v>
      </c>
      <c r="AF110" s="1">
        <f t="shared" si="49"/>
        <v>228.59557783693415</v>
      </c>
      <c r="AG110" s="1">
        <f t="shared" si="45"/>
        <v>221.53362606353178</v>
      </c>
      <c r="AH110" s="1">
        <f t="shared" si="45"/>
        <v>214.68983757798372</v>
      </c>
      <c r="AI110" s="1">
        <f t="shared" si="46"/>
        <v>208.0574727109047</v>
      </c>
      <c r="AJ110">
        <v>201.63</v>
      </c>
      <c r="AK110">
        <v>194.98</v>
      </c>
      <c r="AL110">
        <v>190.06</v>
      </c>
      <c r="AM110">
        <v>168.42</v>
      </c>
      <c r="AN110" t="s">
        <v>2747</v>
      </c>
      <c r="AO110" t="s">
        <v>2748</v>
      </c>
      <c r="AP110" t="s">
        <v>2749</v>
      </c>
      <c r="AQ110" t="s">
        <v>2750</v>
      </c>
      <c r="AR110" t="s">
        <v>2751</v>
      </c>
      <c r="AS110" t="s">
        <v>2752</v>
      </c>
      <c r="AT110" t="s">
        <v>2753</v>
      </c>
      <c r="AU110">
        <v>130.66999999999999</v>
      </c>
      <c r="AV110">
        <v>129.16999999999999</v>
      </c>
      <c r="AW110" t="s">
        <v>2754</v>
      </c>
      <c r="AX110" t="s">
        <v>2755</v>
      </c>
      <c r="AY110" t="s">
        <v>2756</v>
      </c>
      <c r="AZ110" t="s">
        <v>2757</v>
      </c>
      <c r="BA110" t="s">
        <v>2758</v>
      </c>
      <c r="BB110" t="s">
        <v>2759</v>
      </c>
      <c r="BC110" t="s">
        <v>2760</v>
      </c>
      <c r="BD110" t="s">
        <v>2761</v>
      </c>
      <c r="BE110" t="s">
        <v>2762</v>
      </c>
      <c r="BF110">
        <v>94.38</v>
      </c>
      <c r="BG110" t="s">
        <v>2763</v>
      </c>
      <c r="BH110" t="s">
        <v>2764</v>
      </c>
      <c r="BI110" t="s">
        <v>2765</v>
      </c>
      <c r="BJ110" t="s">
        <v>2766</v>
      </c>
      <c r="BK110" t="s">
        <v>2767</v>
      </c>
      <c r="BL110" t="s">
        <v>2768</v>
      </c>
      <c r="BM110" t="s">
        <v>2769</v>
      </c>
      <c r="BN110" t="s">
        <v>2770</v>
      </c>
      <c r="BO110" t="s">
        <v>2771</v>
      </c>
      <c r="BP110">
        <v>55.97</v>
      </c>
      <c r="BQ110">
        <f t="shared" si="47"/>
        <v>3.1877561428878209E-2</v>
      </c>
      <c r="BR110">
        <f t="shared" si="48"/>
        <v>2.9920152137322242E-2</v>
      </c>
    </row>
    <row r="111" spans="1:70" hidden="1" x14ac:dyDescent="0.3">
      <c r="A111" t="s">
        <v>39</v>
      </c>
      <c r="B111" t="s">
        <v>40</v>
      </c>
      <c r="C111" t="str">
        <f>VLOOKUP(historical_emissions[[#This Row],[Country]],'Liste-Pays'!A:B,2,0)</f>
        <v>World</v>
      </c>
      <c r="D111" t="s">
        <v>41</v>
      </c>
      <c r="E111" t="s">
        <v>535</v>
      </c>
      <c r="F111" t="s">
        <v>302</v>
      </c>
      <c r="G111" t="s">
        <v>44</v>
      </c>
      <c r="H111">
        <f t="shared" si="26"/>
        <v>311.42605934393868</v>
      </c>
      <c r="I111">
        <f t="shared" si="27"/>
        <v>301.70974336938389</v>
      </c>
      <c r="J111">
        <f t="shared" si="28"/>
        <v>292.29657092853421</v>
      </c>
      <c r="K111">
        <f t="shared" si="29"/>
        <v>283.17708411550564</v>
      </c>
      <c r="L111">
        <f t="shared" si="30"/>
        <v>274.34212010569985</v>
      </c>
      <c r="M111">
        <f t="shared" si="31"/>
        <v>265.78280194943608</v>
      </c>
      <c r="N111">
        <f t="shared" si="32"/>
        <v>257.49052965281618</v>
      </c>
      <c r="O111">
        <f t="shared" si="33"/>
        <v>249.45697153686166</v>
      </c>
      <c r="P111">
        <f t="shared" si="34"/>
        <v>241.67405586624071</v>
      </c>
      <c r="Q111">
        <f t="shared" si="35"/>
        <v>234.13396273917431</v>
      </c>
      <c r="R111">
        <f t="shared" si="36"/>
        <v>226.82911623037253</v>
      </c>
      <c r="S111">
        <f t="shared" si="37"/>
        <v>219.75217677910689</v>
      </c>
      <c r="T111">
        <f t="shared" si="38"/>
        <v>212.89603381477025</v>
      </c>
      <c r="U111">
        <f t="shared" si="39"/>
        <v>206.25379861251542</v>
      </c>
      <c r="V111">
        <f t="shared" si="40"/>
        <v>199.81879737179347</v>
      </c>
      <c r="W111">
        <f t="shared" si="41"/>
        <v>193.58456451083788</v>
      </c>
      <c r="X111">
        <f t="shared" si="42"/>
        <v>187.54483617035692</v>
      </c>
      <c r="Y111">
        <f t="shared" si="43"/>
        <v>181.69354391990714</v>
      </c>
      <c r="Z111" s="1">
        <f t="shared" si="44"/>
        <v>176.02480866062439</v>
      </c>
      <c r="AA111" s="1">
        <f t="shared" si="44"/>
        <v>178.13389909814373</v>
      </c>
      <c r="AB111" s="1">
        <f t="shared" si="44"/>
        <v>180.26826019215451</v>
      </c>
      <c r="AC111" s="1">
        <f t="shared" si="44"/>
        <v>182.42819473008973</v>
      </c>
      <c r="AD111" s="1">
        <f t="shared" si="49"/>
        <v>184.6140091273146</v>
      </c>
      <c r="AE111" s="1">
        <f t="shared" si="49"/>
        <v>186.82601347059571</v>
      </c>
      <c r="AF111" s="1">
        <f t="shared" si="49"/>
        <v>189.06452156209085</v>
      </c>
      <c r="AG111" s="1">
        <f t="shared" si="45"/>
        <v>191.32985096386608</v>
      </c>
      <c r="AH111" s="1">
        <f t="shared" si="45"/>
        <v>193.62232304294614</v>
      </c>
      <c r="AI111" s="1">
        <f t="shared" si="46"/>
        <v>195.94226301690452</v>
      </c>
      <c r="AJ111">
        <v>198.29</v>
      </c>
      <c r="AK111">
        <v>197.2</v>
      </c>
      <c r="AL111">
        <v>194.06</v>
      </c>
      <c r="AM111">
        <v>187.6</v>
      </c>
      <c r="AN111" t="s">
        <v>2773</v>
      </c>
      <c r="AO111" t="s">
        <v>2774</v>
      </c>
      <c r="AP111" t="s">
        <v>2775</v>
      </c>
      <c r="AQ111" t="s">
        <v>2776</v>
      </c>
      <c r="AR111" t="s">
        <v>2777</v>
      </c>
      <c r="AS111" t="s">
        <v>2778</v>
      </c>
      <c r="AT111" t="s">
        <v>2779</v>
      </c>
      <c r="AU111">
        <v>147.56</v>
      </c>
      <c r="AV111">
        <v>141.04</v>
      </c>
      <c r="AW111" t="s">
        <v>2780</v>
      </c>
      <c r="AX111" t="s">
        <v>2781</v>
      </c>
      <c r="AY111" t="s">
        <v>2782</v>
      </c>
      <c r="AZ111" t="s">
        <v>2783</v>
      </c>
      <c r="BA111" t="s">
        <v>2784</v>
      </c>
      <c r="BB111" t="s">
        <v>2785</v>
      </c>
      <c r="BC111" t="s">
        <v>2786</v>
      </c>
      <c r="BD111" t="s">
        <v>2787</v>
      </c>
      <c r="BE111" t="s">
        <v>2788</v>
      </c>
      <c r="BF111">
        <v>158.88</v>
      </c>
      <c r="BG111" t="s">
        <v>2789</v>
      </c>
      <c r="BH111" t="s">
        <v>2790</v>
      </c>
      <c r="BI111" t="s">
        <v>2791</v>
      </c>
      <c r="BJ111" t="s">
        <v>2792</v>
      </c>
      <c r="BK111" t="s">
        <v>2793</v>
      </c>
      <c r="BL111" t="s">
        <v>2794</v>
      </c>
      <c r="BM111" t="s">
        <v>1910</v>
      </c>
      <c r="BN111" t="s">
        <v>2795</v>
      </c>
      <c r="BO111" t="s">
        <v>2796</v>
      </c>
      <c r="BP111">
        <v>199.07</v>
      </c>
      <c r="BQ111">
        <f t="shared" si="47"/>
        <v>-1.1839916198978617E-2</v>
      </c>
      <c r="BR111">
        <f t="shared" si="48"/>
        <v>3.2204183617163151E-2</v>
      </c>
    </row>
    <row r="112" spans="1:70" hidden="1" x14ac:dyDescent="0.3">
      <c r="A112" t="s">
        <v>200</v>
      </c>
      <c r="B112" t="s">
        <v>201</v>
      </c>
      <c r="C112" t="str">
        <f>VLOOKUP(historical_emissions[[#This Row],[Country]],'Liste-Pays'!A:B,2,0)</f>
        <v>USA</v>
      </c>
      <c r="D112" t="s">
        <v>41</v>
      </c>
      <c r="E112" t="s">
        <v>535</v>
      </c>
      <c r="F112" t="s">
        <v>561</v>
      </c>
      <c r="G112" t="s">
        <v>44</v>
      </c>
      <c r="H112">
        <f t="shared" si="26"/>
        <v>275.52474812782913</v>
      </c>
      <c r="I112">
        <f t="shared" si="27"/>
        <v>272.12634664448223</v>
      </c>
      <c r="J112">
        <f t="shared" si="28"/>
        <v>268.76986202239914</v>
      </c>
      <c r="K112">
        <f t="shared" si="29"/>
        <v>265.45477724695786</v>
      </c>
      <c r="L112">
        <f t="shared" si="30"/>
        <v>262.18058168054347</v>
      </c>
      <c r="M112">
        <f t="shared" si="31"/>
        <v>258.94677098389224</v>
      </c>
      <c r="N112">
        <f t="shared" si="32"/>
        <v>255.752847038406</v>
      </c>
      <c r="O112">
        <f t="shared" si="33"/>
        <v>252.59831786942453</v>
      </c>
      <c r="P112">
        <f t="shared" si="34"/>
        <v>249.48269757044466</v>
      </c>
      <c r="Q112">
        <f t="shared" si="35"/>
        <v>246.40550622827374</v>
      </c>
      <c r="R112">
        <f t="shared" si="36"/>
        <v>243.36626984910643</v>
      </c>
      <c r="S112">
        <f t="shared" si="37"/>
        <v>240.36452028551338</v>
      </c>
      <c r="T112">
        <f t="shared" si="38"/>
        <v>237.39979516433019</v>
      </c>
      <c r="U112">
        <f t="shared" si="39"/>
        <v>234.47163781543605</v>
      </c>
      <c r="V112">
        <f t="shared" si="40"/>
        <v>231.57959720141085</v>
      </c>
      <c r="W112">
        <f t="shared" si="41"/>
        <v>228.72322784805962</v>
      </c>
      <c r="X112">
        <f t="shared" si="42"/>
        <v>225.90208977579431</v>
      </c>
      <c r="Y112">
        <f t="shared" si="43"/>
        <v>223.11574843186159</v>
      </c>
      <c r="Z112" s="1">
        <f t="shared" si="44"/>
        <v>220.36377462340681</v>
      </c>
      <c r="AA112" s="1">
        <f t="shared" si="44"/>
        <v>217.2769059435845</v>
      </c>
      <c r="AB112" s="1">
        <f t="shared" si="44"/>
        <v>214.23327830128184</v>
      </c>
      <c r="AC112" s="1">
        <f t="shared" si="44"/>
        <v>211.23228597350911</v>
      </c>
      <c r="AD112" s="1">
        <f t="shared" si="49"/>
        <v>208.27333172227966</v>
      </c>
      <c r="AE112" s="1">
        <f t="shared" si="49"/>
        <v>205.35582667575167</v>
      </c>
      <c r="AF112" s="1">
        <f t="shared" si="49"/>
        <v>202.47919021103456</v>
      </c>
      <c r="AG112" s="1">
        <f t="shared" si="45"/>
        <v>199.64284983863726</v>
      </c>
      <c r="AH112" s="1">
        <f t="shared" si="45"/>
        <v>196.84624108853509</v>
      </c>
      <c r="AI112" s="1">
        <f t="shared" si="46"/>
        <v>194.0888073978326</v>
      </c>
      <c r="AJ112">
        <v>191.37</v>
      </c>
      <c r="AK112">
        <v>187.26</v>
      </c>
      <c r="AL112">
        <v>180.33</v>
      </c>
      <c r="AM112">
        <v>177.79</v>
      </c>
      <c r="AN112" t="s">
        <v>2797</v>
      </c>
      <c r="AO112" t="s">
        <v>2798</v>
      </c>
      <c r="AP112" t="s">
        <v>2799</v>
      </c>
      <c r="AQ112" t="s">
        <v>2800</v>
      </c>
      <c r="AR112" t="s">
        <v>2801</v>
      </c>
      <c r="AS112" t="s">
        <v>2802</v>
      </c>
      <c r="AT112" t="s">
        <v>2803</v>
      </c>
      <c r="AU112">
        <v>165.2</v>
      </c>
      <c r="AV112">
        <v>159</v>
      </c>
      <c r="AW112" t="s">
        <v>2804</v>
      </c>
      <c r="AX112" t="s">
        <v>2805</v>
      </c>
      <c r="AY112" t="s">
        <v>2649</v>
      </c>
      <c r="AZ112" t="s">
        <v>2616</v>
      </c>
      <c r="BA112" t="s">
        <v>2806</v>
      </c>
      <c r="BB112" t="s">
        <v>2807</v>
      </c>
      <c r="BC112" t="s">
        <v>2808</v>
      </c>
      <c r="BD112" t="s">
        <v>2809</v>
      </c>
      <c r="BE112" t="s">
        <v>2810</v>
      </c>
      <c r="BF112">
        <v>138.08000000000001</v>
      </c>
      <c r="BG112" t="s">
        <v>2811</v>
      </c>
      <c r="BH112" t="s">
        <v>2812</v>
      </c>
      <c r="BI112" t="s">
        <v>2813</v>
      </c>
      <c r="BJ112" t="s">
        <v>2814</v>
      </c>
      <c r="BK112" t="s">
        <v>2815</v>
      </c>
      <c r="BL112" t="s">
        <v>2816</v>
      </c>
      <c r="BM112" t="s">
        <v>2817</v>
      </c>
      <c r="BN112" t="s">
        <v>2818</v>
      </c>
      <c r="BO112" t="s">
        <v>2819</v>
      </c>
      <c r="BP112">
        <v>91.34</v>
      </c>
      <c r="BQ112">
        <f t="shared" si="47"/>
        <v>1.4207072152545352E-2</v>
      </c>
      <c r="BR112">
        <f t="shared" si="48"/>
        <v>1.2488322153483722E-2</v>
      </c>
    </row>
    <row r="113" spans="1:70" hidden="1" x14ac:dyDescent="0.3">
      <c r="A113" t="s">
        <v>200</v>
      </c>
      <c r="B113" t="s">
        <v>201</v>
      </c>
      <c r="C113" t="str">
        <f>VLOOKUP(historical_emissions[[#This Row],[Country]],'Liste-Pays'!A:B,2,0)</f>
        <v>USA</v>
      </c>
      <c r="D113" t="s">
        <v>41</v>
      </c>
      <c r="E113" t="s">
        <v>42</v>
      </c>
      <c r="F113" t="s">
        <v>561</v>
      </c>
      <c r="G113" t="s">
        <v>44</v>
      </c>
      <c r="H113">
        <f t="shared" si="26"/>
        <v>275.52474812782913</v>
      </c>
      <c r="I113">
        <f t="shared" si="27"/>
        <v>272.12634664448223</v>
      </c>
      <c r="J113">
        <f t="shared" si="28"/>
        <v>268.76986202239914</v>
      </c>
      <c r="K113">
        <f t="shared" si="29"/>
        <v>265.45477724695786</v>
      </c>
      <c r="L113">
        <f t="shared" si="30"/>
        <v>262.18058168054347</v>
      </c>
      <c r="M113">
        <f t="shared" si="31"/>
        <v>258.94677098389224</v>
      </c>
      <c r="N113">
        <f t="shared" si="32"/>
        <v>255.752847038406</v>
      </c>
      <c r="O113">
        <f t="shared" si="33"/>
        <v>252.59831786942453</v>
      </c>
      <c r="P113">
        <f t="shared" si="34"/>
        <v>249.48269757044466</v>
      </c>
      <c r="Q113">
        <f t="shared" si="35"/>
        <v>246.40550622827374</v>
      </c>
      <c r="R113">
        <f t="shared" si="36"/>
        <v>243.36626984910643</v>
      </c>
      <c r="S113">
        <f t="shared" si="37"/>
        <v>240.36452028551338</v>
      </c>
      <c r="T113">
        <f t="shared" si="38"/>
        <v>237.39979516433019</v>
      </c>
      <c r="U113">
        <f t="shared" si="39"/>
        <v>234.47163781543605</v>
      </c>
      <c r="V113">
        <f t="shared" si="40"/>
        <v>231.57959720141085</v>
      </c>
      <c r="W113">
        <f t="shared" si="41"/>
        <v>228.72322784805962</v>
      </c>
      <c r="X113">
        <f t="shared" si="42"/>
        <v>225.90208977579431</v>
      </c>
      <c r="Y113">
        <f t="shared" si="43"/>
        <v>223.11574843186159</v>
      </c>
      <c r="Z113" s="1">
        <f t="shared" si="44"/>
        <v>220.36377462340681</v>
      </c>
      <c r="AA113" s="1">
        <f t="shared" si="44"/>
        <v>217.2769059435845</v>
      </c>
      <c r="AB113" s="1">
        <f t="shared" si="44"/>
        <v>214.23327830128184</v>
      </c>
      <c r="AC113" s="1">
        <f t="shared" si="44"/>
        <v>211.23228597350911</v>
      </c>
      <c r="AD113" s="1">
        <f t="shared" si="49"/>
        <v>208.27333172227966</v>
      </c>
      <c r="AE113" s="1">
        <f t="shared" si="49"/>
        <v>205.35582667575167</v>
      </c>
      <c r="AF113" s="1">
        <f t="shared" si="49"/>
        <v>202.47919021103456</v>
      </c>
      <c r="AG113" s="1">
        <f t="shared" si="45"/>
        <v>199.64284983863726</v>
      </c>
      <c r="AH113" s="1">
        <f t="shared" si="45"/>
        <v>196.84624108853509</v>
      </c>
      <c r="AI113" s="1">
        <f t="shared" si="46"/>
        <v>194.0888073978326</v>
      </c>
      <c r="AJ113">
        <v>191.37</v>
      </c>
      <c r="AK113">
        <v>187.26</v>
      </c>
      <c r="AL113">
        <v>180.33</v>
      </c>
      <c r="AM113">
        <v>177.79</v>
      </c>
      <c r="AN113" t="s">
        <v>2797</v>
      </c>
      <c r="AO113" t="s">
        <v>2798</v>
      </c>
      <c r="AP113" t="s">
        <v>2799</v>
      </c>
      <c r="AQ113" t="s">
        <v>2800</v>
      </c>
      <c r="AR113" t="s">
        <v>2801</v>
      </c>
      <c r="AS113" t="s">
        <v>2802</v>
      </c>
      <c r="AT113" t="s">
        <v>2803</v>
      </c>
      <c r="AU113">
        <v>165.2</v>
      </c>
      <c r="AV113">
        <v>159</v>
      </c>
      <c r="AW113" t="s">
        <v>2804</v>
      </c>
      <c r="AX113" t="s">
        <v>2805</v>
      </c>
      <c r="AY113" t="s">
        <v>2649</v>
      </c>
      <c r="AZ113" t="s">
        <v>2616</v>
      </c>
      <c r="BA113" t="s">
        <v>2806</v>
      </c>
      <c r="BB113" t="s">
        <v>2807</v>
      </c>
      <c r="BC113" t="s">
        <v>2808</v>
      </c>
      <c r="BD113" t="s">
        <v>2809</v>
      </c>
      <c r="BE113" t="s">
        <v>2810</v>
      </c>
      <c r="BF113">
        <v>138.08000000000001</v>
      </c>
      <c r="BG113" t="s">
        <v>2811</v>
      </c>
      <c r="BH113" t="s">
        <v>2812</v>
      </c>
      <c r="BI113" t="s">
        <v>2813</v>
      </c>
      <c r="BJ113" t="s">
        <v>2814</v>
      </c>
      <c r="BK113" t="s">
        <v>2815</v>
      </c>
      <c r="BL113" t="s">
        <v>2816</v>
      </c>
      <c r="BM113" t="s">
        <v>2817</v>
      </c>
      <c r="BN113" t="s">
        <v>2818</v>
      </c>
      <c r="BO113" t="s">
        <v>2819</v>
      </c>
      <c r="BP113">
        <v>91.34</v>
      </c>
      <c r="BQ113">
        <f t="shared" si="47"/>
        <v>1.4207072152545352E-2</v>
      </c>
      <c r="BR113">
        <f t="shared" si="48"/>
        <v>1.2488322153483722E-2</v>
      </c>
    </row>
    <row r="114" spans="1:70" hidden="1" x14ac:dyDescent="0.3">
      <c r="A114" t="s">
        <v>741</v>
      </c>
      <c r="B114" t="s">
        <v>742</v>
      </c>
      <c r="C114" t="str">
        <f>VLOOKUP(historical_emissions[[#This Row],[Country]],'Liste-Pays'!A:B,2,0)</f>
        <v>CSA</v>
      </c>
      <c r="D114" t="s">
        <v>41</v>
      </c>
      <c r="E114" t="s">
        <v>42</v>
      </c>
      <c r="F114" t="s">
        <v>302</v>
      </c>
      <c r="G114" t="s">
        <v>44</v>
      </c>
      <c r="H114">
        <f t="shared" si="26"/>
        <v>298.10063834775917</v>
      </c>
      <c r="I114">
        <f t="shared" si="27"/>
        <v>296.36931238756711</v>
      </c>
      <c r="J114">
        <f t="shared" si="28"/>
        <v>294.64804172144301</v>
      </c>
      <c r="K114">
        <f t="shared" si="29"/>
        <v>292.93676794967411</v>
      </c>
      <c r="L114">
        <f t="shared" si="30"/>
        <v>291.23543301172481</v>
      </c>
      <c r="M114">
        <f t="shared" si="31"/>
        <v>289.54397918426685</v>
      </c>
      <c r="N114">
        <f t="shared" si="32"/>
        <v>287.86234907922085</v>
      </c>
      <c r="O114">
        <f t="shared" si="33"/>
        <v>286.19048564180912</v>
      </c>
      <c r="P114">
        <f t="shared" si="34"/>
        <v>284.52833214862</v>
      </c>
      <c r="Q114">
        <f t="shared" si="35"/>
        <v>282.87583220568331</v>
      </c>
      <c r="R114">
        <f t="shared" si="36"/>
        <v>281.23292974655709</v>
      </c>
      <c r="S114">
        <f t="shared" si="37"/>
        <v>279.59956903042513</v>
      </c>
      <c r="T114">
        <f t="shared" si="38"/>
        <v>277.97569464020603</v>
      </c>
      <c r="U114">
        <f t="shared" si="39"/>
        <v>276.36125148067288</v>
      </c>
      <c r="V114">
        <f t="shared" si="40"/>
        <v>274.75618477658389</v>
      </c>
      <c r="W114">
        <f t="shared" si="41"/>
        <v>273.16044007082417</v>
      </c>
      <c r="X114">
        <f t="shared" si="42"/>
        <v>271.57396322255795</v>
      </c>
      <c r="Y114">
        <f t="shared" si="43"/>
        <v>269.99670040539166</v>
      </c>
      <c r="Z114" s="1">
        <f t="shared" si="44"/>
        <v>268.42859810554779</v>
      </c>
      <c r="AA114" s="1">
        <f t="shared" si="44"/>
        <v>258.88081280408051</v>
      </c>
      <c r="AB114" s="1">
        <f t="shared" si="44"/>
        <v>249.6726344029446</v>
      </c>
      <c r="AC114" s="1">
        <f t="shared" si="44"/>
        <v>240.79198336294732</v>
      </c>
      <c r="AD114" s="1">
        <f t="shared" si="49"/>
        <v>232.22720980420786</v>
      </c>
      <c r="AE114" s="1">
        <f t="shared" si="49"/>
        <v>223.96707822352758</v>
      </c>
      <c r="AF114" s="1">
        <f t="shared" si="49"/>
        <v>216.00075275535099</v>
      </c>
      <c r="AG114" s="1">
        <f t="shared" si="45"/>
        <v>208.31778295698217</v>
      </c>
      <c r="AH114" s="1">
        <f t="shared" si="45"/>
        <v>200.90809009940949</v>
      </c>
      <c r="AI114" s="1">
        <f t="shared" si="46"/>
        <v>193.76195394575441</v>
      </c>
      <c r="AJ114">
        <v>186.87</v>
      </c>
      <c r="AK114">
        <v>180.82</v>
      </c>
      <c r="AL114">
        <v>178.98</v>
      </c>
      <c r="AM114">
        <v>167.8</v>
      </c>
      <c r="AN114" t="s">
        <v>2820</v>
      </c>
      <c r="AO114" t="s">
        <v>2821</v>
      </c>
      <c r="AP114" t="s">
        <v>2822</v>
      </c>
      <c r="AQ114" t="s">
        <v>2823</v>
      </c>
      <c r="AR114" t="s">
        <v>2824</v>
      </c>
      <c r="AS114" t="s">
        <v>2825</v>
      </c>
      <c r="AT114" t="s">
        <v>2826</v>
      </c>
      <c r="AU114">
        <v>149.68</v>
      </c>
      <c r="AV114">
        <v>159.22999999999999</v>
      </c>
      <c r="AW114" t="s">
        <v>2827</v>
      </c>
      <c r="AX114" t="s">
        <v>2828</v>
      </c>
      <c r="AY114" t="s">
        <v>2829</v>
      </c>
      <c r="AZ114" t="s">
        <v>2830</v>
      </c>
      <c r="BA114" t="s">
        <v>2831</v>
      </c>
      <c r="BB114" t="s">
        <v>2832</v>
      </c>
      <c r="BC114" t="s">
        <v>2833</v>
      </c>
      <c r="BD114" t="s">
        <v>2834</v>
      </c>
      <c r="BE114" t="s">
        <v>2835</v>
      </c>
      <c r="BF114">
        <v>110.85</v>
      </c>
      <c r="BG114" t="s">
        <v>2836</v>
      </c>
      <c r="BH114" t="s">
        <v>2837</v>
      </c>
      <c r="BI114" t="s">
        <v>2838</v>
      </c>
      <c r="BJ114" t="s">
        <v>2839</v>
      </c>
      <c r="BK114" t="s">
        <v>2840</v>
      </c>
      <c r="BL114" t="s">
        <v>2841</v>
      </c>
      <c r="BM114" t="s">
        <v>2842</v>
      </c>
      <c r="BN114" t="s">
        <v>2843</v>
      </c>
      <c r="BO114" t="s">
        <v>2844</v>
      </c>
      <c r="BP114">
        <v>99.79</v>
      </c>
      <c r="BQ114">
        <f t="shared" si="47"/>
        <v>3.6881007897224816E-2</v>
      </c>
      <c r="BR114">
        <f t="shared" si="48"/>
        <v>5.8417855284826903E-3</v>
      </c>
    </row>
    <row r="115" spans="1:70" hidden="1" x14ac:dyDescent="0.3">
      <c r="A115" t="s">
        <v>431</v>
      </c>
      <c r="B115" t="s">
        <v>432</v>
      </c>
      <c r="C115" t="str">
        <f>VLOOKUP(historical_emissions[[#This Row],[Country]],'Liste-Pays'!A:B,2,0)</f>
        <v>UE</v>
      </c>
      <c r="D115" t="s">
        <v>41</v>
      </c>
      <c r="E115" t="s">
        <v>42</v>
      </c>
      <c r="F115" t="s">
        <v>302</v>
      </c>
      <c r="G115" t="s">
        <v>44</v>
      </c>
      <c r="H115">
        <f t="shared" si="26"/>
        <v>142.7515477566202</v>
      </c>
      <c r="I115">
        <f t="shared" si="27"/>
        <v>143.35489631167974</v>
      </c>
      <c r="J115">
        <f t="shared" si="28"/>
        <v>143.96079495803156</v>
      </c>
      <c r="K115">
        <f t="shared" si="29"/>
        <v>144.56925447379976</v>
      </c>
      <c r="L115">
        <f t="shared" si="30"/>
        <v>145.18028568266286</v>
      </c>
      <c r="M115">
        <f t="shared" si="31"/>
        <v>145.79389945404634</v>
      </c>
      <c r="N115">
        <f t="shared" si="32"/>
        <v>146.41010670331602</v>
      </c>
      <c r="O115">
        <f t="shared" si="33"/>
        <v>147.02891839197221</v>
      </c>
      <c r="P115">
        <f t="shared" si="34"/>
        <v>147.65034552784473</v>
      </c>
      <c r="Q115">
        <f t="shared" si="35"/>
        <v>148.27439916528866</v>
      </c>
      <c r="R115">
        <f t="shared" si="36"/>
        <v>148.90109040538101</v>
      </c>
      <c r="S115">
        <f t="shared" si="37"/>
        <v>149.53043039611825</v>
      </c>
      <c r="T115">
        <f t="shared" si="38"/>
        <v>150.16243033261455</v>
      </c>
      <c r="U115">
        <f t="shared" si="39"/>
        <v>150.79710145730093</v>
      </c>
      <c r="V115">
        <f t="shared" si="40"/>
        <v>151.43445506012526</v>
      </c>
      <c r="W115">
        <f t="shared" si="41"/>
        <v>152.07450247875312</v>
      </c>
      <c r="X115">
        <f t="shared" si="42"/>
        <v>152.71725509876947</v>
      </c>
      <c r="Y115">
        <f t="shared" si="43"/>
        <v>153.36272435388113</v>
      </c>
      <c r="Z115" s="1">
        <f t="shared" si="44"/>
        <v>154.01092172612027</v>
      </c>
      <c r="AA115" s="1">
        <f t="shared" si="44"/>
        <v>157.01159675400973</v>
      </c>
      <c r="AB115" s="1">
        <f t="shared" si="44"/>
        <v>160.07073549682332</v>
      </c>
      <c r="AC115" s="1">
        <f t="shared" si="44"/>
        <v>163.18947703357858</v>
      </c>
      <c r="AD115" s="1">
        <f t="shared" si="49"/>
        <v>166.36898263656303</v>
      </c>
      <c r="AE115" s="1">
        <f t="shared" si="49"/>
        <v>169.61043620373718</v>
      </c>
      <c r="AF115" s="1">
        <f t="shared" si="49"/>
        <v>172.91504469956229</v>
      </c>
      <c r="AG115" s="1">
        <f t="shared" si="45"/>
        <v>176.28403860441708</v>
      </c>
      <c r="AH115" s="1">
        <f t="shared" si="45"/>
        <v>179.71867237277056</v>
      </c>
      <c r="AI115" s="1">
        <f t="shared" si="46"/>
        <v>183.22022490028172</v>
      </c>
      <c r="AJ115">
        <v>186.79</v>
      </c>
      <c r="AK115">
        <v>197.48</v>
      </c>
      <c r="AL115">
        <v>197.98</v>
      </c>
      <c r="AM115">
        <v>201.61</v>
      </c>
      <c r="AN115" t="s">
        <v>2845</v>
      </c>
      <c r="AO115" t="s">
        <v>2846</v>
      </c>
      <c r="AP115" t="s">
        <v>2847</v>
      </c>
      <c r="AQ115" t="s">
        <v>2848</v>
      </c>
      <c r="AR115" t="s">
        <v>2849</v>
      </c>
      <c r="AS115" t="s">
        <v>2850</v>
      </c>
      <c r="AT115" t="s">
        <v>2851</v>
      </c>
      <c r="AU115">
        <v>203.19</v>
      </c>
      <c r="AV115">
        <v>209.41</v>
      </c>
      <c r="AW115" t="s">
        <v>2852</v>
      </c>
      <c r="AX115" t="s">
        <v>2853</v>
      </c>
      <c r="AY115" t="s">
        <v>2854</v>
      </c>
      <c r="AZ115" t="s">
        <v>2855</v>
      </c>
      <c r="BA115" t="s">
        <v>2856</v>
      </c>
      <c r="BB115" t="s">
        <v>2857</v>
      </c>
      <c r="BC115" t="s">
        <v>2858</v>
      </c>
      <c r="BD115" t="s">
        <v>2859</v>
      </c>
      <c r="BE115" t="s">
        <v>2379</v>
      </c>
      <c r="BF115">
        <v>253.98</v>
      </c>
      <c r="BG115" t="s">
        <v>2860</v>
      </c>
      <c r="BH115" t="s">
        <v>2861</v>
      </c>
      <c r="BI115" t="s">
        <v>2862</v>
      </c>
      <c r="BJ115" t="s">
        <v>2863</v>
      </c>
      <c r="BK115" t="s">
        <v>2864</v>
      </c>
      <c r="BL115" t="s">
        <v>2865</v>
      </c>
      <c r="BM115" t="s">
        <v>2588</v>
      </c>
      <c r="BN115" t="s">
        <v>2866</v>
      </c>
      <c r="BO115" t="s">
        <v>2867</v>
      </c>
      <c r="BP115">
        <v>307.82</v>
      </c>
      <c r="BQ115">
        <f t="shared" si="47"/>
        <v>-1.9111168155245384E-2</v>
      </c>
      <c r="BR115">
        <f t="shared" si="48"/>
        <v>-4.2087753580998255E-3</v>
      </c>
    </row>
    <row r="116" spans="1:70" hidden="1" x14ac:dyDescent="0.3">
      <c r="A116" t="s">
        <v>793</v>
      </c>
      <c r="B116" t="s">
        <v>794</v>
      </c>
      <c r="C116" t="str">
        <f>VLOOKUP(historical_emissions[[#This Row],[Country]],'Liste-Pays'!A:B,2,0)</f>
        <v>MEA</v>
      </c>
      <c r="D116" t="s">
        <v>41</v>
      </c>
      <c r="E116" t="s">
        <v>42</v>
      </c>
      <c r="F116" t="s">
        <v>148</v>
      </c>
      <c r="G116" t="s">
        <v>44</v>
      </c>
      <c r="H116">
        <f t="shared" si="26"/>
        <v>184.35471159937001</v>
      </c>
      <c r="I116">
        <f t="shared" si="27"/>
        <v>184.90534366739047</v>
      </c>
      <c r="J116">
        <f t="shared" si="28"/>
        <v>185.45762036749929</v>
      </c>
      <c r="K116">
        <f t="shared" si="29"/>
        <v>186.01154661189619</v>
      </c>
      <c r="L116">
        <f t="shared" si="30"/>
        <v>186.56712732745271</v>
      </c>
      <c r="M116">
        <f t="shared" si="31"/>
        <v>187.12436745575604</v>
      </c>
      <c r="N116">
        <f t="shared" si="32"/>
        <v>187.68327195315288</v>
      </c>
      <c r="O116">
        <f t="shared" si="33"/>
        <v>188.24384579079364</v>
      </c>
      <c r="P116">
        <f t="shared" si="34"/>
        <v>188.80609395467656</v>
      </c>
      <c r="Q116">
        <f t="shared" si="35"/>
        <v>189.37002144569212</v>
      </c>
      <c r="R116">
        <f t="shared" si="36"/>
        <v>189.93563327966751</v>
      </c>
      <c r="S116">
        <f t="shared" si="37"/>
        <v>190.50293448741121</v>
      </c>
      <c r="T116">
        <f t="shared" si="38"/>
        <v>191.07193011475775</v>
      </c>
      <c r="U116">
        <f t="shared" si="39"/>
        <v>191.64262522261259</v>
      </c>
      <c r="V116">
        <f t="shared" si="40"/>
        <v>192.21502488699718</v>
      </c>
      <c r="W116">
        <f t="shared" si="41"/>
        <v>192.78913419909406</v>
      </c>
      <c r="X116">
        <f t="shared" si="42"/>
        <v>193.36495826529216</v>
      </c>
      <c r="Y116">
        <f t="shared" si="43"/>
        <v>193.94250220723214</v>
      </c>
      <c r="Z116" s="1">
        <f t="shared" si="44"/>
        <v>194.52177116185212</v>
      </c>
      <c r="AA116" s="1">
        <f t="shared" si="44"/>
        <v>193.30807781664345</v>
      </c>
      <c r="AB116" s="1">
        <f t="shared" si="44"/>
        <v>192.10195715354334</v>
      </c>
      <c r="AC116" s="1">
        <f t="shared" si="44"/>
        <v>190.90336192378462</v>
      </c>
      <c r="AD116" s="1">
        <f t="shared" si="49"/>
        <v>189.71224517340261</v>
      </c>
      <c r="AE116" s="1">
        <f t="shared" si="49"/>
        <v>188.52856024139584</v>
      </c>
      <c r="AF116" s="1">
        <f t="shared" si="49"/>
        <v>187.35226075789808</v>
      </c>
      <c r="AG116" s="1">
        <f t="shared" si="45"/>
        <v>186.1833006423619</v>
      </c>
      <c r="AH116" s="1">
        <f t="shared" si="45"/>
        <v>185.02163410175345</v>
      </c>
      <c r="AI116" s="1">
        <f t="shared" si="46"/>
        <v>183.86721562875854</v>
      </c>
      <c r="AJ116">
        <v>182.72</v>
      </c>
      <c r="AK116">
        <v>178.99</v>
      </c>
      <c r="AL116">
        <v>158.29</v>
      </c>
      <c r="AM116">
        <v>164.31</v>
      </c>
      <c r="AN116" t="s">
        <v>2869</v>
      </c>
      <c r="AO116" t="s">
        <v>2870</v>
      </c>
      <c r="AP116" t="s">
        <v>2871</v>
      </c>
      <c r="AQ116" t="s">
        <v>2872</v>
      </c>
      <c r="AR116" t="s">
        <v>2873</v>
      </c>
      <c r="AS116" t="s">
        <v>2874</v>
      </c>
      <c r="AT116" t="s">
        <v>2875</v>
      </c>
      <c r="AU116">
        <v>168.19</v>
      </c>
      <c r="AV116">
        <v>168.78</v>
      </c>
      <c r="AW116" t="s">
        <v>2876</v>
      </c>
      <c r="AX116" t="s">
        <v>2877</v>
      </c>
      <c r="AY116" t="s">
        <v>2878</v>
      </c>
      <c r="AZ116" t="s">
        <v>2879</v>
      </c>
      <c r="BA116" t="s">
        <v>2880</v>
      </c>
      <c r="BB116" t="s">
        <v>2881</v>
      </c>
      <c r="BC116" t="s">
        <v>2882</v>
      </c>
      <c r="BD116" t="s">
        <v>2883</v>
      </c>
      <c r="BE116" t="s">
        <v>2884</v>
      </c>
      <c r="BF116">
        <v>158.54</v>
      </c>
      <c r="BG116" t="s">
        <v>2885</v>
      </c>
      <c r="BH116" t="s">
        <v>2007</v>
      </c>
      <c r="BI116" t="s">
        <v>2886</v>
      </c>
      <c r="BJ116" t="s">
        <v>2887</v>
      </c>
      <c r="BK116" t="s">
        <v>2888</v>
      </c>
      <c r="BL116" t="s">
        <v>2889</v>
      </c>
      <c r="BM116" t="s">
        <v>2890</v>
      </c>
      <c r="BN116" t="s">
        <v>2891</v>
      </c>
      <c r="BO116" t="s">
        <v>2892</v>
      </c>
      <c r="BP116">
        <v>113.26</v>
      </c>
      <c r="BQ116">
        <f t="shared" si="47"/>
        <v>6.2785443780568606E-3</v>
      </c>
      <c r="BR116">
        <f t="shared" si="48"/>
        <v>-2.9779132235948635E-3</v>
      </c>
    </row>
    <row r="117" spans="1:70" hidden="1" x14ac:dyDescent="0.3">
      <c r="A117" t="s">
        <v>2893</v>
      </c>
      <c r="B117" t="s">
        <v>2894</v>
      </c>
      <c r="C117" t="str">
        <f>VLOOKUP(historical_emissions[[#This Row],[Country]],'Liste-Pays'!A:B,2,0)</f>
        <v>MEA</v>
      </c>
      <c r="D117" t="s">
        <v>41</v>
      </c>
      <c r="E117" t="s">
        <v>42</v>
      </c>
      <c r="F117" t="s">
        <v>43</v>
      </c>
      <c r="G117" t="s">
        <v>44</v>
      </c>
      <c r="H117">
        <f t="shared" si="26"/>
        <v>446.9240826348115</v>
      </c>
      <c r="I117">
        <f t="shared" si="27"/>
        <v>440.8367791129478</v>
      </c>
      <c r="J117">
        <f t="shared" si="28"/>
        <v>434.83238735531228</v>
      </c>
      <c r="K117">
        <f t="shared" si="29"/>
        <v>428.90977806703353</v>
      </c>
      <c r="L117">
        <f t="shared" si="30"/>
        <v>423.06783733473554</v>
      </c>
      <c r="M117">
        <f t="shared" si="31"/>
        <v>417.30546641703467</v>
      </c>
      <c r="N117">
        <f t="shared" si="32"/>
        <v>411.62158153789051</v>
      </c>
      <c r="O117">
        <f t="shared" si="33"/>
        <v>406.0151136827713</v>
      </c>
      <c r="P117">
        <f t="shared" si="34"/>
        <v>400.48500839759572</v>
      </c>
      <c r="Q117">
        <f t="shared" si="35"/>
        <v>395.03022559041295</v>
      </c>
      <c r="R117">
        <f t="shared" si="36"/>
        <v>389.64973933578432</v>
      </c>
      <c r="S117">
        <f t="shared" si="37"/>
        <v>384.3425376818289</v>
      </c>
      <c r="T117">
        <f t="shared" si="38"/>
        <v>379.1076224598977</v>
      </c>
      <c r="U117">
        <f t="shared" si="39"/>
        <v>373.94400909683981</v>
      </c>
      <c r="V117">
        <f t="shared" si="40"/>
        <v>368.85072642982578</v>
      </c>
      <c r="W117">
        <f t="shared" si="41"/>
        <v>363.8268165236932</v>
      </c>
      <c r="X117">
        <f t="shared" si="42"/>
        <v>358.87133449077976</v>
      </c>
      <c r="Y117">
        <f t="shared" si="43"/>
        <v>353.9833483132108</v>
      </c>
      <c r="Z117" s="1">
        <f t="shared" si="44"/>
        <v>349.16193866760699</v>
      </c>
      <c r="AA117" s="1">
        <f t="shared" si="44"/>
        <v>327.04647807460913</v>
      </c>
      <c r="AB117" s="1">
        <f t="shared" si="44"/>
        <v>306.33178183498501</v>
      </c>
      <c r="AC117" s="1">
        <f t="shared" si="44"/>
        <v>286.92912736638402</v>
      </c>
      <c r="AD117" s="1">
        <f t="shared" si="49"/>
        <v>268.75541165879844</v>
      </c>
      <c r="AE117" s="1">
        <f t="shared" si="49"/>
        <v>251.73279533819979</v>
      </c>
      <c r="AF117" s="1">
        <f t="shared" si="49"/>
        <v>235.78836927471937</v>
      </c>
      <c r="AG117" s="1">
        <f t="shared" si="45"/>
        <v>220.8538423074304</v>
      </c>
      <c r="AH117" s="1">
        <f t="shared" si="45"/>
        <v>206.86524874823422</v>
      </c>
      <c r="AI117" s="1">
        <f t="shared" si="46"/>
        <v>193.76267441206789</v>
      </c>
      <c r="AJ117">
        <v>181.49</v>
      </c>
      <c r="AK117">
        <v>186.43</v>
      </c>
      <c r="AL117">
        <v>183.15</v>
      </c>
      <c r="AM117">
        <v>185.25</v>
      </c>
      <c r="AN117" t="s">
        <v>2895</v>
      </c>
      <c r="AO117" t="s">
        <v>2896</v>
      </c>
      <c r="AP117" t="s">
        <v>2897</v>
      </c>
      <c r="AQ117" t="s">
        <v>2898</v>
      </c>
      <c r="AR117" t="s">
        <v>2899</v>
      </c>
      <c r="AS117" t="s">
        <v>2900</v>
      </c>
      <c r="AT117" t="s">
        <v>2901</v>
      </c>
      <c r="AU117">
        <v>167.52</v>
      </c>
      <c r="AV117">
        <v>163.74</v>
      </c>
      <c r="AW117" t="s">
        <v>2903</v>
      </c>
      <c r="AX117" t="s">
        <v>2904</v>
      </c>
      <c r="AY117" t="s">
        <v>2905</v>
      </c>
      <c r="AZ117" t="s">
        <v>2906</v>
      </c>
      <c r="BA117" t="s">
        <v>2907</v>
      </c>
      <c r="BB117" t="s">
        <v>2908</v>
      </c>
      <c r="BC117" t="s">
        <v>2909</v>
      </c>
      <c r="BD117" t="s">
        <v>2910</v>
      </c>
      <c r="BE117" t="s">
        <v>2911</v>
      </c>
      <c r="BF117">
        <v>85.11</v>
      </c>
      <c r="BG117" t="s">
        <v>2912</v>
      </c>
      <c r="BH117" t="s">
        <v>2913</v>
      </c>
      <c r="BI117" t="s">
        <v>2914</v>
      </c>
      <c r="BJ117" t="s">
        <v>2915</v>
      </c>
      <c r="BK117" t="s">
        <v>2916</v>
      </c>
      <c r="BL117" t="s">
        <v>2917</v>
      </c>
      <c r="BM117" t="s">
        <v>2770</v>
      </c>
      <c r="BN117" t="s">
        <v>2918</v>
      </c>
      <c r="BO117" t="s">
        <v>2919</v>
      </c>
      <c r="BP117">
        <v>55.35</v>
      </c>
      <c r="BQ117">
        <f t="shared" si="47"/>
        <v>6.7621766555005181E-2</v>
      </c>
      <c r="BR117">
        <f t="shared" si="48"/>
        <v>1.3808520092430943E-2</v>
      </c>
    </row>
    <row r="118" spans="1:70" hidden="1" x14ac:dyDescent="0.3">
      <c r="A118" t="s">
        <v>2920</v>
      </c>
      <c r="B118" t="s">
        <v>2921</v>
      </c>
      <c r="C118" t="str">
        <f>VLOOKUP(historical_emissions[[#This Row],[Country]],'Liste-Pays'!A:B,2,0)</f>
        <v>AFR</v>
      </c>
      <c r="D118" t="s">
        <v>41</v>
      </c>
      <c r="E118" t="s">
        <v>42</v>
      </c>
      <c r="F118" t="s">
        <v>43</v>
      </c>
      <c r="G118" t="s">
        <v>44</v>
      </c>
      <c r="H118">
        <f t="shared" si="26"/>
        <v>604.84690266423286</v>
      </c>
      <c r="I118">
        <f t="shared" si="27"/>
        <v>576.14516825045825</v>
      </c>
      <c r="J118">
        <f t="shared" si="28"/>
        <v>548.80541412414186</v>
      </c>
      <c r="K118">
        <f t="shared" si="29"/>
        <v>522.76301038255099</v>
      </c>
      <c r="L118">
        <f t="shared" si="30"/>
        <v>497.95639399871129</v>
      </c>
      <c r="M118">
        <f t="shared" si="31"/>
        <v>474.32692328928465</v>
      </c>
      <c r="N118">
        <f t="shared" si="32"/>
        <v>451.81873928836666</v>
      </c>
      <c r="O118">
        <f t="shared" si="33"/>
        <v>430.37863369949827</v>
      </c>
      <c r="P118">
        <f t="shared" si="34"/>
        <v>409.95592311373628</v>
      </c>
      <c r="Q118">
        <f t="shared" si="35"/>
        <v>390.50232919644026</v>
      </c>
      <c r="R118">
        <f t="shared" si="36"/>
        <v>371.97186455954267</v>
      </c>
      <c r="S118">
        <f t="shared" si="37"/>
        <v>354.32072404950981</v>
      </c>
      <c r="T118">
        <f t="shared" si="38"/>
        <v>337.50718119400346</v>
      </c>
      <c r="U118">
        <f t="shared" si="39"/>
        <v>321.49148956244767</v>
      </c>
      <c r="V118">
        <f t="shared" si="40"/>
        <v>306.23578880732202</v>
      </c>
      <c r="W118">
        <f t="shared" si="41"/>
        <v>291.70401516406702</v>
      </c>
      <c r="X118">
        <f t="shared" si="42"/>
        <v>277.86181619802801</v>
      </c>
      <c r="Y118">
        <f t="shared" si="43"/>
        <v>264.67646959690296</v>
      </c>
      <c r="Z118" s="1">
        <f t="shared" si="44"/>
        <v>252.11680581672334</v>
      </c>
      <c r="AA118" s="1">
        <f t="shared" si="44"/>
        <v>243.86633411718111</v>
      </c>
      <c r="AB118" s="1">
        <f t="shared" si="44"/>
        <v>235.88585744254186</v>
      </c>
      <c r="AC118" s="1">
        <f t="shared" si="44"/>
        <v>228.16654025998676</v>
      </c>
      <c r="AD118" s="1">
        <f t="shared" si="49"/>
        <v>220.69983617772914</v>
      </c>
      <c r="AE118" s="1">
        <f t="shared" si="49"/>
        <v>213.4774784829325</v>
      </c>
      <c r="AF118" s="1">
        <f t="shared" si="49"/>
        <v>206.49147098927324</v>
      </c>
      <c r="AG118" s="1">
        <f t="shared" si="45"/>
        <v>199.73407918401486</v>
      </c>
      <c r="AH118" s="1">
        <f t="shared" si="45"/>
        <v>193.19782166479266</v>
      </c>
      <c r="AI118" s="1">
        <f t="shared" si="46"/>
        <v>186.87546185662771</v>
      </c>
      <c r="AJ118">
        <v>180.76</v>
      </c>
      <c r="AK118">
        <v>171.93</v>
      </c>
      <c r="AL118">
        <v>164.48</v>
      </c>
      <c r="AM118">
        <v>172.33</v>
      </c>
      <c r="AN118" t="s">
        <v>2922</v>
      </c>
      <c r="AO118" t="s">
        <v>2923</v>
      </c>
      <c r="AP118" t="s">
        <v>2924</v>
      </c>
      <c r="AQ118" t="s">
        <v>2925</v>
      </c>
      <c r="AR118" t="s">
        <v>2926</v>
      </c>
      <c r="AS118" t="s">
        <v>2927</v>
      </c>
      <c r="AT118" t="s">
        <v>2928</v>
      </c>
      <c r="AU118">
        <v>119.7</v>
      </c>
      <c r="AV118">
        <v>111.26</v>
      </c>
      <c r="AW118" t="s">
        <v>2842</v>
      </c>
      <c r="AX118" t="s">
        <v>2929</v>
      </c>
      <c r="AY118" t="s">
        <v>2930</v>
      </c>
      <c r="AZ118" t="s">
        <v>2931</v>
      </c>
      <c r="BA118" t="s">
        <v>2932</v>
      </c>
      <c r="BB118" t="s">
        <v>2933</v>
      </c>
      <c r="BC118" t="s">
        <v>2934</v>
      </c>
      <c r="BD118" t="s">
        <v>2935</v>
      </c>
      <c r="BE118" t="s">
        <v>2936</v>
      </c>
      <c r="BF118">
        <v>79.77</v>
      </c>
      <c r="BG118" t="s">
        <v>2937</v>
      </c>
      <c r="BH118" t="s">
        <v>2938</v>
      </c>
      <c r="BI118" t="s">
        <v>2939</v>
      </c>
      <c r="BJ118" t="s">
        <v>2940</v>
      </c>
      <c r="BK118" t="s">
        <v>2941</v>
      </c>
      <c r="BL118" t="s">
        <v>2942</v>
      </c>
      <c r="BM118" t="s">
        <v>1795</v>
      </c>
      <c r="BN118" t="s">
        <v>2943</v>
      </c>
      <c r="BO118" t="s">
        <v>2944</v>
      </c>
      <c r="BP118">
        <v>62.66</v>
      </c>
      <c r="BQ118">
        <f t="shared" si="47"/>
        <v>3.3831942114559199E-2</v>
      </c>
      <c r="BR118">
        <f t="shared" si="48"/>
        <v>4.9816844773568514E-2</v>
      </c>
    </row>
    <row r="119" spans="1:70" hidden="1" x14ac:dyDescent="0.3">
      <c r="A119" t="s">
        <v>2623</v>
      </c>
      <c r="B119" t="s">
        <v>2624</v>
      </c>
      <c r="C119" t="str">
        <f>VLOOKUP(historical_emissions[[#This Row],[Country]],'Liste-Pays'!A:B,2,0)</f>
        <v>CSA</v>
      </c>
      <c r="D119" t="s">
        <v>41</v>
      </c>
      <c r="E119" t="s">
        <v>70</v>
      </c>
      <c r="F119" t="s">
        <v>43</v>
      </c>
      <c r="G119" t="s">
        <v>44</v>
      </c>
      <c r="H119">
        <f t="shared" si="26"/>
        <v>224.81749048232473</v>
      </c>
      <c r="I119">
        <f t="shared" si="27"/>
        <v>224.67392164886664</v>
      </c>
      <c r="J119">
        <f t="shared" si="28"/>
        <v>224.53044449871084</v>
      </c>
      <c r="K119">
        <f t="shared" si="29"/>
        <v>224.3870589733082</v>
      </c>
      <c r="L119">
        <f t="shared" si="30"/>
        <v>224.24376501414704</v>
      </c>
      <c r="M119">
        <f t="shared" si="31"/>
        <v>224.10056256275297</v>
      </c>
      <c r="N119">
        <f t="shared" si="32"/>
        <v>223.95745156068898</v>
      </c>
      <c r="O119">
        <f t="shared" si="33"/>
        <v>223.81443194955537</v>
      </c>
      <c r="P119">
        <f t="shared" si="34"/>
        <v>223.67150367098975</v>
      </c>
      <c r="Q119">
        <f t="shared" si="35"/>
        <v>223.52866666666696</v>
      </c>
      <c r="R119">
        <f t="shared" si="36"/>
        <v>223.38592087829915</v>
      </c>
      <c r="S119">
        <f t="shared" si="37"/>
        <v>223.2432662476356</v>
      </c>
      <c r="T119">
        <f t="shared" si="38"/>
        <v>223.10070271646291</v>
      </c>
      <c r="U119">
        <f t="shared" si="39"/>
        <v>222.95823022660474</v>
      </c>
      <c r="V119">
        <f t="shared" si="40"/>
        <v>222.81584871992197</v>
      </c>
      <c r="W119">
        <f t="shared" si="41"/>
        <v>222.67355813831259</v>
      </c>
      <c r="X119">
        <f t="shared" si="42"/>
        <v>222.53135842371168</v>
      </c>
      <c r="Y119">
        <f t="shared" si="43"/>
        <v>222.38924951809142</v>
      </c>
      <c r="Z119" s="1">
        <f t="shared" si="44"/>
        <v>222.24723136346103</v>
      </c>
      <c r="AA119" s="1">
        <f t="shared" si="44"/>
        <v>217.1799916483439</v>
      </c>
      <c r="AB119" s="1">
        <f t="shared" si="44"/>
        <v>212.22828506348418</v>
      </c>
      <c r="AC119" s="1">
        <f t="shared" si="44"/>
        <v>207.38947745203561</v>
      </c>
      <c r="AD119" s="1">
        <f t="shared" si="49"/>
        <v>202.66099471596172</v>
      </c>
      <c r="AE119" s="1">
        <f t="shared" si="49"/>
        <v>198.04032144669418</v>
      </c>
      <c r="AF119" s="1">
        <f t="shared" si="49"/>
        <v>193.52499958701213</v>
      </c>
      <c r="AG119" s="1">
        <f t="shared" si="45"/>
        <v>189.11262712343077</v>
      </c>
      <c r="AH119" s="1">
        <f t="shared" si="45"/>
        <v>184.80085680840344</v>
      </c>
      <c r="AI119" s="1">
        <f t="shared" si="46"/>
        <v>180.58739491165753</v>
      </c>
      <c r="AJ119">
        <v>176.47</v>
      </c>
      <c r="AK119">
        <v>164.29</v>
      </c>
      <c r="AL119">
        <v>148.97</v>
      </c>
      <c r="AM119">
        <v>163.97</v>
      </c>
      <c r="AN119" t="s">
        <v>2945</v>
      </c>
      <c r="AO119" t="s">
        <v>2946</v>
      </c>
      <c r="AP119" t="s">
        <v>2947</v>
      </c>
      <c r="AQ119" t="s">
        <v>2948</v>
      </c>
      <c r="AR119" t="s">
        <v>2949</v>
      </c>
      <c r="AS119" t="s">
        <v>2950</v>
      </c>
      <c r="AT119" t="s">
        <v>2951</v>
      </c>
      <c r="AU119">
        <v>172.03</v>
      </c>
      <c r="AV119">
        <v>163.03</v>
      </c>
      <c r="AW119" t="s">
        <v>2952</v>
      </c>
      <c r="AX119" t="s">
        <v>2953</v>
      </c>
      <c r="AY119" t="s">
        <v>2954</v>
      </c>
      <c r="AZ119" t="s">
        <v>2955</v>
      </c>
      <c r="BA119" t="s">
        <v>2956</v>
      </c>
      <c r="BB119" t="s">
        <v>1579</v>
      </c>
      <c r="BC119" t="s">
        <v>2957</v>
      </c>
      <c r="BD119" t="s">
        <v>2958</v>
      </c>
      <c r="BE119" t="s">
        <v>2959</v>
      </c>
      <c r="BF119">
        <v>129.44999999999999</v>
      </c>
      <c r="BG119" t="s">
        <v>2960</v>
      </c>
      <c r="BH119" t="s">
        <v>2961</v>
      </c>
      <c r="BI119" t="s">
        <v>2962</v>
      </c>
      <c r="BJ119" t="s">
        <v>2963</v>
      </c>
      <c r="BK119" t="s">
        <v>2964</v>
      </c>
      <c r="BL119" t="s">
        <v>2965</v>
      </c>
      <c r="BM119" t="s">
        <v>2966</v>
      </c>
      <c r="BN119" t="s">
        <v>2967</v>
      </c>
      <c r="BO119" t="s">
        <v>2968</v>
      </c>
      <c r="BP119">
        <v>98.35</v>
      </c>
      <c r="BQ119">
        <f t="shared" si="47"/>
        <v>2.3331982272666973E-2</v>
      </c>
      <c r="BR119">
        <f t="shared" si="48"/>
        <v>6.3900978095032812E-4</v>
      </c>
    </row>
    <row r="120" spans="1:70" hidden="1" x14ac:dyDescent="0.3">
      <c r="A120" t="s">
        <v>2893</v>
      </c>
      <c r="B120" t="s">
        <v>2894</v>
      </c>
      <c r="C120" t="str">
        <f>VLOOKUP(historical_emissions[[#This Row],[Country]],'Liste-Pays'!A:B,2,0)</f>
        <v>MEA</v>
      </c>
      <c r="D120" t="s">
        <v>41</v>
      </c>
      <c r="E120" t="s">
        <v>70</v>
      </c>
      <c r="F120" t="s">
        <v>43</v>
      </c>
      <c r="G120" t="s">
        <v>44</v>
      </c>
      <c r="H120">
        <f t="shared" si="26"/>
        <v>435.65971826300313</v>
      </c>
      <c r="I120">
        <f t="shared" si="27"/>
        <v>429.20511586430553</v>
      </c>
      <c r="J120">
        <f t="shared" si="28"/>
        <v>422.84614289926634</v>
      </c>
      <c r="K120">
        <f t="shared" si="29"/>
        <v>416.5813825511683</v>
      </c>
      <c r="L120">
        <f t="shared" si="30"/>
        <v>410.40943899442135</v>
      </c>
      <c r="M120">
        <f t="shared" si="31"/>
        <v>404.32893708356454</v>
      </c>
      <c r="N120">
        <f t="shared" si="32"/>
        <v>398.33852204687548</v>
      </c>
      <c r="O120">
        <f t="shared" si="33"/>
        <v>392.43685918451911</v>
      </c>
      <c r="P120">
        <f t="shared" si="34"/>
        <v>386.62263357116876</v>
      </c>
      <c r="Q120">
        <f t="shared" si="35"/>
        <v>380.89454976303313</v>
      </c>
      <c r="R120">
        <f t="shared" si="36"/>
        <v>375.25133150922358</v>
      </c>
      <c r="S120">
        <f t="shared" si="37"/>
        <v>369.691721467398</v>
      </c>
      <c r="T120">
        <f t="shared" si="38"/>
        <v>364.21448092361749</v>
      </c>
      <c r="U120">
        <f t="shared" si="39"/>
        <v>358.81838951635365</v>
      </c>
      <c r="V120">
        <f t="shared" si="40"/>
        <v>353.50224496458469</v>
      </c>
      <c r="W120">
        <f t="shared" si="41"/>
        <v>348.26486279992025</v>
      </c>
      <c r="X120">
        <f t="shared" si="42"/>
        <v>343.10507610269474</v>
      </c>
      <c r="Y120">
        <f t="shared" si="43"/>
        <v>338.02173524197087</v>
      </c>
      <c r="Z120" s="1">
        <f t="shared" si="44"/>
        <v>333.01370761939501</v>
      </c>
      <c r="AA120" s="1">
        <f t="shared" si="44"/>
        <v>312.32480422869793</v>
      </c>
      <c r="AB120" s="1">
        <f t="shared" si="44"/>
        <v>292.92122547694572</v>
      </c>
      <c r="AC120" s="1">
        <f t="shared" si="44"/>
        <v>274.72311892361603</v>
      </c>
      <c r="AD120" s="1">
        <f t="shared" si="49"/>
        <v>257.65559306339628</v>
      </c>
      <c r="AE120" s="1">
        <f t="shared" si="49"/>
        <v>241.64840912172568</v>
      </c>
      <c r="AF120" s="1">
        <f t="shared" si="49"/>
        <v>226.63569199793406</v>
      </c>
      <c r="AG120" s="1">
        <f t="shared" si="45"/>
        <v>212.55565916640879</v>
      </c>
      <c r="AH120" s="1">
        <f t="shared" si="45"/>
        <v>199.35036642012409</v>
      </c>
      <c r="AI120" s="1">
        <f t="shared" si="46"/>
        <v>186.96546941017948</v>
      </c>
      <c r="AJ120">
        <v>175.35</v>
      </c>
      <c r="AK120">
        <v>180.37</v>
      </c>
      <c r="AL120">
        <v>177.13</v>
      </c>
      <c r="AM120">
        <v>178.75</v>
      </c>
      <c r="AN120" t="s">
        <v>2969</v>
      </c>
      <c r="AO120" t="s">
        <v>2970</v>
      </c>
      <c r="AP120" t="s">
        <v>2971</v>
      </c>
      <c r="AQ120" t="s">
        <v>2972</v>
      </c>
      <c r="AR120" t="s">
        <v>2973</v>
      </c>
      <c r="AS120" t="s">
        <v>2974</v>
      </c>
      <c r="AT120" t="s">
        <v>2975</v>
      </c>
      <c r="AU120">
        <v>160.91</v>
      </c>
      <c r="AV120">
        <v>156.28</v>
      </c>
      <c r="AW120" t="s">
        <v>2976</v>
      </c>
      <c r="AX120" t="s">
        <v>2977</v>
      </c>
      <c r="AY120" t="s">
        <v>2978</v>
      </c>
      <c r="AZ120" t="s">
        <v>2979</v>
      </c>
      <c r="BA120" t="s">
        <v>2980</v>
      </c>
      <c r="BB120" t="s">
        <v>2981</v>
      </c>
      <c r="BC120" t="s">
        <v>2982</v>
      </c>
      <c r="BD120" t="s">
        <v>2983</v>
      </c>
      <c r="BE120" t="s">
        <v>2984</v>
      </c>
      <c r="BF120">
        <v>82.29</v>
      </c>
      <c r="BG120" t="s">
        <v>2986</v>
      </c>
      <c r="BH120" t="s">
        <v>2987</v>
      </c>
      <c r="BI120" t="s">
        <v>2988</v>
      </c>
      <c r="BJ120" t="s">
        <v>2989</v>
      </c>
      <c r="BK120" t="s">
        <v>2990</v>
      </c>
      <c r="BL120" t="s">
        <v>2991</v>
      </c>
      <c r="BM120" t="s">
        <v>2992</v>
      </c>
      <c r="BN120" t="s">
        <v>2993</v>
      </c>
      <c r="BO120" t="s">
        <v>2994</v>
      </c>
      <c r="BP120">
        <v>53.79</v>
      </c>
      <c r="BQ120">
        <f t="shared" si="47"/>
        <v>6.6241627659991309E-2</v>
      </c>
      <c r="BR120">
        <f t="shared" si="48"/>
        <v>1.5038502944448195E-2</v>
      </c>
    </row>
    <row r="121" spans="1:70" hidden="1" x14ac:dyDescent="0.3">
      <c r="A121" t="s">
        <v>664</v>
      </c>
      <c r="B121" t="s">
        <v>665</v>
      </c>
      <c r="C121" t="str">
        <f>VLOOKUP(historical_emissions[[#This Row],[Country]],'Liste-Pays'!A:B,2,0)</f>
        <v>JPN</v>
      </c>
      <c r="D121" t="s">
        <v>41</v>
      </c>
      <c r="E121" t="s">
        <v>174</v>
      </c>
      <c r="F121" t="s">
        <v>43</v>
      </c>
      <c r="G121" t="s">
        <v>44</v>
      </c>
      <c r="H121">
        <f t="shared" si="26"/>
        <v>118.78062865372297</v>
      </c>
      <c r="I121">
        <f t="shared" si="27"/>
        <v>120.39072373291644</v>
      </c>
      <c r="J121">
        <f t="shared" si="28"/>
        <v>122.02264397159446</v>
      </c>
      <c r="K121">
        <f t="shared" si="29"/>
        <v>123.67668521414082</v>
      </c>
      <c r="L121">
        <f t="shared" si="30"/>
        <v>125.35314731516883</v>
      </c>
      <c r="M121">
        <f t="shared" si="31"/>
        <v>127.05233419388081</v>
      </c>
      <c r="N121">
        <f t="shared" si="32"/>
        <v>128.77455388916442</v>
      </c>
      <c r="O121">
        <f t="shared" si="33"/>
        <v>130.52011861543579</v>
      </c>
      <c r="P121">
        <f t="shared" si="34"/>
        <v>132.28934481923963</v>
      </c>
      <c r="Q121">
        <f t="shared" si="35"/>
        <v>134.0825532366166</v>
      </c>
      <c r="R121">
        <f t="shared" si="36"/>
        <v>135.9000689512483</v>
      </c>
      <c r="S121">
        <f t="shared" si="37"/>
        <v>137.74222145339033</v>
      </c>
      <c r="T121">
        <f t="shared" si="38"/>
        <v>139.60934469960435</v>
      </c>
      <c r="U121">
        <f t="shared" si="39"/>
        <v>141.50177717329973</v>
      </c>
      <c r="V121">
        <f t="shared" si="40"/>
        <v>143.41986194609589</v>
      </c>
      <c r="W121">
        <f t="shared" si="41"/>
        <v>145.36394674001636</v>
      </c>
      <c r="X121">
        <f t="shared" si="42"/>
        <v>147.33438399052594</v>
      </c>
      <c r="Y121">
        <f t="shared" si="43"/>
        <v>149.33153091042237</v>
      </c>
      <c r="Z121" s="1">
        <f t="shared" si="44"/>
        <v>151.35574955459404</v>
      </c>
      <c r="AA121" s="1">
        <f t="shared" si="44"/>
        <v>153.17729212020086</v>
      </c>
      <c r="AB121" s="1">
        <f t="shared" si="44"/>
        <v>155.02075666318933</v>
      </c>
      <c r="AC121" s="1">
        <f t="shared" si="44"/>
        <v>156.88640701109847</v>
      </c>
      <c r="AD121" s="1">
        <f t="shared" si="49"/>
        <v>158.77451016659012</v>
      </c>
      <c r="AE121" s="1">
        <f t="shared" si="49"/>
        <v>160.685336345661</v>
      </c>
      <c r="AF121" s="1">
        <f t="shared" si="49"/>
        <v>162.61915901631477</v>
      </c>
      <c r="AG121" s="1">
        <f t="shared" si="45"/>
        <v>164.57625493769933</v>
      </c>
      <c r="AH121" s="1">
        <f t="shared" si="45"/>
        <v>166.55690419971529</v>
      </c>
      <c r="AI121" s="1">
        <f t="shared" si="46"/>
        <v>168.56139026310098</v>
      </c>
      <c r="AJ121">
        <v>170.59</v>
      </c>
      <c r="AK121">
        <v>178.14</v>
      </c>
      <c r="AL121">
        <v>170.23</v>
      </c>
      <c r="AM121">
        <v>185.29</v>
      </c>
      <c r="AN121" t="s">
        <v>2995</v>
      </c>
      <c r="AO121" t="s">
        <v>2996</v>
      </c>
      <c r="AP121" t="s">
        <v>2997</v>
      </c>
      <c r="AQ121" t="s">
        <v>2998</v>
      </c>
      <c r="AR121" t="s">
        <v>2999</v>
      </c>
      <c r="AS121" t="s">
        <v>3000</v>
      </c>
      <c r="AT121" t="s">
        <v>3001</v>
      </c>
      <c r="AU121">
        <v>215.92</v>
      </c>
      <c r="AV121">
        <v>209.16</v>
      </c>
      <c r="AW121" t="s">
        <v>3002</v>
      </c>
      <c r="AX121" t="s">
        <v>3003</v>
      </c>
      <c r="AY121" t="s">
        <v>3004</v>
      </c>
      <c r="AZ121" t="s">
        <v>3005</v>
      </c>
      <c r="BA121" t="s">
        <v>3006</v>
      </c>
      <c r="BB121" t="s">
        <v>3007</v>
      </c>
      <c r="BC121" t="s">
        <v>3008</v>
      </c>
      <c r="BD121" t="s">
        <v>3009</v>
      </c>
      <c r="BE121" t="s">
        <v>3010</v>
      </c>
      <c r="BF121">
        <v>235.74</v>
      </c>
      <c r="BG121" t="s">
        <v>3011</v>
      </c>
      <c r="BH121" t="s">
        <v>3012</v>
      </c>
      <c r="BI121" t="s">
        <v>3013</v>
      </c>
      <c r="BJ121" t="s">
        <v>3014</v>
      </c>
      <c r="BK121" t="s">
        <v>3015</v>
      </c>
      <c r="BL121" t="s">
        <v>3016</v>
      </c>
      <c r="BM121" t="s">
        <v>3017</v>
      </c>
      <c r="BN121" t="s">
        <v>3018</v>
      </c>
      <c r="BO121" t="s">
        <v>3019</v>
      </c>
      <c r="BP121">
        <v>259.49</v>
      </c>
      <c r="BQ121">
        <f t="shared" si="47"/>
        <v>-1.1891727163954702E-2</v>
      </c>
      <c r="BR121">
        <f t="shared" si="48"/>
        <v>-1.3373913116141889E-2</v>
      </c>
    </row>
    <row r="122" spans="1:70" hidden="1" x14ac:dyDescent="0.3">
      <c r="A122" t="s">
        <v>741</v>
      </c>
      <c r="B122" t="s">
        <v>742</v>
      </c>
      <c r="C122" t="str">
        <f>VLOOKUP(historical_emissions[[#This Row],[Country]],'Liste-Pays'!A:B,2,0)</f>
        <v>CSA</v>
      </c>
      <c r="D122" t="s">
        <v>41</v>
      </c>
      <c r="E122" t="s">
        <v>252</v>
      </c>
      <c r="F122" t="s">
        <v>302</v>
      </c>
      <c r="G122" t="s">
        <v>44</v>
      </c>
      <c r="H122">
        <f t="shared" si="26"/>
        <v>281.07184990278921</v>
      </c>
      <c r="I122">
        <f t="shared" si="27"/>
        <v>278.33929797617111</v>
      </c>
      <c r="J122">
        <f t="shared" si="28"/>
        <v>275.63331164135542</v>
      </c>
      <c r="K122">
        <f t="shared" si="29"/>
        <v>272.9536326303616</v>
      </c>
      <c r="L122">
        <f t="shared" si="30"/>
        <v>270.30000518606414</v>
      </c>
      <c r="M122">
        <f t="shared" si="31"/>
        <v>267.67217603778226</v>
      </c>
      <c r="N122">
        <f t="shared" si="32"/>
        <v>265.069894377107</v>
      </c>
      <c r="O122">
        <f t="shared" si="33"/>
        <v>262.49291183396326</v>
      </c>
      <c r="P122">
        <f t="shared" si="34"/>
        <v>259.94098245290445</v>
      </c>
      <c r="Q122">
        <f t="shared" si="35"/>
        <v>257.41386266963787</v>
      </c>
      <c r="R122">
        <f t="shared" si="36"/>
        <v>254.91131128777803</v>
      </c>
      <c r="S122">
        <f t="shared" si="37"/>
        <v>252.43308945582629</v>
      </c>
      <c r="T122">
        <f t="shared" si="38"/>
        <v>249.97896064437384</v>
      </c>
      <c r="U122">
        <f t="shared" si="39"/>
        <v>247.5486906235268</v>
      </c>
      <c r="V122">
        <f t="shared" si="40"/>
        <v>245.14204744055044</v>
      </c>
      <c r="W122">
        <f t="shared" si="41"/>
        <v>242.75880139773096</v>
      </c>
      <c r="X122">
        <f t="shared" si="42"/>
        <v>240.39872503045231</v>
      </c>
      <c r="Y122">
        <f t="shared" si="43"/>
        <v>238.06159308548632</v>
      </c>
      <c r="Z122" s="1">
        <f t="shared" si="44"/>
        <v>235.74718249949382</v>
      </c>
      <c r="AA122" s="1">
        <f t="shared" si="44"/>
        <v>228.04542131574462</v>
      </c>
      <c r="AB122" s="1">
        <f t="shared" si="44"/>
        <v>220.59527342680809</v>
      </c>
      <c r="AC122" s="1">
        <f t="shared" si="44"/>
        <v>213.38851873229214</v>
      </c>
      <c r="AD122" s="1">
        <f t="shared" si="49"/>
        <v>206.41720567902314</v>
      </c>
      <c r="AE122" s="1">
        <f t="shared" si="49"/>
        <v>199.67364248772142</v>
      </c>
      <c r="AF122" s="1">
        <f t="shared" si="49"/>
        <v>193.15038866629749</v>
      </c>
      <c r="AG122" s="1">
        <f t="shared" si="45"/>
        <v>186.8402468004054</v>
      </c>
      <c r="AH122" s="1">
        <f t="shared" si="45"/>
        <v>180.73625461219515</v>
      </c>
      <c r="AI122" s="1">
        <f t="shared" si="46"/>
        <v>174.8316772785025</v>
      </c>
      <c r="AJ122">
        <v>169.12</v>
      </c>
      <c r="AK122">
        <v>164.34</v>
      </c>
      <c r="AL122">
        <v>158.04</v>
      </c>
      <c r="AM122">
        <v>150.29</v>
      </c>
      <c r="AN122" t="s">
        <v>3020</v>
      </c>
      <c r="AO122" t="s">
        <v>3021</v>
      </c>
      <c r="AP122" t="s">
        <v>3022</v>
      </c>
      <c r="AQ122" t="s">
        <v>3023</v>
      </c>
      <c r="AR122" t="s">
        <v>3024</v>
      </c>
      <c r="AS122" t="s">
        <v>3025</v>
      </c>
      <c r="AT122" t="s">
        <v>3026</v>
      </c>
      <c r="AU122">
        <v>137.11000000000001</v>
      </c>
      <c r="AV122">
        <v>137.63999999999999</v>
      </c>
      <c r="AW122" t="s">
        <v>3027</v>
      </c>
      <c r="AX122" t="s">
        <v>3028</v>
      </c>
      <c r="AY122" t="s">
        <v>3029</v>
      </c>
      <c r="AZ122" t="s">
        <v>3030</v>
      </c>
      <c r="BA122" t="s">
        <v>3031</v>
      </c>
      <c r="BB122" t="s">
        <v>3032</v>
      </c>
      <c r="BC122" t="s">
        <v>3033</v>
      </c>
      <c r="BD122" t="s">
        <v>3034</v>
      </c>
      <c r="BE122" t="s">
        <v>3035</v>
      </c>
      <c r="BF122">
        <v>98.74</v>
      </c>
      <c r="BG122" t="s">
        <v>3036</v>
      </c>
      <c r="BH122" t="s">
        <v>3037</v>
      </c>
      <c r="BI122" t="s">
        <v>3038</v>
      </c>
      <c r="BJ122" t="s">
        <v>3039</v>
      </c>
      <c r="BK122" t="s">
        <v>3040</v>
      </c>
      <c r="BL122" t="s">
        <v>3041</v>
      </c>
      <c r="BM122" t="s">
        <v>3042</v>
      </c>
      <c r="BN122" t="s">
        <v>2049</v>
      </c>
      <c r="BO122" t="s">
        <v>3043</v>
      </c>
      <c r="BP122">
        <v>86.78</v>
      </c>
      <c r="BQ122">
        <f t="shared" si="47"/>
        <v>3.3772926197389364E-2</v>
      </c>
      <c r="BR122">
        <f t="shared" si="48"/>
        <v>9.8173414479618692E-3</v>
      </c>
    </row>
    <row r="123" spans="1:70" hidden="1" x14ac:dyDescent="0.3">
      <c r="A123" t="s">
        <v>2920</v>
      </c>
      <c r="B123" t="s">
        <v>2921</v>
      </c>
      <c r="C123" t="str">
        <f>VLOOKUP(historical_emissions[[#This Row],[Country]],'Liste-Pays'!A:B,2,0)</f>
        <v>AFR</v>
      </c>
      <c r="D123" t="s">
        <v>41</v>
      </c>
      <c r="E123" t="s">
        <v>70</v>
      </c>
      <c r="F123" t="s">
        <v>43</v>
      </c>
      <c r="G123" t="s">
        <v>44</v>
      </c>
      <c r="H123">
        <f t="shared" si="26"/>
        <v>528.90586520380316</v>
      </c>
      <c r="I123">
        <f t="shared" si="27"/>
        <v>505.35611736213224</v>
      </c>
      <c r="J123">
        <f t="shared" si="28"/>
        <v>482.85493158016283</v>
      </c>
      <c r="K123">
        <f t="shared" si="29"/>
        <v>461.3556202075456</v>
      </c>
      <c r="L123">
        <f t="shared" si="30"/>
        <v>440.81357438047041</v>
      </c>
      <c r="M123">
        <f t="shared" si="31"/>
        <v>421.18617146285368</v>
      </c>
      <c r="N123">
        <f t="shared" si="32"/>
        <v>402.43268660874463</v>
      </c>
      <c r="O123">
        <f t="shared" si="33"/>
        <v>384.51420826245089</v>
      </c>
      <c r="P123">
        <f t="shared" si="34"/>
        <v>367.3935574210555</v>
      </c>
      <c r="Q123">
        <f t="shared" si="35"/>
        <v>351.03521049180296</v>
      </c>
      <c r="R123">
        <f t="shared" si="36"/>
        <v>335.40522558429132</v>
      </c>
      <c r="S123">
        <f t="shared" si="37"/>
        <v>320.47117208453443</v>
      </c>
      <c r="T123">
        <f t="shared" si="38"/>
        <v>306.20206336476741</v>
      </c>
      <c r="U123">
        <f t="shared" si="39"/>
        <v>292.56829248937544</v>
      </c>
      <c r="V123">
        <f t="shared" si="40"/>
        <v>279.541570783542</v>
      </c>
      <c r="W123">
        <f t="shared" si="41"/>
        <v>267.09486913715295</v>
      </c>
      <c r="X123">
        <f t="shared" si="42"/>
        <v>255.20236192216808</v>
      </c>
      <c r="Y123">
        <f t="shared" si="43"/>
        <v>243.83937340709446</v>
      </c>
      <c r="Z123" s="1">
        <f t="shared" si="44"/>
        <v>232.98232655737687</v>
      </c>
      <c r="AA123" s="1">
        <f t="shared" si="44"/>
        <v>225.44944234256829</v>
      </c>
      <c r="AB123" s="1">
        <f t="shared" si="44"/>
        <v>218.1601145615553</v>
      </c>
      <c r="AC123" s="1">
        <f t="shared" si="44"/>
        <v>211.10646844356594</v>
      </c>
      <c r="AD123" s="1">
        <f t="shared" si="49"/>
        <v>204.28088382828443</v>
      </c>
      <c r="AE123" s="1">
        <f t="shared" si="49"/>
        <v>197.67598693367702</v>
      </c>
      <c r="AF123" s="1">
        <f t="shared" si="49"/>
        <v>191.28464238998399</v>
      </c>
      <c r="AG123" s="1">
        <f t="shared" si="45"/>
        <v>185.09994553127203</v>
      </c>
      <c r="AH123" s="1">
        <f t="shared" si="45"/>
        <v>179.11521493621953</v>
      </c>
      <c r="AI123" s="1">
        <f t="shared" si="46"/>
        <v>173.32398521007627</v>
      </c>
      <c r="AJ123">
        <v>167.72</v>
      </c>
      <c r="AK123">
        <v>159.81</v>
      </c>
      <c r="AL123">
        <v>152.41</v>
      </c>
      <c r="AM123">
        <v>159.59</v>
      </c>
      <c r="AN123" t="s">
        <v>3045</v>
      </c>
      <c r="AO123" t="s">
        <v>3046</v>
      </c>
      <c r="AP123" t="s">
        <v>3047</v>
      </c>
      <c r="AQ123" t="s">
        <v>3048</v>
      </c>
      <c r="AR123" t="s">
        <v>3049</v>
      </c>
      <c r="AS123" t="s">
        <v>3050</v>
      </c>
      <c r="AT123" t="s">
        <v>3051</v>
      </c>
      <c r="AU123">
        <v>112.59</v>
      </c>
      <c r="AV123">
        <v>105.92</v>
      </c>
      <c r="AW123" t="s">
        <v>3053</v>
      </c>
      <c r="AX123" t="s">
        <v>3054</v>
      </c>
      <c r="AY123" t="s">
        <v>3055</v>
      </c>
      <c r="AZ123" t="s">
        <v>3056</v>
      </c>
      <c r="BA123" t="s">
        <v>3057</v>
      </c>
      <c r="BB123" t="s">
        <v>3058</v>
      </c>
      <c r="BC123" t="s">
        <v>3059</v>
      </c>
      <c r="BD123" t="s">
        <v>3060</v>
      </c>
      <c r="BE123" t="s">
        <v>3061</v>
      </c>
      <c r="BF123">
        <v>76.25</v>
      </c>
      <c r="BG123" t="s">
        <v>3062</v>
      </c>
      <c r="BH123" t="s">
        <v>3063</v>
      </c>
      <c r="BI123" t="s">
        <v>3064</v>
      </c>
      <c r="BJ123" t="s">
        <v>3065</v>
      </c>
      <c r="BK123" t="s">
        <v>3066</v>
      </c>
      <c r="BL123" t="s">
        <v>3067</v>
      </c>
      <c r="BM123" t="s">
        <v>3068</v>
      </c>
      <c r="BN123" t="s">
        <v>3069</v>
      </c>
      <c r="BO123" t="s">
        <v>3070</v>
      </c>
      <c r="BP123">
        <v>59.95</v>
      </c>
      <c r="BQ123">
        <f t="shared" si="47"/>
        <v>3.3412742726426581E-2</v>
      </c>
      <c r="BR123">
        <f t="shared" si="48"/>
        <v>4.660030230680956E-2</v>
      </c>
    </row>
    <row r="124" spans="1:70" hidden="1" x14ac:dyDescent="0.3">
      <c r="A124" t="s">
        <v>3071</v>
      </c>
      <c r="B124" t="s">
        <v>3072</v>
      </c>
      <c r="C124" t="str">
        <f>VLOOKUP(historical_emissions[[#This Row],[Country]],'Liste-Pays'!A:B,2,0)</f>
        <v>AFR</v>
      </c>
      <c r="D124" t="s">
        <v>41</v>
      </c>
      <c r="E124" t="s">
        <v>42</v>
      </c>
      <c r="F124" t="s">
        <v>43</v>
      </c>
      <c r="G124" t="s">
        <v>44</v>
      </c>
      <c r="H124">
        <f t="shared" si="26"/>
        <v>238.10258335366231</v>
      </c>
      <c r="I124">
        <f t="shared" si="27"/>
        <v>233.06310248726362</v>
      </c>
      <c r="J124">
        <f t="shared" si="28"/>
        <v>228.13028307344177</v>
      </c>
      <c r="K124">
        <f t="shared" si="29"/>
        <v>223.30186760477341</v>
      </c>
      <c r="L124">
        <f t="shared" si="30"/>
        <v>218.57564635435605</v>
      </c>
      <c r="M124">
        <f t="shared" si="31"/>
        <v>213.94945636452553</v>
      </c>
      <c r="N124">
        <f t="shared" si="32"/>
        <v>209.42118045697711</v>
      </c>
      <c r="O124">
        <f t="shared" si="33"/>
        <v>204.98874626383787</v>
      </c>
      <c r="P124">
        <f t="shared" si="34"/>
        <v>200.65012527924628</v>
      </c>
      <c r="Q124">
        <f t="shared" si="35"/>
        <v>196.40333193100557</v>
      </c>
      <c r="R124">
        <f t="shared" si="36"/>
        <v>192.24642267188548</v>
      </c>
      <c r="S124">
        <f t="shared" si="37"/>
        <v>188.17749509015684</v>
      </c>
      <c r="T124">
        <f t="shared" si="38"/>
        <v>184.19468703895183</v>
      </c>
      <c r="U124">
        <f t="shared" si="39"/>
        <v>180.29617578405151</v>
      </c>
      <c r="V124">
        <f t="shared" si="40"/>
        <v>176.48017716971054</v>
      </c>
      <c r="W124">
        <f t="shared" si="41"/>
        <v>172.7449448021373</v>
      </c>
      <c r="X124">
        <f t="shared" si="42"/>
        <v>169.08876925025589</v>
      </c>
      <c r="Y124">
        <f t="shared" si="43"/>
        <v>165.50997726338406</v>
      </c>
      <c r="Z124" s="1">
        <f t="shared" si="44"/>
        <v>162.0069310054692</v>
      </c>
      <c r="AA124" s="1">
        <f t="shared" si="44"/>
        <v>162.53541224303507</v>
      </c>
      <c r="AB124" s="1">
        <f t="shared" si="44"/>
        <v>163.0656174341178</v>
      </c>
      <c r="AC124" s="1">
        <f t="shared" si="44"/>
        <v>163.59755220240939</v>
      </c>
      <c r="AD124" s="1">
        <f t="shared" si="49"/>
        <v>164.1312221899469</v>
      </c>
      <c r="AE124" s="1">
        <f t="shared" si="49"/>
        <v>164.66663305717216</v>
      </c>
      <c r="AF124" s="1">
        <f t="shared" si="49"/>
        <v>165.20379048299193</v>
      </c>
      <c r="AG124" s="1">
        <f t="shared" si="45"/>
        <v>165.74270016483806</v>
      </c>
      <c r="AH124" s="1">
        <f t="shared" si="45"/>
        <v>166.28336781872792</v>
      </c>
      <c r="AI124" s="1">
        <f t="shared" si="46"/>
        <v>166.82579917932506</v>
      </c>
      <c r="AJ124">
        <v>167.37</v>
      </c>
      <c r="AK124">
        <v>169.89</v>
      </c>
      <c r="AL124">
        <v>160.22999999999999</v>
      </c>
      <c r="AM124">
        <v>167.36</v>
      </c>
      <c r="AN124" t="s">
        <v>3073</v>
      </c>
      <c r="AO124" t="s">
        <v>3074</v>
      </c>
      <c r="AP124" t="s">
        <v>3075</v>
      </c>
      <c r="AQ124" t="s">
        <v>3076</v>
      </c>
      <c r="AR124" t="s">
        <v>3077</v>
      </c>
      <c r="AS124" t="s">
        <v>2786</v>
      </c>
      <c r="AT124" t="s">
        <v>3078</v>
      </c>
      <c r="AU124">
        <v>143.63999999999999</v>
      </c>
      <c r="AV124">
        <v>138.05000000000001</v>
      </c>
      <c r="AW124" t="s">
        <v>3079</v>
      </c>
      <c r="AX124" t="s">
        <v>2827</v>
      </c>
      <c r="AY124" t="s">
        <v>3080</v>
      </c>
      <c r="AZ124" t="s">
        <v>2551</v>
      </c>
      <c r="BA124" t="s">
        <v>3081</v>
      </c>
      <c r="BB124" t="s">
        <v>3082</v>
      </c>
      <c r="BC124" t="s">
        <v>3083</v>
      </c>
      <c r="BD124" t="s">
        <v>3084</v>
      </c>
      <c r="BE124" t="s">
        <v>3085</v>
      </c>
      <c r="BF124">
        <v>142.62</v>
      </c>
      <c r="BG124" t="s">
        <v>3087</v>
      </c>
      <c r="BH124" t="s">
        <v>3088</v>
      </c>
      <c r="BI124" t="s">
        <v>3089</v>
      </c>
      <c r="BJ124" t="s">
        <v>3090</v>
      </c>
      <c r="BK124" t="s">
        <v>3091</v>
      </c>
      <c r="BL124" t="s">
        <v>3092</v>
      </c>
      <c r="BM124" t="s">
        <v>3093</v>
      </c>
      <c r="BN124" t="s">
        <v>3094</v>
      </c>
      <c r="BO124" t="s">
        <v>3095</v>
      </c>
      <c r="BP124">
        <v>117.83</v>
      </c>
      <c r="BQ124">
        <f t="shared" si="47"/>
        <v>-3.2514836629918831E-3</v>
      </c>
      <c r="BR124">
        <f t="shared" si="48"/>
        <v>2.1622817222533453E-2</v>
      </c>
    </row>
    <row r="125" spans="1:70" hidden="1" x14ac:dyDescent="0.3">
      <c r="A125" t="s">
        <v>1988</v>
      </c>
      <c r="B125" t="s">
        <v>1989</v>
      </c>
      <c r="C125" t="str">
        <f>VLOOKUP(historical_emissions[[#This Row],[Country]],'Liste-Pays'!A:B,2,0)</f>
        <v>ODA</v>
      </c>
      <c r="D125" t="s">
        <v>41</v>
      </c>
      <c r="E125" t="s">
        <v>252</v>
      </c>
      <c r="F125" t="s">
        <v>148</v>
      </c>
      <c r="G125" t="s">
        <v>44</v>
      </c>
      <c r="H125">
        <f t="shared" si="26"/>
        <v>395.04401300427128</v>
      </c>
      <c r="I125">
        <f t="shared" si="27"/>
        <v>382.2387343149498</v>
      </c>
      <c r="J125">
        <f t="shared" si="28"/>
        <v>369.8485363683136</v>
      </c>
      <c r="K125">
        <f t="shared" si="29"/>
        <v>357.85996439878295</v>
      </c>
      <c r="L125">
        <f t="shared" si="30"/>
        <v>346.25999977451835</v>
      </c>
      <c r="M125">
        <f t="shared" si="31"/>
        <v>335.0360458602259</v>
      </c>
      <c r="N125">
        <f t="shared" si="32"/>
        <v>324.17591433821724</v>
      </c>
      <c r="O125">
        <f t="shared" si="33"/>
        <v>313.66781197286991</v>
      </c>
      <c r="P125">
        <f t="shared" si="34"/>
        <v>303.50032780411516</v>
      </c>
      <c r="Q125">
        <f t="shared" si="35"/>
        <v>293.66242075604634</v>
      </c>
      <c r="R125">
        <f t="shared" si="36"/>
        <v>284.1434076471923</v>
      </c>
      <c r="S125">
        <f t="shared" si="37"/>
        <v>274.93295158943545</v>
      </c>
      <c r="T125">
        <f t="shared" si="38"/>
        <v>266.02105076297642</v>
      </c>
      <c r="U125">
        <f t="shared" si="39"/>
        <v>257.39802755515677</v>
      </c>
      <c r="V125">
        <f t="shared" si="40"/>
        <v>249.0545180513441</v>
      </c>
      <c r="W125">
        <f t="shared" si="41"/>
        <v>240.98146186646878</v>
      </c>
      <c r="X125">
        <f t="shared" si="42"/>
        <v>233.17009230616901</v>
      </c>
      <c r="Y125">
        <f t="shared" si="43"/>
        <v>225.611926846861</v>
      </c>
      <c r="Z125" s="1">
        <f t="shared" si="44"/>
        <v>218.29875792439557</v>
      </c>
      <c r="AA125" s="1">
        <f t="shared" si="44"/>
        <v>212.28703725857213</v>
      </c>
      <c r="AB125" s="1">
        <f t="shared" si="44"/>
        <v>206.44087312503279</v>
      </c>
      <c r="AC125" s="1">
        <f t="shared" si="44"/>
        <v>200.7557062691306</v>
      </c>
      <c r="AD125" s="1">
        <f t="shared" si="49"/>
        <v>195.22710299334787</v>
      </c>
      <c r="AE125" s="1">
        <f t="shared" si="49"/>
        <v>189.85075169958364</v>
      </c>
      <c r="AF125" s="1">
        <f t="shared" si="49"/>
        <v>184.6224595266626</v>
      </c>
      <c r="AG125" s="1">
        <f t="shared" si="45"/>
        <v>179.53814908044382</v>
      </c>
      <c r="AH125" s="1">
        <f t="shared" si="45"/>
        <v>174.59385525397869</v>
      </c>
      <c r="AI125" s="1">
        <f t="shared" si="46"/>
        <v>169.78572213523853</v>
      </c>
      <c r="AJ125">
        <v>165.11</v>
      </c>
      <c r="AK125">
        <v>162.58000000000001</v>
      </c>
      <c r="AL125">
        <v>157.15</v>
      </c>
      <c r="AM125">
        <v>151.5</v>
      </c>
      <c r="AN125" t="s">
        <v>3096</v>
      </c>
      <c r="AO125" t="s">
        <v>2721</v>
      </c>
      <c r="AP125" t="s">
        <v>3025</v>
      </c>
      <c r="AQ125" t="s">
        <v>3097</v>
      </c>
      <c r="AR125" t="s">
        <v>3098</v>
      </c>
      <c r="AS125" t="s">
        <v>3099</v>
      </c>
      <c r="AT125" t="s">
        <v>2412</v>
      </c>
      <c r="AU125">
        <v>119.08</v>
      </c>
      <c r="AV125">
        <v>112.62</v>
      </c>
      <c r="AW125" t="s">
        <v>3100</v>
      </c>
      <c r="AX125" t="s">
        <v>3101</v>
      </c>
      <c r="AY125" t="s">
        <v>3102</v>
      </c>
      <c r="AZ125" t="s">
        <v>3103</v>
      </c>
      <c r="BA125" t="s">
        <v>3104</v>
      </c>
      <c r="BB125" t="s">
        <v>3105</v>
      </c>
      <c r="BC125" t="s">
        <v>3106</v>
      </c>
      <c r="BD125" t="s">
        <v>3107</v>
      </c>
      <c r="BE125" t="s">
        <v>3108</v>
      </c>
      <c r="BF125">
        <v>85.18</v>
      </c>
      <c r="BG125" t="s">
        <v>3109</v>
      </c>
      <c r="BH125" t="s">
        <v>3110</v>
      </c>
      <c r="BI125" t="s">
        <v>3111</v>
      </c>
      <c r="BJ125" t="s">
        <v>3112</v>
      </c>
      <c r="BK125" t="s">
        <v>3113</v>
      </c>
      <c r="BL125" t="s">
        <v>3114</v>
      </c>
      <c r="BM125" t="s">
        <v>3115</v>
      </c>
      <c r="BN125" t="s">
        <v>3116</v>
      </c>
      <c r="BO125" t="s">
        <v>3117</v>
      </c>
      <c r="BP125">
        <v>67.790000000000006</v>
      </c>
      <c r="BQ125">
        <f t="shared" si="47"/>
        <v>2.8318830690076346E-2</v>
      </c>
      <c r="BR125">
        <f t="shared" si="48"/>
        <v>3.3500735377515189E-2</v>
      </c>
    </row>
    <row r="126" spans="1:70" hidden="1" x14ac:dyDescent="0.3">
      <c r="A126" t="s">
        <v>1452</v>
      </c>
      <c r="B126" t="s">
        <v>1453</v>
      </c>
      <c r="C126" t="str">
        <f>VLOOKUP(historical_emissions[[#This Row],[Country]],'Liste-Pays'!A:B,2,0)</f>
        <v>MEX</v>
      </c>
      <c r="D126" t="s">
        <v>41</v>
      </c>
      <c r="E126" t="s">
        <v>42</v>
      </c>
      <c r="F126" t="s">
        <v>148</v>
      </c>
      <c r="G126" t="s">
        <v>44</v>
      </c>
      <c r="H126">
        <f t="shared" si="26"/>
        <v>214.9975092535679</v>
      </c>
      <c r="I126">
        <f t="shared" si="27"/>
        <v>212.9155112596512</v>
      </c>
      <c r="J126">
        <f t="shared" si="28"/>
        <v>210.85367496742921</v>
      </c>
      <c r="K126">
        <f t="shared" si="29"/>
        <v>208.81180513453549</v>
      </c>
      <c r="L126">
        <f t="shared" si="30"/>
        <v>206.78970840929628</v>
      </c>
      <c r="M126">
        <f t="shared" si="31"/>
        <v>204.78719331242138</v>
      </c>
      <c r="N126">
        <f t="shared" si="32"/>
        <v>202.80407021887225</v>
      </c>
      <c r="O126">
        <f t="shared" si="33"/>
        <v>200.84015133990587</v>
      </c>
      <c r="P126">
        <f t="shared" si="34"/>
        <v>198.89525070529226</v>
      </c>
      <c r="Q126">
        <f t="shared" si="35"/>
        <v>196.96918414570442</v>
      </c>
      <c r="R126">
        <f t="shared" si="36"/>
        <v>195.06176927527861</v>
      </c>
      <c r="S126">
        <f t="shared" si="37"/>
        <v>193.17282547434371</v>
      </c>
      <c r="T126">
        <f t="shared" si="38"/>
        <v>191.30217387231764</v>
      </c>
      <c r="U126">
        <f t="shared" si="39"/>
        <v>189.44963733076952</v>
      </c>
      <c r="V126">
        <f t="shared" si="40"/>
        <v>187.61504042664581</v>
      </c>
      <c r="W126">
        <f t="shared" si="41"/>
        <v>185.79820943565892</v>
      </c>
      <c r="X126">
        <f t="shared" si="42"/>
        <v>183.99897231583662</v>
      </c>
      <c r="Y126">
        <f t="shared" si="43"/>
        <v>182.21715869123088</v>
      </c>
      <c r="Z126" s="1">
        <f t="shared" si="44"/>
        <v>180.4525998357843</v>
      </c>
      <c r="AA126" s="1">
        <f t="shared" si="44"/>
        <v>178.8183187955768</v>
      </c>
      <c r="AB126" s="1">
        <f t="shared" si="44"/>
        <v>177.19883873092087</v>
      </c>
      <c r="AC126" s="1">
        <f t="shared" si="44"/>
        <v>175.59402559579141</v>
      </c>
      <c r="AD126" s="1">
        <f t="shared" si="49"/>
        <v>174.00374655816015</v>
      </c>
      <c r="AE126" s="1">
        <f t="shared" si="49"/>
        <v>172.42786998900098</v>
      </c>
      <c r="AF126" s="1">
        <f t="shared" si="49"/>
        <v>170.86626545139484</v>
      </c>
      <c r="AG126" s="1">
        <f t="shared" si="45"/>
        <v>169.31880368973339</v>
      </c>
      <c r="AH126" s="1">
        <f t="shared" si="45"/>
        <v>167.78535661902029</v>
      </c>
      <c r="AI126" s="1">
        <f t="shared" si="46"/>
        <v>166.26579731426961</v>
      </c>
      <c r="AJ126">
        <v>164.76</v>
      </c>
      <c r="AK126">
        <v>164.15</v>
      </c>
      <c r="AL126">
        <v>161.91</v>
      </c>
      <c r="AM126">
        <v>160.16</v>
      </c>
      <c r="AN126" t="s">
        <v>3118</v>
      </c>
      <c r="AO126" t="s">
        <v>3119</v>
      </c>
      <c r="AP126" t="s">
        <v>3120</v>
      </c>
      <c r="AQ126" t="s">
        <v>3044</v>
      </c>
      <c r="AR126" t="s">
        <v>3121</v>
      </c>
      <c r="AS126" t="s">
        <v>3122</v>
      </c>
      <c r="AT126" t="s">
        <v>3123</v>
      </c>
      <c r="AU126">
        <v>150.58000000000001</v>
      </c>
      <c r="AV126">
        <v>146.72999999999999</v>
      </c>
      <c r="AW126" t="s">
        <v>3124</v>
      </c>
      <c r="AX126" t="s">
        <v>3125</v>
      </c>
      <c r="AY126" t="s">
        <v>3126</v>
      </c>
      <c r="AZ126" t="s">
        <v>3127</v>
      </c>
      <c r="BA126" t="s">
        <v>3128</v>
      </c>
      <c r="BB126" t="s">
        <v>3129</v>
      </c>
      <c r="BC126" t="s">
        <v>3130</v>
      </c>
      <c r="BD126" t="s">
        <v>3131</v>
      </c>
      <c r="BE126" t="s">
        <v>3132</v>
      </c>
      <c r="BF126">
        <v>133.97</v>
      </c>
      <c r="BG126" t="s">
        <v>3133</v>
      </c>
      <c r="BH126" t="s">
        <v>3134</v>
      </c>
      <c r="BI126" t="s">
        <v>3135</v>
      </c>
      <c r="BJ126" t="s">
        <v>3136</v>
      </c>
      <c r="BK126" t="s">
        <v>3137</v>
      </c>
      <c r="BL126" t="s">
        <v>3138</v>
      </c>
      <c r="BM126" t="s">
        <v>3139</v>
      </c>
      <c r="BN126" t="s">
        <v>3140</v>
      </c>
      <c r="BO126" t="s">
        <v>3141</v>
      </c>
      <c r="BP126">
        <v>113</v>
      </c>
      <c r="BQ126">
        <f t="shared" si="47"/>
        <v>9.1393379113231532E-3</v>
      </c>
      <c r="BR126">
        <f t="shared" si="48"/>
        <v>9.7785172230955286E-3</v>
      </c>
    </row>
    <row r="127" spans="1:70" hidden="1" x14ac:dyDescent="0.3">
      <c r="A127" t="s">
        <v>379</v>
      </c>
      <c r="B127" t="s">
        <v>380</v>
      </c>
      <c r="C127" t="str">
        <f>VLOOKUP(historical_emissions[[#This Row],[Country]],'Liste-Pays'!A:B,2,0)</f>
        <v>IND</v>
      </c>
      <c r="D127" t="s">
        <v>41</v>
      </c>
      <c r="E127" t="s">
        <v>535</v>
      </c>
      <c r="F127" t="s">
        <v>43</v>
      </c>
      <c r="G127" t="s">
        <v>44</v>
      </c>
      <c r="H127">
        <f t="shared" si="26"/>
        <v>858.06691469276075</v>
      </c>
      <c r="I127">
        <f t="shared" si="27"/>
        <v>810.5220620527183</v>
      </c>
      <c r="J127">
        <f t="shared" si="28"/>
        <v>765.61163450686877</v>
      </c>
      <c r="K127">
        <f t="shared" si="29"/>
        <v>723.18966051062762</v>
      </c>
      <c r="L127">
        <f t="shared" si="30"/>
        <v>683.11825669465406</v>
      </c>
      <c r="M127">
        <f t="shared" si="31"/>
        <v>645.26717970504728</v>
      </c>
      <c r="N127">
        <f t="shared" si="32"/>
        <v>609.51340287574578</v>
      </c>
      <c r="O127">
        <f t="shared" si="33"/>
        <v>575.74071635719554</v>
      </c>
      <c r="P127">
        <f t="shared" si="34"/>
        <v>543.83934940159315</v>
      </c>
      <c r="Q127">
        <f t="shared" si="35"/>
        <v>513.70561357702331</v>
      </c>
      <c r="R127">
        <f t="shared" si="36"/>
        <v>485.24156575083782</v>
      </c>
      <c r="S127">
        <f t="shared" si="37"/>
        <v>458.35468974687518</v>
      </c>
      <c r="T127">
        <f t="shared" si="38"/>
        <v>432.95759564181867</v>
      </c>
      <c r="U127">
        <f t="shared" si="39"/>
        <v>408.96773572332035</v>
      </c>
      <c r="V127">
        <f t="shared" si="40"/>
        <v>386.30713618667545</v>
      </c>
      <c r="W127">
        <f t="shared" si="41"/>
        <v>364.90214369798503</v>
      </c>
      <c r="X127">
        <f t="shared" si="42"/>
        <v>344.6831860000666</v>
      </c>
      <c r="Y127">
        <f t="shared" si="43"/>
        <v>325.58454578301388</v>
      </c>
      <c r="Z127" s="1">
        <f t="shared" si="44"/>
        <v>307.54414708442141</v>
      </c>
      <c r="AA127" s="1">
        <f t="shared" si="44"/>
        <v>288.85539013669251</v>
      </c>
      <c r="AB127" s="1">
        <f t="shared" si="44"/>
        <v>271.30230635836847</v>
      </c>
      <c r="AC127" s="1">
        <f t="shared" si="44"/>
        <v>254.81588347906057</v>
      </c>
      <c r="AD127" s="1">
        <f t="shared" si="49"/>
        <v>239.3313029467777</v>
      </c>
      <c r="AE127" s="1">
        <f t="shared" si="49"/>
        <v>224.78768508521645</v>
      </c>
      <c r="AF127" s="1">
        <f t="shared" si="49"/>
        <v>211.12784973726212</v>
      </c>
      <c r="AG127" s="1">
        <f t="shared" si="45"/>
        <v>198.29809145363848</v>
      </c>
      <c r="AH127" s="1">
        <f t="shared" si="45"/>
        <v>186.24796834283097</v>
      </c>
      <c r="AI127" s="1">
        <f t="shared" si="46"/>
        <v>174.93010375211904</v>
      </c>
      <c r="AJ127">
        <v>164.3</v>
      </c>
      <c r="AK127">
        <v>149</v>
      </c>
      <c r="AL127">
        <v>122.9</v>
      </c>
      <c r="AM127">
        <v>143.69999999999999</v>
      </c>
      <c r="AN127" t="s">
        <v>3142</v>
      </c>
      <c r="AO127" t="s">
        <v>3143</v>
      </c>
      <c r="AP127" t="s">
        <v>3144</v>
      </c>
      <c r="AQ127" t="s">
        <v>3145</v>
      </c>
      <c r="AR127" t="s">
        <v>3146</v>
      </c>
      <c r="AS127" t="s">
        <v>3147</v>
      </c>
      <c r="AT127" t="s">
        <v>3148</v>
      </c>
      <c r="AU127">
        <v>91.31</v>
      </c>
      <c r="AV127">
        <v>86.03</v>
      </c>
      <c r="AW127" t="s">
        <v>3150</v>
      </c>
      <c r="AX127" t="s">
        <v>3151</v>
      </c>
      <c r="AY127" t="s">
        <v>3152</v>
      </c>
      <c r="AZ127" t="s">
        <v>3153</v>
      </c>
      <c r="BA127" t="s">
        <v>3154</v>
      </c>
      <c r="BB127" t="s">
        <v>3155</v>
      </c>
      <c r="BC127" t="s">
        <v>3156</v>
      </c>
      <c r="BD127" t="s">
        <v>3157</v>
      </c>
      <c r="BE127" t="s">
        <v>3158</v>
      </c>
      <c r="BF127">
        <v>45.96</v>
      </c>
      <c r="BG127" t="s">
        <v>3159</v>
      </c>
      <c r="BH127" t="s">
        <v>3160</v>
      </c>
      <c r="BI127" t="s">
        <v>3161</v>
      </c>
      <c r="BJ127" t="s">
        <v>3162</v>
      </c>
      <c r="BK127" t="s">
        <v>3163</v>
      </c>
      <c r="BL127" t="s">
        <v>3164</v>
      </c>
      <c r="BM127" t="s">
        <v>3165</v>
      </c>
      <c r="BN127" t="s">
        <v>3166</v>
      </c>
      <c r="BO127" t="s">
        <v>3167</v>
      </c>
      <c r="BP127">
        <v>22.35</v>
      </c>
      <c r="BQ127">
        <f t="shared" si="47"/>
        <v>6.4699353330000209E-2</v>
      </c>
      <c r="BR127">
        <f t="shared" si="48"/>
        <v>5.8659541628800271E-2</v>
      </c>
    </row>
    <row r="128" spans="1:70" hidden="1" x14ac:dyDescent="0.3">
      <c r="A128" t="s">
        <v>3168</v>
      </c>
      <c r="B128" t="s">
        <v>3169</v>
      </c>
      <c r="C128" t="str">
        <f>VLOOKUP(historical_emissions[[#This Row],[Country]],'Liste-Pays'!A:B,2,0)</f>
        <v>CSA</v>
      </c>
      <c r="D128" t="s">
        <v>41</v>
      </c>
      <c r="E128" t="s">
        <v>42</v>
      </c>
      <c r="F128" t="s">
        <v>43</v>
      </c>
      <c r="G128" t="s">
        <v>44</v>
      </c>
      <c r="H128">
        <f t="shared" si="26"/>
        <v>192.8948528404199</v>
      </c>
      <c r="I128">
        <f t="shared" si="27"/>
        <v>190.41725448878495</v>
      </c>
      <c r="J128">
        <f t="shared" si="28"/>
        <v>187.97147914072752</v>
      </c>
      <c r="K128">
        <f t="shared" si="29"/>
        <v>185.55711805220884</v>
      </c>
      <c r="L128">
        <f t="shared" si="30"/>
        <v>183.17376772921904</v>
      </c>
      <c r="M128">
        <f t="shared" si="31"/>
        <v>180.82102986034431</v>
      </c>
      <c r="N128">
        <f t="shared" si="32"/>
        <v>178.49851125020001</v>
      </c>
      <c r="O128">
        <f t="shared" si="33"/>
        <v>176.20582375371893</v>
      </c>
      <c r="P128">
        <f t="shared" si="34"/>
        <v>173.94258421128356</v>
      </c>
      <c r="Q128">
        <f t="shared" si="35"/>
        <v>171.70841438469142</v>
      </c>
      <c r="R128">
        <f t="shared" si="36"/>
        <v>169.50294089394302</v>
      </c>
      <c r="S128">
        <f t="shared" si="37"/>
        <v>167.32579515484164</v>
      </c>
      <c r="T128">
        <f t="shared" si="38"/>
        <v>165.17661331739464</v>
      </c>
      <c r="U128">
        <f t="shared" si="39"/>
        <v>163.05503620500593</v>
      </c>
      <c r="V128">
        <f t="shared" si="40"/>
        <v>160.96070925444954</v>
      </c>
      <c r="W128">
        <f t="shared" si="41"/>
        <v>158.89328245661406</v>
      </c>
      <c r="X128">
        <f t="shared" si="42"/>
        <v>156.85241029800827</v>
      </c>
      <c r="Y128">
        <f t="shared" si="43"/>
        <v>154.83775170301811</v>
      </c>
      <c r="Z128" s="1">
        <f t="shared" si="44"/>
        <v>152.84896997690524</v>
      </c>
      <c r="AA128" s="1">
        <f t="shared" si="44"/>
        <v>153.70801788714363</v>
      </c>
      <c r="AB128" s="1">
        <f t="shared" si="44"/>
        <v>154.57189385289456</v>
      </c>
      <c r="AC128" s="1">
        <f t="shared" si="44"/>
        <v>155.44062500898926</v>
      </c>
      <c r="AD128" s="1">
        <f t="shared" si="49"/>
        <v>156.31423864276314</v>
      </c>
      <c r="AE128" s="1">
        <f t="shared" si="49"/>
        <v>157.19276219491309</v>
      </c>
      <c r="AF128" s="1">
        <f t="shared" si="49"/>
        <v>158.07622326035923</v>
      </c>
      <c r="AG128" s="1">
        <f t="shared" si="45"/>
        <v>158.96464958911176</v>
      </c>
      <c r="AH128" s="1">
        <f t="shared" si="45"/>
        <v>159.85806908714264</v>
      </c>
      <c r="AI128" s="1">
        <f t="shared" si="46"/>
        <v>160.75650981726207</v>
      </c>
      <c r="AJ128">
        <v>161.66</v>
      </c>
      <c r="AK128">
        <v>165.71</v>
      </c>
      <c r="AL128">
        <v>158.86000000000001</v>
      </c>
      <c r="AM128">
        <v>160.97</v>
      </c>
      <c r="AN128" t="s">
        <v>3171</v>
      </c>
      <c r="AO128" t="s">
        <v>3172</v>
      </c>
      <c r="AP128" t="s">
        <v>3170</v>
      </c>
      <c r="AQ128" t="s">
        <v>3173</v>
      </c>
      <c r="AR128" t="s">
        <v>3174</v>
      </c>
      <c r="AS128" t="s">
        <v>3175</v>
      </c>
      <c r="AT128" t="s">
        <v>3176</v>
      </c>
      <c r="AU128">
        <v>124.72</v>
      </c>
      <c r="AV128">
        <v>143.29</v>
      </c>
      <c r="AW128" t="s">
        <v>1841</v>
      </c>
      <c r="AX128" t="s">
        <v>3177</v>
      </c>
      <c r="AY128" t="s">
        <v>3178</v>
      </c>
      <c r="AZ128" t="s">
        <v>3179</v>
      </c>
      <c r="BA128" t="s">
        <v>2927</v>
      </c>
      <c r="BB128" t="s">
        <v>3180</v>
      </c>
      <c r="BC128" t="s">
        <v>3181</v>
      </c>
      <c r="BD128" t="s">
        <v>3182</v>
      </c>
      <c r="BE128" t="s">
        <v>3183</v>
      </c>
      <c r="BF128">
        <v>151.55000000000001</v>
      </c>
      <c r="BG128" t="s">
        <v>3184</v>
      </c>
      <c r="BH128" t="s">
        <v>3185</v>
      </c>
      <c r="BI128" t="s">
        <v>3186</v>
      </c>
      <c r="BJ128" t="s">
        <v>3187</v>
      </c>
      <c r="BK128" t="s">
        <v>919</v>
      </c>
      <c r="BL128" t="s">
        <v>3188</v>
      </c>
      <c r="BM128" t="s">
        <v>3189</v>
      </c>
      <c r="BN128" t="s">
        <v>3190</v>
      </c>
      <c r="BO128" t="s">
        <v>3191</v>
      </c>
      <c r="BP128">
        <v>142.22</v>
      </c>
      <c r="BQ128">
        <f t="shared" si="47"/>
        <v>-5.5888295356792961E-3</v>
      </c>
      <c r="BR128">
        <f t="shared" si="48"/>
        <v>1.3011417259883196E-2</v>
      </c>
    </row>
    <row r="129" spans="1:70" hidden="1" x14ac:dyDescent="0.3">
      <c r="A129" t="s">
        <v>637</v>
      </c>
      <c r="B129" t="s">
        <v>638</v>
      </c>
      <c r="C129" t="str">
        <f>VLOOKUP(historical_emissions[[#This Row],[Country]],'Liste-Pays'!A:B,2,0)</f>
        <v>ODA</v>
      </c>
      <c r="D129" t="s">
        <v>41</v>
      </c>
      <c r="E129" t="s">
        <v>174</v>
      </c>
      <c r="F129" t="s">
        <v>43</v>
      </c>
      <c r="G129" t="s">
        <v>44</v>
      </c>
      <c r="H129">
        <f t="shared" si="26"/>
        <v>474.08317054681004</v>
      </c>
      <c r="I129">
        <f t="shared" si="27"/>
        <v>466.13735343911623</v>
      </c>
      <c r="J129">
        <f t="shared" si="28"/>
        <v>458.32471129613606</v>
      </c>
      <c r="K129">
        <f t="shared" si="29"/>
        <v>450.64301205400676</v>
      </c>
      <c r="L129">
        <f t="shared" si="30"/>
        <v>443.09006105911828</v>
      </c>
      <c r="M129">
        <f t="shared" si="31"/>
        <v>435.663700441103</v>
      </c>
      <c r="N129">
        <f t="shared" si="32"/>
        <v>428.36180849633439</v>
      </c>
      <c r="O129">
        <f t="shared" si="33"/>
        <v>421.18229908175846</v>
      </c>
      <c r="P129">
        <f t="shared" si="34"/>
        <v>414.12312101888477</v>
      </c>
      <c r="Q129">
        <f t="shared" si="35"/>
        <v>407.18225750776691</v>
      </c>
      <c r="R129">
        <f t="shared" si="36"/>
        <v>400.35772555080484</v>
      </c>
      <c r="S129">
        <f t="shared" si="37"/>
        <v>393.64757538620438</v>
      </c>
      <c r="T129">
        <f t="shared" si="38"/>
        <v>387.04988993093241</v>
      </c>
      <c r="U129">
        <f t="shared" si="39"/>
        <v>380.56278423300813</v>
      </c>
      <c r="V129">
        <f t="shared" si="40"/>
        <v>374.18440493297419</v>
      </c>
      <c r="W129">
        <f t="shared" si="41"/>
        <v>367.91292973439386</v>
      </c>
      <c r="X129">
        <f t="shared" si="42"/>
        <v>361.74656688322267</v>
      </c>
      <c r="Y129">
        <f t="shared" si="43"/>
        <v>355.68355465590628</v>
      </c>
      <c r="Z129" s="1">
        <f t="shared" si="44"/>
        <v>349.72216085605783</v>
      </c>
      <c r="AA129" s="1">
        <f t="shared" si="44"/>
        <v>323.53807107635453</v>
      </c>
      <c r="AB129" s="1">
        <f t="shared" si="44"/>
        <v>299.31441341771932</v>
      </c>
      <c r="AC129" s="1">
        <f t="shared" ref="AC129:AF192" si="50">AD129*(1+$BQ129)</f>
        <v>276.90440813208187</v>
      </c>
      <c r="AD129" s="1">
        <f t="shared" si="49"/>
        <v>256.17226503546448</v>
      </c>
      <c r="AE129" s="1">
        <f t="shared" si="49"/>
        <v>236.99236070701286</v>
      </c>
      <c r="AF129" s="1">
        <f t="shared" si="49"/>
        <v>219.2484772920572</v>
      </c>
      <c r="AG129" s="1">
        <f t="shared" si="45"/>
        <v>202.83309829684009</v>
      </c>
      <c r="AH129" s="1">
        <f t="shared" si="45"/>
        <v>187.6467571078818</v>
      </c>
      <c r="AI129" s="1">
        <f t="shared" si="46"/>
        <v>173.59743428843012</v>
      </c>
      <c r="AJ129">
        <v>160.6</v>
      </c>
      <c r="AK129">
        <v>130.61000000000001</v>
      </c>
      <c r="AL129">
        <v>131.06</v>
      </c>
      <c r="AM129">
        <v>146.9</v>
      </c>
      <c r="AN129" t="s">
        <v>3192</v>
      </c>
      <c r="AO129" t="s">
        <v>3193</v>
      </c>
      <c r="AP129" t="s">
        <v>3194</v>
      </c>
      <c r="AQ129" t="s">
        <v>3195</v>
      </c>
      <c r="AR129" t="s">
        <v>3196</v>
      </c>
      <c r="AS129" t="s">
        <v>3197</v>
      </c>
      <c r="AT129" t="s">
        <v>3198</v>
      </c>
      <c r="AU129">
        <v>136.21</v>
      </c>
      <c r="AV129">
        <v>126.17</v>
      </c>
      <c r="AW129" t="s">
        <v>3199</v>
      </c>
      <c r="AX129" t="s">
        <v>3200</v>
      </c>
      <c r="AY129" t="s">
        <v>3201</v>
      </c>
      <c r="AZ129" t="s">
        <v>3202</v>
      </c>
      <c r="BA129" t="s">
        <v>3203</v>
      </c>
      <c r="BB129" t="s">
        <v>3204</v>
      </c>
      <c r="BC129" t="s">
        <v>3205</v>
      </c>
      <c r="BD129" t="s">
        <v>3206</v>
      </c>
      <c r="BE129" t="s">
        <v>3207</v>
      </c>
      <c r="BF129">
        <v>57.94</v>
      </c>
      <c r="BG129" t="s">
        <v>3208</v>
      </c>
      <c r="BH129" t="s">
        <v>3209</v>
      </c>
      <c r="BI129" t="s">
        <v>3210</v>
      </c>
      <c r="BJ129" t="s">
        <v>3211</v>
      </c>
      <c r="BK129" t="s">
        <v>3158</v>
      </c>
      <c r="BL129" t="s">
        <v>3212</v>
      </c>
      <c r="BM129" t="s">
        <v>3213</v>
      </c>
      <c r="BN129" t="s">
        <v>3214</v>
      </c>
      <c r="BO129" t="s">
        <v>3215</v>
      </c>
      <c r="BP129">
        <v>27.81</v>
      </c>
      <c r="BQ129">
        <f t="shared" si="47"/>
        <v>8.0930475021358195E-2</v>
      </c>
      <c r="BR129">
        <f t="shared" si="48"/>
        <v>1.7046085341735351E-2</v>
      </c>
    </row>
    <row r="130" spans="1:70" hidden="1" x14ac:dyDescent="0.3">
      <c r="A130" t="s">
        <v>2623</v>
      </c>
      <c r="B130" t="s">
        <v>2624</v>
      </c>
      <c r="C130" t="str">
        <f>VLOOKUP(historical_emissions[[#This Row],[Country]],'Liste-Pays'!A:B,2,0)</f>
        <v>CSA</v>
      </c>
      <c r="D130" t="s">
        <v>41</v>
      </c>
      <c r="E130" t="s">
        <v>42</v>
      </c>
      <c r="F130" t="s">
        <v>148</v>
      </c>
      <c r="G130" t="s">
        <v>44</v>
      </c>
      <c r="H130">
        <f t="shared" ref="H130:H193" si="51">I130*(1+$BR130)</f>
        <v>197.92622488609146</v>
      </c>
      <c r="I130">
        <f t="shared" ref="I130:I193" si="52">J130*(1+$BR130)</f>
        <v>195.46524659115497</v>
      </c>
      <c r="J130">
        <f t="shared" ref="J130:J193" si="53">K130*(1+$BR130)</f>
        <v>193.03486764792962</v>
      </c>
      <c r="K130">
        <f t="shared" ref="K130:K193" si="54">L130*(1+$BR130)</f>
        <v>190.63470758970141</v>
      </c>
      <c r="L130">
        <f t="shared" ref="L130:L193" si="55">M130*(1+$BR130)</f>
        <v>188.26439068040949</v>
      </c>
      <c r="M130">
        <f t="shared" ref="M130:M193" si="56">N130*(1+$BR130)</f>
        <v>185.92354585582612</v>
      </c>
      <c r="N130">
        <f t="shared" ref="N130:N193" si="57">O130*(1+$BR130)</f>
        <v>183.61180666546798</v>
      </c>
      <c r="O130">
        <f t="shared" ref="O130:O193" si="58">P130*(1+$BR130)</f>
        <v>181.32881121522968</v>
      </c>
      <c r="P130">
        <f t="shared" ref="P130:P193" si="59">Q130*(1+$BR130)</f>
        <v>179.0742021107306</v>
      </c>
      <c r="Q130">
        <f t="shared" ref="Q130:Q193" si="60">R130*(1+$BR130)</f>
        <v>176.84762640136614</v>
      </c>
      <c r="R130">
        <f t="shared" ref="R130:R193" si="61">S130*(1+$BR130)</f>
        <v>174.64873552505466</v>
      </c>
      <c r="S130">
        <f t="shared" ref="S130:S193" si="62">T130*(1+$BR130)</f>
        <v>172.47718525367137</v>
      </c>
      <c r="T130">
        <f t="shared" ref="T130:T193" si="63">U130*(1+$BR130)</f>
        <v>170.33263563916069</v>
      </c>
      <c r="U130">
        <f t="shared" ref="U130:U193" si="64">V130*(1+$BR130)</f>
        <v>168.21475096031864</v>
      </c>
      <c r="V130">
        <f t="shared" ref="V130:V193" si="65">W130*(1+$BR130)</f>
        <v>166.12319967023703</v>
      </c>
      <c r="W130">
        <f t="shared" ref="W130:W193" si="66">X130*(1+$BR130)</f>
        <v>164.05765434440093</v>
      </c>
      <c r="X130">
        <f t="shared" ref="X130:X193" si="67">Y130*(1+$BR130)</f>
        <v>162.01779162943166</v>
      </c>
      <c r="Y130">
        <f t="shared" ref="Y130:Y193" si="68">Z130*(1+$BR130)</f>
        <v>160.003292192467</v>
      </c>
      <c r="Z130" s="1">
        <f t="shared" ref="Z130:AF193" si="69">AA130*(1+$BQ130)</f>
        <v>158.01384067117084</v>
      </c>
      <c r="AA130" s="1">
        <f t="shared" si="69"/>
        <v>157.81230381452528</v>
      </c>
      <c r="AB130" s="1">
        <f t="shared" si="69"/>
        <v>157.61102400564474</v>
      </c>
      <c r="AC130" s="1">
        <f t="shared" si="50"/>
        <v>157.41000091668073</v>
      </c>
      <c r="AD130" s="1">
        <f t="shared" si="49"/>
        <v>157.20923422020292</v>
      </c>
      <c r="AE130" s="1">
        <f t="shared" si="49"/>
        <v>157.00872358919858</v>
      </c>
      <c r="AF130" s="1">
        <f t="shared" si="49"/>
        <v>156.80846869707207</v>
      </c>
      <c r="AG130" s="1">
        <f t="shared" ref="AG130:AH193" si="70">AH130*(1+$BQ130)</f>
        <v>156.60846921764434</v>
      </c>
      <c r="AH130" s="1">
        <f t="shared" si="70"/>
        <v>156.40872482515229</v>
      </c>
      <c r="AI130" s="1">
        <f t="shared" ref="AI130:AI193" si="71">AJ130*(1+$BQ130)</f>
        <v>156.20923519424838</v>
      </c>
      <c r="AJ130">
        <v>156.01</v>
      </c>
      <c r="AK130">
        <v>150.52000000000001</v>
      </c>
      <c r="AL130">
        <v>151.06</v>
      </c>
      <c r="AM130">
        <v>152.68</v>
      </c>
      <c r="AN130" t="s">
        <v>3216</v>
      </c>
      <c r="AO130" t="s">
        <v>3217</v>
      </c>
      <c r="AP130" t="s">
        <v>3218</v>
      </c>
      <c r="AQ130" t="s">
        <v>3219</v>
      </c>
      <c r="AR130" t="s">
        <v>3220</v>
      </c>
      <c r="AS130" t="s">
        <v>3221</v>
      </c>
      <c r="AT130" t="s">
        <v>3222</v>
      </c>
      <c r="AU130">
        <v>135.49</v>
      </c>
      <c r="AV130">
        <v>136.41999999999999</v>
      </c>
      <c r="AW130" t="s">
        <v>3223</v>
      </c>
      <c r="AX130" t="s">
        <v>3224</v>
      </c>
      <c r="AY130" t="s">
        <v>3225</v>
      </c>
      <c r="AZ130" t="s">
        <v>3226</v>
      </c>
      <c r="BA130" t="s">
        <v>3227</v>
      </c>
      <c r="BB130" t="s">
        <v>3228</v>
      </c>
      <c r="BC130" t="s">
        <v>3229</v>
      </c>
      <c r="BD130" t="s">
        <v>3230</v>
      </c>
      <c r="BE130" t="s">
        <v>3097</v>
      </c>
      <c r="BF130">
        <v>134.69</v>
      </c>
      <c r="BG130" t="s">
        <v>3231</v>
      </c>
      <c r="BH130" t="s">
        <v>3232</v>
      </c>
      <c r="BI130" t="s">
        <v>3233</v>
      </c>
      <c r="BJ130" t="s">
        <v>3234</v>
      </c>
      <c r="BK130" t="s">
        <v>3235</v>
      </c>
      <c r="BL130" t="s">
        <v>2481</v>
      </c>
      <c r="BM130" t="s">
        <v>3080</v>
      </c>
      <c r="BN130" t="s">
        <v>3236</v>
      </c>
      <c r="BO130" t="s">
        <v>3237</v>
      </c>
      <c r="BP130">
        <v>127.11</v>
      </c>
      <c r="BQ130">
        <f t="shared" ref="BQ130:BQ193" si="72">((AV130/BF130)^(1/(2010-2000)))-1</f>
        <v>1.2770668178219147E-3</v>
      </c>
      <c r="BR130">
        <f t="shared" ref="BR130:BR193" si="73">((AM130/AV130)^(1/(2019-2010)))-1</f>
        <v>1.2590362419177215E-2</v>
      </c>
    </row>
    <row r="131" spans="1:70" hidden="1" x14ac:dyDescent="0.3">
      <c r="A131" t="s">
        <v>793</v>
      </c>
      <c r="B131" t="s">
        <v>794</v>
      </c>
      <c r="C131" t="str">
        <f>VLOOKUP(historical_emissions[[#This Row],[Country]],'Liste-Pays'!A:B,2,0)</f>
        <v>MEA</v>
      </c>
      <c r="D131" t="s">
        <v>41</v>
      </c>
      <c r="E131" t="s">
        <v>328</v>
      </c>
      <c r="F131" t="s">
        <v>43</v>
      </c>
      <c r="G131" t="s">
        <v>44</v>
      </c>
      <c r="H131">
        <f t="shared" si="51"/>
        <v>306.87050952620609</v>
      </c>
      <c r="I131">
        <f t="shared" si="52"/>
        <v>300.73868100184245</v>
      </c>
      <c r="J131">
        <f t="shared" si="53"/>
        <v>294.72937751616774</v>
      </c>
      <c r="K131">
        <f t="shared" si="54"/>
        <v>288.84015079701555</v>
      </c>
      <c r="L131">
        <f t="shared" si="55"/>
        <v>283.0686014931311</v>
      </c>
      <c r="M131">
        <f t="shared" si="56"/>
        <v>277.41237819664298</v>
      </c>
      <c r="N131">
        <f t="shared" si="57"/>
        <v>271.86917648506738</v>
      </c>
      <c r="O131">
        <f t="shared" si="58"/>
        <v>266.43673798245516</v>
      </c>
      <c r="P131">
        <f t="shared" si="59"/>
        <v>261.11284943929849</v>
      </c>
      <c r="Q131">
        <f t="shared" si="60"/>
        <v>255.89534183082287</v>
      </c>
      <c r="R131">
        <f t="shared" si="61"/>
        <v>250.78208947329705</v>
      </c>
      <c r="S131">
        <f t="shared" si="62"/>
        <v>245.77100915800023</v>
      </c>
      <c r="T131">
        <f t="shared" si="63"/>
        <v>240.86005930249459</v>
      </c>
      <c r="U131">
        <f t="shared" si="64"/>
        <v>236.04723911885674</v>
      </c>
      <c r="V131">
        <f t="shared" si="65"/>
        <v>231.33058779852942</v>
      </c>
      <c r="W131">
        <f t="shared" si="66"/>
        <v>226.70818371346144</v>
      </c>
      <c r="X131">
        <f t="shared" si="67"/>
        <v>222.17814363321006</v>
      </c>
      <c r="Y131">
        <f t="shared" si="68"/>
        <v>217.73862195768737</v>
      </c>
      <c r="Z131" s="1">
        <f t="shared" si="69"/>
        <v>213.38780996523764</v>
      </c>
      <c r="AA131" s="1">
        <f t="shared" si="69"/>
        <v>206.38550381837629</v>
      </c>
      <c r="AB131" s="1">
        <f t="shared" si="69"/>
        <v>199.61297786084424</v>
      </c>
      <c r="AC131" s="1">
        <f t="shared" si="50"/>
        <v>193.06269187170557</v>
      </c>
      <c r="AD131" s="1">
        <f t="shared" si="49"/>
        <v>186.72735306185007</v>
      </c>
      <c r="AE131" s="1">
        <f t="shared" si="49"/>
        <v>180.59990795453515</v>
      </c>
      <c r="AF131" s="1">
        <f t="shared" si="49"/>
        <v>174.67353453236709</v>
      </c>
      <c r="AG131" s="1">
        <f t="shared" si="70"/>
        <v>168.94163464197857</v>
      </c>
      <c r="AH131" s="1">
        <f t="shared" si="70"/>
        <v>163.39782664794629</v>
      </c>
      <c r="AI131" s="1">
        <f t="shared" si="71"/>
        <v>158.03593832776957</v>
      </c>
      <c r="AJ131">
        <v>152.85</v>
      </c>
      <c r="AK131">
        <v>149.71</v>
      </c>
      <c r="AL131">
        <v>150.19</v>
      </c>
      <c r="AM131">
        <v>144.47999999999999</v>
      </c>
      <c r="AN131" t="s">
        <v>3238</v>
      </c>
      <c r="AO131" t="s">
        <v>3239</v>
      </c>
      <c r="AP131" t="s">
        <v>3240</v>
      </c>
      <c r="AQ131" t="s">
        <v>3241</v>
      </c>
      <c r="AR131" t="s">
        <v>3242</v>
      </c>
      <c r="AS131" t="s">
        <v>3243</v>
      </c>
      <c r="AT131" t="s">
        <v>3244</v>
      </c>
      <c r="AU131">
        <v>123.41</v>
      </c>
      <c r="AV131">
        <v>120.48</v>
      </c>
      <c r="AW131" t="s">
        <v>3245</v>
      </c>
      <c r="AX131" t="s">
        <v>3246</v>
      </c>
      <c r="AY131" t="s">
        <v>3247</v>
      </c>
      <c r="AZ131" t="s">
        <v>3248</v>
      </c>
      <c r="BA131" t="s">
        <v>3249</v>
      </c>
      <c r="BB131" t="s">
        <v>3250</v>
      </c>
      <c r="BC131" t="s">
        <v>3251</v>
      </c>
      <c r="BD131" t="s">
        <v>3252</v>
      </c>
      <c r="BE131" t="s">
        <v>3253</v>
      </c>
      <c r="BF131">
        <v>86.3</v>
      </c>
      <c r="BG131" t="s">
        <v>2051</v>
      </c>
      <c r="BH131" t="s">
        <v>3254</v>
      </c>
      <c r="BI131" t="s">
        <v>3255</v>
      </c>
      <c r="BJ131" t="s">
        <v>3256</v>
      </c>
      <c r="BK131" t="s">
        <v>3257</v>
      </c>
      <c r="BL131" t="s">
        <v>3258</v>
      </c>
      <c r="BM131" t="s">
        <v>3259</v>
      </c>
      <c r="BN131" t="s">
        <v>3260</v>
      </c>
      <c r="BO131" t="s">
        <v>3261</v>
      </c>
      <c r="BP131">
        <v>40.659999999999997</v>
      </c>
      <c r="BQ131">
        <f t="shared" si="72"/>
        <v>3.3928284774416673E-2</v>
      </c>
      <c r="BR131">
        <f t="shared" si="73"/>
        <v>2.0389224638270198E-2</v>
      </c>
    </row>
    <row r="132" spans="1:70" hidden="1" x14ac:dyDescent="0.3">
      <c r="A132" t="s">
        <v>200</v>
      </c>
      <c r="B132" t="s">
        <v>201</v>
      </c>
      <c r="C132" t="str">
        <f>VLOOKUP(historical_emissions[[#This Row],[Country]],'Liste-Pays'!A:B,2,0)</f>
        <v>USA</v>
      </c>
      <c r="D132" t="s">
        <v>41</v>
      </c>
      <c r="E132" t="s">
        <v>252</v>
      </c>
      <c r="F132" t="s">
        <v>302</v>
      </c>
      <c r="G132" t="s">
        <v>44</v>
      </c>
      <c r="H132">
        <f t="shared" si="51"/>
        <v>166.27100351819453</v>
      </c>
      <c r="I132">
        <f t="shared" si="52"/>
        <v>165.93532344834128</v>
      </c>
      <c r="J132">
        <f t="shared" si="53"/>
        <v>165.60032107397859</v>
      </c>
      <c r="K132">
        <f t="shared" si="54"/>
        <v>165.26599502692522</v>
      </c>
      <c r="L132">
        <f t="shared" si="55"/>
        <v>164.9323439417621</v>
      </c>
      <c r="M132">
        <f t="shared" si="56"/>
        <v>164.59936645582678</v>
      </c>
      <c r="N132">
        <f t="shared" si="57"/>
        <v>164.26706120920784</v>
      </c>
      <c r="O132">
        <f t="shared" si="58"/>
        <v>163.93542684473934</v>
      </c>
      <c r="P132">
        <f t="shared" si="59"/>
        <v>163.60446200799529</v>
      </c>
      <c r="Q132">
        <f t="shared" si="60"/>
        <v>163.27416534728417</v>
      </c>
      <c r="R132">
        <f t="shared" si="61"/>
        <v>162.94453551364327</v>
      </c>
      <c r="S132">
        <f t="shared" si="62"/>
        <v>162.6155711608333</v>
      </c>
      <c r="T132">
        <f t="shared" si="63"/>
        <v>162.28727094533286</v>
      </c>
      <c r="U132">
        <f t="shared" si="64"/>
        <v>161.95963352633296</v>
      </c>
      <c r="V132">
        <f t="shared" si="65"/>
        <v>161.63265756573151</v>
      </c>
      <c r="W132">
        <f t="shared" si="66"/>
        <v>161.3063417281279</v>
      </c>
      <c r="X132">
        <f t="shared" si="67"/>
        <v>160.98068468081752</v>
      </c>
      <c r="Y132">
        <f t="shared" si="68"/>
        <v>160.65568509378627</v>
      </c>
      <c r="Z132" s="1">
        <f t="shared" si="69"/>
        <v>160.33134163970527</v>
      </c>
      <c r="AA132" s="1">
        <f t="shared" si="69"/>
        <v>159.54926181218119</v>
      </c>
      <c r="AB132" s="1">
        <f t="shared" si="69"/>
        <v>158.77099688978024</v>
      </c>
      <c r="AC132" s="1">
        <f t="shared" si="50"/>
        <v>157.99652826378681</v>
      </c>
      <c r="AD132" s="1">
        <f t="shared" si="49"/>
        <v>157.2258374162567</v>
      </c>
      <c r="AE132" s="1">
        <f t="shared" si="49"/>
        <v>156.45890591957431</v>
      </c>
      <c r="AF132" s="1">
        <f t="shared" si="49"/>
        <v>155.69571543601208</v>
      </c>
      <c r="AG132" s="1">
        <f t="shared" si="70"/>
        <v>154.93624771729202</v>
      </c>
      <c r="AH132" s="1">
        <f t="shared" si="70"/>
        <v>154.18048460414931</v>
      </c>
      <c r="AI132" s="1">
        <f t="shared" si="71"/>
        <v>153.42840802589825</v>
      </c>
      <c r="AJ132">
        <v>152.68</v>
      </c>
      <c r="AK132">
        <v>157.03</v>
      </c>
      <c r="AL132">
        <v>157.63</v>
      </c>
      <c r="AM132">
        <v>155.35</v>
      </c>
      <c r="AN132" t="s">
        <v>3262</v>
      </c>
      <c r="AO132" t="s">
        <v>3263</v>
      </c>
      <c r="AP132" t="s">
        <v>3264</v>
      </c>
      <c r="AQ132" t="s">
        <v>3265</v>
      </c>
      <c r="AR132" t="s">
        <v>3266</v>
      </c>
      <c r="AS132" t="s">
        <v>3267</v>
      </c>
      <c r="AT132" t="s">
        <v>3268</v>
      </c>
      <c r="AU132">
        <v>154.97</v>
      </c>
      <c r="AV132">
        <v>152.55000000000001</v>
      </c>
      <c r="AW132" t="s">
        <v>3270</v>
      </c>
      <c r="AX132" t="s">
        <v>3271</v>
      </c>
      <c r="AY132" t="s">
        <v>3269</v>
      </c>
      <c r="AZ132" t="s">
        <v>3272</v>
      </c>
      <c r="BA132" t="s">
        <v>2779</v>
      </c>
      <c r="BB132" t="s">
        <v>3189</v>
      </c>
      <c r="BC132" t="s">
        <v>2789</v>
      </c>
      <c r="BD132" t="s">
        <v>3273</v>
      </c>
      <c r="BE132" t="s">
        <v>3274</v>
      </c>
      <c r="BF132">
        <v>145.27000000000001</v>
      </c>
      <c r="BG132" t="s">
        <v>3275</v>
      </c>
      <c r="BH132" t="s">
        <v>2874</v>
      </c>
      <c r="BI132" t="s">
        <v>3276</v>
      </c>
      <c r="BJ132" t="s">
        <v>3277</v>
      </c>
      <c r="BK132" t="s">
        <v>3278</v>
      </c>
      <c r="BL132" t="s">
        <v>3279</v>
      </c>
      <c r="BM132" t="s">
        <v>3280</v>
      </c>
      <c r="BN132" t="s">
        <v>3281</v>
      </c>
      <c r="BO132" t="s">
        <v>3282</v>
      </c>
      <c r="BP132">
        <v>141.71</v>
      </c>
      <c r="BQ132">
        <f t="shared" si="72"/>
        <v>4.9018078720084457E-3</v>
      </c>
      <c r="BR132">
        <f t="shared" si="73"/>
        <v>2.0229572756265135E-3</v>
      </c>
    </row>
    <row r="133" spans="1:70" hidden="1" x14ac:dyDescent="0.3">
      <c r="A133" t="s">
        <v>3283</v>
      </c>
      <c r="B133" t="s">
        <v>3284</v>
      </c>
      <c r="C133" t="str">
        <f>VLOOKUP(historical_emissions[[#This Row],[Country]],'Liste-Pays'!A:B,2,0)</f>
        <v>CSA</v>
      </c>
      <c r="D133" t="s">
        <v>41</v>
      </c>
      <c r="E133" t="s">
        <v>42</v>
      </c>
      <c r="F133" t="s">
        <v>43</v>
      </c>
      <c r="G133" t="s">
        <v>44</v>
      </c>
      <c r="H133">
        <f t="shared" si="51"/>
        <v>338.14536547623294</v>
      </c>
      <c r="I133">
        <f t="shared" si="52"/>
        <v>327.45791976135985</v>
      </c>
      <c r="J133">
        <f t="shared" si="53"/>
        <v>317.10826219197116</v>
      </c>
      <c r="K133">
        <f t="shared" si="54"/>
        <v>307.08571661267166</v>
      </c>
      <c r="L133">
        <f t="shared" si="55"/>
        <v>297.37994429936901</v>
      </c>
      <c r="M133">
        <f t="shared" si="56"/>
        <v>287.98093329439672</v>
      </c>
      <c r="N133">
        <f t="shared" si="57"/>
        <v>278.87898807871204</v>
      </c>
      <c r="O133">
        <f t="shared" si="58"/>
        <v>270.06471957051491</v>
      </c>
      <c r="P133">
        <f t="shared" si="59"/>
        <v>261.52903543997144</v>
      </c>
      <c r="Q133">
        <f t="shared" si="60"/>
        <v>253.26313073005085</v>
      </c>
      <c r="R133">
        <f t="shared" si="61"/>
        <v>245.25847877380076</v>
      </c>
      <c r="S133">
        <f t="shared" si="62"/>
        <v>237.50682239869192</v>
      </c>
      <c r="T133">
        <f t="shared" si="63"/>
        <v>230.00016540895882</v>
      </c>
      <c r="U133">
        <f t="shared" si="64"/>
        <v>222.73076433715011</v>
      </c>
      <c r="V133">
        <f t="shared" si="65"/>
        <v>215.69112045638016</v>
      </c>
      <c r="W133">
        <f t="shared" si="66"/>
        <v>208.87397204504185</v>
      </c>
      <c r="X133">
        <f t="shared" si="67"/>
        <v>202.27228689600139</v>
      </c>
      <c r="Y133">
        <f t="shared" si="68"/>
        <v>195.87925506254811</v>
      </c>
      <c r="Z133" s="1">
        <f t="shared" si="69"/>
        <v>189.68828183361617</v>
      </c>
      <c r="AA133" s="1">
        <f t="shared" si="69"/>
        <v>185.60473859230751</v>
      </c>
      <c r="AB133" s="1">
        <f t="shared" si="69"/>
        <v>181.60910444713514</v>
      </c>
      <c r="AC133" s="1">
        <f t="shared" si="50"/>
        <v>177.69948692170615</v>
      </c>
      <c r="AD133" s="1">
        <f t="shared" si="50"/>
        <v>173.87403428020011</v>
      </c>
      <c r="AE133" s="1">
        <f t="shared" si="50"/>
        <v>170.13093465032011</v>
      </c>
      <c r="AF133" s="1">
        <f t="shared" si="50"/>
        <v>166.46841516512481</v>
      </c>
      <c r="AG133" s="1">
        <f t="shared" si="70"/>
        <v>162.88474112333463</v>
      </c>
      <c r="AH133" s="1">
        <f t="shared" si="70"/>
        <v>159.37821516771481</v>
      </c>
      <c r="AI133" s="1">
        <f t="shared" si="71"/>
        <v>155.9471764811457</v>
      </c>
      <c r="AJ133">
        <v>152.59</v>
      </c>
      <c r="AK133">
        <v>148.16</v>
      </c>
      <c r="AL133">
        <v>136.30000000000001</v>
      </c>
      <c r="AM133">
        <v>146.63999999999999</v>
      </c>
      <c r="AN133" t="s">
        <v>3286</v>
      </c>
      <c r="AO133" t="s">
        <v>3287</v>
      </c>
      <c r="AP133" t="s">
        <v>3288</v>
      </c>
      <c r="AQ133" t="s">
        <v>3289</v>
      </c>
      <c r="AR133" t="s">
        <v>3290</v>
      </c>
      <c r="AS133" t="s">
        <v>3291</v>
      </c>
      <c r="AT133" t="s">
        <v>3292</v>
      </c>
      <c r="AU133">
        <v>137.25</v>
      </c>
      <c r="AV133">
        <v>109.83</v>
      </c>
      <c r="AW133" t="s">
        <v>3293</v>
      </c>
      <c r="AX133" t="s">
        <v>3294</v>
      </c>
      <c r="AY133" t="s">
        <v>3295</v>
      </c>
      <c r="AZ133" t="s">
        <v>3296</v>
      </c>
      <c r="BA133" t="s">
        <v>3297</v>
      </c>
      <c r="BB133" t="s">
        <v>3298</v>
      </c>
      <c r="BC133" t="s">
        <v>3299</v>
      </c>
      <c r="BD133" t="s">
        <v>3300</v>
      </c>
      <c r="BE133" t="s">
        <v>3149</v>
      </c>
      <c r="BF133">
        <v>88.35</v>
      </c>
      <c r="BG133" t="s">
        <v>3301</v>
      </c>
      <c r="BH133" t="s">
        <v>3302</v>
      </c>
      <c r="BI133" t="s">
        <v>3303</v>
      </c>
      <c r="BJ133" t="s">
        <v>3304</v>
      </c>
      <c r="BK133" t="s">
        <v>3305</v>
      </c>
      <c r="BL133" t="s">
        <v>3306</v>
      </c>
      <c r="BM133" t="s">
        <v>3307</v>
      </c>
      <c r="BN133" t="s">
        <v>3308</v>
      </c>
      <c r="BO133" t="s">
        <v>3309</v>
      </c>
      <c r="BP133">
        <v>80.58</v>
      </c>
      <c r="BQ133">
        <f t="shared" si="72"/>
        <v>2.2001287641036038E-2</v>
      </c>
      <c r="BR133">
        <f t="shared" si="73"/>
        <v>3.2637615613822168E-2</v>
      </c>
    </row>
    <row r="134" spans="1:70" hidden="1" x14ac:dyDescent="0.3">
      <c r="A134" t="s">
        <v>1729</v>
      </c>
      <c r="B134" t="s">
        <v>1730</v>
      </c>
      <c r="C134" t="str">
        <f>VLOOKUP(historical_emissions[[#This Row],[Country]],'Liste-Pays'!A:B,2,0)</f>
        <v>AUS</v>
      </c>
      <c r="D134" t="s">
        <v>41</v>
      </c>
      <c r="E134" t="s">
        <v>42</v>
      </c>
      <c r="F134" t="s">
        <v>148</v>
      </c>
      <c r="G134" t="s">
        <v>44</v>
      </c>
      <c r="H134">
        <f t="shared" si="51"/>
        <v>165.91476524178884</v>
      </c>
      <c r="I134">
        <f t="shared" si="52"/>
        <v>162.7304367171474</v>
      </c>
      <c r="J134">
        <f t="shared" si="53"/>
        <v>159.60722359798581</v>
      </c>
      <c r="K134">
        <f t="shared" si="54"/>
        <v>156.54395292342451</v>
      </c>
      <c r="L134">
        <f t="shared" si="55"/>
        <v>153.53947424470209</v>
      </c>
      <c r="M134">
        <f t="shared" si="56"/>
        <v>150.59265919311011</v>
      </c>
      <c r="N134">
        <f t="shared" si="57"/>
        <v>147.7024010562204</v>
      </c>
      <c r="O134">
        <f t="shared" si="58"/>
        <v>144.86761436224572</v>
      </c>
      <c r="P134">
        <f t="shared" si="59"/>
        <v>142.08723447237762</v>
      </c>
      <c r="Q134">
        <f t="shared" si="60"/>
        <v>139.36021718094821</v>
      </c>
      <c r="R134">
        <f t="shared" si="61"/>
        <v>136.685538323266</v>
      </c>
      <c r="S134">
        <f t="shared" si="62"/>
        <v>134.06219339097831</v>
      </c>
      <c r="T134">
        <f t="shared" si="63"/>
        <v>131.48919715481591</v>
      </c>
      <c r="U134">
        <f t="shared" si="64"/>
        <v>128.9655832945781</v>
      </c>
      <c r="V134">
        <f t="shared" si="65"/>
        <v>126.49040403621929</v>
      </c>
      <c r="W134">
        <f t="shared" si="66"/>
        <v>124.06272979590095</v>
      </c>
      <c r="X134">
        <f t="shared" si="67"/>
        <v>121.68164883087501</v>
      </c>
      <c r="Y134">
        <f t="shared" si="68"/>
        <v>119.34626689706766</v>
      </c>
      <c r="Z134" s="1">
        <f t="shared" si="69"/>
        <v>117.05570691323517</v>
      </c>
      <c r="AA134" s="1">
        <f t="shared" si="69"/>
        <v>120.17438697224593</v>
      </c>
      <c r="AB134" s="1">
        <f t="shared" si="69"/>
        <v>123.376157087837</v>
      </c>
      <c r="AC134" s="1">
        <f t="shared" si="50"/>
        <v>126.66323100344214</v>
      </c>
      <c r="AD134" s="1">
        <f t="shared" si="50"/>
        <v>130.03788144259678</v>
      </c>
      <c r="AE134" s="1">
        <f t="shared" si="50"/>
        <v>133.50244168032728</v>
      </c>
      <c r="AF134" s="1">
        <f t="shared" si="50"/>
        <v>137.05930715640605</v>
      </c>
      <c r="AG134" s="1">
        <f t="shared" si="70"/>
        <v>140.71093713158825</v>
      </c>
      <c r="AH134" s="1">
        <f t="shared" si="70"/>
        <v>144.45985638797507</v>
      </c>
      <c r="AI134" s="1">
        <f t="shared" si="71"/>
        <v>148.30865697467928</v>
      </c>
      <c r="AJ134">
        <v>152.26</v>
      </c>
      <c r="AK134">
        <v>150.72</v>
      </c>
      <c r="AL134">
        <v>150.85</v>
      </c>
      <c r="AM134">
        <v>170.26</v>
      </c>
      <c r="AN134" t="s">
        <v>3310</v>
      </c>
      <c r="AO134" t="s">
        <v>3311</v>
      </c>
      <c r="AP134" t="s">
        <v>3312</v>
      </c>
      <c r="AQ134" t="s">
        <v>3313</v>
      </c>
      <c r="AR134" t="s">
        <v>2790</v>
      </c>
      <c r="AS134" t="s">
        <v>3314</v>
      </c>
      <c r="AT134" t="s">
        <v>3315</v>
      </c>
      <c r="AU134">
        <v>196.15</v>
      </c>
      <c r="AV134">
        <v>143.01</v>
      </c>
      <c r="AW134" t="s">
        <v>3316</v>
      </c>
      <c r="AX134" t="s">
        <v>3317</v>
      </c>
      <c r="AY134" t="s">
        <v>2706</v>
      </c>
      <c r="AZ134" t="s">
        <v>3318</v>
      </c>
      <c r="BA134" t="s">
        <v>3319</v>
      </c>
      <c r="BB134" t="s">
        <v>3320</v>
      </c>
      <c r="BC134" t="s">
        <v>3321</v>
      </c>
      <c r="BD134" t="s">
        <v>3322</v>
      </c>
      <c r="BE134" t="s">
        <v>2772</v>
      </c>
      <c r="BF134">
        <v>186.02</v>
      </c>
      <c r="BG134" t="s">
        <v>3323</v>
      </c>
      <c r="BH134" t="s">
        <v>3324</v>
      </c>
      <c r="BI134" t="s">
        <v>3325</v>
      </c>
      <c r="BJ134" t="s">
        <v>3326</v>
      </c>
      <c r="BK134" t="s">
        <v>3327</v>
      </c>
      <c r="BL134" t="s">
        <v>3328</v>
      </c>
      <c r="BM134" t="s">
        <v>3329</v>
      </c>
      <c r="BN134" t="s">
        <v>3330</v>
      </c>
      <c r="BO134" t="s">
        <v>3331</v>
      </c>
      <c r="BP134">
        <v>160.05000000000001</v>
      </c>
      <c r="BQ134">
        <f t="shared" si="72"/>
        <v>-2.595128743807118E-2</v>
      </c>
      <c r="BR134">
        <f t="shared" si="73"/>
        <v>1.9568118840462168E-2</v>
      </c>
    </row>
    <row r="135" spans="1:70" hidden="1" x14ac:dyDescent="0.3">
      <c r="A135" t="s">
        <v>3071</v>
      </c>
      <c r="B135" t="s">
        <v>3072</v>
      </c>
      <c r="C135" t="str">
        <f>VLOOKUP(historical_emissions[[#This Row],[Country]],'Liste-Pays'!A:B,2,0)</f>
        <v>AFR</v>
      </c>
      <c r="D135" t="s">
        <v>41</v>
      </c>
      <c r="E135" t="s">
        <v>42</v>
      </c>
      <c r="F135" t="s">
        <v>148</v>
      </c>
      <c r="G135" t="s">
        <v>44</v>
      </c>
      <c r="H135">
        <f t="shared" si="51"/>
        <v>153.32551080575124</v>
      </c>
      <c r="I135">
        <f t="shared" si="52"/>
        <v>153.09135961310395</v>
      </c>
      <c r="J135">
        <f t="shared" si="53"/>
        <v>152.85756600466252</v>
      </c>
      <c r="K135">
        <f t="shared" si="54"/>
        <v>152.62412943434191</v>
      </c>
      <c r="L135">
        <f t="shared" si="55"/>
        <v>152.39104935689102</v>
      </c>
      <c r="M135">
        <f t="shared" si="56"/>
        <v>152.15832522789142</v>
      </c>
      <c r="N135">
        <f t="shared" si="57"/>
        <v>151.92595650375614</v>
      </c>
      <c r="O135">
        <f t="shared" si="58"/>
        <v>151.69394264172831</v>
      </c>
      <c r="P135">
        <f t="shared" si="59"/>
        <v>151.46228309987993</v>
      </c>
      <c r="Q135">
        <f t="shared" si="60"/>
        <v>151.23097733711063</v>
      </c>
      <c r="R135">
        <f t="shared" si="61"/>
        <v>151.00002481314638</v>
      </c>
      <c r="S135">
        <f t="shared" si="62"/>
        <v>150.76942498853819</v>
      </c>
      <c r="T135">
        <f t="shared" si="63"/>
        <v>150.53917732466093</v>
      </c>
      <c r="U135">
        <f t="shared" si="64"/>
        <v>150.30928128371204</v>
      </c>
      <c r="V135">
        <f t="shared" si="65"/>
        <v>150.07973632871023</v>
      </c>
      <c r="W135">
        <f t="shared" si="66"/>
        <v>149.85054192349426</v>
      </c>
      <c r="X135">
        <f t="shared" si="67"/>
        <v>149.62169753272175</v>
      </c>
      <c r="Y135">
        <f t="shared" si="68"/>
        <v>149.3932026218678</v>
      </c>
      <c r="Z135" s="1">
        <f t="shared" si="69"/>
        <v>149.16505665722383</v>
      </c>
      <c r="AA135" s="1">
        <f t="shared" si="69"/>
        <v>149.35841913363532</v>
      </c>
      <c r="AB135" s="1">
        <f t="shared" si="69"/>
        <v>149.55203226558319</v>
      </c>
      <c r="AC135" s="1">
        <f t="shared" si="50"/>
        <v>149.7458963779919</v>
      </c>
      <c r="AD135" s="1">
        <f t="shared" si="50"/>
        <v>149.94001179620707</v>
      </c>
      <c r="AE135" s="1">
        <f t="shared" si="50"/>
        <v>150.13437884599614</v>
      </c>
      <c r="AF135" s="1">
        <f t="shared" si="50"/>
        <v>150.3289978535488</v>
      </c>
      <c r="AG135" s="1">
        <f t="shared" si="70"/>
        <v>150.52386914547756</v>
      </c>
      <c r="AH135" s="1">
        <f t="shared" si="70"/>
        <v>150.71899304881836</v>
      </c>
      <c r="AI135" s="1">
        <f t="shared" si="71"/>
        <v>150.91436989103107</v>
      </c>
      <c r="AJ135">
        <v>151.11000000000001</v>
      </c>
      <c r="AK135">
        <v>156.03</v>
      </c>
      <c r="AL135">
        <v>159.62</v>
      </c>
      <c r="AM135">
        <v>162.51</v>
      </c>
      <c r="AN135" t="s">
        <v>3332</v>
      </c>
      <c r="AO135" t="s">
        <v>3333</v>
      </c>
      <c r="AP135" t="s">
        <v>3334</v>
      </c>
      <c r="AQ135" t="s">
        <v>3335</v>
      </c>
      <c r="AR135" t="s">
        <v>3336</v>
      </c>
      <c r="AS135" t="s">
        <v>3337</v>
      </c>
      <c r="AT135" t="s">
        <v>3338</v>
      </c>
      <c r="AU135">
        <v>160.79</v>
      </c>
      <c r="AV135">
        <v>160.29</v>
      </c>
      <c r="AW135" t="s">
        <v>3339</v>
      </c>
      <c r="AX135" t="s">
        <v>3340</v>
      </c>
      <c r="AY135" t="s">
        <v>3341</v>
      </c>
      <c r="AZ135" t="s">
        <v>3342</v>
      </c>
      <c r="BA135" t="s">
        <v>3343</v>
      </c>
      <c r="BB135" t="s">
        <v>3344</v>
      </c>
      <c r="BC135" t="s">
        <v>3345</v>
      </c>
      <c r="BD135" t="s">
        <v>3086</v>
      </c>
      <c r="BE135" t="s">
        <v>3346</v>
      </c>
      <c r="BF135">
        <v>162.38</v>
      </c>
      <c r="BG135" t="s">
        <v>3347</v>
      </c>
      <c r="BH135" t="s">
        <v>3348</v>
      </c>
      <c r="BI135" t="s">
        <v>3349</v>
      </c>
      <c r="BJ135" t="s">
        <v>3350</v>
      </c>
      <c r="BK135" t="s">
        <v>3351</v>
      </c>
      <c r="BL135" t="s">
        <v>3352</v>
      </c>
      <c r="BM135" t="s">
        <v>3353</v>
      </c>
      <c r="BN135" t="s">
        <v>3354</v>
      </c>
      <c r="BO135" t="s">
        <v>3355</v>
      </c>
      <c r="BP135">
        <v>162.78</v>
      </c>
      <c r="BQ135">
        <f t="shared" si="72"/>
        <v>-1.2946205345042427E-3</v>
      </c>
      <c r="BR135">
        <f t="shared" si="73"/>
        <v>1.5294866623369874E-3</v>
      </c>
    </row>
    <row r="136" spans="1:70" hidden="1" x14ac:dyDescent="0.3">
      <c r="A136" t="s">
        <v>3356</v>
      </c>
      <c r="B136" t="s">
        <v>3357</v>
      </c>
      <c r="C136" t="str">
        <f>VLOOKUP(historical_emissions[[#This Row],[Country]],'Liste-Pays'!A:B,2,0)</f>
        <v>ODA</v>
      </c>
      <c r="D136" t="s">
        <v>41</v>
      </c>
      <c r="E136" t="s">
        <v>42</v>
      </c>
      <c r="F136" t="s">
        <v>43</v>
      </c>
      <c r="G136" t="s">
        <v>44</v>
      </c>
      <c r="H136">
        <f t="shared" si="51"/>
        <v>528.91110760677816</v>
      </c>
      <c r="I136">
        <f t="shared" si="52"/>
        <v>496.78744723605735</v>
      </c>
      <c r="J136">
        <f t="shared" si="53"/>
        <v>466.61483221260238</v>
      </c>
      <c r="K136">
        <f t="shared" si="54"/>
        <v>438.27476489625769</v>
      </c>
      <c r="L136">
        <f t="shared" si="55"/>
        <v>411.65594465576464</v>
      </c>
      <c r="M136">
        <f t="shared" si="56"/>
        <v>386.65383075510255</v>
      </c>
      <c r="N136">
        <f t="shared" si="57"/>
        <v>363.17023178812957</v>
      </c>
      <c r="O136">
        <f t="shared" si="58"/>
        <v>341.11292004910058</v>
      </c>
      <c r="P136">
        <f t="shared" si="59"/>
        <v>320.39526932456943</v>
      </c>
      <c r="Q136">
        <f t="shared" si="60"/>
        <v>300.93591468416747</v>
      </c>
      <c r="R136">
        <f t="shared" si="61"/>
        <v>282.65843293414622</v>
      </c>
      <c r="S136">
        <f t="shared" si="62"/>
        <v>265.49104247872157</v>
      </c>
      <c r="T136">
        <f t="shared" si="63"/>
        <v>249.36632141047801</v>
      </c>
      <c r="U136">
        <f t="shared" si="64"/>
        <v>234.22094272268214</v>
      </c>
      <c r="V136">
        <f t="shared" si="65"/>
        <v>219.9954256035989</v>
      </c>
      <c r="W136">
        <f t="shared" si="66"/>
        <v>206.63390183606208</v>
      </c>
      <c r="X136">
        <f t="shared" si="67"/>
        <v>194.08389638487489</v>
      </c>
      <c r="Y136">
        <f t="shared" si="68"/>
        <v>182.2961213103361</v>
      </c>
      <c r="Z136" s="1">
        <f t="shared" si="69"/>
        <v>171.2242821985233</v>
      </c>
      <c r="AA136" s="1">
        <f t="shared" si="69"/>
        <v>168.99126027848871</v>
      </c>
      <c r="AB136" s="1">
        <f t="shared" si="69"/>
        <v>166.78736031961131</v>
      </c>
      <c r="AC136" s="1">
        <f t="shared" si="50"/>
        <v>164.61220252775922</v>
      </c>
      <c r="AD136" s="1">
        <f t="shared" si="50"/>
        <v>162.46541206188667</v>
      </c>
      <c r="AE136" s="1">
        <f t="shared" si="50"/>
        <v>160.3466189694384</v>
      </c>
      <c r="AF136" s="1">
        <f t="shared" si="50"/>
        <v>158.25545812259631</v>
      </c>
      <c r="AG136" s="1">
        <f t="shared" si="70"/>
        <v>156.19156915535774</v>
      </c>
      <c r="AH136" s="1">
        <f t="shared" si="70"/>
        <v>154.15459640143416</v>
      </c>
      <c r="AI136" s="1">
        <f t="shared" si="71"/>
        <v>152.14418883295988</v>
      </c>
      <c r="AJ136">
        <v>150.16</v>
      </c>
      <c r="AK136">
        <v>144.25</v>
      </c>
      <c r="AL136">
        <v>134.88999999999999</v>
      </c>
      <c r="AM136">
        <v>146.58000000000001</v>
      </c>
      <c r="AN136" t="s">
        <v>3359</v>
      </c>
      <c r="AO136" t="s">
        <v>2618</v>
      </c>
      <c r="AP136" t="s">
        <v>3360</v>
      </c>
      <c r="AQ136" t="s">
        <v>3361</v>
      </c>
      <c r="AR136" t="s">
        <v>3362</v>
      </c>
      <c r="AS136" t="s">
        <v>3363</v>
      </c>
      <c r="AT136" t="s">
        <v>3364</v>
      </c>
      <c r="AU136">
        <v>83.98</v>
      </c>
      <c r="AV136">
        <v>83.4</v>
      </c>
      <c r="AW136" t="s">
        <v>3365</v>
      </c>
      <c r="AX136" t="s">
        <v>3366</v>
      </c>
      <c r="AY136" t="s">
        <v>3367</v>
      </c>
      <c r="AZ136" t="s">
        <v>3368</v>
      </c>
      <c r="BA136" t="s">
        <v>3369</v>
      </c>
      <c r="BB136" t="s">
        <v>3370</v>
      </c>
      <c r="BC136" t="s">
        <v>3371</v>
      </c>
      <c r="BD136" t="s">
        <v>3372</v>
      </c>
      <c r="BE136" t="s">
        <v>3373</v>
      </c>
      <c r="BF136">
        <v>73.14</v>
      </c>
      <c r="BG136" t="s">
        <v>3374</v>
      </c>
      <c r="BH136" t="s">
        <v>3375</v>
      </c>
      <c r="BI136" t="s">
        <v>2916</v>
      </c>
      <c r="BJ136" t="s">
        <v>3376</v>
      </c>
      <c r="BK136" t="s">
        <v>3377</v>
      </c>
      <c r="BL136" t="s">
        <v>3378</v>
      </c>
      <c r="BM136" t="s">
        <v>3379</v>
      </c>
      <c r="BN136" t="s">
        <v>3380</v>
      </c>
      <c r="BO136" t="s">
        <v>3381</v>
      </c>
      <c r="BP136">
        <v>42.19</v>
      </c>
      <c r="BQ136">
        <f t="shared" si="72"/>
        <v>1.3213830800212323E-2</v>
      </c>
      <c r="BR136">
        <f t="shared" si="73"/>
        <v>6.4662785964993752E-2</v>
      </c>
    </row>
    <row r="137" spans="1:70" hidden="1" x14ac:dyDescent="0.3">
      <c r="A137" t="s">
        <v>793</v>
      </c>
      <c r="B137" t="s">
        <v>794</v>
      </c>
      <c r="C137" t="str">
        <f>VLOOKUP(historical_emissions[[#This Row],[Country]],'Liste-Pays'!A:B,2,0)</f>
        <v>MEA</v>
      </c>
      <c r="D137" t="s">
        <v>41</v>
      </c>
      <c r="E137" t="s">
        <v>70</v>
      </c>
      <c r="F137" t="s">
        <v>148</v>
      </c>
      <c r="G137" t="s">
        <v>44</v>
      </c>
      <c r="H137">
        <f t="shared" si="51"/>
        <v>181.2142077904436</v>
      </c>
      <c r="I137">
        <f t="shared" si="52"/>
        <v>181.31330545818534</v>
      </c>
      <c r="J137">
        <f t="shared" si="53"/>
        <v>181.41245731785759</v>
      </c>
      <c r="K137">
        <f t="shared" si="54"/>
        <v>181.51166339909537</v>
      </c>
      <c r="L137">
        <f t="shared" si="55"/>
        <v>181.61092373154997</v>
      </c>
      <c r="M137">
        <f t="shared" si="56"/>
        <v>181.71023834488886</v>
      </c>
      <c r="N137">
        <f t="shared" si="57"/>
        <v>181.80960726879576</v>
      </c>
      <c r="O137">
        <f t="shared" si="58"/>
        <v>181.9090305329706</v>
      </c>
      <c r="P137">
        <f t="shared" si="59"/>
        <v>182.00850816712955</v>
      </c>
      <c r="Q137">
        <f t="shared" si="60"/>
        <v>182.10804020100505</v>
      </c>
      <c r="R137">
        <f t="shared" si="61"/>
        <v>182.20762666434578</v>
      </c>
      <c r="S137">
        <f t="shared" si="62"/>
        <v>182.30726758691671</v>
      </c>
      <c r="T137">
        <f t="shared" si="63"/>
        <v>182.40696299849904</v>
      </c>
      <c r="U137">
        <f t="shared" si="64"/>
        <v>182.50671292889032</v>
      </c>
      <c r="V137">
        <f t="shared" si="65"/>
        <v>182.60651740790436</v>
      </c>
      <c r="W137">
        <f t="shared" si="66"/>
        <v>182.70637646537128</v>
      </c>
      <c r="X137">
        <f t="shared" si="67"/>
        <v>182.8062901311375</v>
      </c>
      <c r="Y137">
        <f t="shared" si="68"/>
        <v>182.90625843506578</v>
      </c>
      <c r="Z137" s="1">
        <f t="shared" si="69"/>
        <v>183.0062814070352</v>
      </c>
      <c r="AA137" s="1">
        <f t="shared" si="69"/>
        <v>179.22229825334884</v>
      </c>
      <c r="AB137" s="1">
        <f t="shared" si="69"/>
        <v>175.51655573925851</v>
      </c>
      <c r="AC137" s="1">
        <f t="shared" si="50"/>
        <v>171.8874360991887</v>
      </c>
      <c r="AD137" s="1">
        <f t="shared" si="50"/>
        <v>168.33335501776924</v>
      </c>
      <c r="AE137" s="1">
        <f t="shared" si="50"/>
        <v>164.85276093819215</v>
      </c>
      <c r="AF137" s="1">
        <f t="shared" si="50"/>
        <v>161.44413438486978</v>
      </c>
      <c r="AG137" s="1">
        <f t="shared" si="70"/>
        <v>158.10598730009795</v>
      </c>
      <c r="AH137" s="1">
        <f t="shared" si="70"/>
        <v>154.83686239443489</v>
      </c>
      <c r="AI137" s="1">
        <f t="shared" si="71"/>
        <v>151.63533251051214</v>
      </c>
      <c r="AJ137">
        <v>148.5</v>
      </c>
      <c r="AK137">
        <v>144.63</v>
      </c>
      <c r="AL137">
        <v>125.17</v>
      </c>
      <c r="AM137">
        <v>131.78</v>
      </c>
      <c r="AN137" t="s">
        <v>3382</v>
      </c>
      <c r="AO137" t="s">
        <v>3383</v>
      </c>
      <c r="AP137" t="s">
        <v>2285</v>
      </c>
      <c r="AQ137" t="s">
        <v>3384</v>
      </c>
      <c r="AR137" t="s">
        <v>3385</v>
      </c>
      <c r="AS137" t="s">
        <v>3386</v>
      </c>
      <c r="AT137" t="s">
        <v>3387</v>
      </c>
      <c r="AU137">
        <v>132.78</v>
      </c>
      <c r="AV137">
        <v>132.43</v>
      </c>
      <c r="AW137" t="s">
        <v>3388</v>
      </c>
      <c r="AX137" t="s">
        <v>3389</v>
      </c>
      <c r="AY137" t="s">
        <v>3390</v>
      </c>
      <c r="AZ137" t="s">
        <v>3391</v>
      </c>
      <c r="BA137" t="s">
        <v>3392</v>
      </c>
      <c r="BB137" t="s">
        <v>3393</v>
      </c>
      <c r="BC137" t="s">
        <v>3394</v>
      </c>
      <c r="BD137" t="s">
        <v>3395</v>
      </c>
      <c r="BE137" t="s">
        <v>3396</v>
      </c>
      <c r="BF137">
        <v>107.46</v>
      </c>
      <c r="BG137" t="s">
        <v>3397</v>
      </c>
      <c r="BH137" t="s">
        <v>3398</v>
      </c>
      <c r="BI137" t="s">
        <v>3399</v>
      </c>
      <c r="BJ137" t="s">
        <v>3400</v>
      </c>
      <c r="BK137" t="s">
        <v>3401</v>
      </c>
      <c r="BL137" t="s">
        <v>3402</v>
      </c>
      <c r="BM137" t="s">
        <v>3403</v>
      </c>
      <c r="BN137" t="s">
        <v>3404</v>
      </c>
      <c r="BO137" t="s">
        <v>3405</v>
      </c>
      <c r="BP137">
        <v>88.53</v>
      </c>
      <c r="BQ137">
        <f t="shared" si="72"/>
        <v>2.1113350239138962E-2</v>
      </c>
      <c r="BR137">
        <f t="shared" si="73"/>
        <v>-5.4655485702681528E-4</v>
      </c>
    </row>
    <row r="138" spans="1:70" hidden="1" x14ac:dyDescent="0.3">
      <c r="A138" t="s">
        <v>431</v>
      </c>
      <c r="B138" t="s">
        <v>432</v>
      </c>
      <c r="C138" t="str">
        <f>VLOOKUP(historical_emissions[[#This Row],[Country]],'Liste-Pays'!A:B,2,0)</f>
        <v>UE</v>
      </c>
      <c r="D138" t="s">
        <v>41</v>
      </c>
      <c r="E138" t="s">
        <v>252</v>
      </c>
      <c r="F138" t="s">
        <v>302</v>
      </c>
      <c r="G138" t="s">
        <v>44</v>
      </c>
      <c r="H138">
        <f t="shared" si="51"/>
        <v>142.08845344445544</v>
      </c>
      <c r="I138">
        <f t="shared" si="52"/>
        <v>141.92748535903635</v>
      </c>
      <c r="J138">
        <f t="shared" si="53"/>
        <v>141.76669962991642</v>
      </c>
      <c r="K138">
        <f t="shared" si="54"/>
        <v>141.60609605050922</v>
      </c>
      <c r="L138">
        <f t="shared" si="55"/>
        <v>141.44567441446239</v>
      </c>
      <c r="M138">
        <f t="shared" si="56"/>
        <v>141.28543451565733</v>
      </c>
      <c r="N138">
        <f t="shared" si="57"/>
        <v>141.12537614820891</v>
      </c>
      <c r="O138">
        <f t="shared" si="58"/>
        <v>140.96549910646527</v>
      </c>
      <c r="P138">
        <f t="shared" si="59"/>
        <v>140.80580318500756</v>
      </c>
      <c r="Q138">
        <f t="shared" si="60"/>
        <v>140.64628817864957</v>
      </c>
      <c r="R138">
        <f t="shared" si="61"/>
        <v>140.4869538824376</v>
      </c>
      <c r="S138">
        <f t="shared" si="62"/>
        <v>140.32780009165012</v>
      </c>
      <c r="T138">
        <f t="shared" si="63"/>
        <v>140.16882660179749</v>
      </c>
      <c r="U138">
        <f t="shared" si="64"/>
        <v>140.01003320862179</v>
      </c>
      <c r="V138">
        <f t="shared" si="65"/>
        <v>139.85141970809647</v>
      </c>
      <c r="W138">
        <f t="shared" si="66"/>
        <v>139.69298589642608</v>
      </c>
      <c r="X138">
        <f t="shared" si="67"/>
        <v>139.53473157004612</v>
      </c>
      <c r="Y138">
        <f t="shared" si="68"/>
        <v>139.37665652562262</v>
      </c>
      <c r="Z138" s="1">
        <f t="shared" si="69"/>
        <v>139.21876056005203</v>
      </c>
      <c r="AA138" s="1">
        <f t="shared" si="69"/>
        <v>140.01032162536271</v>
      </c>
      <c r="AB138" s="1">
        <f t="shared" si="69"/>
        <v>140.80638329761456</v>
      </c>
      <c r="AC138" s="1">
        <f t="shared" si="50"/>
        <v>141.60697116606875</v>
      </c>
      <c r="AD138" s="1">
        <f t="shared" si="50"/>
        <v>142.4121109654802</v>
      </c>
      <c r="AE138" s="1">
        <f t="shared" si="50"/>
        <v>143.22182857692491</v>
      </c>
      <c r="AF138" s="1">
        <f t="shared" si="50"/>
        <v>144.03615002863179</v>
      </c>
      <c r="AG138" s="1">
        <f t="shared" si="70"/>
        <v>144.8551014968194</v>
      </c>
      <c r="AH138" s="1">
        <f t="shared" si="70"/>
        <v>145.67870930653734</v>
      </c>
      <c r="AI138" s="1">
        <f t="shared" si="71"/>
        <v>146.50699993251249</v>
      </c>
      <c r="AJ138">
        <v>147.34</v>
      </c>
      <c r="AK138">
        <v>158.36000000000001</v>
      </c>
      <c r="AL138">
        <v>160.32</v>
      </c>
      <c r="AM138">
        <v>161.58000000000001</v>
      </c>
      <c r="AN138" t="s">
        <v>3406</v>
      </c>
      <c r="AO138" t="s">
        <v>3407</v>
      </c>
      <c r="AP138" t="s">
        <v>3408</v>
      </c>
      <c r="AQ138" t="s">
        <v>3409</v>
      </c>
      <c r="AR138" t="s">
        <v>3410</v>
      </c>
      <c r="AS138" t="s">
        <v>3411</v>
      </c>
      <c r="AT138" t="s">
        <v>3412</v>
      </c>
      <c r="AU138">
        <v>158.01</v>
      </c>
      <c r="AV138">
        <v>159.94</v>
      </c>
      <c r="AW138" t="s">
        <v>3413</v>
      </c>
      <c r="AX138" t="s">
        <v>3414</v>
      </c>
      <c r="AY138" t="s">
        <v>3415</v>
      </c>
      <c r="AZ138" t="s">
        <v>3344</v>
      </c>
      <c r="BA138" t="s">
        <v>3416</v>
      </c>
      <c r="BB138" t="s">
        <v>2902</v>
      </c>
      <c r="BC138" t="s">
        <v>3417</v>
      </c>
      <c r="BD138" t="s">
        <v>3418</v>
      </c>
      <c r="BE138" t="s">
        <v>3419</v>
      </c>
      <c r="BF138">
        <v>169.27</v>
      </c>
      <c r="BG138" t="s">
        <v>3420</v>
      </c>
      <c r="BH138" t="s">
        <v>3421</v>
      </c>
      <c r="BI138" t="s">
        <v>3422</v>
      </c>
      <c r="BJ138" t="s">
        <v>3423</v>
      </c>
      <c r="BK138" t="s">
        <v>3424</v>
      </c>
      <c r="BL138" t="s">
        <v>3425</v>
      </c>
      <c r="BM138" t="s">
        <v>2945</v>
      </c>
      <c r="BN138" t="s">
        <v>3426</v>
      </c>
      <c r="BO138" t="s">
        <v>3427</v>
      </c>
      <c r="BP138">
        <v>196.23</v>
      </c>
      <c r="BQ138">
        <f t="shared" si="72"/>
        <v>-5.6535907933182861E-3</v>
      </c>
      <c r="BR138">
        <f t="shared" si="73"/>
        <v>1.134157242424827E-3</v>
      </c>
    </row>
    <row r="139" spans="1:70" hidden="1" x14ac:dyDescent="0.3">
      <c r="A139" t="s">
        <v>96</v>
      </c>
      <c r="B139" t="s">
        <v>97</v>
      </c>
      <c r="C139" t="str">
        <f>VLOOKUP(historical_emissions[[#This Row],[Country]],'Liste-Pays'!A:B,2,0)</f>
        <v>CHI</v>
      </c>
      <c r="D139" t="s">
        <v>41</v>
      </c>
      <c r="E139" t="s">
        <v>1048</v>
      </c>
      <c r="F139" t="s">
        <v>43</v>
      </c>
      <c r="G139" t="s">
        <v>44</v>
      </c>
      <c r="H139">
        <f t="shared" si="51"/>
        <v>217.5801005314743</v>
      </c>
      <c r="I139">
        <f t="shared" si="52"/>
        <v>219.09923890643017</v>
      </c>
      <c r="J139">
        <f t="shared" si="53"/>
        <v>220.62898386441742</v>
      </c>
      <c r="K139">
        <f t="shared" si="54"/>
        <v>222.16940946031181</v>
      </c>
      <c r="L139">
        <f t="shared" si="55"/>
        <v>223.72059026603822</v>
      </c>
      <c r="M139">
        <f t="shared" si="56"/>
        <v>225.28260137418067</v>
      </c>
      <c r="N139">
        <f t="shared" si="57"/>
        <v>226.85551840161764</v>
      </c>
      <c r="O139">
        <f t="shared" si="58"/>
        <v>228.43941749318256</v>
      </c>
      <c r="P139">
        <f t="shared" si="59"/>
        <v>230.03437532535003</v>
      </c>
      <c r="Q139">
        <f t="shared" si="60"/>
        <v>231.6404691099477</v>
      </c>
      <c r="R139">
        <f t="shared" si="61"/>
        <v>233.25777659789418</v>
      </c>
      <c r="S139">
        <f t="shared" si="62"/>
        <v>234.88637608296281</v>
      </c>
      <c r="T139">
        <f t="shared" si="63"/>
        <v>236.52634640557201</v>
      </c>
      <c r="U139">
        <f t="shared" si="64"/>
        <v>238.17776695660183</v>
      </c>
      <c r="V139">
        <f t="shared" si="65"/>
        <v>239.84071768123727</v>
      </c>
      <c r="W139">
        <f t="shared" si="66"/>
        <v>241.5152790828385</v>
      </c>
      <c r="X139">
        <f t="shared" si="67"/>
        <v>243.20153222683797</v>
      </c>
      <c r="Y139">
        <f t="shared" si="68"/>
        <v>244.89955874466472</v>
      </c>
      <c r="Z139" s="1">
        <f t="shared" si="69"/>
        <v>246.6094408376963</v>
      </c>
      <c r="AA139" s="1">
        <f t="shared" si="69"/>
        <v>232.87826193907787</v>
      </c>
      <c r="AB139" s="1">
        <f t="shared" si="69"/>
        <v>219.91163314570036</v>
      </c>
      <c r="AC139" s="1">
        <f t="shared" si="50"/>
        <v>207.66698441549093</v>
      </c>
      <c r="AD139" s="1">
        <f t="shared" si="50"/>
        <v>196.10411600031776</v>
      </c>
      <c r="AE139" s="1">
        <f t="shared" si="50"/>
        <v>185.18506646835769</v>
      </c>
      <c r="AF139" s="1">
        <f t="shared" si="50"/>
        <v>174.87398807495956</v>
      </c>
      <c r="AG139" s="1">
        <f t="shared" si="70"/>
        <v>165.13702907284056</v>
      </c>
      <c r="AH139" s="1">
        <f t="shared" si="70"/>
        <v>155.94222257523418</v>
      </c>
      <c r="AI139" s="1">
        <f t="shared" si="71"/>
        <v>147.25938160712229</v>
      </c>
      <c r="AJ139">
        <v>139.06</v>
      </c>
      <c r="AK139">
        <v>146.24</v>
      </c>
      <c r="AL139">
        <v>158.43</v>
      </c>
      <c r="AM139">
        <v>159.08000000000001</v>
      </c>
      <c r="AN139" t="s">
        <v>3428</v>
      </c>
      <c r="AO139" t="s">
        <v>3429</v>
      </c>
      <c r="AP139" t="s">
        <v>3430</v>
      </c>
      <c r="AQ139" t="s">
        <v>3431</v>
      </c>
      <c r="AR139" t="s">
        <v>3432</v>
      </c>
      <c r="AS139" t="s">
        <v>3433</v>
      </c>
      <c r="AT139" t="s">
        <v>3434</v>
      </c>
      <c r="AU139">
        <v>177.54</v>
      </c>
      <c r="AV139">
        <v>169.36</v>
      </c>
      <c r="AW139" t="s">
        <v>3435</v>
      </c>
      <c r="AX139" t="s">
        <v>3436</v>
      </c>
      <c r="AY139" t="s">
        <v>3437</v>
      </c>
      <c r="AZ139" t="s">
        <v>3438</v>
      </c>
      <c r="BA139" t="s">
        <v>3439</v>
      </c>
      <c r="BB139" t="s">
        <v>3221</v>
      </c>
      <c r="BC139" t="s">
        <v>3440</v>
      </c>
      <c r="BD139" t="s">
        <v>3441</v>
      </c>
      <c r="BE139" t="s">
        <v>3442</v>
      </c>
      <c r="BF139">
        <v>95.5</v>
      </c>
      <c r="BG139" t="s">
        <v>3045</v>
      </c>
      <c r="BH139" t="s">
        <v>3443</v>
      </c>
      <c r="BI139" t="s">
        <v>3025</v>
      </c>
      <c r="BJ139" t="s">
        <v>3444</v>
      </c>
      <c r="BK139" t="s">
        <v>3445</v>
      </c>
      <c r="BL139" t="s">
        <v>3446</v>
      </c>
      <c r="BM139" t="s">
        <v>3447</v>
      </c>
      <c r="BN139" t="s">
        <v>3448</v>
      </c>
      <c r="BO139" t="s">
        <v>3449</v>
      </c>
      <c r="BP139">
        <v>139.44999999999999</v>
      </c>
      <c r="BQ139">
        <f t="shared" si="72"/>
        <v>5.8962905271985333E-2</v>
      </c>
      <c r="BR139">
        <f t="shared" si="73"/>
        <v>-6.9335629942769428E-3</v>
      </c>
    </row>
    <row r="140" spans="1:70" hidden="1" x14ac:dyDescent="0.3">
      <c r="A140" t="s">
        <v>3356</v>
      </c>
      <c r="B140" t="s">
        <v>3357</v>
      </c>
      <c r="C140" t="str">
        <f>VLOOKUP(historical_emissions[[#This Row],[Country]],'Liste-Pays'!A:B,2,0)</f>
        <v>ODA</v>
      </c>
      <c r="D140" t="s">
        <v>41</v>
      </c>
      <c r="E140" t="s">
        <v>70</v>
      </c>
      <c r="F140" t="s">
        <v>43</v>
      </c>
      <c r="G140" t="s">
        <v>44</v>
      </c>
      <c r="H140">
        <f t="shared" si="51"/>
        <v>499.77728706964444</v>
      </c>
      <c r="I140">
        <f t="shared" si="52"/>
        <v>468.61105651638104</v>
      </c>
      <c r="J140">
        <f t="shared" si="53"/>
        <v>439.38835951702202</v>
      </c>
      <c r="K140">
        <f t="shared" si="54"/>
        <v>411.98799685664483</v>
      </c>
      <c r="L140">
        <f t="shared" si="55"/>
        <v>386.29632733221109</v>
      </c>
      <c r="M140">
        <f t="shared" si="56"/>
        <v>362.20679643314708</v>
      </c>
      <c r="N140">
        <f t="shared" si="57"/>
        <v>339.61949441351504</v>
      </c>
      <c r="O140">
        <f t="shared" si="58"/>
        <v>318.44074192290941</v>
      </c>
      <c r="P140">
        <f t="shared" si="59"/>
        <v>298.58270147750869</v>
      </c>
      <c r="Q140">
        <f t="shared" si="60"/>
        <v>279.96301315988512</v>
      </c>
      <c r="R140">
        <f t="shared" si="61"/>
        <v>262.50445303666089</v>
      </c>
      <c r="S140">
        <f t="shared" si="62"/>
        <v>246.13461287732045</v>
      </c>
      <c r="T140">
        <f t="shared" si="63"/>
        <v>230.78559984583421</v>
      </c>
      <c r="U140">
        <f t="shared" si="64"/>
        <v>216.39375491958378</v>
      </c>
      <c r="V140">
        <f t="shared" si="65"/>
        <v>202.89938886775013</v>
      </c>
      <c r="W140">
        <f t="shared" si="66"/>
        <v>190.2465346941523</v>
      </c>
      <c r="X140">
        <f t="shared" si="67"/>
        <v>178.3827155178096</v>
      </c>
      <c r="Y140">
        <f t="shared" si="68"/>
        <v>167.25872692852718</v>
      </c>
      <c r="Z140" s="1">
        <f t="shared" si="69"/>
        <v>156.82843291483906</v>
      </c>
      <c r="AA140" s="1">
        <f t="shared" si="69"/>
        <v>154.79832383625714</v>
      </c>
      <c r="AB140" s="1">
        <f t="shared" si="69"/>
        <v>152.79449406681798</v>
      </c>
      <c r="AC140" s="1">
        <f t="shared" si="50"/>
        <v>150.81660342672711</v>
      </c>
      <c r="AD140" s="1">
        <f t="shared" si="50"/>
        <v>148.8643161397417</v>
      </c>
      <c r="AE140" s="1">
        <f t="shared" si="50"/>
        <v>146.9373007761674</v>
      </c>
      <c r="AF140" s="1">
        <f t="shared" si="50"/>
        <v>145.03523019659335</v>
      </c>
      <c r="AG140" s="1">
        <f t="shared" si="70"/>
        <v>143.1577814963554</v>
      </c>
      <c r="AH140" s="1">
        <f t="shared" si="70"/>
        <v>141.30463595071819</v>
      </c>
      <c r="AI140" s="1">
        <f t="shared" si="71"/>
        <v>139.47547896076705</v>
      </c>
      <c r="AJ140">
        <v>137.66999999999999</v>
      </c>
      <c r="AK140">
        <v>132.36000000000001</v>
      </c>
      <c r="AL140">
        <v>124.4</v>
      </c>
      <c r="AM140">
        <v>134.44</v>
      </c>
      <c r="AN140" t="s">
        <v>2046</v>
      </c>
      <c r="AO140" t="s">
        <v>3450</v>
      </c>
      <c r="AP140" t="s">
        <v>3451</v>
      </c>
      <c r="AQ140" t="s">
        <v>3452</v>
      </c>
      <c r="AR140" t="s">
        <v>3453</v>
      </c>
      <c r="AS140" t="s">
        <v>3454</v>
      </c>
      <c r="AT140" t="s">
        <v>3455</v>
      </c>
      <c r="AU140">
        <v>75.87</v>
      </c>
      <c r="AV140">
        <v>75.31</v>
      </c>
      <c r="AW140" t="s">
        <v>3456</v>
      </c>
      <c r="AX140" t="s">
        <v>3457</v>
      </c>
      <c r="AY140" t="s">
        <v>3458</v>
      </c>
      <c r="AZ140" t="s">
        <v>3459</v>
      </c>
      <c r="BA140" t="s">
        <v>3460</v>
      </c>
      <c r="BB140" t="s">
        <v>3461</v>
      </c>
      <c r="BC140" t="s">
        <v>3458</v>
      </c>
      <c r="BD140" t="s">
        <v>3462</v>
      </c>
      <c r="BE140" t="s">
        <v>3463</v>
      </c>
      <c r="BF140">
        <v>66.11</v>
      </c>
      <c r="BG140" t="s">
        <v>3464</v>
      </c>
      <c r="BH140" t="s">
        <v>3465</v>
      </c>
      <c r="BI140" t="s">
        <v>3466</v>
      </c>
      <c r="BJ140" t="s">
        <v>3467</v>
      </c>
      <c r="BK140" t="s">
        <v>3468</v>
      </c>
      <c r="BL140" t="s">
        <v>3469</v>
      </c>
      <c r="BM140" t="s">
        <v>3470</v>
      </c>
      <c r="BN140" t="s">
        <v>3471</v>
      </c>
      <c r="BO140" t="s">
        <v>3472</v>
      </c>
      <c r="BP140">
        <v>37.130000000000003</v>
      </c>
      <c r="BQ140">
        <f t="shared" si="72"/>
        <v>1.3114541735796292E-2</v>
      </c>
      <c r="BR140">
        <f t="shared" si="73"/>
        <v>6.6507672236653548E-2</v>
      </c>
    </row>
    <row r="141" spans="1:70" hidden="1" x14ac:dyDescent="0.3">
      <c r="A141" t="s">
        <v>379</v>
      </c>
      <c r="B141" t="s">
        <v>380</v>
      </c>
      <c r="C141" t="str">
        <f>VLOOKUP(historical_emissions[[#This Row],[Country]],'Liste-Pays'!A:B,2,0)</f>
        <v>IND</v>
      </c>
      <c r="D141" t="s">
        <v>41</v>
      </c>
      <c r="E141" t="s">
        <v>328</v>
      </c>
      <c r="F141" t="s">
        <v>43</v>
      </c>
      <c r="G141" t="s">
        <v>44</v>
      </c>
      <c r="H141">
        <f t="shared" si="51"/>
        <v>302.21370130177007</v>
      </c>
      <c r="I141">
        <f t="shared" si="52"/>
        <v>292.76071776869793</v>
      </c>
      <c r="J141">
        <f t="shared" si="53"/>
        <v>283.6034153953205</v>
      </c>
      <c r="K141">
        <f t="shared" si="54"/>
        <v>274.7325455303635</v>
      </c>
      <c r="L141">
        <f t="shared" si="55"/>
        <v>266.13914881237588</v>
      </c>
      <c r="M141">
        <f t="shared" si="56"/>
        <v>257.8145461209939</v>
      </c>
      <c r="N141">
        <f t="shared" si="57"/>
        <v>249.75032981124201</v>
      </c>
      <c r="O141">
        <f t="shared" si="58"/>
        <v>241.93835522201721</v>
      </c>
      <c r="P141">
        <f t="shared" si="59"/>
        <v>234.37073245018064</v>
      </c>
      <c r="Q141">
        <f t="shared" si="60"/>
        <v>227.03981838194863</v>
      </c>
      <c r="R141">
        <f t="shared" si="61"/>
        <v>219.9382089735347</v>
      </c>
      <c r="S141">
        <f t="shared" si="62"/>
        <v>213.05873177324662</v>
      </c>
      <c r="T141">
        <f t="shared" si="63"/>
        <v>206.39443867748571</v>
      </c>
      <c r="U141">
        <f t="shared" si="64"/>
        <v>199.93859891333233</v>
      </c>
      <c r="V141">
        <f t="shared" si="65"/>
        <v>193.68469224062989</v>
      </c>
      <c r="W141">
        <f t="shared" si="66"/>
        <v>187.62640236670188</v>
      </c>
      <c r="X141">
        <f t="shared" si="67"/>
        <v>181.7576105670509</v>
      </c>
      <c r="Y141">
        <f t="shared" si="68"/>
        <v>176.07238950559665</v>
      </c>
      <c r="Z141" s="1">
        <f t="shared" si="69"/>
        <v>170.56499724821151</v>
      </c>
      <c r="AA141" s="1">
        <f t="shared" si="69"/>
        <v>166.46159864675667</v>
      </c>
      <c r="AB141" s="1">
        <f t="shared" si="69"/>
        <v>162.45691830727864</v>
      </c>
      <c r="AC141" s="1">
        <f t="shared" si="50"/>
        <v>158.5485812971437</v>
      </c>
      <c r="AD141" s="1">
        <f t="shared" si="50"/>
        <v>154.73426981909412</v>
      </c>
      <c r="AE141" s="1">
        <f t="shared" si="50"/>
        <v>151.0117218367034</v>
      </c>
      <c r="AF141" s="1">
        <f t="shared" si="50"/>
        <v>147.3787297328999</v>
      </c>
      <c r="AG141" s="1">
        <f t="shared" si="70"/>
        <v>143.83313900076325</v>
      </c>
      <c r="AH141" s="1">
        <f t="shared" si="70"/>
        <v>140.37284696581713</v>
      </c>
      <c r="AI141" s="1">
        <f t="shared" si="71"/>
        <v>136.99580153906086</v>
      </c>
      <c r="AJ141">
        <v>133.69999999999999</v>
      </c>
      <c r="AK141">
        <v>129.35</v>
      </c>
      <c r="AL141">
        <v>124.7</v>
      </c>
      <c r="AM141">
        <v>123.42</v>
      </c>
      <c r="AN141" t="s">
        <v>3473</v>
      </c>
      <c r="AO141" t="s">
        <v>3474</v>
      </c>
      <c r="AP141" t="s">
        <v>3475</v>
      </c>
      <c r="AQ141" t="s">
        <v>3476</v>
      </c>
      <c r="AR141" t="s">
        <v>3477</v>
      </c>
      <c r="AS141" t="s">
        <v>3478</v>
      </c>
      <c r="AT141" t="s">
        <v>3479</v>
      </c>
      <c r="AU141">
        <v>96.74</v>
      </c>
      <c r="AV141">
        <v>92.72</v>
      </c>
      <c r="AW141" t="s">
        <v>3480</v>
      </c>
      <c r="AX141" t="s">
        <v>3481</v>
      </c>
      <c r="AY141" t="s">
        <v>3482</v>
      </c>
      <c r="AZ141" t="s">
        <v>3483</v>
      </c>
      <c r="BA141" t="s">
        <v>3484</v>
      </c>
      <c r="BB141" t="s">
        <v>3485</v>
      </c>
      <c r="BC141" t="s">
        <v>3486</v>
      </c>
      <c r="BD141" t="s">
        <v>3487</v>
      </c>
      <c r="BE141" t="s">
        <v>3488</v>
      </c>
      <c r="BF141">
        <v>72.680000000000007</v>
      </c>
      <c r="BG141" t="s">
        <v>3489</v>
      </c>
      <c r="BH141" t="s">
        <v>3490</v>
      </c>
      <c r="BI141" t="s">
        <v>3374</v>
      </c>
      <c r="BJ141" t="s">
        <v>3491</v>
      </c>
      <c r="BK141" t="s">
        <v>3492</v>
      </c>
      <c r="BL141" t="s">
        <v>3493</v>
      </c>
      <c r="BM141" t="s">
        <v>3494</v>
      </c>
      <c r="BN141" t="s">
        <v>3495</v>
      </c>
      <c r="BO141" t="s">
        <v>3496</v>
      </c>
      <c r="BP141">
        <v>56.41</v>
      </c>
      <c r="BQ141">
        <f t="shared" si="72"/>
        <v>2.4650722057298902E-2</v>
      </c>
      <c r="BR141">
        <f t="shared" si="73"/>
        <v>3.22891117535129E-2</v>
      </c>
    </row>
    <row r="142" spans="1:70" hidden="1" x14ac:dyDescent="0.3">
      <c r="A142" t="s">
        <v>793</v>
      </c>
      <c r="B142" t="s">
        <v>794</v>
      </c>
      <c r="C142" t="str">
        <f>VLOOKUP(historical_emissions[[#This Row],[Country]],'Liste-Pays'!A:B,2,0)</f>
        <v>MEA</v>
      </c>
      <c r="D142" t="s">
        <v>41</v>
      </c>
      <c r="E142" t="s">
        <v>174</v>
      </c>
      <c r="F142" t="s">
        <v>43</v>
      </c>
      <c r="G142" t="s">
        <v>44</v>
      </c>
      <c r="H142">
        <f t="shared" si="51"/>
        <v>439.66143622854099</v>
      </c>
      <c r="I142">
        <f t="shared" si="52"/>
        <v>426.82134635322461</v>
      </c>
      <c r="J142">
        <f t="shared" si="53"/>
        <v>414.35624480852113</v>
      </c>
      <c r="K142">
        <f t="shared" si="54"/>
        <v>402.25518024989464</v>
      </c>
      <c r="L142">
        <f t="shared" si="55"/>
        <v>390.50752116128757</v>
      </c>
      <c r="M142">
        <f t="shared" si="56"/>
        <v>379.10294651469167</v>
      </c>
      <c r="N142">
        <f t="shared" si="57"/>
        <v>368.03143670250154</v>
      </c>
      <c r="O142">
        <f t="shared" si="58"/>
        <v>357.28326473468417</v>
      </c>
      <c r="P142">
        <f t="shared" si="59"/>
        <v>346.84898769303084</v>
      </c>
      <c r="Q142">
        <f t="shared" si="60"/>
        <v>336.71943843498309</v>
      </c>
      <c r="R142">
        <f t="shared" si="61"/>
        <v>326.88571753974441</v>
      </c>
      <c r="S142">
        <f t="shared" si="62"/>
        <v>317.33918548960156</v>
      </c>
      <c r="T142">
        <f t="shared" si="63"/>
        <v>308.07145507958643</v>
      </c>
      <c r="U142">
        <f t="shared" si="64"/>
        <v>299.07438404880997</v>
      </c>
      <c r="V142">
        <f t="shared" si="65"/>
        <v>290.34006792699421</v>
      </c>
      <c r="W142">
        <f t="shared" si="66"/>
        <v>281.86083308991783</v>
      </c>
      <c r="X142">
        <f t="shared" si="67"/>
        <v>273.62923001767376</v>
      </c>
      <c r="Y142">
        <f t="shared" si="68"/>
        <v>265.63802674981599</v>
      </c>
      <c r="Z142" s="1">
        <f t="shared" si="69"/>
        <v>257.88020253164564</v>
      </c>
      <c r="AA142" s="1">
        <f t="shared" si="69"/>
        <v>241.35418582324837</v>
      </c>
      <c r="AB142" s="1">
        <f t="shared" si="69"/>
        <v>225.88722376722484</v>
      </c>
      <c r="AC142" s="1">
        <f t="shared" si="50"/>
        <v>211.41144781566632</v>
      </c>
      <c r="AD142" s="1">
        <f t="shared" si="50"/>
        <v>197.86333871442804</v>
      </c>
      <c r="AE142" s="1">
        <f t="shared" si="50"/>
        <v>185.18344778261971</v>
      </c>
      <c r="AF142" s="1">
        <f t="shared" si="50"/>
        <v>173.31613605364493</v>
      </c>
      <c r="AG142" s="1">
        <f t="shared" si="70"/>
        <v>162.20933013314814</v>
      </c>
      <c r="AH142" s="1">
        <f t="shared" si="70"/>
        <v>151.81429370258158</v>
      </c>
      <c r="AI142" s="1">
        <f t="shared" si="71"/>
        <v>142.08541366575705</v>
      </c>
      <c r="AJ142">
        <v>132.97999999999999</v>
      </c>
      <c r="AK142">
        <v>131.52000000000001</v>
      </c>
      <c r="AL142">
        <v>119.07</v>
      </c>
      <c r="AM142">
        <v>110.02</v>
      </c>
      <c r="AN142" t="s">
        <v>3497</v>
      </c>
      <c r="AO142" t="s">
        <v>3498</v>
      </c>
      <c r="AP142" t="s">
        <v>3499</v>
      </c>
      <c r="AQ142" t="s">
        <v>3500</v>
      </c>
      <c r="AR142" t="s">
        <v>3501</v>
      </c>
      <c r="AS142" t="s">
        <v>3502</v>
      </c>
      <c r="AT142" t="s">
        <v>3503</v>
      </c>
      <c r="AU142">
        <v>84.65</v>
      </c>
      <c r="AV142">
        <v>84.26</v>
      </c>
      <c r="AW142" t="s">
        <v>3505</v>
      </c>
      <c r="AX142" t="s">
        <v>3506</v>
      </c>
      <c r="AY142" t="s">
        <v>3507</v>
      </c>
      <c r="AZ142" t="s">
        <v>3508</v>
      </c>
      <c r="BA142" t="s">
        <v>3509</v>
      </c>
      <c r="BB142" t="s">
        <v>3510</v>
      </c>
      <c r="BC142" t="s">
        <v>3511</v>
      </c>
      <c r="BD142" t="s">
        <v>3512</v>
      </c>
      <c r="BE142" t="s">
        <v>3513</v>
      </c>
      <c r="BF142">
        <v>43.45</v>
      </c>
      <c r="BG142" t="s">
        <v>3515</v>
      </c>
      <c r="BH142" t="s">
        <v>3516</v>
      </c>
      <c r="BI142" t="s">
        <v>3517</v>
      </c>
      <c r="BJ142" t="s">
        <v>3518</v>
      </c>
      <c r="BK142" t="s">
        <v>3519</v>
      </c>
      <c r="BL142" t="s">
        <v>3520</v>
      </c>
      <c r="BM142" t="s">
        <v>3521</v>
      </c>
      <c r="BN142" t="s">
        <v>3522</v>
      </c>
      <c r="BO142" t="s">
        <v>3523</v>
      </c>
      <c r="BP142">
        <v>37.35</v>
      </c>
      <c r="BQ142">
        <f t="shared" si="72"/>
        <v>6.8472053434780022E-2</v>
      </c>
      <c r="BR142">
        <f t="shared" si="73"/>
        <v>3.0083054619977512E-2</v>
      </c>
    </row>
    <row r="143" spans="1:70" hidden="1" x14ac:dyDescent="0.3">
      <c r="A143" t="s">
        <v>3524</v>
      </c>
      <c r="B143" t="s">
        <v>3525</v>
      </c>
      <c r="C143" t="str">
        <f>VLOOKUP(historical_emissions[[#This Row],[Country]],'Liste-Pays'!A:B,2,0)</f>
        <v>ODA</v>
      </c>
      <c r="D143" t="s">
        <v>41</v>
      </c>
      <c r="E143" t="s">
        <v>42</v>
      </c>
      <c r="F143" t="s">
        <v>43</v>
      </c>
      <c r="G143" t="s">
        <v>44</v>
      </c>
      <c r="H143">
        <f t="shared" si="51"/>
        <v>116.81408091481617</v>
      </c>
      <c r="I143">
        <f t="shared" si="52"/>
        <v>116.64561804324809</v>
      </c>
      <c r="J143">
        <f t="shared" si="53"/>
        <v>116.47739811960953</v>
      </c>
      <c r="K143">
        <f t="shared" si="54"/>
        <v>116.30942079353429</v>
      </c>
      <c r="L143">
        <f t="shared" si="55"/>
        <v>116.14168571516144</v>
      </c>
      <c r="M143">
        <f t="shared" si="56"/>
        <v>115.97419253513462</v>
      </c>
      <c r="N143">
        <f t="shared" si="57"/>
        <v>115.80694090460126</v>
      </c>
      <c r="O143">
        <f t="shared" si="58"/>
        <v>115.63993047521193</v>
      </c>
      <c r="P143">
        <f t="shared" si="59"/>
        <v>115.47316089911952</v>
      </c>
      <c r="Q143">
        <f t="shared" si="60"/>
        <v>115.30663182897862</v>
      </c>
      <c r="R143">
        <f t="shared" si="61"/>
        <v>115.14034291794471</v>
      </c>
      <c r="S143">
        <f t="shared" si="62"/>
        <v>114.97429381967346</v>
      </c>
      <c r="T143">
        <f t="shared" si="63"/>
        <v>114.80848418832004</v>
      </c>
      <c r="U143">
        <f t="shared" si="64"/>
        <v>114.64291367853838</v>
      </c>
      <c r="V143">
        <f t="shared" si="65"/>
        <v>114.47758194548042</v>
      </c>
      <c r="W143">
        <f t="shared" si="66"/>
        <v>114.31248864479548</v>
      </c>
      <c r="X143">
        <f t="shared" si="67"/>
        <v>114.14763343262942</v>
      </c>
      <c r="Y143">
        <f t="shared" si="68"/>
        <v>113.98301596562402</v>
      </c>
      <c r="Z143" s="1">
        <f t="shared" si="69"/>
        <v>113.81863590091622</v>
      </c>
      <c r="AA143" s="1">
        <f t="shared" si="69"/>
        <v>115.18279583677713</v>
      </c>
      <c r="AB143" s="1">
        <f t="shared" si="69"/>
        <v>116.56330575184732</v>
      </c>
      <c r="AC143" s="1">
        <f t="shared" si="50"/>
        <v>117.96036160688851</v>
      </c>
      <c r="AD143" s="1">
        <f t="shared" si="50"/>
        <v>119.37416171132719</v>
      </c>
      <c r="AE143" s="1">
        <f t="shared" si="50"/>
        <v>120.80490675140426</v>
      </c>
      <c r="AF143" s="1">
        <f t="shared" si="50"/>
        <v>122.25279981866208</v>
      </c>
      <c r="AG143" s="1">
        <f t="shared" si="70"/>
        <v>123.71804643877292</v>
      </c>
      <c r="AH143" s="1">
        <f t="shared" si="70"/>
        <v>125.2008546007129</v>
      </c>
      <c r="AI143" s="1">
        <f t="shared" si="71"/>
        <v>126.7014347862857</v>
      </c>
      <c r="AJ143">
        <v>128.22</v>
      </c>
      <c r="AK143">
        <v>129.47</v>
      </c>
      <c r="AL143">
        <v>134.78</v>
      </c>
      <c r="AM143">
        <v>132.51</v>
      </c>
      <c r="AN143" t="s">
        <v>3526</v>
      </c>
      <c r="AO143" t="s">
        <v>3527</v>
      </c>
      <c r="AP143" t="s">
        <v>3450</v>
      </c>
      <c r="AQ143" t="s">
        <v>3528</v>
      </c>
      <c r="AR143" t="s">
        <v>3529</v>
      </c>
      <c r="AS143" t="s">
        <v>3530</v>
      </c>
      <c r="AT143" t="s">
        <v>3531</v>
      </c>
      <c r="AU143">
        <v>111.7</v>
      </c>
      <c r="AV143">
        <v>130.80000000000001</v>
      </c>
      <c r="AW143" t="s">
        <v>3532</v>
      </c>
      <c r="AX143" t="s">
        <v>2046</v>
      </c>
      <c r="AY143" t="s">
        <v>3533</v>
      </c>
      <c r="AZ143" t="s">
        <v>2439</v>
      </c>
      <c r="BA143" t="s">
        <v>3534</v>
      </c>
      <c r="BB143" t="s">
        <v>3535</v>
      </c>
      <c r="BC143" t="s">
        <v>3536</v>
      </c>
      <c r="BD143" t="s">
        <v>2810</v>
      </c>
      <c r="BE143" t="s">
        <v>3537</v>
      </c>
      <c r="BF143">
        <v>147.35</v>
      </c>
      <c r="BG143" t="s">
        <v>3285</v>
      </c>
      <c r="BH143" t="s">
        <v>3538</v>
      </c>
      <c r="BI143" t="s">
        <v>3539</v>
      </c>
      <c r="BJ143" t="s">
        <v>2135</v>
      </c>
      <c r="BK143" t="s">
        <v>3540</v>
      </c>
      <c r="BL143" t="s">
        <v>3541</v>
      </c>
      <c r="BM143" t="s">
        <v>3542</v>
      </c>
      <c r="BN143" t="s">
        <v>3543</v>
      </c>
      <c r="BO143" t="s">
        <v>3544</v>
      </c>
      <c r="BP143">
        <v>142.97999999999999</v>
      </c>
      <c r="BQ143">
        <f t="shared" si="72"/>
        <v>-1.1843434828531452E-2</v>
      </c>
      <c r="BR143">
        <f t="shared" si="73"/>
        <v>1.4442280335436042E-3</v>
      </c>
    </row>
    <row r="144" spans="1:70" hidden="1" x14ac:dyDescent="0.3">
      <c r="A144" t="s">
        <v>3545</v>
      </c>
      <c r="B144" t="s">
        <v>3546</v>
      </c>
      <c r="C144" t="str">
        <f>VLOOKUP(historical_emissions[[#This Row],[Country]],'Liste-Pays'!A:B,2,0)</f>
        <v>WEU</v>
      </c>
      <c r="D144" t="s">
        <v>41</v>
      </c>
      <c r="E144" t="s">
        <v>42</v>
      </c>
      <c r="F144" t="s">
        <v>43</v>
      </c>
      <c r="G144" t="s">
        <v>44</v>
      </c>
      <c r="H144">
        <f t="shared" si="51"/>
        <v>98.545919013909455</v>
      </c>
      <c r="I144">
        <f t="shared" si="52"/>
        <v>100.26114021074007</v>
      </c>
      <c r="J144">
        <f t="shared" si="53"/>
        <v>102.00621534554696</v>
      </c>
      <c r="K144">
        <f t="shared" si="54"/>
        <v>103.78166403505033</v>
      </c>
      <c r="L144">
        <f t="shared" si="55"/>
        <v>105.58801494005479</v>
      </c>
      <c r="M144">
        <f t="shared" si="56"/>
        <v>107.42580592286441</v>
      </c>
      <c r="N144">
        <f t="shared" si="57"/>
        <v>109.29558420743753</v>
      </c>
      <c r="O144">
        <f t="shared" si="58"/>
        <v>111.19790654232916</v>
      </c>
      <c r="P144">
        <f t="shared" si="59"/>
        <v>113.13333936646947</v>
      </c>
      <c r="Q144">
        <f t="shared" si="60"/>
        <v>115.10245897782761</v>
      </c>
      <c r="R144">
        <f t="shared" si="61"/>
        <v>117.10585170501128</v>
      </c>
      <c r="S144">
        <f t="shared" si="62"/>
        <v>119.14411408185295</v>
      </c>
      <c r="T144">
        <f t="shared" si="63"/>
        <v>121.2178530250349</v>
      </c>
      <c r="U144">
        <f t="shared" si="64"/>
        <v>123.32768601480581</v>
      </c>
      <c r="V144">
        <f t="shared" si="65"/>
        <v>125.47424127884274</v>
      </c>
      <c r="W144">
        <f t="shared" si="66"/>
        <v>127.65815797931344</v>
      </c>
      <c r="X144">
        <f t="shared" si="67"/>
        <v>129.88008640319433</v>
      </c>
      <c r="Y144">
        <f t="shared" si="68"/>
        <v>132.14068815590116</v>
      </c>
      <c r="Z144" s="1">
        <f t="shared" si="69"/>
        <v>134.44063635828988</v>
      </c>
      <c r="AA144" s="1">
        <f t="shared" si="69"/>
        <v>133.79165503533176</v>
      </c>
      <c r="AB144" s="1">
        <f t="shared" si="69"/>
        <v>133.14580652079343</v>
      </c>
      <c r="AC144" s="1">
        <f t="shared" si="50"/>
        <v>132.50307569176113</v>
      </c>
      <c r="AD144" s="1">
        <f t="shared" si="50"/>
        <v>131.86344749832347</v>
      </c>
      <c r="AE144" s="1">
        <f t="shared" si="50"/>
        <v>131.22690696321905</v>
      </c>
      <c r="AF144" s="1">
        <f t="shared" si="50"/>
        <v>130.59343918148579</v>
      </c>
      <c r="AG144" s="1">
        <f t="shared" si="70"/>
        <v>129.96302932011184</v>
      </c>
      <c r="AH144" s="1">
        <f t="shared" si="70"/>
        <v>129.33566261768837</v>
      </c>
      <c r="AI144" s="1">
        <f t="shared" si="71"/>
        <v>128.71132438406383</v>
      </c>
      <c r="AJ144">
        <v>128.09</v>
      </c>
      <c r="AK144">
        <v>140.69</v>
      </c>
      <c r="AL144">
        <v>136.86000000000001</v>
      </c>
      <c r="AM144">
        <v>152.79</v>
      </c>
      <c r="AN144" t="s">
        <v>3547</v>
      </c>
      <c r="AO144" t="s">
        <v>3548</v>
      </c>
      <c r="AP144" t="s">
        <v>3549</v>
      </c>
      <c r="AQ144" t="s">
        <v>3550</v>
      </c>
      <c r="AR144" t="s">
        <v>3551</v>
      </c>
      <c r="AS144" t="s">
        <v>3552</v>
      </c>
      <c r="AT144" t="s">
        <v>3553</v>
      </c>
      <c r="AU144">
        <v>166.4</v>
      </c>
      <c r="AV144">
        <v>178.46</v>
      </c>
      <c r="AW144" t="s">
        <v>3554</v>
      </c>
      <c r="AX144" t="s">
        <v>3555</v>
      </c>
      <c r="AY144" t="s">
        <v>3556</v>
      </c>
      <c r="AZ144" t="s">
        <v>3557</v>
      </c>
      <c r="BA144" t="s">
        <v>2235</v>
      </c>
      <c r="BB144" t="s">
        <v>3558</v>
      </c>
      <c r="BC144" t="s">
        <v>3559</v>
      </c>
      <c r="BD144" t="s">
        <v>3560</v>
      </c>
      <c r="BE144" t="s">
        <v>3561</v>
      </c>
      <c r="BF144">
        <v>170.03</v>
      </c>
      <c r="BG144" t="s">
        <v>3562</v>
      </c>
      <c r="BH144" t="s">
        <v>3563</v>
      </c>
      <c r="BI144" t="s">
        <v>3564</v>
      </c>
      <c r="BJ144" t="s">
        <v>3565</v>
      </c>
      <c r="BK144" t="s">
        <v>3566</v>
      </c>
      <c r="BL144" t="s">
        <v>3567</v>
      </c>
      <c r="BM144" t="s">
        <v>3568</v>
      </c>
      <c r="BN144" t="s">
        <v>3569</v>
      </c>
      <c r="BO144" t="s">
        <v>3570</v>
      </c>
      <c r="BP144">
        <v>159.47999999999999</v>
      </c>
      <c r="BQ144">
        <f t="shared" si="72"/>
        <v>4.8506861118262634E-3</v>
      </c>
      <c r="BR144">
        <f t="shared" si="73"/>
        <v>-1.7107537309324128E-2</v>
      </c>
    </row>
    <row r="145" spans="1:70" hidden="1" x14ac:dyDescent="0.3">
      <c r="A145" t="s">
        <v>3571</v>
      </c>
      <c r="B145" t="s">
        <v>3572</v>
      </c>
      <c r="C145" t="str">
        <f>VLOOKUP(historical_emissions[[#This Row],[Country]],'Liste-Pays'!A:B,2,0)</f>
        <v>CSA</v>
      </c>
      <c r="D145" t="s">
        <v>41</v>
      </c>
      <c r="E145" t="s">
        <v>42</v>
      </c>
      <c r="F145" t="s">
        <v>148</v>
      </c>
      <c r="G145" t="s">
        <v>44</v>
      </c>
      <c r="H145">
        <f t="shared" si="51"/>
        <v>31.753662128907422</v>
      </c>
      <c r="I145">
        <f t="shared" si="52"/>
        <v>34.16780146923859</v>
      </c>
      <c r="J145">
        <f t="shared" si="53"/>
        <v>36.765480860190529</v>
      </c>
      <c r="K145">
        <f t="shared" si="54"/>
        <v>39.560654322402854</v>
      </c>
      <c r="L145">
        <f t="shared" si="55"/>
        <v>42.568336760454955</v>
      </c>
      <c r="M145">
        <f t="shared" si="56"/>
        <v>45.804684618811905</v>
      </c>
      <c r="N145">
        <f t="shared" si="57"/>
        <v>49.287082669809259</v>
      </c>
      <c r="O145">
        <f t="shared" si="58"/>
        <v>53.03423739987803</v>
      </c>
      <c r="P145">
        <f t="shared" si="59"/>
        <v>57.066277495654958</v>
      </c>
      <c r="Q145">
        <f t="shared" si="60"/>
        <v>61.404861969761917</v>
      </c>
      <c r="R145">
        <f t="shared" si="61"/>
        <v>66.073296507076435</v>
      </c>
      <c r="S145">
        <f t="shared" si="62"/>
        <v>71.096658656473579</v>
      </c>
      <c r="T145">
        <f t="shared" si="63"/>
        <v>76.501932540534867</v>
      </c>
      <c r="U145">
        <f t="shared" si="64"/>
        <v>82.318153806847775</v>
      </c>
      <c r="V145">
        <f t="shared" si="65"/>
        <v>88.576565599534476</v>
      </c>
      <c r="W145">
        <f t="shared" si="66"/>
        <v>95.310786388845941</v>
      </c>
      <c r="X145">
        <f t="shared" si="67"/>
        <v>102.55699056035611</v>
      </c>
      <c r="Y145">
        <f t="shared" si="68"/>
        <v>110.35410273383148</v>
      </c>
      <c r="Z145" s="1">
        <f t="shared" si="69"/>
        <v>118.74400685560393</v>
      </c>
      <c r="AA145" s="1">
        <f t="shared" si="69"/>
        <v>119.63678677123103</v>
      </c>
      <c r="AB145" s="1">
        <f t="shared" si="69"/>
        <v>120.53627907596183</v>
      </c>
      <c r="AC145" s="1">
        <f t="shared" si="50"/>
        <v>121.44253423706905</v>
      </c>
      <c r="AD145" s="1">
        <f t="shared" si="50"/>
        <v>122.35560310126492</v>
      </c>
      <c r="AE145" s="1">
        <f t="shared" si="50"/>
        <v>123.27553689755398</v>
      </c>
      <c r="AF145" s="1">
        <f t="shared" si="50"/>
        <v>124.20238724010741</v>
      </c>
      <c r="AG145" s="1">
        <f t="shared" si="70"/>
        <v>125.13620613115887</v>
      </c>
      <c r="AH145" s="1">
        <f t="shared" si="70"/>
        <v>126.07704596392217</v>
      </c>
      <c r="AI145" s="1">
        <f t="shared" si="71"/>
        <v>127.02495952553089</v>
      </c>
      <c r="AJ145">
        <v>127.98</v>
      </c>
      <c r="AK145">
        <v>118.29</v>
      </c>
      <c r="AL145">
        <v>113.78</v>
      </c>
      <c r="AM145">
        <v>156.77000000000001</v>
      </c>
      <c r="AN145" t="s">
        <v>3573</v>
      </c>
      <c r="AO145" t="s">
        <v>3574</v>
      </c>
      <c r="AP145" t="s">
        <v>3575</v>
      </c>
      <c r="AQ145" t="s">
        <v>3576</v>
      </c>
      <c r="AR145" t="s">
        <v>3577</v>
      </c>
      <c r="AS145" t="s">
        <v>3578</v>
      </c>
      <c r="AT145" t="s">
        <v>3579</v>
      </c>
      <c r="AU145">
        <v>303.83</v>
      </c>
      <c r="AV145">
        <v>303.16000000000003</v>
      </c>
      <c r="AW145" t="s">
        <v>3580</v>
      </c>
      <c r="AX145" t="s">
        <v>3581</v>
      </c>
      <c r="AY145" t="s">
        <v>3582</v>
      </c>
      <c r="AZ145" t="s">
        <v>3583</v>
      </c>
      <c r="BA145" t="s">
        <v>3584</v>
      </c>
      <c r="BB145" t="s">
        <v>3585</v>
      </c>
      <c r="BC145" t="s">
        <v>3586</v>
      </c>
      <c r="BD145" t="s">
        <v>3587</v>
      </c>
      <c r="BE145" t="s">
        <v>3588</v>
      </c>
      <c r="BF145">
        <v>326.74</v>
      </c>
      <c r="BG145" t="s">
        <v>3589</v>
      </c>
      <c r="BH145" t="s">
        <v>3590</v>
      </c>
      <c r="BI145" t="s">
        <v>1751</v>
      </c>
      <c r="BJ145" t="s">
        <v>3591</v>
      </c>
      <c r="BK145" t="s">
        <v>3592</v>
      </c>
      <c r="BL145" t="s">
        <v>1418</v>
      </c>
      <c r="BM145" t="s">
        <v>3593</v>
      </c>
      <c r="BN145" t="s">
        <v>3594</v>
      </c>
      <c r="BO145" t="s">
        <v>3595</v>
      </c>
      <c r="BP145">
        <v>224.99</v>
      </c>
      <c r="BQ145">
        <f t="shared" si="72"/>
        <v>-7.4624197098696055E-3</v>
      </c>
      <c r="BR145">
        <f t="shared" si="73"/>
        <v>-7.0655390060862633E-2</v>
      </c>
    </row>
    <row r="146" spans="1:70" hidden="1" x14ac:dyDescent="0.3">
      <c r="A146" t="s">
        <v>3571</v>
      </c>
      <c r="B146" t="s">
        <v>3572</v>
      </c>
      <c r="C146" t="str">
        <f>VLOOKUP(historical_emissions[[#This Row],[Country]],'Liste-Pays'!A:B,2,0)</f>
        <v>CSA</v>
      </c>
      <c r="D146" t="s">
        <v>41</v>
      </c>
      <c r="E146" t="s">
        <v>42</v>
      </c>
      <c r="F146" t="s">
        <v>43</v>
      </c>
      <c r="G146" t="s">
        <v>44</v>
      </c>
      <c r="H146">
        <f t="shared" si="51"/>
        <v>43.049885589180718</v>
      </c>
      <c r="I146">
        <f t="shared" si="52"/>
        <v>45.45142856052383</v>
      </c>
      <c r="J146">
        <f t="shared" si="53"/>
        <v>47.986941891236654</v>
      </c>
      <c r="K146">
        <f t="shared" si="54"/>
        <v>50.663899133699395</v>
      </c>
      <c r="L146">
        <f t="shared" si="55"/>
        <v>53.49019075329781</v>
      </c>
      <c r="M146">
        <f t="shared" si="56"/>
        <v>56.474147385964656</v>
      </c>
      <c r="N146">
        <f t="shared" si="57"/>
        <v>59.624564393145825</v>
      </c>
      <c r="O146">
        <f t="shared" si="58"/>
        <v>62.950727786568194</v>
      </c>
      <c r="P146">
        <f t="shared" si="59"/>
        <v>66.462441599223723</v>
      </c>
      <c r="Q146">
        <f t="shared" si="60"/>
        <v>70.170056783247148</v>
      </c>
      <c r="R146">
        <f t="shared" si="61"/>
        <v>74.084501719865187</v>
      </c>
      <c r="S146">
        <f t="shared" si="62"/>
        <v>78.217314431346892</v>
      </c>
      <c r="T146">
        <f t="shared" si="63"/>
        <v>82.580676589901472</v>
      </c>
      <c r="U146">
        <f t="shared" si="64"/>
        <v>87.187449423766523</v>
      </c>
      <c r="V146">
        <f t="shared" si="65"/>
        <v>92.051211626321646</v>
      </c>
      <c r="W146">
        <f t="shared" si="66"/>
        <v>97.1862993799664</v>
      </c>
      <c r="X146">
        <f t="shared" si="67"/>
        <v>102.60784861273515</v>
      </c>
      <c r="Y146">
        <f t="shared" si="68"/>
        <v>108.33183961220209</v>
      </c>
      <c r="Z146" s="1">
        <f t="shared" si="69"/>
        <v>114.37514412817825</v>
      </c>
      <c r="AA146" s="1">
        <f t="shared" si="69"/>
        <v>115.47481141238659</v>
      </c>
      <c r="AB146" s="1">
        <f t="shared" si="69"/>
        <v>116.58505151943311</v>
      </c>
      <c r="AC146" s="1">
        <f t="shared" si="50"/>
        <v>117.70596610241267</v>
      </c>
      <c r="AD146" s="1">
        <f t="shared" si="50"/>
        <v>118.83765779177047</v>
      </c>
      <c r="AE146" s="1">
        <f t="shared" si="50"/>
        <v>119.98023020469878</v>
      </c>
      <c r="AF146" s="1">
        <f t="shared" si="50"/>
        <v>121.13378795462417</v>
      </c>
      <c r="AG146" s="1">
        <f t="shared" si="70"/>
        <v>122.29843666078578</v>
      </c>
      <c r="AH146" s="1">
        <f t="shared" si="70"/>
        <v>123.47428295790584</v>
      </c>
      <c r="AI146" s="1">
        <f t="shared" si="71"/>
        <v>124.66143450595308</v>
      </c>
      <c r="AJ146">
        <v>125.86</v>
      </c>
      <c r="AK146">
        <v>110.07</v>
      </c>
      <c r="AL146">
        <v>111.93</v>
      </c>
      <c r="AM146">
        <v>154.15</v>
      </c>
      <c r="AN146" t="s">
        <v>3596</v>
      </c>
      <c r="AO146" t="s">
        <v>3597</v>
      </c>
      <c r="AP146" t="s">
        <v>3598</v>
      </c>
      <c r="AQ146" t="s">
        <v>3599</v>
      </c>
      <c r="AR146" t="s">
        <v>3600</v>
      </c>
      <c r="AS146" t="s">
        <v>3601</v>
      </c>
      <c r="AT146" t="s">
        <v>3602</v>
      </c>
      <c r="AU146">
        <v>268.51</v>
      </c>
      <c r="AV146">
        <v>251.26</v>
      </c>
      <c r="AW146" t="s">
        <v>3603</v>
      </c>
      <c r="AX146" t="s">
        <v>3604</v>
      </c>
      <c r="AY146" t="s">
        <v>3605</v>
      </c>
      <c r="AZ146" t="s">
        <v>3606</v>
      </c>
      <c r="BA146" t="s">
        <v>3607</v>
      </c>
      <c r="BB146" t="s">
        <v>2245</v>
      </c>
      <c r="BC146" t="s">
        <v>3608</v>
      </c>
      <c r="BD146" t="s">
        <v>3609</v>
      </c>
      <c r="BE146" t="s">
        <v>3610</v>
      </c>
      <c r="BF146">
        <v>276.49</v>
      </c>
      <c r="BG146" t="s">
        <v>3611</v>
      </c>
      <c r="BH146" t="s">
        <v>3612</v>
      </c>
      <c r="BI146" t="s">
        <v>3613</v>
      </c>
      <c r="BJ146" t="s">
        <v>3614</v>
      </c>
      <c r="BK146" t="s">
        <v>3615</v>
      </c>
      <c r="BL146" t="s">
        <v>3616</v>
      </c>
      <c r="BM146" t="s">
        <v>3617</v>
      </c>
      <c r="BN146" t="s">
        <v>3618</v>
      </c>
      <c r="BO146" t="s">
        <v>3619</v>
      </c>
      <c r="BP146">
        <v>246.52</v>
      </c>
      <c r="BQ146">
        <f t="shared" si="72"/>
        <v>-9.5230056733427437E-3</v>
      </c>
      <c r="BR146">
        <f t="shared" si="73"/>
        <v>-5.2837568529780721E-2</v>
      </c>
    </row>
    <row r="147" spans="1:70" hidden="1" x14ac:dyDescent="0.3">
      <c r="A147" t="s">
        <v>3620</v>
      </c>
      <c r="B147" t="s">
        <v>3621</v>
      </c>
      <c r="C147" t="str">
        <f>VLOOKUP(historical_emissions[[#This Row],[Country]],'Liste-Pays'!A:B,2,0)</f>
        <v>ODA</v>
      </c>
      <c r="D147" t="s">
        <v>41</v>
      </c>
      <c r="E147" t="s">
        <v>42</v>
      </c>
      <c r="F147" t="s">
        <v>43</v>
      </c>
      <c r="G147" t="s">
        <v>44</v>
      </c>
      <c r="H147">
        <f t="shared" si="51"/>
        <v>573.10136398313807</v>
      </c>
      <c r="I147">
        <f t="shared" si="52"/>
        <v>543.32158064672842</v>
      </c>
      <c r="J147">
        <f t="shared" si="53"/>
        <v>515.08922949474049</v>
      </c>
      <c r="K147">
        <f t="shared" si="54"/>
        <v>488.3239020722728</v>
      </c>
      <c r="L147">
        <f t="shared" si="55"/>
        <v>462.94936814928207</v>
      </c>
      <c r="M147">
        <f t="shared" si="56"/>
        <v>438.89335860954736</v>
      </c>
      <c r="N147">
        <f t="shared" si="57"/>
        <v>416.08735962126718</v>
      </c>
      <c r="O147">
        <f t="shared" si="58"/>
        <v>394.46641750306861</v>
      </c>
      <c r="P147">
        <f t="shared" si="59"/>
        <v>373.96895372966759</v>
      </c>
      <c r="Q147">
        <f t="shared" si="60"/>
        <v>354.53658955029886</v>
      </c>
      <c r="R147">
        <f t="shared" si="61"/>
        <v>336.11397972041175</v>
      </c>
      <c r="S147">
        <f t="shared" si="62"/>
        <v>318.64865487308379</v>
      </c>
      <c r="T147">
        <f t="shared" si="63"/>
        <v>302.09087208121105</v>
      </c>
      <c r="U147">
        <f t="shared" si="64"/>
        <v>286.39347318486119</v>
      </c>
      <c r="V147">
        <f t="shared" si="65"/>
        <v>271.51175048029279</v>
      </c>
      <c r="W147">
        <f t="shared" si="66"/>
        <v>257.40331938810937</v>
      </c>
      <c r="X147">
        <f t="shared" si="67"/>
        <v>244.02799773789587</v>
      </c>
      <c r="Y147">
        <f t="shared" si="68"/>
        <v>231.34769132552759</v>
      </c>
      <c r="Z147" s="1">
        <f t="shared" si="69"/>
        <v>219.32628541720823</v>
      </c>
      <c r="AA147" s="1">
        <f t="shared" si="69"/>
        <v>206.93680817437877</v>
      </c>
      <c r="AB147" s="1">
        <f t="shared" si="69"/>
        <v>195.24719755291025</v>
      </c>
      <c r="AC147" s="1">
        <f t="shared" si="50"/>
        <v>184.21791893176137</v>
      </c>
      <c r="AD147" s="1">
        <f t="shared" si="50"/>
        <v>173.81167095293435</v>
      </c>
      <c r="AE147" s="1">
        <f t="shared" si="50"/>
        <v>163.99325936714007</v>
      </c>
      <c r="AF147" s="1">
        <f t="shared" si="50"/>
        <v>154.72947800576932</v>
      </c>
      <c r="AG147" s="1">
        <f t="shared" si="70"/>
        <v>145.98899647661398</v>
      </c>
      <c r="AH147" s="1">
        <f t="shared" si="70"/>
        <v>137.74225420352113</v>
      </c>
      <c r="AI147" s="1">
        <f t="shared" si="71"/>
        <v>129.96136045161947</v>
      </c>
      <c r="AJ147">
        <v>122.62</v>
      </c>
      <c r="AK147">
        <v>118.83</v>
      </c>
      <c r="AL147">
        <v>106.27</v>
      </c>
      <c r="AM147">
        <v>111.23</v>
      </c>
      <c r="AN147" t="s">
        <v>3623</v>
      </c>
      <c r="AO147" t="s">
        <v>3624</v>
      </c>
      <c r="AP147" t="s">
        <v>3625</v>
      </c>
      <c r="AQ147" t="s">
        <v>3626</v>
      </c>
      <c r="AR147" t="s">
        <v>3627</v>
      </c>
      <c r="AS147" t="s">
        <v>3628</v>
      </c>
      <c r="AT147" t="s">
        <v>3629</v>
      </c>
      <c r="AU147">
        <v>72.87</v>
      </c>
      <c r="AV147">
        <v>68.81</v>
      </c>
      <c r="AW147" t="s">
        <v>3631</v>
      </c>
      <c r="AX147" t="s">
        <v>3632</v>
      </c>
      <c r="AY147" t="s">
        <v>3633</v>
      </c>
      <c r="AZ147" t="s">
        <v>3634</v>
      </c>
      <c r="BA147" t="s">
        <v>3635</v>
      </c>
      <c r="BB147" t="s">
        <v>3636</v>
      </c>
      <c r="BC147" t="s">
        <v>3637</v>
      </c>
      <c r="BD147" t="s">
        <v>3638</v>
      </c>
      <c r="BE147" t="s">
        <v>3639</v>
      </c>
      <c r="BF147">
        <v>38.47</v>
      </c>
      <c r="BG147" t="s">
        <v>3641</v>
      </c>
      <c r="BH147" t="s">
        <v>3642</v>
      </c>
      <c r="BI147" t="s">
        <v>3643</v>
      </c>
      <c r="BJ147" t="s">
        <v>3644</v>
      </c>
      <c r="BK147" t="s">
        <v>3645</v>
      </c>
      <c r="BL147" t="s">
        <v>3646</v>
      </c>
      <c r="BM147" t="s">
        <v>3647</v>
      </c>
      <c r="BN147" t="s">
        <v>3648</v>
      </c>
      <c r="BO147" t="s">
        <v>3649</v>
      </c>
      <c r="BP147">
        <v>29.59</v>
      </c>
      <c r="BQ147">
        <f t="shared" si="72"/>
        <v>5.9870824103893883E-2</v>
      </c>
      <c r="BR147">
        <f t="shared" si="73"/>
        <v>5.4810602775914097E-2</v>
      </c>
    </row>
    <row r="148" spans="1:70" hidden="1" x14ac:dyDescent="0.3">
      <c r="A148" t="s">
        <v>3650</v>
      </c>
      <c r="B148" t="s">
        <v>3651</v>
      </c>
      <c r="C148" t="str">
        <f>VLOOKUP(historical_emissions[[#This Row],[Country]],'Liste-Pays'!A:B,2,0)</f>
        <v>FSU</v>
      </c>
      <c r="D148" t="s">
        <v>41</v>
      </c>
      <c r="E148" t="s">
        <v>42</v>
      </c>
      <c r="F148" t="s">
        <v>148</v>
      </c>
      <c r="G148" t="s">
        <v>44</v>
      </c>
      <c r="H148">
        <f t="shared" si="51"/>
        <v>463.53329968677906</v>
      </c>
      <c r="I148">
        <f t="shared" si="52"/>
        <v>433.39828266485199</v>
      </c>
      <c r="J148">
        <f t="shared" si="53"/>
        <v>405.22238972640605</v>
      </c>
      <c r="K148">
        <f t="shared" si="54"/>
        <v>378.87825518348814</v>
      </c>
      <c r="L148">
        <f t="shared" si="55"/>
        <v>354.24679358858759</v>
      </c>
      <c r="M148">
        <f t="shared" si="56"/>
        <v>331.21666142339325</v>
      </c>
      <c r="N148">
        <f t="shared" si="57"/>
        <v>309.68375378399742</v>
      </c>
      <c r="O148">
        <f t="shared" si="58"/>
        <v>289.55073378737342</v>
      </c>
      <c r="P148">
        <f t="shared" si="59"/>
        <v>270.72659257186621</v>
      </c>
      <c r="Q148">
        <f t="shared" si="60"/>
        <v>253.12623790273176</v>
      </c>
      <c r="R148">
        <f t="shared" si="61"/>
        <v>236.67010952306717</v>
      </c>
      <c r="S148">
        <f t="shared" si="62"/>
        <v>221.28381951137163</v>
      </c>
      <c r="T148">
        <f t="shared" si="63"/>
        <v>206.89781602001898</v>
      </c>
      <c r="U148">
        <f t="shared" si="64"/>
        <v>193.44706887461248</v>
      </c>
      <c r="V148">
        <f t="shared" si="65"/>
        <v>180.87077561301186</v>
      </c>
      <c r="W148">
        <f t="shared" si="66"/>
        <v>169.11208663521819</v>
      </c>
      <c r="X148">
        <f t="shared" si="67"/>
        <v>158.11784822168991</v>
      </c>
      <c r="Y148">
        <f t="shared" si="68"/>
        <v>147.83836225843581</v>
      </c>
      <c r="Z148" s="1">
        <f t="shared" si="69"/>
        <v>138.22716158275142</v>
      </c>
      <c r="AA148" s="1">
        <f t="shared" si="69"/>
        <v>136.57205324466432</v>
      </c>
      <c r="AB148" s="1">
        <f t="shared" si="69"/>
        <v>134.93676289010114</v>
      </c>
      <c r="AC148" s="1">
        <f t="shared" si="50"/>
        <v>133.32105322192433</v>
      </c>
      <c r="AD148" s="1">
        <f t="shared" si="50"/>
        <v>131.7246897843516</v>
      </c>
      <c r="AE148" s="1">
        <f t="shared" si="50"/>
        <v>130.147440928934</v>
      </c>
      <c r="AF148" s="1">
        <f t="shared" si="50"/>
        <v>128.58907778094141</v>
      </c>
      <c r="AG148" s="1">
        <f t="shared" si="70"/>
        <v>127.04937420615045</v>
      </c>
      <c r="AH148" s="1">
        <f t="shared" si="70"/>
        <v>125.52810677803024</v>
      </c>
      <c r="AI148" s="1">
        <f t="shared" si="71"/>
        <v>124.02505474532082</v>
      </c>
      <c r="AJ148">
        <v>122.54</v>
      </c>
      <c r="AK148">
        <v>120.06</v>
      </c>
      <c r="AL148">
        <v>125.31</v>
      </c>
      <c r="AM148">
        <v>168.62</v>
      </c>
      <c r="AN148" t="s">
        <v>3652</v>
      </c>
      <c r="AO148" t="s">
        <v>3653</v>
      </c>
      <c r="AP148" t="s">
        <v>3654</v>
      </c>
      <c r="AQ148" t="s">
        <v>3655</v>
      </c>
      <c r="AR148" t="s">
        <v>3656</v>
      </c>
      <c r="AS148" t="s">
        <v>2009</v>
      </c>
      <c r="AT148" t="s">
        <v>3657</v>
      </c>
      <c r="AU148">
        <v>118.79</v>
      </c>
      <c r="AV148">
        <v>92.08</v>
      </c>
      <c r="AW148" t="s">
        <v>3482</v>
      </c>
      <c r="AX148" t="s">
        <v>3248</v>
      </c>
      <c r="AY148" t="s">
        <v>3659</v>
      </c>
      <c r="AZ148" t="s">
        <v>3660</v>
      </c>
      <c r="BA148" t="s">
        <v>2727</v>
      </c>
      <c r="BB148" t="s">
        <v>3661</v>
      </c>
      <c r="BC148" t="s">
        <v>3662</v>
      </c>
      <c r="BD148" t="s">
        <v>3663</v>
      </c>
      <c r="BE148" t="s">
        <v>3664</v>
      </c>
      <c r="BF148">
        <v>81.63</v>
      </c>
      <c r="BG148" t="s">
        <v>3666</v>
      </c>
      <c r="BH148" t="s">
        <v>3667</v>
      </c>
      <c r="BI148" t="s">
        <v>3668</v>
      </c>
      <c r="BJ148" t="s">
        <v>3669</v>
      </c>
      <c r="BK148" t="s">
        <v>3670</v>
      </c>
      <c r="BL148" t="s">
        <v>3671</v>
      </c>
      <c r="BM148" t="s">
        <v>3672</v>
      </c>
      <c r="BN148" t="s">
        <v>3673</v>
      </c>
      <c r="BO148" t="s">
        <v>3674</v>
      </c>
      <c r="BP148">
        <v>110.48</v>
      </c>
      <c r="BQ148">
        <f t="shared" si="72"/>
        <v>1.2118938675704349E-2</v>
      </c>
      <c r="BR148">
        <f t="shared" si="73"/>
        <v>6.9531925315058363E-2</v>
      </c>
    </row>
    <row r="149" spans="1:70" hidden="1" x14ac:dyDescent="0.3">
      <c r="A149" t="s">
        <v>3545</v>
      </c>
      <c r="B149" t="s">
        <v>3546</v>
      </c>
      <c r="C149" t="str">
        <f>VLOOKUP(historical_emissions[[#This Row],[Country]],'Liste-Pays'!A:B,2,0)</f>
        <v>WEU</v>
      </c>
      <c r="D149" t="s">
        <v>41</v>
      </c>
      <c r="E149" t="s">
        <v>70</v>
      </c>
      <c r="F149" t="s">
        <v>43</v>
      </c>
      <c r="G149" t="s">
        <v>44</v>
      </c>
      <c r="H149">
        <f t="shared" si="51"/>
        <v>92.898139671681193</v>
      </c>
      <c r="I149">
        <f t="shared" si="52"/>
        <v>94.576148848217755</v>
      </c>
      <c r="J149">
        <f t="shared" si="53"/>
        <v>96.284467725319814</v>
      </c>
      <c r="K149">
        <f t="shared" si="54"/>
        <v>98.023643783871989</v>
      </c>
      <c r="L149">
        <f t="shared" si="55"/>
        <v>99.794234393847674</v>
      </c>
      <c r="M149">
        <f t="shared" si="56"/>
        <v>101.59680699293453</v>
      </c>
      <c r="N149">
        <f t="shared" si="57"/>
        <v>103.43193926838661</v>
      </c>
      <c r="O149">
        <f t="shared" si="58"/>
        <v>105.30021934216114</v>
      </c>
      <c r="P149">
        <f t="shared" si="59"/>
        <v>107.20224595939943</v>
      </c>
      <c r="Q149">
        <f t="shared" si="60"/>
        <v>109.13862868031238</v>
      </c>
      <c r="R149">
        <f t="shared" si="61"/>
        <v>111.10998807553186</v>
      </c>
      <c r="S149">
        <f t="shared" si="62"/>
        <v>113.11695592499079</v>
      </c>
      <c r="T149">
        <f t="shared" si="63"/>
        <v>115.16017542039557</v>
      </c>
      <c r="U149">
        <f t="shared" si="64"/>
        <v>117.24030137135571</v>
      </c>
      <c r="V149">
        <f t="shared" si="65"/>
        <v>119.35800041523675</v>
      </c>
      <c r="W149">
        <f t="shared" si="66"/>
        <v>121.51395123080378</v>
      </c>
      <c r="X149">
        <f t="shared" si="67"/>
        <v>123.70884475572397</v>
      </c>
      <c r="Y149">
        <f t="shared" si="68"/>
        <v>125.94338440799777</v>
      </c>
      <c r="Z149" s="1">
        <f t="shared" si="69"/>
        <v>128.21828631138985</v>
      </c>
      <c r="AA149" s="1">
        <f t="shared" si="69"/>
        <v>127.52902062079654</v>
      </c>
      <c r="AB149" s="1">
        <f t="shared" si="69"/>
        <v>126.84346023001574</v>
      </c>
      <c r="AC149" s="1">
        <f t="shared" si="50"/>
        <v>126.16158522039068</v>
      </c>
      <c r="AD149" s="1">
        <f t="shared" si="50"/>
        <v>125.48337578034176</v>
      </c>
      <c r="AE149" s="1">
        <f t="shared" si="50"/>
        <v>124.80881220479088</v>
      </c>
      <c r="AF149" s="1">
        <f t="shared" si="50"/>
        <v>124.13787489458893</v>
      </c>
      <c r="AG149" s="1">
        <f t="shared" si="70"/>
        <v>123.47054435594637</v>
      </c>
      <c r="AH149" s="1">
        <f t="shared" si="70"/>
        <v>122.80680119986681</v>
      </c>
      <c r="AI149" s="1">
        <f t="shared" si="71"/>
        <v>122.1466261415837</v>
      </c>
      <c r="AJ149">
        <v>121.49</v>
      </c>
      <c r="AK149">
        <v>134.08000000000001</v>
      </c>
      <c r="AL149">
        <v>130.22999999999999</v>
      </c>
      <c r="AM149">
        <v>146.15</v>
      </c>
      <c r="AN149" t="s">
        <v>3445</v>
      </c>
      <c r="AO149" t="s">
        <v>3675</v>
      </c>
      <c r="AP149" t="s">
        <v>3676</v>
      </c>
      <c r="AQ149" t="s">
        <v>2904</v>
      </c>
      <c r="AR149" t="s">
        <v>2476</v>
      </c>
      <c r="AS149" t="s">
        <v>3677</v>
      </c>
      <c r="AT149" t="s">
        <v>3678</v>
      </c>
      <c r="AU149">
        <v>159.38999999999999</v>
      </c>
      <c r="AV149">
        <v>171.7</v>
      </c>
      <c r="AW149" t="s">
        <v>3679</v>
      </c>
      <c r="AX149" t="s">
        <v>3170</v>
      </c>
      <c r="AY149" t="s">
        <v>3680</v>
      </c>
      <c r="AZ149" t="s">
        <v>2868</v>
      </c>
      <c r="BA149" t="s">
        <v>3681</v>
      </c>
      <c r="BB149" t="s">
        <v>3682</v>
      </c>
      <c r="BC149" t="s">
        <v>3683</v>
      </c>
      <c r="BD149" t="s">
        <v>3684</v>
      </c>
      <c r="BE149" t="s">
        <v>3685</v>
      </c>
      <c r="BF149">
        <v>162.69</v>
      </c>
      <c r="BG149" t="s">
        <v>3686</v>
      </c>
      <c r="BH149" t="s">
        <v>3687</v>
      </c>
      <c r="BI149" t="s">
        <v>3688</v>
      </c>
      <c r="BJ149" t="s">
        <v>3423</v>
      </c>
      <c r="BK149" t="s">
        <v>3689</v>
      </c>
      <c r="BL149" t="s">
        <v>2261</v>
      </c>
      <c r="BM149" t="s">
        <v>3331</v>
      </c>
      <c r="BN149" t="s">
        <v>3690</v>
      </c>
      <c r="BO149" t="s">
        <v>3691</v>
      </c>
      <c r="BP149">
        <v>152.15</v>
      </c>
      <c r="BQ149">
        <f t="shared" si="72"/>
        <v>5.4047752208716826E-3</v>
      </c>
      <c r="BR149">
        <f t="shared" si="73"/>
        <v>-1.7742413885233788E-2</v>
      </c>
    </row>
    <row r="150" spans="1:70" hidden="1" x14ac:dyDescent="0.3">
      <c r="A150" t="s">
        <v>3692</v>
      </c>
      <c r="B150" t="s">
        <v>3693</v>
      </c>
      <c r="C150" t="str">
        <f>VLOOKUP(historical_emissions[[#This Row],[Country]],'Liste-Pays'!A:B,2,0)</f>
        <v>AFR</v>
      </c>
      <c r="D150" t="s">
        <v>41</v>
      </c>
      <c r="E150" t="s">
        <v>42</v>
      </c>
      <c r="F150" t="s">
        <v>148</v>
      </c>
      <c r="G150" t="s">
        <v>44</v>
      </c>
      <c r="H150">
        <f t="shared" si="51"/>
        <v>279.56546713822109</v>
      </c>
      <c r="I150">
        <f t="shared" si="52"/>
        <v>273.2598413465509</v>
      </c>
      <c r="J150">
        <f t="shared" si="53"/>
        <v>267.09643954639006</v>
      </c>
      <c r="K150">
        <f t="shared" si="54"/>
        <v>261.07205386203691</v>
      </c>
      <c r="L150">
        <f t="shared" si="55"/>
        <v>255.1835487717324</v>
      </c>
      <c r="M150">
        <f t="shared" si="56"/>
        <v>249.42785947570999</v>
      </c>
      <c r="N150">
        <f t="shared" si="57"/>
        <v>243.80199030105436</v>
      </c>
      <c r="O150">
        <f t="shared" si="58"/>
        <v>238.30301314253865</v>
      </c>
      <c r="P150">
        <f t="shared" si="59"/>
        <v>232.92806593862886</v>
      </c>
      <c r="Q150">
        <f t="shared" si="60"/>
        <v>227.67435118186208</v>
      </c>
      <c r="R150">
        <f t="shared" si="61"/>
        <v>222.53913446282314</v>
      </c>
      <c r="S150">
        <f t="shared" si="62"/>
        <v>217.51974304696222</v>
      </c>
      <c r="T150">
        <f t="shared" si="63"/>
        <v>212.61356448351233</v>
      </c>
      <c r="U150">
        <f t="shared" si="64"/>
        <v>207.81804524578286</v>
      </c>
      <c r="V150">
        <f t="shared" si="65"/>
        <v>203.13068940212139</v>
      </c>
      <c r="W150">
        <f t="shared" si="66"/>
        <v>198.54905731685213</v>
      </c>
      <c r="X150">
        <f t="shared" si="67"/>
        <v>194.07076438051479</v>
      </c>
      <c r="Y150">
        <f t="shared" si="68"/>
        <v>189.693479768743</v>
      </c>
      <c r="Z150" s="1">
        <f t="shared" si="69"/>
        <v>185.41492522913649</v>
      </c>
      <c r="AA150" s="1">
        <f t="shared" si="69"/>
        <v>177.57804186482463</v>
      </c>
      <c r="AB150" s="1">
        <f t="shared" si="69"/>
        <v>170.07239796675276</v>
      </c>
      <c r="AC150" s="1">
        <f t="shared" si="50"/>
        <v>162.88399312443951</v>
      </c>
      <c r="AD150" s="1">
        <f t="shared" si="50"/>
        <v>155.99941867903226</v>
      </c>
      <c r="AE150" s="1">
        <f t="shared" si="50"/>
        <v>149.40583271189828</v>
      </c>
      <c r="AF150" s="1">
        <f t="shared" si="50"/>
        <v>143.09093609036654</v>
      </c>
      <c r="AG150" s="1">
        <f t="shared" si="70"/>
        <v>137.04294952593764</v>
      </c>
      <c r="AH150" s="1">
        <f t="shared" si="70"/>
        <v>131.2505916021685</v>
      </c>
      <c r="AI150" s="1">
        <f t="shared" si="71"/>
        <v>125.7030577312464</v>
      </c>
      <c r="AJ150">
        <v>120.39</v>
      </c>
      <c r="AK150">
        <v>118.55</v>
      </c>
      <c r="AL150">
        <v>123.14</v>
      </c>
      <c r="AM150">
        <v>117.61</v>
      </c>
      <c r="AN150" t="s">
        <v>3694</v>
      </c>
      <c r="AO150" t="s">
        <v>3695</v>
      </c>
      <c r="AP150" t="s">
        <v>3696</v>
      </c>
      <c r="AQ150" t="s">
        <v>3697</v>
      </c>
      <c r="AR150" t="s">
        <v>3698</v>
      </c>
      <c r="AS150" t="s">
        <v>3699</v>
      </c>
      <c r="AT150" t="s">
        <v>3700</v>
      </c>
      <c r="AU150">
        <v>95.64</v>
      </c>
      <c r="AV150">
        <v>95.78</v>
      </c>
      <c r="AW150" t="s">
        <v>3200</v>
      </c>
      <c r="AX150" t="s">
        <v>3701</v>
      </c>
      <c r="AY150" t="s">
        <v>3702</v>
      </c>
      <c r="AZ150" t="s">
        <v>3703</v>
      </c>
      <c r="BA150" t="s">
        <v>3704</v>
      </c>
      <c r="BB150" t="s">
        <v>3705</v>
      </c>
      <c r="BC150" t="s">
        <v>3706</v>
      </c>
      <c r="BD150" t="s">
        <v>3707</v>
      </c>
      <c r="BE150" t="s">
        <v>3708</v>
      </c>
      <c r="BF150">
        <v>62.19</v>
      </c>
      <c r="BG150" t="s">
        <v>3710</v>
      </c>
      <c r="BH150" t="s">
        <v>3711</v>
      </c>
      <c r="BI150" t="s">
        <v>3712</v>
      </c>
      <c r="BJ150" t="s">
        <v>3713</v>
      </c>
      <c r="BK150" t="s">
        <v>3714</v>
      </c>
      <c r="BL150" t="s">
        <v>3715</v>
      </c>
      <c r="BM150" t="s">
        <v>3716</v>
      </c>
      <c r="BN150" t="s">
        <v>3717</v>
      </c>
      <c r="BO150" t="s">
        <v>3718</v>
      </c>
      <c r="BP150">
        <v>53.37</v>
      </c>
      <c r="BQ150">
        <f t="shared" si="72"/>
        <v>4.4132051924963944E-2</v>
      </c>
      <c r="BR150">
        <f t="shared" si="73"/>
        <v>2.3075567052215806E-2</v>
      </c>
    </row>
    <row r="151" spans="1:70" hidden="1" x14ac:dyDescent="0.3">
      <c r="A151" t="s">
        <v>1073</v>
      </c>
      <c r="B151" t="s">
        <v>1074</v>
      </c>
      <c r="C151" t="str">
        <f>VLOOKUP(historical_emissions[[#This Row],[Country]],'Liste-Pays'!A:B,2,0)</f>
        <v>CAN</v>
      </c>
      <c r="D151" t="s">
        <v>41</v>
      </c>
      <c r="E151" t="s">
        <v>42</v>
      </c>
      <c r="F151" t="s">
        <v>148</v>
      </c>
      <c r="G151" t="s">
        <v>44</v>
      </c>
      <c r="H151">
        <f t="shared" si="51"/>
        <v>179.44318799516677</v>
      </c>
      <c r="I151">
        <f t="shared" si="52"/>
        <v>175.65154154696114</v>
      </c>
      <c r="J151">
        <f t="shared" si="53"/>
        <v>171.94001283935526</v>
      </c>
      <c r="K151">
        <f t="shared" si="54"/>
        <v>168.30690897918348</v>
      </c>
      <c r="L151">
        <f t="shared" si="55"/>
        <v>164.75057284422482</v>
      </c>
      <c r="M151">
        <f t="shared" si="56"/>
        <v>161.26938232736066</v>
      </c>
      <c r="N151">
        <f t="shared" si="57"/>
        <v>157.86174959670319</v>
      </c>
      <c r="O151">
        <f t="shared" si="58"/>
        <v>154.52612037135756</v>
      </c>
      <c r="P151">
        <f t="shared" si="59"/>
        <v>151.26097321248722</v>
      </c>
      <c r="Q151">
        <f t="shared" si="60"/>
        <v>148.06481882935898</v>
      </c>
      <c r="R151">
        <f t="shared" si="61"/>
        <v>144.93619940005152</v>
      </c>
      <c r="S151">
        <f t="shared" si="62"/>
        <v>141.87368790651726</v>
      </c>
      <c r="T151">
        <f t="shared" si="63"/>
        <v>138.87588748369447</v>
      </c>
      <c r="U151">
        <f t="shared" si="64"/>
        <v>135.94143078237272</v>
      </c>
      <c r="V151">
        <f t="shared" si="65"/>
        <v>133.06897934552097</v>
      </c>
      <c r="W151">
        <f t="shared" si="66"/>
        <v>130.25722299779389</v>
      </c>
      <c r="X151">
        <f t="shared" si="67"/>
        <v>127.50487924793798</v>
      </c>
      <c r="Y151">
        <f t="shared" si="68"/>
        <v>124.8106927038249</v>
      </c>
      <c r="Z151" s="1">
        <f t="shared" si="69"/>
        <v>122.1734344998451</v>
      </c>
      <c r="AA151" s="1">
        <f t="shared" si="69"/>
        <v>121.8502714384764</v>
      </c>
      <c r="AB151" s="1">
        <f t="shared" si="69"/>
        <v>121.52796318130191</v>
      </c>
      <c r="AC151" s="1">
        <f t="shared" si="50"/>
        <v>121.20650746726432</v>
      </c>
      <c r="AD151" s="1">
        <f t="shared" si="50"/>
        <v>120.88590204128704</v>
      </c>
      <c r="AE151" s="1">
        <f t="shared" si="50"/>
        <v>120.56614465425844</v>
      </c>
      <c r="AF151" s="1">
        <f t="shared" si="50"/>
        <v>120.24723306301605</v>
      </c>
      <c r="AG151" s="1">
        <f t="shared" si="70"/>
        <v>119.92916503033085</v>
      </c>
      <c r="AH151" s="1">
        <f t="shared" si="70"/>
        <v>119.61193832489151</v>
      </c>
      <c r="AI151" s="1">
        <f t="shared" si="71"/>
        <v>119.29555072128882</v>
      </c>
      <c r="AJ151">
        <v>118.98</v>
      </c>
      <c r="AK151">
        <v>118.07</v>
      </c>
      <c r="AL151">
        <v>113.77</v>
      </c>
      <c r="AM151">
        <v>120.55</v>
      </c>
      <c r="AN151" t="s">
        <v>3719</v>
      </c>
      <c r="AO151" t="s">
        <v>3720</v>
      </c>
      <c r="AP151" t="s">
        <v>3721</v>
      </c>
      <c r="AQ151" t="s">
        <v>3722</v>
      </c>
      <c r="AR151" t="s">
        <v>3101</v>
      </c>
      <c r="AS151" t="s">
        <v>3723</v>
      </c>
      <c r="AT151" t="s">
        <v>3724</v>
      </c>
      <c r="AU151">
        <v>101.1</v>
      </c>
      <c r="AV151">
        <v>99.47</v>
      </c>
      <c r="AW151" t="s">
        <v>3725</v>
      </c>
      <c r="AX151" t="s">
        <v>3726</v>
      </c>
      <c r="AY151" t="s">
        <v>3727</v>
      </c>
      <c r="AZ151" t="s">
        <v>3728</v>
      </c>
      <c r="BA151" t="s">
        <v>3729</v>
      </c>
      <c r="BB151" t="s">
        <v>3730</v>
      </c>
      <c r="BC151" t="s">
        <v>3731</v>
      </c>
      <c r="BD151" t="s">
        <v>3732</v>
      </c>
      <c r="BE151" t="s">
        <v>3733</v>
      </c>
      <c r="BF151">
        <v>96.87</v>
      </c>
      <c r="BG151" t="s">
        <v>3735</v>
      </c>
      <c r="BH151" t="s">
        <v>3736</v>
      </c>
      <c r="BI151" t="s">
        <v>3737</v>
      </c>
      <c r="BJ151" t="s">
        <v>3738</v>
      </c>
      <c r="BK151" t="s">
        <v>3739</v>
      </c>
      <c r="BL151" t="s">
        <v>3740</v>
      </c>
      <c r="BM151" t="s">
        <v>3741</v>
      </c>
      <c r="BN151" t="s">
        <v>3742</v>
      </c>
      <c r="BO151" t="s">
        <v>3743</v>
      </c>
      <c r="BP151">
        <v>80.69</v>
      </c>
      <c r="BQ151">
        <f t="shared" si="72"/>
        <v>2.652132470069013E-3</v>
      </c>
      <c r="BR151">
        <f t="shared" si="73"/>
        <v>2.1586183729517261E-2</v>
      </c>
    </row>
    <row r="152" spans="1:70" hidden="1" x14ac:dyDescent="0.3">
      <c r="A152" t="s">
        <v>1125</v>
      </c>
      <c r="B152" t="s">
        <v>1126</v>
      </c>
      <c r="C152" t="str">
        <f>VLOOKUP(historical_emissions[[#This Row],[Country]],'Liste-Pays'!A:B,2,0)</f>
        <v>MEA</v>
      </c>
      <c r="D152" t="s">
        <v>41</v>
      </c>
      <c r="E152" t="s">
        <v>42</v>
      </c>
      <c r="F152" t="s">
        <v>148</v>
      </c>
      <c r="G152" t="s">
        <v>44</v>
      </c>
      <c r="H152">
        <f t="shared" si="51"/>
        <v>196.14523432525738</v>
      </c>
      <c r="I152">
        <f t="shared" si="52"/>
        <v>192.19085460276062</v>
      </c>
      <c r="J152">
        <f t="shared" si="53"/>
        <v>188.3161970261701</v>
      </c>
      <c r="K152">
        <f t="shared" si="54"/>
        <v>184.51965435971337</v>
      </c>
      <c r="L152">
        <f t="shared" si="55"/>
        <v>180.79965177024334</v>
      </c>
      <c r="M152">
        <f t="shared" si="56"/>
        <v>177.15464617398624</v>
      </c>
      <c r="N152">
        <f t="shared" si="57"/>
        <v>173.5831255964593</v>
      </c>
      <c r="O152">
        <f t="shared" si="58"/>
        <v>170.083608545293</v>
      </c>
      <c r="P152">
        <f t="shared" si="59"/>
        <v>166.65464339569735</v>
      </c>
      <c r="Q152">
        <f t="shared" si="60"/>
        <v>163.29480778831746</v>
      </c>
      <c r="R152">
        <f t="shared" si="61"/>
        <v>160.00270803922874</v>
      </c>
      <c r="S152">
        <f t="shared" si="62"/>
        <v>156.77697856182678</v>
      </c>
      <c r="T152">
        <f t="shared" si="63"/>
        <v>153.61628130037226</v>
      </c>
      <c r="U152">
        <f t="shared" si="64"/>
        <v>150.51930517495575</v>
      </c>
      <c r="V152">
        <f t="shared" si="65"/>
        <v>147.48476553765241</v>
      </c>
      <c r="W152">
        <f t="shared" si="66"/>
        <v>144.51140363964078</v>
      </c>
      <c r="X152">
        <f t="shared" si="67"/>
        <v>141.59798610906478</v>
      </c>
      <c r="Y152">
        <f t="shared" si="68"/>
        <v>138.74330443942219</v>
      </c>
      <c r="Z152" s="1">
        <f t="shared" si="69"/>
        <v>135.94617448826745</v>
      </c>
      <c r="AA152" s="1">
        <f t="shared" si="69"/>
        <v>134.06345480081228</v>
      </c>
      <c r="AB152" s="1">
        <f t="shared" si="69"/>
        <v>132.20680891377756</v>
      </c>
      <c r="AC152" s="1">
        <f t="shared" si="50"/>
        <v>130.37587573088706</v>
      </c>
      <c r="AD152" s="1">
        <f t="shared" si="50"/>
        <v>128.5702991566898</v>
      </c>
      <c r="AE152" s="1">
        <f t="shared" si="50"/>
        <v>126.78972802730365</v>
      </c>
      <c r="AF152" s="1">
        <f t="shared" si="50"/>
        <v>125.03381604211798</v>
      </c>
      <c r="AG152" s="1">
        <f t="shared" si="70"/>
        <v>123.30222169644215</v>
      </c>
      <c r="AH152" s="1">
        <f t="shared" si="70"/>
        <v>121.59460821508678</v>
      </c>
      <c r="AI152" s="1">
        <f t="shared" si="71"/>
        <v>119.91064348686488</v>
      </c>
      <c r="AJ152">
        <v>118.25</v>
      </c>
      <c r="AK152">
        <v>109.41</v>
      </c>
      <c r="AL152">
        <v>110.15</v>
      </c>
      <c r="AM152">
        <v>110.64</v>
      </c>
      <c r="AN152" t="s">
        <v>3744</v>
      </c>
      <c r="AO152" t="s">
        <v>3745</v>
      </c>
      <c r="AP152" t="s">
        <v>3746</v>
      </c>
      <c r="AQ152" t="s">
        <v>3747</v>
      </c>
      <c r="AR152" t="s">
        <v>3748</v>
      </c>
      <c r="AS152" t="s">
        <v>3749</v>
      </c>
      <c r="AT152" t="s">
        <v>3750</v>
      </c>
      <c r="AU152">
        <v>99.97</v>
      </c>
      <c r="AV152">
        <v>92.11</v>
      </c>
      <c r="AW152" t="s">
        <v>3751</v>
      </c>
      <c r="AX152" t="s">
        <v>3752</v>
      </c>
      <c r="AY152" t="s">
        <v>3753</v>
      </c>
      <c r="AZ152" t="s">
        <v>3754</v>
      </c>
      <c r="BA152" t="s">
        <v>3755</v>
      </c>
      <c r="BB152" t="s">
        <v>3107</v>
      </c>
      <c r="BC152" t="s">
        <v>3302</v>
      </c>
      <c r="BD152" t="s">
        <v>3756</v>
      </c>
      <c r="BE152" t="s">
        <v>2767</v>
      </c>
      <c r="BF152">
        <v>80.12</v>
      </c>
      <c r="BG152" t="s">
        <v>3757</v>
      </c>
      <c r="BH152" t="s">
        <v>3758</v>
      </c>
      <c r="BI152" t="s">
        <v>3759</v>
      </c>
      <c r="BJ152" t="s">
        <v>3760</v>
      </c>
      <c r="BK152" t="s">
        <v>3761</v>
      </c>
      <c r="BL152" t="s">
        <v>3762</v>
      </c>
      <c r="BM152" t="s">
        <v>3763</v>
      </c>
      <c r="BN152" t="s">
        <v>3764</v>
      </c>
      <c r="BO152" t="s">
        <v>3765</v>
      </c>
      <c r="BP152">
        <v>64.290000000000006</v>
      </c>
      <c r="BQ152">
        <f t="shared" si="72"/>
        <v>1.4043496717673465E-2</v>
      </c>
      <c r="BR152">
        <f t="shared" si="73"/>
        <v>2.0575275190227282E-2</v>
      </c>
    </row>
    <row r="153" spans="1:70" hidden="1" x14ac:dyDescent="0.3">
      <c r="A153" t="s">
        <v>96</v>
      </c>
      <c r="B153" t="s">
        <v>97</v>
      </c>
      <c r="C153" t="str">
        <f>VLOOKUP(historical_emissions[[#This Row],[Country]],'Liste-Pays'!A:B,2,0)</f>
        <v>CHI</v>
      </c>
      <c r="D153" t="s">
        <v>41</v>
      </c>
      <c r="E153" t="s">
        <v>535</v>
      </c>
      <c r="F153" t="s">
        <v>302</v>
      </c>
      <c r="G153" t="s">
        <v>44</v>
      </c>
      <c r="H153">
        <f t="shared" si="51"/>
        <v>1348.1942469522692</v>
      </c>
      <c r="I153">
        <f t="shared" si="52"/>
        <v>1256.9780370425369</v>
      </c>
      <c r="J153">
        <f t="shared" si="53"/>
        <v>1171.9333391156702</v>
      </c>
      <c r="K153">
        <f t="shared" si="54"/>
        <v>1092.6426006314753</v>
      </c>
      <c r="L153">
        <f t="shared" si="55"/>
        <v>1018.7165198453991</v>
      </c>
      <c r="M153">
        <f t="shared" si="56"/>
        <v>949.79213441444745</v>
      </c>
      <c r="N153">
        <f t="shared" si="57"/>
        <v>885.53103932432123</v>
      </c>
      <c r="O153">
        <f t="shared" si="58"/>
        <v>825.61772538815046</v>
      </c>
      <c r="P153">
        <f t="shared" si="59"/>
        <v>769.75803015918279</v>
      </c>
      <c r="Q153">
        <f t="shared" si="60"/>
        <v>717.67769365171819</v>
      </c>
      <c r="R153">
        <f t="shared" si="61"/>
        <v>669.12101177916509</v>
      </c>
      <c r="S153">
        <f t="shared" si="62"/>
        <v>623.84958089786892</v>
      </c>
      <c r="T153">
        <f t="shared" si="63"/>
        <v>581.64112729267174</v>
      </c>
      <c r="U153">
        <f t="shared" si="64"/>
        <v>542.28841585721045</v>
      </c>
      <c r="V153">
        <f t="shared" si="65"/>
        <v>505.59823261079077</v>
      </c>
      <c r="W153">
        <f t="shared" si="66"/>
        <v>471.39043605619804</v>
      </c>
      <c r="X153">
        <f t="shared" si="67"/>
        <v>439.49707272079974</v>
      </c>
      <c r="Y153">
        <f t="shared" si="68"/>
        <v>409.76155253842302</v>
      </c>
      <c r="Z153" s="1">
        <f t="shared" si="69"/>
        <v>382.03788002329628</v>
      </c>
      <c r="AA153" s="1">
        <f t="shared" si="69"/>
        <v>339.24791824827372</v>
      </c>
      <c r="AB153" s="1">
        <f t="shared" si="69"/>
        <v>301.25062475158063</v>
      </c>
      <c r="AC153" s="1">
        <f t="shared" si="50"/>
        <v>267.50919911851054</v>
      </c>
      <c r="AD153" s="1">
        <f t="shared" si="50"/>
        <v>237.54696499646496</v>
      </c>
      <c r="AE153" s="1">
        <f t="shared" si="50"/>
        <v>210.94063592943232</v>
      </c>
      <c r="AF153" s="1">
        <f t="shared" si="50"/>
        <v>187.31433544930988</v>
      </c>
      <c r="AG153" s="1">
        <f t="shared" si="70"/>
        <v>166.33428694390784</v>
      </c>
      <c r="AH153" s="1">
        <f t="shared" si="70"/>
        <v>147.70409828363302</v>
      </c>
      <c r="AI153" s="1">
        <f t="shared" si="71"/>
        <v>131.16057459120381</v>
      </c>
      <c r="AJ153">
        <v>116.47</v>
      </c>
      <c r="AK153">
        <v>112.81</v>
      </c>
      <c r="AL153">
        <v>109.26</v>
      </c>
      <c r="AM153">
        <v>105.8</v>
      </c>
      <c r="AN153" t="s">
        <v>3767</v>
      </c>
      <c r="AO153" t="s">
        <v>3768</v>
      </c>
      <c r="AP153" t="s">
        <v>3769</v>
      </c>
      <c r="AQ153" t="s">
        <v>3770</v>
      </c>
      <c r="AR153" t="s">
        <v>3771</v>
      </c>
      <c r="AS153" t="s">
        <v>3772</v>
      </c>
      <c r="AT153" t="s">
        <v>3773</v>
      </c>
      <c r="AU153">
        <v>61.95</v>
      </c>
      <c r="AV153">
        <v>56.32</v>
      </c>
      <c r="AW153" t="s">
        <v>3774</v>
      </c>
      <c r="AX153" t="s">
        <v>3775</v>
      </c>
      <c r="AY153" t="s">
        <v>3776</v>
      </c>
      <c r="AZ153" t="s">
        <v>3777</v>
      </c>
      <c r="BA153" t="s">
        <v>3778</v>
      </c>
      <c r="BB153" t="s">
        <v>3779</v>
      </c>
      <c r="BC153" t="s">
        <v>3780</v>
      </c>
      <c r="BD153" t="s">
        <v>3781</v>
      </c>
      <c r="BE153" t="s">
        <v>3782</v>
      </c>
      <c r="BF153">
        <v>17.170000000000002</v>
      </c>
      <c r="BG153" t="s">
        <v>3784</v>
      </c>
      <c r="BH153" t="s">
        <v>3785</v>
      </c>
      <c r="BI153" t="s">
        <v>3786</v>
      </c>
      <c r="BJ153" t="s">
        <v>3787</v>
      </c>
      <c r="BK153" t="s">
        <v>3788</v>
      </c>
      <c r="BL153" t="s">
        <v>3789</v>
      </c>
      <c r="BM153" t="s">
        <v>3790</v>
      </c>
      <c r="BN153" t="s">
        <v>3789</v>
      </c>
      <c r="BO153" t="s">
        <v>3791</v>
      </c>
      <c r="BP153">
        <v>3.98</v>
      </c>
      <c r="BQ153">
        <f t="shared" si="72"/>
        <v>0.12613183301454289</v>
      </c>
      <c r="BR153">
        <f t="shared" si="73"/>
        <v>7.2567862939235672E-2</v>
      </c>
    </row>
    <row r="154" spans="1:70" hidden="1" x14ac:dyDescent="0.3">
      <c r="A154" t="s">
        <v>3650</v>
      </c>
      <c r="B154" t="s">
        <v>3651</v>
      </c>
      <c r="C154" t="str">
        <f>VLOOKUP(historical_emissions[[#This Row],[Country]],'Liste-Pays'!A:B,2,0)</f>
        <v>FSU</v>
      </c>
      <c r="D154" t="s">
        <v>41</v>
      </c>
      <c r="E154" t="s">
        <v>70</v>
      </c>
      <c r="F154" t="s">
        <v>148</v>
      </c>
      <c r="G154" t="s">
        <v>44</v>
      </c>
      <c r="H154">
        <f t="shared" si="51"/>
        <v>455.46873167254068</v>
      </c>
      <c r="I154">
        <f t="shared" si="52"/>
        <v>424.06124026933679</v>
      </c>
      <c r="J154">
        <f t="shared" si="53"/>
        <v>394.8194969134687</v>
      </c>
      <c r="K154">
        <f t="shared" si="54"/>
        <v>367.59415938131457</v>
      </c>
      <c r="L154">
        <f t="shared" si="55"/>
        <v>342.24618355377294</v>
      </c>
      <c r="M154">
        <f t="shared" si="56"/>
        <v>318.64611329588195</v>
      </c>
      <c r="N154">
        <f t="shared" si="57"/>
        <v>296.6734193037949</v>
      </c>
      <c r="O154">
        <f t="shared" si="58"/>
        <v>276.21588354249911</v>
      </c>
      <c r="P154">
        <f t="shared" si="59"/>
        <v>257.16902613050343</v>
      </c>
      <c r="Q154">
        <f t="shared" si="60"/>
        <v>239.43557174450379</v>
      </c>
      <c r="R154">
        <f t="shared" si="61"/>
        <v>222.92495281887079</v>
      </c>
      <c r="S154">
        <f t="shared" si="62"/>
        <v>207.55284700271994</v>
      </c>
      <c r="T154">
        <f t="shared" si="63"/>
        <v>193.24074651228486</v>
      </c>
      <c r="U154">
        <f t="shared" si="64"/>
        <v>179.91555717920733</v>
      </c>
      <c r="V154">
        <f t="shared" si="65"/>
        <v>167.5092251470204</v>
      </c>
      <c r="W154">
        <f t="shared" si="66"/>
        <v>155.95838930930407</v>
      </c>
      <c r="X154">
        <f t="shared" si="67"/>
        <v>145.20405771446013</v>
      </c>
      <c r="Y154">
        <f t="shared" si="68"/>
        <v>135.19130628445419</v>
      </c>
      <c r="Z154" s="1">
        <f t="shared" si="69"/>
        <v>125.86899830883321</v>
      </c>
      <c r="AA154" s="1">
        <f t="shared" si="69"/>
        <v>124.68196952472189</v>
      </c>
      <c r="AB154" s="1">
        <f t="shared" si="69"/>
        <v>123.50613521544743</v>
      </c>
      <c r="AC154" s="1">
        <f t="shared" si="50"/>
        <v>122.3413898096298</v>
      </c>
      <c r="AD154" s="1">
        <f t="shared" si="50"/>
        <v>121.18762873149765</v>
      </c>
      <c r="AE154" s="1">
        <f t="shared" si="50"/>
        <v>120.04474839149904</v>
      </c>
      <c r="AF154" s="1">
        <f t="shared" si="50"/>
        <v>118.91264617700077</v>
      </c>
      <c r="AG154" s="1">
        <f t="shared" si="70"/>
        <v>117.79122044307532</v>
      </c>
      <c r="AH154" s="1">
        <f t="shared" si="70"/>
        <v>116.6803705033748</v>
      </c>
      <c r="AI154" s="1">
        <f t="shared" si="71"/>
        <v>115.57999662109088</v>
      </c>
      <c r="AJ154">
        <v>114.49</v>
      </c>
      <c r="AK154">
        <v>111.98</v>
      </c>
      <c r="AL154">
        <v>117.24</v>
      </c>
      <c r="AM154">
        <v>160.76</v>
      </c>
      <c r="AN154" t="s">
        <v>3792</v>
      </c>
      <c r="AO154" t="s">
        <v>3793</v>
      </c>
      <c r="AP154" t="s">
        <v>3794</v>
      </c>
      <c r="AQ154" t="s">
        <v>3795</v>
      </c>
      <c r="AR154" t="s">
        <v>3236</v>
      </c>
      <c r="AS154" t="s">
        <v>3796</v>
      </c>
      <c r="AT154" t="s">
        <v>3797</v>
      </c>
      <c r="AU154">
        <v>111.83</v>
      </c>
      <c r="AV154">
        <v>84.51</v>
      </c>
      <c r="AW154" t="s">
        <v>3798</v>
      </c>
      <c r="AX154" t="s">
        <v>3799</v>
      </c>
      <c r="AY154" t="s">
        <v>3800</v>
      </c>
      <c r="AZ154" t="s">
        <v>3801</v>
      </c>
      <c r="BA154" t="s">
        <v>3802</v>
      </c>
      <c r="BB154" t="s">
        <v>3803</v>
      </c>
      <c r="BC154" t="s">
        <v>3055</v>
      </c>
      <c r="BD154" t="s">
        <v>3804</v>
      </c>
      <c r="BE154" t="s">
        <v>3255</v>
      </c>
      <c r="BF154">
        <v>76.87</v>
      </c>
      <c r="BG154" t="s">
        <v>3806</v>
      </c>
      <c r="BH154" t="s">
        <v>3807</v>
      </c>
      <c r="BI154" t="s">
        <v>3808</v>
      </c>
      <c r="BJ154" t="s">
        <v>3809</v>
      </c>
      <c r="BK154" t="s">
        <v>3810</v>
      </c>
      <c r="BL154" t="s">
        <v>3811</v>
      </c>
      <c r="BM154" t="s">
        <v>3665</v>
      </c>
      <c r="BN154" t="s">
        <v>3812</v>
      </c>
      <c r="BO154" t="s">
        <v>3813</v>
      </c>
      <c r="BP154">
        <v>106.09</v>
      </c>
      <c r="BQ154">
        <f t="shared" si="72"/>
        <v>9.5204526254772937E-3</v>
      </c>
      <c r="BR154">
        <f t="shared" si="73"/>
        <v>7.406357483474757E-2</v>
      </c>
    </row>
    <row r="155" spans="1:70" hidden="1" x14ac:dyDescent="0.3">
      <c r="A155" t="s">
        <v>3814</v>
      </c>
      <c r="B155" t="s">
        <v>3815</v>
      </c>
      <c r="C155" t="str">
        <f>VLOOKUP(historical_emissions[[#This Row],[Country]],'Liste-Pays'!A:B,2,0)</f>
        <v>FSU</v>
      </c>
      <c r="D155" t="s">
        <v>41</v>
      </c>
      <c r="E155" t="s">
        <v>42</v>
      </c>
      <c r="F155" t="s">
        <v>43</v>
      </c>
      <c r="G155" t="s">
        <v>44</v>
      </c>
      <c r="H155">
        <f t="shared" si="51"/>
        <v>86.2410509737702</v>
      </c>
      <c r="I155">
        <f t="shared" si="52"/>
        <v>87.265593640921367</v>
      </c>
      <c r="J155">
        <f t="shared" si="53"/>
        <v>88.302307862859507</v>
      </c>
      <c r="K155">
        <f t="shared" si="54"/>
        <v>89.351338237511754</v>
      </c>
      <c r="L155">
        <f t="shared" si="55"/>
        <v>90.412831080626916</v>
      </c>
      <c r="M155">
        <f t="shared" si="56"/>
        <v>91.486934446183156</v>
      </c>
      <c r="N155">
        <f t="shared" si="57"/>
        <v>92.573798147038161</v>
      </c>
      <c r="O155">
        <f t="shared" si="58"/>
        <v>93.673573775824593</v>
      </c>
      <c r="P155">
        <f t="shared" si="59"/>
        <v>94.786414726093795</v>
      </c>
      <c r="Q155">
        <f t="shared" si="60"/>
        <v>95.912476213710704</v>
      </c>
      <c r="R155">
        <f t="shared" si="61"/>
        <v>97.051915298502891</v>
      </c>
      <c r="S155">
        <f t="shared" si="62"/>
        <v>98.20489090616681</v>
      </c>
      <c r="T155">
        <f t="shared" si="63"/>
        <v>99.371563850434342</v>
      </c>
      <c r="U155">
        <f t="shared" si="64"/>
        <v>100.55209685550257</v>
      </c>
      <c r="V155">
        <f t="shared" si="65"/>
        <v>101.74665457873014</v>
      </c>
      <c r="W155">
        <f t="shared" si="66"/>
        <v>102.95540363360317</v>
      </c>
      <c r="X155">
        <f t="shared" si="67"/>
        <v>104.17851261297402</v>
      </c>
      <c r="Y155">
        <f t="shared" si="68"/>
        <v>105.41615211257614</v>
      </c>
      <c r="Z155" s="1">
        <f t="shared" si="69"/>
        <v>106.66849475481831</v>
      </c>
      <c r="AA155" s="1">
        <f t="shared" si="69"/>
        <v>107.40061433229268</v>
      </c>
      <c r="AB155" s="1">
        <f t="shared" si="69"/>
        <v>108.13775881498346</v>
      </c>
      <c r="AC155" s="1">
        <f t="shared" si="50"/>
        <v>108.87996269134474</v>
      </c>
      <c r="AD155" s="1">
        <f t="shared" si="50"/>
        <v>109.62726068654226</v>
      </c>
      <c r="AE155" s="1">
        <f t="shared" si="50"/>
        <v>110.37968776407799</v>
      </c>
      <c r="AF155" s="1">
        <f t="shared" si="50"/>
        <v>111.13727912742605</v>
      </c>
      <c r="AG155" s="1">
        <f t="shared" si="70"/>
        <v>111.90007022167974</v>
      </c>
      <c r="AH155" s="1">
        <f t="shared" si="70"/>
        <v>112.66809673520984</v>
      </c>
      <c r="AI155" s="1">
        <f t="shared" si="71"/>
        <v>113.44139460133442</v>
      </c>
      <c r="AJ155">
        <v>114.22</v>
      </c>
      <c r="AK155">
        <v>121.43</v>
      </c>
      <c r="AL155">
        <v>111.97</v>
      </c>
      <c r="AM155">
        <v>103.26</v>
      </c>
      <c r="AN155" t="s">
        <v>3817</v>
      </c>
      <c r="AO155" t="s">
        <v>3818</v>
      </c>
      <c r="AP155" t="s">
        <v>3819</v>
      </c>
      <c r="AQ155" t="s">
        <v>3820</v>
      </c>
      <c r="AR155" t="s">
        <v>2048</v>
      </c>
      <c r="AS155" t="s">
        <v>3821</v>
      </c>
      <c r="AT155" t="s">
        <v>3822</v>
      </c>
      <c r="AU155">
        <v>125.86</v>
      </c>
      <c r="AV155">
        <v>114.84</v>
      </c>
      <c r="AW155" t="s">
        <v>3823</v>
      </c>
      <c r="AX155" t="s">
        <v>3824</v>
      </c>
      <c r="AY155" t="s">
        <v>3825</v>
      </c>
      <c r="AZ155" t="s">
        <v>3826</v>
      </c>
      <c r="BA155" t="s">
        <v>3623</v>
      </c>
      <c r="BB155" t="s">
        <v>3827</v>
      </c>
      <c r="BC155" t="s">
        <v>3745</v>
      </c>
      <c r="BD155" t="s">
        <v>3828</v>
      </c>
      <c r="BE155" t="s">
        <v>3829</v>
      </c>
      <c r="BF155">
        <v>122.97</v>
      </c>
      <c r="BG155" t="s">
        <v>3826</v>
      </c>
      <c r="BH155" t="s">
        <v>3830</v>
      </c>
      <c r="BI155" t="s">
        <v>3831</v>
      </c>
      <c r="BJ155" t="s">
        <v>3832</v>
      </c>
      <c r="BK155" t="s">
        <v>3833</v>
      </c>
      <c r="BL155" t="s">
        <v>3723</v>
      </c>
      <c r="BM155" t="s">
        <v>3834</v>
      </c>
      <c r="BN155" t="s">
        <v>3835</v>
      </c>
      <c r="BO155" t="s">
        <v>3836</v>
      </c>
      <c r="BP155">
        <v>116.97</v>
      </c>
      <c r="BQ155">
        <f t="shared" si="72"/>
        <v>-6.8167168505127718E-3</v>
      </c>
      <c r="BR155">
        <f t="shared" si="73"/>
        <v>-1.1740511058309422E-2</v>
      </c>
    </row>
    <row r="156" spans="1:70" hidden="1" x14ac:dyDescent="0.3">
      <c r="A156" t="s">
        <v>3814</v>
      </c>
      <c r="B156" t="s">
        <v>3815</v>
      </c>
      <c r="C156" t="str">
        <f>VLOOKUP(historical_emissions[[#This Row],[Country]],'Liste-Pays'!A:B,2,0)</f>
        <v>FSU</v>
      </c>
      <c r="D156" t="s">
        <v>41</v>
      </c>
      <c r="E156" t="s">
        <v>70</v>
      </c>
      <c r="F156" t="s">
        <v>43</v>
      </c>
      <c r="G156" t="s">
        <v>44</v>
      </c>
      <c r="H156">
        <f t="shared" si="51"/>
        <v>79.608849258835932</v>
      </c>
      <c r="I156">
        <f t="shared" si="52"/>
        <v>81.265530835081748</v>
      </c>
      <c r="J156">
        <f t="shared" si="53"/>
        <v>82.956688400751162</v>
      </c>
      <c r="K156">
        <f t="shared" si="54"/>
        <v>84.683039410461745</v>
      </c>
      <c r="L156">
        <f t="shared" si="55"/>
        <v>86.445316249254745</v>
      </c>
      <c r="M156">
        <f t="shared" si="56"/>
        <v>88.244266543301208</v>
      </c>
      <c r="N156">
        <f t="shared" si="57"/>
        <v>90.080653477073966</v>
      </c>
      <c r="O156">
        <f t="shared" si="58"/>
        <v>91.955256117120143</v>
      </c>
      <c r="P156">
        <f t="shared" si="59"/>
        <v>93.868869742571334</v>
      </c>
      <c r="Q156">
        <f t="shared" si="60"/>
        <v>95.822306182531875</v>
      </c>
      <c r="R156">
        <f t="shared" si="61"/>
        <v>97.816394160488244</v>
      </c>
      <c r="S156">
        <f t="shared" si="62"/>
        <v>99.851979645885692</v>
      </c>
      <c r="T156">
        <f t="shared" si="63"/>
        <v>101.92992621302125</v>
      </c>
      <c r="U156">
        <f t="shared" si="64"/>
        <v>104.05111540740549</v>
      </c>
      <c r="V156">
        <f t="shared" si="65"/>
        <v>106.2164471197483</v>
      </c>
      <c r="W156">
        <f t="shared" si="66"/>
        <v>108.42683996772736</v>
      </c>
      <c r="X156">
        <f t="shared" si="67"/>
        <v>110.68323168570147</v>
      </c>
      <c r="Y156">
        <f t="shared" si="68"/>
        <v>112.98657952253377</v>
      </c>
      <c r="Z156" s="1">
        <f t="shared" si="69"/>
        <v>115.33786064769384</v>
      </c>
      <c r="AA156" s="1">
        <f t="shared" si="69"/>
        <v>115.2215481708817</v>
      </c>
      <c r="AB156" s="1">
        <f t="shared" si="69"/>
        <v>115.10535298939814</v>
      </c>
      <c r="AC156" s="1">
        <f t="shared" si="50"/>
        <v>114.98927498495668</v>
      </c>
      <c r="AD156" s="1">
        <f t="shared" si="50"/>
        <v>114.87331403939011</v>
      </c>
      <c r="AE156" s="1">
        <f t="shared" si="50"/>
        <v>114.7574700346504</v>
      </c>
      <c r="AF156" s="1">
        <f t="shared" si="50"/>
        <v>114.64174285280855</v>
      </c>
      <c r="AG156" s="1">
        <f t="shared" si="70"/>
        <v>114.52613237605452</v>
      </c>
      <c r="AH156" s="1">
        <f t="shared" si="70"/>
        <v>114.41063848669704</v>
      </c>
      <c r="AI156" s="1">
        <f t="shared" si="71"/>
        <v>114.29526106716354</v>
      </c>
      <c r="AJ156">
        <v>114.18</v>
      </c>
      <c r="AK156">
        <v>120.31</v>
      </c>
      <c r="AL156">
        <v>111.49</v>
      </c>
      <c r="AM156">
        <v>102.62</v>
      </c>
      <c r="AN156" t="s">
        <v>3837</v>
      </c>
      <c r="AO156" t="s">
        <v>3838</v>
      </c>
      <c r="AP156" t="s">
        <v>3699</v>
      </c>
      <c r="AQ156" t="s">
        <v>3839</v>
      </c>
      <c r="AR156" t="s">
        <v>3840</v>
      </c>
      <c r="AS156" t="s">
        <v>3841</v>
      </c>
      <c r="AT156" t="s">
        <v>3842</v>
      </c>
      <c r="AU156">
        <v>126.19</v>
      </c>
      <c r="AV156">
        <v>123.52</v>
      </c>
      <c r="AW156" t="s">
        <v>3843</v>
      </c>
      <c r="AX156" t="s">
        <v>3844</v>
      </c>
      <c r="AY156" t="s">
        <v>3845</v>
      </c>
      <c r="AZ156" t="s">
        <v>3846</v>
      </c>
      <c r="BA156" t="s">
        <v>3847</v>
      </c>
      <c r="BB156" t="s">
        <v>3848</v>
      </c>
      <c r="BC156" t="s">
        <v>3849</v>
      </c>
      <c r="BD156" t="s">
        <v>3850</v>
      </c>
      <c r="BE156" t="s">
        <v>3851</v>
      </c>
      <c r="BF156">
        <v>122.28</v>
      </c>
      <c r="BG156" t="s">
        <v>3852</v>
      </c>
      <c r="BH156" t="s">
        <v>3853</v>
      </c>
      <c r="BI156" t="s">
        <v>3854</v>
      </c>
      <c r="BJ156" t="s">
        <v>3855</v>
      </c>
      <c r="BK156" t="s">
        <v>3856</v>
      </c>
      <c r="BL156" t="s">
        <v>2981</v>
      </c>
      <c r="BM156" t="s">
        <v>3857</v>
      </c>
      <c r="BN156" t="s">
        <v>3858</v>
      </c>
      <c r="BO156" t="s">
        <v>3859</v>
      </c>
      <c r="BP156">
        <v>117.77</v>
      </c>
      <c r="BQ156">
        <f t="shared" si="72"/>
        <v>1.0094680956693747E-3</v>
      </c>
      <c r="BR156">
        <f t="shared" si="73"/>
        <v>-2.0386030328256144E-2</v>
      </c>
    </row>
    <row r="157" spans="1:70" hidden="1" x14ac:dyDescent="0.3">
      <c r="A157" t="s">
        <v>920</v>
      </c>
      <c r="B157" t="s">
        <v>921</v>
      </c>
      <c r="C157" t="str">
        <f>VLOOKUP(historical_emissions[[#This Row],[Country]],'Liste-Pays'!A:B,2,0)</f>
        <v>WEU</v>
      </c>
      <c r="D157" t="s">
        <v>41</v>
      </c>
      <c r="E157" t="s">
        <v>328</v>
      </c>
      <c r="F157" t="s">
        <v>43</v>
      </c>
      <c r="G157" t="s">
        <v>44</v>
      </c>
      <c r="H157">
        <f t="shared" si="51"/>
        <v>71.398074723891256</v>
      </c>
      <c r="I157">
        <f t="shared" si="52"/>
        <v>72.970707941019214</v>
      </c>
      <c r="J157">
        <f t="shared" si="53"/>
        <v>74.577980400804321</v>
      </c>
      <c r="K157">
        <f t="shared" si="54"/>
        <v>76.220655076531642</v>
      </c>
      <c r="L157">
        <f t="shared" si="55"/>
        <v>77.899511746941215</v>
      </c>
      <c r="M157">
        <f t="shared" si="56"/>
        <v>79.615347366389585</v>
      </c>
      <c r="N157">
        <f t="shared" si="57"/>
        <v>81.368976443164513</v>
      </c>
      <c r="O157">
        <f t="shared" si="58"/>
        <v>83.161231426132616</v>
      </c>
      <c r="P157">
        <f t="shared" si="59"/>
        <v>84.992963099903349</v>
      </c>
      <c r="Q157">
        <f t="shared" si="60"/>
        <v>86.865040988697075</v>
      </c>
      <c r="R157">
        <f t="shared" si="61"/>
        <v>88.778353769108719</v>
      </c>
      <c r="S157">
        <f t="shared" si="62"/>
        <v>90.73380969196316</v>
      </c>
      <c r="T157">
        <f t="shared" si="63"/>
        <v>92.732337013462498</v>
      </c>
      <c r="U157">
        <f t="shared" si="64"/>
        <v>94.774884435829847</v>
      </c>
      <c r="V157">
        <f t="shared" si="65"/>
        <v>96.862421557658919</v>
      </c>
      <c r="W157">
        <f t="shared" si="66"/>
        <v>98.99593933418312</v>
      </c>
      <c r="X157">
        <f t="shared" si="67"/>
        <v>101.17645054768262</v>
      </c>
      <c r="Y157">
        <f t="shared" si="68"/>
        <v>103.40499028825279</v>
      </c>
      <c r="Z157" s="1">
        <f t="shared" si="69"/>
        <v>105.6826164451621</v>
      </c>
      <c r="AA157" s="1">
        <f t="shared" si="69"/>
        <v>106.47787771387139</v>
      </c>
      <c r="AB157" s="1">
        <f t="shared" si="69"/>
        <v>107.27912332046692</v>
      </c>
      <c r="AC157" s="1">
        <f t="shared" si="50"/>
        <v>108.08639829706749</v>
      </c>
      <c r="AD157" s="1">
        <f t="shared" si="50"/>
        <v>108.89974801465843</v>
      </c>
      <c r="AE157" s="1">
        <f t="shared" si="50"/>
        <v>109.71921818564154</v>
      </c>
      <c r="AF157" s="1">
        <f t="shared" si="50"/>
        <v>110.54485486640428</v>
      </c>
      <c r="AG157" s="1">
        <f t="shared" si="70"/>
        <v>111.37670445990823</v>
      </c>
      <c r="AH157" s="1">
        <f t="shared" si="70"/>
        <v>112.21481371829707</v>
      </c>
      <c r="AI157" s="1">
        <f t="shared" si="71"/>
        <v>113.05922974552418</v>
      </c>
      <c r="AJ157">
        <v>113.91</v>
      </c>
      <c r="AK157">
        <v>122</v>
      </c>
      <c r="AL157">
        <v>124.03</v>
      </c>
      <c r="AM157">
        <v>122.79</v>
      </c>
      <c r="AN157" t="s">
        <v>3860</v>
      </c>
      <c r="AO157" t="s">
        <v>3861</v>
      </c>
      <c r="AP157" t="s">
        <v>3862</v>
      </c>
      <c r="AQ157" t="s">
        <v>3863</v>
      </c>
      <c r="AR157" t="s">
        <v>3864</v>
      </c>
      <c r="AS157" t="s">
        <v>3358</v>
      </c>
      <c r="AT157" t="s">
        <v>3865</v>
      </c>
      <c r="AU157">
        <v>128.46</v>
      </c>
      <c r="AV157">
        <v>149.38999999999999</v>
      </c>
      <c r="AW157" t="s">
        <v>3866</v>
      </c>
      <c r="AX157" t="s">
        <v>3867</v>
      </c>
      <c r="AY157" t="s">
        <v>3868</v>
      </c>
      <c r="AZ157" t="s">
        <v>3869</v>
      </c>
      <c r="BA157" t="s">
        <v>2474</v>
      </c>
      <c r="BB157" t="s">
        <v>3870</v>
      </c>
      <c r="BC157" t="s">
        <v>2797</v>
      </c>
      <c r="BD157" t="s">
        <v>3553</v>
      </c>
      <c r="BE157" t="s">
        <v>3871</v>
      </c>
      <c r="BF157">
        <v>161.02000000000001</v>
      </c>
      <c r="BG157" t="s">
        <v>3872</v>
      </c>
      <c r="BH157" t="s">
        <v>3873</v>
      </c>
      <c r="BI157" t="s">
        <v>3874</v>
      </c>
      <c r="BJ157" t="s">
        <v>3875</v>
      </c>
      <c r="BK157" t="s">
        <v>3876</v>
      </c>
      <c r="BL157" t="s">
        <v>3877</v>
      </c>
      <c r="BM157" t="s">
        <v>2601</v>
      </c>
      <c r="BN157" t="s">
        <v>3878</v>
      </c>
      <c r="BO157" t="s">
        <v>3879</v>
      </c>
      <c r="BP157">
        <v>197.26</v>
      </c>
      <c r="BQ157">
        <f t="shared" si="72"/>
        <v>-7.4687933849163501E-3</v>
      </c>
      <c r="BR157">
        <f t="shared" si="73"/>
        <v>-2.155156858830376E-2</v>
      </c>
    </row>
    <row r="158" spans="1:70" hidden="1" x14ac:dyDescent="0.3">
      <c r="A158" t="s">
        <v>3168</v>
      </c>
      <c r="B158" t="s">
        <v>3169</v>
      </c>
      <c r="C158" t="str">
        <f>VLOOKUP(historical_emissions[[#This Row],[Country]],'Liste-Pays'!A:B,2,0)</f>
        <v>CSA</v>
      </c>
      <c r="D158" t="s">
        <v>41</v>
      </c>
      <c r="E158" t="s">
        <v>42</v>
      </c>
      <c r="F158" t="s">
        <v>148</v>
      </c>
      <c r="G158" t="s">
        <v>44</v>
      </c>
      <c r="H158">
        <f t="shared" si="51"/>
        <v>189.3217955774397</v>
      </c>
      <c r="I158">
        <f t="shared" si="52"/>
        <v>187.07230708691324</v>
      </c>
      <c r="J158">
        <f t="shared" si="53"/>
        <v>184.84954662552667</v>
      </c>
      <c r="K158">
        <f t="shared" si="54"/>
        <v>182.65319661550856</v>
      </c>
      <c r="L158">
        <f t="shared" si="55"/>
        <v>180.48294325249105</v>
      </c>
      <c r="M158">
        <f t="shared" si="56"/>
        <v>178.33847646067494</v>
      </c>
      <c r="N158">
        <f t="shared" si="57"/>
        <v>176.2194898485275</v>
      </c>
      <c r="O158">
        <f t="shared" si="58"/>
        <v>174.12568066500663</v>
      </c>
      <c r="P158">
        <f t="shared" si="59"/>
        <v>172.05674975630521</v>
      </c>
      <c r="Q158">
        <f t="shared" si="60"/>
        <v>170.01240152310939</v>
      </c>
      <c r="R158">
        <f t="shared" si="61"/>
        <v>167.99234387836472</v>
      </c>
      <c r="S158">
        <f t="shared" si="62"/>
        <v>165.99628820554406</v>
      </c>
      <c r="T158">
        <f t="shared" si="63"/>
        <v>164.02394931741142</v>
      </c>
      <c r="U158">
        <f t="shared" si="64"/>
        <v>162.07504541527572</v>
      </c>
      <c r="V158">
        <f t="shared" si="65"/>
        <v>160.14929804872867</v>
      </c>
      <c r="W158">
        <f t="shared" si="66"/>
        <v>158.24643207586107</v>
      </c>
      <c r="X158">
        <f t="shared" si="67"/>
        <v>156.36617562395182</v>
      </c>
      <c r="Y158">
        <f t="shared" si="68"/>
        <v>154.50826005062396</v>
      </c>
      <c r="Z158" s="1">
        <f t="shared" si="69"/>
        <v>152.67241990546233</v>
      </c>
      <c r="AA158" s="1">
        <f t="shared" si="69"/>
        <v>148.23183142850192</v>
      </c>
      <c r="AB158" s="1">
        <f t="shared" si="69"/>
        <v>143.92040070009836</v>
      </c>
      <c r="AC158" s="1">
        <f t="shared" si="50"/>
        <v>139.73437107310929</v>
      </c>
      <c r="AD158" s="1">
        <f t="shared" si="50"/>
        <v>135.67009516520932</v>
      </c>
      <c r="AE158" s="1">
        <f t="shared" si="50"/>
        <v>131.72403168084324</v>
      </c>
      <c r="AF158" s="1">
        <f t="shared" si="50"/>
        <v>127.8927423256151</v>
      </c>
      <c r="AG158" s="1">
        <f t="shared" si="70"/>
        <v>124.17288881042448</v>
      </c>
      <c r="AH158" s="1">
        <f t="shared" si="70"/>
        <v>120.56122994273971</v>
      </c>
      <c r="AI158" s="1">
        <f t="shared" si="71"/>
        <v>117.05461880247344</v>
      </c>
      <c r="AJ158">
        <v>113.65</v>
      </c>
      <c r="AK158">
        <v>112.51</v>
      </c>
      <c r="AL158">
        <v>109.14</v>
      </c>
      <c r="AM158">
        <v>113.93</v>
      </c>
      <c r="AN158" t="s">
        <v>3881</v>
      </c>
      <c r="AO158" t="s">
        <v>3882</v>
      </c>
      <c r="AP158" t="s">
        <v>3883</v>
      </c>
      <c r="AQ158" t="s">
        <v>3884</v>
      </c>
      <c r="AR158" t="s">
        <v>3885</v>
      </c>
      <c r="AS158" t="s">
        <v>3886</v>
      </c>
      <c r="AT158" t="s">
        <v>3362</v>
      </c>
      <c r="AU158">
        <v>103.23</v>
      </c>
      <c r="AV158">
        <v>102.31</v>
      </c>
      <c r="AW158" t="s">
        <v>3888</v>
      </c>
      <c r="AX158" t="s">
        <v>3889</v>
      </c>
      <c r="AY158" t="s">
        <v>3890</v>
      </c>
      <c r="AZ158" t="s">
        <v>3891</v>
      </c>
      <c r="BA158" t="s">
        <v>3892</v>
      </c>
      <c r="BB158" t="s">
        <v>3893</v>
      </c>
      <c r="BC158" t="s">
        <v>3894</v>
      </c>
      <c r="BD158" t="s">
        <v>3895</v>
      </c>
      <c r="BE158" t="s">
        <v>3896</v>
      </c>
      <c r="BF158">
        <v>76.16</v>
      </c>
      <c r="BG158" t="s">
        <v>3897</v>
      </c>
      <c r="BH158" t="s">
        <v>3365</v>
      </c>
      <c r="BI158" t="s">
        <v>3898</v>
      </c>
      <c r="BJ158" t="s">
        <v>3899</v>
      </c>
      <c r="BK158" t="s">
        <v>3704</v>
      </c>
      <c r="BL158" t="s">
        <v>3900</v>
      </c>
      <c r="BM158" t="s">
        <v>3901</v>
      </c>
      <c r="BN158" t="s">
        <v>3902</v>
      </c>
      <c r="BO158" t="s">
        <v>3903</v>
      </c>
      <c r="BP158">
        <v>66.92</v>
      </c>
      <c r="BQ158">
        <f t="shared" si="72"/>
        <v>2.9957050615692316E-2</v>
      </c>
      <c r="BR158">
        <f t="shared" si="73"/>
        <v>1.2024700638782138E-2</v>
      </c>
    </row>
    <row r="159" spans="1:70" hidden="1" x14ac:dyDescent="0.3">
      <c r="A159" t="s">
        <v>2920</v>
      </c>
      <c r="B159" t="s">
        <v>2921</v>
      </c>
      <c r="C159" t="str">
        <f>VLOOKUP(historical_emissions[[#This Row],[Country]],'Liste-Pays'!A:B,2,0)</f>
        <v>AFR</v>
      </c>
      <c r="D159" t="s">
        <v>41</v>
      </c>
      <c r="E159" t="s">
        <v>42</v>
      </c>
      <c r="F159" t="s">
        <v>148</v>
      </c>
      <c r="G159" t="s">
        <v>44</v>
      </c>
      <c r="H159">
        <f t="shared" si="51"/>
        <v>157.86674073089728</v>
      </c>
      <c r="I159">
        <f t="shared" si="52"/>
        <v>156.35604842059669</v>
      </c>
      <c r="J159">
        <f t="shared" si="53"/>
        <v>154.85981255150617</v>
      </c>
      <c r="K159">
        <f t="shared" si="54"/>
        <v>153.37789478394461</v>
      </c>
      <c r="L159">
        <f t="shared" si="55"/>
        <v>151.91015810206068</v>
      </c>
      <c r="M159">
        <f t="shared" si="56"/>
        <v>150.45646680116454</v>
      </c>
      <c r="N159">
        <f t="shared" si="57"/>
        <v>149.01668647518085</v>
      </c>
      <c r="O159">
        <f t="shared" si="58"/>
        <v>147.59068400422169</v>
      </c>
      <c r="P159">
        <f t="shared" si="59"/>
        <v>146.17832754227857</v>
      </c>
      <c r="Q159">
        <f t="shared" si="60"/>
        <v>144.77948650503214</v>
      </c>
      <c r="R159">
        <f t="shared" si="61"/>
        <v>143.39403155777856</v>
      </c>
      <c r="S159">
        <f t="shared" si="62"/>
        <v>142.0218346034714</v>
      </c>
      <c r="T159">
        <f t="shared" si="63"/>
        <v>140.66276877087799</v>
      </c>
      <c r="U159">
        <f t="shared" si="64"/>
        <v>139.31670840284909</v>
      </c>
      <c r="V159">
        <f t="shared" si="65"/>
        <v>137.98352904470084</v>
      </c>
      <c r="W159">
        <f t="shared" si="66"/>
        <v>136.66310743270787</v>
      </c>
      <c r="X159">
        <f t="shared" si="67"/>
        <v>135.3553214827065</v>
      </c>
      <c r="Y159">
        <f t="shared" si="68"/>
        <v>134.06005027880707</v>
      </c>
      <c r="Z159" s="1">
        <f t="shared" si="69"/>
        <v>132.77717406221419</v>
      </c>
      <c r="AA159" s="1">
        <f t="shared" si="69"/>
        <v>130.46784725180302</v>
      </c>
      <c r="AB159" s="1">
        <f t="shared" si="69"/>
        <v>128.19868540464665</v>
      </c>
      <c r="AC159" s="1">
        <f t="shared" si="50"/>
        <v>125.96898995167896</v>
      </c>
      <c r="AD159" s="1">
        <f t="shared" si="50"/>
        <v>123.77807447369537</v>
      </c>
      <c r="AE159" s="1">
        <f t="shared" si="50"/>
        <v>121.62526449003629</v>
      </c>
      <c r="AF159" s="1">
        <f t="shared" si="50"/>
        <v>119.50989725094605</v>
      </c>
      <c r="AG159" s="1">
        <f t="shared" si="70"/>
        <v>117.43132153354318</v>
      </c>
      <c r="AH159" s="1">
        <f t="shared" si="70"/>
        <v>115.38889744133922</v>
      </c>
      <c r="AI159" s="1">
        <f t="shared" si="71"/>
        <v>113.38199620724448</v>
      </c>
      <c r="AJ159">
        <v>111.41</v>
      </c>
      <c r="AK159">
        <v>106.65</v>
      </c>
      <c r="AL159">
        <v>107.4</v>
      </c>
      <c r="AM159">
        <v>113.63</v>
      </c>
      <c r="AN159" t="s">
        <v>3904</v>
      </c>
      <c r="AO159" t="s">
        <v>2840</v>
      </c>
      <c r="AP159" t="s">
        <v>3622</v>
      </c>
      <c r="AQ159" t="s">
        <v>3905</v>
      </c>
      <c r="AR159" t="s">
        <v>3906</v>
      </c>
      <c r="AS159" t="s">
        <v>3907</v>
      </c>
      <c r="AT159" t="s">
        <v>3908</v>
      </c>
      <c r="AU159">
        <v>101.92</v>
      </c>
      <c r="AV159">
        <v>104.21</v>
      </c>
      <c r="AW159" t="s">
        <v>3909</v>
      </c>
      <c r="AX159" t="s">
        <v>3910</v>
      </c>
      <c r="AY159" t="s">
        <v>3660</v>
      </c>
      <c r="AZ159" t="s">
        <v>3911</v>
      </c>
      <c r="BA159" t="s">
        <v>3052</v>
      </c>
      <c r="BB159" t="s">
        <v>3912</v>
      </c>
      <c r="BC159" t="s">
        <v>3913</v>
      </c>
      <c r="BD159" t="s">
        <v>2515</v>
      </c>
      <c r="BE159" t="s">
        <v>3914</v>
      </c>
      <c r="BF159">
        <v>87.44</v>
      </c>
      <c r="BG159" t="s">
        <v>3915</v>
      </c>
      <c r="BH159" t="s">
        <v>3916</v>
      </c>
      <c r="BI159" t="s">
        <v>3917</v>
      </c>
      <c r="BJ159" t="s">
        <v>3918</v>
      </c>
      <c r="BK159" t="s">
        <v>3919</v>
      </c>
      <c r="BL159" t="s">
        <v>3920</v>
      </c>
      <c r="BM159" t="s">
        <v>3921</v>
      </c>
      <c r="BN159" t="s">
        <v>3922</v>
      </c>
      <c r="BO159" t="s">
        <v>3923</v>
      </c>
      <c r="BP159">
        <v>61.72</v>
      </c>
      <c r="BQ159">
        <f t="shared" si="72"/>
        <v>1.770035191853947E-2</v>
      </c>
      <c r="BR159">
        <f t="shared" si="73"/>
        <v>9.6618731770250488E-3</v>
      </c>
    </row>
    <row r="160" spans="1:70" hidden="1" x14ac:dyDescent="0.3">
      <c r="A160" t="s">
        <v>3071</v>
      </c>
      <c r="B160" t="s">
        <v>3072</v>
      </c>
      <c r="C160" t="str">
        <f>VLOOKUP(historical_emissions[[#This Row],[Country]],'Liste-Pays'!A:B,2,0)</f>
        <v>AFR</v>
      </c>
      <c r="D160" t="s">
        <v>41</v>
      </c>
      <c r="E160" t="s">
        <v>70</v>
      </c>
      <c r="F160" t="s">
        <v>43</v>
      </c>
      <c r="G160" t="s">
        <v>44</v>
      </c>
      <c r="H160">
        <f t="shared" si="51"/>
        <v>165.53498328569091</v>
      </c>
      <c r="I160">
        <f t="shared" si="52"/>
        <v>161.10766778201497</v>
      </c>
      <c r="J160">
        <f t="shared" si="53"/>
        <v>156.79876303466395</v>
      </c>
      <c r="K160">
        <f t="shared" si="54"/>
        <v>152.6051020890348</v>
      </c>
      <c r="L160">
        <f t="shared" si="55"/>
        <v>148.52360269230132</v>
      </c>
      <c r="M160">
        <f t="shared" si="56"/>
        <v>144.55126502802301</v>
      </c>
      <c r="N160">
        <f t="shared" si="57"/>
        <v>140.68516951134285</v>
      </c>
      <c r="O160">
        <f t="shared" si="58"/>
        <v>136.92247464315369</v>
      </c>
      <c r="P160">
        <f t="shared" si="59"/>
        <v>133.26041492165606</v>
      </c>
      <c r="Q160">
        <f t="shared" si="60"/>
        <v>129.69629880977232</v>
      </c>
      <c r="R160">
        <f t="shared" si="61"/>
        <v>126.22750675692333</v>
      </c>
      <c r="S160">
        <f t="shared" si="62"/>
        <v>122.85148927371382</v>
      </c>
      <c r="T160">
        <f t="shared" si="63"/>
        <v>119.56576505811107</v>
      </c>
      <c r="U160">
        <f t="shared" si="64"/>
        <v>116.36791917174</v>
      </c>
      <c r="V160">
        <f t="shared" si="65"/>
        <v>113.25560126495414</v>
      </c>
      <c r="W160">
        <f t="shared" si="66"/>
        <v>110.22652384937793</v>
      </c>
      <c r="X160">
        <f t="shared" si="67"/>
        <v>107.27846061665073</v>
      </c>
      <c r="Y160">
        <f t="shared" si="68"/>
        <v>104.40924480213691</v>
      </c>
      <c r="Z160" s="1">
        <f t="shared" si="69"/>
        <v>101.61676759239924</v>
      </c>
      <c r="AA160" s="1">
        <f t="shared" si="69"/>
        <v>102.46732775785479</v>
      </c>
      <c r="AB160" s="1">
        <f t="shared" si="69"/>
        <v>103.32500734476214</v>
      </c>
      <c r="AC160" s="1">
        <f t="shared" si="50"/>
        <v>104.189865944628</v>
      </c>
      <c r="AD160" s="1">
        <f t="shared" si="50"/>
        <v>105.0619636477563</v>
      </c>
      <c r="AE160" s="1">
        <f t="shared" si="50"/>
        <v>105.94136104742329</v>
      </c>
      <c r="AF160" s="1">
        <f t="shared" si="50"/>
        <v>106.8281192440875</v>
      </c>
      <c r="AG160" s="1">
        <f t="shared" si="70"/>
        <v>107.72229984963505</v>
      </c>
      <c r="AH160" s="1">
        <f t="shared" si="70"/>
        <v>108.6239649916604</v>
      </c>
      <c r="AI160" s="1">
        <f t="shared" si="71"/>
        <v>109.533177317783</v>
      </c>
      <c r="AJ160">
        <v>110.45</v>
      </c>
      <c r="AK160">
        <v>112.59</v>
      </c>
      <c r="AL160">
        <v>104.01</v>
      </c>
      <c r="AM160">
        <v>112.47</v>
      </c>
      <c r="AN160" t="s">
        <v>3924</v>
      </c>
      <c r="AO160" t="s">
        <v>2844</v>
      </c>
      <c r="AP160" t="s">
        <v>3881</v>
      </c>
      <c r="AQ160" t="s">
        <v>3925</v>
      </c>
      <c r="AR160" t="s">
        <v>3926</v>
      </c>
      <c r="AS160" t="s">
        <v>3927</v>
      </c>
      <c r="AT160" t="s">
        <v>3928</v>
      </c>
      <c r="AU160">
        <v>92.97</v>
      </c>
      <c r="AV160">
        <v>88.12</v>
      </c>
      <c r="AW160" t="s">
        <v>3929</v>
      </c>
      <c r="AX160" t="s">
        <v>3930</v>
      </c>
      <c r="AY160" t="s">
        <v>3931</v>
      </c>
      <c r="AZ160" t="s">
        <v>3932</v>
      </c>
      <c r="BA160" t="s">
        <v>3933</v>
      </c>
      <c r="BB160" t="s">
        <v>3934</v>
      </c>
      <c r="BC160" t="s">
        <v>3935</v>
      </c>
      <c r="BD160" t="s">
        <v>3936</v>
      </c>
      <c r="BE160" t="s">
        <v>3937</v>
      </c>
      <c r="BF160">
        <v>95.78</v>
      </c>
      <c r="BG160" t="s">
        <v>3672</v>
      </c>
      <c r="BH160" t="s">
        <v>3938</v>
      </c>
      <c r="BI160" t="s">
        <v>3939</v>
      </c>
      <c r="BJ160" t="s">
        <v>3940</v>
      </c>
      <c r="BK160" t="s">
        <v>3941</v>
      </c>
      <c r="BL160" t="s">
        <v>3942</v>
      </c>
      <c r="BM160" t="s">
        <v>3943</v>
      </c>
      <c r="BN160" t="s">
        <v>3944</v>
      </c>
      <c r="BO160" t="s">
        <v>3506</v>
      </c>
      <c r="BP160">
        <v>70.47</v>
      </c>
      <c r="BQ160">
        <f t="shared" si="72"/>
        <v>-8.3007938634405143E-3</v>
      </c>
      <c r="BR160">
        <f t="shared" si="73"/>
        <v>2.7480476656556618E-2</v>
      </c>
    </row>
    <row r="161" spans="1:70" hidden="1" x14ac:dyDescent="0.3">
      <c r="A161" t="s">
        <v>3620</v>
      </c>
      <c r="B161" t="s">
        <v>3621</v>
      </c>
      <c r="C161" t="str">
        <f>VLOOKUP(historical_emissions[[#This Row],[Country]],'Liste-Pays'!A:B,2,0)</f>
        <v>ODA</v>
      </c>
      <c r="D161" t="s">
        <v>41</v>
      </c>
      <c r="E161" t="s">
        <v>42</v>
      </c>
      <c r="F161" t="s">
        <v>148</v>
      </c>
      <c r="G161" t="s">
        <v>44</v>
      </c>
      <c r="H161">
        <f t="shared" si="51"/>
        <v>136.6018022174022</v>
      </c>
      <c r="I161">
        <f t="shared" si="52"/>
        <v>135.83666112719342</v>
      </c>
      <c r="J161">
        <f t="shared" si="53"/>
        <v>135.07580578489151</v>
      </c>
      <c r="K161">
        <f t="shared" si="54"/>
        <v>134.3192121849433</v>
      </c>
      <c r="L161">
        <f t="shared" si="55"/>
        <v>133.56685645625674</v>
      </c>
      <c r="M161">
        <f t="shared" si="56"/>
        <v>132.81871486144783</v>
      </c>
      <c r="N161">
        <f t="shared" si="57"/>
        <v>132.07476379609162</v>
      </c>
      <c r="O161">
        <f t="shared" si="58"/>
        <v>131.33497978797746</v>
      </c>
      <c r="P161">
        <f t="shared" si="59"/>
        <v>130.59933949636851</v>
      </c>
      <c r="Q161">
        <f t="shared" si="60"/>
        <v>129.86781971126524</v>
      </c>
      <c r="R161">
        <f t="shared" si="61"/>
        <v>129.14039735267315</v>
      </c>
      <c r="S161">
        <f t="shared" si="62"/>
        <v>128.41704946987466</v>
      </c>
      <c r="T161">
        <f t="shared" si="63"/>
        <v>127.69775324070488</v>
      </c>
      <c r="U161">
        <f t="shared" si="64"/>
        <v>126.98248597083168</v>
      </c>
      <c r="V161">
        <f t="shared" si="65"/>
        <v>126.27122509303952</v>
      </c>
      <c r="W161">
        <f t="shared" si="66"/>
        <v>125.56394816651756</v>
      </c>
      <c r="X161">
        <f t="shared" si="67"/>
        <v>124.8606328761516</v>
      </c>
      <c r="Y161">
        <f t="shared" si="68"/>
        <v>124.16125703182</v>
      </c>
      <c r="Z161" s="1">
        <f t="shared" si="69"/>
        <v>123.46579856769357</v>
      </c>
      <c r="AA161" s="1">
        <f t="shared" si="69"/>
        <v>121.81201353356106</v>
      </c>
      <c r="AB161" s="1">
        <f t="shared" si="69"/>
        <v>120.18038042304504</v>
      </c>
      <c r="AC161" s="1">
        <f t="shared" si="50"/>
        <v>118.57060251818653</v>
      </c>
      <c r="AD161" s="1">
        <f t="shared" si="50"/>
        <v>116.98238707546909</v>
      </c>
      <c r="AE161" s="1">
        <f t="shared" si="50"/>
        <v>115.41544527258239</v>
      </c>
      <c r="AF161" s="1">
        <f t="shared" si="50"/>
        <v>113.86949215589894</v>
      </c>
      <c r="AG161" s="1">
        <f t="shared" si="70"/>
        <v>112.34424658865429</v>
      </c>
      <c r="AH161" s="1">
        <f t="shared" si="70"/>
        <v>110.83943119982138</v>
      </c>
      <c r="AI161" s="1">
        <f t="shared" si="71"/>
        <v>109.35477233366969</v>
      </c>
      <c r="AJ161">
        <v>107.89</v>
      </c>
      <c r="AK161">
        <v>107.89</v>
      </c>
      <c r="AL161">
        <v>106.46</v>
      </c>
      <c r="AM161">
        <v>105.89</v>
      </c>
      <c r="AN161" t="s">
        <v>3697</v>
      </c>
      <c r="AO161" t="s">
        <v>3908</v>
      </c>
      <c r="AP161" t="s">
        <v>3946</v>
      </c>
      <c r="AQ161" t="s">
        <v>3947</v>
      </c>
      <c r="AR161" t="s">
        <v>3948</v>
      </c>
      <c r="AS161" t="s">
        <v>3949</v>
      </c>
      <c r="AT161" t="s">
        <v>3950</v>
      </c>
      <c r="AU161">
        <v>101.38</v>
      </c>
      <c r="AV161">
        <v>100.67</v>
      </c>
      <c r="AW161" t="s">
        <v>3951</v>
      </c>
      <c r="AX161" t="s">
        <v>3952</v>
      </c>
      <c r="AY161" t="s">
        <v>3953</v>
      </c>
      <c r="AZ161" t="s">
        <v>1794</v>
      </c>
      <c r="BA161" t="s">
        <v>3954</v>
      </c>
      <c r="BB161" t="s">
        <v>3955</v>
      </c>
      <c r="BC161" t="s">
        <v>3956</v>
      </c>
      <c r="BD161" t="s">
        <v>3957</v>
      </c>
      <c r="BE161" t="s">
        <v>3958</v>
      </c>
      <c r="BF161">
        <v>87.97</v>
      </c>
      <c r="BG161" t="s">
        <v>3960</v>
      </c>
      <c r="BH161" t="s">
        <v>3961</v>
      </c>
      <c r="BI161" t="s">
        <v>3962</v>
      </c>
      <c r="BJ161" t="s">
        <v>3963</v>
      </c>
      <c r="BK161" t="s">
        <v>3964</v>
      </c>
      <c r="BL161" t="s">
        <v>3965</v>
      </c>
      <c r="BM161" t="s">
        <v>3966</v>
      </c>
      <c r="BN161" t="s">
        <v>3967</v>
      </c>
      <c r="BO161" t="s">
        <v>3968</v>
      </c>
      <c r="BP161">
        <v>77.38</v>
      </c>
      <c r="BQ161">
        <f t="shared" si="72"/>
        <v>1.3576534745293189E-2</v>
      </c>
      <c r="BR161">
        <f t="shared" si="73"/>
        <v>5.6328025428444839E-3</v>
      </c>
    </row>
    <row r="162" spans="1:70" hidden="1" x14ac:dyDescent="0.3">
      <c r="A162" t="s">
        <v>379</v>
      </c>
      <c r="B162" t="s">
        <v>380</v>
      </c>
      <c r="C162" t="str">
        <f>VLOOKUP(historical_emissions[[#This Row],[Country]],'Liste-Pays'!A:B,2,0)</f>
        <v>IND</v>
      </c>
      <c r="D162" t="s">
        <v>41</v>
      </c>
      <c r="E162" t="s">
        <v>328</v>
      </c>
      <c r="F162" t="s">
        <v>148</v>
      </c>
      <c r="G162" t="s">
        <v>44</v>
      </c>
      <c r="H162">
        <f t="shared" si="51"/>
        <v>113.06906160626565</v>
      </c>
      <c r="I162">
        <f t="shared" si="52"/>
        <v>113.05473591829792</v>
      </c>
      <c r="J162">
        <f t="shared" si="53"/>
        <v>113.04041204537432</v>
      </c>
      <c r="K162">
        <f t="shared" si="54"/>
        <v>113.02608998726488</v>
      </c>
      <c r="L162">
        <f t="shared" si="55"/>
        <v>113.01176974373966</v>
      </c>
      <c r="M162">
        <f t="shared" si="56"/>
        <v>112.99745131456876</v>
      </c>
      <c r="N162">
        <f t="shared" si="57"/>
        <v>112.98313469952231</v>
      </c>
      <c r="O162">
        <f t="shared" si="58"/>
        <v>112.96881989837046</v>
      </c>
      <c r="P162">
        <f t="shared" si="59"/>
        <v>112.95450691088338</v>
      </c>
      <c r="Q162">
        <f t="shared" si="60"/>
        <v>112.94019573683128</v>
      </c>
      <c r="R162">
        <f t="shared" si="61"/>
        <v>112.92588637598442</v>
      </c>
      <c r="S162">
        <f t="shared" si="62"/>
        <v>112.91157882811306</v>
      </c>
      <c r="T162">
        <f t="shared" si="63"/>
        <v>112.8972730929875</v>
      </c>
      <c r="U162">
        <f t="shared" si="64"/>
        <v>112.88296917037808</v>
      </c>
      <c r="V162">
        <f t="shared" si="65"/>
        <v>112.86866706005513</v>
      </c>
      <c r="W162">
        <f t="shared" si="66"/>
        <v>112.85436676178905</v>
      </c>
      <c r="X162">
        <f t="shared" si="67"/>
        <v>112.84006827535025</v>
      </c>
      <c r="Y162">
        <f t="shared" si="68"/>
        <v>112.82577160050919</v>
      </c>
      <c r="Z162" s="1">
        <f t="shared" si="69"/>
        <v>112.81147673703632</v>
      </c>
      <c r="AA162" s="1">
        <f t="shared" si="69"/>
        <v>111.969613292623</v>
      </c>
      <c r="AB162" s="1">
        <f t="shared" si="69"/>
        <v>111.13403231236614</v>
      </c>
      <c r="AC162" s="1">
        <f t="shared" si="50"/>
        <v>110.30468691294267</v>
      </c>
      <c r="AD162" s="1">
        <f t="shared" si="50"/>
        <v>109.48153056089949</v>
      </c>
      <c r="AE162" s="1">
        <f t="shared" si="50"/>
        <v>108.66451707004265</v>
      </c>
      <c r="AF162" s="1">
        <f t="shared" si="50"/>
        <v>107.85360059884586</v>
      </c>
      <c r="AG162" s="1">
        <f t="shared" si="70"/>
        <v>107.04873564787839</v>
      </c>
      <c r="AH162" s="1">
        <f t="shared" si="70"/>
        <v>106.24987705725215</v>
      </c>
      <c r="AI162" s="1">
        <f t="shared" si="71"/>
        <v>105.45698000408784</v>
      </c>
      <c r="AJ162">
        <v>104.67</v>
      </c>
      <c r="AK162">
        <v>104.88</v>
      </c>
      <c r="AL162">
        <v>105.06</v>
      </c>
      <c r="AM162">
        <v>105.29</v>
      </c>
      <c r="AN162" t="s">
        <v>3970</v>
      </c>
      <c r="AO162" t="s">
        <v>3971</v>
      </c>
      <c r="AP162" t="s">
        <v>3972</v>
      </c>
      <c r="AQ162" t="s">
        <v>3973</v>
      </c>
      <c r="AR162" t="s">
        <v>2728</v>
      </c>
      <c r="AS162" t="s">
        <v>3974</v>
      </c>
      <c r="AT162" t="s">
        <v>3975</v>
      </c>
      <c r="AU162">
        <v>106.69</v>
      </c>
      <c r="AV162">
        <v>105.17</v>
      </c>
      <c r="AW162" t="s">
        <v>3976</v>
      </c>
      <c r="AX162" t="s">
        <v>3977</v>
      </c>
      <c r="AY162" t="s">
        <v>3978</v>
      </c>
      <c r="AZ162" t="s">
        <v>3979</v>
      </c>
      <c r="BA162" t="s">
        <v>3980</v>
      </c>
      <c r="BB162" t="s">
        <v>3981</v>
      </c>
      <c r="BC162" t="s">
        <v>3982</v>
      </c>
      <c r="BD162" t="s">
        <v>3983</v>
      </c>
      <c r="BE162" t="s">
        <v>3984</v>
      </c>
      <c r="BF162">
        <v>97.58</v>
      </c>
      <c r="BG162" t="s">
        <v>3734</v>
      </c>
      <c r="BH162" t="s">
        <v>3985</v>
      </c>
      <c r="BI162" t="s">
        <v>3986</v>
      </c>
      <c r="BJ162" t="s">
        <v>3752</v>
      </c>
      <c r="BK162" t="s">
        <v>3987</v>
      </c>
      <c r="BL162" t="s">
        <v>3988</v>
      </c>
      <c r="BM162" t="s">
        <v>3989</v>
      </c>
      <c r="BN162" t="s">
        <v>3990</v>
      </c>
      <c r="BO162" t="s">
        <v>3991</v>
      </c>
      <c r="BP162">
        <v>91.45</v>
      </c>
      <c r="BQ162">
        <f t="shared" si="72"/>
        <v>7.5186777881708355E-3</v>
      </c>
      <c r="BR162">
        <f t="shared" si="73"/>
        <v>1.2671462058944094E-4</v>
      </c>
    </row>
    <row r="163" spans="1:70" hidden="1" x14ac:dyDescent="0.3">
      <c r="A163" t="s">
        <v>3620</v>
      </c>
      <c r="B163" t="s">
        <v>3621</v>
      </c>
      <c r="C163" t="str">
        <f>VLOOKUP(historical_emissions[[#This Row],[Country]],'Liste-Pays'!A:B,2,0)</f>
        <v>ODA</v>
      </c>
      <c r="D163" t="s">
        <v>41</v>
      </c>
      <c r="E163" t="s">
        <v>70</v>
      </c>
      <c r="F163" t="s">
        <v>43</v>
      </c>
      <c r="G163" t="s">
        <v>44</v>
      </c>
      <c r="H163">
        <f t="shared" si="51"/>
        <v>884.00787096977751</v>
      </c>
      <c r="I163">
        <f t="shared" si="52"/>
        <v>825.83589528448272</v>
      </c>
      <c r="J163">
        <f t="shared" si="53"/>
        <v>771.49191578141438</v>
      </c>
      <c r="K163">
        <f t="shared" si="54"/>
        <v>720.7240318744482</v>
      </c>
      <c r="L163">
        <f t="shared" si="55"/>
        <v>673.29691924929216</v>
      </c>
      <c r="M163">
        <f t="shared" si="56"/>
        <v>628.99073906496119</v>
      </c>
      <c r="N163">
        <f t="shared" si="57"/>
        <v>587.60011893504895</v>
      </c>
      <c r="O163">
        <f t="shared" si="58"/>
        <v>548.93320096533932</v>
      </c>
      <c r="P163">
        <f t="shared" si="59"/>
        <v>512.81075243512873</v>
      </c>
      <c r="Q163">
        <f t="shared" si="60"/>
        <v>479.06533500000057</v>
      </c>
      <c r="R163">
        <f t="shared" si="61"/>
        <v>447.54052856505831</v>
      </c>
      <c r="S163">
        <f t="shared" si="62"/>
        <v>418.09020623103845</v>
      </c>
      <c r="T163">
        <f t="shared" si="63"/>
        <v>390.57785695246133</v>
      </c>
      <c r="U163">
        <f t="shared" si="64"/>
        <v>364.87595276813772</v>
      </c>
      <c r="V163">
        <f t="shared" si="65"/>
        <v>340.86535767095609</v>
      </c>
      <c r="W163">
        <f t="shared" si="66"/>
        <v>318.434775376885</v>
      </c>
      <c r="X163">
        <f t="shared" si="67"/>
        <v>297.48023343343459</v>
      </c>
      <c r="Y163">
        <f t="shared" si="68"/>
        <v>277.90460127626659</v>
      </c>
      <c r="Z163" s="1">
        <f t="shared" si="69"/>
        <v>259.61714000000018</v>
      </c>
      <c r="AA163" s="1">
        <f t="shared" si="69"/>
        <v>236.90494059358824</v>
      </c>
      <c r="AB163" s="1">
        <f t="shared" si="69"/>
        <v>216.17968242640504</v>
      </c>
      <c r="AC163" s="1">
        <f t="shared" si="50"/>
        <v>197.26754105205927</v>
      </c>
      <c r="AD163" s="1">
        <f t="shared" si="50"/>
        <v>180.00989878396049</v>
      </c>
      <c r="AE163" s="1">
        <f t="shared" si="50"/>
        <v>164.26201435572384</v>
      </c>
      <c r="AF163" s="1">
        <f t="shared" si="50"/>
        <v>149.89180896425356</v>
      </c>
      <c r="AG163" s="1">
        <f t="shared" si="70"/>
        <v>136.77875851394842</v>
      </c>
      <c r="AH163" s="1">
        <f t="shared" si="70"/>
        <v>124.81288277119022</v>
      </c>
      <c r="AI163" s="1">
        <f t="shared" si="71"/>
        <v>113.89382295107053</v>
      </c>
      <c r="AJ163">
        <v>103.93</v>
      </c>
      <c r="AK163">
        <v>99.8</v>
      </c>
      <c r="AL163">
        <v>87.34</v>
      </c>
      <c r="AM163">
        <v>92.19</v>
      </c>
      <c r="AN163" t="s">
        <v>3992</v>
      </c>
      <c r="AO163" t="s">
        <v>3914</v>
      </c>
      <c r="AP163" t="s">
        <v>3993</v>
      </c>
      <c r="AQ163" t="s">
        <v>3994</v>
      </c>
      <c r="AR163" t="s">
        <v>3995</v>
      </c>
      <c r="AS163" t="s">
        <v>3996</v>
      </c>
      <c r="AT163" t="s">
        <v>3997</v>
      </c>
      <c r="AU163">
        <v>54.45</v>
      </c>
      <c r="AV163">
        <v>49.96</v>
      </c>
      <c r="AW163" t="s">
        <v>3999</v>
      </c>
      <c r="AX163" t="s">
        <v>4000</v>
      </c>
      <c r="AY163" t="s">
        <v>4001</v>
      </c>
      <c r="AZ163" t="s">
        <v>4002</v>
      </c>
      <c r="BA163" t="s">
        <v>4003</v>
      </c>
      <c r="BB163" t="s">
        <v>4004</v>
      </c>
      <c r="BC163" t="s">
        <v>4005</v>
      </c>
      <c r="BD163" t="s">
        <v>4006</v>
      </c>
      <c r="BE163" t="s">
        <v>4007</v>
      </c>
      <c r="BF163">
        <v>20</v>
      </c>
      <c r="BG163" t="s">
        <v>4009</v>
      </c>
      <c r="BH163" t="s">
        <v>4010</v>
      </c>
      <c r="BI163" t="s">
        <v>4011</v>
      </c>
      <c r="BJ163" t="s">
        <v>4012</v>
      </c>
      <c r="BK163" t="s">
        <v>4013</v>
      </c>
      <c r="BL163" t="s">
        <v>4014</v>
      </c>
      <c r="BM163" t="s">
        <v>4015</v>
      </c>
      <c r="BN163" t="s">
        <v>4016</v>
      </c>
      <c r="BO163" t="s">
        <v>4017</v>
      </c>
      <c r="BP163">
        <v>11.42</v>
      </c>
      <c r="BQ163">
        <f t="shared" si="72"/>
        <v>9.5870518147508133E-2</v>
      </c>
      <c r="BR163">
        <f t="shared" si="73"/>
        <v>7.0440115303120665E-2</v>
      </c>
    </row>
    <row r="164" spans="1:70" hidden="1" x14ac:dyDescent="0.3">
      <c r="A164" t="s">
        <v>4018</v>
      </c>
      <c r="B164" t="s">
        <v>4019</v>
      </c>
      <c r="C164" t="str">
        <f>VLOOKUP(historical_emissions[[#This Row],[Country]],'Liste-Pays'!A:B,2,0)</f>
        <v>FSU</v>
      </c>
      <c r="D164" t="s">
        <v>41</v>
      </c>
      <c r="E164" t="s">
        <v>70</v>
      </c>
      <c r="F164" t="s">
        <v>43</v>
      </c>
      <c r="G164" t="s">
        <v>44</v>
      </c>
      <c r="H164">
        <f t="shared" si="51"/>
        <v>37.598524115162107</v>
      </c>
      <c r="I164">
        <f t="shared" si="52"/>
        <v>39.501583480888605</v>
      </c>
      <c r="J164">
        <f t="shared" si="53"/>
        <v>41.500966705987523</v>
      </c>
      <c r="K164">
        <f t="shared" si="54"/>
        <v>43.601549248393333</v>
      </c>
      <c r="L164">
        <f t="shared" si="55"/>
        <v>45.808453338649336</v>
      </c>
      <c r="M164">
        <f t="shared" si="56"/>
        <v>48.127060470369358</v>
      </c>
      <c r="N164">
        <f t="shared" si="57"/>
        <v>50.563024522907469</v>
      </c>
      <c r="O164">
        <f t="shared" si="58"/>
        <v>53.122285548235162</v>
      </c>
      <c r="P164">
        <f t="shared" si="59"/>
        <v>55.811084255645028</v>
      </c>
      <c r="Q164">
        <f t="shared" si="60"/>
        <v>58.635977229601544</v>
      </c>
      <c r="R164">
        <f t="shared" si="61"/>
        <v>61.603852917847505</v>
      </c>
      <c r="S164">
        <f t="shared" si="62"/>
        <v>64.721948428752697</v>
      </c>
      <c r="T164">
        <f t="shared" si="63"/>
        <v>67.997867178864908</v>
      </c>
      <c r="U164">
        <f t="shared" si="64"/>
        <v>71.43959743369642</v>
      </c>
      <c r="V164">
        <f t="shared" si="65"/>
        <v>75.055531786957417</v>
      </c>
      <c r="W164">
        <f t="shared" si="66"/>
        <v>78.854487625735999</v>
      </c>
      <c r="X164">
        <f t="shared" si="67"/>
        <v>82.845728631528715</v>
      </c>
      <c r="Y164">
        <f t="shared" si="68"/>
        <v>87.038987369551577</v>
      </c>
      <c r="Z164" s="1">
        <f t="shared" si="69"/>
        <v>91.444489021415066</v>
      </c>
      <c r="AA164" s="1">
        <f t="shared" si="69"/>
        <v>92.398029143461045</v>
      </c>
      <c r="AB164" s="1">
        <f t="shared" si="69"/>
        <v>93.361512333417195</v>
      </c>
      <c r="AC164" s="1">
        <f t="shared" si="50"/>
        <v>94.335042272919125</v>
      </c>
      <c r="AD164" s="1">
        <f t="shared" si="50"/>
        <v>95.318723724745766</v>
      </c>
      <c r="AE164" s="1">
        <f t="shared" si="50"/>
        <v>96.312662544093044</v>
      </c>
      <c r="AF164" s="1">
        <f t="shared" si="50"/>
        <v>97.316965689965073</v>
      </c>
      <c r="AG164" s="1">
        <f t="shared" si="70"/>
        <v>98.331741236684152</v>
      </c>
      <c r="AH164" s="1">
        <f t="shared" si="70"/>
        <v>99.357098385520786</v>
      </c>
      <c r="AI164" s="1">
        <f t="shared" si="71"/>
        <v>100.39314747644497</v>
      </c>
      <c r="AJ164">
        <v>101.44</v>
      </c>
      <c r="AK164">
        <v>159.77000000000001</v>
      </c>
      <c r="AL164">
        <v>161.55000000000001</v>
      </c>
      <c r="AM164">
        <v>170.59</v>
      </c>
      <c r="AN164" t="s">
        <v>4020</v>
      </c>
      <c r="AO164" t="s">
        <v>4021</v>
      </c>
      <c r="AP164" t="s">
        <v>4022</v>
      </c>
      <c r="AQ164" t="s">
        <v>1150</v>
      </c>
      <c r="AR164" t="s">
        <v>4023</v>
      </c>
      <c r="AS164" t="s">
        <v>4024</v>
      </c>
      <c r="AT164" t="s">
        <v>4025</v>
      </c>
      <c r="AU164">
        <v>279.44</v>
      </c>
      <c r="AV164">
        <v>266.04000000000002</v>
      </c>
      <c r="AW164" t="s">
        <v>4026</v>
      </c>
      <c r="AX164" t="s">
        <v>4027</v>
      </c>
      <c r="AY164" t="s">
        <v>4028</v>
      </c>
      <c r="AZ164" t="s">
        <v>4029</v>
      </c>
      <c r="BA164" t="s">
        <v>4030</v>
      </c>
      <c r="BB164" t="s">
        <v>4031</v>
      </c>
      <c r="BC164" t="s">
        <v>4032</v>
      </c>
      <c r="BD164" t="s">
        <v>4033</v>
      </c>
      <c r="BE164" t="s">
        <v>4034</v>
      </c>
      <c r="BF164">
        <v>295.12</v>
      </c>
      <c r="BG164" t="s">
        <v>4035</v>
      </c>
      <c r="BH164" t="s">
        <v>4036</v>
      </c>
      <c r="BI164" t="s">
        <v>4037</v>
      </c>
      <c r="BJ164" t="s">
        <v>4038</v>
      </c>
      <c r="BK164" t="s">
        <v>1743</v>
      </c>
      <c r="BL164" t="s">
        <v>4039</v>
      </c>
      <c r="BM164" t="s">
        <v>4040</v>
      </c>
      <c r="BN164" t="s">
        <v>4041</v>
      </c>
      <c r="BO164" t="s">
        <v>4042</v>
      </c>
      <c r="BP164">
        <v>688.62</v>
      </c>
      <c r="BQ164">
        <f t="shared" si="72"/>
        <v>-1.0319918410439999E-2</v>
      </c>
      <c r="BR164">
        <f t="shared" si="73"/>
        <v>-4.817678680266646E-2</v>
      </c>
    </row>
    <row r="165" spans="1:70" hidden="1" x14ac:dyDescent="0.3">
      <c r="A165" t="s">
        <v>4018</v>
      </c>
      <c r="B165" t="s">
        <v>4019</v>
      </c>
      <c r="C165" t="str">
        <f>VLOOKUP(historical_emissions[[#This Row],[Country]],'Liste-Pays'!A:B,2,0)</f>
        <v>FSU</v>
      </c>
      <c r="D165" t="s">
        <v>41</v>
      </c>
      <c r="E165" t="s">
        <v>42</v>
      </c>
      <c r="F165" t="s">
        <v>43</v>
      </c>
      <c r="G165" t="s">
        <v>44</v>
      </c>
      <c r="H165">
        <f t="shared" si="51"/>
        <v>45.438989063632668</v>
      </c>
      <c r="I165">
        <f t="shared" si="52"/>
        <v>47.457213253463117</v>
      </c>
      <c r="J165">
        <f t="shared" si="53"/>
        <v>49.565079157696864</v>
      </c>
      <c r="K165">
        <f t="shared" si="54"/>
        <v>51.766568314659359</v>
      </c>
      <c r="L165">
        <f t="shared" si="55"/>
        <v>54.065839107212582</v>
      </c>
      <c r="M165">
        <f t="shared" si="56"/>
        <v>56.467234617505518</v>
      </c>
      <c r="N165">
        <f t="shared" si="57"/>
        <v>58.975290830602304</v>
      </c>
      <c r="O165">
        <f t="shared" si="58"/>
        <v>61.594745202483786</v>
      </c>
      <c r="P165">
        <f t="shared" si="59"/>
        <v>64.330545608606585</v>
      </c>
      <c r="Q165">
        <f t="shared" si="60"/>
        <v>67.187859689922561</v>
      </c>
      <c r="R165">
        <f t="shared" si="61"/>
        <v>70.172084614012348</v>
      </c>
      <c r="S165">
        <f t="shared" si="62"/>
        <v>73.288857269770602</v>
      </c>
      <c r="T165">
        <f t="shared" si="63"/>
        <v>76.544064914899863</v>
      </c>
      <c r="U165">
        <f t="shared" si="64"/>
        <v>79.943856296324853</v>
      </c>
      <c r="V165">
        <f t="shared" si="65"/>
        <v>83.494653264532602</v>
      </c>
      <c r="W165">
        <f t="shared" si="66"/>
        <v>87.203162903776615</v>
      </c>
      <c r="X165">
        <f t="shared" si="67"/>
        <v>91.076390201057876</v>
      </c>
      <c r="Y165">
        <f t="shared" si="68"/>
        <v>95.12165127781293</v>
      </c>
      <c r="Z165" s="1">
        <f t="shared" si="69"/>
        <v>99.346587209302385</v>
      </c>
      <c r="AA165" s="1">
        <f t="shared" si="69"/>
        <v>99.527439749097368</v>
      </c>
      <c r="AB165" s="1">
        <f t="shared" si="69"/>
        <v>99.708621516519287</v>
      </c>
      <c r="AC165" s="1">
        <f t="shared" si="50"/>
        <v>99.890133110900763</v>
      </c>
      <c r="AD165" s="1">
        <f t="shared" si="50"/>
        <v>100.07197513266549</v>
      </c>
      <c r="AE165" s="1">
        <f t="shared" si="50"/>
        <v>100.25414818333016</v>
      </c>
      <c r="AF165" s="1">
        <f t="shared" si="50"/>
        <v>100.4366528655065</v>
      </c>
      <c r="AG165" s="1">
        <f t="shared" si="70"/>
        <v>100.61948978290323</v>
      </c>
      <c r="AH165" s="1">
        <f t="shared" si="70"/>
        <v>100.80265954032807</v>
      </c>
      <c r="AI165" s="1">
        <f t="shared" si="71"/>
        <v>100.98616274368975</v>
      </c>
      <c r="AJ165">
        <v>101.17</v>
      </c>
      <c r="AK165">
        <v>160.88</v>
      </c>
      <c r="AL165">
        <v>162.41</v>
      </c>
      <c r="AM165">
        <v>171.34</v>
      </c>
      <c r="AN165" t="s">
        <v>4043</v>
      </c>
      <c r="AO165" t="s">
        <v>4044</v>
      </c>
      <c r="AP165" t="s">
        <v>4045</v>
      </c>
      <c r="AQ165" t="s">
        <v>4046</v>
      </c>
      <c r="AR165" t="s">
        <v>4047</v>
      </c>
      <c r="AS165" t="s">
        <v>4048</v>
      </c>
      <c r="AT165" t="s">
        <v>4049</v>
      </c>
      <c r="AU165">
        <v>278.08999999999997</v>
      </c>
      <c r="AV165">
        <v>253.35</v>
      </c>
      <c r="AW165" t="s">
        <v>4050</v>
      </c>
      <c r="AX165" t="s">
        <v>4051</v>
      </c>
      <c r="AY165" t="s">
        <v>1006</v>
      </c>
      <c r="AZ165" t="s">
        <v>4052</v>
      </c>
      <c r="BA165" t="s">
        <v>4053</v>
      </c>
      <c r="BB165" t="s">
        <v>4054</v>
      </c>
      <c r="BC165" t="s">
        <v>4055</v>
      </c>
      <c r="BD165" t="s">
        <v>4056</v>
      </c>
      <c r="BE165" t="s">
        <v>4057</v>
      </c>
      <c r="BF165">
        <v>258</v>
      </c>
      <c r="BG165" t="s">
        <v>4058</v>
      </c>
      <c r="BH165" t="s">
        <v>4059</v>
      </c>
      <c r="BI165" t="s">
        <v>4060</v>
      </c>
      <c r="BJ165" t="s">
        <v>1894</v>
      </c>
      <c r="BK165" t="s">
        <v>4061</v>
      </c>
      <c r="BL165" t="s">
        <v>4062</v>
      </c>
      <c r="BM165" t="s">
        <v>4063</v>
      </c>
      <c r="BN165" t="s">
        <v>4064</v>
      </c>
      <c r="BO165" t="s">
        <v>4065</v>
      </c>
      <c r="BP165">
        <v>649.47</v>
      </c>
      <c r="BQ165">
        <f t="shared" si="72"/>
        <v>-1.8171123486236951E-3</v>
      </c>
      <c r="BR165">
        <f t="shared" si="73"/>
        <v>-4.2527237725724865E-2</v>
      </c>
    </row>
    <row r="166" spans="1:70" hidden="1" x14ac:dyDescent="0.3">
      <c r="A166" t="s">
        <v>1125</v>
      </c>
      <c r="B166" t="s">
        <v>1126</v>
      </c>
      <c r="C166" t="str">
        <f>VLOOKUP(historical_emissions[[#This Row],[Country]],'Liste-Pays'!A:B,2,0)</f>
        <v>MEA</v>
      </c>
      <c r="D166" t="s">
        <v>41</v>
      </c>
      <c r="E166" t="s">
        <v>174</v>
      </c>
      <c r="F166" t="s">
        <v>43</v>
      </c>
      <c r="G166" t="s">
        <v>44</v>
      </c>
      <c r="H166">
        <f t="shared" si="51"/>
        <v>149.01585060957692</v>
      </c>
      <c r="I166">
        <f t="shared" si="52"/>
        <v>151.79285225964608</v>
      </c>
      <c r="J166">
        <f t="shared" si="53"/>
        <v>154.62160503641041</v>
      </c>
      <c r="K166">
        <f t="shared" si="54"/>
        <v>157.50307335381407</v>
      </c>
      <c r="L166">
        <f t="shared" si="55"/>
        <v>160.43823959824576</v>
      </c>
      <c r="M166">
        <f t="shared" si="56"/>
        <v>163.42810446346624</v>
      </c>
      <c r="N166">
        <f t="shared" si="57"/>
        <v>166.47368729177748</v>
      </c>
      <c r="O166">
        <f t="shared" si="58"/>
        <v>169.57602642154959</v>
      </c>
      <c r="P166">
        <f t="shared" si="59"/>
        <v>172.73617954122415</v>
      </c>
      <c r="Q166">
        <f t="shared" si="60"/>
        <v>175.95522404991476</v>
      </c>
      <c r="R166">
        <f t="shared" si="61"/>
        <v>179.23425742472742</v>
      </c>
      <c r="S166">
        <f t="shared" si="62"/>
        <v>182.57439759492618</v>
      </c>
      <c r="T166">
        <f t="shared" si="63"/>
        <v>185.97678332307171</v>
      </c>
      <c r="U166">
        <f t="shared" si="64"/>
        <v>189.44257459326249</v>
      </c>
      <c r="V166">
        <f t="shared" si="65"/>
        <v>192.97295300661116</v>
      </c>
      <c r="W166">
        <f t="shared" si="66"/>
        <v>196.56912218409084</v>
      </c>
      <c r="X166">
        <f t="shared" si="67"/>
        <v>200.23230817688875</v>
      </c>
      <c r="Y166">
        <f t="shared" si="68"/>
        <v>203.9637598844069</v>
      </c>
      <c r="Z166" s="1">
        <f t="shared" si="69"/>
        <v>207.76474948005267</v>
      </c>
      <c r="AA166" s="1">
        <f t="shared" si="69"/>
        <v>192.94768384866165</v>
      </c>
      <c r="AB166" s="1">
        <f t="shared" si="69"/>
        <v>179.18732025394615</v>
      </c>
      <c r="AC166" s="1">
        <f t="shared" si="50"/>
        <v>166.4082983497963</v>
      </c>
      <c r="AD166" s="1">
        <f t="shared" si="50"/>
        <v>154.54063223017019</v>
      </c>
      <c r="AE166" s="1">
        <f t="shared" si="50"/>
        <v>143.51932714255744</v>
      </c>
      <c r="AF166" s="1">
        <f t="shared" si="50"/>
        <v>133.28402353611713</v>
      </c>
      <c r="AG166" s="1">
        <f t="shared" si="70"/>
        <v>123.77866649507529</v>
      </c>
      <c r="AH166" s="1">
        <f t="shared" si="70"/>
        <v>114.95119874699286</v>
      </c>
      <c r="AI166" s="1">
        <f t="shared" si="71"/>
        <v>106.75327556462553</v>
      </c>
      <c r="AJ166">
        <v>99.14</v>
      </c>
      <c r="AK166">
        <v>91.61</v>
      </c>
      <c r="AL166">
        <v>93.16</v>
      </c>
      <c r="AM166">
        <v>93.87</v>
      </c>
      <c r="AN166" t="s">
        <v>4066</v>
      </c>
      <c r="AO166" t="s">
        <v>4067</v>
      </c>
      <c r="AP166" t="s">
        <v>4068</v>
      </c>
      <c r="AQ166" t="s">
        <v>3658</v>
      </c>
      <c r="AR166" t="s">
        <v>2837</v>
      </c>
      <c r="AS166" t="s">
        <v>4069</v>
      </c>
      <c r="AT166" t="s">
        <v>4070</v>
      </c>
      <c r="AU166">
        <v>110.13</v>
      </c>
      <c r="AV166">
        <v>110.84</v>
      </c>
      <c r="AW166" t="s">
        <v>4071</v>
      </c>
      <c r="AX166" t="s">
        <v>2744</v>
      </c>
      <c r="AY166" t="s">
        <v>4072</v>
      </c>
      <c r="AZ166" t="s">
        <v>4073</v>
      </c>
      <c r="BA166" t="s">
        <v>4074</v>
      </c>
      <c r="BB166" t="s">
        <v>4075</v>
      </c>
      <c r="BC166" t="s">
        <v>4076</v>
      </c>
      <c r="BD166" t="s">
        <v>4077</v>
      </c>
      <c r="BE166" t="s">
        <v>4078</v>
      </c>
      <c r="BF166">
        <v>52.89</v>
      </c>
      <c r="BG166" t="s">
        <v>4080</v>
      </c>
      <c r="BH166" t="s">
        <v>4081</v>
      </c>
      <c r="BI166" t="s">
        <v>2056</v>
      </c>
      <c r="BJ166" t="s">
        <v>4082</v>
      </c>
      <c r="BK166" t="s">
        <v>4083</v>
      </c>
      <c r="BL166" t="s">
        <v>4084</v>
      </c>
      <c r="BM166" t="s">
        <v>4085</v>
      </c>
      <c r="BN166" t="s">
        <v>4086</v>
      </c>
      <c r="BO166" t="s">
        <v>3778</v>
      </c>
      <c r="BP166">
        <v>28.17</v>
      </c>
      <c r="BQ166">
        <f t="shared" si="72"/>
        <v>7.6793176968181553E-2</v>
      </c>
      <c r="BR166">
        <f t="shared" si="73"/>
        <v>-1.8294679945265235E-2</v>
      </c>
    </row>
    <row r="167" spans="1:70" hidden="1" x14ac:dyDescent="0.3">
      <c r="A167" t="s">
        <v>637</v>
      </c>
      <c r="B167" t="s">
        <v>638</v>
      </c>
      <c r="C167" t="str">
        <f>VLOOKUP(historical_emissions[[#This Row],[Country]],'Liste-Pays'!A:B,2,0)</f>
        <v>ODA</v>
      </c>
      <c r="D167" t="s">
        <v>41</v>
      </c>
      <c r="E167" t="s">
        <v>252</v>
      </c>
      <c r="F167" t="s">
        <v>148</v>
      </c>
      <c r="G167" t="s">
        <v>44</v>
      </c>
      <c r="H167">
        <f t="shared" si="51"/>
        <v>103.84427415743063</v>
      </c>
      <c r="I167">
        <f t="shared" si="52"/>
        <v>103.85939824162213</v>
      </c>
      <c r="J167">
        <f t="shared" si="53"/>
        <v>103.87452452851498</v>
      </c>
      <c r="K167">
        <f t="shared" si="54"/>
        <v>103.88965301842998</v>
      </c>
      <c r="L167">
        <f t="shared" si="55"/>
        <v>103.90478371168798</v>
      </c>
      <c r="M167">
        <f t="shared" si="56"/>
        <v>103.9199166086099</v>
      </c>
      <c r="N167">
        <f t="shared" si="57"/>
        <v>103.93505170951666</v>
      </c>
      <c r="O167">
        <f t="shared" si="58"/>
        <v>103.95018901472926</v>
      </c>
      <c r="P167">
        <f t="shared" si="59"/>
        <v>103.96532852456875</v>
      </c>
      <c r="Q167">
        <f t="shared" si="60"/>
        <v>103.98047023935621</v>
      </c>
      <c r="R167">
        <f t="shared" si="61"/>
        <v>103.99561415941277</v>
      </c>
      <c r="S167">
        <f t="shared" si="62"/>
        <v>104.01076028505962</v>
      </c>
      <c r="T167">
        <f t="shared" si="63"/>
        <v>104.02590861661797</v>
      </c>
      <c r="U167">
        <f t="shared" si="64"/>
        <v>104.0410591544091</v>
      </c>
      <c r="V167">
        <f t="shared" si="65"/>
        <v>104.05621189875433</v>
      </c>
      <c r="W167">
        <f t="shared" si="66"/>
        <v>104.07136684997504</v>
      </c>
      <c r="X167">
        <f t="shared" si="67"/>
        <v>104.08652400839263</v>
      </c>
      <c r="Y167">
        <f t="shared" si="68"/>
        <v>104.10168337432856</v>
      </c>
      <c r="Z167" s="1">
        <f t="shared" si="69"/>
        <v>104.11684494810434</v>
      </c>
      <c r="AA167" s="1">
        <f t="shared" si="69"/>
        <v>103.59870991073902</v>
      </c>
      <c r="AB167" s="1">
        <f t="shared" si="69"/>
        <v>103.08315336023699</v>
      </c>
      <c r="AC167" s="1">
        <f t="shared" si="50"/>
        <v>102.57016246481884</v>
      </c>
      <c r="AD167" s="1">
        <f t="shared" si="50"/>
        <v>102.05972445656219</v>
      </c>
      <c r="AE167" s="1">
        <f t="shared" si="50"/>
        <v>101.55182663108397</v>
      </c>
      <c r="AF167" s="1">
        <f t="shared" si="50"/>
        <v>101.04645634722414</v>
      </c>
      <c r="AG167" s="1">
        <f t="shared" si="70"/>
        <v>100.54360102673111</v>
      </c>
      <c r="AH167" s="1">
        <f t="shared" si="70"/>
        <v>100.04324815394865</v>
      </c>
      <c r="AI167" s="1">
        <f t="shared" si="71"/>
        <v>99.54538527550443</v>
      </c>
      <c r="AJ167">
        <v>99.05</v>
      </c>
      <c r="AK167">
        <v>97.56</v>
      </c>
      <c r="AL167">
        <v>98.87</v>
      </c>
      <c r="AM167">
        <v>99.12</v>
      </c>
      <c r="AN167" t="s">
        <v>3950</v>
      </c>
      <c r="AO167" t="s">
        <v>4087</v>
      </c>
      <c r="AP167" t="s">
        <v>4088</v>
      </c>
      <c r="AQ167" t="s">
        <v>4089</v>
      </c>
      <c r="AR167" t="s">
        <v>4090</v>
      </c>
      <c r="AS167" t="s">
        <v>4091</v>
      </c>
      <c r="AT167" t="s">
        <v>4092</v>
      </c>
      <c r="AU167">
        <v>99.59</v>
      </c>
      <c r="AV167">
        <v>99.25</v>
      </c>
      <c r="AW167" t="s">
        <v>4093</v>
      </c>
      <c r="AX167" t="s">
        <v>4094</v>
      </c>
      <c r="AY167" t="s">
        <v>4095</v>
      </c>
      <c r="AZ167" t="s">
        <v>4096</v>
      </c>
      <c r="BA167" t="s">
        <v>4097</v>
      </c>
      <c r="BB167" t="s">
        <v>4098</v>
      </c>
      <c r="BC167" t="s">
        <v>4099</v>
      </c>
      <c r="BD167" t="s">
        <v>4100</v>
      </c>
      <c r="BE167" t="s">
        <v>4101</v>
      </c>
      <c r="BF167">
        <v>94.42</v>
      </c>
      <c r="BG167" t="s">
        <v>3820</v>
      </c>
      <c r="BH167" t="s">
        <v>4102</v>
      </c>
      <c r="BI167" t="s">
        <v>4103</v>
      </c>
      <c r="BJ167" t="s">
        <v>4104</v>
      </c>
      <c r="BK167" t="s">
        <v>4105</v>
      </c>
      <c r="BL167" t="s">
        <v>4106</v>
      </c>
      <c r="BM167" t="s">
        <v>4107</v>
      </c>
      <c r="BN167" t="s">
        <v>4108</v>
      </c>
      <c r="BO167" t="s">
        <v>4109</v>
      </c>
      <c r="BP167">
        <v>87.44</v>
      </c>
      <c r="BQ167">
        <f t="shared" si="72"/>
        <v>5.0013657294742941E-3</v>
      </c>
      <c r="BR167">
        <f t="shared" si="73"/>
        <v>-1.456207569806578E-4</v>
      </c>
    </row>
    <row r="168" spans="1:70" hidden="1" x14ac:dyDescent="0.3">
      <c r="A168" t="s">
        <v>1833</v>
      </c>
      <c r="B168" t="s">
        <v>1834</v>
      </c>
      <c r="C168" t="str">
        <f>VLOOKUP(historical_emissions[[#This Row],[Country]],'Liste-Pays'!A:B,2,0)</f>
        <v>ODA</v>
      </c>
      <c r="D168" t="s">
        <v>41</v>
      </c>
      <c r="E168" t="s">
        <v>42</v>
      </c>
      <c r="F168" t="s">
        <v>148</v>
      </c>
      <c r="G168" t="s">
        <v>44</v>
      </c>
      <c r="H168">
        <f t="shared" si="51"/>
        <v>112.91535520352545</v>
      </c>
      <c r="I168">
        <f t="shared" si="52"/>
        <v>113.67427026609919</v>
      </c>
      <c r="J168">
        <f t="shared" si="53"/>
        <v>114.43828607047338</v>
      </c>
      <c r="K168">
        <f t="shared" si="54"/>
        <v>115.2074368992288</v>
      </c>
      <c r="L168">
        <f t="shared" si="55"/>
        <v>115.98175726536273</v>
      </c>
      <c r="M168">
        <f t="shared" si="56"/>
        <v>116.76128191383769</v>
      </c>
      <c r="N168">
        <f t="shared" si="57"/>
        <v>117.54604582314046</v>
      </c>
      <c r="O168">
        <f t="shared" si="58"/>
        <v>118.33608420685161</v>
      </c>
      <c r="P168">
        <f t="shared" si="59"/>
        <v>119.13143251522561</v>
      </c>
      <c r="Q168">
        <f t="shared" si="60"/>
        <v>119.93212643678153</v>
      </c>
      <c r="R168">
        <f t="shared" si="61"/>
        <v>120.73820189990445</v>
      </c>
      <c r="S168">
        <f t="shared" si="62"/>
        <v>121.5496950744576</v>
      </c>
      <c r="T168">
        <f t="shared" si="63"/>
        <v>122.36664237340538</v>
      </c>
      <c r="U168">
        <f t="shared" si="64"/>
        <v>123.18908045444726</v>
      </c>
      <c r="V168">
        <f t="shared" si="65"/>
        <v>124.01704622166267</v>
      </c>
      <c r="W168">
        <f t="shared" si="66"/>
        <v>124.85057682716692</v>
      </c>
      <c r="X168">
        <f t="shared" si="67"/>
        <v>125.68970967277832</v>
      </c>
      <c r="Y168">
        <f t="shared" si="68"/>
        <v>126.5344824116964</v>
      </c>
      <c r="Z168" s="1">
        <f t="shared" si="69"/>
        <v>127.38493295019154</v>
      </c>
      <c r="AA168" s="1">
        <f t="shared" si="69"/>
        <v>124.20875972644725</v>
      </c>
      <c r="AB168" s="1">
        <f t="shared" si="69"/>
        <v>121.11178014133506</v>
      </c>
      <c r="AC168" s="1">
        <f t="shared" si="50"/>
        <v>118.0920196072119</v>
      </c>
      <c r="AD168" s="1">
        <f t="shared" si="50"/>
        <v>115.14755277014122</v>
      </c>
      <c r="AE168" s="1">
        <f t="shared" si="50"/>
        <v>112.2765022823162</v>
      </c>
      <c r="AF168" s="1">
        <f t="shared" si="50"/>
        <v>109.47703760509104</v>
      </c>
      <c r="AG168" s="1">
        <f t="shared" si="70"/>
        <v>106.747373841857</v>
      </c>
      <c r="AH168" s="1">
        <f t="shared" si="70"/>
        <v>104.08577060001915</v>
      </c>
      <c r="AI168" s="1">
        <f t="shared" si="71"/>
        <v>101.49053088134821</v>
      </c>
      <c r="AJ168">
        <v>98.96</v>
      </c>
      <c r="AK168">
        <v>99.92</v>
      </c>
      <c r="AL168">
        <v>98.66</v>
      </c>
      <c r="AM168">
        <v>101.22</v>
      </c>
      <c r="AN168" t="s">
        <v>4110</v>
      </c>
      <c r="AO168" t="s">
        <v>3730</v>
      </c>
      <c r="AP168" t="s">
        <v>4111</v>
      </c>
      <c r="AQ168" t="s">
        <v>2843</v>
      </c>
      <c r="AR168" t="s">
        <v>4112</v>
      </c>
      <c r="AS168" t="s">
        <v>4113</v>
      </c>
      <c r="AT168" t="s">
        <v>4114</v>
      </c>
      <c r="AU168">
        <v>108.9</v>
      </c>
      <c r="AV168">
        <v>107.51</v>
      </c>
      <c r="AW168" t="s">
        <v>3945</v>
      </c>
      <c r="AX168" t="s">
        <v>3816</v>
      </c>
      <c r="AY168" t="s">
        <v>3927</v>
      </c>
      <c r="AZ168" t="s">
        <v>3442</v>
      </c>
      <c r="BA168" t="s">
        <v>2566</v>
      </c>
      <c r="BB168" t="s">
        <v>4115</v>
      </c>
      <c r="BC168" t="s">
        <v>4116</v>
      </c>
      <c r="BD168" t="s">
        <v>4117</v>
      </c>
      <c r="BE168" t="s">
        <v>4118</v>
      </c>
      <c r="BF168">
        <v>83.52</v>
      </c>
      <c r="BG168" t="s">
        <v>4119</v>
      </c>
      <c r="BH168" t="s">
        <v>4120</v>
      </c>
      <c r="BI168" t="s">
        <v>4121</v>
      </c>
      <c r="BJ168" t="s">
        <v>4122</v>
      </c>
      <c r="BK168" t="s">
        <v>4123</v>
      </c>
      <c r="BL168" t="s">
        <v>4124</v>
      </c>
      <c r="BM168" t="s">
        <v>4125</v>
      </c>
      <c r="BN168" t="s">
        <v>4126</v>
      </c>
      <c r="BO168" t="s">
        <v>4127</v>
      </c>
      <c r="BP168">
        <v>55.18</v>
      </c>
      <c r="BQ168">
        <f t="shared" si="72"/>
        <v>2.5571249811521923E-2</v>
      </c>
      <c r="BR168">
        <f t="shared" si="73"/>
        <v>-6.6762255064157783E-3</v>
      </c>
    </row>
    <row r="169" spans="1:70" hidden="1" x14ac:dyDescent="0.3">
      <c r="A169" t="s">
        <v>4128</v>
      </c>
      <c r="B169" t="s">
        <v>4129</v>
      </c>
      <c r="C169" t="str">
        <f>VLOOKUP(historical_emissions[[#This Row],[Country]],'Liste-Pays'!A:B,2,0)</f>
        <v>AFR</v>
      </c>
      <c r="D169" t="s">
        <v>41</v>
      </c>
      <c r="E169" t="s">
        <v>42</v>
      </c>
      <c r="F169" t="s">
        <v>43</v>
      </c>
      <c r="G169" t="s">
        <v>44</v>
      </c>
      <c r="H169">
        <f t="shared" si="51"/>
        <v>1901.9573170569811</v>
      </c>
      <c r="I169">
        <f t="shared" si="52"/>
        <v>1598.4086491940325</v>
      </c>
      <c r="J169">
        <f t="shared" si="53"/>
        <v>1343.3057550269666</v>
      </c>
      <c r="K169">
        <f t="shared" si="54"/>
        <v>1128.9167838264884</v>
      </c>
      <c r="L169">
        <f t="shared" si="55"/>
        <v>948.74387311737382</v>
      </c>
      <c r="M169">
        <f t="shared" si="56"/>
        <v>797.32620656661334</v>
      </c>
      <c r="N169">
        <f t="shared" si="57"/>
        <v>670.07450344741937</v>
      </c>
      <c r="O169">
        <f t="shared" si="58"/>
        <v>563.13192326106434</v>
      </c>
      <c r="P169">
        <f t="shared" si="59"/>
        <v>473.25716970902386</v>
      </c>
      <c r="Q169">
        <f t="shared" si="60"/>
        <v>397.72625104253535</v>
      </c>
      <c r="R169">
        <f t="shared" si="61"/>
        <v>334.24991926822491</v>
      </c>
      <c r="S169">
        <f t="shared" si="62"/>
        <v>280.90428589504018</v>
      </c>
      <c r="T169">
        <f t="shared" si="63"/>
        <v>236.07251127226735</v>
      </c>
      <c r="U169">
        <f t="shared" si="64"/>
        <v>198.39580019515395</v>
      </c>
      <c r="V169">
        <f t="shared" si="65"/>
        <v>166.73221851602921</v>
      </c>
      <c r="W169">
        <f t="shared" si="66"/>
        <v>140.12208254374102</v>
      </c>
      <c r="X169">
        <f t="shared" si="67"/>
        <v>117.75887222724977</v>
      </c>
      <c r="Y169">
        <f t="shared" si="68"/>
        <v>98.964786538231166</v>
      </c>
      <c r="Z169" s="1">
        <f t="shared" si="69"/>
        <v>83.170200166805699</v>
      </c>
      <c r="AA169" s="1">
        <f t="shared" si="69"/>
        <v>84.51758728721272</v>
      </c>
      <c r="AB169" s="1">
        <f t="shared" si="69"/>
        <v>85.886802562999875</v>
      </c>
      <c r="AC169" s="1">
        <f t="shared" si="50"/>
        <v>87.278199618125797</v>
      </c>
      <c r="AD169" s="1">
        <f t="shared" si="50"/>
        <v>88.692137805384249</v>
      </c>
      <c r="AE169" s="1">
        <f t="shared" si="50"/>
        <v>90.128982299213348</v>
      </c>
      <c r="AF169" s="1">
        <f t="shared" si="50"/>
        <v>91.589104190008314</v>
      </c>
      <c r="AG169" s="1">
        <f t="shared" si="70"/>
        <v>93.07288057996206</v>
      </c>
      <c r="AH169" s="1">
        <f t="shared" si="70"/>
        <v>94.580694680458507</v>
      </c>
      <c r="AI169" s="1">
        <f t="shared" si="71"/>
        <v>96.112935911043635</v>
      </c>
      <c r="AJ169">
        <v>97.67</v>
      </c>
      <c r="AK169">
        <v>96.74</v>
      </c>
      <c r="AL169">
        <v>95.72</v>
      </c>
      <c r="AM169">
        <v>97.65</v>
      </c>
      <c r="AN169" t="s">
        <v>3295</v>
      </c>
      <c r="AO169" t="s">
        <v>4130</v>
      </c>
      <c r="AP169" t="s">
        <v>4131</v>
      </c>
      <c r="AQ169" t="s">
        <v>4132</v>
      </c>
      <c r="AR169" t="s">
        <v>4133</v>
      </c>
      <c r="AS169" t="s">
        <v>4134</v>
      </c>
      <c r="AT169" t="s">
        <v>4135</v>
      </c>
      <c r="AU169">
        <v>26.6</v>
      </c>
      <c r="AV169">
        <v>20.420000000000002</v>
      </c>
      <c r="AW169" t="s">
        <v>4137</v>
      </c>
      <c r="AX169" t="s">
        <v>4138</v>
      </c>
      <c r="AY169" t="s">
        <v>4139</v>
      </c>
      <c r="AZ169" t="s">
        <v>4140</v>
      </c>
      <c r="BA169" t="s">
        <v>4141</v>
      </c>
      <c r="BB169" t="s">
        <v>4142</v>
      </c>
      <c r="BC169" t="s">
        <v>4143</v>
      </c>
      <c r="BD169" t="s">
        <v>4144</v>
      </c>
      <c r="BE169" t="s">
        <v>4145</v>
      </c>
      <c r="BF169">
        <v>23.98</v>
      </c>
      <c r="BG169" t="s">
        <v>4147</v>
      </c>
      <c r="BH169" t="s">
        <v>4148</v>
      </c>
      <c r="BI169" t="s">
        <v>4149</v>
      </c>
      <c r="BJ169" t="s">
        <v>4150</v>
      </c>
      <c r="BK169" t="s">
        <v>4151</v>
      </c>
      <c r="BL169" t="s">
        <v>4152</v>
      </c>
      <c r="BM169" t="s">
        <v>4153</v>
      </c>
      <c r="BN169" t="s">
        <v>4154</v>
      </c>
      <c r="BO169" t="s">
        <v>4155</v>
      </c>
      <c r="BP169">
        <v>26.94</v>
      </c>
      <c r="BQ169">
        <f t="shared" si="72"/>
        <v>-1.5942091624412402E-2</v>
      </c>
      <c r="BR169">
        <f t="shared" si="73"/>
        <v>0.18990679762400386</v>
      </c>
    </row>
    <row r="170" spans="1:70" hidden="1" x14ac:dyDescent="0.3">
      <c r="A170" t="s">
        <v>3650</v>
      </c>
      <c r="B170" t="s">
        <v>3651</v>
      </c>
      <c r="C170" t="str">
        <f>VLOOKUP(historical_emissions[[#This Row],[Country]],'Liste-Pays'!A:B,2,0)</f>
        <v>FSU</v>
      </c>
      <c r="D170" t="s">
        <v>41</v>
      </c>
      <c r="E170" t="s">
        <v>42</v>
      </c>
      <c r="F170" t="s">
        <v>43</v>
      </c>
      <c r="G170" t="s">
        <v>44</v>
      </c>
      <c r="H170">
        <f t="shared" si="51"/>
        <v>209.73705018290525</v>
      </c>
      <c r="I170">
        <f t="shared" si="52"/>
        <v>205.82261000778041</v>
      </c>
      <c r="J170">
        <f t="shared" si="53"/>
        <v>201.9812272246198</v>
      </c>
      <c r="K170">
        <f t="shared" si="54"/>
        <v>198.21153832235112</v>
      </c>
      <c r="L170">
        <f t="shared" si="55"/>
        <v>194.51220523787379</v>
      </c>
      <c r="M170">
        <f t="shared" si="56"/>
        <v>190.88191488110917</v>
      </c>
      <c r="N170">
        <f t="shared" si="57"/>
        <v>187.31937866891508</v>
      </c>
      <c r="O170">
        <f t="shared" si="58"/>
        <v>183.82333206769906</v>
      </c>
      <c r="P170">
        <f t="shared" si="59"/>
        <v>180.39253414456815</v>
      </c>
      <c r="Q170">
        <f t="shared" si="60"/>
        <v>177.02576712685584</v>
      </c>
      <c r="R170">
        <f t="shared" si="61"/>
        <v>173.72183596986974</v>
      </c>
      <c r="S170">
        <f t="shared" si="62"/>
        <v>170.47956793270666</v>
      </c>
      <c r="T170">
        <f t="shared" si="63"/>
        <v>167.29781216198447</v>
      </c>
      <c r="U170">
        <f t="shared" si="64"/>
        <v>164.17543928334305</v>
      </c>
      <c r="V170">
        <f t="shared" si="65"/>
        <v>161.11134100056924</v>
      </c>
      <c r="W170">
        <f t="shared" si="66"/>
        <v>158.10442970220359</v>
      </c>
      <c r="X170">
        <f t="shared" si="67"/>
        <v>155.15363807548914</v>
      </c>
      <c r="Y170">
        <f t="shared" si="68"/>
        <v>152.25791872752544</v>
      </c>
      <c r="Z170" s="1">
        <f t="shared" si="69"/>
        <v>149.41624381349303</v>
      </c>
      <c r="AA170" s="1">
        <f t="shared" si="69"/>
        <v>143.16038099904287</v>
      </c>
      <c r="AB170" s="1">
        <f t="shared" si="69"/>
        <v>137.166442983091</v>
      </c>
      <c r="AC170" s="1">
        <f t="shared" si="50"/>
        <v>131.42346331670734</v>
      </c>
      <c r="AD170" s="1">
        <f t="shared" si="50"/>
        <v>125.92093470184334</v>
      </c>
      <c r="AE170" s="1">
        <f t="shared" si="50"/>
        <v>120.64878976728482</v>
      </c>
      <c r="AF170" s="1">
        <f t="shared" si="50"/>
        <v>115.5973826494905</v>
      </c>
      <c r="AG170" s="1">
        <f t="shared" si="70"/>
        <v>110.75747134461665</v>
      </c>
      <c r="AH170" s="1">
        <f t="shared" si="70"/>
        <v>106.12020079943952</v>
      </c>
      <c r="AI170" s="1">
        <f t="shared" si="71"/>
        <v>101.6770867102387</v>
      </c>
      <c r="AJ170">
        <v>97.42</v>
      </c>
      <c r="AK170">
        <v>91.91</v>
      </c>
      <c r="AL170">
        <v>72.58</v>
      </c>
      <c r="AM170">
        <v>69.760000000000005</v>
      </c>
      <c r="AN170" t="s">
        <v>4158</v>
      </c>
      <c r="AO170" t="s">
        <v>4159</v>
      </c>
      <c r="AP170" t="s">
        <v>4160</v>
      </c>
      <c r="AQ170" t="s">
        <v>4161</v>
      </c>
      <c r="AR170" t="s">
        <v>4162</v>
      </c>
      <c r="AS170" t="s">
        <v>4163</v>
      </c>
      <c r="AT170" t="s">
        <v>4164</v>
      </c>
      <c r="AU170">
        <v>64.53</v>
      </c>
      <c r="AV170">
        <v>58.88</v>
      </c>
      <c r="AW170" t="s">
        <v>4165</v>
      </c>
      <c r="AX170" t="s">
        <v>4166</v>
      </c>
      <c r="AY170" t="s">
        <v>4167</v>
      </c>
      <c r="AZ170" t="s">
        <v>4168</v>
      </c>
      <c r="BA170" t="s">
        <v>4169</v>
      </c>
      <c r="BB170" t="s">
        <v>4170</v>
      </c>
      <c r="BC170" t="s">
        <v>4171</v>
      </c>
      <c r="BD170" t="s">
        <v>4172</v>
      </c>
      <c r="BE170" t="s">
        <v>4173</v>
      </c>
      <c r="BF170">
        <v>38.39</v>
      </c>
      <c r="BG170" t="s">
        <v>4175</v>
      </c>
      <c r="BH170" t="s">
        <v>4176</v>
      </c>
      <c r="BI170" t="s">
        <v>4177</v>
      </c>
      <c r="BJ170" t="s">
        <v>4178</v>
      </c>
      <c r="BK170" t="s">
        <v>4179</v>
      </c>
      <c r="BL170" t="s">
        <v>4180</v>
      </c>
      <c r="BM170" t="s">
        <v>4181</v>
      </c>
      <c r="BN170" t="s">
        <v>4182</v>
      </c>
      <c r="BO170" t="s">
        <v>4183</v>
      </c>
      <c r="BP170">
        <v>44.65</v>
      </c>
      <c r="BQ170">
        <f t="shared" si="72"/>
        <v>4.369828279859056E-2</v>
      </c>
      <c r="BR170">
        <f t="shared" si="73"/>
        <v>1.901851392797349E-2</v>
      </c>
    </row>
    <row r="171" spans="1:70" hidden="1" x14ac:dyDescent="0.3">
      <c r="A171" t="s">
        <v>4184</v>
      </c>
      <c r="B171" t="s">
        <v>4185</v>
      </c>
      <c r="C171" t="str">
        <f>VLOOKUP(historical_emissions[[#This Row],[Country]],'Liste-Pays'!A:B,2,0)</f>
        <v>MEA</v>
      </c>
      <c r="D171" t="s">
        <v>41</v>
      </c>
      <c r="E171" t="s">
        <v>42</v>
      </c>
      <c r="F171" t="s">
        <v>43</v>
      </c>
      <c r="G171" t="s">
        <v>44</v>
      </c>
      <c r="H171">
        <f t="shared" si="51"/>
        <v>196.97098146247916</v>
      </c>
      <c r="I171">
        <f t="shared" si="52"/>
        <v>194.19250624988004</v>
      </c>
      <c r="J171">
        <f t="shared" si="53"/>
        <v>191.45322424457325</v>
      </c>
      <c r="K171">
        <f t="shared" si="54"/>
        <v>188.75258258666966</v>
      </c>
      <c r="L171">
        <f t="shared" si="55"/>
        <v>186.09003621492897</v>
      </c>
      <c r="M171">
        <f t="shared" si="56"/>
        <v>183.46504775675174</v>
      </c>
      <c r="N171">
        <f t="shared" si="57"/>
        <v>180.87708741972338</v>
      </c>
      <c r="O171">
        <f t="shared" si="58"/>
        <v>178.32563288468793</v>
      </c>
      <c r="P171">
        <f t="shared" si="59"/>
        <v>175.81016920033028</v>
      </c>
      <c r="Q171">
        <f t="shared" si="60"/>
        <v>173.33018867924514</v>
      </c>
      <c r="R171">
        <f t="shared" si="61"/>
        <v>170.88519079547237</v>
      </c>
      <c r="S171">
        <f t="shared" si="62"/>
        <v>168.47468208347749</v>
      </c>
      <c r="T171">
        <f t="shared" si="63"/>
        <v>166.09817603855723</v>
      </c>
      <c r="U171">
        <f t="shared" si="64"/>
        <v>163.75519301864998</v>
      </c>
      <c r="V171">
        <f t="shared" si="65"/>
        <v>161.44526014753123</v>
      </c>
      <c r="W171">
        <f t="shared" si="66"/>
        <v>159.16791121937464</v>
      </c>
      <c r="X171">
        <f t="shared" si="67"/>
        <v>156.92268660465925</v>
      </c>
      <c r="Y171">
        <f t="shared" si="68"/>
        <v>154.7091331574041</v>
      </c>
      <c r="Z171" s="1">
        <f t="shared" si="69"/>
        <v>152.52680412371126</v>
      </c>
      <c r="AA171" s="1">
        <f t="shared" si="69"/>
        <v>145.73175700634633</v>
      </c>
      <c r="AB171" s="1">
        <f t="shared" si="69"/>
        <v>139.23942825768043</v>
      </c>
      <c r="AC171" s="1">
        <f t="shared" si="50"/>
        <v>133.03633181806381</v>
      </c>
      <c r="AD171" s="1">
        <f t="shared" si="50"/>
        <v>127.10958242985835</v>
      </c>
      <c r="AE171" s="1">
        <f t="shared" si="50"/>
        <v>121.44686887179462</v>
      </c>
      <c r="AF171" s="1">
        <f t="shared" si="50"/>
        <v>116.03642838573452</v>
      </c>
      <c r="AG171" s="1">
        <f t="shared" si="70"/>
        <v>110.86702224271788</v>
      </c>
      <c r="AH171" s="1">
        <f t="shared" si="70"/>
        <v>105.92791239753821</v>
      </c>
      <c r="AI171" s="1">
        <f t="shared" si="71"/>
        <v>101.20883918335367</v>
      </c>
      <c r="AJ171">
        <v>96.7</v>
      </c>
      <c r="AK171">
        <v>94.49</v>
      </c>
      <c r="AL171">
        <v>87.96</v>
      </c>
      <c r="AM171">
        <v>92.15</v>
      </c>
      <c r="AN171" t="s">
        <v>4186</v>
      </c>
      <c r="AO171" t="s">
        <v>4187</v>
      </c>
      <c r="AP171" t="s">
        <v>4108</v>
      </c>
      <c r="AQ171" t="s">
        <v>4188</v>
      </c>
      <c r="AR171" t="s">
        <v>4189</v>
      </c>
      <c r="AS171" t="s">
        <v>4190</v>
      </c>
      <c r="AT171" t="s">
        <v>3938</v>
      </c>
      <c r="AU171">
        <v>85.38</v>
      </c>
      <c r="AV171">
        <v>81.09</v>
      </c>
      <c r="AW171" t="s">
        <v>4192</v>
      </c>
      <c r="AX171" t="s">
        <v>4193</v>
      </c>
      <c r="AY171" t="s">
        <v>4156</v>
      </c>
      <c r="AZ171" t="s">
        <v>4194</v>
      </c>
      <c r="BA171" t="s">
        <v>4195</v>
      </c>
      <c r="BB171" t="s">
        <v>4196</v>
      </c>
      <c r="BC171" t="s">
        <v>4197</v>
      </c>
      <c r="BD171" t="s">
        <v>4198</v>
      </c>
      <c r="BE171" t="s">
        <v>4199</v>
      </c>
      <c r="BF171">
        <v>51.41</v>
      </c>
      <c r="BG171" t="s">
        <v>4200</v>
      </c>
      <c r="BH171" t="s">
        <v>4201</v>
      </c>
      <c r="BI171" t="s">
        <v>4202</v>
      </c>
      <c r="BJ171" t="s">
        <v>4203</v>
      </c>
      <c r="BK171" t="s">
        <v>4204</v>
      </c>
      <c r="BL171" t="s">
        <v>4205</v>
      </c>
      <c r="BM171" t="s">
        <v>4206</v>
      </c>
      <c r="BN171" t="s">
        <v>4207</v>
      </c>
      <c r="BO171" t="s">
        <v>4208</v>
      </c>
      <c r="BP171">
        <v>29.15</v>
      </c>
      <c r="BQ171">
        <f t="shared" si="72"/>
        <v>4.6627085660327472E-2</v>
      </c>
      <c r="BR171">
        <f t="shared" si="73"/>
        <v>1.4307839505525832E-2</v>
      </c>
    </row>
    <row r="172" spans="1:70" hidden="1" x14ac:dyDescent="0.3">
      <c r="A172" t="s">
        <v>664</v>
      </c>
      <c r="B172" t="s">
        <v>665</v>
      </c>
      <c r="C172" t="str">
        <f>VLOOKUP(historical_emissions[[#This Row],[Country]],'Liste-Pays'!A:B,2,0)</f>
        <v>JPN</v>
      </c>
      <c r="D172" t="s">
        <v>41</v>
      </c>
      <c r="E172" t="s">
        <v>328</v>
      </c>
      <c r="F172" t="s">
        <v>43</v>
      </c>
      <c r="G172" t="s">
        <v>44</v>
      </c>
      <c r="H172">
        <f t="shared" si="51"/>
        <v>59.343112827484212</v>
      </c>
      <c r="I172">
        <f t="shared" si="52"/>
        <v>60.356107658916692</v>
      </c>
      <c r="J172">
        <f t="shared" si="53"/>
        <v>61.386394446898407</v>
      </c>
      <c r="K172">
        <f t="shared" si="54"/>
        <v>62.434268367428302</v>
      </c>
      <c r="L172">
        <f t="shared" si="55"/>
        <v>63.500029635198906</v>
      </c>
      <c r="M172">
        <f t="shared" si="56"/>
        <v>64.583983589607485</v>
      </c>
      <c r="N172">
        <f t="shared" si="57"/>
        <v>65.686440782235451</v>
      </c>
      <c r="O172">
        <f t="shared" si="58"/>
        <v>66.807717065821009</v>
      </c>
      <c r="P172">
        <f t="shared" si="59"/>
        <v>67.948133684750658</v>
      </c>
      <c r="Q172">
        <f t="shared" si="60"/>
        <v>69.1080173670953</v>
      </c>
      <c r="R172">
        <f t="shared" si="61"/>
        <v>70.287700418217469</v>
      </c>
      <c r="S172">
        <f t="shared" si="62"/>
        <v>71.487520815976467</v>
      </c>
      <c r="T172">
        <f t="shared" si="63"/>
        <v>72.707822307558601</v>
      </c>
      <c r="U172">
        <f t="shared" si="64"/>
        <v>73.948954507960408</v>
      </c>
      <c r="V172">
        <f t="shared" si="65"/>
        <v>75.211273000152914</v>
      </c>
      <c r="W172">
        <f t="shared" si="66"/>
        <v>76.495139436955782</v>
      </c>
      <c r="X172">
        <f t="shared" si="67"/>
        <v>77.800921644650401</v>
      </c>
      <c r="Y172">
        <f t="shared" si="68"/>
        <v>79.128993728361749</v>
      </c>
      <c r="Z172" s="1">
        <f t="shared" si="69"/>
        <v>80.47973617923904</v>
      </c>
      <c r="AA172" s="1">
        <f t="shared" si="69"/>
        <v>81.966817931451715</v>
      </c>
      <c r="AB172" s="1">
        <f t="shared" si="69"/>
        <v>83.481377558751348</v>
      </c>
      <c r="AC172" s="1">
        <f t="shared" si="50"/>
        <v>85.02392278952486</v>
      </c>
      <c r="AD172" s="1">
        <f t="shared" si="50"/>
        <v>86.594970733820418</v>
      </c>
      <c r="AE172" s="1">
        <f t="shared" si="50"/>
        <v>88.195048056699051</v>
      </c>
      <c r="AF172" s="1">
        <f t="shared" si="50"/>
        <v>89.824691154789505</v>
      </c>
      <c r="AG172" s="1">
        <f t="shared" si="70"/>
        <v>91.484446336105378</v>
      </c>
      <c r="AH172" s="1">
        <f t="shared" si="70"/>
        <v>93.174870003184907</v>
      </c>
      <c r="AI172" s="1">
        <f t="shared" si="71"/>
        <v>94.896528839614689</v>
      </c>
      <c r="AJ172">
        <v>96.65</v>
      </c>
      <c r="AK172">
        <v>99.94</v>
      </c>
      <c r="AL172">
        <v>107.06</v>
      </c>
      <c r="AM172">
        <v>107.87</v>
      </c>
      <c r="AN172" t="s">
        <v>2484</v>
      </c>
      <c r="AO172" t="s">
        <v>4209</v>
      </c>
      <c r="AP172" t="s">
        <v>4210</v>
      </c>
      <c r="AQ172" t="s">
        <v>4211</v>
      </c>
      <c r="AR172" t="s">
        <v>2892</v>
      </c>
      <c r="AS172" t="s">
        <v>4212</v>
      </c>
      <c r="AT172" t="s">
        <v>4213</v>
      </c>
      <c r="AU172">
        <v>124.26</v>
      </c>
      <c r="AV172">
        <v>125.62</v>
      </c>
      <c r="AW172" t="s">
        <v>3032</v>
      </c>
      <c r="AX172" t="s">
        <v>4215</v>
      </c>
      <c r="AY172" t="s">
        <v>4216</v>
      </c>
      <c r="AZ172" t="s">
        <v>4217</v>
      </c>
      <c r="BA172" t="s">
        <v>4218</v>
      </c>
      <c r="BB172" t="s">
        <v>4219</v>
      </c>
      <c r="BC172" t="s">
        <v>4220</v>
      </c>
      <c r="BD172" t="s">
        <v>3327</v>
      </c>
      <c r="BE172" t="s">
        <v>4221</v>
      </c>
      <c r="BF172">
        <v>150.86000000000001</v>
      </c>
      <c r="BG172" t="s">
        <v>4222</v>
      </c>
      <c r="BH172" t="s">
        <v>4223</v>
      </c>
      <c r="BI172" t="s">
        <v>4224</v>
      </c>
      <c r="BJ172" t="s">
        <v>4225</v>
      </c>
      <c r="BK172" t="s">
        <v>4226</v>
      </c>
      <c r="BL172" t="s">
        <v>4227</v>
      </c>
      <c r="BM172" t="s">
        <v>4228</v>
      </c>
      <c r="BN172" t="s">
        <v>4229</v>
      </c>
      <c r="BO172" t="s">
        <v>4230</v>
      </c>
      <c r="BP172">
        <v>120.16</v>
      </c>
      <c r="BQ172">
        <f t="shared" si="72"/>
        <v>-1.8142484846200957E-2</v>
      </c>
      <c r="BR172">
        <f t="shared" si="73"/>
        <v>-1.6783634179279749E-2</v>
      </c>
    </row>
    <row r="173" spans="1:70" hidden="1" x14ac:dyDescent="0.3">
      <c r="A173" t="s">
        <v>3650</v>
      </c>
      <c r="B173" t="s">
        <v>3651</v>
      </c>
      <c r="C173" t="str">
        <f>VLOOKUP(historical_emissions[[#This Row],[Country]],'Liste-Pays'!A:B,2,0)</f>
        <v>FSU</v>
      </c>
      <c r="D173" t="s">
        <v>41</v>
      </c>
      <c r="E173" t="s">
        <v>70</v>
      </c>
      <c r="F173" t="s">
        <v>43</v>
      </c>
      <c r="G173" t="s">
        <v>44</v>
      </c>
      <c r="H173">
        <f t="shared" si="51"/>
        <v>204.51546938338214</v>
      </c>
      <c r="I173">
        <f t="shared" si="52"/>
        <v>200.88888867743108</v>
      </c>
      <c r="J173">
        <f t="shared" si="53"/>
        <v>197.32661649374697</v>
      </c>
      <c r="K173">
        <f t="shared" si="54"/>
        <v>193.82751247826866</v>
      </c>
      <c r="L173">
        <f t="shared" si="55"/>
        <v>190.39045649831994</v>
      </c>
      <c r="M173">
        <f t="shared" si="56"/>
        <v>187.01434828403282</v>
      </c>
      <c r="N173">
        <f t="shared" si="57"/>
        <v>183.69810707612939</v>
      </c>
      <c r="O173">
        <f t="shared" si="58"/>
        <v>180.44067127994921</v>
      </c>
      <c r="P173">
        <f t="shared" si="59"/>
        <v>177.24099812561181</v>
      </c>
      <c r="Q173">
        <f t="shared" si="60"/>
        <v>174.09806333420536</v>
      </c>
      <c r="R173">
        <f t="shared" si="61"/>
        <v>171.01086078989468</v>
      </c>
      <c r="S173">
        <f t="shared" si="62"/>
        <v>167.97840221784347</v>
      </c>
      <c r="T173">
        <f t="shared" si="63"/>
        <v>164.99971686784804</v>
      </c>
      <c r="U173">
        <f t="shared" si="64"/>
        <v>162.07385120358086</v>
      </c>
      <c r="V173">
        <f t="shared" si="65"/>
        <v>159.19986859734459</v>
      </c>
      <c r="W173">
        <f t="shared" si="66"/>
        <v>156.37684903023899</v>
      </c>
      <c r="X173">
        <f t="shared" si="67"/>
        <v>153.60388879764463</v>
      </c>
      <c r="Y173">
        <f t="shared" si="68"/>
        <v>150.88010021992909</v>
      </c>
      <c r="Z173" s="1">
        <f t="shared" si="69"/>
        <v>148.20461135828302</v>
      </c>
      <c r="AA173" s="1">
        <f t="shared" si="69"/>
        <v>141.99800685251199</v>
      </c>
      <c r="AB173" s="1">
        <f t="shared" si="69"/>
        <v>136.05132637432692</v>
      </c>
      <c r="AC173" s="1">
        <f t="shared" si="50"/>
        <v>130.35368466431524</v>
      </c>
      <c r="AD173" s="1">
        <f t="shared" si="50"/>
        <v>124.89465232269991</v>
      </c>
      <c r="AE173" s="1">
        <f t="shared" si="50"/>
        <v>119.66423671856728</v>
      </c>
      <c r="AF173" s="1">
        <f t="shared" si="50"/>
        <v>114.65286369859004</v>
      </c>
      <c r="AG173" s="1">
        <f t="shared" si="70"/>
        <v>109.85136006176376</v>
      </c>
      <c r="AH173" s="1">
        <f t="shared" si="70"/>
        <v>105.25093676807712</v>
      </c>
      <c r="AI173" s="1">
        <f t="shared" si="71"/>
        <v>100.84317285037997</v>
      </c>
      <c r="AJ173">
        <v>96.62</v>
      </c>
      <c r="AK173">
        <v>91.15</v>
      </c>
      <c r="AL173">
        <v>71.849999999999994</v>
      </c>
      <c r="AM173">
        <v>68.849999999999994</v>
      </c>
      <c r="AN173" t="s">
        <v>4232</v>
      </c>
      <c r="AO173" t="s">
        <v>4233</v>
      </c>
      <c r="AP173" t="s">
        <v>4234</v>
      </c>
      <c r="AQ173" t="s">
        <v>4196</v>
      </c>
      <c r="AR173" t="s">
        <v>3154</v>
      </c>
      <c r="AS173" t="s">
        <v>4235</v>
      </c>
      <c r="AT173" t="s">
        <v>4236</v>
      </c>
      <c r="AU173">
        <v>63.79</v>
      </c>
      <c r="AV173">
        <v>58.61</v>
      </c>
      <c r="AW173" t="s">
        <v>4239</v>
      </c>
      <c r="AX173" t="s">
        <v>4240</v>
      </c>
      <c r="AY173" t="s">
        <v>4241</v>
      </c>
      <c r="AZ173" t="s">
        <v>4242</v>
      </c>
      <c r="BA173" t="s">
        <v>4243</v>
      </c>
      <c r="BB173" t="s">
        <v>4244</v>
      </c>
      <c r="BC173" t="s">
        <v>4245</v>
      </c>
      <c r="BD173" t="s">
        <v>4246</v>
      </c>
      <c r="BE173" t="s">
        <v>4247</v>
      </c>
      <c r="BF173">
        <v>38.21</v>
      </c>
      <c r="BG173" t="s">
        <v>2058</v>
      </c>
      <c r="BH173" t="s">
        <v>4249</v>
      </c>
      <c r="BI173" t="s">
        <v>4250</v>
      </c>
      <c r="BJ173" t="s">
        <v>4251</v>
      </c>
      <c r="BK173" t="s">
        <v>4252</v>
      </c>
      <c r="BL173" t="s">
        <v>4253</v>
      </c>
      <c r="BM173" t="s">
        <v>4254</v>
      </c>
      <c r="BN173" t="s">
        <v>4255</v>
      </c>
      <c r="BO173" t="s">
        <v>4183</v>
      </c>
      <c r="BP173">
        <v>44.65</v>
      </c>
      <c r="BQ173">
        <f t="shared" si="72"/>
        <v>4.3709095946801613E-2</v>
      </c>
      <c r="BR173">
        <f t="shared" si="73"/>
        <v>1.8052669462342852E-2</v>
      </c>
    </row>
    <row r="174" spans="1:70" hidden="1" x14ac:dyDescent="0.3">
      <c r="A174" t="s">
        <v>1125</v>
      </c>
      <c r="B174" t="s">
        <v>1126</v>
      </c>
      <c r="C174" t="str">
        <f>VLOOKUP(historical_emissions[[#This Row],[Country]],'Liste-Pays'!A:B,2,0)</f>
        <v>MEA</v>
      </c>
      <c r="D174" t="s">
        <v>41</v>
      </c>
      <c r="E174" t="s">
        <v>535</v>
      </c>
      <c r="F174" t="s">
        <v>561</v>
      </c>
      <c r="G174" t="s">
        <v>44</v>
      </c>
      <c r="H174">
        <f t="shared" si="51"/>
        <v>9079.0491791465483</v>
      </c>
      <c r="I174">
        <f t="shared" si="52"/>
        <v>8421.8467554634408</v>
      </c>
      <c r="J174">
        <f t="shared" si="53"/>
        <v>7812.217047509972</v>
      </c>
      <c r="K174">
        <f t="shared" si="54"/>
        <v>7246.7164233086314</v>
      </c>
      <c r="L174">
        <f t="shared" si="55"/>
        <v>6722.1505240422612</v>
      </c>
      <c r="M174">
        <f t="shared" si="56"/>
        <v>6235.5562199921833</v>
      </c>
      <c r="N174">
        <f t="shared" si="57"/>
        <v>5784.1848726264489</v>
      </c>
      <c r="O174">
        <f t="shared" si="58"/>
        <v>5365.4868082903104</v>
      </c>
      <c r="P174">
        <f t="shared" si="59"/>
        <v>4977.0969157950258</v>
      </c>
      <c r="Q174">
        <f t="shared" si="60"/>
        <v>4616.821286549708</v>
      </c>
      <c r="R174">
        <f t="shared" si="61"/>
        <v>4282.6248217699622</v>
      </c>
      <c r="S174">
        <f t="shared" si="62"/>
        <v>3972.6197367598129</v>
      </c>
      <c r="T174">
        <f t="shared" si="63"/>
        <v>3685.0548973307441</v>
      </c>
      <c r="U174">
        <f t="shared" si="64"/>
        <v>3418.3059281221945</v>
      </c>
      <c r="V174">
        <f t="shared" si="65"/>
        <v>3170.8660369481036</v>
      </c>
      <c r="W174">
        <f t="shared" si="66"/>
        <v>2941.3375033387465</v>
      </c>
      <c r="X174">
        <f t="shared" si="67"/>
        <v>2728.4237831989512</v>
      </c>
      <c r="Y174">
        <f t="shared" si="68"/>
        <v>2530.922184984066</v>
      </c>
      <c r="Z174" s="1">
        <f t="shared" si="69"/>
        <v>2347.7170760233907</v>
      </c>
      <c r="AA174" s="1">
        <f t="shared" si="69"/>
        <v>1705.3650297047418</v>
      </c>
      <c r="AB174" s="1">
        <f t="shared" si="69"/>
        <v>1238.7650599986007</v>
      </c>
      <c r="AC174" s="1">
        <f t="shared" si="50"/>
        <v>899.83015198747148</v>
      </c>
      <c r="AD174" s="1">
        <f t="shared" si="50"/>
        <v>653.63023915665713</v>
      </c>
      <c r="AE174" s="1">
        <f t="shared" si="50"/>
        <v>474.79236897802599</v>
      </c>
      <c r="AF174" s="1">
        <f t="shared" si="50"/>
        <v>344.88580872669382</v>
      </c>
      <c r="AG174" s="1">
        <f t="shared" si="70"/>
        <v>250.52260489589</v>
      </c>
      <c r="AH174" s="1">
        <f t="shared" si="70"/>
        <v>181.97784303023579</v>
      </c>
      <c r="AI174" s="1">
        <f t="shared" si="71"/>
        <v>132.18741425628704</v>
      </c>
      <c r="AJ174">
        <v>96.02</v>
      </c>
      <c r="AK174">
        <v>89.79</v>
      </c>
      <c r="AL174">
        <v>83.57</v>
      </c>
      <c r="AM174">
        <v>82.22</v>
      </c>
      <c r="AN174" t="s">
        <v>4256</v>
      </c>
      <c r="AO174" t="s">
        <v>4257</v>
      </c>
      <c r="AP174" t="s">
        <v>4258</v>
      </c>
      <c r="AQ174" t="s">
        <v>4259</v>
      </c>
      <c r="AR174" t="s">
        <v>4260</v>
      </c>
      <c r="AS174" t="s">
        <v>4124</v>
      </c>
      <c r="AT174" t="s">
        <v>4261</v>
      </c>
      <c r="AU174">
        <v>48.74</v>
      </c>
      <c r="AV174">
        <v>41.81</v>
      </c>
      <c r="AW174" t="s">
        <v>4202</v>
      </c>
      <c r="AX174" t="s">
        <v>4263</v>
      </c>
      <c r="AY174" t="s">
        <v>4264</v>
      </c>
      <c r="AZ174" t="s">
        <v>4265</v>
      </c>
      <c r="BA174" t="s">
        <v>4266</v>
      </c>
      <c r="BB174" t="s">
        <v>4267</v>
      </c>
      <c r="BC174" t="s">
        <v>4268</v>
      </c>
      <c r="BD174" t="s">
        <v>4269</v>
      </c>
      <c r="BE174" t="s">
        <v>4270</v>
      </c>
      <c r="BF174">
        <v>1.71</v>
      </c>
      <c r="BG174" t="s">
        <v>4272</v>
      </c>
      <c r="BH174" t="s">
        <v>4273</v>
      </c>
      <c r="BI174" t="s">
        <v>4274</v>
      </c>
      <c r="BJ174" t="s">
        <v>4275</v>
      </c>
      <c r="BK174" t="s">
        <v>4276</v>
      </c>
      <c r="BL174" t="s">
        <v>4277</v>
      </c>
      <c r="BM174" t="s">
        <v>4278</v>
      </c>
      <c r="BN174" t="s">
        <v>4279</v>
      </c>
      <c r="BO174" t="s">
        <v>4280</v>
      </c>
      <c r="BP174">
        <v>0.81</v>
      </c>
      <c r="BQ174">
        <f t="shared" si="72"/>
        <v>0.37666542653912782</v>
      </c>
      <c r="BR174">
        <f t="shared" si="73"/>
        <v>7.8035428898865389E-2</v>
      </c>
    </row>
    <row r="175" spans="1:70" hidden="1" x14ac:dyDescent="0.3">
      <c r="A175" t="s">
        <v>1125</v>
      </c>
      <c r="B175" t="s">
        <v>1126</v>
      </c>
      <c r="C175" t="str">
        <f>VLOOKUP(historical_emissions[[#This Row],[Country]],'Liste-Pays'!A:B,2,0)</f>
        <v>MEA</v>
      </c>
      <c r="D175" t="s">
        <v>41</v>
      </c>
      <c r="E175" t="s">
        <v>42</v>
      </c>
      <c r="F175" t="s">
        <v>561</v>
      </c>
      <c r="G175" t="s">
        <v>44</v>
      </c>
      <c r="H175">
        <f t="shared" si="51"/>
        <v>9079.0491791465483</v>
      </c>
      <c r="I175">
        <f t="shared" si="52"/>
        <v>8421.8467554634408</v>
      </c>
      <c r="J175">
        <f t="shared" si="53"/>
        <v>7812.217047509972</v>
      </c>
      <c r="K175">
        <f t="shared" si="54"/>
        <v>7246.7164233086314</v>
      </c>
      <c r="L175">
        <f t="shared" si="55"/>
        <v>6722.1505240422612</v>
      </c>
      <c r="M175">
        <f t="shared" si="56"/>
        <v>6235.5562199921833</v>
      </c>
      <c r="N175">
        <f t="shared" si="57"/>
        <v>5784.1848726264489</v>
      </c>
      <c r="O175">
        <f t="shared" si="58"/>
        <v>5365.4868082903104</v>
      </c>
      <c r="P175">
        <f t="shared" si="59"/>
        <v>4977.0969157950258</v>
      </c>
      <c r="Q175">
        <f t="shared" si="60"/>
        <v>4616.821286549708</v>
      </c>
      <c r="R175">
        <f t="shared" si="61"/>
        <v>4282.6248217699622</v>
      </c>
      <c r="S175">
        <f t="shared" si="62"/>
        <v>3972.6197367598129</v>
      </c>
      <c r="T175">
        <f t="shared" si="63"/>
        <v>3685.0548973307441</v>
      </c>
      <c r="U175">
        <f t="shared" si="64"/>
        <v>3418.3059281221945</v>
      </c>
      <c r="V175">
        <f t="shared" si="65"/>
        <v>3170.8660369481036</v>
      </c>
      <c r="W175">
        <f t="shared" si="66"/>
        <v>2941.3375033387465</v>
      </c>
      <c r="X175">
        <f t="shared" si="67"/>
        <v>2728.4237831989512</v>
      </c>
      <c r="Y175">
        <f t="shared" si="68"/>
        <v>2530.922184984066</v>
      </c>
      <c r="Z175" s="1">
        <f t="shared" si="69"/>
        <v>2347.7170760233907</v>
      </c>
      <c r="AA175" s="1">
        <f t="shared" si="69"/>
        <v>1705.3650297047418</v>
      </c>
      <c r="AB175" s="1">
        <f t="shared" si="69"/>
        <v>1238.7650599986007</v>
      </c>
      <c r="AC175" s="1">
        <f t="shared" si="50"/>
        <v>899.83015198747148</v>
      </c>
      <c r="AD175" s="1">
        <f t="shared" si="50"/>
        <v>653.63023915665713</v>
      </c>
      <c r="AE175" s="1">
        <f t="shared" si="50"/>
        <v>474.79236897802599</v>
      </c>
      <c r="AF175" s="1">
        <f t="shared" si="50"/>
        <v>344.88580872669382</v>
      </c>
      <c r="AG175" s="1">
        <f t="shared" si="70"/>
        <v>250.52260489589</v>
      </c>
      <c r="AH175" s="1">
        <f t="shared" si="70"/>
        <v>181.97784303023579</v>
      </c>
      <c r="AI175" s="1">
        <f t="shared" si="71"/>
        <v>132.18741425628704</v>
      </c>
      <c r="AJ175">
        <v>96.02</v>
      </c>
      <c r="AK175">
        <v>89.79</v>
      </c>
      <c r="AL175">
        <v>83.57</v>
      </c>
      <c r="AM175">
        <v>82.22</v>
      </c>
      <c r="AN175" t="s">
        <v>4256</v>
      </c>
      <c r="AO175" t="s">
        <v>4257</v>
      </c>
      <c r="AP175" t="s">
        <v>4258</v>
      </c>
      <c r="AQ175" t="s">
        <v>4259</v>
      </c>
      <c r="AR175" t="s">
        <v>4260</v>
      </c>
      <c r="AS175" t="s">
        <v>4124</v>
      </c>
      <c r="AT175" t="s">
        <v>4261</v>
      </c>
      <c r="AU175">
        <v>48.74</v>
      </c>
      <c r="AV175">
        <v>41.81</v>
      </c>
      <c r="AW175" t="s">
        <v>4202</v>
      </c>
      <c r="AX175" t="s">
        <v>4263</v>
      </c>
      <c r="AY175" t="s">
        <v>4264</v>
      </c>
      <c r="AZ175" t="s">
        <v>4265</v>
      </c>
      <c r="BA175" t="s">
        <v>4266</v>
      </c>
      <c r="BB175" t="s">
        <v>4267</v>
      </c>
      <c r="BC175" t="s">
        <v>4268</v>
      </c>
      <c r="BD175" t="s">
        <v>4269</v>
      </c>
      <c r="BE175" t="s">
        <v>4270</v>
      </c>
      <c r="BF175">
        <v>1.71</v>
      </c>
      <c r="BG175" t="s">
        <v>4272</v>
      </c>
      <c r="BH175" t="s">
        <v>4273</v>
      </c>
      <c r="BI175" t="s">
        <v>4274</v>
      </c>
      <c r="BJ175" t="s">
        <v>4275</v>
      </c>
      <c r="BK175" t="s">
        <v>4276</v>
      </c>
      <c r="BL175" t="s">
        <v>4277</v>
      </c>
      <c r="BM175" t="s">
        <v>4278</v>
      </c>
      <c r="BN175" t="s">
        <v>4279</v>
      </c>
      <c r="BO175" t="s">
        <v>4280</v>
      </c>
      <c r="BP175">
        <v>0.81</v>
      </c>
      <c r="BQ175">
        <f t="shared" si="72"/>
        <v>0.37666542653912782</v>
      </c>
      <c r="BR175">
        <f t="shared" si="73"/>
        <v>7.8035428898865389E-2</v>
      </c>
    </row>
    <row r="176" spans="1:70" hidden="1" x14ac:dyDescent="0.3">
      <c r="A176" t="s">
        <v>2394</v>
      </c>
      <c r="B176" t="s">
        <v>2395</v>
      </c>
      <c r="C176" t="str">
        <f>VLOOKUP(historical_emissions[[#This Row],[Country]],'Liste-Pays'!A:B,2,0)</f>
        <v>FSU</v>
      </c>
      <c r="D176" t="s">
        <v>41</v>
      </c>
      <c r="E176" t="s">
        <v>42</v>
      </c>
      <c r="F176" t="s">
        <v>148</v>
      </c>
      <c r="G176" t="s">
        <v>44</v>
      </c>
      <c r="H176">
        <f t="shared" si="51"/>
        <v>155.60069984260139</v>
      </c>
      <c r="I176">
        <f t="shared" si="52"/>
        <v>155.45908566865441</v>
      </c>
      <c r="J176">
        <f t="shared" si="53"/>
        <v>155.31760037956647</v>
      </c>
      <c r="K176">
        <f t="shared" si="54"/>
        <v>155.17624385803779</v>
      </c>
      <c r="L176">
        <f t="shared" si="55"/>
        <v>155.03501598687541</v>
      </c>
      <c r="M176">
        <f t="shared" si="56"/>
        <v>154.89391664899296</v>
      </c>
      <c r="N176">
        <f t="shared" si="57"/>
        <v>154.75294572741069</v>
      </c>
      <c r="O176">
        <f t="shared" si="58"/>
        <v>154.6121031052553</v>
      </c>
      <c r="P176">
        <f t="shared" si="59"/>
        <v>154.47138866575983</v>
      </c>
      <c r="Q176">
        <f t="shared" si="60"/>
        <v>154.33080229226363</v>
      </c>
      <c r="R176">
        <f t="shared" si="61"/>
        <v>154.19034386821218</v>
      </c>
      <c r="S176">
        <f t="shared" si="62"/>
        <v>154.05001327715709</v>
      </c>
      <c r="T176">
        <f t="shared" si="63"/>
        <v>153.90981040275594</v>
      </c>
      <c r="U176">
        <f t="shared" si="64"/>
        <v>153.76973512877214</v>
      </c>
      <c r="V176">
        <f t="shared" si="65"/>
        <v>153.62978733907497</v>
      </c>
      <c r="W176">
        <f t="shared" si="66"/>
        <v>153.48996691763932</v>
      </c>
      <c r="X176">
        <f t="shared" si="67"/>
        <v>153.35027374854576</v>
      </c>
      <c r="Y176">
        <f t="shared" si="68"/>
        <v>153.21070771598031</v>
      </c>
      <c r="Z176" s="1">
        <f t="shared" si="69"/>
        <v>153.07126870423437</v>
      </c>
      <c r="AA176" s="1">
        <f t="shared" si="69"/>
        <v>145.99139986893974</v>
      </c>
      <c r="AB176" s="1">
        <f t="shared" si="69"/>
        <v>139.23898989087732</v>
      </c>
      <c r="AC176" s="1">
        <f t="shared" si="50"/>
        <v>132.79889310765219</v>
      </c>
      <c r="AD176" s="1">
        <f t="shared" si="50"/>
        <v>126.65666437568062</v>
      </c>
      <c r="AE176" s="1">
        <f t="shared" si="50"/>
        <v>120.79852666971837</v>
      </c>
      <c r="AF176" s="1">
        <f t="shared" si="50"/>
        <v>115.21134018097929</v>
      </c>
      <c r="AG176" s="1">
        <f t="shared" si="70"/>
        <v>109.88257284453087</v>
      </c>
      <c r="AH176" s="1">
        <f t="shared" si="70"/>
        <v>104.80027222985996</v>
      </c>
      <c r="AI176" s="1">
        <f t="shared" si="71"/>
        <v>99.953038731559076</v>
      </c>
      <c r="AJ176">
        <v>95.33</v>
      </c>
      <c r="AK176">
        <v>100.97</v>
      </c>
      <c r="AL176">
        <v>97.15</v>
      </c>
      <c r="AM176">
        <v>101.7</v>
      </c>
      <c r="AN176" t="s">
        <v>4281</v>
      </c>
      <c r="AO176" t="s">
        <v>4282</v>
      </c>
      <c r="AP176" t="s">
        <v>4283</v>
      </c>
      <c r="AQ176" t="s">
        <v>4284</v>
      </c>
      <c r="AR176" t="s">
        <v>4285</v>
      </c>
      <c r="AS176" t="s">
        <v>4286</v>
      </c>
      <c r="AT176" t="s">
        <v>4287</v>
      </c>
      <c r="AU176">
        <v>103.15</v>
      </c>
      <c r="AV176">
        <v>100.87</v>
      </c>
      <c r="AW176" t="s">
        <v>4288</v>
      </c>
      <c r="AX176" t="s">
        <v>4289</v>
      </c>
      <c r="AY176" t="s">
        <v>2561</v>
      </c>
      <c r="AZ176" t="s">
        <v>4290</v>
      </c>
      <c r="BA176" t="s">
        <v>3932</v>
      </c>
      <c r="BB176" t="s">
        <v>4291</v>
      </c>
      <c r="BC176" t="s">
        <v>4292</v>
      </c>
      <c r="BD176" t="s">
        <v>4293</v>
      </c>
      <c r="BE176" t="s">
        <v>4294</v>
      </c>
      <c r="BF176">
        <v>62.82</v>
      </c>
      <c r="BG176" t="s">
        <v>4295</v>
      </c>
      <c r="BH176" t="s">
        <v>4296</v>
      </c>
      <c r="BI176" t="s">
        <v>4297</v>
      </c>
      <c r="BJ176" t="s">
        <v>4298</v>
      </c>
      <c r="BK176" t="s">
        <v>4299</v>
      </c>
      <c r="BL176" t="s">
        <v>4300</v>
      </c>
      <c r="BM176" t="s">
        <v>4301</v>
      </c>
      <c r="BN176" t="s">
        <v>4302</v>
      </c>
      <c r="BO176" t="s">
        <v>4303</v>
      </c>
      <c r="BP176">
        <v>88.34</v>
      </c>
      <c r="BQ176">
        <f t="shared" si="72"/>
        <v>4.8495108901280615E-2</v>
      </c>
      <c r="BR176">
        <f t="shared" si="73"/>
        <v>9.1094176540318372E-4</v>
      </c>
    </row>
    <row r="177" spans="1:70" hidden="1" x14ac:dyDescent="0.3">
      <c r="A177" t="s">
        <v>2623</v>
      </c>
      <c r="B177" t="s">
        <v>2624</v>
      </c>
      <c r="C177" t="str">
        <f>VLOOKUP(historical_emissions[[#This Row],[Country]],'Liste-Pays'!A:B,2,0)</f>
        <v>CSA</v>
      </c>
      <c r="D177" t="s">
        <v>41</v>
      </c>
      <c r="E177" t="s">
        <v>252</v>
      </c>
      <c r="F177" t="s">
        <v>148</v>
      </c>
      <c r="G177" t="s">
        <v>44</v>
      </c>
      <c r="H177">
        <f t="shared" si="51"/>
        <v>113.51399569452489</v>
      </c>
      <c r="I177">
        <f t="shared" si="52"/>
        <v>112.2669369169043</v>
      </c>
      <c r="J177">
        <f t="shared" si="53"/>
        <v>111.03357826132878</v>
      </c>
      <c r="K177">
        <f t="shared" si="54"/>
        <v>109.81376921897919</v>
      </c>
      <c r="L177">
        <f t="shared" si="55"/>
        <v>108.60736093451831</v>
      </c>
      <c r="M177">
        <f t="shared" si="56"/>
        <v>107.41420618792584</v>
      </c>
      <c r="N177">
        <f t="shared" si="57"/>
        <v>106.23415937653284</v>
      </c>
      <c r="O177">
        <f t="shared" si="58"/>
        <v>105.06707649725367</v>
      </c>
      <c r="P177">
        <f t="shared" si="59"/>
        <v>103.91281512901293</v>
      </c>
      <c r="Q177">
        <f t="shared" si="60"/>
        <v>102.77123441536571</v>
      </c>
      <c r="R177">
        <f t="shared" si="61"/>
        <v>101.64219504730858</v>
      </c>
      <c r="S177">
        <f t="shared" si="62"/>
        <v>100.52555924627946</v>
      </c>
      <c r="T177">
        <f t="shared" si="63"/>
        <v>99.421190747344312</v>
      </c>
      <c r="U177">
        <f t="shared" si="64"/>
        <v>98.328954782568488</v>
      </c>
      <c r="V177">
        <f t="shared" si="65"/>
        <v>97.248718064570767</v>
      </c>
      <c r="W177">
        <f t="shared" si="66"/>
        <v>96.180348770258064</v>
      </c>
      <c r="X177">
        <f t="shared" si="67"/>
        <v>95.123716524738882</v>
      </c>
      <c r="Y177">
        <f t="shared" si="68"/>
        <v>94.078692385413376</v>
      </c>
      <c r="Z177" s="1">
        <f t="shared" si="69"/>
        <v>93.045148826238346</v>
      </c>
      <c r="AA177" s="1">
        <f t="shared" si="69"/>
        <v>93.264296596234203</v>
      </c>
      <c r="AB177" s="1">
        <f t="shared" si="69"/>
        <v>93.483960521512742</v>
      </c>
      <c r="AC177" s="1">
        <f t="shared" si="50"/>
        <v>93.704141817766342</v>
      </c>
      <c r="AD177" s="1">
        <f t="shared" si="50"/>
        <v>93.924841703550698</v>
      </c>
      <c r="AE177" s="1">
        <f t="shared" si="50"/>
        <v>94.146061400291543</v>
      </c>
      <c r="AF177" s="1">
        <f t="shared" si="50"/>
        <v>94.367802132291416</v>
      </c>
      <c r="AG177" s="1">
        <f t="shared" si="70"/>
        <v>94.590065126736434</v>
      </c>
      <c r="AH177" s="1">
        <f t="shared" si="70"/>
        <v>94.812851613703089</v>
      </c>
      <c r="AI177" s="1">
        <f t="shared" si="71"/>
        <v>95.036162826165054</v>
      </c>
      <c r="AJ177">
        <v>95.26</v>
      </c>
      <c r="AK177">
        <v>93.43</v>
      </c>
      <c r="AL177">
        <v>96.37</v>
      </c>
      <c r="AM177">
        <v>96.05</v>
      </c>
      <c r="AN177" t="s">
        <v>4306</v>
      </c>
      <c r="AO177" t="s">
        <v>4307</v>
      </c>
      <c r="AP177" t="s">
        <v>4101</v>
      </c>
      <c r="AQ177" t="s">
        <v>4308</v>
      </c>
      <c r="AR177" t="s">
        <v>4309</v>
      </c>
      <c r="AS177" t="s">
        <v>4310</v>
      </c>
      <c r="AT177" t="s">
        <v>4311</v>
      </c>
      <c r="AU177">
        <v>86.08</v>
      </c>
      <c r="AV177">
        <v>86.96</v>
      </c>
      <c r="AW177" t="s">
        <v>4313</v>
      </c>
      <c r="AX177" t="s">
        <v>4314</v>
      </c>
      <c r="AY177" t="s">
        <v>4315</v>
      </c>
      <c r="AZ177" t="s">
        <v>4281</v>
      </c>
      <c r="BA177" t="s">
        <v>4316</v>
      </c>
      <c r="BB177" t="s">
        <v>4317</v>
      </c>
      <c r="BC177" t="s">
        <v>4318</v>
      </c>
      <c r="BD177" t="s">
        <v>4319</v>
      </c>
      <c r="BE177" t="s">
        <v>4320</v>
      </c>
      <c r="BF177">
        <v>89.03</v>
      </c>
      <c r="BG177" t="s">
        <v>4321</v>
      </c>
      <c r="BH177" t="s">
        <v>4322</v>
      </c>
      <c r="BI177" t="s">
        <v>4323</v>
      </c>
      <c r="BJ177" t="s">
        <v>4324</v>
      </c>
      <c r="BK177" t="s">
        <v>4325</v>
      </c>
      <c r="BL177" t="s">
        <v>4186</v>
      </c>
      <c r="BM177" t="s">
        <v>4326</v>
      </c>
      <c r="BN177" t="s">
        <v>4327</v>
      </c>
      <c r="BO177" t="s">
        <v>4328</v>
      </c>
      <c r="BP177">
        <v>94.78</v>
      </c>
      <c r="BQ177">
        <f t="shared" si="72"/>
        <v>-2.3497498827939056E-3</v>
      </c>
      <c r="BR177">
        <f t="shared" si="73"/>
        <v>1.1107978999584045E-2</v>
      </c>
    </row>
    <row r="178" spans="1:70" hidden="1" x14ac:dyDescent="0.3">
      <c r="A178" t="s">
        <v>4184</v>
      </c>
      <c r="B178" t="s">
        <v>4185</v>
      </c>
      <c r="C178" t="str">
        <f>VLOOKUP(historical_emissions[[#This Row],[Country]],'Liste-Pays'!A:B,2,0)</f>
        <v>MEA</v>
      </c>
      <c r="D178" t="s">
        <v>41</v>
      </c>
      <c r="E178" t="s">
        <v>70</v>
      </c>
      <c r="F178" t="s">
        <v>43</v>
      </c>
      <c r="G178" t="s">
        <v>44</v>
      </c>
      <c r="H178">
        <f t="shared" si="51"/>
        <v>191.28259673855229</v>
      </c>
      <c r="I178">
        <f t="shared" si="52"/>
        <v>188.73675098518933</v>
      </c>
      <c r="J178">
        <f t="shared" si="53"/>
        <v>186.22478876702732</v>
      </c>
      <c r="K178">
        <f t="shared" si="54"/>
        <v>183.74625911646297</v>
      </c>
      <c r="L178">
        <f t="shared" si="55"/>
        <v>181.30071706797563</v>
      </c>
      <c r="M178">
        <f t="shared" si="56"/>
        <v>178.88772357824359</v>
      </c>
      <c r="N178">
        <f t="shared" si="57"/>
        <v>176.50684544732346</v>
      </c>
      <c r="O178">
        <f t="shared" si="58"/>
        <v>174.15765524087854</v>
      </c>
      <c r="P178">
        <f t="shared" si="59"/>
        <v>171.83973121344255</v>
      </c>
      <c r="Q178">
        <f t="shared" si="60"/>
        <v>169.55265723270438</v>
      </c>
      <c r="R178">
        <f t="shared" si="61"/>
        <v>167.29602270480075</v>
      </c>
      <c r="S178">
        <f t="shared" si="62"/>
        <v>165.06942250060305</v>
      </c>
      <c r="T178">
        <f t="shared" si="63"/>
        <v>162.87245688298535</v>
      </c>
      <c r="U178">
        <f t="shared" si="64"/>
        <v>160.70473143506032</v>
      </c>
      <c r="V178">
        <f t="shared" si="65"/>
        <v>158.5658569893705</v>
      </c>
      <c r="W178">
        <f t="shared" si="66"/>
        <v>156.45544955802166</v>
      </c>
      <c r="X178">
        <f t="shared" si="67"/>
        <v>154.3731302637463</v>
      </c>
      <c r="Y178">
        <f t="shared" si="68"/>
        <v>152.31852527188457</v>
      </c>
      <c r="Z178" s="1">
        <f t="shared" si="69"/>
        <v>150.29126572327044</v>
      </c>
      <c r="AA178" s="1">
        <f t="shared" si="69"/>
        <v>143.58937543664115</v>
      </c>
      <c r="AB178" s="1">
        <f t="shared" si="69"/>
        <v>137.18634039750654</v>
      </c>
      <c r="AC178" s="1">
        <f t="shared" si="50"/>
        <v>131.06883384951351</v>
      </c>
      <c r="AD178" s="1">
        <f t="shared" si="50"/>
        <v>125.22412331208756</v>
      </c>
      <c r="AE178" s="1">
        <f t="shared" si="50"/>
        <v>119.6400440800833</v>
      </c>
      <c r="AF178" s="1">
        <f t="shared" si="50"/>
        <v>114.30497390515656</v>
      </c>
      <c r="AG178" s="1">
        <f t="shared" si="70"/>
        <v>109.20780880616192</v>
      </c>
      <c r="AH178" s="1">
        <f t="shared" si="70"/>
        <v>104.33793995822953</v>
      </c>
      <c r="AI178" s="1">
        <f t="shared" si="71"/>
        <v>99.685231612419798</v>
      </c>
      <c r="AJ178">
        <v>95.24</v>
      </c>
      <c r="AK178">
        <v>93.08</v>
      </c>
      <c r="AL178">
        <v>86.59</v>
      </c>
      <c r="AM178">
        <v>90.58</v>
      </c>
      <c r="AN178" t="s">
        <v>4330</v>
      </c>
      <c r="AO178" t="s">
        <v>4331</v>
      </c>
      <c r="AP178" t="s">
        <v>3663</v>
      </c>
      <c r="AQ178" t="s">
        <v>4332</v>
      </c>
      <c r="AR178" t="s">
        <v>4333</v>
      </c>
      <c r="AS178" t="s">
        <v>4334</v>
      </c>
      <c r="AT178" t="s">
        <v>4335</v>
      </c>
      <c r="AU178">
        <v>84.46</v>
      </c>
      <c r="AV178">
        <v>80.290000000000006</v>
      </c>
      <c r="AW178" t="s">
        <v>4336</v>
      </c>
      <c r="AX178" t="s">
        <v>4337</v>
      </c>
      <c r="AY178" t="s">
        <v>4338</v>
      </c>
      <c r="AZ178" t="s">
        <v>4339</v>
      </c>
      <c r="BA178" t="s">
        <v>4340</v>
      </c>
      <c r="BB178" t="s">
        <v>4341</v>
      </c>
      <c r="BC178" t="s">
        <v>3712</v>
      </c>
      <c r="BD178" t="s">
        <v>4342</v>
      </c>
      <c r="BE178" t="s">
        <v>4343</v>
      </c>
      <c r="BF178">
        <v>50.88</v>
      </c>
      <c r="BG178" t="s">
        <v>4344</v>
      </c>
      <c r="BH178" t="s">
        <v>4345</v>
      </c>
      <c r="BI178" t="s">
        <v>4346</v>
      </c>
      <c r="BJ178" t="s">
        <v>4347</v>
      </c>
      <c r="BK178" t="s">
        <v>4348</v>
      </c>
      <c r="BL178" t="s">
        <v>4349</v>
      </c>
      <c r="BM178" t="s">
        <v>4350</v>
      </c>
      <c r="BN178" t="s">
        <v>4351</v>
      </c>
      <c r="BO178" t="s">
        <v>4352</v>
      </c>
      <c r="BP178">
        <v>28.74</v>
      </c>
      <c r="BQ178">
        <f t="shared" si="72"/>
        <v>4.6673998450438958E-2</v>
      </c>
      <c r="BR178">
        <f t="shared" si="73"/>
        <v>1.3488871351625242E-2</v>
      </c>
    </row>
    <row r="179" spans="1:70" hidden="1" x14ac:dyDescent="0.3">
      <c r="A179" t="s">
        <v>4353</v>
      </c>
      <c r="B179" t="s">
        <v>4354</v>
      </c>
      <c r="C179" t="str">
        <f>VLOOKUP(historical_emissions[[#This Row],[Country]],'Liste-Pays'!A:B,2,0)</f>
        <v>MEA</v>
      </c>
      <c r="D179" t="s">
        <v>41</v>
      </c>
      <c r="E179" t="s">
        <v>42</v>
      </c>
      <c r="F179" t="s">
        <v>43</v>
      </c>
      <c r="G179" t="s">
        <v>44</v>
      </c>
      <c r="H179">
        <f t="shared" si="51"/>
        <v>437.85189109947657</v>
      </c>
      <c r="I179">
        <f t="shared" si="52"/>
        <v>419.34191964151063</v>
      </c>
      <c r="J179">
        <f t="shared" si="53"/>
        <v>401.61444804329034</v>
      </c>
      <c r="K179">
        <f t="shared" si="54"/>
        <v>384.63639651147878</v>
      </c>
      <c r="L179">
        <f t="shared" si="55"/>
        <v>368.37608368458996</v>
      </c>
      <c r="M179">
        <f t="shared" si="56"/>
        <v>352.80316751497611</v>
      </c>
      <c r="N179">
        <f t="shared" si="57"/>
        <v>337.88858864999975</v>
      </c>
      <c r="O179">
        <f t="shared" si="58"/>
        <v>323.60451620673842</v>
      </c>
      <c r="P179">
        <f t="shared" si="59"/>
        <v>309.92429583903709</v>
      </c>
      <c r="Q179">
        <f t="shared" si="60"/>
        <v>296.82239999999996</v>
      </c>
      <c r="R179">
        <f t="shared" si="61"/>
        <v>284.2743803071109</v>
      </c>
      <c r="S179">
        <f t="shared" si="62"/>
        <v>272.25682192109468</v>
      </c>
      <c r="T179">
        <f t="shared" si="63"/>
        <v>260.74729985338922</v>
      </c>
      <c r="U179">
        <f t="shared" si="64"/>
        <v>249.72433712069795</v>
      </c>
      <c r="V179">
        <f t="shared" si="65"/>
        <v>239.16736466853737</v>
      </c>
      <c r="W179">
        <f t="shared" si="66"/>
        <v>229.05668298899704</v>
      </c>
      <c r="X179">
        <f t="shared" si="67"/>
        <v>219.37342536108963</v>
      </c>
      <c r="Y179">
        <f t="shared" si="68"/>
        <v>210.09952264509687</v>
      </c>
      <c r="Z179" s="1">
        <f t="shared" si="69"/>
        <v>201.21766956521722</v>
      </c>
      <c r="AA179" s="1">
        <f t="shared" si="69"/>
        <v>186.59996810922354</v>
      </c>
      <c r="AB179" s="1">
        <f t="shared" si="69"/>
        <v>173.04418729031039</v>
      </c>
      <c r="AC179" s="1">
        <f t="shared" si="50"/>
        <v>160.47318259688325</v>
      </c>
      <c r="AD179" s="1">
        <f t="shared" si="50"/>
        <v>148.81541377388177</v>
      </c>
      <c r="AE179" s="1">
        <f t="shared" si="50"/>
        <v>138.00453769477224</v>
      </c>
      <c r="AF179" s="1">
        <f t="shared" si="50"/>
        <v>127.97903080984744</v>
      </c>
      <c r="AG179" s="1">
        <f t="shared" si="70"/>
        <v>118.68183902222746</v>
      </c>
      <c r="AH179" s="1">
        <f t="shared" si="70"/>
        <v>110.06005299904258</v>
      </c>
      <c r="AI179" s="1">
        <f t="shared" si="71"/>
        <v>102.06460707002884</v>
      </c>
      <c r="AJ179">
        <v>94.65</v>
      </c>
      <c r="AK179">
        <v>89.4</v>
      </c>
      <c r="AL179">
        <v>87.49</v>
      </c>
      <c r="AM179">
        <v>90.16</v>
      </c>
      <c r="AN179" t="s">
        <v>4356</v>
      </c>
      <c r="AO179" t="s">
        <v>4357</v>
      </c>
      <c r="AP179" t="s">
        <v>4358</v>
      </c>
      <c r="AQ179" t="s">
        <v>4359</v>
      </c>
      <c r="AR179" t="s">
        <v>3892</v>
      </c>
      <c r="AS179" t="s">
        <v>4360</v>
      </c>
      <c r="AT179" t="s">
        <v>4361</v>
      </c>
      <c r="AU179">
        <v>68.81</v>
      </c>
      <c r="AV179">
        <v>61.12</v>
      </c>
      <c r="AW179" t="s">
        <v>4362</v>
      </c>
      <c r="AX179" t="s">
        <v>4363</v>
      </c>
      <c r="AY179" t="s">
        <v>4364</v>
      </c>
      <c r="AZ179" t="s">
        <v>4365</v>
      </c>
      <c r="BA179" t="s">
        <v>4366</v>
      </c>
      <c r="BB179" t="s">
        <v>4367</v>
      </c>
      <c r="BC179" t="s">
        <v>4368</v>
      </c>
      <c r="BD179" t="s">
        <v>4369</v>
      </c>
      <c r="BE179" t="s">
        <v>4370</v>
      </c>
      <c r="BF179">
        <v>28.75</v>
      </c>
      <c r="BG179" t="s">
        <v>4372</v>
      </c>
      <c r="BH179" t="s">
        <v>4373</v>
      </c>
      <c r="BI179" t="s">
        <v>4374</v>
      </c>
      <c r="BJ179" t="s">
        <v>4375</v>
      </c>
      <c r="BK179" t="s">
        <v>4376</v>
      </c>
      <c r="BL179" t="s">
        <v>4377</v>
      </c>
      <c r="BM179" t="s">
        <v>4378</v>
      </c>
      <c r="BN179" t="s">
        <v>4379</v>
      </c>
      <c r="BO179" t="s">
        <v>4380</v>
      </c>
      <c r="BP179">
        <v>12.56</v>
      </c>
      <c r="BQ179">
        <f t="shared" si="72"/>
        <v>7.833710586401299E-2</v>
      </c>
      <c r="BR179">
        <f t="shared" si="73"/>
        <v>4.4140522544919625E-2</v>
      </c>
    </row>
    <row r="180" spans="1:70" hidden="1" x14ac:dyDescent="0.3">
      <c r="A180" t="s">
        <v>4353</v>
      </c>
      <c r="B180" t="s">
        <v>4354</v>
      </c>
      <c r="C180" t="str">
        <f>VLOOKUP(historical_emissions[[#This Row],[Country]],'Liste-Pays'!A:B,2,0)</f>
        <v>MEA</v>
      </c>
      <c r="D180" t="s">
        <v>41</v>
      </c>
      <c r="E180" t="s">
        <v>70</v>
      </c>
      <c r="F180" t="s">
        <v>43</v>
      </c>
      <c r="G180" t="s">
        <v>44</v>
      </c>
      <c r="H180">
        <f t="shared" si="51"/>
        <v>430.98735590596294</v>
      </c>
      <c r="I180">
        <f t="shared" si="52"/>
        <v>412.50945162522811</v>
      </c>
      <c r="J180">
        <f t="shared" si="53"/>
        <v>394.82375839646318</v>
      </c>
      <c r="K180">
        <f t="shared" si="54"/>
        <v>377.89631141817728</v>
      </c>
      <c r="L180">
        <f t="shared" si="55"/>
        <v>361.69460207626469</v>
      </c>
      <c r="M180">
        <f t="shared" si="56"/>
        <v>346.18751551226364</v>
      </c>
      <c r="N180">
        <f t="shared" si="57"/>
        <v>331.34527086827751</v>
      </c>
      <c r="O180">
        <f t="shared" si="58"/>
        <v>317.13936409380108</v>
      </c>
      <c r="P180">
        <f t="shared" si="59"/>
        <v>303.54251320461401</v>
      </c>
      <c r="Q180">
        <f t="shared" si="60"/>
        <v>290.52860588861296</v>
      </c>
      <c r="R180">
        <f t="shared" si="61"/>
        <v>278.07264935796138</v>
      </c>
      <c r="S180">
        <f t="shared" si="62"/>
        <v>266.15072235124927</v>
      </c>
      <c r="T180">
        <f t="shared" si="63"/>
        <v>254.73992919348467</v>
      </c>
      <c r="U180">
        <f t="shared" si="64"/>
        <v>243.81835582569099</v>
      </c>
      <c r="V180">
        <f t="shared" si="65"/>
        <v>233.36502771966585</v>
      </c>
      <c r="W180">
        <f t="shared" si="66"/>
        <v>223.35986959707841</v>
      </c>
      <c r="X180">
        <f t="shared" si="67"/>
        <v>213.78366687554717</v>
      </c>
      <c r="Y180">
        <f t="shared" si="68"/>
        <v>204.6180287676562</v>
      </c>
      <c r="Z180" s="1">
        <f t="shared" si="69"/>
        <v>195.84535296204311</v>
      </c>
      <c r="AA180" s="1">
        <f t="shared" si="69"/>
        <v>181.73333734462085</v>
      </c>
      <c r="AB180" s="1">
        <f t="shared" si="69"/>
        <v>168.63819030117475</v>
      </c>
      <c r="AC180" s="1">
        <f t="shared" si="50"/>
        <v>156.48663940026958</v>
      </c>
      <c r="AD180" s="1">
        <f t="shared" si="50"/>
        <v>145.21069199720543</v>
      </c>
      <c r="AE180" s="1">
        <f t="shared" si="50"/>
        <v>134.74725478877488</v>
      </c>
      <c r="AF180" s="1">
        <f t="shared" si="50"/>
        <v>125.03778078173777</v>
      </c>
      <c r="AG180" s="1">
        <f t="shared" si="70"/>
        <v>116.02794169966523</v>
      </c>
      <c r="AH180" s="1">
        <f t="shared" si="70"/>
        <v>107.66732399514213</v>
      </c>
      <c r="AI180" s="1">
        <f t="shared" si="71"/>
        <v>99.909146766397853</v>
      </c>
      <c r="AJ180">
        <v>92.71</v>
      </c>
      <c r="AK180">
        <v>87.58</v>
      </c>
      <c r="AL180">
        <v>85.87</v>
      </c>
      <c r="AM180">
        <v>88.34</v>
      </c>
      <c r="AN180" t="s">
        <v>4382</v>
      </c>
      <c r="AO180" t="s">
        <v>4383</v>
      </c>
      <c r="AP180" t="s">
        <v>4384</v>
      </c>
      <c r="AQ180" t="s">
        <v>4385</v>
      </c>
      <c r="AR180" t="s">
        <v>4386</v>
      </c>
      <c r="AS180" t="s">
        <v>4387</v>
      </c>
      <c r="AT180" t="s">
        <v>4388</v>
      </c>
      <c r="AU180">
        <v>66.75</v>
      </c>
      <c r="AV180">
        <v>59.55</v>
      </c>
      <c r="AW180" t="s">
        <v>4389</v>
      </c>
      <c r="AX180" t="s">
        <v>4390</v>
      </c>
      <c r="AY180" t="s">
        <v>4391</v>
      </c>
      <c r="AZ180" t="s">
        <v>4392</v>
      </c>
      <c r="BA180" t="s">
        <v>4393</v>
      </c>
      <c r="BB180" t="s">
        <v>4394</v>
      </c>
      <c r="BC180" t="s">
        <v>4395</v>
      </c>
      <c r="BD180" t="s">
        <v>4396</v>
      </c>
      <c r="BE180" t="s">
        <v>4397</v>
      </c>
      <c r="BF180">
        <v>28.19</v>
      </c>
      <c r="BG180" t="s">
        <v>4399</v>
      </c>
      <c r="BH180" t="s">
        <v>4400</v>
      </c>
      <c r="BI180" t="s">
        <v>4401</v>
      </c>
      <c r="BJ180" t="s">
        <v>4402</v>
      </c>
      <c r="BK180" t="s">
        <v>4403</v>
      </c>
      <c r="BL180" t="s">
        <v>4404</v>
      </c>
      <c r="BM180" t="s">
        <v>4405</v>
      </c>
      <c r="BN180" t="s">
        <v>4406</v>
      </c>
      <c r="BO180" t="s">
        <v>1804</v>
      </c>
      <c r="BP180">
        <v>12.43</v>
      </c>
      <c r="BQ180">
        <f t="shared" si="72"/>
        <v>7.7652321932885959E-2</v>
      </c>
      <c r="BR180">
        <f t="shared" si="73"/>
        <v>4.4793893104593252E-2</v>
      </c>
    </row>
    <row r="181" spans="1:70" hidden="1" x14ac:dyDescent="0.3">
      <c r="A181" t="s">
        <v>2118</v>
      </c>
      <c r="B181" t="s">
        <v>2119</v>
      </c>
      <c r="C181" t="str">
        <f>VLOOKUP(historical_emissions[[#This Row],[Country]],'Liste-Pays'!A:B,2,0)</f>
        <v>ODA</v>
      </c>
      <c r="D181" t="s">
        <v>41</v>
      </c>
      <c r="E181" t="s">
        <v>42</v>
      </c>
      <c r="F181" t="s">
        <v>148</v>
      </c>
      <c r="G181" t="s">
        <v>44</v>
      </c>
      <c r="H181">
        <f t="shared" si="51"/>
        <v>105.66515224360202</v>
      </c>
      <c r="I181">
        <f t="shared" si="52"/>
        <v>106.74692372369087</v>
      </c>
      <c r="J181">
        <f t="shared" si="53"/>
        <v>107.8397700899677</v>
      </c>
      <c r="K181">
        <f t="shared" si="54"/>
        <v>108.94380472414606</v>
      </c>
      <c r="L181">
        <f t="shared" si="55"/>
        <v>110.05914216871105</v>
      </c>
      <c r="M181">
        <f t="shared" si="56"/>
        <v>111.18589813880303</v>
      </c>
      <c r="N181">
        <f t="shared" si="57"/>
        <v>112.32418953422288</v>
      </c>
      <c r="O181">
        <f t="shared" si="58"/>
        <v>113.47413445156032</v>
      </c>
      <c r="P181">
        <f t="shared" si="59"/>
        <v>114.63585219644625</v>
      </c>
      <c r="Q181">
        <f t="shared" si="60"/>
        <v>115.80946329593061</v>
      </c>
      <c r="R181">
        <f t="shared" si="61"/>
        <v>116.99508951098696</v>
      </c>
      <c r="S181">
        <f t="shared" si="62"/>
        <v>118.19285384914501</v>
      </c>
      <c r="T181">
        <f t="shared" si="63"/>
        <v>119.40288057725259</v>
      </c>
      <c r="U181">
        <f t="shared" si="64"/>
        <v>120.62529523436815</v>
      </c>
      <c r="V181">
        <f t="shared" si="65"/>
        <v>121.86022464478538</v>
      </c>
      <c r="W181">
        <f t="shared" si="66"/>
        <v>123.107796931191</v>
      </c>
      <c r="X181">
        <f t="shared" si="67"/>
        <v>124.36814152795749</v>
      </c>
      <c r="Y181">
        <f t="shared" si="68"/>
        <v>125.64138919457167</v>
      </c>
      <c r="Z181" s="1">
        <f t="shared" si="69"/>
        <v>126.92767202920092</v>
      </c>
      <c r="AA181" s="1">
        <f t="shared" si="69"/>
        <v>122.97577024115918</v>
      </c>
      <c r="AB181" s="1">
        <f t="shared" si="69"/>
        <v>119.14691118676764</v>
      </c>
      <c r="AC181" s="1">
        <f t="shared" si="50"/>
        <v>115.43726392206155</v>
      </c>
      <c r="AD181" s="1">
        <f t="shared" si="50"/>
        <v>111.84311677977969</v>
      </c>
      <c r="AE181" s="1">
        <f t="shared" si="50"/>
        <v>108.360873655676</v>
      </c>
      <c r="AF181" s="1">
        <f t="shared" si="50"/>
        <v>104.98705041045716</v>
      </c>
      <c r="AG181" s="1">
        <f t="shared" si="70"/>
        <v>101.71827138374609</v>
      </c>
      <c r="AH181" s="1">
        <f t="shared" si="70"/>
        <v>98.551266016583426</v>
      </c>
      <c r="AI181" s="1">
        <f t="shared" si="71"/>
        <v>95.482865579087715</v>
      </c>
      <c r="AJ181">
        <v>92.51</v>
      </c>
      <c r="AK181">
        <v>94.3</v>
      </c>
      <c r="AL181">
        <v>95.4</v>
      </c>
      <c r="AM181">
        <v>92.6</v>
      </c>
      <c r="AN181" t="s">
        <v>4408</v>
      </c>
      <c r="AO181" t="s">
        <v>4409</v>
      </c>
      <c r="AP181" t="s">
        <v>4410</v>
      </c>
      <c r="AQ181" t="s">
        <v>4411</v>
      </c>
      <c r="AR181" t="s">
        <v>4412</v>
      </c>
      <c r="AS181" t="s">
        <v>4413</v>
      </c>
      <c r="AT181" t="s">
        <v>3103</v>
      </c>
      <c r="AU181">
        <v>100.13</v>
      </c>
      <c r="AV181">
        <v>101.49</v>
      </c>
      <c r="AW181" t="s">
        <v>4414</v>
      </c>
      <c r="AX181" t="s">
        <v>4415</v>
      </c>
      <c r="AY181" t="s">
        <v>4416</v>
      </c>
      <c r="AZ181" t="s">
        <v>4417</v>
      </c>
      <c r="BA181" t="s">
        <v>4418</v>
      </c>
      <c r="BB181" t="s">
        <v>4419</v>
      </c>
      <c r="BC181" t="s">
        <v>4420</v>
      </c>
      <c r="BD181" t="s">
        <v>4421</v>
      </c>
      <c r="BE181" t="s">
        <v>4422</v>
      </c>
      <c r="BF181">
        <v>73.97</v>
      </c>
      <c r="BG181" t="s">
        <v>4423</v>
      </c>
      <c r="BH181" t="s">
        <v>3374</v>
      </c>
      <c r="BI181" t="s">
        <v>4424</v>
      </c>
      <c r="BJ181" t="s">
        <v>4425</v>
      </c>
      <c r="BK181" t="s">
        <v>4426</v>
      </c>
      <c r="BL181" t="s">
        <v>4232</v>
      </c>
      <c r="BM181" t="s">
        <v>3456</v>
      </c>
      <c r="BN181" t="s">
        <v>4157</v>
      </c>
      <c r="BO181" t="s">
        <v>4427</v>
      </c>
      <c r="BP181">
        <v>65.69</v>
      </c>
      <c r="BQ181">
        <f t="shared" si="72"/>
        <v>3.2135613221140558E-2</v>
      </c>
      <c r="BR181">
        <f t="shared" si="73"/>
        <v>-1.0133982716813095E-2</v>
      </c>
    </row>
    <row r="182" spans="1:70" hidden="1" x14ac:dyDescent="0.3">
      <c r="A182" t="s">
        <v>2546</v>
      </c>
      <c r="B182" t="s">
        <v>2547</v>
      </c>
      <c r="C182" t="str">
        <f>VLOOKUP(historical_emissions[[#This Row],[Country]],'Liste-Pays'!A:B,2,0)</f>
        <v>MEA</v>
      </c>
      <c r="D182" t="s">
        <v>41</v>
      </c>
      <c r="E182" t="s">
        <v>42</v>
      </c>
      <c r="F182" t="s">
        <v>148</v>
      </c>
      <c r="G182" t="s">
        <v>44</v>
      </c>
      <c r="H182">
        <f t="shared" si="51"/>
        <v>335.44174997298194</v>
      </c>
      <c r="I182">
        <f t="shared" si="52"/>
        <v>315.17573955796166</v>
      </c>
      <c r="J182">
        <f t="shared" si="53"/>
        <v>296.13411811114463</v>
      </c>
      <c r="K182">
        <f t="shared" si="54"/>
        <v>278.24291308861331</v>
      </c>
      <c r="L182">
        <f t="shared" si="55"/>
        <v>261.43262106320623</v>
      </c>
      <c r="M182">
        <f t="shared" si="56"/>
        <v>245.6379377188708</v>
      </c>
      <c r="N182">
        <f t="shared" si="57"/>
        <v>230.79750415764684</v>
      </c>
      <c r="O182">
        <f t="shared" si="58"/>
        <v>216.85366853373807</v>
      </c>
      <c r="P182">
        <f t="shared" si="59"/>
        <v>203.75226208867252</v>
      </c>
      <c r="Q182">
        <f t="shared" si="60"/>
        <v>191.44238871749684</v>
      </c>
      <c r="R182">
        <f t="shared" si="61"/>
        <v>179.87622724851556</v>
      </c>
      <c r="S182">
        <f t="shared" si="62"/>
        <v>169.00884566847495</v>
      </c>
      <c r="T182">
        <f t="shared" si="63"/>
        <v>158.79802657149688</v>
      </c>
      <c r="U182">
        <f t="shared" si="64"/>
        <v>149.20410315366999</v>
      </c>
      <c r="V182">
        <f t="shared" si="65"/>
        <v>140.18980511617292</v>
      </c>
      <c r="W182">
        <f t="shared" si="66"/>
        <v>131.72011387829673</v>
      </c>
      <c r="X182">
        <f t="shared" si="67"/>
        <v>123.76212653790087</v>
      </c>
      <c r="Y182">
        <f t="shared" si="68"/>
        <v>116.28492805081875</v>
      </c>
      <c r="Z182" s="1">
        <f t="shared" si="69"/>
        <v>109.25947113265757</v>
      </c>
      <c r="AA182" s="1">
        <f t="shared" si="69"/>
        <v>107.40162333094848</v>
      </c>
      <c r="AB182" s="1">
        <f t="shared" si="69"/>
        <v>105.57536636908635</v>
      </c>
      <c r="AC182" s="1">
        <f t="shared" si="50"/>
        <v>103.7801630765014</v>
      </c>
      <c r="AD182" s="1">
        <f t="shared" si="50"/>
        <v>102.01548541667097</v>
      </c>
      <c r="AE182" s="1">
        <f t="shared" si="50"/>
        <v>100.28081433180428</v>
      </c>
      <c r="AF182" s="1">
        <f t="shared" si="50"/>
        <v>98.575639590168066</v>
      </c>
      <c r="AG182" s="1">
        <f t="shared" si="70"/>
        <v>96.899459636008274</v>
      </c>
      <c r="AH182" s="1">
        <f t="shared" si="70"/>
        <v>95.251781442023798</v>
      </c>
      <c r="AI182" s="1">
        <f t="shared" si="71"/>
        <v>93.632120364348637</v>
      </c>
      <c r="AJ182">
        <v>92.04</v>
      </c>
      <c r="AK182">
        <v>87.48</v>
      </c>
      <c r="AL182">
        <v>85.46</v>
      </c>
      <c r="AM182">
        <v>94.39</v>
      </c>
      <c r="AN182" t="s">
        <v>4429</v>
      </c>
      <c r="AO182" t="s">
        <v>4430</v>
      </c>
      <c r="AP182" t="s">
        <v>4431</v>
      </c>
      <c r="AQ182" t="s">
        <v>4432</v>
      </c>
      <c r="AR182" t="s">
        <v>4433</v>
      </c>
      <c r="AS182" t="s">
        <v>4434</v>
      </c>
      <c r="AT182" t="s">
        <v>4435</v>
      </c>
      <c r="AU182">
        <v>58.34</v>
      </c>
      <c r="AV182">
        <v>53.87</v>
      </c>
      <c r="AW182" t="s">
        <v>4437</v>
      </c>
      <c r="AX182" t="s">
        <v>4391</v>
      </c>
      <c r="AY182" t="s">
        <v>4438</v>
      </c>
      <c r="AZ182" t="s">
        <v>4439</v>
      </c>
      <c r="BA182" t="s">
        <v>4440</v>
      </c>
      <c r="BB182" t="s">
        <v>4441</v>
      </c>
      <c r="BC182" t="s">
        <v>4442</v>
      </c>
      <c r="BD182" t="s">
        <v>4443</v>
      </c>
      <c r="BE182" t="s">
        <v>4444</v>
      </c>
      <c r="BF182">
        <v>45.38</v>
      </c>
      <c r="BG182" t="s">
        <v>3514</v>
      </c>
      <c r="BH182" t="s">
        <v>4446</v>
      </c>
      <c r="BI182" t="s">
        <v>4447</v>
      </c>
      <c r="BJ182" t="s">
        <v>4448</v>
      </c>
      <c r="BK182" t="s">
        <v>1801</v>
      </c>
      <c r="BL182" t="s">
        <v>4449</v>
      </c>
      <c r="BM182" t="s">
        <v>4450</v>
      </c>
      <c r="BN182" t="s">
        <v>4451</v>
      </c>
      <c r="BO182" t="s">
        <v>4452</v>
      </c>
      <c r="BP182">
        <v>30.56</v>
      </c>
      <c r="BQ182">
        <f t="shared" si="72"/>
        <v>1.7298135205873866E-2</v>
      </c>
      <c r="BR182">
        <f t="shared" si="73"/>
        <v>6.4300667441737902E-2</v>
      </c>
    </row>
    <row r="183" spans="1:70" hidden="1" x14ac:dyDescent="0.3">
      <c r="A183" t="s">
        <v>4453</v>
      </c>
      <c r="B183" t="s">
        <v>4454</v>
      </c>
      <c r="C183" t="str">
        <f>VLOOKUP(historical_emissions[[#This Row],[Country]],'Liste-Pays'!A:B,2,0)</f>
        <v>EEU</v>
      </c>
      <c r="D183" t="s">
        <v>41</v>
      </c>
      <c r="E183" t="s">
        <v>70</v>
      </c>
      <c r="F183" t="s">
        <v>43</v>
      </c>
      <c r="G183" t="s">
        <v>44</v>
      </c>
      <c r="H183">
        <f t="shared" si="51"/>
        <v>60.106856661260551</v>
      </c>
      <c r="I183">
        <f t="shared" si="52"/>
        <v>61.204589881818961</v>
      </c>
      <c r="J183">
        <f t="shared" si="53"/>
        <v>62.322371035183252</v>
      </c>
      <c r="K183">
        <f t="shared" si="54"/>
        <v>63.460566257316387</v>
      </c>
      <c r="L183">
        <f t="shared" si="55"/>
        <v>64.619548370932762</v>
      </c>
      <c r="M183">
        <f t="shared" si="56"/>
        <v>65.799697007618533</v>
      </c>
      <c r="N183">
        <f t="shared" si="57"/>
        <v>67.001398732182253</v>
      </c>
      <c r="O183">
        <f t="shared" si="58"/>
        <v>68.225047169276451</v>
      </c>
      <c r="P183">
        <f t="shared" si="59"/>
        <v>69.471043132331829</v>
      </c>
      <c r="Q183">
        <f t="shared" si="60"/>
        <v>70.739794754846102</v>
      </c>
      <c r="R183">
        <f t="shared" si="61"/>
        <v>72.031717624070552</v>
      </c>
      <c r="S183">
        <f t="shared" si="62"/>
        <v>73.347234917138167</v>
      </c>
      <c r="T183">
        <f t="shared" si="63"/>
        <v>74.686777539677891</v>
      </c>
      <c r="U183">
        <f t="shared" si="64"/>
        <v>76.050784266960321</v>
      </c>
      <c r="V183">
        <f t="shared" si="65"/>
        <v>77.439701887621212</v>
      </c>
      <c r="W183">
        <f t="shared" si="66"/>
        <v>78.853985350009793</v>
      </c>
      <c r="X183">
        <f t="shared" si="67"/>
        <v>80.294097911209832</v>
      </c>
      <c r="Y183">
        <f t="shared" si="68"/>
        <v>81.760511288782325</v>
      </c>
      <c r="Z183" s="1">
        <f t="shared" si="69"/>
        <v>83.253705815279375</v>
      </c>
      <c r="AA183" s="1">
        <f t="shared" si="69"/>
        <v>83.969959817623959</v>
      </c>
      <c r="AB183" s="1">
        <f t="shared" si="69"/>
        <v>84.692375945616291</v>
      </c>
      <c r="AC183" s="1">
        <f t="shared" si="50"/>
        <v>85.421007213679161</v>
      </c>
      <c r="AD183" s="1">
        <f t="shared" si="50"/>
        <v>86.155907092332669</v>
      </c>
      <c r="AE183" s="1">
        <f t="shared" si="50"/>
        <v>86.89712951211817</v>
      </c>
      <c r="AF183" s="1">
        <f t="shared" si="50"/>
        <v>87.644728867555969</v>
      </c>
      <c r="AG183" s="1">
        <f t="shared" si="70"/>
        <v>88.398760021137022</v>
      </c>
      <c r="AH183" s="1">
        <f t="shared" si="70"/>
        <v>89.159278307349069</v>
      </c>
      <c r="AI183" s="1">
        <f t="shared" si="71"/>
        <v>89.926339536737288</v>
      </c>
      <c r="AJ183">
        <v>90.7</v>
      </c>
      <c r="AK183">
        <v>92.14</v>
      </c>
      <c r="AL183">
        <v>87.28</v>
      </c>
      <c r="AM183">
        <v>95.76</v>
      </c>
      <c r="AN183" t="s">
        <v>4455</v>
      </c>
      <c r="AO183" t="s">
        <v>4456</v>
      </c>
      <c r="AP183" t="s">
        <v>4457</v>
      </c>
      <c r="AQ183" t="s">
        <v>3478</v>
      </c>
      <c r="AR183" t="s">
        <v>4458</v>
      </c>
      <c r="AS183" t="s">
        <v>4459</v>
      </c>
      <c r="AT183" t="s">
        <v>4460</v>
      </c>
      <c r="AU183">
        <v>109.56</v>
      </c>
      <c r="AV183">
        <v>112.7</v>
      </c>
      <c r="AW183" t="s">
        <v>4461</v>
      </c>
      <c r="AX183" t="s">
        <v>4462</v>
      </c>
      <c r="AY183" t="s">
        <v>4463</v>
      </c>
      <c r="AZ183" t="s">
        <v>4464</v>
      </c>
      <c r="BA183" t="s">
        <v>4465</v>
      </c>
      <c r="BB183" t="s">
        <v>4466</v>
      </c>
      <c r="BC183" t="s">
        <v>4467</v>
      </c>
      <c r="BD183" t="s">
        <v>4468</v>
      </c>
      <c r="BE183" t="s">
        <v>4469</v>
      </c>
      <c r="BF183">
        <v>122.78</v>
      </c>
      <c r="BG183" t="s">
        <v>4470</v>
      </c>
      <c r="BH183" t="s">
        <v>4471</v>
      </c>
      <c r="BI183" t="s">
        <v>4472</v>
      </c>
      <c r="BJ183" t="s">
        <v>4473</v>
      </c>
      <c r="BK183" t="s">
        <v>4474</v>
      </c>
      <c r="BL183" t="s">
        <v>4475</v>
      </c>
      <c r="BM183" t="s">
        <v>4476</v>
      </c>
      <c r="BN183" t="s">
        <v>4477</v>
      </c>
      <c r="BO183" t="s">
        <v>3359</v>
      </c>
      <c r="BP183">
        <v>153.15</v>
      </c>
      <c r="BQ183">
        <f t="shared" si="72"/>
        <v>-8.5298838286957945E-3</v>
      </c>
      <c r="BR183">
        <f t="shared" si="73"/>
        <v>-1.793547220360503E-2</v>
      </c>
    </row>
    <row r="184" spans="1:70" hidden="1" x14ac:dyDescent="0.3">
      <c r="A184" t="s">
        <v>4478</v>
      </c>
      <c r="B184" t="s">
        <v>4479</v>
      </c>
      <c r="C184" t="str">
        <f>VLOOKUP(historical_emissions[[#This Row],[Country]],'Liste-Pays'!A:B,2,0)</f>
        <v>CSA</v>
      </c>
      <c r="D184" t="s">
        <v>41</v>
      </c>
      <c r="E184" t="s">
        <v>42</v>
      </c>
      <c r="F184" t="s">
        <v>43</v>
      </c>
      <c r="G184" t="s">
        <v>44</v>
      </c>
      <c r="H184">
        <f t="shared" si="51"/>
        <v>119.19422047704909</v>
      </c>
      <c r="I184">
        <f t="shared" si="52"/>
        <v>116.32875982568143</v>
      </c>
      <c r="J184">
        <f t="shared" si="53"/>
        <v>113.53218560783107</v>
      </c>
      <c r="K184">
        <f t="shared" si="54"/>
        <v>110.80284177537864</v>
      </c>
      <c r="L184">
        <f t="shared" si="55"/>
        <v>108.13911209204052</v>
      </c>
      <c r="M184">
        <f t="shared" si="56"/>
        <v>105.53941917628171</v>
      </c>
      <c r="N184">
        <f t="shared" si="57"/>
        <v>103.00222356723738</v>
      </c>
      <c r="O184">
        <f t="shared" si="58"/>
        <v>100.52602281308988</v>
      </c>
      <c r="P184">
        <f t="shared" si="59"/>
        <v>98.109350581361497</v>
      </c>
      <c r="Q184">
        <f t="shared" si="60"/>
        <v>95.750775790595895</v>
      </c>
      <c r="R184">
        <f t="shared" si="61"/>
        <v>93.448901762914247</v>
      </c>
      <c r="S184">
        <f t="shared" si="62"/>
        <v>91.202365396944117</v>
      </c>
      <c r="T184">
        <f t="shared" si="63"/>
        <v>89.00983636063134</v>
      </c>
      <c r="U184">
        <f t="shared" si="64"/>
        <v>86.870016303456893</v>
      </c>
      <c r="V184">
        <f t="shared" si="65"/>
        <v>84.78163808759237</v>
      </c>
      <c r="W184">
        <f t="shared" si="66"/>
        <v>82.743465037538598</v>
      </c>
      <c r="X184">
        <f t="shared" si="67"/>
        <v>80.754290207803166</v>
      </c>
      <c r="Y184">
        <f t="shared" si="68"/>
        <v>78.812935668183187</v>
      </c>
      <c r="Z184" s="1">
        <f t="shared" si="69"/>
        <v>76.918251806230046</v>
      </c>
      <c r="AA184" s="1">
        <f t="shared" si="69"/>
        <v>78.187852376887079</v>
      </c>
      <c r="AB184" s="1">
        <f t="shared" si="69"/>
        <v>79.478408774947383</v>
      </c>
      <c r="AC184" s="1">
        <f t="shared" si="50"/>
        <v>80.790266894003238</v>
      </c>
      <c r="AD184" s="1">
        <f t="shared" si="50"/>
        <v>82.123778336912196</v>
      </c>
      <c r="AE184" s="1">
        <f t="shared" si="50"/>
        <v>83.479300510033269</v>
      </c>
      <c r="AF184" s="1">
        <f t="shared" si="50"/>
        <v>84.85719671901866</v>
      </c>
      <c r="AG184" s="1">
        <f t="shared" si="70"/>
        <v>86.25783626618653</v>
      </c>
      <c r="AH184" s="1">
        <f t="shared" si="70"/>
        <v>87.681594549501042</v>
      </c>
      <c r="AI184" s="1">
        <f t="shared" si="71"/>
        <v>89.128853163186122</v>
      </c>
      <c r="AJ184">
        <v>90.6</v>
      </c>
      <c r="AK184">
        <v>89.08</v>
      </c>
      <c r="AL184">
        <v>85.79</v>
      </c>
      <c r="AM184">
        <v>89.23</v>
      </c>
      <c r="AN184" t="s">
        <v>4480</v>
      </c>
      <c r="AO184" t="s">
        <v>4481</v>
      </c>
      <c r="AP184" t="s">
        <v>4482</v>
      </c>
      <c r="AQ184" t="s">
        <v>3111</v>
      </c>
      <c r="AR184" t="s">
        <v>2988</v>
      </c>
      <c r="AS184" t="s">
        <v>4483</v>
      </c>
      <c r="AT184" t="s">
        <v>4484</v>
      </c>
      <c r="AU184">
        <v>75.87</v>
      </c>
      <c r="AV184">
        <v>71.680000000000007</v>
      </c>
      <c r="AW184" t="s">
        <v>4485</v>
      </c>
      <c r="AX184" t="s">
        <v>4486</v>
      </c>
      <c r="AY184" t="s">
        <v>4487</v>
      </c>
      <c r="AZ184" t="s">
        <v>4488</v>
      </c>
      <c r="BA184" t="s">
        <v>4489</v>
      </c>
      <c r="BB184" t="s">
        <v>4490</v>
      </c>
      <c r="BC184" t="s">
        <v>4491</v>
      </c>
      <c r="BD184" t="s">
        <v>4492</v>
      </c>
      <c r="BE184" t="s">
        <v>4493</v>
      </c>
      <c r="BF184">
        <v>84.43</v>
      </c>
      <c r="BG184" t="s">
        <v>4494</v>
      </c>
      <c r="BH184" t="s">
        <v>4495</v>
      </c>
      <c r="BI184" t="s">
        <v>4496</v>
      </c>
      <c r="BJ184" t="s">
        <v>3504</v>
      </c>
      <c r="BK184" t="s">
        <v>4497</v>
      </c>
      <c r="BL184" t="s">
        <v>4381</v>
      </c>
      <c r="BM184" t="s">
        <v>2319</v>
      </c>
      <c r="BN184" t="s">
        <v>4498</v>
      </c>
      <c r="BO184" t="s">
        <v>4499</v>
      </c>
      <c r="BP184">
        <v>86.69</v>
      </c>
      <c r="BQ184">
        <f t="shared" si="72"/>
        <v>-1.6237823805892559E-2</v>
      </c>
      <c r="BR184">
        <f t="shared" si="73"/>
        <v>2.4632435312312628E-2</v>
      </c>
    </row>
    <row r="185" spans="1:70" hidden="1" x14ac:dyDescent="0.3">
      <c r="A185" t="s">
        <v>741</v>
      </c>
      <c r="B185" t="s">
        <v>742</v>
      </c>
      <c r="C185" t="str">
        <f>VLOOKUP(historical_emissions[[#This Row],[Country]],'Liste-Pays'!A:B,2,0)</f>
        <v>CSA</v>
      </c>
      <c r="D185" t="s">
        <v>41</v>
      </c>
      <c r="E185" t="s">
        <v>174</v>
      </c>
      <c r="F185" t="s">
        <v>43</v>
      </c>
      <c r="G185" t="s">
        <v>44</v>
      </c>
      <c r="H185">
        <f t="shared" si="51"/>
        <v>78.761811719509154</v>
      </c>
      <c r="I185">
        <f t="shared" si="52"/>
        <v>80.042506156875433</v>
      </c>
      <c r="J185">
        <f t="shared" si="53"/>
        <v>81.344025130982203</v>
      </c>
      <c r="K185">
        <f t="shared" si="54"/>
        <v>82.666707256035806</v>
      </c>
      <c r="L185">
        <f t="shared" si="55"/>
        <v>84.01089665222726</v>
      </c>
      <c r="M185">
        <f t="shared" si="56"/>
        <v>85.376943035261519</v>
      </c>
      <c r="N185">
        <f t="shared" si="57"/>
        <v>86.765201807342478</v>
      </c>
      <c r="O185">
        <f t="shared" si="58"/>
        <v>88.176034149637388</v>
      </c>
      <c r="P185">
        <f t="shared" si="59"/>
        <v>89.609807116244852</v>
      </c>
      <c r="Q185">
        <f t="shared" si="60"/>
        <v>91.066893729690705</v>
      </c>
      <c r="R185">
        <f t="shared" si="61"/>
        <v>92.547673077976725</v>
      </c>
      <c r="S185">
        <f t="shared" si="62"/>
        <v>94.052530413207364</v>
      </c>
      <c r="T185">
        <f t="shared" si="63"/>
        <v>95.58185725182021</v>
      </c>
      <c r="U185">
        <f t="shared" si="64"/>
        <v>97.136051476446241</v>
      </c>
      <c r="V185">
        <f t="shared" si="65"/>
        <v>98.715517439426307</v>
      </c>
      <c r="W185">
        <f t="shared" si="66"/>
        <v>100.32066606801089</v>
      </c>
      <c r="X185">
        <f t="shared" si="67"/>
        <v>101.95191497127041</v>
      </c>
      <c r="Y185">
        <f t="shared" si="68"/>
        <v>103.60968854874392</v>
      </c>
      <c r="Z185" s="1">
        <f t="shared" si="69"/>
        <v>105.29441810085453</v>
      </c>
      <c r="AA185" s="1">
        <f t="shared" si="69"/>
        <v>103.56452934829167</v>
      </c>
      <c r="AB185" s="1">
        <f t="shared" si="69"/>
        <v>101.86306104906545</v>
      </c>
      <c r="AC185" s="1">
        <f t="shared" si="50"/>
        <v>100.18954628172403</v>
      </c>
      <c r="AD185" s="1">
        <f t="shared" si="50"/>
        <v>98.543525795898077</v>
      </c>
      <c r="AE185" s="1">
        <f t="shared" si="50"/>
        <v>96.924547886272038</v>
      </c>
      <c r="AF185" s="1">
        <f t="shared" si="50"/>
        <v>95.332168268625992</v>
      </c>
      <c r="AG185" s="1">
        <f t="shared" si="70"/>
        <v>93.765949957913975</v>
      </c>
      <c r="AH185" s="1">
        <f t="shared" si="70"/>
        <v>92.225463148345384</v>
      </c>
      <c r="AI185" s="1">
        <f t="shared" si="71"/>
        <v>90.710285095436532</v>
      </c>
      <c r="AJ185">
        <v>89.22</v>
      </c>
      <c r="AK185">
        <v>88.56</v>
      </c>
      <c r="AL185">
        <v>78.540000000000006</v>
      </c>
      <c r="AM185">
        <v>84.81</v>
      </c>
      <c r="AN185" t="s">
        <v>4503</v>
      </c>
      <c r="AO185" t="s">
        <v>4504</v>
      </c>
      <c r="AP185" t="s">
        <v>4505</v>
      </c>
      <c r="AQ185" t="s">
        <v>4506</v>
      </c>
      <c r="AR185" t="s">
        <v>4507</v>
      </c>
      <c r="AS185" t="s">
        <v>4508</v>
      </c>
      <c r="AT185" t="s">
        <v>3949</v>
      </c>
      <c r="AU185">
        <v>106.7</v>
      </c>
      <c r="AV185">
        <v>98.06</v>
      </c>
      <c r="AW185" t="s">
        <v>4509</v>
      </c>
      <c r="AX185" t="s">
        <v>4510</v>
      </c>
      <c r="AY185" t="s">
        <v>4511</v>
      </c>
      <c r="AZ185" t="s">
        <v>4512</v>
      </c>
      <c r="BA185" t="s">
        <v>4513</v>
      </c>
      <c r="BB185" t="s">
        <v>4505</v>
      </c>
      <c r="BC185" t="s">
        <v>4514</v>
      </c>
      <c r="BD185" t="s">
        <v>4509</v>
      </c>
      <c r="BE185" t="s">
        <v>4515</v>
      </c>
      <c r="BF185">
        <v>83.09</v>
      </c>
      <c r="BG185" t="s">
        <v>4360</v>
      </c>
      <c r="BH185" t="s">
        <v>4516</v>
      </c>
      <c r="BI185" t="s">
        <v>4517</v>
      </c>
      <c r="BJ185" t="s">
        <v>4518</v>
      </c>
      <c r="BK185" t="s">
        <v>4519</v>
      </c>
      <c r="BL185" t="s">
        <v>4520</v>
      </c>
      <c r="BM185" t="s">
        <v>4521</v>
      </c>
      <c r="BN185" t="s">
        <v>4522</v>
      </c>
      <c r="BO185" t="s">
        <v>4523</v>
      </c>
      <c r="BP185">
        <v>46.91</v>
      </c>
      <c r="BQ185">
        <f t="shared" si="72"/>
        <v>1.6703486835199843E-2</v>
      </c>
      <c r="BR185">
        <f t="shared" si="73"/>
        <v>-1.6000179140521209E-2</v>
      </c>
    </row>
    <row r="186" spans="1:70" hidden="1" x14ac:dyDescent="0.3">
      <c r="A186" t="s">
        <v>920</v>
      </c>
      <c r="B186" t="s">
        <v>921</v>
      </c>
      <c r="C186" t="str">
        <f>VLOOKUP(historical_emissions[[#This Row],[Country]],'Liste-Pays'!A:B,2,0)</f>
        <v>WEU</v>
      </c>
      <c r="D186" t="s">
        <v>41</v>
      </c>
      <c r="E186" t="s">
        <v>174</v>
      </c>
      <c r="F186" t="s">
        <v>43</v>
      </c>
      <c r="G186" t="s">
        <v>44</v>
      </c>
      <c r="H186">
        <f t="shared" si="51"/>
        <v>76.419766625671784</v>
      </c>
      <c r="I186">
        <f t="shared" si="52"/>
        <v>76.856774333606666</v>
      </c>
      <c r="J186">
        <f t="shared" si="53"/>
        <v>77.296281077396102</v>
      </c>
      <c r="K186">
        <f t="shared" si="54"/>
        <v>77.738301147818248</v>
      </c>
      <c r="L186">
        <f t="shared" si="55"/>
        <v>78.182848917373292</v>
      </c>
      <c r="M186">
        <f t="shared" si="56"/>
        <v>78.629938840750825</v>
      </c>
      <c r="N186">
        <f t="shared" si="57"/>
        <v>79.079585455299807</v>
      </c>
      <c r="O186">
        <f t="shared" si="58"/>
        <v>79.531803381501277</v>
      </c>
      <c r="P186">
        <f t="shared" si="59"/>
        <v>79.986607323443721</v>
      </c>
      <c r="Q186">
        <f t="shared" si="60"/>
        <v>80.444012069301237</v>
      </c>
      <c r="R186">
        <f t="shared" si="61"/>
        <v>80.904032491814306</v>
      </c>
      <c r="S186">
        <f t="shared" si="62"/>
        <v>81.366683548773437</v>
      </c>
      <c r="T186">
        <f t="shared" si="63"/>
        <v>81.831980283505516</v>
      </c>
      <c r="U186">
        <f t="shared" si="64"/>
        <v>82.299937825362946</v>
      </c>
      <c r="V186">
        <f t="shared" si="65"/>
        <v>82.770571390215565</v>
      </c>
      <c r="W186">
        <f t="shared" si="66"/>
        <v>83.243896280945435</v>
      </c>
      <c r="X186">
        <f t="shared" si="67"/>
        <v>83.719927887944408</v>
      </c>
      <c r="Y186">
        <f t="shared" si="68"/>
        <v>84.198681689614531</v>
      </c>
      <c r="Z186" s="1">
        <f t="shared" si="69"/>
        <v>84.68017325287137</v>
      </c>
      <c r="AA186" s="1">
        <f t="shared" si="69"/>
        <v>85.050771527316428</v>
      </c>
      <c r="AB186" s="1">
        <f t="shared" si="69"/>
        <v>85.422991705398971</v>
      </c>
      <c r="AC186" s="1">
        <f t="shared" si="50"/>
        <v>85.796840885294003</v>
      </c>
      <c r="AD186" s="1">
        <f t="shared" si="50"/>
        <v>86.172326196241315</v>
      </c>
      <c r="AE186" s="1">
        <f t="shared" si="50"/>
        <v>86.549454798681438</v>
      </c>
      <c r="AF186" s="1">
        <f t="shared" si="50"/>
        <v>86.928233884392199</v>
      </c>
      <c r="AG186" s="1">
        <f t="shared" si="70"/>
        <v>87.308670676625852</v>
      </c>
      <c r="AH186" s="1">
        <f t="shared" si="70"/>
        <v>87.69077243024681</v>
      </c>
      <c r="AI186" s="1">
        <f t="shared" si="71"/>
        <v>88.074546431870047</v>
      </c>
      <c r="AJ186">
        <v>88.46</v>
      </c>
      <c r="AK186">
        <v>93.74</v>
      </c>
      <c r="AL186">
        <v>93.36</v>
      </c>
      <c r="AM186">
        <v>93.43</v>
      </c>
      <c r="AN186" t="s">
        <v>4524</v>
      </c>
      <c r="AO186" t="s">
        <v>4525</v>
      </c>
      <c r="AP186" t="s">
        <v>4526</v>
      </c>
      <c r="AQ186" t="s">
        <v>4527</v>
      </c>
      <c r="AR186" t="s">
        <v>4528</v>
      </c>
      <c r="AS186" t="s">
        <v>4529</v>
      </c>
      <c r="AT186" t="s">
        <v>4530</v>
      </c>
      <c r="AU186">
        <v>97.18</v>
      </c>
      <c r="AV186">
        <v>98.35</v>
      </c>
      <c r="AW186" t="s">
        <v>4531</v>
      </c>
      <c r="AX186" t="s">
        <v>4317</v>
      </c>
      <c r="AY186" t="s">
        <v>4305</v>
      </c>
      <c r="AZ186" t="s">
        <v>4532</v>
      </c>
      <c r="BA186" t="s">
        <v>4533</v>
      </c>
      <c r="BB186" t="s">
        <v>4534</v>
      </c>
      <c r="BC186" t="s">
        <v>4535</v>
      </c>
      <c r="BD186" t="s">
        <v>4536</v>
      </c>
      <c r="BE186" t="s">
        <v>4537</v>
      </c>
      <c r="BF186">
        <v>102.74</v>
      </c>
      <c r="BG186" t="s">
        <v>4538</v>
      </c>
      <c r="BH186" t="s">
        <v>4539</v>
      </c>
      <c r="BI186" t="s">
        <v>4540</v>
      </c>
      <c r="BJ186" t="s">
        <v>4541</v>
      </c>
      <c r="BK186" t="s">
        <v>4542</v>
      </c>
      <c r="BL186" t="s">
        <v>4543</v>
      </c>
      <c r="BM186" t="s">
        <v>4544</v>
      </c>
      <c r="BN186" t="s">
        <v>4545</v>
      </c>
      <c r="BO186" t="s">
        <v>4546</v>
      </c>
      <c r="BP186">
        <v>156.15</v>
      </c>
      <c r="BQ186">
        <f t="shared" si="72"/>
        <v>-4.3573769854166056E-3</v>
      </c>
      <c r="BR186">
        <f t="shared" si="73"/>
        <v>-5.6860011589608961E-3</v>
      </c>
    </row>
    <row r="187" spans="1:70" hidden="1" x14ac:dyDescent="0.3">
      <c r="A187" t="s">
        <v>1833</v>
      </c>
      <c r="B187" t="s">
        <v>1834</v>
      </c>
      <c r="C187" t="str">
        <f>VLOOKUP(historical_emissions[[#This Row],[Country]],'Liste-Pays'!A:B,2,0)</f>
        <v>ODA</v>
      </c>
      <c r="D187" t="s">
        <v>41</v>
      </c>
      <c r="E187" t="s">
        <v>174</v>
      </c>
      <c r="F187" t="s">
        <v>43</v>
      </c>
      <c r="G187" t="s">
        <v>44</v>
      </c>
      <c r="H187">
        <f t="shared" si="51"/>
        <v>748.27312950088492</v>
      </c>
      <c r="I187">
        <f t="shared" si="52"/>
        <v>704.53746476966637</v>
      </c>
      <c r="J187">
        <f t="shared" si="53"/>
        <v>663.35809705629936</v>
      </c>
      <c r="K187">
        <f t="shared" si="54"/>
        <v>624.58561387366069</v>
      </c>
      <c r="L187">
        <f t="shared" si="55"/>
        <v>588.07933571485307</v>
      </c>
      <c r="M187">
        <f t="shared" si="56"/>
        <v>553.70680562101097</v>
      </c>
      <c r="N187">
        <f t="shared" si="57"/>
        <v>521.34330858325461</v>
      </c>
      <c r="O187">
        <f t="shared" si="58"/>
        <v>490.87141903502186</v>
      </c>
      <c r="P187">
        <f t="shared" si="59"/>
        <v>462.18057479292906</v>
      </c>
      <c r="Q187">
        <f t="shared" si="60"/>
        <v>435.16667590027674</v>
      </c>
      <c r="R187">
        <f t="shared" si="61"/>
        <v>409.73170691766967</v>
      </c>
      <c r="S187">
        <f t="shared" si="62"/>
        <v>385.78338129029606</v>
      </c>
      <c r="T187">
        <f t="shared" si="63"/>
        <v>363.23480650151197</v>
      </c>
      <c r="U187">
        <f t="shared" si="64"/>
        <v>342.00416879779578</v>
      </c>
      <c r="V187">
        <f t="shared" si="65"/>
        <v>322.01443634115037</v>
      </c>
      <c r="W187">
        <f t="shared" si="66"/>
        <v>303.19307971188999</v>
      </c>
      <c r="X187">
        <f t="shared" si="67"/>
        <v>285.47180874770368</v>
      </c>
      <c r="Y187">
        <f t="shared" si="68"/>
        <v>268.78632476415868</v>
      </c>
      <c r="Z187" s="1">
        <f t="shared" si="69"/>
        <v>253.07608725761762</v>
      </c>
      <c r="AA187" s="1">
        <f t="shared" si="69"/>
        <v>227.68259268465727</v>
      </c>
      <c r="AB187" s="1">
        <f t="shared" si="69"/>
        <v>204.83706530059439</v>
      </c>
      <c r="AC187" s="1">
        <f t="shared" si="50"/>
        <v>184.28384368879944</v>
      </c>
      <c r="AD187" s="1">
        <f t="shared" si="50"/>
        <v>165.79291933753026</v>
      </c>
      <c r="AE187" s="1">
        <f t="shared" si="50"/>
        <v>149.15736264367629</v>
      </c>
      <c r="AF187" s="1">
        <f t="shared" si="50"/>
        <v>134.1910071896595</v>
      </c>
      <c r="AG187" s="1">
        <f t="shared" si="70"/>
        <v>120.72636637852679</v>
      </c>
      <c r="AH187" s="1">
        <f t="shared" si="70"/>
        <v>108.61275911255991</v>
      </c>
      <c r="AI187" s="1">
        <f t="shared" si="71"/>
        <v>97.714623540108576</v>
      </c>
      <c r="AJ187">
        <v>87.91</v>
      </c>
      <c r="AK187">
        <v>92.26</v>
      </c>
      <c r="AL187">
        <v>92.3</v>
      </c>
      <c r="AM187">
        <v>71.48</v>
      </c>
      <c r="AN187" t="s">
        <v>4548</v>
      </c>
      <c r="AO187" t="s">
        <v>4549</v>
      </c>
      <c r="AP187" t="s">
        <v>4550</v>
      </c>
      <c r="AQ187" t="s">
        <v>4551</v>
      </c>
      <c r="AR187" t="s">
        <v>4552</v>
      </c>
      <c r="AS187" t="s">
        <v>4553</v>
      </c>
      <c r="AT187" t="s">
        <v>4554</v>
      </c>
      <c r="AU187">
        <v>43.32</v>
      </c>
      <c r="AV187">
        <v>41.57</v>
      </c>
      <c r="AW187" t="s">
        <v>4556</v>
      </c>
      <c r="AX187" t="s">
        <v>4557</v>
      </c>
      <c r="AY187" t="s">
        <v>4558</v>
      </c>
      <c r="AZ187" t="s">
        <v>4559</v>
      </c>
      <c r="BA187" t="s">
        <v>4560</v>
      </c>
      <c r="BB187" t="s">
        <v>4561</v>
      </c>
      <c r="BC187" t="s">
        <v>4266</v>
      </c>
      <c r="BD187" t="s">
        <v>4562</v>
      </c>
      <c r="BE187" t="s">
        <v>4563</v>
      </c>
      <c r="BF187">
        <v>14.44</v>
      </c>
      <c r="BG187" t="s">
        <v>4565</v>
      </c>
      <c r="BH187" t="s">
        <v>4566</v>
      </c>
      <c r="BI187" t="s">
        <v>4567</v>
      </c>
      <c r="BJ187" t="s">
        <v>4568</v>
      </c>
      <c r="BK187" t="s">
        <v>4569</v>
      </c>
      <c r="BL187" t="s">
        <v>4570</v>
      </c>
      <c r="BM187" t="s">
        <v>4571</v>
      </c>
      <c r="BN187" t="s">
        <v>4572</v>
      </c>
      <c r="BO187" t="s">
        <v>4573</v>
      </c>
      <c r="BP187">
        <v>5.66</v>
      </c>
      <c r="BQ187">
        <f t="shared" si="72"/>
        <v>0.11153024161197345</v>
      </c>
      <c r="BR187">
        <f t="shared" si="73"/>
        <v>6.2077131335403157E-2</v>
      </c>
    </row>
    <row r="188" spans="1:70" hidden="1" x14ac:dyDescent="0.3">
      <c r="A188" t="s">
        <v>4453</v>
      </c>
      <c r="B188" t="s">
        <v>4454</v>
      </c>
      <c r="C188" t="str">
        <f>VLOOKUP(historical_emissions[[#This Row],[Country]],'Liste-Pays'!A:B,2,0)</f>
        <v>EEU</v>
      </c>
      <c r="D188" t="s">
        <v>41</v>
      </c>
      <c r="E188" t="s">
        <v>42</v>
      </c>
      <c r="F188" t="s">
        <v>43</v>
      </c>
      <c r="G188" t="s">
        <v>44</v>
      </c>
      <c r="H188">
        <f t="shared" si="51"/>
        <v>59.40877045339316</v>
      </c>
      <c r="I188">
        <f t="shared" si="52"/>
        <v>60.432369555580003</v>
      </c>
      <c r="J188">
        <f t="shared" si="53"/>
        <v>61.473605028861577</v>
      </c>
      <c r="K188">
        <f t="shared" si="54"/>
        <v>62.532780743751964</v>
      </c>
      <c r="L188">
        <f t="shared" si="55"/>
        <v>63.610205806382517</v>
      </c>
      <c r="M188">
        <f t="shared" si="56"/>
        <v>64.706194648710337</v>
      </c>
      <c r="N188">
        <f t="shared" si="57"/>
        <v>65.821067120280972</v>
      </c>
      <c r="O188">
        <f t="shared" si="58"/>
        <v>66.955148581572203</v>
      </c>
      <c r="P188">
        <f t="shared" si="59"/>
        <v>68.108769998946102</v>
      </c>
      <c r="Q188">
        <f t="shared" si="60"/>
        <v>69.282268041237089</v>
      </c>
      <c r="R188">
        <f t="shared" si="61"/>
        <v>70.475985178004194</v>
      </c>
      <c r="S188">
        <f t="shared" si="62"/>
        <v>71.690269779476168</v>
      </c>
      <c r="T188">
        <f t="shared" si="63"/>
        <v>72.925476218218634</v>
      </c>
      <c r="U188">
        <f t="shared" si="64"/>
        <v>74.181964972552947</v>
      </c>
      <c r="V188">
        <f t="shared" si="65"/>
        <v>75.460102731756891</v>
      </c>
      <c r="W188">
        <f t="shared" si="66"/>
        <v>76.760262503078025</v>
      </c>
      <c r="X188">
        <f t="shared" si="67"/>
        <v>78.08282372059081</v>
      </c>
      <c r="Y188">
        <f t="shared" si="68"/>
        <v>79.428172355929306</v>
      </c>
      <c r="Z188" s="1">
        <f t="shared" si="69"/>
        <v>80.796701030927792</v>
      </c>
      <c r="AA188" s="1">
        <f t="shared" si="69"/>
        <v>81.384415353848397</v>
      </c>
      <c r="AB188" s="1">
        <f t="shared" si="69"/>
        <v>81.97640470435006</v>
      </c>
      <c r="AC188" s="1">
        <f t="shared" si="50"/>
        <v>82.572700178936827</v>
      </c>
      <c r="AD188" s="1">
        <f t="shared" si="50"/>
        <v>83.173333100308369</v>
      </c>
      <c r="AE188" s="1">
        <f t="shared" si="50"/>
        <v>83.77833501900534</v>
      </c>
      <c r="AF188" s="1">
        <f t="shared" si="50"/>
        <v>84.387737715066692</v>
      </c>
      <c r="AG188" s="1">
        <f t="shared" si="70"/>
        <v>85.00157319969901</v>
      </c>
      <c r="AH188" s="1">
        <f t="shared" si="70"/>
        <v>85.619873716958054</v>
      </c>
      <c r="AI188" s="1">
        <f t="shared" si="71"/>
        <v>86.242671745442507</v>
      </c>
      <c r="AJ188">
        <v>86.87</v>
      </c>
      <c r="AK188">
        <v>88.42</v>
      </c>
      <c r="AL188">
        <v>83.5</v>
      </c>
      <c r="AM188">
        <v>92.06</v>
      </c>
      <c r="AN188" t="s">
        <v>4575</v>
      </c>
      <c r="AO188" t="s">
        <v>4576</v>
      </c>
      <c r="AP188" t="s">
        <v>4577</v>
      </c>
      <c r="AQ188" t="s">
        <v>4578</v>
      </c>
      <c r="AR188" t="s">
        <v>2983</v>
      </c>
      <c r="AS188" t="s">
        <v>4579</v>
      </c>
      <c r="AT188" t="s">
        <v>4580</v>
      </c>
      <c r="AU188">
        <v>107.73</v>
      </c>
      <c r="AV188">
        <v>107.36</v>
      </c>
      <c r="AW188" t="s">
        <v>4581</v>
      </c>
      <c r="AX188" t="s">
        <v>3722</v>
      </c>
      <c r="AY188" t="s">
        <v>4582</v>
      </c>
      <c r="AZ188" t="s">
        <v>4583</v>
      </c>
      <c r="BA188" t="s">
        <v>4584</v>
      </c>
      <c r="BB188" t="s">
        <v>4585</v>
      </c>
      <c r="BC188" t="s">
        <v>4586</v>
      </c>
      <c r="BD188" t="s">
        <v>4587</v>
      </c>
      <c r="BE188" t="s">
        <v>4544</v>
      </c>
      <c r="BF188">
        <v>115.43</v>
      </c>
      <c r="BG188" t="s">
        <v>4588</v>
      </c>
      <c r="BH188" t="s">
        <v>4589</v>
      </c>
      <c r="BI188" t="s">
        <v>4462</v>
      </c>
      <c r="BJ188" t="s">
        <v>4590</v>
      </c>
      <c r="BK188" t="s">
        <v>4591</v>
      </c>
      <c r="BL188" t="s">
        <v>4592</v>
      </c>
      <c r="BM188" t="s">
        <v>4593</v>
      </c>
      <c r="BN188" t="s">
        <v>4594</v>
      </c>
      <c r="BO188" t="s">
        <v>4595</v>
      </c>
      <c r="BP188">
        <v>143.86000000000001</v>
      </c>
      <c r="BQ188">
        <f t="shared" si="72"/>
        <v>-7.2214602803902794E-3</v>
      </c>
      <c r="BR188">
        <f t="shared" si="73"/>
        <v>-1.6937927632399652E-2</v>
      </c>
    </row>
    <row r="189" spans="1:70" hidden="1" x14ac:dyDescent="0.3">
      <c r="A189" t="s">
        <v>431</v>
      </c>
      <c r="B189" t="s">
        <v>432</v>
      </c>
      <c r="C189" t="str">
        <f>VLOOKUP(historical_emissions[[#This Row],[Country]],'Liste-Pays'!A:B,2,0)</f>
        <v>UE</v>
      </c>
      <c r="D189" t="s">
        <v>41</v>
      </c>
      <c r="E189" t="s">
        <v>535</v>
      </c>
      <c r="F189" t="s">
        <v>561</v>
      </c>
      <c r="G189" t="s">
        <v>44</v>
      </c>
      <c r="H189">
        <f t="shared" si="51"/>
        <v>91.866262586078818</v>
      </c>
      <c r="I189">
        <f t="shared" si="52"/>
        <v>93.023392669314219</v>
      </c>
      <c r="J189">
        <f t="shared" si="53"/>
        <v>94.195097744411001</v>
      </c>
      <c r="K189">
        <f t="shared" si="54"/>
        <v>95.381561395212373</v>
      </c>
      <c r="L189">
        <f t="shared" si="55"/>
        <v>96.582969517948925</v>
      </c>
      <c r="M189">
        <f t="shared" si="56"/>
        <v>97.79951035036504</v>
      </c>
      <c r="N189">
        <f t="shared" si="57"/>
        <v>99.031374501212156</v>
      </c>
      <c r="O189">
        <f t="shared" si="58"/>
        <v>100.27875498011353</v>
      </c>
      <c r="P189">
        <f t="shared" si="59"/>
        <v>101.54184722780516</v>
      </c>
      <c r="Q189">
        <f t="shared" si="60"/>
        <v>102.82084914675762</v>
      </c>
      <c r="R189">
        <f t="shared" si="61"/>
        <v>104.11596113218361</v>
      </c>
      <c r="S189">
        <f t="shared" si="62"/>
        <v>105.42738610343605</v>
      </c>
      <c r="T189">
        <f t="shared" si="63"/>
        <v>106.75532953580168</v>
      </c>
      <c r="U189">
        <f t="shared" si="64"/>
        <v>108.09999949269512</v>
      </c>
      <c r="V189">
        <f t="shared" si="65"/>
        <v>109.46160665825846</v>
      </c>
      <c r="W189">
        <f t="shared" si="66"/>
        <v>110.84036437037142</v>
      </c>
      <c r="X189">
        <f t="shared" si="67"/>
        <v>112.23648865407733</v>
      </c>
      <c r="Y189">
        <f t="shared" si="68"/>
        <v>113.65019825543017</v>
      </c>
      <c r="Z189" s="1">
        <f t="shared" si="69"/>
        <v>115.08171467576786</v>
      </c>
      <c r="AA189" s="1">
        <f t="shared" si="69"/>
        <v>111.86715466942744</v>
      </c>
      <c r="AB189" s="1">
        <f t="shared" si="69"/>
        <v>108.74238647808974</v>
      </c>
      <c r="AC189" s="1">
        <f t="shared" si="50"/>
        <v>105.70490196066375</v>
      </c>
      <c r="AD189" s="1">
        <f t="shared" si="50"/>
        <v>102.75226303558146</v>
      </c>
      <c r="AE189" s="1">
        <f t="shared" si="50"/>
        <v>99.882099723835978</v>
      </c>
      <c r="AF189" s="1">
        <f t="shared" si="50"/>
        <v>97.092108246682955</v>
      </c>
      <c r="AG189" s="1">
        <f t="shared" si="70"/>
        <v>94.380049176478806</v>
      </c>
      <c r="AH189" s="1">
        <f t="shared" si="70"/>
        <v>91.743745639171209</v>
      </c>
      <c r="AI189" s="1">
        <f t="shared" si="71"/>
        <v>89.181081566999126</v>
      </c>
      <c r="AJ189">
        <v>86.69</v>
      </c>
      <c r="AK189">
        <v>83.49</v>
      </c>
      <c r="AL189">
        <v>80.17</v>
      </c>
      <c r="AM189">
        <v>86.88</v>
      </c>
      <c r="AN189" t="s">
        <v>2729</v>
      </c>
      <c r="AO189" t="s">
        <v>4306</v>
      </c>
      <c r="AP189" t="s">
        <v>4597</v>
      </c>
      <c r="AQ189" t="s">
        <v>3934</v>
      </c>
      <c r="AR189" t="s">
        <v>3813</v>
      </c>
      <c r="AS189" t="s">
        <v>2968</v>
      </c>
      <c r="AT189" t="s">
        <v>4598</v>
      </c>
      <c r="AU189">
        <v>99.78</v>
      </c>
      <c r="AV189">
        <v>97.24</v>
      </c>
      <c r="AW189" t="s">
        <v>4599</v>
      </c>
      <c r="AX189" t="s">
        <v>4600</v>
      </c>
      <c r="AY189" t="s">
        <v>4601</v>
      </c>
      <c r="AZ189" t="s">
        <v>3961</v>
      </c>
      <c r="BA189" t="s">
        <v>4602</v>
      </c>
      <c r="BB189" t="s">
        <v>4603</v>
      </c>
      <c r="BC189" t="s">
        <v>4604</v>
      </c>
      <c r="BD189" t="s">
        <v>3152</v>
      </c>
      <c r="BE189" t="s">
        <v>4605</v>
      </c>
      <c r="BF189">
        <v>73.25</v>
      </c>
      <c r="BG189" t="s">
        <v>4606</v>
      </c>
      <c r="BH189" t="s">
        <v>4607</v>
      </c>
      <c r="BI189" t="s">
        <v>3066</v>
      </c>
      <c r="BJ189" t="s">
        <v>4608</v>
      </c>
      <c r="BK189" t="s">
        <v>4609</v>
      </c>
      <c r="BL189" t="s">
        <v>4610</v>
      </c>
      <c r="BM189" t="s">
        <v>4611</v>
      </c>
      <c r="BN189" t="s">
        <v>4612</v>
      </c>
      <c r="BO189" t="s">
        <v>4613</v>
      </c>
      <c r="BP189">
        <v>54.17</v>
      </c>
      <c r="BQ189">
        <f t="shared" si="72"/>
        <v>2.8735512365891447E-2</v>
      </c>
      <c r="BR189">
        <f t="shared" si="73"/>
        <v>-1.2439130094392903E-2</v>
      </c>
    </row>
    <row r="190" spans="1:70" hidden="1" x14ac:dyDescent="0.3">
      <c r="A190" t="s">
        <v>431</v>
      </c>
      <c r="B190" t="s">
        <v>432</v>
      </c>
      <c r="C190" t="str">
        <f>VLOOKUP(historical_emissions[[#This Row],[Country]],'Liste-Pays'!A:B,2,0)</f>
        <v>UE</v>
      </c>
      <c r="D190" t="s">
        <v>41</v>
      </c>
      <c r="E190" t="s">
        <v>42</v>
      </c>
      <c r="F190" t="s">
        <v>561</v>
      </c>
      <c r="G190" t="s">
        <v>44</v>
      </c>
      <c r="H190">
        <f t="shared" si="51"/>
        <v>91.866262586078818</v>
      </c>
      <c r="I190">
        <f t="shared" si="52"/>
        <v>93.023392669314219</v>
      </c>
      <c r="J190">
        <f t="shared" si="53"/>
        <v>94.195097744411001</v>
      </c>
      <c r="K190">
        <f t="shared" si="54"/>
        <v>95.381561395212373</v>
      </c>
      <c r="L190">
        <f t="shared" si="55"/>
        <v>96.582969517948925</v>
      </c>
      <c r="M190">
        <f t="shared" si="56"/>
        <v>97.79951035036504</v>
      </c>
      <c r="N190">
        <f t="shared" si="57"/>
        <v>99.031374501212156</v>
      </c>
      <c r="O190">
        <f t="shared" si="58"/>
        <v>100.27875498011353</v>
      </c>
      <c r="P190">
        <f t="shared" si="59"/>
        <v>101.54184722780516</v>
      </c>
      <c r="Q190">
        <f t="shared" si="60"/>
        <v>102.82084914675762</v>
      </c>
      <c r="R190">
        <f t="shared" si="61"/>
        <v>104.11596113218361</v>
      </c>
      <c r="S190">
        <f t="shared" si="62"/>
        <v>105.42738610343605</v>
      </c>
      <c r="T190">
        <f t="shared" si="63"/>
        <v>106.75532953580168</v>
      </c>
      <c r="U190">
        <f t="shared" si="64"/>
        <v>108.09999949269512</v>
      </c>
      <c r="V190">
        <f t="shared" si="65"/>
        <v>109.46160665825846</v>
      </c>
      <c r="W190">
        <f t="shared" si="66"/>
        <v>110.84036437037142</v>
      </c>
      <c r="X190">
        <f t="shared" si="67"/>
        <v>112.23648865407733</v>
      </c>
      <c r="Y190">
        <f t="shared" si="68"/>
        <v>113.65019825543017</v>
      </c>
      <c r="Z190" s="1">
        <f t="shared" si="69"/>
        <v>115.08171467576786</v>
      </c>
      <c r="AA190" s="1">
        <f t="shared" si="69"/>
        <v>111.86715466942744</v>
      </c>
      <c r="AB190" s="1">
        <f t="shared" si="69"/>
        <v>108.74238647808974</v>
      </c>
      <c r="AC190" s="1">
        <f t="shared" si="50"/>
        <v>105.70490196066375</v>
      </c>
      <c r="AD190" s="1">
        <f t="shared" si="50"/>
        <v>102.75226303558146</v>
      </c>
      <c r="AE190" s="1">
        <f t="shared" si="50"/>
        <v>99.882099723835978</v>
      </c>
      <c r="AF190" s="1">
        <f t="shared" si="50"/>
        <v>97.092108246682955</v>
      </c>
      <c r="AG190" s="1">
        <f t="shared" si="70"/>
        <v>94.380049176478806</v>
      </c>
      <c r="AH190" s="1">
        <f t="shared" si="70"/>
        <v>91.743745639171209</v>
      </c>
      <c r="AI190" s="1">
        <f t="shared" si="71"/>
        <v>89.181081566999126</v>
      </c>
      <c r="AJ190">
        <v>86.69</v>
      </c>
      <c r="AK190">
        <v>83.49</v>
      </c>
      <c r="AL190">
        <v>80.17</v>
      </c>
      <c r="AM190">
        <v>86.88</v>
      </c>
      <c r="AN190" t="s">
        <v>2729</v>
      </c>
      <c r="AO190" t="s">
        <v>4306</v>
      </c>
      <c r="AP190" t="s">
        <v>4597</v>
      </c>
      <c r="AQ190" t="s">
        <v>3934</v>
      </c>
      <c r="AR190" t="s">
        <v>3813</v>
      </c>
      <c r="AS190" t="s">
        <v>2968</v>
      </c>
      <c r="AT190" t="s">
        <v>4598</v>
      </c>
      <c r="AU190">
        <v>99.78</v>
      </c>
      <c r="AV190">
        <v>97.24</v>
      </c>
      <c r="AW190" t="s">
        <v>4599</v>
      </c>
      <c r="AX190" t="s">
        <v>4600</v>
      </c>
      <c r="AY190" t="s">
        <v>4601</v>
      </c>
      <c r="AZ190" t="s">
        <v>3961</v>
      </c>
      <c r="BA190" t="s">
        <v>4602</v>
      </c>
      <c r="BB190" t="s">
        <v>4603</v>
      </c>
      <c r="BC190" t="s">
        <v>4604</v>
      </c>
      <c r="BD190" t="s">
        <v>3152</v>
      </c>
      <c r="BE190" t="s">
        <v>4605</v>
      </c>
      <c r="BF190">
        <v>73.25</v>
      </c>
      <c r="BG190" t="s">
        <v>4606</v>
      </c>
      <c r="BH190" t="s">
        <v>4607</v>
      </c>
      <c r="BI190" t="s">
        <v>3066</v>
      </c>
      <c r="BJ190" t="s">
        <v>4608</v>
      </c>
      <c r="BK190" t="s">
        <v>4609</v>
      </c>
      <c r="BL190" t="s">
        <v>4610</v>
      </c>
      <c r="BM190" t="s">
        <v>4611</v>
      </c>
      <c r="BN190" t="s">
        <v>4612</v>
      </c>
      <c r="BO190" t="s">
        <v>4613</v>
      </c>
      <c r="BP190">
        <v>54.17</v>
      </c>
      <c r="BQ190">
        <f t="shared" si="72"/>
        <v>2.8735512365891447E-2</v>
      </c>
      <c r="BR190">
        <f t="shared" si="73"/>
        <v>-1.2439130094392903E-2</v>
      </c>
    </row>
    <row r="191" spans="1:70" hidden="1" x14ac:dyDescent="0.3">
      <c r="A191" t="s">
        <v>4614</v>
      </c>
      <c r="B191" t="s">
        <v>4615</v>
      </c>
      <c r="C191" t="str">
        <f>VLOOKUP(historical_emissions[[#This Row],[Country]],'Liste-Pays'!A:B,2,0)</f>
        <v>CSA</v>
      </c>
      <c r="D191" t="s">
        <v>41</v>
      </c>
      <c r="E191" t="s">
        <v>70</v>
      </c>
      <c r="F191" t="s">
        <v>43</v>
      </c>
      <c r="G191" t="s">
        <v>44</v>
      </c>
      <c r="H191">
        <f t="shared" si="51"/>
        <v>211.405064164713</v>
      </c>
      <c r="I191">
        <f t="shared" si="52"/>
        <v>204.89649023327601</v>
      </c>
      <c r="J191">
        <f t="shared" si="53"/>
        <v>198.58829719048214</v>
      </c>
      <c r="K191">
        <f t="shared" si="54"/>
        <v>192.47431586610205</v>
      </c>
      <c r="L191">
        <f t="shared" si="55"/>
        <v>186.548567021499</v>
      </c>
      <c r="M191">
        <f t="shared" si="56"/>
        <v>180.8052555021635</v>
      </c>
      <c r="N191">
        <f t="shared" si="57"/>
        <v>175.23876457027498</v>
      </c>
      <c r="O191">
        <f t="shared" si="58"/>
        <v>169.84365041174814</v>
      </c>
      <c r="P191">
        <f t="shared" si="59"/>
        <v>164.61463681239221</v>
      </c>
      <c r="Q191">
        <f t="shared" si="60"/>
        <v>159.54660999797619</v>
      </c>
      <c r="R191">
        <f t="shared" si="61"/>
        <v>154.63461363315449</v>
      </c>
      <c r="S191">
        <f t="shared" si="62"/>
        <v>149.87384397436136</v>
      </c>
      <c r="T191">
        <f t="shared" si="63"/>
        <v>145.25964517193455</v>
      </c>
      <c r="U191">
        <f t="shared" si="64"/>
        <v>140.78750471687326</v>
      </c>
      <c r="V191">
        <f t="shared" si="65"/>
        <v>136.45304902777792</v>
      </c>
      <c r="W191">
        <f t="shared" si="66"/>
        <v>132.25203917365576</v>
      </c>
      <c r="X191">
        <f t="shared" si="67"/>
        <v>128.18036672840921</v>
      </c>
      <c r="Y191">
        <f t="shared" si="68"/>
        <v>124.23404975295328</v>
      </c>
      <c r="Z191" s="1">
        <f t="shared" si="69"/>
        <v>120.40922890103217</v>
      </c>
      <c r="AA191" s="1">
        <f t="shared" si="69"/>
        <v>116.50527434189888</v>
      </c>
      <c r="AB191" s="1">
        <f t="shared" si="69"/>
        <v>112.72789530641009</v>
      </c>
      <c r="AC191" s="1">
        <f t="shared" si="50"/>
        <v>109.07298791401513</v>
      </c>
      <c r="AD191" s="1">
        <f t="shared" si="50"/>
        <v>105.53658134176477</v>
      </c>
      <c r="AE191" s="1">
        <f t="shared" si="50"/>
        <v>102.11483351026619</v>
      </c>
      <c r="AF191" s="1">
        <f t="shared" si="50"/>
        <v>98.804026909509673</v>
      </c>
      <c r="AG191" s="1">
        <f t="shared" si="70"/>
        <v>95.600564560031899</v>
      </c>
      <c r="AH191" s="1">
        <f t="shared" si="70"/>
        <v>92.500966105027985</v>
      </c>
      <c r="AI191" s="1">
        <f t="shared" si="71"/>
        <v>89.501864029166583</v>
      </c>
      <c r="AJ191">
        <v>86.6</v>
      </c>
      <c r="AK191">
        <v>84.98</v>
      </c>
      <c r="AL191">
        <v>83.89</v>
      </c>
      <c r="AM191">
        <v>91.03</v>
      </c>
      <c r="AN191" t="s">
        <v>4616</v>
      </c>
      <c r="AO191" t="s">
        <v>2933</v>
      </c>
      <c r="AP191" t="s">
        <v>4617</v>
      </c>
      <c r="AQ191" t="s">
        <v>4618</v>
      </c>
      <c r="AR191" t="s">
        <v>4619</v>
      </c>
      <c r="AS191" t="s">
        <v>4620</v>
      </c>
      <c r="AT191" t="s">
        <v>4621</v>
      </c>
      <c r="AU191">
        <v>75.39</v>
      </c>
      <c r="AV191">
        <v>68.7</v>
      </c>
      <c r="AW191" t="s">
        <v>4622</v>
      </c>
      <c r="AX191" t="s">
        <v>4623</v>
      </c>
      <c r="AY191" t="s">
        <v>4624</v>
      </c>
      <c r="AZ191" t="s">
        <v>4625</v>
      </c>
      <c r="BA191" t="s">
        <v>4626</v>
      </c>
      <c r="BB191" t="s">
        <v>4627</v>
      </c>
      <c r="BC191" t="s">
        <v>4628</v>
      </c>
      <c r="BD191" t="s">
        <v>4629</v>
      </c>
      <c r="BE191" t="s">
        <v>4630</v>
      </c>
      <c r="BF191">
        <v>49.41</v>
      </c>
      <c r="BG191" t="s">
        <v>4631</v>
      </c>
      <c r="BH191" t="s">
        <v>3156</v>
      </c>
      <c r="BI191" t="s">
        <v>4632</v>
      </c>
      <c r="BJ191" t="s">
        <v>4633</v>
      </c>
      <c r="BK191" t="s">
        <v>4634</v>
      </c>
      <c r="BL191" t="s">
        <v>4635</v>
      </c>
      <c r="BM191" t="s">
        <v>4636</v>
      </c>
      <c r="BN191" t="s">
        <v>4637</v>
      </c>
      <c r="BO191" t="s">
        <v>4638</v>
      </c>
      <c r="BP191">
        <v>29.86</v>
      </c>
      <c r="BQ191">
        <f t="shared" si="72"/>
        <v>3.3508822507697378E-2</v>
      </c>
      <c r="BR191">
        <f t="shared" si="73"/>
        <v>3.176518018452601E-2</v>
      </c>
    </row>
    <row r="192" spans="1:70" hidden="1" x14ac:dyDescent="0.3">
      <c r="A192" t="s">
        <v>3692</v>
      </c>
      <c r="B192" t="s">
        <v>3693</v>
      </c>
      <c r="C192" t="str">
        <f>VLOOKUP(historical_emissions[[#This Row],[Country]],'Liste-Pays'!A:B,2,0)</f>
        <v>AFR</v>
      </c>
      <c r="D192" t="s">
        <v>41</v>
      </c>
      <c r="E192" t="s">
        <v>252</v>
      </c>
      <c r="F192" t="s">
        <v>148</v>
      </c>
      <c r="G192" t="s">
        <v>44</v>
      </c>
      <c r="H192">
        <f t="shared" si="51"/>
        <v>233.14246963921684</v>
      </c>
      <c r="I192">
        <f t="shared" si="52"/>
        <v>226.98282288253984</v>
      </c>
      <c r="J192">
        <f t="shared" si="53"/>
        <v>220.98591459314318</v>
      </c>
      <c r="K192">
        <f t="shared" si="54"/>
        <v>215.14744520487008</v>
      </c>
      <c r="L192">
        <f t="shared" si="55"/>
        <v>209.46322874652043</v>
      </c>
      <c r="M192">
        <f t="shared" si="56"/>
        <v>203.92918984066091</v>
      </c>
      <c r="N192">
        <f t="shared" si="57"/>
        <v>198.54136078172698</v>
      </c>
      <c r="O192">
        <f t="shared" si="58"/>
        <v>193.29587869132155</v>
      </c>
      <c r="P192">
        <f t="shared" si="59"/>
        <v>188.18898274867107</v>
      </c>
      <c r="Q192">
        <f t="shared" si="60"/>
        <v>183.21701149425311</v>
      </c>
      <c r="R192">
        <f t="shared" si="61"/>
        <v>178.3764002046625</v>
      </c>
      <c r="S192">
        <f t="shared" si="62"/>
        <v>173.66367833683361</v>
      </c>
      <c r="T192">
        <f t="shared" si="63"/>
        <v>169.07546703978667</v>
      </c>
      <c r="U192">
        <f t="shared" si="64"/>
        <v>164.60847673211393</v>
      </c>
      <c r="V192">
        <f t="shared" si="65"/>
        <v>160.25950474346877</v>
      </c>
      <c r="W192">
        <f t="shared" si="66"/>
        <v>156.02543301836715</v>
      </c>
      <c r="X192">
        <f t="shared" si="67"/>
        <v>151.90322588065462</v>
      </c>
      <c r="Y192">
        <f t="shared" si="68"/>
        <v>147.88992785703635</v>
      </c>
      <c r="Z192" s="1">
        <f t="shared" si="69"/>
        <v>143.98266155810992</v>
      </c>
      <c r="AA192" s="1">
        <f t="shared" si="69"/>
        <v>136.62919883201124</v>
      </c>
      <c r="AB192" s="1">
        <f t="shared" si="69"/>
        <v>129.65129114482465</v>
      </c>
      <c r="AC192" s="1">
        <f t="shared" si="50"/>
        <v>123.02975820115657</v>
      </c>
      <c r="AD192" s="1">
        <f t="shared" si="50"/>
        <v>116.74639927902682</v>
      </c>
      <c r="AE192" s="1">
        <f t="shared" si="50"/>
        <v>110.7839432012297</v>
      </c>
      <c r="AF192" s="1">
        <f t="shared" si="50"/>
        <v>105.12600086175091</v>
      </c>
      <c r="AG192" s="1">
        <f t="shared" si="70"/>
        <v>99.757020176748696</v>
      </c>
      <c r="AH192" s="1">
        <f t="shared" si="70"/>
        <v>94.662243336272397</v>
      </c>
      <c r="AI192" s="1">
        <f t="shared" si="71"/>
        <v>89.82766623921529</v>
      </c>
      <c r="AJ192">
        <v>85.24</v>
      </c>
      <c r="AK192">
        <v>84.02</v>
      </c>
      <c r="AL192">
        <v>88.78</v>
      </c>
      <c r="AM192">
        <v>84.15</v>
      </c>
      <c r="AN192" t="s">
        <v>4640</v>
      </c>
      <c r="AO192" t="s">
        <v>4641</v>
      </c>
      <c r="AP192" t="s">
        <v>2494</v>
      </c>
      <c r="AQ192" t="s">
        <v>4642</v>
      </c>
      <c r="AR192" t="s">
        <v>4643</v>
      </c>
      <c r="AS192" t="s">
        <v>4644</v>
      </c>
      <c r="AT192" t="s">
        <v>3458</v>
      </c>
      <c r="AU192">
        <v>64.67</v>
      </c>
      <c r="AV192">
        <v>66.13</v>
      </c>
      <c r="AW192" t="s">
        <v>4646</v>
      </c>
      <c r="AX192" t="s">
        <v>4647</v>
      </c>
      <c r="AY192" t="s">
        <v>4648</v>
      </c>
      <c r="AZ192" t="s">
        <v>4649</v>
      </c>
      <c r="BA192" t="s">
        <v>4650</v>
      </c>
      <c r="BB192" t="s">
        <v>4651</v>
      </c>
      <c r="BC192" t="s">
        <v>4652</v>
      </c>
      <c r="BD192" t="s">
        <v>4653</v>
      </c>
      <c r="BE192" t="s">
        <v>4654</v>
      </c>
      <c r="BF192">
        <v>39.15</v>
      </c>
      <c r="BG192" t="s">
        <v>4656</v>
      </c>
      <c r="BH192" t="s">
        <v>4657</v>
      </c>
      <c r="BI192" t="s">
        <v>4658</v>
      </c>
      <c r="BJ192" t="s">
        <v>4659</v>
      </c>
      <c r="BK192" t="s">
        <v>4660</v>
      </c>
      <c r="BL192" t="s">
        <v>4661</v>
      </c>
      <c r="BM192" t="s">
        <v>4662</v>
      </c>
      <c r="BN192" t="s">
        <v>4663</v>
      </c>
      <c r="BO192" t="s">
        <v>4664</v>
      </c>
      <c r="BP192">
        <v>38.5</v>
      </c>
      <c r="BQ192">
        <f t="shared" si="72"/>
        <v>5.3820580000179419E-2</v>
      </c>
      <c r="BR192">
        <f t="shared" si="73"/>
        <v>2.7137061203369228E-2</v>
      </c>
    </row>
    <row r="193" spans="1:70" hidden="1" x14ac:dyDescent="0.3">
      <c r="A193" t="s">
        <v>3571</v>
      </c>
      <c r="B193" t="s">
        <v>3572</v>
      </c>
      <c r="C193" t="str">
        <f>VLOOKUP(historical_emissions[[#This Row],[Country]],'Liste-Pays'!A:B,2,0)</f>
        <v>CSA</v>
      </c>
      <c r="D193" t="s">
        <v>41</v>
      </c>
      <c r="E193" t="s">
        <v>70</v>
      </c>
      <c r="F193" t="s">
        <v>148</v>
      </c>
      <c r="G193" t="s">
        <v>44</v>
      </c>
      <c r="H193">
        <f t="shared" si="51"/>
        <v>14.206095863336857</v>
      </c>
      <c r="I193">
        <f t="shared" si="52"/>
        <v>15.603588093446144</v>
      </c>
      <c r="J193">
        <f t="shared" si="53"/>
        <v>17.138555429453884</v>
      </c>
      <c r="K193">
        <f t="shared" si="54"/>
        <v>18.824521670873665</v>
      </c>
      <c r="L193">
        <f t="shared" si="55"/>
        <v>20.676340990104315</v>
      </c>
      <c r="M193">
        <f t="shared" si="56"/>
        <v>22.710328804823579</v>
      </c>
      <c r="N193">
        <f t="shared" si="57"/>
        <v>24.94440552465456</v>
      </c>
      <c r="O193">
        <f t="shared" si="58"/>
        <v>27.398254438582114</v>
      </c>
      <c r="P193">
        <f t="shared" si="59"/>
        <v>30.0934951341832</v>
      </c>
      <c r="Q193">
        <f t="shared" si="60"/>
        <v>33.053873976577854</v>
      </c>
      <c r="R193">
        <f t="shared" si="61"/>
        <v>36.305473325311866</v>
      </c>
      <c r="S193">
        <f t="shared" si="62"/>
        <v>39.876941332472406</v>
      </c>
      <c r="T193">
        <f t="shared" si="63"/>
        <v>43.799744346668327</v>
      </c>
      <c r="U193">
        <f t="shared" si="64"/>
        <v>48.108444146675488</v>
      </c>
      <c r="V193">
        <f t="shared" si="65"/>
        <v>52.841002447308668</v>
      </c>
      <c r="W193">
        <f t="shared" si="66"/>
        <v>58.039115360363041</v>
      </c>
      <c r="X193">
        <f t="shared" si="67"/>
        <v>63.748580757386783</v>
      </c>
      <c r="Y193">
        <f t="shared" si="68"/>
        <v>70.01970177092727</v>
      </c>
      <c r="Z193" s="1">
        <f t="shared" si="69"/>
        <v>76.907729989290701</v>
      </c>
      <c r="AA193" s="1">
        <f t="shared" si="69"/>
        <v>77.601136638495845</v>
      </c>
      <c r="AB193" s="1">
        <f t="shared" si="69"/>
        <v>78.300795101156268</v>
      </c>
      <c r="AC193" s="1">
        <f t="shared" si="69"/>
        <v>79.006761744154986</v>
      </c>
      <c r="AD193" s="1">
        <f t="shared" si="69"/>
        <v>79.719093442583642</v>
      </c>
      <c r="AE193" s="1">
        <f t="shared" si="69"/>
        <v>80.437847584324544</v>
      </c>
      <c r="AF193" s="1">
        <f t="shared" si="69"/>
        <v>81.163082074674051</v>
      </c>
      <c r="AG193" s="1">
        <f t="shared" si="70"/>
        <v>81.894855341007599</v>
      </c>
      <c r="AH193" s="1">
        <f t="shared" si="70"/>
        <v>82.633226337486832</v>
      </c>
      <c r="AI193" s="1">
        <f t="shared" si="71"/>
        <v>83.378254549809128</v>
      </c>
      <c r="AJ193">
        <v>84.13</v>
      </c>
      <c r="AK193">
        <v>75.709999999999994</v>
      </c>
      <c r="AL193">
        <v>69.56</v>
      </c>
      <c r="AM193">
        <v>113.73</v>
      </c>
      <c r="AN193" t="s">
        <v>4665</v>
      </c>
      <c r="AO193" t="s">
        <v>2850</v>
      </c>
      <c r="AP193" t="s">
        <v>4666</v>
      </c>
      <c r="AQ193" t="s">
        <v>4667</v>
      </c>
      <c r="AR193" t="s">
        <v>4668</v>
      </c>
      <c r="AS193" t="s">
        <v>4669</v>
      </c>
      <c r="AT193" t="s">
        <v>4670</v>
      </c>
      <c r="AU193">
        <v>265.55</v>
      </c>
      <c r="AV193">
        <v>264.62</v>
      </c>
      <c r="AW193" t="s">
        <v>4059</v>
      </c>
      <c r="AX193" t="s">
        <v>2065</v>
      </c>
      <c r="AY193" t="s">
        <v>4671</v>
      </c>
      <c r="AZ193" t="s">
        <v>4672</v>
      </c>
      <c r="BA193" t="s">
        <v>4673</v>
      </c>
      <c r="BB193" t="s">
        <v>4674</v>
      </c>
      <c r="BC193" t="s">
        <v>4675</v>
      </c>
      <c r="BD193" t="s">
        <v>4676</v>
      </c>
      <c r="BE193" t="s">
        <v>4677</v>
      </c>
      <c r="BF193">
        <v>289.47000000000003</v>
      </c>
      <c r="BG193" t="s">
        <v>4678</v>
      </c>
      <c r="BH193" t="s">
        <v>4679</v>
      </c>
      <c r="BI193" t="s">
        <v>4680</v>
      </c>
      <c r="BJ193" t="s">
        <v>4681</v>
      </c>
      <c r="BK193" t="s">
        <v>4682</v>
      </c>
      <c r="BL193" t="s">
        <v>4683</v>
      </c>
      <c r="BM193" t="s">
        <v>4684</v>
      </c>
      <c r="BN193" t="s">
        <v>4685</v>
      </c>
      <c r="BO193" t="s">
        <v>4686</v>
      </c>
      <c r="BP193">
        <v>198</v>
      </c>
      <c r="BQ193">
        <f t="shared" si="72"/>
        <v>-8.9355218137509018E-3</v>
      </c>
      <c r="BR193">
        <f t="shared" si="73"/>
        <v>-8.9562235412780744E-2</v>
      </c>
    </row>
    <row r="194" spans="1:70" hidden="1" x14ac:dyDescent="0.3">
      <c r="A194" t="s">
        <v>4687</v>
      </c>
      <c r="B194" t="s">
        <v>4688</v>
      </c>
      <c r="C194" t="str">
        <f>VLOOKUP(historical_emissions[[#This Row],[Country]],'Liste-Pays'!A:B,2,0)</f>
        <v>AFR</v>
      </c>
      <c r="D194" t="s">
        <v>41</v>
      </c>
      <c r="E194" t="s">
        <v>42</v>
      </c>
      <c r="F194" t="s">
        <v>43</v>
      </c>
      <c r="G194" t="s">
        <v>44</v>
      </c>
      <c r="H194">
        <f t="shared" ref="H194:H257" si="74">I194*(1+$BR194)</f>
        <v>169.42305035570752</v>
      </c>
      <c r="I194">
        <f t="shared" ref="I194:I257" si="75">J194*(1+$BR194)</f>
        <v>163.61116981462735</v>
      </c>
      <c r="J194">
        <f t="shared" ref="J194:J257" si="76">K194*(1+$BR194)</f>
        <v>157.9986597568012</v>
      </c>
      <c r="K194">
        <f t="shared" ref="K194:K257" si="77">L194*(1+$BR194)</f>
        <v>152.57868098632474</v>
      </c>
      <c r="L194">
        <f t="shared" ref="L194:L257" si="78">M194*(1+$BR194)</f>
        <v>147.34462891875597</v>
      </c>
      <c r="M194">
        <f t="shared" ref="M194:M257" si="79">N194*(1+$BR194)</f>
        <v>142.29012553301436</v>
      </c>
      <c r="N194">
        <f t="shared" ref="N194:N257" si="80">O194*(1+$BR194)</f>
        <v>137.40901159936169</v>
      </c>
      <c r="O194">
        <f t="shared" ref="O194:O257" si="81">P194*(1+$BR194)</f>
        <v>132.69533917399394</v>
      </c>
      <c r="P194">
        <f t="shared" ref="P194:P257" si="82">Q194*(1+$BR194)</f>
        <v>128.14336435109826</v>
      </c>
      <c r="Q194">
        <f t="shared" ref="Q194:Q257" si="83">R194*(1+$BR194)</f>
        <v>123.74754026354307</v>
      </c>
      <c r="R194">
        <f t="shared" ref="R194:R257" si="84">S194*(1+$BR194)</f>
        <v>119.50251032367225</v>
      </c>
      <c r="S194">
        <f t="shared" ref="S194:S257" si="85">T194*(1+$BR194)</f>
        <v>115.40310169596668</v>
      </c>
      <c r="T194">
        <f t="shared" ref="T194:T257" si="86">U194*(1+$BR194)</f>
        <v>111.44431899361942</v>
      </c>
      <c r="U194">
        <f t="shared" ref="U194:U257" si="87">V194*(1+$BR194)</f>
        <v>107.6213381913432</v>
      </c>
      <c r="V194">
        <f t="shared" ref="V194:V257" si="88">W194*(1+$BR194)</f>
        <v>103.92950074699273</v>
      </c>
      <c r="W194">
        <f t="shared" ref="W194:W257" si="89">X194*(1+$BR194)</f>
        <v>100.36430792483861</v>
      </c>
      <c r="X194">
        <f t="shared" ref="X194:X257" si="90">Y194*(1+$BR194)</f>
        <v>96.921415313575366</v>
      </c>
      <c r="Y194">
        <f t="shared" ref="Y194:Y257" si="91">Z194*(1+$BR194)</f>
        <v>93.596627532383451</v>
      </c>
      <c r="Z194" s="1">
        <f t="shared" ref="Z194:AC257" si="92">AA194*(1+$BQ194)</f>
        <v>90.385893118594382</v>
      </c>
      <c r="AA194" s="1">
        <f t="shared" si="92"/>
        <v>89.738853095925904</v>
      </c>
      <c r="AB194" s="1">
        <f t="shared" si="92"/>
        <v>89.096444999507085</v>
      </c>
      <c r="AC194" s="1">
        <f t="shared" si="92"/>
        <v>88.45863567104783</v>
      </c>
      <c r="AD194" s="1">
        <f t="shared" ref="AD194:AF257" si="93">AE194*(1+$BQ194)</f>
        <v>87.825392189626257</v>
      </c>
      <c r="AE194" s="1">
        <f t="shared" si="93"/>
        <v>87.196681869989519</v>
      </c>
      <c r="AF194" s="1">
        <f t="shared" si="93"/>
        <v>86.572472260866718</v>
      </c>
      <c r="AG194" s="1">
        <f t="shared" ref="AG194:AH257" si="94">AH194*(1+$BQ194)</f>
        <v>85.952731143293875</v>
      </c>
      <c r="AH194" s="1">
        <f t="shared" si="94"/>
        <v>85.337426528950985</v>
      </c>
      <c r="AI194" s="1">
        <f t="shared" ref="AI194:AI257" si="95">AJ194*(1+$BQ194)</f>
        <v>84.726526658510892</v>
      </c>
      <c r="AJ194">
        <v>84.12</v>
      </c>
      <c r="AK194">
        <v>82.29</v>
      </c>
      <c r="AL194">
        <v>79.91</v>
      </c>
      <c r="AM194">
        <v>80.38</v>
      </c>
      <c r="AN194" t="s">
        <v>4690</v>
      </c>
      <c r="AO194" t="s">
        <v>4691</v>
      </c>
      <c r="AP194" t="s">
        <v>4692</v>
      </c>
      <c r="AQ194" t="s">
        <v>4693</v>
      </c>
      <c r="AR194" t="s">
        <v>4694</v>
      </c>
      <c r="AS194" t="s">
        <v>4695</v>
      </c>
      <c r="AT194" t="s">
        <v>4696</v>
      </c>
      <c r="AU194">
        <v>60.32</v>
      </c>
      <c r="AV194">
        <v>58.71</v>
      </c>
      <c r="AW194" t="s">
        <v>4698</v>
      </c>
      <c r="AX194" t="s">
        <v>4699</v>
      </c>
      <c r="AY194" t="s">
        <v>4700</v>
      </c>
      <c r="AZ194" t="s">
        <v>3509</v>
      </c>
      <c r="BA194" t="s">
        <v>4698</v>
      </c>
      <c r="BB194" t="s">
        <v>4701</v>
      </c>
      <c r="BC194" t="s">
        <v>4702</v>
      </c>
      <c r="BD194" t="s">
        <v>4703</v>
      </c>
      <c r="BE194" t="s">
        <v>4704</v>
      </c>
      <c r="BF194">
        <v>54.64</v>
      </c>
      <c r="BG194" t="s">
        <v>4706</v>
      </c>
      <c r="BH194" t="s">
        <v>4707</v>
      </c>
      <c r="BI194" t="s">
        <v>4708</v>
      </c>
      <c r="BJ194" t="s">
        <v>4709</v>
      </c>
      <c r="BK194" t="s">
        <v>4710</v>
      </c>
      <c r="BL194" t="s">
        <v>4711</v>
      </c>
      <c r="BM194" t="s">
        <v>4711</v>
      </c>
      <c r="BN194" t="s">
        <v>4712</v>
      </c>
      <c r="BO194" t="s">
        <v>4712</v>
      </c>
      <c r="BP194">
        <v>53.5</v>
      </c>
      <c r="BQ194">
        <f t="shared" ref="BQ194:BQ257" si="96">((AV194/BF194)^(1/(2010-2000)))-1</f>
        <v>7.2102550940429389E-3</v>
      </c>
      <c r="BR194">
        <f t="shared" ref="BR194:BR257" si="97">((AM194/AV194)^(1/(2019-2010)))-1</f>
        <v>3.5522516877454446E-2</v>
      </c>
    </row>
    <row r="195" spans="1:70" hidden="1" x14ac:dyDescent="0.3">
      <c r="A195" t="s">
        <v>3356</v>
      </c>
      <c r="B195" t="s">
        <v>3357</v>
      </c>
      <c r="C195" t="str">
        <f>VLOOKUP(historical_emissions[[#This Row],[Country]],'Liste-Pays'!A:B,2,0)</f>
        <v>ODA</v>
      </c>
      <c r="D195" t="s">
        <v>41</v>
      </c>
      <c r="E195" t="s">
        <v>42</v>
      </c>
      <c r="F195" t="s">
        <v>148</v>
      </c>
      <c r="G195" t="s">
        <v>44</v>
      </c>
      <c r="H195">
        <f t="shared" si="74"/>
        <v>107.95864690282903</v>
      </c>
      <c r="I195">
        <f t="shared" si="75"/>
        <v>107.11883642376203</v>
      </c>
      <c r="J195">
        <f t="shared" si="76"/>
        <v>106.28555883169376</v>
      </c>
      <c r="K195">
        <f t="shared" si="77"/>
        <v>105.45876330728628</v>
      </c>
      <c r="L195">
        <f t="shared" si="78"/>
        <v>104.63839942652534</v>
      </c>
      <c r="M195">
        <f t="shared" si="79"/>
        <v>103.82441715764521</v>
      </c>
      <c r="N195">
        <f t="shared" si="80"/>
        <v>103.01676685807733</v>
      </c>
      <c r="O195">
        <f t="shared" si="81"/>
        <v>102.21539927142275</v>
      </c>
      <c r="P195">
        <f t="shared" si="82"/>
        <v>101.42026552444813</v>
      </c>
      <c r="Q195">
        <f t="shared" si="83"/>
        <v>100.63131712410507</v>
      </c>
      <c r="R195">
        <f t="shared" si="84"/>
        <v>99.848505954572687</v>
      </c>
      <c r="S195">
        <f t="shared" si="85"/>
        <v>99.071784274323136</v>
      </c>
      <c r="T195">
        <f t="shared" si="86"/>
        <v>98.301104713209995</v>
      </c>
      <c r="U195">
        <f t="shared" si="87"/>
        <v>97.536420269579267</v>
      </c>
      <c r="V195">
        <f t="shared" si="88"/>
        <v>96.777684307402922</v>
      </c>
      <c r="W195">
        <f t="shared" si="89"/>
        <v>96.024850553434632</v>
      </c>
      <c r="X195">
        <f t="shared" si="90"/>
        <v>95.277873094387729</v>
      </c>
      <c r="Y195">
        <f t="shared" si="91"/>
        <v>94.536706374135093</v>
      </c>
      <c r="Z195" s="1">
        <f t="shared" si="92"/>
        <v>93.801305190930776</v>
      </c>
      <c r="AA195" s="1">
        <f t="shared" si="92"/>
        <v>92.655164678233845</v>
      </c>
      <c r="AB195" s="1">
        <f t="shared" si="92"/>
        <v>91.523028640977543</v>
      </c>
      <c r="AC195" s="1">
        <f t="shared" si="92"/>
        <v>90.40472596110942</v>
      </c>
      <c r="AD195" s="1">
        <f t="shared" si="93"/>
        <v>89.300087611436339</v>
      </c>
      <c r="AE195" s="1">
        <f t="shared" si="93"/>
        <v>88.208946630076639</v>
      </c>
      <c r="AF195" s="1">
        <f t="shared" si="93"/>
        <v>87.131138095224529</v>
      </c>
      <c r="AG195" s="1">
        <f t="shared" si="94"/>
        <v>86.066499100222757</v>
      </c>
      <c r="AH195" s="1">
        <f t="shared" si="94"/>
        <v>85.014868728939859</v>
      </c>
      <c r="AI195" s="1">
        <f t="shared" si="95"/>
        <v>83.976088031448342</v>
      </c>
      <c r="AJ195">
        <v>82.95</v>
      </c>
      <c r="AK195">
        <v>82.93</v>
      </c>
      <c r="AL195">
        <v>82.28</v>
      </c>
      <c r="AM195">
        <v>81.33</v>
      </c>
      <c r="AN195" t="s">
        <v>4713</v>
      </c>
      <c r="AO195" t="s">
        <v>4714</v>
      </c>
      <c r="AP195" t="s">
        <v>4715</v>
      </c>
      <c r="AQ195" t="s">
        <v>4072</v>
      </c>
      <c r="AR195" t="s">
        <v>4716</v>
      </c>
      <c r="AS195" t="s">
        <v>4717</v>
      </c>
      <c r="AT195" t="s">
        <v>4718</v>
      </c>
      <c r="AU195">
        <v>77.28</v>
      </c>
      <c r="AV195">
        <v>75.81</v>
      </c>
      <c r="AW195" t="s">
        <v>4719</v>
      </c>
      <c r="AX195" t="s">
        <v>4720</v>
      </c>
      <c r="AY195" t="s">
        <v>4721</v>
      </c>
      <c r="AZ195" t="s">
        <v>4433</v>
      </c>
      <c r="BA195" t="s">
        <v>4722</v>
      </c>
      <c r="BB195" t="s">
        <v>4723</v>
      </c>
      <c r="BC195" t="s">
        <v>4724</v>
      </c>
      <c r="BD195" t="s">
        <v>4725</v>
      </c>
      <c r="BE195" t="s">
        <v>4726</v>
      </c>
      <c r="BF195">
        <v>67.040000000000006</v>
      </c>
      <c r="BG195" t="s">
        <v>4727</v>
      </c>
      <c r="BH195" t="s">
        <v>4728</v>
      </c>
      <c r="BI195" t="s">
        <v>2770</v>
      </c>
      <c r="BJ195" t="s">
        <v>2345</v>
      </c>
      <c r="BK195" t="s">
        <v>4729</v>
      </c>
      <c r="BL195" t="s">
        <v>4730</v>
      </c>
      <c r="BM195" t="s">
        <v>4731</v>
      </c>
      <c r="BN195" t="s">
        <v>4732</v>
      </c>
      <c r="BO195" t="s">
        <v>3714</v>
      </c>
      <c r="BP195">
        <v>52.64</v>
      </c>
      <c r="BQ195">
        <f t="shared" si="96"/>
        <v>1.2369958185031171E-2</v>
      </c>
      <c r="BR195">
        <f t="shared" si="97"/>
        <v>7.8399888115354699E-3</v>
      </c>
    </row>
    <row r="196" spans="1:70" hidden="1" x14ac:dyDescent="0.3">
      <c r="A196" t="s">
        <v>3571</v>
      </c>
      <c r="B196" t="s">
        <v>3572</v>
      </c>
      <c r="C196" t="str">
        <f>VLOOKUP(historical_emissions[[#This Row],[Country]],'Liste-Pays'!A:B,2,0)</f>
        <v>CSA</v>
      </c>
      <c r="D196" t="s">
        <v>41</v>
      </c>
      <c r="E196" t="s">
        <v>70</v>
      </c>
      <c r="F196" t="s">
        <v>43</v>
      </c>
      <c r="G196" t="s">
        <v>44</v>
      </c>
      <c r="H196">
        <f t="shared" si="74"/>
        <v>49.119308331250856</v>
      </c>
      <c r="I196">
        <f t="shared" si="75"/>
        <v>51.208686742793446</v>
      </c>
      <c r="J196">
        <f t="shared" si="76"/>
        <v>53.38694063517913</v>
      </c>
      <c r="K196">
        <f t="shared" si="77"/>
        <v>55.657850487353926</v>
      </c>
      <c r="L196">
        <f t="shared" si="78"/>
        <v>58.02535758775737</v>
      </c>
      <c r="M196">
        <f t="shared" si="79"/>
        <v>60.493570874644504</v>
      </c>
      <c r="N196">
        <f t="shared" si="80"/>
        <v>63.066774067373274</v>
      </c>
      <c r="O196">
        <f t="shared" si="81"/>
        <v>65.749433101034143</v>
      </c>
      <c r="P196">
        <f t="shared" si="82"/>
        <v>68.546203877325041</v>
      </c>
      <c r="Q196">
        <f t="shared" si="83"/>
        <v>71.461940345123807</v>
      </c>
      <c r="R196">
        <f t="shared" si="84"/>
        <v>74.501702924782336</v>
      </c>
      <c r="S196">
        <f t="shared" si="85"/>
        <v>77.670767290763308</v>
      </c>
      <c r="T196">
        <f t="shared" si="86"/>
        <v>80.974633527862181</v>
      </c>
      <c r="U196">
        <f t="shared" si="87"/>
        <v>84.419035676905622</v>
      </c>
      <c r="V196">
        <f t="shared" si="88"/>
        <v>88.009951686493466</v>
      </c>
      <c r="W196">
        <f t="shared" si="89"/>
        <v>91.753613788055944</v>
      </c>
      <c r="X196">
        <f t="shared" si="90"/>
        <v>95.656519312232703</v>
      </c>
      <c r="Y196">
        <f t="shared" si="91"/>
        <v>99.72544196534605</v>
      </c>
      <c r="Z196" s="1">
        <f t="shared" si="92"/>
        <v>103.96744358553929</v>
      </c>
      <c r="AA196" s="1">
        <f t="shared" si="92"/>
        <v>101.57446311045196</v>
      </c>
      <c r="AB196" s="1">
        <f t="shared" si="92"/>
        <v>99.236560988324584</v>
      </c>
      <c r="AC196" s="1">
        <f t="shared" si="92"/>
        <v>96.95246950093032</v>
      </c>
      <c r="AD196" s="1">
        <f t="shared" si="93"/>
        <v>94.720950108647259</v>
      </c>
      <c r="AE196" s="1">
        <f t="shared" si="93"/>
        <v>92.540792778865224</v>
      </c>
      <c r="AF196" s="1">
        <f t="shared" si="93"/>
        <v>90.410815329850323</v>
      </c>
      <c r="AG196" s="1">
        <f t="shared" si="94"/>
        <v>88.329862789711584</v>
      </c>
      <c r="AH196" s="1">
        <f t="shared" si="94"/>
        <v>86.296806770121975</v>
      </c>
      <c r="AI196" s="1">
        <f t="shared" si="95"/>
        <v>84.310544854454278</v>
      </c>
      <c r="AJ196">
        <v>82.37</v>
      </c>
      <c r="AK196">
        <v>66.62</v>
      </c>
      <c r="AL196">
        <v>68.89</v>
      </c>
      <c r="AM196">
        <v>111.11</v>
      </c>
      <c r="AN196" t="s">
        <v>4734</v>
      </c>
      <c r="AO196" t="s">
        <v>3291</v>
      </c>
      <c r="AP196" t="s">
        <v>4735</v>
      </c>
      <c r="AQ196" t="s">
        <v>3437</v>
      </c>
      <c r="AR196" t="s">
        <v>4736</v>
      </c>
      <c r="AS196" t="s">
        <v>4737</v>
      </c>
      <c r="AT196" t="s">
        <v>4738</v>
      </c>
      <c r="AU196">
        <v>157.46</v>
      </c>
      <c r="AV196">
        <v>161.65</v>
      </c>
      <c r="AW196" t="s">
        <v>4739</v>
      </c>
      <c r="AX196" t="s">
        <v>4740</v>
      </c>
      <c r="AY196" t="s">
        <v>4741</v>
      </c>
      <c r="AZ196" t="s">
        <v>2613</v>
      </c>
      <c r="BA196" t="s">
        <v>4742</v>
      </c>
      <c r="BB196" t="s">
        <v>4743</v>
      </c>
      <c r="BC196" t="s">
        <v>4744</v>
      </c>
      <c r="BD196" t="s">
        <v>4745</v>
      </c>
      <c r="BE196" t="s">
        <v>4746</v>
      </c>
      <c r="BF196">
        <v>128.07</v>
      </c>
      <c r="BG196" t="s">
        <v>4747</v>
      </c>
      <c r="BH196" t="s">
        <v>3392</v>
      </c>
      <c r="BI196" t="s">
        <v>4214</v>
      </c>
      <c r="BJ196" t="s">
        <v>4748</v>
      </c>
      <c r="BK196" t="s">
        <v>3842</v>
      </c>
      <c r="BL196" t="s">
        <v>4749</v>
      </c>
      <c r="BM196" t="s">
        <v>4750</v>
      </c>
      <c r="BN196" t="s">
        <v>4751</v>
      </c>
      <c r="BO196" t="s">
        <v>4458</v>
      </c>
      <c r="BP196">
        <v>99.63</v>
      </c>
      <c r="BQ196">
        <f t="shared" si="96"/>
        <v>2.3558878893459756E-2</v>
      </c>
      <c r="BR196">
        <f t="shared" si="97"/>
        <v>-4.0801249640259996E-2</v>
      </c>
    </row>
    <row r="197" spans="1:70" hidden="1" x14ac:dyDescent="0.3">
      <c r="A197" t="s">
        <v>4752</v>
      </c>
      <c r="B197" t="s">
        <v>4753</v>
      </c>
      <c r="C197" t="str">
        <f>VLOOKUP(historical_emissions[[#This Row],[Country]],'Liste-Pays'!A:B,2,0)</f>
        <v>MEA</v>
      </c>
      <c r="D197" t="s">
        <v>41</v>
      </c>
      <c r="E197" t="s">
        <v>42</v>
      </c>
      <c r="F197" t="s">
        <v>43</v>
      </c>
      <c r="G197" t="s">
        <v>44</v>
      </c>
      <c r="H197">
        <f t="shared" si="74"/>
        <v>386.59429504101922</v>
      </c>
      <c r="I197">
        <f t="shared" si="75"/>
        <v>367.25162355637383</v>
      </c>
      <c r="J197">
        <f t="shared" si="76"/>
        <v>348.87673391683614</v>
      </c>
      <c r="K197">
        <f t="shared" si="77"/>
        <v>331.42120459488018</v>
      </c>
      <c r="L197">
        <f t="shared" si="78"/>
        <v>314.83903676220683</v>
      </c>
      <c r="M197">
        <f t="shared" si="79"/>
        <v>299.08653307358566</v>
      </c>
      <c r="N197">
        <f t="shared" si="80"/>
        <v>284.12218251556703</v>
      </c>
      <c r="O197">
        <f t="shared" si="81"/>
        <v>269.9065510166181</v>
      </c>
      <c r="P197">
        <f t="shared" si="82"/>
        <v>256.4021775304181</v>
      </c>
      <c r="Q197">
        <f t="shared" si="83"/>
        <v>243.57347531847168</v>
      </c>
      <c r="R197">
        <f t="shared" si="84"/>
        <v>231.38663817190002</v>
      </c>
      <c r="S197">
        <f t="shared" si="85"/>
        <v>219.80955132528558</v>
      </c>
      <c r="T197">
        <f t="shared" si="86"/>
        <v>208.81170682781007</v>
      </c>
      <c r="U197">
        <f t="shared" si="87"/>
        <v>198.36412314867206</v>
      </c>
      <c r="V197">
        <f t="shared" si="88"/>
        <v>188.43926880492808</v>
      </c>
      <c r="W197">
        <f t="shared" si="89"/>
        <v>179.0109898105012</v>
      </c>
      <c r="X197">
        <f t="shared" si="90"/>
        <v>170.0544407551709</v>
      </c>
      <c r="Y197">
        <f t="shared" si="91"/>
        <v>161.54601933192316</v>
      </c>
      <c r="Z197" s="1">
        <f t="shared" si="92"/>
        <v>153.46330414012755</v>
      </c>
      <c r="AA197" s="1">
        <f t="shared" si="92"/>
        <v>144.06455308740854</v>
      </c>
      <c r="AB197" s="1">
        <f t="shared" si="92"/>
        <v>135.24142186671352</v>
      </c>
      <c r="AC197" s="1">
        <f t="shared" si="92"/>
        <v>126.9586570503093</v>
      </c>
      <c r="AD197" s="1">
        <f t="shared" si="93"/>
        <v>119.18316428160269</v>
      </c>
      <c r="AE197" s="1">
        <f t="shared" si="93"/>
        <v>111.88387604436218</v>
      </c>
      <c r="AF197" s="1">
        <f t="shared" si="93"/>
        <v>105.03162753031975</v>
      </c>
      <c r="AG197" s="1">
        <f t="shared" si="94"/>
        <v>98.599040109173131</v>
      </c>
      <c r="AH197" s="1">
        <f t="shared" si="94"/>
        <v>92.560411935385105</v>
      </c>
      <c r="AI197" s="1">
        <f t="shared" si="95"/>
        <v>86.891615254691644</v>
      </c>
      <c r="AJ197">
        <v>81.569999999999993</v>
      </c>
      <c r="AK197">
        <v>76.540000000000006</v>
      </c>
      <c r="AL197">
        <v>71.39</v>
      </c>
      <c r="AM197">
        <v>75.010000000000005</v>
      </c>
      <c r="AN197" t="s">
        <v>4755</v>
      </c>
      <c r="AO197" t="s">
        <v>4756</v>
      </c>
      <c r="AP197" t="s">
        <v>4757</v>
      </c>
      <c r="AQ197" t="s">
        <v>4758</v>
      </c>
      <c r="AR197" t="s">
        <v>4759</v>
      </c>
      <c r="AS197" t="s">
        <v>4760</v>
      </c>
      <c r="AT197" t="s">
        <v>4162</v>
      </c>
      <c r="AU197">
        <v>53.85</v>
      </c>
      <c r="AV197">
        <v>47.26</v>
      </c>
      <c r="AW197" t="s">
        <v>4762</v>
      </c>
      <c r="AX197" t="s">
        <v>4763</v>
      </c>
      <c r="AY197" t="s">
        <v>4764</v>
      </c>
      <c r="AZ197" t="s">
        <v>4765</v>
      </c>
      <c r="BA197" t="s">
        <v>4766</v>
      </c>
      <c r="BB197" t="s">
        <v>4767</v>
      </c>
      <c r="BC197" t="s">
        <v>4768</v>
      </c>
      <c r="BD197" t="s">
        <v>4769</v>
      </c>
      <c r="BE197" t="s">
        <v>4770</v>
      </c>
      <c r="BF197">
        <v>25.12</v>
      </c>
      <c r="BG197" t="s">
        <v>4772</v>
      </c>
      <c r="BH197" t="s">
        <v>4773</v>
      </c>
      <c r="BI197" t="s">
        <v>4774</v>
      </c>
      <c r="BJ197" t="s">
        <v>4775</v>
      </c>
      <c r="BK197" t="s">
        <v>4776</v>
      </c>
      <c r="BL197" t="s">
        <v>4777</v>
      </c>
      <c r="BM197" t="s">
        <v>4778</v>
      </c>
      <c r="BN197" t="s">
        <v>4779</v>
      </c>
      <c r="BO197" t="s">
        <v>4780</v>
      </c>
      <c r="BP197">
        <v>11.95</v>
      </c>
      <c r="BQ197">
        <f t="shared" si="96"/>
        <v>6.5239858461341838E-2</v>
      </c>
      <c r="BR197">
        <f t="shared" si="97"/>
        <v>5.2668716062670429E-2</v>
      </c>
    </row>
    <row r="198" spans="1:70" hidden="1" x14ac:dyDescent="0.3">
      <c r="A198" t="s">
        <v>4781</v>
      </c>
      <c r="B198" t="s">
        <v>4782</v>
      </c>
      <c r="C198" t="str">
        <f>VLOOKUP(historical_emissions[[#This Row],[Country]],'Liste-Pays'!A:B,2,0)</f>
        <v>WEU</v>
      </c>
      <c r="D198" t="s">
        <v>41</v>
      </c>
      <c r="E198" t="s">
        <v>42</v>
      </c>
      <c r="F198" t="s">
        <v>43</v>
      </c>
      <c r="G198" t="s">
        <v>44</v>
      </c>
      <c r="H198">
        <f t="shared" si="74"/>
        <v>60.718988283158296</v>
      </c>
      <c r="I198">
        <f t="shared" si="75"/>
        <v>61.518923336125006</v>
      </c>
      <c r="J198">
        <f t="shared" si="76"/>
        <v>62.329397037825132</v>
      </c>
      <c r="K198">
        <f t="shared" si="77"/>
        <v>63.150548228426658</v>
      </c>
      <c r="L198">
        <f t="shared" si="78"/>
        <v>63.982517577230759</v>
      </c>
      <c r="M198">
        <f t="shared" si="79"/>
        <v>64.825447606769501</v>
      </c>
      <c r="N198">
        <f t="shared" si="80"/>
        <v>65.67948271722102</v>
      </c>
      <c r="O198">
        <f t="shared" si="81"/>
        <v>66.544769211146331</v>
      </c>
      <c r="P198">
        <f t="shared" si="82"/>
        <v>67.421455318552049</v>
      </c>
      <c r="Q198">
        <f t="shared" si="83"/>
        <v>68.309691222283305</v>
      </c>
      <c r="R198">
        <f t="shared" si="84"/>
        <v>69.209629083751153</v>
      </c>
      <c r="S198">
        <f t="shared" si="85"/>
        <v>70.121423068998979</v>
      </c>
      <c r="T198">
        <f t="shared" si="86"/>
        <v>71.045229375112271</v>
      </c>
      <c r="U198">
        <f t="shared" si="87"/>
        <v>71.98120625697635</v>
      </c>
      <c r="V198">
        <f t="shared" si="88"/>
        <v>72.929514054386615</v>
      </c>
      <c r="W198">
        <f t="shared" si="89"/>
        <v>73.890315219515941</v>
      </c>
      <c r="X198">
        <f t="shared" si="90"/>
        <v>74.863774344743902</v>
      </c>
      <c r="Y198">
        <f t="shared" si="91"/>
        <v>75.850058190852735</v>
      </c>
      <c r="Z198" s="1">
        <f t="shared" si="92"/>
        <v>76.849335715594648</v>
      </c>
      <c r="AA198" s="1">
        <f t="shared" si="92"/>
        <v>77.299356346707043</v>
      </c>
      <c r="AB198" s="1">
        <f t="shared" si="92"/>
        <v>77.752012245470638</v>
      </c>
      <c r="AC198" s="1">
        <f t="shared" si="92"/>
        <v>78.207318843701458</v>
      </c>
      <c r="AD198" s="1">
        <f t="shared" si="93"/>
        <v>78.665291663582437</v>
      </c>
      <c r="AE198" s="1">
        <f t="shared" si="93"/>
        <v>79.12594631819259</v>
      </c>
      <c r="AF198" s="1">
        <f t="shared" si="93"/>
        <v>79.58929851203925</v>
      </c>
      <c r="AG198" s="1">
        <f t="shared" si="94"/>
        <v>80.055364041593506</v>
      </c>
      <c r="AH198" s="1">
        <f t="shared" si="94"/>
        <v>80.524158795828711</v>
      </c>
      <c r="AI198" s="1">
        <f t="shared" si="95"/>
        <v>80.995698756762167</v>
      </c>
      <c r="AJ198">
        <v>81.47</v>
      </c>
      <c r="AK198">
        <v>87.94</v>
      </c>
      <c r="AL198">
        <v>84.22</v>
      </c>
      <c r="AM198">
        <v>91.51</v>
      </c>
      <c r="AN198" t="s">
        <v>2561</v>
      </c>
      <c r="AO198" t="s">
        <v>2049</v>
      </c>
      <c r="AP198" t="s">
        <v>4099</v>
      </c>
      <c r="AQ198" t="s">
        <v>4783</v>
      </c>
      <c r="AR198" t="s">
        <v>4784</v>
      </c>
      <c r="AS198" t="s">
        <v>3770</v>
      </c>
      <c r="AT198" t="s">
        <v>4108</v>
      </c>
      <c r="AU198">
        <v>93.66</v>
      </c>
      <c r="AV198">
        <v>102.95</v>
      </c>
      <c r="AW198" t="s">
        <v>4785</v>
      </c>
      <c r="AX198" t="s">
        <v>4786</v>
      </c>
      <c r="AY198" t="s">
        <v>4787</v>
      </c>
      <c r="AZ198" t="s">
        <v>4788</v>
      </c>
      <c r="BA198" t="s">
        <v>4789</v>
      </c>
      <c r="BB198" t="s">
        <v>4790</v>
      </c>
      <c r="BC198" t="s">
        <v>4791</v>
      </c>
      <c r="BD198" t="s">
        <v>4792</v>
      </c>
      <c r="BE198" t="s">
        <v>4793</v>
      </c>
      <c r="BF198">
        <v>109.14</v>
      </c>
      <c r="BG198" t="s">
        <v>4794</v>
      </c>
      <c r="BH198" t="s">
        <v>4795</v>
      </c>
      <c r="BI198" t="s">
        <v>4796</v>
      </c>
      <c r="BJ198" t="s">
        <v>4797</v>
      </c>
      <c r="BK198" t="s">
        <v>4798</v>
      </c>
      <c r="BL198" t="s">
        <v>4799</v>
      </c>
      <c r="BM198" t="s">
        <v>4800</v>
      </c>
      <c r="BN198" t="s">
        <v>3766</v>
      </c>
      <c r="BO198" t="s">
        <v>4801</v>
      </c>
      <c r="BP198">
        <v>104.09</v>
      </c>
      <c r="BQ198">
        <f t="shared" si="96"/>
        <v>-5.8217901465303923E-3</v>
      </c>
      <c r="BR198">
        <f t="shared" si="97"/>
        <v>-1.3003073031627177E-2</v>
      </c>
    </row>
    <row r="199" spans="1:70" hidden="1" x14ac:dyDescent="0.3">
      <c r="A199" t="s">
        <v>1729</v>
      </c>
      <c r="B199" t="s">
        <v>1730</v>
      </c>
      <c r="C199" t="str">
        <f>VLOOKUP(historical_emissions[[#This Row],[Country]],'Liste-Pays'!A:B,2,0)</f>
        <v>AUS</v>
      </c>
      <c r="D199" t="s">
        <v>41</v>
      </c>
      <c r="E199" t="s">
        <v>252</v>
      </c>
      <c r="F199" t="s">
        <v>148</v>
      </c>
      <c r="G199" t="s">
        <v>44</v>
      </c>
      <c r="H199">
        <f t="shared" si="74"/>
        <v>51.285054123456327</v>
      </c>
      <c r="I199">
        <f t="shared" si="75"/>
        <v>50.977806370740218</v>
      </c>
      <c r="J199">
        <f t="shared" si="76"/>
        <v>50.672399333280481</v>
      </c>
      <c r="K199">
        <f t="shared" si="77"/>
        <v>50.368821983388145</v>
      </c>
      <c r="L199">
        <f t="shared" si="78"/>
        <v>50.067063359440908</v>
      </c>
      <c r="M199">
        <f t="shared" si="79"/>
        <v>49.767112565487324</v>
      </c>
      <c r="N199">
        <f t="shared" si="80"/>
        <v>49.468958770853376</v>
      </c>
      <c r="O199">
        <f t="shared" si="81"/>
        <v>49.172591209751417</v>
      </c>
      <c r="P199">
        <f t="shared" si="82"/>
        <v>48.877999180891415</v>
      </c>
      <c r="Q199">
        <f t="shared" si="83"/>
        <v>48.585172047094552</v>
      </c>
      <c r="R199">
        <f t="shared" si="84"/>
        <v>48.29409923490914</v>
      </c>
      <c r="S199">
        <f t="shared" si="85"/>
        <v>48.004770234228843</v>
      </c>
      <c r="T199">
        <f t="shared" si="86"/>
        <v>47.71717459791315</v>
      </c>
      <c r="U199">
        <f t="shared" si="87"/>
        <v>47.431301941410176</v>
      </c>
      <c r="V199">
        <f t="shared" si="88"/>
        <v>47.14714194238168</v>
      </c>
      <c r="W199">
        <f t="shared" si="89"/>
        <v>46.864684340330349</v>
      </c>
      <c r="X199">
        <f t="shared" si="90"/>
        <v>46.583918936229303</v>
      </c>
      <c r="Y199">
        <f t="shared" si="91"/>
        <v>46.304835592153829</v>
      </c>
      <c r="Z199" s="1">
        <f t="shared" si="92"/>
        <v>46.027424230915329</v>
      </c>
      <c r="AA199" s="1">
        <f t="shared" si="92"/>
        <v>48.596385683946906</v>
      </c>
      <c r="AB199" s="1">
        <f t="shared" si="92"/>
        <v>51.30873041460994</v>
      </c>
      <c r="AC199" s="1">
        <f t="shared" si="92"/>
        <v>54.172461176032577</v>
      </c>
      <c r="AD199" s="1">
        <f t="shared" si="93"/>
        <v>57.196027384710462</v>
      </c>
      <c r="AE199" s="1">
        <f t="shared" si="93"/>
        <v>60.388350050447819</v>
      </c>
      <c r="AF199" s="1">
        <f t="shared" si="93"/>
        <v>63.758848097731075</v>
      </c>
      <c r="AG199" s="1">
        <f t="shared" si="94"/>
        <v>67.317466156196119</v>
      </c>
      <c r="AH199" s="1">
        <f t="shared" si="94"/>
        <v>71.074703902184723</v>
      </c>
      <c r="AI199" s="1">
        <f t="shared" si="95"/>
        <v>75.041647037962164</v>
      </c>
      <c r="AJ199">
        <v>79.23</v>
      </c>
      <c r="AK199">
        <v>76.64</v>
      </c>
      <c r="AL199">
        <v>67.010000000000005</v>
      </c>
      <c r="AM199">
        <v>80.73</v>
      </c>
      <c r="AN199" t="s">
        <v>3837</v>
      </c>
      <c r="AO199" t="s">
        <v>4803</v>
      </c>
      <c r="AP199" t="s">
        <v>2940</v>
      </c>
      <c r="AQ199" t="s">
        <v>2762</v>
      </c>
      <c r="AR199" t="s">
        <v>4804</v>
      </c>
      <c r="AS199" t="s">
        <v>4805</v>
      </c>
      <c r="AT199" t="s">
        <v>4806</v>
      </c>
      <c r="AU199">
        <v>132.07</v>
      </c>
      <c r="AV199">
        <v>76.48</v>
      </c>
      <c r="AW199" t="s">
        <v>4808</v>
      </c>
      <c r="AX199" t="s">
        <v>3960</v>
      </c>
      <c r="AY199" t="s">
        <v>4809</v>
      </c>
      <c r="AZ199" t="s">
        <v>4810</v>
      </c>
      <c r="BA199" t="s">
        <v>4811</v>
      </c>
      <c r="BB199" t="s">
        <v>4812</v>
      </c>
      <c r="BC199" t="s">
        <v>4813</v>
      </c>
      <c r="BD199" t="s">
        <v>4814</v>
      </c>
      <c r="BE199" t="s">
        <v>4815</v>
      </c>
      <c r="BF199">
        <v>131.65</v>
      </c>
      <c r="BG199" t="s">
        <v>4816</v>
      </c>
      <c r="BH199" t="s">
        <v>3969</v>
      </c>
      <c r="BI199" t="s">
        <v>3749</v>
      </c>
      <c r="BJ199" t="s">
        <v>3887</v>
      </c>
      <c r="BK199" t="s">
        <v>4817</v>
      </c>
      <c r="BL199" t="s">
        <v>4818</v>
      </c>
      <c r="BM199" t="s">
        <v>4819</v>
      </c>
      <c r="BN199" t="s">
        <v>4820</v>
      </c>
      <c r="BO199" t="s">
        <v>4821</v>
      </c>
      <c r="BP199">
        <v>114.62</v>
      </c>
      <c r="BQ199">
        <f t="shared" si="96"/>
        <v>-5.2863220523006849E-2</v>
      </c>
      <c r="BR199">
        <f t="shared" si="97"/>
        <v>6.0270885428381771E-3</v>
      </c>
    </row>
    <row r="200" spans="1:70" hidden="1" x14ac:dyDescent="0.3">
      <c r="A200" t="s">
        <v>2920</v>
      </c>
      <c r="B200" t="s">
        <v>2921</v>
      </c>
      <c r="C200" t="str">
        <f>VLOOKUP(historical_emissions[[#This Row],[Country]],'Liste-Pays'!A:B,2,0)</f>
        <v>AFR</v>
      </c>
      <c r="D200" t="s">
        <v>41</v>
      </c>
      <c r="E200" t="s">
        <v>70</v>
      </c>
      <c r="F200" t="s">
        <v>148</v>
      </c>
      <c r="G200" t="s">
        <v>44</v>
      </c>
      <c r="H200">
        <f t="shared" si="74"/>
        <v>95.960767469485219</v>
      </c>
      <c r="I200">
        <f t="shared" si="75"/>
        <v>95.57435356859915</v>
      </c>
      <c r="J200">
        <f t="shared" si="76"/>
        <v>95.189495675514337</v>
      </c>
      <c r="K200">
        <f t="shared" si="77"/>
        <v>94.806187524513462</v>
      </c>
      <c r="L200">
        <f t="shared" si="78"/>
        <v>94.424422875109912</v>
      </c>
      <c r="M200">
        <f t="shared" si="79"/>
        <v>94.044195511946214</v>
      </c>
      <c r="N200">
        <f t="shared" si="80"/>
        <v>93.665499244692825</v>
      </c>
      <c r="O200">
        <f t="shared" si="81"/>
        <v>93.288327907947391</v>
      </c>
      <c r="P200">
        <f t="shared" si="82"/>
        <v>92.912675361134319</v>
      </c>
      <c r="Q200">
        <f t="shared" si="83"/>
        <v>92.538535488404833</v>
      </c>
      <c r="R200">
        <f t="shared" si="84"/>
        <v>92.165902198537395</v>
      </c>
      <c r="S200">
        <f t="shared" si="85"/>
        <v>91.794769424838535</v>
      </c>
      <c r="T200">
        <f t="shared" si="86"/>
        <v>91.425131125044103</v>
      </c>
      <c r="U200">
        <f t="shared" si="87"/>
        <v>91.056981281220871</v>
      </c>
      <c r="V200">
        <f t="shared" si="88"/>
        <v>90.690313899668553</v>
      </c>
      <c r="W200">
        <f t="shared" si="89"/>
        <v>90.325123010822267</v>
      </c>
      <c r="X200">
        <f t="shared" si="90"/>
        <v>89.961402669155291</v>
      </c>
      <c r="Y200">
        <f t="shared" si="91"/>
        <v>89.599146953082311</v>
      </c>
      <c r="Z200" s="1">
        <f t="shared" si="92"/>
        <v>89.238349964862991</v>
      </c>
      <c r="AA200" s="1">
        <f t="shared" si="92"/>
        <v>88.164157014974307</v>
      </c>
      <c r="AB200" s="1">
        <f t="shared" si="92"/>
        <v>87.102894497954964</v>
      </c>
      <c r="AC200" s="1">
        <f t="shared" si="92"/>
        <v>86.054406765702623</v>
      </c>
      <c r="AD200" s="1">
        <f t="shared" si="93"/>
        <v>85.018540043705102</v>
      </c>
      <c r="AE200" s="1">
        <f t="shared" si="93"/>
        <v>83.995142408487339</v>
      </c>
      <c r="AF200" s="1">
        <f t="shared" si="93"/>
        <v>82.984063765329779</v>
      </c>
      <c r="AG200" s="1">
        <f t="shared" si="94"/>
        <v>81.985155826255067</v>
      </c>
      <c r="AH200" s="1">
        <f t="shared" si="94"/>
        <v>80.998272088279592</v>
      </c>
      <c r="AI200" s="1">
        <f t="shared" si="95"/>
        <v>80.023267811926956</v>
      </c>
      <c r="AJ200">
        <v>79.06</v>
      </c>
      <c r="AK200">
        <v>74.819999999999993</v>
      </c>
      <c r="AL200">
        <v>76.239999999999995</v>
      </c>
      <c r="AM200">
        <v>83.28</v>
      </c>
      <c r="AN200" t="s">
        <v>4822</v>
      </c>
      <c r="AO200" t="s">
        <v>4823</v>
      </c>
      <c r="AP200" t="s">
        <v>2050</v>
      </c>
      <c r="AQ200" t="s">
        <v>4191</v>
      </c>
      <c r="AR200" t="s">
        <v>4824</v>
      </c>
      <c r="AS200" t="s">
        <v>4825</v>
      </c>
      <c r="AT200" t="s">
        <v>4826</v>
      </c>
      <c r="AU200">
        <v>77.17</v>
      </c>
      <c r="AV200">
        <v>80.31</v>
      </c>
      <c r="AW200" t="s">
        <v>4827</v>
      </c>
      <c r="AX200" t="s">
        <v>2765</v>
      </c>
      <c r="AY200" t="s">
        <v>4828</v>
      </c>
      <c r="AZ200" t="s">
        <v>4829</v>
      </c>
      <c r="BA200" t="s">
        <v>4830</v>
      </c>
      <c r="BB200" t="s">
        <v>4831</v>
      </c>
      <c r="BC200" t="s">
        <v>4832</v>
      </c>
      <c r="BD200" t="s">
        <v>4833</v>
      </c>
      <c r="BE200" t="s">
        <v>4159</v>
      </c>
      <c r="BF200">
        <v>71.150000000000006</v>
      </c>
      <c r="BG200" t="s">
        <v>4834</v>
      </c>
      <c r="BH200" t="s">
        <v>4835</v>
      </c>
      <c r="BI200" t="s">
        <v>4836</v>
      </c>
      <c r="BJ200" t="s">
        <v>4837</v>
      </c>
      <c r="BK200" t="s">
        <v>4838</v>
      </c>
      <c r="BL200" t="s">
        <v>4839</v>
      </c>
      <c r="BM200" t="s">
        <v>4840</v>
      </c>
      <c r="BN200" t="s">
        <v>4841</v>
      </c>
      <c r="BO200" t="s">
        <v>4520</v>
      </c>
      <c r="BP200">
        <v>54.96</v>
      </c>
      <c r="BQ200">
        <f t="shared" si="96"/>
        <v>1.2184009763811732E-2</v>
      </c>
      <c r="BR200">
        <f t="shared" si="97"/>
        <v>4.0430710379717461E-3</v>
      </c>
    </row>
    <row r="201" spans="1:70" hidden="1" x14ac:dyDescent="0.3">
      <c r="A201" t="s">
        <v>4781</v>
      </c>
      <c r="B201" t="s">
        <v>4782</v>
      </c>
      <c r="C201" t="str">
        <f>VLOOKUP(historical_emissions[[#This Row],[Country]],'Liste-Pays'!A:B,2,0)</f>
        <v>WEU</v>
      </c>
      <c r="D201" t="s">
        <v>41</v>
      </c>
      <c r="E201" t="s">
        <v>70</v>
      </c>
      <c r="F201" t="s">
        <v>43</v>
      </c>
      <c r="G201" t="s">
        <v>44</v>
      </c>
      <c r="H201">
        <f t="shared" si="74"/>
        <v>54.367671896405902</v>
      </c>
      <c r="I201">
        <f t="shared" si="75"/>
        <v>55.312942883517486</v>
      </c>
      <c r="J201">
        <f t="shared" si="76"/>
        <v>56.274648954345317</v>
      </c>
      <c r="K201">
        <f t="shared" si="77"/>
        <v>57.253075859727453</v>
      </c>
      <c r="L201">
        <f t="shared" si="78"/>
        <v>58.248514318748107</v>
      </c>
      <c r="M201">
        <f t="shared" si="79"/>
        <v>59.261260105118744</v>
      </c>
      <c r="N201">
        <f t="shared" si="80"/>
        <v>60.291614135061032</v>
      </c>
      <c r="O201">
        <f t="shared" si="81"/>
        <v>61.339882556717825</v>
      </c>
      <c r="P201">
        <f t="shared" si="82"/>
        <v>62.406376841118671</v>
      </c>
      <c r="Q201">
        <f t="shared" si="83"/>
        <v>63.491413874726902</v>
      </c>
      <c r="R201">
        <f t="shared" si="84"/>
        <v>64.595316053595823</v>
      </c>
      <c r="S201">
        <f t="shared" si="85"/>
        <v>65.718411379161964</v>
      </c>
      <c r="T201">
        <f t="shared" si="86"/>
        <v>66.861033555703841</v>
      </c>
      <c r="U201">
        <f t="shared" si="87"/>
        <v>68.023522089495174</v>
      </c>
      <c r="V201">
        <f t="shared" si="88"/>
        <v>69.206222389682111</v>
      </c>
      <c r="W201">
        <f t="shared" si="89"/>
        <v>70.409485870914295</v>
      </c>
      <c r="X201">
        <f t="shared" si="90"/>
        <v>71.633670057760412</v>
      </c>
      <c r="Y201">
        <f t="shared" si="91"/>
        <v>72.879138690939115</v>
      </c>
      <c r="Z201" s="1">
        <f t="shared" si="92"/>
        <v>74.146261835396956</v>
      </c>
      <c r="AA201" s="1">
        <f t="shared" si="92"/>
        <v>74.599938113002125</v>
      </c>
      <c r="AB201" s="1">
        <f t="shared" si="92"/>
        <v>75.056390284627653</v>
      </c>
      <c r="AC201" s="1">
        <f t="shared" si="92"/>
        <v>75.515635335044394</v>
      </c>
      <c r="AD201" s="1">
        <f t="shared" si="93"/>
        <v>75.977690352947349</v>
      </c>
      <c r="AE201" s="1">
        <f t="shared" si="93"/>
        <v>76.442572531591551</v>
      </c>
      <c r="AF201" s="1">
        <f t="shared" si="93"/>
        <v>76.910299169431823</v>
      </c>
      <c r="AG201" s="1">
        <f t="shared" si="94"/>
        <v>77.380887670766484</v>
      </c>
      <c r="AH201" s="1">
        <f t="shared" si="94"/>
        <v>77.854355546384951</v>
      </c>
      <c r="AI201" s="1">
        <f t="shared" si="95"/>
        <v>78.330720414219343</v>
      </c>
      <c r="AJ201">
        <v>78.81</v>
      </c>
      <c r="AK201">
        <v>85.08</v>
      </c>
      <c r="AL201">
        <v>81.38</v>
      </c>
      <c r="AM201">
        <v>88.49</v>
      </c>
      <c r="AN201" t="s">
        <v>4842</v>
      </c>
      <c r="AO201" t="s">
        <v>4500</v>
      </c>
      <c r="AP201" t="s">
        <v>4843</v>
      </c>
      <c r="AQ201" t="s">
        <v>4844</v>
      </c>
      <c r="AR201" t="s">
        <v>4845</v>
      </c>
      <c r="AS201" t="s">
        <v>4846</v>
      </c>
      <c r="AT201" t="s">
        <v>4847</v>
      </c>
      <c r="AU201">
        <v>93.22</v>
      </c>
      <c r="AV201">
        <v>103.34</v>
      </c>
      <c r="AW201" t="s">
        <v>4848</v>
      </c>
      <c r="AX201" t="s">
        <v>4849</v>
      </c>
      <c r="AY201" t="s">
        <v>4850</v>
      </c>
      <c r="AZ201" t="s">
        <v>3947</v>
      </c>
      <c r="BA201" t="s">
        <v>2487</v>
      </c>
      <c r="BB201" t="s">
        <v>3905</v>
      </c>
      <c r="BC201" t="s">
        <v>4795</v>
      </c>
      <c r="BD201" t="s">
        <v>2486</v>
      </c>
      <c r="BE201" t="s">
        <v>3880</v>
      </c>
      <c r="BF201">
        <v>109.84</v>
      </c>
      <c r="BG201" t="s">
        <v>4851</v>
      </c>
      <c r="BH201" t="s">
        <v>4852</v>
      </c>
      <c r="BI201" t="s">
        <v>4853</v>
      </c>
      <c r="BJ201" t="s">
        <v>4854</v>
      </c>
      <c r="BK201" t="s">
        <v>4855</v>
      </c>
      <c r="BL201" t="s">
        <v>4856</v>
      </c>
      <c r="BM201" t="s">
        <v>3403</v>
      </c>
      <c r="BN201" t="s">
        <v>4857</v>
      </c>
      <c r="BO201" t="s">
        <v>4858</v>
      </c>
      <c r="BP201">
        <v>105.14</v>
      </c>
      <c r="BQ201">
        <f t="shared" si="96"/>
        <v>-6.0814564875100174E-3</v>
      </c>
      <c r="BR201">
        <f t="shared" si="97"/>
        <v>-1.7089508130171516E-2</v>
      </c>
    </row>
    <row r="202" spans="1:70" hidden="1" x14ac:dyDescent="0.3">
      <c r="A202" t="s">
        <v>637</v>
      </c>
      <c r="B202" t="s">
        <v>638</v>
      </c>
      <c r="C202" t="str">
        <f>VLOOKUP(historical_emissions[[#This Row],[Country]],'Liste-Pays'!A:B,2,0)</f>
        <v>ODA</v>
      </c>
      <c r="D202" t="s">
        <v>41</v>
      </c>
      <c r="E202" t="s">
        <v>70</v>
      </c>
      <c r="F202" t="s">
        <v>148</v>
      </c>
      <c r="G202" t="s">
        <v>44</v>
      </c>
      <c r="H202">
        <f t="shared" si="74"/>
        <v>95.68236937261905</v>
      </c>
      <c r="I202">
        <f t="shared" si="75"/>
        <v>95.252768738291479</v>
      </c>
      <c r="J202">
        <f t="shared" si="76"/>
        <v>94.8250969515272</v>
      </c>
      <c r="K202">
        <f t="shared" si="77"/>
        <v>94.399345352066845</v>
      </c>
      <c r="L202">
        <f t="shared" si="78"/>
        <v>93.975505318534402</v>
      </c>
      <c r="M202">
        <f t="shared" si="79"/>
        <v>93.553568268262637</v>
      </c>
      <c r="N202">
        <f t="shared" si="80"/>
        <v>93.133525657119336</v>
      </c>
      <c r="O202">
        <f t="shared" si="81"/>
        <v>92.715368979334229</v>
      </c>
      <c r="P202">
        <f t="shared" si="82"/>
        <v>92.299089767326819</v>
      </c>
      <c r="Q202">
        <f t="shared" si="83"/>
        <v>91.884679591534834</v>
      </c>
      <c r="R202">
        <f t="shared" si="84"/>
        <v>91.4721300602436</v>
      </c>
      <c r="S202">
        <f t="shared" si="85"/>
        <v>91.061432819416083</v>
      </c>
      <c r="T202">
        <f t="shared" si="86"/>
        <v>90.652579552523704</v>
      </c>
      <c r="U202">
        <f t="shared" si="87"/>
        <v>90.245561980377971</v>
      </c>
      <c r="V202">
        <f t="shared" si="88"/>
        <v>89.840371860962804</v>
      </c>
      <c r="W202">
        <f t="shared" si="89"/>
        <v>89.437000989267617</v>
      </c>
      <c r="X202">
        <f t="shared" si="90"/>
        <v>89.035441197121216</v>
      </c>
      <c r="Y202">
        <f t="shared" si="91"/>
        <v>88.635684353026349</v>
      </c>
      <c r="Z202" s="1">
        <f t="shared" si="92"/>
        <v>88.237722361995068</v>
      </c>
      <c r="AA202" s="1">
        <f t="shared" si="92"/>
        <v>87.237434559563297</v>
      </c>
      <c r="AB202" s="1">
        <f t="shared" si="92"/>
        <v>86.248486302859931</v>
      </c>
      <c r="AC202" s="1">
        <f t="shared" si="92"/>
        <v>85.270749043584146</v>
      </c>
      <c r="AD202" s="1">
        <f t="shared" si="93"/>
        <v>84.304095690695078</v>
      </c>
      <c r="AE202" s="1">
        <f t="shared" si="93"/>
        <v>83.348400593891853</v>
      </c>
      <c r="AF202" s="1">
        <f t="shared" si="93"/>
        <v>82.403539527280998</v>
      </c>
      <c r="AG202" s="1">
        <f t="shared" si="94"/>
        <v>81.469389673228946</v>
      </c>
      <c r="AH202" s="1">
        <f t="shared" si="94"/>
        <v>80.545829606397589</v>
      </c>
      <c r="AI202" s="1">
        <f t="shared" si="95"/>
        <v>79.632739277960809</v>
      </c>
      <c r="AJ202">
        <v>78.73</v>
      </c>
      <c r="AK202">
        <v>72.33</v>
      </c>
      <c r="AL202">
        <v>73.33</v>
      </c>
      <c r="AM202">
        <v>78.86</v>
      </c>
      <c r="AN202" t="s">
        <v>4859</v>
      </c>
      <c r="AO202" t="s">
        <v>3899</v>
      </c>
      <c r="AP202" t="s">
        <v>4860</v>
      </c>
      <c r="AQ202" t="s">
        <v>4861</v>
      </c>
      <c r="AR202" t="s">
        <v>4862</v>
      </c>
      <c r="AS202" t="s">
        <v>4863</v>
      </c>
      <c r="AT202" t="s">
        <v>4864</v>
      </c>
      <c r="AU202">
        <v>80.91</v>
      </c>
      <c r="AV202">
        <v>75.73</v>
      </c>
      <c r="AW202" t="s">
        <v>4865</v>
      </c>
      <c r="AX202" t="s">
        <v>4866</v>
      </c>
      <c r="AY202" t="s">
        <v>4867</v>
      </c>
      <c r="AZ202" t="s">
        <v>4868</v>
      </c>
      <c r="BA202" t="s">
        <v>4869</v>
      </c>
      <c r="BB202" t="s">
        <v>4870</v>
      </c>
      <c r="BC202" t="s">
        <v>4871</v>
      </c>
      <c r="BD202" t="s">
        <v>4872</v>
      </c>
      <c r="BE202" t="s">
        <v>4873</v>
      </c>
      <c r="BF202">
        <v>67.569999999999993</v>
      </c>
      <c r="BG202" t="s">
        <v>4874</v>
      </c>
      <c r="BH202" t="s">
        <v>4875</v>
      </c>
      <c r="BI202" t="s">
        <v>4876</v>
      </c>
      <c r="BJ202" t="s">
        <v>4340</v>
      </c>
      <c r="BK202" t="s">
        <v>4877</v>
      </c>
      <c r="BL202" t="s">
        <v>4878</v>
      </c>
      <c r="BM202" t="s">
        <v>3463</v>
      </c>
      <c r="BN202" t="s">
        <v>4879</v>
      </c>
      <c r="BO202" t="s">
        <v>4880</v>
      </c>
      <c r="BP202">
        <v>59.52</v>
      </c>
      <c r="BQ202">
        <f t="shared" si="96"/>
        <v>1.1466267978671452E-2</v>
      </c>
      <c r="BR202">
        <f t="shared" si="97"/>
        <v>4.5101117796155776E-3</v>
      </c>
    </row>
    <row r="203" spans="1:70" hidden="1" x14ac:dyDescent="0.3">
      <c r="A203" t="s">
        <v>4752</v>
      </c>
      <c r="B203" t="s">
        <v>4753</v>
      </c>
      <c r="C203" t="str">
        <f>VLOOKUP(historical_emissions[[#This Row],[Country]],'Liste-Pays'!A:B,2,0)</f>
        <v>MEA</v>
      </c>
      <c r="D203" t="s">
        <v>41</v>
      </c>
      <c r="E203" t="s">
        <v>70</v>
      </c>
      <c r="F203" t="s">
        <v>43</v>
      </c>
      <c r="G203" t="s">
        <v>44</v>
      </c>
      <c r="H203">
        <f t="shared" si="74"/>
        <v>374.10647154156226</v>
      </c>
      <c r="I203">
        <f t="shared" si="75"/>
        <v>355.0059012382664</v>
      </c>
      <c r="J203">
        <f t="shared" si="76"/>
        <v>336.88053936803453</v>
      </c>
      <c r="K203">
        <f t="shared" si="77"/>
        <v>319.68059519306053</v>
      </c>
      <c r="L203">
        <f t="shared" si="78"/>
        <v>303.3588201167741</v>
      </c>
      <c r="M203">
        <f t="shared" si="79"/>
        <v>287.87037789098491</v>
      </c>
      <c r="N203">
        <f t="shared" si="80"/>
        <v>273.17272144979648</v>
      </c>
      <c r="O203">
        <f t="shared" si="81"/>
        <v>259.22547603195073</v>
      </c>
      <c r="P203">
        <f t="shared" si="82"/>
        <v>245.99032827053722</v>
      </c>
      <c r="Q203">
        <f t="shared" si="83"/>
        <v>233.43092094539494</v>
      </c>
      <c r="R203">
        <f t="shared" si="84"/>
        <v>221.51275310908883</v>
      </c>
      <c r="S203">
        <f t="shared" si="85"/>
        <v>210.20308531210523</v>
      </c>
      <c r="T203">
        <f t="shared" si="86"/>
        <v>199.47084966691801</v>
      </c>
      <c r="U203">
        <f t="shared" si="87"/>
        <v>189.28656450386958</v>
      </c>
      <c r="V203">
        <f t="shared" si="88"/>
        <v>179.62225338442443</v>
      </c>
      <c r="W203">
        <f t="shared" si="89"/>
        <v>170.45136824932337</v>
      </c>
      <c r="X203">
        <f t="shared" si="90"/>
        <v>161.7487164905246</v>
      </c>
      <c r="Y203">
        <f t="shared" si="91"/>
        <v>153.49039174659697</v>
      </c>
      <c r="Z203" s="1">
        <f t="shared" si="92"/>
        <v>145.65370823145872</v>
      </c>
      <c r="AA203" s="1">
        <f t="shared" si="92"/>
        <v>136.96304931015575</v>
      </c>
      <c r="AB203" s="1">
        <f t="shared" si="92"/>
        <v>128.79093230174664</v>
      </c>
      <c r="AC203" s="1">
        <f t="shared" si="92"/>
        <v>121.10641758268123</v>
      </c>
      <c r="AD203" s="1">
        <f t="shared" si="93"/>
        <v>113.88041159099409</v>
      </c>
      <c r="AE203" s="1">
        <f t="shared" si="93"/>
        <v>107.0855566781195</v>
      </c>
      <c r="AF203" s="1">
        <f t="shared" si="93"/>
        <v>100.69612753287244</v>
      </c>
      <c r="AG203" s="1">
        <f t="shared" si="94"/>
        <v>94.687933785456337</v>
      </c>
      <c r="AH203" s="1">
        <f t="shared" si="94"/>
        <v>89.038228422756973</v>
      </c>
      <c r="AI203" s="1">
        <f t="shared" si="95"/>
        <v>83.725621668182654</v>
      </c>
      <c r="AJ203">
        <v>78.73</v>
      </c>
      <c r="AK203">
        <v>73.89</v>
      </c>
      <c r="AL203">
        <v>68.83</v>
      </c>
      <c r="AM203">
        <v>72.760000000000005</v>
      </c>
      <c r="AN203" t="s">
        <v>4882</v>
      </c>
      <c r="AO203" t="s">
        <v>3630</v>
      </c>
      <c r="AP203" t="s">
        <v>4883</v>
      </c>
      <c r="AQ203" t="s">
        <v>4884</v>
      </c>
      <c r="AR203" t="s">
        <v>4885</v>
      </c>
      <c r="AS203" t="s">
        <v>4886</v>
      </c>
      <c r="AT203" t="s">
        <v>4887</v>
      </c>
      <c r="AU203">
        <v>51.78</v>
      </c>
      <c r="AV203">
        <v>45.4</v>
      </c>
      <c r="AW203" t="s">
        <v>4888</v>
      </c>
      <c r="AX203" t="s">
        <v>4889</v>
      </c>
      <c r="AY203" t="s">
        <v>4890</v>
      </c>
      <c r="AZ203" t="s">
        <v>4891</v>
      </c>
      <c r="BA203" t="s">
        <v>4892</v>
      </c>
      <c r="BB203" t="s">
        <v>4893</v>
      </c>
      <c r="BC203" t="s">
        <v>4894</v>
      </c>
      <c r="BD203" t="s">
        <v>4895</v>
      </c>
      <c r="BE203" t="s">
        <v>4896</v>
      </c>
      <c r="BF203">
        <v>24.54</v>
      </c>
      <c r="BG203" t="s">
        <v>4898</v>
      </c>
      <c r="BH203" t="s">
        <v>4448</v>
      </c>
      <c r="BI203" t="s">
        <v>4899</v>
      </c>
      <c r="BJ203" t="s">
        <v>4900</v>
      </c>
      <c r="BK203" t="s">
        <v>4901</v>
      </c>
      <c r="BL203" t="s">
        <v>4902</v>
      </c>
      <c r="BM203" t="s">
        <v>4903</v>
      </c>
      <c r="BN203" t="s">
        <v>4904</v>
      </c>
      <c r="BO203" t="s">
        <v>4905</v>
      </c>
      <c r="BP203">
        <v>11.47</v>
      </c>
      <c r="BQ203">
        <f t="shared" si="96"/>
        <v>6.3452580568813088E-2</v>
      </c>
      <c r="BR203">
        <f t="shared" si="97"/>
        <v>5.3803529002399042E-2</v>
      </c>
    </row>
    <row r="204" spans="1:70" hidden="1" x14ac:dyDescent="0.3">
      <c r="A204" t="s">
        <v>2294</v>
      </c>
      <c r="B204" t="s">
        <v>2295</v>
      </c>
      <c r="C204" t="str">
        <f>VLOOKUP(historical_emissions[[#This Row],[Country]],'Liste-Pays'!A:B,2,0)</f>
        <v>AFR</v>
      </c>
      <c r="D204" t="s">
        <v>41</v>
      </c>
      <c r="E204" t="s">
        <v>42</v>
      </c>
      <c r="F204" t="s">
        <v>148</v>
      </c>
      <c r="G204" t="s">
        <v>44</v>
      </c>
      <c r="H204">
        <f t="shared" si="74"/>
        <v>109.72211420261847</v>
      </c>
      <c r="I204">
        <f t="shared" si="75"/>
        <v>108.74120082215485</v>
      </c>
      <c r="J204">
        <f t="shared" si="76"/>
        <v>107.76905678656728</v>
      </c>
      <c r="K204">
        <f t="shared" si="77"/>
        <v>106.80560369809803</v>
      </c>
      <c r="L204">
        <f t="shared" si="78"/>
        <v>105.85076385986368</v>
      </c>
      <c r="M204">
        <f t="shared" si="79"/>
        <v>104.90446026958928</v>
      </c>
      <c r="N204">
        <f t="shared" si="80"/>
        <v>103.9666166133986</v>
      </c>
      <c r="O204">
        <f t="shared" si="81"/>
        <v>103.03715725965985</v>
      </c>
      <c r="P204">
        <f t="shared" si="82"/>
        <v>102.11600725288643</v>
      </c>
      <c r="Q204">
        <f t="shared" si="83"/>
        <v>101.20309230769222</v>
      </c>
      <c r="R204">
        <f t="shared" si="84"/>
        <v>100.29833880280084</v>
      </c>
      <c r="S204">
        <f t="shared" si="85"/>
        <v>99.401673775108605</v>
      </c>
      <c r="T204">
        <f t="shared" si="86"/>
        <v>98.513024913800407</v>
      </c>
      <c r="U204">
        <f t="shared" si="87"/>
        <v>97.632320554518316</v>
      </c>
      <c r="V204">
        <f t="shared" si="88"/>
        <v>96.759489673582237</v>
      </c>
      <c r="W204">
        <f t="shared" si="89"/>
        <v>95.894461882262263</v>
      </c>
      <c r="X204">
        <f t="shared" si="90"/>
        <v>95.037167421102254</v>
      </c>
      <c r="Y204">
        <f t="shared" si="91"/>
        <v>94.187537154294148</v>
      </c>
      <c r="Z204" s="1">
        <f t="shared" si="92"/>
        <v>93.345502564102503</v>
      </c>
      <c r="AA204" s="1">
        <f t="shared" si="92"/>
        <v>91.673408447106794</v>
      </c>
      <c r="AB204" s="1">
        <f t="shared" si="92"/>
        <v>90.031266482697887</v>
      </c>
      <c r="AC204" s="1">
        <f t="shared" si="92"/>
        <v>88.418540139208417</v>
      </c>
      <c r="AD204" s="1">
        <f t="shared" si="93"/>
        <v>86.834702495840531</v>
      </c>
      <c r="AE204" s="1">
        <f t="shared" si="93"/>
        <v>85.279236070506784</v>
      </c>
      <c r="AF204" s="1">
        <f t="shared" si="93"/>
        <v>83.751632650754885</v>
      </c>
      <c r="AG204" s="1">
        <f t="shared" si="94"/>
        <v>82.251393127721158</v>
      </c>
      <c r="AH204" s="1">
        <f t="shared" si="94"/>
        <v>80.77802733305829</v>
      </c>
      <c r="AI204" s="1">
        <f t="shared" si="95"/>
        <v>79.33105387878426</v>
      </c>
      <c r="AJ204">
        <v>77.91</v>
      </c>
      <c r="AK204">
        <v>75.97</v>
      </c>
      <c r="AL204">
        <v>74.680000000000007</v>
      </c>
      <c r="AM204">
        <v>75.989999999999995</v>
      </c>
      <c r="AN204" t="s">
        <v>3758</v>
      </c>
      <c r="AO204" t="s">
        <v>4907</v>
      </c>
      <c r="AP204" t="s">
        <v>4908</v>
      </c>
      <c r="AQ204" t="s">
        <v>2343</v>
      </c>
      <c r="AR204" t="s">
        <v>4909</v>
      </c>
      <c r="AS204" t="s">
        <v>4910</v>
      </c>
      <c r="AT204" t="s">
        <v>4911</v>
      </c>
      <c r="AU204">
        <v>72.28</v>
      </c>
      <c r="AV204">
        <v>70.09</v>
      </c>
      <c r="AW204" t="s">
        <v>4912</v>
      </c>
      <c r="AX204" t="s">
        <v>4547</v>
      </c>
      <c r="AY204" t="s">
        <v>4913</v>
      </c>
      <c r="AZ204" t="s">
        <v>3466</v>
      </c>
      <c r="BA204" t="s">
        <v>4914</v>
      </c>
      <c r="BB204" t="s">
        <v>4915</v>
      </c>
      <c r="BC204" t="s">
        <v>4916</v>
      </c>
      <c r="BD204" t="s">
        <v>4917</v>
      </c>
      <c r="BE204" t="s">
        <v>4918</v>
      </c>
      <c r="BF204">
        <v>58.5</v>
      </c>
      <c r="BG204" t="s">
        <v>4919</v>
      </c>
      <c r="BH204" t="s">
        <v>4705</v>
      </c>
      <c r="BI204" t="s">
        <v>4709</v>
      </c>
      <c r="BJ204" t="s">
        <v>4920</v>
      </c>
      <c r="BK204" t="s">
        <v>4921</v>
      </c>
      <c r="BL204" t="s">
        <v>4922</v>
      </c>
      <c r="BM204" t="s">
        <v>4923</v>
      </c>
      <c r="BN204" t="s">
        <v>4924</v>
      </c>
      <c r="BO204" t="s">
        <v>4925</v>
      </c>
      <c r="BP204">
        <v>39.450000000000003</v>
      </c>
      <c r="BQ204">
        <f t="shared" si="96"/>
        <v>1.823968526228037E-2</v>
      </c>
      <c r="BR204">
        <f t="shared" si="97"/>
        <v>9.0206230301603796E-3</v>
      </c>
    </row>
    <row r="205" spans="1:70" hidden="1" x14ac:dyDescent="0.3">
      <c r="A205" t="s">
        <v>1201</v>
      </c>
      <c r="B205" t="s">
        <v>1202</v>
      </c>
      <c r="C205" t="str">
        <f>VLOOKUP(historical_emissions[[#This Row],[Country]],'Liste-Pays'!A:B,2,0)</f>
        <v>SKO</v>
      </c>
      <c r="D205" t="s">
        <v>41</v>
      </c>
      <c r="E205" t="s">
        <v>535</v>
      </c>
      <c r="F205" t="s">
        <v>561</v>
      </c>
      <c r="G205" t="s">
        <v>44</v>
      </c>
      <c r="H205">
        <f t="shared" si="74"/>
        <v>865.9741806734711</v>
      </c>
      <c r="I205">
        <f t="shared" si="75"/>
        <v>827.662023288044</v>
      </c>
      <c r="J205">
        <f t="shared" si="76"/>
        <v>791.04486032194723</v>
      </c>
      <c r="K205">
        <f t="shared" si="77"/>
        <v>756.04770236509205</v>
      </c>
      <c r="L205">
        <f t="shared" si="78"/>
        <v>722.59887766528959</v>
      </c>
      <c r="M205">
        <f t="shared" si="79"/>
        <v>690.62988534947317</v>
      </c>
      <c r="N205">
        <f t="shared" si="80"/>
        <v>660.07525513866153</v>
      </c>
      <c r="O205">
        <f t="shared" si="81"/>
        <v>630.87241326936805</v>
      </c>
      <c r="P205">
        <f t="shared" si="82"/>
        <v>602.9615543468733</v>
      </c>
      <c r="Q205">
        <f t="shared" si="83"/>
        <v>576.28551886792445</v>
      </c>
      <c r="R205">
        <f t="shared" si="84"/>
        <v>550.78967616203715</v>
      </c>
      <c r="S205">
        <f t="shared" si="85"/>
        <v>526.42181251167131</v>
      </c>
      <c r="T205">
        <f t="shared" si="86"/>
        <v>503.13202422215903</v>
      </c>
      <c r="U205">
        <f t="shared" si="87"/>
        <v>480.87261542239918</v>
      </c>
      <c r="V205">
        <f t="shared" si="88"/>
        <v>459.59800038702122</v>
      </c>
      <c r="W205">
        <f t="shared" si="89"/>
        <v>439.26461017998156</v>
      </c>
      <c r="X205">
        <f t="shared" si="90"/>
        <v>419.83080342840424</v>
      </c>
      <c r="Y205">
        <f t="shared" si="91"/>
        <v>401.25678104393745</v>
      </c>
      <c r="Z205" s="1">
        <f t="shared" si="92"/>
        <v>383.50450471698093</v>
      </c>
      <c r="AA205" s="1">
        <f t="shared" si="92"/>
        <v>326.13297076503108</v>
      </c>
      <c r="AB205" s="1">
        <f t="shared" si="92"/>
        <v>277.34410759664553</v>
      </c>
      <c r="AC205" s="1">
        <f t="shared" si="92"/>
        <v>235.85396422245836</v>
      </c>
      <c r="AD205" s="1">
        <f t="shared" si="93"/>
        <v>200.57066624379033</v>
      </c>
      <c r="AE205" s="1">
        <f t="shared" si="93"/>
        <v>170.5656815652849</v>
      </c>
      <c r="AF205" s="1">
        <f t="shared" si="93"/>
        <v>145.04938470149236</v>
      </c>
      <c r="AG205" s="1">
        <f t="shared" si="94"/>
        <v>123.35027661604141</v>
      </c>
      <c r="AH205" s="1">
        <f t="shared" si="94"/>
        <v>104.89731323277641</v>
      </c>
      <c r="AI205" s="1">
        <f t="shared" si="95"/>
        <v>89.20487756753225</v>
      </c>
      <c r="AJ205">
        <v>75.86</v>
      </c>
      <c r="AK205">
        <v>71.599999999999994</v>
      </c>
      <c r="AL205">
        <v>67.34</v>
      </c>
      <c r="AM205">
        <v>64.42</v>
      </c>
      <c r="AN205" t="s">
        <v>4927</v>
      </c>
      <c r="AO205" t="s">
        <v>4928</v>
      </c>
      <c r="AP205" t="s">
        <v>4929</v>
      </c>
      <c r="AQ205" t="s">
        <v>4930</v>
      </c>
      <c r="AR205" t="s">
        <v>4931</v>
      </c>
      <c r="AS205" t="s">
        <v>4932</v>
      </c>
      <c r="AT205" t="s">
        <v>4933</v>
      </c>
      <c r="AU205">
        <v>43.91</v>
      </c>
      <c r="AV205">
        <v>42.87</v>
      </c>
      <c r="AW205" t="s">
        <v>4658</v>
      </c>
      <c r="AX205" t="s">
        <v>4936</v>
      </c>
      <c r="AY205" t="s">
        <v>4937</v>
      </c>
      <c r="AZ205" t="s">
        <v>4938</v>
      </c>
      <c r="BA205" t="s">
        <v>4939</v>
      </c>
      <c r="BB205" t="s">
        <v>4776</v>
      </c>
      <c r="BC205" t="s">
        <v>4940</v>
      </c>
      <c r="BD205" t="s">
        <v>4941</v>
      </c>
      <c r="BE205" t="s">
        <v>4942</v>
      </c>
      <c r="BF205">
        <v>8.48</v>
      </c>
      <c r="BG205" t="s">
        <v>4944</v>
      </c>
      <c r="BH205" t="s">
        <v>4945</v>
      </c>
      <c r="BI205" t="s">
        <v>4946</v>
      </c>
      <c r="BJ205" t="s">
        <v>4947</v>
      </c>
      <c r="BK205" t="s">
        <v>4948</v>
      </c>
      <c r="BL205" t="s">
        <v>4949</v>
      </c>
      <c r="BM205" t="s">
        <v>4950</v>
      </c>
      <c r="BN205" t="s">
        <v>4951</v>
      </c>
      <c r="BO205" t="s">
        <v>4952</v>
      </c>
      <c r="BP205">
        <v>2.95</v>
      </c>
      <c r="BQ205">
        <f t="shared" si="96"/>
        <v>0.17591454742330948</v>
      </c>
      <c r="BR205">
        <f t="shared" si="97"/>
        <v>4.6289616180799076E-2</v>
      </c>
    </row>
    <row r="206" spans="1:70" hidden="1" x14ac:dyDescent="0.3">
      <c r="A206" t="s">
        <v>1201</v>
      </c>
      <c r="B206" t="s">
        <v>1202</v>
      </c>
      <c r="C206" t="str">
        <f>VLOOKUP(historical_emissions[[#This Row],[Country]],'Liste-Pays'!A:B,2,0)</f>
        <v>SKO</v>
      </c>
      <c r="D206" t="s">
        <v>41</v>
      </c>
      <c r="E206" t="s">
        <v>42</v>
      </c>
      <c r="F206" t="s">
        <v>561</v>
      </c>
      <c r="G206" t="s">
        <v>44</v>
      </c>
      <c r="H206">
        <f t="shared" si="74"/>
        <v>865.9741806734711</v>
      </c>
      <c r="I206">
        <f t="shared" si="75"/>
        <v>827.662023288044</v>
      </c>
      <c r="J206">
        <f t="shared" si="76"/>
        <v>791.04486032194723</v>
      </c>
      <c r="K206">
        <f t="shared" si="77"/>
        <v>756.04770236509205</v>
      </c>
      <c r="L206">
        <f t="shared" si="78"/>
        <v>722.59887766528959</v>
      </c>
      <c r="M206">
        <f t="shared" si="79"/>
        <v>690.62988534947317</v>
      </c>
      <c r="N206">
        <f t="shared" si="80"/>
        <v>660.07525513866153</v>
      </c>
      <c r="O206">
        <f t="shared" si="81"/>
        <v>630.87241326936805</v>
      </c>
      <c r="P206">
        <f t="shared" si="82"/>
        <v>602.9615543468733</v>
      </c>
      <c r="Q206">
        <f t="shared" si="83"/>
        <v>576.28551886792445</v>
      </c>
      <c r="R206">
        <f t="shared" si="84"/>
        <v>550.78967616203715</v>
      </c>
      <c r="S206">
        <f t="shared" si="85"/>
        <v>526.42181251167131</v>
      </c>
      <c r="T206">
        <f t="shared" si="86"/>
        <v>503.13202422215903</v>
      </c>
      <c r="U206">
        <f t="shared" si="87"/>
        <v>480.87261542239918</v>
      </c>
      <c r="V206">
        <f t="shared" si="88"/>
        <v>459.59800038702122</v>
      </c>
      <c r="W206">
        <f t="shared" si="89"/>
        <v>439.26461017998156</v>
      </c>
      <c r="X206">
        <f t="shared" si="90"/>
        <v>419.83080342840424</v>
      </c>
      <c r="Y206">
        <f t="shared" si="91"/>
        <v>401.25678104393745</v>
      </c>
      <c r="Z206" s="1">
        <f t="shared" si="92"/>
        <v>383.50450471698093</v>
      </c>
      <c r="AA206" s="1">
        <f t="shared" si="92"/>
        <v>326.13297076503108</v>
      </c>
      <c r="AB206" s="1">
        <f t="shared" si="92"/>
        <v>277.34410759664553</v>
      </c>
      <c r="AC206" s="1">
        <f t="shared" si="92"/>
        <v>235.85396422245836</v>
      </c>
      <c r="AD206" s="1">
        <f t="shared" si="93"/>
        <v>200.57066624379033</v>
      </c>
      <c r="AE206" s="1">
        <f t="shared" si="93"/>
        <v>170.5656815652849</v>
      </c>
      <c r="AF206" s="1">
        <f t="shared" si="93"/>
        <v>145.04938470149236</v>
      </c>
      <c r="AG206" s="1">
        <f t="shared" si="94"/>
        <v>123.35027661604141</v>
      </c>
      <c r="AH206" s="1">
        <f t="shared" si="94"/>
        <v>104.89731323277641</v>
      </c>
      <c r="AI206" s="1">
        <f t="shared" si="95"/>
        <v>89.20487756753225</v>
      </c>
      <c r="AJ206">
        <v>75.86</v>
      </c>
      <c r="AK206">
        <v>71.599999999999994</v>
      </c>
      <c r="AL206">
        <v>67.34</v>
      </c>
      <c r="AM206">
        <v>64.42</v>
      </c>
      <c r="AN206" t="s">
        <v>4927</v>
      </c>
      <c r="AO206" t="s">
        <v>4928</v>
      </c>
      <c r="AP206" t="s">
        <v>4929</v>
      </c>
      <c r="AQ206" t="s">
        <v>4930</v>
      </c>
      <c r="AR206" t="s">
        <v>4931</v>
      </c>
      <c r="AS206" t="s">
        <v>4932</v>
      </c>
      <c r="AT206" t="s">
        <v>4933</v>
      </c>
      <c r="AU206">
        <v>43.91</v>
      </c>
      <c r="AV206">
        <v>42.87</v>
      </c>
      <c r="AW206" t="s">
        <v>4658</v>
      </c>
      <c r="AX206" t="s">
        <v>4936</v>
      </c>
      <c r="AY206" t="s">
        <v>4937</v>
      </c>
      <c r="AZ206" t="s">
        <v>4938</v>
      </c>
      <c r="BA206" t="s">
        <v>4939</v>
      </c>
      <c r="BB206" t="s">
        <v>4776</v>
      </c>
      <c r="BC206" t="s">
        <v>4940</v>
      </c>
      <c r="BD206" t="s">
        <v>4941</v>
      </c>
      <c r="BE206" t="s">
        <v>4942</v>
      </c>
      <c r="BF206">
        <v>8.48</v>
      </c>
      <c r="BG206" t="s">
        <v>4944</v>
      </c>
      <c r="BH206" t="s">
        <v>4945</v>
      </c>
      <c r="BI206" t="s">
        <v>4946</v>
      </c>
      <c r="BJ206" t="s">
        <v>4947</v>
      </c>
      <c r="BK206" t="s">
        <v>4948</v>
      </c>
      <c r="BL206" t="s">
        <v>4949</v>
      </c>
      <c r="BM206" t="s">
        <v>4950</v>
      </c>
      <c r="BN206" t="s">
        <v>4951</v>
      </c>
      <c r="BO206" t="s">
        <v>4952</v>
      </c>
      <c r="BP206">
        <v>2.95</v>
      </c>
      <c r="BQ206">
        <f t="shared" si="96"/>
        <v>0.17591454742330948</v>
      </c>
      <c r="BR206">
        <f t="shared" si="97"/>
        <v>4.6289616180799076E-2</v>
      </c>
    </row>
    <row r="207" spans="1:70" hidden="1" x14ac:dyDescent="0.3">
      <c r="A207" t="s">
        <v>3071</v>
      </c>
      <c r="B207" t="s">
        <v>3072</v>
      </c>
      <c r="C207" t="str">
        <f>VLOOKUP(historical_emissions[[#This Row],[Country]],'Liste-Pays'!A:B,2,0)</f>
        <v>AFR</v>
      </c>
      <c r="D207" t="s">
        <v>41</v>
      </c>
      <c r="E207" t="s">
        <v>70</v>
      </c>
      <c r="F207" t="s">
        <v>148</v>
      </c>
      <c r="G207" t="s">
        <v>44</v>
      </c>
      <c r="H207">
        <f t="shared" si="74"/>
        <v>54.777510542866047</v>
      </c>
      <c r="I207">
        <f t="shared" si="75"/>
        <v>55.732752949774714</v>
      </c>
      <c r="J207">
        <f t="shared" si="76"/>
        <v>56.704653434915002</v>
      </c>
      <c r="K207">
        <f t="shared" si="77"/>
        <v>57.693502491640608</v>
      </c>
      <c r="L207">
        <f t="shared" si="78"/>
        <v>58.699595679098969</v>
      </c>
      <c r="M207">
        <f t="shared" si="79"/>
        <v>59.723233710571556</v>
      </c>
      <c r="N207">
        <f t="shared" si="80"/>
        <v>60.764722543354686</v>
      </c>
      <c r="O207">
        <f t="shared" si="81"/>
        <v>61.824373470207753</v>
      </c>
      <c r="P207">
        <f t="shared" si="82"/>
        <v>62.902503212396134</v>
      </c>
      <c r="Q207">
        <f t="shared" si="83"/>
        <v>63.999434014356702</v>
      </c>
      <c r="R207">
        <f t="shared" si="84"/>
        <v>65.115493740014102</v>
      </c>
      <c r="S207">
        <f t="shared" si="85"/>
        <v>66.251015970776706</v>
      </c>
      <c r="T207">
        <f t="shared" si="86"/>
        <v>67.406340105241441</v>
      </c>
      <c r="U207">
        <f t="shared" si="87"/>
        <v>68.581811460637326</v>
      </c>
      <c r="V207">
        <f t="shared" si="88"/>
        <v>69.777781376038078</v>
      </c>
      <c r="W207">
        <f t="shared" si="89"/>
        <v>70.994607317374587</v>
      </c>
      <c r="X207">
        <f t="shared" si="90"/>
        <v>72.232652984278602</v>
      </c>
      <c r="Y207">
        <f t="shared" si="91"/>
        <v>73.492288418789727</v>
      </c>
      <c r="Z207" s="1">
        <f t="shared" si="92"/>
        <v>74.773890115958011</v>
      </c>
      <c r="AA207" s="1">
        <f t="shared" si="92"/>
        <v>74.859063192192565</v>
      </c>
      <c r="AB207" s="1">
        <f t="shared" si="92"/>
        <v>74.944333286957303</v>
      </c>
      <c r="AC207" s="1">
        <f t="shared" si="92"/>
        <v>75.029700510763618</v>
      </c>
      <c r="AD207" s="1">
        <f t="shared" si="93"/>
        <v>75.115164974248785</v>
      </c>
      <c r="AE207" s="1">
        <f t="shared" si="93"/>
        <v>75.200726788176098</v>
      </c>
      <c r="AF207" s="1">
        <f t="shared" si="93"/>
        <v>75.286386063435017</v>
      </c>
      <c r="AG207" s="1">
        <f t="shared" si="94"/>
        <v>75.372142911041323</v>
      </c>
      <c r="AH207" s="1">
        <f t="shared" si="94"/>
        <v>75.457997442137241</v>
      </c>
      <c r="AI207" s="1">
        <f t="shared" si="95"/>
        <v>75.543949767991606</v>
      </c>
      <c r="AJ207">
        <v>75.63</v>
      </c>
      <c r="AK207">
        <v>82.46</v>
      </c>
      <c r="AL207">
        <v>87.16</v>
      </c>
      <c r="AM207">
        <v>91.95</v>
      </c>
      <c r="AN207" t="s">
        <v>3958</v>
      </c>
      <c r="AO207" t="s">
        <v>4358</v>
      </c>
      <c r="AP207" t="s">
        <v>4954</v>
      </c>
      <c r="AQ207" t="s">
        <v>4329</v>
      </c>
      <c r="AR207" t="s">
        <v>4955</v>
      </c>
      <c r="AS207" t="s">
        <v>4956</v>
      </c>
      <c r="AT207" t="s">
        <v>4957</v>
      </c>
      <c r="AU207">
        <v>104</v>
      </c>
      <c r="AV207">
        <v>107.43</v>
      </c>
      <c r="AW207" t="s">
        <v>2911</v>
      </c>
      <c r="AX207" t="s">
        <v>4958</v>
      </c>
      <c r="AY207" t="s">
        <v>4959</v>
      </c>
      <c r="AZ207" t="s">
        <v>4960</v>
      </c>
      <c r="BA207" t="s">
        <v>4961</v>
      </c>
      <c r="BB207" t="s">
        <v>4962</v>
      </c>
      <c r="BC207" t="s">
        <v>4963</v>
      </c>
      <c r="BD207" t="s">
        <v>4964</v>
      </c>
      <c r="BE207" t="s">
        <v>4965</v>
      </c>
      <c r="BF207">
        <v>108.66</v>
      </c>
      <c r="BG207" t="s">
        <v>4787</v>
      </c>
      <c r="BH207" t="s">
        <v>4966</v>
      </c>
      <c r="BI207" t="s">
        <v>4967</v>
      </c>
      <c r="BJ207" t="s">
        <v>4968</v>
      </c>
      <c r="BK207" t="s">
        <v>4969</v>
      </c>
      <c r="BL207" t="s">
        <v>4970</v>
      </c>
      <c r="BM207" t="s">
        <v>4971</v>
      </c>
      <c r="BN207" t="s">
        <v>4972</v>
      </c>
      <c r="BO207" t="s">
        <v>4973</v>
      </c>
      <c r="BP207">
        <v>86.66</v>
      </c>
      <c r="BQ207">
        <f t="shared" si="96"/>
        <v>-1.1377790824856904E-3</v>
      </c>
      <c r="BR207">
        <f t="shared" si="97"/>
        <v>-1.713969535596982E-2</v>
      </c>
    </row>
    <row r="208" spans="1:70" hidden="1" x14ac:dyDescent="0.3">
      <c r="A208" t="s">
        <v>1555</v>
      </c>
      <c r="B208" t="s">
        <v>1556</v>
      </c>
      <c r="C208" t="str">
        <f>VLOOKUP(historical_emissions[[#This Row],[Country]],'Liste-Pays'!A:B,2,0)</f>
        <v>MEA</v>
      </c>
      <c r="D208" t="s">
        <v>41</v>
      </c>
      <c r="E208" t="s">
        <v>174</v>
      </c>
      <c r="F208" t="s">
        <v>43</v>
      </c>
      <c r="G208" t="s">
        <v>44</v>
      </c>
      <c r="H208">
        <f t="shared" si="74"/>
        <v>117.66602078006009</v>
      </c>
      <c r="I208">
        <f t="shared" si="75"/>
        <v>113.54804981265058</v>
      </c>
      <c r="J208">
        <f t="shared" si="76"/>
        <v>109.5741959384852</v>
      </c>
      <c r="K208">
        <f t="shared" si="77"/>
        <v>105.73941547543764</v>
      </c>
      <c r="L208">
        <f t="shared" si="78"/>
        <v>102.03884125569235</v>
      </c>
      <c r="M208">
        <f t="shared" si="79"/>
        <v>98.467776448253431</v>
      </c>
      <c r="N208">
        <f t="shared" si="80"/>
        <v>95.021688597647767</v>
      </c>
      <c r="O208">
        <f t="shared" si="81"/>
        <v>91.696203871256387</v>
      </c>
      <c r="P208">
        <f t="shared" si="82"/>
        <v>88.48710150797254</v>
      </c>
      <c r="Q208">
        <f t="shared" si="83"/>
        <v>85.390308461140791</v>
      </c>
      <c r="R208">
        <f t="shared" si="84"/>
        <v>82.401894228977767</v>
      </c>
      <c r="S208">
        <f t="shared" si="85"/>
        <v>79.518065865913215</v>
      </c>
      <c r="T208">
        <f t="shared" si="86"/>
        <v>76.735163168519719</v>
      </c>
      <c r="U208">
        <f t="shared" si="87"/>
        <v>74.049654029921015</v>
      </c>
      <c r="V208">
        <f t="shared" si="88"/>
        <v>71.458129956782571</v>
      </c>
      <c r="W208">
        <f t="shared" si="89"/>
        <v>68.957301743194563</v>
      </c>
      <c r="X208">
        <f t="shared" si="90"/>
        <v>66.543995295956449</v>
      </c>
      <c r="Y208">
        <f t="shared" si="91"/>
        <v>64.215147605964532</v>
      </c>
      <c r="Z208" s="1">
        <f t="shared" si="92"/>
        <v>61.967802860589323</v>
      </c>
      <c r="AA208" s="1">
        <f t="shared" si="92"/>
        <v>63.066146905890911</v>
      </c>
      <c r="AB208" s="1">
        <f t="shared" si="92"/>
        <v>64.183958474424898</v>
      </c>
      <c r="AC208" s="1">
        <f t="shared" si="92"/>
        <v>65.32158261696334</v>
      </c>
      <c r="AD208" s="1">
        <f t="shared" si="93"/>
        <v>66.479370500106867</v>
      </c>
      <c r="AE208" s="1">
        <f t="shared" si="93"/>
        <v>67.657679514684318</v>
      </c>
      <c r="AF208" s="1">
        <f t="shared" si="93"/>
        <v>68.856873386073573</v>
      </c>
      <c r="AG208" s="1">
        <f t="shared" si="94"/>
        <v>70.077322286477909</v>
      </c>
      <c r="AH208" s="1">
        <f t="shared" si="94"/>
        <v>71.319402949192266</v>
      </c>
      <c r="AI208" s="1">
        <f t="shared" si="95"/>
        <v>72.583498784894857</v>
      </c>
      <c r="AJ208">
        <v>73.87</v>
      </c>
      <c r="AK208">
        <v>81.36</v>
      </c>
      <c r="AL208">
        <v>73.28</v>
      </c>
      <c r="AM208">
        <v>67.08</v>
      </c>
      <c r="AN208" t="s">
        <v>2990</v>
      </c>
      <c r="AO208" t="s">
        <v>4974</v>
      </c>
      <c r="AP208" t="s">
        <v>4975</v>
      </c>
      <c r="AQ208" t="s">
        <v>4976</v>
      </c>
      <c r="AR208" t="s">
        <v>4977</v>
      </c>
      <c r="AS208" t="s">
        <v>4978</v>
      </c>
      <c r="AT208" t="s">
        <v>4979</v>
      </c>
      <c r="AU208">
        <v>52.08</v>
      </c>
      <c r="AV208">
        <v>48.68</v>
      </c>
      <c r="AW208" t="s">
        <v>4656</v>
      </c>
      <c r="AX208" t="s">
        <v>4981</v>
      </c>
      <c r="AY208" t="s">
        <v>4982</v>
      </c>
      <c r="AZ208" t="s">
        <v>4983</v>
      </c>
      <c r="BA208" t="s">
        <v>4984</v>
      </c>
      <c r="BB208" t="s">
        <v>4238</v>
      </c>
      <c r="BC208" t="s">
        <v>4839</v>
      </c>
      <c r="BD208" t="s">
        <v>4985</v>
      </c>
      <c r="BE208" t="s">
        <v>4986</v>
      </c>
      <c r="BF208">
        <v>58.03</v>
      </c>
      <c r="BG208" t="s">
        <v>4987</v>
      </c>
      <c r="BH208" t="s">
        <v>4988</v>
      </c>
      <c r="BI208" t="s">
        <v>3638</v>
      </c>
      <c r="BJ208" t="s">
        <v>4888</v>
      </c>
      <c r="BK208" t="s">
        <v>4989</v>
      </c>
      <c r="BL208" t="s">
        <v>4990</v>
      </c>
      <c r="BM208" t="s">
        <v>4991</v>
      </c>
      <c r="BN208" t="s">
        <v>4991</v>
      </c>
      <c r="BO208" t="s">
        <v>4992</v>
      </c>
      <c r="BP208">
        <v>32.76</v>
      </c>
      <c r="BQ208">
        <f t="shared" si="96"/>
        <v>-1.7415746786315744E-2</v>
      </c>
      <c r="BR208">
        <f t="shared" si="97"/>
        <v>3.6266329313484391E-2</v>
      </c>
    </row>
    <row r="209" spans="1:70" hidden="1" x14ac:dyDescent="0.3">
      <c r="A209" t="s">
        <v>3168</v>
      </c>
      <c r="B209" t="s">
        <v>3169</v>
      </c>
      <c r="C209" t="str">
        <f>VLOOKUP(historical_emissions[[#This Row],[Country]],'Liste-Pays'!A:B,2,0)</f>
        <v>CSA</v>
      </c>
      <c r="D209" t="s">
        <v>41</v>
      </c>
      <c r="E209" t="s">
        <v>70</v>
      </c>
      <c r="F209" t="s">
        <v>43</v>
      </c>
      <c r="G209" t="s">
        <v>44</v>
      </c>
      <c r="H209">
        <f t="shared" si="74"/>
        <v>121.61307568901904</v>
      </c>
      <c r="I209">
        <f t="shared" si="75"/>
        <v>118.59597035927483</v>
      </c>
      <c r="J209">
        <f t="shared" si="76"/>
        <v>115.6537165577828</v>
      </c>
      <c r="K209">
        <f t="shared" si="77"/>
        <v>112.78445728895633</v>
      </c>
      <c r="L209">
        <f t="shared" si="78"/>
        <v>109.98638162751212</v>
      </c>
      <c r="M209">
        <f t="shared" si="79"/>
        <v>107.25772357550949</v>
      </c>
      <c r="N209">
        <f t="shared" si="80"/>
        <v>104.59676094774561</v>
      </c>
      <c r="O209">
        <f t="shared" si="81"/>
        <v>102.00181428480286</v>
      </c>
      <c r="P209">
        <f t="shared" si="82"/>
        <v>99.471245793062579</v>
      </c>
      <c r="Q209">
        <f t="shared" si="83"/>
        <v>97.00345831101599</v>
      </c>
      <c r="R209">
        <f t="shared" si="84"/>
        <v>94.596894301220019</v>
      </c>
      <c r="S209">
        <f t="shared" si="85"/>
        <v>92.250034867261704</v>
      </c>
      <c r="T209">
        <f t="shared" si="86"/>
        <v>89.961398795110824</v>
      </c>
      <c r="U209">
        <f t="shared" si="87"/>
        <v>87.72954161825561</v>
      </c>
      <c r="V209">
        <f t="shared" si="88"/>
        <v>85.553054706031617</v>
      </c>
      <c r="W209">
        <f t="shared" si="89"/>
        <v>83.430564374568249</v>
      </c>
      <c r="X209">
        <f t="shared" si="90"/>
        <v>81.360731019791857</v>
      </c>
      <c r="Y209">
        <f t="shared" si="91"/>
        <v>79.34224827193826</v>
      </c>
      <c r="Z209" s="1">
        <f t="shared" si="92"/>
        <v>77.373842171040934</v>
      </c>
      <c r="AA209" s="1">
        <f t="shared" si="92"/>
        <v>76.997318825856794</v>
      </c>
      <c r="AB209" s="1">
        <f t="shared" si="92"/>
        <v>76.622627751443886</v>
      </c>
      <c r="AC209" s="1">
        <f t="shared" si="92"/>
        <v>76.249760031446243</v>
      </c>
      <c r="AD209" s="1">
        <f t="shared" si="93"/>
        <v>75.878706792897447</v>
      </c>
      <c r="AE209" s="1">
        <f t="shared" si="93"/>
        <v>75.509459206009467</v>
      </c>
      <c r="AF209" s="1">
        <f t="shared" si="93"/>
        <v>75.142008483962556</v>
      </c>
      <c r="AG209" s="1">
        <f t="shared" si="94"/>
        <v>74.776345882696177</v>
      </c>
      <c r="AH209" s="1">
        <f t="shared" si="94"/>
        <v>74.412462700700885</v>
      </c>
      <c r="AI209" s="1">
        <f t="shared" si="95"/>
        <v>74.050350278811294</v>
      </c>
      <c r="AJ209">
        <v>73.69</v>
      </c>
      <c r="AK209">
        <v>78.02</v>
      </c>
      <c r="AL209">
        <v>71.930000000000007</v>
      </c>
      <c r="AM209">
        <v>73.73</v>
      </c>
      <c r="AN209" t="s">
        <v>4906</v>
      </c>
      <c r="AO209" t="s">
        <v>4993</v>
      </c>
      <c r="AP209" t="s">
        <v>4994</v>
      </c>
      <c r="AQ209" t="s">
        <v>4995</v>
      </c>
      <c r="AR209" t="s">
        <v>4996</v>
      </c>
      <c r="AS209" t="s">
        <v>4997</v>
      </c>
      <c r="AT209" t="s">
        <v>4998</v>
      </c>
      <c r="AU209">
        <v>63.74</v>
      </c>
      <c r="AV209">
        <v>58.81</v>
      </c>
      <c r="AW209" t="s">
        <v>5001</v>
      </c>
      <c r="AX209" t="s">
        <v>5002</v>
      </c>
      <c r="AY209" t="s">
        <v>4710</v>
      </c>
      <c r="AZ209" t="s">
        <v>5003</v>
      </c>
      <c r="BA209" t="s">
        <v>5004</v>
      </c>
      <c r="BB209" t="s">
        <v>5005</v>
      </c>
      <c r="BC209" t="s">
        <v>5006</v>
      </c>
      <c r="BD209" t="s">
        <v>5007</v>
      </c>
      <c r="BE209" t="s">
        <v>5008</v>
      </c>
      <c r="BF209">
        <v>56.01</v>
      </c>
      <c r="BG209" t="s">
        <v>5009</v>
      </c>
      <c r="BH209" t="s">
        <v>5010</v>
      </c>
      <c r="BI209" t="s">
        <v>5011</v>
      </c>
      <c r="BJ209" t="s">
        <v>5012</v>
      </c>
      <c r="BK209" t="s">
        <v>5013</v>
      </c>
      <c r="BL209" t="s">
        <v>5014</v>
      </c>
      <c r="BM209" t="s">
        <v>5015</v>
      </c>
      <c r="BN209" t="s">
        <v>5016</v>
      </c>
      <c r="BO209" t="s">
        <v>5017</v>
      </c>
      <c r="BP209">
        <v>47.09</v>
      </c>
      <c r="BQ209">
        <f t="shared" si="96"/>
        <v>4.8900838487080378E-3</v>
      </c>
      <c r="BR209">
        <f t="shared" si="97"/>
        <v>2.5440201050711764E-2</v>
      </c>
    </row>
    <row r="210" spans="1:70" hidden="1" x14ac:dyDescent="0.3">
      <c r="A210" t="s">
        <v>3620</v>
      </c>
      <c r="B210" t="s">
        <v>3621</v>
      </c>
      <c r="C210" t="str">
        <f>VLOOKUP(historical_emissions[[#This Row],[Country]],'Liste-Pays'!A:B,2,0)</f>
        <v>ODA</v>
      </c>
      <c r="D210" t="s">
        <v>41</v>
      </c>
      <c r="E210" t="s">
        <v>252</v>
      </c>
      <c r="F210" t="s">
        <v>148</v>
      </c>
      <c r="G210" t="s">
        <v>44</v>
      </c>
      <c r="H210">
        <f t="shared" si="74"/>
        <v>86.437772672989979</v>
      </c>
      <c r="I210">
        <f t="shared" si="75"/>
        <v>86.09873414349191</v>
      </c>
      <c r="J210">
        <f t="shared" si="76"/>
        <v>85.761025439149321</v>
      </c>
      <c r="K210">
        <f t="shared" si="77"/>
        <v>85.424641343932791</v>
      </c>
      <c r="L210">
        <f t="shared" si="78"/>
        <v>85.089576662271952</v>
      </c>
      <c r="M210">
        <f t="shared" si="79"/>
        <v>84.755826218975244</v>
      </c>
      <c r="N210">
        <f t="shared" si="80"/>
        <v>84.423384859149991</v>
      </c>
      <c r="O210">
        <f t="shared" si="81"/>
        <v>84.092247448122734</v>
      </c>
      <c r="P210">
        <f t="shared" si="82"/>
        <v>83.762408871360009</v>
      </c>
      <c r="Q210">
        <f t="shared" si="83"/>
        <v>83.433864034389259</v>
      </c>
      <c r="R210">
        <f t="shared" si="84"/>
        <v>83.106607862720224</v>
      </c>
      <c r="S210">
        <f t="shared" si="85"/>
        <v>82.780635301766509</v>
      </c>
      <c r="T210">
        <f t="shared" si="86"/>
        <v>82.45594131676755</v>
      </c>
      <c r="U210">
        <f t="shared" si="87"/>
        <v>82.132520892710843</v>
      </c>
      <c r="V210">
        <f t="shared" si="88"/>
        <v>81.810369034254464</v>
      </c>
      <c r="W210">
        <f t="shared" si="89"/>
        <v>81.48948076564993</v>
      </c>
      <c r="X210">
        <f t="shared" si="90"/>
        <v>81.169851130665364</v>
      </c>
      <c r="Y210">
        <f t="shared" si="91"/>
        <v>80.8514751925089</v>
      </c>
      <c r="Z210" s="1">
        <f t="shared" si="92"/>
        <v>80.534348033752494</v>
      </c>
      <c r="AA210" s="1">
        <f t="shared" si="92"/>
        <v>79.762457840799115</v>
      </c>
      <c r="AB210" s="1">
        <f t="shared" si="92"/>
        <v>78.997965913114214</v>
      </c>
      <c r="AC210" s="1">
        <f t="shared" si="92"/>
        <v>78.240801341221953</v>
      </c>
      <c r="AD210" s="1">
        <f t="shared" si="93"/>
        <v>77.490893895286064</v>
      </c>
      <c r="AE210" s="1">
        <f t="shared" si="93"/>
        <v>76.748174018595762</v>
      </c>
      <c r="AF210" s="1">
        <f t="shared" si="93"/>
        <v>76.012572821114091</v>
      </c>
      <c r="AG210" s="1">
        <f t="shared" si="94"/>
        <v>75.284022073088138</v>
      </c>
      <c r="AH210" s="1">
        <f t="shared" si="94"/>
        <v>74.562454198720445</v>
      </c>
      <c r="AI210" s="1">
        <f t="shared" si="95"/>
        <v>73.847802269901123</v>
      </c>
      <c r="AJ210">
        <v>73.14</v>
      </c>
      <c r="AK210">
        <v>72.86</v>
      </c>
      <c r="AL210">
        <v>71.75</v>
      </c>
      <c r="AM210">
        <v>71.650000000000006</v>
      </c>
      <c r="AN210" t="s">
        <v>4754</v>
      </c>
      <c r="AO210" t="s">
        <v>5018</v>
      </c>
      <c r="AP210" t="s">
        <v>4913</v>
      </c>
      <c r="AQ210" t="s">
        <v>4912</v>
      </c>
      <c r="AR210" t="s">
        <v>5019</v>
      </c>
      <c r="AS210" t="s">
        <v>5020</v>
      </c>
      <c r="AT210" t="s">
        <v>5021</v>
      </c>
      <c r="AU210">
        <v>69.61</v>
      </c>
      <c r="AV210">
        <v>69.16</v>
      </c>
      <c r="AW210" t="s">
        <v>5023</v>
      </c>
      <c r="AX210" t="s">
        <v>5024</v>
      </c>
      <c r="AY210" t="s">
        <v>5025</v>
      </c>
      <c r="AZ210" t="s">
        <v>5026</v>
      </c>
      <c r="BA210" t="s">
        <v>5027</v>
      </c>
      <c r="BB210" t="s">
        <v>5028</v>
      </c>
      <c r="BC210" t="s">
        <v>4237</v>
      </c>
      <c r="BD210" t="s">
        <v>3070</v>
      </c>
      <c r="BE210" t="s">
        <v>3377</v>
      </c>
      <c r="BF210">
        <v>62.81</v>
      </c>
      <c r="BG210" t="s">
        <v>5030</v>
      </c>
      <c r="BH210" t="s">
        <v>5031</v>
      </c>
      <c r="BI210" t="s">
        <v>5032</v>
      </c>
      <c r="BJ210" t="s">
        <v>5033</v>
      </c>
      <c r="BK210" t="s">
        <v>5034</v>
      </c>
      <c r="BL210" t="s">
        <v>5035</v>
      </c>
      <c r="BM210" t="s">
        <v>5036</v>
      </c>
      <c r="BN210" t="s">
        <v>5037</v>
      </c>
      <c r="BO210" t="s">
        <v>5038</v>
      </c>
      <c r="BP210">
        <v>56.38</v>
      </c>
      <c r="BQ210">
        <f t="shared" si="96"/>
        <v>9.6773621807646482E-3</v>
      </c>
      <c r="BR210">
        <f t="shared" si="97"/>
        <v>3.9377876210471285E-3</v>
      </c>
    </row>
    <row r="211" spans="1:70" hidden="1" x14ac:dyDescent="0.3">
      <c r="A211" t="s">
        <v>1073</v>
      </c>
      <c r="B211" t="s">
        <v>1074</v>
      </c>
      <c r="C211" t="str">
        <f>VLOOKUP(historical_emissions[[#This Row],[Country]],'Liste-Pays'!A:B,2,0)</f>
        <v>CAN</v>
      </c>
      <c r="D211" t="s">
        <v>41</v>
      </c>
      <c r="E211" t="s">
        <v>328</v>
      </c>
      <c r="F211" t="s">
        <v>43</v>
      </c>
      <c r="G211" t="s">
        <v>44</v>
      </c>
      <c r="H211">
        <f t="shared" si="74"/>
        <v>87.135950766534222</v>
      </c>
      <c r="I211">
        <f t="shared" si="75"/>
        <v>85.966065587515445</v>
      </c>
      <c r="J211">
        <f t="shared" si="76"/>
        <v>84.811887258769687</v>
      </c>
      <c r="K211">
        <f t="shared" si="77"/>
        <v>83.673204900503009</v>
      </c>
      <c r="L211">
        <f t="shared" si="78"/>
        <v>82.549810464188496</v>
      </c>
      <c r="M211">
        <f t="shared" si="79"/>
        <v>81.441498694553744</v>
      </c>
      <c r="N211">
        <f t="shared" si="80"/>
        <v>80.348067092078722</v>
      </c>
      <c r="O211">
        <f t="shared" si="81"/>
        <v>79.269315875997066</v>
      </c>
      <c r="P211">
        <f t="shared" si="82"/>
        <v>78.205047947794185</v>
      </c>
      <c r="Q211">
        <f t="shared" si="83"/>
        <v>77.15506885519541</v>
      </c>
      <c r="R211">
        <f t="shared" si="84"/>
        <v>76.119186756637603</v>
      </c>
      <c r="S211">
        <f t="shared" si="85"/>
        <v>75.097212386217876</v>
      </c>
      <c r="T211">
        <f t="shared" si="86"/>
        <v>74.088959019112778</v>
      </c>
      <c r="U211">
        <f t="shared" si="87"/>
        <v>73.094242437461858</v>
      </c>
      <c r="V211">
        <f t="shared" si="88"/>
        <v>72.112880896709214</v>
      </c>
      <c r="W211">
        <f t="shared" si="89"/>
        <v>71.144695092397001</v>
      </c>
      <c r="X211">
        <f t="shared" si="90"/>
        <v>70.189508127404693</v>
      </c>
      <c r="Y211">
        <f t="shared" si="91"/>
        <v>69.247145479628244</v>
      </c>
      <c r="Z211" s="1">
        <f t="shared" si="92"/>
        <v>68.317434970093203</v>
      </c>
      <c r="AA211" s="1">
        <f t="shared" si="92"/>
        <v>68.735016386419872</v>
      </c>
      <c r="AB211" s="1">
        <f t="shared" si="92"/>
        <v>69.155150214723633</v>
      </c>
      <c r="AC211" s="1">
        <f t="shared" si="92"/>
        <v>69.577852056289984</v>
      </c>
      <c r="AD211" s="1">
        <f t="shared" si="93"/>
        <v>70.003137607765268</v>
      </c>
      <c r="AE211" s="1">
        <f t="shared" si="93"/>
        <v>70.431022661739533</v>
      </c>
      <c r="AF211" s="1">
        <f t="shared" si="93"/>
        <v>70.861523107332957</v>
      </c>
      <c r="AG211" s="1">
        <f t="shared" si="94"/>
        <v>71.29465493078591</v>
      </c>
      <c r="AH211" s="1">
        <f t="shared" si="94"/>
        <v>71.730434216052572</v>
      </c>
      <c r="AI211" s="1">
        <f t="shared" si="95"/>
        <v>72.168877145398184</v>
      </c>
      <c r="AJ211">
        <v>72.61</v>
      </c>
      <c r="AK211">
        <v>68.790000000000006</v>
      </c>
      <c r="AL211">
        <v>72.239999999999995</v>
      </c>
      <c r="AM211">
        <v>76.39</v>
      </c>
      <c r="AN211" t="s">
        <v>5040</v>
      </c>
      <c r="AO211" t="s">
        <v>5041</v>
      </c>
      <c r="AP211" t="s">
        <v>5042</v>
      </c>
      <c r="AQ211" t="s">
        <v>5043</v>
      </c>
      <c r="AR211" t="s">
        <v>5044</v>
      </c>
      <c r="AS211" t="s">
        <v>5045</v>
      </c>
      <c r="AT211" t="s">
        <v>5046</v>
      </c>
      <c r="AU211">
        <v>72.84</v>
      </c>
      <c r="AV211">
        <v>67.64</v>
      </c>
      <c r="AW211" t="s">
        <v>5047</v>
      </c>
      <c r="AX211" t="s">
        <v>4881</v>
      </c>
      <c r="AY211" t="s">
        <v>5048</v>
      </c>
      <c r="AZ211" t="s">
        <v>5049</v>
      </c>
      <c r="BA211" t="s">
        <v>5050</v>
      </c>
      <c r="BB211" t="s">
        <v>5051</v>
      </c>
      <c r="BC211" t="s">
        <v>5052</v>
      </c>
      <c r="BD211" t="s">
        <v>2936</v>
      </c>
      <c r="BE211" t="s">
        <v>5053</v>
      </c>
      <c r="BF211">
        <v>71.89</v>
      </c>
      <c r="BG211" t="s">
        <v>5054</v>
      </c>
      <c r="BH211" t="s">
        <v>5055</v>
      </c>
      <c r="BI211" t="s">
        <v>4722</v>
      </c>
      <c r="BJ211" t="s">
        <v>5056</v>
      </c>
      <c r="BK211" t="s">
        <v>4488</v>
      </c>
      <c r="BL211" t="s">
        <v>5057</v>
      </c>
      <c r="BM211" t="s">
        <v>5058</v>
      </c>
      <c r="BN211" t="s">
        <v>5059</v>
      </c>
      <c r="BO211" t="s">
        <v>5060</v>
      </c>
      <c r="BP211">
        <v>62.82</v>
      </c>
      <c r="BQ211">
        <f t="shared" si="96"/>
        <v>-6.0752355681285009E-3</v>
      </c>
      <c r="BR211">
        <f t="shared" si="97"/>
        <v>1.3608685834619383E-2</v>
      </c>
    </row>
    <row r="212" spans="1:70" hidden="1" x14ac:dyDescent="0.3">
      <c r="A212" t="s">
        <v>3524</v>
      </c>
      <c r="B212" t="s">
        <v>3525</v>
      </c>
      <c r="C212" t="str">
        <f>VLOOKUP(historical_emissions[[#This Row],[Country]],'Liste-Pays'!A:B,2,0)</f>
        <v>ODA</v>
      </c>
      <c r="D212" t="s">
        <v>41</v>
      </c>
      <c r="E212" t="s">
        <v>42</v>
      </c>
      <c r="F212" t="s">
        <v>148</v>
      </c>
      <c r="G212" t="s">
        <v>44</v>
      </c>
      <c r="H212">
        <f t="shared" si="74"/>
        <v>60.558911018988098</v>
      </c>
      <c r="I212">
        <f t="shared" si="75"/>
        <v>62.090923154008635</v>
      </c>
      <c r="J212">
        <f t="shared" si="76"/>
        <v>63.661691949978938</v>
      </c>
      <c r="K212">
        <f t="shared" si="77"/>
        <v>65.272197868302442</v>
      </c>
      <c r="L212">
        <f t="shared" si="78"/>
        <v>66.923446173978661</v>
      </c>
      <c r="M212">
        <f t="shared" si="79"/>
        <v>68.616467563081599</v>
      </c>
      <c r="N212">
        <f t="shared" si="80"/>
        <v>70.352318806112095</v>
      </c>
      <c r="O212">
        <f t="shared" si="81"/>
        <v>72.13208340762553</v>
      </c>
      <c r="P212">
        <f t="shared" si="82"/>
        <v>73.956872282546783</v>
      </c>
      <c r="Q212">
        <f t="shared" si="83"/>
        <v>75.827824449594502</v>
      </c>
      <c r="R212">
        <f t="shared" si="84"/>
        <v>77.746107742247517</v>
      </c>
      <c r="S212">
        <f t="shared" si="85"/>
        <v>79.71291953769726</v>
      </c>
      <c r="T212">
        <f t="shared" si="86"/>
        <v>81.729487504241064</v>
      </c>
      <c r="U212">
        <f t="shared" si="87"/>
        <v>83.797070367582961</v>
      </c>
      <c r="V212">
        <f t="shared" si="88"/>
        <v>85.916958696520283</v>
      </c>
      <c r="W212">
        <f t="shared" si="89"/>
        <v>88.090475708506446</v>
      </c>
      <c r="X212">
        <f t="shared" si="90"/>
        <v>90.318978095592769</v>
      </c>
      <c r="Y212">
        <f t="shared" si="91"/>
        <v>92.603856871264881</v>
      </c>
      <c r="Z212" s="1">
        <f t="shared" si="92"/>
        <v>94.946538238702274</v>
      </c>
      <c r="AA212" s="1">
        <f t="shared" si="92"/>
        <v>92.36227465062521</v>
      </c>
      <c r="AB212" s="1">
        <f t="shared" si="92"/>
        <v>89.848349785966064</v>
      </c>
      <c r="AC212" s="1">
        <f t="shared" si="92"/>
        <v>87.40284915889805</v>
      </c>
      <c r="AD212" s="1">
        <f t="shared" si="93"/>
        <v>85.023910392245241</v>
      </c>
      <c r="AE212" s="1">
        <f t="shared" si="93"/>
        <v>82.709721799184535</v>
      </c>
      <c r="AF212" s="1">
        <f t="shared" si="93"/>
        <v>80.458521003550999</v>
      </c>
      <c r="AG212" s="1">
        <f t="shared" si="94"/>
        <v>78.268593597695812</v>
      </c>
      <c r="AH212" s="1">
        <f t="shared" si="94"/>
        <v>76.13827183687485</v>
      </c>
      <c r="AI212" s="1">
        <f t="shared" si="95"/>
        <v>74.065933369173393</v>
      </c>
      <c r="AJ212">
        <v>72.05</v>
      </c>
      <c r="AK212">
        <v>75.95</v>
      </c>
      <c r="AL212">
        <v>76.459999999999994</v>
      </c>
      <c r="AM212">
        <v>72.66</v>
      </c>
      <c r="AN212" t="s">
        <v>5062</v>
      </c>
      <c r="AO212" t="s">
        <v>5063</v>
      </c>
      <c r="AP212" t="s">
        <v>5064</v>
      </c>
      <c r="AQ212" t="s">
        <v>4310</v>
      </c>
      <c r="AR212" t="s">
        <v>5065</v>
      </c>
      <c r="AS212" t="s">
        <v>5066</v>
      </c>
      <c r="AT212" t="s">
        <v>5066</v>
      </c>
      <c r="AU212">
        <v>83.09</v>
      </c>
      <c r="AV212">
        <v>90.98</v>
      </c>
      <c r="AW212" t="s">
        <v>4639</v>
      </c>
      <c r="AX212" t="s">
        <v>5067</v>
      </c>
      <c r="AY212" t="s">
        <v>4500</v>
      </c>
      <c r="AZ212" t="s">
        <v>5068</v>
      </c>
      <c r="BA212" t="s">
        <v>5069</v>
      </c>
      <c r="BB212" t="s">
        <v>5070</v>
      </c>
      <c r="BC212" t="s">
        <v>5071</v>
      </c>
      <c r="BD212" t="s">
        <v>5072</v>
      </c>
      <c r="BE212" t="s">
        <v>5073</v>
      </c>
      <c r="BF212">
        <v>69.040000000000006</v>
      </c>
      <c r="BG212" t="s">
        <v>5075</v>
      </c>
      <c r="BH212" t="s">
        <v>5076</v>
      </c>
      <c r="BI212" t="s">
        <v>5077</v>
      </c>
      <c r="BJ212" t="s">
        <v>5078</v>
      </c>
      <c r="BK212" t="s">
        <v>5079</v>
      </c>
      <c r="BL212" t="s">
        <v>5080</v>
      </c>
      <c r="BM212" t="s">
        <v>2346</v>
      </c>
      <c r="BN212" t="s">
        <v>5081</v>
      </c>
      <c r="BO212" t="s">
        <v>5082</v>
      </c>
      <c r="BP212">
        <v>56.55</v>
      </c>
      <c r="BQ212">
        <f t="shared" si="96"/>
        <v>2.7979644263336434E-2</v>
      </c>
      <c r="BR212">
        <f t="shared" si="97"/>
        <v>-2.467368911910961E-2</v>
      </c>
    </row>
    <row r="213" spans="1:70" hidden="1" x14ac:dyDescent="0.3">
      <c r="A213" t="s">
        <v>1125</v>
      </c>
      <c r="B213" t="s">
        <v>1126</v>
      </c>
      <c r="C213" t="str">
        <f>VLOOKUP(historical_emissions[[#This Row],[Country]],'Liste-Pays'!A:B,2,0)</f>
        <v>MEA</v>
      </c>
      <c r="D213" t="s">
        <v>41</v>
      </c>
      <c r="E213" t="s">
        <v>70</v>
      </c>
      <c r="F213" t="s">
        <v>148</v>
      </c>
      <c r="G213" t="s">
        <v>44</v>
      </c>
      <c r="H213">
        <f t="shared" si="74"/>
        <v>105.48144444388683</v>
      </c>
      <c r="I213">
        <f t="shared" si="75"/>
        <v>103.84807732966665</v>
      </c>
      <c r="J213">
        <f t="shared" si="76"/>
        <v>102.24000270308618</v>
      </c>
      <c r="K213">
        <f t="shared" si="77"/>
        <v>100.65682891310418</v>
      </c>
      <c r="L213">
        <f t="shared" si="78"/>
        <v>99.09817037334733</v>
      </c>
      <c r="M213">
        <f t="shared" si="79"/>
        <v>97.563647468199576</v>
      </c>
      <c r="N213">
        <f t="shared" si="80"/>
        <v>96.052886460345704</v>
      </c>
      <c r="O213">
        <f t="shared" si="81"/>
        <v>94.565519399746577</v>
      </c>
      <c r="P213">
        <f t="shared" si="82"/>
        <v>93.101184034023888</v>
      </c>
      <c r="Q213">
        <f t="shared" si="83"/>
        <v>91.659523720232571</v>
      </c>
      <c r="R213">
        <f t="shared" si="84"/>
        <v>90.24018733799943</v>
      </c>
      <c r="S213">
        <f t="shared" si="85"/>
        <v>88.842829204006804</v>
      </c>
      <c r="T213">
        <f t="shared" si="86"/>
        <v>87.46710898780043</v>
      </c>
      <c r="U213">
        <f t="shared" si="87"/>
        <v>86.112691628901004</v>
      </c>
      <c r="V213">
        <f t="shared" si="88"/>
        <v>84.779247255199294</v>
      </c>
      <c r="W213">
        <f t="shared" si="89"/>
        <v>83.466451102614855</v>
      </c>
      <c r="X213">
        <f t="shared" si="90"/>
        <v>82.173983435998835</v>
      </c>
      <c r="Y213">
        <f t="shared" si="91"/>
        <v>80.901529471261597</v>
      </c>
      <c r="Z213" s="1">
        <f t="shared" si="92"/>
        <v>79.648779298706174</v>
      </c>
      <c r="AA213" s="1">
        <f t="shared" si="92"/>
        <v>78.845400224087427</v>
      </c>
      <c r="AB213" s="1">
        <f t="shared" si="92"/>
        <v>78.050124449270854</v>
      </c>
      <c r="AC213" s="1">
        <f t="shared" si="92"/>
        <v>77.262870240153902</v>
      </c>
      <c r="AD213" s="1">
        <f t="shared" si="93"/>
        <v>76.483556687046729</v>
      </c>
      <c r="AE213" s="1">
        <f t="shared" si="93"/>
        <v>75.712103696356778</v>
      </c>
      <c r="AF213" s="1">
        <f t="shared" si="93"/>
        <v>74.948431982357192</v>
      </c>
      <c r="AG213" s="1">
        <f t="shared" si="94"/>
        <v>74.192463059038232</v>
      </c>
      <c r="AH213" s="1">
        <f t="shared" si="94"/>
        <v>73.444119232040947</v>
      </c>
      <c r="AI213" s="1">
        <f t="shared" si="95"/>
        <v>72.703323590672156</v>
      </c>
      <c r="AJ213">
        <v>71.97</v>
      </c>
      <c r="AK213">
        <v>64.37</v>
      </c>
      <c r="AL213">
        <v>64.77</v>
      </c>
      <c r="AM213">
        <v>67.92</v>
      </c>
      <c r="AN213" t="s">
        <v>5083</v>
      </c>
      <c r="AO213" t="s">
        <v>4733</v>
      </c>
      <c r="AP213" t="s">
        <v>5084</v>
      </c>
      <c r="AQ213" t="s">
        <v>5085</v>
      </c>
      <c r="AR213" t="s">
        <v>5086</v>
      </c>
      <c r="AS213" t="s">
        <v>5087</v>
      </c>
      <c r="AT213" t="s">
        <v>4123</v>
      </c>
      <c r="AU213">
        <v>65.849999999999994</v>
      </c>
      <c r="AV213">
        <v>59.02</v>
      </c>
      <c r="AW213" t="s">
        <v>4198</v>
      </c>
      <c r="AX213" t="s">
        <v>5088</v>
      </c>
      <c r="AY213" t="s">
        <v>5089</v>
      </c>
      <c r="AZ213" t="s">
        <v>5090</v>
      </c>
      <c r="BA213" t="s">
        <v>5091</v>
      </c>
      <c r="BB213" t="s">
        <v>5000</v>
      </c>
      <c r="BC213" t="s">
        <v>5092</v>
      </c>
      <c r="BD213" t="s">
        <v>5093</v>
      </c>
      <c r="BE213" t="s">
        <v>5094</v>
      </c>
      <c r="BF213">
        <v>53.33</v>
      </c>
      <c r="BG213" t="s">
        <v>5095</v>
      </c>
      <c r="BH213" t="s">
        <v>5096</v>
      </c>
      <c r="BI213" t="s">
        <v>5097</v>
      </c>
      <c r="BJ213" t="s">
        <v>5098</v>
      </c>
      <c r="BK213" t="s">
        <v>5099</v>
      </c>
      <c r="BL213" t="s">
        <v>5100</v>
      </c>
      <c r="BM213" t="s">
        <v>5101</v>
      </c>
      <c r="BN213" t="s">
        <v>5102</v>
      </c>
      <c r="BO213" t="s">
        <v>4298</v>
      </c>
      <c r="BP213">
        <v>45.18</v>
      </c>
      <c r="BQ213">
        <f t="shared" si="96"/>
        <v>1.0189295410200971E-2</v>
      </c>
      <c r="BR213">
        <f t="shared" si="97"/>
        <v>1.5728429030371416E-2</v>
      </c>
    </row>
    <row r="214" spans="1:70" hidden="1" x14ac:dyDescent="0.3">
      <c r="A214" t="s">
        <v>972</v>
      </c>
      <c r="B214" t="s">
        <v>973</v>
      </c>
      <c r="C214" t="str">
        <f>VLOOKUP(historical_emissions[[#This Row],[Country]],'Liste-Pays'!A:B,2,0)</f>
        <v>AFR</v>
      </c>
      <c r="D214" t="s">
        <v>41</v>
      </c>
      <c r="E214" t="s">
        <v>42</v>
      </c>
      <c r="F214" t="s">
        <v>148</v>
      </c>
      <c r="G214" t="s">
        <v>44</v>
      </c>
      <c r="H214">
        <f t="shared" si="74"/>
        <v>99.959672726383431</v>
      </c>
      <c r="I214">
        <f t="shared" si="75"/>
        <v>99.19515849424225</v>
      </c>
      <c r="J214">
        <f t="shared" si="76"/>
        <v>98.436491440220053</v>
      </c>
      <c r="K214">
        <f t="shared" si="77"/>
        <v>97.683626843773354</v>
      </c>
      <c r="L214">
        <f t="shared" si="78"/>
        <v>96.936520326391545</v>
      </c>
      <c r="M214">
        <f t="shared" si="79"/>
        <v>96.195127848980903</v>
      </c>
      <c r="N214">
        <f t="shared" si="80"/>
        <v>95.459405709268694</v>
      </c>
      <c r="O214">
        <f t="shared" si="81"/>
        <v>94.729310539227058</v>
      </c>
      <c r="P214">
        <f t="shared" si="82"/>
        <v>94.004799302516631</v>
      </c>
      <c r="Q214">
        <f t="shared" si="83"/>
        <v>93.285829291949753</v>
      </c>
      <c r="R214">
        <f t="shared" si="84"/>
        <v>92.572358126972986</v>
      </c>
      <c r="S214">
        <f t="shared" si="85"/>
        <v>91.864343751168988</v>
      </c>
      <c r="T214">
        <f t="shared" si="86"/>
        <v>91.161744429777428</v>
      </c>
      <c r="U214">
        <f t="shared" si="87"/>
        <v>90.464518747234877</v>
      </c>
      <c r="V214">
        <f t="shared" si="88"/>
        <v>89.77262560473352</v>
      </c>
      <c r="W214">
        <f t="shared" si="89"/>
        <v>89.086024217798538</v>
      </c>
      <c r="X214">
        <f t="shared" si="90"/>
        <v>88.404674113884028</v>
      </c>
      <c r="Y214">
        <f t="shared" si="91"/>
        <v>87.728535129987279</v>
      </c>
      <c r="Z214" s="1">
        <f t="shared" si="92"/>
        <v>87.057567410281337</v>
      </c>
      <c r="AA214" s="1">
        <f t="shared" si="92"/>
        <v>85.323325590182364</v>
      </c>
      <c r="AB214" s="1">
        <f t="shared" si="92"/>
        <v>83.623630964314145</v>
      </c>
      <c r="AC214" s="1">
        <f t="shared" si="92"/>
        <v>81.957795330711193</v>
      </c>
      <c r="AD214" s="1">
        <f t="shared" si="93"/>
        <v>80.325144196826571</v>
      </c>
      <c r="AE214" s="1">
        <f t="shared" si="93"/>
        <v>78.725016506431601</v>
      </c>
      <c r="AF214" s="1">
        <f t="shared" si="93"/>
        <v>77.156764371955902</v>
      </c>
      <c r="AG214" s="1">
        <f t="shared" si="94"/>
        <v>75.619752812159362</v>
      </c>
      <c r="AH214" s="1">
        <f t="shared" si="94"/>
        <v>74.113359495029911</v>
      </c>
      <c r="AI214" s="1">
        <f t="shared" si="95"/>
        <v>72.636974485802881</v>
      </c>
      <c r="AJ214">
        <v>71.19</v>
      </c>
      <c r="AK214">
        <v>72.16</v>
      </c>
      <c r="AL214">
        <v>70.34</v>
      </c>
      <c r="AM214">
        <v>67.55</v>
      </c>
      <c r="AN214" t="s">
        <v>5104</v>
      </c>
      <c r="AO214" t="s">
        <v>5105</v>
      </c>
      <c r="AP214" t="s">
        <v>5106</v>
      </c>
      <c r="AQ214" t="s">
        <v>5107</v>
      </c>
      <c r="AR214" t="s">
        <v>5108</v>
      </c>
      <c r="AS214" t="s">
        <v>5109</v>
      </c>
      <c r="AT214" t="s">
        <v>5110</v>
      </c>
      <c r="AU214">
        <v>64.58</v>
      </c>
      <c r="AV214">
        <v>63.04</v>
      </c>
      <c r="AW214" t="s">
        <v>5111</v>
      </c>
      <c r="AX214" t="s">
        <v>5112</v>
      </c>
      <c r="AY214" t="s">
        <v>5113</v>
      </c>
      <c r="AZ214" t="s">
        <v>4647</v>
      </c>
      <c r="BA214" t="s">
        <v>5114</v>
      </c>
      <c r="BB214" t="s">
        <v>5115</v>
      </c>
      <c r="BC214" t="s">
        <v>5116</v>
      </c>
      <c r="BD214" t="s">
        <v>5117</v>
      </c>
      <c r="BE214" t="s">
        <v>5118</v>
      </c>
      <c r="BF214">
        <v>51.55</v>
      </c>
      <c r="BG214" t="s">
        <v>5119</v>
      </c>
      <c r="BH214" t="s">
        <v>5120</v>
      </c>
      <c r="BI214" t="s">
        <v>5121</v>
      </c>
      <c r="BJ214" t="s">
        <v>5122</v>
      </c>
      <c r="BK214" t="s">
        <v>5123</v>
      </c>
      <c r="BL214" t="s">
        <v>5124</v>
      </c>
      <c r="BM214" t="s">
        <v>5125</v>
      </c>
      <c r="BN214" t="s">
        <v>5126</v>
      </c>
      <c r="BO214" t="s">
        <v>4392</v>
      </c>
      <c r="BP214">
        <v>43.33</v>
      </c>
      <c r="BQ214">
        <f t="shared" si="96"/>
        <v>2.0325530071679809E-2</v>
      </c>
      <c r="BR214">
        <f t="shared" si="97"/>
        <v>7.7071728474082946E-3</v>
      </c>
    </row>
    <row r="215" spans="1:70" hidden="1" x14ac:dyDescent="0.3">
      <c r="A215" t="s">
        <v>2893</v>
      </c>
      <c r="B215" t="s">
        <v>2894</v>
      </c>
      <c r="C215" t="str">
        <f>VLOOKUP(historical_emissions[[#This Row],[Country]],'Liste-Pays'!A:B,2,0)</f>
        <v>MEA</v>
      </c>
      <c r="D215" t="s">
        <v>41</v>
      </c>
      <c r="E215" t="s">
        <v>174</v>
      </c>
      <c r="F215" t="s">
        <v>43</v>
      </c>
      <c r="G215" t="s">
        <v>44</v>
      </c>
      <c r="H215">
        <f t="shared" si="74"/>
        <v>153.75618988082158</v>
      </c>
      <c r="I215">
        <f t="shared" si="75"/>
        <v>152.407801194125</v>
      </c>
      <c r="J215">
        <f t="shared" si="76"/>
        <v>151.07123741055474</v>
      </c>
      <c r="K215">
        <f t="shared" si="77"/>
        <v>149.74639482979401</v>
      </c>
      <c r="L215">
        <f t="shared" si="78"/>
        <v>148.43317066094201</v>
      </c>
      <c r="M215">
        <f t="shared" si="79"/>
        <v>147.13146301453861</v>
      </c>
      <c r="N215">
        <f t="shared" si="80"/>
        <v>145.84117089465911</v>
      </c>
      <c r="O215">
        <f t="shared" si="81"/>
        <v>144.56219419107816</v>
      </c>
      <c r="P215">
        <f t="shared" si="82"/>
        <v>143.2944336715025</v>
      </c>
      <c r="Q215">
        <f t="shared" si="83"/>
        <v>142.03779097387184</v>
      </c>
      <c r="R215">
        <f t="shared" si="84"/>
        <v>140.79216859872719</v>
      </c>
      <c r="S215">
        <f t="shared" si="85"/>
        <v>139.5574699016461</v>
      </c>
      <c r="T215">
        <f t="shared" si="86"/>
        <v>138.3335990857444</v>
      </c>
      <c r="U215">
        <f t="shared" si="87"/>
        <v>137.12046119424346</v>
      </c>
      <c r="V215">
        <f t="shared" si="88"/>
        <v>135.91796210310284</v>
      </c>
      <c r="W215">
        <f t="shared" si="89"/>
        <v>134.72600851371737</v>
      </c>
      <c r="X215">
        <f t="shared" si="90"/>
        <v>133.5445079456785</v>
      </c>
      <c r="Y215">
        <f t="shared" si="91"/>
        <v>132.37336872959889</v>
      </c>
      <c r="Z215" s="1">
        <f t="shared" si="92"/>
        <v>131.21250000000006</v>
      </c>
      <c r="AA215" s="1">
        <f t="shared" si="92"/>
        <v>123.21826320579385</v>
      </c>
      <c r="AB215" s="1">
        <f t="shared" si="92"/>
        <v>115.71108230886755</v>
      </c>
      <c r="AC215" s="1">
        <f t="shared" si="92"/>
        <v>108.66128300094358</v>
      </c>
      <c r="AD215" s="1">
        <f t="shared" si="93"/>
        <v>102.0409989070364</v>
      </c>
      <c r="AE215" s="1">
        <f t="shared" si="93"/>
        <v>95.824061435528833</v>
      </c>
      <c r="AF215" s="1">
        <f t="shared" si="93"/>
        <v>89.98589633922947</v>
      </c>
      <c r="AG215" s="1">
        <f t="shared" si="94"/>
        <v>84.503426578538267</v>
      </c>
      <c r="AH215" s="1">
        <f t="shared" si="94"/>
        <v>79.354981102759254</v>
      </c>
      <c r="AI215" s="1">
        <f t="shared" si="95"/>
        <v>74.520209188991771</v>
      </c>
      <c r="AJ215">
        <v>69.98</v>
      </c>
      <c r="AK215">
        <v>71</v>
      </c>
      <c r="AL215">
        <v>73.44</v>
      </c>
      <c r="AM215">
        <v>68.36</v>
      </c>
      <c r="AN215" t="s">
        <v>5127</v>
      </c>
      <c r="AO215" t="s">
        <v>4875</v>
      </c>
      <c r="AP215" t="s">
        <v>5128</v>
      </c>
      <c r="AQ215" t="s">
        <v>5129</v>
      </c>
      <c r="AR215" t="s">
        <v>5130</v>
      </c>
      <c r="AS215" t="s">
        <v>5131</v>
      </c>
      <c r="AT215" t="s">
        <v>5132</v>
      </c>
      <c r="AU215">
        <v>66.290000000000006</v>
      </c>
      <c r="AV215">
        <v>63.15</v>
      </c>
      <c r="AW215" t="s">
        <v>4197</v>
      </c>
      <c r="AX215" t="s">
        <v>5133</v>
      </c>
      <c r="AY215" t="s">
        <v>5134</v>
      </c>
      <c r="AZ215" t="s">
        <v>5135</v>
      </c>
      <c r="BA215" t="s">
        <v>3644</v>
      </c>
      <c r="BB215" t="s">
        <v>5136</v>
      </c>
      <c r="BC215" t="s">
        <v>5137</v>
      </c>
      <c r="BD215" t="s">
        <v>5138</v>
      </c>
      <c r="BE215" t="s">
        <v>5139</v>
      </c>
      <c r="BF215">
        <v>33.68</v>
      </c>
      <c r="BG215" t="s">
        <v>5140</v>
      </c>
      <c r="BH215" t="s">
        <v>4765</v>
      </c>
      <c r="BI215" t="s">
        <v>5141</v>
      </c>
      <c r="BJ215" t="s">
        <v>5142</v>
      </c>
      <c r="BK215" t="s">
        <v>5143</v>
      </c>
      <c r="BL215" t="s">
        <v>4179</v>
      </c>
      <c r="BM215" t="s">
        <v>5144</v>
      </c>
      <c r="BN215" t="s">
        <v>5144</v>
      </c>
      <c r="BO215" t="s">
        <v>5145</v>
      </c>
      <c r="BP215">
        <v>26.64</v>
      </c>
      <c r="BQ215">
        <f t="shared" si="96"/>
        <v>6.4878668033606202E-2</v>
      </c>
      <c r="BR215">
        <f t="shared" si="97"/>
        <v>8.8472419136806923E-3</v>
      </c>
    </row>
    <row r="216" spans="1:70" hidden="1" x14ac:dyDescent="0.3">
      <c r="A216" t="s">
        <v>5146</v>
      </c>
      <c r="B216" t="s">
        <v>5147</v>
      </c>
      <c r="C216" t="str">
        <f>VLOOKUP(historical_emissions[[#This Row],[Country]],'Liste-Pays'!A:B,2,0)</f>
        <v>AFR</v>
      </c>
      <c r="D216" t="s">
        <v>41</v>
      </c>
      <c r="E216" t="s">
        <v>42</v>
      </c>
      <c r="F216" t="s">
        <v>43</v>
      </c>
      <c r="G216" t="s">
        <v>44</v>
      </c>
      <c r="H216">
        <f t="shared" si="74"/>
        <v>251.94384450751735</v>
      </c>
      <c r="I216">
        <f t="shared" si="75"/>
        <v>241.53298463259802</v>
      </c>
      <c r="J216">
        <f t="shared" si="76"/>
        <v>231.55232381075368</v>
      </c>
      <c r="K216">
        <f t="shared" si="77"/>
        <v>221.98408529467525</v>
      </c>
      <c r="L216">
        <f t="shared" si="78"/>
        <v>212.8112269103695</v>
      </c>
      <c r="M216">
        <f t="shared" si="79"/>
        <v>204.01741070301455</v>
      </c>
      <c r="N216">
        <f t="shared" si="80"/>
        <v>195.58697383711376</v>
      </c>
      <c r="O216">
        <f t="shared" si="81"/>
        <v>187.50490069911754</v>
      </c>
      <c r="P216">
        <f t="shared" si="82"/>
        <v>179.75679615282476</v>
      </c>
      <c r="Q216">
        <f t="shared" si="83"/>
        <v>172.32885989992829</v>
      </c>
      <c r="R216">
        <f t="shared" si="84"/>
        <v>165.20786190003778</v>
      </c>
      <c r="S216">
        <f t="shared" si="85"/>
        <v>158.38111880639971</v>
      </c>
      <c r="T216">
        <f t="shared" si="86"/>
        <v>151.83647137534419</v>
      </c>
      <c r="U216">
        <f t="shared" si="87"/>
        <v>145.56226280922166</v>
      </c>
      <c r="V216">
        <f t="shared" si="88"/>
        <v>139.54731799425608</v>
      </c>
      <c r="W216">
        <f t="shared" si="89"/>
        <v>133.78092359633436</v>
      </c>
      <c r="X216">
        <f t="shared" si="90"/>
        <v>128.25280897928059</v>
      </c>
      <c r="Y216">
        <f t="shared" si="91"/>
        <v>122.95312791162804</v>
      </c>
      <c r="Z216" s="1">
        <f t="shared" si="92"/>
        <v>117.87244102930654</v>
      </c>
      <c r="AA216" s="1">
        <f t="shared" si="92"/>
        <v>111.86011305339335</v>
      </c>
      <c r="AB216" s="1">
        <f t="shared" si="92"/>
        <v>106.15445631779968</v>
      </c>
      <c r="AC216" s="1">
        <f t="shared" si="92"/>
        <v>100.7398284207777</v>
      </c>
      <c r="AD216" s="1">
        <f t="shared" si="93"/>
        <v>95.601384833677074</v>
      </c>
      <c r="AE216" s="1">
        <f t="shared" si="93"/>
        <v>90.725038203775242</v>
      </c>
      <c r="AF216" s="1">
        <f t="shared" si="93"/>
        <v>86.097419732951067</v>
      </c>
      <c r="AG216" s="1">
        <f t="shared" si="94"/>
        <v>81.705842526319188</v>
      </c>
      <c r="AH216" s="1">
        <f t="shared" si="94"/>
        <v>77.538266810343217</v>
      </c>
      <c r="AI216" s="1">
        <f t="shared" si="95"/>
        <v>73.583266925071129</v>
      </c>
      <c r="AJ216">
        <v>69.83</v>
      </c>
      <c r="AK216">
        <v>70.61</v>
      </c>
      <c r="AL216">
        <v>64.77</v>
      </c>
      <c r="AM216">
        <v>69.05</v>
      </c>
      <c r="AN216" t="s">
        <v>5148</v>
      </c>
      <c r="AO216" t="s">
        <v>5149</v>
      </c>
      <c r="AP216" t="s">
        <v>5150</v>
      </c>
      <c r="AQ216" t="s">
        <v>3997</v>
      </c>
      <c r="AR216" t="s">
        <v>5151</v>
      </c>
      <c r="AS216" t="s">
        <v>5152</v>
      </c>
      <c r="AT216" t="s">
        <v>1796</v>
      </c>
      <c r="AU216">
        <v>54.48</v>
      </c>
      <c r="AV216">
        <v>47.23</v>
      </c>
      <c r="AW216" t="s">
        <v>5154</v>
      </c>
      <c r="AX216" t="s">
        <v>5155</v>
      </c>
      <c r="AY216" t="s">
        <v>5156</v>
      </c>
      <c r="AZ216" t="s">
        <v>5157</v>
      </c>
      <c r="BA216" t="s">
        <v>5158</v>
      </c>
      <c r="BB216" t="s">
        <v>5159</v>
      </c>
      <c r="BC216" t="s">
        <v>5160</v>
      </c>
      <c r="BD216" t="s">
        <v>5161</v>
      </c>
      <c r="BE216" t="s">
        <v>4176</v>
      </c>
      <c r="BF216">
        <v>27.98</v>
      </c>
      <c r="BG216" t="s">
        <v>5163</v>
      </c>
      <c r="BH216" t="s">
        <v>5164</v>
      </c>
      <c r="BI216" t="s">
        <v>5165</v>
      </c>
      <c r="BJ216" t="s">
        <v>5166</v>
      </c>
      <c r="BK216" t="s">
        <v>5167</v>
      </c>
      <c r="BL216" t="s">
        <v>4351</v>
      </c>
      <c r="BM216" t="s">
        <v>5168</v>
      </c>
      <c r="BN216" t="s">
        <v>5169</v>
      </c>
      <c r="BO216" t="s">
        <v>5170</v>
      </c>
      <c r="BP216">
        <v>16.600000000000001</v>
      </c>
      <c r="BQ216">
        <f t="shared" si="96"/>
        <v>5.3748631319936013E-2</v>
      </c>
      <c r="BR216">
        <f t="shared" si="97"/>
        <v>4.310326347664506E-2</v>
      </c>
    </row>
    <row r="217" spans="1:70" hidden="1" x14ac:dyDescent="0.3">
      <c r="A217" t="s">
        <v>1452</v>
      </c>
      <c r="B217" t="s">
        <v>1453</v>
      </c>
      <c r="C217" t="str">
        <f>VLOOKUP(historical_emissions[[#This Row],[Country]],'Liste-Pays'!A:B,2,0)</f>
        <v>MEX</v>
      </c>
      <c r="D217" t="s">
        <v>41</v>
      </c>
      <c r="E217" t="s">
        <v>252</v>
      </c>
      <c r="F217" t="s">
        <v>148</v>
      </c>
      <c r="G217" t="s">
        <v>44</v>
      </c>
      <c r="H217">
        <f t="shared" si="74"/>
        <v>85.534775271569032</v>
      </c>
      <c r="I217">
        <f t="shared" si="75"/>
        <v>84.8506197571634</v>
      </c>
      <c r="J217">
        <f t="shared" si="76"/>
        <v>84.171936505546853</v>
      </c>
      <c r="K217">
        <f t="shared" si="77"/>
        <v>83.498681746466289</v>
      </c>
      <c r="L217">
        <f t="shared" si="78"/>
        <v>82.830812059767837</v>
      </c>
      <c r="M217">
        <f t="shared" si="79"/>
        <v>82.168284372596574</v>
      </c>
      <c r="N217">
        <f t="shared" si="80"/>
        <v>81.511055956618634</v>
      </c>
      <c r="O217">
        <f t="shared" si="81"/>
        <v>80.85908442526555</v>
      </c>
      <c r="P217">
        <f t="shared" si="82"/>
        <v>80.212327731000599</v>
      </c>
      <c r="Q217">
        <f t="shared" si="83"/>
        <v>79.570744162607028</v>
      </c>
      <c r="R217">
        <f t="shared" si="84"/>
        <v>78.934292342497997</v>
      </c>
      <c r="S217">
        <f t="shared" si="85"/>
        <v>78.30293122404801</v>
      </c>
      <c r="T217">
        <f t="shared" si="86"/>
        <v>77.676620088945697</v>
      </c>
      <c r="U217">
        <f t="shared" si="87"/>
        <v>77.055318544567783</v>
      </c>
      <c r="V217">
        <f t="shared" si="88"/>
        <v>76.438986521374034</v>
      </c>
      <c r="W217">
        <f t="shared" si="89"/>
        <v>75.827584270323072</v>
      </c>
      <c r="X217">
        <f t="shared" si="90"/>
        <v>75.221072360308824</v>
      </c>
      <c r="Y217">
        <f t="shared" si="91"/>
        <v>74.619411675617499</v>
      </c>
      <c r="Z217" s="1">
        <f t="shared" si="92"/>
        <v>74.022563413404939</v>
      </c>
      <c r="AA217" s="1">
        <f t="shared" si="92"/>
        <v>73.576398017969893</v>
      </c>
      <c r="AB217" s="1">
        <f t="shared" si="92"/>
        <v>73.132921850668865</v>
      </c>
      <c r="AC217" s="1">
        <f t="shared" si="92"/>
        <v>72.692118702382928</v>
      </c>
      <c r="AD217" s="1">
        <f t="shared" si="93"/>
        <v>72.253972461692399</v>
      </c>
      <c r="AE217" s="1">
        <f t="shared" si="93"/>
        <v>71.818467114287927</v>
      </c>
      <c r="AF217" s="1">
        <f t="shared" si="93"/>
        <v>71.385586742385229</v>
      </c>
      <c r="AG217" s="1">
        <f t="shared" si="94"/>
        <v>70.955315524143259</v>
      </c>
      <c r="AH217" s="1">
        <f t="shared" si="94"/>
        <v>70.527637733085911</v>
      </c>
      <c r="AI217" s="1">
        <f t="shared" si="95"/>
        <v>70.102537737527214</v>
      </c>
      <c r="AJ217">
        <v>69.680000000000007</v>
      </c>
      <c r="AK217">
        <v>69.17</v>
      </c>
      <c r="AL217">
        <v>68.64</v>
      </c>
      <c r="AM217">
        <v>67.98</v>
      </c>
      <c r="AN217" t="s">
        <v>4834</v>
      </c>
      <c r="AO217" t="s">
        <v>5171</v>
      </c>
      <c r="AP217" t="s">
        <v>5172</v>
      </c>
      <c r="AQ217" t="s">
        <v>5173</v>
      </c>
      <c r="AR217" t="s">
        <v>5174</v>
      </c>
      <c r="AS217" t="s">
        <v>4234</v>
      </c>
      <c r="AT217" t="s">
        <v>5175</v>
      </c>
      <c r="AU217">
        <v>64.349999999999994</v>
      </c>
      <c r="AV217">
        <v>63.24</v>
      </c>
      <c r="AW217" t="s">
        <v>5177</v>
      </c>
      <c r="AX217" t="s">
        <v>5178</v>
      </c>
      <c r="AY217" t="s">
        <v>5011</v>
      </c>
      <c r="AZ217" t="s">
        <v>5179</v>
      </c>
      <c r="BA217" t="s">
        <v>5180</v>
      </c>
      <c r="BB217" t="s">
        <v>5181</v>
      </c>
      <c r="BC217" t="s">
        <v>5011</v>
      </c>
      <c r="BD217" t="s">
        <v>5182</v>
      </c>
      <c r="BE217" t="s">
        <v>5183</v>
      </c>
      <c r="BF217">
        <v>59.53</v>
      </c>
      <c r="BG217" t="s">
        <v>3997</v>
      </c>
      <c r="BH217" t="s">
        <v>5184</v>
      </c>
      <c r="BI217" t="s">
        <v>5185</v>
      </c>
      <c r="BJ217" t="s">
        <v>5186</v>
      </c>
      <c r="BK217" t="s">
        <v>5187</v>
      </c>
      <c r="BL217" t="s">
        <v>5188</v>
      </c>
      <c r="BM217" t="s">
        <v>5189</v>
      </c>
      <c r="BN217" t="s">
        <v>5190</v>
      </c>
      <c r="BO217" t="s">
        <v>5191</v>
      </c>
      <c r="BP217">
        <v>62.06</v>
      </c>
      <c r="BQ217">
        <f t="shared" si="96"/>
        <v>6.0639744191619549E-3</v>
      </c>
      <c r="BR217">
        <f t="shared" si="97"/>
        <v>8.0630585417482692E-3</v>
      </c>
    </row>
    <row r="218" spans="1:70" hidden="1" x14ac:dyDescent="0.3">
      <c r="A218" t="s">
        <v>1073</v>
      </c>
      <c r="B218" t="s">
        <v>1074</v>
      </c>
      <c r="C218" t="str">
        <f>VLOOKUP(historical_emissions[[#This Row],[Country]],'Liste-Pays'!A:B,2,0)</f>
        <v>CAN</v>
      </c>
      <c r="D218" t="s">
        <v>41</v>
      </c>
      <c r="E218" t="s">
        <v>70</v>
      </c>
      <c r="F218" t="s">
        <v>148</v>
      </c>
      <c r="G218" t="s">
        <v>44</v>
      </c>
      <c r="H218">
        <f t="shared" si="74"/>
        <v>161.25768616422246</v>
      </c>
      <c r="I218">
        <f t="shared" si="75"/>
        <v>155.04317705403989</v>
      </c>
      <c r="J218">
        <f t="shared" si="76"/>
        <v>149.06816116988074</v>
      </c>
      <c r="K218">
        <f t="shared" si="77"/>
        <v>143.32340898061165</v>
      </c>
      <c r="L218">
        <f t="shared" si="78"/>
        <v>137.80004664050358</v>
      </c>
      <c r="M218">
        <f t="shared" si="79"/>
        <v>132.48954228191513</v>
      </c>
      <c r="N218">
        <f t="shared" si="80"/>
        <v>127.38369283622492</v>
      </c>
      <c r="O218">
        <f t="shared" si="81"/>
        <v>122.47461136265575</v>
      </c>
      <c r="P218">
        <f t="shared" si="82"/>
        <v>117.75471486541728</v>
      </c>
      <c r="Q218">
        <f t="shared" si="83"/>
        <v>113.21671258034888</v>
      </c>
      <c r="R218">
        <f t="shared" si="84"/>
        <v>108.85359471296874</v>
      </c>
      <c r="S218">
        <f t="shared" si="85"/>
        <v>104.65862161053346</v>
      </c>
      <c r="T218">
        <f t="shared" si="86"/>
        <v>100.62531335138202</v>
      </c>
      <c r="U218">
        <f t="shared" si="87"/>
        <v>96.747439735483155</v>
      </c>
      <c r="V218">
        <f t="shared" si="88"/>
        <v>93.019010660724476</v>
      </c>
      <c r="W218">
        <f t="shared" si="89"/>
        <v>89.434266870077835</v>
      </c>
      <c r="X218">
        <f t="shared" si="90"/>
        <v>85.987671055348187</v>
      </c>
      <c r="Y218">
        <f t="shared" si="91"/>
        <v>82.673899303763918</v>
      </c>
      <c r="Z218" s="1">
        <f t="shared" si="92"/>
        <v>79.487832874196442</v>
      </c>
      <c r="AA218" s="1">
        <f t="shared" si="92"/>
        <v>78.427626425575127</v>
      </c>
      <c r="AB218" s="1">
        <f t="shared" si="92"/>
        <v>77.381560980338278</v>
      </c>
      <c r="AC218" s="1">
        <f t="shared" si="92"/>
        <v>76.349447926185931</v>
      </c>
      <c r="AD218" s="1">
        <f t="shared" si="93"/>
        <v>75.331101166523595</v>
      </c>
      <c r="AE218" s="1">
        <f t="shared" si="93"/>
        <v>74.326337086907841</v>
      </c>
      <c r="AF218" s="1">
        <f t="shared" si="93"/>
        <v>73.334974521939458</v>
      </c>
      <c r="AG218" s="1">
        <f t="shared" si="94"/>
        <v>72.35683472259818</v>
      </c>
      <c r="AH218" s="1">
        <f t="shared" si="94"/>
        <v>71.391741324013054</v>
      </c>
      <c r="AI218" s="1">
        <f t="shared" si="95"/>
        <v>70.439520313662754</v>
      </c>
      <c r="AJ218">
        <v>69.5</v>
      </c>
      <c r="AK218">
        <v>67.400000000000006</v>
      </c>
      <c r="AL218">
        <v>65.28</v>
      </c>
      <c r="AM218">
        <v>70.959999999999994</v>
      </c>
      <c r="AN218" t="s">
        <v>5192</v>
      </c>
      <c r="AO218" t="s">
        <v>5193</v>
      </c>
      <c r="AP218" t="s">
        <v>5194</v>
      </c>
      <c r="AQ218" t="s">
        <v>5195</v>
      </c>
      <c r="AR218" t="s">
        <v>5196</v>
      </c>
      <c r="AS218" t="s">
        <v>5197</v>
      </c>
      <c r="AT218" t="s">
        <v>4627</v>
      </c>
      <c r="AU218">
        <v>52.41</v>
      </c>
      <c r="AV218">
        <v>49.82</v>
      </c>
      <c r="AW218" t="s">
        <v>5198</v>
      </c>
      <c r="AX218" t="s">
        <v>5199</v>
      </c>
      <c r="AY218" t="s">
        <v>5200</v>
      </c>
      <c r="AZ218" t="s">
        <v>5201</v>
      </c>
      <c r="BA218" t="s">
        <v>5202</v>
      </c>
      <c r="BB218" t="s">
        <v>5203</v>
      </c>
      <c r="BC218" t="s">
        <v>5204</v>
      </c>
      <c r="BD218" t="s">
        <v>5205</v>
      </c>
      <c r="BE218" t="s">
        <v>5206</v>
      </c>
      <c r="BF218">
        <v>43.56</v>
      </c>
      <c r="BG218" t="s">
        <v>5208</v>
      </c>
      <c r="BH218" t="s">
        <v>4555</v>
      </c>
      <c r="BI218" t="s">
        <v>5209</v>
      </c>
      <c r="BJ218" t="s">
        <v>4890</v>
      </c>
      <c r="BK218" t="s">
        <v>5210</v>
      </c>
      <c r="BL218" t="s">
        <v>4175</v>
      </c>
      <c r="BM218" t="s">
        <v>5211</v>
      </c>
      <c r="BN218" t="s">
        <v>5212</v>
      </c>
      <c r="BO218" t="s">
        <v>5213</v>
      </c>
      <c r="BP218">
        <v>32.35</v>
      </c>
      <c r="BQ218">
        <f t="shared" si="96"/>
        <v>1.3518277894428055E-2</v>
      </c>
      <c r="BR218">
        <f t="shared" si="97"/>
        <v>4.0082441731805529E-2</v>
      </c>
    </row>
    <row r="219" spans="1:70" hidden="1" x14ac:dyDescent="0.3">
      <c r="A219" t="s">
        <v>5214</v>
      </c>
      <c r="B219" t="s">
        <v>5215</v>
      </c>
      <c r="C219" t="str">
        <f>VLOOKUP(historical_emissions[[#This Row],[Country]],'Liste-Pays'!A:B,2,0)</f>
        <v>CSA</v>
      </c>
      <c r="D219" t="s">
        <v>41</v>
      </c>
      <c r="E219" t="s">
        <v>42</v>
      </c>
      <c r="F219" t="s">
        <v>43</v>
      </c>
      <c r="G219" t="s">
        <v>44</v>
      </c>
      <c r="H219">
        <f t="shared" si="74"/>
        <v>78.613782618401245</v>
      </c>
      <c r="I219">
        <f t="shared" si="75"/>
        <v>78.616395934776406</v>
      </c>
      <c r="J219">
        <f t="shared" si="76"/>
        <v>78.619009338024654</v>
      </c>
      <c r="K219">
        <f t="shared" si="77"/>
        <v>78.621622828148887</v>
      </c>
      <c r="L219">
        <f t="shared" si="78"/>
        <v>78.62423640515199</v>
      </c>
      <c r="M219">
        <f t="shared" si="79"/>
        <v>78.626850069036848</v>
      </c>
      <c r="N219">
        <f t="shared" si="80"/>
        <v>78.629463819806361</v>
      </c>
      <c r="O219">
        <f t="shared" si="81"/>
        <v>78.632077657463398</v>
      </c>
      <c r="P219">
        <f t="shared" si="82"/>
        <v>78.634691582010859</v>
      </c>
      <c r="Q219">
        <f t="shared" si="83"/>
        <v>78.637305593451629</v>
      </c>
      <c r="R219">
        <f t="shared" si="84"/>
        <v>78.639919691788606</v>
      </c>
      <c r="S219">
        <f t="shared" si="85"/>
        <v>78.642533877024661</v>
      </c>
      <c r="T219">
        <f t="shared" si="86"/>
        <v>78.645148149162694</v>
      </c>
      <c r="U219">
        <f t="shared" si="87"/>
        <v>78.647762508205588</v>
      </c>
      <c r="V219">
        <f t="shared" si="88"/>
        <v>78.650376954156243</v>
      </c>
      <c r="W219">
        <f t="shared" si="89"/>
        <v>78.652991487017545</v>
      </c>
      <c r="X219">
        <f t="shared" si="90"/>
        <v>78.655606106792376</v>
      </c>
      <c r="Y219">
        <f t="shared" si="91"/>
        <v>78.658220813483624</v>
      </c>
      <c r="Z219" s="1">
        <f t="shared" si="92"/>
        <v>78.660835607094185</v>
      </c>
      <c r="AA219" s="1">
        <f t="shared" si="92"/>
        <v>77.635671638590978</v>
      </c>
      <c r="AB219" s="1">
        <f t="shared" si="92"/>
        <v>76.623868336221136</v>
      </c>
      <c r="AC219" s="1">
        <f t="shared" si="92"/>
        <v>75.625251574278892</v>
      </c>
      <c r="AD219" s="1">
        <f t="shared" si="93"/>
        <v>74.639649496388571</v>
      </c>
      <c r="AE219" s="1">
        <f t="shared" si="93"/>
        <v>73.66689248592904</v>
      </c>
      <c r="AF219" s="1">
        <f t="shared" si="93"/>
        <v>72.706813136843621</v>
      </c>
      <c r="AG219" s="1">
        <f t="shared" si="94"/>
        <v>71.759246224830477</v>
      </c>
      <c r="AH219" s="1">
        <f t="shared" si="94"/>
        <v>70.824028678908405</v>
      </c>
      <c r="AI219" s="1">
        <f t="shared" si="95"/>
        <v>69.900999553353245</v>
      </c>
      <c r="AJ219">
        <v>68.989999999999995</v>
      </c>
      <c r="AK219">
        <v>65.83</v>
      </c>
      <c r="AL219">
        <v>61.44</v>
      </c>
      <c r="AM219">
        <v>66.84</v>
      </c>
      <c r="AN219" t="s">
        <v>5216</v>
      </c>
      <c r="AO219" t="s">
        <v>5217</v>
      </c>
      <c r="AP219" t="s">
        <v>5218</v>
      </c>
      <c r="AQ219" t="s">
        <v>5219</v>
      </c>
      <c r="AR219" t="s">
        <v>5220</v>
      </c>
      <c r="AS219" t="s">
        <v>5221</v>
      </c>
      <c r="AT219" t="s">
        <v>5222</v>
      </c>
      <c r="AU219">
        <v>54.9</v>
      </c>
      <c r="AV219">
        <v>66.86</v>
      </c>
      <c r="AW219" t="s">
        <v>4998</v>
      </c>
      <c r="AX219" t="s">
        <v>5224</v>
      </c>
      <c r="AY219" t="s">
        <v>5225</v>
      </c>
      <c r="AZ219" t="s">
        <v>5226</v>
      </c>
      <c r="BA219" t="s">
        <v>5227</v>
      </c>
      <c r="BB219" t="s">
        <v>4520</v>
      </c>
      <c r="BC219" t="s">
        <v>5228</v>
      </c>
      <c r="BD219" t="s">
        <v>5229</v>
      </c>
      <c r="BE219" t="s">
        <v>5230</v>
      </c>
      <c r="BF219">
        <v>58.64</v>
      </c>
      <c r="BG219" t="s">
        <v>2054</v>
      </c>
      <c r="BH219" t="s">
        <v>4917</v>
      </c>
      <c r="BI219" t="s">
        <v>5010</v>
      </c>
      <c r="BJ219" t="s">
        <v>5089</v>
      </c>
      <c r="BK219" t="s">
        <v>5231</v>
      </c>
      <c r="BL219" t="s">
        <v>5232</v>
      </c>
      <c r="BM219" t="s">
        <v>5233</v>
      </c>
      <c r="BN219" t="s">
        <v>5234</v>
      </c>
      <c r="BO219" t="s">
        <v>4080</v>
      </c>
      <c r="BP219">
        <v>52.02</v>
      </c>
      <c r="BQ219">
        <f t="shared" si="96"/>
        <v>1.3204805817556897E-2</v>
      </c>
      <c r="BR219">
        <f t="shared" si="97"/>
        <v>-3.3241365800185108E-5</v>
      </c>
    </row>
    <row r="220" spans="1:70" hidden="1" x14ac:dyDescent="0.3">
      <c r="A220" t="s">
        <v>431</v>
      </c>
      <c r="B220" t="s">
        <v>432</v>
      </c>
      <c r="C220" t="str">
        <f>VLOOKUP(historical_emissions[[#This Row],[Country]],'Liste-Pays'!A:B,2,0)</f>
        <v>UE</v>
      </c>
      <c r="D220" t="s">
        <v>41</v>
      </c>
      <c r="E220" t="s">
        <v>535</v>
      </c>
      <c r="F220" t="s">
        <v>43</v>
      </c>
      <c r="G220" t="s">
        <v>44</v>
      </c>
      <c r="H220">
        <f t="shared" si="74"/>
        <v>51.801968821653695</v>
      </c>
      <c r="I220">
        <f t="shared" si="75"/>
        <v>52.062694005057175</v>
      </c>
      <c r="J220">
        <f t="shared" si="76"/>
        <v>52.324731447874868</v>
      </c>
      <c r="K220">
        <f t="shared" si="77"/>
        <v>52.588087754857213</v>
      </c>
      <c r="L220">
        <f t="shared" si="78"/>
        <v>52.852769563997107</v>
      </c>
      <c r="M220">
        <f t="shared" si="79"/>
        <v>53.118783546697216</v>
      </c>
      <c r="N220">
        <f t="shared" si="80"/>
        <v>53.386136407938146</v>
      </c>
      <c r="O220">
        <f t="shared" si="81"/>
        <v>53.654834886447418</v>
      </c>
      <c r="P220">
        <f t="shared" si="82"/>
        <v>53.924885754869329</v>
      </c>
      <c r="Q220">
        <f t="shared" si="83"/>
        <v>54.196295819935678</v>
      </c>
      <c r="R220">
        <f t="shared" si="84"/>
        <v>54.469071922637312</v>
      </c>
      <c r="S220">
        <f t="shared" si="85"/>
        <v>54.743220938396547</v>
      </c>
      <c r="T220">
        <f t="shared" si="86"/>
        <v>55.018749777240501</v>
      </c>
      <c r="U220">
        <f t="shared" si="87"/>
        <v>55.295665383975219</v>
      </c>
      <c r="V220">
        <f t="shared" si="88"/>
        <v>55.573974738360761</v>
      </c>
      <c r="W220">
        <f t="shared" si="89"/>
        <v>55.853684855287106</v>
      </c>
      <c r="X220">
        <f t="shared" si="90"/>
        <v>56.134802784950963</v>
      </c>
      <c r="Y220">
        <f t="shared" si="91"/>
        <v>56.417335613033487</v>
      </c>
      <c r="Z220" s="1">
        <f t="shared" si="92"/>
        <v>56.701290460878873</v>
      </c>
      <c r="AA220" s="1">
        <f t="shared" si="92"/>
        <v>57.80356199990392</v>
      </c>
      <c r="AB220" s="1">
        <f t="shared" si="92"/>
        <v>58.927261667563592</v>
      </c>
      <c r="AC220" s="1">
        <f t="shared" si="92"/>
        <v>60.072806026093708</v>
      </c>
      <c r="AD220" s="1">
        <f t="shared" si="93"/>
        <v>61.24061973568859</v>
      </c>
      <c r="AE220" s="1">
        <f t="shared" si="93"/>
        <v>62.431135711925137</v>
      </c>
      <c r="AF220" s="1">
        <f t="shared" si="93"/>
        <v>63.644795286247266</v>
      </c>
      <c r="AG220" s="1">
        <f t="shared" si="94"/>
        <v>64.8820483695701</v>
      </c>
      <c r="AH220" s="1">
        <f t="shared" si="94"/>
        <v>66.143353619064683</v>
      </c>
      <c r="AI220" s="1">
        <f t="shared" si="95"/>
        <v>67.429178608184941</v>
      </c>
      <c r="AJ220">
        <v>68.739999999999995</v>
      </c>
      <c r="AK220">
        <v>72.42</v>
      </c>
      <c r="AL220">
        <v>70.41</v>
      </c>
      <c r="AM220">
        <v>73.56</v>
      </c>
      <c r="AN220" t="s">
        <v>5235</v>
      </c>
      <c r="AO220" t="s">
        <v>5236</v>
      </c>
      <c r="AP220" t="s">
        <v>5237</v>
      </c>
      <c r="AQ220" t="s">
        <v>4425</v>
      </c>
      <c r="AR220" t="s">
        <v>5238</v>
      </c>
      <c r="AS220" t="s">
        <v>5239</v>
      </c>
      <c r="AT220" t="s">
        <v>5240</v>
      </c>
      <c r="AU220">
        <v>75.69</v>
      </c>
      <c r="AV220">
        <v>76.959999999999994</v>
      </c>
      <c r="AW220" t="s">
        <v>4501</v>
      </c>
      <c r="AX220" t="s">
        <v>5242</v>
      </c>
      <c r="AY220" t="s">
        <v>5243</v>
      </c>
      <c r="AZ220" t="s">
        <v>5244</v>
      </c>
      <c r="BA220" t="s">
        <v>5245</v>
      </c>
      <c r="BB220" t="s">
        <v>5246</v>
      </c>
      <c r="BC220" t="s">
        <v>5247</v>
      </c>
      <c r="BD220" t="s">
        <v>5248</v>
      </c>
      <c r="BE220" t="s">
        <v>4071</v>
      </c>
      <c r="BF220">
        <v>93.3</v>
      </c>
      <c r="BG220" t="s">
        <v>5249</v>
      </c>
      <c r="BH220" t="s">
        <v>5250</v>
      </c>
      <c r="BI220" t="s">
        <v>5251</v>
      </c>
      <c r="BJ220" t="s">
        <v>5252</v>
      </c>
      <c r="BK220" t="s">
        <v>5253</v>
      </c>
      <c r="BL220" t="s">
        <v>3914</v>
      </c>
      <c r="BM220" t="s">
        <v>5254</v>
      </c>
      <c r="BN220" t="s">
        <v>4845</v>
      </c>
      <c r="BO220" t="s">
        <v>5255</v>
      </c>
      <c r="BP220">
        <v>86.87</v>
      </c>
      <c r="BQ220">
        <f t="shared" si="96"/>
        <v>-1.9069266683372943E-2</v>
      </c>
      <c r="BR220">
        <f t="shared" si="97"/>
        <v>-5.0079080306170143E-3</v>
      </c>
    </row>
    <row r="221" spans="1:70" hidden="1" x14ac:dyDescent="0.3">
      <c r="A221" t="s">
        <v>1861</v>
      </c>
      <c r="B221" t="s">
        <v>1862</v>
      </c>
      <c r="C221" t="str">
        <f>VLOOKUP(historical_emissions[[#This Row],[Country]],'Liste-Pays'!A:B,2,0)</f>
        <v>WEU</v>
      </c>
      <c r="D221" t="s">
        <v>41</v>
      </c>
      <c r="E221" t="s">
        <v>328</v>
      </c>
      <c r="F221" t="s">
        <v>43</v>
      </c>
      <c r="G221" t="s">
        <v>44</v>
      </c>
      <c r="H221">
        <f t="shared" si="74"/>
        <v>39.101844166709576</v>
      </c>
      <c r="I221">
        <f t="shared" si="75"/>
        <v>40.338289954566925</v>
      </c>
      <c r="J221">
        <f t="shared" si="76"/>
        <v>41.613833596218392</v>
      </c>
      <c r="K221">
        <f t="shared" si="77"/>
        <v>42.929711411271605</v>
      </c>
      <c r="L221">
        <f t="shared" si="78"/>
        <v>44.287198813198025</v>
      </c>
      <c r="M221">
        <f t="shared" si="79"/>
        <v>45.687611545526394</v>
      </c>
      <c r="N221">
        <f t="shared" si="80"/>
        <v>47.132306957126019</v>
      </c>
      <c r="O221">
        <f t="shared" si="81"/>
        <v>48.622685317816064</v>
      </c>
      <c r="P221">
        <f t="shared" si="82"/>
        <v>50.160191175575875</v>
      </c>
      <c r="Q221">
        <f t="shared" si="83"/>
        <v>51.746314756671907</v>
      </c>
      <c r="R221">
        <f t="shared" si="84"/>
        <v>53.382593410058291</v>
      </c>
      <c r="S221">
        <f t="shared" si="85"/>
        <v>55.070613097451016</v>
      </c>
      <c r="T221">
        <f t="shared" si="86"/>
        <v>56.812009930520006</v>
      </c>
      <c r="U221">
        <f t="shared" si="87"/>
        <v>58.608471756688971</v>
      </c>
      <c r="V221">
        <f t="shared" si="88"/>
        <v>60.461739795080128</v>
      </c>
      <c r="W221">
        <f t="shared" si="89"/>
        <v>62.373610324189364</v>
      </c>
      <c r="X221">
        <f t="shared" si="90"/>
        <v>64.345936422927679</v>
      </c>
      <c r="Y221">
        <f t="shared" si="91"/>
        <v>66.380629766716353</v>
      </c>
      <c r="Z221" s="1">
        <f t="shared" si="92"/>
        <v>68.47966248037676</v>
      </c>
      <c r="AA221" s="1">
        <f t="shared" si="92"/>
        <v>68.483695163512365</v>
      </c>
      <c r="AB221" s="1">
        <f t="shared" si="92"/>
        <v>68.487728084127724</v>
      </c>
      <c r="AC221" s="1">
        <f t="shared" si="92"/>
        <v>68.491761242236819</v>
      </c>
      <c r="AD221" s="1">
        <f t="shared" si="93"/>
        <v>68.495794637853635</v>
      </c>
      <c r="AE221" s="1">
        <f t="shared" si="93"/>
        <v>68.499828270992154</v>
      </c>
      <c r="AF221" s="1">
        <f t="shared" si="93"/>
        <v>68.503862141666374</v>
      </c>
      <c r="AG221" s="1">
        <f t="shared" si="94"/>
        <v>68.50789624989028</v>
      </c>
      <c r="AH221" s="1">
        <f t="shared" si="94"/>
        <v>68.511930595677853</v>
      </c>
      <c r="AI221" s="1">
        <f t="shared" si="95"/>
        <v>68.515965179043093</v>
      </c>
      <c r="AJ221">
        <v>68.52</v>
      </c>
      <c r="AK221">
        <v>79.58</v>
      </c>
      <c r="AL221">
        <v>75.599999999999994</v>
      </c>
      <c r="AM221">
        <v>76.97</v>
      </c>
      <c r="AN221" t="s">
        <v>5257</v>
      </c>
      <c r="AO221" t="s">
        <v>5258</v>
      </c>
      <c r="AP221" t="s">
        <v>5259</v>
      </c>
      <c r="AQ221" t="s">
        <v>5260</v>
      </c>
      <c r="AR221" t="s">
        <v>5261</v>
      </c>
      <c r="AS221" t="s">
        <v>5262</v>
      </c>
      <c r="AT221" t="s">
        <v>5263</v>
      </c>
      <c r="AU221">
        <v>82.31</v>
      </c>
      <c r="AV221">
        <v>101.86</v>
      </c>
      <c r="AW221" t="s">
        <v>4107</v>
      </c>
      <c r="AX221" t="s">
        <v>5265</v>
      </c>
      <c r="AY221" t="s">
        <v>5266</v>
      </c>
      <c r="AZ221" t="s">
        <v>5267</v>
      </c>
      <c r="BA221" t="s">
        <v>5268</v>
      </c>
      <c r="BB221" t="s">
        <v>5269</v>
      </c>
      <c r="BC221" t="s">
        <v>5270</v>
      </c>
      <c r="BD221" t="s">
        <v>5271</v>
      </c>
      <c r="BE221" t="s">
        <v>5272</v>
      </c>
      <c r="BF221">
        <v>101.92</v>
      </c>
      <c r="BG221" t="s">
        <v>5273</v>
      </c>
      <c r="BH221" t="s">
        <v>3052</v>
      </c>
      <c r="BI221" t="s">
        <v>5274</v>
      </c>
      <c r="BJ221" t="s">
        <v>5275</v>
      </c>
      <c r="BK221" t="s">
        <v>5276</v>
      </c>
      <c r="BL221" t="s">
        <v>5277</v>
      </c>
      <c r="BM221" t="s">
        <v>5278</v>
      </c>
      <c r="BN221" t="s">
        <v>5279</v>
      </c>
      <c r="BO221" t="s">
        <v>5280</v>
      </c>
      <c r="BP221">
        <v>95.66</v>
      </c>
      <c r="BQ221">
        <f t="shared" si="96"/>
        <v>-5.8885302931965811E-5</v>
      </c>
      <c r="BR221">
        <f t="shared" si="97"/>
        <v>-3.0651913832985045E-2</v>
      </c>
    </row>
    <row r="222" spans="1:70" hidden="1" x14ac:dyDescent="0.3">
      <c r="A222" t="s">
        <v>2394</v>
      </c>
      <c r="B222" t="s">
        <v>2395</v>
      </c>
      <c r="C222" t="str">
        <f>VLOOKUP(historical_emissions[[#This Row],[Country]],'Liste-Pays'!A:B,2,0)</f>
        <v>FSU</v>
      </c>
      <c r="D222" t="s">
        <v>41</v>
      </c>
      <c r="E222" t="s">
        <v>70</v>
      </c>
      <c r="F222" t="s">
        <v>148</v>
      </c>
      <c r="G222" t="s">
        <v>44</v>
      </c>
      <c r="H222">
        <f t="shared" si="74"/>
        <v>105.93402889257193</v>
      </c>
      <c r="I222">
        <f t="shared" si="75"/>
        <v>106.25392502505218</v>
      </c>
      <c r="J222">
        <f t="shared" si="76"/>
        <v>106.57478716946123</v>
      </c>
      <c r="K222">
        <f t="shared" si="77"/>
        <v>106.89661824293046</v>
      </c>
      <c r="L222">
        <f t="shared" si="78"/>
        <v>107.2194211714003</v>
      </c>
      <c r="M222">
        <f t="shared" si="79"/>
        <v>107.54319888964686</v>
      </c>
      <c r="N222">
        <f t="shared" si="80"/>
        <v>107.86795434130858</v>
      </c>
      <c r="O222">
        <f t="shared" si="81"/>
        <v>108.19369047891298</v>
      </c>
      <c r="P222">
        <f t="shared" si="82"/>
        <v>108.52041026390359</v>
      </c>
      <c r="Q222">
        <f t="shared" si="83"/>
        <v>108.84811666666674</v>
      </c>
      <c r="R222">
        <f t="shared" si="84"/>
        <v>109.17681266655867</v>
      </c>
      <c r="S222">
        <f t="shared" si="85"/>
        <v>109.5065012519326</v>
      </c>
      <c r="T222">
        <f t="shared" si="86"/>
        <v>109.83718542016585</v>
      </c>
      <c r="U222">
        <f t="shared" si="87"/>
        <v>110.16886817768713</v>
      </c>
      <c r="V222">
        <f t="shared" si="88"/>
        <v>110.50155254000387</v>
      </c>
      <c r="W222">
        <f t="shared" si="89"/>
        <v>110.83524153172964</v>
      </c>
      <c r="X222">
        <f t="shared" si="90"/>
        <v>111.16993818661162</v>
      </c>
      <c r="Y222">
        <f t="shared" si="91"/>
        <v>111.5056455475582</v>
      </c>
      <c r="Z222" s="1">
        <f t="shared" si="92"/>
        <v>111.84236666666669</v>
      </c>
      <c r="AA222" s="1">
        <f t="shared" si="92"/>
        <v>106.48212603448462</v>
      </c>
      <c r="AB222" s="1">
        <f t="shared" si="92"/>
        <v>101.37878429036462</v>
      </c>
      <c r="AC222" s="1">
        <f t="shared" si="92"/>
        <v>96.520029106704939</v>
      </c>
      <c r="AD222" s="1">
        <f t="shared" si="93"/>
        <v>91.894138245694108</v>
      </c>
      <c r="AE222" s="1">
        <f t="shared" si="93"/>
        <v>87.489951278227764</v>
      </c>
      <c r="AF222" s="1">
        <f t="shared" si="93"/>
        <v>83.296842658245779</v>
      </c>
      <c r="AG222" s="1">
        <f t="shared" si="94"/>
        <v>79.304696087528797</v>
      </c>
      <c r="AH222" s="1">
        <f t="shared" si="94"/>
        <v>75.503880109106589</v>
      </c>
      <c r="AI222" s="1">
        <f t="shared" si="95"/>
        <v>71.885224870394993</v>
      </c>
      <c r="AJ222">
        <v>68.44</v>
      </c>
      <c r="AK222">
        <v>73.62</v>
      </c>
      <c r="AL222">
        <v>71.25</v>
      </c>
      <c r="AM222">
        <v>76.34</v>
      </c>
      <c r="AN222" t="s">
        <v>5281</v>
      </c>
      <c r="AO222" t="s">
        <v>5282</v>
      </c>
      <c r="AP222" t="s">
        <v>5283</v>
      </c>
      <c r="AQ222" t="s">
        <v>5284</v>
      </c>
      <c r="AR222" t="s">
        <v>4596</v>
      </c>
      <c r="AS222" t="s">
        <v>5285</v>
      </c>
      <c r="AT222" t="s">
        <v>5264</v>
      </c>
      <c r="AU222">
        <v>82.82</v>
      </c>
      <c r="AV222">
        <v>78.44</v>
      </c>
      <c r="AW222" t="s">
        <v>5286</v>
      </c>
      <c r="AX222" t="s">
        <v>3703</v>
      </c>
      <c r="AY222" t="s">
        <v>5236</v>
      </c>
      <c r="AZ222" t="s">
        <v>5287</v>
      </c>
      <c r="BA222" t="s">
        <v>5288</v>
      </c>
      <c r="BB222" t="s">
        <v>5289</v>
      </c>
      <c r="BC222" t="s">
        <v>5290</v>
      </c>
      <c r="BD222" t="s">
        <v>5291</v>
      </c>
      <c r="BE222" t="s">
        <v>5292</v>
      </c>
      <c r="BF222">
        <v>48</v>
      </c>
      <c r="BG222" t="s">
        <v>5293</v>
      </c>
      <c r="BH222" t="s">
        <v>5294</v>
      </c>
      <c r="BI222" t="s">
        <v>5295</v>
      </c>
      <c r="BJ222" t="s">
        <v>5296</v>
      </c>
      <c r="BK222" t="s">
        <v>5141</v>
      </c>
      <c r="BL222" t="s">
        <v>5204</v>
      </c>
      <c r="BM222" t="s">
        <v>5297</v>
      </c>
      <c r="BN222" t="s">
        <v>5298</v>
      </c>
      <c r="BO222" t="s">
        <v>5299</v>
      </c>
      <c r="BP222">
        <v>55.55</v>
      </c>
      <c r="BQ222">
        <f t="shared" si="96"/>
        <v>5.0339346440604782E-2</v>
      </c>
      <c r="BR222">
        <f t="shared" si="97"/>
        <v>-3.0106759106058867E-3</v>
      </c>
    </row>
    <row r="223" spans="1:70" hidden="1" x14ac:dyDescent="0.3">
      <c r="A223" t="s">
        <v>431</v>
      </c>
      <c r="B223" t="s">
        <v>432</v>
      </c>
      <c r="C223" t="str">
        <f>VLOOKUP(historical_emissions[[#This Row],[Country]],'Liste-Pays'!A:B,2,0)</f>
        <v>UE</v>
      </c>
      <c r="D223" t="s">
        <v>41</v>
      </c>
      <c r="E223" t="s">
        <v>1048</v>
      </c>
      <c r="F223" t="s">
        <v>43</v>
      </c>
      <c r="G223" t="s">
        <v>44</v>
      </c>
      <c r="H223">
        <f t="shared" si="74"/>
        <v>54.197231778592489</v>
      </c>
      <c r="I223">
        <f t="shared" si="75"/>
        <v>54.170051576649257</v>
      </c>
      <c r="J223">
        <f t="shared" si="76"/>
        <v>54.142885005722839</v>
      </c>
      <c r="K223">
        <f t="shared" si="77"/>
        <v>54.115732058977208</v>
      </c>
      <c r="L223">
        <f t="shared" si="78"/>
        <v>54.088592729579766</v>
      </c>
      <c r="M223">
        <f t="shared" si="79"/>
        <v>54.061467010701335</v>
      </c>
      <c r="N223">
        <f t="shared" si="80"/>
        <v>54.034354895516174</v>
      </c>
      <c r="O223">
        <f t="shared" si="81"/>
        <v>54.007256377201948</v>
      </c>
      <c r="P223">
        <f t="shared" si="82"/>
        <v>53.980171448939764</v>
      </c>
      <c r="Q223">
        <f t="shared" si="83"/>
        <v>53.953100103914132</v>
      </c>
      <c r="R223">
        <f t="shared" si="84"/>
        <v>53.926042335312985</v>
      </c>
      <c r="S223">
        <f t="shared" si="85"/>
        <v>53.898998136327677</v>
      </c>
      <c r="T223">
        <f t="shared" si="86"/>
        <v>53.871967500152969</v>
      </c>
      <c r="U223">
        <f t="shared" si="87"/>
        <v>53.844950419987043</v>
      </c>
      <c r="V223">
        <f t="shared" si="88"/>
        <v>53.817946889031489</v>
      </c>
      <c r="W223">
        <f t="shared" si="89"/>
        <v>53.790956900491302</v>
      </c>
      <c r="X223">
        <f t="shared" si="90"/>
        <v>53.763980447574887</v>
      </c>
      <c r="Y223">
        <f t="shared" si="91"/>
        <v>53.73701752349406</v>
      </c>
      <c r="Z223" s="1">
        <f t="shared" si="92"/>
        <v>53.71006812146404</v>
      </c>
      <c r="AA223" s="1">
        <f t="shared" si="92"/>
        <v>54.98409867712499</v>
      </c>
      <c r="AB223" s="1">
        <f t="shared" si="92"/>
        <v>56.28834989556907</v>
      </c>
      <c r="AC223" s="1">
        <f t="shared" si="92"/>
        <v>57.623538626525658</v>
      </c>
      <c r="AD223" s="1">
        <f t="shared" si="93"/>
        <v>58.990398723769964</v>
      </c>
      <c r="AE223" s="1">
        <f t="shared" si="93"/>
        <v>60.389681448467741</v>
      </c>
      <c r="AF223" s="1">
        <f t="shared" si="93"/>
        <v>61.822155882087614</v>
      </c>
      <c r="AG223" s="1">
        <f t="shared" si="94"/>
        <v>63.288609349107844</v>
      </c>
      <c r="AH223" s="1">
        <f t="shared" si="94"/>
        <v>64.789847849749961</v>
      </c>
      <c r="AI223" s="1">
        <f t="shared" si="95"/>
        <v>66.326696502977015</v>
      </c>
      <c r="AJ223">
        <v>67.900000000000006</v>
      </c>
      <c r="AK223">
        <v>70.489999999999995</v>
      </c>
      <c r="AL223">
        <v>70.28</v>
      </c>
      <c r="AM223">
        <v>68.819999999999993</v>
      </c>
      <c r="AN223" t="s">
        <v>5022</v>
      </c>
      <c r="AO223" t="s">
        <v>5301</v>
      </c>
      <c r="AP223" t="s">
        <v>5302</v>
      </c>
      <c r="AQ223" t="s">
        <v>5303</v>
      </c>
      <c r="AR223" t="s">
        <v>5175</v>
      </c>
      <c r="AS223" t="s">
        <v>5304</v>
      </c>
      <c r="AT223" t="s">
        <v>5305</v>
      </c>
      <c r="AU223">
        <v>65.86</v>
      </c>
      <c r="AV223">
        <v>68.510000000000005</v>
      </c>
      <c r="AW223" t="s">
        <v>5307</v>
      </c>
      <c r="AX223" t="s">
        <v>5308</v>
      </c>
      <c r="AY223" t="s">
        <v>5021</v>
      </c>
      <c r="AZ223" t="s">
        <v>5309</v>
      </c>
      <c r="BA223" t="s">
        <v>5310</v>
      </c>
      <c r="BB223" t="s">
        <v>5311</v>
      </c>
      <c r="BC223" t="s">
        <v>5312</v>
      </c>
      <c r="BD223" t="s">
        <v>2985</v>
      </c>
      <c r="BE223" t="s">
        <v>5313</v>
      </c>
      <c r="BF223">
        <v>86.61</v>
      </c>
      <c r="BG223" t="s">
        <v>5314</v>
      </c>
      <c r="BH223" t="s">
        <v>5315</v>
      </c>
      <c r="BI223" t="s">
        <v>5316</v>
      </c>
      <c r="BJ223" t="s">
        <v>3298</v>
      </c>
      <c r="BK223" t="s">
        <v>5317</v>
      </c>
      <c r="BL223" t="s">
        <v>5318</v>
      </c>
      <c r="BM223" t="s">
        <v>5319</v>
      </c>
      <c r="BN223" t="s">
        <v>3149</v>
      </c>
      <c r="BO223" t="s">
        <v>5320</v>
      </c>
      <c r="BP223">
        <v>96.84</v>
      </c>
      <c r="BQ223">
        <f t="shared" si="96"/>
        <v>-2.3170890972356362E-2</v>
      </c>
      <c r="BR223">
        <f t="shared" si="97"/>
        <v>5.017569884491202E-4</v>
      </c>
    </row>
    <row r="224" spans="1:70" hidden="1" x14ac:dyDescent="0.3">
      <c r="A224" t="s">
        <v>431</v>
      </c>
      <c r="B224" t="s">
        <v>432</v>
      </c>
      <c r="C224" t="str">
        <f>VLOOKUP(historical_emissions[[#This Row],[Country]],'Liste-Pays'!A:B,2,0)</f>
        <v>UE</v>
      </c>
      <c r="D224" t="s">
        <v>41</v>
      </c>
      <c r="E224" t="s">
        <v>70</v>
      </c>
      <c r="F224" t="s">
        <v>148</v>
      </c>
      <c r="G224" t="s">
        <v>44</v>
      </c>
      <c r="H224">
        <f t="shared" si="74"/>
        <v>41.340648260063887</v>
      </c>
      <c r="I224">
        <f t="shared" si="75"/>
        <v>42.235429380195306</v>
      </c>
      <c r="J224">
        <f t="shared" si="76"/>
        <v>43.149577232263461</v>
      </c>
      <c r="K224">
        <f t="shared" si="77"/>
        <v>44.083510991748781</v>
      </c>
      <c r="L224">
        <f t="shared" si="78"/>
        <v>45.037658906807664</v>
      </c>
      <c r="M224">
        <f t="shared" si="79"/>
        <v>46.012458494642381</v>
      </c>
      <c r="N224">
        <f t="shared" si="80"/>
        <v>47.008356742121215</v>
      </c>
      <c r="O224">
        <f t="shared" si="81"/>
        <v>48.025810310740887</v>
      </c>
      <c r="P224">
        <f t="shared" si="82"/>
        <v>49.065285746025154</v>
      </c>
      <c r="Q224">
        <f t="shared" si="83"/>
        <v>50.127259691455698</v>
      </c>
      <c r="R224">
        <f t="shared" si="84"/>
        <v>51.212219107033327</v>
      </c>
      <c r="S224">
        <f t="shared" si="85"/>
        <v>52.320661492569741</v>
      </c>
      <c r="T224">
        <f t="shared" si="86"/>
        <v>53.453095115812253</v>
      </c>
      <c r="U224">
        <f t="shared" si="87"/>
        <v>54.610039245506073</v>
      </c>
      <c r="V224">
        <f t="shared" si="88"/>
        <v>55.792024389500988</v>
      </c>
      <c r="W224">
        <f t="shared" si="89"/>
        <v>56.999592538011683</v>
      </c>
      <c r="X224">
        <f t="shared" si="90"/>
        <v>58.23329741214318</v>
      </c>
      <c r="Y224">
        <f t="shared" si="91"/>
        <v>59.49370471779541</v>
      </c>
      <c r="Z224" s="1">
        <f t="shared" si="92"/>
        <v>60.781392405063301</v>
      </c>
      <c r="AA224" s="1">
        <f t="shared" si="92"/>
        <v>61.433819745719347</v>
      </c>
      <c r="AB224" s="1">
        <f t="shared" si="92"/>
        <v>62.093250240103742</v>
      </c>
      <c r="AC224" s="1">
        <f t="shared" si="92"/>
        <v>62.759759060054151</v>
      </c>
      <c r="AD224" s="1">
        <f t="shared" si="93"/>
        <v>63.433422184302593</v>
      </c>
      <c r="AE224" s="1">
        <f t="shared" si="93"/>
        <v>64.114316407136641</v>
      </c>
      <c r="AF224" s="1">
        <f t="shared" si="93"/>
        <v>64.802519347153591</v>
      </c>
      <c r="AG224" s="1">
        <f t="shared" si="94"/>
        <v>65.498109456108608</v>
      </c>
      <c r="AH224" s="1">
        <f t="shared" si="94"/>
        <v>66.201166027857823</v>
      </c>
      <c r="AI224" s="1">
        <f t="shared" si="95"/>
        <v>66.911769207397469</v>
      </c>
      <c r="AJ224">
        <v>67.63</v>
      </c>
      <c r="AK224">
        <v>71.97</v>
      </c>
      <c r="AL224">
        <v>70.19</v>
      </c>
      <c r="AM224">
        <v>74.95</v>
      </c>
      <c r="AN224" t="s">
        <v>5323</v>
      </c>
      <c r="AO224" t="s">
        <v>5324</v>
      </c>
      <c r="AP224" t="s">
        <v>5325</v>
      </c>
      <c r="AQ224" t="s">
        <v>3965</v>
      </c>
      <c r="AR224" t="s">
        <v>5326</v>
      </c>
      <c r="AS224" t="s">
        <v>5327</v>
      </c>
      <c r="AT224" t="s">
        <v>4321</v>
      </c>
      <c r="AU224">
        <v>87.17</v>
      </c>
      <c r="AV224">
        <v>90.88</v>
      </c>
      <c r="AW224" t="s">
        <v>4503</v>
      </c>
      <c r="AX224" t="s">
        <v>5328</v>
      </c>
      <c r="AY224" t="s">
        <v>5329</v>
      </c>
      <c r="AZ224" t="s">
        <v>5244</v>
      </c>
      <c r="BA224" t="s">
        <v>5330</v>
      </c>
      <c r="BB224" t="s">
        <v>5331</v>
      </c>
      <c r="BC224" t="s">
        <v>5332</v>
      </c>
      <c r="BD224" t="s">
        <v>5333</v>
      </c>
      <c r="BE224" t="s">
        <v>5334</v>
      </c>
      <c r="BF224">
        <v>101.12</v>
      </c>
      <c r="BG224" t="s">
        <v>5335</v>
      </c>
      <c r="BH224" t="s">
        <v>5336</v>
      </c>
      <c r="BI224" t="s">
        <v>5337</v>
      </c>
      <c r="BJ224" t="s">
        <v>5338</v>
      </c>
      <c r="BK224" t="s">
        <v>5339</v>
      </c>
      <c r="BL224" t="s">
        <v>5340</v>
      </c>
      <c r="BM224" t="s">
        <v>5341</v>
      </c>
      <c r="BN224" t="s">
        <v>5342</v>
      </c>
      <c r="BO224" t="s">
        <v>5343</v>
      </c>
      <c r="BP224">
        <v>132.46</v>
      </c>
      <c r="BQ224">
        <f t="shared" si="96"/>
        <v>-1.062000284788589E-2</v>
      </c>
      <c r="BR224">
        <f t="shared" si="97"/>
        <v>-2.1185557558247359E-2</v>
      </c>
    </row>
    <row r="225" spans="1:70" hidden="1" x14ac:dyDescent="0.3">
      <c r="A225" t="s">
        <v>4687</v>
      </c>
      <c r="B225" t="s">
        <v>4688</v>
      </c>
      <c r="C225" t="str">
        <f>VLOOKUP(historical_emissions[[#This Row],[Country]],'Liste-Pays'!A:B,2,0)</f>
        <v>AFR</v>
      </c>
      <c r="D225" t="s">
        <v>41</v>
      </c>
      <c r="E225" t="s">
        <v>42</v>
      </c>
      <c r="F225" t="s">
        <v>148</v>
      </c>
      <c r="G225" t="s">
        <v>44</v>
      </c>
      <c r="H225">
        <f t="shared" si="74"/>
        <v>143.49371443211109</v>
      </c>
      <c r="I225">
        <f t="shared" si="75"/>
        <v>140.99123878544796</v>
      </c>
      <c r="J225">
        <f t="shared" si="76"/>
        <v>138.53240535953941</v>
      </c>
      <c r="K225">
        <f t="shared" si="77"/>
        <v>136.11645305070201</v>
      </c>
      <c r="L225">
        <f t="shared" si="78"/>
        <v>133.74263402861024</v>
      </c>
      <c r="M225">
        <f t="shared" si="79"/>
        <v>131.41021350481424</v>
      </c>
      <c r="N225">
        <f t="shared" si="80"/>
        <v>129.11846950529443</v>
      </c>
      <c r="O225">
        <f t="shared" si="81"/>
        <v>126.86669264698271</v>
      </c>
      <c r="P225">
        <f t="shared" si="82"/>
        <v>124.65418591818118</v>
      </c>
      <c r="Q225">
        <f t="shared" si="83"/>
        <v>122.48026446281003</v>
      </c>
      <c r="R225">
        <f t="shared" si="84"/>
        <v>120.34425536841827</v>
      </c>
      <c r="S225">
        <f t="shared" si="85"/>
        <v>118.2454974578914</v>
      </c>
      <c r="T225">
        <f t="shared" si="86"/>
        <v>116.18334108479161</v>
      </c>
      <c r="U225">
        <f t="shared" si="87"/>
        <v>114.15714793226712</v>
      </c>
      <c r="V225">
        <f t="shared" si="88"/>
        <v>112.16629081546863</v>
      </c>
      <c r="W225">
        <f t="shared" si="89"/>
        <v>110.21015348741135</v>
      </c>
      <c r="X225">
        <f t="shared" si="90"/>
        <v>108.28813044822284</v>
      </c>
      <c r="Y225">
        <f t="shared" si="91"/>
        <v>106.39962675771753</v>
      </c>
      <c r="Z225" s="1">
        <f t="shared" si="92"/>
        <v>104.54405785123969</v>
      </c>
      <c r="AA225" s="1">
        <f t="shared" si="92"/>
        <v>100.08534980518165</v>
      </c>
      <c r="AB225" s="1">
        <f t="shared" si="92"/>
        <v>95.816801562067852</v>
      </c>
      <c r="AC225" s="1">
        <f t="shared" si="92"/>
        <v>91.730302980960104</v>
      </c>
      <c r="AD225" s="1">
        <f t="shared" si="93"/>
        <v>87.818089810982244</v>
      </c>
      <c r="AE225" s="1">
        <f t="shared" si="93"/>
        <v>84.072728939426696</v>
      </c>
      <c r="AF225" s="1">
        <f t="shared" si="93"/>
        <v>80.487104269015717</v>
      </c>
      <c r="AG225" s="1">
        <f t="shared" si="94"/>
        <v>77.054403197484504</v>
      </c>
      <c r="AH225" s="1">
        <f t="shared" si="94"/>
        <v>73.768103673797611</v>
      </c>
      <c r="AI225" s="1">
        <f t="shared" si="95"/>
        <v>70.62196180640592</v>
      </c>
      <c r="AJ225">
        <v>67.61</v>
      </c>
      <c r="AK225">
        <v>69.260000000000005</v>
      </c>
      <c r="AL225">
        <v>67.739999999999995</v>
      </c>
      <c r="AM225">
        <v>65.760000000000005</v>
      </c>
      <c r="AN225" t="s">
        <v>4982</v>
      </c>
      <c r="AO225" t="s">
        <v>5344</v>
      </c>
      <c r="AP225" t="s">
        <v>4885</v>
      </c>
      <c r="AQ225" t="s">
        <v>2770</v>
      </c>
      <c r="AR225" t="s">
        <v>5345</v>
      </c>
      <c r="AS225" t="s">
        <v>5346</v>
      </c>
      <c r="AT225" t="s">
        <v>5150</v>
      </c>
      <c r="AU225">
        <v>57.33</v>
      </c>
      <c r="AV225">
        <v>56.13</v>
      </c>
      <c r="AW225" t="s">
        <v>5015</v>
      </c>
      <c r="AX225" t="s">
        <v>5349</v>
      </c>
      <c r="AY225" t="s">
        <v>5350</v>
      </c>
      <c r="AZ225" t="s">
        <v>4980</v>
      </c>
      <c r="BA225" t="s">
        <v>5351</v>
      </c>
      <c r="BB225" t="s">
        <v>5352</v>
      </c>
      <c r="BC225" t="s">
        <v>5353</v>
      </c>
      <c r="BD225" t="s">
        <v>5354</v>
      </c>
      <c r="BE225" t="s">
        <v>5355</v>
      </c>
      <c r="BF225">
        <v>36.299999999999997</v>
      </c>
      <c r="BG225" t="s">
        <v>5357</v>
      </c>
      <c r="BH225" t="s">
        <v>5358</v>
      </c>
      <c r="BI225" t="s">
        <v>5359</v>
      </c>
      <c r="BJ225" t="s">
        <v>5360</v>
      </c>
      <c r="BK225" t="s">
        <v>3161</v>
      </c>
      <c r="BL225" t="s">
        <v>4347</v>
      </c>
      <c r="BM225" t="s">
        <v>5361</v>
      </c>
      <c r="BN225" t="s">
        <v>5362</v>
      </c>
      <c r="BO225" t="s">
        <v>4396</v>
      </c>
      <c r="BP225">
        <v>31.74</v>
      </c>
      <c r="BQ225">
        <f t="shared" si="96"/>
        <v>4.4549057926429825E-2</v>
      </c>
      <c r="BR225">
        <f t="shared" si="97"/>
        <v>1.7749157098131851E-2</v>
      </c>
    </row>
    <row r="226" spans="1:70" hidden="1" x14ac:dyDescent="0.3">
      <c r="A226" t="s">
        <v>1988</v>
      </c>
      <c r="B226" t="s">
        <v>1989</v>
      </c>
      <c r="C226" t="str">
        <f>VLOOKUP(historical_emissions[[#This Row],[Country]],'Liste-Pays'!A:B,2,0)</f>
        <v>ODA</v>
      </c>
      <c r="D226" t="s">
        <v>41</v>
      </c>
      <c r="E226" t="s">
        <v>42</v>
      </c>
      <c r="F226" t="s">
        <v>302</v>
      </c>
      <c r="G226" t="s">
        <v>44</v>
      </c>
      <c r="H226">
        <f t="shared" si="74"/>
        <v>139.6626493428989</v>
      </c>
      <c r="I226">
        <f t="shared" si="75"/>
        <v>136.43840101498864</v>
      </c>
      <c r="J226">
        <f t="shared" si="76"/>
        <v>133.2885876009866</v>
      </c>
      <c r="K226">
        <f t="shared" si="77"/>
        <v>130.21149069838617</v>
      </c>
      <c r="L226">
        <f t="shared" si="78"/>
        <v>127.20543157567685</v>
      </c>
      <c r="M226">
        <f t="shared" si="79"/>
        <v>124.26877025650052</v>
      </c>
      <c r="N226">
        <f t="shared" si="80"/>
        <v>121.39990462495105</v>
      </c>
      <c r="O226">
        <f t="shared" si="81"/>
        <v>118.59726955152892</v>
      </c>
      <c r="P226">
        <f t="shared" si="82"/>
        <v>115.85933603927393</v>
      </c>
      <c r="Q226">
        <f t="shared" si="83"/>
        <v>113.18461038961034</v>
      </c>
      <c r="R226">
        <f t="shared" si="84"/>
        <v>110.5716333874493</v>
      </c>
      <c r="S226">
        <f t="shared" si="85"/>
        <v>108.01897950510393</v>
      </c>
      <c r="T226">
        <f t="shared" si="86"/>
        <v>105.52525612458284</v>
      </c>
      <c r="U226">
        <f t="shared" si="87"/>
        <v>103.08910277783775</v>
      </c>
      <c r="V226">
        <f t="shared" si="88"/>
        <v>100.70919040455072</v>
      </c>
      <c r="W226">
        <f t="shared" si="89"/>
        <v>98.384220627056095</v>
      </c>
      <c r="X226">
        <f t="shared" si="90"/>
        <v>96.112925042001592</v>
      </c>
      <c r="Y226">
        <f t="shared" si="91"/>
        <v>93.894064528362094</v>
      </c>
      <c r="Z226" s="1">
        <f t="shared" si="92"/>
        <v>91.726428571428542</v>
      </c>
      <c r="AA226" s="1">
        <f t="shared" si="92"/>
        <v>88.948123834765056</v>
      </c>
      <c r="AB226" s="1">
        <f t="shared" si="92"/>
        <v>86.253971259370502</v>
      </c>
      <c r="AC226" s="1">
        <f t="shared" si="92"/>
        <v>83.641421957733456</v>
      </c>
      <c r="AD226" s="1">
        <f t="shared" si="93"/>
        <v>81.108004245678075</v>
      </c>
      <c r="AE226" s="1">
        <f t="shared" si="93"/>
        <v>78.651321303949757</v>
      </c>
      <c r="AF226" s="1">
        <f t="shared" si="93"/>
        <v>76.269048910629181</v>
      </c>
      <c r="AG226" s="1">
        <f t="shared" si="94"/>
        <v>73.958933242229293</v>
      </c>
      <c r="AH226" s="1">
        <f t="shared" si="94"/>
        <v>71.718788741394903</v>
      </c>
      <c r="AI226" s="1">
        <f t="shared" si="95"/>
        <v>69.546496049187638</v>
      </c>
      <c r="AJ226">
        <v>67.44</v>
      </c>
      <c r="AK226">
        <v>66.45</v>
      </c>
      <c r="AL226">
        <v>63.79</v>
      </c>
      <c r="AM226">
        <v>62.03</v>
      </c>
      <c r="AN226" t="s">
        <v>5190</v>
      </c>
      <c r="AO226" t="s">
        <v>5364</v>
      </c>
      <c r="AP226" t="s">
        <v>5365</v>
      </c>
      <c r="AQ226" t="s">
        <v>5232</v>
      </c>
      <c r="AR226" t="s">
        <v>3634</v>
      </c>
      <c r="AS226" t="s">
        <v>5366</v>
      </c>
      <c r="AT226" t="s">
        <v>5367</v>
      </c>
      <c r="AU226">
        <v>51.1</v>
      </c>
      <c r="AV226">
        <v>50.27</v>
      </c>
      <c r="AW226" t="s">
        <v>5369</v>
      </c>
      <c r="AX226" t="s">
        <v>5370</v>
      </c>
      <c r="AY226" t="s">
        <v>5371</v>
      </c>
      <c r="AZ226" t="s">
        <v>5372</v>
      </c>
      <c r="BA226" t="s">
        <v>5373</v>
      </c>
      <c r="BB226" t="s">
        <v>5374</v>
      </c>
      <c r="BC226" t="s">
        <v>5375</v>
      </c>
      <c r="BD226" t="s">
        <v>4366</v>
      </c>
      <c r="BE226" t="s">
        <v>5376</v>
      </c>
      <c r="BF226">
        <v>36.96</v>
      </c>
      <c r="BG226" t="s">
        <v>5378</v>
      </c>
      <c r="BH226" t="s">
        <v>5379</v>
      </c>
      <c r="BI226" t="s">
        <v>5380</v>
      </c>
      <c r="BJ226" t="s">
        <v>5381</v>
      </c>
      <c r="BK226" t="s">
        <v>5382</v>
      </c>
      <c r="BL226" t="s">
        <v>5383</v>
      </c>
      <c r="BM226" t="s">
        <v>5384</v>
      </c>
      <c r="BN226" t="s">
        <v>5385</v>
      </c>
      <c r="BO226" t="s">
        <v>5386</v>
      </c>
      <c r="BP226">
        <v>26.47</v>
      </c>
      <c r="BQ226">
        <f t="shared" si="96"/>
        <v>3.1235113422118044E-2</v>
      </c>
      <c r="BR226">
        <f t="shared" si="97"/>
        <v>2.3631531181284249E-2</v>
      </c>
    </row>
    <row r="227" spans="1:70" hidden="1" x14ac:dyDescent="0.3">
      <c r="A227" t="s">
        <v>5146</v>
      </c>
      <c r="B227" t="s">
        <v>5147</v>
      </c>
      <c r="C227" t="str">
        <f>VLOOKUP(historical_emissions[[#This Row],[Country]],'Liste-Pays'!A:B,2,0)</f>
        <v>AFR</v>
      </c>
      <c r="D227" t="s">
        <v>41</v>
      </c>
      <c r="E227" t="s">
        <v>70</v>
      </c>
      <c r="F227" t="s">
        <v>43</v>
      </c>
      <c r="G227" t="s">
        <v>44</v>
      </c>
      <c r="H227">
        <f t="shared" si="74"/>
        <v>213.37805263693525</v>
      </c>
      <c r="I227">
        <f t="shared" si="75"/>
        <v>205.18413342727968</v>
      </c>
      <c r="J227">
        <f t="shared" si="76"/>
        <v>197.30486847182055</v>
      </c>
      <c r="K227">
        <f t="shared" si="77"/>
        <v>189.72817474933802</v>
      </c>
      <c r="L227">
        <f t="shared" si="78"/>
        <v>182.44243323806515</v>
      </c>
      <c r="M227">
        <f t="shared" si="79"/>
        <v>175.43647109766965</v>
      </c>
      <c r="N227">
        <f t="shared" si="80"/>
        <v>168.6995445354645</v>
      </c>
      <c r="O227">
        <f t="shared" si="81"/>
        <v>162.22132233057212</v>
      </c>
      <c r="P227">
        <f t="shared" si="82"/>
        <v>155.99186999077645</v>
      </c>
      <c r="Q227">
        <f t="shared" si="83"/>
        <v>150.00163451776666</v>
      </c>
      <c r="R227">
        <f t="shared" si="84"/>
        <v>144.24142975741023</v>
      </c>
      <c r="S227">
        <f t="shared" si="85"/>
        <v>138.70242231258905</v>
      </c>
      <c r="T227">
        <f t="shared" si="86"/>
        <v>133.3761179969963</v>
      </c>
      <c r="U227">
        <f t="shared" si="87"/>
        <v>128.25434880912013</v>
      </c>
      <c r="V227">
        <f t="shared" si="88"/>
        <v>123.32926040643871</v>
      </c>
      <c r="W227">
        <f t="shared" si="89"/>
        <v>118.59330006061818</v>
      </c>
      <c r="X227">
        <f t="shared" si="90"/>
        <v>114.03920507524225</v>
      </c>
      <c r="Y227">
        <f t="shared" si="91"/>
        <v>109.65999164831209</v>
      </c>
      <c r="Z227" s="1">
        <f t="shared" si="92"/>
        <v>105.4489441624366</v>
      </c>
      <c r="AA227" s="1">
        <f t="shared" si="92"/>
        <v>100.79884292968009</v>
      </c>
      <c r="AB227" s="1">
        <f t="shared" si="92"/>
        <v>96.353802464924968</v>
      </c>
      <c r="AC227" s="1">
        <f t="shared" si="92"/>
        <v>92.104779971795708</v>
      </c>
      <c r="AD227" s="1">
        <f t="shared" si="93"/>
        <v>88.043131424325622</v>
      </c>
      <c r="AE227" s="1">
        <f t="shared" si="93"/>
        <v>84.16059398192759</v>
      </c>
      <c r="AF227" s="1">
        <f t="shared" si="93"/>
        <v>80.449269179831646</v>
      </c>
      <c r="AG227" s="1">
        <f t="shared" si="94"/>
        <v>76.901606860792924</v>
      </c>
      <c r="AH227" s="1">
        <f t="shared" si="94"/>
        <v>73.510389815381146</v>
      </c>
      <c r="AI227" s="1">
        <f t="shared" si="95"/>
        <v>70.268719099604709</v>
      </c>
      <c r="AJ227">
        <v>67.17</v>
      </c>
      <c r="AK227">
        <v>67.41</v>
      </c>
      <c r="AL227">
        <v>62.23</v>
      </c>
      <c r="AM227">
        <v>65.989999999999995</v>
      </c>
      <c r="AN227" t="s">
        <v>5389</v>
      </c>
      <c r="AO227" t="s">
        <v>5390</v>
      </c>
      <c r="AP227" t="s">
        <v>5391</v>
      </c>
      <c r="AQ227" t="s">
        <v>5392</v>
      </c>
      <c r="AR227" t="s">
        <v>4711</v>
      </c>
      <c r="AS227" t="s">
        <v>5393</v>
      </c>
      <c r="AT227" t="s">
        <v>5394</v>
      </c>
      <c r="AU227">
        <v>50.73</v>
      </c>
      <c r="AV227">
        <v>46.39</v>
      </c>
      <c r="AW227" t="s">
        <v>5396</v>
      </c>
      <c r="AX227" t="s">
        <v>5397</v>
      </c>
      <c r="AY227" t="s">
        <v>5398</v>
      </c>
      <c r="AZ227" t="s">
        <v>5399</v>
      </c>
      <c r="BA227" t="s">
        <v>4765</v>
      </c>
      <c r="BB227" t="s">
        <v>5400</v>
      </c>
      <c r="BC227" t="s">
        <v>5401</v>
      </c>
      <c r="BD227" t="s">
        <v>5402</v>
      </c>
      <c r="BE227" t="s">
        <v>3213</v>
      </c>
      <c r="BF227">
        <v>29.55</v>
      </c>
      <c r="BG227" t="s">
        <v>5404</v>
      </c>
      <c r="BH227" t="s">
        <v>5405</v>
      </c>
      <c r="BI227" t="s">
        <v>5406</v>
      </c>
      <c r="BJ227" t="s">
        <v>5407</v>
      </c>
      <c r="BK227" t="s">
        <v>5408</v>
      </c>
      <c r="BL227" t="s">
        <v>5409</v>
      </c>
      <c r="BM227" t="s">
        <v>5410</v>
      </c>
      <c r="BN227" t="s">
        <v>5411</v>
      </c>
      <c r="BO227" t="s">
        <v>4142</v>
      </c>
      <c r="BP227">
        <v>19.66</v>
      </c>
      <c r="BQ227">
        <f t="shared" si="96"/>
        <v>4.61324862230863E-2</v>
      </c>
      <c r="BR227">
        <f t="shared" si="97"/>
        <v>3.9934467996082246E-2</v>
      </c>
    </row>
    <row r="228" spans="1:70" hidden="1" x14ac:dyDescent="0.3">
      <c r="A228" t="s">
        <v>1503</v>
      </c>
      <c r="B228" t="s">
        <v>1504</v>
      </c>
      <c r="C228" t="str">
        <f>VLOOKUP(historical_emissions[[#This Row],[Country]],'Liste-Pays'!A:B,2,0)</f>
        <v>AFR</v>
      </c>
      <c r="D228" t="s">
        <v>41</v>
      </c>
      <c r="E228" t="s">
        <v>42</v>
      </c>
      <c r="F228" t="s">
        <v>148</v>
      </c>
      <c r="G228" t="s">
        <v>44</v>
      </c>
      <c r="H228">
        <f t="shared" si="74"/>
        <v>46.490775089032951</v>
      </c>
      <c r="I228">
        <f t="shared" si="75"/>
        <v>47.822633650396334</v>
      </c>
      <c r="J228">
        <f t="shared" si="76"/>
        <v>49.192647033314742</v>
      </c>
      <c r="K228">
        <f t="shared" si="77"/>
        <v>50.601908289595727</v>
      </c>
      <c r="L228">
        <f t="shared" si="78"/>
        <v>52.05154178457957</v>
      </c>
      <c r="M228">
        <f t="shared" si="79"/>
        <v>53.542704094203224</v>
      </c>
      <c r="N228">
        <f t="shared" si="80"/>
        <v>55.076584927763101</v>
      </c>
      <c r="O228">
        <f t="shared" si="81"/>
        <v>56.654408077113061</v>
      </c>
      <c r="P228">
        <f t="shared" si="82"/>
        <v>58.277432393054774</v>
      </c>
      <c r="Q228">
        <f t="shared" si="83"/>
        <v>59.946952789699559</v>
      </c>
      <c r="R228">
        <f t="shared" si="84"/>
        <v>61.664301277602959</v>
      </c>
      <c r="S228">
        <f t="shared" si="85"/>
        <v>63.430848026496385</v>
      </c>
      <c r="T228">
        <f t="shared" si="86"/>
        <v>65.248002458463631</v>
      </c>
      <c r="U228">
        <f t="shared" si="87"/>
        <v>67.117214372434574</v>
      </c>
      <c r="V228">
        <f t="shared" si="88"/>
        <v>69.039975100893059</v>
      </c>
      <c r="W228">
        <f t="shared" si="89"/>
        <v>71.017818699721985</v>
      </c>
      <c r="X228">
        <f t="shared" si="90"/>
        <v>73.052323172134834</v>
      </c>
      <c r="Y228">
        <f t="shared" si="91"/>
        <v>75.145111727670098</v>
      </c>
      <c r="Z228" s="1">
        <f t="shared" si="92"/>
        <v>77.29785407725322</v>
      </c>
      <c r="AA228" s="1">
        <f t="shared" si="92"/>
        <v>76.207383088240178</v>
      </c>
      <c r="AB228" s="1">
        <f t="shared" si="92"/>
        <v>75.132295798969821</v>
      </c>
      <c r="AC228" s="1">
        <f t="shared" si="92"/>
        <v>74.072375185587191</v>
      </c>
      <c r="AD228" s="1">
        <f t="shared" si="93"/>
        <v>73.027407285877501</v>
      </c>
      <c r="AE228" s="1">
        <f t="shared" si="93"/>
        <v>71.997181156074447</v>
      </c>
      <c r="AF228" s="1">
        <f t="shared" si="93"/>
        <v>70.981488828277733</v>
      </c>
      <c r="AG228" s="1">
        <f t="shared" si="94"/>
        <v>69.980125268471369</v>
      </c>
      <c r="AH228" s="1">
        <f t="shared" si="94"/>
        <v>68.992888335134253</v>
      </c>
      <c r="AI228" s="1">
        <f t="shared" si="95"/>
        <v>68.019578738434589</v>
      </c>
      <c r="AJ228">
        <v>67.06</v>
      </c>
      <c r="AK228">
        <v>67.67</v>
      </c>
      <c r="AL228">
        <v>70.14</v>
      </c>
      <c r="AM228">
        <v>72.900000000000006</v>
      </c>
      <c r="AN228" t="s">
        <v>5309</v>
      </c>
      <c r="AO228" t="s">
        <v>5412</v>
      </c>
      <c r="AP228" t="s">
        <v>4721</v>
      </c>
      <c r="AQ228" t="s">
        <v>5413</v>
      </c>
      <c r="AR228" t="s">
        <v>3760</v>
      </c>
      <c r="AS228" t="s">
        <v>2494</v>
      </c>
      <c r="AT228" t="s">
        <v>5414</v>
      </c>
      <c r="AU228">
        <v>73.25</v>
      </c>
      <c r="AV228">
        <v>94</v>
      </c>
      <c r="AW228" t="s">
        <v>3300</v>
      </c>
      <c r="AX228" t="s">
        <v>5415</v>
      </c>
      <c r="AY228" t="s">
        <v>3739</v>
      </c>
      <c r="AZ228" t="s">
        <v>5416</v>
      </c>
      <c r="BA228" t="s">
        <v>5417</v>
      </c>
      <c r="BB228" t="s">
        <v>5418</v>
      </c>
      <c r="BC228" t="s">
        <v>5419</v>
      </c>
      <c r="BD228" t="s">
        <v>3965</v>
      </c>
      <c r="BE228" t="s">
        <v>5420</v>
      </c>
      <c r="BF228">
        <v>81.55</v>
      </c>
      <c r="BG228" t="s">
        <v>5421</v>
      </c>
      <c r="BH228" t="s">
        <v>4504</v>
      </c>
      <c r="BI228" t="s">
        <v>5422</v>
      </c>
      <c r="BJ228" t="s">
        <v>3444</v>
      </c>
      <c r="BK228" t="s">
        <v>5423</v>
      </c>
      <c r="BL228" t="s">
        <v>5424</v>
      </c>
      <c r="BM228" t="s">
        <v>5425</v>
      </c>
      <c r="BN228" t="s">
        <v>5426</v>
      </c>
      <c r="BO228" t="s">
        <v>5427</v>
      </c>
      <c r="BP228">
        <v>82.38</v>
      </c>
      <c r="BQ228">
        <f t="shared" si="96"/>
        <v>1.4309256463384878E-2</v>
      </c>
      <c r="BR228">
        <f t="shared" si="97"/>
        <v>-2.7849962657845895E-2</v>
      </c>
    </row>
    <row r="229" spans="1:70" hidden="1" x14ac:dyDescent="0.3">
      <c r="A229" t="s">
        <v>1073</v>
      </c>
      <c r="B229" t="s">
        <v>1074</v>
      </c>
      <c r="C229" t="str">
        <f>VLOOKUP(historical_emissions[[#This Row],[Country]],'Liste-Pays'!A:B,2,0)</f>
        <v>CAN</v>
      </c>
      <c r="D229" t="s">
        <v>41</v>
      </c>
      <c r="E229" t="s">
        <v>174</v>
      </c>
      <c r="F229" t="s">
        <v>43</v>
      </c>
      <c r="G229" t="s">
        <v>44</v>
      </c>
      <c r="H229">
        <f t="shared" si="74"/>
        <v>65.742554872141596</v>
      </c>
      <c r="I229">
        <f t="shared" si="75"/>
        <v>64.60908311619346</v>
      </c>
      <c r="J229">
        <f t="shared" si="76"/>
        <v>63.495153622088218</v>
      </c>
      <c r="K229">
        <f t="shared" si="77"/>
        <v>62.400429460391209</v>
      </c>
      <c r="L229">
        <f t="shared" si="78"/>
        <v>61.324579510690533</v>
      </c>
      <c r="M229">
        <f t="shared" si="79"/>
        <v>60.267278361443317</v>
      </c>
      <c r="N229">
        <f t="shared" si="80"/>
        <v>59.228206211548716</v>
      </c>
      <c r="O229">
        <f t="shared" si="81"/>
        <v>58.207048773617899</v>
      </c>
      <c r="P229">
        <f t="shared" si="82"/>
        <v>57.203497178911796</v>
      </c>
      <c r="Q229">
        <f t="shared" si="83"/>
        <v>56.217247883917778</v>
      </c>
      <c r="R229">
        <f t="shared" si="84"/>
        <v>55.24800257853709</v>
      </c>
      <c r="S229">
        <f t="shared" si="85"/>
        <v>54.295468095855199</v>
      </c>
      <c r="T229">
        <f t="shared" si="86"/>
        <v>53.359356323467821</v>
      </c>
      <c r="U229">
        <f t="shared" si="87"/>
        <v>52.439384116335781</v>
      </c>
      <c r="V229">
        <f t="shared" si="88"/>
        <v>51.535273211142332</v>
      </c>
      <c r="W229">
        <f t="shared" si="89"/>
        <v>50.646750142127061</v>
      </c>
      <c r="X229">
        <f t="shared" si="90"/>
        <v>49.773546158370884</v>
      </c>
      <c r="Y229">
        <f t="shared" si="91"/>
        <v>48.915397142507175</v>
      </c>
      <c r="Z229" s="1">
        <f t="shared" si="92"/>
        <v>48.072043530834371</v>
      </c>
      <c r="AA229" s="1">
        <f t="shared" si="92"/>
        <v>49.676953992148391</v>
      </c>
      <c r="AB229" s="1">
        <f t="shared" si="92"/>
        <v>51.335445233467794</v>
      </c>
      <c r="AC229" s="1">
        <f t="shared" si="92"/>
        <v>53.049306077318946</v>
      </c>
      <c r="AD229" s="1">
        <f t="shared" si="93"/>
        <v>54.820385067009248</v>
      </c>
      <c r="AE229" s="1">
        <f t="shared" si="93"/>
        <v>56.650592460436833</v>
      </c>
      <c r="AF229" s="1">
        <f t="shared" si="93"/>
        <v>58.541902290464648</v>
      </c>
      <c r="AG229" s="1">
        <f t="shared" si="94"/>
        <v>60.496354494081196</v>
      </c>
      <c r="AH229" s="1">
        <f t="shared" si="94"/>
        <v>62.516057112644432</v>
      </c>
      <c r="AI229" s="1">
        <f t="shared" si="95"/>
        <v>64.603188565581988</v>
      </c>
      <c r="AJ229">
        <v>66.760000000000005</v>
      </c>
      <c r="AK229">
        <v>65.41</v>
      </c>
      <c r="AL229">
        <v>62.56</v>
      </c>
      <c r="AM229">
        <v>69.64</v>
      </c>
      <c r="AN229" t="s">
        <v>5428</v>
      </c>
      <c r="AO229" t="s">
        <v>5429</v>
      </c>
      <c r="AP229" t="s">
        <v>5430</v>
      </c>
      <c r="AQ229" t="s">
        <v>5431</v>
      </c>
      <c r="AR229" t="s">
        <v>5432</v>
      </c>
      <c r="AS229" t="s">
        <v>5433</v>
      </c>
      <c r="AT229" t="s">
        <v>3492</v>
      </c>
      <c r="AU229">
        <v>64.069999999999993</v>
      </c>
      <c r="AV229">
        <v>59.55</v>
      </c>
      <c r="AW229" t="s">
        <v>5435</v>
      </c>
      <c r="AX229" t="s">
        <v>4610</v>
      </c>
      <c r="AY229" t="s">
        <v>5436</v>
      </c>
      <c r="AZ229" t="s">
        <v>5104</v>
      </c>
      <c r="BA229" t="s">
        <v>5437</v>
      </c>
      <c r="BB229" t="s">
        <v>5438</v>
      </c>
      <c r="BC229" t="s">
        <v>3916</v>
      </c>
      <c r="BD229" t="s">
        <v>5439</v>
      </c>
      <c r="BE229" t="s">
        <v>5440</v>
      </c>
      <c r="BF229">
        <v>82.7</v>
      </c>
      <c r="BG229" t="s">
        <v>5441</v>
      </c>
      <c r="BH229" t="s">
        <v>5442</v>
      </c>
      <c r="BI229" t="s">
        <v>5443</v>
      </c>
      <c r="BJ229" t="s">
        <v>4191</v>
      </c>
      <c r="BK229" t="s">
        <v>4691</v>
      </c>
      <c r="BL229" t="s">
        <v>5444</v>
      </c>
      <c r="BM229" t="s">
        <v>5445</v>
      </c>
      <c r="BN229" t="s">
        <v>5446</v>
      </c>
      <c r="BO229" t="s">
        <v>5447</v>
      </c>
      <c r="BP229">
        <v>76.36</v>
      </c>
      <c r="BQ229">
        <f t="shared" si="96"/>
        <v>-3.2306941797753508E-2</v>
      </c>
      <c r="BR229">
        <f t="shared" si="97"/>
        <v>1.7543535696206813E-2</v>
      </c>
    </row>
    <row r="230" spans="1:70" hidden="1" x14ac:dyDescent="0.3">
      <c r="A230" t="s">
        <v>5448</v>
      </c>
      <c r="B230" t="s">
        <v>5449</v>
      </c>
      <c r="C230" t="str">
        <f>VLOOKUP(historical_emissions[[#This Row],[Country]],'Liste-Pays'!A:B,2,0)</f>
        <v>AFR</v>
      </c>
      <c r="D230" t="s">
        <v>41</v>
      </c>
      <c r="E230" t="s">
        <v>42</v>
      </c>
      <c r="F230" t="s">
        <v>148</v>
      </c>
      <c r="G230" t="s">
        <v>44</v>
      </c>
      <c r="H230">
        <f t="shared" si="74"/>
        <v>216.58447836683311</v>
      </c>
      <c r="I230">
        <f t="shared" si="75"/>
        <v>205.93305139846419</v>
      </c>
      <c r="J230">
        <f t="shared" si="76"/>
        <v>195.80545188679019</v>
      </c>
      <c r="K230">
        <f t="shared" si="77"/>
        <v>186.17591847559075</v>
      </c>
      <c r="L230">
        <f t="shared" si="78"/>
        <v>177.01995672863188</v>
      </c>
      <c r="M230">
        <f t="shared" si="79"/>
        <v>168.31427682369744</v>
      </c>
      <c r="N230">
        <f t="shared" si="80"/>
        <v>160.03673431077107</v>
      </c>
      <c r="O230">
        <f t="shared" si="81"/>
        <v>152.1662737836769</v>
      </c>
      <c r="P230">
        <f t="shared" si="82"/>
        <v>144.68287532189743</v>
      </c>
      <c r="Q230">
        <f t="shared" si="83"/>
        <v>137.56750356633393</v>
      </c>
      <c r="R230">
        <f t="shared" si="84"/>
        <v>130.80205929947448</v>
      </c>
      <c r="S230">
        <f t="shared" si="85"/>
        <v>124.36933340680511</v>
      </c>
      <c r="T230">
        <f t="shared" si="86"/>
        <v>118.25296310235687</v>
      </c>
      <c r="U230">
        <f t="shared" si="87"/>
        <v>112.43739030704033</v>
      </c>
      <c r="V230">
        <f t="shared" si="88"/>
        <v>106.90782207389574</v>
      </c>
      <c r="W230">
        <f t="shared" si="89"/>
        <v>101.65019295959326</v>
      </c>
      <c r="X230">
        <f t="shared" si="90"/>
        <v>96.651129246468372</v>
      </c>
      <c r="Y230">
        <f t="shared" si="91"/>
        <v>91.897914924085086</v>
      </c>
      <c r="Z230" s="1">
        <f t="shared" si="92"/>
        <v>87.378459343794674</v>
      </c>
      <c r="AA230" s="1">
        <f t="shared" si="92"/>
        <v>85.058080436308174</v>
      </c>
      <c r="AB230" s="1">
        <f t="shared" si="92"/>
        <v>82.799320357017351</v>
      </c>
      <c r="AC230" s="1">
        <f t="shared" si="92"/>
        <v>80.600542786967594</v>
      </c>
      <c r="AD230" s="1">
        <f t="shared" si="93"/>
        <v>78.460154860476592</v>
      </c>
      <c r="AE230" s="1">
        <f t="shared" si="93"/>
        <v>76.376606011210882</v>
      </c>
      <c r="AF230" s="1">
        <f t="shared" si="93"/>
        <v>74.348386848905335</v>
      </c>
      <c r="AG230" s="1">
        <f t="shared" si="94"/>
        <v>72.374028065912</v>
      </c>
      <c r="AH230" s="1">
        <f t="shared" si="94"/>
        <v>70.452099372786051</v>
      </c>
      <c r="AI230" s="1">
        <f t="shared" si="95"/>
        <v>68.581208462137766</v>
      </c>
      <c r="AJ230">
        <v>66.760000000000005</v>
      </c>
      <c r="AK230">
        <v>63.59</v>
      </c>
      <c r="AL230">
        <v>61.28</v>
      </c>
      <c r="AM230">
        <v>57.78</v>
      </c>
      <c r="AN230" t="s">
        <v>5451</v>
      </c>
      <c r="AO230" t="s">
        <v>5452</v>
      </c>
      <c r="AP230" t="s">
        <v>5453</v>
      </c>
      <c r="AQ230" t="s">
        <v>5454</v>
      </c>
      <c r="AR230" t="s">
        <v>4934</v>
      </c>
      <c r="AS230" t="s">
        <v>4888</v>
      </c>
      <c r="AT230" t="s">
        <v>4890</v>
      </c>
      <c r="AU230">
        <v>38.520000000000003</v>
      </c>
      <c r="AV230">
        <v>36.700000000000003</v>
      </c>
      <c r="AW230" t="s">
        <v>5457</v>
      </c>
      <c r="AX230" t="s">
        <v>5458</v>
      </c>
      <c r="AY230" t="s">
        <v>5402</v>
      </c>
      <c r="AZ230" t="s">
        <v>5459</v>
      </c>
      <c r="BA230" t="s">
        <v>5460</v>
      </c>
      <c r="BB230" t="s">
        <v>5461</v>
      </c>
      <c r="BC230" t="s">
        <v>5462</v>
      </c>
      <c r="BD230" t="s">
        <v>5463</v>
      </c>
      <c r="BE230" t="s">
        <v>5464</v>
      </c>
      <c r="BF230">
        <v>28.04</v>
      </c>
      <c r="BG230" t="s">
        <v>5465</v>
      </c>
      <c r="BH230" t="s">
        <v>5466</v>
      </c>
      <c r="BI230" t="s">
        <v>5467</v>
      </c>
      <c r="BJ230" t="s">
        <v>5468</v>
      </c>
      <c r="BK230" t="s">
        <v>5469</v>
      </c>
      <c r="BL230" t="s">
        <v>5470</v>
      </c>
      <c r="BM230" t="s">
        <v>5471</v>
      </c>
      <c r="BN230" t="s">
        <v>5472</v>
      </c>
      <c r="BO230" t="s">
        <v>5473</v>
      </c>
      <c r="BP230">
        <v>10.5</v>
      </c>
      <c r="BQ230">
        <f t="shared" si="96"/>
        <v>2.7279935023034163E-2</v>
      </c>
      <c r="BR230">
        <f t="shared" si="97"/>
        <v>5.1722765704856455E-2</v>
      </c>
    </row>
    <row r="231" spans="1:70" hidden="1" x14ac:dyDescent="0.3">
      <c r="A231" t="s">
        <v>508</v>
      </c>
      <c r="B231" t="s">
        <v>509</v>
      </c>
      <c r="C231" t="str">
        <f>VLOOKUP(historical_emissions[[#This Row],[Country]],'Liste-Pays'!A:B,2,0)</f>
        <v>FSU</v>
      </c>
      <c r="D231" t="s">
        <v>41</v>
      </c>
      <c r="E231" t="s">
        <v>42</v>
      </c>
      <c r="F231" t="s">
        <v>302</v>
      </c>
      <c r="G231" t="s">
        <v>44</v>
      </c>
      <c r="H231">
        <f t="shared" si="74"/>
        <v>92.464728351899893</v>
      </c>
      <c r="I231">
        <f t="shared" si="75"/>
        <v>90.883701817783475</v>
      </c>
      <c r="J231">
        <f t="shared" si="76"/>
        <v>89.32970878007302</v>
      </c>
      <c r="K231">
        <f t="shared" si="77"/>
        <v>87.802287001157623</v>
      </c>
      <c r="L231">
        <f t="shared" si="78"/>
        <v>86.300982147088007</v>
      </c>
      <c r="M231">
        <f t="shared" si="79"/>
        <v>84.825347652434246</v>
      </c>
      <c r="N231">
        <f t="shared" si="80"/>
        <v>83.374944587454138</v>
      </c>
      <c r="O231">
        <f t="shared" si="81"/>
        <v>81.949341527532937</v>
      </c>
      <c r="P231">
        <f t="shared" si="82"/>
        <v>80.548114424855399</v>
      </c>
      <c r="Q231">
        <f t="shared" si="83"/>
        <v>79.170846482272125</v>
      </c>
      <c r="R231">
        <f t="shared" si="84"/>
        <v>77.817128029322618</v>
      </c>
      <c r="S231">
        <f t="shared" si="85"/>
        <v>76.486556400378163</v>
      </c>
      <c r="T231">
        <f t="shared" si="86"/>
        <v>75.178735814868318</v>
      </c>
      <c r="U231">
        <f t="shared" si="87"/>
        <v>73.89327725955539</v>
      </c>
      <c r="V231">
        <f t="shared" si="88"/>
        <v>72.629798372821838</v>
      </c>
      <c r="W231">
        <f t="shared" si="89"/>
        <v>71.387923330936232</v>
      </c>
      <c r="X231">
        <f t="shared" si="90"/>
        <v>70.1672827362639</v>
      </c>
      <c r="Y231">
        <f t="shared" si="91"/>
        <v>68.967513507389043</v>
      </c>
      <c r="Z231" s="1">
        <f t="shared" si="92"/>
        <v>67.788258771115608</v>
      </c>
      <c r="AA231" s="1">
        <f t="shared" si="92"/>
        <v>67.673563552221992</v>
      </c>
      <c r="AB231" s="1">
        <f t="shared" si="92"/>
        <v>67.559062393383542</v>
      </c>
      <c r="AC231" s="1">
        <f t="shared" si="92"/>
        <v>67.444754966257847</v>
      </c>
      <c r="AD231" s="1">
        <f t="shared" si="93"/>
        <v>67.330640943058043</v>
      </c>
      <c r="AE231" s="1">
        <f t="shared" si="93"/>
        <v>67.216719996551859</v>
      </c>
      <c r="AF231" s="1">
        <f t="shared" si="93"/>
        <v>67.102991800060693</v>
      </c>
      <c r="AG231" s="1">
        <f t="shared" si="94"/>
        <v>66.989456027458672</v>
      </c>
      <c r="AH231" s="1">
        <f t="shared" si="94"/>
        <v>66.876112353171706</v>
      </c>
      <c r="AI231" s="1">
        <f t="shared" si="95"/>
        <v>66.762960452176586</v>
      </c>
      <c r="AJ231">
        <v>66.650000000000006</v>
      </c>
      <c r="AK231">
        <v>65.47</v>
      </c>
      <c r="AL231">
        <v>64.680000000000007</v>
      </c>
      <c r="AM231">
        <v>63.99</v>
      </c>
      <c r="AN231" t="s">
        <v>5475</v>
      </c>
      <c r="AO231" t="s">
        <v>5476</v>
      </c>
      <c r="AP231" t="s">
        <v>5477</v>
      </c>
      <c r="AQ231" t="s">
        <v>5478</v>
      </c>
      <c r="AR231" t="s">
        <v>5479</v>
      </c>
      <c r="AS231" t="s">
        <v>5480</v>
      </c>
      <c r="AT231" t="s">
        <v>5481</v>
      </c>
      <c r="AU231">
        <v>57.36</v>
      </c>
      <c r="AV231">
        <v>54.79</v>
      </c>
      <c r="AW231" t="s">
        <v>5482</v>
      </c>
      <c r="AX231" t="s">
        <v>5483</v>
      </c>
      <c r="AY231" t="s">
        <v>5133</v>
      </c>
      <c r="AZ231" t="s">
        <v>5484</v>
      </c>
      <c r="BA231" t="s">
        <v>5485</v>
      </c>
      <c r="BB231" t="s">
        <v>5486</v>
      </c>
      <c r="BC231" t="s">
        <v>5487</v>
      </c>
      <c r="BD231" t="s">
        <v>5488</v>
      </c>
      <c r="BE231" t="s">
        <v>5489</v>
      </c>
      <c r="BF231">
        <v>53.87</v>
      </c>
      <c r="BG231" t="s">
        <v>5490</v>
      </c>
      <c r="BH231" t="s">
        <v>5491</v>
      </c>
      <c r="BI231" t="s">
        <v>5492</v>
      </c>
      <c r="BJ231" t="s">
        <v>5493</v>
      </c>
      <c r="BK231" t="s">
        <v>5434</v>
      </c>
      <c r="BL231" t="s">
        <v>4866</v>
      </c>
      <c r="BM231" t="s">
        <v>5494</v>
      </c>
      <c r="BN231" t="s">
        <v>5495</v>
      </c>
      <c r="BO231" t="s">
        <v>5496</v>
      </c>
      <c r="BP231">
        <v>98.11</v>
      </c>
      <c r="BQ231">
        <f t="shared" si="96"/>
        <v>1.6948304902713041E-3</v>
      </c>
      <c r="BR231">
        <f t="shared" si="97"/>
        <v>1.7396150272204869E-2</v>
      </c>
    </row>
    <row r="232" spans="1:70" hidden="1" x14ac:dyDescent="0.3">
      <c r="A232" t="s">
        <v>5497</v>
      </c>
      <c r="B232" t="s">
        <v>5498</v>
      </c>
      <c r="C232" t="str">
        <f>VLOOKUP(historical_emissions[[#This Row],[Country]],'Liste-Pays'!A:B,2,0)</f>
        <v>AFR</v>
      </c>
      <c r="D232" t="s">
        <v>41</v>
      </c>
      <c r="E232" t="s">
        <v>42</v>
      </c>
      <c r="F232" t="s">
        <v>148</v>
      </c>
      <c r="G232" t="s">
        <v>44</v>
      </c>
      <c r="H232">
        <f t="shared" si="74"/>
        <v>89.831626529486243</v>
      </c>
      <c r="I232">
        <f t="shared" si="75"/>
        <v>88.939297396652947</v>
      </c>
      <c r="J232">
        <f t="shared" si="76"/>
        <v>88.055832082856043</v>
      </c>
      <c r="K232">
        <f t="shared" si="77"/>
        <v>87.181142540664368</v>
      </c>
      <c r="L232">
        <f t="shared" si="78"/>
        <v>86.315141597252833</v>
      </c>
      <c r="M232">
        <f t="shared" si="79"/>
        <v>85.457742945714685</v>
      </c>
      <c r="N232">
        <f t="shared" si="80"/>
        <v>84.608861136460007</v>
      </c>
      <c r="O232">
        <f t="shared" si="81"/>
        <v>83.768411568699719</v>
      </c>
      <c r="P232">
        <f t="shared" si="82"/>
        <v>82.936310482014122</v>
      </c>
      <c r="Q232">
        <f t="shared" si="83"/>
        <v>82.1124749480052</v>
      </c>
      <c r="R232">
        <f t="shared" si="84"/>
        <v>81.296822862031902</v>
      </c>
      <c r="S232">
        <f t="shared" si="85"/>
        <v>80.489272935027429</v>
      </c>
      <c r="T232">
        <f t="shared" si="86"/>
        <v>79.689744685397883</v>
      </c>
      <c r="U232">
        <f t="shared" si="87"/>
        <v>78.898158431001306</v>
      </c>
      <c r="V232">
        <f t="shared" si="88"/>
        <v>78.114435281206497</v>
      </c>
      <c r="W232">
        <f t="shared" si="89"/>
        <v>77.338497129030628</v>
      </c>
      <c r="X232">
        <f t="shared" si="90"/>
        <v>76.570266643354998</v>
      </c>
      <c r="Y232">
        <f t="shared" si="91"/>
        <v>75.80966726121811</v>
      </c>
      <c r="Z232" s="1">
        <f t="shared" si="92"/>
        <v>75.056623180185255</v>
      </c>
      <c r="AA232" s="1">
        <f t="shared" si="92"/>
        <v>74.169204013059286</v>
      </c>
      <c r="AB232" s="1">
        <f t="shared" si="92"/>
        <v>73.29227709491569</v>
      </c>
      <c r="AC232" s="1">
        <f t="shared" si="92"/>
        <v>72.425718372440343</v>
      </c>
      <c r="AD232" s="1">
        <f t="shared" si="93"/>
        <v>71.56940525904227</v>
      </c>
      <c r="AE232" s="1">
        <f t="shared" si="93"/>
        <v>70.723216617512136</v>
      </c>
      <c r="AF232" s="1">
        <f t="shared" si="93"/>
        <v>69.887032742885722</v>
      </c>
      <c r="AG232" s="1">
        <f t="shared" si="94"/>
        <v>69.060735345510011</v>
      </c>
      <c r="AH232" s="1">
        <f t="shared" si="94"/>
        <v>68.244207534309496</v>
      </c>
      <c r="AI232" s="1">
        <f t="shared" si="95"/>
        <v>67.437333800250329</v>
      </c>
      <c r="AJ232">
        <v>66.64</v>
      </c>
      <c r="AK232">
        <v>66.53</v>
      </c>
      <c r="AL232">
        <v>66.11</v>
      </c>
      <c r="AM232">
        <v>65.17</v>
      </c>
      <c r="AN232" t="s">
        <v>5499</v>
      </c>
      <c r="AO232" t="s">
        <v>5500</v>
      </c>
      <c r="AP232" t="s">
        <v>5501</v>
      </c>
      <c r="AQ232" t="s">
        <v>5474</v>
      </c>
      <c r="AR232" t="s">
        <v>5027</v>
      </c>
      <c r="AS232" t="s">
        <v>2770</v>
      </c>
      <c r="AT232" t="s">
        <v>5502</v>
      </c>
      <c r="AU232">
        <v>62.85</v>
      </c>
      <c r="AV232">
        <v>59.57</v>
      </c>
      <c r="AW232" t="s">
        <v>5503</v>
      </c>
      <c r="AX232" t="s">
        <v>5112</v>
      </c>
      <c r="AY232" t="s">
        <v>5504</v>
      </c>
      <c r="AZ232" t="s">
        <v>4728</v>
      </c>
      <c r="BA232" t="s">
        <v>4166</v>
      </c>
      <c r="BB232" t="s">
        <v>5008</v>
      </c>
      <c r="BC232" t="s">
        <v>5505</v>
      </c>
      <c r="BD232" t="s">
        <v>5506</v>
      </c>
      <c r="BE232" t="s">
        <v>5507</v>
      </c>
      <c r="BF232">
        <v>52.89</v>
      </c>
      <c r="BG232" t="s">
        <v>5508</v>
      </c>
      <c r="BH232" t="s">
        <v>5509</v>
      </c>
      <c r="BI232" t="s">
        <v>3522</v>
      </c>
      <c r="BJ232" t="s">
        <v>5510</v>
      </c>
      <c r="BK232" t="s">
        <v>5511</v>
      </c>
      <c r="BL232" t="s">
        <v>5512</v>
      </c>
      <c r="BM232" t="s">
        <v>5513</v>
      </c>
      <c r="BN232" t="s">
        <v>5514</v>
      </c>
      <c r="BO232" t="s">
        <v>5515</v>
      </c>
      <c r="BP232">
        <v>30.56</v>
      </c>
      <c r="BQ232">
        <f t="shared" si="96"/>
        <v>1.1964792920923228E-2</v>
      </c>
      <c r="BR232">
        <f t="shared" si="97"/>
        <v>1.0033013065683161E-2</v>
      </c>
    </row>
    <row r="233" spans="1:70" hidden="1" x14ac:dyDescent="0.3">
      <c r="A233" t="s">
        <v>5516</v>
      </c>
      <c r="B233" t="s">
        <v>5517</v>
      </c>
      <c r="C233" t="str">
        <f>VLOOKUP(historical_emissions[[#This Row],[Country]],'Liste-Pays'!A:B,2,0)</f>
        <v>EEU</v>
      </c>
      <c r="D233" t="s">
        <v>41</v>
      </c>
      <c r="E233" t="s">
        <v>70</v>
      </c>
      <c r="F233" t="s">
        <v>43</v>
      </c>
      <c r="G233" t="s">
        <v>44</v>
      </c>
      <c r="H233">
        <f t="shared" si="74"/>
        <v>50.62815239393526</v>
      </c>
      <c r="I233">
        <f t="shared" si="75"/>
        <v>50.996750307882529</v>
      </c>
      <c r="J233">
        <f t="shared" si="76"/>
        <v>51.368031796397347</v>
      </c>
      <c r="K233">
        <f t="shared" si="77"/>
        <v>51.742016397225825</v>
      </c>
      <c r="L233">
        <f t="shared" si="78"/>
        <v>52.118723790358494</v>
      </c>
      <c r="M233">
        <f t="shared" si="79"/>
        <v>52.498173799065931</v>
      </c>
      <c r="N233">
        <f t="shared" si="80"/>
        <v>52.880386390941887</v>
      </c>
      <c r="O233">
        <f t="shared" si="81"/>
        <v>53.26538167895405</v>
      </c>
      <c r="P233">
        <f t="shared" si="82"/>
        <v>53.653179922502424</v>
      </c>
      <c r="Q233">
        <f t="shared" si="83"/>
        <v>54.043801528485439</v>
      </c>
      <c r="R233">
        <f t="shared" si="84"/>
        <v>54.437267052373812</v>
      </c>
      <c r="S233">
        <f t="shared" si="85"/>
        <v>54.833597199292214</v>
      </c>
      <c r="T233">
        <f t="shared" si="86"/>
        <v>55.23281282510883</v>
      </c>
      <c r="U233">
        <f t="shared" si="87"/>
        <v>55.634934937532861</v>
      </c>
      <c r="V233">
        <f t="shared" si="88"/>
        <v>56.039984697219985</v>
      </c>
      <c r="W233">
        <f t="shared" si="89"/>
        <v>56.44798341888589</v>
      </c>
      <c r="X233">
        <f t="shared" si="90"/>
        <v>56.858952572427903</v>
      </c>
      <c r="Y233">
        <f t="shared" si="91"/>
        <v>57.272913784054779</v>
      </c>
      <c r="Z233" s="1">
        <f t="shared" si="92"/>
        <v>57.689888837424753</v>
      </c>
      <c r="AA233" s="1">
        <f t="shared" si="92"/>
        <v>58.521788143608198</v>
      </c>
      <c r="AB233" s="1">
        <f t="shared" si="92"/>
        <v>59.365683597982859</v>
      </c>
      <c r="AC233" s="1">
        <f t="shared" si="92"/>
        <v>60.221748187315711</v>
      </c>
      <c r="AD233" s="1">
        <f t="shared" si="93"/>
        <v>61.090157392876222</v>
      </c>
      <c r="AE233" s="1">
        <f t="shared" si="93"/>
        <v>61.97108922640755</v>
      </c>
      <c r="AF233" s="1">
        <f t="shared" si="93"/>
        <v>62.864724266616477</v>
      </c>
      <c r="AG233" s="1">
        <f t="shared" si="94"/>
        <v>63.77124569618951</v>
      </c>
      <c r="AH233" s="1">
        <f t="shared" si="94"/>
        <v>64.690839339342773</v>
      </c>
      <c r="AI233" s="1">
        <f t="shared" si="95"/>
        <v>65.62369369991336</v>
      </c>
      <c r="AJ233">
        <v>66.569999999999993</v>
      </c>
      <c r="AK233">
        <v>69.81</v>
      </c>
      <c r="AL233">
        <v>64.760000000000005</v>
      </c>
      <c r="AM233">
        <v>70.11</v>
      </c>
      <c r="AN233" t="s">
        <v>5519</v>
      </c>
      <c r="AO233" t="s">
        <v>3900</v>
      </c>
      <c r="AP233" t="s">
        <v>5520</v>
      </c>
      <c r="AQ233" t="s">
        <v>5521</v>
      </c>
      <c r="AR233" t="s">
        <v>5522</v>
      </c>
      <c r="AS233" t="s">
        <v>5523</v>
      </c>
      <c r="AT233" t="s">
        <v>5524</v>
      </c>
      <c r="AU233">
        <v>80.97</v>
      </c>
      <c r="AV233">
        <v>74.84</v>
      </c>
      <c r="AW233" t="s">
        <v>5525</v>
      </c>
      <c r="AX233" t="s">
        <v>2739</v>
      </c>
      <c r="AY233" t="s">
        <v>5526</v>
      </c>
      <c r="AZ233" t="s">
        <v>5527</v>
      </c>
      <c r="BA233" t="s">
        <v>5528</v>
      </c>
      <c r="BB233" t="s">
        <v>5529</v>
      </c>
      <c r="BC233" t="s">
        <v>5267</v>
      </c>
      <c r="BD233" t="s">
        <v>5530</v>
      </c>
      <c r="BE233" t="s">
        <v>5531</v>
      </c>
      <c r="BF233">
        <v>86.36</v>
      </c>
      <c r="BG233" t="s">
        <v>5532</v>
      </c>
      <c r="BH233" t="s">
        <v>5533</v>
      </c>
      <c r="BI233" t="s">
        <v>5534</v>
      </c>
      <c r="BJ233" t="s">
        <v>3143</v>
      </c>
      <c r="BK233" t="s">
        <v>2337</v>
      </c>
      <c r="BL233" t="s">
        <v>5535</v>
      </c>
      <c r="BM233" t="s">
        <v>5536</v>
      </c>
      <c r="BN233" t="s">
        <v>5537</v>
      </c>
      <c r="BO233" t="s">
        <v>5538</v>
      </c>
      <c r="BP233">
        <v>168.19</v>
      </c>
      <c r="BQ233">
        <f t="shared" si="96"/>
        <v>-1.4215206550798221E-2</v>
      </c>
      <c r="BR233">
        <f t="shared" si="97"/>
        <v>-7.2278706333626097E-3</v>
      </c>
    </row>
    <row r="234" spans="1:70" hidden="1" x14ac:dyDescent="0.3">
      <c r="A234" t="s">
        <v>1201</v>
      </c>
      <c r="B234" t="s">
        <v>1202</v>
      </c>
      <c r="C234" t="str">
        <f>VLOOKUP(historical_emissions[[#This Row],[Country]],'Liste-Pays'!A:B,2,0)</f>
        <v>SKO</v>
      </c>
      <c r="D234" t="s">
        <v>41</v>
      </c>
      <c r="E234" t="s">
        <v>174</v>
      </c>
      <c r="F234" t="s">
        <v>43</v>
      </c>
      <c r="G234" t="s">
        <v>44</v>
      </c>
      <c r="H234">
        <f t="shared" si="74"/>
        <v>46.082466961022654</v>
      </c>
      <c r="I234">
        <f t="shared" si="75"/>
        <v>47.482532527367759</v>
      </c>
      <c r="J234">
        <f t="shared" si="76"/>
        <v>48.925134522843777</v>
      </c>
      <c r="K234">
        <f t="shared" si="77"/>
        <v>50.411565278214852</v>
      </c>
      <c r="L234">
        <f t="shared" si="78"/>
        <v>51.943156387503429</v>
      </c>
      <c r="M234">
        <f t="shared" si="79"/>
        <v>53.521279900876387</v>
      </c>
      <c r="N234">
        <f t="shared" si="80"/>
        <v>55.147349553773118</v>
      </c>
      <c r="O234">
        <f t="shared" si="81"/>
        <v>56.822822033376696</v>
      </c>
      <c r="P234">
        <f t="shared" si="82"/>
        <v>58.54919828356261</v>
      </c>
      <c r="Q234">
        <f t="shared" si="83"/>
        <v>60.328024849494113</v>
      </c>
      <c r="R234">
        <f t="shared" si="84"/>
        <v>62.160895263068738</v>
      </c>
      <c r="S234">
        <f t="shared" si="85"/>
        <v>64.049451470457072</v>
      </c>
      <c r="T234">
        <f t="shared" si="86"/>
        <v>65.995385303012654</v>
      </c>
      <c r="U234">
        <f t="shared" si="87"/>
        <v>68.000439992870668</v>
      </c>
      <c r="V234">
        <f t="shared" si="88"/>
        <v>70.066411734593188</v>
      </c>
      <c r="W234">
        <f t="shared" si="89"/>
        <v>72.195151294259887</v>
      </c>
      <c r="X234">
        <f t="shared" si="90"/>
        <v>74.388565667445718</v>
      </c>
      <c r="Y234">
        <f t="shared" si="91"/>
        <v>76.648619787570908</v>
      </c>
      <c r="Z234" s="1">
        <f t="shared" si="92"/>
        <v>78.977338286153525</v>
      </c>
      <c r="AA234" s="1">
        <f t="shared" si="92"/>
        <v>77.603970286836301</v>
      </c>
      <c r="AB234" s="1">
        <f t="shared" si="92"/>
        <v>76.25448432384087</v>
      </c>
      <c r="AC234" s="1">
        <f t="shared" si="92"/>
        <v>74.928465103044203</v>
      </c>
      <c r="AD234" s="1">
        <f t="shared" si="93"/>
        <v>73.625504552036119</v>
      </c>
      <c r="AE234" s="1">
        <f t="shared" si="93"/>
        <v>72.345201694538076</v>
      </c>
      <c r="AF234" s="1">
        <f t="shared" si="93"/>
        <v>71.087162527005773</v>
      </c>
      <c r="AG234" s="1">
        <f t="shared" si="94"/>
        <v>69.850999897377505</v>
      </c>
      <c r="AH234" s="1">
        <f t="shared" si="94"/>
        <v>68.636333385931039</v>
      </c>
      <c r="AI234" s="1">
        <f t="shared" si="95"/>
        <v>67.44278918821233</v>
      </c>
      <c r="AJ234">
        <v>66.27</v>
      </c>
      <c r="AK234">
        <v>74.42</v>
      </c>
      <c r="AL234">
        <v>69.739999999999995</v>
      </c>
      <c r="AM234">
        <v>71.069999999999993</v>
      </c>
      <c r="AN234" t="s">
        <v>5539</v>
      </c>
      <c r="AO234" t="s">
        <v>5540</v>
      </c>
      <c r="AP234" t="s">
        <v>5541</v>
      </c>
      <c r="AQ234" t="s">
        <v>5542</v>
      </c>
      <c r="AR234" t="s">
        <v>5543</v>
      </c>
      <c r="AS234" t="s">
        <v>4420</v>
      </c>
      <c r="AT234" t="s">
        <v>5544</v>
      </c>
      <c r="AU234">
        <v>92.48</v>
      </c>
      <c r="AV234">
        <v>93.04</v>
      </c>
      <c r="AW234" t="s">
        <v>4863</v>
      </c>
      <c r="AX234" t="s">
        <v>5545</v>
      </c>
      <c r="AY234" t="s">
        <v>3892</v>
      </c>
      <c r="AZ234" t="s">
        <v>5546</v>
      </c>
      <c r="BA234" t="s">
        <v>5547</v>
      </c>
      <c r="BB234" t="s">
        <v>5548</v>
      </c>
      <c r="BC234" t="s">
        <v>5549</v>
      </c>
      <c r="BD234" t="s">
        <v>5550</v>
      </c>
      <c r="BE234" t="s">
        <v>2556</v>
      </c>
      <c r="BF234">
        <v>78.069999999999993</v>
      </c>
      <c r="BG234" t="s">
        <v>5551</v>
      </c>
      <c r="BH234" t="s">
        <v>5552</v>
      </c>
      <c r="BI234" t="s">
        <v>5553</v>
      </c>
      <c r="BJ234" t="s">
        <v>5554</v>
      </c>
      <c r="BK234" t="s">
        <v>5310</v>
      </c>
      <c r="BL234" t="s">
        <v>5555</v>
      </c>
      <c r="BM234" t="s">
        <v>5556</v>
      </c>
      <c r="BN234" t="s">
        <v>5557</v>
      </c>
      <c r="BO234" t="s">
        <v>5558</v>
      </c>
      <c r="BP234">
        <v>52.11</v>
      </c>
      <c r="BQ234">
        <f t="shared" si="96"/>
        <v>1.7697135781082451E-2</v>
      </c>
      <c r="BR234">
        <f t="shared" si="97"/>
        <v>-2.9485907592189609E-2</v>
      </c>
    </row>
    <row r="235" spans="1:70" hidden="1" x14ac:dyDescent="0.3">
      <c r="A235" t="s">
        <v>2546</v>
      </c>
      <c r="B235" t="s">
        <v>2547</v>
      </c>
      <c r="C235" t="str">
        <f>VLOOKUP(historical_emissions[[#This Row],[Country]],'Liste-Pays'!A:B,2,0)</f>
        <v>MEA</v>
      </c>
      <c r="D235" t="s">
        <v>41</v>
      </c>
      <c r="E235" t="s">
        <v>70</v>
      </c>
      <c r="F235" t="s">
        <v>148</v>
      </c>
      <c r="G235" t="s">
        <v>44</v>
      </c>
      <c r="H235">
        <f t="shared" si="74"/>
        <v>278.53602699426096</v>
      </c>
      <c r="I235">
        <f t="shared" si="75"/>
        <v>257.74808136366659</v>
      </c>
      <c r="J235">
        <f t="shared" si="76"/>
        <v>238.51159996627692</v>
      </c>
      <c r="K235">
        <f t="shared" si="77"/>
        <v>220.71079255953092</v>
      </c>
      <c r="L235">
        <f t="shared" si="78"/>
        <v>204.23851066004269</v>
      </c>
      <c r="M235">
        <f t="shared" si="79"/>
        <v>188.99560258423381</v>
      </c>
      <c r="N235">
        <f t="shared" si="80"/>
        <v>174.89031662413993</v>
      </c>
      <c r="O235">
        <f t="shared" si="81"/>
        <v>161.83774876592543</v>
      </c>
      <c r="P235">
        <f t="shared" si="82"/>
        <v>149.75933162675523</v>
      </c>
      <c r="Q235">
        <f t="shared" si="83"/>
        <v>138.58236153377948</v>
      </c>
      <c r="R235">
        <f t="shared" si="84"/>
        <v>128.23956089857495</v>
      </c>
      <c r="S235">
        <f t="shared" si="85"/>
        <v>118.66867325284213</v>
      </c>
      <c r="T235">
        <f t="shared" si="86"/>
        <v>109.8120885077539</v>
      </c>
      <c r="U235">
        <f t="shared" si="87"/>
        <v>101.61649618127815</v>
      </c>
      <c r="V235">
        <f t="shared" si="88"/>
        <v>94.032564506143586</v>
      </c>
      <c r="W235">
        <f t="shared" si="89"/>
        <v>87.014643486901974</v>
      </c>
      <c r="X235">
        <f t="shared" si="90"/>
        <v>80.520490118696785</v>
      </c>
      <c r="Y235">
        <f t="shared" si="91"/>
        <v>74.511014113746185</v>
      </c>
      <c r="Z235" s="1">
        <f t="shared" si="92"/>
        <v>68.950042604990799</v>
      </c>
      <c r="AA235" s="1">
        <f t="shared" si="92"/>
        <v>68.642956286881798</v>
      </c>
      <c r="AB235" s="1">
        <f t="shared" si="92"/>
        <v>68.337237654755384</v>
      </c>
      <c r="AC235" s="1">
        <f t="shared" si="92"/>
        <v>68.032880617278806</v>
      </c>
      <c r="AD235" s="1">
        <f t="shared" si="93"/>
        <v>67.729879110248589</v>
      </c>
      <c r="AE235" s="1">
        <f t="shared" si="93"/>
        <v>67.428227096469726</v>
      </c>
      <c r="AF235" s="1">
        <f t="shared" si="93"/>
        <v>67.127918565635341</v>
      </c>
      <c r="AG235" s="1">
        <f t="shared" si="94"/>
        <v>66.828947534207003</v>
      </c>
      <c r="AH235" s="1">
        <f t="shared" si="94"/>
        <v>66.531308045295447</v>
      </c>
      <c r="AI235" s="1">
        <f t="shared" si="95"/>
        <v>66.234994168541917</v>
      </c>
      <c r="AJ235">
        <v>65.94</v>
      </c>
      <c r="AK235">
        <v>61.3</v>
      </c>
      <c r="AL235">
        <v>59.81</v>
      </c>
      <c r="AM235">
        <v>69.06</v>
      </c>
      <c r="AN235" t="s">
        <v>5560</v>
      </c>
      <c r="AO235" t="s">
        <v>5561</v>
      </c>
      <c r="AP235" t="s">
        <v>5562</v>
      </c>
      <c r="AQ235" t="s">
        <v>5563</v>
      </c>
      <c r="AR235" t="s">
        <v>5564</v>
      </c>
      <c r="AS235" t="s">
        <v>5565</v>
      </c>
      <c r="AT235" t="s">
        <v>5566</v>
      </c>
      <c r="AU235">
        <v>38.03</v>
      </c>
      <c r="AV235">
        <v>34.36</v>
      </c>
      <c r="AW235" t="s">
        <v>5568</v>
      </c>
      <c r="AX235" t="s">
        <v>5569</v>
      </c>
      <c r="AY235" t="s">
        <v>5570</v>
      </c>
      <c r="AZ235" t="s">
        <v>5571</v>
      </c>
      <c r="BA235" t="s">
        <v>5572</v>
      </c>
      <c r="BB235" t="s">
        <v>5573</v>
      </c>
      <c r="BC235" t="s">
        <v>5574</v>
      </c>
      <c r="BD235" t="s">
        <v>5575</v>
      </c>
      <c r="BE235" t="s">
        <v>5576</v>
      </c>
      <c r="BF235">
        <v>32.86</v>
      </c>
      <c r="BG235" t="s">
        <v>5578</v>
      </c>
      <c r="BH235" t="s">
        <v>4254</v>
      </c>
      <c r="BI235" t="s">
        <v>1800</v>
      </c>
      <c r="BJ235" t="s">
        <v>5579</v>
      </c>
      <c r="BK235" t="s">
        <v>5580</v>
      </c>
      <c r="BL235" t="s">
        <v>5581</v>
      </c>
      <c r="BM235" t="s">
        <v>5582</v>
      </c>
      <c r="BN235" t="s">
        <v>5583</v>
      </c>
      <c r="BO235" t="s">
        <v>5584</v>
      </c>
      <c r="BP235">
        <v>23.68</v>
      </c>
      <c r="BQ235">
        <f t="shared" si="96"/>
        <v>4.4736755920824489E-3</v>
      </c>
      <c r="BR235">
        <f t="shared" si="97"/>
        <v>8.0652183793616272E-2</v>
      </c>
    </row>
    <row r="236" spans="1:70" hidden="1" x14ac:dyDescent="0.3">
      <c r="A236" t="s">
        <v>96</v>
      </c>
      <c r="B236" t="s">
        <v>97</v>
      </c>
      <c r="C236" t="str">
        <f>VLOOKUP(historical_emissions[[#This Row],[Country]],'Liste-Pays'!A:B,2,0)</f>
        <v>CHI</v>
      </c>
      <c r="D236" t="s">
        <v>41</v>
      </c>
      <c r="E236" t="s">
        <v>328</v>
      </c>
      <c r="F236" t="s">
        <v>148</v>
      </c>
      <c r="G236" t="s">
        <v>44</v>
      </c>
      <c r="H236">
        <f t="shared" si="74"/>
        <v>15.732039397780511</v>
      </c>
      <c r="I236">
        <f t="shared" si="75"/>
        <v>16.567404735006836</v>
      </c>
      <c r="J236">
        <f t="shared" si="76"/>
        <v>17.447127655442475</v>
      </c>
      <c r="K236">
        <f t="shared" si="77"/>
        <v>18.373563529965878</v>
      </c>
      <c r="L236">
        <f t="shared" si="78"/>
        <v>19.349192798757606</v>
      </c>
      <c r="M236">
        <f t="shared" si="79"/>
        <v>20.37662761243292</v>
      </c>
      <c r="N236">
        <f t="shared" si="80"/>
        <v>21.458618825816018</v>
      </c>
      <c r="O236">
        <f t="shared" si="81"/>
        <v>22.598063363081028</v>
      </c>
      <c r="P236">
        <f t="shared" si="82"/>
        <v>23.7980119739792</v>
      </c>
      <c r="Q236">
        <f t="shared" si="83"/>
        <v>25.061677401918818</v>
      </c>
      <c r="R236">
        <f t="shared" si="84"/>
        <v>26.392442985767083</v>
      </c>
      <c r="S236">
        <f t="shared" si="85"/>
        <v>27.7938717184044</v>
      </c>
      <c r="T236">
        <f t="shared" si="86"/>
        <v>29.269715786284483</v>
      </c>
      <c r="U236">
        <f t="shared" si="87"/>
        <v>30.823926615541481</v>
      </c>
      <c r="V236">
        <f t="shared" si="88"/>
        <v>32.460665451541601</v>
      </c>
      <c r="W236">
        <f t="shared" si="89"/>
        <v>34.184314500204906</v>
      </c>
      <c r="X236">
        <f t="shared" si="90"/>
        <v>35.999488660927078</v>
      </c>
      <c r="Y236">
        <f t="shared" si="91"/>
        <v>37.911047882514922</v>
      </c>
      <c r="Z236" s="1">
        <f t="shared" si="92"/>
        <v>39.924110175217315</v>
      </c>
      <c r="AA236" s="1">
        <f t="shared" si="92"/>
        <v>41.962528290460249</v>
      </c>
      <c r="AB236" s="1">
        <f t="shared" si="92"/>
        <v>44.105022574071491</v>
      </c>
      <c r="AC236" s="1">
        <f t="shared" si="92"/>
        <v>46.356906876404516</v>
      </c>
      <c r="AD236" s="1">
        <f t="shared" si="93"/>
        <v>48.723766358776899</v>
      </c>
      <c r="AE236" s="1">
        <f t="shared" si="93"/>
        <v>51.211471345881336</v>
      </c>
      <c r="AF236" s="1">
        <f t="shared" si="93"/>
        <v>53.826191885463679</v>
      </c>
      <c r="AG236" s="1">
        <f t="shared" si="94"/>
        <v>56.574413051379103</v>
      </c>
      <c r="AH236" s="1">
        <f t="shared" si="94"/>
        <v>59.462951027981354</v>
      </c>
      <c r="AI236" s="1">
        <f t="shared" si="95"/>
        <v>62.498970015737818</v>
      </c>
      <c r="AJ236">
        <v>65.69</v>
      </c>
      <c r="AK236">
        <v>71.52</v>
      </c>
      <c r="AL236">
        <v>77.739999999999995</v>
      </c>
      <c r="AM236">
        <v>84.7</v>
      </c>
      <c r="AN236" t="s">
        <v>5585</v>
      </c>
      <c r="AO236" t="s">
        <v>5586</v>
      </c>
      <c r="AP236" t="s">
        <v>5587</v>
      </c>
      <c r="AQ236" t="s">
        <v>3294</v>
      </c>
      <c r="AR236" t="s">
        <v>5588</v>
      </c>
      <c r="AS236" t="s">
        <v>5589</v>
      </c>
      <c r="AT236" t="s">
        <v>5590</v>
      </c>
      <c r="AU236">
        <v>125.26</v>
      </c>
      <c r="AV236">
        <v>134.93</v>
      </c>
      <c r="AW236" t="s">
        <v>5591</v>
      </c>
      <c r="AX236" t="s">
        <v>5592</v>
      </c>
      <c r="AY236" t="s">
        <v>5593</v>
      </c>
      <c r="AZ236" t="s">
        <v>5594</v>
      </c>
      <c r="BA236" t="s">
        <v>5595</v>
      </c>
      <c r="BB236" t="s">
        <v>5596</v>
      </c>
      <c r="BC236" t="s">
        <v>5597</v>
      </c>
      <c r="BD236" t="s">
        <v>5598</v>
      </c>
      <c r="BE236" t="s">
        <v>5599</v>
      </c>
      <c r="BF236">
        <v>222.01</v>
      </c>
      <c r="BG236" t="s">
        <v>2521</v>
      </c>
      <c r="BH236" t="s">
        <v>5600</v>
      </c>
      <c r="BI236" t="s">
        <v>5601</v>
      </c>
      <c r="BJ236" t="s">
        <v>5602</v>
      </c>
      <c r="BK236" t="s">
        <v>5603</v>
      </c>
      <c r="BL236" t="s">
        <v>5604</v>
      </c>
      <c r="BM236" t="s">
        <v>5605</v>
      </c>
      <c r="BN236" t="s">
        <v>5606</v>
      </c>
      <c r="BO236" t="s">
        <v>5607</v>
      </c>
      <c r="BP236">
        <v>240.15</v>
      </c>
      <c r="BQ236">
        <f t="shared" si="96"/>
        <v>-4.8577104342551025E-2</v>
      </c>
      <c r="BR236">
        <f t="shared" si="97"/>
        <v>-5.0422220654826044E-2</v>
      </c>
    </row>
    <row r="237" spans="1:70" hidden="1" x14ac:dyDescent="0.3">
      <c r="A237" t="s">
        <v>637</v>
      </c>
      <c r="B237" t="s">
        <v>638</v>
      </c>
      <c r="C237" t="str">
        <f>VLOOKUP(historical_emissions[[#This Row],[Country]],'Liste-Pays'!A:B,2,0)</f>
        <v>ODA</v>
      </c>
      <c r="D237" t="s">
        <v>41</v>
      </c>
      <c r="E237" t="s">
        <v>42</v>
      </c>
      <c r="F237" t="s">
        <v>302</v>
      </c>
      <c r="G237" t="s">
        <v>44</v>
      </c>
      <c r="H237">
        <f t="shared" si="74"/>
        <v>144.88018457755467</v>
      </c>
      <c r="I237">
        <f t="shared" si="75"/>
        <v>140.47068261999331</v>
      </c>
      <c r="J237">
        <f t="shared" si="76"/>
        <v>136.19538609273584</v>
      </c>
      <c r="K237">
        <f t="shared" si="77"/>
        <v>132.05021038538942</v>
      </c>
      <c r="L237">
        <f t="shared" si="78"/>
        <v>128.03119520475187</v>
      </c>
      <c r="M237">
        <f t="shared" si="79"/>
        <v>124.13450079115478</v>
      </c>
      <c r="N237">
        <f t="shared" si="80"/>
        <v>120.35640424996429</v>
      </c>
      <c r="O237">
        <f t="shared" si="81"/>
        <v>116.69329599473444</v>
      </c>
      <c r="P237">
        <f t="shared" si="82"/>
        <v>113.14167629861497</v>
      </c>
      <c r="Q237">
        <f t="shared" si="83"/>
        <v>109.69815195071868</v>
      </c>
      <c r="R237">
        <f t="shared" si="84"/>
        <v>106.35943301425415</v>
      </c>
      <c r="S237">
        <f t="shared" si="85"/>
        <v>103.12232968332611</v>
      </c>
      <c r="T237">
        <f t="shared" si="86"/>
        <v>99.983749235400865</v>
      </c>
      <c r="U237">
        <f t="shared" si="87"/>
        <v>96.940693076524823</v>
      </c>
      <c r="V237">
        <f t="shared" si="88"/>
        <v>93.990253876473474</v>
      </c>
      <c r="W237">
        <f t="shared" si="89"/>
        <v>91.129612791093422</v>
      </c>
      <c r="X237">
        <f t="shared" si="90"/>
        <v>88.356036769183874</v>
      </c>
      <c r="Y237">
        <f t="shared" si="91"/>
        <v>85.666875941344628</v>
      </c>
      <c r="Z237" s="1">
        <f t="shared" si="92"/>
        <v>83.059561088295723</v>
      </c>
      <c r="AA237" s="1">
        <f t="shared" si="92"/>
        <v>81.066628359221028</v>
      </c>
      <c r="AB237" s="1">
        <f t="shared" si="92"/>
        <v>79.121514096925793</v>
      </c>
      <c r="AC237" s="1">
        <f t="shared" si="92"/>
        <v>77.223070944185267</v>
      </c>
      <c r="AD237" s="1">
        <f t="shared" si="93"/>
        <v>75.370179073486341</v>
      </c>
      <c r="AE237" s="1">
        <f t="shared" si="93"/>
        <v>73.5617455264791</v>
      </c>
      <c r="AF237" s="1">
        <f t="shared" si="93"/>
        <v>71.796703569277582</v>
      </c>
      <c r="AG237" s="1">
        <f t="shared" si="94"/>
        <v>70.074012063229517</v>
      </c>
      <c r="AH237" s="1">
        <f t="shared" si="94"/>
        <v>68.392654850783757</v>
      </c>
      <c r="AI237" s="1">
        <f t="shared" si="95"/>
        <v>66.751640156093259</v>
      </c>
      <c r="AJ237">
        <v>65.150000000000006</v>
      </c>
      <c r="AK237">
        <v>66.53</v>
      </c>
      <c r="AL237">
        <v>66.53</v>
      </c>
      <c r="AM237">
        <v>65.599999999999994</v>
      </c>
      <c r="AN237" t="s">
        <v>3462</v>
      </c>
      <c r="AO237" t="s">
        <v>5109</v>
      </c>
      <c r="AP237" t="s">
        <v>3670</v>
      </c>
      <c r="AQ237" t="s">
        <v>5608</v>
      </c>
      <c r="AR237" t="s">
        <v>5152</v>
      </c>
      <c r="AS237" t="s">
        <v>5609</v>
      </c>
      <c r="AT237" t="s">
        <v>5007</v>
      </c>
      <c r="AU237">
        <v>52.62</v>
      </c>
      <c r="AV237">
        <v>49.67</v>
      </c>
      <c r="AW237" t="s">
        <v>5611</v>
      </c>
      <c r="AX237" t="s">
        <v>5612</v>
      </c>
      <c r="AY237" t="s">
        <v>5613</v>
      </c>
      <c r="AZ237" t="s">
        <v>5614</v>
      </c>
      <c r="BA237" t="s">
        <v>5615</v>
      </c>
      <c r="BB237" t="s">
        <v>5616</v>
      </c>
      <c r="BC237" t="s">
        <v>5617</v>
      </c>
      <c r="BD237" t="s">
        <v>5134</v>
      </c>
      <c r="BE237" t="s">
        <v>5618</v>
      </c>
      <c r="BF237">
        <v>38.96</v>
      </c>
      <c r="BG237" t="s">
        <v>5620</v>
      </c>
      <c r="BH237" t="s">
        <v>5621</v>
      </c>
      <c r="BI237" t="s">
        <v>5622</v>
      </c>
      <c r="BJ237" t="s">
        <v>5623</v>
      </c>
      <c r="BK237" t="s">
        <v>5624</v>
      </c>
      <c r="BL237" t="s">
        <v>3641</v>
      </c>
      <c r="BM237" t="s">
        <v>5625</v>
      </c>
      <c r="BN237" t="s">
        <v>4981</v>
      </c>
      <c r="BO237" t="s">
        <v>5626</v>
      </c>
      <c r="BP237">
        <v>35.54</v>
      </c>
      <c r="BQ237">
        <f t="shared" si="96"/>
        <v>2.4583885742029965E-2</v>
      </c>
      <c r="BR237">
        <f t="shared" si="97"/>
        <v>3.1390905741450092E-2</v>
      </c>
    </row>
    <row r="238" spans="1:70" hidden="1" x14ac:dyDescent="0.3">
      <c r="A238" t="s">
        <v>5448</v>
      </c>
      <c r="B238" t="s">
        <v>5449</v>
      </c>
      <c r="C238" t="str">
        <f>VLOOKUP(historical_emissions[[#This Row],[Country]],'Liste-Pays'!A:B,2,0)</f>
        <v>AFR</v>
      </c>
      <c r="D238" t="s">
        <v>41</v>
      </c>
      <c r="E238" t="s">
        <v>252</v>
      </c>
      <c r="F238" t="s">
        <v>148</v>
      </c>
      <c r="G238" t="s">
        <v>44</v>
      </c>
      <c r="H238">
        <f t="shared" si="74"/>
        <v>253.89415813692008</v>
      </c>
      <c r="I238">
        <f t="shared" si="75"/>
        <v>240.29935365291465</v>
      </c>
      <c r="J238">
        <f t="shared" si="76"/>
        <v>227.43248521247372</v>
      </c>
      <c r="K238">
        <f t="shared" si="77"/>
        <v>215.25457536033903</v>
      </c>
      <c r="L238">
        <f t="shared" si="78"/>
        <v>203.72873369550913</v>
      </c>
      <c r="M238">
        <f t="shared" si="79"/>
        <v>192.8200451195757</v>
      </c>
      <c r="N238">
        <f t="shared" si="80"/>
        <v>182.49546406882109</v>
      </c>
      <c r="O238">
        <f t="shared" si="81"/>
        <v>172.72371440967567</v>
      </c>
      <c r="P238">
        <f t="shared" si="82"/>
        <v>163.47519469428929</v>
      </c>
      <c r="Q238">
        <f t="shared" si="83"/>
        <v>154.72188848920879</v>
      </c>
      <c r="R238">
        <f t="shared" si="84"/>
        <v>146.43727950552136</v>
      </c>
      <c r="S238">
        <f t="shared" si="85"/>
        <v>138.59627127336807</v>
      </c>
      <c r="T238">
        <f t="shared" si="86"/>
        <v>131.17511111749906</v>
      </c>
      <c r="U238">
        <f t="shared" si="87"/>
        <v>124.15131820356997</v>
      </c>
      <c r="V238">
        <f t="shared" si="88"/>
        <v>117.50361543721142</v>
      </c>
      <c r="W238">
        <f t="shared" si="89"/>
        <v>111.21186500957383</v>
      </c>
      <c r="X238">
        <f t="shared" si="90"/>
        <v>105.25700739409682</v>
      </c>
      <c r="Y238">
        <f t="shared" si="91"/>
        <v>99.621003609706548</v>
      </c>
      <c r="Z238" s="1">
        <f t="shared" si="92"/>
        <v>94.286780575539694</v>
      </c>
      <c r="AA238" s="1">
        <f t="shared" si="92"/>
        <v>90.652282475917957</v>
      </c>
      <c r="AB238" s="1">
        <f t="shared" si="92"/>
        <v>87.157884360148898</v>
      </c>
      <c r="AC238" s="1">
        <f t="shared" si="92"/>
        <v>83.798185756162511</v>
      </c>
      <c r="AD238" s="1">
        <f t="shared" si="93"/>
        <v>80.56799436535016</v>
      </c>
      <c r="AE238" s="1">
        <f t="shared" si="93"/>
        <v>77.462318038045737</v>
      </c>
      <c r="AF238" s="1">
        <f t="shared" si="93"/>
        <v>74.476357058330109</v>
      </c>
      <c r="AG238" s="1">
        <f t="shared" si="94"/>
        <v>71.605496726235231</v>
      </c>
      <c r="AH238" s="1">
        <f t="shared" si="94"/>
        <v>68.845300225884174</v>
      </c>
      <c r="AI238" s="1">
        <f t="shared" si="95"/>
        <v>66.191501768544796</v>
      </c>
      <c r="AJ238">
        <v>63.64</v>
      </c>
      <c r="AK238">
        <v>60.2</v>
      </c>
      <c r="AL238">
        <v>57.69</v>
      </c>
      <c r="AM238">
        <v>54.07</v>
      </c>
      <c r="AN238" t="s">
        <v>5627</v>
      </c>
      <c r="AO238" t="s">
        <v>4980</v>
      </c>
      <c r="AP238" t="s">
        <v>5203</v>
      </c>
      <c r="AQ238" t="s">
        <v>3513</v>
      </c>
      <c r="AR238" t="s">
        <v>5628</v>
      </c>
      <c r="AS238" t="s">
        <v>5455</v>
      </c>
      <c r="AT238" t="s">
        <v>5629</v>
      </c>
      <c r="AU238">
        <v>34.79</v>
      </c>
      <c r="AV238">
        <v>32.950000000000003</v>
      </c>
      <c r="AW238" t="s">
        <v>5630</v>
      </c>
      <c r="AX238" t="s">
        <v>5631</v>
      </c>
      <c r="AY238" t="s">
        <v>4371</v>
      </c>
      <c r="AZ238" t="s">
        <v>5632</v>
      </c>
      <c r="BA238" t="s">
        <v>5633</v>
      </c>
      <c r="BB238" t="s">
        <v>5634</v>
      </c>
      <c r="BC238" t="s">
        <v>5635</v>
      </c>
      <c r="BD238" t="s">
        <v>5636</v>
      </c>
      <c r="BE238" t="s">
        <v>5168</v>
      </c>
      <c r="BF238">
        <v>22.24</v>
      </c>
      <c r="BG238" t="s">
        <v>5638</v>
      </c>
      <c r="BH238" t="s">
        <v>5639</v>
      </c>
      <c r="BI238" t="s">
        <v>5640</v>
      </c>
      <c r="BJ238" t="s">
        <v>5641</v>
      </c>
      <c r="BK238" t="s">
        <v>5642</v>
      </c>
      <c r="BL238" t="s">
        <v>5643</v>
      </c>
      <c r="BM238" t="s">
        <v>5644</v>
      </c>
      <c r="BN238" t="s">
        <v>5645</v>
      </c>
      <c r="BO238" t="s">
        <v>5646</v>
      </c>
      <c r="BP238">
        <v>8.5399999999999991</v>
      </c>
      <c r="BQ238">
        <f t="shared" si="96"/>
        <v>4.0092736777888049E-2</v>
      </c>
      <c r="BR238">
        <f t="shared" si="97"/>
        <v>5.6574452978519485E-2</v>
      </c>
    </row>
    <row r="239" spans="1:70" hidden="1" x14ac:dyDescent="0.3">
      <c r="A239" t="s">
        <v>379</v>
      </c>
      <c r="B239" t="s">
        <v>380</v>
      </c>
      <c r="C239" t="str">
        <f>VLOOKUP(historical_emissions[[#This Row],[Country]],'Liste-Pays'!A:B,2,0)</f>
        <v>IND</v>
      </c>
      <c r="D239" t="s">
        <v>41</v>
      </c>
      <c r="E239" t="s">
        <v>1048</v>
      </c>
      <c r="F239" t="s">
        <v>43</v>
      </c>
      <c r="G239" t="s">
        <v>44</v>
      </c>
      <c r="H239">
        <f t="shared" si="74"/>
        <v>91.880924135892613</v>
      </c>
      <c r="I239">
        <f t="shared" si="75"/>
        <v>92.239992432395638</v>
      </c>
      <c r="J239">
        <f t="shared" si="76"/>
        <v>92.600463958598041</v>
      </c>
      <c r="K239">
        <f t="shared" si="77"/>
        <v>92.962344198285507</v>
      </c>
      <c r="L239">
        <f t="shared" si="78"/>
        <v>93.325638656674244</v>
      </c>
      <c r="M239">
        <f t="shared" si="79"/>
        <v>93.690352860494684</v>
      </c>
      <c r="N239">
        <f t="shared" si="80"/>
        <v>94.056492358075587</v>
      </c>
      <c r="O239">
        <f t="shared" si="81"/>
        <v>94.424062719428434</v>
      </c>
      <c r="P239">
        <f t="shared" si="82"/>
        <v>94.793069536332169</v>
      </c>
      <c r="Q239">
        <f t="shared" si="83"/>
        <v>95.163518422418278</v>
      </c>
      <c r="R239">
        <f t="shared" si="84"/>
        <v>95.535415013256156</v>
      </c>
      <c r="S239">
        <f t="shared" si="85"/>
        <v>95.908764966438866</v>
      </c>
      <c r="T239">
        <f t="shared" si="86"/>
        <v>96.283573961669191</v>
      </c>
      <c r="U239">
        <f t="shared" si="87"/>
        <v>96.659847700846072</v>
      </c>
      <c r="V239">
        <f t="shared" si="88"/>
        <v>97.037591908151299</v>
      </c>
      <c r="W239">
        <f t="shared" si="89"/>
        <v>97.416812330136622</v>
      </c>
      <c r="X239">
        <f t="shared" si="90"/>
        <v>97.797514735811191</v>
      </c>
      <c r="Y239">
        <f t="shared" si="91"/>
        <v>98.179704916729264</v>
      </c>
      <c r="Z239" s="1">
        <f t="shared" si="92"/>
        <v>98.563388687078373</v>
      </c>
      <c r="AA239" s="1">
        <f t="shared" si="92"/>
        <v>94.294081571124025</v>
      </c>
      <c r="AB239" s="1">
        <f t="shared" si="92"/>
        <v>90.209700962802302</v>
      </c>
      <c r="AC239" s="1">
        <f t="shared" si="92"/>
        <v>86.302236706765655</v>
      </c>
      <c r="AD239" s="1">
        <f t="shared" si="93"/>
        <v>82.564025610303275</v>
      </c>
      <c r="AE239" s="1">
        <f t="shared" si="93"/>
        <v>78.987736414535021</v>
      </c>
      <c r="AF239" s="1">
        <f t="shared" si="93"/>
        <v>75.566355416583292</v>
      </c>
      <c r="AG239" s="1">
        <f t="shared" si="94"/>
        <v>72.293172714525383</v>
      </c>
      <c r="AH239" s="1">
        <f t="shared" si="94"/>
        <v>69.161769048150603</v>
      </c>
      <c r="AI239" s="1">
        <f t="shared" si="95"/>
        <v>66.166003209714376</v>
      </c>
      <c r="AJ239">
        <v>63.3</v>
      </c>
      <c r="AK239">
        <v>59.81</v>
      </c>
      <c r="AL239">
        <v>53.49</v>
      </c>
      <c r="AM239">
        <v>57.94</v>
      </c>
      <c r="AN239" t="s">
        <v>5647</v>
      </c>
      <c r="AO239" t="s">
        <v>5648</v>
      </c>
      <c r="AP239" t="s">
        <v>5649</v>
      </c>
      <c r="AQ239" t="s">
        <v>4709</v>
      </c>
      <c r="AR239" t="s">
        <v>5650</v>
      </c>
      <c r="AS239" t="s">
        <v>5651</v>
      </c>
      <c r="AT239" t="s">
        <v>5652</v>
      </c>
      <c r="AU239">
        <v>48.42</v>
      </c>
      <c r="AV239">
        <v>60.01</v>
      </c>
      <c r="AW239" t="s">
        <v>5195</v>
      </c>
      <c r="AX239" t="s">
        <v>4574</v>
      </c>
      <c r="AY239" t="s">
        <v>4656</v>
      </c>
      <c r="AZ239" t="s">
        <v>3637</v>
      </c>
      <c r="BA239" t="s">
        <v>5198</v>
      </c>
      <c r="BB239" t="s">
        <v>5653</v>
      </c>
      <c r="BC239" t="s">
        <v>5654</v>
      </c>
      <c r="BD239" t="s">
        <v>5655</v>
      </c>
      <c r="BE239" t="s">
        <v>5656</v>
      </c>
      <c r="BF239">
        <v>38.54</v>
      </c>
      <c r="BG239" t="s">
        <v>5658</v>
      </c>
      <c r="BH239" t="s">
        <v>5659</v>
      </c>
      <c r="BI239" t="s">
        <v>5660</v>
      </c>
      <c r="BJ239" t="s">
        <v>4656</v>
      </c>
      <c r="BK239" t="s">
        <v>3807</v>
      </c>
      <c r="BL239" t="s">
        <v>5661</v>
      </c>
      <c r="BM239" t="s">
        <v>5662</v>
      </c>
      <c r="BN239" t="s">
        <v>5381</v>
      </c>
      <c r="BO239" t="s">
        <v>5663</v>
      </c>
      <c r="BP239">
        <v>28.3</v>
      </c>
      <c r="BQ239">
        <f t="shared" si="96"/>
        <v>4.5276512001806823E-2</v>
      </c>
      <c r="BR239">
        <f t="shared" si="97"/>
        <v>-3.8927615563952855E-3</v>
      </c>
    </row>
    <row r="240" spans="1:70" hidden="1" x14ac:dyDescent="0.3">
      <c r="A240" t="s">
        <v>5664</v>
      </c>
      <c r="B240" t="s">
        <v>5665</v>
      </c>
      <c r="C240" t="str">
        <f>VLOOKUP(historical_emissions[[#This Row],[Country]],'Liste-Pays'!A:B,2,0)</f>
        <v>AFR</v>
      </c>
      <c r="D240" t="s">
        <v>41</v>
      </c>
      <c r="E240" t="s">
        <v>42</v>
      </c>
      <c r="F240" t="s">
        <v>43</v>
      </c>
      <c r="G240" t="s">
        <v>44</v>
      </c>
      <c r="H240">
        <f t="shared" si="74"/>
        <v>88.559937927617653</v>
      </c>
      <c r="I240">
        <f t="shared" si="75"/>
        <v>87.033817904530778</v>
      </c>
      <c r="J240">
        <f t="shared" si="76"/>
        <v>85.533996932452396</v>
      </c>
      <c r="K240">
        <f t="shared" si="77"/>
        <v>84.060021809751248</v>
      </c>
      <c r="L240">
        <f t="shared" si="78"/>
        <v>82.611447144648935</v>
      </c>
      <c r="M240">
        <f t="shared" si="79"/>
        <v>81.187835220635662</v>
      </c>
      <c r="N240">
        <f t="shared" si="80"/>
        <v>79.788755864205243</v>
      </c>
      <c r="O240">
        <f t="shared" si="81"/>
        <v>78.413786314869327</v>
      </c>
      <c r="P240">
        <f t="shared" si="82"/>
        <v>77.062511097411686</v>
      </c>
      <c r="Q240">
        <f t="shared" si="83"/>
        <v>75.73452189634385</v>
      </c>
      <c r="R240">
        <f t="shared" si="84"/>
        <v>74.429417432524247</v>
      </c>
      <c r="S240">
        <f t="shared" si="85"/>
        <v>73.14680334190345</v>
      </c>
      <c r="T240">
        <f t="shared" si="86"/>
        <v>71.886292056359025</v>
      </c>
      <c r="U240">
        <f t="shared" si="87"/>
        <v>70.647502686583877</v>
      </c>
      <c r="V240">
        <f t="shared" si="88"/>
        <v>69.43006090699275</v>
      </c>
      <c r="W240">
        <f t="shared" si="89"/>
        <v>68.233598842612068</v>
      </c>
      <c r="X240">
        <f t="shared" si="90"/>
        <v>67.057754957919002</v>
      </c>
      <c r="Y240">
        <f t="shared" si="91"/>
        <v>65.902173947596069</v>
      </c>
      <c r="Z240" s="1">
        <f t="shared" si="92"/>
        <v>64.766506629168376</v>
      </c>
      <c r="AA240" s="1">
        <f t="shared" si="92"/>
        <v>64.533107146344193</v>
      </c>
      <c r="AB240" s="1">
        <f t="shared" si="92"/>
        <v>64.300548766760215</v>
      </c>
      <c r="AC240" s="1">
        <f t="shared" si="92"/>
        <v>64.068828459327207</v>
      </c>
      <c r="AD240" s="1">
        <f t="shared" si="93"/>
        <v>63.837943203879078</v>
      </c>
      <c r="AE240" s="1">
        <f t="shared" si="93"/>
        <v>63.607889991133547</v>
      </c>
      <c r="AF240" s="1">
        <f t="shared" si="93"/>
        <v>63.378665822652891</v>
      </c>
      <c r="AG240" s="1">
        <f t="shared" si="94"/>
        <v>63.150267710804883</v>
      </c>
      <c r="AH240" s="1">
        <f t="shared" si="94"/>
        <v>62.922692678723834</v>
      </c>
      <c r="AI240" s="1">
        <f t="shared" si="95"/>
        <v>62.695937760271818</v>
      </c>
      <c r="AJ240">
        <v>62.47</v>
      </c>
      <c r="AK240">
        <v>60.87</v>
      </c>
      <c r="AL240">
        <v>59.72</v>
      </c>
      <c r="AM240">
        <v>60.35</v>
      </c>
      <c r="AN240" t="s">
        <v>5667</v>
      </c>
      <c r="AO240" t="s">
        <v>5668</v>
      </c>
      <c r="AP240" t="s">
        <v>5669</v>
      </c>
      <c r="AQ240" t="s">
        <v>4975</v>
      </c>
      <c r="AR240" t="s">
        <v>5670</v>
      </c>
      <c r="AS240" t="s">
        <v>5671</v>
      </c>
      <c r="AT240" t="s">
        <v>5672</v>
      </c>
      <c r="AU240">
        <v>48.87</v>
      </c>
      <c r="AV240">
        <v>51.61</v>
      </c>
      <c r="AW240" t="s">
        <v>5673</v>
      </c>
      <c r="AX240" t="s">
        <v>5674</v>
      </c>
      <c r="AY240" t="s">
        <v>5675</v>
      </c>
      <c r="AZ240" t="s">
        <v>5676</v>
      </c>
      <c r="BA240" t="s">
        <v>5677</v>
      </c>
      <c r="BB240" t="s">
        <v>5678</v>
      </c>
      <c r="BC240" t="s">
        <v>5679</v>
      </c>
      <c r="BD240" t="s">
        <v>5680</v>
      </c>
      <c r="BE240" t="s">
        <v>5093</v>
      </c>
      <c r="BF240">
        <v>49.78</v>
      </c>
      <c r="BG240" t="s">
        <v>5682</v>
      </c>
      <c r="BH240" t="s">
        <v>5683</v>
      </c>
      <c r="BI240" t="s">
        <v>5684</v>
      </c>
      <c r="BJ240" t="s">
        <v>5685</v>
      </c>
      <c r="BK240" t="s">
        <v>5686</v>
      </c>
      <c r="BL240" t="s">
        <v>5687</v>
      </c>
      <c r="BM240" t="s">
        <v>5688</v>
      </c>
      <c r="BN240" t="s">
        <v>5687</v>
      </c>
      <c r="BO240" t="s">
        <v>5689</v>
      </c>
      <c r="BP240">
        <v>49.47</v>
      </c>
      <c r="BQ240">
        <f t="shared" si="96"/>
        <v>3.6167401996449744E-3</v>
      </c>
      <c r="BR240">
        <f t="shared" si="97"/>
        <v>1.7534793484078826E-2</v>
      </c>
    </row>
    <row r="241" spans="1:70" hidden="1" x14ac:dyDescent="0.3">
      <c r="A241" t="s">
        <v>5690</v>
      </c>
      <c r="B241" t="s">
        <v>5691</v>
      </c>
      <c r="C241" t="str">
        <f>VLOOKUP(historical_emissions[[#This Row],[Country]],'Liste-Pays'!A:B,2,0)</f>
        <v>ODA</v>
      </c>
      <c r="D241" t="s">
        <v>41</v>
      </c>
      <c r="E241" t="s">
        <v>42</v>
      </c>
      <c r="F241" t="s">
        <v>43</v>
      </c>
      <c r="G241" t="s">
        <v>44</v>
      </c>
      <c r="H241">
        <f t="shared" si="74"/>
        <v>66.312863147271571</v>
      </c>
      <c r="I241">
        <f t="shared" si="75"/>
        <v>65.648743081432556</v>
      </c>
      <c r="J241">
        <f t="shared" si="76"/>
        <v>64.991274145418387</v>
      </c>
      <c r="K241">
        <f t="shared" si="77"/>
        <v>64.340389728490706</v>
      </c>
      <c r="L241">
        <f t="shared" si="78"/>
        <v>63.69602388701442</v>
      </c>
      <c r="M241">
        <f t="shared" si="79"/>
        <v>63.058111337776708</v>
      </c>
      <c r="N241">
        <f t="shared" si="80"/>
        <v>62.42658745137291</v>
      </c>
      <c r="O241">
        <f t="shared" si="81"/>
        <v>61.801388245658678</v>
      </c>
      <c r="P241">
        <f t="shared" si="82"/>
        <v>61.182450379267699</v>
      </c>
      <c r="Q241">
        <f t="shared" si="83"/>
        <v>60.569711145194326</v>
      </c>
      <c r="R241">
        <f t="shared" si="84"/>
        <v>59.963108464440502</v>
      </c>
      <c r="S241">
        <f t="shared" si="85"/>
        <v>59.362580879726274</v>
      </c>
      <c r="T241">
        <f t="shared" si="86"/>
        <v>58.768067549263336</v>
      </c>
      <c r="U241">
        <f t="shared" si="87"/>
        <v>58.179508240590891</v>
      </c>
      <c r="V241">
        <f t="shared" si="88"/>
        <v>57.596843324473298</v>
      </c>
      <c r="W241">
        <f t="shared" si="89"/>
        <v>57.020013768858753</v>
      </c>
      <c r="X241">
        <f t="shared" si="90"/>
        <v>56.448961132898575</v>
      </c>
      <c r="Y241">
        <f t="shared" si="91"/>
        <v>55.883627561026294</v>
      </c>
      <c r="Z241" s="1">
        <f t="shared" si="92"/>
        <v>55.32395577709611</v>
      </c>
      <c r="AA241" s="1">
        <f t="shared" si="92"/>
        <v>56.000132366896366</v>
      </c>
      <c r="AB241" s="1">
        <f t="shared" si="92"/>
        <v>56.684573275004517</v>
      </c>
      <c r="AC241" s="1">
        <f t="shared" si="92"/>
        <v>57.377379508994807</v>
      </c>
      <c r="AD241" s="1">
        <f t="shared" si="93"/>
        <v>58.078653310969194</v>
      </c>
      <c r="AE241" s="1">
        <f t="shared" si="93"/>
        <v>58.78849817264593</v>
      </c>
      <c r="AF241" s="1">
        <f t="shared" si="93"/>
        <v>59.507018850632505</v>
      </c>
      <c r="AG241" s="1">
        <f t="shared" si="94"/>
        <v>60.234321381885309</v>
      </c>
      <c r="AH241" s="1">
        <f t="shared" si="94"/>
        <v>60.970513099358222</v>
      </c>
      <c r="AI241" s="1">
        <f t="shared" si="95"/>
        <v>61.715702647842456</v>
      </c>
      <c r="AJ241">
        <v>62.47</v>
      </c>
      <c r="AK241">
        <v>59.96</v>
      </c>
      <c r="AL241">
        <v>71.73</v>
      </c>
      <c r="AM241">
        <v>75.86</v>
      </c>
      <c r="AN241" t="s">
        <v>2991</v>
      </c>
      <c r="AO241" t="s">
        <v>5693</v>
      </c>
      <c r="AP241" t="s">
        <v>5694</v>
      </c>
      <c r="AQ241" t="s">
        <v>5659</v>
      </c>
      <c r="AR241" t="s">
        <v>5695</v>
      </c>
      <c r="AS241" t="s">
        <v>5696</v>
      </c>
      <c r="AT241" t="s">
        <v>5674</v>
      </c>
      <c r="AU241">
        <v>52.34</v>
      </c>
      <c r="AV241">
        <v>69.290000000000006</v>
      </c>
      <c r="AW241" t="s">
        <v>5698</v>
      </c>
      <c r="AX241" t="s">
        <v>5699</v>
      </c>
      <c r="AY241" t="s">
        <v>5700</v>
      </c>
      <c r="AZ241" t="s">
        <v>5701</v>
      </c>
      <c r="BA241" t="s">
        <v>5702</v>
      </c>
      <c r="BB241" t="s">
        <v>5703</v>
      </c>
      <c r="BC241" t="s">
        <v>5704</v>
      </c>
      <c r="BD241" t="s">
        <v>5705</v>
      </c>
      <c r="BE241" t="s">
        <v>2941</v>
      </c>
      <c r="BF241">
        <v>78.239999999999995</v>
      </c>
      <c r="BG241" t="s">
        <v>5707</v>
      </c>
      <c r="BH241" t="s">
        <v>2570</v>
      </c>
      <c r="BI241" t="s">
        <v>5708</v>
      </c>
      <c r="BJ241" t="s">
        <v>5709</v>
      </c>
      <c r="BK241" t="s">
        <v>3504</v>
      </c>
      <c r="BL241" t="s">
        <v>5710</v>
      </c>
      <c r="BM241" t="s">
        <v>5320</v>
      </c>
      <c r="BN241" t="s">
        <v>3102</v>
      </c>
      <c r="BO241" t="s">
        <v>5711</v>
      </c>
      <c r="BP241">
        <v>125.72</v>
      </c>
      <c r="BQ241">
        <f t="shared" si="96"/>
        <v>-1.2074553420162393E-2</v>
      </c>
      <c r="BR241">
        <f t="shared" si="97"/>
        <v>1.0116264754912674E-2</v>
      </c>
    </row>
    <row r="242" spans="1:70" hidden="1" x14ac:dyDescent="0.3">
      <c r="A242" t="s">
        <v>2145</v>
      </c>
      <c r="B242" t="s">
        <v>2146</v>
      </c>
      <c r="C242" t="str">
        <f>VLOOKUP(historical_emissions[[#This Row],[Country]],'Liste-Pays'!A:B,2,0)</f>
        <v>WEU</v>
      </c>
      <c r="D242" t="s">
        <v>41</v>
      </c>
      <c r="E242" t="s">
        <v>42</v>
      </c>
      <c r="F242" t="s">
        <v>148</v>
      </c>
      <c r="G242" t="s">
        <v>44</v>
      </c>
      <c r="H242">
        <f t="shared" si="74"/>
        <v>46.161300001104109</v>
      </c>
      <c r="I242">
        <f t="shared" si="75"/>
        <v>46.758367541404375</v>
      </c>
      <c r="J242">
        <f t="shared" si="76"/>
        <v>47.363157776855594</v>
      </c>
      <c r="K242">
        <f t="shared" si="77"/>
        <v>47.975770595688779</v>
      </c>
      <c r="L242">
        <f t="shared" si="78"/>
        <v>48.596307178126722</v>
      </c>
      <c r="M242">
        <f t="shared" si="79"/>
        <v>49.224870013095114</v>
      </c>
      <c r="N242">
        <f t="shared" si="80"/>
        <v>49.861562915149783</v>
      </c>
      <c r="O242">
        <f t="shared" si="81"/>
        <v>50.506491041622901</v>
      </c>
      <c r="P242">
        <f t="shared" si="82"/>
        <v>51.15976090999095</v>
      </c>
      <c r="Q242">
        <f t="shared" si="83"/>
        <v>51.821480415467342</v>
      </c>
      <c r="R242">
        <f t="shared" si="84"/>
        <v>52.491758848822585</v>
      </c>
      <c r="S242">
        <f t="shared" si="85"/>
        <v>53.170706914434945</v>
      </c>
      <c r="T242">
        <f t="shared" si="86"/>
        <v>53.858436748574555</v>
      </c>
      <c r="U242">
        <f t="shared" si="87"/>
        <v>54.555061937924073</v>
      </c>
      <c r="V242">
        <f t="shared" si="88"/>
        <v>55.260697538338839</v>
      </c>
      <c r="W242">
        <f t="shared" si="89"/>
        <v>55.975460093849705</v>
      </c>
      <c r="X242">
        <f t="shared" si="90"/>
        <v>56.699467655911675</v>
      </c>
      <c r="Y242">
        <f t="shared" si="91"/>
        <v>57.432839802901469</v>
      </c>
      <c r="Z242" s="1">
        <f t="shared" si="92"/>
        <v>58.175697659867318</v>
      </c>
      <c r="AA242" s="1">
        <f t="shared" si="92"/>
        <v>58.561413862671635</v>
      </c>
      <c r="AB242" s="1">
        <f t="shared" si="92"/>
        <v>58.949687439002879</v>
      </c>
      <c r="AC242" s="1">
        <f t="shared" si="92"/>
        <v>59.340535344745476</v>
      </c>
      <c r="AD242" s="1">
        <f t="shared" si="93"/>
        <v>59.733974648204665</v>
      </c>
      <c r="AE242" s="1">
        <f t="shared" si="93"/>
        <v>60.130022530851875</v>
      </c>
      <c r="AF242" s="1">
        <f t="shared" si="93"/>
        <v>60.528696288075039</v>
      </c>
      <c r="AG242" s="1">
        <f t="shared" si="94"/>
        <v>60.930013329933878</v>
      </c>
      <c r="AH242" s="1">
        <f t="shared" si="94"/>
        <v>61.33399118192019</v>
      </c>
      <c r="AI242" s="1">
        <f t="shared" si="95"/>
        <v>61.740647485723208</v>
      </c>
      <c r="AJ242">
        <v>62.15</v>
      </c>
      <c r="AK242">
        <v>63.82</v>
      </c>
      <c r="AL242">
        <v>65.260000000000005</v>
      </c>
      <c r="AM242">
        <v>66.63</v>
      </c>
      <c r="AN242" t="s">
        <v>5712</v>
      </c>
      <c r="AO242" t="s">
        <v>5103</v>
      </c>
      <c r="AP242" t="s">
        <v>5713</v>
      </c>
      <c r="AQ242" t="s">
        <v>5714</v>
      </c>
      <c r="AR242" t="s">
        <v>3706</v>
      </c>
      <c r="AS242" t="s">
        <v>5321</v>
      </c>
      <c r="AT242" t="s">
        <v>5715</v>
      </c>
      <c r="AU242">
        <v>71.72</v>
      </c>
      <c r="AV242">
        <v>74.8</v>
      </c>
      <c r="AW242" t="s">
        <v>5322</v>
      </c>
      <c r="AX242" t="s">
        <v>5039</v>
      </c>
      <c r="AY242" t="s">
        <v>5716</v>
      </c>
      <c r="AZ242" t="s">
        <v>5717</v>
      </c>
      <c r="BA242" t="s">
        <v>5718</v>
      </c>
      <c r="BB242" t="s">
        <v>5241</v>
      </c>
      <c r="BC242" t="s">
        <v>5525</v>
      </c>
      <c r="BD242" t="s">
        <v>5719</v>
      </c>
      <c r="BE242" t="s">
        <v>2517</v>
      </c>
      <c r="BF242">
        <v>79.91</v>
      </c>
      <c r="BG242" t="s">
        <v>3896</v>
      </c>
      <c r="BH242" t="s">
        <v>5720</v>
      </c>
      <c r="BI242" t="s">
        <v>5555</v>
      </c>
      <c r="BJ242" t="s">
        <v>5721</v>
      </c>
      <c r="BK242" t="s">
        <v>5722</v>
      </c>
      <c r="BL242" t="s">
        <v>3896</v>
      </c>
      <c r="BM242" t="s">
        <v>5723</v>
      </c>
      <c r="BN242" t="s">
        <v>4607</v>
      </c>
      <c r="BO242" t="s">
        <v>5724</v>
      </c>
      <c r="BP242">
        <v>77.989999999999995</v>
      </c>
      <c r="BQ242">
        <f t="shared" si="96"/>
        <v>-6.5865247671245131E-3</v>
      </c>
      <c r="BR242">
        <f t="shared" si="97"/>
        <v>-1.2769212692713583E-2</v>
      </c>
    </row>
    <row r="243" spans="1:70" hidden="1" x14ac:dyDescent="0.3">
      <c r="A243" t="s">
        <v>2118</v>
      </c>
      <c r="B243" t="s">
        <v>2119</v>
      </c>
      <c r="C243" t="str">
        <f>VLOOKUP(historical_emissions[[#This Row],[Country]],'Liste-Pays'!A:B,2,0)</f>
        <v>ODA</v>
      </c>
      <c r="D243" t="s">
        <v>41</v>
      </c>
      <c r="E243" t="s">
        <v>252</v>
      </c>
      <c r="F243" t="s">
        <v>148</v>
      </c>
      <c r="G243" t="s">
        <v>44</v>
      </c>
      <c r="H243">
        <f t="shared" si="74"/>
        <v>49.163206175765687</v>
      </c>
      <c r="I243">
        <f t="shared" si="75"/>
        <v>50.329551615429494</v>
      </c>
      <c r="J243">
        <f t="shared" si="76"/>
        <v>51.523567375856373</v>
      </c>
      <c r="K243">
        <f t="shared" si="77"/>
        <v>52.745909906349503</v>
      </c>
      <c r="L243">
        <f t="shared" si="78"/>
        <v>53.997251229782435</v>
      </c>
      <c r="M243">
        <f t="shared" si="79"/>
        <v>55.278279312065692</v>
      </c>
      <c r="N243">
        <f t="shared" si="80"/>
        <v>56.589698440378591</v>
      </c>
      <c r="O243">
        <f t="shared" si="81"/>
        <v>57.932229610374186</v>
      </c>
      <c r="P243">
        <f t="shared" si="82"/>
        <v>59.306610922570286</v>
      </c>
      <c r="Q243">
        <f t="shared" si="83"/>
        <v>60.713597988144393</v>
      </c>
      <c r="R243">
        <f t="shared" si="84"/>
        <v>62.153964344355721</v>
      </c>
      <c r="S243">
        <f t="shared" si="85"/>
        <v>63.62850187982265</v>
      </c>
      <c r="T243">
        <f t="shared" si="86"/>
        <v>65.138021269889464</v>
      </c>
      <c r="U243">
        <f t="shared" si="87"/>
        <v>66.68335242232169</v>
      </c>
      <c r="V243">
        <f t="shared" si="88"/>
        <v>68.265344933575108</v>
      </c>
      <c r="W243">
        <f t="shared" si="89"/>
        <v>69.884868555889227</v>
      </c>
      <c r="X243">
        <f t="shared" si="90"/>
        <v>71.542813675462099</v>
      </c>
      <c r="Y243">
        <f t="shared" si="91"/>
        <v>73.240091801969328</v>
      </c>
      <c r="Z243" s="1">
        <f t="shared" si="92"/>
        <v>74.977636069696388</v>
      </c>
      <c r="AA243" s="1">
        <f t="shared" si="92"/>
        <v>73.53042661365437</v>
      </c>
      <c r="AB243" s="1">
        <f t="shared" si="92"/>
        <v>72.111151023221439</v>
      </c>
      <c r="AC243" s="1">
        <f t="shared" si="92"/>
        <v>70.719270122230228</v>
      </c>
      <c r="AD243" s="1">
        <f t="shared" si="93"/>
        <v>69.354255141627959</v>
      </c>
      <c r="AE243" s="1">
        <f t="shared" si="93"/>
        <v>68.015587518599489</v>
      </c>
      <c r="AF243" s="1">
        <f t="shared" si="93"/>
        <v>66.702758699567767</v>
      </c>
      <c r="AG243" s="1">
        <f t="shared" si="94"/>
        <v>65.415269946996673</v>
      </c>
      <c r="AH243" s="1">
        <f t="shared" si="94"/>
        <v>64.152632149922979</v>
      </c>
      <c r="AI243" s="1">
        <f t="shared" si="95"/>
        <v>62.914365638145377</v>
      </c>
      <c r="AJ243">
        <v>61.7</v>
      </c>
      <c r="AK243">
        <v>60.53</v>
      </c>
      <c r="AL243">
        <v>59.81</v>
      </c>
      <c r="AM243">
        <v>54.78</v>
      </c>
      <c r="AN243" t="s">
        <v>5725</v>
      </c>
      <c r="AO243" t="s">
        <v>5726</v>
      </c>
      <c r="AP243" t="s">
        <v>5727</v>
      </c>
      <c r="AQ243" t="s">
        <v>4710</v>
      </c>
      <c r="AR243" t="s">
        <v>3494</v>
      </c>
      <c r="AS243" t="s">
        <v>5728</v>
      </c>
      <c r="AT243" t="s">
        <v>4490</v>
      </c>
      <c r="AU243">
        <v>66.78</v>
      </c>
      <c r="AV243">
        <v>67.650000000000006</v>
      </c>
      <c r="AW243" t="s">
        <v>4926</v>
      </c>
      <c r="AX243" t="s">
        <v>5729</v>
      </c>
      <c r="AY243" t="s">
        <v>5730</v>
      </c>
      <c r="AZ243" t="s">
        <v>4519</v>
      </c>
      <c r="BA243" t="s">
        <v>5731</v>
      </c>
      <c r="BB243" t="s">
        <v>5732</v>
      </c>
      <c r="BC243" t="s">
        <v>5733</v>
      </c>
      <c r="BD243" t="s">
        <v>5223</v>
      </c>
      <c r="BE243" t="s">
        <v>5734</v>
      </c>
      <c r="BF243">
        <v>55.67</v>
      </c>
      <c r="BG243" t="s">
        <v>5736</v>
      </c>
      <c r="BH243" t="s">
        <v>5737</v>
      </c>
      <c r="BI243" t="s">
        <v>4730</v>
      </c>
      <c r="BJ243" t="s">
        <v>5738</v>
      </c>
      <c r="BK243" t="s">
        <v>5739</v>
      </c>
      <c r="BL243" t="s">
        <v>4197</v>
      </c>
      <c r="BM243" t="s">
        <v>5740</v>
      </c>
      <c r="BN243" t="s">
        <v>5741</v>
      </c>
      <c r="BO243" t="s">
        <v>5742</v>
      </c>
      <c r="BP243">
        <v>56.97</v>
      </c>
      <c r="BQ243">
        <f t="shared" si="96"/>
        <v>1.9681776955354557E-2</v>
      </c>
      <c r="BR243">
        <f t="shared" si="97"/>
        <v>-2.3174167109135113E-2</v>
      </c>
    </row>
    <row r="244" spans="1:70" hidden="1" x14ac:dyDescent="0.3">
      <c r="A244" t="s">
        <v>1555</v>
      </c>
      <c r="B244" t="s">
        <v>1556</v>
      </c>
      <c r="C244" t="str">
        <f>VLOOKUP(historical_emissions[[#This Row],[Country]],'Liste-Pays'!A:B,2,0)</f>
        <v>MEA</v>
      </c>
      <c r="D244" t="s">
        <v>41</v>
      </c>
      <c r="E244" t="s">
        <v>328</v>
      </c>
      <c r="F244" t="s">
        <v>43</v>
      </c>
      <c r="G244" t="s">
        <v>44</v>
      </c>
      <c r="H244">
        <f t="shared" si="74"/>
        <v>159.37414987220018</v>
      </c>
      <c r="I244">
        <f t="shared" si="75"/>
        <v>156.86272724685938</v>
      </c>
      <c r="J244">
        <f t="shared" si="76"/>
        <v>154.39087969444057</v>
      </c>
      <c r="K244">
        <f t="shared" si="77"/>
        <v>151.95798358975978</v>
      </c>
      <c r="L244">
        <f t="shared" si="78"/>
        <v>149.56342513473734</v>
      </c>
      <c r="M244">
        <f t="shared" si="79"/>
        <v>147.20660020354214</v>
      </c>
      <c r="N244">
        <f t="shared" si="80"/>
        <v>144.88691419017593</v>
      </c>
      <c r="O244">
        <f t="shared" si="81"/>
        <v>142.60378185845963</v>
      </c>
      <c r="P244">
        <f t="shared" si="82"/>
        <v>140.35662719438338</v>
      </c>
      <c r="Q244">
        <f t="shared" si="83"/>
        <v>138.14488326078336</v>
      </c>
      <c r="R244">
        <f t="shared" si="84"/>
        <v>135.96799205430852</v>
      </c>
      <c r="S244">
        <f t="shared" si="85"/>
        <v>133.82540436464134</v>
      </c>
      <c r="T244">
        <f t="shared" si="86"/>
        <v>131.71657963593691</v>
      </c>
      <c r="U244">
        <f t="shared" si="87"/>
        <v>129.64098583044552</v>
      </c>
      <c r="V244">
        <f t="shared" si="88"/>
        <v>127.59809929428424</v>
      </c>
      <c r="W244">
        <f t="shared" si="89"/>
        <v>125.58740462532373</v>
      </c>
      <c r="X244">
        <f t="shared" si="90"/>
        <v>123.60839454315679</v>
      </c>
      <c r="Y244">
        <f t="shared" si="91"/>
        <v>121.66056976111612</v>
      </c>
      <c r="Z244" s="1">
        <f t="shared" si="92"/>
        <v>119.74343886030863</v>
      </c>
      <c r="AA244" s="1">
        <f t="shared" si="92"/>
        <v>112.04115419826809</v>
      </c>
      <c r="AB244" s="1">
        <f t="shared" si="92"/>
        <v>104.83430535784541</v>
      </c>
      <c r="AC244" s="1">
        <f t="shared" si="92"/>
        <v>98.091024307136777</v>
      </c>
      <c r="AD244" s="1">
        <f t="shared" si="93"/>
        <v>91.781492868958424</v>
      </c>
      <c r="AE244" s="1">
        <f t="shared" si="93"/>
        <v>85.877810867571654</v>
      </c>
      <c r="AF244" s="1">
        <f t="shared" si="93"/>
        <v>80.353872756636306</v>
      </c>
      <c r="AG244" s="1">
        <f t="shared" si="94"/>
        <v>75.185252182852651</v>
      </c>
      <c r="AH244" s="1">
        <f t="shared" si="94"/>
        <v>70.34909397484256</v>
      </c>
      <c r="AI244" s="1">
        <f t="shared" si="95"/>
        <v>65.824013079654705</v>
      </c>
      <c r="AJ244">
        <v>61.59</v>
      </c>
      <c r="AK244">
        <v>61.68</v>
      </c>
      <c r="AL244">
        <v>61.2</v>
      </c>
      <c r="AM244">
        <v>56.68</v>
      </c>
      <c r="AN244" t="s">
        <v>5743</v>
      </c>
      <c r="AO244" t="s">
        <v>5744</v>
      </c>
      <c r="AP244" t="s">
        <v>5119</v>
      </c>
      <c r="AQ244" t="s">
        <v>5745</v>
      </c>
      <c r="AR244" t="s">
        <v>5746</v>
      </c>
      <c r="AS244" t="s">
        <v>5681</v>
      </c>
      <c r="AT244" t="s">
        <v>5391</v>
      </c>
      <c r="AU244">
        <v>52.68</v>
      </c>
      <c r="AV244">
        <v>49.13</v>
      </c>
      <c r="AW244" t="s">
        <v>5748</v>
      </c>
      <c r="AX244" t="s">
        <v>5749</v>
      </c>
      <c r="AY244" t="s">
        <v>5750</v>
      </c>
      <c r="AZ244" t="s">
        <v>5751</v>
      </c>
      <c r="BA244" t="s">
        <v>5752</v>
      </c>
      <c r="BB244" t="s">
        <v>5753</v>
      </c>
      <c r="BC244" t="s">
        <v>5754</v>
      </c>
      <c r="BD244" t="s">
        <v>5755</v>
      </c>
      <c r="BE244" t="s">
        <v>5756</v>
      </c>
      <c r="BF244">
        <v>25.27</v>
      </c>
      <c r="BG244" t="s">
        <v>5758</v>
      </c>
      <c r="BH244" t="s">
        <v>5759</v>
      </c>
      <c r="BI244" t="s">
        <v>5760</v>
      </c>
      <c r="BJ244" t="s">
        <v>5761</v>
      </c>
      <c r="BK244" t="s">
        <v>5762</v>
      </c>
      <c r="BL244" t="s">
        <v>5763</v>
      </c>
      <c r="BM244" t="s">
        <v>5764</v>
      </c>
      <c r="BN244" t="s">
        <v>5765</v>
      </c>
      <c r="BO244" t="s">
        <v>5766</v>
      </c>
      <c r="BP244">
        <v>22.8</v>
      </c>
      <c r="BQ244">
        <f t="shared" si="96"/>
        <v>6.8745138490902802E-2</v>
      </c>
      <c r="BR244">
        <f t="shared" si="97"/>
        <v>1.6010321058542498E-2</v>
      </c>
    </row>
    <row r="245" spans="1:70" hidden="1" x14ac:dyDescent="0.3">
      <c r="A245" t="s">
        <v>664</v>
      </c>
      <c r="B245" t="s">
        <v>665</v>
      </c>
      <c r="C245" t="str">
        <f>VLOOKUP(historical_emissions[[#This Row],[Country]],'Liste-Pays'!A:B,2,0)</f>
        <v>JPN</v>
      </c>
      <c r="D245" t="s">
        <v>41</v>
      </c>
      <c r="E245" t="s">
        <v>535</v>
      </c>
      <c r="F245" t="s">
        <v>561</v>
      </c>
      <c r="G245" t="s">
        <v>44</v>
      </c>
      <c r="H245">
        <f t="shared" si="74"/>
        <v>111.95816469355721</v>
      </c>
      <c r="I245">
        <f t="shared" si="75"/>
        <v>104.9841419421456</v>
      </c>
      <c r="J245">
        <f t="shared" si="76"/>
        <v>98.444540328936213</v>
      </c>
      <c r="K245">
        <f t="shared" si="77"/>
        <v>92.312299184349399</v>
      </c>
      <c r="L245">
        <f t="shared" si="78"/>
        <v>86.562043483848299</v>
      </c>
      <c r="M245">
        <f t="shared" si="79"/>
        <v>81.169978846870748</v>
      </c>
      <c r="N245">
        <f t="shared" si="80"/>
        <v>76.113793076417053</v>
      </c>
      <c r="O245">
        <f t="shared" si="81"/>
        <v>71.372563831867694</v>
      </c>
      <c r="P245">
        <f t="shared" si="82"/>
        <v>66.926672052983733</v>
      </c>
      <c r="Q245">
        <f t="shared" si="83"/>
        <v>62.757720776841282</v>
      </c>
      <c r="R245">
        <f t="shared" si="84"/>
        <v>58.848459011766863</v>
      </c>
      <c r="S245">
        <f t="shared" si="85"/>
        <v>55.182710353266451</v>
      </c>
      <c r="T245">
        <f t="shared" si="86"/>
        <v>51.745306046563094</v>
      </c>
      <c r="U245">
        <f t="shared" si="87"/>
        <v>48.522022218757954</v>
      </c>
      <c r="V245">
        <f t="shared" si="88"/>
        <v>45.499521020883364</v>
      </c>
      <c r="W245">
        <f t="shared" si="89"/>
        <v>42.665295436295594</v>
      </c>
      <c r="X245">
        <f t="shared" si="90"/>
        <v>40.007617527026099</v>
      </c>
      <c r="Y245">
        <f t="shared" si="91"/>
        <v>37.515489903936277</v>
      </c>
      <c r="Z245" s="1">
        <f t="shared" si="92"/>
        <v>35.178600219860741</v>
      </c>
      <c r="AA245" s="1">
        <f t="shared" si="92"/>
        <v>37.20201369781077</v>
      </c>
      <c r="AB245" s="1">
        <f t="shared" si="92"/>
        <v>39.341810490536311</v>
      </c>
      <c r="AC245" s="1">
        <f t="shared" si="92"/>
        <v>41.604684769103109</v>
      </c>
      <c r="AD245" s="1">
        <f t="shared" si="93"/>
        <v>43.997715741953989</v>
      </c>
      <c r="AE245" s="1">
        <f t="shared" si="93"/>
        <v>46.528389801606394</v>
      </c>
      <c r="AF245" s="1">
        <f t="shared" si="93"/>
        <v>49.204623945190399</v>
      </c>
      <c r="AG245" s="1">
        <f t="shared" si="94"/>
        <v>52.034790542096431</v>
      </c>
      <c r="AH245" s="1">
        <f t="shared" si="94"/>
        <v>55.027743526216092</v>
      </c>
      <c r="AI245" s="1">
        <f t="shared" si="95"/>
        <v>58.192846094716302</v>
      </c>
      <c r="AJ245">
        <v>61.54</v>
      </c>
      <c r="AK245">
        <v>59.79</v>
      </c>
      <c r="AL245">
        <v>58.01</v>
      </c>
      <c r="AM245">
        <v>55.66</v>
      </c>
      <c r="AN245" t="s">
        <v>5767</v>
      </c>
      <c r="AO245" t="s">
        <v>5768</v>
      </c>
      <c r="AP245" t="s">
        <v>5769</v>
      </c>
      <c r="AQ245" t="s">
        <v>5770</v>
      </c>
      <c r="AR245" t="s">
        <v>5771</v>
      </c>
      <c r="AS245" t="s">
        <v>5772</v>
      </c>
      <c r="AT245" t="s">
        <v>5773</v>
      </c>
      <c r="AU245">
        <v>33.19</v>
      </c>
      <c r="AV245">
        <v>31.2</v>
      </c>
      <c r="AW245" t="s">
        <v>5774</v>
      </c>
      <c r="AX245" t="s">
        <v>5775</v>
      </c>
      <c r="AY245" t="s">
        <v>5776</v>
      </c>
      <c r="AZ245" t="s">
        <v>5777</v>
      </c>
      <c r="BA245" t="s">
        <v>5778</v>
      </c>
      <c r="BB245" t="s">
        <v>5779</v>
      </c>
      <c r="BC245" t="s">
        <v>5780</v>
      </c>
      <c r="BD245" t="s">
        <v>5781</v>
      </c>
      <c r="BE245" t="s">
        <v>5782</v>
      </c>
      <c r="BF245">
        <v>54.58</v>
      </c>
      <c r="BG245" t="s">
        <v>5783</v>
      </c>
      <c r="BH245" t="s">
        <v>5784</v>
      </c>
      <c r="BI245" t="s">
        <v>5785</v>
      </c>
      <c r="BJ245" t="s">
        <v>4293</v>
      </c>
      <c r="BK245" t="s">
        <v>5786</v>
      </c>
      <c r="BL245" t="s">
        <v>5173</v>
      </c>
      <c r="BM245" t="s">
        <v>5787</v>
      </c>
      <c r="BN245" t="s">
        <v>5735</v>
      </c>
      <c r="BO245" t="s">
        <v>5788</v>
      </c>
      <c r="BP245">
        <v>48.5</v>
      </c>
      <c r="BQ245">
        <f t="shared" si="96"/>
        <v>-5.4389891213579733E-2</v>
      </c>
      <c r="BR245">
        <f t="shared" si="97"/>
        <v>6.6429297057595926E-2</v>
      </c>
    </row>
    <row r="246" spans="1:70" hidden="1" x14ac:dyDescent="0.3">
      <c r="A246" t="s">
        <v>664</v>
      </c>
      <c r="B246" t="s">
        <v>665</v>
      </c>
      <c r="C246" t="str">
        <f>VLOOKUP(historical_emissions[[#This Row],[Country]],'Liste-Pays'!A:B,2,0)</f>
        <v>JPN</v>
      </c>
      <c r="D246" t="s">
        <v>41</v>
      </c>
      <c r="E246" t="s">
        <v>42</v>
      </c>
      <c r="F246" t="s">
        <v>561</v>
      </c>
      <c r="G246" t="s">
        <v>44</v>
      </c>
      <c r="H246">
        <f t="shared" si="74"/>
        <v>111.95816469355721</v>
      </c>
      <c r="I246">
        <f t="shared" si="75"/>
        <v>104.9841419421456</v>
      </c>
      <c r="J246">
        <f t="shared" si="76"/>
        <v>98.444540328936213</v>
      </c>
      <c r="K246">
        <f t="shared" si="77"/>
        <v>92.312299184349399</v>
      </c>
      <c r="L246">
        <f t="shared" si="78"/>
        <v>86.562043483848299</v>
      </c>
      <c r="M246">
        <f t="shared" si="79"/>
        <v>81.169978846870748</v>
      </c>
      <c r="N246">
        <f t="shared" si="80"/>
        <v>76.113793076417053</v>
      </c>
      <c r="O246">
        <f t="shared" si="81"/>
        <v>71.372563831867694</v>
      </c>
      <c r="P246">
        <f t="shared" si="82"/>
        <v>66.926672052983733</v>
      </c>
      <c r="Q246">
        <f t="shared" si="83"/>
        <v>62.757720776841282</v>
      </c>
      <c r="R246">
        <f t="shared" si="84"/>
        <v>58.848459011766863</v>
      </c>
      <c r="S246">
        <f t="shared" si="85"/>
        <v>55.182710353266451</v>
      </c>
      <c r="T246">
        <f t="shared" si="86"/>
        <v>51.745306046563094</v>
      </c>
      <c r="U246">
        <f t="shared" si="87"/>
        <v>48.522022218757954</v>
      </c>
      <c r="V246">
        <f t="shared" si="88"/>
        <v>45.499521020883364</v>
      </c>
      <c r="W246">
        <f t="shared" si="89"/>
        <v>42.665295436295594</v>
      </c>
      <c r="X246">
        <f t="shared" si="90"/>
        <v>40.007617527026099</v>
      </c>
      <c r="Y246">
        <f t="shared" si="91"/>
        <v>37.515489903936277</v>
      </c>
      <c r="Z246" s="1">
        <f t="shared" si="92"/>
        <v>35.178600219860741</v>
      </c>
      <c r="AA246" s="1">
        <f t="shared" si="92"/>
        <v>37.20201369781077</v>
      </c>
      <c r="AB246" s="1">
        <f t="shared" si="92"/>
        <v>39.341810490536311</v>
      </c>
      <c r="AC246" s="1">
        <f t="shared" si="92"/>
        <v>41.604684769103109</v>
      </c>
      <c r="AD246" s="1">
        <f t="shared" si="93"/>
        <v>43.997715741953989</v>
      </c>
      <c r="AE246" s="1">
        <f t="shared" si="93"/>
        <v>46.528389801606394</v>
      </c>
      <c r="AF246" s="1">
        <f t="shared" si="93"/>
        <v>49.204623945190399</v>
      </c>
      <c r="AG246" s="1">
        <f t="shared" si="94"/>
        <v>52.034790542096431</v>
      </c>
      <c r="AH246" s="1">
        <f t="shared" si="94"/>
        <v>55.027743526216092</v>
      </c>
      <c r="AI246" s="1">
        <f t="shared" si="95"/>
        <v>58.192846094716302</v>
      </c>
      <c r="AJ246">
        <v>61.54</v>
      </c>
      <c r="AK246">
        <v>59.79</v>
      </c>
      <c r="AL246">
        <v>58.01</v>
      </c>
      <c r="AM246">
        <v>55.66</v>
      </c>
      <c r="AN246" t="s">
        <v>5767</v>
      </c>
      <c r="AO246" t="s">
        <v>5768</v>
      </c>
      <c r="AP246" t="s">
        <v>5769</v>
      </c>
      <c r="AQ246" t="s">
        <v>5770</v>
      </c>
      <c r="AR246" t="s">
        <v>5771</v>
      </c>
      <c r="AS246" t="s">
        <v>5772</v>
      </c>
      <c r="AT246" t="s">
        <v>5773</v>
      </c>
      <c r="AU246">
        <v>33.19</v>
      </c>
      <c r="AV246">
        <v>31.2</v>
      </c>
      <c r="AW246" t="s">
        <v>5774</v>
      </c>
      <c r="AX246" t="s">
        <v>5775</v>
      </c>
      <c r="AY246" t="s">
        <v>5776</v>
      </c>
      <c r="AZ246" t="s">
        <v>5777</v>
      </c>
      <c r="BA246" t="s">
        <v>5778</v>
      </c>
      <c r="BB246" t="s">
        <v>5779</v>
      </c>
      <c r="BC246" t="s">
        <v>5780</v>
      </c>
      <c r="BD246" t="s">
        <v>5781</v>
      </c>
      <c r="BE246" t="s">
        <v>5782</v>
      </c>
      <c r="BF246">
        <v>54.58</v>
      </c>
      <c r="BG246" t="s">
        <v>5783</v>
      </c>
      <c r="BH246" t="s">
        <v>5784</v>
      </c>
      <c r="BI246" t="s">
        <v>5785</v>
      </c>
      <c r="BJ246" t="s">
        <v>4293</v>
      </c>
      <c r="BK246" t="s">
        <v>5786</v>
      </c>
      <c r="BL246" t="s">
        <v>5173</v>
      </c>
      <c r="BM246" t="s">
        <v>5787</v>
      </c>
      <c r="BN246" t="s">
        <v>5735</v>
      </c>
      <c r="BO246" t="s">
        <v>5788</v>
      </c>
      <c r="BP246">
        <v>48.5</v>
      </c>
      <c r="BQ246">
        <f t="shared" si="96"/>
        <v>-5.4389891213579733E-2</v>
      </c>
      <c r="BR246">
        <f t="shared" si="97"/>
        <v>6.6429297057595926E-2</v>
      </c>
    </row>
    <row r="247" spans="1:70" hidden="1" x14ac:dyDescent="0.3">
      <c r="A247" t="s">
        <v>5789</v>
      </c>
      <c r="B247" t="s">
        <v>5790</v>
      </c>
      <c r="C247" t="str">
        <f>VLOOKUP(historical_emissions[[#This Row],[Country]],'Liste-Pays'!A:B,2,0)</f>
        <v>MEA</v>
      </c>
      <c r="D247" t="s">
        <v>41</v>
      </c>
      <c r="E247" t="s">
        <v>42</v>
      </c>
      <c r="F247" t="s">
        <v>43</v>
      </c>
      <c r="G247" t="s">
        <v>44</v>
      </c>
      <c r="H247">
        <f t="shared" si="74"/>
        <v>61.278911267035163</v>
      </c>
      <c r="I247">
        <f t="shared" si="75"/>
        <v>62.023232165365016</v>
      </c>
      <c r="J247">
        <f t="shared" si="76"/>
        <v>62.776593916220406</v>
      </c>
      <c r="K247">
        <f t="shared" si="77"/>
        <v>63.539106333815297</v>
      </c>
      <c r="L247">
        <f t="shared" si="78"/>
        <v>64.310880566215914</v>
      </c>
      <c r="M247">
        <f t="shared" si="79"/>
        <v>65.092029111542303</v>
      </c>
      <c r="N247">
        <f t="shared" si="80"/>
        <v>65.882665834366705</v>
      </c>
      <c r="O247">
        <f t="shared" si="81"/>
        <v>66.68290598231107</v>
      </c>
      <c r="P247">
        <f t="shared" si="82"/>
        <v>67.492866202846173</v>
      </c>
      <c r="Q247">
        <f t="shared" si="83"/>
        <v>68.312664560294863</v>
      </c>
      <c r="R247">
        <f t="shared" si="84"/>
        <v>69.142420553041703</v>
      </c>
      <c r="S247">
        <f t="shared" si="85"/>
        <v>69.982255130951799</v>
      </c>
      <c r="T247">
        <f t="shared" si="86"/>
        <v>70.832290713001058</v>
      </c>
      <c r="U247">
        <f t="shared" si="87"/>
        <v>71.692651205120697</v>
      </c>
      <c r="V247">
        <f t="shared" si="88"/>
        <v>72.563462018258463</v>
      </c>
      <c r="W247">
        <f t="shared" si="89"/>
        <v>73.44485008665923</v>
      </c>
      <c r="X247">
        <f t="shared" si="90"/>
        <v>74.336943886367635</v>
      </c>
      <c r="Y247">
        <f t="shared" si="91"/>
        <v>75.239873453955468</v>
      </c>
      <c r="Z247" s="1">
        <f t="shared" si="92"/>
        <v>76.153770405476521</v>
      </c>
      <c r="AA247" s="1">
        <f t="shared" si="92"/>
        <v>74.547135602222042</v>
      </c>
      <c r="AB247" s="1">
        <f t="shared" si="92"/>
        <v>72.974396368120409</v>
      </c>
      <c r="AC247" s="1">
        <f t="shared" si="92"/>
        <v>71.434837600021936</v>
      </c>
      <c r="AD247" s="1">
        <f t="shared" si="93"/>
        <v>69.927759281483773</v>
      </c>
      <c r="AE247" s="1">
        <f t="shared" si="93"/>
        <v>68.452476164481951</v>
      </c>
      <c r="AF247" s="1">
        <f t="shared" si="93"/>
        <v>67.008317457838388</v>
      </c>
      <c r="AG247" s="1">
        <f t="shared" si="94"/>
        <v>65.59462652222129</v>
      </c>
      <c r="AH247" s="1">
        <f t="shared" si="94"/>
        <v>64.210760571580181</v>
      </c>
      <c r="AI247" s="1">
        <f t="shared" si="95"/>
        <v>62.856090380879792</v>
      </c>
      <c r="AJ247">
        <v>61.53</v>
      </c>
      <c r="AK247">
        <v>58.84</v>
      </c>
      <c r="AL247">
        <v>59.37</v>
      </c>
      <c r="AM247">
        <v>63.25</v>
      </c>
      <c r="AN247" t="s">
        <v>3508</v>
      </c>
      <c r="AO247" t="s">
        <v>5388</v>
      </c>
      <c r="AP247" t="s">
        <v>5793</v>
      </c>
      <c r="AQ247" t="s">
        <v>5794</v>
      </c>
      <c r="AR247" t="s">
        <v>4645</v>
      </c>
      <c r="AS247" t="s">
        <v>5795</v>
      </c>
      <c r="AT247" t="s">
        <v>5796</v>
      </c>
      <c r="AU247">
        <v>69.78</v>
      </c>
      <c r="AV247">
        <v>70.510000000000005</v>
      </c>
      <c r="AW247" t="s">
        <v>5086</v>
      </c>
      <c r="AX247" t="s">
        <v>5797</v>
      </c>
      <c r="AY247" t="s">
        <v>5798</v>
      </c>
      <c r="AZ247" t="s">
        <v>5799</v>
      </c>
      <c r="BA247" t="s">
        <v>5182</v>
      </c>
      <c r="BB247" t="s">
        <v>5088</v>
      </c>
      <c r="BC247" t="s">
        <v>4982</v>
      </c>
      <c r="BD247" t="s">
        <v>5800</v>
      </c>
      <c r="BE247" t="s">
        <v>5481</v>
      </c>
      <c r="BF247">
        <v>56.97</v>
      </c>
      <c r="BG247" t="s">
        <v>5802</v>
      </c>
      <c r="BH247" t="s">
        <v>5803</v>
      </c>
      <c r="BI247" t="s">
        <v>5804</v>
      </c>
      <c r="BJ247" t="s">
        <v>5805</v>
      </c>
      <c r="BK247" t="s">
        <v>5806</v>
      </c>
      <c r="BL247" t="s">
        <v>5807</v>
      </c>
      <c r="BM247" t="s">
        <v>5808</v>
      </c>
      <c r="BN247" t="s">
        <v>5809</v>
      </c>
      <c r="BO247" t="s">
        <v>5514</v>
      </c>
      <c r="BP247">
        <v>33.78</v>
      </c>
      <c r="BQ247">
        <f t="shared" si="96"/>
        <v>2.1551932079957536E-2</v>
      </c>
      <c r="BR247">
        <f t="shared" si="97"/>
        <v>-1.2000678976957557E-2</v>
      </c>
    </row>
    <row r="248" spans="1:70" hidden="1" x14ac:dyDescent="0.3">
      <c r="A248" t="s">
        <v>5810</v>
      </c>
      <c r="B248" t="s">
        <v>5811</v>
      </c>
      <c r="C248" t="str">
        <f>VLOOKUP(historical_emissions[[#This Row],[Country]],'Liste-Pays'!A:B,2,0)</f>
        <v>AFR</v>
      </c>
      <c r="D248" t="s">
        <v>41</v>
      </c>
      <c r="E248" t="s">
        <v>42</v>
      </c>
      <c r="F248" t="s">
        <v>43</v>
      </c>
      <c r="G248" t="s">
        <v>44</v>
      </c>
      <c r="H248">
        <f t="shared" si="74"/>
        <v>151.64128549221829</v>
      </c>
      <c r="I248">
        <f t="shared" si="75"/>
        <v>150.69530990608513</v>
      </c>
      <c r="J248">
        <f t="shared" si="76"/>
        <v>149.75523554801566</v>
      </c>
      <c r="K248">
        <f t="shared" si="77"/>
        <v>148.82102560469971</v>
      </c>
      <c r="L248">
        <f t="shared" si="78"/>
        <v>147.89264349247759</v>
      </c>
      <c r="M248">
        <f t="shared" si="79"/>
        <v>146.97005285590745</v>
      </c>
      <c r="N248">
        <f t="shared" si="80"/>
        <v>146.05321756634166</v>
      </c>
      <c r="O248">
        <f t="shared" si="81"/>
        <v>145.1421017205119</v>
      </c>
      <c r="P248">
        <f t="shared" si="82"/>
        <v>144.23666963912333</v>
      </c>
      <c r="Q248">
        <f t="shared" si="83"/>
        <v>143.33688586545725</v>
      </c>
      <c r="R248">
        <f t="shared" si="84"/>
        <v>142.44271516398271</v>
      </c>
      <c r="S248">
        <f t="shared" si="85"/>
        <v>141.55412251897667</v>
      </c>
      <c r="T248">
        <f t="shared" si="86"/>
        <v>140.67107313315276</v>
      </c>
      <c r="U248">
        <f t="shared" si="87"/>
        <v>139.79353242629861</v>
      </c>
      <c r="V248">
        <f t="shared" si="88"/>
        <v>138.92146603392172</v>
      </c>
      <c r="W248">
        <f t="shared" si="89"/>
        <v>138.05483980590375</v>
      </c>
      <c r="X248">
        <f t="shared" si="90"/>
        <v>137.19361980516319</v>
      </c>
      <c r="Y248">
        <f t="shared" si="91"/>
        <v>136.33777230632634</v>
      </c>
      <c r="Z248" s="1">
        <f t="shared" si="92"/>
        <v>135.48726379440672</v>
      </c>
      <c r="AA248" s="1">
        <f t="shared" si="92"/>
        <v>125.18745590440048</v>
      </c>
      <c r="AB248" s="1">
        <f t="shared" si="92"/>
        <v>115.6706444348697</v>
      </c>
      <c r="AC248" s="1">
        <f t="shared" si="92"/>
        <v>106.87730561595141</v>
      </c>
      <c r="AD248" s="1">
        <f t="shared" si="93"/>
        <v>98.752440703805846</v>
      </c>
      <c r="AE248" s="1">
        <f t="shared" si="93"/>
        <v>91.245231985930602</v>
      </c>
      <c r="AF248" s="1">
        <f t="shared" si="93"/>
        <v>84.308724937118711</v>
      </c>
      <c r="AG248" s="1">
        <f t="shared" si="94"/>
        <v>77.899534538075827</v>
      </c>
      <c r="AH248" s="1">
        <f t="shared" si="94"/>
        <v>71.977573919839401</v>
      </c>
      <c r="AI248" s="1">
        <f t="shared" si="95"/>
        <v>66.505803636781437</v>
      </c>
      <c r="AJ248">
        <v>61.45</v>
      </c>
      <c r="AK248">
        <v>60.33</v>
      </c>
      <c r="AL248">
        <v>55.3</v>
      </c>
      <c r="AM248">
        <v>61.72</v>
      </c>
      <c r="AN248" t="s">
        <v>5812</v>
      </c>
      <c r="AO248" t="s">
        <v>4124</v>
      </c>
      <c r="AP248" t="s">
        <v>5813</v>
      </c>
      <c r="AQ248" t="s">
        <v>4867</v>
      </c>
      <c r="AR248" t="s">
        <v>5306</v>
      </c>
      <c r="AS248" t="s">
        <v>5814</v>
      </c>
      <c r="AT248" t="s">
        <v>5815</v>
      </c>
      <c r="AU248">
        <v>59.41</v>
      </c>
      <c r="AV248">
        <v>58.34</v>
      </c>
      <c r="AW248" t="s">
        <v>5816</v>
      </c>
      <c r="AX248" t="s">
        <v>5817</v>
      </c>
      <c r="AY248" t="s">
        <v>5818</v>
      </c>
      <c r="AZ248" t="s">
        <v>5819</v>
      </c>
      <c r="BA248" t="s">
        <v>4921</v>
      </c>
      <c r="BB248" t="s">
        <v>5096</v>
      </c>
      <c r="BC248" t="s">
        <v>5820</v>
      </c>
      <c r="BD248" t="s">
        <v>5821</v>
      </c>
      <c r="BE248" t="s">
        <v>5117</v>
      </c>
      <c r="BF248">
        <v>26.46</v>
      </c>
      <c r="BG248" t="s">
        <v>5823</v>
      </c>
      <c r="BH248" t="s">
        <v>5824</v>
      </c>
      <c r="BI248" t="s">
        <v>5825</v>
      </c>
      <c r="BJ248" t="s">
        <v>5826</v>
      </c>
      <c r="BK248" t="s">
        <v>5827</v>
      </c>
      <c r="BL248" t="s">
        <v>5828</v>
      </c>
      <c r="BM248" t="s">
        <v>5829</v>
      </c>
      <c r="BN248" t="s">
        <v>5830</v>
      </c>
      <c r="BO248" t="s">
        <v>5831</v>
      </c>
      <c r="BP248">
        <v>16.77</v>
      </c>
      <c r="BQ248">
        <f t="shared" si="96"/>
        <v>8.2275079524514849E-2</v>
      </c>
      <c r="BR248">
        <f t="shared" si="97"/>
        <v>6.2774056254484289E-3</v>
      </c>
    </row>
    <row r="249" spans="1:70" hidden="1" x14ac:dyDescent="0.3">
      <c r="A249" t="s">
        <v>1729</v>
      </c>
      <c r="B249" t="s">
        <v>1730</v>
      </c>
      <c r="C249" t="str">
        <f>VLOOKUP(historical_emissions[[#This Row],[Country]],'Liste-Pays'!A:B,2,0)</f>
        <v>AUS</v>
      </c>
      <c r="D249" t="s">
        <v>41</v>
      </c>
      <c r="E249" t="s">
        <v>70</v>
      </c>
      <c r="F249" t="s">
        <v>148</v>
      </c>
      <c r="G249" t="s">
        <v>44</v>
      </c>
      <c r="H249">
        <f t="shared" si="74"/>
        <v>143.91929491266097</v>
      </c>
      <c r="I249">
        <f t="shared" si="75"/>
        <v>139.74822443588477</v>
      </c>
      <c r="J249">
        <f t="shared" si="76"/>
        <v>135.69803996631691</v>
      </c>
      <c r="K249">
        <f t="shared" si="77"/>
        <v>131.76523798446041</v>
      </c>
      <c r="L249">
        <f t="shared" si="78"/>
        <v>127.94641650985615</v>
      </c>
      <c r="M249">
        <f t="shared" si="79"/>
        <v>124.23827215827745</v>
      </c>
      <c r="N249">
        <f t="shared" si="80"/>
        <v>120.63759728421309</v>
      </c>
      <c r="O249">
        <f t="shared" si="81"/>
        <v>117.14127720616682</v>
      </c>
      <c r="P249">
        <f t="shared" si="82"/>
        <v>113.7462875123734</v>
      </c>
      <c r="Q249">
        <f t="shared" si="83"/>
        <v>110.44969144460028</v>
      </c>
      <c r="R249">
        <f t="shared" si="84"/>
        <v>107.24863735777203</v>
      </c>
      <c r="S249">
        <f t="shared" si="85"/>
        <v>104.14035625321996</v>
      </c>
      <c r="T249">
        <f t="shared" si="86"/>
        <v>101.12215938342312</v>
      </c>
      <c r="U249">
        <f t="shared" si="87"/>
        <v>98.191435926168694</v>
      </c>
      <c r="V249">
        <f t="shared" si="88"/>
        <v>95.345650726119928</v>
      </c>
      <c r="W249">
        <f t="shared" si="89"/>
        <v>92.582342101837966</v>
      </c>
      <c r="X249">
        <f t="shared" si="90"/>
        <v>89.899119716360602</v>
      </c>
      <c r="Y249">
        <f t="shared" si="91"/>
        <v>87.293662509495888</v>
      </c>
      <c r="Z249" s="1">
        <f t="shared" si="92"/>
        <v>84.763716690042088</v>
      </c>
      <c r="AA249" s="1">
        <f t="shared" si="92"/>
        <v>81.864461159957386</v>
      </c>
      <c r="AB249" s="1">
        <f t="shared" si="92"/>
        <v>79.064371675876359</v>
      </c>
      <c r="AC249" s="1">
        <f t="shared" si="92"/>
        <v>76.360056365444891</v>
      </c>
      <c r="AD249" s="1">
        <f t="shared" si="93"/>
        <v>73.748239371805397</v>
      </c>
      <c r="AE249" s="1">
        <f t="shared" si="93"/>
        <v>71.225756885406412</v>
      </c>
      <c r="AF249" s="1">
        <f t="shared" si="93"/>
        <v>68.789553311539976</v>
      </c>
      <c r="AG249" s="1">
        <f t="shared" si="94"/>
        <v>66.436677568964527</v>
      </c>
      <c r="AH249" s="1">
        <f t="shared" si="94"/>
        <v>64.164279515129508</v>
      </c>
      <c r="AI249" s="1">
        <f t="shared" si="95"/>
        <v>61.969606493671563</v>
      </c>
      <c r="AJ249">
        <v>59.85</v>
      </c>
      <c r="AK249">
        <v>61.01</v>
      </c>
      <c r="AL249">
        <v>65.23</v>
      </c>
      <c r="AM249">
        <v>65.790000000000006</v>
      </c>
      <c r="AN249" t="s">
        <v>5832</v>
      </c>
      <c r="AO249" t="s">
        <v>5224</v>
      </c>
      <c r="AP249" t="s">
        <v>5833</v>
      </c>
      <c r="AQ249" t="s">
        <v>5834</v>
      </c>
      <c r="AR249" t="s">
        <v>4919</v>
      </c>
      <c r="AS249" t="s">
        <v>5835</v>
      </c>
      <c r="AT249" t="s">
        <v>5671</v>
      </c>
      <c r="AU249">
        <v>48.09</v>
      </c>
      <c r="AV249">
        <v>50.49</v>
      </c>
      <c r="AW249" t="s">
        <v>5837</v>
      </c>
      <c r="AX249" t="s">
        <v>5838</v>
      </c>
      <c r="AY249" t="s">
        <v>5155</v>
      </c>
      <c r="AZ249" t="s">
        <v>5839</v>
      </c>
      <c r="BA249" t="s">
        <v>4654</v>
      </c>
      <c r="BB249" t="s">
        <v>5840</v>
      </c>
      <c r="BC249" t="s">
        <v>5841</v>
      </c>
      <c r="BD249" t="s">
        <v>5657</v>
      </c>
      <c r="BE249" t="s">
        <v>5842</v>
      </c>
      <c r="BF249">
        <v>35.65</v>
      </c>
      <c r="BG249" t="s">
        <v>5361</v>
      </c>
      <c r="BH249" t="s">
        <v>5844</v>
      </c>
      <c r="BI249" t="s">
        <v>5845</v>
      </c>
      <c r="BJ249" t="s">
        <v>5846</v>
      </c>
      <c r="BK249" t="s">
        <v>5847</v>
      </c>
      <c r="BL249" t="s">
        <v>5848</v>
      </c>
      <c r="BM249" t="s">
        <v>5849</v>
      </c>
      <c r="BN249" t="s">
        <v>3779</v>
      </c>
      <c r="BO249" t="s">
        <v>5850</v>
      </c>
      <c r="BP249">
        <v>23.7</v>
      </c>
      <c r="BQ249">
        <f t="shared" si="96"/>
        <v>3.5415313177469709E-2</v>
      </c>
      <c r="BR249">
        <f t="shared" si="97"/>
        <v>2.9847037367475515E-2</v>
      </c>
    </row>
    <row r="250" spans="1:70" hidden="1" x14ac:dyDescent="0.3">
      <c r="A250" t="s">
        <v>5789</v>
      </c>
      <c r="B250" t="s">
        <v>5790</v>
      </c>
      <c r="C250" t="str">
        <f>VLOOKUP(historical_emissions[[#This Row],[Country]],'Liste-Pays'!A:B,2,0)</f>
        <v>MEA</v>
      </c>
      <c r="D250" t="s">
        <v>41</v>
      </c>
      <c r="E250" t="s">
        <v>70</v>
      </c>
      <c r="F250" t="s">
        <v>43</v>
      </c>
      <c r="G250" t="s">
        <v>44</v>
      </c>
      <c r="H250">
        <f t="shared" si="74"/>
        <v>60.300106654512426</v>
      </c>
      <c r="I250">
        <f t="shared" si="75"/>
        <v>61.010171515295717</v>
      </c>
      <c r="J250">
        <f t="shared" si="76"/>
        <v>61.728597756091283</v>
      </c>
      <c r="K250">
        <f t="shared" si="77"/>
        <v>62.455483836461866</v>
      </c>
      <c r="L250">
        <f t="shared" si="78"/>
        <v>63.190929375382346</v>
      </c>
      <c r="M250">
        <f t="shared" si="79"/>
        <v>63.935035164892419</v>
      </c>
      <c r="N250">
        <f t="shared" si="80"/>
        <v>64.687903183910038</v>
      </c>
      <c r="O250">
        <f t="shared" si="81"/>
        <v>65.449636612207527</v>
      </c>
      <c r="P250">
        <f t="shared" si="82"/>
        <v>66.220339844552242</v>
      </c>
      <c r="Q250">
        <f t="shared" si="83"/>
        <v>67.000118505013788</v>
      </c>
      <c r="R250">
        <f t="shared" si="84"/>
        <v>67.78907946143967</v>
      </c>
      <c r="S250">
        <f t="shared" si="85"/>
        <v>68.587330840101401</v>
      </c>
      <c r="T250">
        <f t="shared" si="86"/>
        <v>69.394982040513156</v>
      </c>
      <c r="U250">
        <f t="shared" si="87"/>
        <v>70.212143750424801</v>
      </c>
      <c r="V250">
        <f t="shared" si="88"/>
        <v>71.038927960991543</v>
      </c>
      <c r="W250">
        <f t="shared" si="89"/>
        <v>71.875447982122225</v>
      </c>
      <c r="X250">
        <f t="shared" si="90"/>
        <v>72.721818458008315</v>
      </c>
      <c r="Y250">
        <f t="shared" si="91"/>
        <v>73.578155382835774</v>
      </c>
      <c r="Z250" s="1">
        <f t="shared" si="92"/>
        <v>74.44457611668193</v>
      </c>
      <c r="AA250" s="1">
        <f t="shared" si="92"/>
        <v>72.808430198189356</v>
      </c>
      <c r="AB250" s="1">
        <f t="shared" si="92"/>
        <v>71.208243561168203</v>
      </c>
      <c r="AC250" s="1">
        <f t="shared" si="92"/>
        <v>69.643225891069292</v>
      </c>
      <c r="AD250" s="1">
        <f t="shared" si="93"/>
        <v>68.112604242908745</v>
      </c>
      <c r="AE250" s="1">
        <f t="shared" si="93"/>
        <v>66.61562265951892</v>
      </c>
      <c r="AF250" s="1">
        <f t="shared" si="93"/>
        <v>65.151541798189527</v>
      </c>
      <c r="AG250" s="1">
        <f t="shared" si="94"/>
        <v>63.719638565514408</v>
      </c>
      <c r="AH250" s="1">
        <f t="shared" si="94"/>
        <v>62.31920576026365</v>
      </c>
      <c r="AI250" s="1">
        <f t="shared" si="95"/>
        <v>60.949551724104715</v>
      </c>
      <c r="AJ250">
        <v>59.61</v>
      </c>
      <c r="AK250">
        <v>57.03</v>
      </c>
      <c r="AL250">
        <v>57.7</v>
      </c>
      <c r="AM250">
        <v>61.65</v>
      </c>
      <c r="AN250" t="s">
        <v>5851</v>
      </c>
      <c r="AO250" t="s">
        <v>5852</v>
      </c>
      <c r="AP250" t="s">
        <v>5792</v>
      </c>
      <c r="AQ250" t="s">
        <v>5853</v>
      </c>
      <c r="AR250" t="s">
        <v>5108</v>
      </c>
      <c r="AS250" t="s">
        <v>5854</v>
      </c>
      <c r="AT250" t="s">
        <v>5855</v>
      </c>
      <c r="AU250">
        <v>67.569999999999993</v>
      </c>
      <c r="AV250">
        <v>68.5</v>
      </c>
      <c r="AW250" t="s">
        <v>5857</v>
      </c>
      <c r="AX250" t="s">
        <v>5858</v>
      </c>
      <c r="AY250" t="s">
        <v>5859</v>
      </c>
      <c r="AZ250" t="s">
        <v>5860</v>
      </c>
      <c r="BA250" t="s">
        <v>5861</v>
      </c>
      <c r="BB250" t="s">
        <v>5862</v>
      </c>
      <c r="BC250" t="s">
        <v>5863</v>
      </c>
      <c r="BD250" t="s">
        <v>5864</v>
      </c>
      <c r="BE250" t="s">
        <v>5348</v>
      </c>
      <c r="BF250">
        <v>54.85</v>
      </c>
      <c r="BG250" t="s">
        <v>5865</v>
      </c>
      <c r="BH250" t="s">
        <v>5866</v>
      </c>
      <c r="BI250" t="s">
        <v>4930</v>
      </c>
      <c r="BJ250" t="s">
        <v>5370</v>
      </c>
      <c r="BK250" t="s">
        <v>3522</v>
      </c>
      <c r="BL250" t="s">
        <v>5867</v>
      </c>
      <c r="BM250" t="s">
        <v>5868</v>
      </c>
      <c r="BN250" t="s">
        <v>5869</v>
      </c>
      <c r="BO250" t="s">
        <v>5870</v>
      </c>
      <c r="BP250">
        <v>32.82</v>
      </c>
      <c r="BQ250">
        <f t="shared" si="96"/>
        <v>2.2471929610882624E-2</v>
      </c>
      <c r="BR250">
        <f t="shared" si="97"/>
        <v>-1.1638466884251741E-2</v>
      </c>
    </row>
    <row r="251" spans="1:70" hidden="1" x14ac:dyDescent="0.3">
      <c r="A251" t="s">
        <v>2893</v>
      </c>
      <c r="B251" t="s">
        <v>2894</v>
      </c>
      <c r="C251" t="str">
        <f>VLOOKUP(historical_emissions[[#This Row],[Country]],'Liste-Pays'!A:B,2,0)</f>
        <v>MEA</v>
      </c>
      <c r="D251" t="s">
        <v>41</v>
      </c>
      <c r="E251" t="s">
        <v>42</v>
      </c>
      <c r="F251" t="s">
        <v>148</v>
      </c>
      <c r="G251" t="s">
        <v>44</v>
      </c>
      <c r="H251">
        <f t="shared" si="74"/>
        <v>121.78101081267721</v>
      </c>
      <c r="I251">
        <f t="shared" si="75"/>
        <v>118.93227679620107</v>
      </c>
      <c r="J251">
        <f t="shared" si="76"/>
        <v>116.15018112869635</v>
      </c>
      <c r="K251">
        <f t="shared" si="77"/>
        <v>113.43316498805893</v>
      </c>
      <c r="L251">
        <f t="shared" si="78"/>
        <v>110.77970601656881</v>
      </c>
      <c r="M251">
        <f t="shared" si="79"/>
        <v>108.18831746790539</v>
      </c>
      <c r="N251">
        <f t="shared" si="80"/>
        <v>105.65754737411619</v>
      </c>
      <c r="O251">
        <f t="shared" si="81"/>
        <v>103.18597773207186</v>
      </c>
      <c r="P251">
        <f t="shared" si="82"/>
        <v>100.772223708952</v>
      </c>
      <c r="Q251">
        <f t="shared" si="83"/>
        <v>98.414932866316363</v>
      </c>
      <c r="R251">
        <f t="shared" si="84"/>
        <v>96.112784402326881</v>
      </c>
      <c r="S251">
        <f t="shared" si="85"/>
        <v>93.86448841169576</v>
      </c>
      <c r="T251">
        <f t="shared" si="86"/>
        <v>91.668785162945142</v>
      </c>
      <c r="U251">
        <f t="shared" si="87"/>
        <v>89.52444439257323</v>
      </c>
      <c r="V251">
        <f t="shared" si="88"/>
        <v>87.430264615731517</v>
      </c>
      <c r="W251">
        <f t="shared" si="89"/>
        <v>85.385072453026808</v>
      </c>
      <c r="X251">
        <f t="shared" si="90"/>
        <v>83.387721973070882</v>
      </c>
      <c r="Y251">
        <f t="shared" si="91"/>
        <v>81.437094050409442</v>
      </c>
      <c r="Z251" s="1">
        <f t="shared" si="92"/>
        <v>79.532095738470503</v>
      </c>
      <c r="AA251" s="1">
        <f t="shared" si="92"/>
        <v>77.202654404497167</v>
      </c>
      <c r="AB251" s="1">
        <f t="shared" si="92"/>
        <v>74.941440832888688</v>
      </c>
      <c r="AC251" s="1">
        <f t="shared" si="92"/>
        <v>72.746456678595791</v>
      </c>
      <c r="AD251" s="1">
        <f t="shared" si="93"/>
        <v>70.615762126745167</v>
      </c>
      <c r="AE251" s="1">
        <f t="shared" si="93"/>
        <v>68.547474178330134</v>
      </c>
      <c r="AF251" s="1">
        <f t="shared" si="93"/>
        <v>66.539764986112345</v>
      </c>
      <c r="AG251" s="1">
        <f t="shared" si="94"/>
        <v>64.590860239263762</v>
      </c>
      <c r="AH251" s="1">
        <f t="shared" si="94"/>
        <v>62.699037595321329</v>
      </c>
      <c r="AI251" s="1">
        <f t="shared" si="95"/>
        <v>60.862625158068759</v>
      </c>
      <c r="AJ251">
        <v>59.08</v>
      </c>
      <c r="AK251">
        <v>53.24</v>
      </c>
      <c r="AL251">
        <v>54.68</v>
      </c>
      <c r="AM251">
        <v>57.07</v>
      </c>
      <c r="AN251" t="s">
        <v>3717</v>
      </c>
      <c r="AO251" t="s">
        <v>5871</v>
      </c>
      <c r="AP251" t="s">
        <v>5872</v>
      </c>
      <c r="AQ251" t="s">
        <v>5873</v>
      </c>
      <c r="AR251" t="s">
        <v>5874</v>
      </c>
      <c r="AS251" t="s">
        <v>5875</v>
      </c>
      <c r="AT251" t="s">
        <v>5100</v>
      </c>
      <c r="AU251">
        <v>49.81</v>
      </c>
      <c r="AV251">
        <v>46.12</v>
      </c>
      <c r="AW251" t="s">
        <v>5877</v>
      </c>
      <c r="AX251" t="s">
        <v>5878</v>
      </c>
      <c r="AY251" t="s">
        <v>5879</v>
      </c>
      <c r="AZ251" t="s">
        <v>5880</v>
      </c>
      <c r="BA251" t="s">
        <v>5881</v>
      </c>
      <c r="BB251" t="s">
        <v>5882</v>
      </c>
      <c r="BC251" t="s">
        <v>5883</v>
      </c>
      <c r="BD251" t="s">
        <v>5884</v>
      </c>
      <c r="BE251" t="s">
        <v>4660</v>
      </c>
      <c r="BF251">
        <v>34.26</v>
      </c>
      <c r="BG251" t="s">
        <v>5885</v>
      </c>
      <c r="BH251" t="s">
        <v>5886</v>
      </c>
      <c r="BI251" t="s">
        <v>5887</v>
      </c>
      <c r="BJ251" t="s">
        <v>5888</v>
      </c>
      <c r="BK251" t="s">
        <v>5889</v>
      </c>
      <c r="BL251" t="s">
        <v>5890</v>
      </c>
      <c r="BM251" t="s">
        <v>5777</v>
      </c>
      <c r="BN251" t="s">
        <v>5891</v>
      </c>
      <c r="BO251" t="s">
        <v>4155</v>
      </c>
      <c r="BP251">
        <v>26.39</v>
      </c>
      <c r="BQ251">
        <f t="shared" si="96"/>
        <v>3.0173073088503033E-2</v>
      </c>
      <c r="BR251">
        <f t="shared" si="97"/>
        <v>2.3952572785246984E-2</v>
      </c>
    </row>
    <row r="252" spans="1:70" hidden="1" x14ac:dyDescent="0.3">
      <c r="A252" t="s">
        <v>1988</v>
      </c>
      <c r="B252" t="s">
        <v>1989</v>
      </c>
      <c r="C252" t="str">
        <f>VLOOKUP(historical_emissions[[#This Row],[Country]],'Liste-Pays'!A:B,2,0)</f>
        <v>ODA</v>
      </c>
      <c r="D252" t="s">
        <v>41</v>
      </c>
      <c r="E252" t="s">
        <v>252</v>
      </c>
      <c r="F252" t="s">
        <v>302</v>
      </c>
      <c r="G252" t="s">
        <v>44</v>
      </c>
      <c r="H252">
        <f t="shared" si="74"/>
        <v>123.1736259724933</v>
      </c>
      <c r="I252">
        <f t="shared" si="75"/>
        <v>120.27013841227414</v>
      </c>
      <c r="J252">
        <f t="shared" si="76"/>
        <v>117.43509277658053</v>
      </c>
      <c r="K252">
        <f t="shared" si="77"/>
        <v>114.66687573078106</v>
      </c>
      <c r="L252">
        <f t="shared" si="78"/>
        <v>111.9639119702771</v>
      </c>
      <c r="M252">
        <f t="shared" si="79"/>
        <v>109.32466332404687</v>
      </c>
      <c r="N252">
        <f t="shared" si="80"/>
        <v>106.74762787932103</v>
      </c>
      <c r="O252">
        <f t="shared" si="81"/>
        <v>104.23133912689178</v>
      </c>
      <c r="P252">
        <f t="shared" si="82"/>
        <v>101.77436512656888</v>
      </c>
      <c r="Q252">
        <f t="shared" si="83"/>
        <v>99.375307692307871</v>
      </c>
      <c r="R252">
        <f t="shared" si="84"/>
        <v>97.032801596546747</v>
      </c>
      <c r="S252">
        <f t="shared" si="85"/>
        <v>94.745513793298159</v>
      </c>
      <c r="T252">
        <f t="shared" si="86"/>
        <v>92.512142659555238</v>
      </c>
      <c r="U252">
        <f t="shared" si="87"/>
        <v>90.331417254579151</v>
      </c>
      <c r="V252">
        <f t="shared" si="88"/>
        <v>88.20209659664701</v>
      </c>
      <c r="W252">
        <f t="shared" si="89"/>
        <v>86.12296895684851</v>
      </c>
      <c r="X252">
        <f t="shared" si="90"/>
        <v>84.092851169529396</v>
      </c>
      <c r="Y252">
        <f t="shared" si="91"/>
        <v>82.110587958989385</v>
      </c>
      <c r="Z252" s="1">
        <f t="shared" si="92"/>
        <v>80.175051282051356</v>
      </c>
      <c r="AA252" s="1">
        <f t="shared" si="92"/>
        <v>77.642187282113326</v>
      </c>
      <c r="AB252" s="1">
        <f t="shared" si="92"/>
        <v>75.189340693322478</v>
      </c>
      <c r="AC252" s="1">
        <f t="shared" si="92"/>
        <v>72.813983631794457</v>
      </c>
      <c r="AD252" s="1">
        <f t="shared" si="93"/>
        <v>70.513668073725881</v>
      </c>
      <c r="AE252" s="1">
        <f t="shared" si="93"/>
        <v>68.286023332480752</v>
      </c>
      <c r="AF252" s="1">
        <f t="shared" si="93"/>
        <v>66.128753615380006</v>
      </c>
      <c r="AG252" s="1">
        <f t="shared" si="94"/>
        <v>64.039635657676072</v>
      </c>
      <c r="AH252" s="1">
        <f t="shared" si="94"/>
        <v>62.016516431274184</v>
      </c>
      <c r="AI252" s="1">
        <f t="shared" si="95"/>
        <v>60.057310925839047</v>
      </c>
      <c r="AJ252">
        <v>58.16</v>
      </c>
      <c r="AK252">
        <v>57.33</v>
      </c>
      <c r="AL252">
        <v>54.83</v>
      </c>
      <c r="AM252">
        <v>53.31</v>
      </c>
      <c r="AN252" t="s">
        <v>5298</v>
      </c>
      <c r="AO252" t="s">
        <v>5892</v>
      </c>
      <c r="AP252" t="s">
        <v>5893</v>
      </c>
      <c r="AQ252" t="s">
        <v>5894</v>
      </c>
      <c r="AR252" t="s">
        <v>5895</v>
      </c>
      <c r="AS252" t="s">
        <v>5896</v>
      </c>
      <c r="AT252" t="s">
        <v>5897</v>
      </c>
      <c r="AU252">
        <v>43.88</v>
      </c>
      <c r="AV252">
        <v>43.01</v>
      </c>
      <c r="AW252" t="s">
        <v>5900</v>
      </c>
      <c r="AX252" t="s">
        <v>5901</v>
      </c>
      <c r="AY252" t="s">
        <v>5902</v>
      </c>
      <c r="AZ252" t="s">
        <v>4248</v>
      </c>
      <c r="BA252" t="s">
        <v>5903</v>
      </c>
      <c r="BB252" t="s">
        <v>5904</v>
      </c>
      <c r="BC252" t="s">
        <v>5905</v>
      </c>
      <c r="BD252" t="s">
        <v>5906</v>
      </c>
      <c r="BE252" t="s">
        <v>5907</v>
      </c>
      <c r="BF252">
        <v>31.2</v>
      </c>
      <c r="BG252" t="s">
        <v>5908</v>
      </c>
      <c r="BH252" t="s">
        <v>5909</v>
      </c>
      <c r="BI252" t="s">
        <v>5910</v>
      </c>
      <c r="BJ252" t="s">
        <v>5911</v>
      </c>
      <c r="BK252" t="s">
        <v>4770</v>
      </c>
      <c r="BL252" t="s">
        <v>5912</v>
      </c>
      <c r="BM252" t="s">
        <v>5913</v>
      </c>
      <c r="BN252" t="s">
        <v>5914</v>
      </c>
      <c r="BO252" t="s">
        <v>5915</v>
      </c>
      <c r="BP252">
        <v>22.45</v>
      </c>
      <c r="BQ252">
        <f t="shared" si="96"/>
        <v>3.2622264887191443E-2</v>
      </c>
      <c r="BR252">
        <f t="shared" si="97"/>
        <v>2.4141383709614495E-2</v>
      </c>
    </row>
    <row r="253" spans="1:70" hidden="1" x14ac:dyDescent="0.3">
      <c r="A253" t="s">
        <v>741</v>
      </c>
      <c r="B253" t="s">
        <v>742</v>
      </c>
      <c r="C253" t="str">
        <f>VLOOKUP(historical_emissions[[#This Row],[Country]],'Liste-Pays'!A:B,2,0)</f>
        <v>CSA</v>
      </c>
      <c r="D253" t="s">
        <v>41</v>
      </c>
      <c r="E253" t="s">
        <v>70</v>
      </c>
      <c r="F253" t="s">
        <v>148</v>
      </c>
      <c r="G253" t="s">
        <v>44</v>
      </c>
      <c r="H253">
        <f t="shared" si="74"/>
        <v>137.70778571536522</v>
      </c>
      <c r="I253">
        <f t="shared" si="75"/>
        <v>134.20046373395488</v>
      </c>
      <c r="J253">
        <f t="shared" si="76"/>
        <v>130.78247081565729</v>
      </c>
      <c r="K253">
        <f t="shared" si="77"/>
        <v>127.45153181106816</v>
      </c>
      <c r="L253">
        <f t="shared" si="78"/>
        <v>124.20542951726371</v>
      </c>
      <c r="M253">
        <f t="shared" si="79"/>
        <v>121.04200320194387</v>
      </c>
      <c r="N253">
        <f t="shared" si="80"/>
        <v>117.95914716516461</v>
      </c>
      <c r="O253">
        <f t="shared" si="81"/>
        <v>114.9548093377019</v>
      </c>
      <c r="P253">
        <f t="shared" si="82"/>
        <v>112.02698991511446</v>
      </c>
      <c r="Q253">
        <f t="shared" si="83"/>
        <v>109.17374002659581</v>
      </c>
      <c r="R253">
        <f t="shared" si="84"/>
        <v>106.39316043772995</v>
      </c>
      <c r="S253">
        <f t="shared" si="85"/>
        <v>103.68340028628681</v>
      </c>
      <c r="T253">
        <f t="shared" si="86"/>
        <v>101.04265585021615</v>
      </c>
      <c r="U253">
        <f t="shared" si="87"/>
        <v>98.469169347019829</v>
      </c>
      <c r="V253">
        <f t="shared" si="88"/>
        <v>95.961227763703192</v>
      </c>
      <c r="W253">
        <f t="shared" si="89"/>
        <v>93.517161716526843</v>
      </c>
      <c r="X253">
        <f t="shared" si="90"/>
        <v>91.135344339799659</v>
      </c>
      <c r="Y253">
        <f t="shared" si="91"/>
        <v>88.814190202973577</v>
      </c>
      <c r="Z253" s="1">
        <f t="shared" si="92"/>
        <v>86.552154255319152</v>
      </c>
      <c r="AA253" s="1">
        <f t="shared" si="92"/>
        <v>83.157300038853734</v>
      </c>
      <c r="AB253" s="1">
        <f t="shared" si="92"/>
        <v>79.895602937311821</v>
      </c>
      <c r="AC253" s="1">
        <f t="shared" si="92"/>
        <v>76.761840099836149</v>
      </c>
      <c r="AD253" s="1">
        <f t="shared" si="93"/>
        <v>73.750993532599395</v>
      </c>
      <c r="AE253" s="1">
        <f t="shared" si="93"/>
        <v>70.85824206365173</v>
      </c>
      <c r="AF253" s="1">
        <f t="shared" si="93"/>
        <v>68.078953622932971</v>
      </c>
      <c r="AG253" s="1">
        <f t="shared" si="94"/>
        <v>65.40867782508748</v>
      </c>
      <c r="AH253" s="1">
        <f t="shared" si="94"/>
        <v>62.843138843205004</v>
      </c>
      <c r="AI253" s="1">
        <f t="shared" si="95"/>
        <v>60.378228562076266</v>
      </c>
      <c r="AJ253">
        <v>58.01</v>
      </c>
      <c r="AK253">
        <v>57.43</v>
      </c>
      <c r="AL253">
        <v>57.15</v>
      </c>
      <c r="AM253">
        <v>56.61</v>
      </c>
      <c r="AN253" t="s">
        <v>5916</v>
      </c>
      <c r="AO253" t="s">
        <v>5917</v>
      </c>
      <c r="AP253" t="s">
        <v>5918</v>
      </c>
      <c r="AQ253" t="s">
        <v>5919</v>
      </c>
      <c r="AR253" t="s">
        <v>5920</v>
      </c>
      <c r="AS253" t="s">
        <v>5921</v>
      </c>
      <c r="AT253" t="s">
        <v>5922</v>
      </c>
      <c r="AU253">
        <v>45.21</v>
      </c>
      <c r="AV253">
        <v>44.88</v>
      </c>
      <c r="AW253" t="s">
        <v>5923</v>
      </c>
      <c r="AX253" t="s">
        <v>5924</v>
      </c>
      <c r="AY253" t="s">
        <v>5925</v>
      </c>
      <c r="AZ253" t="s">
        <v>5926</v>
      </c>
      <c r="BA253" t="s">
        <v>5927</v>
      </c>
      <c r="BB253" t="s">
        <v>5928</v>
      </c>
      <c r="BC253" t="s">
        <v>5929</v>
      </c>
      <c r="BD253" t="s">
        <v>5567</v>
      </c>
      <c r="BE253" t="s">
        <v>5930</v>
      </c>
      <c r="BF253">
        <v>30.08</v>
      </c>
      <c r="BG253" t="s">
        <v>5932</v>
      </c>
      <c r="BH253" t="s">
        <v>5933</v>
      </c>
      <c r="BI253" t="s">
        <v>5934</v>
      </c>
      <c r="BJ253" t="s">
        <v>5935</v>
      </c>
      <c r="BK253" t="s">
        <v>5936</v>
      </c>
      <c r="BL253" t="s">
        <v>5937</v>
      </c>
      <c r="BM253" t="s">
        <v>5938</v>
      </c>
      <c r="BN253" t="s">
        <v>5939</v>
      </c>
      <c r="BO253" t="s">
        <v>5940</v>
      </c>
      <c r="BP253">
        <v>23.28</v>
      </c>
      <c r="BQ253">
        <f t="shared" si="96"/>
        <v>4.0824488227482636E-2</v>
      </c>
      <c r="BR253">
        <f t="shared" si="97"/>
        <v>2.6134946808853199E-2</v>
      </c>
    </row>
    <row r="254" spans="1:70" hidden="1" x14ac:dyDescent="0.3">
      <c r="A254" t="s">
        <v>3071</v>
      </c>
      <c r="B254" t="s">
        <v>3072</v>
      </c>
      <c r="C254" t="str">
        <f>VLOOKUP(historical_emissions[[#This Row],[Country]],'Liste-Pays'!A:B,2,0)</f>
        <v>AFR</v>
      </c>
      <c r="D254" t="s">
        <v>41</v>
      </c>
      <c r="E254" t="s">
        <v>252</v>
      </c>
      <c r="F254" t="s">
        <v>148</v>
      </c>
      <c r="G254" t="s">
        <v>44</v>
      </c>
      <c r="H254">
        <f t="shared" si="74"/>
        <v>119.4051719938185</v>
      </c>
      <c r="I254">
        <f t="shared" si="75"/>
        <v>115.50457332714454</v>
      </c>
      <c r="J254">
        <f t="shared" si="76"/>
        <v>111.7313951876086</v>
      </c>
      <c r="K254">
        <f t="shared" si="77"/>
        <v>108.08147513961461</v>
      </c>
      <c r="L254">
        <f t="shared" si="78"/>
        <v>104.55078672149851</v>
      </c>
      <c r="M254">
        <f t="shared" si="79"/>
        <v>101.13543500367926</v>
      </c>
      <c r="N254">
        <f t="shared" si="80"/>
        <v>97.831652291911425</v>
      </c>
      <c r="O254">
        <f t="shared" si="81"/>
        <v>94.635793970899201</v>
      </c>
      <c r="P254">
        <f t="shared" si="82"/>
        <v>91.544334483686782</v>
      </c>
      <c r="Q254">
        <f t="shared" si="83"/>
        <v>88.553863442389599</v>
      </c>
      <c r="R254">
        <f t="shared" si="84"/>
        <v>85.661081865976016</v>
      </c>
      <c r="S254">
        <f t="shared" si="85"/>
        <v>82.862798540949086</v>
      </c>
      <c r="T254">
        <f t="shared" si="86"/>
        <v>80.155926500913566</v>
      </c>
      <c r="U254">
        <f t="shared" si="87"/>
        <v>77.537479621144698</v>
      </c>
      <c r="V254">
        <f t="shared" si="88"/>
        <v>75.004569324401828</v>
      </c>
      <c r="W254">
        <f t="shared" si="89"/>
        <v>72.554401394353022</v>
      </c>
      <c r="X254">
        <f t="shared" si="90"/>
        <v>70.184272893095212</v>
      </c>
      <c r="Y254">
        <f t="shared" si="91"/>
        <v>67.891569179369469</v>
      </c>
      <c r="Z254" s="1">
        <f t="shared" si="92"/>
        <v>65.673761024182014</v>
      </c>
      <c r="AA254" s="1">
        <f t="shared" si="92"/>
        <v>64.819023933731472</v>
      </c>
      <c r="AB254" s="1">
        <f t="shared" si="92"/>
        <v>63.975411156589601</v>
      </c>
      <c r="AC254" s="1">
        <f t="shared" si="92"/>
        <v>63.142777910989039</v>
      </c>
      <c r="AD254" s="1">
        <f t="shared" si="93"/>
        <v>62.320981299481886</v>
      </c>
      <c r="AE254" s="1">
        <f t="shared" si="93"/>
        <v>61.509880284415495</v>
      </c>
      <c r="AF254" s="1">
        <f t="shared" si="93"/>
        <v>60.70933566372743</v>
      </c>
      <c r="AG254" s="1">
        <f t="shared" si="94"/>
        <v>59.919210047055458</v>
      </c>
      <c r="AH254" s="1">
        <f t="shared" si="94"/>
        <v>59.139367832158449</v>
      </c>
      <c r="AI254" s="1">
        <f t="shared" si="95"/>
        <v>58.369675181644176</v>
      </c>
      <c r="AJ254">
        <v>57.61</v>
      </c>
      <c r="AK254">
        <v>56.13</v>
      </c>
      <c r="AL254">
        <v>55.14</v>
      </c>
      <c r="AM254">
        <v>54.03</v>
      </c>
      <c r="AN254" t="s">
        <v>5942</v>
      </c>
      <c r="AO254" t="s">
        <v>5943</v>
      </c>
      <c r="AP254" t="s">
        <v>5944</v>
      </c>
      <c r="AQ254" t="s">
        <v>5746</v>
      </c>
      <c r="AR254" t="s">
        <v>5945</v>
      </c>
      <c r="AS254" t="s">
        <v>5946</v>
      </c>
      <c r="AT254" t="s">
        <v>5947</v>
      </c>
      <c r="AU254">
        <v>43.62</v>
      </c>
      <c r="AV254">
        <v>40.07</v>
      </c>
      <c r="AW254" t="s">
        <v>5949</v>
      </c>
      <c r="AX254" t="s">
        <v>5950</v>
      </c>
      <c r="AY254" t="s">
        <v>5951</v>
      </c>
      <c r="AZ254" t="s">
        <v>5952</v>
      </c>
      <c r="BA254" t="s">
        <v>5953</v>
      </c>
      <c r="BB254" t="s">
        <v>5954</v>
      </c>
      <c r="BC254" t="s">
        <v>5378</v>
      </c>
      <c r="BD254" t="s">
        <v>5955</v>
      </c>
      <c r="BE254" t="s">
        <v>5956</v>
      </c>
      <c r="BF254">
        <v>35.15</v>
      </c>
      <c r="BG254" t="s">
        <v>5957</v>
      </c>
      <c r="BH254" t="s">
        <v>5458</v>
      </c>
      <c r="BI254" t="s">
        <v>5958</v>
      </c>
      <c r="BJ254" t="s">
        <v>5959</v>
      </c>
      <c r="BK254" t="s">
        <v>5891</v>
      </c>
      <c r="BL254" t="s">
        <v>5960</v>
      </c>
      <c r="BM254" t="s">
        <v>5961</v>
      </c>
      <c r="BN254" t="s">
        <v>4181</v>
      </c>
      <c r="BO254" t="s">
        <v>5962</v>
      </c>
      <c r="BP254">
        <v>25.07</v>
      </c>
      <c r="BQ254">
        <f t="shared" si="96"/>
        <v>1.3186515911199015E-2</v>
      </c>
      <c r="BR254">
        <f t="shared" si="97"/>
        <v>3.3770079870571568E-2</v>
      </c>
    </row>
    <row r="255" spans="1:70" hidden="1" x14ac:dyDescent="0.3">
      <c r="A255" t="s">
        <v>508</v>
      </c>
      <c r="B255" t="s">
        <v>509</v>
      </c>
      <c r="C255" t="str">
        <f>VLOOKUP(historical_emissions[[#This Row],[Country]],'Liste-Pays'!A:B,2,0)</f>
        <v>FSU</v>
      </c>
      <c r="D255" t="s">
        <v>41</v>
      </c>
      <c r="E255" t="s">
        <v>535</v>
      </c>
      <c r="F255" t="s">
        <v>561</v>
      </c>
      <c r="G255" t="s">
        <v>44</v>
      </c>
      <c r="H255">
        <f t="shared" si="74"/>
        <v>104.63250021801584</v>
      </c>
      <c r="I255">
        <f t="shared" si="75"/>
        <v>96.401326803446409</v>
      </c>
      <c r="J255">
        <f t="shared" si="76"/>
        <v>88.817678924819873</v>
      </c>
      <c r="K255">
        <f t="shared" si="77"/>
        <v>81.830617390531287</v>
      </c>
      <c r="L255">
        <f t="shared" si="78"/>
        <v>75.393210265983114</v>
      </c>
      <c r="M255">
        <f t="shared" si="79"/>
        <v>69.462217632839952</v>
      </c>
      <c r="N255">
        <f t="shared" si="80"/>
        <v>63.99780114747319</v>
      </c>
      <c r="O255">
        <f t="shared" si="81"/>
        <v>58.963256447706179</v>
      </c>
      <c r="P255">
        <f t="shared" si="82"/>
        <v>54.324766610442097</v>
      </c>
      <c r="Q255">
        <f t="shared" si="83"/>
        <v>50.051175004154864</v>
      </c>
      <c r="R255">
        <f t="shared" si="84"/>
        <v>46.113776010498533</v>
      </c>
      <c r="S255">
        <f t="shared" si="85"/>
        <v>42.486122209316882</v>
      </c>
      <c r="T255">
        <f t="shared" si="86"/>
        <v>39.143846731919247</v>
      </c>
      <c r="U255">
        <f t="shared" si="87"/>
        <v>36.064499589373597</v>
      </c>
      <c r="V255">
        <f t="shared" si="88"/>
        <v>33.227396876437666</v>
      </c>
      <c r="W255">
        <f t="shared" si="89"/>
        <v>30.613481838234371</v>
      </c>
      <c r="X255">
        <f t="shared" si="90"/>
        <v>28.205196866459499</v>
      </c>
      <c r="Y255">
        <f t="shared" si="91"/>
        <v>25.986365565323066</v>
      </c>
      <c r="Z255" s="1">
        <f t="shared" si="92"/>
        <v>23.942084095063979</v>
      </c>
      <c r="AA255" s="1">
        <f t="shared" si="92"/>
        <v>26.131672088331584</v>
      </c>
      <c r="AB255" s="1">
        <f t="shared" si="92"/>
        <v>28.521505622514738</v>
      </c>
      <c r="AC255" s="1">
        <f t="shared" si="92"/>
        <v>31.129897858253639</v>
      </c>
      <c r="AD255" s="1">
        <f t="shared" si="93"/>
        <v>33.976836759288226</v>
      </c>
      <c r="AE255" s="1">
        <f t="shared" si="93"/>
        <v>37.084138259105806</v>
      </c>
      <c r="AF255" s="1">
        <f t="shared" si="93"/>
        <v>40.475613435218577</v>
      </c>
      <c r="AG255" s="1">
        <f t="shared" si="94"/>
        <v>44.177250972118166</v>
      </c>
      <c r="AH255" s="1">
        <f t="shared" si="94"/>
        <v>48.217416311110604</v>
      </c>
      <c r="AI255" s="1">
        <f t="shared" si="95"/>
        <v>52.627069013105725</v>
      </c>
      <c r="AJ255">
        <v>57.44</v>
      </c>
      <c r="AK255">
        <v>56.7</v>
      </c>
      <c r="AL255">
        <v>56.91</v>
      </c>
      <c r="AM255">
        <v>52.43</v>
      </c>
      <c r="AN255" t="s">
        <v>5965</v>
      </c>
      <c r="AO255" t="s">
        <v>5916</v>
      </c>
      <c r="AP255" t="s">
        <v>5928</v>
      </c>
      <c r="AQ255" t="s">
        <v>5966</v>
      </c>
      <c r="AR255" t="s">
        <v>5967</v>
      </c>
      <c r="AS255" t="s">
        <v>5968</v>
      </c>
      <c r="AT255" t="s">
        <v>5969</v>
      </c>
      <c r="AU255">
        <v>19.399999999999999</v>
      </c>
      <c r="AV255">
        <v>25.08</v>
      </c>
      <c r="AW255" t="s">
        <v>5972</v>
      </c>
      <c r="AX255" t="s">
        <v>5973</v>
      </c>
      <c r="AY255" t="s">
        <v>5974</v>
      </c>
      <c r="AZ255" t="s">
        <v>5975</v>
      </c>
      <c r="BA255" t="s">
        <v>3470</v>
      </c>
      <c r="BB255" t="s">
        <v>5617</v>
      </c>
      <c r="BC255" t="s">
        <v>5904</v>
      </c>
      <c r="BD255" t="s">
        <v>5976</v>
      </c>
      <c r="BE255" t="s">
        <v>5977</v>
      </c>
      <c r="BF255">
        <v>60.17</v>
      </c>
      <c r="BG255" t="s">
        <v>5979</v>
      </c>
      <c r="BH255" t="s">
        <v>5351</v>
      </c>
      <c r="BI255" t="s">
        <v>5980</v>
      </c>
      <c r="BJ255" t="s">
        <v>5981</v>
      </c>
      <c r="BK255" t="s">
        <v>5982</v>
      </c>
      <c r="BL255" t="s">
        <v>5983</v>
      </c>
      <c r="BM255" t="s">
        <v>5920</v>
      </c>
      <c r="BN255" t="s">
        <v>5984</v>
      </c>
      <c r="BO255" t="s">
        <v>5985</v>
      </c>
      <c r="BP255">
        <v>84.12</v>
      </c>
      <c r="BQ255">
        <f t="shared" si="96"/>
        <v>-8.3790581248159302E-2</v>
      </c>
      <c r="BR255">
        <f t="shared" si="97"/>
        <v>8.5384441143139478E-2</v>
      </c>
    </row>
    <row r="256" spans="1:70" hidden="1" x14ac:dyDescent="0.3">
      <c r="A256" t="s">
        <v>508</v>
      </c>
      <c r="B256" t="s">
        <v>509</v>
      </c>
      <c r="C256" t="str">
        <f>VLOOKUP(historical_emissions[[#This Row],[Country]],'Liste-Pays'!A:B,2,0)</f>
        <v>FSU</v>
      </c>
      <c r="D256" t="s">
        <v>41</v>
      </c>
      <c r="E256" t="s">
        <v>42</v>
      </c>
      <c r="F256" t="s">
        <v>561</v>
      </c>
      <c r="G256" t="s">
        <v>44</v>
      </c>
      <c r="H256">
        <f t="shared" si="74"/>
        <v>104.63250021801584</v>
      </c>
      <c r="I256">
        <f t="shared" si="75"/>
        <v>96.401326803446409</v>
      </c>
      <c r="J256">
        <f t="shared" si="76"/>
        <v>88.817678924819873</v>
      </c>
      <c r="K256">
        <f t="shared" si="77"/>
        <v>81.830617390531287</v>
      </c>
      <c r="L256">
        <f t="shared" si="78"/>
        <v>75.393210265983114</v>
      </c>
      <c r="M256">
        <f t="shared" si="79"/>
        <v>69.462217632839952</v>
      </c>
      <c r="N256">
        <f t="shared" si="80"/>
        <v>63.99780114747319</v>
      </c>
      <c r="O256">
        <f t="shared" si="81"/>
        <v>58.963256447706179</v>
      </c>
      <c r="P256">
        <f t="shared" si="82"/>
        <v>54.324766610442097</v>
      </c>
      <c r="Q256">
        <f t="shared" si="83"/>
        <v>50.051175004154864</v>
      </c>
      <c r="R256">
        <f t="shared" si="84"/>
        <v>46.113776010498533</v>
      </c>
      <c r="S256">
        <f t="shared" si="85"/>
        <v>42.486122209316882</v>
      </c>
      <c r="T256">
        <f t="shared" si="86"/>
        <v>39.143846731919247</v>
      </c>
      <c r="U256">
        <f t="shared" si="87"/>
        <v>36.064499589373597</v>
      </c>
      <c r="V256">
        <f t="shared" si="88"/>
        <v>33.227396876437666</v>
      </c>
      <c r="W256">
        <f t="shared" si="89"/>
        <v>30.613481838234371</v>
      </c>
      <c r="X256">
        <f t="shared" si="90"/>
        <v>28.205196866459499</v>
      </c>
      <c r="Y256">
        <f t="shared" si="91"/>
        <v>25.986365565323066</v>
      </c>
      <c r="Z256" s="1">
        <f t="shared" si="92"/>
        <v>23.942084095063979</v>
      </c>
      <c r="AA256" s="1">
        <f t="shared" si="92"/>
        <v>26.131672088331584</v>
      </c>
      <c r="AB256" s="1">
        <f t="shared" si="92"/>
        <v>28.521505622514738</v>
      </c>
      <c r="AC256" s="1">
        <f t="shared" si="92"/>
        <v>31.129897858253639</v>
      </c>
      <c r="AD256" s="1">
        <f t="shared" si="93"/>
        <v>33.976836759288226</v>
      </c>
      <c r="AE256" s="1">
        <f t="shared" si="93"/>
        <v>37.084138259105806</v>
      </c>
      <c r="AF256" s="1">
        <f t="shared" si="93"/>
        <v>40.475613435218577</v>
      </c>
      <c r="AG256" s="1">
        <f t="shared" si="94"/>
        <v>44.177250972118166</v>
      </c>
      <c r="AH256" s="1">
        <f t="shared" si="94"/>
        <v>48.217416311110604</v>
      </c>
      <c r="AI256" s="1">
        <f t="shared" si="95"/>
        <v>52.627069013105725</v>
      </c>
      <c r="AJ256">
        <v>57.44</v>
      </c>
      <c r="AK256">
        <v>56.7</v>
      </c>
      <c r="AL256">
        <v>56.91</v>
      </c>
      <c r="AM256">
        <v>52.43</v>
      </c>
      <c r="AN256" t="s">
        <v>5965</v>
      </c>
      <c r="AO256" t="s">
        <v>5916</v>
      </c>
      <c r="AP256" t="s">
        <v>5928</v>
      </c>
      <c r="AQ256" t="s">
        <v>5966</v>
      </c>
      <c r="AR256" t="s">
        <v>5967</v>
      </c>
      <c r="AS256" t="s">
        <v>5968</v>
      </c>
      <c r="AT256" t="s">
        <v>5969</v>
      </c>
      <c r="AU256">
        <v>19.399999999999999</v>
      </c>
      <c r="AV256">
        <v>25.08</v>
      </c>
      <c r="AW256" t="s">
        <v>5972</v>
      </c>
      <c r="AX256" t="s">
        <v>5973</v>
      </c>
      <c r="AY256" t="s">
        <v>5974</v>
      </c>
      <c r="AZ256" t="s">
        <v>5975</v>
      </c>
      <c r="BA256" t="s">
        <v>3470</v>
      </c>
      <c r="BB256" t="s">
        <v>5617</v>
      </c>
      <c r="BC256" t="s">
        <v>5904</v>
      </c>
      <c r="BD256" t="s">
        <v>5976</v>
      </c>
      <c r="BE256" t="s">
        <v>5977</v>
      </c>
      <c r="BF256">
        <v>60.17</v>
      </c>
      <c r="BG256" t="s">
        <v>5979</v>
      </c>
      <c r="BH256" t="s">
        <v>5351</v>
      </c>
      <c r="BI256" t="s">
        <v>5980</v>
      </c>
      <c r="BJ256" t="s">
        <v>5981</v>
      </c>
      <c r="BK256" t="s">
        <v>5982</v>
      </c>
      <c r="BL256" t="s">
        <v>5983</v>
      </c>
      <c r="BM256" t="s">
        <v>5920</v>
      </c>
      <c r="BN256" t="s">
        <v>5984</v>
      </c>
      <c r="BO256" t="s">
        <v>5985</v>
      </c>
      <c r="BP256">
        <v>84.12</v>
      </c>
      <c r="BQ256">
        <f t="shared" si="96"/>
        <v>-8.3790581248159302E-2</v>
      </c>
      <c r="BR256">
        <f t="shared" si="97"/>
        <v>8.5384441143139478E-2</v>
      </c>
    </row>
    <row r="257" spans="1:70" hidden="1" x14ac:dyDescent="0.3">
      <c r="A257" t="s">
        <v>1729</v>
      </c>
      <c r="B257" t="s">
        <v>1730</v>
      </c>
      <c r="C257" t="str">
        <f>VLOOKUP(historical_emissions[[#This Row],[Country]],'Liste-Pays'!A:B,2,0)</f>
        <v>AUS</v>
      </c>
      <c r="D257" t="s">
        <v>41</v>
      </c>
      <c r="E257" t="s">
        <v>42</v>
      </c>
      <c r="F257" t="s">
        <v>302</v>
      </c>
      <c r="G257" t="s">
        <v>44</v>
      </c>
      <c r="H257">
        <f t="shared" si="74"/>
        <v>56.63568599319553</v>
      </c>
      <c r="I257">
        <f t="shared" si="75"/>
        <v>54.687552192802556</v>
      </c>
      <c r="J257">
        <f t="shared" si="76"/>
        <v>52.806429592815803</v>
      </c>
      <c r="K257">
        <f t="shared" si="77"/>
        <v>50.990013166250478</v>
      </c>
      <c r="L257">
        <f t="shared" si="78"/>
        <v>49.236077173604606</v>
      </c>
      <c r="M257">
        <f t="shared" si="79"/>
        <v>47.542472435556938</v>
      </c>
      <c r="N257">
        <f t="shared" si="80"/>
        <v>45.90712369947758</v>
      </c>
      <c r="O257">
        <f t="shared" si="81"/>
        <v>44.32802709652448</v>
      </c>
      <c r="P257">
        <f t="shared" si="82"/>
        <v>42.803247686209751</v>
      </c>
      <c r="Q257">
        <f t="shared" si="83"/>
        <v>41.330917085427131</v>
      </c>
      <c r="R257">
        <f t="shared" si="84"/>
        <v>39.909231179035288</v>
      </c>
      <c r="S257">
        <f t="shared" si="85"/>
        <v>38.536447909191665</v>
      </c>
      <c r="T257">
        <f t="shared" si="86"/>
        <v>37.210885140727996</v>
      </c>
      <c r="U257">
        <f t="shared" si="87"/>
        <v>35.93091859995188</v>
      </c>
      <c r="V257">
        <f t="shared" si="88"/>
        <v>34.694979884348705</v>
      </c>
      <c r="W257">
        <f t="shared" si="89"/>
        <v>33.501554540745126</v>
      </c>
      <c r="X257">
        <f t="shared" si="90"/>
        <v>32.34918020957916</v>
      </c>
      <c r="Y257">
        <f t="shared" si="91"/>
        <v>31.236444833003056</v>
      </c>
      <c r="Z257" s="1">
        <f t="shared" si="92"/>
        <v>30.16198492462312</v>
      </c>
      <c r="AA257" s="1">
        <f t="shared" si="92"/>
        <v>32.149182275995223</v>
      </c>
      <c r="AB257" s="1">
        <f t="shared" si="92"/>
        <v>34.267304476085634</v>
      </c>
      <c r="AC257" s="1">
        <f t="shared" ref="AC257:AF320" si="98">AD257*(1+$BQ257)</f>
        <v>36.52497739992387</v>
      </c>
      <c r="AD257" s="1">
        <f t="shared" si="93"/>
        <v>38.931395231158881</v>
      </c>
      <c r="AE257" s="1">
        <f t="shared" si="93"/>
        <v>41.496357904600906</v>
      </c>
      <c r="AF257" s="1">
        <f t="shared" si="93"/>
        <v>44.230311015634165</v>
      </c>
      <c r="AG257" s="1">
        <f t="shared" si="94"/>
        <v>47.144388359028063</v>
      </c>
      <c r="AH257" s="1">
        <f t="shared" si="94"/>
        <v>50.250457270382675</v>
      </c>
      <c r="AI257" s="1">
        <f t="shared" si="95"/>
        <v>53.561166954857761</v>
      </c>
      <c r="AJ257">
        <v>57.09</v>
      </c>
      <c r="AK257">
        <v>55.6</v>
      </c>
      <c r="AL257">
        <v>50.87</v>
      </c>
      <c r="AM257">
        <v>63.39</v>
      </c>
      <c r="AN257" t="s">
        <v>5987</v>
      </c>
      <c r="AO257" t="s">
        <v>5988</v>
      </c>
      <c r="AP257" t="s">
        <v>5989</v>
      </c>
      <c r="AQ257" t="s">
        <v>5857</v>
      </c>
      <c r="AR257" t="s">
        <v>5990</v>
      </c>
      <c r="AS257" t="s">
        <v>5977</v>
      </c>
      <c r="AT257" t="s">
        <v>5319</v>
      </c>
      <c r="AU257">
        <v>93.3</v>
      </c>
      <c r="AV257">
        <v>46.26</v>
      </c>
      <c r="AW257" t="s">
        <v>5992</v>
      </c>
      <c r="AX257" t="s">
        <v>5993</v>
      </c>
      <c r="AY257" t="s">
        <v>4726</v>
      </c>
      <c r="AZ257" t="s">
        <v>5994</v>
      </c>
      <c r="BA257" t="s">
        <v>5995</v>
      </c>
      <c r="BB257" t="s">
        <v>5447</v>
      </c>
      <c r="BC257" t="s">
        <v>5996</v>
      </c>
      <c r="BD257" t="s">
        <v>5997</v>
      </c>
      <c r="BE257" t="s">
        <v>5998</v>
      </c>
      <c r="BF257">
        <v>87.56</v>
      </c>
      <c r="BG257" t="s">
        <v>5999</v>
      </c>
      <c r="BH257" t="s">
        <v>6000</v>
      </c>
      <c r="BI257" t="s">
        <v>4646</v>
      </c>
      <c r="BJ257" t="s">
        <v>6001</v>
      </c>
      <c r="BK257" t="s">
        <v>6002</v>
      </c>
      <c r="BL257" t="s">
        <v>6003</v>
      </c>
      <c r="BM257" t="s">
        <v>6004</v>
      </c>
      <c r="BN257" t="s">
        <v>4488</v>
      </c>
      <c r="BO257" t="s">
        <v>6005</v>
      </c>
      <c r="BP257">
        <v>69.77</v>
      </c>
      <c r="BQ257">
        <f t="shared" si="96"/>
        <v>-6.181175416258966E-2</v>
      </c>
      <c r="BR257">
        <f t="shared" si="97"/>
        <v>3.5622984066369767E-2</v>
      </c>
    </row>
    <row r="258" spans="1:70" hidden="1" x14ac:dyDescent="0.3">
      <c r="A258" t="s">
        <v>3283</v>
      </c>
      <c r="B258" t="s">
        <v>3284</v>
      </c>
      <c r="C258" t="str">
        <f>VLOOKUP(historical_emissions[[#This Row],[Country]],'Liste-Pays'!A:B,2,0)</f>
        <v>CSA</v>
      </c>
      <c r="D258" t="s">
        <v>41</v>
      </c>
      <c r="E258" t="s">
        <v>70</v>
      </c>
      <c r="F258" t="s">
        <v>43</v>
      </c>
      <c r="G258" t="s">
        <v>44</v>
      </c>
      <c r="H258">
        <f t="shared" ref="H258:H321" si="99">I258*(1+$BR258)</f>
        <v>139.57336140843972</v>
      </c>
      <c r="I258">
        <f t="shared" ref="I258:I321" si="100">J258*(1+$BR258)</f>
        <v>136.07859637698488</v>
      </c>
      <c r="J258">
        <f t="shared" ref="J258:J321" si="101">K258*(1+$BR258)</f>
        <v>132.67133645755021</v>
      </c>
      <c r="K258">
        <f t="shared" ref="K258:K321" si="102">L258*(1+$BR258)</f>
        <v>129.34939061738797</v>
      </c>
      <c r="L258">
        <f t="shared" ref="L258:L321" si="103">M258*(1+$BR258)</f>
        <v>126.11062268482524</v>
      </c>
      <c r="M258">
        <f t="shared" ref="M258:M321" si="104">N258*(1+$BR258)</f>
        <v>122.95294997560242</v>
      </c>
      <c r="N258">
        <f t="shared" ref="N258:N321" si="105">O258*(1+$BR258)</f>
        <v>119.87434195360655</v>
      </c>
      <c r="O258">
        <f t="shared" ref="O258:O321" si="106">P258*(1+$BR258)</f>
        <v>116.8728189251385</v>
      </c>
      <c r="P258">
        <f t="shared" ref="P258:P321" si="107">Q258*(1+$BR258)</f>
        <v>113.94645076587433</v>
      </c>
      <c r="Q258">
        <f t="shared" ref="Q258:Q321" si="108">R258*(1+$BR258)</f>
        <v>111.09335567970203</v>
      </c>
      <c r="R258">
        <f t="shared" ref="R258:R321" si="109">S258*(1+$BR258)</f>
        <v>108.31169898863574</v>
      </c>
      <c r="S258">
        <f t="shared" ref="S258:S321" si="110">T258*(1+$BR258)</f>
        <v>105.59969195302916</v>
      </c>
      <c r="T258">
        <f t="shared" ref="T258:T321" si="111">U258*(1+$BR258)</f>
        <v>102.95559062132952</v>
      </c>
      <c r="U258">
        <f t="shared" ref="U258:U321" si="112">V258*(1+$BR258)</f>
        <v>100.37769470863248</v>
      </c>
      <c r="V258">
        <f t="shared" ref="V258:V321" si="113">W258*(1+$BR258)</f>
        <v>97.864346503316796</v>
      </c>
      <c r="W258">
        <f t="shared" ref="W258:W321" si="114">X258*(1+$BR258)</f>
        <v>95.413929801055644</v>
      </c>
      <c r="X258">
        <f t="shared" ref="X258:X321" si="115">Y258*(1+$BR258)</f>
        <v>93.024868865519167</v>
      </c>
      <c r="Y258">
        <f t="shared" ref="Y258:Y321" si="116">Z258*(1+$BR258)</f>
        <v>90.695627415099878</v>
      </c>
      <c r="Z258" s="1">
        <f t="shared" ref="Z258:AF321" si="117">AA258*(1+$BQ258)</f>
        <v>88.424707635009355</v>
      </c>
      <c r="AA258" s="1">
        <f t="shared" si="117"/>
        <v>84.624503760846494</v>
      </c>
      <c r="AB258" s="1">
        <f t="shared" si="117"/>
        <v>80.987620183368279</v>
      </c>
      <c r="AC258" s="1">
        <f t="shared" si="98"/>
        <v>77.507037931963552</v>
      </c>
      <c r="AD258" s="1">
        <f t="shared" si="98"/>
        <v>74.176039688353654</v>
      </c>
      <c r="AE258" s="1">
        <f t="shared" si="98"/>
        <v>70.988196822564689</v>
      </c>
      <c r="AF258" s="1">
        <f t="shared" si="98"/>
        <v>67.937356986051199</v>
      </c>
      <c r="AG258" s="1">
        <f t="shared" ref="AG258:AH321" si="118">AH258*(1+$BQ258)</f>
        <v>65.017632238026593</v>
      </c>
      <c r="AH258" s="1">
        <f t="shared" si="118"/>
        <v>62.223387682085082</v>
      </c>
      <c r="AI258" s="1">
        <f t="shared" ref="AI258:AI321" si="119">AJ258*(1+$BQ258)</f>
        <v>59.549230591184205</v>
      </c>
      <c r="AJ258">
        <v>56.99</v>
      </c>
      <c r="AK258">
        <v>52.86</v>
      </c>
      <c r="AL258">
        <v>42.63</v>
      </c>
      <c r="AM258">
        <v>52.34</v>
      </c>
      <c r="AN258" t="s">
        <v>4169</v>
      </c>
      <c r="AO258" t="s">
        <v>6006</v>
      </c>
      <c r="AP258" t="s">
        <v>6007</v>
      </c>
      <c r="AQ258" t="s">
        <v>6008</v>
      </c>
      <c r="AR258" t="s">
        <v>6009</v>
      </c>
      <c r="AS258" t="s">
        <v>6010</v>
      </c>
      <c r="AT258" t="s">
        <v>6011</v>
      </c>
      <c r="AU258">
        <v>45.12</v>
      </c>
      <c r="AV258">
        <v>41.66</v>
      </c>
      <c r="AW258" t="s">
        <v>3212</v>
      </c>
      <c r="AX258" t="s">
        <v>4557</v>
      </c>
      <c r="AY258" t="s">
        <v>6014</v>
      </c>
      <c r="AZ258" t="s">
        <v>6015</v>
      </c>
      <c r="BA258" t="s">
        <v>3649</v>
      </c>
      <c r="BB258" t="s">
        <v>6016</v>
      </c>
      <c r="BC258" t="s">
        <v>6017</v>
      </c>
      <c r="BD258" t="s">
        <v>4151</v>
      </c>
      <c r="BE258" t="s">
        <v>6018</v>
      </c>
      <c r="BF258">
        <v>26.85</v>
      </c>
      <c r="BG258" t="s">
        <v>6019</v>
      </c>
      <c r="BH258" t="s">
        <v>6020</v>
      </c>
      <c r="BI258" t="s">
        <v>3779</v>
      </c>
      <c r="BJ258" t="s">
        <v>6021</v>
      </c>
      <c r="BK258" t="s">
        <v>6022</v>
      </c>
      <c r="BL258" t="s">
        <v>6023</v>
      </c>
      <c r="BM258" t="s">
        <v>5468</v>
      </c>
      <c r="BN258" t="s">
        <v>6024</v>
      </c>
      <c r="BO258" t="s">
        <v>6025</v>
      </c>
      <c r="BP258">
        <v>19.829999999999998</v>
      </c>
      <c r="BQ258">
        <f t="shared" ref="BQ258:BQ321" si="120">((AV258/BF258)^(1/(2010-2000)))-1</f>
        <v>4.4906660662997089E-2</v>
      </c>
      <c r="BR258">
        <f t="shared" ref="BR258:BR321" si="121">((AM258/AV258)^(1/(2019-2010)))-1</f>
        <v>2.5681959724019654E-2</v>
      </c>
    </row>
    <row r="259" spans="1:70" hidden="1" x14ac:dyDescent="0.3">
      <c r="A259" t="s">
        <v>6026</v>
      </c>
      <c r="B259" t="s">
        <v>6027</v>
      </c>
      <c r="C259" t="str">
        <f>VLOOKUP(historical_emissions[[#This Row],[Country]],'Liste-Pays'!A:B,2,0)</f>
        <v>WEU</v>
      </c>
      <c r="D259" t="s">
        <v>41</v>
      </c>
      <c r="E259" t="s">
        <v>70</v>
      </c>
      <c r="F259" t="s">
        <v>43</v>
      </c>
      <c r="G259" t="s">
        <v>44</v>
      </c>
      <c r="H259">
        <f t="shared" si="99"/>
        <v>52.963706720651786</v>
      </c>
      <c r="I259">
        <f t="shared" si="100"/>
        <v>53.466395975327146</v>
      </c>
      <c r="J259">
        <f t="shared" si="101"/>
        <v>53.973856355409175</v>
      </c>
      <c r="K259">
        <f t="shared" si="102"/>
        <v>54.486133144614264</v>
      </c>
      <c r="L259">
        <f t="shared" si="103"/>
        <v>55.003272056455735</v>
      </c>
      <c r="M259">
        <f t="shared" si="104"/>
        <v>55.5253192383231</v>
      </c>
      <c r="N259">
        <f t="shared" si="105"/>
        <v>56.052321275600086</v>
      </c>
      <c r="O259">
        <f t="shared" si="106"/>
        <v>56.584325195821712</v>
      </c>
      <c r="P259">
        <f t="shared" si="107"/>
        <v>57.121378472870859</v>
      </c>
      <c r="Q259">
        <f t="shared" si="108"/>
        <v>57.663529031214622</v>
      </c>
      <c r="R259">
        <f t="shared" si="109"/>
        <v>58.210825250180918</v>
      </c>
      <c r="S259">
        <f t="shared" si="110"/>
        <v>58.763315968275641</v>
      </c>
      <c r="T259">
        <f t="shared" si="111"/>
        <v>59.32105048754083</v>
      </c>
      <c r="U259">
        <f t="shared" si="112"/>
        <v>59.884078577954185</v>
      </c>
      <c r="V259">
        <f t="shared" si="113"/>
        <v>60.452450481870315</v>
      </c>
      <c r="W259">
        <f t="shared" si="114"/>
        <v>61.026216918504204</v>
      </c>
      <c r="X259">
        <f t="shared" si="115"/>
        <v>61.605429088457143</v>
      </c>
      <c r="Y259">
        <f t="shared" si="116"/>
        <v>62.190138678285699</v>
      </c>
      <c r="Z259" s="1">
        <f t="shared" si="117"/>
        <v>62.780397865114004</v>
      </c>
      <c r="AA259" s="1">
        <f t="shared" si="117"/>
        <v>62.155060121841331</v>
      </c>
      <c r="AB259" s="1">
        <f t="shared" si="117"/>
        <v>61.535951190530021</v>
      </c>
      <c r="AC259" s="1">
        <f t="shared" si="98"/>
        <v>60.923009027750155</v>
      </c>
      <c r="AD259" s="1">
        <f t="shared" si="98"/>
        <v>60.316172208068835</v>
      </c>
      <c r="AE259" s="1">
        <f t="shared" si="98"/>
        <v>59.715379917894474</v>
      </c>
      <c r="AF259" s="1">
        <f t="shared" si="98"/>
        <v>59.12057194938243</v>
      </c>
      <c r="AG259" s="1">
        <f t="shared" si="118"/>
        <v>58.531688694401339</v>
      </c>
      <c r="AH259" s="1">
        <f t="shared" si="118"/>
        <v>57.948671138559526</v>
      </c>
      <c r="AI259" s="1">
        <f t="shared" si="119"/>
        <v>57.371460855290941</v>
      </c>
      <c r="AJ259">
        <v>56.8</v>
      </c>
      <c r="AK259">
        <v>60.31</v>
      </c>
      <c r="AL259">
        <v>57.37</v>
      </c>
      <c r="AM259">
        <v>62.77</v>
      </c>
      <c r="AN259" t="s">
        <v>5559</v>
      </c>
      <c r="AO259" t="s">
        <v>6028</v>
      </c>
      <c r="AP259" t="s">
        <v>6029</v>
      </c>
      <c r="AQ259" t="s">
        <v>6030</v>
      </c>
      <c r="AR259" t="s">
        <v>6031</v>
      </c>
      <c r="AS259" t="s">
        <v>6032</v>
      </c>
      <c r="AT259" t="s">
        <v>5502</v>
      </c>
      <c r="AU259">
        <v>66.61</v>
      </c>
      <c r="AV259">
        <v>68.34</v>
      </c>
      <c r="AW259" t="s">
        <v>3377</v>
      </c>
      <c r="AX259" t="s">
        <v>6033</v>
      </c>
      <c r="AY259" t="s">
        <v>6034</v>
      </c>
      <c r="AZ259" t="s">
        <v>1795</v>
      </c>
      <c r="BA259" t="s">
        <v>5050</v>
      </c>
      <c r="BB259" t="s">
        <v>6035</v>
      </c>
      <c r="BC259" t="s">
        <v>6036</v>
      </c>
      <c r="BD259" t="s">
        <v>4488</v>
      </c>
      <c r="BE259" t="s">
        <v>5560</v>
      </c>
      <c r="BF259">
        <v>61.83</v>
      </c>
      <c r="BG259" t="s">
        <v>6037</v>
      </c>
      <c r="BH259" t="s">
        <v>6038</v>
      </c>
      <c r="BI259" t="s">
        <v>6001</v>
      </c>
      <c r="BJ259" t="s">
        <v>6039</v>
      </c>
      <c r="BK259" t="s">
        <v>5364</v>
      </c>
      <c r="BL259" t="s">
        <v>6040</v>
      </c>
      <c r="BM259" t="s">
        <v>3717</v>
      </c>
      <c r="BN259" t="s">
        <v>6041</v>
      </c>
      <c r="BO259" t="s">
        <v>6031</v>
      </c>
      <c r="BP259">
        <v>56.24</v>
      </c>
      <c r="BQ259">
        <f t="shared" si="120"/>
        <v>1.0060930550896963E-2</v>
      </c>
      <c r="BR259">
        <f t="shared" si="121"/>
        <v>-9.401966328669964E-3</v>
      </c>
    </row>
    <row r="260" spans="1:70" hidden="1" x14ac:dyDescent="0.3">
      <c r="A260" t="s">
        <v>5690</v>
      </c>
      <c r="B260" t="s">
        <v>5691</v>
      </c>
      <c r="C260" t="str">
        <f>VLOOKUP(historical_emissions[[#This Row],[Country]],'Liste-Pays'!A:B,2,0)</f>
        <v>ODA</v>
      </c>
      <c r="D260" t="s">
        <v>41</v>
      </c>
      <c r="E260" t="s">
        <v>70</v>
      </c>
      <c r="F260" t="s">
        <v>43</v>
      </c>
      <c r="G260" t="s">
        <v>44</v>
      </c>
      <c r="H260">
        <f t="shared" si="99"/>
        <v>61.504745928219073</v>
      </c>
      <c r="I260">
        <f t="shared" si="100"/>
        <v>60.979236822628522</v>
      </c>
      <c r="J260">
        <f t="shared" si="101"/>
        <v>60.458217774120406</v>
      </c>
      <c r="K260">
        <f t="shared" si="102"/>
        <v>59.941650418730362</v>
      </c>
      <c r="L260">
        <f t="shared" si="103"/>
        <v>59.429496720283552</v>
      </c>
      <c r="M260">
        <f t="shared" si="104"/>
        <v>58.921718967594003</v>
      </c>
      <c r="N260">
        <f t="shared" si="105"/>
        <v>58.418279771687793</v>
      </c>
      <c r="O260">
        <f t="shared" si="106"/>
        <v>57.919142063050039</v>
      </c>
      <c r="P260">
        <f t="shared" si="107"/>
        <v>57.424269088895358</v>
      </c>
      <c r="Q260">
        <f t="shared" si="108"/>
        <v>56.933624410461668</v>
      </c>
      <c r="R260">
        <f t="shared" si="109"/>
        <v>56.447171900327113</v>
      </c>
      <c r="S260">
        <f t="shared" si="110"/>
        <v>55.9648757397499</v>
      </c>
      <c r="T260">
        <f t="shared" si="111"/>
        <v>55.486700416030878</v>
      </c>
      <c r="U260">
        <f t="shared" si="112"/>
        <v>55.012610719898646</v>
      </c>
      <c r="V260">
        <f t="shared" si="113"/>
        <v>54.542571742917019</v>
      </c>
      <c r="W260">
        <f t="shared" si="114"/>
        <v>54.0765488749146</v>
      </c>
      <c r="X260">
        <f t="shared" si="115"/>
        <v>53.614507801436368</v>
      </c>
      <c r="Y260">
        <f t="shared" si="116"/>
        <v>53.156414501217014</v>
      </c>
      <c r="Z260" s="1">
        <f t="shared" si="117"/>
        <v>52.702235243675872</v>
      </c>
      <c r="AA260" s="1">
        <f t="shared" si="117"/>
        <v>53.080554028884855</v>
      </c>
      <c r="AB260" s="1">
        <f t="shared" si="117"/>
        <v>53.46158854526881</v>
      </c>
      <c r="AC260" s="1">
        <f t="shared" si="98"/>
        <v>53.845358287487016</v>
      </c>
      <c r="AD260" s="1">
        <f t="shared" si="98"/>
        <v>54.231882890139595</v>
      </c>
      <c r="AE260" s="1">
        <f t="shared" si="98"/>
        <v>54.621182128772084</v>
      </c>
      <c r="AF260" s="1">
        <f t="shared" si="98"/>
        <v>55.013275920887196</v>
      </c>
      <c r="AG260" s="1">
        <f t="shared" si="118"/>
        <v>55.408184326963848</v>
      </c>
      <c r="AH260" s="1">
        <f t="shared" si="118"/>
        <v>55.805927551483492</v>
      </c>
      <c r="AI260" s="1">
        <f t="shared" si="119"/>
        <v>56.20652594396384</v>
      </c>
      <c r="AJ260">
        <v>56.61</v>
      </c>
      <c r="AK260">
        <v>54.33</v>
      </c>
      <c r="AL260">
        <v>66.2</v>
      </c>
      <c r="AM260">
        <v>70.37</v>
      </c>
      <c r="AN260" t="s">
        <v>6043</v>
      </c>
      <c r="AO260" t="s">
        <v>6044</v>
      </c>
      <c r="AP260" t="s">
        <v>6045</v>
      </c>
      <c r="AQ260" t="s">
        <v>6046</v>
      </c>
      <c r="AR260" t="s">
        <v>6047</v>
      </c>
      <c r="AS260" t="s">
        <v>6048</v>
      </c>
      <c r="AT260" t="s">
        <v>6049</v>
      </c>
      <c r="AU260">
        <v>46.65</v>
      </c>
      <c r="AV260">
        <v>65.14</v>
      </c>
      <c r="AW260" t="s">
        <v>6050</v>
      </c>
      <c r="AX260" t="s">
        <v>6051</v>
      </c>
      <c r="AY260" t="s">
        <v>6039</v>
      </c>
      <c r="AZ260" t="s">
        <v>6052</v>
      </c>
      <c r="BA260" t="s">
        <v>6053</v>
      </c>
      <c r="BB260" t="s">
        <v>6054</v>
      </c>
      <c r="BC260" t="s">
        <v>4232</v>
      </c>
      <c r="BD260" t="s">
        <v>5429</v>
      </c>
      <c r="BE260" t="s">
        <v>4604</v>
      </c>
      <c r="BF260">
        <v>69.97</v>
      </c>
      <c r="BG260" t="s">
        <v>6055</v>
      </c>
      <c r="BH260" t="s">
        <v>6056</v>
      </c>
      <c r="BI260" t="s">
        <v>5026</v>
      </c>
      <c r="BJ260" t="s">
        <v>6057</v>
      </c>
      <c r="BK260" t="s">
        <v>6052</v>
      </c>
      <c r="BL260" t="s">
        <v>6058</v>
      </c>
      <c r="BM260" t="s">
        <v>6059</v>
      </c>
      <c r="BN260" t="s">
        <v>6060</v>
      </c>
      <c r="BO260" t="s">
        <v>6061</v>
      </c>
      <c r="BP260">
        <v>116.81</v>
      </c>
      <c r="BQ260">
        <f t="shared" si="120"/>
        <v>-7.1272576582963598E-3</v>
      </c>
      <c r="BR260">
        <f t="shared" si="121"/>
        <v>8.6178367092246688E-3</v>
      </c>
    </row>
    <row r="261" spans="1:70" hidden="1" x14ac:dyDescent="0.3">
      <c r="A261" t="s">
        <v>3356</v>
      </c>
      <c r="B261" t="s">
        <v>3357</v>
      </c>
      <c r="C261" t="str">
        <f>VLOOKUP(historical_emissions[[#This Row],[Country]],'Liste-Pays'!A:B,2,0)</f>
        <v>ODA</v>
      </c>
      <c r="D261" t="s">
        <v>41</v>
      </c>
      <c r="E261" t="s">
        <v>252</v>
      </c>
      <c r="F261" t="s">
        <v>148</v>
      </c>
      <c r="G261" t="s">
        <v>44</v>
      </c>
      <c r="H261">
        <f t="shared" si="99"/>
        <v>64.706361321540157</v>
      </c>
      <c r="I261">
        <f t="shared" si="100"/>
        <v>64.451460667341664</v>
      </c>
      <c r="J261">
        <f t="shared" si="101"/>
        <v>64.197564154655439</v>
      </c>
      <c r="K261">
        <f t="shared" si="102"/>
        <v>63.944667827822059</v>
      </c>
      <c r="L261">
        <f t="shared" si="103"/>
        <v>63.692767746764794</v>
      </c>
      <c r="M261">
        <f t="shared" si="104"/>
        <v>63.441859986928236</v>
      </c>
      <c r="N261">
        <f t="shared" si="105"/>
        <v>63.191940639217158</v>
      </c>
      <c r="O261">
        <f t="shared" si="106"/>
        <v>62.943005809935599</v>
      </c>
      <c r="P261">
        <f t="shared" si="107"/>
        <v>62.695051620726218</v>
      </c>
      <c r="Q261">
        <f t="shared" si="108"/>
        <v>62.448074208509851</v>
      </c>
      <c r="R261">
        <f t="shared" si="109"/>
        <v>62.202069725425346</v>
      </c>
      <c r="S261">
        <f t="shared" si="110"/>
        <v>61.957034338769589</v>
      </c>
      <c r="T261">
        <f t="shared" si="111"/>
        <v>61.712964230937807</v>
      </c>
      <c r="U261">
        <f t="shared" si="112"/>
        <v>61.469855599364095</v>
      </c>
      <c r="V261">
        <f t="shared" si="113"/>
        <v>61.227704656462159</v>
      </c>
      <c r="W261">
        <f t="shared" si="114"/>
        <v>60.986507629566312</v>
      </c>
      <c r="X261">
        <f t="shared" si="115"/>
        <v>60.746260760872701</v>
      </c>
      <c r="Y261">
        <f t="shared" si="116"/>
        <v>60.506960307380751</v>
      </c>
      <c r="Z261" s="1">
        <f t="shared" si="117"/>
        <v>60.26860254083487</v>
      </c>
      <c r="AA261" s="1">
        <f t="shared" si="117"/>
        <v>59.827494024682203</v>
      </c>
      <c r="AB261" s="1">
        <f t="shared" si="117"/>
        <v>59.389614000892379</v>
      </c>
      <c r="AC261" s="1">
        <f t="shared" si="98"/>
        <v>58.954938839989765</v>
      </c>
      <c r="AD261" s="1">
        <f t="shared" si="98"/>
        <v>58.523445085443875</v>
      </c>
      <c r="AE261" s="1">
        <f t="shared" si="98"/>
        <v>58.095109452403584</v>
      </c>
      <c r="AF261" s="1">
        <f t="shared" si="98"/>
        <v>57.669908826440611</v>
      </c>
      <c r="AG261" s="1">
        <f t="shared" si="118"/>
        <v>57.247820262302184</v>
      </c>
      <c r="AH261" s="1">
        <f t="shared" si="118"/>
        <v>56.828820982672816</v>
      </c>
      <c r="AI261" s="1">
        <f t="shared" si="119"/>
        <v>56.41288837694519</v>
      </c>
      <c r="AJ261">
        <v>56</v>
      </c>
      <c r="AK261">
        <v>56.26</v>
      </c>
      <c r="AL261">
        <v>55.95</v>
      </c>
      <c r="AM261">
        <v>55.3</v>
      </c>
      <c r="AN261" t="s">
        <v>6062</v>
      </c>
      <c r="AO261" t="s">
        <v>6063</v>
      </c>
      <c r="AP261" t="s">
        <v>4710</v>
      </c>
      <c r="AQ261" t="s">
        <v>5392</v>
      </c>
      <c r="AR261" t="s">
        <v>6064</v>
      </c>
      <c r="AS261" t="s">
        <v>5012</v>
      </c>
      <c r="AT261" t="s">
        <v>6041</v>
      </c>
      <c r="AU261">
        <v>54.43</v>
      </c>
      <c r="AV261">
        <v>53.37</v>
      </c>
      <c r="AW261" t="s">
        <v>6066</v>
      </c>
      <c r="AX261" t="s">
        <v>6067</v>
      </c>
      <c r="AY261" t="s">
        <v>6068</v>
      </c>
      <c r="AZ261" t="s">
        <v>5393</v>
      </c>
      <c r="BA261" t="s">
        <v>6069</v>
      </c>
      <c r="BB261" t="s">
        <v>5099</v>
      </c>
      <c r="BC261" t="s">
        <v>6070</v>
      </c>
      <c r="BD261" t="s">
        <v>6071</v>
      </c>
      <c r="BE261" t="s">
        <v>6072</v>
      </c>
      <c r="BF261">
        <v>49.59</v>
      </c>
      <c r="BG261" t="s">
        <v>6073</v>
      </c>
      <c r="BH261" t="s">
        <v>6074</v>
      </c>
      <c r="BI261" t="s">
        <v>5612</v>
      </c>
      <c r="BJ261" t="s">
        <v>6075</v>
      </c>
      <c r="BK261" t="s">
        <v>6010</v>
      </c>
      <c r="BL261" t="s">
        <v>6076</v>
      </c>
      <c r="BM261" t="s">
        <v>4443</v>
      </c>
      <c r="BN261" t="s">
        <v>5355</v>
      </c>
      <c r="BO261" t="s">
        <v>6077</v>
      </c>
      <c r="BP261">
        <v>40.6</v>
      </c>
      <c r="BQ261">
        <f t="shared" si="120"/>
        <v>7.3730067311641445E-3</v>
      </c>
      <c r="BR261">
        <f t="shared" si="121"/>
        <v>3.954924396735171E-3</v>
      </c>
    </row>
    <row r="262" spans="1:70" hidden="1" x14ac:dyDescent="0.3">
      <c r="A262" t="s">
        <v>1833</v>
      </c>
      <c r="B262" t="s">
        <v>1834</v>
      </c>
      <c r="C262" t="str">
        <f>VLOOKUP(historical_emissions[[#This Row],[Country]],'Liste-Pays'!A:B,2,0)</f>
        <v>ODA</v>
      </c>
      <c r="D262" t="s">
        <v>41</v>
      </c>
      <c r="E262" t="s">
        <v>535</v>
      </c>
      <c r="F262" t="s">
        <v>43</v>
      </c>
      <c r="G262" t="s">
        <v>44</v>
      </c>
      <c r="H262">
        <f t="shared" si="99"/>
        <v>1337.2325084606703</v>
      </c>
      <c r="I262">
        <f t="shared" si="100"/>
        <v>1214.4869615997266</v>
      </c>
      <c r="J262">
        <f t="shared" si="101"/>
        <v>1103.0083179727878</v>
      </c>
      <c r="K262">
        <f t="shared" si="102"/>
        <v>1001.7623803178692</v>
      </c>
      <c r="L262">
        <f t="shared" si="103"/>
        <v>909.80988109364478</v>
      </c>
      <c r="M262">
        <f t="shared" si="104"/>
        <v>826.29776881117994</v>
      </c>
      <c r="N262">
        <f t="shared" si="105"/>
        <v>750.45129419962666</v>
      </c>
      <c r="O262">
        <f t="shared" si="106"/>
        <v>681.56682278853896</v>
      </c>
      <c r="P262">
        <f t="shared" si="107"/>
        <v>619.00530722849783</v>
      </c>
      <c r="Q262">
        <f t="shared" si="108"/>
        <v>562.18635879218471</v>
      </c>
      <c r="R262">
        <f t="shared" si="109"/>
        <v>510.58286305669424</v>
      </c>
      <c r="S262">
        <f t="shared" si="110"/>
        <v>463.7160898162922</v>
      </c>
      <c r="T262">
        <f t="shared" si="111"/>
        <v>421.15125185984692</v>
      </c>
      <c r="U262">
        <f t="shared" si="112"/>
        <v>382.49347141131818</v>
      </c>
      <c r="V262">
        <f t="shared" si="113"/>
        <v>347.38411681361413</v>
      </c>
      <c r="W262">
        <f t="shared" si="114"/>
        <v>315.49747547090772</v>
      </c>
      <c r="X262">
        <f t="shared" si="115"/>
        <v>286.53773218400369</v>
      </c>
      <c r="Y262">
        <f t="shared" si="116"/>
        <v>260.23622484650497</v>
      </c>
      <c r="Z262" s="1">
        <f t="shared" si="117"/>
        <v>236.34895204262875</v>
      </c>
      <c r="AA262" s="1">
        <f t="shared" si="117"/>
        <v>204.64521870480411</v>
      </c>
      <c r="AB262" s="1">
        <f t="shared" si="117"/>
        <v>177.19420871890958</v>
      </c>
      <c r="AC262" s="1">
        <f t="shared" si="98"/>
        <v>153.42546384536379</v>
      </c>
      <c r="AD262" s="1">
        <f t="shared" si="98"/>
        <v>132.84504683506051</v>
      </c>
      <c r="AE262" s="1">
        <f t="shared" si="98"/>
        <v>115.02527694096787</v>
      </c>
      <c r="AF262" s="1">
        <f t="shared" si="98"/>
        <v>99.595842303203383</v>
      </c>
      <c r="AG262" s="1">
        <f t="shared" si="118"/>
        <v>86.236104514447348</v>
      </c>
      <c r="AH262" s="1">
        <f t="shared" si="118"/>
        <v>74.668435447204359</v>
      </c>
      <c r="AI262" s="1">
        <f t="shared" si="119"/>
        <v>64.652447875811319</v>
      </c>
      <c r="AJ262">
        <v>55.98</v>
      </c>
      <c r="AK262">
        <v>62.07</v>
      </c>
      <c r="AL262">
        <v>60.07</v>
      </c>
      <c r="AM262">
        <v>56.54</v>
      </c>
      <c r="AN262" t="s">
        <v>5684</v>
      </c>
      <c r="AO262" t="s">
        <v>4554</v>
      </c>
      <c r="AP262" t="s">
        <v>6078</v>
      </c>
      <c r="AQ262" t="s">
        <v>6079</v>
      </c>
      <c r="AR262" t="s">
        <v>6080</v>
      </c>
      <c r="AS262" t="s">
        <v>6081</v>
      </c>
      <c r="AT262" t="s">
        <v>6082</v>
      </c>
      <c r="AU262">
        <v>28.22</v>
      </c>
      <c r="AV262">
        <v>23.77</v>
      </c>
      <c r="AW262" t="s">
        <v>6084</v>
      </c>
      <c r="AX262" t="s">
        <v>6085</v>
      </c>
      <c r="AY262" t="s">
        <v>6086</v>
      </c>
      <c r="AZ262" t="s">
        <v>6087</v>
      </c>
      <c r="BA262" t="s">
        <v>6088</v>
      </c>
      <c r="BB262" t="s">
        <v>6089</v>
      </c>
      <c r="BC262" t="s">
        <v>6090</v>
      </c>
      <c r="BD262" t="s">
        <v>6091</v>
      </c>
      <c r="BE262" t="s">
        <v>6092</v>
      </c>
      <c r="BF262">
        <v>5.63</v>
      </c>
      <c r="BG262" t="s">
        <v>6094</v>
      </c>
      <c r="BH262" t="s">
        <v>6095</v>
      </c>
      <c r="BI262" t="s">
        <v>6096</v>
      </c>
      <c r="BJ262" t="s">
        <v>6097</v>
      </c>
      <c r="BK262" t="s">
        <v>6098</v>
      </c>
      <c r="BL262" t="s">
        <v>6099</v>
      </c>
      <c r="BM262" t="s">
        <v>6100</v>
      </c>
      <c r="BN262" t="s">
        <v>6101</v>
      </c>
      <c r="BO262" t="s">
        <v>6102</v>
      </c>
      <c r="BP262">
        <v>1.1200000000000001</v>
      </c>
      <c r="BQ262">
        <f t="shared" si="120"/>
        <v>0.15492046937855175</v>
      </c>
      <c r="BR262">
        <f t="shared" si="121"/>
        <v>0.10106781772219509</v>
      </c>
    </row>
    <row r="263" spans="1:70" hidden="1" x14ac:dyDescent="0.3">
      <c r="A263" t="s">
        <v>3168</v>
      </c>
      <c r="B263" t="s">
        <v>3169</v>
      </c>
      <c r="C263" t="str">
        <f>VLOOKUP(historical_emissions[[#This Row],[Country]],'Liste-Pays'!A:B,2,0)</f>
        <v>CSA</v>
      </c>
      <c r="D263" t="s">
        <v>41</v>
      </c>
      <c r="E263" t="s">
        <v>252</v>
      </c>
      <c r="F263" t="s">
        <v>148</v>
      </c>
      <c r="G263" t="s">
        <v>44</v>
      </c>
      <c r="H263">
        <f t="shared" si="99"/>
        <v>60.881304485194832</v>
      </c>
      <c r="I263">
        <f t="shared" si="100"/>
        <v>60.902243001160706</v>
      </c>
      <c r="J263">
        <f t="shared" si="101"/>
        <v>60.923188718375869</v>
      </c>
      <c r="K263">
        <f t="shared" si="102"/>
        <v>60.944141639317003</v>
      </c>
      <c r="L263">
        <f t="shared" si="103"/>
        <v>60.965101766461643</v>
      </c>
      <c r="M263">
        <f t="shared" si="104"/>
        <v>60.98606910228817</v>
      </c>
      <c r="N263">
        <f t="shared" si="105"/>
        <v>61.007043649275815</v>
      </c>
      <c r="O263">
        <f t="shared" si="106"/>
        <v>61.028025409904672</v>
      </c>
      <c r="P263">
        <f t="shared" si="107"/>
        <v>61.049014386655678</v>
      </c>
      <c r="Q263">
        <f t="shared" si="108"/>
        <v>61.070010582010632</v>
      </c>
      <c r="R263">
        <f t="shared" si="109"/>
        <v>61.091013998452183</v>
      </c>
      <c r="S263">
        <f t="shared" si="110"/>
        <v>61.112024638463829</v>
      </c>
      <c r="T263">
        <f t="shared" si="111"/>
        <v>61.133042504529925</v>
      </c>
      <c r="U263">
        <f t="shared" si="112"/>
        <v>61.154067599135686</v>
      </c>
      <c r="V263">
        <f t="shared" si="113"/>
        <v>61.175099924767174</v>
      </c>
      <c r="W263">
        <f t="shared" si="114"/>
        <v>61.19613948391131</v>
      </c>
      <c r="X263">
        <f t="shared" si="115"/>
        <v>61.217186279055873</v>
      </c>
      <c r="Y263">
        <f t="shared" si="116"/>
        <v>61.238240312689491</v>
      </c>
      <c r="Z263" s="1">
        <f t="shared" si="117"/>
        <v>61.25930158730165</v>
      </c>
      <c r="AA263" s="1">
        <f t="shared" si="117"/>
        <v>60.70102404439929</v>
      </c>
      <c r="AB263" s="1">
        <f t="shared" si="117"/>
        <v>60.147834280933409</v>
      </c>
      <c r="AC263" s="1">
        <f t="shared" si="98"/>
        <v>59.599685930182076</v>
      </c>
      <c r="AD263" s="1">
        <f t="shared" si="98"/>
        <v>59.056533047979585</v>
      </c>
      <c r="AE263" s="1">
        <f t="shared" si="98"/>
        <v>58.518330108865563</v>
      </c>
      <c r="AF263" s="1">
        <f t="shared" si="98"/>
        <v>57.985032002269151</v>
      </c>
      <c r="AG263" s="1">
        <f t="shared" si="118"/>
        <v>57.45659402872797</v>
      </c>
      <c r="AH263" s="1">
        <f t="shared" si="118"/>
        <v>56.932971896141567</v>
      </c>
      <c r="AI263" s="1">
        <f t="shared" si="119"/>
        <v>56.414121716058943</v>
      </c>
      <c r="AJ263">
        <v>55.9</v>
      </c>
      <c r="AK263">
        <v>55.54</v>
      </c>
      <c r="AL263">
        <v>53.54</v>
      </c>
      <c r="AM263">
        <v>51.62</v>
      </c>
      <c r="AN263" t="s">
        <v>6104</v>
      </c>
      <c r="AO263" t="s">
        <v>6105</v>
      </c>
      <c r="AP263" t="s">
        <v>6106</v>
      </c>
      <c r="AQ263" t="s">
        <v>6107</v>
      </c>
      <c r="AR263" t="s">
        <v>6108</v>
      </c>
      <c r="AS263" t="s">
        <v>6109</v>
      </c>
      <c r="AT263" t="s">
        <v>6110</v>
      </c>
      <c r="AU263">
        <v>48.39</v>
      </c>
      <c r="AV263">
        <v>51.78</v>
      </c>
      <c r="AW263" t="s">
        <v>6111</v>
      </c>
      <c r="AX263" t="s">
        <v>5485</v>
      </c>
      <c r="AY263" t="s">
        <v>5676</v>
      </c>
      <c r="AZ263" t="s">
        <v>5685</v>
      </c>
      <c r="BA263" t="s">
        <v>5876</v>
      </c>
      <c r="BB263" t="s">
        <v>5367</v>
      </c>
      <c r="BC263" t="s">
        <v>6112</v>
      </c>
      <c r="BD263" t="s">
        <v>5297</v>
      </c>
      <c r="BE263" t="s">
        <v>6113</v>
      </c>
      <c r="BF263">
        <v>47.25</v>
      </c>
      <c r="BG263" t="s">
        <v>6114</v>
      </c>
      <c r="BH263" t="s">
        <v>6115</v>
      </c>
      <c r="BI263" t="s">
        <v>6116</v>
      </c>
      <c r="BJ263" t="s">
        <v>6117</v>
      </c>
      <c r="BK263" t="s">
        <v>6009</v>
      </c>
      <c r="BL263" t="s">
        <v>5893</v>
      </c>
      <c r="BM263" t="s">
        <v>6118</v>
      </c>
      <c r="BN263" t="s">
        <v>4653</v>
      </c>
      <c r="BO263" t="s">
        <v>6119</v>
      </c>
      <c r="BP263">
        <v>46.83</v>
      </c>
      <c r="BQ263">
        <f t="shared" si="120"/>
        <v>9.1971684447038626E-3</v>
      </c>
      <c r="BR263">
        <f t="shared" si="121"/>
        <v>-3.4380533349931408E-4</v>
      </c>
    </row>
    <row r="264" spans="1:70" hidden="1" x14ac:dyDescent="0.3">
      <c r="A264" t="s">
        <v>6120</v>
      </c>
      <c r="B264" t="s">
        <v>6121</v>
      </c>
      <c r="C264" t="str">
        <f>VLOOKUP(historical_emissions[[#This Row],[Country]],'Liste-Pays'!A:B,2,0)</f>
        <v>AFR</v>
      </c>
      <c r="D264" t="s">
        <v>41</v>
      </c>
      <c r="E264" t="s">
        <v>42</v>
      </c>
      <c r="F264" t="s">
        <v>43</v>
      </c>
      <c r="G264" t="s">
        <v>44</v>
      </c>
      <c r="H264">
        <f t="shared" si="99"/>
        <v>61.967402926638883</v>
      </c>
      <c r="I264">
        <f t="shared" si="100"/>
        <v>62.565404712240813</v>
      </c>
      <c r="J264">
        <f t="shared" si="101"/>
        <v>63.169177372830141</v>
      </c>
      <c r="K264">
        <f t="shared" si="102"/>
        <v>63.778776598872881</v>
      </c>
      <c r="L264">
        <f t="shared" si="103"/>
        <v>64.394258618262739</v>
      </c>
      <c r="M264">
        <f t="shared" si="104"/>
        <v>65.015680201507436</v>
      </c>
      <c r="N264">
        <f t="shared" si="105"/>
        <v>65.643098666965059</v>
      </c>
      <c r="O264">
        <f t="shared" si="106"/>
        <v>66.276571886130967</v>
      </c>
      <c r="P264">
        <f t="shared" si="107"/>
        <v>66.916158288975737</v>
      </c>
      <c r="Q264">
        <f t="shared" si="108"/>
        <v>67.561916869334553</v>
      </c>
      <c r="R264">
        <f t="shared" si="109"/>
        <v>68.213907190348678</v>
      </c>
      <c r="S264">
        <f t="shared" si="110"/>
        <v>68.872189389959416</v>
      </c>
      <c r="T264">
        <f t="shared" si="111"/>
        <v>69.536824186455064</v>
      </c>
      <c r="U264">
        <f t="shared" si="112"/>
        <v>70.207872884071392</v>
      </c>
      <c r="V264">
        <f t="shared" si="113"/>
        <v>70.88539737864626</v>
      </c>
      <c r="W264">
        <f t="shared" si="114"/>
        <v>71.569460163328657</v>
      </c>
      <c r="X264">
        <f t="shared" si="115"/>
        <v>72.260124334342962</v>
      </c>
      <c r="Y264">
        <f t="shared" si="116"/>
        <v>72.957453596808776</v>
      </c>
      <c r="Z264" s="1">
        <f t="shared" si="117"/>
        <v>73.661512270616882</v>
      </c>
      <c r="AA264" s="1">
        <f t="shared" si="117"/>
        <v>71.606705052898661</v>
      </c>
      <c r="AB264" s="1">
        <f t="shared" si="117"/>
        <v>69.609217221815825</v>
      </c>
      <c r="AC264" s="1">
        <f t="shared" si="98"/>
        <v>67.667449838034358</v>
      </c>
      <c r="AD264" s="1">
        <f t="shared" si="98"/>
        <v>65.779848565052589</v>
      </c>
      <c r="AE264" s="1">
        <f t="shared" si="98"/>
        <v>63.944902424993529</v>
      </c>
      <c r="AF264" s="1">
        <f t="shared" si="98"/>
        <v>62.161142589104628</v>
      </c>
      <c r="AG264" s="1">
        <f t="shared" si="118"/>
        <v>60.427141201996882</v>
      </c>
      <c r="AH264" s="1">
        <f t="shared" si="118"/>
        <v>58.741510238682132</v>
      </c>
      <c r="AI264" s="1">
        <f t="shared" si="119"/>
        <v>57.102900393493542</v>
      </c>
      <c r="AJ264">
        <v>55.51</v>
      </c>
      <c r="AK264">
        <v>55.56</v>
      </c>
      <c r="AL264">
        <v>44.2</v>
      </c>
      <c r="AM264">
        <v>55.05</v>
      </c>
      <c r="AN264" t="s">
        <v>6124</v>
      </c>
      <c r="AO264" t="s">
        <v>6125</v>
      </c>
      <c r="AP264" t="s">
        <v>3511</v>
      </c>
      <c r="AQ264" t="s">
        <v>6126</v>
      </c>
      <c r="AR264" t="s">
        <v>6127</v>
      </c>
      <c r="AS264" t="s">
        <v>6128</v>
      </c>
      <c r="AT264" t="s">
        <v>6129</v>
      </c>
      <c r="AU264">
        <v>41.77</v>
      </c>
      <c r="AV264">
        <v>60.02</v>
      </c>
      <c r="AW264" t="s">
        <v>6131</v>
      </c>
      <c r="AX264" t="s">
        <v>5489</v>
      </c>
      <c r="AY264" t="s">
        <v>6132</v>
      </c>
      <c r="AZ264" t="s">
        <v>5005</v>
      </c>
      <c r="BA264" t="s">
        <v>6133</v>
      </c>
      <c r="BB264" t="s">
        <v>6134</v>
      </c>
      <c r="BC264" t="s">
        <v>6135</v>
      </c>
      <c r="BD264" t="s">
        <v>6136</v>
      </c>
      <c r="BE264" t="s">
        <v>6137</v>
      </c>
      <c r="BF264">
        <v>45.23</v>
      </c>
      <c r="BG264" t="s">
        <v>6138</v>
      </c>
      <c r="BH264" t="s">
        <v>4764</v>
      </c>
      <c r="BI264" t="s">
        <v>6139</v>
      </c>
      <c r="BJ264" t="s">
        <v>5991</v>
      </c>
      <c r="BK264" t="s">
        <v>6140</v>
      </c>
      <c r="BL264" t="s">
        <v>4765</v>
      </c>
      <c r="BM264" t="s">
        <v>6014</v>
      </c>
      <c r="BN264" t="s">
        <v>6141</v>
      </c>
      <c r="BO264" t="s">
        <v>6142</v>
      </c>
      <c r="BP264">
        <v>29.06</v>
      </c>
      <c r="BQ264">
        <f t="shared" si="120"/>
        <v>2.8695737587705716E-2</v>
      </c>
      <c r="BR264">
        <f t="shared" si="121"/>
        <v>-9.5580263302433854E-3</v>
      </c>
    </row>
    <row r="265" spans="1:70" hidden="1" x14ac:dyDescent="0.3">
      <c r="A265" t="s">
        <v>637</v>
      </c>
      <c r="B265" t="s">
        <v>638</v>
      </c>
      <c r="C265" t="str">
        <f>VLOOKUP(historical_emissions[[#This Row],[Country]],'Liste-Pays'!A:B,2,0)</f>
        <v>ODA</v>
      </c>
      <c r="D265" t="s">
        <v>41</v>
      </c>
      <c r="E265" t="s">
        <v>252</v>
      </c>
      <c r="F265" t="s">
        <v>302</v>
      </c>
      <c r="G265" t="s">
        <v>44</v>
      </c>
      <c r="H265">
        <f t="shared" si="99"/>
        <v>113.7070198032859</v>
      </c>
      <c r="I265">
        <f t="shared" si="100"/>
        <v>110.78777241865718</v>
      </c>
      <c r="J265">
        <f t="shared" si="101"/>
        <v>107.94347208045887</v>
      </c>
      <c r="K265">
        <f t="shared" si="102"/>
        <v>105.17219464214617</v>
      </c>
      <c r="L265">
        <f t="shared" si="103"/>
        <v>102.47206535658489</v>
      </c>
      <c r="M265">
        <f t="shared" si="104"/>
        <v>99.841257607800074</v>
      </c>
      <c r="N265">
        <f t="shared" si="105"/>
        <v>97.27799167528471</v>
      </c>
      <c r="O265">
        <f t="shared" si="106"/>
        <v>94.78053353003304</v>
      </c>
      <c r="P265">
        <f t="shared" si="107"/>
        <v>92.347193661483715</v>
      </c>
      <c r="Q265">
        <f t="shared" si="108"/>
        <v>89.976325934579322</v>
      </c>
      <c r="R265">
        <f t="shared" si="109"/>
        <v>87.666326476169175</v>
      </c>
      <c r="S265">
        <f t="shared" si="110"/>
        <v>85.415632590001835</v>
      </c>
      <c r="T265">
        <f t="shared" si="111"/>
        <v>83.22272169957354</v>
      </c>
      <c r="U265">
        <f t="shared" si="112"/>
        <v>81.086110318117363</v>
      </c>
      <c r="V265">
        <f t="shared" si="113"/>
        <v>79.004353045036154</v>
      </c>
      <c r="W265">
        <f t="shared" si="114"/>
        <v>76.976041588100571</v>
      </c>
      <c r="X265">
        <f t="shared" si="115"/>
        <v>74.999803810750606</v>
      </c>
      <c r="Y265">
        <f t="shared" si="116"/>
        <v>73.074302803856099</v>
      </c>
      <c r="Z265" s="1">
        <f t="shared" si="117"/>
        <v>71.198235981308358</v>
      </c>
      <c r="AA265" s="1">
        <f t="shared" si="117"/>
        <v>69.431669070044308</v>
      </c>
      <c r="AB265" s="1">
        <f t="shared" si="117"/>
        <v>67.708934124684475</v>
      </c>
      <c r="AC265" s="1">
        <f t="shared" si="98"/>
        <v>66.028943588780933</v>
      </c>
      <c r="AD265" s="1">
        <f t="shared" si="98"/>
        <v>64.390636890279538</v>
      </c>
      <c r="AE265" s="1">
        <f t="shared" si="98"/>
        <v>62.79297977198452</v>
      </c>
      <c r="AF265" s="1">
        <f t="shared" si="98"/>
        <v>61.23496363863562</v>
      </c>
      <c r="AG265" s="1">
        <f t="shared" si="118"/>
        <v>59.715604920185484</v>
      </c>
      <c r="AH265" s="1">
        <f t="shared" si="118"/>
        <v>58.233944450875391</v>
      </c>
      <c r="AI265" s="1">
        <f t="shared" si="119"/>
        <v>56.789046863717296</v>
      </c>
      <c r="AJ265">
        <v>55.38</v>
      </c>
      <c r="AK265">
        <v>57.58</v>
      </c>
      <c r="AL265">
        <v>57.96</v>
      </c>
      <c r="AM265">
        <v>55.63</v>
      </c>
      <c r="AN265" t="s">
        <v>5801</v>
      </c>
      <c r="AO265" t="s">
        <v>6042</v>
      </c>
      <c r="AP265" t="s">
        <v>6073</v>
      </c>
      <c r="AQ265" t="s">
        <v>6144</v>
      </c>
      <c r="AR265" t="s">
        <v>6145</v>
      </c>
      <c r="AS265" t="s">
        <v>6146</v>
      </c>
      <c r="AT265" t="s">
        <v>6147</v>
      </c>
      <c r="AU265">
        <v>46.08</v>
      </c>
      <c r="AV265">
        <v>44.02</v>
      </c>
      <c r="AW265" t="s">
        <v>6150</v>
      </c>
      <c r="AX265" t="s">
        <v>6151</v>
      </c>
      <c r="AY265" t="s">
        <v>6152</v>
      </c>
      <c r="AZ265" t="s">
        <v>6153</v>
      </c>
      <c r="BA265" t="s">
        <v>6154</v>
      </c>
      <c r="BB265" t="s">
        <v>6155</v>
      </c>
      <c r="BC265" t="s">
        <v>6156</v>
      </c>
      <c r="BD265" t="s">
        <v>5211</v>
      </c>
      <c r="BE265" t="s">
        <v>6157</v>
      </c>
      <c r="BF265">
        <v>34.24</v>
      </c>
      <c r="BG265" t="s">
        <v>6158</v>
      </c>
      <c r="BH265" t="s">
        <v>6159</v>
      </c>
      <c r="BI265" t="s">
        <v>6160</v>
      </c>
      <c r="BJ265" t="s">
        <v>3521</v>
      </c>
      <c r="BK265" t="s">
        <v>6161</v>
      </c>
      <c r="BL265" t="s">
        <v>5382</v>
      </c>
      <c r="BM265" t="s">
        <v>5459</v>
      </c>
      <c r="BN265" t="s">
        <v>6162</v>
      </c>
      <c r="BO265" t="s">
        <v>6163</v>
      </c>
      <c r="BP265">
        <v>30.83</v>
      </c>
      <c r="BQ265">
        <f t="shared" si="120"/>
        <v>2.5443244198578796E-2</v>
      </c>
      <c r="BR265">
        <f t="shared" si="121"/>
        <v>2.6349905958909847E-2</v>
      </c>
    </row>
    <row r="266" spans="1:70" hidden="1" x14ac:dyDescent="0.3">
      <c r="A266" t="s">
        <v>2118</v>
      </c>
      <c r="B266" t="s">
        <v>2119</v>
      </c>
      <c r="C266" t="str">
        <f>VLOOKUP(historical_emissions[[#This Row],[Country]],'Liste-Pays'!A:B,2,0)</f>
        <v>ODA</v>
      </c>
      <c r="D266" t="s">
        <v>41</v>
      </c>
      <c r="E266" t="s">
        <v>174</v>
      </c>
      <c r="F266" t="s">
        <v>43</v>
      </c>
      <c r="G266" t="s">
        <v>44</v>
      </c>
      <c r="H266">
        <f t="shared" si="99"/>
        <v>102.93620815475158</v>
      </c>
      <c r="I266">
        <f t="shared" si="100"/>
        <v>102.13468604681353</v>
      </c>
      <c r="J266">
        <f t="shared" si="101"/>
        <v>101.33940506336441</v>
      </c>
      <c r="K266">
        <f t="shared" si="102"/>
        <v>100.55031660732314</v>
      </c>
      <c r="L266">
        <f t="shared" si="103"/>
        <v>99.767372460014172</v>
      </c>
      <c r="M266">
        <f t="shared" si="104"/>
        <v>98.990524778221058</v>
      </c>
      <c r="N266">
        <f t="shared" si="105"/>
        <v>98.219726091262899</v>
      </c>
      <c r="O266">
        <f t="shared" si="106"/>
        <v>97.454929298093546</v>
      </c>
      <c r="P266">
        <f t="shared" si="107"/>
        <v>96.696087664423402</v>
      </c>
      <c r="Q266">
        <f t="shared" si="108"/>
        <v>95.943154819863651</v>
      </c>
      <c r="R266">
        <f t="shared" si="109"/>
        <v>95.196084755092713</v>
      </c>
      <c r="S266">
        <f t="shared" si="110"/>
        <v>94.45483181904477</v>
      </c>
      <c r="T266">
        <f t="shared" si="111"/>
        <v>93.719350716120147</v>
      </c>
      <c r="U266">
        <f t="shared" si="112"/>
        <v>92.989596503417459</v>
      </c>
      <c r="V266">
        <f t="shared" si="113"/>
        <v>92.265524587987301</v>
      </c>
      <c r="W266">
        <f t="shared" si="114"/>
        <v>91.547090724107306</v>
      </c>
      <c r="X266">
        <f t="shared" si="115"/>
        <v>90.834251010578427</v>
      </c>
      <c r="Y266">
        <f t="shared" si="116"/>
        <v>90.126961888042274</v>
      </c>
      <c r="Z266" s="1">
        <f t="shared" si="117"/>
        <v>89.425180136319355</v>
      </c>
      <c r="AA266" s="1">
        <f t="shared" si="117"/>
        <v>85.20873928163752</v>
      </c>
      <c r="AB266" s="1">
        <f t="shared" si="117"/>
        <v>81.191105669545834</v>
      </c>
      <c r="AC266" s="1">
        <f t="shared" si="98"/>
        <v>77.362905441601029</v>
      </c>
      <c r="AD266" s="1">
        <f t="shared" si="98"/>
        <v>73.715206721356878</v>
      </c>
      <c r="AE266" s="1">
        <f t="shared" si="98"/>
        <v>70.239498774697552</v>
      </c>
      <c r="AF266" s="1">
        <f t="shared" si="98"/>
        <v>66.927672152771336</v>
      </c>
      <c r="AG266" s="1">
        <f t="shared" si="118"/>
        <v>63.771999771194722</v>
      </c>
      <c r="AH266" s="1">
        <f t="shared" si="118"/>
        <v>60.765118881381241</v>
      </c>
      <c r="AI266" s="1">
        <f t="shared" si="119"/>
        <v>57.900013891931003</v>
      </c>
      <c r="AJ266">
        <v>55.17</v>
      </c>
      <c r="AK266">
        <v>50.79</v>
      </c>
      <c r="AL266">
        <v>53.59</v>
      </c>
      <c r="AM266">
        <v>53.58</v>
      </c>
      <c r="AN266" t="s">
        <v>6164</v>
      </c>
      <c r="AO266" t="s">
        <v>6165</v>
      </c>
      <c r="AP266" t="s">
        <v>5749</v>
      </c>
      <c r="AQ266" t="s">
        <v>5347</v>
      </c>
      <c r="AR266" t="s">
        <v>5670</v>
      </c>
      <c r="AS266" t="s">
        <v>6166</v>
      </c>
      <c r="AT266" t="s">
        <v>6167</v>
      </c>
      <c r="AU266">
        <v>44.14</v>
      </c>
      <c r="AV266">
        <v>49.94</v>
      </c>
      <c r="AW266" t="s">
        <v>5838</v>
      </c>
      <c r="AX266" t="s">
        <v>6168</v>
      </c>
      <c r="AY266" t="s">
        <v>6169</v>
      </c>
      <c r="AZ266" t="s">
        <v>6170</v>
      </c>
      <c r="BA266" t="s">
        <v>6171</v>
      </c>
      <c r="BB266" t="s">
        <v>6172</v>
      </c>
      <c r="BC266" t="s">
        <v>5902</v>
      </c>
      <c r="BD266" t="s">
        <v>4891</v>
      </c>
      <c r="BE266" t="s">
        <v>6173</v>
      </c>
      <c r="BF266">
        <v>30.81</v>
      </c>
      <c r="BG266" t="s">
        <v>6175</v>
      </c>
      <c r="BH266" t="s">
        <v>5911</v>
      </c>
      <c r="BI266" t="s">
        <v>5577</v>
      </c>
      <c r="BJ266" t="s">
        <v>6176</v>
      </c>
      <c r="BK266" t="s">
        <v>6177</v>
      </c>
      <c r="BL266" t="s">
        <v>6178</v>
      </c>
      <c r="BM266" t="s">
        <v>5635</v>
      </c>
      <c r="BN266" t="s">
        <v>6179</v>
      </c>
      <c r="BO266" t="s">
        <v>6180</v>
      </c>
      <c r="BP266">
        <v>14.74</v>
      </c>
      <c r="BQ266">
        <f t="shared" si="120"/>
        <v>4.9483666701667595E-2</v>
      </c>
      <c r="BR266">
        <f t="shared" si="121"/>
        <v>7.8476973784467052E-3</v>
      </c>
    </row>
    <row r="267" spans="1:70" hidden="1" x14ac:dyDescent="0.3">
      <c r="A267" t="s">
        <v>6181</v>
      </c>
      <c r="B267" t="s">
        <v>6182</v>
      </c>
      <c r="C267" t="str">
        <f>VLOOKUP(historical_emissions[[#This Row],[Country]],'Liste-Pays'!A:B,2,0)</f>
        <v>WEU</v>
      </c>
      <c r="D267" t="s">
        <v>41</v>
      </c>
      <c r="E267" t="s">
        <v>42</v>
      </c>
      <c r="F267" t="s">
        <v>43</v>
      </c>
      <c r="G267" t="s">
        <v>44</v>
      </c>
      <c r="H267">
        <f t="shared" si="99"/>
        <v>25.578873430482442</v>
      </c>
      <c r="I267">
        <f t="shared" si="100"/>
        <v>26.574042612133436</v>
      </c>
      <c r="J267">
        <f t="shared" si="101"/>
        <v>27.607929749944596</v>
      </c>
      <c r="K267">
        <f t="shared" si="102"/>
        <v>28.682041200982503</v>
      </c>
      <c r="L267">
        <f t="shared" si="103"/>
        <v>29.797941928496421</v>
      </c>
      <c r="M267">
        <f t="shared" si="104"/>
        <v>30.957257782044795</v>
      </c>
      <c r="N267">
        <f t="shared" si="105"/>
        <v>32.161677866332113</v>
      </c>
      <c r="O267">
        <f t="shared" si="106"/>
        <v>33.41295700220752</v>
      </c>
      <c r="P267">
        <f t="shared" si="107"/>
        <v>34.712918283410808</v>
      </c>
      <c r="Q267">
        <f t="shared" si="108"/>
        <v>36.063455732790892</v>
      </c>
      <c r="R267">
        <f t="shared" si="109"/>
        <v>37.466537061866902</v>
      </c>
      <c r="S267">
        <f t="shared" si="110"/>
        <v>38.924206537752468</v>
      </c>
      <c r="T267">
        <f t="shared" si="111"/>
        <v>40.438587961620314</v>
      </c>
      <c r="U267">
        <f t="shared" si="112"/>
        <v>42.011887763046651</v>
      </c>
      <c r="V267">
        <f t="shared" si="113"/>
        <v>43.646398214743897</v>
      </c>
      <c r="W267">
        <f t="shared" si="114"/>
        <v>45.344500772365443</v>
      </c>
      <c r="X267">
        <f t="shared" si="115"/>
        <v>47.108669544248549</v>
      </c>
      <c r="Y267">
        <f t="shared" si="116"/>
        <v>48.941474896150737</v>
      </c>
      <c r="Z267" s="1">
        <f t="shared" si="117"/>
        <v>50.845587196231669</v>
      </c>
      <c r="AA267" s="1">
        <f t="shared" si="117"/>
        <v>51.245568151488129</v>
      </c>
      <c r="AB267" s="1">
        <f t="shared" si="117"/>
        <v>51.648695589524898</v>
      </c>
      <c r="AC267" s="1">
        <f t="shared" si="98"/>
        <v>52.054994262405195</v>
      </c>
      <c r="AD267" s="1">
        <f t="shared" si="98"/>
        <v>52.464489116906343</v>
      </c>
      <c r="AE267" s="1">
        <f t="shared" si="98"/>
        <v>52.877205296051535</v>
      </c>
      <c r="AF267" s="1">
        <f t="shared" si="98"/>
        <v>53.293168140653592</v>
      </c>
      <c r="AG267" s="1">
        <f t="shared" si="118"/>
        <v>53.712403190870916</v>
      </c>
      <c r="AH267" s="1">
        <f t="shared" si="118"/>
        <v>54.134936187775644</v>
      </c>
      <c r="AI267" s="1">
        <f t="shared" si="119"/>
        <v>54.560793074934153</v>
      </c>
      <c r="AJ267">
        <v>54.99</v>
      </c>
      <c r="AK267">
        <v>54.1</v>
      </c>
      <c r="AL267">
        <v>52.27</v>
      </c>
      <c r="AM267">
        <v>61.26</v>
      </c>
      <c r="AN267" t="s">
        <v>4490</v>
      </c>
      <c r="AO267" t="s">
        <v>6183</v>
      </c>
      <c r="AP267" t="s">
        <v>6184</v>
      </c>
      <c r="AQ267" t="s">
        <v>5697</v>
      </c>
      <c r="AR267" t="s">
        <v>6185</v>
      </c>
      <c r="AS267" t="s">
        <v>6186</v>
      </c>
      <c r="AT267" t="s">
        <v>6187</v>
      </c>
      <c r="AU267">
        <v>85.83</v>
      </c>
      <c r="AV267">
        <v>86.37</v>
      </c>
      <c r="AW267" t="s">
        <v>6188</v>
      </c>
      <c r="AX267" t="s">
        <v>3768</v>
      </c>
      <c r="AY267" t="s">
        <v>6189</v>
      </c>
      <c r="AZ267" t="s">
        <v>6190</v>
      </c>
      <c r="BA267" t="s">
        <v>6191</v>
      </c>
      <c r="BB267" t="s">
        <v>3295</v>
      </c>
      <c r="BC267" t="s">
        <v>6192</v>
      </c>
      <c r="BD267" t="s">
        <v>4407</v>
      </c>
      <c r="BE267" t="s">
        <v>6193</v>
      </c>
      <c r="BF267">
        <v>93.41</v>
      </c>
      <c r="BG267" t="s">
        <v>6194</v>
      </c>
      <c r="BH267" t="s">
        <v>4312</v>
      </c>
      <c r="BI267" t="s">
        <v>4831</v>
      </c>
      <c r="BJ267" t="s">
        <v>5070</v>
      </c>
      <c r="BK267" t="s">
        <v>6195</v>
      </c>
      <c r="BL267" t="s">
        <v>6196</v>
      </c>
      <c r="BM267" t="s">
        <v>3369</v>
      </c>
      <c r="BN267" t="s">
        <v>6197</v>
      </c>
      <c r="BO267" t="s">
        <v>4910</v>
      </c>
      <c r="BP267">
        <v>74.569999999999993</v>
      </c>
      <c r="BQ267">
        <f t="shared" si="120"/>
        <v>-7.805181397815053E-3</v>
      </c>
      <c r="BR267">
        <f t="shared" si="121"/>
        <v>-3.7448919465366104E-2</v>
      </c>
    </row>
    <row r="268" spans="1:70" hidden="1" x14ac:dyDescent="0.3">
      <c r="A268" t="s">
        <v>5810</v>
      </c>
      <c r="B268" t="s">
        <v>5811</v>
      </c>
      <c r="C268" t="str">
        <f>VLOOKUP(historical_emissions[[#This Row],[Country]],'Liste-Pays'!A:B,2,0)</f>
        <v>AFR</v>
      </c>
      <c r="D268" t="s">
        <v>41</v>
      </c>
      <c r="E268" t="s">
        <v>42</v>
      </c>
      <c r="F268" t="s">
        <v>148</v>
      </c>
      <c r="G268" t="s">
        <v>44</v>
      </c>
      <c r="H268">
        <f t="shared" si="99"/>
        <v>60.727450007908217</v>
      </c>
      <c r="I268">
        <f t="shared" si="100"/>
        <v>61.565864024917921</v>
      </c>
      <c r="J268">
        <f t="shared" si="101"/>
        <v>62.415853335535814</v>
      </c>
      <c r="K268">
        <f t="shared" si="102"/>
        <v>63.277577750332092</v>
      </c>
      <c r="L268">
        <f t="shared" si="103"/>
        <v>64.151199286250218</v>
      </c>
      <c r="M268">
        <f t="shared" si="104"/>
        <v>65.036882197068493</v>
      </c>
      <c r="N268">
        <f t="shared" si="105"/>
        <v>65.934793004282199</v>
      </c>
      <c r="O268">
        <f t="shared" si="106"/>
        <v>66.845100528412132</v>
      </c>
      <c r="P268">
        <f t="shared" si="107"/>
        <v>67.767975920745343</v>
      </c>
      <c r="Q268">
        <f t="shared" si="108"/>
        <v>68.703592695514089</v>
      </c>
      <c r="R268">
        <f t="shared" si="109"/>
        <v>69.652126762519103</v>
      </c>
      <c r="S268">
        <f t="shared" si="110"/>
        <v>70.613756460203234</v>
      </c>
      <c r="T268">
        <f t="shared" si="111"/>
        <v>71.588662589181709</v>
      </c>
      <c r="U268">
        <f t="shared" si="112"/>
        <v>72.577028446235346</v>
      </c>
      <c r="V268">
        <f t="shared" si="113"/>
        <v>73.579039858773029</v>
      </c>
      <c r="W268">
        <f t="shared" si="114"/>
        <v>74.594885219770035</v>
      </c>
      <c r="X268">
        <f t="shared" si="115"/>
        <v>75.624755523188682</v>
      </c>
      <c r="Y268">
        <f t="shared" si="116"/>
        <v>76.668844399888044</v>
      </c>
      <c r="Z268" s="1">
        <f t="shared" si="117"/>
        <v>77.7273481540294</v>
      </c>
      <c r="AA268" s="1">
        <f t="shared" si="117"/>
        <v>74.999848520455075</v>
      </c>
      <c r="AB268" s="1">
        <f t="shared" si="117"/>
        <v>72.368058497819817</v>
      </c>
      <c r="AC268" s="1">
        <f t="shared" si="98"/>
        <v>69.828619578018504</v>
      </c>
      <c r="AD268" s="1">
        <f t="shared" si="98"/>
        <v>67.378291105025653</v>
      </c>
      <c r="AE268" s="1">
        <f t="shared" si="98"/>
        <v>65.013946139394733</v>
      </c>
      <c r="AF268" s="1">
        <f t="shared" si="98"/>
        <v>62.732567467874624</v>
      </c>
      <c r="AG268" s="1">
        <f t="shared" si="118"/>
        <v>60.531243753051157</v>
      </c>
      <c r="AH268" s="1">
        <f t="shared" si="118"/>
        <v>58.407165818099941</v>
      </c>
      <c r="AI268" s="1">
        <f t="shared" si="119"/>
        <v>56.357623061909514</v>
      </c>
      <c r="AJ268">
        <v>54.38</v>
      </c>
      <c r="AK268">
        <v>55.98</v>
      </c>
      <c r="AL268">
        <v>58.96</v>
      </c>
      <c r="AM268">
        <v>63.65</v>
      </c>
      <c r="AN268" t="s">
        <v>6199</v>
      </c>
      <c r="AO268" t="s">
        <v>6200</v>
      </c>
      <c r="AP268" t="s">
        <v>6201</v>
      </c>
      <c r="AQ268" t="s">
        <v>6202</v>
      </c>
      <c r="AR268" t="s">
        <v>6203</v>
      </c>
      <c r="AS268" t="s">
        <v>3457</v>
      </c>
      <c r="AT268" t="s">
        <v>4912</v>
      </c>
      <c r="AU268">
        <v>70.06</v>
      </c>
      <c r="AV268">
        <v>72.010000000000005</v>
      </c>
      <c r="AW268" t="s">
        <v>2344</v>
      </c>
      <c r="AX268" t="s">
        <v>4875</v>
      </c>
      <c r="AY268" t="s">
        <v>6204</v>
      </c>
      <c r="AZ268" t="s">
        <v>4077</v>
      </c>
      <c r="BA268" t="s">
        <v>5089</v>
      </c>
      <c r="BB268" t="s">
        <v>6205</v>
      </c>
      <c r="BC268" t="s">
        <v>6206</v>
      </c>
      <c r="BD268" t="s">
        <v>5671</v>
      </c>
      <c r="BE268" t="s">
        <v>5612</v>
      </c>
      <c r="BF268">
        <v>50.38</v>
      </c>
      <c r="BG268" t="s">
        <v>6207</v>
      </c>
      <c r="BH268" t="s">
        <v>6208</v>
      </c>
      <c r="BI268" t="s">
        <v>6209</v>
      </c>
      <c r="BJ268" t="s">
        <v>6210</v>
      </c>
      <c r="BK268" t="s">
        <v>6211</v>
      </c>
      <c r="BL268" t="s">
        <v>6151</v>
      </c>
      <c r="BM268" t="s">
        <v>6212</v>
      </c>
      <c r="BN268" t="s">
        <v>6213</v>
      </c>
      <c r="BO268" t="s">
        <v>3776</v>
      </c>
      <c r="BP268">
        <v>38.9</v>
      </c>
      <c r="BQ268">
        <f t="shared" si="120"/>
        <v>3.6366735231877723E-2</v>
      </c>
      <c r="BR268">
        <f t="shared" si="121"/>
        <v>-1.3618163738762235E-2</v>
      </c>
    </row>
    <row r="269" spans="1:70" hidden="1" x14ac:dyDescent="0.3">
      <c r="A269" t="s">
        <v>6120</v>
      </c>
      <c r="B269" t="s">
        <v>6121</v>
      </c>
      <c r="C269" t="str">
        <f>VLOOKUP(historical_emissions[[#This Row],[Country]],'Liste-Pays'!A:B,2,0)</f>
        <v>AFR</v>
      </c>
      <c r="D269" t="s">
        <v>41</v>
      </c>
      <c r="E269" t="s">
        <v>70</v>
      </c>
      <c r="F269" t="s">
        <v>43</v>
      </c>
      <c r="G269" t="s">
        <v>44</v>
      </c>
      <c r="H269">
        <f t="shared" si="99"/>
        <v>62.012815663682971</v>
      </c>
      <c r="I269">
        <f t="shared" si="100"/>
        <v>62.470414883894797</v>
      </c>
      <c r="J269">
        <f t="shared" si="101"/>
        <v>62.931390777848932</v>
      </c>
      <c r="K269">
        <f t="shared" si="102"/>
        <v>63.395768262383214</v>
      </c>
      <c r="L269">
        <f t="shared" si="103"/>
        <v>63.863572438199498</v>
      </c>
      <c r="M269">
        <f t="shared" si="104"/>
        <v>64.334828591220401</v>
      </c>
      <c r="N269">
        <f t="shared" si="105"/>
        <v>64.809562193956083</v>
      </c>
      <c r="O269">
        <f t="shared" si="106"/>
        <v>65.287798906881093</v>
      </c>
      <c r="P269">
        <f t="shared" si="107"/>
        <v>65.769564579821363</v>
      </c>
      <c r="Q269">
        <f t="shared" si="108"/>
        <v>66.254885253351475</v>
      </c>
      <c r="R269">
        <f t="shared" si="109"/>
        <v>66.743787160202203</v>
      </c>
      <c r="S269">
        <f t="shared" si="110"/>
        <v>67.236296726678461</v>
      </c>
      <c r="T269">
        <f t="shared" si="111"/>
        <v>67.73244057408769</v>
      </c>
      <c r="U269">
        <f t="shared" si="112"/>
        <v>68.232245520178822</v>
      </c>
      <c r="V269">
        <f t="shared" si="113"/>
        <v>68.735738580591828</v>
      </c>
      <c r="W269">
        <f t="shared" si="114"/>
        <v>69.242946970318002</v>
      </c>
      <c r="X269">
        <f t="shared" si="115"/>
        <v>69.753898105170961</v>
      </c>
      <c r="Y269">
        <f t="shared" si="116"/>
        <v>70.268619603268561</v>
      </c>
      <c r="Z269" s="1">
        <f t="shared" si="117"/>
        <v>70.787139286525715</v>
      </c>
      <c r="AA269" s="1">
        <f t="shared" si="117"/>
        <v>68.941206626137571</v>
      </c>
      <c r="AB269" s="1">
        <f t="shared" si="117"/>
        <v>67.143410780162782</v>
      </c>
      <c r="AC269" s="1">
        <f t="shared" si="98"/>
        <v>65.39249647371966</v>
      </c>
      <c r="AD269" s="1">
        <f t="shared" si="98"/>
        <v>63.687241166020954</v>
      </c>
      <c r="AE269" s="1">
        <f t="shared" si="98"/>
        <v>62.026454196759254</v>
      </c>
      <c r="AF269" s="1">
        <f t="shared" si="98"/>
        <v>60.40897595475235</v>
      </c>
      <c r="AG269" s="1">
        <f t="shared" si="118"/>
        <v>58.833677068267953</v>
      </c>
      <c r="AH269" s="1">
        <f t="shared" si="118"/>
        <v>57.299457616462568</v>
      </c>
      <c r="AI269" s="1">
        <f t="shared" si="119"/>
        <v>55.805246361383809</v>
      </c>
      <c r="AJ269">
        <v>54.35</v>
      </c>
      <c r="AK269">
        <v>54.39</v>
      </c>
      <c r="AL269">
        <v>43.03</v>
      </c>
      <c r="AM269">
        <v>53.65</v>
      </c>
      <c r="AN269" t="s">
        <v>6214</v>
      </c>
      <c r="AO269" t="s">
        <v>5368</v>
      </c>
      <c r="AP269" t="s">
        <v>6215</v>
      </c>
      <c r="AQ269" t="s">
        <v>6216</v>
      </c>
      <c r="AR269" t="s">
        <v>6217</v>
      </c>
      <c r="AS269" t="s">
        <v>6218</v>
      </c>
      <c r="AT269" t="s">
        <v>6219</v>
      </c>
      <c r="AU269">
        <v>40.43</v>
      </c>
      <c r="AV269">
        <v>57.32</v>
      </c>
      <c r="AW269" t="s">
        <v>6222</v>
      </c>
      <c r="AX269" t="s">
        <v>4649</v>
      </c>
      <c r="AY269" t="s">
        <v>6223</v>
      </c>
      <c r="AZ269" t="s">
        <v>6224</v>
      </c>
      <c r="BA269" t="s">
        <v>6225</v>
      </c>
      <c r="BB269" t="s">
        <v>5509</v>
      </c>
      <c r="BC269" t="s">
        <v>5836</v>
      </c>
      <c r="BD269" t="s">
        <v>5838</v>
      </c>
      <c r="BE269" t="s">
        <v>6226</v>
      </c>
      <c r="BF269">
        <v>44.01</v>
      </c>
      <c r="BG269" t="s">
        <v>6228</v>
      </c>
      <c r="BH269" t="s">
        <v>5623</v>
      </c>
      <c r="BI269" t="s">
        <v>6229</v>
      </c>
      <c r="BJ269" t="s">
        <v>6230</v>
      </c>
      <c r="BK269" t="s">
        <v>6231</v>
      </c>
      <c r="BL269" t="s">
        <v>6232</v>
      </c>
      <c r="BM269" t="s">
        <v>6233</v>
      </c>
      <c r="BN269" t="s">
        <v>6234</v>
      </c>
      <c r="BO269" t="s">
        <v>6235</v>
      </c>
      <c r="BP269">
        <v>27.95</v>
      </c>
      <c r="BQ269">
        <f t="shared" si="120"/>
        <v>2.6775462030980801E-2</v>
      </c>
      <c r="BR269">
        <f t="shared" si="121"/>
        <v>-7.3250549249961328E-3</v>
      </c>
    </row>
    <row r="270" spans="1:70" hidden="1" x14ac:dyDescent="0.3">
      <c r="A270" t="s">
        <v>5497</v>
      </c>
      <c r="B270" t="s">
        <v>5498</v>
      </c>
      <c r="C270" t="str">
        <f>VLOOKUP(historical_emissions[[#This Row],[Country]],'Liste-Pays'!A:B,2,0)</f>
        <v>AFR</v>
      </c>
      <c r="D270" t="s">
        <v>41</v>
      </c>
      <c r="E270" t="s">
        <v>252</v>
      </c>
      <c r="F270" t="s">
        <v>148</v>
      </c>
      <c r="G270" t="s">
        <v>44</v>
      </c>
      <c r="H270">
        <f t="shared" si="99"/>
        <v>68.726637716403332</v>
      </c>
      <c r="I270">
        <f t="shared" si="100"/>
        <v>68.009465826636045</v>
      </c>
      <c r="J270">
        <f t="shared" si="101"/>
        <v>67.299777723891694</v>
      </c>
      <c r="K270">
        <f t="shared" si="102"/>
        <v>66.597495313826371</v>
      </c>
      <c r="L270">
        <f t="shared" si="103"/>
        <v>65.902541317021345</v>
      </c>
      <c r="M270">
        <f t="shared" si="104"/>
        <v>65.214839260479238</v>
      </c>
      <c r="N270">
        <f t="shared" si="105"/>
        <v>64.534313469208854</v>
      </c>
      <c r="O270">
        <f t="shared" si="106"/>
        <v>63.860889057897936</v>
      </c>
      <c r="P270">
        <f t="shared" si="107"/>
        <v>63.194491922672725</v>
      </c>
      <c r="Q270">
        <f t="shared" si="108"/>
        <v>62.535048732943544</v>
      </c>
      <c r="R270">
        <f t="shared" si="109"/>
        <v>61.88248692333547</v>
      </c>
      <c r="S270">
        <f t="shared" si="110"/>
        <v>61.236734685703226</v>
      </c>
      <c r="T270">
        <f t="shared" si="111"/>
        <v>60.597720961229378</v>
      </c>
      <c r="U270">
        <f t="shared" si="112"/>
        <v>59.965375432604993</v>
      </c>
      <c r="V270">
        <f t="shared" si="113"/>
        <v>59.339628516291903</v>
      </c>
      <c r="W270">
        <f t="shared" si="114"/>
        <v>58.720411354865703</v>
      </c>
      <c r="X270">
        <f t="shared" si="115"/>
        <v>58.107655809438654</v>
      </c>
      <c r="Y270">
        <f t="shared" si="116"/>
        <v>57.501294452161666</v>
      </c>
      <c r="Z270" s="1">
        <f t="shared" si="117"/>
        <v>56.901260558804481</v>
      </c>
      <c r="AA270" s="1">
        <f t="shared" si="117"/>
        <v>56.624139334444024</v>
      </c>
      <c r="AB270" s="1">
        <f t="shared" si="117"/>
        <v>56.348367749304856</v>
      </c>
      <c r="AC270" s="1">
        <f t="shared" si="98"/>
        <v>56.073939230357318</v>
      </c>
      <c r="AD270" s="1">
        <f t="shared" si="98"/>
        <v>55.800847236583799</v>
      </c>
      <c r="AE270" s="1">
        <f t="shared" si="98"/>
        <v>55.529085258822832</v>
      </c>
      <c r="AF270" s="1">
        <f t="shared" si="98"/>
        <v>55.258646819613944</v>
      </c>
      <c r="AG270" s="1">
        <f t="shared" si="118"/>
        <v>54.98952547304328</v>
      </c>
      <c r="AH270" s="1">
        <f t="shared" si="118"/>
        <v>54.721714804589951</v>
      </c>
      <c r="AI270" s="1">
        <f t="shared" si="119"/>
        <v>54.455208430973151</v>
      </c>
      <c r="AJ270">
        <v>54.19</v>
      </c>
      <c r="AK270">
        <v>54.27</v>
      </c>
      <c r="AL270">
        <v>54.17</v>
      </c>
      <c r="AM270">
        <v>53.28</v>
      </c>
      <c r="AN270" t="s">
        <v>6237</v>
      </c>
      <c r="AO270" t="s">
        <v>6125</v>
      </c>
      <c r="AP270" t="s">
        <v>6238</v>
      </c>
      <c r="AQ270" t="s">
        <v>6126</v>
      </c>
      <c r="AR270" t="s">
        <v>6239</v>
      </c>
      <c r="AS270" t="s">
        <v>6240</v>
      </c>
      <c r="AT270" t="s">
        <v>5627</v>
      </c>
      <c r="AU270">
        <v>48.2</v>
      </c>
      <c r="AV270">
        <v>48.48</v>
      </c>
      <c r="AW270" t="s">
        <v>6243</v>
      </c>
      <c r="AX270" t="s">
        <v>6244</v>
      </c>
      <c r="AY270" t="s">
        <v>5610</v>
      </c>
      <c r="AZ270" t="s">
        <v>6245</v>
      </c>
      <c r="BA270" t="s">
        <v>6246</v>
      </c>
      <c r="BB270" t="s">
        <v>6247</v>
      </c>
      <c r="BC270" t="s">
        <v>6248</v>
      </c>
      <c r="BD270" t="s">
        <v>5770</v>
      </c>
      <c r="BE270" t="s">
        <v>6231</v>
      </c>
      <c r="BF270">
        <v>46.17</v>
      </c>
      <c r="BG270" t="s">
        <v>6226</v>
      </c>
      <c r="BH270" t="s">
        <v>6249</v>
      </c>
      <c r="BI270" t="s">
        <v>6250</v>
      </c>
      <c r="BJ270" t="s">
        <v>6251</v>
      </c>
      <c r="BK270" t="s">
        <v>6252</v>
      </c>
      <c r="BL270" t="s">
        <v>6253</v>
      </c>
      <c r="BM270" t="s">
        <v>6254</v>
      </c>
      <c r="BN270" t="s">
        <v>6255</v>
      </c>
      <c r="BO270" t="s">
        <v>6256</v>
      </c>
      <c r="BP270">
        <v>27.71</v>
      </c>
      <c r="BQ270">
        <f t="shared" si="120"/>
        <v>4.8940474436824921E-3</v>
      </c>
      <c r="BR270">
        <f t="shared" si="121"/>
        <v>1.0545177513898496E-2</v>
      </c>
    </row>
    <row r="271" spans="1:70" hidden="1" x14ac:dyDescent="0.3">
      <c r="A271" t="s">
        <v>508</v>
      </c>
      <c r="B271" t="s">
        <v>509</v>
      </c>
      <c r="C271" t="str">
        <f>VLOOKUP(historical_emissions[[#This Row],[Country]],'Liste-Pays'!A:B,2,0)</f>
        <v>FSU</v>
      </c>
      <c r="D271" t="s">
        <v>41</v>
      </c>
      <c r="E271" t="s">
        <v>252</v>
      </c>
      <c r="F271" t="s">
        <v>148</v>
      </c>
      <c r="G271" t="s">
        <v>44</v>
      </c>
      <c r="H271">
        <f t="shared" si="99"/>
        <v>36.336965572319194</v>
      </c>
      <c r="I271">
        <f t="shared" si="100"/>
        <v>36.689853769925669</v>
      </c>
      <c r="J271">
        <f t="shared" si="101"/>
        <v>37.046169058321063</v>
      </c>
      <c r="K271">
        <f t="shared" si="102"/>
        <v>37.405944719863221</v>
      </c>
      <c r="L271">
        <f t="shared" si="103"/>
        <v>37.769214360133233</v>
      </c>
      <c r="M271">
        <f t="shared" si="104"/>
        <v>38.136011911074398</v>
      </c>
      <c r="N271">
        <f t="shared" si="105"/>
        <v>38.506371634161738</v>
      </c>
      <c r="O271">
        <f t="shared" si="106"/>
        <v>38.880328123602233</v>
      </c>
      <c r="P271">
        <f t="shared" si="107"/>
        <v>39.257916309566184</v>
      </c>
      <c r="Q271">
        <f t="shared" si="108"/>
        <v>39.639171461449926</v>
      </c>
      <c r="R271">
        <f t="shared" si="109"/>
        <v>40.024129191170239</v>
      </c>
      <c r="S271">
        <f t="shared" si="110"/>
        <v>40.412825456490765</v>
      </c>
      <c r="T271">
        <f t="shared" si="111"/>
        <v>40.80529656438069</v>
      </c>
      <c r="U271">
        <f t="shared" si="112"/>
        <v>41.201579174406099</v>
      </c>
      <c r="V271">
        <f t="shared" si="113"/>
        <v>41.601710302154224</v>
      </c>
      <c r="W271">
        <f t="shared" si="114"/>
        <v>42.005727322690952</v>
      </c>
      <c r="X271">
        <f t="shared" si="115"/>
        <v>42.41366797405194</v>
      </c>
      <c r="Y271">
        <f t="shared" si="116"/>
        <v>42.825570360767593</v>
      </c>
      <c r="Z271" s="1">
        <f t="shared" si="117"/>
        <v>43.24147295742231</v>
      </c>
      <c r="AA271" s="1">
        <f t="shared" si="117"/>
        <v>44.227697578063477</v>
      </c>
      <c r="AB271" s="1">
        <f t="shared" si="117"/>
        <v>45.236415396457559</v>
      </c>
      <c r="AC271" s="1">
        <f t="shared" si="98"/>
        <v>46.268139423468988</v>
      </c>
      <c r="AD271" s="1">
        <f t="shared" si="98"/>
        <v>47.323394370394908</v>
      </c>
      <c r="AE271" s="1">
        <f t="shared" si="98"/>
        <v>48.402716915821379</v>
      </c>
      <c r="AF271" s="1">
        <f t="shared" si="98"/>
        <v>49.50665597856586</v>
      </c>
      <c r="AG271" s="1">
        <f t="shared" si="118"/>
        <v>50.635772996844793</v>
      </c>
      <c r="AH271" s="1">
        <f t="shared" si="118"/>
        <v>51.790642213808262</v>
      </c>
      <c r="AI271" s="1">
        <f t="shared" si="119"/>
        <v>52.971850969586967</v>
      </c>
      <c r="AJ271">
        <v>54.18</v>
      </c>
      <c r="AK271">
        <v>57</v>
      </c>
      <c r="AL271">
        <v>57.46</v>
      </c>
      <c r="AM271">
        <v>57.22</v>
      </c>
      <c r="AN271" t="s">
        <v>5151</v>
      </c>
      <c r="AO271" t="s">
        <v>6260</v>
      </c>
      <c r="AP271" t="s">
        <v>6261</v>
      </c>
      <c r="AQ271" t="s">
        <v>3712</v>
      </c>
      <c r="AR271" t="s">
        <v>5011</v>
      </c>
      <c r="AS271" t="s">
        <v>6262</v>
      </c>
      <c r="AT271" t="s">
        <v>6263</v>
      </c>
      <c r="AU271">
        <v>60.81</v>
      </c>
      <c r="AV271">
        <v>62.42</v>
      </c>
      <c r="AW271" t="s">
        <v>5108</v>
      </c>
      <c r="AX271" t="s">
        <v>6265</v>
      </c>
      <c r="AY271" t="s">
        <v>4610</v>
      </c>
      <c r="AZ271" t="s">
        <v>5102</v>
      </c>
      <c r="BA271" t="s">
        <v>6266</v>
      </c>
      <c r="BB271" t="s">
        <v>4157</v>
      </c>
      <c r="BC271" t="s">
        <v>5706</v>
      </c>
      <c r="BD271" t="s">
        <v>6267</v>
      </c>
      <c r="BE271" t="s">
        <v>6268</v>
      </c>
      <c r="BF271">
        <v>78.209999999999994</v>
      </c>
      <c r="BG271" t="s">
        <v>6269</v>
      </c>
      <c r="BH271" t="s">
        <v>6270</v>
      </c>
      <c r="BI271" t="s">
        <v>6271</v>
      </c>
      <c r="BJ271" t="s">
        <v>6272</v>
      </c>
      <c r="BK271" t="s">
        <v>2012</v>
      </c>
      <c r="BL271" t="s">
        <v>6273</v>
      </c>
      <c r="BM271" t="s">
        <v>6274</v>
      </c>
      <c r="BN271" t="s">
        <v>6275</v>
      </c>
      <c r="BO271" t="s">
        <v>6276</v>
      </c>
      <c r="BP271">
        <v>167.54</v>
      </c>
      <c r="BQ271">
        <f t="shared" si="120"/>
        <v>-2.2298800856645151E-2</v>
      </c>
      <c r="BR271">
        <f t="shared" si="121"/>
        <v>-9.6181412937583755E-3</v>
      </c>
    </row>
    <row r="272" spans="1:70" hidden="1" x14ac:dyDescent="0.3">
      <c r="A272" t="s">
        <v>1555</v>
      </c>
      <c r="B272" t="s">
        <v>1556</v>
      </c>
      <c r="C272" t="str">
        <f>VLOOKUP(historical_emissions[[#This Row],[Country]],'Liste-Pays'!A:B,2,0)</f>
        <v>MEA</v>
      </c>
      <c r="D272" t="s">
        <v>41</v>
      </c>
      <c r="E272" t="s">
        <v>42</v>
      </c>
      <c r="F272" t="s">
        <v>148</v>
      </c>
      <c r="G272" t="s">
        <v>44</v>
      </c>
      <c r="H272">
        <f t="shared" si="99"/>
        <v>81.842028356208573</v>
      </c>
      <c r="I272">
        <f t="shared" si="100"/>
        <v>80.287390793759783</v>
      </c>
      <c r="J272">
        <f t="shared" si="101"/>
        <v>78.762284488039597</v>
      </c>
      <c r="K272">
        <f t="shared" si="102"/>
        <v>77.266148475422114</v>
      </c>
      <c r="L272">
        <f t="shared" si="103"/>
        <v>75.798432448116145</v>
      </c>
      <c r="M272">
        <f t="shared" si="104"/>
        <v>74.35859655175129</v>
      </c>
      <c r="N272">
        <f t="shared" si="105"/>
        <v>72.946111186809105</v>
      </c>
      <c r="O272">
        <f t="shared" si="106"/>
        <v>71.560456813826093</v>
      </c>
      <c r="P272">
        <f t="shared" si="107"/>
        <v>70.201123762297087</v>
      </c>
      <c r="Q272">
        <f t="shared" si="108"/>
        <v>68.86761204320851</v>
      </c>
      <c r="R272">
        <f t="shared" si="109"/>
        <v>67.559431165132793</v>
      </c>
      <c r="S272">
        <f t="shared" si="110"/>
        <v>66.276099953816086</v>
      </c>
      <c r="T272">
        <f t="shared" si="111"/>
        <v>65.017146375193093</v>
      </c>
      <c r="U272">
        <f t="shared" si="112"/>
        <v>63.782107361763771</v>
      </c>
      <c r="V272">
        <f t="shared" si="113"/>
        <v>62.570528642268144</v>
      </c>
      <c r="W272">
        <f t="shared" si="114"/>
        <v>61.381964574596559</v>
      </c>
      <c r="X272">
        <f t="shared" si="115"/>
        <v>60.21597798187387</v>
      </c>
      <c r="Y272">
        <f t="shared" si="116"/>
        <v>59.07213999165733</v>
      </c>
      <c r="Z272" s="1">
        <f t="shared" si="117"/>
        <v>57.950029878188992</v>
      </c>
      <c r="AA272" s="1">
        <f t="shared" si="117"/>
        <v>57.540228979144615</v>
      </c>
      <c r="AB272" s="1">
        <f t="shared" si="117"/>
        <v>57.133326038517353</v>
      </c>
      <c r="AC272" s="1">
        <f t="shared" si="98"/>
        <v>56.729300563031067</v>
      </c>
      <c r="AD272" s="1">
        <f t="shared" si="98"/>
        <v>56.32813220433038</v>
      </c>
      <c r="AE272" s="1">
        <f t="shared" si="98"/>
        <v>55.929800757955874</v>
      </c>
      <c r="AF272" s="1">
        <f t="shared" si="98"/>
        <v>55.534286162326481</v>
      </c>
      <c r="AG272" s="1">
        <f t="shared" si="118"/>
        <v>55.141568497729132</v>
      </c>
      <c r="AH272" s="1">
        <f t="shared" si="118"/>
        <v>54.751627985315501</v>
      </c>
      <c r="AI272" s="1">
        <f t="shared" si="119"/>
        <v>54.364444986105859</v>
      </c>
      <c r="AJ272">
        <v>53.98</v>
      </c>
      <c r="AK272">
        <v>55.74</v>
      </c>
      <c r="AL272">
        <v>55.29</v>
      </c>
      <c r="AM272">
        <v>55.51</v>
      </c>
      <c r="AN272" t="s">
        <v>6278</v>
      </c>
      <c r="AO272" t="s">
        <v>6279</v>
      </c>
      <c r="AP272" t="s">
        <v>6280</v>
      </c>
      <c r="AQ272" t="s">
        <v>5454</v>
      </c>
      <c r="AR272" t="s">
        <v>6281</v>
      </c>
      <c r="AS272" t="s">
        <v>6282</v>
      </c>
      <c r="AT272" t="s">
        <v>6283</v>
      </c>
      <c r="AU272">
        <v>48.66</v>
      </c>
      <c r="AV272">
        <v>46.71</v>
      </c>
      <c r="AW272" t="s">
        <v>3637</v>
      </c>
      <c r="AX272" t="s">
        <v>6286</v>
      </c>
      <c r="AY272" t="s">
        <v>6287</v>
      </c>
      <c r="AZ272" t="s">
        <v>4365</v>
      </c>
      <c r="BA272" t="s">
        <v>4441</v>
      </c>
      <c r="BB272" t="s">
        <v>6288</v>
      </c>
      <c r="BC272" t="s">
        <v>6289</v>
      </c>
      <c r="BD272" t="s">
        <v>6290</v>
      </c>
      <c r="BE272" t="s">
        <v>4764</v>
      </c>
      <c r="BF272">
        <v>43.51</v>
      </c>
      <c r="BG272" t="s">
        <v>6292</v>
      </c>
      <c r="BH272" t="s">
        <v>6293</v>
      </c>
      <c r="BI272" t="s">
        <v>6294</v>
      </c>
      <c r="BJ272" t="s">
        <v>3520</v>
      </c>
      <c r="BK272" t="s">
        <v>6295</v>
      </c>
      <c r="BL272" t="s">
        <v>6296</v>
      </c>
      <c r="BM272" t="s">
        <v>6297</v>
      </c>
      <c r="BN272" t="s">
        <v>6298</v>
      </c>
      <c r="BO272" t="s">
        <v>6299</v>
      </c>
      <c r="BP272">
        <v>43.03</v>
      </c>
      <c r="BQ272">
        <f t="shared" si="120"/>
        <v>7.1219893683931446E-3</v>
      </c>
      <c r="BR272">
        <f t="shared" si="121"/>
        <v>1.9363408713110486E-2</v>
      </c>
    </row>
    <row r="273" spans="1:70" hidden="1" x14ac:dyDescent="0.3">
      <c r="A273" t="s">
        <v>6300</v>
      </c>
      <c r="B273" t="s">
        <v>6301</v>
      </c>
      <c r="C273" t="str">
        <f>VLOOKUP(historical_emissions[[#This Row],[Country]],'Liste-Pays'!A:B,2,0)</f>
        <v>CSA</v>
      </c>
      <c r="D273" t="s">
        <v>41</v>
      </c>
      <c r="E273" t="s">
        <v>42</v>
      </c>
      <c r="F273" t="s">
        <v>43</v>
      </c>
      <c r="G273" t="s">
        <v>44</v>
      </c>
      <c r="H273">
        <f t="shared" si="99"/>
        <v>56.459778337939021</v>
      </c>
      <c r="I273">
        <f t="shared" si="100"/>
        <v>57.240296660184597</v>
      </c>
      <c r="J273">
        <f t="shared" si="101"/>
        <v>58.031605121344896</v>
      </c>
      <c r="K273">
        <f t="shared" si="102"/>
        <v>58.833852887806515</v>
      </c>
      <c r="L273">
        <f t="shared" si="103"/>
        <v>59.647191188080647</v>
      </c>
      <c r="M273">
        <f t="shared" si="104"/>
        <v>60.471773341310566</v>
      </c>
      <c r="N273">
        <f t="shared" si="105"/>
        <v>61.307754786173199</v>
      </c>
      <c r="O273">
        <f t="shared" si="106"/>
        <v>62.15529311018026</v>
      </c>
      <c r="P273">
        <f t="shared" si="107"/>
        <v>63.014548079384426</v>
      </c>
      <c r="Q273">
        <f t="shared" si="108"/>
        <v>63.885681668496204</v>
      </c>
      <c r="R273">
        <f t="shared" si="109"/>
        <v>64.76885809141713</v>
      </c>
      <c r="S273">
        <f t="shared" si="110"/>
        <v>65.664243832195083</v>
      </c>
      <c r="T273">
        <f t="shared" si="111"/>
        <v>66.572007676407509</v>
      </c>
      <c r="U273">
        <f t="shared" si="112"/>
        <v>67.492320742978535</v>
      </c>
      <c r="V273">
        <f t="shared" si="113"/>
        <v>68.425356516435897</v>
      </c>
      <c r="W273">
        <f t="shared" si="114"/>
        <v>69.371290879613795</v>
      </c>
      <c r="X273">
        <f t="shared" si="115"/>
        <v>70.330302146807909</v>
      </c>
      <c r="Y273">
        <f t="shared" si="116"/>
        <v>71.302571097388679</v>
      </c>
      <c r="Z273" s="1">
        <f t="shared" si="117"/>
        <v>72.288281009879299</v>
      </c>
      <c r="AA273" s="1">
        <f t="shared" si="117"/>
        <v>70.168526787989791</v>
      </c>
      <c r="AB273" s="1">
        <f t="shared" si="117"/>
        <v>68.110931437475358</v>
      </c>
      <c r="AC273" s="1">
        <f t="shared" si="98"/>
        <v>66.113672235092551</v>
      </c>
      <c r="AD273" s="1">
        <f t="shared" si="98"/>
        <v>64.174979906445202</v>
      </c>
      <c r="AE273" s="1">
        <f t="shared" si="98"/>
        <v>62.293137058670602</v>
      </c>
      <c r="AF273" s="1">
        <f t="shared" si="98"/>
        <v>60.466476659085046</v>
      </c>
      <c r="AG273" s="1">
        <f t="shared" si="118"/>
        <v>58.693380558440985</v>
      </c>
      <c r="AH273" s="1">
        <f t="shared" si="118"/>
        <v>56.972278057487621</v>
      </c>
      <c r="AI273" s="1">
        <f t="shared" si="119"/>
        <v>55.301644515565137</v>
      </c>
      <c r="AJ273">
        <v>53.68</v>
      </c>
      <c r="AK273">
        <v>54.42</v>
      </c>
      <c r="AL273">
        <v>53.5</v>
      </c>
      <c r="AM273">
        <v>54.21</v>
      </c>
      <c r="AN273" t="s">
        <v>6065</v>
      </c>
      <c r="AO273" t="s">
        <v>6302</v>
      </c>
      <c r="AP273" t="s">
        <v>6303</v>
      </c>
      <c r="AQ273" t="s">
        <v>6304</v>
      </c>
      <c r="AR273" t="s">
        <v>6305</v>
      </c>
      <c r="AS273" t="s">
        <v>4997</v>
      </c>
      <c r="AT273" t="s">
        <v>6306</v>
      </c>
      <c r="AU273">
        <v>73.38</v>
      </c>
      <c r="AV273">
        <v>61.34</v>
      </c>
      <c r="AW273" t="s">
        <v>6307</v>
      </c>
      <c r="AX273" t="s">
        <v>6308</v>
      </c>
      <c r="AY273" t="s">
        <v>6130</v>
      </c>
      <c r="AZ273" t="s">
        <v>6309</v>
      </c>
      <c r="BA273" t="s">
        <v>5668</v>
      </c>
      <c r="BB273" t="s">
        <v>6128</v>
      </c>
      <c r="BC273" t="s">
        <v>5833</v>
      </c>
      <c r="BD273" t="s">
        <v>5669</v>
      </c>
      <c r="BE273" t="s">
        <v>6310</v>
      </c>
      <c r="BF273">
        <v>45.55</v>
      </c>
      <c r="BG273" t="s">
        <v>6311</v>
      </c>
      <c r="BH273" t="s">
        <v>6311</v>
      </c>
      <c r="BI273" t="s">
        <v>6312</v>
      </c>
      <c r="BJ273" t="s">
        <v>6313</v>
      </c>
      <c r="BK273" t="s">
        <v>4200</v>
      </c>
      <c r="BL273" t="s">
        <v>6314</v>
      </c>
      <c r="BM273" t="s">
        <v>6315</v>
      </c>
      <c r="BN273" t="s">
        <v>6316</v>
      </c>
      <c r="BO273" t="s">
        <v>6317</v>
      </c>
      <c r="BP273">
        <v>44.1</v>
      </c>
      <c r="BQ273">
        <f t="shared" si="120"/>
        <v>3.0209473091749928E-2</v>
      </c>
      <c r="BR273">
        <f t="shared" si="121"/>
        <v>-1.3635818955992418E-2</v>
      </c>
    </row>
    <row r="274" spans="1:70" hidden="1" x14ac:dyDescent="0.3">
      <c r="A274" t="s">
        <v>1961</v>
      </c>
      <c r="B274" t="s">
        <v>1962</v>
      </c>
      <c r="C274" t="str">
        <f>VLOOKUP(historical_emissions[[#This Row],[Country]],'Liste-Pays'!A:B,2,0)</f>
        <v>WEU</v>
      </c>
      <c r="D274" t="s">
        <v>41</v>
      </c>
      <c r="E274" t="s">
        <v>328</v>
      </c>
      <c r="F274" t="s">
        <v>43</v>
      </c>
      <c r="G274" t="s">
        <v>44</v>
      </c>
      <c r="H274">
        <f t="shared" si="99"/>
        <v>38.19450998359504</v>
      </c>
      <c r="I274">
        <f t="shared" si="100"/>
        <v>39.108599087503499</v>
      </c>
      <c r="J274">
        <f t="shared" si="101"/>
        <v>40.044564604808627</v>
      </c>
      <c r="K274">
        <f t="shared" si="102"/>
        <v>41.002930092197673</v>
      </c>
      <c r="L274">
        <f t="shared" si="103"/>
        <v>41.984231636364527</v>
      </c>
      <c r="M274">
        <f t="shared" si="104"/>
        <v>42.989018153883748</v>
      </c>
      <c r="N274">
        <f t="shared" si="105"/>
        <v>44.01785169826136</v>
      </c>
      <c r="O274">
        <f t="shared" si="106"/>
        <v>45.071307774334102</v>
      </c>
      <c r="P274">
        <f t="shared" si="107"/>
        <v>46.149975660193064</v>
      </c>
      <c r="Q274">
        <f t="shared" si="108"/>
        <v>47.254458736811721</v>
      </c>
      <c r="R274">
        <f t="shared" si="109"/>
        <v>48.385374825562806</v>
      </c>
      <c r="S274">
        <f t="shared" si="110"/>
        <v>49.543356533812769</v>
      </c>
      <c r="T274">
        <f t="shared" si="111"/>
        <v>50.729051608787195</v>
      </c>
      <c r="U274">
        <f t="shared" si="112"/>
        <v>51.943123299905082</v>
      </c>
      <c r="V274">
        <f t="shared" si="113"/>
        <v>53.186250729784675</v>
      </c>
      <c r="W274">
        <f t="shared" si="114"/>
        <v>54.459129274128379</v>
      </c>
      <c r="X274">
        <f t="shared" si="115"/>
        <v>55.762470950699289</v>
      </c>
      <c r="Y274">
        <f t="shared" si="116"/>
        <v>57.097004817606845</v>
      </c>
      <c r="Z274" s="1">
        <f t="shared" si="117"/>
        <v>58.463477381124484</v>
      </c>
      <c r="AA274" s="1">
        <f t="shared" si="117"/>
        <v>57.905789295651473</v>
      </c>
      <c r="AB274" s="1">
        <f t="shared" si="117"/>
        <v>57.353421044280211</v>
      </c>
      <c r="AC274" s="1">
        <f t="shared" si="98"/>
        <v>56.806321880660519</v>
      </c>
      <c r="AD274" s="1">
        <f t="shared" si="98"/>
        <v>56.264441542515982</v>
      </c>
      <c r="AE274" s="1">
        <f t="shared" si="98"/>
        <v>55.727730247026322</v>
      </c>
      <c r="AF274" s="1">
        <f t="shared" si="98"/>
        <v>55.196138686253811</v>
      </c>
      <c r="AG274" s="1">
        <f t="shared" si="118"/>
        <v>54.669618022613335</v>
      </c>
      <c r="AH274" s="1">
        <f t="shared" si="118"/>
        <v>54.148119884385665</v>
      </c>
      <c r="AI274" s="1">
        <f t="shared" si="119"/>
        <v>53.631596361273516</v>
      </c>
      <c r="AJ274">
        <v>53.12</v>
      </c>
      <c r="AK274">
        <v>61.57</v>
      </c>
      <c r="AL274">
        <v>59.83</v>
      </c>
      <c r="AM274">
        <v>61.55</v>
      </c>
      <c r="AN274" t="s">
        <v>6319</v>
      </c>
      <c r="AO274" t="s">
        <v>3070</v>
      </c>
      <c r="AP274" t="s">
        <v>6198</v>
      </c>
      <c r="AQ274" t="s">
        <v>5450</v>
      </c>
      <c r="AR274" t="s">
        <v>6320</v>
      </c>
      <c r="AS274" t="s">
        <v>5074</v>
      </c>
      <c r="AT274" t="s">
        <v>6321</v>
      </c>
      <c r="AU274">
        <v>70.39</v>
      </c>
      <c r="AV274">
        <v>76.150000000000006</v>
      </c>
      <c r="AW274" t="s">
        <v>6322</v>
      </c>
      <c r="AX274" t="s">
        <v>5708</v>
      </c>
      <c r="AY274" t="s">
        <v>6323</v>
      </c>
      <c r="AZ274" t="s">
        <v>6324</v>
      </c>
      <c r="BA274" t="s">
        <v>3917</v>
      </c>
      <c r="BB274" t="s">
        <v>6325</v>
      </c>
      <c r="BC274" t="s">
        <v>6326</v>
      </c>
      <c r="BD274" t="s">
        <v>6327</v>
      </c>
      <c r="BE274" t="s">
        <v>6328</v>
      </c>
      <c r="BF274">
        <v>69.19</v>
      </c>
      <c r="BG274" t="s">
        <v>6329</v>
      </c>
      <c r="BH274" t="s">
        <v>3706</v>
      </c>
      <c r="BI274" t="s">
        <v>4236</v>
      </c>
      <c r="BJ274" t="s">
        <v>5024</v>
      </c>
      <c r="BK274" t="s">
        <v>6330</v>
      </c>
      <c r="BL274" t="s">
        <v>6331</v>
      </c>
      <c r="BM274" t="s">
        <v>6332</v>
      </c>
      <c r="BN274" t="s">
        <v>6333</v>
      </c>
      <c r="BO274" t="s">
        <v>6334</v>
      </c>
      <c r="BP274">
        <v>66.98</v>
      </c>
      <c r="BQ274">
        <f t="shared" si="120"/>
        <v>9.6309555962634796E-3</v>
      </c>
      <c r="BR274">
        <f t="shared" si="121"/>
        <v>-2.3373097611173232E-2</v>
      </c>
    </row>
    <row r="275" spans="1:70" hidden="1" x14ac:dyDescent="0.3">
      <c r="A275" t="s">
        <v>1833</v>
      </c>
      <c r="B275" t="s">
        <v>1834</v>
      </c>
      <c r="C275" t="str">
        <f>VLOOKUP(historical_emissions[[#This Row],[Country]],'Liste-Pays'!A:B,2,0)</f>
        <v>ODA</v>
      </c>
      <c r="D275" t="s">
        <v>41</v>
      </c>
      <c r="E275" t="s">
        <v>252</v>
      </c>
      <c r="F275" t="s">
        <v>148</v>
      </c>
      <c r="G275" t="s">
        <v>44</v>
      </c>
      <c r="H275">
        <f t="shared" si="99"/>
        <v>52.864733769838615</v>
      </c>
      <c r="I275">
        <f t="shared" si="100"/>
        <v>53.039089596055447</v>
      </c>
      <c r="J275">
        <f t="shared" si="101"/>
        <v>53.214020473955472</v>
      </c>
      <c r="K275">
        <f t="shared" si="102"/>
        <v>53.389528300145443</v>
      </c>
      <c r="L275">
        <f t="shared" si="103"/>
        <v>53.565614977487414</v>
      </c>
      <c r="M275">
        <f t="shared" si="104"/>
        <v>53.742282415119362</v>
      </c>
      <c r="N275">
        <f t="shared" si="105"/>
        <v>53.919532528475891</v>
      </c>
      <c r="O275">
        <f t="shared" si="106"/>
        <v>54.097367239308987</v>
      </c>
      <c r="P275">
        <f t="shared" si="107"/>
        <v>54.275788475708865</v>
      </c>
      <c r="Q275">
        <f t="shared" si="108"/>
        <v>54.454798172124882</v>
      </c>
      <c r="R275">
        <f t="shared" si="109"/>
        <v>54.63439826938648</v>
      </c>
      <c r="S275">
        <f t="shared" si="110"/>
        <v>54.814590714724268</v>
      </c>
      <c r="T275">
        <f t="shared" si="111"/>
        <v>54.995377461791101</v>
      </c>
      <c r="U275">
        <f t="shared" si="112"/>
        <v>55.176760470683277</v>
      </c>
      <c r="V275">
        <f t="shared" si="113"/>
        <v>55.358741707961784</v>
      </c>
      <c r="W275">
        <f t="shared" si="114"/>
        <v>55.541323146673626</v>
      </c>
      <c r="X275">
        <f t="shared" si="115"/>
        <v>55.724506766373217</v>
      </c>
      <c r="Y275">
        <f t="shared" si="116"/>
        <v>55.908294553143833</v>
      </c>
      <c r="Z275" s="1">
        <f t="shared" si="117"/>
        <v>56.09268849961915</v>
      </c>
      <c r="AA275" s="1">
        <f t="shared" si="117"/>
        <v>55.785982026227209</v>
      </c>
      <c r="AB275" s="1">
        <f t="shared" si="117"/>
        <v>55.48095257818985</v>
      </c>
      <c r="AC275" s="1">
        <f t="shared" si="98"/>
        <v>55.177590985781997</v>
      </c>
      <c r="AD275" s="1">
        <f t="shared" si="98"/>
        <v>54.87588812941727</v>
      </c>
      <c r="AE275" s="1">
        <f t="shared" si="98"/>
        <v>54.57583493937382</v>
      </c>
      <c r="AF275" s="1">
        <f t="shared" si="98"/>
        <v>54.277422395521704</v>
      </c>
      <c r="AG275" s="1">
        <f t="shared" si="118"/>
        <v>53.980641527051688</v>
      </c>
      <c r="AH275" s="1">
        <f t="shared" si="118"/>
        <v>53.685483412205599</v>
      </c>
      <c r="AI275" s="1">
        <f t="shared" si="119"/>
        <v>53.391939178008109</v>
      </c>
      <c r="AJ275">
        <v>53.1</v>
      </c>
      <c r="AK275">
        <v>53.65</v>
      </c>
      <c r="AL275">
        <v>53.34</v>
      </c>
      <c r="AM275">
        <v>53.86</v>
      </c>
      <c r="AN275" t="s">
        <v>5735</v>
      </c>
      <c r="AO275" t="s">
        <v>6337</v>
      </c>
      <c r="AP275" t="s">
        <v>6338</v>
      </c>
      <c r="AQ275" t="s">
        <v>6339</v>
      </c>
      <c r="AR275" t="s">
        <v>6340</v>
      </c>
      <c r="AS275" t="s">
        <v>3468</v>
      </c>
      <c r="AT275" t="s">
        <v>6341</v>
      </c>
      <c r="AU275">
        <v>55.45</v>
      </c>
      <c r="AV275">
        <v>55.48</v>
      </c>
      <c r="AW275" t="s">
        <v>6342</v>
      </c>
      <c r="AX275" t="s">
        <v>6343</v>
      </c>
      <c r="AY275" t="s">
        <v>6341</v>
      </c>
      <c r="AZ275" t="s">
        <v>6344</v>
      </c>
      <c r="BA275" t="s">
        <v>4707</v>
      </c>
      <c r="BB275" t="s">
        <v>6345</v>
      </c>
      <c r="BC275" t="s">
        <v>4732</v>
      </c>
      <c r="BD275" t="s">
        <v>6346</v>
      </c>
      <c r="BE275" t="s">
        <v>6347</v>
      </c>
      <c r="BF275">
        <v>52.52</v>
      </c>
      <c r="BG275" t="s">
        <v>6349</v>
      </c>
      <c r="BH275" t="s">
        <v>6350</v>
      </c>
      <c r="BI275" t="s">
        <v>6351</v>
      </c>
      <c r="BJ275" t="s">
        <v>6352</v>
      </c>
      <c r="BK275" t="s">
        <v>6353</v>
      </c>
      <c r="BL275" t="s">
        <v>6168</v>
      </c>
      <c r="BM275" t="s">
        <v>6354</v>
      </c>
      <c r="BN275" t="s">
        <v>6355</v>
      </c>
      <c r="BO275" t="s">
        <v>6139</v>
      </c>
      <c r="BP275">
        <v>41.47</v>
      </c>
      <c r="BQ275">
        <f t="shared" si="120"/>
        <v>5.4979129568382135E-3</v>
      </c>
      <c r="BR275">
        <f t="shared" si="121"/>
        <v>-3.2873080504345342E-3</v>
      </c>
    </row>
    <row r="276" spans="1:70" hidden="1" x14ac:dyDescent="0.3">
      <c r="A276" t="s">
        <v>1729</v>
      </c>
      <c r="B276" t="s">
        <v>1730</v>
      </c>
      <c r="C276" t="str">
        <f>VLOOKUP(historical_emissions[[#This Row],[Country]],'Liste-Pays'!A:B,2,0)</f>
        <v>AUS</v>
      </c>
      <c r="D276" t="s">
        <v>41</v>
      </c>
      <c r="E276" t="s">
        <v>252</v>
      </c>
      <c r="F276" t="s">
        <v>302</v>
      </c>
      <c r="G276" t="s">
        <v>44</v>
      </c>
      <c r="H276">
        <f t="shared" si="99"/>
        <v>37.676981805499352</v>
      </c>
      <c r="I276">
        <f t="shared" si="100"/>
        <v>36.978933405518063</v>
      </c>
      <c r="J276">
        <f t="shared" si="101"/>
        <v>36.293817877156684</v>
      </c>
      <c r="K276">
        <f t="shared" si="102"/>
        <v>35.621395610714316</v>
      </c>
      <c r="L276">
        <f t="shared" si="103"/>
        <v>34.961431435783233</v>
      </c>
      <c r="M276">
        <f t="shared" si="104"/>
        <v>34.313694539001283</v>
      </c>
      <c r="N276">
        <f t="shared" si="105"/>
        <v>33.677958383328097</v>
      </c>
      <c r="O276">
        <f t="shared" si="106"/>
        <v>33.054000628816894</v>
      </c>
      <c r="P276">
        <f t="shared" si="107"/>
        <v>32.441603054854149</v>
      </c>
      <c r="Q276">
        <f t="shared" si="108"/>
        <v>31.840551483839942</v>
      </c>
      <c r="R276">
        <f t="shared" si="109"/>
        <v>31.250635706282296</v>
      </c>
      <c r="S276">
        <f t="shared" si="110"/>
        <v>30.671649407279318</v>
      </c>
      <c r="T276">
        <f t="shared" si="111"/>
        <v>30.103390094363405</v>
      </c>
      <c r="U276">
        <f t="shared" si="112"/>
        <v>29.545659026682291</v>
      </c>
      <c r="V276">
        <f t="shared" si="113"/>
        <v>28.998261145492187</v>
      </c>
      <c r="W276">
        <f t="shared" si="114"/>
        <v>28.461005005938674</v>
      </c>
      <c r="X276">
        <f t="shared" si="115"/>
        <v>27.933702710101507</v>
      </c>
      <c r="Y276">
        <f t="shared" si="116"/>
        <v>27.416169841279903</v>
      </c>
      <c r="Z276" s="1">
        <f t="shared" si="117"/>
        <v>26.908225399495358</v>
      </c>
      <c r="AA276" s="1">
        <f t="shared" si="117"/>
        <v>28.793837446002165</v>
      </c>
      <c r="AB276" s="1">
        <f t="shared" si="117"/>
        <v>30.811585028656154</v>
      </c>
      <c r="AC276" s="1">
        <f t="shared" si="98"/>
        <v>32.970727634288274</v>
      </c>
      <c r="AD276" s="1">
        <f t="shared" si="98"/>
        <v>35.281173614515374</v>
      </c>
      <c r="AE276" s="1">
        <f t="shared" si="98"/>
        <v>37.753525655377793</v>
      </c>
      <c r="AF276" s="1">
        <f t="shared" si="98"/>
        <v>40.399129433292451</v>
      </c>
      <c r="AG276" s="1">
        <f t="shared" si="118"/>
        <v>43.230125680604715</v>
      </c>
      <c r="AH276" s="1">
        <f t="shared" si="118"/>
        <v>46.259505899668895</v>
      </c>
      <c r="AI276" s="1">
        <f t="shared" si="119"/>
        <v>49.501171981130518</v>
      </c>
      <c r="AJ276">
        <v>52.97</v>
      </c>
      <c r="AK276">
        <v>51.46</v>
      </c>
      <c r="AL276">
        <v>41.84</v>
      </c>
      <c r="AM276">
        <v>50.03</v>
      </c>
      <c r="AN276" t="s">
        <v>6357</v>
      </c>
      <c r="AO276" t="s">
        <v>3463</v>
      </c>
      <c r="AP276" t="s">
        <v>5395</v>
      </c>
      <c r="AQ276" t="s">
        <v>5864</v>
      </c>
      <c r="AR276" t="s">
        <v>5029</v>
      </c>
      <c r="AS276" t="s">
        <v>6358</v>
      </c>
      <c r="AT276" t="s">
        <v>6359</v>
      </c>
      <c r="AU276">
        <v>88.91</v>
      </c>
      <c r="AV276">
        <v>42.28</v>
      </c>
      <c r="AW276" t="s">
        <v>6360</v>
      </c>
      <c r="AX276" t="s">
        <v>6361</v>
      </c>
      <c r="AY276" t="s">
        <v>6362</v>
      </c>
      <c r="AZ276" t="s">
        <v>6363</v>
      </c>
      <c r="BA276" t="s">
        <v>6364</v>
      </c>
      <c r="BB276" t="s">
        <v>6365</v>
      </c>
      <c r="BC276" t="s">
        <v>6366</v>
      </c>
      <c r="BD276" t="s">
        <v>6367</v>
      </c>
      <c r="BE276" t="s">
        <v>4953</v>
      </c>
      <c r="BF276">
        <v>83.23</v>
      </c>
      <c r="BG276" t="s">
        <v>4909</v>
      </c>
      <c r="BH276" t="s">
        <v>4297</v>
      </c>
      <c r="BI276" t="s">
        <v>6369</v>
      </c>
      <c r="BJ276" t="s">
        <v>5992</v>
      </c>
      <c r="BK276" t="s">
        <v>6370</v>
      </c>
      <c r="BL276" t="s">
        <v>6371</v>
      </c>
      <c r="BM276" t="s">
        <v>6372</v>
      </c>
      <c r="BN276" t="s">
        <v>3708</v>
      </c>
      <c r="BO276" t="s">
        <v>6373</v>
      </c>
      <c r="BP276">
        <v>65.42</v>
      </c>
      <c r="BQ276">
        <f t="shared" si="120"/>
        <v>-6.5486653178581822E-2</v>
      </c>
      <c r="BR276">
        <f t="shared" si="121"/>
        <v>1.8876920876174541E-2</v>
      </c>
    </row>
    <row r="277" spans="1:70" hidden="1" x14ac:dyDescent="0.3">
      <c r="A277" t="s">
        <v>1861</v>
      </c>
      <c r="B277" t="s">
        <v>1862</v>
      </c>
      <c r="C277" t="str">
        <f>VLOOKUP(historical_emissions[[#This Row],[Country]],'Liste-Pays'!A:B,2,0)</f>
        <v>WEU</v>
      </c>
      <c r="D277" t="s">
        <v>41</v>
      </c>
      <c r="E277" t="s">
        <v>42</v>
      </c>
      <c r="F277" t="s">
        <v>148</v>
      </c>
      <c r="G277" t="s">
        <v>44</v>
      </c>
      <c r="H277">
        <f t="shared" si="99"/>
        <v>20.326954325851972</v>
      </c>
      <c r="I277">
        <f t="shared" si="100"/>
        <v>20.798489925246148</v>
      </c>
      <c r="J277">
        <f t="shared" si="101"/>
        <v>21.280963996677588</v>
      </c>
      <c r="K277">
        <f t="shared" si="102"/>
        <v>21.774630285930623</v>
      </c>
      <c r="L277">
        <f t="shared" si="103"/>
        <v>22.27974842507086</v>
      </c>
      <c r="M277">
        <f t="shared" si="104"/>
        <v>22.796584068992491</v>
      </c>
      <c r="N277">
        <f t="shared" si="105"/>
        <v>23.325409035133188</v>
      </c>
      <c r="O277">
        <f t="shared" si="106"/>
        <v>23.866501446430025</v>
      </c>
      <c r="P277">
        <f t="shared" si="107"/>
        <v>24.420145877591636</v>
      </c>
      <c r="Q277">
        <f t="shared" si="108"/>
        <v>24.986633504763535</v>
      </c>
      <c r="R277">
        <f t="shared" si="109"/>
        <v>25.566262258665283</v>
      </c>
      <c r="S277">
        <f t="shared" si="110"/>
        <v>26.159336981280088</v>
      </c>
      <c r="T277">
        <f t="shared" si="111"/>
        <v>26.76616958617921</v>
      </c>
      <c r="U277">
        <f t="shared" si="112"/>
        <v>27.38707922256549</v>
      </c>
      <c r="V277">
        <f t="shared" si="113"/>
        <v>28.022392443122303</v>
      </c>
      <c r="W277">
        <f t="shared" si="114"/>
        <v>28.672443375756192</v>
      </c>
      <c r="X277">
        <f t="shared" si="115"/>
        <v>29.337573899323509</v>
      </c>
      <c r="Y277">
        <f t="shared" si="116"/>
        <v>30.018133823433473</v>
      </c>
      <c r="Z277" s="1">
        <f t="shared" si="117"/>
        <v>30.714481072422242</v>
      </c>
      <c r="AA277" s="1">
        <f t="shared" si="117"/>
        <v>32.391108029696383</v>
      </c>
      <c r="AB277" s="1">
        <f t="shared" si="117"/>
        <v>34.159257873104593</v>
      </c>
      <c r="AC277" s="1">
        <f t="shared" si="98"/>
        <v>36.023926608854438</v>
      </c>
      <c r="AD277" s="1">
        <f t="shared" si="98"/>
        <v>37.990382962678403</v>
      </c>
      <c r="AE277" s="1">
        <f t="shared" si="98"/>
        <v>40.064183266912934</v>
      </c>
      <c r="AF277" s="1">
        <f t="shared" si="98"/>
        <v>42.251187160225996</v>
      </c>
      <c r="AG277" s="1">
        <f t="shared" si="118"/>
        <v>44.557574144353659</v>
      </c>
      <c r="AH277" s="1">
        <f t="shared" si="118"/>
        <v>46.989861044627602</v>
      </c>
      <c r="AI277" s="1">
        <f t="shared" si="119"/>
        <v>49.554920423629362</v>
      </c>
      <c r="AJ277">
        <v>52.26</v>
      </c>
      <c r="AK277">
        <v>53.36</v>
      </c>
      <c r="AL277">
        <v>54.39</v>
      </c>
      <c r="AM277">
        <v>56.71</v>
      </c>
      <c r="AN277" t="s">
        <v>6221</v>
      </c>
      <c r="AO277" t="s">
        <v>6258</v>
      </c>
      <c r="AP277" t="s">
        <v>6257</v>
      </c>
      <c r="AQ277" t="s">
        <v>2771</v>
      </c>
      <c r="AR277" t="s">
        <v>5101</v>
      </c>
      <c r="AS277" t="s">
        <v>6318</v>
      </c>
      <c r="AT277" t="s">
        <v>6374</v>
      </c>
      <c r="AU277">
        <v>65.61</v>
      </c>
      <c r="AV277">
        <v>69.709999999999994</v>
      </c>
      <c r="AW277" t="s">
        <v>6053</v>
      </c>
      <c r="AX277" t="s">
        <v>6375</v>
      </c>
      <c r="AY277" t="s">
        <v>2817</v>
      </c>
      <c r="AZ277" t="s">
        <v>3499</v>
      </c>
      <c r="BA277" t="s">
        <v>6376</v>
      </c>
      <c r="BB277" t="s">
        <v>4804</v>
      </c>
      <c r="BC277" t="s">
        <v>6377</v>
      </c>
      <c r="BD277" t="s">
        <v>4791</v>
      </c>
      <c r="BE277" t="s">
        <v>6378</v>
      </c>
      <c r="BF277">
        <v>118.61</v>
      </c>
      <c r="BG277" t="s">
        <v>6379</v>
      </c>
      <c r="BH277" t="s">
        <v>6380</v>
      </c>
      <c r="BI277" t="s">
        <v>2046</v>
      </c>
      <c r="BJ277" t="s">
        <v>6381</v>
      </c>
      <c r="BK277" t="s">
        <v>6382</v>
      </c>
      <c r="BL277" t="s">
        <v>6383</v>
      </c>
      <c r="BM277" t="s">
        <v>3032</v>
      </c>
      <c r="BN277" t="s">
        <v>3139</v>
      </c>
      <c r="BO277" t="s">
        <v>6384</v>
      </c>
      <c r="BP277">
        <v>122.34</v>
      </c>
      <c r="BQ277">
        <f t="shared" si="120"/>
        <v>-5.176195132741368E-2</v>
      </c>
      <c r="BR277">
        <f t="shared" si="121"/>
        <v>-2.2671626694484526E-2</v>
      </c>
    </row>
    <row r="278" spans="1:70" hidden="1" x14ac:dyDescent="0.3">
      <c r="A278" t="s">
        <v>1988</v>
      </c>
      <c r="B278" t="s">
        <v>1989</v>
      </c>
      <c r="C278" t="str">
        <f>VLOOKUP(historical_emissions[[#This Row],[Country]],'Liste-Pays'!A:B,2,0)</f>
        <v>ODA</v>
      </c>
      <c r="D278" t="s">
        <v>41</v>
      </c>
      <c r="E278" t="s">
        <v>174</v>
      </c>
      <c r="F278" t="s">
        <v>43</v>
      </c>
      <c r="G278" t="s">
        <v>44</v>
      </c>
      <c r="H278">
        <f t="shared" si="99"/>
        <v>127.07597443100309</v>
      </c>
      <c r="I278">
        <f t="shared" si="100"/>
        <v>124.64179813272737</v>
      </c>
      <c r="J278">
        <f t="shared" si="101"/>
        <v>122.25424917118953</v>
      </c>
      <c r="K278">
        <f t="shared" si="102"/>
        <v>119.91243438654209</v>
      </c>
      <c r="L278">
        <f t="shared" si="103"/>
        <v>117.61547772766755</v>
      </c>
      <c r="M278">
        <f t="shared" si="104"/>
        <v>115.36251992445581</v>
      </c>
      <c r="N278">
        <f t="shared" si="105"/>
        <v>113.15271816635921</v>
      </c>
      <c r="O278">
        <f t="shared" si="106"/>
        <v>110.98524578710492</v>
      </c>
      <c r="P278">
        <f t="shared" si="107"/>
        <v>108.85929195544684</v>
      </c>
      <c r="Q278">
        <f t="shared" si="108"/>
        <v>106.77406137184113</v>
      </c>
      <c r="R278">
        <f t="shared" si="109"/>
        <v>104.72877397093207</v>
      </c>
      <c r="S278">
        <f t="shared" si="110"/>
        <v>102.72266462973687</v>
      </c>
      <c r="T278">
        <f t="shared" si="111"/>
        <v>100.75498288142028</v>
      </c>
      <c r="U278">
        <f t="shared" si="112"/>
        <v>98.824992634551919</v>
      </c>
      <c r="V278">
        <f t="shared" si="113"/>
        <v>96.931971897741349</v>
      </c>
      <c r="W278">
        <f t="shared" si="114"/>
        <v>95.075212509547782</v>
      </c>
      <c r="X278">
        <f t="shared" si="115"/>
        <v>93.254019873563507</v>
      </c>
      <c r="Y278">
        <f t="shared" si="116"/>
        <v>91.467712698571816</v>
      </c>
      <c r="Z278" s="1">
        <f t="shared" si="117"/>
        <v>89.715622743682303</v>
      </c>
      <c r="AA278" s="1">
        <f t="shared" si="117"/>
        <v>84.976408363062745</v>
      </c>
      <c r="AB278" s="1">
        <f t="shared" si="117"/>
        <v>80.487542274731581</v>
      </c>
      <c r="AC278" s="1">
        <f t="shared" si="98"/>
        <v>76.235799867515283</v>
      </c>
      <c r="AD278" s="1">
        <f t="shared" si="98"/>
        <v>72.208655118351672</v>
      </c>
      <c r="AE278" s="1">
        <f t="shared" si="98"/>
        <v>68.394243689477221</v>
      </c>
      <c r="AF278" s="1">
        <f t="shared" si="98"/>
        <v>64.781327974999897</v>
      </c>
      <c r="AG278" s="1">
        <f t="shared" si="118"/>
        <v>61.359263993881612</v>
      </c>
      <c r="AH278" s="1">
        <f t="shared" si="118"/>
        <v>58.117970031793909</v>
      </c>
      <c r="AI278" s="1">
        <f t="shared" si="119"/>
        <v>55.047896939462952</v>
      </c>
      <c r="AJ278">
        <v>52.14</v>
      </c>
      <c r="AK278">
        <v>49.3</v>
      </c>
      <c r="AL278">
        <v>60.18</v>
      </c>
      <c r="AM278">
        <v>45.38</v>
      </c>
      <c r="AN278" t="s">
        <v>6385</v>
      </c>
      <c r="AO278" t="s">
        <v>6386</v>
      </c>
      <c r="AP278" t="s">
        <v>4978</v>
      </c>
      <c r="AQ278" t="s">
        <v>6387</v>
      </c>
      <c r="AR278" t="s">
        <v>6388</v>
      </c>
      <c r="AS278" t="s">
        <v>6389</v>
      </c>
      <c r="AT278" t="s">
        <v>6390</v>
      </c>
      <c r="AU278">
        <v>37.78</v>
      </c>
      <c r="AV278">
        <v>38.130000000000003</v>
      </c>
      <c r="AW278" t="s">
        <v>6391</v>
      </c>
      <c r="AX278" t="s">
        <v>6392</v>
      </c>
      <c r="AY278" t="s">
        <v>6393</v>
      </c>
      <c r="AZ278" t="s">
        <v>5157</v>
      </c>
      <c r="BA278" t="s">
        <v>5377</v>
      </c>
      <c r="BB278" t="s">
        <v>6394</v>
      </c>
      <c r="BC278" t="s">
        <v>6395</v>
      </c>
      <c r="BD278" t="s">
        <v>6396</v>
      </c>
      <c r="BE278" t="s">
        <v>2062</v>
      </c>
      <c r="BF278">
        <v>22.16</v>
      </c>
      <c r="BG278" t="s">
        <v>6397</v>
      </c>
      <c r="BH278" t="s">
        <v>6398</v>
      </c>
      <c r="BI278" t="s">
        <v>6399</v>
      </c>
      <c r="BJ278" t="s">
        <v>6400</v>
      </c>
      <c r="BK278" t="s">
        <v>6401</v>
      </c>
      <c r="BL278" t="s">
        <v>6402</v>
      </c>
      <c r="BM278" t="s">
        <v>6403</v>
      </c>
      <c r="BN278" t="s">
        <v>6404</v>
      </c>
      <c r="BO278" t="s">
        <v>4267</v>
      </c>
      <c r="BP278">
        <v>16.670000000000002</v>
      </c>
      <c r="BQ278">
        <f t="shared" si="120"/>
        <v>5.577094245230052E-2</v>
      </c>
      <c r="BR278">
        <f t="shared" si="121"/>
        <v>1.9529374052223103E-2</v>
      </c>
    </row>
    <row r="279" spans="1:70" hidden="1" x14ac:dyDescent="0.3">
      <c r="A279" t="s">
        <v>3814</v>
      </c>
      <c r="B279" t="s">
        <v>3815</v>
      </c>
      <c r="C279" t="str">
        <f>VLOOKUP(historical_emissions[[#This Row],[Country]],'Liste-Pays'!A:B,2,0)</f>
        <v>FSU</v>
      </c>
      <c r="D279" t="s">
        <v>41</v>
      </c>
      <c r="E279" t="s">
        <v>42</v>
      </c>
      <c r="F279" t="s">
        <v>148</v>
      </c>
      <c r="G279" t="s">
        <v>44</v>
      </c>
      <c r="H279">
        <f t="shared" si="99"/>
        <v>54.17095660232448</v>
      </c>
      <c r="I279">
        <f t="shared" si="100"/>
        <v>54.642999133038415</v>
      </c>
      <c r="J279">
        <f t="shared" si="101"/>
        <v>55.119155014610058</v>
      </c>
      <c r="K279">
        <f t="shared" si="102"/>
        <v>55.599460090536923</v>
      </c>
      <c r="L279">
        <f t="shared" si="103"/>
        <v>56.08395051665466</v>
      </c>
      <c r="M279">
        <f t="shared" si="104"/>
        <v>56.572662763858744</v>
      </c>
      <c r="N279">
        <f t="shared" si="105"/>
        <v>57.065633620849887</v>
      </c>
      <c r="O279">
        <f t="shared" si="106"/>
        <v>57.562900196903378</v>
      </c>
      <c r="P279">
        <f t="shared" si="107"/>
        <v>58.064499924662549</v>
      </c>
      <c r="Q279">
        <f t="shared" si="108"/>
        <v>58.570470562956586</v>
      </c>
      <c r="R279">
        <f t="shared" si="109"/>
        <v>59.080850199642896</v>
      </c>
      <c r="S279">
        <f t="shared" si="110"/>
        <v>59.595677254474225</v>
      </c>
      <c r="T279">
        <f t="shared" si="111"/>
        <v>60.114990481990795</v>
      </c>
      <c r="U279">
        <f t="shared" si="112"/>
        <v>60.638828974437601</v>
      </c>
      <c r="V279">
        <f t="shared" si="113"/>
        <v>61.16723216470718</v>
      </c>
      <c r="W279">
        <f t="shared" si="114"/>
        <v>61.700239829307961</v>
      </c>
      <c r="X279">
        <f t="shared" si="115"/>
        <v>62.237892091358539</v>
      </c>
      <c r="Y279">
        <f t="shared" si="116"/>
        <v>62.780229423607999</v>
      </c>
      <c r="Z279" s="1">
        <f t="shared" si="117"/>
        <v>63.32729265148258</v>
      </c>
      <c r="AA279" s="1">
        <f t="shared" si="117"/>
        <v>62.102239988454585</v>
      </c>
      <c r="AB279" s="1">
        <f t="shared" si="117"/>
        <v>60.900885701977302</v>
      </c>
      <c r="AC279" s="1">
        <f t="shared" si="98"/>
        <v>59.722771352125584</v>
      </c>
      <c r="AD279" s="1">
        <f t="shared" si="98"/>
        <v>58.567447367394642</v>
      </c>
      <c r="AE279" s="1">
        <f t="shared" si="98"/>
        <v>57.434472873142376</v>
      </c>
      <c r="AF279" s="1">
        <f t="shared" si="98"/>
        <v>56.323415523350477</v>
      </c>
      <c r="AG279" s="1">
        <f t="shared" si="118"/>
        <v>55.233851335640054</v>
      </c>
      <c r="AH279" s="1">
        <f t="shared" si="118"/>
        <v>54.165364529478857</v>
      </c>
      <c r="AI279" s="1">
        <f t="shared" si="119"/>
        <v>53.117547367518334</v>
      </c>
      <c r="AJ279">
        <v>52.09</v>
      </c>
      <c r="AK279">
        <v>51.98</v>
      </c>
      <c r="AL279">
        <v>49.48</v>
      </c>
      <c r="AM279">
        <v>52.33</v>
      </c>
      <c r="AN279" t="s">
        <v>6405</v>
      </c>
      <c r="AO279" t="s">
        <v>6406</v>
      </c>
      <c r="AP279" t="s">
        <v>6245</v>
      </c>
      <c r="AQ279" t="s">
        <v>6049</v>
      </c>
      <c r="AR279" t="s">
        <v>6110</v>
      </c>
      <c r="AS279" t="s">
        <v>6407</v>
      </c>
      <c r="AT279" t="s">
        <v>6408</v>
      </c>
      <c r="AU279">
        <v>56.53</v>
      </c>
      <c r="AV279">
        <v>56.58</v>
      </c>
      <c r="AW279" t="s">
        <v>6409</v>
      </c>
      <c r="AX279" t="s">
        <v>6410</v>
      </c>
      <c r="AY279" t="s">
        <v>6411</v>
      </c>
      <c r="AZ279" t="s">
        <v>6412</v>
      </c>
      <c r="BA279" t="s">
        <v>6413</v>
      </c>
      <c r="BB279" t="s">
        <v>5369</v>
      </c>
      <c r="BC279" t="s">
        <v>6414</v>
      </c>
      <c r="BD279" t="s">
        <v>6415</v>
      </c>
      <c r="BE279" t="s">
        <v>6416</v>
      </c>
      <c r="BF279">
        <v>46.54</v>
      </c>
      <c r="BG279" t="s">
        <v>6417</v>
      </c>
      <c r="BH279" t="s">
        <v>6105</v>
      </c>
      <c r="BI279" t="s">
        <v>6418</v>
      </c>
      <c r="BJ279" t="s">
        <v>6419</v>
      </c>
      <c r="BK279" t="s">
        <v>6122</v>
      </c>
      <c r="BL279" t="s">
        <v>3639</v>
      </c>
      <c r="BM279" t="s">
        <v>6420</v>
      </c>
      <c r="BN279" t="s">
        <v>6421</v>
      </c>
      <c r="BO279" t="s">
        <v>6422</v>
      </c>
      <c r="BP279">
        <v>41.56</v>
      </c>
      <c r="BQ279">
        <f t="shared" si="120"/>
        <v>1.9726384479138659E-2</v>
      </c>
      <c r="BR279">
        <f t="shared" si="121"/>
        <v>-8.6386643889121428E-3</v>
      </c>
    </row>
    <row r="280" spans="1:70" hidden="1" x14ac:dyDescent="0.3">
      <c r="A280" t="s">
        <v>6026</v>
      </c>
      <c r="B280" t="s">
        <v>6027</v>
      </c>
      <c r="C280" t="str">
        <f>VLOOKUP(historical_emissions[[#This Row],[Country]],'Liste-Pays'!A:B,2,0)</f>
        <v>WEU</v>
      </c>
      <c r="D280" t="s">
        <v>41</v>
      </c>
      <c r="E280" t="s">
        <v>42</v>
      </c>
      <c r="F280" t="s">
        <v>43</v>
      </c>
      <c r="G280" t="s">
        <v>44</v>
      </c>
      <c r="H280">
        <f t="shared" si="99"/>
        <v>53.373361100037542</v>
      </c>
      <c r="I280">
        <f t="shared" si="100"/>
        <v>53.999880777452631</v>
      </c>
      <c r="J280">
        <f t="shared" si="101"/>
        <v>54.633754814759968</v>
      </c>
      <c r="K280">
        <f t="shared" si="102"/>
        <v>55.275069540627861</v>
      </c>
      <c r="L280">
        <f t="shared" si="103"/>
        <v>55.923912297088002</v>
      </c>
      <c r="M280">
        <f t="shared" si="104"/>
        <v>56.580371451430764</v>
      </c>
      <c r="N280">
        <f t="shared" si="105"/>
        <v>57.244536408240116</v>
      </c>
      <c r="O280">
        <f t="shared" si="106"/>
        <v>57.916497621569846</v>
      </c>
      <c r="P280">
        <f t="shared" si="107"/>
        <v>58.596346607262682</v>
      </c>
      <c r="Q280">
        <f t="shared" si="108"/>
        <v>59.284175955414028</v>
      </c>
      <c r="R280">
        <f t="shared" si="109"/>
        <v>59.980079342982016</v>
      </c>
      <c r="S280">
        <f t="shared" si="110"/>
        <v>60.684151546545571</v>
      </c>
      <c r="T280">
        <f t="shared" si="111"/>
        <v>61.396488455212236</v>
      </c>
      <c r="U280">
        <f t="shared" si="112"/>
        <v>62.117187083677514</v>
      </c>
      <c r="V280">
        <f t="shared" si="113"/>
        <v>62.846345585437511</v>
      </c>
      <c r="W280">
        <f t="shared" si="114"/>
        <v>63.584063266156669</v>
      </c>
      <c r="X280">
        <f t="shared" si="115"/>
        <v>64.330440597192421</v>
      </c>
      <c r="Y280">
        <f t="shared" si="116"/>
        <v>65.085579229278594</v>
      </c>
      <c r="Z280" s="1">
        <f t="shared" si="117"/>
        <v>65.849582006369459</v>
      </c>
      <c r="AA280" s="1">
        <f t="shared" si="117"/>
        <v>64.275694010148499</v>
      </c>
      <c r="AB280" s="1">
        <f t="shared" si="117"/>
        <v>62.739423920513623</v>
      </c>
      <c r="AC280" s="1">
        <f t="shared" si="98"/>
        <v>61.239872622089834</v>
      </c>
      <c r="AD280" s="1">
        <f t="shared" si="98"/>
        <v>59.776162489492712</v>
      </c>
      <c r="AE280" s="1">
        <f t="shared" si="98"/>
        <v>58.347436873690533</v>
      </c>
      <c r="AF280" s="1">
        <f t="shared" si="98"/>
        <v>56.952859600643009</v>
      </c>
      <c r="AG280" s="1">
        <f t="shared" si="118"/>
        <v>55.591614481923202</v>
      </c>
      <c r="AH280" s="1">
        <f t="shared" si="118"/>
        <v>54.262904837036174</v>
      </c>
      <c r="AI280" s="1">
        <f t="shared" si="119"/>
        <v>52.965953027154818</v>
      </c>
      <c r="AJ280">
        <v>51.7</v>
      </c>
      <c r="AK280">
        <v>55.27</v>
      </c>
      <c r="AL280">
        <v>52.26</v>
      </c>
      <c r="AM280">
        <v>57.61</v>
      </c>
      <c r="AN280" t="s">
        <v>6424</v>
      </c>
      <c r="AO280" t="s">
        <v>4166</v>
      </c>
      <c r="AP280" t="s">
        <v>6425</v>
      </c>
      <c r="AQ280" t="s">
        <v>6426</v>
      </c>
      <c r="AR280" t="s">
        <v>6427</v>
      </c>
      <c r="AS280" t="s">
        <v>3494</v>
      </c>
      <c r="AT280" t="s">
        <v>6428</v>
      </c>
      <c r="AU280">
        <v>61.4</v>
      </c>
      <c r="AV280">
        <v>63.99</v>
      </c>
      <c r="AW280" t="s">
        <v>6429</v>
      </c>
      <c r="AX280" t="s">
        <v>5518</v>
      </c>
      <c r="AY280" t="s">
        <v>5493</v>
      </c>
      <c r="AZ280" t="s">
        <v>6184</v>
      </c>
      <c r="BA280" t="s">
        <v>6430</v>
      </c>
      <c r="BB280" t="s">
        <v>6431</v>
      </c>
      <c r="BC280" t="s">
        <v>4427</v>
      </c>
      <c r="BD280" t="s">
        <v>3922</v>
      </c>
      <c r="BE280" t="s">
        <v>6432</v>
      </c>
      <c r="BF280">
        <v>50.24</v>
      </c>
      <c r="BG280" t="s">
        <v>6433</v>
      </c>
      <c r="BH280" t="s">
        <v>5099</v>
      </c>
      <c r="BI280" t="s">
        <v>6434</v>
      </c>
      <c r="BJ280" t="s">
        <v>6435</v>
      </c>
      <c r="BK280" t="s">
        <v>6436</v>
      </c>
      <c r="BL280" t="s">
        <v>6354</v>
      </c>
      <c r="BM280" t="s">
        <v>6316</v>
      </c>
      <c r="BN280" t="s">
        <v>6437</v>
      </c>
      <c r="BO280" t="s">
        <v>6438</v>
      </c>
      <c r="BP280">
        <v>44.98</v>
      </c>
      <c r="BQ280">
        <f t="shared" si="120"/>
        <v>2.4486518900479926E-2</v>
      </c>
      <c r="BR280">
        <f t="shared" si="121"/>
        <v>-1.1602241864146712E-2</v>
      </c>
    </row>
    <row r="281" spans="1:70" hidden="1" x14ac:dyDescent="0.3">
      <c r="A281" t="s">
        <v>96</v>
      </c>
      <c r="B281" t="s">
        <v>97</v>
      </c>
      <c r="C281" t="str">
        <f>VLOOKUP(historical_emissions[[#This Row],[Country]],'Liste-Pays'!A:B,2,0)</f>
        <v>CHI</v>
      </c>
      <c r="D281" t="s">
        <v>41</v>
      </c>
      <c r="E281" t="s">
        <v>70</v>
      </c>
      <c r="F281" t="s">
        <v>302</v>
      </c>
      <c r="G281" t="s">
        <v>44</v>
      </c>
      <c r="H281">
        <f t="shared" si="99"/>
        <v>126.44506510036098</v>
      </c>
      <c r="I281">
        <f t="shared" si="100"/>
        <v>124.04801023745188</v>
      </c>
      <c r="J281">
        <f t="shared" si="101"/>
        <v>121.69639702156344</v>
      </c>
      <c r="K281">
        <f t="shared" si="102"/>
        <v>119.38936400254036</v>
      </c>
      <c r="L281">
        <f t="shared" si="103"/>
        <v>117.12606606098157</v>
      </c>
      <c r="M281">
        <f t="shared" si="104"/>
        <v>114.90567409865352</v>
      </c>
      <c r="N281">
        <f t="shared" si="105"/>
        <v>112.72737473477237</v>
      </c>
      <c r="O281">
        <f t="shared" si="106"/>
        <v>110.59037000804388</v>
      </c>
      <c r="P281">
        <f t="shared" si="107"/>
        <v>108.49387708435174</v>
      </c>
      <c r="Q281">
        <f t="shared" si="108"/>
        <v>106.4371279699874</v>
      </c>
      <c r="R281">
        <f t="shared" si="109"/>
        <v>104.41936923031628</v>
      </c>
      <c r="S281">
        <f t="shared" si="110"/>
        <v>102.43986171377725</v>
      </c>
      <c r="T281">
        <f t="shared" si="111"/>
        <v>100.4978802811144</v>
      </c>
      <c r="U281">
        <f t="shared" si="112"/>
        <v>98.592713539741794</v>
      </c>
      <c r="V281">
        <f t="shared" si="113"/>
        <v>96.723663583143946</v>
      </c>
      <c r="W281">
        <f t="shared" si="114"/>
        <v>94.890045735216574</v>
      </c>
      <c r="X281">
        <f t="shared" si="115"/>
        <v>93.091188299453989</v>
      </c>
      <c r="Y281">
        <f t="shared" si="116"/>
        <v>91.326432312891129</v>
      </c>
      <c r="Z281" s="1">
        <f t="shared" si="117"/>
        <v>89.595131304710222</v>
      </c>
      <c r="AA281" s="1">
        <f t="shared" si="117"/>
        <v>84.76398892616433</v>
      </c>
      <c r="AB281" s="1">
        <f t="shared" si="117"/>
        <v>80.193351067695588</v>
      </c>
      <c r="AC281" s="1">
        <f t="shared" si="98"/>
        <v>75.869170822865868</v>
      </c>
      <c r="AD281" s="1">
        <f t="shared" si="98"/>
        <v>71.778158721539612</v>
      </c>
      <c r="AE281" s="1">
        <f t="shared" si="98"/>
        <v>67.907741887456652</v>
      </c>
      <c r="AF281" s="1">
        <f t="shared" si="98"/>
        <v>64.246025398107633</v>
      </c>
      <c r="AG281" s="1">
        <f t="shared" si="118"/>
        <v>60.781755728159446</v>
      </c>
      <c r="AH281" s="1">
        <f t="shared" si="118"/>
        <v>57.504286164081719</v>
      </c>
      <c r="AI281" s="1">
        <f t="shared" si="119"/>
        <v>54.403544083683428</v>
      </c>
      <c r="AJ281">
        <v>51.47</v>
      </c>
      <c r="AK281">
        <v>52.3</v>
      </c>
      <c r="AL281">
        <v>48.84</v>
      </c>
      <c r="AM281">
        <v>49.61</v>
      </c>
      <c r="AN281" t="s">
        <v>5201</v>
      </c>
      <c r="AO281" t="s">
        <v>5654</v>
      </c>
      <c r="AP281" t="s">
        <v>6440</v>
      </c>
      <c r="AQ281" t="s">
        <v>6441</v>
      </c>
      <c r="AR281" t="s">
        <v>6440</v>
      </c>
      <c r="AS281" t="s">
        <v>6442</v>
      </c>
      <c r="AT281" t="s">
        <v>6443</v>
      </c>
      <c r="AU281">
        <v>44.6</v>
      </c>
      <c r="AV281">
        <v>41.76</v>
      </c>
      <c r="AW281" t="s">
        <v>6444</v>
      </c>
      <c r="AX281" t="s">
        <v>6445</v>
      </c>
      <c r="AY281" t="s">
        <v>6446</v>
      </c>
      <c r="AZ281" t="s">
        <v>6447</v>
      </c>
      <c r="BA281" t="s">
        <v>6448</v>
      </c>
      <c r="BB281" t="s">
        <v>6449</v>
      </c>
      <c r="BC281" t="s">
        <v>6450</v>
      </c>
      <c r="BD281" t="s">
        <v>4374</v>
      </c>
      <c r="BE281" t="s">
        <v>6451</v>
      </c>
      <c r="BF281">
        <v>23.99</v>
      </c>
      <c r="BG281" t="s">
        <v>6453</v>
      </c>
      <c r="BH281" t="s">
        <v>6454</v>
      </c>
      <c r="BI281" t="s">
        <v>6455</v>
      </c>
      <c r="BJ281" t="s">
        <v>6456</v>
      </c>
      <c r="BK281" t="s">
        <v>6457</v>
      </c>
      <c r="BL281" t="s">
        <v>6402</v>
      </c>
      <c r="BM281" t="s">
        <v>6458</v>
      </c>
      <c r="BN281" t="s">
        <v>6459</v>
      </c>
      <c r="BO281" t="s">
        <v>6460</v>
      </c>
      <c r="BP281">
        <v>17.93</v>
      </c>
      <c r="BQ281">
        <f t="shared" si="120"/>
        <v>5.699522214267394E-2</v>
      </c>
      <c r="BR281">
        <f t="shared" si="121"/>
        <v>1.9323605903236007E-2</v>
      </c>
    </row>
    <row r="282" spans="1:70" hidden="1" x14ac:dyDescent="0.3">
      <c r="A282" t="s">
        <v>3524</v>
      </c>
      <c r="B282" t="s">
        <v>3525</v>
      </c>
      <c r="C282" t="str">
        <f>VLOOKUP(historical_emissions[[#This Row],[Country]],'Liste-Pays'!A:B,2,0)</f>
        <v>ODA</v>
      </c>
      <c r="D282" t="s">
        <v>41</v>
      </c>
      <c r="E282" t="s">
        <v>252</v>
      </c>
      <c r="F282" t="s">
        <v>148</v>
      </c>
      <c r="G282" t="s">
        <v>44</v>
      </c>
      <c r="H282">
        <f t="shared" si="99"/>
        <v>41.449507778616073</v>
      </c>
      <c r="I282">
        <f t="shared" si="100"/>
        <v>42.582575312104339</v>
      </c>
      <c r="J282">
        <f t="shared" si="101"/>
        <v>43.746616483260446</v>
      </c>
      <c r="K282">
        <f t="shared" si="102"/>
        <v>44.942477990274945</v>
      </c>
      <c r="L282">
        <f t="shared" si="103"/>
        <v>46.17102967675752</v>
      </c>
      <c r="M282">
        <f t="shared" si="104"/>
        <v>47.433165164442286</v>
      </c>
      <c r="N282">
        <f t="shared" si="105"/>
        <v>48.729802503188765</v>
      </c>
      <c r="O282">
        <f t="shared" si="106"/>
        <v>50.061884838751347</v>
      </c>
      <c r="P282">
        <f t="shared" si="107"/>
        <v>51.430381098802989</v>
      </c>
      <c r="Q282">
        <f t="shared" si="108"/>
        <v>52.836286697712076</v>
      </c>
      <c r="R282">
        <f t="shared" si="109"/>
        <v>54.280624260585164</v>
      </c>
      <c r="S282">
        <f t="shared" si="110"/>
        <v>55.764444367102193</v>
      </c>
      <c r="T282">
        <f t="shared" si="111"/>
        <v>57.28882631568527</v>
      </c>
      <c r="U282">
        <f t="shared" si="112"/>
        <v>58.85487890855682</v>
      </c>
      <c r="V282">
        <f t="shared" si="113"/>
        <v>60.463741258258175</v>
      </c>
      <c r="W282">
        <f t="shared" si="114"/>
        <v>62.11658361621523</v>
      </c>
      <c r="X282">
        <f t="shared" si="115"/>
        <v>63.814608223953826</v>
      </c>
      <c r="Y282">
        <f t="shared" si="116"/>
        <v>65.559050187584049</v>
      </c>
      <c r="Z282" s="1">
        <f t="shared" si="117"/>
        <v>67.351178376189509</v>
      </c>
      <c r="AA282" s="1">
        <f t="shared" si="117"/>
        <v>65.553900930942149</v>
      </c>
      <c r="AB282" s="1">
        <f t="shared" si="117"/>
        <v>63.804584134536782</v>
      </c>
      <c r="AC282" s="1">
        <f t="shared" si="98"/>
        <v>62.101948149047757</v>
      </c>
      <c r="AD282" s="1">
        <f t="shared" si="98"/>
        <v>60.444747289238258</v>
      </c>
      <c r="AE282" s="1">
        <f t="shared" si="98"/>
        <v>58.831769111190077</v>
      </c>
      <c r="AF282" s="1">
        <f t="shared" si="98"/>
        <v>57.2618335252535</v>
      </c>
      <c r="AG282" s="1">
        <f t="shared" si="118"/>
        <v>55.733791932668233</v>
      </c>
      <c r="AH282" s="1">
        <f t="shared" si="118"/>
        <v>54.24652638522376</v>
      </c>
      <c r="AI282" s="1">
        <f t="shared" si="119"/>
        <v>52.798948767344307</v>
      </c>
      <c r="AJ282">
        <v>51.39</v>
      </c>
      <c r="AK282">
        <v>52.31</v>
      </c>
      <c r="AL282">
        <v>50.96</v>
      </c>
      <c r="AM282">
        <v>50.78</v>
      </c>
      <c r="AN282" t="s">
        <v>4242</v>
      </c>
      <c r="AO282" t="s">
        <v>6462</v>
      </c>
      <c r="AP282" t="s">
        <v>4802</v>
      </c>
      <c r="AQ282" t="s">
        <v>5306</v>
      </c>
      <c r="AR282" t="s">
        <v>5500</v>
      </c>
      <c r="AS282" t="s">
        <v>6463</v>
      </c>
      <c r="AT282" t="s">
        <v>6464</v>
      </c>
      <c r="AU282">
        <v>62.78</v>
      </c>
      <c r="AV282">
        <v>64.73</v>
      </c>
      <c r="AW282" t="s">
        <v>6465</v>
      </c>
      <c r="AX282" t="s">
        <v>6466</v>
      </c>
      <c r="AY282" t="s">
        <v>6467</v>
      </c>
      <c r="AZ282" t="s">
        <v>6468</v>
      </c>
      <c r="BA282" t="s">
        <v>4701</v>
      </c>
      <c r="BB282" t="s">
        <v>5941</v>
      </c>
      <c r="BC282" t="s">
        <v>6469</v>
      </c>
      <c r="BD282" t="s">
        <v>6470</v>
      </c>
      <c r="BE282" t="s">
        <v>6350</v>
      </c>
      <c r="BF282">
        <v>49.39</v>
      </c>
      <c r="BG282" t="s">
        <v>6009</v>
      </c>
      <c r="BH282" t="s">
        <v>6471</v>
      </c>
      <c r="BI282" t="s">
        <v>6317</v>
      </c>
      <c r="BJ282" t="s">
        <v>5770</v>
      </c>
      <c r="BK282" t="s">
        <v>4082</v>
      </c>
      <c r="BL282" t="s">
        <v>6472</v>
      </c>
      <c r="BM282" t="s">
        <v>6473</v>
      </c>
      <c r="BN282" t="s">
        <v>6474</v>
      </c>
      <c r="BO282" t="s">
        <v>6475</v>
      </c>
      <c r="BP282">
        <v>39.24</v>
      </c>
      <c r="BQ282">
        <f t="shared" si="120"/>
        <v>2.7416788623162214E-2</v>
      </c>
      <c r="BR282">
        <f t="shared" si="121"/>
        <v>-2.6608713192745381E-2</v>
      </c>
    </row>
    <row r="283" spans="1:70" hidden="1" x14ac:dyDescent="0.3">
      <c r="A283" t="s">
        <v>6476</v>
      </c>
      <c r="B283" t="s">
        <v>6477</v>
      </c>
      <c r="C283" t="str">
        <f>VLOOKUP(historical_emissions[[#This Row],[Country]],'Liste-Pays'!A:B,2,0)</f>
        <v>FSU</v>
      </c>
      <c r="D283" t="s">
        <v>41</v>
      </c>
      <c r="E283" t="s">
        <v>42</v>
      </c>
      <c r="F283" t="s">
        <v>43</v>
      </c>
      <c r="G283" t="s">
        <v>44</v>
      </c>
      <c r="H283">
        <f t="shared" si="99"/>
        <v>69.448883605472119</v>
      </c>
      <c r="I283">
        <f t="shared" si="100"/>
        <v>69.526962889573625</v>
      </c>
      <c r="J283">
        <f t="shared" si="101"/>
        <v>69.605129955858075</v>
      </c>
      <c r="K283">
        <f t="shared" si="102"/>
        <v>69.683384903016332</v>
      </c>
      <c r="L283">
        <f t="shared" si="103"/>
        <v>69.761727829850201</v>
      </c>
      <c r="M283">
        <f t="shared" si="104"/>
        <v>69.840158835272589</v>
      </c>
      <c r="N283">
        <f t="shared" si="105"/>
        <v>69.918678018307588</v>
      </c>
      <c r="O283">
        <f t="shared" si="106"/>
        <v>69.997285478090618</v>
      </c>
      <c r="P283">
        <f t="shared" si="107"/>
        <v>70.075981313868567</v>
      </c>
      <c r="Q283">
        <f t="shared" si="108"/>
        <v>70.154765624999911</v>
      </c>
      <c r="R283">
        <f t="shared" si="109"/>
        <v>70.233638510954805</v>
      </c>
      <c r="S283">
        <f t="shared" si="110"/>
        <v>70.312600071315259</v>
      </c>
      <c r="T283">
        <f t="shared" si="111"/>
        <v>70.391650405775238</v>
      </c>
      <c r="U283">
        <f t="shared" si="112"/>
        <v>70.47078961414077</v>
      </c>
      <c r="V283">
        <f t="shared" si="113"/>
        <v>70.55001779633011</v>
      </c>
      <c r="W283">
        <f t="shared" si="114"/>
        <v>70.629335052373833</v>
      </c>
      <c r="X283">
        <f t="shared" si="115"/>
        <v>70.708741482415007</v>
      </c>
      <c r="Y283">
        <f t="shared" si="116"/>
        <v>70.788237186709253</v>
      </c>
      <c r="Z283" s="1">
        <f t="shared" si="117"/>
        <v>70.867822265624923</v>
      </c>
      <c r="AA283" s="1">
        <f t="shared" si="117"/>
        <v>68.60647260318629</v>
      </c>
      <c r="AB283" s="1">
        <f t="shared" si="117"/>
        <v>66.417281250856917</v>
      </c>
      <c r="AC283" s="1">
        <f t="shared" si="98"/>
        <v>64.297945680282041</v>
      </c>
      <c r="AD283" s="1">
        <f t="shared" si="98"/>
        <v>62.246236835404346</v>
      </c>
      <c r="AE283" s="1">
        <f t="shared" si="98"/>
        <v>60.259996788007065</v>
      </c>
      <c r="AF283" s="1">
        <f t="shared" si="98"/>
        <v>58.337136468067314</v>
      </c>
      <c r="AG283" s="1">
        <f t="shared" si="118"/>
        <v>56.475633466532443</v>
      </c>
      <c r="AH283" s="1">
        <f t="shared" si="118"/>
        <v>54.673529908208501</v>
      </c>
      <c r="AI283" s="1">
        <f t="shared" si="119"/>
        <v>52.928930392523554</v>
      </c>
      <c r="AJ283">
        <v>51.24</v>
      </c>
      <c r="AK283">
        <v>53.79</v>
      </c>
      <c r="AL283">
        <v>53.21</v>
      </c>
      <c r="AM283">
        <v>56.08</v>
      </c>
      <c r="AN283" t="s">
        <v>6479</v>
      </c>
      <c r="AO283" t="s">
        <v>6480</v>
      </c>
      <c r="AP283" t="s">
        <v>6481</v>
      </c>
      <c r="AQ283" t="s">
        <v>6482</v>
      </c>
      <c r="AR283" t="s">
        <v>6483</v>
      </c>
      <c r="AS283" t="s">
        <v>6484</v>
      </c>
      <c r="AT283" t="s">
        <v>5080</v>
      </c>
      <c r="AU283">
        <v>62.2</v>
      </c>
      <c r="AV283">
        <v>56.65</v>
      </c>
      <c r="AW283" t="s">
        <v>6126</v>
      </c>
      <c r="AX283" t="s">
        <v>6277</v>
      </c>
      <c r="AY283" t="s">
        <v>6486</v>
      </c>
      <c r="AZ283" t="s">
        <v>6487</v>
      </c>
      <c r="BA283" t="s">
        <v>6488</v>
      </c>
      <c r="BB283" t="s">
        <v>4242</v>
      </c>
      <c r="BC283" t="s">
        <v>5746</v>
      </c>
      <c r="BD283" t="s">
        <v>6489</v>
      </c>
      <c r="BE283" t="s">
        <v>6490</v>
      </c>
      <c r="BF283">
        <v>40.96</v>
      </c>
      <c r="BG283" t="s">
        <v>3667</v>
      </c>
      <c r="BH283" t="s">
        <v>6491</v>
      </c>
      <c r="BI283" t="s">
        <v>5565</v>
      </c>
      <c r="BJ283" t="s">
        <v>6146</v>
      </c>
      <c r="BK283" t="s">
        <v>6492</v>
      </c>
      <c r="BL283" t="s">
        <v>6356</v>
      </c>
      <c r="BM283" t="s">
        <v>6493</v>
      </c>
      <c r="BN283" t="s">
        <v>6494</v>
      </c>
      <c r="BO283" t="s">
        <v>6495</v>
      </c>
      <c r="BP283">
        <v>86.79</v>
      </c>
      <c r="BQ283">
        <f t="shared" si="120"/>
        <v>3.2961170814276963E-2</v>
      </c>
      <c r="BR283">
        <f t="shared" si="121"/>
        <v>-1.1230072601549068E-3</v>
      </c>
    </row>
    <row r="284" spans="1:70" hidden="1" x14ac:dyDescent="0.3">
      <c r="A284" t="s">
        <v>6181</v>
      </c>
      <c r="B284" t="s">
        <v>6182</v>
      </c>
      <c r="C284" t="str">
        <f>VLOOKUP(historical_emissions[[#This Row],[Country]],'Liste-Pays'!A:B,2,0)</f>
        <v>WEU</v>
      </c>
      <c r="D284" t="s">
        <v>41</v>
      </c>
      <c r="E284" t="s">
        <v>70</v>
      </c>
      <c r="F284" t="s">
        <v>43</v>
      </c>
      <c r="G284" t="s">
        <v>44</v>
      </c>
      <c r="H284">
        <f t="shared" si="99"/>
        <v>22.234650283174748</v>
      </c>
      <c r="I284">
        <f t="shared" si="100"/>
        <v>23.210948355087218</v>
      </c>
      <c r="J284">
        <f t="shared" si="101"/>
        <v>24.230114559085457</v>
      </c>
      <c r="K284">
        <f t="shared" si="102"/>
        <v>25.294031185836005</v>
      </c>
      <c r="L284">
        <f t="shared" si="103"/>
        <v>26.40466317523645</v>
      </c>
      <c r="M284">
        <f t="shared" si="104"/>
        <v>27.564061745448672</v>
      </c>
      <c r="N284">
        <f t="shared" si="105"/>
        <v>28.774368181278767</v>
      </c>
      <c r="O284">
        <f t="shared" si="106"/>
        <v>30.03781778890043</v>
      </c>
      <c r="P284">
        <f t="shared" si="107"/>
        <v>31.356744024225698</v>
      </c>
      <c r="Q284">
        <f t="shared" si="108"/>
        <v>32.733582802547751</v>
      </c>
      <c r="R284">
        <f t="shared" si="109"/>
        <v>34.170876997415185</v>
      </c>
      <c r="S284">
        <f t="shared" si="110"/>
        <v>35.671281137046712</v>
      </c>
      <c r="T284">
        <f t="shared" si="111"/>
        <v>37.237566306960069</v>
      </c>
      <c r="U284">
        <f t="shared" si="112"/>
        <v>38.872625267869751</v>
      </c>
      <c r="V284">
        <f t="shared" si="113"/>
        <v>40.579477798305788</v>
      </c>
      <c r="W284">
        <f t="shared" si="114"/>
        <v>42.361276271820799</v>
      </c>
      <c r="X284">
        <f t="shared" si="115"/>
        <v>44.22131147908582</v>
      </c>
      <c r="Y284">
        <f t="shared" si="116"/>
        <v>46.163018705627721</v>
      </c>
      <c r="Z284" s="1">
        <f t="shared" si="117"/>
        <v>48.18998407643312</v>
      </c>
      <c r="AA284" s="1">
        <f t="shared" si="117"/>
        <v>48.446741345617504</v>
      </c>
      <c r="AB284" s="1">
        <f t="shared" si="117"/>
        <v>48.704866623041404</v>
      </c>
      <c r="AC284" s="1">
        <f t="shared" si="98"/>
        <v>48.964367197482083</v>
      </c>
      <c r="AD284" s="1">
        <f t="shared" si="98"/>
        <v>49.225250396551559</v>
      </c>
      <c r="AE284" s="1">
        <f t="shared" si="98"/>
        <v>49.487523586903514</v>
      </c>
      <c r="AF284" s="1">
        <f t="shared" si="98"/>
        <v>49.751194174441324</v>
      </c>
      <c r="AG284" s="1">
        <f t="shared" si="118"/>
        <v>50.016269604527189</v>
      </c>
      <c r="AH284" s="1">
        <f t="shared" si="118"/>
        <v>50.282757362192342</v>
      </c>
      <c r="AI284" s="1">
        <f t="shared" si="119"/>
        <v>50.550664972348436</v>
      </c>
      <c r="AJ284">
        <v>50.82</v>
      </c>
      <c r="AK284">
        <v>49.66</v>
      </c>
      <c r="AL284">
        <v>48.03</v>
      </c>
      <c r="AM284">
        <v>56.63</v>
      </c>
      <c r="AN284" t="s">
        <v>6496</v>
      </c>
      <c r="AO284" t="s">
        <v>4646</v>
      </c>
      <c r="AP284" t="s">
        <v>6043</v>
      </c>
      <c r="AQ284" t="s">
        <v>5858</v>
      </c>
      <c r="AR284" t="s">
        <v>6497</v>
      </c>
      <c r="AS284" t="s">
        <v>4231</v>
      </c>
      <c r="AT284" t="s">
        <v>6498</v>
      </c>
      <c r="AU284">
        <v>82.12</v>
      </c>
      <c r="AV284">
        <v>83.37</v>
      </c>
      <c r="AW284" t="s">
        <v>4355</v>
      </c>
      <c r="AX284" t="s">
        <v>6499</v>
      </c>
      <c r="AY284" t="s">
        <v>4576</v>
      </c>
      <c r="AZ284" t="s">
        <v>6500</v>
      </c>
      <c r="BA284" t="s">
        <v>6501</v>
      </c>
      <c r="BB284" t="s">
        <v>6502</v>
      </c>
      <c r="BC284" t="s">
        <v>6503</v>
      </c>
      <c r="BD284" t="s">
        <v>6504</v>
      </c>
      <c r="BE284" t="s">
        <v>6505</v>
      </c>
      <c r="BF284">
        <v>87.92</v>
      </c>
      <c r="BG284" t="s">
        <v>5443</v>
      </c>
      <c r="BH284" t="s">
        <v>4832</v>
      </c>
      <c r="BI284" t="s">
        <v>6506</v>
      </c>
      <c r="BJ284" t="s">
        <v>6507</v>
      </c>
      <c r="BK284" t="s">
        <v>4807</v>
      </c>
      <c r="BL284" t="s">
        <v>5855</v>
      </c>
      <c r="BM284" t="s">
        <v>6508</v>
      </c>
      <c r="BN284" t="s">
        <v>4604</v>
      </c>
      <c r="BO284" t="s">
        <v>6509</v>
      </c>
      <c r="BP284">
        <v>69.86</v>
      </c>
      <c r="BQ284">
        <f t="shared" si="120"/>
        <v>-5.2997840938915353E-3</v>
      </c>
      <c r="BR284">
        <f t="shared" si="121"/>
        <v>-4.2061963904998834E-2</v>
      </c>
    </row>
    <row r="285" spans="1:70" hidden="1" x14ac:dyDescent="0.3">
      <c r="A285" t="s">
        <v>2145</v>
      </c>
      <c r="B285" t="s">
        <v>2146</v>
      </c>
      <c r="C285" t="str">
        <f>VLOOKUP(historical_emissions[[#This Row],[Country]],'Liste-Pays'!A:B,2,0)</f>
        <v>WEU</v>
      </c>
      <c r="D285" t="s">
        <v>41</v>
      </c>
      <c r="E285" t="s">
        <v>328</v>
      </c>
      <c r="F285" t="s">
        <v>43</v>
      </c>
      <c r="G285" t="s">
        <v>44</v>
      </c>
      <c r="H285">
        <f t="shared" si="99"/>
        <v>27.366098398662796</v>
      </c>
      <c r="I285">
        <f t="shared" si="100"/>
        <v>28.289475535623872</v>
      </c>
      <c r="J285">
        <f t="shared" si="101"/>
        <v>29.244008934783583</v>
      </c>
      <c r="K285">
        <f t="shared" si="102"/>
        <v>30.230749859634752</v>
      </c>
      <c r="L285">
        <f t="shared" si="103"/>
        <v>31.250785045028223</v>
      </c>
      <c r="M285">
        <f t="shared" si="104"/>
        <v>32.305237894034796</v>
      </c>
      <c r="N285">
        <f t="shared" si="105"/>
        <v>33.395269715191219</v>
      </c>
      <c r="O285">
        <f t="shared" si="106"/>
        <v>34.522081001492921</v>
      </c>
      <c r="P285">
        <f t="shared" si="107"/>
        <v>35.686912752542042</v>
      </c>
      <c r="Q285">
        <f t="shared" si="108"/>
        <v>36.891047841306914</v>
      </c>
      <c r="R285">
        <f t="shared" si="109"/>
        <v>38.135812426998257</v>
      </c>
      <c r="S285">
        <f t="shared" si="110"/>
        <v>39.42257741561815</v>
      </c>
      <c r="T285">
        <f t="shared" si="111"/>
        <v>40.752759969790304</v>
      </c>
      <c r="U285">
        <f t="shared" si="112"/>
        <v>42.127825069534509</v>
      </c>
      <c r="V285">
        <f t="shared" si="113"/>
        <v>43.549287125704147</v>
      </c>
      <c r="W285">
        <f t="shared" si="114"/>
        <v>45.018711647863775</v>
      </c>
      <c r="X285">
        <f t="shared" si="115"/>
        <v>46.537716968443632</v>
      </c>
      <c r="Y285">
        <f t="shared" si="116"/>
        <v>48.107976025069917</v>
      </c>
      <c r="Z285" s="1">
        <f t="shared" si="117"/>
        <v>49.731218203033869</v>
      </c>
      <c r="AA285" s="1">
        <f t="shared" si="117"/>
        <v>49.835114177050222</v>
      </c>
      <c r="AB285" s="1">
        <f t="shared" si="117"/>
        <v>49.939227205339662</v>
      </c>
      <c r="AC285" s="1">
        <f t="shared" si="98"/>
        <v>50.04355774136112</v>
      </c>
      <c r="AD285" s="1">
        <f t="shared" si="98"/>
        <v>50.148106239520871</v>
      </c>
      <c r="AE285" s="1">
        <f t="shared" si="98"/>
        <v>50.25287315517452</v>
      </c>
      <c r="AF285" s="1">
        <f t="shared" si="98"/>
        <v>50.357858944628973</v>
      </c>
      <c r="AG285" s="1">
        <f t="shared" si="118"/>
        <v>50.463064065144422</v>
      </c>
      <c r="AH285" s="1">
        <f t="shared" si="118"/>
        <v>50.568488974936351</v>
      </c>
      <c r="AI285" s="1">
        <f t="shared" si="119"/>
        <v>50.674134133177532</v>
      </c>
      <c r="AJ285">
        <v>50.78</v>
      </c>
      <c r="AK285">
        <v>61.97</v>
      </c>
      <c r="AL285">
        <v>59.48</v>
      </c>
      <c r="AM285">
        <v>62.26</v>
      </c>
      <c r="AN285" t="s">
        <v>6510</v>
      </c>
      <c r="AO285" t="s">
        <v>5193</v>
      </c>
      <c r="AP285" t="s">
        <v>5387</v>
      </c>
      <c r="AQ285" t="s">
        <v>6511</v>
      </c>
      <c r="AR285" t="s">
        <v>6512</v>
      </c>
      <c r="AS285" t="s">
        <v>6513</v>
      </c>
      <c r="AT285" t="s">
        <v>6514</v>
      </c>
      <c r="AU285">
        <v>69.790000000000006</v>
      </c>
      <c r="AV285">
        <v>83.93</v>
      </c>
      <c r="AW285" t="s">
        <v>4496</v>
      </c>
      <c r="AX285" t="s">
        <v>2557</v>
      </c>
      <c r="AY285" t="s">
        <v>4908</v>
      </c>
      <c r="AZ285" t="s">
        <v>6515</v>
      </c>
      <c r="BA285" t="s">
        <v>6516</v>
      </c>
      <c r="BB285" t="s">
        <v>6517</v>
      </c>
      <c r="BC285" t="s">
        <v>6518</v>
      </c>
      <c r="BD285" t="s">
        <v>6519</v>
      </c>
      <c r="BE285" t="s">
        <v>6520</v>
      </c>
      <c r="BF285">
        <v>85.7</v>
      </c>
      <c r="BG285" t="s">
        <v>6521</v>
      </c>
      <c r="BH285" t="s">
        <v>6522</v>
      </c>
      <c r="BI285" t="s">
        <v>6523</v>
      </c>
      <c r="BJ285" t="s">
        <v>6524</v>
      </c>
      <c r="BK285" t="s">
        <v>6525</v>
      </c>
      <c r="BL285" t="s">
        <v>6519</v>
      </c>
      <c r="BM285" t="s">
        <v>6526</v>
      </c>
      <c r="BN285" t="s">
        <v>6527</v>
      </c>
      <c r="BO285" t="s">
        <v>6528</v>
      </c>
      <c r="BP285">
        <v>85.63</v>
      </c>
      <c r="BQ285">
        <f t="shared" si="120"/>
        <v>-2.0847945416004876E-3</v>
      </c>
      <c r="BR285">
        <f t="shared" si="121"/>
        <v>-3.2640305961073812E-2</v>
      </c>
    </row>
    <row r="286" spans="1:70" hidden="1" x14ac:dyDescent="0.3">
      <c r="A286" t="s">
        <v>6476</v>
      </c>
      <c r="B286" t="s">
        <v>6477</v>
      </c>
      <c r="C286" t="str">
        <f>VLOOKUP(historical_emissions[[#This Row],[Country]],'Liste-Pays'!A:B,2,0)</f>
        <v>FSU</v>
      </c>
      <c r="D286" t="s">
        <v>41</v>
      </c>
      <c r="E286" t="s">
        <v>70</v>
      </c>
      <c r="F286" t="s">
        <v>43</v>
      </c>
      <c r="G286" t="s">
        <v>44</v>
      </c>
      <c r="H286">
        <f t="shared" si="99"/>
        <v>50.081629218720394</v>
      </c>
      <c r="I286">
        <f t="shared" si="100"/>
        <v>50.476664302134864</v>
      </c>
      <c r="J286">
        <f t="shared" si="101"/>
        <v>50.874815352812433</v>
      </c>
      <c r="K286">
        <f t="shared" si="102"/>
        <v>51.276106948954869</v>
      </c>
      <c r="L286">
        <f t="shared" si="103"/>
        <v>51.680563862632468</v>
      </c>
      <c r="M286">
        <f t="shared" si="104"/>
        <v>52.088211061313267</v>
      </c>
      <c r="N286">
        <f t="shared" si="105"/>
        <v>52.499073709404293</v>
      </c>
      <c r="O286">
        <f t="shared" si="106"/>
        <v>52.913177169804989</v>
      </c>
      <c r="P286">
        <f t="shared" si="107"/>
        <v>53.330547005472894</v>
      </c>
      <c r="Q286">
        <f t="shared" si="108"/>
        <v>53.75120898100166</v>
      </c>
      <c r="R286">
        <f t="shared" si="109"/>
        <v>54.175189064211523</v>
      </c>
      <c r="S286">
        <f t="shared" si="110"/>
        <v>54.602513427752307</v>
      </c>
      <c r="T286">
        <f t="shared" si="111"/>
        <v>55.033208450719108</v>
      </c>
      <c r="U286">
        <f t="shared" si="112"/>
        <v>55.467300720280683</v>
      </c>
      <c r="V286">
        <f t="shared" si="113"/>
        <v>55.904817033320697</v>
      </c>
      <c r="W286">
        <f t="shared" si="114"/>
        <v>56.345784398091915</v>
      </c>
      <c r="X286">
        <f t="shared" si="115"/>
        <v>56.790230035883461</v>
      </c>
      <c r="Y286">
        <f t="shared" si="116"/>
        <v>57.238181382701192</v>
      </c>
      <c r="Z286" s="1">
        <f t="shared" si="117"/>
        <v>57.68966609096136</v>
      </c>
      <c r="AA286" s="1">
        <f t="shared" si="117"/>
        <v>56.932510999771374</v>
      </c>
      <c r="AB286" s="1">
        <f t="shared" si="117"/>
        <v>56.185293283348145</v>
      </c>
      <c r="AC286" s="1">
        <f t="shared" si="98"/>
        <v>55.447882517398945</v>
      </c>
      <c r="AD286" s="1">
        <f t="shared" si="98"/>
        <v>54.720149989400653</v>
      </c>
      <c r="AE286" s="1">
        <f t="shared" si="98"/>
        <v>54.00196867613343</v>
      </c>
      <c r="AF286" s="1">
        <f t="shared" si="98"/>
        <v>53.293213221509248</v>
      </c>
      <c r="AG286" s="1">
        <f t="shared" si="118"/>
        <v>52.593759914691425</v>
      </c>
      <c r="AH286" s="1">
        <f t="shared" si="118"/>
        <v>51.903486668501301</v>
      </c>
      <c r="AI286" s="1">
        <f t="shared" si="119"/>
        <v>51.222272998108359</v>
      </c>
      <c r="AJ286">
        <v>50.55</v>
      </c>
      <c r="AK286">
        <v>53.15</v>
      </c>
      <c r="AL286">
        <v>52.5</v>
      </c>
      <c r="AM286">
        <v>55.41</v>
      </c>
      <c r="AN286" t="s">
        <v>6529</v>
      </c>
      <c r="AO286" t="s">
        <v>6530</v>
      </c>
      <c r="AP286" t="s">
        <v>5942</v>
      </c>
      <c r="AQ286" t="s">
        <v>6386</v>
      </c>
      <c r="AR286" t="s">
        <v>5008</v>
      </c>
      <c r="AS286" t="s">
        <v>5231</v>
      </c>
      <c r="AT286" t="s">
        <v>5221</v>
      </c>
      <c r="AU286">
        <v>56.36</v>
      </c>
      <c r="AV286">
        <v>59.47</v>
      </c>
      <c r="AW286" t="s">
        <v>4520</v>
      </c>
      <c r="AX286" t="s">
        <v>4296</v>
      </c>
      <c r="AY286" t="s">
        <v>6531</v>
      </c>
      <c r="AZ286" t="s">
        <v>6259</v>
      </c>
      <c r="BA286" t="s">
        <v>6532</v>
      </c>
      <c r="BB286" t="s">
        <v>3998</v>
      </c>
      <c r="BC286" t="s">
        <v>6533</v>
      </c>
      <c r="BD286" t="s">
        <v>5016</v>
      </c>
      <c r="BE286" t="s">
        <v>3210</v>
      </c>
      <c r="BF286">
        <v>52.11</v>
      </c>
      <c r="BG286" t="s">
        <v>5119</v>
      </c>
      <c r="BH286" t="s">
        <v>6534</v>
      </c>
      <c r="BI286" t="s">
        <v>2054</v>
      </c>
      <c r="BJ286" t="s">
        <v>6535</v>
      </c>
      <c r="BK286" t="s">
        <v>6536</v>
      </c>
      <c r="BL286" t="s">
        <v>6537</v>
      </c>
      <c r="BM286" t="s">
        <v>4996</v>
      </c>
      <c r="BN286" t="s">
        <v>6538</v>
      </c>
      <c r="BO286" t="s">
        <v>6539</v>
      </c>
      <c r="BP286">
        <v>99.83</v>
      </c>
      <c r="BQ286">
        <f t="shared" si="120"/>
        <v>1.3299169102044761E-2</v>
      </c>
      <c r="BR286">
        <f t="shared" si="121"/>
        <v>-7.8260932824311125E-3</v>
      </c>
    </row>
    <row r="287" spans="1:70" hidden="1" x14ac:dyDescent="0.3">
      <c r="A287" t="s">
        <v>6540</v>
      </c>
      <c r="B287" t="s">
        <v>6541</v>
      </c>
      <c r="C287" t="str">
        <f>VLOOKUP(historical_emissions[[#This Row],[Country]],'Liste-Pays'!A:B,2,0)</f>
        <v>AFR</v>
      </c>
      <c r="D287" t="s">
        <v>41</v>
      </c>
      <c r="E287" t="s">
        <v>42</v>
      </c>
      <c r="F287" t="s">
        <v>148</v>
      </c>
      <c r="G287" t="s">
        <v>44</v>
      </c>
      <c r="H287">
        <f t="shared" si="99"/>
        <v>127.14814413860043</v>
      </c>
      <c r="I287">
        <f t="shared" si="100"/>
        <v>124.17951096630333</v>
      </c>
      <c r="J287">
        <f t="shared" si="101"/>
        <v>121.28018893473397</v>
      </c>
      <c r="K287">
        <f t="shared" si="102"/>
        <v>118.44855977920618</v>
      </c>
      <c r="L287">
        <f t="shared" si="103"/>
        <v>115.6830430180015</v>
      </c>
      <c r="M287">
        <f t="shared" si="104"/>
        <v>112.98209507021895</v>
      </c>
      <c r="N287">
        <f t="shared" si="105"/>
        <v>110.34420839422103</v>
      </c>
      <c r="O287">
        <f t="shared" si="106"/>
        <v>107.76791064619512</v>
      </c>
      <c r="P287">
        <f t="shared" si="107"/>
        <v>105.25176385836072</v>
      </c>
      <c r="Q287">
        <f t="shared" si="108"/>
        <v>102.79436363636366</v>
      </c>
      <c r="R287">
        <f t="shared" si="109"/>
        <v>100.3943383754095</v>
      </c>
      <c r="S287">
        <f t="shared" si="110"/>
        <v>98.050348494698525</v>
      </c>
      <c r="T287">
        <f t="shared" si="111"/>
        <v>95.761085689734884</v>
      </c>
      <c r="U287">
        <f t="shared" si="112"/>
        <v>93.525272202092879</v>
      </c>
      <c r="V287">
        <f t="shared" si="113"/>
        <v>91.341660106232482</v>
      </c>
      <c r="W287">
        <f t="shared" si="114"/>
        <v>89.209030612966217</v>
      </c>
      <c r="X287">
        <f t="shared" si="115"/>
        <v>87.1261933891886</v>
      </c>
      <c r="Y287">
        <f t="shared" si="116"/>
        <v>85.091985893488342</v>
      </c>
      <c r="Z287" s="1">
        <f t="shared" si="117"/>
        <v>83.105272727272663</v>
      </c>
      <c r="AA287" s="1">
        <f t="shared" si="117"/>
        <v>78.985131647000244</v>
      </c>
      <c r="AB287" s="1">
        <f t="shared" si="117"/>
        <v>75.069256336687545</v>
      </c>
      <c r="AC287" s="1">
        <f t="shared" si="98"/>
        <v>71.347519836125102</v>
      </c>
      <c r="AD287" s="1">
        <f t="shared" si="98"/>
        <v>67.810297253184217</v>
      </c>
      <c r="AE287" s="1">
        <f t="shared" si="98"/>
        <v>64.448440872600543</v>
      </c>
      <c r="AF287" s="1">
        <f t="shared" si="98"/>
        <v>61.253256498798855</v>
      </c>
      <c r="AG287" s="1">
        <f t="shared" si="118"/>
        <v>58.216480971578378</v>
      </c>
      <c r="AH287" s="1">
        <f t="shared" si="118"/>
        <v>55.330260796511403</v>
      </c>
      <c r="AI287" s="1">
        <f t="shared" si="119"/>
        <v>52.587131834790533</v>
      </c>
      <c r="AJ287">
        <v>49.98</v>
      </c>
      <c r="AK287">
        <v>48.62</v>
      </c>
      <c r="AL287">
        <v>53</v>
      </c>
      <c r="AM287">
        <v>47.51</v>
      </c>
      <c r="AN287" t="s">
        <v>6542</v>
      </c>
      <c r="AO287" t="s">
        <v>6543</v>
      </c>
      <c r="AP287" t="s">
        <v>5899</v>
      </c>
      <c r="AQ287" t="s">
        <v>6544</v>
      </c>
      <c r="AR287" t="s">
        <v>6153</v>
      </c>
      <c r="AS287" t="s">
        <v>6545</v>
      </c>
      <c r="AT287" t="s">
        <v>5656</v>
      </c>
      <c r="AU287">
        <v>39.380000000000003</v>
      </c>
      <c r="AV287">
        <v>38.409999999999997</v>
      </c>
      <c r="AW287" t="s">
        <v>6548</v>
      </c>
      <c r="AX287" t="s">
        <v>6549</v>
      </c>
      <c r="AY287" t="s">
        <v>6550</v>
      </c>
      <c r="AZ287" t="s">
        <v>6551</v>
      </c>
      <c r="BA287" t="s">
        <v>6552</v>
      </c>
      <c r="BB287" t="s">
        <v>5824</v>
      </c>
      <c r="BC287" t="s">
        <v>6553</v>
      </c>
      <c r="BD287" t="s">
        <v>6554</v>
      </c>
      <c r="BE287" t="s">
        <v>6555</v>
      </c>
      <c r="BF287">
        <v>23.1</v>
      </c>
      <c r="BG287" t="s">
        <v>6557</v>
      </c>
      <c r="BH287" t="s">
        <v>4144</v>
      </c>
      <c r="BI287" t="s">
        <v>6558</v>
      </c>
      <c r="BJ287" t="s">
        <v>4561</v>
      </c>
      <c r="BK287" t="s">
        <v>6559</v>
      </c>
      <c r="BL287" t="s">
        <v>6560</v>
      </c>
      <c r="BM287" t="s">
        <v>5410</v>
      </c>
      <c r="BN287" t="s">
        <v>6561</v>
      </c>
      <c r="BO287" t="s">
        <v>6562</v>
      </c>
      <c r="BP287">
        <v>23.45</v>
      </c>
      <c r="BQ287">
        <f t="shared" si="120"/>
        <v>5.2163502096649328E-2</v>
      </c>
      <c r="BR287">
        <f t="shared" si="121"/>
        <v>2.3905982147913729E-2</v>
      </c>
    </row>
    <row r="288" spans="1:70" hidden="1" x14ac:dyDescent="0.3">
      <c r="A288" t="s">
        <v>6563</v>
      </c>
      <c r="B288" t="s">
        <v>6564</v>
      </c>
      <c r="C288" t="str">
        <f>VLOOKUP(historical_emissions[[#This Row],[Country]],'Liste-Pays'!A:B,2,0)</f>
        <v>ODA-EXCLUDED</v>
      </c>
      <c r="D288" t="s">
        <v>41</v>
      </c>
      <c r="E288" t="s">
        <v>42</v>
      </c>
      <c r="F288" t="s">
        <v>43</v>
      </c>
      <c r="G288" t="s">
        <v>44</v>
      </c>
      <c r="H288">
        <f t="shared" si="99"/>
        <v>2022.7159803192574</v>
      </c>
      <c r="I288">
        <f t="shared" si="100"/>
        <v>1678.7439033267865</v>
      </c>
      <c r="J288">
        <f t="shared" si="101"/>
        <v>1393.2658467018414</v>
      </c>
      <c r="K288">
        <f t="shared" si="102"/>
        <v>1156.334635520594</v>
      </c>
      <c r="L288">
        <f t="shared" si="103"/>
        <v>959.69465731882417</v>
      </c>
      <c r="M288">
        <f t="shared" si="104"/>
        <v>796.49420418133991</v>
      </c>
      <c r="N288">
        <f t="shared" si="105"/>
        <v>661.04673237094858</v>
      </c>
      <c r="O288">
        <f t="shared" si="106"/>
        <v>548.63272084628943</v>
      </c>
      <c r="P288">
        <f t="shared" si="107"/>
        <v>455.33522464232772</v>
      </c>
      <c r="Q288">
        <f t="shared" si="108"/>
        <v>377.90339314844982</v>
      </c>
      <c r="R288">
        <f t="shared" si="109"/>
        <v>313.63919772578959</v>
      </c>
      <c r="S288">
        <f t="shared" si="110"/>
        <v>260.30342180980347</v>
      </c>
      <c r="T288">
        <f t="shared" si="111"/>
        <v>216.03763782463264</v>
      </c>
      <c r="U288">
        <f t="shared" si="112"/>
        <v>179.29945227899952</v>
      </c>
      <c r="V288">
        <f t="shared" si="113"/>
        <v>148.80876272886036</v>
      </c>
      <c r="W288">
        <f t="shared" si="114"/>
        <v>123.50315398865213</v>
      </c>
      <c r="X288">
        <f t="shared" si="115"/>
        <v>102.50087942023126</v>
      </c>
      <c r="Y288">
        <f t="shared" si="116"/>
        <v>85.070137422451197</v>
      </c>
      <c r="Z288" s="1">
        <f t="shared" si="117"/>
        <v>70.603572593800905</v>
      </c>
      <c r="AA288" s="1">
        <f t="shared" si="117"/>
        <v>68.166486408617473</v>
      </c>
      <c r="AB288" s="1">
        <f t="shared" si="117"/>
        <v>65.813523290522767</v>
      </c>
      <c r="AC288" s="1">
        <f t="shared" si="98"/>
        <v>63.541779488939788</v>
      </c>
      <c r="AD288" s="1">
        <f t="shared" si="98"/>
        <v>61.348451484627667</v>
      </c>
      <c r="AE288" s="1">
        <f t="shared" si="98"/>
        <v>59.230832529907666</v>
      </c>
      <c r="AF288" s="1">
        <f t="shared" si="98"/>
        <v>57.18630930831327</v>
      </c>
      <c r="AG288" s="1">
        <f t="shared" si="118"/>
        <v>55.212358709542094</v>
      </c>
      <c r="AH288" s="1">
        <f t="shared" si="118"/>
        <v>53.306544715729665</v>
      </c>
      <c r="AI288" s="1">
        <f t="shared" si="119"/>
        <v>51.466515395202414</v>
      </c>
      <c r="AJ288">
        <v>49.69</v>
      </c>
      <c r="AK288">
        <v>49.71</v>
      </c>
      <c r="AL288">
        <v>49.67</v>
      </c>
      <c r="AM288">
        <v>46.62</v>
      </c>
      <c r="AN288" t="s">
        <v>6565</v>
      </c>
      <c r="AO288" t="s">
        <v>6566</v>
      </c>
      <c r="AP288" t="s">
        <v>5948</v>
      </c>
      <c r="AQ288" t="s">
        <v>6567</v>
      </c>
      <c r="AR288" t="s">
        <v>6568</v>
      </c>
      <c r="AS288" t="s">
        <v>3920</v>
      </c>
      <c r="AT288" t="s">
        <v>5988</v>
      </c>
      <c r="AU288">
        <v>70.290000000000006</v>
      </c>
      <c r="AV288">
        <v>8.7100000000000009</v>
      </c>
      <c r="AW288" t="s">
        <v>6570</v>
      </c>
      <c r="AX288" t="s">
        <v>6571</v>
      </c>
      <c r="AY288" t="s">
        <v>6572</v>
      </c>
      <c r="AZ288" t="s">
        <v>6573</v>
      </c>
      <c r="BA288" t="s">
        <v>6574</v>
      </c>
      <c r="BB288" t="s">
        <v>6575</v>
      </c>
      <c r="BC288" t="s">
        <v>6575</v>
      </c>
      <c r="BD288" t="s">
        <v>6576</v>
      </c>
      <c r="BE288" t="s">
        <v>6577</v>
      </c>
      <c r="BF288">
        <v>6.13</v>
      </c>
      <c r="BG288" t="s">
        <v>6579</v>
      </c>
      <c r="BH288" t="s">
        <v>6580</v>
      </c>
      <c r="BI288" t="s">
        <v>6581</v>
      </c>
      <c r="BJ288" t="s">
        <v>6582</v>
      </c>
      <c r="BK288" t="s">
        <v>6583</v>
      </c>
      <c r="BL288" t="s">
        <v>6584</v>
      </c>
      <c r="BM288" t="s">
        <v>6585</v>
      </c>
      <c r="BN288" t="s">
        <v>4947</v>
      </c>
      <c r="BO288" t="s">
        <v>6586</v>
      </c>
      <c r="BP288">
        <v>5.43</v>
      </c>
      <c r="BQ288">
        <f t="shared" si="120"/>
        <v>3.5751970118784726E-2</v>
      </c>
      <c r="BR288">
        <f t="shared" si="121"/>
        <v>0.20489848172244574</v>
      </c>
    </row>
    <row r="289" spans="1:70" hidden="1" x14ac:dyDescent="0.3">
      <c r="A289" t="s">
        <v>6587</v>
      </c>
      <c r="B289" t="s">
        <v>6588</v>
      </c>
      <c r="C289" t="str">
        <f>VLOOKUP(historical_emissions[[#This Row],[Country]],'Liste-Pays'!A:B,2,0)</f>
        <v>WEU</v>
      </c>
      <c r="D289" t="s">
        <v>41</v>
      </c>
      <c r="E289" t="s">
        <v>42</v>
      </c>
      <c r="F289" t="s">
        <v>43</v>
      </c>
      <c r="G289" t="s">
        <v>44</v>
      </c>
      <c r="H289">
        <f t="shared" si="99"/>
        <v>90.900561396215309</v>
      </c>
      <c r="I289">
        <f t="shared" si="100"/>
        <v>90.684123298306758</v>
      </c>
      <c r="J289">
        <f t="shared" si="101"/>
        <v>90.468200548703066</v>
      </c>
      <c r="K289">
        <f t="shared" si="102"/>
        <v>90.252791920338026</v>
      </c>
      <c r="L289">
        <f t="shared" si="103"/>
        <v>90.037896189067141</v>
      </c>
      <c r="M289">
        <f t="shared" si="104"/>
        <v>89.823512133660628</v>
      </c>
      <c r="N289">
        <f t="shared" si="105"/>
        <v>89.60963853579652</v>
      </c>
      <c r="O289">
        <f t="shared" si="106"/>
        <v>89.396274180053737</v>
      </c>
      <c r="P289">
        <f t="shared" si="107"/>
        <v>89.183417853905155</v>
      </c>
      <c r="Q289">
        <f t="shared" si="108"/>
        <v>88.971068347710727</v>
      </c>
      <c r="R289">
        <f t="shared" si="109"/>
        <v>88.759224454710605</v>
      </c>
      <c r="S289">
        <f t="shared" si="110"/>
        <v>88.547884971018306</v>
      </c>
      <c r="T289">
        <f t="shared" si="111"/>
        <v>88.337048695613845</v>
      </c>
      <c r="U289">
        <f t="shared" si="112"/>
        <v>88.126714430336904</v>
      </c>
      <c r="V289">
        <f t="shared" si="113"/>
        <v>87.916880979880062</v>
      </c>
      <c r="W289">
        <f t="shared" si="114"/>
        <v>87.707547151781938</v>
      </c>
      <c r="X289">
        <f t="shared" si="115"/>
        <v>87.498711756420491</v>
      </c>
      <c r="Y289">
        <f t="shared" si="116"/>
        <v>87.290373607006188</v>
      </c>
      <c r="Z289" s="1">
        <f t="shared" si="117"/>
        <v>87.082531519575312</v>
      </c>
      <c r="AA289" s="1">
        <f t="shared" si="117"/>
        <v>82.157312727302994</v>
      </c>
      <c r="AB289" s="1">
        <f t="shared" si="117"/>
        <v>77.510654740837055</v>
      </c>
      <c r="AC289" s="1">
        <f t="shared" si="98"/>
        <v>73.126802702209915</v>
      </c>
      <c r="AD289" s="1">
        <f t="shared" si="98"/>
        <v>68.990892817610927</v>
      </c>
      <c r="AE289" s="1">
        <f t="shared" si="98"/>
        <v>65.088901960528872</v>
      </c>
      <c r="AF289" s="1">
        <f t="shared" si="98"/>
        <v>61.40760012524283</v>
      </c>
      <c r="AG289" s="1">
        <f t="shared" si="118"/>
        <v>57.934505569451197</v>
      </c>
      <c r="AH289" s="1">
        <f t="shared" si="118"/>
        <v>54.657842493946497</v>
      </c>
      <c r="AI289" s="1">
        <f t="shared" si="119"/>
        <v>51.566501115845519</v>
      </c>
      <c r="AJ289">
        <v>48.65</v>
      </c>
      <c r="AK289">
        <v>50.56</v>
      </c>
      <c r="AL289">
        <v>50.54</v>
      </c>
      <c r="AM289">
        <v>55.12</v>
      </c>
      <c r="AN289" t="s">
        <v>6590</v>
      </c>
      <c r="AO289" t="s">
        <v>6339</v>
      </c>
      <c r="AP289" t="s">
        <v>4918</v>
      </c>
      <c r="AQ289" t="s">
        <v>6591</v>
      </c>
      <c r="AR289" t="s">
        <v>6592</v>
      </c>
      <c r="AS289" t="s">
        <v>6593</v>
      </c>
      <c r="AT289" t="s">
        <v>6594</v>
      </c>
      <c r="AU289">
        <v>6.76</v>
      </c>
      <c r="AV289">
        <v>53.95</v>
      </c>
      <c r="AW289" t="s">
        <v>5613</v>
      </c>
      <c r="AX289" t="s">
        <v>6223</v>
      </c>
      <c r="AY289" t="s">
        <v>6596</v>
      </c>
      <c r="AZ289" t="s">
        <v>6597</v>
      </c>
      <c r="BA289" t="s">
        <v>6598</v>
      </c>
      <c r="BB289" t="s">
        <v>6599</v>
      </c>
      <c r="BC289" t="s">
        <v>6600</v>
      </c>
      <c r="BD289" t="s">
        <v>6601</v>
      </c>
      <c r="BE289" t="s">
        <v>5117</v>
      </c>
      <c r="BF289">
        <v>30.14</v>
      </c>
      <c r="BG289" t="s">
        <v>4766</v>
      </c>
      <c r="BH289" t="s">
        <v>6603</v>
      </c>
      <c r="BI289" t="s">
        <v>5969</v>
      </c>
      <c r="BJ289" t="s">
        <v>6604</v>
      </c>
      <c r="BK289" t="s">
        <v>6605</v>
      </c>
      <c r="BL289" t="s">
        <v>4442</v>
      </c>
      <c r="BM289" t="s">
        <v>6606</v>
      </c>
      <c r="BN289" t="s">
        <v>6607</v>
      </c>
      <c r="BO289" t="s">
        <v>6608</v>
      </c>
      <c r="BP289">
        <v>28.7</v>
      </c>
      <c r="BQ289">
        <f t="shared" si="120"/>
        <v>5.9948635474728063E-2</v>
      </c>
      <c r="BR289">
        <f t="shared" si="121"/>
        <v>2.386725371943843E-3</v>
      </c>
    </row>
    <row r="290" spans="1:70" hidden="1" x14ac:dyDescent="0.3">
      <c r="A290" t="s">
        <v>508</v>
      </c>
      <c r="B290" t="s">
        <v>509</v>
      </c>
      <c r="C290" t="str">
        <f>VLOOKUP(historical_emissions[[#This Row],[Country]],'Liste-Pays'!A:B,2,0)</f>
        <v>FSU</v>
      </c>
      <c r="D290" t="s">
        <v>41</v>
      </c>
      <c r="E290" t="s">
        <v>252</v>
      </c>
      <c r="F290" t="s">
        <v>302</v>
      </c>
      <c r="G290" t="s">
        <v>44</v>
      </c>
      <c r="H290">
        <f t="shared" si="99"/>
        <v>65.312265789423478</v>
      </c>
      <c r="I290">
        <f t="shared" si="100"/>
        <v>64.144950372420269</v>
      </c>
      <c r="J290">
        <f t="shared" si="101"/>
        <v>62.998498192456886</v>
      </c>
      <c r="K290">
        <f t="shared" si="102"/>
        <v>61.872536364318734</v>
      </c>
      <c r="L290">
        <f t="shared" si="103"/>
        <v>60.766698667307509</v>
      </c>
      <c r="M290">
        <f t="shared" si="104"/>
        <v>59.680625426127385</v>
      </c>
      <c r="N290">
        <f t="shared" si="105"/>
        <v>58.613963393900136</v>
      </c>
      <c r="O290">
        <f t="shared" si="106"/>
        <v>57.566365637271062</v>
      </c>
      <c r="P290">
        <f t="shared" si="107"/>
        <v>56.537491423568426</v>
      </c>
      <c r="Q290">
        <f t="shared" si="108"/>
        <v>55.527006109979659</v>
      </c>
      <c r="R290">
        <f t="shared" si="109"/>
        <v>54.53458103470831</v>
      </c>
      <c r="S290">
        <f t="shared" si="110"/>
        <v>53.559893410076327</v>
      </c>
      <c r="T290">
        <f t="shared" si="111"/>
        <v>52.602626217536887</v>
      </c>
      <c r="U290">
        <f t="shared" si="112"/>
        <v>51.662468104563693</v>
      </c>
      <c r="V290">
        <f t="shared" si="113"/>
        <v>50.739113283383077</v>
      </c>
      <c r="W290">
        <f t="shared" si="114"/>
        <v>49.832261431516116</v>
      </c>
      <c r="X290">
        <f t="shared" si="115"/>
        <v>48.941617594098318</v>
      </c>
      <c r="Y290">
        <f t="shared" si="116"/>
        <v>48.066892087945106</v>
      </c>
      <c r="Z290" s="1">
        <f t="shared" si="117"/>
        <v>47.207800407331966</v>
      </c>
      <c r="AA290" s="1">
        <f t="shared" si="117"/>
        <v>47.319816684625884</v>
      </c>
      <c r="AB290" s="1">
        <f t="shared" si="117"/>
        <v>47.432098757959238</v>
      </c>
      <c r="AC290" s="1">
        <f t="shared" si="98"/>
        <v>47.544647258021932</v>
      </c>
      <c r="AD290" s="1">
        <f t="shared" si="98"/>
        <v>47.657462817000379</v>
      </c>
      <c r="AE290" s="1">
        <f t="shared" si="98"/>
        <v>47.770546068581076</v>
      </c>
      <c r="AF290" s="1">
        <f t="shared" si="98"/>
        <v>47.883897647954157</v>
      </c>
      <c r="AG290" s="1">
        <f t="shared" si="118"/>
        <v>47.997518191816944</v>
      </c>
      <c r="AH290" s="1">
        <f t="shared" si="118"/>
        <v>48.111408338377544</v>
      </c>
      <c r="AI290" s="1">
        <f t="shared" si="119"/>
        <v>48.225568727358421</v>
      </c>
      <c r="AJ290">
        <v>48.34</v>
      </c>
      <c r="AK290">
        <v>47.43</v>
      </c>
      <c r="AL290">
        <v>47.17</v>
      </c>
      <c r="AM290">
        <v>45.12</v>
      </c>
      <c r="AN290" t="s">
        <v>4392</v>
      </c>
      <c r="AO290" t="s">
        <v>6609</v>
      </c>
      <c r="AP290" t="s">
        <v>6610</v>
      </c>
      <c r="AQ290" t="s">
        <v>6611</v>
      </c>
      <c r="AR290" t="s">
        <v>2056</v>
      </c>
      <c r="AS290" t="s">
        <v>6612</v>
      </c>
      <c r="AT290" t="s">
        <v>5840</v>
      </c>
      <c r="AU290">
        <v>40.28</v>
      </c>
      <c r="AV290">
        <v>38.36</v>
      </c>
      <c r="AW290" t="s">
        <v>3471</v>
      </c>
      <c r="AX290" t="s">
        <v>4201</v>
      </c>
      <c r="AY290" t="s">
        <v>6614</v>
      </c>
      <c r="AZ290" t="s">
        <v>4659</v>
      </c>
      <c r="BA290" t="s">
        <v>6446</v>
      </c>
      <c r="BB290" t="s">
        <v>6615</v>
      </c>
      <c r="BC290" t="s">
        <v>6616</v>
      </c>
      <c r="BD290" t="s">
        <v>6617</v>
      </c>
      <c r="BE290" t="s">
        <v>6618</v>
      </c>
      <c r="BF290">
        <v>39.28</v>
      </c>
      <c r="BG290" t="s">
        <v>4658</v>
      </c>
      <c r="BH290" t="s">
        <v>6543</v>
      </c>
      <c r="BI290" t="s">
        <v>6619</v>
      </c>
      <c r="BJ290" t="s">
        <v>6247</v>
      </c>
      <c r="BK290" t="s">
        <v>6589</v>
      </c>
      <c r="BL290" t="s">
        <v>6620</v>
      </c>
      <c r="BM290" t="s">
        <v>3462</v>
      </c>
      <c r="BN290" t="s">
        <v>5300</v>
      </c>
      <c r="BO290" t="s">
        <v>5447</v>
      </c>
      <c r="BP290">
        <v>78.959999999999994</v>
      </c>
      <c r="BQ290">
        <f t="shared" si="120"/>
        <v>-2.3672170591969577E-3</v>
      </c>
      <c r="BR290">
        <f t="shared" si="121"/>
        <v>1.8198087460133294E-2</v>
      </c>
    </row>
    <row r="291" spans="1:70" hidden="1" x14ac:dyDescent="0.3">
      <c r="A291" t="s">
        <v>2623</v>
      </c>
      <c r="B291" t="s">
        <v>2624</v>
      </c>
      <c r="C291" t="str">
        <f>VLOOKUP(historical_emissions[[#This Row],[Country]],'Liste-Pays'!A:B,2,0)</f>
        <v>CSA</v>
      </c>
      <c r="D291" t="s">
        <v>41</v>
      </c>
      <c r="E291" t="s">
        <v>42</v>
      </c>
      <c r="F291" t="s">
        <v>302</v>
      </c>
      <c r="G291" t="s">
        <v>44</v>
      </c>
      <c r="H291">
        <f t="shared" si="99"/>
        <v>73.753797894843146</v>
      </c>
      <c r="I291">
        <f t="shared" si="100"/>
        <v>72.226366329823179</v>
      </c>
      <c r="J291">
        <f t="shared" si="101"/>
        <v>70.730567673919907</v>
      </c>
      <c r="K291">
        <f t="shared" si="102"/>
        <v>69.265746813698414</v>
      </c>
      <c r="L291">
        <f t="shared" si="103"/>
        <v>67.831262203037809</v>
      </c>
      <c r="M291">
        <f t="shared" si="104"/>
        <v>66.426485582153987</v>
      </c>
      <c r="N291">
        <f t="shared" si="105"/>
        <v>65.050801702441262</v>
      </c>
      <c r="O291">
        <f t="shared" si="106"/>
        <v>63.703608057012588</v>
      </c>
      <c r="P291">
        <f t="shared" si="107"/>
        <v>62.384314616820198</v>
      </c>
      <c r="Q291">
        <f t="shared" si="108"/>
        <v>61.092343572241212</v>
      </c>
      <c r="R291">
        <f t="shared" si="109"/>
        <v>59.827129080014899</v>
      </c>
      <c r="S291">
        <f t="shared" si="110"/>
        <v>58.588117015420885</v>
      </c>
      <c r="T291">
        <f t="shared" si="111"/>
        <v>57.374764729589721</v>
      </c>
      <c r="U291">
        <f t="shared" si="112"/>
        <v>56.186540811839478</v>
      </c>
      <c r="V291">
        <f t="shared" si="113"/>
        <v>55.022924856934367</v>
      </c>
      <c r="W291">
        <f t="shared" si="114"/>
        <v>53.883407237163361</v>
      </c>
      <c r="X291">
        <f t="shared" si="115"/>
        <v>52.767488879139066</v>
      </c>
      <c r="Y291">
        <f t="shared" si="116"/>
        <v>51.67468104521906</v>
      </c>
      <c r="Z291" s="1">
        <f t="shared" si="117"/>
        <v>50.604505119453947</v>
      </c>
      <c r="AA291" s="1">
        <f t="shared" si="117"/>
        <v>50.352480793087025</v>
      </c>
      <c r="AB291" s="1">
        <f t="shared" si="117"/>
        <v>50.101711617045765</v>
      </c>
      <c r="AC291" s="1">
        <f t="shared" si="98"/>
        <v>49.852191340337008</v>
      </c>
      <c r="AD291" s="1">
        <f t="shared" si="98"/>
        <v>49.603913743099255</v>
      </c>
      <c r="AE291" s="1">
        <f t="shared" si="98"/>
        <v>49.356872636447633</v>
      </c>
      <c r="AF291" s="1">
        <f t="shared" si="98"/>
        <v>49.111061862319602</v>
      </c>
      <c r="AG291" s="1">
        <f t="shared" si="118"/>
        <v>48.866475293321471</v>
      </c>
      <c r="AH291" s="1">
        <f t="shared" si="118"/>
        <v>48.623106832575658</v>
      </c>
      <c r="AI291" s="1">
        <f t="shared" si="119"/>
        <v>48.380950413568691</v>
      </c>
      <c r="AJ291">
        <v>48.14</v>
      </c>
      <c r="AK291">
        <v>45.77</v>
      </c>
      <c r="AL291">
        <v>46.29</v>
      </c>
      <c r="AM291">
        <v>44.62</v>
      </c>
      <c r="AN291" t="s">
        <v>4935</v>
      </c>
      <c r="AO291" t="s">
        <v>6621</v>
      </c>
      <c r="AP291" t="s">
        <v>6074</v>
      </c>
      <c r="AQ291" t="s">
        <v>6622</v>
      </c>
      <c r="AR291" t="s">
        <v>5953</v>
      </c>
      <c r="AS291" t="s">
        <v>6623</v>
      </c>
      <c r="AT291" t="s">
        <v>5376</v>
      </c>
      <c r="AU291">
        <v>37.950000000000003</v>
      </c>
      <c r="AV291">
        <v>36.96</v>
      </c>
      <c r="AW291" t="s">
        <v>5143</v>
      </c>
      <c r="AX291" t="s">
        <v>6212</v>
      </c>
      <c r="AY291" t="s">
        <v>6625</v>
      </c>
      <c r="AZ291" t="s">
        <v>6626</v>
      </c>
      <c r="BA291" t="s">
        <v>6627</v>
      </c>
      <c r="BB291" t="s">
        <v>6628</v>
      </c>
      <c r="BC291" t="s">
        <v>6629</v>
      </c>
      <c r="BD291" t="s">
        <v>6630</v>
      </c>
      <c r="BE291" t="s">
        <v>4347</v>
      </c>
      <c r="BF291">
        <v>35.159999999999997</v>
      </c>
      <c r="BG291" t="s">
        <v>6631</v>
      </c>
      <c r="BH291" t="s">
        <v>6632</v>
      </c>
      <c r="BI291" t="s">
        <v>6633</v>
      </c>
      <c r="BJ291" t="s">
        <v>4551</v>
      </c>
      <c r="BK291" t="s">
        <v>6634</v>
      </c>
      <c r="BL291" t="s">
        <v>6635</v>
      </c>
      <c r="BM291" t="s">
        <v>6636</v>
      </c>
      <c r="BN291" t="s">
        <v>5362</v>
      </c>
      <c r="BO291" t="s">
        <v>6637</v>
      </c>
      <c r="BP291">
        <v>31.56</v>
      </c>
      <c r="BQ291">
        <f t="shared" si="120"/>
        <v>5.0052017774966373E-3</v>
      </c>
      <c r="BR291">
        <f t="shared" si="121"/>
        <v>2.1147838976765421E-2</v>
      </c>
    </row>
    <row r="292" spans="1:70" hidden="1" x14ac:dyDescent="0.3">
      <c r="A292" t="s">
        <v>3692</v>
      </c>
      <c r="B292" t="s">
        <v>3693</v>
      </c>
      <c r="C292" t="str">
        <f>VLOOKUP(historical_emissions[[#This Row],[Country]],'Liste-Pays'!A:B,2,0)</f>
        <v>AFR</v>
      </c>
      <c r="D292" t="s">
        <v>41</v>
      </c>
      <c r="E292" t="s">
        <v>42</v>
      </c>
      <c r="F292" t="s">
        <v>43</v>
      </c>
      <c r="G292" t="s">
        <v>44</v>
      </c>
      <c r="H292">
        <f t="shared" si="99"/>
        <v>106.77483432349736</v>
      </c>
      <c r="I292">
        <f t="shared" si="100"/>
        <v>103.48779039701179</v>
      </c>
      <c r="J292">
        <f t="shared" si="101"/>
        <v>100.30193752217339</v>
      </c>
      <c r="K292">
        <f t="shared" si="102"/>
        <v>97.214160550793537</v>
      </c>
      <c r="L292">
        <f t="shared" si="103"/>
        <v>94.22144023395613</v>
      </c>
      <c r="M292">
        <f t="shared" si="104"/>
        <v>91.32085026977586</v>
      </c>
      <c r="N292">
        <f t="shared" si="105"/>
        <v>88.509554442040667</v>
      </c>
      <c r="O292">
        <f t="shared" si="106"/>
        <v>85.784803846940676</v>
      </c>
      <c r="P292">
        <f t="shared" si="107"/>
        <v>83.143934205171647</v>
      </c>
      <c r="Q292">
        <f t="shared" si="108"/>
        <v>80.584363256784968</v>
      </c>
      <c r="R292">
        <f t="shared" si="109"/>
        <v>78.103588236236618</v>
      </c>
      <c r="S292">
        <f t="shared" si="110"/>
        <v>75.699183425166325</v>
      </c>
      <c r="T292">
        <f t="shared" si="111"/>
        <v>73.368797780513987</v>
      </c>
      <c r="U292">
        <f t="shared" si="112"/>
        <v>71.110152635654103</v>
      </c>
      <c r="V292">
        <f t="shared" si="113"/>
        <v>68.921039472300308</v>
      </c>
      <c r="W292">
        <f t="shared" si="114"/>
        <v>66.799317761001504</v>
      </c>
      <c r="X292">
        <f t="shared" si="115"/>
        <v>64.74291286811787</v>
      </c>
      <c r="Y292">
        <f t="shared" si="116"/>
        <v>62.749814027230251</v>
      </c>
      <c r="Z292" s="1">
        <f t="shared" si="117"/>
        <v>60.818072372999325</v>
      </c>
      <c r="AA292" s="1">
        <f t="shared" si="117"/>
        <v>59.393020219620375</v>
      </c>
      <c r="AB292" s="1">
        <f t="shared" si="117"/>
        <v>58.001359023248334</v>
      </c>
      <c r="AC292" s="1">
        <f t="shared" si="98"/>
        <v>56.64230638724797</v>
      </c>
      <c r="AD292" s="1">
        <f t="shared" si="98"/>
        <v>55.315098247627063</v>
      </c>
      <c r="AE292" s="1">
        <f t="shared" si="98"/>
        <v>54.018988443477056</v>
      </c>
      <c r="AF292" s="1">
        <f t="shared" si="98"/>
        <v>52.753248297478848</v>
      </c>
      <c r="AG292" s="1">
        <f t="shared" si="118"/>
        <v>51.51716620623796</v>
      </c>
      <c r="AH292" s="1">
        <f t="shared" si="118"/>
        <v>50.31004724021868</v>
      </c>
      <c r="AI292" s="1">
        <f t="shared" si="119"/>
        <v>49.131212753052331</v>
      </c>
      <c r="AJ292">
        <v>47.98</v>
      </c>
      <c r="AK292">
        <v>48.96</v>
      </c>
      <c r="AL292">
        <v>47.8</v>
      </c>
      <c r="AM292">
        <v>48.27</v>
      </c>
      <c r="AN292" t="s">
        <v>4761</v>
      </c>
      <c r="AO292" t="s">
        <v>6313</v>
      </c>
      <c r="AP292" t="s">
        <v>5126</v>
      </c>
      <c r="AQ292" t="s">
        <v>5118</v>
      </c>
      <c r="AR292" t="s">
        <v>6228</v>
      </c>
      <c r="AS292" t="s">
        <v>6639</v>
      </c>
      <c r="AT292" t="s">
        <v>4556</v>
      </c>
      <c r="AU292">
        <v>37.99</v>
      </c>
      <c r="AV292">
        <v>36.43</v>
      </c>
      <c r="AW292" t="s">
        <v>6640</v>
      </c>
      <c r="AX292" t="s">
        <v>6641</v>
      </c>
      <c r="AY292" t="s">
        <v>5929</v>
      </c>
      <c r="AZ292" t="s">
        <v>6642</v>
      </c>
      <c r="BA292" t="s">
        <v>6643</v>
      </c>
      <c r="BB292" t="s">
        <v>4002</v>
      </c>
      <c r="BC292" t="s">
        <v>6644</v>
      </c>
      <c r="BD292" t="s">
        <v>6157</v>
      </c>
      <c r="BE292" t="s">
        <v>6645</v>
      </c>
      <c r="BF292">
        <v>28.74</v>
      </c>
      <c r="BG292" t="s">
        <v>6646</v>
      </c>
      <c r="BH292" t="s">
        <v>6647</v>
      </c>
      <c r="BI292" t="s">
        <v>6648</v>
      </c>
      <c r="BJ292" t="s">
        <v>6649</v>
      </c>
      <c r="BK292" t="s">
        <v>3215</v>
      </c>
      <c r="BL292" t="s">
        <v>6650</v>
      </c>
      <c r="BM292" t="s">
        <v>6651</v>
      </c>
      <c r="BN292" t="s">
        <v>6552</v>
      </c>
      <c r="BO292" t="s">
        <v>6652</v>
      </c>
      <c r="BP292">
        <v>27.36</v>
      </c>
      <c r="BQ292">
        <f t="shared" si="120"/>
        <v>2.3993596353737656E-2</v>
      </c>
      <c r="BR292">
        <f t="shared" si="121"/>
        <v>3.1762625464080596E-2</v>
      </c>
    </row>
    <row r="293" spans="1:70" hidden="1" x14ac:dyDescent="0.3">
      <c r="A293" t="s">
        <v>6653</v>
      </c>
      <c r="B293" t="s">
        <v>6654</v>
      </c>
      <c r="C293" t="str">
        <f>VLOOKUP(historical_emissions[[#This Row],[Country]],'Liste-Pays'!A:B,2,0)</f>
        <v>AFR</v>
      </c>
      <c r="D293" t="s">
        <v>41</v>
      </c>
      <c r="E293" t="s">
        <v>42</v>
      </c>
      <c r="F293" t="s">
        <v>43</v>
      </c>
      <c r="G293" t="s">
        <v>44</v>
      </c>
      <c r="H293">
        <f t="shared" si="99"/>
        <v>55.558685461736715</v>
      </c>
      <c r="I293">
        <f t="shared" si="100"/>
        <v>55.036312882783363</v>
      </c>
      <c r="J293">
        <f t="shared" si="101"/>
        <v>54.518851743130178</v>
      </c>
      <c r="K293">
        <f t="shared" si="102"/>
        <v>54.00625586455692</v>
      </c>
      <c r="L293">
        <f t="shared" si="103"/>
        <v>53.498479503019134</v>
      </c>
      <c r="M293">
        <f t="shared" si="104"/>
        <v>52.995477344565948</v>
      </c>
      <c r="N293">
        <f t="shared" si="105"/>
        <v>52.497204501296281</v>
      </c>
      <c r="O293">
        <f t="shared" si="106"/>
        <v>52.003616507353016</v>
      </c>
      <c r="P293">
        <f t="shared" si="107"/>
        <v>51.514669314954887</v>
      </c>
      <c r="Q293">
        <f t="shared" si="108"/>
        <v>51.030319290465648</v>
      </c>
      <c r="R293">
        <f t="shared" si="109"/>
        <v>50.550523210500224</v>
      </c>
      <c r="S293">
        <f t="shared" si="110"/>
        <v>50.075238258067429</v>
      </c>
      <c r="T293">
        <f t="shared" si="111"/>
        <v>49.604422018749005</v>
      </c>
      <c r="U293">
        <f t="shared" si="112"/>
        <v>49.138032476914546</v>
      </c>
      <c r="V293">
        <f t="shared" si="113"/>
        <v>48.676028011972029</v>
      </c>
      <c r="W293">
        <f t="shared" si="114"/>
        <v>48.21836739465359</v>
      </c>
      <c r="X293">
        <f t="shared" si="115"/>
        <v>47.765009783336232</v>
      </c>
      <c r="Y293">
        <f t="shared" si="116"/>
        <v>47.315914720397117</v>
      </c>
      <c r="Z293" s="1">
        <f t="shared" si="117"/>
        <v>46.871042128603115</v>
      </c>
      <c r="AA293" s="1">
        <f t="shared" si="117"/>
        <v>46.944418830718021</v>
      </c>
      <c r="AB293" s="1">
        <f t="shared" si="117"/>
        <v>47.017910404194197</v>
      </c>
      <c r="AC293" s="1">
        <f t="shared" si="98"/>
        <v>47.09151702886296</v>
      </c>
      <c r="AD293" s="1">
        <f t="shared" si="98"/>
        <v>47.165238884837173</v>
      </c>
      <c r="AE293" s="1">
        <f t="shared" si="98"/>
        <v>47.239076152511643</v>
      </c>
      <c r="AF293" s="1">
        <f t="shared" si="98"/>
        <v>47.313029012563604</v>
      </c>
      <c r="AG293" s="1">
        <f t="shared" si="118"/>
        <v>47.387097645953141</v>
      </c>
      <c r="AH293" s="1">
        <f t="shared" si="118"/>
        <v>47.461282233923612</v>
      </c>
      <c r="AI293" s="1">
        <f t="shared" si="119"/>
        <v>47.535582958002138</v>
      </c>
      <c r="AJ293">
        <v>47.61</v>
      </c>
      <c r="AK293">
        <v>47.32</v>
      </c>
      <c r="AL293">
        <v>46.9</v>
      </c>
      <c r="AM293">
        <v>48.34</v>
      </c>
      <c r="AN293" t="s">
        <v>6117</v>
      </c>
      <c r="AO293" t="s">
        <v>6116</v>
      </c>
      <c r="AP293" t="s">
        <v>6655</v>
      </c>
      <c r="AQ293" t="s">
        <v>6656</v>
      </c>
      <c r="AR293" t="s">
        <v>6657</v>
      </c>
      <c r="AS293" t="s">
        <v>6658</v>
      </c>
      <c r="AT293" t="s">
        <v>6659</v>
      </c>
      <c r="AU293">
        <v>44.92</v>
      </c>
      <c r="AV293">
        <v>44.4</v>
      </c>
      <c r="AW293" t="s">
        <v>5782</v>
      </c>
      <c r="AX293" t="s">
        <v>4652</v>
      </c>
      <c r="AY293" t="s">
        <v>5770</v>
      </c>
      <c r="AZ293" t="s">
        <v>6012</v>
      </c>
      <c r="BA293" t="s">
        <v>6661</v>
      </c>
      <c r="BB293" t="s">
        <v>3261</v>
      </c>
      <c r="BC293" t="s">
        <v>6354</v>
      </c>
      <c r="BD293" t="s">
        <v>6662</v>
      </c>
      <c r="BE293" t="s">
        <v>6663</v>
      </c>
      <c r="BF293">
        <v>45.1</v>
      </c>
      <c r="BG293" t="s">
        <v>6664</v>
      </c>
      <c r="BH293" t="s">
        <v>6665</v>
      </c>
      <c r="BI293" t="s">
        <v>6666</v>
      </c>
      <c r="BJ293" t="s">
        <v>6667</v>
      </c>
      <c r="BK293" t="s">
        <v>6668</v>
      </c>
      <c r="BL293" t="s">
        <v>6669</v>
      </c>
      <c r="BM293" t="s">
        <v>6140</v>
      </c>
      <c r="BN293" t="s">
        <v>6670</v>
      </c>
      <c r="BO293" t="s">
        <v>6621</v>
      </c>
      <c r="BP293">
        <v>43.83</v>
      </c>
      <c r="BQ293">
        <f t="shared" si="120"/>
        <v>-1.5630548623789542E-3</v>
      </c>
      <c r="BR293">
        <f t="shared" si="121"/>
        <v>9.4914166954807033E-3</v>
      </c>
    </row>
    <row r="294" spans="1:70" hidden="1" x14ac:dyDescent="0.3">
      <c r="A294" t="s">
        <v>5516</v>
      </c>
      <c r="B294" t="s">
        <v>5517</v>
      </c>
      <c r="C294" t="str">
        <f>VLOOKUP(historical_emissions[[#This Row],[Country]],'Liste-Pays'!A:B,2,0)</f>
        <v>EEU</v>
      </c>
      <c r="D294" t="s">
        <v>41</v>
      </c>
      <c r="E294" t="s">
        <v>42</v>
      </c>
      <c r="F294" t="s">
        <v>43</v>
      </c>
      <c r="G294" t="s">
        <v>44</v>
      </c>
      <c r="H294">
        <f t="shared" si="99"/>
        <v>18.375247083858756</v>
      </c>
      <c r="I294">
        <f t="shared" si="100"/>
        <v>19.175101068613845</v>
      </c>
      <c r="J294">
        <f t="shared" si="101"/>
        <v>20.009771804077584</v>
      </c>
      <c r="K294">
        <f t="shared" si="102"/>
        <v>20.880774824526245</v>
      </c>
      <c r="L294">
        <f t="shared" si="103"/>
        <v>21.789691633750657</v>
      </c>
      <c r="M294">
        <f t="shared" si="104"/>
        <v>22.738172576635485</v>
      </c>
      <c r="N294">
        <f t="shared" si="105"/>
        <v>23.727939835735192</v>
      </c>
      <c r="O294">
        <f t="shared" si="106"/>
        <v>24.76079055828756</v>
      </c>
      <c r="P294">
        <f t="shared" si="107"/>
        <v>25.83860011934264</v>
      </c>
      <c r="Q294">
        <f t="shared" si="108"/>
        <v>26.963325526932071</v>
      </c>
      <c r="R294">
        <f t="shared" si="109"/>
        <v>28.137008975461583</v>
      </c>
      <c r="S294">
        <f t="shared" si="110"/>
        <v>29.361781553778748</v>
      </c>
      <c r="T294">
        <f t="shared" si="111"/>
        <v>30.639867114648744</v>
      </c>
      <c r="U294">
        <f t="shared" si="112"/>
        <v>31.973586312664104</v>
      </c>
      <c r="V294">
        <f t="shared" si="113"/>
        <v>33.365360817920148</v>
      </c>
      <c r="W294">
        <f t="shared" si="114"/>
        <v>34.817717713107022</v>
      </c>
      <c r="X294">
        <f t="shared" si="115"/>
        <v>36.333294082002205</v>
      </c>
      <c r="Y294">
        <f t="shared" si="116"/>
        <v>37.914841797695018</v>
      </c>
      <c r="Z294" s="1">
        <f t="shared" si="117"/>
        <v>39.565232519237178</v>
      </c>
      <c r="AA294" s="1">
        <f t="shared" si="117"/>
        <v>40.284859727323195</v>
      </c>
      <c r="AB294" s="1">
        <f t="shared" si="117"/>
        <v>41.017575783512555</v>
      </c>
      <c r="AC294" s="1">
        <f t="shared" si="98"/>
        <v>41.763618752657095</v>
      </c>
      <c r="AD294" s="1">
        <f t="shared" si="98"/>
        <v>42.523231029620987</v>
      </c>
      <c r="AE294" s="1">
        <f t="shared" si="98"/>
        <v>43.296659418036604</v>
      </c>
      <c r="AF294" s="1">
        <f t="shared" si="98"/>
        <v>44.084155210492867</v>
      </c>
      <c r="AG294" s="1">
        <f t="shared" si="118"/>
        <v>44.885974270182025</v>
      </c>
      <c r="AH294" s="1">
        <f t="shared" si="118"/>
        <v>45.70237711403152</v>
      </c>
      <c r="AI294" s="1">
        <f t="shared" si="119"/>
        <v>46.533628997347861</v>
      </c>
      <c r="AJ294">
        <v>47.38</v>
      </c>
      <c r="AK294">
        <v>50.85</v>
      </c>
      <c r="AL294">
        <v>45.75</v>
      </c>
      <c r="AM294">
        <v>51.03</v>
      </c>
      <c r="AN294" t="s">
        <v>6423</v>
      </c>
      <c r="AO294" t="s">
        <v>5453</v>
      </c>
      <c r="AP294" t="s">
        <v>6284</v>
      </c>
      <c r="AQ294" t="s">
        <v>6671</v>
      </c>
      <c r="AR294" t="s">
        <v>6672</v>
      </c>
      <c r="AS294" t="s">
        <v>6673</v>
      </c>
      <c r="AT294" t="s">
        <v>6674</v>
      </c>
      <c r="AU294">
        <v>-201.1</v>
      </c>
      <c r="AV294">
        <v>74.88</v>
      </c>
      <c r="AW294" t="s">
        <v>6675</v>
      </c>
      <c r="AX294" t="s">
        <v>5526</v>
      </c>
      <c r="AY294" t="s">
        <v>6676</v>
      </c>
      <c r="AZ294" t="s">
        <v>3040</v>
      </c>
      <c r="BA294" t="s">
        <v>6677</v>
      </c>
      <c r="BB294" t="s">
        <v>4108</v>
      </c>
      <c r="BC294" t="s">
        <v>4407</v>
      </c>
      <c r="BD294" t="s">
        <v>3956</v>
      </c>
      <c r="BE294" t="s">
        <v>6678</v>
      </c>
      <c r="BF294">
        <v>89.67</v>
      </c>
      <c r="BG294" t="s">
        <v>6515</v>
      </c>
      <c r="BH294" t="s">
        <v>6679</v>
      </c>
      <c r="BI294" t="s">
        <v>6680</v>
      </c>
      <c r="BJ294" t="s">
        <v>6681</v>
      </c>
      <c r="BK294" t="s">
        <v>6682</v>
      </c>
      <c r="BL294" t="s">
        <v>6683</v>
      </c>
      <c r="BM294" t="s">
        <v>6684</v>
      </c>
      <c r="BN294" t="s">
        <v>6685</v>
      </c>
      <c r="BO294" t="s">
        <v>6686</v>
      </c>
      <c r="BP294">
        <v>173.28</v>
      </c>
      <c r="BQ294">
        <f t="shared" si="120"/>
        <v>-1.7863465653274457E-2</v>
      </c>
      <c r="BR294">
        <f t="shared" si="121"/>
        <v>-4.1713156133727169E-2</v>
      </c>
    </row>
    <row r="295" spans="1:70" hidden="1" x14ac:dyDescent="0.3">
      <c r="A295" t="s">
        <v>1961</v>
      </c>
      <c r="B295" t="s">
        <v>1962</v>
      </c>
      <c r="C295" t="str">
        <f>VLOOKUP(historical_emissions[[#This Row],[Country]],'Liste-Pays'!A:B,2,0)</f>
        <v>WEU</v>
      </c>
      <c r="D295" t="s">
        <v>41</v>
      </c>
      <c r="E295" t="s">
        <v>42</v>
      </c>
      <c r="F295" t="s">
        <v>148</v>
      </c>
      <c r="G295" t="s">
        <v>44</v>
      </c>
      <c r="H295">
        <f t="shared" si="99"/>
        <v>39.027059968028162</v>
      </c>
      <c r="I295">
        <f t="shared" si="100"/>
        <v>39.356359399813186</v>
      </c>
      <c r="J295">
        <f t="shared" si="101"/>
        <v>39.688437368230559</v>
      </c>
      <c r="K295">
        <f t="shared" si="102"/>
        <v>40.023317317796341</v>
      </c>
      <c r="L295">
        <f t="shared" si="103"/>
        <v>40.361022890844865</v>
      </c>
      <c r="M295">
        <f t="shared" si="104"/>
        <v>40.701577929197889</v>
      </c>
      <c r="N295">
        <f t="shared" si="105"/>
        <v>41.045006475847799</v>
      </c>
      <c r="O295">
        <f t="shared" si="106"/>
        <v>41.391332776655034</v>
      </c>
      <c r="P295">
        <f t="shared" si="107"/>
        <v>41.740581282059836</v>
      </c>
      <c r="Q295">
        <f t="shared" si="108"/>
        <v>42.092776648808432</v>
      </c>
      <c r="R295">
        <f t="shared" si="109"/>
        <v>42.447943741693777</v>
      </c>
      <c r="S295">
        <f t="shared" si="110"/>
        <v>42.806107635311015</v>
      </c>
      <c r="T295">
        <f t="shared" si="111"/>
        <v>43.167293615827724</v>
      </c>
      <c r="U295">
        <f t="shared" si="112"/>
        <v>43.531527182769089</v>
      </c>
      <c r="V295">
        <f t="shared" si="113"/>
        <v>43.898834050818174</v>
      </c>
      <c r="W295">
        <f t="shared" si="114"/>
        <v>44.269240151631358</v>
      </c>
      <c r="X295">
        <f t="shared" si="115"/>
        <v>44.642771635669092</v>
      </c>
      <c r="Y295">
        <f t="shared" si="116"/>
        <v>45.019454874042104</v>
      </c>
      <c r="Z295" s="1">
        <f t="shared" si="117"/>
        <v>45.399316460373193</v>
      </c>
      <c r="AA295" s="1">
        <f t="shared" si="117"/>
        <v>45.590712660854713</v>
      </c>
      <c r="AB295" s="1">
        <f t="shared" si="117"/>
        <v>45.782915756867155</v>
      </c>
      <c r="AC295" s="1">
        <f t="shared" si="98"/>
        <v>45.97592915015202</v>
      </c>
      <c r="AD295" s="1">
        <f t="shared" si="98"/>
        <v>46.169756256791992</v>
      </c>
      <c r="AE295" s="1">
        <f t="shared" si="98"/>
        <v>46.364400507271426</v>
      </c>
      <c r="AF295" s="1">
        <f t="shared" si="98"/>
        <v>46.55986534653703</v>
      </c>
      <c r="AG295" s="1">
        <f t="shared" si="118"/>
        <v>46.756154234058869</v>
      </c>
      <c r="AH295" s="1">
        <f t="shared" si="118"/>
        <v>46.953270643891557</v>
      </c>
      <c r="AI295" s="1">
        <f t="shared" si="119"/>
        <v>47.151218064735772</v>
      </c>
      <c r="AJ295">
        <v>47.35</v>
      </c>
      <c r="AK295">
        <v>48.72</v>
      </c>
      <c r="AL295">
        <v>48.81</v>
      </c>
      <c r="AM295">
        <v>48.12</v>
      </c>
      <c r="AN295" t="s">
        <v>6688</v>
      </c>
      <c r="AO295" t="s">
        <v>6689</v>
      </c>
      <c r="AP295" t="s">
        <v>6690</v>
      </c>
      <c r="AQ295" t="s">
        <v>6691</v>
      </c>
      <c r="AR295" t="s">
        <v>4988</v>
      </c>
      <c r="AS295" t="s">
        <v>6692</v>
      </c>
      <c r="AT295" t="s">
        <v>6693</v>
      </c>
      <c r="AU295">
        <v>49.38</v>
      </c>
      <c r="AV295">
        <v>51.9</v>
      </c>
      <c r="AW295" t="s">
        <v>3716</v>
      </c>
      <c r="AX295" t="s">
        <v>4437</v>
      </c>
      <c r="AY295" t="s">
        <v>5490</v>
      </c>
      <c r="AZ295" t="s">
        <v>6694</v>
      </c>
      <c r="BA295" t="s">
        <v>6412</v>
      </c>
      <c r="BB295" t="s">
        <v>6695</v>
      </c>
      <c r="BC295" t="s">
        <v>6696</v>
      </c>
      <c r="BD295" t="s">
        <v>6697</v>
      </c>
      <c r="BE295" t="s">
        <v>3378</v>
      </c>
      <c r="BF295">
        <v>54.13</v>
      </c>
      <c r="BG295" t="s">
        <v>6698</v>
      </c>
      <c r="BH295" t="s">
        <v>6699</v>
      </c>
      <c r="BI295" t="s">
        <v>6700</v>
      </c>
      <c r="BJ295" t="s">
        <v>6701</v>
      </c>
      <c r="BK295" t="s">
        <v>6702</v>
      </c>
      <c r="BL295" t="s">
        <v>5393</v>
      </c>
      <c r="BM295" t="s">
        <v>6703</v>
      </c>
      <c r="BN295" t="s">
        <v>5099</v>
      </c>
      <c r="BO295" t="s">
        <v>6704</v>
      </c>
      <c r="BP295">
        <v>52.5</v>
      </c>
      <c r="BQ295">
        <f t="shared" si="120"/>
        <v>-4.1981401322962464E-3</v>
      </c>
      <c r="BR295">
        <f t="shared" si="121"/>
        <v>-8.3671212685030305E-3</v>
      </c>
    </row>
    <row r="296" spans="1:70" hidden="1" x14ac:dyDescent="0.3">
      <c r="A296" t="s">
        <v>200</v>
      </c>
      <c r="B296" t="s">
        <v>201</v>
      </c>
      <c r="C296" t="str">
        <f>VLOOKUP(historical_emissions[[#This Row],[Country]],'Liste-Pays'!A:B,2,0)</f>
        <v>USA</v>
      </c>
      <c r="D296" t="s">
        <v>41</v>
      </c>
      <c r="E296" t="s">
        <v>70</v>
      </c>
      <c r="F296" t="s">
        <v>302</v>
      </c>
      <c r="G296" t="s">
        <v>44</v>
      </c>
      <c r="H296">
        <f t="shared" si="99"/>
        <v>48.383749676173849</v>
      </c>
      <c r="I296">
        <f t="shared" si="100"/>
        <v>48.372718768681217</v>
      </c>
      <c r="J296">
        <f t="shared" si="101"/>
        <v>48.361690376101564</v>
      </c>
      <c r="K296">
        <f t="shared" si="102"/>
        <v>48.350664497861523</v>
      </c>
      <c r="L296">
        <f t="shared" si="103"/>
        <v>48.33964113338785</v>
      </c>
      <c r="M296">
        <f t="shared" si="104"/>
        <v>48.328620282107444</v>
      </c>
      <c r="N296">
        <f t="shared" si="105"/>
        <v>48.317601943447322</v>
      </c>
      <c r="O296">
        <f t="shared" si="106"/>
        <v>48.306586116834644</v>
      </c>
      <c r="P296">
        <f t="shared" si="107"/>
        <v>48.295572801696686</v>
      </c>
      <c r="Q296">
        <f t="shared" si="108"/>
        <v>48.28456199746087</v>
      </c>
      <c r="R296">
        <f t="shared" si="109"/>
        <v>48.273553703554732</v>
      </c>
      <c r="S296">
        <f t="shared" si="110"/>
        <v>48.262547919405954</v>
      </c>
      <c r="T296">
        <f t="shared" si="111"/>
        <v>48.251544644442333</v>
      </c>
      <c r="U296">
        <f t="shared" si="112"/>
        <v>48.240543878091813</v>
      </c>
      <c r="V296">
        <f t="shared" si="113"/>
        <v>48.229545619782463</v>
      </c>
      <c r="W296">
        <f t="shared" si="114"/>
        <v>48.218549868942475</v>
      </c>
      <c r="X296">
        <f t="shared" si="115"/>
        <v>48.20755662500018</v>
      </c>
      <c r="Y296">
        <f t="shared" si="116"/>
        <v>48.196565887384033</v>
      </c>
      <c r="Z296" s="1">
        <f t="shared" si="117"/>
        <v>48.185577655522621</v>
      </c>
      <c r="AA296" s="1">
        <f t="shared" si="117"/>
        <v>48.043140029143217</v>
      </c>
      <c r="AB296" s="1">
        <f t="shared" si="117"/>
        <v>47.901123451517314</v>
      </c>
      <c r="AC296" s="1">
        <f t="shared" si="98"/>
        <v>47.759526678015547</v>
      </c>
      <c r="AD296" s="1">
        <f t="shared" si="98"/>
        <v>47.618348467687696</v>
      </c>
      <c r="AE296" s="1">
        <f t="shared" si="98"/>
        <v>47.477587583251825</v>
      </c>
      <c r="AF296" s="1">
        <f t="shared" si="98"/>
        <v>47.337242791083426</v>
      </c>
      <c r="AG296" s="1">
        <f t="shared" si="118"/>
        <v>47.197312861204615</v>
      </c>
      <c r="AH296" s="1">
        <f t="shared" si="118"/>
        <v>47.057796567273343</v>
      </c>
      <c r="AI296" s="1">
        <f t="shared" si="119"/>
        <v>46.918692686572662</v>
      </c>
      <c r="AJ296">
        <v>46.78</v>
      </c>
      <c r="AK296">
        <v>46.24</v>
      </c>
      <c r="AL296">
        <v>42.22</v>
      </c>
      <c r="AM296">
        <v>48.78</v>
      </c>
      <c r="AN296" t="s">
        <v>5876</v>
      </c>
      <c r="AO296" t="s">
        <v>6167</v>
      </c>
      <c r="AP296" t="s">
        <v>6073</v>
      </c>
      <c r="AQ296" t="s">
        <v>6707</v>
      </c>
      <c r="AR296" t="s">
        <v>6708</v>
      </c>
      <c r="AS296" t="s">
        <v>6242</v>
      </c>
      <c r="AT296" t="s">
        <v>6658</v>
      </c>
      <c r="AU296">
        <v>48.04</v>
      </c>
      <c r="AV296">
        <v>48.68</v>
      </c>
      <c r="AW296" t="s">
        <v>6709</v>
      </c>
      <c r="AX296" t="s">
        <v>5292</v>
      </c>
      <c r="AY296" t="s">
        <v>6710</v>
      </c>
      <c r="AZ296" t="s">
        <v>6711</v>
      </c>
      <c r="BA296" t="s">
        <v>6712</v>
      </c>
      <c r="BB296" t="s">
        <v>5672</v>
      </c>
      <c r="BC296" t="s">
        <v>6713</v>
      </c>
      <c r="BD296" t="s">
        <v>6714</v>
      </c>
      <c r="BE296" t="s">
        <v>5894</v>
      </c>
      <c r="BF296">
        <v>47.26</v>
      </c>
      <c r="BG296" t="s">
        <v>5922</v>
      </c>
      <c r="BH296" t="s">
        <v>6049</v>
      </c>
      <c r="BI296" t="s">
        <v>6715</v>
      </c>
      <c r="BJ296" t="s">
        <v>5695</v>
      </c>
      <c r="BK296" t="s">
        <v>6716</v>
      </c>
      <c r="BL296" t="s">
        <v>6717</v>
      </c>
      <c r="BM296" t="s">
        <v>6718</v>
      </c>
      <c r="BN296" t="s">
        <v>5658</v>
      </c>
      <c r="BO296" t="s">
        <v>6719</v>
      </c>
      <c r="BP296">
        <v>39.64</v>
      </c>
      <c r="BQ296">
        <f t="shared" si="120"/>
        <v>2.9647859464014825E-3</v>
      </c>
      <c r="BR296">
        <f t="shared" si="121"/>
        <v>2.2803984918406961E-4</v>
      </c>
    </row>
    <row r="297" spans="1:70" hidden="1" x14ac:dyDescent="0.3">
      <c r="A297" t="s">
        <v>6720</v>
      </c>
      <c r="B297" t="s">
        <v>6721</v>
      </c>
      <c r="C297" t="str">
        <f>VLOOKUP(historical_emissions[[#This Row],[Country]],'Liste-Pays'!A:B,2,0)</f>
        <v>ODA</v>
      </c>
      <c r="D297" t="s">
        <v>41</v>
      </c>
      <c r="E297" t="s">
        <v>42</v>
      </c>
      <c r="F297" t="s">
        <v>43</v>
      </c>
      <c r="G297" t="s">
        <v>44</v>
      </c>
      <c r="H297">
        <f t="shared" si="99"/>
        <v>53.245462799982832</v>
      </c>
      <c r="I297">
        <f t="shared" si="100"/>
        <v>52.874636873029701</v>
      </c>
      <c r="J297">
        <f t="shared" si="101"/>
        <v>52.506393548628402</v>
      </c>
      <c r="K297">
        <f t="shared" si="102"/>
        <v>52.140714840345254</v>
      </c>
      <c r="L297">
        <f t="shared" si="103"/>
        <v>51.777582887012393</v>
      </c>
      <c r="M297">
        <f t="shared" si="104"/>
        <v>51.416979951855346</v>
      </c>
      <c r="N297">
        <f t="shared" si="105"/>
        <v>51.058888421626719</v>
      </c>
      <c r="O297">
        <f t="shared" si="106"/>
        <v>50.703290805745873</v>
      </c>
      <c r="P297">
        <f t="shared" si="107"/>
        <v>50.350169735444631</v>
      </c>
      <c r="Q297">
        <f t="shared" si="108"/>
        <v>49.999507962918919</v>
      </c>
      <c r="R297">
        <f t="shared" si="109"/>
        <v>49.651288360486319</v>
      </c>
      <c r="S297">
        <f t="shared" si="110"/>
        <v>49.305493919749473</v>
      </c>
      <c r="T297">
        <f t="shared" si="111"/>
        <v>48.962107750765341</v>
      </c>
      <c r="U297">
        <f t="shared" si="112"/>
        <v>48.62111308122023</v>
      </c>
      <c r="V297">
        <f t="shared" si="113"/>
        <v>48.282493255610554</v>
      </c>
      <c r="W297">
        <f t="shared" si="114"/>
        <v>47.94623173442934</v>
      </c>
      <c r="X297">
        <f t="shared" si="115"/>
        <v>47.612312093358341</v>
      </c>
      <c r="Y297">
        <f t="shared" si="116"/>
        <v>47.280718022465841</v>
      </c>
      <c r="Z297" s="1">
        <f t="shared" si="117"/>
        <v>46.951433325409994</v>
      </c>
      <c r="AA297" s="1">
        <f t="shared" si="117"/>
        <v>46.919190536228975</v>
      </c>
      <c r="AB297" s="1">
        <f t="shared" si="117"/>
        <v>46.886969889022772</v>
      </c>
      <c r="AC297" s="1">
        <f t="shared" si="98"/>
        <v>46.854771368585901</v>
      </c>
      <c r="AD297" s="1">
        <f t="shared" si="98"/>
        <v>46.822594959723332</v>
      </c>
      <c r="AE297" s="1">
        <f t="shared" si="98"/>
        <v>46.790440647250456</v>
      </c>
      <c r="AF297" s="1">
        <f t="shared" si="98"/>
        <v>46.758308415993106</v>
      </c>
      <c r="AG297" s="1">
        <f t="shared" si="118"/>
        <v>46.726198250787526</v>
      </c>
      <c r="AH297" s="1">
        <f t="shared" si="118"/>
        <v>46.694110136480369</v>
      </c>
      <c r="AI297" s="1">
        <f t="shared" si="119"/>
        <v>46.662044057928703</v>
      </c>
      <c r="AJ297">
        <v>46.63</v>
      </c>
      <c r="AK297">
        <v>45.62</v>
      </c>
      <c r="AL297">
        <v>43.69</v>
      </c>
      <c r="AM297">
        <v>45.11</v>
      </c>
      <c r="AN297" t="s">
        <v>5837</v>
      </c>
      <c r="AO297" t="s">
        <v>6723</v>
      </c>
      <c r="AP297" t="s">
        <v>6724</v>
      </c>
      <c r="AQ297" t="s">
        <v>4445</v>
      </c>
      <c r="AR297" t="s">
        <v>6725</v>
      </c>
      <c r="AS297" t="s">
        <v>6726</v>
      </c>
      <c r="AT297" t="s">
        <v>6727</v>
      </c>
      <c r="AU297">
        <v>44.72</v>
      </c>
      <c r="AV297">
        <v>42.36</v>
      </c>
      <c r="AW297" t="s">
        <v>5950</v>
      </c>
      <c r="AX297" t="s">
        <v>5772</v>
      </c>
      <c r="AY297" t="s">
        <v>6728</v>
      </c>
      <c r="AZ297" t="s">
        <v>5513</v>
      </c>
      <c r="BA297" t="s">
        <v>6729</v>
      </c>
      <c r="BB297" t="s">
        <v>6730</v>
      </c>
      <c r="BC297" t="s">
        <v>6731</v>
      </c>
      <c r="BD297" t="s">
        <v>6732</v>
      </c>
      <c r="BE297" t="s">
        <v>6733</v>
      </c>
      <c r="BF297">
        <v>42.07</v>
      </c>
      <c r="BG297" t="s">
        <v>6735</v>
      </c>
      <c r="BH297" t="s">
        <v>6736</v>
      </c>
      <c r="BI297" t="s">
        <v>6737</v>
      </c>
      <c r="BJ297" t="s">
        <v>3640</v>
      </c>
      <c r="BK297" t="s">
        <v>4981</v>
      </c>
      <c r="BL297" t="s">
        <v>6614</v>
      </c>
      <c r="BM297" t="s">
        <v>6738</v>
      </c>
      <c r="BN297" t="s">
        <v>4767</v>
      </c>
      <c r="BO297" t="s">
        <v>6739</v>
      </c>
      <c r="BP297">
        <v>28.92</v>
      </c>
      <c r="BQ297">
        <f t="shared" si="120"/>
        <v>6.8719832572816664E-4</v>
      </c>
      <c r="BR297">
        <f t="shared" si="121"/>
        <v>7.0133044666313982E-3</v>
      </c>
    </row>
    <row r="298" spans="1:70" hidden="1" x14ac:dyDescent="0.3">
      <c r="A298" t="s">
        <v>6740</v>
      </c>
      <c r="B298" t="s">
        <v>6741</v>
      </c>
      <c r="C298" t="str">
        <f>VLOOKUP(historical_emissions[[#This Row],[Country]],'Liste-Pays'!A:B,2,0)</f>
        <v>ODA-EXCLUDED</v>
      </c>
      <c r="D298" t="s">
        <v>41</v>
      </c>
      <c r="E298" t="s">
        <v>42</v>
      </c>
      <c r="F298" t="s">
        <v>43</v>
      </c>
      <c r="G298" t="s">
        <v>44</v>
      </c>
      <c r="H298">
        <f t="shared" si="99"/>
        <v>78.390890546691125</v>
      </c>
      <c r="I298">
        <f t="shared" si="100"/>
        <v>76.802714323551683</v>
      </c>
      <c r="J298">
        <f t="shared" si="101"/>
        <v>75.246714080276163</v>
      </c>
      <c r="K298">
        <f t="shared" si="102"/>
        <v>73.722237941043034</v>
      </c>
      <c r="L298">
        <f t="shared" si="103"/>
        <v>72.228647236841809</v>
      </c>
      <c r="M298">
        <f t="shared" si="104"/>
        <v>70.765316237907001</v>
      </c>
      <c r="N298">
        <f t="shared" si="105"/>
        <v>69.331631891572812</v>
      </c>
      <c r="O298">
        <f t="shared" si="106"/>
        <v>67.926993565438877</v>
      </c>
      <c r="P298">
        <f t="shared" si="107"/>
        <v>66.550812795739361</v>
      </c>
      <c r="Q298">
        <f t="shared" si="108"/>
        <v>65.202513040810004</v>
      </c>
      <c r="R298">
        <f t="shared" si="109"/>
        <v>63.881529439549908</v>
      </c>
      <c r="S298">
        <f t="shared" si="110"/>
        <v>62.587308574776763</v>
      </c>
      <c r="T298">
        <f t="shared" si="111"/>
        <v>61.319308241376447</v>
      </c>
      <c r="U298">
        <f t="shared" si="112"/>
        <v>60.07699721914986</v>
      </c>
      <c r="V298">
        <f t="shared" si="113"/>
        <v>58.859855050261771</v>
      </c>
      <c r="W298">
        <f t="shared" si="114"/>
        <v>57.66737182119855</v>
      </c>
      <c r="X298">
        <f t="shared" si="115"/>
        <v>56.499047949143304</v>
      </c>
      <c r="Y298">
        <f t="shared" si="116"/>
        <v>55.354393972679041</v>
      </c>
      <c r="Z298" s="1">
        <f t="shared" si="117"/>
        <v>54.232930346732097</v>
      </c>
      <c r="AA298" s="1">
        <f t="shared" si="117"/>
        <v>53.41763722082684</v>
      </c>
      <c r="AB298" s="1">
        <f t="shared" si="117"/>
        <v>52.614600539057996</v>
      </c>
      <c r="AC298" s="1">
        <f t="shared" si="98"/>
        <v>51.823636048157503</v>
      </c>
      <c r="AD298" s="1">
        <f t="shared" si="98"/>
        <v>51.044562264768913</v>
      </c>
      <c r="AE298" s="1">
        <f t="shared" si="98"/>
        <v>50.277200433806804</v>
      </c>
      <c r="AF298" s="1">
        <f t="shared" si="98"/>
        <v>49.521374487442223</v>
      </c>
      <c r="AG298" s="1">
        <f t="shared" si="118"/>
        <v>48.776911004704665</v>
      </c>
      <c r="AH298" s="1">
        <f t="shared" si="118"/>
        <v>48.043639171691417</v>
      </c>
      <c r="AI298" s="1">
        <f t="shared" si="119"/>
        <v>47.32139074237503</v>
      </c>
      <c r="AJ298">
        <v>46.61</v>
      </c>
      <c r="AK298">
        <v>45.58</v>
      </c>
      <c r="AL298">
        <v>43.65</v>
      </c>
      <c r="AM298">
        <v>45.59</v>
      </c>
      <c r="AN298" t="s">
        <v>6742</v>
      </c>
      <c r="AO298" t="s">
        <v>4888</v>
      </c>
      <c r="AP298" t="s">
        <v>6743</v>
      </c>
      <c r="AQ298" t="s">
        <v>6744</v>
      </c>
      <c r="AR298" t="s">
        <v>6617</v>
      </c>
      <c r="AS298" t="s">
        <v>6745</v>
      </c>
      <c r="AT298" t="s">
        <v>6746</v>
      </c>
      <c r="AU298">
        <v>38.44</v>
      </c>
      <c r="AV298">
        <v>37.92</v>
      </c>
      <c r="AW298" t="s">
        <v>6747</v>
      </c>
      <c r="AX298" t="s">
        <v>6748</v>
      </c>
      <c r="AY298" t="s">
        <v>6749</v>
      </c>
      <c r="AZ298" t="s">
        <v>6750</v>
      </c>
      <c r="BA298" t="s">
        <v>6394</v>
      </c>
      <c r="BB298" t="s">
        <v>5663</v>
      </c>
      <c r="BC298" t="s">
        <v>6751</v>
      </c>
      <c r="BD298" t="s">
        <v>6752</v>
      </c>
      <c r="BE298" t="s">
        <v>6753</v>
      </c>
      <c r="BF298">
        <v>32.590000000000003</v>
      </c>
      <c r="BG298" t="s">
        <v>3213</v>
      </c>
      <c r="BH298" t="s">
        <v>6755</v>
      </c>
      <c r="BI298" t="s">
        <v>6756</v>
      </c>
      <c r="BJ298" t="s">
        <v>6045</v>
      </c>
      <c r="BK298" t="s">
        <v>6633</v>
      </c>
      <c r="BL298" t="s">
        <v>6757</v>
      </c>
      <c r="BM298" t="s">
        <v>6758</v>
      </c>
      <c r="BN298" t="s">
        <v>5356</v>
      </c>
      <c r="BO298" t="s">
        <v>6759</v>
      </c>
      <c r="BP298">
        <v>36.409999999999997</v>
      </c>
      <c r="BQ298">
        <f t="shared" si="120"/>
        <v>1.5262620518666115E-2</v>
      </c>
      <c r="BR298">
        <f t="shared" si="121"/>
        <v>2.0678647065113243E-2</v>
      </c>
    </row>
    <row r="299" spans="1:70" hidden="1" x14ac:dyDescent="0.3">
      <c r="A299" t="s">
        <v>6720</v>
      </c>
      <c r="B299" t="s">
        <v>6721</v>
      </c>
      <c r="C299" t="str">
        <f>VLOOKUP(historical_emissions[[#This Row],[Country]],'Liste-Pays'!A:B,2,0)</f>
        <v>ODA</v>
      </c>
      <c r="D299" t="s">
        <v>41</v>
      </c>
      <c r="E299" t="s">
        <v>70</v>
      </c>
      <c r="F299" t="s">
        <v>43</v>
      </c>
      <c r="G299" t="s">
        <v>44</v>
      </c>
      <c r="H299">
        <f t="shared" si="99"/>
        <v>53.014796229006755</v>
      </c>
      <c r="I299">
        <f t="shared" si="100"/>
        <v>52.656369781032694</v>
      </c>
      <c r="J299">
        <f t="shared" si="101"/>
        <v>52.300366609723746</v>
      </c>
      <c r="K299">
        <f t="shared" si="102"/>
        <v>51.946770331607567</v>
      </c>
      <c r="L299">
        <f t="shared" si="103"/>
        <v>51.595564673978444</v>
      </c>
      <c r="M299">
        <f t="shared" si="104"/>
        <v>51.246733474148392</v>
      </c>
      <c r="N299">
        <f t="shared" si="105"/>
        <v>50.900260678703368</v>
      </c>
      <c r="O299">
        <f t="shared" si="106"/>
        <v>50.556130342764455</v>
      </c>
      <c r="P299">
        <f t="shared" si="107"/>
        <v>50.214326629254074</v>
      </c>
      <c r="Q299">
        <f t="shared" si="108"/>
        <v>49.874833808167175</v>
      </c>
      <c r="R299">
        <f t="shared" si="109"/>
        <v>49.537636255847303</v>
      </c>
      <c r="S299">
        <f t="shared" si="110"/>
        <v>49.202718454267611</v>
      </c>
      <c r="T299">
        <f t="shared" si="111"/>
        <v>48.870064990316699</v>
      </c>
      <c r="U299">
        <f t="shared" si="112"/>
        <v>48.539660555089299</v>
      </c>
      <c r="V299">
        <f t="shared" si="113"/>
        <v>48.211489943181746</v>
      </c>
      <c r="W299">
        <f t="shared" si="114"/>
        <v>47.885538051992228</v>
      </c>
      <c r="X299">
        <f t="shared" si="115"/>
        <v>47.561789881025739</v>
      </c>
      <c r="Y299">
        <f t="shared" si="116"/>
        <v>47.24023053120375</v>
      </c>
      <c r="Z299" s="1">
        <f t="shared" si="117"/>
        <v>46.920845204178562</v>
      </c>
      <c r="AA299" s="1">
        <f t="shared" si="117"/>
        <v>46.888661526646153</v>
      </c>
      <c r="AB299" s="1">
        <f t="shared" si="117"/>
        <v>46.8564999243576</v>
      </c>
      <c r="AC299" s="1">
        <f t="shared" si="98"/>
        <v>46.824360382171172</v>
      </c>
      <c r="AD299" s="1">
        <f t="shared" si="98"/>
        <v>46.792242884955527</v>
      </c>
      <c r="AE299" s="1">
        <f t="shared" si="98"/>
        <v>46.760147417589707</v>
      </c>
      <c r="AF299" s="1">
        <f t="shared" si="98"/>
        <v>46.728073964963123</v>
      </c>
      <c r="AG299" s="1">
        <f t="shared" si="118"/>
        <v>46.696022511975556</v>
      </c>
      <c r="AH299" s="1">
        <f t="shared" si="118"/>
        <v>46.663993043537133</v>
      </c>
      <c r="AI299" s="1">
        <f t="shared" si="119"/>
        <v>46.631985544568337</v>
      </c>
      <c r="AJ299">
        <v>46.6</v>
      </c>
      <c r="AK299">
        <v>45.59</v>
      </c>
      <c r="AL299">
        <v>43.66</v>
      </c>
      <c r="AM299">
        <v>45.08</v>
      </c>
      <c r="AN299" t="s">
        <v>3261</v>
      </c>
      <c r="AO299" t="s">
        <v>6441</v>
      </c>
      <c r="AP299" t="s">
        <v>6761</v>
      </c>
      <c r="AQ299" t="s">
        <v>6762</v>
      </c>
      <c r="AR299" t="s">
        <v>6660</v>
      </c>
      <c r="AS299" t="s">
        <v>4934</v>
      </c>
      <c r="AT299" t="s">
        <v>5983</v>
      </c>
      <c r="AU299">
        <v>44.77</v>
      </c>
      <c r="AV299">
        <v>42.41</v>
      </c>
      <c r="AW299" t="s">
        <v>4247</v>
      </c>
      <c r="AX299" t="s">
        <v>6764</v>
      </c>
      <c r="AY299" t="s">
        <v>6765</v>
      </c>
      <c r="AZ299" t="s">
        <v>6766</v>
      </c>
      <c r="BA299" t="s">
        <v>6767</v>
      </c>
      <c r="BB299" t="s">
        <v>6768</v>
      </c>
      <c r="BC299" t="s">
        <v>5902</v>
      </c>
      <c r="BD299" t="s">
        <v>6769</v>
      </c>
      <c r="BE299" t="s">
        <v>6770</v>
      </c>
      <c r="BF299">
        <v>42.12</v>
      </c>
      <c r="BG299" t="s">
        <v>4891</v>
      </c>
      <c r="BH299" t="s">
        <v>6772</v>
      </c>
      <c r="BI299" t="s">
        <v>5902</v>
      </c>
      <c r="BJ299" t="s">
        <v>5455</v>
      </c>
      <c r="BK299" t="s">
        <v>6773</v>
      </c>
      <c r="BL299" t="s">
        <v>4634</v>
      </c>
      <c r="BM299" t="s">
        <v>6774</v>
      </c>
      <c r="BN299" t="s">
        <v>4085</v>
      </c>
      <c r="BO299" t="s">
        <v>6775</v>
      </c>
      <c r="BP299">
        <v>28.97</v>
      </c>
      <c r="BQ299">
        <f t="shared" si="120"/>
        <v>6.863850765737034E-4</v>
      </c>
      <c r="BR299">
        <f t="shared" si="121"/>
        <v>6.8068962874681116E-3</v>
      </c>
    </row>
    <row r="300" spans="1:70" hidden="1" x14ac:dyDescent="0.3">
      <c r="A300" t="s">
        <v>3692</v>
      </c>
      <c r="B300" t="s">
        <v>3693</v>
      </c>
      <c r="C300" t="str">
        <f>VLOOKUP(historical_emissions[[#This Row],[Country]],'Liste-Pays'!A:B,2,0)</f>
        <v>AFR</v>
      </c>
      <c r="D300" t="s">
        <v>41</v>
      </c>
      <c r="E300" t="s">
        <v>42</v>
      </c>
      <c r="F300" t="s">
        <v>302</v>
      </c>
      <c r="G300" t="s">
        <v>44</v>
      </c>
      <c r="H300">
        <f t="shared" si="99"/>
        <v>125.02938451504991</v>
      </c>
      <c r="I300">
        <f t="shared" si="100"/>
        <v>121.41065470678801</v>
      </c>
      <c r="J300">
        <f t="shared" si="101"/>
        <v>117.89666192075488</v>
      </c>
      <c r="K300">
        <f t="shared" si="102"/>
        <v>114.48437474968705</v>
      </c>
      <c r="L300">
        <f t="shared" si="103"/>
        <v>111.1708495244465</v>
      </c>
      <c r="M300">
        <f t="shared" si="104"/>
        <v>107.95322777461305</v>
      </c>
      <c r="N300">
        <f t="shared" si="105"/>
        <v>104.82873376257498</v>
      </c>
      <c r="O300">
        <f t="shared" si="106"/>
        <v>101.79467208899041</v>
      </c>
      <c r="P300">
        <f t="shared" si="107"/>
        <v>98.848425367554015</v>
      </c>
      <c r="Q300">
        <f t="shared" si="108"/>
        <v>95.987451967063009</v>
      </c>
      <c r="R300">
        <f t="shared" si="109"/>
        <v>93.209283818834564</v>
      </c>
      <c r="S300">
        <f t="shared" si="110"/>
        <v>90.511524287583256</v>
      </c>
      <c r="T300">
        <f t="shared" si="111"/>
        <v>87.891846103921779</v>
      </c>
      <c r="U300">
        <f t="shared" si="112"/>
        <v>85.347989356701333</v>
      </c>
      <c r="V300">
        <f t="shared" si="113"/>
        <v>82.877759543459803</v>
      </c>
      <c r="W300">
        <f t="shared" si="114"/>
        <v>80.479025677295894</v>
      </c>
      <c r="X300">
        <f t="shared" si="115"/>
        <v>78.149718448536007</v>
      </c>
      <c r="Y300">
        <f t="shared" si="116"/>
        <v>75.887828439608143</v>
      </c>
      <c r="Z300" s="1">
        <f t="shared" si="117"/>
        <v>73.691404391582708</v>
      </c>
      <c r="AA300" s="1">
        <f t="shared" si="117"/>
        <v>70.349559104733757</v>
      </c>
      <c r="AB300" s="1">
        <f t="shared" si="117"/>
        <v>67.159263785122377</v>
      </c>
      <c r="AC300" s="1">
        <f t="shared" si="98"/>
        <v>64.11364576492636</v>
      </c>
      <c r="AD300" s="1">
        <f t="shared" si="98"/>
        <v>61.206144046222576</v>
      </c>
      <c r="AE300" s="1">
        <f t="shared" si="98"/>
        <v>58.430495167010413</v>
      </c>
      <c r="AF300" s="1">
        <f t="shared" si="98"/>
        <v>55.780719708199534</v>
      </c>
      <c r="AG300" s="1">
        <f t="shared" si="118"/>
        <v>53.251109412494799</v>
      </c>
      <c r="AH300" s="1">
        <f t="shared" si="118"/>
        <v>50.836214887429264</v>
      </c>
      <c r="AI300" s="1">
        <f t="shared" si="119"/>
        <v>48.530833866054657</v>
      </c>
      <c r="AJ300">
        <v>46.33</v>
      </c>
      <c r="AK300">
        <v>46.14</v>
      </c>
      <c r="AL300">
        <v>48.36</v>
      </c>
      <c r="AM300">
        <v>45.29</v>
      </c>
      <c r="AN300" t="s">
        <v>6295</v>
      </c>
      <c r="AO300" t="s">
        <v>6776</v>
      </c>
      <c r="AP300" t="s">
        <v>6777</v>
      </c>
      <c r="AQ300" t="s">
        <v>4655</v>
      </c>
      <c r="AR300" t="s">
        <v>3516</v>
      </c>
      <c r="AS300" t="s">
        <v>6252</v>
      </c>
      <c r="AT300" t="s">
        <v>6778</v>
      </c>
      <c r="AU300">
        <v>34.35</v>
      </c>
      <c r="AV300">
        <v>34.770000000000003</v>
      </c>
      <c r="AW300" t="s">
        <v>6779</v>
      </c>
      <c r="AX300" t="s">
        <v>6780</v>
      </c>
      <c r="AY300" t="s">
        <v>6781</v>
      </c>
      <c r="AZ300" t="s">
        <v>6782</v>
      </c>
      <c r="BA300" t="s">
        <v>6783</v>
      </c>
      <c r="BB300" t="s">
        <v>6017</v>
      </c>
      <c r="BC300" t="s">
        <v>6784</v>
      </c>
      <c r="BD300" t="s">
        <v>6785</v>
      </c>
      <c r="BE300" t="s">
        <v>6786</v>
      </c>
      <c r="BF300">
        <v>21.86</v>
      </c>
      <c r="BG300" t="s">
        <v>4144</v>
      </c>
      <c r="BH300" t="s">
        <v>6555</v>
      </c>
      <c r="BI300" t="s">
        <v>6788</v>
      </c>
      <c r="BJ300" t="s">
        <v>6789</v>
      </c>
      <c r="BK300" t="s">
        <v>6790</v>
      </c>
      <c r="BL300" t="s">
        <v>6791</v>
      </c>
      <c r="BM300" t="s">
        <v>6792</v>
      </c>
      <c r="BN300" t="s">
        <v>6793</v>
      </c>
      <c r="BO300" t="s">
        <v>6794</v>
      </c>
      <c r="BP300">
        <v>20.8</v>
      </c>
      <c r="BQ300">
        <f t="shared" si="120"/>
        <v>4.7503429010461007E-2</v>
      </c>
      <c r="BR300">
        <f t="shared" si="121"/>
        <v>2.9805702118988586E-2</v>
      </c>
    </row>
    <row r="301" spans="1:70" hidden="1" x14ac:dyDescent="0.3">
      <c r="A301" t="s">
        <v>1503</v>
      </c>
      <c r="B301" t="s">
        <v>1504</v>
      </c>
      <c r="C301" t="str">
        <f>VLOOKUP(historical_emissions[[#This Row],[Country]],'Liste-Pays'!A:B,2,0)</f>
        <v>AFR</v>
      </c>
      <c r="D301" t="s">
        <v>41</v>
      </c>
      <c r="E301" t="s">
        <v>70</v>
      </c>
      <c r="F301" t="s">
        <v>148</v>
      </c>
      <c r="G301" t="s">
        <v>44</v>
      </c>
      <c r="H301">
        <f t="shared" si="99"/>
        <v>52.565025621460279</v>
      </c>
      <c r="I301">
        <f t="shared" si="100"/>
        <v>52.454406665931664</v>
      </c>
      <c r="J301">
        <f t="shared" si="101"/>
        <v>52.344020499280781</v>
      </c>
      <c r="K301">
        <f t="shared" si="102"/>
        <v>52.233866631621773</v>
      </c>
      <c r="L301">
        <f t="shared" si="103"/>
        <v>52.12394457409971</v>
      </c>
      <c r="M301">
        <f t="shared" si="104"/>
        <v>52.014253838888422</v>
      </c>
      <c r="N301">
        <f t="shared" si="105"/>
        <v>51.904793939188323</v>
      </c>
      <c r="O301">
        <f t="shared" si="106"/>
        <v>51.795564389224268</v>
      </c>
      <c r="P301">
        <f t="shared" si="107"/>
        <v>51.686564704243388</v>
      </c>
      <c r="Q301">
        <f t="shared" si="108"/>
        <v>51.577794400512929</v>
      </c>
      <c r="R301">
        <f t="shared" si="109"/>
        <v>51.469252995318122</v>
      </c>
      <c r="S301">
        <f t="shared" si="110"/>
        <v>51.360940006960028</v>
      </c>
      <c r="T301">
        <f t="shared" si="111"/>
        <v>51.25285495475341</v>
      </c>
      <c r="U301">
        <f t="shared" si="112"/>
        <v>51.144997359024593</v>
      </c>
      <c r="V301">
        <f t="shared" si="113"/>
        <v>51.037366741109338</v>
      </c>
      <c r="W301">
        <f t="shared" si="114"/>
        <v>50.929962623350711</v>
      </c>
      <c r="X301">
        <f t="shared" si="115"/>
        <v>50.822784529096985</v>
      </c>
      <c r="Y301">
        <f t="shared" si="116"/>
        <v>50.715831982699491</v>
      </c>
      <c r="Z301" s="1">
        <f t="shared" si="117"/>
        <v>50.609104509510537</v>
      </c>
      <c r="AA301" s="1">
        <f t="shared" si="117"/>
        <v>50.155314877769243</v>
      </c>
      <c r="AB301" s="1">
        <f t="shared" si="117"/>
        <v>49.70559417852283</v>
      </c>
      <c r="AC301" s="1">
        <f t="shared" si="98"/>
        <v>49.259905927439164</v>
      </c>
      <c r="AD301" s="1">
        <f t="shared" si="98"/>
        <v>48.818213967325093</v>
      </c>
      <c r="AE301" s="1">
        <f t="shared" si="98"/>
        <v>48.380482465193154</v>
      </c>
      <c r="AF301" s="1">
        <f t="shared" si="98"/>
        <v>47.94667590935456</v>
      </c>
      <c r="AG301" s="1">
        <f t="shared" si="118"/>
        <v>47.516759106538252</v>
      </c>
      <c r="AH301" s="1">
        <f t="shared" si="118"/>
        <v>47.090697179035786</v>
      </c>
      <c r="AI301" s="1">
        <f t="shared" si="119"/>
        <v>46.668455561871824</v>
      </c>
      <c r="AJ301">
        <v>46.25</v>
      </c>
      <c r="AK301">
        <v>46.1</v>
      </c>
      <c r="AL301">
        <v>49.66</v>
      </c>
      <c r="AM301">
        <v>52.18</v>
      </c>
      <c r="AN301" t="s">
        <v>6386</v>
      </c>
      <c r="AO301" t="s">
        <v>6237</v>
      </c>
      <c r="AP301" t="s">
        <v>5484</v>
      </c>
      <c r="AQ301" t="s">
        <v>6126</v>
      </c>
      <c r="AR301" t="s">
        <v>6795</v>
      </c>
      <c r="AS301" t="s">
        <v>6699</v>
      </c>
      <c r="AT301" t="s">
        <v>6281</v>
      </c>
      <c r="AU301">
        <v>50.8</v>
      </c>
      <c r="AV301">
        <v>51.2</v>
      </c>
      <c r="AW301" t="s">
        <v>5676</v>
      </c>
      <c r="AX301" t="s">
        <v>6796</v>
      </c>
      <c r="AY301" t="s">
        <v>5676</v>
      </c>
      <c r="AZ301" t="s">
        <v>5748</v>
      </c>
      <c r="BA301" t="s">
        <v>6797</v>
      </c>
      <c r="BB301" t="s">
        <v>6798</v>
      </c>
      <c r="BC301" t="s">
        <v>6241</v>
      </c>
      <c r="BD301" t="s">
        <v>6799</v>
      </c>
      <c r="BE301" t="s">
        <v>5921</v>
      </c>
      <c r="BF301">
        <v>46.79</v>
      </c>
      <c r="BG301" t="s">
        <v>5351</v>
      </c>
      <c r="BH301" t="s">
        <v>5349</v>
      </c>
      <c r="BI301" t="s">
        <v>6800</v>
      </c>
      <c r="BJ301" t="s">
        <v>5743</v>
      </c>
      <c r="BK301" t="s">
        <v>6801</v>
      </c>
      <c r="BL301" t="s">
        <v>6802</v>
      </c>
      <c r="BM301" t="s">
        <v>6803</v>
      </c>
      <c r="BN301" t="s">
        <v>6804</v>
      </c>
      <c r="BO301" t="s">
        <v>6805</v>
      </c>
      <c r="BP301">
        <v>42.89</v>
      </c>
      <c r="BQ301">
        <f t="shared" si="120"/>
        <v>9.0476878242555792E-3</v>
      </c>
      <c r="BR301">
        <f t="shared" si="121"/>
        <v>2.1088591513982458E-3</v>
      </c>
    </row>
    <row r="302" spans="1:70" hidden="1" x14ac:dyDescent="0.3">
      <c r="A302" t="s">
        <v>6806</v>
      </c>
      <c r="B302" t="s">
        <v>6807</v>
      </c>
      <c r="C302" t="str">
        <f>VLOOKUP(historical_emissions[[#This Row],[Country]],'Liste-Pays'!A:B,2,0)</f>
        <v>EEU</v>
      </c>
      <c r="D302" t="s">
        <v>41</v>
      </c>
      <c r="E302" t="s">
        <v>42</v>
      </c>
      <c r="F302" t="s">
        <v>43</v>
      </c>
      <c r="G302" t="s">
        <v>44</v>
      </c>
      <c r="H302">
        <f t="shared" si="99"/>
        <v>208.91612864051987</v>
      </c>
      <c r="I302">
        <f t="shared" si="100"/>
        <v>179.01016131564893</v>
      </c>
      <c r="J302">
        <f t="shared" si="101"/>
        <v>153.38517931946546</v>
      </c>
      <c r="K302">
        <f t="shared" si="102"/>
        <v>131.4283673169779</v>
      </c>
      <c r="L302">
        <f t="shared" si="103"/>
        <v>112.61463338403757</v>
      </c>
      <c r="M302">
        <f t="shared" si="104"/>
        <v>96.494051559163836</v>
      </c>
      <c r="N302">
        <f t="shared" si="105"/>
        <v>82.681101971445571</v>
      </c>
      <c r="O302">
        <f t="shared" si="106"/>
        <v>70.84545122474303</v>
      </c>
      <c r="P302">
        <f t="shared" si="107"/>
        <v>60.704052553276483</v>
      </c>
      <c r="Q302">
        <f t="shared" si="108"/>
        <v>52.014376825705924</v>
      </c>
      <c r="R302">
        <f t="shared" si="109"/>
        <v>44.568612518778288</v>
      </c>
      <c r="S302">
        <f t="shared" si="110"/>
        <v>38.188695954294793</v>
      </c>
      <c r="T302">
        <f t="shared" si="111"/>
        <v>32.72205294870033</v>
      </c>
      <c r="U302">
        <f t="shared" si="112"/>
        <v>28.037950037860114</v>
      </c>
      <c r="V302">
        <f t="shared" si="113"/>
        <v>24.024368017434053</v>
      </c>
      <c r="W302">
        <f t="shared" si="114"/>
        <v>20.585323030312328</v>
      </c>
      <c r="X302">
        <f t="shared" si="115"/>
        <v>17.638571135556838</v>
      </c>
      <c r="Y302">
        <f t="shared" si="116"/>
        <v>15.113641464162072</v>
      </c>
      <c r="Z302" s="1">
        <f t="shared" si="117"/>
        <v>12.950150925024342</v>
      </c>
      <c r="AA302" s="1">
        <f t="shared" si="117"/>
        <v>14.707211603399074</v>
      </c>
      <c r="AB302" s="1">
        <f t="shared" si="117"/>
        <v>16.702668131008657</v>
      </c>
      <c r="AC302" s="1">
        <f t="shared" si="98"/>
        <v>18.968865765835289</v>
      </c>
      <c r="AD302" s="1">
        <f t="shared" si="98"/>
        <v>21.542538331003108</v>
      </c>
      <c r="AE302" s="1">
        <f t="shared" si="98"/>
        <v>24.465403649942612</v>
      </c>
      <c r="AF302" s="1">
        <f t="shared" si="98"/>
        <v>27.784839769471773</v>
      </c>
      <c r="AG302" s="1">
        <f t="shared" si="118"/>
        <v>31.554652931999801</v>
      </c>
      <c r="AH302" s="1">
        <f t="shared" si="118"/>
        <v>35.835949745262582</v>
      </c>
      <c r="AI302" s="1">
        <f t="shared" si="119"/>
        <v>40.698127686983788</v>
      </c>
      <c r="AJ302">
        <v>46.22</v>
      </c>
      <c r="AK302">
        <v>45.4</v>
      </c>
      <c r="AL302">
        <v>46.45</v>
      </c>
      <c r="AM302">
        <v>46.23</v>
      </c>
      <c r="AN302" t="s">
        <v>4651</v>
      </c>
      <c r="AO302" t="s">
        <v>4630</v>
      </c>
      <c r="AP302" t="s">
        <v>6709</v>
      </c>
      <c r="AQ302" t="s">
        <v>5924</v>
      </c>
      <c r="AR302" t="s">
        <v>6809</v>
      </c>
      <c r="AS302" t="s">
        <v>6727</v>
      </c>
      <c r="AT302" t="s">
        <v>6810</v>
      </c>
      <c r="AU302">
        <v>48.39</v>
      </c>
      <c r="AV302">
        <v>11.51</v>
      </c>
      <c r="AW302" t="s">
        <v>6812</v>
      </c>
      <c r="AX302" t="s">
        <v>4904</v>
      </c>
      <c r="AY302" t="s">
        <v>6813</v>
      </c>
      <c r="AZ302" t="s">
        <v>6814</v>
      </c>
      <c r="BA302" t="s">
        <v>6815</v>
      </c>
      <c r="BB302" t="s">
        <v>6787</v>
      </c>
      <c r="BC302" t="s">
        <v>6816</v>
      </c>
      <c r="BD302" t="s">
        <v>6817</v>
      </c>
      <c r="BE302" t="s">
        <v>6818</v>
      </c>
      <c r="BF302">
        <v>41.08</v>
      </c>
      <c r="BG302" t="s">
        <v>6819</v>
      </c>
      <c r="BH302" t="s">
        <v>6820</v>
      </c>
      <c r="BI302" t="s">
        <v>6821</v>
      </c>
      <c r="BJ302" t="s">
        <v>6822</v>
      </c>
      <c r="BK302" t="s">
        <v>6228</v>
      </c>
      <c r="BL302" t="s">
        <v>6252</v>
      </c>
      <c r="BM302" t="s">
        <v>6823</v>
      </c>
      <c r="BN302" t="s">
        <v>6148</v>
      </c>
      <c r="BO302" t="s">
        <v>5689</v>
      </c>
      <c r="BP302">
        <v>58.99</v>
      </c>
      <c r="BQ302">
        <f t="shared" si="120"/>
        <v>-0.11946932741272631</v>
      </c>
      <c r="BR302">
        <f t="shared" si="121"/>
        <v>0.1670629594715447</v>
      </c>
    </row>
    <row r="303" spans="1:70" hidden="1" x14ac:dyDescent="0.3">
      <c r="A303" t="s">
        <v>2893</v>
      </c>
      <c r="B303" t="s">
        <v>2894</v>
      </c>
      <c r="C303" t="str">
        <f>VLOOKUP(historical_emissions[[#This Row],[Country]],'Liste-Pays'!A:B,2,0)</f>
        <v>MEA</v>
      </c>
      <c r="D303" t="s">
        <v>41</v>
      </c>
      <c r="E303" t="s">
        <v>70</v>
      </c>
      <c r="F303" t="s">
        <v>148</v>
      </c>
      <c r="G303" t="s">
        <v>44</v>
      </c>
      <c r="H303">
        <f t="shared" si="99"/>
        <v>88.46130266902712</v>
      </c>
      <c r="I303">
        <f t="shared" si="100"/>
        <v>85.850804883191657</v>
      </c>
      <c r="J303">
        <f t="shared" si="101"/>
        <v>83.317343027014033</v>
      </c>
      <c r="K303">
        <f t="shared" si="102"/>
        <v>80.8586437660787</v>
      </c>
      <c r="L303">
        <f t="shared" si="103"/>
        <v>78.472500852190635</v>
      </c>
      <c r="M303">
        <f t="shared" si="104"/>
        <v>76.156773143657361</v>
      </c>
      <c r="N303">
        <f t="shared" si="105"/>
        <v>73.909382683992575</v>
      </c>
      <c r="O303">
        <f t="shared" si="106"/>
        <v>71.728312837317318</v>
      </c>
      <c r="P303">
        <f t="shared" si="107"/>
        <v>69.611606478785589</v>
      </c>
      <c r="Q303">
        <f t="shared" si="108"/>
        <v>67.557364238410528</v>
      </c>
      <c r="R303">
        <f t="shared" si="109"/>
        <v>65.563742796715445</v>
      </c>
      <c r="S303">
        <f t="shared" si="110"/>
        <v>63.628953230680295</v>
      </c>
      <c r="T303">
        <f t="shared" si="111"/>
        <v>61.751259408499259</v>
      </c>
      <c r="U303">
        <f t="shared" si="112"/>
        <v>59.928976431709231</v>
      </c>
      <c r="V303">
        <f t="shared" si="113"/>
        <v>58.160469123291101</v>
      </c>
      <c r="W303">
        <f t="shared" si="114"/>
        <v>56.4441505603873</v>
      </c>
      <c r="X303">
        <f t="shared" si="115"/>
        <v>54.778480650318869</v>
      </c>
      <c r="Y303">
        <f t="shared" si="116"/>
        <v>53.16196474862442</v>
      </c>
      <c r="Z303" s="1">
        <f t="shared" si="117"/>
        <v>51.593152317880765</v>
      </c>
      <c r="AA303" s="1">
        <f t="shared" si="117"/>
        <v>51.024440396266698</v>
      </c>
      <c r="AB303" s="1">
        <f t="shared" si="117"/>
        <v>50.461997392818226</v>
      </c>
      <c r="AC303" s="1">
        <f t="shared" si="98"/>
        <v>49.905754205177068</v>
      </c>
      <c r="AD303" s="1">
        <f t="shared" si="98"/>
        <v>49.355642492701051</v>
      </c>
      <c r="AE303" s="1">
        <f t="shared" si="98"/>
        <v>48.811594668067684</v>
      </c>
      <c r="AF303" s="1">
        <f t="shared" si="98"/>
        <v>48.273543888970337</v>
      </c>
      <c r="AG303" s="1">
        <f t="shared" si="118"/>
        <v>47.741424049905909</v>
      </c>
      <c r="AH303" s="1">
        <f t="shared" si="118"/>
        <v>47.215169774053024</v>
      </c>
      <c r="AI303" s="1">
        <f t="shared" si="119"/>
        <v>46.694716405239774</v>
      </c>
      <c r="AJ303">
        <v>46.18</v>
      </c>
      <c r="AK303">
        <v>40.840000000000003</v>
      </c>
      <c r="AL303">
        <v>42.04</v>
      </c>
      <c r="AM303">
        <v>44.18</v>
      </c>
      <c r="AN303" t="s">
        <v>6827</v>
      </c>
      <c r="AO303" t="s">
        <v>5209</v>
      </c>
      <c r="AP303" t="s">
        <v>6828</v>
      </c>
      <c r="AQ303" t="s">
        <v>6829</v>
      </c>
      <c r="AR303" t="s">
        <v>6746</v>
      </c>
      <c r="AS303" t="s">
        <v>6830</v>
      </c>
      <c r="AT303" t="s">
        <v>6622</v>
      </c>
      <c r="AU303">
        <v>37.07</v>
      </c>
      <c r="AV303">
        <v>33.74</v>
      </c>
      <c r="AW303" t="s">
        <v>6832</v>
      </c>
      <c r="AX303" t="s">
        <v>6833</v>
      </c>
      <c r="AY303" t="s">
        <v>6834</v>
      </c>
      <c r="AZ303" t="s">
        <v>6835</v>
      </c>
      <c r="BA303" t="s">
        <v>6836</v>
      </c>
      <c r="BB303" t="s">
        <v>4086</v>
      </c>
      <c r="BC303" t="s">
        <v>6837</v>
      </c>
      <c r="BD303" t="s">
        <v>6838</v>
      </c>
      <c r="BE303" t="s">
        <v>6839</v>
      </c>
      <c r="BF303">
        <v>30.2</v>
      </c>
      <c r="BG303" t="s">
        <v>6841</v>
      </c>
      <c r="BH303" t="s">
        <v>6842</v>
      </c>
      <c r="BI303" t="s">
        <v>6843</v>
      </c>
      <c r="BJ303" t="s">
        <v>6844</v>
      </c>
      <c r="BK303" t="s">
        <v>6845</v>
      </c>
      <c r="BL303" t="s">
        <v>6846</v>
      </c>
      <c r="BM303" t="s">
        <v>6847</v>
      </c>
      <c r="BN303" t="s">
        <v>6848</v>
      </c>
      <c r="BO303" t="s">
        <v>6019</v>
      </c>
      <c r="BP303">
        <v>25.06</v>
      </c>
      <c r="BQ303">
        <f t="shared" si="120"/>
        <v>1.1145872785616628E-2</v>
      </c>
      <c r="BR303">
        <f t="shared" si="121"/>
        <v>3.0407376953393683E-2</v>
      </c>
    </row>
    <row r="304" spans="1:70" hidden="1" x14ac:dyDescent="0.3">
      <c r="A304" t="s">
        <v>6849</v>
      </c>
      <c r="B304" t="s">
        <v>6850</v>
      </c>
      <c r="C304" t="str">
        <f>VLOOKUP(historical_emissions[[#This Row],[Country]],'Liste-Pays'!A:B,2,0)</f>
        <v>ODA</v>
      </c>
      <c r="D304" t="s">
        <v>41</v>
      </c>
      <c r="E304" t="s">
        <v>42</v>
      </c>
      <c r="F304" t="s">
        <v>43</v>
      </c>
      <c r="G304" t="s">
        <v>44</v>
      </c>
      <c r="H304">
        <f t="shared" si="99"/>
        <v>11283.670077958872</v>
      </c>
      <c r="I304">
        <f t="shared" si="100"/>
        <v>7987.2537967831804</v>
      </c>
      <c r="J304">
        <f t="shared" si="101"/>
        <v>5653.8540008223608</v>
      </c>
      <c r="K304">
        <f t="shared" si="102"/>
        <v>4002.1346354975176</v>
      </c>
      <c r="L304">
        <f t="shared" si="103"/>
        <v>2832.9492835009783</v>
      </c>
      <c r="M304">
        <f t="shared" si="104"/>
        <v>2005.3302484390358</v>
      </c>
      <c r="N304">
        <f t="shared" si="105"/>
        <v>1419.4921980159679</v>
      </c>
      <c r="O304">
        <f t="shared" si="106"/>
        <v>1004.8011302859778</v>
      </c>
      <c r="P304">
        <f t="shared" si="107"/>
        <v>711.25809133374412</v>
      </c>
      <c r="Q304">
        <f t="shared" si="108"/>
        <v>503.47084337349344</v>
      </c>
      <c r="R304">
        <f t="shared" si="109"/>
        <v>356.386652349906</v>
      </c>
      <c r="S304">
        <f t="shared" si="110"/>
        <v>252.27170082409506</v>
      </c>
      <c r="T304">
        <f t="shared" si="111"/>
        <v>178.57293649201537</v>
      </c>
      <c r="U304">
        <f t="shared" si="112"/>
        <v>126.4045612060805</v>
      </c>
      <c r="V304">
        <f t="shared" si="113"/>
        <v>89.476677751873055</v>
      </c>
      <c r="W304">
        <f t="shared" si="114"/>
        <v>63.336922221184963</v>
      </c>
      <c r="X304">
        <f t="shared" si="115"/>
        <v>44.833646233232635</v>
      </c>
      <c r="Y304">
        <f t="shared" si="116"/>
        <v>31.735925335101463</v>
      </c>
      <c r="Z304" s="1">
        <f t="shared" si="117"/>
        <v>22.464578313253</v>
      </c>
      <c r="AA304" s="1">
        <f t="shared" si="117"/>
        <v>24.117931853986018</v>
      </c>
      <c r="AB304" s="1">
        <f t="shared" si="117"/>
        <v>25.892969313844365</v>
      </c>
      <c r="AC304" s="1">
        <f t="shared" si="98"/>
        <v>27.798646415732367</v>
      </c>
      <c r="AD304" s="1">
        <f t="shared" si="98"/>
        <v>29.844578008043701</v>
      </c>
      <c r="AE304" s="1">
        <f t="shared" si="98"/>
        <v>32.04108657514071</v>
      </c>
      <c r="AF304" s="1">
        <f t="shared" si="98"/>
        <v>34.399254318119858</v>
      </c>
      <c r="AG304" s="1">
        <f t="shared" si="118"/>
        <v>36.930979068630137</v>
      </c>
      <c r="AH304" s="1">
        <f t="shared" si="118"/>
        <v>39.649034317850386</v>
      </c>
      <c r="AI304" s="1">
        <f t="shared" si="119"/>
        <v>42.567133663493983</v>
      </c>
      <c r="AJ304">
        <v>45.7</v>
      </c>
      <c r="AK304">
        <v>45.71</v>
      </c>
      <c r="AL304">
        <v>45.71</v>
      </c>
      <c r="AM304">
        <v>45.72</v>
      </c>
      <c r="AN304" t="s">
        <v>6851</v>
      </c>
      <c r="AO304" t="s">
        <v>6851</v>
      </c>
      <c r="AP304" t="s">
        <v>6851</v>
      </c>
      <c r="AQ304" t="s">
        <v>6853</v>
      </c>
      <c r="AR304" t="s">
        <v>6854</v>
      </c>
      <c r="AS304" t="s">
        <v>6855</v>
      </c>
      <c r="AT304" t="s">
        <v>6856</v>
      </c>
      <c r="AU304">
        <v>-17.47</v>
      </c>
      <c r="AV304">
        <v>2.04</v>
      </c>
      <c r="AW304" t="s">
        <v>6858</v>
      </c>
      <c r="AX304" t="s">
        <v>6859</v>
      </c>
      <c r="AY304" t="s">
        <v>6860</v>
      </c>
      <c r="AZ304" t="s">
        <v>6861</v>
      </c>
      <c r="BA304" t="s">
        <v>6862</v>
      </c>
      <c r="BB304" t="s">
        <v>6863</v>
      </c>
      <c r="BC304" t="s">
        <v>6864</v>
      </c>
      <c r="BD304" t="s">
        <v>6865</v>
      </c>
      <c r="BE304" t="s">
        <v>6866</v>
      </c>
      <c r="BF304">
        <v>4.1500000000000004</v>
      </c>
      <c r="BG304" t="s">
        <v>6868</v>
      </c>
      <c r="BH304" t="s">
        <v>6869</v>
      </c>
      <c r="BI304" t="s">
        <v>6869</v>
      </c>
      <c r="BJ304" t="s">
        <v>6870</v>
      </c>
      <c r="BK304" t="s">
        <v>6871</v>
      </c>
      <c r="BL304" t="s">
        <v>6872</v>
      </c>
      <c r="BM304" t="s">
        <v>6873</v>
      </c>
      <c r="BN304" t="s">
        <v>6874</v>
      </c>
      <c r="BO304" t="s">
        <v>3791</v>
      </c>
      <c r="BP304">
        <v>4.0599999999999996</v>
      </c>
      <c r="BQ304">
        <f t="shared" si="120"/>
        <v>-6.8552873884157983E-2</v>
      </c>
      <c r="BR304">
        <f t="shared" si="121"/>
        <v>0.4127095951931945</v>
      </c>
    </row>
    <row r="305" spans="1:70" hidden="1" x14ac:dyDescent="0.3">
      <c r="A305" t="s">
        <v>1503</v>
      </c>
      <c r="B305" t="s">
        <v>1504</v>
      </c>
      <c r="C305" t="str">
        <f>VLOOKUP(historical_emissions[[#This Row],[Country]],'Liste-Pays'!A:B,2,0)</f>
        <v>AFR</v>
      </c>
      <c r="D305" t="s">
        <v>41</v>
      </c>
      <c r="E305" t="s">
        <v>174</v>
      </c>
      <c r="F305" t="s">
        <v>43</v>
      </c>
      <c r="G305" t="s">
        <v>44</v>
      </c>
      <c r="H305">
        <f t="shared" si="99"/>
        <v>58.402041267971683</v>
      </c>
      <c r="I305">
        <f t="shared" si="100"/>
        <v>58.379387233890085</v>
      </c>
      <c r="J305">
        <f t="shared" si="101"/>
        <v>58.356741987262637</v>
      </c>
      <c r="K305">
        <f t="shared" si="102"/>
        <v>58.334105524680709</v>
      </c>
      <c r="L305">
        <f t="shared" si="103"/>
        <v>58.311477842736984</v>
      </c>
      <c r="M305">
        <f t="shared" si="104"/>
        <v>58.288858938025477</v>
      </c>
      <c r="N305">
        <f t="shared" si="105"/>
        <v>58.266248807141508</v>
      </c>
      <c r="O305">
        <f t="shared" si="106"/>
        <v>58.243647446681734</v>
      </c>
      <c r="P305">
        <f t="shared" si="107"/>
        <v>58.221054853244127</v>
      </c>
      <c r="Q305">
        <f t="shared" si="108"/>
        <v>58.19847102342797</v>
      </c>
      <c r="R305">
        <f t="shared" si="109"/>
        <v>58.175895953833873</v>
      </c>
      <c r="S305">
        <f t="shared" si="110"/>
        <v>58.153329641063763</v>
      </c>
      <c r="T305">
        <f t="shared" si="111"/>
        <v>58.130772081720892</v>
      </c>
      <c r="U305">
        <f t="shared" si="112"/>
        <v>58.108223272409816</v>
      </c>
      <c r="V305">
        <f t="shared" si="113"/>
        <v>58.085683209736416</v>
      </c>
      <c r="W305">
        <f t="shared" si="114"/>
        <v>58.063151890307893</v>
      </c>
      <c r="X305">
        <f t="shared" si="115"/>
        <v>58.040629310732761</v>
      </c>
      <c r="Y305">
        <f t="shared" si="116"/>
        <v>58.018115467620845</v>
      </c>
      <c r="Z305" s="1">
        <f t="shared" si="117"/>
        <v>57.995610357583288</v>
      </c>
      <c r="AA305" s="1">
        <f t="shared" si="117"/>
        <v>56.630087291667515</v>
      </c>
      <c r="AB305" s="1">
        <f t="shared" si="117"/>
        <v>55.296715852953369</v>
      </c>
      <c r="AC305" s="1">
        <f t="shared" si="98"/>
        <v>53.994739022275439</v>
      </c>
      <c r="AD305" s="1">
        <f t="shared" si="98"/>
        <v>52.723417604698895</v>
      </c>
      <c r="AE305" s="1">
        <f t="shared" si="98"/>
        <v>51.482029809842928</v>
      </c>
      <c r="AF305" s="1">
        <f t="shared" si="98"/>
        <v>50.269870842085609</v>
      </c>
      <c r="AG305" s="1">
        <f t="shared" si="118"/>
        <v>49.086252500417466</v>
      </c>
      <c r="AH305" s="1">
        <f t="shared" si="118"/>
        <v>47.930502787716641</v>
      </c>
      <c r="AI305" s="1">
        <f t="shared" si="119"/>
        <v>46.801965529223779</v>
      </c>
      <c r="AJ305">
        <v>45.7</v>
      </c>
      <c r="AK305">
        <v>46.55</v>
      </c>
      <c r="AL305">
        <v>49.05</v>
      </c>
      <c r="AM305">
        <v>51.64</v>
      </c>
      <c r="AN305" t="s">
        <v>6876</v>
      </c>
      <c r="AO305" t="s">
        <v>5895</v>
      </c>
      <c r="AP305" t="s">
        <v>4391</v>
      </c>
      <c r="AQ305" t="s">
        <v>6877</v>
      </c>
      <c r="AR305" t="s">
        <v>3714</v>
      </c>
      <c r="AS305" t="s">
        <v>6103</v>
      </c>
      <c r="AT305" t="s">
        <v>6878</v>
      </c>
      <c r="AU305">
        <v>44.54</v>
      </c>
      <c r="AV305">
        <v>51.46</v>
      </c>
      <c r="AW305" t="s">
        <v>6880</v>
      </c>
      <c r="AX305" t="s">
        <v>5898</v>
      </c>
      <c r="AY305" t="s">
        <v>6881</v>
      </c>
      <c r="AZ305" t="s">
        <v>6882</v>
      </c>
      <c r="BA305" t="s">
        <v>6405</v>
      </c>
      <c r="BB305" t="s">
        <v>4628</v>
      </c>
      <c r="BC305" t="s">
        <v>6542</v>
      </c>
      <c r="BD305" t="s">
        <v>5375</v>
      </c>
      <c r="BE305" t="s">
        <v>3472</v>
      </c>
      <c r="BF305">
        <v>40.549999999999997</v>
      </c>
      <c r="BG305" t="s">
        <v>6883</v>
      </c>
      <c r="BH305" t="s">
        <v>6247</v>
      </c>
      <c r="BI305" t="s">
        <v>6884</v>
      </c>
      <c r="BJ305" t="s">
        <v>6289</v>
      </c>
      <c r="BK305" t="s">
        <v>4659</v>
      </c>
      <c r="BL305" t="s">
        <v>6885</v>
      </c>
      <c r="BM305" t="s">
        <v>6886</v>
      </c>
      <c r="BN305" t="s">
        <v>6610</v>
      </c>
      <c r="BO305" t="s">
        <v>5017</v>
      </c>
      <c r="BP305">
        <v>54.12</v>
      </c>
      <c r="BQ305">
        <f t="shared" si="120"/>
        <v>2.4113031274043184E-2</v>
      </c>
      <c r="BR305">
        <f t="shared" si="121"/>
        <v>3.8804850744389441E-4</v>
      </c>
    </row>
    <row r="306" spans="1:70" hidden="1" x14ac:dyDescent="0.3">
      <c r="A306" t="s">
        <v>6887</v>
      </c>
      <c r="B306" t="s">
        <v>6888</v>
      </c>
      <c r="C306" t="str">
        <f>VLOOKUP(historical_emissions[[#This Row],[Country]],'Liste-Pays'!A:B,2,0)</f>
        <v>EEU</v>
      </c>
      <c r="D306" t="s">
        <v>41</v>
      </c>
      <c r="E306" t="s">
        <v>42</v>
      </c>
      <c r="F306" t="s">
        <v>43</v>
      </c>
      <c r="G306" t="s">
        <v>44</v>
      </c>
      <c r="H306">
        <f t="shared" si="99"/>
        <v>37.436323722499878</v>
      </c>
      <c r="I306">
        <f t="shared" si="100"/>
        <v>37.588892835933386</v>
      </c>
      <c r="J306">
        <f t="shared" si="101"/>
        <v>37.742083734095182</v>
      </c>
      <c r="K306">
        <f t="shared" si="102"/>
        <v>37.895898951025345</v>
      </c>
      <c r="L306">
        <f t="shared" si="103"/>
        <v>38.050341031091257</v>
      </c>
      <c r="M306">
        <f t="shared" si="104"/>
        <v>38.205412529029694</v>
      </c>
      <c r="N306">
        <f t="shared" si="105"/>
        <v>38.361116009989075</v>
      </c>
      <c r="O306">
        <f t="shared" si="106"/>
        <v>38.51745404957191</v>
      </c>
      <c r="P306">
        <f t="shared" si="107"/>
        <v>38.67442923387739</v>
      </c>
      <c r="Q306">
        <f t="shared" si="108"/>
        <v>38.832044159544182</v>
      </c>
      <c r="R306">
        <f t="shared" si="109"/>
        <v>38.990301433793356</v>
      </c>
      <c r="S306">
        <f t="shared" si="110"/>
        <v>39.149203674471543</v>
      </c>
      <c r="T306">
        <f t="shared" si="111"/>
        <v>39.308753510094213</v>
      </c>
      <c r="U306">
        <f t="shared" si="112"/>
        <v>39.468953579889181</v>
      </c>
      <c r="V306">
        <f t="shared" si="113"/>
        <v>39.629806533840238</v>
      </c>
      <c r="W306">
        <f t="shared" si="114"/>
        <v>39.791315032730999</v>
      </c>
      <c r="X306">
        <f t="shared" si="115"/>
        <v>39.953481748188921</v>
      </c>
      <c r="Y306">
        <f t="shared" si="116"/>
        <v>40.116309362729488</v>
      </c>
      <c r="Z306" s="1">
        <f t="shared" si="117"/>
        <v>40.279800569800592</v>
      </c>
      <c r="AA306" s="1">
        <f t="shared" si="117"/>
        <v>40.743993091898922</v>
      </c>
      <c r="AB306" s="1">
        <f t="shared" si="117"/>
        <v>41.213535061971761</v>
      </c>
      <c r="AC306" s="1">
        <f t="shared" si="98"/>
        <v>41.688488128133358</v>
      </c>
      <c r="AD306" s="1">
        <f t="shared" si="98"/>
        <v>42.168914648943222</v>
      </c>
      <c r="AE306" s="1">
        <f t="shared" si="98"/>
        <v>42.654877701593435</v>
      </c>
      <c r="AF306" s="1">
        <f t="shared" si="98"/>
        <v>43.146441090190329</v>
      </c>
      <c r="AG306" s="1">
        <f t="shared" si="118"/>
        <v>43.643669354131596</v>
      </c>
      <c r="AH306" s="1">
        <f t="shared" si="118"/>
        <v>44.146627776579912</v>
      </c>
      <c r="AI306" s="1">
        <f t="shared" si="119"/>
        <v>44.655382393034266</v>
      </c>
      <c r="AJ306">
        <v>45.17</v>
      </c>
      <c r="AK306">
        <v>47.84</v>
      </c>
      <c r="AL306">
        <v>46.48</v>
      </c>
      <c r="AM306">
        <v>48.28</v>
      </c>
      <c r="AN306" t="s">
        <v>6890</v>
      </c>
      <c r="AO306" t="s">
        <v>6891</v>
      </c>
      <c r="AP306" t="s">
        <v>6892</v>
      </c>
      <c r="AQ306" t="s">
        <v>6893</v>
      </c>
      <c r="AR306" t="s">
        <v>6894</v>
      </c>
      <c r="AS306" t="s">
        <v>6825</v>
      </c>
      <c r="AT306" t="s">
        <v>5838</v>
      </c>
      <c r="AU306">
        <v>48.18</v>
      </c>
      <c r="AV306">
        <v>50.08</v>
      </c>
      <c r="AW306" t="s">
        <v>6070</v>
      </c>
      <c r="AX306" t="s">
        <v>6895</v>
      </c>
      <c r="AY306" t="s">
        <v>3671</v>
      </c>
      <c r="AZ306" t="s">
        <v>4700</v>
      </c>
      <c r="BA306" t="s">
        <v>6896</v>
      </c>
      <c r="BB306" t="s">
        <v>6897</v>
      </c>
      <c r="BC306" t="s">
        <v>6898</v>
      </c>
      <c r="BD306" t="s">
        <v>6899</v>
      </c>
      <c r="BE306" t="s">
        <v>6900</v>
      </c>
      <c r="BF306">
        <v>56.16</v>
      </c>
      <c r="BG306" t="s">
        <v>6901</v>
      </c>
      <c r="BH306" t="s">
        <v>3494</v>
      </c>
      <c r="BI306" t="s">
        <v>5739</v>
      </c>
      <c r="BJ306" t="s">
        <v>5668</v>
      </c>
      <c r="BK306" t="s">
        <v>3997</v>
      </c>
      <c r="BL306" t="s">
        <v>4519</v>
      </c>
      <c r="BM306" t="s">
        <v>2918</v>
      </c>
      <c r="BN306" t="s">
        <v>6902</v>
      </c>
      <c r="BO306" t="s">
        <v>6903</v>
      </c>
      <c r="BP306">
        <v>68.94</v>
      </c>
      <c r="BQ306">
        <f t="shared" si="120"/>
        <v>-1.1392906950757897E-2</v>
      </c>
      <c r="BR306">
        <f t="shared" si="121"/>
        <v>-4.0588881960273993E-3</v>
      </c>
    </row>
    <row r="307" spans="1:70" hidden="1" x14ac:dyDescent="0.3">
      <c r="A307" t="s">
        <v>1452</v>
      </c>
      <c r="B307" t="s">
        <v>1453</v>
      </c>
      <c r="C307" t="str">
        <f>VLOOKUP(historical_emissions[[#This Row],[Country]],'Liste-Pays'!A:B,2,0)</f>
        <v>MEX</v>
      </c>
      <c r="D307" t="s">
        <v>41</v>
      </c>
      <c r="E307" t="s">
        <v>174</v>
      </c>
      <c r="F307" t="s">
        <v>43</v>
      </c>
      <c r="G307" t="s">
        <v>44</v>
      </c>
      <c r="H307">
        <f t="shared" si="99"/>
        <v>42.789851345286422</v>
      </c>
      <c r="I307">
        <f t="shared" si="100"/>
        <v>43.299143569368937</v>
      </c>
      <c r="J307">
        <f t="shared" si="101"/>
        <v>43.81449747773771</v>
      </c>
      <c r="K307">
        <f t="shared" si="102"/>
        <v>44.335985217609299</v>
      </c>
      <c r="L307">
        <f t="shared" si="103"/>
        <v>44.863679794908947</v>
      </c>
      <c r="M307">
        <f t="shared" si="104"/>
        <v>45.397655084491063</v>
      </c>
      <c r="N307">
        <f t="shared" si="105"/>
        <v>45.937985840481367</v>
      </c>
      <c r="O307">
        <f t="shared" si="106"/>
        <v>46.484747706742141</v>
      </c>
      <c r="P307">
        <f t="shared" si="107"/>
        <v>47.038017227462014</v>
      </c>
      <c r="Q307">
        <f t="shared" si="108"/>
        <v>47.597871857871816</v>
      </c>
      <c r="R307">
        <f t="shared" si="109"/>
        <v>48.164389975087957</v>
      </c>
      <c r="S307">
        <f t="shared" si="110"/>
        <v>48.737650889084854</v>
      </c>
      <c r="T307">
        <f t="shared" si="111"/>
        <v>49.317734853797987</v>
      </c>
      <c r="U307">
        <f t="shared" si="112"/>
        <v>49.904723078359076</v>
      </c>
      <c r="V307">
        <f t="shared" si="113"/>
        <v>50.498697738465005</v>
      </c>
      <c r="W307">
        <f t="shared" si="114"/>
        <v>51.099741987882027</v>
      </c>
      <c r="X307">
        <f t="shared" si="115"/>
        <v>51.707939970086933</v>
      </c>
      <c r="Y307">
        <f t="shared" si="116"/>
        <v>52.323376830046762</v>
      </c>
      <c r="Z307" s="1">
        <f t="shared" si="117"/>
        <v>52.946138726138685</v>
      </c>
      <c r="AA307" s="1">
        <f t="shared" si="117"/>
        <v>52.099071402542819</v>
      </c>
      <c r="AB307" s="1">
        <f t="shared" si="117"/>
        <v>51.265556021883057</v>
      </c>
      <c r="AC307" s="1">
        <f t="shared" si="98"/>
        <v>50.445375771218771</v>
      </c>
      <c r="AD307" s="1">
        <f t="shared" si="98"/>
        <v>49.638317306326059</v>
      </c>
      <c r="AE307" s="1">
        <f t="shared" si="98"/>
        <v>48.84417069620293</v>
      </c>
      <c r="AF307" s="1">
        <f t="shared" si="98"/>
        <v>48.062729368462321</v>
      </c>
      <c r="AG307" s="1">
        <f t="shared" si="118"/>
        <v>47.293790055598762</v>
      </c>
      <c r="AH307" s="1">
        <f t="shared" si="118"/>
        <v>46.537152742114685</v>
      </c>
      <c r="AI307" s="1">
        <f t="shared" si="119"/>
        <v>45.792620612492662</v>
      </c>
      <c r="AJ307">
        <v>45.06</v>
      </c>
      <c r="AK307">
        <v>43</v>
      </c>
      <c r="AL307">
        <v>50.83</v>
      </c>
      <c r="AM307">
        <v>55.89</v>
      </c>
      <c r="AN307" t="s">
        <v>6905</v>
      </c>
      <c r="AO307" t="s">
        <v>2495</v>
      </c>
      <c r="AP307" t="s">
        <v>6906</v>
      </c>
      <c r="AQ307" t="s">
        <v>6907</v>
      </c>
      <c r="AR307" t="s">
        <v>6908</v>
      </c>
      <c r="AS307" t="s">
        <v>6266</v>
      </c>
      <c r="AT307" t="s">
        <v>6909</v>
      </c>
      <c r="AU307">
        <v>67.930000000000007</v>
      </c>
      <c r="AV307">
        <v>62.17</v>
      </c>
      <c r="AW307" t="s">
        <v>5651</v>
      </c>
      <c r="AX307" t="s">
        <v>5176</v>
      </c>
      <c r="AY307" t="s">
        <v>6910</v>
      </c>
      <c r="AZ307" t="s">
        <v>2944</v>
      </c>
      <c r="BA307" t="s">
        <v>4697</v>
      </c>
      <c r="BB307" t="s">
        <v>6911</v>
      </c>
      <c r="BC307" t="s">
        <v>6912</v>
      </c>
      <c r="BD307" t="s">
        <v>6913</v>
      </c>
      <c r="BE307" t="s">
        <v>6914</v>
      </c>
      <c r="BF307">
        <v>52.91</v>
      </c>
      <c r="BG307" t="s">
        <v>6240</v>
      </c>
      <c r="BH307" t="s">
        <v>6339</v>
      </c>
      <c r="BI307" t="s">
        <v>3259</v>
      </c>
      <c r="BJ307" t="s">
        <v>6915</v>
      </c>
      <c r="BK307" t="s">
        <v>6916</v>
      </c>
      <c r="BL307" t="s">
        <v>6434</v>
      </c>
      <c r="BM307" t="s">
        <v>6070</v>
      </c>
      <c r="BN307" t="s">
        <v>6239</v>
      </c>
      <c r="BO307" t="s">
        <v>6469</v>
      </c>
      <c r="BP307">
        <v>53.28</v>
      </c>
      <c r="BQ307">
        <f t="shared" si="120"/>
        <v>1.625877968248246E-2</v>
      </c>
      <c r="BR307">
        <f t="shared" si="121"/>
        <v>-1.1762177773021909E-2</v>
      </c>
    </row>
    <row r="308" spans="1:70" hidden="1" x14ac:dyDescent="0.3">
      <c r="A308" t="s">
        <v>920</v>
      </c>
      <c r="B308" t="s">
        <v>921</v>
      </c>
      <c r="C308" t="str">
        <f>VLOOKUP(historical_emissions[[#This Row],[Country]],'Liste-Pays'!A:B,2,0)</f>
        <v>WEU</v>
      </c>
      <c r="D308" t="s">
        <v>41</v>
      </c>
      <c r="E308" t="s">
        <v>42</v>
      </c>
      <c r="F308" t="s">
        <v>148</v>
      </c>
      <c r="G308" t="s">
        <v>44</v>
      </c>
      <c r="H308">
        <f t="shared" si="99"/>
        <v>21.861132683435379</v>
      </c>
      <c r="I308">
        <f t="shared" si="100"/>
        <v>22.371100217779993</v>
      </c>
      <c r="J308">
        <f t="shared" si="101"/>
        <v>22.892964065543104</v>
      </c>
      <c r="K308">
        <f t="shared" si="102"/>
        <v>23.427001739043479</v>
      </c>
      <c r="L308">
        <f t="shared" si="103"/>
        <v>23.973497224293403</v>
      </c>
      <c r="M308">
        <f t="shared" si="104"/>
        <v>24.532741132014344</v>
      </c>
      <c r="N308">
        <f t="shared" si="105"/>
        <v>25.105030852175449</v>
      </c>
      <c r="O308">
        <f t="shared" si="106"/>
        <v>25.690670712137063</v>
      </c>
      <c r="P308">
        <f t="shared" si="107"/>
        <v>26.289972138483336</v>
      </c>
      <c r="Q308">
        <f t="shared" si="108"/>
        <v>26.903253822629999</v>
      </c>
      <c r="R308">
        <f t="shared" si="109"/>
        <v>27.530841890295392</v>
      </c>
      <c r="S308">
        <f t="shared" si="110"/>
        <v>28.173070074924802</v>
      </c>
      <c r="T308">
        <f t="shared" si="111"/>
        <v>28.830279895160412</v>
      </c>
      <c r="U308">
        <f t="shared" si="112"/>
        <v>29.502820836451182</v>
      </c>
      <c r="V308">
        <f t="shared" si="113"/>
        <v>30.191050536899237</v>
      </c>
      <c r="W308">
        <f t="shared" si="114"/>
        <v>30.895334977441621</v>
      </c>
      <c r="X308">
        <f t="shared" si="115"/>
        <v>31.616048676468534</v>
      </c>
      <c r="Y308">
        <f t="shared" si="116"/>
        <v>32.35357488898152</v>
      </c>
      <c r="Z308" s="1">
        <f t="shared" si="117"/>
        <v>33.108305810397567</v>
      </c>
      <c r="AA308" s="1">
        <f t="shared" si="117"/>
        <v>34.14386980390676</v>
      </c>
      <c r="AB308" s="1">
        <f t="shared" si="117"/>
        <v>35.211824243209044</v>
      </c>
      <c r="AC308" s="1">
        <f t="shared" si="98"/>
        <v>36.313182239020172</v>
      </c>
      <c r="AD308" s="1">
        <f t="shared" si="98"/>
        <v>37.44898859020644</v>
      </c>
      <c r="AE308" s="1">
        <f t="shared" si="98"/>
        <v>38.620320774928963</v>
      </c>
      <c r="AF308" s="1">
        <f t="shared" si="98"/>
        <v>39.828289972789022</v>
      </c>
      <c r="AG308" s="1">
        <f t="shared" si="118"/>
        <v>41.07404211894417</v>
      </c>
      <c r="AH308" s="1">
        <f t="shared" si="118"/>
        <v>42.358758991195025</v>
      </c>
      <c r="AI308" s="1">
        <f t="shared" si="119"/>
        <v>43.683659331074082</v>
      </c>
      <c r="AJ308">
        <v>45.05</v>
      </c>
      <c r="AK308">
        <v>46.27</v>
      </c>
      <c r="AL308">
        <v>47.34</v>
      </c>
      <c r="AM308">
        <v>48.82</v>
      </c>
      <c r="AN308" t="s">
        <v>6917</v>
      </c>
      <c r="AO308" t="s">
        <v>5627</v>
      </c>
      <c r="AP308" t="s">
        <v>6918</v>
      </c>
      <c r="AQ308" t="s">
        <v>6696</v>
      </c>
      <c r="AR308" t="s">
        <v>6919</v>
      </c>
      <c r="AS308" t="s">
        <v>6920</v>
      </c>
      <c r="AT308" t="s">
        <v>5227</v>
      </c>
      <c r="AU308">
        <v>58.13</v>
      </c>
      <c r="AV308">
        <v>60.08</v>
      </c>
      <c r="AW308" t="s">
        <v>6037</v>
      </c>
      <c r="AX308" t="s">
        <v>6922</v>
      </c>
      <c r="AY308" t="s">
        <v>6923</v>
      </c>
      <c r="AZ308" t="s">
        <v>6924</v>
      </c>
      <c r="BA308" t="s">
        <v>6925</v>
      </c>
      <c r="BB308" t="s">
        <v>5237</v>
      </c>
      <c r="BC308" t="s">
        <v>5044</v>
      </c>
      <c r="BD308" t="s">
        <v>3805</v>
      </c>
      <c r="BE308" t="s">
        <v>5256</v>
      </c>
      <c r="BF308">
        <v>81.75</v>
      </c>
      <c r="BG308" t="s">
        <v>4502</v>
      </c>
      <c r="BH308" t="s">
        <v>6926</v>
      </c>
      <c r="BI308" t="s">
        <v>6927</v>
      </c>
      <c r="BJ308" t="s">
        <v>6928</v>
      </c>
      <c r="BK308" t="s">
        <v>6929</v>
      </c>
      <c r="BL308" t="s">
        <v>6930</v>
      </c>
      <c r="BM308" t="s">
        <v>6931</v>
      </c>
      <c r="BN308" t="s">
        <v>2760</v>
      </c>
      <c r="BO308" t="s">
        <v>6932</v>
      </c>
      <c r="BP308">
        <v>109.5</v>
      </c>
      <c r="BQ308">
        <f t="shared" si="120"/>
        <v>-3.0329426613227795E-2</v>
      </c>
      <c r="BR308">
        <f t="shared" si="121"/>
        <v>-2.2795818237822063E-2</v>
      </c>
    </row>
    <row r="309" spans="1:70" hidden="1" x14ac:dyDescent="0.3">
      <c r="A309" t="s">
        <v>6806</v>
      </c>
      <c r="B309" t="s">
        <v>6807</v>
      </c>
      <c r="C309" t="str">
        <f>VLOOKUP(historical_emissions[[#This Row],[Country]],'Liste-Pays'!A:B,2,0)</f>
        <v>EEU</v>
      </c>
      <c r="D309" t="s">
        <v>41</v>
      </c>
      <c r="E309" t="s">
        <v>70</v>
      </c>
      <c r="F309" t="s">
        <v>43</v>
      </c>
      <c r="G309" t="s">
        <v>44</v>
      </c>
      <c r="H309">
        <f t="shared" si="99"/>
        <v>46.627962394817082</v>
      </c>
      <c r="I309">
        <f t="shared" si="100"/>
        <v>46.717699298528707</v>
      </c>
      <c r="J309">
        <f t="shared" si="101"/>
        <v>46.807608903586782</v>
      </c>
      <c r="K309">
        <f t="shared" si="102"/>
        <v>46.897691542360192</v>
      </c>
      <c r="L309">
        <f t="shared" si="103"/>
        <v>46.987947547857488</v>
      </c>
      <c r="M309">
        <f t="shared" si="104"/>
        <v>47.078377253728092</v>
      </c>
      <c r="N309">
        <f t="shared" si="105"/>
        <v>47.168980994263556</v>
      </c>
      <c r="O309">
        <f t="shared" si="106"/>
        <v>47.259759104398775</v>
      </c>
      <c r="P309">
        <f t="shared" si="107"/>
        <v>47.350711919713248</v>
      </c>
      <c r="Q309">
        <f t="shared" si="108"/>
        <v>47.441839776432296</v>
      </c>
      <c r="R309">
        <f t="shared" si="109"/>
        <v>47.533143011428322</v>
      </c>
      <c r="S309">
        <f t="shared" si="110"/>
        <v>47.624621962222051</v>
      </c>
      <c r="T309">
        <f t="shared" si="111"/>
        <v>47.716276966983777</v>
      </c>
      <c r="U309">
        <f t="shared" si="112"/>
        <v>47.808108364534604</v>
      </c>
      <c r="V309">
        <f t="shared" si="113"/>
        <v>47.900116494347714</v>
      </c>
      <c r="W309">
        <f t="shared" si="114"/>
        <v>47.992301696549617</v>
      </c>
      <c r="X309">
        <f t="shared" si="115"/>
        <v>48.084664311921401</v>
      </c>
      <c r="Y309">
        <f t="shared" si="116"/>
        <v>48.177204681900001</v>
      </c>
      <c r="Z309" s="1">
        <f t="shared" si="117"/>
        <v>48.269923148579458</v>
      </c>
      <c r="AA309" s="1">
        <f t="shared" si="117"/>
        <v>47.933577981454569</v>
      </c>
      <c r="AB309" s="1">
        <f t="shared" si="117"/>
        <v>47.599576469841622</v>
      </c>
      <c r="AC309" s="1">
        <f t="shared" si="98"/>
        <v>47.267902283132379</v>
      </c>
      <c r="AD309" s="1">
        <f t="shared" si="98"/>
        <v>46.938539204510384</v>
      </c>
      <c r="AE309" s="1">
        <f t="shared" si="98"/>
        <v>46.611471130158087</v>
      </c>
      <c r="AF309" s="1">
        <f t="shared" si="98"/>
        <v>46.286682068469446</v>
      </c>
      <c r="AG309" s="1">
        <f t="shared" si="118"/>
        <v>45.964156139268042</v>
      </c>
      <c r="AH309" s="1">
        <f t="shared" si="118"/>
        <v>45.643877573030643</v>
      </c>
      <c r="AI309" s="1">
        <f t="shared" si="119"/>
        <v>45.325830710116158</v>
      </c>
      <c r="AJ309">
        <v>45.01</v>
      </c>
      <c r="AK309">
        <v>44.2</v>
      </c>
      <c r="AL309">
        <v>45.37</v>
      </c>
      <c r="AM309">
        <v>45.26</v>
      </c>
      <c r="AN309" t="s">
        <v>5980</v>
      </c>
      <c r="AO309" t="s">
        <v>6875</v>
      </c>
      <c r="AP309" t="s">
        <v>6933</v>
      </c>
      <c r="AQ309" t="s">
        <v>6471</v>
      </c>
      <c r="AR309" t="s">
        <v>6934</v>
      </c>
      <c r="AS309" t="s">
        <v>5204</v>
      </c>
      <c r="AT309" t="s">
        <v>6664</v>
      </c>
      <c r="AU309">
        <v>50.2</v>
      </c>
      <c r="AV309">
        <v>46.05</v>
      </c>
      <c r="AW309" t="s">
        <v>6935</v>
      </c>
      <c r="AX309" t="s">
        <v>6936</v>
      </c>
      <c r="AY309" t="s">
        <v>5743</v>
      </c>
      <c r="AZ309" t="s">
        <v>6937</v>
      </c>
      <c r="BA309" t="s">
        <v>6244</v>
      </c>
      <c r="BB309" t="s">
        <v>6938</v>
      </c>
      <c r="BC309" t="s">
        <v>6939</v>
      </c>
      <c r="BD309" t="s">
        <v>6940</v>
      </c>
      <c r="BE309" t="s">
        <v>6724</v>
      </c>
      <c r="BF309">
        <v>42.94</v>
      </c>
      <c r="BG309" t="s">
        <v>4083</v>
      </c>
      <c r="BH309" t="s">
        <v>6941</v>
      </c>
      <c r="BI309" t="s">
        <v>3633</v>
      </c>
      <c r="BJ309" t="s">
        <v>6942</v>
      </c>
      <c r="BK309" t="s">
        <v>6943</v>
      </c>
      <c r="BL309" t="s">
        <v>6944</v>
      </c>
      <c r="BM309" t="s">
        <v>6945</v>
      </c>
      <c r="BN309" t="s">
        <v>5454</v>
      </c>
      <c r="BO309" t="s">
        <v>6918</v>
      </c>
      <c r="BP309">
        <v>61.91</v>
      </c>
      <c r="BQ309">
        <f t="shared" si="120"/>
        <v>7.0169009134894988E-3</v>
      </c>
      <c r="BR309">
        <f t="shared" si="121"/>
        <v>-1.9208331116264965E-3</v>
      </c>
    </row>
    <row r="310" spans="1:70" hidden="1" x14ac:dyDescent="0.3">
      <c r="A310" t="s">
        <v>1887</v>
      </c>
      <c r="B310" t="s">
        <v>1888</v>
      </c>
      <c r="C310" t="str">
        <f>VLOOKUP(historical_emissions[[#This Row],[Country]],'Liste-Pays'!A:B,2,0)</f>
        <v>ODA</v>
      </c>
      <c r="D310" t="s">
        <v>41</v>
      </c>
      <c r="E310" t="s">
        <v>42</v>
      </c>
      <c r="F310" t="s">
        <v>148</v>
      </c>
      <c r="G310" t="s">
        <v>44</v>
      </c>
      <c r="H310">
        <f t="shared" si="99"/>
        <v>70.845208123860161</v>
      </c>
      <c r="I310">
        <f t="shared" si="100"/>
        <v>70.085934479382928</v>
      </c>
      <c r="J310">
        <f t="shared" si="101"/>
        <v>69.334798244371555</v>
      </c>
      <c r="K310">
        <f t="shared" si="102"/>
        <v>68.591712207274185</v>
      </c>
      <c r="L310">
        <f t="shared" si="103"/>
        <v>67.856590091216617</v>
      </c>
      <c r="M310">
        <f t="shared" si="104"/>
        <v>67.129346543985037</v>
      </c>
      <c r="N310">
        <f t="shared" si="105"/>
        <v>66.409897128116071</v>
      </c>
      <c r="O310">
        <f t="shared" si="106"/>
        <v>65.698158311093096</v>
      </c>
      <c r="P310">
        <f t="shared" si="107"/>
        <v>64.994047455647589</v>
      </c>
      <c r="Q310">
        <f t="shared" si="108"/>
        <v>64.297482810164453</v>
      </c>
      <c r="R310">
        <f t="shared" si="109"/>
        <v>63.608383499190118</v>
      </c>
      <c r="S310">
        <f t="shared" si="110"/>
        <v>62.926669514042409</v>
      </c>
      <c r="T310">
        <f t="shared" si="111"/>
        <v>62.252261703521064</v>
      </c>
      <c r="U310">
        <f t="shared" si="112"/>
        <v>61.585081764717778</v>
      </c>
      <c r="V310">
        <f t="shared" si="113"/>
        <v>60.925052233924752</v>
      </c>
      <c r="W310">
        <f t="shared" si="114"/>
        <v>60.27209647764068</v>
      </c>
      <c r="X310">
        <f t="shared" si="115"/>
        <v>59.626138683673119</v>
      </c>
      <c r="Y310">
        <f t="shared" si="116"/>
        <v>58.987103852336233</v>
      </c>
      <c r="Z310" s="1">
        <f t="shared" si="117"/>
        <v>58.354917787742878</v>
      </c>
      <c r="AA310" s="1">
        <f t="shared" si="117"/>
        <v>56.828792054050602</v>
      </c>
      <c r="AB310" s="1">
        <f t="shared" si="117"/>
        <v>55.342578290820001</v>
      </c>
      <c r="AC310" s="1">
        <f t="shared" si="98"/>
        <v>53.895232701101079</v>
      </c>
      <c r="AD310" s="1">
        <f t="shared" si="98"/>
        <v>52.485738785821155</v>
      </c>
      <c r="AE310" s="1">
        <f t="shared" si="98"/>
        <v>51.113106629877706</v>
      </c>
      <c r="AF310" s="1">
        <f t="shared" si="98"/>
        <v>49.776372206901648</v>
      </c>
      <c r="AG310" s="1">
        <f t="shared" si="118"/>
        <v>48.474596702202824</v>
      </c>
      <c r="AH310" s="1">
        <f t="shared" si="118"/>
        <v>47.206865853422073</v>
      </c>
      <c r="AI310" s="1">
        <f t="shared" si="119"/>
        <v>45.972289308426944</v>
      </c>
      <c r="AJ310">
        <v>44.77</v>
      </c>
      <c r="AK310">
        <v>44.94</v>
      </c>
      <c r="AL310">
        <v>44.45</v>
      </c>
      <c r="AM310">
        <v>48.04</v>
      </c>
      <c r="AN310" t="s">
        <v>6691</v>
      </c>
      <c r="AO310" t="s">
        <v>6946</v>
      </c>
      <c r="AP310" t="s">
        <v>3511</v>
      </c>
      <c r="AQ310" t="s">
        <v>6947</v>
      </c>
      <c r="AR310" t="s">
        <v>5393</v>
      </c>
      <c r="AS310" t="s">
        <v>6722</v>
      </c>
      <c r="AT310" t="s">
        <v>6139</v>
      </c>
      <c r="AU310">
        <v>42.94</v>
      </c>
      <c r="AV310">
        <v>43.6</v>
      </c>
      <c r="AW310" t="s">
        <v>4245</v>
      </c>
      <c r="AX310" t="s">
        <v>6948</v>
      </c>
      <c r="AY310" t="s">
        <v>6881</v>
      </c>
      <c r="AZ310" t="s">
        <v>6823</v>
      </c>
      <c r="BA310" t="s">
        <v>6949</v>
      </c>
      <c r="BB310" t="s">
        <v>6013</v>
      </c>
      <c r="BC310" t="s">
        <v>6950</v>
      </c>
      <c r="BD310" t="s">
        <v>6951</v>
      </c>
      <c r="BE310" t="s">
        <v>6952</v>
      </c>
      <c r="BF310">
        <v>33.450000000000003</v>
      </c>
      <c r="BG310" t="s">
        <v>6634</v>
      </c>
      <c r="BH310" t="s">
        <v>4392</v>
      </c>
      <c r="BI310" t="s">
        <v>6954</v>
      </c>
      <c r="BJ310" t="s">
        <v>6955</v>
      </c>
      <c r="BK310" t="s">
        <v>5630</v>
      </c>
      <c r="BL310" t="s">
        <v>5144</v>
      </c>
      <c r="BM310" t="s">
        <v>4770</v>
      </c>
      <c r="BN310" t="s">
        <v>6650</v>
      </c>
      <c r="BO310" t="s">
        <v>6956</v>
      </c>
      <c r="BP310">
        <v>26.12</v>
      </c>
      <c r="BQ310">
        <f t="shared" si="120"/>
        <v>2.6854798043934425E-2</v>
      </c>
      <c r="BR310">
        <f t="shared" si="121"/>
        <v>1.0833466802109726E-2</v>
      </c>
    </row>
    <row r="311" spans="1:70" hidden="1" x14ac:dyDescent="0.3">
      <c r="A311" t="s">
        <v>1201</v>
      </c>
      <c r="B311" t="s">
        <v>1202</v>
      </c>
      <c r="C311" t="str">
        <f>VLOOKUP(historical_emissions[[#This Row],[Country]],'Liste-Pays'!A:B,2,0)</f>
        <v>SKO</v>
      </c>
      <c r="D311" t="s">
        <v>41</v>
      </c>
      <c r="E311" t="s">
        <v>328</v>
      </c>
      <c r="F311" t="s">
        <v>43</v>
      </c>
      <c r="G311" t="s">
        <v>44</v>
      </c>
      <c r="H311">
        <f t="shared" si="99"/>
        <v>30.762349128761642</v>
      </c>
      <c r="I311">
        <f t="shared" si="100"/>
        <v>31.160953531162949</v>
      </c>
      <c r="J311">
        <f t="shared" si="101"/>
        <v>31.564722866481073</v>
      </c>
      <c r="K311">
        <f t="shared" si="102"/>
        <v>31.973724059546431</v>
      </c>
      <c r="L311">
        <f t="shared" si="103"/>
        <v>32.388024902370681</v>
      </c>
      <c r="M311">
        <f t="shared" si="104"/>
        <v>32.807694065383259</v>
      </c>
      <c r="N311">
        <f t="shared" si="105"/>
        <v>33.232801108813511</v>
      </c>
      <c r="O311">
        <f t="shared" si="106"/>
        <v>33.663416494220307</v>
      </c>
      <c r="P311">
        <f t="shared" si="107"/>
        <v>34.099611596171066</v>
      </c>
      <c r="Q311">
        <f t="shared" si="108"/>
        <v>34.541458714072093</v>
      </c>
      <c r="R311">
        <f t="shared" si="109"/>
        <v>34.989031084152217</v>
      </c>
      <c r="S311">
        <f t="shared" si="110"/>
        <v>35.442402891601716</v>
      </c>
      <c r="T311">
        <f t="shared" si="111"/>
        <v>35.901649282868519</v>
      </c>
      <c r="U311">
        <f t="shared" si="112"/>
        <v>36.366846378113735</v>
      </c>
      <c r="V311">
        <f t="shared" si="113"/>
        <v>36.83807128382859</v>
      </c>
      <c r="W311">
        <f t="shared" si="114"/>
        <v>37.315402105614837</v>
      </c>
      <c r="X311">
        <f t="shared" si="115"/>
        <v>37.798917961130776</v>
      </c>
      <c r="Y311">
        <f t="shared" si="116"/>
        <v>38.288698993205003</v>
      </c>
      <c r="Z311" s="1">
        <f t="shared" si="117"/>
        <v>38.784826383120119</v>
      </c>
      <c r="AA311" s="1">
        <f t="shared" si="117"/>
        <v>39.341920490736229</v>
      </c>
      <c r="AB311" s="1">
        <f t="shared" si="117"/>
        <v>39.907016538123187</v>
      </c>
      <c r="AC311" s="1">
        <f t="shared" si="98"/>
        <v>40.480229462845806</v>
      </c>
      <c r="AD311" s="1">
        <f t="shared" si="98"/>
        <v>41.061675853399052</v>
      </c>
      <c r="AE311" s="1">
        <f t="shared" si="98"/>
        <v>41.651473972921565</v>
      </c>
      <c r="AF311" s="1">
        <f t="shared" si="98"/>
        <v>42.249743783249741</v>
      </c>
      <c r="AG311" s="1">
        <f t="shared" si="118"/>
        <v>42.85660696931734</v>
      </c>
      <c r="AH311" s="1">
        <f t="shared" si="118"/>
        <v>43.472186963905564</v>
      </c>
      <c r="AI311" s="1">
        <f t="shared" si="119"/>
        <v>44.096608972748641</v>
      </c>
      <c r="AJ311">
        <v>44.73</v>
      </c>
      <c r="AK311">
        <v>45.64</v>
      </c>
      <c r="AL311">
        <v>46.75</v>
      </c>
      <c r="AM311">
        <v>46.48</v>
      </c>
      <c r="AN311" t="s">
        <v>6957</v>
      </c>
      <c r="AO311" t="s">
        <v>6958</v>
      </c>
      <c r="AP311" t="s">
        <v>6959</v>
      </c>
      <c r="AQ311" t="s">
        <v>6171</v>
      </c>
      <c r="AR311" t="s">
        <v>6960</v>
      </c>
      <c r="AS311" t="s">
        <v>6961</v>
      </c>
      <c r="AT311" t="s">
        <v>4169</v>
      </c>
      <c r="AU311">
        <v>51.73</v>
      </c>
      <c r="AV311">
        <v>52.19</v>
      </c>
      <c r="AW311" t="s">
        <v>5199</v>
      </c>
      <c r="AX311" t="s">
        <v>6433</v>
      </c>
      <c r="AY311" t="s">
        <v>6962</v>
      </c>
      <c r="AZ311" t="s">
        <v>6963</v>
      </c>
      <c r="BA311" t="s">
        <v>6964</v>
      </c>
      <c r="BB311" t="s">
        <v>5234</v>
      </c>
      <c r="BC311" t="s">
        <v>6965</v>
      </c>
      <c r="BD311" t="s">
        <v>6966</v>
      </c>
      <c r="BE311" t="s">
        <v>6967</v>
      </c>
      <c r="BF311">
        <v>60.19</v>
      </c>
      <c r="BG311" t="s">
        <v>6968</v>
      </c>
      <c r="BH311" t="s">
        <v>4712</v>
      </c>
      <c r="BI311" t="s">
        <v>6969</v>
      </c>
      <c r="BJ311" t="s">
        <v>4486</v>
      </c>
      <c r="BK311" t="s">
        <v>4164</v>
      </c>
      <c r="BL311" t="s">
        <v>6970</v>
      </c>
      <c r="BM311" t="s">
        <v>4235</v>
      </c>
      <c r="BN311" t="s">
        <v>5731</v>
      </c>
      <c r="BO311" t="s">
        <v>5092</v>
      </c>
      <c r="BP311">
        <v>60.01</v>
      </c>
      <c r="BQ311">
        <f t="shared" si="120"/>
        <v>-1.4160318069558642E-2</v>
      </c>
      <c r="BR311">
        <f t="shared" si="121"/>
        <v>-1.2791790918807333E-2</v>
      </c>
    </row>
    <row r="312" spans="1:70" hidden="1" x14ac:dyDescent="0.3">
      <c r="A312" t="s">
        <v>6120</v>
      </c>
      <c r="B312" t="s">
        <v>6121</v>
      </c>
      <c r="C312" t="str">
        <f>VLOOKUP(historical_emissions[[#This Row],[Country]],'Liste-Pays'!A:B,2,0)</f>
        <v>AFR</v>
      </c>
      <c r="D312" t="s">
        <v>41</v>
      </c>
      <c r="E312" t="s">
        <v>42</v>
      </c>
      <c r="F312" t="s">
        <v>148</v>
      </c>
      <c r="G312" t="s">
        <v>44</v>
      </c>
      <c r="H312">
        <f t="shared" si="99"/>
        <v>36.415185914738785</v>
      </c>
      <c r="I312">
        <f t="shared" si="100"/>
        <v>37.094077206118826</v>
      </c>
      <c r="J312">
        <f t="shared" si="101"/>
        <v>37.785625123407378</v>
      </c>
      <c r="K312">
        <f t="shared" si="102"/>
        <v>38.490065625117126</v>
      </c>
      <c r="L312">
        <f t="shared" si="103"/>
        <v>39.207639068754609</v>
      </c>
      <c r="M312">
        <f t="shared" si="104"/>
        <v>39.938590292831051</v>
      </c>
      <c r="N312">
        <f t="shared" si="105"/>
        <v>40.683168700402064</v>
      </c>
      <c r="O312">
        <f t="shared" si="106"/>
        <v>41.44162834416484</v>
      </c>
      <c r="P312">
        <f t="shared" si="107"/>
        <v>42.214228013141806</v>
      </c>
      <c r="Q312">
        <f t="shared" si="108"/>
        <v>43.00123132098031</v>
      </c>
      <c r="R312">
        <f t="shared" si="109"/>
        <v>43.802906795898494</v>
      </c>
      <c r="S312">
        <f t="shared" si="110"/>
        <v>44.619527972308063</v>
      </c>
      <c r="T312">
        <f t="shared" si="111"/>
        <v>45.451373484145137</v>
      </c>
      <c r="U312">
        <f t="shared" si="112"/>
        <v>46.298727159941116</v>
      </c>
      <c r="V312">
        <f t="shared" si="113"/>
        <v>47.161878119665943</v>
      </c>
      <c r="W312">
        <f t="shared" si="114"/>
        <v>48.041120873376812</v>
      </c>
      <c r="X312">
        <f t="shared" si="115"/>
        <v>48.936755421706032</v>
      </c>
      <c r="Y312">
        <f t="shared" si="116"/>
        <v>49.849087358222242</v>
      </c>
      <c r="Z312" s="1">
        <f t="shared" si="117"/>
        <v>50.778427973699991</v>
      </c>
      <c r="AA312" s="1">
        <f t="shared" si="117"/>
        <v>50.125018830763892</v>
      </c>
      <c r="AB312" s="1">
        <f t="shared" si="117"/>
        <v>49.480017658005472</v>
      </c>
      <c r="AC312" s="1">
        <f t="shared" si="98"/>
        <v>48.843316262934209</v>
      </c>
      <c r="AD312" s="1">
        <f t="shared" si="98"/>
        <v>48.214807845264197</v>
      </c>
      <c r="AE312" s="1">
        <f t="shared" si="98"/>
        <v>47.594386978999495</v>
      </c>
      <c r="AF312" s="1">
        <f t="shared" si="98"/>
        <v>46.981949594749942</v>
      </c>
      <c r="AG312" s="1">
        <f t="shared" si="118"/>
        <v>46.377392962274584</v>
      </c>
      <c r="AH312" s="1">
        <f t="shared" si="118"/>
        <v>45.780615673249692</v>
      </c>
      <c r="AI312" s="1">
        <f t="shared" si="119"/>
        <v>45.191517624258523</v>
      </c>
      <c r="AJ312">
        <v>44.61</v>
      </c>
      <c r="AK312">
        <v>49.41</v>
      </c>
      <c r="AL312">
        <v>21.18</v>
      </c>
      <c r="AM312">
        <v>48.38</v>
      </c>
      <c r="AN312" t="s">
        <v>6972</v>
      </c>
      <c r="AO312" t="s">
        <v>6973</v>
      </c>
      <c r="AP312" t="s">
        <v>4133</v>
      </c>
      <c r="AQ312" t="s">
        <v>6974</v>
      </c>
      <c r="AR312" t="s">
        <v>5826</v>
      </c>
      <c r="AS312" t="s">
        <v>6975</v>
      </c>
      <c r="AT312" t="s">
        <v>6976</v>
      </c>
      <c r="AU312">
        <v>22.43</v>
      </c>
      <c r="AV312">
        <v>57.13</v>
      </c>
      <c r="AW312" t="s">
        <v>6067</v>
      </c>
      <c r="AX312" t="s">
        <v>6056</v>
      </c>
      <c r="AY312" t="s">
        <v>3496</v>
      </c>
      <c r="AZ312" t="s">
        <v>6978</v>
      </c>
      <c r="BA312" t="s">
        <v>6143</v>
      </c>
      <c r="BB312" t="s">
        <v>6979</v>
      </c>
      <c r="BC312" t="s">
        <v>6243</v>
      </c>
      <c r="BD312" t="s">
        <v>6146</v>
      </c>
      <c r="BE312" t="s">
        <v>6980</v>
      </c>
      <c r="BF312">
        <v>50.19</v>
      </c>
      <c r="BG312" t="s">
        <v>6981</v>
      </c>
      <c r="BH312" t="s">
        <v>5804</v>
      </c>
      <c r="BI312" t="s">
        <v>5677</v>
      </c>
      <c r="BJ312" t="s">
        <v>6982</v>
      </c>
      <c r="BK312" t="s">
        <v>6385</v>
      </c>
      <c r="BL312" t="s">
        <v>6216</v>
      </c>
      <c r="BM312" t="s">
        <v>6935</v>
      </c>
      <c r="BN312" t="s">
        <v>6760</v>
      </c>
      <c r="BO312" t="s">
        <v>6983</v>
      </c>
      <c r="BP312">
        <v>44.51</v>
      </c>
      <c r="BQ312">
        <f t="shared" si="120"/>
        <v>1.3035588976877843E-2</v>
      </c>
      <c r="BR312">
        <f t="shared" si="121"/>
        <v>-1.830187842678177E-2</v>
      </c>
    </row>
    <row r="313" spans="1:70" hidden="1" x14ac:dyDescent="0.3">
      <c r="A313" t="s">
        <v>2623</v>
      </c>
      <c r="B313" t="s">
        <v>2624</v>
      </c>
      <c r="C313" t="str">
        <f>VLOOKUP(historical_emissions[[#This Row],[Country]],'Liste-Pays'!A:B,2,0)</f>
        <v>CSA</v>
      </c>
      <c r="D313" t="s">
        <v>41</v>
      </c>
      <c r="E313" t="s">
        <v>252</v>
      </c>
      <c r="F313" t="s">
        <v>302</v>
      </c>
      <c r="G313" t="s">
        <v>44</v>
      </c>
      <c r="H313">
        <f t="shared" si="99"/>
        <v>69.027340206460622</v>
      </c>
      <c r="I313">
        <f t="shared" si="100"/>
        <v>67.527022140603393</v>
      </c>
      <c r="J313">
        <f t="shared" si="101"/>
        <v>66.059313679752023</v>
      </c>
      <c r="K313">
        <f t="shared" si="102"/>
        <v>64.623506049971937</v>
      </c>
      <c r="L313">
        <f t="shared" si="103"/>
        <v>63.218905882620675</v>
      </c>
      <c r="M313">
        <f t="shared" si="104"/>
        <v>61.844834879511872</v>
      </c>
      <c r="N313">
        <f t="shared" si="105"/>
        <v>60.500629485356981</v>
      </c>
      <c r="O313">
        <f t="shared" si="106"/>
        <v>59.185640567326502</v>
      </c>
      <c r="P313">
        <f t="shared" si="107"/>
        <v>57.899233101575973</v>
      </c>
      <c r="Q313">
        <f t="shared" si="108"/>
        <v>56.640785866585411</v>
      </c>
      <c r="R313">
        <f t="shared" si="109"/>
        <v>55.40969114316399</v>
      </c>
      <c r="S313">
        <f t="shared" si="110"/>
        <v>54.205354420975212</v>
      </c>
      <c r="T313">
        <f t="shared" si="111"/>
        <v>53.027194111440764</v>
      </c>
      <c r="U313">
        <f t="shared" si="112"/>
        <v>51.874641266884446</v>
      </c>
      <c r="V313">
        <f t="shared" si="113"/>
        <v>50.747139305780557</v>
      </c>
      <c r="W313">
        <f t="shared" si="114"/>
        <v>49.64414374397402</v>
      </c>
      <c r="X313">
        <f t="shared" si="115"/>
        <v>48.565121931742489</v>
      </c>
      <c r="Y313">
        <f t="shared" si="116"/>
        <v>47.509552796573452</v>
      </c>
      <c r="Z313" s="1">
        <f t="shared" si="117"/>
        <v>46.476926591532084</v>
      </c>
      <c r="AA313" s="1">
        <f t="shared" si="117"/>
        <v>46.280541547042745</v>
      </c>
      <c r="AB313" s="1">
        <f t="shared" si="117"/>
        <v>46.084986314000233</v>
      </c>
      <c r="AC313" s="1">
        <f t="shared" si="98"/>
        <v>45.890257386093573</v>
      </c>
      <c r="AD313" s="1">
        <f t="shared" si="98"/>
        <v>45.69635127182746</v>
      </c>
      <c r="AE313" s="1">
        <f t="shared" si="98"/>
        <v>45.503264494459671</v>
      </c>
      <c r="AF313" s="1">
        <f t="shared" si="98"/>
        <v>45.310993591938704</v>
      </c>
      <c r="AG313" s="1">
        <f t="shared" si="118"/>
        <v>45.119535116841725</v>
      </c>
      <c r="AH313" s="1">
        <f t="shared" si="118"/>
        <v>44.928885636312742</v>
      </c>
      <c r="AI313" s="1">
        <f t="shared" si="119"/>
        <v>44.739041732001063</v>
      </c>
      <c r="AJ313">
        <v>44.55</v>
      </c>
      <c r="AK313">
        <v>42.89</v>
      </c>
      <c r="AL313">
        <v>43.06</v>
      </c>
      <c r="AM313">
        <v>41.74</v>
      </c>
      <c r="AN313" t="s">
        <v>4083</v>
      </c>
      <c r="AO313" t="s">
        <v>5967</v>
      </c>
      <c r="AP313" t="s">
        <v>6984</v>
      </c>
      <c r="AQ313" t="s">
        <v>6985</v>
      </c>
      <c r="AR313" t="s">
        <v>4349</v>
      </c>
      <c r="AS313" t="s">
        <v>6951</v>
      </c>
      <c r="AT313" t="s">
        <v>6986</v>
      </c>
      <c r="AU313">
        <v>35.15</v>
      </c>
      <c r="AV313">
        <v>34.25</v>
      </c>
      <c r="AW313" t="s">
        <v>5145</v>
      </c>
      <c r="AX313" t="s">
        <v>5694</v>
      </c>
      <c r="AY313" t="s">
        <v>6987</v>
      </c>
      <c r="AZ313" t="s">
        <v>3161</v>
      </c>
      <c r="BA313" t="s">
        <v>6988</v>
      </c>
      <c r="BB313" t="s">
        <v>6989</v>
      </c>
      <c r="BC313" t="s">
        <v>6990</v>
      </c>
      <c r="BD313" t="s">
        <v>6991</v>
      </c>
      <c r="BE313" t="s">
        <v>6992</v>
      </c>
      <c r="BF313">
        <v>32.83</v>
      </c>
      <c r="BG313" t="s">
        <v>6993</v>
      </c>
      <c r="BH313" t="s">
        <v>6994</v>
      </c>
      <c r="BI313" t="s">
        <v>6995</v>
      </c>
      <c r="BJ313" t="s">
        <v>5845</v>
      </c>
      <c r="BK313" t="s">
        <v>6996</v>
      </c>
      <c r="BL313" t="s">
        <v>6997</v>
      </c>
      <c r="BM313" t="s">
        <v>6998</v>
      </c>
      <c r="BN313" t="s">
        <v>6605</v>
      </c>
      <c r="BO313" t="s">
        <v>6999</v>
      </c>
      <c r="BP313">
        <v>29.83</v>
      </c>
      <c r="BQ313">
        <f t="shared" si="120"/>
        <v>4.2433609876781908E-3</v>
      </c>
      <c r="BR313">
        <f t="shared" si="121"/>
        <v>2.2218039805358192E-2</v>
      </c>
    </row>
    <row r="314" spans="1:70" hidden="1" x14ac:dyDescent="0.3">
      <c r="A314" t="s">
        <v>4687</v>
      </c>
      <c r="B314" t="s">
        <v>4688</v>
      </c>
      <c r="C314" t="str">
        <f>VLOOKUP(historical_emissions[[#This Row],[Country]],'Liste-Pays'!A:B,2,0)</f>
        <v>AFR</v>
      </c>
      <c r="D314" t="s">
        <v>41</v>
      </c>
      <c r="E314" t="s">
        <v>252</v>
      </c>
      <c r="F314" t="s">
        <v>148</v>
      </c>
      <c r="G314" t="s">
        <v>44</v>
      </c>
      <c r="H314">
        <f t="shared" si="99"/>
        <v>96.034600716266496</v>
      </c>
      <c r="I314">
        <f t="shared" si="100"/>
        <v>93.72194784819213</v>
      </c>
      <c r="J314">
        <f t="shared" si="101"/>
        <v>91.464987024946623</v>
      </c>
      <c r="K314">
        <f t="shared" si="102"/>
        <v>89.26237710108613</v>
      </c>
      <c r="L314">
        <f t="shared" si="103"/>
        <v>87.112809227899803</v>
      </c>
      <c r="M314">
        <f t="shared" si="104"/>
        <v>85.015006075657467</v>
      </c>
      <c r="N314">
        <f t="shared" si="105"/>
        <v>82.967721074586734</v>
      </c>
      <c r="O314">
        <f t="shared" si="106"/>
        <v>80.969737674128467</v>
      </c>
      <c r="P314">
        <f t="shared" si="107"/>
        <v>79.019868620030493</v>
      </c>
      <c r="Q314">
        <f t="shared" si="108"/>
        <v>77.116955248849891</v>
      </c>
      <c r="R314">
        <f t="shared" si="109"/>
        <v>75.259866799444723</v>
      </c>
      <c r="S314">
        <f t="shared" si="110"/>
        <v>73.447499741046045</v>
      </c>
      <c r="T314">
        <f t="shared" si="111"/>
        <v>71.678777117510933</v>
      </c>
      <c r="U314">
        <f t="shared" si="112"/>
        <v>69.95264790736681</v>
      </c>
      <c r="V314">
        <f t="shared" si="113"/>
        <v>68.268086399266878</v>
      </c>
      <c r="W314">
        <f t="shared" si="114"/>
        <v>66.624091582485477</v>
      </c>
      <c r="X314">
        <f t="shared" si="115"/>
        <v>65.019686552091187</v>
      </c>
      <c r="Y314">
        <f t="shared" si="116"/>
        <v>63.453917928444262</v>
      </c>
      <c r="Z314" s="1">
        <f t="shared" si="117"/>
        <v>61.925855290673375</v>
      </c>
      <c r="AA314" s="1">
        <f t="shared" si="117"/>
        <v>59.856176406512809</v>
      </c>
      <c r="AB314" s="1">
        <f t="shared" si="117"/>
        <v>57.85567009434876</v>
      </c>
      <c r="AC314" s="1">
        <f t="shared" si="98"/>
        <v>55.922024476356498</v>
      </c>
      <c r="AD314" s="1">
        <f t="shared" si="98"/>
        <v>54.053004942028693</v>
      </c>
      <c r="AE314" s="1">
        <f t="shared" si="98"/>
        <v>52.246451565755947</v>
      </c>
      <c r="AF314" s="1">
        <f t="shared" si="98"/>
        <v>50.500276610716632</v>
      </c>
      <c r="AG314" s="1">
        <f t="shared" si="118"/>
        <v>48.81246211619144</v>
      </c>
      <c r="AH314" s="1">
        <f t="shared" si="118"/>
        <v>47.181057565514458</v>
      </c>
      <c r="AI314" s="1">
        <f t="shared" si="119"/>
        <v>45.604177631965662</v>
      </c>
      <c r="AJ314">
        <v>44.08</v>
      </c>
      <c r="AK314">
        <v>45.01</v>
      </c>
      <c r="AL314">
        <v>44.25</v>
      </c>
      <c r="AM314">
        <v>41.83</v>
      </c>
      <c r="AN314" t="s">
        <v>7001</v>
      </c>
      <c r="AO314" t="s">
        <v>7002</v>
      </c>
      <c r="AP314" t="s">
        <v>7003</v>
      </c>
      <c r="AQ314" t="s">
        <v>7004</v>
      </c>
      <c r="AR314" t="s">
        <v>5975</v>
      </c>
      <c r="AS314" t="s">
        <v>4981</v>
      </c>
      <c r="AT314" t="s">
        <v>5626</v>
      </c>
      <c r="AU314">
        <v>35.130000000000003</v>
      </c>
      <c r="AV314">
        <v>33.590000000000003</v>
      </c>
      <c r="AW314" t="s">
        <v>3646</v>
      </c>
      <c r="AX314" t="s">
        <v>7005</v>
      </c>
      <c r="AY314" t="s">
        <v>6998</v>
      </c>
      <c r="AZ314" t="s">
        <v>1798</v>
      </c>
      <c r="BA314" t="s">
        <v>7006</v>
      </c>
      <c r="BB314" t="s">
        <v>7007</v>
      </c>
      <c r="BC314" t="s">
        <v>7008</v>
      </c>
      <c r="BD314" t="s">
        <v>7009</v>
      </c>
      <c r="BE314" t="s">
        <v>7010</v>
      </c>
      <c r="BF314">
        <v>23.91</v>
      </c>
      <c r="BG314" t="s">
        <v>7012</v>
      </c>
      <c r="BH314" t="s">
        <v>7013</v>
      </c>
      <c r="BI314" t="s">
        <v>7014</v>
      </c>
      <c r="BJ314" t="s">
        <v>6397</v>
      </c>
      <c r="BK314" t="s">
        <v>7015</v>
      </c>
      <c r="BL314" t="s">
        <v>7016</v>
      </c>
      <c r="BM314" t="s">
        <v>7017</v>
      </c>
      <c r="BN314" t="s">
        <v>7018</v>
      </c>
      <c r="BO314" t="s">
        <v>7019</v>
      </c>
      <c r="BP314">
        <v>21.11</v>
      </c>
      <c r="BQ314">
        <f t="shared" si="120"/>
        <v>3.4577532485609463E-2</v>
      </c>
      <c r="BR314">
        <f t="shared" si="121"/>
        <v>2.4675680789523646E-2</v>
      </c>
    </row>
    <row r="315" spans="1:70" hidden="1" x14ac:dyDescent="0.3">
      <c r="A315" t="s">
        <v>7020</v>
      </c>
      <c r="B315" t="s">
        <v>7021</v>
      </c>
      <c r="C315" t="str">
        <f>VLOOKUP(historical_emissions[[#This Row],[Country]],'Liste-Pays'!A:B,2,0)</f>
        <v>AFR</v>
      </c>
      <c r="D315" t="s">
        <v>41</v>
      </c>
      <c r="E315" t="s">
        <v>42</v>
      </c>
      <c r="F315" t="s">
        <v>43</v>
      </c>
      <c r="G315" t="s">
        <v>44</v>
      </c>
      <c r="H315">
        <f t="shared" si="99"/>
        <v>183.05495841778441</v>
      </c>
      <c r="I315">
        <f t="shared" si="100"/>
        <v>169.53964275773578</v>
      </c>
      <c r="J315">
        <f t="shared" si="101"/>
        <v>157.02219002895976</v>
      </c>
      <c r="K315">
        <f t="shared" si="102"/>
        <v>145.42892600477504</v>
      </c>
      <c r="L315">
        <f t="shared" si="103"/>
        <v>134.69161597479754</v>
      </c>
      <c r="M315">
        <f t="shared" si="104"/>
        <v>124.74706313451469</v>
      </c>
      <c r="N315">
        <f t="shared" si="105"/>
        <v>115.53673662656482</v>
      </c>
      <c r="O315">
        <f t="shared" si="106"/>
        <v>107.00642704447694</v>
      </c>
      <c r="P315">
        <f t="shared" si="107"/>
        <v>99.105927371262055</v>
      </c>
      <c r="Q315">
        <f t="shared" si="108"/>
        <v>91.788737474949869</v>
      </c>
      <c r="R315">
        <f t="shared" si="109"/>
        <v>85.011790421814169</v>
      </c>
      <c r="S315">
        <f t="shared" si="110"/>
        <v>78.735198996443131</v>
      </c>
      <c r="T315">
        <f t="shared" si="111"/>
        <v>72.922020936742513</v>
      </c>
      <c r="U315">
        <f t="shared" si="112"/>
        <v>67.538041502110602</v>
      </c>
      <c r="V315">
        <f t="shared" si="113"/>
        <v>62.551572095042047</v>
      </c>
      <c r="W315">
        <f t="shared" si="114"/>
        <v>57.933263750903535</v>
      </c>
      <c r="X315">
        <f t="shared" si="115"/>
        <v>53.655934398134448</v>
      </c>
      <c r="Y315">
        <f t="shared" si="116"/>
        <v>49.694408872174179</v>
      </c>
      <c r="Z315" s="1">
        <f t="shared" si="117"/>
        <v>46.025370741482917</v>
      </c>
      <c r="AA315" s="1">
        <f t="shared" si="117"/>
        <v>45.774782407533003</v>
      </c>
      <c r="AB315" s="1">
        <f t="shared" si="117"/>
        <v>45.52555841920595</v>
      </c>
      <c r="AC315" s="1">
        <f t="shared" si="98"/>
        <v>45.277691348227073</v>
      </c>
      <c r="AD315" s="1">
        <f t="shared" si="98"/>
        <v>45.031173806765437</v>
      </c>
      <c r="AE315" s="1">
        <f t="shared" si="98"/>
        <v>44.785998447213672</v>
      </c>
      <c r="AF315" s="1">
        <f t="shared" si="98"/>
        <v>44.542157961968961</v>
      </c>
      <c r="AG315" s="1">
        <f t="shared" si="118"/>
        <v>44.299645083215253</v>
      </c>
      <c r="AH315" s="1">
        <f t="shared" si="118"/>
        <v>44.058452582706614</v>
      </c>
      <c r="AI315" s="1">
        <f t="shared" si="119"/>
        <v>43.818573271551806</v>
      </c>
      <c r="AJ315">
        <v>43.58</v>
      </c>
      <c r="AK315">
        <v>42.57</v>
      </c>
      <c r="AL315">
        <v>42.55</v>
      </c>
      <c r="AM315">
        <v>42.04</v>
      </c>
      <c r="AN315" t="s">
        <v>6734</v>
      </c>
      <c r="AO315" t="s">
        <v>7023</v>
      </c>
      <c r="AP315" t="s">
        <v>6629</v>
      </c>
      <c r="AQ315" t="s">
        <v>5619</v>
      </c>
      <c r="AR315" t="s">
        <v>7024</v>
      </c>
      <c r="AS315" t="s">
        <v>4446</v>
      </c>
      <c r="AT315" t="s">
        <v>4175</v>
      </c>
      <c r="AU315">
        <v>36.770000000000003</v>
      </c>
      <c r="AV315">
        <v>21.08</v>
      </c>
      <c r="AW315" t="s">
        <v>7026</v>
      </c>
      <c r="AX315" t="s">
        <v>7027</v>
      </c>
      <c r="AY315" t="s">
        <v>7028</v>
      </c>
      <c r="AZ315" t="s">
        <v>7029</v>
      </c>
      <c r="BA315" t="s">
        <v>5574</v>
      </c>
      <c r="BB315" t="s">
        <v>7030</v>
      </c>
      <c r="BC315" t="s">
        <v>7031</v>
      </c>
      <c r="BD315" t="s">
        <v>7032</v>
      </c>
      <c r="BE315" t="s">
        <v>4008</v>
      </c>
      <c r="BF315">
        <v>19.96</v>
      </c>
      <c r="BG315" t="s">
        <v>7034</v>
      </c>
      <c r="BH315" t="s">
        <v>6458</v>
      </c>
      <c r="BI315" t="s">
        <v>7035</v>
      </c>
      <c r="BJ315" t="s">
        <v>7036</v>
      </c>
      <c r="BK315" t="s">
        <v>7037</v>
      </c>
      <c r="BL315" t="s">
        <v>6458</v>
      </c>
      <c r="BM315" t="s">
        <v>7027</v>
      </c>
      <c r="BN315" t="s">
        <v>7038</v>
      </c>
      <c r="BO315" t="s">
        <v>7039</v>
      </c>
      <c r="BP315">
        <v>20.8</v>
      </c>
      <c r="BQ315">
        <f t="shared" si="120"/>
        <v>5.4743752077055507E-3</v>
      </c>
      <c r="BR315">
        <f t="shared" si="121"/>
        <v>7.9717731146581317E-2</v>
      </c>
    </row>
    <row r="316" spans="1:70" hidden="1" x14ac:dyDescent="0.3">
      <c r="A316" t="s">
        <v>3692</v>
      </c>
      <c r="B316" t="s">
        <v>3693</v>
      </c>
      <c r="C316" t="str">
        <f>VLOOKUP(historical_emissions[[#This Row],[Country]],'Liste-Pays'!A:B,2,0)</f>
        <v>AFR</v>
      </c>
      <c r="D316" t="s">
        <v>41</v>
      </c>
      <c r="E316" t="s">
        <v>252</v>
      </c>
      <c r="F316" t="s">
        <v>302</v>
      </c>
      <c r="G316" t="s">
        <v>44</v>
      </c>
      <c r="H316">
        <f t="shared" si="99"/>
        <v>120.79236157579386</v>
      </c>
      <c r="I316">
        <f t="shared" si="100"/>
        <v>117.27825181586164</v>
      </c>
      <c r="J316">
        <f t="shared" si="101"/>
        <v>113.86637507169095</v>
      </c>
      <c r="K316">
        <f t="shared" si="102"/>
        <v>110.55375716483385</v>
      </c>
      <c r="L316">
        <f t="shared" si="103"/>
        <v>107.3375104420943</v>
      </c>
      <c r="M316">
        <f t="shared" si="104"/>
        <v>104.21483125832232</v>
      </c>
      <c r="N316">
        <f t="shared" si="105"/>
        <v>101.1829975324392</v>
      </c>
      <c r="O316">
        <f t="shared" si="106"/>
        <v>98.239366374563105</v>
      </c>
      <c r="P316">
        <f t="shared" si="107"/>
        <v>95.38137178216671</v>
      </c>
      <c r="Q316">
        <f t="shared" si="108"/>
        <v>92.606522403258595</v>
      </c>
      <c r="R316">
        <f t="shared" si="109"/>
        <v>89.912399364638517</v>
      </c>
      <c r="S316">
        <f t="shared" si="110"/>
        <v>87.296654163333372</v>
      </c>
      <c r="T316">
        <f t="shared" si="111"/>
        <v>84.757006619375815</v>
      </c>
      <c r="U316">
        <f t="shared" si="112"/>
        <v>82.291242888141056</v>
      </c>
      <c r="V316">
        <f t="shared" si="113"/>
        <v>79.897213530508893</v>
      </c>
      <c r="W316">
        <f t="shared" si="114"/>
        <v>77.572831639169053</v>
      </c>
      <c r="X316">
        <f t="shared" si="115"/>
        <v>75.316071019436208</v>
      </c>
      <c r="Y316">
        <f t="shared" si="116"/>
        <v>73.124964422989081</v>
      </c>
      <c r="Z316" s="1">
        <f t="shared" si="117"/>
        <v>70.997601832993837</v>
      </c>
      <c r="AA316" s="1">
        <f t="shared" si="117"/>
        <v>67.545630074048034</v>
      </c>
      <c r="AB316" s="1">
        <f t="shared" si="117"/>
        <v>64.261496505645482</v>
      </c>
      <c r="AC316" s="1">
        <f t="shared" si="98"/>
        <v>61.13704067336419</v>
      </c>
      <c r="AD316" s="1">
        <f t="shared" si="98"/>
        <v>58.164498891933228</v>
      </c>
      <c r="AE316" s="1">
        <f t="shared" si="98"/>
        <v>55.336484953934544</v>
      </c>
      <c r="AF316" s="1">
        <f t="shared" si="98"/>
        <v>52.645971776466332</v>
      </c>
      <c r="AG316" s="1">
        <f t="shared" si="118"/>
        <v>50.086273940163288</v>
      </c>
      <c r="AH316" s="1">
        <f t="shared" si="118"/>
        <v>47.651031077186495</v>
      </c>
      <c r="AI316" s="1">
        <f t="shared" si="119"/>
        <v>45.334192066905239</v>
      </c>
      <c r="AJ316">
        <v>43.13</v>
      </c>
      <c r="AK316">
        <v>42.78</v>
      </c>
      <c r="AL316">
        <v>45.03</v>
      </c>
      <c r="AM316">
        <v>42.17</v>
      </c>
      <c r="AN316" t="s">
        <v>6475</v>
      </c>
      <c r="AO316" t="s">
        <v>6475</v>
      </c>
      <c r="AP316" t="s">
        <v>7040</v>
      </c>
      <c r="AQ316" t="s">
        <v>7041</v>
      </c>
      <c r="AR316" t="s">
        <v>7042</v>
      </c>
      <c r="AS316" t="s">
        <v>6645</v>
      </c>
      <c r="AT316" t="s">
        <v>7043</v>
      </c>
      <c r="AU316">
        <v>31.76</v>
      </c>
      <c r="AV316">
        <v>32.33</v>
      </c>
      <c r="AW316" t="s">
        <v>7046</v>
      </c>
      <c r="AX316" t="s">
        <v>7047</v>
      </c>
      <c r="AY316" t="s">
        <v>7048</v>
      </c>
      <c r="AZ316" t="s">
        <v>7049</v>
      </c>
      <c r="BA316" t="s">
        <v>7050</v>
      </c>
      <c r="BB316" t="s">
        <v>7051</v>
      </c>
      <c r="BC316" t="s">
        <v>7052</v>
      </c>
      <c r="BD316" t="s">
        <v>7053</v>
      </c>
      <c r="BE316" t="s">
        <v>7035</v>
      </c>
      <c r="BF316">
        <v>19.64</v>
      </c>
      <c r="BG316" t="s">
        <v>7054</v>
      </c>
      <c r="BH316" t="s">
        <v>7055</v>
      </c>
      <c r="BI316" t="s">
        <v>7056</v>
      </c>
      <c r="BJ316" t="s">
        <v>7057</v>
      </c>
      <c r="BK316" t="s">
        <v>7058</v>
      </c>
      <c r="BL316" t="s">
        <v>7059</v>
      </c>
      <c r="BM316" t="s">
        <v>7060</v>
      </c>
      <c r="BN316" t="s">
        <v>7061</v>
      </c>
      <c r="BO316" t="s">
        <v>7062</v>
      </c>
      <c r="BP316">
        <v>19.149999999999999</v>
      </c>
      <c r="BQ316">
        <f t="shared" si="120"/>
        <v>5.1105774794927727E-2</v>
      </c>
      <c r="BR316">
        <f t="shared" si="121"/>
        <v>2.9963865469701201E-2</v>
      </c>
    </row>
    <row r="317" spans="1:70" hidden="1" x14ac:dyDescent="0.3">
      <c r="A317" t="s">
        <v>2091</v>
      </c>
      <c r="B317" t="s">
        <v>2092</v>
      </c>
      <c r="C317" t="str">
        <f>VLOOKUP(historical_emissions[[#This Row],[Country]],'Liste-Pays'!A:B,2,0)</f>
        <v>EEU</v>
      </c>
      <c r="D317" t="s">
        <v>41</v>
      </c>
      <c r="E317" t="s">
        <v>42</v>
      </c>
      <c r="F317" t="s">
        <v>148</v>
      </c>
      <c r="G317" t="s">
        <v>44</v>
      </c>
      <c r="H317">
        <f t="shared" si="99"/>
        <v>24.970605180291354</v>
      </c>
      <c r="I317">
        <f t="shared" si="100"/>
        <v>25.402580327502204</v>
      </c>
      <c r="J317">
        <f t="shared" si="101"/>
        <v>25.842028362392806</v>
      </c>
      <c r="K317">
        <f t="shared" si="102"/>
        <v>26.289078561035261</v>
      </c>
      <c r="L317">
        <f t="shared" si="103"/>
        <v>26.743862435893206</v>
      </c>
      <c r="M317">
        <f t="shared" si="104"/>
        <v>27.206513774509936</v>
      </c>
      <c r="N317">
        <f t="shared" si="105"/>
        <v>27.677168678865794</v>
      </c>
      <c r="O317">
        <f t="shared" si="106"/>
        <v>28.155965605416416</v>
      </c>
      <c r="P317">
        <f t="shared" si="107"/>
        <v>28.643045405823617</v>
      </c>
      <c r="Q317">
        <f t="shared" si="108"/>
        <v>29.138551368390893</v>
      </c>
      <c r="R317">
        <f t="shared" si="109"/>
        <v>29.642629260215724</v>
      </c>
      <c r="S317">
        <f t="shared" si="110"/>
        <v>30.155427370071099</v>
      </c>
      <c r="T317">
        <f t="shared" si="111"/>
        <v>30.677096552028846</v>
      </c>
      <c r="U317">
        <f t="shared" si="112"/>
        <v>31.207790269837627</v>
      </c>
      <c r="V317">
        <f t="shared" si="113"/>
        <v>31.747664642068646</v>
      </c>
      <c r="W317">
        <f t="shared" si="114"/>
        <v>32.296878488042331</v>
      </c>
      <c r="X317">
        <f t="shared" si="115"/>
        <v>32.855593374549549</v>
      </c>
      <c r="Y317">
        <f t="shared" si="116"/>
        <v>33.423973663381027</v>
      </c>
      <c r="Z317" s="1">
        <f t="shared" si="117"/>
        <v>34.002186559679046</v>
      </c>
      <c r="AA317" s="1">
        <f t="shared" si="117"/>
        <v>34.82042816816714</v>
      </c>
      <c r="AB317" s="1">
        <f t="shared" si="117"/>
        <v>35.658360255345073</v>
      </c>
      <c r="AC317" s="1">
        <f t="shared" si="98"/>
        <v>36.516456660415116</v>
      </c>
      <c r="AD317" s="1">
        <f t="shared" si="98"/>
        <v>37.395202625227149</v>
      </c>
      <c r="AE317" s="1">
        <f t="shared" si="98"/>
        <v>38.295095068676318</v>
      </c>
      <c r="AF317" s="1">
        <f t="shared" si="98"/>
        <v>39.216642867703925</v>
      </c>
      <c r="AG317" s="1">
        <f t="shared" si="118"/>
        <v>40.160367145060405</v>
      </c>
      <c r="AH317" s="1">
        <f t="shared" si="118"/>
        <v>41.126801563993162</v>
      </c>
      <c r="AI317" s="1">
        <f t="shared" si="119"/>
        <v>42.116492630025888</v>
      </c>
      <c r="AJ317">
        <v>43.13</v>
      </c>
      <c r="AK317">
        <v>44.18</v>
      </c>
      <c r="AL317">
        <v>45.13</v>
      </c>
      <c r="AM317">
        <v>47.15</v>
      </c>
      <c r="AN317" t="s">
        <v>7063</v>
      </c>
      <c r="AO317" t="s">
        <v>7064</v>
      </c>
      <c r="AP317" t="s">
        <v>6209</v>
      </c>
      <c r="AQ317" t="s">
        <v>7065</v>
      </c>
      <c r="AR317" t="s">
        <v>6350</v>
      </c>
      <c r="AS317" t="s">
        <v>5964</v>
      </c>
      <c r="AT317" t="s">
        <v>7066</v>
      </c>
      <c r="AU317">
        <v>53.06</v>
      </c>
      <c r="AV317">
        <v>55.02</v>
      </c>
      <c r="AW317" t="s">
        <v>3634</v>
      </c>
      <c r="AX317" t="s">
        <v>6479</v>
      </c>
      <c r="AY317" t="s">
        <v>7067</v>
      </c>
      <c r="AZ317" t="s">
        <v>5792</v>
      </c>
      <c r="BA317" t="s">
        <v>7068</v>
      </c>
      <c r="BB317" t="s">
        <v>4645</v>
      </c>
      <c r="BC317" t="s">
        <v>4759</v>
      </c>
      <c r="BD317" t="s">
        <v>5072</v>
      </c>
      <c r="BE317" t="s">
        <v>5856</v>
      </c>
      <c r="BF317">
        <v>69.790000000000006</v>
      </c>
      <c r="BG317" t="s">
        <v>4720</v>
      </c>
      <c r="BH317" t="s">
        <v>3485</v>
      </c>
      <c r="BI317" t="s">
        <v>7069</v>
      </c>
      <c r="BJ317" t="s">
        <v>7070</v>
      </c>
      <c r="BK317" t="s">
        <v>7071</v>
      </c>
      <c r="BL317" t="s">
        <v>7072</v>
      </c>
      <c r="BM317" t="s">
        <v>7073</v>
      </c>
      <c r="BN317" t="s">
        <v>7074</v>
      </c>
      <c r="BO317" t="s">
        <v>7075</v>
      </c>
      <c r="BP317">
        <v>100.58</v>
      </c>
      <c r="BQ317">
        <f t="shared" si="120"/>
        <v>-2.3498895663670583E-2</v>
      </c>
      <c r="BR317">
        <f t="shared" si="121"/>
        <v>-1.7005168043624619E-2</v>
      </c>
    </row>
    <row r="318" spans="1:70" hidden="1" x14ac:dyDescent="0.3">
      <c r="A318" t="s">
        <v>7076</v>
      </c>
      <c r="B318" t="s">
        <v>7077</v>
      </c>
      <c r="C318" t="str">
        <f>VLOOKUP(historical_emissions[[#This Row],[Country]],'Liste-Pays'!A:B,2,0)</f>
        <v>AFR</v>
      </c>
      <c r="D318" t="s">
        <v>41</v>
      </c>
      <c r="E318" t="s">
        <v>42</v>
      </c>
      <c r="F318" t="s">
        <v>43</v>
      </c>
      <c r="G318" t="s">
        <v>44</v>
      </c>
      <c r="H318">
        <f t="shared" si="99"/>
        <v>28.539825535540853</v>
      </c>
      <c r="I318">
        <f t="shared" si="100"/>
        <v>28.902572358649454</v>
      </c>
      <c r="J318">
        <f t="shared" si="101"/>
        <v>29.269929765572297</v>
      </c>
      <c r="K318">
        <f t="shared" si="102"/>
        <v>29.641956357740884</v>
      </c>
      <c r="L318">
        <f t="shared" si="103"/>
        <v>30.018711481422496</v>
      </c>
      <c r="M318">
        <f t="shared" si="104"/>
        <v>30.400255237187203</v>
      </c>
      <c r="N318">
        <f t="shared" si="105"/>
        <v>30.786648489495196</v>
      </c>
      <c r="O318">
        <f t="shared" si="106"/>
        <v>31.177952876405982</v>
      </c>
      <c r="P318">
        <f t="shared" si="107"/>
        <v>31.574230819410992</v>
      </c>
      <c r="Q318">
        <f t="shared" si="108"/>
        <v>31.975545533391145</v>
      </c>
      <c r="R318">
        <f t="shared" si="109"/>
        <v>32.381961036700993</v>
      </c>
      <c r="S318">
        <f t="shared" si="110"/>
        <v>32.793542161381026</v>
      </c>
      <c r="T318">
        <f t="shared" si="111"/>
        <v>33.210354563499784</v>
      </c>
      <c r="U318">
        <f t="shared" si="112"/>
        <v>33.632464733627408</v>
      </c>
      <c r="V318">
        <f t="shared" si="113"/>
        <v>34.059940007442329</v>
      </c>
      <c r="W318">
        <f t="shared" si="114"/>
        <v>34.492848576472767</v>
      </c>
      <c r="X318">
        <f t="shared" si="115"/>
        <v>34.931259498974732</v>
      </c>
      <c r="Y318">
        <f t="shared" si="116"/>
        <v>35.375242710948321</v>
      </c>
      <c r="Z318" s="1">
        <f t="shared" si="117"/>
        <v>35.824869037294015</v>
      </c>
      <c r="AA318" s="1">
        <f t="shared" si="117"/>
        <v>36.492515378525717</v>
      </c>
      <c r="AB318" s="1">
        <f t="shared" si="117"/>
        <v>37.172604239407555</v>
      </c>
      <c r="AC318" s="1">
        <f t="shared" si="98"/>
        <v>37.865367503626572</v>
      </c>
      <c r="AD318" s="1">
        <f t="shared" si="98"/>
        <v>38.571041376345342</v>
      </c>
      <c r="AE318" s="1">
        <f t="shared" si="98"/>
        <v>39.289866464738708</v>
      </c>
      <c r="AF318" s="1">
        <f t="shared" si="98"/>
        <v>40.022087860031391</v>
      </c>
      <c r="AG318" s="1">
        <f t="shared" si="118"/>
        <v>40.767955221064511</v>
      </c>
      <c r="AH318" s="1">
        <f t="shared" si="118"/>
        <v>41.527722859419498</v>
      </c>
      <c r="AI318" s="1">
        <f t="shared" si="119"/>
        <v>42.301649826128369</v>
      </c>
      <c r="AJ318">
        <v>43.09</v>
      </c>
      <c r="AK318">
        <v>43.06</v>
      </c>
      <c r="AL318">
        <v>43.02</v>
      </c>
      <c r="AM318">
        <v>42.78</v>
      </c>
      <c r="AN318" t="s">
        <v>5899</v>
      </c>
      <c r="AO318" t="s">
        <v>6249</v>
      </c>
      <c r="AP318" t="s">
        <v>6625</v>
      </c>
      <c r="AQ318" t="s">
        <v>6616</v>
      </c>
      <c r="AR318" t="s">
        <v>7078</v>
      </c>
      <c r="AS318" t="s">
        <v>6543</v>
      </c>
      <c r="AT318" t="s">
        <v>7079</v>
      </c>
      <c r="AU318">
        <v>39.979999999999997</v>
      </c>
      <c r="AV318">
        <v>47.93</v>
      </c>
      <c r="AW318" t="s">
        <v>6689</v>
      </c>
      <c r="AX318" t="s">
        <v>7081</v>
      </c>
      <c r="AY318" t="s">
        <v>4923</v>
      </c>
      <c r="AZ318" t="s">
        <v>7082</v>
      </c>
      <c r="BA318" t="s">
        <v>6443</v>
      </c>
      <c r="BB318" t="s">
        <v>7083</v>
      </c>
      <c r="BC318" t="s">
        <v>6136</v>
      </c>
      <c r="BD318" t="s">
        <v>7083</v>
      </c>
      <c r="BE318" t="s">
        <v>5922</v>
      </c>
      <c r="BF318">
        <v>57.65</v>
      </c>
      <c r="BG318" t="s">
        <v>7084</v>
      </c>
      <c r="BH318" t="s">
        <v>7085</v>
      </c>
      <c r="BI318" t="s">
        <v>5035</v>
      </c>
      <c r="BJ318" t="s">
        <v>7086</v>
      </c>
      <c r="BK318" t="s">
        <v>7087</v>
      </c>
      <c r="BL318" t="s">
        <v>5492</v>
      </c>
      <c r="BM318" t="s">
        <v>7088</v>
      </c>
      <c r="BN318" t="s">
        <v>4730</v>
      </c>
      <c r="BO318" t="s">
        <v>3496</v>
      </c>
      <c r="BP318">
        <v>55.3</v>
      </c>
      <c r="BQ318">
        <f t="shared" si="120"/>
        <v>-1.8295432208671025E-2</v>
      </c>
      <c r="BR318">
        <f t="shared" si="121"/>
        <v>-1.2550676064652988E-2</v>
      </c>
    </row>
    <row r="319" spans="1:70" hidden="1" x14ac:dyDescent="0.3">
      <c r="A319" t="s">
        <v>7089</v>
      </c>
      <c r="B319" t="s">
        <v>7090</v>
      </c>
      <c r="C319" t="str">
        <f>VLOOKUP(historical_emissions[[#This Row],[Country]],'Liste-Pays'!A:B,2,0)</f>
        <v>EEU</v>
      </c>
      <c r="D319" t="s">
        <v>41</v>
      </c>
      <c r="E319" t="s">
        <v>70</v>
      </c>
      <c r="F319" t="s">
        <v>43</v>
      </c>
      <c r="G319" t="s">
        <v>44</v>
      </c>
      <c r="H319">
        <f t="shared" si="99"/>
        <v>33.441122072746865</v>
      </c>
      <c r="I319">
        <f t="shared" si="100"/>
        <v>33.979337055274215</v>
      </c>
      <c r="J319">
        <f t="shared" si="101"/>
        <v>34.526214288033088</v>
      </c>
      <c r="K319">
        <f t="shared" si="102"/>
        <v>35.081893184792158</v>
      </c>
      <c r="L319">
        <f t="shared" si="103"/>
        <v>35.646515403101844</v>
      </c>
      <c r="M319">
        <f t="shared" si="104"/>
        <v>36.22022488040664</v>
      </c>
      <c r="N319">
        <f t="shared" si="105"/>
        <v>36.803167870738648</v>
      </c>
      <c r="O319">
        <f t="shared" si="106"/>
        <v>37.395492982001691</v>
      </c>
      <c r="P319">
        <f t="shared" si="107"/>
        <v>37.997351213855467</v>
      </c>
      <c r="Q319">
        <f t="shared" si="108"/>
        <v>38.608895996209448</v>
      </c>
      <c r="R319">
        <f t="shared" si="109"/>
        <v>39.230283228336297</v>
      </c>
      <c r="S319">
        <f t="shared" si="110"/>
        <v>39.861671318614803</v>
      </c>
      <c r="T319">
        <f t="shared" si="111"/>
        <v>40.503221224912465</v>
      </c>
      <c r="U319">
        <f t="shared" si="112"/>
        <v>41.155096495617975</v>
      </c>
      <c r="V319">
        <f t="shared" si="113"/>
        <v>41.81746331133413</v>
      </c>
      <c r="W319">
        <f t="shared" si="114"/>
        <v>42.490490527241761</v>
      </c>
      <c r="X319">
        <f t="shared" si="115"/>
        <v>43.174349716145457</v>
      </c>
      <c r="Y319">
        <f t="shared" si="116"/>
        <v>43.869215212212119</v>
      </c>
      <c r="Z319" s="1">
        <f t="shared" si="117"/>
        <v>44.575264155413443</v>
      </c>
      <c r="AA319" s="1">
        <f t="shared" si="117"/>
        <v>44.397584286718988</v>
      </c>
      <c r="AB319" s="1">
        <f t="shared" si="117"/>
        <v>44.220612661404303</v>
      </c>
      <c r="AC319" s="1">
        <f t="shared" si="98"/>
        <v>44.04434645636573</v>
      </c>
      <c r="AD319" s="1">
        <f t="shared" si="98"/>
        <v>43.868782859752706</v>
      </c>
      <c r="AE319" s="1">
        <f t="shared" si="98"/>
        <v>43.693919070922874</v>
      </c>
      <c r="AF319" s="1">
        <f t="shared" si="98"/>
        <v>43.519752300397414</v>
      </c>
      <c r="AG319" s="1">
        <f t="shared" si="118"/>
        <v>43.346279769816562</v>
      </c>
      <c r="AH319" s="1">
        <f t="shared" si="118"/>
        <v>43.173498711895256</v>
      </c>
      <c r="AI319" s="1">
        <f t="shared" si="119"/>
        <v>43.001406370379023</v>
      </c>
      <c r="AJ319">
        <v>42.83</v>
      </c>
      <c r="AK319">
        <v>38.68</v>
      </c>
      <c r="AL319">
        <v>33.049999999999997</v>
      </c>
      <c r="AM319">
        <v>38.049999999999997</v>
      </c>
      <c r="AN319" t="s">
        <v>7092</v>
      </c>
      <c r="AO319" t="s">
        <v>5897</v>
      </c>
      <c r="AP319" t="s">
        <v>5628</v>
      </c>
      <c r="AQ319" t="s">
        <v>3514</v>
      </c>
      <c r="AR319" t="s">
        <v>7093</v>
      </c>
      <c r="AS319" t="s">
        <v>7094</v>
      </c>
      <c r="AT319" t="s">
        <v>6742</v>
      </c>
      <c r="AU319">
        <v>48.85</v>
      </c>
      <c r="AV319">
        <v>43.93</v>
      </c>
      <c r="AW319" t="s">
        <v>7095</v>
      </c>
      <c r="AX319" t="s">
        <v>7096</v>
      </c>
      <c r="AY319" t="s">
        <v>7097</v>
      </c>
      <c r="AZ319" t="s">
        <v>6215</v>
      </c>
      <c r="BA319" t="s">
        <v>6119</v>
      </c>
      <c r="BB319" t="s">
        <v>7098</v>
      </c>
      <c r="BC319" t="s">
        <v>7099</v>
      </c>
      <c r="BD319" t="s">
        <v>6422</v>
      </c>
      <c r="BE319" t="s">
        <v>3512</v>
      </c>
      <c r="BF319">
        <v>42.21</v>
      </c>
      <c r="BG319" t="s">
        <v>7100</v>
      </c>
      <c r="BH319" t="s">
        <v>7101</v>
      </c>
      <c r="BI319" t="s">
        <v>5673</v>
      </c>
      <c r="BJ319" t="s">
        <v>6335</v>
      </c>
      <c r="BK319" t="s">
        <v>4079</v>
      </c>
      <c r="BL319" t="s">
        <v>7102</v>
      </c>
      <c r="BM319" t="s">
        <v>7103</v>
      </c>
      <c r="BN319" t="s">
        <v>6236</v>
      </c>
      <c r="BO319" t="s">
        <v>7104</v>
      </c>
      <c r="BP319">
        <v>71.459999999999994</v>
      </c>
      <c r="BQ319">
        <f t="shared" si="120"/>
        <v>4.0020165860150669E-3</v>
      </c>
      <c r="BR319">
        <f t="shared" si="121"/>
        <v>-1.5839478611717417E-2</v>
      </c>
    </row>
    <row r="320" spans="1:70" hidden="1" x14ac:dyDescent="0.3">
      <c r="A320" t="s">
        <v>6887</v>
      </c>
      <c r="B320" t="s">
        <v>6888</v>
      </c>
      <c r="C320" t="str">
        <f>VLOOKUP(historical_emissions[[#This Row],[Country]],'Liste-Pays'!A:B,2,0)</f>
        <v>EEU</v>
      </c>
      <c r="D320" t="s">
        <v>41</v>
      </c>
      <c r="E320" t="s">
        <v>70</v>
      </c>
      <c r="F320" t="s">
        <v>43</v>
      </c>
      <c r="G320" t="s">
        <v>44</v>
      </c>
      <c r="H320">
        <f t="shared" si="99"/>
        <v>34.995357551613168</v>
      </c>
      <c r="I320">
        <f t="shared" si="100"/>
        <v>35.137575999936665</v>
      </c>
      <c r="J320">
        <f t="shared" si="101"/>
        <v>35.280372413123466</v>
      </c>
      <c r="K320">
        <f t="shared" si="102"/>
        <v>35.423749139978433</v>
      </c>
      <c r="L320">
        <f t="shared" si="103"/>
        <v>35.567708538851797</v>
      </c>
      <c r="M320">
        <f t="shared" si="104"/>
        <v>35.712252977677934</v>
      </c>
      <c r="N320">
        <f t="shared" si="105"/>
        <v>35.857384834014333</v>
      </c>
      <c r="O320">
        <f t="shared" si="106"/>
        <v>36.003106495080686</v>
      </c>
      <c r="P320">
        <f t="shared" si="107"/>
        <v>36.149420357798171</v>
      </c>
      <c r="Q320">
        <f t="shared" si="108"/>
        <v>36.296328828828862</v>
      </c>
      <c r="R320">
        <f t="shared" si="109"/>
        <v>36.443834324615331</v>
      </c>
      <c r="S320">
        <f t="shared" si="110"/>
        <v>36.591939271420379</v>
      </c>
      <c r="T320">
        <f t="shared" si="111"/>
        <v>36.740646105366963</v>
      </c>
      <c r="U320">
        <f t="shared" si="112"/>
        <v>36.889957272478249</v>
      </c>
      <c r="V320">
        <f t="shared" si="113"/>
        <v>37.039875228717854</v>
      </c>
      <c r="W320">
        <f t="shared" si="114"/>
        <v>37.19040244003024</v>
      </c>
      <c r="X320">
        <f t="shared" si="115"/>
        <v>37.341541382381287</v>
      </c>
      <c r="Y320">
        <f t="shared" si="116"/>
        <v>37.493294541799003</v>
      </c>
      <c r="Z320" s="1">
        <f t="shared" si="117"/>
        <v>37.645664414414426</v>
      </c>
      <c r="AA320" s="1">
        <f t="shared" si="117"/>
        <v>38.108619659796915</v>
      </c>
      <c r="AB320" s="1">
        <f t="shared" si="117"/>
        <v>38.577268191844972</v>
      </c>
      <c r="AC320" s="1">
        <f t="shared" si="98"/>
        <v>39.051680024913942</v>
      </c>
      <c r="AD320" s="1">
        <f t="shared" si="98"/>
        <v>39.53192603437499</v>
      </c>
      <c r="AE320" s="1">
        <f t="shared" si="98"/>
        <v>40.018077967203645</v>
      </c>
      <c r="AF320" s="1">
        <f t="shared" si="98"/>
        <v>40.5102084526985</v>
      </c>
      <c r="AG320" s="1">
        <f t="shared" si="118"/>
        <v>41.008391013331796</v>
      </c>
      <c r="AH320" s="1">
        <f t="shared" si="118"/>
        <v>41.512700075733378</v>
      </c>
      <c r="AI320" s="1">
        <f t="shared" si="119"/>
        <v>42.023210981809775</v>
      </c>
      <c r="AJ320">
        <v>42.54</v>
      </c>
      <c r="AK320">
        <v>45.04</v>
      </c>
      <c r="AL320">
        <v>43.75</v>
      </c>
      <c r="AM320">
        <v>45.46</v>
      </c>
      <c r="AN320" t="s">
        <v>7106</v>
      </c>
      <c r="AO320" t="s">
        <v>7107</v>
      </c>
      <c r="AP320" t="s">
        <v>4439</v>
      </c>
      <c r="AQ320" t="s">
        <v>4441</v>
      </c>
      <c r="AR320" t="s">
        <v>7079</v>
      </c>
      <c r="AS320" t="s">
        <v>7108</v>
      </c>
      <c r="AT320" t="s">
        <v>6881</v>
      </c>
      <c r="AU320">
        <v>46.34</v>
      </c>
      <c r="AV320">
        <v>47.15</v>
      </c>
      <c r="AW320" t="s">
        <v>7109</v>
      </c>
      <c r="AX320" t="s">
        <v>6239</v>
      </c>
      <c r="AY320" t="s">
        <v>6348</v>
      </c>
      <c r="AZ320" t="s">
        <v>3718</v>
      </c>
      <c r="BA320" t="s">
        <v>7110</v>
      </c>
      <c r="BB320" t="s">
        <v>7111</v>
      </c>
      <c r="BC320" t="s">
        <v>5008</v>
      </c>
      <c r="BD320" t="s">
        <v>4343</v>
      </c>
      <c r="BE320" t="s">
        <v>4731</v>
      </c>
      <c r="BF320">
        <v>53.28</v>
      </c>
      <c r="BG320" t="s">
        <v>5816</v>
      </c>
      <c r="BH320" t="s">
        <v>5348</v>
      </c>
      <c r="BI320" t="s">
        <v>6340</v>
      </c>
      <c r="BJ320" t="s">
        <v>7112</v>
      </c>
      <c r="BK320" t="s">
        <v>7113</v>
      </c>
      <c r="BL320" t="s">
        <v>7114</v>
      </c>
      <c r="BM320" t="s">
        <v>4611</v>
      </c>
      <c r="BN320" t="s">
        <v>7115</v>
      </c>
      <c r="BO320" t="s">
        <v>7116</v>
      </c>
      <c r="BP320">
        <v>65.67</v>
      </c>
      <c r="BQ320">
        <f t="shared" si="120"/>
        <v>-1.2148307902920097E-2</v>
      </c>
      <c r="BR320">
        <f t="shared" si="121"/>
        <v>-4.0474746557290775E-3</v>
      </c>
    </row>
    <row r="321" spans="1:70" hidden="1" x14ac:dyDescent="0.3">
      <c r="A321" t="s">
        <v>2145</v>
      </c>
      <c r="B321" t="s">
        <v>2146</v>
      </c>
      <c r="C321" t="str">
        <f>VLOOKUP(historical_emissions[[#This Row],[Country]],'Liste-Pays'!A:B,2,0)</f>
        <v>WEU</v>
      </c>
      <c r="D321" t="s">
        <v>41</v>
      </c>
      <c r="E321" t="s">
        <v>252</v>
      </c>
      <c r="F321" t="s">
        <v>148</v>
      </c>
      <c r="G321" t="s">
        <v>44</v>
      </c>
      <c r="H321">
        <f t="shared" si="99"/>
        <v>33.425945076016973</v>
      </c>
      <c r="I321">
        <f t="shared" si="100"/>
        <v>33.70296240581532</v>
      </c>
      <c r="J321">
        <f t="shared" si="101"/>
        <v>33.982275515159586</v>
      </c>
      <c r="K321">
        <f t="shared" si="102"/>
        <v>34.263903430309711</v>
      </c>
      <c r="L321">
        <f t="shared" si="103"/>
        <v>34.54786533520565</v>
      </c>
      <c r="M321">
        <f t="shared" si="104"/>
        <v>34.834180572774152</v>
      </c>
      <c r="N321">
        <f t="shared" si="105"/>
        <v>35.122868646246367</v>
      </c>
      <c r="O321">
        <f t="shared" si="106"/>
        <v>35.413949220486352</v>
      </c>
      <c r="P321">
        <f t="shared" si="107"/>
        <v>35.707442123330623</v>
      </c>
      <c r="Q321">
        <f t="shared" si="108"/>
        <v>36.003367346938774</v>
      </c>
      <c r="R321">
        <f t="shared" si="109"/>
        <v>36.301745049155308</v>
      </c>
      <c r="S321">
        <f t="shared" si="110"/>
        <v>36.602595554882747</v>
      </c>
      <c r="T321">
        <f t="shared" si="111"/>
        <v>36.905939357466131</v>
      </c>
      <c r="U321">
        <f t="shared" si="112"/>
        <v>37.211797120088988</v>
      </c>
      <c r="V321">
        <f t="shared" si="113"/>
        <v>37.520189677180845</v>
      </c>
      <c r="W321">
        <f t="shared" si="114"/>
        <v>37.83113803583646</v>
      </c>
      <c r="X321">
        <f t="shared" si="115"/>
        <v>38.144663377246758</v>
      </c>
      <c r="Y321">
        <f t="shared" si="116"/>
        <v>38.460787058141669</v>
      </c>
      <c r="Z321" s="1">
        <f t="shared" si="117"/>
        <v>38.779530612244905</v>
      </c>
      <c r="AA321" s="1">
        <f t="shared" si="117"/>
        <v>39.137348885558296</v>
      </c>
      <c r="AB321" s="1">
        <f t="shared" si="117"/>
        <v>39.498468743875314</v>
      </c>
      <c r="AC321" s="1">
        <f t="shared" si="117"/>
        <v>39.862920650881989</v>
      </c>
      <c r="AD321" s="1">
        <f t="shared" si="117"/>
        <v>40.230735351352436</v>
      </c>
      <c r="AE321" s="1">
        <f t="shared" si="117"/>
        <v>40.601943873742428</v>
      </c>
      <c r="AF321" s="1">
        <f t="shared" si="117"/>
        <v>40.976577532806949</v>
      </c>
      <c r="AG321" s="1">
        <f t="shared" si="118"/>
        <v>41.354667932241846</v>
      </c>
      <c r="AH321" s="1">
        <f t="shared" si="118"/>
        <v>41.736246967349899</v>
      </c>
      <c r="AI321" s="1">
        <f t="shared" si="119"/>
        <v>42.121346827731472</v>
      </c>
      <c r="AJ321">
        <v>42.51</v>
      </c>
      <c r="AK321">
        <v>43.61</v>
      </c>
      <c r="AL321">
        <v>44.77</v>
      </c>
      <c r="AM321">
        <v>45.65</v>
      </c>
      <c r="AN321" t="s">
        <v>7117</v>
      </c>
      <c r="AO321" t="s">
        <v>6442</v>
      </c>
      <c r="AP321" t="s">
        <v>7118</v>
      </c>
      <c r="AQ321" t="s">
        <v>6164</v>
      </c>
      <c r="AR321" t="s">
        <v>5836</v>
      </c>
      <c r="AS321" t="s">
        <v>6689</v>
      </c>
      <c r="AT321" t="s">
        <v>7119</v>
      </c>
      <c r="AU321">
        <v>48.05</v>
      </c>
      <c r="AV321">
        <v>49.17</v>
      </c>
      <c r="AW321" t="s">
        <v>7120</v>
      </c>
      <c r="AX321" t="s">
        <v>7121</v>
      </c>
      <c r="AY321" t="s">
        <v>7122</v>
      </c>
      <c r="AZ321" t="s">
        <v>5095</v>
      </c>
      <c r="BA321" t="s">
        <v>6413</v>
      </c>
      <c r="BB321" t="s">
        <v>7123</v>
      </c>
      <c r="BC321" t="s">
        <v>5676</v>
      </c>
      <c r="BD321" t="s">
        <v>6695</v>
      </c>
      <c r="BE321" t="s">
        <v>4627</v>
      </c>
      <c r="BF321">
        <v>53.9</v>
      </c>
      <c r="BG321" t="s">
        <v>6347</v>
      </c>
      <c r="BH321" t="s">
        <v>5919</v>
      </c>
      <c r="BI321" t="s">
        <v>6694</v>
      </c>
      <c r="BJ321" t="s">
        <v>7124</v>
      </c>
      <c r="BK321" t="s">
        <v>7125</v>
      </c>
      <c r="BL321" t="s">
        <v>3809</v>
      </c>
      <c r="BM321" t="s">
        <v>7126</v>
      </c>
      <c r="BN321" t="s">
        <v>7127</v>
      </c>
      <c r="BO321" t="s">
        <v>7128</v>
      </c>
      <c r="BP321">
        <v>56.44</v>
      </c>
      <c r="BQ321">
        <f t="shared" si="120"/>
        <v>-9.142629317067219E-3</v>
      </c>
      <c r="BR321">
        <f t="shared" si="121"/>
        <v>-8.2193762810164328E-3</v>
      </c>
    </row>
    <row r="322" spans="1:70" hidden="1" x14ac:dyDescent="0.3">
      <c r="A322" t="s">
        <v>1988</v>
      </c>
      <c r="B322" t="s">
        <v>1989</v>
      </c>
      <c r="C322" t="str">
        <f>VLOOKUP(historical_emissions[[#This Row],[Country]],'Liste-Pays'!A:B,2,0)</f>
        <v>ODA</v>
      </c>
      <c r="D322" t="s">
        <v>41</v>
      </c>
      <c r="E322" t="s">
        <v>70</v>
      </c>
      <c r="F322" t="s">
        <v>148</v>
      </c>
      <c r="G322" t="s">
        <v>44</v>
      </c>
      <c r="H322">
        <f t="shared" ref="H322:H385" si="122">I322*(1+$BR322)</f>
        <v>54.624988431690028</v>
      </c>
      <c r="I322">
        <f t="shared" ref="I322:I385" si="123">J322*(1+$BR322)</f>
        <v>54.777310081008395</v>
      </c>
      <c r="J322">
        <f t="shared" ref="J322:J385" si="124">K322*(1+$BR322)</f>
        <v>54.9300564788808</v>
      </c>
      <c r="K322">
        <f t="shared" ref="K322:K385" si="125">L322*(1+$BR322)</f>
        <v>55.083228809717575</v>
      </c>
      <c r="L322">
        <f t="shared" ref="L322:L385" si="126">M322*(1+$BR322)</f>
        <v>55.236828261231771</v>
      </c>
      <c r="M322">
        <f t="shared" ref="M322:M385" si="127">N322*(1+$BR322)</f>
        <v>55.390856024448375</v>
      </c>
      <c r="N322">
        <f t="shared" ref="N322:N385" si="128">O322*(1+$BR322)</f>
        <v>55.545313293713541</v>
      </c>
      <c r="O322">
        <f t="shared" ref="O322:O385" si="129">P322*(1+$BR322)</f>
        <v>55.70020126670385</v>
      </c>
      <c r="P322">
        <f t="shared" ref="P322:P385" si="130">Q322*(1+$BR322)</f>
        <v>55.855521144435613</v>
      </c>
      <c r="Q322">
        <f t="shared" ref="Q322:Q385" si="131">R322*(1+$BR322)</f>
        <v>56.01127413127417</v>
      </c>
      <c r="R322">
        <f t="shared" ref="R322:R385" si="132">S322*(1+$BR322)</f>
        <v>56.16746143494322</v>
      </c>
      <c r="S322">
        <f t="shared" ref="S322:S385" si="133">T322*(1+$BR322)</f>
        <v>56.324084266534207</v>
      </c>
      <c r="T322">
        <f t="shared" ref="T322:T385" si="134">U322*(1+$BR322)</f>
        <v>56.481143840515699</v>
      </c>
      <c r="U322">
        <f t="shared" ref="U322:U385" si="135">V322*(1+$BR322)</f>
        <v>56.638641374742797</v>
      </c>
      <c r="V322">
        <f t="shared" ref="V322:V385" si="136">W322*(1+$BR322)</f>
        <v>56.796578090466603</v>
      </c>
      <c r="W322">
        <f t="shared" ref="W322:W385" si="137">X322*(1+$BR322)</f>
        <v>56.95495521234367</v>
      </c>
      <c r="X322">
        <f t="shared" ref="X322:X385" si="138">Y322*(1+$BR322)</f>
        <v>57.1137739684455</v>
      </c>
      <c r="Y322">
        <f t="shared" ref="Y322:Y385" si="139">Z322*(1+$BR322)</f>
        <v>57.273035590268066</v>
      </c>
      <c r="Z322" s="1">
        <f t="shared" ref="Z322:AC385" si="140">AA322*(1+$BQ322)</f>
        <v>57.432741312741371</v>
      </c>
      <c r="AA322" s="1">
        <f t="shared" si="140"/>
        <v>55.726535277632706</v>
      </c>
      <c r="AB322" s="1">
        <f t="shared" si="140"/>
        <v>54.071017037807728</v>
      </c>
      <c r="AC322" s="1">
        <f t="shared" si="140"/>
        <v>52.46468076540166</v>
      </c>
      <c r="AD322" s="1">
        <f t="shared" ref="AD322:AF385" si="141">AE322*(1+$BQ322)</f>
        <v>50.906065367530708</v>
      </c>
      <c r="AE322" s="1">
        <f t="shared" si="141"/>
        <v>49.39375315730981</v>
      </c>
      <c r="AF322" s="1">
        <f t="shared" si="141"/>
        <v>47.926368564351627</v>
      </c>
      <c r="AG322" s="1">
        <f t="shared" ref="AG322:AH385" si="142">AH322*(1+$BQ322)</f>
        <v>46.50257688357393</v>
      </c>
      <c r="AH322" s="1">
        <f t="shared" si="142"/>
        <v>45.121083061177259</v>
      </c>
      <c r="AI322" s="1">
        <f t="shared" ref="AI322:AI385" si="143">AJ322*(1+$BQ322)</f>
        <v>43.780630516688653</v>
      </c>
      <c r="AJ322">
        <v>42.48</v>
      </c>
      <c r="AK322">
        <v>42.32</v>
      </c>
      <c r="AL322">
        <v>42.14</v>
      </c>
      <c r="AM322">
        <v>40.98</v>
      </c>
      <c r="AN322" t="s">
        <v>7130</v>
      </c>
      <c r="AO322" t="s">
        <v>7131</v>
      </c>
      <c r="AP322" t="s">
        <v>7132</v>
      </c>
      <c r="AQ322" t="s">
        <v>4934</v>
      </c>
      <c r="AR322" t="s">
        <v>6715</v>
      </c>
      <c r="AS322" t="s">
        <v>6137</v>
      </c>
      <c r="AT322" t="s">
        <v>7133</v>
      </c>
      <c r="AU322">
        <v>42.71</v>
      </c>
      <c r="AV322">
        <v>42.02</v>
      </c>
      <c r="AW322" t="s">
        <v>7134</v>
      </c>
      <c r="AX322" t="s">
        <v>7135</v>
      </c>
      <c r="AY322" t="s">
        <v>6823</v>
      </c>
      <c r="AZ322" t="s">
        <v>7136</v>
      </c>
      <c r="BA322" t="s">
        <v>6445</v>
      </c>
      <c r="BB322" t="s">
        <v>7137</v>
      </c>
      <c r="BC322" t="s">
        <v>7138</v>
      </c>
      <c r="BD322" t="s">
        <v>5663</v>
      </c>
      <c r="BE322" t="s">
        <v>7139</v>
      </c>
      <c r="BF322">
        <v>31.08</v>
      </c>
      <c r="BG322" t="s">
        <v>7141</v>
      </c>
      <c r="BH322" t="s">
        <v>4370</v>
      </c>
      <c r="BI322" t="s">
        <v>7142</v>
      </c>
      <c r="BJ322" t="s">
        <v>7143</v>
      </c>
      <c r="BK322" t="s">
        <v>7144</v>
      </c>
      <c r="BL322" t="s">
        <v>7145</v>
      </c>
      <c r="BM322" t="s">
        <v>5462</v>
      </c>
      <c r="BN322" t="s">
        <v>7146</v>
      </c>
      <c r="BO322" t="s">
        <v>7147</v>
      </c>
      <c r="BP322">
        <v>23.38</v>
      </c>
      <c r="BQ322">
        <f t="shared" ref="BQ322:BQ385" si="144">((AV322/BF322)^(1/(2010-2000)))-1</f>
        <v>3.0617479206418441E-2</v>
      </c>
      <c r="BR322">
        <f t="shared" ref="BR322:BR385" si="145">((AM322/AV322)^(1/(2019-2010)))-1</f>
        <v>-2.7807435066289354E-3</v>
      </c>
    </row>
    <row r="323" spans="1:70" hidden="1" x14ac:dyDescent="0.3">
      <c r="A323" t="s">
        <v>4018</v>
      </c>
      <c r="B323" t="s">
        <v>4019</v>
      </c>
      <c r="C323" t="str">
        <f>VLOOKUP(historical_emissions[[#This Row],[Country]],'Liste-Pays'!A:B,2,0)</f>
        <v>FSU</v>
      </c>
      <c r="D323" t="s">
        <v>41</v>
      </c>
      <c r="E323" t="s">
        <v>42</v>
      </c>
      <c r="F323" t="s">
        <v>148</v>
      </c>
      <c r="G323" t="s">
        <v>44</v>
      </c>
      <c r="H323">
        <f t="shared" si="122"/>
        <v>18.915886619749109</v>
      </c>
      <c r="I323">
        <f t="shared" si="123"/>
        <v>19.667630413540348</v>
      </c>
      <c r="J323">
        <f t="shared" si="124"/>
        <v>20.44924955723528</v>
      </c>
      <c r="K323">
        <f t="shared" si="125"/>
        <v>21.261931339028692</v>
      </c>
      <c r="L323">
        <f t="shared" si="126"/>
        <v>22.106910231609</v>
      </c>
      <c r="M323">
        <f t="shared" si="127"/>
        <v>22.985469767336038</v>
      </c>
      <c r="N323">
        <f t="shared" si="128"/>
        <v>23.89894448794103</v>
      </c>
      <c r="O323">
        <f t="shared" si="129"/>
        <v>24.848721971710347</v>
      </c>
      <c r="P323">
        <f t="shared" si="130"/>
        <v>25.836244941232405</v>
      </c>
      <c r="Q323">
        <f t="shared" si="131"/>
        <v>26.863013454909368</v>
      </c>
      <c r="R323">
        <f t="shared" si="132"/>
        <v>27.930587185562576</v>
      </c>
      <c r="S323">
        <f t="shared" si="133"/>
        <v>29.040587789592959</v>
      </c>
      <c r="T323">
        <f t="shared" si="134"/>
        <v>30.194701370295192</v>
      </c>
      <c r="U323">
        <f t="shared" si="135"/>
        <v>31.3946810390674</v>
      </c>
      <c r="V323">
        <f t="shared" si="136"/>
        <v>32.642349578406922</v>
      </c>
      <c r="W323">
        <f t="shared" si="137"/>
        <v>33.939602210737242</v>
      </c>
      <c r="X323">
        <f t="shared" si="138"/>
        <v>35.288409477271998</v>
      </c>
      <c r="Y323">
        <f t="shared" si="139"/>
        <v>36.690820231289031</v>
      </c>
      <c r="Z323" s="1">
        <f t="shared" si="140"/>
        <v>38.148964750361401</v>
      </c>
      <c r="AA323" s="1">
        <f t="shared" si="140"/>
        <v>38.550505433323046</v>
      </c>
      <c r="AB323" s="1">
        <f t="shared" si="140"/>
        <v>38.956272572261369</v>
      </c>
      <c r="AC323" s="1">
        <f t="shared" si="140"/>
        <v>39.366310653154706</v>
      </c>
      <c r="AD323" s="1">
        <f t="shared" si="141"/>
        <v>39.780664630222937</v>
      </c>
      <c r="AE323" s="1">
        <f t="shared" si="141"/>
        <v>40.199379930856004</v>
      </c>
      <c r="AF323" s="1">
        <f t="shared" si="141"/>
        <v>40.622502460594319</v>
      </c>
      <c r="AG323" s="1">
        <f t="shared" si="142"/>
        <v>41.050078608161563</v>
      </c>
      <c r="AH323" s="1">
        <f t="shared" si="142"/>
        <v>41.482155250550512</v>
      </c>
      <c r="AI323" s="1">
        <f t="shared" si="143"/>
        <v>41.91877975816233</v>
      </c>
      <c r="AJ323">
        <v>42.36</v>
      </c>
      <c r="AK323">
        <v>50.93</v>
      </c>
      <c r="AL323">
        <v>57.78</v>
      </c>
      <c r="AM323">
        <v>57.03</v>
      </c>
      <c r="AN323" t="s">
        <v>7148</v>
      </c>
      <c r="AO323" t="s">
        <v>7149</v>
      </c>
      <c r="AP323" t="s">
        <v>5389</v>
      </c>
      <c r="AQ323" t="s">
        <v>7150</v>
      </c>
      <c r="AR323" t="s">
        <v>5709</v>
      </c>
      <c r="AS323" t="s">
        <v>7151</v>
      </c>
      <c r="AT323" t="s">
        <v>4357</v>
      </c>
      <c r="AU323">
        <v>91.24</v>
      </c>
      <c r="AV323">
        <v>80.989999999999995</v>
      </c>
      <c r="AW323" t="s">
        <v>7152</v>
      </c>
      <c r="AX323" t="s">
        <v>5065</v>
      </c>
      <c r="AY323" t="s">
        <v>6521</v>
      </c>
      <c r="AZ323" t="s">
        <v>7153</v>
      </c>
      <c r="BA323" t="s">
        <v>4311</v>
      </c>
      <c r="BB323" t="s">
        <v>7154</v>
      </c>
      <c r="BC323" t="s">
        <v>6522</v>
      </c>
      <c r="BD323" t="s">
        <v>7155</v>
      </c>
      <c r="BE323" t="s">
        <v>3959</v>
      </c>
      <c r="BF323">
        <v>89.93</v>
      </c>
      <c r="BG323" t="s">
        <v>2318</v>
      </c>
      <c r="BH323" t="s">
        <v>7156</v>
      </c>
      <c r="BI323" t="s">
        <v>7157</v>
      </c>
      <c r="BJ323" t="s">
        <v>7158</v>
      </c>
      <c r="BK323" t="s">
        <v>7159</v>
      </c>
      <c r="BL323" t="s">
        <v>7160</v>
      </c>
      <c r="BM323" t="s">
        <v>7161</v>
      </c>
      <c r="BN323" t="s">
        <v>7162</v>
      </c>
      <c r="BO323" t="s">
        <v>7163</v>
      </c>
      <c r="BP323">
        <v>178.84</v>
      </c>
      <c r="BQ323">
        <f t="shared" si="144"/>
        <v>-1.0415964160473856E-2</v>
      </c>
      <c r="BR323">
        <f t="shared" si="145"/>
        <v>-3.8222387648371381E-2</v>
      </c>
    </row>
    <row r="324" spans="1:70" hidden="1" x14ac:dyDescent="0.3">
      <c r="A324" t="s">
        <v>7164</v>
      </c>
      <c r="B324" t="s">
        <v>7165</v>
      </c>
      <c r="C324" t="str">
        <f>VLOOKUP(historical_emissions[[#This Row],[Country]],'Liste-Pays'!A:B,2,0)</f>
        <v>AFR</v>
      </c>
      <c r="D324" t="s">
        <v>41</v>
      </c>
      <c r="E324" t="s">
        <v>42</v>
      </c>
      <c r="F324" t="s">
        <v>43</v>
      </c>
      <c r="G324" t="s">
        <v>44</v>
      </c>
      <c r="H324">
        <f t="shared" si="122"/>
        <v>26.513799986899961</v>
      </c>
      <c r="I324">
        <f t="shared" si="123"/>
        <v>26.132544916143942</v>
      </c>
      <c r="J324">
        <f t="shared" si="124"/>
        <v>25.756772101007599</v>
      </c>
      <c r="K324">
        <f t="shared" si="125"/>
        <v>25.386402709420267</v>
      </c>
      <c r="L324">
        <f t="shared" si="126"/>
        <v>25.021359042876696</v>
      </c>
      <c r="M324">
        <f t="shared" si="127"/>
        <v>24.661564520136952</v>
      </c>
      <c r="N324">
        <f t="shared" si="128"/>
        <v>24.306943661160702</v>
      </c>
      <c r="O324">
        <f t="shared" si="129"/>
        <v>23.957422071272525</v>
      </c>
      <c r="P324">
        <f t="shared" si="130"/>
        <v>23.612926425554907</v>
      </c>
      <c r="Q324">
        <f t="shared" si="131"/>
        <v>23.27338445346567</v>
      </c>
      <c r="R324">
        <f t="shared" si="132"/>
        <v>22.938724923676574</v>
      </c>
      <c r="S324">
        <f t="shared" si="133"/>
        <v>22.608877629129953</v>
      </c>
      <c r="T324">
        <f t="shared" si="134"/>
        <v>22.283773372310222</v>
      </c>
      <c r="U324">
        <f t="shared" si="135"/>
        <v>21.963343950727165</v>
      </c>
      <c r="V324">
        <f t="shared" si="136"/>
        <v>21.647522142607976</v>
      </c>
      <c r="W324">
        <f t="shared" si="137"/>
        <v>21.336241692795038</v>
      </c>
      <c r="X324">
        <f t="shared" si="138"/>
        <v>21.029437298846481</v>
      </c>
      <c r="Y324">
        <f t="shared" si="139"/>
        <v>20.727044597336612</v>
      </c>
      <c r="Z324" s="1">
        <f t="shared" si="140"/>
        <v>20.429000150353335</v>
      </c>
      <c r="AA324" s="1">
        <f t="shared" si="140"/>
        <v>21.957792221588146</v>
      </c>
      <c r="AB324" s="1">
        <f t="shared" si="140"/>
        <v>23.600990537860358</v>
      </c>
      <c r="AC324" s="1">
        <f t="shared" si="140"/>
        <v>25.367156622446963</v>
      </c>
      <c r="AD324" s="1">
        <f t="shared" si="141"/>
        <v>27.265492695125378</v>
      </c>
      <c r="AE324" s="1">
        <f t="shared" si="141"/>
        <v>29.305889618314854</v>
      </c>
      <c r="AF324" s="1">
        <f t="shared" si="141"/>
        <v>31.498978431238836</v>
      </c>
      <c r="AG324" s="1">
        <f t="shared" si="142"/>
        <v>33.856185740615715</v>
      </c>
      <c r="AH324" s="1">
        <f t="shared" si="142"/>
        <v>36.389793256478946</v>
      </c>
      <c r="AI324" s="1">
        <f t="shared" si="143"/>
        <v>39.113001783324876</v>
      </c>
      <c r="AJ324">
        <v>42.04</v>
      </c>
      <c r="AK324">
        <v>40.799999999999997</v>
      </c>
      <c r="AL324">
        <v>36.93</v>
      </c>
      <c r="AM324">
        <v>36.82</v>
      </c>
      <c r="AN324" t="s">
        <v>7168</v>
      </c>
      <c r="AO324" t="s">
        <v>6748</v>
      </c>
      <c r="AP324" t="s">
        <v>5869</v>
      </c>
      <c r="AQ324" t="s">
        <v>7169</v>
      </c>
      <c r="AR324" t="s">
        <v>7170</v>
      </c>
      <c r="AS324" t="s">
        <v>7171</v>
      </c>
      <c r="AT324" t="s">
        <v>7172</v>
      </c>
      <c r="AU324">
        <v>32.08</v>
      </c>
      <c r="AV324">
        <v>32.32</v>
      </c>
      <c r="AW324" t="s">
        <v>4396</v>
      </c>
      <c r="AX324" t="s">
        <v>7174</v>
      </c>
      <c r="AY324" t="s">
        <v>7175</v>
      </c>
      <c r="AZ324" t="s">
        <v>7176</v>
      </c>
      <c r="BA324" t="s">
        <v>7177</v>
      </c>
      <c r="BB324" t="s">
        <v>6255</v>
      </c>
      <c r="BC324" t="s">
        <v>7178</v>
      </c>
      <c r="BD324" t="s">
        <v>6751</v>
      </c>
      <c r="BE324" t="s">
        <v>6992</v>
      </c>
      <c r="BF324">
        <v>66.510000000000005</v>
      </c>
      <c r="BG324" t="s">
        <v>7179</v>
      </c>
      <c r="BH324" t="s">
        <v>4518</v>
      </c>
      <c r="BI324" t="s">
        <v>5562</v>
      </c>
      <c r="BJ324" t="s">
        <v>4998</v>
      </c>
      <c r="BK324" t="s">
        <v>6039</v>
      </c>
      <c r="BL324" t="s">
        <v>5431</v>
      </c>
      <c r="BM324" t="s">
        <v>5090</v>
      </c>
      <c r="BN324" t="s">
        <v>7180</v>
      </c>
      <c r="BO324" t="s">
        <v>7181</v>
      </c>
      <c r="BP324">
        <v>62.45</v>
      </c>
      <c r="BQ324">
        <f t="shared" si="144"/>
        <v>-6.9624125039845941E-2</v>
      </c>
      <c r="BR324">
        <f t="shared" si="145"/>
        <v>1.4589282137634108E-2</v>
      </c>
    </row>
    <row r="325" spans="1:70" hidden="1" x14ac:dyDescent="0.3">
      <c r="A325" t="s">
        <v>2572</v>
      </c>
      <c r="B325" t="s">
        <v>2573</v>
      </c>
      <c r="C325" t="str">
        <f>VLOOKUP(historical_emissions[[#This Row],[Country]],'Liste-Pays'!A:B,2,0)</f>
        <v>WEU</v>
      </c>
      <c r="D325" t="s">
        <v>41</v>
      </c>
      <c r="E325" t="s">
        <v>42</v>
      </c>
      <c r="F325" t="s">
        <v>148</v>
      </c>
      <c r="G325" t="s">
        <v>44</v>
      </c>
      <c r="H325">
        <f t="shared" si="122"/>
        <v>38.619004832709514</v>
      </c>
      <c r="I325">
        <f t="shared" si="123"/>
        <v>38.734244828962154</v>
      </c>
      <c r="J325">
        <f t="shared" si="124"/>
        <v>38.84982870400696</v>
      </c>
      <c r="K325">
        <f t="shared" si="125"/>
        <v>38.965757483986131</v>
      </c>
      <c r="L325">
        <f t="shared" si="126"/>
        <v>39.082032198103896</v>
      </c>
      <c r="M325">
        <f t="shared" si="127"/>
        <v>39.198653878635668</v>
      </c>
      <c r="N325">
        <f t="shared" si="128"/>
        <v>39.315623560937183</v>
      </c>
      <c r="O325">
        <f t="shared" si="129"/>
        <v>39.432942283453706</v>
      </c>
      <c r="P325">
        <f t="shared" si="130"/>
        <v>39.550611087729237</v>
      </c>
      <c r="Q325">
        <f t="shared" si="131"/>
        <v>39.66863101841578</v>
      </c>
      <c r="R325">
        <f t="shared" si="132"/>
        <v>39.787003123282602</v>
      </c>
      <c r="S325">
        <f t="shared" si="133"/>
        <v>39.905728453225528</v>
      </c>
      <c r="T325">
        <f t="shared" si="134"/>
        <v>40.024808062276293</v>
      </c>
      <c r="U325">
        <f t="shared" si="135"/>
        <v>40.144243007611884</v>
      </c>
      <c r="V325">
        <f t="shared" si="136"/>
        <v>40.264034349563921</v>
      </c>
      <c r="W325">
        <f t="shared" si="137"/>
        <v>40.384183151628079</v>
      </c>
      <c r="X325">
        <f t="shared" si="138"/>
        <v>40.504690480473535</v>
      </c>
      <c r="Y325">
        <f t="shared" si="139"/>
        <v>40.625557405952435</v>
      </c>
      <c r="Z325" s="1">
        <f t="shared" si="140"/>
        <v>40.746785001109373</v>
      </c>
      <c r="AA325" s="1">
        <f t="shared" si="140"/>
        <v>40.859688276692225</v>
      </c>
      <c r="AB325" s="1">
        <f t="shared" si="140"/>
        <v>40.97290439044469</v>
      </c>
      <c r="AC325" s="1">
        <f t="shared" si="140"/>
        <v>41.086434209194763</v>
      </c>
      <c r="AD325" s="1">
        <f t="shared" si="141"/>
        <v>41.200278602172297</v>
      </c>
      <c r="AE325" s="1">
        <f t="shared" si="141"/>
        <v>41.314438441015646</v>
      </c>
      <c r="AF325" s="1">
        <f t="shared" si="141"/>
        <v>41.428914599778352</v>
      </c>
      <c r="AG325" s="1">
        <f t="shared" si="142"/>
        <v>41.543707954935819</v>
      </c>
      <c r="AH325" s="1">
        <f t="shared" si="142"/>
        <v>41.658819385392036</v>
      </c>
      <c r="AI325" s="1">
        <f t="shared" si="143"/>
        <v>41.774249772486307</v>
      </c>
      <c r="AJ325">
        <v>41.89</v>
      </c>
      <c r="AK325">
        <v>42.56</v>
      </c>
      <c r="AL325">
        <v>42.75</v>
      </c>
      <c r="AM325">
        <v>42.68</v>
      </c>
      <c r="AN325" t="s">
        <v>7100</v>
      </c>
      <c r="AO325" t="s">
        <v>6231</v>
      </c>
      <c r="AP325" t="s">
        <v>3667</v>
      </c>
      <c r="AQ325" t="s">
        <v>7182</v>
      </c>
      <c r="AR325" t="s">
        <v>5139</v>
      </c>
      <c r="AS325" t="s">
        <v>6717</v>
      </c>
      <c r="AT325" t="s">
        <v>3515</v>
      </c>
      <c r="AU325">
        <v>43.74</v>
      </c>
      <c r="AV325">
        <v>43.84</v>
      </c>
      <c r="AW325" t="s">
        <v>7107</v>
      </c>
      <c r="AX325" t="s">
        <v>6667</v>
      </c>
      <c r="AY325" t="s">
        <v>6443</v>
      </c>
      <c r="AZ325" t="s">
        <v>7183</v>
      </c>
      <c r="BA325" t="s">
        <v>7183</v>
      </c>
      <c r="BB325" t="s">
        <v>5660</v>
      </c>
      <c r="BC325" t="s">
        <v>6313</v>
      </c>
      <c r="BD325" t="s">
        <v>7184</v>
      </c>
      <c r="BE325" t="s">
        <v>6168</v>
      </c>
      <c r="BF325">
        <v>45.07</v>
      </c>
      <c r="BG325" t="s">
        <v>7185</v>
      </c>
      <c r="BH325" t="s">
        <v>6149</v>
      </c>
      <c r="BI325" t="s">
        <v>4933</v>
      </c>
      <c r="BJ325" t="s">
        <v>6733</v>
      </c>
      <c r="BK325" t="s">
        <v>5398</v>
      </c>
      <c r="BL325" t="s">
        <v>6543</v>
      </c>
      <c r="BM325" t="s">
        <v>6830</v>
      </c>
      <c r="BN325" t="s">
        <v>7003</v>
      </c>
      <c r="BO325" t="s">
        <v>6777</v>
      </c>
      <c r="BP325">
        <v>40.83</v>
      </c>
      <c r="BQ325">
        <f t="shared" si="144"/>
        <v>-2.7631947365407417E-3</v>
      </c>
      <c r="BR325">
        <f t="shared" si="145"/>
        <v>-2.9751450366853893E-3</v>
      </c>
    </row>
    <row r="326" spans="1:70" hidden="1" x14ac:dyDescent="0.3">
      <c r="A326" t="s">
        <v>200</v>
      </c>
      <c r="B326" t="s">
        <v>201</v>
      </c>
      <c r="C326" t="str">
        <f>VLOOKUP(historical_emissions[[#This Row],[Country]],'Liste-Pays'!A:B,2,0)</f>
        <v>USA</v>
      </c>
      <c r="D326" t="s">
        <v>41</v>
      </c>
      <c r="E326" t="s">
        <v>535</v>
      </c>
      <c r="F326" t="s">
        <v>43</v>
      </c>
      <c r="G326" t="s">
        <v>44</v>
      </c>
      <c r="H326">
        <f t="shared" si="122"/>
        <v>53.741292150022794</v>
      </c>
      <c r="I326">
        <f t="shared" si="123"/>
        <v>52.195135722859327</v>
      </c>
      <c r="J326">
        <f t="shared" si="124"/>
        <v>50.693462775746639</v>
      </c>
      <c r="K326">
        <f t="shared" si="125"/>
        <v>49.234993502862594</v>
      </c>
      <c r="L326">
        <f t="shared" si="126"/>
        <v>47.818484918861785</v>
      </c>
      <c r="M326">
        <f t="shared" si="127"/>
        <v>46.442729799537098</v>
      </c>
      <c r="N326">
        <f t="shared" si="128"/>
        <v>45.106555652958818</v>
      </c>
      <c r="O326">
        <f t="shared" si="129"/>
        <v>43.808823720214448</v>
      </c>
      <c r="P326">
        <f t="shared" si="130"/>
        <v>42.548428004897573</v>
      </c>
      <c r="Q326">
        <f t="shared" si="131"/>
        <v>41.324294330518725</v>
      </c>
      <c r="R326">
        <f t="shared" si="132"/>
        <v>40.135379425034834</v>
      </c>
      <c r="S326">
        <f t="shared" si="133"/>
        <v>38.980670031717132</v>
      </c>
      <c r="T326">
        <f t="shared" si="134"/>
        <v>37.859182045599695</v>
      </c>
      <c r="U326">
        <f t="shared" si="135"/>
        <v>36.769959674772664</v>
      </c>
      <c r="V326">
        <f t="shared" si="136"/>
        <v>35.712074625805393</v>
      </c>
      <c r="W326">
        <f t="shared" si="137"/>
        <v>34.684625312605228</v>
      </c>
      <c r="X326">
        <f t="shared" si="138"/>
        <v>33.686736088037733</v>
      </c>
      <c r="Y326">
        <f t="shared" si="139"/>
        <v>32.71755649765349</v>
      </c>
      <c r="Z326" s="1">
        <f t="shared" si="140"/>
        <v>31.7762605548854</v>
      </c>
      <c r="AA326" s="1">
        <f t="shared" si="140"/>
        <v>32.665790800419998</v>
      </c>
      <c r="AB326" s="1">
        <f t="shared" si="140"/>
        <v>33.580222152752675</v>
      </c>
      <c r="AC326" s="1">
        <f t="shared" si="140"/>
        <v>34.520251682188665</v>
      </c>
      <c r="AD326" s="1">
        <f t="shared" si="141"/>
        <v>35.486595972503608</v>
      </c>
      <c r="AE326" s="1">
        <f t="shared" si="141"/>
        <v>36.479991667194781</v>
      </c>
      <c r="AF326" s="1">
        <f t="shared" si="141"/>
        <v>37.501196031023895</v>
      </c>
      <c r="AG326" s="1">
        <f t="shared" si="142"/>
        <v>38.550987527279396</v>
      </c>
      <c r="AH326" s="1">
        <f t="shared" si="142"/>
        <v>39.630166411198438</v>
      </c>
      <c r="AI326" s="1">
        <f t="shared" si="143"/>
        <v>40.739555340000834</v>
      </c>
      <c r="AJ326">
        <v>41.88</v>
      </c>
      <c r="AK326">
        <v>41.31</v>
      </c>
      <c r="AL326">
        <v>40.69</v>
      </c>
      <c r="AM326">
        <v>40.9</v>
      </c>
      <c r="AN326" t="s">
        <v>7186</v>
      </c>
      <c r="AO326" t="s">
        <v>6830</v>
      </c>
      <c r="AP326" t="s">
        <v>7187</v>
      </c>
      <c r="AQ326" t="s">
        <v>5141</v>
      </c>
      <c r="AR326" t="s">
        <v>7187</v>
      </c>
      <c r="AS326" t="s">
        <v>6156</v>
      </c>
      <c r="AT326" t="s">
        <v>7188</v>
      </c>
      <c r="AU326">
        <v>32.21</v>
      </c>
      <c r="AV326">
        <v>31.45</v>
      </c>
      <c r="AW326" t="s">
        <v>7190</v>
      </c>
      <c r="AX326" t="s">
        <v>7078</v>
      </c>
      <c r="AY326" t="s">
        <v>3638</v>
      </c>
      <c r="AZ326" t="s">
        <v>7191</v>
      </c>
      <c r="BA326" t="s">
        <v>7192</v>
      </c>
      <c r="BB326" t="s">
        <v>6933</v>
      </c>
      <c r="BC326" t="s">
        <v>7193</v>
      </c>
      <c r="BD326" t="s">
        <v>7194</v>
      </c>
      <c r="BE326" t="s">
        <v>7195</v>
      </c>
      <c r="BF326">
        <v>41.45</v>
      </c>
      <c r="BG326" t="s">
        <v>7196</v>
      </c>
      <c r="BH326" t="s">
        <v>6153</v>
      </c>
      <c r="BI326" t="s">
        <v>7197</v>
      </c>
      <c r="BJ326" t="s">
        <v>7198</v>
      </c>
      <c r="BK326" t="s">
        <v>3643</v>
      </c>
      <c r="BL326" t="s">
        <v>7199</v>
      </c>
      <c r="BM326" t="s">
        <v>7200</v>
      </c>
      <c r="BN326" t="s">
        <v>7201</v>
      </c>
      <c r="BO326" t="s">
        <v>6952</v>
      </c>
      <c r="BP326">
        <v>33.479999999999997</v>
      </c>
      <c r="BQ326">
        <f t="shared" si="144"/>
        <v>-2.7231247850982965E-2</v>
      </c>
      <c r="BR326">
        <f t="shared" si="145"/>
        <v>2.9622615321341472E-2</v>
      </c>
    </row>
    <row r="327" spans="1:70" hidden="1" x14ac:dyDescent="0.3">
      <c r="A327" t="s">
        <v>7202</v>
      </c>
      <c r="B327" t="s">
        <v>7203</v>
      </c>
      <c r="C327" t="str">
        <f>VLOOKUP(historical_emissions[[#This Row],[Country]],'Liste-Pays'!A:B,2,0)</f>
        <v>WEU</v>
      </c>
      <c r="D327" t="s">
        <v>41</v>
      </c>
      <c r="E327" t="s">
        <v>42</v>
      </c>
      <c r="F327" t="s">
        <v>43</v>
      </c>
      <c r="G327" t="s">
        <v>44</v>
      </c>
      <c r="H327">
        <f t="shared" si="122"/>
        <v>31.683789481126908</v>
      </c>
      <c r="I327">
        <f t="shared" si="123"/>
        <v>32.10217961093899</v>
      </c>
      <c r="J327">
        <f t="shared" si="124"/>
        <v>32.526094657548931</v>
      </c>
      <c r="K327">
        <f t="shared" si="125"/>
        <v>32.955607578475203</v>
      </c>
      <c r="L327">
        <f t="shared" si="126"/>
        <v>33.390792294653409</v>
      </c>
      <c r="M327">
        <f t="shared" si="127"/>
        <v>33.831723703158382</v>
      </c>
      <c r="N327">
        <f t="shared" si="128"/>
        <v>34.27847769009427</v>
      </c>
      <c r="O327">
        <f t="shared" si="129"/>
        <v>34.731131143654871</v>
      </c>
      <c r="P327">
        <f t="shared" si="130"/>
        <v>35.189761967356375</v>
      </c>
      <c r="Q327">
        <f t="shared" si="131"/>
        <v>35.654449093444896</v>
      </c>
      <c r="R327">
        <f t="shared" si="132"/>
        <v>36.125272496481031</v>
      </c>
      <c r="S327">
        <f t="shared" si="133"/>
        <v>36.602313207103819</v>
      </c>
      <c r="T327">
        <f t="shared" si="134"/>
        <v>37.08565332597643</v>
      </c>
      <c r="U327">
        <f t="shared" si="135"/>
        <v>37.575376037916037</v>
      </c>
      <c r="V327">
        <f t="shared" si="136"/>
        <v>38.071565626210266</v>
      </c>
      <c r="W327">
        <f t="shared" si="137"/>
        <v>38.574307487122695</v>
      </c>
      <c r="X327">
        <f t="shared" si="138"/>
        <v>39.083688144589885</v>
      </c>
      <c r="Y327">
        <f t="shared" si="139"/>
        <v>39.599795265112526</v>
      </c>
      <c r="Z327" s="1">
        <f t="shared" si="140"/>
        <v>40.122717672843187</v>
      </c>
      <c r="AA327" s="1">
        <f t="shared" si="140"/>
        <v>40.291225327651823</v>
      </c>
      <c r="AB327" s="1">
        <f t="shared" si="140"/>
        <v>40.460440682022607</v>
      </c>
      <c r="AC327" s="1">
        <f t="shared" si="140"/>
        <v>40.630366708156835</v>
      </c>
      <c r="AD327" s="1">
        <f t="shared" si="141"/>
        <v>40.801006390738472</v>
      </c>
      <c r="AE327" s="1">
        <f t="shared" si="141"/>
        <v>40.972362726986582</v>
      </c>
      <c r="AF327" s="1">
        <f t="shared" si="141"/>
        <v>41.144438726707968</v>
      </c>
      <c r="AG327" s="1">
        <f t="shared" si="142"/>
        <v>41.317237412350039</v>
      </c>
      <c r="AH327" s="1">
        <f t="shared" si="142"/>
        <v>41.490761819053908</v>
      </c>
      <c r="AI327" s="1">
        <f t="shared" si="143"/>
        <v>41.665014994707676</v>
      </c>
      <c r="AJ327">
        <v>41.84</v>
      </c>
      <c r="AK327">
        <v>42.73</v>
      </c>
      <c r="AL327">
        <v>40.659999999999997</v>
      </c>
      <c r="AM327">
        <v>42.77</v>
      </c>
      <c r="AN327" t="s">
        <v>6879</v>
      </c>
      <c r="AO327" t="s">
        <v>7204</v>
      </c>
      <c r="AP327" t="s">
        <v>6312</v>
      </c>
      <c r="AQ327" t="s">
        <v>6471</v>
      </c>
      <c r="AR327" t="s">
        <v>7205</v>
      </c>
      <c r="AS327" t="s">
        <v>3519</v>
      </c>
      <c r="AT327" t="s">
        <v>5877</v>
      </c>
      <c r="AU327">
        <v>44.17</v>
      </c>
      <c r="AV327">
        <v>48.13</v>
      </c>
      <c r="AW327" t="s">
        <v>6170</v>
      </c>
      <c r="AX327" t="s">
        <v>5835</v>
      </c>
      <c r="AY327" t="s">
        <v>7206</v>
      </c>
      <c r="AZ327" t="s">
        <v>5392</v>
      </c>
      <c r="BA327" t="s">
        <v>4362</v>
      </c>
      <c r="BB327" t="s">
        <v>5944</v>
      </c>
      <c r="BC327" t="s">
        <v>7207</v>
      </c>
      <c r="BD327" t="s">
        <v>6411</v>
      </c>
      <c r="BE327" t="s">
        <v>6698</v>
      </c>
      <c r="BF327">
        <v>50.19</v>
      </c>
      <c r="BG327" t="s">
        <v>6245</v>
      </c>
      <c r="BH327" t="s">
        <v>4932</v>
      </c>
      <c r="BI327" t="s">
        <v>7133</v>
      </c>
      <c r="BJ327" t="s">
        <v>7208</v>
      </c>
      <c r="BK327" t="s">
        <v>3668</v>
      </c>
      <c r="BL327" t="s">
        <v>7209</v>
      </c>
      <c r="BM327" t="s">
        <v>6628</v>
      </c>
      <c r="BN327" t="s">
        <v>5355</v>
      </c>
      <c r="BO327" t="s">
        <v>7210</v>
      </c>
      <c r="BP327">
        <v>38.799999999999997</v>
      </c>
      <c r="BQ327">
        <f t="shared" si="144"/>
        <v>-4.1822420002946004E-3</v>
      </c>
      <c r="BR327">
        <f t="shared" si="145"/>
        <v>-1.3033075475956557E-2</v>
      </c>
    </row>
    <row r="328" spans="1:70" hidden="1" x14ac:dyDescent="0.3">
      <c r="A328" t="s">
        <v>1073</v>
      </c>
      <c r="B328" t="s">
        <v>1074</v>
      </c>
      <c r="C328" t="str">
        <f>VLOOKUP(historical_emissions[[#This Row],[Country]],'Liste-Pays'!A:B,2,0)</f>
        <v>CAN</v>
      </c>
      <c r="D328" t="s">
        <v>41</v>
      </c>
      <c r="E328" t="s">
        <v>42</v>
      </c>
      <c r="F328" t="s">
        <v>302</v>
      </c>
      <c r="G328" t="s">
        <v>44</v>
      </c>
      <c r="H328">
        <f t="shared" si="122"/>
        <v>52.471329591547224</v>
      </c>
      <c r="I328">
        <f t="shared" si="123"/>
        <v>51.835959480094232</v>
      </c>
      <c r="J328">
        <f t="shared" si="124"/>
        <v>51.208283002129669</v>
      </c>
      <c r="K328">
        <f t="shared" si="125"/>
        <v>50.588206996210793</v>
      </c>
      <c r="L328">
        <f t="shared" si="126"/>
        <v>49.975639428977523</v>
      </c>
      <c r="M328">
        <f t="shared" si="127"/>
        <v>49.370489381492561</v>
      </c>
      <c r="N328">
        <f t="shared" si="128"/>
        <v>48.772667035746991</v>
      </c>
      <c r="O328">
        <f t="shared" si="129"/>
        <v>48.182083661329237</v>
      </c>
      <c r="P328">
        <f t="shared" si="130"/>
        <v>47.598651602255444</v>
      </c>
      <c r="Q328">
        <f t="shared" si="131"/>
        <v>47.022284263959349</v>
      </c>
      <c r="R328">
        <f t="shared" si="132"/>
        <v>46.452896100439688</v>
      </c>
      <c r="S328">
        <f t="shared" si="133"/>
        <v>45.890402601563203</v>
      </c>
      <c r="T328">
        <f t="shared" si="134"/>
        <v>45.334720280521452</v>
      </c>
      <c r="U328">
        <f t="shared" si="135"/>
        <v>44.785766661439439</v>
      </c>
      <c r="V328">
        <f t="shared" si="136"/>
        <v>44.243460267134338</v>
      </c>
      <c r="W328">
        <f t="shared" si="137"/>
        <v>43.707720607022438</v>
      </c>
      <c r="X328">
        <f t="shared" si="138"/>
        <v>43.17846816517249</v>
      </c>
      <c r="Y328">
        <f t="shared" si="139"/>
        <v>42.655624388503746</v>
      </c>
      <c r="Z328" s="1">
        <f t="shared" si="140"/>
        <v>42.139111675126905</v>
      </c>
      <c r="AA328" s="1">
        <f t="shared" si="140"/>
        <v>42.037096282376396</v>
      </c>
      <c r="AB328" s="1">
        <f t="shared" si="140"/>
        <v>41.935327860668806</v>
      </c>
      <c r="AC328" s="1">
        <f t="shared" si="140"/>
        <v>41.833805812107144</v>
      </c>
      <c r="AD328" s="1">
        <f t="shared" si="141"/>
        <v>41.732529540241885</v>
      </c>
      <c r="AE328" s="1">
        <f t="shared" si="141"/>
        <v>41.631498450067461</v>
      </c>
      <c r="AF328" s="1">
        <f t="shared" si="141"/>
        <v>41.530711948018755</v>
      </c>
      <c r="AG328" s="1">
        <f t="shared" si="142"/>
        <v>41.430169441967635</v>
      </c>
      <c r="AH328" s="1">
        <f t="shared" si="142"/>
        <v>41.329870341219454</v>
      </c>
      <c r="AI328" s="1">
        <f t="shared" si="143"/>
        <v>41.229814056509596</v>
      </c>
      <c r="AJ328">
        <v>41.13</v>
      </c>
      <c r="AK328">
        <v>41.8</v>
      </c>
      <c r="AL328">
        <v>41.93</v>
      </c>
      <c r="AM328">
        <v>40.54</v>
      </c>
      <c r="AN328" t="s">
        <v>7212</v>
      </c>
      <c r="AO328" t="s">
        <v>7213</v>
      </c>
      <c r="AP328" t="s">
        <v>4556</v>
      </c>
      <c r="AQ328" t="s">
        <v>7214</v>
      </c>
      <c r="AR328" t="s">
        <v>7215</v>
      </c>
      <c r="AS328" t="s">
        <v>7196</v>
      </c>
      <c r="AT328" t="s">
        <v>7216</v>
      </c>
      <c r="AU328">
        <v>38.590000000000003</v>
      </c>
      <c r="AV328">
        <v>36.33</v>
      </c>
      <c r="AW328" t="s">
        <v>7217</v>
      </c>
      <c r="AX328" t="s">
        <v>7218</v>
      </c>
      <c r="AY328" t="s">
        <v>7219</v>
      </c>
      <c r="AZ328" t="s">
        <v>7220</v>
      </c>
      <c r="BA328" t="s">
        <v>7094</v>
      </c>
      <c r="BB328" t="s">
        <v>3641</v>
      </c>
      <c r="BC328" t="s">
        <v>7199</v>
      </c>
      <c r="BD328" t="s">
        <v>4348</v>
      </c>
      <c r="BE328" t="s">
        <v>7221</v>
      </c>
      <c r="BF328">
        <v>35.46</v>
      </c>
      <c r="BG328" t="s">
        <v>7223</v>
      </c>
      <c r="BH328" t="s">
        <v>6945</v>
      </c>
      <c r="BI328" t="s">
        <v>7224</v>
      </c>
      <c r="BJ328" t="s">
        <v>7225</v>
      </c>
      <c r="BK328" t="s">
        <v>6292</v>
      </c>
      <c r="BL328" t="s">
        <v>4345</v>
      </c>
      <c r="BM328" t="s">
        <v>7226</v>
      </c>
      <c r="BN328" t="s">
        <v>7227</v>
      </c>
      <c r="BO328" t="s">
        <v>5355</v>
      </c>
      <c r="BP328">
        <v>39.56</v>
      </c>
      <c r="BQ328">
        <f t="shared" si="144"/>
        <v>2.426794468990856E-3</v>
      </c>
      <c r="BR328">
        <f t="shared" si="145"/>
        <v>1.2257323252538255E-2</v>
      </c>
    </row>
    <row r="329" spans="1:70" hidden="1" x14ac:dyDescent="0.3">
      <c r="A329" t="s">
        <v>2145</v>
      </c>
      <c r="B329" t="s">
        <v>2146</v>
      </c>
      <c r="C329" t="str">
        <f>VLOOKUP(historical_emissions[[#This Row],[Country]],'Liste-Pays'!A:B,2,0)</f>
        <v>WEU</v>
      </c>
      <c r="D329" t="s">
        <v>41</v>
      </c>
      <c r="E329" t="s">
        <v>174</v>
      </c>
      <c r="F329" t="s">
        <v>43</v>
      </c>
      <c r="G329" t="s">
        <v>44</v>
      </c>
      <c r="H329">
        <f t="shared" si="122"/>
        <v>23.444392567963398</v>
      </c>
      <c r="I329">
        <f t="shared" si="123"/>
        <v>23.911708198237999</v>
      </c>
      <c r="J329">
        <f t="shared" si="124"/>
        <v>24.388338802132235</v>
      </c>
      <c r="K329">
        <f t="shared" si="125"/>
        <v>24.874470054440426</v>
      </c>
      <c r="L329">
        <f t="shared" si="126"/>
        <v>25.370291331001113</v>
      </c>
      <c r="M329">
        <f t="shared" si="127"/>
        <v>25.875995782469737</v>
      </c>
      <c r="N329">
        <f t="shared" si="128"/>
        <v>26.391780409561836</v>
      </c>
      <c r="O329">
        <f t="shared" si="129"/>
        <v>26.917846139796051</v>
      </c>
      <c r="P329">
        <f t="shared" si="130"/>
        <v>27.454397905766854</v>
      </c>
      <c r="Q329">
        <f t="shared" si="131"/>
        <v>28.001644724977474</v>
      </c>
      <c r="R329">
        <f t="shared" si="132"/>
        <v>28.55979978126414</v>
      </c>
      <c r="S329">
        <f t="shared" si="133"/>
        <v>29.129080507843323</v>
      </c>
      <c r="T329">
        <f t="shared" si="134"/>
        <v>29.70970867201439</v>
      </c>
      <c r="U329">
        <f t="shared" si="135"/>
        <v>30.301910461550591</v>
      </c>
      <c r="V329">
        <f t="shared" si="136"/>
        <v>30.90591657281211</v>
      </c>
      <c r="W329">
        <f t="shared" si="137"/>
        <v>31.521962300615435</v>
      </c>
      <c r="X329">
        <f t="shared" si="138"/>
        <v>32.150287629894116</v>
      </c>
      <c r="Y329">
        <f t="shared" si="139"/>
        <v>32.791137329186576</v>
      </c>
      <c r="Z329" s="1">
        <f t="shared" si="140"/>
        <v>33.444761045987399</v>
      </c>
      <c r="AA329" s="1">
        <f t="shared" si="140"/>
        <v>34.142915107635886</v>
      </c>
      <c r="AB329" s="1">
        <f t="shared" si="140"/>
        <v>34.855643024158866</v>
      </c>
      <c r="AC329" s="1">
        <f t="shared" si="140"/>
        <v>35.583249022456343</v>
      </c>
      <c r="AD329" s="1">
        <f t="shared" si="141"/>
        <v>36.326043680116427</v>
      </c>
      <c r="AE329" s="1">
        <f t="shared" si="141"/>
        <v>37.084344057984922</v>
      </c>
      <c r="AF329" s="1">
        <f t="shared" si="141"/>
        <v>37.858473835502302</v>
      </c>
      <c r="AG329" s="1">
        <f t="shared" si="142"/>
        <v>38.648763448865829</v>
      </c>
      <c r="AH329" s="1">
        <f t="shared" si="142"/>
        <v>39.455550232075772</v>
      </c>
      <c r="AI329" s="1">
        <f t="shared" si="143"/>
        <v>40.279178560925935</v>
      </c>
      <c r="AJ329">
        <v>41.12</v>
      </c>
      <c r="AK329">
        <v>44.62</v>
      </c>
      <c r="AL329">
        <v>34.159999999999997</v>
      </c>
      <c r="AM329">
        <v>37.76</v>
      </c>
      <c r="AN329" t="s">
        <v>4247</v>
      </c>
      <c r="AO329" t="s">
        <v>6618</v>
      </c>
      <c r="AP329" t="s">
        <v>5565</v>
      </c>
      <c r="AQ329" t="s">
        <v>6893</v>
      </c>
      <c r="AR329" t="s">
        <v>6285</v>
      </c>
      <c r="AS329" t="s">
        <v>7228</v>
      </c>
      <c r="AT329" t="s">
        <v>6279</v>
      </c>
      <c r="AU329">
        <v>50.64</v>
      </c>
      <c r="AV329">
        <v>45.1</v>
      </c>
      <c r="AW329" t="s">
        <v>7229</v>
      </c>
      <c r="AX329" t="s">
        <v>5818</v>
      </c>
      <c r="AY329" t="s">
        <v>5941</v>
      </c>
      <c r="AZ329" t="s">
        <v>7128</v>
      </c>
      <c r="BA329" t="s">
        <v>7230</v>
      </c>
      <c r="BB329" t="s">
        <v>5097</v>
      </c>
      <c r="BC329" t="s">
        <v>1796</v>
      </c>
      <c r="BD329" t="s">
        <v>4198</v>
      </c>
      <c r="BE329" t="s">
        <v>7231</v>
      </c>
      <c r="BF329">
        <v>55.45</v>
      </c>
      <c r="BG329" t="s">
        <v>7232</v>
      </c>
      <c r="BH329" t="s">
        <v>7233</v>
      </c>
      <c r="BI329" t="s">
        <v>7234</v>
      </c>
      <c r="BJ329" t="s">
        <v>7235</v>
      </c>
      <c r="BK329" t="s">
        <v>5791</v>
      </c>
      <c r="BL329" t="s">
        <v>7236</v>
      </c>
      <c r="BM329" t="s">
        <v>7237</v>
      </c>
      <c r="BN329" t="s">
        <v>7238</v>
      </c>
      <c r="BO329" t="s">
        <v>5182</v>
      </c>
      <c r="BP329">
        <v>60.55</v>
      </c>
      <c r="BQ329">
        <f t="shared" si="144"/>
        <v>-2.0447992195380849E-2</v>
      </c>
      <c r="BR329">
        <f t="shared" si="145"/>
        <v>-1.9543381275831884E-2</v>
      </c>
    </row>
    <row r="330" spans="1:70" hidden="1" x14ac:dyDescent="0.3">
      <c r="A330" t="s">
        <v>7239</v>
      </c>
      <c r="B330" t="s">
        <v>7240</v>
      </c>
      <c r="C330" t="str">
        <f>VLOOKUP(historical_emissions[[#This Row],[Country]],'Liste-Pays'!A:B,2,0)</f>
        <v>ODA</v>
      </c>
      <c r="D330" t="s">
        <v>41</v>
      </c>
      <c r="E330" t="s">
        <v>42</v>
      </c>
      <c r="F330" t="s">
        <v>43</v>
      </c>
      <c r="G330" t="s">
        <v>44</v>
      </c>
      <c r="H330">
        <f t="shared" si="122"/>
        <v>75.612959518308585</v>
      </c>
      <c r="I330">
        <f t="shared" si="123"/>
        <v>73.187456387472281</v>
      </c>
      <c r="J330">
        <f t="shared" si="124"/>
        <v>70.839758245029174</v>
      </c>
      <c r="K330">
        <f t="shared" si="125"/>
        <v>68.56736927221823</v>
      </c>
      <c r="L330">
        <f t="shared" si="126"/>
        <v>66.367873710842872</v>
      </c>
      <c r="M330">
        <f t="shared" si="127"/>
        <v>64.238933295098136</v>
      </c>
      <c r="N330">
        <f t="shared" si="128"/>
        <v>62.178284765779338</v>
      </c>
      <c r="O330">
        <f t="shared" si="129"/>
        <v>60.183737464229644</v>
      </c>
      <c r="P330">
        <f t="shared" si="130"/>
        <v>58.253171003468736</v>
      </c>
      <c r="Q330">
        <f t="shared" si="131"/>
        <v>56.38453301402668</v>
      </c>
      <c r="R330">
        <f t="shared" si="132"/>
        <v>54.575836962086669</v>
      </c>
      <c r="S330">
        <f t="shared" si="133"/>
        <v>52.825160037617124</v>
      </c>
      <c r="T330">
        <f t="shared" si="134"/>
        <v>51.130641110248007</v>
      </c>
      <c r="U330">
        <f t="shared" si="135"/>
        <v>49.490478750718296</v>
      </c>
      <c r="V330">
        <f t="shared" si="136"/>
        <v>47.902929315791219</v>
      </c>
      <c r="W330">
        <f t="shared" si="137"/>
        <v>46.366305094601358</v>
      </c>
      <c r="X330">
        <f t="shared" si="138"/>
        <v>44.878972514462951</v>
      </c>
      <c r="Y330">
        <f t="shared" si="139"/>
        <v>43.439350404232115</v>
      </c>
      <c r="Z330" s="1">
        <f t="shared" si="140"/>
        <v>42.045908313376671</v>
      </c>
      <c r="AA330" s="1">
        <f t="shared" si="140"/>
        <v>41.949325203975178</v>
      </c>
      <c r="AB330" s="1">
        <f t="shared" si="140"/>
        <v>41.852963954378737</v>
      </c>
      <c r="AC330" s="1">
        <f t="shared" si="140"/>
        <v>41.756824054956077</v>
      </c>
      <c r="AD330" s="1">
        <f t="shared" si="141"/>
        <v>41.66090499724659</v>
      </c>
      <c r="AE330" s="1">
        <f t="shared" si="141"/>
        <v>41.565206273957642</v>
      </c>
      <c r="AF330" s="1">
        <f t="shared" si="141"/>
        <v>41.469727378961906</v>
      </c>
      <c r="AG330" s="1">
        <f t="shared" si="142"/>
        <v>41.374467807294664</v>
      </c>
      <c r="AH330" s="1">
        <f t="shared" si="142"/>
        <v>41.279427055151153</v>
      </c>
      <c r="AI330" s="1">
        <f t="shared" si="143"/>
        <v>41.184604619883885</v>
      </c>
      <c r="AJ330">
        <v>41.09</v>
      </c>
      <c r="AK330">
        <v>41.21</v>
      </c>
      <c r="AL330">
        <v>41.13</v>
      </c>
      <c r="AM330">
        <v>40.11</v>
      </c>
      <c r="AN330" t="s">
        <v>7241</v>
      </c>
      <c r="AO330" t="s">
        <v>7242</v>
      </c>
      <c r="AP330" t="s">
        <v>5656</v>
      </c>
      <c r="AQ330" t="s">
        <v>7243</v>
      </c>
      <c r="AR330" t="s">
        <v>7244</v>
      </c>
      <c r="AS330" t="s">
        <v>7245</v>
      </c>
      <c r="AT330" t="s">
        <v>6729</v>
      </c>
      <c r="AU330">
        <v>37.14</v>
      </c>
      <c r="AV330">
        <v>29.91</v>
      </c>
      <c r="AW330" t="s">
        <v>7247</v>
      </c>
      <c r="AX330" t="s">
        <v>7248</v>
      </c>
      <c r="AY330" t="s">
        <v>6844</v>
      </c>
      <c r="AZ330" t="s">
        <v>5931</v>
      </c>
      <c r="BA330" t="s">
        <v>6844</v>
      </c>
      <c r="BB330" t="s">
        <v>7249</v>
      </c>
      <c r="BC330" t="s">
        <v>7250</v>
      </c>
      <c r="BD330" t="s">
        <v>7251</v>
      </c>
      <c r="BE330" t="s">
        <v>7252</v>
      </c>
      <c r="BF330">
        <v>29.23</v>
      </c>
      <c r="BG330" t="s">
        <v>7254</v>
      </c>
      <c r="BH330" t="s">
        <v>7009</v>
      </c>
      <c r="BI330" t="s">
        <v>5572</v>
      </c>
      <c r="BJ330" t="s">
        <v>7255</v>
      </c>
      <c r="BK330" t="s">
        <v>7256</v>
      </c>
      <c r="BL330" t="s">
        <v>7257</v>
      </c>
      <c r="BM330" t="s">
        <v>6452</v>
      </c>
      <c r="BN330" t="s">
        <v>7258</v>
      </c>
      <c r="BO330" t="s">
        <v>7258</v>
      </c>
      <c r="BP330">
        <v>23.94</v>
      </c>
      <c r="BQ330">
        <f t="shared" si="144"/>
        <v>2.3023757576996484E-3</v>
      </c>
      <c r="BR330">
        <f t="shared" si="145"/>
        <v>3.3140967736261961E-2</v>
      </c>
    </row>
    <row r="331" spans="1:70" hidden="1" x14ac:dyDescent="0.3">
      <c r="A331" t="s">
        <v>5214</v>
      </c>
      <c r="B331" t="s">
        <v>5215</v>
      </c>
      <c r="C331" t="str">
        <f>VLOOKUP(historical_emissions[[#This Row],[Country]],'Liste-Pays'!A:B,2,0)</f>
        <v>CSA</v>
      </c>
      <c r="D331" t="s">
        <v>41</v>
      </c>
      <c r="E331" t="s">
        <v>70</v>
      </c>
      <c r="F331" t="s">
        <v>43</v>
      </c>
      <c r="G331" t="s">
        <v>44</v>
      </c>
      <c r="H331">
        <f t="shared" si="122"/>
        <v>80.46215113866748</v>
      </c>
      <c r="I331">
        <f t="shared" si="123"/>
        <v>79.869230372710078</v>
      </c>
      <c r="J331">
        <f t="shared" si="124"/>
        <v>79.280678804316111</v>
      </c>
      <c r="K331">
        <f t="shared" si="125"/>
        <v>78.696464237130769</v>
      </c>
      <c r="L331">
        <f t="shared" si="126"/>
        <v>78.116554712052277</v>
      </c>
      <c r="M331">
        <f t="shared" si="127"/>
        <v>77.540918505483532</v>
      </c>
      <c r="N331">
        <f t="shared" si="128"/>
        <v>76.969524127596742</v>
      </c>
      <c r="O331">
        <f t="shared" si="129"/>
        <v>76.402340320610747</v>
      </c>
      <c r="P331">
        <f t="shared" si="130"/>
        <v>75.839336057081127</v>
      </c>
      <c r="Q331">
        <f t="shared" si="131"/>
        <v>75.280480538202809</v>
      </c>
      <c r="R331">
        <f t="shared" si="132"/>
        <v>74.725743192125293</v>
      </c>
      <c r="S331">
        <f t="shared" si="133"/>
        <v>74.175093672280198</v>
      </c>
      <c r="T331">
        <f t="shared" si="134"/>
        <v>73.628501855721183</v>
      </c>
      <c r="U331">
        <f t="shared" si="135"/>
        <v>73.085937841476095</v>
      </c>
      <c r="V331">
        <f t="shared" si="136"/>
        <v>72.547371948911263</v>
      </c>
      <c r="W331">
        <f t="shared" si="137"/>
        <v>72.012774716107813</v>
      </c>
      <c r="X331">
        <f t="shared" si="138"/>
        <v>71.482116898249984</v>
      </c>
      <c r="Y331">
        <f t="shared" si="139"/>
        <v>70.955369466025303</v>
      </c>
      <c r="Z331" s="1">
        <f t="shared" si="140"/>
        <v>70.432503604036583</v>
      </c>
      <c r="AA331" s="1">
        <f t="shared" si="140"/>
        <v>66.670530059902291</v>
      </c>
      <c r="AB331" s="1">
        <f t="shared" si="140"/>
        <v>63.109492791245721</v>
      </c>
      <c r="AC331" s="1">
        <f t="shared" si="140"/>
        <v>59.738659296540966</v>
      </c>
      <c r="AD331" s="1">
        <f t="shared" si="141"/>
        <v>56.547870323610589</v>
      </c>
      <c r="AE331" s="1">
        <f t="shared" si="141"/>
        <v>53.527509250965608</v>
      </c>
      <c r="AF331" s="1">
        <f t="shared" si="141"/>
        <v>50.668473104563517</v>
      </c>
      <c r="AG331" s="1">
        <f t="shared" si="142"/>
        <v>47.962145122632691</v>
      </c>
      <c r="AH331" s="1">
        <f t="shared" si="142"/>
        <v>45.400368785877099</v>
      </c>
      <c r="AI331" s="1">
        <f t="shared" si="143"/>
        <v>42.975423234791769</v>
      </c>
      <c r="AJ331">
        <v>40.68</v>
      </c>
      <c r="AK331">
        <v>37.590000000000003</v>
      </c>
      <c r="AL331">
        <v>33.29</v>
      </c>
      <c r="AM331">
        <v>38.51</v>
      </c>
      <c r="AN331" t="s">
        <v>7260</v>
      </c>
      <c r="AO331" t="s">
        <v>7261</v>
      </c>
      <c r="AP331" t="s">
        <v>7218</v>
      </c>
      <c r="AQ331" t="s">
        <v>7079</v>
      </c>
      <c r="AR331" t="s">
        <v>7262</v>
      </c>
      <c r="AS331" t="s">
        <v>6388</v>
      </c>
      <c r="AT331" t="s">
        <v>7222</v>
      </c>
      <c r="AU331">
        <v>35.42</v>
      </c>
      <c r="AV331">
        <v>36.03</v>
      </c>
      <c r="AW331" t="s">
        <v>6779</v>
      </c>
      <c r="AX331" t="s">
        <v>7263</v>
      </c>
      <c r="AY331" t="s">
        <v>7190</v>
      </c>
      <c r="AZ331" t="s">
        <v>7264</v>
      </c>
      <c r="BA331" t="s">
        <v>7265</v>
      </c>
      <c r="BB331" t="s">
        <v>7266</v>
      </c>
      <c r="BC331" t="s">
        <v>7267</v>
      </c>
      <c r="BD331" t="s">
        <v>7268</v>
      </c>
      <c r="BE331" t="s">
        <v>7269</v>
      </c>
      <c r="BF331">
        <v>20.81</v>
      </c>
      <c r="BG331" t="s">
        <v>7270</v>
      </c>
      <c r="BH331" t="s">
        <v>7271</v>
      </c>
      <c r="BI331" t="s">
        <v>7272</v>
      </c>
      <c r="BJ331" t="s">
        <v>7273</v>
      </c>
      <c r="BK331" t="s">
        <v>7274</v>
      </c>
      <c r="BL331" t="s">
        <v>7275</v>
      </c>
      <c r="BM331" t="s">
        <v>7276</v>
      </c>
      <c r="BN331" t="s">
        <v>6813</v>
      </c>
      <c r="BO331" t="s">
        <v>7277</v>
      </c>
      <c r="BP331">
        <v>14.41</v>
      </c>
      <c r="BQ331">
        <f t="shared" si="144"/>
        <v>5.6426333205304102E-2</v>
      </c>
      <c r="BR331">
        <f t="shared" si="145"/>
        <v>7.4236444146329461E-3</v>
      </c>
    </row>
    <row r="332" spans="1:70" hidden="1" x14ac:dyDescent="0.3">
      <c r="A332" t="s">
        <v>1555</v>
      </c>
      <c r="B332" t="s">
        <v>1556</v>
      </c>
      <c r="C332" t="str">
        <f>VLOOKUP(historical_emissions[[#This Row],[Country]],'Liste-Pays'!A:B,2,0)</f>
        <v>MEA</v>
      </c>
      <c r="D332" t="s">
        <v>41</v>
      </c>
      <c r="E332" t="s">
        <v>535</v>
      </c>
      <c r="F332" t="s">
        <v>43</v>
      </c>
      <c r="G332" t="s">
        <v>44</v>
      </c>
      <c r="H332">
        <f t="shared" si="122"/>
        <v>92.005485486151954</v>
      </c>
      <c r="I332">
        <f t="shared" si="123"/>
        <v>91.230974743022728</v>
      </c>
      <c r="J332">
        <f t="shared" si="124"/>
        <v>90.462983903441128</v>
      </c>
      <c r="K332">
        <f t="shared" si="125"/>
        <v>89.701458082252046</v>
      </c>
      <c r="L332">
        <f t="shared" si="126"/>
        <v>88.946342856328727</v>
      </c>
      <c r="M332">
        <f t="shared" si="127"/>
        <v>88.197584260683342</v>
      </c>
      <c r="N332">
        <f t="shared" si="128"/>
        <v>87.45512878461038</v>
      </c>
      <c r="O332">
        <f t="shared" si="129"/>
        <v>86.718923367862416</v>
      </c>
      <c r="P332">
        <f t="shared" si="130"/>
        <v>85.988915396858133</v>
      </c>
      <c r="Q332">
        <f t="shared" si="131"/>
        <v>85.26505270092224</v>
      </c>
      <c r="R332">
        <f t="shared" si="132"/>
        <v>84.547283548557033</v>
      </c>
      <c r="S332">
        <f t="shared" si="133"/>
        <v>83.835556643745392</v>
      </c>
      <c r="T332">
        <f t="shared" si="134"/>
        <v>83.129821122284852</v>
      </c>
      <c r="U332">
        <f t="shared" si="135"/>
        <v>82.430026548152512</v>
      </c>
      <c r="V332">
        <f t="shared" si="136"/>
        <v>81.736122909900629</v>
      </c>
      <c r="W332">
        <f t="shared" si="137"/>
        <v>81.04806061708247</v>
      </c>
      <c r="X332">
        <f t="shared" si="138"/>
        <v>80.365790496708314</v>
      </c>
      <c r="Y332">
        <f t="shared" si="139"/>
        <v>79.689263789731243</v>
      </c>
      <c r="Z332" s="1">
        <f t="shared" si="140"/>
        <v>79.018432147562521</v>
      </c>
      <c r="AA332" s="1">
        <f t="shared" si="140"/>
        <v>73.819724940073357</v>
      </c>
      <c r="AB332" s="1">
        <f t="shared" si="140"/>
        <v>68.963046242827588</v>
      </c>
      <c r="AC332" s="1">
        <f t="shared" si="140"/>
        <v>64.425893634136457</v>
      </c>
      <c r="AD332" s="1">
        <f t="shared" si="141"/>
        <v>60.187245150713629</v>
      </c>
      <c r="AE332" s="1">
        <f t="shared" si="141"/>
        <v>56.227461886732684</v>
      </c>
      <c r="AF332" s="1">
        <f t="shared" si="141"/>
        <v>52.528197000996826</v>
      </c>
      <c r="AG332" s="1">
        <f t="shared" si="142"/>
        <v>49.072310710624301</v>
      </c>
      <c r="AH332" s="1">
        <f t="shared" si="142"/>
        <v>45.843790877390177</v>
      </c>
      <c r="AI332" s="1">
        <f t="shared" si="143"/>
        <v>42.827678818777713</v>
      </c>
      <c r="AJ332">
        <v>40.01</v>
      </c>
      <c r="AK332">
        <v>44.49</v>
      </c>
      <c r="AL332">
        <v>40.81</v>
      </c>
      <c r="AM332">
        <v>32.35</v>
      </c>
      <c r="AN332" t="s">
        <v>7279</v>
      </c>
      <c r="AO332" t="s">
        <v>7280</v>
      </c>
      <c r="AP332" t="s">
        <v>4981</v>
      </c>
      <c r="AQ332" t="s">
        <v>6048</v>
      </c>
      <c r="AR332" t="s">
        <v>5514</v>
      </c>
      <c r="AS332" t="s">
        <v>7281</v>
      </c>
      <c r="AT332" t="s">
        <v>7282</v>
      </c>
      <c r="AU332">
        <v>31.45</v>
      </c>
      <c r="AV332">
        <v>29.98</v>
      </c>
      <c r="AW332" t="s">
        <v>7283</v>
      </c>
      <c r="AX332" t="s">
        <v>7284</v>
      </c>
      <c r="AY332" t="s">
        <v>6786</v>
      </c>
      <c r="AZ332" t="s">
        <v>7285</v>
      </c>
      <c r="BA332" t="s">
        <v>6179</v>
      </c>
      <c r="BB332" t="s">
        <v>7286</v>
      </c>
      <c r="BC332" t="s">
        <v>7276</v>
      </c>
      <c r="BD332" t="s">
        <v>7287</v>
      </c>
      <c r="BE332" t="s">
        <v>4450</v>
      </c>
      <c r="BF332">
        <v>15.18</v>
      </c>
      <c r="BG332" t="s">
        <v>7289</v>
      </c>
      <c r="BH332" t="s">
        <v>7290</v>
      </c>
      <c r="BI332" t="s">
        <v>7291</v>
      </c>
      <c r="BJ332" t="s">
        <v>7292</v>
      </c>
      <c r="BK332" t="s">
        <v>7293</v>
      </c>
      <c r="BL332" t="s">
        <v>4014</v>
      </c>
      <c r="BM332" t="s">
        <v>7294</v>
      </c>
      <c r="BN332" t="s">
        <v>7295</v>
      </c>
      <c r="BO332" t="s">
        <v>7296</v>
      </c>
      <c r="BP332">
        <v>10.44</v>
      </c>
      <c r="BQ332">
        <f t="shared" si="144"/>
        <v>7.0424364378348203E-2</v>
      </c>
      <c r="BR332">
        <f t="shared" si="145"/>
        <v>8.48955900461279E-3</v>
      </c>
    </row>
    <row r="333" spans="1:70" hidden="1" x14ac:dyDescent="0.3">
      <c r="A333" t="s">
        <v>6120</v>
      </c>
      <c r="B333" t="s">
        <v>6121</v>
      </c>
      <c r="C333" t="str">
        <f>VLOOKUP(historical_emissions[[#This Row],[Country]],'Liste-Pays'!A:B,2,0)</f>
        <v>AFR</v>
      </c>
      <c r="D333" t="s">
        <v>41</v>
      </c>
      <c r="E333" t="s">
        <v>70</v>
      </c>
      <c r="F333" t="s">
        <v>148</v>
      </c>
      <c r="G333" t="s">
        <v>44</v>
      </c>
      <c r="H333">
        <f t="shared" si="122"/>
        <v>30.264473991881385</v>
      </c>
      <c r="I333">
        <f t="shared" si="123"/>
        <v>30.918878117589756</v>
      </c>
      <c r="J333">
        <f t="shared" si="124"/>
        <v>31.587432324342291</v>
      </c>
      <c r="K333">
        <f t="shared" si="125"/>
        <v>32.270442577192831</v>
      </c>
      <c r="L333">
        <f t="shared" si="126"/>
        <v>32.96822145703112</v>
      </c>
      <c r="M333">
        <f t="shared" si="127"/>
        <v>33.681088303636017</v>
      </c>
      <c r="N333">
        <f t="shared" si="128"/>
        <v>34.409369361821931</v>
      </c>
      <c r="O333">
        <f t="shared" si="129"/>
        <v>35.153397930745349</v>
      </c>
      <c r="P333">
        <f t="shared" si="130"/>
        <v>35.913514516439818</v>
      </c>
      <c r="Q333">
        <f t="shared" si="131"/>
        <v>36.690066987649139</v>
      </c>
      <c r="R333">
        <f t="shared" si="132"/>
        <v>37.483410735030141</v>
      </c>
      <c r="S333">
        <f t="shared" si="133"/>
        <v>38.293908833797865</v>
      </c>
      <c r="T333">
        <f t="shared" si="134"/>
        <v>39.121932209887596</v>
      </c>
      <c r="U333">
        <f t="shared" si="135"/>
        <v>39.9678598097098</v>
      </c>
      <c r="V333">
        <f t="shared" si="136"/>
        <v>40.832078773575624</v>
      </c>
      <c r="W333">
        <f t="shared" si="137"/>
        <v>41.714984612872385</v>
      </c>
      <c r="X333">
        <f t="shared" si="138"/>
        <v>42.616981391070077</v>
      </c>
      <c r="Y333">
        <f t="shared" si="139"/>
        <v>43.538481908641749</v>
      </c>
      <c r="Z333" s="1">
        <f t="shared" si="140"/>
        <v>44.4799078919824</v>
      </c>
      <c r="AA333" s="1">
        <f t="shared" si="140"/>
        <v>44.006913145597686</v>
      </c>
      <c r="AB333" s="1">
        <f t="shared" si="140"/>
        <v>43.538948176492433</v>
      </c>
      <c r="AC333" s="1">
        <f t="shared" si="140"/>
        <v>43.075959498534552</v>
      </c>
      <c r="AD333" s="1">
        <f t="shared" si="141"/>
        <v>42.617894194357959</v>
      </c>
      <c r="AE333" s="1">
        <f t="shared" si="141"/>
        <v>42.164699909314386</v>
      </c>
      <c r="AF333" s="1">
        <f t="shared" si="141"/>
        <v>41.716324845489474</v>
      </c>
      <c r="AG333" s="1">
        <f t="shared" si="142"/>
        <v>41.272717755782544</v>
      </c>
      <c r="AH333" s="1">
        <f t="shared" si="142"/>
        <v>40.833827938049282</v>
      </c>
      <c r="AI333" s="1">
        <f t="shared" si="143"/>
        <v>40.399605229306758</v>
      </c>
      <c r="AJ333">
        <v>39.97</v>
      </c>
      <c r="AK333">
        <v>44.87</v>
      </c>
      <c r="AL333">
        <v>16.670000000000002</v>
      </c>
      <c r="AM333">
        <v>43.85</v>
      </c>
      <c r="AN333" t="s">
        <v>7079</v>
      </c>
      <c r="AO333" t="s">
        <v>4992</v>
      </c>
      <c r="AP333" t="s">
        <v>7299</v>
      </c>
      <c r="AQ333" t="s">
        <v>7300</v>
      </c>
      <c r="AR333" t="s">
        <v>7301</v>
      </c>
      <c r="AS333" t="s">
        <v>7302</v>
      </c>
      <c r="AT333" t="s">
        <v>5098</v>
      </c>
      <c r="AU333">
        <v>18.41</v>
      </c>
      <c r="AV333">
        <v>53.16</v>
      </c>
      <c r="AW333" t="s">
        <v>7304</v>
      </c>
      <c r="AX333" t="s">
        <v>7305</v>
      </c>
      <c r="AY333" t="s">
        <v>6920</v>
      </c>
      <c r="AZ333" t="s">
        <v>6596</v>
      </c>
      <c r="BA333" t="s">
        <v>5917</v>
      </c>
      <c r="BB333" t="s">
        <v>7306</v>
      </c>
      <c r="BC333" t="s">
        <v>6215</v>
      </c>
      <c r="BD333" t="s">
        <v>6810</v>
      </c>
      <c r="BE333" t="s">
        <v>6471</v>
      </c>
      <c r="BF333">
        <v>47.77</v>
      </c>
      <c r="BG333" t="s">
        <v>3638</v>
      </c>
      <c r="BH333" t="s">
        <v>6170</v>
      </c>
      <c r="BI333" t="s">
        <v>6889</v>
      </c>
      <c r="BJ333" t="s">
        <v>6533</v>
      </c>
      <c r="BK333" t="s">
        <v>5986</v>
      </c>
      <c r="BL333" t="s">
        <v>6971</v>
      </c>
      <c r="BM333" t="s">
        <v>7307</v>
      </c>
      <c r="BN333" t="s">
        <v>7308</v>
      </c>
      <c r="BO333" t="s">
        <v>7309</v>
      </c>
      <c r="BP333">
        <v>42.63</v>
      </c>
      <c r="BQ333">
        <f t="shared" si="144"/>
        <v>1.0748191876576385E-2</v>
      </c>
      <c r="BR333">
        <f t="shared" si="145"/>
        <v>-2.1165196331495606E-2</v>
      </c>
    </row>
    <row r="334" spans="1:70" hidden="1" x14ac:dyDescent="0.3">
      <c r="A334" t="s">
        <v>1729</v>
      </c>
      <c r="B334" t="s">
        <v>1730</v>
      </c>
      <c r="C334" t="str">
        <f>VLOOKUP(historical_emissions[[#This Row],[Country]],'Liste-Pays'!A:B,2,0)</f>
        <v>AUS</v>
      </c>
      <c r="D334" t="s">
        <v>41</v>
      </c>
      <c r="E334" t="s">
        <v>174</v>
      </c>
      <c r="F334" t="s">
        <v>43</v>
      </c>
      <c r="G334" t="s">
        <v>44</v>
      </c>
      <c r="H334">
        <f t="shared" si="122"/>
        <v>34.839600940214886</v>
      </c>
      <c r="I334">
        <f t="shared" si="123"/>
        <v>34.600877807651095</v>
      </c>
      <c r="J334">
        <f t="shared" si="124"/>
        <v>34.363790420976549</v>
      </c>
      <c r="K334">
        <f t="shared" si="125"/>
        <v>34.128327571957747</v>
      </c>
      <c r="L334">
        <f t="shared" si="126"/>
        <v>33.894478129160689</v>
      </c>
      <c r="M334">
        <f t="shared" si="127"/>
        <v>33.662231037424675</v>
      </c>
      <c r="N334">
        <f t="shared" si="128"/>
        <v>33.43157531733965</v>
      </c>
      <c r="O334">
        <f t="shared" si="129"/>
        <v>33.202500064727168</v>
      </c>
      <c r="P334">
        <f t="shared" si="130"/>
        <v>32.974994450124903</v>
      </c>
      <c r="Q334">
        <f t="shared" si="131"/>
        <v>32.749047718274682</v>
      </c>
      <c r="R334">
        <f t="shared" si="132"/>
        <v>32.524649187614031</v>
      </c>
      <c r="S334">
        <f t="shared" si="133"/>
        <v>32.301788249771221</v>
      </c>
      <c r="T334">
        <f t="shared" si="134"/>
        <v>32.080454369063744</v>
      </c>
      <c r="U334">
        <f t="shared" si="135"/>
        <v>31.860637082000252</v>
      </c>
      <c r="V334">
        <f t="shared" si="136"/>
        <v>31.6423259967859</v>
      </c>
      <c r="W334">
        <f t="shared" si="137"/>
        <v>31.425510792831073</v>
      </c>
      <c r="X334">
        <f t="shared" si="138"/>
        <v>31.210181220263483</v>
      </c>
      <c r="Y334">
        <f t="shared" si="139"/>
        <v>30.996327099443608</v>
      </c>
      <c r="Z334" s="1">
        <f t="shared" si="140"/>
        <v>30.783938320483458</v>
      </c>
      <c r="AA334" s="1">
        <f t="shared" si="140"/>
        <v>31.597615508403621</v>
      </c>
      <c r="AB334" s="1">
        <f t="shared" si="140"/>
        <v>32.432799709469698</v>
      </c>
      <c r="AC334" s="1">
        <f t="shared" si="140"/>
        <v>33.290059394349569</v>
      </c>
      <c r="AD334" s="1">
        <f t="shared" si="141"/>
        <v>34.169978059456355</v>
      </c>
      <c r="AE334" s="1">
        <f t="shared" si="141"/>
        <v>35.073154624107012</v>
      </c>
      <c r="AF334" s="1">
        <f t="shared" si="141"/>
        <v>36.000203838178599</v>
      </c>
      <c r="AG334" s="1">
        <f t="shared" si="142"/>
        <v>36.95175670053964</v>
      </c>
      <c r="AH334" s="1">
        <f t="shared" si="142"/>
        <v>37.92846088854143</v>
      </c>
      <c r="AI334" s="1">
        <f t="shared" si="143"/>
        <v>38.930981198861602</v>
      </c>
      <c r="AJ334">
        <v>39.96</v>
      </c>
      <c r="AK334">
        <v>40.18</v>
      </c>
      <c r="AL334">
        <v>38.97</v>
      </c>
      <c r="AM334">
        <v>39.33</v>
      </c>
      <c r="AN334" t="s">
        <v>3776</v>
      </c>
      <c r="AO334" t="s">
        <v>5142</v>
      </c>
      <c r="AP334" t="s">
        <v>5694</v>
      </c>
      <c r="AQ334" t="s">
        <v>6615</v>
      </c>
      <c r="AR334" t="s">
        <v>7023</v>
      </c>
      <c r="AS334" t="s">
        <v>7023</v>
      </c>
      <c r="AT334" t="s">
        <v>7310</v>
      </c>
      <c r="AU334">
        <v>39.53</v>
      </c>
      <c r="AV334">
        <v>36.97</v>
      </c>
      <c r="AW334" t="s">
        <v>6169</v>
      </c>
      <c r="AX334" t="s">
        <v>7312</v>
      </c>
      <c r="AY334" t="s">
        <v>7313</v>
      </c>
      <c r="AZ334" t="s">
        <v>6827</v>
      </c>
      <c r="BA334" t="s">
        <v>7307</v>
      </c>
      <c r="BB334" t="s">
        <v>3380</v>
      </c>
      <c r="BC334" t="s">
        <v>7314</v>
      </c>
      <c r="BD334" t="s">
        <v>7315</v>
      </c>
      <c r="BE334" t="s">
        <v>4761</v>
      </c>
      <c r="BF334">
        <v>47.99</v>
      </c>
      <c r="BG334" t="s">
        <v>5198</v>
      </c>
      <c r="BH334" t="s">
        <v>6416</v>
      </c>
      <c r="BI334" t="s">
        <v>5198</v>
      </c>
      <c r="BJ334" t="s">
        <v>4171</v>
      </c>
      <c r="BK334" t="s">
        <v>7316</v>
      </c>
      <c r="BL334" t="s">
        <v>7317</v>
      </c>
      <c r="BM334" t="s">
        <v>6226</v>
      </c>
      <c r="BN334" t="s">
        <v>7318</v>
      </c>
      <c r="BO334" t="s">
        <v>7319</v>
      </c>
      <c r="BP334">
        <v>42.85</v>
      </c>
      <c r="BQ334">
        <f t="shared" si="144"/>
        <v>-2.5751221249709744E-2</v>
      </c>
      <c r="BR334">
        <f t="shared" si="145"/>
        <v>6.8993374645254235E-3</v>
      </c>
    </row>
    <row r="335" spans="1:70" hidden="1" x14ac:dyDescent="0.3">
      <c r="A335" t="s">
        <v>1452</v>
      </c>
      <c r="B335" t="s">
        <v>1453</v>
      </c>
      <c r="C335" t="str">
        <f>VLOOKUP(historical_emissions[[#This Row],[Country]],'Liste-Pays'!A:B,2,0)</f>
        <v>MEX</v>
      </c>
      <c r="D335" t="s">
        <v>41</v>
      </c>
      <c r="E335" t="s">
        <v>535</v>
      </c>
      <c r="F335" t="s">
        <v>561</v>
      </c>
      <c r="G335" t="s">
        <v>44</v>
      </c>
      <c r="H335">
        <f t="shared" si="122"/>
        <v>456.67547418653317</v>
      </c>
      <c r="I335">
        <f t="shared" si="123"/>
        <v>436.93471173345199</v>
      </c>
      <c r="J335">
        <f t="shared" si="124"/>
        <v>418.04728545508686</v>
      </c>
      <c r="K335">
        <f t="shared" si="125"/>
        <v>399.97630809195078</v>
      </c>
      <c r="L335">
        <f t="shared" si="126"/>
        <v>382.68648691430093</v>
      </c>
      <c r="M335">
        <f t="shared" si="127"/>
        <v>366.144054795221</v>
      </c>
      <c r="N335">
        <f t="shared" si="128"/>
        <v>350.31670426321483</v>
      </c>
      <c r="O335">
        <f t="shared" si="129"/>
        <v>335.17352440551633</v>
      </c>
      <c r="P335">
        <f t="shared" si="130"/>
        <v>320.68494049888704</v>
      </c>
      <c r="Q335">
        <f t="shared" si="131"/>
        <v>306.82265625000002</v>
      </c>
      <c r="R335">
        <f t="shared" si="132"/>
        <v>293.55959853260521</v>
      </c>
      <c r="S335">
        <f t="shared" si="133"/>
        <v>280.86986451354778</v>
      </c>
      <c r="T335">
        <f t="shared" si="134"/>
        <v>268.72867106437582</v>
      </c>
      <c r="U335">
        <f t="shared" si="135"/>
        <v>257.11230635973834</v>
      </c>
      <c r="V335">
        <f t="shared" si="136"/>
        <v>245.99808356804479</v>
      </c>
      <c r="W335">
        <f t="shared" si="137"/>
        <v>235.36429654394368</v>
      </c>
      <c r="X335">
        <f t="shared" si="138"/>
        <v>225.19017743608737</v>
      </c>
      <c r="Y335">
        <f t="shared" si="139"/>
        <v>215.45585612739097</v>
      </c>
      <c r="Z335" s="1">
        <f t="shared" si="140"/>
        <v>206.14232142857162</v>
      </c>
      <c r="AA335" s="1">
        <f t="shared" si="140"/>
        <v>174.82223424300315</v>
      </c>
      <c r="AB335" s="1">
        <f t="shared" si="140"/>
        <v>148.26074225765177</v>
      </c>
      <c r="AC335" s="1">
        <f t="shared" si="140"/>
        <v>125.73485169075168</v>
      </c>
      <c r="AD335" s="1">
        <f t="shared" si="141"/>
        <v>106.6314163072349</v>
      </c>
      <c r="AE335" s="1">
        <f t="shared" si="141"/>
        <v>90.430447809747335</v>
      </c>
      <c r="AF335" s="1">
        <f t="shared" si="141"/>
        <v>76.690961953551252</v>
      </c>
      <c r="AG335" s="1">
        <f t="shared" si="142"/>
        <v>65.038975121906773</v>
      </c>
      <c r="AH335" s="1">
        <f t="shared" si="142"/>
        <v>55.157324633246837</v>
      </c>
      <c r="AI335" s="1">
        <f t="shared" si="143"/>
        <v>46.777035692751014</v>
      </c>
      <c r="AJ335">
        <v>39.67</v>
      </c>
      <c r="AK335">
        <v>38.4</v>
      </c>
      <c r="AL335">
        <v>37.14</v>
      </c>
      <c r="AM335">
        <v>34.65</v>
      </c>
      <c r="AN335" t="s">
        <v>7320</v>
      </c>
      <c r="AO335" t="s">
        <v>7321</v>
      </c>
      <c r="AP335" t="s">
        <v>6552</v>
      </c>
      <c r="AQ335" t="s">
        <v>7322</v>
      </c>
      <c r="AR335" t="s">
        <v>7323</v>
      </c>
      <c r="AS335" t="s">
        <v>7324</v>
      </c>
      <c r="AT335" t="s">
        <v>7325</v>
      </c>
      <c r="AU335">
        <v>23.7</v>
      </c>
      <c r="AV335">
        <v>23.28</v>
      </c>
      <c r="AW335" t="s">
        <v>5936</v>
      </c>
      <c r="AX335" t="s">
        <v>7328</v>
      </c>
      <c r="AY335" t="s">
        <v>7329</v>
      </c>
      <c r="AZ335" t="s">
        <v>7330</v>
      </c>
      <c r="BA335" t="s">
        <v>7331</v>
      </c>
      <c r="BB335" t="s">
        <v>7332</v>
      </c>
      <c r="BC335" t="s">
        <v>5579</v>
      </c>
      <c r="BD335" t="s">
        <v>7333</v>
      </c>
      <c r="BE335" t="s">
        <v>7334</v>
      </c>
      <c r="BF335">
        <v>4.4800000000000004</v>
      </c>
      <c r="BG335" t="s">
        <v>7336</v>
      </c>
      <c r="BH335" t="s">
        <v>7337</v>
      </c>
      <c r="BI335" t="s">
        <v>7338</v>
      </c>
      <c r="BJ335" t="s">
        <v>7339</v>
      </c>
      <c r="BK335" t="s">
        <v>7340</v>
      </c>
      <c r="BL335" t="s">
        <v>7341</v>
      </c>
      <c r="BM335" t="s">
        <v>7342</v>
      </c>
      <c r="BN335" t="s">
        <v>7343</v>
      </c>
      <c r="BO335" t="s">
        <v>7344</v>
      </c>
      <c r="BP335">
        <v>2.5099999999999998</v>
      </c>
      <c r="BQ335">
        <f t="shared" si="144"/>
        <v>0.17915391209354703</v>
      </c>
      <c r="BR335">
        <f t="shared" si="145"/>
        <v>4.5180119415927367E-2</v>
      </c>
    </row>
    <row r="336" spans="1:70" hidden="1" x14ac:dyDescent="0.3">
      <c r="A336" t="s">
        <v>1452</v>
      </c>
      <c r="B336" t="s">
        <v>1453</v>
      </c>
      <c r="C336" t="str">
        <f>VLOOKUP(historical_emissions[[#This Row],[Country]],'Liste-Pays'!A:B,2,0)</f>
        <v>MEX</v>
      </c>
      <c r="D336" t="s">
        <v>41</v>
      </c>
      <c r="E336" t="s">
        <v>42</v>
      </c>
      <c r="F336" t="s">
        <v>561</v>
      </c>
      <c r="G336" t="s">
        <v>44</v>
      </c>
      <c r="H336">
        <f t="shared" si="122"/>
        <v>456.67547418653317</v>
      </c>
      <c r="I336">
        <f t="shared" si="123"/>
        <v>436.93471173345199</v>
      </c>
      <c r="J336">
        <f t="shared" si="124"/>
        <v>418.04728545508686</v>
      </c>
      <c r="K336">
        <f t="shared" si="125"/>
        <v>399.97630809195078</v>
      </c>
      <c r="L336">
        <f t="shared" si="126"/>
        <v>382.68648691430093</v>
      </c>
      <c r="M336">
        <f t="shared" si="127"/>
        <v>366.144054795221</v>
      </c>
      <c r="N336">
        <f t="shared" si="128"/>
        <v>350.31670426321483</v>
      </c>
      <c r="O336">
        <f t="shared" si="129"/>
        <v>335.17352440551633</v>
      </c>
      <c r="P336">
        <f t="shared" si="130"/>
        <v>320.68494049888704</v>
      </c>
      <c r="Q336">
        <f t="shared" si="131"/>
        <v>306.82265625000002</v>
      </c>
      <c r="R336">
        <f t="shared" si="132"/>
        <v>293.55959853260521</v>
      </c>
      <c r="S336">
        <f t="shared" si="133"/>
        <v>280.86986451354778</v>
      </c>
      <c r="T336">
        <f t="shared" si="134"/>
        <v>268.72867106437582</v>
      </c>
      <c r="U336">
        <f t="shared" si="135"/>
        <v>257.11230635973834</v>
      </c>
      <c r="V336">
        <f t="shared" si="136"/>
        <v>245.99808356804479</v>
      </c>
      <c r="W336">
        <f t="shared" si="137"/>
        <v>235.36429654394368</v>
      </c>
      <c r="X336">
        <f t="shared" si="138"/>
        <v>225.19017743608737</v>
      </c>
      <c r="Y336">
        <f t="shared" si="139"/>
        <v>215.45585612739097</v>
      </c>
      <c r="Z336" s="1">
        <f t="shared" si="140"/>
        <v>206.14232142857162</v>
      </c>
      <c r="AA336" s="1">
        <f t="shared" si="140"/>
        <v>174.82223424300315</v>
      </c>
      <c r="AB336" s="1">
        <f t="shared" si="140"/>
        <v>148.26074225765177</v>
      </c>
      <c r="AC336" s="1">
        <f t="shared" si="140"/>
        <v>125.73485169075168</v>
      </c>
      <c r="AD336" s="1">
        <f t="shared" si="141"/>
        <v>106.6314163072349</v>
      </c>
      <c r="AE336" s="1">
        <f t="shared" si="141"/>
        <v>90.430447809747335</v>
      </c>
      <c r="AF336" s="1">
        <f t="shared" si="141"/>
        <v>76.690961953551252</v>
      </c>
      <c r="AG336" s="1">
        <f t="shared" si="142"/>
        <v>65.038975121906773</v>
      </c>
      <c r="AH336" s="1">
        <f t="shared" si="142"/>
        <v>55.157324633246837</v>
      </c>
      <c r="AI336" s="1">
        <f t="shared" si="143"/>
        <v>46.777035692751014</v>
      </c>
      <c r="AJ336">
        <v>39.67</v>
      </c>
      <c r="AK336">
        <v>38.4</v>
      </c>
      <c r="AL336">
        <v>37.14</v>
      </c>
      <c r="AM336">
        <v>34.65</v>
      </c>
      <c r="AN336" t="s">
        <v>7320</v>
      </c>
      <c r="AO336" t="s">
        <v>7321</v>
      </c>
      <c r="AP336" t="s">
        <v>6552</v>
      </c>
      <c r="AQ336" t="s">
        <v>7322</v>
      </c>
      <c r="AR336" t="s">
        <v>7323</v>
      </c>
      <c r="AS336" t="s">
        <v>7324</v>
      </c>
      <c r="AT336" t="s">
        <v>7325</v>
      </c>
      <c r="AU336">
        <v>23.7</v>
      </c>
      <c r="AV336">
        <v>23.28</v>
      </c>
      <c r="AW336" t="s">
        <v>5936</v>
      </c>
      <c r="AX336" t="s">
        <v>7328</v>
      </c>
      <c r="AY336" t="s">
        <v>7329</v>
      </c>
      <c r="AZ336" t="s">
        <v>7330</v>
      </c>
      <c r="BA336" t="s">
        <v>7331</v>
      </c>
      <c r="BB336" t="s">
        <v>7332</v>
      </c>
      <c r="BC336" t="s">
        <v>5579</v>
      </c>
      <c r="BD336" t="s">
        <v>7333</v>
      </c>
      <c r="BE336" t="s">
        <v>7334</v>
      </c>
      <c r="BF336">
        <v>4.4800000000000004</v>
      </c>
      <c r="BG336" t="s">
        <v>7336</v>
      </c>
      <c r="BH336" t="s">
        <v>7337</v>
      </c>
      <c r="BI336" t="s">
        <v>7338</v>
      </c>
      <c r="BJ336" t="s">
        <v>7339</v>
      </c>
      <c r="BK336" t="s">
        <v>7340</v>
      </c>
      <c r="BL336" t="s">
        <v>7341</v>
      </c>
      <c r="BM336" t="s">
        <v>7342</v>
      </c>
      <c r="BN336" t="s">
        <v>7343</v>
      </c>
      <c r="BO336" t="s">
        <v>7344</v>
      </c>
      <c r="BP336">
        <v>2.5099999999999998</v>
      </c>
      <c r="BQ336">
        <f t="shared" si="144"/>
        <v>0.17915391209354703</v>
      </c>
      <c r="BR336">
        <f t="shared" si="145"/>
        <v>4.5180119415927367E-2</v>
      </c>
    </row>
    <row r="337" spans="1:70" hidden="1" x14ac:dyDescent="0.3">
      <c r="A337" t="s">
        <v>5497</v>
      </c>
      <c r="B337" t="s">
        <v>5498</v>
      </c>
      <c r="C337" t="str">
        <f>VLOOKUP(historical_emissions[[#This Row],[Country]],'Liste-Pays'!A:B,2,0)</f>
        <v>AFR</v>
      </c>
      <c r="D337" t="s">
        <v>41</v>
      </c>
      <c r="E337" t="s">
        <v>42</v>
      </c>
      <c r="F337" t="s">
        <v>43</v>
      </c>
      <c r="G337" t="s">
        <v>44</v>
      </c>
      <c r="H337">
        <f t="shared" si="122"/>
        <v>69.023234270411749</v>
      </c>
      <c r="I337">
        <f t="shared" si="123"/>
        <v>68.182351158320117</v>
      </c>
      <c r="J337">
        <f t="shared" si="124"/>
        <v>67.351712196849292</v>
      </c>
      <c r="K337">
        <f t="shared" si="125"/>
        <v>66.531192585512215</v>
      </c>
      <c r="L337">
        <f t="shared" si="126"/>
        <v>65.720669044217431</v>
      </c>
      <c r="M337">
        <f t="shared" si="127"/>
        <v>64.920019794746722</v>
      </c>
      <c r="N337">
        <f t="shared" si="128"/>
        <v>64.129124542458342</v>
      </c>
      <c r="O337">
        <f t="shared" si="129"/>
        <v>63.347864458213202</v>
      </c>
      <c r="P337">
        <f t="shared" si="130"/>
        <v>62.576122160521194</v>
      </c>
      <c r="Q337">
        <f t="shared" si="131"/>
        <v>61.813781697905092</v>
      </c>
      <c r="R337">
        <f t="shared" si="132"/>
        <v>61.060728531479235</v>
      </c>
      <c r="S337">
        <f t="shared" si="133"/>
        <v>60.316849517740486</v>
      </c>
      <c r="T337">
        <f t="shared" si="134"/>
        <v>59.582032891568822</v>
      </c>
      <c r="U337">
        <f t="shared" si="135"/>
        <v>58.856168249435044</v>
      </c>
      <c r="V337">
        <f t="shared" si="136"/>
        <v>58.139146532813037</v>
      </c>
      <c r="W337">
        <f t="shared" si="137"/>
        <v>57.430860011794124</v>
      </c>
      <c r="X337">
        <f t="shared" si="138"/>
        <v>56.73120226890105</v>
      </c>
      <c r="Y337">
        <f t="shared" si="139"/>
        <v>56.040068183099123</v>
      </c>
      <c r="Z337" s="1">
        <f t="shared" si="140"/>
        <v>55.357353914002175</v>
      </c>
      <c r="AA337" s="1">
        <f t="shared" si="140"/>
        <v>53.505248871225902</v>
      </c>
      <c r="AB337" s="1">
        <f t="shared" si="140"/>
        <v>51.715110177036415</v>
      </c>
      <c r="AC337" s="1">
        <f t="shared" si="140"/>
        <v>49.984864607578437</v>
      </c>
      <c r="AD337" s="1">
        <f t="shared" si="141"/>
        <v>48.312508303373505</v>
      </c>
      <c r="AE337" s="1">
        <f t="shared" si="141"/>
        <v>46.696104448578424</v>
      </c>
      <c r="AF337" s="1">
        <f t="shared" si="141"/>
        <v>45.133781027889349</v>
      </c>
      <c r="AG337" s="1">
        <f t="shared" si="142"/>
        <v>43.623728658493675</v>
      </c>
      <c r="AH337" s="1">
        <f t="shared" si="142"/>
        <v>42.164198494558882</v>
      </c>
      <c r="AI337" s="1">
        <f t="shared" si="143"/>
        <v>40.753500201831429</v>
      </c>
      <c r="AJ337">
        <v>39.39</v>
      </c>
      <c r="AK337">
        <v>41.53</v>
      </c>
      <c r="AL337">
        <v>39.659999999999997</v>
      </c>
      <c r="AM337">
        <v>42.7</v>
      </c>
      <c r="AN337" t="s">
        <v>4764</v>
      </c>
      <c r="AO337" t="s">
        <v>7208</v>
      </c>
      <c r="AP337" t="s">
        <v>7212</v>
      </c>
      <c r="AQ337" t="s">
        <v>4000</v>
      </c>
      <c r="AR337" t="s">
        <v>7345</v>
      </c>
      <c r="AS337" t="s">
        <v>7346</v>
      </c>
      <c r="AT337" t="s">
        <v>5949</v>
      </c>
      <c r="AU337">
        <v>37.14</v>
      </c>
      <c r="AV337">
        <v>38.24</v>
      </c>
      <c r="AW337" t="s">
        <v>3518</v>
      </c>
      <c r="AX337" t="s">
        <v>7347</v>
      </c>
      <c r="AY337" t="s">
        <v>7348</v>
      </c>
      <c r="AZ337" t="s">
        <v>5956</v>
      </c>
      <c r="BA337" t="s">
        <v>7349</v>
      </c>
      <c r="BB337" t="s">
        <v>7350</v>
      </c>
      <c r="BC337" t="s">
        <v>5384</v>
      </c>
      <c r="BD337" t="s">
        <v>7351</v>
      </c>
      <c r="BE337" t="s">
        <v>7352</v>
      </c>
      <c r="BF337">
        <v>27.21</v>
      </c>
      <c r="BG337" t="s">
        <v>7354</v>
      </c>
      <c r="BH337" t="s">
        <v>7355</v>
      </c>
      <c r="BI337" t="s">
        <v>7356</v>
      </c>
      <c r="BJ337" t="s">
        <v>7357</v>
      </c>
      <c r="BK337" t="s">
        <v>7358</v>
      </c>
      <c r="BL337" t="s">
        <v>7358</v>
      </c>
      <c r="BM337" t="s">
        <v>7359</v>
      </c>
      <c r="BN337" t="s">
        <v>7360</v>
      </c>
      <c r="BO337" t="s">
        <v>5408</v>
      </c>
      <c r="BP337">
        <v>26.63</v>
      </c>
      <c r="BQ337">
        <f t="shared" si="144"/>
        <v>3.4615389739310221E-2</v>
      </c>
      <c r="BR337">
        <f t="shared" si="145"/>
        <v>1.233285590488209E-2</v>
      </c>
    </row>
    <row r="338" spans="1:70" hidden="1" x14ac:dyDescent="0.3">
      <c r="A338" t="s">
        <v>1452</v>
      </c>
      <c r="B338" t="s">
        <v>1453</v>
      </c>
      <c r="C338" t="str">
        <f>VLOOKUP(historical_emissions[[#This Row],[Country]],'Liste-Pays'!A:B,2,0)</f>
        <v>MEX</v>
      </c>
      <c r="D338" t="s">
        <v>41</v>
      </c>
      <c r="E338" t="s">
        <v>70</v>
      </c>
      <c r="F338" t="s">
        <v>148</v>
      </c>
      <c r="G338" t="s">
        <v>44</v>
      </c>
      <c r="H338">
        <f t="shared" si="122"/>
        <v>22.284883106755792</v>
      </c>
      <c r="I338">
        <f t="shared" si="123"/>
        <v>22.977013778008107</v>
      </c>
      <c r="J338">
        <f t="shared" si="124"/>
        <v>23.6906408539664</v>
      </c>
      <c r="K338">
        <f t="shared" si="125"/>
        <v>24.426431976500151</v>
      </c>
      <c r="L338">
        <f t="shared" si="126"/>
        <v>25.18507552330291</v>
      </c>
      <c r="M338">
        <f t="shared" si="127"/>
        <v>25.967281251911803</v>
      </c>
      <c r="N338">
        <f t="shared" si="128"/>
        <v>26.773780963729223</v>
      </c>
      <c r="O338">
        <f t="shared" si="129"/>
        <v>27.605329188667888</v>
      </c>
      <c r="P338">
        <f t="shared" si="130"/>
        <v>28.462703891059824</v>
      </c>
      <c r="Q338">
        <f t="shared" si="131"/>
        <v>29.346707197489689</v>
      </c>
      <c r="R338">
        <f t="shared" si="132"/>
        <v>30.258166147233343</v>
      </c>
      <c r="S338">
        <f t="shared" si="133"/>
        <v>31.197933466003789</v>
      </c>
      <c r="T338">
        <f t="shared" si="134"/>
        <v>32.166888363728347</v>
      </c>
      <c r="U338">
        <f t="shared" si="135"/>
        <v>33.165937357103424</v>
      </c>
      <c r="V338">
        <f t="shared" si="136"/>
        <v>34.196015117696447</v>
      </c>
      <c r="W338">
        <f t="shared" si="137"/>
        <v>35.258085346388398</v>
      </c>
      <c r="X338">
        <f t="shared" si="138"/>
        <v>36.353141674975078</v>
      </c>
      <c r="Y338">
        <f t="shared" si="139"/>
        <v>37.482208595770516</v>
      </c>
      <c r="Z338" s="1">
        <f t="shared" si="140"/>
        <v>38.646342420082355</v>
      </c>
      <c r="AA338" s="1">
        <f t="shared" si="140"/>
        <v>38.687510273970545</v>
      </c>
      <c r="AB338" s="1">
        <f t="shared" si="140"/>
        <v>38.728721981742119</v>
      </c>
      <c r="AC338" s="1">
        <f t="shared" si="140"/>
        <v>38.769977590112241</v>
      </c>
      <c r="AD338" s="1">
        <f t="shared" si="141"/>
        <v>38.811277145845843</v>
      </c>
      <c r="AE338" s="1">
        <f t="shared" si="141"/>
        <v>38.852620695757665</v>
      </c>
      <c r="AF338" s="1">
        <f t="shared" si="141"/>
        <v>38.894008286712328</v>
      </c>
      <c r="AG338" s="1">
        <f t="shared" si="142"/>
        <v>38.935439965624361</v>
      </c>
      <c r="AH338" s="1">
        <f t="shared" si="142"/>
        <v>38.976915779458281</v>
      </c>
      <c r="AI338" s="1">
        <f t="shared" si="143"/>
        <v>39.018435775228618</v>
      </c>
      <c r="AJ338">
        <v>39.06</v>
      </c>
      <c r="AK338">
        <v>39.79</v>
      </c>
      <c r="AL338">
        <v>38.53</v>
      </c>
      <c r="AM338">
        <v>38.31</v>
      </c>
      <c r="AN338" t="s">
        <v>7361</v>
      </c>
      <c r="AO338" t="s">
        <v>7166</v>
      </c>
      <c r="AP338" t="s">
        <v>7362</v>
      </c>
      <c r="AQ338" t="s">
        <v>3158</v>
      </c>
      <c r="AR338" t="s">
        <v>5670</v>
      </c>
      <c r="AS338" t="s">
        <v>5453</v>
      </c>
      <c r="AT338" t="s">
        <v>7363</v>
      </c>
      <c r="AU338">
        <v>50.25</v>
      </c>
      <c r="AV338">
        <v>50.45</v>
      </c>
      <c r="AW338" t="s">
        <v>7364</v>
      </c>
      <c r="AX338" t="s">
        <v>6336</v>
      </c>
      <c r="AY338" t="s">
        <v>7365</v>
      </c>
      <c r="AZ338" t="s">
        <v>7366</v>
      </c>
      <c r="BA338" t="s">
        <v>7367</v>
      </c>
      <c r="BB338" t="s">
        <v>5151</v>
      </c>
      <c r="BC338" t="s">
        <v>6965</v>
      </c>
      <c r="BD338" t="s">
        <v>6918</v>
      </c>
      <c r="BE338" t="s">
        <v>6913</v>
      </c>
      <c r="BF338">
        <v>50.99</v>
      </c>
      <c r="BG338" t="s">
        <v>6962</v>
      </c>
      <c r="BH338" t="s">
        <v>5123</v>
      </c>
      <c r="BI338" t="s">
        <v>5016</v>
      </c>
      <c r="BJ338" t="s">
        <v>6441</v>
      </c>
      <c r="BK338" t="s">
        <v>5372</v>
      </c>
      <c r="BL338" t="s">
        <v>7368</v>
      </c>
      <c r="BM338" t="s">
        <v>6619</v>
      </c>
      <c r="BN338" t="s">
        <v>7182</v>
      </c>
      <c r="BO338" t="s">
        <v>7369</v>
      </c>
      <c r="BP338">
        <v>41.84</v>
      </c>
      <c r="BQ338">
        <f t="shared" si="144"/>
        <v>-1.0641122573319395E-3</v>
      </c>
      <c r="BR338">
        <f t="shared" si="145"/>
        <v>-3.0122742578270634E-2</v>
      </c>
    </row>
    <row r="339" spans="1:70" hidden="1" x14ac:dyDescent="0.3">
      <c r="A339" t="s">
        <v>3283</v>
      </c>
      <c r="B339" t="s">
        <v>3284</v>
      </c>
      <c r="C339" t="str">
        <f>VLOOKUP(historical_emissions[[#This Row],[Country]],'Liste-Pays'!A:B,2,0)</f>
        <v>CSA</v>
      </c>
      <c r="D339" t="s">
        <v>41</v>
      </c>
      <c r="E339" t="s">
        <v>42</v>
      </c>
      <c r="F339" t="s">
        <v>148</v>
      </c>
      <c r="G339" t="s">
        <v>44</v>
      </c>
      <c r="H339">
        <f t="shared" si="122"/>
        <v>50.103800228503069</v>
      </c>
      <c r="I339">
        <f t="shared" si="123"/>
        <v>49.818281123876965</v>
      </c>
      <c r="J339">
        <f t="shared" si="124"/>
        <v>49.534389064679246</v>
      </c>
      <c r="K339">
        <f t="shared" si="125"/>
        <v>49.252114779107139</v>
      </c>
      <c r="L339">
        <f t="shared" si="126"/>
        <v>48.971449048193719</v>
      </c>
      <c r="M339">
        <f t="shared" si="127"/>
        <v>48.692382705506823</v>
      </c>
      <c r="N339">
        <f t="shared" si="128"/>
        <v>48.414906636849679</v>
      </c>
      <c r="O339">
        <f t="shared" si="129"/>
        <v>48.139011779963241</v>
      </c>
      <c r="P339">
        <f t="shared" si="130"/>
        <v>47.864689124230203</v>
      </c>
      <c r="Q339">
        <f t="shared" si="131"/>
        <v>47.591929710380739</v>
      </c>
      <c r="R339">
        <f t="shared" si="132"/>
        <v>47.320724630199891</v>
      </c>
      <c r="S339">
        <f t="shared" si="133"/>
        <v>47.051065026236621</v>
      </c>
      <c r="T339">
        <f t="shared" si="134"/>
        <v>46.782942091514528</v>
      </c>
      <c r="U339">
        <f t="shared" si="135"/>
        <v>46.516347069244233</v>
      </c>
      <c r="V339">
        <f t="shared" si="136"/>
        <v>46.251271252537379</v>
      </c>
      <c r="W339">
        <f t="shared" si="137"/>
        <v>45.98770598412225</v>
      </c>
      <c r="X339">
        <f t="shared" si="138"/>
        <v>45.725642656061048</v>
      </c>
      <c r="Y339">
        <f t="shared" si="139"/>
        <v>45.465072709468757</v>
      </c>
      <c r="Z339" s="1">
        <f t="shared" si="140"/>
        <v>45.205987634233615</v>
      </c>
      <c r="AA339" s="1">
        <f t="shared" si="140"/>
        <v>44.543344894645905</v>
      </c>
      <c r="AB339" s="1">
        <f t="shared" si="140"/>
        <v>43.890415368358198</v>
      </c>
      <c r="AC339" s="1">
        <f t="shared" si="140"/>
        <v>43.247056676216566</v>
      </c>
      <c r="AD339" s="1">
        <f t="shared" si="141"/>
        <v>42.613128526102855</v>
      </c>
      <c r="AE339" s="1">
        <f t="shared" si="141"/>
        <v>41.988492682342276</v>
      </c>
      <c r="AF339" s="1">
        <f t="shared" si="141"/>
        <v>41.373012935559451</v>
      </c>
      <c r="AG339" s="1">
        <f t="shared" si="142"/>
        <v>40.766555072976324</v>
      </c>
      <c r="AH339" s="1">
        <f t="shared" si="142"/>
        <v>40.168986849145433</v>
      </c>
      <c r="AI339" s="1">
        <f t="shared" si="143"/>
        <v>39.58017795711222</v>
      </c>
      <c r="AJ339">
        <v>39</v>
      </c>
      <c r="AK339">
        <v>38.44</v>
      </c>
      <c r="AL339">
        <v>37.56</v>
      </c>
      <c r="AM339">
        <v>37.5</v>
      </c>
      <c r="AN339" t="s">
        <v>4367</v>
      </c>
      <c r="AO339" t="s">
        <v>7370</v>
      </c>
      <c r="AP339" t="s">
        <v>6772</v>
      </c>
      <c r="AQ339" t="s">
        <v>7167</v>
      </c>
      <c r="AR339" t="s">
        <v>7246</v>
      </c>
      <c r="AS339" t="s">
        <v>6885</v>
      </c>
      <c r="AT339" t="s">
        <v>7371</v>
      </c>
      <c r="AU339">
        <v>36.1</v>
      </c>
      <c r="AV339">
        <v>35.619999999999997</v>
      </c>
      <c r="AW339" t="s">
        <v>6161</v>
      </c>
      <c r="AX339" t="s">
        <v>7373</v>
      </c>
      <c r="AY339" t="s">
        <v>7374</v>
      </c>
      <c r="AZ339" t="s">
        <v>5160</v>
      </c>
      <c r="BA339" t="s">
        <v>7375</v>
      </c>
      <c r="BB339" t="s">
        <v>7376</v>
      </c>
      <c r="BC339" t="s">
        <v>7044</v>
      </c>
      <c r="BD339" t="s">
        <v>4767</v>
      </c>
      <c r="BE339" t="s">
        <v>6163</v>
      </c>
      <c r="BF339">
        <v>30.73</v>
      </c>
      <c r="BG339" t="s">
        <v>7248</v>
      </c>
      <c r="BH339" t="s">
        <v>6649</v>
      </c>
      <c r="BI339" t="s">
        <v>7377</v>
      </c>
      <c r="BJ339" t="s">
        <v>5913</v>
      </c>
      <c r="BK339" t="s">
        <v>3780</v>
      </c>
      <c r="BL339" t="s">
        <v>7052</v>
      </c>
      <c r="BM339" t="s">
        <v>7378</v>
      </c>
      <c r="BN339" t="s">
        <v>4402</v>
      </c>
      <c r="BO339" t="s">
        <v>7379</v>
      </c>
      <c r="BP339">
        <v>20.62</v>
      </c>
      <c r="BQ339">
        <f t="shared" si="144"/>
        <v>1.487635787467223E-2</v>
      </c>
      <c r="BR339">
        <f t="shared" si="145"/>
        <v>5.7312114786967072E-3</v>
      </c>
    </row>
    <row r="340" spans="1:70" hidden="1" x14ac:dyDescent="0.3">
      <c r="A340" t="s">
        <v>1961</v>
      </c>
      <c r="B340" t="s">
        <v>1962</v>
      </c>
      <c r="C340" t="str">
        <f>VLOOKUP(historical_emissions[[#This Row],[Country]],'Liste-Pays'!A:B,2,0)</f>
        <v>WEU</v>
      </c>
      <c r="D340" t="s">
        <v>41</v>
      </c>
      <c r="E340" t="s">
        <v>174</v>
      </c>
      <c r="F340" t="s">
        <v>43</v>
      </c>
      <c r="G340" t="s">
        <v>44</v>
      </c>
      <c r="H340">
        <f t="shared" si="122"/>
        <v>11.221211134031664</v>
      </c>
      <c r="I340">
        <f t="shared" si="123"/>
        <v>11.711420828173269</v>
      </c>
      <c r="J340">
        <f t="shared" si="124"/>
        <v>12.223045817095453</v>
      </c>
      <c r="K340">
        <f t="shared" si="125"/>
        <v>12.757021649107481</v>
      </c>
      <c r="L340">
        <f t="shared" si="126"/>
        <v>13.314324742870761</v>
      </c>
      <c r="M340">
        <f t="shared" si="127"/>
        <v>13.895974172860559</v>
      </c>
      <c r="N340">
        <f t="shared" si="128"/>
        <v>14.503033532827361</v>
      </c>
      <c r="O340">
        <f t="shared" si="129"/>
        <v>15.136612880665401</v>
      </c>
      <c r="P340">
        <f t="shared" si="130"/>
        <v>15.79787076824468</v>
      </c>
      <c r="Q340">
        <f t="shared" si="131"/>
        <v>16.488016359918205</v>
      </c>
      <c r="R340">
        <f t="shared" si="132"/>
        <v>17.208311643578313</v>
      </c>
      <c r="S340">
        <f t="shared" si="133"/>
        <v>17.960073738305166</v>
      </c>
      <c r="T340">
        <f t="shared" si="134"/>
        <v>18.744677302827171</v>
      </c>
      <c r="U340">
        <f t="shared" si="135"/>
        <v>19.563557049197343</v>
      </c>
      <c r="V340">
        <f t="shared" si="136"/>
        <v>20.418210366282125</v>
      </c>
      <c r="W340">
        <f t="shared" si="137"/>
        <v>21.310200057859909</v>
      </c>
      <c r="X340">
        <f t="shared" si="138"/>
        <v>22.24115720033608</v>
      </c>
      <c r="Y340">
        <f t="shared" si="139"/>
        <v>23.212784125300178</v>
      </c>
      <c r="Z340" s="1">
        <f t="shared" si="140"/>
        <v>24.226857532379018</v>
      </c>
      <c r="AA340" s="1">
        <f t="shared" si="140"/>
        <v>25.395136377967884</v>
      </c>
      <c r="AB340" s="1">
        <f t="shared" si="140"/>
        <v>26.619752512007235</v>
      </c>
      <c r="AC340" s="1">
        <f t="shared" si="140"/>
        <v>27.903422657548195</v>
      </c>
      <c r="AD340" s="1">
        <f t="shared" si="141"/>
        <v>29.248994544730436</v>
      </c>
      <c r="AE340" s="1">
        <f t="shared" si="141"/>
        <v>30.659453228267228</v>
      </c>
      <c r="AF340" s="1">
        <f t="shared" si="141"/>
        <v>32.137927709575187</v>
      </c>
      <c r="AG340" s="1">
        <f t="shared" si="142"/>
        <v>33.687697878239483</v>
      </c>
      <c r="AH340" s="1">
        <f t="shared" si="142"/>
        <v>35.312201788213621</v>
      </c>
      <c r="AI340" s="1">
        <f t="shared" si="143"/>
        <v>37.015043284895512</v>
      </c>
      <c r="AJ340">
        <v>38.799999999999997</v>
      </c>
      <c r="AK340">
        <v>42.01</v>
      </c>
      <c r="AL340">
        <v>29.48</v>
      </c>
      <c r="AM340">
        <v>31.17</v>
      </c>
      <c r="AN340" t="s">
        <v>5885</v>
      </c>
      <c r="AO340" t="s">
        <v>7382</v>
      </c>
      <c r="AP340" t="s">
        <v>5212</v>
      </c>
      <c r="AQ340" t="s">
        <v>4368</v>
      </c>
      <c r="AR340" t="s">
        <v>7383</v>
      </c>
      <c r="AS340" t="s">
        <v>7384</v>
      </c>
      <c r="AT340" t="s">
        <v>4555</v>
      </c>
      <c r="AU340">
        <v>45.03</v>
      </c>
      <c r="AV340">
        <v>45.8</v>
      </c>
      <c r="AW340" t="s">
        <v>7100</v>
      </c>
      <c r="AX340" t="s">
        <v>7385</v>
      </c>
      <c r="AY340" t="s">
        <v>5190</v>
      </c>
      <c r="AZ340" t="s">
        <v>7386</v>
      </c>
      <c r="BA340" t="s">
        <v>5171</v>
      </c>
      <c r="BB340" t="s">
        <v>7387</v>
      </c>
      <c r="BC340" t="s">
        <v>5061</v>
      </c>
      <c r="BD340" t="s">
        <v>5283</v>
      </c>
      <c r="BE340" t="s">
        <v>7388</v>
      </c>
      <c r="BF340">
        <v>73.349999999999994</v>
      </c>
      <c r="BG340" t="s">
        <v>4865</v>
      </c>
      <c r="BH340" t="s">
        <v>7389</v>
      </c>
      <c r="BI340" t="s">
        <v>7390</v>
      </c>
      <c r="BJ340" t="s">
        <v>7391</v>
      </c>
      <c r="BK340" t="s">
        <v>7392</v>
      </c>
      <c r="BL340" t="s">
        <v>5024</v>
      </c>
      <c r="BM340" t="s">
        <v>4872</v>
      </c>
      <c r="BN340" t="s">
        <v>7393</v>
      </c>
      <c r="BO340" t="s">
        <v>7394</v>
      </c>
      <c r="BP340">
        <v>74.03</v>
      </c>
      <c r="BQ340">
        <f t="shared" si="144"/>
        <v>-4.6004039049084677E-2</v>
      </c>
      <c r="BR340">
        <f t="shared" si="145"/>
        <v>-4.1857405803601977E-2</v>
      </c>
    </row>
    <row r="341" spans="1:70" hidden="1" x14ac:dyDescent="0.3">
      <c r="A341" t="s">
        <v>200</v>
      </c>
      <c r="B341" t="s">
        <v>201</v>
      </c>
      <c r="C341" t="str">
        <f>VLOOKUP(historical_emissions[[#This Row],[Country]],'Liste-Pays'!A:B,2,0)</f>
        <v>USA</v>
      </c>
      <c r="D341" t="s">
        <v>41</v>
      </c>
      <c r="E341" t="s">
        <v>1048</v>
      </c>
      <c r="F341" t="s">
        <v>43</v>
      </c>
      <c r="G341" t="s">
        <v>44</v>
      </c>
      <c r="H341">
        <f t="shared" si="122"/>
        <v>25.988741674411287</v>
      </c>
      <c r="I341">
        <f t="shared" si="123"/>
        <v>26.780361194296081</v>
      </c>
      <c r="J341">
        <f t="shared" si="124"/>
        <v>27.596093519337565</v>
      </c>
      <c r="K341">
        <f t="shared" si="125"/>
        <v>28.436673127852558</v>
      </c>
      <c r="L341">
        <f t="shared" si="126"/>
        <v>29.302856870436599</v>
      </c>
      <c r="M341">
        <f t="shared" si="127"/>
        <v>30.195424651425686</v>
      </c>
      <c r="N341">
        <f t="shared" si="128"/>
        <v>31.115180131115356</v>
      </c>
      <c r="O341">
        <f t="shared" si="129"/>
        <v>32.062951449369471</v>
      </c>
      <c r="P341">
        <f t="shared" si="130"/>
        <v>33.039591971270163</v>
      </c>
      <c r="Q341">
        <f t="shared" si="131"/>
        <v>34.045981055480368</v>
      </c>
      <c r="R341">
        <f t="shared" si="132"/>
        <v>35.083024846010744</v>
      </c>
      <c r="S341">
        <f t="shared" si="133"/>
        <v>36.151657088103875</v>
      </c>
      <c r="T341">
        <f t="shared" si="134"/>
        <v>37.252839968970413</v>
      </c>
      <c r="U341">
        <f t="shared" si="135"/>
        <v>38.387564984134094</v>
      </c>
      <c r="V341">
        <f t="shared" si="136"/>
        <v>39.556853830165728</v>
      </c>
      <c r="W341">
        <f t="shared" si="137"/>
        <v>40.761759324609912</v>
      </c>
      <c r="X341">
        <f t="shared" si="138"/>
        <v>42.003366353932854</v>
      </c>
      <c r="Y341">
        <f t="shared" si="139"/>
        <v>43.282792850344734</v>
      </c>
      <c r="Z341" s="1">
        <f t="shared" si="140"/>
        <v>44.601190798376173</v>
      </c>
      <c r="AA341" s="1">
        <f t="shared" si="140"/>
        <v>43.952181597132764</v>
      </c>
      <c r="AB341" s="1">
        <f t="shared" si="140"/>
        <v>43.312616380136383</v>
      </c>
      <c r="AC341" s="1">
        <f t="shared" si="140"/>
        <v>42.68235772431462</v>
      </c>
      <c r="AD341" s="1">
        <f t="shared" si="141"/>
        <v>42.061270206291411</v>
      </c>
      <c r="AE341" s="1">
        <f t="shared" si="141"/>
        <v>41.449220373288696</v>
      </c>
      <c r="AF341" s="1">
        <f t="shared" si="141"/>
        <v>40.846076714451463</v>
      </c>
      <c r="AG341" s="1">
        <f t="shared" si="142"/>
        <v>40.251709632590085</v>
      </c>
      <c r="AH341" s="1">
        <f t="shared" si="142"/>
        <v>39.665991416333846</v>
      </c>
      <c r="AI341" s="1">
        <f t="shared" si="143"/>
        <v>39.088796212689637</v>
      </c>
      <c r="AJ341">
        <v>38.520000000000003</v>
      </c>
      <c r="AK341">
        <v>37.72</v>
      </c>
      <c r="AL341">
        <v>36.29</v>
      </c>
      <c r="AM341">
        <v>39.19</v>
      </c>
      <c r="AN341" t="s">
        <v>7395</v>
      </c>
      <c r="AO341" t="s">
        <v>7105</v>
      </c>
      <c r="AP341" t="s">
        <v>7395</v>
      </c>
      <c r="AQ341" t="s">
        <v>5297</v>
      </c>
      <c r="AR341" t="s">
        <v>6713</v>
      </c>
      <c r="AS341" t="s">
        <v>6712</v>
      </c>
      <c r="AT341" t="s">
        <v>6312</v>
      </c>
      <c r="AU341">
        <v>47.95</v>
      </c>
      <c r="AV341">
        <v>51.34</v>
      </c>
      <c r="AW341" t="s">
        <v>7396</v>
      </c>
      <c r="AX341" t="s">
        <v>6133</v>
      </c>
      <c r="AY341" t="s">
        <v>7397</v>
      </c>
      <c r="AZ341" t="s">
        <v>6921</v>
      </c>
      <c r="BA341" t="s">
        <v>6620</v>
      </c>
      <c r="BB341" t="s">
        <v>7398</v>
      </c>
      <c r="BC341" t="s">
        <v>7399</v>
      </c>
      <c r="BD341" t="s">
        <v>5093</v>
      </c>
      <c r="BE341" t="s">
        <v>6489</v>
      </c>
      <c r="BF341">
        <v>44.34</v>
      </c>
      <c r="BG341" t="s">
        <v>2057</v>
      </c>
      <c r="BH341" t="s">
        <v>5207</v>
      </c>
      <c r="BI341" t="s">
        <v>4630</v>
      </c>
      <c r="BJ341" t="s">
        <v>7400</v>
      </c>
      <c r="BK341" t="s">
        <v>7401</v>
      </c>
      <c r="BL341" t="s">
        <v>5126</v>
      </c>
      <c r="BM341" t="s">
        <v>6724</v>
      </c>
      <c r="BN341" t="s">
        <v>7402</v>
      </c>
      <c r="BO341" t="s">
        <v>7403</v>
      </c>
      <c r="BP341">
        <v>66.319999999999993</v>
      </c>
      <c r="BQ341">
        <f t="shared" si="144"/>
        <v>1.4766256819564783E-2</v>
      </c>
      <c r="BR341">
        <f t="shared" si="145"/>
        <v>-2.9559702878592997E-2</v>
      </c>
    </row>
    <row r="342" spans="1:70" hidden="1" x14ac:dyDescent="0.3">
      <c r="A342" t="s">
        <v>6540</v>
      </c>
      <c r="B342" t="s">
        <v>6541</v>
      </c>
      <c r="C342" t="str">
        <f>VLOOKUP(historical_emissions[[#This Row],[Country]],'Liste-Pays'!A:B,2,0)</f>
        <v>AFR</v>
      </c>
      <c r="D342" t="s">
        <v>41</v>
      </c>
      <c r="E342" t="s">
        <v>252</v>
      </c>
      <c r="F342" t="s">
        <v>148</v>
      </c>
      <c r="G342" t="s">
        <v>44</v>
      </c>
      <c r="H342">
        <f t="shared" si="122"/>
        <v>108.84215204678351</v>
      </c>
      <c r="I342">
        <f t="shared" si="123"/>
        <v>106.16293958624794</v>
      </c>
      <c r="J342">
        <f t="shared" si="124"/>
        <v>103.54967748845056</v>
      </c>
      <c r="K342">
        <f t="shared" si="125"/>
        <v>101.00074234710709</v>
      </c>
      <c r="L342">
        <f t="shared" si="126"/>
        <v>98.514550717016959</v>
      </c>
      <c r="M342">
        <f t="shared" si="127"/>
        <v>96.089558130398089</v>
      </c>
      <c r="N342">
        <f t="shared" si="128"/>
        <v>93.724258137435243</v>
      </c>
      <c r="O342">
        <f t="shared" si="129"/>
        <v>91.417181370445789</v>
      </c>
      <c r="P342">
        <f t="shared" si="130"/>
        <v>89.166894631081604</v>
      </c>
      <c r="Q342">
        <f t="shared" si="131"/>
        <v>86.97199999999998</v>
      </c>
      <c r="R342">
        <f t="shared" si="132"/>
        <v>84.83113396845053</v>
      </c>
      <c r="S342">
        <f t="shared" si="133"/>
        <v>82.742966591238599</v>
      </c>
      <c r="T342">
        <f t="shared" si="134"/>
        <v>80.706200660538912</v>
      </c>
      <c r="U342">
        <f t="shared" si="135"/>
        <v>78.719570900046321</v>
      </c>
      <c r="V342">
        <f t="shared" si="136"/>
        <v>76.781843178963015</v>
      </c>
      <c r="W342">
        <f t="shared" si="137"/>
        <v>74.89181374533382</v>
      </c>
      <c r="X342">
        <f t="shared" si="138"/>
        <v>73.04830847825346</v>
      </c>
      <c r="Y342">
        <f t="shared" si="139"/>
        <v>71.250182158481138</v>
      </c>
      <c r="Z342" s="1">
        <f t="shared" si="140"/>
        <v>69.496317757009365</v>
      </c>
      <c r="AA342" s="1">
        <f t="shared" si="140"/>
        <v>65.488462543645824</v>
      </c>
      <c r="AB342" s="1">
        <f t="shared" si="140"/>
        <v>61.711740488551882</v>
      </c>
      <c r="AC342" s="1">
        <f t="shared" si="140"/>
        <v>58.152822133948348</v>
      </c>
      <c r="AD342" s="1">
        <f t="shared" si="141"/>
        <v>54.799146732378745</v>
      </c>
      <c r="AE342" s="1">
        <f t="shared" si="141"/>
        <v>51.638877915156613</v>
      </c>
      <c r="AF342" s="1">
        <f t="shared" si="141"/>
        <v>48.660861917415069</v>
      </c>
      <c r="AG342" s="1">
        <f t="shared" si="142"/>
        <v>45.854588212319307</v>
      </c>
      <c r="AH342" s="1">
        <f t="shared" si="142"/>
        <v>43.210152415505505</v>
      </c>
      <c r="AI342" s="1">
        <f t="shared" si="143"/>
        <v>40.718221328822139</v>
      </c>
      <c r="AJ342">
        <v>38.369999999999997</v>
      </c>
      <c r="AK342">
        <v>37.18</v>
      </c>
      <c r="AL342">
        <v>41.73</v>
      </c>
      <c r="AM342">
        <v>36.380000000000003</v>
      </c>
      <c r="AN342" t="s">
        <v>4766</v>
      </c>
      <c r="AO342" t="s">
        <v>7404</v>
      </c>
      <c r="AP342" t="s">
        <v>7405</v>
      </c>
      <c r="AQ342" t="s">
        <v>7406</v>
      </c>
      <c r="AR342" t="s">
        <v>6046</v>
      </c>
      <c r="AS342" t="s">
        <v>7407</v>
      </c>
      <c r="AT342" t="s">
        <v>7047</v>
      </c>
      <c r="AU342">
        <v>29.82</v>
      </c>
      <c r="AV342">
        <v>29.07</v>
      </c>
      <c r="AW342" t="s">
        <v>7409</v>
      </c>
      <c r="AX342" t="s">
        <v>4251</v>
      </c>
      <c r="AY342" t="s">
        <v>7247</v>
      </c>
      <c r="AZ342" t="s">
        <v>7410</v>
      </c>
      <c r="BA342" t="s">
        <v>4377</v>
      </c>
      <c r="BB342" t="s">
        <v>7411</v>
      </c>
      <c r="BC342" t="s">
        <v>7412</v>
      </c>
      <c r="BD342" t="s">
        <v>7413</v>
      </c>
      <c r="BE342" t="s">
        <v>5472</v>
      </c>
      <c r="BF342">
        <v>16.05</v>
      </c>
      <c r="BG342" t="s">
        <v>7058</v>
      </c>
      <c r="BH342" t="s">
        <v>7414</v>
      </c>
      <c r="BI342" t="s">
        <v>7415</v>
      </c>
      <c r="BJ342" t="s">
        <v>7416</v>
      </c>
      <c r="BK342" t="s">
        <v>7417</v>
      </c>
      <c r="BL342" t="s">
        <v>7418</v>
      </c>
      <c r="BM342" t="s">
        <v>7419</v>
      </c>
      <c r="BN342" t="s">
        <v>7420</v>
      </c>
      <c r="BO342" t="s">
        <v>7421</v>
      </c>
      <c r="BP342">
        <v>18.510000000000002</v>
      </c>
      <c r="BQ342">
        <f t="shared" si="144"/>
        <v>6.1199409143136263E-2</v>
      </c>
      <c r="BR342">
        <f t="shared" si="145"/>
        <v>2.5236796107731552E-2</v>
      </c>
    </row>
    <row r="343" spans="1:70" hidden="1" x14ac:dyDescent="0.3">
      <c r="A343" t="s">
        <v>5664</v>
      </c>
      <c r="B343" t="s">
        <v>5665</v>
      </c>
      <c r="C343" t="str">
        <f>VLOOKUP(historical_emissions[[#This Row],[Country]],'Liste-Pays'!A:B,2,0)</f>
        <v>AFR</v>
      </c>
      <c r="D343" t="s">
        <v>41</v>
      </c>
      <c r="E343" t="s">
        <v>42</v>
      </c>
      <c r="F343" t="s">
        <v>148</v>
      </c>
      <c r="G343" t="s">
        <v>44</v>
      </c>
      <c r="H343">
        <f t="shared" si="122"/>
        <v>83.936204277149415</v>
      </c>
      <c r="I343">
        <f t="shared" si="123"/>
        <v>83.467627969975638</v>
      </c>
      <c r="J343">
        <f t="shared" si="124"/>
        <v>83.001667503695984</v>
      </c>
      <c r="K343">
        <f t="shared" si="125"/>
        <v>82.538308275302384</v>
      </c>
      <c r="L343">
        <f t="shared" si="126"/>
        <v>82.077535763308532</v>
      </c>
      <c r="M343">
        <f t="shared" si="127"/>
        <v>81.619335527294709</v>
      </c>
      <c r="N343">
        <f t="shared" si="128"/>
        <v>81.163693207455282</v>
      </c>
      <c r="O343">
        <f t="shared" si="129"/>
        <v>80.710594524148632</v>
      </c>
      <c r="P343">
        <f t="shared" si="130"/>
        <v>80.260025277449671</v>
      </c>
      <c r="Q343">
        <f t="shared" si="131"/>
        <v>79.811971346704809</v>
      </c>
      <c r="R343">
        <f t="shared" si="132"/>
        <v>79.366418690089404</v>
      </c>
      <c r="S343">
        <f t="shared" si="133"/>
        <v>78.923353344167708</v>
      </c>
      <c r="T343">
        <f t="shared" si="134"/>
        <v>78.482761423455273</v>
      </c>
      <c r="U343">
        <f t="shared" si="135"/>
        <v>78.044629119983767</v>
      </c>
      <c r="V343">
        <f t="shared" si="136"/>
        <v>77.608942702868234</v>
      </c>
      <c r="W343">
        <f t="shared" si="137"/>
        <v>77.175688517876807</v>
      </c>
      <c r="X343">
        <f t="shared" si="138"/>
        <v>76.744852987002744</v>
      </c>
      <c r="Y343">
        <f t="shared" si="139"/>
        <v>76.31642260803892</v>
      </c>
      <c r="Z343" s="1">
        <f t="shared" si="140"/>
        <v>75.8903839541547</v>
      </c>
      <c r="AA343" s="1">
        <f t="shared" si="140"/>
        <v>70.861200365260402</v>
      </c>
      <c r="AB343" s="1">
        <f t="shared" si="140"/>
        <v>66.165295991109346</v>
      </c>
      <c r="AC343" s="1">
        <f t="shared" si="140"/>
        <v>61.780584735018735</v>
      </c>
      <c r="AD343" s="1">
        <f t="shared" si="141"/>
        <v>57.686444124933715</v>
      </c>
      <c r="AE343" s="1">
        <f t="shared" si="141"/>
        <v>53.863618320414886</v>
      </c>
      <c r="AF343" s="1">
        <f t="shared" si="141"/>
        <v>50.29412754726053</v>
      </c>
      <c r="AG343" s="1">
        <f t="shared" si="142"/>
        <v>46.961183533810299</v>
      </c>
      <c r="AH343" s="1">
        <f t="shared" si="142"/>
        <v>43.849110551204681</v>
      </c>
      <c r="AI343" s="1">
        <f t="shared" si="143"/>
        <v>40.943271686231363</v>
      </c>
      <c r="AJ343">
        <v>38.229999999999997</v>
      </c>
      <c r="AK343">
        <v>35.78</v>
      </c>
      <c r="AL343">
        <v>34.880000000000003</v>
      </c>
      <c r="AM343">
        <v>36.43</v>
      </c>
      <c r="AN343" t="s">
        <v>7422</v>
      </c>
      <c r="AO343" t="s">
        <v>7423</v>
      </c>
      <c r="AP343" t="s">
        <v>5903</v>
      </c>
      <c r="AQ343" t="s">
        <v>5626</v>
      </c>
      <c r="AR343" t="s">
        <v>7424</v>
      </c>
      <c r="AS343" t="s">
        <v>6772</v>
      </c>
      <c r="AT343" t="s">
        <v>4550</v>
      </c>
      <c r="AU343">
        <v>31.87</v>
      </c>
      <c r="AV343">
        <v>34.64</v>
      </c>
      <c r="AW343" t="s">
        <v>5144</v>
      </c>
      <c r="AX343" t="s">
        <v>7426</v>
      </c>
      <c r="AY343" t="s">
        <v>7427</v>
      </c>
      <c r="AZ343" t="s">
        <v>6634</v>
      </c>
      <c r="BA343" t="s">
        <v>7428</v>
      </c>
      <c r="BB343" t="s">
        <v>6844</v>
      </c>
      <c r="BC343" t="s">
        <v>7429</v>
      </c>
      <c r="BD343" t="s">
        <v>7430</v>
      </c>
      <c r="BE343" t="s">
        <v>3778</v>
      </c>
      <c r="BF343">
        <v>17.45</v>
      </c>
      <c r="BG343" t="s">
        <v>7431</v>
      </c>
      <c r="BH343" t="s">
        <v>7432</v>
      </c>
      <c r="BI343" t="s">
        <v>7433</v>
      </c>
      <c r="BJ343" t="s">
        <v>6814</v>
      </c>
      <c r="BK343" t="s">
        <v>7434</v>
      </c>
      <c r="BL343" t="s">
        <v>3167</v>
      </c>
      <c r="BM343" t="s">
        <v>6554</v>
      </c>
      <c r="BN343" t="s">
        <v>7435</v>
      </c>
      <c r="BO343" t="s">
        <v>7436</v>
      </c>
      <c r="BP343">
        <v>23.47</v>
      </c>
      <c r="BQ343">
        <f t="shared" si="144"/>
        <v>7.0972317191508427E-2</v>
      </c>
      <c r="BR343">
        <f t="shared" si="145"/>
        <v>5.6138687365396844E-3</v>
      </c>
    </row>
    <row r="344" spans="1:70" hidden="1" x14ac:dyDescent="0.3">
      <c r="A344" t="s">
        <v>7437</v>
      </c>
      <c r="B344" t="s">
        <v>7438</v>
      </c>
      <c r="C344" t="str">
        <f>VLOOKUP(historical_emissions[[#This Row],[Country]],'Liste-Pays'!A:B,2,0)</f>
        <v>WEU</v>
      </c>
      <c r="D344" t="s">
        <v>41</v>
      </c>
      <c r="E344" t="s">
        <v>42</v>
      </c>
      <c r="F344" t="s">
        <v>43</v>
      </c>
      <c r="G344" t="s">
        <v>44</v>
      </c>
      <c r="H344">
        <f t="shared" si="122"/>
        <v>23.615291309370786</v>
      </c>
      <c r="I344">
        <f t="shared" si="123"/>
        <v>23.982213346831436</v>
      </c>
      <c r="J344">
        <f t="shared" si="124"/>
        <v>24.354836426883963</v>
      </c>
      <c r="K344">
        <f t="shared" si="125"/>
        <v>24.733249129344557</v>
      </c>
      <c r="L344">
        <f t="shared" si="126"/>
        <v>25.11754141033623</v>
      </c>
      <c r="M344">
        <f t="shared" si="127"/>
        <v>25.507804623673163</v>
      </c>
      <c r="N344">
        <f t="shared" si="128"/>
        <v>25.904131542577289</v>
      </c>
      <c r="O344">
        <f t="shared" si="129"/>
        <v>26.306616381732315</v>
      </c>
      <c r="P344">
        <f t="shared" si="130"/>
        <v>26.715354819680389</v>
      </c>
      <c r="Q344">
        <f t="shared" si="131"/>
        <v>27.130444021566781</v>
      </c>
      <c r="R344">
        <f t="shared" si="132"/>
        <v>27.551982662237933</v>
      </c>
      <c r="S344">
        <f t="shared" si="133"/>
        <v>27.980070949698412</v>
      </c>
      <c r="T344">
        <f t="shared" si="134"/>
        <v>28.414810648932317</v>
      </c>
      <c r="U344">
        <f t="shared" si="135"/>
        <v>28.856305106094812</v>
      </c>
      <c r="V344">
        <f t="shared" si="136"/>
        <v>29.304659273079533</v>
      </c>
      <c r="W344">
        <f t="shared" si="137"/>
        <v>29.759979732467716</v>
      </c>
      <c r="X344">
        <f t="shared" si="138"/>
        <v>30.222374722864963</v>
      </c>
      <c r="Y344">
        <f t="shared" si="139"/>
        <v>30.691954164631685</v>
      </c>
      <c r="Z344" s="1">
        <f t="shared" si="140"/>
        <v>31.168829686013328</v>
      </c>
      <c r="AA344" s="1">
        <f t="shared" si="140"/>
        <v>31.807683307557628</v>
      </c>
      <c r="AB344" s="1">
        <f t="shared" si="140"/>
        <v>32.459631227279679</v>
      </c>
      <c r="AC344" s="1">
        <f t="shared" si="140"/>
        <v>33.1249418331779</v>
      </c>
      <c r="AD344" s="1">
        <f t="shared" si="141"/>
        <v>33.803889014279996</v>
      </c>
      <c r="AE344" s="1">
        <f t="shared" si="141"/>
        <v>34.496752273395082</v>
      </c>
      <c r="AF344" s="1">
        <f t="shared" si="141"/>
        <v>35.203816842176899</v>
      </c>
      <c r="AG344" s="1">
        <f t="shared" si="142"/>
        <v>35.925373798545365</v>
      </c>
      <c r="AH344" s="1">
        <f t="shared" si="142"/>
        <v>36.661720186514899</v>
      </c>
      <c r="AI344" s="1">
        <f t="shared" si="143"/>
        <v>37.41315913847879</v>
      </c>
      <c r="AJ344">
        <v>38.18</v>
      </c>
      <c r="AK344">
        <v>37.32</v>
      </c>
      <c r="AL344">
        <v>39.08</v>
      </c>
      <c r="AM344">
        <v>44.81</v>
      </c>
      <c r="AN344" t="s">
        <v>5508</v>
      </c>
      <c r="AO344" t="s">
        <v>7440</v>
      </c>
      <c r="AP344" t="s">
        <v>7441</v>
      </c>
      <c r="AQ344" t="s">
        <v>6134</v>
      </c>
      <c r="AR344" t="s">
        <v>3261</v>
      </c>
      <c r="AS344" t="s">
        <v>5204</v>
      </c>
      <c r="AT344" t="s">
        <v>7402</v>
      </c>
      <c r="AU344">
        <v>49.02</v>
      </c>
      <c r="AV344">
        <v>51.48</v>
      </c>
      <c r="AW344" t="s">
        <v>7442</v>
      </c>
      <c r="AX344" t="s">
        <v>7443</v>
      </c>
      <c r="AY344" t="s">
        <v>7231</v>
      </c>
      <c r="AZ344" t="s">
        <v>7444</v>
      </c>
      <c r="BA344" t="s">
        <v>6907</v>
      </c>
      <c r="BB344" t="s">
        <v>4124</v>
      </c>
      <c r="BC344" t="s">
        <v>5800</v>
      </c>
      <c r="BD344" t="s">
        <v>7445</v>
      </c>
      <c r="BE344" t="s">
        <v>6432</v>
      </c>
      <c r="BF344">
        <v>63.06</v>
      </c>
      <c r="BG344" t="s">
        <v>5077</v>
      </c>
      <c r="BH344" t="s">
        <v>7446</v>
      </c>
      <c r="BI344" t="s">
        <v>4080</v>
      </c>
      <c r="BJ344" t="s">
        <v>6712</v>
      </c>
      <c r="BK344" t="s">
        <v>7447</v>
      </c>
      <c r="BL344" t="s">
        <v>6687</v>
      </c>
      <c r="BM344" t="s">
        <v>7448</v>
      </c>
      <c r="BN344" t="s">
        <v>6713</v>
      </c>
      <c r="BO344" t="s">
        <v>6826</v>
      </c>
      <c r="BP344">
        <v>42.48</v>
      </c>
      <c r="BQ344">
        <f t="shared" si="144"/>
        <v>-2.0084883748591187E-2</v>
      </c>
      <c r="BR344">
        <f t="shared" si="145"/>
        <v>-1.5299757038860995E-2</v>
      </c>
    </row>
    <row r="345" spans="1:70" hidden="1" x14ac:dyDescent="0.3">
      <c r="A345" t="s">
        <v>379</v>
      </c>
      <c r="B345" t="s">
        <v>380</v>
      </c>
      <c r="C345" t="str">
        <f>VLOOKUP(historical_emissions[[#This Row],[Country]],'Liste-Pays'!A:B,2,0)</f>
        <v>IND</v>
      </c>
      <c r="D345" t="s">
        <v>41</v>
      </c>
      <c r="E345" t="s">
        <v>535</v>
      </c>
      <c r="F345" t="s">
        <v>561</v>
      </c>
      <c r="G345" t="s">
        <v>44</v>
      </c>
      <c r="H345">
        <f t="shared" si="122"/>
        <v>132.17351523905512</v>
      </c>
      <c r="I345">
        <f t="shared" si="123"/>
        <v>121.96670677875159</v>
      </c>
      <c r="J345">
        <f t="shared" si="124"/>
        <v>112.54809661034412</v>
      </c>
      <c r="K345">
        <f t="shared" si="125"/>
        <v>103.8568178575938</v>
      </c>
      <c r="L345">
        <f t="shared" si="126"/>
        <v>95.836703954654595</v>
      </c>
      <c r="M345">
        <f t="shared" si="127"/>
        <v>88.435925674960814</v>
      </c>
      <c r="N345">
        <f t="shared" si="128"/>
        <v>81.60665618975878</v>
      </c>
      <c r="O345">
        <f t="shared" si="129"/>
        <v>75.304761991755399</v>
      </c>
      <c r="P345">
        <f t="shared" si="130"/>
        <v>69.489517686506872</v>
      </c>
      <c r="Q345">
        <f t="shared" si="131"/>
        <v>64.123342808413938</v>
      </c>
      <c r="R345">
        <f t="shared" si="132"/>
        <v>59.171558960521907</v>
      </c>
      <c r="S345">
        <f t="shared" si="133"/>
        <v>54.602165708664543</v>
      </c>
      <c r="T345">
        <f t="shared" si="134"/>
        <v>50.385633781688782</v>
      </c>
      <c r="U345">
        <f t="shared" si="135"/>
        <v>46.494714241336446</v>
      </c>
      <c r="V345">
        <f t="shared" si="136"/>
        <v>42.904262388561307</v>
      </c>
      <c r="W345">
        <f t="shared" si="137"/>
        <v>39.591075268292798</v>
      </c>
      <c r="X345">
        <f t="shared" si="138"/>
        <v>36.533741722536263</v>
      </c>
      <c r="Y345">
        <f t="shared" si="139"/>
        <v>33.712504022792132</v>
      </c>
      <c r="Z345" s="1">
        <f t="shared" si="140"/>
        <v>31.109130187606599</v>
      </c>
      <c r="AA345" s="1">
        <f t="shared" si="140"/>
        <v>31.744520797225643</v>
      </c>
      <c r="AB345" s="1">
        <f t="shared" si="140"/>
        <v>32.392888986878503</v>
      </c>
      <c r="AC345" s="1">
        <f t="shared" si="140"/>
        <v>33.054499818058034</v>
      </c>
      <c r="AD345" s="1">
        <f t="shared" si="141"/>
        <v>33.729623766024133</v>
      </c>
      <c r="AE345" s="1">
        <f t="shared" si="141"/>
        <v>34.418536830377597</v>
      </c>
      <c r="AF345" s="1">
        <f t="shared" si="141"/>
        <v>35.12152064789241</v>
      </c>
      <c r="AG345" s="1">
        <f t="shared" si="142"/>
        <v>35.838862607652587</v>
      </c>
      <c r="AH345" s="1">
        <f t="shared" si="142"/>
        <v>36.57085596854062</v>
      </c>
      <c r="AI345" s="1">
        <f t="shared" si="143"/>
        <v>37.317799979125603</v>
      </c>
      <c r="AJ345">
        <v>38.08</v>
      </c>
      <c r="AK345">
        <v>34.93</v>
      </c>
      <c r="AL345">
        <v>31.78</v>
      </c>
      <c r="AM345">
        <v>29.62</v>
      </c>
      <c r="AN345" t="s">
        <v>4447</v>
      </c>
      <c r="AO345" t="s">
        <v>6017</v>
      </c>
      <c r="AP345" t="s">
        <v>7451</v>
      </c>
      <c r="AQ345" t="s">
        <v>7452</v>
      </c>
      <c r="AR345" t="s">
        <v>7453</v>
      </c>
      <c r="AS345" t="s">
        <v>4562</v>
      </c>
      <c r="AT345" t="s">
        <v>7454</v>
      </c>
      <c r="AU345">
        <v>15.68</v>
      </c>
      <c r="AV345">
        <v>14.37</v>
      </c>
      <c r="AW345" t="s">
        <v>7457</v>
      </c>
      <c r="AX345" t="s">
        <v>7458</v>
      </c>
      <c r="AY345" t="s">
        <v>7459</v>
      </c>
      <c r="AZ345" t="s">
        <v>7460</v>
      </c>
      <c r="BA345" t="s">
        <v>7461</v>
      </c>
      <c r="BB345" t="s">
        <v>7462</v>
      </c>
      <c r="BC345" t="s">
        <v>7463</v>
      </c>
      <c r="BD345" t="s">
        <v>7464</v>
      </c>
      <c r="BE345" t="s">
        <v>7465</v>
      </c>
      <c r="BF345">
        <v>17.59</v>
      </c>
      <c r="BG345" t="s">
        <v>7467</v>
      </c>
      <c r="BH345" t="s">
        <v>7468</v>
      </c>
      <c r="BI345" t="s">
        <v>7469</v>
      </c>
      <c r="BJ345" t="s">
        <v>7470</v>
      </c>
      <c r="BK345" t="s">
        <v>7471</v>
      </c>
      <c r="BL345" t="s">
        <v>7472</v>
      </c>
      <c r="BM345" t="s">
        <v>7473</v>
      </c>
      <c r="BN345" t="s">
        <v>7474</v>
      </c>
      <c r="BO345" t="s">
        <v>7475</v>
      </c>
      <c r="BP345">
        <v>10.28</v>
      </c>
      <c r="BQ345">
        <f t="shared" si="144"/>
        <v>-2.0015756850693234E-2</v>
      </c>
      <c r="BR345">
        <f t="shared" si="145"/>
        <v>8.3685201723276537E-2</v>
      </c>
    </row>
    <row r="346" spans="1:70" hidden="1" x14ac:dyDescent="0.3">
      <c r="A346" t="s">
        <v>379</v>
      </c>
      <c r="B346" t="s">
        <v>380</v>
      </c>
      <c r="C346" t="str">
        <f>VLOOKUP(historical_emissions[[#This Row],[Country]],'Liste-Pays'!A:B,2,0)</f>
        <v>IND</v>
      </c>
      <c r="D346" t="s">
        <v>41</v>
      </c>
      <c r="E346" t="s">
        <v>42</v>
      </c>
      <c r="F346" t="s">
        <v>561</v>
      </c>
      <c r="G346" t="s">
        <v>44</v>
      </c>
      <c r="H346">
        <f t="shared" si="122"/>
        <v>132.17351523905512</v>
      </c>
      <c r="I346">
        <f t="shared" si="123"/>
        <v>121.96670677875159</v>
      </c>
      <c r="J346">
        <f t="shared" si="124"/>
        <v>112.54809661034412</v>
      </c>
      <c r="K346">
        <f t="shared" si="125"/>
        <v>103.8568178575938</v>
      </c>
      <c r="L346">
        <f t="shared" si="126"/>
        <v>95.836703954654595</v>
      </c>
      <c r="M346">
        <f t="shared" si="127"/>
        <v>88.435925674960814</v>
      </c>
      <c r="N346">
        <f t="shared" si="128"/>
        <v>81.60665618975878</v>
      </c>
      <c r="O346">
        <f t="shared" si="129"/>
        <v>75.304761991755399</v>
      </c>
      <c r="P346">
        <f t="shared" si="130"/>
        <v>69.489517686506872</v>
      </c>
      <c r="Q346">
        <f t="shared" si="131"/>
        <v>64.123342808413938</v>
      </c>
      <c r="R346">
        <f t="shared" si="132"/>
        <v>59.171558960521907</v>
      </c>
      <c r="S346">
        <f t="shared" si="133"/>
        <v>54.602165708664543</v>
      </c>
      <c r="T346">
        <f t="shared" si="134"/>
        <v>50.385633781688782</v>
      </c>
      <c r="U346">
        <f t="shared" si="135"/>
        <v>46.494714241336446</v>
      </c>
      <c r="V346">
        <f t="shared" si="136"/>
        <v>42.904262388561307</v>
      </c>
      <c r="W346">
        <f t="shared" si="137"/>
        <v>39.591075268292798</v>
      </c>
      <c r="X346">
        <f t="shared" si="138"/>
        <v>36.533741722536263</v>
      </c>
      <c r="Y346">
        <f t="shared" si="139"/>
        <v>33.712504022792132</v>
      </c>
      <c r="Z346" s="1">
        <f t="shared" si="140"/>
        <v>31.109130187606599</v>
      </c>
      <c r="AA346" s="1">
        <f t="shared" si="140"/>
        <v>31.744520797225643</v>
      </c>
      <c r="AB346" s="1">
        <f t="shared" si="140"/>
        <v>32.392888986878503</v>
      </c>
      <c r="AC346" s="1">
        <f t="shared" si="140"/>
        <v>33.054499818058034</v>
      </c>
      <c r="AD346" s="1">
        <f t="shared" si="141"/>
        <v>33.729623766024133</v>
      </c>
      <c r="AE346" s="1">
        <f t="shared" si="141"/>
        <v>34.418536830377597</v>
      </c>
      <c r="AF346" s="1">
        <f t="shared" si="141"/>
        <v>35.12152064789241</v>
      </c>
      <c r="AG346" s="1">
        <f t="shared" si="142"/>
        <v>35.838862607652587</v>
      </c>
      <c r="AH346" s="1">
        <f t="shared" si="142"/>
        <v>36.57085596854062</v>
      </c>
      <c r="AI346" s="1">
        <f t="shared" si="143"/>
        <v>37.317799979125603</v>
      </c>
      <c r="AJ346">
        <v>38.08</v>
      </c>
      <c r="AK346">
        <v>34.93</v>
      </c>
      <c r="AL346">
        <v>31.78</v>
      </c>
      <c r="AM346">
        <v>29.62</v>
      </c>
      <c r="AN346" t="s">
        <v>4447</v>
      </c>
      <c r="AO346" t="s">
        <v>6017</v>
      </c>
      <c r="AP346" t="s">
        <v>7451</v>
      </c>
      <c r="AQ346" t="s">
        <v>7452</v>
      </c>
      <c r="AR346" t="s">
        <v>7453</v>
      </c>
      <c r="AS346" t="s">
        <v>4562</v>
      </c>
      <c r="AT346" t="s">
        <v>7454</v>
      </c>
      <c r="AU346">
        <v>15.68</v>
      </c>
      <c r="AV346">
        <v>14.37</v>
      </c>
      <c r="AW346" t="s">
        <v>7457</v>
      </c>
      <c r="AX346" t="s">
        <v>7458</v>
      </c>
      <c r="AY346" t="s">
        <v>7459</v>
      </c>
      <c r="AZ346" t="s">
        <v>7460</v>
      </c>
      <c r="BA346" t="s">
        <v>7461</v>
      </c>
      <c r="BB346" t="s">
        <v>7462</v>
      </c>
      <c r="BC346" t="s">
        <v>7463</v>
      </c>
      <c r="BD346" t="s">
        <v>7464</v>
      </c>
      <c r="BE346" t="s">
        <v>7465</v>
      </c>
      <c r="BF346">
        <v>17.59</v>
      </c>
      <c r="BG346" t="s">
        <v>7467</v>
      </c>
      <c r="BH346" t="s">
        <v>7468</v>
      </c>
      <c r="BI346" t="s">
        <v>7469</v>
      </c>
      <c r="BJ346" t="s">
        <v>7470</v>
      </c>
      <c r="BK346" t="s">
        <v>7471</v>
      </c>
      <c r="BL346" t="s">
        <v>7472</v>
      </c>
      <c r="BM346" t="s">
        <v>7473</v>
      </c>
      <c r="BN346" t="s">
        <v>7474</v>
      </c>
      <c r="BO346" t="s">
        <v>7475</v>
      </c>
      <c r="BP346">
        <v>10.28</v>
      </c>
      <c r="BQ346">
        <f t="shared" si="144"/>
        <v>-2.0015756850693234E-2</v>
      </c>
      <c r="BR346">
        <f t="shared" si="145"/>
        <v>8.3685201723276537E-2</v>
      </c>
    </row>
    <row r="347" spans="1:70" hidden="1" x14ac:dyDescent="0.3">
      <c r="A347" t="s">
        <v>1452</v>
      </c>
      <c r="B347" t="s">
        <v>1453</v>
      </c>
      <c r="C347" t="str">
        <f>VLOOKUP(historical_emissions[[#This Row],[Country]],'Liste-Pays'!A:B,2,0)</f>
        <v>MEX</v>
      </c>
      <c r="D347" t="s">
        <v>41</v>
      </c>
      <c r="E347" t="s">
        <v>42</v>
      </c>
      <c r="F347" t="s">
        <v>302</v>
      </c>
      <c r="G347" t="s">
        <v>44</v>
      </c>
      <c r="H347">
        <f t="shared" si="122"/>
        <v>47.532534072151066</v>
      </c>
      <c r="I347">
        <f t="shared" si="123"/>
        <v>46.9420967941561</v>
      </c>
      <c r="J347">
        <f t="shared" si="124"/>
        <v>46.358993780703337</v>
      </c>
      <c r="K347">
        <f t="shared" si="125"/>
        <v>45.783133927388654</v>
      </c>
      <c r="L347">
        <f t="shared" si="126"/>
        <v>45.214427261484133</v>
      </c>
      <c r="M347">
        <f t="shared" si="127"/>
        <v>44.65278492788061</v>
      </c>
      <c r="N347">
        <f t="shared" si="128"/>
        <v>44.098119175204921</v>
      </c>
      <c r="O347">
        <f t="shared" si="129"/>
        <v>43.550343342109578</v>
      </c>
      <c r="P347">
        <f t="shared" si="130"/>
        <v>43.009371843732708</v>
      </c>
      <c r="Q347">
        <f t="shared" si="131"/>
        <v>42.475120158326249</v>
      </c>
      <c r="R347">
        <f t="shared" si="132"/>
        <v>41.947504814050198</v>
      </c>
      <c r="S347">
        <f t="shared" si="133"/>
        <v>41.426443375930923</v>
      </c>
      <c r="T347">
        <f t="shared" si="134"/>
        <v>40.911854432981471</v>
      </c>
      <c r="U347">
        <f t="shared" si="135"/>
        <v>40.403657585481845</v>
      </c>
      <c r="V347">
        <f t="shared" si="136"/>
        <v>39.901773432417315</v>
      </c>
      <c r="W347">
        <f t="shared" si="137"/>
        <v>39.406123559072746</v>
      </c>
      <c r="X347">
        <f t="shared" si="138"/>
        <v>38.91663052478102</v>
      </c>
      <c r="Y347">
        <f t="shared" si="139"/>
        <v>38.433217850823667</v>
      </c>
      <c r="Z347" s="1">
        <f t="shared" si="140"/>
        <v>37.955810008481784</v>
      </c>
      <c r="AA347" s="1">
        <f t="shared" si="140"/>
        <v>37.930151091354219</v>
      </c>
      <c r="AB347" s="1">
        <f t="shared" si="140"/>
        <v>37.904509520188391</v>
      </c>
      <c r="AC347" s="1">
        <f t="shared" si="140"/>
        <v>37.878885283258072</v>
      </c>
      <c r="AD347" s="1">
        <f t="shared" si="141"/>
        <v>37.853278368844954</v>
      </c>
      <c r="AE347" s="1">
        <f t="shared" si="141"/>
        <v>37.827688765238662</v>
      </c>
      <c r="AF347" s="1">
        <f t="shared" si="141"/>
        <v>37.802116460736727</v>
      </c>
      <c r="AG347" s="1">
        <f t="shared" si="142"/>
        <v>37.776561443644589</v>
      </c>
      <c r="AH347" s="1">
        <f t="shared" si="142"/>
        <v>37.751023702275603</v>
      </c>
      <c r="AI347" s="1">
        <f t="shared" si="143"/>
        <v>37.725503224951026</v>
      </c>
      <c r="AJ347">
        <v>37.700000000000003</v>
      </c>
      <c r="AK347">
        <v>38.840000000000003</v>
      </c>
      <c r="AL347">
        <v>39.65</v>
      </c>
      <c r="AM347">
        <v>39.85</v>
      </c>
      <c r="AN347" t="s">
        <v>7476</v>
      </c>
      <c r="AO347" t="s">
        <v>7080</v>
      </c>
      <c r="AP347" t="s">
        <v>4765</v>
      </c>
      <c r="AQ347" t="s">
        <v>7477</v>
      </c>
      <c r="AR347" t="s">
        <v>5400</v>
      </c>
      <c r="AS347" t="s">
        <v>7478</v>
      </c>
      <c r="AT347" t="s">
        <v>7246</v>
      </c>
      <c r="AU347">
        <v>38.54</v>
      </c>
      <c r="AV347">
        <v>35.61</v>
      </c>
      <c r="AW347" t="s">
        <v>6630</v>
      </c>
      <c r="AX347" t="s">
        <v>7480</v>
      </c>
      <c r="AY347" t="s">
        <v>6630</v>
      </c>
      <c r="AZ347" t="s">
        <v>7481</v>
      </c>
      <c r="BA347" t="s">
        <v>7482</v>
      </c>
      <c r="BB347" t="s">
        <v>5361</v>
      </c>
      <c r="BC347" t="s">
        <v>7483</v>
      </c>
      <c r="BD347" t="s">
        <v>7484</v>
      </c>
      <c r="BE347" t="s">
        <v>7485</v>
      </c>
      <c r="BF347">
        <v>35.369999999999997</v>
      </c>
      <c r="BG347" t="s">
        <v>7486</v>
      </c>
      <c r="BH347" t="s">
        <v>7487</v>
      </c>
      <c r="BI347" t="s">
        <v>6757</v>
      </c>
      <c r="BJ347" t="s">
        <v>6633</v>
      </c>
      <c r="BK347" t="s">
        <v>7488</v>
      </c>
      <c r="BL347" t="s">
        <v>7489</v>
      </c>
      <c r="BM347" t="s">
        <v>7490</v>
      </c>
      <c r="BN347" t="s">
        <v>7491</v>
      </c>
      <c r="BO347" t="s">
        <v>7492</v>
      </c>
      <c r="BP347">
        <v>34.479999999999997</v>
      </c>
      <c r="BQ347">
        <f t="shared" si="144"/>
        <v>6.7647811541182712E-4</v>
      </c>
      <c r="BR347">
        <f t="shared" si="145"/>
        <v>1.2577991149054668E-2</v>
      </c>
    </row>
    <row r="348" spans="1:70" hidden="1" x14ac:dyDescent="0.3">
      <c r="A348" t="s">
        <v>793</v>
      </c>
      <c r="B348" t="s">
        <v>794</v>
      </c>
      <c r="C348" t="str">
        <f>VLOOKUP(historical_emissions[[#This Row],[Country]],'Liste-Pays'!A:B,2,0)</f>
        <v>MEA</v>
      </c>
      <c r="D348" t="s">
        <v>41</v>
      </c>
      <c r="E348" t="s">
        <v>42</v>
      </c>
      <c r="F348" t="s">
        <v>302</v>
      </c>
      <c r="G348" t="s">
        <v>44</v>
      </c>
      <c r="H348">
        <f t="shared" si="122"/>
        <v>46.957269676590315</v>
      </c>
      <c r="I348">
        <f t="shared" si="123"/>
        <v>46.843032184931495</v>
      </c>
      <c r="J348">
        <f t="shared" si="124"/>
        <v>46.729072609867707</v>
      </c>
      <c r="K348">
        <f t="shared" si="125"/>
        <v>46.615390275284369</v>
      </c>
      <c r="L348">
        <f t="shared" si="126"/>
        <v>46.501984506711757</v>
      </c>
      <c r="M348">
        <f t="shared" si="127"/>
        <v>46.388854631320974</v>
      </c>
      <c r="N348">
        <f t="shared" si="128"/>
        <v>46.275999977920002</v>
      </c>
      <c r="O348">
        <f t="shared" si="129"/>
        <v>46.163419876949682</v>
      </c>
      <c r="P348">
        <f t="shared" si="130"/>
        <v>46.051113660479764</v>
      </c>
      <c r="Q348">
        <f t="shared" si="131"/>
        <v>45.93908066220493</v>
      </c>
      <c r="R348">
        <f t="shared" si="132"/>
        <v>45.827320217440857</v>
      </c>
      <c r="S348">
        <f t="shared" si="133"/>
        <v>45.715831663120255</v>
      </c>
      <c r="T348">
        <f t="shared" si="134"/>
        <v>45.604614337788945</v>
      </c>
      <c r="U348">
        <f t="shared" si="135"/>
        <v>45.493667581601926</v>
      </c>
      <c r="V348">
        <f t="shared" si="136"/>
        <v>45.382990736319478</v>
      </c>
      <c r="W348">
        <f t="shared" si="137"/>
        <v>45.272583145303237</v>
      </c>
      <c r="X348">
        <f t="shared" si="138"/>
        <v>45.162444153512304</v>
      </c>
      <c r="Y348">
        <f t="shared" si="139"/>
        <v>45.052573107499363</v>
      </c>
      <c r="Z348" s="1">
        <f t="shared" si="140"/>
        <v>44.942969355406809</v>
      </c>
      <c r="AA348" s="1">
        <f t="shared" si="140"/>
        <v>44.102331906334534</v>
      </c>
      <c r="AB348" s="1">
        <f t="shared" si="140"/>
        <v>43.277418191828936</v>
      </c>
      <c r="AC348" s="1">
        <f t="shared" si="140"/>
        <v>42.467934106709478</v>
      </c>
      <c r="AD348" s="1">
        <f t="shared" si="141"/>
        <v>41.673591046896966</v>
      </c>
      <c r="AE348" s="1">
        <f t="shared" si="141"/>
        <v>40.894105806517977</v>
      </c>
      <c r="AF348" s="1">
        <f t="shared" si="141"/>
        <v>40.129200476933931</v>
      </c>
      <c r="AG348" s="1">
        <f t="shared" si="142"/>
        <v>39.378602347658756</v>
      </c>
      <c r="AH348" s="1">
        <f t="shared" si="142"/>
        <v>38.642043809129859</v>
      </c>
      <c r="AI348" s="1">
        <f t="shared" si="143"/>
        <v>37.919262257297703</v>
      </c>
      <c r="AJ348">
        <v>37.21</v>
      </c>
      <c r="AK348">
        <v>36.92</v>
      </c>
      <c r="AL348">
        <v>35.799999999999997</v>
      </c>
      <c r="AM348">
        <v>35.049999999999997</v>
      </c>
      <c r="AN348" t="s">
        <v>7281</v>
      </c>
      <c r="AO348" t="s">
        <v>7494</v>
      </c>
      <c r="AP348" t="s">
        <v>7495</v>
      </c>
      <c r="AQ348" t="s">
        <v>6751</v>
      </c>
      <c r="AR348" t="s">
        <v>5160</v>
      </c>
      <c r="AS348" t="s">
        <v>5568</v>
      </c>
      <c r="AT348" t="s">
        <v>6633</v>
      </c>
      <c r="AU348">
        <v>32.33</v>
      </c>
      <c r="AV348">
        <v>34.29</v>
      </c>
      <c r="AW348" t="s">
        <v>7496</v>
      </c>
      <c r="AX348" t="s">
        <v>5359</v>
      </c>
      <c r="AY348" t="s">
        <v>6831</v>
      </c>
      <c r="AZ348" t="s">
        <v>5514</v>
      </c>
      <c r="BA348" t="s">
        <v>7497</v>
      </c>
      <c r="BB348" t="s">
        <v>6045</v>
      </c>
      <c r="BC348" t="s">
        <v>7498</v>
      </c>
      <c r="BD348" t="s">
        <v>7499</v>
      </c>
      <c r="BE348" t="s">
        <v>4154</v>
      </c>
      <c r="BF348">
        <v>28.39</v>
      </c>
      <c r="BG348" t="s">
        <v>6783</v>
      </c>
      <c r="BH348" t="s">
        <v>7501</v>
      </c>
      <c r="BI348" t="s">
        <v>7451</v>
      </c>
      <c r="BJ348" t="s">
        <v>7502</v>
      </c>
      <c r="BK348" t="s">
        <v>7503</v>
      </c>
      <c r="BL348" t="s">
        <v>7504</v>
      </c>
      <c r="BM348" t="s">
        <v>7505</v>
      </c>
      <c r="BN348" t="s">
        <v>7506</v>
      </c>
      <c r="BO348" t="s">
        <v>7287</v>
      </c>
      <c r="BP348">
        <v>14.77</v>
      </c>
      <c r="BQ348">
        <f t="shared" si="144"/>
        <v>1.9061065769892638E-2</v>
      </c>
      <c r="BR348">
        <f t="shared" si="145"/>
        <v>2.4387296537042857E-3</v>
      </c>
    </row>
    <row r="349" spans="1:70" hidden="1" x14ac:dyDescent="0.3">
      <c r="A349" t="s">
        <v>7507</v>
      </c>
      <c r="B349" t="s">
        <v>7508</v>
      </c>
      <c r="C349" t="str">
        <f>VLOOKUP(historical_emissions[[#This Row],[Country]],'Liste-Pays'!A:B,2,0)</f>
        <v>FSU</v>
      </c>
      <c r="D349" t="s">
        <v>41</v>
      </c>
      <c r="E349" t="s">
        <v>70</v>
      </c>
      <c r="F349" t="s">
        <v>43</v>
      </c>
      <c r="G349" t="s">
        <v>44</v>
      </c>
      <c r="H349">
        <f t="shared" si="122"/>
        <v>63.63948360566841</v>
      </c>
      <c r="I349">
        <f t="shared" si="123"/>
        <v>61.211656219557092</v>
      </c>
      <c r="J349">
        <f t="shared" si="124"/>
        <v>58.876449726683617</v>
      </c>
      <c r="K349">
        <f t="shared" si="125"/>
        <v>56.630330667497589</v>
      </c>
      <c r="L349">
        <f t="shared" si="126"/>
        <v>54.469900382880319</v>
      </c>
      <c r="M349">
        <f t="shared" si="127"/>
        <v>52.391889871548436</v>
      </c>
      <c r="N349">
        <f t="shared" si="128"/>
        <v>50.393154843645981</v>
      </c>
      <c r="O349">
        <f t="shared" si="129"/>
        <v>48.47067096304054</v>
      </c>
      <c r="P349">
        <f t="shared" si="130"/>
        <v>46.621529271124317</v>
      </c>
      <c r="Q349">
        <f t="shared" si="131"/>
        <v>44.84293178519588</v>
      </c>
      <c r="R349">
        <f t="shared" si="132"/>
        <v>43.132187264762294</v>
      </c>
      <c r="S349">
        <f t="shared" si="133"/>
        <v>41.486707139355616</v>
      </c>
      <c r="T349">
        <f t="shared" si="134"/>
        <v>39.904001591701928</v>
      </c>
      <c r="U349">
        <f t="shared" si="135"/>
        <v>38.381675790316351</v>
      </c>
      <c r="V349">
        <f t="shared" si="136"/>
        <v>36.917426265823416</v>
      </c>
      <c r="W349">
        <f t="shared" si="137"/>
        <v>35.50903742551975</v>
      </c>
      <c r="X349">
        <f t="shared" si="138"/>
        <v>34.15437820090515</v>
      </c>
      <c r="Y349">
        <f t="shared" si="139"/>
        <v>32.851398823109335</v>
      </c>
      <c r="Z349" s="1">
        <f t="shared" si="140"/>
        <v>31.598127721335249</v>
      </c>
      <c r="AA349" s="1">
        <f t="shared" si="140"/>
        <v>32.07988224454138</v>
      </c>
      <c r="AB349" s="1">
        <f t="shared" si="140"/>
        <v>32.568981741559767</v>
      </c>
      <c r="AC349" s="1">
        <f t="shared" si="140"/>
        <v>33.065538196061979</v>
      </c>
      <c r="AD349" s="1">
        <f t="shared" si="141"/>
        <v>33.569665299056197</v>
      </c>
      <c r="AE349" s="1">
        <f t="shared" si="141"/>
        <v>34.081478474917773</v>
      </c>
      <c r="AF349" s="1">
        <f t="shared" si="141"/>
        <v>34.601094907816673</v>
      </c>
      <c r="AG349" s="1">
        <f t="shared" si="142"/>
        <v>35.128633568547833</v>
      </c>
      <c r="AH349" s="1">
        <f t="shared" si="142"/>
        <v>35.664215241770577</v>
      </c>
      <c r="AI349" s="1">
        <f t="shared" si="143"/>
        <v>36.207962553663336</v>
      </c>
      <c r="AJ349">
        <v>36.76</v>
      </c>
      <c r="AK349">
        <v>34.229999999999997</v>
      </c>
      <c r="AL349">
        <v>32.22</v>
      </c>
      <c r="AM349">
        <v>33.619999999999997</v>
      </c>
      <c r="AN349" t="s">
        <v>4768</v>
      </c>
      <c r="AO349" t="s">
        <v>6781</v>
      </c>
      <c r="AP349" t="s">
        <v>5907</v>
      </c>
      <c r="AQ349" t="s">
        <v>7510</v>
      </c>
      <c r="AR349" t="s">
        <v>7511</v>
      </c>
      <c r="AS349" t="s">
        <v>6840</v>
      </c>
      <c r="AT349" t="s">
        <v>7512</v>
      </c>
      <c r="AU349">
        <v>26.81</v>
      </c>
      <c r="AV349">
        <v>23.69</v>
      </c>
      <c r="AW349" t="s">
        <v>7434</v>
      </c>
      <c r="AX349" t="s">
        <v>6999</v>
      </c>
      <c r="AY349" t="s">
        <v>7513</v>
      </c>
      <c r="AZ349" t="s">
        <v>7406</v>
      </c>
      <c r="BA349" t="s">
        <v>7321</v>
      </c>
      <c r="BB349" t="s">
        <v>7515</v>
      </c>
      <c r="BC349" t="s">
        <v>5932</v>
      </c>
      <c r="BD349" t="s">
        <v>7516</v>
      </c>
      <c r="BE349" t="s">
        <v>7517</v>
      </c>
      <c r="BF349">
        <v>27.56</v>
      </c>
      <c r="BG349" t="s">
        <v>7519</v>
      </c>
      <c r="BH349" t="s">
        <v>7520</v>
      </c>
      <c r="BI349" t="s">
        <v>7521</v>
      </c>
      <c r="BJ349" t="s">
        <v>7522</v>
      </c>
      <c r="BK349" t="s">
        <v>7523</v>
      </c>
      <c r="BL349" t="s">
        <v>7524</v>
      </c>
      <c r="BM349" t="s">
        <v>7525</v>
      </c>
      <c r="BN349" t="s">
        <v>5028</v>
      </c>
      <c r="BO349" t="s">
        <v>6346</v>
      </c>
      <c r="BP349">
        <v>53.48</v>
      </c>
      <c r="BQ349">
        <f t="shared" si="144"/>
        <v>-1.5017340759974407E-2</v>
      </c>
      <c r="BR349">
        <f t="shared" si="145"/>
        <v>3.9662827900017295E-2</v>
      </c>
    </row>
    <row r="350" spans="1:70" hidden="1" x14ac:dyDescent="0.3">
      <c r="A350" t="s">
        <v>7526</v>
      </c>
      <c r="B350" t="s">
        <v>7527</v>
      </c>
      <c r="C350" t="str">
        <f>VLOOKUP(historical_emissions[[#This Row],[Country]],'Liste-Pays'!A:B,2,0)</f>
        <v>AFR</v>
      </c>
      <c r="D350" t="s">
        <v>41</v>
      </c>
      <c r="E350" t="s">
        <v>42</v>
      </c>
      <c r="F350" t="s">
        <v>148</v>
      </c>
      <c r="G350" t="s">
        <v>44</v>
      </c>
      <c r="H350">
        <f t="shared" si="122"/>
        <v>36.979645066988759</v>
      </c>
      <c r="I350">
        <f t="shared" si="123"/>
        <v>36.572218683053073</v>
      </c>
      <c r="J350">
        <f t="shared" si="124"/>
        <v>36.169281153946201</v>
      </c>
      <c r="K350">
        <f t="shared" si="125"/>
        <v>35.770783023328377</v>
      </c>
      <c r="L350">
        <f t="shared" si="126"/>
        <v>35.376675379749265</v>
      </c>
      <c r="M350">
        <f t="shared" si="127"/>
        <v>34.986909850644594</v>
      </c>
      <c r="N350">
        <f t="shared" si="128"/>
        <v>34.601438596398921</v>
      </c>
      <c r="O350">
        <f t="shared" si="129"/>
        <v>34.220214304473842</v>
      </c>
      <c r="P350">
        <f t="shared" si="130"/>
        <v>33.843190183600868</v>
      </c>
      <c r="Q350">
        <f t="shared" si="131"/>
        <v>33.470319958038289</v>
      </c>
      <c r="R350">
        <f t="shared" si="132"/>
        <v>33.101557861891308</v>
      </c>
      <c r="S350">
        <f t="shared" si="133"/>
        <v>32.736858633494776</v>
      </c>
      <c r="T350">
        <f t="shared" si="134"/>
        <v>32.376177509857783</v>
      </c>
      <c r="U350">
        <f t="shared" si="135"/>
        <v>32.019470221169477</v>
      </c>
      <c r="V350">
        <f t="shared" si="136"/>
        <v>31.666692985365415</v>
      </c>
      <c r="W350">
        <f t="shared" si="137"/>
        <v>31.317802502753771</v>
      </c>
      <c r="X350">
        <f t="shared" si="138"/>
        <v>30.972755950700748</v>
      </c>
      <c r="Y350">
        <f t="shared" si="139"/>
        <v>30.631510978374568</v>
      </c>
      <c r="Z350" s="1">
        <f t="shared" si="140"/>
        <v>30.294025701547337</v>
      </c>
      <c r="AA350" s="1">
        <f t="shared" si="140"/>
        <v>30.852873654181675</v>
      </c>
      <c r="AB350" s="1">
        <f t="shared" si="140"/>
        <v>31.422030934379158</v>
      </c>
      <c r="AC350" s="1">
        <f t="shared" si="140"/>
        <v>32.001687723090264</v>
      </c>
      <c r="AD350" s="1">
        <f t="shared" si="141"/>
        <v>32.592037709621735</v>
      </c>
      <c r="AE350" s="1">
        <f t="shared" si="141"/>
        <v>33.193278156356847</v>
      </c>
      <c r="AF350" s="1">
        <f t="shared" si="141"/>
        <v>33.805609964669621</v>
      </c>
      <c r="AG350" s="1">
        <f t="shared" si="142"/>
        <v>34.429237742054973</v>
      </c>
      <c r="AH350" s="1">
        <f t="shared" si="142"/>
        <v>35.064369870497231</v>
      </c>
      <c r="AI350" s="1">
        <f t="shared" si="143"/>
        <v>35.711218576099924</v>
      </c>
      <c r="AJ350">
        <v>36.369999999999997</v>
      </c>
      <c r="AK350">
        <v>37.92</v>
      </c>
      <c r="AL350">
        <v>40.25</v>
      </c>
      <c r="AM350">
        <v>35.090000000000003</v>
      </c>
      <c r="AN350" t="s">
        <v>1797</v>
      </c>
      <c r="AO350" t="s">
        <v>5211</v>
      </c>
      <c r="AP350" t="s">
        <v>7423</v>
      </c>
      <c r="AQ350" t="s">
        <v>7528</v>
      </c>
      <c r="AR350" t="s">
        <v>7137</v>
      </c>
      <c r="AS350" t="s">
        <v>7138</v>
      </c>
      <c r="AT350" t="s">
        <v>5957</v>
      </c>
      <c r="AU350">
        <v>32.299999999999997</v>
      </c>
      <c r="AV350">
        <v>31.76</v>
      </c>
      <c r="AW350" t="s">
        <v>7530</v>
      </c>
      <c r="AX350" t="s">
        <v>7509</v>
      </c>
      <c r="AY350" t="s">
        <v>7531</v>
      </c>
      <c r="AZ350" t="s">
        <v>6233</v>
      </c>
      <c r="BA350" t="s">
        <v>4249</v>
      </c>
      <c r="BB350" t="s">
        <v>7250</v>
      </c>
      <c r="BC350" t="s">
        <v>7532</v>
      </c>
      <c r="BD350" t="s">
        <v>7533</v>
      </c>
      <c r="BE350" t="s">
        <v>7534</v>
      </c>
      <c r="BF350">
        <v>38.130000000000003</v>
      </c>
      <c r="BG350" t="s">
        <v>4888</v>
      </c>
      <c r="BH350" t="s">
        <v>6975</v>
      </c>
      <c r="BI350" t="s">
        <v>7535</v>
      </c>
      <c r="BJ350" t="s">
        <v>7536</v>
      </c>
      <c r="BK350" t="s">
        <v>4133</v>
      </c>
      <c r="BL350" t="s">
        <v>7537</v>
      </c>
      <c r="BM350" t="s">
        <v>7301</v>
      </c>
      <c r="BN350" t="s">
        <v>7538</v>
      </c>
      <c r="BO350" t="s">
        <v>7539</v>
      </c>
      <c r="BP350">
        <v>18.010000000000002</v>
      </c>
      <c r="BQ350">
        <f t="shared" si="144"/>
        <v>-1.8113319326369948E-2</v>
      </c>
      <c r="BR350">
        <f t="shared" si="145"/>
        <v>1.1140324503322585E-2</v>
      </c>
    </row>
    <row r="351" spans="1:70" hidden="1" x14ac:dyDescent="0.3">
      <c r="A351" t="s">
        <v>1887</v>
      </c>
      <c r="B351" t="s">
        <v>1888</v>
      </c>
      <c r="C351" t="str">
        <f>VLOOKUP(historical_emissions[[#This Row],[Country]],'Liste-Pays'!A:B,2,0)</f>
        <v>ODA</v>
      </c>
      <c r="D351" t="s">
        <v>41</v>
      </c>
      <c r="E351" t="s">
        <v>174</v>
      </c>
      <c r="F351" t="s">
        <v>43</v>
      </c>
      <c r="G351" t="s">
        <v>44</v>
      </c>
      <c r="H351">
        <f t="shared" si="122"/>
        <v>56.749110741999459</v>
      </c>
      <c r="I351">
        <f t="shared" si="123"/>
        <v>55.842117828130874</v>
      </c>
      <c r="J351">
        <f t="shared" si="124"/>
        <v>54.949620932526749</v>
      </c>
      <c r="K351">
        <f t="shared" si="125"/>
        <v>54.071388372510945</v>
      </c>
      <c r="L351">
        <f t="shared" si="126"/>
        <v>53.20719216827672</v>
      </c>
      <c r="M351">
        <f t="shared" si="127"/>
        <v>52.356807983705608</v>
      </c>
      <c r="N351">
        <f t="shared" si="128"/>
        <v>51.520015068132146</v>
      </c>
      <c r="O351">
        <f t="shared" si="129"/>
        <v>50.696596199039362</v>
      </c>
      <c r="P351">
        <f t="shared" si="130"/>
        <v>49.886337625670116</v>
      </c>
      <c r="Q351">
        <f t="shared" si="131"/>
        <v>49.089029013539708</v>
      </c>
      <c r="R351">
        <f t="shared" si="132"/>
        <v>48.304463389835256</v>
      </c>
      <c r="S351">
        <f t="shared" si="133"/>
        <v>47.532437089687782</v>
      </c>
      <c r="T351">
        <f t="shared" si="134"/>
        <v>46.772749703302985</v>
      </c>
      <c r="U351">
        <f t="shared" si="135"/>
        <v>46.025204023936979</v>
      </c>
      <c r="V351">
        <f t="shared" si="136"/>
        <v>45.289605996703543</v>
      </c>
      <c r="W351">
        <f t="shared" si="137"/>
        <v>44.565764668199527</v>
      </c>
      <c r="X351">
        <f t="shared" si="138"/>
        <v>43.853492136935408</v>
      </c>
      <c r="Y351">
        <f t="shared" si="139"/>
        <v>43.152603504558037</v>
      </c>
      <c r="Z351" s="1">
        <f t="shared" si="140"/>
        <v>42.462916827853014</v>
      </c>
      <c r="AA351" s="1">
        <f t="shared" si="140"/>
        <v>41.774514666252252</v>
      </c>
      <c r="AB351" s="1">
        <f t="shared" si="140"/>
        <v>41.097272772751253</v>
      </c>
      <c r="AC351" s="1">
        <f t="shared" si="140"/>
        <v>40.431010218830309</v>
      </c>
      <c r="AD351" s="1">
        <f t="shared" si="141"/>
        <v>39.77554900915456</v>
      </c>
      <c r="AE351" s="1">
        <f t="shared" si="141"/>
        <v>39.130714034021658</v>
      </c>
      <c r="AF351" s="1">
        <f t="shared" si="141"/>
        <v>38.496333022580345</v>
      </c>
      <c r="AG351" s="1">
        <f t="shared" si="142"/>
        <v>37.872236496807439</v>
      </c>
      <c r="AH351" s="1">
        <f t="shared" si="142"/>
        <v>37.258257726230937</v>
      </c>
      <c r="AI351" s="1">
        <f t="shared" si="143"/>
        <v>36.654232683387164</v>
      </c>
      <c r="AJ351">
        <v>36.06</v>
      </c>
      <c r="AK351">
        <v>34.869999999999997</v>
      </c>
      <c r="AL351">
        <v>32.200000000000003</v>
      </c>
      <c r="AM351">
        <v>35.19</v>
      </c>
      <c r="AN351" t="s">
        <v>7042</v>
      </c>
      <c r="AO351" t="s">
        <v>7540</v>
      </c>
      <c r="AP351" t="s">
        <v>7541</v>
      </c>
      <c r="AQ351" t="s">
        <v>7407</v>
      </c>
      <c r="AR351" t="s">
        <v>7542</v>
      </c>
      <c r="AS351" t="s">
        <v>6016</v>
      </c>
      <c r="AT351" t="s">
        <v>6780</v>
      </c>
      <c r="AU351">
        <v>28.52</v>
      </c>
      <c r="AV351">
        <v>30.44</v>
      </c>
      <c r="AW351" t="s">
        <v>7450</v>
      </c>
      <c r="AX351" t="s">
        <v>6960</v>
      </c>
      <c r="AY351" t="s">
        <v>7182</v>
      </c>
      <c r="AZ351" t="s">
        <v>7315</v>
      </c>
      <c r="BA351" t="s">
        <v>7383</v>
      </c>
      <c r="BB351" t="s">
        <v>6389</v>
      </c>
      <c r="BC351" t="s">
        <v>7543</v>
      </c>
      <c r="BD351" t="s">
        <v>7544</v>
      </c>
      <c r="BE351" t="s">
        <v>6607</v>
      </c>
      <c r="BF351">
        <v>25.85</v>
      </c>
      <c r="BG351" t="s">
        <v>4207</v>
      </c>
      <c r="BH351" t="s">
        <v>7546</v>
      </c>
      <c r="BI351" t="s">
        <v>7547</v>
      </c>
      <c r="BJ351" t="s">
        <v>7548</v>
      </c>
      <c r="BK351" t="s">
        <v>7549</v>
      </c>
      <c r="BL351" t="s">
        <v>2064</v>
      </c>
      <c r="BM351" t="s">
        <v>7550</v>
      </c>
      <c r="BN351" t="s">
        <v>4012</v>
      </c>
      <c r="BO351" t="s">
        <v>7551</v>
      </c>
      <c r="BP351">
        <v>14.01</v>
      </c>
      <c r="BQ351">
        <f t="shared" si="144"/>
        <v>1.647899843003775E-2</v>
      </c>
      <c r="BR351">
        <f t="shared" si="145"/>
        <v>1.6242093766215993E-2</v>
      </c>
    </row>
    <row r="352" spans="1:70" hidden="1" x14ac:dyDescent="0.3">
      <c r="A352" t="s">
        <v>7507</v>
      </c>
      <c r="B352" t="s">
        <v>7508</v>
      </c>
      <c r="C352" t="str">
        <f>VLOOKUP(historical_emissions[[#This Row],[Country]],'Liste-Pays'!A:B,2,0)</f>
        <v>FSU</v>
      </c>
      <c r="D352" t="s">
        <v>41</v>
      </c>
      <c r="E352" t="s">
        <v>42</v>
      </c>
      <c r="F352" t="s">
        <v>43</v>
      </c>
      <c r="G352" t="s">
        <v>44</v>
      </c>
      <c r="H352">
        <f t="shared" si="122"/>
        <v>65.926218038157415</v>
      </c>
      <c r="I352">
        <f t="shared" si="123"/>
        <v>63.219169457514454</v>
      </c>
      <c r="J352">
        <f t="shared" si="124"/>
        <v>60.623277139676063</v>
      </c>
      <c r="K352">
        <f t="shared" si="125"/>
        <v>58.133976809420503</v>
      </c>
      <c r="L352">
        <f t="shared" si="126"/>
        <v>55.746891608840848</v>
      </c>
      <c r="M352">
        <f t="shared" si="127"/>
        <v>53.457824401654399</v>
      </c>
      <c r="N352">
        <f t="shared" si="128"/>
        <v>51.262750393510913</v>
      </c>
      <c r="O352">
        <f t="shared" si="129"/>
        <v>49.157810055324227</v>
      </c>
      <c r="P352">
        <f t="shared" si="130"/>
        <v>47.139302337184517</v>
      </c>
      <c r="Q352">
        <f t="shared" si="131"/>
        <v>45.203678160919523</v>
      </c>
      <c r="R352">
        <f t="shared" si="132"/>
        <v>43.347534179862805</v>
      </c>
      <c r="S352">
        <f t="shared" si="133"/>
        <v>41.567606794857149</v>
      </c>
      <c r="T352">
        <f t="shared" si="134"/>
        <v>39.860766415971554</v>
      </c>
      <c r="U352">
        <f t="shared" si="135"/>
        <v>38.224011959842393</v>
      </c>
      <c r="V352">
        <f t="shared" si="136"/>
        <v>36.654465572963637</v>
      </c>
      <c r="W352">
        <f t="shared" si="137"/>
        <v>35.149367571648177</v>
      </c>
      <c r="X352">
        <f t="shared" si="138"/>
        <v>33.706071589763461</v>
      </c>
      <c r="Y352">
        <f t="shared" si="139"/>
        <v>32.322039925709738</v>
      </c>
      <c r="Z352" s="1">
        <f t="shared" si="140"/>
        <v>30.994839080459748</v>
      </c>
      <c r="AA352" s="1">
        <f t="shared" si="140"/>
        <v>31.459693787333176</v>
      </c>
      <c r="AB352" s="1">
        <f t="shared" si="140"/>
        <v>31.931520296768362</v>
      </c>
      <c r="AC352" s="1">
        <f t="shared" si="140"/>
        <v>32.410423170535338</v>
      </c>
      <c r="AD352" s="1">
        <f t="shared" si="141"/>
        <v>32.896508538601701</v>
      </c>
      <c r="AE352" s="1">
        <f t="shared" si="141"/>
        <v>33.389884122652134</v>
      </c>
      <c r="AF352" s="1">
        <f t="shared" si="141"/>
        <v>33.890659259960671</v>
      </c>
      <c r="AG352" s="1">
        <f t="shared" si="142"/>
        <v>34.39894492762101</v>
      </c>
      <c r="AH352" s="1">
        <f t="shared" si="142"/>
        <v>34.914853767140215</v>
      </c>
      <c r="AI352" s="1">
        <f t="shared" si="143"/>
        <v>35.438500109401268</v>
      </c>
      <c r="AJ352">
        <v>35.97</v>
      </c>
      <c r="AK352">
        <v>33.39</v>
      </c>
      <c r="AL352">
        <v>31.32</v>
      </c>
      <c r="AM352">
        <v>32.799999999999997</v>
      </c>
      <c r="AN352" t="s">
        <v>7552</v>
      </c>
      <c r="AO352" t="s">
        <v>7250</v>
      </c>
      <c r="AP352" t="s">
        <v>7553</v>
      </c>
      <c r="AQ352" t="s">
        <v>7554</v>
      </c>
      <c r="AR352" t="s">
        <v>7252</v>
      </c>
      <c r="AS352" t="s">
        <v>7142</v>
      </c>
      <c r="AT352" t="s">
        <v>7555</v>
      </c>
      <c r="AU352">
        <v>24.42</v>
      </c>
      <c r="AV352">
        <v>22.49</v>
      </c>
      <c r="AW352" t="s">
        <v>7558</v>
      </c>
      <c r="AX352" t="s">
        <v>7542</v>
      </c>
      <c r="AY352" t="s">
        <v>7559</v>
      </c>
      <c r="AZ352" t="s">
        <v>1798</v>
      </c>
      <c r="BA352" t="s">
        <v>6083</v>
      </c>
      <c r="BB352" t="s">
        <v>7560</v>
      </c>
      <c r="BC352" t="s">
        <v>7430</v>
      </c>
      <c r="BD352" t="s">
        <v>7561</v>
      </c>
      <c r="BE352" t="s">
        <v>7562</v>
      </c>
      <c r="BF352">
        <v>26.1</v>
      </c>
      <c r="BG352" t="s">
        <v>4897</v>
      </c>
      <c r="BH352" t="s">
        <v>7564</v>
      </c>
      <c r="BI352" t="s">
        <v>7564</v>
      </c>
      <c r="BJ352" t="s">
        <v>5462</v>
      </c>
      <c r="BK352" t="s">
        <v>7565</v>
      </c>
      <c r="BL352" t="s">
        <v>7566</v>
      </c>
      <c r="BM352" t="s">
        <v>7395</v>
      </c>
      <c r="BN352" t="s">
        <v>5191</v>
      </c>
      <c r="BO352" t="s">
        <v>7567</v>
      </c>
      <c r="BP352">
        <v>51.9</v>
      </c>
      <c r="BQ352">
        <f t="shared" si="144"/>
        <v>-1.4776199349422647E-2</v>
      </c>
      <c r="BR352">
        <f t="shared" si="145"/>
        <v>4.282005923001253E-2</v>
      </c>
    </row>
    <row r="353" spans="1:70" hidden="1" x14ac:dyDescent="0.3">
      <c r="A353" t="s">
        <v>7568</v>
      </c>
      <c r="B353" t="s">
        <v>7569</v>
      </c>
      <c r="C353" t="str">
        <f>VLOOKUP(historical_emissions[[#This Row],[Country]],'Liste-Pays'!A:B,2,0)</f>
        <v>WEU</v>
      </c>
      <c r="D353" t="s">
        <v>41</v>
      </c>
      <c r="E353" t="s">
        <v>70</v>
      </c>
      <c r="F353" t="s">
        <v>43</v>
      </c>
      <c r="G353" t="s">
        <v>44</v>
      </c>
      <c r="H353">
        <f t="shared" si="122"/>
        <v>37.974416385782348</v>
      </c>
      <c r="I353">
        <f t="shared" si="123"/>
        <v>38.249397745422762</v>
      </c>
      <c r="J353">
        <f t="shared" si="124"/>
        <v>38.526370307439578</v>
      </c>
      <c r="K353">
        <f t="shared" si="125"/>
        <v>38.805348490580698</v>
      </c>
      <c r="L353">
        <f t="shared" si="126"/>
        <v>39.086346818003456</v>
      </c>
      <c r="M353">
        <f t="shared" si="127"/>
        <v>39.369379918030653</v>
      </c>
      <c r="N353">
        <f t="shared" si="128"/>
        <v>39.654462524912098</v>
      </c>
      <c r="O353">
        <f t="shared" si="129"/>
        <v>39.941609479591641</v>
      </c>
      <c r="P353">
        <f t="shared" si="130"/>
        <v>40.230835730479775</v>
      </c>
      <c r="Q353">
        <f t="shared" si="131"/>
        <v>40.522156334231816</v>
      </c>
      <c r="R353">
        <f t="shared" si="132"/>
        <v>40.815586456531747</v>
      </c>
      <c r="S353">
        <f t="shared" si="133"/>
        <v>41.111141372881697</v>
      </c>
      <c r="T353">
        <f t="shared" si="134"/>
        <v>41.408836469397173</v>
      </c>
      <c r="U353">
        <f t="shared" si="135"/>
        <v>41.708687243608033</v>
      </c>
      <c r="V353">
        <f t="shared" si="136"/>
        <v>42.010709305265266</v>
      </c>
      <c r="W353">
        <f t="shared" si="137"/>
        <v>42.314918377153603</v>
      </c>
      <c r="X353">
        <f t="shared" si="138"/>
        <v>42.621330295910028</v>
      </c>
      <c r="Y353">
        <f t="shared" si="139"/>
        <v>42.929961012848196</v>
      </c>
      <c r="Z353" s="1">
        <f t="shared" si="140"/>
        <v>43.240826594788857</v>
      </c>
      <c r="AA353" s="1">
        <f t="shared" si="140"/>
        <v>42.44141277035677</v>
      </c>
      <c r="AB353" s="1">
        <f t="shared" si="140"/>
        <v>41.65677809130694</v>
      </c>
      <c r="AC353" s="1">
        <f t="shared" si="140"/>
        <v>40.886649328516278</v>
      </c>
      <c r="AD353" s="1">
        <f t="shared" si="141"/>
        <v>40.130758304179068</v>
      </c>
      <c r="AE353" s="1">
        <f t="shared" si="141"/>
        <v>39.388841798420835</v>
      </c>
      <c r="AF353" s="1">
        <f t="shared" si="141"/>
        <v>38.660641457638711</v>
      </c>
      <c r="AG353" s="1">
        <f t="shared" si="142"/>
        <v>37.945903704536342</v>
      </c>
      <c r="AH353" s="1">
        <f t="shared" si="142"/>
        <v>37.244379649822022</v>
      </c>
      <c r="AI353" s="1">
        <f t="shared" si="143"/>
        <v>36.555825005539326</v>
      </c>
      <c r="AJ353">
        <v>35.880000000000003</v>
      </c>
      <c r="AK353">
        <v>36.5</v>
      </c>
      <c r="AL353">
        <v>36.26</v>
      </c>
      <c r="AM353">
        <v>37.71</v>
      </c>
      <c r="AN353" t="s">
        <v>6944</v>
      </c>
      <c r="AO353" t="s">
        <v>6392</v>
      </c>
      <c r="AP353" t="s">
        <v>7571</v>
      </c>
      <c r="AQ353" t="s">
        <v>5808</v>
      </c>
      <c r="AR353" t="s">
        <v>5210</v>
      </c>
      <c r="AS353" t="s">
        <v>7092</v>
      </c>
      <c r="AT353" t="s">
        <v>6944</v>
      </c>
      <c r="AU353">
        <v>39.17</v>
      </c>
      <c r="AV353">
        <v>40.24</v>
      </c>
      <c r="AW353" t="s">
        <v>6819</v>
      </c>
      <c r="AX353" t="s">
        <v>6155</v>
      </c>
      <c r="AY353" t="s">
        <v>7572</v>
      </c>
      <c r="AZ353" t="s">
        <v>7573</v>
      </c>
      <c r="BA353" t="s">
        <v>7574</v>
      </c>
      <c r="BB353" t="s">
        <v>6990</v>
      </c>
      <c r="BC353" t="s">
        <v>6988</v>
      </c>
      <c r="BD353" t="s">
        <v>7492</v>
      </c>
      <c r="BE353" t="s">
        <v>7575</v>
      </c>
      <c r="BF353">
        <v>33.39</v>
      </c>
      <c r="BG353" t="s">
        <v>7576</v>
      </c>
      <c r="BH353" t="s">
        <v>7577</v>
      </c>
      <c r="BI353" t="s">
        <v>7372</v>
      </c>
      <c r="BJ353" t="s">
        <v>6633</v>
      </c>
      <c r="BK353" t="s">
        <v>7492</v>
      </c>
      <c r="BL353" t="s">
        <v>7043</v>
      </c>
      <c r="BM353" t="s">
        <v>5569</v>
      </c>
      <c r="BN353" t="s">
        <v>7578</v>
      </c>
      <c r="BO353" t="s">
        <v>7579</v>
      </c>
      <c r="BP353">
        <v>28.67</v>
      </c>
      <c r="BQ353">
        <f t="shared" si="144"/>
        <v>1.8835702495521911E-2</v>
      </c>
      <c r="BR353">
        <f t="shared" si="145"/>
        <v>-7.1891683490186153E-3</v>
      </c>
    </row>
    <row r="354" spans="1:70" hidden="1" x14ac:dyDescent="0.3">
      <c r="A354" t="s">
        <v>7437</v>
      </c>
      <c r="B354" t="s">
        <v>7438</v>
      </c>
      <c r="C354" t="str">
        <f>VLOOKUP(historical_emissions[[#This Row],[Country]],'Liste-Pays'!A:B,2,0)</f>
        <v>WEU</v>
      </c>
      <c r="D354" t="s">
        <v>41</v>
      </c>
      <c r="E354" t="s">
        <v>70</v>
      </c>
      <c r="F354" t="s">
        <v>43</v>
      </c>
      <c r="G354" t="s">
        <v>44</v>
      </c>
      <c r="H354">
        <f t="shared" si="122"/>
        <v>23.267319223391041</v>
      </c>
      <c r="I354">
        <f t="shared" si="123"/>
        <v>23.56983045793665</v>
      </c>
      <c r="J354">
        <f t="shared" si="124"/>
        <v>23.876274807687654</v>
      </c>
      <c r="K354">
        <f t="shared" si="125"/>
        <v>24.186703409241481</v>
      </c>
      <c r="L354">
        <f t="shared" si="126"/>
        <v>24.501168064050638</v>
      </c>
      <c r="M354">
        <f t="shared" si="127"/>
        <v>24.819721247066845</v>
      </c>
      <c r="N354">
        <f t="shared" si="128"/>
        <v>25.142416115497578</v>
      </c>
      <c r="O354">
        <f t="shared" si="129"/>
        <v>25.469306517676454</v>
      </c>
      <c r="P354">
        <f t="shared" si="130"/>
        <v>25.800447002048934</v>
      </c>
      <c r="Q354">
        <f t="shared" si="131"/>
        <v>26.135892826274869</v>
      </c>
      <c r="R354">
        <f t="shared" si="132"/>
        <v>26.475699966449387</v>
      </c>
      <c r="S354">
        <f t="shared" si="133"/>
        <v>26.819925126443664</v>
      </c>
      <c r="T354">
        <f t="shared" si="134"/>
        <v>27.168625747367141</v>
      </c>
      <c r="U354">
        <f t="shared" si="135"/>
        <v>27.521860017152768</v>
      </c>
      <c r="V354">
        <f t="shared" si="136"/>
        <v>27.879686880266863</v>
      </c>
      <c r="W354">
        <f t="shared" si="137"/>
        <v>28.242166047545222</v>
      </c>
      <c r="X354">
        <f t="shared" si="138"/>
        <v>28.609358006157109</v>
      </c>
      <c r="Y354">
        <f t="shared" si="139"/>
        <v>28.981324029698797</v>
      </c>
      <c r="Z354" s="1">
        <f t="shared" si="140"/>
        <v>29.358126188418339</v>
      </c>
      <c r="AA354" s="1">
        <f t="shared" si="140"/>
        <v>29.938806584831198</v>
      </c>
      <c r="AB354" s="1">
        <f t="shared" si="140"/>
        <v>30.530972377846489</v>
      </c>
      <c r="AC354" s="1">
        <f t="shared" si="140"/>
        <v>31.134850739478161</v>
      </c>
      <c r="AD354" s="1">
        <f t="shared" si="141"/>
        <v>31.750673335022004</v>
      </c>
      <c r="AE354" s="1">
        <f t="shared" si="141"/>
        <v>32.378676411929177</v>
      </c>
      <c r="AF354" s="1">
        <f t="shared" si="141"/>
        <v>33.019100890437613</v>
      </c>
      <c r="AG354" s="1">
        <f t="shared" si="142"/>
        <v>33.672192455996026</v>
      </c>
      <c r="AH354" s="1">
        <f t="shared" si="142"/>
        <v>34.338201653515974</v>
      </c>
      <c r="AI354" s="1">
        <f t="shared" si="143"/>
        <v>35.017383983488195</v>
      </c>
      <c r="AJ354">
        <v>35.71</v>
      </c>
      <c r="AK354">
        <v>34.97</v>
      </c>
      <c r="AL354">
        <v>36.520000000000003</v>
      </c>
      <c r="AM354">
        <v>42.34</v>
      </c>
      <c r="AN354" t="s">
        <v>7448</v>
      </c>
      <c r="AO354" t="s">
        <v>7581</v>
      </c>
      <c r="AP354" t="s">
        <v>7582</v>
      </c>
      <c r="AQ354" t="s">
        <v>7583</v>
      </c>
      <c r="AR354" t="s">
        <v>7584</v>
      </c>
      <c r="AS354" t="s">
        <v>4762</v>
      </c>
      <c r="AT354" t="s">
        <v>6146</v>
      </c>
      <c r="AU354">
        <v>47.05</v>
      </c>
      <c r="AV354">
        <v>47.56</v>
      </c>
      <c r="AW354" t="s">
        <v>5097</v>
      </c>
      <c r="AX354" t="s">
        <v>4389</v>
      </c>
      <c r="AY354" t="s">
        <v>7585</v>
      </c>
      <c r="AZ354" t="s">
        <v>7586</v>
      </c>
      <c r="BA354" t="s">
        <v>7587</v>
      </c>
      <c r="BB354" t="s">
        <v>6896</v>
      </c>
      <c r="BC354" t="s">
        <v>5963</v>
      </c>
      <c r="BD354" t="s">
        <v>7588</v>
      </c>
      <c r="BE354" t="s">
        <v>5733</v>
      </c>
      <c r="BF354">
        <v>57.85</v>
      </c>
      <c r="BG354" t="s">
        <v>7589</v>
      </c>
      <c r="BH354" t="s">
        <v>6346</v>
      </c>
      <c r="BI354" t="s">
        <v>7402</v>
      </c>
      <c r="BJ354" t="s">
        <v>6110</v>
      </c>
      <c r="BK354" t="s">
        <v>5153</v>
      </c>
      <c r="BL354" t="s">
        <v>6227</v>
      </c>
      <c r="BM354" t="s">
        <v>7590</v>
      </c>
      <c r="BN354" t="s">
        <v>6727</v>
      </c>
      <c r="BO354" t="s">
        <v>6987</v>
      </c>
      <c r="BP354">
        <v>37.89</v>
      </c>
      <c r="BQ354">
        <f t="shared" si="144"/>
        <v>-1.9395575931442366E-2</v>
      </c>
      <c r="BR354">
        <f t="shared" si="145"/>
        <v>-1.2834680125742848E-2</v>
      </c>
    </row>
    <row r="355" spans="1:70" hidden="1" x14ac:dyDescent="0.3">
      <c r="A355" t="s">
        <v>2294</v>
      </c>
      <c r="B355" t="s">
        <v>2295</v>
      </c>
      <c r="C355" t="str">
        <f>VLOOKUP(historical_emissions[[#This Row],[Country]],'Liste-Pays'!A:B,2,0)</f>
        <v>AFR</v>
      </c>
      <c r="D355" t="s">
        <v>41</v>
      </c>
      <c r="E355" t="s">
        <v>174</v>
      </c>
      <c r="F355" t="s">
        <v>43</v>
      </c>
      <c r="G355" t="s">
        <v>44</v>
      </c>
      <c r="H355">
        <f t="shared" si="122"/>
        <v>45.328567614724896</v>
      </c>
      <c r="I355">
        <f t="shared" si="123"/>
        <v>45.301697280140488</v>
      </c>
      <c r="J355">
        <f t="shared" si="124"/>
        <v>45.274842874029417</v>
      </c>
      <c r="K355">
        <f t="shared" si="125"/>
        <v>45.248004386949439</v>
      </c>
      <c r="L355">
        <f t="shared" si="126"/>
        <v>45.221181809463907</v>
      </c>
      <c r="M355">
        <f t="shared" si="127"/>
        <v>45.194375132141772</v>
      </c>
      <c r="N355">
        <f t="shared" si="128"/>
        <v>45.167584345557565</v>
      </c>
      <c r="O355">
        <f t="shared" si="129"/>
        <v>45.140809440291413</v>
      </c>
      <c r="P355">
        <f t="shared" si="130"/>
        <v>45.114050406929024</v>
      </c>
      <c r="Q355">
        <f t="shared" si="131"/>
        <v>45.08730723606169</v>
      </c>
      <c r="R355">
        <f t="shared" si="132"/>
        <v>45.06057991828628</v>
      </c>
      <c r="S355">
        <f t="shared" si="133"/>
        <v>45.033868444205233</v>
      </c>
      <c r="T355">
        <f t="shared" si="134"/>
        <v>45.00717280442656</v>
      </c>
      <c r="U355">
        <f t="shared" si="135"/>
        <v>44.980492989563842</v>
      </c>
      <c r="V355">
        <f t="shared" si="136"/>
        <v>44.953828990236218</v>
      </c>
      <c r="W355">
        <f t="shared" si="137"/>
        <v>44.927180797068395</v>
      </c>
      <c r="X355">
        <f t="shared" si="138"/>
        <v>44.900548400690639</v>
      </c>
      <c r="Y355">
        <f t="shared" si="139"/>
        <v>44.873931791738762</v>
      </c>
      <c r="Z355" s="1">
        <f t="shared" si="140"/>
        <v>44.84733096085413</v>
      </c>
      <c r="AA355" s="1">
        <f t="shared" si="140"/>
        <v>43.835883397449088</v>
      </c>
      <c r="AB355" s="1">
        <f t="shared" si="140"/>
        <v>42.847247139680292</v>
      </c>
      <c r="AC355" s="1">
        <f t="shared" si="140"/>
        <v>41.880907721268265</v>
      </c>
      <c r="AD355" s="1">
        <f t="shared" si="141"/>
        <v>40.936362278757016</v>
      </c>
      <c r="AE355" s="1">
        <f t="shared" si="141"/>
        <v>40.013119289834087</v>
      </c>
      <c r="AF355" s="1">
        <f t="shared" si="141"/>
        <v>39.110698317552277</v>
      </c>
      <c r="AG355" s="1">
        <f t="shared" si="142"/>
        <v>38.228629760320025</v>
      </c>
      <c r="AH355" s="1">
        <f t="shared" si="142"/>
        <v>37.366454607530223</v>
      </c>
      <c r="AI355" s="1">
        <f t="shared" si="143"/>
        <v>36.523724200700414</v>
      </c>
      <c r="AJ355">
        <v>35.700000000000003</v>
      </c>
      <c r="AK355">
        <v>34.39</v>
      </c>
      <c r="AL355">
        <v>32.229999999999997</v>
      </c>
      <c r="AM355">
        <v>31.94</v>
      </c>
      <c r="AN355" t="s">
        <v>3471</v>
      </c>
      <c r="AO355" t="s">
        <v>7592</v>
      </c>
      <c r="AP355" t="s">
        <v>7593</v>
      </c>
      <c r="AQ355" t="s">
        <v>7542</v>
      </c>
      <c r="AR355" t="s">
        <v>7594</v>
      </c>
      <c r="AS355" t="s">
        <v>5569</v>
      </c>
      <c r="AT355" t="s">
        <v>4398</v>
      </c>
      <c r="AU355">
        <v>31.79</v>
      </c>
      <c r="AV355">
        <v>31.77</v>
      </c>
      <c r="AW355" t="s">
        <v>5515</v>
      </c>
      <c r="AX355" t="s">
        <v>6156</v>
      </c>
      <c r="AY355" t="s">
        <v>7596</v>
      </c>
      <c r="AZ355" t="s">
        <v>7597</v>
      </c>
      <c r="BA355" t="s">
        <v>7598</v>
      </c>
      <c r="BB355" t="s">
        <v>5464</v>
      </c>
      <c r="BC355" t="s">
        <v>7599</v>
      </c>
      <c r="BD355" t="s">
        <v>5845</v>
      </c>
      <c r="BE355" t="s">
        <v>7600</v>
      </c>
      <c r="BF355">
        <v>25.29</v>
      </c>
      <c r="BG355" t="s">
        <v>7602</v>
      </c>
      <c r="BH355" t="s">
        <v>7603</v>
      </c>
      <c r="BI355" t="s">
        <v>7604</v>
      </c>
      <c r="BJ355" t="s">
        <v>7605</v>
      </c>
      <c r="BK355" t="s">
        <v>5935</v>
      </c>
      <c r="BL355" t="s">
        <v>5638</v>
      </c>
      <c r="BM355" t="s">
        <v>7606</v>
      </c>
      <c r="BN355" t="s">
        <v>7559</v>
      </c>
      <c r="BO355" t="s">
        <v>7322</v>
      </c>
      <c r="BP355">
        <v>26.59</v>
      </c>
      <c r="BQ355">
        <f t="shared" si="144"/>
        <v>2.3073507022420392E-2</v>
      </c>
      <c r="BR355">
        <f t="shared" si="145"/>
        <v>5.9314189528580918E-4</v>
      </c>
    </row>
    <row r="356" spans="1:70" hidden="1" x14ac:dyDescent="0.3">
      <c r="A356" t="s">
        <v>2394</v>
      </c>
      <c r="B356" t="s">
        <v>2395</v>
      </c>
      <c r="C356" t="str">
        <f>VLOOKUP(historical_emissions[[#This Row],[Country]],'Liste-Pays'!A:B,2,0)</f>
        <v>FSU</v>
      </c>
      <c r="D356" t="s">
        <v>41</v>
      </c>
      <c r="E356" t="s">
        <v>328</v>
      </c>
      <c r="F356" t="s">
        <v>43</v>
      </c>
      <c r="G356" t="s">
        <v>44</v>
      </c>
      <c r="H356">
        <f t="shared" si="122"/>
        <v>2509.9007842459873</v>
      </c>
      <c r="I356">
        <f t="shared" si="123"/>
        <v>2300.8389171568747</v>
      </c>
      <c r="J356">
        <f t="shared" si="124"/>
        <v>2109.1908317379866</v>
      </c>
      <c r="K356">
        <f t="shared" si="125"/>
        <v>1933.5060492564946</v>
      </c>
      <c r="L356">
        <f t="shared" si="126"/>
        <v>1772.4549084214232</v>
      </c>
      <c r="M356">
        <f t="shared" si="127"/>
        <v>1624.8185019101734</v>
      </c>
      <c r="N356">
        <f t="shared" si="128"/>
        <v>1489.4794511307923</v>
      </c>
      <c r="O356">
        <f t="shared" si="129"/>
        <v>1365.4134493992467</v>
      </c>
      <c r="P356">
        <f t="shared" si="130"/>
        <v>1251.6815095266722</v>
      </c>
      <c r="Q356">
        <f t="shared" si="131"/>
        <v>1147.422857142858</v>
      </c>
      <c r="R356">
        <f t="shared" si="132"/>
        <v>1051.8484159694494</v>
      </c>
      <c r="S356">
        <f t="shared" si="133"/>
        <v>964.23483573649185</v>
      </c>
      <c r="T356">
        <f t="shared" si="134"/>
        <v>883.91901754290768</v>
      </c>
      <c r="U356">
        <f t="shared" si="135"/>
        <v>810.29309522637698</v>
      </c>
      <c r="V356">
        <f t="shared" si="136"/>
        <v>742.79983475937672</v>
      </c>
      <c r="W356">
        <f t="shared" si="137"/>
        <v>680.92841685194276</v>
      </c>
      <c r="X356">
        <f t="shared" si="138"/>
        <v>624.21057084199902</v>
      </c>
      <c r="Y356">
        <f t="shared" si="139"/>
        <v>572.21703061280107</v>
      </c>
      <c r="Z356" s="1">
        <f t="shared" si="140"/>
        <v>524.5542857142857</v>
      </c>
      <c r="AA356" s="1">
        <f t="shared" si="140"/>
        <v>400.73630680441465</v>
      </c>
      <c r="AB356" s="1">
        <f t="shared" si="140"/>
        <v>306.14483946607561</v>
      </c>
      <c r="AC356" s="1">
        <f t="shared" si="140"/>
        <v>233.88113614934551</v>
      </c>
      <c r="AD356" s="1">
        <f t="shared" si="141"/>
        <v>178.67485841638734</v>
      </c>
      <c r="AE356" s="1">
        <f t="shared" si="141"/>
        <v>136.49970047062899</v>
      </c>
      <c r="AF356" s="1">
        <f t="shared" si="141"/>
        <v>104.27974250943952</v>
      </c>
      <c r="AG356" s="1">
        <f t="shared" si="142"/>
        <v>79.665117654780872</v>
      </c>
      <c r="AH356" s="1">
        <f t="shared" si="142"/>
        <v>60.860631396127431</v>
      </c>
      <c r="AI356" s="1">
        <f t="shared" si="143"/>
        <v>46.494834414055575</v>
      </c>
      <c r="AJ356">
        <v>35.520000000000003</v>
      </c>
      <c r="AK356">
        <v>37.9</v>
      </c>
      <c r="AL356">
        <v>37.130000000000003</v>
      </c>
      <c r="AM356">
        <v>36.18</v>
      </c>
      <c r="AN356" t="s">
        <v>7607</v>
      </c>
      <c r="AO356" t="s">
        <v>5135</v>
      </c>
      <c r="AP356" t="s">
        <v>7608</v>
      </c>
      <c r="AQ356" t="s">
        <v>6998</v>
      </c>
      <c r="AR356" t="s">
        <v>5760</v>
      </c>
      <c r="AS356" t="s">
        <v>5469</v>
      </c>
      <c r="AT356" t="s">
        <v>7609</v>
      </c>
      <c r="AU356">
        <v>22.5</v>
      </c>
      <c r="AV356">
        <v>16.54</v>
      </c>
      <c r="AW356" t="s">
        <v>7612</v>
      </c>
      <c r="AX356" t="s">
        <v>7613</v>
      </c>
      <c r="AY356" t="s">
        <v>4280</v>
      </c>
      <c r="AZ356" t="s">
        <v>4275</v>
      </c>
      <c r="BA356" t="s">
        <v>7614</v>
      </c>
      <c r="BB356" t="s">
        <v>7615</v>
      </c>
      <c r="BC356" t="s">
        <v>7616</v>
      </c>
      <c r="BD356" t="s">
        <v>7617</v>
      </c>
      <c r="BE356" t="s">
        <v>7618</v>
      </c>
      <c r="BF356">
        <v>1.1200000000000001</v>
      </c>
      <c r="BG356" t="s">
        <v>7619</v>
      </c>
      <c r="BH356" t="s">
        <v>7620</v>
      </c>
      <c r="BI356" t="s">
        <v>7621</v>
      </c>
      <c r="BJ356" t="s">
        <v>7621</v>
      </c>
      <c r="BK356" t="s">
        <v>7622</v>
      </c>
      <c r="BL356" t="s">
        <v>7623</v>
      </c>
      <c r="BM356" t="s">
        <v>7624</v>
      </c>
      <c r="BN356" t="s">
        <v>7625</v>
      </c>
      <c r="BO356" t="s">
        <v>7626</v>
      </c>
      <c r="BP356">
        <v>0.42</v>
      </c>
      <c r="BQ356">
        <f t="shared" si="144"/>
        <v>0.30897619408940225</v>
      </c>
      <c r="BR356">
        <f t="shared" si="145"/>
        <v>9.0863321864986801E-2</v>
      </c>
    </row>
    <row r="357" spans="1:70" hidden="1" x14ac:dyDescent="0.3">
      <c r="A357" t="s">
        <v>7020</v>
      </c>
      <c r="B357" t="s">
        <v>7021</v>
      </c>
      <c r="C357" t="str">
        <f>VLOOKUP(historical_emissions[[#This Row],[Country]],'Liste-Pays'!A:B,2,0)</f>
        <v>AFR</v>
      </c>
      <c r="D357" t="s">
        <v>41</v>
      </c>
      <c r="E357" t="s">
        <v>42</v>
      </c>
      <c r="F357" t="s">
        <v>148</v>
      </c>
      <c r="G357" t="s">
        <v>44</v>
      </c>
      <c r="H357">
        <f t="shared" si="122"/>
        <v>75.716770835895232</v>
      </c>
      <c r="I357">
        <f t="shared" si="123"/>
        <v>74.840275325607109</v>
      </c>
      <c r="J357">
        <f t="shared" si="124"/>
        <v>73.973926106174673</v>
      </c>
      <c r="K357">
        <f t="shared" si="125"/>
        <v>73.11760572438007</v>
      </c>
      <c r="L357">
        <f t="shared" si="126"/>
        <v>72.27119808664105</v>
      </c>
      <c r="M357">
        <f t="shared" si="127"/>
        <v>71.434588443271863</v>
      </c>
      <c r="N357">
        <f t="shared" si="128"/>
        <v>70.607663372926339</v>
      </c>
      <c r="O357">
        <f t="shared" si="129"/>
        <v>69.790310767221101</v>
      </c>
      <c r="P357">
        <f t="shared" si="130"/>
        <v>68.982419815536673</v>
      </c>
      <c r="Q357">
        <f t="shared" si="131"/>
        <v>68.183880989994663</v>
      </c>
      <c r="R357">
        <f t="shared" si="132"/>
        <v>67.39458603060875</v>
      </c>
      <c r="S357">
        <f t="shared" si="133"/>
        <v>66.61442793060759</v>
      </c>
      <c r="T357">
        <f t="shared" si="134"/>
        <v>65.843300921927636</v>
      </c>
      <c r="U357">
        <f t="shared" si="135"/>
        <v>65.081100460873898</v>
      </c>
      <c r="V357">
        <f t="shared" si="136"/>
        <v>64.327723213946669</v>
      </c>
      <c r="W357">
        <f t="shared" si="137"/>
        <v>63.583067043832344</v>
      </c>
      <c r="X357">
        <f t="shared" si="138"/>
        <v>62.847030995556395</v>
      </c>
      <c r="Y357">
        <f t="shared" si="139"/>
        <v>62.119515282796627</v>
      </c>
      <c r="Z357" s="1">
        <f t="shared" si="140"/>
        <v>61.400421274354919</v>
      </c>
      <c r="AA357" s="1">
        <f t="shared" si="140"/>
        <v>58.029549721272097</v>
      </c>
      <c r="AB357" s="1">
        <f t="shared" si="140"/>
        <v>54.843738380994836</v>
      </c>
      <c r="AC357" s="1">
        <f t="shared" si="140"/>
        <v>51.832827482726664</v>
      </c>
      <c r="AD357" s="1">
        <f t="shared" si="141"/>
        <v>48.987215025172588</v>
      </c>
      <c r="AE357" s="1">
        <f t="shared" si="141"/>
        <v>46.297826155098576</v>
      </c>
      <c r="AF357" s="1">
        <f t="shared" si="141"/>
        <v>43.756084227002411</v>
      </c>
      <c r="AG357" s="1">
        <f t="shared" si="142"/>
        <v>41.353883451603124</v>
      </c>
      <c r="AH357" s="1">
        <f t="shared" si="142"/>
        <v>39.083563045923206</v>
      </c>
      <c r="AI357" s="1">
        <f t="shared" si="143"/>
        <v>36.937882802526445</v>
      </c>
      <c r="AJ357">
        <v>34.909999999999997</v>
      </c>
      <c r="AK357">
        <v>33.83</v>
      </c>
      <c r="AL357">
        <v>34.93</v>
      </c>
      <c r="AM357">
        <v>37.090000000000003</v>
      </c>
      <c r="AN357" t="s">
        <v>7628</v>
      </c>
      <c r="AO357" t="s">
        <v>7572</v>
      </c>
      <c r="AP357" t="s">
        <v>7487</v>
      </c>
      <c r="AQ357" t="s">
        <v>5357</v>
      </c>
      <c r="AR357" t="s">
        <v>7629</v>
      </c>
      <c r="AS357" t="s">
        <v>5956</v>
      </c>
      <c r="AT357" t="s">
        <v>7630</v>
      </c>
      <c r="AU357">
        <v>33.01</v>
      </c>
      <c r="AV357">
        <v>33.4</v>
      </c>
      <c r="AW357" t="s">
        <v>7632</v>
      </c>
      <c r="AX357" t="s">
        <v>6844</v>
      </c>
      <c r="AY357" t="s">
        <v>7633</v>
      </c>
      <c r="AZ357" t="s">
        <v>7513</v>
      </c>
      <c r="BA357" t="s">
        <v>5908</v>
      </c>
      <c r="BB357" t="s">
        <v>7351</v>
      </c>
      <c r="BC357" t="s">
        <v>7634</v>
      </c>
      <c r="BD357" t="s">
        <v>7548</v>
      </c>
      <c r="BE357" t="s">
        <v>7635</v>
      </c>
      <c r="BF357">
        <v>18.989999999999998</v>
      </c>
      <c r="BG357" t="s">
        <v>7637</v>
      </c>
      <c r="BH357" t="s">
        <v>7638</v>
      </c>
      <c r="BI357" t="s">
        <v>7639</v>
      </c>
      <c r="BJ357" t="s">
        <v>7018</v>
      </c>
      <c r="BK357" t="s">
        <v>5762</v>
      </c>
      <c r="BL357" t="s">
        <v>7640</v>
      </c>
      <c r="BM357" t="s">
        <v>4374</v>
      </c>
      <c r="BN357" t="s">
        <v>7012</v>
      </c>
      <c r="BO357" t="s">
        <v>3166</v>
      </c>
      <c r="BP357">
        <v>24.96</v>
      </c>
      <c r="BQ357">
        <f t="shared" si="144"/>
        <v>5.8088880049454339E-2</v>
      </c>
      <c r="BR357">
        <f t="shared" si="145"/>
        <v>1.1711548447340236E-2</v>
      </c>
    </row>
    <row r="358" spans="1:70" hidden="1" x14ac:dyDescent="0.3">
      <c r="A358" t="s">
        <v>7641</v>
      </c>
      <c r="B358" t="s">
        <v>7642</v>
      </c>
      <c r="C358" t="str">
        <f>VLOOKUP(historical_emissions[[#This Row],[Country]],'Liste-Pays'!A:B,2,0)</f>
        <v>MEA</v>
      </c>
      <c r="D358" t="s">
        <v>41</v>
      </c>
      <c r="E358" t="s">
        <v>42</v>
      </c>
      <c r="F358" t="s">
        <v>43</v>
      </c>
      <c r="G358" t="s">
        <v>44</v>
      </c>
      <c r="H358">
        <f t="shared" si="122"/>
        <v>92.990522845143602</v>
      </c>
      <c r="I358">
        <f t="shared" si="123"/>
        <v>90.525510453168408</v>
      </c>
      <c r="J358">
        <f t="shared" si="124"/>
        <v>88.125841129569224</v>
      </c>
      <c r="K358">
        <f t="shared" si="125"/>
        <v>85.789782746508195</v>
      </c>
      <c r="L358">
        <f t="shared" si="126"/>
        <v>83.515649091757524</v>
      </c>
      <c r="M358">
        <f t="shared" si="127"/>
        <v>81.301798651558769</v>
      </c>
      <c r="N358">
        <f t="shared" si="128"/>
        <v>79.146633425746401</v>
      </c>
      <c r="O358">
        <f t="shared" si="129"/>
        <v>77.04859777428031</v>
      </c>
      <c r="P358">
        <f t="shared" si="130"/>
        <v>75.006177294354686</v>
      </c>
      <c r="Q358">
        <f t="shared" si="131"/>
        <v>73.017897727272668</v>
      </c>
      <c r="R358">
        <f t="shared" si="132"/>
        <v>71.082323894297872</v>
      </c>
      <c r="S358">
        <f t="shared" si="133"/>
        <v>69.198058660714565</v>
      </c>
      <c r="T358">
        <f t="shared" si="134"/>
        <v>67.363741927348698</v>
      </c>
      <c r="U358">
        <f t="shared" si="135"/>
        <v>65.578049648822002</v>
      </c>
      <c r="V358">
        <f t="shared" si="136"/>
        <v>63.839692877830338</v>
      </c>
      <c r="W358">
        <f t="shared" si="137"/>
        <v>62.147416834756548</v>
      </c>
      <c r="X358">
        <f t="shared" si="138"/>
        <v>60.500000001946226</v>
      </c>
      <c r="Y358">
        <f t="shared" si="139"/>
        <v>58.896253241992561</v>
      </c>
      <c r="Z358" s="1">
        <f t="shared" si="140"/>
        <v>57.335018939393919</v>
      </c>
      <c r="AA358" s="1">
        <f t="shared" si="140"/>
        <v>54.556696002185632</v>
      </c>
      <c r="AB358" s="1">
        <f t="shared" si="140"/>
        <v>51.913004194193107</v>
      </c>
      <c r="AC358" s="1">
        <f t="shared" si="140"/>
        <v>49.397419601039374</v>
      </c>
      <c r="AD358" s="1">
        <f t="shared" si="141"/>
        <v>47.003734442209272</v>
      </c>
      <c r="AE358" s="1">
        <f t="shared" si="141"/>
        <v>44.726041751930765</v>
      </c>
      <c r="AF358" s="1">
        <f t="shared" si="141"/>
        <v>42.558720802385466</v>
      </c>
      <c r="AG358" s="1">
        <f t="shared" si="142"/>
        <v>40.496423233276808</v>
      </c>
      <c r="AH358" s="1">
        <f t="shared" si="142"/>
        <v>38.53405985352736</v>
      </c>
      <c r="AI358" s="1">
        <f t="shared" si="143"/>
        <v>36.666788082535533</v>
      </c>
      <c r="AJ358">
        <v>34.89</v>
      </c>
      <c r="AK358">
        <v>33.33</v>
      </c>
      <c r="AL358">
        <v>32.770000000000003</v>
      </c>
      <c r="AM358">
        <v>33.15</v>
      </c>
      <c r="AN358" t="s">
        <v>7644</v>
      </c>
      <c r="AO358" t="s">
        <v>7645</v>
      </c>
      <c r="AP358" t="s">
        <v>7646</v>
      </c>
      <c r="AQ358" t="s">
        <v>4178</v>
      </c>
      <c r="AR358" t="s">
        <v>7646</v>
      </c>
      <c r="AS358" t="s">
        <v>7647</v>
      </c>
      <c r="AT358" t="s">
        <v>7555</v>
      </c>
      <c r="AU358">
        <v>26.09</v>
      </c>
      <c r="AV358">
        <v>26.03</v>
      </c>
      <c r="AW358" t="s">
        <v>7648</v>
      </c>
      <c r="AX358" t="s">
        <v>2061</v>
      </c>
      <c r="AY358" t="s">
        <v>5410</v>
      </c>
      <c r="AZ358" t="s">
        <v>7649</v>
      </c>
      <c r="BA358" t="s">
        <v>7650</v>
      </c>
      <c r="BB358" t="s">
        <v>7651</v>
      </c>
      <c r="BC358" t="s">
        <v>7652</v>
      </c>
      <c r="BD358" t="s">
        <v>7653</v>
      </c>
      <c r="BE358" t="s">
        <v>7654</v>
      </c>
      <c r="BF358">
        <v>15.84</v>
      </c>
      <c r="BG358" t="s">
        <v>7656</v>
      </c>
      <c r="BH358" t="s">
        <v>7551</v>
      </c>
      <c r="BI358" t="s">
        <v>7657</v>
      </c>
      <c r="BJ358" t="s">
        <v>7658</v>
      </c>
      <c r="BK358" t="s">
        <v>7659</v>
      </c>
      <c r="BL358" t="s">
        <v>5646</v>
      </c>
      <c r="BM358" t="s">
        <v>7660</v>
      </c>
      <c r="BN358" t="s">
        <v>7661</v>
      </c>
      <c r="BO358" t="s">
        <v>7662</v>
      </c>
      <c r="BP358">
        <v>10.67</v>
      </c>
      <c r="BQ358">
        <f t="shared" si="144"/>
        <v>5.0925425122829715E-2</v>
      </c>
      <c r="BR358">
        <f t="shared" si="145"/>
        <v>2.7230030293509566E-2</v>
      </c>
    </row>
    <row r="359" spans="1:70" hidden="1" x14ac:dyDescent="0.3">
      <c r="A359" t="s">
        <v>793</v>
      </c>
      <c r="B359" t="s">
        <v>794</v>
      </c>
      <c r="C359" t="str">
        <f>VLOOKUP(historical_emissions[[#This Row],[Country]],'Liste-Pays'!A:B,2,0)</f>
        <v>MEA</v>
      </c>
      <c r="D359" t="s">
        <v>41</v>
      </c>
      <c r="E359" t="s">
        <v>535</v>
      </c>
      <c r="F359" t="s">
        <v>43</v>
      </c>
      <c r="G359" t="s">
        <v>44</v>
      </c>
      <c r="H359">
        <f t="shared" si="122"/>
        <v>119.23960447717934</v>
      </c>
      <c r="I359">
        <f t="shared" si="123"/>
        <v>117.14687980582065</v>
      </c>
      <c r="J359">
        <f t="shared" si="124"/>
        <v>115.0908836741893</v>
      </c>
      <c r="K359">
        <f t="shared" si="125"/>
        <v>113.07097147497075</v>
      </c>
      <c r="L359">
        <f t="shared" si="126"/>
        <v>111.08650991408514</v>
      </c>
      <c r="M359">
        <f t="shared" si="127"/>
        <v>109.13687681213344</v>
      </c>
      <c r="N359">
        <f t="shared" si="128"/>
        <v>107.22146090932829</v>
      </c>
      <c r="O359">
        <f t="shared" si="129"/>
        <v>105.33966167384845</v>
      </c>
      <c r="P359">
        <f t="shared" si="130"/>
        <v>103.49088911355679</v>
      </c>
      <c r="Q359">
        <f t="shared" si="131"/>
        <v>101.67456359102256</v>
      </c>
      <c r="R359">
        <f t="shared" si="132"/>
        <v>99.890115641790359</v>
      </c>
      <c r="S359">
        <f t="shared" si="133"/>
        <v>98.136985795838413</v>
      </c>
      <c r="T359">
        <f t="shared" si="134"/>
        <v>96.414624402170475</v>
      </c>
      <c r="U359">
        <f t="shared" si="135"/>
        <v>94.722491456486139</v>
      </c>
      <c r="V359">
        <f t="shared" si="136"/>
        <v>93.060056431875765</v>
      </c>
      <c r="W359">
        <f t="shared" si="137"/>
        <v>91.426798112486665</v>
      </c>
      <c r="X359">
        <f t="shared" si="138"/>
        <v>89.822204430108684</v>
      </c>
      <c r="Y359">
        <f t="shared" si="139"/>
        <v>88.245772303627689</v>
      </c>
      <c r="Z359" s="1">
        <f t="shared" si="140"/>
        <v>86.697007481296808</v>
      </c>
      <c r="AA359" s="1">
        <f t="shared" si="140"/>
        <v>79.09955138196166</v>
      </c>
      <c r="AB359" s="1">
        <f t="shared" si="140"/>
        <v>72.167877653416838</v>
      </c>
      <c r="AC359" s="1">
        <f t="shared" si="140"/>
        <v>65.843642271102084</v>
      </c>
      <c r="AD359" s="1">
        <f t="shared" si="141"/>
        <v>60.07361403012797</v>
      </c>
      <c r="AE359" s="1">
        <f t="shared" si="141"/>
        <v>54.809226497250755</v>
      </c>
      <c r="AF359" s="1">
        <f t="shared" si="141"/>
        <v>50.0061692263154</v>
      </c>
      <c r="AG359" s="1">
        <f t="shared" si="142"/>
        <v>45.624014796419814</v>
      </c>
      <c r="AH359" s="1">
        <f t="shared" si="142"/>
        <v>41.625878533573662</v>
      </c>
      <c r="AI359" s="1">
        <f t="shared" si="143"/>
        <v>37.978108051722735</v>
      </c>
      <c r="AJ359">
        <v>34.65</v>
      </c>
      <c r="AK359">
        <v>37.42</v>
      </c>
      <c r="AL359">
        <v>38.81</v>
      </c>
      <c r="AM359">
        <v>35.299999999999997</v>
      </c>
      <c r="AN359" t="s">
        <v>7664</v>
      </c>
      <c r="AO359" t="s">
        <v>3648</v>
      </c>
      <c r="AP359" t="s">
        <v>6997</v>
      </c>
      <c r="AQ359" t="s">
        <v>7593</v>
      </c>
      <c r="AR359" t="s">
        <v>7580</v>
      </c>
      <c r="AS359" t="s">
        <v>7665</v>
      </c>
      <c r="AT359" t="s">
        <v>7666</v>
      </c>
      <c r="AU359">
        <v>32.909999999999997</v>
      </c>
      <c r="AV359">
        <v>30.1</v>
      </c>
      <c r="AW359" t="s">
        <v>7669</v>
      </c>
      <c r="AX359" t="s">
        <v>7670</v>
      </c>
      <c r="AY359" t="s">
        <v>5970</v>
      </c>
      <c r="AZ359" t="s">
        <v>7671</v>
      </c>
      <c r="BA359" t="s">
        <v>7672</v>
      </c>
      <c r="BB359" t="s">
        <v>4780</v>
      </c>
      <c r="BC359" t="s">
        <v>7673</v>
      </c>
      <c r="BD359" t="s">
        <v>7674</v>
      </c>
      <c r="BE359" t="s">
        <v>7675</v>
      </c>
      <c r="BF359">
        <v>12.03</v>
      </c>
      <c r="BG359" t="s">
        <v>7677</v>
      </c>
      <c r="BH359" t="s">
        <v>7678</v>
      </c>
      <c r="BI359" t="s">
        <v>7679</v>
      </c>
      <c r="BJ359" t="s">
        <v>7680</v>
      </c>
      <c r="BK359" t="s">
        <v>7681</v>
      </c>
      <c r="BL359" t="s">
        <v>6091</v>
      </c>
      <c r="BM359" t="s">
        <v>7682</v>
      </c>
      <c r="BN359" t="s">
        <v>7683</v>
      </c>
      <c r="BO359" t="s">
        <v>7684</v>
      </c>
      <c r="BP359">
        <v>7.26</v>
      </c>
      <c r="BQ359">
        <f t="shared" si="144"/>
        <v>9.6049294422012599E-2</v>
      </c>
      <c r="BR359">
        <f t="shared" si="145"/>
        <v>1.7864109354235769E-2</v>
      </c>
    </row>
    <row r="360" spans="1:70" hidden="1" x14ac:dyDescent="0.3">
      <c r="A360" t="s">
        <v>7641</v>
      </c>
      <c r="B360" t="s">
        <v>7642</v>
      </c>
      <c r="C360" t="str">
        <f>VLOOKUP(historical_emissions[[#This Row],[Country]],'Liste-Pays'!A:B,2,0)</f>
        <v>MEA</v>
      </c>
      <c r="D360" t="s">
        <v>41</v>
      </c>
      <c r="E360" t="s">
        <v>70</v>
      </c>
      <c r="F360" t="s">
        <v>43</v>
      </c>
      <c r="G360" t="s">
        <v>44</v>
      </c>
      <c r="H360">
        <f t="shared" si="122"/>
        <v>92.438109800530881</v>
      </c>
      <c r="I360">
        <f t="shared" si="123"/>
        <v>89.876526710960661</v>
      </c>
      <c r="J360">
        <f t="shared" si="124"/>
        <v>87.385928499152769</v>
      </c>
      <c r="K360">
        <f t="shared" si="125"/>
        <v>84.96434807963908</v>
      </c>
      <c r="L360">
        <f t="shared" si="126"/>
        <v>82.609872877508622</v>
      </c>
      <c r="M360">
        <f t="shared" si="127"/>
        <v>80.320643317847541</v>
      </c>
      <c r="N360">
        <f t="shared" si="128"/>
        <v>78.09485135703855</v>
      </c>
      <c r="O360">
        <f t="shared" si="129"/>
        <v>75.930739054760153</v>
      </c>
      <c r="P360">
        <f t="shared" si="130"/>
        <v>73.82659718555756</v>
      </c>
      <c r="Q360">
        <f t="shared" si="131"/>
        <v>71.780763888888927</v>
      </c>
      <c r="R360">
        <f t="shared" si="132"/>
        <v>69.791623356580516</v>
      </c>
      <c r="S360">
        <f t="shared" si="133"/>
        <v>67.857604556654294</v>
      </c>
      <c r="T360">
        <f t="shared" si="134"/>
        <v>65.977179992519922</v>
      </c>
      <c r="U360">
        <f t="shared" si="135"/>
        <v>64.148864496551184</v>
      </c>
      <c r="V360">
        <f t="shared" si="136"/>
        <v>62.371214057094086</v>
      </c>
      <c r="W360">
        <f t="shared" si="137"/>
        <v>60.642824677980023</v>
      </c>
      <c r="X360">
        <f t="shared" si="138"/>
        <v>58.962331269643443</v>
      </c>
      <c r="Y360">
        <f t="shared" si="139"/>
        <v>57.328406570968042</v>
      </c>
      <c r="Z360" s="1">
        <f t="shared" si="140"/>
        <v>55.739760101010098</v>
      </c>
      <c r="AA360" s="1">
        <f t="shared" si="140"/>
        <v>53.139629689788912</v>
      </c>
      <c r="AB360" s="1">
        <f t="shared" si="140"/>
        <v>50.660789326158628</v>
      </c>
      <c r="AC360" s="1">
        <f t="shared" si="140"/>
        <v>48.297581110968842</v>
      </c>
      <c r="AD360" s="1">
        <f t="shared" si="141"/>
        <v>46.044611072929939</v>
      </c>
      <c r="AE360" s="1">
        <f t="shared" si="141"/>
        <v>43.896736856991083</v>
      </c>
      <c r="AF360" s="1">
        <f t="shared" si="141"/>
        <v>41.849055987026802</v>
      </c>
      <c r="AG360" s="1">
        <f t="shared" si="142"/>
        <v>39.896894676041995</v>
      </c>
      <c r="AH360" s="1">
        <f t="shared" si="142"/>
        <v>38.035797158354875</v>
      </c>
      <c r="AI360" s="1">
        <f t="shared" si="143"/>
        <v>36.261515519408839</v>
      </c>
      <c r="AJ360">
        <v>34.57</v>
      </c>
      <c r="AK360">
        <v>33.049999999999997</v>
      </c>
      <c r="AL360">
        <v>32.53</v>
      </c>
      <c r="AM360">
        <v>32.89</v>
      </c>
      <c r="AN360" t="s">
        <v>4250</v>
      </c>
      <c r="AO360" t="s">
        <v>7685</v>
      </c>
      <c r="AP360" t="s">
        <v>7686</v>
      </c>
      <c r="AQ360" t="s">
        <v>7687</v>
      </c>
      <c r="AR360" t="s">
        <v>7248</v>
      </c>
      <c r="AS360" t="s">
        <v>7688</v>
      </c>
      <c r="AT360" t="s">
        <v>7689</v>
      </c>
      <c r="AU360">
        <v>25.56</v>
      </c>
      <c r="AV360">
        <v>25.54</v>
      </c>
      <c r="AW360" t="s">
        <v>4148</v>
      </c>
      <c r="AX360" t="s">
        <v>7691</v>
      </c>
      <c r="AY360" t="s">
        <v>7692</v>
      </c>
      <c r="AZ360" t="s">
        <v>7649</v>
      </c>
      <c r="BA360" t="s">
        <v>7650</v>
      </c>
      <c r="BB360" t="s">
        <v>7651</v>
      </c>
      <c r="BC360" t="s">
        <v>7693</v>
      </c>
      <c r="BD360" t="s">
        <v>1802</v>
      </c>
      <c r="BE360" t="s">
        <v>7654</v>
      </c>
      <c r="BF360">
        <v>15.84</v>
      </c>
      <c r="BG360" t="s">
        <v>7656</v>
      </c>
      <c r="BH360" t="s">
        <v>7551</v>
      </c>
      <c r="BI360" t="s">
        <v>7657</v>
      </c>
      <c r="BJ360" t="s">
        <v>7658</v>
      </c>
      <c r="BK360" t="s">
        <v>7694</v>
      </c>
      <c r="BL360" t="s">
        <v>5646</v>
      </c>
      <c r="BM360" t="s">
        <v>7660</v>
      </c>
      <c r="BN360" t="s">
        <v>7661</v>
      </c>
      <c r="BO360" t="s">
        <v>7662</v>
      </c>
      <c r="BP360">
        <v>10.68</v>
      </c>
      <c r="BQ360">
        <f t="shared" si="144"/>
        <v>4.8930156766237687E-2</v>
      </c>
      <c r="BR360">
        <f t="shared" si="145"/>
        <v>2.8501135761600738E-2</v>
      </c>
    </row>
    <row r="361" spans="1:70" hidden="1" x14ac:dyDescent="0.3">
      <c r="A361" t="s">
        <v>7695</v>
      </c>
      <c r="B361" t="s">
        <v>7696</v>
      </c>
      <c r="C361" t="str">
        <f>VLOOKUP(historical_emissions[[#This Row],[Country]],'Liste-Pays'!A:B,2,0)</f>
        <v>AUS</v>
      </c>
      <c r="D361" t="s">
        <v>41</v>
      </c>
      <c r="E361" t="s">
        <v>42</v>
      </c>
      <c r="F361" t="s">
        <v>148</v>
      </c>
      <c r="G361" t="s">
        <v>44</v>
      </c>
      <c r="H361">
        <f t="shared" si="122"/>
        <v>32.008482811306351</v>
      </c>
      <c r="I361">
        <f t="shared" si="123"/>
        <v>32.161510289184662</v>
      </c>
      <c r="J361">
        <f t="shared" si="124"/>
        <v>32.31526936715548</v>
      </c>
      <c r="K361">
        <f t="shared" si="125"/>
        <v>32.469763542882774</v>
      </c>
      <c r="L361">
        <f t="shared" si="126"/>
        <v>32.624996330752282</v>
      </c>
      <c r="M361">
        <f t="shared" si="127"/>
        <v>32.780971261951478</v>
      </c>
      <c r="N361">
        <f t="shared" si="128"/>
        <v>32.937691884549871</v>
      </c>
      <c r="O361">
        <f t="shared" si="129"/>
        <v>33.095161763579725</v>
      </c>
      <c r="P361">
        <f t="shared" si="130"/>
        <v>33.253384481117159</v>
      </c>
      <c r="Q361">
        <f t="shared" si="131"/>
        <v>33.412363636363644</v>
      </c>
      <c r="R361">
        <f t="shared" si="132"/>
        <v>33.572102845727841</v>
      </c>
      <c r="S361">
        <f t="shared" si="133"/>
        <v>33.732605742907907</v>
      </c>
      <c r="T361">
        <f t="shared" si="134"/>
        <v>33.893875978974116</v>
      </c>
      <c r="U361">
        <f t="shared" si="135"/>
        <v>34.055917222451939</v>
      </c>
      <c r="V361">
        <f t="shared" si="136"/>
        <v>34.218733159405481</v>
      </c>
      <c r="W361">
        <f t="shared" si="137"/>
        <v>34.382327493521345</v>
      </c>
      <c r="X361">
        <f t="shared" si="138"/>
        <v>34.546703946192856</v>
      </c>
      <c r="Y361">
        <f t="shared" si="139"/>
        <v>34.711866256604743</v>
      </c>
      <c r="Z361" s="1">
        <f t="shared" si="140"/>
        <v>34.877818181818178</v>
      </c>
      <c r="AA361" s="1">
        <f t="shared" si="140"/>
        <v>34.821630783572544</v>
      </c>
      <c r="AB361" s="1">
        <f t="shared" si="140"/>
        <v>34.765533901990111</v>
      </c>
      <c r="AC361" s="1">
        <f t="shared" si="140"/>
        <v>34.709527391250525</v>
      </c>
      <c r="AD361" s="1">
        <f t="shared" si="141"/>
        <v>34.653611105768348</v>
      </c>
      <c r="AE361" s="1">
        <f t="shared" si="141"/>
        <v>34.597784900192671</v>
      </c>
      <c r="AF361" s="1">
        <f t="shared" si="141"/>
        <v>34.54204862940675</v>
      </c>
      <c r="AG361" s="1">
        <f t="shared" si="142"/>
        <v>34.48640214852761</v>
      </c>
      <c r="AH361" s="1">
        <f t="shared" si="142"/>
        <v>34.430845312905689</v>
      </c>
      <c r="AI361" s="1">
        <f t="shared" si="143"/>
        <v>34.375377978124448</v>
      </c>
      <c r="AJ361">
        <v>34.32</v>
      </c>
      <c r="AK361">
        <v>34.68</v>
      </c>
      <c r="AL361">
        <v>34.83</v>
      </c>
      <c r="AM361">
        <v>35.340000000000003</v>
      </c>
      <c r="AN361" t="s">
        <v>5843</v>
      </c>
      <c r="AO361" t="s">
        <v>7698</v>
      </c>
      <c r="AP361" t="s">
        <v>7699</v>
      </c>
      <c r="AQ361" t="s">
        <v>7700</v>
      </c>
      <c r="AR361" t="s">
        <v>7701</v>
      </c>
      <c r="AS361" t="s">
        <v>5513</v>
      </c>
      <c r="AT361" t="s">
        <v>3518</v>
      </c>
      <c r="AU361">
        <v>36.770000000000003</v>
      </c>
      <c r="AV361">
        <v>36.89</v>
      </c>
      <c r="AW361" t="s">
        <v>7607</v>
      </c>
      <c r="AX361" t="s">
        <v>7702</v>
      </c>
      <c r="AY361" t="s">
        <v>3642</v>
      </c>
      <c r="AZ361" t="s">
        <v>7703</v>
      </c>
      <c r="BA361" t="s">
        <v>5949</v>
      </c>
      <c r="BB361" t="s">
        <v>5400</v>
      </c>
      <c r="BC361" t="s">
        <v>4175</v>
      </c>
      <c r="BD361" t="s">
        <v>5400</v>
      </c>
      <c r="BE361" t="s">
        <v>7704</v>
      </c>
      <c r="BF361">
        <v>36.299999999999997</v>
      </c>
      <c r="BG361" t="s">
        <v>7607</v>
      </c>
      <c r="BH361" t="s">
        <v>7705</v>
      </c>
      <c r="BI361" t="s">
        <v>7706</v>
      </c>
      <c r="BJ361" t="s">
        <v>4367</v>
      </c>
      <c r="BK361" t="s">
        <v>7707</v>
      </c>
      <c r="BL361" t="s">
        <v>6990</v>
      </c>
      <c r="BM361" t="s">
        <v>7708</v>
      </c>
      <c r="BN361" t="s">
        <v>4550</v>
      </c>
      <c r="BO361" t="s">
        <v>7709</v>
      </c>
      <c r="BP361">
        <v>36.47</v>
      </c>
      <c r="BQ361">
        <f t="shared" si="144"/>
        <v>1.6135774511785161E-3</v>
      </c>
      <c r="BR361">
        <f t="shared" si="145"/>
        <v>-4.7580936499045379E-3</v>
      </c>
    </row>
    <row r="362" spans="1:70" hidden="1" x14ac:dyDescent="0.3">
      <c r="A362" t="s">
        <v>4478</v>
      </c>
      <c r="B362" t="s">
        <v>4479</v>
      </c>
      <c r="C362" t="str">
        <f>VLOOKUP(historical_emissions[[#This Row],[Country]],'Liste-Pays'!A:B,2,0)</f>
        <v>CSA</v>
      </c>
      <c r="D362" t="s">
        <v>41</v>
      </c>
      <c r="E362" t="s">
        <v>42</v>
      </c>
      <c r="F362" t="s">
        <v>148</v>
      </c>
      <c r="G362" t="s">
        <v>44</v>
      </c>
      <c r="H362">
        <f t="shared" si="122"/>
        <v>53.634832639788577</v>
      </c>
      <c r="I362">
        <f t="shared" si="123"/>
        <v>54.08135095315042</v>
      </c>
      <c r="J362">
        <f t="shared" si="124"/>
        <v>54.531586600833158</v>
      </c>
      <c r="K362">
        <f t="shared" si="125"/>
        <v>54.985570530222468</v>
      </c>
      <c r="L362">
        <f t="shared" si="126"/>
        <v>55.44333394634581</v>
      </c>
      <c r="M362">
        <f t="shared" si="127"/>
        <v>55.904908314017355</v>
      </c>
      <c r="N362">
        <f t="shared" si="128"/>
        <v>56.370325360000734</v>
      </c>
      <c r="O362">
        <f t="shared" si="129"/>
        <v>56.839617075189814</v>
      </c>
      <c r="P362">
        <f t="shared" si="130"/>
        <v>57.312815716807627</v>
      </c>
      <c r="Q362">
        <f t="shared" si="131"/>
        <v>57.789953810623587</v>
      </c>
      <c r="R362">
        <f t="shared" si="132"/>
        <v>58.271064153189201</v>
      </c>
      <c r="S362">
        <f t="shared" si="133"/>
        <v>58.756179814092363</v>
      </c>
      <c r="T362">
        <f t="shared" si="134"/>
        <v>59.245334138230419</v>
      </c>
      <c r="U362">
        <f t="shared" si="135"/>
        <v>59.738560748102159</v>
      </c>
      <c r="V362">
        <f t="shared" si="136"/>
        <v>60.235893546118909</v>
      </c>
      <c r="W362">
        <f t="shared" si="137"/>
        <v>60.737366716934837</v>
      </c>
      <c r="X362">
        <f t="shared" si="138"/>
        <v>61.243014729796656</v>
      </c>
      <c r="Y362">
        <f t="shared" si="139"/>
        <v>61.752872340912916</v>
      </c>
      <c r="Z362" s="1">
        <f t="shared" si="140"/>
        <v>62.26697459584301</v>
      </c>
      <c r="AA362" s="1">
        <f t="shared" si="140"/>
        <v>58.654055527933714</v>
      </c>
      <c r="AB362" s="1">
        <f t="shared" si="140"/>
        <v>55.250769002411246</v>
      </c>
      <c r="AC362" s="1">
        <f t="shared" si="140"/>
        <v>52.044951502185533</v>
      </c>
      <c r="AD362" s="1">
        <f t="shared" si="141"/>
        <v>49.025145274387626</v>
      </c>
      <c r="AE362" s="1">
        <f t="shared" si="141"/>
        <v>46.180557379785093</v>
      </c>
      <c r="AF362" s="1">
        <f t="shared" si="141"/>
        <v>43.501021118274743</v>
      </c>
      <c r="AG362" s="1">
        <f t="shared" si="142"/>
        <v>40.976959692585496</v>
      </c>
      <c r="AH362" s="1">
        <f t="shared" si="142"/>
        <v>38.599351980323583</v>
      </c>
      <c r="AI362" s="1">
        <f t="shared" si="143"/>
        <v>36.359700292027746</v>
      </c>
      <c r="AJ362">
        <v>34.25</v>
      </c>
      <c r="AK362">
        <v>35.54</v>
      </c>
      <c r="AL362">
        <v>34.33</v>
      </c>
      <c r="AM362">
        <v>36.53</v>
      </c>
      <c r="AN362" t="s">
        <v>7710</v>
      </c>
      <c r="AO362" t="s">
        <v>5384</v>
      </c>
      <c r="AP362" t="s">
        <v>7565</v>
      </c>
      <c r="AQ362" t="s">
        <v>7711</v>
      </c>
      <c r="AR362" t="s">
        <v>7712</v>
      </c>
      <c r="AS362" t="s">
        <v>7713</v>
      </c>
      <c r="AT362" t="s">
        <v>7253</v>
      </c>
      <c r="AU362">
        <v>29.19</v>
      </c>
      <c r="AV362">
        <v>39.36</v>
      </c>
      <c r="AW362" t="s">
        <v>7690</v>
      </c>
      <c r="AX362" t="s">
        <v>7714</v>
      </c>
      <c r="AY362" t="s">
        <v>7552</v>
      </c>
      <c r="AZ362" t="s">
        <v>6838</v>
      </c>
      <c r="BA362" t="s">
        <v>6847</v>
      </c>
      <c r="BB362" t="s">
        <v>7715</v>
      </c>
      <c r="BC362" t="s">
        <v>7716</v>
      </c>
      <c r="BD362" t="s">
        <v>6784</v>
      </c>
      <c r="BE362" t="s">
        <v>7717</v>
      </c>
      <c r="BF362">
        <v>21.65</v>
      </c>
      <c r="BG362" t="s">
        <v>7718</v>
      </c>
      <c r="BH362" t="s">
        <v>4148</v>
      </c>
      <c r="BI362" t="s">
        <v>7719</v>
      </c>
      <c r="BJ362" t="s">
        <v>5827</v>
      </c>
      <c r="BK362" t="s">
        <v>6400</v>
      </c>
      <c r="BL362" t="s">
        <v>7649</v>
      </c>
      <c r="BM362" t="s">
        <v>4561</v>
      </c>
      <c r="BN362" t="s">
        <v>7720</v>
      </c>
      <c r="BO362" t="s">
        <v>7721</v>
      </c>
      <c r="BP362">
        <v>22.31</v>
      </c>
      <c r="BQ362">
        <f t="shared" si="144"/>
        <v>6.1597088818328372E-2</v>
      </c>
      <c r="BR362">
        <f t="shared" si="145"/>
        <v>-8.256419366236778E-3</v>
      </c>
    </row>
    <row r="363" spans="1:70" hidden="1" x14ac:dyDescent="0.3">
      <c r="A363" t="s">
        <v>2091</v>
      </c>
      <c r="B363" t="s">
        <v>2092</v>
      </c>
      <c r="C363" t="str">
        <f>VLOOKUP(historical_emissions[[#This Row],[Country]],'Liste-Pays'!A:B,2,0)</f>
        <v>EEU</v>
      </c>
      <c r="D363" t="s">
        <v>41</v>
      </c>
      <c r="E363" t="s">
        <v>328</v>
      </c>
      <c r="F363" t="s">
        <v>43</v>
      </c>
      <c r="G363" t="s">
        <v>44</v>
      </c>
      <c r="H363">
        <f t="shared" si="122"/>
        <v>26.82654362154695</v>
      </c>
      <c r="I363">
        <f t="shared" si="123"/>
        <v>27.917596105370421</v>
      </c>
      <c r="J363">
        <f t="shared" si="124"/>
        <v>29.053022383270786</v>
      </c>
      <c r="K363">
        <f t="shared" si="125"/>
        <v>30.234627165497987</v>
      </c>
      <c r="L363">
        <f t="shared" si="126"/>
        <v>31.464288561008427</v>
      </c>
      <c r="M363">
        <f t="shared" si="127"/>
        <v>32.743961062636764</v>
      </c>
      <c r="N363">
        <f t="shared" si="128"/>
        <v>34.075678653676498</v>
      </c>
      <c r="O363">
        <f t="shared" si="129"/>
        <v>35.461558040807184</v>
      </c>
      <c r="P363">
        <f t="shared" si="130"/>
        <v>36.903802018506823</v>
      </c>
      <c r="Q363">
        <f t="shared" si="131"/>
        <v>38.404702970297038</v>
      </c>
      <c r="R363">
        <f t="shared" si="132"/>
        <v>39.966646512386077</v>
      </c>
      <c r="S363">
        <f t="shared" si="133"/>
        <v>41.592115285501137</v>
      </c>
      <c r="T363">
        <f t="shared" si="134"/>
        <v>43.283692900936835</v>
      </c>
      <c r="U363">
        <f t="shared" si="135"/>
        <v>45.044068047092033</v>
      </c>
      <c r="V363">
        <f t="shared" si="136"/>
        <v>46.876038763022052</v>
      </c>
      <c r="W363">
        <f t="shared" si="137"/>
        <v>48.782516885798991</v>
      </c>
      <c r="X363">
        <f t="shared" si="138"/>
        <v>50.766532678748995</v>
      </c>
      <c r="Y363">
        <f t="shared" si="139"/>
        <v>52.83123964792285</v>
      </c>
      <c r="Z363" s="1">
        <f t="shared" si="140"/>
        <v>54.979919554455485</v>
      </c>
      <c r="AA363" s="1">
        <f t="shared" si="140"/>
        <v>52.41542698095131</v>
      </c>
      <c r="AB363" s="1">
        <f t="shared" si="140"/>
        <v>49.970553028442829</v>
      </c>
      <c r="AC363" s="1">
        <f t="shared" si="140"/>
        <v>47.639718185943444</v>
      </c>
      <c r="AD363" s="1">
        <f t="shared" si="141"/>
        <v>45.417603194111244</v>
      </c>
      <c r="AE363" s="1">
        <f t="shared" si="141"/>
        <v>43.299136906027726</v>
      </c>
      <c r="AF363" s="1">
        <f t="shared" si="141"/>
        <v>41.279484714200358</v>
      </c>
      <c r="AG363" s="1">
        <f t="shared" si="142"/>
        <v>39.354037517377982</v>
      </c>
      <c r="AH363" s="1">
        <f t="shared" si="142"/>
        <v>37.518401201999964</v>
      </c>
      <c r="AI363" s="1">
        <f t="shared" si="143"/>
        <v>35.768386614274327</v>
      </c>
      <c r="AJ363">
        <v>34.1</v>
      </c>
      <c r="AK363">
        <v>39.33</v>
      </c>
      <c r="AL363">
        <v>37.25</v>
      </c>
      <c r="AM363">
        <v>36.4</v>
      </c>
      <c r="AN363" t="s">
        <v>5617</v>
      </c>
      <c r="AO363" t="s">
        <v>7723</v>
      </c>
      <c r="AP363" t="s">
        <v>7724</v>
      </c>
      <c r="AQ363" t="s">
        <v>5156</v>
      </c>
      <c r="AR363" t="s">
        <v>7725</v>
      </c>
      <c r="AS363" t="s">
        <v>4200</v>
      </c>
      <c r="AT363" t="s">
        <v>6489</v>
      </c>
      <c r="AU363">
        <v>46.13</v>
      </c>
      <c r="AV363">
        <v>52.11</v>
      </c>
      <c r="AW363" t="s">
        <v>5565</v>
      </c>
      <c r="AX363" t="s">
        <v>7726</v>
      </c>
      <c r="AY363" t="s">
        <v>7727</v>
      </c>
      <c r="AZ363" t="s">
        <v>5946</v>
      </c>
      <c r="BA363" t="s">
        <v>6763</v>
      </c>
      <c r="BB363" t="s">
        <v>5948</v>
      </c>
      <c r="BC363" t="s">
        <v>7215</v>
      </c>
      <c r="BD363" t="s">
        <v>7439</v>
      </c>
      <c r="BE363" t="s">
        <v>7728</v>
      </c>
      <c r="BF363">
        <v>32.32</v>
      </c>
      <c r="BG363" t="s">
        <v>7729</v>
      </c>
      <c r="BH363" t="s">
        <v>7730</v>
      </c>
      <c r="BI363" t="s">
        <v>7731</v>
      </c>
      <c r="BJ363" t="s">
        <v>5681</v>
      </c>
      <c r="BK363" t="s">
        <v>6134</v>
      </c>
      <c r="BL363" t="s">
        <v>6351</v>
      </c>
      <c r="BM363" t="s">
        <v>5734</v>
      </c>
      <c r="BN363" t="s">
        <v>7110</v>
      </c>
      <c r="BO363" t="s">
        <v>5942</v>
      </c>
      <c r="BP363">
        <v>44.99</v>
      </c>
      <c r="BQ363">
        <f t="shared" si="144"/>
        <v>4.8926293673733801E-2</v>
      </c>
      <c r="BR363">
        <f t="shared" si="145"/>
        <v>-3.9081175890125719E-2</v>
      </c>
    </row>
    <row r="364" spans="1:70" hidden="1" x14ac:dyDescent="0.3">
      <c r="A364" t="s">
        <v>6587</v>
      </c>
      <c r="B364" t="s">
        <v>6588</v>
      </c>
      <c r="C364" t="str">
        <f>VLOOKUP(historical_emissions[[#This Row],[Country]],'Liste-Pays'!A:B,2,0)</f>
        <v>WEU</v>
      </c>
      <c r="D364" t="s">
        <v>41</v>
      </c>
      <c r="E364" t="s">
        <v>70</v>
      </c>
      <c r="F364" t="s">
        <v>43</v>
      </c>
      <c r="G364" t="s">
        <v>44</v>
      </c>
      <c r="H364">
        <f t="shared" si="122"/>
        <v>16.638817310239698</v>
      </c>
      <c r="I364">
        <f t="shared" si="123"/>
        <v>17.436867341368462</v>
      </c>
      <c r="J364">
        <f t="shared" si="124"/>
        <v>18.273194363001394</v>
      </c>
      <c r="K364">
        <f t="shared" si="125"/>
        <v>19.149634260039072</v>
      </c>
      <c r="L364">
        <f t="shared" si="126"/>
        <v>20.068110972198397</v>
      </c>
      <c r="M364">
        <f t="shared" si="127"/>
        <v>21.03064071739864</v>
      </c>
      <c r="N364">
        <f t="shared" si="128"/>
        <v>22.039336417714377</v>
      </c>
      <c r="O364">
        <f t="shared" si="129"/>
        <v>23.096412337611046</v>
      </c>
      <c r="P364">
        <f t="shared" si="130"/>
        <v>24.204188944644887</v>
      </c>
      <c r="Q364">
        <f t="shared" si="131"/>
        <v>25.36509800329733</v>
      </c>
      <c r="R364">
        <f t="shared" si="132"/>
        <v>26.581687913125723</v>
      </c>
      <c r="S364">
        <f t="shared" si="133"/>
        <v>27.856629302948548</v>
      </c>
      <c r="T364">
        <f t="shared" si="134"/>
        <v>29.192720893345381</v>
      </c>
      <c r="U364">
        <f t="shared" si="135"/>
        <v>30.592895640340785</v>
      </c>
      <c r="V364">
        <f t="shared" si="136"/>
        <v>32.060227173758605</v>
      </c>
      <c r="W364">
        <f t="shared" si="137"/>
        <v>33.597936544380012</v>
      </c>
      <c r="X364">
        <f t="shared" si="138"/>
        <v>35.209399294716469</v>
      </c>
      <c r="Y364">
        <f t="shared" si="139"/>
        <v>36.898152868919198</v>
      </c>
      <c r="Z364" s="1">
        <f t="shared" si="140"/>
        <v>38.667904378091258</v>
      </c>
      <c r="AA364" s="1">
        <f t="shared" si="140"/>
        <v>38.176997302599354</v>
      </c>
      <c r="AB364" s="1">
        <f t="shared" si="140"/>
        <v>37.692322521322609</v>
      </c>
      <c r="AC364" s="1">
        <f t="shared" si="140"/>
        <v>37.21380091238008</v>
      </c>
      <c r="AD364" s="1">
        <f t="shared" si="141"/>
        <v>36.741354358379986</v>
      </c>
      <c r="AE364" s="1">
        <f t="shared" si="141"/>
        <v>36.274905733667254</v>
      </c>
      <c r="AF364" s="1">
        <f t="shared" si="141"/>
        <v>35.814378891732972</v>
      </c>
      <c r="AG364" s="1">
        <f t="shared" si="142"/>
        <v>35.359698652783663</v>
      </c>
      <c r="AH364" s="1">
        <f t="shared" si="142"/>
        <v>34.910790791468372</v>
      </c>
      <c r="AI364" s="1">
        <f t="shared" si="143"/>
        <v>34.467582024761597</v>
      </c>
      <c r="AJ364">
        <v>34.03</v>
      </c>
      <c r="AK364">
        <v>35.97</v>
      </c>
      <c r="AL364">
        <v>36.020000000000003</v>
      </c>
      <c r="AM364">
        <v>40.69</v>
      </c>
      <c r="AN364" t="s">
        <v>7732</v>
      </c>
      <c r="AO364" t="s">
        <v>7208</v>
      </c>
      <c r="AP364" t="s">
        <v>7733</v>
      </c>
      <c r="AQ364" t="s">
        <v>6249</v>
      </c>
      <c r="AR364" t="s">
        <v>5204</v>
      </c>
      <c r="AS364" t="s">
        <v>7734</v>
      </c>
      <c r="AT364" t="s">
        <v>7735</v>
      </c>
      <c r="AU364">
        <v>54.59</v>
      </c>
      <c r="AV364">
        <v>62.03</v>
      </c>
      <c r="AW364" t="s">
        <v>4627</v>
      </c>
      <c r="AX364" t="s">
        <v>7398</v>
      </c>
      <c r="AY364" t="s">
        <v>3710</v>
      </c>
      <c r="AZ364" t="s">
        <v>5363</v>
      </c>
      <c r="BA364" t="s">
        <v>4731</v>
      </c>
      <c r="BB364" t="s">
        <v>4836</v>
      </c>
      <c r="BC364" t="s">
        <v>7736</v>
      </c>
      <c r="BD364" t="s">
        <v>7737</v>
      </c>
      <c r="BE364" t="s">
        <v>7738</v>
      </c>
      <c r="BF364">
        <v>54.59</v>
      </c>
      <c r="BG364" t="s">
        <v>7398</v>
      </c>
      <c r="BH364" t="s">
        <v>4701</v>
      </c>
      <c r="BI364" t="s">
        <v>5978</v>
      </c>
      <c r="BJ364" t="s">
        <v>3709</v>
      </c>
      <c r="BK364" t="s">
        <v>6531</v>
      </c>
      <c r="BL364" t="s">
        <v>5364</v>
      </c>
      <c r="BM364" t="s">
        <v>6165</v>
      </c>
      <c r="BN364" t="s">
        <v>3510</v>
      </c>
      <c r="BO364" t="s">
        <v>7739</v>
      </c>
      <c r="BP364">
        <v>53.83</v>
      </c>
      <c r="BQ364">
        <f t="shared" si="144"/>
        <v>1.2858713628022267E-2</v>
      </c>
      <c r="BR364">
        <f t="shared" si="145"/>
        <v>-4.5767970559448701E-2</v>
      </c>
    </row>
    <row r="365" spans="1:70" hidden="1" x14ac:dyDescent="0.3">
      <c r="A365" t="s">
        <v>1073</v>
      </c>
      <c r="B365" t="s">
        <v>1074</v>
      </c>
      <c r="C365" t="str">
        <f>VLOOKUP(historical_emissions[[#This Row],[Country]],'Liste-Pays'!A:B,2,0)</f>
        <v>CAN</v>
      </c>
      <c r="D365" t="s">
        <v>41</v>
      </c>
      <c r="E365" t="s">
        <v>252</v>
      </c>
      <c r="F365" t="s">
        <v>302</v>
      </c>
      <c r="G365" t="s">
        <v>44</v>
      </c>
      <c r="H365">
        <f t="shared" si="122"/>
        <v>45.723393276450601</v>
      </c>
      <c r="I365">
        <f t="shared" si="123"/>
        <v>45.173625975403539</v>
      </c>
      <c r="J365">
        <f t="shared" si="124"/>
        <v>44.630468946771586</v>
      </c>
      <c r="K365">
        <f t="shared" si="125"/>
        <v>44.093842710197656</v>
      </c>
      <c r="L365">
        <f t="shared" si="126"/>
        <v>43.563668740977739</v>
      </c>
      <c r="M365">
        <f t="shared" si="127"/>
        <v>43.039869458570351</v>
      </c>
      <c r="N365">
        <f t="shared" si="128"/>
        <v>42.52236821524415</v>
      </c>
      <c r="O365">
        <f t="shared" si="129"/>
        <v>42.011089284862038</v>
      </c>
      <c r="P365">
        <f t="shared" si="130"/>
        <v>41.505957851800147</v>
      </c>
      <c r="Q365">
        <f t="shared" si="131"/>
        <v>41.00690000000003</v>
      </c>
      <c r="R365">
        <f t="shared" si="132"/>
        <v>40.513842702152495</v>
      </c>
      <c r="S365">
        <f t="shared" si="133"/>
        <v>40.026713809011504</v>
      </c>
      <c r="T365">
        <f t="shared" si="134"/>
        <v>39.545442038836541</v>
      </c>
      <c r="U365">
        <f t="shared" si="135"/>
        <v>39.069956966961932</v>
      </c>
      <c r="V365">
        <f t="shared" si="136"/>
        <v>38.60018901549158</v>
      </c>
      <c r="W365">
        <f t="shared" si="137"/>
        <v>38.136069443117606</v>
      </c>
      <c r="X365">
        <f t="shared" si="138"/>
        <v>37.677530335061412</v>
      </c>
      <c r="Y365">
        <f t="shared" si="139"/>
        <v>37.224504593135691</v>
      </c>
      <c r="Z365" s="1">
        <f t="shared" si="140"/>
        <v>36.776925925925916</v>
      </c>
      <c r="AA365" s="1">
        <f t="shared" si="140"/>
        <v>36.477497755894881</v>
      </c>
      <c r="AB365" s="1">
        <f t="shared" si="140"/>
        <v>36.180507452182219</v>
      </c>
      <c r="AC365" s="1">
        <f t="shared" si="140"/>
        <v>35.885935166314134</v>
      </c>
      <c r="AD365" s="1">
        <f t="shared" si="141"/>
        <v>35.593761211417949</v>
      </c>
      <c r="AE365" s="1">
        <f t="shared" si="141"/>
        <v>35.303966060906376</v>
      </c>
      <c r="AF365" s="1">
        <f t="shared" si="141"/>
        <v>35.016530347172541</v>
      </c>
      <c r="AG365" s="1">
        <f t="shared" si="142"/>
        <v>34.731434860295572</v>
      </c>
      <c r="AH365" s="1">
        <f t="shared" si="142"/>
        <v>34.448660546756784</v>
      </c>
      <c r="AI365" s="1">
        <f t="shared" si="143"/>
        <v>34.168188508166295</v>
      </c>
      <c r="AJ365">
        <v>33.89</v>
      </c>
      <c r="AK365">
        <v>33.65</v>
      </c>
      <c r="AL365">
        <v>35.340000000000003</v>
      </c>
      <c r="AM365">
        <v>32.67</v>
      </c>
      <c r="AN365" t="s">
        <v>7740</v>
      </c>
      <c r="AO365" t="s">
        <v>6755</v>
      </c>
      <c r="AP365" t="s">
        <v>7741</v>
      </c>
      <c r="AQ365" t="s">
        <v>7742</v>
      </c>
      <c r="AR365" t="s">
        <v>7530</v>
      </c>
      <c r="AS365" t="s">
        <v>7201</v>
      </c>
      <c r="AT365" t="s">
        <v>5213</v>
      </c>
      <c r="AU365">
        <v>31.47</v>
      </c>
      <c r="AV365">
        <v>29.3</v>
      </c>
      <c r="AW365" t="s">
        <v>7007</v>
      </c>
      <c r="AX365" t="s">
        <v>7743</v>
      </c>
      <c r="AY365" t="s">
        <v>7744</v>
      </c>
      <c r="AZ365" t="s">
        <v>7579</v>
      </c>
      <c r="BA365" t="s">
        <v>7264</v>
      </c>
      <c r="BB365" t="s">
        <v>7745</v>
      </c>
      <c r="BC365" t="s">
        <v>7746</v>
      </c>
      <c r="BD365" t="s">
        <v>7747</v>
      </c>
      <c r="BE365" t="s">
        <v>7748</v>
      </c>
      <c r="BF365">
        <v>27</v>
      </c>
      <c r="BG365" t="s">
        <v>6649</v>
      </c>
      <c r="BH365" t="s">
        <v>4398</v>
      </c>
      <c r="BI365" t="s">
        <v>6650</v>
      </c>
      <c r="BJ365" t="s">
        <v>7750</v>
      </c>
      <c r="BK365" t="s">
        <v>7751</v>
      </c>
      <c r="BL365" t="s">
        <v>7752</v>
      </c>
      <c r="BM365" t="s">
        <v>7753</v>
      </c>
      <c r="BN365" t="s">
        <v>5634</v>
      </c>
      <c r="BO365" t="s">
        <v>7754</v>
      </c>
      <c r="BP365">
        <v>23.86</v>
      </c>
      <c r="BQ365">
        <f t="shared" si="144"/>
        <v>8.2085720910680671E-3</v>
      </c>
      <c r="BR365">
        <f t="shared" si="145"/>
        <v>1.2170094588962233E-2</v>
      </c>
    </row>
    <row r="366" spans="1:70" hidden="1" x14ac:dyDescent="0.3">
      <c r="A366" t="s">
        <v>920</v>
      </c>
      <c r="B366" t="s">
        <v>921</v>
      </c>
      <c r="C366" t="str">
        <f>VLOOKUP(historical_emissions[[#This Row],[Country]],'Liste-Pays'!A:B,2,0)</f>
        <v>WEU</v>
      </c>
      <c r="D366" t="s">
        <v>41</v>
      </c>
      <c r="E366" t="s">
        <v>252</v>
      </c>
      <c r="F366" t="s">
        <v>148</v>
      </c>
      <c r="G366" t="s">
        <v>44</v>
      </c>
      <c r="H366">
        <f t="shared" si="122"/>
        <v>26.03120706900172</v>
      </c>
      <c r="I366">
        <f t="shared" si="123"/>
        <v>26.232014996235527</v>
      </c>
      <c r="J366">
        <f t="shared" si="124"/>
        <v>26.43437198047361</v>
      </c>
      <c r="K366">
        <f t="shared" si="125"/>
        <v>26.638289971331879</v>
      </c>
      <c r="L366">
        <f t="shared" si="126"/>
        <v>26.843781010607049</v>
      </c>
      <c r="M366">
        <f t="shared" si="127"/>
        <v>27.050857232987735</v>
      </c>
      <c r="N366">
        <f t="shared" si="128"/>
        <v>27.259530866771026</v>
      </c>
      <c r="O366">
        <f t="shared" si="129"/>
        <v>27.469814234584604</v>
      </c>
      <c r="P366">
        <f t="shared" si="130"/>
        <v>27.681719754114408</v>
      </c>
      <c r="Q366">
        <f t="shared" si="131"/>
        <v>27.895259938837928</v>
      </c>
      <c r="R366">
        <f t="shared" si="132"/>
        <v>28.110447398763164</v>
      </c>
      <c r="S366">
        <f t="shared" si="133"/>
        <v>28.327294841173259</v>
      </c>
      <c r="T366">
        <f t="shared" si="134"/>
        <v>28.5458150713769</v>
      </c>
      <c r="U366">
        <f t="shared" si="135"/>
        <v>28.766020993464501</v>
      </c>
      <c r="V366">
        <f t="shared" si="136"/>
        <v>28.987925611070207</v>
      </c>
      <c r="W366">
        <f t="shared" si="137"/>
        <v>29.211542028139799</v>
      </c>
      <c r="X366">
        <f t="shared" si="138"/>
        <v>29.436883449704503</v>
      </c>
      <c r="Y366">
        <f t="shared" si="139"/>
        <v>29.663963182660776</v>
      </c>
      <c r="Z366" s="1">
        <f t="shared" si="140"/>
        <v>29.892794636556108</v>
      </c>
      <c r="AA366" s="1">
        <f t="shared" si="140"/>
        <v>30.20538765575105</v>
      </c>
      <c r="AB366" s="1">
        <f t="shared" si="140"/>
        <v>30.521249502663085</v>
      </c>
      <c r="AC366" s="1">
        <f t="shared" si="140"/>
        <v>30.840414359868245</v>
      </c>
      <c r="AD366" s="1">
        <f t="shared" si="141"/>
        <v>31.162916767394396</v>
      </c>
      <c r="AE366" s="1">
        <f t="shared" si="141"/>
        <v>31.488791626459186</v>
      </c>
      <c r="AF366" s="1">
        <f t="shared" si="141"/>
        <v>31.818074203247036</v>
      </c>
      <c r="AG366" s="1">
        <f t="shared" si="142"/>
        <v>32.150800132725657</v>
      </c>
      <c r="AH366" s="1">
        <f t="shared" si="142"/>
        <v>32.487005422502463</v>
      </c>
      <c r="AI366" s="1">
        <f t="shared" si="143"/>
        <v>32.82672645672131</v>
      </c>
      <c r="AJ366">
        <v>33.17</v>
      </c>
      <c r="AK366">
        <v>33.81</v>
      </c>
      <c r="AL366">
        <v>34.950000000000003</v>
      </c>
      <c r="AM366">
        <v>35.75</v>
      </c>
      <c r="AN366" t="s">
        <v>7755</v>
      </c>
      <c r="AO366" t="s">
        <v>6773</v>
      </c>
      <c r="AP366" t="s">
        <v>6388</v>
      </c>
      <c r="AQ366" t="s">
        <v>7756</v>
      </c>
      <c r="AR366" t="s">
        <v>7757</v>
      </c>
      <c r="AS366" t="s">
        <v>7756</v>
      </c>
      <c r="AT366" t="s">
        <v>7758</v>
      </c>
      <c r="AU366">
        <v>38.020000000000003</v>
      </c>
      <c r="AV366">
        <v>38.31</v>
      </c>
      <c r="AW366" t="s">
        <v>7094</v>
      </c>
      <c r="AX366" t="s">
        <v>6973</v>
      </c>
      <c r="AY366" t="s">
        <v>5902</v>
      </c>
      <c r="AZ366" t="s">
        <v>6047</v>
      </c>
      <c r="BA366" t="s">
        <v>7136</v>
      </c>
      <c r="BB366" t="s">
        <v>7596</v>
      </c>
      <c r="BC366" t="s">
        <v>6823</v>
      </c>
      <c r="BD366" t="s">
        <v>7759</v>
      </c>
      <c r="BE366" t="s">
        <v>7760</v>
      </c>
      <c r="BF366">
        <v>42.51</v>
      </c>
      <c r="BG366" t="s">
        <v>7761</v>
      </c>
      <c r="BH366" t="s">
        <v>7762</v>
      </c>
      <c r="BI366" t="s">
        <v>5613</v>
      </c>
      <c r="BJ366" t="s">
        <v>5896</v>
      </c>
      <c r="BK366" t="s">
        <v>6892</v>
      </c>
      <c r="BL366" t="s">
        <v>5991</v>
      </c>
      <c r="BM366" t="s">
        <v>6407</v>
      </c>
      <c r="BN366" t="s">
        <v>7763</v>
      </c>
      <c r="BO366" t="s">
        <v>6821</v>
      </c>
      <c r="BP366">
        <v>58.31</v>
      </c>
      <c r="BQ366">
        <f t="shared" si="144"/>
        <v>-1.0348915986695628E-2</v>
      </c>
      <c r="BR366">
        <f t="shared" si="145"/>
        <v>-7.6550706174354222E-3</v>
      </c>
    </row>
    <row r="367" spans="1:70" hidden="1" x14ac:dyDescent="0.3">
      <c r="A367" t="s">
        <v>3071</v>
      </c>
      <c r="B367" t="s">
        <v>3072</v>
      </c>
      <c r="C367" t="str">
        <f>VLOOKUP(historical_emissions[[#This Row],[Country]],'Liste-Pays'!A:B,2,0)</f>
        <v>AFR</v>
      </c>
      <c r="D367" t="s">
        <v>41</v>
      </c>
      <c r="E367" t="s">
        <v>42</v>
      </c>
      <c r="F367" t="s">
        <v>302</v>
      </c>
      <c r="G367" t="s">
        <v>44</v>
      </c>
      <c r="H367">
        <f t="shared" si="122"/>
        <v>57.650518876570011</v>
      </c>
      <c r="I367">
        <f t="shared" si="123"/>
        <v>56.139792858289972</v>
      </c>
      <c r="J367">
        <f t="shared" si="124"/>
        <v>54.668655262573736</v>
      </c>
      <c r="K367">
        <f t="shared" si="125"/>
        <v>53.236068678810696</v>
      </c>
      <c r="L367">
        <f t="shared" si="126"/>
        <v>51.841022881630394</v>
      </c>
      <c r="M367">
        <f t="shared" si="127"/>
        <v>50.482534118516078</v>
      </c>
      <c r="N367">
        <f t="shared" si="128"/>
        <v>49.15964441608623</v>
      </c>
      <c r="O367">
        <f t="shared" si="129"/>
        <v>47.871420904554931</v>
      </c>
      <c r="P367">
        <f t="shared" si="130"/>
        <v>46.61695515989468</v>
      </c>
      <c r="Q367">
        <f t="shared" si="131"/>
        <v>45.395362563237775</v>
      </c>
      <c r="R367">
        <f t="shared" si="132"/>
        <v>44.2057816770645</v>
      </c>
      <c r="S367">
        <f t="shared" si="133"/>
        <v>43.047373637738247</v>
      </c>
      <c r="T367">
        <f t="shared" si="134"/>
        <v>41.919321563959187</v>
      </c>
      <c r="U367">
        <f t="shared" si="135"/>
        <v>40.82082998071936</v>
      </c>
      <c r="V367">
        <f t="shared" si="136"/>
        <v>39.751124258352966</v>
      </c>
      <c r="W367">
        <f t="shared" si="137"/>
        <v>38.709450066286273</v>
      </c>
      <c r="X367">
        <f t="shared" si="138"/>
        <v>37.695072841101961</v>
      </c>
      <c r="Y367">
        <f t="shared" si="139"/>
        <v>36.707277268542803</v>
      </c>
      <c r="Z367" s="1">
        <f t="shared" si="140"/>
        <v>35.745366779089345</v>
      </c>
      <c r="AA367" s="1">
        <f t="shared" si="140"/>
        <v>35.464075206389921</v>
      </c>
      <c r="AB367" s="1">
        <f t="shared" si="140"/>
        <v>35.184997205853875</v>
      </c>
      <c r="AC367" s="1">
        <f t="shared" si="140"/>
        <v>34.908115358183224</v>
      </c>
      <c r="AD367" s="1">
        <f t="shared" si="141"/>
        <v>34.633412381157953</v>
      </c>
      <c r="AE367" s="1">
        <f t="shared" si="141"/>
        <v>34.360871128557278</v>
      </c>
      <c r="AF367" s="1">
        <f t="shared" si="141"/>
        <v>34.090474589089453</v>
      </c>
      <c r="AG367" s="1">
        <f t="shared" si="142"/>
        <v>33.822205885329943</v>
      </c>
      <c r="AH367" s="1">
        <f t="shared" si="142"/>
        <v>33.556048272667994</v>
      </c>
      <c r="AI367" s="1">
        <f t="shared" si="143"/>
        <v>33.291985138261488</v>
      </c>
      <c r="AJ367">
        <v>33.03</v>
      </c>
      <c r="AK367">
        <v>34.090000000000003</v>
      </c>
      <c r="AL367">
        <v>34.590000000000003</v>
      </c>
      <c r="AM367">
        <v>32.6</v>
      </c>
      <c r="AN367" t="s">
        <v>7764</v>
      </c>
      <c r="AO367" t="s">
        <v>7425</v>
      </c>
      <c r="AP367" t="s">
        <v>7510</v>
      </c>
      <c r="AQ367" t="s">
        <v>7765</v>
      </c>
      <c r="AR367" t="s">
        <v>7766</v>
      </c>
      <c r="AS367" t="s">
        <v>4638</v>
      </c>
      <c r="AT367" t="s">
        <v>4255</v>
      </c>
      <c r="AU367">
        <v>26.53</v>
      </c>
      <c r="AV367">
        <v>25.67</v>
      </c>
      <c r="AW367" t="s">
        <v>7769</v>
      </c>
      <c r="AX367" t="s">
        <v>7770</v>
      </c>
      <c r="AY367" t="s">
        <v>3780</v>
      </c>
      <c r="AZ367" t="s">
        <v>7770</v>
      </c>
      <c r="BA367" t="s">
        <v>7771</v>
      </c>
      <c r="BB367" t="s">
        <v>7772</v>
      </c>
      <c r="BC367" t="s">
        <v>7773</v>
      </c>
      <c r="BD367" t="s">
        <v>7774</v>
      </c>
      <c r="BE367" t="s">
        <v>7775</v>
      </c>
      <c r="BF367">
        <v>23.72</v>
      </c>
      <c r="BG367" t="s">
        <v>7776</v>
      </c>
      <c r="BH367" t="s">
        <v>7777</v>
      </c>
      <c r="BI367" t="s">
        <v>7778</v>
      </c>
      <c r="BJ367" t="s">
        <v>7779</v>
      </c>
      <c r="BK367" t="s">
        <v>7780</v>
      </c>
      <c r="BL367" t="s">
        <v>7781</v>
      </c>
      <c r="BM367" t="s">
        <v>7782</v>
      </c>
      <c r="BN367" t="s">
        <v>7412</v>
      </c>
      <c r="BO367" t="s">
        <v>6816</v>
      </c>
      <c r="BP367">
        <v>17.27</v>
      </c>
      <c r="BQ367">
        <f t="shared" si="144"/>
        <v>7.9317329173929085E-3</v>
      </c>
      <c r="BR367">
        <f t="shared" si="145"/>
        <v>2.6910074678997642E-2</v>
      </c>
    </row>
    <row r="368" spans="1:70" hidden="1" x14ac:dyDescent="0.3">
      <c r="A368" t="s">
        <v>7202</v>
      </c>
      <c r="B368" t="s">
        <v>7203</v>
      </c>
      <c r="C368" t="str">
        <f>VLOOKUP(historical_emissions[[#This Row],[Country]],'Liste-Pays'!A:B,2,0)</f>
        <v>WEU</v>
      </c>
      <c r="D368" t="s">
        <v>41</v>
      </c>
      <c r="E368" t="s">
        <v>70</v>
      </c>
      <c r="F368" t="s">
        <v>43</v>
      </c>
      <c r="G368" t="s">
        <v>44</v>
      </c>
      <c r="H368">
        <f t="shared" si="122"/>
        <v>23.618535387433429</v>
      </c>
      <c r="I368">
        <f t="shared" si="123"/>
        <v>24.005556272526412</v>
      </c>
      <c r="J368">
        <f t="shared" si="124"/>
        <v>24.398919005792497</v>
      </c>
      <c r="K368">
        <f t="shared" si="125"/>
        <v>24.798727506786932</v>
      </c>
      <c r="L368">
        <f t="shared" si="126"/>
        <v>25.205087397924082</v>
      </c>
      <c r="M368">
        <f t="shared" si="127"/>
        <v>25.618106032381018</v>
      </c>
      <c r="N368">
        <f t="shared" si="128"/>
        <v>26.03789252245835</v>
      </c>
      <c r="O368">
        <f t="shared" si="129"/>
        <v>26.464557768405797</v>
      </c>
      <c r="P368">
        <f t="shared" si="130"/>
        <v>26.898214487720082</v>
      </c>
      <c r="Q368">
        <f t="shared" si="131"/>
        <v>27.338977244922937</v>
      </c>
      <c r="R368">
        <f t="shared" si="132"/>
        <v>27.786962481827025</v>
      </c>
      <c r="S368">
        <f t="shared" si="133"/>
        <v>28.242288548297857</v>
      </c>
      <c r="T368">
        <f t="shared" si="134"/>
        <v>28.705075733519735</v>
      </c>
      <c r="U368">
        <f t="shared" si="135"/>
        <v>29.175446297774062</v>
      </c>
      <c r="V368">
        <f t="shared" si="136"/>
        <v>29.653524504738375</v>
      </c>
      <c r="W368">
        <f t="shared" si="137"/>
        <v>30.139436654314615</v>
      </c>
      <c r="X368">
        <f t="shared" si="138"/>
        <v>30.633311115995376</v>
      </c>
      <c r="Y368">
        <f t="shared" si="139"/>
        <v>31.135278362776869</v>
      </c>
      <c r="Z368" s="1">
        <f t="shared" si="140"/>
        <v>31.645471005627606</v>
      </c>
      <c r="AA368" s="1">
        <f t="shared" si="140"/>
        <v>31.774529459412975</v>
      </c>
      <c r="AB368" s="1">
        <f t="shared" si="140"/>
        <v>31.90411424710851</v>
      </c>
      <c r="AC368" s="1">
        <f t="shared" si="140"/>
        <v>32.034227515240666</v>
      </c>
      <c r="AD368" s="1">
        <f t="shared" si="141"/>
        <v>32.164871419089984</v>
      </c>
      <c r="AE368" s="1">
        <f t="shared" si="141"/>
        <v>32.296048122726809</v>
      </c>
      <c r="AF368" s="1">
        <f t="shared" si="141"/>
        <v>32.427759799047116</v>
      </c>
      <c r="AG368" s="1">
        <f t="shared" si="142"/>
        <v>32.560008629808529</v>
      </c>
      <c r="AH368" s="1">
        <f t="shared" si="142"/>
        <v>32.692796805666426</v>
      </c>
      <c r="AI368" s="1">
        <f t="shared" si="143"/>
        <v>32.826126526210267</v>
      </c>
      <c r="AJ368">
        <v>32.96</v>
      </c>
      <c r="AK368">
        <v>33.68</v>
      </c>
      <c r="AL368">
        <v>31.92</v>
      </c>
      <c r="AM368">
        <v>33.9</v>
      </c>
      <c r="AN368" t="s">
        <v>5869</v>
      </c>
      <c r="AO368" t="s">
        <v>7783</v>
      </c>
      <c r="AP368" t="s">
        <v>7784</v>
      </c>
      <c r="AQ368" t="s">
        <v>4348</v>
      </c>
      <c r="AR368" t="s">
        <v>5135</v>
      </c>
      <c r="AS368" t="s">
        <v>7785</v>
      </c>
      <c r="AT368" t="s">
        <v>7786</v>
      </c>
      <c r="AU368">
        <v>35.54</v>
      </c>
      <c r="AV368">
        <v>39.24</v>
      </c>
      <c r="AW368" t="s">
        <v>5656</v>
      </c>
      <c r="AX368" t="s">
        <v>7788</v>
      </c>
      <c r="AY368" t="s">
        <v>4444</v>
      </c>
      <c r="AZ368" t="s">
        <v>6663</v>
      </c>
      <c r="BA368" t="s">
        <v>7789</v>
      </c>
      <c r="BB368" t="s">
        <v>6422</v>
      </c>
      <c r="BC368" t="s">
        <v>7790</v>
      </c>
      <c r="BD368" t="s">
        <v>7791</v>
      </c>
      <c r="BE368" t="s">
        <v>6904</v>
      </c>
      <c r="BF368">
        <v>40.869999999999997</v>
      </c>
      <c r="BG368" t="s">
        <v>7792</v>
      </c>
      <c r="BH368" t="s">
        <v>2058</v>
      </c>
      <c r="BI368" t="s">
        <v>7200</v>
      </c>
      <c r="BJ368" t="s">
        <v>5458</v>
      </c>
      <c r="BK368" t="s">
        <v>7793</v>
      </c>
      <c r="BL368" t="s">
        <v>7794</v>
      </c>
      <c r="BM368" t="s">
        <v>7552</v>
      </c>
      <c r="BN368" t="s">
        <v>6994</v>
      </c>
      <c r="BO368" t="s">
        <v>7795</v>
      </c>
      <c r="BP368">
        <v>30.1</v>
      </c>
      <c r="BQ368">
        <f t="shared" si="144"/>
        <v>-4.061695199931159E-3</v>
      </c>
      <c r="BR368">
        <f t="shared" si="145"/>
        <v>-1.6122137754246313E-2</v>
      </c>
    </row>
    <row r="369" spans="1:70" hidden="1" x14ac:dyDescent="0.3">
      <c r="A369" t="s">
        <v>7796</v>
      </c>
      <c r="B369" t="s">
        <v>7797</v>
      </c>
      <c r="C369" t="str">
        <f>VLOOKUP(historical_emissions[[#This Row],[Country]],'Liste-Pays'!A:B,2,0)</f>
        <v>ODA</v>
      </c>
      <c r="D369" t="s">
        <v>41</v>
      </c>
      <c r="E369" t="s">
        <v>42</v>
      </c>
      <c r="F369" t="s">
        <v>148</v>
      </c>
      <c r="G369" t="s">
        <v>44</v>
      </c>
      <c r="H369">
        <f t="shared" si="122"/>
        <v>43.870694723160248</v>
      </c>
      <c r="I369">
        <f t="shared" si="123"/>
        <v>43.556835429679239</v>
      </c>
      <c r="J369">
        <f t="shared" si="124"/>
        <v>43.245221545274283</v>
      </c>
      <c r="K369">
        <f t="shared" si="125"/>
        <v>42.935837005861821</v>
      </c>
      <c r="L369">
        <f t="shared" si="126"/>
        <v>42.628665862283796</v>
      </c>
      <c r="M369">
        <f t="shared" si="127"/>
        <v>42.323692279485456</v>
      </c>
      <c r="N369">
        <f t="shared" si="128"/>
        <v>42.020900535699042</v>
      </c>
      <c r="O369">
        <f t="shared" si="129"/>
        <v>41.72027502163332</v>
      </c>
      <c r="P369">
        <f t="shared" si="130"/>
        <v>41.42180023966889</v>
      </c>
      <c r="Q369">
        <f t="shared" si="131"/>
        <v>41.125460803059269</v>
      </c>
      <c r="R369">
        <f t="shared" si="132"/>
        <v>40.831241435137677</v>
      </c>
      <c r="S369">
        <f t="shared" si="133"/>
        <v>40.53912696852953</v>
      </c>
      <c r="T369">
        <f t="shared" si="134"/>
        <v>40.249102344370506</v>
      </c>
      <c r="U369">
        <f t="shared" si="135"/>
        <v>39.961152611530281</v>
      </c>
      <c r="V369">
        <f t="shared" si="136"/>
        <v>39.67526292584175</v>
      </c>
      <c r="W369">
        <f t="shared" si="137"/>
        <v>39.391418549335803</v>
      </c>
      <c r="X369">
        <f t="shared" si="138"/>
        <v>39.10960484948157</v>
      </c>
      <c r="Y369">
        <f t="shared" si="139"/>
        <v>38.829807298432087</v>
      </c>
      <c r="Z369" s="1">
        <f t="shared" si="140"/>
        <v>38.55201147227536</v>
      </c>
      <c r="AA369" s="1">
        <f t="shared" si="140"/>
        <v>37.900421092893659</v>
      </c>
      <c r="AB369" s="1">
        <f t="shared" si="140"/>
        <v>37.259843628436208</v>
      </c>
      <c r="AC369" s="1">
        <f t="shared" si="140"/>
        <v>36.630092943105169</v>
      </c>
      <c r="AD369" s="1">
        <f t="shared" si="141"/>
        <v>36.010986047094065</v>
      </c>
      <c r="AE369" s="1">
        <f t="shared" si="141"/>
        <v>35.402343043415527</v>
      </c>
      <c r="AF369" s="1">
        <f t="shared" si="141"/>
        <v>34.803987075627717</v>
      </c>
      <c r="AG369" s="1">
        <f t="shared" si="142"/>
        <v>34.215744276444255</v>
      </c>
      <c r="AH369" s="1">
        <f t="shared" si="142"/>
        <v>33.637443717212768</v>
      </c>
      <c r="AI369" s="1">
        <f t="shared" si="143"/>
        <v>33.068917358247262</v>
      </c>
      <c r="AJ369">
        <v>32.51</v>
      </c>
      <c r="AK369">
        <v>33.020000000000003</v>
      </c>
      <c r="AL369">
        <v>32.799999999999997</v>
      </c>
      <c r="AM369">
        <v>33.08</v>
      </c>
      <c r="AN369" t="s">
        <v>7173</v>
      </c>
      <c r="AO369" t="s">
        <v>7566</v>
      </c>
      <c r="AP369" t="s">
        <v>4991</v>
      </c>
      <c r="AQ369" t="s">
        <v>7798</v>
      </c>
      <c r="AR369" t="s">
        <v>7799</v>
      </c>
      <c r="AS369" t="s">
        <v>5907</v>
      </c>
      <c r="AT369" t="s">
        <v>7250</v>
      </c>
      <c r="AU369">
        <v>31.46</v>
      </c>
      <c r="AV369">
        <v>31.01</v>
      </c>
      <c r="AW369" t="s">
        <v>7800</v>
      </c>
      <c r="AX369" t="s">
        <v>3648</v>
      </c>
      <c r="AY369" t="s">
        <v>6845</v>
      </c>
      <c r="AZ369" t="s">
        <v>7500</v>
      </c>
      <c r="BA369" t="s">
        <v>5774</v>
      </c>
      <c r="BB369" t="s">
        <v>6649</v>
      </c>
      <c r="BC369" t="s">
        <v>5754</v>
      </c>
      <c r="BD369" t="s">
        <v>7801</v>
      </c>
      <c r="BE369" t="s">
        <v>7767</v>
      </c>
      <c r="BF369">
        <v>26.15</v>
      </c>
      <c r="BG369" t="s">
        <v>7802</v>
      </c>
      <c r="BH369" t="s">
        <v>7803</v>
      </c>
      <c r="BI369" t="s">
        <v>7284</v>
      </c>
      <c r="BJ369" t="s">
        <v>7804</v>
      </c>
      <c r="BK369" t="s">
        <v>7805</v>
      </c>
      <c r="BL369" t="s">
        <v>5464</v>
      </c>
      <c r="BM369" t="s">
        <v>7806</v>
      </c>
      <c r="BN369" t="s">
        <v>7807</v>
      </c>
      <c r="BO369" t="s">
        <v>6455</v>
      </c>
      <c r="BP369">
        <v>22.32</v>
      </c>
      <c r="BQ369">
        <f t="shared" si="144"/>
        <v>1.7192167279214576E-2</v>
      </c>
      <c r="BR369">
        <f t="shared" si="145"/>
        <v>7.2057414269162123E-3</v>
      </c>
    </row>
    <row r="370" spans="1:70" hidden="1" x14ac:dyDescent="0.3">
      <c r="A370" t="s">
        <v>7808</v>
      </c>
      <c r="B370" t="s">
        <v>7809</v>
      </c>
      <c r="C370" t="str">
        <f>VLOOKUP(historical_emissions[[#This Row],[Country]],'Liste-Pays'!A:B,2,0)</f>
        <v>WEU</v>
      </c>
      <c r="D370" t="s">
        <v>41</v>
      </c>
      <c r="E370" t="s">
        <v>70</v>
      </c>
      <c r="F370" t="s">
        <v>43</v>
      </c>
      <c r="G370" t="s">
        <v>44</v>
      </c>
      <c r="H370">
        <f t="shared" si="122"/>
        <v>15.399898858273973</v>
      </c>
      <c r="I370">
        <f t="shared" si="123"/>
        <v>15.954797596165385</v>
      </c>
      <c r="J370">
        <f t="shared" si="124"/>
        <v>16.529690790653376</v>
      </c>
      <c r="K370">
        <f t="shared" si="125"/>
        <v>17.125298894439123</v>
      </c>
      <c r="L370">
        <f t="shared" si="126"/>
        <v>17.742368320023811</v>
      </c>
      <c r="M370">
        <f t="shared" si="127"/>
        <v>18.381672375108316</v>
      </c>
      <c r="N370">
        <f t="shared" si="128"/>
        <v>19.044012231697753</v>
      </c>
      <c r="O370">
        <f t="shared" si="129"/>
        <v>19.730217930125441</v>
      </c>
      <c r="P370">
        <f t="shared" si="130"/>
        <v>20.441149419254465</v>
      </c>
      <c r="Q370">
        <f t="shared" si="131"/>
        <v>21.177697634160427</v>
      </c>
      <c r="R370">
        <f t="shared" si="132"/>
        <v>21.940785612645932</v>
      </c>
      <c r="S370">
        <f t="shared" si="133"/>
        <v>22.731369651986032</v>
      </c>
      <c r="T370">
        <f t="shared" si="134"/>
        <v>23.550440507354228</v>
      </c>
      <c r="U370">
        <f t="shared" si="135"/>
        <v>24.399024633430905</v>
      </c>
      <c r="V370">
        <f t="shared" si="136"/>
        <v>25.278185470750177</v>
      </c>
      <c r="W370">
        <f t="shared" si="137"/>
        <v>26.18902477839719</v>
      </c>
      <c r="X370">
        <f t="shared" si="138"/>
        <v>27.132684014725985</v>
      </c>
      <c r="Y370">
        <f t="shared" si="139"/>
        <v>28.110345767828264</v>
      </c>
      <c r="Z370" s="1">
        <f t="shared" si="140"/>
        <v>29.123235237545686</v>
      </c>
      <c r="AA370" s="1">
        <f t="shared" si="140"/>
        <v>29.439953957857821</v>
      </c>
      <c r="AB370" s="1">
        <f t="shared" si="140"/>
        <v>29.760117032719783</v>
      </c>
      <c r="AC370" s="1">
        <f t="shared" si="140"/>
        <v>30.083761919905633</v>
      </c>
      <c r="AD370" s="1">
        <f t="shared" si="141"/>
        <v>30.410926484547264</v>
      </c>
      <c r="AE370" s="1">
        <f t="shared" si="141"/>
        <v>30.741649003564486</v>
      </c>
      <c r="AF370" s="1">
        <f t="shared" si="141"/>
        <v>31.075968170143259</v>
      </c>
      <c r="AG370" s="1">
        <f t="shared" si="142"/>
        <v>31.413923098262636</v>
      </c>
      <c r="AH370" s="1">
        <f t="shared" si="142"/>
        <v>31.755553327270945</v>
      </c>
      <c r="AI370" s="1">
        <f t="shared" si="143"/>
        <v>32.100898826511731</v>
      </c>
      <c r="AJ370">
        <v>32.450000000000003</v>
      </c>
      <c r="AK370">
        <v>35.159999999999997</v>
      </c>
      <c r="AL370">
        <v>32.68</v>
      </c>
      <c r="AM370">
        <v>33.93</v>
      </c>
      <c r="AN370" t="s">
        <v>7591</v>
      </c>
      <c r="AO370" t="s">
        <v>6990</v>
      </c>
      <c r="AP370" t="s">
        <v>6736</v>
      </c>
      <c r="AQ370" t="s">
        <v>6773</v>
      </c>
      <c r="AR370" t="s">
        <v>7259</v>
      </c>
      <c r="AS370" t="s">
        <v>5618</v>
      </c>
      <c r="AT370" t="s">
        <v>7810</v>
      </c>
      <c r="AU370">
        <v>43.09</v>
      </c>
      <c r="AV370">
        <v>46.66</v>
      </c>
      <c r="AW370" t="s">
        <v>6077</v>
      </c>
      <c r="AX370" t="s">
        <v>6150</v>
      </c>
      <c r="AY370" t="s">
        <v>6852</v>
      </c>
      <c r="AZ370" t="s">
        <v>7812</v>
      </c>
      <c r="BA370" t="s">
        <v>7813</v>
      </c>
      <c r="BB370" t="s">
        <v>6461</v>
      </c>
      <c r="BC370" t="s">
        <v>7814</v>
      </c>
      <c r="BD370" t="s">
        <v>7815</v>
      </c>
      <c r="BE370" t="s">
        <v>5674</v>
      </c>
      <c r="BF370">
        <v>51.99</v>
      </c>
      <c r="BG370" t="s">
        <v>5348</v>
      </c>
      <c r="BH370" t="s">
        <v>5035</v>
      </c>
      <c r="BI370" t="s">
        <v>7816</v>
      </c>
      <c r="BJ370" t="s">
        <v>6264</v>
      </c>
      <c r="BK370" t="s">
        <v>6217</v>
      </c>
      <c r="BL370" t="s">
        <v>4928</v>
      </c>
      <c r="BM370" t="s">
        <v>4702</v>
      </c>
      <c r="BN370" t="s">
        <v>4261</v>
      </c>
      <c r="BO370" t="s">
        <v>6165</v>
      </c>
      <c r="BP370">
        <v>52.07</v>
      </c>
      <c r="BQ370">
        <f t="shared" si="144"/>
        <v>-1.0758125531225571E-2</v>
      </c>
      <c r="BR370">
        <f t="shared" si="145"/>
        <v>-3.4779428228207454E-2</v>
      </c>
    </row>
    <row r="371" spans="1:70" hidden="1" x14ac:dyDescent="0.3">
      <c r="A371" t="s">
        <v>4184</v>
      </c>
      <c r="B371" t="s">
        <v>4185</v>
      </c>
      <c r="C371" t="str">
        <f>VLOOKUP(historical_emissions[[#This Row],[Country]],'Liste-Pays'!A:B,2,0)</f>
        <v>MEA</v>
      </c>
      <c r="D371" t="s">
        <v>41</v>
      </c>
      <c r="E371" t="s">
        <v>42</v>
      </c>
      <c r="F371" t="s">
        <v>148</v>
      </c>
      <c r="G371" t="s">
        <v>44</v>
      </c>
      <c r="H371">
        <f t="shared" si="122"/>
        <v>49.900704027020225</v>
      </c>
      <c r="I371">
        <f t="shared" si="123"/>
        <v>49.081208013905844</v>
      </c>
      <c r="J371">
        <f t="shared" si="124"/>
        <v>48.275170202005356</v>
      </c>
      <c r="K371">
        <f t="shared" si="125"/>
        <v>47.4823695735505</v>
      </c>
      <c r="L371">
        <f t="shared" si="126"/>
        <v>46.702588740444853</v>
      </c>
      <c r="M371">
        <f t="shared" si="127"/>
        <v>45.935613884655417</v>
      </c>
      <c r="N371">
        <f t="shared" si="128"/>
        <v>45.181234699583136</v>
      </c>
      <c r="O371">
        <f t="shared" si="129"/>
        <v>44.439244332396242</v>
      </c>
      <c r="P371">
        <f t="shared" si="130"/>
        <v>43.709439327310641</v>
      </c>
      <c r="Q371">
        <f t="shared" si="131"/>
        <v>42.991619569801806</v>
      </c>
      <c r="R371">
        <f t="shared" si="132"/>
        <v>42.285588231732795</v>
      </c>
      <c r="S371">
        <f t="shared" si="133"/>
        <v>41.591151717383468</v>
      </c>
      <c r="T371">
        <f t="shared" si="134"/>
        <v>40.908119610365993</v>
      </c>
      <c r="U371">
        <f t="shared" si="135"/>
        <v>40.23630462141216</v>
      </c>
      <c r="V371">
        <f t="shared" si="136"/>
        <v>39.575522537018152</v>
      </c>
      <c r="W371">
        <f t="shared" si="137"/>
        <v>38.925592168932695</v>
      </c>
      <c r="X371">
        <f t="shared" si="138"/>
        <v>38.286335304474754</v>
      </c>
      <c r="Y371">
        <f t="shared" si="139"/>
        <v>37.657576657667121</v>
      </c>
      <c r="Z371" s="1">
        <f t="shared" si="140"/>
        <v>37.03914382117253</v>
      </c>
      <c r="AA371" s="1">
        <f t="shared" si="140"/>
        <v>36.543413759962753</v>
      </c>
      <c r="AB371" s="1">
        <f t="shared" si="140"/>
        <v>36.054318525269849</v>
      </c>
      <c r="AC371" s="1">
        <f t="shared" si="140"/>
        <v>35.571769316905261</v>
      </c>
      <c r="AD371" s="1">
        <f t="shared" si="141"/>
        <v>35.095678523177746</v>
      </c>
      <c r="AE371" s="1">
        <f t="shared" si="141"/>
        <v>34.625959704986585</v>
      </c>
      <c r="AF371" s="1">
        <f t="shared" si="141"/>
        <v>34.162527580127687</v>
      </c>
      <c r="AG371" s="1">
        <f t="shared" si="142"/>
        <v>33.705298007809745</v>
      </c>
      <c r="AH371" s="1">
        <f t="shared" si="142"/>
        <v>33.254187973377626</v>
      </c>
      <c r="AI371" s="1">
        <f t="shared" si="143"/>
        <v>32.809115573240213</v>
      </c>
      <c r="AJ371">
        <v>32.369999999999997</v>
      </c>
      <c r="AK371">
        <v>29.69</v>
      </c>
      <c r="AL371">
        <v>29.63</v>
      </c>
      <c r="AM371">
        <v>31.49</v>
      </c>
      <c r="AN371" t="s">
        <v>7818</v>
      </c>
      <c r="AO371" t="s">
        <v>5459</v>
      </c>
      <c r="AP371" t="s">
        <v>7535</v>
      </c>
      <c r="AQ371" t="s">
        <v>7741</v>
      </c>
      <c r="AR371" t="s">
        <v>5885</v>
      </c>
      <c r="AS371" t="s">
        <v>6634</v>
      </c>
      <c r="AT371" t="s">
        <v>7819</v>
      </c>
      <c r="AU371">
        <v>29.61</v>
      </c>
      <c r="AV371">
        <v>27.13</v>
      </c>
      <c r="AW371" t="s">
        <v>7820</v>
      </c>
      <c r="AX371" t="s">
        <v>7821</v>
      </c>
      <c r="AY371" t="s">
        <v>7822</v>
      </c>
      <c r="AZ371" t="s">
        <v>7823</v>
      </c>
      <c r="BA371" t="s">
        <v>7824</v>
      </c>
      <c r="BB371" t="s">
        <v>7747</v>
      </c>
      <c r="BC371" t="s">
        <v>4374</v>
      </c>
      <c r="BD371" t="s">
        <v>4772</v>
      </c>
      <c r="BE371" t="s">
        <v>6555</v>
      </c>
      <c r="BF371">
        <v>23.71</v>
      </c>
      <c r="BG371" t="s">
        <v>7826</v>
      </c>
      <c r="BH371" t="s">
        <v>4135</v>
      </c>
      <c r="BI371" t="s">
        <v>7827</v>
      </c>
      <c r="BJ371" t="s">
        <v>7828</v>
      </c>
      <c r="BK371" t="s">
        <v>7829</v>
      </c>
      <c r="BL371" t="s">
        <v>7830</v>
      </c>
      <c r="BM371" t="s">
        <v>5763</v>
      </c>
      <c r="BN371" t="s">
        <v>7831</v>
      </c>
      <c r="BO371" t="s">
        <v>7832</v>
      </c>
      <c r="BP371">
        <v>12.49</v>
      </c>
      <c r="BQ371">
        <f t="shared" si="144"/>
        <v>1.3565510449188078E-2</v>
      </c>
      <c r="BR371">
        <f t="shared" si="145"/>
        <v>1.669673682200723E-2</v>
      </c>
    </row>
    <row r="372" spans="1:70" hidden="1" x14ac:dyDescent="0.3">
      <c r="A372" t="s">
        <v>7833</v>
      </c>
      <c r="B372" t="s">
        <v>7834</v>
      </c>
      <c r="C372" t="str">
        <f>VLOOKUP(historical_emissions[[#This Row],[Country]],'Liste-Pays'!A:B,2,0)</f>
        <v>ODA-EXCLUDED</v>
      </c>
      <c r="D372" t="s">
        <v>41</v>
      </c>
      <c r="E372" t="s">
        <v>42</v>
      </c>
      <c r="F372" t="s">
        <v>43</v>
      </c>
      <c r="G372" t="s">
        <v>44</v>
      </c>
      <c r="H372">
        <f t="shared" si="122"/>
        <v>146.04175317449003</v>
      </c>
      <c r="I372">
        <f t="shared" si="123"/>
        <v>136.38322939917171</v>
      </c>
      <c r="J372">
        <f t="shared" si="124"/>
        <v>127.36347556115297</v>
      </c>
      <c r="K372">
        <f t="shared" si="125"/>
        <v>118.9402463813115</v>
      </c>
      <c r="L372">
        <f t="shared" si="126"/>
        <v>111.07409048722585</v>
      </c>
      <c r="M372">
        <f t="shared" si="127"/>
        <v>103.72816563715274</v>
      </c>
      <c r="N372">
        <f t="shared" si="128"/>
        <v>96.868066164232985</v>
      </c>
      <c r="O372">
        <f t="shared" si="129"/>
        <v>90.46166183273678</v>
      </c>
      <c r="P372">
        <f t="shared" si="130"/>
        <v>84.478947351609108</v>
      </c>
      <c r="Q372">
        <f t="shared" si="131"/>
        <v>78.891901840490803</v>
      </c>
      <c r="R372">
        <f t="shared" si="132"/>
        <v>73.674357590004774</v>
      </c>
      <c r="S372">
        <f t="shared" si="133"/>
        <v>68.801877501627814</v>
      </c>
      <c r="T372">
        <f t="shared" si="134"/>
        <v>64.251640633120488</v>
      </c>
      <c r="U372">
        <f t="shared" si="135"/>
        <v>60.002335313451113</v>
      </c>
      <c r="V372">
        <f t="shared" si="136"/>
        <v>56.034059326602573</v>
      </c>
      <c r="W372">
        <f t="shared" si="137"/>
        <v>52.328226696758989</v>
      </c>
      <c r="X372">
        <f t="shared" si="138"/>
        <v>48.867480638287425</v>
      </c>
      <c r="Y372">
        <f t="shared" si="139"/>
        <v>45.635612262803889</v>
      </c>
      <c r="Z372" s="1">
        <f t="shared" si="140"/>
        <v>42.617484662576665</v>
      </c>
      <c r="AA372" s="1">
        <f t="shared" si="140"/>
        <v>41.453645391170873</v>
      </c>
      <c r="AB372" s="1">
        <f t="shared" si="140"/>
        <v>40.321589362262635</v>
      </c>
      <c r="AC372" s="1">
        <f t="shared" si="140"/>
        <v>39.220448608488688</v>
      </c>
      <c r="AD372" s="1">
        <f t="shared" si="141"/>
        <v>38.149378865773564</v>
      </c>
      <c r="AE372" s="1">
        <f t="shared" si="141"/>
        <v>37.107558926017383</v>
      </c>
      <c r="AF372" s="1">
        <f t="shared" si="141"/>
        <v>36.094190007461115</v>
      </c>
      <c r="AG372" s="1">
        <f t="shared" si="142"/>
        <v>35.108495142246468</v>
      </c>
      <c r="AH372" s="1">
        <f t="shared" si="142"/>
        <v>34.149718580700906</v>
      </c>
      <c r="AI372" s="1">
        <f t="shared" si="143"/>
        <v>33.217125211891023</v>
      </c>
      <c r="AJ372">
        <v>32.31</v>
      </c>
      <c r="AK372">
        <v>32.06</v>
      </c>
      <c r="AL372">
        <v>27.91</v>
      </c>
      <c r="AM372">
        <v>27.86</v>
      </c>
      <c r="AN372" t="s">
        <v>7835</v>
      </c>
      <c r="AO372" t="s">
        <v>7143</v>
      </c>
      <c r="AP372" t="s">
        <v>7836</v>
      </c>
      <c r="AQ372" t="s">
        <v>7420</v>
      </c>
      <c r="AR372" t="s">
        <v>7837</v>
      </c>
      <c r="AS372" t="s">
        <v>7838</v>
      </c>
      <c r="AT372" t="s">
        <v>7839</v>
      </c>
      <c r="AU372">
        <v>11.71</v>
      </c>
      <c r="AV372">
        <v>15.05</v>
      </c>
      <c r="AW372" t="s">
        <v>4379</v>
      </c>
      <c r="AX372" t="s">
        <v>7842</v>
      </c>
      <c r="AY372" t="s">
        <v>7843</v>
      </c>
      <c r="AZ372" t="s">
        <v>7844</v>
      </c>
      <c r="BA372" t="s">
        <v>7845</v>
      </c>
      <c r="BB372" t="s">
        <v>7846</v>
      </c>
      <c r="BC372" t="s">
        <v>7847</v>
      </c>
      <c r="BD372" t="s">
        <v>5646</v>
      </c>
      <c r="BE372" t="s">
        <v>7848</v>
      </c>
      <c r="BF372">
        <v>11.41</v>
      </c>
      <c r="BG372" t="s">
        <v>7850</v>
      </c>
      <c r="BH372" t="s">
        <v>7851</v>
      </c>
      <c r="BI372" t="s">
        <v>7852</v>
      </c>
      <c r="BJ372" t="s">
        <v>7853</v>
      </c>
      <c r="BK372" t="s">
        <v>7854</v>
      </c>
      <c r="BL372" t="s">
        <v>7855</v>
      </c>
      <c r="BM372" t="s">
        <v>7856</v>
      </c>
      <c r="BN372" t="s">
        <v>7857</v>
      </c>
      <c r="BO372" t="s">
        <v>7858</v>
      </c>
      <c r="BP372">
        <v>11.02</v>
      </c>
      <c r="BQ372">
        <f t="shared" si="144"/>
        <v>2.8075679724265612E-2</v>
      </c>
      <c r="BR372">
        <f t="shared" si="145"/>
        <v>7.0818998918476872E-2</v>
      </c>
    </row>
    <row r="373" spans="1:70" hidden="1" x14ac:dyDescent="0.3">
      <c r="A373" t="s">
        <v>1555</v>
      </c>
      <c r="B373" t="s">
        <v>1556</v>
      </c>
      <c r="C373" t="str">
        <f>VLOOKUP(historical_emissions[[#This Row],[Country]],'Liste-Pays'!A:B,2,0)</f>
        <v>MEA</v>
      </c>
      <c r="D373" t="s">
        <v>41</v>
      </c>
      <c r="E373" t="s">
        <v>42</v>
      </c>
      <c r="F373" t="s">
        <v>302</v>
      </c>
      <c r="G373" t="s">
        <v>44</v>
      </c>
      <c r="H373">
        <f t="shared" si="122"/>
        <v>59.009953881767579</v>
      </c>
      <c r="I373">
        <f t="shared" si="123"/>
        <v>57.021319199668874</v>
      </c>
      <c r="J373">
        <f t="shared" si="124"/>
        <v>55.099701480619643</v>
      </c>
      <c r="K373">
        <f t="shared" si="125"/>
        <v>53.242842253832471</v>
      </c>
      <c r="L373">
        <f t="shared" si="126"/>
        <v>51.448559158956236</v>
      </c>
      <c r="M373">
        <f t="shared" si="127"/>
        <v>49.714743381155415</v>
      </c>
      <c r="N373">
        <f t="shared" si="128"/>
        <v>48.039357172627142</v>
      </c>
      <c r="O373">
        <f t="shared" si="129"/>
        <v>46.42043145764314</v>
      </c>
      <c r="P373">
        <f t="shared" si="130"/>
        <v>44.856063518301688</v>
      </c>
      <c r="Q373">
        <f t="shared" si="131"/>
        <v>43.344414758269728</v>
      </c>
      <c r="R373">
        <f t="shared" si="132"/>
        <v>41.883708541886826</v>
      </c>
      <c r="S373">
        <f t="shared" si="133"/>
        <v>40.472228106091322</v>
      </c>
      <c r="T373">
        <f t="shared" si="134"/>
        <v>39.108314542714503</v>
      </c>
      <c r="U373">
        <f t="shared" si="135"/>
        <v>37.790364848771482</v>
      </c>
      <c r="V373">
        <f t="shared" si="136"/>
        <v>36.516830042457215</v>
      </c>
      <c r="W373">
        <f t="shared" si="137"/>
        <v>35.286213342633431</v>
      </c>
      <c r="X373">
        <f t="shared" si="138"/>
        <v>34.097068409666861</v>
      </c>
      <c r="Y373">
        <f t="shared" si="139"/>
        <v>32.947997645551148</v>
      </c>
      <c r="Z373" s="1">
        <f t="shared" si="140"/>
        <v>31.837650551314667</v>
      </c>
      <c r="AA373" s="1">
        <f t="shared" si="140"/>
        <v>31.864781221281799</v>
      </c>
      <c r="AB373" s="1">
        <f t="shared" si="140"/>
        <v>31.891935010833453</v>
      </c>
      <c r="AC373" s="1">
        <f t="shared" si="140"/>
        <v>31.91911193967114</v>
      </c>
      <c r="AD373" s="1">
        <f t="shared" si="141"/>
        <v>31.946312027513159</v>
      </c>
      <c r="AE373" s="1">
        <f t="shared" si="141"/>
        <v>31.97353529409461</v>
      </c>
      <c r="AF373" s="1">
        <f t="shared" si="141"/>
        <v>32.000781759167417</v>
      </c>
      <c r="AG373" s="1">
        <f t="shared" si="142"/>
        <v>32.028051442500328</v>
      </c>
      <c r="AH373" s="1">
        <f t="shared" si="142"/>
        <v>32.055344363878945</v>
      </c>
      <c r="AI373" s="1">
        <f t="shared" si="143"/>
        <v>32.082660543105725</v>
      </c>
      <c r="AJ373">
        <v>32.11</v>
      </c>
      <c r="AK373">
        <v>33.479999999999997</v>
      </c>
      <c r="AL373">
        <v>34.65</v>
      </c>
      <c r="AM373">
        <v>31.83</v>
      </c>
      <c r="AN373" t="s">
        <v>7860</v>
      </c>
      <c r="AO373" t="s">
        <v>7861</v>
      </c>
      <c r="AP373" t="s">
        <v>7450</v>
      </c>
      <c r="AQ373" t="s">
        <v>7862</v>
      </c>
      <c r="AR373" t="s">
        <v>7863</v>
      </c>
      <c r="AS373" t="s">
        <v>7864</v>
      </c>
      <c r="AT373" t="s">
        <v>7865</v>
      </c>
      <c r="AU373">
        <v>23.28</v>
      </c>
      <c r="AV373">
        <v>23.38</v>
      </c>
      <c r="AW373" t="s">
        <v>7257</v>
      </c>
      <c r="AX373" t="s">
        <v>7866</v>
      </c>
      <c r="AY373" t="s">
        <v>7867</v>
      </c>
      <c r="AZ373" t="s">
        <v>7868</v>
      </c>
      <c r="BA373" t="s">
        <v>7869</v>
      </c>
      <c r="BB373" t="s">
        <v>7870</v>
      </c>
      <c r="BC373" t="s">
        <v>7871</v>
      </c>
      <c r="BD373" t="s">
        <v>7637</v>
      </c>
      <c r="BE373" t="s">
        <v>7872</v>
      </c>
      <c r="BF373">
        <v>23.58</v>
      </c>
      <c r="BG373" t="s">
        <v>7874</v>
      </c>
      <c r="BH373" t="s">
        <v>4560</v>
      </c>
      <c r="BI373" t="s">
        <v>7875</v>
      </c>
      <c r="BJ373" t="s">
        <v>7876</v>
      </c>
      <c r="BK373" t="s">
        <v>7649</v>
      </c>
      <c r="BL373" t="s">
        <v>7877</v>
      </c>
      <c r="BM373" t="s">
        <v>6557</v>
      </c>
      <c r="BN373" t="s">
        <v>7546</v>
      </c>
      <c r="BO373" t="s">
        <v>7878</v>
      </c>
      <c r="BP373">
        <v>23.83</v>
      </c>
      <c r="BQ373">
        <f t="shared" si="144"/>
        <v>-8.514312330822893E-4</v>
      </c>
      <c r="BR373">
        <f t="shared" si="145"/>
        <v>3.4875283666012669E-2</v>
      </c>
    </row>
    <row r="374" spans="1:70" hidden="1" x14ac:dyDescent="0.3">
      <c r="A374" t="s">
        <v>7879</v>
      </c>
      <c r="B374" t="s">
        <v>7880</v>
      </c>
      <c r="C374" t="str">
        <f>VLOOKUP(historical_emissions[[#This Row],[Country]],'Liste-Pays'!A:B,2,0)</f>
        <v>WEU</v>
      </c>
      <c r="D374" t="s">
        <v>41</v>
      </c>
      <c r="E374" t="s">
        <v>70</v>
      </c>
      <c r="F374" t="s">
        <v>43</v>
      </c>
      <c r="G374" t="s">
        <v>44</v>
      </c>
      <c r="H374">
        <f t="shared" si="122"/>
        <v>22.288584236920379</v>
      </c>
      <c r="I374">
        <f t="shared" si="123"/>
        <v>22.772550638232751</v>
      </c>
      <c r="J374">
        <f t="shared" si="124"/>
        <v>23.267025714080461</v>
      </c>
      <c r="K374">
        <f t="shared" si="125"/>
        <v>23.772237646089732</v>
      </c>
      <c r="L374">
        <f t="shared" si="126"/>
        <v>24.288419570541574</v>
      </c>
      <c r="M374">
        <f t="shared" si="127"/>
        <v>24.81580968595539</v>
      </c>
      <c r="N374">
        <f t="shared" si="128"/>
        <v>25.354651363008628</v>
      </c>
      <c r="O374">
        <f t="shared" si="129"/>
        <v>25.90519325684318</v>
      </c>
      <c r="P374">
        <f t="shared" si="130"/>
        <v>26.467689421810373</v>
      </c>
      <c r="Q374">
        <f t="shared" si="131"/>
        <v>27.042399428707473</v>
      </c>
      <c r="R374">
        <f t="shared" si="132"/>
        <v>27.629588484559843</v>
      </c>
      <c r="S374">
        <f t="shared" si="133"/>
        <v>28.229527555003994</v>
      </c>
      <c r="T374">
        <f t="shared" si="134"/>
        <v>28.842493489328024</v>
      </c>
      <c r="U374">
        <f t="shared" si="135"/>
        <v>29.468769148227135</v>
      </c>
      <c r="V374">
        <f t="shared" si="136"/>
        <v>30.108643534333194</v>
      </c>
      <c r="W374">
        <f t="shared" si="137"/>
        <v>30.762411925578558</v>
      </c>
      <c r="X374">
        <f t="shared" si="138"/>
        <v>31.430376011455738</v>
      </c>
      <c r="Y374">
        <f t="shared" si="139"/>
        <v>32.112844032235721</v>
      </c>
      <c r="Z374" s="1">
        <f t="shared" si="140"/>
        <v>32.81013092120925</v>
      </c>
      <c r="AA374" s="1">
        <f t="shared" si="140"/>
        <v>32.711802307561271</v>
      </c>
      <c r="AB374" s="1">
        <f t="shared" si="140"/>
        <v>32.613768374732615</v>
      </c>
      <c r="AC374" s="1">
        <f t="shared" si="140"/>
        <v>32.516028239594945</v>
      </c>
      <c r="AD374" s="1">
        <f t="shared" si="141"/>
        <v>32.418581021666562</v>
      </c>
      <c r="AE374" s="1">
        <f t="shared" si="141"/>
        <v>32.321425843104485</v>
      </c>
      <c r="AF374" s="1">
        <f t="shared" si="141"/>
        <v>32.224561828696544</v>
      </c>
      <c r="AG374" s="1">
        <f t="shared" si="142"/>
        <v>32.12798810585349</v>
      </c>
      <c r="AH374" s="1">
        <f t="shared" si="142"/>
        <v>32.031703804601122</v>
      </c>
      <c r="AI374" s="1">
        <f t="shared" si="143"/>
        <v>31.935708057572477</v>
      </c>
      <c r="AJ374">
        <v>31.84</v>
      </c>
      <c r="AK374">
        <v>34.9</v>
      </c>
      <c r="AL374">
        <v>33.31</v>
      </c>
      <c r="AM374">
        <v>35.68</v>
      </c>
      <c r="AN374" t="s">
        <v>7169</v>
      </c>
      <c r="AO374" t="s">
        <v>7311</v>
      </c>
      <c r="AP374" t="s">
        <v>6614</v>
      </c>
      <c r="AQ374" t="s">
        <v>7882</v>
      </c>
      <c r="AR374" t="s">
        <v>6624</v>
      </c>
      <c r="AS374" t="s">
        <v>7308</v>
      </c>
      <c r="AT374" t="s">
        <v>6743</v>
      </c>
      <c r="AU374">
        <v>39.299999999999997</v>
      </c>
      <c r="AV374">
        <v>43.29</v>
      </c>
      <c r="AW374" t="s">
        <v>7000</v>
      </c>
      <c r="AX374" t="s">
        <v>7727</v>
      </c>
      <c r="AY374" t="s">
        <v>7883</v>
      </c>
      <c r="AZ374" t="s">
        <v>6727</v>
      </c>
      <c r="BA374" t="s">
        <v>6149</v>
      </c>
      <c r="BB374" t="s">
        <v>5397</v>
      </c>
      <c r="BC374" t="s">
        <v>7884</v>
      </c>
      <c r="BD374" t="s">
        <v>6894</v>
      </c>
      <c r="BE374" t="s">
        <v>7885</v>
      </c>
      <c r="BF374">
        <v>42.01</v>
      </c>
      <c r="BG374" t="s">
        <v>7886</v>
      </c>
      <c r="BH374" t="s">
        <v>7887</v>
      </c>
      <c r="BI374" t="s">
        <v>7888</v>
      </c>
      <c r="BJ374" t="s">
        <v>7889</v>
      </c>
      <c r="BK374" t="s">
        <v>4763</v>
      </c>
      <c r="BL374" t="s">
        <v>7810</v>
      </c>
      <c r="BM374" t="s">
        <v>4345</v>
      </c>
      <c r="BN374" t="s">
        <v>7890</v>
      </c>
      <c r="BO374" t="s">
        <v>3514</v>
      </c>
      <c r="BP374">
        <v>40.78</v>
      </c>
      <c r="BQ374">
        <f t="shared" si="144"/>
        <v>3.0059063307938949E-3</v>
      </c>
      <c r="BR374">
        <f t="shared" si="145"/>
        <v>-2.1252182463032621E-2</v>
      </c>
    </row>
    <row r="375" spans="1:70" hidden="1" x14ac:dyDescent="0.3">
      <c r="A375" t="s">
        <v>7891</v>
      </c>
      <c r="B375" t="s">
        <v>7892</v>
      </c>
      <c r="C375" t="str">
        <f>VLOOKUP(historical_emissions[[#This Row],[Country]],'Liste-Pays'!A:B,2,0)</f>
        <v>AFR</v>
      </c>
      <c r="D375" t="s">
        <v>41</v>
      </c>
      <c r="E375" t="s">
        <v>42</v>
      </c>
      <c r="F375" t="s">
        <v>148</v>
      </c>
      <c r="G375" t="s">
        <v>44</v>
      </c>
      <c r="H375">
        <f t="shared" si="122"/>
        <v>74.891573537041396</v>
      </c>
      <c r="I375">
        <f t="shared" si="123"/>
        <v>73.319225019163596</v>
      </c>
      <c r="J375">
        <f t="shared" si="124"/>
        <v>71.779887956979806</v>
      </c>
      <c r="K375">
        <f t="shared" si="125"/>
        <v>70.272869275007935</v>
      </c>
      <c r="L375">
        <f t="shared" si="126"/>
        <v>68.797490448885014</v>
      </c>
      <c r="M375">
        <f t="shared" si="127"/>
        <v>67.353087199866437</v>
      </c>
      <c r="N375">
        <f t="shared" si="128"/>
        <v>65.939009195739246</v>
      </c>
      <c r="O375">
        <f t="shared" si="129"/>
        <v>64.554619758014695</v>
      </c>
      <c r="P375">
        <f t="shared" si="130"/>
        <v>63.199295575268337</v>
      </c>
      <c r="Q375">
        <f t="shared" si="131"/>
        <v>61.872426422498499</v>
      </c>
      <c r="R375">
        <f t="shared" si="132"/>
        <v>60.57341488637686</v>
      </c>
      <c r="S375">
        <f t="shared" si="133"/>
        <v>59.301676096267386</v>
      </c>
      <c r="T375">
        <f t="shared" si="134"/>
        <v>58.05663746089251</v>
      </c>
      <c r="U375">
        <f t="shared" si="135"/>
        <v>56.837738410528011</v>
      </c>
      <c r="V375">
        <f t="shared" si="136"/>
        <v>55.64443014461051</v>
      </c>
      <c r="W375">
        <f t="shared" si="137"/>
        <v>54.476175384643966</v>
      </c>
      <c r="X375">
        <f t="shared" si="138"/>
        <v>53.332448132293862</v>
      </c>
      <c r="Y375">
        <f t="shared" si="139"/>
        <v>52.212733432560242</v>
      </c>
      <c r="Z375" s="1">
        <f t="shared" si="140"/>
        <v>51.116527141922887</v>
      </c>
      <c r="AA375" s="1">
        <f t="shared" si="140"/>
        <v>48.748535486690891</v>
      </c>
      <c r="AB375" s="1">
        <f t="shared" si="140"/>
        <v>46.490241903545829</v>
      </c>
      <c r="AC375" s="1">
        <f t="shared" si="140"/>
        <v>44.33656458952062</v>
      </c>
      <c r="AD375" s="1">
        <f t="shared" si="141"/>
        <v>42.282657158013336</v>
      </c>
      <c r="AE375" s="1">
        <f t="shared" si="141"/>
        <v>40.323897733038741</v>
      </c>
      <c r="AF375" s="1">
        <f t="shared" si="141"/>
        <v>38.45587854869256</v>
      </c>
      <c r="AG375" s="1">
        <f t="shared" si="142"/>
        <v>36.674396030424333</v>
      </c>
      <c r="AH375" s="1">
        <f t="shared" si="142"/>
        <v>34.975441335798898</v>
      </c>
      <c r="AI375" s="1">
        <f t="shared" si="143"/>
        <v>33.355191333460567</v>
      </c>
      <c r="AJ375">
        <v>31.81</v>
      </c>
      <c r="AK375">
        <v>31.66</v>
      </c>
      <c r="AL375">
        <v>30.75</v>
      </c>
      <c r="AM375">
        <v>29.74</v>
      </c>
      <c r="AN375" t="s">
        <v>7894</v>
      </c>
      <c r="AO375" t="s">
        <v>7252</v>
      </c>
      <c r="AP375" t="s">
        <v>7253</v>
      </c>
      <c r="AQ375" t="s">
        <v>7895</v>
      </c>
      <c r="AR375" t="s">
        <v>5163</v>
      </c>
      <c r="AS375" t="s">
        <v>7748</v>
      </c>
      <c r="AT375" t="s">
        <v>7896</v>
      </c>
      <c r="AU375">
        <v>24.86</v>
      </c>
      <c r="AV375">
        <v>24.57</v>
      </c>
      <c r="AW375" t="s">
        <v>7898</v>
      </c>
      <c r="AX375" t="s">
        <v>7869</v>
      </c>
      <c r="AY375" t="s">
        <v>7899</v>
      </c>
      <c r="AZ375" t="s">
        <v>7286</v>
      </c>
      <c r="BA375" t="s">
        <v>7900</v>
      </c>
      <c r="BB375" t="s">
        <v>7901</v>
      </c>
      <c r="BC375" t="s">
        <v>4012</v>
      </c>
      <c r="BD375" t="s">
        <v>7902</v>
      </c>
      <c r="BE375" t="s">
        <v>7903</v>
      </c>
      <c r="BF375">
        <v>15.29</v>
      </c>
      <c r="BG375" t="s">
        <v>7551</v>
      </c>
      <c r="BH375" t="s">
        <v>4905</v>
      </c>
      <c r="BI375" t="s">
        <v>7904</v>
      </c>
      <c r="BJ375" t="s">
        <v>7905</v>
      </c>
      <c r="BK375" t="s">
        <v>7906</v>
      </c>
      <c r="BL375" t="s">
        <v>7907</v>
      </c>
      <c r="BM375" t="s">
        <v>7908</v>
      </c>
      <c r="BN375" t="s">
        <v>7661</v>
      </c>
      <c r="BO375" t="s">
        <v>7909</v>
      </c>
      <c r="BP375">
        <v>11.49</v>
      </c>
      <c r="BQ375">
        <f t="shared" si="144"/>
        <v>4.8575647075151496E-2</v>
      </c>
      <c r="BR375">
        <f t="shared" si="145"/>
        <v>2.1445241919385127E-2</v>
      </c>
    </row>
    <row r="376" spans="1:70" hidden="1" x14ac:dyDescent="0.3">
      <c r="A376" t="s">
        <v>7879</v>
      </c>
      <c r="B376" t="s">
        <v>7880</v>
      </c>
      <c r="C376" t="str">
        <f>VLOOKUP(historical_emissions[[#This Row],[Country]],'Liste-Pays'!A:B,2,0)</f>
        <v>WEU</v>
      </c>
      <c r="D376" t="s">
        <v>41</v>
      </c>
      <c r="E376" t="s">
        <v>42</v>
      </c>
      <c r="F376" t="s">
        <v>43</v>
      </c>
      <c r="G376" t="s">
        <v>44</v>
      </c>
      <c r="H376">
        <f t="shared" si="122"/>
        <v>21.764468120387193</v>
      </c>
      <c r="I376">
        <f t="shared" si="123"/>
        <v>22.243571794643962</v>
      </c>
      <c r="J376">
        <f t="shared" si="124"/>
        <v>22.733222031739608</v>
      </c>
      <c r="K376">
        <f t="shared" si="125"/>
        <v>23.233650994343066</v>
      </c>
      <c r="L376">
        <f t="shared" si="126"/>
        <v>23.745095955746113</v>
      </c>
      <c r="M376">
        <f t="shared" si="127"/>
        <v>24.267799412364063</v>
      </c>
      <c r="N376">
        <f t="shared" si="128"/>
        <v>24.802009198712984</v>
      </c>
      <c r="O376">
        <f t="shared" si="129"/>
        <v>25.347978604917898</v>
      </c>
      <c r="P376">
        <f t="shared" si="130"/>
        <v>25.905966496807725</v>
      </c>
      <c r="Q376">
        <f t="shared" si="131"/>
        <v>26.476237438653861</v>
      </c>
      <c r="R376">
        <f t="shared" si="132"/>
        <v>27.05906181861064</v>
      </c>
      <c r="S376">
        <f t="shared" si="133"/>
        <v>27.654715976917121</v>
      </c>
      <c r="T376">
        <f t="shared" si="134"/>
        <v>28.263482336920994</v>
      </c>
      <c r="U376">
        <f t="shared" si="135"/>
        <v>28.88564953898673</v>
      </c>
      <c r="V376">
        <f t="shared" si="136"/>
        <v>29.521512577351469</v>
      </c>
      <c r="W376">
        <f t="shared" si="137"/>
        <v>30.171372939993539</v>
      </c>
      <c r="X376">
        <f t="shared" si="138"/>
        <v>30.83553875157989</v>
      </c>
      <c r="Y376">
        <f t="shared" si="139"/>
        <v>31.514324919560281</v>
      </c>
      <c r="Z376" s="1">
        <f t="shared" si="140"/>
        <v>32.208053283477426</v>
      </c>
      <c r="AA376" s="1">
        <f t="shared" si="140"/>
        <v>32.163977519575866</v>
      </c>
      <c r="AB376" s="1">
        <f t="shared" si="140"/>
        <v>32.119962072047556</v>
      </c>
      <c r="AC376" s="1">
        <f t="shared" si="140"/>
        <v>32.076006858351334</v>
      </c>
      <c r="AD376" s="1">
        <f t="shared" si="141"/>
        <v>32.032111796058985</v>
      </c>
      <c r="AE376" s="1">
        <f t="shared" si="141"/>
        <v>31.988276802855104</v>
      </c>
      <c r="AF376" s="1">
        <f t="shared" si="141"/>
        <v>31.944501796536926</v>
      </c>
      <c r="AG376" s="1">
        <f t="shared" si="142"/>
        <v>31.900786695014183</v>
      </c>
      <c r="AH376" s="1">
        <f t="shared" si="142"/>
        <v>31.857131416308942</v>
      </c>
      <c r="AI376" s="1">
        <f t="shared" si="143"/>
        <v>31.813535878555452</v>
      </c>
      <c r="AJ376">
        <v>31.77</v>
      </c>
      <c r="AK376">
        <v>34.869999999999997</v>
      </c>
      <c r="AL376">
        <v>33.229999999999997</v>
      </c>
      <c r="AM376">
        <v>35.659999999999997</v>
      </c>
      <c r="AN376" t="s">
        <v>7169</v>
      </c>
      <c r="AO376" t="s">
        <v>7577</v>
      </c>
      <c r="AP376" t="s">
        <v>7911</v>
      </c>
      <c r="AQ376" t="s">
        <v>3161</v>
      </c>
      <c r="AR376" t="s">
        <v>7912</v>
      </c>
      <c r="AS376" t="s">
        <v>5839</v>
      </c>
      <c r="AT376" t="s">
        <v>6824</v>
      </c>
      <c r="AU376">
        <v>39.51</v>
      </c>
      <c r="AV376">
        <v>43.38</v>
      </c>
      <c r="AW376" t="s">
        <v>4262</v>
      </c>
      <c r="AX376" t="s">
        <v>7913</v>
      </c>
      <c r="AY376" t="s">
        <v>7914</v>
      </c>
      <c r="AZ376" t="s">
        <v>6727</v>
      </c>
      <c r="BA376" t="s">
        <v>6227</v>
      </c>
      <c r="BB376" t="s">
        <v>7915</v>
      </c>
      <c r="BC376" t="s">
        <v>5899</v>
      </c>
      <c r="BD376" t="s">
        <v>4440</v>
      </c>
      <c r="BE376" t="s">
        <v>4392</v>
      </c>
      <c r="BF376">
        <v>42.79</v>
      </c>
      <c r="BG376" t="s">
        <v>6805</v>
      </c>
      <c r="BH376" t="s">
        <v>5982</v>
      </c>
      <c r="BI376" t="s">
        <v>7000</v>
      </c>
      <c r="BJ376" t="s">
        <v>7811</v>
      </c>
      <c r="BK376" t="s">
        <v>6565</v>
      </c>
      <c r="BL376" t="s">
        <v>6616</v>
      </c>
      <c r="BM376" t="s">
        <v>7130</v>
      </c>
      <c r="BN376" t="s">
        <v>7917</v>
      </c>
      <c r="BO376" t="s">
        <v>6715</v>
      </c>
      <c r="BP376">
        <v>42.44</v>
      </c>
      <c r="BQ376">
        <f t="shared" si="144"/>
        <v>1.3703455635962758E-3</v>
      </c>
      <c r="BR376">
        <f t="shared" si="145"/>
        <v>-2.1538972188456462E-2</v>
      </c>
    </row>
    <row r="377" spans="1:70" hidden="1" x14ac:dyDescent="0.3">
      <c r="A377" t="s">
        <v>1452</v>
      </c>
      <c r="B377" t="s">
        <v>1453</v>
      </c>
      <c r="C377" t="str">
        <f>VLOOKUP(historical_emissions[[#This Row],[Country]],'Liste-Pays'!A:B,2,0)</f>
        <v>MEX</v>
      </c>
      <c r="D377" t="s">
        <v>41</v>
      </c>
      <c r="E377" t="s">
        <v>252</v>
      </c>
      <c r="F377" t="s">
        <v>302</v>
      </c>
      <c r="G377" t="s">
        <v>44</v>
      </c>
      <c r="H377">
        <f t="shared" si="122"/>
        <v>39.456107063232722</v>
      </c>
      <c r="I377">
        <f t="shared" si="123"/>
        <v>39.000415662887789</v>
      </c>
      <c r="J377">
        <f t="shared" si="124"/>
        <v>38.5499871905863</v>
      </c>
      <c r="K377">
        <f t="shared" si="125"/>
        <v>38.104760863062282</v>
      </c>
      <c r="L377">
        <f t="shared" si="126"/>
        <v>37.664676599055447</v>
      </c>
      <c r="M377">
        <f t="shared" si="127"/>
        <v>37.229675011203497</v>
      </c>
      <c r="N377">
        <f t="shared" si="128"/>
        <v>36.799697398028087</v>
      </c>
      <c r="O377">
        <f t="shared" si="129"/>
        <v>36.374685736013319</v>
      </c>
      <c r="P377">
        <f t="shared" si="130"/>
        <v>35.954582671775718</v>
      </c>
      <c r="Q377">
        <f t="shared" si="131"/>
        <v>35.539331514324687</v>
      </c>
      <c r="R377">
        <f t="shared" si="132"/>
        <v>35.128876227412292</v>
      </c>
      <c r="S377">
        <f t="shared" si="133"/>
        <v>34.723161421971426</v>
      </c>
      <c r="T377">
        <f t="shared" si="134"/>
        <v>34.322132348641325</v>
      </c>
      <c r="U377">
        <f t="shared" si="135"/>
        <v>33.925734890379381</v>
      </c>
      <c r="V377">
        <f t="shared" si="136"/>
        <v>33.533915555158295</v>
      </c>
      <c r="W377">
        <f t="shared" si="137"/>
        <v>33.146621468747561</v>
      </c>
      <c r="X377">
        <f t="shared" si="138"/>
        <v>32.763800367578348</v>
      </c>
      <c r="Y377">
        <f t="shared" si="139"/>
        <v>32.385400591690768</v>
      </c>
      <c r="Z377" s="1">
        <f t="shared" si="140"/>
        <v>32.011371077762583</v>
      </c>
      <c r="AA377" s="1">
        <f t="shared" si="140"/>
        <v>31.983122053643573</v>
      </c>
      <c r="AB377" s="1">
        <f t="shared" si="140"/>
        <v>31.954897958396295</v>
      </c>
      <c r="AC377" s="1">
        <f t="shared" si="140"/>
        <v>31.926698770021812</v>
      </c>
      <c r="AD377" s="1">
        <f t="shared" si="141"/>
        <v>31.898524466540593</v>
      </c>
      <c r="AE377" s="1">
        <f t="shared" si="141"/>
        <v>31.870375025992505</v>
      </c>
      <c r="AF377" s="1">
        <f t="shared" si="141"/>
        <v>31.842250426436799</v>
      </c>
      <c r="AG377" s="1">
        <f t="shared" si="142"/>
        <v>31.814150645952079</v>
      </c>
      <c r="AH377" s="1">
        <f t="shared" si="142"/>
        <v>31.7860756626363</v>
      </c>
      <c r="AI377" s="1">
        <f t="shared" si="143"/>
        <v>31.758025454606742</v>
      </c>
      <c r="AJ377">
        <v>31.73</v>
      </c>
      <c r="AK377">
        <v>33.36</v>
      </c>
      <c r="AL377">
        <v>33.78</v>
      </c>
      <c r="AM377">
        <v>32.840000000000003</v>
      </c>
      <c r="AN377" t="s">
        <v>6162</v>
      </c>
      <c r="AO377" t="s">
        <v>7918</v>
      </c>
      <c r="AP377" t="s">
        <v>7201</v>
      </c>
      <c r="AQ377" t="s">
        <v>5776</v>
      </c>
      <c r="AR377" t="s">
        <v>7595</v>
      </c>
      <c r="AS377" t="s">
        <v>7794</v>
      </c>
      <c r="AT377" t="s">
        <v>7565</v>
      </c>
      <c r="AU377">
        <v>31.6</v>
      </c>
      <c r="AV377">
        <v>29.58</v>
      </c>
      <c r="AW377" t="s">
        <v>7823</v>
      </c>
      <c r="AX377" t="s">
        <v>4399</v>
      </c>
      <c r="AY377" t="s">
        <v>7919</v>
      </c>
      <c r="AZ377" t="s">
        <v>1798</v>
      </c>
      <c r="BA377" t="s">
        <v>7047</v>
      </c>
      <c r="BB377" t="s">
        <v>7920</v>
      </c>
      <c r="BC377" t="s">
        <v>7765</v>
      </c>
      <c r="BD377" t="s">
        <v>7500</v>
      </c>
      <c r="BE377" t="s">
        <v>7921</v>
      </c>
      <c r="BF377">
        <v>29.32</v>
      </c>
      <c r="BG377" t="s">
        <v>7922</v>
      </c>
      <c r="BH377" t="s">
        <v>7190</v>
      </c>
      <c r="BI377" t="s">
        <v>7923</v>
      </c>
      <c r="BJ377" t="s">
        <v>7924</v>
      </c>
      <c r="BK377" t="s">
        <v>7606</v>
      </c>
      <c r="BL377" t="s">
        <v>7922</v>
      </c>
      <c r="BM377" t="s">
        <v>7922</v>
      </c>
      <c r="BN377" t="s">
        <v>7925</v>
      </c>
      <c r="BO377" t="s">
        <v>7824</v>
      </c>
      <c r="BP377">
        <v>29.65</v>
      </c>
      <c r="BQ377">
        <f t="shared" si="144"/>
        <v>8.8324786028182167E-4</v>
      </c>
      <c r="BR377">
        <f t="shared" si="145"/>
        <v>1.168427034941999E-2</v>
      </c>
    </row>
    <row r="378" spans="1:70" hidden="1" x14ac:dyDescent="0.3">
      <c r="A378" t="s">
        <v>3571</v>
      </c>
      <c r="B378" t="s">
        <v>3572</v>
      </c>
      <c r="C378" t="str">
        <f>VLOOKUP(historical_emissions[[#This Row],[Country]],'Liste-Pays'!A:B,2,0)</f>
        <v>CSA</v>
      </c>
      <c r="D378" t="s">
        <v>41</v>
      </c>
      <c r="E378" t="s">
        <v>252</v>
      </c>
      <c r="F378" t="s">
        <v>148</v>
      </c>
      <c r="G378" t="s">
        <v>44</v>
      </c>
      <c r="H378">
        <f t="shared" si="122"/>
        <v>38.319343179505672</v>
      </c>
      <c r="I378">
        <f t="shared" si="123"/>
        <v>37.838225060294874</v>
      </c>
      <c r="J378">
        <f t="shared" si="124"/>
        <v>37.363147614681964</v>
      </c>
      <c r="K378">
        <f t="shared" si="125"/>
        <v>36.894034999051705</v>
      </c>
      <c r="L378">
        <f t="shared" si="126"/>
        <v>36.430812322042598</v>
      </c>
      <c r="M378">
        <f t="shared" si="127"/>
        <v>35.973405632590861</v>
      </c>
      <c r="N378">
        <f t="shared" si="128"/>
        <v>35.521741908124518</v>
      </c>
      <c r="O378">
        <f t="shared" si="129"/>
        <v>35.07574904290577</v>
      </c>
      <c r="P378">
        <f t="shared" si="130"/>
        <v>34.635355836519643</v>
      </c>
      <c r="Q378">
        <f t="shared" si="131"/>
        <v>34.200491982507252</v>
      </c>
      <c r="R378">
        <f t="shared" si="132"/>
        <v>33.771088057141739</v>
      </c>
      <c r="S378">
        <f t="shared" si="133"/>
        <v>33.347075508345121</v>
      </c>
      <c r="T378">
        <f t="shared" si="134"/>
        <v>32.928386644744343</v>
      </c>
      <c r="U378">
        <f t="shared" si="135"/>
        <v>32.514954624864671</v>
      </c>
      <c r="V378">
        <f t="shared" si="136"/>
        <v>32.106713446458826</v>
      </c>
      <c r="W378">
        <f t="shared" si="137"/>
        <v>31.703597935970066</v>
      </c>
      <c r="X378">
        <f t="shared" si="138"/>
        <v>31.305543738127572</v>
      </c>
      <c r="Y378">
        <f t="shared" si="139"/>
        <v>30.912487305672464</v>
      </c>
      <c r="Z378" s="1">
        <f t="shared" si="140"/>
        <v>30.52436588921282</v>
      </c>
      <c r="AA378" s="1">
        <f t="shared" si="140"/>
        <v>30.594205821526788</v>
      </c>
      <c r="AB378" s="1">
        <f t="shared" si="140"/>
        <v>30.664205548024963</v>
      </c>
      <c r="AC378" s="1">
        <f t="shared" si="140"/>
        <v>30.734365434317393</v>
      </c>
      <c r="AD378" s="1">
        <f t="shared" si="141"/>
        <v>30.804685846850649</v>
      </c>
      <c r="AE378" s="1">
        <f t="shared" si="141"/>
        <v>30.875167152909736</v>
      </c>
      <c r="AF378" s="1">
        <f t="shared" si="141"/>
        <v>30.945809720620005</v>
      </c>
      <c r="AG378" s="1">
        <f t="shared" si="142"/>
        <v>31.01661391894908</v>
      </c>
      <c r="AH378" s="1">
        <f t="shared" si="142"/>
        <v>31.087580117708789</v>
      </c>
      <c r="AI378" s="1">
        <f t="shared" si="143"/>
        <v>31.158708687557088</v>
      </c>
      <c r="AJ378">
        <v>31.23</v>
      </c>
      <c r="AK378">
        <v>29.99</v>
      </c>
      <c r="AL378">
        <v>31.2</v>
      </c>
      <c r="AM378">
        <v>30.05</v>
      </c>
      <c r="AN378" t="s">
        <v>7711</v>
      </c>
      <c r="AO378" t="s">
        <v>7926</v>
      </c>
      <c r="AP378" t="s">
        <v>4990</v>
      </c>
      <c r="AQ378" t="s">
        <v>6995</v>
      </c>
      <c r="AR378" t="s">
        <v>5459</v>
      </c>
      <c r="AS378" t="s">
        <v>6636</v>
      </c>
      <c r="AT378" t="s">
        <v>4636</v>
      </c>
      <c r="AU378">
        <v>26.92</v>
      </c>
      <c r="AV378">
        <v>26.82</v>
      </c>
      <c r="AW378" t="s">
        <v>6177</v>
      </c>
      <c r="AX378" t="s">
        <v>4176</v>
      </c>
      <c r="AY378" t="s">
        <v>6175</v>
      </c>
      <c r="AZ378" t="s">
        <v>7928</v>
      </c>
      <c r="BA378" t="s">
        <v>7929</v>
      </c>
      <c r="BB378" t="s">
        <v>7930</v>
      </c>
      <c r="BC378" t="s">
        <v>7931</v>
      </c>
      <c r="BD378" t="s">
        <v>7932</v>
      </c>
      <c r="BE378" t="s">
        <v>7933</v>
      </c>
      <c r="BF378">
        <v>27.44</v>
      </c>
      <c r="BG378" t="s">
        <v>7009</v>
      </c>
      <c r="BH378" t="s">
        <v>5962</v>
      </c>
      <c r="BI378" t="s">
        <v>7935</v>
      </c>
      <c r="BJ378" t="s">
        <v>7936</v>
      </c>
      <c r="BK378" t="s">
        <v>7896</v>
      </c>
      <c r="BL378" t="s">
        <v>7937</v>
      </c>
      <c r="BM378" t="s">
        <v>5165</v>
      </c>
      <c r="BN378" t="s">
        <v>5463</v>
      </c>
      <c r="BO378" t="s">
        <v>4150</v>
      </c>
      <c r="BP378">
        <v>24.49</v>
      </c>
      <c r="BQ378">
        <f t="shared" si="144"/>
        <v>-2.2827829792799736E-3</v>
      </c>
      <c r="BR378">
        <f t="shared" si="145"/>
        <v>1.2715134455808741E-2</v>
      </c>
    </row>
    <row r="379" spans="1:70" hidden="1" x14ac:dyDescent="0.3">
      <c r="A379" t="s">
        <v>3692</v>
      </c>
      <c r="B379" t="s">
        <v>3693</v>
      </c>
      <c r="C379" t="str">
        <f>VLOOKUP(historical_emissions[[#This Row],[Country]],'Liste-Pays'!A:B,2,0)</f>
        <v>AFR</v>
      </c>
      <c r="D379" t="s">
        <v>41</v>
      </c>
      <c r="E379" t="s">
        <v>70</v>
      </c>
      <c r="F379" t="s">
        <v>148</v>
      </c>
      <c r="G379" t="s">
        <v>44</v>
      </c>
      <c r="H379">
        <f t="shared" si="122"/>
        <v>62.063522365280107</v>
      </c>
      <c r="I379">
        <f t="shared" si="123"/>
        <v>60.661197217820281</v>
      </c>
      <c r="J379">
        <f t="shared" si="124"/>
        <v>59.290557603895337</v>
      </c>
      <c r="K379">
        <f t="shared" si="125"/>
        <v>57.950887588946735</v>
      </c>
      <c r="L379">
        <f t="shared" si="126"/>
        <v>56.641487414955648</v>
      </c>
      <c r="M379">
        <f t="shared" si="127"/>
        <v>55.361673134934108</v>
      </c>
      <c r="N379">
        <f t="shared" si="128"/>
        <v>54.1107762556748</v>
      </c>
      <c r="O379">
        <f t="shared" si="129"/>
        <v>52.888143388572907</v>
      </c>
      <c r="P379">
        <f t="shared" si="130"/>
        <v>51.693135908337666</v>
      </c>
      <c r="Q379">
        <f t="shared" si="131"/>
        <v>50.52512961941531</v>
      </c>
      <c r="R379">
        <f t="shared" si="132"/>
        <v>49.383514429949201</v>
      </c>
      <c r="S379">
        <f t="shared" si="133"/>
        <v>48.267694033106821</v>
      </c>
      <c r="T379">
        <f t="shared" si="134"/>
        <v>47.177085595607181</v>
      </c>
      <c r="U379">
        <f t="shared" si="135"/>
        <v>46.111119453285959</v>
      </c>
      <c r="V379">
        <f t="shared" si="136"/>
        <v>45.069238813539336</v>
      </c>
      <c r="W379">
        <f t="shared" si="137"/>
        <v>44.050899464491124</v>
      </c>
      <c r="X379">
        <f t="shared" si="138"/>
        <v>43.055569490731237</v>
      </c>
      <c r="Y379">
        <f t="shared" si="139"/>
        <v>42.082728995477083</v>
      </c>
      <c r="Z379" s="1">
        <f t="shared" si="140"/>
        <v>41.131869829012693</v>
      </c>
      <c r="AA379" s="1">
        <f t="shared" si="140"/>
        <v>39.987549139988317</v>
      </c>
      <c r="AB379" s="1">
        <f t="shared" si="140"/>
        <v>38.875064344755607</v>
      </c>
      <c r="AC379" s="1">
        <f t="shared" si="140"/>
        <v>37.793529743926946</v>
      </c>
      <c r="AD379" s="1">
        <f t="shared" si="141"/>
        <v>36.742084278962245</v>
      </c>
      <c r="AE379" s="1">
        <f t="shared" si="141"/>
        <v>35.71989084664137</v>
      </c>
      <c r="AF379" s="1">
        <f t="shared" si="141"/>
        <v>34.726135632608461</v>
      </c>
      <c r="AG379" s="1">
        <f t="shared" si="142"/>
        <v>33.760027463457561</v>
      </c>
      <c r="AH379" s="1">
        <f t="shared" si="142"/>
        <v>32.820797176843747</v>
      </c>
      <c r="AI379" s="1">
        <f t="shared" si="143"/>
        <v>31.907697009118237</v>
      </c>
      <c r="AJ379">
        <v>31.02</v>
      </c>
      <c r="AK379">
        <v>30.24</v>
      </c>
      <c r="AL379">
        <v>30.15</v>
      </c>
      <c r="AM379">
        <v>29.53</v>
      </c>
      <c r="AN379" t="s">
        <v>3649</v>
      </c>
      <c r="AO379" t="s">
        <v>7895</v>
      </c>
      <c r="AP379" t="s">
        <v>7938</v>
      </c>
      <c r="AQ379" t="s">
        <v>7939</v>
      </c>
      <c r="AR379" t="s">
        <v>7767</v>
      </c>
      <c r="AS379" t="s">
        <v>5912</v>
      </c>
      <c r="AT379" t="s">
        <v>7601</v>
      </c>
      <c r="AU379">
        <v>24.67</v>
      </c>
      <c r="AV379">
        <v>24.04</v>
      </c>
      <c r="AW379" t="s">
        <v>7941</v>
      </c>
      <c r="AX379" t="s">
        <v>7876</v>
      </c>
      <c r="AY379" t="s">
        <v>7942</v>
      </c>
      <c r="AZ379" t="s">
        <v>6457</v>
      </c>
      <c r="BA379" t="s">
        <v>7943</v>
      </c>
      <c r="BB379" t="s">
        <v>7944</v>
      </c>
      <c r="BC379" t="s">
        <v>7036</v>
      </c>
      <c r="BD379" t="s">
        <v>7411</v>
      </c>
      <c r="BE379" t="s">
        <v>7945</v>
      </c>
      <c r="BF379">
        <v>18.13</v>
      </c>
      <c r="BG379" t="s">
        <v>7947</v>
      </c>
      <c r="BH379" t="s">
        <v>7948</v>
      </c>
      <c r="BI379" t="s">
        <v>7949</v>
      </c>
      <c r="BJ379" t="s">
        <v>4267</v>
      </c>
      <c r="BK379" t="s">
        <v>7950</v>
      </c>
      <c r="BL379" t="s">
        <v>7951</v>
      </c>
      <c r="BM379" t="s">
        <v>7952</v>
      </c>
      <c r="BN379" t="s">
        <v>7674</v>
      </c>
      <c r="BO379" t="s">
        <v>7953</v>
      </c>
      <c r="BP379">
        <v>12.95</v>
      </c>
      <c r="BQ379">
        <f t="shared" si="144"/>
        <v>2.8616924858744008E-2</v>
      </c>
      <c r="BR379">
        <f t="shared" si="145"/>
        <v>2.3117333843979404E-2</v>
      </c>
    </row>
    <row r="380" spans="1:70" hidden="1" x14ac:dyDescent="0.3">
      <c r="A380" t="s">
        <v>1861</v>
      </c>
      <c r="B380" t="s">
        <v>1862</v>
      </c>
      <c r="C380" t="str">
        <f>VLOOKUP(historical_emissions[[#This Row],[Country]],'Liste-Pays'!A:B,2,0)</f>
        <v>WEU</v>
      </c>
      <c r="D380" t="s">
        <v>41</v>
      </c>
      <c r="E380" t="s">
        <v>174</v>
      </c>
      <c r="F380" t="s">
        <v>43</v>
      </c>
      <c r="G380" t="s">
        <v>44</v>
      </c>
      <c r="H380">
        <f t="shared" si="122"/>
        <v>12.006274077889049</v>
      </c>
      <c r="I380">
        <f t="shared" si="123"/>
        <v>12.42791272128115</v>
      </c>
      <c r="J380">
        <f t="shared" si="124"/>
        <v>12.864358551686324</v>
      </c>
      <c r="K380">
        <f t="shared" si="125"/>
        <v>13.316131570747393</v>
      </c>
      <c r="L380">
        <f t="shared" si="126"/>
        <v>13.78377004162493</v>
      </c>
      <c r="M380">
        <f t="shared" si="127"/>
        <v>14.267831130308759</v>
      </c>
      <c r="N380">
        <f t="shared" si="128"/>
        <v>14.768891569451148</v>
      </c>
      <c r="O380">
        <f t="shared" si="129"/>
        <v>15.287548345512624</v>
      </c>
      <c r="P380">
        <f t="shared" si="130"/>
        <v>15.824419410039113</v>
      </c>
      <c r="Q380">
        <f t="shared" si="131"/>
        <v>16.38014441591784</v>
      </c>
      <c r="R380">
        <f t="shared" si="132"/>
        <v>16.955385479489212</v>
      </c>
      <c r="S380">
        <f t="shared" si="133"/>
        <v>17.550827969422684</v>
      </c>
      <c r="T380">
        <f t="shared" si="134"/>
        <v>18.167181323296528</v>
      </c>
      <c r="U380">
        <f t="shared" si="135"/>
        <v>18.805179892854408</v>
      </c>
      <c r="V380">
        <f t="shared" si="136"/>
        <v>19.465583818945824</v>
      </c>
      <c r="W380">
        <f t="shared" si="137"/>
        <v>20.149179937192908</v>
      </c>
      <c r="X380">
        <f t="shared" si="138"/>
        <v>20.856782715462572</v>
      </c>
      <c r="Y380">
        <f t="shared" si="139"/>
        <v>21.589235224261007</v>
      </c>
      <c r="Z380" s="1">
        <f t="shared" si="140"/>
        <v>22.347410141206666</v>
      </c>
      <c r="AA380" s="1">
        <f t="shared" si="140"/>
        <v>23.090143784382338</v>
      </c>
      <c r="AB380" s="1">
        <f t="shared" si="140"/>
        <v>23.857562760722761</v>
      </c>
      <c r="AC380" s="1">
        <f t="shared" si="140"/>
        <v>24.650487506570162</v>
      </c>
      <c r="AD380" s="1">
        <f t="shared" si="141"/>
        <v>25.469765726109863</v>
      </c>
      <c r="AE380" s="1">
        <f t="shared" si="141"/>
        <v>26.316273297638375</v>
      </c>
      <c r="AF380" s="1">
        <f t="shared" si="141"/>
        <v>27.190915209951989</v>
      </c>
      <c r="AG380" s="1">
        <f t="shared" si="142"/>
        <v>28.094626529856999</v>
      </c>
      <c r="AH380" s="1">
        <f t="shared" si="142"/>
        <v>29.028373401835868</v>
      </c>
      <c r="AI380" s="1">
        <f t="shared" si="143"/>
        <v>29.993154080938094</v>
      </c>
      <c r="AJ380">
        <v>30.99</v>
      </c>
      <c r="AK380">
        <v>32.630000000000003</v>
      </c>
      <c r="AL380">
        <v>32.22</v>
      </c>
      <c r="AM380">
        <v>32.94</v>
      </c>
      <c r="AN380" t="s">
        <v>5401</v>
      </c>
      <c r="AO380" t="s">
        <v>7955</v>
      </c>
      <c r="AP380" t="s">
        <v>7405</v>
      </c>
      <c r="AQ380" t="s">
        <v>7787</v>
      </c>
      <c r="AR380" t="s">
        <v>7211</v>
      </c>
      <c r="AS380" t="s">
        <v>6212</v>
      </c>
      <c r="AT380" t="s">
        <v>7108</v>
      </c>
      <c r="AU380">
        <v>40.22</v>
      </c>
      <c r="AV380">
        <v>44.94</v>
      </c>
      <c r="AW380" t="s">
        <v>7956</v>
      </c>
      <c r="AX380" t="s">
        <v>6918</v>
      </c>
      <c r="AY380" t="s">
        <v>6697</v>
      </c>
      <c r="AZ380" t="s">
        <v>4707</v>
      </c>
      <c r="BA380" t="s">
        <v>7957</v>
      </c>
      <c r="BB380" t="s">
        <v>7958</v>
      </c>
      <c r="BC380" t="s">
        <v>7959</v>
      </c>
      <c r="BD380" t="s">
        <v>6909</v>
      </c>
      <c r="BE380" t="s">
        <v>5106</v>
      </c>
      <c r="BF380">
        <v>62.32</v>
      </c>
      <c r="BG380" t="s">
        <v>7960</v>
      </c>
      <c r="BH380" t="s">
        <v>7961</v>
      </c>
      <c r="BI380" t="s">
        <v>7962</v>
      </c>
      <c r="BJ380" t="s">
        <v>3376</v>
      </c>
      <c r="BK380" t="s">
        <v>7963</v>
      </c>
      <c r="BL380" t="s">
        <v>7964</v>
      </c>
      <c r="BM380" t="s">
        <v>4433</v>
      </c>
      <c r="BN380" t="s">
        <v>7965</v>
      </c>
      <c r="BO380" t="s">
        <v>7966</v>
      </c>
      <c r="BP380">
        <v>76.959999999999994</v>
      </c>
      <c r="BQ380">
        <f t="shared" si="144"/>
        <v>-3.216669632339153E-2</v>
      </c>
      <c r="BR380">
        <f t="shared" si="145"/>
        <v>-3.3926746417369036E-2</v>
      </c>
    </row>
    <row r="381" spans="1:70" hidden="1" x14ac:dyDescent="0.3">
      <c r="A381" t="s">
        <v>3692</v>
      </c>
      <c r="B381" t="s">
        <v>3693</v>
      </c>
      <c r="C381" t="str">
        <f>VLOOKUP(historical_emissions[[#This Row],[Country]],'Liste-Pays'!A:B,2,0)</f>
        <v>AFR</v>
      </c>
      <c r="D381" t="s">
        <v>41</v>
      </c>
      <c r="E381" t="s">
        <v>328</v>
      </c>
      <c r="F381" t="s">
        <v>148</v>
      </c>
      <c r="G381" t="s">
        <v>44</v>
      </c>
      <c r="H381">
        <f t="shared" si="122"/>
        <v>61.835593422129755</v>
      </c>
      <c r="I381">
        <f t="shared" si="123"/>
        <v>60.444727173040008</v>
      </c>
      <c r="J381">
        <f t="shared" si="124"/>
        <v>59.085145639043894</v>
      </c>
      <c r="K381">
        <f t="shared" si="125"/>
        <v>57.756145133932094</v>
      </c>
      <c r="L381">
        <f t="shared" si="126"/>
        <v>56.457037799489235</v>
      </c>
      <c r="M381">
        <f t="shared" si="127"/>
        <v>55.187151249475285</v>
      </c>
      <c r="N381">
        <f t="shared" si="128"/>
        <v>53.945828221614832</v>
      </c>
      <c r="O381">
        <f t="shared" si="129"/>
        <v>52.732426237414174</v>
      </c>
      <c r="P381">
        <f t="shared" si="130"/>
        <v>51.546317269630165</v>
      </c>
      <c r="Q381">
        <f t="shared" si="131"/>
        <v>50.386887417218617</v>
      </c>
      <c r="R381">
        <f t="shared" si="132"/>
        <v>49.253536587594112</v>
      </c>
      <c r="S381">
        <f t="shared" si="133"/>
        <v>48.145678186036747</v>
      </c>
      <c r="T381">
        <f t="shared" si="134"/>
        <v>47.062738812085016</v>
      </c>
      <c r="U381">
        <f t="shared" si="135"/>
        <v>46.004157962757724</v>
      </c>
      <c r="V381">
        <f t="shared" si="136"/>
        <v>44.969387742451339</v>
      </c>
      <c r="W381">
        <f t="shared" si="137"/>
        <v>43.957892579362607</v>
      </c>
      <c r="X381">
        <f t="shared" si="138"/>
        <v>42.969148948289643</v>
      </c>
      <c r="Y381">
        <f t="shared" si="139"/>
        <v>42.002645099668086</v>
      </c>
      <c r="Z381" s="1">
        <f t="shared" si="140"/>
        <v>41.057880794702015</v>
      </c>
      <c r="AA381" s="1">
        <f t="shared" si="140"/>
        <v>39.915077029795775</v>
      </c>
      <c r="AB381" s="1">
        <f t="shared" si="140"/>
        <v>38.804082029000234</v>
      </c>
      <c r="AC381" s="1">
        <f t="shared" si="140"/>
        <v>37.72401042817387</v>
      </c>
      <c r="AD381" s="1">
        <f t="shared" si="141"/>
        <v>36.674001506372861</v>
      </c>
      <c r="AE381" s="1">
        <f t="shared" si="141"/>
        <v>35.653218499933132</v>
      </c>
      <c r="AF381" s="1">
        <f t="shared" si="141"/>
        <v>34.660847935644149</v>
      </c>
      <c r="AG381" s="1">
        <f t="shared" si="142"/>
        <v>33.696098982483178</v>
      </c>
      <c r="AH381" s="1">
        <f t="shared" si="142"/>
        <v>32.758202821393347</v>
      </c>
      <c r="AI381" s="1">
        <f t="shared" si="143"/>
        <v>31.846412032603265</v>
      </c>
      <c r="AJ381">
        <v>30.96</v>
      </c>
      <c r="AK381">
        <v>30.18</v>
      </c>
      <c r="AL381">
        <v>30.1</v>
      </c>
      <c r="AM381">
        <v>29.49</v>
      </c>
      <c r="AN381" t="s">
        <v>4154</v>
      </c>
      <c r="AO381" t="s">
        <v>6841</v>
      </c>
      <c r="AP381" t="s">
        <v>7967</v>
      </c>
      <c r="AQ381" t="s">
        <v>7522</v>
      </c>
      <c r="AR381" t="s">
        <v>7968</v>
      </c>
      <c r="AS381" t="s">
        <v>4151</v>
      </c>
      <c r="AT381" t="s">
        <v>5757</v>
      </c>
      <c r="AU381">
        <v>24.65</v>
      </c>
      <c r="AV381">
        <v>24.03</v>
      </c>
      <c r="AW381" t="s">
        <v>7898</v>
      </c>
      <c r="AX381" t="s">
        <v>4351</v>
      </c>
      <c r="AY381" t="s">
        <v>7970</v>
      </c>
      <c r="AZ381" t="s">
        <v>7301</v>
      </c>
      <c r="BA381" t="s">
        <v>7039</v>
      </c>
      <c r="BB381" t="s">
        <v>7971</v>
      </c>
      <c r="BC381" t="s">
        <v>7300</v>
      </c>
      <c r="BD381" t="s">
        <v>6025</v>
      </c>
      <c r="BE381" t="s">
        <v>7972</v>
      </c>
      <c r="BF381">
        <v>18.12</v>
      </c>
      <c r="BG381" t="s">
        <v>7466</v>
      </c>
      <c r="BH381" t="s">
        <v>7974</v>
      </c>
      <c r="BI381" t="s">
        <v>7975</v>
      </c>
      <c r="BJ381" t="s">
        <v>7976</v>
      </c>
      <c r="BK381" t="s">
        <v>7902</v>
      </c>
      <c r="BL381" t="s">
        <v>7951</v>
      </c>
      <c r="BM381" t="s">
        <v>7977</v>
      </c>
      <c r="BN381" t="s">
        <v>6086</v>
      </c>
      <c r="BO381" t="s">
        <v>7978</v>
      </c>
      <c r="BP381">
        <v>12.94</v>
      </c>
      <c r="BQ381">
        <f t="shared" si="144"/>
        <v>2.8630879606048598E-2</v>
      </c>
      <c r="BR381">
        <f t="shared" si="145"/>
        <v>2.3010547224541211E-2</v>
      </c>
    </row>
    <row r="382" spans="1:70" hidden="1" x14ac:dyDescent="0.3">
      <c r="A382" t="s">
        <v>7979</v>
      </c>
      <c r="B382" t="s">
        <v>7980</v>
      </c>
      <c r="C382" t="str">
        <f>VLOOKUP(historical_emissions[[#This Row],[Country]],'Liste-Pays'!A:B,2,0)</f>
        <v>MEA</v>
      </c>
      <c r="D382" t="s">
        <v>41</v>
      </c>
      <c r="E382" t="s">
        <v>42</v>
      </c>
      <c r="F382" t="s">
        <v>43</v>
      </c>
      <c r="G382" t="s">
        <v>44</v>
      </c>
      <c r="H382">
        <f t="shared" si="122"/>
        <v>12.233814293587924</v>
      </c>
      <c r="I382">
        <f t="shared" si="123"/>
        <v>13.10093739754719</v>
      </c>
      <c r="J382">
        <f t="shared" si="124"/>
        <v>14.029521502905999</v>
      </c>
      <c r="K382">
        <f t="shared" si="125"/>
        <v>15.023922916947349</v>
      </c>
      <c r="L382">
        <f t="shared" si="126"/>
        <v>16.088806718577086</v>
      </c>
      <c r="M382">
        <f t="shared" si="127"/>
        <v>17.229168643812891</v>
      </c>
      <c r="N382">
        <f t="shared" si="128"/>
        <v>18.45035852249946</v>
      </c>
      <c r="O382">
        <f t="shared" si="129"/>
        <v>19.75810537619957</v>
      </c>
      <c r="P382">
        <f t="shared" si="130"/>
        <v>21.158544295003832</v>
      </c>
      <c r="Q382">
        <f t="shared" si="131"/>
        <v>22.65824521934756</v>
      </c>
      <c r="R382">
        <f t="shared" si="132"/>
        <v>24.264243761860065</v>
      </c>
      <c r="S382">
        <f t="shared" si="133"/>
        <v>25.984074213842323</v>
      </c>
      <c r="T382">
        <f t="shared" si="134"/>
        <v>27.82580489121775</v>
      </c>
      <c r="U382">
        <f t="shared" si="135"/>
        <v>29.798075985776052</v>
      </c>
      <c r="V382">
        <f t="shared" si="136"/>
        <v>31.910140099283389</v>
      </c>
      <c r="W382">
        <f t="shared" si="137"/>
        <v>34.171905650618285</v>
      </c>
      <c r="X382">
        <f t="shared" si="138"/>
        <v>36.59398335957107</v>
      </c>
      <c r="Y382">
        <f t="shared" si="139"/>
        <v>39.187736025378356</v>
      </c>
      <c r="Z382" s="1">
        <f t="shared" si="140"/>
        <v>41.965331833520757</v>
      </c>
      <c r="AA382" s="1">
        <f t="shared" si="140"/>
        <v>40.667234807355719</v>
      </c>
      <c r="AB382" s="1">
        <f t="shared" si="140"/>
        <v>39.409291303532008</v>
      </c>
      <c r="AC382" s="1">
        <f t="shared" si="140"/>
        <v>38.190259269010511</v>
      </c>
      <c r="AD382" s="1">
        <f t="shared" si="141"/>
        <v>37.008935070687947</v>
      </c>
      <c r="AE382" s="1">
        <f t="shared" si="141"/>
        <v>35.86415230696818</v>
      </c>
      <c r="AF382" s="1">
        <f t="shared" si="141"/>
        <v>34.754780656094724</v>
      </c>
      <c r="AG382" s="1">
        <f t="shared" si="142"/>
        <v>33.679724760107312</v>
      </c>
      <c r="AH382" s="1">
        <f t="shared" si="142"/>
        <v>32.637923143320613</v>
      </c>
      <c r="AI382" s="1">
        <f t="shared" si="143"/>
        <v>31.628347164257207</v>
      </c>
      <c r="AJ382">
        <v>30.65</v>
      </c>
      <c r="AK382">
        <v>31.52</v>
      </c>
      <c r="AL382">
        <v>31.26</v>
      </c>
      <c r="AM382">
        <v>32.86</v>
      </c>
      <c r="AN382" t="s">
        <v>7981</v>
      </c>
      <c r="AO382" t="s">
        <v>5775</v>
      </c>
      <c r="AP382" t="s">
        <v>7501</v>
      </c>
      <c r="AQ382" t="s">
        <v>7265</v>
      </c>
      <c r="AR382" t="s">
        <v>7499</v>
      </c>
      <c r="AS382" t="s">
        <v>4250</v>
      </c>
      <c r="AT382" t="s">
        <v>6137</v>
      </c>
      <c r="AU382">
        <v>57.23</v>
      </c>
      <c r="AV382">
        <v>60.86</v>
      </c>
      <c r="AW382" t="s">
        <v>6898</v>
      </c>
      <c r="AX382" t="s">
        <v>7982</v>
      </c>
      <c r="AY382" t="s">
        <v>7983</v>
      </c>
      <c r="AZ382" t="s">
        <v>4077</v>
      </c>
      <c r="BA382" t="s">
        <v>6410</v>
      </c>
      <c r="BB382" t="s">
        <v>6705</v>
      </c>
      <c r="BC382" t="s">
        <v>6140</v>
      </c>
      <c r="BD382" t="s">
        <v>7984</v>
      </c>
      <c r="BE382" t="s">
        <v>5838</v>
      </c>
      <c r="BF382">
        <v>44.45</v>
      </c>
      <c r="BG382" t="s">
        <v>4633</v>
      </c>
      <c r="BH382" t="s">
        <v>7985</v>
      </c>
      <c r="BI382" t="s">
        <v>6771</v>
      </c>
      <c r="BJ382" t="s">
        <v>7986</v>
      </c>
      <c r="BK382" t="s">
        <v>7136</v>
      </c>
      <c r="BL382" t="s">
        <v>4001</v>
      </c>
      <c r="BM382" t="s">
        <v>7783</v>
      </c>
      <c r="BN382" t="s">
        <v>7480</v>
      </c>
      <c r="BO382" t="s">
        <v>7479</v>
      </c>
      <c r="BP382">
        <v>32.18</v>
      </c>
      <c r="BQ382">
        <f t="shared" si="144"/>
        <v>3.1919972732698421E-2</v>
      </c>
      <c r="BR382">
        <f t="shared" si="145"/>
        <v>-6.6187867146179302E-2</v>
      </c>
    </row>
    <row r="383" spans="1:70" hidden="1" x14ac:dyDescent="0.3">
      <c r="A383" t="s">
        <v>7987</v>
      </c>
      <c r="B383" t="s">
        <v>7988</v>
      </c>
      <c r="C383" t="str">
        <f>VLOOKUP(historical_emissions[[#This Row],[Country]],'Liste-Pays'!A:B,2,0)</f>
        <v>AFR</v>
      </c>
      <c r="D383" t="s">
        <v>41</v>
      </c>
      <c r="E383" t="s">
        <v>42</v>
      </c>
      <c r="F383" t="s">
        <v>43</v>
      </c>
      <c r="G383" t="s">
        <v>44</v>
      </c>
      <c r="H383">
        <f t="shared" si="122"/>
        <v>109.35634850909101</v>
      </c>
      <c r="I383">
        <f t="shared" si="123"/>
        <v>103.88470103734926</v>
      </c>
      <c r="J383">
        <f t="shared" si="124"/>
        <v>98.686827575650739</v>
      </c>
      <c r="K383">
        <f t="shared" si="125"/>
        <v>93.749029834958677</v>
      </c>
      <c r="L383">
        <f t="shared" si="126"/>
        <v>89.05829492045072</v>
      </c>
      <c r="M383">
        <f t="shared" si="127"/>
        <v>84.602261037803245</v>
      </c>
      <c r="N383">
        <f t="shared" si="128"/>
        <v>80.369184915362595</v>
      </c>
      <c r="O383">
        <f t="shared" si="129"/>
        <v>76.347910856348719</v>
      </c>
      <c r="P383">
        <f t="shared" si="130"/>
        <v>72.527841339532543</v>
      </c>
      <c r="Q383">
        <f t="shared" si="131"/>
        <v>68.898909090909143</v>
      </c>
      <c r="R383">
        <f t="shared" si="132"/>
        <v>65.451550552765397</v>
      </c>
      <c r="S383">
        <f t="shared" si="133"/>
        <v>62.176680680223491</v>
      </c>
      <c r="T383">
        <f t="shared" si="134"/>
        <v>59.06566899883989</v>
      </c>
      <c r="U383">
        <f t="shared" si="135"/>
        <v>56.110316860163003</v>
      </c>
      <c r="V383">
        <f t="shared" si="136"/>
        <v>53.302835835309509</v>
      </c>
      <c r="W383">
        <f t="shared" si="137"/>
        <v>50.635827189618574</v>
      </c>
      <c r="X383">
        <f t="shared" si="138"/>
        <v>48.102262384292288</v>
      </c>
      <c r="Y383">
        <f t="shared" si="139"/>
        <v>45.695464553636938</v>
      </c>
      <c r="Z383" s="1">
        <f t="shared" si="140"/>
        <v>43.409090909090949</v>
      </c>
      <c r="AA383" s="1">
        <f t="shared" si="140"/>
        <v>41.911958621731486</v>
      </c>
      <c r="AB383" s="1">
        <f t="shared" si="140"/>
        <v>40.466460797082803</v>
      </c>
      <c r="AC383" s="1">
        <f t="shared" si="140"/>
        <v>39.070816618738796</v>
      </c>
      <c r="AD383" s="1">
        <f t="shared" si="141"/>
        <v>37.723306688712491</v>
      </c>
      <c r="AE383" s="1">
        <f t="shared" si="141"/>
        <v>36.422270909181641</v>
      </c>
      <c r="AF383" s="1">
        <f t="shared" si="141"/>
        <v>35.166106437290587</v>
      </c>
      <c r="AG383" s="1">
        <f t="shared" si="142"/>
        <v>33.953265710488786</v>
      </c>
      <c r="AH383" s="1">
        <f t="shared" si="142"/>
        <v>32.782254539973302</v>
      </c>
      <c r="AI383" s="1">
        <f t="shared" si="143"/>
        <v>31.651630269886322</v>
      </c>
      <c r="AJ383">
        <v>30.56</v>
      </c>
      <c r="AK383">
        <v>30.39</v>
      </c>
      <c r="AL383">
        <v>29.86</v>
      </c>
      <c r="AM383">
        <v>29.76</v>
      </c>
      <c r="AN383" t="s">
        <v>7990</v>
      </c>
      <c r="AO383" t="s">
        <v>7407</v>
      </c>
      <c r="AP383" t="s">
        <v>7533</v>
      </c>
      <c r="AQ383" t="s">
        <v>7991</v>
      </c>
      <c r="AR383" t="s">
        <v>7992</v>
      </c>
      <c r="AS383" t="s">
        <v>7992</v>
      </c>
      <c r="AT383" t="s">
        <v>7992</v>
      </c>
      <c r="AU383">
        <v>8.35</v>
      </c>
      <c r="AV383">
        <v>18.75</v>
      </c>
      <c r="AW383" t="s">
        <v>7994</v>
      </c>
      <c r="AX383" t="s">
        <v>7995</v>
      </c>
      <c r="AY383" t="s">
        <v>7996</v>
      </c>
      <c r="AZ383" t="s">
        <v>7997</v>
      </c>
      <c r="BA383" t="s">
        <v>7998</v>
      </c>
      <c r="BB383" t="s">
        <v>7999</v>
      </c>
      <c r="BC383" t="s">
        <v>7059</v>
      </c>
      <c r="BD383" t="s">
        <v>7419</v>
      </c>
      <c r="BE383" t="s">
        <v>8000</v>
      </c>
      <c r="BF383">
        <v>13.2</v>
      </c>
      <c r="BG383" t="s">
        <v>8002</v>
      </c>
      <c r="BH383" t="s">
        <v>8003</v>
      </c>
      <c r="BI383" t="s">
        <v>8004</v>
      </c>
      <c r="BJ383" t="s">
        <v>8005</v>
      </c>
      <c r="BK383" t="s">
        <v>7838</v>
      </c>
      <c r="BL383" t="s">
        <v>8006</v>
      </c>
      <c r="BM383" t="s">
        <v>8007</v>
      </c>
      <c r="BN383" t="s">
        <v>8008</v>
      </c>
      <c r="BO383" t="s">
        <v>3785</v>
      </c>
      <c r="BP383">
        <v>12.76</v>
      </c>
      <c r="BQ383">
        <f t="shared" si="144"/>
        <v>3.5720885794709556E-2</v>
      </c>
      <c r="BR383">
        <f t="shared" si="145"/>
        <v>5.2670387623048986E-2</v>
      </c>
    </row>
    <row r="384" spans="1:70" hidden="1" x14ac:dyDescent="0.3">
      <c r="A384" t="s">
        <v>1861</v>
      </c>
      <c r="B384" t="s">
        <v>1862</v>
      </c>
      <c r="C384" t="str">
        <f>VLOOKUP(historical_emissions[[#This Row],[Country]],'Liste-Pays'!A:B,2,0)</f>
        <v>WEU</v>
      </c>
      <c r="D384" t="s">
        <v>41</v>
      </c>
      <c r="E384" t="s">
        <v>252</v>
      </c>
      <c r="F384" t="s">
        <v>148</v>
      </c>
      <c r="G384" t="s">
        <v>44</v>
      </c>
      <c r="H384">
        <f t="shared" si="122"/>
        <v>25.655507961600673</v>
      </c>
      <c r="I384">
        <f t="shared" si="123"/>
        <v>25.640558254525683</v>
      </c>
      <c r="J384">
        <f t="shared" si="124"/>
        <v>25.625617258786363</v>
      </c>
      <c r="K384">
        <f t="shared" si="125"/>
        <v>25.610684969306533</v>
      </c>
      <c r="L384">
        <f t="shared" si="126"/>
        <v>25.595761381012977</v>
      </c>
      <c r="M384">
        <f t="shared" si="127"/>
        <v>25.58084648883543</v>
      </c>
      <c r="N384">
        <f t="shared" si="128"/>
        <v>25.565940287706582</v>
      </c>
      <c r="O384">
        <f t="shared" si="129"/>
        <v>25.551042772562077</v>
      </c>
      <c r="P384">
        <f t="shared" si="130"/>
        <v>25.536153938340512</v>
      </c>
      <c r="Q384">
        <f t="shared" si="131"/>
        <v>25.521273779983428</v>
      </c>
      <c r="R384">
        <f t="shared" si="132"/>
        <v>25.506402292435318</v>
      </c>
      <c r="S384">
        <f t="shared" si="133"/>
        <v>25.49153947064362</v>
      </c>
      <c r="T384">
        <f t="shared" si="134"/>
        <v>25.476685309558714</v>
      </c>
      <c r="U384">
        <f t="shared" si="135"/>
        <v>25.461839804133927</v>
      </c>
      <c r="V384">
        <f t="shared" si="136"/>
        <v>25.447002949325523</v>
      </c>
      <c r="W384">
        <f t="shared" si="137"/>
        <v>25.432174740092705</v>
      </c>
      <c r="X384">
        <f t="shared" si="138"/>
        <v>25.417355171397617</v>
      </c>
      <c r="Y384">
        <f t="shared" si="139"/>
        <v>25.402544238205333</v>
      </c>
      <c r="Z384" s="1">
        <f t="shared" si="140"/>
        <v>25.387741935483866</v>
      </c>
      <c r="AA384" s="1">
        <f t="shared" si="140"/>
        <v>25.838238916776437</v>
      </c>
      <c r="AB384" s="1">
        <f t="shared" si="140"/>
        <v>26.296729816183877</v>
      </c>
      <c r="AC384" s="1">
        <f t="shared" si="140"/>
        <v>26.763356483106918</v>
      </c>
      <c r="AD384" s="1">
        <f t="shared" si="141"/>
        <v>27.238263284016416</v>
      </c>
      <c r="AE384" s="1">
        <f t="shared" si="141"/>
        <v>27.721597147117926</v>
      </c>
      <c r="AF384" s="1">
        <f t="shared" si="141"/>
        <v>28.213507607808818</v>
      </c>
      <c r="AG384" s="1">
        <f t="shared" si="142"/>
        <v>28.714146854942026</v>
      </c>
      <c r="AH384" s="1">
        <f t="shared" si="142"/>
        <v>29.223669777910729</v>
      </c>
      <c r="AI384" s="1">
        <f t="shared" si="143"/>
        <v>29.742234014568538</v>
      </c>
      <c r="AJ384">
        <v>30.27</v>
      </c>
      <c r="AK384">
        <v>30.24</v>
      </c>
      <c r="AL384">
        <v>30.11</v>
      </c>
      <c r="AM384">
        <v>30.58</v>
      </c>
      <c r="AN384" t="s">
        <v>8009</v>
      </c>
      <c r="AO384" t="s">
        <v>8010</v>
      </c>
      <c r="AP384" t="s">
        <v>7381</v>
      </c>
      <c r="AQ384" t="s">
        <v>7798</v>
      </c>
      <c r="AR384" t="s">
        <v>8011</v>
      </c>
      <c r="AS384" t="s">
        <v>6081</v>
      </c>
      <c r="AT384" t="s">
        <v>6840</v>
      </c>
      <c r="AU384">
        <v>30.16</v>
      </c>
      <c r="AV384">
        <v>30.42</v>
      </c>
      <c r="AW384" t="s">
        <v>7553</v>
      </c>
      <c r="AX384" t="s">
        <v>7608</v>
      </c>
      <c r="AY384" t="s">
        <v>6955</v>
      </c>
      <c r="AZ384" t="s">
        <v>5890</v>
      </c>
      <c r="BA384" t="s">
        <v>4263</v>
      </c>
      <c r="BB384" t="s">
        <v>5381</v>
      </c>
      <c r="BC384" t="s">
        <v>5401</v>
      </c>
      <c r="BD384" t="s">
        <v>5161</v>
      </c>
      <c r="BE384" t="s">
        <v>7740</v>
      </c>
      <c r="BF384">
        <v>36.270000000000003</v>
      </c>
      <c r="BG384" t="s">
        <v>3808</v>
      </c>
      <c r="BH384" t="s">
        <v>6421</v>
      </c>
      <c r="BI384" t="s">
        <v>7040</v>
      </c>
      <c r="BJ384" t="s">
        <v>6550</v>
      </c>
      <c r="BK384" t="s">
        <v>3640</v>
      </c>
      <c r="BL384" t="s">
        <v>5840</v>
      </c>
      <c r="BM384" t="s">
        <v>8012</v>
      </c>
      <c r="BN384" t="s">
        <v>5840</v>
      </c>
      <c r="BO384" t="s">
        <v>5618</v>
      </c>
      <c r="BP384">
        <v>39.51</v>
      </c>
      <c r="BQ384">
        <f t="shared" si="144"/>
        <v>-1.743528197659272E-2</v>
      </c>
      <c r="BR384">
        <f t="shared" si="145"/>
        <v>5.8304920378837721E-4</v>
      </c>
    </row>
    <row r="385" spans="1:70" hidden="1" x14ac:dyDescent="0.3">
      <c r="A385" t="s">
        <v>4614</v>
      </c>
      <c r="B385" t="s">
        <v>4615</v>
      </c>
      <c r="C385" t="str">
        <f>VLOOKUP(historical_emissions[[#This Row],[Country]],'Liste-Pays'!A:B,2,0)</f>
        <v>CSA</v>
      </c>
      <c r="D385" t="s">
        <v>41</v>
      </c>
      <c r="E385" t="s">
        <v>42</v>
      </c>
      <c r="F385" t="s">
        <v>43</v>
      </c>
      <c r="G385" t="s">
        <v>44</v>
      </c>
      <c r="H385">
        <f t="shared" si="122"/>
        <v>31.426282188067972</v>
      </c>
      <c r="I385">
        <f t="shared" si="123"/>
        <v>31.388806892505499</v>
      </c>
      <c r="J385">
        <f t="shared" si="124"/>
        <v>31.351376285581953</v>
      </c>
      <c r="K385">
        <f t="shared" si="125"/>
        <v>31.313990314006908</v>
      </c>
      <c r="L385">
        <f t="shared" si="126"/>
        <v>31.276648924553488</v>
      </c>
      <c r="M385">
        <f t="shared" si="127"/>
        <v>31.239352064058284</v>
      </c>
      <c r="N385">
        <f t="shared" si="128"/>
        <v>31.202099679421288</v>
      </c>
      <c r="O385">
        <f t="shared" si="129"/>
        <v>31.164891717605812</v>
      </c>
      <c r="P385">
        <f t="shared" si="130"/>
        <v>31.127728125638413</v>
      </c>
      <c r="Q385">
        <f t="shared" si="131"/>
        <v>31.090608850608817</v>
      </c>
      <c r="R385">
        <f t="shared" si="132"/>
        <v>31.053533839669846</v>
      </c>
      <c r="S385">
        <f t="shared" si="133"/>
        <v>31.016503040037342</v>
      </c>
      <c r="T385">
        <f t="shared" si="134"/>
        <v>30.979516398990093</v>
      </c>
      <c r="U385">
        <f t="shared" si="135"/>
        <v>30.942573863869747</v>
      </c>
      <c r="V385">
        <f t="shared" si="136"/>
        <v>30.905675382080755</v>
      </c>
      <c r="W385">
        <f t="shared" si="137"/>
        <v>30.868820901090285</v>
      </c>
      <c r="X385">
        <f t="shared" si="138"/>
        <v>30.832010368428151</v>
      </c>
      <c r="Y385">
        <f t="shared" si="139"/>
        <v>30.795243731686732</v>
      </c>
      <c r="Z385" s="1">
        <f t="shared" si="140"/>
        <v>30.758520938520906</v>
      </c>
      <c r="AA385" s="1">
        <f t="shared" si="140"/>
        <v>30.704239799834387</v>
      </c>
      <c r="AB385" s="1">
        <f t="shared" si="140"/>
        <v>30.650054453855944</v>
      </c>
      <c r="AC385" s="1">
        <f t="shared" ref="AC385:AF448" si="146">AD385*(1+$BQ385)</f>
        <v>30.595964731535275</v>
      </c>
      <c r="AD385" s="1">
        <f t="shared" si="141"/>
        <v>30.541970464120407</v>
      </c>
      <c r="AE385" s="1">
        <f t="shared" si="141"/>
        <v>30.488071483157174</v>
      </c>
      <c r="AF385" s="1">
        <f t="shared" si="141"/>
        <v>30.434267620488693</v>
      </c>
      <c r="AG385" s="1">
        <f t="shared" si="142"/>
        <v>30.380558708254831</v>
      </c>
      <c r="AH385" s="1">
        <f t="shared" si="142"/>
        <v>30.326944578891691</v>
      </c>
      <c r="AI385" s="1">
        <f t="shared" si="143"/>
        <v>30.273425065131082</v>
      </c>
      <c r="AJ385">
        <v>30.22</v>
      </c>
      <c r="AK385">
        <v>28.69</v>
      </c>
      <c r="AL385">
        <v>27.54</v>
      </c>
      <c r="AM385">
        <v>34.64</v>
      </c>
      <c r="AN385" t="s">
        <v>8013</v>
      </c>
      <c r="AO385" t="s">
        <v>7930</v>
      </c>
      <c r="AP385" t="s">
        <v>7861</v>
      </c>
      <c r="AQ385" t="s">
        <v>4273</v>
      </c>
      <c r="AR385" t="s">
        <v>8014</v>
      </c>
      <c r="AS385" t="s">
        <v>8015</v>
      </c>
      <c r="AT385" t="s">
        <v>8016</v>
      </c>
      <c r="AU385">
        <v>-4.2699999999999996</v>
      </c>
      <c r="AV385">
        <v>34.270000000000003</v>
      </c>
      <c r="AW385" t="s">
        <v>8017</v>
      </c>
      <c r="AX385" t="s">
        <v>6832</v>
      </c>
      <c r="AY385" t="s">
        <v>5404</v>
      </c>
      <c r="AZ385" t="s">
        <v>8018</v>
      </c>
      <c r="BA385" t="s">
        <v>8019</v>
      </c>
      <c r="BB385" t="s">
        <v>5829</v>
      </c>
      <c r="BC385" t="s">
        <v>4903</v>
      </c>
      <c r="BD385" t="s">
        <v>8020</v>
      </c>
      <c r="BE385" t="s">
        <v>7472</v>
      </c>
      <c r="BF385">
        <v>33.67</v>
      </c>
      <c r="BG385" t="s">
        <v>8021</v>
      </c>
      <c r="BH385" t="s">
        <v>8022</v>
      </c>
      <c r="BI385" t="s">
        <v>8023</v>
      </c>
      <c r="BJ385" t="s">
        <v>5911</v>
      </c>
      <c r="BK385" t="s">
        <v>8024</v>
      </c>
      <c r="BL385" t="s">
        <v>8025</v>
      </c>
      <c r="BM385" t="s">
        <v>8026</v>
      </c>
      <c r="BN385" t="s">
        <v>8027</v>
      </c>
      <c r="BO385" t="s">
        <v>8028</v>
      </c>
      <c r="BP385">
        <v>13.77</v>
      </c>
      <c r="BQ385">
        <f t="shared" si="144"/>
        <v>1.7678711161841498E-3</v>
      </c>
      <c r="BR385">
        <f t="shared" si="145"/>
        <v>1.1939063402699457E-3</v>
      </c>
    </row>
    <row r="386" spans="1:70" hidden="1" x14ac:dyDescent="0.3">
      <c r="A386" t="s">
        <v>2623</v>
      </c>
      <c r="B386" t="s">
        <v>2624</v>
      </c>
      <c r="C386" t="str">
        <f>VLOOKUP(historical_emissions[[#This Row],[Country]],'Liste-Pays'!A:B,2,0)</f>
        <v>CSA</v>
      </c>
      <c r="D386" t="s">
        <v>41</v>
      </c>
      <c r="E386" t="s">
        <v>70</v>
      </c>
      <c r="F386" t="s">
        <v>148</v>
      </c>
      <c r="G386" t="s">
        <v>44</v>
      </c>
      <c r="H386">
        <f t="shared" ref="H386:H449" si="147">I386*(1+$BR386)</f>
        <v>34.844284776745567</v>
      </c>
      <c r="I386">
        <f t="shared" ref="I386:I449" si="148">J386*(1+$BR386)</f>
        <v>34.387197059553223</v>
      </c>
      <c r="J386">
        <f t="shared" ref="J386:J449" si="149">K386*(1+$BR386)</f>
        <v>33.936105424144351</v>
      </c>
      <c r="K386">
        <f t="shared" ref="K386:K449" si="150">L386*(1+$BR386)</f>
        <v>33.490931213851098</v>
      </c>
      <c r="L386">
        <f t="shared" ref="L386:L449" si="151">M386*(1+$BR386)</f>
        <v>33.051596803824651</v>
      </c>
      <c r="M386">
        <f t="shared" ref="M386:M449" si="152">N386*(1+$BR386)</f>
        <v>32.618025587499829</v>
      </c>
      <c r="N386">
        <f t="shared" ref="N386:N449" si="153">O386*(1+$BR386)</f>
        <v>32.190141963237238</v>
      </c>
      <c r="O386">
        <f t="shared" ref="O386:O449" si="154">P386*(1+$BR386)</f>
        <v>31.767871321140621</v>
      </c>
      <c r="P386">
        <f t="shared" ref="P386:P449" si="155">Q386*(1+$BR386)</f>
        <v>31.351140030047191</v>
      </c>
      <c r="Q386">
        <f t="shared" ref="Q386:Q449" si="156">R386*(1+$BR386)</f>
        <v>30.939875424688566</v>
      </c>
      <c r="R386">
        <f t="shared" ref="R386:R449" si="157">S386*(1+$BR386)</f>
        <v>30.534005793020171</v>
      </c>
      <c r="S386">
        <f t="shared" ref="S386:S449" si="158">T386*(1+$BR386)</f>
        <v>30.133460363716829</v>
      </c>
      <c r="T386">
        <f t="shared" ref="T386:T449" si="159">U386*(1+$BR386)</f>
        <v>29.738169293832403</v>
      </c>
      <c r="U386">
        <f t="shared" ref="U386:U449" si="160">V386*(1+$BR386)</f>
        <v>29.348063656621303</v>
      </c>
      <c r="V386">
        <f t="shared" ref="V386:V449" si="161">W386*(1+$BR386)</f>
        <v>28.963075429519758</v>
      </c>
      <c r="W386">
        <f t="shared" ref="W386:W449" si="162">X386*(1+$BR386)</f>
        <v>28.583137482284748</v>
      </c>
      <c r="X386">
        <f t="shared" ref="X386:X449" si="163">Y386*(1+$BR386)</f>
        <v>28.208183565288529</v>
      </c>
      <c r="Y386">
        <f t="shared" ref="Y386:Y449" si="164">Z386*(1+$BR386)</f>
        <v>27.838148297966718</v>
      </c>
      <c r="Z386" s="1">
        <f t="shared" ref="Z386:AF449" si="165">AA386*(1+$BQ386)</f>
        <v>27.472967157417905</v>
      </c>
      <c r="AA386" s="1">
        <f t="shared" si="165"/>
        <v>27.735122142432807</v>
      </c>
      <c r="AB386" s="1">
        <f t="shared" si="165"/>
        <v>27.999778686007961</v>
      </c>
      <c r="AC386" s="1">
        <f t="shared" si="146"/>
        <v>28.266960658737435</v>
      </c>
      <c r="AD386" s="1">
        <f t="shared" si="146"/>
        <v>28.5366921589954</v>
      </c>
      <c r="AE386" s="1">
        <f t="shared" si="146"/>
        <v>28.80899751510967</v>
      </c>
      <c r="AF386" s="1">
        <f t="shared" si="146"/>
        <v>29.083901287555985</v>
      </c>
      <c r="AG386" s="1">
        <f t="shared" ref="AG386:AH449" si="166">AH386*(1+$BQ386)</f>
        <v>29.361428271173239</v>
      </c>
      <c r="AH386" s="1">
        <f t="shared" si="166"/>
        <v>29.641603497399839</v>
      </c>
      <c r="AI386" s="1">
        <f t="shared" ref="AI386:AI449" si="167">AJ386*(1+$BQ386)</f>
        <v>29.924452236531401</v>
      </c>
      <c r="AJ386">
        <v>30.21</v>
      </c>
      <c r="AK386">
        <v>27.28</v>
      </c>
      <c r="AL386">
        <v>24.33</v>
      </c>
      <c r="AM386">
        <v>27.13</v>
      </c>
      <c r="AN386" t="s">
        <v>8030</v>
      </c>
      <c r="AO386" t="s">
        <v>7451</v>
      </c>
      <c r="AP386" t="s">
        <v>8031</v>
      </c>
      <c r="AQ386" t="s">
        <v>8032</v>
      </c>
      <c r="AR386" t="s">
        <v>8033</v>
      </c>
      <c r="AS386" t="s">
        <v>8034</v>
      </c>
      <c r="AT386" t="s">
        <v>8035</v>
      </c>
      <c r="AU386">
        <v>23.52</v>
      </c>
      <c r="AV386">
        <v>24.09</v>
      </c>
      <c r="AW386" t="s">
        <v>7805</v>
      </c>
      <c r="AX386" t="s">
        <v>7520</v>
      </c>
      <c r="AY386" t="s">
        <v>7358</v>
      </c>
      <c r="AZ386" t="s">
        <v>8037</v>
      </c>
      <c r="BA386" t="s">
        <v>5824</v>
      </c>
      <c r="BB386" t="s">
        <v>7822</v>
      </c>
      <c r="BC386" t="s">
        <v>5570</v>
      </c>
      <c r="BD386" t="s">
        <v>8038</v>
      </c>
      <c r="BE386" t="s">
        <v>5961</v>
      </c>
      <c r="BF386">
        <v>26.49</v>
      </c>
      <c r="BG386" t="s">
        <v>7009</v>
      </c>
      <c r="BH386" t="s">
        <v>4254</v>
      </c>
      <c r="BI386" t="s">
        <v>4938</v>
      </c>
      <c r="BJ386" t="s">
        <v>8039</v>
      </c>
      <c r="BK386" t="s">
        <v>8040</v>
      </c>
      <c r="BL386" t="s">
        <v>8041</v>
      </c>
      <c r="BM386" t="s">
        <v>4141</v>
      </c>
      <c r="BN386" t="s">
        <v>6788</v>
      </c>
      <c r="BO386" t="s">
        <v>8042</v>
      </c>
      <c r="BP386">
        <v>20.059999999999999</v>
      </c>
      <c r="BQ386">
        <f t="shared" ref="BQ386:BQ449" si="168">((AV386/BF386)^(1/(2010-2000)))-1</f>
        <v>-9.4520941234227385E-3</v>
      </c>
      <c r="BR386">
        <f t="shared" ref="BR386:BR449" si="169">((AM386/AV386)^(1/(2019-2010)))-1</f>
        <v>1.3292380777669699E-2</v>
      </c>
    </row>
    <row r="387" spans="1:70" hidden="1" x14ac:dyDescent="0.3">
      <c r="A387" t="s">
        <v>7695</v>
      </c>
      <c r="B387" t="s">
        <v>7696</v>
      </c>
      <c r="C387" t="str">
        <f>VLOOKUP(historical_emissions[[#This Row],[Country]],'Liste-Pays'!A:B,2,0)</f>
        <v>AUS</v>
      </c>
      <c r="D387" t="s">
        <v>41</v>
      </c>
      <c r="E387" t="s">
        <v>252</v>
      </c>
      <c r="F387" t="s">
        <v>148</v>
      </c>
      <c r="G387" t="s">
        <v>44</v>
      </c>
      <c r="H387">
        <f t="shared" si="147"/>
        <v>30.060189429103534</v>
      </c>
      <c r="I387">
        <f t="shared" si="148"/>
        <v>30.121518692721359</v>
      </c>
      <c r="J387">
        <f t="shared" si="149"/>
        <v>30.182973081251813</v>
      </c>
      <c r="K387">
        <f t="shared" si="150"/>
        <v>30.244552849976678</v>
      </c>
      <c r="L387">
        <f t="shared" si="151"/>
        <v>30.306258254698566</v>
      </c>
      <c r="M387">
        <f t="shared" si="152"/>
        <v>30.368089551741985</v>
      </c>
      <c r="N387">
        <f t="shared" si="153"/>
        <v>30.430046997954395</v>
      </c>
      <c r="O387">
        <f t="shared" si="154"/>
        <v>30.492130850707284</v>
      </c>
      <c r="P387">
        <f t="shared" si="155"/>
        <v>30.55434136789723</v>
      </c>
      <c r="Q387">
        <f t="shared" si="156"/>
        <v>30.616678807946979</v>
      </c>
      <c r="R387">
        <f t="shared" si="157"/>
        <v>30.679143429806512</v>
      </c>
      <c r="S387">
        <f t="shared" si="158"/>
        <v>30.741735492954124</v>
      </c>
      <c r="T387">
        <f t="shared" si="159"/>
        <v>30.804455257397507</v>
      </c>
      <c r="U387">
        <f t="shared" si="160"/>
        <v>30.867302983674819</v>
      </c>
      <c r="V387">
        <f t="shared" si="161"/>
        <v>30.930278932855771</v>
      </c>
      <c r="W387">
        <f t="shared" si="162"/>
        <v>30.993383366542719</v>
      </c>
      <c r="X387">
        <f t="shared" si="163"/>
        <v>31.056616546871741</v>
      </c>
      <c r="Y387">
        <f t="shared" si="164"/>
        <v>31.119978736513726</v>
      </c>
      <c r="Z387" s="1">
        <f t="shared" si="165"/>
        <v>31.183470198675469</v>
      </c>
      <c r="AA387" s="1">
        <f t="shared" si="165"/>
        <v>31.066156958900073</v>
      </c>
      <c r="AB387" s="1">
        <f t="shared" si="165"/>
        <v>30.949285055388376</v>
      </c>
      <c r="AC387" s="1">
        <f t="shared" si="146"/>
        <v>30.832852827818847</v>
      </c>
      <c r="AD387" s="1">
        <f t="shared" si="146"/>
        <v>30.716858622116138</v>
      </c>
      <c r="AE387" s="1">
        <f t="shared" si="146"/>
        <v>30.601300790427594</v>
      </c>
      <c r="AF387" s="1">
        <f t="shared" si="146"/>
        <v>30.486177691099829</v>
      </c>
      <c r="AG387" s="1">
        <f t="shared" si="166"/>
        <v>30.371487688655417</v>
      </c>
      <c r="AH387" s="1">
        <f t="shared" si="166"/>
        <v>30.257229153769647</v>
      </c>
      <c r="AI387" s="1">
        <f t="shared" si="167"/>
        <v>30.143400463247382</v>
      </c>
      <c r="AJ387">
        <v>30.03</v>
      </c>
      <c r="AK387">
        <v>30.43</v>
      </c>
      <c r="AL387">
        <v>30.43</v>
      </c>
      <c r="AM387">
        <v>30.79</v>
      </c>
      <c r="AN387" t="s">
        <v>8043</v>
      </c>
      <c r="AO387" t="s">
        <v>8044</v>
      </c>
      <c r="AP387" t="s">
        <v>6637</v>
      </c>
      <c r="AQ387" t="s">
        <v>6175</v>
      </c>
      <c r="AR387" t="s">
        <v>7529</v>
      </c>
      <c r="AS387" t="s">
        <v>6780</v>
      </c>
      <c r="AT387" t="s">
        <v>5362</v>
      </c>
      <c r="AU387">
        <v>31.5</v>
      </c>
      <c r="AV387">
        <v>31.36</v>
      </c>
      <c r="AW387" t="s">
        <v>6175</v>
      </c>
      <c r="AX387" t="s">
        <v>7498</v>
      </c>
      <c r="AY387" t="s">
        <v>8046</v>
      </c>
      <c r="AZ387" t="s">
        <v>7425</v>
      </c>
      <c r="BA387" t="s">
        <v>7175</v>
      </c>
      <c r="BB387" t="s">
        <v>5459</v>
      </c>
      <c r="BC387" t="s">
        <v>6636</v>
      </c>
      <c r="BD387" t="s">
        <v>7178</v>
      </c>
      <c r="BE387" t="s">
        <v>4937</v>
      </c>
      <c r="BF387">
        <v>30.2</v>
      </c>
      <c r="BG387" t="s">
        <v>8009</v>
      </c>
      <c r="BH387" t="s">
        <v>8047</v>
      </c>
      <c r="BI387" t="s">
        <v>7282</v>
      </c>
      <c r="BJ387" t="s">
        <v>7593</v>
      </c>
      <c r="BK387" t="s">
        <v>8048</v>
      </c>
      <c r="BL387" t="s">
        <v>5576</v>
      </c>
      <c r="BM387" t="s">
        <v>7668</v>
      </c>
      <c r="BN387" t="s">
        <v>6605</v>
      </c>
      <c r="BO387" t="s">
        <v>7715</v>
      </c>
      <c r="BP387">
        <v>31.34</v>
      </c>
      <c r="BQ387">
        <f t="shared" si="168"/>
        <v>3.7762392023770186E-3</v>
      </c>
      <c r="BR387">
        <f t="shared" si="169"/>
        <v>-2.036061469657735E-3</v>
      </c>
    </row>
    <row r="388" spans="1:70" hidden="1" x14ac:dyDescent="0.3">
      <c r="A388" t="s">
        <v>1125</v>
      </c>
      <c r="B388" t="s">
        <v>1126</v>
      </c>
      <c r="C388" t="str">
        <f>VLOOKUP(historical_emissions[[#This Row],[Country]],'Liste-Pays'!A:B,2,0)</f>
        <v>MEA</v>
      </c>
      <c r="D388" t="s">
        <v>41</v>
      </c>
      <c r="E388" t="s">
        <v>535</v>
      </c>
      <c r="F388" t="s">
        <v>43</v>
      </c>
      <c r="G388" t="s">
        <v>44</v>
      </c>
      <c r="H388">
        <f t="shared" si="147"/>
        <v>99.416799461155534</v>
      </c>
      <c r="I388">
        <f t="shared" si="148"/>
        <v>97.679112148008713</v>
      </c>
      <c r="J388">
        <f t="shared" si="149"/>
        <v>95.971797540628302</v>
      </c>
      <c r="K388">
        <f t="shared" si="150"/>
        <v>94.294324760271849</v>
      </c>
      <c r="L388">
        <f t="shared" si="151"/>
        <v>92.646172207325378</v>
      </c>
      <c r="M388">
        <f t="shared" si="152"/>
        <v>91.026827399115305</v>
      </c>
      <c r="N388">
        <f t="shared" si="153"/>
        <v>89.435786810555115</v>
      </c>
      <c r="O388">
        <f t="shared" si="154"/>
        <v>87.872555717577427</v>
      </c>
      <c r="P388">
        <f t="shared" si="155"/>
        <v>86.336648043302688</v>
      </c>
      <c r="Q388">
        <f t="shared" si="156"/>
        <v>84.827586206896584</v>
      </c>
      <c r="R388">
        <f t="shared" si="157"/>
        <v>83.34490097506928</v>
      </c>
      <c r="S388">
        <f t="shared" si="158"/>
        <v>81.888131316170302</v>
      </c>
      <c r="T388">
        <f t="shared" si="159"/>
        <v>80.456824256833627</v>
      </c>
      <c r="U388">
        <f t="shared" si="160"/>
        <v>79.050534741128487</v>
      </c>
      <c r="V388">
        <f t="shared" si="161"/>
        <v>77.668825492172004</v>
      </c>
      <c r="W388">
        <f t="shared" si="162"/>
        <v>76.311266876160687</v>
      </c>
      <c r="X388">
        <f t="shared" si="163"/>
        <v>74.977436768778503</v>
      </c>
      <c r="Y388">
        <f t="shared" si="164"/>
        <v>73.666920423940013</v>
      </c>
      <c r="Z388" s="1">
        <f t="shared" si="165"/>
        <v>72.379310344827644</v>
      </c>
      <c r="AA388" s="1">
        <f t="shared" si="165"/>
        <v>66.277347955535021</v>
      </c>
      <c r="AB388" s="1">
        <f t="shared" si="165"/>
        <v>60.689813581968892</v>
      </c>
      <c r="AC388" s="1">
        <f t="shared" si="146"/>
        <v>55.573338195203632</v>
      </c>
      <c r="AD388" s="1">
        <f t="shared" si="146"/>
        <v>50.888209007055671</v>
      </c>
      <c r="AE388" s="1">
        <f t="shared" si="146"/>
        <v>46.598061229463504</v>
      </c>
      <c r="AF388" s="1">
        <f t="shared" si="146"/>
        <v>42.669595820198097</v>
      </c>
      <c r="AG388" s="1">
        <f t="shared" si="166"/>
        <v>39.072321024117187</v>
      </c>
      <c r="AH388" s="1">
        <f t="shared" si="166"/>
        <v>35.778315703872124</v>
      </c>
      <c r="AI388" s="1">
        <f t="shared" si="167"/>
        <v>32.762012623099999</v>
      </c>
      <c r="AJ388">
        <v>30</v>
      </c>
      <c r="AK388">
        <v>28.69</v>
      </c>
      <c r="AL388">
        <v>25.59</v>
      </c>
      <c r="AM388">
        <v>24.6</v>
      </c>
      <c r="AN388" t="s">
        <v>8049</v>
      </c>
      <c r="AO388" t="s">
        <v>8050</v>
      </c>
      <c r="AP388" t="s">
        <v>7407</v>
      </c>
      <c r="AQ388" t="s">
        <v>8051</v>
      </c>
      <c r="AR388" t="s">
        <v>8052</v>
      </c>
      <c r="AS388" t="s">
        <v>6083</v>
      </c>
      <c r="AT388" t="s">
        <v>8053</v>
      </c>
      <c r="AU388">
        <v>22.33</v>
      </c>
      <c r="AV388">
        <v>20.99</v>
      </c>
      <c r="AW388" t="s">
        <v>8054</v>
      </c>
      <c r="AX388" t="s">
        <v>8055</v>
      </c>
      <c r="AY388" t="s">
        <v>8056</v>
      </c>
      <c r="AZ388" t="s">
        <v>7907</v>
      </c>
      <c r="BA388" t="s">
        <v>8057</v>
      </c>
      <c r="BB388" t="s">
        <v>8058</v>
      </c>
      <c r="BC388" t="s">
        <v>8059</v>
      </c>
      <c r="BD388" t="s">
        <v>8060</v>
      </c>
      <c r="BE388" t="s">
        <v>8061</v>
      </c>
      <c r="BF388">
        <v>8.6999999999999993</v>
      </c>
      <c r="BG388" t="s">
        <v>8063</v>
      </c>
      <c r="BH388" t="s">
        <v>8064</v>
      </c>
      <c r="BI388" t="s">
        <v>8065</v>
      </c>
      <c r="BJ388" t="s">
        <v>8066</v>
      </c>
      <c r="BK388" t="s">
        <v>8067</v>
      </c>
      <c r="BL388" t="s">
        <v>8068</v>
      </c>
      <c r="BM388" t="s">
        <v>8069</v>
      </c>
      <c r="BN388" t="s">
        <v>8065</v>
      </c>
      <c r="BO388" t="s">
        <v>8070</v>
      </c>
      <c r="BP388">
        <v>5.82</v>
      </c>
      <c r="BQ388">
        <f t="shared" si="168"/>
        <v>9.2067087436666695E-2</v>
      </c>
      <c r="BR388">
        <f t="shared" si="169"/>
        <v>1.7789753356006965E-2</v>
      </c>
    </row>
    <row r="389" spans="1:70" hidden="1" x14ac:dyDescent="0.3">
      <c r="A389" t="s">
        <v>8071</v>
      </c>
      <c r="B389" t="s">
        <v>8072</v>
      </c>
      <c r="C389" t="str">
        <f>VLOOKUP(historical_emissions[[#This Row],[Country]],'Liste-Pays'!A:B,2,0)</f>
        <v>WEU</v>
      </c>
      <c r="D389" t="s">
        <v>41</v>
      </c>
      <c r="E389" t="s">
        <v>42</v>
      </c>
      <c r="F389" t="s">
        <v>43</v>
      </c>
      <c r="G389" t="s">
        <v>44</v>
      </c>
      <c r="H389">
        <f t="shared" si="147"/>
        <v>11.273391205529094</v>
      </c>
      <c r="I389">
        <f t="shared" si="148"/>
        <v>11.841292649308945</v>
      </c>
      <c r="J389">
        <f t="shared" si="149"/>
        <v>12.437802348046635</v>
      </c>
      <c r="K389">
        <f t="shared" si="150"/>
        <v>13.064361453654518</v>
      </c>
      <c r="L389">
        <f t="shared" si="151"/>
        <v>13.722483716630135</v>
      </c>
      <c r="M389">
        <f t="shared" si="152"/>
        <v>14.413759143238023</v>
      </c>
      <c r="N389">
        <f t="shared" si="153"/>
        <v>15.139857836923488</v>
      </c>
      <c r="O389">
        <f t="shared" si="154"/>
        <v>15.902534033239077</v>
      </c>
      <c r="P389">
        <f t="shared" si="155"/>
        <v>16.703630338032024</v>
      </c>
      <c r="Q389">
        <f t="shared" si="156"/>
        <v>17.545082179132049</v>
      </c>
      <c r="R389">
        <f t="shared" si="157"/>
        <v>18.428922482294631</v>
      </c>
      <c r="S389">
        <f t="shared" si="158"/>
        <v>19.357286582696741</v>
      </c>
      <c r="T389">
        <f t="shared" si="159"/>
        <v>20.332417383851073</v>
      </c>
      <c r="U389">
        <f t="shared" si="160"/>
        <v>21.356670776402584</v>
      </c>
      <c r="V389">
        <f t="shared" si="161"/>
        <v>22.432521329898989</v>
      </c>
      <c r="W389">
        <f t="shared" si="162"/>
        <v>23.562568271286402</v>
      </c>
      <c r="X389">
        <f t="shared" si="163"/>
        <v>24.749541764574026</v>
      </c>
      <c r="Y389">
        <f t="shared" si="164"/>
        <v>25.996309506839353</v>
      </c>
      <c r="Z389" s="1">
        <f t="shared" si="165"/>
        <v>27.3058836565097</v>
      </c>
      <c r="AA389" s="1">
        <f t="shared" si="165"/>
        <v>27.56219333668993</v>
      </c>
      <c r="AB389" s="1">
        <f t="shared" si="165"/>
        <v>27.820908895873398</v>
      </c>
      <c r="AC389" s="1">
        <f t="shared" si="146"/>
        <v>28.08205291710798</v>
      </c>
      <c r="AD389" s="1">
        <f t="shared" si="146"/>
        <v>28.345648195419813</v>
      </c>
      <c r="AE389" s="1">
        <f t="shared" si="146"/>
        <v>28.611717739803055</v>
      </c>
      <c r="AF389" s="1">
        <f t="shared" si="146"/>
        <v>28.880284775228315</v>
      </c>
      <c r="AG389" s="1">
        <f t="shared" si="166"/>
        <v>29.151372744669949</v>
      </c>
      <c r="AH389" s="1">
        <f t="shared" si="166"/>
        <v>29.425005311152365</v>
      </c>
      <c r="AI389" s="1">
        <f t="shared" si="167"/>
        <v>29.701206359815554</v>
      </c>
      <c r="AJ389">
        <v>29.98</v>
      </c>
      <c r="AK389">
        <v>31.12</v>
      </c>
      <c r="AL389">
        <v>29.37</v>
      </c>
      <c r="AM389">
        <v>31.69</v>
      </c>
      <c r="AN389" t="s">
        <v>7220</v>
      </c>
      <c r="AO389" t="s">
        <v>8022</v>
      </c>
      <c r="AP389" t="s">
        <v>3161</v>
      </c>
      <c r="AQ389" t="s">
        <v>8076</v>
      </c>
      <c r="AR389" t="s">
        <v>8077</v>
      </c>
      <c r="AS389" t="s">
        <v>8078</v>
      </c>
      <c r="AT389" t="s">
        <v>4001</v>
      </c>
      <c r="AU389">
        <v>42.36</v>
      </c>
      <c r="AV389">
        <v>49.32</v>
      </c>
      <c r="AW389" t="s">
        <v>5747</v>
      </c>
      <c r="AX389" t="s">
        <v>8079</v>
      </c>
      <c r="AY389" t="s">
        <v>8080</v>
      </c>
      <c r="AZ389" t="s">
        <v>8081</v>
      </c>
      <c r="BA389" t="s">
        <v>4242</v>
      </c>
      <c r="BB389" t="s">
        <v>4731</v>
      </c>
      <c r="BC389" t="s">
        <v>5504</v>
      </c>
      <c r="BD389" t="s">
        <v>8082</v>
      </c>
      <c r="BE389" t="s">
        <v>7365</v>
      </c>
      <c r="BF389">
        <v>54.15</v>
      </c>
      <c r="BG389" t="s">
        <v>6219</v>
      </c>
      <c r="BH389" t="s">
        <v>8083</v>
      </c>
      <c r="BI389" t="s">
        <v>8084</v>
      </c>
      <c r="BJ389" t="s">
        <v>8085</v>
      </c>
      <c r="BK389" t="s">
        <v>5301</v>
      </c>
      <c r="BL389" t="s">
        <v>8086</v>
      </c>
      <c r="BM389" t="s">
        <v>5666</v>
      </c>
      <c r="BN389" t="s">
        <v>8087</v>
      </c>
      <c r="BO389" t="s">
        <v>5501</v>
      </c>
      <c r="BP389">
        <v>53.55</v>
      </c>
      <c r="BQ389">
        <f t="shared" si="168"/>
        <v>-9.2993208867393484E-3</v>
      </c>
      <c r="BR389">
        <f t="shared" si="169"/>
        <v>-4.7959412928874179E-2</v>
      </c>
    </row>
    <row r="390" spans="1:70" hidden="1" x14ac:dyDescent="0.3">
      <c r="A390" t="s">
        <v>8088</v>
      </c>
      <c r="B390" t="s">
        <v>8089</v>
      </c>
      <c r="C390" t="str">
        <f>VLOOKUP(historical_emissions[[#This Row],[Country]],'Liste-Pays'!A:B,2,0)</f>
        <v>CSA</v>
      </c>
      <c r="D390" t="s">
        <v>41</v>
      </c>
      <c r="E390" t="s">
        <v>42</v>
      </c>
      <c r="F390" t="s">
        <v>43</v>
      </c>
      <c r="G390" t="s">
        <v>44</v>
      </c>
      <c r="H390">
        <f t="shared" si="147"/>
        <v>99.105173493599963</v>
      </c>
      <c r="I390">
        <f t="shared" si="148"/>
        <v>95.325630227766624</v>
      </c>
      <c r="J390">
        <f t="shared" si="149"/>
        <v>91.69022623130482</v>
      </c>
      <c r="K390">
        <f t="shared" si="150"/>
        <v>88.19346450960073</v>
      </c>
      <c r="L390">
        <f t="shared" si="151"/>
        <v>84.830057705219332</v>
      </c>
      <c r="M390">
        <f t="shared" si="152"/>
        <v>81.59492010303633</v>
      </c>
      <c r="N390">
        <f t="shared" si="153"/>
        <v>78.483159940267882</v>
      </c>
      <c r="O390">
        <f t="shared" si="154"/>
        <v>75.49007200977033</v>
      </c>
      <c r="P390">
        <f t="shared" si="155"/>
        <v>72.611130545425624</v>
      </c>
      <c r="Q390">
        <f t="shared" si="156"/>
        <v>69.841982378854567</v>
      </c>
      <c r="R390">
        <f t="shared" si="157"/>
        <v>67.178440357110389</v>
      </c>
      <c r="S390">
        <f t="shared" si="158"/>
        <v>64.616477011399681</v>
      </c>
      <c r="T390">
        <f t="shared" si="159"/>
        <v>62.15221846725737</v>
      </c>
      <c r="U390">
        <f t="shared" si="160"/>
        <v>59.781938586967421</v>
      </c>
      <c r="V390">
        <f t="shared" si="161"/>
        <v>57.502053335372295</v>
      </c>
      <c r="W390">
        <f t="shared" si="162"/>
        <v>55.309115360551729</v>
      </c>
      <c r="X390">
        <f t="shared" si="163"/>
        <v>53.199808781176515</v>
      </c>
      <c r="Y390">
        <f t="shared" si="164"/>
        <v>51.170944172655325</v>
      </c>
      <c r="Z390" s="1">
        <f t="shared" si="165"/>
        <v>49.219453744493343</v>
      </c>
      <c r="AA390" s="1">
        <f t="shared" si="165"/>
        <v>46.837292791629778</v>
      </c>
      <c r="AB390" s="1">
        <f t="shared" si="165"/>
        <v>44.570425495514343</v>
      </c>
      <c r="AC390" s="1">
        <f t="shared" si="146"/>
        <v>42.41327178513194</v>
      </c>
      <c r="AD390" s="1">
        <f t="shared" si="146"/>
        <v>40.360521658033363</v>
      </c>
      <c r="AE390" s="1">
        <f t="shared" si="146"/>
        <v>38.407122109349267</v>
      </c>
      <c r="AF390" s="1">
        <f t="shared" si="146"/>
        <v>36.548264693423747</v>
      </c>
      <c r="AG390" s="1">
        <f t="shared" si="166"/>
        <v>34.779373687449578</v>
      </c>
      <c r="AH390" s="1">
        <f t="shared" si="166"/>
        <v>33.096094827968898</v>
      </c>
      <c r="AI390" s="1">
        <f t="shared" si="167"/>
        <v>31.494284592513413</v>
      </c>
      <c r="AJ390">
        <v>29.97</v>
      </c>
      <c r="AK390">
        <v>27.59</v>
      </c>
      <c r="AL390">
        <v>24.84</v>
      </c>
      <c r="AM390">
        <v>26.45</v>
      </c>
      <c r="AN390" t="s">
        <v>7769</v>
      </c>
      <c r="AO390" t="s">
        <v>8093</v>
      </c>
      <c r="AP390" t="s">
        <v>5940</v>
      </c>
      <c r="AQ390" t="s">
        <v>8094</v>
      </c>
      <c r="AR390" t="s">
        <v>8095</v>
      </c>
      <c r="AS390" t="s">
        <v>5169</v>
      </c>
      <c r="AT390" t="s">
        <v>8096</v>
      </c>
      <c r="AU390">
        <v>19.64</v>
      </c>
      <c r="AV390">
        <v>18.64</v>
      </c>
      <c r="AW390" t="s">
        <v>7058</v>
      </c>
      <c r="AX390" t="s">
        <v>8098</v>
      </c>
      <c r="AY390" t="s">
        <v>6460</v>
      </c>
      <c r="AZ390" t="s">
        <v>8099</v>
      </c>
      <c r="BA390" t="s">
        <v>8100</v>
      </c>
      <c r="BB390" t="s">
        <v>8101</v>
      </c>
      <c r="BC390" t="s">
        <v>8102</v>
      </c>
      <c r="BD390" t="s">
        <v>4776</v>
      </c>
      <c r="BE390" t="s">
        <v>8103</v>
      </c>
      <c r="BF390">
        <v>11.35</v>
      </c>
      <c r="BG390" t="s">
        <v>8105</v>
      </c>
      <c r="BH390" t="s">
        <v>8106</v>
      </c>
      <c r="BI390" t="s">
        <v>8107</v>
      </c>
      <c r="BJ390" t="s">
        <v>8108</v>
      </c>
      <c r="BK390" t="s">
        <v>8109</v>
      </c>
      <c r="BL390" t="s">
        <v>8110</v>
      </c>
      <c r="BM390" t="s">
        <v>8111</v>
      </c>
      <c r="BN390" t="s">
        <v>8112</v>
      </c>
      <c r="BO390" t="s">
        <v>8113</v>
      </c>
      <c r="BP390">
        <v>0.56000000000000005</v>
      </c>
      <c r="BQ390">
        <f t="shared" si="168"/>
        <v>5.086034676387774E-2</v>
      </c>
      <c r="BR390">
        <f t="shared" si="169"/>
        <v>3.9648762424152606E-2</v>
      </c>
    </row>
    <row r="391" spans="1:70" hidden="1" x14ac:dyDescent="0.3">
      <c r="A391" t="s">
        <v>2145</v>
      </c>
      <c r="B391" t="s">
        <v>2146</v>
      </c>
      <c r="C391" t="str">
        <f>VLOOKUP(historical_emissions[[#This Row],[Country]],'Liste-Pays'!A:B,2,0)</f>
        <v>WEU</v>
      </c>
      <c r="D391" t="s">
        <v>41</v>
      </c>
      <c r="E391" t="s">
        <v>42</v>
      </c>
      <c r="F391" t="s">
        <v>302</v>
      </c>
      <c r="G391" t="s">
        <v>44</v>
      </c>
      <c r="H391">
        <f t="shared" si="147"/>
        <v>19.987901683111176</v>
      </c>
      <c r="I391">
        <f t="shared" si="148"/>
        <v>20.115811836918297</v>
      </c>
      <c r="J391">
        <f t="shared" si="149"/>
        <v>20.244540536248923</v>
      </c>
      <c r="K391">
        <f t="shared" si="150"/>
        <v>20.374093019285905</v>
      </c>
      <c r="L391">
        <f t="shared" si="151"/>
        <v>20.504474557733207</v>
      </c>
      <c r="M391">
        <f t="shared" si="152"/>
        <v>20.635690457030428</v>
      </c>
      <c r="N391">
        <f t="shared" si="153"/>
        <v>20.767746056568683</v>
      </c>
      <c r="O391">
        <f t="shared" si="154"/>
        <v>20.900646729907869</v>
      </c>
      <c r="P391">
        <f t="shared" si="155"/>
        <v>21.034397884995336</v>
      </c>
      <c r="Q391">
        <f t="shared" si="156"/>
        <v>21.16900496438593</v>
      </c>
      <c r="R391">
        <f t="shared" si="157"/>
        <v>21.304473445463472</v>
      </c>
      <c r="S391">
        <f t="shared" si="158"/>
        <v>21.440808840663635</v>
      </c>
      <c r="T391">
        <f t="shared" si="159"/>
        <v>21.578016697698256</v>
      </c>
      <c r="U391">
        <f t="shared" si="160"/>
        <v>21.716102599781081</v>
      </c>
      <c r="V391">
        <f t="shared" si="161"/>
        <v>21.855072165854956</v>
      </c>
      <c r="W391">
        <f t="shared" si="162"/>
        <v>21.994931050820469</v>
      </c>
      <c r="X391">
        <f t="shared" si="163"/>
        <v>22.135684945766062</v>
      </c>
      <c r="Y391">
        <f t="shared" si="164"/>
        <v>22.277339578199605</v>
      </c>
      <c r="Z391" s="1">
        <f t="shared" si="165"/>
        <v>22.419900712281461</v>
      </c>
      <c r="AA391" s="1">
        <f t="shared" si="165"/>
        <v>23.060843949983127</v>
      </c>
      <c r="AB391" s="1">
        <f t="shared" si="165"/>
        <v>23.720110562048824</v>
      </c>
      <c r="AC391" s="1">
        <f t="shared" si="146"/>
        <v>24.39822437965163</v>
      </c>
      <c r="AD391" s="1">
        <f t="shared" si="146"/>
        <v>25.095724209323016</v>
      </c>
      <c r="AE391" s="1">
        <f t="shared" si="146"/>
        <v>25.813164261070455</v>
      </c>
      <c r="AF391" s="1">
        <f t="shared" si="146"/>
        <v>26.551114588734144</v>
      </c>
      <c r="AG391" s="1">
        <f t="shared" si="166"/>
        <v>27.310161542932697</v>
      </c>
      <c r="AH391" s="1">
        <f t="shared" si="166"/>
        <v>28.090908236957713</v>
      </c>
      <c r="AI391" s="1">
        <f t="shared" si="167"/>
        <v>28.893975025987395</v>
      </c>
      <c r="AJ391">
        <v>29.72</v>
      </c>
      <c r="AK391">
        <v>31.63</v>
      </c>
      <c r="AL391">
        <v>31.78</v>
      </c>
      <c r="AM391">
        <v>33</v>
      </c>
      <c r="AN391" t="s">
        <v>5752</v>
      </c>
      <c r="AO391" t="s">
        <v>6985</v>
      </c>
      <c r="AP391" t="s">
        <v>4989</v>
      </c>
      <c r="AQ391" t="s">
        <v>7663</v>
      </c>
      <c r="AR391" t="s">
        <v>8114</v>
      </c>
      <c r="AS391" t="s">
        <v>8115</v>
      </c>
      <c r="AT391" t="s">
        <v>6953</v>
      </c>
      <c r="AU391">
        <v>33.07</v>
      </c>
      <c r="AV391">
        <v>34.950000000000003</v>
      </c>
      <c r="AW391" t="s">
        <v>8116</v>
      </c>
      <c r="AX391" t="s">
        <v>7570</v>
      </c>
      <c r="AY391" t="s">
        <v>8117</v>
      </c>
      <c r="AZ391" t="s">
        <v>8118</v>
      </c>
      <c r="BA391" t="s">
        <v>7226</v>
      </c>
      <c r="BB391" t="s">
        <v>6743</v>
      </c>
      <c r="BC391" t="s">
        <v>6810</v>
      </c>
      <c r="BD391" t="s">
        <v>5982</v>
      </c>
      <c r="BE391" t="s">
        <v>8119</v>
      </c>
      <c r="BF391">
        <v>46.33</v>
      </c>
      <c r="BG391" t="s">
        <v>6116</v>
      </c>
      <c r="BH391" t="s">
        <v>7126</v>
      </c>
      <c r="BI391" t="s">
        <v>6331</v>
      </c>
      <c r="BJ391" t="s">
        <v>5692</v>
      </c>
      <c r="BK391" t="s">
        <v>5121</v>
      </c>
      <c r="BL391" t="s">
        <v>5801</v>
      </c>
      <c r="BM391" t="s">
        <v>8120</v>
      </c>
      <c r="BN391" t="s">
        <v>5152</v>
      </c>
      <c r="BO391" t="s">
        <v>5150</v>
      </c>
      <c r="BP391">
        <v>57.59</v>
      </c>
      <c r="BQ391">
        <f t="shared" si="168"/>
        <v>-2.7793572476870976E-2</v>
      </c>
      <c r="BR391">
        <f t="shared" si="169"/>
        <v>-6.3586871285189472E-3</v>
      </c>
    </row>
    <row r="392" spans="1:70" hidden="1" x14ac:dyDescent="0.3">
      <c r="A392" t="s">
        <v>4184</v>
      </c>
      <c r="B392" t="s">
        <v>4185</v>
      </c>
      <c r="C392" t="str">
        <f>VLOOKUP(historical_emissions[[#This Row],[Country]],'Liste-Pays'!A:B,2,0)</f>
        <v>MEA</v>
      </c>
      <c r="D392" t="s">
        <v>41</v>
      </c>
      <c r="E392" t="s">
        <v>70</v>
      </c>
      <c r="F392" t="s">
        <v>148</v>
      </c>
      <c r="G392" t="s">
        <v>44</v>
      </c>
      <c r="H392">
        <f t="shared" si="147"/>
        <v>43.942857799245289</v>
      </c>
      <c r="I392">
        <f t="shared" si="148"/>
        <v>43.287089024710404</v>
      </c>
      <c r="J392">
        <f t="shared" si="149"/>
        <v>42.641106429481823</v>
      </c>
      <c r="K392">
        <f t="shared" si="150"/>
        <v>42.004763972288401</v>
      </c>
      <c r="L392">
        <f t="shared" si="151"/>
        <v>41.377917791264466</v>
      </c>
      <c r="M392">
        <f t="shared" si="152"/>
        <v>40.760426171426104</v>
      </c>
      <c r="N392">
        <f t="shared" si="153"/>
        <v>40.152149512632761</v>
      </c>
      <c r="O392">
        <f t="shared" si="154"/>
        <v>39.552950298026992</v>
      </c>
      <c r="P392">
        <f t="shared" si="155"/>
        <v>38.962693062945164</v>
      </c>
      <c r="Q392">
        <f t="shared" si="156"/>
        <v>38.381244364292129</v>
      </c>
      <c r="R392">
        <f t="shared" si="157"/>
        <v>37.808472750372921</v>
      </c>
      <c r="S392">
        <f t="shared" si="158"/>
        <v>37.244248731174665</v>
      </c>
      <c r="T392">
        <f t="shared" si="159"/>
        <v>36.68844474909195</v>
      </c>
      <c r="U392">
        <f t="shared" si="160"/>
        <v>36.140935150089128</v>
      </c>
      <c r="V392">
        <f t="shared" si="161"/>
        <v>35.601596155292896</v>
      </c>
      <c r="W392">
        <f t="shared" si="162"/>
        <v>35.070305833008867</v>
      </c>
      <c r="X392">
        <f t="shared" si="163"/>
        <v>34.546944071155707</v>
      </c>
      <c r="Y392">
        <f t="shared" si="164"/>
        <v>34.03139255011066</v>
      </c>
      <c r="Z392" s="1">
        <f t="shared" si="165"/>
        <v>33.523534715960302</v>
      </c>
      <c r="AA392" s="1">
        <f t="shared" si="165"/>
        <v>33.108842278792082</v>
      </c>
      <c r="AB392" s="1">
        <f t="shared" si="165"/>
        <v>32.699279665161313</v>
      </c>
      <c r="AC392" s="1">
        <f t="shared" si="146"/>
        <v>32.294783418184856</v>
      </c>
      <c r="AD392" s="1">
        <f t="shared" si="146"/>
        <v>31.895290865953157</v>
      </c>
      <c r="AE392" s="1">
        <f t="shared" si="146"/>
        <v>31.500740111819994</v>
      </c>
      <c r="AF392" s="1">
        <f t="shared" si="146"/>
        <v>31.11107002481231</v>
      </c>
      <c r="AG392" s="1">
        <f t="shared" si="166"/>
        <v>30.726220230158695</v>
      </c>
      <c r="AH392" s="1">
        <f t="shared" si="166"/>
        <v>30.346131099935036</v>
      </c>
      <c r="AI392" s="1">
        <f t="shared" si="167"/>
        <v>29.970743743825864</v>
      </c>
      <c r="AJ392">
        <v>29.6</v>
      </c>
      <c r="AK392">
        <v>26.81</v>
      </c>
      <c r="AL392">
        <v>26.82</v>
      </c>
      <c r="AM392">
        <v>28.76</v>
      </c>
      <c r="AN392" t="s">
        <v>5403</v>
      </c>
      <c r="AO392" t="s">
        <v>3214</v>
      </c>
      <c r="AP392" t="s">
        <v>8121</v>
      </c>
      <c r="AQ392" t="s">
        <v>7919</v>
      </c>
      <c r="AR392" t="s">
        <v>8017</v>
      </c>
      <c r="AS392" t="s">
        <v>4251</v>
      </c>
      <c r="AT392" t="s">
        <v>3214</v>
      </c>
      <c r="AU392">
        <v>27.55</v>
      </c>
      <c r="AV392">
        <v>25.12</v>
      </c>
      <c r="AW392" t="s">
        <v>8122</v>
      </c>
      <c r="AX392" t="s">
        <v>7938</v>
      </c>
      <c r="AY392" t="s">
        <v>8092</v>
      </c>
      <c r="AZ392" t="s">
        <v>6848</v>
      </c>
      <c r="BA392" t="s">
        <v>8123</v>
      </c>
      <c r="BB392" t="s">
        <v>8124</v>
      </c>
      <c r="BC392" t="s">
        <v>8034</v>
      </c>
      <c r="BD392" t="s">
        <v>7328</v>
      </c>
      <c r="BE392" t="s">
        <v>8125</v>
      </c>
      <c r="BF392">
        <v>22.18</v>
      </c>
      <c r="BG392" t="s">
        <v>8096</v>
      </c>
      <c r="BH392" t="s">
        <v>8127</v>
      </c>
      <c r="BI392" t="s">
        <v>6786</v>
      </c>
      <c r="BJ392" t="s">
        <v>7877</v>
      </c>
      <c r="BK392" t="s">
        <v>5937</v>
      </c>
      <c r="BL392" t="s">
        <v>8128</v>
      </c>
      <c r="BM392" t="s">
        <v>8042</v>
      </c>
      <c r="BN392" t="s">
        <v>8129</v>
      </c>
      <c r="BO392" t="s">
        <v>6866</v>
      </c>
      <c r="BP392">
        <v>11.93</v>
      </c>
      <c r="BQ392">
        <f t="shared" si="168"/>
        <v>1.2525126480603443E-2</v>
      </c>
      <c r="BR392">
        <f t="shared" si="169"/>
        <v>1.5149292532943059E-2</v>
      </c>
    </row>
    <row r="393" spans="1:70" hidden="1" x14ac:dyDescent="0.3">
      <c r="A393" t="s">
        <v>7979</v>
      </c>
      <c r="B393" t="s">
        <v>7980</v>
      </c>
      <c r="C393" t="str">
        <f>VLOOKUP(historical_emissions[[#This Row],[Country]],'Liste-Pays'!A:B,2,0)</f>
        <v>MEA</v>
      </c>
      <c r="D393" t="s">
        <v>41</v>
      </c>
      <c r="E393" t="s">
        <v>70</v>
      </c>
      <c r="F393" t="s">
        <v>43</v>
      </c>
      <c r="G393" t="s">
        <v>44</v>
      </c>
      <c r="H393">
        <f t="shared" si="147"/>
        <v>11.89307472865115</v>
      </c>
      <c r="I393">
        <f t="shared" si="148"/>
        <v>12.729968313954384</v>
      </c>
      <c r="J393">
        <f t="shared" si="149"/>
        <v>13.625752546890935</v>
      </c>
      <c r="K393">
        <f t="shared" si="150"/>
        <v>14.584571452985164</v>
      </c>
      <c r="L393">
        <f t="shared" si="151"/>
        <v>15.610860665142857</v>
      </c>
      <c r="M393">
        <f t="shared" si="152"/>
        <v>16.709367943521183</v>
      </c>
      <c r="N393">
        <f t="shared" si="153"/>
        <v>17.885175139343819</v>
      </c>
      <c r="O393">
        <f t="shared" si="154"/>
        <v>19.143721704268945</v>
      </c>
      <c r="P393">
        <f t="shared" si="155"/>
        <v>20.490829854067815</v>
      </c>
      <c r="Q393">
        <f t="shared" si="156"/>
        <v>21.932731503024684</v>
      </c>
      <c r="R393">
        <f t="shared" si="157"/>
        <v>23.47609709366041</v>
      </c>
      <c r="S393">
        <f t="shared" si="158"/>
        <v>25.128066455150208</v>
      </c>
      <c r="T393">
        <f t="shared" si="159"/>
        <v>26.89628183319094</v>
      </c>
      <c r="U393">
        <f t="shared" si="160"/>
        <v>28.788923244118852</v>
      </c>
      <c r="V393">
        <f t="shared" si="161"/>
        <v>30.814746316830913</v>
      </c>
      <c r="W393">
        <f t="shared" si="162"/>
        <v>32.983122797571909</v>
      </c>
      <c r="X393">
        <f t="shared" si="163"/>
        <v>35.304083904968181</v>
      </c>
      <c r="Y393">
        <f t="shared" si="164"/>
        <v>37.788366735874597</v>
      </c>
      <c r="Z393" s="1">
        <f t="shared" si="165"/>
        <v>40.44746393671479</v>
      </c>
      <c r="AA393" s="1">
        <f t="shared" si="165"/>
        <v>39.182843302923224</v>
      </c>
      <c r="AB393" s="1">
        <f t="shared" si="165"/>
        <v>37.957761992287089</v>
      </c>
      <c r="AC393" s="1">
        <f t="shared" si="146"/>
        <v>36.770983777882819</v>
      </c>
      <c r="AD393" s="1">
        <f t="shared" si="146"/>
        <v>35.621311084359121</v>
      </c>
      <c r="AE393" s="1">
        <f t="shared" si="146"/>
        <v>34.507583779466259</v>
      </c>
      <c r="AF393" s="1">
        <f t="shared" si="146"/>
        <v>33.428678003369079</v>
      </c>
      <c r="AG393" s="1">
        <f t="shared" si="166"/>
        <v>32.383505034562468</v>
      </c>
      <c r="AH393" s="1">
        <f t="shared" si="166"/>
        <v>31.37101019124481</v>
      </c>
      <c r="AI393" s="1">
        <f t="shared" si="167"/>
        <v>30.390171767040858</v>
      </c>
      <c r="AJ393">
        <v>29.44</v>
      </c>
      <c r="AK393">
        <v>30.16</v>
      </c>
      <c r="AL393">
        <v>30.27</v>
      </c>
      <c r="AM393">
        <v>32.020000000000003</v>
      </c>
      <c r="AN393" t="s">
        <v>7667</v>
      </c>
      <c r="AO393" t="s">
        <v>8130</v>
      </c>
      <c r="AP393" t="s">
        <v>7147</v>
      </c>
      <c r="AQ393" t="s">
        <v>5760</v>
      </c>
      <c r="AR393" t="s">
        <v>8131</v>
      </c>
      <c r="AS393" t="s">
        <v>7931</v>
      </c>
      <c r="AT393" t="s">
        <v>8132</v>
      </c>
      <c r="AU393">
        <v>55.84</v>
      </c>
      <c r="AV393">
        <v>59.05</v>
      </c>
      <c r="AW393" t="s">
        <v>8133</v>
      </c>
      <c r="AX393" t="s">
        <v>3070</v>
      </c>
      <c r="AY393" t="s">
        <v>3923</v>
      </c>
      <c r="AZ393" t="s">
        <v>4548</v>
      </c>
      <c r="BA393" t="s">
        <v>6976</v>
      </c>
      <c r="BB393" t="s">
        <v>6230</v>
      </c>
      <c r="BC393" t="s">
        <v>7916</v>
      </c>
      <c r="BD393" t="s">
        <v>4441</v>
      </c>
      <c r="BE393" t="s">
        <v>7811</v>
      </c>
      <c r="BF393">
        <v>42.98</v>
      </c>
      <c r="BG393" t="s">
        <v>6706</v>
      </c>
      <c r="BH393" t="s">
        <v>5396</v>
      </c>
      <c r="BI393" t="s">
        <v>8134</v>
      </c>
      <c r="BJ393" t="s">
        <v>5926</v>
      </c>
      <c r="BK393" t="s">
        <v>6773</v>
      </c>
      <c r="BL393" t="s">
        <v>5378</v>
      </c>
      <c r="BM393" t="s">
        <v>8135</v>
      </c>
      <c r="BN393" t="s">
        <v>8136</v>
      </c>
      <c r="BO393" t="s">
        <v>8137</v>
      </c>
      <c r="BP393">
        <v>31.17</v>
      </c>
      <c r="BQ393">
        <f t="shared" si="168"/>
        <v>3.2274856217420433E-2</v>
      </c>
      <c r="BR393">
        <f t="shared" si="169"/>
        <v>-6.5742000660429345E-2</v>
      </c>
    </row>
    <row r="394" spans="1:70" hidden="1" x14ac:dyDescent="0.3">
      <c r="A394" t="s">
        <v>8138</v>
      </c>
      <c r="B394" t="s">
        <v>8139</v>
      </c>
      <c r="C394" t="str">
        <f>VLOOKUP(historical_emissions[[#This Row],[Country]],'Liste-Pays'!A:B,2,0)</f>
        <v>AFR</v>
      </c>
      <c r="D394" t="s">
        <v>41</v>
      </c>
      <c r="E394" t="s">
        <v>42</v>
      </c>
      <c r="F394" t="s">
        <v>148</v>
      </c>
      <c r="G394" t="s">
        <v>44</v>
      </c>
      <c r="H394">
        <f t="shared" si="147"/>
        <v>95.555215902428728</v>
      </c>
      <c r="I394">
        <f t="shared" si="148"/>
        <v>91.184433280164711</v>
      </c>
      <c r="J394">
        <f t="shared" si="149"/>
        <v>87.01357423664696</v>
      </c>
      <c r="K394">
        <f t="shared" si="150"/>
        <v>83.033494085261424</v>
      </c>
      <c r="L394">
        <f t="shared" si="151"/>
        <v>79.23546642569022</v>
      </c>
      <c r="M394">
        <f t="shared" si="152"/>
        <v>75.611164011115406</v>
      </c>
      <c r="N394">
        <f t="shared" si="153"/>
        <v>72.152640490574257</v>
      </c>
      <c r="O394">
        <f t="shared" si="154"/>
        <v>68.852312986435891</v>
      </c>
      <c r="P394">
        <f t="shared" si="155"/>
        <v>65.702945468799967</v>
      </c>
      <c r="Q394">
        <f t="shared" si="156"/>
        <v>62.697632890365497</v>
      </c>
      <c r="R394">
        <f t="shared" si="157"/>
        <v>59.829786046985248</v>
      </c>
      <c r="S394">
        <f t="shared" si="158"/>
        <v>57.093117130712194</v>
      </c>
      <c r="T394">
        <f t="shared" si="159"/>
        <v>54.481625943662735</v>
      </c>
      <c r="U394">
        <f t="shared" si="160"/>
        <v>51.989586742470401</v>
      </c>
      <c r="V394">
        <f t="shared" si="161"/>
        <v>49.611535684486221</v>
      </c>
      <c r="W394">
        <f t="shared" si="162"/>
        <v>47.342258848201325</v>
      </c>
      <c r="X394">
        <f t="shared" si="163"/>
        <v>45.176780801626329</v>
      </c>
      <c r="Y394">
        <f t="shared" si="164"/>
        <v>43.110353693563461</v>
      </c>
      <c r="Z394" s="1">
        <f t="shared" si="165"/>
        <v>41.138446843853821</v>
      </c>
      <c r="AA394" s="1">
        <f t="shared" si="165"/>
        <v>39.78342123941929</v>
      </c>
      <c r="AB394" s="1">
        <f t="shared" si="165"/>
        <v>38.473027713479169</v>
      </c>
      <c r="AC394" s="1">
        <f t="shared" si="146"/>
        <v>37.205796166557697</v>
      </c>
      <c r="AD394" s="1">
        <f t="shared" si="146"/>
        <v>35.980304921581592</v>
      </c>
      <c r="AE394" s="1">
        <f t="shared" si="146"/>
        <v>34.795179128934201</v>
      </c>
      <c r="AF394" s="1">
        <f t="shared" si="146"/>
        <v>33.649089224044268</v>
      </c>
      <c r="AG394" s="1">
        <f t="shared" si="166"/>
        <v>32.54074943577892</v>
      </c>
      <c r="AH394" s="1">
        <f t="shared" si="166"/>
        <v>31.468916343967468</v>
      </c>
      <c r="AI394" s="1">
        <f t="shared" si="167"/>
        <v>30.432387484437736</v>
      </c>
      <c r="AJ394">
        <v>29.43</v>
      </c>
      <c r="AK394">
        <v>28.26</v>
      </c>
      <c r="AL394">
        <v>27</v>
      </c>
      <c r="AM394">
        <v>25.65</v>
      </c>
      <c r="AN394" t="s">
        <v>7669</v>
      </c>
      <c r="AO394" t="s">
        <v>7898</v>
      </c>
      <c r="AP394" t="s">
        <v>6977</v>
      </c>
      <c r="AQ394" t="s">
        <v>7017</v>
      </c>
      <c r="AR394" t="s">
        <v>8140</v>
      </c>
      <c r="AS394" t="s">
        <v>8141</v>
      </c>
      <c r="AT394" t="s">
        <v>5170</v>
      </c>
      <c r="AU394">
        <v>17.25</v>
      </c>
      <c r="AV394">
        <v>16.829999999999998</v>
      </c>
      <c r="AW394" t="s">
        <v>8143</v>
      </c>
      <c r="AX394" t="s">
        <v>8144</v>
      </c>
      <c r="AY394" t="s">
        <v>4780</v>
      </c>
      <c r="AZ394" t="s">
        <v>8145</v>
      </c>
      <c r="BA394" t="s">
        <v>8146</v>
      </c>
      <c r="BB394" t="s">
        <v>8147</v>
      </c>
      <c r="BC394" t="s">
        <v>7659</v>
      </c>
      <c r="BD394" t="s">
        <v>8148</v>
      </c>
      <c r="BE394" t="s">
        <v>8149</v>
      </c>
      <c r="BF394">
        <v>12.04</v>
      </c>
      <c r="BG394" t="s">
        <v>7474</v>
      </c>
      <c r="BH394" t="s">
        <v>7296</v>
      </c>
      <c r="BI394" t="s">
        <v>6811</v>
      </c>
      <c r="BJ394" t="s">
        <v>8151</v>
      </c>
      <c r="BK394" t="s">
        <v>6089</v>
      </c>
      <c r="BL394" t="s">
        <v>8152</v>
      </c>
      <c r="BM394" t="s">
        <v>8153</v>
      </c>
      <c r="BN394" t="s">
        <v>8154</v>
      </c>
      <c r="BO394" t="s">
        <v>8155</v>
      </c>
      <c r="BP394">
        <v>8.51</v>
      </c>
      <c r="BQ394">
        <f t="shared" si="168"/>
        <v>3.4060057235397068E-2</v>
      </c>
      <c r="BR394">
        <f t="shared" si="169"/>
        <v>4.7933429698847396E-2</v>
      </c>
    </row>
    <row r="395" spans="1:70" hidden="1" x14ac:dyDescent="0.3">
      <c r="A395" t="s">
        <v>5690</v>
      </c>
      <c r="B395" t="s">
        <v>5691</v>
      </c>
      <c r="C395" t="str">
        <f>VLOOKUP(historical_emissions[[#This Row],[Country]],'Liste-Pays'!A:B,2,0)</f>
        <v>ODA</v>
      </c>
      <c r="D395" t="s">
        <v>41</v>
      </c>
      <c r="E395" t="s">
        <v>174</v>
      </c>
      <c r="F395" t="s">
        <v>43</v>
      </c>
      <c r="G395" t="s">
        <v>44</v>
      </c>
      <c r="H395">
        <f t="shared" si="147"/>
        <v>22.920083011371094</v>
      </c>
      <c r="I395">
        <f t="shared" si="148"/>
        <v>23.119754228178497</v>
      </c>
      <c r="J395">
        <f t="shared" si="149"/>
        <v>23.321164906173784</v>
      </c>
      <c r="K395">
        <f t="shared" si="150"/>
        <v>23.524330198894216</v>
      </c>
      <c r="L395">
        <f t="shared" si="151"/>
        <v>23.729265391889022</v>
      </c>
      <c r="M395">
        <f t="shared" si="152"/>
        <v>23.93598590386944</v>
      </c>
      <c r="N395">
        <f t="shared" si="153"/>
        <v>24.144507287868763</v>
      </c>
      <c r="O395">
        <f t="shared" si="154"/>
        <v>24.354845232412515</v>
      </c>
      <c r="P395">
        <f t="shared" si="155"/>
        <v>24.567015562698806</v>
      </c>
      <c r="Q395">
        <f t="shared" si="156"/>
        <v>24.781034241788966</v>
      </c>
      <c r="R395">
        <f t="shared" si="157"/>
        <v>24.996917371808568</v>
      </c>
      <c r="S395">
        <f t="shared" si="158"/>
        <v>25.214681195158899</v>
      </c>
      <c r="T395">
        <f t="shared" si="159"/>
        <v>25.434342095738987</v>
      </c>
      <c r="U395">
        <f t="shared" si="160"/>
        <v>25.655916600178276</v>
      </c>
      <c r="V395">
        <f t="shared" si="161"/>
        <v>25.879421379080053</v>
      </c>
      <c r="W395">
        <f t="shared" si="162"/>
        <v>26.104873248275677</v>
      </c>
      <c r="X395">
        <f t="shared" si="163"/>
        <v>26.332289170089759</v>
      </c>
      <c r="Y395">
        <f t="shared" si="164"/>
        <v>26.561686254616362</v>
      </c>
      <c r="Z395" s="1">
        <f t="shared" si="165"/>
        <v>26.793081761006302</v>
      </c>
      <c r="AA395" s="1">
        <f t="shared" si="165"/>
        <v>27.041176421104886</v>
      </c>
      <c r="AB395" s="1">
        <f t="shared" si="165"/>
        <v>27.291568351854096</v>
      </c>
      <c r="AC395" s="1">
        <f t="shared" si="146"/>
        <v>27.544278825184737</v>
      </c>
      <c r="AD395" s="1">
        <f t="shared" si="146"/>
        <v>27.799329309998324</v>
      </c>
      <c r="AE395" s="1">
        <f t="shared" si="146"/>
        <v>28.056741473990972</v>
      </c>
      <c r="AF395" s="1">
        <f t="shared" si="146"/>
        <v>28.316537185494155</v>
      </c>
      <c r="AG395" s="1">
        <f t="shared" si="166"/>
        <v>28.578738515332525</v>
      </c>
      <c r="AH395" s="1">
        <f t="shared" si="166"/>
        <v>28.84336773869893</v>
      </c>
      <c r="AI395" s="1">
        <f t="shared" si="167"/>
        <v>29.110447337046789</v>
      </c>
      <c r="AJ395">
        <v>29.38</v>
      </c>
      <c r="AK395">
        <v>28.22</v>
      </c>
      <c r="AL395">
        <v>34.729999999999997</v>
      </c>
      <c r="AM395">
        <v>36.21</v>
      </c>
      <c r="AN395" t="s">
        <v>8157</v>
      </c>
      <c r="AO395" t="s">
        <v>7137</v>
      </c>
      <c r="AP395" t="s">
        <v>8158</v>
      </c>
      <c r="AQ395" t="s">
        <v>8159</v>
      </c>
      <c r="AR395" t="s">
        <v>5169</v>
      </c>
      <c r="AS395" t="s">
        <v>8000</v>
      </c>
      <c r="AT395" t="s">
        <v>8160</v>
      </c>
      <c r="AU395">
        <v>27.31</v>
      </c>
      <c r="AV395">
        <v>39.15</v>
      </c>
      <c r="AW395" t="s">
        <v>6220</v>
      </c>
      <c r="AX395" t="s">
        <v>6660</v>
      </c>
      <c r="AY395" t="s">
        <v>8161</v>
      </c>
      <c r="AZ395" t="s">
        <v>6936</v>
      </c>
      <c r="BA395" t="s">
        <v>8162</v>
      </c>
      <c r="BB395" t="s">
        <v>5837</v>
      </c>
      <c r="BC395" t="s">
        <v>6108</v>
      </c>
      <c r="BD395" t="s">
        <v>8163</v>
      </c>
      <c r="BE395" t="s">
        <v>7297</v>
      </c>
      <c r="BF395">
        <v>42.93</v>
      </c>
      <c r="BG395" t="s">
        <v>7216</v>
      </c>
      <c r="BH395" t="s">
        <v>4659</v>
      </c>
      <c r="BI395" t="s">
        <v>8164</v>
      </c>
      <c r="BJ395" t="s">
        <v>8165</v>
      </c>
      <c r="BK395" t="s">
        <v>6688</v>
      </c>
      <c r="BL395" t="s">
        <v>8166</v>
      </c>
      <c r="BM395" t="s">
        <v>6902</v>
      </c>
      <c r="BN395" t="s">
        <v>8167</v>
      </c>
      <c r="BO395" t="s">
        <v>8168</v>
      </c>
      <c r="BP395">
        <v>77.92</v>
      </c>
      <c r="BQ395">
        <f t="shared" si="168"/>
        <v>-9.17469921556191E-3</v>
      </c>
      <c r="BR395">
        <f t="shared" si="169"/>
        <v>-8.636390111969372E-3</v>
      </c>
    </row>
    <row r="396" spans="1:70" hidden="1" x14ac:dyDescent="0.3">
      <c r="A396" t="s">
        <v>4353</v>
      </c>
      <c r="B396" t="s">
        <v>4354</v>
      </c>
      <c r="C396" t="str">
        <f>VLOOKUP(historical_emissions[[#This Row],[Country]],'Liste-Pays'!A:B,2,0)</f>
        <v>MEA</v>
      </c>
      <c r="D396" t="s">
        <v>41</v>
      </c>
      <c r="E396" t="s">
        <v>42</v>
      </c>
      <c r="F396" t="s">
        <v>148</v>
      </c>
      <c r="G396" t="s">
        <v>44</v>
      </c>
      <c r="H396">
        <f t="shared" si="147"/>
        <v>77.901518671764649</v>
      </c>
      <c r="I396">
        <f t="shared" si="148"/>
        <v>76.574610334361878</v>
      </c>
      <c r="J396">
        <f t="shared" si="149"/>
        <v>75.270303427148008</v>
      </c>
      <c r="K396">
        <f t="shared" si="150"/>
        <v>73.988212976547857</v>
      </c>
      <c r="L396">
        <f t="shared" si="151"/>
        <v>72.727960566299316</v>
      </c>
      <c r="M396">
        <f t="shared" si="152"/>
        <v>71.489174225761644</v>
      </c>
      <c r="N396">
        <f t="shared" si="153"/>
        <v>70.271488320126224</v>
      </c>
      <c r="O396">
        <f t="shared" si="154"/>
        <v>69.074543442497372</v>
      </c>
      <c r="P396">
        <f t="shared" si="155"/>
        <v>67.897986307811365</v>
      </c>
      <c r="Q396">
        <f t="shared" si="156"/>
        <v>66.741469648562358</v>
      </c>
      <c r="R396">
        <f t="shared" si="157"/>
        <v>65.604652112304365</v>
      </c>
      <c r="S396">
        <f t="shared" si="158"/>
        <v>64.487198160899226</v>
      </c>
      <c r="T396">
        <f t="shared" si="159"/>
        <v>63.388777971480565</v>
      </c>
      <c r="U396">
        <f t="shared" si="160"/>
        <v>62.309067339104708</v>
      </c>
      <c r="V396">
        <f t="shared" si="161"/>
        <v>61.247747581059798</v>
      </c>
      <c r="W396">
        <f t="shared" si="162"/>
        <v>60.204505442804738</v>
      </c>
      <c r="X396">
        <f t="shared" si="163"/>
        <v>59.179033005510362</v>
      </c>
      <c r="Y396">
        <f t="shared" si="164"/>
        <v>58.171027595175445</v>
      </c>
      <c r="Z396" s="1">
        <f t="shared" si="165"/>
        <v>57.180191693290759</v>
      </c>
      <c r="AA396" s="1">
        <f t="shared" si="165"/>
        <v>53.489317586216316</v>
      </c>
      <c r="AB396" s="1">
        <f t="shared" si="165"/>
        <v>50.036682478887492</v>
      </c>
      <c r="AC396" s="1">
        <f t="shared" si="146"/>
        <v>46.806908490793276</v>
      </c>
      <c r="AD396" s="1">
        <f t="shared" si="146"/>
        <v>43.785610354761623</v>
      </c>
      <c r="AE396" s="1">
        <f t="shared" si="146"/>
        <v>40.959331345630517</v>
      </c>
      <c r="AF396" s="1">
        <f t="shared" si="146"/>
        <v>38.315483344603116</v>
      </c>
      <c r="AG396" s="1">
        <f t="shared" si="166"/>
        <v>35.842290772336327</v>
      </c>
      <c r="AH396" s="1">
        <f t="shared" si="166"/>
        <v>33.528738141043355</v>
      </c>
      <c r="AI396" s="1">
        <f t="shared" si="167"/>
        <v>31.36452099200962</v>
      </c>
      <c r="AJ396">
        <v>29.34</v>
      </c>
      <c r="AK396">
        <v>29.34</v>
      </c>
      <c r="AL396">
        <v>29.15</v>
      </c>
      <c r="AM396">
        <v>28.48</v>
      </c>
      <c r="AN396" t="s">
        <v>7321</v>
      </c>
      <c r="AO396" t="s">
        <v>4154</v>
      </c>
      <c r="AP396" t="s">
        <v>6016</v>
      </c>
      <c r="AQ396" t="s">
        <v>7407</v>
      </c>
      <c r="AR396" t="s">
        <v>7407</v>
      </c>
      <c r="AS396" t="s">
        <v>8074</v>
      </c>
      <c r="AT396" t="s">
        <v>8169</v>
      </c>
      <c r="AU396">
        <v>27.39</v>
      </c>
      <c r="AV396">
        <v>24.4</v>
      </c>
      <c r="AW396" t="s">
        <v>7038</v>
      </c>
      <c r="AX396" t="s">
        <v>8172</v>
      </c>
      <c r="AY396" t="s">
        <v>8173</v>
      </c>
      <c r="AZ396" t="s">
        <v>8174</v>
      </c>
      <c r="BA396" t="s">
        <v>7902</v>
      </c>
      <c r="BB396" t="s">
        <v>8175</v>
      </c>
      <c r="BC396" t="s">
        <v>8176</v>
      </c>
      <c r="BD396" t="s">
        <v>8177</v>
      </c>
      <c r="BE396" t="s">
        <v>8178</v>
      </c>
      <c r="BF396">
        <v>12.52</v>
      </c>
      <c r="BG396" t="s">
        <v>8180</v>
      </c>
      <c r="BH396" t="s">
        <v>8181</v>
      </c>
      <c r="BI396" t="s">
        <v>8182</v>
      </c>
      <c r="BJ396" t="s">
        <v>8183</v>
      </c>
      <c r="BK396" t="s">
        <v>8184</v>
      </c>
      <c r="BL396" t="s">
        <v>8185</v>
      </c>
      <c r="BM396" t="s">
        <v>8186</v>
      </c>
      <c r="BN396" t="s">
        <v>6868</v>
      </c>
      <c r="BO396" t="s">
        <v>7335</v>
      </c>
      <c r="BP396">
        <v>3.87</v>
      </c>
      <c r="BQ396">
        <f t="shared" si="168"/>
        <v>6.9002078800600497E-2</v>
      </c>
      <c r="BR396">
        <f t="shared" si="169"/>
        <v>1.7328306753489731E-2</v>
      </c>
    </row>
    <row r="397" spans="1:70" hidden="1" x14ac:dyDescent="0.3">
      <c r="A397" t="s">
        <v>2623</v>
      </c>
      <c r="B397" t="s">
        <v>2624</v>
      </c>
      <c r="C397" t="str">
        <f>VLOOKUP(historical_emissions[[#This Row],[Country]],'Liste-Pays'!A:B,2,0)</f>
        <v>CSA</v>
      </c>
      <c r="D397" t="s">
        <v>41</v>
      </c>
      <c r="E397" t="s">
        <v>328</v>
      </c>
      <c r="F397" t="s">
        <v>43</v>
      </c>
      <c r="G397" t="s">
        <v>44</v>
      </c>
      <c r="H397">
        <f t="shared" si="147"/>
        <v>36.555752434083658</v>
      </c>
      <c r="I397">
        <f t="shared" si="148"/>
        <v>36.746296770747811</v>
      </c>
      <c r="J397">
        <f t="shared" si="149"/>
        <v>36.937834306616395</v>
      </c>
      <c r="K397">
        <f t="shared" si="150"/>
        <v>37.130370218671715</v>
      </c>
      <c r="L397">
        <f t="shared" si="151"/>
        <v>37.323909710880734</v>
      </c>
      <c r="M397">
        <f t="shared" si="152"/>
        <v>37.518458014335749</v>
      </c>
      <c r="N397">
        <f t="shared" si="153"/>
        <v>37.714020387395756</v>
      </c>
      <c r="O397">
        <f t="shared" si="154"/>
        <v>37.910602115828588</v>
      </c>
      <c r="P397">
        <f t="shared" si="155"/>
        <v>38.108208512953766</v>
      </c>
      <c r="Q397">
        <f t="shared" si="156"/>
        <v>38.306844919786137</v>
      </c>
      <c r="R397">
        <f t="shared" si="157"/>
        <v>38.506516705180211</v>
      </c>
      <c r="S397">
        <f t="shared" si="158"/>
        <v>38.707229265975286</v>
      </c>
      <c r="T397">
        <f t="shared" si="159"/>
        <v>38.908988027141312</v>
      </c>
      <c r="U397">
        <f t="shared" si="160"/>
        <v>39.111798441925515</v>
      </c>
      <c r="V397">
        <f t="shared" si="161"/>
        <v>39.315665991999801</v>
      </c>
      <c r="W397">
        <f t="shared" si="162"/>
        <v>39.520596187608916</v>
      </c>
      <c r="X397">
        <f t="shared" si="163"/>
        <v>39.726594567719367</v>
      </c>
      <c r="Y397">
        <f t="shared" si="164"/>
        <v>39.933666700169148</v>
      </c>
      <c r="Z397" s="1">
        <f t="shared" si="165"/>
        <v>40.141818181818223</v>
      </c>
      <c r="AA397" s="1">
        <f t="shared" si="165"/>
        <v>38.892402150352503</v>
      </c>
      <c r="AB397" s="1">
        <f t="shared" si="165"/>
        <v>37.681874253266074</v>
      </c>
      <c r="AC397" s="1">
        <f t="shared" si="146"/>
        <v>36.509024095496429</v>
      </c>
      <c r="AD397" s="1">
        <f t="shared" si="146"/>
        <v>35.37267895558589</v>
      </c>
      <c r="AE397" s="1">
        <f t="shared" si="146"/>
        <v>34.271702613088856</v>
      </c>
      <c r="AF397" s="1">
        <f t="shared" si="146"/>
        <v>33.204994212476009</v>
      </c>
      <c r="AG397" s="1">
        <f t="shared" si="166"/>
        <v>32.171487162399615</v>
      </c>
      <c r="AH397" s="1">
        <f t="shared" si="166"/>
        <v>31.170148069219177</v>
      </c>
      <c r="AI397" s="1">
        <f t="shared" si="167"/>
        <v>30.19997570372124</v>
      </c>
      <c r="AJ397">
        <v>29.26</v>
      </c>
      <c r="AK397">
        <v>25.7</v>
      </c>
      <c r="AL397">
        <v>26.23</v>
      </c>
      <c r="AM397">
        <v>26.93</v>
      </c>
      <c r="AN397" t="s">
        <v>4182</v>
      </c>
      <c r="AO397" t="s">
        <v>5385</v>
      </c>
      <c r="AP397" t="s">
        <v>6996</v>
      </c>
      <c r="AQ397" t="s">
        <v>8189</v>
      </c>
      <c r="AR397" t="s">
        <v>7930</v>
      </c>
      <c r="AS397" t="s">
        <v>8009</v>
      </c>
      <c r="AT397" t="s">
        <v>6998</v>
      </c>
      <c r="AU397">
        <v>28.31</v>
      </c>
      <c r="AV397">
        <v>28.22</v>
      </c>
      <c r="AW397" t="s">
        <v>6018</v>
      </c>
      <c r="AX397" t="s">
        <v>8190</v>
      </c>
      <c r="AY397" t="s">
        <v>4254</v>
      </c>
      <c r="AZ397" t="s">
        <v>7273</v>
      </c>
      <c r="BA397" t="s">
        <v>8191</v>
      </c>
      <c r="BB397" t="s">
        <v>8192</v>
      </c>
      <c r="BC397" t="s">
        <v>8193</v>
      </c>
      <c r="BD397" t="s">
        <v>8194</v>
      </c>
      <c r="BE397" t="s">
        <v>8195</v>
      </c>
      <c r="BF397">
        <v>20.57</v>
      </c>
      <c r="BG397" t="s">
        <v>6790</v>
      </c>
      <c r="BH397" t="s">
        <v>8196</v>
      </c>
      <c r="BI397" t="s">
        <v>7652</v>
      </c>
      <c r="BJ397" t="s">
        <v>8197</v>
      </c>
      <c r="BK397" t="s">
        <v>7412</v>
      </c>
      <c r="BL397" t="s">
        <v>8198</v>
      </c>
      <c r="BM397" t="s">
        <v>8099</v>
      </c>
      <c r="BN397" t="s">
        <v>8199</v>
      </c>
      <c r="BO397" t="s">
        <v>8200</v>
      </c>
      <c r="BP397">
        <v>17.440000000000001</v>
      </c>
      <c r="BQ397">
        <f t="shared" si="168"/>
        <v>3.212493860974841E-2</v>
      </c>
      <c r="BR397">
        <f t="shared" si="169"/>
        <v>-5.1854024326021264E-3</v>
      </c>
    </row>
    <row r="398" spans="1:70" hidden="1" x14ac:dyDescent="0.3">
      <c r="A398" t="s">
        <v>8088</v>
      </c>
      <c r="B398" t="s">
        <v>8089</v>
      </c>
      <c r="C398" t="str">
        <f>VLOOKUP(historical_emissions[[#This Row],[Country]],'Liste-Pays'!A:B,2,0)</f>
        <v>CSA</v>
      </c>
      <c r="D398" t="s">
        <v>41</v>
      </c>
      <c r="E398" t="s">
        <v>70</v>
      </c>
      <c r="F398" t="s">
        <v>43</v>
      </c>
      <c r="G398" t="s">
        <v>44</v>
      </c>
      <c r="H398">
        <f t="shared" si="147"/>
        <v>58.746675284239807</v>
      </c>
      <c r="I398">
        <f t="shared" si="148"/>
        <v>56.760182546632983</v>
      </c>
      <c r="J398">
        <f t="shared" si="149"/>
        <v>54.840862178823627</v>
      </c>
      <c r="K398">
        <f t="shared" si="150"/>
        <v>52.986442776955691</v>
      </c>
      <c r="L398">
        <f t="shared" si="151"/>
        <v>51.194729743685883</v>
      </c>
      <c r="M398">
        <f t="shared" si="152"/>
        <v>49.463602691005526</v>
      </c>
      <c r="N398">
        <f t="shared" si="153"/>
        <v>47.791012930884889</v>
      </c>
      <c r="O398">
        <f t="shared" si="154"/>
        <v>46.174981050770214</v>
      </c>
      <c r="P398">
        <f t="shared" si="155"/>
        <v>44.613594571064269</v>
      </c>
      <c r="Q398">
        <f t="shared" si="156"/>
        <v>43.105005681818142</v>
      </c>
      <c r="R398">
        <f t="shared" si="157"/>
        <v>41.647429055955804</v>
      </c>
      <c r="S398">
        <f t="shared" si="158"/>
        <v>40.239139736443512</v>
      </c>
      <c r="T398">
        <f t="shared" si="159"/>
        <v>38.878471094903631</v>
      </c>
      <c r="U398">
        <f t="shared" si="160"/>
        <v>37.563812859257027</v>
      </c>
      <c r="V398">
        <f t="shared" si="161"/>
        <v>36.293609208059863</v>
      </c>
      <c r="W398">
        <f t="shared" si="162"/>
        <v>35.066356929279543</v>
      </c>
      <c r="X398">
        <f t="shared" si="163"/>
        <v>33.880603641330836</v>
      </c>
      <c r="Y398">
        <f t="shared" si="164"/>
        <v>32.734946074266873</v>
      </c>
      <c r="Z398" s="1">
        <f t="shared" si="165"/>
        <v>31.628028409090895</v>
      </c>
      <c r="AA398" s="1">
        <f t="shared" si="165"/>
        <v>31.375331109196392</v>
      </c>
      <c r="AB398" s="1">
        <f t="shared" si="165"/>
        <v>31.12465277566135</v>
      </c>
      <c r="AC398" s="1">
        <f t="shared" si="146"/>
        <v>30.875977277624209</v>
      </c>
      <c r="AD398" s="1">
        <f t="shared" si="146"/>
        <v>30.629288613103565</v>
      </c>
      <c r="AE398" s="1">
        <f t="shared" si="146"/>
        <v>30.38457090796846</v>
      </c>
      <c r="AF398" s="1">
        <f t="shared" si="146"/>
        <v>30.141808414916895</v>
      </c>
      <c r="AG398" s="1">
        <f t="shared" si="166"/>
        <v>29.900985512462515</v>
      </c>
      <c r="AH398" s="1">
        <f t="shared" si="166"/>
        <v>29.662086703929383</v>
      </c>
      <c r="AI398" s="1">
        <f t="shared" si="167"/>
        <v>29.425096616454784</v>
      </c>
      <c r="AJ398">
        <v>29.19</v>
      </c>
      <c r="AK398">
        <v>26.83</v>
      </c>
      <c r="AL398">
        <v>24.55</v>
      </c>
      <c r="AM398">
        <v>25.99</v>
      </c>
      <c r="AN398" t="s">
        <v>7776</v>
      </c>
      <c r="AO398" t="s">
        <v>7774</v>
      </c>
      <c r="AP398" t="s">
        <v>8202</v>
      </c>
      <c r="AQ398" t="s">
        <v>8203</v>
      </c>
      <c r="AR398" t="s">
        <v>8204</v>
      </c>
      <c r="AS398" t="s">
        <v>4266</v>
      </c>
      <c r="AT398" t="s">
        <v>8205</v>
      </c>
      <c r="AU398">
        <v>19.350000000000001</v>
      </c>
      <c r="AV398">
        <v>19.07</v>
      </c>
      <c r="AW398" t="s">
        <v>7946</v>
      </c>
      <c r="AX398" t="s">
        <v>4448</v>
      </c>
      <c r="AY398" t="s">
        <v>8207</v>
      </c>
      <c r="AZ398" t="s">
        <v>8208</v>
      </c>
      <c r="BA398" t="s">
        <v>8209</v>
      </c>
      <c r="BB398" t="s">
        <v>8210</v>
      </c>
      <c r="BC398" t="s">
        <v>7999</v>
      </c>
      <c r="BD398" t="s">
        <v>8211</v>
      </c>
      <c r="BE398" t="s">
        <v>7550</v>
      </c>
      <c r="BF398">
        <v>17.600000000000001</v>
      </c>
      <c r="BG398" t="s">
        <v>8212</v>
      </c>
      <c r="BH398" t="s">
        <v>8213</v>
      </c>
      <c r="BI398" t="s">
        <v>8214</v>
      </c>
      <c r="BJ398" t="s">
        <v>8215</v>
      </c>
      <c r="BK398" t="s">
        <v>7854</v>
      </c>
      <c r="BL398" t="s">
        <v>8216</v>
      </c>
      <c r="BM398" t="s">
        <v>8217</v>
      </c>
      <c r="BN398" t="s">
        <v>8218</v>
      </c>
      <c r="BO398" t="s">
        <v>8219</v>
      </c>
      <c r="BP398">
        <v>7.37</v>
      </c>
      <c r="BQ398">
        <f t="shared" si="168"/>
        <v>8.0540122115375645E-3</v>
      </c>
      <c r="BR398">
        <f t="shared" si="169"/>
        <v>3.4997997689220961E-2</v>
      </c>
    </row>
    <row r="399" spans="1:70" hidden="1" x14ac:dyDescent="0.3">
      <c r="A399" t="s">
        <v>2920</v>
      </c>
      <c r="B399" t="s">
        <v>2921</v>
      </c>
      <c r="C399" t="str">
        <f>VLOOKUP(historical_emissions[[#This Row],[Country]],'Liste-Pays'!A:B,2,0)</f>
        <v>AFR</v>
      </c>
      <c r="D399" t="s">
        <v>41</v>
      </c>
      <c r="E399" t="s">
        <v>328</v>
      </c>
      <c r="F399" t="s">
        <v>43</v>
      </c>
      <c r="G399" t="s">
        <v>44</v>
      </c>
      <c r="H399">
        <f t="shared" si="147"/>
        <v>171.95386657567593</v>
      </c>
      <c r="I399">
        <f t="shared" si="148"/>
        <v>158.83143872171814</v>
      </c>
      <c r="J399">
        <f t="shared" si="149"/>
        <v>146.71043128482637</v>
      </c>
      <c r="K399">
        <f t="shared" si="150"/>
        <v>135.51442221392304</v>
      </c>
      <c r="L399">
        <f t="shared" si="151"/>
        <v>125.17282150388392</v>
      </c>
      <c r="M399">
        <f t="shared" si="152"/>
        <v>115.62042613080187</v>
      </c>
      <c r="N399">
        <f t="shared" si="153"/>
        <v>106.79700895176691</v>
      </c>
      <c r="O399">
        <f t="shared" si="154"/>
        <v>98.646938977206133</v>
      </c>
      <c r="P399">
        <f t="shared" si="155"/>
        <v>91.118830621628859</v>
      </c>
      <c r="Q399">
        <f t="shared" si="156"/>
        <v>84.165219721329009</v>
      </c>
      <c r="R399">
        <f t="shared" si="157"/>
        <v>77.742264276360387</v>
      </c>
      <c r="S399">
        <f t="shared" si="158"/>
        <v>71.809468029985254</v>
      </c>
      <c r="T399">
        <f t="shared" si="159"/>
        <v>66.329425142785254</v>
      </c>
      <c r="U399">
        <f t="shared" si="160"/>
        <v>61.267584351623782</v>
      </c>
      <c r="V399">
        <f t="shared" si="161"/>
        <v>56.592031126499705</v>
      </c>
      <c r="W399">
        <f t="shared" si="162"/>
        <v>52.27328645180755</v>
      </c>
      <c r="X399">
        <f t="shared" si="163"/>
        <v>48.284120963334921</v>
      </c>
      <c r="Y399">
        <f t="shared" si="164"/>
        <v>44.599383269144788</v>
      </c>
      <c r="Z399" s="1">
        <f t="shared" si="165"/>
        <v>41.19584137191854</v>
      </c>
      <c r="AA399" s="1">
        <f t="shared" si="165"/>
        <v>39.778897580017386</v>
      </c>
      <c r="AB399" s="1">
        <f t="shared" si="165"/>
        <v>38.410690011058769</v>
      </c>
      <c r="AC399" s="1">
        <f t="shared" si="146"/>
        <v>37.089542367478678</v>
      </c>
      <c r="AD399" s="1">
        <f t="shared" si="146"/>
        <v>35.813836008489794</v>
      </c>
      <c r="AE399" s="1">
        <f t="shared" si="146"/>
        <v>34.582007966958706</v>
      </c>
      <c r="AF399" s="1">
        <f t="shared" si="146"/>
        <v>33.39254903449325</v>
      </c>
      <c r="AG399" s="1">
        <f t="shared" si="166"/>
        <v>32.244001912393855</v>
      </c>
      <c r="AH399" s="1">
        <f t="shared" si="166"/>
        <v>31.134959426203515</v>
      </c>
      <c r="AI399" s="1">
        <f t="shared" si="167"/>
        <v>30.06406280166884</v>
      </c>
      <c r="AJ399">
        <v>29.03</v>
      </c>
      <c r="AK399">
        <v>26.98</v>
      </c>
      <c r="AL399">
        <v>26.87</v>
      </c>
      <c r="AM399">
        <v>27.05</v>
      </c>
      <c r="AN399" t="s">
        <v>8222</v>
      </c>
      <c r="AO399" t="s">
        <v>8223</v>
      </c>
      <c r="AP399" t="s">
        <v>6793</v>
      </c>
      <c r="AQ399" t="s">
        <v>8224</v>
      </c>
      <c r="AR399" t="s">
        <v>5639</v>
      </c>
      <c r="AS399" t="s">
        <v>8225</v>
      </c>
      <c r="AT399" t="s">
        <v>8226</v>
      </c>
      <c r="AU399">
        <v>14.61</v>
      </c>
      <c r="AV399">
        <v>13.24</v>
      </c>
      <c r="AW399" t="s">
        <v>8228</v>
      </c>
      <c r="AX399" t="s">
        <v>8229</v>
      </c>
      <c r="AY399" t="s">
        <v>8230</v>
      </c>
      <c r="AZ399" t="s">
        <v>8231</v>
      </c>
      <c r="BA399" t="s">
        <v>8232</v>
      </c>
      <c r="BB399" t="s">
        <v>8233</v>
      </c>
      <c r="BC399" t="s">
        <v>8234</v>
      </c>
      <c r="BD399" t="s">
        <v>8061</v>
      </c>
      <c r="BE399" t="s">
        <v>8235</v>
      </c>
      <c r="BF399">
        <v>9.33</v>
      </c>
      <c r="BG399" t="s">
        <v>8237</v>
      </c>
      <c r="BH399" t="s">
        <v>8238</v>
      </c>
      <c r="BI399" t="s">
        <v>8239</v>
      </c>
      <c r="BJ399" t="s">
        <v>8240</v>
      </c>
      <c r="BK399" t="s">
        <v>8241</v>
      </c>
      <c r="BL399" t="s">
        <v>8242</v>
      </c>
      <c r="BM399" t="s">
        <v>8243</v>
      </c>
      <c r="BN399" t="s">
        <v>4352</v>
      </c>
      <c r="BO399" t="s">
        <v>8244</v>
      </c>
      <c r="BP399">
        <v>6.59</v>
      </c>
      <c r="BQ399">
        <f t="shared" si="168"/>
        <v>3.5620489206642736E-2</v>
      </c>
      <c r="BR399">
        <f t="shared" si="169"/>
        <v>8.2618579542989901E-2</v>
      </c>
    </row>
    <row r="400" spans="1:70" hidden="1" x14ac:dyDescent="0.3">
      <c r="A400" t="s">
        <v>637</v>
      </c>
      <c r="B400" t="s">
        <v>638</v>
      </c>
      <c r="C400" t="str">
        <f>VLOOKUP(historical_emissions[[#This Row],[Country]],'Liste-Pays'!A:B,2,0)</f>
        <v>ODA</v>
      </c>
      <c r="D400" t="s">
        <v>41</v>
      </c>
      <c r="E400" t="s">
        <v>535</v>
      </c>
      <c r="F400" t="s">
        <v>43</v>
      </c>
      <c r="G400" t="s">
        <v>44</v>
      </c>
      <c r="H400">
        <f t="shared" si="147"/>
        <v>94.550150733584331</v>
      </c>
      <c r="I400">
        <f t="shared" si="148"/>
        <v>89.325792365306043</v>
      </c>
      <c r="J400">
        <f t="shared" si="149"/>
        <v>84.390105354486565</v>
      </c>
      <c r="K400">
        <f t="shared" si="150"/>
        <v>79.727139196443247</v>
      </c>
      <c r="L400">
        <f t="shared" si="151"/>
        <v>75.321824729907163</v>
      </c>
      <c r="M400">
        <f t="shared" si="152"/>
        <v>71.159925438487988</v>
      </c>
      <c r="N400">
        <f t="shared" si="153"/>
        <v>67.227991442971131</v>
      </c>
      <c r="O400">
        <f t="shared" si="154"/>
        <v>63.513316035765534</v>
      </c>
      <c r="P400">
        <f t="shared" si="155"/>
        <v>60.003894617035911</v>
      </c>
      <c r="Q400">
        <f t="shared" si="156"/>
        <v>56.68838589981447</v>
      </c>
      <c r="R400">
        <f t="shared" si="157"/>
        <v>53.556075258720078</v>
      </c>
      <c r="S400">
        <f t="shared" si="158"/>
        <v>50.596840103839966</v>
      </c>
      <c r="T400">
        <f t="shared" si="159"/>
        <v>47.801117167873855</v>
      </c>
      <c r="U400">
        <f t="shared" si="160"/>
        <v>45.159871600823394</v>
      </c>
      <c r="V400">
        <f t="shared" si="161"/>
        <v>42.664567772351212</v>
      </c>
      <c r="W400">
        <f t="shared" si="162"/>
        <v>40.307141687452472</v>
      </c>
      <c r="X400">
        <f t="shared" si="163"/>
        <v>38.079974926295492</v>
      </c>
      <c r="Y400">
        <f t="shared" si="164"/>
        <v>35.97587002401368</v>
      </c>
      <c r="Z400" s="1">
        <f t="shared" si="165"/>
        <v>33.988027210884376</v>
      </c>
      <c r="AA400" s="1">
        <f t="shared" si="165"/>
        <v>33.438984534754532</v>
      </c>
      <c r="AB400" s="1">
        <f t="shared" si="165"/>
        <v>32.898811095380957</v>
      </c>
      <c r="AC400" s="1">
        <f t="shared" si="146"/>
        <v>32.367363619091023</v>
      </c>
      <c r="AD400" s="1">
        <f t="shared" si="146"/>
        <v>31.844501146655364</v>
      </c>
      <c r="AE400" s="1">
        <f t="shared" si="146"/>
        <v>31.330084995900357</v>
      </c>
      <c r="AF400" s="1">
        <f t="shared" si="146"/>
        <v>30.823978724924562</v>
      </c>
      <c r="AG400" s="1">
        <f t="shared" si="166"/>
        <v>30.326048095909346</v>
      </c>
      <c r="AH400" s="1">
        <f t="shared" si="166"/>
        <v>29.836161039514138</v>
      </c>
      <c r="AI400" s="1">
        <f t="shared" si="167"/>
        <v>29.354187619846819</v>
      </c>
      <c r="AJ400">
        <v>28.88</v>
      </c>
      <c r="AK400">
        <v>31.12</v>
      </c>
      <c r="AL400">
        <v>29.79</v>
      </c>
      <c r="AM400">
        <v>31.74</v>
      </c>
      <c r="AN400" t="s">
        <v>6603</v>
      </c>
      <c r="AO400" t="s">
        <v>5931</v>
      </c>
      <c r="AP400" t="s">
        <v>5570</v>
      </c>
      <c r="AQ400" t="s">
        <v>5757</v>
      </c>
      <c r="AR400" t="s">
        <v>8245</v>
      </c>
      <c r="AS400" t="s">
        <v>7359</v>
      </c>
      <c r="AT400" t="s">
        <v>6555</v>
      </c>
      <c r="AU400">
        <v>20.83</v>
      </c>
      <c r="AV400">
        <v>19.03</v>
      </c>
      <c r="AW400" t="s">
        <v>6179</v>
      </c>
      <c r="AX400" t="s">
        <v>8247</v>
      </c>
      <c r="AY400" t="s">
        <v>8248</v>
      </c>
      <c r="AZ400" t="s">
        <v>8249</v>
      </c>
      <c r="BA400" t="s">
        <v>8250</v>
      </c>
      <c r="BB400" t="s">
        <v>8251</v>
      </c>
      <c r="BC400" t="s">
        <v>8252</v>
      </c>
      <c r="BD400" t="s">
        <v>8253</v>
      </c>
      <c r="BE400" t="s">
        <v>8254</v>
      </c>
      <c r="BF400">
        <v>16.170000000000002</v>
      </c>
      <c r="BG400" t="s">
        <v>8256</v>
      </c>
      <c r="BH400" t="s">
        <v>8257</v>
      </c>
      <c r="BI400" t="s">
        <v>8258</v>
      </c>
      <c r="BJ400" t="s">
        <v>6086</v>
      </c>
      <c r="BK400" t="s">
        <v>8259</v>
      </c>
      <c r="BL400" t="s">
        <v>7473</v>
      </c>
      <c r="BM400" t="s">
        <v>8260</v>
      </c>
      <c r="BN400" t="s">
        <v>8261</v>
      </c>
      <c r="BO400" t="s">
        <v>8262</v>
      </c>
      <c r="BP400">
        <v>7.63</v>
      </c>
      <c r="BQ400">
        <f t="shared" si="168"/>
        <v>1.6419238914363588E-2</v>
      </c>
      <c r="BR400">
        <f t="shared" si="169"/>
        <v>5.8486560599572357E-2</v>
      </c>
    </row>
    <row r="401" spans="1:70" hidden="1" x14ac:dyDescent="0.3">
      <c r="A401" t="s">
        <v>741</v>
      </c>
      <c r="B401" t="s">
        <v>742</v>
      </c>
      <c r="C401" t="str">
        <f>VLOOKUP(historical_emissions[[#This Row],[Country]],'Liste-Pays'!A:B,2,0)</f>
        <v>CSA</v>
      </c>
      <c r="D401" t="s">
        <v>41</v>
      </c>
      <c r="E401" t="s">
        <v>535</v>
      </c>
      <c r="F401" t="s">
        <v>561</v>
      </c>
      <c r="G401" t="s">
        <v>44</v>
      </c>
      <c r="H401">
        <f t="shared" si="147"/>
        <v>644.53441817359794</v>
      </c>
      <c r="I401">
        <f t="shared" si="148"/>
        <v>617.5184765761876</v>
      </c>
      <c r="J401">
        <f t="shared" si="149"/>
        <v>591.6349199683375</v>
      </c>
      <c r="K401">
        <f t="shared" si="150"/>
        <v>566.83628393871254</v>
      </c>
      <c r="L401">
        <f t="shared" si="151"/>
        <v>543.07709356750604</v>
      </c>
      <c r="M401">
        <f t="shared" si="152"/>
        <v>520.31378003603311</v>
      </c>
      <c r="N401">
        <f t="shared" si="153"/>
        <v>498.50460073167017</v>
      </c>
      <c r="O401">
        <f t="shared" si="154"/>
        <v>477.60956270162995</v>
      </c>
      <c r="P401">
        <f t="shared" si="155"/>
        <v>457.59034931520591</v>
      </c>
      <c r="Q401">
        <f t="shared" si="156"/>
        <v>438.41024999999979</v>
      </c>
      <c r="R401">
        <f t="shared" si="157"/>
        <v>420.03409292328649</v>
      </c>
      <c r="S401">
        <f t="shared" si="158"/>
        <v>402.4281804950686</v>
      </c>
      <c r="T401">
        <f t="shared" si="159"/>
        <v>385.56022757454878</v>
      </c>
      <c r="U401">
        <f t="shared" si="160"/>
        <v>369.39930226670469</v>
      </c>
      <c r="V401">
        <f t="shared" si="161"/>
        <v>353.91576920040148</v>
      </c>
      <c r="W401">
        <f t="shared" si="162"/>
        <v>339.08123518402664</v>
      </c>
      <c r="X401">
        <f t="shared" si="163"/>
        <v>324.86849713899318</v>
      </c>
      <c r="Y401">
        <f t="shared" si="164"/>
        <v>311.2514922156322</v>
      </c>
      <c r="Z401" s="1">
        <f t="shared" si="165"/>
        <v>298.20524999999998</v>
      </c>
      <c r="AA401" s="1">
        <f t="shared" si="165"/>
        <v>236.0166516354368</v>
      </c>
      <c r="AB401" s="1">
        <f t="shared" si="165"/>
        <v>186.79704615932528</v>
      </c>
      <c r="AC401" s="1">
        <f t="shared" si="146"/>
        <v>147.84184171779029</v>
      </c>
      <c r="AD401" s="1">
        <f t="shared" si="146"/>
        <v>117.01046998283597</v>
      </c>
      <c r="AE401" s="1">
        <f t="shared" si="146"/>
        <v>92.608763030287804</v>
      </c>
      <c r="AF401" s="1">
        <f t="shared" si="146"/>
        <v>73.295859688949662</v>
      </c>
      <c r="AG401" s="1">
        <f t="shared" si="166"/>
        <v>58.010525913030328</v>
      </c>
      <c r="AH401" s="1">
        <f t="shared" si="166"/>
        <v>45.912840520427316</v>
      </c>
      <c r="AI401" s="1">
        <f t="shared" si="167"/>
        <v>36.338041958359419</v>
      </c>
      <c r="AJ401">
        <v>28.76</v>
      </c>
      <c r="AK401">
        <v>27.49</v>
      </c>
      <c r="AL401">
        <v>26.22</v>
      </c>
      <c r="AM401">
        <v>24.39</v>
      </c>
      <c r="AN401" t="s">
        <v>8265</v>
      </c>
      <c r="AO401" t="s">
        <v>8266</v>
      </c>
      <c r="AP401" t="s">
        <v>1801</v>
      </c>
      <c r="AQ401" t="s">
        <v>8267</v>
      </c>
      <c r="AR401" t="s">
        <v>8268</v>
      </c>
      <c r="AS401" t="s">
        <v>8269</v>
      </c>
      <c r="AT401" t="s">
        <v>8270</v>
      </c>
      <c r="AU401">
        <v>16.41</v>
      </c>
      <c r="AV401">
        <v>16.59</v>
      </c>
      <c r="AW401" t="s">
        <v>7841</v>
      </c>
      <c r="AX401" t="s">
        <v>8273</v>
      </c>
      <c r="AY401" t="s">
        <v>8274</v>
      </c>
      <c r="AZ401" t="s">
        <v>8275</v>
      </c>
      <c r="BA401" t="s">
        <v>8276</v>
      </c>
      <c r="BB401" t="s">
        <v>8277</v>
      </c>
      <c r="BC401" t="s">
        <v>6576</v>
      </c>
      <c r="BD401" t="s">
        <v>8278</v>
      </c>
      <c r="BE401" t="s">
        <v>8279</v>
      </c>
      <c r="BF401">
        <v>1.6</v>
      </c>
      <c r="BG401" t="s">
        <v>5584</v>
      </c>
      <c r="BH401" t="s">
        <v>8281</v>
      </c>
      <c r="BI401" t="s">
        <v>8282</v>
      </c>
      <c r="BJ401" t="s">
        <v>8283</v>
      </c>
      <c r="BK401" t="s">
        <v>8284</v>
      </c>
      <c r="BL401" t="s">
        <v>4949</v>
      </c>
      <c r="BM401" t="s">
        <v>8285</v>
      </c>
      <c r="BN401" t="s">
        <v>8286</v>
      </c>
      <c r="BO401" t="s">
        <v>8278</v>
      </c>
      <c r="BP401">
        <v>3.87</v>
      </c>
      <c r="BQ401">
        <f t="shared" si="168"/>
        <v>0.26349241857995187</v>
      </c>
      <c r="BR401">
        <f t="shared" si="169"/>
        <v>4.3749203663021374E-2</v>
      </c>
    </row>
    <row r="402" spans="1:70" hidden="1" x14ac:dyDescent="0.3">
      <c r="A402" t="s">
        <v>741</v>
      </c>
      <c r="B402" t="s">
        <v>742</v>
      </c>
      <c r="C402" t="str">
        <f>VLOOKUP(historical_emissions[[#This Row],[Country]],'Liste-Pays'!A:B,2,0)</f>
        <v>CSA</v>
      </c>
      <c r="D402" t="s">
        <v>41</v>
      </c>
      <c r="E402" t="s">
        <v>42</v>
      </c>
      <c r="F402" t="s">
        <v>561</v>
      </c>
      <c r="G402" t="s">
        <v>44</v>
      </c>
      <c r="H402">
        <f t="shared" si="147"/>
        <v>644.53441817359794</v>
      </c>
      <c r="I402">
        <f t="shared" si="148"/>
        <v>617.5184765761876</v>
      </c>
      <c r="J402">
        <f t="shared" si="149"/>
        <v>591.6349199683375</v>
      </c>
      <c r="K402">
        <f t="shared" si="150"/>
        <v>566.83628393871254</v>
      </c>
      <c r="L402">
        <f t="shared" si="151"/>
        <v>543.07709356750604</v>
      </c>
      <c r="M402">
        <f t="shared" si="152"/>
        <v>520.31378003603311</v>
      </c>
      <c r="N402">
        <f t="shared" si="153"/>
        <v>498.50460073167017</v>
      </c>
      <c r="O402">
        <f t="shared" si="154"/>
        <v>477.60956270162995</v>
      </c>
      <c r="P402">
        <f t="shared" si="155"/>
        <v>457.59034931520591</v>
      </c>
      <c r="Q402">
        <f t="shared" si="156"/>
        <v>438.41024999999979</v>
      </c>
      <c r="R402">
        <f t="shared" si="157"/>
        <v>420.03409292328649</v>
      </c>
      <c r="S402">
        <f t="shared" si="158"/>
        <v>402.4281804950686</v>
      </c>
      <c r="T402">
        <f t="shared" si="159"/>
        <v>385.56022757454878</v>
      </c>
      <c r="U402">
        <f t="shared" si="160"/>
        <v>369.39930226670469</v>
      </c>
      <c r="V402">
        <f t="shared" si="161"/>
        <v>353.91576920040148</v>
      </c>
      <c r="W402">
        <f t="shared" si="162"/>
        <v>339.08123518402664</v>
      </c>
      <c r="X402">
        <f t="shared" si="163"/>
        <v>324.86849713899318</v>
      </c>
      <c r="Y402">
        <f t="shared" si="164"/>
        <v>311.2514922156322</v>
      </c>
      <c r="Z402" s="1">
        <f t="shared" si="165"/>
        <v>298.20524999999998</v>
      </c>
      <c r="AA402" s="1">
        <f t="shared" si="165"/>
        <v>236.0166516354368</v>
      </c>
      <c r="AB402" s="1">
        <f t="shared" si="165"/>
        <v>186.79704615932528</v>
      </c>
      <c r="AC402" s="1">
        <f t="shared" si="146"/>
        <v>147.84184171779029</v>
      </c>
      <c r="AD402" s="1">
        <f t="shared" si="146"/>
        <v>117.01046998283597</v>
      </c>
      <c r="AE402" s="1">
        <f t="shared" si="146"/>
        <v>92.608763030287804</v>
      </c>
      <c r="AF402" s="1">
        <f t="shared" si="146"/>
        <v>73.295859688949662</v>
      </c>
      <c r="AG402" s="1">
        <f t="shared" si="166"/>
        <v>58.010525913030328</v>
      </c>
      <c r="AH402" s="1">
        <f t="shared" si="166"/>
        <v>45.912840520427316</v>
      </c>
      <c r="AI402" s="1">
        <f t="shared" si="167"/>
        <v>36.338041958359419</v>
      </c>
      <c r="AJ402">
        <v>28.76</v>
      </c>
      <c r="AK402">
        <v>27.49</v>
      </c>
      <c r="AL402">
        <v>26.22</v>
      </c>
      <c r="AM402">
        <v>24.39</v>
      </c>
      <c r="AN402" t="s">
        <v>8265</v>
      </c>
      <c r="AO402" t="s">
        <v>8266</v>
      </c>
      <c r="AP402" t="s">
        <v>1801</v>
      </c>
      <c r="AQ402" t="s">
        <v>8267</v>
      </c>
      <c r="AR402" t="s">
        <v>8268</v>
      </c>
      <c r="AS402" t="s">
        <v>8269</v>
      </c>
      <c r="AT402" t="s">
        <v>8270</v>
      </c>
      <c r="AU402">
        <v>16.41</v>
      </c>
      <c r="AV402">
        <v>16.59</v>
      </c>
      <c r="AW402" t="s">
        <v>7841</v>
      </c>
      <c r="AX402" t="s">
        <v>8273</v>
      </c>
      <c r="AY402" t="s">
        <v>8274</v>
      </c>
      <c r="AZ402" t="s">
        <v>8275</v>
      </c>
      <c r="BA402" t="s">
        <v>8276</v>
      </c>
      <c r="BB402" t="s">
        <v>8277</v>
      </c>
      <c r="BC402" t="s">
        <v>6576</v>
      </c>
      <c r="BD402" t="s">
        <v>8278</v>
      </c>
      <c r="BE402" t="s">
        <v>8279</v>
      </c>
      <c r="BF402">
        <v>1.6</v>
      </c>
      <c r="BG402" t="s">
        <v>5584</v>
      </c>
      <c r="BH402" t="s">
        <v>8281</v>
      </c>
      <c r="BI402" t="s">
        <v>8282</v>
      </c>
      <c r="BJ402" t="s">
        <v>8283</v>
      </c>
      <c r="BK402" t="s">
        <v>8284</v>
      </c>
      <c r="BL402" t="s">
        <v>4949</v>
      </c>
      <c r="BM402" t="s">
        <v>8285</v>
      </c>
      <c r="BN402" t="s">
        <v>8286</v>
      </c>
      <c r="BO402" t="s">
        <v>8278</v>
      </c>
      <c r="BP402">
        <v>3.87</v>
      </c>
      <c r="BQ402">
        <f t="shared" si="168"/>
        <v>0.26349241857995187</v>
      </c>
      <c r="BR402">
        <f t="shared" si="169"/>
        <v>4.3749203663021374E-2</v>
      </c>
    </row>
    <row r="403" spans="1:70" hidden="1" x14ac:dyDescent="0.3">
      <c r="A403" t="s">
        <v>7695</v>
      </c>
      <c r="B403" t="s">
        <v>7696</v>
      </c>
      <c r="C403" t="str">
        <f>VLOOKUP(historical_emissions[[#This Row],[Country]],'Liste-Pays'!A:B,2,0)</f>
        <v>AUS</v>
      </c>
      <c r="D403" t="s">
        <v>41</v>
      </c>
      <c r="E403" t="s">
        <v>70</v>
      </c>
      <c r="F403" t="s">
        <v>43</v>
      </c>
      <c r="G403" t="s">
        <v>44</v>
      </c>
      <c r="H403">
        <f t="shared" si="147"/>
        <v>35.573932954005755</v>
      </c>
      <c r="I403">
        <f t="shared" si="148"/>
        <v>35.255496485612539</v>
      </c>
      <c r="J403">
        <f t="shared" si="149"/>
        <v>34.939910469108739</v>
      </c>
      <c r="K403">
        <f t="shared" si="150"/>
        <v>34.627149388962124</v>
      </c>
      <c r="L403">
        <f t="shared" si="151"/>
        <v>34.317187958040165</v>
      </c>
      <c r="M403">
        <f t="shared" si="152"/>
        <v>34.010001115565551</v>
      </c>
      <c r="N403">
        <f t="shared" si="153"/>
        <v>33.705564025089991</v>
      </c>
      <c r="O403">
        <f t="shared" si="154"/>
        <v>33.403852072486153</v>
      </c>
      <c r="P403">
        <f t="shared" si="155"/>
        <v>33.10484086395757</v>
      </c>
      <c r="Q403">
        <f t="shared" si="156"/>
        <v>32.808506224066392</v>
      </c>
      <c r="R403">
        <f t="shared" si="157"/>
        <v>32.514824193778757</v>
      </c>
      <c r="S403">
        <f t="shared" si="158"/>
        <v>32.223771028527672</v>
      </c>
      <c r="T403">
        <f t="shared" si="159"/>
        <v>31.93532319629324</v>
      </c>
      <c r="U403">
        <f t="shared" si="160"/>
        <v>31.649457375700059</v>
      </c>
      <c r="V403">
        <f t="shared" si="161"/>
        <v>31.366150454131674</v>
      </c>
      <c r="W403">
        <f t="shared" si="162"/>
        <v>31.085379525861867</v>
      </c>
      <c r="X403">
        <f t="shared" si="163"/>
        <v>30.80712189020273</v>
      </c>
      <c r="Y403">
        <f t="shared" si="164"/>
        <v>30.531355049669262</v>
      </c>
      <c r="Z403" s="1">
        <f t="shared" si="165"/>
        <v>30.258056708160431</v>
      </c>
      <c r="AA403" s="1">
        <f t="shared" si="165"/>
        <v>30.098518464778579</v>
      </c>
      <c r="AB403" s="1">
        <f t="shared" si="165"/>
        <v>29.939821400701362</v>
      </c>
      <c r="AC403" s="1">
        <f t="shared" si="146"/>
        <v>29.781961080737521</v>
      </c>
      <c r="AD403" s="1">
        <f t="shared" si="146"/>
        <v>29.624933093080728</v>
      </c>
      <c r="AE403" s="1">
        <f t="shared" si="146"/>
        <v>29.468733049186291</v>
      </c>
      <c r="AF403" s="1">
        <f t="shared" si="146"/>
        <v>29.313356583648503</v>
      </c>
      <c r="AG403" s="1">
        <f t="shared" si="166"/>
        <v>29.158799354078639</v>
      </c>
      <c r="AH403" s="1">
        <f t="shared" si="166"/>
        <v>29.005057040983594</v>
      </c>
      <c r="AI403" s="1">
        <f t="shared" si="167"/>
        <v>28.852125347645174</v>
      </c>
      <c r="AJ403">
        <v>28.7</v>
      </c>
      <c r="AK403">
        <v>31.02</v>
      </c>
      <c r="AL403">
        <v>30.7</v>
      </c>
      <c r="AM403">
        <v>33.06</v>
      </c>
      <c r="AN403" t="s">
        <v>5459</v>
      </c>
      <c r="AO403" t="s">
        <v>8287</v>
      </c>
      <c r="AP403" t="s">
        <v>7715</v>
      </c>
      <c r="AQ403" t="s">
        <v>7176</v>
      </c>
      <c r="AR403" t="s">
        <v>8010</v>
      </c>
      <c r="AS403" t="s">
        <v>7511</v>
      </c>
      <c r="AT403" t="s">
        <v>5459</v>
      </c>
      <c r="AU403">
        <v>29.76</v>
      </c>
      <c r="AV403">
        <v>30.49</v>
      </c>
      <c r="AW403" t="s">
        <v>7645</v>
      </c>
      <c r="AX403" t="s">
        <v>8288</v>
      </c>
      <c r="AY403" t="s">
        <v>8289</v>
      </c>
      <c r="AZ403" t="s">
        <v>8290</v>
      </c>
      <c r="BA403" t="s">
        <v>8291</v>
      </c>
      <c r="BB403" t="s">
        <v>7278</v>
      </c>
      <c r="BC403" t="s">
        <v>5577</v>
      </c>
      <c r="BD403" t="s">
        <v>8292</v>
      </c>
      <c r="BE403" t="s">
        <v>7140</v>
      </c>
      <c r="BF403">
        <v>28.92</v>
      </c>
      <c r="BG403" t="s">
        <v>7352</v>
      </c>
      <c r="BH403" t="s">
        <v>7356</v>
      </c>
      <c r="BI403" t="s">
        <v>5632</v>
      </c>
      <c r="BJ403" t="s">
        <v>8293</v>
      </c>
      <c r="BK403" t="s">
        <v>8034</v>
      </c>
      <c r="BL403" t="s">
        <v>8294</v>
      </c>
      <c r="BM403" t="s">
        <v>8295</v>
      </c>
      <c r="BN403" t="s">
        <v>5167</v>
      </c>
      <c r="BO403" t="s">
        <v>6454</v>
      </c>
      <c r="BP403">
        <v>21.86</v>
      </c>
      <c r="BQ403">
        <f t="shared" si="168"/>
        <v>5.300534761155884E-3</v>
      </c>
      <c r="BR403">
        <f t="shared" si="169"/>
        <v>9.0322502910480384E-3</v>
      </c>
    </row>
    <row r="404" spans="1:70" hidden="1" x14ac:dyDescent="0.3">
      <c r="A404" t="s">
        <v>8296</v>
      </c>
      <c r="B404" t="s">
        <v>8297</v>
      </c>
      <c r="C404" t="str">
        <f>VLOOKUP(historical_emissions[[#This Row],[Country]],'Liste-Pays'!A:B,2,0)</f>
        <v>EEU</v>
      </c>
      <c r="D404" t="s">
        <v>41</v>
      </c>
      <c r="E404" t="s">
        <v>42</v>
      </c>
      <c r="F404" t="s">
        <v>43</v>
      </c>
      <c r="G404" t="s">
        <v>44</v>
      </c>
      <c r="H404">
        <f t="shared" si="147"/>
        <v>33.16661729892175</v>
      </c>
      <c r="I404">
        <f t="shared" si="148"/>
        <v>32.788694716403135</v>
      </c>
      <c r="J404">
        <f t="shared" si="149"/>
        <v>32.415078436124823</v>
      </c>
      <c r="K404">
        <f t="shared" si="150"/>
        <v>32.045719389203811</v>
      </c>
      <c r="L404">
        <f t="shared" si="151"/>
        <v>31.680569065880714</v>
      </c>
      <c r="M404">
        <f t="shared" si="152"/>
        <v>31.319579509148735</v>
      </c>
      <c r="N404">
        <f t="shared" si="153"/>
        <v>30.962703308455236</v>
      </c>
      <c r="O404">
        <f t="shared" si="154"/>
        <v>30.609893593475064</v>
      </c>
      <c r="P404">
        <f t="shared" si="155"/>
        <v>30.261104027954854</v>
      </c>
      <c r="Q404">
        <f t="shared" si="156"/>
        <v>29.916288803627442</v>
      </c>
      <c r="R404">
        <f t="shared" si="157"/>
        <v>29.575402634195651</v>
      </c>
      <c r="S404">
        <f t="shared" si="158"/>
        <v>29.238400749384613</v>
      </c>
      <c r="T404">
        <f t="shared" si="159"/>
        <v>28.905238889061859</v>
      </c>
      <c r="U404">
        <f t="shared" si="160"/>
        <v>28.575873297424426</v>
      </c>
      <c r="V404">
        <f t="shared" si="161"/>
        <v>28.250260717252182</v>
      </c>
      <c r="W404">
        <f t="shared" si="162"/>
        <v>27.928358384226645</v>
      </c>
      <c r="X404">
        <f t="shared" si="163"/>
        <v>27.61012402131453</v>
      </c>
      <c r="Y404">
        <f t="shared" si="164"/>
        <v>27.295515833215298</v>
      </c>
      <c r="Z404" s="1">
        <f t="shared" si="165"/>
        <v>26.984492500871973</v>
      </c>
      <c r="AA404" s="1">
        <f t="shared" si="165"/>
        <v>27.140899990623943</v>
      </c>
      <c r="AB404" s="1">
        <f t="shared" si="165"/>
        <v>27.29821404931916</v>
      </c>
      <c r="AC404" s="1">
        <f t="shared" si="146"/>
        <v>27.456439931611669</v>
      </c>
      <c r="AD404" s="1">
        <f t="shared" si="146"/>
        <v>27.615582922612536</v>
      </c>
      <c r="AE404" s="1">
        <f t="shared" si="146"/>
        <v>27.775648338066382</v>
      </c>
      <c r="AF404" s="1">
        <f t="shared" si="146"/>
        <v>27.936641524528945</v>
      </c>
      <c r="AG404" s="1">
        <f t="shared" si="166"/>
        <v>28.09856785954566</v>
      </c>
      <c r="AH404" s="1">
        <f t="shared" si="166"/>
        <v>28.261432751831293</v>
      </c>
      <c r="AI404" s="1">
        <f t="shared" si="167"/>
        <v>28.42524164145059</v>
      </c>
      <c r="AJ404">
        <v>28.59</v>
      </c>
      <c r="AK404">
        <v>31.06</v>
      </c>
      <c r="AL404">
        <v>28</v>
      </c>
      <c r="AM404">
        <v>30</v>
      </c>
      <c r="AN404" t="s">
        <v>7794</v>
      </c>
      <c r="AO404" t="s">
        <v>8298</v>
      </c>
      <c r="AP404" t="s">
        <v>6775</v>
      </c>
      <c r="AQ404" t="s">
        <v>8299</v>
      </c>
      <c r="AR404" t="s">
        <v>7692</v>
      </c>
      <c r="AS404" t="s">
        <v>8300</v>
      </c>
      <c r="AT404" t="s">
        <v>6396</v>
      </c>
      <c r="AU404">
        <v>26.54</v>
      </c>
      <c r="AV404">
        <v>27.06</v>
      </c>
      <c r="AW404" t="s">
        <v>7049</v>
      </c>
      <c r="AX404" t="s">
        <v>8301</v>
      </c>
      <c r="AY404" t="s">
        <v>7594</v>
      </c>
      <c r="AZ404" t="s">
        <v>5891</v>
      </c>
      <c r="BA404" t="s">
        <v>7250</v>
      </c>
      <c r="BB404" t="s">
        <v>8302</v>
      </c>
      <c r="BC404" t="s">
        <v>8303</v>
      </c>
      <c r="BD404" t="s">
        <v>7406</v>
      </c>
      <c r="BE404" t="s">
        <v>4893</v>
      </c>
      <c r="BF404">
        <v>28.67</v>
      </c>
      <c r="BG404" t="s">
        <v>7178</v>
      </c>
      <c r="BH404" t="s">
        <v>8304</v>
      </c>
      <c r="BI404" t="s">
        <v>5361</v>
      </c>
      <c r="BJ404" t="s">
        <v>7643</v>
      </c>
      <c r="BK404" t="s">
        <v>8305</v>
      </c>
      <c r="BL404" t="s">
        <v>7529</v>
      </c>
      <c r="BM404" t="s">
        <v>8306</v>
      </c>
      <c r="BN404" t="s">
        <v>5456</v>
      </c>
      <c r="BO404" t="s">
        <v>5657</v>
      </c>
      <c r="BP404">
        <v>45.41</v>
      </c>
      <c r="BQ404">
        <f t="shared" si="168"/>
        <v>-5.7627967313539363E-3</v>
      </c>
      <c r="BR404">
        <f t="shared" si="169"/>
        <v>1.1526002659982382E-2</v>
      </c>
    </row>
    <row r="405" spans="1:70" hidden="1" x14ac:dyDescent="0.3">
      <c r="A405" t="s">
        <v>3814</v>
      </c>
      <c r="B405" t="s">
        <v>3815</v>
      </c>
      <c r="C405" t="str">
        <f>VLOOKUP(historical_emissions[[#This Row],[Country]],'Liste-Pays'!A:B,2,0)</f>
        <v>FSU</v>
      </c>
      <c r="D405" t="s">
        <v>41</v>
      </c>
      <c r="E405" t="s">
        <v>328</v>
      </c>
      <c r="F405" t="s">
        <v>43</v>
      </c>
      <c r="G405" t="s">
        <v>44</v>
      </c>
      <c r="H405">
        <f t="shared" si="147"/>
        <v>10.087960719815378</v>
      </c>
      <c r="I405">
        <f t="shared" si="148"/>
        <v>10.712696902281351</v>
      </c>
      <c r="J405">
        <f t="shared" si="149"/>
        <v>11.37612230138112</v>
      </c>
      <c r="K405">
        <f t="shared" si="150"/>
        <v>12.080632897251176</v>
      </c>
      <c r="L405">
        <f t="shared" si="151"/>
        <v>12.828773050411851</v>
      </c>
      <c r="M405">
        <f t="shared" si="152"/>
        <v>13.623244690799378</v>
      </c>
      <c r="N405">
        <f t="shared" si="153"/>
        <v>14.466917075864494</v>
      </c>
      <c r="O405">
        <f t="shared" si="154"/>
        <v>15.362837152979226</v>
      </c>
      <c r="P405">
        <f t="shared" si="155"/>
        <v>16.314240563576003</v>
      </c>
      <c r="Q405">
        <f t="shared" si="156"/>
        <v>17.324563328760853</v>
      </c>
      <c r="R405">
        <f t="shared" si="157"/>
        <v>18.397454258603624</v>
      </c>
      <c r="S405">
        <f t="shared" si="158"/>
        <v>19.536788129921746</v>
      </c>
      <c r="T405">
        <f t="shared" si="159"/>
        <v>20.746679680149473</v>
      </c>
      <c r="U405">
        <f t="shared" si="160"/>
        <v>22.031498467831884</v>
      </c>
      <c r="V405">
        <f t="shared" si="161"/>
        <v>23.395884653412722</v>
      </c>
      <c r="W405">
        <f t="shared" si="162"/>
        <v>24.844765757308892</v>
      </c>
      <c r="X405">
        <f t="shared" si="163"/>
        <v>26.383374455793849</v>
      </c>
      <c r="Y405">
        <f t="shared" si="164"/>
        <v>28.017267478960239</v>
      </c>
      <c r="Z405" s="1">
        <f t="shared" si="165"/>
        <v>29.752345679012354</v>
      </c>
      <c r="AA405" s="1">
        <f t="shared" si="165"/>
        <v>29.626752009497455</v>
      </c>
      <c r="AB405" s="1">
        <f t="shared" si="165"/>
        <v>29.501688508930993</v>
      </c>
      <c r="AC405" s="1">
        <f t="shared" si="146"/>
        <v>29.377152939309138</v>
      </c>
      <c r="AD405" s="1">
        <f t="shared" si="146"/>
        <v>29.253143072075346</v>
      </c>
      <c r="AE405" s="1">
        <f t="shared" si="146"/>
        <v>29.129656688080487</v>
      </c>
      <c r="AF405" s="1">
        <f t="shared" si="146"/>
        <v>29.006691577543137</v>
      </c>
      <c r="AG405" s="1">
        <f t="shared" si="166"/>
        <v>28.884245540010021</v>
      </c>
      <c r="AH405" s="1">
        <f t="shared" si="166"/>
        <v>28.762316384316652</v>
      </c>
      <c r="AI405" s="1">
        <f t="shared" si="167"/>
        <v>28.640901928548111</v>
      </c>
      <c r="AJ405">
        <v>28.52</v>
      </c>
      <c r="AK405">
        <v>33.909999999999997</v>
      </c>
      <c r="AL405">
        <v>31.44</v>
      </c>
      <c r="AM405">
        <v>26.57</v>
      </c>
      <c r="AN405" t="s">
        <v>7749</v>
      </c>
      <c r="AO405" t="s">
        <v>7600</v>
      </c>
      <c r="AP405" t="s">
        <v>8051</v>
      </c>
      <c r="AQ405" t="s">
        <v>8307</v>
      </c>
      <c r="AR405" t="s">
        <v>7565</v>
      </c>
      <c r="AS405" t="s">
        <v>5955</v>
      </c>
      <c r="AT405" t="s">
        <v>6747</v>
      </c>
      <c r="AU405">
        <v>46.38</v>
      </c>
      <c r="AV405">
        <v>45.63</v>
      </c>
      <c r="AW405" t="s">
        <v>7187</v>
      </c>
      <c r="AX405" t="s">
        <v>6419</v>
      </c>
      <c r="AY405" t="s">
        <v>6810</v>
      </c>
      <c r="AZ405" t="s">
        <v>7185</v>
      </c>
      <c r="BA405" t="s">
        <v>3515</v>
      </c>
      <c r="BB405" t="s">
        <v>6315</v>
      </c>
      <c r="BC405" t="s">
        <v>6315</v>
      </c>
      <c r="BD405" t="s">
        <v>6709</v>
      </c>
      <c r="BE405" t="s">
        <v>8308</v>
      </c>
      <c r="BF405">
        <v>43.74</v>
      </c>
      <c r="BG405" t="s">
        <v>8309</v>
      </c>
      <c r="BH405" t="s">
        <v>6626</v>
      </c>
      <c r="BI405" t="s">
        <v>5211</v>
      </c>
      <c r="BJ405" t="s">
        <v>6045</v>
      </c>
      <c r="BK405" t="s">
        <v>7532</v>
      </c>
      <c r="BL405" t="s">
        <v>8310</v>
      </c>
      <c r="BM405" t="s">
        <v>8310</v>
      </c>
      <c r="BN405" t="s">
        <v>8310</v>
      </c>
      <c r="BO405" t="s">
        <v>8310</v>
      </c>
      <c r="BP405">
        <v>0</v>
      </c>
      <c r="BQ405">
        <f t="shared" si="168"/>
        <v>4.2391980556841791E-3</v>
      </c>
      <c r="BR405">
        <f t="shared" si="169"/>
        <v>-5.8317358193241797E-2</v>
      </c>
    </row>
    <row r="406" spans="1:70" hidden="1" x14ac:dyDescent="0.3">
      <c r="A406" t="s">
        <v>8296</v>
      </c>
      <c r="B406" t="s">
        <v>8297</v>
      </c>
      <c r="C406" t="str">
        <f>VLOOKUP(historical_emissions[[#This Row],[Country]],'Liste-Pays'!A:B,2,0)</f>
        <v>EEU</v>
      </c>
      <c r="D406" t="s">
        <v>41</v>
      </c>
      <c r="E406" t="s">
        <v>70</v>
      </c>
      <c r="F406" t="s">
        <v>43</v>
      </c>
      <c r="G406" t="s">
        <v>44</v>
      </c>
      <c r="H406">
        <f t="shared" si="147"/>
        <v>19.370585285631911</v>
      </c>
      <c r="I406">
        <f t="shared" si="148"/>
        <v>19.705324990638196</v>
      </c>
      <c r="J406">
        <f t="shared" si="149"/>
        <v>20.045849274089345</v>
      </c>
      <c r="K406">
        <f t="shared" si="150"/>
        <v>20.392258098276312</v>
      </c>
      <c r="L406">
        <f t="shared" si="151"/>
        <v>20.744653152920957</v>
      </c>
      <c r="M406">
        <f t="shared" si="152"/>
        <v>21.103137885027486</v>
      </c>
      <c r="N406">
        <f t="shared" si="153"/>
        <v>21.467817529249739</v>
      </c>
      <c r="O406">
        <f t="shared" si="154"/>
        <v>21.838799138783248</v>
      </c>
      <c r="P406">
        <f t="shared" si="155"/>
        <v>22.216191616791139</v>
      </c>
      <c r="Q406">
        <f t="shared" si="156"/>
        <v>22.600105748373103</v>
      </c>
      <c r="R406">
        <f t="shared" si="157"/>
        <v>22.990654233086815</v>
      </c>
      <c r="S406">
        <f t="shared" si="158"/>
        <v>23.387951718031339</v>
      </c>
      <c r="T406">
        <f t="shared" si="159"/>
        <v>23.792114831502261</v>
      </c>
      <c r="U406">
        <f t="shared" si="160"/>
        <v>24.203262217228396</v>
      </c>
      <c r="V406">
        <f t="shared" si="161"/>
        <v>24.621514569200137</v>
      </c>
      <c r="W406">
        <f t="shared" si="162"/>
        <v>25.046994667099675</v>
      </c>
      <c r="X406">
        <f t="shared" si="163"/>
        <v>25.479827412343461</v>
      </c>
      <c r="Y406">
        <f t="shared" si="164"/>
        <v>25.920139864747537</v>
      </c>
      <c r="Z406" s="1">
        <f t="shared" si="165"/>
        <v>26.36806127982646</v>
      </c>
      <c r="AA406" s="1">
        <f t="shared" si="165"/>
        <v>26.539170991416285</v>
      </c>
      <c r="AB406" s="1">
        <f t="shared" si="165"/>
        <v>26.711391081698331</v>
      </c>
      <c r="AC406" s="1">
        <f t="shared" si="146"/>
        <v>26.884728756229951</v>
      </c>
      <c r="AD406" s="1">
        <f t="shared" si="146"/>
        <v>27.059191267327368</v>
      </c>
      <c r="AE406" s="1">
        <f t="shared" si="146"/>
        <v>27.234785914369112</v>
      </c>
      <c r="AF406" s="1">
        <f t="shared" si="146"/>
        <v>27.411520044101419</v>
      </c>
      <c r="AG406" s="1">
        <f t="shared" si="166"/>
        <v>27.589401050945611</v>
      </c>
      <c r="AH406" s="1">
        <f t="shared" si="166"/>
        <v>27.76843637730747</v>
      </c>
      <c r="AI406" s="1">
        <f t="shared" si="167"/>
        <v>27.948633513888637</v>
      </c>
      <c r="AJ406">
        <v>28.13</v>
      </c>
      <c r="AK406">
        <v>30.64</v>
      </c>
      <c r="AL406">
        <v>27.59</v>
      </c>
      <c r="AM406">
        <v>29.63</v>
      </c>
      <c r="AN406" t="s">
        <v>7893</v>
      </c>
      <c r="AO406" t="s">
        <v>7189</v>
      </c>
      <c r="AP406" t="s">
        <v>6839</v>
      </c>
      <c r="AQ406" t="s">
        <v>7512</v>
      </c>
      <c r="AR406" t="s">
        <v>5461</v>
      </c>
      <c r="AS406" t="s">
        <v>7595</v>
      </c>
      <c r="AT406" t="s">
        <v>8311</v>
      </c>
      <c r="AU406">
        <v>32.85</v>
      </c>
      <c r="AV406">
        <v>34.57</v>
      </c>
      <c r="AW406" t="s">
        <v>8313</v>
      </c>
      <c r="AX406" t="s">
        <v>7302</v>
      </c>
      <c r="AY406" t="s">
        <v>4203</v>
      </c>
      <c r="AZ406" t="s">
        <v>6640</v>
      </c>
      <c r="BA406" t="s">
        <v>8314</v>
      </c>
      <c r="BB406" t="s">
        <v>8156</v>
      </c>
      <c r="BC406" t="s">
        <v>7882</v>
      </c>
      <c r="BD406" t="s">
        <v>6767</v>
      </c>
      <c r="BE406" t="s">
        <v>2058</v>
      </c>
      <c r="BF406">
        <v>36.880000000000003</v>
      </c>
      <c r="BG406" t="s">
        <v>4247</v>
      </c>
      <c r="BH406" t="s">
        <v>8315</v>
      </c>
      <c r="BI406" t="s">
        <v>8165</v>
      </c>
      <c r="BJ406" t="s">
        <v>8316</v>
      </c>
      <c r="BK406" t="s">
        <v>7131</v>
      </c>
      <c r="BL406" t="s">
        <v>7216</v>
      </c>
      <c r="BM406" t="s">
        <v>7313</v>
      </c>
      <c r="BN406" t="s">
        <v>7312</v>
      </c>
      <c r="BO406" t="s">
        <v>5654</v>
      </c>
      <c r="BP406">
        <v>54.81</v>
      </c>
      <c r="BQ406">
        <f t="shared" si="168"/>
        <v>-6.4474399612997058E-3</v>
      </c>
      <c r="BR406">
        <f t="shared" si="169"/>
        <v>-1.6987271469276255E-2</v>
      </c>
    </row>
    <row r="407" spans="1:70" hidden="1" x14ac:dyDescent="0.3">
      <c r="A407" t="s">
        <v>3620</v>
      </c>
      <c r="B407" t="s">
        <v>3621</v>
      </c>
      <c r="C407" t="str">
        <f>VLOOKUP(historical_emissions[[#This Row],[Country]],'Liste-Pays'!A:B,2,0)</f>
        <v>ODA</v>
      </c>
      <c r="D407" t="s">
        <v>41</v>
      </c>
      <c r="E407" t="s">
        <v>42</v>
      </c>
      <c r="F407" t="s">
        <v>302</v>
      </c>
      <c r="G407" t="s">
        <v>44</v>
      </c>
      <c r="H407">
        <f t="shared" si="147"/>
        <v>41.707224801738441</v>
      </c>
      <c r="I407">
        <f t="shared" si="148"/>
        <v>41.18345243401793</v>
      </c>
      <c r="J407">
        <f t="shared" si="149"/>
        <v>40.666257763434828</v>
      </c>
      <c r="K407">
        <f t="shared" si="150"/>
        <v>40.155558185212136</v>
      </c>
      <c r="L407">
        <f t="shared" si="151"/>
        <v>39.651272131949476</v>
      </c>
      <c r="M407">
        <f t="shared" si="152"/>
        <v>39.153319060595379</v>
      </c>
      <c r="N407">
        <f t="shared" si="153"/>
        <v>38.661619439583198</v>
      </c>
      <c r="O407">
        <f t="shared" si="154"/>
        <v>38.176094736128562</v>
      </c>
      <c r="P407">
        <f t="shared" si="155"/>
        <v>37.696667403686362</v>
      </c>
      <c r="Q407">
        <f t="shared" si="156"/>
        <v>37.223260869565244</v>
      </c>
      <c r="R407">
        <f t="shared" si="157"/>
        <v>36.755799522697643</v>
      </c>
      <c r="S407">
        <f t="shared" si="158"/>
        <v>36.294208701563427</v>
      </c>
      <c r="T407">
        <f t="shared" si="159"/>
        <v>35.838414682265174</v>
      </c>
      <c r="U407">
        <f t="shared" si="160"/>
        <v>35.388344666753206</v>
      </c>
      <c r="V407">
        <f t="shared" si="161"/>
        <v>34.94392677119852</v>
      </c>
      <c r="W407">
        <f t="shared" si="162"/>
        <v>34.505090014511708</v>
      </c>
      <c r="X407">
        <f t="shared" si="163"/>
        <v>34.07176430700607</v>
      </c>
      <c r="Y407">
        <f t="shared" si="164"/>
        <v>33.643880439203102</v>
      </c>
      <c r="Z407" s="1">
        <f t="shared" si="165"/>
        <v>33.221370070778576</v>
      </c>
      <c r="AA407" s="1">
        <f t="shared" si="165"/>
        <v>32.66630603351674</v>
      </c>
      <c r="AB407" s="1">
        <f t="shared" si="165"/>
        <v>32.120516029348813</v>
      </c>
      <c r="AC407" s="1">
        <f t="shared" si="146"/>
        <v>31.583845107342917</v>
      </c>
      <c r="AD407" s="1">
        <f t="shared" si="146"/>
        <v>31.056140905493805</v>
      </c>
      <c r="AE407" s="1">
        <f t="shared" si="146"/>
        <v>30.537253607466972</v>
      </c>
      <c r="AF407" s="1">
        <f t="shared" si="146"/>
        <v>30.027035900065481</v>
      </c>
      <c r="AG407" s="1">
        <f t="shared" si="166"/>
        <v>29.525342931407437</v>
      </c>
      <c r="AH407" s="1">
        <f t="shared" si="166"/>
        <v>29.03203226980223</v>
      </c>
      <c r="AI407" s="1">
        <f t="shared" si="167"/>
        <v>28.546963863313881</v>
      </c>
      <c r="AJ407">
        <v>28.07</v>
      </c>
      <c r="AK407">
        <v>28.09</v>
      </c>
      <c r="AL407">
        <v>26.88</v>
      </c>
      <c r="AM407">
        <v>26.23</v>
      </c>
      <c r="AN407" t="s">
        <v>5572</v>
      </c>
      <c r="AO407" t="s">
        <v>4374</v>
      </c>
      <c r="AP407" t="s">
        <v>8317</v>
      </c>
      <c r="AQ407" t="s">
        <v>8318</v>
      </c>
      <c r="AR407" t="s">
        <v>7434</v>
      </c>
      <c r="AS407" t="s">
        <v>5972</v>
      </c>
      <c r="AT407" t="s">
        <v>8032</v>
      </c>
      <c r="AU407">
        <v>24.47</v>
      </c>
      <c r="AV407">
        <v>23.41</v>
      </c>
      <c r="AW407" t="s">
        <v>5766</v>
      </c>
      <c r="AX407" t="s">
        <v>8032</v>
      </c>
      <c r="AY407" t="s">
        <v>8320</v>
      </c>
      <c r="AZ407" t="s">
        <v>7638</v>
      </c>
      <c r="BA407" t="s">
        <v>8321</v>
      </c>
      <c r="BB407" t="s">
        <v>7650</v>
      </c>
      <c r="BC407" t="s">
        <v>8322</v>
      </c>
      <c r="BD407" t="s">
        <v>8323</v>
      </c>
      <c r="BE407" t="s">
        <v>6789</v>
      </c>
      <c r="BF407">
        <v>19.78</v>
      </c>
      <c r="BG407" t="s">
        <v>5829</v>
      </c>
      <c r="BH407" t="s">
        <v>8324</v>
      </c>
      <c r="BI407" t="s">
        <v>8325</v>
      </c>
      <c r="BJ407" t="s">
        <v>8326</v>
      </c>
      <c r="BK407" t="s">
        <v>7651</v>
      </c>
      <c r="BL407" t="s">
        <v>7611</v>
      </c>
      <c r="BM407" t="s">
        <v>8327</v>
      </c>
      <c r="BN407" t="s">
        <v>7902</v>
      </c>
      <c r="BO407" t="s">
        <v>7291</v>
      </c>
      <c r="BP407">
        <v>14.23</v>
      </c>
      <c r="BQ407">
        <f t="shared" si="168"/>
        <v>1.6991943830205969E-2</v>
      </c>
      <c r="BR407">
        <f t="shared" si="169"/>
        <v>1.2718029615406135E-2</v>
      </c>
    </row>
    <row r="408" spans="1:70" hidden="1" x14ac:dyDescent="0.3">
      <c r="A408" t="s">
        <v>1555</v>
      </c>
      <c r="B408" t="s">
        <v>1556</v>
      </c>
      <c r="C408" t="str">
        <f>VLOOKUP(historical_emissions[[#This Row],[Country]],'Liste-Pays'!A:B,2,0)</f>
        <v>MEA</v>
      </c>
      <c r="D408" t="s">
        <v>41</v>
      </c>
      <c r="E408" t="s">
        <v>252</v>
      </c>
      <c r="F408" t="s">
        <v>148</v>
      </c>
      <c r="G408" t="s">
        <v>44</v>
      </c>
      <c r="H408">
        <f t="shared" si="147"/>
        <v>65.266719606107458</v>
      </c>
      <c r="I408">
        <f t="shared" si="148"/>
        <v>61.824156021023114</v>
      </c>
      <c r="J408">
        <f t="shared" si="149"/>
        <v>58.563174168694346</v>
      </c>
      <c r="K408">
        <f t="shared" si="150"/>
        <v>55.474196324598239</v>
      </c>
      <c r="L408">
        <f t="shared" si="151"/>
        <v>52.548149951631601</v>
      </c>
      <c r="M408">
        <f t="shared" si="152"/>
        <v>49.776441053455109</v>
      </c>
      <c r="N408">
        <f t="shared" si="153"/>
        <v>47.150928933344105</v>
      </c>
      <c r="O408">
        <f t="shared" si="154"/>
        <v>44.663902284411058</v>
      </c>
      <c r="P408">
        <f t="shared" si="155"/>
        <v>42.308056540975066</v>
      </c>
      <c r="Q408">
        <f t="shared" si="156"/>
        <v>40.076472424557778</v>
      </c>
      <c r="R408">
        <f t="shared" si="157"/>
        <v>37.962595621493989</v>
      </c>
      <c r="S408">
        <f t="shared" si="158"/>
        <v>35.96021753246854</v>
      </c>
      <c r="T408">
        <f t="shared" si="159"/>
        <v>34.063457037439719</v>
      </c>
      <c r="U408">
        <f t="shared" si="160"/>
        <v>32.266743222391455</v>
      </c>
      <c r="V408">
        <f t="shared" si="161"/>
        <v>30.564799017181588</v>
      </c>
      <c r="W408">
        <f t="shared" si="162"/>
        <v>28.952625696429543</v>
      </c>
      <c r="X408">
        <f t="shared" si="163"/>
        <v>27.425488197921368</v>
      </c>
      <c r="Y408">
        <f t="shared" si="164"/>
        <v>25.97890121541138</v>
      </c>
      <c r="Z408" s="1">
        <f t="shared" si="165"/>
        <v>24.608616024973994</v>
      </c>
      <c r="AA408" s="1">
        <f t="shared" si="165"/>
        <v>24.930172527078749</v>
      </c>
      <c r="AB408" s="1">
        <f t="shared" si="165"/>
        <v>25.255930752024842</v>
      </c>
      <c r="AC408" s="1">
        <f t="shared" si="146"/>
        <v>25.585945602993267</v>
      </c>
      <c r="AD408" s="1">
        <f t="shared" si="146"/>
        <v>25.920272700575332</v>
      </c>
      <c r="AE408" s="1">
        <f t="shared" si="146"/>
        <v>26.258968392146926</v>
      </c>
      <c r="AF408" s="1">
        <f t="shared" si="146"/>
        <v>26.602089761365292</v>
      </c>
      <c r="AG408" s="1">
        <f t="shared" si="166"/>
        <v>26.949694637789886</v>
      </c>
      <c r="AH408" s="1">
        <f t="shared" si="166"/>
        <v>27.301841606628948</v>
      </c>
      <c r="AI408" s="1">
        <f t="shared" si="167"/>
        <v>27.658590018613442</v>
      </c>
      <c r="AJ408">
        <v>28.02</v>
      </c>
      <c r="AK408">
        <v>28.91</v>
      </c>
      <c r="AL408">
        <v>28.43</v>
      </c>
      <c r="AM408">
        <v>27.49</v>
      </c>
      <c r="AN408" t="s">
        <v>8328</v>
      </c>
      <c r="AO408" t="s">
        <v>6561</v>
      </c>
      <c r="AP408" t="s">
        <v>6397</v>
      </c>
      <c r="AQ408" t="s">
        <v>6561</v>
      </c>
      <c r="AR408" t="s">
        <v>8329</v>
      </c>
      <c r="AS408" t="s">
        <v>4939</v>
      </c>
      <c r="AT408" t="s">
        <v>8330</v>
      </c>
      <c r="AU408">
        <v>17.97</v>
      </c>
      <c r="AV408">
        <v>16.88</v>
      </c>
      <c r="AW408" t="s">
        <v>7060</v>
      </c>
      <c r="AX408" t="s">
        <v>8332</v>
      </c>
      <c r="AY408" t="s">
        <v>8332</v>
      </c>
      <c r="AZ408" t="s">
        <v>7418</v>
      </c>
      <c r="BA408" t="s">
        <v>7901</v>
      </c>
      <c r="BB408" t="s">
        <v>8333</v>
      </c>
      <c r="BC408" t="s">
        <v>8334</v>
      </c>
      <c r="BD408" t="s">
        <v>8335</v>
      </c>
      <c r="BE408" t="s">
        <v>8336</v>
      </c>
      <c r="BF408">
        <v>19.22</v>
      </c>
      <c r="BG408" t="s">
        <v>4775</v>
      </c>
      <c r="BH408" t="s">
        <v>8141</v>
      </c>
      <c r="BI408" t="s">
        <v>5763</v>
      </c>
      <c r="BJ408" t="s">
        <v>8337</v>
      </c>
      <c r="BK408" t="s">
        <v>6457</v>
      </c>
      <c r="BL408" t="s">
        <v>6456</v>
      </c>
      <c r="BM408" t="s">
        <v>7635</v>
      </c>
      <c r="BN408" t="s">
        <v>8338</v>
      </c>
      <c r="BO408" t="s">
        <v>8094</v>
      </c>
      <c r="BP408">
        <v>23.61</v>
      </c>
      <c r="BQ408">
        <f t="shared" si="168"/>
        <v>-1.2898286273610227E-2</v>
      </c>
      <c r="BR408">
        <f t="shared" si="169"/>
        <v>5.5683147278447365E-2</v>
      </c>
    </row>
    <row r="409" spans="1:70" hidden="1" x14ac:dyDescent="0.3">
      <c r="A409" t="s">
        <v>7979</v>
      </c>
      <c r="B409" t="s">
        <v>7980</v>
      </c>
      <c r="C409" t="str">
        <f>VLOOKUP(historical_emissions[[#This Row],[Country]],'Liste-Pays'!A:B,2,0)</f>
        <v>MEA</v>
      </c>
      <c r="D409" t="s">
        <v>41</v>
      </c>
      <c r="E409" t="s">
        <v>42</v>
      </c>
      <c r="F409" t="s">
        <v>148</v>
      </c>
      <c r="G409" t="s">
        <v>44</v>
      </c>
      <c r="H409">
        <f t="shared" si="147"/>
        <v>1.3121921146874311</v>
      </c>
      <c r="I409">
        <f t="shared" si="148"/>
        <v>1.5294239743531499</v>
      </c>
      <c r="J409">
        <f t="shared" si="149"/>
        <v>1.7826183126267112</v>
      </c>
      <c r="K409">
        <f t="shared" si="150"/>
        <v>2.0777286755009068</v>
      </c>
      <c r="L409">
        <f t="shared" si="151"/>
        <v>2.4216942114981763</v>
      </c>
      <c r="M409">
        <f t="shared" si="152"/>
        <v>2.822602837008982</v>
      </c>
      <c r="N409">
        <f t="shared" si="153"/>
        <v>3.2898814134598484</v>
      </c>
      <c r="O409">
        <f t="shared" si="154"/>
        <v>3.8345174080876641</v>
      </c>
      <c r="P409">
        <f t="shared" si="155"/>
        <v>4.4693172503941954</v>
      </c>
      <c r="Q409">
        <f t="shared" si="156"/>
        <v>5.2092074592074633</v>
      </c>
      <c r="R409">
        <f t="shared" si="157"/>
        <v>6.071585620973603</v>
      </c>
      <c r="S409">
        <f t="shared" si="158"/>
        <v>7.0767294720917073</v>
      </c>
      <c r="T409">
        <f t="shared" si="159"/>
        <v>8.248273704347568</v>
      </c>
      <c r="U409">
        <f t="shared" si="160"/>
        <v>9.6137657049256067</v>
      </c>
      <c r="V409">
        <f t="shared" si="161"/>
        <v>11.205313298525471</v>
      </c>
      <c r="W409">
        <f t="shared" si="162"/>
        <v>13.060339722423407</v>
      </c>
      <c r="X409">
        <f t="shared" si="163"/>
        <v>15.222463586766173</v>
      </c>
      <c r="Y409">
        <f t="shared" si="164"/>
        <v>17.742524511255567</v>
      </c>
      <c r="Z409" s="1">
        <f t="shared" si="165"/>
        <v>20.679778554778562</v>
      </c>
      <c r="AA409" s="1">
        <f t="shared" si="165"/>
        <v>21.316068080066554</v>
      </c>
      <c r="AB409" s="1">
        <f t="shared" si="165"/>
        <v>21.971935395267469</v>
      </c>
      <c r="AC409" s="1">
        <f t="shared" si="146"/>
        <v>22.647982883168769</v>
      </c>
      <c r="AD409" s="1">
        <f t="shared" si="146"/>
        <v>23.344831461082197</v>
      </c>
      <c r="AE409" s="1">
        <f t="shared" si="146"/>
        <v>24.063121151126669</v>
      </c>
      <c r="AF409" s="1">
        <f t="shared" si="146"/>
        <v>24.803511668057997</v>
      </c>
      <c r="AG409" s="1">
        <f t="shared" si="166"/>
        <v>25.566683025185366</v>
      </c>
      <c r="AH409" s="1">
        <f t="shared" si="166"/>
        <v>26.353336158931072</v>
      </c>
      <c r="AI409" s="1">
        <f t="shared" si="167"/>
        <v>27.164193572607122</v>
      </c>
      <c r="AJ409">
        <v>28</v>
      </c>
      <c r="AK409">
        <v>28.58</v>
      </c>
      <c r="AL409">
        <v>27.96</v>
      </c>
      <c r="AM409">
        <v>25.54</v>
      </c>
      <c r="AN409" t="s">
        <v>4207</v>
      </c>
      <c r="AO409" t="s">
        <v>8033</v>
      </c>
      <c r="AP409" t="s">
        <v>7451</v>
      </c>
      <c r="AQ409" t="s">
        <v>7868</v>
      </c>
      <c r="AR409" t="s">
        <v>7803</v>
      </c>
      <c r="AS409" t="s">
        <v>8044</v>
      </c>
      <c r="AT409" t="s">
        <v>8340</v>
      </c>
      <c r="AU409">
        <v>94.62</v>
      </c>
      <c r="AV409">
        <v>101.39</v>
      </c>
      <c r="AW409" t="s">
        <v>8341</v>
      </c>
      <c r="AX409" t="s">
        <v>8342</v>
      </c>
      <c r="AY409" t="s">
        <v>4749</v>
      </c>
      <c r="AZ409" t="s">
        <v>8343</v>
      </c>
      <c r="BA409" t="s">
        <v>8344</v>
      </c>
      <c r="BB409" t="s">
        <v>8345</v>
      </c>
      <c r="BC409" t="s">
        <v>8346</v>
      </c>
      <c r="BD409" t="s">
        <v>8347</v>
      </c>
      <c r="BE409" t="s">
        <v>8348</v>
      </c>
      <c r="BF409">
        <v>137.28</v>
      </c>
      <c r="BG409" t="s">
        <v>8349</v>
      </c>
      <c r="BH409" t="s">
        <v>8350</v>
      </c>
      <c r="BI409" t="s">
        <v>8351</v>
      </c>
      <c r="BJ409" t="s">
        <v>8352</v>
      </c>
      <c r="BK409" t="s">
        <v>8353</v>
      </c>
      <c r="BL409" t="s">
        <v>8354</v>
      </c>
      <c r="BM409" t="s">
        <v>8355</v>
      </c>
      <c r="BN409" t="s">
        <v>8356</v>
      </c>
      <c r="BO409" t="s">
        <v>8357</v>
      </c>
      <c r="BP409">
        <v>90.22</v>
      </c>
      <c r="BQ409">
        <f t="shared" si="168"/>
        <v>-2.9850229549745699E-2</v>
      </c>
      <c r="BR409">
        <f t="shared" si="169"/>
        <v>-0.14203508203642101</v>
      </c>
    </row>
    <row r="410" spans="1:70" hidden="1" x14ac:dyDescent="0.3">
      <c r="A410" t="s">
        <v>7526</v>
      </c>
      <c r="B410" t="s">
        <v>7527</v>
      </c>
      <c r="C410" t="str">
        <f>VLOOKUP(historical_emissions[[#This Row],[Country]],'Liste-Pays'!A:B,2,0)</f>
        <v>AFR</v>
      </c>
      <c r="D410" t="s">
        <v>41</v>
      </c>
      <c r="E410" t="s">
        <v>252</v>
      </c>
      <c r="F410" t="s">
        <v>148</v>
      </c>
      <c r="G410" t="s">
        <v>44</v>
      </c>
      <c r="H410">
        <f t="shared" si="147"/>
        <v>29.830629578569507</v>
      </c>
      <c r="I410">
        <f t="shared" si="148"/>
        <v>29.80604209475322</v>
      </c>
      <c r="J410">
        <f t="shared" si="149"/>
        <v>29.78147487683038</v>
      </c>
      <c r="K410">
        <f t="shared" si="150"/>
        <v>29.756927908097101</v>
      </c>
      <c r="L410">
        <f t="shared" si="151"/>
        <v>29.73240117186327</v>
      </c>
      <c r="M410">
        <f t="shared" si="152"/>
        <v>29.707894651452527</v>
      </c>
      <c r="N410">
        <f t="shared" si="153"/>
        <v>29.683408330202262</v>
      </c>
      <c r="O410">
        <f t="shared" si="154"/>
        <v>29.658942191463595</v>
      </c>
      <c r="P410">
        <f t="shared" si="155"/>
        <v>29.63449621860137</v>
      </c>
      <c r="Q410">
        <f t="shared" si="156"/>
        <v>29.610070394994143</v>
      </c>
      <c r="R410">
        <f t="shared" si="157"/>
        <v>29.585664704034169</v>
      </c>
      <c r="S410">
        <f t="shared" si="158"/>
        <v>29.561279129127392</v>
      </c>
      <c r="T410">
        <f t="shared" si="159"/>
        <v>29.536913653693436</v>
      </c>
      <c r="U410">
        <f t="shared" si="160"/>
        <v>29.512568261165583</v>
      </c>
      <c r="V410">
        <f t="shared" si="161"/>
        <v>29.48824293499078</v>
      </c>
      <c r="W410">
        <f t="shared" si="162"/>
        <v>29.463937658629611</v>
      </c>
      <c r="X410">
        <f t="shared" si="163"/>
        <v>29.439652415556296</v>
      </c>
      <c r="Y410">
        <f t="shared" si="164"/>
        <v>29.415387189258674</v>
      </c>
      <c r="Z410" s="1">
        <f t="shared" si="165"/>
        <v>29.391141963238191</v>
      </c>
      <c r="AA410" s="1">
        <f t="shared" si="165"/>
        <v>29.247927954725295</v>
      </c>
      <c r="AB410" s="1">
        <f t="shared" si="165"/>
        <v>29.105411784093622</v>
      </c>
      <c r="AC410" s="1">
        <f t="shared" si="146"/>
        <v>28.963590050993488</v>
      </c>
      <c r="AD410" s="1">
        <f t="shared" si="146"/>
        <v>28.822459371644072</v>
      </c>
      <c r="AE410" s="1">
        <f t="shared" si="146"/>
        <v>28.682016378752675</v>
      </c>
      <c r="AF410" s="1">
        <f t="shared" si="146"/>
        <v>28.542257721434378</v>
      </c>
      <c r="AG410" s="1">
        <f t="shared" si="166"/>
        <v>28.403180065132101</v>
      </c>
      <c r="AH410" s="1">
        <f t="shared" si="166"/>
        <v>28.264780091537034</v>
      </c>
      <c r="AI410" s="1">
        <f t="shared" si="167"/>
        <v>28.127054498509466</v>
      </c>
      <c r="AJ410">
        <v>27.99</v>
      </c>
      <c r="AK410">
        <v>29.26</v>
      </c>
      <c r="AL410">
        <v>30.82</v>
      </c>
      <c r="AM410">
        <v>27.05</v>
      </c>
      <c r="AN410" t="s">
        <v>8358</v>
      </c>
      <c r="AO410" t="s">
        <v>7835</v>
      </c>
      <c r="AP410" t="s">
        <v>8359</v>
      </c>
      <c r="AQ410" t="s">
        <v>7647</v>
      </c>
      <c r="AR410" t="s">
        <v>5847</v>
      </c>
      <c r="AS410" t="s">
        <v>6841</v>
      </c>
      <c r="AT410" t="s">
        <v>8360</v>
      </c>
      <c r="AU410">
        <v>26.69</v>
      </c>
      <c r="AV410">
        <v>26.85</v>
      </c>
      <c r="AW410" t="s">
        <v>8361</v>
      </c>
      <c r="AX410" t="s">
        <v>4896</v>
      </c>
      <c r="AY410" t="s">
        <v>5778</v>
      </c>
      <c r="AZ410" t="s">
        <v>8362</v>
      </c>
      <c r="BA410" t="s">
        <v>5571</v>
      </c>
      <c r="BB410" t="s">
        <v>8222</v>
      </c>
      <c r="BC410" t="s">
        <v>7360</v>
      </c>
      <c r="BD410" t="s">
        <v>8190</v>
      </c>
      <c r="BE410" t="s">
        <v>7548</v>
      </c>
      <c r="BF410">
        <v>25.57</v>
      </c>
      <c r="BG410" t="s">
        <v>8364</v>
      </c>
      <c r="BH410" t="s">
        <v>8365</v>
      </c>
      <c r="BI410" t="s">
        <v>7870</v>
      </c>
      <c r="BJ410" t="s">
        <v>4898</v>
      </c>
      <c r="BK410" t="s">
        <v>7944</v>
      </c>
      <c r="BL410" t="s">
        <v>8042</v>
      </c>
      <c r="BM410" t="s">
        <v>7329</v>
      </c>
      <c r="BN410" t="s">
        <v>8366</v>
      </c>
      <c r="BO410" t="s">
        <v>8367</v>
      </c>
      <c r="BP410">
        <v>15.34</v>
      </c>
      <c r="BQ410">
        <f t="shared" si="168"/>
        <v>4.896552286869138E-3</v>
      </c>
      <c r="BR410">
        <f t="shared" si="169"/>
        <v>8.2491609379475861E-4</v>
      </c>
    </row>
    <row r="411" spans="1:70" hidden="1" x14ac:dyDescent="0.3">
      <c r="A411" t="s">
        <v>920</v>
      </c>
      <c r="B411" t="s">
        <v>921</v>
      </c>
      <c r="C411" t="str">
        <f>VLOOKUP(historical_emissions[[#This Row],[Country]],'Liste-Pays'!A:B,2,0)</f>
        <v>WEU</v>
      </c>
      <c r="D411" t="s">
        <v>41</v>
      </c>
      <c r="E411" t="s">
        <v>42</v>
      </c>
      <c r="F411" t="s">
        <v>302</v>
      </c>
      <c r="G411" t="s">
        <v>44</v>
      </c>
      <c r="H411">
        <f t="shared" si="147"/>
        <v>18.851608545947297</v>
      </c>
      <c r="I411">
        <f t="shared" si="148"/>
        <v>19.107122109104203</v>
      </c>
      <c r="J411">
        <f t="shared" si="149"/>
        <v>19.366098887657188</v>
      </c>
      <c r="K411">
        <f t="shared" si="150"/>
        <v>19.628585821818469</v>
      </c>
      <c r="L411">
        <f t="shared" si="151"/>
        <v>19.894630488025065</v>
      </c>
      <c r="M411">
        <f t="shared" si="152"/>
        <v>20.164281107562154</v>
      </c>
      <c r="N411">
        <f t="shared" si="153"/>
        <v>20.437586555303287</v>
      </c>
      <c r="O411">
        <f t="shared" si="154"/>
        <v>20.714596368569111</v>
      </c>
      <c r="P411">
        <f t="shared" si="155"/>
        <v>20.995360756106116</v>
      </c>
      <c r="Q411">
        <f t="shared" si="156"/>
        <v>21.279930607187108</v>
      </c>
      <c r="R411">
        <f t="shared" si="157"/>
        <v>21.568357500835027</v>
      </c>
      <c r="S411">
        <f t="shared" si="158"/>
        <v>21.860693715171767</v>
      </c>
      <c r="T411">
        <f t="shared" si="159"/>
        <v>22.156992236893732</v>
      </c>
      <c r="U411">
        <f t="shared" si="160"/>
        <v>22.457306770875807</v>
      </c>
      <c r="V411">
        <f t="shared" si="161"/>
        <v>22.761691749905506</v>
      </c>
      <c r="W411">
        <f t="shared" si="162"/>
        <v>23.070202344549052</v>
      </c>
      <c r="X411">
        <f t="shared" si="163"/>
        <v>23.382894473151193</v>
      </c>
      <c r="Y411">
        <f t="shared" si="164"/>
        <v>23.699824811970544</v>
      </c>
      <c r="Z411" s="1">
        <f t="shared" si="165"/>
        <v>24.021050805452301</v>
      </c>
      <c r="AA411" s="1">
        <f t="shared" si="165"/>
        <v>24.379843463876472</v>
      </c>
      <c r="AB411" s="1">
        <f t="shared" si="165"/>
        <v>24.743995262197632</v>
      </c>
      <c r="AC411" s="1">
        <f t="shared" si="146"/>
        <v>25.113586247707055</v>
      </c>
      <c r="AD411" s="1">
        <f t="shared" si="146"/>
        <v>25.488697663329816</v>
      </c>
      <c r="AE411" s="1">
        <f t="shared" si="146"/>
        <v>25.869411965483504</v>
      </c>
      <c r="AF411" s="1">
        <f t="shared" si="146"/>
        <v>26.25581284220365</v>
      </c>
      <c r="AG411" s="1">
        <f t="shared" si="166"/>
        <v>26.647985231539902</v>
      </c>
      <c r="AH411" s="1">
        <f t="shared" si="166"/>
        <v>27.04601534022699</v>
      </c>
      <c r="AI411" s="1">
        <f t="shared" si="167"/>
        <v>27.449990662634548</v>
      </c>
      <c r="AJ411">
        <v>27.86</v>
      </c>
      <c r="AK411">
        <v>28.39</v>
      </c>
      <c r="AL411">
        <v>29.69</v>
      </c>
      <c r="AM411">
        <v>30.82</v>
      </c>
      <c r="AN411" t="s">
        <v>7249</v>
      </c>
      <c r="AO411" t="s">
        <v>8287</v>
      </c>
      <c r="AP411" t="s">
        <v>4180</v>
      </c>
      <c r="AQ411" t="s">
        <v>5135</v>
      </c>
      <c r="AR411" t="s">
        <v>8368</v>
      </c>
      <c r="AS411" t="s">
        <v>4442</v>
      </c>
      <c r="AT411" t="s">
        <v>7488</v>
      </c>
      <c r="AU411">
        <v>33.43</v>
      </c>
      <c r="AV411">
        <v>34.79</v>
      </c>
      <c r="AW411" t="s">
        <v>5374</v>
      </c>
      <c r="AX411" t="s">
        <v>8370</v>
      </c>
      <c r="AY411" t="s">
        <v>5923</v>
      </c>
      <c r="AZ411" t="s">
        <v>8371</v>
      </c>
      <c r="BA411" t="s">
        <v>4246</v>
      </c>
      <c r="BB411" t="s">
        <v>7208</v>
      </c>
      <c r="BC411" t="s">
        <v>6618</v>
      </c>
      <c r="BD411" t="s">
        <v>4656</v>
      </c>
      <c r="BE411" t="s">
        <v>7000</v>
      </c>
      <c r="BF411">
        <v>40.35</v>
      </c>
      <c r="BG411" t="s">
        <v>6290</v>
      </c>
      <c r="BH411" t="s">
        <v>3775</v>
      </c>
      <c r="BI411" t="s">
        <v>6941</v>
      </c>
      <c r="BJ411" t="s">
        <v>8373</v>
      </c>
      <c r="BK411" t="s">
        <v>6221</v>
      </c>
      <c r="BL411" t="s">
        <v>6908</v>
      </c>
      <c r="BM411" t="s">
        <v>7305</v>
      </c>
      <c r="BN411" t="s">
        <v>8374</v>
      </c>
      <c r="BO411" t="s">
        <v>8375</v>
      </c>
      <c r="BP411">
        <v>59.58</v>
      </c>
      <c r="BQ411">
        <f t="shared" si="168"/>
        <v>-1.4716774492657958E-2</v>
      </c>
      <c r="BR411">
        <f t="shared" si="169"/>
        <v>-1.3372686985402171E-2</v>
      </c>
    </row>
    <row r="412" spans="1:70" hidden="1" x14ac:dyDescent="0.3">
      <c r="A412" t="s">
        <v>3071</v>
      </c>
      <c r="B412" t="s">
        <v>3072</v>
      </c>
      <c r="C412" t="str">
        <f>VLOOKUP(historical_emissions[[#This Row],[Country]],'Liste-Pays'!A:B,2,0)</f>
        <v>AFR</v>
      </c>
      <c r="D412" t="s">
        <v>41</v>
      </c>
      <c r="E412" t="s">
        <v>252</v>
      </c>
      <c r="F412" t="s">
        <v>302</v>
      </c>
      <c r="G412" t="s">
        <v>44</v>
      </c>
      <c r="H412">
        <f t="shared" si="147"/>
        <v>52.226960580168083</v>
      </c>
      <c r="I412">
        <f t="shared" si="148"/>
        <v>50.900322074316172</v>
      </c>
      <c r="J412">
        <f t="shared" si="149"/>
        <v>49.607382058777659</v>
      </c>
      <c r="K412">
        <f t="shared" si="150"/>
        <v>48.347284544340411</v>
      </c>
      <c r="L412">
        <f t="shared" si="151"/>
        <v>47.119195285126338</v>
      </c>
      <c r="M412">
        <f t="shared" si="152"/>
        <v>45.922301226280013</v>
      </c>
      <c r="N412">
        <f t="shared" si="153"/>
        <v>44.755809965686773</v>
      </c>
      <c r="O412">
        <f t="shared" si="154"/>
        <v>43.618949229363992</v>
      </c>
      <c r="P412">
        <f t="shared" si="155"/>
        <v>42.510966360178088</v>
      </c>
      <c r="Q412">
        <f t="shared" si="156"/>
        <v>41.431127819548884</v>
      </c>
      <c r="R412">
        <f t="shared" si="157"/>
        <v>40.37871870181138</v>
      </c>
      <c r="S412">
        <f t="shared" si="158"/>
        <v>39.353042260913405</v>
      </c>
      <c r="T412">
        <f t="shared" si="159"/>
        <v>38.353419449135806</v>
      </c>
      <c r="U412">
        <f t="shared" si="160"/>
        <v>37.379188467529843</v>
      </c>
      <c r="V412">
        <f t="shared" si="161"/>
        <v>36.429704327774047</v>
      </c>
      <c r="W412">
        <f t="shared" si="162"/>
        <v>35.504338425160583</v>
      </c>
      <c r="X412">
        <f t="shared" si="163"/>
        <v>34.60247812242833</v>
      </c>
      <c r="Y412">
        <f t="shared" si="164"/>
        <v>33.723526344167219</v>
      </c>
      <c r="Z412" s="1">
        <f t="shared" si="165"/>
        <v>32.866901181525222</v>
      </c>
      <c r="AA412" s="1">
        <f t="shared" si="165"/>
        <v>32.324677731889608</v>
      </c>
      <c r="AB412" s="1">
        <f t="shared" si="165"/>
        <v>31.791399642442073</v>
      </c>
      <c r="AC412" s="1">
        <f t="shared" si="146"/>
        <v>31.266919336627328</v>
      </c>
      <c r="AD412" s="1">
        <f t="shared" si="146"/>
        <v>30.751091672542152</v>
      </c>
      <c r="AE412" s="1">
        <f t="shared" si="146"/>
        <v>30.243773902769586</v>
      </c>
      <c r="AF412" s="1">
        <f t="shared" si="146"/>
        <v>29.74482563487577</v>
      </c>
      <c r="AG412" s="1">
        <f t="shared" si="166"/>
        <v>29.25410879255849</v>
      </c>
      <c r="AH412" s="1">
        <f t="shared" si="166"/>
        <v>28.77148757743667</v>
      </c>
      <c r="AI412" s="1">
        <f t="shared" si="167"/>
        <v>28.296828431470239</v>
      </c>
      <c r="AJ412">
        <v>27.83</v>
      </c>
      <c r="AK412">
        <v>29.02</v>
      </c>
      <c r="AL412">
        <v>29.49</v>
      </c>
      <c r="AM412">
        <v>27.72</v>
      </c>
      <c r="AN412" t="s">
        <v>8377</v>
      </c>
      <c r="AO412" t="s">
        <v>5571</v>
      </c>
      <c r="AP412" t="s">
        <v>7521</v>
      </c>
      <c r="AQ412" t="s">
        <v>7719</v>
      </c>
      <c r="AR412" t="s">
        <v>4145</v>
      </c>
      <c r="AS412" t="s">
        <v>8378</v>
      </c>
      <c r="AT412" t="s">
        <v>7941</v>
      </c>
      <c r="AU412">
        <v>22.67</v>
      </c>
      <c r="AV412">
        <v>21.99</v>
      </c>
      <c r="AW412" t="s">
        <v>7549</v>
      </c>
      <c r="AX412" t="s">
        <v>7038</v>
      </c>
      <c r="AY412" t="s">
        <v>8379</v>
      </c>
      <c r="AZ412" t="s">
        <v>8380</v>
      </c>
      <c r="BA412" t="s">
        <v>8381</v>
      </c>
      <c r="BB412" t="s">
        <v>5829</v>
      </c>
      <c r="BC412" t="s">
        <v>8382</v>
      </c>
      <c r="BD412" t="s">
        <v>5640</v>
      </c>
      <c r="BE412" t="s">
        <v>8383</v>
      </c>
      <c r="BF412">
        <v>18.62</v>
      </c>
      <c r="BG412" t="s">
        <v>2064</v>
      </c>
      <c r="BH412" t="s">
        <v>4901</v>
      </c>
      <c r="BI412" t="s">
        <v>8385</v>
      </c>
      <c r="BJ412" t="s">
        <v>8333</v>
      </c>
      <c r="BK412" t="s">
        <v>8386</v>
      </c>
      <c r="BL412" t="s">
        <v>8387</v>
      </c>
      <c r="BM412" t="s">
        <v>6085</v>
      </c>
      <c r="BN412" t="s">
        <v>8388</v>
      </c>
      <c r="BO412" t="s">
        <v>8389</v>
      </c>
      <c r="BP412">
        <v>14.4</v>
      </c>
      <c r="BQ412">
        <f t="shared" si="168"/>
        <v>1.6774287871729854E-2</v>
      </c>
      <c r="BR412">
        <f t="shared" si="169"/>
        <v>2.6063459950508294E-2</v>
      </c>
    </row>
    <row r="413" spans="1:70" hidden="1" x14ac:dyDescent="0.3">
      <c r="A413" t="s">
        <v>5810</v>
      </c>
      <c r="B413" t="s">
        <v>5811</v>
      </c>
      <c r="C413" t="str">
        <f>VLOOKUP(historical_emissions[[#This Row],[Country]],'Liste-Pays'!A:B,2,0)</f>
        <v>AFR</v>
      </c>
      <c r="D413" t="s">
        <v>41</v>
      </c>
      <c r="E413" t="s">
        <v>70</v>
      </c>
      <c r="F413" t="s">
        <v>148</v>
      </c>
      <c r="G413" t="s">
        <v>44</v>
      </c>
      <c r="H413">
        <f t="shared" si="147"/>
        <v>32.267321240306245</v>
      </c>
      <c r="I413">
        <f t="shared" si="148"/>
        <v>33.052112804384336</v>
      </c>
      <c r="J413">
        <f t="shared" si="149"/>
        <v>33.855991722955267</v>
      </c>
      <c r="K413">
        <f t="shared" si="150"/>
        <v>34.679422230241492</v>
      </c>
      <c r="L413">
        <f t="shared" si="151"/>
        <v>35.522879851365587</v>
      </c>
      <c r="M413">
        <f t="shared" si="152"/>
        <v>36.386851676962557</v>
      </c>
      <c r="N413">
        <f t="shared" si="153"/>
        <v>37.271836644471129</v>
      </c>
      <c r="O413">
        <f t="shared" si="154"/>
        <v>38.178345826266479</v>
      </c>
      <c r="P413">
        <f t="shared" si="155"/>
        <v>39.106902724800818</v>
      </c>
      <c r="Q413">
        <f t="shared" si="156"/>
        <v>40.058043574922252</v>
      </c>
      <c r="R413">
        <f t="shared" si="157"/>
        <v>41.032317653546485</v>
      </c>
      <c r="S413">
        <f t="shared" si="158"/>
        <v>42.030287596860262</v>
      </c>
      <c r="T413">
        <f t="shared" si="159"/>
        <v>43.052529725239644</v>
      </c>
      <c r="U413">
        <f t="shared" si="160"/>
        <v>44.099634376070853</v>
      </c>
      <c r="V413">
        <f t="shared" si="161"/>
        <v>45.172206244665801</v>
      </c>
      <c r="W413">
        <f t="shared" si="162"/>
        <v>46.270864733469224</v>
      </c>
      <c r="X413">
        <f t="shared" si="163"/>
        <v>47.396244309759098</v>
      </c>
      <c r="Y413">
        <f t="shared" si="164"/>
        <v>48.548994872046869</v>
      </c>
      <c r="Z413" s="1">
        <f t="shared" si="165"/>
        <v>49.729782125389107</v>
      </c>
      <c r="AA413" s="1">
        <f t="shared" si="165"/>
        <v>46.916772125640996</v>
      </c>
      <c r="AB413" s="1">
        <f t="shared" si="165"/>
        <v>44.262882574857066</v>
      </c>
      <c r="AC413" s="1">
        <f t="shared" si="146"/>
        <v>41.75911268125882</v>
      </c>
      <c r="AD413" s="1">
        <f t="shared" si="146"/>
        <v>39.39697079097661</v>
      </c>
      <c r="AE413" s="1">
        <f t="shared" si="146"/>
        <v>37.168445588204385</v>
      </c>
      <c r="AF413" s="1">
        <f t="shared" si="146"/>
        <v>35.065978924443698</v>
      </c>
      <c r="AG413" s="1">
        <f t="shared" si="166"/>
        <v>33.08244018468605</v>
      </c>
      <c r="AH413" s="1">
        <f t="shared" si="166"/>
        <v>31.21110210359522</v>
      </c>
      <c r="AI413" s="1">
        <f t="shared" si="167"/>
        <v>29.445617949669103</v>
      </c>
      <c r="AJ413">
        <v>27.78</v>
      </c>
      <c r="AK413">
        <v>27.69</v>
      </c>
      <c r="AL413">
        <v>30.46</v>
      </c>
      <c r="AM413">
        <v>32.43</v>
      </c>
      <c r="AN413" t="s">
        <v>8391</v>
      </c>
      <c r="AO413" t="s">
        <v>6547</v>
      </c>
      <c r="AP413" t="s">
        <v>5948</v>
      </c>
      <c r="AQ413" t="s">
        <v>7135</v>
      </c>
      <c r="AR413" t="s">
        <v>4001</v>
      </c>
      <c r="AS413" t="s">
        <v>6613</v>
      </c>
      <c r="AT413" t="s">
        <v>7596</v>
      </c>
      <c r="AU413">
        <v>38.43</v>
      </c>
      <c r="AV413">
        <v>40.26</v>
      </c>
      <c r="AW413" t="s">
        <v>8392</v>
      </c>
      <c r="AX413" t="s">
        <v>6229</v>
      </c>
      <c r="AY413" t="s">
        <v>7346</v>
      </c>
      <c r="AZ413" t="s">
        <v>8313</v>
      </c>
      <c r="BA413" t="s">
        <v>6602</v>
      </c>
      <c r="BB413" t="s">
        <v>7358</v>
      </c>
      <c r="BC413" t="s">
        <v>8034</v>
      </c>
      <c r="BD413" t="s">
        <v>8393</v>
      </c>
      <c r="BE413" t="s">
        <v>7870</v>
      </c>
      <c r="BF413">
        <v>22.49</v>
      </c>
      <c r="BG413" t="s">
        <v>8394</v>
      </c>
      <c r="BH413" t="s">
        <v>7942</v>
      </c>
      <c r="BI413" t="s">
        <v>8395</v>
      </c>
      <c r="BJ413" t="s">
        <v>4136</v>
      </c>
      <c r="BK413" t="s">
        <v>8099</v>
      </c>
      <c r="BL413" t="s">
        <v>8396</v>
      </c>
      <c r="BM413" t="s">
        <v>7460</v>
      </c>
      <c r="BN413" t="s">
        <v>8176</v>
      </c>
      <c r="BO413" t="s">
        <v>7660</v>
      </c>
      <c r="BP413">
        <v>12.5</v>
      </c>
      <c r="BQ413">
        <f t="shared" si="168"/>
        <v>5.9957449592120238E-2</v>
      </c>
      <c r="BR413">
        <f t="shared" si="169"/>
        <v>-2.3744066490478333E-2</v>
      </c>
    </row>
    <row r="414" spans="1:70" hidden="1" x14ac:dyDescent="0.3">
      <c r="A414" t="s">
        <v>1988</v>
      </c>
      <c r="B414" t="s">
        <v>1989</v>
      </c>
      <c r="C414" t="str">
        <f>VLOOKUP(historical_emissions[[#This Row],[Country]],'Liste-Pays'!A:B,2,0)</f>
        <v>ODA</v>
      </c>
      <c r="D414" t="s">
        <v>41</v>
      </c>
      <c r="E414" t="s">
        <v>328</v>
      </c>
      <c r="F414" t="s">
        <v>148</v>
      </c>
      <c r="G414" t="s">
        <v>44</v>
      </c>
      <c r="H414">
        <f t="shared" si="147"/>
        <v>34.731817884236207</v>
      </c>
      <c r="I414">
        <f t="shared" si="148"/>
        <v>34.747066357098177</v>
      </c>
      <c r="J414">
        <f t="shared" si="149"/>
        <v>34.762321524568691</v>
      </c>
      <c r="K414">
        <f t="shared" si="150"/>
        <v>34.777583389586908</v>
      </c>
      <c r="L414">
        <f t="shared" si="151"/>
        <v>34.792851955093283</v>
      </c>
      <c r="M414">
        <f t="shared" si="152"/>
        <v>34.808127224029569</v>
      </c>
      <c r="N414">
        <f t="shared" si="153"/>
        <v>34.823409199338805</v>
      </c>
      <c r="O414">
        <f t="shared" si="154"/>
        <v>34.838697883965317</v>
      </c>
      <c r="P414">
        <f t="shared" si="155"/>
        <v>34.853993280854723</v>
      </c>
      <c r="Q414">
        <f t="shared" si="156"/>
        <v>34.869295392953951</v>
      </c>
      <c r="R414">
        <f t="shared" si="157"/>
        <v>34.884604223211205</v>
      </c>
      <c r="S414">
        <f t="shared" si="158"/>
        <v>34.899919774575984</v>
      </c>
      <c r="T414">
        <f t="shared" si="159"/>
        <v>34.915242049999094</v>
      </c>
      <c r="U414">
        <f t="shared" si="160"/>
        <v>34.930571052432633</v>
      </c>
      <c r="V414">
        <f t="shared" si="161"/>
        <v>34.945906784829987</v>
      </c>
      <c r="W414">
        <f t="shared" si="162"/>
        <v>34.961249250145841</v>
      </c>
      <c r="X414">
        <f t="shared" si="163"/>
        <v>34.97659845133618</v>
      </c>
      <c r="Y414">
        <f t="shared" si="164"/>
        <v>34.991954391358291</v>
      </c>
      <c r="Z414" s="1">
        <f t="shared" si="165"/>
        <v>35.007317073170753</v>
      </c>
      <c r="AA414" s="1">
        <f t="shared" si="165"/>
        <v>34.207093085274451</v>
      </c>
      <c r="AB414" s="1">
        <f t="shared" si="165"/>
        <v>33.425161228405102</v>
      </c>
      <c r="AC414" s="1">
        <f t="shared" si="146"/>
        <v>32.661103367062445</v>
      </c>
      <c r="AD414" s="1">
        <f t="shared" si="146"/>
        <v>31.914510923806787</v>
      </c>
      <c r="AE414" s="1">
        <f t="shared" si="146"/>
        <v>31.184984660773583</v>
      </c>
      <c r="AF414" s="1">
        <f t="shared" si="146"/>
        <v>30.472134466182279</v>
      </c>
      <c r="AG414" s="1">
        <f t="shared" si="166"/>
        <v>29.77557914572532</v>
      </c>
      <c r="AH414" s="1">
        <f t="shared" si="166"/>
        <v>29.094946218725749</v>
      </c>
      <c r="AI414" s="1">
        <f t="shared" si="167"/>
        <v>28.429871718954367</v>
      </c>
      <c r="AJ414">
        <v>27.78</v>
      </c>
      <c r="AK414">
        <v>27.26</v>
      </c>
      <c r="AL414">
        <v>27.49</v>
      </c>
      <c r="AM414">
        <v>27.79</v>
      </c>
      <c r="AN414" t="s">
        <v>8397</v>
      </c>
      <c r="AO414" t="s">
        <v>8398</v>
      </c>
      <c r="AP414" t="s">
        <v>7252</v>
      </c>
      <c r="AQ414" t="s">
        <v>7685</v>
      </c>
      <c r="AR414" t="s">
        <v>8399</v>
      </c>
      <c r="AS414" t="s">
        <v>7008</v>
      </c>
      <c r="AT414" t="s">
        <v>8169</v>
      </c>
      <c r="AU414">
        <v>28.49</v>
      </c>
      <c r="AV414">
        <v>27.9</v>
      </c>
      <c r="AW414" t="s">
        <v>7265</v>
      </c>
      <c r="AX414" t="s">
        <v>8401</v>
      </c>
      <c r="AY414" t="s">
        <v>7563</v>
      </c>
      <c r="AZ414" t="s">
        <v>7049</v>
      </c>
      <c r="BA414" t="s">
        <v>5165</v>
      </c>
      <c r="BB414" t="s">
        <v>7359</v>
      </c>
      <c r="BC414" t="s">
        <v>5755</v>
      </c>
      <c r="BD414" t="s">
        <v>7898</v>
      </c>
      <c r="BE414" t="s">
        <v>7876</v>
      </c>
      <c r="BF414">
        <v>22.14</v>
      </c>
      <c r="BG414" t="s">
        <v>6400</v>
      </c>
      <c r="BH414" t="s">
        <v>8402</v>
      </c>
      <c r="BI414" t="s">
        <v>8379</v>
      </c>
      <c r="BJ414" t="s">
        <v>7379</v>
      </c>
      <c r="BK414" t="s">
        <v>4009</v>
      </c>
      <c r="BL414" t="s">
        <v>5639</v>
      </c>
      <c r="BM414" t="s">
        <v>6404</v>
      </c>
      <c r="BN414" t="s">
        <v>8403</v>
      </c>
      <c r="BO414" t="s">
        <v>8197</v>
      </c>
      <c r="BP414">
        <v>17.309999999999999</v>
      </c>
      <c r="BQ414">
        <f t="shared" si="168"/>
        <v>2.3393510401525042E-2</v>
      </c>
      <c r="BR414">
        <f t="shared" si="169"/>
        <v>-4.3884202209365508E-4</v>
      </c>
    </row>
    <row r="415" spans="1:70" hidden="1" x14ac:dyDescent="0.3">
      <c r="A415" t="s">
        <v>2091</v>
      </c>
      <c r="B415" t="s">
        <v>2092</v>
      </c>
      <c r="C415" t="str">
        <f>VLOOKUP(historical_emissions[[#This Row],[Country]],'Liste-Pays'!A:B,2,0)</f>
        <v>EEU</v>
      </c>
      <c r="D415" t="s">
        <v>41</v>
      </c>
      <c r="E415" t="s">
        <v>174</v>
      </c>
      <c r="F415" t="s">
        <v>43</v>
      </c>
      <c r="G415" t="s">
        <v>44</v>
      </c>
      <c r="H415">
        <f t="shared" si="147"/>
        <v>19.882993060880803</v>
      </c>
      <c r="I415">
        <f t="shared" si="148"/>
        <v>19.744800636639692</v>
      </c>
      <c r="J415">
        <f t="shared" si="149"/>
        <v>19.607568688824799</v>
      </c>
      <c r="K415">
        <f t="shared" si="150"/>
        <v>19.47129054185336</v>
      </c>
      <c r="L415">
        <f t="shared" si="151"/>
        <v>19.335959566539803</v>
      </c>
      <c r="M415">
        <f t="shared" si="152"/>
        <v>19.201569179773262</v>
      </c>
      <c r="N415">
        <f t="shared" si="153"/>
        <v>19.068112844197358</v>
      </c>
      <c r="O415">
        <f t="shared" si="154"/>
        <v>18.93558406789219</v>
      </c>
      <c r="P415">
        <f t="shared" si="155"/>
        <v>18.803976404058531</v>
      </c>
      <c r="Q415">
        <f t="shared" si="156"/>
        <v>18.673283450704236</v>
      </c>
      <c r="R415">
        <f t="shared" si="157"/>
        <v>18.54349885033281</v>
      </c>
      <c r="S415">
        <f t="shared" si="158"/>
        <v>18.414616289634164</v>
      </c>
      <c r="T415">
        <f t="shared" si="159"/>
        <v>18.286629499177494</v>
      </c>
      <c r="U415">
        <f t="shared" si="160"/>
        <v>18.159532253106313</v>
      </c>
      <c r="V415">
        <f t="shared" si="161"/>
        <v>18.033318368835602</v>
      </c>
      <c r="W415">
        <f t="shared" si="162"/>
        <v>17.907981706751048</v>
      </c>
      <c r="X415">
        <f t="shared" si="163"/>
        <v>17.783516169910403</v>
      </c>
      <c r="Y415">
        <f t="shared" si="164"/>
        <v>17.659915703746883</v>
      </c>
      <c r="Z415" s="1">
        <f t="shared" si="165"/>
        <v>17.537174295774658</v>
      </c>
      <c r="AA415" s="1">
        <f t="shared" si="165"/>
        <v>18.341451838113649</v>
      </c>
      <c r="AB415" s="1">
        <f t="shared" si="165"/>
        <v>19.182614590931884</v>
      </c>
      <c r="AC415" s="1">
        <f t="shared" si="146"/>
        <v>20.062354157787187</v>
      </c>
      <c r="AD415" s="1">
        <f t="shared" si="146"/>
        <v>20.982439721368955</v>
      </c>
      <c r="AE415" s="1">
        <f t="shared" si="146"/>
        <v>21.944721601377676</v>
      </c>
      <c r="AF415" s="1">
        <f t="shared" si="146"/>
        <v>22.951134975573417</v>
      </c>
      <c r="AG415" s="1">
        <f t="shared" si="166"/>
        <v>24.003703771476424</v>
      </c>
      <c r="AH415" s="1">
        <f t="shared" si="166"/>
        <v>25.104544736546131</v>
      </c>
      <c r="AI415" s="1">
        <f t="shared" si="167"/>
        <v>26.255871695023892</v>
      </c>
      <c r="AJ415">
        <v>27.46</v>
      </c>
      <c r="AK415">
        <v>29.88</v>
      </c>
      <c r="AL415">
        <v>28.51</v>
      </c>
      <c r="AM415">
        <v>30.9</v>
      </c>
      <c r="AN415" t="s">
        <v>6781</v>
      </c>
      <c r="AO415" t="s">
        <v>8047</v>
      </c>
      <c r="AP415" t="s">
        <v>5911</v>
      </c>
      <c r="AQ415" t="s">
        <v>6652</v>
      </c>
      <c r="AR415" t="s">
        <v>8404</v>
      </c>
      <c r="AS415" t="s">
        <v>8339</v>
      </c>
      <c r="AT415" t="s">
        <v>7594</v>
      </c>
      <c r="AU415">
        <v>29.94</v>
      </c>
      <c r="AV415">
        <v>29.02</v>
      </c>
      <c r="AW415" t="s">
        <v>8405</v>
      </c>
      <c r="AX415" t="s">
        <v>8045</v>
      </c>
      <c r="AY415" t="s">
        <v>5843</v>
      </c>
      <c r="AZ415" t="s">
        <v>8406</v>
      </c>
      <c r="BA415" t="s">
        <v>7859</v>
      </c>
      <c r="BB415" t="s">
        <v>4634</v>
      </c>
      <c r="BC415" t="s">
        <v>7198</v>
      </c>
      <c r="BD415" t="s">
        <v>5842</v>
      </c>
      <c r="BE415" t="s">
        <v>8407</v>
      </c>
      <c r="BF415">
        <v>45.44</v>
      </c>
      <c r="BG415" t="s">
        <v>4445</v>
      </c>
      <c r="BH415" t="s">
        <v>8408</v>
      </c>
      <c r="BI415" t="s">
        <v>4237</v>
      </c>
      <c r="BJ415" t="s">
        <v>5024</v>
      </c>
      <c r="BK415" t="s">
        <v>7737</v>
      </c>
      <c r="BL415" t="s">
        <v>8409</v>
      </c>
      <c r="BM415" t="s">
        <v>5198</v>
      </c>
      <c r="BN415" t="s">
        <v>7755</v>
      </c>
      <c r="BO415" t="s">
        <v>7280</v>
      </c>
      <c r="BP415">
        <v>42.67</v>
      </c>
      <c r="BQ415">
        <f t="shared" si="168"/>
        <v>-4.3850266022436579E-2</v>
      </c>
      <c r="BR415">
        <f t="shared" si="169"/>
        <v>6.9989273016346498E-3</v>
      </c>
    </row>
    <row r="416" spans="1:70" hidden="1" x14ac:dyDescent="0.3">
      <c r="A416" t="s">
        <v>5448</v>
      </c>
      <c r="B416" t="s">
        <v>5449</v>
      </c>
      <c r="C416" t="str">
        <f>VLOOKUP(historical_emissions[[#This Row],[Country]],'Liste-Pays'!A:B,2,0)</f>
        <v>AFR</v>
      </c>
      <c r="D416" t="s">
        <v>41</v>
      </c>
      <c r="E416" t="s">
        <v>42</v>
      </c>
      <c r="F416" t="s">
        <v>302</v>
      </c>
      <c r="G416" t="s">
        <v>44</v>
      </c>
      <c r="H416">
        <f t="shared" si="147"/>
        <v>78.662784629707815</v>
      </c>
      <c r="I416">
        <f t="shared" si="148"/>
        <v>75.123586396821153</v>
      </c>
      <c r="J416">
        <f t="shared" si="149"/>
        <v>71.743623871017974</v>
      </c>
      <c r="K416">
        <f t="shared" si="150"/>
        <v>68.515732714857464</v>
      </c>
      <c r="L416">
        <f t="shared" si="151"/>
        <v>65.433070928971745</v>
      </c>
      <c r="M416">
        <f t="shared" si="152"/>
        <v>62.489104349422185</v>
      </c>
      <c r="N416">
        <f t="shared" si="153"/>
        <v>59.677592797559043</v>
      </c>
      <c r="O416">
        <f t="shared" si="154"/>
        <v>56.99257685302706</v>
      </c>
      <c r="P416">
        <f t="shared" si="155"/>
        <v>54.428365221880277</v>
      </c>
      <c r="Q416">
        <f t="shared" si="156"/>
        <v>51.979522673031084</v>
      </c>
      <c r="R416">
        <f t="shared" si="157"/>
        <v>49.640858517462817</v>
      </c>
      <c r="S416">
        <f t="shared" si="158"/>
        <v>47.407415605785992</v>
      </c>
      <c r="T416">
        <f t="shared" si="159"/>
        <v>45.274459820816794</v>
      </c>
      <c r="U416">
        <f t="shared" si="160"/>
        <v>43.237470042905741</v>
      </c>
      <c r="V416">
        <f t="shared" si="161"/>
        <v>41.292128566746626</v>
      </c>
      <c r="W416">
        <f t="shared" si="162"/>
        <v>39.434311949352598</v>
      </c>
      <c r="X416">
        <f t="shared" si="163"/>
        <v>37.660082269800398</v>
      </c>
      <c r="Y416">
        <f t="shared" si="164"/>
        <v>35.965678782216422</v>
      </c>
      <c r="Z416" s="1">
        <f t="shared" si="165"/>
        <v>34.347509944311874</v>
      </c>
      <c r="AA416" s="1">
        <f t="shared" si="165"/>
        <v>33.583682304238593</v>
      </c>
      <c r="AB416" s="1">
        <f t="shared" si="165"/>
        <v>32.836840834769411</v>
      </c>
      <c r="AC416" s="1">
        <f t="shared" si="146"/>
        <v>32.106607793627589</v>
      </c>
      <c r="AD416" s="1">
        <f t="shared" si="146"/>
        <v>31.392613838853986</v>
      </c>
      <c r="AE416" s="1">
        <f t="shared" si="146"/>
        <v>30.694497841998892</v>
      </c>
      <c r="AF416" s="1">
        <f t="shared" si="146"/>
        <v>30.011906705468164</v>
      </c>
      <c r="AG416" s="1">
        <f t="shared" si="166"/>
        <v>29.344495183931258</v>
      </c>
      <c r="AH416" s="1">
        <f t="shared" si="166"/>
        <v>28.691925709700833</v>
      </c>
      <c r="AI416" s="1">
        <f t="shared" si="167"/>
        <v>28.053868221995586</v>
      </c>
      <c r="AJ416">
        <v>27.43</v>
      </c>
      <c r="AK416">
        <v>26.39</v>
      </c>
      <c r="AL416">
        <v>25.56</v>
      </c>
      <c r="AM416">
        <v>23.82</v>
      </c>
      <c r="AN416" t="s">
        <v>4144</v>
      </c>
      <c r="AO416" t="s">
        <v>6787</v>
      </c>
      <c r="AP416" t="s">
        <v>4939</v>
      </c>
      <c r="AQ416" t="s">
        <v>8141</v>
      </c>
      <c r="AR416" t="s">
        <v>2064</v>
      </c>
      <c r="AS416" t="s">
        <v>8410</v>
      </c>
      <c r="AT416" t="s">
        <v>7421</v>
      </c>
      <c r="AU416">
        <v>16.48</v>
      </c>
      <c r="AV416">
        <v>15.74</v>
      </c>
      <c r="AW416" t="s">
        <v>7458</v>
      </c>
      <c r="AX416" t="s">
        <v>7952</v>
      </c>
      <c r="AY416" t="s">
        <v>8389</v>
      </c>
      <c r="AZ416" t="s">
        <v>8230</v>
      </c>
      <c r="BA416" t="s">
        <v>8004</v>
      </c>
      <c r="BB416" t="s">
        <v>8412</v>
      </c>
      <c r="BC416" t="s">
        <v>8413</v>
      </c>
      <c r="BD416" t="s">
        <v>7854</v>
      </c>
      <c r="BE416" t="s">
        <v>8414</v>
      </c>
      <c r="BF416">
        <v>12.57</v>
      </c>
      <c r="BG416" t="s">
        <v>8416</v>
      </c>
      <c r="BH416" t="s">
        <v>8417</v>
      </c>
      <c r="BI416" t="s">
        <v>8275</v>
      </c>
      <c r="BJ416" t="s">
        <v>8418</v>
      </c>
      <c r="BK416" t="s">
        <v>8062</v>
      </c>
      <c r="BL416" t="s">
        <v>8419</v>
      </c>
      <c r="BM416" t="s">
        <v>8420</v>
      </c>
      <c r="BN416" t="s">
        <v>8421</v>
      </c>
      <c r="BO416" t="s">
        <v>8422</v>
      </c>
      <c r="BP416">
        <v>5.7</v>
      </c>
      <c r="BQ416">
        <f t="shared" si="168"/>
        <v>2.2744011009682374E-2</v>
      </c>
      <c r="BR416">
        <f t="shared" si="169"/>
        <v>4.71116782709462E-2</v>
      </c>
    </row>
    <row r="417" spans="1:70" hidden="1" x14ac:dyDescent="0.3">
      <c r="A417" t="s">
        <v>2572</v>
      </c>
      <c r="B417" t="s">
        <v>2573</v>
      </c>
      <c r="C417" t="str">
        <f>VLOOKUP(historical_emissions[[#This Row],[Country]],'Liste-Pays'!A:B,2,0)</f>
        <v>WEU</v>
      </c>
      <c r="D417" t="s">
        <v>41</v>
      </c>
      <c r="E417" t="s">
        <v>252</v>
      </c>
      <c r="F417" t="s">
        <v>148</v>
      </c>
      <c r="G417" t="s">
        <v>44</v>
      </c>
      <c r="H417">
        <f t="shared" si="147"/>
        <v>28.641560203781193</v>
      </c>
      <c r="I417">
        <f t="shared" si="148"/>
        <v>28.493951434978538</v>
      </c>
      <c r="J417">
        <f t="shared" si="149"/>
        <v>28.347103391097026</v>
      </c>
      <c r="K417">
        <f t="shared" si="150"/>
        <v>28.201012151621565</v>
      </c>
      <c r="L417">
        <f t="shared" si="151"/>
        <v>28.055673816242052</v>
      </c>
      <c r="M417">
        <f t="shared" si="152"/>
        <v>27.911084504749248</v>
      </c>
      <c r="N417">
        <f t="shared" si="153"/>
        <v>27.767240356931175</v>
      </c>
      <c r="O417">
        <f t="shared" si="154"/>
        <v>27.624137532470066</v>
      </c>
      <c r="P417">
        <f t="shared" si="155"/>
        <v>27.481772210839825</v>
      </c>
      <c r="Q417">
        <f t="shared" si="156"/>
        <v>27.340140591204047</v>
      </c>
      <c r="R417">
        <f t="shared" si="157"/>
        <v>27.199238892314529</v>
      </c>
      <c r="S417">
        <f t="shared" si="158"/>
        <v>27.059063352410323</v>
      </c>
      <c r="T417">
        <f t="shared" si="159"/>
        <v>26.919610229117303</v>
      </c>
      <c r="U417">
        <f t="shared" si="160"/>
        <v>26.780875799348255</v>
      </c>
      <c r="V417">
        <f t="shared" si="161"/>
        <v>26.642856359203485</v>
      </c>
      <c r="W417">
        <f t="shared" si="162"/>
        <v>26.505548223871916</v>
      </c>
      <c r="X417">
        <f t="shared" si="163"/>
        <v>26.368947727532731</v>
      </c>
      <c r="Y417">
        <f t="shared" si="164"/>
        <v>26.23305122325749</v>
      </c>
      <c r="Z417" s="1">
        <f t="shared" si="165"/>
        <v>26.097855082912773</v>
      </c>
      <c r="AA417" s="1">
        <f t="shared" si="165"/>
        <v>26.22044552745778</v>
      </c>
      <c r="AB417" s="1">
        <f t="shared" si="165"/>
        <v>26.343611820747675</v>
      </c>
      <c r="AC417" s="1">
        <f t="shared" si="146"/>
        <v>26.467356667738606</v>
      </c>
      <c r="AD417" s="1">
        <f t="shared" si="146"/>
        <v>26.591682786092818</v>
      </c>
      <c r="AE417" s="1">
        <f t="shared" si="146"/>
        <v>26.716592906238333</v>
      </c>
      <c r="AF417" s="1">
        <f t="shared" si="146"/>
        <v>26.842089771428917</v>
      </c>
      <c r="AG417" s="1">
        <f t="shared" si="166"/>
        <v>26.968176137804324</v>
      </c>
      <c r="AH417" s="1">
        <f t="shared" si="166"/>
        <v>27.09485477445083</v>
      </c>
      <c r="AI417" s="1">
        <f t="shared" si="167"/>
        <v>27.222128463462042</v>
      </c>
      <c r="AJ417">
        <v>27.35</v>
      </c>
      <c r="AK417">
        <v>28.14</v>
      </c>
      <c r="AL417">
        <v>28.19</v>
      </c>
      <c r="AM417">
        <v>27.73</v>
      </c>
      <c r="AN417" t="s">
        <v>8307</v>
      </c>
      <c r="AO417" t="s">
        <v>6019</v>
      </c>
      <c r="AP417" t="s">
        <v>8220</v>
      </c>
      <c r="AQ417" t="s">
        <v>8423</v>
      </c>
      <c r="AR417" t="s">
        <v>5761</v>
      </c>
      <c r="AS417" t="s">
        <v>8424</v>
      </c>
      <c r="AT417" t="s">
        <v>6785</v>
      </c>
      <c r="AU417">
        <v>25.74</v>
      </c>
      <c r="AV417">
        <v>26.47</v>
      </c>
      <c r="AW417" t="s">
        <v>8037</v>
      </c>
      <c r="AX417" t="s">
        <v>4373</v>
      </c>
      <c r="AY417" t="s">
        <v>5570</v>
      </c>
      <c r="AZ417" t="s">
        <v>8425</v>
      </c>
      <c r="BA417" t="s">
        <v>5570</v>
      </c>
      <c r="BB417" t="s">
        <v>7766</v>
      </c>
      <c r="BC417" t="s">
        <v>1798</v>
      </c>
      <c r="BD417" t="s">
        <v>7634</v>
      </c>
      <c r="BE417" t="s">
        <v>8426</v>
      </c>
      <c r="BF417">
        <v>27.74</v>
      </c>
      <c r="BG417" t="s">
        <v>7353</v>
      </c>
      <c r="BH417" t="s">
        <v>7354</v>
      </c>
      <c r="BI417" t="s">
        <v>8092</v>
      </c>
      <c r="BJ417" t="s">
        <v>8427</v>
      </c>
      <c r="BK417" t="s">
        <v>8428</v>
      </c>
      <c r="BL417" t="s">
        <v>7322</v>
      </c>
      <c r="BM417" t="s">
        <v>8429</v>
      </c>
      <c r="BN417" t="s">
        <v>8430</v>
      </c>
      <c r="BO417" t="s">
        <v>7323</v>
      </c>
      <c r="BP417">
        <v>24.92</v>
      </c>
      <c r="BQ417">
        <f t="shared" si="168"/>
        <v>-4.6753761074208589E-3</v>
      </c>
      <c r="BR417">
        <f t="shared" si="169"/>
        <v>5.180354474158877E-3</v>
      </c>
    </row>
    <row r="418" spans="1:70" hidden="1" x14ac:dyDescent="0.3">
      <c r="A418" t="s">
        <v>4687</v>
      </c>
      <c r="B418" t="s">
        <v>4688</v>
      </c>
      <c r="C418" t="str">
        <f>VLOOKUP(historical_emissions[[#This Row],[Country]],'Liste-Pays'!A:B,2,0)</f>
        <v>AFR</v>
      </c>
      <c r="D418" t="s">
        <v>41</v>
      </c>
      <c r="E418" t="s">
        <v>42</v>
      </c>
      <c r="F418" t="s">
        <v>302</v>
      </c>
      <c r="G418" t="s">
        <v>44</v>
      </c>
      <c r="H418">
        <f t="shared" si="147"/>
        <v>55.866540085916789</v>
      </c>
      <c r="I418">
        <f t="shared" si="148"/>
        <v>55.333666936846384</v>
      </c>
      <c r="J418">
        <f t="shared" si="149"/>
        <v>54.805876504417526</v>
      </c>
      <c r="K418">
        <f t="shared" si="150"/>
        <v>54.283120308033084</v>
      </c>
      <c r="L418">
        <f t="shared" si="151"/>
        <v>53.76535032951957</v>
      </c>
      <c r="M418">
        <f t="shared" si="152"/>
        <v>53.252519008716391</v>
      </c>
      <c r="N418">
        <f t="shared" si="153"/>
        <v>52.744579239107146</v>
      </c>
      <c r="O418">
        <f t="shared" si="154"/>
        <v>52.241484363492653</v>
      </c>
      <c r="P418">
        <f t="shared" si="155"/>
        <v>51.743188169705199</v>
      </c>
      <c r="Q418">
        <f t="shared" si="156"/>
        <v>51.24964488636369</v>
      </c>
      <c r="R418">
        <f t="shared" si="157"/>
        <v>50.760809178669291</v>
      </c>
      <c r="S418">
        <f t="shared" si="158"/>
        <v>50.276636144241152</v>
      </c>
      <c r="T418">
        <f t="shared" si="159"/>
        <v>49.797081308991878</v>
      </c>
      <c r="U418">
        <f t="shared" si="160"/>
        <v>49.322100623042317</v>
      </c>
      <c r="V418">
        <f t="shared" si="161"/>
        <v>48.851650456675323</v>
      </c>
      <c r="W418">
        <f t="shared" si="162"/>
        <v>48.385687596328125</v>
      </c>
      <c r="X418">
        <f t="shared" si="163"/>
        <v>47.924169240622902</v>
      </c>
      <c r="Y418">
        <f t="shared" si="164"/>
        <v>47.467052996435235</v>
      </c>
      <c r="Z418" s="1">
        <f t="shared" si="165"/>
        <v>47.014296875000063</v>
      </c>
      <c r="AA418" s="1">
        <f t="shared" si="165"/>
        <v>44.515547070380968</v>
      </c>
      <c r="AB418" s="1">
        <f t="shared" si="165"/>
        <v>42.149602625005777</v>
      </c>
      <c r="AC418" s="1">
        <f t="shared" si="146"/>
        <v>39.909405103727721</v>
      </c>
      <c r="AD418" s="1">
        <f t="shared" si="146"/>
        <v>37.788271218208905</v>
      </c>
      <c r="AE418" s="1">
        <f t="shared" si="146"/>
        <v>35.779872888346766</v>
      </c>
      <c r="AF418" s="1">
        <f t="shared" si="146"/>
        <v>33.878218363410248</v>
      </c>
      <c r="AG418" s="1">
        <f t="shared" si="166"/>
        <v>32.077634346563471</v>
      </c>
      <c r="AH418" s="1">
        <f t="shared" si="166"/>
        <v>30.372749069448108</v>
      </c>
      <c r="AI418" s="1">
        <f t="shared" si="167"/>
        <v>28.758476266330106</v>
      </c>
      <c r="AJ418">
        <v>27.23</v>
      </c>
      <c r="AK418">
        <v>27.6</v>
      </c>
      <c r="AL418">
        <v>27.07</v>
      </c>
      <c r="AM418">
        <v>26.5</v>
      </c>
      <c r="AN418" t="s">
        <v>7545</v>
      </c>
      <c r="AO418" t="s">
        <v>8431</v>
      </c>
      <c r="AP418" t="s">
        <v>5632</v>
      </c>
      <c r="AQ418" t="s">
        <v>6956</v>
      </c>
      <c r="AR418" t="s">
        <v>4771</v>
      </c>
      <c r="AS418" t="s">
        <v>8432</v>
      </c>
      <c r="AT418" t="s">
        <v>5826</v>
      </c>
      <c r="AU418">
        <v>23.98</v>
      </c>
      <c r="AV418">
        <v>24.31</v>
      </c>
      <c r="AW418" t="s">
        <v>8434</v>
      </c>
      <c r="AX418" t="s">
        <v>6561</v>
      </c>
      <c r="AY418" t="s">
        <v>5756</v>
      </c>
      <c r="AZ418" t="s">
        <v>7038</v>
      </c>
      <c r="BA418" t="s">
        <v>8429</v>
      </c>
      <c r="BB418" t="s">
        <v>6400</v>
      </c>
      <c r="BC418" t="s">
        <v>7557</v>
      </c>
      <c r="BD418" t="s">
        <v>8435</v>
      </c>
      <c r="BE418" t="s">
        <v>8333</v>
      </c>
      <c r="BF418">
        <v>14.08</v>
      </c>
      <c r="BG418" t="s">
        <v>7656</v>
      </c>
      <c r="BH418" t="s">
        <v>8436</v>
      </c>
      <c r="BI418" t="s">
        <v>8256</v>
      </c>
      <c r="BJ418" t="s">
        <v>8437</v>
      </c>
      <c r="BK418" t="s">
        <v>7466</v>
      </c>
      <c r="BL418" t="s">
        <v>7975</v>
      </c>
      <c r="BM418" t="s">
        <v>4563</v>
      </c>
      <c r="BN418" t="s">
        <v>8438</v>
      </c>
      <c r="BO418" t="s">
        <v>8439</v>
      </c>
      <c r="BP418">
        <v>16.09</v>
      </c>
      <c r="BQ418">
        <f t="shared" si="168"/>
        <v>5.6132070008450441E-2</v>
      </c>
      <c r="BR418">
        <f t="shared" si="169"/>
        <v>9.6301795736506435E-3</v>
      </c>
    </row>
    <row r="419" spans="1:70" hidden="1" x14ac:dyDescent="0.3">
      <c r="A419" t="s">
        <v>2572</v>
      </c>
      <c r="B419" t="s">
        <v>2573</v>
      </c>
      <c r="C419" t="str">
        <f>VLOOKUP(historical_emissions[[#This Row],[Country]],'Liste-Pays'!A:B,2,0)</f>
        <v>WEU</v>
      </c>
      <c r="D419" t="s">
        <v>41</v>
      </c>
      <c r="E419" t="s">
        <v>174</v>
      </c>
      <c r="F419" t="s">
        <v>43</v>
      </c>
      <c r="G419" t="s">
        <v>44</v>
      </c>
      <c r="H419">
        <f t="shared" si="147"/>
        <v>16.56313710165881</v>
      </c>
      <c r="I419">
        <f t="shared" si="148"/>
        <v>16.854033494059362</v>
      </c>
      <c r="J419">
        <f t="shared" si="149"/>
        <v>17.150038864945831</v>
      </c>
      <c r="K419">
        <f t="shared" si="150"/>
        <v>17.451242942695231</v>
      </c>
      <c r="L419">
        <f t="shared" si="151"/>
        <v>17.75773703157331</v>
      </c>
      <c r="M419">
        <f t="shared" si="152"/>
        <v>18.0696140394117</v>
      </c>
      <c r="N419">
        <f t="shared" si="153"/>
        <v>18.386968505771144</v>
      </c>
      <c r="O419">
        <f t="shared" si="154"/>
        <v>18.709896630599363</v>
      </c>
      <c r="P419">
        <f t="shared" si="155"/>
        <v>19.038496303392236</v>
      </c>
      <c r="Q419">
        <f t="shared" si="156"/>
        <v>19.372867132867128</v>
      </c>
      <c r="R419">
        <f t="shared" si="157"/>
        <v>19.713110477157375</v>
      </c>
      <c r="S419">
        <f t="shared" si="158"/>
        <v>20.059329474537062</v>
      </c>
      <c r="T419">
        <f t="shared" si="159"/>
        <v>20.411629074685422</v>
      </c>
      <c r="U419">
        <f t="shared" si="160"/>
        <v>20.770116070500336</v>
      </c>
      <c r="V419">
        <f t="shared" si="161"/>
        <v>21.134899130470547</v>
      </c>
      <c r="W419">
        <f t="shared" si="162"/>
        <v>21.506088831616456</v>
      </c>
      <c r="X419">
        <f t="shared" si="163"/>
        <v>21.883797693009413</v>
      </c>
      <c r="Y419">
        <f t="shared" si="164"/>
        <v>22.268140209879746</v>
      </c>
      <c r="Z419" s="1">
        <f t="shared" si="165"/>
        <v>22.659232888323793</v>
      </c>
      <c r="AA419" s="1">
        <f t="shared" si="165"/>
        <v>23.073509670734772</v>
      </c>
      <c r="AB419" s="1">
        <f t="shared" si="165"/>
        <v>23.495360639495775</v>
      </c>
      <c r="AC419" s="1">
        <f t="shared" si="146"/>
        <v>23.92492427279651</v>
      </c>
      <c r="AD419" s="1">
        <f t="shared" si="146"/>
        <v>24.362341580611368</v>
      </c>
      <c r="AE419" s="1">
        <f t="shared" si="146"/>
        <v>24.807756150987824</v>
      </c>
      <c r="AF419" s="1">
        <f t="shared" si="146"/>
        <v>25.261314197181136</v>
      </c>
      <c r="AG419" s="1">
        <f t="shared" si="166"/>
        <v>25.723164605650773</v>
      </c>
      <c r="AH419" s="1">
        <f t="shared" si="166"/>
        <v>26.193458984934381</v>
      </c>
      <c r="AI419" s="1">
        <f t="shared" si="167"/>
        <v>26.672351715415306</v>
      </c>
      <c r="AJ419">
        <v>27.16</v>
      </c>
      <c r="AK419">
        <v>32.04</v>
      </c>
      <c r="AL419">
        <v>30.77</v>
      </c>
      <c r="AM419">
        <v>33.659999999999997</v>
      </c>
      <c r="AN419" t="s">
        <v>8441</v>
      </c>
      <c r="AO419" t="s">
        <v>5382</v>
      </c>
      <c r="AP419" t="s">
        <v>8045</v>
      </c>
      <c r="AQ419" t="s">
        <v>8442</v>
      </c>
      <c r="AR419" t="s">
        <v>6635</v>
      </c>
      <c r="AS419" t="s">
        <v>8306</v>
      </c>
      <c r="AT419" t="s">
        <v>7042</v>
      </c>
      <c r="AU419">
        <v>38.47</v>
      </c>
      <c r="AV419">
        <v>39.369999999999997</v>
      </c>
      <c r="AW419" t="s">
        <v>7346</v>
      </c>
      <c r="AX419" t="s">
        <v>6492</v>
      </c>
      <c r="AY419" t="s">
        <v>5654</v>
      </c>
      <c r="AZ419" t="s">
        <v>7133</v>
      </c>
      <c r="BA419" t="s">
        <v>8340</v>
      </c>
      <c r="BB419" t="s">
        <v>5004</v>
      </c>
      <c r="BC419" t="s">
        <v>6481</v>
      </c>
      <c r="BD419" t="s">
        <v>5453</v>
      </c>
      <c r="BE419" t="s">
        <v>4921</v>
      </c>
      <c r="BF419">
        <v>47.19</v>
      </c>
      <c r="BG419" t="s">
        <v>6289</v>
      </c>
      <c r="BH419" t="s">
        <v>6619</v>
      </c>
      <c r="BI419" t="s">
        <v>6972</v>
      </c>
      <c r="BJ419" t="s">
        <v>5981</v>
      </c>
      <c r="BK419" t="s">
        <v>8443</v>
      </c>
      <c r="BL419" t="s">
        <v>8309</v>
      </c>
      <c r="BM419" t="s">
        <v>7729</v>
      </c>
      <c r="BN419" t="s">
        <v>5293</v>
      </c>
      <c r="BO419" t="s">
        <v>8444</v>
      </c>
      <c r="BP419">
        <v>41.05</v>
      </c>
      <c r="BQ419">
        <f t="shared" si="168"/>
        <v>-1.7954649653339261E-2</v>
      </c>
      <c r="BR419">
        <f t="shared" si="169"/>
        <v>-1.7259749276224312E-2</v>
      </c>
    </row>
    <row r="420" spans="1:70" hidden="1" x14ac:dyDescent="0.3">
      <c r="A420" t="s">
        <v>4353</v>
      </c>
      <c r="B420" t="s">
        <v>4354</v>
      </c>
      <c r="C420" t="str">
        <f>VLOOKUP(historical_emissions[[#This Row],[Country]],'Liste-Pays'!A:B,2,0)</f>
        <v>MEA</v>
      </c>
      <c r="D420" t="s">
        <v>41</v>
      </c>
      <c r="E420" t="s">
        <v>70</v>
      </c>
      <c r="F420" t="s">
        <v>148</v>
      </c>
      <c r="G420" t="s">
        <v>44</v>
      </c>
      <c r="H420">
        <f t="shared" si="147"/>
        <v>66.896767969433455</v>
      </c>
      <c r="I420">
        <f t="shared" si="148"/>
        <v>66.028728810778389</v>
      </c>
      <c r="J420">
        <f t="shared" si="149"/>
        <v>65.171953155635222</v>
      </c>
      <c r="K420">
        <f t="shared" si="150"/>
        <v>64.326294851022155</v>
      </c>
      <c r="L420">
        <f t="shared" si="151"/>
        <v>63.491609640409401</v>
      </c>
      <c r="M420">
        <f t="shared" si="152"/>
        <v>62.667755139111236</v>
      </c>
      <c r="N420">
        <f t="shared" si="153"/>
        <v>61.854590809997291</v>
      </c>
      <c r="O420">
        <f t="shared" si="154"/>
        <v>61.051977939519055</v>
      </c>
      <c r="P420">
        <f t="shared" si="155"/>
        <v>60.259779614047453</v>
      </c>
      <c r="Q420">
        <f t="shared" si="156"/>
        <v>59.477860696517418</v>
      </c>
      <c r="R420">
        <f t="shared" si="157"/>
        <v>58.706087803375574</v>
      </c>
      <c r="S420">
        <f t="shared" si="158"/>
        <v>57.944329281827017</v>
      </c>
      <c r="T420">
        <f t="shared" si="159"/>
        <v>57.19245518737732</v>
      </c>
      <c r="U420">
        <f t="shared" si="160"/>
        <v>56.450337261665986</v>
      </c>
      <c r="V420">
        <f t="shared" si="161"/>
        <v>55.717848910587492</v>
      </c>
      <c r="W420">
        <f t="shared" si="162"/>
        <v>54.994865182696252</v>
      </c>
      <c r="X420">
        <f t="shared" si="163"/>
        <v>54.281262747891802</v>
      </c>
      <c r="Y420">
        <f t="shared" si="164"/>
        <v>53.576919876380522</v>
      </c>
      <c r="Z420" s="1">
        <f t="shared" si="165"/>
        <v>52.881716417910404</v>
      </c>
      <c r="AA420" s="1">
        <f t="shared" si="165"/>
        <v>49.471146123102315</v>
      </c>
      <c r="AB420" s="1">
        <f t="shared" si="165"/>
        <v>46.280538237303467</v>
      </c>
      <c r="AC420" s="1">
        <f t="shared" si="146"/>
        <v>43.295706434710581</v>
      </c>
      <c r="AD420" s="1">
        <f t="shared" si="146"/>
        <v>40.503379326944014</v>
      </c>
      <c r="AE420" s="1">
        <f t="shared" si="146"/>
        <v>37.891141454781582</v>
      </c>
      <c r="AF420" s="1">
        <f t="shared" si="146"/>
        <v>35.447378085590323</v>
      </c>
      <c r="AG420" s="1">
        <f t="shared" si="166"/>
        <v>33.161223571010311</v>
      </c>
      <c r="AH420" s="1">
        <f t="shared" si="166"/>
        <v>31.022513035274514</v>
      </c>
      <c r="AI420" s="1">
        <f t="shared" si="167"/>
        <v>29.021737179357526</v>
      </c>
      <c r="AJ420">
        <v>27.15</v>
      </c>
      <c r="AK420">
        <v>27.17</v>
      </c>
      <c r="AL420">
        <v>27.02</v>
      </c>
      <c r="AM420">
        <v>26.42</v>
      </c>
      <c r="AN420" t="s">
        <v>8446</v>
      </c>
      <c r="AO420" t="s">
        <v>7939</v>
      </c>
      <c r="AP420" t="s">
        <v>4447</v>
      </c>
      <c r="AQ420" t="s">
        <v>7536</v>
      </c>
      <c r="AR420" t="s">
        <v>8447</v>
      </c>
      <c r="AS420" t="s">
        <v>8448</v>
      </c>
      <c r="AT420" t="s">
        <v>8400</v>
      </c>
      <c r="AU420">
        <v>26.38</v>
      </c>
      <c r="AV420">
        <v>23.49</v>
      </c>
      <c r="AW420" t="s">
        <v>8205</v>
      </c>
      <c r="AX420" t="s">
        <v>4899</v>
      </c>
      <c r="AY420" t="s">
        <v>8450</v>
      </c>
      <c r="AZ420" t="s">
        <v>4267</v>
      </c>
      <c r="BA420" t="s">
        <v>4380</v>
      </c>
      <c r="BB420" t="s">
        <v>8451</v>
      </c>
      <c r="BC420" t="s">
        <v>8452</v>
      </c>
      <c r="BD420" t="s">
        <v>8453</v>
      </c>
      <c r="BE420" t="s">
        <v>8454</v>
      </c>
      <c r="BF420">
        <v>12.06</v>
      </c>
      <c r="BG420" t="s">
        <v>8456</v>
      </c>
      <c r="BH420" t="s">
        <v>8457</v>
      </c>
      <c r="BI420" t="s">
        <v>8458</v>
      </c>
      <c r="BJ420" t="s">
        <v>6092</v>
      </c>
      <c r="BK420" t="s">
        <v>8459</v>
      </c>
      <c r="BL420" t="s">
        <v>8460</v>
      </c>
      <c r="BM420" t="s">
        <v>8461</v>
      </c>
      <c r="BN420" t="s">
        <v>8462</v>
      </c>
      <c r="BO420" t="s">
        <v>8463</v>
      </c>
      <c r="BP420">
        <v>3.72</v>
      </c>
      <c r="BQ420">
        <f t="shared" si="168"/>
        <v>6.8940595924770864E-2</v>
      </c>
      <c r="BR420">
        <f t="shared" si="169"/>
        <v>1.3146386039668334E-2</v>
      </c>
    </row>
    <row r="421" spans="1:70" hidden="1" x14ac:dyDescent="0.3">
      <c r="A421" t="s">
        <v>8464</v>
      </c>
      <c r="B421" t="s">
        <v>8465</v>
      </c>
      <c r="C421" t="str">
        <f>VLOOKUP(historical_emissions[[#This Row],[Country]],'Liste-Pays'!A:B,2,0)</f>
        <v>AFR</v>
      </c>
      <c r="D421" t="s">
        <v>41</v>
      </c>
      <c r="E421" t="s">
        <v>42</v>
      </c>
      <c r="F421" t="s">
        <v>43</v>
      </c>
      <c r="G421" t="s">
        <v>44</v>
      </c>
      <c r="H421">
        <f t="shared" si="147"/>
        <v>36.562882537865768</v>
      </c>
      <c r="I421">
        <f t="shared" si="148"/>
        <v>36.543199801871111</v>
      </c>
      <c r="J421">
        <f t="shared" si="149"/>
        <v>36.523527661597285</v>
      </c>
      <c r="K421">
        <f t="shared" si="150"/>
        <v>36.503866111340344</v>
      </c>
      <c r="L421">
        <f t="shared" si="151"/>
        <v>36.484215145399411</v>
      </c>
      <c r="M421">
        <f t="shared" si="152"/>
        <v>36.464574758076679</v>
      </c>
      <c r="N421">
        <f t="shared" si="153"/>
        <v>36.444944943677406</v>
      </c>
      <c r="O421">
        <f t="shared" si="154"/>
        <v>36.425325696509915</v>
      </c>
      <c r="P421">
        <f t="shared" si="155"/>
        <v>36.405717010885596</v>
      </c>
      <c r="Q421">
        <f t="shared" si="156"/>
        <v>36.386118881118897</v>
      </c>
      <c r="R421">
        <f t="shared" si="157"/>
        <v>36.366531301527338</v>
      </c>
      <c r="S421">
        <f t="shared" si="158"/>
        <v>36.346954266431482</v>
      </c>
      <c r="T421">
        <f t="shared" si="159"/>
        <v>36.327387770154957</v>
      </c>
      <c r="U421">
        <f t="shared" si="160"/>
        <v>36.307831807024449</v>
      </c>
      <c r="V421">
        <f t="shared" si="161"/>
        <v>36.288286371369693</v>
      </c>
      <c r="W421">
        <f t="shared" si="162"/>
        <v>36.268751457523486</v>
      </c>
      <c r="X421">
        <f t="shared" si="163"/>
        <v>36.249227059821663</v>
      </c>
      <c r="Y421">
        <f t="shared" si="164"/>
        <v>36.229713172603113</v>
      </c>
      <c r="Z421" s="1">
        <f t="shared" si="165"/>
        <v>36.210209790209781</v>
      </c>
      <c r="AA421" s="1">
        <f t="shared" si="165"/>
        <v>35.174573271173912</v>
      </c>
      <c r="AB421" s="1">
        <f t="shared" si="165"/>
        <v>34.168556657843496</v>
      </c>
      <c r="AC421" s="1">
        <f t="shared" si="146"/>
        <v>33.191312800858817</v>
      </c>
      <c r="AD421" s="1">
        <f t="shared" si="146"/>
        <v>32.242018779905479</v>
      </c>
      <c r="AE421" s="1">
        <f t="shared" si="146"/>
        <v>31.319875210747298</v>
      </c>
      <c r="AF421" s="1">
        <f t="shared" si="146"/>
        <v>30.424105572078538</v>
      </c>
      <c r="AG421" s="1">
        <f t="shared" si="166"/>
        <v>29.553955551628608</v>
      </c>
      <c r="AH421" s="1">
        <f t="shared" si="166"/>
        <v>28.708692410968627</v>
      </c>
      <c r="AI421" s="1">
        <f t="shared" si="167"/>
        <v>27.887604368484936</v>
      </c>
      <c r="AJ421">
        <v>27.09</v>
      </c>
      <c r="AK421">
        <v>27.88</v>
      </c>
      <c r="AL421">
        <v>26.49</v>
      </c>
      <c r="AM421">
        <v>26.89</v>
      </c>
      <c r="AN421" t="s">
        <v>7536</v>
      </c>
      <c r="AO421" t="s">
        <v>5760</v>
      </c>
      <c r="AP421" t="s">
        <v>6552</v>
      </c>
      <c r="AQ421" t="s">
        <v>7170</v>
      </c>
      <c r="AR421" t="s">
        <v>7493</v>
      </c>
      <c r="AS421" t="s">
        <v>5360</v>
      </c>
      <c r="AT421" t="s">
        <v>8313</v>
      </c>
      <c r="AU421">
        <v>30.58</v>
      </c>
      <c r="AV421">
        <v>26.76</v>
      </c>
      <c r="AW421" t="s">
        <v>8466</v>
      </c>
      <c r="AX421" t="s">
        <v>8201</v>
      </c>
      <c r="AY421" t="s">
        <v>7322</v>
      </c>
      <c r="AZ421" t="s">
        <v>6556</v>
      </c>
      <c r="BA421" t="s">
        <v>6454</v>
      </c>
      <c r="BB421" t="s">
        <v>8467</v>
      </c>
      <c r="BC421" t="s">
        <v>7650</v>
      </c>
      <c r="BD421" t="s">
        <v>8468</v>
      </c>
      <c r="BE421" t="s">
        <v>8019</v>
      </c>
      <c r="BF421">
        <v>20.02</v>
      </c>
      <c r="BG421" t="s">
        <v>7062</v>
      </c>
      <c r="BH421" t="s">
        <v>4137</v>
      </c>
      <c r="BI421" t="s">
        <v>8197</v>
      </c>
      <c r="BJ421" t="s">
        <v>8470</v>
      </c>
      <c r="BK421" t="s">
        <v>8471</v>
      </c>
      <c r="BL421" t="s">
        <v>7654</v>
      </c>
      <c r="BM421" t="s">
        <v>8144</v>
      </c>
      <c r="BN421" t="s">
        <v>4267</v>
      </c>
      <c r="BO421" t="s">
        <v>6815</v>
      </c>
      <c r="BP421">
        <v>14.81</v>
      </c>
      <c r="BQ421">
        <f t="shared" si="168"/>
        <v>2.9442760003135282E-2</v>
      </c>
      <c r="BR421">
        <f t="shared" si="169"/>
        <v>5.3861555915668546E-4</v>
      </c>
    </row>
    <row r="422" spans="1:70" hidden="1" x14ac:dyDescent="0.3">
      <c r="A422" t="s">
        <v>1073</v>
      </c>
      <c r="B422" t="s">
        <v>1074</v>
      </c>
      <c r="C422" t="str">
        <f>VLOOKUP(historical_emissions[[#This Row],[Country]],'Liste-Pays'!A:B,2,0)</f>
        <v>CAN</v>
      </c>
      <c r="D422" t="s">
        <v>41</v>
      </c>
      <c r="E422" t="s">
        <v>252</v>
      </c>
      <c r="F422" t="s">
        <v>148</v>
      </c>
      <c r="G422" t="s">
        <v>44</v>
      </c>
      <c r="H422">
        <f t="shared" si="147"/>
        <v>23.883387290181592</v>
      </c>
      <c r="I422">
        <f t="shared" si="148"/>
        <v>23.993849744411222</v>
      </c>
      <c r="J422">
        <f t="shared" si="149"/>
        <v>24.104823095761354</v>
      </c>
      <c r="K422">
        <f t="shared" si="150"/>
        <v>24.216309707169419</v>
      </c>
      <c r="L422">
        <f t="shared" si="151"/>
        <v>24.328311952501611</v>
      </c>
      <c r="M422">
        <f t="shared" si="152"/>
        <v>24.440832216603432</v>
      </c>
      <c r="N422">
        <f t="shared" si="153"/>
        <v>24.553872895350473</v>
      </c>
      <c r="O422">
        <f t="shared" si="154"/>
        <v>24.667436395699429</v>
      </c>
      <c r="P422">
        <f t="shared" si="155"/>
        <v>24.781525135739347</v>
      </c>
      <c r="Q422">
        <f t="shared" si="156"/>
        <v>24.89614154474312</v>
      </c>
      <c r="R422">
        <f t="shared" si="157"/>
        <v>25.011288063219212</v>
      </c>
      <c r="S422">
        <f t="shared" si="158"/>
        <v>25.126967142963615</v>
      </c>
      <c r="T422">
        <f t="shared" si="159"/>
        <v>25.243181247112066</v>
      </c>
      <c r="U422">
        <f t="shared" si="160"/>
        <v>25.359932850192489</v>
      </c>
      <c r="V422">
        <f t="shared" si="161"/>
        <v>25.477224438177686</v>
      </c>
      <c r="W422">
        <f t="shared" si="162"/>
        <v>25.595058508538262</v>
      </c>
      <c r="X422">
        <f t="shared" si="163"/>
        <v>25.71343757029582</v>
      </c>
      <c r="Y422">
        <f t="shared" si="164"/>
        <v>25.832364144076369</v>
      </c>
      <c r="Z422" s="1">
        <f t="shared" si="165"/>
        <v>25.951840762164004</v>
      </c>
      <c r="AA422" s="1">
        <f t="shared" si="165"/>
        <v>26.052868386058339</v>
      </c>
      <c r="AB422" s="1">
        <f t="shared" si="165"/>
        <v>26.154289299233511</v>
      </c>
      <c r="AC422" s="1">
        <f t="shared" si="146"/>
        <v>26.25610503272086</v>
      </c>
      <c r="AD422" s="1">
        <f t="shared" si="146"/>
        <v>26.35831712351186</v>
      </c>
      <c r="AE422" s="1">
        <f t="shared" si="146"/>
        <v>26.46092711458132</v>
      </c>
      <c r="AF422" s="1">
        <f t="shared" si="146"/>
        <v>26.563936554910686</v>
      </c>
      <c r="AG422" s="1">
        <f t="shared" si="166"/>
        <v>26.667346999511405</v>
      </c>
      <c r="AH422" s="1">
        <f t="shared" si="166"/>
        <v>26.771160009448419</v>
      </c>
      <c r="AI422" s="1">
        <f t="shared" si="167"/>
        <v>26.875377151863717</v>
      </c>
      <c r="AJ422">
        <v>26.98</v>
      </c>
      <c r="AK422">
        <v>27.35</v>
      </c>
      <c r="AL422">
        <v>26.75</v>
      </c>
      <c r="AM422">
        <v>27.12</v>
      </c>
      <c r="AN422" t="s">
        <v>7353</v>
      </c>
      <c r="AO422" t="s">
        <v>7522</v>
      </c>
      <c r="AP422" t="s">
        <v>8472</v>
      </c>
      <c r="AQ422" t="s">
        <v>5386</v>
      </c>
      <c r="AR422" t="s">
        <v>7920</v>
      </c>
      <c r="AS422" t="s">
        <v>6838</v>
      </c>
      <c r="AT422" t="s">
        <v>8473</v>
      </c>
      <c r="AU422">
        <v>27.35</v>
      </c>
      <c r="AV422">
        <v>28.27</v>
      </c>
      <c r="AW422" t="s">
        <v>7824</v>
      </c>
      <c r="AX422" t="s">
        <v>8052</v>
      </c>
      <c r="AY422" t="s">
        <v>7552</v>
      </c>
      <c r="AZ422" t="s">
        <v>8474</v>
      </c>
      <c r="BA422" t="s">
        <v>7793</v>
      </c>
      <c r="BB422" t="s">
        <v>8475</v>
      </c>
      <c r="BC422" t="s">
        <v>8476</v>
      </c>
      <c r="BD422" t="s">
        <v>8043</v>
      </c>
      <c r="BE422" t="s">
        <v>7250</v>
      </c>
      <c r="BF422">
        <v>29.39</v>
      </c>
      <c r="BG422" t="s">
        <v>8477</v>
      </c>
      <c r="BH422" t="s">
        <v>8478</v>
      </c>
      <c r="BI422" t="s">
        <v>7406</v>
      </c>
      <c r="BJ422" t="s">
        <v>8479</v>
      </c>
      <c r="BK422" t="s">
        <v>8398</v>
      </c>
      <c r="BL422" t="s">
        <v>8170</v>
      </c>
      <c r="BM422" t="s">
        <v>8029</v>
      </c>
      <c r="BN422" t="s">
        <v>8480</v>
      </c>
      <c r="BO422" t="s">
        <v>8481</v>
      </c>
      <c r="BP422">
        <v>26.77</v>
      </c>
      <c r="BQ422">
        <f t="shared" si="168"/>
        <v>-3.8777927404107793E-3</v>
      </c>
      <c r="BR422">
        <f t="shared" si="169"/>
        <v>-4.6037820277405883E-3</v>
      </c>
    </row>
    <row r="423" spans="1:70" hidden="1" x14ac:dyDescent="0.3">
      <c r="A423" t="s">
        <v>8464</v>
      </c>
      <c r="B423" t="s">
        <v>8465</v>
      </c>
      <c r="C423" t="str">
        <f>VLOOKUP(historical_emissions[[#This Row],[Country]],'Liste-Pays'!A:B,2,0)</f>
        <v>AFR</v>
      </c>
      <c r="D423" t="s">
        <v>41</v>
      </c>
      <c r="E423" t="s">
        <v>70</v>
      </c>
      <c r="F423" t="s">
        <v>43</v>
      </c>
      <c r="G423" t="s">
        <v>44</v>
      </c>
      <c r="H423">
        <f t="shared" si="147"/>
        <v>44.497429155530817</v>
      </c>
      <c r="I423">
        <f t="shared" si="148"/>
        <v>43.961073168205147</v>
      </c>
      <c r="J423">
        <f t="shared" si="149"/>
        <v>43.431182222806612</v>
      </c>
      <c r="K423">
        <f t="shared" si="150"/>
        <v>42.907678392047906</v>
      </c>
      <c r="L423">
        <f t="shared" si="151"/>
        <v>42.39048468794919</v>
      </c>
      <c r="M423">
        <f t="shared" si="152"/>
        <v>41.879525050516008</v>
      </c>
      <c r="N423">
        <f t="shared" si="153"/>
        <v>41.37472433655369</v>
      </c>
      <c r="O423">
        <f t="shared" si="154"/>
        <v>40.876008308616569</v>
      </c>
      <c r="P423">
        <f t="shared" si="155"/>
        <v>40.383303624090424</v>
      </c>
      <c r="Q423">
        <f t="shared" si="156"/>
        <v>39.896537824406487</v>
      </c>
      <c r="R423">
        <f t="shared" si="157"/>
        <v>39.415639324385488</v>
      </c>
      <c r="S423">
        <f t="shared" si="158"/>
        <v>38.940537401710131</v>
      </c>
      <c r="T423">
        <f t="shared" si="159"/>
        <v>38.47116218652446</v>
      </c>
      <c r="U423">
        <f t="shared" si="160"/>
        <v>38.007444651158607</v>
      </c>
      <c r="V423">
        <f t="shared" si="161"/>
        <v>37.549316599977381</v>
      </c>
      <c r="W423">
        <f t="shared" si="162"/>
        <v>37.096710659351217</v>
      </c>
      <c r="X423">
        <f t="shared" si="163"/>
        <v>36.649560267748022</v>
      </c>
      <c r="Y423">
        <f t="shared" si="164"/>
        <v>36.207799665944435</v>
      </c>
      <c r="Z423" s="1">
        <f t="shared" si="165"/>
        <v>35.771363887355108</v>
      </c>
      <c r="AA423" s="1">
        <f t="shared" si="165"/>
        <v>34.77523263241784</v>
      </c>
      <c r="AB423" s="1">
        <f t="shared" si="165"/>
        <v>33.80684081398033</v>
      </c>
      <c r="AC423" s="1">
        <f t="shared" si="146"/>
        <v>32.86541596723584</v>
      </c>
      <c r="AD423" s="1">
        <f t="shared" si="146"/>
        <v>31.950207138336513</v>
      </c>
      <c r="AE423" s="1">
        <f t="shared" si="146"/>
        <v>31.060484285374031</v>
      </c>
      <c r="AF423" s="1">
        <f t="shared" si="146"/>
        <v>30.195537696041271</v>
      </c>
      <c r="AG423" s="1">
        <f t="shared" si="166"/>
        <v>29.354677421510456</v>
      </c>
      <c r="AH423" s="1">
        <f t="shared" si="166"/>
        <v>28.537232726076176</v>
      </c>
      <c r="AI423" s="1">
        <f t="shared" si="167"/>
        <v>27.742551552124301</v>
      </c>
      <c r="AJ423">
        <v>26.97</v>
      </c>
      <c r="AK423">
        <v>27.46</v>
      </c>
      <c r="AL423">
        <v>25.69</v>
      </c>
      <c r="AM423">
        <v>26.79</v>
      </c>
      <c r="AN423" t="s">
        <v>8482</v>
      </c>
      <c r="AO423" t="s">
        <v>7801</v>
      </c>
      <c r="AP423" t="s">
        <v>8483</v>
      </c>
      <c r="AQ423" t="s">
        <v>8484</v>
      </c>
      <c r="AR423" t="s">
        <v>6021</v>
      </c>
      <c r="AS423" t="s">
        <v>7434</v>
      </c>
      <c r="AT423" t="s">
        <v>8485</v>
      </c>
      <c r="AU423">
        <v>23.28</v>
      </c>
      <c r="AV423">
        <v>24.02</v>
      </c>
      <c r="AW423" t="s">
        <v>4772</v>
      </c>
      <c r="AX423" t="s">
        <v>8486</v>
      </c>
      <c r="AY423" t="s">
        <v>7779</v>
      </c>
      <c r="AZ423" t="s">
        <v>8487</v>
      </c>
      <c r="BA423" t="s">
        <v>4008</v>
      </c>
      <c r="BB423" t="s">
        <v>8204</v>
      </c>
      <c r="BC423" t="s">
        <v>8249</v>
      </c>
      <c r="BD423" t="s">
        <v>8207</v>
      </c>
      <c r="BE423" t="s">
        <v>8488</v>
      </c>
      <c r="BF423">
        <v>18.11</v>
      </c>
      <c r="BG423" t="s">
        <v>8489</v>
      </c>
      <c r="BH423" t="s">
        <v>7611</v>
      </c>
      <c r="BI423" t="s">
        <v>6813</v>
      </c>
      <c r="BJ423" t="s">
        <v>8490</v>
      </c>
      <c r="BK423" t="s">
        <v>8491</v>
      </c>
      <c r="BL423" t="s">
        <v>7460</v>
      </c>
      <c r="BM423" t="s">
        <v>7904</v>
      </c>
      <c r="BN423" t="s">
        <v>7842</v>
      </c>
      <c r="BO423" t="s">
        <v>8492</v>
      </c>
      <c r="BP423">
        <v>12.97</v>
      </c>
      <c r="BQ423">
        <f t="shared" si="168"/>
        <v>2.8644848058001493E-2</v>
      </c>
      <c r="BR423">
        <f t="shared" si="169"/>
        <v>1.2200702773416117E-2</v>
      </c>
    </row>
    <row r="424" spans="1:70" hidden="1" x14ac:dyDescent="0.3">
      <c r="A424" t="s">
        <v>8071</v>
      </c>
      <c r="B424" t="s">
        <v>8072</v>
      </c>
      <c r="C424" t="str">
        <f>VLOOKUP(historical_emissions[[#This Row],[Country]],'Liste-Pays'!A:B,2,0)</f>
        <v>WEU</v>
      </c>
      <c r="D424" t="s">
        <v>41</v>
      </c>
      <c r="E424" t="s">
        <v>70</v>
      </c>
      <c r="F424" t="s">
        <v>43</v>
      </c>
      <c r="G424" t="s">
        <v>44</v>
      </c>
      <c r="H424">
        <f t="shared" si="147"/>
        <v>8.9785196145790405</v>
      </c>
      <c r="I424">
        <f t="shared" si="148"/>
        <v>9.5017538474633998</v>
      </c>
      <c r="J424">
        <f t="shared" si="149"/>
        <v>10.05548019644422</v>
      </c>
      <c r="K424">
        <f t="shared" si="150"/>
        <v>10.641475626952287</v>
      </c>
      <c r="L424">
        <f t="shared" si="151"/>
        <v>11.261620659256373</v>
      </c>
      <c r="M424">
        <f t="shared" si="152"/>
        <v>11.917905403248318</v>
      </c>
      <c r="N424">
        <f t="shared" si="153"/>
        <v>12.612435944912605</v>
      </c>
      <c r="O424">
        <f t="shared" si="154"/>
        <v>13.347441104975273</v>
      </c>
      <c r="P424">
        <f t="shared" si="155"/>
        <v>14.125279591421387</v>
      </c>
      <c r="Q424">
        <f t="shared" si="156"/>
        <v>14.94844756883422</v>
      </c>
      <c r="R424">
        <f t="shared" si="157"/>
        <v>15.819586668846952</v>
      </c>
      <c r="S424">
        <f t="shared" si="158"/>
        <v>16.741492467413263</v>
      </c>
      <c r="T424">
        <f t="shared" si="159"/>
        <v>17.717123456101252</v>
      </c>
      <c r="U424">
        <f t="shared" si="160"/>
        <v>18.74961053620051</v>
      </c>
      <c r="V424">
        <f t="shared" si="161"/>
        <v>19.842267066109908</v>
      </c>
      <c r="W424">
        <f t="shared" si="162"/>
        <v>20.99859949424922</v>
      </c>
      <c r="X424">
        <f t="shared" si="163"/>
        <v>22.222318611616714</v>
      </c>
      <c r="Y424">
        <f t="shared" si="164"/>
        <v>23.517351460103313</v>
      </c>
      <c r="Z424" s="1">
        <f t="shared" si="165"/>
        <v>24.887853934778363</v>
      </c>
      <c r="AA424" s="1">
        <f t="shared" si="165"/>
        <v>25.078369977211114</v>
      </c>
      <c r="AB424" s="1">
        <f t="shared" si="165"/>
        <v>25.270344416278601</v>
      </c>
      <c r="AC424" s="1">
        <f t="shared" si="146"/>
        <v>25.463788415978968</v>
      </c>
      <c r="AD424" s="1">
        <f t="shared" si="146"/>
        <v>25.658713225770548</v>
      </c>
      <c r="AE424" s="1">
        <f t="shared" si="146"/>
        <v>25.855130181226063</v>
      </c>
      <c r="AF424" s="1">
        <f t="shared" si="146"/>
        <v>26.053050704691827</v>
      </c>
      <c r="AG424" s="1">
        <f t="shared" si="166"/>
        <v>26.252486305951994</v>
      </c>
      <c r="AH424" s="1">
        <f t="shared" si="166"/>
        <v>26.453448582897892</v>
      </c>
      <c r="AI424" s="1">
        <f t="shared" si="167"/>
        <v>26.655949222202487</v>
      </c>
      <c r="AJ424">
        <v>26.86</v>
      </c>
      <c r="AK424">
        <v>27.85</v>
      </c>
      <c r="AL424">
        <v>26.08</v>
      </c>
      <c r="AM424">
        <v>28.5</v>
      </c>
      <c r="AN424" t="s">
        <v>4396</v>
      </c>
      <c r="AO424" t="s">
        <v>4396</v>
      </c>
      <c r="AP424" t="s">
        <v>5457</v>
      </c>
      <c r="AQ424" t="s">
        <v>8494</v>
      </c>
      <c r="AR424" t="s">
        <v>7449</v>
      </c>
      <c r="AS424" t="s">
        <v>8495</v>
      </c>
      <c r="AT424" t="s">
        <v>8496</v>
      </c>
      <c r="AU424">
        <v>42.23</v>
      </c>
      <c r="AV424">
        <v>47.45</v>
      </c>
      <c r="AW424" t="s">
        <v>6442</v>
      </c>
      <c r="AX424" t="s">
        <v>4244</v>
      </c>
      <c r="AY424" t="s">
        <v>8497</v>
      </c>
      <c r="AZ424" t="s">
        <v>8498</v>
      </c>
      <c r="BA424" t="s">
        <v>5017</v>
      </c>
      <c r="BB424" t="s">
        <v>6423</v>
      </c>
      <c r="BC424" t="s">
        <v>8499</v>
      </c>
      <c r="BD424" t="s">
        <v>6281</v>
      </c>
      <c r="BE424" t="s">
        <v>8500</v>
      </c>
      <c r="BF424">
        <v>51.21</v>
      </c>
      <c r="BG424" t="s">
        <v>5871</v>
      </c>
      <c r="BH424" t="s">
        <v>5034</v>
      </c>
      <c r="BI424" t="s">
        <v>8501</v>
      </c>
      <c r="BJ424" t="s">
        <v>8502</v>
      </c>
      <c r="BK424" t="s">
        <v>8503</v>
      </c>
      <c r="BL424" t="s">
        <v>6370</v>
      </c>
      <c r="BM424" t="s">
        <v>8504</v>
      </c>
      <c r="BN424" t="s">
        <v>8505</v>
      </c>
      <c r="BO424" t="s">
        <v>8506</v>
      </c>
      <c r="BP424">
        <v>51.2</v>
      </c>
      <c r="BQ424">
        <f t="shared" si="168"/>
        <v>-7.5968271704212054E-3</v>
      </c>
      <c r="BR424">
        <f t="shared" si="169"/>
        <v>-5.506712142664516E-2</v>
      </c>
    </row>
    <row r="425" spans="1:70" hidden="1" x14ac:dyDescent="0.3">
      <c r="A425" t="s">
        <v>637</v>
      </c>
      <c r="B425" t="s">
        <v>638</v>
      </c>
      <c r="C425" t="str">
        <f>VLOOKUP(historical_emissions[[#This Row],[Country]],'Liste-Pays'!A:B,2,0)</f>
        <v>ODA</v>
      </c>
      <c r="D425" t="s">
        <v>41</v>
      </c>
      <c r="E425" t="s">
        <v>328</v>
      </c>
      <c r="F425" t="s">
        <v>43</v>
      </c>
      <c r="G425" t="s">
        <v>44</v>
      </c>
      <c r="H425">
        <f t="shared" si="147"/>
        <v>25.94574669915157</v>
      </c>
      <c r="I425">
        <f t="shared" si="148"/>
        <v>25.232213067879709</v>
      </c>
      <c r="J425">
        <f t="shared" si="149"/>
        <v>24.538302315411819</v>
      </c>
      <c r="K425">
        <f t="shared" si="150"/>
        <v>23.863474793221638</v>
      </c>
      <c r="L425">
        <f t="shared" si="151"/>
        <v>23.207205693649769</v>
      </c>
      <c r="M425">
        <f t="shared" si="152"/>
        <v>22.568984641765205</v>
      </c>
      <c r="N425">
        <f t="shared" si="153"/>
        <v>21.948315298451057</v>
      </c>
      <c r="O425">
        <f t="shared" si="154"/>
        <v>21.344714974405818</v>
      </c>
      <c r="P425">
        <f t="shared" si="155"/>
        <v>20.757714254759975</v>
      </c>
      <c r="Q425">
        <f t="shared" si="156"/>
        <v>20.186856634016035</v>
      </c>
      <c r="R425">
        <f t="shared" si="157"/>
        <v>19.631698161028051</v>
      </c>
      <c r="S425">
        <f t="shared" si="158"/>
        <v>19.091807093744581</v>
      </c>
      <c r="T425">
        <f t="shared" si="159"/>
        <v>18.566763563446532</v>
      </c>
      <c r="U425">
        <f t="shared" si="160"/>
        <v>18.056159248218815</v>
      </c>
      <c r="V425">
        <f t="shared" si="161"/>
        <v>17.559597055401838</v>
      </c>
      <c r="W425">
        <f t="shared" si="162"/>
        <v>17.076690812775901</v>
      </c>
      <c r="X425">
        <f t="shared" si="163"/>
        <v>16.607064968238333</v>
      </c>
      <c r="Y425">
        <f t="shared" si="164"/>
        <v>16.150354297739792</v>
      </c>
      <c r="Z425" s="1">
        <f t="shared" si="165"/>
        <v>15.706203621252603</v>
      </c>
      <c r="AA425" s="1">
        <f t="shared" si="165"/>
        <v>16.571991504745373</v>
      </c>
      <c r="AB425" s="1">
        <f t="shared" si="165"/>
        <v>17.485505030747234</v>
      </c>
      <c r="AC425" s="1">
        <f t="shared" si="146"/>
        <v>18.44937502488688</v>
      </c>
      <c r="AD425" s="1">
        <f t="shared" si="146"/>
        <v>19.466377334276736</v>
      </c>
      <c r="AE425" s="1">
        <f t="shared" si="146"/>
        <v>20.53944082166905</v>
      </c>
      <c r="AF425" s="1">
        <f t="shared" si="146"/>
        <v>21.671655800281407</v>
      </c>
      <c r="AG425" s="1">
        <f t="shared" si="166"/>
        <v>22.866282933583086</v>
      </c>
      <c r="AH425" s="1">
        <f t="shared" si="166"/>
        <v>24.126762625672733</v>
      </c>
      <c r="AI425" s="1">
        <f t="shared" si="167"/>
        <v>25.456724929290679</v>
      </c>
      <c r="AJ425">
        <v>26.86</v>
      </c>
      <c r="AK425">
        <v>27.46</v>
      </c>
      <c r="AL425">
        <v>25.77</v>
      </c>
      <c r="AM425">
        <v>25.32</v>
      </c>
      <c r="AN425" t="s">
        <v>8507</v>
      </c>
      <c r="AO425" t="s">
        <v>8122</v>
      </c>
      <c r="AP425" t="s">
        <v>7051</v>
      </c>
      <c r="AQ425" t="s">
        <v>4351</v>
      </c>
      <c r="AR425" t="s">
        <v>8508</v>
      </c>
      <c r="AS425" t="s">
        <v>8509</v>
      </c>
      <c r="AT425" t="s">
        <v>7301</v>
      </c>
      <c r="AU425">
        <v>20.02</v>
      </c>
      <c r="AV425">
        <v>19.7</v>
      </c>
      <c r="AW425" t="s">
        <v>8511</v>
      </c>
      <c r="AX425" t="s">
        <v>8300</v>
      </c>
      <c r="AY425" t="s">
        <v>4398</v>
      </c>
      <c r="AZ425" t="s">
        <v>4398</v>
      </c>
      <c r="BA425" t="s">
        <v>7282</v>
      </c>
      <c r="BB425" t="s">
        <v>7955</v>
      </c>
      <c r="BC425" t="s">
        <v>7045</v>
      </c>
      <c r="BD425" t="s">
        <v>5662</v>
      </c>
      <c r="BE425" t="s">
        <v>8512</v>
      </c>
      <c r="BF425">
        <v>33.69</v>
      </c>
      <c r="BG425" t="s">
        <v>8513</v>
      </c>
      <c r="BH425" t="s">
        <v>7751</v>
      </c>
      <c r="BI425" t="s">
        <v>8514</v>
      </c>
      <c r="BJ425" t="s">
        <v>7640</v>
      </c>
      <c r="BK425" t="s">
        <v>4146</v>
      </c>
      <c r="BL425" t="s">
        <v>7716</v>
      </c>
      <c r="BM425" t="s">
        <v>7670</v>
      </c>
      <c r="BN425" t="s">
        <v>8515</v>
      </c>
      <c r="BO425" t="s">
        <v>7549</v>
      </c>
      <c r="BP425">
        <v>19.52</v>
      </c>
      <c r="BQ425">
        <f t="shared" si="168"/>
        <v>-5.224404581940878E-2</v>
      </c>
      <c r="BR425">
        <f t="shared" si="169"/>
        <v>2.8278678106922861E-2</v>
      </c>
    </row>
    <row r="426" spans="1:70" hidden="1" x14ac:dyDescent="0.3">
      <c r="A426" t="s">
        <v>8516</v>
      </c>
      <c r="B426" t="s">
        <v>8517</v>
      </c>
      <c r="C426" t="str">
        <f>VLOOKUP(historical_emissions[[#This Row],[Country]],'Liste-Pays'!A:B,2,0)</f>
        <v>AFR</v>
      </c>
      <c r="D426" t="s">
        <v>41</v>
      </c>
      <c r="E426" t="s">
        <v>42</v>
      </c>
      <c r="F426" t="s">
        <v>148</v>
      </c>
      <c r="G426" t="s">
        <v>44</v>
      </c>
      <c r="H426">
        <f t="shared" si="147"/>
        <v>61.207132731958758</v>
      </c>
      <c r="I426">
        <f t="shared" si="148"/>
        <v>59.079262985714109</v>
      </c>
      <c r="J426">
        <f t="shared" si="149"/>
        <v>57.025368762498971</v>
      </c>
      <c r="K426">
        <f t="shared" si="150"/>
        <v>55.042878298690518</v>
      </c>
      <c r="L426">
        <f t="shared" si="151"/>
        <v>53.129309238186977</v>
      </c>
      <c r="M426">
        <f t="shared" si="152"/>
        <v>51.282265524149622</v>
      </c>
      <c r="N426">
        <f t="shared" si="153"/>
        <v>49.499434398803572</v>
      </c>
      <c r="O426">
        <f t="shared" si="154"/>
        <v>47.778583507540702</v>
      </c>
      <c r="P426">
        <f t="shared" si="155"/>
        <v>46.117558103698592</v>
      </c>
      <c r="Q426">
        <f t="shared" si="156"/>
        <v>44.51427835051549</v>
      </c>
      <c r="R426">
        <f t="shared" si="157"/>
        <v>42.966736716883013</v>
      </c>
      <c r="S426">
        <f t="shared" si="158"/>
        <v>41.472995463635634</v>
      </c>
      <c r="T426">
        <f t="shared" si="159"/>
        <v>40.031184217229487</v>
      </c>
      <c r="U426">
        <f t="shared" si="160"/>
        <v>38.639497627772364</v>
      </c>
      <c r="V426">
        <f t="shared" si="161"/>
        <v>37.296193108472465</v>
      </c>
      <c r="W426">
        <f t="shared" si="162"/>
        <v>35.999588653675339</v>
      </c>
      <c r="X426">
        <f t="shared" si="163"/>
        <v>34.74806073275689</v>
      </c>
      <c r="Y426">
        <f t="shared" si="164"/>
        <v>33.540042257235356</v>
      </c>
      <c r="Z426" s="1">
        <f t="shared" si="165"/>
        <v>32.374020618556735</v>
      </c>
      <c r="AA426" s="1">
        <f t="shared" si="165"/>
        <v>31.772780774642932</v>
      </c>
      <c r="AB426" s="1">
        <f t="shared" si="165"/>
        <v>31.1827069627203</v>
      </c>
      <c r="AC426" s="1">
        <f t="shared" si="146"/>
        <v>30.603591810852841</v>
      </c>
      <c r="AD426" s="1">
        <f t="shared" si="146"/>
        <v>30.035231798349116</v>
      </c>
      <c r="AE426" s="1">
        <f t="shared" si="146"/>
        <v>29.477427184238159</v>
      </c>
      <c r="AF426" s="1">
        <f t="shared" si="146"/>
        <v>28.929981937073741</v>
      </c>
      <c r="AG426" s="1">
        <f t="shared" si="166"/>
        <v>28.392703666042273</v>
      </c>
      <c r="AH426" s="1">
        <f t="shared" si="166"/>
        <v>27.865403553350152</v>
      </c>
      <c r="AI426" s="1">
        <f t="shared" si="167"/>
        <v>27.347896287866789</v>
      </c>
      <c r="AJ426">
        <v>26.84</v>
      </c>
      <c r="AK426">
        <v>27.65</v>
      </c>
      <c r="AL426">
        <v>26.84</v>
      </c>
      <c r="AM426">
        <v>25.74</v>
      </c>
      <c r="AN426" t="s">
        <v>8519</v>
      </c>
      <c r="AO426" t="s">
        <v>7940</v>
      </c>
      <c r="AP426" t="s">
        <v>8295</v>
      </c>
      <c r="AQ426" t="s">
        <v>8041</v>
      </c>
      <c r="AR426" t="s">
        <v>7717</v>
      </c>
      <c r="AS426" t="s">
        <v>8520</v>
      </c>
      <c r="AT426" t="s">
        <v>8521</v>
      </c>
      <c r="AU426">
        <v>19.11</v>
      </c>
      <c r="AV426">
        <v>18.72</v>
      </c>
      <c r="AW426" t="s">
        <v>8335</v>
      </c>
      <c r="AX426" t="s">
        <v>8523</v>
      </c>
      <c r="AY426" t="s">
        <v>8524</v>
      </c>
      <c r="AZ426" t="s">
        <v>8525</v>
      </c>
      <c r="BA426" t="s">
        <v>8526</v>
      </c>
      <c r="BB426" t="s">
        <v>8527</v>
      </c>
      <c r="BC426" t="s">
        <v>8528</v>
      </c>
      <c r="BD426" t="s">
        <v>8214</v>
      </c>
      <c r="BE426" t="s">
        <v>8529</v>
      </c>
      <c r="BF426">
        <v>15.52</v>
      </c>
      <c r="BG426" t="s">
        <v>8271</v>
      </c>
      <c r="BH426" t="s">
        <v>8531</v>
      </c>
      <c r="BI426" t="s">
        <v>8532</v>
      </c>
      <c r="BJ426" t="s">
        <v>8231</v>
      </c>
      <c r="BK426" t="s">
        <v>8533</v>
      </c>
      <c r="BL426" t="s">
        <v>8413</v>
      </c>
      <c r="BM426" t="s">
        <v>8534</v>
      </c>
      <c r="BN426" t="s">
        <v>8535</v>
      </c>
      <c r="BO426" t="s">
        <v>7849</v>
      </c>
      <c r="BP426">
        <v>11.46</v>
      </c>
      <c r="BQ426">
        <f t="shared" si="168"/>
        <v>1.8923110576258839E-2</v>
      </c>
      <c r="BR426">
        <f t="shared" si="169"/>
        <v>3.6017201953910449E-2</v>
      </c>
    </row>
    <row r="427" spans="1:70" hidden="1" x14ac:dyDescent="0.3">
      <c r="A427" t="s">
        <v>6300</v>
      </c>
      <c r="B427" t="s">
        <v>6301</v>
      </c>
      <c r="C427" t="str">
        <f>VLOOKUP(historical_emissions[[#This Row],[Country]],'Liste-Pays'!A:B,2,0)</f>
        <v>CSA</v>
      </c>
      <c r="D427" t="s">
        <v>41</v>
      </c>
      <c r="E427" t="s">
        <v>42</v>
      </c>
      <c r="F427" t="s">
        <v>148</v>
      </c>
      <c r="G427" t="s">
        <v>44</v>
      </c>
      <c r="H427">
        <f t="shared" si="147"/>
        <v>45.734843492821</v>
      </c>
      <c r="I427">
        <f t="shared" si="148"/>
        <v>45.1098909279117</v>
      </c>
      <c r="J427">
        <f t="shared" si="149"/>
        <v>44.493478147520257</v>
      </c>
      <c r="K427">
        <f t="shared" si="150"/>
        <v>43.885488458118708</v>
      </c>
      <c r="L427">
        <f t="shared" si="151"/>
        <v>43.285806760760238</v>
      </c>
      <c r="M427">
        <f t="shared" si="152"/>
        <v>42.694319529289736</v>
      </c>
      <c r="N427">
        <f t="shared" si="153"/>
        <v>42.110914788852064</v>
      </c>
      <c r="O427">
        <f t="shared" si="154"/>
        <v>41.535482094694025</v>
      </c>
      <c r="P427">
        <f t="shared" si="155"/>
        <v>40.967912511256003</v>
      </c>
      <c r="Q427">
        <f t="shared" si="156"/>
        <v>40.408098591549283</v>
      </c>
      <c r="R427">
        <f t="shared" si="157"/>
        <v>39.855934356815197</v>
      </c>
      <c r="S427">
        <f t="shared" si="158"/>
        <v>39.311315276462203</v>
      </c>
      <c r="T427">
        <f t="shared" si="159"/>
        <v>38.774138248277126</v>
      </c>
      <c r="U427">
        <f t="shared" si="160"/>
        <v>38.244301578906814</v>
      </c>
      <c r="V427">
        <f t="shared" si="161"/>
        <v>37.721704964606509</v>
      </c>
      <c r="W427">
        <f t="shared" si="162"/>
        <v>37.206249472251251</v>
      </c>
      <c r="X427">
        <f t="shared" si="163"/>
        <v>36.697837520606797</v>
      </c>
      <c r="Y427">
        <f t="shared" si="164"/>
        <v>36.196372861856446</v>
      </c>
      <c r="Z427" s="1">
        <f t="shared" si="165"/>
        <v>35.701760563380304</v>
      </c>
      <c r="AA427" s="1">
        <f t="shared" si="165"/>
        <v>34.672917885066781</v>
      </c>
      <c r="AB427" s="1">
        <f t="shared" si="165"/>
        <v>33.673724087929301</v>
      </c>
      <c r="AC427" s="1">
        <f t="shared" si="146"/>
        <v>32.703324759360846</v>
      </c>
      <c r="AD427" s="1">
        <f t="shared" si="146"/>
        <v>31.760890108961856</v>
      </c>
      <c r="AE427" s="1">
        <f t="shared" si="146"/>
        <v>30.845614258984781</v>
      </c>
      <c r="AF427" s="1">
        <f t="shared" si="146"/>
        <v>29.956714555226444</v>
      </c>
      <c r="AG427" s="1">
        <f t="shared" si="166"/>
        <v>29.093430897778855</v>
      </c>
      <c r="AH427" s="1">
        <f t="shared" si="166"/>
        <v>28.255025091066273</v>
      </c>
      <c r="AI427" s="1">
        <f t="shared" si="167"/>
        <v>27.44078021261269</v>
      </c>
      <c r="AJ427">
        <v>26.65</v>
      </c>
      <c r="AK427">
        <v>27.91</v>
      </c>
      <c r="AL427">
        <v>28.41</v>
      </c>
      <c r="AM427">
        <v>27.99</v>
      </c>
      <c r="AN427" t="s">
        <v>4147</v>
      </c>
      <c r="AO427" t="s">
        <v>5778</v>
      </c>
      <c r="AP427" t="s">
        <v>8537</v>
      </c>
      <c r="AQ427" t="s">
        <v>7560</v>
      </c>
      <c r="AR427" t="s">
        <v>6652</v>
      </c>
      <c r="AS427" t="s">
        <v>7767</v>
      </c>
      <c r="AT427" t="s">
        <v>8538</v>
      </c>
      <c r="AU427">
        <v>25.33</v>
      </c>
      <c r="AV427">
        <v>24.73</v>
      </c>
      <c r="AW427" t="s">
        <v>8365</v>
      </c>
      <c r="AX427" t="s">
        <v>8540</v>
      </c>
      <c r="AY427" t="s">
        <v>8541</v>
      </c>
      <c r="AZ427" t="s">
        <v>8542</v>
      </c>
      <c r="BA427" t="s">
        <v>8543</v>
      </c>
      <c r="BB427" t="s">
        <v>4266</v>
      </c>
      <c r="BC427" t="s">
        <v>7055</v>
      </c>
      <c r="BD427" t="s">
        <v>7300</v>
      </c>
      <c r="BE427" t="s">
        <v>8544</v>
      </c>
      <c r="BF427">
        <v>18.46</v>
      </c>
      <c r="BG427" t="s">
        <v>8093</v>
      </c>
      <c r="BH427" t="s">
        <v>8546</v>
      </c>
      <c r="BI427" t="s">
        <v>8547</v>
      </c>
      <c r="BJ427" t="s">
        <v>8248</v>
      </c>
      <c r="BK427" t="s">
        <v>7062</v>
      </c>
      <c r="BL427" t="s">
        <v>7412</v>
      </c>
      <c r="BM427" t="s">
        <v>8403</v>
      </c>
      <c r="BN427" t="s">
        <v>7973</v>
      </c>
      <c r="BO427" t="s">
        <v>8548</v>
      </c>
      <c r="BP427">
        <v>21.11</v>
      </c>
      <c r="BQ427">
        <f t="shared" si="168"/>
        <v>2.9672803475147891E-2</v>
      </c>
      <c r="BR427">
        <f t="shared" si="169"/>
        <v>1.3854003014727168E-2</v>
      </c>
    </row>
    <row r="428" spans="1:70" hidden="1" x14ac:dyDescent="0.3">
      <c r="A428" t="s">
        <v>5448</v>
      </c>
      <c r="B428" t="s">
        <v>5449</v>
      </c>
      <c r="C428" t="str">
        <f>VLOOKUP(historical_emissions[[#This Row],[Country]],'Liste-Pays'!A:B,2,0)</f>
        <v>AFR</v>
      </c>
      <c r="D428" t="s">
        <v>41</v>
      </c>
      <c r="E428" t="s">
        <v>252</v>
      </c>
      <c r="F428" t="s">
        <v>302</v>
      </c>
      <c r="G428" t="s">
        <v>44</v>
      </c>
      <c r="H428">
        <f t="shared" si="147"/>
        <v>82.967683039735633</v>
      </c>
      <c r="I428">
        <f t="shared" si="148"/>
        <v>78.983123038623063</v>
      </c>
      <c r="J428">
        <f t="shared" si="149"/>
        <v>75.189923309616233</v>
      </c>
      <c r="K428">
        <f t="shared" si="150"/>
        <v>71.578893690255498</v>
      </c>
      <c r="L428">
        <f t="shared" si="151"/>
        <v>68.141285379734342</v>
      </c>
      <c r="M428">
        <f t="shared" si="152"/>
        <v>64.86876974230897</v>
      </c>
      <c r="N428">
        <f t="shared" si="153"/>
        <v>61.753418128683755</v>
      </c>
      <c r="O428">
        <f t="shared" si="154"/>
        <v>58.787682666483519</v>
      </c>
      <c r="P428">
        <f t="shared" si="155"/>
        <v>55.964377973272029</v>
      </c>
      <c r="Q428">
        <f t="shared" si="156"/>
        <v>53.276663747810929</v>
      </c>
      <c r="R428">
        <f t="shared" si="157"/>
        <v>50.718028197381223</v>
      </c>
      <c r="S428">
        <f t="shared" si="158"/>
        <v>48.282272261015031</v>
      </c>
      <c r="T428">
        <f t="shared" si="159"/>
        <v>45.963494590413703</v>
      </c>
      <c r="U428">
        <f t="shared" si="160"/>
        <v>43.756077252164026</v>
      </c>
      <c r="V428">
        <f t="shared" si="161"/>
        <v>41.654672116611863</v>
      </c>
      <c r="W428">
        <f t="shared" si="162"/>
        <v>39.654187900416261</v>
      </c>
      <c r="X428">
        <f t="shared" si="163"/>
        <v>37.749777831390617</v>
      </c>
      <c r="Y428">
        <f t="shared" si="164"/>
        <v>35.936827905745396</v>
      </c>
      <c r="Z428" s="1">
        <f t="shared" si="165"/>
        <v>34.210945709281987</v>
      </c>
      <c r="AA428" s="1">
        <f t="shared" si="165"/>
        <v>33.367086954724712</v>
      </c>
      <c r="AB428" s="1">
        <f t="shared" si="165"/>
        <v>32.544043105539956</v>
      </c>
      <c r="AC428" s="1">
        <f t="shared" si="146"/>
        <v>31.741300734233683</v>
      </c>
      <c r="AD428" s="1">
        <f t="shared" si="146"/>
        <v>30.958359077688037</v>
      </c>
      <c r="AE428" s="1">
        <f t="shared" si="146"/>
        <v>30.194729724777552</v>
      </c>
      <c r="AF428" s="1">
        <f t="shared" si="146"/>
        <v>29.449936311690724</v>
      </c>
      <c r="AG428" s="1">
        <f t="shared" si="166"/>
        <v>28.723514224766895</v>
      </c>
      <c r="AH428" s="1">
        <f t="shared" si="166"/>
        <v>28.015010310663062</v>
      </c>
      <c r="AI428" s="1">
        <f t="shared" si="167"/>
        <v>27.323982593669808</v>
      </c>
      <c r="AJ428">
        <v>26.65</v>
      </c>
      <c r="AK428">
        <v>25.43</v>
      </c>
      <c r="AL428">
        <v>24.53</v>
      </c>
      <c r="AM428">
        <v>22.83</v>
      </c>
      <c r="AN428" t="s">
        <v>8550</v>
      </c>
      <c r="AO428" t="s">
        <v>8551</v>
      </c>
      <c r="AP428" t="s">
        <v>8520</v>
      </c>
      <c r="AQ428" t="s">
        <v>4900</v>
      </c>
      <c r="AR428" t="s">
        <v>8552</v>
      </c>
      <c r="AS428" t="s">
        <v>8524</v>
      </c>
      <c r="AT428" t="s">
        <v>8439</v>
      </c>
      <c r="AU428">
        <v>15.39</v>
      </c>
      <c r="AV428">
        <v>14.66</v>
      </c>
      <c r="AW428" t="s">
        <v>8214</v>
      </c>
      <c r="AX428" t="s">
        <v>8553</v>
      </c>
      <c r="AY428" t="s">
        <v>8554</v>
      </c>
      <c r="AZ428" t="s">
        <v>8232</v>
      </c>
      <c r="BA428" t="s">
        <v>8555</v>
      </c>
      <c r="BB428" t="s">
        <v>8556</v>
      </c>
      <c r="BC428" t="s">
        <v>8557</v>
      </c>
      <c r="BD428" t="s">
        <v>8558</v>
      </c>
      <c r="BE428" t="s">
        <v>8559</v>
      </c>
      <c r="BF428">
        <v>11.42</v>
      </c>
      <c r="BG428" t="s">
        <v>8561</v>
      </c>
      <c r="BH428" t="s">
        <v>8562</v>
      </c>
      <c r="BI428" t="s">
        <v>8563</v>
      </c>
      <c r="BJ428" t="s">
        <v>8564</v>
      </c>
      <c r="BK428" t="s">
        <v>8063</v>
      </c>
      <c r="BL428" t="s">
        <v>8565</v>
      </c>
      <c r="BM428" t="s">
        <v>8068</v>
      </c>
      <c r="BN428" t="s">
        <v>8566</v>
      </c>
      <c r="BO428" t="s">
        <v>5582</v>
      </c>
      <c r="BP428">
        <v>4.87</v>
      </c>
      <c r="BQ428">
        <f t="shared" si="168"/>
        <v>2.5290153608623189E-2</v>
      </c>
      <c r="BR428">
        <f t="shared" si="169"/>
        <v>5.0448245749463494E-2</v>
      </c>
    </row>
    <row r="429" spans="1:70" hidden="1" x14ac:dyDescent="0.3">
      <c r="A429" t="s">
        <v>2394</v>
      </c>
      <c r="B429" t="s">
        <v>2395</v>
      </c>
      <c r="C429" t="str">
        <f>VLOOKUP(historical_emissions[[#This Row],[Country]],'Liste-Pays'!A:B,2,0)</f>
        <v>FSU</v>
      </c>
      <c r="D429" t="s">
        <v>41</v>
      </c>
      <c r="E429" t="s">
        <v>174</v>
      </c>
      <c r="F429" t="s">
        <v>43</v>
      </c>
      <c r="G429" t="s">
        <v>44</v>
      </c>
      <c r="H429">
        <f t="shared" si="147"/>
        <v>16.426932036354685</v>
      </c>
      <c r="I429">
        <f t="shared" si="148"/>
        <v>17.828474045125276</v>
      </c>
      <c r="J429">
        <f t="shared" si="149"/>
        <v>19.349595291090097</v>
      </c>
      <c r="K429">
        <f t="shared" si="150"/>
        <v>21.000498246867497</v>
      </c>
      <c r="L429">
        <f t="shared" si="151"/>
        <v>22.792255857659288</v>
      </c>
      <c r="M429">
        <f t="shared" si="152"/>
        <v>24.736885809768463</v>
      </c>
      <c r="N429">
        <f t="shared" si="153"/>
        <v>26.847431135689543</v>
      </c>
      <c r="O429">
        <f t="shared" si="154"/>
        <v>29.13804769640641</v>
      </c>
      <c r="P429">
        <f t="shared" si="155"/>
        <v>31.624099127659377</v>
      </c>
      <c r="Q429">
        <f t="shared" si="156"/>
        <v>34.322259887005629</v>
      </c>
      <c r="R429">
        <f t="shared" si="157"/>
        <v>37.250627092830811</v>
      </c>
      <c r="S429">
        <f t="shared" si="158"/>
        <v>40.428841905438993</v>
      </c>
      <c r="T429">
        <f t="shared" si="159"/>
        <v>43.878221264348895</v>
      </c>
      <c r="U429">
        <f t="shared" si="160"/>
        <v>47.62190086538552</v>
      </c>
      <c r="V429">
        <f t="shared" si="161"/>
        <v>51.684990336543862</v>
      </c>
      <c r="W429">
        <f t="shared" si="162"/>
        <v>56.094741653421124</v>
      </c>
      <c r="X429">
        <f t="shared" si="163"/>
        <v>60.880731923814288</v>
      </c>
      <c r="Y429">
        <f t="shared" si="164"/>
        <v>66.07506176745693</v>
      </c>
      <c r="Z429" s="1">
        <f t="shared" si="165"/>
        <v>71.712570621468913</v>
      </c>
      <c r="AA429" s="1">
        <f t="shared" si="165"/>
        <v>64.914834970594455</v>
      </c>
      <c r="AB429" s="1">
        <f t="shared" si="165"/>
        <v>58.761466263739933</v>
      </c>
      <c r="AC429" s="1">
        <f t="shared" si="146"/>
        <v>53.191384050021348</v>
      </c>
      <c r="AD429" s="1">
        <f t="shared" si="146"/>
        <v>48.149297780589286</v>
      </c>
      <c r="AE429" s="1">
        <f t="shared" si="146"/>
        <v>43.585157975653956</v>
      </c>
      <c r="AF429" s="1">
        <f t="shared" si="146"/>
        <v>39.453659416161521</v>
      </c>
      <c r="AG429" s="1">
        <f t="shared" si="166"/>
        <v>35.713791428631744</v>
      </c>
      <c r="AH429" s="1">
        <f t="shared" si="166"/>
        <v>32.328430799129713</v>
      </c>
      <c r="AI429" s="1">
        <f t="shared" si="167"/>
        <v>29.263973275496035</v>
      </c>
      <c r="AJ429">
        <v>26.49</v>
      </c>
      <c r="AK429">
        <v>27.9</v>
      </c>
      <c r="AL429">
        <v>28.26</v>
      </c>
      <c r="AM429">
        <v>27.52</v>
      </c>
      <c r="AN429" t="s">
        <v>3646</v>
      </c>
      <c r="AO429" t="s">
        <v>5211</v>
      </c>
      <c r="AP429" t="s">
        <v>8567</v>
      </c>
      <c r="AQ429" t="s">
        <v>7169</v>
      </c>
      <c r="AR429" t="s">
        <v>6712</v>
      </c>
      <c r="AS429" t="s">
        <v>8568</v>
      </c>
      <c r="AT429" t="s">
        <v>6510</v>
      </c>
      <c r="AU429">
        <v>66.91</v>
      </c>
      <c r="AV429">
        <v>57.5</v>
      </c>
      <c r="AW429" t="s">
        <v>6214</v>
      </c>
      <c r="AX429" t="s">
        <v>6964</v>
      </c>
      <c r="AY429" t="s">
        <v>3160</v>
      </c>
      <c r="AZ429" t="s">
        <v>6652</v>
      </c>
      <c r="BA429" t="s">
        <v>6764</v>
      </c>
      <c r="BB429" t="s">
        <v>7491</v>
      </c>
      <c r="BC429" t="s">
        <v>5933</v>
      </c>
      <c r="BD429" t="s">
        <v>5763</v>
      </c>
      <c r="BE429" t="s">
        <v>8569</v>
      </c>
      <c r="BF429">
        <v>21.24</v>
      </c>
      <c r="BG429" t="s">
        <v>7371</v>
      </c>
      <c r="BH429" t="s">
        <v>8570</v>
      </c>
      <c r="BI429" t="s">
        <v>5207</v>
      </c>
      <c r="BJ429" t="s">
        <v>8571</v>
      </c>
      <c r="BK429" t="s">
        <v>8572</v>
      </c>
      <c r="BL429" t="s">
        <v>5504</v>
      </c>
      <c r="BM429" t="s">
        <v>8573</v>
      </c>
      <c r="BN429" t="s">
        <v>8574</v>
      </c>
      <c r="BO429" t="s">
        <v>4428</v>
      </c>
      <c r="BP429">
        <v>80.97</v>
      </c>
      <c r="BQ429">
        <f t="shared" si="168"/>
        <v>0.1047177529443577</v>
      </c>
      <c r="BR429">
        <f t="shared" si="169"/>
        <v>-7.861256130071359E-2</v>
      </c>
    </row>
    <row r="430" spans="1:70" hidden="1" x14ac:dyDescent="0.3">
      <c r="A430" t="s">
        <v>39</v>
      </c>
      <c r="B430" t="s">
        <v>40</v>
      </c>
      <c r="C430" t="str">
        <f>VLOOKUP(historical_emissions[[#This Row],[Country]],'Liste-Pays'!A:B,2,0)</f>
        <v>World</v>
      </c>
      <c r="D430" t="s">
        <v>41</v>
      </c>
      <c r="E430" t="s">
        <v>328</v>
      </c>
      <c r="F430" t="s">
        <v>302</v>
      </c>
      <c r="G430" t="s">
        <v>44</v>
      </c>
      <c r="H430">
        <f t="shared" si="147"/>
        <v>22.094225428180227</v>
      </c>
      <c r="I430">
        <f t="shared" si="148"/>
        <v>22.281957697989014</v>
      </c>
      <c r="J430">
        <f t="shared" si="149"/>
        <v>22.471285108810648</v>
      </c>
      <c r="K430">
        <f t="shared" si="150"/>
        <v>22.662221214387664</v>
      </c>
      <c r="L430">
        <f t="shared" si="151"/>
        <v>22.854779683627299</v>
      </c>
      <c r="M430">
        <f t="shared" si="152"/>
        <v>23.048974301580035</v>
      </c>
      <c r="N430">
        <f t="shared" si="153"/>
        <v>23.244818970426451</v>
      </c>
      <c r="O430">
        <f t="shared" si="154"/>
        <v>23.442327710472465</v>
      </c>
      <c r="P430">
        <f t="shared" si="155"/>
        <v>23.641514661153039</v>
      </c>
      <c r="Q430">
        <f t="shared" si="156"/>
        <v>23.842394082044397</v>
      </c>
      <c r="R430">
        <f t="shared" si="157"/>
        <v>24.04498035388486</v>
      </c>
      <c r="S430">
        <f t="shared" si="158"/>
        <v>24.249287979604343</v>
      </c>
      <c r="T430">
        <f t="shared" si="159"/>
        <v>24.4553315853626</v>
      </c>
      <c r="U430">
        <f t="shared" si="160"/>
        <v>24.663125921596308</v>
      </c>
      <c r="V430">
        <f t="shared" si="161"/>
        <v>24.872685864075024</v>
      </c>
      <c r="W430">
        <f t="shared" si="162"/>
        <v>25.084026414966122</v>
      </c>
      <c r="X430">
        <f t="shared" si="163"/>
        <v>25.297162703908793</v>
      </c>
      <c r="Y430">
        <f t="shared" si="164"/>
        <v>25.512109989097155</v>
      </c>
      <c r="Z430" s="1">
        <f t="shared" si="165"/>
        <v>25.728883658372563</v>
      </c>
      <c r="AA430" s="1">
        <f t="shared" si="165"/>
        <v>25.789351762601324</v>
      </c>
      <c r="AB430" s="1">
        <f t="shared" si="165"/>
        <v>25.849961979161019</v>
      </c>
      <c r="AC430" s="1">
        <f t="shared" si="146"/>
        <v>25.9107146420445</v>
      </c>
      <c r="AD430" s="1">
        <f t="shared" si="146"/>
        <v>25.971610086029571</v>
      </c>
      <c r="AE430" s="1">
        <f t="shared" si="146"/>
        <v>26.03264864668083</v>
      </c>
      <c r="AF430" s="1">
        <f t="shared" si="146"/>
        <v>26.093830660351522</v>
      </c>
      <c r="AG430" s="1">
        <f t="shared" si="166"/>
        <v>26.155156464185392</v>
      </c>
      <c r="AH430" s="1">
        <f t="shared" si="166"/>
        <v>26.216626396118535</v>
      </c>
      <c r="AI430" s="1">
        <f t="shared" si="167"/>
        <v>26.27824079488127</v>
      </c>
      <c r="AJ430">
        <v>26.34</v>
      </c>
      <c r="AK430">
        <v>26.64</v>
      </c>
      <c r="AL430">
        <v>26.58</v>
      </c>
      <c r="AM430">
        <v>26.92</v>
      </c>
      <c r="AN430" t="s">
        <v>7555</v>
      </c>
      <c r="AO430" t="s">
        <v>8446</v>
      </c>
      <c r="AP430" t="s">
        <v>7353</v>
      </c>
      <c r="AQ430" t="s">
        <v>7518</v>
      </c>
      <c r="AR430" t="s">
        <v>8575</v>
      </c>
      <c r="AS430" t="s">
        <v>6015</v>
      </c>
      <c r="AT430" t="s">
        <v>6838</v>
      </c>
      <c r="AU430">
        <v>28.48</v>
      </c>
      <c r="AV430">
        <v>29.05</v>
      </c>
      <c r="AW430" t="s">
        <v>8302</v>
      </c>
      <c r="AX430" t="s">
        <v>8013</v>
      </c>
      <c r="AY430" t="s">
        <v>7743</v>
      </c>
      <c r="AZ430" t="s">
        <v>5631</v>
      </c>
      <c r="BA430" t="s">
        <v>7247</v>
      </c>
      <c r="BB430" t="s">
        <v>7408</v>
      </c>
      <c r="BC430" t="s">
        <v>7989</v>
      </c>
      <c r="BD430" t="s">
        <v>7047</v>
      </c>
      <c r="BE430" t="s">
        <v>7718</v>
      </c>
      <c r="BF430">
        <v>29.74</v>
      </c>
      <c r="BG430" t="s">
        <v>6739</v>
      </c>
      <c r="BH430" t="s">
        <v>7664</v>
      </c>
      <c r="BI430" t="s">
        <v>4178</v>
      </c>
      <c r="BJ430" t="s">
        <v>7427</v>
      </c>
      <c r="BK430" t="s">
        <v>7800</v>
      </c>
      <c r="BL430" t="s">
        <v>7250</v>
      </c>
      <c r="BM430" t="s">
        <v>8577</v>
      </c>
      <c r="BN430" t="s">
        <v>7450</v>
      </c>
      <c r="BO430" t="s">
        <v>8131</v>
      </c>
      <c r="BP430">
        <v>29.82</v>
      </c>
      <c r="BQ430">
        <f t="shared" si="168"/>
        <v>-2.3446926772486831E-3</v>
      </c>
      <c r="BR430">
        <f t="shared" si="169"/>
        <v>-8.4253041116638672E-3</v>
      </c>
    </row>
    <row r="431" spans="1:70" hidden="1" x14ac:dyDescent="0.3">
      <c r="A431" t="s">
        <v>5448</v>
      </c>
      <c r="B431" t="s">
        <v>5449</v>
      </c>
      <c r="C431" t="str">
        <f>VLOOKUP(historical_emissions[[#This Row],[Country]],'Liste-Pays'!A:B,2,0)</f>
        <v>AFR</v>
      </c>
      <c r="D431" t="s">
        <v>41</v>
      </c>
      <c r="E431" t="s">
        <v>42</v>
      </c>
      <c r="F431" t="s">
        <v>43</v>
      </c>
      <c r="G431" t="s">
        <v>44</v>
      </c>
      <c r="H431">
        <f t="shared" si="147"/>
        <v>120.00505580357135</v>
      </c>
      <c r="I431">
        <f t="shared" si="148"/>
        <v>115.36223773045853</v>
      </c>
      <c r="J431">
        <f t="shared" si="149"/>
        <v>110.89904341999205</v>
      </c>
      <c r="K431">
        <f t="shared" si="150"/>
        <v>106.60852349453121</v>
      </c>
      <c r="L431">
        <f t="shared" si="151"/>
        <v>102.48399743757527</v>
      </c>
      <c r="M431">
        <f t="shared" si="152"/>
        <v>98.5190431919237</v>
      </c>
      <c r="N431">
        <f t="shared" si="153"/>
        <v>94.707487160268286</v>
      </c>
      <c r="O431">
        <f t="shared" si="154"/>
        <v>91.043394592647402</v>
      </c>
      <c r="P431">
        <f t="shared" si="155"/>
        <v>87.521060345795561</v>
      </c>
      <c r="Q431">
        <f t="shared" si="156"/>
        <v>84.134999999999991</v>
      </c>
      <c r="R431">
        <f t="shared" si="157"/>
        <v>80.879941319632934</v>
      </c>
      <c r="S431">
        <f t="shared" si="158"/>
        <v>77.750816044063328</v>
      </c>
      <c r="T431">
        <f t="shared" si="159"/>
        <v>74.742751996165893</v>
      </c>
      <c r="U431">
        <f t="shared" si="160"/>
        <v>71.851065496140436</v>
      </c>
      <c r="V431">
        <f t="shared" si="161"/>
        <v>69.071254068829163</v>
      </c>
      <c r="W431">
        <f t="shared" si="162"/>
        <v>66.398989433177164</v>
      </c>
      <c r="X431">
        <f t="shared" si="163"/>
        <v>63.830110762920278</v>
      </c>
      <c r="Y431">
        <f t="shared" si="164"/>
        <v>61.360618208006933</v>
      </c>
      <c r="Z431" s="1">
        <f t="shared" si="165"/>
        <v>58.986666666666686</v>
      </c>
      <c r="AA431" s="1">
        <f t="shared" si="165"/>
        <v>54.361642795485722</v>
      </c>
      <c r="AB431" s="1">
        <f t="shared" si="165"/>
        <v>50.099257585171515</v>
      </c>
      <c r="AC431" s="1">
        <f t="shared" si="146"/>
        <v>46.171077280133169</v>
      </c>
      <c r="AD431" s="1">
        <f t="shared" si="146"/>
        <v>42.550897557392041</v>
      </c>
      <c r="AE431" s="1">
        <f t="shared" si="146"/>
        <v>39.214568721331112</v>
      </c>
      <c r="AF431" s="1">
        <f t="shared" si="146"/>
        <v>36.139834604566488</v>
      </c>
      <c r="AG431" s="1">
        <f t="shared" si="166"/>
        <v>33.306184100271985</v>
      </c>
      <c r="AH431" s="1">
        <f t="shared" si="166"/>
        <v>30.694714335550483</v>
      </c>
      <c r="AI431" s="1">
        <f t="shared" si="167"/>
        <v>28.288004573101318</v>
      </c>
      <c r="AJ431">
        <v>26.07</v>
      </c>
      <c r="AK431">
        <v>25.93</v>
      </c>
      <c r="AL431">
        <v>25.62</v>
      </c>
      <c r="AM431">
        <v>25.56</v>
      </c>
      <c r="AN431" t="s">
        <v>4374</v>
      </c>
      <c r="AO431" t="s">
        <v>5463</v>
      </c>
      <c r="AP431" t="s">
        <v>7146</v>
      </c>
      <c r="AQ431" t="s">
        <v>7712</v>
      </c>
      <c r="AR431" t="s">
        <v>8448</v>
      </c>
      <c r="AS431" t="s">
        <v>5465</v>
      </c>
      <c r="AT431" t="s">
        <v>8579</v>
      </c>
      <c r="AU431">
        <v>26.99</v>
      </c>
      <c r="AV431">
        <v>17.920000000000002</v>
      </c>
      <c r="AW431" t="s">
        <v>8581</v>
      </c>
      <c r="AX431" t="s">
        <v>8582</v>
      </c>
      <c r="AY431" t="s">
        <v>8143</v>
      </c>
      <c r="AZ431" t="s">
        <v>8143</v>
      </c>
      <c r="BA431" t="s">
        <v>8267</v>
      </c>
      <c r="BB431" t="s">
        <v>8200</v>
      </c>
      <c r="BC431" t="s">
        <v>8200</v>
      </c>
      <c r="BD431" t="s">
        <v>7948</v>
      </c>
      <c r="BE431" t="s">
        <v>8583</v>
      </c>
      <c r="BF431">
        <v>7.92</v>
      </c>
      <c r="BG431" t="s">
        <v>8585</v>
      </c>
      <c r="BH431" t="s">
        <v>8420</v>
      </c>
      <c r="BI431" t="s">
        <v>8241</v>
      </c>
      <c r="BJ431" t="s">
        <v>8586</v>
      </c>
      <c r="BK431" t="s">
        <v>8587</v>
      </c>
      <c r="BL431" t="s">
        <v>8588</v>
      </c>
      <c r="BM431" t="s">
        <v>8589</v>
      </c>
      <c r="BN431" t="s">
        <v>8589</v>
      </c>
      <c r="BO431" t="s">
        <v>8590</v>
      </c>
      <c r="BP431">
        <v>8.02</v>
      </c>
      <c r="BQ431">
        <f t="shared" si="168"/>
        <v>8.5078809861960814E-2</v>
      </c>
      <c r="BR431">
        <f t="shared" si="169"/>
        <v>4.0245561844601818E-2</v>
      </c>
    </row>
    <row r="432" spans="1:70" hidden="1" x14ac:dyDescent="0.3">
      <c r="A432" t="s">
        <v>1201</v>
      </c>
      <c r="B432" t="s">
        <v>1202</v>
      </c>
      <c r="C432" t="str">
        <f>VLOOKUP(historical_emissions[[#This Row],[Country]],'Liste-Pays'!A:B,2,0)</f>
        <v>SKO</v>
      </c>
      <c r="D432" t="s">
        <v>41</v>
      </c>
      <c r="E432" t="s">
        <v>42</v>
      </c>
      <c r="F432" t="s">
        <v>148</v>
      </c>
      <c r="G432" t="s">
        <v>44</v>
      </c>
      <c r="H432">
        <f t="shared" si="147"/>
        <v>19.762841791715427</v>
      </c>
      <c r="I432">
        <f t="shared" si="148"/>
        <v>19.83244375955751</v>
      </c>
      <c r="J432">
        <f t="shared" si="149"/>
        <v>19.902290855806658</v>
      </c>
      <c r="K432">
        <f t="shared" si="150"/>
        <v>19.972383943770875</v>
      </c>
      <c r="L432">
        <f t="shared" si="151"/>
        <v>20.042723889798619</v>
      </c>
      <c r="M432">
        <f t="shared" si="152"/>
        <v>20.1133115632895</v>
      </c>
      <c r="N432">
        <f t="shared" si="153"/>
        <v>20.184147836705034</v>
      </c>
      <c r="O432">
        <f t="shared" si="154"/>
        <v>20.255233585579425</v>
      </c>
      <c r="P432">
        <f t="shared" si="155"/>
        <v>20.326569688530387</v>
      </c>
      <c r="Q432">
        <f t="shared" si="156"/>
        <v>20.398157027270003</v>
      </c>
      <c r="R432">
        <f t="shared" si="157"/>
        <v>20.469996486615621</v>
      </c>
      <c r="S432">
        <f t="shared" si="158"/>
        <v>20.542088954500795</v>
      </c>
      <c r="T432">
        <f t="shared" si="159"/>
        <v>20.61443532198625</v>
      </c>
      <c r="U432">
        <f t="shared" si="160"/>
        <v>20.687036483270912</v>
      </c>
      <c r="V432">
        <f t="shared" si="161"/>
        <v>20.759893335702944</v>
      </c>
      <c r="W432">
        <f t="shared" si="162"/>
        <v>20.83300677979085</v>
      </c>
      <c r="X432">
        <f t="shared" si="163"/>
        <v>20.906377719214589</v>
      </c>
      <c r="Y432">
        <f t="shared" si="164"/>
        <v>20.980007060836765</v>
      </c>
      <c r="Z432" s="1">
        <f t="shared" si="165"/>
        <v>21.053895714713821</v>
      </c>
      <c r="AA432" s="1">
        <f t="shared" si="165"/>
        <v>21.507007841669811</v>
      </c>
      <c r="AB432" s="1">
        <f t="shared" si="165"/>
        <v>21.969871636553513</v>
      </c>
      <c r="AC432" s="1">
        <f t="shared" si="146"/>
        <v>22.442696970215245</v>
      </c>
      <c r="AD432" s="1">
        <f t="shared" si="146"/>
        <v>22.925698230247903</v>
      </c>
      <c r="AE432" s="1">
        <f t="shared" si="146"/>
        <v>23.419094418194206</v>
      </c>
      <c r="AF432" s="1">
        <f t="shared" si="146"/>
        <v>23.923109248845957</v>
      </c>
      <c r="AG432" s="1">
        <f t="shared" si="166"/>
        <v>24.437971251680402</v>
      </c>
      <c r="AH432" s="1">
        <f t="shared" si="166"/>
        <v>24.96391387447964</v>
      </c>
      <c r="AI432" s="1">
        <f t="shared" si="167"/>
        <v>25.501175589180093</v>
      </c>
      <c r="AJ432">
        <v>26.05</v>
      </c>
      <c r="AK432">
        <v>26.15</v>
      </c>
      <c r="AL432">
        <v>26</v>
      </c>
      <c r="AM432">
        <v>26.13</v>
      </c>
      <c r="AN432" t="s">
        <v>8160</v>
      </c>
      <c r="AO432" t="s">
        <v>6141</v>
      </c>
      <c r="AP432" t="s">
        <v>8592</v>
      </c>
      <c r="AQ432" t="s">
        <v>8593</v>
      </c>
      <c r="AR432" t="s">
        <v>8363</v>
      </c>
      <c r="AS432" t="s">
        <v>5761</v>
      </c>
      <c r="AT432" t="s">
        <v>7520</v>
      </c>
      <c r="AU432">
        <v>26.51</v>
      </c>
      <c r="AV432">
        <v>26.97</v>
      </c>
      <c r="AW432" t="s">
        <v>8594</v>
      </c>
      <c r="AX432" t="s">
        <v>8595</v>
      </c>
      <c r="AY432" t="s">
        <v>8594</v>
      </c>
      <c r="AZ432" t="s">
        <v>8596</v>
      </c>
      <c r="BA432" t="s">
        <v>7920</v>
      </c>
      <c r="BB432" t="s">
        <v>8536</v>
      </c>
      <c r="BC432" t="s">
        <v>8074</v>
      </c>
      <c r="BD432" t="s">
        <v>7512</v>
      </c>
      <c r="BE432" t="s">
        <v>5145</v>
      </c>
      <c r="BF432">
        <v>33.369999999999997</v>
      </c>
      <c r="BG432" t="s">
        <v>6998</v>
      </c>
      <c r="BH432" t="s">
        <v>8597</v>
      </c>
      <c r="BI432" t="s">
        <v>8598</v>
      </c>
      <c r="BJ432" t="s">
        <v>7174</v>
      </c>
      <c r="BK432" t="s">
        <v>6832</v>
      </c>
      <c r="BL432" t="s">
        <v>8599</v>
      </c>
      <c r="BM432" t="s">
        <v>8600</v>
      </c>
      <c r="BN432" t="s">
        <v>5378</v>
      </c>
      <c r="BO432" t="s">
        <v>7280</v>
      </c>
      <c r="BP432">
        <v>40.99</v>
      </c>
      <c r="BQ432">
        <f t="shared" si="168"/>
        <v>-2.1068115578499302E-2</v>
      </c>
      <c r="BR432">
        <f t="shared" si="169"/>
        <v>-3.5095003261280677E-3</v>
      </c>
    </row>
    <row r="433" spans="1:70" hidden="1" x14ac:dyDescent="0.3">
      <c r="A433" t="s">
        <v>1555</v>
      </c>
      <c r="B433" t="s">
        <v>1556</v>
      </c>
      <c r="C433" t="str">
        <f>VLOOKUP(historical_emissions[[#This Row],[Country]],'Liste-Pays'!A:B,2,0)</f>
        <v>MEA</v>
      </c>
      <c r="D433" t="s">
        <v>41</v>
      </c>
      <c r="E433" t="s">
        <v>252</v>
      </c>
      <c r="F433" t="s">
        <v>302</v>
      </c>
      <c r="G433" t="s">
        <v>44</v>
      </c>
      <c r="H433">
        <f t="shared" si="147"/>
        <v>46.643945564443065</v>
      </c>
      <c r="I433">
        <f t="shared" si="148"/>
        <v>45.00750356025322</v>
      </c>
      <c r="J433">
        <f t="shared" si="149"/>
        <v>43.428473989781637</v>
      </c>
      <c r="K433">
        <f t="shared" si="150"/>
        <v>41.904842612659877</v>
      </c>
      <c r="L433">
        <f t="shared" si="151"/>
        <v>40.434665855516158</v>
      </c>
      <c r="M433">
        <f t="shared" si="152"/>
        <v>39.016068332715932</v>
      </c>
      <c r="N433">
        <f t="shared" si="153"/>
        <v>37.647240454084049</v>
      </c>
      <c r="O433">
        <f t="shared" si="154"/>
        <v>36.326436116556863</v>
      </c>
      <c r="P433">
        <f t="shared" si="155"/>
        <v>35.051970476819712</v>
      </c>
      <c r="Q433">
        <f t="shared" si="156"/>
        <v>33.822217802088517</v>
      </c>
      <c r="R433">
        <f t="shared" si="157"/>
        <v>32.635609396293887</v>
      </c>
      <c r="S433">
        <f t="shared" si="158"/>
        <v>31.490631599022379</v>
      </c>
      <c r="T433">
        <f t="shared" si="159"/>
        <v>30.385823854662267</v>
      </c>
      <c r="U433">
        <f t="shared" si="160"/>
        <v>29.319776849290825</v>
      </c>
      <c r="V433">
        <f t="shared" si="161"/>
        <v>28.291130712926496</v>
      </c>
      <c r="W433">
        <f t="shared" si="162"/>
        <v>27.298573284852687</v>
      </c>
      <c r="X433">
        <f t="shared" si="163"/>
        <v>26.340838439800432</v>
      </c>
      <c r="Y433">
        <f t="shared" si="164"/>
        <v>25.416704472854736</v>
      </c>
      <c r="Z433" s="1">
        <f t="shared" si="165"/>
        <v>24.524992541024382</v>
      </c>
      <c r="AA433" s="1">
        <f t="shared" si="165"/>
        <v>24.67243954880686</v>
      </c>
      <c r="AB433" s="1">
        <f t="shared" si="165"/>
        <v>24.820773024549222</v>
      </c>
      <c r="AC433" s="1">
        <f t="shared" si="146"/>
        <v>24.969998297796337</v>
      </c>
      <c r="AD433" s="1">
        <f t="shared" si="146"/>
        <v>25.120120730134897</v>
      </c>
      <c r="AE433" s="1">
        <f t="shared" si="146"/>
        <v>25.271145715386055</v>
      </c>
      <c r="AF433" s="1">
        <f t="shared" si="146"/>
        <v>25.423078679799222</v>
      </c>
      <c r="AG433" s="1">
        <f t="shared" si="166"/>
        <v>25.575925082247029</v>
      </c>
      <c r="AH433" s="1">
        <f t="shared" si="166"/>
        <v>25.729690414421462</v>
      </c>
      <c r="AI433" s="1">
        <f t="shared" si="167"/>
        <v>25.884380201031178</v>
      </c>
      <c r="AJ433">
        <v>26.04</v>
      </c>
      <c r="AK433">
        <v>27.44</v>
      </c>
      <c r="AL433">
        <v>28.94</v>
      </c>
      <c r="AM433">
        <v>26.12</v>
      </c>
      <c r="AN433" t="s">
        <v>8030</v>
      </c>
      <c r="AO433" t="s">
        <v>7836</v>
      </c>
      <c r="AP433" t="s">
        <v>7323</v>
      </c>
      <c r="AQ433" t="s">
        <v>8549</v>
      </c>
      <c r="AR433" t="s">
        <v>8601</v>
      </c>
      <c r="AS433" t="s">
        <v>8602</v>
      </c>
      <c r="AT433" t="s">
        <v>8603</v>
      </c>
      <c r="AU433">
        <v>18.73</v>
      </c>
      <c r="AV433">
        <v>18.940000000000001</v>
      </c>
      <c r="AW433" t="s">
        <v>8604</v>
      </c>
      <c r="AX433" t="s">
        <v>6816</v>
      </c>
      <c r="AY433" t="s">
        <v>7432</v>
      </c>
      <c r="AZ433" t="s">
        <v>8211</v>
      </c>
      <c r="BA433" t="s">
        <v>5639</v>
      </c>
      <c r="BB433" t="s">
        <v>8605</v>
      </c>
      <c r="BC433" t="s">
        <v>8522</v>
      </c>
      <c r="BD433" t="s">
        <v>8606</v>
      </c>
      <c r="BE433" t="s">
        <v>5641</v>
      </c>
      <c r="BF433">
        <v>20.11</v>
      </c>
      <c r="BG433" t="s">
        <v>8607</v>
      </c>
      <c r="BH433" t="s">
        <v>5638</v>
      </c>
      <c r="BI433" t="s">
        <v>8608</v>
      </c>
      <c r="BJ433" t="s">
        <v>7411</v>
      </c>
      <c r="BK433" t="s">
        <v>4900</v>
      </c>
      <c r="BL433" t="s">
        <v>8605</v>
      </c>
      <c r="BM433" t="s">
        <v>8609</v>
      </c>
      <c r="BN433" t="s">
        <v>8610</v>
      </c>
      <c r="BO433" t="s">
        <v>8211</v>
      </c>
      <c r="BP433">
        <v>20.48</v>
      </c>
      <c r="BQ433">
        <f t="shared" si="168"/>
        <v>-5.9761827560991243E-3</v>
      </c>
      <c r="BR433">
        <f t="shared" si="169"/>
        <v>3.6359315108403623E-2</v>
      </c>
    </row>
    <row r="434" spans="1:70" hidden="1" x14ac:dyDescent="0.3">
      <c r="A434" t="s">
        <v>3814</v>
      </c>
      <c r="B434" t="s">
        <v>3815</v>
      </c>
      <c r="C434" t="str">
        <f>VLOOKUP(historical_emissions[[#This Row],[Country]],'Liste-Pays'!A:B,2,0)</f>
        <v>FSU</v>
      </c>
      <c r="D434" t="s">
        <v>41</v>
      </c>
      <c r="E434" t="s">
        <v>252</v>
      </c>
      <c r="F434" t="s">
        <v>148</v>
      </c>
      <c r="G434" t="s">
        <v>44</v>
      </c>
      <c r="H434">
        <f t="shared" si="147"/>
        <v>84.411338195116116</v>
      </c>
      <c r="I434">
        <f t="shared" si="148"/>
        <v>81.115837442033268</v>
      </c>
      <c r="J434">
        <f t="shared" si="149"/>
        <v>77.948996244002913</v>
      </c>
      <c r="K434">
        <f t="shared" si="150"/>
        <v>74.905791606844033</v>
      </c>
      <c r="L434">
        <f t="shared" si="151"/>
        <v>71.981396638954465</v>
      </c>
      <c r="M434">
        <f t="shared" si="152"/>
        <v>69.171172895275504</v>
      </c>
      <c r="N434">
        <f t="shared" si="153"/>
        <v>66.470663020155513</v>
      </c>
      <c r="O434">
        <f t="shared" si="154"/>
        <v>63.875583677443309</v>
      </c>
      <c r="P434">
        <f t="shared" si="155"/>
        <v>61.381818756597639</v>
      </c>
      <c r="Q434">
        <f t="shared" si="156"/>
        <v>58.985412844036638</v>
      </c>
      <c r="R434">
        <f t="shared" si="157"/>
        <v>56.682564949372264</v>
      </c>
      <c r="S434">
        <f t="shared" si="158"/>
        <v>54.469622476578586</v>
      </c>
      <c r="T434">
        <f t="shared" si="159"/>
        <v>52.343075430531528</v>
      </c>
      <c r="U434">
        <f t="shared" si="160"/>
        <v>50.299550849730963</v>
      </c>
      <c r="V434">
        <f t="shared" si="161"/>
        <v>48.335807456374731</v>
      </c>
      <c r="W434">
        <f t="shared" si="162"/>
        <v>46.448730515298976</v>
      </c>
      <c r="X434">
        <f t="shared" si="163"/>
        <v>44.635326893630449</v>
      </c>
      <c r="Y434">
        <f t="shared" si="164"/>
        <v>42.892720313314804</v>
      </c>
      <c r="Z434" s="1">
        <f t="shared" si="165"/>
        <v>41.218146788990801</v>
      </c>
      <c r="AA434" s="1">
        <f t="shared" si="165"/>
        <v>39.366520665790048</v>
      </c>
      <c r="AB434" s="1">
        <f t="shared" si="165"/>
        <v>37.598074393388295</v>
      </c>
      <c r="AC434" s="1">
        <f t="shared" si="146"/>
        <v>35.909071317019084</v>
      </c>
      <c r="AD434" s="1">
        <f t="shared" si="146"/>
        <v>34.295942642145455</v>
      </c>
      <c r="AE434" s="1">
        <f t="shared" si="146"/>
        <v>32.755279893742788</v>
      </c>
      <c r="AF434" s="1">
        <f t="shared" si="146"/>
        <v>31.283827714330247</v>
      </c>
      <c r="AG434" s="1">
        <f t="shared" si="166"/>
        <v>29.878476985533354</v>
      </c>
      <c r="AH434" s="1">
        <f t="shared" si="166"/>
        <v>28.536258258643798</v>
      </c>
      <c r="AI434" s="1">
        <f t="shared" si="167"/>
        <v>27.254335480295573</v>
      </c>
      <c r="AJ434">
        <v>26.03</v>
      </c>
      <c r="AK434">
        <v>25.55</v>
      </c>
      <c r="AL434">
        <v>24.94</v>
      </c>
      <c r="AM434">
        <v>24.7</v>
      </c>
      <c r="AN434" t="s">
        <v>7010</v>
      </c>
      <c r="AO434" t="s">
        <v>5755</v>
      </c>
      <c r="AP434" t="s">
        <v>7436</v>
      </c>
      <c r="AQ434" t="s">
        <v>8613</v>
      </c>
      <c r="AR434" t="s">
        <v>7054</v>
      </c>
      <c r="AS434" t="s">
        <v>5169</v>
      </c>
      <c r="AT434" t="s">
        <v>8614</v>
      </c>
      <c r="AU434">
        <v>18.100000000000001</v>
      </c>
      <c r="AV434">
        <v>17.260000000000002</v>
      </c>
      <c r="AW434" t="s">
        <v>8617</v>
      </c>
      <c r="AX434" t="s">
        <v>8618</v>
      </c>
      <c r="AY434" t="s">
        <v>7458</v>
      </c>
      <c r="AZ434" t="s">
        <v>8619</v>
      </c>
      <c r="BA434" t="s">
        <v>8620</v>
      </c>
      <c r="BB434" t="s">
        <v>8621</v>
      </c>
      <c r="BC434" t="s">
        <v>8622</v>
      </c>
      <c r="BD434" t="s">
        <v>8623</v>
      </c>
      <c r="BE434" t="s">
        <v>8624</v>
      </c>
      <c r="BF434">
        <v>10.9</v>
      </c>
      <c r="BG434" t="s">
        <v>8626</v>
      </c>
      <c r="BH434" t="s">
        <v>7852</v>
      </c>
      <c r="BI434" t="s">
        <v>4451</v>
      </c>
      <c r="BJ434" t="s">
        <v>8627</v>
      </c>
      <c r="BK434" t="s">
        <v>8533</v>
      </c>
      <c r="BL434" t="s">
        <v>8150</v>
      </c>
      <c r="BM434" t="s">
        <v>8628</v>
      </c>
      <c r="BN434" t="s">
        <v>6811</v>
      </c>
      <c r="BO434" t="s">
        <v>8629</v>
      </c>
      <c r="BP434">
        <v>15.14</v>
      </c>
      <c r="BQ434">
        <f t="shared" si="168"/>
        <v>4.7035554371708477E-2</v>
      </c>
      <c r="BR434">
        <f t="shared" si="169"/>
        <v>4.0627094005383002E-2</v>
      </c>
    </row>
    <row r="435" spans="1:70" hidden="1" x14ac:dyDescent="0.3">
      <c r="A435" t="s">
        <v>8138</v>
      </c>
      <c r="B435" t="s">
        <v>8139</v>
      </c>
      <c r="C435" t="str">
        <f>VLOOKUP(historical_emissions[[#This Row],[Country]],'Liste-Pays'!A:B,2,0)</f>
        <v>AFR</v>
      </c>
      <c r="D435" t="s">
        <v>41</v>
      </c>
      <c r="E435" t="s">
        <v>252</v>
      </c>
      <c r="F435" t="s">
        <v>148</v>
      </c>
      <c r="G435" t="s">
        <v>44</v>
      </c>
      <c r="H435">
        <f t="shared" si="147"/>
        <v>83.40711170568558</v>
      </c>
      <c r="I435">
        <f t="shared" si="148"/>
        <v>79.679712758868945</v>
      </c>
      <c r="J435">
        <f t="shared" si="149"/>
        <v>76.118888371758388</v>
      </c>
      <c r="K435">
        <f t="shared" si="150"/>
        <v>72.717194456844837</v>
      </c>
      <c r="L435">
        <f t="shared" si="151"/>
        <v>69.467519597099908</v>
      </c>
      <c r="M435">
        <f t="shared" si="152"/>
        <v>66.363070179190814</v>
      </c>
      <c r="N435">
        <f t="shared" si="153"/>
        <v>63.397356191080462</v>
      </c>
      <c r="O435">
        <f t="shared" si="154"/>
        <v>60.564177654321661</v>
      </c>
      <c r="P435">
        <f t="shared" si="155"/>
        <v>57.857611662681578</v>
      </c>
      <c r="Q435">
        <f t="shared" si="156"/>
        <v>55.272000000000006</v>
      </c>
      <c r="R435">
        <f t="shared" si="157"/>
        <v>52.801937311395896</v>
      </c>
      <c r="S435">
        <f t="shared" si="158"/>
        <v>50.442259803093464</v>
      </c>
      <c r="T435">
        <f t="shared" si="159"/>
        <v>48.188034447244277</v>
      </c>
      <c r="U435">
        <f t="shared" si="160"/>
        <v>46.034548669177489</v>
      </c>
      <c r="V435">
        <f t="shared" si="161"/>
        <v>43.977300495518762</v>
      </c>
      <c r="W435">
        <f t="shared" si="162"/>
        <v>42.011989142582159</v>
      </c>
      <c r="X435">
        <f t="shared" si="163"/>
        <v>40.134506025359457</v>
      </c>
      <c r="Y435">
        <f t="shared" si="164"/>
        <v>38.34092616831073</v>
      </c>
      <c r="Z435" s="1">
        <f t="shared" si="165"/>
        <v>36.627500000000026</v>
      </c>
      <c r="AA435" s="1">
        <f t="shared" si="165"/>
        <v>35.389444387168751</v>
      </c>
      <c r="AB435" s="1">
        <f t="shared" si="165"/>
        <v>34.193236612722927</v>
      </c>
      <c r="AC435" s="1">
        <f t="shared" si="146"/>
        <v>33.037462167040054</v>
      </c>
      <c r="AD435" s="1">
        <f t="shared" si="146"/>
        <v>31.9207543527037</v>
      </c>
      <c r="AE435" s="1">
        <f t="shared" si="146"/>
        <v>30.841792668390735</v>
      </c>
      <c r="AF435" s="1">
        <f t="shared" si="146"/>
        <v>29.79930124738522</v>
      </c>
      <c r="AG435" s="1">
        <f t="shared" si="166"/>
        <v>28.792047348872483</v>
      </c>
      <c r="AH435" s="1">
        <f t="shared" si="166"/>
        <v>27.818839900229378</v>
      </c>
      <c r="AI435" s="1">
        <f t="shared" si="167"/>
        <v>26.878528088586936</v>
      </c>
      <c r="AJ435">
        <v>25.97</v>
      </c>
      <c r="AK435">
        <v>24.86</v>
      </c>
      <c r="AL435">
        <v>23.69</v>
      </c>
      <c r="AM435">
        <v>22.56</v>
      </c>
      <c r="AN435" t="s">
        <v>6457</v>
      </c>
      <c r="AO435" t="s">
        <v>6403</v>
      </c>
      <c r="AP435" t="s">
        <v>8630</v>
      </c>
      <c r="AQ435" t="s">
        <v>8631</v>
      </c>
      <c r="AR435" t="s">
        <v>8632</v>
      </c>
      <c r="AS435" t="s">
        <v>8633</v>
      </c>
      <c r="AT435" t="s">
        <v>8634</v>
      </c>
      <c r="AU435">
        <v>15.58</v>
      </c>
      <c r="AV435">
        <v>14.95</v>
      </c>
      <c r="AW435" t="s">
        <v>8636</v>
      </c>
      <c r="AX435" t="s">
        <v>8637</v>
      </c>
      <c r="AY435" t="s">
        <v>6086</v>
      </c>
      <c r="AZ435" t="s">
        <v>7845</v>
      </c>
      <c r="BA435" t="s">
        <v>8638</v>
      </c>
      <c r="BB435" t="s">
        <v>8028</v>
      </c>
      <c r="BC435" t="s">
        <v>8639</v>
      </c>
      <c r="BD435" t="s">
        <v>8640</v>
      </c>
      <c r="BE435" t="s">
        <v>7858</v>
      </c>
      <c r="BF435">
        <v>10.6</v>
      </c>
      <c r="BG435" t="s">
        <v>8642</v>
      </c>
      <c r="BH435" t="s">
        <v>8643</v>
      </c>
      <c r="BI435" t="s">
        <v>6090</v>
      </c>
      <c r="BJ435" t="s">
        <v>8644</v>
      </c>
      <c r="BK435" t="s">
        <v>8645</v>
      </c>
      <c r="BL435" t="s">
        <v>8646</v>
      </c>
      <c r="BM435" t="s">
        <v>8647</v>
      </c>
      <c r="BN435" t="s">
        <v>8648</v>
      </c>
      <c r="BO435" t="s">
        <v>8649</v>
      </c>
      <c r="BP435">
        <v>7.1</v>
      </c>
      <c r="BQ435">
        <f t="shared" si="168"/>
        <v>3.4983753892450453E-2</v>
      </c>
      <c r="BR435">
        <f t="shared" si="169"/>
        <v>4.6779773894224386E-2</v>
      </c>
    </row>
    <row r="436" spans="1:70" hidden="1" x14ac:dyDescent="0.3">
      <c r="A436" t="s">
        <v>664</v>
      </c>
      <c r="B436" t="s">
        <v>665</v>
      </c>
      <c r="C436" t="str">
        <f>VLOOKUP(historical_emissions[[#This Row],[Country]],'Liste-Pays'!A:B,2,0)</f>
        <v>JPN</v>
      </c>
      <c r="D436" t="s">
        <v>41</v>
      </c>
      <c r="E436" t="s">
        <v>42</v>
      </c>
      <c r="F436" t="s">
        <v>148</v>
      </c>
      <c r="G436" t="s">
        <v>44</v>
      </c>
      <c r="H436">
        <f t="shared" si="147"/>
        <v>16.1643545580812</v>
      </c>
      <c r="I436">
        <f t="shared" si="148"/>
        <v>16.453625684767474</v>
      </c>
      <c r="J436">
        <f t="shared" si="149"/>
        <v>16.74807349725544</v>
      </c>
      <c r="K436">
        <f t="shared" si="150"/>
        <v>17.04779063554065</v>
      </c>
      <c r="L436">
        <f t="shared" si="151"/>
        <v>17.3528713974687</v>
      </c>
      <c r="M436">
        <f t="shared" si="152"/>
        <v>17.663411768403478</v>
      </c>
      <c r="N436">
        <f t="shared" si="153"/>
        <v>17.979509451426349</v>
      </c>
      <c r="O436">
        <f t="shared" si="154"/>
        <v>18.301263898075778</v>
      </c>
      <c r="P436">
        <f t="shared" si="155"/>
        <v>18.628776339637049</v>
      </c>
      <c r="Q436">
        <f t="shared" si="156"/>
        <v>18.962149818991929</v>
      </c>
      <c r="R436">
        <f t="shared" si="157"/>
        <v>19.301489223038313</v>
      </c>
      <c r="S436">
        <f t="shared" si="158"/>
        <v>19.646901315690037</v>
      </c>
      <c r="T436">
        <f t="shared" si="159"/>
        <v>19.998494771467236</v>
      </c>
      <c r="U436">
        <f t="shared" si="160"/>
        <v>20.356380209687828</v>
      </c>
      <c r="V436">
        <f t="shared" si="161"/>
        <v>20.720670229270866</v>
      </c>
      <c r="W436">
        <f t="shared" si="162"/>
        <v>21.091479444162736</v>
      </c>
      <c r="X436">
        <f t="shared" si="163"/>
        <v>21.468924519397316</v>
      </c>
      <c r="Y436">
        <f t="shared" si="164"/>
        <v>21.853124207801443</v>
      </c>
      <c r="Z436" s="1">
        <f t="shared" si="165"/>
        <v>22.244199387357281</v>
      </c>
      <c r="AA436" s="1">
        <f t="shared" si="165"/>
        <v>22.59048578831673</v>
      </c>
      <c r="AB436" s="1">
        <f t="shared" si="165"/>
        <v>22.942163000129888</v>
      </c>
      <c r="AC436" s="1">
        <f t="shared" si="146"/>
        <v>23.299314944202795</v>
      </c>
      <c r="AD436" s="1">
        <f t="shared" si="146"/>
        <v>23.662026848387324</v>
      </c>
      <c r="AE436" s="1">
        <f t="shared" si="146"/>
        <v>24.030385267319271</v>
      </c>
      <c r="AF436" s="1">
        <f t="shared" si="146"/>
        <v>24.40447810307305</v>
      </c>
      <c r="AG436" s="1">
        <f t="shared" si="166"/>
        <v>24.784394626137935</v>
      </c>
      <c r="AH436" s="1">
        <f t="shared" si="166"/>
        <v>25.17022549672085</v>
      </c>
      <c r="AI436" s="1">
        <f t="shared" si="167"/>
        <v>25.562062786380782</v>
      </c>
      <c r="AJ436">
        <v>25.96</v>
      </c>
      <c r="AK436">
        <v>25.33</v>
      </c>
      <c r="AL436">
        <v>25.89</v>
      </c>
      <c r="AM436">
        <v>26.23</v>
      </c>
      <c r="AN436" t="s">
        <v>7751</v>
      </c>
      <c r="AO436" t="s">
        <v>8090</v>
      </c>
      <c r="AP436" t="s">
        <v>6782</v>
      </c>
      <c r="AQ436" t="s">
        <v>5779</v>
      </c>
      <c r="AR436" t="s">
        <v>5846</v>
      </c>
      <c r="AS436" t="s">
        <v>7710</v>
      </c>
      <c r="AT436" t="s">
        <v>8650</v>
      </c>
      <c r="AU436">
        <v>30.43</v>
      </c>
      <c r="AV436">
        <v>30.77</v>
      </c>
      <c r="AW436" t="s">
        <v>8292</v>
      </c>
      <c r="AX436" t="s">
        <v>7176</v>
      </c>
      <c r="AY436" t="s">
        <v>6754</v>
      </c>
      <c r="AZ436" t="s">
        <v>5361</v>
      </c>
      <c r="BA436" t="s">
        <v>7881</v>
      </c>
      <c r="BB436" t="s">
        <v>7535</v>
      </c>
      <c r="BC436" t="s">
        <v>5135</v>
      </c>
      <c r="BD436" t="s">
        <v>5379</v>
      </c>
      <c r="BE436" t="s">
        <v>7449</v>
      </c>
      <c r="BF436">
        <v>35.909999999999997</v>
      </c>
      <c r="BG436" t="s">
        <v>8651</v>
      </c>
      <c r="BH436" t="s">
        <v>7592</v>
      </c>
      <c r="BI436" t="s">
        <v>8652</v>
      </c>
      <c r="BJ436" t="s">
        <v>6987</v>
      </c>
      <c r="BK436" t="s">
        <v>6543</v>
      </c>
      <c r="BL436" t="s">
        <v>6290</v>
      </c>
      <c r="BM436" t="s">
        <v>8653</v>
      </c>
      <c r="BN436" t="s">
        <v>6229</v>
      </c>
      <c r="BO436" t="s">
        <v>7078</v>
      </c>
      <c r="BP436">
        <v>41.47</v>
      </c>
      <c r="BQ436">
        <f t="shared" si="168"/>
        <v>-1.5328860308906678E-2</v>
      </c>
      <c r="BR436">
        <f t="shared" si="169"/>
        <v>-1.7580995959697643E-2</v>
      </c>
    </row>
    <row r="437" spans="1:70" hidden="1" x14ac:dyDescent="0.3">
      <c r="A437" t="s">
        <v>3524</v>
      </c>
      <c r="B437" t="s">
        <v>3525</v>
      </c>
      <c r="C437" t="str">
        <f>VLOOKUP(historical_emissions[[#This Row],[Country]],'Liste-Pays'!A:B,2,0)</f>
        <v>ODA</v>
      </c>
      <c r="D437" t="s">
        <v>41</v>
      </c>
      <c r="E437" t="s">
        <v>70</v>
      </c>
      <c r="F437" t="s">
        <v>43</v>
      </c>
      <c r="G437" t="s">
        <v>44</v>
      </c>
      <c r="H437">
        <f t="shared" si="147"/>
        <v>339.96907035428518</v>
      </c>
      <c r="I437">
        <f t="shared" si="148"/>
        <v>292.12856676643418</v>
      </c>
      <c r="J437">
        <f t="shared" si="149"/>
        <v>251.02018672486369</v>
      </c>
      <c r="K437">
        <f t="shared" si="150"/>
        <v>215.6965846950695</v>
      </c>
      <c r="L437">
        <f t="shared" si="151"/>
        <v>185.34372576223154</v>
      </c>
      <c r="M437">
        <f t="shared" si="152"/>
        <v>159.26212613884996</v>
      </c>
      <c r="N437">
        <f t="shared" si="153"/>
        <v>136.85073351123708</v>
      </c>
      <c r="O437">
        <f t="shared" si="154"/>
        <v>117.59307574630665</v>
      </c>
      <c r="P437">
        <f t="shared" si="155"/>
        <v>101.0453587546256</v>
      </c>
      <c r="Q437">
        <f t="shared" si="156"/>
        <v>86.826239224137908</v>
      </c>
      <c r="R437">
        <f t="shared" si="157"/>
        <v>74.608036536483851</v>
      </c>
      <c r="S437">
        <f t="shared" si="158"/>
        <v>64.109181343902407</v>
      </c>
      <c r="T437">
        <f t="shared" si="159"/>
        <v>55.087726783636121</v>
      </c>
      <c r="U437">
        <f t="shared" si="160"/>
        <v>47.3357727953139</v>
      </c>
      <c r="V437">
        <f t="shared" si="161"/>
        <v>40.674675049310167</v>
      </c>
      <c r="W437">
        <f t="shared" si="162"/>
        <v>34.950928075494701</v>
      </c>
      <c r="X437">
        <f t="shared" si="163"/>
        <v>30.032627718782997</v>
      </c>
      <c r="Y437">
        <f t="shared" si="164"/>
        <v>25.806431398524357</v>
      </c>
      <c r="Z437" s="1">
        <f t="shared" si="165"/>
        <v>22.174946120689658</v>
      </c>
      <c r="AA437" s="1">
        <f t="shared" si="165"/>
        <v>22.526309778559682</v>
      </c>
      <c r="AB437" s="1">
        <f t="shared" si="165"/>
        <v>22.883240819520509</v>
      </c>
      <c r="AC437" s="1">
        <f t="shared" si="146"/>
        <v>23.245827459168105</v>
      </c>
      <c r="AD437" s="1">
        <f t="shared" si="146"/>
        <v>23.614159310881064</v>
      </c>
      <c r="AE437" s="1">
        <f t="shared" si="146"/>
        <v>23.98832740796858</v>
      </c>
      <c r="AF437" s="1">
        <f t="shared" si="146"/>
        <v>24.368424226169346</v>
      </c>
      <c r="AG437" s="1">
        <f t="shared" si="166"/>
        <v>24.754543706506965</v>
      </c>
      <c r="AH437" s="1">
        <f t="shared" si="166"/>
        <v>25.146781278507486</v>
      </c>
      <c r="AI437" s="1">
        <f t="shared" si="167"/>
        <v>25.545233883784842</v>
      </c>
      <c r="AJ437">
        <v>25.95</v>
      </c>
      <c r="AK437">
        <v>27.7</v>
      </c>
      <c r="AL437">
        <v>30.58</v>
      </c>
      <c r="AM437">
        <v>31.05</v>
      </c>
      <c r="AN437" t="s">
        <v>6844</v>
      </c>
      <c r="AO437" t="s">
        <v>7800</v>
      </c>
      <c r="AP437" t="s">
        <v>8654</v>
      </c>
      <c r="AQ437" t="s">
        <v>4138</v>
      </c>
      <c r="AR437" t="s">
        <v>7609</v>
      </c>
      <c r="AS437" t="s">
        <v>8655</v>
      </c>
      <c r="AT437" t="s">
        <v>8534</v>
      </c>
      <c r="AU437">
        <v>8.49</v>
      </c>
      <c r="AV437">
        <v>7.93</v>
      </c>
      <c r="AW437" t="s">
        <v>8657</v>
      </c>
      <c r="AX437" t="s">
        <v>8658</v>
      </c>
      <c r="AY437" t="s">
        <v>8659</v>
      </c>
      <c r="AZ437" t="s">
        <v>8660</v>
      </c>
      <c r="BA437" t="s">
        <v>8661</v>
      </c>
      <c r="BB437" t="s">
        <v>8662</v>
      </c>
      <c r="BC437" t="s">
        <v>8663</v>
      </c>
      <c r="BD437" t="s">
        <v>8664</v>
      </c>
      <c r="BE437" t="s">
        <v>8665</v>
      </c>
      <c r="BF437">
        <v>9.2799999999999994</v>
      </c>
      <c r="BG437" t="s">
        <v>8667</v>
      </c>
      <c r="BH437" t="s">
        <v>7333</v>
      </c>
      <c r="BI437" t="s">
        <v>8566</v>
      </c>
      <c r="BJ437" t="s">
        <v>8668</v>
      </c>
      <c r="BK437" t="s">
        <v>8669</v>
      </c>
      <c r="BL437" t="s">
        <v>8670</v>
      </c>
      <c r="BM437" t="s">
        <v>8671</v>
      </c>
      <c r="BN437" t="s">
        <v>6873</v>
      </c>
      <c r="BO437" t="s">
        <v>8672</v>
      </c>
      <c r="BP437">
        <v>3.91</v>
      </c>
      <c r="BQ437">
        <f t="shared" si="168"/>
        <v>-1.5597923553570592E-2</v>
      </c>
      <c r="BR437">
        <f t="shared" si="169"/>
        <v>0.16376523568850754</v>
      </c>
    </row>
    <row r="438" spans="1:70" hidden="1" x14ac:dyDescent="0.3">
      <c r="A438" t="s">
        <v>5497</v>
      </c>
      <c r="B438" t="s">
        <v>5498</v>
      </c>
      <c r="C438" t="str">
        <f>VLOOKUP(historical_emissions[[#This Row],[Country]],'Liste-Pays'!A:B,2,0)</f>
        <v>AFR</v>
      </c>
      <c r="D438" t="s">
        <v>41</v>
      </c>
      <c r="E438" t="s">
        <v>42</v>
      </c>
      <c r="F438" t="s">
        <v>302</v>
      </c>
      <c r="G438" t="s">
        <v>44</v>
      </c>
      <c r="H438">
        <f t="shared" si="147"/>
        <v>31.260300224485626</v>
      </c>
      <c r="I438">
        <f t="shared" si="148"/>
        <v>30.911264497846417</v>
      </c>
      <c r="J438">
        <f t="shared" si="149"/>
        <v>30.566125916711112</v>
      </c>
      <c r="K438">
        <f t="shared" si="150"/>
        <v>30.224840967645644</v>
      </c>
      <c r="L438">
        <f t="shared" si="151"/>
        <v>29.887366623063585</v>
      </c>
      <c r="M438">
        <f t="shared" si="152"/>
        <v>29.553660335801428</v>
      </c>
      <c r="N438">
        <f t="shared" si="153"/>
        <v>29.223680033754455</v>
      </c>
      <c r="O438">
        <f t="shared" si="154"/>
        <v>28.897384114572475</v>
      </c>
      <c r="P438">
        <f t="shared" si="155"/>
        <v>28.574731440414798</v>
      </c>
      <c r="Q438">
        <f t="shared" si="156"/>
        <v>28.255681332763775</v>
      </c>
      <c r="R438">
        <f t="shared" si="157"/>
        <v>27.940193567296244</v>
      </c>
      <c r="S438">
        <f t="shared" si="158"/>
        <v>27.628228368812234</v>
      </c>
      <c r="T438">
        <f t="shared" si="159"/>
        <v>27.3197464062203</v>
      </c>
      <c r="U438">
        <f t="shared" si="160"/>
        <v>27.014708787578847</v>
      </c>
      <c r="V438">
        <f t="shared" si="161"/>
        <v>26.713077055192809</v>
      </c>
      <c r="W438">
        <f t="shared" si="162"/>
        <v>26.414813180765101</v>
      </c>
      <c r="X438">
        <f t="shared" si="163"/>
        <v>26.119879560602179</v>
      </c>
      <c r="Y438">
        <f t="shared" si="164"/>
        <v>25.828239010873151</v>
      </c>
      <c r="Z438" s="1">
        <f t="shared" si="165"/>
        <v>25.539854762921816</v>
      </c>
      <c r="AA438" s="1">
        <f t="shared" si="165"/>
        <v>25.58057587248679</v>
      </c>
      <c r="AB438" s="1">
        <f t="shared" si="165"/>
        <v>25.621361908371025</v>
      </c>
      <c r="AC438" s="1">
        <f t="shared" si="146"/>
        <v>25.662212974093972</v>
      </c>
      <c r="AD438" s="1">
        <f t="shared" si="146"/>
        <v>25.703129173340137</v>
      </c>
      <c r="AE438" s="1">
        <f t="shared" si="146"/>
        <v>25.744110609959339</v>
      </c>
      <c r="AF438" s="1">
        <f t="shared" si="146"/>
        <v>25.785157387966979</v>
      </c>
      <c r="AG438" s="1">
        <f t="shared" si="166"/>
        <v>25.826269611544301</v>
      </c>
      <c r="AH438" s="1">
        <f t="shared" si="166"/>
        <v>25.867447385038655</v>
      </c>
      <c r="AI438" s="1">
        <f t="shared" si="167"/>
        <v>25.908690812963766</v>
      </c>
      <c r="AJ438">
        <v>25.95</v>
      </c>
      <c r="AK438">
        <v>26.09</v>
      </c>
      <c r="AL438">
        <v>26.79</v>
      </c>
      <c r="AM438">
        <v>25.49</v>
      </c>
      <c r="AN438" t="s">
        <v>5407</v>
      </c>
      <c r="AO438" t="s">
        <v>5765</v>
      </c>
      <c r="AP438" t="s">
        <v>5912</v>
      </c>
      <c r="AQ438" t="s">
        <v>8430</v>
      </c>
      <c r="AR438" t="s">
        <v>4897</v>
      </c>
      <c r="AS438" t="s">
        <v>8673</v>
      </c>
      <c r="AT438" t="s">
        <v>7050</v>
      </c>
      <c r="AU438">
        <v>23</v>
      </c>
      <c r="AV438">
        <v>23.04</v>
      </c>
      <c r="AW438" t="s">
        <v>7719</v>
      </c>
      <c r="AX438" t="s">
        <v>7015</v>
      </c>
      <c r="AY438" t="s">
        <v>4559</v>
      </c>
      <c r="AZ438" t="s">
        <v>7807</v>
      </c>
      <c r="BA438" t="s">
        <v>6554</v>
      </c>
      <c r="BB438" t="s">
        <v>6560</v>
      </c>
      <c r="BC438" t="s">
        <v>7806</v>
      </c>
      <c r="BD438" t="s">
        <v>8675</v>
      </c>
      <c r="BE438" t="s">
        <v>5168</v>
      </c>
      <c r="BF438">
        <v>23.41</v>
      </c>
      <c r="BG438" t="s">
        <v>7871</v>
      </c>
      <c r="BH438" t="s">
        <v>4939</v>
      </c>
      <c r="BI438" t="s">
        <v>5638</v>
      </c>
      <c r="BJ438" t="s">
        <v>8676</v>
      </c>
      <c r="BK438" t="s">
        <v>6460</v>
      </c>
      <c r="BL438" t="s">
        <v>8677</v>
      </c>
      <c r="BM438" t="s">
        <v>8678</v>
      </c>
      <c r="BN438" t="s">
        <v>4405</v>
      </c>
      <c r="BO438" t="s">
        <v>5643</v>
      </c>
      <c r="BP438">
        <v>14.69</v>
      </c>
      <c r="BQ438">
        <f t="shared" si="168"/>
        <v>-1.5918761863673581E-3</v>
      </c>
      <c r="BR438">
        <f t="shared" si="169"/>
        <v>1.1291538289011971E-2</v>
      </c>
    </row>
    <row r="439" spans="1:70" hidden="1" x14ac:dyDescent="0.3">
      <c r="A439" t="s">
        <v>1833</v>
      </c>
      <c r="B439" t="s">
        <v>1834</v>
      </c>
      <c r="C439" t="str">
        <f>VLOOKUP(historical_emissions[[#This Row],[Country]],'Liste-Pays'!A:B,2,0)</f>
        <v>ODA</v>
      </c>
      <c r="D439" t="s">
        <v>41</v>
      </c>
      <c r="E439" t="s">
        <v>42</v>
      </c>
      <c r="F439" t="s">
        <v>302</v>
      </c>
      <c r="G439" t="s">
        <v>44</v>
      </c>
      <c r="H439">
        <f t="shared" si="147"/>
        <v>43.519604651162844</v>
      </c>
      <c r="I439">
        <f t="shared" si="148"/>
        <v>42.646856534115017</v>
      </c>
      <c r="J439">
        <f t="shared" si="149"/>
        <v>41.791610627436881</v>
      </c>
      <c r="K439">
        <f t="shared" si="150"/>
        <v>40.953515939402607</v>
      </c>
      <c r="L439">
        <f t="shared" si="151"/>
        <v>40.132228517122527</v>
      </c>
      <c r="M439">
        <f t="shared" si="152"/>
        <v>39.327411305385382</v>
      </c>
      <c r="N439">
        <f t="shared" si="153"/>
        <v>38.538734008331318</v>
      </c>
      <c r="O439">
        <f t="shared" si="154"/>
        <v>37.765872953898935</v>
      </c>
      <c r="P439">
        <f t="shared" si="155"/>
        <v>37.008510960990712</v>
      </c>
      <c r="Q439">
        <f t="shared" si="156"/>
        <v>36.266337209302336</v>
      </c>
      <c r="R439">
        <f t="shared" si="157"/>
        <v>35.539047111762478</v>
      </c>
      <c r="S439">
        <f t="shared" si="158"/>
        <v>34.826342189530699</v>
      </c>
      <c r="T439">
        <f t="shared" si="159"/>
        <v>34.127929949502132</v>
      </c>
      <c r="U439">
        <f t="shared" si="160"/>
        <v>33.443523764268733</v>
      </c>
      <c r="V439">
        <f t="shared" si="161"/>
        <v>32.772842754487783</v>
      </c>
      <c r="W439">
        <f t="shared" si="162"/>
        <v>32.115611673609401</v>
      </c>
      <c r="X439">
        <f t="shared" si="163"/>
        <v>31.471560794915749</v>
      </c>
      <c r="Y439">
        <f t="shared" si="164"/>
        <v>30.840425800825564</v>
      </c>
      <c r="Z439" s="1">
        <f t="shared" si="165"/>
        <v>30.221947674418583</v>
      </c>
      <c r="AA439" s="1">
        <f t="shared" si="165"/>
        <v>29.732593360898615</v>
      </c>
      <c r="AB439" s="1">
        <f t="shared" si="165"/>
        <v>29.251162681114646</v>
      </c>
      <c r="AC439" s="1">
        <f t="shared" si="146"/>
        <v>28.77752733544849</v>
      </c>
      <c r="AD439" s="1">
        <f t="shared" si="146"/>
        <v>28.311561101711654</v>
      </c>
      <c r="AE439" s="1">
        <f t="shared" si="146"/>
        <v>27.85313980150757</v>
      </c>
      <c r="AF439" s="1">
        <f t="shared" si="146"/>
        <v>27.402141267138468</v>
      </c>
      <c r="AG439" s="1">
        <f t="shared" si="166"/>
        <v>26.958445309048113</v>
      </c>
      <c r="AH439" s="1">
        <f t="shared" si="166"/>
        <v>26.521933683791694</v>
      </c>
      <c r="AI439" s="1">
        <f t="shared" si="167"/>
        <v>26.092490062524366</v>
      </c>
      <c r="AJ439">
        <v>25.67</v>
      </c>
      <c r="AK439">
        <v>24.67</v>
      </c>
      <c r="AL439">
        <v>24.49</v>
      </c>
      <c r="AM439">
        <v>24.3</v>
      </c>
      <c r="AN439" t="s">
        <v>4560</v>
      </c>
      <c r="AO439" t="s">
        <v>4134</v>
      </c>
      <c r="AP439" t="s">
        <v>8319</v>
      </c>
      <c r="AQ439" t="s">
        <v>8033</v>
      </c>
      <c r="AR439" t="s">
        <v>8679</v>
      </c>
      <c r="AS439" t="s">
        <v>8680</v>
      </c>
      <c r="AT439" t="s">
        <v>7650</v>
      </c>
      <c r="AU439">
        <v>19.07</v>
      </c>
      <c r="AV439">
        <v>20.25</v>
      </c>
      <c r="AW439" t="s">
        <v>8682</v>
      </c>
      <c r="AX439" t="s">
        <v>5830</v>
      </c>
      <c r="AY439" t="s">
        <v>8547</v>
      </c>
      <c r="AZ439" t="s">
        <v>8173</v>
      </c>
      <c r="BA439" t="s">
        <v>8683</v>
      </c>
      <c r="BB439" t="s">
        <v>6791</v>
      </c>
      <c r="BC439" t="s">
        <v>7782</v>
      </c>
      <c r="BD439" t="s">
        <v>8684</v>
      </c>
      <c r="BE439" t="s">
        <v>8213</v>
      </c>
      <c r="BF439">
        <v>17.2</v>
      </c>
      <c r="BG439" t="s">
        <v>4405</v>
      </c>
      <c r="BH439" t="s">
        <v>8685</v>
      </c>
      <c r="BI439" t="s">
        <v>7470</v>
      </c>
      <c r="BJ439" t="s">
        <v>7461</v>
      </c>
      <c r="BK439" t="s">
        <v>4567</v>
      </c>
      <c r="BL439" t="s">
        <v>7847</v>
      </c>
      <c r="BM439" t="s">
        <v>8417</v>
      </c>
      <c r="BN439" t="s">
        <v>8129</v>
      </c>
      <c r="BO439" t="s">
        <v>8686</v>
      </c>
      <c r="BP439">
        <v>9.86</v>
      </c>
      <c r="BQ439">
        <f t="shared" si="168"/>
        <v>1.6458514317271744E-2</v>
      </c>
      <c r="BR439">
        <f t="shared" si="169"/>
        <v>2.046453567684825E-2</v>
      </c>
    </row>
    <row r="440" spans="1:70" hidden="1" x14ac:dyDescent="0.3">
      <c r="A440" t="s">
        <v>3814</v>
      </c>
      <c r="B440" t="s">
        <v>3815</v>
      </c>
      <c r="C440" t="str">
        <f>VLOOKUP(historical_emissions[[#This Row],[Country]],'Liste-Pays'!A:B,2,0)</f>
        <v>FSU</v>
      </c>
      <c r="D440" t="s">
        <v>41</v>
      </c>
      <c r="E440" t="s">
        <v>70</v>
      </c>
      <c r="F440" t="s">
        <v>148</v>
      </c>
      <c r="G440" t="s">
        <v>44</v>
      </c>
      <c r="H440">
        <f t="shared" si="147"/>
        <v>20.311652158862383</v>
      </c>
      <c r="I440">
        <f t="shared" si="148"/>
        <v>20.570000180958029</v>
      </c>
      <c r="J440">
        <f t="shared" si="149"/>
        <v>20.831634183928038</v>
      </c>
      <c r="K440">
        <f t="shared" si="150"/>
        <v>21.096595962829401</v>
      </c>
      <c r="L440">
        <f t="shared" si="151"/>
        <v>21.36492784431891</v>
      </c>
      <c r="M440">
        <f t="shared" si="152"/>
        <v>21.636672693414688</v>
      </c>
      <c r="N440">
        <f t="shared" si="153"/>
        <v>21.911873920343716</v>
      </c>
      <c r="O440">
        <f t="shared" si="154"/>
        <v>22.190575487476451</v>
      </c>
      <c r="P440">
        <f t="shared" si="155"/>
        <v>22.472821916349659</v>
      </c>
      <c r="Q440">
        <f t="shared" si="156"/>
        <v>22.758658294778552</v>
      </c>
      <c r="R440">
        <f t="shared" si="157"/>
        <v>23.048130284059411</v>
      </c>
      <c r="S440">
        <f t="shared" si="158"/>
        <v>23.341284126263798</v>
      </c>
      <c r="T440">
        <f t="shared" si="159"/>
        <v>23.638166651625561</v>
      </c>
      <c r="U440">
        <f t="shared" si="160"/>
        <v>23.938825286021785</v>
      </c>
      <c r="V440">
        <f t="shared" si="161"/>
        <v>24.243308058548909</v>
      </c>
      <c r="W440">
        <f t="shared" si="162"/>
        <v>24.551663609195181</v>
      </c>
      <c r="X440">
        <f t="shared" si="163"/>
        <v>24.863941196610725</v>
      </c>
      <c r="Y440">
        <f t="shared" si="164"/>
        <v>25.180190705976418</v>
      </c>
      <c r="Z440" s="1">
        <f t="shared" si="165"/>
        <v>25.500462656972871</v>
      </c>
      <c r="AA440" s="1">
        <f t="shared" si="165"/>
        <v>25.495411891929276</v>
      </c>
      <c r="AB440" s="1">
        <f t="shared" si="165"/>
        <v>25.490362127268611</v>
      </c>
      <c r="AC440" s="1">
        <f t="shared" si="146"/>
        <v>25.485313362792734</v>
      </c>
      <c r="AD440" s="1">
        <f t="shared" si="146"/>
        <v>25.480265598303543</v>
      </c>
      <c r="AE440" s="1">
        <f t="shared" si="146"/>
        <v>25.475218833602973</v>
      </c>
      <c r="AF440" s="1">
        <f t="shared" si="146"/>
        <v>25.470173068493001</v>
      </c>
      <c r="AG440" s="1">
        <f t="shared" si="166"/>
        <v>25.465128302775643</v>
      </c>
      <c r="AH440" s="1">
        <f t="shared" si="166"/>
        <v>25.460084536252953</v>
      </c>
      <c r="AI440" s="1">
        <f t="shared" si="167"/>
        <v>25.455041768727028</v>
      </c>
      <c r="AJ440">
        <v>25.45</v>
      </c>
      <c r="AK440">
        <v>25.83</v>
      </c>
      <c r="AL440">
        <v>23.95</v>
      </c>
      <c r="AM440">
        <v>27.06</v>
      </c>
      <c r="AN440" t="s">
        <v>7142</v>
      </c>
      <c r="AO440" t="s">
        <v>6559</v>
      </c>
      <c r="AP440" t="s">
        <v>5464</v>
      </c>
      <c r="AQ440" t="s">
        <v>7776</v>
      </c>
      <c r="AR440" t="s">
        <v>8687</v>
      </c>
      <c r="AS440" t="s">
        <v>8688</v>
      </c>
      <c r="AT440" t="s">
        <v>6782</v>
      </c>
      <c r="AU440">
        <v>29.19</v>
      </c>
      <c r="AV440">
        <v>30.32</v>
      </c>
      <c r="AW440" t="s">
        <v>8689</v>
      </c>
      <c r="AX440" t="s">
        <v>8369</v>
      </c>
      <c r="AY440" t="s">
        <v>8690</v>
      </c>
      <c r="AZ440" t="s">
        <v>5382</v>
      </c>
      <c r="BA440" t="s">
        <v>6175</v>
      </c>
      <c r="BB440" t="s">
        <v>7598</v>
      </c>
      <c r="BC440" t="s">
        <v>8691</v>
      </c>
      <c r="BD440" t="s">
        <v>7881</v>
      </c>
      <c r="BE440" t="s">
        <v>8692</v>
      </c>
      <c r="BF440">
        <v>30.26</v>
      </c>
      <c r="BG440" t="s">
        <v>7251</v>
      </c>
      <c r="BH440" t="s">
        <v>5631</v>
      </c>
      <c r="BI440" t="s">
        <v>7824</v>
      </c>
      <c r="BJ440" t="s">
        <v>7746</v>
      </c>
      <c r="BK440" t="s">
        <v>7749</v>
      </c>
      <c r="BL440" t="s">
        <v>8431</v>
      </c>
      <c r="BM440" t="s">
        <v>7327</v>
      </c>
      <c r="BN440" t="s">
        <v>4898</v>
      </c>
      <c r="BO440" t="s">
        <v>8693</v>
      </c>
      <c r="BP440">
        <v>21.55</v>
      </c>
      <c r="BQ440">
        <f t="shared" si="168"/>
        <v>1.9810486157290086E-4</v>
      </c>
      <c r="BR440">
        <f t="shared" si="169"/>
        <v>-1.255945648142498E-2</v>
      </c>
    </row>
    <row r="441" spans="1:70" hidden="1" x14ac:dyDescent="0.3">
      <c r="A441" t="s">
        <v>2145</v>
      </c>
      <c r="B441" t="s">
        <v>2146</v>
      </c>
      <c r="C441" t="str">
        <f>VLOOKUP(historical_emissions[[#This Row],[Country]],'Liste-Pays'!A:B,2,0)</f>
        <v>WEU</v>
      </c>
      <c r="D441" t="s">
        <v>41</v>
      </c>
      <c r="E441" t="s">
        <v>252</v>
      </c>
      <c r="F441" t="s">
        <v>302</v>
      </c>
      <c r="G441" t="s">
        <v>44</v>
      </c>
      <c r="H441">
        <f t="shared" si="147"/>
        <v>22.066148156399017</v>
      </c>
      <c r="I441">
        <f t="shared" si="148"/>
        <v>22.125886177109582</v>
      </c>
      <c r="J441">
        <f t="shared" si="149"/>
        <v>22.185785922063687</v>
      </c>
      <c r="K441">
        <f t="shared" si="150"/>
        <v>22.245847829085193</v>
      </c>
      <c r="L441">
        <f t="shared" si="151"/>
        <v>22.306072337183252</v>
      </c>
      <c r="M441">
        <f t="shared" si="152"/>
        <v>22.366459886555507</v>
      </c>
      <c r="N441">
        <f t="shared" si="153"/>
        <v>22.427010918591318</v>
      </c>
      <c r="O441">
        <f t="shared" si="154"/>
        <v>22.487725875874986</v>
      </c>
      <c r="P441">
        <f t="shared" si="155"/>
        <v>22.548605202188988</v>
      </c>
      <c r="Q441">
        <f t="shared" si="156"/>
        <v>22.609649342517219</v>
      </c>
      <c r="R441">
        <f t="shared" si="157"/>
        <v>22.670858743048242</v>
      </c>
      <c r="S441">
        <f t="shared" si="158"/>
        <v>22.732233851178556</v>
      </c>
      <c r="T441">
        <f t="shared" si="159"/>
        <v>22.793775115515864</v>
      </c>
      <c r="U441">
        <f t="shared" si="160"/>
        <v>22.855482985882347</v>
      </c>
      <c r="V441">
        <f t="shared" si="161"/>
        <v>22.917357913317957</v>
      </c>
      <c r="W441">
        <f t="shared" si="162"/>
        <v>22.979400350083715</v>
      </c>
      <c r="X441">
        <f t="shared" si="163"/>
        <v>23.041610749665011</v>
      </c>
      <c r="Y441">
        <f t="shared" si="164"/>
        <v>23.103989566774924</v>
      </c>
      <c r="Z441" s="1">
        <f t="shared" si="165"/>
        <v>23.166537257357543</v>
      </c>
      <c r="AA441" s="1">
        <f t="shared" si="165"/>
        <v>23.381667375526412</v>
      </c>
      <c r="AB441" s="1">
        <f t="shared" si="165"/>
        <v>23.598795244469564</v>
      </c>
      <c r="AC441" s="1">
        <f t="shared" si="146"/>
        <v>23.817939415788189</v>
      </c>
      <c r="AD441" s="1">
        <f t="shared" si="146"/>
        <v>24.039118613358173</v>
      </c>
      <c r="AE441" s="1">
        <f t="shared" si="146"/>
        <v>24.262351734929883</v>
      </c>
      <c r="AF441" s="1">
        <f t="shared" si="146"/>
        <v>24.487657853742803</v>
      </c>
      <c r="AG441" s="1">
        <f t="shared" si="166"/>
        <v>24.71505622015518</v>
      </c>
      <c r="AH441" s="1">
        <f t="shared" si="166"/>
        <v>24.944566263288777</v>
      </c>
      <c r="AI441" s="1">
        <f t="shared" si="167"/>
        <v>25.176207592688932</v>
      </c>
      <c r="AJ441">
        <v>25.41</v>
      </c>
      <c r="AK441">
        <v>27.44</v>
      </c>
      <c r="AL441">
        <v>27.82</v>
      </c>
      <c r="AM441">
        <v>28.42</v>
      </c>
      <c r="AN441" t="s">
        <v>8694</v>
      </c>
      <c r="AO441" t="s">
        <v>5460</v>
      </c>
      <c r="AP441" t="s">
        <v>8169</v>
      </c>
      <c r="AQ441" t="s">
        <v>8695</v>
      </c>
      <c r="AR441" t="s">
        <v>8479</v>
      </c>
      <c r="AS441" t="s">
        <v>7543</v>
      </c>
      <c r="AT441" t="s">
        <v>7765</v>
      </c>
      <c r="AU441">
        <v>28.16</v>
      </c>
      <c r="AV441">
        <v>29.12</v>
      </c>
      <c r="AW441" t="s">
        <v>8696</v>
      </c>
      <c r="AX441" t="s">
        <v>7989</v>
      </c>
      <c r="AY441" t="s">
        <v>8697</v>
      </c>
      <c r="AZ441" t="s">
        <v>8052</v>
      </c>
      <c r="BA441" t="s">
        <v>7744</v>
      </c>
      <c r="BB441" t="s">
        <v>4766</v>
      </c>
      <c r="BC441" t="s">
        <v>8698</v>
      </c>
      <c r="BD441" t="s">
        <v>8073</v>
      </c>
      <c r="BE441" t="s">
        <v>6756</v>
      </c>
      <c r="BF441">
        <v>31.94</v>
      </c>
      <c r="BG441" t="s">
        <v>8699</v>
      </c>
      <c r="BH441" t="s">
        <v>7793</v>
      </c>
      <c r="BI441" t="s">
        <v>7530</v>
      </c>
      <c r="BJ441" t="s">
        <v>8691</v>
      </c>
      <c r="BK441" t="s">
        <v>8121</v>
      </c>
      <c r="BL441" t="s">
        <v>8009</v>
      </c>
      <c r="BM441" t="s">
        <v>8700</v>
      </c>
      <c r="BN441" t="s">
        <v>4350</v>
      </c>
      <c r="BO441" t="s">
        <v>5401</v>
      </c>
      <c r="BP441">
        <v>32.659999999999997</v>
      </c>
      <c r="BQ441">
        <f t="shared" si="168"/>
        <v>-9.200803121254153E-3</v>
      </c>
      <c r="BR441">
        <f t="shared" si="169"/>
        <v>-2.699915394682284E-3</v>
      </c>
    </row>
    <row r="442" spans="1:70" hidden="1" x14ac:dyDescent="0.3">
      <c r="A442" t="s">
        <v>2294</v>
      </c>
      <c r="B442" t="s">
        <v>2295</v>
      </c>
      <c r="C442" t="str">
        <f>VLOOKUP(historical_emissions[[#This Row],[Country]],'Liste-Pays'!A:B,2,0)</f>
        <v>AFR</v>
      </c>
      <c r="D442" t="s">
        <v>41</v>
      </c>
      <c r="E442" t="s">
        <v>535</v>
      </c>
      <c r="F442" t="s">
        <v>43</v>
      </c>
      <c r="G442" t="s">
        <v>44</v>
      </c>
      <c r="H442">
        <f t="shared" si="147"/>
        <v>70.541327869567041</v>
      </c>
      <c r="I442">
        <f t="shared" si="148"/>
        <v>68.836485341450611</v>
      </c>
      <c r="J442">
        <f t="shared" si="149"/>
        <v>67.172845440693962</v>
      </c>
      <c r="K442">
        <f t="shared" si="150"/>
        <v>65.549412382364864</v>
      </c>
      <c r="L442">
        <f t="shared" si="151"/>
        <v>63.965214447657303</v>
      </c>
      <c r="M442">
        <f t="shared" si="152"/>
        <v>62.419303402261455</v>
      </c>
      <c r="N442">
        <f t="shared" si="153"/>
        <v>60.910753928790491</v>
      </c>
      <c r="O442">
        <f t="shared" si="154"/>
        <v>59.438663072924463</v>
      </c>
      <c r="P442">
        <f t="shared" si="155"/>
        <v>58.002149702939789</v>
      </c>
      <c r="Q442">
        <f t="shared" si="156"/>
        <v>56.600353982300845</v>
      </c>
      <c r="R442">
        <f t="shared" si="157"/>
        <v>55.232436854997935</v>
      </c>
      <c r="S442">
        <f t="shared" si="158"/>
        <v>53.89757954332363</v>
      </c>
      <c r="T442">
        <f t="shared" si="159"/>
        <v>52.594983057786841</v>
      </c>
      <c r="U442">
        <f t="shared" si="160"/>
        <v>51.323867718871284</v>
      </c>
      <c r="V442">
        <f t="shared" si="161"/>
        <v>50.083472690352082</v>
      </c>
      <c r="W442">
        <f t="shared" si="162"/>
        <v>48.873055523891189</v>
      </c>
      <c r="X442">
        <f t="shared" si="163"/>
        <v>47.691891714638999</v>
      </c>
      <c r="Y442">
        <f t="shared" si="164"/>
        <v>46.539274267576197</v>
      </c>
      <c r="Z442" s="1">
        <f t="shared" si="165"/>
        <v>45.414513274336258</v>
      </c>
      <c r="AA442" s="1">
        <f t="shared" si="165"/>
        <v>42.830476355676637</v>
      </c>
      <c r="AB442" s="1">
        <f t="shared" si="165"/>
        <v>40.393468356090985</v>
      </c>
      <c r="AC442" s="1">
        <f t="shared" si="146"/>
        <v>38.095123488353906</v>
      </c>
      <c r="AD442" s="1">
        <f t="shared" si="146"/>
        <v>35.927551969527748</v>
      </c>
      <c r="AE442" s="1">
        <f t="shared" si="146"/>
        <v>33.883312936831025</v>
      </c>
      <c r="AF442" s="1">
        <f t="shared" si="146"/>
        <v>31.955388904564753</v>
      </c>
      <c r="AG442" s="1">
        <f t="shared" si="166"/>
        <v>30.137161674412233</v>
      </c>
      <c r="AH442" s="1">
        <f t="shared" si="166"/>
        <v>28.42238961641679</v>
      </c>
      <c r="AI442" s="1">
        <f t="shared" si="167"/>
        <v>26.805186242647459</v>
      </c>
      <c r="AJ442">
        <v>25.28</v>
      </c>
      <c r="AK442">
        <v>26.66</v>
      </c>
      <c r="AL442">
        <v>21.61</v>
      </c>
      <c r="AM442">
        <v>22.77</v>
      </c>
      <c r="AN442" t="s">
        <v>5972</v>
      </c>
      <c r="AO442" t="s">
        <v>5462</v>
      </c>
      <c r="AP442" t="s">
        <v>6785</v>
      </c>
      <c r="AQ442" t="s">
        <v>7562</v>
      </c>
      <c r="AR442" t="s">
        <v>7029</v>
      </c>
      <c r="AS442" t="s">
        <v>8701</v>
      </c>
      <c r="AT442" t="s">
        <v>8702</v>
      </c>
      <c r="AU442">
        <v>17.010000000000002</v>
      </c>
      <c r="AV442">
        <v>18.27</v>
      </c>
      <c r="AW442" t="s">
        <v>6179</v>
      </c>
      <c r="AX442" t="s">
        <v>8703</v>
      </c>
      <c r="AY442" t="s">
        <v>8704</v>
      </c>
      <c r="AZ442" t="s">
        <v>8705</v>
      </c>
      <c r="BA442" t="s">
        <v>8158</v>
      </c>
      <c r="BB442" t="s">
        <v>7676</v>
      </c>
      <c r="BC442" t="s">
        <v>8706</v>
      </c>
      <c r="BD442" t="s">
        <v>8706</v>
      </c>
      <c r="BE442" t="s">
        <v>8707</v>
      </c>
      <c r="BF442">
        <v>10.17</v>
      </c>
      <c r="BG442" t="s">
        <v>8709</v>
      </c>
      <c r="BH442" t="s">
        <v>8710</v>
      </c>
      <c r="BI442" t="s">
        <v>8711</v>
      </c>
      <c r="BJ442" t="s">
        <v>8712</v>
      </c>
      <c r="BK442" t="s">
        <v>8713</v>
      </c>
      <c r="BL442" t="s">
        <v>8669</v>
      </c>
      <c r="BM442" t="s">
        <v>8714</v>
      </c>
      <c r="BN442" t="s">
        <v>8715</v>
      </c>
      <c r="BO442" t="s">
        <v>8716</v>
      </c>
      <c r="BP442">
        <v>4.43</v>
      </c>
      <c r="BQ442">
        <f t="shared" si="168"/>
        <v>6.0331734281940497E-2</v>
      </c>
      <c r="BR442">
        <f t="shared" si="169"/>
        <v>2.4766553952600523E-2</v>
      </c>
    </row>
    <row r="443" spans="1:70" hidden="1" x14ac:dyDescent="0.3">
      <c r="A443" t="s">
        <v>8516</v>
      </c>
      <c r="B443" t="s">
        <v>8517</v>
      </c>
      <c r="C443" t="str">
        <f>VLOOKUP(historical_emissions[[#This Row],[Country]],'Liste-Pays'!A:B,2,0)</f>
        <v>AFR</v>
      </c>
      <c r="D443" t="s">
        <v>41</v>
      </c>
      <c r="E443" t="s">
        <v>252</v>
      </c>
      <c r="F443" t="s">
        <v>148</v>
      </c>
      <c r="G443" t="s">
        <v>44</v>
      </c>
      <c r="H443">
        <f t="shared" si="147"/>
        <v>66.031418677585194</v>
      </c>
      <c r="I443">
        <f t="shared" si="148"/>
        <v>63.73364540464592</v>
      </c>
      <c r="J443">
        <f t="shared" si="149"/>
        <v>61.515830462446345</v>
      </c>
      <c r="K443">
        <f t="shared" si="150"/>
        <v>59.375191446503848</v>
      </c>
      <c r="L443">
        <f t="shared" si="151"/>
        <v>57.309042774951202</v>
      </c>
      <c r="M443">
        <f t="shared" si="152"/>
        <v>55.314792319285658</v>
      </c>
      <c r="N443">
        <f t="shared" si="153"/>
        <v>53.389938152361836</v>
      </c>
      <c r="O443">
        <f t="shared" si="154"/>
        <v>51.532065409548544</v>
      </c>
      <c r="P443">
        <f t="shared" si="155"/>
        <v>49.738843259111633</v>
      </c>
      <c r="Q443">
        <f t="shared" si="156"/>
        <v>48.008021978022022</v>
      </c>
      <c r="R443">
        <f t="shared" si="157"/>
        <v>46.337430129520264</v>
      </c>
      <c r="S443">
        <f t="shared" si="158"/>
        <v>44.724971838896778</v>
      </c>
      <c r="T443">
        <f t="shared" si="159"/>
        <v>43.168624164069911</v>
      </c>
      <c r="U443">
        <f t="shared" si="160"/>
        <v>41.666434557663166</v>
      </c>
      <c r="V443">
        <f t="shared" si="161"/>
        <v>40.216518417397481</v>
      </c>
      <c r="W443">
        <f t="shared" si="162"/>
        <v>38.817056721725407</v>
      </c>
      <c r="X443">
        <f t="shared" si="163"/>
        <v>37.466293747740941</v>
      </c>
      <c r="Y443">
        <f t="shared" si="164"/>
        <v>36.162534868501922</v>
      </c>
      <c r="Z443" s="1">
        <f t="shared" si="165"/>
        <v>34.904144427001611</v>
      </c>
      <c r="AA443" s="1">
        <f t="shared" si="165"/>
        <v>33.782739931420636</v>
      </c>
      <c r="AB443" s="1">
        <f t="shared" si="165"/>
        <v>32.697364052594303</v>
      </c>
      <c r="AC443" s="1">
        <f t="shared" si="146"/>
        <v>31.646859258846611</v>
      </c>
      <c r="AD443" s="1">
        <f t="shared" si="146"/>
        <v>30.630105207816641</v>
      </c>
      <c r="AE443" s="1">
        <f t="shared" si="146"/>
        <v>29.646017551635847</v>
      </c>
      <c r="AF443" s="1">
        <f t="shared" si="146"/>
        <v>28.693546780492728</v>
      </c>
      <c r="AG443" s="1">
        <f t="shared" si="166"/>
        <v>27.771677103351589</v>
      </c>
      <c r="AH443" s="1">
        <f t="shared" si="166"/>
        <v>26.879425364631715</v>
      </c>
      <c r="AI443" s="1">
        <f t="shared" si="167"/>
        <v>26.015839995691596</v>
      </c>
      <c r="AJ443">
        <v>25.18</v>
      </c>
      <c r="AK443">
        <v>26.04</v>
      </c>
      <c r="AL443">
        <v>25.35</v>
      </c>
      <c r="AM443">
        <v>24.29</v>
      </c>
      <c r="AN443" t="s">
        <v>8717</v>
      </c>
      <c r="AO443" t="s">
        <v>8338</v>
      </c>
      <c r="AP443" t="s">
        <v>8126</v>
      </c>
      <c r="AQ443" t="s">
        <v>8520</v>
      </c>
      <c r="AR443" t="s">
        <v>8718</v>
      </c>
      <c r="AS443" t="s">
        <v>8025</v>
      </c>
      <c r="AT443" t="s">
        <v>6460</v>
      </c>
      <c r="AU443">
        <v>18.02</v>
      </c>
      <c r="AV443">
        <v>17.66</v>
      </c>
      <c r="AW443" t="s">
        <v>8100</v>
      </c>
      <c r="AX443" t="s">
        <v>7298</v>
      </c>
      <c r="AY443" t="s">
        <v>8367</v>
      </c>
      <c r="AZ443" t="s">
        <v>5643</v>
      </c>
      <c r="BA443" t="s">
        <v>8101</v>
      </c>
      <c r="BB443" t="s">
        <v>7277</v>
      </c>
      <c r="BC443" t="s">
        <v>7845</v>
      </c>
      <c r="BD443" t="s">
        <v>8620</v>
      </c>
      <c r="BE443" t="s">
        <v>8721</v>
      </c>
      <c r="BF443">
        <v>12.74</v>
      </c>
      <c r="BG443" t="s">
        <v>8723</v>
      </c>
      <c r="BH443" t="s">
        <v>8724</v>
      </c>
      <c r="BI443" t="s">
        <v>8129</v>
      </c>
      <c r="BJ443" t="s">
        <v>8725</v>
      </c>
      <c r="BK443" t="s">
        <v>8726</v>
      </c>
      <c r="BL443" t="s">
        <v>8727</v>
      </c>
      <c r="BM443" t="s">
        <v>8728</v>
      </c>
      <c r="BN443" t="s">
        <v>8562</v>
      </c>
      <c r="BO443" t="s">
        <v>8261</v>
      </c>
      <c r="BP443">
        <v>9.69</v>
      </c>
      <c r="BQ443">
        <f t="shared" si="168"/>
        <v>3.3194598716902224E-2</v>
      </c>
      <c r="BR443">
        <f t="shared" si="169"/>
        <v>3.6052751389798576E-2</v>
      </c>
    </row>
    <row r="444" spans="1:70" hidden="1" x14ac:dyDescent="0.3">
      <c r="A444" t="s">
        <v>5497</v>
      </c>
      <c r="B444" t="s">
        <v>5498</v>
      </c>
      <c r="C444" t="str">
        <f>VLOOKUP(historical_emissions[[#This Row],[Country]],'Liste-Pays'!A:B,2,0)</f>
        <v>AFR</v>
      </c>
      <c r="D444" t="s">
        <v>41</v>
      </c>
      <c r="E444" t="s">
        <v>252</v>
      </c>
      <c r="F444" t="s">
        <v>302</v>
      </c>
      <c r="G444" t="s">
        <v>44</v>
      </c>
      <c r="H444">
        <f t="shared" si="147"/>
        <v>29.834799767655504</v>
      </c>
      <c r="I444">
        <f t="shared" si="148"/>
        <v>29.501430388530821</v>
      </c>
      <c r="J444">
        <f t="shared" si="149"/>
        <v>29.171786026627753</v>
      </c>
      <c r="K444">
        <f t="shared" si="150"/>
        <v>28.845825059187373</v>
      </c>
      <c r="L444">
        <f t="shared" si="151"/>
        <v>28.523506328536943</v>
      </c>
      <c r="M444">
        <f t="shared" si="152"/>
        <v>28.204789136893108</v>
      </c>
      <c r="N444">
        <f t="shared" si="153"/>
        <v>27.889633241223173</v>
      </c>
      <c r="O444">
        <f t="shared" si="154"/>
        <v>27.577998848163787</v>
      </c>
      <c r="P444">
        <f t="shared" si="155"/>
        <v>27.269846608996403</v>
      </c>
      <c r="Q444">
        <f t="shared" si="156"/>
        <v>26.965137614678898</v>
      </c>
      <c r="R444">
        <f t="shared" si="157"/>
        <v>26.663833390932687</v>
      </c>
      <c r="S444">
        <f t="shared" si="158"/>
        <v>26.365895893384746</v>
      </c>
      <c r="T444">
        <f t="shared" si="159"/>
        <v>26.071287502763916</v>
      </c>
      <c r="U444">
        <f t="shared" si="160"/>
        <v>25.779971020150885</v>
      </c>
      <c r="V444">
        <f t="shared" si="161"/>
        <v>25.491909662281234</v>
      </c>
      <c r="W444">
        <f t="shared" si="162"/>
        <v>25.207067056900978</v>
      </c>
      <c r="X444">
        <f t="shared" si="163"/>
        <v>24.925407238174007</v>
      </c>
      <c r="Y444">
        <f t="shared" si="164"/>
        <v>24.646894642140825</v>
      </c>
      <c r="Z444" s="1">
        <f t="shared" si="165"/>
        <v>24.371494102228048</v>
      </c>
      <c r="AA444" s="1">
        <f t="shared" si="165"/>
        <v>24.438509347257042</v>
      </c>
      <c r="AB444" s="1">
        <f t="shared" si="165"/>
        <v>24.505708866711206</v>
      </c>
      <c r="AC444" s="1">
        <f t="shared" si="146"/>
        <v>24.573093167297099</v>
      </c>
      <c r="AD444" s="1">
        <f t="shared" si="146"/>
        <v>24.64066275711458</v>
      </c>
      <c r="AE444" s="1">
        <f t="shared" si="146"/>
        <v>24.708418145660655</v>
      </c>
      <c r="AF444" s="1">
        <f t="shared" si="146"/>
        <v>24.776359843833312</v>
      </c>
      <c r="AG444" s="1">
        <f t="shared" si="166"/>
        <v>24.844488363935376</v>
      </c>
      <c r="AH444" s="1">
        <f t="shared" si="166"/>
        <v>24.912804219678371</v>
      </c>
      <c r="AI444" s="1">
        <f t="shared" si="167"/>
        <v>24.981307926186396</v>
      </c>
      <c r="AJ444">
        <v>25.05</v>
      </c>
      <c r="AK444">
        <v>25.19</v>
      </c>
      <c r="AL444">
        <v>25.94</v>
      </c>
      <c r="AM444">
        <v>24.64</v>
      </c>
      <c r="AN444" t="s">
        <v>7434</v>
      </c>
      <c r="AO444" t="s">
        <v>6396</v>
      </c>
      <c r="AP444" t="s">
        <v>4401</v>
      </c>
      <c r="AQ444" t="s">
        <v>8687</v>
      </c>
      <c r="AR444" t="s">
        <v>7548</v>
      </c>
      <c r="AS444" t="s">
        <v>5167</v>
      </c>
      <c r="AT444" t="s">
        <v>8730</v>
      </c>
      <c r="AU444">
        <v>22.29</v>
      </c>
      <c r="AV444">
        <v>22.27</v>
      </c>
      <c r="AW444" t="s">
        <v>7558</v>
      </c>
      <c r="AX444" t="s">
        <v>7869</v>
      </c>
      <c r="AY444" t="s">
        <v>8365</v>
      </c>
      <c r="AZ444" t="s">
        <v>6456</v>
      </c>
      <c r="BA444" t="s">
        <v>4132</v>
      </c>
      <c r="BB444" t="s">
        <v>7635</v>
      </c>
      <c r="BC444" t="s">
        <v>8731</v>
      </c>
      <c r="BD444" t="s">
        <v>7778</v>
      </c>
      <c r="BE444" t="s">
        <v>8732</v>
      </c>
      <c r="BF444">
        <v>22.89</v>
      </c>
      <c r="BG444" t="s">
        <v>5828</v>
      </c>
      <c r="BH444" t="s">
        <v>8733</v>
      </c>
      <c r="BI444" t="s">
        <v>4008</v>
      </c>
      <c r="BJ444" t="s">
        <v>5970</v>
      </c>
      <c r="BK444" t="s">
        <v>7973</v>
      </c>
      <c r="BL444" t="s">
        <v>7996</v>
      </c>
      <c r="BM444" t="s">
        <v>8734</v>
      </c>
      <c r="BN444" t="s">
        <v>8735</v>
      </c>
      <c r="BO444" t="s">
        <v>4903</v>
      </c>
      <c r="BP444">
        <v>14.24</v>
      </c>
      <c r="BQ444">
        <f t="shared" si="168"/>
        <v>-2.7421985554333395E-3</v>
      </c>
      <c r="BR444">
        <f t="shared" si="169"/>
        <v>1.1300109002656544E-2</v>
      </c>
    </row>
    <row r="445" spans="1:70" hidden="1" x14ac:dyDescent="0.3">
      <c r="A445" t="s">
        <v>1861</v>
      </c>
      <c r="B445" t="s">
        <v>1862</v>
      </c>
      <c r="C445" t="str">
        <f>VLOOKUP(historical_emissions[[#This Row],[Country]],'Liste-Pays'!A:B,2,0)</f>
        <v>WEU</v>
      </c>
      <c r="D445" t="s">
        <v>41</v>
      </c>
      <c r="E445" t="s">
        <v>42</v>
      </c>
      <c r="F445" t="s">
        <v>302</v>
      </c>
      <c r="G445" t="s">
        <v>44</v>
      </c>
      <c r="H445">
        <f t="shared" si="147"/>
        <v>19.472125117537743</v>
      </c>
      <c r="I445">
        <f t="shared" si="148"/>
        <v>19.513691688656539</v>
      </c>
      <c r="J445">
        <f t="shared" si="149"/>
        <v>19.555346990708614</v>
      </c>
      <c r="K445">
        <f t="shared" si="150"/>
        <v>19.597091213105273</v>
      </c>
      <c r="L445">
        <f t="shared" si="151"/>
        <v>19.63892454566215</v>
      </c>
      <c r="M445">
        <f t="shared" si="152"/>
        <v>19.680847178600079</v>
      </c>
      <c r="N445">
        <f t="shared" si="153"/>
        <v>19.722859302545949</v>
      </c>
      <c r="O445">
        <f t="shared" si="154"/>
        <v>19.764961108533573</v>
      </c>
      <c r="P445">
        <f t="shared" si="155"/>
        <v>19.807152788004561</v>
      </c>
      <c r="Q445">
        <f t="shared" si="156"/>
        <v>19.849434532809187</v>
      </c>
      <c r="R445">
        <f t="shared" si="157"/>
        <v>19.891806535207262</v>
      </c>
      <c r="S445">
        <f t="shared" si="158"/>
        <v>19.934268987869007</v>
      </c>
      <c r="T445">
        <f t="shared" si="159"/>
        <v>19.976822083875934</v>
      </c>
      <c r="U445">
        <f t="shared" si="160"/>
        <v>20.019466016721719</v>
      </c>
      <c r="V445">
        <f t="shared" si="161"/>
        <v>20.062200980313079</v>
      </c>
      <c r="W445">
        <f t="shared" si="162"/>
        <v>20.105027168970665</v>
      </c>
      <c r="X445">
        <f t="shared" si="163"/>
        <v>20.147944777429935</v>
      </c>
      <c r="Y445">
        <f t="shared" si="164"/>
        <v>20.190954000842041</v>
      </c>
      <c r="Z445" s="1">
        <f t="shared" si="165"/>
        <v>20.23405503477472</v>
      </c>
      <c r="AA445" s="1">
        <f t="shared" si="165"/>
        <v>20.661615680540915</v>
      </c>
      <c r="AB445" s="1">
        <f t="shared" si="165"/>
        <v>21.098211001042049</v>
      </c>
      <c r="AC445" s="1">
        <f t="shared" si="146"/>
        <v>21.544031905680971</v>
      </c>
      <c r="AD445" s="1">
        <f t="shared" si="146"/>
        <v>21.999273337918336</v>
      </c>
      <c r="AE445" s="1">
        <f t="shared" si="146"/>
        <v>22.464134360515242</v>
      </c>
      <c r="AF445" s="1">
        <f t="shared" si="146"/>
        <v>22.938818242577117</v>
      </c>
      <c r="AG445" s="1">
        <f t="shared" si="166"/>
        <v>23.42353254843691</v>
      </c>
      <c r="AH445" s="1">
        <f t="shared" si="166"/>
        <v>23.918489228416441</v>
      </c>
      <c r="AI445" s="1">
        <f t="shared" si="167"/>
        <v>24.423904711505614</v>
      </c>
      <c r="AJ445">
        <v>24.94</v>
      </c>
      <c r="AK445">
        <v>25.56</v>
      </c>
      <c r="AL445">
        <v>24.86</v>
      </c>
      <c r="AM445">
        <v>26.32</v>
      </c>
      <c r="AN445" t="s">
        <v>8736</v>
      </c>
      <c r="AO445" t="s">
        <v>8737</v>
      </c>
      <c r="AP445" t="s">
        <v>8591</v>
      </c>
      <c r="AQ445" t="s">
        <v>8738</v>
      </c>
      <c r="AR445" t="s">
        <v>8739</v>
      </c>
      <c r="AS445" t="s">
        <v>7501</v>
      </c>
      <c r="AT445" t="s">
        <v>5462</v>
      </c>
      <c r="AU445">
        <v>25.99</v>
      </c>
      <c r="AV445">
        <v>26.83</v>
      </c>
      <c r="AW445" t="s">
        <v>6551</v>
      </c>
      <c r="AX445" t="s">
        <v>7544</v>
      </c>
      <c r="AY445" t="s">
        <v>8339</v>
      </c>
      <c r="AZ445" t="s">
        <v>4638</v>
      </c>
      <c r="BA445" t="s">
        <v>4637</v>
      </c>
      <c r="BB445" t="s">
        <v>7427</v>
      </c>
      <c r="BC445" t="s">
        <v>7921</v>
      </c>
      <c r="BD445" t="s">
        <v>7646</v>
      </c>
      <c r="BE445" t="s">
        <v>7177</v>
      </c>
      <c r="BF445">
        <v>33.07</v>
      </c>
      <c r="BG445" t="s">
        <v>5888</v>
      </c>
      <c r="BH445" t="s">
        <v>7887</v>
      </c>
      <c r="BI445" t="s">
        <v>6948</v>
      </c>
      <c r="BJ445" t="s">
        <v>3514</v>
      </c>
      <c r="BK445" t="s">
        <v>8740</v>
      </c>
      <c r="BL445" t="s">
        <v>6122</v>
      </c>
      <c r="BM445" t="s">
        <v>6760</v>
      </c>
      <c r="BN445" t="s">
        <v>5153</v>
      </c>
      <c r="BO445" t="s">
        <v>8741</v>
      </c>
      <c r="BP445">
        <v>52.69</v>
      </c>
      <c r="BQ445">
        <f t="shared" si="168"/>
        <v>-2.0693475881892076E-2</v>
      </c>
      <c r="BR445">
        <f t="shared" si="169"/>
        <v>-2.1301233914113871E-3</v>
      </c>
    </row>
    <row r="446" spans="1:70" hidden="1" x14ac:dyDescent="0.3">
      <c r="A446" t="s">
        <v>972</v>
      </c>
      <c r="B446" t="s">
        <v>973</v>
      </c>
      <c r="C446" t="str">
        <f>VLOOKUP(historical_emissions[[#This Row],[Country]],'Liste-Pays'!A:B,2,0)</f>
        <v>AFR</v>
      </c>
      <c r="D446" t="s">
        <v>41</v>
      </c>
      <c r="E446" t="s">
        <v>42</v>
      </c>
      <c r="F446" t="s">
        <v>302</v>
      </c>
      <c r="G446" t="s">
        <v>44</v>
      </c>
      <c r="H446">
        <f t="shared" si="147"/>
        <v>45.014296245307861</v>
      </c>
      <c r="I446">
        <f t="shared" si="148"/>
        <v>45.333678358803176</v>
      </c>
      <c r="J446">
        <f t="shared" si="149"/>
        <v>45.655326528705658</v>
      </c>
      <c r="K446">
        <f t="shared" si="150"/>
        <v>45.979256832971529</v>
      </c>
      <c r="L446">
        <f t="shared" si="151"/>
        <v>46.305485463632152</v>
      </c>
      <c r="M446">
        <f t="shared" si="152"/>
        <v>46.634028727603379</v>
      </c>
      <c r="N446">
        <f t="shared" si="153"/>
        <v>46.964903047500705</v>
      </c>
      <c r="O446">
        <f t="shared" si="154"/>
        <v>47.29812496246015</v>
      </c>
      <c r="P446">
        <f t="shared" si="155"/>
        <v>47.63371112896499</v>
      </c>
      <c r="Q446">
        <f t="shared" si="156"/>
        <v>47.971678321678347</v>
      </c>
      <c r="R446">
        <f t="shared" si="157"/>
        <v>48.312043434281698</v>
      </c>
      <c r="S446">
        <f t="shared" si="158"/>
        <v>48.65482348031933</v>
      </c>
      <c r="T446">
        <f t="shared" si="159"/>
        <v>49.000035594048768</v>
      </c>
      <c r="U446">
        <f t="shared" si="160"/>
        <v>49.347697031297251</v>
      </c>
      <c r="V446">
        <f t="shared" si="161"/>
        <v>49.697825170324307</v>
      </c>
      <c r="W446">
        <f t="shared" si="162"/>
        <v>50.050437512690387</v>
      </c>
      <c r="X446">
        <f t="shared" si="163"/>
        <v>50.405551684131737</v>
      </c>
      <c r="Y446">
        <f t="shared" si="164"/>
        <v>50.763185435441429</v>
      </c>
      <c r="Z446" s="1">
        <f t="shared" si="165"/>
        <v>51.123356643356644</v>
      </c>
      <c r="AA446" s="1">
        <f t="shared" si="165"/>
        <v>47.574842532760357</v>
      </c>
      <c r="AB446" s="1">
        <f t="shared" si="165"/>
        <v>44.272633696697277</v>
      </c>
      <c r="AC446" s="1">
        <f t="shared" si="146"/>
        <v>41.199633884068461</v>
      </c>
      <c r="AD446" s="1">
        <f t="shared" si="146"/>
        <v>38.339933508584295</v>
      </c>
      <c r="AE446" s="1">
        <f t="shared" si="146"/>
        <v>35.678727281386884</v>
      </c>
      <c r="AF446" s="1">
        <f t="shared" si="146"/>
        <v>33.202237560859693</v>
      </c>
      <c r="AG446" s="1">
        <f t="shared" si="166"/>
        <v>30.897643022789762</v>
      </c>
      <c r="AH446" s="1">
        <f t="shared" si="166"/>
        <v>28.753012281592451</v>
      </c>
      <c r="AI446" s="1">
        <f t="shared" si="167"/>
        <v>26.757242118941406</v>
      </c>
      <c r="AJ446">
        <v>24.9</v>
      </c>
      <c r="AK446">
        <v>26.73</v>
      </c>
      <c r="AL446">
        <v>27.32</v>
      </c>
      <c r="AM446">
        <v>27.55</v>
      </c>
      <c r="AN446" t="s">
        <v>8743</v>
      </c>
      <c r="AO446" t="s">
        <v>1798</v>
      </c>
      <c r="AP446" t="s">
        <v>8744</v>
      </c>
      <c r="AQ446" t="s">
        <v>6838</v>
      </c>
      <c r="AR446" t="s">
        <v>7927</v>
      </c>
      <c r="AS446" t="s">
        <v>7632</v>
      </c>
      <c r="AT446" t="s">
        <v>6649</v>
      </c>
      <c r="AU446">
        <v>29.82</v>
      </c>
      <c r="AV446">
        <v>29.36</v>
      </c>
      <c r="AW446" t="s">
        <v>7745</v>
      </c>
      <c r="AX446" t="s">
        <v>7142</v>
      </c>
      <c r="AY446" t="s">
        <v>7516</v>
      </c>
      <c r="AZ446" t="s">
        <v>7248</v>
      </c>
      <c r="BA446" t="s">
        <v>8745</v>
      </c>
      <c r="BB446" t="s">
        <v>7190</v>
      </c>
      <c r="BC446" t="s">
        <v>8746</v>
      </c>
      <c r="BD446" t="s">
        <v>7284</v>
      </c>
      <c r="BE446" t="s">
        <v>8747</v>
      </c>
      <c r="BF446">
        <v>14.3</v>
      </c>
      <c r="BG446" t="s">
        <v>8749</v>
      </c>
      <c r="BH446" t="s">
        <v>6814</v>
      </c>
      <c r="BI446" t="s">
        <v>5471</v>
      </c>
      <c r="BJ446" t="s">
        <v>6085</v>
      </c>
      <c r="BK446" t="s">
        <v>7013</v>
      </c>
      <c r="BL446" t="s">
        <v>8750</v>
      </c>
      <c r="BM446" t="s">
        <v>5764</v>
      </c>
      <c r="BN446" t="s">
        <v>8030</v>
      </c>
      <c r="BO446" t="s">
        <v>7648</v>
      </c>
      <c r="BP446">
        <v>24.81</v>
      </c>
      <c r="BQ446">
        <f t="shared" si="168"/>
        <v>7.4588036905277377E-2</v>
      </c>
      <c r="BR446">
        <f t="shared" si="169"/>
        <v>-7.0451400604975012E-3</v>
      </c>
    </row>
    <row r="447" spans="1:70" hidden="1" x14ac:dyDescent="0.3">
      <c r="A447" t="s">
        <v>5810</v>
      </c>
      <c r="B447" t="s">
        <v>5811</v>
      </c>
      <c r="C447" t="str">
        <f>VLOOKUP(historical_emissions[[#This Row],[Country]],'Liste-Pays'!A:B,2,0)</f>
        <v>AFR</v>
      </c>
      <c r="D447" t="s">
        <v>41</v>
      </c>
      <c r="E447" t="s">
        <v>70</v>
      </c>
      <c r="F447" t="s">
        <v>43</v>
      </c>
      <c r="G447" t="s">
        <v>44</v>
      </c>
      <c r="H447">
        <f t="shared" si="147"/>
        <v>43.485186763466245</v>
      </c>
      <c r="I447">
        <f t="shared" si="148"/>
        <v>42.906968730055077</v>
      </c>
      <c r="J447">
        <f t="shared" si="149"/>
        <v>42.336439202064852</v>
      </c>
      <c r="K447">
        <f t="shared" si="150"/>
        <v>41.773495946233744</v>
      </c>
      <c r="L447">
        <f t="shared" si="151"/>
        <v>41.218038088685027</v>
      </c>
      <c r="M447">
        <f t="shared" si="152"/>
        <v>40.669966096851489</v>
      </c>
      <c r="N447">
        <f t="shared" si="153"/>
        <v>40.129181761640183</v>
      </c>
      <c r="O447">
        <f t="shared" si="154"/>
        <v>39.595588179834316</v>
      </c>
      <c r="P447">
        <f t="shared" si="155"/>
        <v>39.069089736729147</v>
      </c>
      <c r="Q447">
        <f t="shared" si="156"/>
        <v>38.549592088998786</v>
      </c>
      <c r="R447">
        <f t="shared" si="157"/>
        <v>38.037002147790794</v>
      </c>
      <c r="S447">
        <f t="shared" si="158"/>
        <v>37.531228062045578</v>
      </c>
      <c r="T447">
        <f t="shared" si="159"/>
        <v>37.03217920203759</v>
      </c>
      <c r="U447">
        <f t="shared" si="160"/>
        <v>36.539766143135381</v>
      </c>
      <c r="V447">
        <f t="shared" si="161"/>
        <v>36.053900649777574</v>
      </c>
      <c r="W447">
        <f t="shared" si="162"/>
        <v>35.574495659661935</v>
      </c>
      <c r="X447">
        <f t="shared" si="163"/>
        <v>35.101465268144665</v>
      </c>
      <c r="Y447">
        <f t="shared" si="164"/>
        <v>34.634724712847131</v>
      </c>
      <c r="Z447" s="1">
        <f t="shared" si="165"/>
        <v>34.174190358467285</v>
      </c>
      <c r="AA447" s="1">
        <f t="shared" si="165"/>
        <v>33.101187168597939</v>
      </c>
      <c r="AB447" s="1">
        <f t="shared" si="165"/>
        <v>32.06187419445552</v>
      </c>
      <c r="AC447" s="1">
        <f t="shared" si="146"/>
        <v>31.055193628713408</v>
      </c>
      <c r="AD447" s="1">
        <f t="shared" si="146"/>
        <v>30.080120877140128</v>
      </c>
      <c r="AE447" s="1">
        <f t="shared" si="146"/>
        <v>29.135663515772681</v>
      </c>
      <c r="AF447" s="1">
        <f t="shared" si="146"/>
        <v>28.2208602808326</v>
      </c>
      <c r="AG447" s="1">
        <f t="shared" si="166"/>
        <v>27.334780090356695</v>
      </c>
      <c r="AH447" s="1">
        <f t="shared" si="166"/>
        <v>26.476521096546687</v>
      </c>
      <c r="AI447" s="1">
        <f t="shared" si="167"/>
        <v>25.645209767873215</v>
      </c>
      <c r="AJ447">
        <v>24.84</v>
      </c>
      <c r="AK447">
        <v>23.76</v>
      </c>
      <c r="AL447">
        <v>18.73</v>
      </c>
      <c r="AM447">
        <v>25.11</v>
      </c>
      <c r="AN447" t="s">
        <v>8035</v>
      </c>
      <c r="AO447" t="s">
        <v>8751</v>
      </c>
      <c r="AP447" t="s">
        <v>7407</v>
      </c>
      <c r="AQ447" t="s">
        <v>5776</v>
      </c>
      <c r="AR447" t="s">
        <v>8752</v>
      </c>
      <c r="AS447" t="s">
        <v>7520</v>
      </c>
      <c r="AT447" t="s">
        <v>4134</v>
      </c>
      <c r="AU447">
        <v>23.14</v>
      </c>
      <c r="AV447">
        <v>22.26</v>
      </c>
      <c r="AW447" t="s">
        <v>8019</v>
      </c>
      <c r="AX447" t="s">
        <v>7780</v>
      </c>
      <c r="AY447" t="s">
        <v>8754</v>
      </c>
      <c r="AZ447" t="s">
        <v>6813</v>
      </c>
      <c r="BA447" t="s">
        <v>8749</v>
      </c>
      <c r="BB447" t="s">
        <v>7286</v>
      </c>
      <c r="BC447" t="s">
        <v>7611</v>
      </c>
      <c r="BD447" t="s">
        <v>8527</v>
      </c>
      <c r="BE447" t="s">
        <v>8755</v>
      </c>
      <c r="BF447">
        <v>16.18</v>
      </c>
      <c r="BG447" t="s">
        <v>7947</v>
      </c>
      <c r="BH447" t="s">
        <v>5471</v>
      </c>
      <c r="BI447" t="s">
        <v>8756</v>
      </c>
      <c r="BJ447" t="s">
        <v>7656</v>
      </c>
      <c r="BK447" t="s">
        <v>8757</v>
      </c>
      <c r="BL447" t="s">
        <v>8758</v>
      </c>
      <c r="BM447" t="s">
        <v>8759</v>
      </c>
      <c r="BN447" t="s">
        <v>4572</v>
      </c>
      <c r="BO447" t="s">
        <v>8760</v>
      </c>
      <c r="BP447">
        <v>6.47</v>
      </c>
      <c r="BQ447">
        <f t="shared" si="168"/>
        <v>3.2415852168808934E-2</v>
      </c>
      <c r="BR447">
        <f t="shared" si="169"/>
        <v>1.3476086764576012E-2</v>
      </c>
    </row>
    <row r="448" spans="1:70" hidden="1" x14ac:dyDescent="0.3">
      <c r="A448" t="s">
        <v>3620</v>
      </c>
      <c r="B448" t="s">
        <v>3621</v>
      </c>
      <c r="C448" t="str">
        <f>VLOOKUP(historical_emissions[[#This Row],[Country]],'Liste-Pays'!A:B,2,0)</f>
        <v>ODA</v>
      </c>
      <c r="D448" t="s">
        <v>41</v>
      </c>
      <c r="E448" t="s">
        <v>252</v>
      </c>
      <c r="F448" t="s">
        <v>302</v>
      </c>
      <c r="G448" t="s">
        <v>44</v>
      </c>
      <c r="H448">
        <f t="shared" si="147"/>
        <v>37.522305936007832</v>
      </c>
      <c r="I448">
        <f t="shared" si="148"/>
        <v>37.080635357048635</v>
      </c>
      <c r="J448">
        <f t="shared" si="149"/>
        <v>36.644163629691228</v>
      </c>
      <c r="K448">
        <f t="shared" si="150"/>
        <v>36.212829558874702</v>
      </c>
      <c r="L448">
        <f t="shared" si="151"/>
        <v>35.786572669857911</v>
      </c>
      <c r="M448">
        <f t="shared" si="152"/>
        <v>35.365333199740654</v>
      </c>
      <c r="N448">
        <f t="shared" si="153"/>
        <v>34.949052089084688</v>
      </c>
      <c r="O448">
        <f t="shared" si="154"/>
        <v>34.537670973633354</v>
      </c>
      <c r="P448">
        <f t="shared" si="155"/>
        <v>34.131132176128688</v>
      </c>
      <c r="Q448">
        <f t="shared" si="156"/>
        <v>33.729378698224835</v>
      </c>
      <c r="R448">
        <f t="shared" si="157"/>
        <v>33.332354212496654</v>
      </c>
      <c r="S448">
        <f t="shared" si="158"/>
        <v>32.940003054542402</v>
      </c>
      <c r="T448">
        <f t="shared" si="159"/>
        <v>32.552270215179348</v>
      </c>
      <c r="U448">
        <f t="shared" si="160"/>
        <v>32.169101332731287</v>
      </c>
      <c r="V448">
        <f t="shared" si="161"/>
        <v>31.790442685406795</v>
      </c>
      <c r="W448">
        <f t="shared" si="162"/>
        <v>31.416241183767244</v>
      </c>
      <c r="X448">
        <f t="shared" si="163"/>
        <v>31.046444363283442</v>
      </c>
      <c r="Y448">
        <f t="shared" si="164"/>
        <v>30.681000376979899</v>
      </c>
      <c r="Z448" s="1">
        <f t="shared" si="165"/>
        <v>30.319857988165676</v>
      </c>
      <c r="AA448" s="1">
        <f t="shared" si="165"/>
        <v>29.708235515331101</v>
      </c>
      <c r="AB448" s="1">
        <f t="shared" si="165"/>
        <v>29.108950898743156</v>
      </c>
      <c r="AC448" s="1">
        <f t="shared" si="146"/>
        <v>28.521755254975346</v>
      </c>
      <c r="AD448" s="1">
        <f t="shared" si="146"/>
        <v>27.946404721162178</v>
      </c>
      <c r="AE448" s="1">
        <f t="shared" si="146"/>
        <v>27.382660353722706</v>
      </c>
      <c r="AF448" s="1">
        <f t="shared" si="146"/>
        <v>26.83028802912705</v>
      </c>
      <c r="AG448" s="1">
        <f t="shared" si="166"/>
        <v>26.289058346664696</v>
      </c>
      <c r="AH448" s="1">
        <f t="shared" si="166"/>
        <v>25.758746533174165</v>
      </c>
      <c r="AI448" s="1">
        <f t="shared" si="167"/>
        <v>25.239132349694533</v>
      </c>
      <c r="AJ448">
        <v>24.73</v>
      </c>
      <c r="AK448">
        <v>24.7</v>
      </c>
      <c r="AL448">
        <v>23.54</v>
      </c>
      <c r="AM448">
        <v>23.05</v>
      </c>
      <c r="AN448" t="s">
        <v>8762</v>
      </c>
      <c r="AO448" t="s">
        <v>7970</v>
      </c>
      <c r="AP448" t="s">
        <v>8192</v>
      </c>
      <c r="AQ448" t="s">
        <v>8602</v>
      </c>
      <c r="AR448" t="s">
        <v>4772</v>
      </c>
      <c r="AS448" t="s">
        <v>8763</v>
      </c>
      <c r="AT448" t="s">
        <v>4143</v>
      </c>
      <c r="AU448">
        <v>21.6</v>
      </c>
      <c r="AV448">
        <v>20.72</v>
      </c>
      <c r="AW448" t="s">
        <v>8193</v>
      </c>
      <c r="AX448" t="s">
        <v>8764</v>
      </c>
      <c r="AY448" t="s">
        <v>7432</v>
      </c>
      <c r="AZ448" t="s">
        <v>8765</v>
      </c>
      <c r="BA448" t="s">
        <v>8173</v>
      </c>
      <c r="BB448" t="s">
        <v>8450</v>
      </c>
      <c r="BC448" t="s">
        <v>8766</v>
      </c>
      <c r="BD448" t="s">
        <v>8332</v>
      </c>
      <c r="BE448" t="s">
        <v>8616</v>
      </c>
      <c r="BF448">
        <v>16.899999999999999</v>
      </c>
      <c r="BG448" t="s">
        <v>8524</v>
      </c>
      <c r="BH448" t="s">
        <v>8768</v>
      </c>
      <c r="BI448" t="s">
        <v>8769</v>
      </c>
      <c r="BJ448" t="s">
        <v>8770</v>
      </c>
      <c r="BK448" t="s">
        <v>8771</v>
      </c>
      <c r="BL448" t="s">
        <v>7843</v>
      </c>
      <c r="BM448" t="s">
        <v>7468</v>
      </c>
      <c r="BN448" t="s">
        <v>8772</v>
      </c>
      <c r="BO448" t="s">
        <v>8773</v>
      </c>
      <c r="BP448">
        <v>11.96</v>
      </c>
      <c r="BQ448">
        <f t="shared" si="168"/>
        <v>2.058764050523787E-2</v>
      </c>
      <c r="BR448">
        <f t="shared" si="169"/>
        <v>1.191108444357436E-2</v>
      </c>
    </row>
    <row r="449" spans="1:70" hidden="1" x14ac:dyDescent="0.3">
      <c r="A449" t="s">
        <v>2118</v>
      </c>
      <c r="B449" t="s">
        <v>2119</v>
      </c>
      <c r="C449" t="str">
        <f>VLOOKUP(historical_emissions[[#This Row],[Country]],'Liste-Pays'!A:B,2,0)</f>
        <v>ODA</v>
      </c>
      <c r="D449" t="s">
        <v>41</v>
      </c>
      <c r="E449" t="s">
        <v>535</v>
      </c>
      <c r="F449" t="s">
        <v>561</v>
      </c>
      <c r="G449" t="s">
        <v>44</v>
      </c>
      <c r="H449">
        <f t="shared" si="147"/>
        <v>816.44131349107988</v>
      </c>
      <c r="I449">
        <f t="shared" si="148"/>
        <v>753.90998244429545</v>
      </c>
      <c r="J449">
        <f t="shared" si="149"/>
        <v>696.16793300032793</v>
      </c>
      <c r="K449">
        <f t="shared" si="150"/>
        <v>642.84835354830795</v>
      </c>
      <c r="L449">
        <f t="shared" si="151"/>
        <v>593.61252661945821</v>
      </c>
      <c r="M449">
        <f t="shared" si="152"/>
        <v>548.1476771536245</v>
      </c>
      <c r="N449">
        <f t="shared" si="153"/>
        <v>506.16498556731278</v>
      </c>
      <c r="O449">
        <f t="shared" si="154"/>
        <v>467.39775300106623</v>
      </c>
      <c r="P449">
        <f t="shared" si="155"/>
        <v>431.59970709074963</v>
      </c>
      <c r="Q449">
        <f t="shared" si="156"/>
        <v>398.54343749999998</v>
      </c>
      <c r="R449">
        <f t="shared" si="157"/>
        <v>368.01895127542065</v>
      </c>
      <c r="S449">
        <f t="shared" si="158"/>
        <v>339.83233884728168</v>
      </c>
      <c r="T449">
        <f t="shared" si="159"/>
        <v>313.80454220137545</v>
      </c>
      <c r="U449">
        <f t="shared" si="160"/>
        <v>289.77021739672648</v>
      </c>
      <c r="V449">
        <f t="shared" si="161"/>
        <v>267.57668420319663</v>
      </c>
      <c r="W449">
        <f t="shared" si="162"/>
        <v>247.08295618646298</v>
      </c>
      <c r="X449">
        <f t="shared" si="163"/>
        <v>228.1588450788951</v>
      </c>
      <c r="Y449">
        <f t="shared" si="164"/>
        <v>210.68413374676666</v>
      </c>
      <c r="Z449" s="1">
        <f t="shared" si="165"/>
        <v>194.54781250000013</v>
      </c>
      <c r="AA449" s="1">
        <f t="shared" si="165"/>
        <v>158.25528861402213</v>
      </c>
      <c r="AB449" s="1">
        <f t="shared" si="165"/>
        <v>128.73306593620745</v>
      </c>
      <c r="AC449" s="1">
        <f t="shared" si="165"/>
        <v>104.71815767089356</v>
      </c>
      <c r="AD449" s="1">
        <f t="shared" si="165"/>
        <v>85.183184803663238</v>
      </c>
      <c r="AE449" s="1">
        <f t="shared" si="165"/>
        <v>69.29242391849202</v>
      </c>
      <c r="AF449" s="1">
        <f t="shared" si="165"/>
        <v>56.366054210895413</v>
      </c>
      <c r="AG449" s="1">
        <f t="shared" si="166"/>
        <v>45.851074152678351</v>
      </c>
      <c r="AH449" s="1">
        <f t="shared" si="166"/>
        <v>37.297643597483457</v>
      </c>
      <c r="AI449" s="1">
        <f t="shared" si="167"/>
        <v>30.339839221490475</v>
      </c>
      <c r="AJ449">
        <v>24.68</v>
      </c>
      <c r="AK449">
        <v>22.99</v>
      </c>
      <c r="AL449">
        <v>21.3</v>
      </c>
      <c r="AM449">
        <v>20.67</v>
      </c>
      <c r="AN449" t="s">
        <v>8775</v>
      </c>
      <c r="AO449" t="s">
        <v>8776</v>
      </c>
      <c r="AP449" t="s">
        <v>4011</v>
      </c>
      <c r="AQ449" t="s">
        <v>7973</v>
      </c>
      <c r="AR449" t="s">
        <v>8777</v>
      </c>
      <c r="AS449" t="s">
        <v>7462</v>
      </c>
      <c r="AT449" t="s">
        <v>8778</v>
      </c>
      <c r="AU449">
        <v>11.7</v>
      </c>
      <c r="AV449">
        <v>10.09</v>
      </c>
      <c r="AW449" t="s">
        <v>8780</v>
      </c>
      <c r="AX449" t="s">
        <v>8587</v>
      </c>
      <c r="AY449" t="s">
        <v>8566</v>
      </c>
      <c r="AZ449" t="s">
        <v>8781</v>
      </c>
      <c r="BA449" t="s">
        <v>8716</v>
      </c>
      <c r="BB449" t="s">
        <v>8782</v>
      </c>
      <c r="BC449" t="s">
        <v>8783</v>
      </c>
      <c r="BD449" t="s">
        <v>8784</v>
      </c>
      <c r="BE449" t="s">
        <v>6858</v>
      </c>
      <c r="BF449">
        <v>1.28</v>
      </c>
      <c r="BG449" t="s">
        <v>4276</v>
      </c>
      <c r="BH449" t="s">
        <v>8786</v>
      </c>
      <c r="BI449" t="s">
        <v>8787</v>
      </c>
      <c r="BJ449" t="s">
        <v>4279</v>
      </c>
      <c r="BK449" t="s">
        <v>4280</v>
      </c>
      <c r="BL449" t="s">
        <v>8788</v>
      </c>
      <c r="BM449" t="s">
        <v>8789</v>
      </c>
      <c r="BN449" t="s">
        <v>8790</v>
      </c>
      <c r="BO449" t="s">
        <v>7626</v>
      </c>
      <c r="BP449">
        <v>0.52</v>
      </c>
      <c r="BQ449">
        <f t="shared" si="168"/>
        <v>0.2293289798010727</v>
      </c>
      <c r="BR449">
        <f t="shared" si="169"/>
        <v>8.2942702050512684E-2</v>
      </c>
    </row>
    <row r="450" spans="1:70" hidden="1" x14ac:dyDescent="0.3">
      <c r="A450" t="s">
        <v>2118</v>
      </c>
      <c r="B450" t="s">
        <v>2119</v>
      </c>
      <c r="C450" t="str">
        <f>VLOOKUP(historical_emissions[[#This Row],[Country]],'Liste-Pays'!A:B,2,0)</f>
        <v>ODA</v>
      </c>
      <c r="D450" t="s">
        <v>41</v>
      </c>
      <c r="E450" t="s">
        <v>42</v>
      </c>
      <c r="F450" t="s">
        <v>561</v>
      </c>
      <c r="G450" t="s">
        <v>44</v>
      </c>
      <c r="H450">
        <f t="shared" ref="H450:H513" si="170">I450*(1+$BR450)</f>
        <v>816.44131349107988</v>
      </c>
      <c r="I450">
        <f t="shared" ref="I450:I513" si="171">J450*(1+$BR450)</f>
        <v>753.90998244429545</v>
      </c>
      <c r="J450">
        <f t="shared" ref="J450:J513" si="172">K450*(1+$BR450)</f>
        <v>696.16793300032793</v>
      </c>
      <c r="K450">
        <f t="shared" ref="K450:K513" si="173">L450*(1+$BR450)</f>
        <v>642.84835354830795</v>
      </c>
      <c r="L450">
        <f t="shared" ref="L450:L513" si="174">M450*(1+$BR450)</f>
        <v>593.61252661945821</v>
      </c>
      <c r="M450">
        <f t="shared" ref="M450:M513" si="175">N450*(1+$BR450)</f>
        <v>548.1476771536245</v>
      </c>
      <c r="N450">
        <f t="shared" ref="N450:N513" si="176">O450*(1+$BR450)</f>
        <v>506.16498556731278</v>
      </c>
      <c r="O450">
        <f t="shared" ref="O450:O513" si="177">P450*(1+$BR450)</f>
        <v>467.39775300106623</v>
      </c>
      <c r="P450">
        <f t="shared" ref="P450:P513" si="178">Q450*(1+$BR450)</f>
        <v>431.59970709074963</v>
      </c>
      <c r="Q450">
        <f t="shared" ref="Q450:Q513" si="179">R450*(1+$BR450)</f>
        <v>398.54343749999998</v>
      </c>
      <c r="R450">
        <f t="shared" ref="R450:R513" si="180">S450*(1+$BR450)</f>
        <v>368.01895127542065</v>
      </c>
      <c r="S450">
        <f t="shared" ref="S450:S513" si="181">T450*(1+$BR450)</f>
        <v>339.83233884728168</v>
      </c>
      <c r="T450">
        <f t="shared" ref="T450:T513" si="182">U450*(1+$BR450)</f>
        <v>313.80454220137545</v>
      </c>
      <c r="U450">
        <f t="shared" ref="U450:U513" si="183">V450*(1+$BR450)</f>
        <v>289.77021739672648</v>
      </c>
      <c r="V450">
        <f t="shared" ref="V450:V513" si="184">W450*(1+$BR450)</f>
        <v>267.57668420319663</v>
      </c>
      <c r="W450">
        <f t="shared" ref="W450:W513" si="185">X450*(1+$BR450)</f>
        <v>247.08295618646298</v>
      </c>
      <c r="X450">
        <f t="shared" ref="X450:X513" si="186">Y450*(1+$BR450)</f>
        <v>228.1588450788951</v>
      </c>
      <c r="Y450">
        <f t="shared" ref="Y450:Y513" si="187">Z450*(1+$BR450)</f>
        <v>210.68413374676666</v>
      </c>
      <c r="Z450" s="1">
        <f t="shared" ref="Z450:AC513" si="188">AA450*(1+$BQ450)</f>
        <v>194.54781250000013</v>
      </c>
      <c r="AA450" s="1">
        <f t="shared" si="188"/>
        <v>158.25528861402213</v>
      </c>
      <c r="AB450" s="1">
        <f t="shared" si="188"/>
        <v>128.73306593620745</v>
      </c>
      <c r="AC450" s="1">
        <f t="shared" si="188"/>
        <v>104.71815767089356</v>
      </c>
      <c r="AD450" s="1">
        <f t="shared" ref="AD450:AF513" si="189">AE450*(1+$BQ450)</f>
        <v>85.183184803663238</v>
      </c>
      <c r="AE450" s="1">
        <f t="shared" si="189"/>
        <v>69.29242391849202</v>
      </c>
      <c r="AF450" s="1">
        <f t="shared" si="189"/>
        <v>56.366054210895413</v>
      </c>
      <c r="AG450" s="1">
        <f t="shared" ref="AG450:AH513" si="190">AH450*(1+$BQ450)</f>
        <v>45.851074152678351</v>
      </c>
      <c r="AH450" s="1">
        <f t="shared" si="190"/>
        <v>37.297643597483457</v>
      </c>
      <c r="AI450" s="1">
        <f t="shared" ref="AI450:AI513" si="191">AJ450*(1+$BQ450)</f>
        <v>30.339839221490475</v>
      </c>
      <c r="AJ450">
        <v>24.68</v>
      </c>
      <c r="AK450">
        <v>22.99</v>
      </c>
      <c r="AL450">
        <v>21.3</v>
      </c>
      <c r="AM450">
        <v>20.67</v>
      </c>
      <c r="AN450" t="s">
        <v>8775</v>
      </c>
      <c r="AO450" t="s">
        <v>8776</v>
      </c>
      <c r="AP450" t="s">
        <v>4011</v>
      </c>
      <c r="AQ450" t="s">
        <v>7973</v>
      </c>
      <c r="AR450" t="s">
        <v>8777</v>
      </c>
      <c r="AS450" t="s">
        <v>7462</v>
      </c>
      <c r="AT450" t="s">
        <v>8778</v>
      </c>
      <c r="AU450">
        <v>11.7</v>
      </c>
      <c r="AV450">
        <v>10.09</v>
      </c>
      <c r="AW450" t="s">
        <v>8780</v>
      </c>
      <c r="AX450" t="s">
        <v>8587</v>
      </c>
      <c r="AY450" t="s">
        <v>8566</v>
      </c>
      <c r="AZ450" t="s">
        <v>8781</v>
      </c>
      <c r="BA450" t="s">
        <v>8716</v>
      </c>
      <c r="BB450" t="s">
        <v>8782</v>
      </c>
      <c r="BC450" t="s">
        <v>8783</v>
      </c>
      <c r="BD450" t="s">
        <v>8784</v>
      </c>
      <c r="BE450" t="s">
        <v>6858</v>
      </c>
      <c r="BF450">
        <v>1.28</v>
      </c>
      <c r="BG450" t="s">
        <v>4276</v>
      </c>
      <c r="BH450" t="s">
        <v>8786</v>
      </c>
      <c r="BI450" t="s">
        <v>8787</v>
      </c>
      <c r="BJ450" t="s">
        <v>4279</v>
      </c>
      <c r="BK450" t="s">
        <v>4280</v>
      </c>
      <c r="BL450" t="s">
        <v>8788</v>
      </c>
      <c r="BM450" t="s">
        <v>8789</v>
      </c>
      <c r="BN450" t="s">
        <v>8790</v>
      </c>
      <c r="BO450" t="s">
        <v>7626</v>
      </c>
      <c r="BP450">
        <v>0.52</v>
      </c>
      <c r="BQ450">
        <f t="shared" ref="BQ450:BQ513" si="192">((AV450/BF450)^(1/(2010-2000)))-1</f>
        <v>0.2293289798010727</v>
      </c>
      <c r="BR450">
        <f t="shared" ref="BR450:BR513" si="193">((AM450/AV450)^(1/(2019-2010)))-1</f>
        <v>8.2942702050512684E-2</v>
      </c>
    </row>
    <row r="451" spans="1:70" hidden="1" x14ac:dyDescent="0.3">
      <c r="A451" t="s">
        <v>741</v>
      </c>
      <c r="B451" t="s">
        <v>742</v>
      </c>
      <c r="C451" t="str">
        <f>VLOOKUP(historical_emissions[[#This Row],[Country]],'Liste-Pays'!A:B,2,0)</f>
        <v>CSA</v>
      </c>
      <c r="D451" t="s">
        <v>41</v>
      </c>
      <c r="E451" t="s">
        <v>535</v>
      </c>
      <c r="F451" t="s">
        <v>43</v>
      </c>
      <c r="G451" t="s">
        <v>44</v>
      </c>
      <c r="H451">
        <f t="shared" si="170"/>
        <v>31.291960954567436</v>
      </c>
      <c r="I451">
        <f t="shared" si="171"/>
        <v>31.366326776235102</v>
      </c>
      <c r="J451">
        <f t="shared" si="172"/>
        <v>31.440869329410273</v>
      </c>
      <c r="K451">
        <f t="shared" si="173"/>
        <v>31.515589034098067</v>
      </c>
      <c r="L451">
        <f t="shared" si="174"/>
        <v>31.590486311301753</v>
      </c>
      <c r="M451">
        <f t="shared" si="175"/>
        <v>31.665561583025116</v>
      </c>
      <c r="N451">
        <f t="shared" si="176"/>
        <v>31.740815272274848</v>
      </c>
      <c r="O451">
        <f t="shared" si="177"/>
        <v>31.816247803062911</v>
      </c>
      <c r="P451">
        <f t="shared" si="178"/>
        <v>31.891859600408946</v>
      </c>
      <c r="Q451">
        <f t="shared" si="179"/>
        <v>31.967651090342656</v>
      </c>
      <c r="R451">
        <f t="shared" si="180"/>
        <v>32.043622699906216</v>
      </c>
      <c r="S451">
        <f t="shared" si="181"/>
        <v>32.119774857156663</v>
      </c>
      <c r="T451">
        <f t="shared" si="182"/>
        <v>32.196107991168333</v>
      </c>
      <c r="U451">
        <f t="shared" si="183"/>
        <v>32.272622532035243</v>
      </c>
      <c r="V451">
        <f t="shared" si="184"/>
        <v>32.349318910873556</v>
      </c>
      <c r="W451">
        <f t="shared" si="185"/>
        <v>32.426197559823976</v>
      </c>
      <c r="X451">
        <f t="shared" si="186"/>
        <v>32.5032589120542</v>
      </c>
      <c r="Y451">
        <f t="shared" si="187"/>
        <v>32.580503401761355</v>
      </c>
      <c r="Z451" s="1">
        <f t="shared" si="188"/>
        <v>32.657931464174439</v>
      </c>
      <c r="AA451" s="1">
        <f t="shared" si="188"/>
        <v>31.748163690700466</v>
      </c>
      <c r="AB451" s="1">
        <f t="shared" si="188"/>
        <v>30.863739757590658</v>
      </c>
      <c r="AC451" s="1">
        <f t="shared" si="188"/>
        <v>30.003953649240664</v>
      </c>
      <c r="AD451" s="1">
        <f t="shared" si="189"/>
        <v>29.168119017863898</v>
      </c>
      <c r="AE451" s="1">
        <f t="shared" si="189"/>
        <v>28.355568635595631</v>
      </c>
      <c r="AF451" s="1">
        <f t="shared" si="189"/>
        <v>27.565653861860088</v>
      </c>
      <c r="AG451" s="1">
        <f t="shared" si="190"/>
        <v>26.79774412557537</v>
      </c>
      <c r="AH451" s="1">
        <f t="shared" si="190"/>
        <v>26.051226421782822</v>
      </c>
      <c r="AI451" s="1">
        <f t="shared" si="191"/>
        <v>25.325504822299063</v>
      </c>
      <c r="AJ451">
        <v>24.62</v>
      </c>
      <c r="AK451">
        <v>25.29</v>
      </c>
      <c r="AL451">
        <v>23.84</v>
      </c>
      <c r="AM451">
        <v>20.84</v>
      </c>
      <c r="AN451" t="s">
        <v>7502</v>
      </c>
      <c r="AO451" t="s">
        <v>7035</v>
      </c>
      <c r="AP451" t="s">
        <v>8515</v>
      </c>
      <c r="AQ451" t="s">
        <v>5167</v>
      </c>
      <c r="AR451" t="s">
        <v>7146</v>
      </c>
      <c r="AS451" t="s">
        <v>7360</v>
      </c>
      <c r="AT451" t="s">
        <v>7827</v>
      </c>
      <c r="AU451">
        <v>22.18</v>
      </c>
      <c r="AV451">
        <v>21.29</v>
      </c>
      <c r="AW451" t="s">
        <v>8246</v>
      </c>
      <c r="AX451" t="s">
        <v>8765</v>
      </c>
      <c r="AY451" t="s">
        <v>1802</v>
      </c>
      <c r="AZ451" t="s">
        <v>8769</v>
      </c>
      <c r="BA451" t="s">
        <v>7657</v>
      </c>
      <c r="BB451" t="s">
        <v>7295</v>
      </c>
      <c r="BC451" t="s">
        <v>8791</v>
      </c>
      <c r="BD451" t="s">
        <v>8792</v>
      </c>
      <c r="BE451" t="s">
        <v>8436</v>
      </c>
      <c r="BF451">
        <v>16.05</v>
      </c>
      <c r="BG451" t="s">
        <v>4563</v>
      </c>
      <c r="BH451" t="s">
        <v>8210</v>
      </c>
      <c r="BI451" t="s">
        <v>8793</v>
      </c>
      <c r="BJ451" t="s">
        <v>5645</v>
      </c>
      <c r="BK451" t="s">
        <v>8057</v>
      </c>
      <c r="BL451" t="s">
        <v>8779</v>
      </c>
      <c r="BM451" t="s">
        <v>8794</v>
      </c>
      <c r="BN451" t="s">
        <v>8795</v>
      </c>
      <c r="BO451" t="s">
        <v>8796</v>
      </c>
      <c r="BP451">
        <v>11.06</v>
      </c>
      <c r="BQ451">
        <f t="shared" si="192"/>
        <v>2.865576045081486E-2</v>
      </c>
      <c r="BR451">
        <f t="shared" si="193"/>
        <v>-2.3708807919455843E-3</v>
      </c>
    </row>
    <row r="452" spans="1:70" hidden="1" x14ac:dyDescent="0.3">
      <c r="A452" t="s">
        <v>8797</v>
      </c>
      <c r="B452" t="s">
        <v>8798</v>
      </c>
      <c r="C452" t="str">
        <f>VLOOKUP(historical_emissions[[#This Row],[Country]],'Liste-Pays'!A:B,2,0)</f>
        <v>CSA</v>
      </c>
      <c r="D452" t="s">
        <v>41</v>
      </c>
      <c r="E452" t="s">
        <v>42</v>
      </c>
      <c r="F452" t="s">
        <v>43</v>
      </c>
      <c r="G452" t="s">
        <v>44</v>
      </c>
      <c r="H452">
        <f t="shared" si="170"/>
        <v>22.721577775226706</v>
      </c>
      <c r="I452">
        <f t="shared" si="171"/>
        <v>23.059904741383608</v>
      </c>
      <c r="J452">
        <f t="shared" si="172"/>
        <v>23.40326943586912</v>
      </c>
      <c r="K452">
        <f t="shared" si="173"/>
        <v>23.751746871050717</v>
      </c>
      <c r="L452">
        <f t="shared" si="174"/>
        <v>24.105413176238855</v>
      </c>
      <c r="M452">
        <f t="shared" si="175"/>
        <v>24.464345614318376</v>
      </c>
      <c r="N452">
        <f t="shared" si="176"/>
        <v>24.828622598627565</v>
      </c>
      <c r="O452">
        <f t="shared" si="177"/>
        <v>25.198323710088545</v>
      </c>
      <c r="P452">
        <f t="shared" si="178"/>
        <v>25.573529714592727</v>
      </c>
      <c r="Q452">
        <f t="shared" si="179"/>
        <v>25.954322580645147</v>
      </c>
      <c r="R452">
        <f t="shared" si="180"/>
        <v>26.340785497271529</v>
      </c>
      <c r="S452">
        <f t="shared" si="181"/>
        <v>26.733002892191973</v>
      </c>
      <c r="T452">
        <f t="shared" si="182"/>
        <v>27.131060450265259</v>
      </c>
      <c r="U452">
        <f t="shared" si="183"/>
        <v>27.535045132207806</v>
      </c>
      <c r="V452">
        <f t="shared" si="184"/>
        <v>27.945045193591323</v>
      </c>
      <c r="W452">
        <f t="shared" si="185"/>
        <v>28.361150204123366</v>
      </c>
      <c r="X452">
        <f t="shared" si="186"/>
        <v>28.783451067214973</v>
      </c>
      <c r="Y452">
        <f t="shared" si="187"/>
        <v>29.212040039839668</v>
      </c>
      <c r="Z452" s="1">
        <f t="shared" si="188"/>
        <v>29.647010752688164</v>
      </c>
      <c r="AA452" s="1">
        <f t="shared" si="188"/>
        <v>29.09059302428275</v>
      </c>
      <c r="AB452" s="1">
        <f t="shared" si="188"/>
        <v>28.544618193175364</v>
      </c>
      <c r="AC452" s="1">
        <f t="shared" si="188"/>
        <v>28.00889026614291</v>
      </c>
      <c r="AD452" s="1">
        <f t="shared" si="189"/>
        <v>27.483216928380497</v>
      </c>
      <c r="AE452" s="1">
        <f t="shared" si="189"/>
        <v>26.967409474464553</v>
      </c>
      <c r="AF452" s="1">
        <f t="shared" si="189"/>
        <v>26.461282740611644</v>
      </c>
      <c r="AG452" s="1">
        <f t="shared" si="190"/>
        <v>25.964655038208647</v>
      </c>
      <c r="AH452" s="1">
        <f t="shared" si="190"/>
        <v>25.477348088590453</v>
      </c>
      <c r="AI452" s="1">
        <f t="shared" si="191"/>
        <v>24.999186959041765</v>
      </c>
      <c r="AJ452">
        <v>24.53</v>
      </c>
      <c r="AK452">
        <v>24.42</v>
      </c>
      <c r="AL452">
        <v>23.96</v>
      </c>
      <c r="AM452">
        <v>24.6</v>
      </c>
      <c r="AN452" t="s">
        <v>4145</v>
      </c>
      <c r="AO452" t="s">
        <v>8799</v>
      </c>
      <c r="AP452" t="s">
        <v>7323</v>
      </c>
      <c r="AQ452" t="s">
        <v>8800</v>
      </c>
      <c r="AR452" t="s">
        <v>8801</v>
      </c>
      <c r="AS452" t="s">
        <v>8802</v>
      </c>
      <c r="AT452" t="s">
        <v>8386</v>
      </c>
      <c r="AU452">
        <v>15.71</v>
      </c>
      <c r="AV452">
        <v>28.1</v>
      </c>
      <c r="AW452" t="s">
        <v>5162</v>
      </c>
      <c r="AX452" t="s">
        <v>5465</v>
      </c>
      <c r="AY452" t="s">
        <v>6235</v>
      </c>
      <c r="AZ452" t="s">
        <v>6838</v>
      </c>
      <c r="BA452" t="s">
        <v>7750</v>
      </c>
      <c r="BB452" t="s">
        <v>6082</v>
      </c>
      <c r="BC452" t="s">
        <v>6838</v>
      </c>
      <c r="BD452" t="s">
        <v>4255</v>
      </c>
      <c r="BE452" t="s">
        <v>8038</v>
      </c>
      <c r="BF452">
        <v>23.25</v>
      </c>
      <c r="BG452" t="s">
        <v>8804</v>
      </c>
      <c r="BH452" t="s">
        <v>8762</v>
      </c>
      <c r="BI452" t="s">
        <v>8329</v>
      </c>
      <c r="BJ452" t="s">
        <v>8601</v>
      </c>
      <c r="BK452" t="s">
        <v>8805</v>
      </c>
      <c r="BL452" t="s">
        <v>7877</v>
      </c>
      <c r="BM452" t="s">
        <v>8806</v>
      </c>
      <c r="BN452" t="s">
        <v>7778</v>
      </c>
      <c r="BO452" t="s">
        <v>4898</v>
      </c>
      <c r="BP452">
        <v>21.43</v>
      </c>
      <c r="BQ452">
        <f t="shared" si="192"/>
        <v>1.9127067225510164E-2</v>
      </c>
      <c r="BR452">
        <f t="shared" si="193"/>
        <v>-1.4671654976515902E-2</v>
      </c>
    </row>
    <row r="453" spans="1:70" hidden="1" x14ac:dyDescent="0.3">
      <c r="A453" t="s">
        <v>431</v>
      </c>
      <c r="B453" t="s">
        <v>432</v>
      </c>
      <c r="C453" t="str">
        <f>VLOOKUP(historical_emissions[[#This Row],[Country]],'Liste-Pays'!A:B,2,0)</f>
        <v>UE</v>
      </c>
      <c r="D453" t="s">
        <v>41</v>
      </c>
      <c r="E453" t="s">
        <v>70</v>
      </c>
      <c r="F453" t="s">
        <v>302</v>
      </c>
      <c r="G453" t="s">
        <v>44</v>
      </c>
      <c r="H453">
        <f t="shared" si="170"/>
        <v>26.135038338055402</v>
      </c>
      <c r="I453">
        <f t="shared" si="171"/>
        <v>26.206092611618764</v>
      </c>
      <c r="J453">
        <f t="shared" si="172"/>
        <v>26.277340063004416</v>
      </c>
      <c r="K453">
        <f t="shared" si="173"/>
        <v>26.348781217411887</v>
      </c>
      <c r="L453">
        <f t="shared" si="174"/>
        <v>26.420416601468585</v>
      </c>
      <c r="M453">
        <f t="shared" si="175"/>
        <v>26.492246743233679</v>
      </c>
      <c r="N453">
        <f t="shared" si="176"/>
        <v>26.564272172201992</v>
      </c>
      <c r="O453">
        <f t="shared" si="177"/>
        <v>26.636493419307907</v>
      </c>
      <c r="P453">
        <f t="shared" si="178"/>
        <v>26.708911016929271</v>
      </c>
      <c r="Q453">
        <f t="shared" si="179"/>
        <v>26.781525498891327</v>
      </c>
      <c r="R453">
        <f t="shared" si="180"/>
        <v>26.854337400470651</v>
      </c>
      <c r="S453">
        <f t="shared" si="181"/>
        <v>26.927347258399095</v>
      </c>
      <c r="T453">
        <f t="shared" si="182"/>
        <v>27.000555610867739</v>
      </c>
      <c r="U453">
        <f t="shared" si="183"/>
        <v>27.073962997530867</v>
      </c>
      <c r="V453">
        <f t="shared" si="184"/>
        <v>27.147569959509941</v>
      </c>
      <c r="W453">
        <f t="shared" si="185"/>
        <v>27.221377039397584</v>
      </c>
      <c r="X453">
        <f t="shared" si="186"/>
        <v>27.295384781261593</v>
      </c>
      <c r="Y453">
        <f t="shared" si="187"/>
        <v>27.369593730648933</v>
      </c>
      <c r="Z453" s="1">
        <f t="shared" si="188"/>
        <v>27.444004434589775</v>
      </c>
      <c r="AA453" s="1">
        <f t="shared" si="188"/>
        <v>27.133237187350051</v>
      </c>
      <c r="AB453" s="1">
        <f t="shared" si="188"/>
        <v>26.825988970366538</v>
      </c>
      <c r="AC453" s="1">
        <f t="shared" si="188"/>
        <v>26.522219935250924</v>
      </c>
      <c r="AD453" s="1">
        <f t="shared" si="189"/>
        <v>26.221890684845462</v>
      </c>
      <c r="AE453" s="1">
        <f t="shared" si="189"/>
        <v>25.924962268113401</v>
      </c>
      <c r="AF453" s="1">
        <f t="shared" si="189"/>
        <v>25.631396175087232</v>
      </c>
      <c r="AG453" s="1">
        <f t="shared" si="190"/>
        <v>25.341154331874176</v>
      </c>
      <c r="AH453" s="1">
        <f t="shared" si="190"/>
        <v>25.054199095718193</v>
      </c>
      <c r="AI453" s="1">
        <f t="shared" si="191"/>
        <v>24.770493250117941</v>
      </c>
      <c r="AJ453">
        <v>24.49</v>
      </c>
      <c r="AK453">
        <v>24.32</v>
      </c>
      <c r="AL453">
        <v>22.61</v>
      </c>
      <c r="AM453">
        <v>24.66</v>
      </c>
      <c r="AN453" t="s">
        <v>8424</v>
      </c>
      <c r="AO453" t="s">
        <v>8808</v>
      </c>
      <c r="AP453" t="s">
        <v>8809</v>
      </c>
      <c r="AQ453" t="s">
        <v>7805</v>
      </c>
      <c r="AR453" t="s">
        <v>7258</v>
      </c>
      <c r="AS453" t="s">
        <v>5914</v>
      </c>
      <c r="AT453" t="s">
        <v>8091</v>
      </c>
      <c r="AU453">
        <v>24.93</v>
      </c>
      <c r="AV453">
        <v>25.27</v>
      </c>
      <c r="AW453" t="s">
        <v>5634</v>
      </c>
      <c r="AX453" t="s">
        <v>4771</v>
      </c>
      <c r="AY453" t="s">
        <v>8507</v>
      </c>
      <c r="AZ453" t="s">
        <v>7804</v>
      </c>
      <c r="BA453" t="s">
        <v>8687</v>
      </c>
      <c r="BB453" t="s">
        <v>3780</v>
      </c>
      <c r="BC453" t="s">
        <v>4135</v>
      </c>
      <c r="BD453" t="s">
        <v>7268</v>
      </c>
      <c r="BE453" t="s">
        <v>7878</v>
      </c>
      <c r="BF453">
        <v>22.55</v>
      </c>
      <c r="BG453" t="s">
        <v>8811</v>
      </c>
      <c r="BH453" t="s">
        <v>8265</v>
      </c>
      <c r="BI453" t="s">
        <v>6977</v>
      </c>
      <c r="BJ453" t="s">
        <v>8223</v>
      </c>
      <c r="BK453" t="s">
        <v>5936</v>
      </c>
      <c r="BL453" t="s">
        <v>8812</v>
      </c>
      <c r="BM453" t="s">
        <v>6457</v>
      </c>
      <c r="BN453" t="s">
        <v>8540</v>
      </c>
      <c r="BO453" t="s">
        <v>4939</v>
      </c>
      <c r="BP453">
        <v>21.65</v>
      </c>
      <c r="BQ453">
        <f t="shared" si="192"/>
        <v>1.1453378934991543E-2</v>
      </c>
      <c r="BR453">
        <f t="shared" si="193"/>
        <v>-2.7113646668507352E-3</v>
      </c>
    </row>
    <row r="454" spans="1:70" hidden="1" x14ac:dyDescent="0.3">
      <c r="A454" t="s">
        <v>3650</v>
      </c>
      <c r="B454" t="s">
        <v>3651</v>
      </c>
      <c r="C454" t="str">
        <f>VLOOKUP(historical_emissions[[#This Row],[Country]],'Liste-Pays'!A:B,2,0)</f>
        <v>FSU</v>
      </c>
      <c r="D454" t="s">
        <v>41</v>
      </c>
      <c r="E454" t="s">
        <v>328</v>
      </c>
      <c r="F454" t="s">
        <v>43</v>
      </c>
      <c r="G454" t="s">
        <v>44</v>
      </c>
      <c r="H454">
        <f t="shared" si="170"/>
        <v>68.612354049912213</v>
      </c>
      <c r="I454">
        <f t="shared" si="171"/>
        <v>67.341922749158073</v>
      </c>
      <c r="J454">
        <f t="shared" si="172"/>
        <v>66.095014846081867</v>
      </c>
      <c r="K454">
        <f t="shared" si="173"/>
        <v>64.871194779754035</v>
      </c>
      <c r="L454">
        <f t="shared" si="174"/>
        <v>63.670035054122614</v>
      </c>
      <c r="M454">
        <f t="shared" si="175"/>
        <v>62.491116088683412</v>
      </c>
      <c r="N454">
        <f t="shared" si="176"/>
        <v>61.334026071915133</v>
      </c>
      <c r="O454">
        <f t="shared" si="177"/>
        <v>60.198360817428338</v>
      </c>
      <c r="P454">
        <f t="shared" si="178"/>
        <v>59.08372362277796</v>
      </c>
      <c r="Q454">
        <f t="shared" si="179"/>
        <v>57.989725130890037</v>
      </c>
      <c r="R454">
        <f t="shared" si="180"/>
        <v>56.915983194054306</v>
      </c>
      <c r="S454">
        <f t="shared" si="181"/>
        <v>55.862122740435083</v>
      </c>
      <c r="T454">
        <f t="shared" si="182"/>
        <v>54.827775643053876</v>
      </c>
      <c r="U454">
        <f t="shared" si="183"/>
        <v>53.8125805911979</v>
      </c>
      <c r="V454">
        <f t="shared" si="184"/>
        <v>52.816182964209617</v>
      </c>
      <c r="W454">
        <f t="shared" si="185"/>
        <v>51.838234707613175</v>
      </c>
      <c r="X454">
        <f t="shared" si="186"/>
        <v>50.878394211534527</v>
      </c>
      <c r="Y454">
        <f t="shared" si="187"/>
        <v>49.936326191372721</v>
      </c>
      <c r="Z454" s="1">
        <f t="shared" si="188"/>
        <v>49.011701570680671</v>
      </c>
      <c r="AA454" s="1">
        <f t="shared" si="188"/>
        <v>45.711616587685448</v>
      </c>
      <c r="AB454" s="1">
        <f t="shared" si="188"/>
        <v>42.633734885661504</v>
      </c>
      <c r="AC454" s="1">
        <f t="shared" si="188"/>
        <v>39.763094941396922</v>
      </c>
      <c r="AD454" s="1">
        <f t="shared" si="189"/>
        <v>37.085742629841683</v>
      </c>
      <c r="AE454" s="1">
        <f t="shared" si="189"/>
        <v>34.58866339337667</v>
      </c>
      <c r="AF454" s="1">
        <f t="shared" si="189"/>
        <v>32.259718978301677</v>
      </c>
      <c r="AG454" s="1">
        <f t="shared" si="190"/>
        <v>30.087588431019782</v>
      </c>
      <c r="AH454" s="1">
        <f t="shared" si="190"/>
        <v>28.061713067101657</v>
      </c>
      <c r="AI454" s="1">
        <f t="shared" si="191"/>
        <v>26.172245145725491</v>
      </c>
      <c r="AJ454">
        <v>24.41</v>
      </c>
      <c r="AK454">
        <v>23.9</v>
      </c>
      <c r="AL454">
        <v>22.29</v>
      </c>
      <c r="AM454">
        <v>18.149999999999999</v>
      </c>
      <c r="AN454" t="s">
        <v>8813</v>
      </c>
      <c r="AO454" t="s">
        <v>7464</v>
      </c>
      <c r="AP454" t="s">
        <v>8144</v>
      </c>
      <c r="AQ454" t="s">
        <v>4378</v>
      </c>
      <c r="AR454" t="s">
        <v>8554</v>
      </c>
      <c r="AS454" t="s">
        <v>8814</v>
      </c>
      <c r="AT454" t="s">
        <v>4902</v>
      </c>
      <c r="AU454">
        <v>15.93</v>
      </c>
      <c r="AV454">
        <v>15.34</v>
      </c>
      <c r="AW454" t="s">
        <v>8817</v>
      </c>
      <c r="AX454" t="s">
        <v>7659</v>
      </c>
      <c r="AY454" t="s">
        <v>8703</v>
      </c>
      <c r="AZ454" t="s">
        <v>4017</v>
      </c>
      <c r="BA454" t="s">
        <v>8818</v>
      </c>
      <c r="BB454" t="s">
        <v>8819</v>
      </c>
      <c r="BC454" t="s">
        <v>8262</v>
      </c>
      <c r="BD454" t="s">
        <v>8068</v>
      </c>
      <c r="BE454" t="s">
        <v>8820</v>
      </c>
      <c r="BF454">
        <v>7.64</v>
      </c>
      <c r="BG454" t="s">
        <v>8059</v>
      </c>
      <c r="BH454" t="s">
        <v>8182</v>
      </c>
      <c r="BI454" t="s">
        <v>8794</v>
      </c>
      <c r="BJ454" t="s">
        <v>8821</v>
      </c>
      <c r="BK454" t="s">
        <v>8822</v>
      </c>
      <c r="BL454" t="s">
        <v>8707</v>
      </c>
      <c r="BM454" t="s">
        <v>7336</v>
      </c>
      <c r="BN454" t="s">
        <v>8823</v>
      </c>
      <c r="BO454" t="s">
        <v>8824</v>
      </c>
      <c r="BP454">
        <v>8.66</v>
      </c>
      <c r="BQ454">
        <f t="shared" si="192"/>
        <v>7.2193574179659548E-2</v>
      </c>
      <c r="BR454">
        <f t="shared" si="193"/>
        <v>1.8865385021546999E-2</v>
      </c>
    </row>
    <row r="455" spans="1:70" hidden="1" x14ac:dyDescent="0.3">
      <c r="A455" t="s">
        <v>7076</v>
      </c>
      <c r="B455" t="s">
        <v>7077</v>
      </c>
      <c r="C455" t="str">
        <f>VLOOKUP(historical_emissions[[#This Row],[Country]],'Liste-Pays'!A:B,2,0)</f>
        <v>AFR</v>
      </c>
      <c r="D455" t="s">
        <v>41</v>
      </c>
      <c r="E455" t="s">
        <v>42</v>
      </c>
      <c r="F455" t="s">
        <v>148</v>
      </c>
      <c r="G455" t="s">
        <v>44</v>
      </c>
      <c r="H455">
        <f t="shared" si="170"/>
        <v>26.70787663423825</v>
      </c>
      <c r="I455">
        <f t="shared" si="171"/>
        <v>26.247807188221739</v>
      </c>
      <c r="J455">
        <f t="shared" si="172"/>
        <v>25.795662890956535</v>
      </c>
      <c r="K455">
        <f t="shared" si="173"/>
        <v>25.351307223959889</v>
      </c>
      <c r="L455">
        <f t="shared" si="174"/>
        <v>24.914606020414201</v>
      </c>
      <c r="M455">
        <f t="shared" si="175"/>
        <v>24.485427424657274</v>
      </c>
      <c r="N455">
        <f t="shared" si="176"/>
        <v>24.063641852370395</v>
      </c>
      <c r="O455">
        <f t="shared" si="177"/>
        <v>23.649121951452202</v>
      </c>
      <c r="P455">
        <f t="shared" si="178"/>
        <v>23.241742563566547</v>
      </c>
      <c r="Q455">
        <f t="shared" si="179"/>
        <v>22.841380686352739</v>
      </c>
      <c r="R455">
        <f t="shared" si="180"/>
        <v>22.447915436286735</v>
      </c>
      <c r="S455">
        <f t="shared" si="181"/>
        <v>22.061228012182099</v>
      </c>
      <c r="T455">
        <f t="shared" si="182"/>
        <v>21.681201659319694</v>
      </c>
      <c r="U455">
        <f t="shared" si="183"/>
        <v>21.307721634195264</v>
      </c>
      <c r="V455">
        <f t="shared" si="184"/>
        <v>20.940675169874275</v>
      </c>
      <c r="W455">
        <f t="shared" si="185"/>
        <v>20.579951441943571</v>
      </c>
      <c r="X455">
        <f t="shared" si="186"/>
        <v>20.225441535049516</v>
      </c>
      <c r="Y455">
        <f t="shared" si="187"/>
        <v>19.877038410012581</v>
      </c>
      <c r="Z455" s="1">
        <f t="shared" si="188"/>
        <v>19.534636871508386</v>
      </c>
      <c r="AA455" s="1">
        <f t="shared" si="188"/>
        <v>19.936795771941735</v>
      </c>
      <c r="AB455" s="1">
        <f t="shared" si="188"/>
        <v>20.347233903888913</v>
      </c>
      <c r="AC455" s="1">
        <f t="shared" si="188"/>
        <v>20.766121711605621</v>
      </c>
      <c r="AD455" s="1">
        <f t="shared" si="189"/>
        <v>21.193633148277623</v>
      </c>
      <c r="AE455" s="1">
        <f t="shared" si="189"/>
        <v>21.629945748258962</v>
      </c>
      <c r="AF455" s="1">
        <f t="shared" si="189"/>
        <v>22.075240700797341</v>
      </c>
      <c r="AG455" s="1">
        <f t="shared" si="190"/>
        <v>22.529702925277313</v>
      </c>
      <c r="AH455" s="1">
        <f t="shared" si="190"/>
        <v>22.993521148012462</v>
      </c>
      <c r="AI455" s="1">
        <f t="shared" si="191"/>
        <v>23.46688798061853</v>
      </c>
      <c r="AJ455">
        <v>23.95</v>
      </c>
      <c r="AK455">
        <v>23.78</v>
      </c>
      <c r="AL455">
        <v>24.52</v>
      </c>
      <c r="AM455">
        <v>23.9</v>
      </c>
      <c r="AN455" t="s">
        <v>8826</v>
      </c>
      <c r="AO455" t="s">
        <v>8826</v>
      </c>
      <c r="AP455" t="s">
        <v>8434</v>
      </c>
      <c r="AQ455" t="s">
        <v>7546</v>
      </c>
      <c r="AR455" t="s">
        <v>8320</v>
      </c>
      <c r="AS455" t="s">
        <v>8827</v>
      </c>
      <c r="AT455" t="s">
        <v>7030</v>
      </c>
      <c r="AU455">
        <v>20.07</v>
      </c>
      <c r="AV455">
        <v>20.440000000000001</v>
      </c>
      <c r="AW455" t="s">
        <v>8829</v>
      </c>
      <c r="AX455" t="s">
        <v>8830</v>
      </c>
      <c r="AY455" t="s">
        <v>8831</v>
      </c>
      <c r="AZ455" t="s">
        <v>6977</v>
      </c>
      <c r="BA455" t="s">
        <v>2061</v>
      </c>
      <c r="BB455" t="s">
        <v>8508</v>
      </c>
      <c r="BC455" t="s">
        <v>7434</v>
      </c>
      <c r="BD455" t="s">
        <v>7869</v>
      </c>
      <c r="BE455" t="s">
        <v>8832</v>
      </c>
      <c r="BF455">
        <v>25.06</v>
      </c>
      <c r="BG455" t="s">
        <v>6784</v>
      </c>
      <c r="BH455" t="s">
        <v>4401</v>
      </c>
      <c r="BI455" t="s">
        <v>8550</v>
      </c>
      <c r="BJ455" t="s">
        <v>8515</v>
      </c>
      <c r="BK455" t="s">
        <v>8833</v>
      </c>
      <c r="BL455" t="s">
        <v>6458</v>
      </c>
      <c r="BM455" t="s">
        <v>6455</v>
      </c>
      <c r="BN455" t="s">
        <v>4132</v>
      </c>
      <c r="BO455" t="s">
        <v>8295</v>
      </c>
      <c r="BP455">
        <v>18.29</v>
      </c>
      <c r="BQ455">
        <f t="shared" si="192"/>
        <v>-2.017169183221168E-2</v>
      </c>
      <c r="BR455">
        <f t="shared" si="193"/>
        <v>1.7527919293119476E-2</v>
      </c>
    </row>
    <row r="456" spans="1:70" hidden="1" x14ac:dyDescent="0.3">
      <c r="A456" t="s">
        <v>4478</v>
      </c>
      <c r="B456" t="s">
        <v>4479</v>
      </c>
      <c r="C456" t="str">
        <f>VLOOKUP(historical_emissions[[#This Row],[Country]],'Liste-Pays'!A:B,2,0)</f>
        <v>CSA</v>
      </c>
      <c r="D456" t="s">
        <v>41</v>
      </c>
      <c r="E456" t="s">
        <v>252</v>
      </c>
      <c r="F456" t="s">
        <v>148</v>
      </c>
      <c r="G456" t="s">
        <v>44</v>
      </c>
      <c r="H456">
        <f t="shared" si="170"/>
        <v>36.798049721015076</v>
      </c>
      <c r="I456">
        <f t="shared" si="171"/>
        <v>36.456086330772493</v>
      </c>
      <c r="J456">
        <f t="shared" si="172"/>
        <v>36.117300798083576</v>
      </c>
      <c r="K456">
        <f t="shared" si="173"/>
        <v>35.78166359119458</v>
      </c>
      <c r="L456">
        <f t="shared" si="174"/>
        <v>35.449145452789637</v>
      </c>
      <c r="M456">
        <f t="shared" si="175"/>
        <v>35.119717397440404</v>
      </c>
      <c r="N456">
        <f t="shared" si="176"/>
        <v>34.793350709079427</v>
      </c>
      <c r="O456">
        <f t="shared" si="177"/>
        <v>34.470016938496983</v>
      </c>
      <c r="P456">
        <f t="shared" si="178"/>
        <v>34.149687900861167</v>
      </c>
      <c r="Q456">
        <f t="shared" si="179"/>
        <v>33.832335673261035</v>
      </c>
      <c r="R456">
        <f t="shared" si="180"/>
        <v>33.517932592272579</v>
      </c>
      <c r="S456">
        <f t="shared" si="181"/>
        <v>33.206451251547335</v>
      </c>
      <c r="T456">
        <f t="shared" si="182"/>
        <v>32.89786449942337</v>
      </c>
      <c r="U456">
        <f t="shared" si="183"/>
        <v>32.592145436558489</v>
      </c>
      <c r="V456">
        <f t="shared" si="184"/>
        <v>32.289267413585442</v>
      </c>
      <c r="W456">
        <f t="shared" si="185"/>
        <v>31.989204028788905</v>
      </c>
      <c r="X456">
        <f t="shared" si="186"/>
        <v>31.691929125804055</v>
      </c>
      <c r="Y456">
        <f t="shared" si="187"/>
        <v>31.397416791336546</v>
      </c>
      <c r="Z456" s="1">
        <f t="shared" si="188"/>
        <v>31.105641352903643</v>
      </c>
      <c r="AA456" s="1">
        <f t="shared" si="188"/>
        <v>30.292874537541245</v>
      </c>
      <c r="AB456" s="1">
        <f t="shared" si="188"/>
        <v>29.501344702592135</v>
      </c>
      <c r="AC456" s="1">
        <f t="shared" si="188"/>
        <v>28.730496941866061</v>
      </c>
      <c r="AD456" s="1">
        <f t="shared" si="189"/>
        <v>27.979790848450637</v>
      </c>
      <c r="AE456" s="1">
        <f t="shared" si="189"/>
        <v>27.248700135856204</v>
      </c>
      <c r="AF456" s="1">
        <f t="shared" si="189"/>
        <v>26.536712269059901</v>
      </c>
      <c r="AG456" s="1">
        <f t="shared" si="190"/>
        <v>25.84332810519026</v>
      </c>
      <c r="AH456" s="1">
        <f t="shared" si="190"/>
        <v>25.168061543600452</v>
      </c>
      <c r="AI456" s="1">
        <f t="shared" si="191"/>
        <v>24.510439185084849</v>
      </c>
      <c r="AJ456">
        <v>23.87</v>
      </c>
      <c r="AK456">
        <v>23.11</v>
      </c>
      <c r="AL456">
        <v>22.7</v>
      </c>
      <c r="AM456">
        <v>22.21</v>
      </c>
      <c r="AN456" t="s">
        <v>8834</v>
      </c>
      <c r="AO456" t="s">
        <v>8224</v>
      </c>
      <c r="AP456" t="s">
        <v>8380</v>
      </c>
      <c r="AQ456" t="s">
        <v>8096</v>
      </c>
      <c r="AR456" t="s">
        <v>8835</v>
      </c>
      <c r="AS456" t="s">
        <v>8836</v>
      </c>
      <c r="AT456" t="s">
        <v>7538</v>
      </c>
      <c r="AU456">
        <v>19.88</v>
      </c>
      <c r="AV456">
        <v>20.420000000000002</v>
      </c>
      <c r="AW456" t="s">
        <v>8837</v>
      </c>
      <c r="AX456" t="s">
        <v>7994</v>
      </c>
      <c r="AY456" t="s">
        <v>8173</v>
      </c>
      <c r="AZ456" t="s">
        <v>8838</v>
      </c>
      <c r="BA456" t="s">
        <v>8198</v>
      </c>
      <c r="BB456" t="s">
        <v>8766</v>
      </c>
      <c r="BC456" t="s">
        <v>7416</v>
      </c>
      <c r="BD456" t="s">
        <v>8839</v>
      </c>
      <c r="BE456" t="s">
        <v>8840</v>
      </c>
      <c r="BF456">
        <v>15.67</v>
      </c>
      <c r="BG456" t="s">
        <v>8175</v>
      </c>
      <c r="BH456" t="s">
        <v>4379</v>
      </c>
      <c r="BI456" t="s">
        <v>6817</v>
      </c>
      <c r="BJ456" t="s">
        <v>8842</v>
      </c>
      <c r="BK456" t="s">
        <v>8843</v>
      </c>
      <c r="BL456" t="s">
        <v>8844</v>
      </c>
      <c r="BM456" t="s">
        <v>8845</v>
      </c>
      <c r="BN456" t="s">
        <v>7837</v>
      </c>
      <c r="BO456" t="s">
        <v>8846</v>
      </c>
      <c r="BP456">
        <v>12.54</v>
      </c>
      <c r="BQ456">
        <f t="shared" si="192"/>
        <v>2.6830296819641664E-2</v>
      </c>
      <c r="BR456">
        <f t="shared" si="193"/>
        <v>9.3801453930049128E-3</v>
      </c>
    </row>
    <row r="457" spans="1:70" hidden="1" x14ac:dyDescent="0.3">
      <c r="A457" t="s">
        <v>2294</v>
      </c>
      <c r="B457" t="s">
        <v>2295</v>
      </c>
      <c r="C457" t="str">
        <f>VLOOKUP(historical_emissions[[#This Row],[Country]],'Liste-Pays'!A:B,2,0)</f>
        <v>AFR</v>
      </c>
      <c r="D457" t="s">
        <v>41</v>
      </c>
      <c r="E457" t="s">
        <v>70</v>
      </c>
      <c r="F457" t="s">
        <v>148</v>
      </c>
      <c r="G457" t="s">
        <v>44</v>
      </c>
      <c r="H457">
        <f t="shared" si="170"/>
        <v>37.643157502300632</v>
      </c>
      <c r="I457">
        <f t="shared" si="171"/>
        <v>37.167511081343456</v>
      </c>
      <c r="J457">
        <f t="shared" si="172"/>
        <v>36.697874770397789</v>
      </c>
      <c r="K457">
        <f t="shared" si="173"/>
        <v>36.234172627712027</v>
      </c>
      <c r="L457">
        <f t="shared" si="174"/>
        <v>35.776329671109295</v>
      </c>
      <c r="M457">
        <f t="shared" si="175"/>
        <v>35.324271865862563</v>
      </c>
      <c r="N457">
        <f t="shared" si="176"/>
        <v>34.877926112722996</v>
      </c>
      <c r="O457">
        <f t="shared" si="177"/>
        <v>34.437220236099556</v>
      </c>
      <c r="P457">
        <f t="shared" si="178"/>
        <v>34.002082972387988</v>
      </c>
      <c r="Q457">
        <f t="shared" si="179"/>
        <v>33.572443958447224</v>
      </c>
      <c r="R457">
        <f t="shared" si="180"/>
        <v>33.148233720221462</v>
      </c>
      <c r="S457">
        <f t="shared" si="181"/>
        <v>32.729383661505963</v>
      </c>
      <c r="T457">
        <f t="shared" si="182"/>
        <v>32.315826052854824</v>
      </c>
      <c r="U457">
        <f t="shared" si="183"/>
        <v>31.907494020628899</v>
      </c>
      <c r="V457">
        <f t="shared" si="184"/>
        <v>31.504321536182104</v>
      </c>
      <c r="W457">
        <f t="shared" si="185"/>
        <v>31.106243405184372</v>
      </c>
      <c r="X457">
        <f t="shared" si="186"/>
        <v>30.713195257079516</v>
      </c>
      <c r="Y457">
        <f t="shared" si="187"/>
        <v>30.325113534676291</v>
      </c>
      <c r="Z457" s="1">
        <f t="shared" si="188"/>
        <v>29.941935483870981</v>
      </c>
      <c r="AA457" s="1">
        <f t="shared" si="188"/>
        <v>29.262375498289789</v>
      </c>
      <c r="AB457" s="1">
        <f t="shared" si="188"/>
        <v>28.598238756615185</v>
      </c>
      <c r="AC457" s="1">
        <f t="shared" si="188"/>
        <v>27.949175214027509</v>
      </c>
      <c r="AD457" s="1">
        <f t="shared" si="189"/>
        <v>27.314842770298814</v>
      </c>
      <c r="AE457" s="1">
        <f t="shared" si="189"/>
        <v>26.694907089482996</v>
      </c>
      <c r="AF457" s="1">
        <f t="shared" si="189"/>
        <v>26.089041423698216</v>
      </c>
      <c r="AG457" s="1">
        <f t="shared" si="190"/>
        <v>25.496926440908751</v>
      </c>
      <c r="AH457" s="1">
        <f t="shared" si="190"/>
        <v>24.918250056615484</v>
      </c>
      <c r="AI457" s="1">
        <f t="shared" si="191"/>
        <v>24.352707269366348</v>
      </c>
      <c r="AJ457">
        <v>23.8</v>
      </c>
      <c r="AK457">
        <v>24.33</v>
      </c>
      <c r="AL457">
        <v>24.13</v>
      </c>
      <c r="AM457">
        <v>25.8</v>
      </c>
      <c r="AN457" t="s">
        <v>8053</v>
      </c>
      <c r="AO457" t="s">
        <v>6554</v>
      </c>
      <c r="AP457" t="s">
        <v>8847</v>
      </c>
      <c r="AQ457" t="s">
        <v>7451</v>
      </c>
      <c r="AR457" t="s">
        <v>7548</v>
      </c>
      <c r="AS457" t="s">
        <v>8319</v>
      </c>
      <c r="AT457" t="s">
        <v>7359</v>
      </c>
      <c r="AU457">
        <v>22.86</v>
      </c>
      <c r="AV457">
        <v>23.01</v>
      </c>
      <c r="AW457" t="s">
        <v>7829</v>
      </c>
      <c r="AX457" t="s">
        <v>8848</v>
      </c>
      <c r="AY457" t="s">
        <v>8849</v>
      </c>
      <c r="AZ457" t="s">
        <v>8806</v>
      </c>
      <c r="BA457" t="s">
        <v>7639</v>
      </c>
      <c r="BB457" t="s">
        <v>8850</v>
      </c>
      <c r="BC457" t="s">
        <v>8330</v>
      </c>
      <c r="BD457" t="s">
        <v>4010</v>
      </c>
      <c r="BE457" t="s">
        <v>8851</v>
      </c>
      <c r="BF457">
        <v>18.29</v>
      </c>
      <c r="BG457" t="s">
        <v>8520</v>
      </c>
      <c r="BH457" t="s">
        <v>4009</v>
      </c>
      <c r="BI457" t="s">
        <v>7971</v>
      </c>
      <c r="BJ457" t="s">
        <v>7038</v>
      </c>
      <c r="BK457" t="s">
        <v>6023</v>
      </c>
      <c r="BL457" t="s">
        <v>8852</v>
      </c>
      <c r="BM457" t="s">
        <v>8096</v>
      </c>
      <c r="BN457" t="s">
        <v>8246</v>
      </c>
      <c r="BO457" t="s">
        <v>8322</v>
      </c>
      <c r="BP457">
        <v>19.239999999999998</v>
      </c>
      <c r="BQ457">
        <f t="shared" si="192"/>
        <v>2.3222994511191031E-2</v>
      </c>
      <c r="BR457">
        <f t="shared" si="193"/>
        <v>1.2797370798281138E-2</v>
      </c>
    </row>
    <row r="458" spans="1:70" hidden="1" x14ac:dyDescent="0.3">
      <c r="A458" t="s">
        <v>3071</v>
      </c>
      <c r="B458" t="s">
        <v>3072</v>
      </c>
      <c r="C458" t="str">
        <f>VLOOKUP(historical_emissions[[#This Row],[Country]],'Liste-Pays'!A:B,2,0)</f>
        <v>AFR</v>
      </c>
      <c r="D458" t="s">
        <v>41</v>
      </c>
      <c r="E458" t="s">
        <v>328</v>
      </c>
      <c r="F458" t="s">
        <v>148</v>
      </c>
      <c r="G458" t="s">
        <v>44</v>
      </c>
      <c r="H458">
        <f t="shared" si="170"/>
        <v>43.686283364250059</v>
      </c>
      <c r="I458">
        <f t="shared" si="171"/>
        <v>42.679537515390926</v>
      </c>
      <c r="J458">
        <f t="shared" si="172"/>
        <v>41.695992019735215</v>
      </c>
      <c r="K458">
        <f t="shared" si="173"/>
        <v>40.735112227560371</v>
      </c>
      <c r="L458">
        <f t="shared" si="174"/>
        <v>39.796375810091014</v>
      </c>
      <c r="M458">
        <f t="shared" si="175"/>
        <v>38.879272475563972</v>
      </c>
      <c r="N458">
        <f t="shared" si="176"/>
        <v>37.983303691836589</v>
      </c>
      <c r="O458">
        <f t="shared" si="177"/>
        <v>37.107982415387497</v>
      </c>
      <c r="P458">
        <f t="shared" si="178"/>
        <v>36.252832826562539</v>
      </c>
      <c r="Q458">
        <f t="shared" si="179"/>
        <v>35.417390070921925</v>
      </c>
      <c r="R458">
        <f t="shared" si="180"/>
        <v>34.601200006547991</v>
      </c>
      <c r="S458">
        <f t="shared" si="181"/>
        <v>33.803818957176254</v>
      </c>
      <c r="T458">
        <f t="shared" si="182"/>
        <v>33.024813471015534</v>
      </c>
      <c r="U458">
        <f t="shared" si="183"/>
        <v>32.263760085126002</v>
      </c>
      <c r="V458">
        <f t="shared" si="184"/>
        <v>31.520245095227182</v>
      </c>
      <c r="W458">
        <f t="shared" si="185"/>
        <v>30.793864330810624</v>
      </c>
      <c r="X458">
        <f t="shared" si="186"/>
        <v>30.08422293543515</v>
      </c>
      <c r="Y458">
        <f t="shared" si="187"/>
        <v>29.390935152085127</v>
      </c>
      <c r="Z458" s="1">
        <f t="shared" si="188"/>
        <v>28.713624113475159</v>
      </c>
      <c r="AA458" s="1">
        <f t="shared" si="188"/>
        <v>28.166683629897893</v>
      </c>
      <c r="AB458" s="1">
        <f t="shared" si="188"/>
        <v>27.630161332871847</v>
      </c>
      <c r="AC458" s="1">
        <f t="shared" si="188"/>
        <v>27.103858775556319</v>
      </c>
      <c r="AD458" s="1">
        <f t="shared" si="189"/>
        <v>26.587581291149334</v>
      </c>
      <c r="AE458" s="1">
        <f t="shared" si="189"/>
        <v>26.08113792088502</v>
      </c>
      <c r="AF458" s="1">
        <f t="shared" si="189"/>
        <v>25.584341343402492</v>
      </c>
      <c r="AG458" s="1">
        <f t="shared" si="190"/>
        <v>25.097007805460152</v>
      </c>
      <c r="AH458" s="1">
        <f t="shared" si="190"/>
        <v>24.618957053969712</v>
      </c>
      <c r="AI458" s="1">
        <f t="shared" si="191"/>
        <v>24.150012269324886</v>
      </c>
      <c r="AJ458">
        <v>23.69</v>
      </c>
      <c r="AK458">
        <v>23.3</v>
      </c>
      <c r="AL458">
        <v>22.13</v>
      </c>
      <c r="AM458">
        <v>21.08</v>
      </c>
      <c r="AN458" t="s">
        <v>7502</v>
      </c>
      <c r="AO458" t="s">
        <v>8854</v>
      </c>
      <c r="AP458" t="s">
        <v>8204</v>
      </c>
      <c r="AQ458" t="s">
        <v>7299</v>
      </c>
      <c r="AR458" t="s">
        <v>7972</v>
      </c>
      <c r="AS458" t="s">
        <v>8855</v>
      </c>
      <c r="AT458" t="s">
        <v>8856</v>
      </c>
      <c r="AU458">
        <v>17.39</v>
      </c>
      <c r="AV458">
        <v>17.09</v>
      </c>
      <c r="AW458" t="s">
        <v>8270</v>
      </c>
      <c r="AX458" t="s">
        <v>8438</v>
      </c>
      <c r="AY458" t="s">
        <v>8858</v>
      </c>
      <c r="AZ458" t="s">
        <v>8815</v>
      </c>
      <c r="BA458" t="s">
        <v>4902</v>
      </c>
      <c r="BB458" t="s">
        <v>8175</v>
      </c>
      <c r="BC458" t="s">
        <v>8859</v>
      </c>
      <c r="BD458" t="s">
        <v>8705</v>
      </c>
      <c r="BE458" t="s">
        <v>8860</v>
      </c>
      <c r="BF458">
        <v>14.1</v>
      </c>
      <c r="BG458" t="s">
        <v>8553</v>
      </c>
      <c r="BH458" t="s">
        <v>8452</v>
      </c>
      <c r="BI458" t="s">
        <v>8492</v>
      </c>
      <c r="BJ458" t="s">
        <v>8007</v>
      </c>
      <c r="BK458" t="s">
        <v>8621</v>
      </c>
      <c r="BL458" t="s">
        <v>8177</v>
      </c>
      <c r="BM458" t="s">
        <v>8455</v>
      </c>
      <c r="BN458" t="s">
        <v>7909</v>
      </c>
      <c r="BO458" t="s">
        <v>8862</v>
      </c>
      <c r="BP458">
        <v>11.73</v>
      </c>
      <c r="BQ458">
        <f t="shared" si="192"/>
        <v>1.9417993639716524E-2</v>
      </c>
      <c r="BR458">
        <f t="shared" si="193"/>
        <v>2.358849011651265E-2</v>
      </c>
    </row>
    <row r="459" spans="1:70" hidden="1" x14ac:dyDescent="0.3">
      <c r="A459" t="s">
        <v>6740</v>
      </c>
      <c r="B459" t="s">
        <v>6741</v>
      </c>
      <c r="C459" t="str">
        <f>VLOOKUP(historical_emissions[[#This Row],[Country]],'Liste-Pays'!A:B,2,0)</f>
        <v>ODA-EXCLUDED</v>
      </c>
      <c r="D459" t="s">
        <v>41</v>
      </c>
      <c r="E459" t="s">
        <v>70</v>
      </c>
      <c r="F459" t="s">
        <v>43</v>
      </c>
      <c r="G459" t="s">
        <v>44</v>
      </c>
      <c r="H459">
        <f t="shared" si="170"/>
        <v>95.80978467872292</v>
      </c>
      <c r="I459">
        <f t="shared" si="171"/>
        <v>90.918684301660349</v>
      </c>
      <c r="J459">
        <f t="shared" si="172"/>
        <v>86.277275153721419</v>
      </c>
      <c r="K459">
        <f t="shared" si="173"/>
        <v>81.872810469332961</v>
      </c>
      <c r="L459">
        <f t="shared" si="174"/>
        <v>77.693194206750363</v>
      </c>
      <c r="M459">
        <f t="shared" si="175"/>
        <v>73.726947828532346</v>
      </c>
      <c r="N459">
        <f t="shared" si="176"/>
        <v>69.963178777876195</v>
      </c>
      <c r="O459">
        <f t="shared" si="177"/>
        <v>66.391550564239679</v>
      </c>
      <c r="P459">
        <f t="shared" si="178"/>
        <v>63.002254376095387</v>
      </c>
      <c r="Q459">
        <f t="shared" si="179"/>
        <v>59.785982142857137</v>
      </c>
      <c r="R459">
        <f t="shared" si="180"/>
        <v>56.733900971998146</v>
      </c>
      <c r="S459">
        <f t="shared" si="181"/>
        <v>53.837628891157173</v>
      </c>
      <c r="T459">
        <f t="shared" si="182"/>
        <v>51.089211828612918</v>
      </c>
      <c r="U459">
        <f t="shared" si="183"/>
        <v>48.481101768907806</v>
      </c>
      <c r="V459">
        <f t="shared" si="184"/>
        <v>46.006136023629665</v>
      </c>
      <c r="W459">
        <f t="shared" si="185"/>
        <v>43.657517560422342</v>
      </c>
      <c r="X459">
        <f t="shared" si="186"/>
        <v>41.428796336202552</v>
      </c>
      <c r="Y459">
        <f t="shared" si="187"/>
        <v>39.313851583318154</v>
      </c>
      <c r="Z459" s="1">
        <f t="shared" si="188"/>
        <v>37.306875000000019</v>
      </c>
      <c r="AA459" s="1">
        <f t="shared" si="188"/>
        <v>35.643039511252141</v>
      </c>
      <c r="AB459" s="1">
        <f t="shared" si="188"/>
        <v>34.053408804695664</v>
      </c>
      <c r="AC459" s="1">
        <f t="shared" si="188"/>
        <v>32.534673448756784</v>
      </c>
      <c r="AD459" s="1">
        <f t="shared" si="189"/>
        <v>31.083671607973688</v>
      </c>
      <c r="AE459" s="1">
        <f t="shared" si="189"/>
        <v>29.697382460412239</v>
      </c>
      <c r="AF459" s="1">
        <f t="shared" si="189"/>
        <v>28.372919908655955</v>
      </c>
      <c r="AG459" s="1">
        <f t="shared" si="190"/>
        <v>27.107526571277173</v>
      </c>
      <c r="AH459" s="1">
        <f t="shared" si="190"/>
        <v>25.898568042280385</v>
      </c>
      <c r="AI459" s="1">
        <f t="shared" si="191"/>
        <v>24.743527406566518</v>
      </c>
      <c r="AJ459">
        <v>23.64</v>
      </c>
      <c r="AK459">
        <v>22.62</v>
      </c>
      <c r="AL459">
        <v>20.67</v>
      </c>
      <c r="AM459">
        <v>22.66</v>
      </c>
      <c r="AN459" t="s">
        <v>8337</v>
      </c>
      <c r="AO459" t="s">
        <v>8863</v>
      </c>
      <c r="AP459" t="s">
        <v>8864</v>
      </c>
      <c r="AQ459" t="s">
        <v>8200</v>
      </c>
      <c r="AR459" t="s">
        <v>7412</v>
      </c>
      <c r="AS459" t="s">
        <v>8747</v>
      </c>
      <c r="AT459" t="s">
        <v>8103</v>
      </c>
      <c r="AU459">
        <v>15.57</v>
      </c>
      <c r="AV459">
        <v>14.14</v>
      </c>
      <c r="AW459" t="s">
        <v>8866</v>
      </c>
      <c r="AX459" t="s">
        <v>8867</v>
      </c>
      <c r="AY459" t="s">
        <v>8772</v>
      </c>
      <c r="AZ459" t="s">
        <v>8723</v>
      </c>
      <c r="BA459" t="s">
        <v>8868</v>
      </c>
      <c r="BB459" t="s">
        <v>8869</v>
      </c>
      <c r="BC459" t="s">
        <v>8870</v>
      </c>
      <c r="BD459" t="s">
        <v>8871</v>
      </c>
      <c r="BE459" t="s">
        <v>5581</v>
      </c>
      <c r="BF459">
        <v>8.9600000000000009</v>
      </c>
      <c r="BG459" t="s">
        <v>8873</v>
      </c>
      <c r="BH459" t="s">
        <v>8874</v>
      </c>
      <c r="BI459" t="s">
        <v>4943</v>
      </c>
      <c r="BJ459" t="s">
        <v>8875</v>
      </c>
      <c r="BK459" t="s">
        <v>8876</v>
      </c>
      <c r="BL459" t="s">
        <v>8877</v>
      </c>
      <c r="BM459" t="s">
        <v>8628</v>
      </c>
      <c r="BN459" t="s">
        <v>8878</v>
      </c>
      <c r="BO459" t="s">
        <v>8879</v>
      </c>
      <c r="BP459">
        <v>12.84</v>
      </c>
      <c r="BQ459">
        <f t="shared" si="192"/>
        <v>4.6680516352221479E-2</v>
      </c>
      <c r="BR459">
        <f t="shared" si="193"/>
        <v>5.3796427154998439E-2</v>
      </c>
    </row>
    <row r="460" spans="1:70" hidden="1" x14ac:dyDescent="0.3">
      <c r="A460" t="s">
        <v>8880</v>
      </c>
      <c r="B460" t="s">
        <v>8881</v>
      </c>
      <c r="C460" t="str">
        <f>VLOOKUP(historical_emissions[[#This Row],[Country]],'Liste-Pays'!A:B,2,0)</f>
        <v>AFR</v>
      </c>
      <c r="D460" t="s">
        <v>41</v>
      </c>
      <c r="E460" t="s">
        <v>42</v>
      </c>
      <c r="F460" t="s">
        <v>148</v>
      </c>
      <c r="G460" t="s">
        <v>44</v>
      </c>
      <c r="H460">
        <f t="shared" si="170"/>
        <v>28.203210397677967</v>
      </c>
      <c r="I460">
        <f t="shared" si="171"/>
        <v>28.389055900636411</v>
      </c>
      <c r="J460">
        <f t="shared" si="172"/>
        <v>28.576126035488983</v>
      </c>
      <c r="K460">
        <f t="shared" si="173"/>
        <v>28.764428871967009</v>
      </c>
      <c r="L460">
        <f t="shared" si="174"/>
        <v>28.953972532977431</v>
      </c>
      <c r="M460">
        <f t="shared" si="175"/>
        <v>29.144765194953216</v>
      </c>
      <c r="N460">
        <f t="shared" si="176"/>
        <v>29.33681508820607</v>
      </c>
      <c r="O460">
        <f t="shared" si="177"/>
        <v>29.530130497281462</v>
      </c>
      <c r="P460">
        <f t="shared" si="178"/>
        <v>29.724719761316013</v>
      </c>
      <c r="Q460">
        <f t="shared" si="179"/>
        <v>29.920591274397211</v>
      </c>
      <c r="R460">
        <f t="shared" si="180"/>
        <v>30.117753485925519</v>
      </c>
      <c r="S460">
        <f t="shared" si="181"/>
        <v>30.316214900978856</v>
      </c>
      <c r="T460">
        <f t="shared" si="182"/>
        <v>30.515984080679495</v>
      </c>
      <c r="U460">
        <f t="shared" si="183"/>
        <v>30.717069642563352</v>
      </c>
      <c r="V460">
        <f t="shared" si="184"/>
        <v>30.919480260951737</v>
      </c>
      <c r="W460">
        <f t="shared" si="185"/>
        <v>31.123224667325534</v>
      </c>
      <c r="X460">
        <f t="shared" si="186"/>
        <v>31.328311650701863</v>
      </c>
      <c r="Y460">
        <f t="shared" si="187"/>
        <v>31.534750058013213</v>
      </c>
      <c r="Z460" s="1">
        <f t="shared" si="188"/>
        <v>31.742548794489071</v>
      </c>
      <c r="AA460" s="1">
        <f t="shared" si="188"/>
        <v>30.803699579923673</v>
      </c>
      <c r="AB460" s="1">
        <f t="shared" si="188"/>
        <v>29.89261870410753</v>
      </c>
      <c r="AC460" s="1">
        <f t="shared" si="188"/>
        <v>29.00848486301766</v>
      </c>
      <c r="AD460" s="1">
        <f t="shared" si="189"/>
        <v>28.150501044336263</v>
      </c>
      <c r="AE460" s="1">
        <f t="shared" si="189"/>
        <v>27.317893808975064</v>
      </c>
      <c r="AF460" s="1">
        <f t="shared" si="189"/>
        <v>26.509912593850025</v>
      </c>
      <c r="AG460" s="1">
        <f t="shared" si="190"/>
        <v>25.725829035277865</v>
      </c>
      <c r="AH460" s="1">
        <f t="shared" si="190"/>
        <v>24.964936312384499</v>
      </c>
      <c r="AI460" s="1">
        <f t="shared" si="191"/>
        <v>24.226548509933469</v>
      </c>
      <c r="AJ460">
        <v>23.51</v>
      </c>
      <c r="AK460">
        <v>22.81</v>
      </c>
      <c r="AL460">
        <v>22.41</v>
      </c>
      <c r="AM460">
        <v>22.17</v>
      </c>
      <c r="AN460" t="s">
        <v>8031</v>
      </c>
      <c r="AO460" t="s">
        <v>8549</v>
      </c>
      <c r="AP460" t="s">
        <v>7358</v>
      </c>
      <c r="AQ460" t="s">
        <v>7038</v>
      </c>
      <c r="AR460" t="s">
        <v>8882</v>
      </c>
      <c r="AS460" t="s">
        <v>8883</v>
      </c>
      <c r="AT460" t="s">
        <v>7777</v>
      </c>
      <c r="AU460">
        <v>25.56</v>
      </c>
      <c r="AV460">
        <v>23.52</v>
      </c>
      <c r="AW460" t="s">
        <v>8884</v>
      </c>
      <c r="AX460" t="s">
        <v>4150</v>
      </c>
      <c r="AY460" t="s">
        <v>8187</v>
      </c>
      <c r="AZ460" t="s">
        <v>8036</v>
      </c>
      <c r="BA460" t="s">
        <v>8611</v>
      </c>
      <c r="BB460" t="s">
        <v>8380</v>
      </c>
      <c r="BC460" t="s">
        <v>7430</v>
      </c>
      <c r="BD460" t="s">
        <v>8545</v>
      </c>
      <c r="BE460" t="s">
        <v>8885</v>
      </c>
      <c r="BF460">
        <v>17.420000000000002</v>
      </c>
      <c r="BG460" t="s">
        <v>7671</v>
      </c>
      <c r="BH460" t="s">
        <v>8886</v>
      </c>
      <c r="BI460" t="s">
        <v>8815</v>
      </c>
      <c r="BJ460" t="s">
        <v>8554</v>
      </c>
      <c r="BK460" t="s">
        <v>8887</v>
      </c>
      <c r="BL460" t="s">
        <v>8828</v>
      </c>
      <c r="BM460" t="s">
        <v>8888</v>
      </c>
      <c r="BN460" t="s">
        <v>8854</v>
      </c>
      <c r="BO460" t="s">
        <v>8889</v>
      </c>
      <c r="BP460">
        <v>19.649999999999999</v>
      </c>
      <c r="BQ460">
        <f t="shared" si="192"/>
        <v>3.0478456398701281E-2</v>
      </c>
      <c r="BR460">
        <f t="shared" si="193"/>
        <v>-6.546378421632415E-3</v>
      </c>
    </row>
    <row r="461" spans="1:70" hidden="1" x14ac:dyDescent="0.3">
      <c r="A461" t="s">
        <v>6300</v>
      </c>
      <c r="B461" t="s">
        <v>6301</v>
      </c>
      <c r="C461" t="str">
        <f>VLOOKUP(historical_emissions[[#This Row],[Country]],'Liste-Pays'!A:B,2,0)</f>
        <v>CSA</v>
      </c>
      <c r="D461" t="s">
        <v>41</v>
      </c>
      <c r="E461" t="s">
        <v>252</v>
      </c>
      <c r="F461" t="s">
        <v>148</v>
      </c>
      <c r="G461" t="s">
        <v>44</v>
      </c>
      <c r="H461">
        <f t="shared" si="170"/>
        <v>39.5586915901496</v>
      </c>
      <c r="I461">
        <f t="shared" si="171"/>
        <v>38.962698357403298</v>
      </c>
      <c r="J461">
        <f t="shared" si="172"/>
        <v>38.375684388611411</v>
      </c>
      <c r="K461">
        <f t="shared" si="173"/>
        <v>37.797514401732585</v>
      </c>
      <c r="L461">
        <f t="shared" si="174"/>
        <v>37.228055152891478</v>
      </c>
      <c r="M461">
        <f t="shared" si="175"/>
        <v>36.667175405671671</v>
      </c>
      <c r="N461">
        <f t="shared" si="176"/>
        <v>36.114745900871171</v>
      </c>
      <c r="O461">
        <f t="shared" si="177"/>
        <v>35.570639326713618</v>
      </c>
      <c r="P461">
        <f t="shared" si="178"/>
        <v>35.034730289508261</v>
      </c>
      <c r="Q461">
        <f t="shared" si="179"/>
        <v>34.506895284751977</v>
      </c>
      <c r="R461">
        <f t="shared" si="180"/>
        <v>33.987012668666701</v>
      </c>
      <c r="S461">
        <f t="shared" si="181"/>
        <v>33.474962630165628</v>
      </c>
      <c r="T461">
        <f t="shared" si="182"/>
        <v>32.970627163241794</v>
      </c>
      <c r="U461">
        <f t="shared" si="183"/>
        <v>32.473890039772655</v>
      </c>
      <c r="V461">
        <f t="shared" si="184"/>
        <v>31.984636782734412</v>
      </c>
      <c r="W461">
        <f t="shared" si="185"/>
        <v>31.502754639819834</v>
      </c>
      <c r="X461">
        <f t="shared" si="186"/>
        <v>31.028132557453613</v>
      </c>
      <c r="Y461">
        <f t="shared" si="187"/>
        <v>30.560661155199188</v>
      </c>
      <c r="Z461" s="1">
        <f t="shared" si="188"/>
        <v>30.100232700551135</v>
      </c>
      <c r="AA461" s="1">
        <f t="shared" si="188"/>
        <v>29.356794212790668</v>
      </c>
      <c r="AB461" s="1">
        <f t="shared" si="188"/>
        <v>28.631717735403413</v>
      </c>
      <c r="AC461" s="1">
        <f t="shared" si="188"/>
        <v>27.924549749462788</v>
      </c>
      <c r="AD461" s="1">
        <f t="shared" si="189"/>
        <v>27.23484793739831</v>
      </c>
      <c r="AE461" s="1">
        <f t="shared" si="189"/>
        <v>26.562180906335957</v>
      </c>
      <c r="AF461" s="1">
        <f t="shared" si="189"/>
        <v>25.906127918271689</v>
      </c>
      <c r="AG461" s="1">
        <f t="shared" si="190"/>
        <v>25.266278626909351</v>
      </c>
      <c r="AH461" s="1">
        <f t="shared" si="190"/>
        <v>24.642232820998352</v>
      </c>
      <c r="AI461" s="1">
        <f t="shared" si="191"/>
        <v>24.03360017401058</v>
      </c>
      <c r="AJ461">
        <v>23.44</v>
      </c>
      <c r="AK461">
        <v>24.38</v>
      </c>
      <c r="AL461">
        <v>25.02</v>
      </c>
      <c r="AM461">
        <v>24.04</v>
      </c>
      <c r="AN461" t="s">
        <v>8508</v>
      </c>
      <c r="AO461" t="s">
        <v>6784</v>
      </c>
      <c r="AP461" t="s">
        <v>7015</v>
      </c>
      <c r="AQ461" t="s">
        <v>5934</v>
      </c>
      <c r="AR461" t="s">
        <v>8466</v>
      </c>
      <c r="AS461" t="s">
        <v>7451</v>
      </c>
      <c r="AT461" t="s">
        <v>8890</v>
      </c>
      <c r="AU461">
        <v>21.42</v>
      </c>
      <c r="AV461">
        <v>20.97</v>
      </c>
      <c r="AW461" t="s">
        <v>8835</v>
      </c>
      <c r="AX461" t="s">
        <v>8891</v>
      </c>
      <c r="AY461" t="s">
        <v>6404</v>
      </c>
      <c r="AZ461" t="s">
        <v>7466</v>
      </c>
      <c r="BA461" t="s">
        <v>8892</v>
      </c>
      <c r="BB461" t="s">
        <v>5471</v>
      </c>
      <c r="BC461" t="s">
        <v>8893</v>
      </c>
      <c r="BD461" t="s">
        <v>7611</v>
      </c>
      <c r="BE461" t="s">
        <v>8366</v>
      </c>
      <c r="BF461">
        <v>16.329999999999998</v>
      </c>
      <c r="BG461" t="s">
        <v>7467</v>
      </c>
      <c r="BH461" t="s">
        <v>8894</v>
      </c>
      <c r="BI461" t="s">
        <v>8895</v>
      </c>
      <c r="BJ461" t="s">
        <v>7949</v>
      </c>
      <c r="BK461" t="s">
        <v>8896</v>
      </c>
      <c r="BL461" t="s">
        <v>8735</v>
      </c>
      <c r="BM461" t="s">
        <v>8771</v>
      </c>
      <c r="BN461" t="s">
        <v>8897</v>
      </c>
      <c r="BO461" t="s">
        <v>8553</v>
      </c>
      <c r="BP461">
        <v>14.63</v>
      </c>
      <c r="BQ461">
        <f t="shared" si="192"/>
        <v>2.5324239505570834E-2</v>
      </c>
      <c r="BR461">
        <f t="shared" si="193"/>
        <v>1.5296508144258425E-2</v>
      </c>
    </row>
    <row r="462" spans="1:70" hidden="1" x14ac:dyDescent="0.3">
      <c r="A462" t="s">
        <v>1201</v>
      </c>
      <c r="B462" t="s">
        <v>1202</v>
      </c>
      <c r="C462" t="str">
        <f>VLOOKUP(historical_emissions[[#This Row],[Country]],'Liste-Pays'!A:B,2,0)</f>
        <v>SKO</v>
      </c>
      <c r="D462" t="s">
        <v>41</v>
      </c>
      <c r="E462" t="s">
        <v>535</v>
      </c>
      <c r="F462" t="s">
        <v>43</v>
      </c>
      <c r="G462" t="s">
        <v>44</v>
      </c>
      <c r="H462">
        <f t="shared" si="170"/>
        <v>24.181824044157217</v>
      </c>
      <c r="I462">
        <f t="shared" si="171"/>
        <v>24.113149852479395</v>
      </c>
      <c r="J462">
        <f t="shared" si="172"/>
        <v>24.044670689290491</v>
      </c>
      <c r="K462">
        <f t="shared" si="173"/>
        <v>23.976386000727249</v>
      </c>
      <c r="L462">
        <f t="shared" si="174"/>
        <v>23.908295234499331</v>
      </c>
      <c r="M462">
        <f t="shared" si="175"/>
        <v>23.840397839884854</v>
      </c>
      <c r="N462">
        <f t="shared" si="176"/>
        <v>23.772693267725941</v>
      </c>
      <c r="O462">
        <f t="shared" si="177"/>
        <v>23.705180970424269</v>
      </c>
      <c r="P462">
        <f t="shared" si="178"/>
        <v>23.637860401936646</v>
      </c>
      <c r="Q462">
        <f t="shared" si="179"/>
        <v>23.570731017770591</v>
      </c>
      <c r="R462">
        <f t="shared" si="180"/>
        <v>23.503792274979933</v>
      </c>
      <c r="S462">
        <f t="shared" si="181"/>
        <v>23.437043632160425</v>
      </c>
      <c r="T462">
        <f t="shared" si="182"/>
        <v>23.370484549445351</v>
      </c>
      <c r="U462">
        <f t="shared" si="183"/>
        <v>23.30411448850117</v>
      </c>
      <c r="V462">
        <f t="shared" si="184"/>
        <v>23.23793291252316</v>
      </c>
      <c r="W462">
        <f t="shared" si="185"/>
        <v>23.17193928623108</v>
      </c>
      <c r="X462">
        <f t="shared" si="186"/>
        <v>23.106133075864829</v>
      </c>
      <c r="Y462">
        <f t="shared" si="187"/>
        <v>23.040513749180143</v>
      </c>
      <c r="Z462" s="1">
        <f t="shared" si="188"/>
        <v>22.975080775444276</v>
      </c>
      <c r="AA462" s="1">
        <f t="shared" si="188"/>
        <v>23.018206592854508</v>
      </c>
      <c r="AB462" s="1">
        <f t="shared" si="188"/>
        <v>23.06141336041005</v>
      </c>
      <c r="AC462" s="1">
        <f t="shared" si="188"/>
        <v>23.104701230059931</v>
      </c>
      <c r="AD462" s="1">
        <f t="shared" si="189"/>
        <v>23.148070354038399</v>
      </c>
      <c r="AE462" s="1">
        <f t="shared" si="189"/>
        <v>23.191520884865451</v>
      </c>
      <c r="AF462" s="1">
        <f t="shared" si="189"/>
        <v>23.235052975347383</v>
      </c>
      <c r="AG462" s="1">
        <f t="shared" si="190"/>
        <v>23.27866677857731</v>
      </c>
      <c r="AH462" s="1">
        <f t="shared" si="190"/>
        <v>23.322362447935721</v>
      </c>
      <c r="AI462" s="1">
        <f t="shared" si="191"/>
        <v>23.366140137091005</v>
      </c>
      <c r="AJ462">
        <v>23.41</v>
      </c>
      <c r="AK462">
        <v>23.7</v>
      </c>
      <c r="AL462">
        <v>22.87</v>
      </c>
      <c r="AM462">
        <v>24.93</v>
      </c>
      <c r="AN462" t="s">
        <v>8430</v>
      </c>
      <c r="AO462" t="s">
        <v>6551</v>
      </c>
      <c r="AP462" t="s">
        <v>8401</v>
      </c>
      <c r="AQ462" t="s">
        <v>8898</v>
      </c>
      <c r="AR462" t="s">
        <v>8899</v>
      </c>
      <c r="AS462" t="s">
        <v>8424</v>
      </c>
      <c r="AT462" t="s">
        <v>7284</v>
      </c>
      <c r="AU462">
        <v>24.72</v>
      </c>
      <c r="AV462">
        <v>24.3</v>
      </c>
      <c r="AW462" t="s">
        <v>8201</v>
      </c>
      <c r="AX462" t="s">
        <v>7896</v>
      </c>
      <c r="AY462" t="s">
        <v>6021</v>
      </c>
      <c r="AZ462" t="s">
        <v>7451</v>
      </c>
      <c r="BA462" t="s">
        <v>8847</v>
      </c>
      <c r="BB462" t="s">
        <v>7935</v>
      </c>
      <c r="BC462" t="s">
        <v>7750</v>
      </c>
      <c r="BD462" t="s">
        <v>8595</v>
      </c>
      <c r="BE462" t="s">
        <v>7768</v>
      </c>
      <c r="BF462">
        <v>24.76</v>
      </c>
      <c r="BG462" t="s">
        <v>5464</v>
      </c>
      <c r="BH462" t="s">
        <v>5940</v>
      </c>
      <c r="BI462" t="s">
        <v>5909</v>
      </c>
      <c r="BJ462" t="s">
        <v>7633</v>
      </c>
      <c r="BK462" t="s">
        <v>4182</v>
      </c>
      <c r="BL462" t="s">
        <v>8518</v>
      </c>
      <c r="BM462" t="s">
        <v>8430</v>
      </c>
      <c r="BN462" t="s">
        <v>8337</v>
      </c>
      <c r="BO462" t="s">
        <v>1801</v>
      </c>
      <c r="BP462">
        <v>15.87</v>
      </c>
      <c r="BQ462">
        <f t="shared" si="192"/>
        <v>-1.8735524523278979E-3</v>
      </c>
      <c r="BR462">
        <f t="shared" si="193"/>
        <v>2.8479975489705822E-3</v>
      </c>
    </row>
    <row r="463" spans="1:70" hidden="1" x14ac:dyDescent="0.3">
      <c r="A463" t="s">
        <v>6563</v>
      </c>
      <c r="B463" t="s">
        <v>6564</v>
      </c>
      <c r="C463" t="str">
        <f>VLOOKUP(historical_emissions[[#This Row],[Country]],'Liste-Pays'!A:B,2,0)</f>
        <v>ODA-EXCLUDED</v>
      </c>
      <c r="D463" t="s">
        <v>41</v>
      </c>
      <c r="E463" t="s">
        <v>42</v>
      </c>
      <c r="F463" t="s">
        <v>148</v>
      </c>
      <c r="G463" t="s">
        <v>44</v>
      </c>
      <c r="H463">
        <f t="shared" si="170"/>
        <v>29.728616187989577</v>
      </c>
      <c r="I463">
        <f t="shared" si="171"/>
        <v>29.728616187989577</v>
      </c>
      <c r="J463">
        <f t="shared" si="172"/>
        <v>29.728616187989577</v>
      </c>
      <c r="K463">
        <f t="shared" si="173"/>
        <v>29.728616187989577</v>
      </c>
      <c r="L463">
        <f t="shared" si="174"/>
        <v>29.728616187989577</v>
      </c>
      <c r="M463">
        <f t="shared" si="175"/>
        <v>29.728616187989577</v>
      </c>
      <c r="N463">
        <f t="shared" si="176"/>
        <v>29.728616187989577</v>
      </c>
      <c r="O463">
        <f t="shared" si="177"/>
        <v>29.728616187989577</v>
      </c>
      <c r="P463">
        <f t="shared" si="178"/>
        <v>29.728616187989577</v>
      </c>
      <c r="Q463">
        <f t="shared" si="179"/>
        <v>29.728616187989577</v>
      </c>
      <c r="R463">
        <f t="shared" si="180"/>
        <v>29.728616187989577</v>
      </c>
      <c r="S463">
        <f t="shared" si="181"/>
        <v>29.728616187989577</v>
      </c>
      <c r="T463">
        <f t="shared" si="182"/>
        <v>29.728616187989577</v>
      </c>
      <c r="U463">
        <f t="shared" si="183"/>
        <v>29.728616187989577</v>
      </c>
      <c r="V463">
        <f t="shared" si="184"/>
        <v>29.728616187989577</v>
      </c>
      <c r="W463">
        <f t="shared" si="185"/>
        <v>29.728616187989577</v>
      </c>
      <c r="X463">
        <f t="shared" si="186"/>
        <v>29.728616187989577</v>
      </c>
      <c r="Y463">
        <f t="shared" si="187"/>
        <v>29.728616187989577</v>
      </c>
      <c r="Z463" s="1">
        <f t="shared" si="188"/>
        <v>29.728616187989577</v>
      </c>
      <c r="AA463" s="1">
        <f t="shared" si="188"/>
        <v>29.022958133228649</v>
      </c>
      <c r="AB463" s="1">
        <f t="shared" si="188"/>
        <v>28.334050043790697</v>
      </c>
      <c r="AC463" s="1">
        <f t="shared" si="188"/>
        <v>27.661494331443823</v>
      </c>
      <c r="AD463" s="1">
        <f t="shared" si="189"/>
        <v>27.004902845372801</v>
      </c>
      <c r="AE463" s="1">
        <f t="shared" si="189"/>
        <v>26.363896648166339</v>
      </c>
      <c r="AF463" s="1">
        <f t="shared" si="189"/>
        <v>25.738105797121637</v>
      </c>
      <c r="AG463" s="1">
        <f t="shared" si="190"/>
        <v>25.127169130740057</v>
      </c>
      <c r="AH463" s="1">
        <f t="shared" si="190"/>
        <v>24.530734060290651</v>
      </c>
      <c r="AI463" s="1">
        <f t="shared" si="191"/>
        <v>23.948456366321306</v>
      </c>
      <c r="AJ463">
        <v>23.38</v>
      </c>
      <c r="AK463">
        <v>25.44</v>
      </c>
      <c r="AL463">
        <v>24.36</v>
      </c>
      <c r="AM463">
        <v>24.35</v>
      </c>
      <c r="AN463" t="s">
        <v>8799</v>
      </c>
      <c r="AO463" t="s">
        <v>8049</v>
      </c>
      <c r="AP463" t="s">
        <v>7323</v>
      </c>
      <c r="AQ463" t="s">
        <v>8900</v>
      </c>
      <c r="AR463" t="s">
        <v>8091</v>
      </c>
      <c r="AS463" t="s">
        <v>7564</v>
      </c>
      <c r="AT463" t="s">
        <v>5764</v>
      </c>
      <c r="AU463">
        <v>26.51</v>
      </c>
      <c r="AV463">
        <v>24.35</v>
      </c>
      <c r="AW463" t="s">
        <v>5913</v>
      </c>
      <c r="AX463" t="s">
        <v>3167</v>
      </c>
      <c r="AY463" t="s">
        <v>7648</v>
      </c>
      <c r="AZ463" t="s">
        <v>4148</v>
      </c>
      <c r="BA463" t="s">
        <v>8094</v>
      </c>
      <c r="BB463" t="s">
        <v>7557</v>
      </c>
      <c r="BC463" t="s">
        <v>7870</v>
      </c>
      <c r="BD463" t="s">
        <v>8901</v>
      </c>
      <c r="BE463" t="s">
        <v>8097</v>
      </c>
      <c r="BF463">
        <v>19.149999999999999</v>
      </c>
      <c r="BG463" t="s">
        <v>6403</v>
      </c>
      <c r="BH463" t="s">
        <v>7039</v>
      </c>
      <c r="BI463" t="s">
        <v>7946</v>
      </c>
      <c r="BJ463" t="s">
        <v>8103</v>
      </c>
      <c r="BK463" t="s">
        <v>5639</v>
      </c>
      <c r="BL463" t="s">
        <v>1803</v>
      </c>
      <c r="BM463" t="s">
        <v>7465</v>
      </c>
      <c r="BN463" t="s">
        <v>8903</v>
      </c>
      <c r="BO463" t="s">
        <v>8904</v>
      </c>
      <c r="BP463">
        <v>16.21</v>
      </c>
      <c r="BQ463">
        <f t="shared" si="192"/>
        <v>2.4313788123238034E-2</v>
      </c>
      <c r="BR463">
        <f t="shared" si="193"/>
        <v>0</v>
      </c>
    </row>
    <row r="464" spans="1:70" hidden="1" x14ac:dyDescent="0.3">
      <c r="A464" t="s">
        <v>39</v>
      </c>
      <c r="B464" t="s">
        <v>40</v>
      </c>
      <c r="C464" t="str">
        <f>VLOOKUP(historical_emissions[[#This Row],[Country]],'Liste-Pays'!A:B,2,0)</f>
        <v>World</v>
      </c>
      <c r="D464" t="s">
        <v>41</v>
      </c>
      <c r="E464" t="s">
        <v>174</v>
      </c>
      <c r="F464" t="s">
        <v>302</v>
      </c>
      <c r="G464" t="s">
        <v>44</v>
      </c>
      <c r="H464">
        <f t="shared" si="170"/>
        <v>35.128872285932317</v>
      </c>
      <c r="I464">
        <f t="shared" si="171"/>
        <v>35.22087629585031</v>
      </c>
      <c r="J464">
        <f t="shared" si="172"/>
        <v>35.313121268181561</v>
      </c>
      <c r="K464">
        <f t="shared" si="173"/>
        <v>35.40560783401687</v>
      </c>
      <c r="L464">
        <f t="shared" si="174"/>
        <v>35.498336626099899</v>
      </c>
      <c r="M464">
        <f t="shared" si="175"/>
        <v>35.591308278831484</v>
      </c>
      <c r="N464">
        <f t="shared" si="176"/>
        <v>35.684523428273991</v>
      </c>
      <c r="O464">
        <f t="shared" si="177"/>
        <v>35.777982712155655</v>
      </c>
      <c r="P464">
        <f t="shared" si="178"/>
        <v>35.871686769874955</v>
      </c>
      <c r="Q464">
        <f t="shared" si="179"/>
        <v>35.965636242504978</v>
      </c>
      <c r="R464">
        <f t="shared" si="180"/>
        <v>36.059831772797807</v>
      </c>
      <c r="S464">
        <f t="shared" si="181"/>
        <v>36.154274005188917</v>
      </c>
      <c r="T464">
        <f t="shared" si="182"/>
        <v>36.248963585801597</v>
      </c>
      <c r="U464">
        <f t="shared" si="183"/>
        <v>36.343901162451353</v>
      </c>
      <c r="V464">
        <f t="shared" si="184"/>
        <v>36.439087384650342</v>
      </c>
      <c r="W464">
        <f t="shared" si="185"/>
        <v>36.534522903611837</v>
      </c>
      <c r="X464">
        <f t="shared" si="186"/>
        <v>36.63020837225465</v>
      </c>
      <c r="Y464">
        <f t="shared" si="187"/>
        <v>36.72614444520763</v>
      </c>
      <c r="Z464" s="1">
        <f t="shared" si="188"/>
        <v>36.822331778814117</v>
      </c>
      <c r="AA464" s="1">
        <f t="shared" si="188"/>
        <v>35.187191841444545</v>
      </c>
      <c r="AB464" s="1">
        <f t="shared" si="188"/>
        <v>33.624662259954697</v>
      </c>
      <c r="AC464" s="1">
        <f t="shared" si="188"/>
        <v>32.131518684146471</v>
      </c>
      <c r="AD464" s="1">
        <f t="shared" si="189"/>
        <v>30.704679944970987</v>
      </c>
      <c r="AE464" s="1">
        <f t="shared" si="189"/>
        <v>29.341201696397409</v>
      </c>
      <c r="AF464" s="1">
        <f t="shared" si="189"/>
        <v>28.038270339622251</v>
      </c>
      <c r="AG464" s="1">
        <f t="shared" si="190"/>
        <v>26.79319721708146</v>
      </c>
      <c r="AH464" s="1">
        <f t="shared" si="190"/>
        <v>25.603413064284382</v>
      </c>
      <c r="AI464" s="1">
        <f t="shared" si="191"/>
        <v>24.466462708020725</v>
      </c>
      <c r="AJ464">
        <v>23.38</v>
      </c>
      <c r="AK464">
        <v>23.32</v>
      </c>
      <c r="AL464">
        <v>23.04</v>
      </c>
      <c r="AM464">
        <v>23.09</v>
      </c>
      <c r="AN464" t="s">
        <v>7830</v>
      </c>
      <c r="AO464" t="s">
        <v>7267</v>
      </c>
      <c r="AP464" t="s">
        <v>8034</v>
      </c>
      <c r="AQ464" t="s">
        <v>7561</v>
      </c>
      <c r="AR464" t="s">
        <v>2061</v>
      </c>
      <c r="AS464" t="s">
        <v>4148</v>
      </c>
      <c r="AT464" t="s">
        <v>8809</v>
      </c>
      <c r="AU464">
        <v>24.22</v>
      </c>
      <c r="AV464">
        <v>23.64</v>
      </c>
      <c r="AW464" t="s">
        <v>7826</v>
      </c>
      <c r="AX464" t="s">
        <v>8905</v>
      </c>
      <c r="AY464" t="s">
        <v>8906</v>
      </c>
      <c r="AZ464" t="s">
        <v>4139</v>
      </c>
      <c r="BA464" t="s">
        <v>8886</v>
      </c>
      <c r="BB464" t="s">
        <v>7275</v>
      </c>
      <c r="BC464" t="s">
        <v>8685</v>
      </c>
      <c r="BD464" t="s">
        <v>4779</v>
      </c>
      <c r="BE464" t="s">
        <v>7462</v>
      </c>
      <c r="BF464">
        <v>15.01</v>
      </c>
      <c r="BG464" t="s">
        <v>8635</v>
      </c>
      <c r="BH464" t="s">
        <v>8907</v>
      </c>
      <c r="BI464" t="s">
        <v>7458</v>
      </c>
      <c r="BJ464" t="s">
        <v>8865</v>
      </c>
      <c r="BK464" t="s">
        <v>7460</v>
      </c>
      <c r="BL464" t="s">
        <v>8908</v>
      </c>
      <c r="BM464" t="s">
        <v>5646</v>
      </c>
      <c r="BN464" t="s">
        <v>7659</v>
      </c>
      <c r="BO464" t="s">
        <v>7659</v>
      </c>
      <c r="BP464">
        <v>13.53</v>
      </c>
      <c r="BQ464">
        <f t="shared" si="192"/>
        <v>4.6469747990621313E-2</v>
      </c>
      <c r="BR464">
        <f t="shared" si="193"/>
        <v>-2.6122010464808554E-3</v>
      </c>
    </row>
    <row r="465" spans="1:70" hidden="1" x14ac:dyDescent="0.3">
      <c r="A465" t="s">
        <v>1452</v>
      </c>
      <c r="B465" t="s">
        <v>1453</v>
      </c>
      <c r="C465" t="str">
        <f>VLOOKUP(historical_emissions[[#This Row],[Country]],'Liste-Pays'!A:B,2,0)</f>
        <v>MEX</v>
      </c>
      <c r="D465" t="s">
        <v>41</v>
      </c>
      <c r="E465" t="s">
        <v>328</v>
      </c>
      <c r="F465" t="s">
        <v>43</v>
      </c>
      <c r="G465" t="s">
        <v>44</v>
      </c>
      <c r="H465">
        <f t="shared" si="170"/>
        <v>15.379743548264008</v>
      </c>
      <c r="I465">
        <f t="shared" si="171"/>
        <v>15.65546982963078</v>
      </c>
      <c r="J465">
        <f t="shared" si="172"/>
        <v>15.936139300199491</v>
      </c>
      <c r="K465">
        <f t="shared" si="173"/>
        <v>16.22184058090016</v>
      </c>
      <c r="L465">
        <f t="shared" si="174"/>
        <v>16.512663881448699</v>
      </c>
      <c r="M465">
        <f t="shared" si="175"/>
        <v>16.80870102883047</v>
      </c>
      <c r="N465">
        <f t="shared" si="176"/>
        <v>17.110045496294518</v>
      </c>
      <c r="O465">
        <f t="shared" si="177"/>
        <v>17.416792432867599</v>
      </c>
      <c r="P465">
        <f t="shared" si="178"/>
        <v>17.729038693397317</v>
      </c>
      <c r="Q465">
        <f t="shared" si="179"/>
        <v>18.046882869133906</v>
      </c>
      <c r="R465">
        <f t="shared" si="180"/>
        <v>18.370425318860232</v>
      </c>
      <c r="S465">
        <f t="shared" si="181"/>
        <v>18.699768200579939</v>
      </c>
      <c r="T465">
        <f t="shared" si="182"/>
        <v>19.035015503773661</v>
      </c>
      <c r="U465">
        <f t="shared" si="183"/>
        <v>19.376273082233531</v>
      </c>
      <c r="V465">
        <f t="shared" si="184"/>
        <v>19.723648687486349</v>
      </c>
      <c r="W465">
        <f t="shared" si="185"/>
        <v>20.077252002815953</v>
      </c>
      <c r="X465">
        <f t="shared" si="186"/>
        <v>20.437194677895533</v>
      </c>
      <c r="Y465">
        <f t="shared" si="187"/>
        <v>20.803590364040833</v>
      </c>
      <c r="Z465" s="1">
        <f t="shared" si="188"/>
        <v>21.176554750095377</v>
      </c>
      <c r="AA465" s="1">
        <f t="shared" si="188"/>
        <v>21.386299578193597</v>
      </c>
      <c r="AB465" s="1">
        <f t="shared" si="188"/>
        <v>21.598121840200832</v>
      </c>
      <c r="AC465" s="1">
        <f t="shared" si="188"/>
        <v>21.812042112222272</v>
      </c>
      <c r="AD465" s="1">
        <f t="shared" si="189"/>
        <v>22.028081174160739</v>
      </c>
      <c r="AE465" s="1">
        <f t="shared" si="189"/>
        <v>22.24626001173521</v>
      </c>
      <c r="AF465" s="1">
        <f t="shared" si="189"/>
        <v>22.466599818519345</v>
      </c>
      <c r="AG465" s="1">
        <f t="shared" si="190"/>
        <v>22.689121998000196</v>
      </c>
      <c r="AH465" s="1">
        <f t="shared" si="190"/>
        <v>22.913848165657313</v>
      </c>
      <c r="AI465" s="1">
        <f t="shared" si="191"/>
        <v>23.140800151062439</v>
      </c>
      <c r="AJ465">
        <v>23.37</v>
      </c>
      <c r="AK465">
        <v>24.31</v>
      </c>
      <c r="AL465">
        <v>24.43</v>
      </c>
      <c r="AM465">
        <v>20.239999999999998</v>
      </c>
      <c r="AN465" t="s">
        <v>7943</v>
      </c>
      <c r="AO465" t="s">
        <v>8511</v>
      </c>
      <c r="AP465" t="s">
        <v>8909</v>
      </c>
      <c r="AQ465" t="s">
        <v>8191</v>
      </c>
      <c r="AR465" t="s">
        <v>5915</v>
      </c>
      <c r="AS465" t="s">
        <v>8509</v>
      </c>
      <c r="AT465" t="s">
        <v>7825</v>
      </c>
      <c r="AU465">
        <v>23.43</v>
      </c>
      <c r="AV465">
        <v>23.75</v>
      </c>
      <c r="AW465" t="s">
        <v>7451</v>
      </c>
      <c r="AX465" t="s">
        <v>7322</v>
      </c>
      <c r="AY465" t="s">
        <v>8910</v>
      </c>
      <c r="AZ465" t="s">
        <v>7434</v>
      </c>
      <c r="BA465" t="s">
        <v>7556</v>
      </c>
      <c r="BB465" t="s">
        <v>8300</v>
      </c>
      <c r="BC465" t="s">
        <v>8030</v>
      </c>
      <c r="BD465" t="s">
        <v>8578</v>
      </c>
      <c r="BE465" t="s">
        <v>8911</v>
      </c>
      <c r="BF465">
        <v>26.21</v>
      </c>
      <c r="BG465" t="s">
        <v>8040</v>
      </c>
      <c r="BH465" t="s">
        <v>5912</v>
      </c>
      <c r="BI465" t="s">
        <v>7284</v>
      </c>
      <c r="BJ465" t="s">
        <v>6785</v>
      </c>
      <c r="BK465" t="s">
        <v>8912</v>
      </c>
      <c r="BL465" t="s">
        <v>8912</v>
      </c>
      <c r="BM465" t="s">
        <v>8913</v>
      </c>
      <c r="BN465" t="s">
        <v>7324</v>
      </c>
      <c r="BO465" t="s">
        <v>8914</v>
      </c>
      <c r="BP465">
        <v>20.79</v>
      </c>
      <c r="BQ465">
        <f t="shared" si="192"/>
        <v>-9.807438978928551E-3</v>
      </c>
      <c r="BR465">
        <f t="shared" si="193"/>
        <v>-1.7612137123148575E-2</v>
      </c>
    </row>
    <row r="466" spans="1:70" hidden="1" x14ac:dyDescent="0.3">
      <c r="A466" t="s">
        <v>1961</v>
      </c>
      <c r="B466" t="s">
        <v>1962</v>
      </c>
      <c r="C466" t="str">
        <f>VLOOKUP(historical_emissions[[#This Row],[Country]],'Liste-Pays'!A:B,2,0)</f>
        <v>WEU</v>
      </c>
      <c r="D466" t="s">
        <v>41</v>
      </c>
      <c r="E466" t="s">
        <v>252</v>
      </c>
      <c r="F466" t="s">
        <v>148</v>
      </c>
      <c r="G466" t="s">
        <v>44</v>
      </c>
      <c r="H466">
        <f t="shared" si="170"/>
        <v>20.695798002924715</v>
      </c>
      <c r="I466">
        <f t="shared" si="171"/>
        <v>20.721657244833306</v>
      </c>
      <c r="J466">
        <f t="shared" si="172"/>
        <v>20.747548797667619</v>
      </c>
      <c r="K466">
        <f t="shared" si="173"/>
        <v>20.773472701799914</v>
      </c>
      <c r="L466">
        <f t="shared" si="174"/>
        <v>20.799428997652889</v>
      </c>
      <c r="M466">
        <f t="shared" si="175"/>
        <v>20.825417725699754</v>
      </c>
      <c r="N466">
        <f t="shared" si="176"/>
        <v>20.851438926464287</v>
      </c>
      <c r="O466">
        <f t="shared" si="177"/>
        <v>20.877492640520899</v>
      </c>
      <c r="P466">
        <f t="shared" si="178"/>
        <v>20.903578908494705</v>
      </c>
      <c r="Q466">
        <f t="shared" si="179"/>
        <v>20.929697771061573</v>
      </c>
      <c r="R466">
        <f t="shared" si="180"/>
        <v>20.955849268948199</v>
      </c>
      <c r="S466">
        <f t="shared" si="181"/>
        <v>20.98203344293217</v>
      </c>
      <c r="T466">
        <f t="shared" si="182"/>
        <v>21.008250333842017</v>
      </c>
      <c r="U466">
        <f t="shared" si="183"/>
        <v>21.034499982557293</v>
      </c>
      <c r="V466">
        <f t="shared" si="184"/>
        <v>21.060782430008622</v>
      </c>
      <c r="W466">
        <f t="shared" si="185"/>
        <v>21.087097717177777</v>
      </c>
      <c r="X466">
        <f t="shared" si="186"/>
        <v>21.113445885097732</v>
      </c>
      <c r="Y466">
        <f t="shared" si="187"/>
        <v>21.139826974852742</v>
      </c>
      <c r="Z466" s="1">
        <f t="shared" si="188"/>
        <v>21.166241027578383</v>
      </c>
      <c r="AA466" s="1">
        <f t="shared" si="188"/>
        <v>21.36040281751961</v>
      </c>
      <c r="AB466" s="1">
        <f t="shared" si="188"/>
        <v>21.556345688977579</v>
      </c>
      <c r="AC466" s="1">
        <f t="shared" si="188"/>
        <v>21.754085980137937</v>
      </c>
      <c r="AD466" s="1">
        <f t="shared" si="189"/>
        <v>21.953640179059487</v>
      </c>
      <c r="AE466" s="1">
        <f t="shared" si="189"/>
        <v>22.155024925049005</v>
      </c>
      <c r="AF466" s="1">
        <f t="shared" si="189"/>
        <v>22.358257010048661</v>
      </c>
      <c r="AG466" s="1">
        <f t="shared" si="190"/>
        <v>22.563353380036169</v>
      </c>
      <c r="AH466" s="1">
        <f t="shared" si="190"/>
        <v>22.770331136437793</v>
      </c>
      <c r="AI466" s="1">
        <f t="shared" si="191"/>
        <v>22.979207537554302</v>
      </c>
      <c r="AJ466">
        <v>23.19</v>
      </c>
      <c r="AK466">
        <v>23.64</v>
      </c>
      <c r="AL466">
        <v>24.01</v>
      </c>
      <c r="AM466">
        <v>23.89</v>
      </c>
      <c r="AN466" t="s">
        <v>7011</v>
      </c>
      <c r="AO466" t="s">
        <v>7867</v>
      </c>
      <c r="AP466" t="s">
        <v>5758</v>
      </c>
      <c r="AQ466" t="s">
        <v>8680</v>
      </c>
      <c r="AR466" t="s">
        <v>7537</v>
      </c>
      <c r="AS466" t="s">
        <v>5915</v>
      </c>
      <c r="AT466" t="s">
        <v>4135</v>
      </c>
      <c r="AU466">
        <v>23.38</v>
      </c>
      <c r="AV466">
        <v>24.16</v>
      </c>
      <c r="AW466" t="s">
        <v>8915</v>
      </c>
      <c r="AX466" t="s">
        <v>8035</v>
      </c>
      <c r="AY466" t="s">
        <v>8916</v>
      </c>
      <c r="AZ466" t="s">
        <v>5464</v>
      </c>
      <c r="BA466" t="s">
        <v>8294</v>
      </c>
      <c r="BB466" t="s">
        <v>6784</v>
      </c>
      <c r="BC466" t="s">
        <v>6451</v>
      </c>
      <c r="BD466" t="s">
        <v>5409</v>
      </c>
      <c r="BE466" t="s">
        <v>4135</v>
      </c>
      <c r="BF466">
        <v>26.47</v>
      </c>
      <c r="BG466" t="s">
        <v>8222</v>
      </c>
      <c r="BH466" t="s">
        <v>8160</v>
      </c>
      <c r="BI466" t="s">
        <v>8092</v>
      </c>
      <c r="BJ466" t="s">
        <v>8472</v>
      </c>
      <c r="BK466" t="s">
        <v>7748</v>
      </c>
      <c r="BL466" t="s">
        <v>5163</v>
      </c>
      <c r="BM466" t="s">
        <v>5778</v>
      </c>
      <c r="BN466" t="s">
        <v>8917</v>
      </c>
      <c r="BO466" t="s">
        <v>8576</v>
      </c>
      <c r="BP466">
        <v>31.06</v>
      </c>
      <c r="BQ466">
        <f t="shared" si="192"/>
        <v>-9.0898000192194406E-3</v>
      </c>
      <c r="BR466">
        <f t="shared" si="193"/>
        <v>-1.2479330973895753E-3</v>
      </c>
    </row>
    <row r="467" spans="1:70" hidden="1" x14ac:dyDescent="0.3">
      <c r="A467" t="s">
        <v>5214</v>
      </c>
      <c r="B467" t="s">
        <v>5215</v>
      </c>
      <c r="C467" t="str">
        <f>VLOOKUP(historical_emissions[[#This Row],[Country]],'Liste-Pays'!A:B,2,0)</f>
        <v>CSA</v>
      </c>
      <c r="D467" t="s">
        <v>41</v>
      </c>
      <c r="E467" t="s">
        <v>42</v>
      </c>
      <c r="F467" t="s">
        <v>148</v>
      </c>
      <c r="G467" t="s">
        <v>44</v>
      </c>
      <c r="H467">
        <f t="shared" si="170"/>
        <v>23.066320488874489</v>
      </c>
      <c r="I467">
        <f t="shared" si="171"/>
        <v>23.194652126789247</v>
      </c>
      <c r="J467">
        <f t="shared" si="172"/>
        <v>23.323697749810467</v>
      </c>
      <c r="K467">
        <f t="shared" si="173"/>
        <v>23.453461330261266</v>
      </c>
      <c r="L467">
        <f t="shared" si="174"/>
        <v>23.583946862565156</v>
      </c>
      <c r="M467">
        <f t="shared" si="175"/>
        <v>23.715158363369</v>
      </c>
      <c r="N467">
        <f t="shared" si="176"/>
        <v>23.847099871666646</v>
      </c>
      <c r="O467">
        <f t="shared" si="177"/>
        <v>23.979775448923274</v>
      </c>
      <c r="P467">
        <f t="shared" si="178"/>
        <v>24.113189179200401</v>
      </c>
      <c r="Q467">
        <f t="shared" si="179"/>
        <v>24.247345169281601</v>
      </c>
      <c r="R467">
        <f t="shared" si="180"/>
        <v>24.382247548798929</v>
      </c>
      <c r="S467">
        <f t="shared" si="181"/>
        <v>24.517900470360029</v>
      </c>
      <c r="T467">
        <f t="shared" si="182"/>
        <v>24.654308109675974</v>
      </c>
      <c r="U467">
        <f t="shared" si="183"/>
        <v>24.79147466568979</v>
      </c>
      <c r="V467">
        <f t="shared" si="184"/>
        <v>24.929404360705725</v>
      </c>
      <c r="W467">
        <f t="shared" si="185"/>
        <v>25.068101440519204</v>
      </c>
      <c r="X467">
        <f t="shared" si="186"/>
        <v>25.207570174547538</v>
      </c>
      <c r="Y467">
        <f t="shared" si="187"/>
        <v>25.347814855961342</v>
      </c>
      <c r="Z467" s="1">
        <f t="shared" si="188"/>
        <v>25.488839801816688</v>
      </c>
      <c r="AA467" s="1">
        <f t="shared" si="188"/>
        <v>25.242515072537191</v>
      </c>
      <c r="AB467" s="1">
        <f t="shared" si="188"/>
        <v>24.998570831060448</v>
      </c>
      <c r="AC467" s="1">
        <f t="shared" si="188"/>
        <v>24.756984072298035</v>
      </c>
      <c r="AD467" s="1">
        <f t="shared" si="189"/>
        <v>24.517732013483219</v>
      </c>
      <c r="AE467" s="1">
        <f t="shared" si="189"/>
        <v>24.280792092022452</v>
      </c>
      <c r="AF467" s="1">
        <f t="shared" si="189"/>
        <v>24.046141963367599</v>
      </c>
      <c r="AG467" s="1">
        <f t="shared" si="190"/>
        <v>23.813759498908752</v>
      </c>
      <c r="AH467" s="1">
        <f t="shared" si="190"/>
        <v>23.583622783887392</v>
      </c>
      <c r="AI467" s="1">
        <f t="shared" si="191"/>
        <v>23.355710115329728</v>
      </c>
      <c r="AJ467">
        <v>23.13</v>
      </c>
      <c r="AK467">
        <v>23.58</v>
      </c>
      <c r="AL467">
        <v>23.74</v>
      </c>
      <c r="AM467">
        <v>25.39</v>
      </c>
      <c r="AN467" t="s">
        <v>8466</v>
      </c>
      <c r="AO467" t="s">
        <v>7601</v>
      </c>
      <c r="AP467" t="s">
        <v>7768</v>
      </c>
      <c r="AQ467" t="s">
        <v>7146</v>
      </c>
      <c r="AR467" t="s">
        <v>8481</v>
      </c>
      <c r="AS467" t="s">
        <v>8595</v>
      </c>
      <c r="AT467" t="s">
        <v>7751</v>
      </c>
      <c r="AU467">
        <v>26.92</v>
      </c>
      <c r="AV467">
        <v>26.69</v>
      </c>
      <c r="AW467" t="s">
        <v>5825</v>
      </c>
      <c r="AX467" t="s">
        <v>7767</v>
      </c>
      <c r="AY467" t="s">
        <v>7748</v>
      </c>
      <c r="AZ467" t="s">
        <v>8919</v>
      </c>
      <c r="BA467" t="s">
        <v>8920</v>
      </c>
      <c r="BB467" t="s">
        <v>7932</v>
      </c>
      <c r="BC467" t="s">
        <v>8921</v>
      </c>
      <c r="BD467" t="s">
        <v>8922</v>
      </c>
      <c r="BE467" t="s">
        <v>5761</v>
      </c>
      <c r="BF467">
        <v>24.22</v>
      </c>
      <c r="BG467" t="s">
        <v>8923</v>
      </c>
      <c r="BH467" t="s">
        <v>8049</v>
      </c>
      <c r="BI467" t="s">
        <v>8537</v>
      </c>
      <c r="BJ467" t="s">
        <v>8738</v>
      </c>
      <c r="BK467" t="s">
        <v>8924</v>
      </c>
      <c r="BL467" t="s">
        <v>8925</v>
      </c>
      <c r="BM467" t="s">
        <v>7010</v>
      </c>
      <c r="BN467" t="s">
        <v>8804</v>
      </c>
      <c r="BO467" t="s">
        <v>6401</v>
      </c>
      <c r="BP467">
        <v>21.99</v>
      </c>
      <c r="BQ467">
        <f t="shared" si="192"/>
        <v>9.7583275110129097E-3</v>
      </c>
      <c r="BR467">
        <f t="shared" si="193"/>
        <v>-5.5328114952213348E-3</v>
      </c>
    </row>
    <row r="468" spans="1:70" hidden="1" x14ac:dyDescent="0.3">
      <c r="A468" t="s">
        <v>6476</v>
      </c>
      <c r="B468" t="s">
        <v>6477</v>
      </c>
      <c r="C468" t="str">
        <f>VLOOKUP(historical_emissions[[#This Row],[Country]],'Liste-Pays'!A:B,2,0)</f>
        <v>FSU</v>
      </c>
      <c r="D468" t="s">
        <v>41</v>
      </c>
      <c r="E468" t="s">
        <v>42</v>
      </c>
      <c r="F468" t="s">
        <v>148</v>
      </c>
      <c r="G468" t="s">
        <v>44</v>
      </c>
      <c r="H468">
        <f t="shared" si="170"/>
        <v>26.691594072735139</v>
      </c>
      <c r="I468">
        <f t="shared" si="171"/>
        <v>26.519292100055264</v>
      </c>
      <c r="J468">
        <f t="shared" si="172"/>
        <v>26.348102386527408</v>
      </c>
      <c r="K468">
        <f t="shared" si="173"/>
        <v>26.178017752196507</v>
      </c>
      <c r="L468">
        <f t="shared" si="174"/>
        <v>26.009031063456188</v>
      </c>
      <c r="M468">
        <f t="shared" si="175"/>
        <v>25.841135232749572</v>
      </c>
      <c r="N468">
        <f t="shared" si="176"/>
        <v>25.674323218272015</v>
      </c>
      <c r="O468">
        <f t="shared" si="177"/>
        <v>25.50858802367576</v>
      </c>
      <c r="P468">
        <f t="shared" si="178"/>
        <v>25.343922697776506</v>
      </c>
      <c r="Q468">
        <f t="shared" si="179"/>
        <v>25.180320334261854</v>
      </c>
      <c r="R468">
        <f t="shared" si="180"/>
        <v>25.017774071401657</v>
      </c>
      <c r="S468">
        <f t="shared" si="181"/>
        <v>24.856277091760223</v>
      </c>
      <c r="T468">
        <f t="shared" si="182"/>
        <v>24.695822621910381</v>
      </c>
      <c r="U468">
        <f t="shared" si="183"/>
        <v>24.536403932149398</v>
      </c>
      <c r="V468">
        <f t="shared" si="184"/>
        <v>24.378014336216719</v>
      </c>
      <c r="W468">
        <f t="shared" si="185"/>
        <v>24.220647191013541</v>
      </c>
      <c r="X468">
        <f t="shared" si="186"/>
        <v>24.064295896324182</v>
      </c>
      <c r="Y468">
        <f t="shared" si="187"/>
        <v>23.908953894539273</v>
      </c>
      <c r="Z468" s="1">
        <f t="shared" si="188"/>
        <v>23.754614670380708</v>
      </c>
      <c r="AA468" s="1">
        <f t="shared" si="188"/>
        <v>23.687301302018163</v>
      </c>
      <c r="AB468" s="1">
        <f t="shared" si="188"/>
        <v>23.620178679311703</v>
      </c>
      <c r="AC468" s="1">
        <f t="shared" si="188"/>
        <v>23.553246261746029</v>
      </c>
      <c r="AD468" s="1">
        <f t="shared" si="189"/>
        <v>23.486503510337499</v>
      </c>
      <c r="AE468" s="1">
        <f t="shared" si="189"/>
        <v>23.419949887629787</v>
      </c>
      <c r="AF468" s="1">
        <f t="shared" si="189"/>
        <v>23.353584857689562</v>
      </c>
      <c r="AG468" s="1">
        <f t="shared" si="190"/>
        <v>23.287407886102155</v>
      </c>
      <c r="AH468" s="1">
        <f t="shared" si="190"/>
        <v>23.22141843996727</v>
      </c>
      <c r="AI468" s="1">
        <f t="shared" si="191"/>
        <v>23.155615987894691</v>
      </c>
      <c r="AJ468">
        <v>23.09</v>
      </c>
      <c r="AK468">
        <v>23.34</v>
      </c>
      <c r="AL468">
        <v>23.48</v>
      </c>
      <c r="AM468">
        <v>23.49</v>
      </c>
      <c r="AN468" t="s">
        <v>8449</v>
      </c>
      <c r="AO468" t="s">
        <v>4144</v>
      </c>
      <c r="AP468" t="s">
        <v>8549</v>
      </c>
      <c r="AQ468" t="s">
        <v>6556</v>
      </c>
      <c r="AR468" t="s">
        <v>7327</v>
      </c>
      <c r="AS468" t="s">
        <v>6556</v>
      </c>
      <c r="AT468" t="s">
        <v>7537</v>
      </c>
      <c r="AU468">
        <v>22.25</v>
      </c>
      <c r="AV468">
        <v>22.16</v>
      </c>
      <c r="AW468" t="s">
        <v>8926</v>
      </c>
      <c r="AX468" t="s">
        <v>8467</v>
      </c>
      <c r="AY468" t="s">
        <v>7779</v>
      </c>
      <c r="AZ468" t="s">
        <v>8125</v>
      </c>
      <c r="BA468" t="s">
        <v>6793</v>
      </c>
      <c r="BB468" t="s">
        <v>8402</v>
      </c>
      <c r="BC468" t="s">
        <v>8402</v>
      </c>
      <c r="BD468" t="s">
        <v>8380</v>
      </c>
      <c r="BE468" t="s">
        <v>8763</v>
      </c>
      <c r="BF468">
        <v>21.54</v>
      </c>
      <c r="BG468" t="s">
        <v>5937</v>
      </c>
      <c r="BH468" t="s">
        <v>7871</v>
      </c>
      <c r="BI468" t="s">
        <v>8927</v>
      </c>
      <c r="BJ468" t="s">
        <v>8094</v>
      </c>
      <c r="BK468" t="s">
        <v>7721</v>
      </c>
      <c r="BL468" t="s">
        <v>6452</v>
      </c>
      <c r="BM468" t="s">
        <v>8900</v>
      </c>
      <c r="BN468" t="s">
        <v>3779</v>
      </c>
      <c r="BO468" t="s">
        <v>7895</v>
      </c>
      <c r="BP468">
        <v>28.86</v>
      </c>
      <c r="BQ468">
        <f t="shared" si="192"/>
        <v>2.8417491509178383E-3</v>
      </c>
      <c r="BR468">
        <f t="shared" si="193"/>
        <v>6.4972312243400943E-3</v>
      </c>
    </row>
    <row r="469" spans="1:70" hidden="1" x14ac:dyDescent="0.3">
      <c r="A469" t="s">
        <v>8928</v>
      </c>
      <c r="B469" t="s">
        <v>8929</v>
      </c>
      <c r="C469" t="str">
        <f>VLOOKUP(historical_emissions[[#This Row],[Country]],'Liste-Pays'!A:B,2,0)</f>
        <v>MEA</v>
      </c>
      <c r="D469" t="s">
        <v>41</v>
      </c>
      <c r="E469" t="s">
        <v>42</v>
      </c>
      <c r="F469" t="s">
        <v>43</v>
      </c>
      <c r="G469" t="s">
        <v>44</v>
      </c>
      <c r="H469">
        <f t="shared" si="170"/>
        <v>36.460979122697758</v>
      </c>
      <c r="I469">
        <f t="shared" si="171"/>
        <v>35.97345862708729</v>
      </c>
      <c r="J469">
        <f t="shared" si="172"/>
        <v>35.492456777968471</v>
      </c>
      <c r="K469">
        <f t="shared" si="173"/>
        <v>35.017886414386091</v>
      </c>
      <c r="L469">
        <f t="shared" si="174"/>
        <v>34.549661540815848</v>
      </c>
      <c r="M469">
        <f t="shared" si="175"/>
        <v>34.087697311581344</v>
      </c>
      <c r="N469">
        <f t="shared" si="176"/>
        <v>33.631910015479463</v>
      </c>
      <c r="O469">
        <f t="shared" si="177"/>
        <v>33.182217060611279</v>
      </c>
      <c r="P469">
        <f t="shared" si="178"/>
        <v>32.738536959415846</v>
      </c>
      <c r="Q469">
        <f t="shared" si="179"/>
        <v>32.300789313904041</v>
      </c>
      <c r="R469">
        <f t="shared" si="180"/>
        <v>31.868894801089908</v>
      </c>
      <c r="S469">
        <f t="shared" si="181"/>
        <v>31.442775158616755</v>
      </c>
      <c r="T469">
        <f t="shared" si="182"/>
        <v>31.022353170575446</v>
      </c>
      <c r="U469">
        <f t="shared" si="183"/>
        <v>30.60755265351235</v>
      </c>
      <c r="V469">
        <f t="shared" si="184"/>
        <v>30.198298442624345</v>
      </c>
      <c r="W469">
        <f t="shared" si="185"/>
        <v>29.794516378138425</v>
      </c>
      <c r="X469">
        <f t="shared" si="186"/>
        <v>29.396133291873422</v>
      </c>
      <c r="Y469">
        <f t="shared" si="187"/>
        <v>29.003076993981413</v>
      </c>
      <c r="Z469" s="1">
        <f t="shared" si="188"/>
        <v>28.615276259866402</v>
      </c>
      <c r="AA469" s="1">
        <f t="shared" si="188"/>
        <v>28.006686446635314</v>
      </c>
      <c r="AB469" s="1">
        <f t="shared" si="188"/>
        <v>27.41104012405604</v>
      </c>
      <c r="AC469" s="1">
        <f t="shared" si="188"/>
        <v>26.828062009916142</v>
      </c>
      <c r="AD469" s="1">
        <f t="shared" si="189"/>
        <v>26.257482676706406</v>
      </c>
      <c r="AE469" s="1">
        <f t="shared" si="189"/>
        <v>25.699038427102998</v>
      </c>
      <c r="AF469" s="1">
        <f t="shared" si="189"/>
        <v>25.152471172097847</v>
      </c>
      <c r="AG469" s="1">
        <f t="shared" si="190"/>
        <v>24.617528311720974</v>
      </c>
      <c r="AH469" s="1">
        <f t="shared" si="190"/>
        <v>24.093962618299596</v>
      </c>
      <c r="AI469" s="1">
        <f t="shared" si="191"/>
        <v>23.581532122200088</v>
      </c>
      <c r="AJ469">
        <v>23.08</v>
      </c>
      <c r="AK469">
        <v>21.52</v>
      </c>
      <c r="AL469">
        <v>20.74</v>
      </c>
      <c r="AM469">
        <v>23.05</v>
      </c>
      <c r="AN469" t="s">
        <v>8810</v>
      </c>
      <c r="AO469" t="s">
        <v>6021</v>
      </c>
      <c r="AP469" t="s">
        <v>5913</v>
      </c>
      <c r="AQ469" t="s">
        <v>7690</v>
      </c>
      <c r="AR469" t="s">
        <v>8921</v>
      </c>
      <c r="AS469" t="s">
        <v>5759</v>
      </c>
      <c r="AT469" t="s">
        <v>7836</v>
      </c>
      <c r="AU469">
        <v>20.92</v>
      </c>
      <c r="AV469">
        <v>20.420000000000002</v>
      </c>
      <c r="AW469" t="s">
        <v>7054</v>
      </c>
      <c r="AX469" t="s">
        <v>8193</v>
      </c>
      <c r="AY469" t="s">
        <v>7775</v>
      </c>
      <c r="AZ469" t="s">
        <v>8882</v>
      </c>
      <c r="BA469" t="s">
        <v>8930</v>
      </c>
      <c r="BB469" t="s">
        <v>4448</v>
      </c>
      <c r="BC469" t="s">
        <v>7947</v>
      </c>
      <c r="BD469" t="s">
        <v>8931</v>
      </c>
      <c r="BE469" t="s">
        <v>4013</v>
      </c>
      <c r="BF469">
        <v>16.47</v>
      </c>
      <c r="BG469" t="s">
        <v>8932</v>
      </c>
      <c r="BH469" t="s">
        <v>8933</v>
      </c>
      <c r="BI469" t="s">
        <v>8227</v>
      </c>
      <c r="BJ469" t="s">
        <v>8934</v>
      </c>
      <c r="BK469" t="s">
        <v>8935</v>
      </c>
      <c r="BL469" t="s">
        <v>7295</v>
      </c>
      <c r="BM469" t="s">
        <v>8149</v>
      </c>
      <c r="BN469" t="s">
        <v>8274</v>
      </c>
      <c r="BO469" t="s">
        <v>8936</v>
      </c>
      <c r="BP469">
        <v>10.050000000000001</v>
      </c>
      <c r="BQ469">
        <f t="shared" si="192"/>
        <v>2.1730161273834092E-2</v>
      </c>
      <c r="BR469">
        <f t="shared" si="193"/>
        <v>1.3552227509294079E-2</v>
      </c>
    </row>
    <row r="470" spans="1:70" hidden="1" x14ac:dyDescent="0.3">
      <c r="A470" t="s">
        <v>2091</v>
      </c>
      <c r="B470" t="s">
        <v>2092</v>
      </c>
      <c r="C470" t="str">
        <f>VLOOKUP(historical_emissions[[#This Row],[Country]],'Liste-Pays'!A:B,2,0)</f>
        <v>EEU</v>
      </c>
      <c r="D470" t="s">
        <v>41</v>
      </c>
      <c r="E470" t="s">
        <v>70</v>
      </c>
      <c r="F470" t="s">
        <v>148</v>
      </c>
      <c r="G470" t="s">
        <v>44</v>
      </c>
      <c r="H470">
        <f t="shared" si="170"/>
        <v>13.868029377232396</v>
      </c>
      <c r="I470">
        <f t="shared" si="171"/>
        <v>14.099871982267635</v>
      </c>
      <c r="J470">
        <f t="shared" si="172"/>
        <v>14.335590479980009</v>
      </c>
      <c r="K470">
        <f t="shared" si="173"/>
        <v>14.575249666674075</v>
      </c>
      <c r="L470">
        <f t="shared" si="174"/>
        <v>14.818915421904475</v>
      </c>
      <c r="M470">
        <f t="shared" si="175"/>
        <v>15.066654726585472</v>
      </c>
      <c r="N470">
        <f t="shared" si="176"/>
        <v>15.318535681403233</v>
      </c>
      <c r="O470">
        <f t="shared" si="177"/>
        <v>15.574627525535924</v>
      </c>
      <c r="P470">
        <f t="shared" si="178"/>
        <v>15.835000655686761</v>
      </c>
      <c r="Q470">
        <f t="shared" si="179"/>
        <v>16.099726645435261</v>
      </c>
      <c r="R470">
        <f t="shared" si="180"/>
        <v>16.368878264911988</v>
      </c>
      <c r="S470">
        <f t="shared" si="181"/>
        <v>16.642529500802233</v>
      </c>
      <c r="T470">
        <f t="shared" si="182"/>
        <v>16.920755576684098</v>
      </c>
      <c r="U470">
        <f t="shared" si="183"/>
        <v>17.20363297370659</v>
      </c>
      <c r="V470">
        <f t="shared" si="184"/>
        <v>17.491239451613421</v>
      </c>
      <c r="W470">
        <f t="shared" si="185"/>
        <v>17.783654070118249</v>
      </c>
      <c r="X470">
        <f t="shared" si="186"/>
        <v>18.080957210637305</v>
      </c>
      <c r="Y470">
        <f t="shared" si="187"/>
        <v>18.383230598385303</v>
      </c>
      <c r="Z470" s="1">
        <f t="shared" si="188"/>
        <v>18.690557324840775</v>
      </c>
      <c r="AA470" s="1">
        <f t="shared" si="188"/>
        <v>19.079901395631836</v>
      </c>
      <c r="AB470" s="1">
        <f t="shared" si="188"/>
        <v>19.477355915074888</v>
      </c>
      <c r="AC470" s="1">
        <f t="shared" si="188"/>
        <v>19.883089832390606</v>
      </c>
      <c r="AD470" s="1">
        <f t="shared" si="189"/>
        <v>20.297275616190571</v>
      </c>
      <c r="AE470" s="1">
        <f t="shared" si="189"/>
        <v>20.720089327789893</v>
      </c>
      <c r="AF470" s="1">
        <f t="shared" si="189"/>
        <v>21.151710696047026</v>
      </c>
      <c r="AG470" s="1">
        <f t="shared" si="190"/>
        <v>21.592323193762578</v>
      </c>
      <c r="AH470" s="1">
        <f t="shared" si="190"/>
        <v>22.04211411566958</v>
      </c>
      <c r="AI470" s="1">
        <f t="shared" si="191"/>
        <v>22.501274658048381</v>
      </c>
      <c r="AJ470">
        <v>22.97</v>
      </c>
      <c r="AK470">
        <v>24.2</v>
      </c>
      <c r="AL470">
        <v>24.75</v>
      </c>
      <c r="AM470">
        <v>26.41</v>
      </c>
      <c r="AN470" t="s">
        <v>8579</v>
      </c>
      <c r="AO470" t="s">
        <v>8920</v>
      </c>
      <c r="AP470" t="s">
        <v>3214</v>
      </c>
      <c r="AQ470" t="s">
        <v>8937</v>
      </c>
      <c r="AR470" t="s">
        <v>3214</v>
      </c>
      <c r="AS470" t="s">
        <v>4894</v>
      </c>
      <c r="AT470" t="s">
        <v>6781</v>
      </c>
      <c r="AU470">
        <v>29.98</v>
      </c>
      <c r="AV470">
        <v>30.66</v>
      </c>
      <c r="AW470" t="s">
        <v>8938</v>
      </c>
      <c r="AX470" t="s">
        <v>7189</v>
      </c>
      <c r="AY470" t="s">
        <v>7491</v>
      </c>
      <c r="AZ470" t="s">
        <v>6778</v>
      </c>
      <c r="BA470" t="s">
        <v>8939</v>
      </c>
      <c r="BB470" t="s">
        <v>8940</v>
      </c>
      <c r="BC470" t="s">
        <v>3161</v>
      </c>
      <c r="BD470" t="s">
        <v>8941</v>
      </c>
      <c r="BE470" t="s">
        <v>7315</v>
      </c>
      <c r="BF470">
        <v>37.68</v>
      </c>
      <c r="BG470" t="s">
        <v>4345</v>
      </c>
      <c r="BH470" t="s">
        <v>8942</v>
      </c>
      <c r="BI470" t="s">
        <v>8943</v>
      </c>
      <c r="BJ470" t="s">
        <v>6801</v>
      </c>
      <c r="BK470" t="s">
        <v>6358</v>
      </c>
      <c r="BL470" t="s">
        <v>5681</v>
      </c>
      <c r="BM470" t="s">
        <v>6243</v>
      </c>
      <c r="BN470" t="s">
        <v>7123</v>
      </c>
      <c r="BO470" t="s">
        <v>5768</v>
      </c>
      <c r="BP470">
        <v>53.32</v>
      </c>
      <c r="BQ470">
        <f t="shared" si="192"/>
        <v>-2.0405979188141909E-2</v>
      </c>
      <c r="BR470">
        <f t="shared" si="193"/>
        <v>-1.6442887235203929E-2</v>
      </c>
    </row>
    <row r="471" spans="1:70" hidden="1" x14ac:dyDescent="0.3">
      <c r="A471" t="s">
        <v>7641</v>
      </c>
      <c r="B471" t="s">
        <v>7642</v>
      </c>
      <c r="C471" t="str">
        <f>VLOOKUP(historical_emissions[[#This Row],[Country]],'Liste-Pays'!A:B,2,0)</f>
        <v>MEA</v>
      </c>
      <c r="D471" t="s">
        <v>41</v>
      </c>
      <c r="E471" t="s">
        <v>42</v>
      </c>
      <c r="F471" t="s">
        <v>148</v>
      </c>
      <c r="G471" t="s">
        <v>44</v>
      </c>
      <c r="H471">
        <f t="shared" si="170"/>
        <v>71.934821658221523</v>
      </c>
      <c r="I471">
        <f t="shared" si="171"/>
        <v>69.419059375596049</v>
      </c>
      <c r="J471">
        <f t="shared" si="172"/>
        <v>66.991280349435044</v>
      </c>
      <c r="K471">
        <f t="shared" si="173"/>
        <v>64.648407558721232</v>
      </c>
      <c r="L471">
        <f t="shared" si="174"/>
        <v>62.387471594484467</v>
      </c>
      <c r="M471">
        <f t="shared" si="175"/>
        <v>60.205606896306904</v>
      </c>
      <c r="N471">
        <f t="shared" si="176"/>
        <v>58.100048120448115</v>
      </c>
      <c r="O471">
        <f t="shared" si="177"/>
        <v>56.068126634987074</v>
      </c>
      <c r="P471">
        <f t="shared" si="178"/>
        <v>54.107267137538834</v>
      </c>
      <c r="Q471">
        <f t="shared" si="179"/>
        <v>52.214984391259115</v>
      </c>
      <c r="R471">
        <f t="shared" si="180"/>
        <v>50.38888007500001</v>
      </c>
      <c r="S471">
        <f t="shared" si="181"/>
        <v>48.626639743624487</v>
      </c>
      <c r="T471">
        <f t="shared" si="182"/>
        <v>46.926029894627305</v>
      </c>
      <c r="U471">
        <f t="shared" si="183"/>
        <v>45.284895137344343</v>
      </c>
      <c r="V471">
        <f t="shared" si="184"/>
        <v>43.701155461162635</v>
      </c>
      <c r="W471">
        <f t="shared" si="185"/>
        <v>42.172803599268782</v>
      </c>
      <c r="X471">
        <f t="shared" si="186"/>
        <v>40.697902484594422</v>
      </c>
      <c r="Y471">
        <f t="shared" si="187"/>
        <v>39.274582794734449</v>
      </c>
      <c r="Z471" s="1">
        <f t="shared" si="188"/>
        <v>37.901040582726317</v>
      </c>
      <c r="AA471" s="1">
        <f t="shared" si="188"/>
        <v>36.030861052421642</v>
      </c>
      <c r="AB471" s="1">
        <f t="shared" si="188"/>
        <v>34.252963196229224</v>
      </c>
      <c r="AC471" s="1">
        <f t="shared" si="188"/>
        <v>32.562793490148309</v>
      </c>
      <c r="AD471" s="1">
        <f t="shared" si="189"/>
        <v>30.956023098135152</v>
      </c>
      <c r="AE471" s="1">
        <f t="shared" si="189"/>
        <v>29.428536785156282</v>
      </c>
      <c r="AF471" s="1">
        <f t="shared" si="189"/>
        <v>27.976422377313327</v>
      </c>
      <c r="AG471" s="1">
        <f t="shared" si="190"/>
        <v>26.595960742044802</v>
      </c>
      <c r="AH471" s="1">
        <f t="shared" si="190"/>
        <v>25.283616262742353</v>
      </c>
      <c r="AI471" s="1">
        <f t="shared" si="191"/>
        <v>24.036027783385148</v>
      </c>
      <c r="AJ471">
        <v>22.85</v>
      </c>
      <c r="AK471">
        <v>22.42</v>
      </c>
      <c r="AL471">
        <v>22.25</v>
      </c>
      <c r="AM471">
        <v>21.96</v>
      </c>
      <c r="AN471" t="s">
        <v>6788</v>
      </c>
      <c r="AO471" t="s">
        <v>5168</v>
      </c>
      <c r="AP471" t="s">
        <v>6024</v>
      </c>
      <c r="AQ471" t="s">
        <v>8944</v>
      </c>
      <c r="AR471" t="s">
        <v>7945</v>
      </c>
      <c r="AS471" t="s">
        <v>8945</v>
      </c>
      <c r="AT471" t="s">
        <v>8212</v>
      </c>
      <c r="AU471">
        <v>16.53</v>
      </c>
      <c r="AV471">
        <v>15.94</v>
      </c>
      <c r="AW471" t="s">
        <v>8946</v>
      </c>
      <c r="AX471" t="s">
        <v>8947</v>
      </c>
      <c r="AY471" t="s">
        <v>4566</v>
      </c>
      <c r="AZ471" t="s">
        <v>8004</v>
      </c>
      <c r="BA471" t="s">
        <v>8948</v>
      </c>
      <c r="BB471" t="s">
        <v>8949</v>
      </c>
      <c r="BC471" t="s">
        <v>8950</v>
      </c>
      <c r="BD471" t="s">
        <v>4569</v>
      </c>
      <c r="BE471" t="s">
        <v>8951</v>
      </c>
      <c r="BF471">
        <v>9.61</v>
      </c>
      <c r="BG471" t="s">
        <v>8953</v>
      </c>
      <c r="BH471" t="s">
        <v>8954</v>
      </c>
      <c r="BI471" t="s">
        <v>4352</v>
      </c>
      <c r="BJ471" t="s">
        <v>8955</v>
      </c>
      <c r="BK471" t="s">
        <v>8956</v>
      </c>
      <c r="BL471" t="s">
        <v>8957</v>
      </c>
      <c r="BM471" t="s">
        <v>6577</v>
      </c>
      <c r="BN471" t="s">
        <v>8958</v>
      </c>
      <c r="BO471" t="s">
        <v>8959</v>
      </c>
      <c r="BP471">
        <v>4.99</v>
      </c>
      <c r="BQ471">
        <f t="shared" si="192"/>
        <v>5.1904935815542563E-2</v>
      </c>
      <c r="BR471">
        <f t="shared" si="193"/>
        <v>3.6240224302288349E-2</v>
      </c>
    </row>
    <row r="472" spans="1:70" hidden="1" x14ac:dyDescent="0.3">
      <c r="A472" t="s">
        <v>1833</v>
      </c>
      <c r="B472" t="s">
        <v>1834</v>
      </c>
      <c r="C472" t="str">
        <f>VLOOKUP(historical_emissions[[#This Row],[Country]],'Liste-Pays'!A:B,2,0)</f>
        <v>ODA</v>
      </c>
      <c r="D472" t="s">
        <v>41</v>
      </c>
      <c r="E472" t="s">
        <v>70</v>
      </c>
      <c r="F472" t="s">
        <v>148</v>
      </c>
      <c r="G472" t="s">
        <v>44</v>
      </c>
      <c r="H472">
        <f t="shared" si="170"/>
        <v>19.959605019840595</v>
      </c>
      <c r="I472">
        <f t="shared" si="171"/>
        <v>20.636172285760438</v>
      </c>
      <c r="J472">
        <f t="shared" si="172"/>
        <v>21.335673034825824</v>
      </c>
      <c r="K472">
        <f t="shared" si="173"/>
        <v>22.058884639333172</v>
      </c>
      <c r="L472">
        <f t="shared" si="174"/>
        <v>22.806610822032656</v>
      </c>
      <c r="M472">
        <f t="shared" si="175"/>
        <v>23.579682549324971</v>
      </c>
      <c r="N472">
        <f t="shared" si="176"/>
        <v>24.378958954734621</v>
      </c>
      <c r="O472">
        <f t="shared" si="177"/>
        <v>25.20532829368603</v>
      </c>
      <c r="P472">
        <f t="shared" si="178"/>
        <v>26.059708930643513</v>
      </c>
      <c r="Q472">
        <f t="shared" si="179"/>
        <v>26.943050359712192</v>
      </c>
      <c r="R472">
        <f t="shared" si="180"/>
        <v>27.856334259834014</v>
      </c>
      <c r="S472">
        <f t="shared" si="181"/>
        <v>28.800575585751577</v>
      </c>
      <c r="T472">
        <f t="shared" si="182"/>
        <v>29.776823695952174</v>
      </c>
      <c r="U472">
        <f t="shared" si="183"/>
        <v>30.786163518845544</v>
      </c>
      <c r="V472">
        <f t="shared" si="184"/>
        <v>31.82971675847137</v>
      </c>
      <c r="W472">
        <f t="shared" si="185"/>
        <v>32.908643141076411</v>
      </c>
      <c r="X472">
        <f t="shared" si="186"/>
        <v>34.024141703946654</v>
      </c>
      <c r="Y472">
        <f t="shared" si="187"/>
        <v>35.177452127926792</v>
      </c>
      <c r="Z472" s="1">
        <f t="shared" si="188"/>
        <v>36.369856115107879</v>
      </c>
      <c r="AA472" s="1">
        <f t="shared" si="188"/>
        <v>34.69066112950847</v>
      </c>
      <c r="AB472" s="1">
        <f t="shared" si="188"/>
        <v>33.088994517701302</v>
      </c>
      <c r="AC472" s="1">
        <f t="shared" si="188"/>
        <v>31.561276797378238</v>
      </c>
      <c r="AD472" s="1">
        <f t="shared" si="189"/>
        <v>30.104093750804193</v>
      </c>
      <c r="AE472" s="1">
        <f t="shared" si="189"/>
        <v>28.714188794557572</v>
      </c>
      <c r="AF472" s="1">
        <f t="shared" si="189"/>
        <v>27.388455701559526</v>
      </c>
      <c r="AG472" s="1">
        <f t="shared" si="190"/>
        <v>26.123931659126868</v>
      </c>
      <c r="AH472" s="1">
        <f t="shared" si="190"/>
        <v>24.917790647534432</v>
      </c>
      <c r="AI472" s="1">
        <f t="shared" si="191"/>
        <v>23.767337124288989</v>
      </c>
      <c r="AJ472">
        <v>22.67</v>
      </c>
      <c r="AK472">
        <v>23.23</v>
      </c>
      <c r="AL472">
        <v>22.34</v>
      </c>
      <c r="AM472">
        <v>24.78</v>
      </c>
      <c r="AN472" t="s">
        <v>8961</v>
      </c>
      <c r="AO472" t="s">
        <v>8393</v>
      </c>
      <c r="AP472" t="s">
        <v>8808</v>
      </c>
      <c r="AQ472" t="s">
        <v>8423</v>
      </c>
      <c r="AR472" t="s">
        <v>7492</v>
      </c>
      <c r="AS472" t="s">
        <v>6757</v>
      </c>
      <c r="AT472" t="s">
        <v>7627</v>
      </c>
      <c r="AU472">
        <v>34.200000000000003</v>
      </c>
      <c r="AV472">
        <v>33.450000000000003</v>
      </c>
      <c r="AW472" t="s">
        <v>6632</v>
      </c>
      <c r="AX472" t="s">
        <v>8962</v>
      </c>
      <c r="AY472" t="s">
        <v>8963</v>
      </c>
      <c r="AZ472" t="s">
        <v>5576</v>
      </c>
      <c r="BA472" t="s">
        <v>7006</v>
      </c>
      <c r="BB472" t="s">
        <v>8964</v>
      </c>
      <c r="BC472" t="s">
        <v>8915</v>
      </c>
      <c r="BD472" t="s">
        <v>6397</v>
      </c>
      <c r="BE472" t="s">
        <v>8965</v>
      </c>
      <c r="BF472">
        <v>20.85</v>
      </c>
      <c r="BG472" t="s">
        <v>8205</v>
      </c>
      <c r="BH472" t="s">
        <v>8966</v>
      </c>
      <c r="BI472" t="s">
        <v>8967</v>
      </c>
      <c r="BJ472" t="s">
        <v>8524</v>
      </c>
      <c r="BK472" t="s">
        <v>8968</v>
      </c>
      <c r="BL472" t="s">
        <v>7292</v>
      </c>
      <c r="BM472" t="s">
        <v>7551</v>
      </c>
      <c r="BN472" t="s">
        <v>8969</v>
      </c>
      <c r="BO472" t="s">
        <v>7675</v>
      </c>
      <c r="BP472">
        <v>12.4</v>
      </c>
      <c r="BQ472">
        <f t="shared" si="192"/>
        <v>4.8404813598984964E-2</v>
      </c>
      <c r="BR472">
        <f t="shared" si="193"/>
        <v>-3.2785501911451576E-2</v>
      </c>
    </row>
    <row r="473" spans="1:70" hidden="1" x14ac:dyDescent="0.3">
      <c r="A473" t="s">
        <v>379</v>
      </c>
      <c r="B473" t="s">
        <v>380</v>
      </c>
      <c r="C473" t="str">
        <f>VLOOKUP(historical_emissions[[#This Row],[Country]],'Liste-Pays'!A:B,2,0)</f>
        <v>IND</v>
      </c>
      <c r="D473" t="s">
        <v>41</v>
      </c>
      <c r="E473" t="s">
        <v>70</v>
      </c>
      <c r="F473" t="s">
        <v>302</v>
      </c>
      <c r="G473" t="s">
        <v>44</v>
      </c>
      <c r="H473">
        <f t="shared" si="170"/>
        <v>66.877307430898455</v>
      </c>
      <c r="I473">
        <f t="shared" si="171"/>
        <v>64.420391137316642</v>
      </c>
      <c r="J473">
        <f t="shared" si="172"/>
        <v>62.053736217967121</v>
      </c>
      <c r="K473">
        <f t="shared" si="173"/>
        <v>59.774026680481889</v>
      </c>
      <c r="L473">
        <f t="shared" si="174"/>
        <v>57.578068354318511</v>
      </c>
      <c r="M473">
        <f t="shared" si="175"/>
        <v>55.462784415310324</v>
      </c>
      <c r="N473">
        <f t="shared" si="176"/>
        <v>53.425211074634333</v>
      </c>
      <c r="O473">
        <f t="shared" si="177"/>
        <v>51.462493426156286</v>
      </c>
      <c r="P473">
        <f t="shared" si="178"/>
        <v>49.571881446334665</v>
      </c>
      <c r="Q473">
        <f t="shared" si="179"/>
        <v>47.750726141078843</v>
      </c>
      <c r="R473">
        <f t="shared" si="180"/>
        <v>45.996475834162695</v>
      </c>
      <c r="S473">
        <f t="shared" si="181"/>
        <v>44.306672591993234</v>
      </c>
      <c r="T473">
        <f t="shared" si="182"/>
        <v>42.678948779724912</v>
      </c>
      <c r="U473">
        <f t="shared" si="183"/>
        <v>41.111023743894251</v>
      </c>
      <c r="V473">
        <f t="shared" si="184"/>
        <v>39.600700616926737</v>
      </c>
      <c r="W473">
        <f t="shared" si="185"/>
        <v>38.145863239038668</v>
      </c>
      <c r="X473">
        <f t="shared" si="186"/>
        <v>36.744473193221175</v>
      </c>
      <c r="Y473">
        <f t="shared" si="187"/>
        <v>35.394566949151979</v>
      </c>
      <c r="Z473" s="1">
        <f t="shared" si="188"/>
        <v>34.094253112033201</v>
      </c>
      <c r="AA473" s="1">
        <f t="shared" si="188"/>
        <v>32.723694002588445</v>
      </c>
      <c r="AB473" s="1">
        <f t="shared" si="188"/>
        <v>31.408230168770043</v>
      </c>
      <c r="AC473" s="1">
        <f t="shared" si="188"/>
        <v>30.145646828759805</v>
      </c>
      <c r="AD473" s="1">
        <f t="shared" si="189"/>
        <v>28.933818233028553</v>
      </c>
      <c r="AE473" s="1">
        <f t="shared" si="189"/>
        <v>27.770704085316076</v>
      </c>
      <c r="AF473" s="1">
        <f t="shared" si="189"/>
        <v>26.654346107484582</v>
      </c>
      <c r="AG473" s="1">
        <f t="shared" si="190"/>
        <v>25.582864742462014</v>
      </c>
      <c r="AH473" s="1">
        <f t="shared" si="190"/>
        <v>24.554455989724172</v>
      </c>
      <c r="AI473" s="1">
        <f t="shared" si="191"/>
        <v>23.567388367987675</v>
      </c>
      <c r="AJ473">
        <v>22.62</v>
      </c>
      <c r="AK473">
        <v>21.03</v>
      </c>
      <c r="AL473">
        <v>19.39</v>
      </c>
      <c r="AM473">
        <v>20.350000000000001</v>
      </c>
      <c r="AN473" t="s">
        <v>8971</v>
      </c>
      <c r="AO473" t="s">
        <v>8718</v>
      </c>
      <c r="AP473" t="s">
        <v>8545</v>
      </c>
      <c r="AQ473" t="s">
        <v>8972</v>
      </c>
      <c r="AR473" t="s">
        <v>8973</v>
      </c>
      <c r="AS473" t="s">
        <v>7975</v>
      </c>
      <c r="AT473" t="s">
        <v>7976</v>
      </c>
      <c r="AU473">
        <v>15.17</v>
      </c>
      <c r="AV473">
        <v>14.53</v>
      </c>
      <c r="AW473" t="s">
        <v>8975</v>
      </c>
      <c r="AX473" t="s">
        <v>8976</v>
      </c>
      <c r="AY473" t="s">
        <v>8977</v>
      </c>
      <c r="AZ473" t="s">
        <v>8057</v>
      </c>
      <c r="BA473" t="s">
        <v>8978</v>
      </c>
      <c r="BB473" t="s">
        <v>8979</v>
      </c>
      <c r="BC473" t="s">
        <v>8794</v>
      </c>
      <c r="BD473" t="s">
        <v>8980</v>
      </c>
      <c r="BE473" t="s">
        <v>8660</v>
      </c>
      <c r="BF473">
        <v>9.64</v>
      </c>
      <c r="BG473" t="s">
        <v>8564</v>
      </c>
      <c r="BH473" t="s">
        <v>8982</v>
      </c>
      <c r="BI473" t="s">
        <v>8710</v>
      </c>
      <c r="BJ473" t="s">
        <v>8983</v>
      </c>
      <c r="BK473" t="s">
        <v>8984</v>
      </c>
      <c r="BL473" t="s">
        <v>8985</v>
      </c>
      <c r="BM473" t="s">
        <v>7682</v>
      </c>
      <c r="BN473" t="s">
        <v>4944</v>
      </c>
      <c r="BO473" t="s">
        <v>8986</v>
      </c>
      <c r="BP473">
        <v>7.32</v>
      </c>
      <c r="BQ473">
        <f t="shared" si="192"/>
        <v>4.1882774888933438E-2</v>
      </c>
      <c r="BR473">
        <f t="shared" si="193"/>
        <v>3.8138798138383168E-2</v>
      </c>
    </row>
    <row r="474" spans="1:70" hidden="1" x14ac:dyDescent="0.3">
      <c r="A474" t="s">
        <v>508</v>
      </c>
      <c r="B474" t="s">
        <v>509</v>
      </c>
      <c r="C474" t="str">
        <f>VLOOKUP(historical_emissions[[#This Row],[Country]],'Liste-Pays'!A:B,2,0)</f>
        <v>FSU</v>
      </c>
      <c r="D474" t="s">
        <v>41</v>
      </c>
      <c r="E474" t="s">
        <v>535</v>
      </c>
      <c r="F474" t="s">
        <v>43</v>
      </c>
      <c r="G474" t="s">
        <v>44</v>
      </c>
      <c r="H474">
        <f t="shared" si="170"/>
        <v>27.155355619820803</v>
      </c>
      <c r="I474">
        <f t="shared" si="171"/>
        <v>27.495804315513467</v>
      </c>
      <c r="J474">
        <f t="shared" si="172"/>
        <v>27.840521241606851</v>
      </c>
      <c r="K474">
        <f t="shared" si="173"/>
        <v>28.189559909220204</v>
      </c>
      <c r="L474">
        <f t="shared" si="174"/>
        <v>28.542974500345622</v>
      </c>
      <c r="M474">
        <f t="shared" si="175"/>
        <v>28.900819876258833</v>
      </c>
      <c r="N474">
        <f t="shared" si="176"/>
        <v>29.263151586035423</v>
      </c>
      <c r="O474">
        <f t="shared" si="177"/>
        <v>29.630025875173835</v>
      </c>
      <c r="P474">
        <f t="shared" si="178"/>
        <v>30.001499694326473</v>
      </c>
      <c r="Q474">
        <f t="shared" si="179"/>
        <v>30.37763070814027</v>
      </c>
      <c r="R474">
        <f t="shared" si="180"/>
        <v>30.758477304208089</v>
      </c>
      <c r="S474">
        <f t="shared" si="181"/>
        <v>31.144098602132349</v>
      </c>
      <c r="T474">
        <f t="shared" si="182"/>
        <v>31.534554462702282</v>
      </c>
      <c r="U474">
        <f t="shared" si="183"/>
        <v>31.929905497186255</v>
      </c>
      <c r="V474">
        <f t="shared" si="184"/>
        <v>32.33021307674057</v>
      </c>
      <c r="W474">
        <f t="shared" si="185"/>
        <v>32.735539341936246</v>
      </c>
      <c r="X474">
        <f t="shared" si="186"/>
        <v>33.145947212405211</v>
      </c>
      <c r="Y474">
        <f t="shared" si="187"/>
        <v>33.561500396607471</v>
      </c>
      <c r="Z474" s="1">
        <f t="shared" si="188"/>
        <v>33.982263401720687</v>
      </c>
      <c r="AA474" s="1">
        <f t="shared" si="188"/>
        <v>32.624053120319587</v>
      </c>
      <c r="AB474" s="1">
        <f t="shared" si="188"/>
        <v>31.320128074327801</v>
      </c>
      <c r="AC474" s="1">
        <f t="shared" si="188"/>
        <v>30.068318579990319</v>
      </c>
      <c r="AD474" s="1">
        <f t="shared" si="189"/>
        <v>28.866541671930726</v>
      </c>
      <c r="AE474" s="1">
        <f t="shared" si="189"/>
        <v>27.712797637172748</v>
      </c>
      <c r="AF474" s="1">
        <f t="shared" si="189"/>
        <v>26.605166687690726</v>
      </c>
      <c r="AG474" s="1">
        <f t="shared" si="190"/>
        <v>25.541805765952304</v>
      </c>
      <c r="AH474" s="1">
        <f t="shared" si="190"/>
        <v>24.520945478137879</v>
      </c>
      <c r="AI474" s="1">
        <f t="shared" si="191"/>
        <v>23.540887149933752</v>
      </c>
      <c r="AJ474">
        <v>22.6</v>
      </c>
      <c r="AK474">
        <v>22.16</v>
      </c>
      <c r="AL474">
        <v>20.58</v>
      </c>
      <c r="AM474">
        <v>20.309999999999999</v>
      </c>
      <c r="AN474" t="s">
        <v>7379</v>
      </c>
      <c r="AO474" t="s">
        <v>5638</v>
      </c>
      <c r="AP474" t="s">
        <v>8987</v>
      </c>
      <c r="AQ474" t="s">
        <v>8988</v>
      </c>
      <c r="AR474" t="s">
        <v>8092</v>
      </c>
      <c r="AS474" t="s">
        <v>8029</v>
      </c>
      <c r="AT474" t="s">
        <v>8739</v>
      </c>
      <c r="AU474">
        <v>25.13</v>
      </c>
      <c r="AV474">
        <v>22.72</v>
      </c>
      <c r="AW474" t="s">
        <v>7274</v>
      </c>
      <c r="AX474" t="s">
        <v>8989</v>
      </c>
      <c r="AY474" t="s">
        <v>7862</v>
      </c>
      <c r="AZ474" t="s">
        <v>4897</v>
      </c>
      <c r="BA474" t="s">
        <v>8753</v>
      </c>
      <c r="BB474" t="s">
        <v>8543</v>
      </c>
      <c r="BC474" t="s">
        <v>7945</v>
      </c>
      <c r="BD474" t="s">
        <v>8200</v>
      </c>
      <c r="BE474" t="s">
        <v>8367</v>
      </c>
      <c r="BF474">
        <v>15.11</v>
      </c>
      <c r="BG474" t="s">
        <v>7848</v>
      </c>
      <c r="BH474" t="s">
        <v>8991</v>
      </c>
      <c r="BI474" t="s">
        <v>8992</v>
      </c>
      <c r="BJ474" t="s">
        <v>8993</v>
      </c>
      <c r="BK474" t="s">
        <v>4378</v>
      </c>
      <c r="BL474" t="s">
        <v>8199</v>
      </c>
      <c r="BM474" t="s">
        <v>6456</v>
      </c>
      <c r="BN474" t="s">
        <v>7604</v>
      </c>
      <c r="BO474" t="s">
        <v>8994</v>
      </c>
      <c r="BQ474">
        <f t="shared" si="192"/>
        <v>4.16321747758297E-2</v>
      </c>
      <c r="BR474">
        <f t="shared" si="193"/>
        <v>-1.2381841672497673E-2</v>
      </c>
    </row>
    <row r="475" spans="1:70" hidden="1" x14ac:dyDescent="0.3">
      <c r="A475" t="s">
        <v>2572</v>
      </c>
      <c r="B475" t="s">
        <v>2573</v>
      </c>
      <c r="C475" t="str">
        <f>VLOOKUP(historical_emissions[[#This Row],[Country]],'Liste-Pays'!A:B,2,0)</f>
        <v>WEU</v>
      </c>
      <c r="D475" t="s">
        <v>41</v>
      </c>
      <c r="E475" t="s">
        <v>328</v>
      </c>
      <c r="F475" t="s">
        <v>43</v>
      </c>
      <c r="G475" t="s">
        <v>44</v>
      </c>
      <c r="H475">
        <f t="shared" si="170"/>
        <v>19.718076745965352</v>
      </c>
      <c r="I475">
        <f t="shared" si="171"/>
        <v>20.022752081578385</v>
      </c>
      <c r="J475">
        <f t="shared" si="172"/>
        <v>20.332135130896301</v>
      </c>
      <c r="K475">
        <f t="shared" si="173"/>
        <v>20.646298635509037</v>
      </c>
      <c r="L475">
        <f t="shared" si="174"/>
        <v>20.965316460978642</v>
      </c>
      <c r="M475">
        <f t="shared" si="175"/>
        <v>21.289263614206408</v>
      </c>
      <c r="N475">
        <f t="shared" si="176"/>
        <v>21.618216261068376</v>
      </c>
      <c r="O475">
        <f t="shared" si="177"/>
        <v>21.952251744323299</v>
      </c>
      <c r="P475">
        <f t="shared" si="178"/>
        <v>22.291448601797345</v>
      </c>
      <c r="Q475">
        <f t="shared" si="179"/>
        <v>22.635886584849775</v>
      </c>
      <c r="R475">
        <f t="shared" si="180"/>
        <v>22.985646677123928</v>
      </c>
      <c r="S475">
        <f t="shared" si="181"/>
        <v>23.340811113587961</v>
      </c>
      <c r="T475">
        <f t="shared" si="182"/>
        <v>23.701463399869784</v>
      </c>
      <c r="U475">
        <f t="shared" si="183"/>
        <v>24.06768833189075</v>
      </c>
      <c r="V475">
        <f t="shared" si="184"/>
        <v>24.439572015802728</v>
      </c>
      <c r="W475">
        <f t="shared" si="185"/>
        <v>24.817201888233225</v>
      </c>
      <c r="X475">
        <f t="shared" si="186"/>
        <v>25.200666736843321</v>
      </c>
      <c r="Y475">
        <f t="shared" si="187"/>
        <v>25.590056721203283</v>
      </c>
      <c r="Z475" s="1">
        <f t="shared" si="188"/>
        <v>25.985463393990702</v>
      </c>
      <c r="AA475" s="1">
        <f t="shared" si="188"/>
        <v>25.619584022153017</v>
      </c>
      <c r="AB475" s="1">
        <f t="shared" si="188"/>
        <v>25.258856288856723</v>
      </c>
      <c r="AC475" s="1">
        <f t="shared" si="188"/>
        <v>24.903207658228784</v>
      </c>
      <c r="AD475" s="1">
        <f t="shared" si="189"/>
        <v>24.552566615712557</v>
      </c>
      <c r="AE475" s="1">
        <f t="shared" si="189"/>
        <v>24.206862653687494</v>
      </c>
      <c r="AF475" s="1">
        <f t="shared" si="189"/>
        <v>23.866026257291328</v>
      </c>
      <c r="AG475" s="1">
        <f t="shared" si="190"/>
        <v>23.529988890441878</v>
      </c>
      <c r="AH475" s="1">
        <f t="shared" si="190"/>
        <v>23.198682982055672</v>
      </c>
      <c r="AI475" s="1">
        <f t="shared" si="191"/>
        <v>22.872041912460624</v>
      </c>
      <c r="AJ475">
        <v>22.55</v>
      </c>
      <c r="AK475">
        <v>24.35</v>
      </c>
      <c r="AL475">
        <v>23.28</v>
      </c>
      <c r="AM475">
        <v>23.72</v>
      </c>
      <c r="AN475" t="s">
        <v>5463</v>
      </c>
      <c r="AO475" t="s">
        <v>8035</v>
      </c>
      <c r="AP475" t="s">
        <v>8910</v>
      </c>
      <c r="AQ475" t="s">
        <v>4149</v>
      </c>
      <c r="AR475" t="s">
        <v>7942</v>
      </c>
      <c r="AS475" t="s">
        <v>7011</v>
      </c>
      <c r="AT475" t="s">
        <v>4007</v>
      </c>
      <c r="AU475">
        <v>25.07</v>
      </c>
      <c r="AV475">
        <v>27.23</v>
      </c>
      <c r="AW475" t="s">
        <v>5765</v>
      </c>
      <c r="AX475" t="s">
        <v>8995</v>
      </c>
      <c r="AY475" t="s">
        <v>8431</v>
      </c>
      <c r="AZ475" t="s">
        <v>6847</v>
      </c>
      <c r="BA475" t="s">
        <v>8996</v>
      </c>
      <c r="BB475" t="s">
        <v>7746</v>
      </c>
      <c r="BC475" t="s">
        <v>8924</v>
      </c>
      <c r="BD475" t="s">
        <v>8612</v>
      </c>
      <c r="BE475" t="s">
        <v>7719</v>
      </c>
      <c r="BF475">
        <v>23.63</v>
      </c>
      <c r="BG475" t="s">
        <v>8909</v>
      </c>
      <c r="BH475" t="s">
        <v>7650</v>
      </c>
      <c r="BI475" t="s">
        <v>4008</v>
      </c>
      <c r="BJ475" t="s">
        <v>8854</v>
      </c>
      <c r="BK475" t="s">
        <v>8435</v>
      </c>
      <c r="BL475" t="s">
        <v>8997</v>
      </c>
      <c r="BM475" t="s">
        <v>8173</v>
      </c>
      <c r="BN475" t="s">
        <v>6404</v>
      </c>
      <c r="BO475" t="s">
        <v>8891</v>
      </c>
      <c r="BP475">
        <v>16.190000000000001</v>
      </c>
      <c r="BQ475">
        <f t="shared" si="192"/>
        <v>1.4281237803131841E-2</v>
      </c>
      <c r="BR475">
        <f t="shared" si="193"/>
        <v>-1.5216456477695983E-2</v>
      </c>
    </row>
    <row r="476" spans="1:70" hidden="1" x14ac:dyDescent="0.3">
      <c r="A476" t="s">
        <v>664</v>
      </c>
      <c r="B476" t="s">
        <v>665</v>
      </c>
      <c r="C476" t="str">
        <f>VLOOKUP(historical_emissions[[#This Row],[Country]],'Liste-Pays'!A:B,2,0)</f>
        <v>JPN</v>
      </c>
      <c r="D476" t="s">
        <v>41</v>
      </c>
      <c r="E476" t="s">
        <v>535</v>
      </c>
      <c r="F476" t="s">
        <v>43</v>
      </c>
      <c r="G476" t="s">
        <v>44</v>
      </c>
      <c r="H476">
        <f t="shared" si="170"/>
        <v>16.901285875793093</v>
      </c>
      <c r="I476">
        <f t="shared" si="171"/>
        <v>16.825044998603772</v>
      </c>
      <c r="J476">
        <f t="shared" si="172"/>
        <v>16.74914804029715</v>
      </c>
      <c r="K476">
        <f t="shared" si="173"/>
        <v>16.673593449471905</v>
      </c>
      <c r="L476">
        <f t="shared" si="174"/>
        <v>16.598379681725007</v>
      </c>
      <c r="M476">
        <f t="shared" si="175"/>
        <v>16.523505199620153</v>
      </c>
      <c r="N476">
        <f t="shared" si="176"/>
        <v>16.44896847265634</v>
      </c>
      <c r="O476">
        <f t="shared" si="177"/>
        <v>16.374767977236584</v>
      </c>
      <c r="P476">
        <f t="shared" si="178"/>
        <v>16.300902196636766</v>
      </c>
      <c r="Q476">
        <f t="shared" si="179"/>
        <v>16.227369620974645</v>
      </c>
      <c r="R476">
        <f t="shared" si="180"/>
        <v>16.154168747178979</v>
      </c>
      <c r="S476">
        <f t="shared" si="181"/>
        <v>16.081298078958806</v>
      </c>
      <c r="T476">
        <f t="shared" si="182"/>
        <v>16.008756126772862</v>
      </c>
      <c r="U476">
        <f t="shared" si="183"/>
        <v>15.936541407799131</v>
      </c>
      <c r="V476">
        <f t="shared" si="184"/>
        <v>15.864652445904538</v>
      </c>
      <c r="W476">
        <f t="shared" si="185"/>
        <v>15.793087771614765</v>
      </c>
      <c r="X476">
        <f t="shared" si="186"/>
        <v>15.721845922084228</v>
      </c>
      <c r="Y476">
        <f t="shared" si="187"/>
        <v>15.650925441066164</v>
      </c>
      <c r="Z476" s="1">
        <f t="shared" si="188"/>
        <v>15.580324878882871</v>
      </c>
      <c r="AA476" s="1">
        <f t="shared" si="188"/>
        <v>16.162126031230695</v>
      </c>
      <c r="AB476" s="1">
        <f t="shared" si="188"/>
        <v>16.765652826882146</v>
      </c>
      <c r="AC476" s="1">
        <f t="shared" si="188"/>
        <v>17.391716545730798</v>
      </c>
      <c r="AD476" s="1">
        <f t="shared" si="189"/>
        <v>18.04115876251841</v>
      </c>
      <c r="AE476" s="1">
        <f t="shared" si="189"/>
        <v>18.714852478106444</v>
      </c>
      <c r="AF476" s="1">
        <f t="shared" si="189"/>
        <v>19.413703292991542</v>
      </c>
      <c r="AG476" s="1">
        <f t="shared" si="190"/>
        <v>20.138650624642505</v>
      </c>
      <c r="AH476" s="1">
        <f t="shared" si="190"/>
        <v>20.890668970295085</v>
      </c>
      <c r="AI476" s="1">
        <f t="shared" si="191"/>
        <v>21.670769216902144</v>
      </c>
      <c r="AJ476">
        <v>22.48</v>
      </c>
      <c r="AK476">
        <v>24.4</v>
      </c>
      <c r="AL476">
        <v>24.49</v>
      </c>
      <c r="AM476">
        <v>25.33</v>
      </c>
      <c r="AN476" t="s">
        <v>5633</v>
      </c>
      <c r="AO476" t="s">
        <v>4006</v>
      </c>
      <c r="AP476" t="s">
        <v>3779</v>
      </c>
      <c r="AQ476" t="s">
        <v>7377</v>
      </c>
      <c r="AR476" t="s">
        <v>6552</v>
      </c>
      <c r="AS476" t="s">
        <v>7513</v>
      </c>
      <c r="AT476" t="s">
        <v>7501</v>
      </c>
      <c r="AU476">
        <v>24.98</v>
      </c>
      <c r="AV476">
        <v>24.32</v>
      </c>
      <c r="AW476" t="s">
        <v>7752</v>
      </c>
      <c r="AX476" t="s">
        <v>8998</v>
      </c>
      <c r="AY476" t="s">
        <v>5959</v>
      </c>
      <c r="AZ476" t="s">
        <v>4396</v>
      </c>
      <c r="BA476" t="s">
        <v>8999</v>
      </c>
      <c r="BB476" t="s">
        <v>9000</v>
      </c>
      <c r="BC476" t="s">
        <v>7566</v>
      </c>
      <c r="BD476" t="s">
        <v>6753</v>
      </c>
      <c r="BE476" t="s">
        <v>9001</v>
      </c>
      <c r="BF476">
        <v>35.090000000000003</v>
      </c>
      <c r="BG476" t="s">
        <v>9002</v>
      </c>
      <c r="BH476" t="s">
        <v>7138</v>
      </c>
      <c r="BI476" t="s">
        <v>9003</v>
      </c>
      <c r="BJ476" t="s">
        <v>7130</v>
      </c>
      <c r="BK476" t="s">
        <v>7129</v>
      </c>
      <c r="BL476" t="s">
        <v>6294</v>
      </c>
      <c r="BM476" t="s">
        <v>7131</v>
      </c>
      <c r="BN476" t="s">
        <v>7883</v>
      </c>
      <c r="BO476" t="s">
        <v>8372</v>
      </c>
      <c r="BP476">
        <v>38.700000000000003</v>
      </c>
      <c r="BQ476">
        <f t="shared" si="192"/>
        <v>-3.5997810636025696E-2</v>
      </c>
      <c r="BR476">
        <f t="shared" si="193"/>
        <v>4.5313921713521221E-3</v>
      </c>
    </row>
    <row r="477" spans="1:70" hidden="1" x14ac:dyDescent="0.3">
      <c r="A477" t="s">
        <v>7808</v>
      </c>
      <c r="B477" t="s">
        <v>7809</v>
      </c>
      <c r="C477" t="str">
        <f>VLOOKUP(historical_emissions[[#This Row],[Country]],'Liste-Pays'!A:B,2,0)</f>
        <v>WEU</v>
      </c>
      <c r="D477" t="s">
        <v>41</v>
      </c>
      <c r="E477" t="s">
        <v>42</v>
      </c>
      <c r="F477" t="s">
        <v>43</v>
      </c>
      <c r="G477" t="s">
        <v>44</v>
      </c>
      <c r="H477">
        <f t="shared" si="170"/>
        <v>5.3096153535581054</v>
      </c>
      <c r="I477">
        <f t="shared" si="171"/>
        <v>5.6391013960387584</v>
      </c>
      <c r="J477">
        <f t="shared" si="172"/>
        <v>5.9890335621951714</v>
      </c>
      <c r="K477">
        <f t="shared" si="173"/>
        <v>6.3606806279979953</v>
      </c>
      <c r="L477">
        <f t="shared" si="174"/>
        <v>6.7553901027997805</v>
      </c>
      <c r="M477">
        <f t="shared" si="175"/>
        <v>7.1745931151032805</v>
      </c>
      <c r="N477">
        <f t="shared" si="176"/>
        <v>7.6198096015141443</v>
      </c>
      <c r="O477">
        <f t="shared" si="177"/>
        <v>8.0926538176919784</v>
      </c>
      <c r="P477">
        <f t="shared" si="178"/>
        <v>8.5948401912812518</v>
      </c>
      <c r="Q477">
        <f t="shared" si="179"/>
        <v>9.1281895380434808</v>
      </c>
      <c r="R477">
        <f t="shared" si="180"/>
        <v>9.6946356637289828</v>
      </c>
      <c r="S477">
        <f t="shared" si="181"/>
        <v>10.296232375625131</v>
      </c>
      <c r="T477">
        <f t="shared" si="182"/>
        <v>10.935160929203407</v>
      </c>
      <c r="U477">
        <f t="shared" si="183"/>
        <v>11.613737936865148</v>
      </c>
      <c r="V477">
        <f t="shared" si="184"/>
        <v>12.334423767461303</v>
      </c>
      <c r="W477">
        <f t="shared" si="185"/>
        <v>13.099831467041033</v>
      </c>
      <c r="X477">
        <f t="shared" si="186"/>
        <v>13.912736233173758</v>
      </c>
      <c r="Y477">
        <f t="shared" si="187"/>
        <v>14.776085477196439</v>
      </c>
      <c r="Z477" s="1">
        <f t="shared" si="188"/>
        <v>15.693009510869572</v>
      </c>
      <c r="AA477" s="1">
        <f t="shared" si="188"/>
        <v>16.265843495636283</v>
      </c>
      <c r="AB477" s="1">
        <f t="shared" si="188"/>
        <v>16.859587349467713</v>
      </c>
      <c r="AC477" s="1">
        <f t="shared" si="188"/>
        <v>17.475004334732947</v>
      </c>
      <c r="AD477" s="1">
        <f t="shared" si="189"/>
        <v>18.112885574781078</v>
      </c>
      <c r="AE477" s="1">
        <f t="shared" si="189"/>
        <v>18.774051070936466</v>
      </c>
      <c r="AF477" s="1">
        <f t="shared" si="189"/>
        <v>19.459350756616853</v>
      </c>
      <c r="AG477" s="1">
        <f t="shared" si="190"/>
        <v>20.169665589929423</v>
      </c>
      <c r="AH477" s="1">
        <f t="shared" si="190"/>
        <v>20.905908686149342</v>
      </c>
      <c r="AI477" s="1">
        <f t="shared" si="191"/>
        <v>21.669026491536584</v>
      </c>
      <c r="AJ477">
        <v>22.46</v>
      </c>
      <c r="AK477">
        <v>25.1</v>
      </c>
      <c r="AL477">
        <v>22.63</v>
      </c>
      <c r="AM477">
        <v>23.93</v>
      </c>
      <c r="AN477" t="s">
        <v>7561</v>
      </c>
      <c r="AO477" t="s">
        <v>4938</v>
      </c>
      <c r="AP477" t="s">
        <v>6021</v>
      </c>
      <c r="AQ477" t="s">
        <v>7639</v>
      </c>
      <c r="AR477" t="s">
        <v>9004</v>
      </c>
      <c r="AS477" t="s">
        <v>7942</v>
      </c>
      <c r="AT477" t="s">
        <v>8035</v>
      </c>
      <c r="AU477">
        <v>26.42</v>
      </c>
      <c r="AV477">
        <v>41.14</v>
      </c>
      <c r="AW477" t="s">
        <v>7910</v>
      </c>
      <c r="AX477" t="s">
        <v>7476</v>
      </c>
      <c r="AY477" t="s">
        <v>8371</v>
      </c>
      <c r="AZ477" t="s">
        <v>6769</v>
      </c>
      <c r="BA477" t="s">
        <v>7022</v>
      </c>
      <c r="BB477" t="s">
        <v>9005</v>
      </c>
      <c r="BC477" t="s">
        <v>9006</v>
      </c>
      <c r="BD477" t="s">
        <v>6148</v>
      </c>
      <c r="BE477" t="s">
        <v>8308</v>
      </c>
      <c r="BF477">
        <v>58.88</v>
      </c>
      <c r="BG477" t="s">
        <v>4694</v>
      </c>
      <c r="BH477" t="s">
        <v>9007</v>
      </c>
      <c r="BI477" t="s">
        <v>4124</v>
      </c>
      <c r="BJ477" t="s">
        <v>9008</v>
      </c>
      <c r="BK477" t="s">
        <v>9009</v>
      </c>
      <c r="BL477" t="s">
        <v>4999</v>
      </c>
      <c r="BM477" t="s">
        <v>2919</v>
      </c>
      <c r="BN477" t="s">
        <v>6370</v>
      </c>
      <c r="BO477" t="s">
        <v>6218</v>
      </c>
      <c r="BP477">
        <v>58.6</v>
      </c>
      <c r="BQ477">
        <f t="shared" si="192"/>
        <v>-3.52169861292706E-2</v>
      </c>
      <c r="BR477">
        <f t="shared" si="193"/>
        <v>-5.8428820363489731E-2</v>
      </c>
    </row>
    <row r="478" spans="1:70" hidden="1" x14ac:dyDescent="0.3">
      <c r="A478" t="s">
        <v>9010</v>
      </c>
      <c r="B478" t="s">
        <v>9011</v>
      </c>
      <c r="C478" t="str">
        <f>VLOOKUP(historical_emissions[[#This Row],[Country]],'Liste-Pays'!A:B,2,0)</f>
        <v>AFR</v>
      </c>
      <c r="D478" t="s">
        <v>41</v>
      </c>
      <c r="E478" t="s">
        <v>42</v>
      </c>
      <c r="F478" t="s">
        <v>148</v>
      </c>
      <c r="G478" t="s">
        <v>44</v>
      </c>
      <c r="H478">
        <f t="shared" si="170"/>
        <v>25.979716978338022</v>
      </c>
      <c r="I478">
        <f t="shared" si="171"/>
        <v>25.839583398152023</v>
      </c>
      <c r="J478">
        <f t="shared" si="172"/>
        <v>25.700205693032412</v>
      </c>
      <c r="K478">
        <f t="shared" si="173"/>
        <v>25.561579785818559</v>
      </c>
      <c r="L478">
        <f t="shared" si="174"/>
        <v>25.42370162134188</v>
      </c>
      <c r="M478">
        <f t="shared" si="175"/>
        <v>25.286567166307215</v>
      </c>
      <c r="N478">
        <f t="shared" si="176"/>
        <v>25.150172409174836</v>
      </c>
      <c r="O478">
        <f t="shared" si="177"/>
        <v>25.014513360043107</v>
      </c>
      <c r="P478">
        <f t="shared" si="178"/>
        <v>24.879586050531763</v>
      </c>
      <c r="Q478">
        <f t="shared" si="179"/>
        <v>24.74538653366583</v>
      </c>
      <c r="R478">
        <f t="shared" si="180"/>
        <v>24.61191088376016</v>
      </c>
      <c r="S478">
        <f t="shared" si="181"/>
        <v>24.479155196304603</v>
      </c>
      <c r="T478">
        <f t="shared" si="182"/>
        <v>24.347115587849782</v>
      </c>
      <c r="U478">
        <f t="shared" si="183"/>
        <v>24.215788195893492</v>
      </c>
      <c r="V478">
        <f t="shared" si="184"/>
        <v>24.085169178767714</v>
      </c>
      <c r="W478">
        <f t="shared" si="185"/>
        <v>23.955254715526241</v>
      </c>
      <c r="X478">
        <f t="shared" si="186"/>
        <v>23.826041005832895</v>
      </c>
      <c r="Y478">
        <f t="shared" si="187"/>
        <v>23.697524269850369</v>
      </c>
      <c r="Z478" s="1">
        <f t="shared" si="188"/>
        <v>23.569700748129652</v>
      </c>
      <c r="AA478" s="1">
        <f t="shared" si="188"/>
        <v>23.45526241943411</v>
      </c>
      <c r="AB478" s="1">
        <f t="shared" si="188"/>
        <v>23.341379724906968</v>
      </c>
      <c r="AC478" s="1">
        <f t="shared" si="188"/>
        <v>23.228049966769149</v>
      </c>
      <c r="AD478" s="1">
        <f t="shared" si="189"/>
        <v>23.115270460340135</v>
      </c>
      <c r="AE478" s="1">
        <f t="shared" si="189"/>
        <v>23.00303853397439</v>
      </c>
      <c r="AF478" s="1">
        <f t="shared" si="189"/>
        <v>22.891351528998051</v>
      </c>
      <c r="AG478" s="1">
        <f t="shared" si="190"/>
        <v>22.78020679964596</v>
      </c>
      <c r="AH478" s="1">
        <f t="shared" si="190"/>
        <v>22.669601712998979</v>
      </c>
      <c r="AI478" s="1">
        <f t="shared" si="191"/>
        <v>22.559533648921626</v>
      </c>
      <c r="AJ478">
        <v>22.45</v>
      </c>
      <c r="AK478">
        <v>22.21</v>
      </c>
      <c r="AL478">
        <v>22.49</v>
      </c>
      <c r="AM478">
        <v>22.1</v>
      </c>
      <c r="AN478" t="s">
        <v>7775</v>
      </c>
      <c r="AO478" t="s">
        <v>6455</v>
      </c>
      <c r="AP478" t="s">
        <v>7970</v>
      </c>
      <c r="AQ478" t="s">
        <v>8882</v>
      </c>
      <c r="AR478" t="s">
        <v>7328</v>
      </c>
      <c r="AS478" t="s">
        <v>7453</v>
      </c>
      <c r="AT478" t="s">
        <v>5168</v>
      </c>
      <c r="AU478">
        <v>20.56</v>
      </c>
      <c r="AV478">
        <v>21.05</v>
      </c>
      <c r="AW478" t="s">
        <v>8764</v>
      </c>
      <c r="AX478" t="s">
        <v>8828</v>
      </c>
      <c r="AY478" t="s">
        <v>9012</v>
      </c>
      <c r="AZ478" t="s">
        <v>4774</v>
      </c>
      <c r="BA478" t="s">
        <v>8733</v>
      </c>
      <c r="BB478" t="s">
        <v>8813</v>
      </c>
      <c r="BC478" t="s">
        <v>8701</v>
      </c>
      <c r="BD478" t="s">
        <v>7693</v>
      </c>
      <c r="BE478" t="s">
        <v>6084</v>
      </c>
      <c r="BF478">
        <v>20.05</v>
      </c>
      <c r="BG478" t="s">
        <v>7054</v>
      </c>
      <c r="BH478" t="s">
        <v>7055</v>
      </c>
      <c r="BI478" t="s">
        <v>8901</v>
      </c>
      <c r="BJ478" t="s">
        <v>7717</v>
      </c>
      <c r="BK478" t="s">
        <v>7032</v>
      </c>
      <c r="BL478" t="s">
        <v>8510</v>
      </c>
      <c r="BM478" t="s">
        <v>8205</v>
      </c>
      <c r="BN478" t="s">
        <v>8604</v>
      </c>
      <c r="BO478" t="s">
        <v>9014</v>
      </c>
      <c r="BP478">
        <v>19.55</v>
      </c>
      <c r="BQ478">
        <f t="shared" si="192"/>
        <v>4.879004406308507E-3</v>
      </c>
      <c r="BR478">
        <f t="shared" si="193"/>
        <v>5.4232136032046352E-3</v>
      </c>
    </row>
    <row r="479" spans="1:70" hidden="1" x14ac:dyDescent="0.3">
      <c r="A479" t="s">
        <v>4752</v>
      </c>
      <c r="B479" t="s">
        <v>4753</v>
      </c>
      <c r="C479" t="str">
        <f>VLOOKUP(historical_emissions[[#This Row],[Country]],'Liste-Pays'!A:B,2,0)</f>
        <v>MEA</v>
      </c>
      <c r="D479" t="s">
        <v>41</v>
      </c>
      <c r="E479" t="s">
        <v>42</v>
      </c>
      <c r="F479" t="s">
        <v>148</v>
      </c>
      <c r="G479" t="s">
        <v>44</v>
      </c>
      <c r="H479">
        <f t="shared" si="170"/>
        <v>39.84048808921991</v>
      </c>
      <c r="I479">
        <f t="shared" si="171"/>
        <v>38.664042220228474</v>
      </c>
      <c r="J479">
        <f t="shared" si="172"/>
        <v>37.522335506027702</v>
      </c>
      <c r="K479">
        <f t="shared" si="173"/>
        <v>36.414342137519718</v>
      </c>
      <c r="L479">
        <f t="shared" si="174"/>
        <v>35.339066596622985</v>
      </c>
      <c r="M479">
        <f t="shared" si="175"/>
        <v>34.295542761811845</v>
      </c>
      <c r="N479">
        <f t="shared" si="176"/>
        <v>33.28283304006851</v>
      </c>
      <c r="O479">
        <f t="shared" si="177"/>
        <v>32.300027524467538</v>
      </c>
      <c r="P479">
        <f t="shared" si="178"/>
        <v>31.34624317663593</v>
      </c>
      <c r="Q479">
        <f t="shared" si="179"/>
        <v>30.420623033354289</v>
      </c>
      <c r="R479">
        <f t="shared" si="180"/>
        <v>29.522335436586143</v>
      </c>
      <c r="S479">
        <f t="shared" si="181"/>
        <v>28.650573286243691</v>
      </c>
      <c r="T479">
        <f t="shared" si="182"/>
        <v>27.804553315018541</v>
      </c>
      <c r="U479">
        <f t="shared" si="183"/>
        <v>26.983515384625903</v>
      </c>
      <c r="V479">
        <f t="shared" si="184"/>
        <v>26.186721802829915</v>
      </c>
      <c r="W479">
        <f t="shared" si="185"/>
        <v>25.413456660636463</v>
      </c>
      <c r="X479">
        <f t="shared" si="186"/>
        <v>24.663025189057972</v>
      </c>
      <c r="Y479">
        <f t="shared" si="187"/>
        <v>23.934753134872228</v>
      </c>
      <c r="Z479" s="1">
        <f t="shared" si="188"/>
        <v>23.227986154814339</v>
      </c>
      <c r="AA479" s="1">
        <f t="shared" si="188"/>
        <v>23.14486160734965</v>
      </c>
      <c r="AB479" s="1">
        <f t="shared" si="188"/>
        <v>23.062034532526162</v>
      </c>
      <c r="AC479" s="1">
        <f t="shared" si="188"/>
        <v>22.979503865797057</v>
      </c>
      <c r="AD479" s="1">
        <f t="shared" si="189"/>
        <v>22.897268546425149</v>
      </c>
      <c r="AE479" s="1">
        <f t="shared" si="189"/>
        <v>22.815327517469242</v>
      </c>
      <c r="AF479" s="1">
        <f t="shared" si="189"/>
        <v>22.733679725770557</v>
      </c>
      <c r="AG479" s="1">
        <f t="shared" si="190"/>
        <v>22.652324121939177</v>
      </c>
      <c r="AH479" s="1">
        <f t="shared" si="190"/>
        <v>22.571259660340584</v>
      </c>
      <c r="AI479" s="1">
        <f t="shared" si="191"/>
        <v>22.490485299082199</v>
      </c>
      <c r="AJ479">
        <v>22.41</v>
      </c>
      <c r="AK479">
        <v>21.77</v>
      </c>
      <c r="AL479">
        <v>21.19</v>
      </c>
      <c r="AM479">
        <v>21.57</v>
      </c>
      <c r="AN479" t="s">
        <v>9015</v>
      </c>
      <c r="AO479" t="s">
        <v>8654</v>
      </c>
      <c r="AP479" t="s">
        <v>9016</v>
      </c>
      <c r="AQ479" t="s">
        <v>8247</v>
      </c>
      <c r="AR479" t="s">
        <v>8889</v>
      </c>
      <c r="AS479" t="s">
        <v>8886</v>
      </c>
      <c r="AT479" t="s">
        <v>8099</v>
      </c>
      <c r="AU479">
        <v>17.07</v>
      </c>
      <c r="AV479">
        <v>16.47</v>
      </c>
      <c r="AW479" t="s">
        <v>9017</v>
      </c>
      <c r="AX479" t="s">
        <v>6085</v>
      </c>
      <c r="AY479" t="s">
        <v>9018</v>
      </c>
      <c r="AZ479" t="s">
        <v>9019</v>
      </c>
      <c r="BA479" t="s">
        <v>9020</v>
      </c>
      <c r="BB479" t="s">
        <v>9021</v>
      </c>
      <c r="BC479" t="s">
        <v>9022</v>
      </c>
      <c r="BD479" t="s">
        <v>8210</v>
      </c>
      <c r="BE479" t="s">
        <v>9023</v>
      </c>
      <c r="BF479">
        <v>15.89</v>
      </c>
      <c r="BG479" t="s">
        <v>9024</v>
      </c>
      <c r="BH479" t="s">
        <v>8748</v>
      </c>
      <c r="BI479" t="s">
        <v>9025</v>
      </c>
      <c r="BJ479" t="s">
        <v>8865</v>
      </c>
      <c r="BK479" t="s">
        <v>8619</v>
      </c>
      <c r="BL479" t="s">
        <v>8846</v>
      </c>
      <c r="BM479" t="s">
        <v>8724</v>
      </c>
      <c r="BN479" t="s">
        <v>9026</v>
      </c>
      <c r="BO479" t="s">
        <v>9027</v>
      </c>
      <c r="BP479">
        <v>9.1</v>
      </c>
      <c r="BQ479">
        <f t="shared" si="192"/>
        <v>3.5914903651137475E-3</v>
      </c>
      <c r="BR479">
        <f t="shared" si="193"/>
        <v>3.0427389414962258E-2</v>
      </c>
    </row>
    <row r="480" spans="1:70" hidden="1" x14ac:dyDescent="0.3">
      <c r="A480" t="s">
        <v>9028</v>
      </c>
      <c r="B480" t="s">
        <v>9029</v>
      </c>
      <c r="C480" t="str">
        <f>VLOOKUP(historical_emissions[[#This Row],[Country]],'Liste-Pays'!A:B,2,0)</f>
        <v>ODA</v>
      </c>
      <c r="D480" t="s">
        <v>41</v>
      </c>
      <c r="E480" t="s">
        <v>42</v>
      </c>
      <c r="F480" t="s">
        <v>43</v>
      </c>
      <c r="G480" t="s">
        <v>44</v>
      </c>
      <c r="H480">
        <f t="shared" si="170"/>
        <v>61.694989752307841</v>
      </c>
      <c r="I480">
        <f t="shared" si="171"/>
        <v>58.316919373437941</v>
      </c>
      <c r="J480">
        <f t="shared" si="172"/>
        <v>55.123813114513801</v>
      </c>
      <c r="K480">
        <f t="shared" si="173"/>
        <v>52.10554338142687</v>
      </c>
      <c r="L480">
        <f t="shared" si="174"/>
        <v>49.252537110117224</v>
      </c>
      <c r="M480">
        <f t="shared" si="175"/>
        <v>46.555745403629359</v>
      </c>
      <c r="N480">
        <f t="shared" si="176"/>
        <v>44.006614831671918</v>
      </c>
      <c r="O480">
        <f t="shared" si="177"/>
        <v>41.597060301651972</v>
      </c>
      <c r="P480">
        <f t="shared" si="178"/>
        <v>39.319439415138753</v>
      </c>
      <c r="Q480">
        <f t="shared" si="179"/>
        <v>37.166528228423118</v>
      </c>
      <c r="R480">
        <f t="shared" si="180"/>
        <v>35.131498340292346</v>
      </c>
      <c r="S480">
        <f t="shared" si="181"/>
        <v>33.207895234349387</v>
      </c>
      <c r="T480">
        <f t="shared" si="182"/>
        <v>31.389617807184823</v>
      </c>
      <c r="U480">
        <f t="shared" si="183"/>
        <v>29.670899017470919</v>
      </c>
      <c r="V480">
        <f t="shared" si="184"/>
        <v>28.046287594602351</v>
      </c>
      <c r="W480">
        <f t="shared" si="185"/>
        <v>26.510630748868806</v>
      </c>
      <c r="X480">
        <f t="shared" si="186"/>
        <v>25.059057828321215</v>
      </c>
      <c r="Y480">
        <f t="shared" si="187"/>
        <v>23.686964870496009</v>
      </c>
      <c r="Z480" s="1">
        <f t="shared" si="188"/>
        <v>22.39</v>
      </c>
      <c r="AA480" s="1">
        <f t="shared" si="188"/>
        <v>22.39</v>
      </c>
      <c r="AB480" s="1">
        <f t="shared" si="188"/>
        <v>22.39</v>
      </c>
      <c r="AC480" s="1">
        <f t="shared" si="188"/>
        <v>22.39</v>
      </c>
      <c r="AD480" s="1">
        <f t="shared" si="189"/>
        <v>22.39</v>
      </c>
      <c r="AE480" s="1">
        <f t="shared" si="189"/>
        <v>22.39</v>
      </c>
      <c r="AF480" s="1">
        <f t="shared" si="189"/>
        <v>22.39</v>
      </c>
      <c r="AG480" s="1">
        <f t="shared" si="190"/>
        <v>22.39</v>
      </c>
      <c r="AH480" s="1">
        <f t="shared" si="190"/>
        <v>22.39</v>
      </c>
      <c r="AI480" s="1">
        <f t="shared" si="191"/>
        <v>22.39</v>
      </c>
      <c r="AJ480">
        <v>22.39</v>
      </c>
      <c r="AK480">
        <v>24.5</v>
      </c>
      <c r="AL480">
        <v>24.11</v>
      </c>
      <c r="AM480">
        <v>25.58</v>
      </c>
      <c r="AN480" t="s">
        <v>4134</v>
      </c>
      <c r="AO480" t="s">
        <v>9030</v>
      </c>
      <c r="AP480" t="s">
        <v>6020</v>
      </c>
      <c r="AQ480" t="s">
        <v>8604</v>
      </c>
      <c r="AR480" t="s">
        <v>8632</v>
      </c>
      <c r="AS480" t="s">
        <v>4779</v>
      </c>
      <c r="AT480" t="s">
        <v>8632</v>
      </c>
      <c r="AU480">
        <v>15.94</v>
      </c>
      <c r="AV480">
        <v>15.41</v>
      </c>
      <c r="AW480" t="s">
        <v>8389</v>
      </c>
      <c r="AX480" t="s">
        <v>9031</v>
      </c>
      <c r="AY480" t="s">
        <v>8735</v>
      </c>
      <c r="AZ480" t="s">
        <v>1804</v>
      </c>
      <c r="BA480" t="s">
        <v>7654</v>
      </c>
      <c r="BB480" t="s">
        <v>5473</v>
      </c>
      <c r="BC480" t="s">
        <v>9024</v>
      </c>
      <c r="BD480" t="s">
        <v>4565</v>
      </c>
      <c r="BE480" t="s">
        <v>9032</v>
      </c>
      <c r="BF480">
        <v>15.41</v>
      </c>
      <c r="BG480" t="s">
        <v>9033</v>
      </c>
      <c r="BH480" t="s">
        <v>9034</v>
      </c>
      <c r="BI480" t="s">
        <v>9035</v>
      </c>
      <c r="BJ480" t="s">
        <v>9036</v>
      </c>
      <c r="BK480" t="s">
        <v>6089</v>
      </c>
      <c r="BL480" t="s">
        <v>9037</v>
      </c>
      <c r="BM480" t="s">
        <v>8153</v>
      </c>
      <c r="BN480" t="s">
        <v>9038</v>
      </c>
      <c r="BO480" t="s">
        <v>9039</v>
      </c>
      <c r="BP480">
        <v>8.32</v>
      </c>
      <c r="BQ480">
        <f t="shared" si="192"/>
        <v>0</v>
      </c>
      <c r="BR480">
        <f t="shared" si="193"/>
        <v>5.7926077288789957E-2</v>
      </c>
    </row>
    <row r="481" spans="1:70" hidden="1" x14ac:dyDescent="0.3">
      <c r="A481" t="s">
        <v>7796</v>
      </c>
      <c r="B481" t="s">
        <v>7797</v>
      </c>
      <c r="C481" t="str">
        <f>VLOOKUP(historical_emissions[[#This Row],[Country]],'Liste-Pays'!A:B,2,0)</f>
        <v>ODA</v>
      </c>
      <c r="D481" t="s">
        <v>41</v>
      </c>
      <c r="E481" t="s">
        <v>252</v>
      </c>
      <c r="F481" t="s">
        <v>148</v>
      </c>
      <c r="G481" t="s">
        <v>44</v>
      </c>
      <c r="H481">
        <f t="shared" si="170"/>
        <v>29.639399231458167</v>
      </c>
      <c r="I481">
        <f t="shared" si="171"/>
        <v>29.411067410461413</v>
      </c>
      <c r="J481">
        <f t="shared" si="172"/>
        <v>29.184494579924372</v>
      </c>
      <c r="K481">
        <f t="shared" si="173"/>
        <v>28.959667189184572</v>
      </c>
      <c r="L481">
        <f t="shared" si="174"/>
        <v>28.736571791969226</v>
      </c>
      <c r="M481">
        <f t="shared" si="175"/>
        <v>28.515195045591042</v>
      </c>
      <c r="N481">
        <f t="shared" si="176"/>
        <v>28.295523710150245</v>
      </c>
      <c r="O481">
        <f t="shared" si="177"/>
        <v>28.077544647742727</v>
      </c>
      <c r="P481">
        <f t="shared" si="178"/>
        <v>27.861244821674312</v>
      </c>
      <c r="Q481">
        <f t="shared" si="179"/>
        <v>27.646611295681069</v>
      </c>
      <c r="R481">
        <f t="shared" si="180"/>
        <v>27.433631233155637</v>
      </c>
      <c r="S481">
        <f t="shared" si="181"/>
        <v>27.222291896379492</v>
      </c>
      <c r="T481">
        <f t="shared" si="182"/>
        <v>27.012580645761147</v>
      </c>
      <c r="U481">
        <f t="shared" si="183"/>
        <v>26.804484939080226</v>
      </c>
      <c r="V481">
        <f t="shared" si="184"/>
        <v>26.59799233073733</v>
      </c>
      <c r="W481">
        <f t="shared" si="185"/>
        <v>26.393090471009717</v>
      </c>
      <c r="X481">
        <f t="shared" si="186"/>
        <v>26.189767105312701</v>
      </c>
      <c r="Y481">
        <f t="shared" si="187"/>
        <v>25.988010073466725</v>
      </c>
      <c r="Z481" s="1">
        <f t="shared" si="188"/>
        <v>25.787807308970116</v>
      </c>
      <c r="AA481" s="1">
        <f t="shared" si="188"/>
        <v>25.424884167121377</v>
      </c>
      <c r="AB481" s="1">
        <f t="shared" si="188"/>
        <v>25.067068602094167</v>
      </c>
      <c r="AC481" s="1">
        <f t="shared" si="188"/>
        <v>24.714288732715918</v>
      </c>
      <c r="AD481" s="1">
        <f t="shared" si="189"/>
        <v>24.366473689429387</v>
      </c>
      <c r="AE481" s="1">
        <f t="shared" si="189"/>
        <v>24.023553600055742</v>
      </c>
      <c r="AF481" s="1">
        <f t="shared" si="189"/>
        <v>23.685459575758024</v>
      </c>
      <c r="AG481" s="1">
        <f t="shared" si="190"/>
        <v>23.352123697202138</v>
      </c>
      <c r="AH481" s="1">
        <f t="shared" si="190"/>
        <v>23.023479000912623</v>
      </c>
      <c r="AI481" s="1">
        <f t="shared" si="191"/>
        <v>22.699459465820425</v>
      </c>
      <c r="AJ481">
        <v>22.38</v>
      </c>
      <c r="AK481">
        <v>22.51</v>
      </c>
      <c r="AL481">
        <v>22.48</v>
      </c>
      <c r="AM481">
        <v>22.31</v>
      </c>
      <c r="AN481" t="s">
        <v>8024</v>
      </c>
      <c r="AO481" t="s">
        <v>9041</v>
      </c>
      <c r="AP481" t="s">
        <v>7871</v>
      </c>
      <c r="AQ481" t="s">
        <v>8395</v>
      </c>
      <c r="AR481" t="s">
        <v>6400</v>
      </c>
      <c r="AS481" t="s">
        <v>7778</v>
      </c>
      <c r="AT481" t="s">
        <v>7639</v>
      </c>
      <c r="AU481">
        <v>21.26</v>
      </c>
      <c r="AV481">
        <v>20.81</v>
      </c>
      <c r="AW481" t="s">
        <v>8836</v>
      </c>
      <c r="AX481" t="s">
        <v>7037</v>
      </c>
      <c r="AY481" t="s">
        <v>8835</v>
      </c>
      <c r="AZ481" t="s">
        <v>7056</v>
      </c>
      <c r="BA481" t="s">
        <v>6084</v>
      </c>
      <c r="BB481" t="s">
        <v>8548</v>
      </c>
      <c r="BC481" t="s">
        <v>4011</v>
      </c>
      <c r="BD481" t="s">
        <v>8336</v>
      </c>
      <c r="BE481" t="s">
        <v>4901</v>
      </c>
      <c r="BF481">
        <v>18.059999999999999</v>
      </c>
      <c r="BG481" t="s">
        <v>7410</v>
      </c>
      <c r="BH481" t="s">
        <v>7412</v>
      </c>
      <c r="BI481" t="s">
        <v>8335</v>
      </c>
      <c r="BJ481" t="s">
        <v>7059</v>
      </c>
      <c r="BK481" t="s">
        <v>8678</v>
      </c>
      <c r="BL481" t="s">
        <v>8226</v>
      </c>
      <c r="BM481" t="s">
        <v>8968</v>
      </c>
      <c r="BN481" t="s">
        <v>8255</v>
      </c>
      <c r="BO481" t="s">
        <v>7463</v>
      </c>
      <c r="BP481">
        <v>16.11</v>
      </c>
      <c r="BQ481">
        <f t="shared" si="192"/>
        <v>1.4274328231475675E-2</v>
      </c>
      <c r="BR481">
        <f t="shared" si="193"/>
        <v>7.7634659704848286E-3</v>
      </c>
    </row>
    <row r="482" spans="1:70" hidden="1" x14ac:dyDescent="0.3">
      <c r="A482" t="s">
        <v>9042</v>
      </c>
      <c r="B482" t="s">
        <v>9043</v>
      </c>
      <c r="C482" t="str">
        <f>VLOOKUP(historical_emissions[[#This Row],[Country]],'Liste-Pays'!A:B,2,0)</f>
        <v>AFR</v>
      </c>
      <c r="D482" t="s">
        <v>41</v>
      </c>
      <c r="E482" t="s">
        <v>42</v>
      </c>
      <c r="F482" t="s">
        <v>148</v>
      </c>
      <c r="G482" t="s">
        <v>44</v>
      </c>
      <c r="H482">
        <f t="shared" si="170"/>
        <v>26.370084431794663</v>
      </c>
      <c r="I482">
        <f t="shared" si="171"/>
        <v>26.162510409514482</v>
      </c>
      <c r="J482">
        <f t="shared" si="172"/>
        <v>25.956570321127728</v>
      </c>
      <c r="K482">
        <f t="shared" si="173"/>
        <v>25.752251305005863</v>
      </c>
      <c r="L482">
        <f t="shared" si="174"/>
        <v>25.549540600761588</v>
      </c>
      <c r="M482">
        <f t="shared" si="175"/>
        <v>25.348425548451917</v>
      </c>
      <c r="N482">
        <f t="shared" si="176"/>
        <v>25.148893587787516</v>
      </c>
      <c r="O482">
        <f t="shared" si="177"/>
        <v>24.950932257348271</v>
      </c>
      <c r="P482">
        <f t="shared" si="178"/>
        <v>24.754529193805045</v>
      </c>
      <c r="Q482">
        <f t="shared" si="179"/>
        <v>24.559672131147529</v>
      </c>
      <c r="R482">
        <f t="shared" si="180"/>
        <v>24.366348899918204</v>
      </c>
      <c r="S482">
        <f t="shared" si="181"/>
        <v>24.17454742645231</v>
      </c>
      <c r="T482">
        <f t="shared" si="182"/>
        <v>23.984255732123817</v>
      </c>
      <c r="U482">
        <f t="shared" si="183"/>
        <v>23.795461932597306</v>
      </c>
      <c r="V482">
        <f t="shared" si="184"/>
        <v>23.60815423708577</v>
      </c>
      <c r="W482">
        <f t="shared" si="185"/>
        <v>23.422320947614228</v>
      </c>
      <c r="X482">
        <f t="shared" si="186"/>
        <v>23.237950458289152</v>
      </c>
      <c r="Y482">
        <f t="shared" si="187"/>
        <v>23.055031254573645</v>
      </c>
      <c r="Z482" s="1">
        <f t="shared" si="188"/>
        <v>22.873551912568317</v>
      </c>
      <c r="AA482" s="1">
        <f t="shared" si="188"/>
        <v>22.818606572596572</v>
      </c>
      <c r="AB482" s="1">
        <f t="shared" si="188"/>
        <v>22.763793218701856</v>
      </c>
      <c r="AC482" s="1">
        <f t="shared" si="188"/>
        <v>22.709111533835905</v>
      </c>
      <c r="AD482" s="1">
        <f t="shared" si="189"/>
        <v>22.654561201712049</v>
      </c>
      <c r="AE482" s="1">
        <f t="shared" si="189"/>
        <v>22.600141906803383</v>
      </c>
      <c r="AF482" s="1">
        <f t="shared" si="189"/>
        <v>22.54585333434094</v>
      </c>
      <c r="AG482" s="1">
        <f t="shared" si="190"/>
        <v>22.491695170311864</v>
      </c>
      <c r="AH482" s="1">
        <f t="shared" si="190"/>
        <v>22.43766710145761</v>
      </c>
      <c r="AI482" s="1">
        <f t="shared" si="191"/>
        <v>22.383768815272113</v>
      </c>
      <c r="AJ482">
        <v>22.33</v>
      </c>
      <c r="AK482">
        <v>22.33</v>
      </c>
      <c r="AL482">
        <v>22.37</v>
      </c>
      <c r="AM482">
        <v>22.14</v>
      </c>
      <c r="AN482" t="s">
        <v>6456</v>
      </c>
      <c r="AO482" t="s">
        <v>6453</v>
      </c>
      <c r="AP482" t="s">
        <v>9044</v>
      </c>
      <c r="AQ482" t="s">
        <v>8511</v>
      </c>
      <c r="AR482" t="s">
        <v>8885</v>
      </c>
      <c r="AS482" t="s">
        <v>7378</v>
      </c>
      <c r="AT482" t="s">
        <v>8834</v>
      </c>
      <c r="AU482">
        <v>20.81</v>
      </c>
      <c r="AV482">
        <v>20.62</v>
      </c>
      <c r="AW482" t="s">
        <v>8987</v>
      </c>
      <c r="AX482" t="s">
        <v>8970</v>
      </c>
      <c r="AY482" t="s">
        <v>7031</v>
      </c>
      <c r="AZ482" t="s">
        <v>7452</v>
      </c>
      <c r="BA482" t="s">
        <v>9041</v>
      </c>
      <c r="BB482" t="s">
        <v>8812</v>
      </c>
      <c r="BC482" t="s">
        <v>9045</v>
      </c>
      <c r="BD482" t="s">
        <v>7039</v>
      </c>
      <c r="BE482" t="s">
        <v>9046</v>
      </c>
      <c r="BF482">
        <v>20.13</v>
      </c>
      <c r="BG482" t="s">
        <v>9047</v>
      </c>
      <c r="BH482" t="s">
        <v>7061</v>
      </c>
      <c r="BI482" t="s">
        <v>5970</v>
      </c>
      <c r="BJ482" t="s">
        <v>8548</v>
      </c>
      <c r="BK482" t="s">
        <v>8336</v>
      </c>
      <c r="BL482" t="s">
        <v>8838</v>
      </c>
      <c r="BM482" t="s">
        <v>9048</v>
      </c>
      <c r="BN482" t="s">
        <v>9049</v>
      </c>
      <c r="BO482" t="s">
        <v>9050</v>
      </c>
      <c r="BP482">
        <v>18.47</v>
      </c>
      <c r="BQ482">
        <f t="shared" si="192"/>
        <v>2.4079182835698987E-3</v>
      </c>
      <c r="BR482">
        <f t="shared" si="193"/>
        <v>7.9340254062427729E-3</v>
      </c>
    </row>
    <row r="483" spans="1:70" hidden="1" x14ac:dyDescent="0.3">
      <c r="A483" t="s">
        <v>4018</v>
      </c>
      <c r="B483" t="s">
        <v>4019</v>
      </c>
      <c r="C483" t="str">
        <f>VLOOKUP(historical_emissions[[#This Row],[Country]],'Liste-Pays'!A:B,2,0)</f>
        <v>FSU</v>
      </c>
      <c r="D483" t="s">
        <v>41</v>
      </c>
      <c r="E483" t="s">
        <v>1048</v>
      </c>
      <c r="F483" t="s">
        <v>43</v>
      </c>
      <c r="G483" t="s">
        <v>44</v>
      </c>
      <c r="H483">
        <f t="shared" si="170"/>
        <v>22.72295891608395</v>
      </c>
      <c r="I483">
        <f t="shared" si="171"/>
        <v>22.831438167264491</v>
      </c>
      <c r="J483">
        <f t="shared" si="172"/>
        <v>22.9404352976517</v>
      </c>
      <c r="K483">
        <f t="shared" si="173"/>
        <v>23.04995277959739</v>
      </c>
      <c r="L483">
        <f t="shared" si="174"/>
        <v>23.159993097256358</v>
      </c>
      <c r="M483">
        <f t="shared" si="175"/>
        <v>23.270558746642735</v>
      </c>
      <c r="N483">
        <f t="shared" si="176"/>
        <v>23.381652235686616</v>
      </c>
      <c r="O483">
        <f t="shared" si="177"/>
        <v>23.493276084290933</v>
      </c>
      <c r="P483">
        <f t="shared" si="178"/>
        <v>23.605432824388615</v>
      </c>
      <c r="Q483">
        <f t="shared" si="179"/>
        <v>23.718125000000025</v>
      </c>
      <c r="R483">
        <f t="shared" si="180"/>
        <v>23.83135516729066</v>
      </c>
      <c r="S483">
        <f t="shared" si="181"/>
        <v>23.945125894629136</v>
      </c>
      <c r="T483">
        <f t="shared" si="182"/>
        <v>24.059439762645439</v>
      </c>
      <c r="U483">
        <f t="shared" si="183"/>
        <v>24.174299364289471</v>
      </c>
      <c r="V483">
        <f t="shared" si="184"/>
        <v>24.289707304889852</v>
      </c>
      <c r="W483">
        <f t="shared" si="185"/>
        <v>24.405666202213027</v>
      </c>
      <c r="X483">
        <f t="shared" si="186"/>
        <v>24.522178686522643</v>
      </c>
      <c r="Y483">
        <f t="shared" si="187"/>
        <v>24.639247400639203</v>
      </c>
      <c r="Z483" s="1">
        <f t="shared" si="188"/>
        <v>24.756875000000019</v>
      </c>
      <c r="AA483" s="1">
        <f t="shared" si="188"/>
        <v>24.484047709483715</v>
      </c>
      <c r="AB483" s="1">
        <f t="shared" si="188"/>
        <v>24.214227047649359</v>
      </c>
      <c r="AC483" s="1">
        <f t="shared" si="188"/>
        <v>23.947379880656079</v>
      </c>
      <c r="AD483" s="1">
        <f t="shared" si="189"/>
        <v>23.683473439806658</v>
      </c>
      <c r="AE483" s="1">
        <f t="shared" si="189"/>
        <v>23.422475317523563</v>
      </c>
      <c r="AF483" s="1">
        <f t="shared" si="189"/>
        <v>23.164353463369313</v>
      </c>
      <c r="AG483" s="1">
        <f t="shared" si="190"/>
        <v>22.909076180110702</v>
      </c>
      <c r="AH483" s="1">
        <f t="shared" si="190"/>
        <v>22.656612119826388</v>
      </c>
      <c r="AI483" s="1">
        <f t="shared" si="191"/>
        <v>22.406930280057392</v>
      </c>
      <c r="AJ483">
        <v>22.16</v>
      </c>
      <c r="AK483">
        <v>3.65</v>
      </c>
      <c r="AL483">
        <v>3.42</v>
      </c>
      <c r="AM483">
        <v>4.1100000000000003</v>
      </c>
      <c r="AN483" t="s">
        <v>9052</v>
      </c>
      <c r="AO483" t="s">
        <v>9053</v>
      </c>
      <c r="AP483" t="s">
        <v>8286</v>
      </c>
      <c r="AQ483" t="s">
        <v>8278</v>
      </c>
      <c r="AR483" t="s">
        <v>9054</v>
      </c>
      <c r="AS483" t="s">
        <v>9055</v>
      </c>
      <c r="AT483" t="s">
        <v>9056</v>
      </c>
      <c r="AU483">
        <v>4.79</v>
      </c>
      <c r="AV483">
        <v>4.29</v>
      </c>
      <c r="AW483" t="s">
        <v>6870</v>
      </c>
      <c r="AX483" t="s">
        <v>9058</v>
      </c>
      <c r="AY483" t="s">
        <v>6095</v>
      </c>
      <c r="AZ483" t="s">
        <v>9056</v>
      </c>
      <c r="BA483" t="s">
        <v>9059</v>
      </c>
      <c r="BB483" t="s">
        <v>9060</v>
      </c>
      <c r="BC483" t="s">
        <v>7338</v>
      </c>
      <c r="BD483" t="s">
        <v>9061</v>
      </c>
      <c r="BE483" t="s">
        <v>9062</v>
      </c>
      <c r="BF483">
        <v>3.84</v>
      </c>
      <c r="BG483" t="s">
        <v>9063</v>
      </c>
      <c r="BH483" t="s">
        <v>9064</v>
      </c>
      <c r="BI483" t="s">
        <v>9065</v>
      </c>
      <c r="BJ483" t="s">
        <v>9066</v>
      </c>
      <c r="BK483" t="s">
        <v>6092</v>
      </c>
      <c r="BL483" t="s">
        <v>9067</v>
      </c>
      <c r="BM483" t="s">
        <v>9068</v>
      </c>
      <c r="BN483" t="s">
        <v>8533</v>
      </c>
      <c r="BO483" t="s">
        <v>8033</v>
      </c>
      <c r="BP483">
        <v>26.58</v>
      </c>
      <c r="BQ483">
        <f t="shared" si="192"/>
        <v>1.1143063179485102E-2</v>
      </c>
      <c r="BR483">
        <f t="shared" si="193"/>
        <v>-4.7513104687411101E-3</v>
      </c>
    </row>
    <row r="484" spans="1:70" hidden="1" x14ac:dyDescent="0.3">
      <c r="A484" t="s">
        <v>972</v>
      </c>
      <c r="B484" t="s">
        <v>973</v>
      </c>
      <c r="C484" t="str">
        <f>VLOOKUP(historical_emissions[[#This Row],[Country]],'Liste-Pays'!A:B,2,0)</f>
        <v>AFR</v>
      </c>
      <c r="D484" t="s">
        <v>41</v>
      </c>
      <c r="E484" t="s">
        <v>70</v>
      </c>
      <c r="F484" t="s">
        <v>148</v>
      </c>
      <c r="G484" t="s">
        <v>44</v>
      </c>
      <c r="H484">
        <f t="shared" si="170"/>
        <v>33.755420414201133</v>
      </c>
      <c r="I484">
        <f t="shared" si="171"/>
        <v>33.461650139490395</v>
      </c>
      <c r="J484">
        <f t="shared" si="172"/>
        <v>33.170436520073672</v>
      </c>
      <c r="K484">
        <f t="shared" si="173"/>
        <v>32.881757305618457</v>
      </c>
      <c r="L484">
        <f t="shared" si="174"/>
        <v>32.595590439434815</v>
      </c>
      <c r="M484">
        <f t="shared" si="175"/>
        <v>32.311914056790123</v>
      </c>
      <c r="N484">
        <f t="shared" si="176"/>
        <v>32.03070648323849</v>
      </c>
      <c r="O484">
        <f t="shared" si="177"/>
        <v>31.751946232964695</v>
      </c>
      <c r="P484">
        <f t="shared" si="178"/>
        <v>31.475612007142573</v>
      </c>
      <c r="Q484">
        <f t="shared" si="179"/>
        <v>31.201682692307653</v>
      </c>
      <c r="R484">
        <f t="shared" si="180"/>
        <v>30.930137358743977</v>
      </c>
      <c r="S484">
        <f t="shared" si="181"/>
        <v>30.66095525888495</v>
      </c>
      <c r="T484">
        <f t="shared" si="182"/>
        <v>30.394115825728115</v>
      </c>
      <c r="U484">
        <f t="shared" si="183"/>
        <v>30.129598671263714</v>
      </c>
      <c r="V484">
        <f t="shared" si="184"/>
        <v>29.867383584916944</v>
      </c>
      <c r="W484">
        <f t="shared" si="185"/>
        <v>29.607450532003742</v>
      </c>
      <c r="X484">
        <f t="shared" si="186"/>
        <v>29.349779652200034</v>
      </c>
      <c r="Y484">
        <f t="shared" si="187"/>
        <v>29.094351258024297</v>
      </c>
      <c r="Z484" s="1">
        <f t="shared" si="188"/>
        <v>28.841145833333314</v>
      </c>
      <c r="AA484" s="1">
        <f t="shared" si="188"/>
        <v>28.089799062443316</v>
      </c>
      <c r="AB484" s="1">
        <f t="shared" si="188"/>
        <v>27.358025784693606</v>
      </c>
      <c r="AC484" s="1">
        <f t="shared" si="188"/>
        <v>26.645316086887568</v>
      </c>
      <c r="AD484" s="1">
        <f t="shared" si="189"/>
        <v>25.951173339684779</v>
      </c>
      <c r="AE484" s="1">
        <f t="shared" si="189"/>
        <v>25.275113851540468</v>
      </c>
      <c r="AF484" s="1">
        <f t="shared" si="189"/>
        <v>24.616666531660279</v>
      </c>
      <c r="AG484" s="1">
        <f t="shared" si="190"/>
        <v>23.975372561735465</v>
      </c>
      <c r="AH484" s="1">
        <f t="shared" si="190"/>
        <v>23.350785076229773</v>
      </c>
      <c r="AI484" s="1">
        <f t="shared" si="191"/>
        <v>22.742468850995255</v>
      </c>
      <c r="AJ484">
        <v>22.15</v>
      </c>
      <c r="AK484">
        <v>21.95</v>
      </c>
      <c r="AL484">
        <v>20.11</v>
      </c>
      <c r="AM484">
        <v>17.579999999999998</v>
      </c>
      <c r="AN484" t="s">
        <v>7671</v>
      </c>
      <c r="AO484" t="s">
        <v>7538</v>
      </c>
      <c r="AP484" t="s">
        <v>7671</v>
      </c>
      <c r="AQ484" t="s">
        <v>9070</v>
      </c>
      <c r="AR484" t="s">
        <v>8839</v>
      </c>
      <c r="AS484" t="s">
        <v>8147</v>
      </c>
      <c r="AT484" t="s">
        <v>8948</v>
      </c>
      <c r="AU484">
        <v>16.87</v>
      </c>
      <c r="AV484">
        <v>16.25</v>
      </c>
      <c r="AW484" t="s">
        <v>7416</v>
      </c>
      <c r="AX484" t="s">
        <v>4940</v>
      </c>
      <c r="AY484" t="s">
        <v>7950</v>
      </c>
      <c r="AZ484" t="s">
        <v>9071</v>
      </c>
      <c r="BA484" t="s">
        <v>9072</v>
      </c>
      <c r="BB484" t="s">
        <v>9073</v>
      </c>
      <c r="BC484" t="s">
        <v>7674</v>
      </c>
      <c r="BD484" t="s">
        <v>8817</v>
      </c>
      <c r="BE484" t="s">
        <v>8003</v>
      </c>
      <c r="BF484">
        <v>12.48</v>
      </c>
      <c r="BG484" t="s">
        <v>9074</v>
      </c>
      <c r="BH484" t="s">
        <v>9075</v>
      </c>
      <c r="BI484" t="s">
        <v>9076</v>
      </c>
      <c r="BJ484" t="s">
        <v>7296</v>
      </c>
      <c r="BK484" t="s">
        <v>8560</v>
      </c>
      <c r="BL484" t="s">
        <v>8060</v>
      </c>
      <c r="BM484" t="s">
        <v>8779</v>
      </c>
      <c r="BN484" t="s">
        <v>9077</v>
      </c>
      <c r="BO484" t="s">
        <v>9078</v>
      </c>
      <c r="BP484">
        <v>8.73</v>
      </c>
      <c r="BQ484">
        <f t="shared" si="192"/>
        <v>2.6748029390305073E-2</v>
      </c>
      <c r="BR484">
        <f t="shared" si="193"/>
        <v>8.7793122421071512E-3</v>
      </c>
    </row>
    <row r="485" spans="1:70" hidden="1" x14ac:dyDescent="0.3">
      <c r="A485" t="s">
        <v>6740</v>
      </c>
      <c r="B485" t="s">
        <v>6741</v>
      </c>
      <c r="C485" t="str">
        <f>VLOOKUP(historical_emissions[[#This Row],[Country]],'Liste-Pays'!A:B,2,0)</f>
        <v>ODA-EXCLUDED</v>
      </c>
      <c r="D485" t="s">
        <v>41</v>
      </c>
      <c r="E485" t="s">
        <v>42</v>
      </c>
      <c r="F485" t="s">
        <v>148</v>
      </c>
      <c r="G485" t="s">
        <v>44</v>
      </c>
      <c r="H485">
        <f t="shared" si="170"/>
        <v>79.227089972964251</v>
      </c>
      <c r="I485">
        <f t="shared" si="171"/>
        <v>72.771594310020234</v>
      </c>
      <c r="J485">
        <f t="shared" si="172"/>
        <v>66.842098330625234</v>
      </c>
      <c r="K485">
        <f t="shared" si="173"/>
        <v>61.395743100076245</v>
      </c>
      <c r="L485">
        <f t="shared" si="174"/>
        <v>56.393161868820421</v>
      </c>
      <c r="M485">
        <f t="shared" si="175"/>
        <v>51.798195526019008</v>
      </c>
      <c r="N485">
        <f t="shared" si="176"/>
        <v>47.577631238214821</v>
      </c>
      <c r="O485">
        <f t="shared" si="177"/>
        <v>43.700962383959862</v>
      </c>
      <c r="P485">
        <f t="shared" si="178"/>
        <v>40.140168049188745</v>
      </c>
      <c r="Q485">
        <f t="shared" si="179"/>
        <v>36.869510489510525</v>
      </c>
      <c r="R485">
        <f t="shared" si="180"/>
        <v>33.865349095458008</v>
      </c>
      <c r="S485">
        <f t="shared" si="181"/>
        <v>31.105969516018497</v>
      </c>
      <c r="T485">
        <f t="shared" si="182"/>
        <v>28.571426705335313</v>
      </c>
      <c r="U485">
        <f t="shared" si="183"/>
        <v>26.243400758107477</v>
      </c>
      <c r="V485">
        <f t="shared" si="184"/>
        <v>24.105064491652705</v>
      </c>
      <c r="W485">
        <f t="shared" si="185"/>
        <v>22.140961817504873</v>
      </c>
      <c r="X485">
        <f t="shared" si="186"/>
        <v>20.336896023404822</v>
      </c>
      <c r="Y485">
        <f t="shared" si="187"/>
        <v>18.679827158176611</v>
      </c>
      <c r="Z485" s="1">
        <f t="shared" si="188"/>
        <v>17.157777777777774</v>
      </c>
      <c r="AA485" s="1">
        <f t="shared" si="188"/>
        <v>17.594441501318361</v>
      </c>
      <c r="AB485" s="1">
        <f t="shared" si="188"/>
        <v>18.042218272826226</v>
      </c>
      <c r="AC485" s="1">
        <f t="shared" si="188"/>
        <v>18.50139091825751</v>
      </c>
      <c r="AD485" s="1">
        <f t="shared" si="189"/>
        <v>18.972249461460571</v>
      </c>
      <c r="AE485" s="1">
        <f t="shared" si="189"/>
        <v>19.455091307361624</v>
      </c>
      <c r="AF485" s="1">
        <f t="shared" si="189"/>
        <v>19.950221429812416</v>
      </c>
      <c r="AG485" s="1">
        <f t="shared" si="190"/>
        <v>20.457952564218644</v>
      </c>
      <c r="AH485" s="1">
        <f t="shared" si="190"/>
        <v>20.978605405070706</v>
      </c>
      <c r="AI485" s="1">
        <f t="shared" si="191"/>
        <v>21.512508808501618</v>
      </c>
      <c r="AJ485">
        <v>22.06</v>
      </c>
      <c r="AK485">
        <v>20.58</v>
      </c>
      <c r="AL485">
        <v>20.45</v>
      </c>
      <c r="AM485">
        <v>21.51</v>
      </c>
      <c r="AN485" t="s">
        <v>9079</v>
      </c>
      <c r="AO485" t="s">
        <v>4008</v>
      </c>
      <c r="AP485" t="s">
        <v>5640</v>
      </c>
      <c r="AQ485" t="s">
        <v>9080</v>
      </c>
      <c r="AR485" t="s">
        <v>8768</v>
      </c>
      <c r="AS485" t="s">
        <v>9081</v>
      </c>
      <c r="AT485" t="s">
        <v>8008</v>
      </c>
      <c r="AU485">
        <v>11.6</v>
      </c>
      <c r="AV485">
        <v>10.01</v>
      </c>
      <c r="AW485" t="s">
        <v>9083</v>
      </c>
      <c r="AX485" t="s">
        <v>4016</v>
      </c>
      <c r="AY485" t="s">
        <v>7831</v>
      </c>
      <c r="AZ485" t="s">
        <v>9084</v>
      </c>
      <c r="BA485" t="s">
        <v>9085</v>
      </c>
      <c r="BB485" t="s">
        <v>8646</v>
      </c>
      <c r="BC485" t="s">
        <v>9086</v>
      </c>
      <c r="BD485" t="s">
        <v>9087</v>
      </c>
      <c r="BE485" t="s">
        <v>8260</v>
      </c>
      <c r="BF485">
        <v>12.87</v>
      </c>
      <c r="BG485" t="s">
        <v>7907</v>
      </c>
      <c r="BH485" t="s">
        <v>9088</v>
      </c>
      <c r="BI485" t="s">
        <v>7908</v>
      </c>
      <c r="BJ485" t="s">
        <v>8868</v>
      </c>
      <c r="BK485" t="s">
        <v>8663</v>
      </c>
      <c r="BL485" t="s">
        <v>9089</v>
      </c>
      <c r="BM485" t="s">
        <v>7991</v>
      </c>
      <c r="BN485" t="s">
        <v>9090</v>
      </c>
      <c r="BO485" t="s">
        <v>9091</v>
      </c>
      <c r="BP485">
        <v>9.83</v>
      </c>
      <c r="BQ485">
        <f t="shared" si="192"/>
        <v>-2.481827703981776E-2</v>
      </c>
      <c r="BR485">
        <f t="shared" si="193"/>
        <v>8.8709004167786043E-2</v>
      </c>
    </row>
    <row r="486" spans="1:70" hidden="1" x14ac:dyDescent="0.3">
      <c r="A486" t="s">
        <v>920</v>
      </c>
      <c r="B486" t="s">
        <v>921</v>
      </c>
      <c r="C486" t="str">
        <f>VLOOKUP(historical_emissions[[#This Row],[Country]],'Liste-Pays'!A:B,2,0)</f>
        <v>WEU</v>
      </c>
      <c r="D486" t="s">
        <v>41</v>
      </c>
      <c r="E486" t="s">
        <v>252</v>
      </c>
      <c r="F486" t="s">
        <v>302</v>
      </c>
      <c r="G486" t="s">
        <v>44</v>
      </c>
      <c r="H486">
        <f t="shared" si="170"/>
        <v>16.875409239723528</v>
      </c>
      <c r="I486">
        <f t="shared" si="171"/>
        <v>17.077272641725969</v>
      </c>
      <c r="J486">
        <f t="shared" si="172"/>
        <v>17.281550730832539</v>
      </c>
      <c r="K486">
        <f t="shared" si="173"/>
        <v>17.488272391495556</v>
      </c>
      <c r="L486">
        <f t="shared" si="174"/>
        <v>17.697466853682744</v>
      </c>
      <c r="M486">
        <f t="shared" si="175"/>
        <v>17.909163697010285</v>
      </c>
      <c r="N486">
        <f t="shared" si="176"/>
        <v>18.123392854925296</v>
      </c>
      <c r="O486">
        <f t="shared" si="177"/>
        <v>18.340184618938359</v>
      </c>
      <c r="P486">
        <f t="shared" si="178"/>
        <v>18.559569642906666</v>
      </c>
      <c r="Q486">
        <f t="shared" si="179"/>
        <v>18.781578947368416</v>
      </c>
      <c r="R486">
        <f t="shared" si="180"/>
        <v>19.006243923929031</v>
      </c>
      <c r="S486">
        <f t="shared" si="181"/>
        <v>19.233596339699861</v>
      </c>
      <c r="T486">
        <f t="shared" si="182"/>
        <v>19.463668341789994</v>
      </c>
      <c r="U486">
        <f t="shared" si="183"/>
        <v>19.696492461851768</v>
      </c>
      <c r="V486">
        <f t="shared" si="184"/>
        <v>19.932101620680676</v>
      </c>
      <c r="W486">
        <f t="shared" si="185"/>
        <v>20.170529132870296</v>
      </c>
      <c r="X486">
        <f t="shared" si="186"/>
        <v>20.411808711522891</v>
      </c>
      <c r="Y486">
        <f t="shared" si="187"/>
        <v>20.655974473016364</v>
      </c>
      <c r="Z486" s="1">
        <f t="shared" si="188"/>
        <v>20.903060941828247</v>
      </c>
      <c r="AA486" s="1">
        <f t="shared" si="188"/>
        <v>21.006424215790584</v>
      </c>
      <c r="AB486" s="1">
        <f t="shared" si="188"/>
        <v>21.110298609460891</v>
      </c>
      <c r="AC486" s="1">
        <f t="shared" si="188"/>
        <v>21.214686650268355</v>
      </c>
      <c r="AD486" s="1">
        <f t="shared" si="189"/>
        <v>21.319590878140019</v>
      </c>
      <c r="AE486" s="1">
        <f t="shared" si="189"/>
        <v>21.425013845562578</v>
      </c>
      <c r="AF486" s="1">
        <f t="shared" si="189"/>
        <v>21.530958117644488</v>
      </c>
      <c r="AG486" s="1">
        <f t="shared" si="190"/>
        <v>21.63742627217837</v>
      </c>
      <c r="AH486" s="1">
        <f t="shared" si="190"/>
        <v>21.744420899703744</v>
      </c>
      <c r="AI486" s="1">
        <f t="shared" si="191"/>
        <v>21.85194460357005</v>
      </c>
      <c r="AJ486">
        <v>21.96</v>
      </c>
      <c r="AK486">
        <v>22.56</v>
      </c>
      <c r="AL486">
        <v>23.85</v>
      </c>
      <c r="AM486">
        <v>24.7</v>
      </c>
      <c r="AN486" t="s">
        <v>8264</v>
      </c>
      <c r="AO486" t="s">
        <v>4151</v>
      </c>
      <c r="AP486" t="s">
        <v>8518</v>
      </c>
      <c r="AQ486" t="s">
        <v>7536</v>
      </c>
      <c r="AR486" t="s">
        <v>4398</v>
      </c>
      <c r="AS486" t="s">
        <v>7534</v>
      </c>
      <c r="AT486" t="s">
        <v>7801</v>
      </c>
      <c r="AU486">
        <v>26.52</v>
      </c>
      <c r="AV486">
        <v>27.49</v>
      </c>
      <c r="AW486" t="s">
        <v>7579</v>
      </c>
      <c r="AX486" t="s">
        <v>8401</v>
      </c>
      <c r="AY486" t="s">
        <v>7934</v>
      </c>
      <c r="AZ486" t="s">
        <v>8688</v>
      </c>
      <c r="BA486" t="s">
        <v>8425</v>
      </c>
      <c r="BB486" t="s">
        <v>8575</v>
      </c>
      <c r="BC486" t="s">
        <v>9092</v>
      </c>
      <c r="BD486" t="s">
        <v>4398</v>
      </c>
      <c r="BE486" t="s">
        <v>4155</v>
      </c>
      <c r="BF486">
        <v>28.88</v>
      </c>
      <c r="BG486" t="s">
        <v>7685</v>
      </c>
      <c r="BH486" t="s">
        <v>7380</v>
      </c>
      <c r="BI486" t="s">
        <v>7823</v>
      </c>
      <c r="BJ486" t="s">
        <v>7554</v>
      </c>
      <c r="BK486" t="s">
        <v>6846</v>
      </c>
      <c r="BL486" t="s">
        <v>9093</v>
      </c>
      <c r="BM486" t="s">
        <v>7352</v>
      </c>
      <c r="BN486" t="s">
        <v>2060</v>
      </c>
      <c r="BO486" t="s">
        <v>5383</v>
      </c>
      <c r="BP486">
        <v>32.130000000000003</v>
      </c>
      <c r="BQ486">
        <f t="shared" si="192"/>
        <v>-4.920555392984971E-3</v>
      </c>
      <c r="BR486">
        <f t="shared" si="193"/>
        <v>-1.1820587879426192E-2</v>
      </c>
    </row>
    <row r="487" spans="1:70" hidden="1" x14ac:dyDescent="0.3">
      <c r="A487" t="s">
        <v>5516</v>
      </c>
      <c r="B487" t="s">
        <v>5517</v>
      </c>
      <c r="C487" t="str">
        <f>VLOOKUP(historical_emissions[[#This Row],[Country]],'Liste-Pays'!A:B,2,0)</f>
        <v>EEU</v>
      </c>
      <c r="D487" t="s">
        <v>41</v>
      </c>
      <c r="E487" t="s">
        <v>42</v>
      </c>
      <c r="F487" t="s">
        <v>148</v>
      </c>
      <c r="G487" t="s">
        <v>44</v>
      </c>
      <c r="H487">
        <f t="shared" si="170"/>
        <v>16.22271084624553</v>
      </c>
      <c r="I487">
        <f t="shared" si="171"/>
        <v>16.395567333585038</v>
      </c>
      <c r="J487">
        <f t="shared" si="172"/>
        <v>16.570265644125278</v>
      </c>
      <c r="K487">
        <f t="shared" si="173"/>
        <v>16.746825402890192</v>
      </c>
      <c r="L487">
        <f t="shared" si="174"/>
        <v>16.925266444012589</v>
      </c>
      <c r="M487">
        <f t="shared" si="175"/>
        <v>17.105608812962252</v>
      </c>
      <c r="N487">
        <f t="shared" si="176"/>
        <v>17.287872768797769</v>
      </c>
      <c r="O487">
        <f t="shared" si="177"/>
        <v>17.472078786442371</v>
      </c>
      <c r="P487">
        <f t="shared" si="178"/>
        <v>17.658247558984019</v>
      </c>
      <c r="Q487">
        <f t="shared" si="179"/>
        <v>17.846399999999996</v>
      </c>
      <c r="R487">
        <f t="shared" si="180"/>
        <v>18.036557245906266</v>
      </c>
      <c r="S487">
        <f t="shared" si="181"/>
        <v>18.228740658331873</v>
      </c>
      <c r="T487">
        <f t="shared" si="182"/>
        <v>18.422971826518623</v>
      </c>
      <c r="U487">
        <f t="shared" si="183"/>
        <v>18.619272569746364</v>
      </c>
      <c r="V487">
        <f t="shared" si="184"/>
        <v>18.817664939784084</v>
      </c>
      <c r="W487">
        <f t="shared" si="185"/>
        <v>19.018171223367123</v>
      </c>
      <c r="X487">
        <f t="shared" si="186"/>
        <v>19.220813944700801</v>
      </c>
      <c r="Y487">
        <f t="shared" si="187"/>
        <v>19.425615867990714</v>
      </c>
      <c r="Z487" s="1">
        <f t="shared" si="188"/>
        <v>19.632599999999986</v>
      </c>
      <c r="AA487" s="1">
        <f t="shared" si="188"/>
        <v>19.842907131969259</v>
      </c>
      <c r="AB487" s="1">
        <f t="shared" si="188"/>
        <v>20.055467103081444</v>
      </c>
      <c r="AC487" s="1">
        <f t="shared" si="188"/>
        <v>20.27030404606165</v>
      </c>
      <c r="AD487" s="1">
        <f t="shared" si="189"/>
        <v>20.487442352148076</v>
      </c>
      <c r="AE487" s="1">
        <f t="shared" si="189"/>
        <v>20.706906673861251</v>
      </c>
      <c r="AF487" s="1">
        <f t="shared" si="189"/>
        <v>20.928721927802918</v>
      </c>
      <c r="AG487" s="1">
        <f t="shared" si="190"/>
        <v>21.152913297484911</v>
      </c>
      <c r="AH487" s="1">
        <f t="shared" si="190"/>
        <v>21.37950623618833</v>
      </c>
      <c r="AI487" s="1">
        <f t="shared" si="191"/>
        <v>21.608526469853356</v>
      </c>
      <c r="AJ487">
        <v>21.84</v>
      </c>
      <c r="AK487">
        <v>22.11</v>
      </c>
      <c r="AL487">
        <v>22.18</v>
      </c>
      <c r="AM487">
        <v>22.88</v>
      </c>
      <c r="AN487" t="s">
        <v>8674</v>
      </c>
      <c r="AO487" t="s">
        <v>7327</v>
      </c>
      <c r="AP487" t="s">
        <v>6556</v>
      </c>
      <c r="AQ487" t="s">
        <v>4134</v>
      </c>
      <c r="AR487" t="s">
        <v>9094</v>
      </c>
      <c r="AS487" t="s">
        <v>9095</v>
      </c>
      <c r="AT487" t="s">
        <v>4144</v>
      </c>
      <c r="AU487">
        <v>23.15</v>
      </c>
      <c r="AV487">
        <v>25.17</v>
      </c>
      <c r="AW487" t="s">
        <v>8911</v>
      </c>
      <c r="AX487" t="s">
        <v>8538</v>
      </c>
      <c r="AY487" t="s">
        <v>7513</v>
      </c>
      <c r="AZ487" t="s">
        <v>5571</v>
      </c>
      <c r="BA487" t="s">
        <v>5961</v>
      </c>
      <c r="BB487" t="s">
        <v>7518</v>
      </c>
      <c r="BC487" t="s">
        <v>5162</v>
      </c>
      <c r="BD487" t="s">
        <v>7536</v>
      </c>
      <c r="BE487" t="s">
        <v>8445</v>
      </c>
      <c r="BF487">
        <v>28</v>
      </c>
      <c r="BG487" t="s">
        <v>7688</v>
      </c>
      <c r="BH487" t="s">
        <v>7922</v>
      </c>
      <c r="BI487" t="s">
        <v>4251</v>
      </c>
      <c r="BJ487" t="s">
        <v>6255</v>
      </c>
      <c r="BK487" t="s">
        <v>7593</v>
      </c>
      <c r="BL487" t="s">
        <v>8304</v>
      </c>
      <c r="BM487" t="s">
        <v>7954</v>
      </c>
      <c r="BN487" t="s">
        <v>7697</v>
      </c>
      <c r="BO487" t="s">
        <v>9096</v>
      </c>
      <c r="BP487">
        <v>43.9</v>
      </c>
      <c r="BQ487">
        <f t="shared" si="192"/>
        <v>-1.0598604860194261E-2</v>
      </c>
      <c r="BR487">
        <f t="shared" si="193"/>
        <v>-1.0542879293077401E-2</v>
      </c>
    </row>
    <row r="488" spans="1:70" hidden="1" x14ac:dyDescent="0.3">
      <c r="A488" t="s">
        <v>7568</v>
      </c>
      <c r="B488" t="s">
        <v>7569</v>
      </c>
      <c r="C488" t="str">
        <f>VLOOKUP(historical_emissions[[#This Row],[Country]],'Liste-Pays'!A:B,2,0)</f>
        <v>WEU</v>
      </c>
      <c r="D488" t="s">
        <v>41</v>
      </c>
      <c r="E488" t="s">
        <v>42</v>
      </c>
      <c r="F488" t="s">
        <v>43</v>
      </c>
      <c r="G488" t="s">
        <v>44</v>
      </c>
      <c r="H488">
        <f t="shared" si="170"/>
        <v>23.570384833397942</v>
      </c>
      <c r="I488">
        <f t="shared" si="171"/>
        <v>23.413316080604602</v>
      </c>
      <c r="J488">
        <f t="shared" si="172"/>
        <v>23.25729400538053</v>
      </c>
      <c r="K488">
        <f t="shared" si="173"/>
        <v>23.102311632856981</v>
      </c>
      <c r="L488">
        <f t="shared" si="174"/>
        <v>22.948362034644472</v>
      </c>
      <c r="M488">
        <f t="shared" si="175"/>
        <v>22.795438328523041</v>
      </c>
      <c r="N488">
        <f t="shared" si="176"/>
        <v>22.643533678134588</v>
      </c>
      <c r="O488">
        <f t="shared" si="177"/>
        <v>22.492641292677263</v>
      </c>
      <c r="P488">
        <f t="shared" si="178"/>
        <v>22.342754426601878</v>
      </c>
      <c r="Q488">
        <f t="shared" si="179"/>
        <v>22.193866379310361</v>
      </c>
      <c r="R488">
        <f t="shared" si="180"/>
        <v>22.045970494856203</v>
      </c>
      <c r="S488">
        <f t="shared" si="181"/>
        <v>21.899060161646908</v>
      </c>
      <c r="T488">
        <f t="shared" si="182"/>
        <v>21.753128812148432</v>
      </c>
      <c r="U488">
        <f t="shared" si="183"/>
        <v>21.608169922591582</v>
      </c>
      <c r="V488">
        <f t="shared" si="184"/>
        <v>21.464177012680373</v>
      </c>
      <c r="W488">
        <f t="shared" si="185"/>
        <v>21.321143645302335</v>
      </c>
      <c r="X488">
        <f t="shared" si="186"/>
        <v>21.179063426240742</v>
      </c>
      <c r="Y488">
        <f t="shared" si="187"/>
        <v>21.037930003888761</v>
      </c>
      <c r="Z488" s="1">
        <f t="shared" si="188"/>
        <v>20.897737068965519</v>
      </c>
      <c r="AA488" s="1">
        <f t="shared" si="188"/>
        <v>20.985293983378643</v>
      </c>
      <c r="AB488" s="1">
        <f t="shared" si="188"/>
        <v>21.073217741973806</v>
      </c>
      <c r="AC488" s="1">
        <f t="shared" si="188"/>
        <v>21.161509881747314</v>
      </c>
      <c r="AD488" s="1">
        <f t="shared" si="189"/>
        <v>21.250171946135147</v>
      </c>
      <c r="AE488" s="1">
        <f t="shared" si="189"/>
        <v>21.33920548503994</v>
      </c>
      <c r="AF488" s="1">
        <f t="shared" si="189"/>
        <v>21.428612054858085</v>
      </c>
      <c r="AG488" s="1">
        <f t="shared" si="190"/>
        <v>21.518393218506926</v>
      </c>
      <c r="AH488" s="1">
        <f t="shared" si="190"/>
        <v>21.608550545452086</v>
      </c>
      <c r="AI488" s="1">
        <f t="shared" si="191"/>
        <v>21.699085611734908</v>
      </c>
      <c r="AJ488">
        <v>21.79</v>
      </c>
      <c r="AK488">
        <v>22.42</v>
      </c>
      <c r="AL488">
        <v>22.2</v>
      </c>
      <c r="AM488">
        <v>23.63</v>
      </c>
      <c r="AN488" t="s">
        <v>7897</v>
      </c>
      <c r="AO488" t="s">
        <v>7601</v>
      </c>
      <c r="AP488" t="s">
        <v>6553</v>
      </c>
      <c r="AQ488" t="s">
        <v>8222</v>
      </c>
      <c r="AR488" t="s">
        <v>8611</v>
      </c>
      <c r="AS488" t="s">
        <v>5765</v>
      </c>
      <c r="AT488" t="s">
        <v>5764</v>
      </c>
      <c r="AU488">
        <v>25.07</v>
      </c>
      <c r="AV488">
        <v>22.25</v>
      </c>
      <c r="AW488" t="s">
        <v>9097</v>
      </c>
      <c r="AX488" t="s">
        <v>9098</v>
      </c>
      <c r="AY488" t="s">
        <v>8488</v>
      </c>
      <c r="AZ488" t="s">
        <v>7303</v>
      </c>
      <c r="BA488" t="s">
        <v>8209</v>
      </c>
      <c r="BB488" t="s">
        <v>4377</v>
      </c>
      <c r="BC488" t="s">
        <v>4562</v>
      </c>
      <c r="BD488" t="s">
        <v>7287</v>
      </c>
      <c r="BE488" t="s">
        <v>8367</v>
      </c>
      <c r="BF488">
        <v>23.2</v>
      </c>
      <c r="BG488" t="s">
        <v>5847</v>
      </c>
      <c r="BH488" t="s">
        <v>7604</v>
      </c>
      <c r="BI488" t="s">
        <v>8053</v>
      </c>
      <c r="BJ488" t="s">
        <v>9099</v>
      </c>
      <c r="BK488" t="s">
        <v>7867</v>
      </c>
      <c r="BL488" t="s">
        <v>7271</v>
      </c>
      <c r="BM488" t="s">
        <v>9100</v>
      </c>
      <c r="BN488" t="s">
        <v>9101</v>
      </c>
      <c r="BO488" t="s">
        <v>8439</v>
      </c>
      <c r="BP488">
        <v>18.21</v>
      </c>
      <c r="BQ488">
        <f t="shared" si="192"/>
        <v>-4.1722986812799956E-3</v>
      </c>
      <c r="BR488">
        <f t="shared" si="193"/>
        <v>6.7085222893075169E-3</v>
      </c>
    </row>
    <row r="489" spans="1:70" hidden="1" x14ac:dyDescent="0.3">
      <c r="A489" t="s">
        <v>9102</v>
      </c>
      <c r="B489" t="s">
        <v>9103</v>
      </c>
      <c r="C489" t="str">
        <f>VLOOKUP(historical_emissions[[#This Row],[Country]],'Liste-Pays'!A:B,2,0)</f>
        <v>CSA</v>
      </c>
      <c r="D489" t="s">
        <v>41</v>
      </c>
      <c r="E489" t="s">
        <v>42</v>
      </c>
      <c r="F489" t="s">
        <v>148</v>
      </c>
      <c r="G489" t="s">
        <v>44</v>
      </c>
      <c r="H489">
        <f t="shared" si="170"/>
        <v>21.810838526679941</v>
      </c>
      <c r="I489">
        <f t="shared" si="171"/>
        <v>21.885377194587335</v>
      </c>
      <c r="J489">
        <f t="shared" si="172"/>
        <v>21.960170598827155</v>
      </c>
      <c r="K489">
        <f t="shared" si="173"/>
        <v>22.035219609962301</v>
      </c>
      <c r="L489">
        <f t="shared" si="174"/>
        <v>22.110525101530829</v>
      </c>
      <c r="M489">
        <f t="shared" si="175"/>
        <v>22.18608795005612</v>
      </c>
      <c r="N489">
        <f t="shared" si="176"/>
        <v>22.261909035057073</v>
      </c>
      <c r="O489">
        <f t="shared" si="177"/>
        <v>22.337989239058349</v>
      </c>
      <c r="P489">
        <f t="shared" si="178"/>
        <v>22.414329447600643</v>
      </c>
      <c r="Q489">
        <f t="shared" si="179"/>
        <v>22.490930549250994</v>
      </c>
      <c r="R489">
        <f t="shared" si="180"/>
        <v>22.567793435613119</v>
      </c>
      <c r="S489">
        <f t="shared" si="181"/>
        <v>22.644919001337797</v>
      </c>
      <c r="T489">
        <f t="shared" si="182"/>
        <v>22.722308144133283</v>
      </c>
      <c r="U489">
        <f t="shared" si="183"/>
        <v>22.799961764775755</v>
      </c>
      <c r="V489">
        <f t="shared" si="184"/>
        <v>22.877880767119798</v>
      </c>
      <c r="W489">
        <f t="shared" si="185"/>
        <v>22.956066058108924</v>
      </c>
      <c r="X489">
        <f t="shared" si="186"/>
        <v>23.034518547786131</v>
      </c>
      <c r="Y489">
        <f t="shared" si="187"/>
        <v>23.113239149304494</v>
      </c>
      <c r="Z489" s="1">
        <f t="shared" si="188"/>
        <v>23.192228778937796</v>
      </c>
      <c r="AA489" s="1">
        <f t="shared" si="188"/>
        <v>23.044862803069016</v>
      </c>
      <c r="AB489" s="1">
        <f t="shared" si="188"/>
        <v>22.898433206840622</v>
      </c>
      <c r="AC489" s="1">
        <f t="shared" si="188"/>
        <v>22.752934040393253</v>
      </c>
      <c r="AD489" s="1">
        <f t="shared" si="189"/>
        <v>22.608359391673609</v>
      </c>
      <c r="AE489" s="1">
        <f t="shared" si="189"/>
        <v>22.46470338619423</v>
      </c>
      <c r="AF489" s="1">
        <f t="shared" si="189"/>
        <v>22.321960186794797</v>
      </c>
      <c r="AG489" s="1">
        <f t="shared" si="190"/>
        <v>22.180123993404948</v>
      </c>
      <c r="AH489" s="1">
        <f t="shared" si="190"/>
        <v>22.039189042808605</v>
      </c>
      <c r="AI489" s="1">
        <f t="shared" si="191"/>
        <v>21.899149608409804</v>
      </c>
      <c r="AJ489">
        <v>21.76</v>
      </c>
      <c r="AK489">
        <v>22.25</v>
      </c>
      <c r="AL489">
        <v>21.11</v>
      </c>
      <c r="AM489">
        <v>22.77</v>
      </c>
      <c r="AN489" t="s">
        <v>5827</v>
      </c>
      <c r="AO489" t="s">
        <v>7898</v>
      </c>
      <c r="AP489" t="s">
        <v>8825</v>
      </c>
      <c r="AQ489" t="s">
        <v>7324</v>
      </c>
      <c r="AR489" t="s">
        <v>7769</v>
      </c>
      <c r="AS489" t="s">
        <v>5758</v>
      </c>
      <c r="AT489" t="s">
        <v>7869</v>
      </c>
      <c r="AU489">
        <v>23.76</v>
      </c>
      <c r="AV489">
        <v>23.48</v>
      </c>
      <c r="AW489" t="s">
        <v>8729</v>
      </c>
      <c r="AX489" t="s">
        <v>9104</v>
      </c>
      <c r="AY489" t="s">
        <v>6557</v>
      </c>
      <c r="AZ489" t="s">
        <v>8424</v>
      </c>
      <c r="BA489" t="s">
        <v>8364</v>
      </c>
      <c r="BB489" t="s">
        <v>8915</v>
      </c>
      <c r="BC489" t="s">
        <v>7898</v>
      </c>
      <c r="BD489" t="s">
        <v>7692</v>
      </c>
      <c r="BE489" t="s">
        <v>7877</v>
      </c>
      <c r="BF489">
        <v>22.03</v>
      </c>
      <c r="BG489" t="s">
        <v>9040</v>
      </c>
      <c r="BH489" t="s">
        <v>9105</v>
      </c>
      <c r="BI489" t="s">
        <v>6398</v>
      </c>
      <c r="BJ489" t="s">
        <v>2062</v>
      </c>
      <c r="BK489" t="s">
        <v>7871</v>
      </c>
      <c r="BL489" t="s">
        <v>6454</v>
      </c>
      <c r="BM489" t="s">
        <v>6401</v>
      </c>
      <c r="BN489" t="s">
        <v>6399</v>
      </c>
      <c r="BO489" t="s">
        <v>7031</v>
      </c>
      <c r="BP489">
        <v>19.38</v>
      </c>
      <c r="BQ489">
        <f t="shared" si="192"/>
        <v>6.3947430335387079E-3</v>
      </c>
      <c r="BR489">
        <f t="shared" si="193"/>
        <v>-3.4058662660759742E-3</v>
      </c>
    </row>
    <row r="490" spans="1:70" hidden="1" x14ac:dyDescent="0.3">
      <c r="A490" t="s">
        <v>4478</v>
      </c>
      <c r="B490" t="s">
        <v>4479</v>
      </c>
      <c r="C490" t="str">
        <f>VLOOKUP(historical_emissions[[#This Row],[Country]],'Liste-Pays'!A:B,2,0)</f>
        <v>CSA</v>
      </c>
      <c r="D490" t="s">
        <v>41</v>
      </c>
      <c r="E490" t="s">
        <v>70</v>
      </c>
      <c r="F490" t="s">
        <v>43</v>
      </c>
      <c r="G490" t="s">
        <v>44</v>
      </c>
      <c r="H490">
        <f t="shared" si="170"/>
        <v>85.146212808398943</v>
      </c>
      <c r="I490">
        <f t="shared" si="171"/>
        <v>81.543594710955546</v>
      </c>
      <c r="J490">
        <f t="shared" si="172"/>
        <v>78.093406847669868</v>
      </c>
      <c r="K490">
        <f t="shared" si="173"/>
        <v>74.789199748834889</v>
      </c>
      <c r="L490">
        <f t="shared" si="174"/>
        <v>71.624796828005458</v>
      </c>
      <c r="M490">
        <f t="shared" si="175"/>
        <v>68.594282836045195</v>
      </c>
      <c r="N490">
        <f t="shared" si="176"/>
        <v>65.691992803693793</v>
      </c>
      <c r="O490">
        <f t="shared" si="177"/>
        <v>62.912501451984909</v>
      </c>
      <c r="P490">
        <f t="shared" si="178"/>
        <v>60.25061305071948</v>
      </c>
      <c r="Q490">
        <f t="shared" si="179"/>
        <v>57.701351706036746</v>
      </c>
      <c r="R490">
        <f t="shared" si="180"/>
        <v>55.259952058927496</v>
      </c>
      <c r="S490">
        <f t="shared" si="181"/>
        <v>52.921850377302157</v>
      </c>
      <c r="T490">
        <f t="shared" si="182"/>
        <v>50.682676024962042</v>
      </c>
      <c r="U490">
        <f t="shared" si="183"/>
        <v>48.538243291526626</v>
      </c>
      <c r="V490">
        <f t="shared" si="184"/>
        <v>46.484543568044437</v>
      </c>
      <c r="W490">
        <f t="shared" si="185"/>
        <v>44.517737853661401</v>
      </c>
      <c r="X490">
        <f t="shared" si="186"/>
        <v>42.634149579339216</v>
      </c>
      <c r="Y490">
        <f t="shared" si="187"/>
        <v>40.830257735209123</v>
      </c>
      <c r="Z490" s="1">
        <f t="shared" si="188"/>
        <v>39.102690288713923</v>
      </c>
      <c r="AA490" s="1">
        <f t="shared" si="188"/>
        <v>36.861403370926411</v>
      </c>
      <c r="AB490" s="1">
        <f t="shared" si="188"/>
        <v>34.748582474549586</v>
      </c>
      <c r="AC490" s="1">
        <f t="shared" si="188"/>
        <v>32.756864187730145</v>
      </c>
      <c r="AD490" s="1">
        <f t="shared" si="189"/>
        <v>30.879307154451233</v>
      </c>
      <c r="AE490" s="1">
        <f t="shared" si="189"/>
        <v>29.109367883147701</v>
      </c>
      <c r="AF490" s="1">
        <f t="shared" si="189"/>
        <v>27.440877941922516</v>
      </c>
      <c r="AG490" s="1">
        <f t="shared" si="190"/>
        <v>25.868022460887076</v>
      </c>
      <c r="AH490" s="1">
        <f t="shared" si="190"/>
        <v>24.385319866703838</v>
      </c>
      <c r="AI490" s="1">
        <f t="shared" si="191"/>
        <v>22.987602778703835</v>
      </c>
      <c r="AJ490">
        <v>21.67</v>
      </c>
      <c r="AK490">
        <v>20.27</v>
      </c>
      <c r="AL490">
        <v>17.14</v>
      </c>
      <c r="AM490">
        <v>20.29</v>
      </c>
      <c r="AN490" t="s">
        <v>8096</v>
      </c>
      <c r="AO490" t="s">
        <v>6458</v>
      </c>
      <c r="AP490" t="s">
        <v>8676</v>
      </c>
      <c r="AQ490" t="s">
        <v>8837</v>
      </c>
      <c r="AR490" t="s">
        <v>8855</v>
      </c>
      <c r="AS490" t="s">
        <v>7465</v>
      </c>
      <c r="AT490" t="s">
        <v>9107</v>
      </c>
      <c r="AU490">
        <v>14.95</v>
      </c>
      <c r="AV490">
        <v>13.75</v>
      </c>
      <c r="AW490" t="s">
        <v>9108</v>
      </c>
      <c r="AX490" t="s">
        <v>8706</v>
      </c>
      <c r="AY490" t="s">
        <v>7854</v>
      </c>
      <c r="AZ490" t="s">
        <v>9109</v>
      </c>
      <c r="BA490" t="s">
        <v>9110</v>
      </c>
      <c r="BB490" t="s">
        <v>8983</v>
      </c>
      <c r="BC490" t="s">
        <v>9111</v>
      </c>
      <c r="BD490" t="s">
        <v>9112</v>
      </c>
      <c r="BE490" t="s">
        <v>9113</v>
      </c>
      <c r="BF490">
        <v>7.62</v>
      </c>
      <c r="BG490" t="s">
        <v>9114</v>
      </c>
      <c r="BH490" t="s">
        <v>8665</v>
      </c>
      <c r="BI490" t="s">
        <v>8062</v>
      </c>
      <c r="BJ490" t="s">
        <v>8584</v>
      </c>
      <c r="BK490" t="s">
        <v>9115</v>
      </c>
      <c r="BL490" t="s">
        <v>8759</v>
      </c>
      <c r="BM490" t="s">
        <v>9116</v>
      </c>
      <c r="BN490" t="s">
        <v>1806</v>
      </c>
      <c r="BO490" t="s">
        <v>9117</v>
      </c>
      <c r="BP490">
        <v>10.119999999999999</v>
      </c>
      <c r="BQ490">
        <f t="shared" si="192"/>
        <v>6.0803081619927646E-2</v>
      </c>
      <c r="BR490">
        <f t="shared" si="193"/>
        <v>4.4180270813586997E-2</v>
      </c>
    </row>
    <row r="491" spans="1:70" hidden="1" x14ac:dyDescent="0.3">
      <c r="A491" t="s">
        <v>793</v>
      </c>
      <c r="B491" t="s">
        <v>794</v>
      </c>
      <c r="C491" t="str">
        <f>VLOOKUP(historical_emissions[[#This Row],[Country]],'Liste-Pays'!A:B,2,0)</f>
        <v>MEA</v>
      </c>
      <c r="D491" t="s">
        <v>41</v>
      </c>
      <c r="E491" t="s">
        <v>252</v>
      </c>
      <c r="F491" t="s">
        <v>148</v>
      </c>
      <c r="G491" t="s">
        <v>44</v>
      </c>
      <c r="H491">
        <f t="shared" si="170"/>
        <v>13.435152943086052</v>
      </c>
      <c r="I491">
        <f t="shared" si="171"/>
        <v>13.737446794366642</v>
      </c>
      <c r="J491">
        <f t="shared" si="172"/>
        <v>14.04654232277805</v>
      </c>
      <c r="K491">
        <f t="shared" si="173"/>
        <v>14.362592567528969</v>
      </c>
      <c r="L491">
        <f t="shared" si="174"/>
        <v>14.685754011243432</v>
      </c>
      <c r="M491">
        <f t="shared" si="175"/>
        <v>15.016186657438407</v>
      </c>
      <c r="N491">
        <f t="shared" si="176"/>
        <v>15.354054109744654</v>
      </c>
      <c r="O491">
        <f t="shared" si="177"/>
        <v>15.699523652910058</v>
      </c>
      <c r="P491">
        <f t="shared" si="178"/>
        <v>16.052766335625567</v>
      </c>
      <c r="Q491">
        <f t="shared" si="179"/>
        <v>16.413957055214723</v>
      </c>
      <c r="R491">
        <f t="shared" si="180"/>
        <v>16.783274644228737</v>
      </c>
      <c r="S491">
        <f t="shared" si="181"/>
        <v>17.160901958989946</v>
      </c>
      <c r="T491">
        <f t="shared" si="182"/>
        <v>17.547025970127557</v>
      </c>
      <c r="U491">
        <f t="shared" si="183"/>
        <v>17.941837855150428</v>
      </c>
      <c r="V491">
        <f t="shared" si="184"/>
        <v>18.345533093102773</v>
      </c>
      <c r="W491">
        <f t="shared" si="185"/>
        <v>18.758311561349647</v>
      </c>
      <c r="X491">
        <f t="shared" si="186"/>
        <v>19.180377634540108</v>
      </c>
      <c r="Y491">
        <f t="shared" si="187"/>
        <v>19.611940285797086</v>
      </c>
      <c r="Z491" s="1">
        <f t="shared" si="188"/>
        <v>20.053213190184042</v>
      </c>
      <c r="AA491" s="1">
        <f t="shared" si="188"/>
        <v>20.204641212650792</v>
      </c>
      <c r="AB491" s="1">
        <f t="shared" si="188"/>
        <v>20.357212715006309</v>
      </c>
      <c r="AC491" s="1">
        <f t="shared" si="188"/>
        <v>20.510936332021327</v>
      </c>
      <c r="AD491" s="1">
        <f t="shared" si="189"/>
        <v>20.6658207636704</v>
      </c>
      <c r="AE491" s="1">
        <f t="shared" si="189"/>
        <v>20.821874775624288</v>
      </c>
      <c r="AF491" s="1">
        <f t="shared" si="189"/>
        <v>20.979107199746046</v>
      </c>
      <c r="AG491" s="1">
        <f t="shared" si="190"/>
        <v>21.137526934590859</v>
      </c>
      <c r="AH491" s="1">
        <f t="shared" si="190"/>
        <v>21.297142945909659</v>
      </c>
      <c r="AI491" s="1">
        <f t="shared" si="191"/>
        <v>21.457964267156537</v>
      </c>
      <c r="AJ491">
        <v>21.62</v>
      </c>
      <c r="AK491">
        <v>21.7</v>
      </c>
      <c r="AL491">
        <v>20.420000000000002</v>
      </c>
      <c r="AM491">
        <v>19.8</v>
      </c>
      <c r="AN491" t="s">
        <v>7539</v>
      </c>
      <c r="AO491" t="s">
        <v>8331</v>
      </c>
      <c r="AP491" t="s">
        <v>7379</v>
      </c>
      <c r="AQ491" t="s">
        <v>8997</v>
      </c>
      <c r="AR491" t="s">
        <v>7900</v>
      </c>
      <c r="AS491" t="s">
        <v>9095</v>
      </c>
      <c r="AT491" t="s">
        <v>8717</v>
      </c>
      <c r="AU491">
        <v>23.28</v>
      </c>
      <c r="AV491">
        <v>24.19</v>
      </c>
      <c r="AW491" t="s">
        <v>5167</v>
      </c>
      <c r="AX491" t="s">
        <v>4134</v>
      </c>
      <c r="AY491" t="s">
        <v>7520</v>
      </c>
      <c r="AZ491" t="s">
        <v>7521</v>
      </c>
      <c r="BA491" t="s">
        <v>8751</v>
      </c>
      <c r="BB491" t="s">
        <v>8921</v>
      </c>
      <c r="BC491" t="s">
        <v>8124</v>
      </c>
      <c r="BD491" t="s">
        <v>7752</v>
      </c>
      <c r="BE491" t="s">
        <v>7360</v>
      </c>
      <c r="BF491">
        <v>26.08</v>
      </c>
      <c r="BG491" t="s">
        <v>4181</v>
      </c>
      <c r="BH491" t="s">
        <v>8263</v>
      </c>
      <c r="BI491" t="s">
        <v>5575</v>
      </c>
      <c r="BJ491" t="s">
        <v>7604</v>
      </c>
      <c r="BK491" t="s">
        <v>7519</v>
      </c>
      <c r="BL491" t="s">
        <v>5462</v>
      </c>
      <c r="BM491" t="s">
        <v>8922</v>
      </c>
      <c r="BN491" t="s">
        <v>8190</v>
      </c>
      <c r="BO491" t="s">
        <v>7720</v>
      </c>
      <c r="BP491">
        <v>23.96</v>
      </c>
      <c r="BQ491">
        <f t="shared" si="192"/>
        <v>-7.4947147476162046E-3</v>
      </c>
      <c r="BR491">
        <f t="shared" si="193"/>
        <v>-2.2005097148369068E-2</v>
      </c>
    </row>
    <row r="492" spans="1:70" hidden="1" x14ac:dyDescent="0.3">
      <c r="A492" t="s">
        <v>2623</v>
      </c>
      <c r="B492" t="s">
        <v>2624</v>
      </c>
      <c r="C492" t="str">
        <f>VLOOKUP(historical_emissions[[#This Row],[Country]],'Liste-Pays'!A:B,2,0)</f>
        <v>CSA</v>
      </c>
      <c r="D492" t="s">
        <v>41</v>
      </c>
      <c r="E492" t="s">
        <v>174</v>
      </c>
      <c r="F492" t="s">
        <v>43</v>
      </c>
      <c r="G492" t="s">
        <v>44</v>
      </c>
      <c r="H492">
        <f t="shared" si="170"/>
        <v>26.680334153527138</v>
      </c>
      <c r="I492">
        <f t="shared" si="171"/>
        <v>26.460772461800072</v>
      </c>
      <c r="J492">
        <f t="shared" si="172"/>
        <v>26.243017619125073</v>
      </c>
      <c r="K492">
        <f t="shared" si="173"/>
        <v>26.027054756316755</v>
      </c>
      <c r="L492">
        <f t="shared" si="174"/>
        <v>25.812869126553405</v>
      </c>
      <c r="M492">
        <f t="shared" si="175"/>
        <v>25.60044610437</v>
      </c>
      <c r="N492">
        <f t="shared" si="176"/>
        <v>25.389771184659523</v>
      </c>
      <c r="O492">
        <f t="shared" si="177"/>
        <v>25.1808299816825</v>
      </c>
      <c r="P492">
        <f t="shared" si="178"/>
        <v>24.973608228084675</v>
      </c>
      <c r="Q492">
        <f t="shared" si="179"/>
        <v>24.768091773922787</v>
      </c>
      <c r="R492">
        <f t="shared" si="180"/>
        <v>24.564266585698345</v>
      </c>
      <c r="S492">
        <f t="shared" si="181"/>
        <v>24.362118745399368</v>
      </c>
      <c r="T492">
        <f t="shared" si="182"/>
        <v>24.161634449550007</v>
      </c>
      <c r="U492">
        <f t="shared" si="183"/>
        <v>23.96280000826799</v>
      </c>
      <c r="V492">
        <f t="shared" si="184"/>
        <v>23.765601844329812</v>
      </c>
      <c r="W492">
        <f t="shared" si="185"/>
        <v>23.570026492243635</v>
      </c>
      <c r="X492">
        <f t="shared" si="186"/>
        <v>23.376060597329811</v>
      </c>
      <c r="Y492">
        <f t="shared" si="187"/>
        <v>23.183690914808967</v>
      </c>
      <c r="Z492" s="1">
        <f t="shared" si="188"/>
        <v>22.99290430889759</v>
      </c>
      <c r="AA492" s="1">
        <f t="shared" si="188"/>
        <v>22.847547701939082</v>
      </c>
      <c r="AB492" s="1">
        <f t="shared" si="188"/>
        <v>22.703110010786194</v>
      </c>
      <c r="AC492" s="1">
        <f t="shared" si="188"/>
        <v>22.559585426234403</v>
      </c>
      <c r="AD492" s="1">
        <f t="shared" si="189"/>
        <v>22.416968175803841</v>
      </c>
      <c r="AE492" s="1">
        <f t="shared" si="189"/>
        <v>22.275252523507113</v>
      </c>
      <c r="AF492" s="1">
        <f t="shared" si="189"/>
        <v>22.134432769618609</v>
      </c>
      <c r="AG492" s="1">
        <f t="shared" si="190"/>
        <v>21.994503250445256</v>
      </c>
      <c r="AH492" s="1">
        <f t="shared" si="190"/>
        <v>21.855458338098735</v>
      </c>
      <c r="AI492" s="1">
        <f t="shared" si="191"/>
        <v>21.71729244026913</v>
      </c>
      <c r="AJ492">
        <v>21.58</v>
      </c>
      <c r="AK492">
        <v>17.170000000000002</v>
      </c>
      <c r="AL492">
        <v>19.97</v>
      </c>
      <c r="AM492">
        <v>20.51</v>
      </c>
      <c r="AN492" t="s">
        <v>8551</v>
      </c>
      <c r="AO492" t="s">
        <v>4010</v>
      </c>
      <c r="AP492" t="s">
        <v>6790</v>
      </c>
      <c r="AQ492" t="s">
        <v>8192</v>
      </c>
      <c r="AR492" t="s">
        <v>7774</v>
      </c>
      <c r="AS492" t="s">
        <v>9004</v>
      </c>
      <c r="AT492" t="s">
        <v>9118</v>
      </c>
      <c r="AU492">
        <v>20.7</v>
      </c>
      <c r="AV492">
        <v>19.04</v>
      </c>
      <c r="AW492" t="s">
        <v>8209</v>
      </c>
      <c r="AX492" t="s">
        <v>8323</v>
      </c>
      <c r="AY492" t="s">
        <v>7025</v>
      </c>
      <c r="AZ492" t="s">
        <v>8927</v>
      </c>
      <c r="BA492" t="s">
        <v>8987</v>
      </c>
      <c r="BB492" t="s">
        <v>4774</v>
      </c>
      <c r="BC492" t="s">
        <v>4010</v>
      </c>
      <c r="BD492" t="s">
        <v>7948</v>
      </c>
      <c r="BE492" t="s">
        <v>8967</v>
      </c>
      <c r="BF492">
        <v>17.87</v>
      </c>
      <c r="BG492" t="s">
        <v>8747</v>
      </c>
      <c r="BH492" t="s">
        <v>8681</v>
      </c>
      <c r="BI492" t="s">
        <v>6794</v>
      </c>
      <c r="BJ492" t="s">
        <v>8332</v>
      </c>
      <c r="BK492" t="s">
        <v>8582</v>
      </c>
      <c r="BL492" t="s">
        <v>7999</v>
      </c>
      <c r="BM492" t="s">
        <v>4380</v>
      </c>
      <c r="BN492" t="s">
        <v>8803</v>
      </c>
      <c r="BO492" t="s">
        <v>9119</v>
      </c>
      <c r="BP492">
        <v>14.11</v>
      </c>
      <c r="BQ492">
        <f t="shared" si="192"/>
        <v>6.3620222552887018E-3</v>
      </c>
      <c r="BR492">
        <f t="shared" si="193"/>
        <v>8.2976297099426333E-3</v>
      </c>
    </row>
    <row r="493" spans="1:70" hidden="1" x14ac:dyDescent="0.3">
      <c r="A493" t="s">
        <v>9120</v>
      </c>
      <c r="B493" t="s">
        <v>9121</v>
      </c>
      <c r="C493" t="str">
        <f>VLOOKUP(historical_emissions[[#This Row],[Country]],'Liste-Pays'!A:B,2,0)</f>
        <v>CSA</v>
      </c>
      <c r="D493" t="s">
        <v>41</v>
      </c>
      <c r="E493" t="s">
        <v>42</v>
      </c>
      <c r="F493" t="s">
        <v>43</v>
      </c>
      <c r="G493" t="s">
        <v>44</v>
      </c>
      <c r="H493">
        <f t="shared" si="170"/>
        <v>16.567345082163612</v>
      </c>
      <c r="I493">
        <f t="shared" si="171"/>
        <v>16.79638731162413</v>
      </c>
      <c r="J493">
        <f t="shared" si="172"/>
        <v>17.028596031709192</v>
      </c>
      <c r="K493">
        <f t="shared" si="173"/>
        <v>17.2640150189001</v>
      </c>
      <c r="L493">
        <f t="shared" si="174"/>
        <v>17.50268865488453</v>
      </c>
      <c r="M493">
        <f t="shared" si="175"/>
        <v>17.744661934923467</v>
      </c>
      <c r="N493">
        <f t="shared" si="176"/>
        <v>17.989980476333802</v>
      </c>
      <c r="O493">
        <f t="shared" si="177"/>
        <v>18.23869052708821</v>
      </c>
      <c r="P493">
        <f t="shared" si="178"/>
        <v>18.490838974533911</v>
      </c>
      <c r="Q493">
        <f t="shared" si="179"/>
        <v>18.746473354231977</v>
      </c>
      <c r="R493">
        <f t="shared" si="180"/>
        <v>19.005641858918835</v>
      </c>
      <c r="S493">
        <f t="shared" si="181"/>
        <v>19.268393347591662</v>
      </c>
      <c r="T493">
        <f t="shared" si="182"/>
        <v>19.534777354719392</v>
      </c>
      <c r="U493">
        <f t="shared" si="183"/>
        <v>19.804844099581054</v>
      </c>
      <c r="V493">
        <f t="shared" si="184"/>
        <v>20.078644495733219</v>
      </c>
      <c r="W493">
        <f t="shared" si="185"/>
        <v>20.356230160608337</v>
      </c>
      <c r="X493">
        <f t="shared" si="186"/>
        <v>20.637653425245759</v>
      </c>
      <c r="Y493">
        <f t="shared" si="187"/>
        <v>20.922967344157293</v>
      </c>
      <c r="Z493" s="1">
        <f t="shared" si="188"/>
        <v>21.212225705329157</v>
      </c>
      <c r="AA493" s="1">
        <f t="shared" si="188"/>
        <v>21.245763512153982</v>
      </c>
      <c r="AB493" s="1">
        <f t="shared" si="188"/>
        <v>21.279354344271965</v>
      </c>
      <c r="AC493" s="1">
        <f t="shared" si="188"/>
        <v>21.312998285519292</v>
      </c>
      <c r="AD493" s="1">
        <f t="shared" si="189"/>
        <v>21.346695419864698</v>
      </c>
      <c r="AE493" s="1">
        <f t="shared" si="189"/>
        <v>21.380445831409673</v>
      </c>
      <c r="AF493" s="1">
        <f t="shared" si="189"/>
        <v>21.414249604388683</v>
      </c>
      <c r="AG493" s="1">
        <f t="shared" si="190"/>
        <v>21.448106823169365</v>
      </c>
      <c r="AH493" s="1">
        <f t="shared" si="190"/>
        <v>21.482017572252754</v>
      </c>
      <c r="AI493" s="1">
        <f t="shared" si="191"/>
        <v>21.515981936273484</v>
      </c>
      <c r="AJ493">
        <v>21.55</v>
      </c>
      <c r="AK493">
        <v>22.76</v>
      </c>
      <c r="AL493">
        <v>20.03</v>
      </c>
      <c r="AM493">
        <v>22.2</v>
      </c>
      <c r="AN493" t="s">
        <v>9122</v>
      </c>
      <c r="AO493" t="s">
        <v>8211</v>
      </c>
      <c r="AP493" t="s">
        <v>8829</v>
      </c>
      <c r="AQ493" t="s">
        <v>8915</v>
      </c>
      <c r="AR493" t="s">
        <v>8511</v>
      </c>
      <c r="AS493" t="s">
        <v>8323</v>
      </c>
      <c r="AT493" t="s">
        <v>8833</v>
      </c>
      <c r="AU493">
        <v>19.41</v>
      </c>
      <c r="AV493">
        <v>25.12</v>
      </c>
      <c r="AW493" t="s">
        <v>7690</v>
      </c>
      <c r="AX493" t="s">
        <v>8810</v>
      </c>
      <c r="AY493" t="s">
        <v>4400</v>
      </c>
      <c r="AZ493" t="s">
        <v>7266</v>
      </c>
      <c r="BA493" t="s">
        <v>7865</v>
      </c>
      <c r="BB493" t="s">
        <v>6784</v>
      </c>
      <c r="BC493" t="s">
        <v>4149</v>
      </c>
      <c r="BD493" t="s">
        <v>7827</v>
      </c>
      <c r="BE493" t="s">
        <v>9094</v>
      </c>
      <c r="BF493">
        <v>25.52</v>
      </c>
      <c r="BG493" t="s">
        <v>8433</v>
      </c>
      <c r="BH493" t="s">
        <v>8171</v>
      </c>
      <c r="BI493" t="s">
        <v>7806</v>
      </c>
      <c r="BJ493" t="s">
        <v>8601</v>
      </c>
      <c r="BK493" t="s">
        <v>9040</v>
      </c>
      <c r="BL493" t="s">
        <v>9123</v>
      </c>
      <c r="BM493" t="s">
        <v>8827</v>
      </c>
      <c r="BN493" t="s">
        <v>8402</v>
      </c>
      <c r="BO493" t="s">
        <v>9124</v>
      </c>
      <c r="BP493">
        <v>20.05</v>
      </c>
      <c r="BQ493">
        <f t="shared" si="192"/>
        <v>-1.5785644420657219E-3</v>
      </c>
      <c r="BR493">
        <f t="shared" si="193"/>
        <v>-1.3636398423725771E-2</v>
      </c>
    </row>
    <row r="494" spans="1:70" hidden="1" x14ac:dyDescent="0.3">
      <c r="A494" t="s">
        <v>4018</v>
      </c>
      <c r="B494" t="s">
        <v>4019</v>
      </c>
      <c r="C494" t="str">
        <f>VLOOKUP(historical_emissions[[#This Row],[Country]],'Liste-Pays'!A:B,2,0)</f>
        <v>FSU</v>
      </c>
      <c r="D494" t="s">
        <v>41</v>
      </c>
      <c r="E494" t="s">
        <v>70</v>
      </c>
      <c r="F494" t="s">
        <v>148</v>
      </c>
      <c r="G494" t="s">
        <v>44</v>
      </c>
      <c r="H494">
        <f t="shared" si="170"/>
        <v>5.6779694639548968</v>
      </c>
      <c r="I494">
        <f t="shared" si="171"/>
        <v>6.1326814019839473</v>
      </c>
      <c r="J494">
        <f t="shared" si="172"/>
        <v>6.6238082851617373</v>
      </c>
      <c r="K494">
        <f t="shared" si="173"/>
        <v>7.1542663514826632</v>
      </c>
      <c r="L494">
        <f t="shared" si="174"/>
        <v>7.7272053816254553</v>
      </c>
      <c r="M494">
        <f t="shared" si="175"/>
        <v>8.3460274018798657</v>
      </c>
      <c r="N494">
        <f t="shared" si="176"/>
        <v>9.0144068848700734</v>
      </c>
      <c r="O494">
        <f t="shared" si="177"/>
        <v>9.7363125680236831</v>
      </c>
      <c r="P494">
        <f t="shared" si="178"/>
        <v>10.516031019341128</v>
      </c>
      <c r="Q494">
        <f t="shared" si="179"/>
        <v>11.358192090395489</v>
      </c>
      <c r="R494">
        <f t="shared" si="180"/>
        <v>12.267796407698841</v>
      </c>
      <c r="S494">
        <f t="shared" si="181"/>
        <v>13.250245065674729</v>
      </c>
      <c r="T494">
        <f t="shared" si="182"/>
        <v>14.311371697549248</v>
      </c>
      <c r="U494">
        <f t="shared" si="183"/>
        <v>15.457477114592825</v>
      </c>
      <c r="V494">
        <f t="shared" si="184"/>
        <v>16.695366719395398</v>
      </c>
      <c r="W494">
        <f t="shared" si="185"/>
        <v>18.03239091532938</v>
      </c>
      <c r="X494">
        <f t="shared" si="186"/>
        <v>19.476488752145787</v>
      </c>
      <c r="Y494">
        <f t="shared" si="187"/>
        <v>21.036235066864531</v>
      </c>
      <c r="Z494" s="1">
        <f t="shared" si="188"/>
        <v>22.720891399874468</v>
      </c>
      <c r="AA494" s="1">
        <f t="shared" si="188"/>
        <v>22.599945882195836</v>
      </c>
      <c r="AB494" s="1">
        <f t="shared" si="188"/>
        <v>22.47964416928653</v>
      </c>
      <c r="AC494" s="1">
        <f t="shared" si="188"/>
        <v>22.359982834111062</v>
      </c>
      <c r="AD494" s="1">
        <f t="shared" si="189"/>
        <v>22.240958467876389</v>
      </c>
      <c r="AE494" s="1">
        <f t="shared" si="189"/>
        <v>22.122567679934807</v>
      </c>
      <c r="AF494" s="1">
        <f t="shared" si="189"/>
        <v>22.004807097687358</v>
      </c>
      <c r="AG494" s="1">
        <f t="shared" si="190"/>
        <v>21.887673366487757</v>
      </c>
      <c r="AH494" s="1">
        <f t="shared" si="190"/>
        <v>21.771163149546826</v>
      </c>
      <c r="AI494" s="1">
        <f t="shared" si="191"/>
        <v>21.655273127837447</v>
      </c>
      <c r="AJ494">
        <v>21.54</v>
      </c>
      <c r="AK494">
        <v>20.260000000000002</v>
      </c>
      <c r="AL494">
        <v>26.55</v>
      </c>
      <c r="AM494">
        <v>25.2</v>
      </c>
      <c r="AN494" t="s">
        <v>8537</v>
      </c>
      <c r="AO494" t="s">
        <v>4897</v>
      </c>
      <c r="AP494" t="s">
        <v>6080</v>
      </c>
      <c r="AQ494" t="s">
        <v>6839</v>
      </c>
      <c r="AR494" t="s">
        <v>6658</v>
      </c>
      <c r="AS494" t="s">
        <v>9127</v>
      </c>
      <c r="AT494" t="s">
        <v>6131</v>
      </c>
      <c r="AU494">
        <v>57.96</v>
      </c>
      <c r="AV494">
        <v>50.41</v>
      </c>
      <c r="AW494" t="s">
        <v>7065</v>
      </c>
      <c r="AX494" t="s">
        <v>5002</v>
      </c>
      <c r="AY494" t="s">
        <v>7206</v>
      </c>
      <c r="AZ494" t="s">
        <v>5508</v>
      </c>
      <c r="BA494" t="s">
        <v>5672</v>
      </c>
      <c r="BB494" t="s">
        <v>4923</v>
      </c>
      <c r="BC494" t="s">
        <v>9128</v>
      </c>
      <c r="BD494" t="s">
        <v>6638</v>
      </c>
      <c r="BE494" t="s">
        <v>6440</v>
      </c>
      <c r="BF494">
        <v>47.79</v>
      </c>
      <c r="BG494" t="s">
        <v>6689</v>
      </c>
      <c r="BH494" t="s">
        <v>7098</v>
      </c>
      <c r="BI494" t="s">
        <v>6808</v>
      </c>
      <c r="BJ494" t="s">
        <v>9129</v>
      </c>
      <c r="BK494" t="s">
        <v>9130</v>
      </c>
      <c r="BL494" t="s">
        <v>4297</v>
      </c>
      <c r="BM494" t="s">
        <v>5041</v>
      </c>
      <c r="BN494" t="s">
        <v>9131</v>
      </c>
      <c r="BO494" t="s">
        <v>9132</v>
      </c>
      <c r="BP494">
        <v>96.89</v>
      </c>
      <c r="BQ494">
        <f t="shared" si="192"/>
        <v>5.3515843935676433E-3</v>
      </c>
      <c r="BR494">
        <f t="shared" si="193"/>
        <v>-7.4145697163063073E-2</v>
      </c>
    </row>
    <row r="495" spans="1:70" hidden="1" x14ac:dyDescent="0.3">
      <c r="A495" t="s">
        <v>4687</v>
      </c>
      <c r="B495" t="s">
        <v>4688</v>
      </c>
      <c r="C495" t="str">
        <f>VLOOKUP(historical_emissions[[#This Row],[Country]],'Liste-Pays'!A:B,2,0)</f>
        <v>AFR</v>
      </c>
      <c r="D495" t="s">
        <v>41</v>
      </c>
      <c r="E495" t="s">
        <v>252</v>
      </c>
      <c r="F495" t="s">
        <v>302</v>
      </c>
      <c r="G495" t="s">
        <v>44</v>
      </c>
      <c r="H495">
        <f t="shared" si="170"/>
        <v>42.355352666659464</v>
      </c>
      <c r="I495">
        <f t="shared" si="171"/>
        <v>41.503190342851518</v>
      </c>
      <c r="J495">
        <f t="shared" si="172"/>
        <v>40.668172974294748</v>
      </c>
      <c r="K495">
        <f t="shared" si="173"/>
        <v>39.849955615569307</v>
      </c>
      <c r="L495">
        <f t="shared" si="174"/>
        <v>39.04820026133428</v>
      </c>
      <c r="M495">
        <f t="shared" si="175"/>
        <v>38.262575706697767</v>
      </c>
      <c r="N495">
        <f t="shared" si="176"/>
        <v>37.492757410396266</v>
      </c>
      <c r="O495">
        <f t="shared" si="177"/>
        <v>36.738427360726753</v>
      </c>
      <c r="P495">
        <f t="shared" si="178"/>
        <v>35.999273944176167</v>
      </c>
      <c r="Q495">
        <f t="shared" si="179"/>
        <v>35.274991816693941</v>
      </c>
      <c r="R495">
        <f t="shared" si="180"/>
        <v>34.565281777554489</v>
      </c>
      <c r="S495">
        <f t="shared" si="181"/>
        <v>33.86985064575746</v>
      </c>
      <c r="T495">
        <f t="shared" si="182"/>
        <v>33.188411138914766</v>
      </c>
      <c r="U495">
        <f t="shared" si="183"/>
        <v>32.520681754574319</v>
      </c>
      <c r="V495">
        <f t="shared" si="184"/>
        <v>31.866386653931436</v>
      </c>
      <c r="W495">
        <f t="shared" si="185"/>
        <v>31.225255547879936</v>
      </c>
      <c r="X495">
        <f t="shared" si="186"/>
        <v>30.597023585355778</v>
      </c>
      <c r="Y495">
        <f t="shared" si="187"/>
        <v>29.981431243927169</v>
      </c>
      <c r="Z495" s="1">
        <f t="shared" si="188"/>
        <v>29.378224222585935</v>
      </c>
      <c r="AA495" s="1">
        <f t="shared" si="188"/>
        <v>28.476527425261953</v>
      </c>
      <c r="AB495" s="1">
        <f t="shared" si="188"/>
        <v>27.602506130314971</v>
      </c>
      <c r="AC495" s="1">
        <f t="shared" si="188"/>
        <v>26.755310902065403</v>
      </c>
      <c r="AD495" s="1">
        <f t="shared" si="189"/>
        <v>25.93411837630163</v>
      </c>
      <c r="AE495" s="1">
        <f t="shared" si="189"/>
        <v>25.13813046007645</v>
      </c>
      <c r="AF495" s="1">
        <f t="shared" si="189"/>
        <v>24.366573556063951</v>
      </c>
      <c r="AG495" s="1">
        <f t="shared" si="190"/>
        <v>23.618697810722928</v>
      </c>
      <c r="AH495" s="1">
        <f t="shared" si="190"/>
        <v>22.893776385536214</v>
      </c>
      <c r="AI495" s="1">
        <f t="shared" si="191"/>
        <v>22.191104750617622</v>
      </c>
      <c r="AJ495">
        <v>21.51</v>
      </c>
      <c r="AK495">
        <v>21.04</v>
      </c>
      <c r="AL495">
        <v>21.12</v>
      </c>
      <c r="AM495">
        <v>20.04</v>
      </c>
      <c r="AN495" t="s">
        <v>4899</v>
      </c>
      <c r="AO495" t="s">
        <v>8902</v>
      </c>
      <c r="AP495" t="s">
        <v>7274</v>
      </c>
      <c r="AQ495" t="s">
        <v>8546</v>
      </c>
      <c r="AR495" t="s">
        <v>4448</v>
      </c>
      <c r="AS495" t="s">
        <v>4900</v>
      </c>
      <c r="AT495" t="s">
        <v>8972</v>
      </c>
      <c r="AU495">
        <v>17.07</v>
      </c>
      <c r="AV495">
        <v>16.690000000000001</v>
      </c>
      <c r="AW495" t="s">
        <v>8210</v>
      </c>
      <c r="AX495" t="s">
        <v>8258</v>
      </c>
      <c r="AY495" t="s">
        <v>9133</v>
      </c>
      <c r="AZ495" t="s">
        <v>9134</v>
      </c>
      <c r="BA495" t="s">
        <v>4940</v>
      </c>
      <c r="BB495" t="s">
        <v>4450</v>
      </c>
      <c r="BC495" t="s">
        <v>9135</v>
      </c>
      <c r="BD495" t="s">
        <v>8897</v>
      </c>
      <c r="BE495" t="s">
        <v>8149</v>
      </c>
      <c r="BF495">
        <v>12.22</v>
      </c>
      <c r="BG495" t="s">
        <v>7694</v>
      </c>
      <c r="BH495" t="s">
        <v>9136</v>
      </c>
      <c r="BI495" t="s">
        <v>9137</v>
      </c>
      <c r="BJ495" t="s">
        <v>8150</v>
      </c>
      <c r="BK495" t="s">
        <v>8846</v>
      </c>
      <c r="BL495" t="s">
        <v>9138</v>
      </c>
      <c r="BM495" t="s">
        <v>8622</v>
      </c>
      <c r="BN495" t="s">
        <v>9139</v>
      </c>
      <c r="BO495" t="s">
        <v>8534</v>
      </c>
      <c r="BP495">
        <v>11.51</v>
      </c>
      <c r="BQ495">
        <f t="shared" si="192"/>
        <v>3.1664563022669512E-2</v>
      </c>
      <c r="BR495">
        <f t="shared" si="193"/>
        <v>2.0532453451610921E-2</v>
      </c>
    </row>
    <row r="496" spans="1:70" hidden="1" x14ac:dyDescent="0.3">
      <c r="A496" t="s">
        <v>8928</v>
      </c>
      <c r="B496" t="s">
        <v>8929</v>
      </c>
      <c r="C496" t="str">
        <f>VLOOKUP(historical_emissions[[#This Row],[Country]],'Liste-Pays'!A:B,2,0)</f>
        <v>MEA</v>
      </c>
      <c r="D496" t="s">
        <v>41</v>
      </c>
      <c r="E496" t="s">
        <v>70</v>
      </c>
      <c r="F496" t="s">
        <v>43</v>
      </c>
      <c r="G496" t="s">
        <v>44</v>
      </c>
      <c r="H496">
        <f t="shared" si="170"/>
        <v>34.923443320915354</v>
      </c>
      <c r="I496">
        <f t="shared" si="171"/>
        <v>34.37797296995943</v>
      </c>
      <c r="J496">
        <f t="shared" si="172"/>
        <v>33.841022337435554</v>
      </c>
      <c r="K496">
        <f t="shared" si="173"/>
        <v>33.312458353595702</v>
      </c>
      <c r="L496">
        <f t="shared" si="174"/>
        <v>32.792150027112385</v>
      </c>
      <c r="M496">
        <f t="shared" si="175"/>
        <v>32.279968412615744</v>
      </c>
      <c r="N496">
        <f t="shared" si="176"/>
        <v>31.77578657873768</v>
      </c>
      <c r="O496">
        <f t="shared" si="177"/>
        <v>31.279479576655092</v>
      </c>
      <c r="P496">
        <f t="shared" si="178"/>
        <v>30.790924409124447</v>
      </c>
      <c r="Q496">
        <f t="shared" si="179"/>
        <v>30.309999999999995</v>
      </c>
      <c r="R496">
        <f t="shared" si="180"/>
        <v>29.836587164228085</v>
      </c>
      <c r="S496">
        <f t="shared" si="181"/>
        <v>29.370568578310138</v>
      </c>
      <c r="T496">
        <f t="shared" si="182"/>
        <v>28.91182875122696</v>
      </c>
      <c r="U496">
        <f t="shared" si="183"/>
        <v>28.460253995817187</v>
      </c>
      <c r="V496">
        <f t="shared" si="184"/>
        <v>28.015732400602779</v>
      </c>
      <c r="W496">
        <f t="shared" si="185"/>
        <v>27.578153802054565</v>
      </c>
      <c r="X496">
        <f t="shared" si="186"/>
        <v>27.147409757290969</v>
      </c>
      <c r="Y496">
        <f t="shared" si="187"/>
        <v>26.723393517203171</v>
      </c>
      <c r="Z496" s="1">
        <f t="shared" si="188"/>
        <v>26.306000000000008</v>
      </c>
      <c r="AA496" s="1">
        <f t="shared" si="188"/>
        <v>25.762566281660146</v>
      </c>
      <c r="AB496" s="1">
        <f t="shared" si="188"/>
        <v>25.230358907356955</v>
      </c>
      <c r="AC496" s="1">
        <f t="shared" si="188"/>
        <v>24.70914596141024</v>
      </c>
      <c r="AD496" s="1">
        <f t="shared" si="189"/>
        <v>24.19870031909246</v>
      </c>
      <c r="AE496" s="1">
        <f t="shared" si="189"/>
        <v>23.698799547656421</v>
      </c>
      <c r="AF496" s="1">
        <f t="shared" si="189"/>
        <v>23.209225809407581</v>
      </c>
      <c r="AG496" s="1">
        <f t="shared" si="190"/>
        <v>22.72976576677868</v>
      </c>
      <c r="AH496" s="1">
        <f t="shared" si="190"/>
        <v>22.260210489365367</v>
      </c>
      <c r="AI496" s="1">
        <f t="shared" si="191"/>
        <v>21.800355362882289</v>
      </c>
      <c r="AJ496">
        <v>21.35</v>
      </c>
      <c r="AK496">
        <v>20.02</v>
      </c>
      <c r="AL496">
        <v>19.399999999999999</v>
      </c>
      <c r="AM496">
        <v>21.65</v>
      </c>
      <c r="AN496" t="s">
        <v>7721</v>
      </c>
      <c r="AO496" t="s">
        <v>8264</v>
      </c>
      <c r="AP496" t="s">
        <v>7325</v>
      </c>
      <c r="AQ496" t="s">
        <v>7435</v>
      </c>
      <c r="AR496" t="s">
        <v>8035</v>
      </c>
      <c r="AS496" t="s">
        <v>7649</v>
      </c>
      <c r="AT496" t="s">
        <v>9140</v>
      </c>
      <c r="AU496">
        <v>19.760000000000002</v>
      </c>
      <c r="AV496">
        <v>18.79</v>
      </c>
      <c r="AW496" t="s">
        <v>9141</v>
      </c>
      <c r="AX496" t="s">
        <v>7431</v>
      </c>
      <c r="AY496" t="s">
        <v>7061</v>
      </c>
      <c r="AZ496" t="s">
        <v>9142</v>
      </c>
      <c r="BA496" t="s">
        <v>8545</v>
      </c>
      <c r="BB496" t="s">
        <v>7653</v>
      </c>
      <c r="BC496" t="s">
        <v>9143</v>
      </c>
      <c r="BD496" t="s">
        <v>7950</v>
      </c>
      <c r="BE496" t="s">
        <v>7841</v>
      </c>
      <c r="BF496">
        <v>15.25</v>
      </c>
      <c r="BG496" t="s">
        <v>9145</v>
      </c>
      <c r="BH496" t="s">
        <v>9145</v>
      </c>
      <c r="BI496" t="s">
        <v>9034</v>
      </c>
      <c r="BJ496" t="s">
        <v>4268</v>
      </c>
      <c r="BK496" t="s">
        <v>8231</v>
      </c>
      <c r="BL496" t="s">
        <v>9146</v>
      </c>
      <c r="BM496" t="s">
        <v>9147</v>
      </c>
      <c r="BN496" t="s">
        <v>8661</v>
      </c>
      <c r="BO496" t="s">
        <v>9148</v>
      </c>
      <c r="BP496">
        <v>9.17</v>
      </c>
      <c r="BQ496">
        <f t="shared" si="192"/>
        <v>2.1093928003854234E-2</v>
      </c>
      <c r="BR496">
        <f t="shared" si="193"/>
        <v>1.5866856124198359E-2</v>
      </c>
    </row>
    <row r="497" spans="1:70" hidden="1" x14ac:dyDescent="0.3">
      <c r="A497" t="s">
        <v>1988</v>
      </c>
      <c r="B497" t="s">
        <v>1989</v>
      </c>
      <c r="C497" t="str">
        <f>VLOOKUP(historical_emissions[[#This Row],[Country]],'Liste-Pays'!A:B,2,0)</f>
        <v>ODA</v>
      </c>
      <c r="D497" t="s">
        <v>41</v>
      </c>
      <c r="E497" t="s">
        <v>328</v>
      </c>
      <c r="F497" t="s">
        <v>43</v>
      </c>
      <c r="G497" t="s">
        <v>44</v>
      </c>
      <c r="H497">
        <f t="shared" si="170"/>
        <v>55.427092222791231</v>
      </c>
      <c r="I497">
        <f t="shared" si="171"/>
        <v>53.598961874410811</v>
      </c>
      <c r="J497">
        <f t="shared" si="172"/>
        <v>51.831128042348368</v>
      </c>
      <c r="K497">
        <f t="shared" si="173"/>
        <v>50.121601989923661</v>
      </c>
      <c r="L497">
        <f t="shared" si="174"/>
        <v>48.468460574189308</v>
      </c>
      <c r="M497">
        <f t="shared" si="175"/>
        <v>46.869844082478039</v>
      </c>
      <c r="N497">
        <f t="shared" si="176"/>
        <v>45.323954140306334</v>
      </c>
      <c r="O497">
        <f t="shared" si="177"/>
        <v>43.829051688280792</v>
      </c>
      <c r="P497">
        <f t="shared" si="178"/>
        <v>42.383455025731479</v>
      </c>
      <c r="Q497">
        <f t="shared" si="179"/>
        <v>40.985537918871309</v>
      </c>
      <c r="R497">
        <f t="shared" si="180"/>
        <v>39.633727771353314</v>
      </c>
      <c r="S497">
        <f t="shared" si="181"/>
        <v>38.326503855167694</v>
      </c>
      <c r="T497">
        <f t="shared" si="182"/>
        <v>37.062395599888511</v>
      </c>
      <c r="U497">
        <f t="shared" si="183"/>
        <v>35.839980938345491</v>
      </c>
      <c r="V497">
        <f t="shared" si="184"/>
        <v>34.65788470685991</v>
      </c>
      <c r="W497">
        <f t="shared" si="185"/>
        <v>33.514777098244871</v>
      </c>
      <c r="X497">
        <f t="shared" si="186"/>
        <v>32.409372165829652</v>
      </c>
      <c r="Y497">
        <f t="shared" si="187"/>
        <v>31.340426376825292</v>
      </c>
      <c r="Z497" s="1">
        <f t="shared" si="188"/>
        <v>30.306737213403917</v>
      </c>
      <c r="AA497" s="1">
        <f t="shared" si="188"/>
        <v>29.259303579518654</v>
      </c>
      <c r="AB497" s="1">
        <f t="shared" si="188"/>
        <v>28.24807038547846</v>
      </c>
      <c r="AC497" s="1">
        <f t="shared" si="188"/>
        <v>27.27178650490875</v>
      </c>
      <c r="AD497" s="1">
        <f t="shared" si="189"/>
        <v>26.329244051716334</v>
      </c>
      <c r="AE497" s="1">
        <f t="shared" si="189"/>
        <v>25.419276885658483</v>
      </c>
      <c r="AF497" s="1">
        <f t="shared" si="189"/>
        <v>24.540759169561174</v>
      </c>
      <c r="AG497" s="1">
        <f t="shared" si="190"/>
        <v>23.692603976401418</v>
      </c>
      <c r="AH497" s="1">
        <f t="shared" si="190"/>
        <v>22.873761944530337</v>
      </c>
      <c r="AI497" s="1">
        <f t="shared" si="191"/>
        <v>22.08321997937318</v>
      </c>
      <c r="AJ497">
        <v>21.32</v>
      </c>
      <c r="AK497">
        <v>21.03</v>
      </c>
      <c r="AL497">
        <v>21.01</v>
      </c>
      <c r="AM497">
        <v>21.8</v>
      </c>
      <c r="AN497" t="s">
        <v>8763</v>
      </c>
      <c r="AO497" t="s">
        <v>9125</v>
      </c>
      <c r="AP497" t="s">
        <v>8610</v>
      </c>
      <c r="AQ497" t="s">
        <v>9141</v>
      </c>
      <c r="AR497" t="s">
        <v>9150</v>
      </c>
      <c r="AS497" t="s">
        <v>8324</v>
      </c>
      <c r="AT497" t="s">
        <v>8206</v>
      </c>
      <c r="AU497">
        <v>17.57</v>
      </c>
      <c r="AV497">
        <v>16.12</v>
      </c>
      <c r="AW497" t="s">
        <v>8768</v>
      </c>
      <c r="AX497" t="s">
        <v>8175</v>
      </c>
      <c r="AY497" t="s">
        <v>8388</v>
      </c>
      <c r="AZ497" t="s">
        <v>7331</v>
      </c>
      <c r="BA497" t="s">
        <v>9151</v>
      </c>
      <c r="BB497" t="s">
        <v>8415</v>
      </c>
      <c r="BC497" t="s">
        <v>8535</v>
      </c>
      <c r="BD497" t="s">
        <v>7852</v>
      </c>
      <c r="BE497" t="s">
        <v>7851</v>
      </c>
      <c r="BF497">
        <v>11.34</v>
      </c>
      <c r="BG497" t="s">
        <v>8149</v>
      </c>
      <c r="BH497" t="s">
        <v>9153</v>
      </c>
      <c r="BI497" t="s">
        <v>9154</v>
      </c>
      <c r="BJ497" t="s">
        <v>9155</v>
      </c>
      <c r="BK497" t="s">
        <v>7679</v>
      </c>
      <c r="BL497" t="s">
        <v>8821</v>
      </c>
      <c r="BM497" t="s">
        <v>8239</v>
      </c>
      <c r="BN497" t="s">
        <v>8067</v>
      </c>
      <c r="BO497" t="s">
        <v>9156</v>
      </c>
      <c r="BP497">
        <v>8.56</v>
      </c>
      <c r="BQ497">
        <f t="shared" si="192"/>
        <v>3.5798310477165973E-2</v>
      </c>
      <c r="BR497">
        <f t="shared" si="193"/>
        <v>3.4107570080628813E-2</v>
      </c>
    </row>
    <row r="498" spans="1:70" hidden="1" x14ac:dyDescent="0.3">
      <c r="A498" t="s">
        <v>3168</v>
      </c>
      <c r="B498" t="s">
        <v>3169</v>
      </c>
      <c r="C498" t="str">
        <f>VLOOKUP(historical_emissions[[#This Row],[Country]],'Liste-Pays'!A:B,2,0)</f>
        <v>CSA</v>
      </c>
      <c r="D498" t="s">
        <v>41</v>
      </c>
      <c r="E498" t="s">
        <v>42</v>
      </c>
      <c r="F498" t="s">
        <v>302</v>
      </c>
      <c r="G498" t="s">
        <v>44</v>
      </c>
      <c r="H498">
        <f t="shared" si="170"/>
        <v>27.404338366351904</v>
      </c>
      <c r="I498">
        <f t="shared" si="171"/>
        <v>27.222980208327531</v>
      </c>
      <c r="J498">
        <f t="shared" si="172"/>
        <v>27.042822253754242</v>
      </c>
      <c r="K498">
        <f t="shared" si="173"/>
        <v>26.863856559849978</v>
      </c>
      <c r="L498">
        <f t="shared" si="174"/>
        <v>26.686075236396924</v>
      </c>
      <c r="M498">
        <f t="shared" si="175"/>
        <v>26.509470445393642</v>
      </c>
      <c r="N498">
        <f t="shared" si="176"/>
        <v>26.33403440070952</v>
      </c>
      <c r="O498">
        <f t="shared" si="177"/>
        <v>26.159759367741486</v>
      </c>
      <c r="P498">
        <f t="shared" si="178"/>
        <v>25.986637663073015</v>
      </c>
      <c r="Q498">
        <f t="shared" si="179"/>
        <v>25.814661654135381</v>
      </c>
      <c r="R498">
        <f t="shared" si="180"/>
        <v>25.64382375887115</v>
      </c>
      <c r="S498">
        <f t="shared" si="181"/>
        <v>25.474116445399908</v>
      </c>
      <c r="T498">
        <f t="shared" si="182"/>
        <v>25.30553223168619</v>
      </c>
      <c r="U498">
        <f t="shared" si="183"/>
        <v>25.138063685209623</v>
      </c>
      <c r="V498">
        <f t="shared" si="184"/>
        <v>24.97170342263723</v>
      </c>
      <c r="W498">
        <f t="shared" si="185"/>
        <v>24.806444109497924</v>
      </c>
      <c r="X498">
        <f t="shared" si="186"/>
        <v>24.642278459859146</v>
      </c>
      <c r="Y498">
        <f t="shared" si="187"/>
        <v>24.479199236005631</v>
      </c>
      <c r="Z498" s="1">
        <f t="shared" si="188"/>
        <v>24.317199248120332</v>
      </c>
      <c r="AA498" s="1">
        <f t="shared" si="188"/>
        <v>23.980223977218184</v>
      </c>
      <c r="AB498" s="1">
        <f t="shared" si="188"/>
        <v>23.647918336730335</v>
      </c>
      <c r="AC498" s="1">
        <f t="shared" si="188"/>
        <v>23.32021761731432</v>
      </c>
      <c r="AD498" s="1">
        <f t="shared" si="189"/>
        <v>22.997058006336548</v>
      </c>
      <c r="AE498" s="1">
        <f t="shared" si="189"/>
        <v>22.678376575446158</v>
      </c>
      <c r="AF498" s="1">
        <f t="shared" si="189"/>
        <v>22.364111268321096</v>
      </c>
      <c r="AG498" s="1">
        <f t="shared" si="190"/>
        <v>22.054200888583971</v>
      </c>
      <c r="AH498" s="1">
        <f t="shared" si="190"/>
        <v>21.748585087885399</v>
      </c>
      <c r="AI498" s="1">
        <f t="shared" si="191"/>
        <v>21.447204354152458</v>
      </c>
      <c r="AJ498">
        <v>21.15</v>
      </c>
      <c r="AK498">
        <v>21.06</v>
      </c>
      <c r="AL498">
        <v>20.399999999999999</v>
      </c>
      <c r="AM498">
        <v>19.48</v>
      </c>
      <c r="AN498" t="s">
        <v>9157</v>
      </c>
      <c r="AO498" t="s">
        <v>7900</v>
      </c>
      <c r="AP498" t="s">
        <v>9158</v>
      </c>
      <c r="AQ498" t="s">
        <v>8102</v>
      </c>
      <c r="AR498" t="s">
        <v>8678</v>
      </c>
      <c r="AS498" t="s">
        <v>8777</v>
      </c>
      <c r="AT498" t="s">
        <v>8894</v>
      </c>
      <c r="AU498">
        <v>17.690000000000001</v>
      </c>
      <c r="AV498">
        <v>18.350000000000001</v>
      </c>
      <c r="AW498" t="s">
        <v>9159</v>
      </c>
      <c r="AX498" t="s">
        <v>7412</v>
      </c>
      <c r="AY498" t="s">
        <v>8545</v>
      </c>
      <c r="AZ498" t="s">
        <v>8385</v>
      </c>
      <c r="BA498" t="s">
        <v>8684</v>
      </c>
      <c r="BB498" t="s">
        <v>7652</v>
      </c>
      <c r="BC498" t="s">
        <v>8582</v>
      </c>
      <c r="BD498" t="s">
        <v>8471</v>
      </c>
      <c r="BE498" t="s">
        <v>8839</v>
      </c>
      <c r="BF498">
        <v>15.96</v>
      </c>
      <c r="BG498" t="s">
        <v>9161</v>
      </c>
      <c r="BH498" t="s">
        <v>4777</v>
      </c>
      <c r="BI498" t="s">
        <v>8968</v>
      </c>
      <c r="BJ498" t="s">
        <v>8815</v>
      </c>
      <c r="BK498" t="s">
        <v>8439</v>
      </c>
      <c r="BL498" t="s">
        <v>4777</v>
      </c>
      <c r="BM498" t="s">
        <v>8685</v>
      </c>
      <c r="BN498" t="s">
        <v>9162</v>
      </c>
      <c r="BO498" t="s">
        <v>7505</v>
      </c>
      <c r="BP498">
        <v>15.84</v>
      </c>
      <c r="BQ498">
        <f t="shared" si="192"/>
        <v>1.4052215326357365E-2</v>
      </c>
      <c r="BR498">
        <f t="shared" si="193"/>
        <v>6.6619509192786808E-3</v>
      </c>
    </row>
    <row r="499" spans="1:70" hidden="1" x14ac:dyDescent="0.3">
      <c r="A499" t="s">
        <v>9102</v>
      </c>
      <c r="B499" t="s">
        <v>9103</v>
      </c>
      <c r="C499" t="str">
        <f>VLOOKUP(historical_emissions[[#This Row],[Country]],'Liste-Pays'!A:B,2,0)</f>
        <v>CSA</v>
      </c>
      <c r="D499" t="s">
        <v>41</v>
      </c>
      <c r="E499" t="s">
        <v>252</v>
      </c>
      <c r="F499" t="s">
        <v>148</v>
      </c>
      <c r="G499" t="s">
        <v>44</v>
      </c>
      <c r="H499">
        <f t="shared" si="170"/>
        <v>20.56532039250289</v>
      </c>
      <c r="I499">
        <f t="shared" si="171"/>
        <v>20.663898147681444</v>
      </c>
      <c r="J499">
        <f t="shared" si="172"/>
        <v>20.762948425224373</v>
      </c>
      <c r="K499">
        <f t="shared" si="173"/>
        <v>20.862473490119196</v>
      </c>
      <c r="L499">
        <f t="shared" si="174"/>
        <v>20.962475618210416</v>
      </c>
      <c r="M499">
        <f t="shared" si="175"/>
        <v>21.062957096251559</v>
      </c>
      <c r="N499">
        <f t="shared" si="176"/>
        <v>21.163920221957472</v>
      </c>
      <c r="O499">
        <f t="shared" si="177"/>
        <v>21.265367304056866</v>
      </c>
      <c r="P499">
        <f t="shared" si="178"/>
        <v>21.367300662345102</v>
      </c>
      <c r="Q499">
        <f t="shared" si="179"/>
        <v>21.469722627737241</v>
      </c>
      <c r="R499">
        <f t="shared" si="180"/>
        <v>21.57263554232135</v>
      </c>
      <c r="S499">
        <f t="shared" si="181"/>
        <v>21.676041759412058</v>
      </c>
      <c r="T499">
        <f t="shared" si="182"/>
        <v>21.779943643604359</v>
      </c>
      <c r="U499">
        <f t="shared" si="183"/>
        <v>21.884343570827696</v>
      </c>
      <c r="V499">
        <f t="shared" si="184"/>
        <v>21.989243928400285</v>
      </c>
      <c r="W499">
        <f t="shared" si="185"/>
        <v>22.094647115083706</v>
      </c>
      <c r="X499">
        <f t="shared" si="186"/>
        <v>22.200555541137756</v>
      </c>
      <c r="Y499">
        <f t="shared" si="187"/>
        <v>22.306971628375567</v>
      </c>
      <c r="Z499" s="1">
        <f t="shared" si="188"/>
        <v>22.413897810218987</v>
      </c>
      <c r="AA499" s="1">
        <f t="shared" si="188"/>
        <v>22.277851606930046</v>
      </c>
      <c r="AB499" s="1">
        <f t="shared" si="188"/>
        <v>22.142631166727295</v>
      </c>
      <c r="AC499" s="1">
        <f t="shared" si="188"/>
        <v>22.008231477455613</v>
      </c>
      <c r="AD499" s="1">
        <f t="shared" si="189"/>
        <v>21.874647557382286</v>
      </c>
      <c r="AE499" s="1">
        <f t="shared" si="189"/>
        <v>21.741874455012347</v>
      </c>
      <c r="AF499" s="1">
        <f t="shared" si="189"/>
        <v>21.609907248905042</v>
      </c>
      <c r="AG499" s="1">
        <f t="shared" si="190"/>
        <v>21.478741047491411</v>
      </c>
      <c r="AH499" s="1">
        <f t="shared" si="190"/>
        <v>21.348370988892977</v>
      </c>
      <c r="AI499" s="1">
        <f t="shared" si="191"/>
        <v>21.218792240741529</v>
      </c>
      <c r="AJ499">
        <v>21.09</v>
      </c>
      <c r="AK499">
        <v>21.6</v>
      </c>
      <c r="AL499">
        <v>20.47</v>
      </c>
      <c r="AM499">
        <v>20.92</v>
      </c>
      <c r="AN499" t="s">
        <v>9004</v>
      </c>
      <c r="AO499" t="s">
        <v>8511</v>
      </c>
      <c r="AP499" t="s">
        <v>4772</v>
      </c>
      <c r="AQ499" t="s">
        <v>7826</v>
      </c>
      <c r="AR499" t="s">
        <v>9163</v>
      </c>
      <c r="AS499" t="s">
        <v>3781</v>
      </c>
      <c r="AT499" t="s">
        <v>7017</v>
      </c>
      <c r="AU499">
        <v>22.1</v>
      </c>
      <c r="AV499">
        <v>21.84</v>
      </c>
      <c r="AW499" t="s">
        <v>7051</v>
      </c>
      <c r="AX499" t="s">
        <v>9094</v>
      </c>
      <c r="AY499" t="s">
        <v>5935</v>
      </c>
      <c r="AZ499" t="s">
        <v>8761</v>
      </c>
      <c r="BA499" t="s">
        <v>8832</v>
      </c>
      <c r="BB499" t="s">
        <v>7772</v>
      </c>
      <c r="BC499" t="s">
        <v>8486</v>
      </c>
      <c r="BD499" t="s">
        <v>9164</v>
      </c>
      <c r="BE499" t="s">
        <v>7650</v>
      </c>
      <c r="BF499">
        <v>20.55</v>
      </c>
      <c r="BG499" t="s">
        <v>9149</v>
      </c>
      <c r="BH499" t="s">
        <v>5763</v>
      </c>
      <c r="BI499" t="s">
        <v>8830</v>
      </c>
      <c r="BJ499" t="s">
        <v>8018</v>
      </c>
      <c r="BK499" t="s">
        <v>8831</v>
      </c>
      <c r="BL499" t="s">
        <v>9165</v>
      </c>
      <c r="BM499" t="s">
        <v>9015</v>
      </c>
      <c r="BN499" t="s">
        <v>5468</v>
      </c>
      <c r="BO499" t="s">
        <v>9166</v>
      </c>
      <c r="BP499">
        <v>18.7</v>
      </c>
      <c r="BQ499">
        <f t="shared" si="192"/>
        <v>6.106791879636253E-3</v>
      </c>
      <c r="BR499">
        <f t="shared" si="193"/>
        <v>-4.7705304427090311E-3</v>
      </c>
    </row>
    <row r="500" spans="1:70" hidden="1" x14ac:dyDescent="0.3">
      <c r="A500" t="s">
        <v>4353</v>
      </c>
      <c r="B500" t="s">
        <v>4354</v>
      </c>
      <c r="C500" t="str">
        <f>VLOOKUP(historical_emissions[[#This Row],[Country]],'Liste-Pays'!A:B,2,0)</f>
        <v>MEA</v>
      </c>
      <c r="D500" t="s">
        <v>41</v>
      </c>
      <c r="E500" t="s">
        <v>174</v>
      </c>
      <c r="F500" t="s">
        <v>43</v>
      </c>
      <c r="G500" t="s">
        <v>44</v>
      </c>
      <c r="H500">
        <f t="shared" si="170"/>
        <v>146.01983990426518</v>
      </c>
      <c r="I500">
        <f t="shared" si="171"/>
        <v>136.74102660591359</v>
      </c>
      <c r="J500">
        <f t="shared" si="172"/>
        <v>128.05183439112238</v>
      </c>
      <c r="K500">
        <f t="shared" si="173"/>
        <v>119.9147958585116</v>
      </c>
      <c r="L500">
        <f t="shared" si="174"/>
        <v>112.29482446825003</v>
      </c>
      <c r="M500">
        <f t="shared" si="175"/>
        <v>105.15906325049224</v>
      </c>
      <c r="N500">
        <f t="shared" si="176"/>
        <v>98.476743127619926</v>
      </c>
      <c r="O500">
        <f t="shared" si="177"/>
        <v>92.219050239379584</v>
      </c>
      <c r="P500">
        <f t="shared" si="178"/>
        <v>86.359001698828379</v>
      </c>
      <c r="Q500">
        <f t="shared" si="179"/>
        <v>80.871329243353713</v>
      </c>
      <c r="R500">
        <f t="shared" si="180"/>
        <v>75.732370279074757</v>
      </c>
      <c r="S500">
        <f t="shared" si="181"/>
        <v>70.919965848814584</v>
      </c>
      <c r="T500">
        <f t="shared" si="182"/>
        <v>66.413365083685264</v>
      </c>
      <c r="U500">
        <f t="shared" si="183"/>
        <v>62.193135726285604</v>
      </c>
      <c r="V500">
        <f t="shared" si="184"/>
        <v>58.241080339691607</v>
      </c>
      <c r="W500">
        <f t="shared" si="185"/>
        <v>54.540157840936637</v>
      </c>
      <c r="X500">
        <f t="shared" si="186"/>
        <v>51.07441002063721</v>
      </c>
      <c r="Y500">
        <f t="shared" si="187"/>
        <v>47.828892731920419</v>
      </c>
      <c r="Z500" s="1">
        <f t="shared" si="188"/>
        <v>44.789611451942712</v>
      </c>
      <c r="AA500" s="1">
        <f t="shared" si="188"/>
        <v>41.538099866242277</v>
      </c>
      <c r="AB500" s="1">
        <f t="shared" si="188"/>
        <v>38.522632471353539</v>
      </c>
      <c r="AC500" s="1">
        <f t="shared" si="188"/>
        <v>35.726073587901716</v>
      </c>
      <c r="AD500" s="1">
        <f t="shared" si="189"/>
        <v>33.132531504883488</v>
      </c>
      <c r="AE500" s="1">
        <f t="shared" si="189"/>
        <v>30.727268173512467</v>
      </c>
      <c r="AF500" s="1">
        <f t="shared" si="189"/>
        <v>28.496615456859654</v>
      </c>
      <c r="AG500" s="1">
        <f t="shared" si="190"/>
        <v>26.427897459369404</v>
      </c>
      <c r="AH500" s="1">
        <f t="shared" si="190"/>
        <v>24.509358494881123</v>
      </c>
      <c r="AI500" s="1">
        <f t="shared" si="191"/>
        <v>22.730096283828058</v>
      </c>
      <c r="AJ500">
        <v>21.08</v>
      </c>
      <c r="AK500">
        <v>17.440000000000001</v>
      </c>
      <c r="AL500">
        <v>17.079999999999998</v>
      </c>
      <c r="AM500">
        <v>18.760000000000002</v>
      </c>
      <c r="AN500" t="s">
        <v>9167</v>
      </c>
      <c r="AO500" t="s">
        <v>8720</v>
      </c>
      <c r="AP500" t="s">
        <v>7974</v>
      </c>
      <c r="AQ500" t="s">
        <v>8800</v>
      </c>
      <c r="AR500" t="s">
        <v>7551</v>
      </c>
      <c r="AS500" t="s">
        <v>8655</v>
      </c>
      <c r="AT500" t="s">
        <v>8452</v>
      </c>
      <c r="AU500">
        <v>8.6300000000000008</v>
      </c>
      <c r="AV500">
        <v>10.39</v>
      </c>
      <c r="AW500" t="s">
        <v>9169</v>
      </c>
      <c r="AX500" t="s">
        <v>9170</v>
      </c>
      <c r="AY500" t="s">
        <v>7662</v>
      </c>
      <c r="AZ500" t="s">
        <v>8647</v>
      </c>
      <c r="BA500" t="s">
        <v>8244</v>
      </c>
      <c r="BB500" t="s">
        <v>8241</v>
      </c>
      <c r="BC500" t="s">
        <v>9171</v>
      </c>
      <c r="BD500" t="s">
        <v>9172</v>
      </c>
      <c r="BE500" t="s">
        <v>9173</v>
      </c>
      <c r="BF500">
        <v>4.8899999999999997</v>
      </c>
      <c r="BG500" t="s">
        <v>6870</v>
      </c>
      <c r="BH500" t="s">
        <v>9174</v>
      </c>
      <c r="BI500" t="s">
        <v>9175</v>
      </c>
      <c r="BJ500" t="s">
        <v>9176</v>
      </c>
      <c r="BK500" t="s">
        <v>9177</v>
      </c>
      <c r="BL500" t="s">
        <v>9178</v>
      </c>
      <c r="BM500" t="s">
        <v>9179</v>
      </c>
      <c r="BN500" t="s">
        <v>9180</v>
      </c>
      <c r="BO500" t="s">
        <v>9181</v>
      </c>
      <c r="BP500">
        <v>3.13</v>
      </c>
      <c r="BQ500">
        <f t="shared" si="192"/>
        <v>7.8277812325809215E-2</v>
      </c>
      <c r="BR500">
        <f t="shared" si="193"/>
        <v>6.7856835133270232E-2</v>
      </c>
    </row>
    <row r="501" spans="1:70" hidden="1" x14ac:dyDescent="0.3">
      <c r="A501" t="s">
        <v>1887</v>
      </c>
      <c r="B501" t="s">
        <v>1888</v>
      </c>
      <c r="C501" t="str">
        <f>VLOOKUP(historical_emissions[[#This Row],[Country]],'Liste-Pays'!A:B,2,0)</f>
        <v>ODA</v>
      </c>
      <c r="D501" t="s">
        <v>41</v>
      </c>
      <c r="E501" t="s">
        <v>70</v>
      </c>
      <c r="F501" t="s">
        <v>148</v>
      </c>
      <c r="G501" t="s">
        <v>44</v>
      </c>
      <c r="H501">
        <f t="shared" si="170"/>
        <v>27.340836400280441</v>
      </c>
      <c r="I501">
        <f t="shared" si="171"/>
        <v>27.137634755243511</v>
      </c>
      <c r="J501">
        <f t="shared" si="172"/>
        <v>26.935943338640751</v>
      </c>
      <c r="K501">
        <f t="shared" si="173"/>
        <v>26.735750926203171</v>
      </c>
      <c r="L501">
        <f t="shared" si="174"/>
        <v>26.537046377082412</v>
      </c>
      <c r="M501">
        <f t="shared" si="175"/>
        <v>26.339818633230756</v>
      </c>
      <c r="N501">
        <f t="shared" si="176"/>
        <v>26.144056718785738</v>
      </c>
      <c r="O501">
        <f t="shared" si="177"/>
        <v>25.949749739459325</v>
      </c>
      <c r="P501">
        <f t="shared" si="178"/>
        <v>25.756886881931646</v>
      </c>
      <c r="Q501">
        <f t="shared" si="179"/>
        <v>25.565457413249224</v>
      </c>
      <c r="R501">
        <f t="shared" si="180"/>
        <v>25.375450680227676</v>
      </c>
      <c r="S501">
        <f t="shared" si="181"/>
        <v>25.186856108858859</v>
      </c>
      <c r="T501">
        <f t="shared" si="182"/>
        <v>24.999663203722417</v>
      </c>
      <c r="U501">
        <f t="shared" si="183"/>
        <v>24.813861547401707</v>
      </c>
      <c r="V501">
        <f t="shared" si="184"/>
        <v>24.629440799904057</v>
      </c>
      <c r="W501">
        <f t="shared" si="185"/>
        <v>24.446390698085338</v>
      </c>
      <c r="X501">
        <f t="shared" si="186"/>
        <v>24.264701055078824</v>
      </c>
      <c r="Y501">
        <f t="shared" si="187"/>
        <v>24.084361759728267</v>
      </c>
      <c r="Z501" s="1">
        <f t="shared" si="188"/>
        <v>23.905362776025225</v>
      </c>
      <c r="AA501" s="1">
        <f t="shared" si="188"/>
        <v>23.603206983810356</v>
      </c>
      <c r="AB501" s="1">
        <f t="shared" si="188"/>
        <v>23.304870339776773</v>
      </c>
      <c r="AC501" s="1">
        <f t="shared" si="188"/>
        <v>23.010304571168476</v>
      </c>
      <c r="AD501" s="1">
        <f t="shared" si="189"/>
        <v>22.719462015380962</v>
      </c>
      <c r="AE501" s="1">
        <f t="shared" si="189"/>
        <v>22.432295612249117</v>
      </c>
      <c r="AF501" s="1">
        <f t="shared" si="189"/>
        <v>22.148758896432572</v>
      </c>
      <c r="AG501" s="1">
        <f t="shared" si="190"/>
        <v>21.868805989897329</v>
      </c>
      <c r="AH501" s="1">
        <f t="shared" si="190"/>
        <v>21.592391594492391</v>
      </c>
      <c r="AI501" s="1">
        <f t="shared" si="191"/>
        <v>21.319470984620253</v>
      </c>
      <c r="AJ501">
        <v>21.05</v>
      </c>
      <c r="AK501">
        <v>21.03</v>
      </c>
      <c r="AL501">
        <v>21.02</v>
      </c>
      <c r="AM501">
        <v>23.1</v>
      </c>
      <c r="AN501" t="s">
        <v>8761</v>
      </c>
      <c r="AO501" t="s">
        <v>7514</v>
      </c>
      <c r="AP501" t="s">
        <v>3167</v>
      </c>
      <c r="AQ501" t="s">
        <v>9182</v>
      </c>
      <c r="AR501" t="s">
        <v>4559</v>
      </c>
      <c r="AS501" t="s">
        <v>8762</v>
      </c>
      <c r="AT501" t="s">
        <v>8203</v>
      </c>
      <c r="AU501">
        <v>20.74</v>
      </c>
      <c r="AV501">
        <v>21.6</v>
      </c>
      <c r="AW501" t="s">
        <v>9183</v>
      </c>
      <c r="AX501" t="s">
        <v>5464</v>
      </c>
      <c r="AY501" t="s">
        <v>7721</v>
      </c>
      <c r="AZ501" t="s">
        <v>7878</v>
      </c>
      <c r="BA501" t="s">
        <v>8717</v>
      </c>
      <c r="BB501" t="s">
        <v>7268</v>
      </c>
      <c r="BC501" t="s">
        <v>7639</v>
      </c>
      <c r="BD501" t="s">
        <v>7549</v>
      </c>
      <c r="BE501" t="s">
        <v>6790</v>
      </c>
      <c r="BF501">
        <v>19.02</v>
      </c>
      <c r="BG501" t="s">
        <v>7782</v>
      </c>
      <c r="BH501" t="s">
        <v>4403</v>
      </c>
      <c r="BI501" t="s">
        <v>7056</v>
      </c>
      <c r="BJ501" t="s">
        <v>8632</v>
      </c>
      <c r="BK501" t="s">
        <v>9070</v>
      </c>
      <c r="BL501" t="s">
        <v>9184</v>
      </c>
      <c r="BM501" t="s">
        <v>9073</v>
      </c>
      <c r="BN501" t="s">
        <v>9185</v>
      </c>
      <c r="BO501" t="s">
        <v>9186</v>
      </c>
      <c r="BP501">
        <v>12.98</v>
      </c>
      <c r="BQ501">
        <f t="shared" si="192"/>
        <v>1.2801471953456156E-2</v>
      </c>
      <c r="BR501">
        <f t="shared" si="193"/>
        <v>7.4878170802143984E-3</v>
      </c>
    </row>
    <row r="502" spans="1:70" hidden="1" x14ac:dyDescent="0.3">
      <c r="A502" t="s">
        <v>2118</v>
      </c>
      <c r="B502" t="s">
        <v>2119</v>
      </c>
      <c r="C502" t="str">
        <f>VLOOKUP(historical_emissions[[#This Row],[Country]],'Liste-Pays'!A:B,2,0)</f>
        <v>ODA</v>
      </c>
      <c r="D502" t="s">
        <v>41</v>
      </c>
      <c r="E502" t="s">
        <v>535</v>
      </c>
      <c r="F502" t="s">
        <v>43</v>
      </c>
      <c r="G502" t="s">
        <v>44</v>
      </c>
      <c r="H502">
        <f t="shared" si="170"/>
        <v>36.914813518701216</v>
      </c>
      <c r="I502">
        <f t="shared" si="171"/>
        <v>36.154286508257762</v>
      </c>
      <c r="J502">
        <f t="shared" si="172"/>
        <v>35.409428040561274</v>
      </c>
      <c r="K502">
        <f t="shared" si="173"/>
        <v>34.679915308888994</v>
      </c>
      <c r="L502">
        <f t="shared" si="174"/>
        <v>33.965432157052405</v>
      </c>
      <c r="M502">
        <f t="shared" si="175"/>
        <v>33.26566894238151</v>
      </c>
      <c r="N502">
        <f t="shared" si="176"/>
        <v>32.58032240153188</v>
      </c>
      <c r="O502">
        <f t="shared" si="177"/>
        <v>31.909095519056418</v>
      </c>
      <c r="P502">
        <f t="shared" si="178"/>
        <v>31.251697398684811</v>
      </c>
      <c r="Q502">
        <f t="shared" si="179"/>
        <v>30.607843137254928</v>
      </c>
      <c r="R502">
        <f t="shared" si="180"/>
        <v>29.977253701241501</v>
      </c>
      <c r="S502">
        <f t="shared" si="181"/>
        <v>29.359655805828584</v>
      </c>
      <c r="T502">
        <f t="shared" si="182"/>
        <v>28.754781796473406</v>
      </c>
      <c r="U502">
        <f t="shared" si="183"/>
        <v>28.162369532910247</v>
      </c>
      <c r="V502">
        <f t="shared" si="184"/>
        <v>27.58216227554411</v>
      </c>
      <c r="W502">
        <f t="shared" si="185"/>
        <v>27.013908574184935</v>
      </c>
      <c r="X502">
        <f t="shared" si="186"/>
        <v>26.457362159074115</v>
      </c>
      <c r="Y502">
        <f t="shared" si="187"/>
        <v>25.912281834156133</v>
      </c>
      <c r="Z502" s="1">
        <f t="shared" si="188"/>
        <v>25.378431372549024</v>
      </c>
      <c r="AA502" s="1">
        <f t="shared" si="188"/>
        <v>24.902343936193283</v>
      </c>
      <c r="AB502" s="1">
        <f t="shared" si="188"/>
        <v>24.435187676226203</v>
      </c>
      <c r="AC502" s="1">
        <f t="shared" si="188"/>
        <v>23.976795047979319</v>
      </c>
      <c r="AD502" s="1">
        <f t="shared" si="189"/>
        <v>23.527001649843342</v>
      </c>
      <c r="AE502" s="1">
        <f t="shared" si="189"/>
        <v>23.085646164305853</v>
      </c>
      <c r="AF502" s="1">
        <f t="shared" si="189"/>
        <v>22.652570300095093</v>
      </c>
      <c r="AG502" s="1">
        <f t="shared" si="190"/>
        <v>22.227618735409113</v>
      </c>
      <c r="AH502" s="1">
        <f t="shared" si="190"/>
        <v>21.810639062209916</v>
      </c>
      <c r="AI502" s="1">
        <f t="shared" si="191"/>
        <v>21.401481731562612</v>
      </c>
      <c r="AJ502">
        <v>21</v>
      </c>
      <c r="AK502">
        <v>21.15</v>
      </c>
      <c r="AL502">
        <v>21.93</v>
      </c>
      <c r="AM502">
        <v>22.3</v>
      </c>
      <c r="AN502" t="s">
        <v>9188</v>
      </c>
      <c r="AO502" t="s">
        <v>9189</v>
      </c>
      <c r="AP502" t="s">
        <v>4207</v>
      </c>
      <c r="AQ502" t="s">
        <v>8469</v>
      </c>
      <c r="AR502" t="s">
        <v>9190</v>
      </c>
      <c r="AS502" t="s">
        <v>4448</v>
      </c>
      <c r="AT502" t="s">
        <v>7329</v>
      </c>
      <c r="AU502">
        <v>18.21</v>
      </c>
      <c r="AV502">
        <v>18.489999999999998</v>
      </c>
      <c r="AW502" t="s">
        <v>9191</v>
      </c>
      <c r="AX502" t="s">
        <v>8382</v>
      </c>
      <c r="AY502" t="s">
        <v>9192</v>
      </c>
      <c r="AZ502" t="s">
        <v>8827</v>
      </c>
      <c r="BA502" t="s">
        <v>7549</v>
      </c>
      <c r="BB502" t="s">
        <v>9193</v>
      </c>
      <c r="BC502" t="s">
        <v>7059</v>
      </c>
      <c r="BD502" t="s">
        <v>8604</v>
      </c>
      <c r="BE502" t="s">
        <v>8581</v>
      </c>
      <c r="BF502">
        <v>15.3</v>
      </c>
      <c r="BG502" t="s">
        <v>8526</v>
      </c>
      <c r="BH502" t="s">
        <v>5646</v>
      </c>
      <c r="BI502" t="s">
        <v>8608</v>
      </c>
      <c r="BJ502" t="s">
        <v>8450</v>
      </c>
      <c r="BK502" t="s">
        <v>8816</v>
      </c>
      <c r="BL502" t="s">
        <v>9195</v>
      </c>
      <c r="BM502" t="s">
        <v>8455</v>
      </c>
      <c r="BN502" t="s">
        <v>8243</v>
      </c>
      <c r="BO502" t="s">
        <v>8184</v>
      </c>
      <c r="BP502">
        <v>6.47</v>
      </c>
      <c r="BQ502">
        <f t="shared" si="192"/>
        <v>1.9118177693457694E-2</v>
      </c>
      <c r="BR502">
        <f t="shared" si="193"/>
        <v>2.1035597266447104E-2</v>
      </c>
    </row>
    <row r="503" spans="1:70" hidden="1" x14ac:dyDescent="0.3">
      <c r="A503" t="s">
        <v>5146</v>
      </c>
      <c r="B503" t="s">
        <v>5147</v>
      </c>
      <c r="C503" t="str">
        <f>VLOOKUP(historical_emissions[[#This Row],[Country]],'Liste-Pays'!A:B,2,0)</f>
        <v>AFR</v>
      </c>
      <c r="D503" t="s">
        <v>41</v>
      </c>
      <c r="E503" t="s">
        <v>42</v>
      </c>
      <c r="F503" t="s">
        <v>148</v>
      </c>
      <c r="G503" t="s">
        <v>44</v>
      </c>
      <c r="H503">
        <f t="shared" si="170"/>
        <v>48.062499529923265</v>
      </c>
      <c r="I503">
        <f t="shared" si="171"/>
        <v>46.982453532378592</v>
      </c>
      <c r="J503">
        <f t="shared" si="172"/>
        <v>45.92667800283332</v>
      </c>
      <c r="K503">
        <f t="shared" si="173"/>
        <v>44.894627542648642</v>
      </c>
      <c r="L503">
        <f t="shared" si="174"/>
        <v>43.885769009219516</v>
      </c>
      <c r="M503">
        <f t="shared" si="175"/>
        <v>42.899581240560757</v>
      </c>
      <c r="N503">
        <f t="shared" si="176"/>
        <v>41.935554786082179</v>
      </c>
      <c r="O503">
        <f t="shared" si="177"/>
        <v>40.993191643413645</v>
      </c>
      <c r="P503">
        <f t="shared" si="178"/>
        <v>40.07200500114412</v>
      </c>
      <c r="Q503">
        <f t="shared" si="179"/>
        <v>39.171518987341813</v>
      </c>
      <c r="R503">
        <f t="shared" si="180"/>
        <v>38.291268423725498</v>
      </c>
      <c r="S503">
        <f t="shared" si="181"/>
        <v>37.43079858536003</v>
      </c>
      <c r="T503">
        <f t="shared" si="182"/>
        <v>36.589664965751886</v>
      </c>
      <c r="U503">
        <f t="shared" si="183"/>
        <v>35.767433047223449</v>
      </c>
      <c r="V503">
        <f t="shared" si="184"/>
        <v>34.96367807644733</v>
      </c>
      <c r="W503">
        <f t="shared" si="185"/>
        <v>34.177984845024838</v>
      </c>
      <c r="X503">
        <f t="shared" si="186"/>
        <v>33.409947474995228</v>
      </c>
      <c r="Y503">
        <f t="shared" si="187"/>
        <v>32.659169209164908</v>
      </c>
      <c r="Z503" s="1">
        <f t="shared" si="188"/>
        <v>31.925262206148304</v>
      </c>
      <c r="AA503" s="1">
        <f t="shared" si="188"/>
        <v>30.612695663098833</v>
      </c>
      <c r="AB503" s="1">
        <f t="shared" si="188"/>
        <v>29.354093623733252</v>
      </c>
      <c r="AC503" s="1">
        <f t="shared" si="188"/>
        <v>28.14723740613157</v>
      </c>
      <c r="AD503" s="1">
        <f t="shared" si="189"/>
        <v>26.98999954665852</v>
      </c>
      <c r="AE503" s="1">
        <f t="shared" si="189"/>
        <v>25.88034004963983</v>
      </c>
      <c r="AF503" s="1">
        <f t="shared" si="189"/>
        <v>24.81630279122826</v>
      </c>
      <c r="AG503" s="1">
        <f t="shared" si="190"/>
        <v>23.796012071120145</v>
      </c>
      <c r="AH503" s="1">
        <f t="shared" si="190"/>
        <v>22.817669306043701</v>
      </c>
      <c r="AI503" s="1">
        <f t="shared" si="191"/>
        <v>21.879549859190359</v>
      </c>
      <c r="AJ503">
        <v>20.98</v>
      </c>
      <c r="AK503">
        <v>21.07</v>
      </c>
      <c r="AL503">
        <v>20.75</v>
      </c>
      <c r="AM503">
        <v>20.65</v>
      </c>
      <c r="AN503" t="s">
        <v>8193</v>
      </c>
      <c r="AO503" t="s">
        <v>9197</v>
      </c>
      <c r="AP503" t="s">
        <v>4266</v>
      </c>
      <c r="AQ503" t="s">
        <v>6791</v>
      </c>
      <c r="AR503" t="s">
        <v>6792</v>
      </c>
      <c r="AS503" t="s">
        <v>7972</v>
      </c>
      <c r="AT503" t="s">
        <v>8250</v>
      </c>
      <c r="AU503">
        <v>17.72</v>
      </c>
      <c r="AV503">
        <v>16.829999999999998</v>
      </c>
      <c r="AW503" t="s">
        <v>7415</v>
      </c>
      <c r="AX503" t="s">
        <v>8904</v>
      </c>
      <c r="AY503" t="s">
        <v>8793</v>
      </c>
      <c r="AZ503" t="s">
        <v>4779</v>
      </c>
      <c r="BA503" t="s">
        <v>8969</v>
      </c>
      <c r="BB503" t="s">
        <v>8147</v>
      </c>
      <c r="BC503" t="s">
        <v>9199</v>
      </c>
      <c r="BD503" t="s">
        <v>8639</v>
      </c>
      <c r="BE503" t="s">
        <v>8233</v>
      </c>
      <c r="BF503">
        <v>11.06</v>
      </c>
      <c r="BG503" t="s">
        <v>9201</v>
      </c>
      <c r="BH503" t="s">
        <v>9202</v>
      </c>
      <c r="BI503" t="s">
        <v>8275</v>
      </c>
      <c r="BJ503" t="s">
        <v>9203</v>
      </c>
      <c r="BK503" t="s">
        <v>8235</v>
      </c>
      <c r="BL503" t="s">
        <v>9204</v>
      </c>
      <c r="BM503" t="s">
        <v>8238</v>
      </c>
      <c r="BN503" t="s">
        <v>9078</v>
      </c>
      <c r="BO503" t="s">
        <v>9039</v>
      </c>
      <c r="BP503">
        <v>8.69</v>
      </c>
      <c r="BQ503">
        <f t="shared" si="192"/>
        <v>4.2876542382762617E-2</v>
      </c>
      <c r="BR503">
        <f t="shared" si="193"/>
        <v>2.2988284270857529E-2</v>
      </c>
    </row>
    <row r="504" spans="1:70" hidden="1" x14ac:dyDescent="0.3">
      <c r="A504" t="s">
        <v>7891</v>
      </c>
      <c r="B504" t="s">
        <v>7892</v>
      </c>
      <c r="C504" t="str">
        <f>VLOOKUP(historical_emissions[[#This Row],[Country]],'Liste-Pays'!A:B,2,0)</f>
        <v>AFR</v>
      </c>
      <c r="D504" t="s">
        <v>41</v>
      </c>
      <c r="E504" t="s">
        <v>42</v>
      </c>
      <c r="F504" t="s">
        <v>43</v>
      </c>
      <c r="G504" t="s">
        <v>44</v>
      </c>
      <c r="H504">
        <f t="shared" si="170"/>
        <v>31.492511093920456</v>
      </c>
      <c r="I504">
        <f t="shared" si="171"/>
        <v>31.012041439924868</v>
      </c>
      <c r="J504">
        <f t="shared" si="172"/>
        <v>30.538902134650037</v>
      </c>
      <c r="K504">
        <f t="shared" si="173"/>
        <v>30.07298134166275</v>
      </c>
      <c r="L504">
        <f t="shared" si="174"/>
        <v>29.614168930777108</v>
      </c>
      <c r="M504">
        <f t="shared" si="175"/>
        <v>29.162356452022941</v>
      </c>
      <c r="N504">
        <f t="shared" si="176"/>
        <v>28.717437110011364</v>
      </c>
      <c r="O504">
        <f t="shared" si="177"/>
        <v>28.279305738691445</v>
      </c>
      <c r="P504">
        <f t="shared" si="178"/>
        <v>27.847858776491993</v>
      </c>
      <c r="Q504">
        <f t="shared" si="179"/>
        <v>27.422994241842609</v>
      </c>
      <c r="R504">
        <f t="shared" si="180"/>
        <v>27.004611709068186</v>
      </c>
      <c r="S504">
        <f t="shared" si="181"/>
        <v>26.592612284651189</v>
      </c>
      <c r="T504">
        <f t="shared" si="182"/>
        <v>26.186898583856092</v>
      </c>
      <c r="U504">
        <f t="shared" si="183"/>
        <v>25.787374707710445</v>
      </c>
      <c r="V504">
        <f t="shared" si="184"/>
        <v>25.393946220337138</v>
      </c>
      <c r="W504">
        <f t="shared" si="185"/>
        <v>25.006520126632491</v>
      </c>
      <c r="X504">
        <f t="shared" si="186"/>
        <v>24.625004850284895</v>
      </c>
      <c r="Y504">
        <f t="shared" si="187"/>
        <v>24.24931021212884</v>
      </c>
      <c r="Z504" s="1">
        <f t="shared" si="188"/>
        <v>23.879347408829158</v>
      </c>
      <c r="AA504" s="1">
        <f t="shared" si="188"/>
        <v>23.57223471965105</v>
      </c>
      <c r="AB504" s="1">
        <f t="shared" si="188"/>
        <v>23.26907181194056</v>
      </c>
      <c r="AC504" s="1">
        <f t="shared" si="188"/>
        <v>22.969807887491715</v>
      </c>
      <c r="AD504" s="1">
        <f t="shared" si="189"/>
        <v>22.674392801415124</v>
      </c>
      <c r="AE504" s="1">
        <f t="shared" si="189"/>
        <v>22.382777053735662</v>
      </c>
      <c r="AF504" s="1">
        <f t="shared" si="189"/>
        <v>22.094911781098219</v>
      </c>
      <c r="AG504" s="1">
        <f t="shared" si="190"/>
        <v>21.810748748580121</v>
      </c>
      <c r="AH504" s="1">
        <f t="shared" si="190"/>
        <v>21.530240341608838</v>
      </c>
      <c r="AI504" s="1">
        <f t="shared" si="191"/>
        <v>21.253339557983669</v>
      </c>
      <c r="AJ504">
        <v>20.98</v>
      </c>
      <c r="AK504">
        <v>21.1</v>
      </c>
      <c r="AL504">
        <v>20.329999999999998</v>
      </c>
      <c r="AM504">
        <v>20.43</v>
      </c>
      <c r="AN504" t="s">
        <v>7035</v>
      </c>
      <c r="AO504" t="s">
        <v>8521</v>
      </c>
      <c r="AP504" t="s">
        <v>6790</v>
      </c>
      <c r="AQ504" t="s">
        <v>6084</v>
      </c>
      <c r="AR504" t="s">
        <v>8097</v>
      </c>
      <c r="AS504" t="s">
        <v>8196</v>
      </c>
      <c r="AT504" t="s">
        <v>8250</v>
      </c>
      <c r="AU504">
        <v>18.23</v>
      </c>
      <c r="AV504">
        <v>17.79</v>
      </c>
      <c r="AW504" t="s">
        <v>8197</v>
      </c>
      <c r="AX504" t="s">
        <v>8000</v>
      </c>
      <c r="AY504" t="s">
        <v>7653</v>
      </c>
      <c r="AZ504" t="s">
        <v>8524</v>
      </c>
      <c r="BA504" t="s">
        <v>7654</v>
      </c>
      <c r="BB504" t="s">
        <v>9160</v>
      </c>
      <c r="BC504" t="s">
        <v>9107</v>
      </c>
      <c r="BD504" t="s">
        <v>8770</v>
      </c>
      <c r="BE504" t="s">
        <v>4902</v>
      </c>
      <c r="BF504">
        <v>15.63</v>
      </c>
      <c r="BG504" t="s">
        <v>8386</v>
      </c>
      <c r="BH504" t="s">
        <v>9135</v>
      </c>
      <c r="BI504" t="s">
        <v>9019</v>
      </c>
      <c r="BJ504" t="s">
        <v>7656</v>
      </c>
      <c r="BK504" t="s">
        <v>7290</v>
      </c>
      <c r="BL504" t="s">
        <v>6815</v>
      </c>
      <c r="BM504" t="s">
        <v>8771</v>
      </c>
      <c r="BN504" t="s">
        <v>8771</v>
      </c>
      <c r="BO504" t="s">
        <v>8990</v>
      </c>
      <c r="BP504">
        <v>15.09</v>
      </c>
      <c r="BQ504">
        <f t="shared" si="192"/>
        <v>1.3028577596933655E-2</v>
      </c>
      <c r="BR504">
        <f t="shared" si="193"/>
        <v>1.5493003094502189E-2</v>
      </c>
    </row>
    <row r="505" spans="1:70" hidden="1" x14ac:dyDescent="0.3">
      <c r="A505" t="s">
        <v>3545</v>
      </c>
      <c r="B505" t="s">
        <v>3546</v>
      </c>
      <c r="C505" t="str">
        <f>VLOOKUP(historical_emissions[[#This Row],[Country]],'Liste-Pays'!A:B,2,0)</f>
        <v>WEU</v>
      </c>
      <c r="D505" t="s">
        <v>41</v>
      </c>
      <c r="E505" t="s">
        <v>174</v>
      </c>
      <c r="F505" t="s">
        <v>43</v>
      </c>
      <c r="G505" t="s">
        <v>44</v>
      </c>
      <c r="H505">
        <f t="shared" si="170"/>
        <v>20.50080276078949</v>
      </c>
      <c r="I505">
        <f t="shared" si="171"/>
        <v>20.468185211531964</v>
      </c>
      <c r="J505">
        <f t="shared" si="172"/>
        <v>20.435619558023692</v>
      </c>
      <c r="K505">
        <f t="shared" si="173"/>
        <v>20.403105717696583</v>
      </c>
      <c r="L505">
        <f t="shared" si="174"/>
        <v>20.370643608113912</v>
      </c>
      <c r="M505">
        <f t="shared" si="175"/>
        <v>20.338233146970119</v>
      </c>
      <c r="N505">
        <f t="shared" si="176"/>
        <v>20.305874252090589</v>
      </c>
      <c r="O505">
        <f t="shared" si="177"/>
        <v>20.273566841431457</v>
      </c>
      <c r="P505">
        <f t="shared" si="178"/>
        <v>20.241310833079389</v>
      </c>
      <c r="Q505">
        <f t="shared" si="179"/>
        <v>20.209106145251379</v>
      </c>
      <c r="R505">
        <f t="shared" si="180"/>
        <v>20.176952696294538</v>
      </c>
      <c r="S505">
        <f t="shared" si="181"/>
        <v>20.144850404685894</v>
      </c>
      <c r="T505">
        <f t="shared" si="182"/>
        <v>20.112799189032181</v>
      </c>
      <c r="U505">
        <f t="shared" si="183"/>
        <v>20.080798968069629</v>
      </c>
      <c r="V505">
        <f t="shared" si="184"/>
        <v>20.048849660663763</v>
      </c>
      <c r="W505">
        <f t="shared" si="185"/>
        <v>20.016951185809198</v>
      </c>
      <c r="X505">
        <f t="shared" si="186"/>
        <v>19.985103462629432</v>
      </c>
      <c r="Y505">
        <f t="shared" si="187"/>
        <v>19.953306410376637</v>
      </c>
      <c r="Z505" s="1">
        <f t="shared" si="188"/>
        <v>19.921559948431462</v>
      </c>
      <c r="AA505" s="1">
        <f t="shared" si="188"/>
        <v>20.0182639656209</v>
      </c>
      <c r="AB505" s="1">
        <f t="shared" si="188"/>
        <v>20.115437407241195</v>
      </c>
      <c r="AC505" s="1">
        <f t="shared" si="188"/>
        <v>20.213082551990823</v>
      </c>
      <c r="AD505" s="1">
        <f t="shared" si="189"/>
        <v>20.311201689629598</v>
      </c>
      <c r="AE505" s="1">
        <f t="shared" si="189"/>
        <v>20.409797121032387</v>
      </c>
      <c r="AF505" s="1">
        <f t="shared" si="189"/>
        <v>20.508871158243046</v>
      </c>
      <c r="AG505" s="1">
        <f t="shared" si="190"/>
        <v>20.608426124528648</v>
      </c>
      <c r="AH505" s="1">
        <f t="shared" si="190"/>
        <v>20.708464354433964</v>
      </c>
      <c r="AI505" s="1">
        <f t="shared" si="191"/>
        <v>20.808988193836196</v>
      </c>
      <c r="AJ505">
        <v>20.91</v>
      </c>
      <c r="AK505">
        <v>22.28</v>
      </c>
      <c r="AL505">
        <v>22.44</v>
      </c>
      <c r="AM505">
        <v>22.49</v>
      </c>
      <c r="AN505" t="s">
        <v>9206</v>
      </c>
      <c r="AO505" t="s">
        <v>7548</v>
      </c>
      <c r="AP505" t="s">
        <v>7867</v>
      </c>
      <c r="AQ505" t="s">
        <v>4141</v>
      </c>
      <c r="AR505" t="s">
        <v>9004</v>
      </c>
      <c r="AS505" t="s">
        <v>9164</v>
      </c>
      <c r="AT505" t="s">
        <v>5756</v>
      </c>
      <c r="AU505">
        <v>21.31</v>
      </c>
      <c r="AV505">
        <v>22.17</v>
      </c>
      <c r="AW505" t="s">
        <v>7943</v>
      </c>
      <c r="AX505" t="s">
        <v>6401</v>
      </c>
      <c r="AY505" t="s">
        <v>6974</v>
      </c>
      <c r="AZ505" t="s">
        <v>9207</v>
      </c>
      <c r="BA505" t="s">
        <v>8848</v>
      </c>
      <c r="BB505" t="s">
        <v>8853</v>
      </c>
      <c r="BC505" t="s">
        <v>7435</v>
      </c>
      <c r="BD505" t="s">
        <v>7873</v>
      </c>
      <c r="BE505" t="s">
        <v>9208</v>
      </c>
      <c r="BF505">
        <v>23.27</v>
      </c>
      <c r="BG505" t="s">
        <v>7561</v>
      </c>
      <c r="BH505" t="s">
        <v>5935</v>
      </c>
      <c r="BI505" t="s">
        <v>8961</v>
      </c>
      <c r="BJ505" t="s">
        <v>8743</v>
      </c>
      <c r="BK505" t="s">
        <v>8809</v>
      </c>
      <c r="BL505" t="s">
        <v>7768</v>
      </c>
      <c r="BM505" t="s">
        <v>7896</v>
      </c>
      <c r="BN505" t="s">
        <v>9126</v>
      </c>
      <c r="BO505" t="s">
        <v>8221</v>
      </c>
      <c r="BP505">
        <v>28.55</v>
      </c>
      <c r="BQ505">
        <f t="shared" si="192"/>
        <v>-4.8307893909040889E-3</v>
      </c>
      <c r="BR505">
        <f t="shared" si="193"/>
        <v>1.5935730950464855E-3</v>
      </c>
    </row>
    <row r="506" spans="1:70" hidden="1" x14ac:dyDescent="0.3">
      <c r="A506" t="s">
        <v>9209</v>
      </c>
      <c r="B506" t="s">
        <v>9210</v>
      </c>
      <c r="C506" t="str">
        <f>VLOOKUP(historical_emissions[[#This Row],[Country]],'Liste-Pays'!A:B,2,0)</f>
        <v>AFR</v>
      </c>
      <c r="D506" t="s">
        <v>41</v>
      </c>
      <c r="E506" t="s">
        <v>70</v>
      </c>
      <c r="F506" t="s">
        <v>43</v>
      </c>
      <c r="G506" t="s">
        <v>44</v>
      </c>
      <c r="H506">
        <f t="shared" si="170"/>
        <v>129.45512510785161</v>
      </c>
      <c r="I506">
        <f t="shared" si="171"/>
        <v>121.89029081033983</v>
      </c>
      <c r="J506">
        <f t="shared" si="172"/>
        <v>114.76751485467534</v>
      </c>
      <c r="K506">
        <f t="shared" si="173"/>
        <v>108.06096513801076</v>
      </c>
      <c r="L506">
        <f t="shared" si="174"/>
        <v>101.74631908118447</v>
      </c>
      <c r="M506">
        <f t="shared" si="175"/>
        <v>95.800675418257455</v>
      </c>
      <c r="N506">
        <f t="shared" si="176"/>
        <v>90.202471140713001</v>
      </c>
      <c r="O506">
        <f t="shared" si="177"/>
        <v>84.931403295101717</v>
      </c>
      <c r="P506">
        <f t="shared" si="178"/>
        <v>79.968355350516148</v>
      </c>
      <c r="Q506">
        <f t="shared" si="179"/>
        <v>75.29532786885251</v>
      </c>
      <c r="R506">
        <f t="shared" si="180"/>
        <v>70.89537322642218</v>
      </c>
      <c r="S506">
        <f t="shared" si="181"/>
        <v>66.752534150168344</v>
      </c>
      <c r="T506">
        <f t="shared" si="182"/>
        <v>62.851785845577709</v>
      </c>
      <c r="U506">
        <f t="shared" si="183"/>
        <v>59.178981506403233</v>
      </c>
      <c r="V506">
        <f t="shared" si="184"/>
        <v>55.720801008578334</v>
      </c>
      <c r="W506">
        <f t="shared" si="185"/>
        <v>52.464702602251457</v>
      </c>
      <c r="X506">
        <f t="shared" si="186"/>
        <v>49.39887742674285</v>
      </c>
      <c r="Y506">
        <f t="shared" si="187"/>
        <v>46.512206683463489</v>
      </c>
      <c r="Z506" s="1">
        <f t="shared" si="188"/>
        <v>43.794221311475454</v>
      </c>
      <c r="AA506" s="1">
        <f t="shared" si="188"/>
        <v>40.657816818388454</v>
      </c>
      <c r="AB506" s="1">
        <f t="shared" si="188"/>
        <v>37.746031757949723</v>
      </c>
      <c r="AC506" s="1">
        <f t="shared" si="188"/>
        <v>35.042779592330852</v>
      </c>
      <c r="AD506" s="1">
        <f t="shared" si="189"/>
        <v>32.533125850985655</v>
      </c>
      <c r="AE506" s="1">
        <f t="shared" si="189"/>
        <v>30.203205623212146</v>
      </c>
      <c r="AF506" s="1">
        <f t="shared" si="189"/>
        <v>28.040146959637937</v>
      </c>
      <c r="AG506" s="1">
        <f t="shared" si="190"/>
        <v>26.031999759450503</v>
      </c>
      <c r="AH506" s="1">
        <f t="shared" si="190"/>
        <v>24.167669750500526</v>
      </c>
      <c r="AI506" s="1">
        <f t="shared" si="191"/>
        <v>22.43685719754275</v>
      </c>
      <c r="AJ506">
        <v>20.83</v>
      </c>
      <c r="AK506">
        <v>21.48</v>
      </c>
      <c r="AL506">
        <v>20.010000000000002</v>
      </c>
      <c r="AM506">
        <v>17.64</v>
      </c>
      <c r="AN506" t="s">
        <v>9211</v>
      </c>
      <c r="AO506" t="s">
        <v>9212</v>
      </c>
      <c r="AP506" t="s">
        <v>8865</v>
      </c>
      <c r="AQ506" t="s">
        <v>9213</v>
      </c>
      <c r="AR506" t="s">
        <v>7848</v>
      </c>
      <c r="AS506" t="s">
        <v>9214</v>
      </c>
      <c r="AT506" t="s">
        <v>8757</v>
      </c>
      <c r="AU506">
        <v>10.65</v>
      </c>
      <c r="AV506">
        <v>10.26</v>
      </c>
      <c r="AW506" t="s">
        <v>8759</v>
      </c>
      <c r="AX506" t="s">
        <v>8712</v>
      </c>
      <c r="AY506" t="s">
        <v>9215</v>
      </c>
      <c r="AZ506" t="s">
        <v>4944</v>
      </c>
      <c r="BA506" t="s">
        <v>4573</v>
      </c>
      <c r="BB506" t="s">
        <v>9216</v>
      </c>
      <c r="BC506" t="s">
        <v>9217</v>
      </c>
      <c r="BD506" t="s">
        <v>9218</v>
      </c>
      <c r="BE506" t="s">
        <v>9219</v>
      </c>
      <c r="BF506">
        <v>4.88</v>
      </c>
      <c r="BG506" t="s">
        <v>9221</v>
      </c>
      <c r="BH506" t="s">
        <v>9222</v>
      </c>
      <c r="BI506" t="s">
        <v>9223</v>
      </c>
      <c r="BJ506" t="s">
        <v>9224</v>
      </c>
      <c r="BK506" t="s">
        <v>9225</v>
      </c>
      <c r="BL506" t="s">
        <v>9226</v>
      </c>
      <c r="BM506" t="s">
        <v>9227</v>
      </c>
      <c r="BN506" t="s">
        <v>9228</v>
      </c>
      <c r="BO506" t="s">
        <v>9229</v>
      </c>
      <c r="BP506">
        <v>2.52</v>
      </c>
      <c r="BQ506">
        <f t="shared" si="192"/>
        <v>7.7141488120151314E-2</v>
      </c>
      <c r="BR506">
        <f t="shared" si="193"/>
        <v>6.2062648691868283E-2</v>
      </c>
    </row>
    <row r="507" spans="1:70" hidden="1" x14ac:dyDescent="0.3">
      <c r="A507" t="s">
        <v>972</v>
      </c>
      <c r="B507" t="s">
        <v>973</v>
      </c>
      <c r="C507" t="str">
        <f>VLOOKUP(historical_emissions[[#This Row],[Country]],'Liste-Pays'!A:B,2,0)</f>
        <v>AFR</v>
      </c>
      <c r="D507" t="s">
        <v>41</v>
      </c>
      <c r="E507" t="s">
        <v>328</v>
      </c>
      <c r="F507" t="s">
        <v>148</v>
      </c>
      <c r="G507" t="s">
        <v>44</v>
      </c>
      <c r="H507">
        <f t="shared" si="170"/>
        <v>36.239200127469744</v>
      </c>
      <c r="I507">
        <f t="shared" si="171"/>
        <v>35.738709229546444</v>
      </c>
      <c r="J507">
        <f t="shared" si="172"/>
        <v>35.245130491329292</v>
      </c>
      <c r="K507">
        <f t="shared" si="173"/>
        <v>34.758368450639047</v>
      </c>
      <c r="L507">
        <f t="shared" si="174"/>
        <v>34.278328963701732</v>
      </c>
      <c r="M507">
        <f t="shared" si="175"/>
        <v>33.804919186940438</v>
      </c>
      <c r="N507">
        <f t="shared" si="176"/>
        <v>33.338047559018619</v>
      </c>
      <c r="O507">
        <f t="shared" si="177"/>
        <v>32.877623783131376</v>
      </c>
      <c r="P507">
        <f t="shared" si="178"/>
        <v>32.423558809541333</v>
      </c>
      <c r="Q507">
        <f t="shared" si="179"/>
        <v>31.975764818355653</v>
      </c>
      <c r="R507">
        <f t="shared" si="180"/>
        <v>31.534155202540976</v>
      </c>
      <c r="S507">
        <f t="shared" si="181"/>
        <v>31.098644551172899</v>
      </c>
      <c r="T507">
        <f t="shared" si="182"/>
        <v>30.669148632916801</v>
      </c>
      <c r="U507">
        <f t="shared" si="183"/>
        <v>30.245584379736815</v>
      </c>
      <c r="V507">
        <f t="shared" si="184"/>
        <v>29.82786987082979</v>
      </c>
      <c r="W507">
        <f t="shared" si="185"/>
        <v>29.415924316781126</v>
      </c>
      <c r="X507">
        <f t="shared" si="186"/>
        <v>29.009668043939445</v>
      </c>
      <c r="Y507">
        <f t="shared" si="187"/>
        <v>28.609022479007052</v>
      </c>
      <c r="Z507" s="1">
        <f t="shared" si="188"/>
        <v>28.213910133843218</v>
      </c>
      <c r="AA507" s="1">
        <f t="shared" si="188"/>
        <v>27.354889244255205</v>
      </c>
      <c r="AB507" s="1">
        <f t="shared" si="188"/>
        <v>26.522022719136633</v>
      </c>
      <c r="AC507" s="1">
        <f t="shared" si="188"/>
        <v>25.714514243998423</v>
      </c>
      <c r="AD507" s="1">
        <f t="shared" si="189"/>
        <v>24.931591749512041</v>
      </c>
      <c r="AE507" s="1">
        <f t="shared" si="189"/>
        <v>24.172506673323998</v>
      </c>
      <c r="AF507" s="1">
        <f t="shared" si="189"/>
        <v>23.436533244345672</v>
      </c>
      <c r="AG507" s="1">
        <f t="shared" si="190"/>
        <v>22.722967788834154</v>
      </c>
      <c r="AH507" s="1">
        <f t="shared" si="190"/>
        <v>22.031128057600657</v>
      </c>
      <c r="AI507" s="1">
        <f t="shared" si="191"/>
        <v>21.360352573703217</v>
      </c>
      <c r="AJ507">
        <v>20.71</v>
      </c>
      <c r="AK507">
        <v>20.43</v>
      </c>
      <c r="AL507">
        <v>18.57</v>
      </c>
      <c r="AM507">
        <v>16.149999999999999</v>
      </c>
      <c r="AN507" t="s">
        <v>8968</v>
      </c>
      <c r="AO507" t="s">
        <v>7329</v>
      </c>
      <c r="AP507" t="s">
        <v>8213</v>
      </c>
      <c r="AQ507" t="s">
        <v>7290</v>
      </c>
      <c r="AR507" t="s">
        <v>1804</v>
      </c>
      <c r="AS507" t="s">
        <v>8415</v>
      </c>
      <c r="AT507" t="s">
        <v>9230</v>
      </c>
      <c r="AU507">
        <v>14.98</v>
      </c>
      <c r="AV507">
        <v>14.25</v>
      </c>
      <c r="AW507" t="s">
        <v>8528</v>
      </c>
      <c r="AX507" t="s">
        <v>4565</v>
      </c>
      <c r="AY507" t="s">
        <v>8778</v>
      </c>
      <c r="AZ507" t="s">
        <v>8257</v>
      </c>
      <c r="BA507" t="s">
        <v>8149</v>
      </c>
      <c r="BB507" t="s">
        <v>8455</v>
      </c>
      <c r="BC507" t="s">
        <v>8862</v>
      </c>
      <c r="BD507" t="s">
        <v>9232</v>
      </c>
      <c r="BE507" t="s">
        <v>9233</v>
      </c>
      <c r="BF507">
        <v>10.46</v>
      </c>
      <c r="BG507" t="s">
        <v>9234</v>
      </c>
      <c r="BH507" t="s">
        <v>9235</v>
      </c>
      <c r="BI507" t="s">
        <v>9236</v>
      </c>
      <c r="BJ507" t="s">
        <v>9237</v>
      </c>
      <c r="BK507" t="s">
        <v>9238</v>
      </c>
      <c r="BL507" t="s">
        <v>9239</v>
      </c>
      <c r="BM507" t="s">
        <v>9240</v>
      </c>
      <c r="BN507" t="s">
        <v>9241</v>
      </c>
      <c r="BO507" t="s">
        <v>8586</v>
      </c>
      <c r="BP507">
        <v>7.84</v>
      </c>
      <c r="BQ507">
        <f t="shared" si="192"/>
        <v>3.1402828281178907E-2</v>
      </c>
      <c r="BR507">
        <f t="shared" si="193"/>
        <v>1.4004168273361373E-2</v>
      </c>
    </row>
    <row r="508" spans="1:70" hidden="1" x14ac:dyDescent="0.3">
      <c r="A508" t="s">
        <v>5810</v>
      </c>
      <c r="B508" t="s">
        <v>5811</v>
      </c>
      <c r="C508" t="str">
        <f>VLOOKUP(historical_emissions[[#This Row],[Country]],'Liste-Pays'!A:B,2,0)</f>
        <v>AFR</v>
      </c>
      <c r="D508" t="s">
        <v>41</v>
      </c>
      <c r="E508" t="s">
        <v>42</v>
      </c>
      <c r="F508" t="s">
        <v>302</v>
      </c>
      <c r="G508" t="s">
        <v>44</v>
      </c>
      <c r="H508">
        <f t="shared" si="170"/>
        <v>31.360453555690455</v>
      </c>
      <c r="I508">
        <f t="shared" si="171"/>
        <v>31.454264687680727</v>
      </c>
      <c r="J508">
        <f t="shared" si="172"/>
        <v>31.548356444709462</v>
      </c>
      <c r="K508">
        <f t="shared" si="173"/>
        <v>31.64272966623367</v>
      </c>
      <c r="L508">
        <f t="shared" si="174"/>
        <v>31.737385194221496</v>
      </c>
      <c r="M508">
        <f t="shared" si="175"/>
        <v>31.832323873159734</v>
      </c>
      <c r="N508">
        <f t="shared" si="176"/>
        <v>31.927546550061361</v>
      </c>
      <c r="O508">
        <f t="shared" si="177"/>
        <v>32.023054074473102</v>
      </c>
      <c r="P508">
        <f t="shared" si="178"/>
        <v>32.11884729848299</v>
      </c>
      <c r="Q508">
        <f t="shared" si="179"/>
        <v>32.214927076727989</v>
      </c>
      <c r="R508">
        <f t="shared" si="180"/>
        <v>32.311294266401603</v>
      </c>
      <c r="S508">
        <f t="shared" si="181"/>
        <v>32.407949727261538</v>
      </c>
      <c r="T508">
        <f t="shared" si="182"/>
        <v>32.504894321637359</v>
      </c>
      <c r="U508">
        <f t="shared" si="183"/>
        <v>32.60212891443819</v>
      </c>
      <c r="V508">
        <f t="shared" si="184"/>
        <v>32.699654373160428</v>
      </c>
      <c r="W508">
        <f t="shared" si="185"/>
        <v>32.797471567895485</v>
      </c>
      <c r="X508">
        <f t="shared" si="186"/>
        <v>32.895581371337556</v>
      </c>
      <c r="Y508">
        <f t="shared" si="187"/>
        <v>32.993984658791391</v>
      </c>
      <c r="Z508" s="1">
        <f t="shared" si="188"/>
        <v>33.092682308180116</v>
      </c>
      <c r="AA508" s="1">
        <f t="shared" si="188"/>
        <v>31.569798125467557</v>
      </c>
      <c r="AB508" s="1">
        <f t="shared" si="188"/>
        <v>30.116995183446171</v>
      </c>
      <c r="AC508" s="1">
        <f t="shared" si="188"/>
        <v>28.731048430367068</v>
      </c>
      <c r="AD508" s="1">
        <f t="shared" si="189"/>
        <v>27.408881227361615</v>
      </c>
      <c r="AE508" s="1">
        <f t="shared" si="189"/>
        <v>26.14755851866482</v>
      </c>
      <c r="AF508" s="1">
        <f t="shared" si="189"/>
        <v>24.94428031613656</v>
      </c>
      <c r="AG508" s="1">
        <f t="shared" si="190"/>
        <v>23.796375483617055</v>
      </c>
      <c r="AH508" s="1">
        <f t="shared" si="190"/>
        <v>22.701295807318605</v>
      </c>
      <c r="AI508" s="1">
        <f t="shared" si="191"/>
        <v>21.65661033909052</v>
      </c>
      <c r="AJ508">
        <v>20.66</v>
      </c>
      <c r="AK508">
        <v>22.02</v>
      </c>
      <c r="AL508">
        <v>22.2</v>
      </c>
      <c r="AM508">
        <v>24.59</v>
      </c>
      <c r="AN508" t="s">
        <v>8901</v>
      </c>
      <c r="AO508" t="s">
        <v>7049</v>
      </c>
      <c r="AP508" t="s">
        <v>5766</v>
      </c>
      <c r="AQ508" t="s">
        <v>7827</v>
      </c>
      <c r="AR508" t="s">
        <v>8449</v>
      </c>
      <c r="AS508" t="s">
        <v>8433</v>
      </c>
      <c r="AT508" t="s">
        <v>5634</v>
      </c>
      <c r="AU508">
        <v>25.15</v>
      </c>
      <c r="AV508">
        <v>25.26</v>
      </c>
      <c r="AW508" t="s">
        <v>7324</v>
      </c>
      <c r="AX508" t="s">
        <v>7610</v>
      </c>
      <c r="AY508" t="s">
        <v>7273</v>
      </c>
      <c r="AZ508" t="s">
        <v>6457</v>
      </c>
      <c r="BA508" t="s">
        <v>8913</v>
      </c>
      <c r="BB508" t="s">
        <v>4146</v>
      </c>
      <c r="BC508" t="s">
        <v>6555</v>
      </c>
      <c r="BD508" t="s">
        <v>5638</v>
      </c>
      <c r="BE508" t="s">
        <v>8330</v>
      </c>
      <c r="BF508">
        <v>15.77</v>
      </c>
      <c r="BG508" t="s">
        <v>9242</v>
      </c>
      <c r="BH508" t="s">
        <v>9243</v>
      </c>
      <c r="BI508" t="s">
        <v>9184</v>
      </c>
      <c r="BJ508" t="s">
        <v>8858</v>
      </c>
      <c r="BK508" t="s">
        <v>8610</v>
      </c>
      <c r="BL508" t="s">
        <v>7029</v>
      </c>
      <c r="BM508" t="s">
        <v>7944</v>
      </c>
      <c r="BN508" t="s">
        <v>8836</v>
      </c>
      <c r="BO508" t="s">
        <v>7944</v>
      </c>
      <c r="BP508">
        <v>20.329999999999998</v>
      </c>
      <c r="BQ508">
        <f t="shared" si="192"/>
        <v>4.8238641775920632E-2</v>
      </c>
      <c r="BR508">
        <f t="shared" si="193"/>
        <v>-2.9824614538521699E-3</v>
      </c>
    </row>
    <row r="509" spans="1:70" hidden="1" x14ac:dyDescent="0.3">
      <c r="A509" t="s">
        <v>2394</v>
      </c>
      <c r="B509" t="s">
        <v>2395</v>
      </c>
      <c r="C509" t="str">
        <f>VLOOKUP(historical_emissions[[#This Row],[Country]],'Liste-Pays'!A:B,2,0)</f>
        <v>FSU</v>
      </c>
      <c r="D509" t="s">
        <v>41</v>
      </c>
      <c r="E509" t="s">
        <v>252</v>
      </c>
      <c r="F509" t="s">
        <v>148</v>
      </c>
      <c r="G509" t="s">
        <v>44</v>
      </c>
      <c r="H509">
        <f t="shared" si="170"/>
        <v>40.833785721863151</v>
      </c>
      <c r="I509">
        <f t="shared" si="171"/>
        <v>40.366124977551699</v>
      </c>
      <c r="J509">
        <f t="shared" si="172"/>
        <v>39.903820253210071</v>
      </c>
      <c r="K509">
        <f t="shared" si="173"/>
        <v>39.446810207470058</v>
      </c>
      <c r="L509">
        <f t="shared" si="174"/>
        <v>38.995034201493205</v>
      </c>
      <c r="M509">
        <f t="shared" si="175"/>
        <v>38.5484322909249</v>
      </c>
      <c r="N509">
        <f t="shared" si="176"/>
        <v>38.106945217940599</v>
      </c>
      <c r="O509">
        <f t="shared" si="177"/>
        <v>37.67051440338313</v>
      </c>
      <c r="P509">
        <f t="shared" si="178"/>
        <v>37.239081938990076</v>
      </c>
      <c r="Q509">
        <f t="shared" si="179"/>
        <v>36.812590579710132</v>
      </c>
      <c r="R509">
        <f t="shared" si="180"/>
        <v>36.390983736107522</v>
      </c>
      <c r="S509">
        <f t="shared" si="181"/>
        <v>35.974205466853348</v>
      </c>
      <c r="T509">
        <f t="shared" si="182"/>
        <v>35.562200471302958</v>
      </c>
      <c r="U509">
        <f t="shared" si="183"/>
        <v>35.154914082158342</v>
      </c>
      <c r="V509">
        <f t="shared" si="184"/>
        <v>34.752292258214531</v>
      </c>
      <c r="W509">
        <f t="shared" si="185"/>
        <v>34.354281577189091</v>
      </c>
      <c r="X509">
        <f t="shared" si="186"/>
        <v>33.960829228633727</v>
      </c>
      <c r="Y509">
        <f t="shared" si="187"/>
        <v>33.571883006927095</v>
      </c>
      <c r="Z509" s="1">
        <f t="shared" si="188"/>
        <v>33.18739130434782</v>
      </c>
      <c r="AA509" s="1">
        <f t="shared" si="188"/>
        <v>31.646503043432293</v>
      </c>
      <c r="AB509" s="1">
        <f t="shared" si="188"/>
        <v>30.177158116876893</v>
      </c>
      <c r="AC509" s="1">
        <f t="shared" si="188"/>
        <v>28.776034772662868</v>
      </c>
      <c r="AD509" s="1">
        <f t="shared" si="189"/>
        <v>27.439965487485754</v>
      </c>
      <c r="AE509" s="1">
        <f t="shared" si="189"/>
        <v>26.165929805926936</v>
      </c>
      <c r="AF509" s="1">
        <f t="shared" si="189"/>
        <v>24.951047512101979</v>
      </c>
      <c r="AG509" s="1">
        <f t="shared" si="190"/>
        <v>23.792572118348851</v>
      </c>
      <c r="AH509" s="1">
        <f t="shared" si="190"/>
        <v>22.687884656235887</v>
      </c>
      <c r="AI509" s="1">
        <f t="shared" si="191"/>
        <v>21.634487755852838</v>
      </c>
      <c r="AJ509">
        <v>20.63</v>
      </c>
      <c r="AK509">
        <v>20.74</v>
      </c>
      <c r="AL509">
        <v>19.600000000000001</v>
      </c>
      <c r="AM509">
        <v>19.7</v>
      </c>
      <c r="AN509" t="s">
        <v>7652</v>
      </c>
      <c r="AO509" t="s">
        <v>9197</v>
      </c>
      <c r="AP509" t="s">
        <v>8255</v>
      </c>
      <c r="AQ509" t="s">
        <v>9158</v>
      </c>
      <c r="AR509" t="s">
        <v>9160</v>
      </c>
      <c r="AS509" t="s">
        <v>7904</v>
      </c>
      <c r="AT509" t="s">
        <v>8527</v>
      </c>
      <c r="AU509">
        <v>15.65</v>
      </c>
      <c r="AV509">
        <v>17.760000000000002</v>
      </c>
      <c r="AW509" t="s">
        <v>8386</v>
      </c>
      <c r="AX509" t="s">
        <v>9022</v>
      </c>
      <c r="AY509" t="s">
        <v>8768</v>
      </c>
      <c r="AZ509" t="s">
        <v>8524</v>
      </c>
      <c r="BA509" t="s">
        <v>8755</v>
      </c>
      <c r="BB509" t="s">
        <v>4450</v>
      </c>
      <c r="BC509" t="s">
        <v>8229</v>
      </c>
      <c r="BD509" t="s">
        <v>9048</v>
      </c>
      <c r="BE509" t="s">
        <v>9245</v>
      </c>
      <c r="BF509">
        <v>11.04</v>
      </c>
      <c r="BG509" t="s">
        <v>9200</v>
      </c>
      <c r="BH509" t="s">
        <v>9246</v>
      </c>
      <c r="BI509" t="s">
        <v>9247</v>
      </c>
      <c r="BJ509" t="s">
        <v>9248</v>
      </c>
      <c r="BK509" t="s">
        <v>8764</v>
      </c>
      <c r="BL509" t="s">
        <v>7754</v>
      </c>
      <c r="BM509" t="s">
        <v>8729</v>
      </c>
      <c r="BN509" t="s">
        <v>7969</v>
      </c>
      <c r="BO509" t="s">
        <v>5911</v>
      </c>
      <c r="BP509">
        <v>28.7</v>
      </c>
      <c r="BQ509">
        <f t="shared" si="192"/>
        <v>4.8690632857626648E-2</v>
      </c>
      <c r="BR509">
        <f t="shared" si="193"/>
        <v>1.1585475310585958E-2</v>
      </c>
    </row>
    <row r="510" spans="1:70" hidden="1" x14ac:dyDescent="0.3">
      <c r="A510" t="s">
        <v>9249</v>
      </c>
      <c r="B510" t="s">
        <v>9250</v>
      </c>
      <c r="C510" t="str">
        <f>VLOOKUP(historical_emissions[[#This Row],[Country]],'Liste-Pays'!A:B,2,0)</f>
        <v>EEU</v>
      </c>
      <c r="D510" t="s">
        <v>41</v>
      </c>
      <c r="E510" t="s">
        <v>70</v>
      </c>
      <c r="F510" t="s">
        <v>43</v>
      </c>
      <c r="G510" t="s">
        <v>44</v>
      </c>
      <c r="H510">
        <f t="shared" si="170"/>
        <v>31.596418321793038</v>
      </c>
      <c r="I510">
        <f t="shared" si="171"/>
        <v>31.548781388257666</v>
      </c>
      <c r="J510">
        <f t="shared" si="172"/>
        <v>31.501216275439866</v>
      </c>
      <c r="K510">
        <f t="shared" si="173"/>
        <v>31.453722875057789</v>
      </c>
      <c r="L510">
        <f t="shared" si="174"/>
        <v>31.406301078992829</v>
      </c>
      <c r="M510">
        <f t="shared" si="175"/>
        <v>31.358950779289398</v>
      </c>
      <c r="N510">
        <f t="shared" si="176"/>
        <v>31.311671868154662</v>
      </c>
      <c r="O510">
        <f t="shared" si="177"/>
        <v>31.2644642379583</v>
      </c>
      <c r="P510">
        <f t="shared" si="178"/>
        <v>31.217327781232274</v>
      </c>
      <c r="Q510">
        <f t="shared" si="179"/>
        <v>31.170262390670558</v>
      </c>
      <c r="R510">
        <f t="shared" si="180"/>
        <v>31.123267959128917</v>
      </c>
      <c r="S510">
        <f t="shared" si="181"/>
        <v>31.076344379624654</v>
      </c>
      <c r="T510">
        <f t="shared" si="182"/>
        <v>31.029491545336363</v>
      </c>
      <c r="U510">
        <f t="shared" si="183"/>
        <v>30.982709349603688</v>
      </c>
      <c r="V510">
        <f t="shared" si="184"/>
        <v>30.935997685927084</v>
      </c>
      <c r="W510">
        <f t="shared" si="185"/>
        <v>30.889356447967575</v>
      </c>
      <c r="X510">
        <f t="shared" si="186"/>
        <v>30.842785529546504</v>
      </c>
      <c r="Y510">
        <f t="shared" si="187"/>
        <v>30.796284824645298</v>
      </c>
      <c r="Z510" s="1">
        <f t="shared" si="188"/>
        <v>30.749854227405226</v>
      </c>
      <c r="AA510" s="1">
        <f t="shared" si="188"/>
        <v>29.542379802172938</v>
      </c>
      <c r="AB510" s="1">
        <f t="shared" si="188"/>
        <v>28.382320056594338</v>
      </c>
      <c r="AC510" s="1">
        <f t="shared" si="188"/>
        <v>27.267813127759801</v>
      </c>
      <c r="AD510" s="1">
        <f t="shared" si="189"/>
        <v>26.197070263735451</v>
      </c>
      <c r="AE510" s="1">
        <f t="shared" si="189"/>
        <v>25.168372952667156</v>
      </c>
      <c r="AF510" s="1">
        <f t="shared" si="189"/>
        <v>24.180070164617874</v>
      </c>
      <c r="AG510" s="1">
        <f t="shared" si="190"/>
        <v>23.230575701711533</v>
      </c>
      <c r="AH510" s="1">
        <f t="shared" si="190"/>
        <v>22.318365652330552</v>
      </c>
      <c r="AI510" s="1">
        <f t="shared" si="191"/>
        <v>21.441975945281008</v>
      </c>
      <c r="AJ510">
        <v>20.6</v>
      </c>
      <c r="AK510">
        <v>20.7</v>
      </c>
      <c r="AL510">
        <v>20.52</v>
      </c>
      <c r="AM510">
        <v>20.76</v>
      </c>
      <c r="AN510" t="s">
        <v>5637</v>
      </c>
      <c r="AO510" t="s">
        <v>7649</v>
      </c>
      <c r="AP510" t="s">
        <v>8128</v>
      </c>
      <c r="AQ510" t="s">
        <v>9251</v>
      </c>
      <c r="AR510" t="s">
        <v>9118</v>
      </c>
      <c r="AS510" t="s">
        <v>7774</v>
      </c>
      <c r="AT510" t="s">
        <v>5936</v>
      </c>
      <c r="AU510">
        <v>23.4</v>
      </c>
      <c r="AV510">
        <v>20.48</v>
      </c>
      <c r="AW510" t="s">
        <v>6458</v>
      </c>
      <c r="AX510" t="s">
        <v>7549</v>
      </c>
      <c r="AY510" t="s">
        <v>7781</v>
      </c>
      <c r="AZ510" t="s">
        <v>8892</v>
      </c>
      <c r="BA510" t="s">
        <v>8367</v>
      </c>
      <c r="BB510" t="s">
        <v>4778</v>
      </c>
      <c r="BC510" t="s">
        <v>7952</v>
      </c>
      <c r="BD510" t="s">
        <v>7842</v>
      </c>
      <c r="BE510" t="s">
        <v>7978</v>
      </c>
      <c r="BF510">
        <v>13.72</v>
      </c>
      <c r="BG510" t="s">
        <v>9252</v>
      </c>
      <c r="BH510" t="s">
        <v>8979</v>
      </c>
      <c r="BI510" t="s">
        <v>8954</v>
      </c>
      <c r="BJ510" t="s">
        <v>6869</v>
      </c>
      <c r="BK510" t="s">
        <v>9253</v>
      </c>
      <c r="BL510" t="s">
        <v>9254</v>
      </c>
      <c r="BM510" t="s">
        <v>8817</v>
      </c>
      <c r="BN510" t="s">
        <v>9017</v>
      </c>
      <c r="BO510" t="s">
        <v>7017</v>
      </c>
      <c r="BP510">
        <v>23.97</v>
      </c>
      <c r="BQ510">
        <f t="shared" si="192"/>
        <v>4.087261870296155E-2</v>
      </c>
      <c r="BR510">
        <f t="shared" si="193"/>
        <v>1.509945279632996E-3</v>
      </c>
    </row>
    <row r="511" spans="1:70" hidden="1" x14ac:dyDescent="0.3">
      <c r="A511" t="s">
        <v>7987</v>
      </c>
      <c r="B511" t="s">
        <v>7988</v>
      </c>
      <c r="C511" t="str">
        <f>VLOOKUP(historical_emissions[[#This Row],[Country]],'Liste-Pays'!A:B,2,0)</f>
        <v>AFR</v>
      </c>
      <c r="D511" t="s">
        <v>41</v>
      </c>
      <c r="E511" t="s">
        <v>42</v>
      </c>
      <c r="F511" t="s">
        <v>148</v>
      </c>
      <c r="G511" t="s">
        <v>44</v>
      </c>
      <c r="H511">
        <f t="shared" si="170"/>
        <v>43.495862786315257</v>
      </c>
      <c r="I511">
        <f t="shared" si="171"/>
        <v>42.509010939963026</v>
      </c>
      <c r="J511">
        <f t="shared" si="172"/>
        <v>41.544549190145574</v>
      </c>
      <c r="K511">
        <f t="shared" si="173"/>
        <v>40.601969541235491</v>
      </c>
      <c r="L511">
        <f t="shared" si="174"/>
        <v>39.680775523217036</v>
      </c>
      <c r="M511">
        <f t="shared" si="175"/>
        <v>38.780481930188337</v>
      </c>
      <c r="N511">
        <f t="shared" si="176"/>
        <v>37.900614564796605</v>
      </c>
      <c r="O511">
        <f t="shared" si="177"/>
        <v>37.040709988471676</v>
      </c>
      <c r="P511">
        <f t="shared" si="178"/>
        <v>36.200315277326382</v>
      </c>
      <c r="Q511">
        <f t="shared" si="179"/>
        <v>35.378987783595143</v>
      </c>
      <c r="R511">
        <f t="shared" si="180"/>
        <v>34.576294902485117</v>
      </c>
      <c r="S511">
        <f t="shared" si="181"/>
        <v>33.791813844317169</v>
      </c>
      <c r="T511">
        <f t="shared" si="182"/>
        <v>33.025131411836554</v>
      </c>
      <c r="U511">
        <f t="shared" si="183"/>
        <v>32.275843782576111</v>
      </c>
      <c r="V511">
        <f t="shared" si="184"/>
        <v>31.543556296157227</v>
      </c>
      <c r="W511">
        <f t="shared" si="185"/>
        <v>30.82788324641669</v>
      </c>
      <c r="X511">
        <f t="shared" si="186"/>
        <v>30.12844767824976</v>
      </c>
      <c r="Y511">
        <f t="shared" si="187"/>
        <v>29.444881189062617</v>
      </c>
      <c r="Z511" s="1">
        <f t="shared" si="188"/>
        <v>28.776823734729497</v>
      </c>
      <c r="AA511" s="1">
        <f t="shared" si="188"/>
        <v>27.825365774882986</v>
      </c>
      <c r="AB511" s="1">
        <f t="shared" si="188"/>
        <v>26.905366194797224</v>
      </c>
      <c r="AC511" s="1">
        <f t="shared" si="188"/>
        <v>26.015784875308849</v>
      </c>
      <c r="AD511" s="1">
        <f t="shared" si="189"/>
        <v>25.155616087069937</v>
      </c>
      <c r="AE511" s="1">
        <f t="shared" si="189"/>
        <v>24.323887353505778</v>
      </c>
      <c r="AF511" s="1">
        <f t="shared" si="189"/>
        <v>23.519658351367074</v>
      </c>
      <c r="AG511" s="1">
        <f t="shared" si="190"/>
        <v>22.742019847633543</v>
      </c>
      <c r="AH511" s="1">
        <f t="shared" si="190"/>
        <v>21.990092671567055</v>
      </c>
      <c r="AI511" s="1">
        <f t="shared" si="191"/>
        <v>21.263026720752119</v>
      </c>
      <c r="AJ511">
        <v>20.56</v>
      </c>
      <c r="AK511">
        <v>20.67</v>
      </c>
      <c r="AL511">
        <v>16.95</v>
      </c>
      <c r="AM511">
        <v>19.72</v>
      </c>
      <c r="AN511" t="s">
        <v>8902</v>
      </c>
      <c r="AO511" t="s">
        <v>8605</v>
      </c>
      <c r="AP511" t="s">
        <v>5640</v>
      </c>
      <c r="AQ511" t="s">
        <v>9256</v>
      </c>
      <c r="AR511" t="s">
        <v>8552</v>
      </c>
      <c r="AS511" t="s">
        <v>7454</v>
      </c>
      <c r="AT511" t="s">
        <v>7609</v>
      </c>
      <c r="AU511">
        <v>16.39</v>
      </c>
      <c r="AV511">
        <v>16.04</v>
      </c>
      <c r="AW511" t="s">
        <v>4905</v>
      </c>
      <c r="AX511" t="s">
        <v>9257</v>
      </c>
      <c r="AY511" t="s">
        <v>7842</v>
      </c>
      <c r="AZ511" t="s">
        <v>8842</v>
      </c>
      <c r="BA511" t="s">
        <v>9258</v>
      </c>
      <c r="BB511" t="s">
        <v>9259</v>
      </c>
      <c r="BC511" t="s">
        <v>8007</v>
      </c>
      <c r="BD511" t="s">
        <v>4569</v>
      </c>
      <c r="BE511" t="s">
        <v>9260</v>
      </c>
      <c r="BF511">
        <v>11.46</v>
      </c>
      <c r="BG511" t="s">
        <v>8216</v>
      </c>
      <c r="BH511" t="s">
        <v>9261</v>
      </c>
      <c r="BI511" t="s">
        <v>8642</v>
      </c>
      <c r="BJ511" t="s">
        <v>9236</v>
      </c>
      <c r="BK511" t="s">
        <v>8872</v>
      </c>
      <c r="BL511" t="s">
        <v>9240</v>
      </c>
      <c r="BM511" t="s">
        <v>9111</v>
      </c>
      <c r="BN511" t="s">
        <v>8242</v>
      </c>
      <c r="BO511" t="s">
        <v>9262</v>
      </c>
      <c r="BP511">
        <v>7.67</v>
      </c>
      <c r="BQ511">
        <f t="shared" si="192"/>
        <v>3.4193906651367678E-2</v>
      </c>
      <c r="BR511">
        <f t="shared" si="193"/>
        <v>2.3215121324417387E-2</v>
      </c>
    </row>
    <row r="512" spans="1:70" hidden="1" x14ac:dyDescent="0.3">
      <c r="A512" t="s">
        <v>6563</v>
      </c>
      <c r="B512" t="s">
        <v>6564</v>
      </c>
      <c r="C512" t="str">
        <f>VLOOKUP(historical_emissions[[#This Row],[Country]],'Liste-Pays'!A:B,2,0)</f>
        <v>ODA-EXCLUDED</v>
      </c>
      <c r="D512" t="s">
        <v>41</v>
      </c>
      <c r="E512" t="s">
        <v>252</v>
      </c>
      <c r="F512" t="s">
        <v>148</v>
      </c>
      <c r="G512" t="s">
        <v>44</v>
      </c>
      <c r="H512">
        <f t="shared" si="170"/>
        <v>30.34526683758742</v>
      </c>
      <c r="I512">
        <f t="shared" si="171"/>
        <v>30.146533627030802</v>
      </c>
      <c r="J512">
        <f t="shared" si="172"/>
        <v>29.949101933748345</v>
      </c>
      <c r="K512">
        <f t="shared" si="173"/>
        <v>29.752963234015152</v>
      </c>
      <c r="L512">
        <f t="shared" si="174"/>
        <v>29.558109059928775</v>
      </c>
      <c r="M512">
        <f t="shared" si="175"/>
        <v>29.364530999043634</v>
      </c>
      <c r="N512">
        <f t="shared" si="176"/>
        <v>29.17222069400783</v>
      </c>
      <c r="O512">
        <f t="shared" si="177"/>
        <v>28.981169842202327</v>
      </c>
      <c r="P512">
        <f t="shared" si="178"/>
        <v>28.791370195382498</v>
      </c>
      <c r="Q512">
        <f t="shared" si="179"/>
        <v>28.602813559322041</v>
      </c>
      <c r="R512">
        <f t="shared" si="180"/>
        <v>28.415491793459186</v>
      </c>
      <c r="S512">
        <f t="shared" si="181"/>
        <v>28.229396810545257</v>
      </c>
      <c r="T512">
        <f t="shared" si="182"/>
        <v>28.044520576295525</v>
      </c>
      <c r="U512">
        <f t="shared" si="183"/>
        <v>27.86085510904233</v>
      </c>
      <c r="V512">
        <f t="shared" si="184"/>
        <v>27.678392479390496</v>
      </c>
      <c r="W512">
        <f t="shared" si="185"/>
        <v>27.497124809874997</v>
      </c>
      <c r="X512">
        <f t="shared" si="186"/>
        <v>27.317044274620855</v>
      </c>
      <c r="Y512">
        <f t="shared" si="187"/>
        <v>27.13814309900528</v>
      </c>
      <c r="Z512" s="1">
        <f t="shared" si="188"/>
        <v>26.960413559322014</v>
      </c>
      <c r="AA512" s="1">
        <f t="shared" si="188"/>
        <v>26.23570806759485</v>
      </c>
      <c r="AB512" s="1">
        <f t="shared" si="188"/>
        <v>25.530482916871502</v>
      </c>
      <c r="AC512" s="1">
        <f t="shared" si="188"/>
        <v>24.844214468667158</v>
      </c>
      <c r="AD512" s="1">
        <f t="shared" si="189"/>
        <v>24.176393160085446</v>
      </c>
      <c r="AE512" s="1">
        <f t="shared" si="189"/>
        <v>23.526523125461633</v>
      </c>
      <c r="AF512" s="1">
        <f t="shared" si="189"/>
        <v>22.894121828176157</v>
      </c>
      <c r="AG512" s="1">
        <f t="shared" si="190"/>
        <v>22.278719702365176</v>
      </c>
      <c r="AH512" s="1">
        <f t="shared" si="190"/>
        <v>21.679859804262033</v>
      </c>
      <c r="AI512" s="1">
        <f t="shared" si="191"/>
        <v>21.097097472910807</v>
      </c>
      <c r="AJ512">
        <v>20.53</v>
      </c>
      <c r="AK512">
        <v>21.59</v>
      </c>
      <c r="AL512">
        <v>20.46</v>
      </c>
      <c r="AM512">
        <v>20.55</v>
      </c>
      <c r="AN512" t="s">
        <v>4139</v>
      </c>
      <c r="AO512" t="s">
        <v>4136</v>
      </c>
      <c r="AP512" t="s">
        <v>8889</v>
      </c>
      <c r="AQ512" t="s">
        <v>9190</v>
      </c>
      <c r="AR512" t="s">
        <v>9166</v>
      </c>
      <c r="AS512" t="s">
        <v>8776</v>
      </c>
      <c r="AT512" t="s">
        <v>9263</v>
      </c>
      <c r="AU512">
        <v>20.170000000000002</v>
      </c>
      <c r="AV512">
        <v>19.37</v>
      </c>
      <c r="AW512" t="s">
        <v>9118</v>
      </c>
      <c r="AX512" t="s">
        <v>9264</v>
      </c>
      <c r="AY512" t="s">
        <v>4137</v>
      </c>
      <c r="AZ512" t="s">
        <v>8254</v>
      </c>
      <c r="BA512" t="s">
        <v>7653</v>
      </c>
      <c r="BB512" t="s">
        <v>4940</v>
      </c>
      <c r="BC512" t="s">
        <v>8634</v>
      </c>
      <c r="BD512" t="s">
        <v>8618</v>
      </c>
      <c r="BE512" t="s">
        <v>8933</v>
      </c>
      <c r="BF512">
        <v>14.75</v>
      </c>
      <c r="BG512" t="s">
        <v>8803</v>
      </c>
      <c r="BH512" t="s">
        <v>9024</v>
      </c>
      <c r="BI512" t="s">
        <v>9265</v>
      </c>
      <c r="BJ512" t="s">
        <v>4903</v>
      </c>
      <c r="BK512" t="s">
        <v>9266</v>
      </c>
      <c r="BL512" t="s">
        <v>9267</v>
      </c>
      <c r="BM512" t="s">
        <v>6086</v>
      </c>
      <c r="BN512" t="s">
        <v>8778</v>
      </c>
      <c r="BO512" t="s">
        <v>7660</v>
      </c>
      <c r="BP512">
        <v>13.43</v>
      </c>
      <c r="BQ512">
        <f t="shared" si="192"/>
        <v>2.7622867652742578E-2</v>
      </c>
      <c r="BR512">
        <f t="shared" si="193"/>
        <v>6.5922408531382537E-3</v>
      </c>
    </row>
    <row r="513" spans="1:70" hidden="1" x14ac:dyDescent="0.3">
      <c r="A513" t="s">
        <v>6740</v>
      </c>
      <c r="B513" t="s">
        <v>6741</v>
      </c>
      <c r="C513" t="str">
        <f>VLOOKUP(historical_emissions[[#This Row],[Country]],'Liste-Pays'!A:B,2,0)</f>
        <v>ODA-EXCLUDED</v>
      </c>
      <c r="D513" t="s">
        <v>41</v>
      </c>
      <c r="E513" t="s">
        <v>252</v>
      </c>
      <c r="F513" t="s">
        <v>148</v>
      </c>
      <c r="G513" t="s">
        <v>44</v>
      </c>
      <c r="H513">
        <f t="shared" si="170"/>
        <v>70.287225613182088</v>
      </c>
      <c r="I513">
        <f t="shared" si="171"/>
        <v>64.509695132134098</v>
      </c>
      <c r="J513">
        <f t="shared" si="172"/>
        <v>59.207071124748062</v>
      </c>
      <c r="K513">
        <f t="shared" si="173"/>
        <v>54.34031681580214</v>
      </c>
      <c r="L513">
        <f t="shared" si="174"/>
        <v>49.873604208864059</v>
      </c>
      <c r="M513">
        <f t="shared" si="175"/>
        <v>45.774050328302373</v>
      </c>
      <c r="N513">
        <f t="shared" si="176"/>
        <v>42.011475141906153</v>
      </c>
      <c r="O513">
        <f t="shared" si="177"/>
        <v>38.558179381991692</v>
      </c>
      <c r="P513">
        <f t="shared" si="178"/>
        <v>35.388740629363035</v>
      </c>
      <c r="Q513">
        <f t="shared" si="179"/>
        <v>32.479826158940391</v>
      </c>
      <c r="R513">
        <f t="shared" si="180"/>
        <v>29.810021169266356</v>
      </c>
      <c r="S513">
        <f t="shared" si="181"/>
        <v>27.359671131352478</v>
      </c>
      <c r="T513">
        <f t="shared" si="182"/>
        <v>25.110737096272395</v>
      </c>
      <c r="U513">
        <f t="shared" si="183"/>
        <v>23.046662896307282</v>
      </c>
      <c r="V513">
        <f t="shared" si="184"/>
        <v>21.152253262006951</v>
      </c>
      <c r="W513">
        <f t="shared" si="185"/>
        <v>19.413561957890767</v>
      </c>
      <c r="X513">
        <f t="shared" si="186"/>
        <v>17.817789113267462</v>
      </c>
      <c r="Y513">
        <f t="shared" si="187"/>
        <v>16.353186992345488</v>
      </c>
      <c r="Z513" s="1">
        <f t="shared" si="188"/>
        <v>15.008973509933773</v>
      </c>
      <c r="AA513" s="1">
        <f t="shared" si="188"/>
        <v>15.485044509957781</v>
      </c>
      <c r="AB513" s="1">
        <f t="shared" si="188"/>
        <v>15.976216049463311</v>
      </c>
      <c r="AC513" s="1">
        <f t="shared" ref="AC513:AF576" si="194">AD513*(1+$BQ513)</f>
        <v>16.48296710383979</v>
      </c>
      <c r="AD513" s="1">
        <f t="shared" si="189"/>
        <v>17.005791841140727</v>
      </c>
      <c r="AE513" s="1">
        <f t="shared" si="189"/>
        <v>17.545200103981195</v>
      </c>
      <c r="AF513" s="1">
        <f t="shared" si="189"/>
        <v>18.10171790672069</v>
      </c>
      <c r="AG513" s="1">
        <f t="shared" si="190"/>
        <v>18.675887948416168</v>
      </c>
      <c r="AH513" s="1">
        <f t="shared" si="190"/>
        <v>19.26827014204548</v>
      </c>
      <c r="AI513" s="1">
        <f t="shared" si="191"/>
        <v>19.879442160517304</v>
      </c>
      <c r="AJ513">
        <v>20.51</v>
      </c>
      <c r="AK513">
        <v>18.89</v>
      </c>
      <c r="AL513">
        <v>18.47</v>
      </c>
      <c r="AM513">
        <v>19.13</v>
      </c>
      <c r="AN513" t="s">
        <v>7651</v>
      </c>
      <c r="AO513" t="s">
        <v>9248</v>
      </c>
      <c r="AP513" t="s">
        <v>7413</v>
      </c>
      <c r="AQ513" t="s">
        <v>9268</v>
      </c>
      <c r="AR513" t="s">
        <v>8056</v>
      </c>
      <c r="AS513" t="s">
        <v>8948</v>
      </c>
      <c r="AT513" t="s">
        <v>7850</v>
      </c>
      <c r="AU513">
        <v>10.14</v>
      </c>
      <c r="AV513">
        <v>8.84</v>
      </c>
      <c r="AW513" t="s">
        <v>7853</v>
      </c>
      <c r="AX513" t="s">
        <v>7857</v>
      </c>
      <c r="AY513" t="s">
        <v>9269</v>
      </c>
      <c r="AZ513" t="s">
        <v>9155</v>
      </c>
      <c r="BA513" t="s">
        <v>9087</v>
      </c>
      <c r="BB513" t="s">
        <v>9270</v>
      </c>
      <c r="BC513" t="s">
        <v>8243</v>
      </c>
      <c r="BD513" t="s">
        <v>8665</v>
      </c>
      <c r="BE513" t="s">
        <v>9037</v>
      </c>
      <c r="BF513">
        <v>12.08</v>
      </c>
      <c r="BG513" t="s">
        <v>9271</v>
      </c>
      <c r="BH513" t="s">
        <v>8417</v>
      </c>
      <c r="BI513" t="s">
        <v>7856</v>
      </c>
      <c r="BJ513" t="s">
        <v>9272</v>
      </c>
      <c r="BK513" t="s">
        <v>9273</v>
      </c>
      <c r="BL513" t="s">
        <v>9274</v>
      </c>
      <c r="BM513" t="s">
        <v>9110</v>
      </c>
      <c r="BN513" t="s">
        <v>9275</v>
      </c>
      <c r="BO513" t="s">
        <v>9276</v>
      </c>
      <c r="BP513">
        <v>9.1999999999999993</v>
      </c>
      <c r="BQ513">
        <f t="shared" si="192"/>
        <v>-3.0743921964051624E-2</v>
      </c>
      <c r="BR513">
        <f t="shared" si="193"/>
        <v>8.9560653932931666E-2</v>
      </c>
    </row>
    <row r="514" spans="1:70" hidden="1" x14ac:dyDescent="0.3">
      <c r="A514" t="s">
        <v>741</v>
      </c>
      <c r="B514" t="s">
        <v>742</v>
      </c>
      <c r="C514" t="str">
        <f>VLOOKUP(historical_emissions[[#This Row],[Country]],'Liste-Pays'!A:B,2,0)</f>
        <v>CSA</v>
      </c>
      <c r="D514" t="s">
        <v>41</v>
      </c>
      <c r="E514" t="s">
        <v>328</v>
      </c>
      <c r="F514" t="s">
        <v>43</v>
      </c>
      <c r="G514" t="s">
        <v>44</v>
      </c>
      <c r="H514">
        <f t="shared" ref="H514:H577" si="195">I514*(1+$BR514)</f>
        <v>19.956550035161992</v>
      </c>
      <c r="I514">
        <f t="shared" ref="I514:I577" si="196">J514*(1+$BR514)</f>
        <v>19.902631603047798</v>
      </c>
      <c r="J514">
        <f t="shared" ref="J514:J577" si="197">K514*(1+$BR514)</f>
        <v>19.848858847281296</v>
      </c>
      <c r="K514">
        <f t="shared" ref="K514:K577" si="198">L514*(1+$BR514)</f>
        <v>19.795231374275406</v>
      </c>
      <c r="L514">
        <f t="shared" ref="L514:L577" si="199">M514*(1+$BR514)</f>
        <v>19.741748791506438</v>
      </c>
      <c r="M514">
        <f t="shared" ref="M514:M577" si="200">N514*(1+$BR514)</f>
        <v>19.688410707511217</v>
      </c>
      <c r="N514">
        <f t="shared" ref="N514:N577" si="201">O514*(1+$BR514)</f>
        <v>19.635216731884224</v>
      </c>
      <c r="O514">
        <f t="shared" ref="O514:O577" si="202">P514*(1+$BR514)</f>
        <v>19.582166475274729</v>
      </c>
      <c r="P514">
        <f t="shared" ref="P514:P577" si="203">Q514*(1+$BR514)</f>
        <v>19.529259549383951</v>
      </c>
      <c r="Q514">
        <f t="shared" ref="Q514:Q577" si="204">R514*(1+$BR514)</f>
        <v>19.47649556696221</v>
      </c>
      <c r="R514">
        <f t="shared" ref="R514:R577" si="205">S514*(1+$BR514)</f>
        <v>19.423874141806092</v>
      </c>
      <c r="S514">
        <f t="shared" ref="S514:S577" si="206">T514*(1+$BR514)</f>
        <v>19.371394888755624</v>
      </c>
      <c r="T514">
        <f t="shared" ref="T514:T577" si="207">U514*(1+$BR514)</f>
        <v>19.319057423691458</v>
      </c>
      <c r="U514">
        <f t="shared" ref="U514:U577" si="208">V514*(1+$BR514)</f>
        <v>19.266861363532051</v>
      </c>
      <c r="V514">
        <f t="shared" ref="V514:V577" si="209">W514*(1+$BR514)</f>
        <v>19.214806326230875</v>
      </c>
      <c r="W514">
        <f t="shared" ref="W514:W577" si="210">X514*(1+$BR514)</f>
        <v>19.162891930773601</v>
      </c>
      <c r="X514">
        <f t="shared" ref="X514:X577" si="211">Y514*(1+$BR514)</f>
        <v>19.111117797175332</v>
      </c>
      <c r="Y514">
        <f t="shared" ref="Y514:Y577" si="212">Z514*(1+$BR514)</f>
        <v>19.059483546477804</v>
      </c>
      <c r="Z514" s="1">
        <f t="shared" ref="Z514:AF577" si="213">AA514*(1+$BQ514)</f>
        <v>19.007988800746617</v>
      </c>
      <c r="AA514" s="1">
        <f t="shared" si="213"/>
        <v>19.151233284252978</v>
      </c>
      <c r="AB514" s="1">
        <f t="shared" si="213"/>
        <v>19.295557260296402</v>
      </c>
      <c r="AC514" s="1">
        <f t="shared" si="194"/>
        <v>19.440968863948545</v>
      </c>
      <c r="AD514" s="1">
        <f t="shared" si="194"/>
        <v>19.587476291587084</v>
      </c>
      <c r="AE514" s="1">
        <f t="shared" si="194"/>
        <v>19.735087801357714</v>
      </c>
      <c r="AF514" s="1">
        <f t="shared" si="194"/>
        <v>19.883811713639645</v>
      </c>
      <c r="AG514" s="1">
        <f t="shared" ref="AG514:AH577" si="214">AH514*(1+$BQ514)</f>
        <v>20.033656411514581</v>
      </c>
      <c r="AH514" s="1">
        <f t="shared" si="214"/>
        <v>20.184630341239256</v>
      </c>
      <c r="AI514" s="1">
        <f t="shared" ref="AI514:AI577" si="215">AJ514*(1+$BQ514)</f>
        <v>20.336742012721515</v>
      </c>
      <c r="AJ514">
        <v>20.49</v>
      </c>
      <c r="AK514">
        <v>20.58</v>
      </c>
      <c r="AL514">
        <v>20.86</v>
      </c>
      <c r="AM514">
        <v>20.37</v>
      </c>
      <c r="AN514" t="s">
        <v>4136</v>
      </c>
      <c r="AO514" t="s">
        <v>8607</v>
      </c>
      <c r="AP514" t="s">
        <v>8322</v>
      </c>
      <c r="AQ514" t="s">
        <v>8681</v>
      </c>
      <c r="AR514" t="s">
        <v>8379</v>
      </c>
      <c r="AS514" t="s">
        <v>8987</v>
      </c>
      <c r="AT514" t="s">
        <v>7032</v>
      </c>
      <c r="AU514">
        <v>20.170000000000002</v>
      </c>
      <c r="AV514">
        <v>19.88</v>
      </c>
      <c r="AW514" t="s">
        <v>7453</v>
      </c>
      <c r="AX514" t="s">
        <v>9277</v>
      </c>
      <c r="AY514" t="s">
        <v>8854</v>
      </c>
      <c r="AZ514" t="s">
        <v>9278</v>
      </c>
      <c r="BA514" t="s">
        <v>9278</v>
      </c>
      <c r="BB514" t="s">
        <v>7036</v>
      </c>
      <c r="BC514" t="s">
        <v>8863</v>
      </c>
      <c r="BD514" t="s">
        <v>6400</v>
      </c>
      <c r="BE514" t="s">
        <v>4939</v>
      </c>
      <c r="BF514">
        <v>21.43</v>
      </c>
      <c r="BG514" t="s">
        <v>7301</v>
      </c>
      <c r="BH514" t="s">
        <v>5638</v>
      </c>
      <c r="BI514" t="s">
        <v>7032</v>
      </c>
      <c r="BJ514" t="s">
        <v>7300</v>
      </c>
      <c r="BK514" t="s">
        <v>9280</v>
      </c>
      <c r="BL514" t="s">
        <v>9281</v>
      </c>
      <c r="BM514" t="s">
        <v>8410</v>
      </c>
      <c r="BN514" t="s">
        <v>8616</v>
      </c>
      <c r="BO514" t="s">
        <v>8102</v>
      </c>
      <c r="BP514">
        <v>16.47</v>
      </c>
      <c r="BQ514">
        <f t="shared" ref="BQ514:BQ577" si="216">((AV514/BF514)^(1/(2010-2000)))-1</f>
        <v>-7.4796479882129896E-3</v>
      </c>
      <c r="BR514">
        <f t="shared" ref="BR514:BR577" si="217">((AM514/AV514)^(1/(2019-2010)))-1</f>
        <v>2.709110693981609E-3</v>
      </c>
    </row>
    <row r="515" spans="1:70" hidden="1" x14ac:dyDescent="0.3">
      <c r="A515" t="s">
        <v>1861</v>
      </c>
      <c r="B515" t="s">
        <v>1862</v>
      </c>
      <c r="C515" t="str">
        <f>VLOOKUP(historical_emissions[[#This Row],[Country]],'Liste-Pays'!A:B,2,0)</f>
        <v>WEU</v>
      </c>
      <c r="D515" t="s">
        <v>41</v>
      </c>
      <c r="E515" t="s">
        <v>252</v>
      </c>
      <c r="F515" t="s">
        <v>302</v>
      </c>
      <c r="G515" t="s">
        <v>44</v>
      </c>
      <c r="H515">
        <f t="shared" si="195"/>
        <v>19.06334291892373</v>
      </c>
      <c r="I515">
        <f t="shared" si="196"/>
        <v>19.003485468817289</v>
      </c>
      <c r="J515">
        <f t="shared" si="197"/>
        <v>18.943815966561782</v>
      </c>
      <c r="K515">
        <f t="shared" si="198"/>
        <v>18.884333822015222</v>
      </c>
      <c r="L515">
        <f t="shared" si="199"/>
        <v>18.82503844688862</v>
      </c>
      <c r="M515">
        <f t="shared" si="200"/>
        <v>18.765929254740168</v>
      </c>
      <c r="N515">
        <f t="shared" si="201"/>
        <v>18.707005660969447</v>
      </c>
      <c r="O515">
        <f t="shared" si="202"/>
        <v>18.648267082811635</v>
      </c>
      <c r="P515">
        <f t="shared" si="203"/>
        <v>18.589712939331747</v>
      </c>
      <c r="Q515">
        <f t="shared" si="204"/>
        <v>18.531342651418889</v>
      </c>
      <c r="R515">
        <f t="shared" si="205"/>
        <v>18.473155641780533</v>
      </c>
      <c r="S515">
        <f t="shared" si="206"/>
        <v>18.415151334936809</v>
      </c>
      <c r="T515">
        <f t="shared" si="207"/>
        <v>18.357329157214803</v>
      </c>
      <c r="U515">
        <f t="shared" si="208"/>
        <v>18.299688536742895</v>
      </c>
      <c r="V515">
        <f t="shared" si="209"/>
        <v>18.242228903445099</v>
      </c>
      <c r="W515">
        <f t="shared" si="210"/>
        <v>18.18494968903542</v>
      </c>
      <c r="X515">
        <f t="shared" si="211"/>
        <v>18.127850327012244</v>
      </c>
      <c r="Y515">
        <f t="shared" si="212"/>
        <v>18.070930252652722</v>
      </c>
      <c r="Z515" s="1">
        <f t="shared" si="213"/>
        <v>18.014188903007199</v>
      </c>
      <c r="AA515" s="1">
        <f t="shared" si="213"/>
        <v>18.235164384050176</v>
      </c>
      <c r="AB515" s="1">
        <f t="shared" si="213"/>
        <v>18.458850515208187</v>
      </c>
      <c r="AC515" s="1">
        <f t="shared" si="194"/>
        <v>18.685280547337893</v>
      </c>
      <c r="AD515" s="1">
        <f t="shared" si="194"/>
        <v>18.914488139175774</v>
      </c>
      <c r="AE515" s="1">
        <f t="shared" si="194"/>
        <v>19.146507362341481</v>
      </c>
      <c r="AF515" s="1">
        <f t="shared" si="194"/>
        <v>19.381372706402573</v>
      </c>
      <c r="AG515" s="1">
        <f t="shared" si="214"/>
        <v>19.619119084001376</v>
      </c>
      <c r="AH515" s="1">
        <f t="shared" si="214"/>
        <v>19.859781836044736</v>
      </c>
      <c r="AI515" s="1">
        <f t="shared" si="215"/>
        <v>20.103396736957425</v>
      </c>
      <c r="AJ515">
        <v>20.350000000000001</v>
      </c>
      <c r="AK515">
        <v>21.08</v>
      </c>
      <c r="AL515">
        <v>20.55</v>
      </c>
      <c r="AM515">
        <v>21.5</v>
      </c>
      <c r="AN515" t="s">
        <v>6399</v>
      </c>
      <c r="AO515" t="s">
        <v>8511</v>
      </c>
      <c r="AP515" t="s">
        <v>9015</v>
      </c>
      <c r="AQ515" t="s">
        <v>9165</v>
      </c>
      <c r="AR515" t="s">
        <v>5828</v>
      </c>
      <c r="AS515" t="s">
        <v>6794</v>
      </c>
      <c r="AT515" t="s">
        <v>9282</v>
      </c>
      <c r="AU515">
        <v>20.93</v>
      </c>
      <c r="AV515">
        <v>20.9</v>
      </c>
      <c r="AW515" t="s">
        <v>7027</v>
      </c>
      <c r="AX515" t="s">
        <v>8395</v>
      </c>
      <c r="AY515" t="s">
        <v>6788</v>
      </c>
      <c r="AZ515" t="s">
        <v>9165</v>
      </c>
      <c r="BA515" t="s">
        <v>4772</v>
      </c>
      <c r="BB515" t="s">
        <v>8811</v>
      </c>
      <c r="BC515" t="s">
        <v>7635</v>
      </c>
      <c r="BD515" t="s">
        <v>8394</v>
      </c>
      <c r="BE515" t="s">
        <v>5827</v>
      </c>
      <c r="BF515">
        <v>23.61</v>
      </c>
      <c r="BG515" t="s">
        <v>8430</v>
      </c>
      <c r="BH515" t="s">
        <v>9030</v>
      </c>
      <c r="BI515" t="s">
        <v>8918</v>
      </c>
      <c r="BJ515" t="s">
        <v>7519</v>
      </c>
      <c r="BK515" t="s">
        <v>7266</v>
      </c>
      <c r="BL515" t="s">
        <v>7752</v>
      </c>
      <c r="BM515" t="s">
        <v>5634</v>
      </c>
      <c r="BN515" t="s">
        <v>8960</v>
      </c>
      <c r="BO515" t="s">
        <v>8363</v>
      </c>
      <c r="BP515">
        <v>26.51</v>
      </c>
      <c r="BQ515">
        <f t="shared" si="216"/>
        <v>-1.2118096464008743E-2</v>
      </c>
      <c r="BR515">
        <f t="shared" si="217"/>
        <v>3.1498142908921167E-3</v>
      </c>
    </row>
    <row r="516" spans="1:70" hidden="1" x14ac:dyDescent="0.3">
      <c r="A516" t="s">
        <v>3283</v>
      </c>
      <c r="B516" t="s">
        <v>3284</v>
      </c>
      <c r="C516" t="str">
        <f>VLOOKUP(historical_emissions[[#This Row],[Country]],'Liste-Pays'!A:B,2,0)</f>
        <v>CSA</v>
      </c>
      <c r="D516" t="s">
        <v>41</v>
      </c>
      <c r="E516" t="s">
        <v>252</v>
      </c>
      <c r="F516" t="s">
        <v>148</v>
      </c>
      <c r="G516" t="s">
        <v>44</v>
      </c>
      <c r="H516">
        <f t="shared" si="195"/>
        <v>23.738030910604884</v>
      </c>
      <c r="I516">
        <f t="shared" si="196"/>
        <v>23.734033935457944</v>
      </c>
      <c r="J516">
        <f t="shared" si="197"/>
        <v>23.73003763331587</v>
      </c>
      <c r="K516">
        <f t="shared" si="198"/>
        <v>23.726042004065345</v>
      </c>
      <c r="L516">
        <f t="shared" si="199"/>
        <v>23.722047047593065</v>
      </c>
      <c r="M516">
        <f t="shared" si="200"/>
        <v>23.718052763785753</v>
      </c>
      <c r="N516">
        <f t="shared" si="201"/>
        <v>23.71405915253014</v>
      </c>
      <c r="O516">
        <f t="shared" si="202"/>
        <v>23.710066213712988</v>
      </c>
      <c r="P516">
        <f t="shared" si="203"/>
        <v>23.706073947221071</v>
      </c>
      <c r="Q516">
        <f t="shared" si="204"/>
        <v>23.702082352941186</v>
      </c>
      <c r="R516">
        <f t="shared" si="205"/>
        <v>23.698091430760144</v>
      </c>
      <c r="S516">
        <f t="shared" si="206"/>
        <v>23.694101180564779</v>
      </c>
      <c r="T516">
        <f t="shared" si="207"/>
        <v>23.690111602241942</v>
      </c>
      <c r="U516">
        <f t="shared" si="208"/>
        <v>23.686122695678506</v>
      </c>
      <c r="V516">
        <f t="shared" si="209"/>
        <v>23.682134460761361</v>
      </c>
      <c r="W516">
        <f t="shared" si="210"/>
        <v>23.678146897377413</v>
      </c>
      <c r="X516">
        <f t="shared" si="211"/>
        <v>23.674160005413594</v>
      </c>
      <c r="Y516">
        <f t="shared" si="212"/>
        <v>23.670173784756848</v>
      </c>
      <c r="Z516" s="1">
        <f t="shared" si="213"/>
        <v>23.666188235294143</v>
      </c>
      <c r="AA516" s="1">
        <f t="shared" si="213"/>
        <v>23.310445726362691</v>
      </c>
      <c r="AB516" s="1">
        <f t="shared" si="213"/>
        <v>22.960050624094389</v>
      </c>
      <c r="AC516" s="1">
        <f t="shared" si="194"/>
        <v>22.614922547996883</v>
      </c>
      <c r="AD516" s="1">
        <f t="shared" si="194"/>
        <v>22.274982325831449</v>
      </c>
      <c r="AE516" s="1">
        <f t="shared" si="194"/>
        <v>21.94015197545092</v>
      </c>
      <c r="AF516" s="1">
        <f t="shared" si="194"/>
        <v>21.610354686910622</v>
      </c>
      <c r="AG516" s="1">
        <f t="shared" si="214"/>
        <v>21.285514804848194</v>
      </c>
      <c r="AH516" s="1">
        <f t="shared" si="214"/>
        <v>20.965557811128281</v>
      </c>
      <c r="AI516" s="1">
        <f t="shared" si="215"/>
        <v>20.650410307748107</v>
      </c>
      <c r="AJ516">
        <v>20.34</v>
      </c>
      <c r="AK516">
        <v>20.25</v>
      </c>
      <c r="AL516">
        <v>19.86</v>
      </c>
      <c r="AM516">
        <v>19.809999999999999</v>
      </c>
      <c r="AN516" t="s">
        <v>8547</v>
      </c>
      <c r="AO516" t="s">
        <v>9280</v>
      </c>
      <c r="AP516" t="s">
        <v>8211</v>
      </c>
      <c r="AQ516" t="s">
        <v>8544</v>
      </c>
      <c r="AR516" t="s">
        <v>7453</v>
      </c>
      <c r="AS516" t="s">
        <v>8204</v>
      </c>
      <c r="AT516" t="s">
        <v>6790</v>
      </c>
      <c r="AU516">
        <v>19.760000000000002</v>
      </c>
      <c r="AV516">
        <v>19.78</v>
      </c>
      <c r="AW516" t="s">
        <v>9280</v>
      </c>
      <c r="AX516" t="s">
        <v>9278</v>
      </c>
      <c r="AY516" t="s">
        <v>4776</v>
      </c>
      <c r="AZ516" t="s">
        <v>8098</v>
      </c>
      <c r="BA516" t="s">
        <v>9191</v>
      </c>
      <c r="BB516" t="s">
        <v>7058</v>
      </c>
      <c r="BC516" t="s">
        <v>9205</v>
      </c>
      <c r="BD516" t="s">
        <v>8973</v>
      </c>
      <c r="BE516" t="s">
        <v>9283</v>
      </c>
      <c r="BF516">
        <v>17</v>
      </c>
      <c r="BG516" t="s">
        <v>9284</v>
      </c>
      <c r="BH516" t="s">
        <v>8213</v>
      </c>
      <c r="BI516" t="s">
        <v>8175</v>
      </c>
      <c r="BJ516" t="s">
        <v>8793</v>
      </c>
      <c r="BK516" t="s">
        <v>4380</v>
      </c>
      <c r="BL516" t="s">
        <v>9285</v>
      </c>
      <c r="BM516" t="s">
        <v>4566</v>
      </c>
      <c r="BN516" t="s">
        <v>8214</v>
      </c>
      <c r="BO516" t="s">
        <v>9286</v>
      </c>
      <c r="BP516">
        <v>14.09</v>
      </c>
      <c r="BQ516">
        <f t="shared" si="216"/>
        <v>1.5261077077094676E-2</v>
      </c>
      <c r="BR516">
        <f t="shared" si="217"/>
        <v>1.6840690283870252E-4</v>
      </c>
    </row>
    <row r="517" spans="1:70" hidden="1" x14ac:dyDescent="0.3">
      <c r="A517" t="s">
        <v>2091</v>
      </c>
      <c r="B517" t="s">
        <v>2092</v>
      </c>
      <c r="C517" t="str">
        <f>VLOOKUP(historical_emissions[[#This Row],[Country]],'Liste-Pays'!A:B,2,0)</f>
        <v>EEU</v>
      </c>
      <c r="D517" t="s">
        <v>41</v>
      </c>
      <c r="E517" t="s">
        <v>42</v>
      </c>
      <c r="F517" t="s">
        <v>302</v>
      </c>
      <c r="G517" t="s">
        <v>44</v>
      </c>
      <c r="H517">
        <f t="shared" si="195"/>
        <v>18.182811410618914</v>
      </c>
      <c r="I517">
        <f t="shared" si="196"/>
        <v>18.233984342144847</v>
      </c>
      <c r="J517">
        <f t="shared" si="197"/>
        <v>18.285301292594028</v>
      </c>
      <c r="K517">
        <f t="shared" si="198"/>
        <v>18.336762667287189</v>
      </c>
      <c r="L517">
        <f t="shared" si="199"/>
        <v>18.388368872685788</v>
      </c>
      <c r="M517">
        <f t="shared" si="200"/>
        <v>18.440120316395205</v>
      </c>
      <c r="N517">
        <f t="shared" si="201"/>
        <v>18.492017407167967</v>
      </c>
      <c r="O517">
        <f t="shared" si="202"/>
        <v>18.544060554906977</v>
      </c>
      <c r="P517">
        <f t="shared" si="203"/>
        <v>18.596250170668753</v>
      </c>
      <c r="Q517">
        <f t="shared" si="204"/>
        <v>18.648586666666674</v>
      </c>
      <c r="R517">
        <f t="shared" si="205"/>
        <v>18.70107045627423</v>
      </c>
      <c r="S517">
        <f t="shared" si="206"/>
        <v>18.753701954028298</v>
      </c>
      <c r="T517">
        <f t="shared" si="207"/>
        <v>18.806481575632404</v>
      </c>
      <c r="U517">
        <f t="shared" si="208"/>
        <v>18.859409737960014</v>
      </c>
      <c r="V517">
        <f t="shared" si="209"/>
        <v>18.912486859057829</v>
      </c>
      <c r="W517">
        <f t="shared" si="210"/>
        <v>18.965713358149081</v>
      </c>
      <c r="X517">
        <f t="shared" si="211"/>
        <v>19.019089655636844</v>
      </c>
      <c r="Y517">
        <f t="shared" si="212"/>
        <v>19.072616173107356</v>
      </c>
      <c r="Z517" s="1">
        <f t="shared" si="213"/>
        <v>19.126293333333351</v>
      </c>
      <c r="AA517" s="1">
        <f t="shared" si="213"/>
        <v>19.23864699579417</v>
      </c>
      <c r="AB517" s="1">
        <f t="shared" si="213"/>
        <v>19.351660657829836</v>
      </c>
      <c r="AC517" s="1">
        <f t="shared" si="194"/>
        <v>19.465338196478523</v>
      </c>
      <c r="AD517" s="1">
        <f t="shared" si="194"/>
        <v>19.579683511553313</v>
      </c>
      <c r="AE517" s="1">
        <f t="shared" si="194"/>
        <v>19.694700525775971</v>
      </c>
      <c r="AF517" s="1">
        <f t="shared" si="194"/>
        <v>19.810393184911526</v>
      </c>
      <c r="AG517" s="1">
        <f t="shared" si="214"/>
        <v>19.926765457903628</v>
      </c>
      <c r="AH517" s="1">
        <f t="shared" si="214"/>
        <v>20.043821337010709</v>
      </c>
      <c r="AI517" s="1">
        <f t="shared" si="215"/>
        <v>20.16156483794294</v>
      </c>
      <c r="AJ517">
        <v>20.28</v>
      </c>
      <c r="AK517">
        <v>20.170000000000002</v>
      </c>
      <c r="AL517">
        <v>20.21</v>
      </c>
      <c r="AM517">
        <v>20.69</v>
      </c>
      <c r="AN517" t="s">
        <v>8836</v>
      </c>
      <c r="AO517" t="s">
        <v>9015</v>
      </c>
      <c r="AP517" t="s">
        <v>9016</v>
      </c>
      <c r="AQ517" t="s">
        <v>7538</v>
      </c>
      <c r="AR517" t="s">
        <v>8828</v>
      </c>
      <c r="AS517" t="s">
        <v>8607</v>
      </c>
      <c r="AT517" t="s">
        <v>9287</v>
      </c>
      <c r="AU517">
        <v>20.95</v>
      </c>
      <c r="AV517">
        <v>21.22</v>
      </c>
      <c r="AW517" t="s">
        <v>5638</v>
      </c>
      <c r="AX517" t="s">
        <v>7898</v>
      </c>
      <c r="AY517" t="s">
        <v>9288</v>
      </c>
      <c r="AZ517" t="s">
        <v>7873</v>
      </c>
      <c r="BA517" t="s">
        <v>5758</v>
      </c>
      <c r="BB517" t="s">
        <v>9289</v>
      </c>
      <c r="BC517" t="s">
        <v>9188</v>
      </c>
      <c r="BD517" t="s">
        <v>8965</v>
      </c>
      <c r="BE517" t="s">
        <v>7649</v>
      </c>
      <c r="BF517">
        <v>22.5</v>
      </c>
      <c r="BG517" t="s">
        <v>8024</v>
      </c>
      <c r="BH517" t="s">
        <v>6397</v>
      </c>
      <c r="BI517" t="s">
        <v>8434</v>
      </c>
      <c r="BJ517" t="s">
        <v>9099</v>
      </c>
      <c r="BK517" t="s">
        <v>7898</v>
      </c>
      <c r="BL517" t="s">
        <v>5935</v>
      </c>
      <c r="BM517" t="s">
        <v>4561</v>
      </c>
      <c r="BN517" t="s">
        <v>9187</v>
      </c>
      <c r="BO517" t="s">
        <v>9289</v>
      </c>
      <c r="BP517">
        <v>23.92</v>
      </c>
      <c r="BQ517">
        <f t="shared" si="216"/>
        <v>-5.8399981290463421E-3</v>
      </c>
      <c r="BR517">
        <f t="shared" si="217"/>
        <v>-2.806459113143811E-3</v>
      </c>
    </row>
    <row r="518" spans="1:70" hidden="1" x14ac:dyDescent="0.3">
      <c r="A518" t="s">
        <v>7020</v>
      </c>
      <c r="B518" t="s">
        <v>7021</v>
      </c>
      <c r="C518" t="str">
        <f>VLOOKUP(historical_emissions[[#This Row],[Country]],'Liste-Pays'!A:B,2,0)</f>
        <v>AFR</v>
      </c>
      <c r="D518" t="s">
        <v>41</v>
      </c>
      <c r="E518" t="s">
        <v>42</v>
      </c>
      <c r="F518" t="s">
        <v>302</v>
      </c>
      <c r="G518" t="s">
        <v>44</v>
      </c>
      <c r="H518">
        <f t="shared" si="195"/>
        <v>52.247776350060697</v>
      </c>
      <c r="I518">
        <f t="shared" si="196"/>
        <v>51.984576659691314</v>
      </c>
      <c r="J518">
        <f t="shared" si="197"/>
        <v>51.722702845404129</v>
      </c>
      <c r="K518">
        <f t="shared" si="198"/>
        <v>51.462148228059881</v>
      </c>
      <c r="L518">
        <f t="shared" si="199"/>
        <v>51.202906162165668</v>
      </c>
      <c r="M518">
        <f t="shared" si="200"/>
        <v>50.944970035705445</v>
      </c>
      <c r="N518">
        <f t="shared" si="201"/>
        <v>50.688333269971402</v>
      </c>
      <c r="O518">
        <f t="shared" si="202"/>
        <v>50.43298931939615</v>
      </c>
      <c r="P518">
        <f t="shared" si="203"/>
        <v>50.178931671385797</v>
      </c>
      <c r="Q518">
        <f t="shared" si="204"/>
        <v>49.926153846153817</v>
      </c>
      <c r="R518">
        <f t="shared" si="205"/>
        <v>49.674649396555807</v>
      </c>
      <c r="S518">
        <f t="shared" si="206"/>
        <v>49.424411907925041</v>
      </c>
      <c r="T518">
        <f t="shared" si="207"/>
        <v>49.175434997908859</v>
      </c>
      <c r="U518">
        <f t="shared" si="208"/>
        <v>48.927712316305886</v>
      </c>
      <c r="V518">
        <f t="shared" si="209"/>
        <v>48.681237544904079</v>
      </c>
      <c r="W518">
        <f t="shared" si="210"/>
        <v>48.436004397319564</v>
      </c>
      <c r="X518">
        <f t="shared" si="211"/>
        <v>48.192006618836309</v>
      </c>
      <c r="Y518">
        <f t="shared" si="212"/>
        <v>47.949237986246601</v>
      </c>
      <c r="Z518" s="1">
        <f t="shared" si="213"/>
        <v>47.707692307692312</v>
      </c>
      <c r="AA518" s="1">
        <f t="shared" si="213"/>
        <v>43.770209107378186</v>
      </c>
      <c r="AB518" s="1">
        <f t="shared" si="213"/>
        <v>40.157700207911894</v>
      </c>
      <c r="AC518" s="1">
        <f t="shared" si="194"/>
        <v>36.843344340264757</v>
      </c>
      <c r="AD518" s="1">
        <f t="shared" si="194"/>
        <v>33.802533888827554</v>
      </c>
      <c r="AE518" s="1">
        <f t="shared" si="194"/>
        <v>31.012692190828531</v>
      </c>
      <c r="AF518" s="1">
        <f t="shared" si="194"/>
        <v>28.453105914671315</v>
      </c>
      <c r="AG518" s="1">
        <f t="shared" si="214"/>
        <v>26.10477127267664</v>
      </c>
      <c r="AH518" s="1">
        <f t="shared" si="214"/>
        <v>23.950252926425929</v>
      </c>
      <c r="AI518" s="1">
        <f t="shared" si="215"/>
        <v>21.97355453714184</v>
      </c>
      <c r="AJ518">
        <v>20.16</v>
      </c>
      <c r="AK518">
        <v>19.8</v>
      </c>
      <c r="AL518">
        <v>21.24</v>
      </c>
      <c r="AM518">
        <v>23.18</v>
      </c>
      <c r="AN518" t="s">
        <v>9290</v>
      </c>
      <c r="AO518" t="s">
        <v>7868</v>
      </c>
      <c r="AP518" t="s">
        <v>5934</v>
      </c>
      <c r="AQ518" t="s">
        <v>6396</v>
      </c>
      <c r="AR518" t="s">
        <v>7052</v>
      </c>
      <c r="AS518" t="s">
        <v>8191</v>
      </c>
      <c r="AT518" t="s">
        <v>6561</v>
      </c>
      <c r="AU518">
        <v>22.05</v>
      </c>
      <c r="AV518">
        <v>22.15</v>
      </c>
      <c r="AW518" t="s">
        <v>5641</v>
      </c>
      <c r="AX518" t="s">
        <v>8828</v>
      </c>
      <c r="AY518" t="s">
        <v>4377</v>
      </c>
      <c r="AZ518" t="s">
        <v>8616</v>
      </c>
      <c r="BA518" t="s">
        <v>8140</v>
      </c>
      <c r="BB518" t="s">
        <v>8681</v>
      </c>
      <c r="BC518" t="s">
        <v>4899</v>
      </c>
      <c r="BD518" t="s">
        <v>9161</v>
      </c>
      <c r="BE518" t="s">
        <v>8748</v>
      </c>
      <c r="BF518">
        <v>9.36</v>
      </c>
      <c r="BG518" t="s">
        <v>9292</v>
      </c>
      <c r="BH518" t="s">
        <v>9200</v>
      </c>
      <c r="BI518" t="s">
        <v>9293</v>
      </c>
      <c r="BJ518" t="s">
        <v>8105</v>
      </c>
      <c r="BK518" t="s">
        <v>7058</v>
      </c>
      <c r="BL518" t="s">
        <v>9294</v>
      </c>
      <c r="BM518" t="s">
        <v>7412</v>
      </c>
      <c r="BN518" t="s">
        <v>8331</v>
      </c>
      <c r="BO518" t="s">
        <v>7996</v>
      </c>
      <c r="BP518">
        <v>17.79</v>
      </c>
      <c r="BQ518">
        <f t="shared" si="216"/>
        <v>8.9958062358226121E-2</v>
      </c>
      <c r="BR518">
        <f t="shared" si="217"/>
        <v>5.0630342167135023E-3</v>
      </c>
    </row>
    <row r="519" spans="1:70" hidden="1" x14ac:dyDescent="0.3">
      <c r="A519" t="s">
        <v>741</v>
      </c>
      <c r="B519" t="s">
        <v>742</v>
      </c>
      <c r="C519" t="str">
        <f>VLOOKUP(historical_emissions[[#This Row],[Country]],'Liste-Pays'!A:B,2,0)</f>
        <v>CSA</v>
      </c>
      <c r="D519" t="s">
        <v>41</v>
      </c>
      <c r="E519" t="s">
        <v>1048</v>
      </c>
      <c r="F519" t="s">
        <v>43</v>
      </c>
      <c r="G519" t="s">
        <v>44</v>
      </c>
      <c r="H519">
        <f t="shared" si="195"/>
        <v>28.518703822716365</v>
      </c>
      <c r="I519">
        <f t="shared" si="196"/>
        <v>28.361137852649549</v>
      </c>
      <c r="J519">
        <f t="shared" si="197"/>
        <v>28.204442435293593</v>
      </c>
      <c r="K519">
        <f t="shared" si="198"/>
        <v>28.048612760840761</v>
      </c>
      <c r="L519">
        <f t="shared" si="199"/>
        <v>27.893644046057517</v>
      </c>
      <c r="M519">
        <f t="shared" si="200"/>
        <v>27.739531534137722</v>
      </c>
      <c r="N519">
        <f t="shared" si="201"/>
        <v>27.586270494556608</v>
      </c>
      <c r="O519">
        <f t="shared" si="202"/>
        <v>27.433856222925577</v>
      </c>
      <c r="P519">
        <f t="shared" si="203"/>
        <v>27.282284040847806</v>
      </c>
      <c r="Q519">
        <f t="shared" si="204"/>
        <v>27.131549295774629</v>
      </c>
      <c r="R519">
        <f t="shared" si="205"/>
        <v>26.981647360862738</v>
      </c>
      <c r="S519">
        <f t="shared" si="206"/>
        <v>26.832573634832151</v>
      </c>
      <c r="T519">
        <f t="shared" si="207"/>
        <v>26.684323541824984</v>
      </c>
      <c r="U519">
        <f t="shared" si="208"/>
        <v>26.536892531264986</v>
      </c>
      <c r="V519">
        <f t="shared" si="209"/>
        <v>26.390276077717857</v>
      </c>
      <c r="W519">
        <f t="shared" si="210"/>
        <v>26.244469680752353</v>
      </c>
      <c r="X519">
        <f t="shared" si="211"/>
        <v>26.099468864802123</v>
      </c>
      <c r="Y519">
        <f t="shared" si="212"/>
        <v>25.955269179028345</v>
      </c>
      <c r="Z519" s="1">
        <f t="shared" si="213"/>
        <v>25.8118661971831</v>
      </c>
      <c r="AA519" s="1">
        <f t="shared" si="213"/>
        <v>25.180535959662802</v>
      </c>
      <c r="AB519" s="1">
        <f t="shared" si="213"/>
        <v>24.56464737466629</v>
      </c>
      <c r="AC519" s="1">
        <f t="shared" si="194"/>
        <v>23.963822756129296</v>
      </c>
      <c r="AD519" s="1">
        <f t="shared" si="194"/>
        <v>23.377693655778831</v>
      </c>
      <c r="AE519" s="1">
        <f t="shared" si="194"/>
        <v>22.805900637186848</v>
      </c>
      <c r="AF519" s="1">
        <f t="shared" si="194"/>
        <v>22.248093055350289</v>
      </c>
      <c r="AG519" s="1">
        <f t="shared" si="214"/>
        <v>21.703928841662364</v>
      </c>
      <c r="AH519" s="1">
        <f t="shared" si="214"/>
        <v>21.173074294143216</v>
      </c>
      <c r="AI519" s="1">
        <f t="shared" si="215"/>
        <v>20.655203872801298</v>
      </c>
      <c r="AJ519">
        <v>20.149999999999999</v>
      </c>
      <c r="AK519">
        <v>19.53</v>
      </c>
      <c r="AL519">
        <v>19.420000000000002</v>
      </c>
      <c r="AM519">
        <v>19.12</v>
      </c>
      <c r="AN519" t="s">
        <v>8249</v>
      </c>
      <c r="AO519" t="s">
        <v>9295</v>
      </c>
      <c r="AP519" t="s">
        <v>8580</v>
      </c>
      <c r="AQ519" t="s">
        <v>4404</v>
      </c>
      <c r="AR519" t="s">
        <v>7994</v>
      </c>
      <c r="AS519" t="s">
        <v>8252</v>
      </c>
      <c r="AT519" t="s">
        <v>8892</v>
      </c>
      <c r="AU519">
        <v>16.78</v>
      </c>
      <c r="AV519">
        <v>18.190000000000001</v>
      </c>
      <c r="AW519" t="s">
        <v>8366</v>
      </c>
      <c r="AX519" t="s">
        <v>8580</v>
      </c>
      <c r="AY519" t="s">
        <v>8756</v>
      </c>
      <c r="AZ519" t="s">
        <v>5643</v>
      </c>
      <c r="BA519" t="s">
        <v>9297</v>
      </c>
      <c r="BB519" t="s">
        <v>9144</v>
      </c>
      <c r="BC519" t="s">
        <v>7290</v>
      </c>
      <c r="BD519" t="s">
        <v>8946</v>
      </c>
      <c r="BE519" t="s">
        <v>7463</v>
      </c>
      <c r="BF519">
        <v>14.2</v>
      </c>
      <c r="BG519" t="s">
        <v>7673</v>
      </c>
      <c r="BH519" t="s">
        <v>9299</v>
      </c>
      <c r="BI519" t="s">
        <v>9300</v>
      </c>
      <c r="BJ519" t="s">
        <v>7461</v>
      </c>
      <c r="BK519" t="s">
        <v>8020</v>
      </c>
      <c r="BL519" t="s">
        <v>9108</v>
      </c>
      <c r="BM519" t="s">
        <v>8215</v>
      </c>
      <c r="BN519" t="s">
        <v>9301</v>
      </c>
      <c r="BO519" t="s">
        <v>8216</v>
      </c>
      <c r="BP519">
        <v>11.07</v>
      </c>
      <c r="BQ519">
        <f t="shared" si="216"/>
        <v>2.5072152496342426E-2</v>
      </c>
      <c r="BR519">
        <f t="shared" si="217"/>
        <v>5.5556998765511345E-3</v>
      </c>
    </row>
    <row r="520" spans="1:70" hidden="1" x14ac:dyDescent="0.3">
      <c r="A520" t="s">
        <v>4018</v>
      </c>
      <c r="B520" t="s">
        <v>4019</v>
      </c>
      <c r="C520" t="str">
        <f>VLOOKUP(historical_emissions[[#This Row],[Country]],'Liste-Pays'!A:B,2,0)</f>
        <v>FSU</v>
      </c>
      <c r="D520" t="s">
        <v>41</v>
      </c>
      <c r="E520" t="s">
        <v>42</v>
      </c>
      <c r="F520" t="s">
        <v>302</v>
      </c>
      <c r="G520" t="s">
        <v>44</v>
      </c>
      <c r="H520">
        <f t="shared" si="195"/>
        <v>29.495314154396151</v>
      </c>
      <c r="I520">
        <f t="shared" si="196"/>
        <v>28.921129164151267</v>
      </c>
      <c r="J520">
        <f t="shared" si="197"/>
        <v>28.358121827458291</v>
      </c>
      <c r="K520">
        <f t="shared" si="198"/>
        <v>27.806074549045576</v>
      </c>
      <c r="L520">
        <f t="shared" si="199"/>
        <v>27.264773969566491</v>
      </c>
      <c r="M520">
        <f t="shared" si="200"/>
        <v>26.734010883138701</v>
      </c>
      <c r="N520">
        <f t="shared" si="201"/>
        <v>26.213580156488728</v>
      </c>
      <c r="O520">
        <f t="shared" si="202"/>
        <v>25.703280649670504</v>
      </c>
      <c r="P520">
        <f t="shared" si="203"/>
        <v>25.20291513832731</v>
      </c>
      <c r="Q520">
        <f t="shared" si="204"/>
        <v>24.712290237467037</v>
      </c>
      <c r="R520">
        <f t="shared" si="205"/>
        <v>24.231216326721324</v>
      </c>
      <c r="S520">
        <f t="shared" si="206"/>
        <v>23.759507477059639</v>
      </c>
      <c r="T520">
        <f t="shared" si="207"/>
        <v>23.296981378930067</v>
      </c>
      <c r="U520">
        <f t="shared" si="208"/>
        <v>22.843459271798942</v>
      </c>
      <c r="V520">
        <f t="shared" si="209"/>
        <v>22.398765875062146</v>
      </c>
      <c r="W520">
        <f t="shared" si="210"/>
        <v>21.962729320301356</v>
      </c>
      <c r="X520">
        <f t="shared" si="211"/>
        <v>21.535181084859058</v>
      </c>
      <c r="Y520">
        <f t="shared" si="212"/>
        <v>21.115955926706651</v>
      </c>
      <c r="Z520" s="1">
        <f t="shared" si="213"/>
        <v>20.704891820580478</v>
      </c>
      <c r="AA520" s="1">
        <f t="shared" si="213"/>
        <v>20.64256509708375</v>
      </c>
      <c r="AB520" s="1">
        <f t="shared" si="213"/>
        <v>20.580425992073295</v>
      </c>
      <c r="AC520" s="1">
        <f t="shared" si="194"/>
        <v>20.518473940772171</v>
      </c>
      <c r="AD520" s="1">
        <f t="shared" si="194"/>
        <v>20.456708380103549</v>
      </c>
      <c r="AE520" s="1">
        <f t="shared" si="194"/>
        <v>20.395128748685597</v>
      </c>
      <c r="AF520" s="1">
        <f t="shared" si="194"/>
        <v>20.33373448682638</v>
      </c>
      <c r="AG520" s="1">
        <f t="shared" si="214"/>
        <v>20.272525036518768</v>
      </c>
      <c r="AH520" s="1">
        <f t="shared" si="214"/>
        <v>20.211499841435369</v>
      </c>
      <c r="AI520" s="1">
        <f t="shared" si="215"/>
        <v>20.150658346923471</v>
      </c>
      <c r="AJ520">
        <v>20.09</v>
      </c>
      <c r="AK520">
        <v>25.32</v>
      </c>
      <c r="AL520">
        <v>24.22</v>
      </c>
      <c r="AM520">
        <v>23.31</v>
      </c>
      <c r="AN520" t="s">
        <v>5756</v>
      </c>
      <c r="AO520" t="s">
        <v>5938</v>
      </c>
      <c r="AP520" t="s">
        <v>9123</v>
      </c>
      <c r="AQ520" t="s">
        <v>8887</v>
      </c>
      <c r="AR520" t="s">
        <v>8041</v>
      </c>
      <c r="AS520" t="s">
        <v>8965</v>
      </c>
      <c r="AT520" t="s">
        <v>8834</v>
      </c>
      <c r="AU520">
        <v>21.74</v>
      </c>
      <c r="AV520">
        <v>19.53</v>
      </c>
      <c r="AW520" t="s">
        <v>8336</v>
      </c>
      <c r="AX520" t="s">
        <v>8093</v>
      </c>
      <c r="AY520" t="s">
        <v>8603</v>
      </c>
      <c r="AZ520" t="s">
        <v>8025</v>
      </c>
      <c r="BA520" t="s">
        <v>8208</v>
      </c>
      <c r="BB520" t="s">
        <v>7057</v>
      </c>
      <c r="BC520" t="s">
        <v>8614</v>
      </c>
      <c r="BD520" t="s">
        <v>7029</v>
      </c>
      <c r="BE520" t="s">
        <v>8944</v>
      </c>
      <c r="BF520">
        <v>18.95</v>
      </c>
      <c r="BG520" t="s">
        <v>8966</v>
      </c>
      <c r="BH520" t="s">
        <v>8095</v>
      </c>
      <c r="BI520" t="s">
        <v>7273</v>
      </c>
      <c r="BJ520" t="s">
        <v>7876</v>
      </c>
      <c r="BK520" t="s">
        <v>1799</v>
      </c>
      <c r="BL520" t="s">
        <v>8397</v>
      </c>
      <c r="BM520" t="s">
        <v>8698</v>
      </c>
      <c r="BN520" t="s">
        <v>9302</v>
      </c>
      <c r="BO520" t="s">
        <v>6731</v>
      </c>
      <c r="BP520">
        <v>40.68</v>
      </c>
      <c r="BQ520">
        <f t="shared" si="216"/>
        <v>3.0193303595555943E-3</v>
      </c>
      <c r="BR520">
        <f t="shared" si="217"/>
        <v>1.9853477607527426E-2</v>
      </c>
    </row>
    <row r="521" spans="1:70" hidden="1" x14ac:dyDescent="0.3">
      <c r="A521" t="s">
        <v>3168</v>
      </c>
      <c r="B521" t="s">
        <v>3169</v>
      </c>
      <c r="C521" t="str">
        <f>VLOOKUP(historical_emissions[[#This Row],[Country]],'Liste-Pays'!A:B,2,0)</f>
        <v>CSA</v>
      </c>
      <c r="D521" t="s">
        <v>41</v>
      </c>
      <c r="E521" t="s">
        <v>70</v>
      </c>
      <c r="F521" t="s">
        <v>148</v>
      </c>
      <c r="G521" t="s">
        <v>44</v>
      </c>
      <c r="H521">
        <f t="shared" si="195"/>
        <v>37.78669173249385</v>
      </c>
      <c r="I521">
        <f t="shared" si="196"/>
        <v>37.260176411723847</v>
      </c>
      <c r="J521">
        <f t="shared" si="197"/>
        <v>36.740997493541514</v>
      </c>
      <c r="K521">
        <f t="shared" si="198"/>
        <v>36.229052753375584</v>
      </c>
      <c r="L521">
        <f t="shared" si="199"/>
        <v>35.724241391039953</v>
      </c>
      <c r="M521">
        <f t="shared" si="200"/>
        <v>35.226464010886467</v>
      </c>
      <c r="N521">
        <f t="shared" si="201"/>
        <v>34.735622602234237</v>
      </c>
      <c r="O521">
        <f t="shared" si="202"/>
        <v>34.251620520071697</v>
      </c>
      <c r="P521">
        <f t="shared" si="203"/>
        <v>33.774362466027505</v>
      </c>
      <c r="Q521">
        <f t="shared" si="204"/>
        <v>33.303754469606616</v>
      </c>
      <c r="R521">
        <f t="shared" si="205"/>
        <v>32.839703869687824</v>
      </c>
      <c r="S521">
        <f t="shared" si="206"/>
        <v>32.382119296279093</v>
      </c>
      <c r="T521">
        <f t="shared" si="207"/>
        <v>31.930910652527114</v>
      </c>
      <c r="U521">
        <f t="shared" si="208"/>
        <v>31.485989096977537</v>
      </c>
      <c r="V521">
        <f t="shared" si="209"/>
        <v>31.047267026082402</v>
      </c>
      <c r="W521">
        <f t="shared" si="210"/>
        <v>30.614658056951281</v>
      </c>
      <c r="X521">
        <f t="shared" si="211"/>
        <v>30.188077010342791</v>
      </c>
      <c r="Y521">
        <f t="shared" si="212"/>
        <v>29.767439893893087</v>
      </c>
      <c r="Z521" s="1">
        <f t="shared" si="213"/>
        <v>29.352663885578046</v>
      </c>
      <c r="AA521" s="1">
        <f t="shared" si="213"/>
        <v>28.252108425767201</v>
      </c>
      <c r="AB521" s="1">
        <f t="shared" si="213"/>
        <v>27.192817442831132</v>
      </c>
      <c r="AC521" s="1">
        <f t="shared" si="194"/>
        <v>26.173243757082915</v>
      </c>
      <c r="AD521" s="1">
        <f t="shared" si="194"/>
        <v>25.191898199142923</v>
      </c>
      <c r="AE521" s="1">
        <f t="shared" si="194"/>
        <v>24.247347434887146</v>
      </c>
      <c r="AF521" s="1">
        <f t="shared" si="194"/>
        <v>23.338211871947422</v>
      </c>
      <c r="AG521" s="1">
        <f t="shared" si="214"/>
        <v>22.463163644705809</v>
      </c>
      <c r="AH521" s="1">
        <f t="shared" si="214"/>
        <v>21.62092467484004</v>
      </c>
      <c r="AI521" s="1">
        <f t="shared" si="215"/>
        <v>20.810264804587327</v>
      </c>
      <c r="AJ521">
        <v>20.03</v>
      </c>
      <c r="AK521">
        <v>20.36</v>
      </c>
      <c r="AL521">
        <v>19.93</v>
      </c>
      <c r="AM521">
        <v>27.9</v>
      </c>
      <c r="AN521" t="s">
        <v>8405</v>
      </c>
      <c r="AO521" t="s">
        <v>3164</v>
      </c>
      <c r="AP521" t="s">
        <v>3214</v>
      </c>
      <c r="AQ521" t="s">
        <v>7930</v>
      </c>
      <c r="AR521" t="s">
        <v>4937</v>
      </c>
      <c r="AS521" t="s">
        <v>6233</v>
      </c>
      <c r="AT521" t="s">
        <v>7380</v>
      </c>
      <c r="AU521">
        <v>28.22</v>
      </c>
      <c r="AV521">
        <v>24.59</v>
      </c>
      <c r="AW521" t="s">
        <v>8988</v>
      </c>
      <c r="AX521" t="s">
        <v>8849</v>
      </c>
      <c r="AY521" t="s">
        <v>9303</v>
      </c>
      <c r="AZ521" t="s">
        <v>8888</v>
      </c>
      <c r="BA521" t="s">
        <v>7057</v>
      </c>
      <c r="BB521" t="s">
        <v>7652</v>
      </c>
      <c r="BC521" t="s">
        <v>7058</v>
      </c>
      <c r="BD521" t="s">
        <v>9304</v>
      </c>
      <c r="BE521" t="s">
        <v>7417</v>
      </c>
      <c r="BF521">
        <v>16.78</v>
      </c>
      <c r="BG521" t="s">
        <v>9305</v>
      </c>
      <c r="BH521" t="s">
        <v>8896</v>
      </c>
      <c r="BI521" t="s">
        <v>7655</v>
      </c>
      <c r="BJ521" t="s">
        <v>9119</v>
      </c>
      <c r="BK521" t="s">
        <v>9258</v>
      </c>
      <c r="BL521" t="s">
        <v>7831</v>
      </c>
      <c r="BM521" t="s">
        <v>9269</v>
      </c>
      <c r="BN521" t="s">
        <v>9306</v>
      </c>
      <c r="BO521" t="s">
        <v>8561</v>
      </c>
      <c r="BP521">
        <v>10.84</v>
      </c>
      <c r="BQ521">
        <f t="shared" si="216"/>
        <v>3.8954808017340303E-2</v>
      </c>
      <c r="BR521">
        <f t="shared" si="217"/>
        <v>1.4130779064275512E-2</v>
      </c>
    </row>
    <row r="522" spans="1:70" hidden="1" x14ac:dyDescent="0.3">
      <c r="A522" t="s">
        <v>1833</v>
      </c>
      <c r="B522" t="s">
        <v>1834</v>
      </c>
      <c r="C522" t="str">
        <f>VLOOKUP(historical_emissions[[#This Row],[Country]],'Liste-Pays'!A:B,2,0)</f>
        <v>ODA</v>
      </c>
      <c r="D522" t="s">
        <v>41</v>
      </c>
      <c r="E522" t="s">
        <v>252</v>
      </c>
      <c r="F522" t="s">
        <v>302</v>
      </c>
      <c r="G522" t="s">
        <v>44</v>
      </c>
      <c r="H522">
        <f t="shared" si="195"/>
        <v>28.336230696332887</v>
      </c>
      <c r="I522">
        <f t="shared" si="196"/>
        <v>27.902427134727706</v>
      </c>
      <c r="J522">
        <f t="shared" si="197"/>
        <v>27.475264736235502</v>
      </c>
      <c r="K522">
        <f t="shared" si="198"/>
        <v>27.054641830304451</v>
      </c>
      <c r="L522">
        <f t="shared" si="199"/>
        <v>26.640458302872293</v>
      </c>
      <c r="M522">
        <f t="shared" si="200"/>
        <v>26.232615572537807</v>
      </c>
      <c r="N522">
        <f t="shared" si="201"/>
        <v>25.831016567097073</v>
      </c>
      <c r="O522">
        <f t="shared" si="202"/>
        <v>25.435565700438957</v>
      </c>
      <c r="P522">
        <f t="shared" si="203"/>
        <v>25.046168849794281</v>
      </c>
      <c r="Q522">
        <f t="shared" si="204"/>
        <v>24.662733333333314</v>
      </c>
      <c r="R522">
        <f t="shared" si="205"/>
        <v>24.285167888106212</v>
      </c>
      <c r="S522">
        <f t="shared" si="206"/>
        <v>23.913382648321175</v>
      </c>
      <c r="T522">
        <f t="shared" si="207"/>
        <v>23.547289123955149</v>
      </c>
      <c r="U522">
        <f t="shared" si="208"/>
        <v>23.186800179691978</v>
      </c>
      <c r="V522">
        <f t="shared" si="209"/>
        <v>22.831830014182994</v>
      </c>
      <c r="W522">
        <f t="shared" si="210"/>
        <v>22.482294139625111</v>
      </c>
      <c r="X522">
        <f t="shared" si="211"/>
        <v>22.138109361651559</v>
      </c>
      <c r="Y522">
        <f t="shared" si="212"/>
        <v>21.799193759530478</v>
      </c>
      <c r="Z522" s="1">
        <f t="shared" si="213"/>
        <v>21.465466666666657</v>
      </c>
      <c r="AA522" s="1">
        <f t="shared" si="213"/>
        <v>21.303531800620799</v>
      </c>
      <c r="AB522" s="1">
        <f t="shared" si="213"/>
        <v>21.142818566568714</v>
      </c>
      <c r="AC522" s="1">
        <f t="shared" si="194"/>
        <v>20.983317748553613</v>
      </c>
      <c r="AD522" s="1">
        <f t="shared" si="194"/>
        <v>20.825020200143623</v>
      </c>
      <c r="AE522" s="1">
        <f t="shared" si="194"/>
        <v>20.667916843907285</v>
      </c>
      <c r="AF522" s="1">
        <f t="shared" si="194"/>
        <v>20.511998670893028</v>
      </c>
      <c r="AG522" s="1">
        <f t="shared" si="214"/>
        <v>20.357256740112554</v>
      </c>
      <c r="AH522" s="1">
        <f t="shared" si="214"/>
        <v>20.203682178028124</v>
      </c>
      <c r="AI522" s="1">
        <f t="shared" si="215"/>
        <v>20.051266178043711</v>
      </c>
      <c r="AJ522">
        <v>19.899999999999999</v>
      </c>
      <c r="AK522">
        <v>19</v>
      </c>
      <c r="AL522">
        <v>18.809999999999999</v>
      </c>
      <c r="AM522">
        <v>18.59</v>
      </c>
      <c r="AN522" t="s">
        <v>7945</v>
      </c>
      <c r="AO522" t="s">
        <v>7781</v>
      </c>
      <c r="AP522" t="s">
        <v>9193</v>
      </c>
      <c r="AQ522" t="s">
        <v>8997</v>
      </c>
      <c r="AR522" t="s">
        <v>8103</v>
      </c>
      <c r="AS522" t="s">
        <v>8250</v>
      </c>
      <c r="AT522" t="s">
        <v>8525</v>
      </c>
      <c r="AU522">
        <v>15.08</v>
      </c>
      <c r="AV522">
        <v>16.18</v>
      </c>
      <c r="AW522" t="s">
        <v>8196</v>
      </c>
      <c r="AX522" t="s">
        <v>9307</v>
      </c>
      <c r="AY522" t="s">
        <v>7976</v>
      </c>
      <c r="AZ522" t="s">
        <v>8451</v>
      </c>
      <c r="BA522" t="s">
        <v>8859</v>
      </c>
      <c r="BB522" t="s">
        <v>5642</v>
      </c>
      <c r="BC522" t="s">
        <v>8101</v>
      </c>
      <c r="BD522" t="s">
        <v>9231</v>
      </c>
      <c r="BE522" t="s">
        <v>8553</v>
      </c>
      <c r="BF522">
        <v>15</v>
      </c>
      <c r="BG522" t="s">
        <v>8528</v>
      </c>
      <c r="BH522" t="s">
        <v>7471</v>
      </c>
      <c r="BI522" t="s">
        <v>8177</v>
      </c>
      <c r="BJ522" t="s">
        <v>8723</v>
      </c>
      <c r="BK522" t="s">
        <v>7857</v>
      </c>
      <c r="BL522" t="s">
        <v>9308</v>
      </c>
      <c r="BM522" t="s">
        <v>5580</v>
      </c>
      <c r="BN522" t="s">
        <v>8872</v>
      </c>
      <c r="BO522" t="s">
        <v>9077</v>
      </c>
      <c r="BP522">
        <v>7.98</v>
      </c>
      <c r="BQ522">
        <f t="shared" si="216"/>
        <v>7.6013154795835369E-3</v>
      </c>
      <c r="BR522">
        <f t="shared" si="217"/>
        <v>1.5547162241856149E-2</v>
      </c>
    </row>
    <row r="523" spans="1:70" hidden="1" x14ac:dyDescent="0.3">
      <c r="A523" t="s">
        <v>7695</v>
      </c>
      <c r="B523" t="s">
        <v>7696</v>
      </c>
      <c r="C523" t="str">
        <f>VLOOKUP(historical_emissions[[#This Row],[Country]],'Liste-Pays'!A:B,2,0)</f>
        <v>AUS</v>
      </c>
      <c r="D523" t="s">
        <v>41</v>
      </c>
      <c r="E523" t="s">
        <v>42</v>
      </c>
      <c r="F523" t="s">
        <v>43</v>
      </c>
      <c r="G523" t="s">
        <v>44</v>
      </c>
      <c r="H523">
        <f t="shared" si="195"/>
        <v>249.53408728770685</v>
      </c>
      <c r="I523">
        <f t="shared" si="196"/>
        <v>225.03006398477496</v>
      </c>
      <c r="J523">
        <f t="shared" si="197"/>
        <v>202.93231376684378</v>
      </c>
      <c r="K523">
        <f t="shared" si="198"/>
        <v>183.0045427776752</v>
      </c>
      <c r="L523">
        <f t="shared" si="199"/>
        <v>165.03366100553396</v>
      </c>
      <c r="M523">
        <f t="shared" si="200"/>
        <v>148.82750368649343</v>
      </c>
      <c r="N523">
        <f t="shared" si="201"/>
        <v>134.21277646389052</v>
      </c>
      <c r="O523">
        <f t="shared" si="202"/>
        <v>121.0332023312771</v>
      </c>
      <c r="P523">
        <f t="shared" si="203"/>
        <v>109.14785054390951</v>
      </c>
      <c r="Q523">
        <f t="shared" si="204"/>
        <v>98.429629629629446</v>
      </c>
      <c r="R523">
        <f t="shared" si="205"/>
        <v>88.763928384722945</v>
      </c>
      <c r="S523">
        <f t="shared" si="206"/>
        <v>80.047390322765821</v>
      </c>
      <c r="T523">
        <f t="shared" si="207"/>
        <v>72.186808471491943</v>
      </c>
      <c r="U523">
        <f t="shared" si="208"/>
        <v>65.098128699616694</v>
      </c>
      <c r="V523">
        <f t="shared" si="209"/>
        <v>58.705550916071324</v>
      </c>
      <c r="W523">
        <f t="shared" si="210"/>
        <v>52.940718530665457</v>
      </c>
      <c r="X523">
        <f t="shared" si="211"/>
        <v>47.741987508984742</v>
      </c>
      <c r="Y523">
        <f t="shared" si="212"/>
        <v>43.053767205441154</v>
      </c>
      <c r="Z523" s="1">
        <f t="shared" si="213"/>
        <v>38.82592592592588</v>
      </c>
      <c r="AA523" s="1">
        <f t="shared" si="213"/>
        <v>36.29745357927019</v>
      </c>
      <c r="AB523" s="1">
        <f t="shared" si="213"/>
        <v>33.933643690890442</v>
      </c>
      <c r="AC523" s="1">
        <f t="shared" si="194"/>
        <v>31.723772898436504</v>
      </c>
      <c r="AD523" s="1">
        <f t="shared" si="194"/>
        <v>29.657816180280811</v>
      </c>
      <c r="AE523" s="1">
        <f t="shared" si="194"/>
        <v>27.726401377267344</v>
      </c>
      <c r="AF523" s="1">
        <f t="shared" si="194"/>
        <v>25.92076667615429</v>
      </c>
      <c r="AG523" s="1">
        <f t="shared" si="214"/>
        <v>24.232720861875169</v>
      </c>
      <c r="AH523" s="1">
        <f t="shared" si="214"/>
        <v>22.654606158303768</v>
      </c>
      <c r="AI523" s="1">
        <f t="shared" si="215"/>
        <v>21.17926348895104</v>
      </c>
      <c r="AJ523">
        <v>19.8</v>
      </c>
      <c r="AK523">
        <v>22.09</v>
      </c>
      <c r="AL523">
        <v>21.77</v>
      </c>
      <c r="AM523">
        <v>24.16</v>
      </c>
      <c r="AN523" t="s">
        <v>7878</v>
      </c>
      <c r="AO523" t="s">
        <v>7546</v>
      </c>
      <c r="AP523" t="s">
        <v>7826</v>
      </c>
      <c r="AQ523" t="s">
        <v>7901</v>
      </c>
      <c r="AR523" t="s">
        <v>9023</v>
      </c>
      <c r="AS523" t="s">
        <v>8199</v>
      </c>
      <c r="AT523" t="s">
        <v>9309</v>
      </c>
      <c r="AU523">
        <v>14.89</v>
      </c>
      <c r="AV523">
        <v>9.5299999999999994</v>
      </c>
      <c r="AW523" t="s">
        <v>8261</v>
      </c>
      <c r="AX523" t="s">
        <v>9310</v>
      </c>
      <c r="AY523" t="s">
        <v>9311</v>
      </c>
      <c r="AZ523" t="s">
        <v>8532</v>
      </c>
      <c r="BA523" t="s">
        <v>8993</v>
      </c>
      <c r="BB523" t="s">
        <v>9312</v>
      </c>
      <c r="BC523" t="s">
        <v>7909</v>
      </c>
      <c r="BD523" t="s">
        <v>8819</v>
      </c>
      <c r="BE523" t="s">
        <v>9026</v>
      </c>
      <c r="BF523">
        <v>4.8600000000000003</v>
      </c>
      <c r="BG523" t="s">
        <v>9314</v>
      </c>
      <c r="BH523" t="s">
        <v>9315</v>
      </c>
      <c r="BI523" t="s">
        <v>8282</v>
      </c>
      <c r="BJ523" t="s">
        <v>9316</v>
      </c>
      <c r="BK523" t="s">
        <v>9317</v>
      </c>
      <c r="BL523" t="s">
        <v>9318</v>
      </c>
      <c r="BM523" t="s">
        <v>9319</v>
      </c>
      <c r="BN523" t="s">
        <v>9320</v>
      </c>
      <c r="BO523" t="s">
        <v>9321</v>
      </c>
      <c r="BP523">
        <v>-2.31</v>
      </c>
      <c r="BQ523">
        <f t="shared" si="216"/>
        <v>6.965977216924446E-2</v>
      </c>
      <c r="BR523">
        <f t="shared" si="217"/>
        <v>0.10889222030612666</v>
      </c>
    </row>
    <row r="524" spans="1:70" hidden="1" x14ac:dyDescent="0.3">
      <c r="A524" t="s">
        <v>3545</v>
      </c>
      <c r="B524" t="s">
        <v>3546</v>
      </c>
      <c r="C524" t="str">
        <f>VLOOKUP(historical_emissions[[#This Row],[Country]],'Liste-Pays'!A:B,2,0)</f>
        <v>WEU</v>
      </c>
      <c r="D524" t="s">
        <v>41</v>
      </c>
      <c r="E524" t="s">
        <v>328</v>
      </c>
      <c r="F524" t="s">
        <v>43</v>
      </c>
      <c r="G524" t="s">
        <v>44</v>
      </c>
      <c r="H524">
        <f t="shared" si="195"/>
        <v>10.947573581630248</v>
      </c>
      <c r="I524">
        <f t="shared" si="196"/>
        <v>11.403503536755425</v>
      </c>
      <c r="J524">
        <f t="shared" si="197"/>
        <v>11.87842145505166</v>
      </c>
      <c r="K524">
        <f t="shared" si="198"/>
        <v>12.373118121904586</v>
      </c>
      <c r="L524">
        <f t="shared" si="199"/>
        <v>12.88841725627573</v>
      </c>
      <c r="M524">
        <f t="shared" si="200"/>
        <v>13.425176882276189</v>
      </c>
      <c r="N524">
        <f t="shared" si="201"/>
        <v>13.984290757861782</v>
      </c>
      <c r="O524">
        <f t="shared" si="202"/>
        <v>14.566689863028598</v>
      </c>
      <c r="P524">
        <f t="shared" si="203"/>
        <v>15.173343949986924</v>
      </c>
      <c r="Q524">
        <f t="shared" si="204"/>
        <v>15.805263157894748</v>
      </c>
      <c r="R524">
        <f t="shared" si="205"/>
        <v>16.463499694839538</v>
      </c>
      <c r="S524">
        <f t="shared" si="206"/>
        <v>17.149149589868951</v>
      </c>
      <c r="T524">
        <f t="shared" si="207"/>
        <v>17.863354517987787</v>
      </c>
      <c r="U524">
        <f t="shared" si="208"/>
        <v>18.607303701159978</v>
      </c>
      <c r="V524">
        <f t="shared" si="209"/>
        <v>19.382235888480984</v>
      </c>
      <c r="W524">
        <f t="shared" si="210"/>
        <v>20.189441418817761</v>
      </c>
      <c r="X524">
        <f t="shared" si="211"/>
        <v>21.030264369350807</v>
      </c>
      <c r="Y524">
        <f t="shared" si="212"/>
        <v>21.906104793595837</v>
      </c>
      <c r="Z524" s="1">
        <f t="shared" si="213"/>
        <v>22.818421052631592</v>
      </c>
      <c r="AA524" s="1">
        <f t="shared" si="213"/>
        <v>22.462624218829887</v>
      </c>
      <c r="AB524" s="1">
        <f t="shared" si="213"/>
        <v>22.112375156569929</v>
      </c>
      <c r="AC524" s="1">
        <f t="shared" si="194"/>
        <v>21.767587362077212</v>
      </c>
      <c r="AD524" s="1">
        <f t="shared" si="194"/>
        <v>21.428175680389629</v>
      </c>
      <c r="AE524" s="1">
        <f t="shared" si="194"/>
        <v>21.094056284326069</v>
      </c>
      <c r="AF524" s="1">
        <f t="shared" si="194"/>
        <v>20.76514665378296</v>
      </c>
      <c r="AG524" s="1">
        <f t="shared" si="214"/>
        <v>20.441365555353627</v>
      </c>
      <c r="AH524" s="1">
        <f t="shared" si="214"/>
        <v>20.122633022265443</v>
      </c>
      <c r="AI524" s="1">
        <f t="shared" si="215"/>
        <v>19.808870334629791</v>
      </c>
      <c r="AJ524">
        <v>19.5</v>
      </c>
      <c r="AK524">
        <v>24.15</v>
      </c>
      <c r="AL524">
        <v>21.66</v>
      </c>
      <c r="AM524">
        <v>23.1</v>
      </c>
      <c r="AN524" t="s">
        <v>8378</v>
      </c>
      <c r="AO524" t="s">
        <v>9322</v>
      </c>
      <c r="AP524" t="s">
        <v>7323</v>
      </c>
      <c r="AQ524" t="s">
        <v>8910</v>
      </c>
      <c r="AR524" t="s">
        <v>8807</v>
      </c>
      <c r="AS524" t="s">
        <v>6999</v>
      </c>
      <c r="AT524" t="s">
        <v>7634</v>
      </c>
      <c r="AU524">
        <v>26.24</v>
      </c>
      <c r="AV524">
        <v>33.35</v>
      </c>
      <c r="AW524" t="s">
        <v>7407</v>
      </c>
      <c r="AX524" t="s">
        <v>7765</v>
      </c>
      <c r="AY524" t="s">
        <v>7357</v>
      </c>
      <c r="AZ524" t="s">
        <v>7765</v>
      </c>
      <c r="BA524" t="s">
        <v>8998</v>
      </c>
      <c r="BB524" t="s">
        <v>6233</v>
      </c>
      <c r="BC524" t="s">
        <v>6840</v>
      </c>
      <c r="BD524" t="s">
        <v>9323</v>
      </c>
      <c r="BE524" t="s">
        <v>5776</v>
      </c>
      <c r="BF524">
        <v>28.5</v>
      </c>
      <c r="BG524" t="s">
        <v>4638</v>
      </c>
      <c r="BH524" t="s">
        <v>7006</v>
      </c>
      <c r="BI524" t="s">
        <v>8046</v>
      </c>
      <c r="BJ524" t="s">
        <v>4367</v>
      </c>
      <c r="BK524" t="s">
        <v>4003</v>
      </c>
      <c r="BL524" t="s">
        <v>7930</v>
      </c>
      <c r="BM524" t="s">
        <v>9324</v>
      </c>
      <c r="BN524" t="s">
        <v>7860</v>
      </c>
      <c r="BO524" t="s">
        <v>5161</v>
      </c>
      <c r="BP524">
        <v>28.67</v>
      </c>
      <c r="BQ524">
        <f t="shared" si="216"/>
        <v>1.5839504339989263E-2</v>
      </c>
      <c r="BR524">
        <f t="shared" si="217"/>
        <v>-3.9981568265896272E-2</v>
      </c>
    </row>
    <row r="525" spans="1:70" hidden="1" x14ac:dyDescent="0.3">
      <c r="A525" t="s">
        <v>1073</v>
      </c>
      <c r="B525" t="s">
        <v>1074</v>
      </c>
      <c r="C525" t="str">
        <f>VLOOKUP(historical_emissions[[#This Row],[Country]],'Liste-Pays'!A:B,2,0)</f>
        <v>CAN</v>
      </c>
      <c r="D525" t="s">
        <v>41</v>
      </c>
      <c r="E525" t="s">
        <v>1048</v>
      </c>
      <c r="F525" t="s">
        <v>43</v>
      </c>
      <c r="G525" t="s">
        <v>44</v>
      </c>
      <c r="H525">
        <f t="shared" si="195"/>
        <v>46.997970781275839</v>
      </c>
      <c r="I525">
        <f t="shared" si="196"/>
        <v>46.020922854162542</v>
      </c>
      <c r="J525">
        <f t="shared" si="197"/>
        <v>45.064186924269706</v>
      </c>
      <c r="K525">
        <f t="shared" si="198"/>
        <v>44.127340722413145</v>
      </c>
      <c r="L525">
        <f t="shared" si="199"/>
        <v>43.209970758026664</v>
      </c>
      <c r="M525">
        <f t="shared" si="200"/>
        <v>42.311672136662018</v>
      </c>
      <c r="N525">
        <f t="shared" si="201"/>
        <v>41.432048381282918</v>
      </c>
      <c r="O525">
        <f t="shared" si="202"/>
        <v>40.570711257274191</v>
      </c>
      <c r="P525">
        <f t="shared" si="203"/>
        <v>39.727280601088829</v>
      </c>
      <c r="Q525">
        <f t="shared" si="204"/>
        <v>38.901384152457339</v>
      </c>
      <c r="R525">
        <f t="shared" si="205"/>
        <v>38.092657390085307</v>
      </c>
      <c r="S525">
        <f t="shared" si="206"/>
        <v>37.300743370766675</v>
      </c>
      <c r="T525">
        <f t="shared" si="207"/>
        <v>36.52529257184171</v>
      </c>
      <c r="U525">
        <f t="shared" si="208"/>
        <v>35.765962736930149</v>
      </c>
      <c r="V525">
        <f t="shared" si="209"/>
        <v>35.022418724871414</v>
      </c>
      <c r="W525">
        <f t="shared" si="210"/>
        <v>34.294332361805239</v>
      </c>
      <c r="X525">
        <f t="shared" si="211"/>
        <v>33.581382296327398</v>
      </c>
      <c r="Y525">
        <f t="shared" si="212"/>
        <v>32.883253857656641</v>
      </c>
      <c r="Z525" s="1">
        <f t="shared" si="213"/>
        <v>32.199638916750217</v>
      </c>
      <c r="AA525" s="1">
        <f t="shared" si="213"/>
        <v>30.621382660220362</v>
      </c>
      <c r="AB525" s="1">
        <f t="shared" si="213"/>
        <v>29.120484190767428</v>
      </c>
      <c r="AC525" s="1">
        <f t="shared" si="194"/>
        <v>27.69315183818787</v>
      </c>
      <c r="AD525" s="1">
        <f t="shared" si="194"/>
        <v>26.335779779928082</v>
      </c>
      <c r="AE525" s="1">
        <f t="shared" si="194"/>
        <v>25.044938931814034</v>
      </c>
      <c r="AF525" s="1">
        <f t="shared" si="194"/>
        <v>23.81736828526925</v>
      </c>
      <c r="AG525" s="1">
        <f t="shared" si="214"/>
        <v>22.649966669136603</v>
      </c>
      <c r="AH525" s="1">
        <f t="shared" si="214"/>
        <v>21.539784915292099</v>
      </c>
      <c r="AI525" s="1">
        <f t="shared" si="215"/>
        <v>20.484018408258915</v>
      </c>
      <c r="AJ525">
        <v>19.48</v>
      </c>
      <c r="AK525">
        <v>19.53</v>
      </c>
      <c r="AL525">
        <v>18.75</v>
      </c>
      <c r="AM525">
        <v>19.91</v>
      </c>
      <c r="AN525" t="s">
        <v>5168</v>
      </c>
      <c r="AO525" t="s">
        <v>8888</v>
      </c>
      <c r="AP525" t="s">
        <v>3782</v>
      </c>
      <c r="AQ525" t="s">
        <v>9326</v>
      </c>
      <c r="AR525" t="s">
        <v>8747</v>
      </c>
      <c r="AS525" t="s">
        <v>9327</v>
      </c>
      <c r="AT525" t="s">
        <v>8633</v>
      </c>
      <c r="AU525">
        <v>17.45</v>
      </c>
      <c r="AV525">
        <v>16.48</v>
      </c>
      <c r="AW525" t="s">
        <v>9328</v>
      </c>
      <c r="AX525" t="s">
        <v>8366</v>
      </c>
      <c r="AY525" t="s">
        <v>8582</v>
      </c>
      <c r="AZ525" t="s">
        <v>9329</v>
      </c>
      <c r="BA525" t="s">
        <v>7414</v>
      </c>
      <c r="BB525" t="s">
        <v>8587</v>
      </c>
      <c r="BC525" t="s">
        <v>9330</v>
      </c>
      <c r="BD525" t="s">
        <v>8712</v>
      </c>
      <c r="BE525" t="s">
        <v>8155</v>
      </c>
      <c r="BF525">
        <v>9.9700000000000006</v>
      </c>
      <c r="BG525" t="s">
        <v>8457</v>
      </c>
      <c r="BH525" t="s">
        <v>9089</v>
      </c>
      <c r="BI525" t="s">
        <v>8061</v>
      </c>
      <c r="BJ525" t="s">
        <v>9331</v>
      </c>
      <c r="BK525" t="s">
        <v>9332</v>
      </c>
      <c r="BL525" t="s">
        <v>9333</v>
      </c>
      <c r="BM525" t="s">
        <v>9241</v>
      </c>
      <c r="BN525" t="s">
        <v>9059</v>
      </c>
      <c r="BO525" t="s">
        <v>4570</v>
      </c>
      <c r="BP525">
        <v>7.34</v>
      </c>
      <c r="BQ525">
        <f t="shared" si="216"/>
        <v>5.1540986050252258E-2</v>
      </c>
      <c r="BR525">
        <f t="shared" si="217"/>
        <v>2.1230515741926803E-2</v>
      </c>
    </row>
    <row r="526" spans="1:70" hidden="1" x14ac:dyDescent="0.3">
      <c r="A526" t="s">
        <v>431</v>
      </c>
      <c r="B526" t="s">
        <v>432</v>
      </c>
      <c r="C526" t="str">
        <f>VLOOKUP(historical_emissions[[#This Row],[Country]],'Liste-Pays'!A:B,2,0)</f>
        <v>UE</v>
      </c>
      <c r="D526" t="s">
        <v>41</v>
      </c>
      <c r="E526" t="s">
        <v>328</v>
      </c>
      <c r="F526" t="s">
        <v>148</v>
      </c>
      <c r="G526" t="s">
        <v>44</v>
      </c>
      <c r="H526">
        <f t="shared" si="195"/>
        <v>22.668356502242165</v>
      </c>
      <c r="I526">
        <f t="shared" si="196"/>
        <v>22.958257989419884</v>
      </c>
      <c r="J526">
        <f t="shared" si="197"/>
        <v>23.251866973974376</v>
      </c>
      <c r="K526">
        <f t="shared" si="198"/>
        <v>23.549230870415077</v>
      </c>
      <c r="L526">
        <f t="shared" si="199"/>
        <v>23.850397699626956</v>
      </c>
      <c r="M526">
        <f t="shared" si="200"/>
        <v>24.155416096625345</v>
      </c>
      <c r="N526">
        <f t="shared" si="201"/>
        <v>24.464335318409933</v>
      </c>
      <c r="O526">
        <f t="shared" si="202"/>
        <v>24.777205251919224</v>
      </c>
      <c r="P526">
        <f t="shared" si="203"/>
        <v>25.094076422086697</v>
      </c>
      <c r="Q526">
        <f t="shared" si="204"/>
        <v>25.415000000000017</v>
      </c>
      <c r="R526">
        <f t="shared" si="205"/>
        <v>25.740027811164577</v>
      </c>
      <c r="S526">
        <f t="shared" si="206"/>
        <v>26.069212343872731</v>
      </c>
      <c r="T526">
        <f t="shared" si="207"/>
        <v>26.402606757680054</v>
      </c>
      <c r="U526">
        <f t="shared" si="208"/>
        <v>26.740264891990005</v>
      </c>
      <c r="V526">
        <f t="shared" si="209"/>
        <v>27.082241274748377</v>
      </c>
      <c r="W526">
        <f t="shared" si="210"/>
        <v>27.428591131248947</v>
      </c>
      <c r="X526">
        <f t="shared" si="211"/>
        <v>27.779370393051721</v>
      </c>
      <c r="Y526">
        <f t="shared" si="212"/>
        <v>28.134635707015253</v>
      </c>
      <c r="Z526" s="1">
        <f t="shared" si="213"/>
        <v>28.494444444444465</v>
      </c>
      <c r="AA526" s="1">
        <f t="shared" si="213"/>
        <v>27.408475920640765</v>
      </c>
      <c r="AB526" s="1">
        <f t="shared" si="213"/>
        <v>26.363895381677118</v>
      </c>
      <c r="AC526" s="1">
        <f t="shared" si="194"/>
        <v>25.359125465731726</v>
      </c>
      <c r="AD526" s="1">
        <f t="shared" si="194"/>
        <v>24.392648926746499</v>
      </c>
      <c r="AE526" s="1">
        <f t="shared" si="194"/>
        <v>23.46300634331984</v>
      </c>
      <c r="AF526" s="1">
        <f t="shared" si="194"/>
        <v>22.568793914917162</v>
      </c>
      <c r="AG526" s="1">
        <f t="shared" si="214"/>
        <v>21.708661342071334</v>
      </c>
      <c r="AH526" s="1">
        <f t="shared" si="214"/>
        <v>20.881309787372043</v>
      </c>
      <c r="AI526" s="1">
        <f t="shared" si="215"/>
        <v>20.085489914165098</v>
      </c>
      <c r="AJ526">
        <v>19.32</v>
      </c>
      <c r="AK526">
        <v>20.84</v>
      </c>
      <c r="AL526">
        <v>19.329999999999998</v>
      </c>
      <c r="AM526">
        <v>19.89</v>
      </c>
      <c r="AN526" t="s">
        <v>7027</v>
      </c>
      <c r="AO526" t="s">
        <v>7379</v>
      </c>
      <c r="AP526" t="s">
        <v>9334</v>
      </c>
      <c r="AQ526" t="s">
        <v>4008</v>
      </c>
      <c r="AR526" t="s">
        <v>6791</v>
      </c>
      <c r="AS526" t="s">
        <v>9069</v>
      </c>
      <c r="AT526" t="s">
        <v>9335</v>
      </c>
      <c r="AU526">
        <v>19.77</v>
      </c>
      <c r="AV526">
        <v>22.3</v>
      </c>
      <c r="AW526" t="s">
        <v>8603</v>
      </c>
      <c r="AX526" t="s">
        <v>6789</v>
      </c>
      <c r="AY526" t="s">
        <v>7945</v>
      </c>
      <c r="AZ526" t="s">
        <v>8099</v>
      </c>
      <c r="BA526" t="s">
        <v>7947</v>
      </c>
      <c r="BB526" t="s">
        <v>8894</v>
      </c>
      <c r="BC526" t="s">
        <v>9255</v>
      </c>
      <c r="BD526" t="s">
        <v>9135</v>
      </c>
      <c r="BE526" t="s">
        <v>8530</v>
      </c>
      <c r="BF526">
        <v>15.12</v>
      </c>
      <c r="BG526" t="s">
        <v>8803</v>
      </c>
      <c r="BH526" t="s">
        <v>7464</v>
      </c>
      <c r="BI526" t="s">
        <v>8489</v>
      </c>
      <c r="BJ526" t="s">
        <v>8972</v>
      </c>
      <c r="BK526" t="s">
        <v>8226</v>
      </c>
      <c r="BL526" t="s">
        <v>8267</v>
      </c>
      <c r="BM526" t="s">
        <v>9336</v>
      </c>
      <c r="BN526" t="s">
        <v>7275</v>
      </c>
      <c r="BO526" t="s">
        <v>8544</v>
      </c>
      <c r="BP526">
        <v>19.510000000000002</v>
      </c>
      <c r="BQ526">
        <f t="shared" si="216"/>
        <v>3.9621631167965798E-2</v>
      </c>
      <c r="BR526">
        <f t="shared" si="217"/>
        <v>-1.2627329447700952E-2</v>
      </c>
    </row>
    <row r="527" spans="1:70" hidden="1" x14ac:dyDescent="0.3">
      <c r="A527" t="s">
        <v>9249</v>
      </c>
      <c r="B527" t="s">
        <v>9250</v>
      </c>
      <c r="C527" t="str">
        <f>VLOOKUP(historical_emissions[[#This Row],[Country]],'Liste-Pays'!A:B,2,0)</f>
        <v>EEU</v>
      </c>
      <c r="D527" t="s">
        <v>41</v>
      </c>
      <c r="E527" t="s">
        <v>42</v>
      </c>
      <c r="F527" t="s">
        <v>43</v>
      </c>
      <c r="G527" t="s">
        <v>44</v>
      </c>
      <c r="H527">
        <f t="shared" si="195"/>
        <v>19.85376293508935</v>
      </c>
      <c r="I527">
        <f t="shared" si="196"/>
        <v>20.052170439252276</v>
      </c>
      <c r="J527">
        <f t="shared" si="197"/>
        <v>20.252560718057815</v>
      </c>
      <c r="K527">
        <f t="shared" si="198"/>
        <v>20.454953586256927</v>
      </c>
      <c r="L527">
        <f t="shared" si="199"/>
        <v>20.65936905661821</v>
      </c>
      <c r="M527">
        <f t="shared" si="200"/>
        <v>20.865827341906783</v>
      </c>
      <c r="N527">
        <f t="shared" si="201"/>
        <v>21.074348856882938</v>
      </c>
      <c r="O527">
        <f t="shared" si="202"/>
        <v>21.284954220320767</v>
      </c>
      <c r="P527">
        <f t="shared" si="203"/>
        <v>21.49766425704696</v>
      </c>
      <c r="Q527">
        <f t="shared" si="204"/>
        <v>21.712499999999988</v>
      </c>
      <c r="R527">
        <f t="shared" si="205"/>
        <v>21.929482692309854</v>
      </c>
      <c r="S527">
        <f t="shared" si="206"/>
        <v>22.148633789398627</v>
      </c>
      <c r="T527">
        <f t="shared" si="207"/>
        <v>22.369974961101978</v>
      </c>
      <c r="U527">
        <f t="shared" si="208"/>
        <v>22.593528093811901</v>
      </c>
      <c r="V527">
        <f t="shared" si="209"/>
        <v>22.819315292640866</v>
      </c>
      <c r="W527">
        <f t="shared" si="210"/>
        <v>23.047358883607586</v>
      </c>
      <c r="X527">
        <f t="shared" si="211"/>
        <v>23.277681415844633</v>
      </c>
      <c r="Y527">
        <f t="shared" si="212"/>
        <v>23.510305663828113</v>
      </c>
      <c r="Z527" s="1">
        <f t="shared" si="213"/>
        <v>23.745254629629624</v>
      </c>
      <c r="AA527" s="1">
        <f t="shared" si="213"/>
        <v>23.258134562434378</v>
      </c>
      <c r="AB527" s="1">
        <f t="shared" si="213"/>
        <v>22.781007479671828</v>
      </c>
      <c r="AC527" s="1">
        <f t="shared" si="194"/>
        <v>22.313668381087219</v>
      </c>
      <c r="AD527" s="1">
        <f t="shared" si="194"/>
        <v>21.855916471886605</v>
      </c>
      <c r="AE527" s="1">
        <f t="shared" si="194"/>
        <v>21.407555076464284</v>
      </c>
      <c r="AF527" s="1">
        <f t="shared" si="194"/>
        <v>20.968391553900034</v>
      </c>
      <c r="AG527" s="1">
        <f t="shared" si="214"/>
        <v>20.538237215189902</v>
      </c>
      <c r="AH527" s="1">
        <f t="shared" si="214"/>
        <v>20.116907242174943</v>
      </c>
      <c r="AI527" s="1">
        <f t="shared" si="215"/>
        <v>19.704220608133081</v>
      </c>
      <c r="AJ527">
        <v>19.3</v>
      </c>
      <c r="AK527">
        <v>19.440000000000001</v>
      </c>
      <c r="AL527">
        <v>19.27</v>
      </c>
      <c r="AM527">
        <v>19.440000000000001</v>
      </c>
      <c r="AN527" t="s">
        <v>8402</v>
      </c>
      <c r="AO527" t="s">
        <v>8224</v>
      </c>
      <c r="AP527" t="s">
        <v>8140</v>
      </c>
      <c r="AQ527" t="s">
        <v>5472</v>
      </c>
      <c r="AR527" t="s">
        <v>8367</v>
      </c>
      <c r="AS527" t="s">
        <v>8196</v>
      </c>
      <c r="AT527" t="s">
        <v>4901</v>
      </c>
      <c r="AU527">
        <v>20.09</v>
      </c>
      <c r="AV527">
        <v>21.26</v>
      </c>
      <c r="AW527" t="s">
        <v>9337</v>
      </c>
      <c r="AX527" t="s">
        <v>9045</v>
      </c>
      <c r="AY527" t="s">
        <v>9338</v>
      </c>
      <c r="AZ527" t="s">
        <v>9339</v>
      </c>
      <c r="BA527" t="s">
        <v>8895</v>
      </c>
      <c r="BB527" t="s">
        <v>8685</v>
      </c>
      <c r="BC527" t="s">
        <v>4905</v>
      </c>
      <c r="BD527" t="s">
        <v>3784</v>
      </c>
      <c r="BE527" t="s">
        <v>8056</v>
      </c>
      <c r="BF527">
        <v>17.28</v>
      </c>
      <c r="BG527" t="s">
        <v>8843</v>
      </c>
      <c r="BH527" t="s">
        <v>7658</v>
      </c>
      <c r="BI527" t="s">
        <v>7475</v>
      </c>
      <c r="BJ527" t="s">
        <v>9341</v>
      </c>
      <c r="BK527" t="s">
        <v>9342</v>
      </c>
      <c r="BL527" t="s">
        <v>9343</v>
      </c>
      <c r="BM527" t="s">
        <v>8524</v>
      </c>
      <c r="BN527" t="s">
        <v>8248</v>
      </c>
      <c r="BO527" t="s">
        <v>7013</v>
      </c>
      <c r="BP527">
        <v>27.29</v>
      </c>
      <c r="BQ527">
        <f t="shared" si="216"/>
        <v>2.0944072960263238E-2</v>
      </c>
      <c r="BR527">
        <f t="shared" si="217"/>
        <v>-9.8945650179863565E-3</v>
      </c>
    </row>
    <row r="528" spans="1:70" hidden="1" x14ac:dyDescent="0.3">
      <c r="A528" t="s">
        <v>9344</v>
      </c>
      <c r="B528" t="s">
        <v>9345</v>
      </c>
      <c r="C528" t="str">
        <f>VLOOKUP(historical_emissions[[#This Row],[Country]],'Liste-Pays'!A:B,2,0)</f>
        <v>CSA</v>
      </c>
      <c r="D528" t="s">
        <v>41</v>
      </c>
      <c r="E528" t="s">
        <v>70</v>
      </c>
      <c r="F528" t="s">
        <v>43</v>
      </c>
      <c r="G528" t="s">
        <v>44</v>
      </c>
      <c r="H528">
        <f t="shared" si="195"/>
        <v>11.913102121006645</v>
      </c>
      <c r="I528">
        <f t="shared" si="196"/>
        <v>12.225986339361285</v>
      </c>
      <c r="J528">
        <f t="shared" si="197"/>
        <v>12.547088109542562</v>
      </c>
      <c r="K528">
        <f t="shared" si="198"/>
        <v>12.876623256299895</v>
      </c>
      <c r="L528">
        <f t="shared" si="199"/>
        <v>13.214813272776823</v>
      </c>
      <c r="M528">
        <f t="shared" si="200"/>
        <v>13.561885469384999</v>
      </c>
      <c r="N528">
        <f t="shared" si="201"/>
        <v>13.918073126588185</v>
      </c>
      <c r="O528">
        <f t="shared" si="202"/>
        <v>14.283615651698957</v>
      </c>
      <c r="P528">
        <f t="shared" si="203"/>
        <v>14.658758739793486</v>
      </c>
      <c r="Q528">
        <f t="shared" si="204"/>
        <v>15.043754538852578</v>
      </c>
      <c r="R528">
        <f t="shared" si="205"/>
        <v>15.438861819239948</v>
      </c>
      <c r="S528">
        <f t="shared" si="206"/>
        <v>15.844346147631652</v>
      </c>
      <c r="T528">
        <f t="shared" si="207"/>
        <v>16.260480065513587</v>
      </c>
      <c r="U528">
        <f t="shared" si="208"/>
        <v>16.687543272367009</v>
      </c>
      <c r="V528">
        <f t="shared" si="209"/>
        <v>17.125822813665238</v>
      </c>
      <c r="W528">
        <f t="shared" si="210"/>
        <v>17.575613273807868</v>
      </c>
      <c r="X528">
        <f t="shared" si="211"/>
        <v>18.037216974122167</v>
      </c>
      <c r="Y528">
        <f t="shared" si="212"/>
        <v>18.510944176064793</v>
      </c>
      <c r="Z528" s="1">
        <f t="shared" si="213"/>
        <v>18.997113289760346</v>
      </c>
      <c r="AA528" s="1">
        <f t="shared" si="213"/>
        <v>19.024227152659591</v>
      </c>
      <c r="AB528" s="1">
        <f t="shared" si="213"/>
        <v>19.051379714152148</v>
      </c>
      <c r="AC528" s="1">
        <f t="shared" si="194"/>
        <v>19.07857102947106</v>
      </c>
      <c r="AD528" s="1">
        <f t="shared" si="194"/>
        <v>19.105801153928201</v>
      </c>
      <c r="AE528" s="1">
        <f t="shared" si="194"/>
        <v>19.133070142914388</v>
      </c>
      <c r="AF528" s="1">
        <f t="shared" si="194"/>
        <v>19.160378051899496</v>
      </c>
      <c r="AG528" s="1">
        <f t="shared" si="214"/>
        <v>19.187724936432573</v>
      </c>
      <c r="AH528" s="1">
        <f t="shared" si="214"/>
        <v>19.215110852141947</v>
      </c>
      <c r="AI528" s="1">
        <f t="shared" si="215"/>
        <v>19.242535854735344</v>
      </c>
      <c r="AJ528">
        <v>19.27</v>
      </c>
      <c r="AK528">
        <v>21.19</v>
      </c>
      <c r="AL528">
        <v>17.829999999999998</v>
      </c>
      <c r="AM528">
        <v>21.5</v>
      </c>
      <c r="AN528" t="s">
        <v>4151</v>
      </c>
      <c r="AO528" t="s">
        <v>5462</v>
      </c>
      <c r="AP528" t="s">
        <v>4006</v>
      </c>
      <c r="AQ528" t="s">
        <v>7932</v>
      </c>
      <c r="AR528" t="s">
        <v>7377</v>
      </c>
      <c r="AS528" t="s">
        <v>5823</v>
      </c>
      <c r="AT528" t="s">
        <v>8390</v>
      </c>
      <c r="AU528">
        <v>26.62</v>
      </c>
      <c r="AV528">
        <v>27.15</v>
      </c>
      <c r="AW528" t="s">
        <v>8578</v>
      </c>
      <c r="AX528" t="s">
        <v>5765</v>
      </c>
      <c r="AY528" t="s">
        <v>4006</v>
      </c>
      <c r="AZ528" t="s">
        <v>7501</v>
      </c>
      <c r="BA528" t="s">
        <v>7266</v>
      </c>
      <c r="BB528" t="s">
        <v>7556</v>
      </c>
      <c r="BC528" t="s">
        <v>8430</v>
      </c>
      <c r="BD528" t="s">
        <v>4374</v>
      </c>
      <c r="BE528" t="s">
        <v>8401</v>
      </c>
      <c r="BF528">
        <v>27.54</v>
      </c>
      <c r="BG528" t="s">
        <v>7939</v>
      </c>
      <c r="BH528" t="s">
        <v>8160</v>
      </c>
      <c r="BI528" t="s">
        <v>7968</v>
      </c>
      <c r="BJ528" t="s">
        <v>7359</v>
      </c>
      <c r="BK528" t="s">
        <v>8811</v>
      </c>
      <c r="BL528" t="s">
        <v>8609</v>
      </c>
      <c r="BM528" t="s">
        <v>4266</v>
      </c>
      <c r="BN528" t="s">
        <v>8827</v>
      </c>
      <c r="BO528" t="s">
        <v>6552</v>
      </c>
      <c r="BP528">
        <v>34.119999999999997</v>
      </c>
      <c r="BQ528">
        <f t="shared" si="216"/>
        <v>-1.425228088461572E-3</v>
      </c>
      <c r="BR528">
        <f t="shared" si="217"/>
        <v>-2.5591736295935141E-2</v>
      </c>
    </row>
    <row r="529" spans="1:70" hidden="1" x14ac:dyDescent="0.3">
      <c r="A529" t="s">
        <v>4752</v>
      </c>
      <c r="B529" t="s">
        <v>4753</v>
      </c>
      <c r="C529" t="str">
        <f>VLOOKUP(historical_emissions[[#This Row],[Country]],'Liste-Pays'!A:B,2,0)</f>
        <v>MEA</v>
      </c>
      <c r="D529" t="s">
        <v>41</v>
      </c>
      <c r="E529" t="s">
        <v>70</v>
      </c>
      <c r="F529" t="s">
        <v>148</v>
      </c>
      <c r="G529" t="s">
        <v>44</v>
      </c>
      <c r="H529">
        <f t="shared" si="195"/>
        <v>31.383747540604194</v>
      </c>
      <c r="I529">
        <f t="shared" si="196"/>
        <v>30.535941775431116</v>
      </c>
      <c r="J529">
        <f t="shared" si="197"/>
        <v>29.711038775918215</v>
      </c>
      <c r="K529">
        <f t="shared" si="198"/>
        <v>28.908419842952526</v>
      </c>
      <c r="L529">
        <f t="shared" si="199"/>
        <v>28.127482991061601</v>
      </c>
      <c r="M529">
        <f t="shared" si="200"/>
        <v>27.367642496908474</v>
      </c>
      <c r="N529">
        <f t="shared" si="201"/>
        <v>26.628328459983614</v>
      </c>
      <c r="O529">
        <f t="shared" si="202"/>
        <v>25.908986375164449</v>
      </c>
      <c r="P529">
        <f t="shared" si="203"/>
        <v>25.209076716821833</v>
      </c>
      <c r="Q529">
        <f t="shared" si="204"/>
        <v>24.528074534161512</v>
      </c>
      <c r="R529">
        <f t="shared" si="205"/>
        <v>23.865469057497116</v>
      </c>
      <c r="S529">
        <f t="shared" si="206"/>
        <v>23.220763315159363</v>
      </c>
      <c r="T529">
        <f t="shared" si="207"/>
        <v>22.59347376075414</v>
      </c>
      <c r="U529">
        <f t="shared" si="208"/>
        <v>21.983129910489875</v>
      </c>
      <c r="V529">
        <f t="shared" si="209"/>
        <v>21.389273990302236</v>
      </c>
      <c r="W529">
        <f t="shared" si="210"/>
        <v>20.811460592511448</v>
      </c>
      <c r="X529">
        <f t="shared" si="211"/>
        <v>20.249256341754723</v>
      </c>
      <c r="Y529">
        <f t="shared" si="212"/>
        <v>19.702239569943263</v>
      </c>
      <c r="Z529" s="1">
        <f t="shared" si="213"/>
        <v>19.170000000000002</v>
      </c>
      <c r="AA529" s="1">
        <f t="shared" si="213"/>
        <v>19.170000000000002</v>
      </c>
      <c r="AB529" s="1">
        <f t="shared" si="213"/>
        <v>19.170000000000002</v>
      </c>
      <c r="AC529" s="1">
        <f t="shared" si="194"/>
        <v>19.170000000000002</v>
      </c>
      <c r="AD529" s="1">
        <f t="shared" si="194"/>
        <v>19.170000000000002</v>
      </c>
      <c r="AE529" s="1">
        <f t="shared" si="194"/>
        <v>19.170000000000002</v>
      </c>
      <c r="AF529" s="1">
        <f t="shared" si="194"/>
        <v>19.170000000000002</v>
      </c>
      <c r="AG529" s="1">
        <f t="shared" si="214"/>
        <v>19.170000000000002</v>
      </c>
      <c r="AH529" s="1">
        <f t="shared" si="214"/>
        <v>19.170000000000002</v>
      </c>
      <c r="AI529" s="1">
        <f t="shared" si="215"/>
        <v>19.170000000000002</v>
      </c>
      <c r="AJ529">
        <v>19.170000000000002</v>
      </c>
      <c r="AK529">
        <v>18.600000000000001</v>
      </c>
      <c r="AL529">
        <v>18.079999999999998</v>
      </c>
      <c r="AM529">
        <v>18.54</v>
      </c>
      <c r="AN529" t="s">
        <v>7782</v>
      </c>
      <c r="AO529" t="s">
        <v>8719</v>
      </c>
      <c r="AP529" t="s">
        <v>7995</v>
      </c>
      <c r="AQ529" t="s">
        <v>7420</v>
      </c>
      <c r="AR529" t="s">
        <v>8678</v>
      </c>
      <c r="AS529" t="s">
        <v>3783</v>
      </c>
      <c r="AT529" t="s">
        <v>8255</v>
      </c>
      <c r="AU529">
        <v>14.99</v>
      </c>
      <c r="AV529">
        <v>14.49</v>
      </c>
      <c r="AW529" t="s">
        <v>9185</v>
      </c>
      <c r="AX529" t="s">
        <v>9347</v>
      </c>
      <c r="AY529" t="s">
        <v>9348</v>
      </c>
      <c r="AZ529" t="s">
        <v>8975</v>
      </c>
      <c r="BA529" t="s">
        <v>8528</v>
      </c>
      <c r="BB529" t="s">
        <v>9231</v>
      </c>
      <c r="BC529" t="s">
        <v>9257</v>
      </c>
      <c r="BD529" t="s">
        <v>9119</v>
      </c>
      <c r="BE529" t="s">
        <v>8771</v>
      </c>
      <c r="BF529">
        <v>14.49</v>
      </c>
      <c r="BG529" t="s">
        <v>9349</v>
      </c>
      <c r="BH529" t="s">
        <v>9350</v>
      </c>
      <c r="BI529" t="s">
        <v>8214</v>
      </c>
      <c r="BJ529" t="s">
        <v>9151</v>
      </c>
      <c r="BK529" t="s">
        <v>9199</v>
      </c>
      <c r="BL529" t="s">
        <v>7332</v>
      </c>
      <c r="BM529" t="s">
        <v>9351</v>
      </c>
      <c r="BN529" t="s">
        <v>8870</v>
      </c>
      <c r="BO529" t="s">
        <v>8875</v>
      </c>
      <c r="BP529">
        <v>8.36</v>
      </c>
      <c r="BQ529">
        <f t="shared" si="216"/>
        <v>0</v>
      </c>
      <c r="BR529">
        <f t="shared" si="217"/>
        <v>2.7764192485303152E-2</v>
      </c>
    </row>
    <row r="530" spans="1:70" hidden="1" x14ac:dyDescent="0.3">
      <c r="A530" t="s">
        <v>5810</v>
      </c>
      <c r="B530" t="s">
        <v>5811</v>
      </c>
      <c r="C530" t="str">
        <f>VLOOKUP(historical_emissions[[#This Row],[Country]],'Liste-Pays'!A:B,2,0)</f>
        <v>AFR</v>
      </c>
      <c r="D530" t="s">
        <v>41</v>
      </c>
      <c r="E530" t="s">
        <v>252</v>
      </c>
      <c r="F530" t="s">
        <v>148</v>
      </c>
      <c r="G530" t="s">
        <v>44</v>
      </c>
      <c r="H530">
        <f t="shared" si="195"/>
        <v>24.242937158138417</v>
      </c>
      <c r="I530">
        <f t="shared" si="196"/>
        <v>24.169208518722968</v>
      </c>
      <c r="J530">
        <f t="shared" si="197"/>
        <v>24.095704105944524</v>
      </c>
      <c r="K530">
        <f t="shared" si="198"/>
        <v>24.022423237875611</v>
      </c>
      <c r="L530">
        <f t="shared" si="199"/>
        <v>23.949365234662661</v>
      </c>
      <c r="M530">
        <f t="shared" si="200"/>
        <v>23.876529418519709</v>
      </c>
      <c r="N530">
        <f t="shared" si="201"/>
        <v>23.803915113722098</v>
      </c>
      <c r="O530">
        <f t="shared" si="202"/>
        <v>23.731521646600218</v>
      </c>
      <c r="P530">
        <f t="shared" si="203"/>
        <v>23.659348345533243</v>
      </c>
      <c r="Q530">
        <f t="shared" si="204"/>
        <v>23.587394540942913</v>
      </c>
      <c r="R530">
        <f t="shared" si="205"/>
        <v>23.515659565287322</v>
      </c>
      <c r="S530">
        <f t="shared" si="206"/>
        <v>23.444142753054713</v>
      </c>
      <c r="T530">
        <f t="shared" si="207"/>
        <v>23.372843440757318</v>
      </c>
      <c r="U530">
        <f t="shared" si="208"/>
        <v>23.30176096692519</v>
      </c>
      <c r="V530">
        <f t="shared" si="209"/>
        <v>23.230894672100074</v>
      </c>
      <c r="W530">
        <f t="shared" si="210"/>
        <v>23.16024389882929</v>
      </c>
      <c r="X530">
        <f t="shared" si="211"/>
        <v>23.089807991659626</v>
      </c>
      <c r="Y530">
        <f t="shared" si="212"/>
        <v>23.019586297131266</v>
      </c>
      <c r="Z530" s="1">
        <f t="shared" si="213"/>
        <v>22.949578163771722</v>
      </c>
      <c r="AA530" s="1">
        <f t="shared" si="213"/>
        <v>22.524954939877237</v>
      </c>
      <c r="AB530" s="1">
        <f t="shared" si="213"/>
        <v>22.10818828227708</v>
      </c>
      <c r="AC530" s="1">
        <f t="shared" si="194"/>
        <v>21.699132825314209</v>
      </c>
      <c r="AD530" s="1">
        <f t="shared" si="194"/>
        <v>21.297645892951124</v>
      </c>
      <c r="AE530" s="1">
        <f t="shared" si="194"/>
        <v>20.903587449005339</v>
      </c>
      <c r="AF530" s="1">
        <f t="shared" si="194"/>
        <v>20.516820048305625</v>
      </c>
      <c r="AG530" s="1">
        <f t="shared" si="214"/>
        <v>20.137208788751966</v>
      </c>
      <c r="AH530" s="1">
        <f t="shared" si="214"/>
        <v>19.764621264262544</v>
      </c>
      <c r="AI530" s="1">
        <f t="shared" si="215"/>
        <v>19.3989275185913</v>
      </c>
      <c r="AJ530">
        <v>19.04</v>
      </c>
      <c r="AK530">
        <v>19.2</v>
      </c>
      <c r="AL530">
        <v>19.02</v>
      </c>
      <c r="AM530">
        <v>19.97</v>
      </c>
      <c r="AN530" t="s">
        <v>9248</v>
      </c>
      <c r="AO530" t="s">
        <v>8676</v>
      </c>
      <c r="AP530" t="s">
        <v>8889</v>
      </c>
      <c r="AQ530" t="s">
        <v>4009</v>
      </c>
      <c r="AR530" t="s">
        <v>1801</v>
      </c>
      <c r="AS530" t="s">
        <v>7453</v>
      </c>
      <c r="AT530" t="s">
        <v>7299</v>
      </c>
      <c r="AU530">
        <v>20.04</v>
      </c>
      <c r="AV530">
        <v>19.43</v>
      </c>
      <c r="AW530" t="s">
        <v>7899</v>
      </c>
      <c r="AX530" t="s">
        <v>9191</v>
      </c>
      <c r="AY530" t="s">
        <v>9190</v>
      </c>
      <c r="AZ530" t="s">
        <v>7780</v>
      </c>
      <c r="BA530" t="s">
        <v>4774</v>
      </c>
      <c r="BB530" t="s">
        <v>6024</v>
      </c>
      <c r="BC530" t="s">
        <v>8930</v>
      </c>
      <c r="BD530" t="s">
        <v>9352</v>
      </c>
      <c r="BE530" t="s">
        <v>9211</v>
      </c>
      <c r="BF530">
        <v>16.12</v>
      </c>
      <c r="BG530" t="s">
        <v>8386</v>
      </c>
      <c r="BH530" t="s">
        <v>9296</v>
      </c>
      <c r="BI530" t="s">
        <v>7288</v>
      </c>
      <c r="BJ530" t="s">
        <v>9353</v>
      </c>
      <c r="BK530" t="s">
        <v>8524</v>
      </c>
      <c r="BL530" t="s">
        <v>7467</v>
      </c>
      <c r="BM530" t="s">
        <v>9309</v>
      </c>
      <c r="BN530" t="s">
        <v>8684</v>
      </c>
      <c r="BO530" t="s">
        <v>8212</v>
      </c>
      <c r="BP530">
        <v>16.77</v>
      </c>
      <c r="BQ530">
        <f t="shared" si="216"/>
        <v>1.8851235220131324E-2</v>
      </c>
      <c r="BR530">
        <f t="shared" si="217"/>
        <v>3.0505193977838907E-3</v>
      </c>
    </row>
    <row r="531" spans="1:70" hidden="1" x14ac:dyDescent="0.3">
      <c r="A531" t="s">
        <v>4781</v>
      </c>
      <c r="B531" t="s">
        <v>4782</v>
      </c>
      <c r="C531" t="str">
        <f>VLOOKUP(historical_emissions[[#This Row],[Country]],'Liste-Pays'!A:B,2,0)</f>
        <v>WEU</v>
      </c>
      <c r="D531" t="s">
        <v>41</v>
      </c>
      <c r="E531" t="s">
        <v>328</v>
      </c>
      <c r="F531" t="s">
        <v>43</v>
      </c>
      <c r="G531" t="s">
        <v>44</v>
      </c>
      <c r="H531">
        <f t="shared" si="195"/>
        <v>12.248038433289073</v>
      </c>
      <c r="I531">
        <f t="shared" si="196"/>
        <v>12.564119754499641</v>
      </c>
      <c r="J531">
        <f t="shared" si="197"/>
        <v>12.888358088129984</v>
      </c>
      <c r="K531">
        <f t="shared" si="198"/>
        <v>13.220963939664454</v>
      </c>
      <c r="L531">
        <f t="shared" si="199"/>
        <v>13.562153247037015</v>
      </c>
      <c r="M531">
        <f t="shared" si="200"/>
        <v>13.912147520824782</v>
      </c>
      <c r="N531">
        <f t="shared" si="201"/>
        <v>14.271173988059482</v>
      </c>
      <c r="O531">
        <f t="shared" si="202"/>
        <v>14.639465739750237</v>
      </c>
      <c r="P531">
        <f t="shared" si="203"/>
        <v>15.017261882213393</v>
      </c>
      <c r="Q531">
        <f t="shared" si="204"/>
        <v>15.404807692307692</v>
      </c>
      <c r="R531">
        <f t="shared" si="205"/>
        <v>15.802354776675534</v>
      </c>
      <c r="S531">
        <f t="shared" si="206"/>
        <v>16.210161235093743</v>
      </c>
      <c r="T531">
        <f t="shared" si="207"/>
        <v>16.62849182803987</v>
      </c>
      <c r="U531">
        <f t="shared" si="208"/>
        <v>17.057618148582819</v>
      </c>
      <c r="V531">
        <f t="shared" si="209"/>
        <v>17.497818798709417</v>
      </c>
      <c r="W531">
        <f t="shared" si="210"/>
        <v>17.949379570201376</v>
      </c>
      <c r="X531">
        <f t="shared" si="211"/>
        <v>18.412593630180094</v>
      </c>
      <c r="Y531">
        <f t="shared" si="212"/>
        <v>18.887761711439758</v>
      </c>
      <c r="Z531" s="1">
        <f t="shared" si="213"/>
        <v>19.375192307692309</v>
      </c>
      <c r="AA531" s="1">
        <f t="shared" si="213"/>
        <v>19.324070337932518</v>
      </c>
      <c r="AB531" s="1">
        <f t="shared" si="213"/>
        <v>19.273083254874784</v>
      </c>
      <c r="AC531" s="1">
        <f t="shared" si="194"/>
        <v>19.222230702616891</v>
      </c>
      <c r="AD531" s="1">
        <f t="shared" si="194"/>
        <v>19.171512326195678</v>
      </c>
      <c r="AE531" s="1">
        <f t="shared" si="194"/>
        <v>19.120927771584565</v>
      </c>
      <c r="AF531" s="1">
        <f t="shared" si="194"/>
        <v>19.070476685691084</v>
      </c>
      <c r="AG531" s="1">
        <f t="shared" si="214"/>
        <v>19.020158716354405</v>
      </c>
      <c r="AH531" s="1">
        <f t="shared" si="214"/>
        <v>18.969973512342889</v>
      </c>
      <c r="AI531" s="1">
        <f t="shared" si="215"/>
        <v>18.919920723351627</v>
      </c>
      <c r="AJ531">
        <v>18.87</v>
      </c>
      <c r="AK531">
        <v>22.75</v>
      </c>
      <c r="AL531">
        <v>21.44</v>
      </c>
      <c r="AM531">
        <v>21.65</v>
      </c>
      <c r="AN531" t="s">
        <v>9189</v>
      </c>
      <c r="AO531" t="s">
        <v>7273</v>
      </c>
      <c r="AP531" t="s">
        <v>7692</v>
      </c>
      <c r="AQ531" t="s">
        <v>9206</v>
      </c>
      <c r="AR531" t="s">
        <v>8610</v>
      </c>
      <c r="AS531" t="s">
        <v>6234</v>
      </c>
      <c r="AT531" t="s">
        <v>8295</v>
      </c>
      <c r="AU531">
        <v>22.3</v>
      </c>
      <c r="AV531">
        <v>27.23</v>
      </c>
      <c r="AW531" t="s">
        <v>8808</v>
      </c>
      <c r="AX531" t="s">
        <v>9354</v>
      </c>
      <c r="AY531" t="s">
        <v>6786</v>
      </c>
      <c r="AZ531" t="s">
        <v>9355</v>
      </c>
      <c r="BA531" t="s">
        <v>7862</v>
      </c>
      <c r="BB531" t="s">
        <v>8493</v>
      </c>
      <c r="BC531" t="s">
        <v>7633</v>
      </c>
      <c r="BD531" t="s">
        <v>6551</v>
      </c>
      <c r="BE531" t="s">
        <v>6606</v>
      </c>
      <c r="BF531">
        <v>26.52</v>
      </c>
      <c r="BG531" t="s">
        <v>8263</v>
      </c>
      <c r="BH531" t="s">
        <v>8376</v>
      </c>
      <c r="BI531" t="s">
        <v>6608</v>
      </c>
      <c r="BJ531" t="s">
        <v>9356</v>
      </c>
      <c r="BK531" t="s">
        <v>5760</v>
      </c>
      <c r="BL531" t="s">
        <v>3779</v>
      </c>
      <c r="BM531" t="s">
        <v>5962</v>
      </c>
      <c r="BN531" t="s">
        <v>6848</v>
      </c>
      <c r="BO531" t="s">
        <v>8473</v>
      </c>
      <c r="BP531">
        <v>24.66</v>
      </c>
      <c r="BQ531">
        <f t="shared" si="216"/>
        <v>2.6455073318296662E-3</v>
      </c>
      <c r="BR531">
        <f t="shared" si="217"/>
        <v>-2.5157458491858797E-2</v>
      </c>
    </row>
    <row r="532" spans="1:70" hidden="1" x14ac:dyDescent="0.3">
      <c r="A532" t="s">
        <v>7891</v>
      </c>
      <c r="B532" t="s">
        <v>7892</v>
      </c>
      <c r="C532" t="str">
        <f>VLOOKUP(historical_emissions[[#This Row],[Country]],'Liste-Pays'!A:B,2,0)</f>
        <v>AFR</v>
      </c>
      <c r="D532" t="s">
        <v>41</v>
      </c>
      <c r="E532" t="s">
        <v>252</v>
      </c>
      <c r="F532" t="s">
        <v>148</v>
      </c>
      <c r="G532" t="s">
        <v>44</v>
      </c>
      <c r="H532">
        <f t="shared" si="195"/>
        <v>47.164540516443864</v>
      </c>
      <c r="I532">
        <f t="shared" si="196"/>
        <v>46.477265068803653</v>
      </c>
      <c r="J532">
        <f t="shared" si="197"/>
        <v>45.800004508105133</v>
      </c>
      <c r="K532">
        <f t="shared" si="198"/>
        <v>45.132612898740099</v>
      </c>
      <c r="L532">
        <f t="shared" si="199"/>
        <v>44.474946431654736</v>
      </c>
      <c r="M532">
        <f t="shared" si="200"/>
        <v>43.826863393361741</v>
      </c>
      <c r="N532">
        <f t="shared" si="201"/>
        <v>43.188224135404006</v>
      </c>
      <c r="O532">
        <f t="shared" si="202"/>
        <v>42.558891044263277</v>
      </c>
      <c r="P532">
        <f t="shared" si="203"/>
        <v>41.938728511707296</v>
      </c>
      <c r="Q532">
        <f t="shared" si="204"/>
        <v>41.327602905569023</v>
      </c>
      <c r="R532">
        <f t="shared" si="205"/>
        <v>40.725382540951685</v>
      </c>
      <c r="S532">
        <f t="shared" si="206"/>
        <v>40.131937651853427</v>
      </c>
      <c r="T532">
        <f t="shared" si="207"/>
        <v>39.547140363205393</v>
      </c>
      <c r="U532">
        <f t="shared" si="208"/>
        <v>38.970864663317336</v>
      </c>
      <c r="V532">
        <f t="shared" si="209"/>
        <v>38.402986376724691</v>
      </c>
      <c r="W532">
        <f t="shared" si="210"/>
        <v>37.843383137431339</v>
      </c>
      <c r="X532">
        <f t="shared" si="211"/>
        <v>37.291934362542285</v>
      </c>
      <c r="Y532">
        <f t="shared" si="212"/>
        <v>36.748521226280523</v>
      </c>
      <c r="Z532" s="1">
        <f t="shared" si="213"/>
        <v>36.213026634382565</v>
      </c>
      <c r="AA532" s="1">
        <f t="shared" si="213"/>
        <v>33.925988496991799</v>
      </c>
      <c r="AB532" s="1">
        <f t="shared" si="213"/>
        <v>31.783388533595403</v>
      </c>
      <c r="AC532" s="1">
        <f t="shared" si="194"/>
        <v>29.776104733604338</v>
      </c>
      <c r="AD532" s="1">
        <f t="shared" si="194"/>
        <v>27.895591188126811</v>
      </c>
      <c r="AE532" s="1">
        <f t="shared" si="194"/>
        <v>26.133841706194961</v>
      </c>
      <c r="AF532" s="1">
        <f t="shared" si="194"/>
        <v>24.483355728813184</v>
      </c>
      <c r="AG532" s="1">
        <f t="shared" si="214"/>
        <v>22.937106395708934</v>
      </c>
      <c r="AH532" s="1">
        <f t="shared" si="214"/>
        <v>21.488510628831786</v>
      </c>
      <c r="AI532" s="1">
        <f t="shared" si="215"/>
        <v>20.131401105232776</v>
      </c>
      <c r="AJ532">
        <v>18.86</v>
      </c>
      <c r="AK532">
        <v>18.940000000000001</v>
      </c>
      <c r="AL532">
        <v>18.5</v>
      </c>
      <c r="AM532">
        <v>18.100000000000001</v>
      </c>
      <c r="AN532" t="s">
        <v>8326</v>
      </c>
      <c r="AO532" t="s">
        <v>7410</v>
      </c>
      <c r="AP532" t="s">
        <v>9193</v>
      </c>
      <c r="AQ532" t="s">
        <v>9159</v>
      </c>
      <c r="AR532" t="s">
        <v>8896</v>
      </c>
      <c r="AS532" t="s">
        <v>4378</v>
      </c>
      <c r="AT532" t="s">
        <v>8895</v>
      </c>
      <c r="AU532">
        <v>15.78</v>
      </c>
      <c r="AV532">
        <v>15.86</v>
      </c>
      <c r="AW532" t="s">
        <v>4380</v>
      </c>
      <c r="AX532" t="s">
        <v>8145</v>
      </c>
      <c r="AY532" t="s">
        <v>8725</v>
      </c>
      <c r="AZ532" t="s">
        <v>9358</v>
      </c>
      <c r="BA532" t="s">
        <v>8105</v>
      </c>
      <c r="BB532" t="s">
        <v>8952</v>
      </c>
      <c r="BC532" t="s">
        <v>9068</v>
      </c>
      <c r="BD532" t="s">
        <v>9086</v>
      </c>
      <c r="BE532" t="s">
        <v>6570</v>
      </c>
      <c r="BF532">
        <v>8.26</v>
      </c>
      <c r="BG532" t="s">
        <v>9360</v>
      </c>
      <c r="BH532" t="s">
        <v>9039</v>
      </c>
      <c r="BI532" t="s">
        <v>8066</v>
      </c>
      <c r="BJ532" t="s">
        <v>9361</v>
      </c>
      <c r="BK532" t="s">
        <v>8068</v>
      </c>
      <c r="BL532" t="s">
        <v>8955</v>
      </c>
      <c r="BM532" t="s">
        <v>9362</v>
      </c>
      <c r="BN532" t="s">
        <v>8657</v>
      </c>
      <c r="BO532" t="s">
        <v>9363</v>
      </c>
      <c r="BP532">
        <v>6.73</v>
      </c>
      <c r="BQ532">
        <f t="shared" si="216"/>
        <v>6.7412571857517367E-2</v>
      </c>
      <c r="BR532">
        <f t="shared" si="217"/>
        <v>1.4787347031345099E-2</v>
      </c>
    </row>
    <row r="533" spans="1:70" hidden="1" x14ac:dyDescent="0.3">
      <c r="A533" t="s">
        <v>1452</v>
      </c>
      <c r="B533" t="s">
        <v>1453</v>
      </c>
      <c r="C533" t="str">
        <f>VLOOKUP(historical_emissions[[#This Row],[Country]],'Liste-Pays'!A:B,2,0)</f>
        <v>MEX</v>
      </c>
      <c r="D533" t="s">
        <v>41</v>
      </c>
      <c r="E533" t="s">
        <v>535</v>
      </c>
      <c r="F533" t="s">
        <v>43</v>
      </c>
      <c r="G533" t="s">
        <v>44</v>
      </c>
      <c r="H533">
        <f t="shared" si="195"/>
        <v>29.403029060378532</v>
      </c>
      <c r="I533">
        <f t="shared" si="196"/>
        <v>28.946471544384689</v>
      </c>
      <c r="J533">
        <f t="shared" si="197"/>
        <v>28.497003256000099</v>
      </c>
      <c r="K533">
        <f t="shared" si="198"/>
        <v>28.054514116765123</v>
      </c>
      <c r="L533">
        <f t="shared" si="199"/>
        <v>27.618895757470831</v>
      </c>
      <c r="M533">
        <f t="shared" si="200"/>
        <v>27.190041491618487</v>
      </c>
      <c r="N533">
        <f t="shared" si="201"/>
        <v>26.767846289291157</v>
      </c>
      <c r="O533">
        <f t="shared" si="202"/>
        <v>26.352206751431023</v>
      </c>
      <c r="P533">
        <f t="shared" si="203"/>
        <v>25.943021084516111</v>
      </c>
      <c r="Q533">
        <f t="shared" si="204"/>
        <v>25.540189075630217</v>
      </c>
      <c r="R533">
        <f t="shared" si="205"/>
        <v>25.143612067919953</v>
      </c>
      <c r="S533">
        <f t="shared" si="206"/>
        <v>24.753192936432875</v>
      </c>
      <c r="T533">
        <f t="shared" si="207"/>
        <v>24.368836064330779</v>
      </c>
      <c r="U533">
        <f t="shared" si="208"/>
        <v>23.990447319472366</v>
      </c>
      <c r="V533">
        <f t="shared" si="209"/>
        <v>23.617934031359511</v>
      </c>
      <c r="W533">
        <f t="shared" si="210"/>
        <v>23.251204968441488</v>
      </c>
      <c r="X533">
        <f t="shared" si="211"/>
        <v>22.890170315771634</v>
      </c>
      <c r="Y533">
        <f t="shared" si="212"/>
        <v>22.534741653010922</v>
      </c>
      <c r="Z533" s="1">
        <f t="shared" si="213"/>
        <v>22.184831932773097</v>
      </c>
      <c r="AA533" s="1">
        <f t="shared" si="213"/>
        <v>21.819420231024392</v>
      </c>
      <c r="AB533" s="1">
        <f t="shared" si="213"/>
        <v>21.460027313288993</v>
      </c>
      <c r="AC533" s="1">
        <f t="shared" si="194"/>
        <v>21.106554042728028</v>
      </c>
      <c r="AD533" s="1">
        <f t="shared" si="194"/>
        <v>20.758902915409337</v>
      </c>
      <c r="AE533" s="1">
        <f t="shared" si="194"/>
        <v>20.416978033411471</v>
      </c>
      <c r="AF533" s="1">
        <f t="shared" si="194"/>
        <v>20.080685078370713</v>
      </c>
      <c r="AG533" s="1">
        <f t="shared" si="214"/>
        <v>19.749931285463791</v>
      </c>
      <c r="AH533" s="1">
        <f t="shared" si="214"/>
        <v>19.424625417819147</v>
      </c>
      <c r="AI533" s="1">
        <f t="shared" si="215"/>
        <v>19.104677741349676</v>
      </c>
      <c r="AJ533">
        <v>18.79</v>
      </c>
      <c r="AK533">
        <v>19.559999999999999</v>
      </c>
      <c r="AL533">
        <v>19.34</v>
      </c>
      <c r="AM533">
        <v>19.41</v>
      </c>
      <c r="AN533" t="s">
        <v>4775</v>
      </c>
      <c r="AO533" t="s">
        <v>7453</v>
      </c>
      <c r="AP533" t="s">
        <v>4266</v>
      </c>
      <c r="AQ533" t="s">
        <v>8025</v>
      </c>
      <c r="AR533" t="s">
        <v>8254</v>
      </c>
      <c r="AS533" t="s">
        <v>9167</v>
      </c>
      <c r="AT533" t="s">
        <v>4562</v>
      </c>
      <c r="AU533">
        <v>17.670000000000002</v>
      </c>
      <c r="AV533">
        <v>16.86</v>
      </c>
      <c r="AW533" t="s">
        <v>8332</v>
      </c>
      <c r="AX533" t="s">
        <v>4137</v>
      </c>
      <c r="AY533" t="s">
        <v>9281</v>
      </c>
      <c r="AZ533" t="s">
        <v>7466</v>
      </c>
      <c r="BA533" t="s">
        <v>7414</v>
      </c>
      <c r="BB533" t="s">
        <v>8859</v>
      </c>
      <c r="BC533" t="s">
        <v>4564</v>
      </c>
      <c r="BD533" t="s">
        <v>7457</v>
      </c>
      <c r="BE533" t="s">
        <v>9364</v>
      </c>
      <c r="BF533">
        <v>14.28</v>
      </c>
      <c r="BG533" t="s">
        <v>7675</v>
      </c>
      <c r="BH533" t="s">
        <v>9032</v>
      </c>
      <c r="BI533" t="s">
        <v>8757</v>
      </c>
      <c r="BJ533" t="s">
        <v>9365</v>
      </c>
      <c r="BK533" t="s">
        <v>9261</v>
      </c>
      <c r="BL533" t="s">
        <v>9347</v>
      </c>
      <c r="BM533" t="s">
        <v>8150</v>
      </c>
      <c r="BN533" t="s">
        <v>8560</v>
      </c>
      <c r="BO533" t="s">
        <v>8979</v>
      </c>
      <c r="BP533">
        <v>10.44</v>
      </c>
      <c r="BQ533">
        <f t="shared" si="216"/>
        <v>1.6747085755703939E-2</v>
      </c>
      <c r="BR533">
        <f t="shared" si="217"/>
        <v>1.5772475594954205E-2</v>
      </c>
    </row>
    <row r="534" spans="1:70" hidden="1" x14ac:dyDescent="0.3">
      <c r="A534" t="s">
        <v>7164</v>
      </c>
      <c r="B534" t="s">
        <v>7165</v>
      </c>
      <c r="C534" t="str">
        <f>VLOOKUP(historical_emissions[[#This Row],[Country]],'Liste-Pays'!A:B,2,0)</f>
        <v>AFR</v>
      </c>
      <c r="D534" t="s">
        <v>41</v>
      </c>
      <c r="E534" t="s">
        <v>535</v>
      </c>
      <c r="F534" t="s">
        <v>561</v>
      </c>
      <c r="G534" t="s">
        <v>44</v>
      </c>
      <c r="H534">
        <f t="shared" si="195"/>
        <v>9192.4190227743202</v>
      </c>
      <c r="I534">
        <f t="shared" si="196"/>
        <v>8554.4041052744105</v>
      </c>
      <c r="J534">
        <f t="shared" si="197"/>
        <v>7960.671659444246</v>
      </c>
      <c r="K534">
        <f t="shared" si="198"/>
        <v>7408.148187715984</v>
      </c>
      <c r="L534">
        <f t="shared" si="199"/>
        <v>6893.9735136609024</v>
      </c>
      <c r="M534">
        <f t="shared" si="200"/>
        <v>6415.4859760858972</v>
      </c>
      <c r="N534">
        <f t="shared" si="201"/>
        <v>5970.2086507579961</v>
      </c>
      <c r="O534">
        <f t="shared" si="202"/>
        <v>5555.8365284326801</v>
      </c>
      <c r="P534">
        <f t="shared" si="203"/>
        <v>5170.224582812174</v>
      </c>
      <c r="Q534">
        <f t="shared" si="204"/>
        <v>4811.3766666666643</v>
      </c>
      <c r="R534">
        <f t="shared" si="205"/>
        <v>4477.4351786384286</v>
      </c>
      <c r="S534">
        <f t="shared" si="206"/>
        <v>4166.6714472383746</v>
      </c>
      <c r="T534">
        <f t="shared" si="207"/>
        <v>3877.4767822570675</v>
      </c>
      <c r="U534">
        <f t="shared" si="208"/>
        <v>3608.3541472672491</v>
      </c>
      <c r="V534">
        <f t="shared" si="209"/>
        <v>3357.9104101099806</v>
      </c>
      <c r="W534">
        <f t="shared" si="210"/>
        <v>3124.849131248498</v>
      </c>
      <c r="X534">
        <f t="shared" si="211"/>
        <v>2907.9638526581989</v>
      </c>
      <c r="Y534">
        <f t="shared" si="212"/>
        <v>2706.1318525122251</v>
      </c>
      <c r="Z534" s="1">
        <f t="shared" si="213"/>
        <v>2518.3083333333334</v>
      </c>
      <c r="AA534" s="1">
        <f t="shared" si="213"/>
        <v>1542.9236628995413</v>
      </c>
      <c r="AB534" s="1">
        <f t="shared" si="213"/>
        <v>945.32246032965418</v>
      </c>
      <c r="AC534" s="1">
        <f t="shared" si="194"/>
        <v>579.18260993181389</v>
      </c>
      <c r="AD534" s="1">
        <f t="shared" si="194"/>
        <v>354.8550994233737</v>
      </c>
      <c r="AE534" s="1">
        <f t="shared" si="194"/>
        <v>217.41354009506091</v>
      </c>
      <c r="AF534" s="1">
        <f t="shared" si="194"/>
        <v>133.20549005347942</v>
      </c>
      <c r="AG534" s="1">
        <f t="shared" si="214"/>
        <v>81.612684162308526</v>
      </c>
      <c r="AH534" s="1">
        <f t="shared" si="214"/>
        <v>50.002670411727102</v>
      </c>
      <c r="AI534" s="1">
        <f t="shared" si="215"/>
        <v>30.635765432385032</v>
      </c>
      <c r="AJ534">
        <v>18.77</v>
      </c>
      <c r="AK534">
        <v>17.78</v>
      </c>
      <c r="AL534">
        <v>16.79</v>
      </c>
      <c r="AM534">
        <v>15.38</v>
      </c>
      <c r="AN534" t="s">
        <v>9366</v>
      </c>
      <c r="AO534" t="s">
        <v>9246</v>
      </c>
      <c r="AP534" t="s">
        <v>9367</v>
      </c>
      <c r="AQ534" t="s">
        <v>7991</v>
      </c>
      <c r="AR534" t="s">
        <v>6090</v>
      </c>
      <c r="AS534" t="s">
        <v>9368</v>
      </c>
      <c r="AT534" t="s">
        <v>6569</v>
      </c>
      <c r="AU534">
        <v>8.3800000000000008</v>
      </c>
      <c r="AV534">
        <v>8.0500000000000007</v>
      </c>
      <c r="AW534" t="s">
        <v>9369</v>
      </c>
      <c r="AX534" t="s">
        <v>4573</v>
      </c>
      <c r="AY534" t="s">
        <v>9370</v>
      </c>
      <c r="AZ534" t="s">
        <v>9371</v>
      </c>
      <c r="BA534" t="s">
        <v>9372</v>
      </c>
      <c r="BB534" t="s">
        <v>6097</v>
      </c>
      <c r="BC534" t="s">
        <v>9373</v>
      </c>
      <c r="BD534" t="s">
        <v>9374</v>
      </c>
      <c r="BE534" t="s">
        <v>9375</v>
      </c>
      <c r="BF534">
        <v>0.06</v>
      </c>
      <c r="BG534" t="s">
        <v>9376</v>
      </c>
      <c r="BH534" t="s">
        <v>9377</v>
      </c>
      <c r="BI534" t="s">
        <v>9377</v>
      </c>
      <c r="BJ534" t="s">
        <v>9378</v>
      </c>
      <c r="BK534" t="s">
        <v>9378</v>
      </c>
      <c r="BL534" t="s">
        <v>9378</v>
      </c>
      <c r="BM534" t="s">
        <v>9379</v>
      </c>
      <c r="BN534" t="s">
        <v>9379</v>
      </c>
      <c r="BO534" t="s">
        <v>9379</v>
      </c>
      <c r="BP534">
        <v>0.02</v>
      </c>
      <c r="BQ534">
        <f t="shared" si="216"/>
        <v>0.63216651211427988</v>
      </c>
      <c r="BR534">
        <f t="shared" si="217"/>
        <v>7.4583209963920982E-2</v>
      </c>
    </row>
    <row r="535" spans="1:70" hidden="1" x14ac:dyDescent="0.3">
      <c r="A535" t="s">
        <v>7164</v>
      </c>
      <c r="B535" t="s">
        <v>7165</v>
      </c>
      <c r="C535" t="str">
        <f>VLOOKUP(historical_emissions[[#This Row],[Country]],'Liste-Pays'!A:B,2,0)</f>
        <v>AFR</v>
      </c>
      <c r="D535" t="s">
        <v>41</v>
      </c>
      <c r="E535" t="s">
        <v>42</v>
      </c>
      <c r="F535" t="s">
        <v>561</v>
      </c>
      <c r="G535" t="s">
        <v>44</v>
      </c>
      <c r="H535">
        <f t="shared" si="195"/>
        <v>9192.4190227743202</v>
      </c>
      <c r="I535">
        <f t="shared" si="196"/>
        <v>8554.4041052744105</v>
      </c>
      <c r="J535">
        <f t="shared" si="197"/>
        <v>7960.671659444246</v>
      </c>
      <c r="K535">
        <f t="shared" si="198"/>
        <v>7408.148187715984</v>
      </c>
      <c r="L535">
        <f t="shared" si="199"/>
        <v>6893.9735136609024</v>
      </c>
      <c r="M535">
        <f t="shared" si="200"/>
        <v>6415.4859760858972</v>
      </c>
      <c r="N535">
        <f t="shared" si="201"/>
        <v>5970.2086507579961</v>
      </c>
      <c r="O535">
        <f t="shared" si="202"/>
        <v>5555.8365284326801</v>
      </c>
      <c r="P535">
        <f t="shared" si="203"/>
        <v>5170.224582812174</v>
      </c>
      <c r="Q535">
        <f t="shared" si="204"/>
        <v>4811.3766666666643</v>
      </c>
      <c r="R535">
        <f t="shared" si="205"/>
        <v>4477.4351786384286</v>
      </c>
      <c r="S535">
        <f t="shared" si="206"/>
        <v>4166.6714472383746</v>
      </c>
      <c r="T535">
        <f t="shared" si="207"/>
        <v>3877.4767822570675</v>
      </c>
      <c r="U535">
        <f t="shared" si="208"/>
        <v>3608.3541472672491</v>
      </c>
      <c r="V535">
        <f t="shared" si="209"/>
        <v>3357.9104101099806</v>
      </c>
      <c r="W535">
        <f t="shared" si="210"/>
        <v>3124.849131248498</v>
      </c>
      <c r="X535">
        <f t="shared" si="211"/>
        <v>2907.9638526581989</v>
      </c>
      <c r="Y535">
        <f t="shared" si="212"/>
        <v>2706.1318525122251</v>
      </c>
      <c r="Z535" s="1">
        <f t="shared" si="213"/>
        <v>2518.3083333333334</v>
      </c>
      <c r="AA535" s="1">
        <f t="shared" si="213"/>
        <v>1542.9236628995413</v>
      </c>
      <c r="AB535" s="1">
        <f t="shared" si="213"/>
        <v>945.32246032965418</v>
      </c>
      <c r="AC535" s="1">
        <f t="shared" si="194"/>
        <v>579.18260993181389</v>
      </c>
      <c r="AD535" s="1">
        <f t="shared" si="194"/>
        <v>354.8550994233737</v>
      </c>
      <c r="AE535" s="1">
        <f t="shared" si="194"/>
        <v>217.41354009506091</v>
      </c>
      <c r="AF535" s="1">
        <f t="shared" si="194"/>
        <v>133.20549005347942</v>
      </c>
      <c r="AG535" s="1">
        <f t="shared" si="214"/>
        <v>81.612684162308526</v>
      </c>
      <c r="AH535" s="1">
        <f t="shared" si="214"/>
        <v>50.002670411727102</v>
      </c>
      <c r="AI535" s="1">
        <f t="shared" si="215"/>
        <v>30.635765432385032</v>
      </c>
      <c r="AJ535">
        <v>18.77</v>
      </c>
      <c r="AK535">
        <v>17.78</v>
      </c>
      <c r="AL535">
        <v>16.79</v>
      </c>
      <c r="AM535">
        <v>15.38</v>
      </c>
      <c r="AN535" t="s">
        <v>9366</v>
      </c>
      <c r="AO535" t="s">
        <v>9246</v>
      </c>
      <c r="AP535" t="s">
        <v>9367</v>
      </c>
      <c r="AQ535" t="s">
        <v>7991</v>
      </c>
      <c r="AR535" t="s">
        <v>6090</v>
      </c>
      <c r="AS535" t="s">
        <v>9368</v>
      </c>
      <c r="AT535" t="s">
        <v>6569</v>
      </c>
      <c r="AU535">
        <v>8.3800000000000008</v>
      </c>
      <c r="AV535">
        <v>8.0500000000000007</v>
      </c>
      <c r="AW535" t="s">
        <v>9369</v>
      </c>
      <c r="AX535" t="s">
        <v>4573</v>
      </c>
      <c r="AY535" t="s">
        <v>9370</v>
      </c>
      <c r="AZ535" t="s">
        <v>9371</v>
      </c>
      <c r="BA535" t="s">
        <v>9372</v>
      </c>
      <c r="BB535" t="s">
        <v>6097</v>
      </c>
      <c r="BC535" t="s">
        <v>9373</v>
      </c>
      <c r="BD535" t="s">
        <v>9374</v>
      </c>
      <c r="BE535" t="s">
        <v>9375</v>
      </c>
      <c r="BF535">
        <v>0.06</v>
      </c>
      <c r="BG535" t="s">
        <v>9376</v>
      </c>
      <c r="BH535" t="s">
        <v>9377</v>
      </c>
      <c r="BI535" t="s">
        <v>9377</v>
      </c>
      <c r="BJ535" t="s">
        <v>9378</v>
      </c>
      <c r="BK535" t="s">
        <v>9378</v>
      </c>
      <c r="BL535" t="s">
        <v>9378</v>
      </c>
      <c r="BM535" t="s">
        <v>9379</v>
      </c>
      <c r="BN535" t="s">
        <v>9379</v>
      </c>
      <c r="BO535" t="s">
        <v>9379</v>
      </c>
      <c r="BP535">
        <v>0.02</v>
      </c>
      <c r="BQ535">
        <f t="shared" si="216"/>
        <v>0.63216651211427988</v>
      </c>
      <c r="BR535">
        <f t="shared" si="217"/>
        <v>7.4583209963920982E-2</v>
      </c>
    </row>
    <row r="536" spans="1:70" hidden="1" x14ac:dyDescent="0.3">
      <c r="A536" t="s">
        <v>7833</v>
      </c>
      <c r="B536" t="s">
        <v>7834</v>
      </c>
      <c r="C536" t="str">
        <f>VLOOKUP(historical_emissions[[#This Row],[Country]],'Liste-Pays'!A:B,2,0)</f>
        <v>ODA-EXCLUDED</v>
      </c>
      <c r="D536" t="s">
        <v>41</v>
      </c>
      <c r="E536" t="s">
        <v>70</v>
      </c>
      <c r="F536" t="s">
        <v>43</v>
      </c>
      <c r="G536" t="s">
        <v>44</v>
      </c>
      <c r="H536">
        <f t="shared" si="195"/>
        <v>2636.0588961717481</v>
      </c>
      <c r="I536">
        <f t="shared" si="196"/>
        <v>2119.924150769868</v>
      </c>
      <c r="J536">
        <f t="shared" si="197"/>
        <v>1704.8474946989734</v>
      </c>
      <c r="K536">
        <f t="shared" si="198"/>
        <v>1371.0419682354413</v>
      </c>
      <c r="L536">
        <f t="shared" si="199"/>
        <v>1102.5948564360142</v>
      </c>
      <c r="M536">
        <f t="shared" si="200"/>
        <v>886.70912022029859</v>
      </c>
      <c r="N536">
        <f t="shared" si="201"/>
        <v>713.09335363971354</v>
      </c>
      <c r="O536">
        <f t="shared" si="202"/>
        <v>573.47118622034554</v>
      </c>
      <c r="P536">
        <f t="shared" si="203"/>
        <v>461.18674328737268</v>
      </c>
      <c r="Q536">
        <f t="shared" si="204"/>
        <v>370.88735632183898</v>
      </c>
      <c r="R536">
        <f t="shared" si="205"/>
        <v>298.26839795715586</v>
      </c>
      <c r="S536">
        <f t="shared" si="206"/>
        <v>239.86807774253001</v>
      </c>
      <c r="T536">
        <f t="shared" si="207"/>
        <v>192.90241646103306</v>
      </c>
      <c r="U536">
        <f t="shared" si="208"/>
        <v>155.13253212646248</v>
      </c>
      <c r="V536">
        <f t="shared" si="209"/>
        <v>124.75791110076294</v>
      </c>
      <c r="W536">
        <f t="shared" si="210"/>
        <v>100.33057650047132</v>
      </c>
      <c r="X536">
        <f t="shared" si="211"/>
        <v>80.686062247281171</v>
      </c>
      <c r="Y536">
        <f t="shared" si="212"/>
        <v>64.887902253223359</v>
      </c>
      <c r="Z536" s="1">
        <f t="shared" si="213"/>
        <v>52.182988505747105</v>
      </c>
      <c r="AA536" s="1">
        <f t="shared" si="213"/>
        <v>47.108506524458456</v>
      </c>
      <c r="AB536" s="1">
        <f t="shared" si="213"/>
        <v>42.527487415185796</v>
      </c>
      <c r="AC536" s="1">
        <f t="shared" si="194"/>
        <v>38.391944879631843</v>
      </c>
      <c r="AD536" s="1">
        <f t="shared" si="194"/>
        <v>34.658558998582457</v>
      </c>
      <c r="AE536" s="1">
        <f t="shared" si="194"/>
        <v>31.288222454588496</v>
      </c>
      <c r="AF536" s="1">
        <f t="shared" si="194"/>
        <v>28.245630881764448</v>
      </c>
      <c r="AG536" s="1">
        <f t="shared" si="214"/>
        <v>25.498913051606863</v>
      </c>
      <c r="AH536" s="1">
        <f t="shared" si="214"/>
        <v>23.019297021019149</v>
      </c>
      <c r="AI536" s="1">
        <f t="shared" si="215"/>
        <v>20.780808745434314</v>
      </c>
      <c r="AJ536">
        <v>18.760000000000002</v>
      </c>
      <c r="AK536">
        <v>17.89</v>
      </c>
      <c r="AL536">
        <v>16.89</v>
      </c>
      <c r="AM536">
        <v>17.2</v>
      </c>
      <c r="AN536" t="s">
        <v>9248</v>
      </c>
      <c r="AO536" t="s">
        <v>8209</v>
      </c>
      <c r="AP536" t="s">
        <v>9285</v>
      </c>
      <c r="AQ536" t="s">
        <v>8658</v>
      </c>
      <c r="AR536" t="s">
        <v>9380</v>
      </c>
      <c r="AS536" t="s">
        <v>9381</v>
      </c>
      <c r="AT536" t="s">
        <v>9382</v>
      </c>
      <c r="AU536">
        <v>2.5499999999999998</v>
      </c>
      <c r="AV536">
        <v>2.42</v>
      </c>
      <c r="AW536" t="s">
        <v>9385</v>
      </c>
      <c r="AX536" t="s">
        <v>9386</v>
      </c>
      <c r="AY536" t="s">
        <v>9387</v>
      </c>
      <c r="AZ536" t="s">
        <v>9388</v>
      </c>
      <c r="BA536" t="s">
        <v>9389</v>
      </c>
      <c r="BB536" t="s">
        <v>6594</v>
      </c>
      <c r="BC536" t="s">
        <v>8787</v>
      </c>
      <c r="BD536" t="s">
        <v>9390</v>
      </c>
      <c r="BE536" t="s">
        <v>9391</v>
      </c>
      <c r="BF536">
        <v>0.87</v>
      </c>
      <c r="BG536" t="s">
        <v>9393</v>
      </c>
      <c r="BH536" t="s">
        <v>8788</v>
      </c>
      <c r="BI536" t="s">
        <v>9394</v>
      </c>
      <c r="BJ536" t="s">
        <v>8789</v>
      </c>
      <c r="BK536" t="s">
        <v>8790</v>
      </c>
      <c r="BL536" t="s">
        <v>9395</v>
      </c>
      <c r="BM536" t="s">
        <v>9396</v>
      </c>
      <c r="BN536" t="s">
        <v>9397</v>
      </c>
      <c r="BO536" t="s">
        <v>9398</v>
      </c>
      <c r="BP536">
        <v>0.51</v>
      </c>
      <c r="BQ536">
        <f t="shared" si="216"/>
        <v>0.10771901628114677</v>
      </c>
      <c r="BR536">
        <f t="shared" si="217"/>
        <v>0.24346849636787304</v>
      </c>
    </row>
    <row r="537" spans="1:70" hidden="1" x14ac:dyDescent="0.3">
      <c r="A537" t="s">
        <v>9399</v>
      </c>
      <c r="B537" t="s">
        <v>9400</v>
      </c>
      <c r="C537" t="str">
        <f>VLOOKUP(historical_emissions[[#This Row],[Country]],'Liste-Pays'!A:B,2,0)</f>
        <v>AFR</v>
      </c>
      <c r="D537" t="s">
        <v>41</v>
      </c>
      <c r="E537" t="s">
        <v>42</v>
      </c>
      <c r="F537" t="s">
        <v>43</v>
      </c>
      <c r="G537" t="s">
        <v>44</v>
      </c>
      <c r="H537">
        <f t="shared" si="195"/>
        <v>36.406799799883238</v>
      </c>
      <c r="I537">
        <f t="shared" si="196"/>
        <v>35.884782047655634</v>
      </c>
      <c r="J537">
        <f t="shared" si="197"/>
        <v>35.370249230526383</v>
      </c>
      <c r="K537">
        <f t="shared" si="198"/>
        <v>34.863094025989326</v>
      </c>
      <c r="L537">
        <f t="shared" si="199"/>
        <v>34.363210650378683</v>
      </c>
      <c r="M537">
        <f t="shared" si="200"/>
        <v>33.870494836804433</v>
      </c>
      <c r="N537">
        <f t="shared" si="201"/>
        <v>33.384843813404075</v>
      </c>
      <c r="O537">
        <f t="shared" si="202"/>
        <v>32.90615628190622</v>
      </c>
      <c r="P537">
        <f t="shared" si="203"/>
        <v>32.434332396501546</v>
      </c>
      <c r="Q537">
        <f t="shared" si="204"/>
        <v>31.969273743016736</v>
      </c>
      <c r="R537">
        <f t="shared" si="205"/>
        <v>31.510883318386991</v>
      </c>
      <c r="S537">
        <f t="shared" si="206"/>
        <v>31.059065510422904</v>
      </c>
      <c r="T537">
        <f t="shared" si="207"/>
        <v>30.613726077867426</v>
      </c>
      <c r="U537">
        <f t="shared" si="208"/>
        <v>30.174772130738813</v>
      </c>
      <c r="V537">
        <f t="shared" si="209"/>
        <v>29.742112110955397</v>
      </c>
      <c r="W537">
        <f t="shared" si="210"/>
        <v>29.315655773238174</v>
      </c>
      <c r="X537">
        <f t="shared" si="211"/>
        <v>28.895314166287235</v>
      </c>
      <c r="Y537">
        <f t="shared" si="212"/>
        <v>28.480999614228089</v>
      </c>
      <c r="Z537" s="1">
        <f t="shared" si="213"/>
        <v>28.072625698324</v>
      </c>
      <c r="AA537" s="1">
        <f t="shared" si="213"/>
        <v>26.96217100300019</v>
      </c>
      <c r="AB537" s="1">
        <f t="shared" si="213"/>
        <v>25.895642003962077</v>
      </c>
      <c r="AC537" s="1">
        <f t="shared" si="194"/>
        <v>24.871301154597177</v>
      </c>
      <c r="AD537" s="1">
        <f t="shared" si="194"/>
        <v>23.887479639547951</v>
      </c>
      <c r="AE537" s="1">
        <f t="shared" si="194"/>
        <v>22.942574655944242</v>
      </c>
      <c r="AF537" s="1">
        <f t="shared" si="194"/>
        <v>22.035046802180588</v>
      </c>
      <c r="AG537" s="1">
        <f t="shared" si="214"/>
        <v>21.163417569984393</v>
      </c>
      <c r="AH537" s="1">
        <f t="shared" si="214"/>
        <v>20.326266935689052</v>
      </c>
      <c r="AI537" s="1">
        <f t="shared" si="215"/>
        <v>19.522231046787908</v>
      </c>
      <c r="AJ537">
        <v>18.75</v>
      </c>
      <c r="AK537">
        <v>17.38</v>
      </c>
      <c r="AL537">
        <v>15.02</v>
      </c>
      <c r="AM537">
        <v>15.26</v>
      </c>
      <c r="AN537" t="s">
        <v>9049</v>
      </c>
      <c r="AO537" t="s">
        <v>9402</v>
      </c>
      <c r="AP537" t="s">
        <v>5644</v>
      </c>
      <c r="AQ537" t="s">
        <v>7331</v>
      </c>
      <c r="AR537" t="s">
        <v>9403</v>
      </c>
      <c r="AS537" t="s">
        <v>8028</v>
      </c>
      <c r="AT537" t="s">
        <v>8706</v>
      </c>
      <c r="AU537">
        <v>12.04</v>
      </c>
      <c r="AV537">
        <v>13.4</v>
      </c>
      <c r="AW537" t="s">
        <v>9403</v>
      </c>
      <c r="AX537" t="s">
        <v>8878</v>
      </c>
      <c r="AY537" t="s">
        <v>8415</v>
      </c>
      <c r="AZ537" t="s">
        <v>7839</v>
      </c>
      <c r="BA537" t="s">
        <v>8150</v>
      </c>
      <c r="BB537" t="s">
        <v>4016</v>
      </c>
      <c r="BC537" t="s">
        <v>9404</v>
      </c>
      <c r="BD537" t="s">
        <v>8129</v>
      </c>
      <c r="BE537" t="s">
        <v>8725</v>
      </c>
      <c r="BF537">
        <v>8.9499999999999993</v>
      </c>
      <c r="BG537" t="s">
        <v>9405</v>
      </c>
      <c r="BH537" t="s">
        <v>4943</v>
      </c>
      <c r="BI537" t="s">
        <v>8420</v>
      </c>
      <c r="BJ537" t="s">
        <v>4208</v>
      </c>
      <c r="BK537" t="s">
        <v>9406</v>
      </c>
      <c r="BL537" t="s">
        <v>7683</v>
      </c>
      <c r="BM537" t="s">
        <v>4570</v>
      </c>
      <c r="BN537" t="s">
        <v>9407</v>
      </c>
      <c r="BO537" t="s">
        <v>9408</v>
      </c>
      <c r="BP537">
        <v>7.21</v>
      </c>
      <c r="BQ537">
        <f t="shared" si="216"/>
        <v>4.1185655828688494E-2</v>
      </c>
      <c r="BR537">
        <f t="shared" si="217"/>
        <v>1.4547050934692995E-2</v>
      </c>
    </row>
    <row r="538" spans="1:70" hidden="1" x14ac:dyDescent="0.3">
      <c r="A538" t="s">
        <v>6540</v>
      </c>
      <c r="B538" t="s">
        <v>6541</v>
      </c>
      <c r="C538" t="str">
        <f>VLOOKUP(historical_emissions[[#This Row],[Country]],'Liste-Pays'!A:B,2,0)</f>
        <v>AFR</v>
      </c>
      <c r="D538" t="s">
        <v>41</v>
      </c>
      <c r="E538" t="s">
        <v>42</v>
      </c>
      <c r="F538" t="s">
        <v>302</v>
      </c>
      <c r="G538" t="s">
        <v>44</v>
      </c>
      <c r="H538">
        <f t="shared" si="195"/>
        <v>49.169641617344539</v>
      </c>
      <c r="I538">
        <f t="shared" si="196"/>
        <v>47.95299079140721</v>
      </c>
      <c r="J538">
        <f t="shared" si="197"/>
        <v>46.766444704564258</v>
      </c>
      <c r="K538">
        <f t="shared" si="198"/>
        <v>45.609258446857439</v>
      </c>
      <c r="L538">
        <f t="shared" si="199"/>
        <v>44.480705540338313</v>
      </c>
      <c r="M538">
        <f t="shared" si="200"/>
        <v>43.380077482987623</v>
      </c>
      <c r="N538">
        <f t="shared" si="201"/>
        <v>42.306683303919932</v>
      </c>
      <c r="O538">
        <f t="shared" si="202"/>
        <v>41.259849129594237</v>
      </c>
      <c r="P538">
        <f t="shared" si="203"/>
        <v>40.238917760758255</v>
      </c>
      <c r="Q538">
        <f t="shared" si="204"/>
        <v>39.243248259860749</v>
      </c>
      <c r="R538">
        <f t="shared" si="205"/>
        <v>38.272215548672939</v>
      </c>
      <c r="S538">
        <f t="shared" si="206"/>
        <v>37.325210015866311</v>
      </c>
      <c r="T538">
        <f t="shared" si="207"/>
        <v>36.401637134300522</v>
      </c>
      <c r="U538">
        <f t="shared" si="208"/>
        <v>35.500917087781104</v>
      </c>
      <c r="V538">
        <f t="shared" si="209"/>
        <v>34.622484407052646</v>
      </c>
      <c r="W538">
        <f t="shared" si="210"/>
        <v>33.765787614798953</v>
      </c>
      <c r="X538">
        <f t="shared" si="211"/>
        <v>32.930288879427287</v>
      </c>
      <c r="Y538">
        <f t="shared" si="212"/>
        <v>32.115463677419363</v>
      </c>
      <c r="Z538" s="1">
        <f t="shared" si="213"/>
        <v>31.320800464037116</v>
      </c>
      <c r="AA538" s="1">
        <f t="shared" si="213"/>
        <v>29.747943381997494</v>
      </c>
      <c r="AB538" s="1">
        <f t="shared" si="213"/>
        <v>28.25407149075345</v>
      </c>
      <c r="AC538" s="1">
        <f t="shared" si="194"/>
        <v>26.835218339419995</v>
      </c>
      <c r="AD538" s="1">
        <f t="shared" si="194"/>
        <v>25.487616662965401</v>
      </c>
      <c r="AE538" s="1">
        <f t="shared" si="194"/>
        <v>24.20768837956517</v>
      </c>
      <c r="AF538" s="1">
        <f t="shared" si="194"/>
        <v>22.992035090265436</v>
      </c>
      <c r="AG538" s="1">
        <f t="shared" si="214"/>
        <v>21.837429055730958</v>
      </c>
      <c r="AH538" s="1">
        <f t="shared" si="214"/>
        <v>20.740804626119651</v>
      </c>
      <c r="AI538" s="1">
        <f t="shared" si="215"/>
        <v>19.699250101328698</v>
      </c>
      <c r="AJ538">
        <v>18.71</v>
      </c>
      <c r="AK538">
        <v>18.63</v>
      </c>
      <c r="AL538">
        <v>20.81</v>
      </c>
      <c r="AM538">
        <v>18.079999999999998</v>
      </c>
      <c r="AN538" t="s">
        <v>7655</v>
      </c>
      <c r="AO538" t="s">
        <v>6085</v>
      </c>
      <c r="AP538" t="s">
        <v>8634</v>
      </c>
      <c r="AQ538" t="s">
        <v>8635</v>
      </c>
      <c r="AR538" t="s">
        <v>9346</v>
      </c>
      <c r="AS538" t="s">
        <v>8932</v>
      </c>
      <c r="AT538" t="s">
        <v>4779</v>
      </c>
      <c r="AU538">
        <v>14.89</v>
      </c>
      <c r="AV538">
        <v>14.43</v>
      </c>
      <c r="AW538" t="s">
        <v>9073</v>
      </c>
      <c r="AX538" t="s">
        <v>7277</v>
      </c>
      <c r="AY538" t="s">
        <v>9119</v>
      </c>
      <c r="AZ538" t="s">
        <v>8559</v>
      </c>
      <c r="BA538" t="s">
        <v>7678</v>
      </c>
      <c r="BB538" t="s">
        <v>8418</v>
      </c>
      <c r="BC538" t="s">
        <v>8709</v>
      </c>
      <c r="BD538" t="s">
        <v>8262</v>
      </c>
      <c r="BE538" t="s">
        <v>9087</v>
      </c>
      <c r="BF538">
        <v>8.6199999999999992</v>
      </c>
      <c r="BG538" t="s">
        <v>8870</v>
      </c>
      <c r="BH538" t="s">
        <v>9409</v>
      </c>
      <c r="BI538" t="s">
        <v>9410</v>
      </c>
      <c r="BJ538" t="s">
        <v>8873</v>
      </c>
      <c r="BK538" t="s">
        <v>9411</v>
      </c>
      <c r="BL538" t="s">
        <v>9412</v>
      </c>
      <c r="BM538" t="s">
        <v>9078</v>
      </c>
      <c r="BN538" t="s">
        <v>8218</v>
      </c>
      <c r="BO538" t="s">
        <v>9368</v>
      </c>
      <c r="BP538">
        <v>9.35</v>
      </c>
      <c r="BQ538">
        <f t="shared" si="216"/>
        <v>5.2872800712383539E-2</v>
      </c>
      <c r="BR538">
        <f t="shared" si="217"/>
        <v>2.5371740236801665E-2</v>
      </c>
    </row>
    <row r="539" spans="1:70" hidden="1" x14ac:dyDescent="0.3">
      <c r="A539" t="s">
        <v>1961</v>
      </c>
      <c r="B539" t="s">
        <v>1962</v>
      </c>
      <c r="C539" t="str">
        <f>VLOOKUP(historical_emissions[[#This Row],[Country]],'Liste-Pays'!A:B,2,0)</f>
        <v>WEU</v>
      </c>
      <c r="D539" t="s">
        <v>41</v>
      </c>
      <c r="E539" t="s">
        <v>535</v>
      </c>
      <c r="F539" t="s">
        <v>561</v>
      </c>
      <c r="G539" t="s">
        <v>44</v>
      </c>
      <c r="H539">
        <f t="shared" si="195"/>
        <v>69.971237492812108</v>
      </c>
      <c r="I539">
        <f t="shared" si="196"/>
        <v>69.201652898816761</v>
      </c>
      <c r="J539">
        <f t="shared" si="197"/>
        <v>68.440532646292795</v>
      </c>
      <c r="K539">
        <f t="shared" si="198"/>
        <v>67.687783639462182</v>
      </c>
      <c r="L539">
        <f t="shared" si="199"/>
        <v>66.943313806468709</v>
      </c>
      <c r="M539">
        <f t="shared" si="200"/>
        <v>66.207032088116264</v>
      </c>
      <c r="N539">
        <f t="shared" si="201"/>
        <v>65.478848426731048</v>
      </c>
      <c r="O539">
        <f t="shared" si="202"/>
        <v>64.758673755146233</v>
      </c>
      <c r="P539">
        <f t="shared" si="203"/>
        <v>64.046419985807773</v>
      </c>
      <c r="Q539">
        <f t="shared" si="204"/>
        <v>63.34200000000007</v>
      </c>
      <c r="R539">
        <f t="shared" si="205"/>
        <v>62.645327637190121</v>
      </c>
      <c r="S539">
        <f t="shared" si="206"/>
        <v>61.956317684488837</v>
      </c>
      <c r="T539">
        <f t="shared" si="207"/>
        <v>61.274885866228331</v>
      </c>
      <c r="U539">
        <f t="shared" si="208"/>
        <v>60.60094883365381</v>
      </c>
      <c r="V539">
        <f t="shared" si="209"/>
        <v>59.934424154728823</v>
      </c>
      <c r="W539">
        <f t="shared" si="210"/>
        <v>59.27523030405267</v>
      </c>
      <c r="X539">
        <f t="shared" si="211"/>
        <v>58.623286652888694</v>
      </c>
      <c r="Y539">
        <f t="shared" si="212"/>
        <v>57.978513459302242</v>
      </c>
      <c r="Z539" s="1">
        <f t="shared" si="213"/>
        <v>57.340831858407093</v>
      </c>
      <c r="AA539" s="1">
        <f t="shared" si="213"/>
        <v>51.243510699328361</v>
      </c>
      <c r="AB539" s="1">
        <f t="shared" si="213"/>
        <v>45.79454646344098</v>
      </c>
      <c r="AC539" s="1">
        <f t="shared" si="194"/>
        <v>40.924996300453344</v>
      </c>
      <c r="AD539" s="1">
        <f t="shared" si="194"/>
        <v>36.573248378585909</v>
      </c>
      <c r="AE539" s="1">
        <f t="shared" si="194"/>
        <v>32.68424234278843</v>
      </c>
      <c r="AF539" s="1">
        <f t="shared" si="194"/>
        <v>29.208772665312477</v>
      </c>
      <c r="AG539" s="1">
        <f t="shared" si="214"/>
        <v>26.102866074304092</v>
      </c>
      <c r="AH539" s="1">
        <f t="shared" si="214"/>
        <v>23.327225183351135</v>
      </c>
      <c r="AI539" s="1">
        <f t="shared" si="215"/>
        <v>20.846731282525603</v>
      </c>
      <c r="AJ539">
        <v>18.63</v>
      </c>
      <c r="AK539">
        <v>17.940000000000001</v>
      </c>
      <c r="AL539">
        <v>17.27</v>
      </c>
      <c r="AM539">
        <v>19.21</v>
      </c>
      <c r="AN539" t="s">
        <v>8610</v>
      </c>
      <c r="AO539" t="s">
        <v>6791</v>
      </c>
      <c r="AP539" t="s">
        <v>8546</v>
      </c>
      <c r="AQ539" t="s">
        <v>4376</v>
      </c>
      <c r="AR539" t="s">
        <v>8603</v>
      </c>
      <c r="AS539" t="s">
        <v>9124</v>
      </c>
      <c r="AT539" t="s">
        <v>2063</v>
      </c>
      <c r="AU539">
        <v>18.53</v>
      </c>
      <c r="AV539">
        <v>17.39</v>
      </c>
      <c r="AW539" t="s">
        <v>9135</v>
      </c>
      <c r="AX539" t="s">
        <v>9161</v>
      </c>
      <c r="AY539" t="s">
        <v>9414</v>
      </c>
      <c r="AZ539" t="s">
        <v>4566</v>
      </c>
      <c r="BA539" t="s">
        <v>9075</v>
      </c>
      <c r="BB539" t="s">
        <v>9152</v>
      </c>
      <c r="BC539" t="s">
        <v>9358</v>
      </c>
      <c r="BD539" t="s">
        <v>9067</v>
      </c>
      <c r="BE539" t="s">
        <v>9415</v>
      </c>
      <c r="BF539">
        <v>5.65</v>
      </c>
      <c r="BG539" t="s">
        <v>9416</v>
      </c>
      <c r="BH539" t="s">
        <v>6094</v>
      </c>
      <c r="BI539" t="s">
        <v>8462</v>
      </c>
      <c r="BJ539" t="s">
        <v>9417</v>
      </c>
      <c r="BK539" t="s">
        <v>7337</v>
      </c>
      <c r="BL539" t="s">
        <v>9418</v>
      </c>
      <c r="BM539" t="s">
        <v>9178</v>
      </c>
      <c r="BN539" t="s">
        <v>9419</v>
      </c>
      <c r="BO539" t="s">
        <v>9420</v>
      </c>
      <c r="BP539">
        <v>4.5199999999999996</v>
      </c>
      <c r="BQ539">
        <f t="shared" si="216"/>
        <v>0.11898718639428907</v>
      </c>
      <c r="BR539">
        <f t="shared" si="217"/>
        <v>1.1120899021308084E-2</v>
      </c>
    </row>
    <row r="540" spans="1:70" hidden="1" x14ac:dyDescent="0.3">
      <c r="A540" t="s">
        <v>1961</v>
      </c>
      <c r="B540" t="s">
        <v>1962</v>
      </c>
      <c r="C540" t="str">
        <f>VLOOKUP(historical_emissions[[#This Row],[Country]],'Liste-Pays'!A:B,2,0)</f>
        <v>WEU</v>
      </c>
      <c r="D540" t="s">
        <v>41</v>
      </c>
      <c r="E540" t="s">
        <v>42</v>
      </c>
      <c r="F540" t="s">
        <v>561</v>
      </c>
      <c r="G540" t="s">
        <v>44</v>
      </c>
      <c r="H540">
        <f t="shared" si="195"/>
        <v>69.971237492812108</v>
      </c>
      <c r="I540">
        <f t="shared" si="196"/>
        <v>69.201652898816761</v>
      </c>
      <c r="J540">
        <f t="shared" si="197"/>
        <v>68.440532646292795</v>
      </c>
      <c r="K540">
        <f t="shared" si="198"/>
        <v>67.687783639462182</v>
      </c>
      <c r="L540">
        <f t="shared" si="199"/>
        <v>66.943313806468709</v>
      </c>
      <c r="M540">
        <f t="shared" si="200"/>
        <v>66.207032088116264</v>
      </c>
      <c r="N540">
        <f t="shared" si="201"/>
        <v>65.478848426731048</v>
      </c>
      <c r="O540">
        <f t="shared" si="202"/>
        <v>64.758673755146233</v>
      </c>
      <c r="P540">
        <f t="shared" si="203"/>
        <v>64.046419985807773</v>
      </c>
      <c r="Q540">
        <f t="shared" si="204"/>
        <v>63.34200000000007</v>
      </c>
      <c r="R540">
        <f t="shared" si="205"/>
        <v>62.645327637190121</v>
      </c>
      <c r="S540">
        <f t="shared" si="206"/>
        <v>61.956317684488837</v>
      </c>
      <c r="T540">
        <f t="shared" si="207"/>
        <v>61.274885866228331</v>
      </c>
      <c r="U540">
        <f t="shared" si="208"/>
        <v>60.60094883365381</v>
      </c>
      <c r="V540">
        <f t="shared" si="209"/>
        <v>59.934424154728823</v>
      </c>
      <c r="W540">
        <f t="shared" si="210"/>
        <v>59.27523030405267</v>
      </c>
      <c r="X540">
        <f t="shared" si="211"/>
        <v>58.623286652888694</v>
      </c>
      <c r="Y540">
        <f t="shared" si="212"/>
        <v>57.978513459302242</v>
      </c>
      <c r="Z540" s="1">
        <f t="shared" si="213"/>
        <v>57.340831858407093</v>
      </c>
      <c r="AA540" s="1">
        <f t="shared" si="213"/>
        <v>51.243510699328361</v>
      </c>
      <c r="AB540" s="1">
        <f t="shared" si="213"/>
        <v>45.79454646344098</v>
      </c>
      <c r="AC540" s="1">
        <f t="shared" si="194"/>
        <v>40.924996300453344</v>
      </c>
      <c r="AD540" s="1">
        <f t="shared" si="194"/>
        <v>36.573248378585909</v>
      </c>
      <c r="AE540" s="1">
        <f t="shared" si="194"/>
        <v>32.68424234278843</v>
      </c>
      <c r="AF540" s="1">
        <f t="shared" si="194"/>
        <v>29.208772665312477</v>
      </c>
      <c r="AG540" s="1">
        <f t="shared" si="214"/>
        <v>26.102866074304092</v>
      </c>
      <c r="AH540" s="1">
        <f t="shared" si="214"/>
        <v>23.327225183351135</v>
      </c>
      <c r="AI540" s="1">
        <f t="shared" si="215"/>
        <v>20.846731282525603</v>
      </c>
      <c r="AJ540">
        <v>18.63</v>
      </c>
      <c r="AK540">
        <v>17.940000000000001</v>
      </c>
      <c r="AL540">
        <v>17.27</v>
      </c>
      <c r="AM540">
        <v>19.21</v>
      </c>
      <c r="AN540" t="s">
        <v>8610</v>
      </c>
      <c r="AO540" t="s">
        <v>6791</v>
      </c>
      <c r="AP540" t="s">
        <v>8546</v>
      </c>
      <c r="AQ540" t="s">
        <v>4376</v>
      </c>
      <c r="AR540" t="s">
        <v>8603</v>
      </c>
      <c r="AS540" t="s">
        <v>9124</v>
      </c>
      <c r="AT540" t="s">
        <v>2063</v>
      </c>
      <c r="AU540">
        <v>18.53</v>
      </c>
      <c r="AV540">
        <v>17.39</v>
      </c>
      <c r="AW540" t="s">
        <v>9135</v>
      </c>
      <c r="AX540" t="s">
        <v>9161</v>
      </c>
      <c r="AY540" t="s">
        <v>9414</v>
      </c>
      <c r="AZ540" t="s">
        <v>4566</v>
      </c>
      <c r="BA540" t="s">
        <v>9075</v>
      </c>
      <c r="BB540" t="s">
        <v>9152</v>
      </c>
      <c r="BC540" t="s">
        <v>9358</v>
      </c>
      <c r="BD540" t="s">
        <v>9067</v>
      </c>
      <c r="BE540" t="s">
        <v>9415</v>
      </c>
      <c r="BF540">
        <v>5.65</v>
      </c>
      <c r="BG540" t="s">
        <v>9416</v>
      </c>
      <c r="BH540" t="s">
        <v>6094</v>
      </c>
      <c r="BI540" t="s">
        <v>8462</v>
      </c>
      <c r="BJ540" t="s">
        <v>9417</v>
      </c>
      <c r="BK540" t="s">
        <v>7337</v>
      </c>
      <c r="BL540" t="s">
        <v>9418</v>
      </c>
      <c r="BM540" t="s">
        <v>9178</v>
      </c>
      <c r="BN540" t="s">
        <v>9419</v>
      </c>
      <c r="BO540" t="s">
        <v>9420</v>
      </c>
      <c r="BP540">
        <v>4.5199999999999996</v>
      </c>
      <c r="BQ540">
        <f t="shared" si="216"/>
        <v>0.11898718639428907</v>
      </c>
      <c r="BR540">
        <f t="shared" si="217"/>
        <v>1.1120899021308084E-2</v>
      </c>
    </row>
    <row r="541" spans="1:70" hidden="1" x14ac:dyDescent="0.3">
      <c r="A541" t="s">
        <v>3168</v>
      </c>
      <c r="B541" t="s">
        <v>3169</v>
      </c>
      <c r="C541" t="str">
        <f>VLOOKUP(historical_emissions[[#This Row],[Country]],'Liste-Pays'!A:B,2,0)</f>
        <v>CSA</v>
      </c>
      <c r="D541" t="s">
        <v>41</v>
      </c>
      <c r="E541" t="s">
        <v>252</v>
      </c>
      <c r="F541" t="s">
        <v>302</v>
      </c>
      <c r="G541" t="s">
        <v>44</v>
      </c>
      <c r="H541">
        <f t="shared" si="195"/>
        <v>22.713353887192426</v>
      </c>
      <c r="I541">
        <f t="shared" si="196"/>
        <v>22.642203246365408</v>
      </c>
      <c r="J541">
        <f t="shared" si="197"/>
        <v>22.571275488240577</v>
      </c>
      <c r="K541">
        <f t="shared" si="198"/>
        <v>22.500569914627469</v>
      </c>
      <c r="L541">
        <f t="shared" si="199"/>
        <v>22.430085829522735</v>
      </c>
      <c r="M541">
        <f t="shared" si="200"/>
        <v>22.359822539103284</v>
      </c>
      <c r="N541">
        <f t="shared" si="201"/>
        <v>22.289779351719467</v>
      </c>
      <c r="O541">
        <f t="shared" si="202"/>
        <v>22.219955577888253</v>
      </c>
      <c r="P541">
        <f t="shared" si="203"/>
        <v>22.150350530286453</v>
      </c>
      <c r="Q541">
        <f t="shared" si="204"/>
        <v>22.080963523743943</v>
      </c>
      <c r="R541">
        <f t="shared" si="205"/>
        <v>22.011793875236936</v>
      </c>
      <c r="S541">
        <f t="shared" si="206"/>
        <v>21.94284090388124</v>
      </c>
      <c r="T541">
        <f t="shared" si="207"/>
        <v>21.874103930925575</v>
      </c>
      <c r="U541">
        <f t="shared" si="208"/>
        <v>21.805582279744868</v>
      </c>
      <c r="V541">
        <f t="shared" si="209"/>
        <v>21.737275275833618</v>
      </c>
      <c r="W541">
        <f t="shared" si="210"/>
        <v>21.669182246799235</v>
      </c>
      <c r="X541">
        <f t="shared" si="211"/>
        <v>21.601302522355432</v>
      </c>
      <c r="Y541">
        <f t="shared" si="212"/>
        <v>21.533635434315627</v>
      </c>
      <c r="Z541" s="1">
        <f t="shared" si="213"/>
        <v>21.466180316586367</v>
      </c>
      <c r="AA541" s="1">
        <f t="shared" si="213"/>
        <v>21.161864688419836</v>
      </c>
      <c r="AB541" s="1">
        <f t="shared" si="213"/>
        <v>20.861863195333726</v>
      </c>
      <c r="AC541" s="1">
        <f t="shared" si="194"/>
        <v>20.566114677927168</v>
      </c>
      <c r="AD541" s="1">
        <f t="shared" si="194"/>
        <v>20.274558843826469</v>
      </c>
      <c r="AE541" s="1">
        <f t="shared" si="194"/>
        <v>19.987136255393676</v>
      </c>
      <c r="AF541" s="1">
        <f t="shared" si="194"/>
        <v>19.703788317609398</v>
      </c>
      <c r="AG541" s="1">
        <f t="shared" si="214"/>
        <v>19.424457266127426</v>
      </c>
      <c r="AH541" s="1">
        <f t="shared" si="214"/>
        <v>19.149086155498672</v>
      </c>
      <c r="AI541" s="1">
        <f t="shared" si="215"/>
        <v>18.877618847562058</v>
      </c>
      <c r="AJ541">
        <v>18.61</v>
      </c>
      <c r="AK541">
        <v>18.739999999999998</v>
      </c>
      <c r="AL541">
        <v>18.149999999999999</v>
      </c>
      <c r="AM541">
        <v>17.239999999999998</v>
      </c>
      <c r="AN541" t="s">
        <v>9296</v>
      </c>
      <c r="AO541" t="s">
        <v>8213</v>
      </c>
      <c r="AP541" t="s">
        <v>8705</v>
      </c>
      <c r="AQ541" t="s">
        <v>9072</v>
      </c>
      <c r="AR541" t="s">
        <v>7288</v>
      </c>
      <c r="AS541" t="s">
        <v>7612</v>
      </c>
      <c r="AT541" t="s">
        <v>9346</v>
      </c>
      <c r="AU541">
        <v>15.96</v>
      </c>
      <c r="AV541">
        <v>16.760000000000002</v>
      </c>
      <c r="AW541" t="s">
        <v>7415</v>
      </c>
      <c r="AX541" t="s">
        <v>9421</v>
      </c>
      <c r="AY541" t="s">
        <v>8100</v>
      </c>
      <c r="AZ541" t="s">
        <v>9422</v>
      </c>
      <c r="BA541" t="s">
        <v>7950</v>
      </c>
      <c r="BB541" t="s">
        <v>7433</v>
      </c>
      <c r="BC541" t="s">
        <v>9357</v>
      </c>
      <c r="BD541" t="s">
        <v>7288</v>
      </c>
      <c r="BE541" t="s">
        <v>9071</v>
      </c>
      <c r="BF541">
        <v>14.53</v>
      </c>
      <c r="BG541" t="s">
        <v>7293</v>
      </c>
      <c r="BH541" t="s">
        <v>9266</v>
      </c>
      <c r="BI541" t="s">
        <v>9423</v>
      </c>
      <c r="BJ541" t="s">
        <v>8491</v>
      </c>
      <c r="BK541" t="s">
        <v>4379</v>
      </c>
      <c r="BL541" t="s">
        <v>8705</v>
      </c>
      <c r="BM541" t="s">
        <v>7977</v>
      </c>
      <c r="BN541" t="s">
        <v>7459</v>
      </c>
      <c r="BO541" t="s">
        <v>7657</v>
      </c>
      <c r="BP541">
        <v>14.4</v>
      </c>
      <c r="BQ541">
        <f t="shared" si="216"/>
        <v>1.4380378697585128E-2</v>
      </c>
      <c r="BR541">
        <f t="shared" si="217"/>
        <v>3.1423903430616296E-3</v>
      </c>
    </row>
    <row r="542" spans="1:70" hidden="1" x14ac:dyDescent="0.3">
      <c r="A542" t="s">
        <v>793</v>
      </c>
      <c r="B542" t="s">
        <v>794</v>
      </c>
      <c r="C542" t="str">
        <f>VLOOKUP(historical_emissions[[#This Row],[Country]],'Liste-Pays'!A:B,2,0)</f>
        <v>MEA</v>
      </c>
      <c r="D542" t="s">
        <v>41</v>
      </c>
      <c r="E542" t="s">
        <v>1048</v>
      </c>
      <c r="F542" t="s">
        <v>43</v>
      </c>
      <c r="G542" t="s">
        <v>44</v>
      </c>
      <c r="H542">
        <f t="shared" si="195"/>
        <v>15.848479496757873</v>
      </c>
      <c r="I542">
        <f t="shared" si="196"/>
        <v>15.878013175678523</v>
      </c>
      <c r="J542">
        <f t="shared" si="197"/>
        <v>15.907601890679496</v>
      </c>
      <c r="K542">
        <f t="shared" si="198"/>
        <v>15.937245744320657</v>
      </c>
      <c r="L542">
        <f t="shared" si="199"/>
        <v>15.966944839352994</v>
      </c>
      <c r="M542">
        <f t="shared" si="200"/>
        <v>15.996699278718969</v>
      </c>
      <c r="N542">
        <f t="shared" si="201"/>
        <v>16.026509165552877</v>
      </c>
      <c r="O542">
        <f t="shared" si="202"/>
        <v>16.056374603181208</v>
      </c>
      <c r="P542">
        <f t="shared" si="203"/>
        <v>16.086295695122995</v>
      </c>
      <c r="Q542">
        <f t="shared" si="204"/>
        <v>16.116272545090183</v>
      </c>
      <c r="R542">
        <f t="shared" si="205"/>
        <v>16.146305256987986</v>
      </c>
      <c r="S542">
        <f t="shared" si="206"/>
        <v>16.176393934915243</v>
      </c>
      <c r="T542">
        <f t="shared" si="207"/>
        <v>16.20653868316478</v>
      </c>
      <c r="U542">
        <f t="shared" si="208"/>
        <v>16.236739606223775</v>
      </c>
      <c r="V542">
        <f t="shared" si="209"/>
        <v>16.26699680877412</v>
      </c>
      <c r="W542">
        <f t="shared" si="210"/>
        <v>16.297310395692779</v>
      </c>
      <c r="X542">
        <f t="shared" si="211"/>
        <v>16.327680472052155</v>
      </c>
      <c r="Y542">
        <f t="shared" si="212"/>
        <v>16.358107143120453</v>
      </c>
      <c r="Z542" s="1">
        <f t="shared" si="213"/>
        <v>16.38859051436205</v>
      </c>
      <c r="AA542" s="1">
        <f t="shared" si="213"/>
        <v>16.591092536654173</v>
      </c>
      <c r="AB542" s="1">
        <f t="shared" si="213"/>
        <v>16.79609673074664</v>
      </c>
      <c r="AC542" s="1">
        <f t="shared" si="194"/>
        <v>17.00363401417621</v>
      </c>
      <c r="AD542" s="1">
        <f t="shared" si="194"/>
        <v>17.213735686505405</v>
      </c>
      <c r="AE542" s="1">
        <f t="shared" si="194"/>
        <v>17.426433434042917</v>
      </c>
      <c r="AF542" s="1">
        <f t="shared" si="194"/>
        <v>17.64175933462236</v>
      </c>
      <c r="AG542" s="1">
        <f t="shared" si="214"/>
        <v>17.859745862440068</v>
      </c>
      <c r="AH542" s="1">
        <f t="shared" si="214"/>
        <v>18.080425892952643</v>
      </c>
      <c r="AI542" s="1">
        <f t="shared" si="215"/>
        <v>18.30383270783506</v>
      </c>
      <c r="AJ542">
        <v>18.53</v>
      </c>
      <c r="AK542">
        <v>18.059999999999999</v>
      </c>
      <c r="AL542">
        <v>16.61</v>
      </c>
      <c r="AM542">
        <v>13.02</v>
      </c>
      <c r="AN542" t="s">
        <v>9075</v>
      </c>
      <c r="AO542" t="s">
        <v>8231</v>
      </c>
      <c r="AP542" t="s">
        <v>9424</v>
      </c>
      <c r="AQ542" t="s">
        <v>9425</v>
      </c>
      <c r="AR542" t="s">
        <v>9426</v>
      </c>
      <c r="AS542" t="s">
        <v>8723</v>
      </c>
      <c r="AT542" t="s">
        <v>7676</v>
      </c>
      <c r="AU542">
        <v>11.81</v>
      </c>
      <c r="AV542">
        <v>13.24</v>
      </c>
      <c r="AW542" t="s">
        <v>9427</v>
      </c>
      <c r="AX542" t="s">
        <v>1805</v>
      </c>
      <c r="AY542" t="s">
        <v>8886</v>
      </c>
      <c r="AZ542" t="s">
        <v>7412</v>
      </c>
      <c r="BA542" t="s">
        <v>9428</v>
      </c>
      <c r="BB542" t="s">
        <v>4567</v>
      </c>
      <c r="BC542" t="s">
        <v>8533</v>
      </c>
      <c r="BD542" t="s">
        <v>8845</v>
      </c>
      <c r="BE542" t="s">
        <v>8488</v>
      </c>
      <c r="BF542">
        <v>14.97</v>
      </c>
      <c r="BG542" t="s">
        <v>9024</v>
      </c>
      <c r="BH542" t="s">
        <v>9429</v>
      </c>
      <c r="BI542" t="s">
        <v>9365</v>
      </c>
      <c r="BJ542" t="s">
        <v>9430</v>
      </c>
      <c r="BK542" t="s">
        <v>9431</v>
      </c>
      <c r="BL542" t="s">
        <v>5646</v>
      </c>
      <c r="BM542" t="s">
        <v>5646</v>
      </c>
      <c r="BN542" t="s">
        <v>9244</v>
      </c>
      <c r="BO542" t="s">
        <v>9427</v>
      </c>
      <c r="BP542">
        <v>12.22</v>
      </c>
      <c r="BQ542">
        <f t="shared" si="216"/>
        <v>-1.2205466387746444E-2</v>
      </c>
      <c r="BR542">
        <f t="shared" si="217"/>
        <v>-1.8600361766853979E-3</v>
      </c>
    </row>
    <row r="543" spans="1:70" hidden="1" x14ac:dyDescent="0.3">
      <c r="A543" t="s">
        <v>39</v>
      </c>
      <c r="B543" t="s">
        <v>40</v>
      </c>
      <c r="C543" t="str">
        <f>VLOOKUP(historical_emissions[[#This Row],[Country]],'Liste-Pays'!A:B,2,0)</f>
        <v>World</v>
      </c>
      <c r="D543" t="s">
        <v>41</v>
      </c>
      <c r="E543" t="s">
        <v>174</v>
      </c>
      <c r="F543" t="s">
        <v>148</v>
      </c>
      <c r="G543" t="s">
        <v>44</v>
      </c>
      <c r="H543">
        <f t="shared" si="195"/>
        <v>27.700550395596839</v>
      </c>
      <c r="I543">
        <f t="shared" si="196"/>
        <v>27.73597995271696</v>
      </c>
      <c r="J543">
        <f t="shared" si="197"/>
        <v>27.771454824948144</v>
      </c>
      <c r="K543">
        <f t="shared" si="198"/>
        <v>27.806975070249326</v>
      </c>
      <c r="L543">
        <f t="shared" si="199"/>
        <v>27.842540746653565</v>
      </c>
      <c r="M543">
        <f t="shared" si="200"/>
        <v>27.878151912268152</v>
      </c>
      <c r="N543">
        <f t="shared" si="201"/>
        <v>27.913808625274694</v>
      </c>
      <c r="O543">
        <f t="shared" si="202"/>
        <v>27.949510943929216</v>
      </c>
      <c r="P543">
        <f t="shared" si="203"/>
        <v>27.985258926562253</v>
      </c>
      <c r="Q543">
        <f t="shared" si="204"/>
        <v>28.021052631578943</v>
      </c>
      <c r="R543">
        <f t="shared" si="205"/>
        <v>28.056892117459132</v>
      </c>
      <c r="S543">
        <f t="shared" si="206"/>
        <v>28.092777442757455</v>
      </c>
      <c r="T543">
        <f t="shared" si="207"/>
        <v>28.128708666103442</v>
      </c>
      <c r="U543">
        <f t="shared" si="208"/>
        <v>28.164685846201618</v>
      </c>
      <c r="V543">
        <f t="shared" si="209"/>
        <v>28.20070904183158</v>
      </c>
      <c r="W543">
        <f t="shared" si="210"/>
        <v>28.236778311848116</v>
      </c>
      <c r="X543">
        <f t="shared" si="211"/>
        <v>28.272893715181286</v>
      </c>
      <c r="Y543">
        <f t="shared" si="212"/>
        <v>28.309055310836523</v>
      </c>
      <c r="Z543" s="1">
        <f t="shared" si="213"/>
        <v>28.345263157894731</v>
      </c>
      <c r="AA543" s="1">
        <f t="shared" si="213"/>
        <v>27.158303709534824</v>
      </c>
      <c r="AB543" s="1">
        <f t="shared" si="213"/>
        <v>26.021048253133038</v>
      </c>
      <c r="AC543" s="1">
        <f t="shared" si="194"/>
        <v>24.931415431301819</v>
      </c>
      <c r="AD543" s="1">
        <f t="shared" si="194"/>
        <v>23.887411043608296</v>
      </c>
      <c r="AE543" s="1">
        <f t="shared" si="194"/>
        <v>22.887124396872025</v>
      </c>
      <c r="AF543" s="1">
        <f t="shared" si="194"/>
        <v>21.928724808294223</v>
      </c>
      <c r="AG543" s="1">
        <f t="shared" si="214"/>
        <v>21.010458255018648</v>
      </c>
      <c r="AH543" s="1">
        <f t="shared" si="214"/>
        <v>20.130644163992301</v>
      </c>
      <c r="AI543" s="1">
        <f t="shared" si="215"/>
        <v>19.287672336250886</v>
      </c>
      <c r="AJ543">
        <v>18.48</v>
      </c>
      <c r="AK543">
        <v>18.29</v>
      </c>
      <c r="AL543">
        <v>18.13</v>
      </c>
      <c r="AM543">
        <v>18.149999999999999</v>
      </c>
      <c r="AN543" t="s">
        <v>8606</v>
      </c>
      <c r="AO543" t="s">
        <v>5170</v>
      </c>
      <c r="AP543" t="s">
        <v>8545</v>
      </c>
      <c r="AQ543" t="s">
        <v>8435</v>
      </c>
      <c r="AR543" t="s">
        <v>8966</v>
      </c>
      <c r="AS543" t="s">
        <v>2063</v>
      </c>
      <c r="AT543" t="s">
        <v>8246</v>
      </c>
      <c r="AU543">
        <v>18.86</v>
      </c>
      <c r="AV543">
        <v>18.36</v>
      </c>
      <c r="AW543" t="s">
        <v>8767</v>
      </c>
      <c r="AX543" t="s">
        <v>8678</v>
      </c>
      <c r="AY543" t="s">
        <v>8334</v>
      </c>
      <c r="AZ543" t="s">
        <v>8144</v>
      </c>
      <c r="BA543" t="s">
        <v>8803</v>
      </c>
      <c r="BB543" t="s">
        <v>8860</v>
      </c>
      <c r="BC543" t="s">
        <v>8620</v>
      </c>
      <c r="BD543" t="s">
        <v>9433</v>
      </c>
      <c r="BE543" t="s">
        <v>9271</v>
      </c>
      <c r="BF543">
        <v>11.97</v>
      </c>
      <c r="BG543" t="s">
        <v>8413</v>
      </c>
      <c r="BH543" t="s">
        <v>8560</v>
      </c>
      <c r="BI543" t="s">
        <v>9232</v>
      </c>
      <c r="BJ543" t="s">
        <v>9434</v>
      </c>
      <c r="BK543" t="s">
        <v>9435</v>
      </c>
      <c r="BL543" t="s">
        <v>9436</v>
      </c>
      <c r="BM543" t="s">
        <v>9437</v>
      </c>
      <c r="BN543" t="s">
        <v>9351</v>
      </c>
      <c r="BO543" t="s">
        <v>9154</v>
      </c>
      <c r="BP543">
        <v>10.86</v>
      </c>
      <c r="BQ543">
        <f t="shared" si="216"/>
        <v>4.3705213000589049E-2</v>
      </c>
      <c r="BR543">
        <f t="shared" si="217"/>
        <v>-1.2773861670118958E-3</v>
      </c>
    </row>
    <row r="544" spans="1:70" hidden="1" x14ac:dyDescent="0.3">
      <c r="A544" t="s">
        <v>5497</v>
      </c>
      <c r="B544" t="s">
        <v>5498</v>
      </c>
      <c r="C544" t="str">
        <f>VLOOKUP(historical_emissions[[#This Row],[Country]],'Liste-Pays'!A:B,2,0)</f>
        <v>AFR</v>
      </c>
      <c r="D544" t="s">
        <v>41</v>
      </c>
      <c r="E544" t="s">
        <v>70</v>
      </c>
      <c r="F544" t="s">
        <v>43</v>
      </c>
      <c r="G544" t="s">
        <v>44</v>
      </c>
      <c r="H544">
        <f t="shared" si="195"/>
        <v>84.240688033608834</v>
      </c>
      <c r="I544">
        <f t="shared" si="196"/>
        <v>81.941544984077055</v>
      </c>
      <c r="J544">
        <f t="shared" si="197"/>
        <v>79.705151407342811</v>
      </c>
      <c r="K544">
        <f t="shared" si="198"/>
        <v>77.529794710387065</v>
      </c>
      <c r="L544">
        <f t="shared" si="199"/>
        <v>75.413809041218542</v>
      </c>
      <c r="M544">
        <f t="shared" si="200"/>
        <v>73.355574013191941</v>
      </c>
      <c r="N544">
        <f t="shared" si="201"/>
        <v>71.353513464142793</v>
      </c>
      <c r="O544">
        <f t="shared" si="202"/>
        <v>69.406094249388687</v>
      </c>
      <c r="P544">
        <f t="shared" si="203"/>
        <v>67.511825067672532</v>
      </c>
      <c r="Q544">
        <f t="shared" si="204"/>
        <v>65.669255319148903</v>
      </c>
      <c r="R544">
        <f t="shared" si="205"/>
        <v>63.87697399453873</v>
      </c>
      <c r="S544">
        <f t="shared" si="206"/>
        <v>62.133608594601903</v>
      </c>
      <c r="T544">
        <f t="shared" si="207"/>
        <v>60.43782407910016</v>
      </c>
      <c r="U544">
        <f t="shared" si="208"/>
        <v>58.788321844445456</v>
      </c>
      <c r="V544">
        <f t="shared" si="209"/>
        <v>57.183838729250937</v>
      </c>
      <c r="W544">
        <f t="shared" si="210"/>
        <v>55.623146047022956</v>
      </c>
      <c r="X544">
        <f t="shared" si="211"/>
        <v>54.105048645253369</v>
      </c>
      <c r="Y544">
        <f t="shared" si="212"/>
        <v>52.628383990191622</v>
      </c>
      <c r="Z544" s="1">
        <f t="shared" si="213"/>
        <v>51.192021276595739</v>
      </c>
      <c r="AA544" s="1">
        <f t="shared" si="213"/>
        <v>46.210452670475192</v>
      </c>
      <c r="AB544" s="1">
        <f t="shared" si="213"/>
        <v>41.713647610677661</v>
      </c>
      <c r="AC544" s="1">
        <f t="shared" si="194"/>
        <v>37.654433065087332</v>
      </c>
      <c r="AD544" s="1">
        <f t="shared" si="194"/>
        <v>33.990226476626944</v>
      </c>
      <c r="AE544" s="1">
        <f t="shared" si="194"/>
        <v>30.682589057584362</v>
      </c>
      <c r="AF544" s="1">
        <f t="shared" si="194"/>
        <v>27.696822553505342</v>
      </c>
      <c r="AG544" s="1">
        <f t="shared" si="214"/>
        <v>25.00160524656706</v>
      </c>
      <c r="AH544" s="1">
        <f t="shared" si="214"/>
        <v>22.568663379982503</v>
      </c>
      <c r="AI544" s="1">
        <f t="shared" si="215"/>
        <v>20.372474556564754</v>
      </c>
      <c r="AJ544">
        <v>18.39</v>
      </c>
      <c r="AK544">
        <v>20.52</v>
      </c>
      <c r="AL544">
        <v>18.66</v>
      </c>
      <c r="AM544">
        <v>20.14</v>
      </c>
      <c r="AN544" t="s">
        <v>8835</v>
      </c>
      <c r="AO544" t="s">
        <v>8775</v>
      </c>
      <c r="AP544" t="s">
        <v>9334</v>
      </c>
      <c r="AQ544" t="s">
        <v>7550</v>
      </c>
      <c r="AR544" t="s">
        <v>9438</v>
      </c>
      <c r="AS544" t="s">
        <v>4904</v>
      </c>
      <c r="AT544" t="s">
        <v>9134</v>
      </c>
      <c r="AU544">
        <v>14.81</v>
      </c>
      <c r="AV544">
        <v>15.7</v>
      </c>
      <c r="AW544" t="s">
        <v>8793</v>
      </c>
      <c r="AX544" t="s">
        <v>9265</v>
      </c>
      <c r="AY544" t="s">
        <v>8256</v>
      </c>
      <c r="AZ544" t="s">
        <v>9036</v>
      </c>
      <c r="BA544" t="s">
        <v>9292</v>
      </c>
      <c r="BB544" t="s">
        <v>7680</v>
      </c>
      <c r="BC544" t="s">
        <v>9270</v>
      </c>
      <c r="BD544" t="s">
        <v>8648</v>
      </c>
      <c r="BE544" t="s">
        <v>9439</v>
      </c>
      <c r="BF544">
        <v>5.64</v>
      </c>
      <c r="BG544" t="s">
        <v>9440</v>
      </c>
      <c r="BH544" t="s">
        <v>9441</v>
      </c>
      <c r="BI544" t="s">
        <v>9442</v>
      </c>
      <c r="BJ544" t="s">
        <v>6867</v>
      </c>
      <c r="BK544" t="s">
        <v>9443</v>
      </c>
      <c r="BL544" t="s">
        <v>9444</v>
      </c>
      <c r="BM544" t="s">
        <v>9445</v>
      </c>
      <c r="BN544" t="s">
        <v>9446</v>
      </c>
      <c r="BO544" t="s">
        <v>9447</v>
      </c>
      <c r="BP544">
        <v>5.3</v>
      </c>
      <c r="BQ544">
        <f t="shared" si="216"/>
        <v>0.10780177034066085</v>
      </c>
      <c r="BR544">
        <f t="shared" si="217"/>
        <v>2.8058331704369888E-2</v>
      </c>
    </row>
    <row r="545" spans="1:70" hidden="1" x14ac:dyDescent="0.3">
      <c r="A545" t="s">
        <v>9028</v>
      </c>
      <c r="B545" t="s">
        <v>9029</v>
      </c>
      <c r="C545" t="str">
        <f>VLOOKUP(historical_emissions[[#This Row],[Country]],'Liste-Pays'!A:B,2,0)</f>
        <v>ODA</v>
      </c>
      <c r="D545" t="s">
        <v>41</v>
      </c>
      <c r="E545" t="s">
        <v>70</v>
      </c>
      <c r="F545" t="s">
        <v>43</v>
      </c>
      <c r="G545" t="s">
        <v>44</v>
      </c>
      <c r="H545">
        <f t="shared" si="195"/>
        <v>71.195114328871341</v>
      </c>
      <c r="I545">
        <f t="shared" si="196"/>
        <v>66.640444883179512</v>
      </c>
      <c r="J545">
        <f t="shared" si="197"/>
        <v>62.37715798466207</v>
      </c>
      <c r="K545">
        <f t="shared" si="198"/>
        <v>58.386612590360762</v>
      </c>
      <c r="L545">
        <f t="shared" si="199"/>
        <v>54.651360208092719</v>
      </c>
      <c r="M545">
        <f t="shared" si="200"/>
        <v>51.155068603651038</v>
      </c>
      <c r="N545">
        <f t="shared" si="201"/>
        <v>47.882450388796457</v>
      </c>
      <c r="O545">
        <f t="shared" si="202"/>
        <v>44.81919617779414</v>
      </c>
      <c r="P545">
        <f t="shared" si="203"/>
        <v>41.951912020225414</v>
      </c>
      <c r="Q545">
        <f t="shared" si="204"/>
        <v>39.268060836501895</v>
      </c>
      <c r="R545">
        <f t="shared" si="205"/>
        <v>36.755907600011426</v>
      </c>
      <c r="S545">
        <f t="shared" si="206"/>
        <v>34.404468026206921</v>
      </c>
      <c r="T545">
        <f t="shared" si="207"/>
        <v>32.203460544283402</v>
      </c>
      <c r="U545">
        <f t="shared" si="208"/>
        <v>30.143261341441342</v>
      </c>
      <c r="V545">
        <f t="shared" si="209"/>
        <v>28.214862283169289</v>
      </c>
      <c r="W545">
        <f t="shared" si="210"/>
        <v>26.40983152555394</v>
      </c>
      <c r="X545">
        <f t="shared" si="211"/>
        <v>24.720276647396666</v>
      </c>
      <c r="Y545">
        <f t="shared" si="212"/>
        <v>23.138810140933202</v>
      </c>
      <c r="Z545" s="1">
        <f t="shared" si="213"/>
        <v>21.658517110266143</v>
      </c>
      <c r="AA545" s="1">
        <f t="shared" si="213"/>
        <v>21.30360565376284</v>
      </c>
      <c r="AB545" s="1">
        <f t="shared" si="213"/>
        <v>20.954510022106458</v>
      </c>
      <c r="AC545" s="1">
        <f t="shared" si="194"/>
        <v>20.611134913164502</v>
      </c>
      <c r="AD545" s="1">
        <f t="shared" si="194"/>
        <v>20.27338658649121</v>
      </c>
      <c r="AE545" s="1">
        <f t="shared" si="194"/>
        <v>19.941172837736659</v>
      </c>
      <c r="AF545" s="1">
        <f t="shared" si="194"/>
        <v>19.614402973475244</v>
      </c>
      <c r="AG545" s="1">
        <f t="shared" si="214"/>
        <v>19.292987786446623</v>
      </c>
      <c r="AH545" s="1">
        <f t="shared" si="214"/>
        <v>18.976839531202383</v>
      </c>
      <c r="AI545" s="1">
        <f t="shared" si="215"/>
        <v>18.665871900151778</v>
      </c>
      <c r="AJ545">
        <v>18.36</v>
      </c>
      <c r="AK545">
        <v>21.04</v>
      </c>
      <c r="AL545">
        <v>20.83</v>
      </c>
      <c r="AM545">
        <v>22.5</v>
      </c>
      <c r="AN545" t="s">
        <v>4142</v>
      </c>
      <c r="AO545" t="s">
        <v>6398</v>
      </c>
      <c r="AP545" t="s">
        <v>8127</v>
      </c>
      <c r="AQ545" t="s">
        <v>8055</v>
      </c>
      <c r="AR545" t="s">
        <v>8894</v>
      </c>
      <c r="AS545" t="s">
        <v>9214</v>
      </c>
      <c r="AT545" t="s">
        <v>8100</v>
      </c>
      <c r="AU545">
        <v>14.66</v>
      </c>
      <c r="AV545">
        <v>12.41</v>
      </c>
      <c r="AW545" t="s">
        <v>9449</v>
      </c>
      <c r="AX545" t="s">
        <v>9450</v>
      </c>
      <c r="AY545" t="s">
        <v>7472</v>
      </c>
      <c r="AZ545" t="s">
        <v>8796</v>
      </c>
      <c r="BA545" t="s">
        <v>7846</v>
      </c>
      <c r="BB545" t="s">
        <v>8621</v>
      </c>
      <c r="BC545" t="s">
        <v>9451</v>
      </c>
      <c r="BD545" t="s">
        <v>8868</v>
      </c>
      <c r="BE545" t="s">
        <v>9252</v>
      </c>
      <c r="BF545">
        <v>10.52</v>
      </c>
      <c r="BG545" t="s">
        <v>9077</v>
      </c>
      <c r="BH545" t="s">
        <v>9359</v>
      </c>
      <c r="BI545" t="s">
        <v>7682</v>
      </c>
      <c r="BJ545" t="s">
        <v>8239</v>
      </c>
      <c r="BK545" t="s">
        <v>8958</v>
      </c>
      <c r="BL545" t="s">
        <v>8460</v>
      </c>
      <c r="BM545" t="s">
        <v>9453</v>
      </c>
      <c r="BN545" t="s">
        <v>9066</v>
      </c>
      <c r="BO545" t="s">
        <v>9454</v>
      </c>
      <c r="BP545">
        <v>3.68</v>
      </c>
      <c r="BQ545">
        <f t="shared" si="216"/>
        <v>1.6659689550750478E-2</v>
      </c>
      <c r="BR545">
        <f t="shared" si="217"/>
        <v>6.8346924359165895E-2</v>
      </c>
    </row>
    <row r="546" spans="1:70" hidden="1" x14ac:dyDescent="0.3">
      <c r="A546" t="s">
        <v>5664</v>
      </c>
      <c r="B546" t="s">
        <v>5665</v>
      </c>
      <c r="C546" t="str">
        <f>VLOOKUP(historical_emissions[[#This Row],[Country]],'Liste-Pays'!A:B,2,0)</f>
        <v>AFR</v>
      </c>
      <c r="D546" t="s">
        <v>41</v>
      </c>
      <c r="E546" t="s">
        <v>42</v>
      </c>
      <c r="F546" t="s">
        <v>302</v>
      </c>
      <c r="G546" t="s">
        <v>44</v>
      </c>
      <c r="H546">
        <f t="shared" si="195"/>
        <v>38.725932791095907</v>
      </c>
      <c r="I546">
        <f t="shared" si="196"/>
        <v>39.64557374857565</v>
      </c>
      <c r="J546">
        <f t="shared" si="197"/>
        <v>40.587053805328651</v>
      </c>
      <c r="K546">
        <f t="shared" si="198"/>
        <v>41.550891583598933</v>
      </c>
      <c r="L546">
        <f t="shared" si="199"/>
        <v>42.537618021570331</v>
      </c>
      <c r="M546">
        <f t="shared" si="200"/>
        <v>43.547776665838263</v>
      </c>
      <c r="N546">
        <f t="shared" si="201"/>
        <v>44.581923970826963</v>
      </c>
      <c r="O546">
        <f t="shared" si="202"/>
        <v>45.640629605317123</v>
      </c>
      <c r="P546">
        <f t="shared" si="203"/>
        <v>46.724476766252721</v>
      </c>
      <c r="Q546">
        <f t="shared" si="204"/>
        <v>47.834062500000016</v>
      </c>
      <c r="R546">
        <f t="shared" si="205"/>
        <v>48.969998031235569</v>
      </c>
      <c r="S546">
        <f t="shared" si="206"/>
        <v>50.132909099644522</v>
      </c>
      <c r="T546">
        <f t="shared" si="207"/>
        <v>51.323436304614582</v>
      </c>
      <c r="U546">
        <f t="shared" si="208"/>
        <v>52.542235458115634</v>
      </c>
      <c r="V546">
        <f t="shared" si="209"/>
        <v>53.789977945959272</v>
      </c>
      <c r="W546">
        <f t="shared" si="210"/>
        <v>55.067351097637363</v>
      </c>
      <c r="X546">
        <f t="shared" si="211"/>
        <v>56.375058564943309</v>
      </c>
      <c r="Y546">
        <f t="shared" si="212"/>
        <v>57.713820709584574</v>
      </c>
      <c r="Z546" s="1">
        <f t="shared" si="213"/>
        <v>59.084375000000016</v>
      </c>
      <c r="AA546" s="1">
        <f t="shared" si="213"/>
        <v>52.500708189238004</v>
      </c>
      <c r="AB546" s="1">
        <f t="shared" si="213"/>
        <v>46.650647660595915</v>
      </c>
      <c r="AC546" s="1">
        <f t="shared" si="194"/>
        <v>41.452448970948822</v>
      </c>
      <c r="AD546" s="1">
        <f t="shared" si="194"/>
        <v>36.833476315067443</v>
      </c>
      <c r="AE546" s="1">
        <f t="shared" si="194"/>
        <v>32.729187566299295</v>
      </c>
      <c r="AF546" s="1">
        <f t="shared" si="194"/>
        <v>29.0822324123614</v>
      </c>
      <c r="AG546" s="1">
        <f t="shared" si="214"/>
        <v>25.841650984257424</v>
      </c>
      <c r="AH546" s="1">
        <f t="shared" si="214"/>
        <v>22.962161780549152</v>
      </c>
      <c r="AI546" s="1">
        <f t="shared" si="215"/>
        <v>20.403528936959805</v>
      </c>
      <c r="AJ546">
        <v>18.13</v>
      </c>
      <c r="AK546">
        <v>17.399999999999999</v>
      </c>
      <c r="AL546">
        <v>16.829999999999998</v>
      </c>
      <c r="AM546">
        <v>17.73</v>
      </c>
      <c r="AN546" t="s">
        <v>8775</v>
      </c>
      <c r="AO546" t="s">
        <v>9191</v>
      </c>
      <c r="AP546" t="s">
        <v>8141</v>
      </c>
      <c r="AQ546" t="s">
        <v>6792</v>
      </c>
      <c r="AR546" t="s">
        <v>7971</v>
      </c>
      <c r="AS546" t="s">
        <v>9012</v>
      </c>
      <c r="AT546" t="s">
        <v>8882</v>
      </c>
      <c r="AU546">
        <v>18.55</v>
      </c>
      <c r="AV546">
        <v>21.9</v>
      </c>
      <c r="AW546" t="s">
        <v>8857</v>
      </c>
      <c r="AX546" t="s">
        <v>7300</v>
      </c>
      <c r="AY546" t="s">
        <v>7994</v>
      </c>
      <c r="AZ546" t="s">
        <v>9243</v>
      </c>
      <c r="BA546" t="s">
        <v>8336</v>
      </c>
      <c r="BB546" t="s">
        <v>8894</v>
      </c>
      <c r="BC546" t="s">
        <v>8734</v>
      </c>
      <c r="BD546" t="s">
        <v>7673</v>
      </c>
      <c r="BE546" t="s">
        <v>9070</v>
      </c>
      <c r="BF546">
        <v>6.72</v>
      </c>
      <c r="BG546" t="s">
        <v>9456</v>
      </c>
      <c r="BH546" t="s">
        <v>8587</v>
      </c>
      <c r="BI546" t="s">
        <v>9457</v>
      </c>
      <c r="BJ546" t="s">
        <v>9112</v>
      </c>
      <c r="BK546" t="s">
        <v>8755</v>
      </c>
      <c r="BL546" t="s">
        <v>9133</v>
      </c>
      <c r="BM546" t="s">
        <v>9458</v>
      </c>
      <c r="BN546" t="s">
        <v>7463</v>
      </c>
      <c r="BO546" t="s">
        <v>7287</v>
      </c>
      <c r="BP546">
        <v>15.51</v>
      </c>
      <c r="BQ546">
        <f t="shared" si="216"/>
        <v>0.12540148576722587</v>
      </c>
      <c r="BR546">
        <f t="shared" si="217"/>
        <v>-2.3196560688260481E-2</v>
      </c>
    </row>
    <row r="547" spans="1:70" hidden="1" x14ac:dyDescent="0.3">
      <c r="A547" t="s">
        <v>9010</v>
      </c>
      <c r="B547" t="s">
        <v>9011</v>
      </c>
      <c r="C547" t="str">
        <f>VLOOKUP(historical_emissions[[#This Row],[Country]],'Liste-Pays'!A:B,2,0)</f>
        <v>AFR</v>
      </c>
      <c r="D547" t="s">
        <v>41</v>
      </c>
      <c r="E547" t="s">
        <v>252</v>
      </c>
      <c r="F547" t="s">
        <v>148</v>
      </c>
      <c r="G547" t="s">
        <v>44</v>
      </c>
      <c r="H547">
        <f t="shared" si="195"/>
        <v>18.917951494384155</v>
      </c>
      <c r="I547">
        <f t="shared" si="196"/>
        <v>18.901672906255961</v>
      </c>
      <c r="J547">
        <f t="shared" si="197"/>
        <v>18.885408325586848</v>
      </c>
      <c r="K547">
        <f t="shared" si="198"/>
        <v>18.869157740323626</v>
      </c>
      <c r="L547">
        <f t="shared" si="199"/>
        <v>18.852921138423476</v>
      </c>
      <c r="M547">
        <f t="shared" si="200"/>
        <v>18.836698507853946</v>
      </c>
      <c r="N547">
        <f t="shared" si="201"/>
        <v>18.82048983659293</v>
      </c>
      <c r="O547">
        <f t="shared" si="202"/>
        <v>18.804295112628672</v>
      </c>
      <c r="P547">
        <f t="shared" si="203"/>
        <v>18.788114323959753</v>
      </c>
      <c r="Q547">
        <f t="shared" si="204"/>
        <v>18.771947458595079</v>
      </c>
      <c r="R547">
        <f t="shared" si="205"/>
        <v>18.755794504553872</v>
      </c>
      <c r="S547">
        <f t="shared" si="206"/>
        <v>18.739655449865669</v>
      </c>
      <c r="T547">
        <f t="shared" si="207"/>
        <v>18.723530282570302</v>
      </c>
      <c r="U547">
        <f t="shared" si="208"/>
        <v>18.707418990717894</v>
      </c>
      <c r="V547">
        <f t="shared" si="209"/>
        <v>18.691321562368856</v>
      </c>
      <c r="W547">
        <f t="shared" si="210"/>
        <v>18.675237985593867</v>
      </c>
      <c r="X547">
        <f t="shared" si="211"/>
        <v>18.659168248473875</v>
      </c>
      <c r="Y547">
        <f t="shared" si="212"/>
        <v>18.643112339100085</v>
      </c>
      <c r="Z547" s="1">
        <f t="shared" si="213"/>
        <v>18.627070245573947</v>
      </c>
      <c r="AA547" s="1">
        <f t="shared" si="213"/>
        <v>18.575731134739634</v>
      </c>
      <c r="AB547" s="1">
        <f t="shared" si="213"/>
        <v>18.524533522502068</v>
      </c>
      <c r="AC547" s="1">
        <f t="shared" si="194"/>
        <v>18.473477018869048</v>
      </c>
      <c r="AD547" s="1">
        <f t="shared" si="194"/>
        <v>18.422561234923247</v>
      </c>
      <c r="AE547" s="1">
        <f t="shared" si="194"/>
        <v>18.371785782819263</v>
      </c>
      <c r="AF547" s="1">
        <f t="shared" si="194"/>
        <v>18.321150275780653</v>
      </c>
      <c r="AG547" s="1">
        <f t="shared" si="214"/>
        <v>18.270654328096988</v>
      </c>
      <c r="AH547" s="1">
        <f t="shared" si="214"/>
        <v>18.220297555120922</v>
      </c>
      <c r="AI547" s="1">
        <f t="shared" si="215"/>
        <v>18.170079573265252</v>
      </c>
      <c r="AJ547">
        <v>18.12</v>
      </c>
      <c r="AK547">
        <v>18.09</v>
      </c>
      <c r="AL547">
        <v>18.440000000000001</v>
      </c>
      <c r="AM547">
        <v>18.14</v>
      </c>
      <c r="AN547" t="s">
        <v>9459</v>
      </c>
      <c r="AO547" t="s">
        <v>9248</v>
      </c>
      <c r="AP547" t="s">
        <v>7780</v>
      </c>
      <c r="AQ547" t="s">
        <v>8766</v>
      </c>
      <c r="AR547" t="s">
        <v>7058</v>
      </c>
      <c r="AS547" t="s">
        <v>4378</v>
      </c>
      <c r="AT547" t="s">
        <v>7900</v>
      </c>
      <c r="AU547">
        <v>17.45</v>
      </c>
      <c r="AV547">
        <v>18</v>
      </c>
      <c r="AW547" t="s">
        <v>5469</v>
      </c>
      <c r="AX547" t="s">
        <v>8973</v>
      </c>
      <c r="AY547" t="s">
        <v>8196</v>
      </c>
      <c r="AZ547" t="s">
        <v>9401</v>
      </c>
      <c r="BA547" t="s">
        <v>8945</v>
      </c>
      <c r="BB547" t="s">
        <v>9357</v>
      </c>
      <c r="BC547" t="s">
        <v>8471</v>
      </c>
      <c r="BD547" t="s">
        <v>8636</v>
      </c>
      <c r="BE547" t="s">
        <v>8199</v>
      </c>
      <c r="BF547">
        <v>17.510000000000002</v>
      </c>
      <c r="BG547" t="s">
        <v>9205</v>
      </c>
      <c r="BH547" t="s">
        <v>8719</v>
      </c>
      <c r="BI547" t="s">
        <v>8209</v>
      </c>
      <c r="BJ547" t="s">
        <v>7947</v>
      </c>
      <c r="BK547" t="s">
        <v>8973</v>
      </c>
      <c r="BL547" t="s">
        <v>8252</v>
      </c>
      <c r="BM547" t="s">
        <v>7693</v>
      </c>
      <c r="BN547" t="s">
        <v>7947</v>
      </c>
      <c r="BO547" t="s">
        <v>8366</v>
      </c>
      <c r="BP547">
        <v>17.5</v>
      </c>
      <c r="BQ547">
        <f t="shared" si="216"/>
        <v>2.7637733590093472E-3</v>
      </c>
      <c r="BR547">
        <f t="shared" si="217"/>
        <v>8.6122472909822001E-4</v>
      </c>
    </row>
    <row r="548" spans="1:70" hidden="1" x14ac:dyDescent="0.3">
      <c r="A548" t="s">
        <v>4752</v>
      </c>
      <c r="B548" t="s">
        <v>4753</v>
      </c>
      <c r="C548" t="str">
        <f>VLOOKUP(historical_emissions[[#This Row],[Country]],'Liste-Pays'!A:B,2,0)</f>
        <v>MEA</v>
      </c>
      <c r="D548" t="s">
        <v>41</v>
      </c>
      <c r="E548" t="s">
        <v>328</v>
      </c>
      <c r="F548" t="s">
        <v>43</v>
      </c>
      <c r="G548" t="s">
        <v>44</v>
      </c>
      <c r="H548">
        <f t="shared" si="195"/>
        <v>17489.056418966768</v>
      </c>
      <c r="I548">
        <f t="shared" si="196"/>
        <v>15212.900695069071</v>
      </c>
      <c r="J548">
        <f t="shared" si="197"/>
        <v>13232.980786032924</v>
      </c>
      <c r="K548">
        <f t="shared" si="198"/>
        <v>11510.742362255425</v>
      </c>
      <c r="L548">
        <f t="shared" si="199"/>
        <v>10012.648840998017</v>
      </c>
      <c r="M548">
        <f t="shared" si="200"/>
        <v>8709.5283395340684</v>
      </c>
      <c r="N548">
        <f t="shared" si="201"/>
        <v>7576.0056206651179</v>
      </c>
      <c r="O548">
        <f t="shared" si="202"/>
        <v>6590.007969067583</v>
      </c>
      <c r="P548">
        <f t="shared" si="203"/>
        <v>5732.3353765624015</v>
      </c>
      <c r="Q548">
        <f t="shared" si="204"/>
        <v>4986.2866666666732</v>
      </c>
      <c r="R548">
        <f t="shared" si="205"/>
        <v>4337.3342780735647</v>
      </c>
      <c r="S548">
        <f t="shared" si="206"/>
        <v>3772.8413742260923</v>
      </c>
      <c r="T548">
        <f t="shared" si="207"/>
        <v>3281.8157703524835</v>
      </c>
      <c r="U548">
        <f t="shared" si="208"/>
        <v>2854.6958862651722</v>
      </c>
      <c r="V548">
        <f t="shared" si="209"/>
        <v>2483.1645568526301</v>
      </c>
      <c r="W548">
        <f t="shared" si="210"/>
        <v>2159.9870746569427</v>
      </c>
      <c r="X548">
        <f t="shared" si="211"/>
        <v>1878.8703107934807</v>
      </c>
      <c r="Y548">
        <f t="shared" si="212"/>
        <v>1634.3401709206355</v>
      </c>
      <c r="Z548" s="1">
        <f t="shared" si="213"/>
        <v>1421.6350000000011</v>
      </c>
      <c r="AA548" s="1">
        <f t="shared" si="213"/>
        <v>918.96959249244696</v>
      </c>
      <c r="AB548" s="1">
        <f t="shared" si="213"/>
        <v>594.03792951477226</v>
      </c>
      <c r="AC548" s="1">
        <f t="shared" si="194"/>
        <v>383.99645057363301</v>
      </c>
      <c r="AD548" s="1">
        <f t="shared" si="194"/>
        <v>248.22198503989932</v>
      </c>
      <c r="AE548" s="1">
        <f t="shared" si="194"/>
        <v>160.45500880309106</v>
      </c>
      <c r="AF548" s="1">
        <f t="shared" si="194"/>
        <v>103.72090870944261</v>
      </c>
      <c r="AG548" s="1">
        <f t="shared" si="214"/>
        <v>67.046999553093926</v>
      </c>
      <c r="AH548" s="1">
        <f t="shared" si="214"/>
        <v>43.340346753665983</v>
      </c>
      <c r="AI548" s="1">
        <f t="shared" si="215"/>
        <v>28.015954021037565</v>
      </c>
      <c r="AJ548">
        <v>18.11</v>
      </c>
      <c r="AK548">
        <v>17.23</v>
      </c>
      <c r="AL548">
        <v>15.58</v>
      </c>
      <c r="AM548">
        <v>16.52</v>
      </c>
      <c r="AN548" t="s">
        <v>8396</v>
      </c>
      <c r="AO548" t="s">
        <v>9306</v>
      </c>
      <c r="AP548" t="s">
        <v>8862</v>
      </c>
      <c r="AQ548" t="s">
        <v>7853</v>
      </c>
      <c r="AR548" t="s">
        <v>8457</v>
      </c>
      <c r="AS548" t="s">
        <v>9461</v>
      </c>
      <c r="AT548" t="s">
        <v>9204</v>
      </c>
      <c r="AU548">
        <v>7.16</v>
      </c>
      <c r="AV548">
        <v>4.71</v>
      </c>
      <c r="AW548" t="s">
        <v>6860</v>
      </c>
      <c r="AX548" t="s">
        <v>9463</v>
      </c>
      <c r="AY548" t="s">
        <v>9464</v>
      </c>
      <c r="AZ548" t="s">
        <v>9465</v>
      </c>
      <c r="BA548" t="s">
        <v>9466</v>
      </c>
      <c r="BB548" t="s">
        <v>9467</v>
      </c>
      <c r="BC548" t="s">
        <v>9468</v>
      </c>
      <c r="BD548" t="s">
        <v>9468</v>
      </c>
      <c r="BE548" t="s">
        <v>9469</v>
      </c>
      <c r="BF548">
        <v>0.06</v>
      </c>
      <c r="BG548" t="s">
        <v>9469</v>
      </c>
      <c r="BH548" t="s">
        <v>9469</v>
      </c>
      <c r="BI548" t="s">
        <v>9470</v>
      </c>
      <c r="BJ548" t="s">
        <v>9469</v>
      </c>
      <c r="BK548" t="s">
        <v>9469</v>
      </c>
      <c r="BL548" t="s">
        <v>9467</v>
      </c>
      <c r="BM548" t="s">
        <v>9471</v>
      </c>
      <c r="BN548" t="s">
        <v>9472</v>
      </c>
      <c r="BO548" t="s">
        <v>9473</v>
      </c>
      <c r="BP548">
        <v>0.1</v>
      </c>
      <c r="BQ548">
        <f t="shared" si="216"/>
        <v>0.54698807404956185</v>
      </c>
      <c r="BR548">
        <f t="shared" si="217"/>
        <v>0.14962010004018911</v>
      </c>
    </row>
    <row r="549" spans="1:70" hidden="1" x14ac:dyDescent="0.3">
      <c r="A549" t="s">
        <v>9474</v>
      </c>
      <c r="B549" t="s">
        <v>9475</v>
      </c>
      <c r="C549" t="str">
        <f>VLOOKUP(historical_emissions[[#This Row],[Country]],'Liste-Pays'!A:B,2,0)</f>
        <v>AFR</v>
      </c>
      <c r="D549" t="s">
        <v>41</v>
      </c>
      <c r="E549" t="s">
        <v>42</v>
      </c>
      <c r="F549" t="s">
        <v>43</v>
      </c>
      <c r="G549" t="s">
        <v>44</v>
      </c>
      <c r="H549">
        <f t="shared" si="195"/>
        <v>28.908858384145866</v>
      </c>
      <c r="I549">
        <f t="shared" si="196"/>
        <v>28.282159940846789</v>
      </c>
      <c r="J549">
        <f t="shared" si="197"/>
        <v>27.669047331122133</v>
      </c>
      <c r="K549">
        <f t="shared" si="198"/>
        <v>27.069226035532946</v>
      </c>
      <c r="L549">
        <f t="shared" si="199"/>
        <v>26.48240791935708</v>
      </c>
      <c r="M549">
        <f t="shared" si="200"/>
        <v>25.908311094178607</v>
      </c>
      <c r="N549">
        <f t="shared" si="201"/>
        <v>25.346659782477747</v>
      </c>
      <c r="O549">
        <f t="shared" si="202"/>
        <v>24.797184185156283</v>
      </c>
      <c r="P549">
        <f t="shared" si="203"/>
        <v>24.259620351934817</v>
      </c>
      <c r="Q549">
        <f t="shared" si="204"/>
        <v>23.733710054559602</v>
      </c>
      <c r="R549">
        <f t="shared" si="205"/>
        <v>23.219200662758048</v>
      </c>
      <c r="S549">
        <f t="shared" si="206"/>
        <v>22.715845022883329</v>
      </c>
      <c r="T549">
        <f t="shared" si="207"/>
        <v>22.223401339189774</v>
      </c>
      <c r="U549">
        <f t="shared" si="208"/>
        <v>21.741633057682023</v>
      </c>
      <c r="V549">
        <f t="shared" si="209"/>
        <v>21.270308752482151</v>
      </c>
      <c r="W549">
        <f t="shared" si="210"/>
        <v>20.809202014660166</v>
      </c>
      <c r="X549">
        <f t="shared" si="211"/>
        <v>20.358091343474495</v>
      </c>
      <c r="Y549">
        <f t="shared" si="212"/>
        <v>19.91676003997021</v>
      </c>
      <c r="Z549" s="1">
        <f t="shared" si="213"/>
        <v>19.484996102883859</v>
      </c>
      <c r="AA549" s="1">
        <f t="shared" si="213"/>
        <v>19.336506416141418</v>
      </c>
      <c r="AB549" s="1">
        <f t="shared" si="213"/>
        <v>19.189148327627301</v>
      </c>
      <c r="AC549" s="1">
        <f t="shared" si="194"/>
        <v>19.042913213748992</v>
      </c>
      <c r="AD549" s="1">
        <f t="shared" si="194"/>
        <v>18.897792516631966</v>
      </c>
      <c r="AE549" s="1">
        <f t="shared" si="194"/>
        <v>18.753777743618848</v>
      </c>
      <c r="AF549" s="1">
        <f t="shared" si="194"/>
        <v>18.610860466772426</v>
      </c>
      <c r="AG549" s="1">
        <f t="shared" si="214"/>
        <v>18.469032322382432</v>
      </c>
      <c r="AH549" s="1">
        <f t="shared" si="214"/>
        <v>18.328285010476083</v>
      </c>
      <c r="AI549" s="1">
        <f t="shared" si="215"/>
        <v>18.188610294332367</v>
      </c>
      <c r="AJ549">
        <v>18.05</v>
      </c>
      <c r="AK549">
        <v>16.78</v>
      </c>
      <c r="AL549">
        <v>17</v>
      </c>
      <c r="AM549">
        <v>16.87</v>
      </c>
      <c r="AN549" t="s">
        <v>7276</v>
      </c>
      <c r="AO549" t="s">
        <v>8990</v>
      </c>
      <c r="AP549" t="s">
        <v>9031</v>
      </c>
      <c r="AQ549" t="s">
        <v>8860</v>
      </c>
      <c r="AR549" t="s">
        <v>9366</v>
      </c>
      <c r="AS549" t="s">
        <v>9476</v>
      </c>
      <c r="AT549" t="s">
        <v>7294</v>
      </c>
      <c r="AU549">
        <v>13.89</v>
      </c>
      <c r="AV549">
        <v>13.85</v>
      </c>
      <c r="AW549" t="s">
        <v>8845</v>
      </c>
      <c r="AX549" t="s">
        <v>7906</v>
      </c>
      <c r="AY549" t="s">
        <v>8232</v>
      </c>
      <c r="AZ549" t="s">
        <v>7848</v>
      </c>
      <c r="BA549" t="s">
        <v>9267</v>
      </c>
      <c r="BB549" t="s">
        <v>9477</v>
      </c>
      <c r="BC549" t="s">
        <v>8059</v>
      </c>
      <c r="BD549" t="s">
        <v>9478</v>
      </c>
      <c r="BE549" t="s">
        <v>8721</v>
      </c>
      <c r="BF549">
        <v>12.83</v>
      </c>
      <c r="BG549" t="s">
        <v>8179</v>
      </c>
      <c r="BH549" t="s">
        <v>9479</v>
      </c>
      <c r="BI549" t="s">
        <v>4016</v>
      </c>
      <c r="BJ549" t="s">
        <v>9139</v>
      </c>
      <c r="BK549" t="s">
        <v>8060</v>
      </c>
      <c r="BL549" t="s">
        <v>9437</v>
      </c>
      <c r="BM549" t="s">
        <v>8623</v>
      </c>
      <c r="BN549" t="s">
        <v>8454</v>
      </c>
      <c r="BO549" t="s">
        <v>8622</v>
      </c>
      <c r="BP549">
        <v>11.75</v>
      </c>
      <c r="BQ549">
        <f t="shared" si="216"/>
        <v>7.6792406832335569E-3</v>
      </c>
      <c r="BR549">
        <f t="shared" si="217"/>
        <v>2.2158790014972007E-2</v>
      </c>
    </row>
    <row r="550" spans="1:70" hidden="1" x14ac:dyDescent="0.3">
      <c r="A550" t="s">
        <v>9042</v>
      </c>
      <c r="B550" t="s">
        <v>9043</v>
      </c>
      <c r="C550" t="str">
        <f>VLOOKUP(historical_emissions[[#This Row],[Country]],'Liste-Pays'!A:B,2,0)</f>
        <v>AFR</v>
      </c>
      <c r="D550" t="s">
        <v>41</v>
      </c>
      <c r="E550" t="s">
        <v>42</v>
      </c>
      <c r="F550" t="s">
        <v>43</v>
      </c>
      <c r="G550" t="s">
        <v>44</v>
      </c>
      <c r="H550">
        <f t="shared" si="195"/>
        <v>18.232180633563932</v>
      </c>
      <c r="I550">
        <f t="shared" si="196"/>
        <v>18.22880367768251</v>
      </c>
      <c r="J550">
        <f t="shared" si="197"/>
        <v>18.225427347279261</v>
      </c>
      <c r="K550">
        <f t="shared" si="198"/>
        <v>18.222051642238334</v>
      </c>
      <c r="L550">
        <f t="shared" si="199"/>
        <v>18.2186765624439</v>
      </c>
      <c r="M550">
        <f t="shared" si="200"/>
        <v>18.215302107780147</v>
      </c>
      <c r="N550">
        <f t="shared" si="201"/>
        <v>18.211928278131293</v>
      </c>
      <c r="O550">
        <f t="shared" si="202"/>
        <v>18.208555073381572</v>
      </c>
      <c r="P550">
        <f t="shared" si="203"/>
        <v>18.20518249341524</v>
      </c>
      <c r="Q550">
        <f t="shared" si="204"/>
        <v>18.201810538116579</v>
      </c>
      <c r="R550">
        <f t="shared" si="205"/>
        <v>18.198439207369884</v>
      </c>
      <c r="S550">
        <f t="shared" si="206"/>
        <v>18.195068501059477</v>
      </c>
      <c r="T550">
        <f t="shared" si="207"/>
        <v>18.191698419069699</v>
      </c>
      <c r="U550">
        <f t="shared" si="208"/>
        <v>18.188328961284913</v>
      </c>
      <c r="V550">
        <f t="shared" si="209"/>
        <v>18.184960127589509</v>
      </c>
      <c r="W550">
        <f t="shared" si="210"/>
        <v>18.181591917867888</v>
      </c>
      <c r="X550">
        <f t="shared" si="211"/>
        <v>18.178224332004479</v>
      </c>
      <c r="Y550">
        <f t="shared" si="212"/>
        <v>18.174857369883735</v>
      </c>
      <c r="Z550" s="1">
        <f t="shared" si="213"/>
        <v>18.171491031390122</v>
      </c>
      <c r="AA550" s="1">
        <f t="shared" si="213"/>
        <v>18.157292105432024</v>
      </c>
      <c r="AB550" s="1">
        <f t="shared" si="213"/>
        <v>18.143104274298121</v>
      </c>
      <c r="AC550" s="1">
        <f t="shared" si="194"/>
        <v>18.128927529319089</v>
      </c>
      <c r="AD550" s="1">
        <f t="shared" si="194"/>
        <v>18.114761861832374</v>
      </c>
      <c r="AE550" s="1">
        <f t="shared" si="194"/>
        <v>18.100607263182191</v>
      </c>
      <c r="AF550" s="1">
        <f t="shared" si="194"/>
        <v>18.086463724719522</v>
      </c>
      <c r="AG550" s="1">
        <f t="shared" si="214"/>
        <v>18.072331237802103</v>
      </c>
      <c r="AH550" s="1">
        <f t="shared" si="214"/>
        <v>18.058209793794429</v>
      </c>
      <c r="AI550" s="1">
        <f t="shared" si="215"/>
        <v>18.044099384067735</v>
      </c>
      <c r="AJ550">
        <v>18.03</v>
      </c>
      <c r="AK550">
        <v>17.989999999999998</v>
      </c>
      <c r="AL550">
        <v>17.96</v>
      </c>
      <c r="AM550">
        <v>18.010000000000002</v>
      </c>
      <c r="AN550" t="s">
        <v>8198</v>
      </c>
      <c r="AO550" t="s">
        <v>8198</v>
      </c>
      <c r="AP550" t="s">
        <v>8198</v>
      </c>
      <c r="AQ550" t="s">
        <v>8173</v>
      </c>
      <c r="AR550" t="s">
        <v>8173</v>
      </c>
      <c r="AS550" t="s">
        <v>8173</v>
      </c>
      <c r="AT550" t="s">
        <v>8864</v>
      </c>
      <c r="AU550">
        <v>17.98</v>
      </c>
      <c r="AV550">
        <v>17.98</v>
      </c>
      <c r="AW550" t="s">
        <v>8331</v>
      </c>
      <c r="AX550" t="s">
        <v>8331</v>
      </c>
      <c r="AY550" t="s">
        <v>8864</v>
      </c>
      <c r="AZ550" t="s">
        <v>7900</v>
      </c>
      <c r="BA550" t="s">
        <v>7900</v>
      </c>
      <c r="BB550" t="s">
        <v>7900</v>
      </c>
      <c r="BC550" t="s">
        <v>7900</v>
      </c>
      <c r="BD550" t="s">
        <v>8580</v>
      </c>
      <c r="BE550" t="s">
        <v>7996</v>
      </c>
      <c r="BF550">
        <v>17.84</v>
      </c>
      <c r="BG550" t="s">
        <v>8253</v>
      </c>
      <c r="BH550" t="s">
        <v>8838</v>
      </c>
      <c r="BI550" t="s">
        <v>7693</v>
      </c>
      <c r="BJ550" t="s">
        <v>7900</v>
      </c>
      <c r="BK550" t="s">
        <v>8325</v>
      </c>
      <c r="BL550" t="s">
        <v>8945</v>
      </c>
      <c r="BM550" t="s">
        <v>8173</v>
      </c>
      <c r="BN550" t="s">
        <v>9480</v>
      </c>
      <c r="BO550" t="s">
        <v>7410</v>
      </c>
      <c r="BP550">
        <v>18.13</v>
      </c>
      <c r="BQ550">
        <f t="shared" si="216"/>
        <v>7.8199578855975282E-4</v>
      </c>
      <c r="BR550">
        <f t="shared" si="217"/>
        <v>1.8525384008372114E-4</v>
      </c>
    </row>
    <row r="551" spans="1:70" hidden="1" x14ac:dyDescent="0.3">
      <c r="A551" t="s">
        <v>3620</v>
      </c>
      <c r="B551" t="s">
        <v>3621</v>
      </c>
      <c r="C551" t="str">
        <f>VLOOKUP(historical_emissions[[#This Row],[Country]],'Liste-Pays'!A:B,2,0)</f>
        <v>ODA</v>
      </c>
      <c r="D551" t="s">
        <v>41</v>
      </c>
      <c r="E551" t="s">
        <v>174</v>
      </c>
      <c r="F551" t="s">
        <v>43</v>
      </c>
      <c r="G551" t="s">
        <v>44</v>
      </c>
      <c r="H551">
        <f t="shared" si="195"/>
        <v>221.44054986827743</v>
      </c>
      <c r="I551">
        <f t="shared" si="196"/>
        <v>204.7920567057476</v>
      </c>
      <c r="J551">
        <f t="shared" si="197"/>
        <v>189.39524181419242</v>
      </c>
      <c r="K551">
        <f t="shared" si="198"/>
        <v>175.1560006714347</v>
      </c>
      <c r="L551">
        <f t="shared" si="199"/>
        <v>161.98730378511885</v>
      </c>
      <c r="M551">
        <f t="shared" si="200"/>
        <v>149.80866477303459</v>
      </c>
      <c r="N551">
        <f t="shared" si="201"/>
        <v>138.54564843458536</v>
      </c>
      <c r="O551">
        <f t="shared" si="202"/>
        <v>128.12941580676039</v>
      </c>
      <c r="P551">
        <f t="shared" si="203"/>
        <v>118.49630342401616</v>
      </c>
      <c r="Q551">
        <f t="shared" si="204"/>
        <v>109.58743421052617</v>
      </c>
      <c r="R551">
        <f t="shared" si="205"/>
        <v>101.34835762659245</v>
      </c>
      <c r="S551">
        <f t="shared" si="206"/>
        <v>93.728716869813113</v>
      </c>
      <c r="T551">
        <f t="shared" si="207"/>
        <v>86.681941096956706</v>
      </c>
      <c r="U551">
        <f t="shared" si="208"/>
        <v>80.16496078541968</v>
      </c>
      <c r="V551">
        <f t="shared" si="209"/>
        <v>74.1379444945713</v>
      </c>
      <c r="W551">
        <f t="shared" si="210"/>
        <v>68.564055418085118</v>
      </c>
      <c r="X551">
        <f t="shared" si="211"/>
        <v>63.409226239317661</v>
      </c>
      <c r="Y551">
        <f t="shared" si="212"/>
        <v>58.641950913662335</v>
      </c>
      <c r="Z551" s="1">
        <f t="shared" si="213"/>
        <v>54.233092105263133</v>
      </c>
      <c r="AA551" s="1">
        <f t="shared" si="213"/>
        <v>48.553458861511842</v>
      </c>
      <c r="AB551" s="1">
        <f t="shared" si="213"/>
        <v>43.468632819992607</v>
      </c>
      <c r="AC551" s="1">
        <f t="shared" si="194"/>
        <v>38.91632199940252</v>
      </c>
      <c r="AD551" s="1">
        <f t="shared" si="194"/>
        <v>34.840758029652655</v>
      </c>
      <c r="AE551" s="1">
        <f t="shared" si="194"/>
        <v>31.192012957941984</v>
      </c>
      <c r="AF551" s="1">
        <f t="shared" si="194"/>
        <v>27.925387603230639</v>
      </c>
      <c r="AG551" s="1">
        <f t="shared" si="214"/>
        <v>25.000863966110625</v>
      </c>
      <c r="AH551" s="1">
        <f t="shared" si="214"/>
        <v>22.382614985786574</v>
      </c>
      <c r="AI551" s="1">
        <f t="shared" si="215"/>
        <v>20.038565638413623</v>
      </c>
      <c r="AJ551">
        <v>17.940000000000001</v>
      </c>
      <c r="AK551">
        <v>19.45</v>
      </c>
      <c r="AL551">
        <v>18.010000000000002</v>
      </c>
      <c r="AM551">
        <v>18.57</v>
      </c>
      <c r="AN551" t="s">
        <v>5830</v>
      </c>
      <c r="AO551" t="s">
        <v>8855</v>
      </c>
      <c r="AP551" t="s">
        <v>7551</v>
      </c>
      <c r="AQ551" t="s">
        <v>7659</v>
      </c>
      <c r="AR551" t="s">
        <v>9117</v>
      </c>
      <c r="AS551" t="s">
        <v>9481</v>
      </c>
      <c r="AT551" t="s">
        <v>8726</v>
      </c>
      <c r="AU551">
        <v>9.23</v>
      </c>
      <c r="AV551">
        <v>9.19</v>
      </c>
      <c r="AW551" t="s">
        <v>8242</v>
      </c>
      <c r="AX551" t="s">
        <v>9483</v>
      </c>
      <c r="AY551" t="s">
        <v>8184</v>
      </c>
      <c r="AZ551" t="s">
        <v>4270</v>
      </c>
      <c r="BA551" t="s">
        <v>9484</v>
      </c>
      <c r="BB551" t="s">
        <v>6870</v>
      </c>
      <c r="BC551" t="s">
        <v>9485</v>
      </c>
      <c r="BD551" t="s">
        <v>9416</v>
      </c>
      <c r="BE551" t="s">
        <v>9446</v>
      </c>
      <c r="BF551">
        <v>3.04</v>
      </c>
      <c r="BG551" t="s">
        <v>6097</v>
      </c>
      <c r="BH551" t="s">
        <v>9487</v>
      </c>
      <c r="BI551" t="s">
        <v>9488</v>
      </c>
      <c r="BJ551" t="s">
        <v>9489</v>
      </c>
      <c r="BK551" t="s">
        <v>9490</v>
      </c>
      <c r="BL551" t="s">
        <v>9386</v>
      </c>
      <c r="BM551" t="s">
        <v>9491</v>
      </c>
      <c r="BN551" t="s">
        <v>9388</v>
      </c>
      <c r="BO551" t="s">
        <v>4273</v>
      </c>
      <c r="BP551">
        <v>2.31</v>
      </c>
      <c r="BQ551">
        <f t="shared" si="216"/>
        <v>0.11697690292160656</v>
      </c>
      <c r="BR551">
        <f t="shared" si="217"/>
        <v>8.1294623582256254E-2</v>
      </c>
    </row>
    <row r="552" spans="1:70" hidden="1" x14ac:dyDescent="0.3">
      <c r="A552" t="s">
        <v>9042</v>
      </c>
      <c r="B552" t="s">
        <v>9043</v>
      </c>
      <c r="C552" t="str">
        <f>VLOOKUP(historical_emissions[[#This Row],[Country]],'Liste-Pays'!A:B,2,0)</f>
        <v>AFR</v>
      </c>
      <c r="D552" t="s">
        <v>41</v>
      </c>
      <c r="E552" t="s">
        <v>252</v>
      </c>
      <c r="F552" t="s">
        <v>148</v>
      </c>
      <c r="G552" t="s">
        <v>44</v>
      </c>
      <c r="H552">
        <f t="shared" si="195"/>
        <v>17.985143271725153</v>
      </c>
      <c r="I552">
        <f t="shared" si="196"/>
        <v>17.942933503344243</v>
      </c>
      <c r="J552">
        <f t="shared" si="197"/>
        <v>17.900822798091152</v>
      </c>
      <c r="K552">
        <f t="shared" si="198"/>
        <v>17.858810923472227</v>
      </c>
      <c r="L552">
        <f t="shared" si="199"/>
        <v>17.816897647539456</v>
      </c>
      <c r="M552">
        <f t="shared" si="200"/>
        <v>17.775082738889196</v>
      </c>
      <c r="N552">
        <f t="shared" si="201"/>
        <v>17.733365966660891</v>
      </c>
      <c r="O552">
        <f t="shared" si="202"/>
        <v>17.691747100535792</v>
      </c>
      <c r="P552">
        <f t="shared" si="203"/>
        <v>17.650225910735696</v>
      </c>
      <c r="Q552">
        <f t="shared" si="204"/>
        <v>17.608802168021668</v>
      </c>
      <c r="R552">
        <f t="shared" si="205"/>
        <v>17.567475643692784</v>
      </c>
      <c r="S552">
        <f t="shared" si="206"/>
        <v>17.526246109584857</v>
      </c>
      <c r="T552">
        <f t="shared" si="207"/>
        <v>17.485113338069191</v>
      </c>
      <c r="U552">
        <f t="shared" si="208"/>
        <v>17.444077102051313</v>
      </c>
      <c r="V552">
        <f t="shared" si="209"/>
        <v>17.403137174969729</v>
      </c>
      <c r="W552">
        <f t="shared" si="210"/>
        <v>17.362293330794657</v>
      </c>
      <c r="X552">
        <f t="shared" si="211"/>
        <v>17.321545344026802</v>
      </c>
      <c r="Y552">
        <f t="shared" si="212"/>
        <v>17.280892989696092</v>
      </c>
      <c r="Z552" s="1">
        <f t="shared" si="213"/>
        <v>17.24033604336044</v>
      </c>
      <c r="AA552" s="1">
        <f t="shared" si="213"/>
        <v>17.3042263812195</v>
      </c>
      <c r="AB552" s="1">
        <f t="shared" si="213"/>
        <v>17.368353487971088</v>
      </c>
      <c r="AC552" s="1">
        <f t="shared" si="194"/>
        <v>17.432718241048477</v>
      </c>
      <c r="AD552" s="1">
        <f t="shared" si="194"/>
        <v>17.497321521136591</v>
      </c>
      <c r="AE552" s="1">
        <f t="shared" si="194"/>
        <v>17.562164212184054</v>
      </c>
      <c r="AF552" s="1">
        <f t="shared" si="194"/>
        <v>17.62724720141528</v>
      </c>
      <c r="AG552" s="1">
        <f t="shared" si="214"/>
        <v>17.69257137934262</v>
      </c>
      <c r="AH552" s="1">
        <f t="shared" si="214"/>
        <v>17.758137639778543</v>
      </c>
      <c r="AI552" s="1">
        <f t="shared" si="215"/>
        <v>17.823946879847856</v>
      </c>
      <c r="AJ552">
        <v>17.89</v>
      </c>
      <c r="AK552">
        <v>18.04</v>
      </c>
      <c r="AL552">
        <v>18.23</v>
      </c>
      <c r="AM552">
        <v>18.16</v>
      </c>
      <c r="AN552" t="s">
        <v>8855</v>
      </c>
      <c r="AO552" t="s">
        <v>8893</v>
      </c>
      <c r="AP552" t="s">
        <v>9492</v>
      </c>
      <c r="AQ552" t="s">
        <v>8254</v>
      </c>
      <c r="AR552" t="s">
        <v>8855</v>
      </c>
      <c r="AS552" t="s">
        <v>7410</v>
      </c>
      <c r="AT552" t="s">
        <v>8856</v>
      </c>
      <c r="AU552">
        <v>17.87</v>
      </c>
      <c r="AV552">
        <v>17.78</v>
      </c>
      <c r="AW552" t="s">
        <v>9493</v>
      </c>
      <c r="AX552" t="s">
        <v>8332</v>
      </c>
      <c r="AY552" t="s">
        <v>9256</v>
      </c>
      <c r="AZ552" t="s">
        <v>7899</v>
      </c>
      <c r="BA552" t="s">
        <v>9166</v>
      </c>
      <c r="BB552" t="s">
        <v>9251</v>
      </c>
      <c r="BC552" t="s">
        <v>8701</v>
      </c>
      <c r="BD552" t="s">
        <v>8246</v>
      </c>
      <c r="BE552" t="s">
        <v>6404</v>
      </c>
      <c r="BF552">
        <v>18.45</v>
      </c>
      <c r="BG552" t="s">
        <v>8747</v>
      </c>
      <c r="BH552" t="s">
        <v>8615</v>
      </c>
      <c r="BI552" t="s">
        <v>8893</v>
      </c>
      <c r="BJ552" t="s">
        <v>8332</v>
      </c>
      <c r="BK552" t="s">
        <v>8450</v>
      </c>
      <c r="BL552" t="s">
        <v>8684</v>
      </c>
      <c r="BM552" t="s">
        <v>1803</v>
      </c>
      <c r="BN552" t="s">
        <v>6817</v>
      </c>
      <c r="BO552" t="s">
        <v>4902</v>
      </c>
      <c r="BP552">
        <v>17.79</v>
      </c>
      <c r="BQ552">
        <f t="shared" si="216"/>
        <v>-3.6921811152680339E-3</v>
      </c>
      <c r="BR552">
        <f t="shared" si="217"/>
        <v>2.3524452327174927E-3</v>
      </c>
    </row>
    <row r="553" spans="1:70" hidden="1" x14ac:dyDescent="0.3">
      <c r="A553" t="s">
        <v>7526</v>
      </c>
      <c r="B553" t="s">
        <v>7527</v>
      </c>
      <c r="C553" t="str">
        <f>VLOOKUP(historical_emissions[[#This Row],[Country]],'Liste-Pays'!A:B,2,0)</f>
        <v>AFR</v>
      </c>
      <c r="D553" t="s">
        <v>41</v>
      </c>
      <c r="E553" t="s">
        <v>42</v>
      </c>
      <c r="F553" t="s">
        <v>302</v>
      </c>
      <c r="G553" t="s">
        <v>44</v>
      </c>
      <c r="H553">
        <f t="shared" si="195"/>
        <v>13.863341333333317</v>
      </c>
      <c r="I553">
        <f t="shared" si="196"/>
        <v>13.945842871106045</v>
      </c>
      <c r="J553">
        <f t="shared" si="197"/>
        <v>14.028835380252211</v>
      </c>
      <c r="K553">
        <f t="shared" si="198"/>
        <v>14.112321782570561</v>
      </c>
      <c r="L553">
        <f t="shared" si="199"/>
        <v>14.19630501724763</v>
      </c>
      <c r="M553">
        <f t="shared" si="200"/>
        <v>14.280788040961223</v>
      </c>
      <c r="N553">
        <f t="shared" si="201"/>
        <v>14.365773827984503</v>
      </c>
      <c r="O553">
        <f t="shared" si="202"/>
        <v>14.451265370290702</v>
      </c>
      <c r="P553">
        <f t="shared" si="203"/>
        <v>14.537265677658457</v>
      </c>
      <c r="Q553">
        <f t="shared" si="204"/>
        <v>14.623777777777768</v>
      </c>
      <c r="R553">
        <f t="shared" si="205"/>
        <v>14.710804716356595</v>
      </c>
      <c r="S553">
        <f t="shared" si="206"/>
        <v>14.798349557228079</v>
      </c>
      <c r="T553">
        <f t="shared" si="207"/>
        <v>14.886415382458406</v>
      </c>
      <c r="U553">
        <f t="shared" si="208"/>
        <v>14.975005292455315</v>
      </c>
      <c r="V553">
        <f t="shared" si="209"/>
        <v>15.064122406077248</v>
      </c>
      <c r="W553">
        <f t="shared" si="210"/>
        <v>15.153769860743154</v>
      </c>
      <c r="X553">
        <f t="shared" si="211"/>
        <v>15.243950812542941</v>
      </c>
      <c r="Y553">
        <f t="shared" si="212"/>
        <v>15.33466843634859</v>
      </c>
      <c r="Z553" s="1">
        <f t="shared" si="213"/>
        <v>15.425925925925924</v>
      </c>
      <c r="AA553" s="1">
        <f t="shared" si="213"/>
        <v>15.652724430715656</v>
      </c>
      <c r="AB553" s="1">
        <f t="shared" si="213"/>
        <v>15.882857423303518</v>
      </c>
      <c r="AC553" s="1">
        <f t="shared" si="194"/>
        <v>16.116373928743208</v>
      </c>
      <c r="AD553" s="1">
        <f t="shared" si="194"/>
        <v>16.353323692875552</v>
      </c>
      <c r="AE553" s="1">
        <f t="shared" si="194"/>
        <v>16.593757192925828</v>
      </c>
      <c r="AF553" s="1">
        <f t="shared" si="194"/>
        <v>16.837725648256885</v>
      </c>
      <c r="AG553" s="1">
        <f t="shared" si="214"/>
        <v>17.085281031280363</v>
      </c>
      <c r="AH553" s="1">
        <f t="shared" si="214"/>
        <v>17.336476078528342</v>
      </c>
      <c r="AI553" s="1">
        <f t="shared" si="215"/>
        <v>17.591364301887758</v>
      </c>
      <c r="AJ553">
        <v>17.850000000000001</v>
      </c>
      <c r="AK553">
        <v>19.23</v>
      </c>
      <c r="AL553">
        <v>20.92</v>
      </c>
      <c r="AM553">
        <v>16.59</v>
      </c>
      <c r="AN553" t="s">
        <v>8321</v>
      </c>
      <c r="AO553" t="s">
        <v>8225</v>
      </c>
      <c r="AP553" t="s">
        <v>7061</v>
      </c>
      <c r="AQ553" t="s">
        <v>9336</v>
      </c>
      <c r="AR553" t="s">
        <v>8966</v>
      </c>
      <c r="AS553" t="s">
        <v>9191</v>
      </c>
      <c r="AT553" t="s">
        <v>8966</v>
      </c>
      <c r="AU553">
        <v>17.91</v>
      </c>
      <c r="AV553">
        <v>17.5</v>
      </c>
      <c r="AW553" t="s">
        <v>8813</v>
      </c>
      <c r="AX553" t="s">
        <v>8851</v>
      </c>
      <c r="AY553" t="s">
        <v>8249</v>
      </c>
      <c r="AZ553" t="s">
        <v>8267</v>
      </c>
      <c r="BA553" t="s">
        <v>8765</v>
      </c>
      <c r="BB553" t="s">
        <v>9494</v>
      </c>
      <c r="BC553" t="s">
        <v>8000</v>
      </c>
      <c r="BD553" t="s">
        <v>8734</v>
      </c>
      <c r="BE553" t="s">
        <v>9143</v>
      </c>
      <c r="BF553">
        <v>20.25</v>
      </c>
      <c r="BG553" t="s">
        <v>8551</v>
      </c>
      <c r="BH553" t="s">
        <v>7033</v>
      </c>
      <c r="BI553" t="s">
        <v>7275</v>
      </c>
      <c r="BJ553" t="s">
        <v>7655</v>
      </c>
      <c r="BK553" t="s">
        <v>4406</v>
      </c>
      <c r="BL553" t="s">
        <v>9231</v>
      </c>
      <c r="BM553" t="s">
        <v>4014</v>
      </c>
      <c r="BN553" t="s">
        <v>8007</v>
      </c>
      <c r="BO553" t="s">
        <v>9426</v>
      </c>
      <c r="BP553">
        <v>11.5</v>
      </c>
      <c r="BQ553">
        <f t="shared" si="216"/>
        <v>-1.4489394852226556E-2</v>
      </c>
      <c r="BR553">
        <f t="shared" si="217"/>
        <v>-5.9158516652773052E-3</v>
      </c>
    </row>
    <row r="554" spans="1:70" hidden="1" x14ac:dyDescent="0.3">
      <c r="A554" t="s">
        <v>9495</v>
      </c>
      <c r="B554" t="s">
        <v>9496</v>
      </c>
      <c r="C554" t="str">
        <f>VLOOKUP(historical_emissions[[#This Row],[Country]],'Liste-Pays'!A:B,2,0)</f>
        <v>AFR</v>
      </c>
      <c r="D554" t="s">
        <v>41</v>
      </c>
      <c r="E554" t="s">
        <v>42</v>
      </c>
      <c r="F554" t="s">
        <v>148</v>
      </c>
      <c r="G554" t="s">
        <v>44</v>
      </c>
      <c r="H554">
        <f t="shared" si="195"/>
        <v>55.720412806114894</v>
      </c>
      <c r="I554">
        <f t="shared" si="196"/>
        <v>53.849886563635401</v>
      </c>
      <c r="J554">
        <f t="shared" si="197"/>
        <v>52.042153618039393</v>
      </c>
      <c r="K554">
        <f t="shared" si="198"/>
        <v>50.295106007383346</v>
      </c>
      <c r="L554">
        <f t="shared" si="199"/>
        <v>48.606706533702955</v>
      </c>
      <c r="M554">
        <f t="shared" si="200"/>
        <v>46.974986387476527</v>
      </c>
      <c r="N554">
        <f t="shared" si="201"/>
        <v>45.398042851834795</v>
      </c>
      <c r="O554">
        <f t="shared" si="202"/>
        <v>43.874037083840086</v>
      </c>
      <c r="P554">
        <f t="shared" si="203"/>
        <v>42.401191970247623</v>
      </c>
      <c r="Q554">
        <f t="shared" si="204"/>
        <v>40.977790055248626</v>
      </c>
      <c r="R554">
        <f t="shared" si="205"/>
        <v>39.602171537778744</v>
      </c>
      <c r="S554">
        <f t="shared" si="206"/>
        <v>38.272732336056606</v>
      </c>
      <c r="T554">
        <f t="shared" si="207"/>
        <v>36.987922217095488</v>
      </c>
      <c r="U554">
        <f t="shared" si="208"/>
        <v>35.746242989007023</v>
      </c>
      <c r="V554">
        <f t="shared" si="209"/>
        <v>34.546246753989031</v>
      </c>
      <c r="W554">
        <f t="shared" si="210"/>
        <v>33.386534219960268</v>
      </c>
      <c r="X554">
        <f t="shared" si="211"/>
        <v>32.265753068873359</v>
      </c>
      <c r="Y554">
        <f t="shared" si="212"/>
        <v>31.182596379803254</v>
      </c>
      <c r="Z554" s="1">
        <f t="shared" si="213"/>
        <v>30.135801104972359</v>
      </c>
      <c r="AA554" s="1">
        <f t="shared" si="213"/>
        <v>28.596570444947826</v>
      </c>
      <c r="AB554" s="1">
        <f t="shared" si="213"/>
        <v>27.135958269844494</v>
      </c>
      <c r="AC554" s="1">
        <f t="shared" si="194"/>
        <v>25.749949024143735</v>
      </c>
      <c r="AD554" s="1">
        <f t="shared" si="194"/>
        <v>24.434732252770399</v>
      </c>
      <c r="AE554" s="1">
        <f t="shared" si="194"/>
        <v>23.186692125284001</v>
      </c>
      <c r="AF554" s="1">
        <f t="shared" si="194"/>
        <v>22.002397495137341</v>
      </c>
      <c r="AG554" s="1">
        <f t="shared" si="214"/>
        <v>20.878592466673226</v>
      </c>
      <c r="AH554" s="1">
        <f t="shared" si="214"/>
        <v>19.812187443925776</v>
      </c>
      <c r="AI554" s="1">
        <f t="shared" si="215"/>
        <v>18.800250636617477</v>
      </c>
      <c r="AJ554">
        <v>17.84</v>
      </c>
      <c r="AK554">
        <v>16.93</v>
      </c>
      <c r="AL554">
        <v>16.95</v>
      </c>
      <c r="AM554">
        <v>16.63</v>
      </c>
      <c r="AN554" t="s">
        <v>8800</v>
      </c>
      <c r="AO554" t="s">
        <v>9497</v>
      </c>
      <c r="AP554" t="s">
        <v>8685</v>
      </c>
      <c r="AQ554" t="s">
        <v>9257</v>
      </c>
      <c r="AR554" t="s">
        <v>9134</v>
      </c>
      <c r="AS554" t="s">
        <v>7842</v>
      </c>
      <c r="AT554" t="s">
        <v>5645</v>
      </c>
      <c r="AU554">
        <v>13</v>
      </c>
      <c r="AV554">
        <v>12.23</v>
      </c>
      <c r="AW554" t="s">
        <v>8876</v>
      </c>
      <c r="AX554" t="s">
        <v>9203</v>
      </c>
      <c r="AY554" t="s">
        <v>9089</v>
      </c>
      <c r="AZ554" t="s">
        <v>8106</v>
      </c>
      <c r="BA554" t="s">
        <v>9499</v>
      </c>
      <c r="BB554" t="s">
        <v>8243</v>
      </c>
      <c r="BC554" t="s">
        <v>8985</v>
      </c>
      <c r="BD554" t="s">
        <v>9500</v>
      </c>
      <c r="BE554" t="s">
        <v>8824</v>
      </c>
      <c r="BF554">
        <v>7.24</v>
      </c>
      <c r="BG554" t="s">
        <v>8955</v>
      </c>
      <c r="BH554" t="s">
        <v>9502</v>
      </c>
      <c r="BI554" t="s">
        <v>6092</v>
      </c>
      <c r="BJ554" t="s">
        <v>9503</v>
      </c>
      <c r="BK554" t="s">
        <v>9504</v>
      </c>
      <c r="BL554" t="s">
        <v>9505</v>
      </c>
      <c r="BM554" t="s">
        <v>6579</v>
      </c>
      <c r="BN554" t="s">
        <v>9506</v>
      </c>
      <c r="BO554" t="s">
        <v>9507</v>
      </c>
      <c r="BP554">
        <v>5.22</v>
      </c>
      <c r="BQ554">
        <f t="shared" si="216"/>
        <v>5.3825708330575983E-2</v>
      </c>
      <c r="BR554">
        <f t="shared" si="217"/>
        <v>3.473593654220708E-2</v>
      </c>
    </row>
    <row r="555" spans="1:70" hidden="1" x14ac:dyDescent="0.3">
      <c r="A555" t="s">
        <v>6540</v>
      </c>
      <c r="B555" t="s">
        <v>6541</v>
      </c>
      <c r="C555" t="str">
        <f>VLOOKUP(historical_emissions[[#This Row],[Country]],'Liste-Pays'!A:B,2,0)</f>
        <v>AFR</v>
      </c>
      <c r="D555" t="s">
        <v>41</v>
      </c>
      <c r="E555" t="s">
        <v>70</v>
      </c>
      <c r="F555" t="s">
        <v>43</v>
      </c>
      <c r="G555" t="s">
        <v>44</v>
      </c>
      <c r="H555">
        <f t="shared" si="195"/>
        <v>52.544921091811382</v>
      </c>
      <c r="I555">
        <f t="shared" si="196"/>
        <v>50.458566899221637</v>
      </c>
      <c r="J555">
        <f t="shared" si="197"/>
        <v>48.4550537067988</v>
      </c>
      <c r="K555">
        <f t="shared" si="198"/>
        <v>46.531092221031237</v>
      </c>
      <c r="L555">
        <f t="shared" si="199"/>
        <v>44.683523753443275</v>
      </c>
      <c r="M555">
        <f t="shared" si="200"/>
        <v>42.909315034777826</v>
      </c>
      <c r="N555">
        <f t="shared" si="201"/>
        <v>41.205553235087649</v>
      </c>
      <c r="O555">
        <f t="shared" si="202"/>
        <v>39.56944118155937</v>
      </c>
      <c r="P555">
        <f t="shared" si="203"/>
        <v>37.998292766219087</v>
      </c>
      <c r="Q555">
        <f t="shared" si="204"/>
        <v>36.489528535980128</v>
      </c>
      <c r="R555">
        <f t="shared" si="205"/>
        <v>35.040671457792804</v>
      </c>
      <c r="S555">
        <f t="shared" si="206"/>
        <v>33.649342851943615</v>
      </c>
      <c r="T555">
        <f t="shared" si="207"/>
        <v>32.313258486827252</v>
      </c>
      <c r="U555">
        <f t="shared" si="208"/>
        <v>31.030224828780057</v>
      </c>
      <c r="V555">
        <f t="shared" si="209"/>
        <v>29.798135440817941</v>
      </c>
      <c r="W555">
        <f t="shared" si="210"/>
        <v>28.614967524366431</v>
      </c>
      <c r="X555">
        <f t="shared" si="211"/>
        <v>27.478778598305126</v>
      </c>
      <c r="Y555">
        <f t="shared" si="212"/>
        <v>26.387703309874375</v>
      </c>
      <c r="Z555" s="1">
        <f t="shared" si="213"/>
        <v>25.339950372208431</v>
      </c>
      <c r="AA555" s="1">
        <f t="shared" si="213"/>
        <v>24.45510208854731</v>
      </c>
      <c r="AB555" s="1">
        <f t="shared" si="213"/>
        <v>23.601151911378015</v>
      </c>
      <c r="AC555" s="1">
        <f t="shared" si="194"/>
        <v>22.777020906602562</v>
      </c>
      <c r="AD555" s="1">
        <f t="shared" si="194"/>
        <v>21.981667815531601</v>
      </c>
      <c r="AE555" s="1">
        <f t="shared" si="194"/>
        <v>21.214087739293003</v>
      </c>
      <c r="AF555" s="1">
        <f t="shared" si="194"/>
        <v>20.473310869179745</v>
      </c>
      <c r="AG555" s="1">
        <f t="shared" si="214"/>
        <v>19.758401261332892</v>
      </c>
      <c r="AH555" s="1">
        <f t="shared" si="214"/>
        <v>19.068455654211547</v>
      </c>
      <c r="AI555" s="1">
        <f t="shared" si="215"/>
        <v>18.402602327355691</v>
      </c>
      <c r="AJ555">
        <v>17.760000000000002</v>
      </c>
      <c r="AK555">
        <v>17.440000000000001</v>
      </c>
      <c r="AL555">
        <v>15.7</v>
      </c>
      <c r="AM555">
        <v>16.559999999999999</v>
      </c>
      <c r="AN555" t="s">
        <v>8839</v>
      </c>
      <c r="AO555" t="s">
        <v>8634</v>
      </c>
      <c r="AP555" t="s">
        <v>8436</v>
      </c>
      <c r="AQ555" t="s">
        <v>9508</v>
      </c>
      <c r="AR555" t="s">
        <v>9427</v>
      </c>
      <c r="AS555" t="s">
        <v>8560</v>
      </c>
      <c r="AT555" t="s">
        <v>3786</v>
      </c>
      <c r="AU555">
        <v>11.62</v>
      </c>
      <c r="AV555">
        <v>11.5</v>
      </c>
      <c r="AW555" t="s">
        <v>9230</v>
      </c>
      <c r="AX555" t="s">
        <v>8872</v>
      </c>
      <c r="AY555" t="s">
        <v>9410</v>
      </c>
      <c r="AZ555" t="s">
        <v>8238</v>
      </c>
      <c r="BA555" t="s">
        <v>9406</v>
      </c>
      <c r="BB555" t="s">
        <v>9510</v>
      </c>
      <c r="BC555" t="s">
        <v>9511</v>
      </c>
      <c r="BD555" t="s">
        <v>9512</v>
      </c>
      <c r="BE555" t="s">
        <v>9513</v>
      </c>
      <c r="BF555">
        <v>8.06</v>
      </c>
      <c r="BG555" t="s">
        <v>8955</v>
      </c>
      <c r="BH555" t="s">
        <v>4572</v>
      </c>
      <c r="BI555" t="s">
        <v>9514</v>
      </c>
      <c r="BJ555" t="s">
        <v>9515</v>
      </c>
      <c r="BK555" t="s">
        <v>9516</v>
      </c>
      <c r="BL555" t="s">
        <v>9219</v>
      </c>
      <c r="BM555" t="s">
        <v>9517</v>
      </c>
      <c r="BN555" t="s">
        <v>9518</v>
      </c>
      <c r="BO555" t="s">
        <v>9519</v>
      </c>
      <c r="BP555">
        <v>5.52</v>
      </c>
      <c r="BQ555">
        <f t="shared" si="216"/>
        <v>3.6182563477234808E-2</v>
      </c>
      <c r="BR555">
        <f t="shared" si="217"/>
        <v>4.1347868574165281E-2</v>
      </c>
    </row>
    <row r="556" spans="1:70" hidden="1" x14ac:dyDescent="0.3">
      <c r="A556" t="s">
        <v>8880</v>
      </c>
      <c r="B556" t="s">
        <v>8881</v>
      </c>
      <c r="C556" t="str">
        <f>VLOOKUP(historical_emissions[[#This Row],[Country]],'Liste-Pays'!A:B,2,0)</f>
        <v>AFR</v>
      </c>
      <c r="D556" t="s">
        <v>41</v>
      </c>
      <c r="E556" t="s">
        <v>42</v>
      </c>
      <c r="F556" t="s">
        <v>302</v>
      </c>
      <c r="G556" t="s">
        <v>44</v>
      </c>
      <c r="H556">
        <f t="shared" si="195"/>
        <v>25.27623482980724</v>
      </c>
      <c r="I556">
        <f t="shared" si="196"/>
        <v>25.524468243502838</v>
      </c>
      <c r="J556">
        <f t="shared" si="197"/>
        <v>25.775139513472912</v>
      </c>
      <c r="K556">
        <f t="shared" si="198"/>
        <v>26.028272581471015</v>
      </c>
      <c r="L556">
        <f t="shared" si="199"/>
        <v>26.283891624378416</v>
      </c>
      <c r="M556">
        <f t="shared" si="200"/>
        <v>26.542021056513239</v>
      </c>
      <c r="N556">
        <f t="shared" si="201"/>
        <v>26.80268553196229</v>
      </c>
      <c r="O556">
        <f t="shared" si="202"/>
        <v>27.065909946935779</v>
      </c>
      <c r="P556">
        <f t="shared" si="203"/>
        <v>27.331719442145186</v>
      </c>
      <c r="Q556">
        <f t="shared" si="204"/>
        <v>27.600139405204445</v>
      </c>
      <c r="R556">
        <f t="shared" si="205"/>
        <v>27.87119547305474</v>
      </c>
      <c r="S556">
        <f t="shared" si="206"/>
        <v>28.144913534413107</v>
      </c>
      <c r="T556">
        <f t="shared" si="207"/>
        <v>28.421319732245067</v>
      </c>
      <c r="U556">
        <f t="shared" si="208"/>
        <v>28.700440466261568</v>
      </c>
      <c r="V556">
        <f t="shared" si="209"/>
        <v>28.982302395440428</v>
      </c>
      <c r="W556">
        <f t="shared" si="210"/>
        <v>29.266932440572553</v>
      </c>
      <c r="X556">
        <f t="shared" si="211"/>
        <v>29.554357786833158</v>
      </c>
      <c r="Y556">
        <f t="shared" si="212"/>
        <v>29.844605886378236</v>
      </c>
      <c r="Z556" s="1">
        <f t="shared" si="213"/>
        <v>30.137704460966525</v>
      </c>
      <c r="AA556" s="1">
        <f t="shared" si="213"/>
        <v>28.58051342963925</v>
      </c>
      <c r="AB556" s="1">
        <f t="shared" si="213"/>
        <v>27.103781210667332</v>
      </c>
      <c r="AC556" s="1">
        <f t="shared" si="194"/>
        <v>25.703350561711584</v>
      </c>
      <c r="AD556" s="1">
        <f t="shared" si="194"/>
        <v>24.375279041812071</v>
      </c>
      <c r="AE556" s="1">
        <f t="shared" si="194"/>
        <v>23.115827912773025</v>
      </c>
      <c r="AF556" s="1">
        <f t="shared" si="194"/>
        <v>21.921451614004301</v>
      </c>
      <c r="AG556" s="1">
        <f t="shared" si="214"/>
        <v>20.78878778118936</v>
      </c>
      <c r="AH556" s="1">
        <f t="shared" si="214"/>
        <v>19.714647780680643</v>
      </c>
      <c r="AI556" s="1">
        <f t="shared" si="215"/>
        <v>18.696007732975183</v>
      </c>
      <c r="AJ556">
        <v>17.73</v>
      </c>
      <c r="AK556">
        <v>17.170000000000002</v>
      </c>
      <c r="AL556">
        <v>16.84</v>
      </c>
      <c r="AM556">
        <v>16.75</v>
      </c>
      <c r="AN556" t="s">
        <v>9256</v>
      </c>
      <c r="AO556" t="s">
        <v>9401</v>
      </c>
      <c r="AP556" t="s">
        <v>9013</v>
      </c>
      <c r="AQ556" t="s">
        <v>8411</v>
      </c>
      <c r="AR556" t="s">
        <v>8802</v>
      </c>
      <c r="AS556" t="s">
        <v>7948</v>
      </c>
      <c r="AT556" t="s">
        <v>5641</v>
      </c>
      <c r="AU556">
        <v>19.89</v>
      </c>
      <c r="AV556">
        <v>18.29</v>
      </c>
      <c r="AW556" t="s">
        <v>9185</v>
      </c>
      <c r="AX556" t="s">
        <v>8835</v>
      </c>
      <c r="AY556" t="s">
        <v>9196</v>
      </c>
      <c r="AZ556" t="s">
        <v>9150</v>
      </c>
      <c r="BA556" t="s">
        <v>7549</v>
      </c>
      <c r="BB556" t="s">
        <v>9048</v>
      </c>
      <c r="BC556" t="s">
        <v>8830</v>
      </c>
      <c r="BD556" t="s">
        <v>7461</v>
      </c>
      <c r="BE556" t="s">
        <v>7901</v>
      </c>
      <c r="BF556">
        <v>10.76</v>
      </c>
      <c r="BG556" t="s">
        <v>9520</v>
      </c>
      <c r="BH556" t="s">
        <v>8623</v>
      </c>
      <c r="BI556" t="s">
        <v>9521</v>
      </c>
      <c r="BJ556" t="s">
        <v>9522</v>
      </c>
      <c r="BK556" t="s">
        <v>7287</v>
      </c>
      <c r="BL556" t="s">
        <v>9184</v>
      </c>
      <c r="BM556" t="s">
        <v>8769</v>
      </c>
      <c r="BN556" t="s">
        <v>9523</v>
      </c>
      <c r="BO556" t="s">
        <v>8802</v>
      </c>
      <c r="BP556">
        <v>15.3</v>
      </c>
      <c r="BQ556">
        <f t="shared" si="216"/>
        <v>5.4484361701927941E-2</v>
      </c>
      <c r="BR556">
        <f t="shared" si="217"/>
        <v>-9.7253118587018461E-3</v>
      </c>
    </row>
    <row r="557" spans="1:70" hidden="1" x14ac:dyDescent="0.3">
      <c r="A557" t="s">
        <v>9120</v>
      </c>
      <c r="B557" t="s">
        <v>9121</v>
      </c>
      <c r="C557" t="str">
        <f>VLOOKUP(historical_emissions[[#This Row],[Country]],'Liste-Pays'!A:B,2,0)</f>
        <v>CSA</v>
      </c>
      <c r="D557" t="s">
        <v>41</v>
      </c>
      <c r="E557" t="s">
        <v>42</v>
      </c>
      <c r="F557" t="s">
        <v>148</v>
      </c>
      <c r="G557" t="s">
        <v>44</v>
      </c>
      <c r="H557">
        <f t="shared" si="195"/>
        <v>34.587852931207813</v>
      </c>
      <c r="I557">
        <f t="shared" si="196"/>
        <v>33.777485467289843</v>
      </c>
      <c r="J557">
        <f t="shared" si="197"/>
        <v>32.986104305524911</v>
      </c>
      <c r="K557">
        <f t="shared" si="198"/>
        <v>32.213264611087467</v>
      </c>
      <c r="L557">
        <f t="shared" si="199"/>
        <v>31.458531971298434</v>
      </c>
      <c r="M557">
        <f t="shared" si="200"/>
        <v>30.721482151442117</v>
      </c>
      <c r="N557">
        <f t="shared" si="201"/>
        <v>30.001700856304179</v>
      </c>
      <c r="O557">
        <f t="shared" si="202"/>
        <v>29.298783497296554</v>
      </c>
      <c r="P557">
        <f t="shared" si="203"/>
        <v>28.612334965038478</v>
      </c>
      <c r="Q557">
        <f t="shared" si="204"/>
        <v>27.941969407265766</v>
      </c>
      <c r="R557">
        <f t="shared" si="205"/>
        <v>27.287310011943514</v>
      </c>
      <c r="S557">
        <f t="shared" si="206"/>
        <v>26.647988795460307</v>
      </c>
      <c r="T557">
        <f t="shared" si="207"/>
        <v>26.023646395784862</v>
      </c>
      <c r="U557">
        <f t="shared" si="208"/>
        <v>25.413931870468886</v>
      </c>
      <c r="V557">
        <f t="shared" si="209"/>
        <v>24.818502499382546</v>
      </c>
      <c r="W557">
        <f t="shared" si="210"/>
        <v>24.237023592071715</v>
      </c>
      <c r="X557">
        <f t="shared" si="211"/>
        <v>23.669168299628698</v>
      </c>
      <c r="Y557">
        <f t="shared" si="212"/>
        <v>23.114617430970661</v>
      </c>
      <c r="Z557" s="1">
        <f t="shared" si="213"/>
        <v>22.573059273422555</v>
      </c>
      <c r="AA557" s="1">
        <f t="shared" si="213"/>
        <v>22.025737025720531</v>
      </c>
      <c r="AB557" s="1">
        <f t="shared" si="213"/>
        <v>21.491685537608561</v>
      </c>
      <c r="AC557" s="1">
        <f t="shared" si="194"/>
        <v>20.970583036929863</v>
      </c>
      <c r="AD557" s="1">
        <f t="shared" si="194"/>
        <v>20.462115553441343</v>
      </c>
      <c r="AE557" s="1">
        <f t="shared" si="194"/>
        <v>19.965976729642914</v>
      </c>
      <c r="AF557" s="1">
        <f t="shared" si="194"/>
        <v>19.481867636193591</v>
      </c>
      <c r="AG557" s="1">
        <f t="shared" si="214"/>
        <v>19.009496591803114</v>
      </c>
      <c r="AH557" s="1">
        <f t="shared" si="214"/>
        <v>18.548578987490629</v>
      </c>
      <c r="AI557" s="1">
        <f t="shared" si="215"/>
        <v>18.098837115104509</v>
      </c>
      <c r="AJ557">
        <v>17.66</v>
      </c>
      <c r="AK557">
        <v>17.28</v>
      </c>
      <c r="AL557">
        <v>17.059999999999999</v>
      </c>
      <c r="AM557">
        <v>16.55</v>
      </c>
      <c r="AN557" t="s">
        <v>4777</v>
      </c>
      <c r="AO557" t="s">
        <v>9143</v>
      </c>
      <c r="AP557" t="s">
        <v>8527</v>
      </c>
      <c r="AQ557" t="s">
        <v>8629</v>
      </c>
      <c r="AR557" t="s">
        <v>8860</v>
      </c>
      <c r="AS557" t="s">
        <v>8814</v>
      </c>
      <c r="AT557" t="s">
        <v>7331</v>
      </c>
      <c r="AU557">
        <v>13.5</v>
      </c>
      <c r="AV557">
        <v>13.37</v>
      </c>
      <c r="AW557" t="s">
        <v>8492</v>
      </c>
      <c r="AX557" t="s">
        <v>9479</v>
      </c>
      <c r="AY557" t="s">
        <v>9450</v>
      </c>
      <c r="AZ557" t="s">
        <v>7852</v>
      </c>
      <c r="BA557" t="s">
        <v>9425</v>
      </c>
      <c r="BB557" t="s">
        <v>9154</v>
      </c>
      <c r="BC557" t="s">
        <v>8556</v>
      </c>
      <c r="BD557" t="s">
        <v>4569</v>
      </c>
      <c r="BE557" t="s">
        <v>9524</v>
      </c>
      <c r="BF557">
        <v>10.46</v>
      </c>
      <c r="BG557" t="s">
        <v>8952</v>
      </c>
      <c r="BH557" t="s">
        <v>9168</v>
      </c>
      <c r="BI557" t="s">
        <v>4452</v>
      </c>
      <c r="BJ557" t="s">
        <v>8983</v>
      </c>
      <c r="BK557" t="s">
        <v>9215</v>
      </c>
      <c r="BL557" t="s">
        <v>8243</v>
      </c>
      <c r="BM557" t="s">
        <v>8419</v>
      </c>
      <c r="BN557" t="s">
        <v>8985</v>
      </c>
      <c r="BO557" t="s">
        <v>8063</v>
      </c>
      <c r="BP557">
        <v>7.72</v>
      </c>
      <c r="BQ557">
        <f t="shared" si="216"/>
        <v>2.4849213765827161E-2</v>
      </c>
      <c r="BR557">
        <f t="shared" si="217"/>
        <v>2.3991349643321724E-2</v>
      </c>
    </row>
    <row r="558" spans="1:70" hidden="1" x14ac:dyDescent="0.3">
      <c r="A558" t="s">
        <v>2572</v>
      </c>
      <c r="B558" t="s">
        <v>2573</v>
      </c>
      <c r="C558" t="str">
        <f>VLOOKUP(historical_emissions[[#This Row],[Country]],'Liste-Pays'!A:B,2,0)</f>
        <v>WEU</v>
      </c>
      <c r="D558" t="s">
        <v>41</v>
      </c>
      <c r="E558" t="s">
        <v>42</v>
      </c>
      <c r="F558" t="s">
        <v>302</v>
      </c>
      <c r="G558" t="s">
        <v>44</v>
      </c>
      <c r="H558">
        <f t="shared" si="195"/>
        <v>15.368779366615133</v>
      </c>
      <c r="I558">
        <f t="shared" si="196"/>
        <v>15.364270804016737</v>
      </c>
      <c r="J558">
        <f t="shared" si="197"/>
        <v>15.359763564043659</v>
      </c>
      <c r="K558">
        <f t="shared" si="198"/>
        <v>15.355257646307896</v>
      </c>
      <c r="L558">
        <f t="shared" si="199"/>
        <v>15.350753050421558</v>
      </c>
      <c r="M558">
        <f t="shared" si="200"/>
        <v>15.346249775996871</v>
      </c>
      <c r="N558">
        <f t="shared" si="201"/>
        <v>15.34174782264617</v>
      </c>
      <c r="O558">
        <f t="shared" si="202"/>
        <v>15.337247189981909</v>
      </c>
      <c r="P558">
        <f t="shared" si="203"/>
        <v>15.332747877616653</v>
      </c>
      <c r="Q558">
        <f t="shared" si="204"/>
        <v>15.32824988516308</v>
      </c>
      <c r="R558">
        <f t="shared" si="205"/>
        <v>15.323753212233983</v>
      </c>
      <c r="S558">
        <f t="shared" si="206"/>
        <v>15.319257858442269</v>
      </c>
      <c r="T558">
        <f t="shared" si="207"/>
        <v>15.314763823400957</v>
      </c>
      <c r="U558">
        <f t="shared" si="208"/>
        <v>15.310271106723182</v>
      </c>
      <c r="V558">
        <f t="shared" si="209"/>
        <v>15.305779708022188</v>
      </c>
      <c r="W558">
        <f t="shared" si="210"/>
        <v>15.301289626911336</v>
      </c>
      <c r="X558">
        <f t="shared" si="211"/>
        <v>15.296800863004101</v>
      </c>
      <c r="Y558">
        <f t="shared" si="212"/>
        <v>15.292313415914069</v>
      </c>
      <c r="Z558" s="1">
        <f t="shared" si="213"/>
        <v>15.287827285254942</v>
      </c>
      <c r="AA558" s="1">
        <f t="shared" si="213"/>
        <v>15.504667517030535</v>
      </c>
      <c r="AB558" s="1">
        <f t="shared" si="213"/>
        <v>15.724583377882725</v>
      </c>
      <c r="AC558" s="1">
        <f t="shared" si="194"/>
        <v>15.947618492069514</v>
      </c>
      <c r="AD558" s="1">
        <f t="shared" si="194"/>
        <v>16.17381710260879</v>
      </c>
      <c r="AE558" s="1">
        <f t="shared" si="194"/>
        <v>16.40322408005472</v>
      </c>
      <c r="AF558" s="1">
        <f t="shared" si="194"/>
        <v>16.635884931398628</v>
      </c>
      <c r="AG558" s="1">
        <f t="shared" si="214"/>
        <v>16.871845809096133</v>
      </c>
      <c r="AH558" s="1">
        <f t="shared" si="214"/>
        <v>17.111153520222299</v>
      </c>
      <c r="AI558" s="1">
        <f t="shared" si="215"/>
        <v>17.353855535756672</v>
      </c>
      <c r="AJ558">
        <v>17.600000000000001</v>
      </c>
      <c r="AK558">
        <v>19.420000000000002</v>
      </c>
      <c r="AL558">
        <v>19.559999999999999</v>
      </c>
      <c r="AM558">
        <v>18.96</v>
      </c>
      <c r="AN558" t="s">
        <v>8206</v>
      </c>
      <c r="AO558" t="s">
        <v>4448</v>
      </c>
      <c r="AP558" t="s">
        <v>8683</v>
      </c>
      <c r="AQ558" t="s">
        <v>8631</v>
      </c>
      <c r="AR558" t="s">
        <v>8683</v>
      </c>
      <c r="AS558" t="s">
        <v>7412</v>
      </c>
      <c r="AT558" t="s">
        <v>8470</v>
      </c>
      <c r="AU558">
        <v>17.829999999999998</v>
      </c>
      <c r="AV558">
        <v>18.91</v>
      </c>
      <c r="AW558" t="s">
        <v>8545</v>
      </c>
      <c r="AX558" t="s">
        <v>7539</v>
      </c>
      <c r="AY558" t="s">
        <v>8543</v>
      </c>
      <c r="AZ558" t="s">
        <v>8551</v>
      </c>
      <c r="BA558" t="s">
        <v>7944</v>
      </c>
      <c r="BB558" t="s">
        <v>9123</v>
      </c>
      <c r="BC558" t="s">
        <v>5756</v>
      </c>
      <c r="BD558" t="s">
        <v>7452</v>
      </c>
      <c r="BE558" t="s">
        <v>9164</v>
      </c>
      <c r="BF558">
        <v>21.77</v>
      </c>
      <c r="BG558" t="s">
        <v>9123</v>
      </c>
      <c r="BH558" t="s">
        <v>5828</v>
      </c>
      <c r="BI558" t="s">
        <v>5574</v>
      </c>
      <c r="BJ558" t="s">
        <v>8323</v>
      </c>
      <c r="BK558" t="s">
        <v>8631</v>
      </c>
      <c r="BL558" t="s">
        <v>8488</v>
      </c>
      <c r="BM558" t="s">
        <v>7781</v>
      </c>
      <c r="BN558" t="s">
        <v>8864</v>
      </c>
      <c r="BO558" t="s">
        <v>8614</v>
      </c>
      <c r="BP558">
        <v>19.809999999999999</v>
      </c>
      <c r="BQ558">
        <f t="shared" si="216"/>
        <v>-1.3985480922916516E-2</v>
      </c>
      <c r="BR558">
        <f t="shared" si="217"/>
        <v>2.9344461939695421E-4</v>
      </c>
    </row>
    <row r="559" spans="1:70" hidden="1" x14ac:dyDescent="0.3">
      <c r="A559" t="s">
        <v>4687</v>
      </c>
      <c r="B559" t="s">
        <v>4688</v>
      </c>
      <c r="C559" t="str">
        <f>VLOOKUP(historical_emissions[[#This Row],[Country]],'Liste-Pays'!A:B,2,0)</f>
        <v>AFR</v>
      </c>
      <c r="D559" t="s">
        <v>41</v>
      </c>
      <c r="E559" t="s">
        <v>70</v>
      </c>
      <c r="F559" t="s">
        <v>43</v>
      </c>
      <c r="G559" t="s">
        <v>44</v>
      </c>
      <c r="H559">
        <f t="shared" si="195"/>
        <v>211.71926983840399</v>
      </c>
      <c r="I559">
        <f t="shared" si="196"/>
        <v>193.38183926478771</v>
      </c>
      <c r="J559">
        <f t="shared" si="197"/>
        <v>176.63265032972825</v>
      </c>
      <c r="K559">
        <f t="shared" si="198"/>
        <v>161.33414223961717</v>
      </c>
      <c r="L559">
        <f t="shared" si="199"/>
        <v>147.36066861706513</v>
      </c>
      <c r="M559">
        <f t="shared" si="200"/>
        <v>134.59746556941818</v>
      </c>
      <c r="N559">
        <f t="shared" si="201"/>
        <v>122.93970913492942</v>
      </c>
      <c r="O559">
        <f t="shared" si="202"/>
        <v>112.29165436540829</v>
      </c>
      <c r="P559">
        <f t="shared" si="203"/>
        <v>102.56584897464796</v>
      </c>
      <c r="Q559">
        <f t="shared" si="204"/>
        <v>93.682415094339632</v>
      </c>
      <c r="R559">
        <f t="shared" si="205"/>
        <v>85.568393238547529</v>
      </c>
      <c r="S559">
        <f t="shared" si="206"/>
        <v>78.157143088736461</v>
      </c>
      <c r="T559">
        <f t="shared" si="207"/>
        <v>71.387796178009822</v>
      </c>
      <c r="U559">
        <f t="shared" si="208"/>
        <v>65.204755979463513</v>
      </c>
      <c r="V559">
        <f t="shared" si="209"/>
        <v>59.557241292890012</v>
      </c>
      <c r="W559">
        <f t="shared" si="210"/>
        <v>54.39886917967587</v>
      </c>
      <c r="X559">
        <f t="shared" si="211"/>
        <v>49.687274020544081</v>
      </c>
      <c r="Y559">
        <f t="shared" si="212"/>
        <v>45.383759567469468</v>
      </c>
      <c r="Z559" s="1">
        <f t="shared" si="213"/>
        <v>41.45298113207545</v>
      </c>
      <c r="AA559" s="1">
        <f t="shared" si="213"/>
        <v>38.032388615716314</v>
      </c>
      <c r="AB559" s="1">
        <f t="shared" si="213"/>
        <v>34.89405452428668</v>
      </c>
      <c r="AC559" s="1">
        <f t="shared" si="194"/>
        <v>32.014687624451199</v>
      </c>
      <c r="AD559" s="1">
        <f t="shared" si="194"/>
        <v>29.372918615055699</v>
      </c>
      <c r="AE559" s="1">
        <f t="shared" si="194"/>
        <v>26.949141534267127</v>
      </c>
      <c r="AF559" s="1">
        <f t="shared" si="194"/>
        <v>24.725368253385074</v>
      </c>
      <c r="AG559" s="1">
        <f t="shared" si="214"/>
        <v>22.685094977446663</v>
      </c>
      <c r="AH559" s="1">
        <f t="shared" si="214"/>
        <v>20.813179761855384</v>
      </c>
      <c r="AI559" s="1">
        <f t="shared" si="215"/>
        <v>19.095730136020101</v>
      </c>
      <c r="AJ559">
        <v>17.52</v>
      </c>
      <c r="AK559">
        <v>16.100000000000001</v>
      </c>
      <c r="AL559">
        <v>13.71</v>
      </c>
      <c r="AM559">
        <v>14.17</v>
      </c>
      <c r="AN559" t="s">
        <v>8007</v>
      </c>
      <c r="AO559" t="s">
        <v>9525</v>
      </c>
      <c r="AP559" t="s">
        <v>9083</v>
      </c>
      <c r="AQ559" t="s">
        <v>9425</v>
      </c>
      <c r="AR559" t="s">
        <v>9235</v>
      </c>
      <c r="AS559" t="s">
        <v>9526</v>
      </c>
      <c r="AT559" t="s">
        <v>9204</v>
      </c>
      <c r="AU559">
        <v>7.85</v>
      </c>
      <c r="AV559">
        <v>6.27</v>
      </c>
      <c r="AW559" t="s">
        <v>9065</v>
      </c>
      <c r="AX559" t="s">
        <v>8670</v>
      </c>
      <c r="AY559" t="s">
        <v>8670</v>
      </c>
      <c r="AZ559" t="s">
        <v>8957</v>
      </c>
      <c r="BA559" t="s">
        <v>9529</v>
      </c>
      <c r="BB559" t="s">
        <v>9462</v>
      </c>
      <c r="BC559" t="s">
        <v>9490</v>
      </c>
      <c r="BD559" t="s">
        <v>9530</v>
      </c>
      <c r="BE559" t="s">
        <v>9531</v>
      </c>
      <c r="BF559">
        <v>2.65</v>
      </c>
      <c r="BG559" t="s">
        <v>9533</v>
      </c>
      <c r="BH559" t="s">
        <v>9534</v>
      </c>
      <c r="BI559" t="s">
        <v>9535</v>
      </c>
      <c r="BJ559" t="s">
        <v>9536</v>
      </c>
      <c r="BK559" t="s">
        <v>9537</v>
      </c>
      <c r="BL559" t="s">
        <v>9538</v>
      </c>
      <c r="BM559" t="s">
        <v>9539</v>
      </c>
      <c r="BN559" t="s">
        <v>9540</v>
      </c>
      <c r="BO559" t="s">
        <v>9540</v>
      </c>
      <c r="BP559">
        <v>1.67</v>
      </c>
      <c r="BQ559">
        <f t="shared" si="216"/>
        <v>8.9938934704343776E-2</v>
      </c>
      <c r="BR559">
        <f t="shared" si="217"/>
        <v>9.4824987927164095E-2</v>
      </c>
    </row>
    <row r="560" spans="1:70" hidden="1" x14ac:dyDescent="0.3">
      <c r="A560" t="s">
        <v>7796</v>
      </c>
      <c r="B560" t="s">
        <v>7797</v>
      </c>
      <c r="C560" t="str">
        <f>VLOOKUP(historical_emissions[[#This Row],[Country]],'Liste-Pays'!A:B,2,0)</f>
        <v>ODA</v>
      </c>
      <c r="D560" t="s">
        <v>41</v>
      </c>
      <c r="E560" t="s">
        <v>42</v>
      </c>
      <c r="F560" t="s">
        <v>43</v>
      </c>
      <c r="G560" t="s">
        <v>44</v>
      </c>
      <c r="H560" t="e">
        <f t="shared" si="195"/>
        <v>#NUM!</v>
      </c>
      <c r="I560" t="e">
        <f t="shared" si="196"/>
        <v>#NUM!</v>
      </c>
      <c r="J560" t="e">
        <f t="shared" si="197"/>
        <v>#NUM!</v>
      </c>
      <c r="K560" t="e">
        <f t="shared" si="198"/>
        <v>#NUM!</v>
      </c>
      <c r="L560" t="e">
        <f t="shared" si="199"/>
        <v>#NUM!</v>
      </c>
      <c r="M560" t="e">
        <f t="shared" si="200"/>
        <v>#NUM!</v>
      </c>
      <c r="N560" t="e">
        <f t="shared" si="201"/>
        <v>#NUM!</v>
      </c>
      <c r="O560" t="e">
        <f t="shared" si="202"/>
        <v>#NUM!</v>
      </c>
      <c r="P560" t="e">
        <f t="shared" si="203"/>
        <v>#NUM!</v>
      </c>
      <c r="Q560" t="e">
        <f t="shared" si="204"/>
        <v>#NUM!</v>
      </c>
      <c r="R560" t="e">
        <f t="shared" si="205"/>
        <v>#NUM!</v>
      </c>
      <c r="S560" t="e">
        <f t="shared" si="206"/>
        <v>#NUM!</v>
      </c>
      <c r="T560" t="e">
        <f t="shared" si="207"/>
        <v>#NUM!</v>
      </c>
      <c r="U560" t="e">
        <f t="shared" si="208"/>
        <v>#NUM!</v>
      </c>
      <c r="V560" t="e">
        <f t="shared" si="209"/>
        <v>#NUM!</v>
      </c>
      <c r="W560" t="e">
        <f t="shared" si="210"/>
        <v>#NUM!</v>
      </c>
      <c r="X560" t="e">
        <f t="shared" si="211"/>
        <v>#NUM!</v>
      </c>
      <c r="Y560" t="e">
        <f t="shared" si="212"/>
        <v>#NUM!</v>
      </c>
      <c r="Z560" s="1" t="e">
        <f t="shared" si="213"/>
        <v>#NUM!</v>
      </c>
      <c r="AA560" s="1" t="e">
        <f t="shared" si="213"/>
        <v>#NUM!</v>
      </c>
      <c r="AB560" s="1" t="e">
        <f t="shared" si="213"/>
        <v>#NUM!</v>
      </c>
      <c r="AC560" s="1" t="e">
        <f t="shared" si="194"/>
        <v>#NUM!</v>
      </c>
      <c r="AD560" s="1" t="e">
        <f t="shared" si="194"/>
        <v>#NUM!</v>
      </c>
      <c r="AE560" s="1" t="e">
        <f t="shared" si="194"/>
        <v>#NUM!</v>
      </c>
      <c r="AF560" s="1" t="e">
        <f t="shared" si="194"/>
        <v>#NUM!</v>
      </c>
      <c r="AG560" s="1" t="e">
        <f t="shared" si="214"/>
        <v>#NUM!</v>
      </c>
      <c r="AH560" s="1" t="e">
        <f t="shared" si="214"/>
        <v>#NUM!</v>
      </c>
      <c r="AI560" s="1" t="e">
        <f t="shared" si="215"/>
        <v>#NUM!</v>
      </c>
      <c r="AJ560">
        <v>17.41</v>
      </c>
      <c r="AK560">
        <v>19.72</v>
      </c>
      <c r="AL560">
        <v>18.829999999999998</v>
      </c>
      <c r="AM560">
        <v>15.81</v>
      </c>
      <c r="AN560" t="s">
        <v>7653</v>
      </c>
      <c r="AO560" t="s">
        <v>9212</v>
      </c>
      <c r="AP560" t="s">
        <v>7294</v>
      </c>
      <c r="AQ560" t="s">
        <v>9068</v>
      </c>
      <c r="AR560" t="s">
        <v>8261</v>
      </c>
      <c r="AS560" t="s">
        <v>9410</v>
      </c>
      <c r="AT560" t="s">
        <v>8711</v>
      </c>
      <c r="AU560">
        <v>7.66</v>
      </c>
      <c r="AV560">
        <v>-7.0000000000000007E-2</v>
      </c>
      <c r="AW560" t="s">
        <v>9541</v>
      </c>
      <c r="AX560" t="s">
        <v>9542</v>
      </c>
      <c r="AY560" t="s">
        <v>9543</v>
      </c>
      <c r="AZ560" t="s">
        <v>9544</v>
      </c>
      <c r="BA560" t="s">
        <v>9545</v>
      </c>
      <c r="BB560" t="s">
        <v>9546</v>
      </c>
      <c r="BC560" t="s">
        <v>9547</v>
      </c>
      <c r="BD560" t="s">
        <v>9548</v>
      </c>
      <c r="BE560" t="s">
        <v>9549</v>
      </c>
      <c r="BF560">
        <v>1.38</v>
      </c>
      <c r="BG560" t="s">
        <v>9551</v>
      </c>
      <c r="BH560" t="s">
        <v>9464</v>
      </c>
      <c r="BI560" t="s">
        <v>9469</v>
      </c>
      <c r="BJ560" t="s">
        <v>9552</v>
      </c>
      <c r="BK560" t="s">
        <v>9553</v>
      </c>
      <c r="BL560" t="s">
        <v>9554</v>
      </c>
      <c r="BM560" t="s">
        <v>9319</v>
      </c>
      <c r="BN560" t="s">
        <v>9541</v>
      </c>
      <c r="BO560" t="s">
        <v>9555</v>
      </c>
      <c r="BP560">
        <v>-1.1299999999999999</v>
      </c>
      <c r="BQ560" t="e">
        <f t="shared" si="216"/>
        <v>#NUM!</v>
      </c>
      <c r="BR560">
        <f t="shared" si="217"/>
        <v>-2.8261527104233251</v>
      </c>
    </row>
    <row r="561" spans="1:70" hidden="1" x14ac:dyDescent="0.3">
      <c r="A561" t="s">
        <v>6540</v>
      </c>
      <c r="B561" t="s">
        <v>6541</v>
      </c>
      <c r="C561" t="str">
        <f>VLOOKUP(historical_emissions[[#This Row],[Country]],'Liste-Pays'!A:B,2,0)</f>
        <v>AFR</v>
      </c>
      <c r="D561" t="s">
        <v>41</v>
      </c>
      <c r="E561" t="s">
        <v>252</v>
      </c>
      <c r="F561" t="s">
        <v>302</v>
      </c>
      <c r="G561" t="s">
        <v>44</v>
      </c>
      <c r="H561">
        <f t="shared" si="195"/>
        <v>46.697389145531645</v>
      </c>
      <c r="I561">
        <f t="shared" si="196"/>
        <v>45.547043168315113</v>
      </c>
      <c r="J561">
        <f t="shared" si="197"/>
        <v>44.425034875314168</v>
      </c>
      <c r="K561">
        <f t="shared" si="198"/>
        <v>43.330666194502989</v>
      </c>
      <c r="L561">
        <f t="shared" si="199"/>
        <v>42.263256250199319</v>
      </c>
      <c r="M561">
        <f t="shared" si="200"/>
        <v>41.222140939448799</v>
      </c>
      <c r="N561">
        <f t="shared" si="201"/>
        <v>40.206672518844705</v>
      </c>
      <c r="O561">
        <f t="shared" si="202"/>
        <v>39.216219201525973</v>
      </c>
      <c r="P561">
        <f t="shared" si="203"/>
        <v>38.250164764102813</v>
      </c>
      <c r="Q561">
        <f t="shared" si="204"/>
        <v>37.307908163265303</v>
      </c>
      <c r="R561">
        <f t="shared" si="205"/>
        <v>36.388863161836511</v>
      </c>
      <c r="S561">
        <f t="shared" si="206"/>
        <v>35.49245796403742</v>
      </c>
      <c r="T561">
        <f t="shared" si="207"/>
        <v>34.618134859736756</v>
      </c>
      <c r="U561">
        <f t="shared" si="208"/>
        <v>33.765349877464402</v>
      </c>
      <c r="V561">
        <f t="shared" si="209"/>
        <v>32.933572445972466</v>
      </c>
      <c r="W561">
        <f t="shared" si="210"/>
        <v>32.1222850641335</v>
      </c>
      <c r="X561">
        <f t="shared" si="211"/>
        <v>31.330982978970468</v>
      </c>
      <c r="Y561">
        <f t="shared" si="212"/>
        <v>30.559173871618114</v>
      </c>
      <c r="Z561" s="1">
        <f t="shared" si="213"/>
        <v>29.80637755102039</v>
      </c>
      <c r="AA561" s="1">
        <f t="shared" si="213"/>
        <v>28.24445527214905</v>
      </c>
      <c r="AB561" s="1">
        <f t="shared" si="213"/>
        <v>26.764381289034507</v>
      </c>
      <c r="AC561" s="1">
        <f t="shared" si="194"/>
        <v>25.361866563989729</v>
      </c>
      <c r="AD561" s="1">
        <f t="shared" si="194"/>
        <v>24.032846814701156</v>
      </c>
      <c r="AE561" s="1">
        <f t="shared" si="194"/>
        <v>22.773470736533657</v>
      </c>
      <c r="AF561" s="1">
        <f t="shared" si="194"/>
        <v>21.580088842013613</v>
      </c>
      <c r="AG561" s="1">
        <f t="shared" si="214"/>
        <v>20.449242885148585</v>
      </c>
      <c r="AH561" s="1">
        <f t="shared" si="214"/>
        <v>19.3776558399368</v>
      </c>
      <c r="AI561" s="1">
        <f t="shared" si="215"/>
        <v>18.362222404025616</v>
      </c>
      <c r="AJ561">
        <v>17.399999999999999</v>
      </c>
      <c r="AK561">
        <v>17.350000000000001</v>
      </c>
      <c r="AL561">
        <v>19.55</v>
      </c>
      <c r="AM561">
        <v>16.809999999999999</v>
      </c>
      <c r="AN561" t="s">
        <v>8907</v>
      </c>
      <c r="AO561" t="s">
        <v>8865</v>
      </c>
      <c r="AP561" t="s">
        <v>4450</v>
      </c>
      <c r="AQ561" t="s">
        <v>7331</v>
      </c>
      <c r="AR561" t="s">
        <v>8256</v>
      </c>
      <c r="AS561" t="s">
        <v>7469</v>
      </c>
      <c r="AT561" t="s">
        <v>9556</v>
      </c>
      <c r="AU561">
        <v>13.87</v>
      </c>
      <c r="AV561">
        <v>13.43</v>
      </c>
      <c r="AW561" t="s">
        <v>8778</v>
      </c>
      <c r="AX561" t="s">
        <v>7469</v>
      </c>
      <c r="AY561" t="s">
        <v>7469</v>
      </c>
      <c r="AZ561" t="s">
        <v>9557</v>
      </c>
      <c r="BA561" t="s">
        <v>9558</v>
      </c>
      <c r="BB561" t="s">
        <v>9238</v>
      </c>
      <c r="BC561" t="s">
        <v>4452</v>
      </c>
      <c r="BD561" t="s">
        <v>9360</v>
      </c>
      <c r="BE561" t="s">
        <v>9112</v>
      </c>
      <c r="BF561">
        <v>7.84</v>
      </c>
      <c r="BG561" t="s">
        <v>8656</v>
      </c>
      <c r="BH561" t="s">
        <v>9330</v>
      </c>
      <c r="BI561" t="s">
        <v>4208</v>
      </c>
      <c r="BJ561" t="s">
        <v>9067</v>
      </c>
      <c r="BK561" t="s">
        <v>9559</v>
      </c>
      <c r="BL561" t="s">
        <v>9560</v>
      </c>
      <c r="BM561" t="s">
        <v>9359</v>
      </c>
      <c r="BN561" t="s">
        <v>9560</v>
      </c>
      <c r="BO561" t="s">
        <v>8419</v>
      </c>
      <c r="BP561">
        <v>8.74</v>
      </c>
      <c r="BQ561">
        <f t="shared" si="216"/>
        <v>5.5300138162391876E-2</v>
      </c>
      <c r="BR561">
        <f t="shared" si="217"/>
        <v>2.5256216368766848E-2</v>
      </c>
    </row>
    <row r="562" spans="1:70" hidden="1" x14ac:dyDescent="0.3">
      <c r="A562" t="s">
        <v>1503</v>
      </c>
      <c r="B562" t="s">
        <v>1504</v>
      </c>
      <c r="C562" t="str">
        <f>VLOOKUP(historical_emissions[[#This Row],[Country]],'Liste-Pays'!A:B,2,0)</f>
        <v>AFR</v>
      </c>
      <c r="D562" t="s">
        <v>41</v>
      </c>
      <c r="E562" t="s">
        <v>252</v>
      </c>
      <c r="F562" t="s">
        <v>148</v>
      </c>
      <c r="G562" t="s">
        <v>44</v>
      </c>
      <c r="H562">
        <f t="shared" si="195"/>
        <v>13.125813404904099</v>
      </c>
      <c r="I562">
        <f t="shared" si="196"/>
        <v>13.307900981044467</v>
      </c>
      <c r="J562">
        <f t="shared" si="197"/>
        <v>13.492514563334847</v>
      </c>
      <c r="K562">
        <f t="shared" si="198"/>
        <v>13.679689193743531</v>
      </c>
      <c r="L562">
        <f t="shared" si="199"/>
        <v>13.869460400357797</v>
      </c>
      <c r="M562">
        <f t="shared" si="200"/>
        <v>14.061864204127582</v>
      </c>
      <c r="N562">
        <f t="shared" si="201"/>
        <v>14.256937125702709</v>
      </c>
      <c r="O562">
        <f t="shared" si="202"/>
        <v>14.454716192364964</v>
      </c>
      <c r="P562">
        <f t="shared" si="203"/>
        <v>14.655238945056336</v>
      </c>
      <c r="Q562">
        <f t="shared" si="204"/>
        <v>14.858543445504759</v>
      </c>
      <c r="R562">
        <f t="shared" si="205"/>
        <v>15.064668283448706</v>
      </c>
      <c r="S562">
        <f t="shared" si="206"/>
        <v>15.273652583961997</v>
      </c>
      <c r="T562">
        <f t="shared" si="207"/>
        <v>15.485536014880239</v>
      </c>
      <c r="U562">
        <f t="shared" si="208"/>
        <v>15.700358794330267</v>
      </c>
      <c r="V562">
        <f t="shared" si="209"/>
        <v>15.918161698364054</v>
      </c>
      <c r="W562">
        <f t="shared" si="210"/>
        <v>16.138986068698514</v>
      </c>
      <c r="X562">
        <f t="shared" si="211"/>
        <v>16.36287382056268</v>
      </c>
      <c r="Y562">
        <f t="shared" si="212"/>
        <v>16.589867450653731</v>
      </c>
      <c r="Z562" s="1">
        <f t="shared" si="213"/>
        <v>16.820010045203407</v>
      </c>
      <c r="AA562" s="1">
        <f t="shared" si="213"/>
        <v>16.865452568399512</v>
      </c>
      <c r="AB562" s="1">
        <f t="shared" si="213"/>
        <v>16.911017863395923</v>
      </c>
      <c r="AC562" s="1">
        <f t="shared" si="194"/>
        <v>16.956706261884499</v>
      </c>
      <c r="AD562" s="1">
        <f t="shared" si="194"/>
        <v>17.00251809645323</v>
      </c>
      <c r="AE562" s="1">
        <f t="shared" si="194"/>
        <v>17.048453700588652</v>
      </c>
      <c r="AF562" s="1">
        <f t="shared" si="194"/>
        <v>17.094513408678282</v>
      </c>
      <c r="AG562" s="1">
        <f t="shared" si="214"/>
        <v>17.140697556013052</v>
      </c>
      <c r="AH562" s="1">
        <f t="shared" si="214"/>
        <v>17.187006478789748</v>
      </c>
      <c r="AI562" s="1">
        <f t="shared" si="215"/>
        <v>17.23344051411345</v>
      </c>
      <c r="AJ562">
        <v>17.28</v>
      </c>
      <c r="AK562">
        <v>17.940000000000001</v>
      </c>
      <c r="AL562">
        <v>16.829999999999998</v>
      </c>
      <c r="AM562">
        <v>17.12</v>
      </c>
      <c r="AN562" t="s">
        <v>8967</v>
      </c>
      <c r="AO562" t="s">
        <v>7652</v>
      </c>
      <c r="AP562" t="s">
        <v>8253</v>
      </c>
      <c r="AQ562" t="s">
        <v>9413</v>
      </c>
      <c r="AR562" t="s">
        <v>7636</v>
      </c>
      <c r="AS562" t="s">
        <v>9326</v>
      </c>
      <c r="AT562" t="s">
        <v>9561</v>
      </c>
      <c r="AU562">
        <v>19.170000000000002</v>
      </c>
      <c r="AV562">
        <v>19.38</v>
      </c>
      <c r="AW562" t="s">
        <v>6791</v>
      </c>
      <c r="AX562" t="s">
        <v>9251</v>
      </c>
      <c r="AY562" t="s">
        <v>9118</v>
      </c>
      <c r="AZ562" t="s">
        <v>4138</v>
      </c>
      <c r="BA562" t="s">
        <v>8204</v>
      </c>
      <c r="BB562" t="s">
        <v>8384</v>
      </c>
      <c r="BC562" t="s">
        <v>8997</v>
      </c>
      <c r="BD562" t="s">
        <v>9098</v>
      </c>
      <c r="BE562" t="s">
        <v>9166</v>
      </c>
      <c r="BF562">
        <v>19.91</v>
      </c>
      <c r="BG562" t="s">
        <v>9079</v>
      </c>
      <c r="BH562" t="s">
        <v>8520</v>
      </c>
      <c r="BI562" t="s">
        <v>9190</v>
      </c>
      <c r="BJ562" t="s">
        <v>8776</v>
      </c>
      <c r="BK562" t="s">
        <v>4011</v>
      </c>
      <c r="BL562" t="s">
        <v>8251</v>
      </c>
      <c r="BM562" t="s">
        <v>5639</v>
      </c>
      <c r="BN562" t="s">
        <v>8835</v>
      </c>
      <c r="BO562" t="s">
        <v>7032</v>
      </c>
      <c r="BP562">
        <v>19.899999999999999</v>
      </c>
      <c r="BQ562">
        <f t="shared" si="216"/>
        <v>-2.6944146925087509E-3</v>
      </c>
      <c r="BR562">
        <f t="shared" si="217"/>
        <v>-1.3682666890874162E-2</v>
      </c>
    </row>
    <row r="563" spans="1:70" hidden="1" x14ac:dyDescent="0.3">
      <c r="A563" t="s">
        <v>2118</v>
      </c>
      <c r="B563" t="s">
        <v>2119</v>
      </c>
      <c r="C563" t="str">
        <f>VLOOKUP(historical_emissions[[#This Row],[Country]],'Liste-Pays'!A:B,2,0)</f>
        <v>ODA</v>
      </c>
      <c r="D563" t="s">
        <v>41</v>
      </c>
      <c r="E563" t="s">
        <v>42</v>
      </c>
      <c r="F563" t="s">
        <v>302</v>
      </c>
      <c r="G563" t="s">
        <v>44</v>
      </c>
      <c r="H563">
        <f t="shared" si="195"/>
        <v>22.176262889261643</v>
      </c>
      <c r="I563">
        <f t="shared" si="196"/>
        <v>22.35077916852228</v>
      </c>
      <c r="J563">
        <f t="shared" si="197"/>
        <v>22.526668805046899</v>
      </c>
      <c r="K563">
        <f t="shared" si="198"/>
        <v>22.703942606481544</v>
      </c>
      <c r="L563">
        <f t="shared" si="199"/>
        <v>22.882611465523109</v>
      </c>
      <c r="M563">
        <f t="shared" si="200"/>
        <v>23.062686360588661</v>
      </c>
      <c r="N563">
        <f t="shared" si="201"/>
        <v>23.24417835649</v>
      </c>
      <c r="O563">
        <f t="shared" si="202"/>
        <v>23.427098605113564</v>
      </c>
      <c r="P563">
        <f t="shared" si="203"/>
        <v>23.611458346105639</v>
      </c>
      <c r="Q563">
        <f t="shared" si="204"/>
        <v>23.797268907563005</v>
      </c>
      <c r="R563">
        <f t="shared" si="205"/>
        <v>23.984541706728987</v>
      </c>
      <c r="S563">
        <f t="shared" si="206"/>
        <v>24.173288250694998</v>
      </c>
      <c r="T563">
        <f t="shared" si="207"/>
        <v>24.363520137107606</v>
      </c>
      <c r="U563">
        <f t="shared" si="208"/>
        <v>24.555249054881145</v>
      </c>
      <c r="V563">
        <f t="shared" si="209"/>
        <v>24.748486784915954</v>
      </c>
      <c r="W563">
        <f t="shared" si="210"/>
        <v>24.943245200822268</v>
      </c>
      <c r="X563">
        <f t="shared" si="211"/>
        <v>25.139536269649788</v>
      </c>
      <c r="Y563">
        <f t="shared" si="212"/>
        <v>25.33737205262301</v>
      </c>
      <c r="Z563" s="1">
        <f t="shared" si="213"/>
        <v>25.536764705882334</v>
      </c>
      <c r="AA563" s="1">
        <f t="shared" si="213"/>
        <v>24.554336168569161</v>
      </c>
      <c r="AB563" s="1">
        <f t="shared" si="213"/>
        <v>23.609702780408341</v>
      </c>
      <c r="AC563" s="1">
        <f t="shared" si="194"/>
        <v>22.7014105187965</v>
      </c>
      <c r="AD563" s="1">
        <f t="shared" si="194"/>
        <v>21.828061299042371</v>
      </c>
      <c r="AE563" s="1">
        <f t="shared" si="194"/>
        <v>20.988310822371346</v>
      </c>
      <c r="AF563" s="1">
        <f t="shared" si="194"/>
        <v>20.18086650671977</v>
      </c>
      <c r="AG563" s="1">
        <f t="shared" si="214"/>
        <v>19.404485497133926</v>
      </c>
      <c r="AH563" s="1">
        <f t="shared" si="214"/>
        <v>18.657972752711267</v>
      </c>
      <c r="AI563" s="1">
        <f t="shared" si="215"/>
        <v>17.940179207139192</v>
      </c>
      <c r="AJ563">
        <v>17.25</v>
      </c>
      <c r="AK563">
        <v>19.79</v>
      </c>
      <c r="AL563">
        <v>21.04</v>
      </c>
      <c r="AM563">
        <v>19.7</v>
      </c>
      <c r="AN563" t="s">
        <v>6791</v>
      </c>
      <c r="AO563" t="s">
        <v>6453</v>
      </c>
      <c r="AP563" t="s">
        <v>8520</v>
      </c>
      <c r="AQ563" t="s">
        <v>8383</v>
      </c>
      <c r="AR563" t="s">
        <v>9046</v>
      </c>
      <c r="AS563" t="s">
        <v>6402</v>
      </c>
      <c r="AT563" t="s">
        <v>7872</v>
      </c>
      <c r="AU563">
        <v>20.239999999999998</v>
      </c>
      <c r="AV563">
        <v>21.14</v>
      </c>
      <c r="AW563" t="s">
        <v>7502</v>
      </c>
      <c r="AX563" t="s">
        <v>8606</v>
      </c>
      <c r="AY563" t="s">
        <v>8854</v>
      </c>
      <c r="AZ563" t="s">
        <v>9329</v>
      </c>
      <c r="BA563" t="s">
        <v>9283</v>
      </c>
      <c r="BB563" t="s">
        <v>8677</v>
      </c>
      <c r="BC563" t="s">
        <v>7417</v>
      </c>
      <c r="BD563" t="s">
        <v>8904</v>
      </c>
      <c r="BE563" t="s">
        <v>9562</v>
      </c>
      <c r="BF563">
        <v>14.28</v>
      </c>
      <c r="BG563" t="s">
        <v>6085</v>
      </c>
      <c r="BH563" t="s">
        <v>6815</v>
      </c>
      <c r="BI563" t="s">
        <v>9134</v>
      </c>
      <c r="BJ563" t="s">
        <v>8635</v>
      </c>
      <c r="BK563" t="s">
        <v>9161</v>
      </c>
      <c r="BL563" t="s">
        <v>5472</v>
      </c>
      <c r="BM563" t="s">
        <v>5642</v>
      </c>
      <c r="BN563" t="s">
        <v>8933</v>
      </c>
      <c r="BO563" t="s">
        <v>7674</v>
      </c>
      <c r="BP563">
        <v>13.72</v>
      </c>
      <c r="BQ563">
        <f t="shared" si="216"/>
        <v>4.0010388819663234E-2</v>
      </c>
      <c r="BR563">
        <f t="shared" si="217"/>
        <v>-7.8080624368753737E-3</v>
      </c>
    </row>
    <row r="564" spans="1:70" hidden="1" x14ac:dyDescent="0.3">
      <c r="A564" t="s">
        <v>664</v>
      </c>
      <c r="B564" t="s">
        <v>665</v>
      </c>
      <c r="C564" t="str">
        <f>VLOOKUP(historical_emissions[[#This Row],[Country]],'Liste-Pays'!A:B,2,0)</f>
        <v>JPN</v>
      </c>
      <c r="D564" t="s">
        <v>41</v>
      </c>
      <c r="E564" t="s">
        <v>1048</v>
      </c>
      <c r="F564" t="s">
        <v>43</v>
      </c>
      <c r="G564" t="s">
        <v>44</v>
      </c>
      <c r="H564">
        <f t="shared" si="195"/>
        <v>12.696729330899304</v>
      </c>
      <c r="I564">
        <f t="shared" si="196"/>
        <v>12.840429139745378</v>
      </c>
      <c r="J564">
        <f t="shared" si="197"/>
        <v>12.985755322953246</v>
      </c>
      <c r="K564">
        <f t="shared" si="198"/>
        <v>13.132726287600731</v>
      </c>
      <c r="L564">
        <f t="shared" si="199"/>
        <v>13.281360649094392</v>
      </c>
      <c r="M564">
        <f t="shared" si="200"/>
        <v>13.431677233527358</v>
      </c>
      <c r="N564">
        <f t="shared" si="201"/>
        <v>13.583695080063853</v>
      </c>
      <c r="O564">
        <f t="shared" si="202"/>
        <v>13.737433443350698</v>
      </c>
      <c r="P564">
        <f t="shared" si="203"/>
        <v>13.89291179595612</v>
      </c>
      <c r="Q564">
        <f t="shared" si="204"/>
        <v>14.050149830836153</v>
      </c>
      <c r="R564">
        <f t="shared" si="205"/>
        <v>14.209167463828953</v>
      </c>
      <c r="S564">
        <f t="shared" si="206"/>
        <v>14.369984836177354</v>
      </c>
      <c r="T564">
        <f t="shared" si="207"/>
        <v>14.532622317079959</v>
      </c>
      <c r="U564">
        <f t="shared" si="208"/>
        <v>14.697100506271118</v>
      </c>
      <c r="V564">
        <f t="shared" si="209"/>
        <v>14.863440236630096</v>
      </c>
      <c r="W564">
        <f t="shared" si="210"/>
        <v>15.031662576819773</v>
      </c>
      <c r="X564">
        <f t="shared" si="211"/>
        <v>15.201788833955217</v>
      </c>
      <c r="Y564">
        <f t="shared" si="212"/>
        <v>15.373840556302442</v>
      </c>
      <c r="Z564" s="1">
        <f t="shared" si="213"/>
        <v>15.54783953600773</v>
      </c>
      <c r="AA564" s="1">
        <f t="shared" si="213"/>
        <v>15.698328790362778</v>
      </c>
      <c r="AB564" s="1">
        <f t="shared" si="213"/>
        <v>15.850274646815105</v>
      </c>
      <c r="AC564" s="1">
        <f t="shared" si="194"/>
        <v>16.00369120397713</v>
      </c>
      <c r="AD564" s="1">
        <f t="shared" si="194"/>
        <v>16.158592696923289</v>
      </c>
      <c r="AE564" s="1">
        <f t="shared" si="194"/>
        <v>16.314993498510884</v>
      </c>
      <c r="AF564" s="1">
        <f t="shared" si="194"/>
        <v>16.472908120713679</v>
      </c>
      <c r="AG564" s="1">
        <f t="shared" si="214"/>
        <v>16.632351215968438</v>
      </c>
      <c r="AH564" s="1">
        <f t="shared" si="214"/>
        <v>16.793337578534477</v>
      </c>
      <c r="AI564" s="1">
        <f t="shared" si="215"/>
        <v>16.955882145866379</v>
      </c>
      <c r="AJ564">
        <v>17.12</v>
      </c>
      <c r="AK564">
        <v>17.239999999999998</v>
      </c>
      <c r="AL564">
        <v>16.05</v>
      </c>
      <c r="AM564">
        <v>16.98</v>
      </c>
      <c r="AN564" t="s">
        <v>8858</v>
      </c>
      <c r="AO564" t="s">
        <v>4138</v>
      </c>
      <c r="AP564" t="s">
        <v>8208</v>
      </c>
      <c r="AQ564" t="s">
        <v>9294</v>
      </c>
      <c r="AR564" t="s">
        <v>8815</v>
      </c>
      <c r="AS564" t="s">
        <v>5642</v>
      </c>
      <c r="AT564" t="s">
        <v>8143</v>
      </c>
      <c r="AU564">
        <v>17.3</v>
      </c>
      <c r="AV564">
        <v>18.79</v>
      </c>
      <c r="AW564" t="s">
        <v>8654</v>
      </c>
      <c r="AX564" t="s">
        <v>8856</v>
      </c>
      <c r="AY564" t="s">
        <v>9016</v>
      </c>
      <c r="AZ564" t="s">
        <v>5763</v>
      </c>
      <c r="BA564" t="s">
        <v>8094</v>
      </c>
      <c r="BB564" t="s">
        <v>8761</v>
      </c>
      <c r="BC564" t="s">
        <v>8674</v>
      </c>
      <c r="BD564" t="s">
        <v>6561</v>
      </c>
      <c r="BE564" t="s">
        <v>9563</v>
      </c>
      <c r="BF564">
        <v>20.69</v>
      </c>
      <c r="BG564" t="s">
        <v>9097</v>
      </c>
      <c r="BH564" t="s">
        <v>8019</v>
      </c>
      <c r="BI564" t="s">
        <v>8321</v>
      </c>
      <c r="BJ564" t="s">
        <v>7026</v>
      </c>
      <c r="BK564" t="s">
        <v>8616</v>
      </c>
      <c r="BL564" t="s">
        <v>8896</v>
      </c>
      <c r="BM564" t="s">
        <v>8891</v>
      </c>
      <c r="BN564" t="s">
        <v>9264</v>
      </c>
      <c r="BO564" t="s">
        <v>4138</v>
      </c>
      <c r="BP564">
        <v>18.23</v>
      </c>
      <c r="BQ564">
        <f t="shared" si="216"/>
        <v>-9.5863232554685984E-3</v>
      </c>
      <c r="BR564">
        <f t="shared" si="217"/>
        <v>-1.1191199864284629E-2</v>
      </c>
    </row>
    <row r="565" spans="1:70" hidden="1" x14ac:dyDescent="0.3">
      <c r="A565" t="s">
        <v>7202</v>
      </c>
      <c r="B565" t="s">
        <v>7203</v>
      </c>
      <c r="C565" t="str">
        <f>VLOOKUP(historical_emissions[[#This Row],[Country]],'Liste-Pays'!A:B,2,0)</f>
        <v>WEU</v>
      </c>
      <c r="D565" t="s">
        <v>41</v>
      </c>
      <c r="E565" t="s">
        <v>42</v>
      </c>
      <c r="F565" t="s">
        <v>148</v>
      </c>
      <c r="G565" t="s">
        <v>44</v>
      </c>
      <c r="H565">
        <f t="shared" si="195"/>
        <v>16.099895427495511</v>
      </c>
      <c r="I565">
        <f t="shared" si="196"/>
        <v>16.011700379935586</v>
      </c>
      <c r="J565">
        <f t="shared" si="197"/>
        <v>15.92398846386239</v>
      </c>
      <c r="K565">
        <f t="shared" si="198"/>
        <v>15.83675703268703</v>
      </c>
      <c r="L565">
        <f t="shared" si="199"/>
        <v>15.750003454318596</v>
      </c>
      <c r="M565">
        <f t="shared" si="200"/>
        <v>15.663725111084743</v>
      </c>
      <c r="N565">
        <f t="shared" si="201"/>
        <v>15.577919399652702</v>
      </c>
      <c r="O565">
        <f t="shared" si="202"/>
        <v>15.492583730950734</v>
      </c>
      <c r="P565">
        <f t="shared" si="203"/>
        <v>15.407715530090011</v>
      </c>
      <c r="Q565">
        <f t="shared" si="204"/>
        <v>15.32331223628691</v>
      </c>
      <c r="R565">
        <f t="shared" si="205"/>
        <v>15.239371302785756</v>
      </c>
      <c r="S565">
        <f t="shared" si="206"/>
        <v>15.155890196781973</v>
      </c>
      <c r="T565">
        <f t="shared" si="207"/>
        <v>15.07286639934566</v>
      </c>
      <c r="U565">
        <f t="shared" si="208"/>
        <v>14.990297405345586</v>
      </c>
      <c r="V565">
        <f t="shared" si="209"/>
        <v>14.908180723373601</v>
      </c>
      <c r="W565">
        <f t="shared" si="210"/>
        <v>14.826513875669457</v>
      </c>
      <c r="X565">
        <f t="shared" si="211"/>
        <v>14.745294398046056</v>
      </c>
      <c r="Y565">
        <f t="shared" si="212"/>
        <v>14.664519839815085</v>
      </c>
      <c r="Z565" s="1">
        <f t="shared" si="213"/>
        <v>14.584187763713075</v>
      </c>
      <c r="AA565" s="1">
        <f t="shared" si="213"/>
        <v>14.817271156900482</v>
      </c>
      <c r="AB565" s="1">
        <f t="shared" si="213"/>
        <v>15.054079671367177</v>
      </c>
      <c r="AC565" s="1">
        <f t="shared" si="194"/>
        <v>15.294672841721594</v>
      </c>
      <c r="AD565" s="1">
        <f t="shared" si="194"/>
        <v>15.539111154049802</v>
      </c>
      <c r="AE565" s="1">
        <f t="shared" si="194"/>
        <v>15.78745606112196</v>
      </c>
      <c r="AF565" s="1">
        <f t="shared" si="194"/>
        <v>16.039769997841773</v>
      </c>
      <c r="AG565" s="1">
        <f t="shared" si="214"/>
        <v>16.296116396942896</v>
      </c>
      <c r="AH565" s="1">
        <f t="shared" si="214"/>
        <v>16.556559704936163</v>
      </c>
      <c r="AI565" s="1">
        <f t="shared" si="215"/>
        <v>16.821165398311706</v>
      </c>
      <c r="AJ565">
        <v>17.09</v>
      </c>
      <c r="AK565">
        <v>17.350000000000001</v>
      </c>
      <c r="AL565">
        <v>17.04</v>
      </c>
      <c r="AM565">
        <v>17</v>
      </c>
      <c r="AN565" t="s">
        <v>8385</v>
      </c>
      <c r="AO565" t="s">
        <v>9281</v>
      </c>
      <c r="AP565" t="s">
        <v>9564</v>
      </c>
      <c r="AQ565" t="s">
        <v>7275</v>
      </c>
      <c r="AR565" t="s">
        <v>9565</v>
      </c>
      <c r="AS565" t="s">
        <v>8633</v>
      </c>
      <c r="AT565" t="s">
        <v>4012</v>
      </c>
      <c r="AU565">
        <v>16.18</v>
      </c>
      <c r="AV565">
        <v>16.18</v>
      </c>
      <c r="AW565" t="s">
        <v>9566</v>
      </c>
      <c r="AX565" t="s">
        <v>9567</v>
      </c>
      <c r="AY565" t="s">
        <v>8766</v>
      </c>
      <c r="AZ565" t="s">
        <v>5469</v>
      </c>
      <c r="BA565" t="s">
        <v>9480</v>
      </c>
      <c r="BB565" t="s">
        <v>8884</v>
      </c>
      <c r="BC565" t="s">
        <v>9568</v>
      </c>
      <c r="BD565" t="s">
        <v>1801</v>
      </c>
      <c r="BE565" t="s">
        <v>9326</v>
      </c>
      <c r="BF565">
        <v>18.96</v>
      </c>
      <c r="BG565" t="s">
        <v>8326</v>
      </c>
      <c r="BH565" t="s">
        <v>8677</v>
      </c>
      <c r="BI565" t="s">
        <v>7275</v>
      </c>
      <c r="BJ565" t="s">
        <v>9248</v>
      </c>
      <c r="BK565" t="s">
        <v>7275</v>
      </c>
      <c r="BL565" t="s">
        <v>8410</v>
      </c>
      <c r="BM565" t="s">
        <v>9198</v>
      </c>
      <c r="BN565" t="s">
        <v>8523</v>
      </c>
      <c r="BO565" t="s">
        <v>7999</v>
      </c>
      <c r="BP565">
        <v>17.2</v>
      </c>
      <c r="BQ565">
        <f t="shared" si="216"/>
        <v>-1.5730520871169884E-2</v>
      </c>
      <c r="BR565">
        <f t="shared" si="217"/>
        <v>5.5081624978721155E-3</v>
      </c>
    </row>
    <row r="566" spans="1:70" hidden="1" x14ac:dyDescent="0.3">
      <c r="A566" t="s">
        <v>9120</v>
      </c>
      <c r="B566" t="s">
        <v>9121</v>
      </c>
      <c r="C566" t="str">
        <f>VLOOKUP(historical_emissions[[#This Row],[Country]],'Liste-Pays'!A:B,2,0)</f>
        <v>CSA</v>
      </c>
      <c r="D566" t="s">
        <v>41</v>
      </c>
      <c r="E566" t="s">
        <v>70</v>
      </c>
      <c r="F566" t="s">
        <v>43</v>
      </c>
      <c r="G566" t="s">
        <v>44</v>
      </c>
      <c r="H566">
        <f t="shared" si="195"/>
        <v>61.090706464455174</v>
      </c>
      <c r="I566">
        <f t="shared" si="196"/>
        <v>57.501618921976522</v>
      </c>
      <c r="J566">
        <f t="shared" si="197"/>
        <v>54.123390774209085</v>
      </c>
      <c r="K566">
        <f t="shared" si="198"/>
        <v>50.943634002245062</v>
      </c>
      <c r="L566">
        <f t="shared" si="199"/>
        <v>47.950688385018758</v>
      </c>
      <c r="M566">
        <f t="shared" si="200"/>
        <v>45.133578741081671</v>
      </c>
      <c r="N566">
        <f t="shared" si="201"/>
        <v>42.481974682429211</v>
      </c>
      <c r="O566">
        <f t="shared" si="202"/>
        <v>39.98615273279578</v>
      </c>
      <c r="P566">
        <f t="shared" si="203"/>
        <v>37.636960671505285</v>
      </c>
      <c r="Q566">
        <f t="shared" si="204"/>
        <v>35.425783972125416</v>
      </c>
      <c r="R566">
        <f t="shared" si="205"/>
        <v>33.344514212855671</v>
      </c>
      <c r="S566">
        <f t="shared" si="206"/>
        <v>31.385519342809523</v>
      </c>
      <c r="T566">
        <f t="shared" si="207"/>
        <v>29.54161569515664</v>
      </c>
      <c r="U566">
        <f t="shared" si="208"/>
        <v>27.806041644496919</v>
      </c>
      <c r="V566">
        <f t="shared" si="209"/>
        <v>26.172432811867477</v>
      </c>
      <c r="W566">
        <f t="shared" si="210"/>
        <v>24.634798726458953</v>
      </c>
      <c r="X566">
        <f t="shared" si="211"/>
        <v>23.187500858459231</v>
      </c>
      <c r="Y566">
        <f t="shared" si="212"/>
        <v>21.825231942470666</v>
      </c>
      <c r="Z566" s="1">
        <f t="shared" si="213"/>
        <v>20.542996515679434</v>
      </c>
      <c r="AA566" s="1">
        <f t="shared" si="213"/>
        <v>20.162499623326898</v>
      </c>
      <c r="AB566" s="1">
        <f t="shared" si="213"/>
        <v>19.789050285355216</v>
      </c>
      <c r="AC566" s="1">
        <f t="shared" si="194"/>
        <v>19.422517967129941</v>
      </c>
      <c r="AD566" s="1">
        <f t="shared" si="194"/>
        <v>19.06277455177602</v>
      </c>
      <c r="AE566" s="1">
        <f t="shared" si="194"/>
        <v>18.709694295396105</v>
      </c>
      <c r="AF566" s="1">
        <f t="shared" si="194"/>
        <v>18.363153783118324</v>
      </c>
      <c r="AG566" s="1">
        <f t="shared" si="214"/>
        <v>18.023031885958126</v>
      </c>
      <c r="AH566" s="1">
        <f t="shared" si="214"/>
        <v>17.689209718479123</v>
      </c>
      <c r="AI566" s="1">
        <f t="shared" si="215"/>
        <v>17.361570597238149</v>
      </c>
      <c r="AJ566">
        <v>17.04</v>
      </c>
      <c r="AK566">
        <v>18.29</v>
      </c>
      <c r="AL566">
        <v>15.61</v>
      </c>
      <c r="AM566">
        <v>17.899999999999999</v>
      </c>
      <c r="AN566" t="s">
        <v>8767</v>
      </c>
      <c r="AO566" t="s">
        <v>7291</v>
      </c>
      <c r="AP566" t="s">
        <v>7415</v>
      </c>
      <c r="AQ566" t="s">
        <v>6815</v>
      </c>
      <c r="AR566" t="s">
        <v>9310</v>
      </c>
      <c r="AS566" t="s">
        <v>7909</v>
      </c>
      <c r="AT566" t="s">
        <v>9200</v>
      </c>
      <c r="AU566">
        <v>10.66</v>
      </c>
      <c r="AV566">
        <v>10.38</v>
      </c>
      <c r="AW566" t="s">
        <v>9435</v>
      </c>
      <c r="AX566" t="s">
        <v>7662</v>
      </c>
      <c r="AY566" t="s">
        <v>9570</v>
      </c>
      <c r="AZ566" t="s">
        <v>3786</v>
      </c>
      <c r="BA566" t="s">
        <v>3786</v>
      </c>
      <c r="BB566" t="s">
        <v>8936</v>
      </c>
      <c r="BC566" t="s">
        <v>9038</v>
      </c>
      <c r="BD566" t="s">
        <v>8261</v>
      </c>
      <c r="BE566" t="s">
        <v>9571</v>
      </c>
      <c r="BF566">
        <v>8.61</v>
      </c>
      <c r="BG566" t="s">
        <v>8244</v>
      </c>
      <c r="BH566" t="s">
        <v>8219</v>
      </c>
      <c r="BI566" t="s">
        <v>9572</v>
      </c>
      <c r="BJ566" t="s">
        <v>6577</v>
      </c>
      <c r="BK566" t="s">
        <v>9573</v>
      </c>
      <c r="BL566" t="s">
        <v>9574</v>
      </c>
      <c r="BM566" t="s">
        <v>9575</v>
      </c>
      <c r="BN566" t="s">
        <v>9576</v>
      </c>
      <c r="BO566" t="s">
        <v>9577</v>
      </c>
      <c r="BP566">
        <v>3.21</v>
      </c>
      <c r="BQ566">
        <f t="shared" si="216"/>
        <v>1.8871513922426697E-2</v>
      </c>
      <c r="BR566">
        <f t="shared" si="217"/>
        <v>6.241715641691159E-2</v>
      </c>
    </row>
    <row r="567" spans="1:70" hidden="1" x14ac:dyDescent="0.3">
      <c r="A567" t="s">
        <v>9578</v>
      </c>
      <c r="B567" t="s">
        <v>9579</v>
      </c>
      <c r="C567" t="str">
        <f>VLOOKUP(historical_emissions[[#This Row],[Country]],'Liste-Pays'!A:B,2,0)</f>
        <v>AFR</v>
      </c>
      <c r="D567" t="s">
        <v>41</v>
      </c>
      <c r="E567" t="s">
        <v>42</v>
      </c>
      <c r="F567" t="s">
        <v>43</v>
      </c>
      <c r="G567" t="s">
        <v>44</v>
      </c>
      <c r="H567">
        <f t="shared" si="195"/>
        <v>22.016306196574181</v>
      </c>
      <c r="I567">
        <f t="shared" si="196"/>
        <v>21.633160415350424</v>
      </c>
      <c r="J567">
        <f t="shared" si="197"/>
        <v>21.25668245062408</v>
      </c>
      <c r="K567">
        <f t="shared" si="198"/>
        <v>20.886756263594716</v>
      </c>
      <c r="L567">
        <f t="shared" si="199"/>
        <v>20.523267834864086</v>
      </c>
      <c r="M567">
        <f t="shared" si="200"/>
        <v>20.166105129292841</v>
      </c>
      <c r="N567">
        <f t="shared" si="201"/>
        <v>19.815158061468832</v>
      </c>
      <c r="O567">
        <f t="shared" si="202"/>
        <v>19.470318461776355</v>
      </c>
      <c r="P567">
        <f t="shared" si="203"/>
        <v>19.131480043055898</v>
      </c>
      <c r="Q567">
        <f t="shared" si="204"/>
        <v>18.798538367844099</v>
      </c>
      <c r="R567">
        <f t="shared" si="205"/>
        <v>18.471390816183817</v>
      </c>
      <c r="S567">
        <f t="shared" si="206"/>
        <v>18.149936553994401</v>
      </c>
      <c r="T567">
        <f t="shared" si="207"/>
        <v>17.834076501992406</v>
      </c>
      <c r="U567">
        <f t="shared" si="208"/>
        <v>17.523713305153176</v>
      </c>
      <c r="V567">
        <f t="shared" si="209"/>
        <v>17.218751302703883</v>
      </c>
      <c r="W567">
        <f t="shared" si="210"/>
        <v>16.919096498638766</v>
      </c>
      <c r="X567">
        <f t="shared" si="211"/>
        <v>16.624656532747498</v>
      </c>
      <c r="Y567">
        <f t="shared" si="212"/>
        <v>16.335340652147721</v>
      </c>
      <c r="Z567" s="1">
        <f t="shared" si="213"/>
        <v>16.051059683313031</v>
      </c>
      <c r="AA567" s="1">
        <f t="shared" si="213"/>
        <v>16.139717299814663</v>
      </c>
      <c r="AB567" s="1">
        <f t="shared" si="213"/>
        <v>16.228864614387252</v>
      </c>
      <c r="AC567" s="1">
        <f t="shared" si="194"/>
        <v>16.318504331865533</v>
      </c>
      <c r="AD567" s="1">
        <f t="shared" si="194"/>
        <v>16.40863917202433</v>
      </c>
      <c r="AE567" s="1">
        <f t="shared" si="194"/>
        <v>16.499271869661069</v>
      </c>
      <c r="AF567" s="1">
        <f t="shared" si="194"/>
        <v>16.590405174678761</v>
      </c>
      <c r="AG567" s="1">
        <f t="shared" si="214"/>
        <v>16.682041852169437</v>
      </c>
      <c r="AH567" s="1">
        <f t="shared" si="214"/>
        <v>16.774184682498039</v>
      </c>
      <c r="AI567" s="1">
        <f t="shared" si="215"/>
        <v>16.866836461386786</v>
      </c>
      <c r="AJ567">
        <v>16.96</v>
      </c>
      <c r="AK567">
        <v>16.63</v>
      </c>
      <c r="AL567">
        <v>18.739999999999998</v>
      </c>
      <c r="AM567">
        <v>18.2</v>
      </c>
      <c r="AN567" t="s">
        <v>4901</v>
      </c>
      <c r="AO567" t="s">
        <v>7466</v>
      </c>
      <c r="AP567" t="s">
        <v>7418</v>
      </c>
      <c r="AQ567" t="s">
        <v>8800</v>
      </c>
      <c r="AR567" t="s">
        <v>9107</v>
      </c>
      <c r="AS567" t="s">
        <v>7656</v>
      </c>
      <c r="AT567" t="s">
        <v>5643</v>
      </c>
      <c r="AU567">
        <v>15.36</v>
      </c>
      <c r="AV567">
        <v>15.54</v>
      </c>
      <c r="AW567" t="s">
        <v>8859</v>
      </c>
      <c r="AX567" t="s">
        <v>9266</v>
      </c>
      <c r="AY567" t="s">
        <v>4379</v>
      </c>
      <c r="AZ567" t="s">
        <v>8056</v>
      </c>
      <c r="BA567" t="s">
        <v>8908</v>
      </c>
      <c r="BB567" t="s">
        <v>9195</v>
      </c>
      <c r="BC567" t="s">
        <v>8002</v>
      </c>
      <c r="BD567" t="s">
        <v>8005</v>
      </c>
      <c r="BE567" t="s">
        <v>9580</v>
      </c>
      <c r="BF567">
        <v>16.420000000000002</v>
      </c>
      <c r="BG567" t="s">
        <v>8438</v>
      </c>
      <c r="BH567" t="s">
        <v>4777</v>
      </c>
      <c r="BI567" t="s">
        <v>8439</v>
      </c>
      <c r="BJ567" t="s">
        <v>8327</v>
      </c>
      <c r="BK567" t="s">
        <v>9194</v>
      </c>
      <c r="BL567" t="s">
        <v>8793</v>
      </c>
      <c r="BM567" t="s">
        <v>4905</v>
      </c>
      <c r="BN567" t="s">
        <v>4905</v>
      </c>
      <c r="BO567" t="s">
        <v>8793</v>
      </c>
      <c r="BP567">
        <v>15.32</v>
      </c>
      <c r="BQ567">
        <f t="shared" si="216"/>
        <v>-5.4931331729489719E-3</v>
      </c>
      <c r="BR567">
        <f t="shared" si="217"/>
        <v>1.7711040544583723E-2</v>
      </c>
    </row>
    <row r="568" spans="1:70" hidden="1" x14ac:dyDescent="0.3">
      <c r="A568" t="s">
        <v>7979</v>
      </c>
      <c r="B568" t="s">
        <v>7980</v>
      </c>
      <c r="C568" t="str">
        <f>VLOOKUP(historical_emissions[[#This Row],[Country]],'Liste-Pays'!A:B,2,0)</f>
        <v>MEA</v>
      </c>
      <c r="D568" t="s">
        <v>41</v>
      </c>
      <c r="E568" t="s">
        <v>535</v>
      </c>
      <c r="F568" t="s">
        <v>561</v>
      </c>
      <c r="G568" t="s">
        <v>44</v>
      </c>
      <c r="H568">
        <f t="shared" si="195"/>
        <v>1683.5315394968436</v>
      </c>
      <c r="I568">
        <f t="shared" si="196"/>
        <v>1570.8517878228245</v>
      </c>
      <c r="J568">
        <f t="shared" si="197"/>
        <v>1465.7137579042012</v>
      </c>
      <c r="K568">
        <f t="shared" si="198"/>
        <v>1367.6126778880828</v>
      </c>
      <c r="L568">
        <f t="shared" si="199"/>
        <v>1276.0775605972442</v>
      </c>
      <c r="M568">
        <f t="shared" si="200"/>
        <v>1190.668942302003</v>
      </c>
      <c r="N568">
        <f t="shared" si="201"/>
        <v>1110.9767728374177</v>
      </c>
      <c r="O568">
        <f t="shared" si="202"/>
        <v>1036.6184469361772</v>
      </c>
      <c r="P568">
        <f t="shared" si="203"/>
        <v>967.23696732553344</v>
      </c>
      <c r="Q568">
        <f t="shared" si="204"/>
        <v>902.4992307692313</v>
      </c>
      <c r="R568">
        <f t="shared" si="205"/>
        <v>842.09442882565543</v>
      </c>
      <c r="S568">
        <f t="shared" si="206"/>
        <v>785.73255564417127</v>
      </c>
      <c r="T568">
        <f t="shared" si="207"/>
        <v>733.14301563553056</v>
      </c>
      <c r="U568">
        <f t="shared" si="208"/>
        <v>684.07332433171166</v>
      </c>
      <c r="V568">
        <f t="shared" si="209"/>
        <v>638.28789619797124</v>
      </c>
      <c r="W568">
        <f t="shared" si="210"/>
        <v>595.56691357734576</v>
      </c>
      <c r="X568">
        <f t="shared" si="211"/>
        <v>555.70527133735902</v>
      </c>
      <c r="Y568">
        <f t="shared" si="212"/>
        <v>518.51159215214386</v>
      </c>
      <c r="Z568" s="1">
        <f t="shared" si="213"/>
        <v>483.80730769230803</v>
      </c>
      <c r="AA568" s="1">
        <f t="shared" si="213"/>
        <v>345.99584010644054</v>
      </c>
      <c r="AB568" s="1">
        <f t="shared" si="213"/>
        <v>247.43967167833017</v>
      </c>
      <c r="AC568" s="1">
        <f t="shared" si="194"/>
        <v>176.95701515210251</v>
      </c>
      <c r="AD568" s="1">
        <f t="shared" si="194"/>
        <v>126.55119124248247</v>
      </c>
      <c r="AE568" s="1">
        <f t="shared" si="194"/>
        <v>90.503357502530122</v>
      </c>
      <c r="AF568" s="1">
        <f t="shared" si="194"/>
        <v>64.723671415596712</v>
      </c>
      <c r="AG568" s="1">
        <f t="shared" si="214"/>
        <v>46.287273280408606</v>
      </c>
      <c r="AH568" s="1">
        <f t="shared" si="214"/>
        <v>33.102443370030137</v>
      </c>
      <c r="AI568" s="1">
        <f t="shared" si="215"/>
        <v>23.67328380801046</v>
      </c>
      <c r="AJ568">
        <v>16.93</v>
      </c>
      <c r="AK568">
        <v>16</v>
      </c>
      <c r="AL568">
        <v>15.07</v>
      </c>
      <c r="AM568">
        <v>13.86</v>
      </c>
      <c r="AN568" t="s">
        <v>9310</v>
      </c>
      <c r="AO568" t="s">
        <v>8560</v>
      </c>
      <c r="AP568" t="s">
        <v>9084</v>
      </c>
      <c r="AQ568" t="s">
        <v>9571</v>
      </c>
      <c r="AR568" t="s">
        <v>9557</v>
      </c>
      <c r="AS568" t="s">
        <v>3787</v>
      </c>
      <c r="AT568" t="s">
        <v>8588</v>
      </c>
      <c r="AU568">
        <v>7.74</v>
      </c>
      <c r="AV568">
        <v>7.43</v>
      </c>
      <c r="AW568" t="s">
        <v>9582</v>
      </c>
      <c r="AX568" t="s">
        <v>9583</v>
      </c>
      <c r="AY568" t="s">
        <v>9060</v>
      </c>
      <c r="AZ568" t="s">
        <v>9584</v>
      </c>
      <c r="BA568" t="s">
        <v>9585</v>
      </c>
      <c r="BB568" t="s">
        <v>9586</v>
      </c>
      <c r="BC568" t="s">
        <v>8111</v>
      </c>
      <c r="BD568" t="s">
        <v>9587</v>
      </c>
      <c r="BE568" t="s">
        <v>9588</v>
      </c>
      <c r="BF568">
        <v>0.26</v>
      </c>
      <c r="BG568" t="s">
        <v>9590</v>
      </c>
      <c r="BH568" t="s">
        <v>7620</v>
      </c>
      <c r="BI568" t="s">
        <v>7621</v>
      </c>
      <c r="BJ568" t="s">
        <v>7619</v>
      </c>
      <c r="BK568" t="s">
        <v>9466</v>
      </c>
      <c r="BL568" t="s">
        <v>9473</v>
      </c>
      <c r="BM568" t="s">
        <v>9467</v>
      </c>
      <c r="BN568" t="s">
        <v>9469</v>
      </c>
      <c r="BO568" t="s">
        <v>9471</v>
      </c>
      <c r="BP568">
        <v>7.0000000000000007E-2</v>
      </c>
      <c r="BQ568">
        <f t="shared" si="216"/>
        <v>0.39830382799825514</v>
      </c>
      <c r="BR568">
        <f t="shared" si="217"/>
        <v>7.1731625190554427E-2</v>
      </c>
    </row>
    <row r="569" spans="1:70" hidden="1" x14ac:dyDescent="0.3">
      <c r="A569" t="s">
        <v>7979</v>
      </c>
      <c r="B569" t="s">
        <v>7980</v>
      </c>
      <c r="C569" t="str">
        <f>VLOOKUP(historical_emissions[[#This Row],[Country]],'Liste-Pays'!A:B,2,0)</f>
        <v>MEA</v>
      </c>
      <c r="D569" t="s">
        <v>41</v>
      </c>
      <c r="E569" t="s">
        <v>42</v>
      </c>
      <c r="F569" t="s">
        <v>561</v>
      </c>
      <c r="G569" t="s">
        <v>44</v>
      </c>
      <c r="H569">
        <f t="shared" si="195"/>
        <v>1683.5315394968436</v>
      </c>
      <c r="I569">
        <f t="shared" si="196"/>
        <v>1570.8517878228245</v>
      </c>
      <c r="J569">
        <f t="shared" si="197"/>
        <v>1465.7137579042012</v>
      </c>
      <c r="K569">
        <f t="shared" si="198"/>
        <v>1367.6126778880828</v>
      </c>
      <c r="L569">
        <f t="shared" si="199"/>
        <v>1276.0775605972442</v>
      </c>
      <c r="M569">
        <f t="shared" si="200"/>
        <v>1190.668942302003</v>
      </c>
      <c r="N569">
        <f t="shared" si="201"/>
        <v>1110.9767728374177</v>
      </c>
      <c r="O569">
        <f t="shared" si="202"/>
        <v>1036.6184469361772</v>
      </c>
      <c r="P569">
        <f t="shared" si="203"/>
        <v>967.23696732553344</v>
      </c>
      <c r="Q569">
        <f t="shared" si="204"/>
        <v>902.4992307692313</v>
      </c>
      <c r="R569">
        <f t="shared" si="205"/>
        <v>842.09442882565543</v>
      </c>
      <c r="S569">
        <f t="shared" si="206"/>
        <v>785.73255564417127</v>
      </c>
      <c r="T569">
        <f t="shared" si="207"/>
        <v>733.14301563553056</v>
      </c>
      <c r="U569">
        <f t="shared" si="208"/>
        <v>684.07332433171166</v>
      </c>
      <c r="V569">
        <f t="shared" si="209"/>
        <v>638.28789619797124</v>
      </c>
      <c r="W569">
        <f t="shared" si="210"/>
        <v>595.56691357734576</v>
      </c>
      <c r="X569">
        <f t="shared" si="211"/>
        <v>555.70527133735902</v>
      </c>
      <c r="Y569">
        <f t="shared" si="212"/>
        <v>518.51159215214386</v>
      </c>
      <c r="Z569" s="1">
        <f t="shared" si="213"/>
        <v>483.80730769230803</v>
      </c>
      <c r="AA569" s="1">
        <f t="shared" si="213"/>
        <v>345.99584010644054</v>
      </c>
      <c r="AB569" s="1">
        <f t="shared" si="213"/>
        <v>247.43967167833017</v>
      </c>
      <c r="AC569" s="1">
        <f t="shared" si="194"/>
        <v>176.95701515210251</v>
      </c>
      <c r="AD569" s="1">
        <f t="shared" si="194"/>
        <v>126.55119124248247</v>
      </c>
      <c r="AE569" s="1">
        <f t="shared" si="194"/>
        <v>90.503357502530122</v>
      </c>
      <c r="AF569" s="1">
        <f t="shared" si="194"/>
        <v>64.723671415596712</v>
      </c>
      <c r="AG569" s="1">
        <f t="shared" si="214"/>
        <v>46.287273280408606</v>
      </c>
      <c r="AH569" s="1">
        <f t="shared" si="214"/>
        <v>33.102443370030137</v>
      </c>
      <c r="AI569" s="1">
        <f t="shared" si="215"/>
        <v>23.67328380801046</v>
      </c>
      <c r="AJ569">
        <v>16.93</v>
      </c>
      <c r="AK569">
        <v>16</v>
      </c>
      <c r="AL569">
        <v>15.07</v>
      </c>
      <c r="AM569">
        <v>13.86</v>
      </c>
      <c r="AN569" t="s">
        <v>9310</v>
      </c>
      <c r="AO569" t="s">
        <v>8560</v>
      </c>
      <c r="AP569" t="s">
        <v>9084</v>
      </c>
      <c r="AQ569" t="s">
        <v>9571</v>
      </c>
      <c r="AR569" t="s">
        <v>9557</v>
      </c>
      <c r="AS569" t="s">
        <v>3787</v>
      </c>
      <c r="AT569" t="s">
        <v>8588</v>
      </c>
      <c r="AU569">
        <v>7.74</v>
      </c>
      <c r="AV569">
        <v>7.43</v>
      </c>
      <c r="AW569" t="s">
        <v>9582</v>
      </c>
      <c r="AX569" t="s">
        <v>9583</v>
      </c>
      <c r="AY569" t="s">
        <v>9060</v>
      </c>
      <c r="AZ569" t="s">
        <v>9584</v>
      </c>
      <c r="BA569" t="s">
        <v>9585</v>
      </c>
      <c r="BB569" t="s">
        <v>9586</v>
      </c>
      <c r="BC569" t="s">
        <v>8111</v>
      </c>
      <c r="BD569" t="s">
        <v>9587</v>
      </c>
      <c r="BE569" t="s">
        <v>9588</v>
      </c>
      <c r="BF569">
        <v>0.26</v>
      </c>
      <c r="BG569" t="s">
        <v>9590</v>
      </c>
      <c r="BH569" t="s">
        <v>7620</v>
      </c>
      <c r="BI569" t="s">
        <v>7621</v>
      </c>
      <c r="BJ569" t="s">
        <v>7619</v>
      </c>
      <c r="BK569" t="s">
        <v>9466</v>
      </c>
      <c r="BL569" t="s">
        <v>9473</v>
      </c>
      <c r="BM569" t="s">
        <v>9467</v>
      </c>
      <c r="BN569" t="s">
        <v>9469</v>
      </c>
      <c r="BO569" t="s">
        <v>9471</v>
      </c>
      <c r="BP569">
        <v>7.0000000000000007E-2</v>
      </c>
      <c r="BQ569">
        <f t="shared" si="216"/>
        <v>0.39830382799825514</v>
      </c>
      <c r="BR569">
        <f t="shared" si="217"/>
        <v>7.1731625190554427E-2</v>
      </c>
    </row>
    <row r="570" spans="1:70" hidden="1" x14ac:dyDescent="0.3">
      <c r="A570" t="s">
        <v>1988</v>
      </c>
      <c r="B570" t="s">
        <v>1989</v>
      </c>
      <c r="C570" t="str">
        <f>VLOOKUP(historical_emissions[[#This Row],[Country]],'Liste-Pays'!A:B,2,0)</f>
        <v>ODA</v>
      </c>
      <c r="D570" t="s">
        <v>41</v>
      </c>
      <c r="E570" t="s">
        <v>535</v>
      </c>
      <c r="F570" t="s">
        <v>43</v>
      </c>
      <c r="G570" t="s">
        <v>44</v>
      </c>
      <c r="H570">
        <f t="shared" si="195"/>
        <v>90.181289798984537</v>
      </c>
      <c r="I570">
        <f t="shared" si="196"/>
        <v>87.029675956428804</v>
      </c>
      <c r="J570">
        <f t="shared" si="197"/>
        <v>83.98820325107269</v>
      </c>
      <c r="K570">
        <f t="shared" si="198"/>
        <v>81.053022521594528</v>
      </c>
      <c r="L570">
        <f t="shared" si="199"/>
        <v>78.220419125375244</v>
      </c>
      <c r="M570">
        <f t="shared" si="200"/>
        <v>75.486808237401235</v>
      </c>
      <c r="N570">
        <f t="shared" si="201"/>
        <v>72.848730313458944</v>
      </c>
      <c r="O570">
        <f t="shared" si="202"/>
        <v>70.302846711879624</v>
      </c>
      <c r="P570">
        <f t="shared" si="203"/>
        <v>67.845935468293391</v>
      </c>
      <c r="Q570">
        <f t="shared" si="204"/>
        <v>65.474887218045097</v>
      </c>
      <c r="R570">
        <f t="shared" si="205"/>
        <v>63.186701261111828</v>
      </c>
      <c r="S570">
        <f t="shared" si="206"/>
        <v>60.978481764541755</v>
      </c>
      <c r="T570">
        <f t="shared" si="207"/>
        <v>58.847434097608449</v>
      </c>
      <c r="U570">
        <f t="shared" si="208"/>
        <v>56.790861295042511</v>
      </c>
      <c r="V570">
        <f t="shared" si="209"/>
        <v>54.806160643864487</v>
      </c>
      <c r="W570">
        <f t="shared" si="210"/>
        <v>52.890820389499645</v>
      </c>
      <c r="X570">
        <f t="shared" si="211"/>
        <v>51.042416557005858</v>
      </c>
      <c r="Y570">
        <f t="shared" si="212"/>
        <v>49.258609883391763</v>
      </c>
      <c r="Z570" s="1">
        <f t="shared" si="213"/>
        <v>47.53714285714284</v>
      </c>
      <c r="AA570" s="1">
        <f t="shared" si="213"/>
        <v>42.871611047670598</v>
      </c>
      <c r="AB570" s="1">
        <f t="shared" si="213"/>
        <v>38.663977752011256</v>
      </c>
      <c r="AC570" s="1">
        <f t="shared" si="194"/>
        <v>34.869302530893485</v>
      </c>
      <c r="AD570" s="1">
        <f t="shared" si="194"/>
        <v>31.447055623440779</v>
      </c>
      <c r="AE570" s="1">
        <f t="shared" si="194"/>
        <v>28.360685061240268</v>
      </c>
      <c r="AF570" s="1">
        <f t="shared" si="194"/>
        <v>25.577226267991424</v>
      </c>
      <c r="AG570" s="1">
        <f t="shared" si="214"/>
        <v>23.066949974988415</v>
      </c>
      <c r="AH570" s="1">
        <f t="shared" si="214"/>
        <v>20.803044691929472</v>
      </c>
      <c r="AI570" s="1">
        <f t="shared" si="215"/>
        <v>18.761330341621477</v>
      </c>
      <c r="AJ570">
        <v>16.920000000000002</v>
      </c>
      <c r="AK570">
        <v>18.62</v>
      </c>
      <c r="AL570">
        <v>17.64</v>
      </c>
      <c r="AM570">
        <v>15.44</v>
      </c>
      <c r="AN570" t="s">
        <v>7463</v>
      </c>
      <c r="AO570" t="s">
        <v>9257</v>
      </c>
      <c r="AP570" t="s">
        <v>7293</v>
      </c>
      <c r="AQ570" t="s">
        <v>9431</v>
      </c>
      <c r="AR570" t="s">
        <v>9591</v>
      </c>
      <c r="AS570" t="s">
        <v>8639</v>
      </c>
      <c r="AT570" t="s">
        <v>9592</v>
      </c>
      <c r="AU570">
        <v>11.02</v>
      </c>
      <c r="AV570">
        <v>11.21</v>
      </c>
      <c r="AW570" t="s">
        <v>8534</v>
      </c>
      <c r="AX570" t="s">
        <v>9202</v>
      </c>
      <c r="AY570" t="s">
        <v>7679</v>
      </c>
      <c r="AZ570" t="s">
        <v>9112</v>
      </c>
      <c r="BA570" t="s">
        <v>9582</v>
      </c>
      <c r="BB570" t="s">
        <v>9595</v>
      </c>
      <c r="BC570" t="s">
        <v>9596</v>
      </c>
      <c r="BD570" t="s">
        <v>9058</v>
      </c>
      <c r="BE570" t="s">
        <v>9597</v>
      </c>
      <c r="BF570">
        <v>3.99</v>
      </c>
      <c r="BG570" t="s">
        <v>9053</v>
      </c>
      <c r="BH570" t="s">
        <v>9223</v>
      </c>
      <c r="BI570" t="s">
        <v>9598</v>
      </c>
      <c r="BJ570" t="s">
        <v>9223</v>
      </c>
      <c r="BK570" t="s">
        <v>9224</v>
      </c>
      <c r="BL570" t="s">
        <v>9599</v>
      </c>
      <c r="BM570" t="s">
        <v>9600</v>
      </c>
      <c r="BN570" t="s">
        <v>9601</v>
      </c>
      <c r="BO570" t="s">
        <v>9602</v>
      </c>
      <c r="BP570">
        <v>3.05</v>
      </c>
      <c r="BQ570">
        <f t="shared" si="216"/>
        <v>0.10882567030859791</v>
      </c>
      <c r="BR570">
        <f t="shared" si="217"/>
        <v>3.621309407303297E-2</v>
      </c>
    </row>
    <row r="571" spans="1:70" hidden="1" x14ac:dyDescent="0.3">
      <c r="A571" t="s">
        <v>6806</v>
      </c>
      <c r="B571" t="s">
        <v>6807</v>
      </c>
      <c r="C571" t="str">
        <f>VLOOKUP(historical_emissions[[#This Row],[Country]],'Liste-Pays'!A:B,2,0)</f>
        <v>EEU</v>
      </c>
      <c r="D571" t="s">
        <v>41</v>
      </c>
      <c r="E571" t="s">
        <v>42</v>
      </c>
      <c r="F571" t="s">
        <v>148</v>
      </c>
      <c r="G571" t="s">
        <v>44</v>
      </c>
      <c r="H571">
        <f t="shared" si="195"/>
        <v>22.863195677873655</v>
      </c>
      <c r="I571">
        <f t="shared" si="196"/>
        <v>22.709985756218796</v>
      </c>
      <c r="J571">
        <f t="shared" si="197"/>
        <v>22.55780251869087</v>
      </c>
      <c r="K571">
        <f t="shared" si="198"/>
        <v>22.406639085315756</v>
      </c>
      <c r="L571">
        <f t="shared" si="199"/>
        <v>22.256488622223134</v>
      </c>
      <c r="M571">
        <f t="shared" si="200"/>
        <v>22.107344341337541</v>
      </c>
      <c r="N571">
        <f t="shared" si="201"/>
        <v>21.959199500071485</v>
      </c>
      <c r="O571">
        <f t="shared" si="202"/>
        <v>21.812047401020635</v>
      </c>
      <c r="P571">
        <f t="shared" si="203"/>
        <v>21.665881391661035</v>
      </c>
      <c r="Q571">
        <f t="shared" si="204"/>
        <v>21.520694864048348</v>
      </c>
      <c r="R571">
        <f t="shared" si="205"/>
        <v>21.376481254519128</v>
      </c>
      <c r="S571">
        <f t="shared" si="206"/>
        <v>21.233234043394088</v>
      </c>
      <c r="T571">
        <f t="shared" si="207"/>
        <v>21.090946754683348</v>
      </c>
      <c r="U571">
        <f t="shared" si="208"/>
        <v>20.949612955793672</v>
      </c>
      <c r="V571">
        <f t="shared" si="209"/>
        <v>20.809226257237658</v>
      </c>
      <c r="W571">
        <f t="shared" si="210"/>
        <v>20.669780312344876</v>
      </c>
      <c r="X571">
        <f t="shared" si="211"/>
        <v>20.531268816974947</v>
      </c>
      <c r="Y571">
        <f t="shared" si="212"/>
        <v>20.393685509232547</v>
      </c>
      <c r="Z571" s="1">
        <f t="shared" si="213"/>
        <v>20.257024169184305</v>
      </c>
      <c r="AA571" s="1">
        <f t="shared" si="213"/>
        <v>19.893296338295585</v>
      </c>
      <c r="AB571" s="1">
        <f t="shared" si="213"/>
        <v>19.536099473350237</v>
      </c>
      <c r="AC571" s="1">
        <f t="shared" si="194"/>
        <v>19.185316306675759</v>
      </c>
      <c r="AD571" s="1">
        <f t="shared" si="194"/>
        <v>18.840831676215739</v>
      </c>
      <c r="AE571" s="1">
        <f t="shared" si="194"/>
        <v>18.502532487722181</v>
      </c>
      <c r="AF571" s="1">
        <f t="shared" si="194"/>
        <v>18.170307677626678</v>
      </c>
      <c r="AG571" s="1">
        <f t="shared" si="214"/>
        <v>17.844048176578262</v>
      </c>
      <c r="AH571" s="1">
        <f t="shared" si="214"/>
        <v>17.523646873635947</v>
      </c>
      <c r="AI571" s="1">
        <f t="shared" si="215"/>
        <v>17.208998581104233</v>
      </c>
      <c r="AJ571">
        <v>16.899999999999999</v>
      </c>
      <c r="AK571">
        <v>17.21</v>
      </c>
      <c r="AL571">
        <v>17.07</v>
      </c>
      <c r="AM571">
        <v>16.86</v>
      </c>
      <c r="AN571" t="s">
        <v>9309</v>
      </c>
      <c r="AO571" t="s">
        <v>9284</v>
      </c>
      <c r="AP571" t="s">
        <v>8894</v>
      </c>
      <c r="AQ571" t="s">
        <v>9329</v>
      </c>
      <c r="AR571" t="s">
        <v>9603</v>
      </c>
      <c r="AS571" t="s">
        <v>7654</v>
      </c>
      <c r="AT571" t="s">
        <v>8272</v>
      </c>
      <c r="AU571">
        <v>16.3</v>
      </c>
      <c r="AV571">
        <v>15.87</v>
      </c>
      <c r="AW571" t="s">
        <v>9031</v>
      </c>
      <c r="AX571" t="s">
        <v>7551</v>
      </c>
      <c r="AY571" t="s">
        <v>8636</v>
      </c>
      <c r="AZ571" t="s">
        <v>8490</v>
      </c>
      <c r="BA571" t="s">
        <v>9604</v>
      </c>
      <c r="BB571" t="s">
        <v>8840</v>
      </c>
      <c r="BC571" t="s">
        <v>3784</v>
      </c>
      <c r="BD571" t="s">
        <v>9428</v>
      </c>
      <c r="BE571" t="s">
        <v>4379</v>
      </c>
      <c r="BF571">
        <v>13.24</v>
      </c>
      <c r="BG571" t="s">
        <v>6817</v>
      </c>
      <c r="BH571" t="s">
        <v>8803</v>
      </c>
      <c r="BI571" t="s">
        <v>8801</v>
      </c>
      <c r="BJ571" t="s">
        <v>8841</v>
      </c>
      <c r="BK571" t="s">
        <v>8530</v>
      </c>
      <c r="BL571" t="s">
        <v>7288</v>
      </c>
      <c r="BM571" t="s">
        <v>8636</v>
      </c>
      <c r="BN571" t="s">
        <v>9353</v>
      </c>
      <c r="BO571" t="s">
        <v>9605</v>
      </c>
      <c r="BP571">
        <v>16.93</v>
      </c>
      <c r="BQ571">
        <f t="shared" si="216"/>
        <v>1.8283939710309616E-2</v>
      </c>
      <c r="BR571">
        <f t="shared" si="217"/>
        <v>6.7463680206363286E-3</v>
      </c>
    </row>
    <row r="572" spans="1:70" hidden="1" x14ac:dyDescent="0.3">
      <c r="A572" t="s">
        <v>3545</v>
      </c>
      <c r="B572" t="s">
        <v>3546</v>
      </c>
      <c r="C572" t="str">
        <f>VLOOKUP(historical_emissions[[#This Row],[Country]],'Liste-Pays'!A:B,2,0)</f>
        <v>WEU</v>
      </c>
      <c r="D572" t="s">
        <v>41</v>
      </c>
      <c r="E572" t="s">
        <v>42</v>
      </c>
      <c r="F572" t="s">
        <v>148</v>
      </c>
      <c r="G572" t="s">
        <v>44</v>
      </c>
      <c r="H572">
        <f t="shared" si="195"/>
        <v>9.7925706917601758</v>
      </c>
      <c r="I572">
        <f t="shared" si="196"/>
        <v>9.947783082172899</v>
      </c>
      <c r="J572">
        <f t="shared" si="197"/>
        <v>10.105455591271097</v>
      </c>
      <c r="K572">
        <f t="shared" si="198"/>
        <v>10.265627211972349</v>
      </c>
      <c r="L572">
        <f t="shared" si="199"/>
        <v>10.428337555232554</v>
      </c>
      <c r="M572">
        <f t="shared" si="200"/>
        <v>10.59362685984185</v>
      </c>
      <c r="N572">
        <f t="shared" si="201"/>
        <v>10.761536002375793</v>
      </c>
      <c r="O572">
        <f t="shared" si="202"/>
        <v>10.932106507304269</v>
      </c>
      <c r="P572">
        <f t="shared" si="203"/>
        <v>11.105380557260624</v>
      </c>
      <c r="Q572">
        <f t="shared" si="204"/>
        <v>11.281401003473565</v>
      </c>
      <c r="R572">
        <f t="shared" si="205"/>
        <v>11.460211376364413</v>
      </c>
      <c r="S572">
        <f t="shared" si="206"/>
        <v>11.641855896312308</v>
      </c>
      <c r="T572">
        <f t="shared" si="207"/>
        <v>11.826379484590055</v>
      </c>
      <c r="U572">
        <f t="shared" si="208"/>
        <v>12.013827774473297</v>
      </c>
      <c r="V572">
        <f t="shared" si="209"/>
        <v>12.204247122525773</v>
      </c>
      <c r="W572">
        <f t="shared" si="210"/>
        <v>12.397684620063444</v>
      </c>
      <c r="X572">
        <f t="shared" si="211"/>
        <v>12.594188104800322</v>
      </c>
      <c r="Y572">
        <f t="shared" si="212"/>
        <v>12.793806172678899</v>
      </c>
      <c r="Z572" s="1">
        <f t="shared" si="213"/>
        <v>12.996588189888071</v>
      </c>
      <c r="AA572" s="1">
        <f t="shared" si="213"/>
        <v>13.332135795299864</v>
      </c>
      <c r="AB572" s="1">
        <f t="shared" si="213"/>
        <v>13.676346612460199</v>
      </c>
      <c r="AC572" s="1">
        <f t="shared" si="194"/>
        <v>14.029444309297528</v>
      </c>
      <c r="AD572" s="1">
        <f t="shared" si="194"/>
        <v>14.391658328427992</v>
      </c>
      <c r="AE572" s="1">
        <f t="shared" si="194"/>
        <v>14.76322403624706</v>
      </c>
      <c r="AF572" s="1">
        <f t="shared" si="194"/>
        <v>15.144382875870429</v>
      </c>
      <c r="AG572" s="1">
        <f t="shared" si="214"/>
        <v>15.535382524023584</v>
      </c>
      <c r="AH572" s="1">
        <f t="shared" si="214"/>
        <v>15.936477051981942</v>
      </c>
      <c r="AI572" s="1">
        <f t="shared" si="215"/>
        <v>16.347927090666179</v>
      </c>
      <c r="AJ572">
        <v>16.77</v>
      </c>
      <c r="AK572">
        <v>16.829999999999998</v>
      </c>
      <c r="AL572">
        <v>17.12</v>
      </c>
      <c r="AM572">
        <v>17.43</v>
      </c>
      <c r="AN572" t="s">
        <v>9401</v>
      </c>
      <c r="AO572" t="s">
        <v>8545</v>
      </c>
      <c r="AP572" t="s">
        <v>6790</v>
      </c>
      <c r="AQ572" t="s">
        <v>9568</v>
      </c>
      <c r="AR572" t="s">
        <v>9251</v>
      </c>
      <c r="AS572" t="s">
        <v>8248</v>
      </c>
      <c r="AT572" t="s">
        <v>9118</v>
      </c>
      <c r="AU572">
        <v>19.54</v>
      </c>
      <c r="AV572">
        <v>20.079999999999998</v>
      </c>
      <c r="AW572" t="s">
        <v>8193</v>
      </c>
      <c r="AX572" t="s">
        <v>4136</v>
      </c>
      <c r="AY572" t="s">
        <v>8193</v>
      </c>
      <c r="AZ572" t="s">
        <v>8379</v>
      </c>
      <c r="BA572" t="s">
        <v>7378</v>
      </c>
      <c r="BB572" t="s">
        <v>7692</v>
      </c>
      <c r="BC572" t="s">
        <v>7867</v>
      </c>
      <c r="BD572" t="s">
        <v>4559</v>
      </c>
      <c r="BE572" t="s">
        <v>7753</v>
      </c>
      <c r="BF572">
        <v>25.91</v>
      </c>
      <c r="BG572" t="s">
        <v>7522</v>
      </c>
      <c r="BH572" t="s">
        <v>7142</v>
      </c>
      <c r="BI572" t="s">
        <v>9606</v>
      </c>
      <c r="BJ572" t="s">
        <v>7404</v>
      </c>
      <c r="BK572" t="s">
        <v>4894</v>
      </c>
      <c r="BL572" t="s">
        <v>7817</v>
      </c>
      <c r="BM572" t="s">
        <v>7742</v>
      </c>
      <c r="BN572" t="s">
        <v>7598</v>
      </c>
      <c r="BO572" t="s">
        <v>6173</v>
      </c>
      <c r="BP572">
        <v>33.35</v>
      </c>
      <c r="BQ572">
        <f t="shared" si="216"/>
        <v>-2.5168330908397096E-2</v>
      </c>
      <c r="BR572">
        <f t="shared" si="217"/>
        <v>-1.5602711592181184E-2</v>
      </c>
    </row>
    <row r="573" spans="1:70" hidden="1" x14ac:dyDescent="0.3">
      <c r="A573" t="s">
        <v>7526</v>
      </c>
      <c r="B573" t="s">
        <v>7527</v>
      </c>
      <c r="C573" t="str">
        <f>VLOOKUP(historical_emissions[[#This Row],[Country]],'Liste-Pays'!A:B,2,0)</f>
        <v>AFR</v>
      </c>
      <c r="D573" t="s">
        <v>41</v>
      </c>
      <c r="E573" t="s">
        <v>252</v>
      </c>
      <c r="F573" t="s">
        <v>302</v>
      </c>
      <c r="G573" t="s">
        <v>44</v>
      </c>
      <c r="H573">
        <f t="shared" si="195"/>
        <v>14.567415781171018</v>
      </c>
      <c r="I573">
        <f t="shared" si="196"/>
        <v>14.659432409075478</v>
      </c>
      <c r="J573">
        <f t="shared" si="197"/>
        <v>14.752030269776345</v>
      </c>
      <c r="K573">
        <f t="shared" si="198"/>
        <v>14.845213034692266</v>
      </c>
      <c r="L573">
        <f t="shared" si="199"/>
        <v>14.938984398432796</v>
      </c>
      <c r="M573">
        <f t="shared" si="200"/>
        <v>15.033348078944881</v>
      </c>
      <c r="N573">
        <f t="shared" si="201"/>
        <v>15.128307817660275</v>
      </c>
      <c r="O573">
        <f t="shared" si="202"/>
        <v>15.223867379643881</v>
      </c>
      <c r="P573">
        <f t="shared" si="203"/>
        <v>15.320030553743036</v>
      </c>
      <c r="Q573">
        <f t="shared" si="204"/>
        <v>15.416801152737735</v>
      </c>
      <c r="R573">
        <f t="shared" si="205"/>
        <v>15.514183013491797</v>
      </c>
      <c r="S573">
        <f t="shared" si="206"/>
        <v>15.612179997105002</v>
      </c>
      <c r="T573">
        <f t="shared" si="207"/>
        <v>15.710795989066177</v>
      </c>
      <c r="U573">
        <f t="shared" si="208"/>
        <v>15.810034899407253</v>
      </c>
      <c r="V573">
        <f t="shared" si="209"/>
        <v>15.909900662858288</v>
      </c>
      <c r="W573">
        <f t="shared" si="210"/>
        <v>16.010397239003481</v>
      </c>
      <c r="X573">
        <f t="shared" si="211"/>
        <v>16.111528612438171</v>
      </c>
      <c r="Y573">
        <f t="shared" si="212"/>
        <v>16.213298792926807</v>
      </c>
      <c r="Z573" s="1">
        <f t="shared" si="213"/>
        <v>16.315711815561947</v>
      </c>
      <c r="AA573" s="1">
        <f t="shared" si="213"/>
        <v>16.360581267350206</v>
      </c>
      <c r="AB573" s="1">
        <f t="shared" si="213"/>
        <v>16.405574113552788</v>
      </c>
      <c r="AC573" s="1">
        <f t="shared" si="194"/>
        <v>16.450690693513746</v>
      </c>
      <c r="AD573" s="1">
        <f t="shared" si="194"/>
        <v>16.49593134751035</v>
      </c>
      <c r="AE573" s="1">
        <f t="shared" si="194"/>
        <v>16.541296416755664</v>
      </c>
      <c r="AF573" s="1">
        <f t="shared" si="194"/>
        <v>16.586786243401107</v>
      </c>
      <c r="AG573" s="1">
        <f t="shared" si="214"/>
        <v>16.632401170539044</v>
      </c>
      <c r="AH573" s="1">
        <f t="shared" si="214"/>
        <v>16.67814154220537</v>
      </c>
      <c r="AI573" s="1">
        <f t="shared" si="215"/>
        <v>16.724007703382107</v>
      </c>
      <c r="AJ573">
        <v>16.77</v>
      </c>
      <c r="AK573">
        <v>17.97</v>
      </c>
      <c r="AL573">
        <v>19.09</v>
      </c>
      <c r="AM573">
        <v>15.95</v>
      </c>
      <c r="AN573" t="s">
        <v>8193</v>
      </c>
      <c r="AO573" t="s">
        <v>9256</v>
      </c>
      <c r="AP573" t="s">
        <v>9336</v>
      </c>
      <c r="AQ573" t="s">
        <v>7503</v>
      </c>
      <c r="AR573" t="s">
        <v>8198</v>
      </c>
      <c r="AS573" t="s">
        <v>9205</v>
      </c>
      <c r="AT573" t="s">
        <v>9432</v>
      </c>
      <c r="AU573">
        <v>16.899999999999999</v>
      </c>
      <c r="AV573">
        <v>16.88</v>
      </c>
      <c r="AW573" t="s">
        <v>7412</v>
      </c>
      <c r="AX573" t="s">
        <v>9565</v>
      </c>
      <c r="AY573" t="s">
        <v>7651</v>
      </c>
      <c r="AZ573" t="s">
        <v>7298</v>
      </c>
      <c r="BA573" t="s">
        <v>9205</v>
      </c>
      <c r="BB573" t="s">
        <v>8583</v>
      </c>
      <c r="BC573" t="s">
        <v>8894</v>
      </c>
      <c r="BD573" t="s">
        <v>8471</v>
      </c>
      <c r="BE573" t="s">
        <v>8101</v>
      </c>
      <c r="BF573">
        <v>17.350000000000001</v>
      </c>
      <c r="BG573" t="s">
        <v>9607</v>
      </c>
      <c r="BH573" t="s">
        <v>9143</v>
      </c>
      <c r="BI573" t="s">
        <v>5643</v>
      </c>
      <c r="BJ573" t="s">
        <v>4379</v>
      </c>
      <c r="BK573" t="s">
        <v>7469</v>
      </c>
      <c r="BL573" t="s">
        <v>8866</v>
      </c>
      <c r="BM573" t="s">
        <v>8008</v>
      </c>
      <c r="BN573" t="s">
        <v>8416</v>
      </c>
      <c r="BO573" t="s">
        <v>8060</v>
      </c>
      <c r="BP573">
        <v>10.8</v>
      </c>
      <c r="BQ573">
        <f t="shared" si="216"/>
        <v>-2.7425340857418767E-3</v>
      </c>
      <c r="BR573">
        <f t="shared" si="217"/>
        <v>-6.2769570701450839E-3</v>
      </c>
    </row>
    <row r="574" spans="1:70" hidden="1" x14ac:dyDescent="0.3">
      <c r="A574" t="s">
        <v>793</v>
      </c>
      <c r="B574" t="s">
        <v>794</v>
      </c>
      <c r="C574" t="str">
        <f>VLOOKUP(historical_emissions[[#This Row],[Country]],'Liste-Pays'!A:B,2,0)</f>
        <v>MEA</v>
      </c>
      <c r="D574" t="s">
        <v>41</v>
      </c>
      <c r="E574" t="s">
        <v>252</v>
      </c>
      <c r="F574" t="s">
        <v>302</v>
      </c>
      <c r="G574" t="s">
        <v>44</v>
      </c>
      <c r="H574">
        <f t="shared" si="195"/>
        <v>15.273461176980915</v>
      </c>
      <c r="I574">
        <f t="shared" si="196"/>
        <v>15.456724636759409</v>
      </c>
      <c r="J574">
        <f t="shared" si="197"/>
        <v>15.642187041184492</v>
      </c>
      <c r="K574">
        <f t="shared" si="198"/>
        <v>15.82987477498973</v>
      </c>
      <c r="L574">
        <f t="shared" si="199"/>
        <v>16.019814539494266</v>
      </c>
      <c r="M574">
        <f t="shared" si="200"/>
        <v>16.212033356401481</v>
      </c>
      <c r="N574">
        <f t="shared" si="201"/>
        <v>16.406558571643217</v>
      </c>
      <c r="O574">
        <f t="shared" si="202"/>
        <v>16.603417859270134</v>
      </c>
      <c r="P574">
        <f t="shared" si="203"/>
        <v>16.802639225388759</v>
      </c>
      <c r="Q574">
        <f t="shared" si="204"/>
        <v>17.004251012145748</v>
      </c>
      <c r="R574">
        <f t="shared" si="205"/>
        <v>17.208281901759978</v>
      </c>
      <c r="S574">
        <f t="shared" si="206"/>
        <v>17.414760920603012</v>
      </c>
      <c r="T574">
        <f t="shared" si="207"/>
        <v>17.623717443328523</v>
      </c>
      <c r="U574">
        <f t="shared" si="208"/>
        <v>17.83518119705127</v>
      </c>
      <c r="V574">
        <f t="shared" si="209"/>
        <v>18.049182265576203</v>
      </c>
      <c r="W574">
        <f t="shared" si="210"/>
        <v>18.265751093678332</v>
      </c>
      <c r="X574">
        <f t="shared" si="211"/>
        <v>18.484918491433948</v>
      </c>
      <c r="Y574">
        <f t="shared" si="212"/>
        <v>18.706715638603789</v>
      </c>
      <c r="Z574" s="1">
        <f t="shared" si="213"/>
        <v>18.931174089068826</v>
      </c>
      <c r="AA574" s="1">
        <f t="shared" si="213"/>
        <v>18.695257074483631</v>
      </c>
      <c r="AB574" s="1">
        <f t="shared" si="213"/>
        <v>18.462280016897878</v>
      </c>
      <c r="AC574" s="1">
        <f t="shared" si="194"/>
        <v>18.232206279076333</v>
      </c>
      <c r="AD574" s="1">
        <f t="shared" si="194"/>
        <v>18.00499968035065</v>
      </c>
      <c r="AE574" s="1">
        <f t="shared" si="194"/>
        <v>17.780624490929707</v>
      </c>
      <c r="AF574" s="1">
        <f t="shared" si="194"/>
        <v>17.559045426280854</v>
      </c>
      <c r="AG574" s="1">
        <f t="shared" si="214"/>
        <v>17.340227641581176</v>
      </c>
      <c r="AH574" s="1">
        <f t="shared" si="214"/>
        <v>17.124136726237918</v>
      </c>
      <c r="AI574" s="1">
        <f t="shared" si="215"/>
        <v>16.910738698477168</v>
      </c>
      <c r="AJ574">
        <v>16.7</v>
      </c>
      <c r="AK574">
        <v>16.600000000000001</v>
      </c>
      <c r="AL574">
        <v>15.91</v>
      </c>
      <c r="AM574">
        <v>15.09</v>
      </c>
      <c r="AN574" t="s">
        <v>7459</v>
      </c>
      <c r="AO574" t="s">
        <v>8228</v>
      </c>
      <c r="AP574" t="s">
        <v>7844</v>
      </c>
      <c r="AQ574" t="s">
        <v>7694</v>
      </c>
      <c r="AR574" t="s">
        <v>9608</v>
      </c>
      <c r="AS574" t="s">
        <v>8227</v>
      </c>
      <c r="AT574" t="s">
        <v>7462</v>
      </c>
      <c r="AU574">
        <v>14.23</v>
      </c>
      <c r="AV574">
        <v>16.8</v>
      </c>
      <c r="AW574" t="s">
        <v>7653</v>
      </c>
      <c r="AX574" t="s">
        <v>9340</v>
      </c>
      <c r="AY574" t="s">
        <v>8972</v>
      </c>
      <c r="AZ574" t="s">
        <v>9278</v>
      </c>
      <c r="BA574" t="s">
        <v>7997</v>
      </c>
      <c r="BB574" t="s">
        <v>8766</v>
      </c>
      <c r="BC574" t="s">
        <v>9607</v>
      </c>
      <c r="BD574" t="s">
        <v>4780</v>
      </c>
      <c r="BE574" t="s">
        <v>9247</v>
      </c>
      <c r="BF574">
        <v>14.82</v>
      </c>
      <c r="BG574" t="s">
        <v>8932</v>
      </c>
      <c r="BH574" t="s">
        <v>8636</v>
      </c>
      <c r="BI574" t="s">
        <v>4379</v>
      </c>
      <c r="BJ574" t="s">
        <v>8935</v>
      </c>
      <c r="BK574" t="s">
        <v>9610</v>
      </c>
      <c r="BL574" t="s">
        <v>8001</v>
      </c>
      <c r="BM574" t="s">
        <v>3785</v>
      </c>
      <c r="BN574" t="s">
        <v>9298</v>
      </c>
      <c r="BO574" t="s">
        <v>1805</v>
      </c>
      <c r="BP574">
        <v>12.11</v>
      </c>
      <c r="BQ574">
        <f t="shared" si="216"/>
        <v>1.261908374114773E-2</v>
      </c>
      <c r="BR574">
        <f t="shared" si="217"/>
        <v>-1.1856552024136824E-2</v>
      </c>
    </row>
    <row r="575" spans="1:70" hidden="1" x14ac:dyDescent="0.3">
      <c r="A575" t="s">
        <v>1503</v>
      </c>
      <c r="B575" t="s">
        <v>1504</v>
      </c>
      <c r="C575" t="str">
        <f>VLOOKUP(historical_emissions[[#This Row],[Country]],'Liste-Pays'!A:B,2,0)</f>
        <v>AFR</v>
      </c>
      <c r="D575" t="s">
        <v>41</v>
      </c>
      <c r="E575" t="s">
        <v>42</v>
      </c>
      <c r="F575" t="s">
        <v>302</v>
      </c>
      <c r="G575" t="s">
        <v>44</v>
      </c>
      <c r="H575">
        <f t="shared" si="195"/>
        <v>16.01065576521891</v>
      </c>
      <c r="I575">
        <f t="shared" si="196"/>
        <v>16.0631148577753</v>
      </c>
      <c r="J575">
        <f t="shared" si="197"/>
        <v>16.115745833134756</v>
      </c>
      <c r="K575">
        <f t="shared" si="198"/>
        <v>16.168549254473202</v>
      </c>
      <c r="L575">
        <f t="shared" si="199"/>
        <v>16.221525686811816</v>
      </c>
      <c r="M575">
        <f t="shared" si="200"/>
        <v>16.274675697023074</v>
      </c>
      <c r="N575">
        <f t="shared" si="201"/>
        <v>16.327999853836815</v>
      </c>
      <c r="O575">
        <f t="shared" si="202"/>
        <v>16.381498727846328</v>
      </c>
      <c r="P575">
        <f t="shared" si="203"/>
        <v>16.435172891514458</v>
      </c>
      <c r="Q575">
        <f t="shared" si="204"/>
        <v>16.489022919179732</v>
      </c>
      <c r="R575">
        <f t="shared" si="205"/>
        <v>16.543049387062499</v>
      </c>
      <c r="S575">
        <f t="shared" si="206"/>
        <v>16.59725287327111</v>
      </c>
      <c r="T575">
        <f t="shared" si="207"/>
        <v>16.65163395780808</v>
      </c>
      <c r="U575">
        <f t="shared" si="208"/>
        <v>16.706193222576324</v>
      </c>
      <c r="V575">
        <f t="shared" si="209"/>
        <v>16.760931251385358</v>
      </c>
      <c r="W575">
        <f t="shared" si="210"/>
        <v>16.815848629957557</v>
      </c>
      <c r="X575">
        <f t="shared" si="211"/>
        <v>16.870945945934427</v>
      </c>
      <c r="Y575">
        <f t="shared" si="212"/>
        <v>16.926223788882886</v>
      </c>
      <c r="Z575" s="1">
        <f t="shared" si="213"/>
        <v>16.981682750301573</v>
      </c>
      <c r="AA575" s="1">
        <f t="shared" si="213"/>
        <v>16.95025401354474</v>
      </c>
      <c r="AB575" s="1">
        <f t="shared" si="213"/>
        <v>16.91888344331408</v>
      </c>
      <c r="AC575" s="1">
        <f t="shared" si="194"/>
        <v>16.887570931958276</v>
      </c>
      <c r="AD575" s="1">
        <f t="shared" si="194"/>
        <v>16.856316372025255</v>
      </c>
      <c r="AE575" s="1">
        <f t="shared" si="194"/>
        <v>16.825119656261801</v>
      </c>
      <c r="AF575" s="1">
        <f t="shared" si="194"/>
        <v>16.793980677613206</v>
      </c>
      <c r="AG575" s="1">
        <f t="shared" si="214"/>
        <v>16.762899329222883</v>
      </c>
      <c r="AH575" s="1">
        <f t="shared" si="214"/>
        <v>16.731875504432015</v>
      </c>
      <c r="AI575" s="1">
        <f t="shared" si="215"/>
        <v>16.700909096779185</v>
      </c>
      <c r="AJ575">
        <v>16.670000000000002</v>
      </c>
      <c r="AK575">
        <v>17.82</v>
      </c>
      <c r="AL575">
        <v>16.62</v>
      </c>
      <c r="AM575">
        <v>16.399999999999999</v>
      </c>
      <c r="AN575" t="s">
        <v>8142</v>
      </c>
      <c r="AO575" t="s">
        <v>4012</v>
      </c>
      <c r="AP575" t="s">
        <v>7288</v>
      </c>
      <c r="AQ575" t="s">
        <v>8367</v>
      </c>
      <c r="AR575" t="s">
        <v>9211</v>
      </c>
      <c r="AS575" t="s">
        <v>8174</v>
      </c>
      <c r="AT575" t="s">
        <v>3783</v>
      </c>
      <c r="AU575">
        <v>16.79</v>
      </c>
      <c r="AV575">
        <v>16.89</v>
      </c>
      <c r="AW575" t="s">
        <v>8894</v>
      </c>
      <c r="AX575" t="s">
        <v>1800</v>
      </c>
      <c r="AY575" t="s">
        <v>9329</v>
      </c>
      <c r="AZ575" t="s">
        <v>9160</v>
      </c>
      <c r="BA575" t="s">
        <v>8438</v>
      </c>
      <c r="BB575" t="s">
        <v>4267</v>
      </c>
      <c r="BC575" t="s">
        <v>9611</v>
      </c>
      <c r="BD575" t="s">
        <v>8931</v>
      </c>
      <c r="BE575" t="s">
        <v>8858</v>
      </c>
      <c r="BF575">
        <v>16.579999999999998</v>
      </c>
      <c r="BG575" t="s">
        <v>9612</v>
      </c>
      <c r="BH575" t="s">
        <v>9613</v>
      </c>
      <c r="BI575" t="s">
        <v>5830</v>
      </c>
      <c r="BJ575" t="s">
        <v>1800</v>
      </c>
      <c r="BK575" t="s">
        <v>7655</v>
      </c>
      <c r="BL575" t="s">
        <v>8735</v>
      </c>
      <c r="BM575" t="s">
        <v>8439</v>
      </c>
      <c r="BN575" t="s">
        <v>6813</v>
      </c>
      <c r="BO575" t="s">
        <v>8800</v>
      </c>
      <c r="BP575">
        <v>16.239999999999998</v>
      </c>
      <c r="BQ575">
        <f t="shared" si="216"/>
        <v>1.8541749717566613E-3</v>
      </c>
      <c r="BR575">
        <f t="shared" si="217"/>
        <v>-3.2658107111147583E-3</v>
      </c>
    </row>
    <row r="576" spans="1:70" hidden="1" x14ac:dyDescent="0.3">
      <c r="A576" t="s">
        <v>2091</v>
      </c>
      <c r="B576" t="s">
        <v>2092</v>
      </c>
      <c r="C576" t="str">
        <f>VLOOKUP(historical_emissions[[#This Row],[Country]],'Liste-Pays'!A:B,2,0)</f>
        <v>EEU</v>
      </c>
      <c r="D576" t="s">
        <v>41</v>
      </c>
      <c r="E576" t="s">
        <v>252</v>
      </c>
      <c r="F576" t="s">
        <v>302</v>
      </c>
      <c r="G576" t="s">
        <v>44</v>
      </c>
      <c r="H576">
        <f t="shared" si="195"/>
        <v>16.957191530310261</v>
      </c>
      <c r="I576">
        <f t="shared" si="196"/>
        <v>16.988869576226168</v>
      </c>
      <c r="J576">
        <f t="shared" si="197"/>
        <v>17.020606800490757</v>
      </c>
      <c r="K576">
        <f t="shared" si="198"/>
        <v>17.052403313656207</v>
      </c>
      <c r="L576">
        <f t="shared" si="199"/>
        <v>17.084259226481219</v>
      </c>
      <c r="M576">
        <f t="shared" si="200"/>
        <v>17.116174649931406</v>
      </c>
      <c r="N576">
        <f t="shared" si="201"/>
        <v>17.148149695179676</v>
      </c>
      <c r="O576">
        <f t="shared" si="202"/>
        <v>17.180184473606623</v>
      </c>
      <c r="P576">
        <f t="shared" si="203"/>
        <v>17.212279096800913</v>
      </c>
      <c r="Q576">
        <f t="shared" si="204"/>
        <v>17.24443367655967</v>
      </c>
      <c r="R576">
        <f t="shared" si="205"/>
        <v>17.276648324888871</v>
      </c>
      <c r="S576">
        <f t="shared" si="206"/>
        <v>17.308923154003736</v>
      </c>
      <c r="T576">
        <f t="shared" si="207"/>
        <v>17.341258276329114</v>
      </c>
      <c r="U576">
        <f t="shared" si="208"/>
        <v>17.373653804499877</v>
      </c>
      <c r="V576">
        <f t="shared" si="209"/>
        <v>17.406109851361311</v>
      </c>
      <c r="W576">
        <f t="shared" si="210"/>
        <v>17.438626529969511</v>
      </c>
      <c r="X576">
        <f t="shared" si="211"/>
        <v>17.471203953591772</v>
      </c>
      <c r="Y576">
        <f t="shared" si="212"/>
        <v>17.50384223570699</v>
      </c>
      <c r="Z576" s="1">
        <f t="shared" si="213"/>
        <v>17.536541490006055</v>
      </c>
      <c r="AA576" s="1">
        <f t="shared" si="213"/>
        <v>17.443706759885956</v>
      </c>
      <c r="AB576" s="1">
        <f t="shared" si="213"/>
        <v>17.351363477131425</v>
      </c>
      <c r="AC576" s="1">
        <f t="shared" si="194"/>
        <v>17.259509040124378</v>
      </c>
      <c r="AD576" s="1">
        <f t="shared" si="194"/>
        <v>17.168140861019136</v>
      </c>
      <c r="AE576" s="1">
        <f t="shared" si="194"/>
        <v>17.077256365669534</v>
      </c>
      <c r="AF576" s="1">
        <f t="shared" si="194"/>
        <v>16.986852993556386</v>
      </c>
      <c r="AG576" s="1">
        <f t="shared" si="214"/>
        <v>16.896928197715354</v>
      </c>
      <c r="AH576" s="1">
        <f t="shared" si="214"/>
        <v>16.807479444665184</v>
      </c>
      <c r="AI576" s="1">
        <f t="shared" si="215"/>
        <v>16.718504214336342</v>
      </c>
      <c r="AJ576">
        <v>16.63</v>
      </c>
      <c r="AK576">
        <v>16.53</v>
      </c>
      <c r="AL576">
        <v>16.8</v>
      </c>
      <c r="AM576">
        <v>17.12</v>
      </c>
      <c r="AN576" t="s">
        <v>9211</v>
      </c>
      <c r="AO576" t="s">
        <v>7900</v>
      </c>
      <c r="AP576" t="s">
        <v>7998</v>
      </c>
      <c r="AQ576" t="s">
        <v>7901</v>
      </c>
      <c r="AR576" t="s">
        <v>8894</v>
      </c>
      <c r="AS576" t="s">
        <v>8583</v>
      </c>
      <c r="AT576" t="s">
        <v>7999</v>
      </c>
      <c r="AU576">
        <v>17.18</v>
      </c>
      <c r="AV576">
        <v>17.41</v>
      </c>
      <c r="AW576" t="s">
        <v>1800</v>
      </c>
      <c r="AX576" t="s">
        <v>9401</v>
      </c>
      <c r="AY576" t="s">
        <v>9248</v>
      </c>
      <c r="AZ576" t="s">
        <v>8267</v>
      </c>
      <c r="BA576" t="s">
        <v>1800</v>
      </c>
      <c r="BB576" t="s">
        <v>4405</v>
      </c>
      <c r="BC576" t="s">
        <v>4563</v>
      </c>
      <c r="BD576" t="s">
        <v>7609</v>
      </c>
      <c r="BE576" t="s">
        <v>8839</v>
      </c>
      <c r="BF576">
        <v>16.510000000000002</v>
      </c>
      <c r="BG576" t="s">
        <v>9211</v>
      </c>
      <c r="BH576" t="s">
        <v>9612</v>
      </c>
      <c r="BI576" t="s">
        <v>7900</v>
      </c>
      <c r="BJ576" t="s">
        <v>6814</v>
      </c>
      <c r="BK576" t="s">
        <v>8000</v>
      </c>
      <c r="BL576" t="s">
        <v>7417</v>
      </c>
      <c r="BM576" t="s">
        <v>5830</v>
      </c>
      <c r="BN576" t="s">
        <v>5830</v>
      </c>
      <c r="BO576" t="s">
        <v>8470</v>
      </c>
      <c r="BP576">
        <v>18.32</v>
      </c>
      <c r="BQ576">
        <f t="shared" si="216"/>
        <v>5.321961174765022E-3</v>
      </c>
      <c r="BR576">
        <f t="shared" si="217"/>
        <v>-1.8646352998222815E-3</v>
      </c>
    </row>
    <row r="577" spans="1:70" hidden="1" x14ac:dyDescent="0.3">
      <c r="A577" t="s">
        <v>9344</v>
      </c>
      <c r="B577" t="s">
        <v>9345</v>
      </c>
      <c r="C577" t="str">
        <f>VLOOKUP(historical_emissions[[#This Row],[Country]],'Liste-Pays'!A:B,2,0)</f>
        <v>CSA</v>
      </c>
      <c r="D577" t="s">
        <v>41</v>
      </c>
      <c r="E577" t="s">
        <v>42</v>
      </c>
      <c r="F577" t="s">
        <v>43</v>
      </c>
      <c r="G577" t="s">
        <v>44</v>
      </c>
      <c r="H577">
        <f t="shared" si="195"/>
        <v>19.252907976998948</v>
      </c>
      <c r="I577">
        <f t="shared" si="196"/>
        <v>19.108503021941075</v>
      </c>
      <c r="J577">
        <f t="shared" si="197"/>
        <v>18.965181165138812</v>
      </c>
      <c r="K577">
        <f t="shared" si="198"/>
        <v>18.822934282897016</v>
      </c>
      <c r="L577">
        <f t="shared" si="199"/>
        <v>18.681754312451705</v>
      </c>
      <c r="M577">
        <f t="shared" si="200"/>
        <v>18.54163325151303</v>
      </c>
      <c r="N577">
        <f t="shared" si="201"/>
        <v>18.402563157811702</v>
      </c>
      <c r="O577">
        <f t="shared" si="202"/>
        <v>18.264536148648816</v>
      </c>
      <c r="P577">
        <f t="shared" si="203"/>
        <v>18.12754440044904</v>
      </c>
      <c r="Q577">
        <f t="shared" si="204"/>
        <v>17.991580148317166</v>
      </c>
      <c r="R577">
        <f t="shared" si="205"/>
        <v>17.85663568559799</v>
      </c>
      <c r="S577">
        <f t="shared" si="206"/>
        <v>17.722703363439479</v>
      </c>
      <c r="T577">
        <f t="shared" si="207"/>
        <v>17.589775590359228</v>
      </c>
      <c r="U577">
        <f t="shared" si="208"/>
        <v>17.457844831814157</v>
      </c>
      <c r="V577">
        <f t="shared" si="209"/>
        <v>17.326903609773453</v>
      </c>
      <c r="W577">
        <f t="shared" si="210"/>
        <v>17.196944502294695</v>
      </c>
      <c r="X577">
        <f t="shared" si="211"/>
        <v>17.067960143103171</v>
      </c>
      <c r="Y577">
        <f t="shared" si="212"/>
        <v>16.939943221174342</v>
      </c>
      <c r="Z577" s="1">
        <f t="shared" si="213"/>
        <v>16.812886480319452</v>
      </c>
      <c r="AA577" s="1">
        <f t="shared" si="213"/>
        <v>16.784381333903351</v>
      </c>
      <c r="AB577" s="1">
        <f t="shared" si="213"/>
        <v>16.755924516093593</v>
      </c>
      <c r="AC577" s="1">
        <f t="shared" si="213"/>
        <v>16.727515944952195</v>
      </c>
      <c r="AD577" s="1">
        <f t="shared" si="213"/>
        <v>16.699155538680095</v>
      </c>
      <c r="AE577" s="1">
        <f t="shared" si="213"/>
        <v>16.67084321561692</v>
      </c>
      <c r="AF577" s="1">
        <f t="shared" si="213"/>
        <v>16.642578894240735</v>
      </c>
      <c r="AG577" s="1">
        <f t="shared" si="214"/>
        <v>16.614362493167832</v>
      </c>
      <c r="AH577" s="1">
        <f t="shared" si="214"/>
        <v>16.586193931152479</v>
      </c>
      <c r="AI577" s="1">
        <f t="shared" si="215"/>
        <v>16.558073127086693</v>
      </c>
      <c r="AJ577">
        <v>16.53</v>
      </c>
      <c r="AK577">
        <v>18.510000000000002</v>
      </c>
      <c r="AL577">
        <v>15.24</v>
      </c>
      <c r="AM577">
        <v>19.079999999999998</v>
      </c>
      <c r="AN577" t="s">
        <v>4135</v>
      </c>
      <c r="AO577" t="s">
        <v>8541</v>
      </c>
      <c r="AP577" t="s">
        <v>8915</v>
      </c>
      <c r="AQ577" t="s">
        <v>7414</v>
      </c>
      <c r="AR577" t="s">
        <v>8897</v>
      </c>
      <c r="AS577" t="s">
        <v>8526</v>
      </c>
      <c r="AT577" t="s">
        <v>8815</v>
      </c>
      <c r="AU577">
        <v>14.85</v>
      </c>
      <c r="AV577">
        <v>17.829999999999998</v>
      </c>
      <c r="AW577" t="s">
        <v>5471</v>
      </c>
      <c r="AX577" t="s">
        <v>8271</v>
      </c>
      <c r="AY577" t="s">
        <v>5470</v>
      </c>
      <c r="AZ577" t="s">
        <v>4013</v>
      </c>
      <c r="BA577" t="s">
        <v>7276</v>
      </c>
      <c r="BB577" t="s">
        <v>8990</v>
      </c>
      <c r="BC577" t="s">
        <v>9614</v>
      </c>
      <c r="BD577" t="s">
        <v>8255</v>
      </c>
      <c r="BE577" t="s">
        <v>7286</v>
      </c>
      <c r="BF577">
        <v>17.53</v>
      </c>
      <c r="BG577" t="s">
        <v>3783</v>
      </c>
      <c r="BH577" t="s">
        <v>8634</v>
      </c>
      <c r="BI577" t="s">
        <v>8270</v>
      </c>
      <c r="BJ577" t="s">
        <v>9615</v>
      </c>
      <c r="BK577" t="s">
        <v>9076</v>
      </c>
      <c r="BL577" t="s">
        <v>9616</v>
      </c>
      <c r="BM577" t="s">
        <v>8236</v>
      </c>
      <c r="BN577" t="s">
        <v>8129</v>
      </c>
      <c r="BO577" t="s">
        <v>8272</v>
      </c>
      <c r="BP577">
        <v>24.8</v>
      </c>
      <c r="BQ577">
        <f t="shared" si="216"/>
        <v>1.6983137983479502E-3</v>
      </c>
      <c r="BR577">
        <f t="shared" si="217"/>
        <v>7.557104546183524E-3</v>
      </c>
    </row>
    <row r="578" spans="1:70" hidden="1" x14ac:dyDescent="0.3">
      <c r="A578" t="s">
        <v>9495</v>
      </c>
      <c r="B578" t="s">
        <v>9496</v>
      </c>
      <c r="C578" t="str">
        <f>VLOOKUP(historical_emissions[[#This Row],[Country]],'Liste-Pays'!A:B,2,0)</f>
        <v>AFR</v>
      </c>
      <c r="D578" t="s">
        <v>41</v>
      </c>
      <c r="E578" t="s">
        <v>252</v>
      </c>
      <c r="F578" t="s">
        <v>148</v>
      </c>
      <c r="G578" t="s">
        <v>44</v>
      </c>
      <c r="H578">
        <f t="shared" ref="H578:H641" si="218">I578*(1+$BR578)</f>
        <v>56.35464895635679</v>
      </c>
      <c r="I578">
        <f t="shared" ref="I578:I641" si="219">J578*(1+$BR578)</f>
        <v>54.406260305133195</v>
      </c>
      <c r="J578">
        <f t="shared" ref="J578:J641" si="220">K578*(1+$BR578)</f>
        <v>52.525234656013588</v>
      </c>
      <c r="K578">
        <f t="shared" ref="K578:K641" si="221">L578*(1+$BR578)</f>
        <v>50.70924302086226</v>
      </c>
      <c r="L578">
        <f t="shared" ref="L578:L641" si="222">M578*(1+$BR578)</f>
        <v>48.956036933277488</v>
      </c>
      <c r="M578">
        <f t="shared" ref="M578:M641" si="223">N578*(1+$BR578)</f>
        <v>47.263445664657375</v>
      </c>
      <c r="N578">
        <f t="shared" ref="N578:N641" si="224">O578*(1+$BR578)</f>
        <v>45.629373536516574</v>
      </c>
      <c r="O578">
        <f t="shared" ref="O578:O641" si="225">P578*(1+$BR578)</f>
        <v>44.051797325726199</v>
      </c>
      <c r="P578">
        <f t="shared" ref="P578:P641" si="226">Q578*(1+$BR578)</f>
        <v>42.528763759464134</v>
      </c>
      <c r="Q578">
        <f t="shared" ref="Q578:Q641" si="227">R578*(1+$BR578)</f>
        <v>41.058387096774226</v>
      </c>
      <c r="R578">
        <f t="shared" ref="R578:R641" si="228">S578*(1+$BR578)</f>
        <v>39.638846793739887</v>
      </c>
      <c r="S578">
        <f t="shared" ref="S578:S641" si="229">T578*(1+$BR578)</f>
        <v>38.268385249381318</v>
      </c>
      <c r="T578">
        <f t="shared" ref="T578:T641" si="230">U578*(1+$BR578)</f>
        <v>36.945305629485354</v>
      </c>
      <c r="U578">
        <f t="shared" ref="U578:U641" si="231">V578*(1+$BR578)</f>
        <v>35.66796976567359</v>
      </c>
      <c r="V578">
        <f t="shared" ref="V578:V641" si="232">W578*(1+$BR578)</f>
        <v>34.434796127107504</v>
      </c>
      <c r="W578">
        <f t="shared" ref="W578:W641" si="233">X578*(1+$BR578)</f>
        <v>33.244257862319209</v>
      </c>
      <c r="X578">
        <f t="shared" ref="X578:X641" si="234">Y578*(1+$BR578)</f>
        <v>32.094880908743363</v>
      </c>
      <c r="Y578">
        <f t="shared" ref="Y578:Y641" si="235">Z578*(1+$BR578)</f>
        <v>30.985242167609574</v>
      </c>
      <c r="Z578" s="1">
        <f t="shared" ref="Z578:AC641" si="236">AA578*(1+$BQ578)</f>
        <v>29.913967741935497</v>
      </c>
      <c r="AA578" s="1">
        <f t="shared" si="236"/>
        <v>28.191222174232447</v>
      </c>
      <c r="AB578" s="1">
        <f t="shared" si="236"/>
        <v>26.567689533301394</v>
      </c>
      <c r="AC578" s="1">
        <f t="shared" si="236"/>
        <v>25.037656146140819</v>
      </c>
      <c r="AD578" s="1">
        <f t="shared" ref="AD578:AF641" si="237">AE578*(1+$BQ578)</f>
        <v>23.595737390208967</v>
      </c>
      <c r="AE578" s="1">
        <f t="shared" si="237"/>
        <v>22.236858743406042</v>
      </c>
      <c r="AF578" s="1">
        <f t="shared" si="237"/>
        <v>20.956237925388038</v>
      </c>
      <c r="AG578" s="1">
        <f t="shared" ref="AG578:AH641" si="238">AH578*(1+$BQ578)</f>
        <v>19.749368067362415</v>
      </c>
      <c r="AH578" s="1">
        <f t="shared" si="238"/>
        <v>18.612001851135314</v>
      </c>
      <c r="AI578" s="1">
        <f t="shared" ref="AI578:AI641" si="239">AJ578*(1+$BQ578)</f>
        <v>17.540136561591154</v>
      </c>
      <c r="AJ578">
        <v>16.53</v>
      </c>
      <c r="AK578">
        <v>15.64</v>
      </c>
      <c r="AL578">
        <v>15.68</v>
      </c>
      <c r="AM578">
        <v>15.4</v>
      </c>
      <c r="AN578" t="s">
        <v>6815</v>
      </c>
      <c r="AO578" t="s">
        <v>9071</v>
      </c>
      <c r="AP578" t="s">
        <v>9617</v>
      </c>
      <c r="AQ578" t="s">
        <v>8228</v>
      </c>
      <c r="AR578" t="s">
        <v>9618</v>
      </c>
      <c r="AS578" t="s">
        <v>9350</v>
      </c>
      <c r="AT578" t="s">
        <v>8722</v>
      </c>
      <c r="AU578">
        <v>11.93</v>
      </c>
      <c r="AV578">
        <v>11.22</v>
      </c>
      <c r="AW578" t="s">
        <v>9148</v>
      </c>
      <c r="AX578" t="s">
        <v>9411</v>
      </c>
      <c r="AY578" t="s">
        <v>8276</v>
      </c>
      <c r="AZ578" t="s">
        <v>7993</v>
      </c>
      <c r="BA578" t="s">
        <v>8242</v>
      </c>
      <c r="BB578" t="s">
        <v>8820</v>
      </c>
      <c r="BC578" t="s">
        <v>9619</v>
      </c>
      <c r="BD578" t="s">
        <v>9369</v>
      </c>
      <c r="BE578" t="s">
        <v>8956</v>
      </c>
      <c r="BF578">
        <v>6.2</v>
      </c>
      <c r="BG578" t="s">
        <v>9221</v>
      </c>
      <c r="BH578" t="s">
        <v>9621</v>
      </c>
      <c r="BI578" t="s">
        <v>9622</v>
      </c>
      <c r="BJ578" t="s">
        <v>9623</v>
      </c>
      <c r="BK578" t="s">
        <v>9624</v>
      </c>
      <c r="BL578" t="s">
        <v>9625</v>
      </c>
      <c r="BM578" t="s">
        <v>8716</v>
      </c>
      <c r="BN578" t="s">
        <v>9416</v>
      </c>
      <c r="BO578" t="s">
        <v>4949</v>
      </c>
      <c r="BP578">
        <v>4.42</v>
      </c>
      <c r="BQ578">
        <f t="shared" ref="BQ578:BQ641" si="240">((AV578/BF578)^(1/(2010-2000)))-1</f>
        <v>6.1109289872423034E-2</v>
      </c>
      <c r="BR578">
        <f t="shared" ref="BR578:BR641" si="241">((AM578/AV578)^(1/(2019-2010)))-1</f>
        <v>3.5811846656914392E-2</v>
      </c>
    </row>
    <row r="579" spans="1:70" hidden="1" x14ac:dyDescent="0.3">
      <c r="A579" t="s">
        <v>7987</v>
      </c>
      <c r="B579" t="s">
        <v>7988</v>
      </c>
      <c r="C579" t="str">
        <f>VLOOKUP(historical_emissions[[#This Row],[Country]],'Liste-Pays'!A:B,2,0)</f>
        <v>AFR</v>
      </c>
      <c r="D579" t="s">
        <v>41</v>
      </c>
      <c r="E579" t="s">
        <v>252</v>
      </c>
      <c r="F579" t="s">
        <v>148</v>
      </c>
      <c r="G579" t="s">
        <v>44</v>
      </c>
      <c r="H579">
        <f t="shared" si="218"/>
        <v>34.77960728494093</v>
      </c>
      <c r="I579">
        <f t="shared" si="219"/>
        <v>34.098595960691483</v>
      </c>
      <c r="J579">
        <f t="shared" si="220"/>
        <v>33.430919359285696</v>
      </c>
      <c r="K579">
        <f t="shared" si="221"/>
        <v>32.776316376646463</v>
      </c>
      <c r="L579">
        <f t="shared" si="222"/>
        <v>32.134531021314302</v>
      </c>
      <c r="M579">
        <f t="shared" si="223"/>
        <v>31.505312314338401</v>
      </c>
      <c r="N579">
        <f t="shared" si="224"/>
        <v>30.888414191127854</v>
      </c>
      <c r="O579">
        <f t="shared" si="225"/>
        <v>30.283595405224734</v>
      </c>
      <c r="P579">
        <f t="shared" si="226"/>
        <v>29.690619433961363</v>
      </c>
      <c r="Q579">
        <f t="shared" si="227"/>
        <v>29.109254385964885</v>
      </c>
      <c r="R579">
        <f t="shared" si="228"/>
        <v>28.539272910472974</v>
      </c>
      <c r="S579">
        <f t="shared" si="229"/>
        <v>27.980452108425194</v>
      </c>
      <c r="T579">
        <f t="shared" si="230"/>
        <v>27.432573445295283</v>
      </c>
      <c r="U579">
        <f t="shared" si="231"/>
        <v>26.895422665630221</v>
      </c>
      <c r="V579">
        <f t="shared" si="232"/>
        <v>26.368789709262714</v>
      </c>
      <c r="W579">
        <f t="shared" si="233"/>
        <v>25.852468629164278</v>
      </c>
      <c r="X579">
        <f t="shared" si="234"/>
        <v>25.346257510906842</v>
      </c>
      <c r="Y579">
        <f t="shared" si="235"/>
        <v>24.849958393701343</v>
      </c>
      <c r="Z579" s="1">
        <f t="shared" si="236"/>
        <v>24.363377192982448</v>
      </c>
      <c r="AA579" s="1">
        <f t="shared" si="236"/>
        <v>23.434988481316218</v>
      </c>
      <c r="AB579" s="1">
        <f t="shared" si="236"/>
        <v>22.541976868363445</v>
      </c>
      <c r="AC579" s="1">
        <f t="shared" si="236"/>
        <v>21.682994277507454</v>
      </c>
      <c r="AD579" s="1">
        <f t="shared" si="237"/>
        <v>20.856744001820733</v>
      </c>
      <c r="AE579" s="1">
        <f t="shared" si="237"/>
        <v>20.06197874657607</v>
      </c>
      <c r="AF579" s="1">
        <f t="shared" si="237"/>
        <v>19.297498746349593</v>
      </c>
      <c r="AG579" s="1">
        <f t="shared" si="238"/>
        <v>18.562149953873298</v>
      </c>
      <c r="AH579" s="1">
        <f t="shared" si="238"/>
        <v>17.854822297903031</v>
      </c>
      <c r="AI579" s="1">
        <f t="shared" si="239"/>
        <v>17.174448007471973</v>
      </c>
      <c r="AJ579">
        <v>16.52</v>
      </c>
      <c r="AK579">
        <v>16.79</v>
      </c>
      <c r="AL579">
        <v>13.4</v>
      </c>
      <c r="AM579">
        <v>16.07</v>
      </c>
      <c r="AN579" t="s">
        <v>9268</v>
      </c>
      <c r="AO579" t="s">
        <v>9212</v>
      </c>
      <c r="AP579" t="s">
        <v>7290</v>
      </c>
      <c r="AQ579" t="s">
        <v>8146</v>
      </c>
      <c r="AR579" t="s">
        <v>8792</v>
      </c>
      <c r="AS579" t="s">
        <v>9626</v>
      </c>
      <c r="AT579" t="s">
        <v>9214</v>
      </c>
      <c r="AU579">
        <v>13.69</v>
      </c>
      <c r="AV579">
        <v>13.45</v>
      </c>
      <c r="AW579" t="s">
        <v>9036</v>
      </c>
      <c r="AX579" t="s">
        <v>9075</v>
      </c>
      <c r="AY579" t="s">
        <v>8455</v>
      </c>
      <c r="AZ579" t="s">
        <v>9628</v>
      </c>
      <c r="BA579" t="s">
        <v>8706</v>
      </c>
      <c r="BB579" t="s">
        <v>8534</v>
      </c>
      <c r="BC579" t="s">
        <v>8758</v>
      </c>
      <c r="BD579" t="s">
        <v>9368</v>
      </c>
      <c r="BE579" t="s">
        <v>9629</v>
      </c>
      <c r="BF579">
        <v>9.1199999999999992</v>
      </c>
      <c r="BG579" t="s">
        <v>8984</v>
      </c>
      <c r="BH579" t="s">
        <v>9215</v>
      </c>
      <c r="BI579" t="s">
        <v>9630</v>
      </c>
      <c r="BJ579" t="s">
        <v>9500</v>
      </c>
      <c r="BK579" t="s">
        <v>8565</v>
      </c>
      <c r="BL579" t="s">
        <v>9362</v>
      </c>
      <c r="BM579" t="s">
        <v>8657</v>
      </c>
      <c r="BN579" t="s">
        <v>9631</v>
      </c>
      <c r="BO579" t="s">
        <v>9632</v>
      </c>
      <c r="BP579">
        <v>6.58</v>
      </c>
      <c r="BQ579">
        <f t="shared" si="240"/>
        <v>3.9615496820337492E-2</v>
      </c>
      <c r="BR579">
        <f t="shared" si="241"/>
        <v>1.9971828899773669E-2</v>
      </c>
    </row>
    <row r="580" spans="1:70" hidden="1" x14ac:dyDescent="0.3">
      <c r="A580" t="s">
        <v>4018</v>
      </c>
      <c r="B580" t="s">
        <v>4019</v>
      </c>
      <c r="C580" t="str">
        <f>VLOOKUP(historical_emissions[[#This Row],[Country]],'Liste-Pays'!A:B,2,0)</f>
        <v>FSU</v>
      </c>
      <c r="D580" t="s">
        <v>41</v>
      </c>
      <c r="E580" t="s">
        <v>252</v>
      </c>
      <c r="F580" t="s">
        <v>302</v>
      </c>
      <c r="G580" t="s">
        <v>44</v>
      </c>
      <c r="H580">
        <f t="shared" si="218"/>
        <v>29.52281488023797</v>
      </c>
      <c r="I580">
        <f t="shared" si="219"/>
        <v>28.626521987053071</v>
      </c>
      <c r="J580">
        <f t="shared" si="220"/>
        <v>27.757439946005157</v>
      </c>
      <c r="K580">
        <f t="shared" si="221"/>
        <v>26.914742653841987</v>
      </c>
      <c r="L580">
        <f t="shared" si="222"/>
        <v>26.097629087252955</v>
      </c>
      <c r="M580">
        <f t="shared" si="223"/>
        <v>25.305322541458843</v>
      </c>
      <c r="N580">
        <f t="shared" si="224"/>
        <v>24.537069891917508</v>
      </c>
      <c r="O580">
        <f t="shared" si="225"/>
        <v>23.792140878443657</v>
      </c>
      <c r="P580">
        <f t="shared" si="226"/>
        <v>23.069827411062288</v>
      </c>
      <c r="Q580">
        <f t="shared" si="227"/>
        <v>22.369442896935951</v>
      </c>
      <c r="R580">
        <f t="shared" si="228"/>
        <v>21.690321587726036</v>
      </c>
      <c r="S580">
        <f t="shared" si="229"/>
        <v>21.03181794676776</v>
      </c>
      <c r="T580">
        <f t="shared" si="230"/>
        <v>20.393306035457268</v>
      </c>
      <c r="U580">
        <f t="shared" si="231"/>
        <v>19.77417891826763</v>
      </c>
      <c r="V580">
        <f t="shared" si="232"/>
        <v>19.173848085828151</v>
      </c>
      <c r="W580">
        <f t="shared" si="233"/>
        <v>18.591742895518596</v>
      </c>
      <c r="X580">
        <f t="shared" si="234"/>
        <v>18.027310029046621</v>
      </c>
      <c r="Y580">
        <f t="shared" si="235"/>
        <v>17.480012966492772</v>
      </c>
      <c r="Z580" s="1">
        <f t="shared" si="236"/>
        <v>16.949331476323124</v>
      </c>
      <c r="AA580" s="1">
        <f t="shared" si="236"/>
        <v>16.902828361056539</v>
      </c>
      <c r="AB580" s="1">
        <f t="shared" si="236"/>
        <v>16.85645283428703</v>
      </c>
      <c r="AC580" s="1">
        <f t="shared" si="236"/>
        <v>16.810204545955798</v>
      </c>
      <c r="AD580" s="1">
        <f t="shared" si="237"/>
        <v>16.764083146964488</v>
      </c>
      <c r="AE580" s="1">
        <f t="shared" si="237"/>
        <v>16.718088289172549</v>
      </c>
      <c r="AF580" s="1">
        <f t="shared" si="237"/>
        <v>16.672219625394607</v>
      </c>
      <c r="AG580" s="1">
        <f t="shared" si="238"/>
        <v>16.626476809397847</v>
      </c>
      <c r="AH580" s="1">
        <f t="shared" si="238"/>
        <v>16.580859495899393</v>
      </c>
      <c r="AI580" s="1">
        <f t="shared" si="239"/>
        <v>16.53536734056371</v>
      </c>
      <c r="AJ580">
        <v>16.489999999999998</v>
      </c>
      <c r="AK580">
        <v>21.34</v>
      </c>
      <c r="AL580">
        <v>20.239999999999998</v>
      </c>
      <c r="AM580">
        <v>19.48</v>
      </c>
      <c r="AN580" t="s">
        <v>1801</v>
      </c>
      <c r="AO580" t="s">
        <v>9564</v>
      </c>
      <c r="AP580" t="s">
        <v>7652</v>
      </c>
      <c r="AQ580" t="s">
        <v>8102</v>
      </c>
      <c r="AR580" t="s">
        <v>7417</v>
      </c>
      <c r="AS580" t="s">
        <v>9167</v>
      </c>
      <c r="AT580" t="s">
        <v>8213</v>
      </c>
      <c r="AU580">
        <v>16.25</v>
      </c>
      <c r="AV580">
        <v>14.76</v>
      </c>
      <c r="AW580" t="s">
        <v>9402</v>
      </c>
      <c r="AX580" t="s">
        <v>7463</v>
      </c>
      <c r="AY580" t="s">
        <v>9258</v>
      </c>
      <c r="AZ580" t="s">
        <v>9347</v>
      </c>
      <c r="BA580" t="s">
        <v>7846</v>
      </c>
      <c r="BB580" t="s">
        <v>9286</v>
      </c>
      <c r="BC580" t="s">
        <v>8897</v>
      </c>
      <c r="BD580" t="s">
        <v>7291</v>
      </c>
      <c r="BE580" t="s">
        <v>7277</v>
      </c>
      <c r="BF580">
        <v>14.36</v>
      </c>
      <c r="BG580" t="s">
        <v>9617</v>
      </c>
      <c r="BH580" t="s">
        <v>6813</v>
      </c>
      <c r="BI580" t="s">
        <v>9633</v>
      </c>
      <c r="BJ580" t="s">
        <v>9193</v>
      </c>
      <c r="BK580" t="s">
        <v>9287</v>
      </c>
      <c r="BL580" t="s">
        <v>5766</v>
      </c>
      <c r="BM580" t="s">
        <v>8750</v>
      </c>
      <c r="BN580" t="s">
        <v>7606</v>
      </c>
      <c r="BO580" t="s">
        <v>7686</v>
      </c>
      <c r="BP580">
        <v>31.66</v>
      </c>
      <c r="BQ580">
        <f t="shared" si="240"/>
        <v>2.7512031876113507E-3</v>
      </c>
      <c r="BR580">
        <f t="shared" si="241"/>
        <v>3.1309877378406847E-2</v>
      </c>
    </row>
    <row r="581" spans="1:70" hidden="1" x14ac:dyDescent="0.3">
      <c r="A581" t="s">
        <v>9634</v>
      </c>
      <c r="B581" t="s">
        <v>9635</v>
      </c>
      <c r="C581" t="str">
        <f>VLOOKUP(historical_emissions[[#This Row],[Country]],'Liste-Pays'!A:B,2,0)</f>
        <v>CSA</v>
      </c>
      <c r="D581" t="s">
        <v>41</v>
      </c>
      <c r="E581" t="s">
        <v>42</v>
      </c>
      <c r="F581" t="s">
        <v>43</v>
      </c>
      <c r="G581" t="s">
        <v>44</v>
      </c>
      <c r="H581">
        <f t="shared" si="218"/>
        <v>48.215788918767913</v>
      </c>
      <c r="I581">
        <f t="shared" si="219"/>
        <v>45.735470536894439</v>
      </c>
      <c r="J581">
        <f t="shared" si="220"/>
        <v>43.382744784186983</v>
      </c>
      <c r="K581">
        <f t="shared" si="221"/>
        <v>41.151048035936526</v>
      </c>
      <c r="L581">
        <f t="shared" si="222"/>
        <v>39.034154313657055</v>
      </c>
      <c r="M581">
        <f t="shared" si="223"/>
        <v>37.026157915876169</v>
      </c>
      <c r="N581">
        <f t="shared" si="224"/>
        <v>35.121456942433205</v>
      </c>
      <c r="O581">
        <f t="shared" si="225"/>
        <v>33.314737666321008</v>
      </c>
      <c r="P581">
        <f t="shared" si="226"/>
        <v>31.600959709472011</v>
      </c>
      <c r="Q581">
        <f t="shared" si="227"/>
        <v>29.975341981132051</v>
      </c>
      <c r="R581">
        <f t="shared" si="228"/>
        <v>28.43334933959289</v>
      </c>
      <c r="S581">
        <f t="shared" si="229"/>
        <v>26.970679940072372</v>
      </c>
      <c r="T581">
        <f t="shared" si="230"/>
        <v>25.583253233445394</v>
      </c>
      <c r="U581">
        <f t="shared" si="231"/>
        <v>24.267198582344598</v>
      </c>
      <c r="V581">
        <f t="shared" si="232"/>
        <v>23.018844462872039</v>
      </c>
      <c r="W581">
        <f t="shared" si="233"/>
        <v>21.834708221796777</v>
      </c>
      <c r="X581">
        <f t="shared" si="234"/>
        <v>20.711486360663113</v>
      </c>
      <c r="Y581">
        <f t="shared" si="235"/>
        <v>19.646045319704051</v>
      </c>
      <c r="Z581" s="1">
        <f t="shared" si="236"/>
        <v>18.635412735849059</v>
      </c>
      <c r="AA581" s="1">
        <f t="shared" si="236"/>
        <v>18.399921595791987</v>
      </c>
      <c r="AB581" s="1">
        <f t="shared" si="236"/>
        <v>18.167406299513182</v>
      </c>
      <c r="AC581" s="1">
        <f t="shared" si="236"/>
        <v>17.937829242004696</v>
      </c>
      <c r="AD581" s="1">
        <f t="shared" si="237"/>
        <v>17.711153293463848</v>
      </c>
      <c r="AE581" s="1">
        <f t="shared" si="237"/>
        <v>17.487341793288167</v>
      </c>
      <c r="AF581" s="1">
        <f t="shared" si="237"/>
        <v>17.266358544146222</v>
      </c>
      <c r="AG581" s="1">
        <f t="shared" si="238"/>
        <v>17.048167806123381</v>
      </c>
      <c r="AH581" s="1">
        <f t="shared" si="238"/>
        <v>16.832734290941548</v>
      </c>
      <c r="AI581" s="1">
        <f t="shared" si="239"/>
        <v>16.620023156251943</v>
      </c>
      <c r="AJ581">
        <v>16.41</v>
      </c>
      <c r="AK581">
        <v>16</v>
      </c>
      <c r="AL581">
        <v>16</v>
      </c>
      <c r="AM581">
        <v>15.49</v>
      </c>
      <c r="AN581" t="s">
        <v>9194</v>
      </c>
      <c r="AO581" t="s">
        <v>4778</v>
      </c>
      <c r="AP581" t="s">
        <v>4778</v>
      </c>
      <c r="AQ581" t="s">
        <v>8209</v>
      </c>
      <c r="AR581" t="s">
        <v>6816</v>
      </c>
      <c r="AS581" t="s">
        <v>8704</v>
      </c>
      <c r="AT581" t="s">
        <v>9565</v>
      </c>
      <c r="AU581">
        <v>17.37</v>
      </c>
      <c r="AV581">
        <v>9.6300000000000008</v>
      </c>
      <c r="AW581" t="s">
        <v>8869</v>
      </c>
      <c r="AX581" t="s">
        <v>9204</v>
      </c>
      <c r="AY581" t="s">
        <v>9331</v>
      </c>
      <c r="AZ581" t="s">
        <v>9148</v>
      </c>
      <c r="BA581" t="s">
        <v>6090</v>
      </c>
      <c r="BB581" t="s">
        <v>8153</v>
      </c>
      <c r="BC581" t="s">
        <v>8154</v>
      </c>
      <c r="BD581" t="s">
        <v>9238</v>
      </c>
      <c r="BE581" t="s">
        <v>9636</v>
      </c>
      <c r="BF581">
        <v>8.48</v>
      </c>
      <c r="BG581" t="s">
        <v>9410</v>
      </c>
      <c r="BH581" t="s">
        <v>9333</v>
      </c>
      <c r="BI581" t="s">
        <v>9637</v>
      </c>
      <c r="BJ581" t="s">
        <v>8665</v>
      </c>
      <c r="BK581" t="s">
        <v>9638</v>
      </c>
      <c r="BL581" t="s">
        <v>7683</v>
      </c>
      <c r="BM581" t="s">
        <v>9639</v>
      </c>
      <c r="BN581" t="s">
        <v>9640</v>
      </c>
      <c r="BO581" t="s">
        <v>9641</v>
      </c>
      <c r="BP581">
        <v>6.62</v>
      </c>
      <c r="BQ581">
        <f t="shared" si="240"/>
        <v>1.2798486060447534E-2</v>
      </c>
      <c r="BR581">
        <f t="shared" si="241"/>
        <v>5.4231832596378871E-2</v>
      </c>
    </row>
    <row r="582" spans="1:70" hidden="1" x14ac:dyDescent="0.3">
      <c r="A582" t="s">
        <v>9495</v>
      </c>
      <c r="B582" t="s">
        <v>9496</v>
      </c>
      <c r="C582" t="str">
        <f>VLOOKUP(historical_emissions[[#This Row],[Country]],'Liste-Pays'!A:B,2,0)</f>
        <v>AFR</v>
      </c>
      <c r="D582" t="s">
        <v>41</v>
      </c>
      <c r="E582" t="s">
        <v>42</v>
      </c>
      <c r="F582" t="s">
        <v>43</v>
      </c>
      <c r="G582" t="s">
        <v>44</v>
      </c>
      <c r="H582">
        <f t="shared" si="218"/>
        <v>26.191882444734709</v>
      </c>
      <c r="I582">
        <f t="shared" si="219"/>
        <v>25.671266445489689</v>
      </c>
      <c r="J582">
        <f t="shared" si="220"/>
        <v>25.160998729505401</v>
      </c>
      <c r="K582">
        <f t="shared" si="221"/>
        <v>24.66087360397448</v>
      </c>
      <c r="L582">
        <f t="shared" si="222"/>
        <v>24.170689464645111</v>
      </c>
      <c r="M582">
        <f t="shared" si="223"/>
        <v>23.690248714552826</v>
      </c>
      <c r="N582">
        <f t="shared" si="224"/>
        <v>23.219357684367658</v>
      </c>
      <c r="O582">
        <f t="shared" si="225"/>
        <v>22.757826554324552</v>
      </c>
      <c r="P582">
        <f t="shared" si="226"/>
        <v>22.305469277705576</v>
      </c>
      <c r="Q582">
        <f t="shared" si="227"/>
        <v>21.862103505843073</v>
      </c>
      <c r="R582">
        <f t="shared" si="228"/>
        <v>21.427550514613511</v>
      </c>
      <c r="S582">
        <f t="shared" si="229"/>
        <v>21.001635132392437</v>
      </c>
      <c r="T582">
        <f t="shared" si="230"/>
        <v>20.584185669441453</v>
      </c>
      <c r="U582">
        <f t="shared" si="231"/>
        <v>20.175033848698778</v>
      </c>
      <c r="V582">
        <f t="shared" si="232"/>
        <v>19.774014737945482</v>
      </c>
      <c r="W582">
        <f t="shared" si="233"/>
        <v>19.38096668332004</v>
      </c>
      <c r="X582">
        <f t="shared" si="234"/>
        <v>18.995731244154442</v>
      </c>
      <c r="Y582">
        <f t="shared" si="235"/>
        <v>18.618153129105544</v>
      </c>
      <c r="Z582" s="1">
        <f t="shared" si="236"/>
        <v>18.248080133555938</v>
      </c>
      <c r="AA582" s="1">
        <f t="shared" si="236"/>
        <v>18.054266394281058</v>
      </c>
      <c r="AB582" s="1">
        <f t="shared" si="236"/>
        <v>17.862511160079411</v>
      </c>
      <c r="AC582" s="1">
        <f t="shared" si="236"/>
        <v>17.672792567469326</v>
      </c>
      <c r="AD582" s="1">
        <f t="shared" si="237"/>
        <v>17.485088985182223</v>
      </c>
      <c r="AE582" s="1">
        <f t="shared" si="237"/>
        <v>17.299379011696271</v>
      </c>
      <c r="AF582" s="1">
        <f t="shared" si="237"/>
        <v>17.115641472796231</v>
      </c>
      <c r="AG582" s="1">
        <f t="shared" si="238"/>
        <v>16.933855419159229</v>
      </c>
      <c r="AH582" s="1">
        <f t="shared" si="238"/>
        <v>16.754000123966161</v>
      </c>
      <c r="AI582" s="1">
        <f t="shared" si="239"/>
        <v>16.576055080538463</v>
      </c>
      <c r="AJ582">
        <v>16.399999999999999</v>
      </c>
      <c r="AK582">
        <v>16.18</v>
      </c>
      <c r="AL582">
        <v>16.55</v>
      </c>
      <c r="AM582">
        <v>15.97</v>
      </c>
      <c r="AN582" t="s">
        <v>8749</v>
      </c>
      <c r="AO582" t="s">
        <v>8101</v>
      </c>
      <c r="AP582" t="s">
        <v>9642</v>
      </c>
      <c r="AQ582" t="s">
        <v>7846</v>
      </c>
      <c r="AR582" t="s">
        <v>9034</v>
      </c>
      <c r="AS582" t="s">
        <v>8003</v>
      </c>
      <c r="AT582" t="s">
        <v>7847</v>
      </c>
      <c r="AU582">
        <v>13.49</v>
      </c>
      <c r="AV582">
        <v>13.33</v>
      </c>
      <c r="AW582" t="s">
        <v>8004</v>
      </c>
      <c r="AX582" t="s">
        <v>7838</v>
      </c>
      <c r="AY582" t="s">
        <v>8006</v>
      </c>
      <c r="AZ582" t="s">
        <v>8846</v>
      </c>
      <c r="BA582" t="s">
        <v>9108</v>
      </c>
      <c r="BB582" t="s">
        <v>9643</v>
      </c>
      <c r="BC582" t="s">
        <v>9246</v>
      </c>
      <c r="BD582" t="s">
        <v>9074</v>
      </c>
      <c r="BE582" t="s">
        <v>9448</v>
      </c>
      <c r="BF582">
        <v>11.98</v>
      </c>
      <c r="BG582" t="s">
        <v>8706</v>
      </c>
      <c r="BH582" t="s">
        <v>9426</v>
      </c>
      <c r="BI582" t="s">
        <v>8796</v>
      </c>
      <c r="BJ582" t="s">
        <v>8058</v>
      </c>
      <c r="BK582" t="s">
        <v>9644</v>
      </c>
      <c r="BL582" t="s">
        <v>9245</v>
      </c>
      <c r="BM582" t="s">
        <v>9645</v>
      </c>
      <c r="BN582" t="s">
        <v>8059</v>
      </c>
      <c r="BO582" t="s">
        <v>8233</v>
      </c>
      <c r="BP582">
        <v>11.5</v>
      </c>
      <c r="BQ582">
        <f t="shared" si="240"/>
        <v>1.0735065886491757E-2</v>
      </c>
      <c r="BR582">
        <f t="shared" si="241"/>
        <v>2.0280105788722746E-2</v>
      </c>
    </row>
    <row r="583" spans="1:70" hidden="1" x14ac:dyDescent="0.3">
      <c r="A583" t="s">
        <v>2091</v>
      </c>
      <c r="B583" t="s">
        <v>2092</v>
      </c>
      <c r="C583" t="str">
        <f>VLOOKUP(historical_emissions[[#This Row],[Country]],'Liste-Pays'!A:B,2,0)</f>
        <v>EEU</v>
      </c>
      <c r="D583" t="s">
        <v>41</v>
      </c>
      <c r="E583" t="s">
        <v>252</v>
      </c>
      <c r="F583" t="s">
        <v>148</v>
      </c>
      <c r="G583" t="s">
        <v>44</v>
      </c>
      <c r="H583">
        <f t="shared" si="218"/>
        <v>14.918437882926685</v>
      </c>
      <c r="I583">
        <f t="shared" si="219"/>
        <v>14.922476444153121</v>
      </c>
      <c r="J583">
        <f t="shared" si="220"/>
        <v>14.926516098656005</v>
      </c>
      <c r="K583">
        <f t="shared" si="221"/>
        <v>14.930556846731298</v>
      </c>
      <c r="L583">
        <f t="shared" si="222"/>
        <v>14.934598688675038</v>
      </c>
      <c r="M583">
        <f t="shared" si="223"/>
        <v>14.938641624783347</v>
      </c>
      <c r="N583">
        <f t="shared" si="224"/>
        <v>14.942685655352427</v>
      </c>
      <c r="O583">
        <f t="shared" si="225"/>
        <v>14.946730780678557</v>
      </c>
      <c r="P583">
        <f t="shared" si="226"/>
        <v>14.950777001058098</v>
      </c>
      <c r="Q583">
        <f t="shared" si="227"/>
        <v>14.954824316787493</v>
      </c>
      <c r="R583">
        <f t="shared" si="228"/>
        <v>14.958872728163261</v>
      </c>
      <c r="S583">
        <f t="shared" si="229"/>
        <v>14.962922235482004</v>
      </c>
      <c r="T583">
        <f t="shared" si="230"/>
        <v>14.966972839040407</v>
      </c>
      <c r="U583">
        <f t="shared" si="231"/>
        <v>14.971024539135231</v>
      </c>
      <c r="V583">
        <f t="shared" si="232"/>
        <v>14.975077336063316</v>
      </c>
      <c r="W583">
        <f t="shared" si="233"/>
        <v>14.979131230121588</v>
      </c>
      <c r="X583">
        <f t="shared" si="234"/>
        <v>14.983186221607051</v>
      </c>
      <c r="Y583">
        <f t="shared" si="235"/>
        <v>14.987242310816786</v>
      </c>
      <c r="Z583" s="1">
        <f t="shared" si="236"/>
        <v>14.991299498047958</v>
      </c>
      <c r="AA583" s="1">
        <f t="shared" si="236"/>
        <v>15.121926688979944</v>
      </c>
      <c r="AB583" s="1">
        <f t="shared" si="236"/>
        <v>15.253692104320894</v>
      </c>
      <c r="AC583" s="1">
        <f t="shared" si="236"/>
        <v>15.386605662027369</v>
      </c>
      <c r="AD583" s="1">
        <f t="shared" si="237"/>
        <v>15.520677366476376</v>
      </c>
      <c r="AE583" s="1">
        <f t="shared" si="237"/>
        <v>15.655917309218394</v>
      </c>
      <c r="AF583" s="1">
        <f t="shared" si="237"/>
        <v>15.792335669736969</v>
      </c>
      <c r="AG583" s="1">
        <f t="shared" si="238"/>
        <v>15.929942716214919</v>
      </c>
      <c r="AH583" s="1">
        <f t="shared" si="238"/>
        <v>16.068748806307212</v>
      </c>
      <c r="AI583" s="1">
        <f t="shared" si="239"/>
        <v>16.208764387920596</v>
      </c>
      <c r="AJ583">
        <v>16.350000000000001</v>
      </c>
      <c r="AK583">
        <v>16.239999999999998</v>
      </c>
      <c r="AL583">
        <v>16.5</v>
      </c>
      <c r="AM583">
        <v>16.399999999999999</v>
      </c>
      <c r="AN583" t="s">
        <v>9607</v>
      </c>
      <c r="AO583" t="s">
        <v>7672</v>
      </c>
      <c r="AP583" t="s">
        <v>9458</v>
      </c>
      <c r="AQ583" t="s">
        <v>9160</v>
      </c>
      <c r="AR583" t="s">
        <v>9020</v>
      </c>
      <c r="AS583" t="s">
        <v>6813</v>
      </c>
      <c r="AT583" t="s">
        <v>8531</v>
      </c>
      <c r="AU583">
        <v>16.100000000000001</v>
      </c>
      <c r="AV583">
        <v>16.440000000000001</v>
      </c>
      <c r="AW583" t="s">
        <v>9050</v>
      </c>
      <c r="AX583" t="s">
        <v>9211</v>
      </c>
      <c r="AY583" t="s">
        <v>9158</v>
      </c>
      <c r="AZ583" t="s">
        <v>9284</v>
      </c>
      <c r="BA583" t="s">
        <v>8270</v>
      </c>
      <c r="BB583" t="s">
        <v>9050</v>
      </c>
      <c r="BC583" t="s">
        <v>7901</v>
      </c>
      <c r="BD583" t="s">
        <v>9284</v>
      </c>
      <c r="BE583" t="s">
        <v>1802</v>
      </c>
      <c r="BF583">
        <v>17.93</v>
      </c>
      <c r="BG583" t="s">
        <v>8246</v>
      </c>
      <c r="BH583" t="s">
        <v>8469</v>
      </c>
      <c r="BI583" t="s">
        <v>7038</v>
      </c>
      <c r="BJ583" t="s">
        <v>7502</v>
      </c>
      <c r="BK583" t="s">
        <v>9164</v>
      </c>
      <c r="BL583" t="s">
        <v>9647</v>
      </c>
      <c r="BM583" t="s">
        <v>7610</v>
      </c>
      <c r="BN583" t="s">
        <v>8428</v>
      </c>
      <c r="BO583" t="s">
        <v>7602</v>
      </c>
      <c r="BP583">
        <v>28.84</v>
      </c>
      <c r="BQ583">
        <f t="shared" si="240"/>
        <v>-8.63826373574339E-3</v>
      </c>
      <c r="BR583">
        <f t="shared" si="241"/>
        <v>-2.7063612675481963E-4</v>
      </c>
    </row>
    <row r="584" spans="1:70" hidden="1" x14ac:dyDescent="0.3">
      <c r="A584" t="s">
        <v>508</v>
      </c>
      <c r="B584" t="s">
        <v>509</v>
      </c>
      <c r="C584" t="str">
        <f>VLOOKUP(historical_emissions[[#This Row],[Country]],'Liste-Pays'!A:B,2,0)</f>
        <v>FSU</v>
      </c>
      <c r="D584" t="s">
        <v>41</v>
      </c>
      <c r="E584" t="s">
        <v>1048</v>
      </c>
      <c r="F584" t="s">
        <v>43</v>
      </c>
      <c r="G584" t="s">
        <v>44</v>
      </c>
      <c r="H584">
        <f t="shared" si="218"/>
        <v>8.270073192891827</v>
      </c>
      <c r="I584">
        <f t="shared" si="219"/>
        <v>8.2640322121601262</v>
      </c>
      <c r="J584">
        <f t="shared" si="220"/>
        <v>8.2579956441400597</v>
      </c>
      <c r="K584">
        <f t="shared" si="221"/>
        <v>8.2519634856083073</v>
      </c>
      <c r="L584">
        <f t="shared" si="222"/>
        <v>8.2459357333439005</v>
      </c>
      <c r="M584">
        <f t="shared" si="223"/>
        <v>8.2399123841282265</v>
      </c>
      <c r="N584">
        <f t="shared" si="224"/>
        <v>8.2338934347450206</v>
      </c>
      <c r="O584">
        <f t="shared" si="225"/>
        <v>8.2278788819803701</v>
      </c>
      <c r="P584">
        <f t="shared" si="226"/>
        <v>8.2218687226227072</v>
      </c>
      <c r="Q584">
        <f t="shared" si="227"/>
        <v>8.2158629534628123</v>
      </c>
      <c r="R584">
        <f t="shared" si="228"/>
        <v>8.2098615712938106</v>
      </c>
      <c r="S584">
        <f t="shared" si="229"/>
        <v>8.2038645729111668</v>
      </c>
      <c r="T584">
        <f t="shared" si="230"/>
        <v>8.1978719551126886</v>
      </c>
      <c r="U584">
        <f t="shared" si="231"/>
        <v>8.1918837146985233</v>
      </c>
      <c r="V584">
        <f t="shared" si="232"/>
        <v>8.185899848471152</v>
      </c>
      <c r="W584">
        <f t="shared" si="233"/>
        <v>8.1799203532353957</v>
      </c>
      <c r="X584">
        <f t="shared" si="234"/>
        <v>8.1739452257984073</v>
      </c>
      <c r="Y584">
        <f t="shared" si="235"/>
        <v>8.1679744629696742</v>
      </c>
      <c r="Z584" s="1">
        <f t="shared" si="236"/>
        <v>8.1620080615610107</v>
      </c>
      <c r="AA584" s="1">
        <f t="shared" si="236"/>
        <v>8.7481442565265866</v>
      </c>
      <c r="AB584" s="1">
        <f t="shared" si="236"/>
        <v>9.3763724999755134</v>
      </c>
      <c r="AC584" s="1">
        <f t="shared" si="236"/>
        <v>10.049715537407458</v>
      </c>
      <c r="AD584" s="1">
        <f t="shared" si="237"/>
        <v>10.771413185970655</v>
      </c>
      <c r="AE584" s="1">
        <f t="shared" si="237"/>
        <v>11.544937922972617</v>
      </c>
      <c r="AF584" s="1">
        <f t="shared" si="237"/>
        <v>12.37401159384458</v>
      </c>
      <c r="AG584" s="1">
        <f t="shared" si="238"/>
        <v>13.262623319950723</v>
      </c>
      <c r="AH584" s="1">
        <f t="shared" si="238"/>
        <v>14.215048692406297</v>
      </c>
      <c r="AI584" s="1">
        <f t="shared" si="239"/>
        <v>15.235870344256504</v>
      </c>
      <c r="AJ584">
        <v>16.329999999999998</v>
      </c>
      <c r="AK584">
        <v>14.78</v>
      </c>
      <c r="AL584">
        <v>13.43</v>
      </c>
      <c r="AM584">
        <v>13.73</v>
      </c>
      <c r="AN584" t="s">
        <v>9049</v>
      </c>
      <c r="AO584" t="s">
        <v>9648</v>
      </c>
      <c r="AP584" t="s">
        <v>8865</v>
      </c>
      <c r="AQ584" t="s">
        <v>9144</v>
      </c>
      <c r="AR584" t="s">
        <v>9649</v>
      </c>
      <c r="AS584" t="s">
        <v>7842</v>
      </c>
      <c r="AT584" t="s">
        <v>8861</v>
      </c>
      <c r="AU584">
        <v>16.66</v>
      </c>
      <c r="AV584">
        <v>13.64</v>
      </c>
      <c r="AW584" t="s">
        <v>9642</v>
      </c>
      <c r="AX584" t="s">
        <v>8249</v>
      </c>
      <c r="AY584" t="s">
        <v>8677</v>
      </c>
      <c r="AZ584" t="s">
        <v>8968</v>
      </c>
      <c r="BA584" t="s">
        <v>7420</v>
      </c>
      <c r="BB584" t="s">
        <v>7936</v>
      </c>
      <c r="BC584" t="s">
        <v>6650</v>
      </c>
      <c r="BD584" t="s">
        <v>5632</v>
      </c>
      <c r="BE584" t="s">
        <v>9650</v>
      </c>
      <c r="BF584">
        <v>27.29</v>
      </c>
      <c r="BG584" t="s">
        <v>8961</v>
      </c>
      <c r="BH584" t="s">
        <v>8393</v>
      </c>
      <c r="BI584" t="s">
        <v>7783</v>
      </c>
      <c r="BJ584" t="s">
        <v>5868</v>
      </c>
      <c r="BK584" t="s">
        <v>6797</v>
      </c>
      <c r="BL584" t="s">
        <v>6687</v>
      </c>
      <c r="BM584" t="s">
        <v>6368</v>
      </c>
      <c r="BN584" t="s">
        <v>3718</v>
      </c>
      <c r="BO584" t="s">
        <v>3771</v>
      </c>
      <c r="BP584">
        <v>93.75</v>
      </c>
      <c r="BQ584">
        <f t="shared" si="240"/>
        <v>-6.7001203658511588E-2</v>
      </c>
      <c r="BR584">
        <f t="shared" si="241"/>
        <v>7.3099675516896667E-4</v>
      </c>
    </row>
    <row r="585" spans="1:70" hidden="1" x14ac:dyDescent="0.3">
      <c r="A585" t="s">
        <v>664</v>
      </c>
      <c r="B585" t="s">
        <v>665</v>
      </c>
      <c r="C585" t="str">
        <f>VLOOKUP(historical_emissions[[#This Row],[Country]],'Liste-Pays'!A:B,2,0)</f>
        <v>JPN</v>
      </c>
      <c r="D585" t="s">
        <v>41</v>
      </c>
      <c r="E585" t="s">
        <v>42</v>
      </c>
      <c r="F585" t="s">
        <v>302</v>
      </c>
      <c r="G585" t="s">
        <v>44</v>
      </c>
      <c r="H585">
        <f t="shared" si="218"/>
        <v>9.9310324745972842</v>
      </c>
      <c r="I585">
        <f t="shared" si="219"/>
        <v>10.057975546384053</v>
      </c>
      <c r="J585">
        <f t="shared" si="220"/>
        <v>10.186541263501596</v>
      </c>
      <c r="K585">
        <f t="shared" si="221"/>
        <v>10.31675036735653</v>
      </c>
      <c r="L585">
        <f t="shared" si="222"/>
        <v>10.448623864481775</v>
      </c>
      <c r="M585">
        <f t="shared" si="223"/>
        <v>10.58218302992551</v>
      </c>
      <c r="N585">
        <f t="shared" si="224"/>
        <v>10.717449410683471</v>
      </c>
      <c r="O585">
        <f t="shared" si="225"/>
        <v>10.854444829175105</v>
      </c>
      <c r="P585">
        <f t="shared" si="226"/>
        <v>10.99319138676416</v>
      </c>
      <c r="Q585">
        <f t="shared" si="227"/>
        <v>11.133711467324291</v>
      </c>
      <c r="R585">
        <f t="shared" si="228"/>
        <v>11.276027740850225</v>
      </c>
      <c r="S585">
        <f t="shared" si="229"/>
        <v>11.420163167115094</v>
      </c>
      <c r="T585">
        <f t="shared" si="230"/>
        <v>11.566140999374523</v>
      </c>
      <c r="U585">
        <f t="shared" si="231"/>
        <v>11.713984788118053</v>
      </c>
      <c r="V585">
        <f t="shared" si="232"/>
        <v>11.863718384868523</v>
      </c>
      <c r="W585">
        <f t="shared" si="233"/>
        <v>12.015365946030027</v>
      </c>
      <c r="X585">
        <f t="shared" si="234"/>
        <v>12.168951936785035</v>
      </c>
      <c r="Y585">
        <f t="shared" si="235"/>
        <v>12.32450113504135</v>
      </c>
      <c r="Z585" s="1">
        <f t="shared" si="236"/>
        <v>12.482038635429507</v>
      </c>
      <c r="AA585" s="1">
        <f t="shared" si="236"/>
        <v>12.814910362926662</v>
      </c>
      <c r="AB585" s="1">
        <f t="shared" si="236"/>
        <v>13.156659132884849</v>
      </c>
      <c r="AC585" s="1">
        <f t="shared" si="236"/>
        <v>13.507521678785302</v>
      </c>
      <c r="AD585" s="1">
        <f t="shared" si="237"/>
        <v>13.86774104733141</v>
      </c>
      <c r="AE585" s="1">
        <f t="shared" si="237"/>
        <v>14.237566766810092</v>
      </c>
      <c r="AF585" s="1">
        <f t="shared" si="237"/>
        <v>14.617255019943038</v>
      </c>
      <c r="AG585" s="1">
        <f t="shared" si="238"/>
        <v>15.007068821347561</v>
      </c>
      <c r="AH585" s="1">
        <f t="shared" si="238"/>
        <v>15.407278199729987</v>
      </c>
      <c r="AI585" s="1">
        <f t="shared" si="239"/>
        <v>15.81816038493778</v>
      </c>
      <c r="AJ585">
        <v>16.239999999999998</v>
      </c>
      <c r="AK585">
        <v>16.260000000000002</v>
      </c>
      <c r="AL585">
        <v>16.34</v>
      </c>
      <c r="AM585">
        <v>16.68</v>
      </c>
      <c r="AN585" t="s">
        <v>9566</v>
      </c>
      <c r="AO585" t="s">
        <v>8334</v>
      </c>
      <c r="AP585" t="s">
        <v>9284</v>
      </c>
      <c r="AQ585" t="s">
        <v>7653</v>
      </c>
      <c r="AR585" t="s">
        <v>8197</v>
      </c>
      <c r="AS585" t="s">
        <v>8856</v>
      </c>
      <c r="AT585" t="s">
        <v>9256</v>
      </c>
      <c r="AU585">
        <v>17.89</v>
      </c>
      <c r="AV585">
        <v>18.7</v>
      </c>
      <c r="AW585" t="s">
        <v>8631</v>
      </c>
      <c r="AX585" t="s">
        <v>9326</v>
      </c>
      <c r="AY585" t="s">
        <v>8835</v>
      </c>
      <c r="AZ585" t="s">
        <v>7650</v>
      </c>
      <c r="BA585" t="s">
        <v>8764</v>
      </c>
      <c r="BB585" t="s">
        <v>8763</v>
      </c>
      <c r="BC585" t="s">
        <v>8380</v>
      </c>
      <c r="BD585" t="s">
        <v>7039</v>
      </c>
      <c r="BE585" t="s">
        <v>8381</v>
      </c>
      <c r="BF585">
        <v>24.33</v>
      </c>
      <c r="BG585" t="s">
        <v>7871</v>
      </c>
      <c r="BH585" t="s">
        <v>8405</v>
      </c>
      <c r="BI585" t="s">
        <v>4154</v>
      </c>
      <c r="BJ585" t="s">
        <v>6647</v>
      </c>
      <c r="BK585" t="s">
        <v>4447</v>
      </c>
      <c r="BL585" t="s">
        <v>5754</v>
      </c>
      <c r="BM585" t="s">
        <v>7602</v>
      </c>
      <c r="BN585" t="s">
        <v>7820</v>
      </c>
      <c r="BO585" t="s">
        <v>5466</v>
      </c>
      <c r="BP585">
        <v>26.65</v>
      </c>
      <c r="BQ585">
        <f t="shared" si="240"/>
        <v>-2.5975345755062662E-2</v>
      </c>
      <c r="BR585">
        <f t="shared" si="241"/>
        <v>-1.2621135456270416E-2</v>
      </c>
    </row>
    <row r="586" spans="1:70" hidden="1" x14ac:dyDescent="0.3">
      <c r="A586" t="s">
        <v>9652</v>
      </c>
      <c r="B586" t="s">
        <v>9653</v>
      </c>
      <c r="C586" t="str">
        <f>VLOOKUP(historical_emissions[[#This Row],[Country]],'Liste-Pays'!A:B,2,0)</f>
        <v>ODA</v>
      </c>
      <c r="D586" t="s">
        <v>41</v>
      </c>
      <c r="E586" t="s">
        <v>42</v>
      </c>
      <c r="F586" t="s">
        <v>148</v>
      </c>
      <c r="G586" t="s">
        <v>44</v>
      </c>
      <c r="H586">
        <f t="shared" si="218"/>
        <v>23.198382492863924</v>
      </c>
      <c r="I586">
        <f t="shared" si="219"/>
        <v>23.244873480853091</v>
      </c>
      <c r="J586">
        <f t="shared" si="220"/>
        <v>23.291457639646939</v>
      </c>
      <c r="K586">
        <f t="shared" si="221"/>
        <v>23.338135155965503</v>
      </c>
      <c r="L586">
        <f t="shared" si="222"/>
        <v>23.384906216903016</v>
      </c>
      <c r="M586">
        <f t="shared" si="223"/>
        <v>23.43177100992866</v>
      </c>
      <c r="N586">
        <f t="shared" si="224"/>
        <v>23.478729722887312</v>
      </c>
      <c r="O586">
        <f t="shared" si="225"/>
        <v>23.525782544000307</v>
      </c>
      <c r="P586">
        <f t="shared" si="226"/>
        <v>23.572929661866187</v>
      </c>
      <c r="Q586">
        <f t="shared" si="227"/>
        <v>23.620171265461455</v>
      </c>
      <c r="R586">
        <f t="shared" si="228"/>
        <v>23.667507544141333</v>
      </c>
      <c r="S586">
        <f t="shared" si="229"/>
        <v>23.714938687640526</v>
      </c>
      <c r="T586">
        <f t="shared" si="230"/>
        <v>23.762464886073975</v>
      </c>
      <c r="U586">
        <f t="shared" si="231"/>
        <v>23.810086329937626</v>
      </c>
      <c r="V586">
        <f t="shared" si="232"/>
        <v>23.857803210109189</v>
      </c>
      <c r="W586">
        <f t="shared" si="233"/>
        <v>23.90561571784891</v>
      </c>
      <c r="X586">
        <f t="shared" si="234"/>
        <v>23.953524044800325</v>
      </c>
      <c r="Y586">
        <f t="shared" si="235"/>
        <v>24.00152838299104</v>
      </c>
      <c r="Z586" s="1">
        <f t="shared" si="236"/>
        <v>24.049628924833492</v>
      </c>
      <c r="AA586" s="1">
        <f t="shared" si="236"/>
        <v>23.106493550533667</v>
      </c>
      <c r="AB586" s="1">
        <f t="shared" si="236"/>
        <v>22.200344374109733</v>
      </c>
      <c r="AC586" s="1">
        <f t="shared" si="236"/>
        <v>21.329730936941868</v>
      </c>
      <c r="AD586" s="1">
        <f t="shared" si="237"/>
        <v>20.493259661904659</v>
      </c>
      <c r="AE586" s="1">
        <f t="shared" si="237"/>
        <v>19.689591622690298</v>
      </c>
      <c r="AF586" s="1">
        <f t="shared" si="237"/>
        <v>18.917440400610463</v>
      </c>
      <c r="AG586" s="1">
        <f t="shared" si="238"/>
        <v>18.17557002544633</v>
      </c>
      <c r="AH586" s="1">
        <f t="shared" si="238"/>
        <v>17.462792997050634</v>
      </c>
      <c r="AI586" s="1">
        <f t="shared" si="239"/>
        <v>16.777968384535008</v>
      </c>
      <c r="AJ586">
        <v>16.12</v>
      </c>
      <c r="AK586">
        <v>15.82</v>
      </c>
      <c r="AL586">
        <v>15.61</v>
      </c>
      <c r="AM586">
        <v>15.4</v>
      </c>
      <c r="AN586" t="s">
        <v>8490</v>
      </c>
      <c r="AO586" t="s">
        <v>9604</v>
      </c>
      <c r="AP586" t="s">
        <v>8771</v>
      </c>
      <c r="AQ586" t="s">
        <v>8793</v>
      </c>
      <c r="AR586" t="s">
        <v>9107</v>
      </c>
      <c r="AS586" t="s">
        <v>8803</v>
      </c>
      <c r="AT586" t="s">
        <v>9133</v>
      </c>
      <c r="AU586">
        <v>15.8</v>
      </c>
      <c r="AV586">
        <v>15.68</v>
      </c>
      <c r="AW586" t="s">
        <v>7844</v>
      </c>
      <c r="AX586" t="s">
        <v>8866</v>
      </c>
      <c r="AY586" t="s">
        <v>7473</v>
      </c>
      <c r="AZ586" t="s">
        <v>9654</v>
      </c>
      <c r="BA586" t="s">
        <v>9655</v>
      </c>
      <c r="BB586" t="s">
        <v>8640</v>
      </c>
      <c r="BC586" t="s">
        <v>8626</v>
      </c>
      <c r="BD586" t="s">
        <v>9656</v>
      </c>
      <c r="BE586" t="s">
        <v>9571</v>
      </c>
      <c r="BF586">
        <v>10.51</v>
      </c>
      <c r="BG586" t="s">
        <v>8991</v>
      </c>
      <c r="BH586" t="s">
        <v>9658</v>
      </c>
      <c r="BI586" t="s">
        <v>8561</v>
      </c>
      <c r="BJ586" t="s">
        <v>8871</v>
      </c>
      <c r="BK586" t="s">
        <v>8821</v>
      </c>
      <c r="BL586" t="s">
        <v>9559</v>
      </c>
      <c r="BM586" t="s">
        <v>9527</v>
      </c>
      <c r="BN586" t="s">
        <v>6571</v>
      </c>
      <c r="BO586" t="s">
        <v>8064</v>
      </c>
      <c r="BP586">
        <v>9.01</v>
      </c>
      <c r="BQ586">
        <f t="shared" si="240"/>
        <v>4.0816897303660449E-2</v>
      </c>
      <c r="BR586">
        <f t="shared" si="241"/>
        <v>-2.0000533892972072E-3</v>
      </c>
    </row>
    <row r="587" spans="1:70" hidden="1" x14ac:dyDescent="0.3">
      <c r="A587" t="s">
        <v>972</v>
      </c>
      <c r="B587" t="s">
        <v>973</v>
      </c>
      <c r="C587" t="str">
        <f>VLOOKUP(historical_emissions[[#This Row],[Country]],'Liste-Pays'!A:B,2,0)</f>
        <v>AFR</v>
      </c>
      <c r="D587" t="s">
        <v>41</v>
      </c>
      <c r="E587" t="s">
        <v>252</v>
      </c>
      <c r="F587" t="s">
        <v>148</v>
      </c>
      <c r="G587" t="s">
        <v>44</v>
      </c>
      <c r="H587">
        <f t="shared" si="218"/>
        <v>24.642635191256868</v>
      </c>
      <c r="I587">
        <f t="shared" si="219"/>
        <v>24.649947550204853</v>
      </c>
      <c r="J587">
        <f t="shared" si="220"/>
        <v>24.657262078993561</v>
      </c>
      <c r="K587">
        <f t="shared" si="221"/>
        <v>24.664578778266865</v>
      </c>
      <c r="L587">
        <f t="shared" si="222"/>
        <v>24.671897648668825</v>
      </c>
      <c r="M587">
        <f t="shared" si="223"/>
        <v>24.67921869084369</v>
      </c>
      <c r="N587">
        <f t="shared" si="224"/>
        <v>24.686541905435906</v>
      </c>
      <c r="O587">
        <f t="shared" si="225"/>
        <v>24.693867293090108</v>
      </c>
      <c r="P587">
        <f t="shared" si="226"/>
        <v>24.701194854451121</v>
      </c>
      <c r="Q587">
        <f t="shared" si="227"/>
        <v>24.708524590163961</v>
      </c>
      <c r="R587">
        <f t="shared" si="228"/>
        <v>24.715856500873841</v>
      </c>
      <c r="S587">
        <f t="shared" si="229"/>
        <v>24.723190587226156</v>
      </c>
      <c r="T587">
        <f t="shared" si="230"/>
        <v>24.7305268498665</v>
      </c>
      <c r="U587">
        <f t="shared" si="231"/>
        <v>24.737865289440656</v>
      </c>
      <c r="V587">
        <f t="shared" si="232"/>
        <v>24.745205906594599</v>
      </c>
      <c r="W587">
        <f t="shared" si="233"/>
        <v>24.752548701974494</v>
      </c>
      <c r="X587">
        <f t="shared" si="234"/>
        <v>24.759893676226703</v>
      </c>
      <c r="Y587">
        <f t="shared" si="235"/>
        <v>24.767240829997771</v>
      </c>
      <c r="Z587" s="1">
        <f t="shared" si="236"/>
        <v>24.774590163934445</v>
      </c>
      <c r="AA587" s="1">
        <f t="shared" si="236"/>
        <v>23.732436893329073</v>
      </c>
      <c r="AB587" s="1">
        <f t="shared" si="236"/>
        <v>22.734122226399759</v>
      </c>
      <c r="AC587" s="1">
        <f t="shared" si="236"/>
        <v>21.777802074348365</v>
      </c>
      <c r="AD587" s="1">
        <f t="shared" si="237"/>
        <v>20.861709920726469</v>
      </c>
      <c r="AE587" s="1">
        <f t="shared" si="237"/>
        <v>19.984153558322735</v>
      </c>
      <c r="AF587" s="1">
        <f t="shared" si="237"/>
        <v>19.143511963314467</v>
      </c>
      <c r="AG587" s="1">
        <f t="shared" si="238"/>
        <v>18.33823230090923</v>
      </c>
      <c r="AH587" s="1">
        <f t="shared" si="238"/>
        <v>17.566827056945407</v>
      </c>
      <c r="AI587" s="1">
        <f t="shared" si="239"/>
        <v>16.82787129015313</v>
      </c>
      <c r="AJ587">
        <v>16.12</v>
      </c>
      <c r="AK587">
        <v>15.51</v>
      </c>
      <c r="AL587">
        <v>15.16</v>
      </c>
      <c r="AM587">
        <v>14.96</v>
      </c>
      <c r="AN587" t="s">
        <v>8227</v>
      </c>
      <c r="AO587" t="s">
        <v>9523</v>
      </c>
      <c r="AP587" t="s">
        <v>6815</v>
      </c>
      <c r="AQ587" t="s">
        <v>9018</v>
      </c>
      <c r="AR587" t="s">
        <v>7457</v>
      </c>
      <c r="AS587" t="s">
        <v>7673</v>
      </c>
      <c r="AT587" t="s">
        <v>9081</v>
      </c>
      <c r="AU587">
        <v>14.06</v>
      </c>
      <c r="AV587">
        <v>15</v>
      </c>
      <c r="AW587" t="s">
        <v>8861</v>
      </c>
      <c r="AX587" t="s">
        <v>8528</v>
      </c>
      <c r="AY587" t="s">
        <v>7978</v>
      </c>
      <c r="AZ587" t="s">
        <v>9438</v>
      </c>
      <c r="BA587" t="s">
        <v>3784</v>
      </c>
      <c r="BB587" t="s">
        <v>8702</v>
      </c>
      <c r="BC587" t="s">
        <v>9328</v>
      </c>
      <c r="BD587" t="s">
        <v>9427</v>
      </c>
      <c r="BE587" t="s">
        <v>9659</v>
      </c>
      <c r="BF587">
        <v>9.76</v>
      </c>
      <c r="BG587" t="s">
        <v>8727</v>
      </c>
      <c r="BH587" t="s">
        <v>9660</v>
      </c>
      <c r="BI587" t="s">
        <v>9657</v>
      </c>
      <c r="BJ587" t="s">
        <v>9230</v>
      </c>
      <c r="BK587" t="s">
        <v>9661</v>
      </c>
      <c r="BL587" t="s">
        <v>8975</v>
      </c>
      <c r="BM587" t="s">
        <v>7471</v>
      </c>
      <c r="BN587" t="s">
        <v>8256</v>
      </c>
      <c r="BO587" t="s">
        <v>9258</v>
      </c>
      <c r="BP587">
        <v>13.91</v>
      </c>
      <c r="BQ587">
        <f t="shared" si="240"/>
        <v>4.3912611051682982E-2</v>
      </c>
      <c r="BR587">
        <f t="shared" si="241"/>
        <v>-2.9664805302698216E-4</v>
      </c>
    </row>
    <row r="588" spans="1:70" hidden="1" x14ac:dyDescent="0.3">
      <c r="A588" t="s">
        <v>664</v>
      </c>
      <c r="B588" t="s">
        <v>665</v>
      </c>
      <c r="C588" t="str">
        <f>VLOOKUP(historical_emissions[[#This Row],[Country]],'Liste-Pays'!A:B,2,0)</f>
        <v>JPN</v>
      </c>
      <c r="D588" t="s">
        <v>41</v>
      </c>
      <c r="E588" t="s">
        <v>252</v>
      </c>
      <c r="F588" t="s">
        <v>148</v>
      </c>
      <c r="G588" t="s">
        <v>44</v>
      </c>
      <c r="H588">
        <f t="shared" si="218"/>
        <v>11.948504962912539</v>
      </c>
      <c r="I588">
        <f t="shared" si="219"/>
        <v>12.103625094330249</v>
      </c>
      <c r="J588">
        <f t="shared" si="220"/>
        <v>12.260759055532166</v>
      </c>
      <c r="K588">
        <f t="shared" si="221"/>
        <v>12.419932990838582</v>
      </c>
      <c r="L588">
        <f t="shared" si="222"/>
        <v>12.58117338398551</v>
      </c>
      <c r="M588">
        <f t="shared" si="223"/>
        <v>12.744507062531108</v>
      </c>
      <c r="N588">
        <f t="shared" si="224"/>
        <v>12.909961202319311</v>
      </c>
      <c r="O588">
        <f t="shared" si="225"/>
        <v>13.077563332001414</v>
      </c>
      <c r="P588">
        <f t="shared" si="226"/>
        <v>13.247341337616353</v>
      </c>
      <c r="Q588">
        <f t="shared" si="227"/>
        <v>13.419323467230452</v>
      </c>
      <c r="R588">
        <f t="shared" si="228"/>
        <v>13.593538335637399</v>
      </c>
      <c r="S588">
        <f t="shared" si="229"/>
        <v>13.770014929119247</v>
      </c>
      <c r="T588">
        <f t="shared" si="230"/>
        <v>13.94878261026922</v>
      </c>
      <c r="U588">
        <f t="shared" si="231"/>
        <v>14.129871122877129</v>
      </c>
      <c r="V588">
        <f t="shared" si="232"/>
        <v>14.313310596878212</v>
      </c>
      <c r="W588">
        <f t="shared" si="233"/>
        <v>14.499131553366231</v>
      </c>
      <c r="X588">
        <f t="shared" si="234"/>
        <v>14.687364909671638</v>
      </c>
      <c r="Y588">
        <f t="shared" si="235"/>
        <v>14.878041984505675</v>
      </c>
      <c r="Z588" s="1">
        <f t="shared" si="236"/>
        <v>15.071194503171254</v>
      </c>
      <c r="AA588" s="1">
        <f t="shared" si="236"/>
        <v>15.171986978222044</v>
      </c>
      <c r="AB588" s="1">
        <f t="shared" si="236"/>
        <v>15.273453528776585</v>
      </c>
      <c r="AC588" s="1">
        <f t="shared" si="236"/>
        <v>15.375598662887533</v>
      </c>
      <c r="AD588" s="1">
        <f t="shared" si="237"/>
        <v>15.4784269187563</v>
      </c>
      <c r="AE588" s="1">
        <f t="shared" si="237"/>
        <v>15.581942864934684</v>
      </c>
      <c r="AF588" s="1">
        <f t="shared" si="237"/>
        <v>15.686151100527841</v>
      </c>
      <c r="AG588" s="1">
        <f t="shared" si="238"/>
        <v>15.791056255398624</v>
      </c>
      <c r="AH588" s="1">
        <f t="shared" si="238"/>
        <v>15.896662990373279</v>
      </c>
      <c r="AI588" s="1">
        <f t="shared" si="239"/>
        <v>16.002975997448523</v>
      </c>
      <c r="AJ588">
        <v>16.11</v>
      </c>
      <c r="AK588">
        <v>15.56</v>
      </c>
      <c r="AL588">
        <v>15.82</v>
      </c>
      <c r="AM588">
        <v>15.76</v>
      </c>
      <c r="AN588" t="s">
        <v>8258</v>
      </c>
      <c r="AO588" t="s">
        <v>9304</v>
      </c>
      <c r="AP588" t="s">
        <v>7654</v>
      </c>
      <c r="AQ588" t="s">
        <v>7611</v>
      </c>
      <c r="AR588" t="s">
        <v>9309</v>
      </c>
      <c r="AS588" t="s">
        <v>9305</v>
      </c>
      <c r="AT588" t="s">
        <v>8200</v>
      </c>
      <c r="AU588">
        <v>17.22</v>
      </c>
      <c r="AV588">
        <v>17.7</v>
      </c>
      <c r="AW588" t="s">
        <v>8335</v>
      </c>
      <c r="AX588" t="s">
        <v>9493</v>
      </c>
      <c r="AY588" t="s">
        <v>8632</v>
      </c>
      <c r="AZ588" t="s">
        <v>9480</v>
      </c>
      <c r="BA588" t="s">
        <v>8855</v>
      </c>
      <c r="BB588" t="s">
        <v>8747</v>
      </c>
      <c r="BC588" t="s">
        <v>9492</v>
      </c>
      <c r="BD588" t="s">
        <v>9432</v>
      </c>
      <c r="BE588" t="s">
        <v>7431</v>
      </c>
      <c r="BF588">
        <v>18.920000000000002</v>
      </c>
      <c r="BG588" t="s">
        <v>7056</v>
      </c>
      <c r="BH588" t="s">
        <v>9157</v>
      </c>
      <c r="BI588" t="s">
        <v>7030</v>
      </c>
      <c r="BJ588" t="s">
        <v>7650</v>
      </c>
      <c r="BK588" t="s">
        <v>9123</v>
      </c>
      <c r="BL588" t="s">
        <v>7716</v>
      </c>
      <c r="BM588" t="s">
        <v>8486</v>
      </c>
      <c r="BN588" t="s">
        <v>8192</v>
      </c>
      <c r="BO588" t="s">
        <v>9122</v>
      </c>
      <c r="BP588">
        <v>21.28</v>
      </c>
      <c r="BQ588">
        <f t="shared" si="240"/>
        <v>-6.6433272843872127E-3</v>
      </c>
      <c r="BR588">
        <f t="shared" si="241"/>
        <v>-1.2816005965879951E-2</v>
      </c>
    </row>
    <row r="589" spans="1:70" hidden="1" x14ac:dyDescent="0.3">
      <c r="A589" t="s">
        <v>9662</v>
      </c>
      <c r="B589" t="s">
        <v>9663</v>
      </c>
      <c r="C589" t="str">
        <f>VLOOKUP(historical_emissions[[#This Row],[Country]],'Liste-Pays'!A:B,2,0)</f>
        <v>CSA</v>
      </c>
      <c r="D589" t="s">
        <v>41</v>
      </c>
      <c r="E589" t="s">
        <v>42</v>
      </c>
      <c r="F589" t="s">
        <v>43</v>
      </c>
      <c r="G589" t="s">
        <v>44</v>
      </c>
      <c r="H589">
        <f t="shared" si="218"/>
        <v>28.406083936506452</v>
      </c>
      <c r="I589">
        <f t="shared" si="219"/>
        <v>27.88260927726116</v>
      </c>
      <c r="J589">
        <f t="shared" si="220"/>
        <v>27.368781344382111</v>
      </c>
      <c r="K589">
        <f t="shared" si="221"/>
        <v>26.864422365501643</v>
      </c>
      <c r="L589">
        <f t="shared" si="222"/>
        <v>26.369357844287247</v>
      </c>
      <c r="M589">
        <f t="shared" si="223"/>
        <v>25.883416500069949</v>
      </c>
      <c r="N589">
        <f t="shared" si="224"/>
        <v>25.406430208585224</v>
      </c>
      <c r="O589">
        <f t="shared" si="225"/>
        <v>24.938233943805965</v>
      </c>
      <c r="P589">
        <f t="shared" si="226"/>
        <v>24.478665720847363</v>
      </c>
      <c r="Q589">
        <f t="shared" si="227"/>
        <v>24.027566539923946</v>
      </c>
      <c r="R589">
        <f t="shared" si="228"/>
        <v>23.584780331339395</v>
      </c>
      <c r="S589">
        <f t="shared" si="229"/>
        <v>23.150153901490111</v>
      </c>
      <c r="T589">
        <f t="shared" si="230"/>
        <v>22.723536879863829</v>
      </c>
      <c r="U589">
        <f t="shared" si="231"/>
        <v>22.304781667014964</v>
      </c>
      <c r="V589">
        <f t="shared" si="232"/>
        <v>21.893743383498673</v>
      </c>
      <c r="W589">
        <f t="shared" si="233"/>
        <v>21.490279819745989</v>
      </c>
      <c r="X589">
        <f t="shared" si="234"/>
        <v>21.094251386862641</v>
      </c>
      <c r="Y589">
        <f t="shared" si="235"/>
        <v>20.705521068334601</v>
      </c>
      <c r="Z589" s="1">
        <f t="shared" si="236"/>
        <v>20.323954372623582</v>
      </c>
      <c r="AA589" s="1">
        <f t="shared" si="236"/>
        <v>19.855918324358946</v>
      </c>
      <c r="AB589" s="1">
        <f t="shared" si="236"/>
        <v>19.398660579295495</v>
      </c>
      <c r="AC589" s="1">
        <f t="shared" si="236"/>
        <v>18.951932926167604</v>
      </c>
      <c r="AD589" s="1">
        <f t="shared" si="237"/>
        <v>18.515492869714411</v>
      </c>
      <c r="AE589" s="1">
        <f t="shared" si="237"/>
        <v>18.089103499047145</v>
      </c>
      <c r="AF589" s="1">
        <f t="shared" si="237"/>
        <v>17.672533359047804</v>
      </c>
      <c r="AG589" s="1">
        <f t="shared" si="238"/>
        <v>17.26555632472936</v>
      </c>
      <c r="AH589" s="1">
        <f t="shared" si="238"/>
        <v>16.867951478489307</v>
      </c>
      <c r="AI589" s="1">
        <f t="shared" si="239"/>
        <v>16.4795029901899</v>
      </c>
      <c r="AJ589">
        <v>16.100000000000001</v>
      </c>
      <c r="AK589">
        <v>15.89</v>
      </c>
      <c r="AL589">
        <v>14.76</v>
      </c>
      <c r="AM589">
        <v>15.7</v>
      </c>
      <c r="AN589" t="s">
        <v>8146</v>
      </c>
      <c r="AO589" t="s">
        <v>9018</v>
      </c>
      <c r="AP589" t="s">
        <v>4905</v>
      </c>
      <c r="AQ589" t="s">
        <v>9566</v>
      </c>
      <c r="AR589" t="s">
        <v>9357</v>
      </c>
      <c r="AS589" t="s">
        <v>8525</v>
      </c>
      <c r="AT589" t="s">
        <v>5642</v>
      </c>
      <c r="AU589">
        <v>15.37</v>
      </c>
      <c r="AV589">
        <v>13.28</v>
      </c>
      <c r="AW589" t="s">
        <v>7845</v>
      </c>
      <c r="AX589" t="s">
        <v>8897</v>
      </c>
      <c r="AY589" t="s">
        <v>8437</v>
      </c>
      <c r="AZ589" t="s">
        <v>7847</v>
      </c>
      <c r="BA589" t="s">
        <v>8723</v>
      </c>
      <c r="BB589" t="s">
        <v>8772</v>
      </c>
      <c r="BC589" t="s">
        <v>8416</v>
      </c>
      <c r="BD589" t="s">
        <v>9570</v>
      </c>
      <c r="BE589" t="s">
        <v>8060</v>
      </c>
      <c r="BF589">
        <v>10.52</v>
      </c>
      <c r="BG589" t="s">
        <v>7662</v>
      </c>
      <c r="BH589" t="s">
        <v>9084</v>
      </c>
      <c r="BI589" t="s">
        <v>8153</v>
      </c>
      <c r="BJ589" t="s">
        <v>8563</v>
      </c>
      <c r="BK589" t="s">
        <v>8564</v>
      </c>
      <c r="BL589" t="s">
        <v>9664</v>
      </c>
      <c r="BM589" t="s">
        <v>9333</v>
      </c>
      <c r="BN589" t="s">
        <v>6091</v>
      </c>
      <c r="BO589" t="s">
        <v>9059</v>
      </c>
      <c r="BP589">
        <v>7.99</v>
      </c>
      <c r="BQ589">
        <f t="shared" si="240"/>
        <v>2.3571614297509313E-2</v>
      </c>
      <c r="BR589">
        <f t="shared" si="241"/>
        <v>1.8774235009353824E-2</v>
      </c>
    </row>
    <row r="590" spans="1:70" hidden="1" x14ac:dyDescent="0.3">
      <c r="A590" t="s">
        <v>200</v>
      </c>
      <c r="B590" t="s">
        <v>201</v>
      </c>
      <c r="C590" t="str">
        <f>VLOOKUP(historical_emissions[[#This Row],[Country]],'Liste-Pays'!A:B,2,0)</f>
        <v>USA</v>
      </c>
      <c r="D590" t="s">
        <v>41</v>
      </c>
      <c r="E590" t="s">
        <v>535</v>
      </c>
      <c r="F590" t="s">
        <v>302</v>
      </c>
      <c r="G590" t="s">
        <v>44</v>
      </c>
      <c r="H590">
        <f t="shared" si="218"/>
        <v>12.525546563893524</v>
      </c>
      <c r="I590">
        <f t="shared" si="219"/>
        <v>12.608132557705517</v>
      </c>
      <c r="J590">
        <f t="shared" si="220"/>
        <v>12.69126307437239</v>
      </c>
      <c r="K590">
        <f t="shared" si="221"/>
        <v>12.77494170415353</v>
      </c>
      <c r="L590">
        <f t="shared" si="222"/>
        <v>12.859172060980356</v>
      </c>
      <c r="M590">
        <f t="shared" si="223"/>
        <v>12.943957782612399</v>
      </c>
      <c r="N590">
        <f t="shared" si="224"/>
        <v>13.029302530794407</v>
      </c>
      <c r="O590">
        <f t="shared" si="225"/>
        <v>13.115209991414496</v>
      </c>
      <c r="P590">
        <f t="shared" si="226"/>
        <v>13.201683874663328</v>
      </c>
      <c r="Q590">
        <f t="shared" si="227"/>
        <v>13.288727915194356</v>
      </c>
      <c r="R590">
        <f t="shared" si="228"/>
        <v>13.376345872285112</v>
      </c>
      <c r="S590">
        <f t="shared" si="229"/>
        <v>13.464541529999567</v>
      </c>
      <c r="T590">
        <f t="shared" si="230"/>
        <v>13.553318697351552</v>
      </c>
      <c r="U590">
        <f t="shared" si="231"/>
        <v>13.64268120846927</v>
      </c>
      <c r="V590">
        <f t="shared" si="232"/>
        <v>13.732632922760882</v>
      </c>
      <c r="W590">
        <f t="shared" si="233"/>
        <v>13.823177725081184</v>
      </c>
      <c r="X590">
        <f t="shared" si="234"/>
        <v>13.914319525899396</v>
      </c>
      <c r="Y590">
        <f t="shared" si="235"/>
        <v>14.006062261468038</v>
      </c>
      <c r="Z590" s="1">
        <f t="shared" si="236"/>
        <v>14.098409893992939</v>
      </c>
      <c r="AA590" s="1">
        <f t="shared" si="236"/>
        <v>14.285048661742247</v>
      </c>
      <c r="AB590" s="1">
        <f t="shared" si="236"/>
        <v>14.474158206684791</v>
      </c>
      <c r="AC590" s="1">
        <f t="shared" si="236"/>
        <v>14.665771237673145</v>
      </c>
      <c r="AD590" s="1">
        <f t="shared" si="237"/>
        <v>14.85992089656899</v>
      </c>
      <c r="AE590" s="1">
        <f t="shared" si="237"/>
        <v>15.056640763975423</v>
      </c>
      <c r="AF590" s="1">
        <f t="shared" si="237"/>
        <v>15.255964865045128</v>
      </c>
      <c r="AG590" s="1">
        <f t="shared" si="238"/>
        <v>15.457927675365458</v>
      </c>
      <c r="AH590" s="1">
        <f t="shared" si="238"/>
        <v>15.662564126921415</v>
      </c>
      <c r="AI590" s="1">
        <f t="shared" si="239"/>
        <v>15.869909614137578</v>
      </c>
      <c r="AJ590">
        <v>16.079999999999998</v>
      </c>
      <c r="AK590">
        <v>19.739999999999998</v>
      </c>
      <c r="AL590">
        <v>20.88</v>
      </c>
      <c r="AM590">
        <v>18.71</v>
      </c>
      <c r="AN590" t="s">
        <v>9665</v>
      </c>
      <c r="AO590" t="s">
        <v>7037</v>
      </c>
      <c r="AP590" t="s">
        <v>6794</v>
      </c>
      <c r="AQ590" t="s">
        <v>9666</v>
      </c>
      <c r="AR590" t="s">
        <v>8610</v>
      </c>
      <c r="AS590" t="s">
        <v>9142</v>
      </c>
      <c r="AT590" t="s">
        <v>7036</v>
      </c>
      <c r="AU590">
        <v>24.7</v>
      </c>
      <c r="AV590">
        <v>19.850000000000001</v>
      </c>
      <c r="AW590" t="s">
        <v>7298</v>
      </c>
      <c r="AX590" t="s">
        <v>7973</v>
      </c>
      <c r="AY590" t="s">
        <v>8482</v>
      </c>
      <c r="AZ590" t="s">
        <v>5758</v>
      </c>
      <c r="BA590" t="s">
        <v>8550</v>
      </c>
      <c r="BB590" t="s">
        <v>4138</v>
      </c>
      <c r="BC590" t="s">
        <v>7538</v>
      </c>
      <c r="BD590" t="s">
        <v>7971</v>
      </c>
      <c r="BE590" t="s">
        <v>8850</v>
      </c>
      <c r="BF590">
        <v>22.64</v>
      </c>
      <c r="BG590" t="s">
        <v>7970</v>
      </c>
      <c r="BH590" t="s">
        <v>4144</v>
      </c>
      <c r="BI590" t="s">
        <v>8594</v>
      </c>
      <c r="BJ590" t="s">
        <v>7428</v>
      </c>
      <c r="BK590" t="s">
        <v>8312</v>
      </c>
      <c r="BL590" t="s">
        <v>7351</v>
      </c>
      <c r="BM590" t="s">
        <v>8376</v>
      </c>
      <c r="BN590" t="s">
        <v>8038</v>
      </c>
      <c r="BO590" t="s">
        <v>8302</v>
      </c>
      <c r="BP590">
        <v>29.54</v>
      </c>
      <c r="BQ590">
        <f t="shared" si="240"/>
        <v>-1.3065322503881815E-2</v>
      </c>
      <c r="BR590">
        <f t="shared" si="241"/>
        <v>-6.5502161746799903E-3</v>
      </c>
    </row>
    <row r="591" spans="1:70" hidden="1" x14ac:dyDescent="0.3">
      <c r="A591" t="s">
        <v>7202</v>
      </c>
      <c r="B591" t="s">
        <v>7203</v>
      </c>
      <c r="C591" t="str">
        <f>VLOOKUP(historical_emissions[[#This Row],[Country]],'Liste-Pays'!A:B,2,0)</f>
        <v>WEU</v>
      </c>
      <c r="D591" t="s">
        <v>41</v>
      </c>
      <c r="E591" t="s">
        <v>252</v>
      </c>
      <c r="F591" t="s">
        <v>148</v>
      </c>
      <c r="G591" t="s">
        <v>44</v>
      </c>
      <c r="H591">
        <f t="shared" si="218"/>
        <v>15.376299706632546</v>
      </c>
      <c r="I591">
        <f t="shared" si="219"/>
        <v>15.327233512722309</v>
      </c>
      <c r="J591">
        <f t="shared" si="220"/>
        <v>15.278323890382005</v>
      </c>
      <c r="K591">
        <f t="shared" si="221"/>
        <v>15.229570339987463</v>
      </c>
      <c r="L591">
        <f t="shared" si="222"/>
        <v>15.180972363508825</v>
      </c>
      <c r="M591">
        <f t="shared" si="223"/>
        <v>15.13252946450546</v>
      </c>
      <c r="N591">
        <f t="shared" si="224"/>
        <v>15.084241148120892</v>
      </c>
      <c r="O591">
        <f t="shared" si="225"/>
        <v>15.036106921077748</v>
      </c>
      <c r="P591">
        <f t="shared" si="226"/>
        <v>14.988126291672714</v>
      </c>
      <c r="Q591">
        <f t="shared" si="227"/>
        <v>14.940298769771516</v>
      </c>
      <c r="R591">
        <f t="shared" si="228"/>
        <v>14.892623866803913</v>
      </c>
      <c r="S591">
        <f t="shared" si="229"/>
        <v>14.845101095758702</v>
      </c>
      <c r="T591">
        <f t="shared" si="230"/>
        <v>14.79772997117875</v>
      </c>
      <c r="U591">
        <f t="shared" si="231"/>
        <v>14.750510009156027</v>
      </c>
      <c r="V591">
        <f t="shared" si="232"/>
        <v>14.703440727326671</v>
      </c>
      <c r="W591">
        <f t="shared" si="233"/>
        <v>14.656521644866052</v>
      </c>
      <c r="X591">
        <f t="shared" si="234"/>
        <v>14.609752282483866</v>
      </c>
      <c r="Y591">
        <f t="shared" si="235"/>
        <v>14.56313216241924</v>
      </c>
      <c r="Z591" s="1">
        <f t="shared" si="236"/>
        <v>14.516660808435846</v>
      </c>
      <c r="AA591" s="1">
        <f t="shared" si="236"/>
        <v>14.664985709198476</v>
      </c>
      <c r="AB591" s="1">
        <f t="shared" si="236"/>
        <v>14.814826129024102</v>
      </c>
      <c r="AC591" s="1">
        <f t="shared" si="236"/>
        <v>14.966197552824688</v>
      </c>
      <c r="AD591" s="1">
        <f t="shared" si="237"/>
        <v>15.119115623730268</v>
      </c>
      <c r="AE591" s="1">
        <f t="shared" si="237"/>
        <v>15.273596144705543</v>
      </c>
      <c r="AF591" s="1">
        <f t="shared" si="237"/>
        <v>15.429655080183009</v>
      </c>
      <c r="AG591" s="1">
        <f t="shared" si="238"/>
        <v>15.58730855771276</v>
      </c>
      <c r="AH591" s="1">
        <f t="shared" si="238"/>
        <v>15.746572869629155</v>
      </c>
      <c r="AI591" s="1">
        <f t="shared" si="239"/>
        <v>15.907464474734512</v>
      </c>
      <c r="AJ591">
        <v>16.07</v>
      </c>
      <c r="AK591">
        <v>16.260000000000002</v>
      </c>
      <c r="AL591">
        <v>15.91</v>
      </c>
      <c r="AM591">
        <v>15.87</v>
      </c>
      <c r="AN591" t="s">
        <v>7505</v>
      </c>
      <c r="AO591" t="s">
        <v>7058</v>
      </c>
      <c r="AP591" t="s">
        <v>8678</v>
      </c>
      <c r="AQ591" t="s">
        <v>9242</v>
      </c>
      <c r="AR591" t="s">
        <v>4405</v>
      </c>
      <c r="AS591" t="s">
        <v>7416</v>
      </c>
      <c r="AT591" t="s">
        <v>8735</v>
      </c>
      <c r="AU591">
        <v>15.34</v>
      </c>
      <c r="AV591">
        <v>15.42</v>
      </c>
      <c r="AW591" t="s">
        <v>8968</v>
      </c>
      <c r="AX591" t="s">
        <v>7976</v>
      </c>
      <c r="AY591" t="s">
        <v>8617</v>
      </c>
      <c r="AZ591" t="s">
        <v>9421</v>
      </c>
      <c r="BA591" t="s">
        <v>7414</v>
      </c>
      <c r="BB591" t="s">
        <v>8269</v>
      </c>
      <c r="BC591" t="s">
        <v>8269</v>
      </c>
      <c r="BD591" t="s">
        <v>8684</v>
      </c>
      <c r="BE591" t="s">
        <v>9305</v>
      </c>
      <c r="BF591">
        <v>17.07</v>
      </c>
      <c r="BG591" t="s">
        <v>8333</v>
      </c>
      <c r="BH591" t="s">
        <v>4405</v>
      </c>
      <c r="BI591" t="s">
        <v>9160</v>
      </c>
      <c r="BJ591" t="s">
        <v>9268</v>
      </c>
      <c r="BK591" t="s">
        <v>9212</v>
      </c>
      <c r="BL591" t="s">
        <v>9667</v>
      </c>
      <c r="BM591" t="s">
        <v>7551</v>
      </c>
      <c r="BN591" t="s">
        <v>4905</v>
      </c>
      <c r="BO591" t="s">
        <v>8946</v>
      </c>
      <c r="BP591">
        <v>14.96</v>
      </c>
      <c r="BQ591">
        <f t="shared" si="240"/>
        <v>-1.011422061390721E-2</v>
      </c>
      <c r="BR591">
        <f t="shared" si="241"/>
        <v>3.2012426684508988E-3</v>
      </c>
    </row>
    <row r="592" spans="1:70" hidden="1" x14ac:dyDescent="0.3">
      <c r="A592" t="s">
        <v>9668</v>
      </c>
      <c r="B592" t="s">
        <v>9669</v>
      </c>
      <c r="C592" t="str">
        <f>VLOOKUP(historical_emissions[[#This Row],[Country]],'Liste-Pays'!A:B,2,0)</f>
        <v>FSU</v>
      </c>
      <c r="D592" t="s">
        <v>41</v>
      </c>
      <c r="E592" t="s">
        <v>42</v>
      </c>
      <c r="F592" t="s">
        <v>43</v>
      </c>
      <c r="G592" t="s">
        <v>44</v>
      </c>
      <c r="H592">
        <f t="shared" si="218"/>
        <v>14.497598437052408</v>
      </c>
      <c r="I592">
        <f t="shared" si="219"/>
        <v>14.65129932301115</v>
      </c>
      <c r="J592">
        <f t="shared" si="220"/>
        <v>14.806629717639694</v>
      </c>
      <c r="K592">
        <f t="shared" si="221"/>
        <v>14.963606896690804</v>
      </c>
      <c r="L592">
        <f t="shared" si="222"/>
        <v>15.122248319071607</v>
      </c>
      <c r="M592">
        <f t="shared" si="223"/>
        <v>15.282571628785377</v>
      </c>
      <c r="N592">
        <f t="shared" si="224"/>
        <v>15.444594656893873</v>
      </c>
      <c r="O592">
        <f t="shared" si="225"/>
        <v>15.608335423500517</v>
      </c>
      <c r="P592">
        <f t="shared" si="226"/>
        <v>15.773812139754565</v>
      </c>
      <c r="Q592">
        <f t="shared" si="227"/>
        <v>15.941043209876545</v>
      </c>
      <c r="R592">
        <f t="shared" si="228"/>
        <v>16.110047233205169</v>
      </c>
      <c r="S592">
        <f t="shared" si="229"/>
        <v>16.280843006265929</v>
      </c>
      <c r="T592">
        <f t="shared" si="230"/>
        <v>16.453449524861643</v>
      </c>
      <c r="U592">
        <f t="shared" si="231"/>
        <v>16.627885986185152</v>
      </c>
      <c r="V592">
        <f t="shared" si="232"/>
        <v>16.804171790954431</v>
      </c>
      <c r="W592">
        <f t="shared" si="233"/>
        <v>16.982326545570309</v>
      </c>
      <c r="X592">
        <f t="shared" si="234"/>
        <v>17.162370064297093</v>
      </c>
      <c r="Y592">
        <f t="shared" si="235"/>
        <v>17.344322371466291</v>
      </c>
      <c r="Z592" s="1">
        <f t="shared" si="236"/>
        <v>17.528203703703714</v>
      </c>
      <c r="AA592" s="1">
        <f t="shared" si="236"/>
        <v>17.376618174043511</v>
      </c>
      <c r="AB592" s="1">
        <f t="shared" si="236"/>
        <v>17.226343570088577</v>
      </c>
      <c r="AC592" s="1">
        <f t="shared" si="236"/>
        <v>17.077368554831953</v>
      </c>
      <c r="AD592" s="1">
        <f t="shared" si="237"/>
        <v>16.929681889310164</v>
      </c>
      <c r="AE592" s="1">
        <f t="shared" si="237"/>
        <v>16.783272431755336</v>
      </c>
      <c r="AF592" s="1">
        <f t="shared" si="237"/>
        <v>16.638129136754632</v>
      </c>
      <c r="AG592" s="1">
        <f t="shared" si="238"/>
        <v>16.494241054416971</v>
      </c>
      <c r="AH592" s="1">
        <f t="shared" si="238"/>
        <v>16.351597329546948</v>
      </c>
      <c r="AI592" s="1">
        <f t="shared" si="239"/>
        <v>16.210187200825889</v>
      </c>
      <c r="AJ592">
        <v>16.07</v>
      </c>
      <c r="AK592">
        <v>16.48</v>
      </c>
      <c r="AL592">
        <v>16.04</v>
      </c>
      <c r="AM592">
        <v>16.07</v>
      </c>
      <c r="AN592" t="s">
        <v>8525</v>
      </c>
      <c r="AO592" t="s">
        <v>7463</v>
      </c>
      <c r="AP592" t="s">
        <v>8768</v>
      </c>
      <c r="AQ592" t="s">
        <v>7678</v>
      </c>
      <c r="AR592" t="s">
        <v>9461</v>
      </c>
      <c r="AS592" t="s">
        <v>8414</v>
      </c>
      <c r="AT592" t="s">
        <v>9670</v>
      </c>
      <c r="AU592">
        <v>10.82</v>
      </c>
      <c r="AV592">
        <v>17.670000000000002</v>
      </c>
      <c r="AW592" t="s">
        <v>9070</v>
      </c>
      <c r="AX592" t="s">
        <v>8855</v>
      </c>
      <c r="AY592" t="s">
        <v>4901</v>
      </c>
      <c r="AZ592" t="s">
        <v>4449</v>
      </c>
      <c r="BA592" t="s">
        <v>8580</v>
      </c>
      <c r="BB592" t="s">
        <v>8583</v>
      </c>
      <c r="BC592" t="s">
        <v>9671</v>
      </c>
      <c r="BD592" t="s">
        <v>9671</v>
      </c>
      <c r="BE592" t="s">
        <v>8438</v>
      </c>
      <c r="BF592">
        <v>16.2</v>
      </c>
      <c r="BG592" t="s">
        <v>7900</v>
      </c>
      <c r="BH592" t="s">
        <v>8987</v>
      </c>
      <c r="BI592" t="s">
        <v>7453</v>
      </c>
      <c r="BJ592" t="s">
        <v>5169</v>
      </c>
      <c r="BK592" t="s">
        <v>7613</v>
      </c>
      <c r="BL592" t="s">
        <v>7027</v>
      </c>
      <c r="BM592" t="s">
        <v>7016</v>
      </c>
      <c r="BN592" t="s">
        <v>7936</v>
      </c>
      <c r="BO592" t="s">
        <v>7079</v>
      </c>
      <c r="BP592">
        <v>37.979999999999997</v>
      </c>
      <c r="BQ592">
        <f t="shared" si="240"/>
        <v>8.7235345877965109E-3</v>
      </c>
      <c r="BR592">
        <f t="shared" si="241"/>
        <v>-1.049059763029625E-2</v>
      </c>
    </row>
    <row r="593" spans="1:70" hidden="1" x14ac:dyDescent="0.3">
      <c r="A593" t="s">
        <v>7164</v>
      </c>
      <c r="B593" t="s">
        <v>7165</v>
      </c>
      <c r="C593" t="str">
        <f>VLOOKUP(historical_emissions[[#This Row],[Country]],'Liste-Pays'!A:B,2,0)</f>
        <v>AFR</v>
      </c>
      <c r="D593" t="s">
        <v>41</v>
      </c>
      <c r="E593" t="s">
        <v>70</v>
      </c>
      <c r="F593" t="s">
        <v>43</v>
      </c>
      <c r="G593" t="s">
        <v>44</v>
      </c>
      <c r="H593">
        <f t="shared" si="218"/>
        <v>45.636271410518162</v>
      </c>
      <c r="I593">
        <f t="shared" si="219"/>
        <v>43.012342447556975</v>
      </c>
      <c r="J593">
        <f t="shared" si="220"/>
        <v>40.539280393522965</v>
      </c>
      <c r="K593">
        <f t="shared" si="221"/>
        <v>38.208410918992385</v>
      </c>
      <c r="L593">
        <f t="shared" si="222"/>
        <v>36.011558438709351</v>
      </c>
      <c r="M593">
        <f t="shared" si="223"/>
        <v>33.941017435508101</v>
      </c>
      <c r="N593">
        <f t="shared" si="224"/>
        <v>31.989525433011281</v>
      </c>
      <c r="O593">
        <f t="shared" si="225"/>
        <v>30.150237522305325</v>
      </c>
      <c r="P593">
        <f t="shared" si="226"/>
        <v>28.416702353244549</v>
      </c>
      <c r="Q593">
        <f t="shared" si="227"/>
        <v>26.782839506172856</v>
      </c>
      <c r="R593">
        <f t="shared" si="228"/>
        <v>25.242918164693787</v>
      </c>
      <c r="S593">
        <f t="shared" si="229"/>
        <v>23.791537014683069</v>
      </c>
      <c r="T593">
        <f t="shared" si="230"/>
        <v>22.423605299038964</v>
      </c>
      <c r="U593">
        <f t="shared" si="231"/>
        <v>21.13432496171944</v>
      </c>
      <c r="V593">
        <f t="shared" si="232"/>
        <v>19.919173818435898</v>
      </c>
      <c r="W593">
        <f t="shared" si="233"/>
        <v>18.773889694974272</v>
      </c>
      <c r="X593">
        <f t="shared" si="234"/>
        <v>17.69445547750821</v>
      </c>
      <c r="Y593">
        <f t="shared" si="235"/>
        <v>16.677085022467921</v>
      </c>
      <c r="Z593" s="1">
        <f t="shared" si="236"/>
        <v>15.718209876543222</v>
      </c>
      <c r="AA593" s="1">
        <f t="shared" si="236"/>
        <v>15.7500962241803</v>
      </c>
      <c r="AB593" s="1">
        <f t="shared" si="236"/>
        <v>15.782047257247438</v>
      </c>
      <c r="AC593" s="1">
        <f t="shared" si="236"/>
        <v>15.814063106967092</v>
      </c>
      <c r="AD593" s="1">
        <f t="shared" si="237"/>
        <v>15.846143904827919</v>
      </c>
      <c r="AE593" s="1">
        <f t="shared" si="237"/>
        <v>15.878289782585318</v>
      </c>
      <c r="AF593" s="1">
        <f t="shared" si="237"/>
        <v>15.91050087226197</v>
      </c>
      <c r="AG593" s="1">
        <f t="shared" si="238"/>
        <v>15.942777306148381</v>
      </c>
      <c r="AH593" s="1">
        <f t="shared" si="238"/>
        <v>15.975119216803423</v>
      </c>
      <c r="AI593" s="1">
        <f t="shared" si="239"/>
        <v>16.007526737054881</v>
      </c>
      <c r="AJ593">
        <v>16.04</v>
      </c>
      <c r="AK593">
        <v>14.8</v>
      </c>
      <c r="AL593">
        <v>10.94</v>
      </c>
      <c r="AM593">
        <v>10.82</v>
      </c>
      <c r="AN593" t="s">
        <v>8181</v>
      </c>
      <c r="AO593" t="s">
        <v>9117</v>
      </c>
      <c r="AP593" t="s">
        <v>8153</v>
      </c>
      <c r="AQ593" t="s">
        <v>8457</v>
      </c>
      <c r="AR593" t="s">
        <v>8759</v>
      </c>
      <c r="AS593" t="s">
        <v>9086</v>
      </c>
      <c r="AT593" t="s">
        <v>9672</v>
      </c>
      <c r="AU593">
        <v>6.11</v>
      </c>
      <c r="AV593">
        <v>6.35</v>
      </c>
      <c r="AW593" t="s">
        <v>8781</v>
      </c>
      <c r="AX593" t="s">
        <v>9674</v>
      </c>
      <c r="AY593" t="s">
        <v>6584</v>
      </c>
      <c r="AZ593" t="s">
        <v>6582</v>
      </c>
      <c r="BA593" t="s">
        <v>8957</v>
      </c>
      <c r="BB593" t="s">
        <v>8670</v>
      </c>
      <c r="BC593" t="s">
        <v>4270</v>
      </c>
      <c r="BD593" t="s">
        <v>9675</v>
      </c>
      <c r="BE593" t="s">
        <v>9343</v>
      </c>
      <c r="BF593">
        <v>6.48</v>
      </c>
      <c r="BG593" t="s">
        <v>9676</v>
      </c>
      <c r="BH593" t="s">
        <v>9677</v>
      </c>
      <c r="BI593" t="s">
        <v>9678</v>
      </c>
      <c r="BJ593" t="s">
        <v>9679</v>
      </c>
      <c r="BK593" t="s">
        <v>9680</v>
      </c>
      <c r="BL593" t="s">
        <v>5584</v>
      </c>
      <c r="BM593" t="s">
        <v>9489</v>
      </c>
      <c r="BN593" t="s">
        <v>8784</v>
      </c>
      <c r="BO593" t="s">
        <v>9681</v>
      </c>
      <c r="BP593">
        <v>2.71</v>
      </c>
      <c r="BQ593">
        <f t="shared" si="240"/>
        <v>-2.0245176399700249E-3</v>
      </c>
      <c r="BR593">
        <f t="shared" si="241"/>
        <v>6.1004093561294104E-2</v>
      </c>
    </row>
    <row r="594" spans="1:70" hidden="1" x14ac:dyDescent="0.3">
      <c r="A594" t="s">
        <v>2920</v>
      </c>
      <c r="B594" t="s">
        <v>2921</v>
      </c>
      <c r="C594" t="str">
        <f>VLOOKUP(historical_emissions[[#This Row],[Country]],'Liste-Pays'!A:B,2,0)</f>
        <v>AFR</v>
      </c>
      <c r="D594" t="s">
        <v>41</v>
      </c>
      <c r="E594" t="s">
        <v>174</v>
      </c>
      <c r="F594" t="s">
        <v>43</v>
      </c>
      <c r="G594" t="s">
        <v>44</v>
      </c>
      <c r="H594">
        <f t="shared" si="218"/>
        <v>47.206991878561105</v>
      </c>
      <c r="I594">
        <f t="shared" si="219"/>
        <v>45.838616759948188</v>
      </c>
      <c r="J594">
        <f t="shared" si="220"/>
        <v>44.509906326389888</v>
      </c>
      <c r="K594">
        <f t="shared" si="221"/>
        <v>43.219710829385896</v>
      </c>
      <c r="L594">
        <f t="shared" si="222"/>
        <v>41.966913847855807</v>
      </c>
      <c r="M594">
        <f t="shared" si="223"/>
        <v>40.750431322087039</v>
      </c>
      <c r="N594">
        <f t="shared" si="224"/>
        <v>39.569210615685442</v>
      </c>
      <c r="O594">
        <f t="shared" si="225"/>
        <v>38.422229604716854</v>
      </c>
      <c r="P594">
        <f t="shared" si="226"/>
        <v>37.308495793251431</v>
      </c>
      <c r="Q594">
        <f t="shared" si="227"/>
        <v>36.227045454545461</v>
      </c>
      <c r="R594">
        <f t="shared" si="228"/>
        <v>35.176942797117455</v>
      </c>
      <c r="S594">
        <f t="shared" si="229"/>
        <v>34.157279154996978</v>
      </c>
      <c r="T594">
        <f t="shared" si="230"/>
        <v>33.16717220144546</v>
      </c>
      <c r="U594">
        <f t="shared" si="231"/>
        <v>32.205765185468671</v>
      </c>
      <c r="V594">
        <f t="shared" si="232"/>
        <v>31.272226190460188</v>
      </c>
      <c r="W594">
        <f t="shared" si="233"/>
        <v>30.36574741433434</v>
      </c>
      <c r="X594">
        <f t="shared" si="234"/>
        <v>29.48554447052571</v>
      </c>
      <c r="Y594">
        <f t="shared" si="235"/>
        <v>28.630855709250376</v>
      </c>
      <c r="Z594" s="1">
        <f t="shared" si="236"/>
        <v>27.800941558441558</v>
      </c>
      <c r="AA594" s="1">
        <f t="shared" si="236"/>
        <v>26.309936838458235</v>
      </c>
      <c r="AB594" s="1">
        <f t="shared" si="236"/>
        <v>24.898896858889884</v>
      </c>
      <c r="AC594" s="1">
        <f t="shared" si="236"/>
        <v>23.563532995009879</v>
      </c>
      <c r="AD594" s="1">
        <f t="shared" si="237"/>
        <v>22.299786627240746</v>
      </c>
      <c r="AE594" s="1">
        <f t="shared" si="237"/>
        <v>21.103816805645224</v>
      </c>
      <c r="AF594" s="1">
        <f t="shared" si="237"/>
        <v>19.971988575988519</v>
      </c>
      <c r="AG594" s="1">
        <f t="shared" si="238"/>
        <v>18.900861931890745</v>
      </c>
      <c r="AH594" s="1">
        <f t="shared" si="238"/>
        <v>17.887181359491386</v>
      </c>
      <c r="AI594" s="1">
        <f t="shared" si="239"/>
        <v>16.927865942848555</v>
      </c>
      <c r="AJ594">
        <v>16.02</v>
      </c>
      <c r="AK594">
        <v>15.93</v>
      </c>
      <c r="AL594">
        <v>13.29</v>
      </c>
      <c r="AM594">
        <v>13.93</v>
      </c>
      <c r="AN594" t="s">
        <v>8532</v>
      </c>
      <c r="AO594" t="s">
        <v>7676</v>
      </c>
      <c r="AP594" t="s">
        <v>8625</v>
      </c>
      <c r="AQ594" t="s">
        <v>9683</v>
      </c>
      <c r="AR594" t="s">
        <v>8876</v>
      </c>
      <c r="AS594" t="s">
        <v>8980</v>
      </c>
      <c r="AT594" t="s">
        <v>8418</v>
      </c>
      <c r="AU594">
        <v>10.8</v>
      </c>
      <c r="AV594">
        <v>10.69</v>
      </c>
      <c r="AW594" t="s">
        <v>9684</v>
      </c>
      <c r="AX594" t="s">
        <v>9235</v>
      </c>
      <c r="AY594" t="s">
        <v>8643</v>
      </c>
      <c r="AZ594" t="s">
        <v>8062</v>
      </c>
      <c r="BA594" t="s">
        <v>9559</v>
      </c>
      <c r="BB594" t="s">
        <v>8241</v>
      </c>
      <c r="BC594" t="s">
        <v>9512</v>
      </c>
      <c r="BD594" t="s">
        <v>9685</v>
      </c>
      <c r="BE594" t="s">
        <v>4573</v>
      </c>
      <c r="BF594">
        <v>6.16</v>
      </c>
      <c r="BG594" t="s">
        <v>6580</v>
      </c>
      <c r="BH594" t="s">
        <v>9687</v>
      </c>
      <c r="BI594" t="s">
        <v>9517</v>
      </c>
      <c r="BJ594" t="s">
        <v>9573</v>
      </c>
      <c r="BK594" t="s">
        <v>9688</v>
      </c>
      <c r="BL594" t="s">
        <v>9689</v>
      </c>
      <c r="BM594" t="s">
        <v>6574</v>
      </c>
      <c r="BN594" t="s">
        <v>9217</v>
      </c>
      <c r="BO594" t="s">
        <v>6574</v>
      </c>
      <c r="BP594">
        <v>5.68</v>
      </c>
      <c r="BQ594">
        <f t="shared" si="240"/>
        <v>5.667078294934802E-2</v>
      </c>
      <c r="BR594">
        <f t="shared" si="241"/>
        <v>2.9852015949323851E-2</v>
      </c>
    </row>
    <row r="595" spans="1:70" hidden="1" x14ac:dyDescent="0.3">
      <c r="A595" t="s">
        <v>2294</v>
      </c>
      <c r="B595" t="s">
        <v>2295</v>
      </c>
      <c r="C595" t="str">
        <f>VLOOKUP(historical_emissions[[#This Row],[Country]],'Liste-Pays'!A:B,2,0)</f>
        <v>AFR</v>
      </c>
      <c r="D595" t="s">
        <v>41</v>
      </c>
      <c r="E595" t="s">
        <v>42</v>
      </c>
      <c r="F595" t="s">
        <v>302</v>
      </c>
      <c r="G595" t="s">
        <v>44</v>
      </c>
      <c r="H595">
        <f t="shared" si="218"/>
        <v>14.434489852023615</v>
      </c>
      <c r="I595">
        <f t="shared" si="219"/>
        <v>14.670089201696808</v>
      </c>
      <c r="J595">
        <f t="shared" si="220"/>
        <v>14.909533997529543</v>
      </c>
      <c r="K595">
        <f t="shared" si="221"/>
        <v>15.152887004789156</v>
      </c>
      <c r="L595">
        <f t="shared" si="222"/>
        <v>15.40021201319596</v>
      </c>
      <c r="M595">
        <f t="shared" si="223"/>
        <v>15.651573853644347</v>
      </c>
      <c r="N595">
        <f t="shared" si="224"/>
        <v>15.9070384151968</v>
      </c>
      <c r="O595">
        <f t="shared" si="225"/>
        <v>16.166672662355278</v>
      </c>
      <c r="P595">
        <f t="shared" si="226"/>
        <v>16.430544652614518</v>
      </c>
      <c r="Q595">
        <f t="shared" si="227"/>
        <v>16.698723554301829</v>
      </c>
      <c r="R595">
        <f t="shared" si="228"/>
        <v>16.971279664708071</v>
      </c>
      <c r="S595">
        <f t="shared" si="229"/>
        <v>17.24828442851457</v>
      </c>
      <c r="T595">
        <f t="shared" si="230"/>
        <v>17.529810456520789</v>
      </c>
      <c r="U595">
        <f t="shared" si="231"/>
        <v>17.815931544677682</v>
      </c>
      <c r="V595">
        <f t="shared" si="232"/>
        <v>18.106722693431699</v>
      </c>
      <c r="W595">
        <f t="shared" si="233"/>
        <v>18.402260127384537</v>
      </c>
      <c r="X595">
        <f t="shared" si="234"/>
        <v>18.702621315273756</v>
      </c>
      <c r="Y595">
        <f t="shared" si="235"/>
        <v>19.007884990279543</v>
      </c>
      <c r="Z595" s="1">
        <f t="shared" si="236"/>
        <v>19.318131170662902</v>
      </c>
      <c r="AA595" s="1">
        <f t="shared" si="236"/>
        <v>18.9586641311862</v>
      </c>
      <c r="AB595" s="1">
        <f t="shared" si="236"/>
        <v>18.605885966079828</v>
      </c>
      <c r="AC595" s="1">
        <f t="shared" si="236"/>
        <v>18.259672210412575</v>
      </c>
      <c r="AD595" s="1">
        <f t="shared" si="237"/>
        <v>17.919900715266092</v>
      </c>
      <c r="AE595" s="1">
        <f t="shared" si="237"/>
        <v>17.586451604639098</v>
      </c>
      <c r="AF595" s="1">
        <f t="shared" si="237"/>
        <v>17.2592072331535</v>
      </c>
      <c r="AG595" s="1">
        <f t="shared" si="238"/>
        <v>16.938052144547498</v>
      </c>
      <c r="AH595" s="1">
        <f t="shared" si="238"/>
        <v>16.622873030941058</v>
      </c>
      <c r="AI595" s="1">
        <f t="shared" si="239"/>
        <v>16.313558692859335</v>
      </c>
      <c r="AJ595">
        <v>16.010000000000002</v>
      </c>
      <c r="AK595">
        <v>15.8</v>
      </c>
      <c r="AL595">
        <v>15.42</v>
      </c>
      <c r="AM595">
        <v>14.79</v>
      </c>
      <c r="AN595" t="s">
        <v>8734</v>
      </c>
      <c r="AO595" t="s">
        <v>9305</v>
      </c>
      <c r="AP595" t="s">
        <v>8143</v>
      </c>
      <c r="AQ595" t="s">
        <v>7413</v>
      </c>
      <c r="AR595" t="s">
        <v>4378</v>
      </c>
      <c r="AS595" t="s">
        <v>8734</v>
      </c>
      <c r="AT595" t="s">
        <v>9080</v>
      </c>
      <c r="AU595">
        <v>17.579999999999998</v>
      </c>
      <c r="AV595">
        <v>17.11</v>
      </c>
      <c r="AW595" t="s">
        <v>8552</v>
      </c>
      <c r="AX595" t="s">
        <v>9460</v>
      </c>
      <c r="AY595" t="s">
        <v>7330</v>
      </c>
      <c r="AZ595" t="s">
        <v>9304</v>
      </c>
      <c r="BA595" t="s">
        <v>9607</v>
      </c>
      <c r="BB595" t="s">
        <v>7609</v>
      </c>
      <c r="BC595" t="s">
        <v>9244</v>
      </c>
      <c r="BD595" t="s">
        <v>7288</v>
      </c>
      <c r="BE595" t="s">
        <v>9562</v>
      </c>
      <c r="BF595">
        <v>14.18</v>
      </c>
      <c r="BG595" t="s">
        <v>8554</v>
      </c>
      <c r="BH595" t="s">
        <v>8620</v>
      </c>
      <c r="BI595" t="s">
        <v>9591</v>
      </c>
      <c r="BJ595" t="s">
        <v>8415</v>
      </c>
      <c r="BK595" t="s">
        <v>8992</v>
      </c>
      <c r="BL595" t="s">
        <v>8661</v>
      </c>
      <c r="BM595" t="s">
        <v>8949</v>
      </c>
      <c r="BN595" t="s">
        <v>9154</v>
      </c>
      <c r="BO595" t="s">
        <v>9306</v>
      </c>
      <c r="BP595">
        <v>9.89</v>
      </c>
      <c r="BQ595">
        <f t="shared" si="240"/>
        <v>1.8960567948740348E-2</v>
      </c>
      <c r="BR595">
        <f t="shared" si="241"/>
        <v>-1.6059844383627953E-2</v>
      </c>
    </row>
    <row r="596" spans="1:70" hidden="1" x14ac:dyDescent="0.3">
      <c r="A596" t="s">
        <v>4614</v>
      </c>
      <c r="B596" t="s">
        <v>4615</v>
      </c>
      <c r="C596" t="str">
        <f>VLOOKUP(historical_emissions[[#This Row],[Country]],'Liste-Pays'!A:B,2,0)</f>
        <v>CSA</v>
      </c>
      <c r="D596" t="s">
        <v>41</v>
      </c>
      <c r="E596" t="s">
        <v>174</v>
      </c>
      <c r="F596" t="s">
        <v>43</v>
      </c>
      <c r="G596" t="s">
        <v>44</v>
      </c>
      <c r="H596">
        <f t="shared" si="218"/>
        <v>23.492362468566434</v>
      </c>
      <c r="I596">
        <f t="shared" si="219"/>
        <v>23.36103079770534</v>
      </c>
      <c r="J596">
        <f t="shared" si="220"/>
        <v>23.230433323236554</v>
      </c>
      <c r="K596">
        <f t="shared" si="221"/>
        <v>23.100565940709568</v>
      </c>
      <c r="L596">
        <f t="shared" si="222"/>
        <v>22.971424568619401</v>
      </c>
      <c r="M596">
        <f t="shared" si="223"/>
        <v>22.843005148278298</v>
      </c>
      <c r="N596">
        <f t="shared" si="224"/>
        <v>22.715303643688198</v>
      </c>
      <c r="O596">
        <f t="shared" si="225"/>
        <v>22.588316041413872</v>
      </c>
      <c r="P596">
        <f t="shared" si="226"/>
        <v>22.462038350456794</v>
      </c>
      <c r="Q596">
        <f t="shared" si="227"/>
        <v>22.336466602129711</v>
      </c>
      <c r="R596">
        <f t="shared" si="228"/>
        <v>22.211596849931915</v>
      </c>
      <c r="S596">
        <f t="shared" si="229"/>
        <v>22.08742516942521</v>
      </c>
      <c r="T596">
        <f t="shared" si="230"/>
        <v>21.963947658110573</v>
      </c>
      <c r="U596">
        <f t="shared" si="231"/>
        <v>21.841160435305508</v>
      </c>
      <c r="V596">
        <f t="shared" si="232"/>
        <v>21.719059642022074</v>
      </c>
      <c r="W596">
        <f t="shared" si="233"/>
        <v>21.597641440845624</v>
      </c>
      <c r="X596">
        <f t="shared" si="234"/>
        <v>21.476902015814179</v>
      </c>
      <c r="Y596">
        <f t="shared" si="235"/>
        <v>21.35683757229851</v>
      </c>
      <c r="Z596" s="1">
        <f t="shared" si="236"/>
        <v>21.237444336882877</v>
      </c>
      <c r="AA596" s="1">
        <f t="shared" si="236"/>
        <v>20.643193079154717</v>
      </c>
      <c r="AB596" s="1">
        <f t="shared" si="236"/>
        <v>20.065569742927366</v>
      </c>
      <c r="AC596" s="1">
        <f t="shared" si="236"/>
        <v>19.50410905737499</v>
      </c>
      <c r="AD596" s="1">
        <f t="shared" si="237"/>
        <v>18.958358770553357</v>
      </c>
      <c r="AE596" s="1">
        <f t="shared" si="237"/>
        <v>18.427879285114638</v>
      </c>
      <c r="AF596" s="1">
        <f t="shared" si="237"/>
        <v>17.912243304215377</v>
      </c>
      <c r="AG596" s="1">
        <f t="shared" si="238"/>
        <v>17.411035487332398</v>
      </c>
      <c r="AH596" s="1">
        <f t="shared" si="238"/>
        <v>16.923852115709469</v>
      </c>
      <c r="AI596" s="1">
        <f t="shared" si="239"/>
        <v>16.450300767165153</v>
      </c>
      <c r="AJ596">
        <v>15.99</v>
      </c>
      <c r="AK596">
        <v>14.29</v>
      </c>
      <c r="AL596">
        <v>13.96</v>
      </c>
      <c r="AM596">
        <v>14.43</v>
      </c>
      <c r="AN596" t="s">
        <v>8703</v>
      </c>
      <c r="AO596" t="s">
        <v>8792</v>
      </c>
      <c r="AP596" t="s">
        <v>9346</v>
      </c>
      <c r="AQ596" t="s">
        <v>4380</v>
      </c>
      <c r="AR596" t="s">
        <v>9690</v>
      </c>
      <c r="AS596" t="s">
        <v>8867</v>
      </c>
      <c r="AT596" t="s">
        <v>9691</v>
      </c>
      <c r="AU596">
        <v>13.97</v>
      </c>
      <c r="AV596">
        <v>13.72</v>
      </c>
      <c r="AW596" t="s">
        <v>9435</v>
      </c>
      <c r="AX596" t="s">
        <v>8416</v>
      </c>
      <c r="AY596" t="s">
        <v>9692</v>
      </c>
      <c r="AZ596" t="s">
        <v>8178</v>
      </c>
      <c r="BA596" t="s">
        <v>6818</v>
      </c>
      <c r="BB596" t="s">
        <v>8661</v>
      </c>
      <c r="BC596" t="s">
        <v>9693</v>
      </c>
      <c r="BD596" t="s">
        <v>9170</v>
      </c>
      <c r="BE596" t="s">
        <v>8758</v>
      </c>
      <c r="BF596">
        <v>10.33</v>
      </c>
      <c r="BG596" t="s">
        <v>9694</v>
      </c>
      <c r="BH596" t="s">
        <v>9201</v>
      </c>
      <c r="BI596" t="s">
        <v>3785</v>
      </c>
      <c r="BJ596" t="s">
        <v>8153</v>
      </c>
      <c r="BK596" t="s">
        <v>9695</v>
      </c>
      <c r="BL596" t="s">
        <v>9067</v>
      </c>
      <c r="BM596" t="s">
        <v>8590</v>
      </c>
      <c r="BN596" t="s">
        <v>9696</v>
      </c>
      <c r="BO596" t="s">
        <v>9697</v>
      </c>
      <c r="BP596">
        <v>6.38</v>
      </c>
      <c r="BQ596">
        <f t="shared" si="240"/>
        <v>2.8786789691379155E-2</v>
      </c>
      <c r="BR596">
        <f t="shared" si="241"/>
        <v>5.6218268790602099E-3</v>
      </c>
    </row>
    <row r="597" spans="1:70" hidden="1" x14ac:dyDescent="0.3">
      <c r="A597" t="s">
        <v>9698</v>
      </c>
      <c r="B597" t="s">
        <v>9699</v>
      </c>
      <c r="C597" t="str">
        <f>VLOOKUP(historical_emissions[[#This Row],[Country]],'Liste-Pays'!A:B,2,0)</f>
        <v>CSA</v>
      </c>
      <c r="D597" t="s">
        <v>41</v>
      </c>
      <c r="E597" t="s">
        <v>42</v>
      </c>
      <c r="F597" t="s">
        <v>43</v>
      </c>
      <c r="G597" t="s">
        <v>44</v>
      </c>
      <c r="H597">
        <f t="shared" si="218"/>
        <v>32.530471111435943</v>
      </c>
      <c r="I597">
        <f t="shared" si="219"/>
        <v>31.600480544553861</v>
      </c>
      <c r="J597">
        <f t="shared" si="220"/>
        <v>30.69707681840725</v>
      </c>
      <c r="K597">
        <f t="shared" si="221"/>
        <v>29.819499860662624</v>
      </c>
      <c r="L597">
        <f t="shared" si="222"/>
        <v>28.967011328155365</v>
      </c>
      <c r="M597">
        <f t="shared" si="223"/>
        <v>28.138893985689933</v>
      </c>
      <c r="N597">
        <f t="shared" si="224"/>
        <v>27.3344511025991</v>
      </c>
      <c r="O597">
        <f t="shared" si="225"/>
        <v>26.553005866554543</v>
      </c>
      <c r="P597">
        <f t="shared" si="226"/>
        <v>25.793900814135576</v>
      </c>
      <c r="Q597">
        <f t="shared" si="227"/>
        <v>25.056497277676947</v>
      </c>
      <c r="R597">
        <f t="shared" si="228"/>
        <v>24.340174847930324</v>
      </c>
      <c r="S597">
        <f t="shared" si="229"/>
        <v>23.644330852087361</v>
      </c>
      <c r="T597">
        <f t="shared" si="230"/>
        <v>22.968379846725188</v>
      </c>
      <c r="U597">
        <f t="shared" si="231"/>
        <v>22.311753125247744</v>
      </c>
      <c r="V597">
        <f t="shared" si="232"/>
        <v>21.673898239408487</v>
      </c>
      <c r="W597">
        <f t="shared" si="233"/>
        <v>21.054278534511987</v>
      </c>
      <c r="X597">
        <f t="shared" si="234"/>
        <v>20.452372697903286</v>
      </c>
      <c r="Y597">
        <f t="shared" si="235"/>
        <v>19.867674320365182</v>
      </c>
      <c r="Z597" s="1">
        <f t="shared" si="236"/>
        <v>19.29969147005443</v>
      </c>
      <c r="AA597" s="1">
        <f t="shared" si="236"/>
        <v>18.924553774486025</v>
      </c>
      <c r="AB597" s="1">
        <f t="shared" si="236"/>
        <v>18.556707816759893</v>
      </c>
      <c r="AC597" s="1">
        <f t="shared" si="236"/>
        <v>18.196011863743404</v>
      </c>
      <c r="AD597" s="1">
        <f t="shared" si="237"/>
        <v>17.842326937241271</v>
      </c>
      <c r="AE597" s="1">
        <f t="shared" si="237"/>
        <v>17.495516760446467</v>
      </c>
      <c r="AF597" s="1">
        <f t="shared" si="237"/>
        <v>17.155447705431996</v>
      </c>
      <c r="AG597" s="1">
        <f t="shared" si="238"/>
        <v>16.821988741663294</v>
      </c>
      <c r="AH597" s="1">
        <f t="shared" si="238"/>
        <v>16.495011385511422</v>
      </c>
      <c r="AI597" s="1">
        <f t="shared" si="239"/>
        <v>16.174389650747603</v>
      </c>
      <c r="AJ597">
        <v>15.86</v>
      </c>
      <c r="AK597">
        <v>15.17</v>
      </c>
      <c r="AL597">
        <v>13.92</v>
      </c>
      <c r="AM597">
        <v>17.41</v>
      </c>
      <c r="AN597" t="s">
        <v>9701</v>
      </c>
      <c r="AO597" t="s">
        <v>8792</v>
      </c>
      <c r="AP597" t="s">
        <v>9265</v>
      </c>
      <c r="AQ597" t="s">
        <v>9609</v>
      </c>
      <c r="AR597" t="s">
        <v>9702</v>
      </c>
      <c r="AS597" t="s">
        <v>7657</v>
      </c>
      <c r="AT597" t="s">
        <v>9072</v>
      </c>
      <c r="AU597">
        <v>14.24</v>
      </c>
      <c r="AV597">
        <v>13.41</v>
      </c>
      <c r="AW597" t="s">
        <v>8179</v>
      </c>
      <c r="AX597" t="s">
        <v>4568</v>
      </c>
      <c r="AY597" t="s">
        <v>9509</v>
      </c>
      <c r="AZ597" t="s">
        <v>8556</v>
      </c>
      <c r="BA597" t="s">
        <v>9367</v>
      </c>
      <c r="BB597" t="s">
        <v>8981</v>
      </c>
      <c r="BC597" t="s">
        <v>9521</v>
      </c>
      <c r="BD597" t="s">
        <v>9704</v>
      </c>
      <c r="BE597" t="s">
        <v>9659</v>
      </c>
      <c r="BF597">
        <v>11.02</v>
      </c>
      <c r="BG597" t="s">
        <v>9147</v>
      </c>
      <c r="BH597" t="s">
        <v>8556</v>
      </c>
      <c r="BI597" t="s">
        <v>9659</v>
      </c>
      <c r="BJ597" t="s">
        <v>8818</v>
      </c>
      <c r="BK597" t="s">
        <v>9091</v>
      </c>
      <c r="BL597" t="s">
        <v>8182</v>
      </c>
      <c r="BM597" t="s">
        <v>9358</v>
      </c>
      <c r="BN597" t="s">
        <v>8458</v>
      </c>
      <c r="BO597" t="s">
        <v>9332</v>
      </c>
      <c r="BP597">
        <v>8.5</v>
      </c>
      <c r="BQ597">
        <f t="shared" si="240"/>
        <v>1.9822802695309116E-2</v>
      </c>
      <c r="BR597">
        <f t="shared" si="241"/>
        <v>2.9429633690882584E-2</v>
      </c>
    </row>
    <row r="598" spans="1:70" hidden="1" x14ac:dyDescent="0.3">
      <c r="A598" t="s">
        <v>3650</v>
      </c>
      <c r="B598" t="s">
        <v>3651</v>
      </c>
      <c r="C598" t="str">
        <f>VLOOKUP(historical_emissions[[#This Row],[Country]],'Liste-Pays'!A:B,2,0)</f>
        <v>FSU</v>
      </c>
      <c r="D598" t="s">
        <v>41</v>
      </c>
      <c r="E598" t="s">
        <v>174</v>
      </c>
      <c r="F598" t="s">
        <v>43</v>
      </c>
      <c r="G598" t="s">
        <v>44</v>
      </c>
      <c r="H598">
        <f t="shared" si="218"/>
        <v>16.323664979757066</v>
      </c>
      <c r="I598">
        <f t="shared" si="219"/>
        <v>17.082143401614257</v>
      </c>
      <c r="J598">
        <f t="shared" si="220"/>
        <v>17.875864492145205</v>
      </c>
      <c r="K598">
        <f t="shared" si="221"/>
        <v>18.706465800500229</v>
      </c>
      <c r="L598">
        <f t="shared" si="222"/>
        <v>19.575660964483564</v>
      </c>
      <c r="M598">
        <f t="shared" si="223"/>
        <v>20.485243246009532</v>
      </c>
      <c r="N598">
        <f t="shared" si="224"/>
        <v>21.437089230833539</v>
      </c>
      <c r="O598">
        <f t="shared" si="225"/>
        <v>22.433162700190934</v>
      </c>
      <c r="P598">
        <f t="shared" si="226"/>
        <v>23.475518682331391</v>
      </c>
      <c r="Q598">
        <f t="shared" si="227"/>
        <v>24.566307692307674</v>
      </c>
      <c r="R598">
        <f t="shared" si="228"/>
        <v>25.707780168766025</v>
      </c>
      <c r="S598">
        <f t="shared" si="229"/>
        <v>26.90229111689181</v>
      </c>
      <c r="T598">
        <f t="shared" si="230"/>
        <v>28.152304967089471</v>
      </c>
      <c r="U598">
        <f t="shared" si="231"/>
        <v>29.460400659420827</v>
      </c>
      <c r="V598">
        <f t="shared" si="232"/>
        <v>30.829276964291587</v>
      </c>
      <c r="W598">
        <f t="shared" si="233"/>
        <v>32.261758050363362</v>
      </c>
      <c r="X598">
        <f t="shared" si="234"/>
        <v>33.760799311178452</v>
      </c>
      <c r="Y598">
        <f t="shared" si="235"/>
        <v>35.329493462518549</v>
      </c>
      <c r="Z598" s="1">
        <f t="shared" si="236"/>
        <v>36.971076923076915</v>
      </c>
      <c r="AA598" s="1">
        <f t="shared" si="236"/>
        <v>33.960109203099741</v>
      </c>
      <c r="AB598" s="1">
        <f t="shared" si="236"/>
        <v>31.194358213747087</v>
      </c>
      <c r="AC598" s="1">
        <f t="shared" si="236"/>
        <v>28.653853217843917</v>
      </c>
      <c r="AD598" s="1">
        <f t="shared" si="237"/>
        <v>26.320249918394456</v>
      </c>
      <c r="AE598" s="1">
        <f t="shared" si="237"/>
        <v>24.176697999392847</v>
      </c>
      <c r="AF598" s="1">
        <f t="shared" si="237"/>
        <v>22.207719454265028</v>
      </c>
      <c r="AG598" s="1">
        <f t="shared" si="238"/>
        <v>20.399096823384518</v>
      </c>
      <c r="AH598" s="1">
        <f t="shared" si="238"/>
        <v>18.737770533655549</v>
      </c>
      <c r="AI598" s="1">
        <f t="shared" si="239"/>
        <v>17.211744598880564</v>
      </c>
      <c r="AJ598">
        <v>15.81</v>
      </c>
      <c r="AK598">
        <v>15.5</v>
      </c>
      <c r="AL598">
        <v>1.25</v>
      </c>
      <c r="AM598">
        <v>1.01</v>
      </c>
      <c r="AN598" t="s">
        <v>9706</v>
      </c>
      <c r="AO598" t="s">
        <v>9588</v>
      </c>
      <c r="AP598" t="s">
        <v>9707</v>
      </c>
      <c r="AQ598" t="s">
        <v>8113</v>
      </c>
      <c r="AR598" t="s">
        <v>9708</v>
      </c>
      <c r="AS598" t="s">
        <v>7615</v>
      </c>
      <c r="AT598" t="s">
        <v>9538</v>
      </c>
      <c r="AU598">
        <v>1.89</v>
      </c>
      <c r="AV598">
        <v>1.52</v>
      </c>
      <c r="AW598" t="s">
        <v>9711</v>
      </c>
      <c r="AX598" t="s">
        <v>8787</v>
      </c>
      <c r="AY598" t="s">
        <v>9712</v>
      </c>
      <c r="AZ598" t="s">
        <v>8788</v>
      </c>
      <c r="BA598" t="s">
        <v>9713</v>
      </c>
      <c r="BB598" t="s">
        <v>9714</v>
      </c>
      <c r="BC598" t="s">
        <v>9397</v>
      </c>
      <c r="BD598" t="s">
        <v>7624</v>
      </c>
      <c r="BE598" t="s">
        <v>9715</v>
      </c>
      <c r="BF598">
        <v>0.65</v>
      </c>
      <c r="BG598" t="s">
        <v>9717</v>
      </c>
      <c r="BH598" t="s">
        <v>9718</v>
      </c>
      <c r="BI598" t="s">
        <v>9398</v>
      </c>
      <c r="BJ598" t="s">
        <v>9719</v>
      </c>
      <c r="BK598" t="s">
        <v>8790</v>
      </c>
      <c r="BL598" t="s">
        <v>9717</v>
      </c>
      <c r="BM598" t="s">
        <v>9720</v>
      </c>
      <c r="BN598" t="s">
        <v>9721</v>
      </c>
      <c r="BO598" t="s">
        <v>9722</v>
      </c>
      <c r="BP598">
        <v>0.73</v>
      </c>
      <c r="BQ598">
        <f t="shared" si="240"/>
        <v>8.8661897462401162E-2</v>
      </c>
      <c r="BR598">
        <f t="shared" si="241"/>
        <v>-4.4401829678207494E-2</v>
      </c>
    </row>
    <row r="599" spans="1:70" hidden="1" x14ac:dyDescent="0.3">
      <c r="A599" t="s">
        <v>4687</v>
      </c>
      <c r="B599" t="s">
        <v>4688</v>
      </c>
      <c r="C599" t="str">
        <f>VLOOKUP(historical_emissions[[#This Row],[Country]],'Liste-Pays'!A:B,2,0)</f>
        <v>AFR</v>
      </c>
      <c r="D599" t="s">
        <v>41</v>
      </c>
      <c r="E599" t="s">
        <v>70</v>
      </c>
      <c r="F599" t="s">
        <v>148</v>
      </c>
      <c r="G599" t="s">
        <v>44</v>
      </c>
      <c r="H599">
        <f t="shared" si="218"/>
        <v>29.455417202777234</v>
      </c>
      <c r="I599">
        <f t="shared" si="219"/>
        <v>28.926707796137183</v>
      </c>
      <c r="J599">
        <f t="shared" si="220"/>
        <v>28.407488448142214</v>
      </c>
      <c r="K599">
        <f t="shared" si="221"/>
        <v>27.897588817179415</v>
      </c>
      <c r="L599">
        <f t="shared" si="222"/>
        <v>27.396841619179163</v>
      </c>
      <c r="M599">
        <f t="shared" si="223"/>
        <v>26.905082572733814</v>
      </c>
      <c r="N599">
        <f t="shared" si="224"/>
        <v>26.422150345201473</v>
      </c>
      <c r="O599">
        <f t="shared" si="225"/>
        <v>25.947886499777191</v>
      </c>
      <c r="P599">
        <f t="shared" si="226"/>
        <v>25.482135443514199</v>
      </c>
      <c r="Q599">
        <f t="shared" si="227"/>
        <v>25.024744376278136</v>
      </c>
      <c r="R599">
        <f t="shared" si="228"/>
        <v>24.575563240617512</v>
      </c>
      <c r="S599">
        <f t="shared" si="229"/>
        <v>24.134444672533988</v>
      </c>
      <c r="T599">
        <f t="shared" si="230"/>
        <v>23.701243953136284</v>
      </c>
      <c r="U599">
        <f t="shared" si="231"/>
        <v>23.275818961161896</v>
      </c>
      <c r="V599">
        <f t="shared" si="232"/>
        <v>22.858030126351</v>
      </c>
      <c r="W599">
        <f t="shared" si="233"/>
        <v>22.447740383657287</v>
      </c>
      <c r="X599">
        <f t="shared" si="234"/>
        <v>22.044815128280685</v>
      </c>
      <c r="Y599">
        <f t="shared" si="235"/>
        <v>21.649122171507219</v>
      </c>
      <c r="Z599" s="1">
        <f t="shared" si="236"/>
        <v>21.260531697341523</v>
      </c>
      <c r="AA599" s="1">
        <f t="shared" si="236"/>
        <v>20.638703788536937</v>
      </c>
      <c r="AB599" s="1">
        <f t="shared" si="236"/>
        <v>20.035063098832641</v>
      </c>
      <c r="AC599" s="1">
        <f t="shared" si="236"/>
        <v>19.449077688548996</v>
      </c>
      <c r="AD599" s="1">
        <f t="shared" si="237"/>
        <v>18.880231176175052</v>
      </c>
      <c r="AE599" s="1">
        <f t="shared" si="237"/>
        <v>18.328022283323318</v>
      </c>
      <c r="AF599" s="1">
        <f t="shared" si="237"/>
        <v>17.791964392993702</v>
      </c>
      <c r="AG599" s="1">
        <f t="shared" si="238"/>
        <v>17.271585120757326</v>
      </c>
      <c r="AH599" s="1">
        <f t="shared" si="238"/>
        <v>16.766425898482375</v>
      </c>
      <c r="AI599" s="1">
        <f t="shared" si="239"/>
        <v>16.276041570235115</v>
      </c>
      <c r="AJ599">
        <v>15.8</v>
      </c>
      <c r="AK599">
        <v>15.6</v>
      </c>
      <c r="AL599">
        <v>15.61</v>
      </c>
      <c r="AM599">
        <v>15.49</v>
      </c>
      <c r="AN599" t="s">
        <v>9072</v>
      </c>
      <c r="AO599" t="s">
        <v>7657</v>
      </c>
      <c r="AP599" t="s">
        <v>7842</v>
      </c>
      <c r="AQ599" t="s">
        <v>8176</v>
      </c>
      <c r="AR599" t="s">
        <v>8229</v>
      </c>
      <c r="AS599" t="s">
        <v>7844</v>
      </c>
      <c r="AT599" t="s">
        <v>8845</v>
      </c>
      <c r="AU599">
        <v>13.64</v>
      </c>
      <c r="AV599">
        <v>13.16</v>
      </c>
      <c r="AW599" t="s">
        <v>8257</v>
      </c>
      <c r="AX599" t="s">
        <v>9723</v>
      </c>
      <c r="AY599" t="s">
        <v>8555</v>
      </c>
      <c r="AZ599" t="s">
        <v>9591</v>
      </c>
      <c r="BA599" t="s">
        <v>7475</v>
      </c>
      <c r="BB599" t="s">
        <v>9724</v>
      </c>
      <c r="BC599" t="s">
        <v>8978</v>
      </c>
      <c r="BD599" t="s">
        <v>9437</v>
      </c>
      <c r="BE599" t="s">
        <v>8779</v>
      </c>
      <c r="BF599">
        <v>9.7799999999999994</v>
      </c>
      <c r="BG599" t="s">
        <v>9110</v>
      </c>
      <c r="BH599" t="s">
        <v>9664</v>
      </c>
      <c r="BI599" t="s">
        <v>9241</v>
      </c>
      <c r="BJ599" t="s">
        <v>9725</v>
      </c>
      <c r="BK599" t="s">
        <v>8589</v>
      </c>
      <c r="BL599" t="s">
        <v>8421</v>
      </c>
      <c r="BM599" t="s">
        <v>6580</v>
      </c>
      <c r="BN599" t="s">
        <v>9726</v>
      </c>
      <c r="BO599" t="s">
        <v>9727</v>
      </c>
      <c r="BP599">
        <v>5.27</v>
      </c>
      <c r="BQ599">
        <f t="shared" si="240"/>
        <v>3.0129213306019809E-2</v>
      </c>
      <c r="BR599">
        <f t="shared" si="241"/>
        <v>1.8277552024453136E-2</v>
      </c>
    </row>
    <row r="600" spans="1:70" hidden="1" x14ac:dyDescent="0.3">
      <c r="A600" t="s">
        <v>1503</v>
      </c>
      <c r="B600" t="s">
        <v>1504</v>
      </c>
      <c r="C600" t="str">
        <f>VLOOKUP(historical_emissions[[#This Row],[Country]],'Liste-Pays'!A:B,2,0)</f>
        <v>AFR</v>
      </c>
      <c r="D600" t="s">
        <v>41</v>
      </c>
      <c r="E600" t="s">
        <v>328</v>
      </c>
      <c r="F600" t="s">
        <v>43</v>
      </c>
      <c r="G600" t="s">
        <v>44</v>
      </c>
      <c r="H600">
        <f t="shared" si="218"/>
        <v>36.818380406275288</v>
      </c>
      <c r="I600">
        <f t="shared" si="219"/>
        <v>35.93925217341679</v>
      </c>
      <c r="J600">
        <f t="shared" si="220"/>
        <v>35.081115261775594</v>
      </c>
      <c r="K600">
        <f t="shared" si="221"/>
        <v>34.243468452587493</v>
      </c>
      <c r="L600">
        <f t="shared" si="222"/>
        <v>33.425822494903322</v>
      </c>
      <c r="M600">
        <f t="shared" si="223"/>
        <v>32.627699819828301</v>
      </c>
      <c r="N600">
        <f t="shared" si="224"/>
        <v>31.848634261584614</v>
      </c>
      <c r="O600">
        <f t="shared" si="225"/>
        <v>31.088170785234325</v>
      </c>
      <c r="P600">
        <f t="shared" si="226"/>
        <v>30.345865220903526</v>
      </c>
      <c r="Q600">
        <f t="shared" si="227"/>
        <v>29.621284004352564</v>
      </c>
      <c r="R600">
        <f t="shared" si="228"/>
        <v>28.914003923740768</v>
      </c>
      <c r="S600">
        <f t="shared" si="229"/>
        <v>28.223611872437786</v>
      </c>
      <c r="T600">
        <f t="shared" si="230"/>
        <v>27.549704607737151</v>
      </c>
      <c r="U600">
        <f t="shared" si="231"/>
        <v>26.891888515331154</v>
      </c>
      <c r="V600">
        <f t="shared" si="232"/>
        <v>26.249779379409429</v>
      </c>
      <c r="W600">
        <f t="shared" si="233"/>
        <v>25.623002158247022</v>
      </c>
      <c r="X600">
        <f t="shared" si="234"/>
        <v>25.011190765150818</v>
      </c>
      <c r="Y600">
        <f t="shared" si="235"/>
        <v>24.413987854636421</v>
      </c>
      <c r="Z600" s="1">
        <f t="shared" si="236"/>
        <v>23.83104461371056</v>
      </c>
      <c r="AA600" s="1">
        <f t="shared" si="236"/>
        <v>22.870043187659384</v>
      </c>
      <c r="AB600" s="1">
        <f t="shared" si="236"/>
        <v>21.947794730932142</v>
      </c>
      <c r="AC600" s="1">
        <f t="shared" si="236"/>
        <v>21.062736506377032</v>
      </c>
      <c r="AD600" s="1">
        <f t="shared" si="237"/>
        <v>20.213368795172162</v>
      </c>
      <c r="AE600" s="1">
        <f t="shared" si="237"/>
        <v>19.398252355572904</v>
      </c>
      <c r="AF600" s="1">
        <f t="shared" si="237"/>
        <v>18.616005984136834</v>
      </c>
      <c r="AG600" s="1">
        <f t="shared" si="238"/>
        <v>17.865304175293751</v>
      </c>
      <c r="AH600" s="1">
        <f t="shared" si="238"/>
        <v>17.144874875294967</v>
      </c>
      <c r="AI600" s="1">
        <f t="shared" si="239"/>
        <v>16.453497326735963</v>
      </c>
      <c r="AJ600">
        <v>15.79</v>
      </c>
      <c r="AK600">
        <v>15.97</v>
      </c>
      <c r="AL600">
        <v>15.91</v>
      </c>
      <c r="AM600">
        <v>17.239999999999998</v>
      </c>
      <c r="AN600" t="s">
        <v>4150</v>
      </c>
      <c r="AO600" t="s">
        <v>8136</v>
      </c>
      <c r="AP600" t="s">
        <v>8337</v>
      </c>
      <c r="AQ600" t="s">
        <v>4132</v>
      </c>
      <c r="AR600" t="s">
        <v>8092</v>
      </c>
      <c r="AS600" t="s">
        <v>9728</v>
      </c>
      <c r="AT600" t="s">
        <v>5913</v>
      </c>
      <c r="AU600">
        <v>16.27</v>
      </c>
      <c r="AV600">
        <v>13.87</v>
      </c>
      <c r="AW600" t="s">
        <v>8692</v>
      </c>
      <c r="AX600" t="s">
        <v>9729</v>
      </c>
      <c r="AY600" t="s">
        <v>7404</v>
      </c>
      <c r="AZ600" t="s">
        <v>9730</v>
      </c>
      <c r="BA600" t="s">
        <v>7016</v>
      </c>
      <c r="BB600" t="s">
        <v>9325</v>
      </c>
      <c r="BC600" t="s">
        <v>6816</v>
      </c>
      <c r="BD600" t="s">
        <v>8258</v>
      </c>
      <c r="BE600" t="s">
        <v>8878</v>
      </c>
      <c r="BF600">
        <v>9.19</v>
      </c>
      <c r="BG600" t="s">
        <v>8261</v>
      </c>
      <c r="BH600" t="s">
        <v>9153</v>
      </c>
      <c r="BI600" t="s">
        <v>9731</v>
      </c>
      <c r="BJ600" t="s">
        <v>9732</v>
      </c>
      <c r="BK600" t="s">
        <v>9733</v>
      </c>
      <c r="BL600" t="s">
        <v>9033</v>
      </c>
      <c r="BM600" t="s">
        <v>9018</v>
      </c>
      <c r="BN600" t="s">
        <v>9138</v>
      </c>
      <c r="BO600" t="s">
        <v>8413</v>
      </c>
      <c r="BP600">
        <v>11.32</v>
      </c>
      <c r="BQ600">
        <f t="shared" si="240"/>
        <v>4.2020096690054798E-2</v>
      </c>
      <c r="BR600">
        <f t="shared" si="241"/>
        <v>2.4461506005090561E-2</v>
      </c>
    </row>
    <row r="601" spans="1:70" hidden="1" x14ac:dyDescent="0.3">
      <c r="A601" t="s">
        <v>9209</v>
      </c>
      <c r="B601" t="s">
        <v>9210</v>
      </c>
      <c r="C601" t="str">
        <f>VLOOKUP(historical_emissions[[#This Row],[Country]],'Liste-Pays'!A:B,2,0)</f>
        <v>AFR</v>
      </c>
      <c r="D601" t="s">
        <v>41</v>
      </c>
      <c r="E601" t="s">
        <v>42</v>
      </c>
      <c r="F601" t="s">
        <v>148</v>
      </c>
      <c r="G601" t="s">
        <v>44</v>
      </c>
      <c r="H601">
        <f t="shared" si="218"/>
        <v>33.884566888443928</v>
      </c>
      <c r="I601">
        <f t="shared" si="219"/>
        <v>32.36572180103402</v>
      </c>
      <c r="J601">
        <f t="shared" si="220"/>
        <v>30.914957572002624</v>
      </c>
      <c r="K601">
        <f t="shared" si="221"/>
        <v>29.52922253840137</v>
      </c>
      <c r="L601">
        <f t="shared" si="222"/>
        <v>28.205601825315597</v>
      </c>
      <c r="M601">
        <f t="shared" si="223"/>
        <v>26.94131121446436</v>
      </c>
      <c r="N601">
        <f t="shared" si="224"/>
        <v>25.733691287634901</v>
      </c>
      <c r="O601">
        <f t="shared" si="225"/>
        <v>24.58020183263239</v>
      </c>
      <c r="P601">
        <f t="shared" si="226"/>
        <v>23.478416499977897</v>
      </c>
      <c r="Q601">
        <f t="shared" si="227"/>
        <v>22.426017699115057</v>
      </c>
      <c r="R601">
        <f t="shared" si="228"/>
        <v>21.420791723389662</v>
      </c>
      <c r="S601">
        <f t="shared" si="229"/>
        <v>20.460624093547626</v>
      </c>
      <c r="T601">
        <f t="shared" si="230"/>
        <v>19.543495109956456</v>
      </c>
      <c r="U601">
        <f t="shared" si="231"/>
        <v>18.667475604194376</v>
      </c>
      <c r="V601">
        <f t="shared" si="232"/>
        <v>17.83072288107061</v>
      </c>
      <c r="W601">
        <f t="shared" si="233"/>
        <v>17.031476842540968</v>
      </c>
      <c r="X601">
        <f t="shared" si="234"/>
        <v>16.268056285365393</v>
      </c>
      <c r="Y601">
        <f t="shared" si="235"/>
        <v>15.538855364719666</v>
      </c>
      <c r="Z601" s="1">
        <f t="shared" si="236"/>
        <v>14.842340216322521</v>
      </c>
      <c r="AA601" s="1">
        <f t="shared" si="236"/>
        <v>14.929752796922516</v>
      </c>
      <c r="AB601" s="1">
        <f t="shared" si="236"/>
        <v>15.017680185776181</v>
      </c>
      <c r="AC601" s="1">
        <f t="shared" si="236"/>
        <v>15.106125414798788</v>
      </c>
      <c r="AD601" s="1">
        <f t="shared" si="237"/>
        <v>15.195091533761792</v>
      </c>
      <c r="AE601" s="1">
        <f t="shared" si="237"/>
        <v>15.284581610397991</v>
      </c>
      <c r="AF601" s="1">
        <f t="shared" si="237"/>
        <v>15.374598730507312</v>
      </c>
      <c r="AG601" s="1">
        <f t="shared" si="238"/>
        <v>15.465145998063212</v>
      </c>
      <c r="AH601" s="1">
        <f t="shared" si="238"/>
        <v>15.556226535319711</v>
      </c>
      <c r="AI601" s="1">
        <f t="shared" si="239"/>
        <v>15.647843482919052</v>
      </c>
      <c r="AJ601">
        <v>15.74</v>
      </c>
      <c r="AK601">
        <v>15.02</v>
      </c>
      <c r="AL601">
        <v>15.75</v>
      </c>
      <c r="AM601">
        <v>14.49</v>
      </c>
      <c r="AN601" t="s">
        <v>8843</v>
      </c>
      <c r="AO601" t="s">
        <v>8935</v>
      </c>
      <c r="AP601" t="s">
        <v>9734</v>
      </c>
      <c r="AQ601" t="s">
        <v>9735</v>
      </c>
      <c r="AR601" t="s">
        <v>9271</v>
      </c>
      <c r="AS601" t="s">
        <v>9311</v>
      </c>
      <c r="AT601" t="s">
        <v>9404</v>
      </c>
      <c r="AU601">
        <v>11.11</v>
      </c>
      <c r="AV601">
        <v>9.59</v>
      </c>
      <c r="AW601" t="s">
        <v>9110</v>
      </c>
      <c r="AX601" t="s">
        <v>9291</v>
      </c>
      <c r="AY601" t="s">
        <v>9148</v>
      </c>
      <c r="AZ601" t="s">
        <v>8458</v>
      </c>
      <c r="BA601" t="s">
        <v>8261</v>
      </c>
      <c r="BB601" t="s">
        <v>9736</v>
      </c>
      <c r="BC601" t="s">
        <v>9239</v>
      </c>
      <c r="BD601" t="s">
        <v>9333</v>
      </c>
      <c r="BE601" t="s">
        <v>9039</v>
      </c>
      <c r="BF601">
        <v>10.17</v>
      </c>
      <c r="BG601" t="s">
        <v>8659</v>
      </c>
      <c r="BH601" t="s">
        <v>7852</v>
      </c>
      <c r="BI601" t="s">
        <v>8182</v>
      </c>
      <c r="BJ601" t="s">
        <v>9522</v>
      </c>
      <c r="BK601" t="s">
        <v>9630</v>
      </c>
      <c r="BL601" t="s">
        <v>8586</v>
      </c>
      <c r="BM601" t="s">
        <v>9737</v>
      </c>
      <c r="BN601" t="s">
        <v>9406</v>
      </c>
      <c r="BO601" t="s">
        <v>6571</v>
      </c>
      <c r="BP601">
        <v>7.32</v>
      </c>
      <c r="BQ601">
        <f t="shared" si="240"/>
        <v>-5.854924846311782E-3</v>
      </c>
      <c r="BR601">
        <f t="shared" si="241"/>
        <v>4.6927582729249684E-2</v>
      </c>
    </row>
    <row r="602" spans="1:70" hidden="1" x14ac:dyDescent="0.3">
      <c r="A602" t="s">
        <v>9738</v>
      </c>
      <c r="B602" t="s">
        <v>9739</v>
      </c>
      <c r="C602" t="str">
        <f>VLOOKUP(historical_emissions[[#This Row],[Country]],'Liste-Pays'!A:B,2,0)</f>
        <v>EEU</v>
      </c>
      <c r="D602" t="s">
        <v>41</v>
      </c>
      <c r="E602" t="s">
        <v>70</v>
      </c>
      <c r="F602" t="s">
        <v>43</v>
      </c>
      <c r="G602" t="s">
        <v>44</v>
      </c>
      <c r="H602">
        <f t="shared" si="218"/>
        <v>12.090899424473246</v>
      </c>
      <c r="I602">
        <f t="shared" si="219"/>
        <v>12.32577131282717</v>
      </c>
      <c r="J602">
        <f t="shared" si="220"/>
        <v>12.56520570741014</v>
      </c>
      <c r="K602">
        <f t="shared" si="221"/>
        <v>12.809291237232788</v>
      </c>
      <c r="L602">
        <f t="shared" si="222"/>
        <v>13.058118252969486</v>
      </c>
      <c r="M602">
        <f t="shared" si="223"/>
        <v>13.311778860402534</v>
      </c>
      <c r="N602">
        <f t="shared" si="224"/>
        <v>13.570366954516036</v>
      </c>
      <c r="O602">
        <f t="shared" si="225"/>
        <v>13.833978254252054</v>
      </c>
      <c r="P602">
        <f t="shared" si="226"/>
        <v>14.10271033794192</v>
      </c>
      <c r="Q602">
        <f t="shared" si="227"/>
        <v>14.376662679425822</v>
      </c>
      <c r="R602">
        <f t="shared" si="228"/>
        <v>14.655936684874034</v>
      </c>
      <c r="S602">
        <f t="shared" si="229"/>
        <v>14.940635730323406</v>
      </c>
      <c r="T602">
        <f t="shared" si="230"/>
        <v>15.230865199943034</v>
      </c>
      <c r="U602">
        <f t="shared" si="231"/>
        <v>15.526732525043252</v>
      </c>
      <c r="V602">
        <f t="shared" si="232"/>
        <v>15.828347223842393</v>
      </c>
      <c r="W602">
        <f t="shared" si="233"/>
        <v>16.135820942006035</v>
      </c>
      <c r="X602">
        <f t="shared" si="234"/>
        <v>16.449267493973764</v>
      </c>
      <c r="Y602">
        <f t="shared" si="235"/>
        <v>16.768802905088702</v>
      </c>
      <c r="Z602" s="1">
        <f t="shared" si="236"/>
        <v>17.09454545454544</v>
      </c>
      <c r="AA602" s="1">
        <f t="shared" si="236"/>
        <v>16.946448700134138</v>
      </c>
      <c r="AB602" s="1">
        <f t="shared" si="236"/>
        <v>16.799634966012871</v>
      </c>
      <c r="AC602" s="1">
        <f t="shared" si="236"/>
        <v>16.65409313687347</v>
      </c>
      <c r="AD602" s="1">
        <f t="shared" si="237"/>
        <v>16.50981219370404</v>
      </c>
      <c r="AE602" s="1">
        <f t="shared" si="237"/>
        <v>16.366781212954702</v>
      </c>
      <c r="AF602" s="1">
        <f t="shared" si="237"/>
        <v>16.224989365710588</v>
      </c>
      <c r="AG602" s="1">
        <f t="shared" si="238"/>
        <v>16.084425916871957</v>
      </c>
      <c r="AH602" s="1">
        <f t="shared" si="238"/>
        <v>15.945080224341455</v>
      </c>
      <c r="AI602" s="1">
        <f t="shared" si="239"/>
        <v>15.80694173821839</v>
      </c>
      <c r="AJ602">
        <v>15.67</v>
      </c>
      <c r="AK602">
        <v>15.09</v>
      </c>
      <c r="AL602">
        <v>14.41</v>
      </c>
      <c r="AM602">
        <v>15.34</v>
      </c>
      <c r="AN602" t="s">
        <v>8946</v>
      </c>
      <c r="AO602" t="s">
        <v>8903</v>
      </c>
      <c r="AP602" t="s">
        <v>7505</v>
      </c>
      <c r="AQ602" t="s">
        <v>9667</v>
      </c>
      <c r="AR602" t="s">
        <v>8618</v>
      </c>
      <c r="AS602" t="s">
        <v>8531</v>
      </c>
      <c r="AT602" t="s">
        <v>9740</v>
      </c>
      <c r="AU602">
        <v>17.95</v>
      </c>
      <c r="AV602">
        <v>18.239999999999998</v>
      </c>
      <c r="AW602" t="s">
        <v>9326</v>
      </c>
      <c r="AX602" t="s">
        <v>7538</v>
      </c>
      <c r="AY602" t="s">
        <v>8381</v>
      </c>
      <c r="AZ602" t="s">
        <v>7033</v>
      </c>
      <c r="BA602" t="s">
        <v>9325</v>
      </c>
      <c r="BB602" t="s">
        <v>9741</v>
      </c>
      <c r="BC602" t="s">
        <v>8054</v>
      </c>
      <c r="BD602" t="s">
        <v>8208</v>
      </c>
      <c r="BE602" t="s">
        <v>9633</v>
      </c>
      <c r="BF602">
        <v>16.72</v>
      </c>
      <c r="BG602" t="s">
        <v>8857</v>
      </c>
      <c r="BH602" t="s">
        <v>8212</v>
      </c>
      <c r="BI602" t="s">
        <v>8735</v>
      </c>
      <c r="BJ602" t="s">
        <v>8618</v>
      </c>
      <c r="BK602" t="s">
        <v>9134</v>
      </c>
      <c r="BL602" t="s">
        <v>8975</v>
      </c>
      <c r="BM602" t="s">
        <v>9648</v>
      </c>
      <c r="BN602" t="s">
        <v>8861</v>
      </c>
      <c r="BO602" t="s">
        <v>8932</v>
      </c>
      <c r="BP602">
        <v>20.37</v>
      </c>
      <c r="BQ602">
        <f t="shared" si="240"/>
        <v>8.7391026304013408E-3</v>
      </c>
      <c r="BR602">
        <f t="shared" si="241"/>
        <v>-1.905535015966886E-2</v>
      </c>
    </row>
    <row r="603" spans="1:70" hidden="1" x14ac:dyDescent="0.3">
      <c r="A603" t="s">
        <v>3814</v>
      </c>
      <c r="B603" t="s">
        <v>3815</v>
      </c>
      <c r="C603" t="str">
        <f>VLOOKUP(historical_emissions[[#This Row],[Country]],'Liste-Pays'!A:B,2,0)</f>
        <v>FSU</v>
      </c>
      <c r="D603" t="s">
        <v>41</v>
      </c>
      <c r="E603" t="s">
        <v>42</v>
      </c>
      <c r="F603" t="s">
        <v>302</v>
      </c>
      <c r="G603" t="s">
        <v>44</v>
      </c>
      <c r="H603">
        <f t="shared" si="218"/>
        <v>37.56894036430176</v>
      </c>
      <c r="I603">
        <f t="shared" si="219"/>
        <v>36.319255821641569</v>
      </c>
      <c r="J603">
        <f t="shared" si="220"/>
        <v>35.111140496558988</v>
      </c>
      <c r="K603">
        <f t="shared" si="221"/>
        <v>33.943211640215381</v>
      </c>
      <c r="L603">
        <f t="shared" si="222"/>
        <v>32.81413249920967</v>
      </c>
      <c r="M603">
        <f t="shared" si="223"/>
        <v>31.722610785596711</v>
      </c>
      <c r="N603">
        <f t="shared" si="224"/>
        <v>30.667397197798664</v>
      </c>
      <c r="O603">
        <f t="shared" si="225"/>
        <v>29.647283990716421</v>
      </c>
      <c r="P603">
        <f t="shared" si="226"/>
        <v>28.661103593404494</v>
      </c>
      <c r="Q603">
        <f t="shared" si="227"/>
        <v>27.707727272727272</v>
      </c>
      <c r="R603">
        <f t="shared" si="228"/>
        <v>26.78606384146709</v>
      </c>
      <c r="S603">
        <f t="shared" si="229"/>
        <v>25.895058409405507</v>
      </c>
      <c r="T603">
        <f t="shared" si="230"/>
        <v>25.033691175948316</v>
      </c>
      <c r="U603">
        <f t="shared" si="231"/>
        <v>24.200976262912391</v>
      </c>
      <c r="V603">
        <f t="shared" si="232"/>
        <v>23.395960586138461</v>
      </c>
      <c r="W603">
        <f t="shared" si="233"/>
        <v>22.617722764638284</v>
      </c>
      <c r="X603">
        <f t="shared" si="234"/>
        <v>21.865372066027696</v>
      </c>
      <c r="Y603">
        <f t="shared" si="235"/>
        <v>21.138047387038533</v>
      </c>
      <c r="Z603" s="1">
        <f t="shared" si="236"/>
        <v>20.43491626794258</v>
      </c>
      <c r="AA603" s="1">
        <f t="shared" si="236"/>
        <v>19.894428785688881</v>
      </c>
      <c r="AB603" s="1">
        <f t="shared" si="236"/>
        <v>19.368236772750667</v>
      </c>
      <c r="AC603" s="1">
        <f t="shared" si="236"/>
        <v>18.855962125194623</v>
      </c>
      <c r="AD603" s="1">
        <f t="shared" si="237"/>
        <v>18.357236739639436</v>
      </c>
      <c r="AE603" s="1">
        <f t="shared" si="237"/>
        <v>17.871702248749067</v>
      </c>
      <c r="AF603" s="1">
        <f t="shared" si="237"/>
        <v>17.399009763721981</v>
      </c>
      <c r="AG603" s="1">
        <f t="shared" si="238"/>
        <v>16.938819623591378</v>
      </c>
      <c r="AH603" s="1">
        <f t="shared" si="238"/>
        <v>16.490801151156198</v>
      </c>
      <c r="AI603" s="1">
        <f t="shared" si="239"/>
        <v>16.054632415367578</v>
      </c>
      <c r="AJ603">
        <v>15.63</v>
      </c>
      <c r="AK603">
        <v>16.350000000000001</v>
      </c>
      <c r="AL603">
        <v>15.06</v>
      </c>
      <c r="AM603">
        <v>14.82</v>
      </c>
      <c r="AN603" t="s">
        <v>8256</v>
      </c>
      <c r="AO603" t="s">
        <v>8843</v>
      </c>
      <c r="AP603" t="s">
        <v>7675</v>
      </c>
      <c r="AQ603" t="s">
        <v>8620</v>
      </c>
      <c r="AR603" t="s">
        <v>8159</v>
      </c>
      <c r="AS603" t="s">
        <v>8178</v>
      </c>
      <c r="AT603" t="s">
        <v>9645</v>
      </c>
      <c r="AU603">
        <v>11.33</v>
      </c>
      <c r="AV603">
        <v>10.93</v>
      </c>
      <c r="AW603" t="s">
        <v>9170</v>
      </c>
      <c r="AX603" t="s">
        <v>9742</v>
      </c>
      <c r="AY603" t="s">
        <v>9291</v>
      </c>
      <c r="AZ603" t="s">
        <v>8953</v>
      </c>
      <c r="BA603" t="s">
        <v>8645</v>
      </c>
      <c r="BB603" t="s">
        <v>9743</v>
      </c>
      <c r="BC603" t="s">
        <v>9560</v>
      </c>
      <c r="BD603" t="s">
        <v>8985</v>
      </c>
      <c r="BE603" t="s">
        <v>8647</v>
      </c>
      <c r="BF603">
        <v>8.36</v>
      </c>
      <c r="BG603" t="s">
        <v>8954</v>
      </c>
      <c r="BH603" t="s">
        <v>8821</v>
      </c>
      <c r="BI603" t="s">
        <v>9744</v>
      </c>
      <c r="BJ603" t="s">
        <v>9745</v>
      </c>
      <c r="BK603" t="s">
        <v>9089</v>
      </c>
      <c r="BL603" t="s">
        <v>9746</v>
      </c>
      <c r="BM603" t="s">
        <v>8151</v>
      </c>
      <c r="BN603" t="s">
        <v>9592</v>
      </c>
      <c r="BO603" t="s">
        <v>8492</v>
      </c>
      <c r="BP603">
        <v>13.78</v>
      </c>
      <c r="BQ603">
        <f t="shared" si="240"/>
        <v>2.7167780893639026E-2</v>
      </c>
      <c r="BR603">
        <f t="shared" si="241"/>
        <v>3.4408319069014093E-2</v>
      </c>
    </row>
    <row r="604" spans="1:70" hidden="1" x14ac:dyDescent="0.3">
      <c r="A604" t="s">
        <v>7507</v>
      </c>
      <c r="B604" t="s">
        <v>7508</v>
      </c>
      <c r="C604" t="str">
        <f>VLOOKUP(historical_emissions[[#This Row],[Country]],'Liste-Pays'!A:B,2,0)</f>
        <v>FSU</v>
      </c>
      <c r="D604" t="s">
        <v>41</v>
      </c>
      <c r="E604" t="s">
        <v>42</v>
      </c>
      <c r="F604" t="s">
        <v>148</v>
      </c>
      <c r="G604" t="s">
        <v>44</v>
      </c>
      <c r="H604">
        <f t="shared" si="218"/>
        <v>22.721661884467707</v>
      </c>
      <c r="I604">
        <f t="shared" si="219"/>
        <v>23.088966875140212</v>
      </c>
      <c r="J604">
        <f t="shared" si="220"/>
        <v>23.462209501750568</v>
      </c>
      <c r="K604">
        <f t="shared" si="221"/>
        <v>23.841485748620865</v>
      </c>
      <c r="L604">
        <f t="shared" si="222"/>
        <v>24.226893151699162</v>
      </c>
      <c r="M604">
        <f t="shared" si="223"/>
        <v>24.618530823642146</v>
      </c>
      <c r="N604">
        <f t="shared" si="224"/>
        <v>25.016499479303288</v>
      </c>
      <c r="O604">
        <f t="shared" si="225"/>
        <v>25.420901461633001</v>
      </c>
      <c r="P604">
        <f t="shared" si="226"/>
        <v>25.831840767997495</v>
      </c>
      <c r="Q604">
        <f t="shared" si="227"/>
        <v>26.249423076923097</v>
      </c>
      <c r="R604">
        <f t="shared" si="228"/>
        <v>26.673755775272891</v>
      </c>
      <c r="S604">
        <f t="shared" si="229"/>
        <v>27.104947985862673</v>
      </c>
      <c r="T604">
        <f t="shared" si="230"/>
        <v>27.543110595523352</v>
      </c>
      <c r="U604">
        <f t="shared" si="231"/>
        <v>27.988356283616973</v>
      </c>
      <c r="V604">
        <f t="shared" si="232"/>
        <v>28.440799551013718</v>
      </c>
      <c r="W604">
        <f t="shared" si="233"/>
        <v>28.90055674953733</v>
      </c>
      <c r="X604">
        <f t="shared" si="234"/>
        <v>29.367746111886547</v>
      </c>
      <c r="Y604">
        <f t="shared" si="235"/>
        <v>29.842487782040205</v>
      </c>
      <c r="Z604" s="1">
        <f t="shared" si="236"/>
        <v>30.324903846153877</v>
      </c>
      <c r="AA604" s="1">
        <f t="shared" si="236"/>
        <v>28.369282401447112</v>
      </c>
      <c r="AB604" s="1">
        <f t="shared" si="236"/>
        <v>26.539776945579071</v>
      </c>
      <c r="AC604" s="1">
        <f t="shared" si="236"/>
        <v>24.828254389866455</v>
      </c>
      <c r="AD604" s="1">
        <f t="shared" si="237"/>
        <v>23.227106140038913</v>
      </c>
      <c r="AE604" s="1">
        <f t="shared" si="237"/>
        <v>21.729214272140993</v>
      </c>
      <c r="AF604" s="1">
        <f t="shared" si="237"/>
        <v>20.327919889714888</v>
      </c>
      <c r="AG604" s="1">
        <f t="shared" si="238"/>
        <v>19.016993521595516</v>
      </c>
      <c r="AH604" s="1">
        <f t="shared" si="238"/>
        <v>17.790607428720943</v>
      </c>
      <c r="AI604" s="1">
        <f t="shared" si="239"/>
        <v>16.643309696847712</v>
      </c>
      <c r="AJ604">
        <v>15.57</v>
      </c>
      <c r="AK604">
        <v>15.65</v>
      </c>
      <c r="AL604">
        <v>15.1</v>
      </c>
      <c r="AM604">
        <v>15.78</v>
      </c>
      <c r="AN604" t="s">
        <v>8768</v>
      </c>
      <c r="AO604" t="s">
        <v>8175</v>
      </c>
      <c r="AP604" t="s">
        <v>9160</v>
      </c>
      <c r="AQ604" t="s">
        <v>8255</v>
      </c>
      <c r="AR604" t="s">
        <v>4405</v>
      </c>
      <c r="AS604" t="s">
        <v>7467</v>
      </c>
      <c r="AT604" t="s">
        <v>7413</v>
      </c>
      <c r="AU604">
        <v>17.03</v>
      </c>
      <c r="AV604">
        <v>18.23</v>
      </c>
      <c r="AW604" t="s">
        <v>7431</v>
      </c>
      <c r="AX604" t="s">
        <v>9493</v>
      </c>
      <c r="AY604" t="s">
        <v>8839</v>
      </c>
      <c r="AZ604" t="s">
        <v>9366</v>
      </c>
      <c r="BA604" t="s">
        <v>9426</v>
      </c>
      <c r="BB604" t="s">
        <v>9292</v>
      </c>
      <c r="BC604" t="s">
        <v>8181</v>
      </c>
      <c r="BD604" t="s">
        <v>8727</v>
      </c>
      <c r="BE604" t="s">
        <v>8660</v>
      </c>
      <c r="BF604">
        <v>9.36</v>
      </c>
      <c r="BG604" t="s">
        <v>9747</v>
      </c>
      <c r="BH604" t="s">
        <v>9039</v>
      </c>
      <c r="BI604" t="s">
        <v>8063</v>
      </c>
      <c r="BJ604" t="s">
        <v>9748</v>
      </c>
      <c r="BK604" t="s">
        <v>7333</v>
      </c>
      <c r="BL604" t="s">
        <v>9749</v>
      </c>
      <c r="BM604" t="s">
        <v>8749</v>
      </c>
      <c r="BN604" t="s">
        <v>9289</v>
      </c>
      <c r="BO604" t="s">
        <v>9750</v>
      </c>
      <c r="BP604">
        <v>26.1</v>
      </c>
      <c r="BQ604">
        <f t="shared" si="240"/>
        <v>6.8934469932415698E-2</v>
      </c>
      <c r="BR604">
        <f t="shared" si="241"/>
        <v>-1.5908247114684859E-2</v>
      </c>
    </row>
    <row r="605" spans="1:70" hidden="1" x14ac:dyDescent="0.3">
      <c r="A605" t="s">
        <v>2118</v>
      </c>
      <c r="B605" t="s">
        <v>2119</v>
      </c>
      <c r="C605" t="str">
        <f>VLOOKUP(historical_emissions[[#This Row],[Country]],'Liste-Pays'!A:B,2,0)</f>
        <v>ODA</v>
      </c>
      <c r="D605" t="s">
        <v>41</v>
      </c>
      <c r="E605" t="s">
        <v>70</v>
      </c>
      <c r="F605" t="s">
        <v>148</v>
      </c>
      <c r="G605" t="s">
        <v>44</v>
      </c>
      <c r="H605">
        <f t="shared" si="218"/>
        <v>26.582395640301808</v>
      </c>
      <c r="I605">
        <f t="shared" si="219"/>
        <v>26.556283099308949</v>
      </c>
      <c r="J605">
        <f t="shared" si="220"/>
        <v>26.530196209307306</v>
      </c>
      <c r="K605">
        <f t="shared" si="221"/>
        <v>26.504134945099281</v>
      </c>
      <c r="L605">
        <f t="shared" si="222"/>
        <v>26.478099281512026</v>
      </c>
      <c r="M605">
        <f t="shared" si="223"/>
        <v>26.452089193397423</v>
      </c>
      <c r="N605">
        <f t="shared" si="224"/>
        <v>26.426104655632056</v>
      </c>
      <c r="O605">
        <f t="shared" si="225"/>
        <v>26.400145643117188</v>
      </c>
      <c r="P605">
        <f t="shared" si="226"/>
        <v>26.374212130778737</v>
      </c>
      <c r="Q605">
        <f t="shared" si="227"/>
        <v>26.348304093567254</v>
      </c>
      <c r="R605">
        <f t="shared" si="228"/>
        <v>26.322421506457893</v>
      </c>
      <c r="S605">
        <f t="shared" si="229"/>
        <v>26.296564344450395</v>
      </c>
      <c r="T605">
        <f t="shared" si="230"/>
        <v>26.270732582569057</v>
      </c>
      <c r="U605">
        <f t="shared" si="231"/>
        <v>26.244926195862707</v>
      </c>
      <c r="V605">
        <f t="shared" si="232"/>
        <v>26.21914515940469</v>
      </c>
      <c r="W605">
        <f t="shared" si="233"/>
        <v>26.193389448292834</v>
      </c>
      <c r="X605">
        <f t="shared" si="234"/>
        <v>26.167659037649425</v>
      </c>
      <c r="Y605">
        <f t="shared" si="235"/>
        <v>26.141953902621196</v>
      </c>
      <c r="Z605" s="1">
        <f t="shared" si="236"/>
        <v>26.116274018379286</v>
      </c>
      <c r="AA605" s="1">
        <f t="shared" si="236"/>
        <v>24.777454518510641</v>
      </c>
      <c r="AB605" s="1">
        <f t="shared" si="236"/>
        <v>23.507267996377148</v>
      </c>
      <c r="AC605" s="1">
        <f t="shared" si="236"/>
        <v>22.30219606459854</v>
      </c>
      <c r="AD605" s="1">
        <f t="shared" si="237"/>
        <v>21.158900701708514</v>
      </c>
      <c r="AE605" s="1">
        <f t="shared" si="237"/>
        <v>20.074215005912247</v>
      </c>
      <c r="AF605" s="1">
        <f t="shared" si="237"/>
        <v>19.045134422841429</v>
      </c>
      <c r="AG605" s="1">
        <f t="shared" si="238"/>
        <v>18.068808423007933</v>
      </c>
      <c r="AH605" s="1">
        <f t="shared" si="238"/>
        <v>17.142532605902876</v>
      </c>
      <c r="AI605" s="1">
        <f t="shared" si="239"/>
        <v>16.263741208869543</v>
      </c>
      <c r="AJ605">
        <v>15.43</v>
      </c>
      <c r="AK605">
        <v>16.98</v>
      </c>
      <c r="AL605">
        <v>17.920000000000002</v>
      </c>
      <c r="AM605">
        <v>20.440000000000001</v>
      </c>
      <c r="AN605" t="s">
        <v>8971</v>
      </c>
      <c r="AO605" t="s">
        <v>7029</v>
      </c>
      <c r="AP605" t="s">
        <v>7452</v>
      </c>
      <c r="AQ605" t="s">
        <v>9105</v>
      </c>
      <c r="AR605" t="s">
        <v>7829</v>
      </c>
      <c r="AS605" t="s">
        <v>9140</v>
      </c>
      <c r="AT605" t="s">
        <v>7877</v>
      </c>
      <c r="AU605">
        <v>19.84</v>
      </c>
      <c r="AV605">
        <v>20.260000000000002</v>
      </c>
      <c r="AW605" t="s">
        <v>7781</v>
      </c>
      <c r="AX605" t="s">
        <v>8251</v>
      </c>
      <c r="AY605" t="s">
        <v>8000</v>
      </c>
      <c r="AZ605" t="s">
        <v>9740</v>
      </c>
      <c r="BA605" t="s">
        <v>8531</v>
      </c>
      <c r="BB605" t="s">
        <v>8932</v>
      </c>
      <c r="BC605" t="s">
        <v>7293</v>
      </c>
      <c r="BD605" t="s">
        <v>8002</v>
      </c>
      <c r="BE605" t="s">
        <v>7474</v>
      </c>
      <c r="BF605">
        <v>11.97</v>
      </c>
      <c r="BG605" t="s">
        <v>9670</v>
      </c>
      <c r="BH605" t="s">
        <v>8642</v>
      </c>
      <c r="BI605" t="s">
        <v>9745</v>
      </c>
      <c r="BJ605" t="s">
        <v>9736</v>
      </c>
      <c r="BK605" t="s">
        <v>8590</v>
      </c>
      <c r="BL605" t="s">
        <v>8586</v>
      </c>
      <c r="BM605" t="s">
        <v>7684</v>
      </c>
      <c r="BN605" t="s">
        <v>9513</v>
      </c>
      <c r="BO605" t="s">
        <v>8277</v>
      </c>
      <c r="BP605">
        <v>6.56</v>
      </c>
      <c r="BQ605">
        <f t="shared" si="240"/>
        <v>5.4033778928680665E-2</v>
      </c>
      <c r="BR605">
        <f t="shared" si="241"/>
        <v>9.8329050399148521E-4</v>
      </c>
    </row>
    <row r="606" spans="1:70" hidden="1" x14ac:dyDescent="0.3">
      <c r="A606" t="s">
        <v>5810</v>
      </c>
      <c r="B606" t="s">
        <v>5811</v>
      </c>
      <c r="C606" t="str">
        <f>VLOOKUP(historical_emissions[[#This Row],[Country]],'Liste-Pays'!A:B,2,0)</f>
        <v>AFR</v>
      </c>
      <c r="D606" t="s">
        <v>41</v>
      </c>
      <c r="E606" t="s">
        <v>252</v>
      </c>
      <c r="F606" t="s">
        <v>302</v>
      </c>
      <c r="G606" t="s">
        <v>44</v>
      </c>
      <c r="H606">
        <f t="shared" si="218"/>
        <v>19.996771449629442</v>
      </c>
      <c r="I606">
        <f t="shared" si="219"/>
        <v>19.915090236213945</v>
      </c>
      <c r="J606">
        <f t="shared" si="220"/>
        <v>19.833742667689169</v>
      </c>
      <c r="K606">
        <f t="shared" si="221"/>
        <v>19.752727381209134</v>
      </c>
      <c r="L606">
        <f t="shared" si="222"/>
        <v>19.672043019494705</v>
      </c>
      <c r="M606">
        <f t="shared" si="223"/>
        <v>19.59168823081086</v>
      </c>
      <c r="N606">
        <f t="shared" si="224"/>
        <v>19.511661668944026</v>
      </c>
      <c r="O606">
        <f t="shared" si="225"/>
        <v>19.431961993179542</v>
      </c>
      <c r="P606">
        <f t="shared" si="226"/>
        <v>19.352587868279187</v>
      </c>
      <c r="Q606">
        <f t="shared" si="227"/>
        <v>19.273537964458821</v>
      </c>
      <c r="R606">
        <f t="shared" si="228"/>
        <v>19.194810957366094</v>
      </c>
      <c r="S606">
        <f t="shared" si="229"/>
        <v>19.116405528058266</v>
      </c>
      <c r="T606">
        <f t="shared" si="230"/>
        <v>19.038320362980109</v>
      </c>
      <c r="U606">
        <f t="shared" si="231"/>
        <v>18.960554153941899</v>
      </c>
      <c r="V606">
        <f t="shared" si="232"/>
        <v>18.883105598097508</v>
      </c>
      <c r="W606">
        <f t="shared" si="233"/>
        <v>18.805973397922557</v>
      </c>
      <c r="X606">
        <f t="shared" si="234"/>
        <v>18.729156261192703</v>
      </c>
      <c r="Y606">
        <f t="shared" si="235"/>
        <v>18.652652900961968</v>
      </c>
      <c r="Z606" s="1">
        <f t="shared" si="236"/>
        <v>18.576462035541198</v>
      </c>
      <c r="AA606" s="1">
        <f t="shared" si="236"/>
        <v>18.200331212850191</v>
      </c>
      <c r="AB606" s="1">
        <f t="shared" si="236"/>
        <v>17.83181617811211</v>
      </c>
      <c r="AC606" s="1">
        <f t="shared" si="236"/>
        <v>17.470762729058364</v>
      </c>
      <c r="AD606" s="1">
        <f t="shared" si="237"/>
        <v>17.117019785663242</v>
      </c>
      <c r="AE606" s="1">
        <f t="shared" si="237"/>
        <v>16.770439326925629</v>
      </c>
      <c r="AF606" s="1">
        <f t="shared" si="237"/>
        <v>16.430876328930765</v>
      </c>
      <c r="AG606" s="1">
        <f t="shared" si="238"/>
        <v>16.098188704166116</v>
      </c>
      <c r="AH606" s="1">
        <f t="shared" si="238"/>
        <v>15.772237242065939</v>
      </c>
      <c r="AI606" s="1">
        <f t="shared" si="239"/>
        <v>15.452885550759714</v>
      </c>
      <c r="AJ606">
        <v>15.14</v>
      </c>
      <c r="AK606">
        <v>15.15</v>
      </c>
      <c r="AL606">
        <v>15.01</v>
      </c>
      <c r="AM606">
        <v>15.76</v>
      </c>
      <c r="AN606" t="s">
        <v>7470</v>
      </c>
      <c r="AO606" t="s">
        <v>4780</v>
      </c>
      <c r="AP606" t="s">
        <v>8386</v>
      </c>
      <c r="AQ606" t="s">
        <v>9161</v>
      </c>
      <c r="AR606" t="s">
        <v>8451</v>
      </c>
      <c r="AS606" t="s">
        <v>8802</v>
      </c>
      <c r="AT606" t="s">
        <v>8629</v>
      </c>
      <c r="AU606">
        <v>15.72</v>
      </c>
      <c r="AV606">
        <v>15.19</v>
      </c>
      <c r="AW606" t="s">
        <v>4406</v>
      </c>
      <c r="AX606" t="s">
        <v>8974</v>
      </c>
      <c r="AY606" t="s">
        <v>9161</v>
      </c>
      <c r="AZ606" t="s">
        <v>8860</v>
      </c>
      <c r="BA606" t="s">
        <v>9162</v>
      </c>
      <c r="BB606" t="s">
        <v>4940</v>
      </c>
      <c r="BC606" t="s">
        <v>9300</v>
      </c>
      <c r="BD606" t="s">
        <v>9033</v>
      </c>
      <c r="BE606" t="s">
        <v>7472</v>
      </c>
      <c r="BF606">
        <v>12.38</v>
      </c>
      <c r="BG606" t="s">
        <v>7296</v>
      </c>
      <c r="BH606" t="s">
        <v>9350</v>
      </c>
      <c r="BI606" t="s">
        <v>9751</v>
      </c>
      <c r="BJ606" t="s">
        <v>8215</v>
      </c>
      <c r="BK606" t="s">
        <v>8778</v>
      </c>
      <c r="BL606" t="s">
        <v>9259</v>
      </c>
      <c r="BM606" t="s">
        <v>8529</v>
      </c>
      <c r="BN606" t="s">
        <v>7905</v>
      </c>
      <c r="BO606" t="s">
        <v>4941</v>
      </c>
      <c r="BP606">
        <v>13.34</v>
      </c>
      <c r="BQ606">
        <f t="shared" si="240"/>
        <v>2.0666152626136913E-2</v>
      </c>
      <c r="BR606">
        <f t="shared" si="241"/>
        <v>4.1014734277711185E-3</v>
      </c>
    </row>
    <row r="607" spans="1:70" hidden="1" x14ac:dyDescent="0.3">
      <c r="A607" t="s">
        <v>4184</v>
      </c>
      <c r="B607" t="s">
        <v>4185</v>
      </c>
      <c r="C607" t="str">
        <f>VLOOKUP(historical_emissions[[#This Row],[Country]],'Liste-Pays'!A:B,2,0)</f>
        <v>MEA</v>
      </c>
      <c r="D607" t="s">
        <v>41</v>
      </c>
      <c r="E607" t="s">
        <v>174</v>
      </c>
      <c r="F607" t="s">
        <v>43</v>
      </c>
      <c r="G607" t="s">
        <v>44</v>
      </c>
      <c r="H607">
        <f t="shared" si="218"/>
        <v>31.966675427069667</v>
      </c>
      <c r="I607">
        <f t="shared" si="219"/>
        <v>31.325611336279298</v>
      </c>
      <c r="J607">
        <f t="shared" si="220"/>
        <v>30.697403232638372</v>
      </c>
      <c r="K607">
        <f t="shared" si="221"/>
        <v>30.081793300418386</v>
      </c>
      <c r="L607">
        <f t="shared" si="222"/>
        <v>29.478528894162789</v>
      </c>
      <c r="M607">
        <f t="shared" si="223"/>
        <v>28.887362435001652</v>
      </c>
      <c r="N607">
        <f t="shared" si="224"/>
        <v>28.308051309045638</v>
      </c>
      <c r="O607">
        <f t="shared" si="225"/>
        <v>27.740357767817599</v>
      </c>
      <c r="P607">
        <f t="shared" si="226"/>
        <v>27.184048830680943</v>
      </c>
      <c r="Q607">
        <f t="shared" si="227"/>
        <v>26.638896189224699</v>
      </c>
      <c r="R607">
        <f t="shared" si="228"/>
        <v>26.104676113566057</v>
      </c>
      <c r="S607">
        <f t="shared" si="229"/>
        <v>25.581169360531955</v>
      </c>
      <c r="T607">
        <f t="shared" si="230"/>
        <v>25.068161083681968</v>
      </c>
      <c r="U607">
        <f t="shared" si="231"/>
        <v>24.565440745135639</v>
      </c>
      <c r="V607">
        <f t="shared" si="232"/>
        <v>24.072802029168024</v>
      </c>
      <c r="W607">
        <f t="shared" si="233"/>
        <v>23.590042757538011</v>
      </c>
      <c r="X607">
        <f t="shared" si="234"/>
        <v>23.116964806514648</v>
      </c>
      <c r="Y607">
        <f t="shared" si="235"/>
        <v>22.653374025567437</v>
      </c>
      <c r="Z607" s="1">
        <f t="shared" si="236"/>
        <v>22.199080157687234</v>
      </c>
      <c r="AA607" s="1">
        <f t="shared" si="236"/>
        <v>21.33858418968191</v>
      </c>
      <c r="AB607" s="1">
        <f t="shared" si="236"/>
        <v>20.511443356470181</v>
      </c>
      <c r="AC607" s="1">
        <f t="shared" si="236"/>
        <v>19.71636472344402</v>
      </c>
      <c r="AD607" s="1">
        <f t="shared" si="237"/>
        <v>18.952105473613305</v>
      </c>
      <c r="AE607" s="1">
        <f t="shared" si="237"/>
        <v>18.217470964912341</v>
      </c>
      <c r="AF607" s="1">
        <f t="shared" si="237"/>
        <v>17.511312862810406</v>
      </c>
      <c r="AG607" s="1">
        <f t="shared" si="238"/>
        <v>16.832527345307327</v>
      </c>
      <c r="AH607" s="1">
        <f t="shared" si="238"/>
        <v>16.180053377508234</v>
      </c>
      <c r="AI607" s="1">
        <f t="shared" si="239"/>
        <v>15.552871053080459</v>
      </c>
      <c r="AJ607">
        <v>14.95</v>
      </c>
      <c r="AK607">
        <v>14.25</v>
      </c>
      <c r="AL607">
        <v>13.74</v>
      </c>
      <c r="AM607">
        <v>13.56</v>
      </c>
      <c r="AN607" t="s">
        <v>8147</v>
      </c>
      <c r="AO607" t="s">
        <v>9258</v>
      </c>
      <c r="AP607" t="s">
        <v>7908</v>
      </c>
      <c r="AQ607" t="s">
        <v>9692</v>
      </c>
      <c r="AR607" t="s">
        <v>9752</v>
      </c>
      <c r="AS607" t="s">
        <v>8655</v>
      </c>
      <c r="AT607" t="s">
        <v>8008</v>
      </c>
      <c r="AU607">
        <v>13.82</v>
      </c>
      <c r="AV607">
        <v>11.3</v>
      </c>
      <c r="AW607" t="s">
        <v>8457</v>
      </c>
      <c r="AX607" t="s">
        <v>8759</v>
      </c>
      <c r="AY607" t="s">
        <v>9753</v>
      </c>
      <c r="AZ607" t="s">
        <v>8641</v>
      </c>
      <c r="BA607" t="s">
        <v>8233</v>
      </c>
      <c r="BB607" t="s">
        <v>9059</v>
      </c>
      <c r="BC607" t="s">
        <v>8954</v>
      </c>
      <c r="BD607" t="s">
        <v>9754</v>
      </c>
      <c r="BE607" t="s">
        <v>8657</v>
      </c>
      <c r="BF607">
        <v>7.61</v>
      </c>
      <c r="BG607" t="s">
        <v>8670</v>
      </c>
      <c r="BH607" t="s">
        <v>9674</v>
      </c>
      <c r="BI607" t="s">
        <v>9755</v>
      </c>
      <c r="BJ607" t="s">
        <v>9756</v>
      </c>
      <c r="BK607" t="s">
        <v>9757</v>
      </c>
      <c r="BL607" t="s">
        <v>9439</v>
      </c>
      <c r="BM607" t="s">
        <v>9639</v>
      </c>
      <c r="BN607" t="s">
        <v>9758</v>
      </c>
      <c r="BO607" t="s">
        <v>9759</v>
      </c>
      <c r="BP607">
        <v>4.0599999999999996</v>
      </c>
      <c r="BQ607">
        <f t="shared" si="240"/>
        <v>4.0325822948525714E-2</v>
      </c>
      <c r="BR607">
        <f t="shared" si="241"/>
        <v>2.046453567684825E-2</v>
      </c>
    </row>
    <row r="608" spans="1:70" hidden="1" x14ac:dyDescent="0.3">
      <c r="A608" t="s">
        <v>1887</v>
      </c>
      <c r="B608" t="s">
        <v>1888</v>
      </c>
      <c r="C608" t="str">
        <f>VLOOKUP(historical_emissions[[#This Row],[Country]],'Liste-Pays'!A:B,2,0)</f>
        <v>ODA</v>
      </c>
      <c r="D608" t="s">
        <v>41</v>
      </c>
      <c r="E608" t="s">
        <v>535</v>
      </c>
      <c r="F608" t="s">
        <v>561</v>
      </c>
      <c r="G608" t="s">
        <v>44</v>
      </c>
      <c r="H608">
        <f t="shared" si="218"/>
        <v>400.06767583353621</v>
      </c>
      <c r="I608">
        <f t="shared" si="219"/>
        <v>369.6492146472682</v>
      </c>
      <c r="J608">
        <f t="shared" si="220"/>
        <v>341.54356910903442</v>
      </c>
      <c r="K608">
        <f t="shared" si="221"/>
        <v>315.57488823843727</v>
      </c>
      <c r="L608">
        <f t="shared" si="222"/>
        <v>291.58069158347945</v>
      </c>
      <c r="M608">
        <f t="shared" si="223"/>
        <v>269.41085261531515</v>
      </c>
      <c r="N608">
        <f t="shared" si="224"/>
        <v>248.9266594188415</v>
      </c>
      <c r="O608">
        <f t="shared" si="225"/>
        <v>229.99994680207411</v>
      </c>
      <c r="P608">
        <f t="shared" si="226"/>
        <v>212.51229439410085</v>
      </c>
      <c r="Q608">
        <f t="shared" si="227"/>
        <v>196.35428571428577</v>
      </c>
      <c r="R608">
        <f t="shared" si="228"/>
        <v>181.42482357687828</v>
      </c>
      <c r="S608">
        <f t="shared" si="229"/>
        <v>167.63049754766152</v>
      </c>
      <c r="T608">
        <f t="shared" si="230"/>
        <v>154.88499949495204</v>
      </c>
      <c r="U608">
        <f t="shared" si="231"/>
        <v>143.10858357817926</v>
      </c>
      <c r="V608">
        <f t="shared" si="232"/>
        <v>132.22756729530931</v>
      </c>
      <c r="W608">
        <f t="shared" si="233"/>
        <v>122.17387046727417</v>
      </c>
      <c r="X608">
        <f t="shared" si="234"/>
        <v>112.88458927493099</v>
      </c>
      <c r="Y608">
        <f t="shared" si="235"/>
        <v>104.30160268339228</v>
      </c>
      <c r="Z608" s="1">
        <f t="shared" si="236"/>
        <v>96.371208791208787</v>
      </c>
      <c r="AA608" s="1">
        <f t="shared" si="236"/>
        <v>79.981148382368701</v>
      </c>
      <c r="AB608" s="1">
        <f t="shared" si="236"/>
        <v>66.378581080390347</v>
      </c>
      <c r="AC608" s="1">
        <f t="shared" si="236"/>
        <v>55.089431889393246</v>
      </c>
      <c r="AD608" s="1">
        <f t="shared" si="237"/>
        <v>45.720252775825841</v>
      </c>
      <c r="AE608" s="1">
        <f t="shared" si="237"/>
        <v>37.944510266185532</v>
      </c>
      <c r="AF608" s="1">
        <f t="shared" si="237"/>
        <v>31.491205142722496</v>
      </c>
      <c r="AG608" s="1">
        <f t="shared" si="238"/>
        <v>26.135427612167323</v>
      </c>
      <c r="AH608" s="1">
        <f t="shared" si="238"/>
        <v>21.690518777389215</v>
      </c>
      <c r="AI608" s="1">
        <f t="shared" si="239"/>
        <v>18.00156522456297</v>
      </c>
      <c r="AJ608">
        <v>14.94</v>
      </c>
      <c r="AK608">
        <v>13.87</v>
      </c>
      <c r="AL608">
        <v>12.8</v>
      </c>
      <c r="AM608">
        <v>11.96</v>
      </c>
      <c r="AN608" t="s">
        <v>9367</v>
      </c>
      <c r="AO608" t="s">
        <v>8659</v>
      </c>
      <c r="AP608" t="s">
        <v>9760</v>
      </c>
      <c r="AQ608" t="s">
        <v>8984</v>
      </c>
      <c r="AR608" t="s">
        <v>9500</v>
      </c>
      <c r="AS608" t="s">
        <v>9761</v>
      </c>
      <c r="AT608" t="s">
        <v>9762</v>
      </c>
      <c r="AU608">
        <v>6.32</v>
      </c>
      <c r="AV608">
        <v>5.87</v>
      </c>
      <c r="AW608" t="s">
        <v>9763</v>
      </c>
      <c r="AX608" t="s">
        <v>9064</v>
      </c>
      <c r="AY608" t="s">
        <v>7337</v>
      </c>
      <c r="AZ608" t="s">
        <v>9577</v>
      </c>
      <c r="BA608" t="s">
        <v>9764</v>
      </c>
      <c r="BB608" t="s">
        <v>9765</v>
      </c>
      <c r="BC608" t="s">
        <v>9766</v>
      </c>
      <c r="BD608" t="s">
        <v>7616</v>
      </c>
      <c r="BE608" t="s">
        <v>9767</v>
      </c>
      <c r="BF608">
        <v>0.91</v>
      </c>
      <c r="BG608" t="s">
        <v>9316</v>
      </c>
      <c r="BH608" t="s">
        <v>8789</v>
      </c>
      <c r="BI608" t="s">
        <v>8790</v>
      </c>
      <c r="BJ608" t="s">
        <v>9397</v>
      </c>
      <c r="BK608" t="s">
        <v>9768</v>
      </c>
      <c r="BL608" t="s">
        <v>9720</v>
      </c>
      <c r="BM608" t="s">
        <v>7623</v>
      </c>
      <c r="BN608" t="s">
        <v>9769</v>
      </c>
      <c r="BO608" t="s">
        <v>9770</v>
      </c>
      <c r="BP608">
        <v>0.31</v>
      </c>
      <c r="BQ608">
        <f t="shared" si="240"/>
        <v>0.20492404448212653</v>
      </c>
      <c r="BR608">
        <f t="shared" si="241"/>
        <v>8.2290073888820148E-2</v>
      </c>
    </row>
    <row r="609" spans="1:70" hidden="1" x14ac:dyDescent="0.3">
      <c r="A609" t="s">
        <v>1887</v>
      </c>
      <c r="B609" t="s">
        <v>1888</v>
      </c>
      <c r="C609" t="str">
        <f>VLOOKUP(historical_emissions[[#This Row],[Country]],'Liste-Pays'!A:B,2,0)</f>
        <v>ODA</v>
      </c>
      <c r="D609" t="s">
        <v>41</v>
      </c>
      <c r="E609" t="s">
        <v>42</v>
      </c>
      <c r="F609" t="s">
        <v>561</v>
      </c>
      <c r="G609" t="s">
        <v>44</v>
      </c>
      <c r="H609">
        <f t="shared" si="218"/>
        <v>400.06767583353621</v>
      </c>
      <c r="I609">
        <f t="shared" si="219"/>
        <v>369.6492146472682</v>
      </c>
      <c r="J609">
        <f t="shared" si="220"/>
        <v>341.54356910903442</v>
      </c>
      <c r="K609">
        <f t="shared" si="221"/>
        <v>315.57488823843727</v>
      </c>
      <c r="L609">
        <f t="shared" si="222"/>
        <v>291.58069158347945</v>
      </c>
      <c r="M609">
        <f t="shared" si="223"/>
        <v>269.41085261531515</v>
      </c>
      <c r="N609">
        <f t="shared" si="224"/>
        <v>248.9266594188415</v>
      </c>
      <c r="O609">
        <f t="shared" si="225"/>
        <v>229.99994680207411</v>
      </c>
      <c r="P609">
        <f t="shared" si="226"/>
        <v>212.51229439410085</v>
      </c>
      <c r="Q609">
        <f t="shared" si="227"/>
        <v>196.35428571428577</v>
      </c>
      <c r="R609">
        <f t="shared" si="228"/>
        <v>181.42482357687828</v>
      </c>
      <c r="S609">
        <f t="shared" si="229"/>
        <v>167.63049754766152</v>
      </c>
      <c r="T609">
        <f t="shared" si="230"/>
        <v>154.88499949495204</v>
      </c>
      <c r="U609">
        <f t="shared" si="231"/>
        <v>143.10858357817926</v>
      </c>
      <c r="V609">
        <f t="shared" si="232"/>
        <v>132.22756729530931</v>
      </c>
      <c r="W609">
        <f t="shared" si="233"/>
        <v>122.17387046727417</v>
      </c>
      <c r="X609">
        <f t="shared" si="234"/>
        <v>112.88458927493099</v>
      </c>
      <c r="Y609">
        <f t="shared" si="235"/>
        <v>104.30160268339228</v>
      </c>
      <c r="Z609" s="1">
        <f t="shared" si="236"/>
        <v>96.371208791208787</v>
      </c>
      <c r="AA609" s="1">
        <f t="shared" si="236"/>
        <v>79.981148382368701</v>
      </c>
      <c r="AB609" s="1">
        <f t="shared" si="236"/>
        <v>66.378581080390347</v>
      </c>
      <c r="AC609" s="1">
        <f t="shared" si="236"/>
        <v>55.089431889393246</v>
      </c>
      <c r="AD609" s="1">
        <f t="shared" si="237"/>
        <v>45.720252775825841</v>
      </c>
      <c r="AE609" s="1">
        <f t="shared" si="237"/>
        <v>37.944510266185532</v>
      </c>
      <c r="AF609" s="1">
        <f t="shared" si="237"/>
        <v>31.491205142722496</v>
      </c>
      <c r="AG609" s="1">
        <f t="shared" si="238"/>
        <v>26.135427612167323</v>
      </c>
      <c r="AH609" s="1">
        <f t="shared" si="238"/>
        <v>21.690518777389215</v>
      </c>
      <c r="AI609" s="1">
        <f t="shared" si="239"/>
        <v>18.00156522456297</v>
      </c>
      <c r="AJ609">
        <v>14.94</v>
      </c>
      <c r="AK609">
        <v>13.87</v>
      </c>
      <c r="AL609">
        <v>12.8</v>
      </c>
      <c r="AM609">
        <v>11.96</v>
      </c>
      <c r="AN609" t="s">
        <v>9367</v>
      </c>
      <c r="AO609" t="s">
        <v>8659</v>
      </c>
      <c r="AP609" t="s">
        <v>9760</v>
      </c>
      <c r="AQ609" t="s">
        <v>8984</v>
      </c>
      <c r="AR609" t="s">
        <v>9500</v>
      </c>
      <c r="AS609" t="s">
        <v>9761</v>
      </c>
      <c r="AT609" t="s">
        <v>9762</v>
      </c>
      <c r="AU609">
        <v>6.32</v>
      </c>
      <c r="AV609">
        <v>5.87</v>
      </c>
      <c r="AW609" t="s">
        <v>9763</v>
      </c>
      <c r="AX609" t="s">
        <v>9064</v>
      </c>
      <c r="AY609" t="s">
        <v>7337</v>
      </c>
      <c r="AZ609" t="s">
        <v>9577</v>
      </c>
      <c r="BA609" t="s">
        <v>9764</v>
      </c>
      <c r="BB609" t="s">
        <v>9765</v>
      </c>
      <c r="BC609" t="s">
        <v>9766</v>
      </c>
      <c r="BD609" t="s">
        <v>7616</v>
      </c>
      <c r="BE609" t="s">
        <v>9767</v>
      </c>
      <c r="BF609">
        <v>0.91</v>
      </c>
      <c r="BG609" t="s">
        <v>9316</v>
      </c>
      <c r="BH609" t="s">
        <v>8789</v>
      </c>
      <c r="BI609" t="s">
        <v>8790</v>
      </c>
      <c r="BJ609" t="s">
        <v>9397</v>
      </c>
      <c r="BK609" t="s">
        <v>9768</v>
      </c>
      <c r="BL609" t="s">
        <v>9720</v>
      </c>
      <c r="BM609" t="s">
        <v>7623</v>
      </c>
      <c r="BN609" t="s">
        <v>9769</v>
      </c>
      <c r="BO609" t="s">
        <v>9770</v>
      </c>
      <c r="BP609">
        <v>0.31</v>
      </c>
      <c r="BQ609">
        <f t="shared" si="240"/>
        <v>0.20492404448212653</v>
      </c>
      <c r="BR609">
        <f t="shared" si="241"/>
        <v>8.2290073888820148E-2</v>
      </c>
    </row>
    <row r="610" spans="1:70" hidden="1" x14ac:dyDescent="0.3">
      <c r="A610" t="s">
        <v>1073</v>
      </c>
      <c r="B610" t="s">
        <v>1074</v>
      </c>
      <c r="C610" t="str">
        <f>VLOOKUP(historical_emissions[[#This Row],[Country]],'Liste-Pays'!A:B,2,0)</f>
        <v>CAN</v>
      </c>
      <c r="D610" t="s">
        <v>41</v>
      </c>
      <c r="E610" t="s">
        <v>535</v>
      </c>
      <c r="F610" t="s">
        <v>561</v>
      </c>
      <c r="G610" t="s">
        <v>44</v>
      </c>
      <c r="H610">
        <f t="shared" si="218"/>
        <v>23.23880618175761</v>
      </c>
      <c r="I610">
        <f t="shared" si="219"/>
        <v>22.597842569032384</v>
      </c>
      <c r="J610">
        <f t="shared" si="220"/>
        <v>21.974557762594561</v>
      </c>
      <c r="K610">
        <f t="shared" si="221"/>
        <v>21.368464152561856</v>
      </c>
      <c r="L610">
        <f t="shared" si="222"/>
        <v>20.779087578115998</v>
      </c>
      <c r="M610">
        <f t="shared" si="223"/>
        <v>20.205966956555919</v>
      </c>
      <c r="N610">
        <f t="shared" si="224"/>
        <v>19.648653922582284</v>
      </c>
      <c r="O610">
        <f t="shared" si="225"/>
        <v>19.106712477531104</v>
      </c>
      <c r="P610">
        <f t="shared" si="226"/>
        <v>18.579718648282075</v>
      </c>
      <c r="Q610">
        <f t="shared" si="227"/>
        <v>18.067260155574751</v>
      </c>
      <c r="R610">
        <f t="shared" si="228"/>
        <v>17.568936091473113</v>
      </c>
      <c r="S610">
        <f t="shared" si="229"/>
        <v>17.08435660572616</v>
      </c>
      <c r="T610">
        <f t="shared" si="230"/>
        <v>16.613142600779195</v>
      </c>
      <c r="U610">
        <f t="shared" si="231"/>
        <v>16.154925435197178</v>
      </c>
      <c r="V610">
        <f t="shared" si="232"/>
        <v>15.709346635268158</v>
      </c>
      <c r="W610">
        <f t="shared" si="233"/>
        <v>15.276057614561124</v>
      </c>
      <c r="X610">
        <f t="shared" si="234"/>
        <v>14.854719401218908</v>
      </c>
      <c r="Y610">
        <f t="shared" si="235"/>
        <v>14.4450023727728</v>
      </c>
      <c r="Z610" s="1">
        <f t="shared" si="236"/>
        <v>14.046585998271386</v>
      </c>
      <c r="AA610" s="1">
        <f t="shared" si="236"/>
        <v>14.130628167447275</v>
      </c>
      <c r="AB610" s="1">
        <f t="shared" si="236"/>
        <v>14.215173169567814</v>
      </c>
      <c r="AC610" s="1">
        <f t="shared" si="236"/>
        <v>14.300224013134244</v>
      </c>
      <c r="AD610" s="1">
        <f t="shared" si="237"/>
        <v>14.385783724647977</v>
      </c>
      <c r="AE610" s="1">
        <f t="shared" si="237"/>
        <v>14.471855348718297</v>
      </c>
      <c r="AF610" s="1">
        <f t="shared" si="237"/>
        <v>14.558441948170694</v>
      </c>
      <c r="AG610" s="1">
        <f t="shared" si="238"/>
        <v>14.645546604155864</v>
      </c>
      <c r="AH610" s="1">
        <f t="shared" si="238"/>
        <v>14.73317241625934</v>
      </c>
      <c r="AI610" s="1">
        <f t="shared" si="239"/>
        <v>14.821322502611794</v>
      </c>
      <c r="AJ610">
        <v>14.91</v>
      </c>
      <c r="AK610">
        <v>14.41</v>
      </c>
      <c r="AL610">
        <v>13.89</v>
      </c>
      <c r="AM610">
        <v>14.02</v>
      </c>
      <c r="AN610" t="s">
        <v>9033</v>
      </c>
      <c r="AO610" t="s">
        <v>9350</v>
      </c>
      <c r="AP610" t="s">
        <v>9259</v>
      </c>
      <c r="AQ610" t="s">
        <v>8529</v>
      </c>
      <c r="AR610" t="s">
        <v>8778</v>
      </c>
      <c r="AS610" t="s">
        <v>7837</v>
      </c>
      <c r="AT610" t="s">
        <v>7661</v>
      </c>
      <c r="AU610">
        <v>11.45</v>
      </c>
      <c r="AV610">
        <v>10.9</v>
      </c>
      <c r="AW610" t="s">
        <v>8979</v>
      </c>
      <c r="AX610" t="s">
        <v>9037</v>
      </c>
      <c r="AY610" t="s">
        <v>9084</v>
      </c>
      <c r="AZ610" t="s">
        <v>9481</v>
      </c>
      <c r="BA610" t="s">
        <v>9731</v>
      </c>
      <c r="BB610" t="s">
        <v>7851</v>
      </c>
      <c r="BC610" t="s">
        <v>8686</v>
      </c>
      <c r="BD610" t="s">
        <v>9593</v>
      </c>
      <c r="BE610" t="s">
        <v>8234</v>
      </c>
      <c r="BF610">
        <v>11.57</v>
      </c>
      <c r="BG610" t="s">
        <v>9436</v>
      </c>
      <c r="BH610" t="s">
        <v>7851</v>
      </c>
      <c r="BI610" t="s">
        <v>9771</v>
      </c>
      <c r="BJ610" t="s">
        <v>8727</v>
      </c>
      <c r="BK610" t="s">
        <v>7678</v>
      </c>
      <c r="BL610" t="s">
        <v>9351</v>
      </c>
      <c r="BM610" t="s">
        <v>9593</v>
      </c>
      <c r="BN610" t="s">
        <v>7839</v>
      </c>
      <c r="BO610" t="s">
        <v>5645</v>
      </c>
      <c r="BP610">
        <v>12.68</v>
      </c>
      <c r="BQ610">
        <f t="shared" si="240"/>
        <v>-5.9475182688266681E-3</v>
      </c>
      <c r="BR610">
        <f t="shared" si="241"/>
        <v>2.8363929466593829E-2</v>
      </c>
    </row>
    <row r="611" spans="1:70" hidden="1" x14ac:dyDescent="0.3">
      <c r="A611" t="s">
        <v>1073</v>
      </c>
      <c r="B611" t="s">
        <v>1074</v>
      </c>
      <c r="C611" t="str">
        <f>VLOOKUP(historical_emissions[[#This Row],[Country]],'Liste-Pays'!A:B,2,0)</f>
        <v>CAN</v>
      </c>
      <c r="D611" t="s">
        <v>41</v>
      </c>
      <c r="E611" t="s">
        <v>42</v>
      </c>
      <c r="F611" t="s">
        <v>561</v>
      </c>
      <c r="G611" t="s">
        <v>44</v>
      </c>
      <c r="H611">
        <f t="shared" si="218"/>
        <v>23.23880618175761</v>
      </c>
      <c r="I611">
        <f t="shared" si="219"/>
        <v>22.597842569032384</v>
      </c>
      <c r="J611">
        <f t="shared" si="220"/>
        <v>21.974557762594561</v>
      </c>
      <c r="K611">
        <f t="shared" si="221"/>
        <v>21.368464152561856</v>
      </c>
      <c r="L611">
        <f t="shared" si="222"/>
        <v>20.779087578115998</v>
      </c>
      <c r="M611">
        <f t="shared" si="223"/>
        <v>20.205966956555919</v>
      </c>
      <c r="N611">
        <f t="shared" si="224"/>
        <v>19.648653922582284</v>
      </c>
      <c r="O611">
        <f t="shared" si="225"/>
        <v>19.106712477531104</v>
      </c>
      <c r="P611">
        <f t="shared" si="226"/>
        <v>18.579718648282075</v>
      </c>
      <c r="Q611">
        <f t="shared" si="227"/>
        <v>18.067260155574751</v>
      </c>
      <c r="R611">
        <f t="shared" si="228"/>
        <v>17.568936091473113</v>
      </c>
      <c r="S611">
        <f t="shared" si="229"/>
        <v>17.08435660572616</v>
      </c>
      <c r="T611">
        <f t="shared" si="230"/>
        <v>16.613142600779195</v>
      </c>
      <c r="U611">
        <f t="shared" si="231"/>
        <v>16.154925435197178</v>
      </c>
      <c r="V611">
        <f t="shared" si="232"/>
        <v>15.709346635268158</v>
      </c>
      <c r="W611">
        <f t="shared" si="233"/>
        <v>15.276057614561124</v>
      </c>
      <c r="X611">
        <f t="shared" si="234"/>
        <v>14.854719401218908</v>
      </c>
      <c r="Y611">
        <f t="shared" si="235"/>
        <v>14.4450023727728</v>
      </c>
      <c r="Z611" s="1">
        <f t="shared" si="236"/>
        <v>14.046585998271386</v>
      </c>
      <c r="AA611" s="1">
        <f t="shared" si="236"/>
        <v>14.130628167447275</v>
      </c>
      <c r="AB611" s="1">
        <f t="shared" si="236"/>
        <v>14.215173169567814</v>
      </c>
      <c r="AC611" s="1">
        <f t="shared" si="236"/>
        <v>14.300224013134244</v>
      </c>
      <c r="AD611" s="1">
        <f t="shared" si="237"/>
        <v>14.385783724647977</v>
      </c>
      <c r="AE611" s="1">
        <f t="shared" si="237"/>
        <v>14.471855348718297</v>
      </c>
      <c r="AF611" s="1">
        <f t="shared" si="237"/>
        <v>14.558441948170694</v>
      </c>
      <c r="AG611" s="1">
        <f t="shared" si="238"/>
        <v>14.645546604155864</v>
      </c>
      <c r="AH611" s="1">
        <f t="shared" si="238"/>
        <v>14.73317241625934</v>
      </c>
      <c r="AI611" s="1">
        <f t="shared" si="239"/>
        <v>14.821322502611794</v>
      </c>
      <c r="AJ611">
        <v>14.91</v>
      </c>
      <c r="AK611">
        <v>14.41</v>
      </c>
      <c r="AL611">
        <v>13.89</v>
      </c>
      <c r="AM611">
        <v>14.02</v>
      </c>
      <c r="AN611" t="s">
        <v>9033</v>
      </c>
      <c r="AO611" t="s">
        <v>9350</v>
      </c>
      <c r="AP611" t="s">
        <v>9259</v>
      </c>
      <c r="AQ611" t="s">
        <v>8529</v>
      </c>
      <c r="AR611" t="s">
        <v>8778</v>
      </c>
      <c r="AS611" t="s">
        <v>7837</v>
      </c>
      <c r="AT611" t="s">
        <v>7661</v>
      </c>
      <c r="AU611">
        <v>11.45</v>
      </c>
      <c r="AV611">
        <v>10.9</v>
      </c>
      <c r="AW611" t="s">
        <v>8979</v>
      </c>
      <c r="AX611" t="s">
        <v>9037</v>
      </c>
      <c r="AY611" t="s">
        <v>9084</v>
      </c>
      <c r="AZ611" t="s">
        <v>9481</v>
      </c>
      <c r="BA611" t="s">
        <v>9731</v>
      </c>
      <c r="BB611" t="s">
        <v>7851</v>
      </c>
      <c r="BC611" t="s">
        <v>8686</v>
      </c>
      <c r="BD611" t="s">
        <v>9593</v>
      </c>
      <c r="BE611" t="s">
        <v>8234</v>
      </c>
      <c r="BF611">
        <v>11.57</v>
      </c>
      <c r="BG611" t="s">
        <v>9436</v>
      </c>
      <c r="BH611" t="s">
        <v>7851</v>
      </c>
      <c r="BI611" t="s">
        <v>9771</v>
      </c>
      <c r="BJ611" t="s">
        <v>8727</v>
      </c>
      <c r="BK611" t="s">
        <v>7678</v>
      </c>
      <c r="BL611" t="s">
        <v>9351</v>
      </c>
      <c r="BM611" t="s">
        <v>9593</v>
      </c>
      <c r="BN611" t="s">
        <v>7839</v>
      </c>
      <c r="BO611" t="s">
        <v>5645</v>
      </c>
      <c r="BP611">
        <v>12.68</v>
      </c>
      <c r="BQ611">
        <f t="shared" si="240"/>
        <v>-5.9475182688266681E-3</v>
      </c>
      <c r="BR611">
        <f t="shared" si="241"/>
        <v>2.8363929466593829E-2</v>
      </c>
    </row>
    <row r="612" spans="1:70" hidden="1" x14ac:dyDescent="0.3">
      <c r="A612" t="s">
        <v>4018</v>
      </c>
      <c r="B612" t="s">
        <v>4019</v>
      </c>
      <c r="C612" t="str">
        <f>VLOOKUP(historical_emissions[[#This Row],[Country]],'Liste-Pays'!A:B,2,0)</f>
        <v>FSU</v>
      </c>
      <c r="D612" t="s">
        <v>41</v>
      </c>
      <c r="E612" t="s">
        <v>328</v>
      </c>
      <c r="F612" t="s">
        <v>43</v>
      </c>
      <c r="G612" t="s">
        <v>44</v>
      </c>
      <c r="H612">
        <f t="shared" si="218"/>
        <v>4.1807160852179361</v>
      </c>
      <c r="I612">
        <f t="shared" si="219"/>
        <v>4.4461527996141186</v>
      </c>
      <c r="J612">
        <f t="shared" si="220"/>
        <v>4.7284422846632905</v>
      </c>
      <c r="K612">
        <f t="shared" si="221"/>
        <v>5.0286545350695695</v>
      </c>
      <c r="L612">
        <f t="shared" si="222"/>
        <v>5.347927480281478</v>
      </c>
      <c r="M612">
        <f t="shared" si="223"/>
        <v>5.6874712977184307</v>
      </c>
      <c r="N612">
        <f t="shared" si="224"/>
        <v>6.0485729998471172</v>
      </c>
      <c r="O612">
        <f t="shared" si="225"/>
        <v>6.4326013124947075</v>
      </c>
      <c r="P612">
        <f t="shared" si="226"/>
        <v>6.8410118628897267</v>
      </c>
      <c r="Q612">
        <f t="shared" si="227"/>
        <v>7.2753526970954301</v>
      </c>
      <c r="R612">
        <f t="shared" si="228"/>
        <v>7.737270147749042</v>
      </c>
      <c r="S612">
        <f t="shared" si="229"/>
        <v>8.2285150743480493</v>
      </c>
      <c r="T612">
        <f t="shared" si="230"/>
        <v>8.7509494997368158</v>
      </c>
      <c r="U612">
        <f t="shared" si="231"/>
        <v>9.306553667948581</v>
      </c>
      <c r="V612">
        <f t="shared" si="232"/>
        <v>9.8974335501549913</v>
      </c>
      <c r="W612">
        <f t="shared" si="233"/>
        <v>10.525828827173841</v>
      </c>
      <c r="X612">
        <f t="shared" si="234"/>
        <v>11.194121378792065</v>
      </c>
      <c r="Y612">
        <f t="shared" si="235"/>
        <v>11.90484431208203</v>
      </c>
      <c r="Z612" s="1">
        <f t="shared" si="236"/>
        <v>12.660691562932218</v>
      </c>
      <c r="AA612" s="1">
        <f t="shared" si="236"/>
        <v>12.866842324642928</v>
      </c>
      <c r="AB612" s="1">
        <f t="shared" si="236"/>
        <v>13.076349785815326</v>
      </c>
      <c r="AC612" s="1">
        <f t="shared" si="236"/>
        <v>13.289268602717392</v>
      </c>
      <c r="AD612" s="1">
        <f t="shared" si="237"/>
        <v>13.505654321570962</v>
      </c>
      <c r="AE612" s="1">
        <f t="shared" si="237"/>
        <v>13.725563393042613</v>
      </c>
      <c r="AF612" s="1">
        <f t="shared" si="237"/>
        <v>13.949053186970508</v>
      </c>
      <c r="AG612" s="1">
        <f t="shared" si="238"/>
        <v>14.176182007331027</v>
      </c>
      <c r="AH612" s="1">
        <f t="shared" si="238"/>
        <v>14.407009107449095</v>
      </c>
      <c r="AI612" s="1">
        <f t="shared" si="239"/>
        <v>14.641594705456184</v>
      </c>
      <c r="AJ612">
        <v>14.88</v>
      </c>
      <c r="AK612">
        <v>19.57</v>
      </c>
      <c r="AL612">
        <v>20.420000000000002</v>
      </c>
      <c r="AM612">
        <v>21.21</v>
      </c>
      <c r="AN612" t="s">
        <v>4400</v>
      </c>
      <c r="AO612" t="s">
        <v>8913</v>
      </c>
      <c r="AP612" t="s">
        <v>8363</v>
      </c>
      <c r="AQ612" t="s">
        <v>7326</v>
      </c>
      <c r="AR612" t="s">
        <v>7511</v>
      </c>
      <c r="AS612" t="s">
        <v>9772</v>
      </c>
      <c r="AT612" t="s">
        <v>9773</v>
      </c>
      <c r="AU612">
        <v>38.090000000000003</v>
      </c>
      <c r="AV612">
        <v>36.909999999999997</v>
      </c>
      <c r="AW612" t="s">
        <v>7580</v>
      </c>
      <c r="AX612" t="s">
        <v>9774</v>
      </c>
      <c r="AY612" t="s">
        <v>4174</v>
      </c>
      <c r="AZ612" t="s">
        <v>6291</v>
      </c>
      <c r="BA612" t="s">
        <v>5902</v>
      </c>
      <c r="BB612" t="s">
        <v>8653</v>
      </c>
      <c r="BC612" t="s">
        <v>8316</v>
      </c>
      <c r="BD612" t="s">
        <v>4555</v>
      </c>
      <c r="BE612" t="s">
        <v>4201</v>
      </c>
      <c r="BF612">
        <v>43.38</v>
      </c>
      <c r="BG612" t="s">
        <v>5980</v>
      </c>
      <c r="BH612" t="s">
        <v>7129</v>
      </c>
      <c r="BI612" t="s">
        <v>9775</v>
      </c>
      <c r="BJ612" t="s">
        <v>6485</v>
      </c>
      <c r="BK612" t="s">
        <v>9776</v>
      </c>
      <c r="BL612" t="s">
        <v>4389</v>
      </c>
      <c r="BM612" t="s">
        <v>9777</v>
      </c>
      <c r="BN612" t="s">
        <v>9778</v>
      </c>
      <c r="BO612" t="s">
        <v>6878</v>
      </c>
      <c r="BP612">
        <v>54.89</v>
      </c>
      <c r="BQ612">
        <f t="shared" si="240"/>
        <v>-1.6021861192460851E-2</v>
      </c>
      <c r="BR612">
        <f t="shared" si="241"/>
        <v>-5.9700313137960537E-2</v>
      </c>
    </row>
    <row r="613" spans="1:70" hidden="1" x14ac:dyDescent="0.3">
      <c r="A613" t="s">
        <v>3814</v>
      </c>
      <c r="B613" t="s">
        <v>3815</v>
      </c>
      <c r="C613" t="str">
        <f>VLOOKUP(historical_emissions[[#This Row],[Country]],'Liste-Pays'!A:B,2,0)</f>
        <v>FSU</v>
      </c>
      <c r="D613" t="s">
        <v>41</v>
      </c>
      <c r="E613" t="s">
        <v>174</v>
      </c>
      <c r="F613" t="s">
        <v>43</v>
      </c>
      <c r="G613" t="s">
        <v>44</v>
      </c>
      <c r="H613">
        <f t="shared" si="218"/>
        <v>8.9606814051934478</v>
      </c>
      <c r="I613">
        <f t="shared" si="219"/>
        <v>9.2277551972390501</v>
      </c>
      <c r="J613">
        <f t="shared" si="220"/>
        <v>9.5027891440063978</v>
      </c>
      <c r="K613">
        <f t="shared" si="221"/>
        <v>9.7860204985135031</v>
      </c>
      <c r="L613">
        <f t="shared" si="222"/>
        <v>10.077693585122653</v>
      </c>
      <c r="M613">
        <f t="shared" si="223"/>
        <v>10.378060010302372</v>
      </c>
      <c r="N613">
        <f t="shared" si="224"/>
        <v>10.687378879671149</v>
      </c>
      <c r="O613">
        <f t="shared" si="225"/>
        <v>11.005917021510177</v>
      </c>
      <c r="P613">
        <f t="shared" si="226"/>
        <v>11.333949216937897</v>
      </c>
      <c r="Q613">
        <f t="shared" si="227"/>
        <v>11.671758436944925</v>
      </c>
      <c r="R613">
        <f t="shared" si="228"/>
        <v>12.019636086493813</v>
      </c>
      <c r="S613">
        <f t="shared" si="229"/>
        <v>12.377882255894226</v>
      </c>
      <c r="T613">
        <f t="shared" si="230"/>
        <v>12.746805979670372</v>
      </c>
      <c r="U613">
        <f t="shared" si="231"/>
        <v>13.126725503144002</v>
      </c>
      <c r="V613">
        <f t="shared" si="232"/>
        <v>13.517968556962931</v>
      </c>
      <c r="W613">
        <f t="shared" si="233"/>
        <v>13.920872639811902</v>
      </c>
      <c r="X613">
        <f t="shared" si="234"/>
        <v>14.335785309549674</v>
      </c>
      <c r="Y613">
        <f t="shared" si="235"/>
        <v>14.76306448302347</v>
      </c>
      <c r="Z613" s="1">
        <f t="shared" si="236"/>
        <v>15.203078744819411</v>
      </c>
      <c r="AA613" s="1">
        <f t="shared" si="236"/>
        <v>15.162281730041022</v>
      </c>
      <c r="AB613" s="1">
        <f t="shared" si="236"/>
        <v>15.121594192852189</v>
      </c>
      <c r="AC613" s="1">
        <f t="shared" si="236"/>
        <v>15.081015839473022</v>
      </c>
      <c r="AD613" s="1">
        <f t="shared" si="237"/>
        <v>15.040546376911974</v>
      </c>
      <c r="AE613" s="1">
        <f t="shared" si="237"/>
        <v>15.000185512963741</v>
      </c>
      <c r="AF613" s="1">
        <f t="shared" si="237"/>
        <v>14.959932956207137</v>
      </c>
      <c r="AG613" s="1">
        <f t="shared" si="238"/>
        <v>14.919788416002998</v>
      </c>
      <c r="AH613" s="1">
        <f t="shared" si="238"/>
        <v>14.87975160249208</v>
      </c>
      <c r="AI613" s="1">
        <f t="shared" si="239"/>
        <v>14.839822226592972</v>
      </c>
      <c r="AJ613">
        <v>14.8</v>
      </c>
      <c r="AK613">
        <v>13.1</v>
      </c>
      <c r="AL613">
        <v>11.89</v>
      </c>
      <c r="AM613">
        <v>13.32</v>
      </c>
      <c r="AN613" t="s">
        <v>7332</v>
      </c>
      <c r="AO613" t="s">
        <v>9779</v>
      </c>
      <c r="AP613" t="s">
        <v>4942</v>
      </c>
      <c r="AQ613" t="s">
        <v>9260</v>
      </c>
      <c r="AR613" t="s">
        <v>9594</v>
      </c>
      <c r="AS613" t="s">
        <v>7660</v>
      </c>
      <c r="AT613" t="s">
        <v>9626</v>
      </c>
      <c r="AU613">
        <v>17.55</v>
      </c>
      <c r="AV613">
        <v>17.350000000000001</v>
      </c>
      <c r="AW613" t="s">
        <v>4450</v>
      </c>
      <c r="AX613" t="s">
        <v>7454</v>
      </c>
      <c r="AY613" t="s">
        <v>9740</v>
      </c>
      <c r="AZ613" t="s">
        <v>7901</v>
      </c>
      <c r="BA613" t="s">
        <v>8210</v>
      </c>
      <c r="BB613" t="s">
        <v>9649</v>
      </c>
      <c r="BC613" t="s">
        <v>7454</v>
      </c>
      <c r="BD613" t="s">
        <v>8197</v>
      </c>
      <c r="BE613" t="s">
        <v>9567</v>
      </c>
      <c r="BF613">
        <v>16.89</v>
      </c>
      <c r="BG613" t="s">
        <v>9607</v>
      </c>
      <c r="BH613" t="s">
        <v>8213</v>
      </c>
      <c r="BI613" t="s">
        <v>9780</v>
      </c>
      <c r="BJ613" t="s">
        <v>9781</v>
      </c>
      <c r="BK613" t="s">
        <v>9145</v>
      </c>
      <c r="BL613" t="s">
        <v>9590</v>
      </c>
      <c r="BM613" t="s">
        <v>9782</v>
      </c>
      <c r="BN613" t="s">
        <v>9783</v>
      </c>
      <c r="BO613" t="s">
        <v>9769</v>
      </c>
      <c r="BP613">
        <v>0.41</v>
      </c>
      <c r="BQ613">
        <f t="shared" si="240"/>
        <v>2.6906909860116013E-3</v>
      </c>
      <c r="BR613">
        <f t="shared" si="241"/>
        <v>-2.8942444433886827E-2</v>
      </c>
    </row>
    <row r="614" spans="1:70" hidden="1" x14ac:dyDescent="0.3">
      <c r="A614" t="s">
        <v>6563</v>
      </c>
      <c r="B614" t="s">
        <v>6564</v>
      </c>
      <c r="C614" t="str">
        <f>VLOOKUP(historical_emissions[[#This Row],[Country]],'Liste-Pays'!A:B,2,0)</f>
        <v>ODA-EXCLUDED</v>
      </c>
      <c r="D614" t="s">
        <v>41</v>
      </c>
      <c r="E614" t="s">
        <v>70</v>
      </c>
      <c r="F614" t="s">
        <v>43</v>
      </c>
      <c r="G614" t="s">
        <v>44</v>
      </c>
      <c r="H614">
        <f t="shared" si="218"/>
        <v>249.33870127925417</v>
      </c>
      <c r="I614">
        <f t="shared" si="219"/>
        <v>223.80972199484142</v>
      </c>
      <c r="J614">
        <f t="shared" si="220"/>
        <v>200.89457193132469</v>
      </c>
      <c r="K614">
        <f t="shared" si="221"/>
        <v>180.32562960960388</v>
      </c>
      <c r="L614">
        <f t="shared" si="222"/>
        <v>161.86267444406622</v>
      </c>
      <c r="M614">
        <f t="shared" si="223"/>
        <v>145.29008125415365</v>
      </c>
      <c r="N614">
        <f t="shared" si="224"/>
        <v>130.41430202077339</v>
      </c>
      <c r="O614">
        <f t="shared" si="225"/>
        <v>117.06160547748519</v>
      </c>
      <c r="P614">
        <f t="shared" si="226"/>
        <v>105.07604813760076</v>
      </c>
      <c r="Q614">
        <f t="shared" si="227"/>
        <v>94.317653061224561</v>
      </c>
      <c r="R614">
        <f t="shared" si="228"/>
        <v>84.660775092418163</v>
      </c>
      <c r="S614">
        <f t="shared" si="229"/>
        <v>75.992633474418582</v>
      </c>
      <c r="T614">
        <f t="shared" si="230"/>
        <v>68.211994705615396</v>
      </c>
      <c r="U614">
        <f t="shared" si="231"/>
        <v>61.227990253623744</v>
      </c>
      <c r="V614">
        <f t="shared" si="232"/>
        <v>54.959055319771018</v>
      </c>
      <c r="W614">
        <f t="shared" si="233"/>
        <v>49.331976260038758</v>
      </c>
      <c r="X614">
        <f t="shared" si="234"/>
        <v>44.281035537478509</v>
      </c>
      <c r="Y614">
        <f t="shared" si="235"/>
        <v>39.74724422017092</v>
      </c>
      <c r="Z614" s="1">
        <f t="shared" si="236"/>
        <v>35.67765306122449</v>
      </c>
      <c r="AA614" s="1">
        <f t="shared" si="236"/>
        <v>32.641495431111693</v>
      </c>
      <c r="AB614" s="1">
        <f t="shared" si="236"/>
        <v>29.863713909401351</v>
      </c>
      <c r="AC614" s="1">
        <f t="shared" si="236"/>
        <v>27.322320766361951</v>
      </c>
      <c r="AD614" s="1">
        <f t="shared" si="237"/>
        <v>24.997199421501492</v>
      </c>
      <c r="AE614" s="1">
        <f t="shared" si="237"/>
        <v>22.869945209325515</v>
      </c>
      <c r="AF614" s="1">
        <f t="shared" si="237"/>
        <v>20.923719695881605</v>
      </c>
      <c r="AG614" s="1">
        <f t="shared" si="238"/>
        <v>19.143117392922498</v>
      </c>
      <c r="AH614" s="1">
        <f t="shared" si="238"/>
        <v>17.514043814654123</v>
      </c>
      <c r="AI614" s="1">
        <f t="shared" si="239"/>
        <v>16.023603911818011</v>
      </c>
      <c r="AJ614">
        <v>14.66</v>
      </c>
      <c r="AK614">
        <v>14.82</v>
      </c>
      <c r="AL614">
        <v>15.32</v>
      </c>
      <c r="AM614">
        <v>12.61</v>
      </c>
      <c r="AN614" t="s">
        <v>9084</v>
      </c>
      <c r="AO614" t="s">
        <v>9202</v>
      </c>
      <c r="AP614" t="s">
        <v>8261</v>
      </c>
      <c r="AQ614" t="s">
        <v>4352</v>
      </c>
      <c r="AR614" t="s">
        <v>9784</v>
      </c>
      <c r="AS614" t="s">
        <v>9623</v>
      </c>
      <c r="AT614" t="s">
        <v>9785</v>
      </c>
      <c r="AU614">
        <v>4.93</v>
      </c>
      <c r="AV614">
        <v>4.7699999999999996</v>
      </c>
      <c r="AW614" t="s">
        <v>9058</v>
      </c>
      <c r="AX614" t="s">
        <v>9787</v>
      </c>
      <c r="AY614" t="s">
        <v>9178</v>
      </c>
      <c r="AZ614" t="s">
        <v>9489</v>
      </c>
      <c r="BA614" t="s">
        <v>9228</v>
      </c>
      <c r="BB614" t="s">
        <v>9788</v>
      </c>
      <c r="BC614" t="s">
        <v>9788</v>
      </c>
      <c r="BD614" t="s">
        <v>9533</v>
      </c>
      <c r="BE614" t="s">
        <v>9373</v>
      </c>
      <c r="BF614">
        <v>1.96</v>
      </c>
      <c r="BG614" t="s">
        <v>9789</v>
      </c>
      <c r="BH614" t="s">
        <v>9790</v>
      </c>
      <c r="BI614" t="s">
        <v>9540</v>
      </c>
      <c r="BJ614" t="s">
        <v>9791</v>
      </c>
      <c r="BK614" t="s">
        <v>9491</v>
      </c>
      <c r="BL614" t="s">
        <v>9711</v>
      </c>
      <c r="BM614" t="s">
        <v>9550</v>
      </c>
      <c r="BN614" t="s">
        <v>9792</v>
      </c>
      <c r="BO614" t="s">
        <v>9793</v>
      </c>
      <c r="BP614">
        <v>1.26</v>
      </c>
      <c r="BQ614">
        <f t="shared" si="240"/>
        <v>9.3015273657435893E-2</v>
      </c>
      <c r="BR614">
        <f t="shared" si="241"/>
        <v>0.11406555111578731</v>
      </c>
    </row>
    <row r="615" spans="1:70" hidden="1" x14ac:dyDescent="0.3">
      <c r="A615" t="s">
        <v>2546</v>
      </c>
      <c r="B615" t="s">
        <v>2547</v>
      </c>
      <c r="C615" t="str">
        <f>VLOOKUP(historical_emissions[[#This Row],[Country]],'Liste-Pays'!A:B,2,0)</f>
        <v>MEA</v>
      </c>
      <c r="D615" t="s">
        <v>41</v>
      </c>
      <c r="E615" t="s">
        <v>174</v>
      </c>
      <c r="F615" t="s">
        <v>43</v>
      </c>
      <c r="G615" t="s">
        <v>44</v>
      </c>
      <c r="H615">
        <f t="shared" si="218"/>
        <v>29.826170463322853</v>
      </c>
      <c r="I615">
        <f t="shared" si="219"/>
        <v>28.156479396867418</v>
      </c>
      <c r="J615">
        <f t="shared" si="220"/>
        <v>26.580258870347016</v>
      </c>
      <c r="K615">
        <f t="shared" si="221"/>
        <v>25.092276333853899</v>
      </c>
      <c r="L615">
        <f t="shared" si="222"/>
        <v>23.687592159491427</v>
      </c>
      <c r="M615">
        <f t="shared" si="223"/>
        <v>22.361543243383394</v>
      </c>
      <c r="N615">
        <f t="shared" si="224"/>
        <v>21.109727525654993</v>
      </c>
      <c r="O615">
        <f t="shared" si="225"/>
        <v>19.927989376996674</v>
      </c>
      <c r="P615">
        <f t="shared" si="226"/>
        <v>18.812405803298986</v>
      </c>
      <c r="Q615">
        <f t="shared" si="227"/>
        <v>17.759273422562124</v>
      </c>
      <c r="R615">
        <f t="shared" si="228"/>
        <v>16.765096170847727</v>
      </c>
      <c r="S615">
        <f t="shared" si="229"/>
        <v>15.826573696460578</v>
      </c>
      <c r="T615">
        <f t="shared" si="230"/>
        <v>14.940590403832577</v>
      </c>
      <c r="U615">
        <f t="shared" si="231"/>
        <v>14.104205110738203</v>
      </c>
      <c r="V615">
        <f t="shared" si="232"/>
        <v>13.314641284506685</v>
      </c>
      <c r="W615">
        <f t="shared" si="233"/>
        <v>12.569277824818244</v>
      </c>
      <c r="X615">
        <f t="shared" si="234"/>
        <v>11.8656403624862</v>
      </c>
      <c r="Y615">
        <f t="shared" si="235"/>
        <v>11.201393045339705</v>
      </c>
      <c r="Z615" s="1">
        <f t="shared" si="236"/>
        <v>10.574330783938812</v>
      </c>
      <c r="AA615" s="1">
        <f t="shared" si="236"/>
        <v>10.92474641886955</v>
      </c>
      <c r="AB615" s="1">
        <f t="shared" si="236"/>
        <v>11.286774241816044</v>
      </c>
      <c r="AC615" s="1">
        <f t="shared" si="236"/>
        <v>11.660799061265909</v>
      </c>
      <c r="AD615" s="1">
        <f t="shared" si="237"/>
        <v>12.047218437616381</v>
      </c>
      <c r="AE615" s="1">
        <f t="shared" si="237"/>
        <v>12.446443105751282</v>
      </c>
      <c r="AF615" s="1">
        <f t="shared" si="237"/>
        <v>12.858897411621459</v>
      </c>
      <c r="AG615" s="1">
        <f t="shared" si="238"/>
        <v>13.285019763292789</v>
      </c>
      <c r="AH615" s="1">
        <f t="shared" si="238"/>
        <v>13.725263096941143</v>
      </c>
      <c r="AI615" s="1">
        <f t="shared" si="239"/>
        <v>14.180095358289652</v>
      </c>
      <c r="AJ615">
        <v>14.65</v>
      </c>
      <c r="AK615">
        <v>13.11</v>
      </c>
      <c r="AL615">
        <v>11.41</v>
      </c>
      <c r="AM615">
        <v>12.68</v>
      </c>
      <c r="AN615" t="s">
        <v>9779</v>
      </c>
      <c r="AO615" t="s">
        <v>9694</v>
      </c>
      <c r="AP615" t="s">
        <v>9794</v>
      </c>
      <c r="AQ615" t="s">
        <v>9638</v>
      </c>
      <c r="AR615" t="s">
        <v>8780</v>
      </c>
      <c r="AS615" t="s">
        <v>9591</v>
      </c>
      <c r="AT615" t="s">
        <v>9626</v>
      </c>
      <c r="AU615">
        <v>8.3699999999999992</v>
      </c>
      <c r="AV615">
        <v>7.55</v>
      </c>
      <c r="AW615" t="s">
        <v>8955</v>
      </c>
      <c r="AX615" t="s">
        <v>9455</v>
      </c>
      <c r="AY615" t="s">
        <v>8588</v>
      </c>
      <c r="AZ615" t="s">
        <v>9795</v>
      </c>
      <c r="BA615" t="s">
        <v>9363</v>
      </c>
      <c r="BB615" t="s">
        <v>9796</v>
      </c>
      <c r="BC615" t="s">
        <v>8566</v>
      </c>
      <c r="BD615" t="s">
        <v>8182</v>
      </c>
      <c r="BE615" t="s">
        <v>9436</v>
      </c>
      <c r="BF615">
        <v>10.46</v>
      </c>
      <c r="BG615" t="s">
        <v>8779</v>
      </c>
      <c r="BH615" t="s">
        <v>9236</v>
      </c>
      <c r="BI615" t="s">
        <v>8457</v>
      </c>
      <c r="BJ615" t="s">
        <v>8414</v>
      </c>
      <c r="BK615" t="s">
        <v>8794</v>
      </c>
      <c r="BL615" t="s">
        <v>9797</v>
      </c>
      <c r="BM615" t="s">
        <v>9521</v>
      </c>
      <c r="BN615" t="s">
        <v>9557</v>
      </c>
      <c r="BO615" t="s">
        <v>9798</v>
      </c>
      <c r="BP615">
        <v>7.8</v>
      </c>
      <c r="BQ615">
        <f t="shared" si="240"/>
        <v>-3.2075402164528866E-2</v>
      </c>
      <c r="BR615">
        <f t="shared" si="241"/>
        <v>5.9300420443942237E-2</v>
      </c>
    </row>
    <row r="616" spans="1:70" hidden="1" x14ac:dyDescent="0.3">
      <c r="A616" t="s">
        <v>3524</v>
      </c>
      <c r="B616" t="s">
        <v>3525</v>
      </c>
      <c r="C616" t="str">
        <f>VLOOKUP(historical_emissions[[#This Row],[Country]],'Liste-Pays'!A:B,2,0)</f>
        <v>ODA</v>
      </c>
      <c r="D616" t="s">
        <v>41</v>
      </c>
      <c r="E616" t="s">
        <v>42</v>
      </c>
      <c r="F616" t="s">
        <v>302</v>
      </c>
      <c r="G616" t="s">
        <v>44</v>
      </c>
      <c r="H616">
        <f t="shared" si="218"/>
        <v>15.134700957163606</v>
      </c>
      <c r="I616">
        <f t="shared" si="219"/>
        <v>15.597291236525967</v>
      </c>
      <c r="J616">
        <f t="shared" si="220"/>
        <v>16.07402053106717</v>
      </c>
      <c r="K616">
        <f t="shared" si="221"/>
        <v>16.565320998052822</v>
      </c>
      <c r="L616">
        <f t="shared" si="222"/>
        <v>17.071638003582382</v>
      </c>
      <c r="M616">
        <f t="shared" si="223"/>
        <v>17.593430526315537</v>
      </c>
      <c r="N616">
        <f t="shared" si="224"/>
        <v>18.131171573538438</v>
      </c>
      <c r="O616">
        <f t="shared" si="225"/>
        <v>18.685348609946953</v>
      </c>
      <c r="P616">
        <f t="shared" si="226"/>
        <v>19.256463999535622</v>
      </c>
      <c r="Q616">
        <f t="shared" si="227"/>
        <v>19.845035460992886</v>
      </c>
      <c r="R616">
        <f t="shared" si="228"/>
        <v>20.451596537015437</v>
      </c>
      <c r="S616">
        <f t="shared" si="229"/>
        <v>21.076697077967076</v>
      </c>
      <c r="T616">
        <f t="shared" si="230"/>
        <v>21.720903740320573</v>
      </c>
      <c r="U616">
        <f t="shared" si="231"/>
        <v>22.384800500334318</v>
      </c>
      <c r="V616">
        <f t="shared" si="232"/>
        <v>23.068989183429448</v>
      </c>
      <c r="W616">
        <f t="shared" si="233"/>
        <v>23.774090009747319</v>
      </c>
      <c r="X616">
        <f t="shared" si="234"/>
        <v>24.500742156381872</v>
      </c>
      <c r="Y616">
        <f t="shared" si="235"/>
        <v>25.249604336796565</v>
      </c>
      <c r="Z616" s="1">
        <f t="shared" si="236"/>
        <v>26.021355397951115</v>
      </c>
      <c r="AA616" s="1">
        <f t="shared" si="236"/>
        <v>24.568615596328961</v>
      </c>
      <c r="AB616" s="1">
        <f t="shared" si="236"/>
        <v>23.196980445058085</v>
      </c>
      <c r="AC616" s="1">
        <f t="shared" si="236"/>
        <v>21.901921972714245</v>
      </c>
      <c r="AD616" s="1">
        <f t="shared" si="237"/>
        <v>20.679164998867677</v>
      </c>
      <c r="AE616" s="1">
        <f t="shared" si="237"/>
        <v>19.524673021077302</v>
      </c>
      <c r="AF616" s="1">
        <f t="shared" si="237"/>
        <v>18.43463488979646</v>
      </c>
      <c r="AG616" s="1">
        <f t="shared" si="238"/>
        <v>17.405452227202012</v>
      </c>
      <c r="AH616" s="1">
        <f t="shared" si="238"/>
        <v>16.433727548414517</v>
      </c>
      <c r="AI616" s="1">
        <f t="shared" si="239"/>
        <v>15.516253045895864</v>
      </c>
      <c r="AJ616">
        <v>14.65</v>
      </c>
      <c r="AK616">
        <v>18.920000000000002</v>
      </c>
      <c r="AL616">
        <v>20.440000000000001</v>
      </c>
      <c r="AM616">
        <v>17.190000000000001</v>
      </c>
      <c r="AN616" t="s">
        <v>8531</v>
      </c>
      <c r="AO616" t="s">
        <v>7867</v>
      </c>
      <c r="AP616" t="s">
        <v>9016</v>
      </c>
      <c r="AQ616" t="s">
        <v>7436</v>
      </c>
      <c r="AR616" t="s">
        <v>7869</v>
      </c>
      <c r="AS616" t="s">
        <v>4375</v>
      </c>
      <c r="AT616" t="s">
        <v>9563</v>
      </c>
      <c r="AU616">
        <v>18.61</v>
      </c>
      <c r="AV616">
        <v>22.54</v>
      </c>
      <c r="AW616" t="s">
        <v>6400</v>
      </c>
      <c r="AX616" t="s">
        <v>8470</v>
      </c>
      <c r="AY616" t="s">
        <v>9105</v>
      </c>
      <c r="AZ616" t="s">
        <v>8366</v>
      </c>
      <c r="BA616" t="s">
        <v>9159</v>
      </c>
      <c r="BB616" t="s">
        <v>5411</v>
      </c>
      <c r="BC616" t="s">
        <v>7060</v>
      </c>
      <c r="BD616" t="s">
        <v>9431</v>
      </c>
      <c r="BE616" t="s">
        <v>8993</v>
      </c>
      <c r="BF616">
        <v>12.69</v>
      </c>
      <c r="BG616" t="s">
        <v>7845</v>
      </c>
      <c r="BH616" t="s">
        <v>7660</v>
      </c>
      <c r="BI616" t="s">
        <v>9425</v>
      </c>
      <c r="BJ616" t="s">
        <v>9800</v>
      </c>
      <c r="BK616" t="s">
        <v>7292</v>
      </c>
      <c r="BL616" t="s">
        <v>5644</v>
      </c>
      <c r="BM616" t="s">
        <v>9033</v>
      </c>
      <c r="BN616" t="s">
        <v>4565</v>
      </c>
      <c r="BO616" t="s">
        <v>8230</v>
      </c>
      <c r="BP616">
        <v>13.57</v>
      </c>
      <c r="BQ616">
        <f t="shared" si="240"/>
        <v>5.9129900743744912E-2</v>
      </c>
      <c r="BR616">
        <f t="shared" si="241"/>
        <v>-2.9658372876891659E-2</v>
      </c>
    </row>
    <row r="617" spans="1:70" hidden="1" x14ac:dyDescent="0.3">
      <c r="A617" t="s">
        <v>3692</v>
      </c>
      <c r="B617" t="s">
        <v>3693</v>
      </c>
      <c r="C617" t="str">
        <f>VLOOKUP(historical_emissions[[#This Row],[Country]],'Liste-Pays'!A:B,2,0)</f>
        <v>AFR</v>
      </c>
      <c r="D617" t="s">
        <v>41</v>
      </c>
      <c r="E617" t="s">
        <v>70</v>
      </c>
      <c r="F617" t="s">
        <v>43</v>
      </c>
      <c r="G617" t="s">
        <v>44</v>
      </c>
      <c r="H617">
        <f t="shared" si="218"/>
        <v>163.29426282051298</v>
      </c>
      <c r="I617">
        <f t="shared" si="219"/>
        <v>147.68495736113701</v>
      </c>
      <c r="J617">
        <f t="shared" si="220"/>
        <v>133.56774606793462</v>
      </c>
      <c r="K617">
        <f t="shared" si="221"/>
        <v>120.79999959672882</v>
      </c>
      <c r="L617">
        <f t="shared" si="222"/>
        <v>109.25272254835866</v>
      </c>
      <c r="M617">
        <f t="shared" si="223"/>
        <v>98.80925019930099</v>
      </c>
      <c r="N617">
        <f t="shared" si="224"/>
        <v>89.36406981186704</v>
      </c>
      <c r="O617">
        <f t="shared" si="225"/>
        <v>80.82175461540686</v>
      </c>
      <c r="P617">
        <f t="shared" si="226"/>
        <v>73.095999688295379</v>
      </c>
      <c r="Q617">
        <f t="shared" si="227"/>
        <v>66.108750000000001</v>
      </c>
      <c r="R617">
        <f t="shared" si="228"/>
        <v>59.789411803643645</v>
      </c>
      <c r="S617">
        <f t="shared" si="229"/>
        <v>54.074139411585939</v>
      </c>
      <c r="T617">
        <f t="shared" si="230"/>
        <v>48.905190148156613</v>
      </c>
      <c r="U617">
        <f t="shared" si="231"/>
        <v>44.23034096248427</v>
      </c>
      <c r="V617">
        <f t="shared" si="232"/>
        <v>40.002360807329438</v>
      </c>
      <c r="W617">
        <f t="shared" si="233"/>
        <v>36.178533453247184</v>
      </c>
      <c r="X617">
        <f t="shared" si="234"/>
        <v>32.720225916963997</v>
      </c>
      <c r="Y617">
        <f t="shared" si="235"/>
        <v>29.592498143704333</v>
      </c>
      <c r="Z617" s="1">
        <f t="shared" si="236"/>
        <v>26.763749999999977</v>
      </c>
      <c r="AA617" s="1">
        <f t="shared" si="236"/>
        <v>25.196857259798453</v>
      </c>
      <c r="AB617" s="1">
        <f t="shared" si="236"/>
        <v>23.721698781772304</v>
      </c>
      <c r="AC617" s="1">
        <f t="shared" si="236"/>
        <v>22.33290395270663</v>
      </c>
      <c r="AD617" s="1">
        <f t="shared" si="237"/>
        <v>21.025416583742491</v>
      </c>
      <c r="AE617" s="1">
        <f t="shared" si="237"/>
        <v>19.794476502297293</v>
      </c>
      <c r="AF617" s="1">
        <f t="shared" si="237"/>
        <v>18.635602221692395</v>
      </c>
      <c r="AG617" s="1">
        <f t="shared" si="238"/>
        <v>17.544574625393174</v>
      </c>
      <c r="AH617" s="1">
        <f t="shared" si="238"/>
        <v>16.517421606460758</v>
      </c>
      <c r="AI617" s="1">
        <f t="shared" si="239"/>
        <v>15.550403606292202</v>
      </c>
      <c r="AJ617">
        <v>14.64</v>
      </c>
      <c r="AK617">
        <v>14.86</v>
      </c>
      <c r="AL617">
        <v>13.53</v>
      </c>
      <c r="AM617">
        <v>14.45</v>
      </c>
      <c r="AN617" t="s">
        <v>9403</v>
      </c>
      <c r="AO617" t="s">
        <v>9245</v>
      </c>
      <c r="AP617" t="s">
        <v>9425</v>
      </c>
      <c r="AQ617" t="s">
        <v>9026</v>
      </c>
      <c r="AR617" t="s">
        <v>8980</v>
      </c>
      <c r="AS617" t="s">
        <v>9801</v>
      </c>
      <c r="AT617" t="s">
        <v>9639</v>
      </c>
      <c r="AU617">
        <v>6.76</v>
      </c>
      <c r="AV617">
        <v>5.85</v>
      </c>
      <c r="AW617" t="s">
        <v>9803</v>
      </c>
      <c r="AX617" t="s">
        <v>9516</v>
      </c>
      <c r="AY617" t="s">
        <v>9804</v>
      </c>
      <c r="AZ617" t="s">
        <v>9447</v>
      </c>
      <c r="BA617" t="s">
        <v>9446</v>
      </c>
      <c r="BB617" t="s">
        <v>9805</v>
      </c>
      <c r="BC617" t="s">
        <v>9806</v>
      </c>
      <c r="BD617" t="s">
        <v>9807</v>
      </c>
      <c r="BE617" t="s">
        <v>9808</v>
      </c>
      <c r="BF617">
        <v>3.2</v>
      </c>
      <c r="BG617" t="s">
        <v>9810</v>
      </c>
      <c r="BH617" t="s">
        <v>9810</v>
      </c>
      <c r="BI617" t="s">
        <v>9811</v>
      </c>
      <c r="BJ617" t="s">
        <v>9315</v>
      </c>
      <c r="BK617" t="s">
        <v>9812</v>
      </c>
      <c r="BL617" t="s">
        <v>9813</v>
      </c>
      <c r="BM617" t="s">
        <v>9814</v>
      </c>
      <c r="BN617" t="s">
        <v>9815</v>
      </c>
      <c r="BO617" t="s">
        <v>9533</v>
      </c>
      <c r="BP617">
        <v>2.17</v>
      </c>
      <c r="BQ617">
        <f t="shared" si="240"/>
        <v>6.2186038681161238E-2</v>
      </c>
      <c r="BR617">
        <f t="shared" si="241"/>
        <v>0.10569326584295391</v>
      </c>
    </row>
    <row r="618" spans="1:70" hidden="1" x14ac:dyDescent="0.3">
      <c r="A618" t="s">
        <v>39</v>
      </c>
      <c r="B618" t="s">
        <v>40</v>
      </c>
      <c r="C618" t="str">
        <f>VLOOKUP(historical_emissions[[#This Row],[Country]],'Liste-Pays'!A:B,2,0)</f>
        <v>World</v>
      </c>
      <c r="D618" t="s">
        <v>41</v>
      </c>
      <c r="E618" t="s">
        <v>1048</v>
      </c>
      <c r="F618" t="s">
        <v>148</v>
      </c>
      <c r="G618" t="s">
        <v>44</v>
      </c>
      <c r="H618">
        <f t="shared" si="218"/>
        <v>23.327322691733677</v>
      </c>
      <c r="I618">
        <f t="shared" si="219"/>
        <v>23.236250352156578</v>
      </c>
      <c r="J618">
        <f t="shared" si="220"/>
        <v>23.145533568643312</v>
      </c>
      <c r="K618">
        <f t="shared" si="221"/>
        <v>23.055170953065332</v>
      </c>
      <c r="L618">
        <f t="shared" si="222"/>
        <v>22.965161122713489</v>
      </c>
      <c r="M618">
        <f t="shared" si="223"/>
        <v>22.875502700276883</v>
      </c>
      <c r="N618">
        <f t="shared" si="224"/>
        <v>22.78619431382177</v>
      </c>
      <c r="O618">
        <f t="shared" si="225"/>
        <v>22.697234596770596</v>
      </c>
      <c r="P618">
        <f t="shared" si="226"/>
        <v>22.608622187881057</v>
      </c>
      <c r="Q618">
        <f t="shared" si="227"/>
        <v>22.52035573122529</v>
      </c>
      <c r="R618">
        <f t="shared" si="228"/>
        <v>22.432433876169117</v>
      </c>
      <c r="S618">
        <f t="shared" si="229"/>
        <v>22.344855277351378</v>
      </c>
      <c r="T618">
        <f t="shared" si="230"/>
        <v>22.257618594663349</v>
      </c>
      <c r="U618">
        <f t="shared" si="231"/>
        <v>22.170722493228226</v>
      </c>
      <c r="V618">
        <f t="shared" si="232"/>
        <v>22.084165643380711</v>
      </c>
      <c r="W618">
        <f t="shared" si="233"/>
        <v>21.997946720646659</v>
      </c>
      <c r="X618">
        <f t="shared" si="234"/>
        <v>21.912064405722813</v>
      </c>
      <c r="Y618">
        <f t="shared" si="235"/>
        <v>21.826517384456615</v>
      </c>
      <c r="Z618" s="1">
        <f t="shared" si="236"/>
        <v>21.741304347826095</v>
      </c>
      <c r="AA618" s="1">
        <f t="shared" si="236"/>
        <v>20.89259192139437</v>
      </c>
      <c r="AB618" s="1">
        <f t="shared" si="236"/>
        <v>20.07701056986302</v>
      </c>
      <c r="AC618" s="1">
        <f t="shared" si="236"/>
        <v>19.29326695983681</v>
      </c>
      <c r="AD618" s="1">
        <f t="shared" si="237"/>
        <v>18.540118245605441</v>
      </c>
      <c r="AE618" s="1">
        <f t="shared" si="237"/>
        <v>17.816370098262468</v>
      </c>
      <c r="AF618" s="1">
        <f t="shared" si="237"/>
        <v>17.120874811761229</v>
      </c>
      <c r="AG618" s="1">
        <f t="shared" si="238"/>
        <v>16.452529482904428</v>
      </c>
      <c r="AH618" s="1">
        <f t="shared" si="238"/>
        <v>15.810274262381217</v>
      </c>
      <c r="AI618" s="1">
        <f t="shared" si="239"/>
        <v>15.193090674078325</v>
      </c>
      <c r="AJ618">
        <v>14.6</v>
      </c>
      <c r="AK618">
        <v>14.76</v>
      </c>
      <c r="AL618">
        <v>15.67</v>
      </c>
      <c r="AM618">
        <v>15.61</v>
      </c>
      <c r="AN618" t="s">
        <v>8531</v>
      </c>
      <c r="AO618" t="s">
        <v>5831</v>
      </c>
      <c r="AP618" t="s">
        <v>8777</v>
      </c>
      <c r="AQ618" t="s">
        <v>9022</v>
      </c>
      <c r="AR618" t="s">
        <v>8387</v>
      </c>
      <c r="AS618" t="s">
        <v>4780</v>
      </c>
      <c r="AT618" t="s">
        <v>8771</v>
      </c>
      <c r="AU618">
        <v>14.9</v>
      </c>
      <c r="AV618">
        <v>15.07</v>
      </c>
      <c r="AW618" t="s">
        <v>8969</v>
      </c>
      <c r="AX618" t="s">
        <v>9018</v>
      </c>
      <c r="AY618" t="s">
        <v>7469</v>
      </c>
      <c r="AZ618" t="s">
        <v>8228</v>
      </c>
      <c r="BA618" t="s">
        <v>7694</v>
      </c>
      <c r="BB618" t="s">
        <v>9108</v>
      </c>
      <c r="BC618" t="s">
        <v>7839</v>
      </c>
      <c r="BD618" t="s">
        <v>4568</v>
      </c>
      <c r="BE618" t="s">
        <v>8414</v>
      </c>
      <c r="BF618">
        <v>10.119999999999999</v>
      </c>
      <c r="BG618" t="s">
        <v>7332</v>
      </c>
      <c r="BH618" t="s">
        <v>7840</v>
      </c>
      <c r="BI618" t="s">
        <v>9816</v>
      </c>
      <c r="BJ618" t="s">
        <v>8979</v>
      </c>
      <c r="BK618" t="s">
        <v>8757</v>
      </c>
      <c r="BL618" t="s">
        <v>8259</v>
      </c>
      <c r="BM618" t="s">
        <v>7848</v>
      </c>
      <c r="BN618" t="s">
        <v>9019</v>
      </c>
      <c r="BO618" t="s">
        <v>8102</v>
      </c>
      <c r="BP618">
        <v>16.71</v>
      </c>
      <c r="BQ618">
        <f t="shared" si="240"/>
        <v>4.0622648909474313E-2</v>
      </c>
      <c r="BR618">
        <f t="shared" si="241"/>
        <v>3.9194077442294972E-3</v>
      </c>
    </row>
    <row r="619" spans="1:70" hidden="1" x14ac:dyDescent="0.3">
      <c r="A619" t="s">
        <v>9817</v>
      </c>
      <c r="B619" t="s">
        <v>9818</v>
      </c>
      <c r="C619" t="str">
        <f>VLOOKUP(historical_emissions[[#This Row],[Country]],'Liste-Pays'!A:B,2,0)</f>
        <v>MEA</v>
      </c>
      <c r="D619" t="s">
        <v>41</v>
      </c>
      <c r="E619" t="s">
        <v>42</v>
      </c>
      <c r="F619" t="s">
        <v>148</v>
      </c>
      <c r="G619" t="s">
        <v>44</v>
      </c>
      <c r="H619">
        <f t="shared" si="218"/>
        <v>2.0040136888170794</v>
      </c>
      <c r="I619">
        <f t="shared" si="219"/>
        <v>2.2160105792045068</v>
      </c>
      <c r="J619">
        <f t="shared" si="220"/>
        <v>2.4504338041947022</v>
      </c>
      <c r="K619">
        <f t="shared" si="221"/>
        <v>2.7096557593581672</v>
      </c>
      <c r="L619">
        <f t="shared" si="222"/>
        <v>2.9962998068563618</v>
      </c>
      <c r="M619">
        <f t="shared" si="223"/>
        <v>3.3132668242308512</v>
      </c>
      <c r="N619">
        <f t="shared" si="224"/>
        <v>3.6637645616866159</v>
      </c>
      <c r="O619">
        <f t="shared" si="225"/>
        <v>4.0513401049693014</v>
      </c>
      <c r="P619">
        <f t="shared" si="226"/>
        <v>4.479915772365235</v>
      </c>
      <c r="Q619">
        <f t="shared" si="227"/>
        <v>4.9538288091068257</v>
      </c>
      <c r="R619">
        <f t="shared" si="228"/>
        <v>5.4778752808962503</v>
      </c>
      <c r="S619">
        <f t="shared" si="229"/>
        <v>6.0573586107559594</v>
      </c>
      <c r="T619">
        <f t="shared" si="230"/>
        <v>6.6981432504056855</v>
      </c>
      <c r="U619">
        <f t="shared" si="231"/>
        <v>7.4067140293277216</v>
      </c>
      <c r="V619">
        <f t="shared" si="232"/>
        <v>8.190241782141257</v>
      </c>
      <c r="W619">
        <f t="shared" si="233"/>
        <v>9.0566559184439033</v>
      </c>
      <c r="X619">
        <f t="shared" si="234"/>
        <v>10.014724669537275</v>
      </c>
      <c r="Y619">
        <f t="shared" si="235"/>
        <v>11.074143824144631</v>
      </c>
      <c r="Z619" s="1">
        <f t="shared" si="236"/>
        <v>12.245634851138352</v>
      </c>
      <c r="AA619" s="1">
        <f t="shared" si="236"/>
        <v>12.462027459491861</v>
      </c>
      <c r="AB619" s="1">
        <f t="shared" si="236"/>
        <v>12.682243941537445</v>
      </c>
      <c r="AC619" s="1">
        <f t="shared" si="236"/>
        <v>12.906351868945526</v>
      </c>
      <c r="AD619" s="1">
        <f t="shared" si="237"/>
        <v>13.134420007445483</v>
      </c>
      <c r="AE619" s="1">
        <f t="shared" si="237"/>
        <v>13.36651833792587</v>
      </c>
      <c r="AF619" s="1">
        <f t="shared" si="237"/>
        <v>13.602718077907493</v>
      </c>
      <c r="AG619" s="1">
        <f t="shared" si="238"/>
        <v>13.843091703395944</v>
      </c>
      <c r="AH619" s="1">
        <f t="shared" si="238"/>
        <v>14.08771297112027</v>
      </c>
      <c r="AI619" s="1">
        <f t="shared" si="239"/>
        <v>14.336656941164657</v>
      </c>
      <c r="AJ619">
        <v>14.59</v>
      </c>
      <c r="AK619">
        <v>15.39</v>
      </c>
      <c r="AL619">
        <v>15.45</v>
      </c>
      <c r="AM619">
        <v>15.51</v>
      </c>
      <c r="AN619" t="s">
        <v>8146</v>
      </c>
      <c r="AO619" t="s">
        <v>8993</v>
      </c>
      <c r="AP619" t="s">
        <v>9694</v>
      </c>
      <c r="AQ619" t="s">
        <v>8007</v>
      </c>
      <c r="AR619" t="s">
        <v>8743</v>
      </c>
      <c r="AS619" t="s">
        <v>7406</v>
      </c>
      <c r="AT619" t="s">
        <v>8037</v>
      </c>
      <c r="AU619">
        <v>31.69</v>
      </c>
      <c r="AV619">
        <v>38.340000000000003</v>
      </c>
      <c r="AW619" t="s">
        <v>7722</v>
      </c>
      <c r="AX619" t="s">
        <v>9772</v>
      </c>
      <c r="AY619" t="s">
        <v>6546</v>
      </c>
      <c r="AZ619" t="s">
        <v>9819</v>
      </c>
      <c r="BA619" t="s">
        <v>7733</v>
      </c>
      <c r="BB619" t="s">
        <v>3999</v>
      </c>
      <c r="BC619" t="s">
        <v>6119</v>
      </c>
      <c r="BD619" t="s">
        <v>3469</v>
      </c>
      <c r="BE619" t="s">
        <v>4932</v>
      </c>
      <c r="BF619">
        <v>45.68</v>
      </c>
      <c r="BG619" t="s">
        <v>6474</v>
      </c>
      <c r="BH619" t="s">
        <v>4658</v>
      </c>
      <c r="BI619" t="s">
        <v>9820</v>
      </c>
      <c r="BJ619" t="s">
        <v>9821</v>
      </c>
      <c r="BK619" t="s">
        <v>4660</v>
      </c>
      <c r="BL619" t="s">
        <v>9822</v>
      </c>
      <c r="BM619" t="s">
        <v>8050</v>
      </c>
      <c r="BN619" t="s">
        <v>8604</v>
      </c>
      <c r="BO619" t="s">
        <v>8520</v>
      </c>
      <c r="BP619">
        <v>20.079999999999998</v>
      </c>
      <c r="BQ619">
        <f t="shared" si="240"/>
        <v>-1.7364157562394955E-2</v>
      </c>
      <c r="BR619">
        <f t="shared" si="241"/>
        <v>-9.5666010070912688E-2</v>
      </c>
    </row>
    <row r="620" spans="1:70" hidden="1" x14ac:dyDescent="0.3">
      <c r="A620" t="s">
        <v>39</v>
      </c>
      <c r="B620" t="s">
        <v>40</v>
      </c>
      <c r="C620" t="str">
        <f>VLOOKUP(historical_emissions[[#This Row],[Country]],'Liste-Pays'!A:B,2,0)</f>
        <v>World</v>
      </c>
      <c r="D620" t="s">
        <v>41</v>
      </c>
      <c r="E620" t="s">
        <v>535</v>
      </c>
      <c r="F620" t="s">
        <v>148</v>
      </c>
      <c r="G620" t="s">
        <v>44</v>
      </c>
      <c r="H620">
        <f t="shared" si="218"/>
        <v>41.083132055369056</v>
      </c>
      <c r="I620">
        <f t="shared" si="219"/>
        <v>38.864818430609873</v>
      </c>
      <c r="J620">
        <f t="shared" si="220"/>
        <v>36.766284265000984</v>
      </c>
      <c r="K620">
        <f t="shared" si="221"/>
        <v>34.781061979443471</v>
      </c>
      <c r="L620">
        <f t="shared" si="222"/>
        <v>32.903033216480402</v>
      </c>
      <c r="M620">
        <f t="shared" si="223"/>
        <v>31.126409983820039</v>
      </c>
      <c r="N620">
        <f t="shared" si="224"/>
        <v>29.445716816028209</v>
      </c>
      <c r="O620">
        <f t="shared" si="225"/>
        <v>27.85577389941313</v>
      </c>
      <c r="P620">
        <f t="shared" si="226"/>
        <v>26.351681108094319</v>
      </c>
      <c r="Q620">
        <f t="shared" si="227"/>
        <v>24.928802902055612</v>
      </c>
      <c r="R620">
        <f t="shared" si="228"/>
        <v>23.582754040638797</v>
      </c>
      <c r="S620">
        <f t="shared" si="229"/>
        <v>22.309386067447548</v>
      </c>
      <c r="T620">
        <f t="shared" si="230"/>
        <v>21.104774525008832</v>
      </c>
      <c r="U620">
        <f t="shared" si="231"/>
        <v>19.965206859787962</v>
      </c>
      <c r="V620">
        <f t="shared" si="232"/>
        <v>18.887170980281176</v>
      </c>
      <c r="W620">
        <f t="shared" si="233"/>
        <v>17.867344432922344</v>
      </c>
      <c r="X620">
        <f t="shared" si="234"/>
        <v>16.902584162444452</v>
      </c>
      <c r="Y620">
        <f t="shared" si="235"/>
        <v>15.989916825137845</v>
      </c>
      <c r="Z620" s="1">
        <f t="shared" si="236"/>
        <v>15.126529625151134</v>
      </c>
      <c r="AA620" s="1">
        <f t="shared" si="236"/>
        <v>15.070967192892363</v>
      </c>
      <c r="AB620" s="1">
        <f t="shared" si="236"/>
        <v>15.015608851324254</v>
      </c>
      <c r="AC620" s="1">
        <f t="shared" si="236"/>
        <v>14.96045385078542</v>
      </c>
      <c r="AD620" s="1">
        <f t="shared" si="237"/>
        <v>14.905501444368113</v>
      </c>
      <c r="AE620" s="1">
        <f t="shared" si="237"/>
        <v>14.850750887908111</v>
      </c>
      <c r="AF620" s="1">
        <f t="shared" si="237"/>
        <v>14.796201439974642</v>
      </c>
      <c r="AG620" s="1">
        <f t="shared" si="238"/>
        <v>14.741852361860333</v>
      </c>
      <c r="AH620" s="1">
        <f t="shared" si="238"/>
        <v>14.687702917571224</v>
      </c>
      <c r="AI620" s="1">
        <f t="shared" si="239"/>
        <v>14.633752373816787</v>
      </c>
      <c r="AJ620">
        <v>14.58</v>
      </c>
      <c r="AK620">
        <v>15.01</v>
      </c>
      <c r="AL620">
        <v>14.47</v>
      </c>
      <c r="AM620">
        <v>14.14</v>
      </c>
      <c r="AN620" t="s">
        <v>7468</v>
      </c>
      <c r="AO620" t="s">
        <v>8457</v>
      </c>
      <c r="AP620" t="s">
        <v>4944</v>
      </c>
      <c r="AQ620" t="s">
        <v>9823</v>
      </c>
      <c r="AR620" t="s">
        <v>9824</v>
      </c>
      <c r="AS620" t="s">
        <v>8420</v>
      </c>
      <c r="AT620" t="s">
        <v>9693</v>
      </c>
      <c r="AU620">
        <v>11.82</v>
      </c>
      <c r="AV620">
        <v>8.58</v>
      </c>
      <c r="AW620" t="s">
        <v>9369</v>
      </c>
      <c r="AX620" t="s">
        <v>9825</v>
      </c>
      <c r="AY620" t="s">
        <v>7694</v>
      </c>
      <c r="AZ620" t="s">
        <v>4941</v>
      </c>
      <c r="BA620" t="s">
        <v>8908</v>
      </c>
      <c r="BB620" t="s">
        <v>8990</v>
      </c>
      <c r="BC620" t="s">
        <v>9136</v>
      </c>
      <c r="BD620" t="s">
        <v>9509</v>
      </c>
      <c r="BE620" t="s">
        <v>9236</v>
      </c>
      <c r="BF620">
        <v>8.27</v>
      </c>
      <c r="BG620" t="s">
        <v>8063</v>
      </c>
      <c r="BH620" t="s">
        <v>7683</v>
      </c>
      <c r="BI620" t="s">
        <v>9406</v>
      </c>
      <c r="BJ620" t="s">
        <v>9501</v>
      </c>
      <c r="BK620" t="s">
        <v>7683</v>
      </c>
      <c r="BL620" t="s">
        <v>4944</v>
      </c>
      <c r="BM620" t="s">
        <v>4208</v>
      </c>
      <c r="BN620" t="s">
        <v>9630</v>
      </c>
      <c r="BO620" t="s">
        <v>4943</v>
      </c>
      <c r="BP620">
        <v>9.2200000000000006</v>
      </c>
      <c r="BQ620">
        <f t="shared" si="240"/>
        <v>3.6867197405203722E-3</v>
      </c>
      <c r="BR620">
        <f t="shared" si="241"/>
        <v>5.7077678845195434E-2</v>
      </c>
    </row>
    <row r="621" spans="1:70" hidden="1" x14ac:dyDescent="0.3">
      <c r="A621" t="s">
        <v>9826</v>
      </c>
      <c r="B621" t="s">
        <v>9827</v>
      </c>
      <c r="C621" t="str">
        <f>VLOOKUP(historical_emissions[[#This Row],[Country]],'Liste-Pays'!A:B,2,0)</f>
        <v>FSU</v>
      </c>
      <c r="D621" t="s">
        <v>41</v>
      </c>
      <c r="E621" t="s">
        <v>42</v>
      </c>
      <c r="F621" t="s">
        <v>43</v>
      </c>
      <c r="G621" t="s">
        <v>44</v>
      </c>
      <c r="H621">
        <f t="shared" si="218"/>
        <v>9.8730194358750634</v>
      </c>
      <c r="I621">
        <f t="shared" si="219"/>
        <v>10.206181711051119</v>
      </c>
      <c r="J621">
        <f t="shared" si="220"/>
        <v>10.55058645387564</v>
      </c>
      <c r="K621">
        <f t="shared" si="221"/>
        <v>10.906613038270118</v>
      </c>
      <c r="L621">
        <f t="shared" si="222"/>
        <v>11.274653640022752</v>
      </c>
      <c r="M621">
        <f t="shared" si="223"/>
        <v>11.655113668783859</v>
      </c>
      <c r="N621">
        <f t="shared" si="224"/>
        <v>12.048412214638835</v>
      </c>
      <c r="O621">
        <f t="shared" si="225"/>
        <v>12.454982509750616</v>
      </c>
      <c r="P621">
        <f t="shared" si="226"/>
        <v>12.875272405580111</v>
      </c>
      <c r="Q621">
        <f t="shared" si="227"/>
        <v>13.309744866210325</v>
      </c>
      <c r="R621">
        <f t="shared" si="228"/>
        <v>13.758878478317557</v>
      </c>
      <c r="S621">
        <f t="shared" si="229"/>
        <v>14.223167978351432</v>
      </c>
      <c r="T621">
        <f t="shared" si="230"/>
        <v>14.703124797504477</v>
      </c>
      <c r="U621">
        <f t="shared" si="231"/>
        <v>15.19927762507155</v>
      </c>
      <c r="V621">
        <f t="shared" si="232"/>
        <v>15.712172990819663</v>
      </c>
      <c r="W621">
        <f t="shared" si="233"/>
        <v>16.242375867009716</v>
      </c>
      <c r="X621">
        <f t="shared" si="234"/>
        <v>16.790470290733296</v>
      </c>
      <c r="Y621">
        <f t="shared" si="235"/>
        <v>17.357060007250034</v>
      </c>
      <c r="Z621" s="1">
        <f t="shared" si="236"/>
        <v>17.942769135034226</v>
      </c>
      <c r="AA621" s="1">
        <f t="shared" si="236"/>
        <v>17.573023000839441</v>
      </c>
      <c r="AB621" s="1">
        <f t="shared" si="236"/>
        <v>17.210896214735417</v>
      </c>
      <c r="AC621" s="1">
        <f t="shared" si="236"/>
        <v>16.856231765032351</v>
      </c>
      <c r="AD621" s="1">
        <f t="shared" si="237"/>
        <v>16.508875875575875</v>
      </c>
      <c r="AE621" s="1">
        <f t="shared" si="237"/>
        <v>16.168677939072467</v>
      </c>
      <c r="AF621" s="1">
        <f t="shared" si="237"/>
        <v>15.835490451788825</v>
      </c>
      <c r="AG621" s="1">
        <f t="shared" si="238"/>
        <v>15.509168949596898</v>
      </c>
      <c r="AH621" s="1">
        <f t="shared" si="238"/>
        <v>15.189571945336814</v>
      </c>
      <c r="AI621" s="1">
        <f t="shared" si="239"/>
        <v>14.876560867470593</v>
      </c>
      <c r="AJ621">
        <v>14.57</v>
      </c>
      <c r="AK621">
        <v>12.95</v>
      </c>
      <c r="AL621">
        <v>11.69</v>
      </c>
      <c r="AM621">
        <v>14.68</v>
      </c>
      <c r="AN621" t="s">
        <v>7944</v>
      </c>
      <c r="AO621" t="s">
        <v>8830</v>
      </c>
      <c r="AP621" t="s">
        <v>8379</v>
      </c>
      <c r="AQ621" t="s">
        <v>9670</v>
      </c>
      <c r="AR621" t="s">
        <v>9186</v>
      </c>
      <c r="AS621" t="s">
        <v>9614</v>
      </c>
      <c r="AT621" t="s">
        <v>7659</v>
      </c>
      <c r="AU621">
        <v>14.97</v>
      </c>
      <c r="AV621">
        <v>19.79</v>
      </c>
      <c r="AW621" t="s">
        <v>9353</v>
      </c>
      <c r="AX621" t="s">
        <v>7945</v>
      </c>
      <c r="AY621" t="s">
        <v>7943</v>
      </c>
      <c r="AZ621" t="s">
        <v>8678</v>
      </c>
      <c r="BA621" t="s">
        <v>8331</v>
      </c>
      <c r="BB621" t="s">
        <v>5469</v>
      </c>
      <c r="BC621" t="s">
        <v>7996</v>
      </c>
      <c r="BD621" t="s">
        <v>8327</v>
      </c>
      <c r="BE621" t="s">
        <v>9671</v>
      </c>
      <c r="BF621">
        <v>16.07</v>
      </c>
      <c r="BG621" t="s">
        <v>8754</v>
      </c>
      <c r="BH621" t="s">
        <v>7974</v>
      </c>
      <c r="BI621" t="s">
        <v>9432</v>
      </c>
      <c r="BJ621" t="s">
        <v>8522</v>
      </c>
      <c r="BK621" t="s">
        <v>9248</v>
      </c>
      <c r="BL621" t="s">
        <v>8195</v>
      </c>
      <c r="BM621" t="s">
        <v>4775</v>
      </c>
      <c r="BN621" t="s">
        <v>7770</v>
      </c>
      <c r="BO621" t="s">
        <v>7492</v>
      </c>
      <c r="BP621">
        <v>36.32</v>
      </c>
      <c r="BQ621">
        <f t="shared" si="240"/>
        <v>2.1040553704227305E-2</v>
      </c>
      <c r="BR621">
        <f t="shared" si="241"/>
        <v>-3.2643184749034271E-2</v>
      </c>
    </row>
    <row r="622" spans="1:70" hidden="1" x14ac:dyDescent="0.3">
      <c r="A622" t="s">
        <v>6476</v>
      </c>
      <c r="B622" t="s">
        <v>6477</v>
      </c>
      <c r="C622" t="str">
        <f>VLOOKUP(historical_emissions[[#This Row],[Country]],'Liste-Pays'!A:B,2,0)</f>
        <v>FSU</v>
      </c>
      <c r="D622" t="s">
        <v>41</v>
      </c>
      <c r="E622" t="s">
        <v>42</v>
      </c>
      <c r="F622" t="s">
        <v>302</v>
      </c>
      <c r="G622" t="s">
        <v>44</v>
      </c>
      <c r="H622">
        <f t="shared" si="218"/>
        <v>14.749888361916396</v>
      </c>
      <c r="I622">
        <f t="shared" si="219"/>
        <v>14.818366573167101</v>
      </c>
      <c r="J622">
        <f t="shared" si="220"/>
        <v>14.887162703123428</v>
      </c>
      <c r="K622">
        <f t="shared" si="221"/>
        <v>14.956278227762942</v>
      </c>
      <c r="L622">
        <f t="shared" si="222"/>
        <v>15.025714629915617</v>
      </c>
      <c r="M622">
        <f t="shared" si="223"/>
        <v>15.095473399295651</v>
      </c>
      <c r="N622">
        <f t="shared" si="224"/>
        <v>15.165556032533431</v>
      </c>
      <c r="O622">
        <f t="shared" si="225"/>
        <v>15.235964033207635</v>
      </c>
      <c r="P622">
        <f t="shared" si="226"/>
        <v>15.306698911877495</v>
      </c>
      <c r="Q622">
        <f t="shared" si="227"/>
        <v>15.377762186115207</v>
      </c>
      <c r="R622">
        <f t="shared" si="228"/>
        <v>15.449155380538484</v>
      </c>
      <c r="S622">
        <f t="shared" si="229"/>
        <v>15.520880026843267</v>
      </c>
      <c r="T622">
        <f t="shared" si="230"/>
        <v>15.592937663836592</v>
      </c>
      <c r="U622">
        <f t="shared" si="231"/>
        <v>15.665329837469596</v>
      </c>
      <c r="V622">
        <f t="shared" si="232"/>
        <v>15.738058100870692</v>
      </c>
      <c r="W622">
        <f t="shared" si="233"/>
        <v>15.811124014378885</v>
      </c>
      <c r="X622">
        <f t="shared" si="234"/>
        <v>15.884529145577252</v>
      </c>
      <c r="Y622">
        <f t="shared" si="235"/>
        <v>15.95827506932657</v>
      </c>
      <c r="Z622" s="1">
        <f t="shared" si="236"/>
        <v>16.032363367799103</v>
      </c>
      <c r="AA622" s="1">
        <f t="shared" si="236"/>
        <v>15.87538820885211</v>
      </c>
      <c r="AB622" s="1">
        <f t="shared" si="236"/>
        <v>15.719950016100377</v>
      </c>
      <c r="AC622" s="1">
        <f t="shared" si="236"/>
        <v>15.566033740888427</v>
      </c>
      <c r="AD622" s="1">
        <f t="shared" si="237"/>
        <v>15.41362448190432</v>
      </c>
      <c r="AE622" s="1">
        <f t="shared" si="237"/>
        <v>15.262707483736984</v>
      </c>
      <c r="AF622" s="1">
        <f t="shared" si="237"/>
        <v>15.113268135447688</v>
      </c>
      <c r="AG622" s="1">
        <f t="shared" si="238"/>
        <v>14.965291969155487</v>
      </c>
      <c r="AH622" s="1">
        <f t="shared" si="238"/>
        <v>14.818764658636525</v>
      </c>
      <c r="AI622" s="1">
        <f t="shared" si="239"/>
        <v>14.673672017937047</v>
      </c>
      <c r="AJ622">
        <v>14.53</v>
      </c>
      <c r="AK622">
        <v>14.37</v>
      </c>
      <c r="AL622">
        <v>14.75</v>
      </c>
      <c r="AM622">
        <v>14.33</v>
      </c>
      <c r="AN622" t="s">
        <v>7461</v>
      </c>
      <c r="AO622" t="s">
        <v>7459</v>
      </c>
      <c r="AP622" t="s">
        <v>7843</v>
      </c>
      <c r="AQ622" t="s">
        <v>7292</v>
      </c>
      <c r="AR622" t="s">
        <v>9257</v>
      </c>
      <c r="AS622" t="s">
        <v>8771</v>
      </c>
      <c r="AT622" t="s">
        <v>9353</v>
      </c>
      <c r="AU622">
        <v>15.42</v>
      </c>
      <c r="AV622">
        <v>14.94</v>
      </c>
      <c r="AW622" t="s">
        <v>3784</v>
      </c>
      <c r="AX622" t="s">
        <v>8629</v>
      </c>
      <c r="AY622" t="s">
        <v>9615</v>
      </c>
      <c r="AZ622" t="s">
        <v>8491</v>
      </c>
      <c r="BA622" t="s">
        <v>9828</v>
      </c>
      <c r="BB622" t="s">
        <v>8619</v>
      </c>
      <c r="BC622" t="s">
        <v>4014</v>
      </c>
      <c r="BD622" t="s">
        <v>8778</v>
      </c>
      <c r="BE622" t="s">
        <v>8866</v>
      </c>
      <c r="BF622">
        <v>13.54</v>
      </c>
      <c r="BG622" t="s">
        <v>4566</v>
      </c>
      <c r="BH622" t="s">
        <v>8619</v>
      </c>
      <c r="BI622" t="s">
        <v>9081</v>
      </c>
      <c r="BJ622" t="s">
        <v>9627</v>
      </c>
      <c r="BK622" t="s">
        <v>8619</v>
      </c>
      <c r="BL622" t="s">
        <v>8230</v>
      </c>
      <c r="BM622" t="s">
        <v>7459</v>
      </c>
      <c r="BN622" t="s">
        <v>8879</v>
      </c>
      <c r="BO622" t="s">
        <v>8173</v>
      </c>
      <c r="BP622">
        <v>19.07</v>
      </c>
      <c r="BQ622">
        <f t="shared" si="240"/>
        <v>9.8879571876839822E-3</v>
      </c>
      <c r="BR622">
        <f t="shared" si="241"/>
        <v>-4.6211713627536399E-3</v>
      </c>
    </row>
    <row r="623" spans="1:70" hidden="1" x14ac:dyDescent="0.3">
      <c r="A623" t="s">
        <v>4781</v>
      </c>
      <c r="B623" t="s">
        <v>4782</v>
      </c>
      <c r="C623" t="str">
        <f>VLOOKUP(historical_emissions[[#This Row],[Country]],'Liste-Pays'!A:B,2,0)</f>
        <v>WEU</v>
      </c>
      <c r="D623" t="s">
        <v>41</v>
      </c>
      <c r="E623" t="s">
        <v>174</v>
      </c>
      <c r="F623" t="s">
        <v>43</v>
      </c>
      <c r="G623" t="s">
        <v>44</v>
      </c>
      <c r="H623">
        <f t="shared" si="218"/>
        <v>8.5690924991576054</v>
      </c>
      <c r="I623">
        <f t="shared" si="219"/>
        <v>8.6653924923870527</v>
      </c>
      <c r="J623">
        <f t="shared" si="220"/>
        <v>8.7627747109159593</v>
      </c>
      <c r="K623">
        <f t="shared" si="221"/>
        <v>8.8612513168593932</v>
      </c>
      <c r="L623">
        <f t="shared" si="222"/>
        <v>8.9608346090110267</v>
      </c>
      <c r="M623">
        <f t="shared" si="223"/>
        <v>9.06153702437914</v>
      </c>
      <c r="N623">
        <f t="shared" si="224"/>
        <v>9.1633711397398834</v>
      </c>
      <c r="O623">
        <f t="shared" si="225"/>
        <v>9.266349673207996</v>
      </c>
      <c r="P623">
        <f t="shared" si="226"/>
        <v>9.3704854858251831</v>
      </c>
      <c r="Q623">
        <f t="shared" si="227"/>
        <v>9.4757915831663322</v>
      </c>
      <c r="R623">
        <f t="shared" si="228"/>
        <v>9.582281116963788</v>
      </c>
      <c r="S623">
        <f t="shared" si="229"/>
        <v>9.6899673867498812</v>
      </c>
      <c r="T623">
        <f t="shared" si="230"/>
        <v>9.7988638415179103</v>
      </c>
      <c r="U623">
        <f t="shared" si="231"/>
        <v>9.9089840814017975</v>
      </c>
      <c r="V623">
        <f t="shared" si="232"/>
        <v>10.020341859374611</v>
      </c>
      <c r="W623">
        <f t="shared" si="233"/>
        <v>10.132951082966185</v>
      </c>
      <c r="X623">
        <f t="shared" si="234"/>
        <v>10.246825816000039</v>
      </c>
      <c r="Y623">
        <f t="shared" si="235"/>
        <v>10.361980280349808</v>
      </c>
      <c r="Z623" s="1">
        <f t="shared" si="236"/>
        <v>10.478428857715432</v>
      </c>
      <c r="AA623" s="1">
        <f t="shared" si="236"/>
        <v>10.821398281062061</v>
      </c>
      <c r="AB623" s="1">
        <f t="shared" si="236"/>
        <v>11.175593435570105</v>
      </c>
      <c r="AC623" s="1">
        <f t="shared" si="236"/>
        <v>11.541381750612359</v>
      </c>
      <c r="AD623" s="1">
        <f t="shared" si="237"/>
        <v>11.919142681891312</v>
      </c>
      <c r="AE623" s="1">
        <f t="shared" si="237"/>
        <v>12.309268105072906</v>
      </c>
      <c r="AF623" s="1">
        <f t="shared" si="237"/>
        <v>12.712162722304326</v>
      </c>
      <c r="AG623" s="1">
        <f t="shared" si="238"/>
        <v>13.128244482037513</v>
      </c>
      <c r="AH623" s="1">
        <f t="shared" si="238"/>
        <v>13.557945012593928</v>
      </c>
      <c r="AI623" s="1">
        <f t="shared" si="239"/>
        <v>14.001710069920325</v>
      </c>
      <c r="AJ623">
        <v>14.46</v>
      </c>
      <c r="AK623">
        <v>16.920000000000002</v>
      </c>
      <c r="AL623">
        <v>15.92</v>
      </c>
      <c r="AM623">
        <v>16.350000000000001</v>
      </c>
      <c r="AN623" t="s">
        <v>1802</v>
      </c>
      <c r="AO623" t="s">
        <v>7298</v>
      </c>
      <c r="AP623" t="s">
        <v>8450</v>
      </c>
      <c r="AQ623" t="s">
        <v>7286</v>
      </c>
      <c r="AR623" t="s">
        <v>8766</v>
      </c>
      <c r="AS623" t="s">
        <v>7466</v>
      </c>
      <c r="AT623" t="s">
        <v>1800</v>
      </c>
      <c r="AU623">
        <v>17.05</v>
      </c>
      <c r="AV623">
        <v>18.079999999999998</v>
      </c>
      <c r="AW623" t="s">
        <v>8333</v>
      </c>
      <c r="AX623" t="s">
        <v>7286</v>
      </c>
      <c r="AY623" t="s">
        <v>9106</v>
      </c>
      <c r="AZ623" t="s">
        <v>8097</v>
      </c>
      <c r="BA623" t="s">
        <v>9014</v>
      </c>
      <c r="BB623" t="s">
        <v>6794</v>
      </c>
      <c r="BC623" t="s">
        <v>7324</v>
      </c>
      <c r="BD623" t="s">
        <v>8988</v>
      </c>
      <c r="BE623" t="s">
        <v>8361</v>
      </c>
      <c r="BF623">
        <v>24.95</v>
      </c>
      <c r="BG623" t="s">
        <v>7053</v>
      </c>
      <c r="BH623" t="s">
        <v>7537</v>
      </c>
      <c r="BI623" t="s">
        <v>8126</v>
      </c>
      <c r="BJ623" t="s">
        <v>9335</v>
      </c>
      <c r="BK623" t="s">
        <v>6977</v>
      </c>
      <c r="BL623" t="s">
        <v>5755</v>
      </c>
      <c r="BM623" t="s">
        <v>9140</v>
      </c>
      <c r="BN623" t="s">
        <v>8429</v>
      </c>
      <c r="BO623" t="s">
        <v>7356</v>
      </c>
      <c r="BP623">
        <v>26.75</v>
      </c>
      <c r="BQ623">
        <f t="shared" si="240"/>
        <v>-3.1693632785593118E-2</v>
      </c>
      <c r="BR623">
        <f t="shared" si="241"/>
        <v>-1.1113171540014011E-2</v>
      </c>
    </row>
    <row r="624" spans="1:70" hidden="1" x14ac:dyDescent="0.3">
      <c r="A624" t="s">
        <v>3571</v>
      </c>
      <c r="B624" t="s">
        <v>3572</v>
      </c>
      <c r="C624" t="str">
        <f>VLOOKUP(historical_emissions[[#This Row],[Country]],'Liste-Pays'!A:B,2,0)</f>
        <v>CSA</v>
      </c>
      <c r="D624" t="s">
        <v>41</v>
      </c>
      <c r="E624" t="s">
        <v>174</v>
      </c>
      <c r="F624" t="s">
        <v>43</v>
      </c>
      <c r="G624" t="s">
        <v>44</v>
      </c>
      <c r="H624">
        <f t="shared" si="218"/>
        <v>1.4784120806313146</v>
      </c>
      <c r="I624">
        <f t="shared" si="219"/>
        <v>1.7144743540053069</v>
      </c>
      <c r="J624">
        <f t="shared" si="220"/>
        <v>1.9882293638230528</v>
      </c>
      <c r="K624">
        <f t="shared" si="221"/>
        <v>2.3056956168129332</v>
      </c>
      <c r="L624">
        <f t="shared" si="222"/>
        <v>2.6738526118375461</v>
      </c>
      <c r="M624">
        <f t="shared" si="223"/>
        <v>3.1007942842485452</v>
      </c>
      <c r="N624">
        <f t="shared" si="224"/>
        <v>3.5959069511392414</v>
      </c>
      <c r="O624">
        <f t="shared" si="225"/>
        <v>4.1700756696231904</v>
      </c>
      <c r="P624">
        <f t="shared" si="226"/>
        <v>4.8359235449276614</v>
      </c>
      <c r="Q624">
        <f t="shared" si="227"/>
        <v>5.6080892494929007</v>
      </c>
      <c r="R624">
        <f t="shared" si="228"/>
        <v>6.5035488543374607</v>
      </c>
      <c r="S624">
        <f t="shared" si="229"/>
        <v>7.5419890481555072</v>
      </c>
      <c r="T624">
        <f t="shared" si="230"/>
        <v>8.7462399493718177</v>
      </c>
      <c r="U624">
        <f t="shared" si="231"/>
        <v>10.14277702653199</v>
      </c>
      <c r="V624">
        <f t="shared" si="232"/>
        <v>11.762303161752836</v>
      </c>
      <c r="W624">
        <f t="shared" si="233"/>
        <v>13.640423653903975</v>
      </c>
      <c r="X624">
        <f t="shared" si="234"/>
        <v>15.818429001472527</v>
      </c>
      <c r="Y624">
        <f t="shared" si="235"/>
        <v>18.344202674600346</v>
      </c>
      <c r="Z624" s="1">
        <f t="shared" si="236"/>
        <v>21.273273833671411</v>
      </c>
      <c r="AA624" s="1">
        <f t="shared" si="236"/>
        <v>20.463387607196793</v>
      </c>
      <c r="AB624" s="1">
        <f t="shared" si="236"/>
        <v>19.684334232541865</v>
      </c>
      <c r="AC624" s="1">
        <f t="shared" si="236"/>
        <v>18.934939884642986</v>
      </c>
      <c r="AD624" s="1">
        <f t="shared" si="237"/>
        <v>18.21407542665699</v>
      </c>
      <c r="AE624" s="1">
        <f t="shared" si="237"/>
        <v>17.520654708653968</v>
      </c>
      <c r="AF624" s="1">
        <f t="shared" si="237"/>
        <v>16.853632931079847</v>
      </c>
      <c r="AG624" s="1">
        <f t="shared" si="238"/>
        <v>16.212005070522903</v>
      </c>
      <c r="AH624" s="1">
        <f t="shared" si="238"/>
        <v>15.594804365412289</v>
      </c>
      <c r="AI624" s="1">
        <f t="shared" si="239"/>
        <v>15.001100859366932</v>
      </c>
      <c r="AJ624">
        <v>14.43</v>
      </c>
      <c r="AK624">
        <v>5.3</v>
      </c>
      <c r="AL624">
        <v>7.28</v>
      </c>
      <c r="AM624">
        <v>9.58</v>
      </c>
      <c r="AN624" t="s">
        <v>7998</v>
      </c>
      <c r="AO624" t="s">
        <v>8719</v>
      </c>
      <c r="AP624" t="s">
        <v>9649</v>
      </c>
      <c r="AQ624" t="s">
        <v>7945</v>
      </c>
      <c r="AR624" t="s">
        <v>9829</v>
      </c>
      <c r="AS624" t="s">
        <v>9830</v>
      </c>
      <c r="AT624" t="s">
        <v>7168</v>
      </c>
      <c r="AU624">
        <v>34.19</v>
      </c>
      <c r="AV624">
        <v>36.340000000000003</v>
      </c>
      <c r="AW624" t="s">
        <v>9004</v>
      </c>
      <c r="AX624" t="s">
        <v>7300</v>
      </c>
      <c r="AY624" t="s">
        <v>7612</v>
      </c>
      <c r="AZ624" t="s">
        <v>7512</v>
      </c>
      <c r="BA624" t="s">
        <v>6045</v>
      </c>
      <c r="BB624" t="s">
        <v>7793</v>
      </c>
      <c r="BC624" t="s">
        <v>7686</v>
      </c>
      <c r="BD624" t="s">
        <v>5404</v>
      </c>
      <c r="BE624" t="s">
        <v>9831</v>
      </c>
      <c r="BF624">
        <v>24.65</v>
      </c>
      <c r="BG624" t="s">
        <v>8539</v>
      </c>
      <c r="BH624" t="s">
        <v>8075</v>
      </c>
      <c r="BI624" t="s">
        <v>7189</v>
      </c>
      <c r="BJ624" t="s">
        <v>6174</v>
      </c>
      <c r="BK624" t="s">
        <v>5911</v>
      </c>
      <c r="BL624" t="s">
        <v>9832</v>
      </c>
      <c r="BM624" t="s">
        <v>8921</v>
      </c>
      <c r="BN624" t="s">
        <v>6562</v>
      </c>
      <c r="BO624" t="s">
        <v>8432</v>
      </c>
      <c r="BP624">
        <v>23.51</v>
      </c>
      <c r="BQ624">
        <f t="shared" si="240"/>
        <v>3.9577329131457617E-2</v>
      </c>
      <c r="BR624">
        <f t="shared" si="241"/>
        <v>-0.13768784165392167</v>
      </c>
    </row>
    <row r="625" spans="1:70" hidden="1" x14ac:dyDescent="0.3">
      <c r="A625" t="s">
        <v>9833</v>
      </c>
      <c r="B625" t="s">
        <v>9834</v>
      </c>
      <c r="C625" t="str">
        <f>VLOOKUP(historical_emissions[[#This Row],[Country]],'Liste-Pays'!A:B,2,0)</f>
        <v>CSA</v>
      </c>
      <c r="D625" t="s">
        <v>41</v>
      </c>
      <c r="E625" t="s">
        <v>42</v>
      </c>
      <c r="F625" t="s">
        <v>43</v>
      </c>
      <c r="G625" t="s">
        <v>44</v>
      </c>
      <c r="H625">
        <f t="shared" si="218"/>
        <v>19.434255691950217</v>
      </c>
      <c r="I625">
        <f t="shared" si="219"/>
        <v>19.911630421558694</v>
      </c>
      <c r="J625">
        <f t="shared" si="220"/>
        <v>20.40073117947929</v>
      </c>
      <c r="K625">
        <f t="shared" si="221"/>
        <v>20.901845998847087</v>
      </c>
      <c r="L625">
        <f t="shared" si="222"/>
        <v>21.415269987919672</v>
      </c>
      <c r="M625">
        <f t="shared" si="223"/>
        <v>21.941305503867433</v>
      </c>
      <c r="N625">
        <f t="shared" si="224"/>
        <v>22.48026233083273</v>
      </c>
      <c r="O625">
        <f t="shared" si="225"/>
        <v>23.032457862362861</v>
      </c>
      <c r="P625">
        <f t="shared" si="226"/>
        <v>23.598217288324225</v>
      </c>
      <c r="Q625">
        <f t="shared" si="227"/>
        <v>24.177873786407762</v>
      </c>
      <c r="R625">
        <f t="shared" si="228"/>
        <v>24.77176871833845</v>
      </c>
      <c r="S625">
        <f t="shared" si="229"/>
        <v>25.38025183090441</v>
      </c>
      <c r="T625">
        <f t="shared" si="230"/>
        <v>26.00368146192401</v>
      </c>
      <c r="U625">
        <f t="shared" si="231"/>
        <v>26.642424751272248</v>
      </c>
      <c r="V625">
        <f t="shared" si="232"/>
        <v>27.296857857090696</v>
      </c>
      <c r="W625">
        <f t="shared" si="233"/>
        <v>27.967366177308342</v>
      </c>
      <c r="X625">
        <f t="shared" si="234"/>
        <v>28.654344576603762</v>
      </c>
      <c r="Y625">
        <f t="shared" si="235"/>
        <v>29.35819761894231</v>
      </c>
      <c r="Z625" s="1">
        <f t="shared" si="236"/>
        <v>30.079339805825231</v>
      </c>
      <c r="AA625" s="1">
        <f t="shared" si="236"/>
        <v>27.937474673042644</v>
      </c>
      <c r="AB625" s="1">
        <f t="shared" si="236"/>
        <v>25.948125728336141</v>
      </c>
      <c r="AC625" s="1">
        <f t="shared" si="236"/>
        <v>24.100432723191833</v>
      </c>
      <c r="AD625" s="1">
        <f t="shared" si="237"/>
        <v>22.384308736827602</v>
      </c>
      <c r="AE625" s="1">
        <f t="shared" si="237"/>
        <v>20.790385109701759</v>
      </c>
      <c r="AF625" s="1">
        <f t="shared" si="237"/>
        <v>19.309960298151584</v>
      </c>
      <c r="AG625" s="1">
        <f t="shared" si="238"/>
        <v>17.934952370949098</v>
      </c>
      <c r="AH625" s="1">
        <f t="shared" si="238"/>
        <v>16.657854888443417</v>
      </c>
      <c r="AI625" s="1">
        <f t="shared" si="239"/>
        <v>15.471695923425198</v>
      </c>
      <c r="AJ625">
        <v>14.37</v>
      </c>
      <c r="AK625">
        <v>13.74</v>
      </c>
      <c r="AL625">
        <v>15.58</v>
      </c>
      <c r="AM625">
        <v>17.329999999999998</v>
      </c>
      <c r="AN625" t="s">
        <v>9243</v>
      </c>
      <c r="AO625" t="s">
        <v>8099</v>
      </c>
      <c r="AP625" t="s">
        <v>7781</v>
      </c>
      <c r="AQ625" t="s">
        <v>9279</v>
      </c>
      <c r="AR625" t="s">
        <v>8127</v>
      </c>
      <c r="AS625" t="s">
        <v>9187</v>
      </c>
      <c r="AT625" t="s">
        <v>8511</v>
      </c>
      <c r="AU625">
        <v>22.33</v>
      </c>
      <c r="AV625">
        <v>21.56</v>
      </c>
      <c r="AW625" t="s">
        <v>8701</v>
      </c>
      <c r="AX625" t="s">
        <v>7549</v>
      </c>
      <c r="AY625" t="s">
        <v>9046</v>
      </c>
      <c r="AZ625" t="s">
        <v>7538</v>
      </c>
      <c r="BA625" t="s">
        <v>7997</v>
      </c>
      <c r="BB625" t="s">
        <v>8634</v>
      </c>
      <c r="BC625" t="s">
        <v>1803</v>
      </c>
      <c r="BD625" t="s">
        <v>8007</v>
      </c>
      <c r="BE625" t="s">
        <v>9138</v>
      </c>
      <c r="BF625">
        <v>10.3</v>
      </c>
      <c r="BG625" t="s">
        <v>9260</v>
      </c>
      <c r="BH625" t="s">
        <v>7678</v>
      </c>
      <c r="BI625" t="s">
        <v>9835</v>
      </c>
      <c r="BJ625" t="s">
        <v>9836</v>
      </c>
      <c r="BK625" t="s">
        <v>9086</v>
      </c>
      <c r="BL625" t="s">
        <v>9695</v>
      </c>
      <c r="BM625" t="s">
        <v>9230</v>
      </c>
      <c r="BN625" t="s">
        <v>8791</v>
      </c>
      <c r="BO625" t="s">
        <v>9498</v>
      </c>
      <c r="BP625">
        <v>13.1</v>
      </c>
      <c r="BQ625">
        <f t="shared" si="240"/>
        <v>7.6666382980180803E-2</v>
      </c>
      <c r="BR625">
        <f t="shared" si="241"/>
        <v>-2.3974668045848024E-2</v>
      </c>
    </row>
    <row r="626" spans="1:70" hidden="1" x14ac:dyDescent="0.3">
      <c r="A626" t="s">
        <v>8880</v>
      </c>
      <c r="B626" t="s">
        <v>8881</v>
      </c>
      <c r="C626" t="str">
        <f>VLOOKUP(historical_emissions[[#This Row],[Country]],'Liste-Pays'!A:B,2,0)</f>
        <v>AFR</v>
      </c>
      <c r="D626" t="s">
        <v>41</v>
      </c>
      <c r="E626" t="s">
        <v>42</v>
      </c>
      <c r="F626" t="s">
        <v>43</v>
      </c>
      <c r="G626" t="s">
        <v>44</v>
      </c>
      <c r="H626">
        <f t="shared" si="218"/>
        <v>14.340806893803471</v>
      </c>
      <c r="I626">
        <f t="shared" si="219"/>
        <v>14.331813654324714</v>
      </c>
      <c r="J626">
        <f t="shared" si="220"/>
        <v>14.322826054581359</v>
      </c>
      <c r="K626">
        <f t="shared" si="221"/>
        <v>14.31384409103668</v>
      </c>
      <c r="L626">
        <f t="shared" si="222"/>
        <v>14.304867760156169</v>
      </c>
      <c r="M626">
        <f t="shared" si="223"/>
        <v>14.295897058407537</v>
      </c>
      <c r="N626">
        <f t="shared" si="224"/>
        <v>14.286931982260707</v>
      </c>
      <c r="O626">
        <f t="shared" si="225"/>
        <v>14.277972528187821</v>
      </c>
      <c r="P626">
        <f t="shared" si="226"/>
        <v>14.269018692663225</v>
      </c>
      <c r="Q626">
        <f t="shared" si="227"/>
        <v>14.260070472163482</v>
      </c>
      <c r="R626">
        <f t="shared" si="228"/>
        <v>14.251127863167364</v>
      </c>
      <c r="S626">
        <f t="shared" si="229"/>
        <v>14.24219086215585</v>
      </c>
      <c r="T626">
        <f t="shared" si="230"/>
        <v>14.233259465612125</v>
      </c>
      <c r="U626">
        <f t="shared" si="231"/>
        <v>14.224333670021583</v>
      </c>
      <c r="V626">
        <f t="shared" si="232"/>
        <v>14.215413471871818</v>
      </c>
      <c r="W626">
        <f t="shared" si="233"/>
        <v>14.206498867652629</v>
      </c>
      <c r="X626">
        <f t="shared" si="234"/>
        <v>14.197589853856014</v>
      </c>
      <c r="Y626">
        <f t="shared" si="235"/>
        <v>14.188686426976174</v>
      </c>
      <c r="Z626" s="1">
        <f t="shared" si="236"/>
        <v>14.179788583509506</v>
      </c>
      <c r="AA626" s="1">
        <f t="shared" si="236"/>
        <v>14.185798250638943</v>
      </c>
      <c r="AB626" s="1">
        <f t="shared" si="236"/>
        <v>14.191810464780897</v>
      </c>
      <c r="AC626" s="1">
        <f t="shared" si="236"/>
        <v>14.197825227014841</v>
      </c>
      <c r="AD626" s="1">
        <f t="shared" si="237"/>
        <v>14.203842538420703</v>
      </c>
      <c r="AE626" s="1">
        <f t="shared" si="237"/>
        <v>14.209862400078874</v>
      </c>
      <c r="AF626" s="1">
        <f t="shared" si="237"/>
        <v>14.2158848130702</v>
      </c>
      <c r="AG626" s="1">
        <f t="shared" si="238"/>
        <v>14.221909778475984</v>
      </c>
      <c r="AH626" s="1">
        <f t="shared" si="238"/>
        <v>14.227937297377988</v>
      </c>
      <c r="AI626" s="1">
        <f t="shared" si="239"/>
        <v>14.233967370858434</v>
      </c>
      <c r="AJ626">
        <v>14.24</v>
      </c>
      <c r="AK626">
        <v>14.22</v>
      </c>
      <c r="AL626">
        <v>14.22</v>
      </c>
      <c r="AM626">
        <v>14.21</v>
      </c>
      <c r="AN626" t="s">
        <v>9508</v>
      </c>
      <c r="AO626" t="s">
        <v>8056</v>
      </c>
      <c r="AP626" t="s">
        <v>6817</v>
      </c>
      <c r="AQ626" t="s">
        <v>8865</v>
      </c>
      <c r="AR626" t="s">
        <v>9213</v>
      </c>
      <c r="AS626" t="s">
        <v>7658</v>
      </c>
      <c r="AT626" t="s">
        <v>9701</v>
      </c>
      <c r="AU626">
        <v>14.15</v>
      </c>
      <c r="AV626">
        <v>14.13</v>
      </c>
      <c r="AW626" t="s">
        <v>8934</v>
      </c>
      <c r="AX626" t="s">
        <v>7293</v>
      </c>
      <c r="AY626" t="s">
        <v>9508</v>
      </c>
      <c r="AZ626" t="s">
        <v>9508</v>
      </c>
      <c r="BA626" t="s">
        <v>6817</v>
      </c>
      <c r="BB626" t="s">
        <v>8056</v>
      </c>
      <c r="BC626" t="s">
        <v>8056</v>
      </c>
      <c r="BD626" t="s">
        <v>9298</v>
      </c>
      <c r="BE626" t="s">
        <v>9298</v>
      </c>
      <c r="BF626">
        <v>14.19</v>
      </c>
      <c r="BG626" t="s">
        <v>9508</v>
      </c>
      <c r="BH626" t="s">
        <v>8056</v>
      </c>
      <c r="BI626" t="s">
        <v>8934</v>
      </c>
      <c r="BJ626" t="s">
        <v>8934</v>
      </c>
      <c r="BK626" t="s">
        <v>9626</v>
      </c>
      <c r="BL626" t="s">
        <v>9626</v>
      </c>
      <c r="BM626" t="s">
        <v>9626</v>
      </c>
      <c r="BN626" t="s">
        <v>8861</v>
      </c>
      <c r="BO626" t="s">
        <v>9213</v>
      </c>
      <c r="BP626">
        <v>14.1</v>
      </c>
      <c r="BQ626">
        <f t="shared" si="240"/>
        <v>-4.2363968690772857E-4</v>
      </c>
      <c r="BR626">
        <f t="shared" si="241"/>
        <v>6.2750184280013777E-4</v>
      </c>
    </row>
    <row r="627" spans="1:70" hidden="1" x14ac:dyDescent="0.3">
      <c r="A627" t="s">
        <v>9837</v>
      </c>
      <c r="B627" t="s">
        <v>9838</v>
      </c>
      <c r="C627" t="str">
        <f>VLOOKUP(historical_emissions[[#This Row],[Country]],'Liste-Pays'!A:B,2,0)</f>
        <v>AFR-EXCLUDED</v>
      </c>
      <c r="D627" t="s">
        <v>41</v>
      </c>
      <c r="E627" t="s">
        <v>42</v>
      </c>
      <c r="F627" t="s">
        <v>43</v>
      </c>
      <c r="G627" t="s">
        <v>44</v>
      </c>
      <c r="H627">
        <f t="shared" si="218"/>
        <v>18.269323726487677</v>
      </c>
      <c r="I627">
        <f t="shared" si="219"/>
        <v>18.072160709371961</v>
      </c>
      <c r="J627">
        <f t="shared" si="220"/>
        <v>17.877125480668127</v>
      </c>
      <c r="K627">
        <f t="shared" si="221"/>
        <v>17.684195077228264</v>
      </c>
      <c r="L627">
        <f t="shared" si="222"/>
        <v>17.493346783723339</v>
      </c>
      <c r="M627">
        <f t="shared" si="223"/>
        <v>17.304558129968751</v>
      </c>
      <c r="N627">
        <f t="shared" si="224"/>
        <v>17.117806888278707</v>
      </c>
      <c r="O627">
        <f t="shared" si="225"/>
        <v>16.933071070849188</v>
      </c>
      <c r="P627">
        <f t="shared" si="226"/>
        <v>16.750328927169122</v>
      </c>
      <c r="Q627">
        <f t="shared" si="227"/>
        <v>16.569558941459519</v>
      </c>
      <c r="R627">
        <f t="shared" si="228"/>
        <v>16.390739830140234</v>
      </c>
      <c r="S627">
        <f t="shared" si="229"/>
        <v>16.213850539324078</v>
      </c>
      <c r="T627">
        <f t="shared" si="230"/>
        <v>16.038870242337957</v>
      </c>
      <c r="U627">
        <f t="shared" si="231"/>
        <v>15.865778337270774</v>
      </c>
      <c r="V627">
        <f t="shared" si="232"/>
        <v>15.694554444547796</v>
      </c>
      <c r="W627">
        <f t="shared" si="233"/>
        <v>15.525178404531189</v>
      </c>
      <c r="X627">
        <f t="shared" si="234"/>
        <v>15.357630275146457</v>
      </c>
      <c r="Y627">
        <f t="shared" si="235"/>
        <v>15.191890329534488</v>
      </c>
      <c r="Z627" s="1">
        <f t="shared" si="236"/>
        <v>15.027939053728947</v>
      </c>
      <c r="AA627" s="1">
        <f t="shared" si="236"/>
        <v>14.947221886347217</v>
      </c>
      <c r="AB627" s="1">
        <f t="shared" si="236"/>
        <v>14.866938262187006</v>
      </c>
      <c r="AC627" s="1">
        <f t="shared" si="236"/>
        <v>14.787085852626891</v>
      </c>
      <c r="AD627" s="1">
        <f t="shared" si="237"/>
        <v>14.707662341552808</v>
      </c>
      <c r="AE627" s="1">
        <f t="shared" si="237"/>
        <v>14.62866542529086</v>
      </c>
      <c r="AF627" s="1">
        <f t="shared" si="237"/>
        <v>14.550092812540509</v>
      </c>
      <c r="AG627" s="1">
        <f t="shared" si="238"/>
        <v>14.471942224308112</v>
      </c>
      <c r="AH627" s="1">
        <f t="shared" si="238"/>
        <v>14.39421139384082</v>
      </c>
      <c r="AI627" s="1">
        <f t="shared" si="239"/>
        <v>14.316898066560832</v>
      </c>
      <c r="AJ627">
        <v>14.24</v>
      </c>
      <c r="AK627">
        <v>14.38</v>
      </c>
      <c r="AL627">
        <v>14.2</v>
      </c>
      <c r="AM627">
        <v>14.51</v>
      </c>
      <c r="AN627" t="s">
        <v>8792</v>
      </c>
      <c r="AO627" t="s">
        <v>7657</v>
      </c>
      <c r="AP627" t="s">
        <v>7657</v>
      </c>
      <c r="AQ627" t="s">
        <v>7293</v>
      </c>
      <c r="AR627" t="s">
        <v>7331</v>
      </c>
      <c r="AS627" t="s">
        <v>9307</v>
      </c>
      <c r="AT627" t="s">
        <v>7953</v>
      </c>
      <c r="AU627">
        <v>13.34</v>
      </c>
      <c r="AV627">
        <v>13.16</v>
      </c>
      <c r="AW627" t="s">
        <v>9347</v>
      </c>
      <c r="AX627" t="s">
        <v>8452</v>
      </c>
      <c r="AY627" t="s">
        <v>9427</v>
      </c>
      <c r="AZ627" t="s">
        <v>9350</v>
      </c>
      <c r="BA627" t="s">
        <v>8976</v>
      </c>
      <c r="BB627" t="s">
        <v>8148</v>
      </c>
      <c r="BC627" t="s">
        <v>8878</v>
      </c>
      <c r="BD627" t="s">
        <v>9267</v>
      </c>
      <c r="BE627" t="s">
        <v>9498</v>
      </c>
      <c r="BF627">
        <v>12.47</v>
      </c>
      <c r="BG627" t="s">
        <v>9839</v>
      </c>
      <c r="BH627" t="s">
        <v>9199</v>
      </c>
      <c r="BI627" t="s">
        <v>9246</v>
      </c>
      <c r="BJ627" t="s">
        <v>7908</v>
      </c>
      <c r="BK627" t="s">
        <v>9735</v>
      </c>
      <c r="BL627" t="s">
        <v>9591</v>
      </c>
      <c r="BM627" t="s">
        <v>6088</v>
      </c>
      <c r="BN627" t="s">
        <v>9628</v>
      </c>
      <c r="BO627" t="s">
        <v>8627</v>
      </c>
      <c r="BQ627">
        <f t="shared" si="240"/>
        <v>5.4001451236538323E-3</v>
      </c>
      <c r="BR627">
        <f t="shared" si="241"/>
        <v>1.0909764487290641E-2</v>
      </c>
    </row>
    <row r="628" spans="1:70" hidden="1" x14ac:dyDescent="0.3">
      <c r="A628" t="s">
        <v>9840</v>
      </c>
      <c r="B628" t="s">
        <v>9841</v>
      </c>
      <c r="C628" t="str">
        <f>VLOOKUP(historical_emissions[[#This Row],[Country]],'Liste-Pays'!A:B,2,0)</f>
        <v>AFR</v>
      </c>
      <c r="D628" t="s">
        <v>41</v>
      </c>
      <c r="E628" t="s">
        <v>42</v>
      </c>
      <c r="F628" t="s">
        <v>43</v>
      </c>
      <c r="G628" t="s">
        <v>44</v>
      </c>
      <c r="H628">
        <f t="shared" si="218"/>
        <v>15.048202847303385</v>
      </c>
      <c r="I628">
        <f t="shared" si="219"/>
        <v>15.021248865921603</v>
      </c>
      <c r="J628">
        <f t="shared" si="220"/>
        <v>14.994343163867239</v>
      </c>
      <c r="K628">
        <f t="shared" si="221"/>
        <v>14.967485654663516</v>
      </c>
      <c r="L628">
        <f t="shared" si="222"/>
        <v>14.940676251988553</v>
      </c>
      <c r="M628">
        <f t="shared" si="223"/>
        <v>14.913914869675082</v>
      </c>
      <c r="N628">
        <f t="shared" si="224"/>
        <v>14.887201421710182</v>
      </c>
      <c r="O628">
        <f t="shared" si="225"/>
        <v>14.860535822234992</v>
      </c>
      <c r="P628">
        <f t="shared" si="226"/>
        <v>14.833917985544439</v>
      </c>
      <c r="Q628">
        <f t="shared" si="227"/>
        <v>14.807347826086966</v>
      </c>
      <c r="R628">
        <f t="shared" si="228"/>
        <v>14.780825258464251</v>
      </c>
      <c r="S628">
        <f t="shared" si="229"/>
        <v>14.754350197430938</v>
      </c>
      <c r="T628">
        <f t="shared" si="230"/>
        <v>14.72792255789436</v>
      </c>
      <c r="U628">
        <f t="shared" si="231"/>
        <v>14.701542254914262</v>
      </c>
      <c r="V628">
        <f t="shared" si="232"/>
        <v>14.675209203702538</v>
      </c>
      <c r="W628">
        <f t="shared" si="233"/>
        <v>14.648923319622948</v>
      </c>
      <c r="X628">
        <f t="shared" si="234"/>
        <v>14.622684518190853</v>
      </c>
      <c r="Y628">
        <f t="shared" si="235"/>
        <v>14.596492715072941</v>
      </c>
      <c r="Z628" s="1">
        <f t="shared" si="236"/>
        <v>14.570347826086952</v>
      </c>
      <c r="AA628" s="1">
        <f t="shared" si="236"/>
        <v>14.534928078657749</v>
      </c>
      <c r="AB628" s="1">
        <f t="shared" si="236"/>
        <v>14.49959443476725</v>
      </c>
      <c r="AC628" s="1">
        <f t="shared" si="236"/>
        <v>14.464346685102289</v>
      </c>
      <c r="AD628" s="1">
        <f t="shared" si="237"/>
        <v>14.429184620858532</v>
      </c>
      <c r="AE628" s="1">
        <f t="shared" si="237"/>
        <v>14.394108033739238</v>
      </c>
      <c r="AF628" s="1">
        <f t="shared" si="237"/>
        <v>14.359116715954025</v>
      </c>
      <c r="AG628" s="1">
        <f t="shared" si="238"/>
        <v>14.324210460217635</v>
      </c>
      <c r="AH628" s="1">
        <f t="shared" si="238"/>
        <v>14.289389059748714</v>
      </c>
      <c r="AI628" s="1">
        <f t="shared" si="239"/>
        <v>14.254652308268579</v>
      </c>
      <c r="AJ628">
        <v>14.22</v>
      </c>
      <c r="AK628">
        <v>14.21</v>
      </c>
      <c r="AL628">
        <v>14.2</v>
      </c>
      <c r="AM628">
        <v>14.37</v>
      </c>
      <c r="AN628" t="s">
        <v>9185</v>
      </c>
      <c r="AO628" t="s">
        <v>9213</v>
      </c>
      <c r="AP628" t="s">
        <v>7674</v>
      </c>
      <c r="AQ628" t="s">
        <v>7293</v>
      </c>
      <c r="AR628" t="s">
        <v>8814</v>
      </c>
      <c r="AS628" t="s">
        <v>9328</v>
      </c>
      <c r="AT628" t="s">
        <v>7657</v>
      </c>
      <c r="AU628">
        <v>14.26</v>
      </c>
      <c r="AV628">
        <v>14.14</v>
      </c>
      <c r="AW628" t="s">
        <v>8897</v>
      </c>
      <c r="AX628" t="s">
        <v>9843</v>
      </c>
      <c r="AY628" t="s">
        <v>9476</v>
      </c>
      <c r="AZ628" t="s">
        <v>8861</v>
      </c>
      <c r="BA628" t="s">
        <v>7658</v>
      </c>
      <c r="BB628" t="s">
        <v>9690</v>
      </c>
      <c r="BC628" t="s">
        <v>5645</v>
      </c>
      <c r="BD628" t="s">
        <v>8935</v>
      </c>
      <c r="BE628" t="s">
        <v>9844</v>
      </c>
      <c r="BF628">
        <v>13.8</v>
      </c>
      <c r="BG628" t="s">
        <v>7471</v>
      </c>
      <c r="BH628" t="s">
        <v>8256</v>
      </c>
      <c r="BI628" t="s">
        <v>7844</v>
      </c>
      <c r="BJ628" t="s">
        <v>9364</v>
      </c>
      <c r="BK628" t="s">
        <v>9286</v>
      </c>
      <c r="BL628" t="s">
        <v>9286</v>
      </c>
      <c r="BM628" t="s">
        <v>9286</v>
      </c>
      <c r="BN628" t="s">
        <v>9258</v>
      </c>
      <c r="BO628" t="s">
        <v>4565</v>
      </c>
      <c r="BP628">
        <v>13.82</v>
      </c>
      <c r="BQ628">
        <f t="shared" si="240"/>
        <v>2.436871186257239E-3</v>
      </c>
      <c r="BR628">
        <f t="shared" si="241"/>
        <v>1.7943901750361313E-3</v>
      </c>
    </row>
    <row r="629" spans="1:70" hidden="1" x14ac:dyDescent="0.3">
      <c r="A629" t="s">
        <v>1729</v>
      </c>
      <c r="B629" t="s">
        <v>1730</v>
      </c>
      <c r="C629" t="str">
        <f>VLOOKUP(historical_emissions[[#This Row],[Country]],'Liste-Pays'!A:B,2,0)</f>
        <v>AUS</v>
      </c>
      <c r="D629" t="s">
        <v>41</v>
      </c>
      <c r="E629" t="s">
        <v>535</v>
      </c>
      <c r="F629" t="s">
        <v>561</v>
      </c>
      <c r="G629" t="s">
        <v>44</v>
      </c>
      <c r="H629">
        <f t="shared" si="218"/>
        <v>74.020168843416101</v>
      </c>
      <c r="I629">
        <f t="shared" si="219"/>
        <v>70.753245325861684</v>
      </c>
      <c r="J629">
        <f t="shared" si="220"/>
        <v>67.63050939172291</v>
      </c>
      <c r="K629">
        <f t="shared" si="221"/>
        <v>64.645597237531618</v>
      </c>
      <c r="L629">
        <f t="shared" si="222"/>
        <v>61.792425930014019</v>
      </c>
      <c r="M629">
        <f t="shared" si="223"/>
        <v>59.065181009720135</v>
      </c>
      <c r="N629">
        <f t="shared" si="224"/>
        <v>56.458304641774276</v>
      </c>
      <c r="O629">
        <f t="shared" si="225"/>
        <v>53.966484289599137</v>
      </c>
      <c r="P629">
        <f t="shared" si="226"/>
        <v>51.584641888531657</v>
      </c>
      <c r="Q629">
        <f t="shared" si="227"/>
        <v>49.307923497267723</v>
      </c>
      <c r="R629">
        <f t="shared" si="228"/>
        <v>47.131689406046434</v>
      </c>
      <c r="S629">
        <f t="shared" si="229"/>
        <v>45.051504681415409</v>
      </c>
      <c r="T629">
        <f t="shared" si="230"/>
        <v>43.063130128308451</v>
      </c>
      <c r="U629">
        <f t="shared" si="231"/>
        <v>41.1625136510172</v>
      </c>
      <c r="V629">
        <f t="shared" si="232"/>
        <v>39.345781995451354</v>
      </c>
      <c r="W629">
        <f t="shared" si="233"/>
        <v>37.609232855859076</v>
      </c>
      <c r="X629">
        <f t="shared" si="234"/>
        <v>35.949327329921935</v>
      </c>
      <c r="Y629">
        <f t="shared" si="235"/>
        <v>34.362682706848638</v>
      </c>
      <c r="Z629" s="1">
        <f t="shared" si="236"/>
        <v>32.84606557377046</v>
      </c>
      <c r="AA629" s="1">
        <f t="shared" si="236"/>
        <v>30.206084140417225</v>
      </c>
      <c r="AB629" s="1">
        <f t="shared" si="236"/>
        <v>27.778289519904533</v>
      </c>
      <c r="AC629" s="1">
        <f t="shared" si="236"/>
        <v>25.545627333374028</v>
      </c>
      <c r="AD629" s="1">
        <f t="shared" si="237"/>
        <v>23.492413936719206</v>
      </c>
      <c r="AE629" s="1">
        <f t="shared" si="237"/>
        <v>21.604226248659735</v>
      </c>
      <c r="AF629" s="1">
        <f t="shared" si="237"/>
        <v>19.867800433813589</v>
      </c>
      <c r="AG629" s="1">
        <f t="shared" si="238"/>
        <v>18.270938729052208</v>
      </c>
      <c r="AH629" s="1">
        <f t="shared" si="238"/>
        <v>16.802423758627537</v>
      </c>
      <c r="AI629" s="1">
        <f t="shared" si="239"/>
        <v>15.451939736165725</v>
      </c>
      <c r="AJ629">
        <v>14.21</v>
      </c>
      <c r="AK629">
        <v>13.55</v>
      </c>
      <c r="AL629">
        <v>12.9</v>
      </c>
      <c r="AM629">
        <v>12.7</v>
      </c>
      <c r="AN629" t="s">
        <v>9845</v>
      </c>
      <c r="AO629" t="s">
        <v>9751</v>
      </c>
      <c r="AP629" t="s">
        <v>9449</v>
      </c>
      <c r="AQ629" t="s">
        <v>9367</v>
      </c>
      <c r="AR629" t="s">
        <v>3786</v>
      </c>
      <c r="AS629" t="s">
        <v>9090</v>
      </c>
      <c r="AT629" t="s">
        <v>8709</v>
      </c>
      <c r="AU629">
        <v>9.2100000000000009</v>
      </c>
      <c r="AV629">
        <v>8.4600000000000009</v>
      </c>
      <c r="AW629" t="s">
        <v>9847</v>
      </c>
      <c r="AX629" t="s">
        <v>8277</v>
      </c>
      <c r="AY629" t="s">
        <v>9697</v>
      </c>
      <c r="AZ629" t="s">
        <v>9848</v>
      </c>
      <c r="BA629" t="s">
        <v>6595</v>
      </c>
      <c r="BB629" t="s">
        <v>6580</v>
      </c>
      <c r="BC629" t="s">
        <v>9849</v>
      </c>
      <c r="BD629" t="s">
        <v>9677</v>
      </c>
      <c r="BE629" t="s">
        <v>9056</v>
      </c>
      <c r="BF629">
        <v>3.66</v>
      </c>
      <c r="BG629" t="s">
        <v>9181</v>
      </c>
      <c r="BH629" t="s">
        <v>9850</v>
      </c>
      <c r="BI629" t="s">
        <v>9851</v>
      </c>
      <c r="BJ629" t="s">
        <v>9852</v>
      </c>
      <c r="BK629" t="s">
        <v>9176</v>
      </c>
      <c r="BL629" t="s">
        <v>9853</v>
      </c>
      <c r="BM629" t="s">
        <v>8068</v>
      </c>
      <c r="BN629" t="s">
        <v>9823</v>
      </c>
      <c r="BO629" t="s">
        <v>9854</v>
      </c>
      <c r="BP629">
        <v>7.68</v>
      </c>
      <c r="BQ629">
        <f t="shared" si="240"/>
        <v>8.7398996211521807E-2</v>
      </c>
      <c r="BR629">
        <f t="shared" si="241"/>
        <v>4.6173479428516018E-2</v>
      </c>
    </row>
    <row r="630" spans="1:70" hidden="1" x14ac:dyDescent="0.3">
      <c r="A630" t="s">
        <v>1729</v>
      </c>
      <c r="B630" t="s">
        <v>1730</v>
      </c>
      <c r="C630" t="str">
        <f>VLOOKUP(historical_emissions[[#This Row],[Country]],'Liste-Pays'!A:B,2,0)</f>
        <v>AUS</v>
      </c>
      <c r="D630" t="s">
        <v>41</v>
      </c>
      <c r="E630" t="s">
        <v>42</v>
      </c>
      <c r="F630" t="s">
        <v>561</v>
      </c>
      <c r="G630" t="s">
        <v>44</v>
      </c>
      <c r="H630">
        <f t="shared" si="218"/>
        <v>74.020168843416101</v>
      </c>
      <c r="I630">
        <f t="shared" si="219"/>
        <v>70.753245325861684</v>
      </c>
      <c r="J630">
        <f t="shared" si="220"/>
        <v>67.63050939172291</v>
      </c>
      <c r="K630">
        <f t="shared" si="221"/>
        <v>64.645597237531618</v>
      </c>
      <c r="L630">
        <f t="shared" si="222"/>
        <v>61.792425930014019</v>
      </c>
      <c r="M630">
        <f t="shared" si="223"/>
        <v>59.065181009720135</v>
      </c>
      <c r="N630">
        <f t="shared" si="224"/>
        <v>56.458304641774276</v>
      </c>
      <c r="O630">
        <f t="shared" si="225"/>
        <v>53.966484289599137</v>
      </c>
      <c r="P630">
        <f t="shared" si="226"/>
        <v>51.584641888531657</v>
      </c>
      <c r="Q630">
        <f t="shared" si="227"/>
        <v>49.307923497267723</v>
      </c>
      <c r="R630">
        <f t="shared" si="228"/>
        <v>47.131689406046434</v>
      </c>
      <c r="S630">
        <f t="shared" si="229"/>
        <v>45.051504681415409</v>
      </c>
      <c r="T630">
        <f t="shared" si="230"/>
        <v>43.063130128308451</v>
      </c>
      <c r="U630">
        <f t="shared" si="231"/>
        <v>41.1625136510172</v>
      </c>
      <c r="V630">
        <f t="shared" si="232"/>
        <v>39.345781995451354</v>
      </c>
      <c r="W630">
        <f t="shared" si="233"/>
        <v>37.609232855859076</v>
      </c>
      <c r="X630">
        <f t="shared" si="234"/>
        <v>35.949327329921935</v>
      </c>
      <c r="Y630">
        <f t="shared" si="235"/>
        <v>34.362682706848638</v>
      </c>
      <c r="Z630" s="1">
        <f t="shared" si="236"/>
        <v>32.84606557377046</v>
      </c>
      <c r="AA630" s="1">
        <f t="shared" si="236"/>
        <v>30.206084140417225</v>
      </c>
      <c r="AB630" s="1">
        <f t="shared" si="236"/>
        <v>27.778289519904533</v>
      </c>
      <c r="AC630" s="1">
        <f t="shared" si="236"/>
        <v>25.545627333374028</v>
      </c>
      <c r="AD630" s="1">
        <f t="shared" si="237"/>
        <v>23.492413936719206</v>
      </c>
      <c r="AE630" s="1">
        <f t="shared" si="237"/>
        <v>21.604226248659735</v>
      </c>
      <c r="AF630" s="1">
        <f t="shared" si="237"/>
        <v>19.867800433813589</v>
      </c>
      <c r="AG630" s="1">
        <f t="shared" si="238"/>
        <v>18.270938729052208</v>
      </c>
      <c r="AH630" s="1">
        <f t="shared" si="238"/>
        <v>16.802423758627537</v>
      </c>
      <c r="AI630" s="1">
        <f t="shared" si="239"/>
        <v>15.451939736165725</v>
      </c>
      <c r="AJ630">
        <v>14.21</v>
      </c>
      <c r="AK630">
        <v>13.55</v>
      </c>
      <c r="AL630">
        <v>12.9</v>
      </c>
      <c r="AM630">
        <v>12.7</v>
      </c>
      <c r="AN630" t="s">
        <v>9845</v>
      </c>
      <c r="AO630" t="s">
        <v>9751</v>
      </c>
      <c r="AP630" t="s">
        <v>9449</v>
      </c>
      <c r="AQ630" t="s">
        <v>9367</v>
      </c>
      <c r="AR630" t="s">
        <v>3786</v>
      </c>
      <c r="AS630" t="s">
        <v>9090</v>
      </c>
      <c r="AT630" t="s">
        <v>8709</v>
      </c>
      <c r="AU630">
        <v>9.2100000000000009</v>
      </c>
      <c r="AV630">
        <v>8.4600000000000009</v>
      </c>
      <c r="AW630" t="s">
        <v>9847</v>
      </c>
      <c r="AX630" t="s">
        <v>8277</v>
      </c>
      <c r="AY630" t="s">
        <v>9697</v>
      </c>
      <c r="AZ630" t="s">
        <v>9848</v>
      </c>
      <c r="BA630" t="s">
        <v>6595</v>
      </c>
      <c r="BB630" t="s">
        <v>6580</v>
      </c>
      <c r="BC630" t="s">
        <v>9849</v>
      </c>
      <c r="BD630" t="s">
        <v>9677</v>
      </c>
      <c r="BE630" t="s">
        <v>9056</v>
      </c>
      <c r="BF630">
        <v>3.66</v>
      </c>
      <c r="BG630" t="s">
        <v>9181</v>
      </c>
      <c r="BH630" t="s">
        <v>9850</v>
      </c>
      <c r="BI630" t="s">
        <v>9851</v>
      </c>
      <c r="BJ630" t="s">
        <v>9852</v>
      </c>
      <c r="BK630" t="s">
        <v>9176</v>
      </c>
      <c r="BL630" t="s">
        <v>9853</v>
      </c>
      <c r="BM630" t="s">
        <v>8068</v>
      </c>
      <c r="BN630" t="s">
        <v>9823</v>
      </c>
      <c r="BO630" t="s">
        <v>9854</v>
      </c>
      <c r="BP630">
        <v>7.68</v>
      </c>
      <c r="BQ630">
        <f t="shared" si="240"/>
        <v>8.7398996211521807E-2</v>
      </c>
      <c r="BR630">
        <f t="shared" si="241"/>
        <v>4.6173479428516018E-2</v>
      </c>
    </row>
    <row r="631" spans="1:70" hidden="1" x14ac:dyDescent="0.3">
      <c r="A631" t="s">
        <v>9833</v>
      </c>
      <c r="B631" t="s">
        <v>9834</v>
      </c>
      <c r="C631" t="str">
        <f>VLOOKUP(historical_emissions[[#This Row],[Country]],'Liste-Pays'!A:B,2,0)</f>
        <v>CSA</v>
      </c>
      <c r="D631" t="s">
        <v>41</v>
      </c>
      <c r="E631" t="s">
        <v>70</v>
      </c>
      <c r="F631" t="s">
        <v>43</v>
      </c>
      <c r="G631" t="s">
        <v>44</v>
      </c>
      <c r="H631">
        <f t="shared" si="218"/>
        <v>19.198099629024636</v>
      </c>
      <c r="I631">
        <f t="shared" si="219"/>
        <v>19.672811214291542</v>
      </c>
      <c r="J631">
        <f t="shared" si="220"/>
        <v>20.159260997272867</v>
      </c>
      <c r="K631">
        <f t="shared" si="221"/>
        <v>20.657739228490946</v>
      </c>
      <c r="L631">
        <f t="shared" si="222"/>
        <v>21.168543335495443</v>
      </c>
      <c r="M631">
        <f t="shared" si="223"/>
        <v>21.691978100329756</v>
      </c>
      <c r="N631">
        <f t="shared" si="224"/>
        <v>22.228355841385667</v>
      </c>
      <c r="O631">
        <f t="shared" si="225"/>
        <v>22.777996599754687</v>
      </c>
      <c r="P631">
        <f t="shared" si="226"/>
        <v>23.341228330187324</v>
      </c>
      <c r="Q631">
        <f t="shared" si="227"/>
        <v>23.918387096774211</v>
      </c>
      <c r="R631">
        <f t="shared" si="228"/>
        <v>24.509817273465821</v>
      </c>
      <c r="S631">
        <f t="shared" si="229"/>
        <v>25.115871749550454</v>
      </c>
      <c r="T631">
        <f t="shared" si="230"/>
        <v>25.736912140213075</v>
      </c>
      <c r="U631">
        <f t="shared" si="231"/>
        <v>26.373309002300633</v>
      </c>
      <c r="V631">
        <f t="shared" si="232"/>
        <v>27.02544205542263</v>
      </c>
      <c r="W631">
        <f t="shared" si="233"/>
        <v>27.693700408518819</v>
      </c>
      <c r="X631">
        <f t="shared" si="234"/>
        <v>28.378482792029278</v>
      </c>
      <c r="Y631">
        <f t="shared" si="235"/>
        <v>29.080197795805319</v>
      </c>
      <c r="Z631" s="1">
        <f t="shared" si="236"/>
        <v>29.799264112903252</v>
      </c>
      <c r="AA631" s="1">
        <f t="shared" si="236"/>
        <v>27.629101184198568</v>
      </c>
      <c r="AB631" s="1">
        <f t="shared" si="236"/>
        <v>25.616982666231021</v>
      </c>
      <c r="AC631" s="1">
        <f t="shared" si="236"/>
        <v>23.751398807619797</v>
      </c>
      <c r="AD631" s="1">
        <f t="shared" si="237"/>
        <v>22.02167806680264</v>
      </c>
      <c r="AE631" s="1">
        <f t="shared" si="237"/>
        <v>20.417926068519215</v>
      </c>
      <c r="AF631" s="1">
        <f t="shared" si="237"/>
        <v>18.930969005853136</v>
      </c>
      <c r="AG631" s="1">
        <f t="shared" si="238"/>
        <v>17.552301164080138</v>
      </c>
      <c r="AH631" s="1">
        <f t="shared" si="238"/>
        <v>16.27403626614754</v>
      </c>
      <c r="AI631" s="1">
        <f t="shared" si="239"/>
        <v>15.088862361470598</v>
      </c>
      <c r="AJ631">
        <v>13.99</v>
      </c>
      <c r="AK631">
        <v>13.35</v>
      </c>
      <c r="AL631">
        <v>15.23</v>
      </c>
      <c r="AM631">
        <v>16.96</v>
      </c>
      <c r="AN631" t="s">
        <v>7420</v>
      </c>
      <c r="AO631" t="s">
        <v>8945</v>
      </c>
      <c r="AP631" t="s">
        <v>5469</v>
      </c>
      <c r="AQ631" t="s">
        <v>8224</v>
      </c>
      <c r="AR631" t="s">
        <v>7778</v>
      </c>
      <c r="AS631" t="s">
        <v>9163</v>
      </c>
      <c r="AT631" t="s">
        <v>9122</v>
      </c>
      <c r="AU631">
        <v>21.91</v>
      </c>
      <c r="AV631">
        <v>21.13</v>
      </c>
      <c r="AW631" t="s">
        <v>9191</v>
      </c>
      <c r="AX631" t="s">
        <v>8604</v>
      </c>
      <c r="AY631" t="s">
        <v>8095</v>
      </c>
      <c r="AZ631" t="s">
        <v>4009</v>
      </c>
      <c r="BA631" t="s">
        <v>8766</v>
      </c>
      <c r="BB631" t="s">
        <v>8367</v>
      </c>
      <c r="BC631" t="s">
        <v>8771</v>
      </c>
      <c r="BD631" t="s">
        <v>8977</v>
      </c>
      <c r="BE631" t="s">
        <v>9312</v>
      </c>
      <c r="BF631">
        <v>9.92</v>
      </c>
      <c r="BG631" t="s">
        <v>9521</v>
      </c>
      <c r="BH631" t="s">
        <v>8559</v>
      </c>
      <c r="BI631" t="s">
        <v>8564</v>
      </c>
      <c r="BJ631" t="s">
        <v>9856</v>
      </c>
      <c r="BK631" t="s">
        <v>3787</v>
      </c>
      <c r="BL631" t="s">
        <v>9857</v>
      </c>
      <c r="BM631" t="s">
        <v>9170</v>
      </c>
      <c r="BN631" t="s">
        <v>9035</v>
      </c>
      <c r="BO631" t="s">
        <v>8159</v>
      </c>
      <c r="BP631">
        <v>12.84</v>
      </c>
      <c r="BQ631">
        <f t="shared" si="240"/>
        <v>7.8546273157297897E-2</v>
      </c>
      <c r="BR631">
        <f t="shared" si="241"/>
        <v>-2.4130338063837353E-2</v>
      </c>
    </row>
    <row r="632" spans="1:70" hidden="1" x14ac:dyDescent="0.3">
      <c r="A632" t="s">
        <v>1961</v>
      </c>
      <c r="B632" t="s">
        <v>1962</v>
      </c>
      <c r="C632" t="str">
        <f>VLOOKUP(historical_emissions[[#This Row],[Country]],'Liste-Pays'!A:B,2,0)</f>
        <v>WEU</v>
      </c>
      <c r="D632" t="s">
        <v>41</v>
      </c>
      <c r="E632" t="s">
        <v>42</v>
      </c>
      <c r="F632" t="s">
        <v>302</v>
      </c>
      <c r="G632" t="s">
        <v>44</v>
      </c>
      <c r="H632">
        <f t="shared" si="218"/>
        <v>8.2063084460362781</v>
      </c>
      <c r="I632">
        <f t="shared" si="219"/>
        <v>8.2351092647237003</v>
      </c>
      <c r="J632">
        <f t="shared" si="220"/>
        <v>8.264011162618969</v>
      </c>
      <c r="K632">
        <f t="shared" si="221"/>
        <v>8.2930144944691619</v>
      </c>
      <c r="L632">
        <f t="shared" si="222"/>
        <v>8.3221196162663738</v>
      </c>
      <c r="M632">
        <f t="shared" si="223"/>
        <v>8.3513268852520905</v>
      </c>
      <c r="N632">
        <f t="shared" si="224"/>
        <v>8.3806366599215671</v>
      </c>
      <c r="O632">
        <f t="shared" si="225"/>
        <v>8.4100493000282341</v>
      </c>
      <c r="P632">
        <f t="shared" si="226"/>
        <v>8.4395651665881122</v>
      </c>
      <c r="Q632">
        <f t="shared" si="227"/>
        <v>8.4691846218842386</v>
      </c>
      <c r="R632">
        <f t="shared" si="228"/>
        <v>8.498908029471119</v>
      </c>
      <c r="S632">
        <f t="shared" si="229"/>
        <v>8.5287357541791895</v>
      </c>
      <c r="T632">
        <f t="shared" si="230"/>
        <v>8.5586681621192913</v>
      </c>
      <c r="U632">
        <f t="shared" si="231"/>
        <v>8.5887056206871666</v>
      </c>
      <c r="V632">
        <f t="shared" si="232"/>
        <v>8.618848498567969</v>
      </c>
      <c r="W632">
        <f t="shared" si="233"/>
        <v>8.6490971657407858</v>
      </c>
      <c r="X632">
        <f t="shared" si="234"/>
        <v>8.6794519934831822</v>
      </c>
      <c r="Y632">
        <f t="shared" si="235"/>
        <v>8.7099133543757574</v>
      </c>
      <c r="Z632" s="1">
        <f t="shared" si="236"/>
        <v>8.7404816223067172</v>
      </c>
      <c r="AA632" s="1">
        <f t="shared" si="236"/>
        <v>9.1594705247644548</v>
      </c>
      <c r="AB632" s="1">
        <f t="shared" si="236"/>
        <v>9.5985443273419655</v>
      </c>
      <c r="AC632" s="1">
        <f t="shared" si="236"/>
        <v>10.058665831704053</v>
      </c>
      <c r="AD632" s="1">
        <f t="shared" si="237"/>
        <v>10.540843992946222</v>
      </c>
      <c r="AE632" s="1">
        <f t="shared" si="237"/>
        <v>11.046136132032855</v>
      </c>
      <c r="AF632" s="1">
        <f t="shared" si="237"/>
        <v>11.575650254292146</v>
      </c>
      <c r="AG632" s="1">
        <f t="shared" si="238"/>
        <v>12.130547479051771</v>
      </c>
      <c r="AH632" s="1">
        <f t="shared" si="238"/>
        <v>12.712044585743017</v>
      </c>
      <c r="AI632" s="1">
        <f t="shared" si="239"/>
        <v>13.321416682056475</v>
      </c>
      <c r="AJ632">
        <v>13.96</v>
      </c>
      <c r="AK632">
        <v>14.11</v>
      </c>
      <c r="AL632">
        <v>13.89</v>
      </c>
      <c r="AM632">
        <v>14.36</v>
      </c>
      <c r="AN632" t="s">
        <v>4406</v>
      </c>
      <c r="AO632" t="s">
        <v>7460</v>
      </c>
      <c r="AP632" t="s">
        <v>8703</v>
      </c>
      <c r="AQ632" t="s">
        <v>8748</v>
      </c>
      <c r="AR632" t="s">
        <v>8056</v>
      </c>
      <c r="AS632" t="s">
        <v>8974</v>
      </c>
      <c r="AT632" t="s">
        <v>9642</v>
      </c>
      <c r="AU632">
        <v>14.36</v>
      </c>
      <c r="AV632">
        <v>14.82</v>
      </c>
      <c r="AW632" t="s">
        <v>9353</v>
      </c>
      <c r="AX632" t="s">
        <v>8471</v>
      </c>
      <c r="AY632" t="s">
        <v>9205</v>
      </c>
      <c r="AZ632" t="s">
        <v>8250</v>
      </c>
      <c r="BA632" t="s">
        <v>8832</v>
      </c>
      <c r="BB632" t="s">
        <v>9858</v>
      </c>
      <c r="BC632" t="s">
        <v>9290</v>
      </c>
      <c r="BD632" t="s">
        <v>4133</v>
      </c>
      <c r="BE632" t="s">
        <v>6397</v>
      </c>
      <c r="BF632">
        <v>23.67</v>
      </c>
      <c r="BG632" t="s">
        <v>7436</v>
      </c>
      <c r="BH632" t="s">
        <v>7325</v>
      </c>
      <c r="BI632" t="s">
        <v>4351</v>
      </c>
      <c r="BJ632" t="s">
        <v>6556</v>
      </c>
      <c r="BK632" t="s">
        <v>7875</v>
      </c>
      <c r="BL632" t="s">
        <v>8753</v>
      </c>
      <c r="BM632" t="s">
        <v>8680</v>
      </c>
      <c r="BN632" t="s">
        <v>9208</v>
      </c>
      <c r="BO632" t="s">
        <v>7873</v>
      </c>
      <c r="BP632">
        <v>23.57</v>
      </c>
      <c r="BQ632">
        <f t="shared" si="240"/>
        <v>-4.5743790683633656E-2</v>
      </c>
      <c r="BR632">
        <f t="shared" si="241"/>
        <v>-3.4973207715404131E-3</v>
      </c>
    </row>
    <row r="633" spans="1:70" hidden="1" x14ac:dyDescent="0.3">
      <c r="A633" t="s">
        <v>4687</v>
      </c>
      <c r="B633" t="s">
        <v>4688</v>
      </c>
      <c r="C633" t="str">
        <f>VLOOKUP(historical_emissions[[#This Row],[Country]],'Liste-Pays'!A:B,2,0)</f>
        <v>AFR</v>
      </c>
      <c r="D633" t="s">
        <v>41</v>
      </c>
      <c r="E633" t="s">
        <v>328</v>
      </c>
      <c r="F633" t="s">
        <v>148</v>
      </c>
      <c r="G633" t="s">
        <v>44</v>
      </c>
      <c r="H633">
        <f t="shared" si="218"/>
        <v>24.312779595827919</v>
      </c>
      <c r="I633">
        <f t="shared" si="219"/>
        <v>23.914734519897298</v>
      </c>
      <c r="J633">
        <f t="shared" si="220"/>
        <v>23.523206176528994</v>
      </c>
      <c r="K633">
        <f t="shared" si="221"/>
        <v>23.138087874783071</v>
      </c>
      <c r="L633">
        <f t="shared" si="222"/>
        <v>22.759274670447198</v>
      </c>
      <c r="M633">
        <f t="shared" si="223"/>
        <v>22.38666333743949</v>
      </c>
      <c r="N633">
        <f t="shared" si="224"/>
        <v>22.020152339679552</v>
      </c>
      <c r="O633">
        <f t="shared" si="225"/>
        <v>21.659641803420023</v>
      </c>
      <c r="P633">
        <f t="shared" si="226"/>
        <v>21.305033490031128</v>
      </c>
      <c r="Q633">
        <f t="shared" si="227"/>
        <v>20.956230769230782</v>
      </c>
      <c r="R633">
        <f t="shared" si="228"/>
        <v>20.613138592752961</v>
      </c>
      <c r="S633">
        <f t="shared" si="229"/>
        <v>20.275663468447192</v>
      </c>
      <c r="T633">
        <f t="shared" si="230"/>
        <v>19.943713434802056</v>
      </c>
      <c r="U633">
        <f t="shared" si="231"/>
        <v>19.617198035885817</v>
      </c>
      <c r="V633">
        <f t="shared" si="232"/>
        <v>19.296028296697287</v>
      </c>
      <c r="W633">
        <f t="shared" si="233"/>
        <v>18.980116698920277</v>
      </c>
      <c r="X633">
        <f t="shared" si="234"/>
        <v>18.669377157074958</v>
      </c>
      <c r="Y633">
        <f t="shared" si="235"/>
        <v>18.363724995059698</v>
      </c>
      <c r="Z633" s="1">
        <f t="shared" si="236"/>
        <v>18.063076923076931</v>
      </c>
      <c r="AA633" s="1">
        <f t="shared" si="236"/>
        <v>17.599797458632572</v>
      </c>
      <c r="AB633" s="1">
        <f t="shared" si="236"/>
        <v>17.14840012606917</v>
      </c>
      <c r="AC633" s="1">
        <f t="shared" si="236"/>
        <v>16.708580174002577</v>
      </c>
      <c r="AD633" s="1">
        <f t="shared" si="237"/>
        <v>16.280040667272793</v>
      </c>
      <c r="AE633" s="1">
        <f t="shared" si="237"/>
        <v>15.862492286474458</v>
      </c>
      <c r="AF633" s="1">
        <f t="shared" si="237"/>
        <v>15.455653132628965</v>
      </c>
      <c r="AG633" s="1">
        <f t="shared" si="238"/>
        <v>15.059248536866306</v>
      </c>
      <c r="AH633" s="1">
        <f t="shared" si="238"/>
        <v>14.673010874988183</v>
      </c>
      <c r="AI633" s="1">
        <f t="shared" si="239"/>
        <v>14.296679386787178</v>
      </c>
      <c r="AJ633">
        <v>13.93</v>
      </c>
      <c r="AK633">
        <v>13.8</v>
      </c>
      <c r="AL633">
        <v>13.82</v>
      </c>
      <c r="AM633">
        <v>13.69</v>
      </c>
      <c r="AN633" t="s">
        <v>8638</v>
      </c>
      <c r="AO633" t="s">
        <v>8007</v>
      </c>
      <c r="AP633" t="s">
        <v>9267</v>
      </c>
      <c r="AQ633" t="s">
        <v>4268</v>
      </c>
      <c r="AR633" t="s">
        <v>9859</v>
      </c>
      <c r="AS633" t="s">
        <v>8723</v>
      </c>
      <c r="AT633" t="s">
        <v>9426</v>
      </c>
      <c r="AU633">
        <v>12.18</v>
      </c>
      <c r="AV633">
        <v>11.8</v>
      </c>
      <c r="AW633" t="s">
        <v>9449</v>
      </c>
      <c r="AX633" t="s">
        <v>9308</v>
      </c>
      <c r="AY633" t="s">
        <v>7858</v>
      </c>
      <c r="AZ633" t="s">
        <v>8557</v>
      </c>
      <c r="BA633" t="s">
        <v>9153</v>
      </c>
      <c r="BB633" t="s">
        <v>8726</v>
      </c>
      <c r="BC633" t="s">
        <v>8794</v>
      </c>
      <c r="BD633" t="s">
        <v>9835</v>
      </c>
      <c r="BE633" t="s">
        <v>9169</v>
      </c>
      <c r="BF633">
        <v>9.1</v>
      </c>
      <c r="BG633" t="s">
        <v>8645</v>
      </c>
      <c r="BH633" t="s">
        <v>8242</v>
      </c>
      <c r="BI633" t="s">
        <v>9860</v>
      </c>
      <c r="BJ633" t="s">
        <v>8067</v>
      </c>
      <c r="BK633" t="s">
        <v>9861</v>
      </c>
      <c r="BL633" t="s">
        <v>8824</v>
      </c>
      <c r="BM633" t="s">
        <v>9216</v>
      </c>
      <c r="BN633" t="s">
        <v>8958</v>
      </c>
      <c r="BO633" t="s">
        <v>9862</v>
      </c>
      <c r="BP633">
        <v>5.13</v>
      </c>
      <c r="BQ633">
        <f t="shared" si="240"/>
        <v>2.6322999769359479E-2</v>
      </c>
      <c r="BR633">
        <f t="shared" si="241"/>
        <v>1.6644344330874583E-2</v>
      </c>
    </row>
    <row r="634" spans="1:70" hidden="1" x14ac:dyDescent="0.3">
      <c r="A634" t="s">
        <v>6540</v>
      </c>
      <c r="B634" t="s">
        <v>6541</v>
      </c>
      <c r="C634" t="str">
        <f>VLOOKUP(historical_emissions[[#This Row],[Country]],'Liste-Pays'!A:B,2,0)</f>
        <v>AFR</v>
      </c>
      <c r="D634" t="s">
        <v>41</v>
      </c>
      <c r="E634" t="s">
        <v>42</v>
      </c>
      <c r="F634" t="s">
        <v>43</v>
      </c>
      <c r="G634" t="s">
        <v>44</v>
      </c>
      <c r="H634">
        <f t="shared" si="218"/>
        <v>12.557706437713177</v>
      </c>
      <c r="I634">
        <f t="shared" si="219"/>
        <v>14.01080447551028</v>
      </c>
      <c r="J634">
        <f t="shared" si="220"/>
        <v>15.632045789941769</v>
      </c>
      <c r="K634">
        <f t="shared" si="221"/>
        <v>17.44088685313956</v>
      </c>
      <c r="L634">
        <f t="shared" si="222"/>
        <v>19.459035516626994</v>
      </c>
      <c r="M634">
        <f t="shared" si="223"/>
        <v>21.710711526643998</v>
      </c>
      <c r="N634">
        <f t="shared" si="224"/>
        <v>24.222937184651204</v>
      </c>
      <c r="O634">
        <f t="shared" si="225"/>
        <v>27.025861641221709</v>
      </c>
      <c r="P634">
        <f t="shared" si="226"/>
        <v>30.153122715162436</v>
      </c>
      <c r="Q634">
        <f t="shared" si="227"/>
        <v>33.642250580046401</v>
      </c>
      <c r="R634">
        <f t="shared" si="228"/>
        <v>37.535118162786787</v>
      </c>
      <c r="S634">
        <f t="shared" si="229"/>
        <v>41.878443659473611</v>
      </c>
      <c r="T634">
        <f t="shared" si="230"/>
        <v>46.724351199151641</v>
      </c>
      <c r="U634">
        <f t="shared" si="231"/>
        <v>52.130996384050071</v>
      </c>
      <c r="V634">
        <f t="shared" si="232"/>
        <v>58.163264213354879</v>
      </c>
      <c r="W634">
        <f t="shared" si="233"/>
        <v>64.893547766287767</v>
      </c>
      <c r="X634">
        <f t="shared" si="234"/>
        <v>72.402616989445789</v>
      </c>
      <c r="Y634">
        <f t="shared" si="235"/>
        <v>80.780588014694402</v>
      </c>
      <c r="Z634" s="1">
        <f t="shared" si="236"/>
        <v>90.128004640371188</v>
      </c>
      <c r="AA634" s="1">
        <f t="shared" si="236"/>
        <v>74.690810927177239</v>
      </c>
      <c r="AB634" s="1">
        <f t="shared" si="236"/>
        <v>61.897711584978936</v>
      </c>
      <c r="AC634" s="1">
        <f t="shared" si="236"/>
        <v>51.295824103352402</v>
      </c>
      <c r="AD634" s="1">
        <f t="shared" si="237"/>
        <v>42.509836035369879</v>
      </c>
      <c r="AE634" s="1">
        <f t="shared" si="237"/>
        <v>35.228718737670711</v>
      </c>
      <c r="AF634" s="1">
        <f t="shared" si="237"/>
        <v>29.1947167913162</v>
      </c>
      <c r="AG634" s="1">
        <f t="shared" si="238"/>
        <v>24.194223323079484</v>
      </c>
      <c r="AH634" s="1">
        <f t="shared" si="238"/>
        <v>20.050218208698478</v>
      </c>
      <c r="AI634" s="1">
        <f t="shared" si="239"/>
        <v>16.616001466471349</v>
      </c>
      <c r="AJ634">
        <v>13.77</v>
      </c>
      <c r="AK634">
        <v>13.03</v>
      </c>
      <c r="AL634">
        <v>10.09</v>
      </c>
      <c r="AM634">
        <v>10.53</v>
      </c>
      <c r="AN634" t="s">
        <v>9235</v>
      </c>
      <c r="AO634" t="s">
        <v>9864</v>
      </c>
      <c r="AP634" t="s">
        <v>9524</v>
      </c>
      <c r="AQ634" t="s">
        <v>4560</v>
      </c>
      <c r="AR634" t="s">
        <v>8299</v>
      </c>
      <c r="AS634" t="s">
        <v>8834</v>
      </c>
      <c r="AT634" t="s">
        <v>8828</v>
      </c>
      <c r="AU634">
        <v>21.09</v>
      </c>
      <c r="AV634">
        <v>28.21</v>
      </c>
      <c r="AW634" t="s">
        <v>7536</v>
      </c>
      <c r="AX634" t="s">
        <v>7012</v>
      </c>
      <c r="AY634" t="s">
        <v>8799</v>
      </c>
      <c r="AZ634" t="s">
        <v>7323</v>
      </c>
      <c r="BA634" t="s">
        <v>8825</v>
      </c>
      <c r="BB634" t="s">
        <v>7692</v>
      </c>
      <c r="BC634" t="s">
        <v>7877</v>
      </c>
      <c r="BD634" t="s">
        <v>8509</v>
      </c>
      <c r="BE634" t="s">
        <v>8774</v>
      </c>
      <c r="BF634">
        <v>4.3099999999999996</v>
      </c>
      <c r="BG634" t="s">
        <v>9417</v>
      </c>
      <c r="BH634" t="s">
        <v>9866</v>
      </c>
      <c r="BI634" t="s">
        <v>9867</v>
      </c>
      <c r="BJ634" t="s">
        <v>9868</v>
      </c>
      <c r="BK634" t="s">
        <v>9869</v>
      </c>
      <c r="BL634" t="s">
        <v>9538</v>
      </c>
      <c r="BM634" t="s">
        <v>9870</v>
      </c>
      <c r="BN634" t="s">
        <v>9871</v>
      </c>
      <c r="BO634" t="s">
        <v>9872</v>
      </c>
      <c r="BP634">
        <v>1.94</v>
      </c>
      <c r="BQ634">
        <f t="shared" si="240"/>
        <v>0.20668129749247277</v>
      </c>
      <c r="BR634">
        <f t="shared" si="241"/>
        <v>-0.10371267690852426</v>
      </c>
    </row>
    <row r="635" spans="1:70" hidden="1" x14ac:dyDescent="0.3">
      <c r="A635" t="s">
        <v>3356</v>
      </c>
      <c r="B635" t="s">
        <v>3357</v>
      </c>
      <c r="C635" t="str">
        <f>VLOOKUP(historical_emissions[[#This Row],[Country]],'Liste-Pays'!A:B,2,0)</f>
        <v>ODA</v>
      </c>
      <c r="D635" t="s">
        <v>41</v>
      </c>
      <c r="E635" t="s">
        <v>42</v>
      </c>
      <c r="F635" t="s">
        <v>302</v>
      </c>
      <c r="G635" t="s">
        <v>44</v>
      </c>
      <c r="H635">
        <f t="shared" si="218"/>
        <v>20.132194549418156</v>
      </c>
      <c r="I635">
        <f t="shared" si="219"/>
        <v>19.866657555062403</v>
      </c>
      <c r="J635">
        <f t="shared" si="220"/>
        <v>19.604622905927805</v>
      </c>
      <c r="K635">
        <f t="shared" si="221"/>
        <v>19.346044407238079</v>
      </c>
      <c r="L635">
        <f t="shared" si="222"/>
        <v>19.090876473510786</v>
      </c>
      <c r="M635">
        <f t="shared" si="223"/>
        <v>18.83907412052093</v>
      </c>
      <c r="N635">
        <f t="shared" si="224"/>
        <v>18.590592957370589</v>
      </c>
      <c r="O635">
        <f t="shared" si="225"/>
        <v>18.345389178663112</v>
      </c>
      <c r="P635">
        <f t="shared" si="226"/>
        <v>18.103419556780555</v>
      </c>
      <c r="Q635">
        <f t="shared" si="227"/>
        <v>17.864641434262978</v>
      </c>
      <c r="R635">
        <f t="shared" si="228"/>
        <v>17.629012716288237</v>
      </c>
      <c r="S635">
        <f t="shared" si="229"/>
        <v>17.39649186325099</v>
      </c>
      <c r="T635">
        <f t="shared" si="230"/>
        <v>17.167037883439558</v>
      </c>
      <c r="U635">
        <f t="shared" si="231"/>
        <v>16.940610325809402</v>
      </c>
      <c r="V635">
        <f t="shared" si="232"/>
        <v>16.717169272851891</v>
      </c>
      <c r="W635">
        <f t="shared" si="233"/>
        <v>16.496675333557143</v>
      </c>
      <c r="X635">
        <f t="shared" si="234"/>
        <v>16.279089636469685</v>
      </c>
      <c r="Y635">
        <f t="shared" si="235"/>
        <v>16.064373822835698</v>
      </c>
      <c r="Z635" s="1">
        <f t="shared" si="236"/>
        <v>15.852490039840648</v>
      </c>
      <c r="AA635" s="1">
        <f t="shared" si="236"/>
        <v>15.617122080411265</v>
      </c>
      <c r="AB635" s="1">
        <f t="shared" si="236"/>
        <v>15.38524871875086</v>
      </c>
      <c r="AC635" s="1">
        <f t="shared" si="236"/>
        <v>15.156818069234912</v>
      </c>
      <c r="AD635" s="1">
        <f t="shared" si="237"/>
        <v>14.931779016604537</v>
      </c>
      <c r="AE635" s="1">
        <f t="shared" si="237"/>
        <v>14.710081204528574</v>
      </c>
      <c r="AF635" s="1">
        <f t="shared" si="237"/>
        <v>14.491675024335498</v>
      </c>
      <c r="AG635" s="1">
        <f t="shared" si="238"/>
        <v>14.276511603912629</v>
      </c>
      <c r="AH635" s="1">
        <f t="shared" si="238"/>
        <v>14.064542796770166</v>
      </c>
      <c r="AI635" s="1">
        <f t="shared" si="239"/>
        <v>13.855721171267584</v>
      </c>
      <c r="AJ635">
        <v>13.65</v>
      </c>
      <c r="AK635">
        <v>13.14</v>
      </c>
      <c r="AL635">
        <v>13.29</v>
      </c>
      <c r="AM635">
        <v>13.14</v>
      </c>
      <c r="AN635" t="s">
        <v>9873</v>
      </c>
      <c r="AO635" t="s">
        <v>9874</v>
      </c>
      <c r="AP635" t="s">
        <v>9525</v>
      </c>
      <c r="AQ635" t="s">
        <v>9509</v>
      </c>
      <c r="AR635" t="s">
        <v>9311</v>
      </c>
      <c r="AS635" t="s">
        <v>9424</v>
      </c>
      <c r="AT635" t="s">
        <v>9616</v>
      </c>
      <c r="AU635">
        <v>11.09</v>
      </c>
      <c r="AV635">
        <v>11.66</v>
      </c>
      <c r="AW635" t="s">
        <v>9351</v>
      </c>
      <c r="AX635" t="s">
        <v>8414</v>
      </c>
      <c r="AY635" t="s">
        <v>9233</v>
      </c>
      <c r="AZ635" t="s">
        <v>4569</v>
      </c>
      <c r="BA635" t="s">
        <v>7677</v>
      </c>
      <c r="BB635" t="s">
        <v>7852</v>
      </c>
      <c r="BC635" t="s">
        <v>9683</v>
      </c>
      <c r="BD635" t="s">
        <v>9875</v>
      </c>
      <c r="BE635" t="s">
        <v>8663</v>
      </c>
      <c r="BF635">
        <v>10.039999999999999</v>
      </c>
      <c r="BG635" t="s">
        <v>9203</v>
      </c>
      <c r="BH635" t="s">
        <v>5580</v>
      </c>
      <c r="BI635" t="s">
        <v>9084</v>
      </c>
      <c r="BJ635" t="s">
        <v>9068</v>
      </c>
      <c r="BK635" t="s">
        <v>8155</v>
      </c>
      <c r="BL635" t="s">
        <v>9240</v>
      </c>
      <c r="BM635" t="s">
        <v>8954</v>
      </c>
      <c r="BN635" t="s">
        <v>8239</v>
      </c>
      <c r="BO635" t="s">
        <v>9749</v>
      </c>
      <c r="BP635">
        <v>8.24</v>
      </c>
      <c r="BQ635">
        <f t="shared" si="240"/>
        <v>1.5071148078211305E-2</v>
      </c>
      <c r="BR635">
        <f t="shared" si="241"/>
        <v>1.3365962221868033E-2</v>
      </c>
    </row>
    <row r="636" spans="1:70" hidden="1" x14ac:dyDescent="0.3">
      <c r="A636" t="s">
        <v>5789</v>
      </c>
      <c r="B636" t="s">
        <v>5790</v>
      </c>
      <c r="C636" t="str">
        <f>VLOOKUP(historical_emissions[[#This Row],[Country]],'Liste-Pays'!A:B,2,0)</f>
        <v>MEA</v>
      </c>
      <c r="D636" t="s">
        <v>41</v>
      </c>
      <c r="E636" t="s">
        <v>535</v>
      </c>
      <c r="F636" t="s">
        <v>561</v>
      </c>
      <c r="G636" t="s">
        <v>44</v>
      </c>
      <c r="H636">
        <f t="shared" si="218"/>
        <v>45.331035533360499</v>
      </c>
      <c r="I636">
        <f t="shared" si="219"/>
        <v>43.750111244021546</v>
      </c>
      <c r="J636">
        <f t="shared" si="220"/>
        <v>42.224321843599533</v>
      </c>
      <c r="K636">
        <f t="shared" si="221"/>
        <v>40.751744497461345</v>
      </c>
      <c r="L636">
        <f t="shared" si="222"/>
        <v>39.33052343001939</v>
      </c>
      <c r="M636">
        <f t="shared" si="223"/>
        <v>37.958867586040853</v>
      </c>
      <c r="N636">
        <f t="shared" si="224"/>
        <v>36.635048373519005</v>
      </c>
      <c r="O636">
        <f t="shared" si="225"/>
        <v>35.357397485262091</v>
      </c>
      <c r="P636">
        <f t="shared" si="226"/>
        <v>34.124304796454524</v>
      </c>
      <c r="Q636">
        <f t="shared" si="227"/>
        <v>32.934216335540832</v>
      </c>
      <c r="R636">
        <f t="shared" si="228"/>
        <v>31.785632325875248</v>
      </c>
      <c r="S636">
        <f t="shared" si="229"/>
        <v>30.67710529566892</v>
      </c>
      <c r="T636">
        <f t="shared" si="230"/>
        <v>29.607238253852934</v>
      </c>
      <c r="U636">
        <f t="shared" si="231"/>
        <v>28.574682929558278</v>
      </c>
      <c r="V636">
        <f t="shared" si="232"/>
        <v>27.578138072994111</v>
      </c>
      <c r="W636">
        <f t="shared" si="233"/>
        <v>26.616347815583072</v>
      </c>
      <c r="X636">
        <f t="shared" si="234"/>
        <v>25.68810008728703</v>
      </c>
      <c r="Y636">
        <f t="shared" si="235"/>
        <v>24.792225089128749</v>
      </c>
      <c r="Z636" s="1">
        <f t="shared" si="236"/>
        <v>23.92759381898453</v>
      </c>
      <c r="AA636" s="1">
        <f t="shared" si="236"/>
        <v>22.613251651925793</v>
      </c>
      <c r="AB636" s="1">
        <f t="shared" si="236"/>
        <v>21.37110626926491</v>
      </c>
      <c r="AC636" s="1">
        <f t="shared" si="236"/>
        <v>20.197191903328875</v>
      </c>
      <c r="AD636" s="1">
        <f t="shared" si="237"/>
        <v>19.08776062596991</v>
      </c>
      <c r="AE636" s="1">
        <f t="shared" si="237"/>
        <v>18.039270382645459</v>
      </c>
      <c r="AF636" s="1">
        <f t="shared" si="237"/>
        <v>17.048373683785876</v>
      </c>
      <c r="AG636" s="1">
        <f t="shared" si="238"/>
        <v>16.111906917345035</v>
      </c>
      <c r="AH636" s="1">
        <f t="shared" si="238"/>
        <v>15.226880248412275</v>
      </c>
      <c r="AI636" s="1">
        <f t="shared" si="239"/>
        <v>14.390468073638429</v>
      </c>
      <c r="AJ636">
        <v>13.6</v>
      </c>
      <c r="AK636">
        <v>12.52</v>
      </c>
      <c r="AL636">
        <v>11.44</v>
      </c>
      <c r="AM636">
        <v>10.97</v>
      </c>
      <c r="AN636" t="s">
        <v>9526</v>
      </c>
      <c r="AO636" t="s">
        <v>9109</v>
      </c>
      <c r="AP636" t="s">
        <v>9704</v>
      </c>
      <c r="AQ636" t="s">
        <v>9499</v>
      </c>
      <c r="AR636" t="s">
        <v>9405</v>
      </c>
      <c r="AS636" t="s">
        <v>8238</v>
      </c>
      <c r="AT636" t="s">
        <v>8419</v>
      </c>
      <c r="AU636">
        <v>8.19</v>
      </c>
      <c r="AV636">
        <v>7.97</v>
      </c>
      <c r="AW636" t="s">
        <v>9796</v>
      </c>
      <c r="AX636" t="s">
        <v>9877</v>
      </c>
      <c r="AY636" t="s">
        <v>9878</v>
      </c>
      <c r="AZ636" t="s">
        <v>9621</v>
      </c>
      <c r="BA636" t="s">
        <v>9222</v>
      </c>
      <c r="BB636" t="s">
        <v>9625</v>
      </c>
      <c r="BC636" t="s">
        <v>9060</v>
      </c>
      <c r="BD636" t="s">
        <v>4948</v>
      </c>
      <c r="BE636" t="s">
        <v>9462</v>
      </c>
      <c r="BF636">
        <v>4.53</v>
      </c>
      <c r="BG636" t="s">
        <v>9454</v>
      </c>
      <c r="BH636" t="s">
        <v>8282</v>
      </c>
      <c r="BI636" t="s">
        <v>7340</v>
      </c>
      <c r="BJ636" t="s">
        <v>7616</v>
      </c>
      <c r="BK636" t="s">
        <v>9391</v>
      </c>
      <c r="BL636" t="s">
        <v>9316</v>
      </c>
      <c r="BM636" t="s">
        <v>9880</v>
      </c>
      <c r="BN636" t="s">
        <v>9881</v>
      </c>
      <c r="BO636" t="s">
        <v>9882</v>
      </c>
      <c r="BP636">
        <v>0.33</v>
      </c>
      <c r="BQ636">
        <f t="shared" si="240"/>
        <v>5.8122652473413972E-2</v>
      </c>
      <c r="BR636">
        <f t="shared" si="241"/>
        <v>3.6135320445727759E-2</v>
      </c>
    </row>
    <row r="637" spans="1:70" hidden="1" x14ac:dyDescent="0.3">
      <c r="A637" t="s">
        <v>5789</v>
      </c>
      <c r="B637" t="s">
        <v>5790</v>
      </c>
      <c r="C637" t="str">
        <f>VLOOKUP(historical_emissions[[#This Row],[Country]],'Liste-Pays'!A:B,2,0)</f>
        <v>MEA</v>
      </c>
      <c r="D637" t="s">
        <v>41</v>
      </c>
      <c r="E637" t="s">
        <v>42</v>
      </c>
      <c r="F637" t="s">
        <v>561</v>
      </c>
      <c r="G637" t="s">
        <v>44</v>
      </c>
      <c r="H637">
        <f t="shared" si="218"/>
        <v>45.331035533360499</v>
      </c>
      <c r="I637">
        <f t="shared" si="219"/>
        <v>43.750111244021546</v>
      </c>
      <c r="J637">
        <f t="shared" si="220"/>
        <v>42.224321843599533</v>
      </c>
      <c r="K637">
        <f t="shared" si="221"/>
        <v>40.751744497461345</v>
      </c>
      <c r="L637">
        <f t="shared" si="222"/>
        <v>39.33052343001939</v>
      </c>
      <c r="M637">
        <f t="shared" si="223"/>
        <v>37.958867586040853</v>
      </c>
      <c r="N637">
        <f t="shared" si="224"/>
        <v>36.635048373519005</v>
      </c>
      <c r="O637">
        <f t="shared" si="225"/>
        <v>35.357397485262091</v>
      </c>
      <c r="P637">
        <f t="shared" si="226"/>
        <v>34.124304796454524</v>
      </c>
      <c r="Q637">
        <f t="shared" si="227"/>
        <v>32.934216335540832</v>
      </c>
      <c r="R637">
        <f t="shared" si="228"/>
        <v>31.785632325875248</v>
      </c>
      <c r="S637">
        <f t="shared" si="229"/>
        <v>30.67710529566892</v>
      </c>
      <c r="T637">
        <f t="shared" si="230"/>
        <v>29.607238253852934</v>
      </c>
      <c r="U637">
        <f t="shared" si="231"/>
        <v>28.574682929558278</v>
      </c>
      <c r="V637">
        <f t="shared" si="232"/>
        <v>27.578138072994111</v>
      </c>
      <c r="W637">
        <f t="shared" si="233"/>
        <v>26.616347815583072</v>
      </c>
      <c r="X637">
        <f t="shared" si="234"/>
        <v>25.68810008728703</v>
      </c>
      <c r="Y637">
        <f t="shared" si="235"/>
        <v>24.792225089128749</v>
      </c>
      <c r="Z637" s="1">
        <f t="shared" si="236"/>
        <v>23.92759381898453</v>
      </c>
      <c r="AA637" s="1">
        <f t="shared" si="236"/>
        <v>22.613251651925793</v>
      </c>
      <c r="AB637" s="1">
        <f t="shared" si="236"/>
        <v>21.37110626926491</v>
      </c>
      <c r="AC637" s="1">
        <f t="shared" si="236"/>
        <v>20.197191903328875</v>
      </c>
      <c r="AD637" s="1">
        <f t="shared" si="237"/>
        <v>19.08776062596991</v>
      </c>
      <c r="AE637" s="1">
        <f t="shared" si="237"/>
        <v>18.039270382645459</v>
      </c>
      <c r="AF637" s="1">
        <f t="shared" si="237"/>
        <v>17.048373683785876</v>
      </c>
      <c r="AG637" s="1">
        <f t="shared" si="238"/>
        <v>16.111906917345035</v>
      </c>
      <c r="AH637" s="1">
        <f t="shared" si="238"/>
        <v>15.226880248412275</v>
      </c>
      <c r="AI637" s="1">
        <f t="shared" si="239"/>
        <v>14.390468073638429</v>
      </c>
      <c r="AJ637">
        <v>13.6</v>
      </c>
      <c r="AK637">
        <v>12.52</v>
      </c>
      <c r="AL637">
        <v>11.44</v>
      </c>
      <c r="AM637">
        <v>10.97</v>
      </c>
      <c r="AN637" t="s">
        <v>9526</v>
      </c>
      <c r="AO637" t="s">
        <v>9109</v>
      </c>
      <c r="AP637" t="s">
        <v>9704</v>
      </c>
      <c r="AQ637" t="s">
        <v>9499</v>
      </c>
      <c r="AR637" t="s">
        <v>9405</v>
      </c>
      <c r="AS637" t="s">
        <v>8238</v>
      </c>
      <c r="AT637" t="s">
        <v>8419</v>
      </c>
      <c r="AU637">
        <v>8.19</v>
      </c>
      <c r="AV637">
        <v>7.97</v>
      </c>
      <c r="AW637" t="s">
        <v>9796</v>
      </c>
      <c r="AX637" t="s">
        <v>9877</v>
      </c>
      <c r="AY637" t="s">
        <v>9878</v>
      </c>
      <c r="AZ637" t="s">
        <v>9621</v>
      </c>
      <c r="BA637" t="s">
        <v>9222</v>
      </c>
      <c r="BB637" t="s">
        <v>9625</v>
      </c>
      <c r="BC637" t="s">
        <v>9060</v>
      </c>
      <c r="BD637" t="s">
        <v>4948</v>
      </c>
      <c r="BE637" t="s">
        <v>9462</v>
      </c>
      <c r="BF637">
        <v>4.53</v>
      </c>
      <c r="BG637" t="s">
        <v>9454</v>
      </c>
      <c r="BH637" t="s">
        <v>8282</v>
      </c>
      <c r="BI637" t="s">
        <v>7340</v>
      </c>
      <c r="BJ637" t="s">
        <v>7616</v>
      </c>
      <c r="BK637" t="s">
        <v>9391</v>
      </c>
      <c r="BL637" t="s">
        <v>9316</v>
      </c>
      <c r="BM637" t="s">
        <v>9880</v>
      </c>
      <c r="BN637" t="s">
        <v>9881</v>
      </c>
      <c r="BO637" t="s">
        <v>9882</v>
      </c>
      <c r="BP637">
        <v>0.33</v>
      </c>
      <c r="BQ637">
        <f t="shared" si="240"/>
        <v>5.8122652473413972E-2</v>
      </c>
      <c r="BR637">
        <f t="shared" si="241"/>
        <v>3.6135320445727759E-2</v>
      </c>
    </row>
    <row r="638" spans="1:70" hidden="1" x14ac:dyDescent="0.3">
      <c r="A638" t="s">
        <v>4614</v>
      </c>
      <c r="B638" t="s">
        <v>4615</v>
      </c>
      <c r="C638" t="str">
        <f>VLOOKUP(historical_emissions[[#This Row],[Country]],'Liste-Pays'!A:B,2,0)</f>
        <v>CSA</v>
      </c>
      <c r="D638" t="s">
        <v>41</v>
      </c>
      <c r="E638" t="s">
        <v>42</v>
      </c>
      <c r="F638" t="s">
        <v>148</v>
      </c>
      <c r="G638" t="s">
        <v>44</v>
      </c>
      <c r="H638">
        <f t="shared" si="218"/>
        <v>16.419097056856604</v>
      </c>
      <c r="I638">
        <f t="shared" si="219"/>
        <v>16.252012222796669</v>
      </c>
      <c r="J638">
        <f t="shared" si="220"/>
        <v>16.086627685755271</v>
      </c>
      <c r="K638">
        <f t="shared" si="221"/>
        <v>15.922926143085121</v>
      </c>
      <c r="L638">
        <f t="shared" si="222"/>
        <v>15.760890468214988</v>
      </c>
      <c r="M638">
        <f t="shared" si="223"/>
        <v>15.600503708857914</v>
      </c>
      <c r="N638">
        <f t="shared" si="224"/>
        <v>15.441749085237646</v>
      </c>
      <c r="O638">
        <f t="shared" si="225"/>
        <v>15.284609988333127</v>
      </c>
      <c r="P638">
        <f t="shared" si="226"/>
        <v>15.12906997814085</v>
      </c>
      <c r="Q638">
        <f t="shared" si="227"/>
        <v>14.975112781954889</v>
      </c>
      <c r="R638">
        <f t="shared" si="228"/>
        <v>14.822722292664441</v>
      </c>
      <c r="S638">
        <f t="shared" si="229"/>
        <v>14.671882567068685</v>
      </c>
      <c r="T638">
        <f t="shared" si="230"/>
        <v>14.522577824208797</v>
      </c>
      <c r="U638">
        <f t="shared" si="231"/>
        <v>14.374792443716933</v>
      </c>
      <c r="V638">
        <f t="shared" si="232"/>
        <v>14.228510964182012</v>
      </c>
      <c r="W638">
        <f t="shared" si="233"/>
        <v>14.08371808153214</v>
      </c>
      <c r="X638">
        <f t="shared" si="234"/>
        <v>13.940398647433478</v>
      </c>
      <c r="Y638">
        <f t="shared" si="235"/>
        <v>13.798537667705419</v>
      </c>
      <c r="Z638" s="1">
        <f t="shared" si="236"/>
        <v>13.658120300751886</v>
      </c>
      <c r="AA638" s="1">
        <f t="shared" si="236"/>
        <v>13.651292933361889</v>
      </c>
      <c r="AB638" s="1">
        <f t="shared" si="236"/>
        <v>13.644468978809416</v>
      </c>
      <c r="AC638" s="1">
        <f t="shared" si="236"/>
        <v>13.637648435388471</v>
      </c>
      <c r="AD638" s="1">
        <f t="shared" si="237"/>
        <v>13.630831301393913</v>
      </c>
      <c r="AE638" s="1">
        <f t="shared" si="237"/>
        <v>13.624017575121449</v>
      </c>
      <c r="AF638" s="1">
        <f t="shared" si="237"/>
        <v>13.617207254867642</v>
      </c>
      <c r="AG638" s="1">
        <f t="shared" si="238"/>
        <v>13.610400338929905</v>
      </c>
      <c r="AH638" s="1">
        <f t="shared" si="238"/>
        <v>13.6035968256065</v>
      </c>
      <c r="AI638" s="1">
        <f t="shared" si="239"/>
        <v>13.596796713196543</v>
      </c>
      <c r="AJ638">
        <v>13.59</v>
      </c>
      <c r="AK638">
        <v>13.33</v>
      </c>
      <c r="AL638">
        <v>13.48</v>
      </c>
      <c r="AM638">
        <v>13.19</v>
      </c>
      <c r="AN638" t="s">
        <v>8773</v>
      </c>
      <c r="AO638" t="s">
        <v>9310</v>
      </c>
      <c r="AP638" t="s">
        <v>9152</v>
      </c>
      <c r="AQ638" t="s">
        <v>9883</v>
      </c>
      <c r="AR638" t="s">
        <v>9724</v>
      </c>
      <c r="AS638" t="s">
        <v>9426</v>
      </c>
      <c r="AT638" t="s">
        <v>9884</v>
      </c>
      <c r="AU638">
        <v>12.35</v>
      </c>
      <c r="AV638">
        <v>12.03</v>
      </c>
      <c r="AW638" t="s">
        <v>8416</v>
      </c>
      <c r="AX638" t="s">
        <v>8178</v>
      </c>
      <c r="AY638" t="s">
        <v>9816</v>
      </c>
      <c r="AZ638" t="s">
        <v>9885</v>
      </c>
      <c r="BA638" t="s">
        <v>9643</v>
      </c>
      <c r="BB638" t="s">
        <v>9839</v>
      </c>
      <c r="BC638" t="s">
        <v>8992</v>
      </c>
      <c r="BD638" t="s">
        <v>7661</v>
      </c>
      <c r="BE638" t="s">
        <v>9365</v>
      </c>
      <c r="BF638">
        <v>11.97</v>
      </c>
      <c r="BG638" t="s">
        <v>8177</v>
      </c>
      <c r="BH638" t="s">
        <v>8706</v>
      </c>
      <c r="BI638" t="s">
        <v>8058</v>
      </c>
      <c r="BJ638" t="s">
        <v>8822</v>
      </c>
      <c r="BK638" t="s">
        <v>9732</v>
      </c>
      <c r="BL638" t="s">
        <v>8260</v>
      </c>
      <c r="BM638" t="s">
        <v>8181</v>
      </c>
      <c r="BN638" t="s">
        <v>9684</v>
      </c>
      <c r="BO638" t="s">
        <v>8235</v>
      </c>
      <c r="BP638">
        <v>9.36</v>
      </c>
      <c r="BQ638">
        <f t="shared" si="240"/>
        <v>5.0012606302751728E-4</v>
      </c>
      <c r="BR638">
        <f t="shared" si="241"/>
        <v>1.0280870563557976E-2</v>
      </c>
    </row>
    <row r="639" spans="1:70" hidden="1" x14ac:dyDescent="0.3">
      <c r="A639" t="s">
        <v>1729</v>
      </c>
      <c r="B639" t="s">
        <v>1730</v>
      </c>
      <c r="C639" t="str">
        <f>VLOOKUP(historical_emissions[[#This Row],[Country]],'Liste-Pays'!A:B,2,0)</f>
        <v>AUS</v>
      </c>
      <c r="D639" t="s">
        <v>41</v>
      </c>
      <c r="E639" t="s">
        <v>328</v>
      </c>
      <c r="F639" t="s">
        <v>43</v>
      </c>
      <c r="G639" t="s">
        <v>44</v>
      </c>
      <c r="H639">
        <f t="shared" si="218"/>
        <v>17.817337622997023</v>
      </c>
      <c r="I639">
        <f t="shared" si="219"/>
        <v>17.723080535860998</v>
      </c>
      <c r="J639">
        <f t="shared" si="220"/>
        <v>17.629322086549735</v>
      </c>
      <c r="K639">
        <f t="shared" si="221"/>
        <v>17.536059637174795</v>
      </c>
      <c r="L639">
        <f t="shared" si="222"/>
        <v>17.44329056380267</v>
      </c>
      <c r="M639">
        <f t="shared" si="223"/>
        <v>17.351012256380958</v>
      </c>
      <c r="N639">
        <f t="shared" si="224"/>
        <v>17.259222118664926</v>
      </c>
      <c r="O639">
        <f t="shared" si="225"/>
        <v>17.167917568144468</v>
      </c>
      <c r="P639">
        <f t="shared" si="226"/>
        <v>17.07709603597144</v>
      </c>
      <c r="Q639">
        <f t="shared" si="227"/>
        <v>16.9867549668874</v>
      </c>
      <c r="R639">
        <f t="shared" si="228"/>
        <v>16.896891819151701</v>
      </c>
      <c r="S639">
        <f t="shared" si="229"/>
        <v>16.807504064469985</v>
      </c>
      <c r="T639">
        <f t="shared" si="230"/>
        <v>16.718589187923047</v>
      </c>
      <c r="U639">
        <f t="shared" si="231"/>
        <v>16.630144687896088</v>
      </c>
      <c r="V639">
        <f t="shared" si="232"/>
        <v>16.54216807600832</v>
      </c>
      <c r="W639">
        <f t="shared" si="233"/>
        <v>16.454656877042961</v>
      </c>
      <c r="X639">
        <f t="shared" si="234"/>
        <v>16.367608628877591</v>
      </c>
      <c r="Y639">
        <f t="shared" si="235"/>
        <v>16.281020882414886</v>
      </c>
      <c r="Z639" s="1">
        <f t="shared" si="236"/>
        <v>16.194891201513713</v>
      </c>
      <c r="AA639" s="1">
        <f t="shared" si="236"/>
        <v>15.902800402458569</v>
      </c>
      <c r="AB639" s="1">
        <f t="shared" si="236"/>
        <v>15.61597774839008</v>
      </c>
      <c r="AC639" s="1">
        <f t="shared" si="236"/>
        <v>15.334328223129406</v>
      </c>
      <c r="AD639" s="1">
        <f t="shared" si="237"/>
        <v>15.057758524207991</v>
      </c>
      <c r="AE639" s="1">
        <f t="shared" si="237"/>
        <v>14.786177031959111</v>
      </c>
      <c r="AF639" s="1">
        <f t="shared" si="237"/>
        <v>14.519493779166892</v>
      </c>
      <c r="AG639" s="1">
        <f t="shared" si="238"/>
        <v>14.257620421262724</v>
      </c>
      <c r="AH639" s="1">
        <f t="shared" si="238"/>
        <v>14.000470207059227</v>
      </c>
      <c r="AI639" s="1">
        <f t="shared" si="239"/>
        <v>13.747957950012051</v>
      </c>
      <c r="AJ639">
        <v>13.5</v>
      </c>
      <c r="AK639">
        <v>13.68</v>
      </c>
      <c r="AL639">
        <v>13.64</v>
      </c>
      <c r="AM639">
        <v>13.3</v>
      </c>
      <c r="AN639" t="s">
        <v>9610</v>
      </c>
      <c r="AO639" t="s">
        <v>9661</v>
      </c>
      <c r="AP639" t="s">
        <v>9195</v>
      </c>
      <c r="AQ639" t="s">
        <v>4564</v>
      </c>
      <c r="AR639" t="s">
        <v>6817</v>
      </c>
      <c r="AS639" t="s">
        <v>8214</v>
      </c>
      <c r="AT639" t="s">
        <v>7905</v>
      </c>
      <c r="AU639">
        <v>13.14</v>
      </c>
      <c r="AV639">
        <v>12.68</v>
      </c>
      <c r="AW639" t="s">
        <v>9886</v>
      </c>
      <c r="AX639" t="s">
        <v>8991</v>
      </c>
      <c r="AY639" t="s">
        <v>8413</v>
      </c>
      <c r="AZ639" t="s">
        <v>8724</v>
      </c>
      <c r="BA639" t="s">
        <v>7851</v>
      </c>
      <c r="BB639" t="s">
        <v>9731</v>
      </c>
      <c r="BC639" t="s">
        <v>9424</v>
      </c>
      <c r="BD639" t="s">
        <v>7855</v>
      </c>
      <c r="BE639" t="s">
        <v>1806</v>
      </c>
      <c r="BF639">
        <v>10.57</v>
      </c>
      <c r="BG639" t="s">
        <v>8414</v>
      </c>
      <c r="BH639" t="s">
        <v>9252</v>
      </c>
      <c r="BI639" t="s">
        <v>8708</v>
      </c>
      <c r="BJ639" t="s">
        <v>8779</v>
      </c>
      <c r="BK639" t="s">
        <v>8643</v>
      </c>
      <c r="BL639" t="s">
        <v>9238</v>
      </c>
      <c r="BM639" t="s">
        <v>6090</v>
      </c>
      <c r="BN639" t="s">
        <v>8644</v>
      </c>
      <c r="BO639" t="s">
        <v>9557</v>
      </c>
      <c r="BP639">
        <v>8.6300000000000008</v>
      </c>
      <c r="BQ639">
        <f t="shared" si="240"/>
        <v>1.8367255556448248E-2</v>
      </c>
      <c r="BR639">
        <f t="shared" si="241"/>
        <v>5.318324144908404E-3</v>
      </c>
    </row>
    <row r="640" spans="1:70" hidden="1" x14ac:dyDescent="0.3">
      <c r="A640" t="s">
        <v>6720</v>
      </c>
      <c r="B640" t="s">
        <v>6721</v>
      </c>
      <c r="C640" t="str">
        <f>VLOOKUP(historical_emissions[[#This Row],[Country]],'Liste-Pays'!A:B,2,0)</f>
        <v>ODA</v>
      </c>
      <c r="D640" t="s">
        <v>41</v>
      </c>
      <c r="E640" t="s">
        <v>174</v>
      </c>
      <c r="F640" t="s">
        <v>43</v>
      </c>
      <c r="G640" t="s">
        <v>44</v>
      </c>
      <c r="H640">
        <f t="shared" si="218"/>
        <v>64.491244751332431</v>
      </c>
      <c r="I640">
        <f t="shared" si="219"/>
        <v>62.81526798752229</v>
      </c>
      <c r="J640">
        <f t="shared" si="220"/>
        <v>61.182845943793339</v>
      </c>
      <c r="K640">
        <f t="shared" si="221"/>
        <v>59.592846734738615</v>
      </c>
      <c r="L640">
        <f t="shared" si="222"/>
        <v>58.044167890008183</v>
      </c>
      <c r="M640">
        <f t="shared" si="223"/>
        <v>56.535735589880524</v>
      </c>
      <c r="N640">
        <f t="shared" si="224"/>
        <v>55.066503920699631</v>
      </c>
      <c r="O640">
        <f t="shared" si="225"/>
        <v>53.635454149661591</v>
      </c>
      <c r="P640">
        <f t="shared" si="226"/>
        <v>52.241594018447735</v>
      </c>
      <c r="Q640">
        <f t="shared" si="227"/>
        <v>50.883957055214644</v>
      </c>
      <c r="R640">
        <f t="shared" si="228"/>
        <v>49.561601904463878</v>
      </c>
      <c r="S640">
        <f t="shared" si="229"/>
        <v>48.273611674326887</v>
      </c>
      <c r="T640">
        <f t="shared" si="230"/>
        <v>47.019093300812408</v>
      </c>
      <c r="U640">
        <f t="shared" si="231"/>
        <v>45.797176928575624</v>
      </c>
      <c r="V640">
        <f t="shared" si="232"/>
        <v>44.607015307779669</v>
      </c>
      <c r="W640">
        <f t="shared" si="233"/>
        <v>43.447783206631286</v>
      </c>
      <c r="X640">
        <f t="shared" si="234"/>
        <v>42.318676839183325</v>
      </c>
      <c r="Y640">
        <f t="shared" si="235"/>
        <v>41.218913308007316</v>
      </c>
      <c r="Z640" s="1">
        <f t="shared" si="236"/>
        <v>40.147730061349677</v>
      </c>
      <c r="AA640" s="1">
        <f t="shared" si="236"/>
        <v>35.97806264836025</v>
      </c>
      <c r="AB640" s="1">
        <f t="shared" si="236"/>
        <v>32.241449017200537</v>
      </c>
      <c r="AC640" s="1">
        <f t="shared" si="236"/>
        <v>28.892913020043302</v>
      </c>
      <c r="AD640" s="1">
        <f t="shared" si="237"/>
        <v>25.892149646823533</v>
      </c>
      <c r="AE640" s="1">
        <f t="shared" si="237"/>
        <v>23.203039889693311</v>
      </c>
      <c r="AF640" s="1">
        <f t="shared" si="237"/>
        <v>20.793215992738091</v>
      </c>
      <c r="AG640" s="1">
        <f t="shared" si="238"/>
        <v>18.633671854036272</v>
      </c>
      <c r="AH640" s="1">
        <f t="shared" si="238"/>
        <v>16.698413890624995</v>
      </c>
      <c r="AI640" s="1">
        <f t="shared" si="239"/>
        <v>14.964148163971151</v>
      </c>
      <c r="AJ640">
        <v>13.41</v>
      </c>
      <c r="AK640">
        <v>12.98</v>
      </c>
      <c r="AL640">
        <v>12.24</v>
      </c>
      <c r="AM640">
        <v>12.37</v>
      </c>
      <c r="AN640" t="s">
        <v>8412</v>
      </c>
      <c r="AO640" t="s">
        <v>9186</v>
      </c>
      <c r="AP640" t="s">
        <v>7831</v>
      </c>
      <c r="AQ640" t="s">
        <v>8006</v>
      </c>
      <c r="AR640" t="s">
        <v>9430</v>
      </c>
      <c r="AS640" t="s">
        <v>7840</v>
      </c>
      <c r="AT640" t="s">
        <v>9694</v>
      </c>
      <c r="AU640">
        <v>10.3</v>
      </c>
      <c r="AV640">
        <v>9.76</v>
      </c>
      <c r="AW640" t="s">
        <v>8821</v>
      </c>
      <c r="AX640" t="s">
        <v>6575</v>
      </c>
      <c r="AY640" t="s">
        <v>6577</v>
      </c>
      <c r="AZ640" t="s">
        <v>9507</v>
      </c>
      <c r="BA640" t="s">
        <v>9785</v>
      </c>
      <c r="BB640" t="s">
        <v>9805</v>
      </c>
      <c r="BC640" t="s">
        <v>9888</v>
      </c>
      <c r="BD640" t="s">
        <v>9889</v>
      </c>
      <c r="BE640" t="s">
        <v>6096</v>
      </c>
      <c r="BF640">
        <v>3.26</v>
      </c>
      <c r="BG640" t="s">
        <v>9721</v>
      </c>
      <c r="BH640" t="s">
        <v>9770</v>
      </c>
      <c r="BI640" t="s">
        <v>9891</v>
      </c>
      <c r="BJ640" t="s">
        <v>9892</v>
      </c>
      <c r="BK640" t="s">
        <v>9720</v>
      </c>
      <c r="BL640" t="s">
        <v>9719</v>
      </c>
      <c r="BM640" t="s">
        <v>7625</v>
      </c>
      <c r="BN640" t="s">
        <v>9893</v>
      </c>
      <c r="BO640" t="s">
        <v>9894</v>
      </c>
      <c r="BP640">
        <v>0.44</v>
      </c>
      <c r="BQ640">
        <f t="shared" si="240"/>
        <v>0.11589471767122683</v>
      </c>
      <c r="BR640">
        <f t="shared" si="241"/>
        <v>2.6681041369481351E-2</v>
      </c>
    </row>
    <row r="641" spans="1:70" hidden="1" x14ac:dyDescent="0.3">
      <c r="A641" t="s">
        <v>3814</v>
      </c>
      <c r="B641" t="s">
        <v>3815</v>
      </c>
      <c r="C641" t="str">
        <f>VLOOKUP(historical_emissions[[#This Row],[Country]],'Liste-Pays'!A:B,2,0)</f>
        <v>FSU</v>
      </c>
      <c r="D641" t="s">
        <v>41</v>
      </c>
      <c r="E641" t="s">
        <v>252</v>
      </c>
      <c r="F641" t="s">
        <v>302</v>
      </c>
      <c r="G641" t="s">
        <v>44</v>
      </c>
      <c r="H641">
        <f t="shared" si="218"/>
        <v>35.540894647471418</v>
      </c>
      <c r="I641">
        <f t="shared" si="219"/>
        <v>34.216299970526741</v>
      </c>
      <c r="J641">
        <f t="shared" si="220"/>
        <v>32.941072398028744</v>
      </c>
      <c r="K641">
        <f t="shared" si="221"/>
        <v>31.713372038089087</v>
      </c>
      <c r="L641">
        <f t="shared" si="222"/>
        <v>30.531427570841196</v>
      </c>
      <c r="M641">
        <f t="shared" si="223"/>
        <v>29.393533692788928</v>
      </c>
      <c r="N641">
        <f t="shared" si="224"/>
        <v>28.298048656403321</v>
      </c>
      <c r="O641">
        <f t="shared" si="225"/>
        <v>27.243391901417549</v>
      </c>
      <c r="P641">
        <f t="shared" si="226"/>
        <v>26.228041774402588</v>
      </c>
      <c r="Q641">
        <f t="shared" si="227"/>
        <v>25.250533333333333</v>
      </c>
      <c r="R641">
        <f t="shared" si="228"/>
        <v>24.309456233977674</v>
      </c>
      <c r="S641">
        <f t="shared" si="229"/>
        <v>23.403452695058956</v>
      </c>
      <c r="T641">
        <f t="shared" si="230"/>
        <v>22.531215539256035</v>
      </c>
      <c r="U641">
        <f t="shared" si="231"/>
        <v>21.691486307214458</v>
      </c>
      <c r="V641">
        <f t="shared" si="232"/>
        <v>20.883053441847665</v>
      </c>
      <c r="W641">
        <f t="shared" si="233"/>
        <v>20.104750540308558</v>
      </c>
      <c r="X641">
        <f t="shared" si="234"/>
        <v>19.355454671109385</v>
      </c>
      <c r="Y641">
        <f t="shared" si="235"/>
        <v>18.634084753961854</v>
      </c>
      <c r="Z641" s="1">
        <f t="shared" si="236"/>
        <v>17.939599999999984</v>
      </c>
      <c r="AA641" s="1">
        <f t="shared" si="236"/>
        <v>17.425063025241357</v>
      </c>
      <c r="AB641" s="1">
        <f t="shared" si="236"/>
        <v>16.925283809763528</v>
      </c>
      <c r="AC641" s="1">
        <f t="shared" ref="AC641:AF704" si="242">AD641*(1+$BQ641)</f>
        <v>16.439839076970884</v>
      </c>
      <c r="AD641" s="1">
        <f t="shared" si="237"/>
        <v>15.968317690530649</v>
      </c>
      <c r="AE641" s="1">
        <f t="shared" si="237"/>
        <v>15.510320306170334</v>
      </c>
      <c r="AF641" s="1">
        <f t="shared" si="237"/>
        <v>15.065459033462236</v>
      </c>
      <c r="AG641" s="1">
        <f t="shared" si="238"/>
        <v>14.633357107308493</v>
      </c>
      <c r="AH641" s="1">
        <f t="shared" si="238"/>
        <v>14.213648568848484</v>
      </c>
      <c r="AI641" s="1">
        <f t="shared" si="239"/>
        <v>13.805977955518333</v>
      </c>
      <c r="AJ641">
        <v>13.41</v>
      </c>
      <c r="AK641">
        <v>14.17</v>
      </c>
      <c r="AL641">
        <v>12.89</v>
      </c>
      <c r="AM641">
        <v>12.71</v>
      </c>
      <c r="AN641" t="s">
        <v>9751</v>
      </c>
      <c r="AO641" t="s">
        <v>9426</v>
      </c>
      <c r="AP641" t="s">
        <v>7840</v>
      </c>
      <c r="AQ641" t="s">
        <v>9658</v>
      </c>
      <c r="AR641" t="s">
        <v>8456</v>
      </c>
      <c r="AS641" t="s">
        <v>7662</v>
      </c>
      <c r="AT641" t="s">
        <v>9038</v>
      </c>
      <c r="AU641">
        <v>9.49</v>
      </c>
      <c r="AV641">
        <v>9.0299999999999994</v>
      </c>
      <c r="AW641" t="s">
        <v>7681</v>
      </c>
      <c r="AX641" t="s">
        <v>8590</v>
      </c>
      <c r="AY641" t="s">
        <v>8067</v>
      </c>
      <c r="AZ641" t="s">
        <v>9362</v>
      </c>
      <c r="BA641" t="s">
        <v>9512</v>
      </c>
      <c r="BB641" t="s">
        <v>9343</v>
      </c>
      <c r="BC641" t="s">
        <v>9795</v>
      </c>
      <c r="BD641" t="s">
        <v>9895</v>
      </c>
      <c r="BE641" t="s">
        <v>6573</v>
      </c>
      <c r="BF641">
        <v>6.75</v>
      </c>
      <c r="BG641" t="s">
        <v>9675</v>
      </c>
      <c r="BH641" t="s">
        <v>9798</v>
      </c>
      <c r="BI641" t="s">
        <v>9363</v>
      </c>
      <c r="BJ641" t="s">
        <v>8584</v>
      </c>
      <c r="BK641" t="s">
        <v>9527</v>
      </c>
      <c r="BL641" t="s">
        <v>9501</v>
      </c>
      <c r="BM641" t="s">
        <v>9897</v>
      </c>
      <c r="BN641" t="s">
        <v>8710</v>
      </c>
      <c r="BO641" t="s">
        <v>4569</v>
      </c>
      <c r="BP641">
        <v>11.09</v>
      </c>
      <c r="BQ641">
        <f t="shared" si="240"/>
        <v>2.9528557458488702E-2</v>
      </c>
      <c r="BR641">
        <f t="shared" si="241"/>
        <v>3.8712387899499934E-2</v>
      </c>
    </row>
    <row r="642" spans="1:70" hidden="1" x14ac:dyDescent="0.3">
      <c r="A642" t="s">
        <v>2572</v>
      </c>
      <c r="B642" t="s">
        <v>2573</v>
      </c>
      <c r="C642" t="str">
        <f>VLOOKUP(historical_emissions[[#This Row],[Country]],'Liste-Pays'!A:B,2,0)</f>
        <v>WEU</v>
      </c>
      <c r="D642" t="s">
        <v>41</v>
      </c>
      <c r="E642" t="s">
        <v>252</v>
      </c>
      <c r="F642" t="s">
        <v>302</v>
      </c>
      <c r="G642" t="s">
        <v>44</v>
      </c>
      <c r="H642">
        <f t="shared" ref="H642:H705" si="243">I642*(1+$BR642)</f>
        <v>13.340160349854232</v>
      </c>
      <c r="I642">
        <f t="shared" ref="I642:I705" si="244">J642*(1+$BR642)</f>
        <v>13.263405213602368</v>
      </c>
      <c r="J642">
        <f t="shared" ref="J642:J705" si="245">K642*(1+$BR642)</f>
        <v>13.187091702547395</v>
      </c>
      <c r="K642">
        <f t="shared" ref="K642:K705" si="246">L642*(1+$BR642)</f>
        <v>13.111217275715195</v>
      </c>
      <c r="L642">
        <f t="shared" ref="L642:L705" si="247">M642*(1+$BR642)</f>
        <v>13.035779406751626</v>
      </c>
      <c r="M642">
        <f t="shared" ref="M642:M705" si="248">N642*(1+$BR642)</f>
        <v>12.960775583838403</v>
      </c>
      <c r="N642">
        <f t="shared" ref="N642:N705" si="249">O642*(1+$BR642)</f>
        <v>12.886203309609465</v>
      </c>
      <c r="O642">
        <f t="shared" ref="O642:O705" si="250">P642*(1+$BR642)</f>
        <v>12.812060101067816</v>
      </c>
      <c r="P642">
        <f t="shared" ref="P642:P705" si="251">Q642*(1+$BR642)</f>
        <v>12.738343489502853</v>
      </c>
      <c r="Q642">
        <f t="shared" ref="Q642:Q705" si="252">R642*(1+$BR642)</f>
        <v>12.665051020408168</v>
      </c>
      <c r="R642">
        <f t="shared" ref="R642:R705" si="253">S642*(1+$BR642)</f>
        <v>12.592180253399819</v>
      </c>
      <c r="S642">
        <f t="shared" ref="S642:S705" si="254">T642*(1+$BR642)</f>
        <v>12.519728762135077</v>
      </c>
      <c r="T642">
        <f t="shared" ref="T642:T705" si="255">U642*(1+$BR642)</f>
        <v>12.447694134231632</v>
      </c>
      <c r="U642">
        <f t="shared" ref="U642:U705" si="256">V642*(1+$BR642)</f>
        <v>12.376073971187273</v>
      </c>
      <c r="V642">
        <f t="shared" ref="V642:V705" si="257">W642*(1+$BR642)</f>
        <v>12.304865888300023</v>
      </c>
      <c r="W642">
        <f t="shared" ref="W642:W705" si="258">X642*(1+$BR642)</f>
        <v>12.234067514588743</v>
      </c>
      <c r="X642">
        <f t="shared" ref="X642:X705" si="259">Y642*(1+$BR642)</f>
        <v>12.163676492714181</v>
      </c>
      <c r="Y642">
        <f t="shared" ref="Y642:Y705" si="260">Z642*(1+$BR642)</f>
        <v>12.093690478900481</v>
      </c>
      <c r="Z642" s="1">
        <f t="shared" ref="Z642:AF705" si="261">AA642*(1+$BQ642)</f>
        <v>12.024107142857146</v>
      </c>
      <c r="AA642" s="1">
        <f t="shared" si="261"/>
        <v>12.155085933387426</v>
      </c>
      <c r="AB642" s="1">
        <f t="shared" si="261"/>
        <v>12.287491477968128</v>
      </c>
      <c r="AC642" s="1">
        <f t="shared" si="242"/>
        <v>12.421339318253837</v>
      </c>
      <c r="AD642" s="1">
        <f t="shared" si="242"/>
        <v>12.556645165194629</v>
      </c>
      <c r="AE642" s="1">
        <f t="shared" si="242"/>
        <v>12.693424900880208</v>
      </c>
      <c r="AF642" s="1">
        <f t="shared" si="242"/>
        <v>12.831694580404136</v>
      </c>
      <c r="AG642" s="1">
        <f t="shared" ref="AG642:AH705" si="262">AH642*(1+$BQ642)</f>
        <v>12.971470433748365</v>
      </c>
      <c r="AH642" s="1">
        <f t="shared" si="262"/>
        <v>13.112768867688297</v>
      </c>
      <c r="AI642" s="1">
        <f t="shared" ref="AI642:AI705" si="263">AJ642*(1+$BQ642)</f>
        <v>13.2556064677186</v>
      </c>
      <c r="AJ642">
        <v>13.4</v>
      </c>
      <c r="AK642">
        <v>15.37</v>
      </c>
      <c r="AL642">
        <v>15.59</v>
      </c>
      <c r="AM642">
        <v>14.82</v>
      </c>
      <c r="AN642" t="s">
        <v>5643</v>
      </c>
      <c r="AO642" t="s">
        <v>9071</v>
      </c>
      <c r="AP642" t="s">
        <v>8879</v>
      </c>
      <c r="AQ642" t="s">
        <v>9265</v>
      </c>
      <c r="AR642" t="s">
        <v>9257</v>
      </c>
      <c r="AS642" t="s">
        <v>9476</v>
      </c>
      <c r="AT642" t="s">
        <v>7294</v>
      </c>
      <c r="AU642">
        <v>13.41</v>
      </c>
      <c r="AV642">
        <v>14.07</v>
      </c>
      <c r="AW642" t="s">
        <v>8554</v>
      </c>
      <c r="AX642" t="s">
        <v>8778</v>
      </c>
      <c r="AY642" t="s">
        <v>9031</v>
      </c>
      <c r="AZ642" t="s">
        <v>7673</v>
      </c>
      <c r="BA642" t="s">
        <v>8528</v>
      </c>
      <c r="BB642" t="s">
        <v>8026</v>
      </c>
      <c r="BC642" t="s">
        <v>8800</v>
      </c>
      <c r="BD642" t="s">
        <v>5473</v>
      </c>
      <c r="BE642" t="s">
        <v>7551</v>
      </c>
      <c r="BF642">
        <v>15.68</v>
      </c>
      <c r="BG642" t="s">
        <v>8768</v>
      </c>
      <c r="BH642" t="s">
        <v>8770</v>
      </c>
      <c r="BI642" t="s">
        <v>8389</v>
      </c>
      <c r="BJ642" t="s">
        <v>7903</v>
      </c>
      <c r="BK642" t="s">
        <v>9899</v>
      </c>
      <c r="BL642" t="s">
        <v>4566</v>
      </c>
      <c r="BM642" t="s">
        <v>8229</v>
      </c>
      <c r="BN642" t="s">
        <v>9035</v>
      </c>
      <c r="BO642" t="s">
        <v>8934</v>
      </c>
      <c r="BP642">
        <v>14.29</v>
      </c>
      <c r="BQ642">
        <f t="shared" ref="BQ642:BQ705" si="264">((AV642/BF642)^(1/(2010-2000)))-1</f>
        <v>-1.0775636737417882E-2</v>
      </c>
      <c r="BR642">
        <f t="shared" ref="BR642:BR705" si="265">((AM642/AV642)^(1/(2019-2010)))-1</f>
        <v>5.7869856960373056E-3</v>
      </c>
    </row>
    <row r="643" spans="1:70" hidden="1" x14ac:dyDescent="0.3">
      <c r="A643" t="s">
        <v>9010</v>
      </c>
      <c r="B643" t="s">
        <v>9011</v>
      </c>
      <c r="C643" t="str">
        <f>VLOOKUP(historical_emissions[[#This Row],[Country]],'Liste-Pays'!A:B,2,0)</f>
        <v>AFR</v>
      </c>
      <c r="D643" t="s">
        <v>41</v>
      </c>
      <c r="E643" t="s">
        <v>42</v>
      </c>
      <c r="F643" t="s">
        <v>43</v>
      </c>
      <c r="G643" t="s">
        <v>44</v>
      </c>
      <c r="H643">
        <f t="shared" si="243"/>
        <v>3.3398162112972476</v>
      </c>
      <c r="I643">
        <f t="shared" si="244"/>
        <v>3.5561548086774795</v>
      </c>
      <c r="J643">
        <f t="shared" si="245"/>
        <v>3.7865068684027747</v>
      </c>
      <c r="K643">
        <f t="shared" si="246"/>
        <v>4.0317801208979143</v>
      </c>
      <c r="L643">
        <f t="shared" si="247"/>
        <v>4.292941095370149</v>
      </c>
      <c r="M643">
        <f t="shared" si="248"/>
        <v>4.5710189285355849</v>
      </c>
      <c r="N643">
        <f t="shared" si="249"/>
        <v>4.867109420058104</v>
      </c>
      <c r="O643">
        <f t="shared" si="250"/>
        <v>5.1823793506817717</v>
      </c>
      <c r="P643">
        <f t="shared" si="251"/>
        <v>5.5180710800728612</v>
      </c>
      <c r="Q643">
        <f t="shared" si="252"/>
        <v>5.8755074424898517</v>
      </c>
      <c r="R643">
        <f t="shared" si="253"/>
        <v>6.2560969595733829</v>
      </c>
      <c r="S643">
        <f t="shared" si="254"/>
        <v>6.6613393907978056</v>
      </c>
      <c r="T643">
        <f t="shared" si="255"/>
        <v>7.092831643456563</v>
      </c>
      <c r="U643">
        <f t="shared" si="256"/>
        <v>7.5522740654704101</v>
      </c>
      <c r="V643">
        <f t="shared" si="257"/>
        <v>8.0414771458160654</v>
      </c>
      <c r="W643">
        <f t="shared" si="258"/>
        <v>8.5623686489791435</v>
      </c>
      <c r="X643">
        <f t="shared" si="259"/>
        <v>9.1170012115455492</v>
      </c>
      <c r="Y643">
        <f t="shared" si="260"/>
        <v>9.7075604308666428</v>
      </c>
      <c r="Z643" s="1">
        <f t="shared" si="261"/>
        <v>10.336373477672533</v>
      </c>
      <c r="AA643" s="1">
        <f t="shared" si="261"/>
        <v>10.605032884576625</v>
      </c>
      <c r="AB643" s="1">
        <f t="shared" si="261"/>
        <v>10.880675192889413</v>
      </c>
      <c r="AC643" s="1">
        <f t="shared" si="242"/>
        <v>11.163481899743813</v>
      </c>
      <c r="AD643" s="1">
        <f t="shared" si="242"/>
        <v>11.453639219682785</v>
      </c>
      <c r="AE643" s="1">
        <f t="shared" si="242"/>
        <v>11.751338207272608</v>
      </c>
      <c r="AF643" s="1">
        <f t="shared" si="242"/>
        <v>12.056774882903078</v>
      </c>
      <c r="AG643" s="1">
        <f t="shared" si="262"/>
        <v>12.37015036185745</v>
      </c>
      <c r="AH643" s="1">
        <f t="shared" si="262"/>
        <v>12.691670986737133</v>
      </c>
      <c r="AI643" s="1">
        <f t="shared" si="263"/>
        <v>13.021548463328319</v>
      </c>
      <c r="AJ643">
        <v>13.36</v>
      </c>
      <c r="AK643">
        <v>13.1</v>
      </c>
      <c r="AL643">
        <v>12.13</v>
      </c>
      <c r="AM643">
        <v>13</v>
      </c>
      <c r="AN643" t="s">
        <v>8948</v>
      </c>
      <c r="AO643" t="s">
        <v>4015</v>
      </c>
      <c r="AP643" t="s">
        <v>9083</v>
      </c>
      <c r="AQ643" t="s">
        <v>8723</v>
      </c>
      <c r="AR643" t="s">
        <v>9365</v>
      </c>
      <c r="AS643" t="s">
        <v>9137</v>
      </c>
      <c r="AT643" t="s">
        <v>9628</v>
      </c>
      <c r="AU643">
        <v>11.24</v>
      </c>
      <c r="AV643">
        <v>22.87</v>
      </c>
      <c r="AW643" t="s">
        <v>8890</v>
      </c>
      <c r="AX643" t="s">
        <v>6786</v>
      </c>
      <c r="AY643" t="s">
        <v>8832</v>
      </c>
      <c r="AZ643" t="s">
        <v>8191</v>
      </c>
      <c r="BA643" t="s">
        <v>9140</v>
      </c>
      <c r="BB643" t="s">
        <v>8191</v>
      </c>
      <c r="BC643" t="s">
        <v>8602</v>
      </c>
      <c r="BD643" t="s">
        <v>8927</v>
      </c>
      <c r="BE643" t="s">
        <v>8890</v>
      </c>
      <c r="BF643">
        <v>29.56</v>
      </c>
      <c r="BG643" t="s">
        <v>5144</v>
      </c>
      <c r="BH643" t="s">
        <v>7047</v>
      </c>
      <c r="BI643" t="s">
        <v>6046</v>
      </c>
      <c r="BJ643" t="s">
        <v>9323</v>
      </c>
      <c r="BK643" t="s">
        <v>7861</v>
      </c>
      <c r="BL643" t="s">
        <v>8376</v>
      </c>
      <c r="BM643" t="s">
        <v>7713</v>
      </c>
      <c r="BN643" t="s">
        <v>8404</v>
      </c>
      <c r="BO643" t="s">
        <v>7765</v>
      </c>
      <c r="BP643">
        <v>28.7</v>
      </c>
      <c r="BQ643">
        <f t="shared" si="264"/>
        <v>-2.5333198852670713E-2</v>
      </c>
      <c r="BR643">
        <f t="shared" si="265"/>
        <v>-6.0834977389718103E-2</v>
      </c>
    </row>
    <row r="644" spans="1:70" hidden="1" x14ac:dyDescent="0.3">
      <c r="A644" t="s">
        <v>1503</v>
      </c>
      <c r="B644" t="s">
        <v>1504</v>
      </c>
      <c r="C644" t="str">
        <f>VLOOKUP(historical_emissions[[#This Row],[Country]],'Liste-Pays'!A:B,2,0)</f>
        <v>AFR</v>
      </c>
      <c r="D644" t="s">
        <v>41</v>
      </c>
      <c r="E644" t="s">
        <v>252</v>
      </c>
      <c r="F644" t="s">
        <v>302</v>
      </c>
      <c r="G644" t="s">
        <v>44</v>
      </c>
      <c r="H644">
        <f t="shared" si="243"/>
        <v>11.949455569246785</v>
      </c>
      <c r="I644">
        <f t="shared" si="244"/>
        <v>12.01832620717547</v>
      </c>
      <c r="J644">
        <f t="shared" si="245"/>
        <v>12.087593780742035</v>
      </c>
      <c r="K644">
        <f t="shared" si="246"/>
        <v>12.157260577683394</v>
      </c>
      <c r="L644">
        <f t="shared" si="247"/>
        <v>12.227328898921821</v>
      </c>
      <c r="M644">
        <f t="shared" si="248"/>
        <v>12.297801058640948</v>
      </c>
      <c r="N644">
        <f t="shared" si="249"/>
        <v>12.368679384362196</v>
      </c>
      <c r="O644">
        <f t="shared" si="250"/>
        <v>12.439966217021643</v>
      </c>
      <c r="P644">
        <f t="shared" si="251"/>
        <v>12.511663911047345</v>
      </c>
      <c r="Q644">
        <f t="shared" si="252"/>
        <v>12.58377483443709</v>
      </c>
      <c r="R644">
        <f t="shared" si="253"/>
        <v>12.656301368836617</v>
      </c>
      <c r="S644">
        <f t="shared" si="254"/>
        <v>12.729245909618269</v>
      </c>
      <c r="T644">
        <f t="shared" si="255"/>
        <v>12.802610865960107</v>
      </c>
      <c r="U644">
        <f t="shared" si="256"/>
        <v>12.876398660925476</v>
      </c>
      <c r="V644">
        <f t="shared" si="257"/>
        <v>12.950611731543043</v>
      </c>
      <c r="W644">
        <f t="shared" si="258"/>
        <v>13.025252528887277</v>
      </c>
      <c r="X644">
        <f t="shared" si="259"/>
        <v>13.100323518159403</v>
      </c>
      <c r="Y644">
        <f t="shared" si="260"/>
        <v>13.175827178768825</v>
      </c>
      <c r="Z644" s="1">
        <f t="shared" si="261"/>
        <v>13.251766004415014</v>
      </c>
      <c r="AA644" s="1">
        <f t="shared" si="261"/>
        <v>13.261556788057748</v>
      </c>
      <c r="AB644" s="1">
        <f t="shared" si="261"/>
        <v>13.271354805411391</v>
      </c>
      <c r="AC644" s="1">
        <f t="shared" si="242"/>
        <v>13.281160061820421</v>
      </c>
      <c r="AD644" s="1">
        <f t="shared" si="242"/>
        <v>13.290972562633254</v>
      </c>
      <c r="AE644" s="1">
        <f t="shared" si="242"/>
        <v>13.300792313202264</v>
      </c>
      <c r="AF644" s="1">
        <f t="shared" si="242"/>
        <v>13.310619318883779</v>
      </c>
      <c r="AG644" s="1">
        <f t="shared" si="262"/>
        <v>13.320453585038083</v>
      </c>
      <c r="AH644" s="1">
        <f t="shared" si="262"/>
        <v>13.33029511702942</v>
      </c>
      <c r="AI644" s="1">
        <f t="shared" si="263"/>
        <v>13.340143920226001</v>
      </c>
      <c r="AJ644">
        <v>13.35</v>
      </c>
      <c r="AK644">
        <v>14.41</v>
      </c>
      <c r="AL644">
        <v>13.2</v>
      </c>
      <c r="AM644">
        <v>12.81</v>
      </c>
      <c r="AN644" t="s">
        <v>8791</v>
      </c>
      <c r="AO644" t="s">
        <v>8492</v>
      </c>
      <c r="AP644" t="s">
        <v>9751</v>
      </c>
      <c r="AQ644" t="s">
        <v>9580</v>
      </c>
      <c r="AR644" t="s">
        <v>9136</v>
      </c>
      <c r="AS644" t="s">
        <v>8259</v>
      </c>
      <c r="AT644" t="s">
        <v>9081</v>
      </c>
      <c r="AU644">
        <v>13.46</v>
      </c>
      <c r="AV644">
        <v>13.49</v>
      </c>
      <c r="AW644" t="s">
        <v>9610</v>
      </c>
      <c r="AX644" t="s">
        <v>7659</v>
      </c>
      <c r="AY644" t="s">
        <v>8492</v>
      </c>
      <c r="AZ644" t="s">
        <v>8722</v>
      </c>
      <c r="BA644" t="s">
        <v>8003</v>
      </c>
      <c r="BB644" t="s">
        <v>8006</v>
      </c>
      <c r="BC644" t="s">
        <v>9350</v>
      </c>
      <c r="BD644" t="s">
        <v>7293</v>
      </c>
      <c r="BE644" t="s">
        <v>8492</v>
      </c>
      <c r="BF644">
        <v>13.59</v>
      </c>
      <c r="BG644" t="s">
        <v>9610</v>
      </c>
      <c r="BH644" t="s">
        <v>9145</v>
      </c>
      <c r="BI644" t="s">
        <v>4941</v>
      </c>
      <c r="BJ644" t="s">
        <v>8845</v>
      </c>
      <c r="BK644" t="s">
        <v>7908</v>
      </c>
      <c r="BL644" t="s">
        <v>8159</v>
      </c>
      <c r="BM644" t="s">
        <v>7660</v>
      </c>
      <c r="BN644" t="s">
        <v>9431</v>
      </c>
      <c r="BO644" t="s">
        <v>8976</v>
      </c>
      <c r="BP644">
        <v>13.07</v>
      </c>
      <c r="BQ644">
        <f t="shared" si="264"/>
        <v>-7.3828312913837291E-4</v>
      </c>
      <c r="BR644">
        <f t="shared" si="265"/>
        <v>-5.730468348210227E-3</v>
      </c>
    </row>
    <row r="645" spans="1:70" hidden="1" x14ac:dyDescent="0.3">
      <c r="A645" t="s">
        <v>7020</v>
      </c>
      <c r="B645" t="s">
        <v>7021</v>
      </c>
      <c r="C645" t="str">
        <f>VLOOKUP(historical_emissions[[#This Row],[Country]],'Liste-Pays'!A:B,2,0)</f>
        <v>AFR</v>
      </c>
      <c r="D645" t="s">
        <v>41</v>
      </c>
      <c r="E645" t="s">
        <v>252</v>
      </c>
      <c r="F645" t="s">
        <v>148</v>
      </c>
      <c r="G645" t="s">
        <v>44</v>
      </c>
      <c r="H645">
        <f t="shared" si="243"/>
        <v>17.914834684898437</v>
      </c>
      <c r="I645">
        <f t="shared" si="244"/>
        <v>17.818302818637392</v>
      </c>
      <c r="J645">
        <f t="shared" si="245"/>
        <v>17.722291102373134</v>
      </c>
      <c r="K645">
        <f t="shared" si="246"/>
        <v>17.62679673334188</v>
      </c>
      <c r="L645">
        <f t="shared" si="247"/>
        <v>17.531816923882186</v>
      </c>
      <c r="M645">
        <f t="shared" si="248"/>
        <v>17.437348901353573</v>
      </c>
      <c r="N645">
        <f t="shared" si="249"/>
        <v>17.343389908055599</v>
      </c>
      <c r="O645">
        <f t="shared" si="250"/>
        <v>17.249937201147347</v>
      </c>
      <c r="P645">
        <f t="shared" si="251"/>
        <v>17.156988052567357</v>
      </c>
      <c r="Q645">
        <f t="shared" si="252"/>
        <v>17.064539748953987</v>
      </c>
      <c r="R645">
        <f t="shared" si="253"/>
        <v>16.972589591566216</v>
      </c>
      <c r="S645">
        <f t="shared" si="254"/>
        <v>16.881134896204845</v>
      </c>
      <c r="T645">
        <f t="shared" si="255"/>
        <v>16.790172993134156</v>
      </c>
      <c r="U645">
        <f t="shared" si="256"/>
        <v>16.69970122700397</v>
      </c>
      <c r="V645">
        <f t="shared" si="257"/>
        <v>16.609716956772136</v>
      </c>
      <c r="W645">
        <f t="shared" si="258"/>
        <v>16.520217555627422</v>
      </c>
      <c r="X645">
        <f t="shared" si="259"/>
        <v>16.431200410912851</v>
      </c>
      <c r="Y645">
        <f t="shared" si="260"/>
        <v>16.342662924049424</v>
      </c>
      <c r="Z645" s="1">
        <f t="shared" si="261"/>
        <v>16.254602510460259</v>
      </c>
      <c r="AA645" s="1">
        <f t="shared" si="261"/>
        <v>15.937743935561629</v>
      </c>
      <c r="AB645" s="1">
        <f t="shared" si="261"/>
        <v>15.627062033172965</v>
      </c>
      <c r="AC645" s="1">
        <f t="shared" si="242"/>
        <v>15.322436398525966</v>
      </c>
      <c r="AD645" s="1">
        <f t="shared" si="242"/>
        <v>15.023748973958833</v>
      </c>
      <c r="AE645" s="1">
        <f t="shared" si="242"/>
        <v>14.730884003163029</v>
      </c>
      <c r="AF645" s="1">
        <f t="shared" si="242"/>
        <v>14.443727986321919</v>
      </c>
      <c r="AG645" s="1">
        <f t="shared" si="262"/>
        <v>14.162169636123922</v>
      </c>
      <c r="AH645" s="1">
        <f t="shared" si="262"/>
        <v>13.886099834633107</v>
      </c>
      <c r="AI645" s="1">
        <f t="shared" si="263"/>
        <v>13.615411591000544</v>
      </c>
      <c r="AJ645">
        <v>13.35</v>
      </c>
      <c r="AK645">
        <v>11.93</v>
      </c>
      <c r="AL645">
        <v>11.65</v>
      </c>
      <c r="AM645">
        <v>12.22</v>
      </c>
      <c r="AN645" t="s">
        <v>8534</v>
      </c>
      <c r="AO645" t="s">
        <v>4451</v>
      </c>
      <c r="AP645" t="s">
        <v>8948</v>
      </c>
      <c r="AQ645" t="s">
        <v>8179</v>
      </c>
      <c r="AR645" t="s">
        <v>9075</v>
      </c>
      <c r="AS645" t="s">
        <v>8007</v>
      </c>
      <c r="AT645" t="s">
        <v>9839</v>
      </c>
      <c r="AU645">
        <v>10.84</v>
      </c>
      <c r="AV645">
        <v>11.64</v>
      </c>
      <c r="AW645" t="s">
        <v>8979</v>
      </c>
      <c r="AX645" t="s">
        <v>8104</v>
      </c>
      <c r="AY645" t="s">
        <v>7851</v>
      </c>
      <c r="AZ645" t="s">
        <v>7856</v>
      </c>
      <c r="BA645" t="s">
        <v>9525</v>
      </c>
      <c r="BB645" t="s">
        <v>9900</v>
      </c>
      <c r="BC645" t="s">
        <v>9311</v>
      </c>
      <c r="BD645" t="s">
        <v>1806</v>
      </c>
      <c r="BE645" t="s">
        <v>8643</v>
      </c>
      <c r="BF645">
        <v>9.56</v>
      </c>
      <c r="BG645" t="s">
        <v>8779</v>
      </c>
      <c r="BH645" t="s">
        <v>9481</v>
      </c>
      <c r="BI645" t="s">
        <v>8728</v>
      </c>
      <c r="BJ645" t="s">
        <v>9358</v>
      </c>
      <c r="BK645" t="s">
        <v>9202</v>
      </c>
      <c r="BL645" t="s">
        <v>9272</v>
      </c>
      <c r="BM645" t="s">
        <v>9153</v>
      </c>
      <c r="BN645" t="s">
        <v>9901</v>
      </c>
      <c r="BO645" t="s">
        <v>9436</v>
      </c>
      <c r="BP645">
        <v>10.75</v>
      </c>
      <c r="BQ645">
        <f t="shared" si="264"/>
        <v>1.988101805247533E-2</v>
      </c>
      <c r="BR645">
        <f t="shared" si="265"/>
        <v>5.4175679492929341E-3</v>
      </c>
    </row>
    <row r="646" spans="1:70" hidden="1" x14ac:dyDescent="0.3">
      <c r="A646" t="s">
        <v>6476</v>
      </c>
      <c r="B646" t="s">
        <v>6477</v>
      </c>
      <c r="C646" t="str">
        <f>VLOOKUP(historical_emissions[[#This Row],[Country]],'Liste-Pays'!A:B,2,0)</f>
        <v>FSU</v>
      </c>
      <c r="D646" t="s">
        <v>41</v>
      </c>
      <c r="E646" t="s">
        <v>252</v>
      </c>
      <c r="F646" t="s">
        <v>302</v>
      </c>
      <c r="G646" t="s">
        <v>44</v>
      </c>
      <c r="H646">
        <f t="shared" si="243"/>
        <v>13.156446700507626</v>
      </c>
      <c r="I646">
        <f t="shared" si="244"/>
        <v>13.232821591941704</v>
      </c>
      <c r="J646">
        <f t="shared" si="245"/>
        <v>13.309639849595731</v>
      </c>
      <c r="K646">
        <f t="shared" si="246"/>
        <v>13.386904047268521</v>
      </c>
      <c r="L646">
        <f t="shared" si="247"/>
        <v>13.464616773700126</v>
      </c>
      <c r="M646">
        <f t="shared" si="248"/>
        <v>13.542780632658573</v>
      </c>
      <c r="N646">
        <f t="shared" si="249"/>
        <v>13.621398243027102</v>
      </c>
      <c r="O646">
        <f t="shared" si="250"/>
        <v>13.700472238891912</v>
      </c>
      <c r="P646">
        <f t="shared" si="251"/>
        <v>13.780005269630417</v>
      </c>
      <c r="Q646">
        <f t="shared" si="252"/>
        <v>13.86000000000001</v>
      </c>
      <c r="R646">
        <f t="shared" si="253"/>
        <v>13.940459110227353</v>
      </c>
      <c r="S646">
        <f t="shared" si="254"/>
        <v>14.021385296098172</v>
      </c>
      <c r="T646">
        <f t="shared" si="255"/>
        <v>14.102781269047583</v>
      </c>
      <c r="U646">
        <f t="shared" si="256"/>
        <v>14.184649756250932</v>
      </c>
      <c r="V646">
        <f t="shared" si="257"/>
        <v>14.266993500715179</v>
      </c>
      <c r="W646">
        <f t="shared" si="258"/>
        <v>14.349815261370795</v>
      </c>
      <c r="X646">
        <f t="shared" si="259"/>
        <v>14.433117813164204</v>
      </c>
      <c r="Y646">
        <f t="shared" si="260"/>
        <v>14.516903947150757</v>
      </c>
      <c r="Z646" s="1">
        <f t="shared" si="261"/>
        <v>14.601176470588243</v>
      </c>
      <c r="AA646" s="1">
        <f t="shared" si="261"/>
        <v>14.467699755974591</v>
      </c>
      <c r="AB646" s="1">
        <f t="shared" si="261"/>
        <v>14.335443219295227</v>
      </c>
      <c r="AC646" s="1">
        <f t="shared" si="242"/>
        <v>14.204395706288558</v>
      </c>
      <c r="AD646" s="1">
        <f t="shared" si="242"/>
        <v>14.07454616465972</v>
      </c>
      <c r="AE646" s="1">
        <f t="shared" si="242"/>
        <v>13.945883643148447</v>
      </c>
      <c r="AF646" s="1">
        <f t="shared" si="242"/>
        <v>13.818397290605464</v>
      </c>
      <c r="AG646" s="1">
        <f t="shared" si="262"/>
        <v>13.692076355077322</v>
      </c>
      <c r="AH646" s="1">
        <f t="shared" si="262"/>
        <v>13.566910182899598</v>
      </c>
      <c r="AI646" s="1">
        <f t="shared" si="263"/>
        <v>13.442888217798385</v>
      </c>
      <c r="AJ646">
        <v>13.32</v>
      </c>
      <c r="AK646">
        <v>13.15</v>
      </c>
      <c r="AL646">
        <v>13.45</v>
      </c>
      <c r="AM646">
        <v>13.09</v>
      </c>
      <c r="AN646" t="s">
        <v>9902</v>
      </c>
      <c r="AO646" t="s">
        <v>8001</v>
      </c>
      <c r="AP646" t="s">
        <v>9036</v>
      </c>
      <c r="AQ646" t="s">
        <v>9347</v>
      </c>
      <c r="AR646" t="s">
        <v>8230</v>
      </c>
      <c r="AS646" t="s">
        <v>9690</v>
      </c>
      <c r="AT646" t="s">
        <v>8056</v>
      </c>
      <c r="AU646">
        <v>14.29</v>
      </c>
      <c r="AV646">
        <v>13.79</v>
      </c>
      <c r="AW646" t="s">
        <v>9700</v>
      </c>
      <c r="AX646" t="s">
        <v>9081</v>
      </c>
      <c r="AY646" t="s">
        <v>5646</v>
      </c>
      <c r="AZ646" t="s">
        <v>7905</v>
      </c>
      <c r="BA646" t="s">
        <v>9151</v>
      </c>
      <c r="BB646" t="s">
        <v>9267</v>
      </c>
      <c r="BC646" t="s">
        <v>7908</v>
      </c>
      <c r="BD646" t="s">
        <v>8992</v>
      </c>
      <c r="BE646" t="s">
        <v>8415</v>
      </c>
      <c r="BF646">
        <v>12.58</v>
      </c>
      <c r="BG646" t="s">
        <v>8159</v>
      </c>
      <c r="BH646" t="s">
        <v>8159</v>
      </c>
      <c r="BI646" t="s">
        <v>8007</v>
      </c>
      <c r="BJ646" t="s">
        <v>8532</v>
      </c>
      <c r="BK646" t="s">
        <v>8722</v>
      </c>
      <c r="BL646" t="s">
        <v>7906</v>
      </c>
      <c r="BM646" t="s">
        <v>9899</v>
      </c>
      <c r="BN646" t="s">
        <v>8553</v>
      </c>
      <c r="BO646" t="s">
        <v>8524</v>
      </c>
      <c r="BP646">
        <v>17.78</v>
      </c>
      <c r="BQ646">
        <f t="shared" si="264"/>
        <v>9.2258421770559096E-3</v>
      </c>
      <c r="BR646">
        <f t="shared" si="265"/>
        <v>-5.7716255677917605E-3</v>
      </c>
    </row>
    <row r="647" spans="1:70" hidden="1" x14ac:dyDescent="0.3">
      <c r="A647" t="s">
        <v>2118</v>
      </c>
      <c r="B647" t="s">
        <v>2119</v>
      </c>
      <c r="C647" t="str">
        <f>VLOOKUP(historical_emissions[[#This Row],[Country]],'Liste-Pays'!A:B,2,0)</f>
        <v>ODA</v>
      </c>
      <c r="D647" t="s">
        <v>41</v>
      </c>
      <c r="E647" t="s">
        <v>252</v>
      </c>
      <c r="F647" t="s">
        <v>302</v>
      </c>
      <c r="G647" t="s">
        <v>44</v>
      </c>
      <c r="H647">
        <f t="shared" si="243"/>
        <v>12.253529606664467</v>
      </c>
      <c r="I647">
        <f t="shared" si="244"/>
        <v>12.56358456405429</v>
      </c>
      <c r="J647">
        <f t="shared" si="245"/>
        <v>12.881484940657018</v>
      </c>
      <c r="K647">
        <f t="shared" si="246"/>
        <v>13.207429251610559</v>
      </c>
      <c r="L647">
        <f t="shared" si="247"/>
        <v>13.541621035144507</v>
      </c>
      <c r="M647">
        <f t="shared" si="248"/>
        <v>13.884268979681018</v>
      </c>
      <c r="N647">
        <f t="shared" si="249"/>
        <v>14.235587054151781</v>
      </c>
      <c r="O647">
        <f t="shared" si="250"/>
        <v>14.595794641612422</v>
      </c>
      <c r="P647">
        <f t="shared" si="251"/>
        <v>14.965116676237809</v>
      </c>
      <c r="Q647">
        <f t="shared" si="252"/>
        <v>15.343783783783788</v>
      </c>
      <c r="R647">
        <f t="shared" si="253"/>
        <v>15.732032425603062</v>
      </c>
      <c r="S647">
        <f t="shared" si="254"/>
        <v>16.130105046305161</v>
      </c>
      <c r="T647">
        <f t="shared" si="255"/>
        <v>16.538250225152687</v>
      </c>
      <c r="U647">
        <f t="shared" si="256"/>
        <v>16.956722831288396</v>
      </c>
      <c r="V647">
        <f t="shared" si="257"/>
        <v>17.385784182890035</v>
      </c>
      <c r="W647">
        <f t="shared" si="258"/>
        <v>17.825702210352329</v>
      </c>
      <c r="X647">
        <f t="shared" si="259"/>
        <v>18.276751623597999</v>
      </c>
      <c r="Y647">
        <f t="shared" si="260"/>
        <v>18.739214083622333</v>
      </c>
      <c r="Z647" s="1">
        <f t="shared" si="261"/>
        <v>19.213378378378373</v>
      </c>
      <c r="AA647" s="1">
        <f t="shared" si="261"/>
        <v>18.516682058150618</v>
      </c>
      <c r="AB647" s="1">
        <f t="shared" si="261"/>
        <v>17.845248643439007</v>
      </c>
      <c r="AC647" s="1">
        <f t="shared" si="242"/>
        <v>17.198162076017613</v>
      </c>
      <c r="AD647" s="1">
        <f t="shared" si="242"/>
        <v>16.574539514848166</v>
      </c>
      <c r="AE647" s="1">
        <f t="shared" si="242"/>
        <v>15.9735301315916</v>
      </c>
      <c r="AF647" s="1">
        <f t="shared" si="242"/>
        <v>15.394313949795555</v>
      </c>
      <c r="AG647" s="1">
        <f t="shared" si="262"/>
        <v>14.836100726174099</v>
      </c>
      <c r="AH647" s="1">
        <f t="shared" si="262"/>
        <v>14.298128872453379</v>
      </c>
      <c r="AI647" s="1">
        <f t="shared" si="263"/>
        <v>13.779664416312208</v>
      </c>
      <c r="AJ647">
        <v>13.28</v>
      </c>
      <c r="AK647">
        <v>14.76</v>
      </c>
      <c r="AL647">
        <v>14.99</v>
      </c>
      <c r="AM647">
        <v>13.68</v>
      </c>
      <c r="AN647" t="s">
        <v>8933</v>
      </c>
      <c r="AO647" t="s">
        <v>9023</v>
      </c>
      <c r="AP647" t="s">
        <v>8436</v>
      </c>
      <c r="AQ647" t="s">
        <v>8214</v>
      </c>
      <c r="AR647" t="s">
        <v>9135</v>
      </c>
      <c r="AS647" t="s">
        <v>9242</v>
      </c>
      <c r="AT647" t="s">
        <v>8212</v>
      </c>
      <c r="AU647">
        <v>16.760000000000002</v>
      </c>
      <c r="AV647">
        <v>17.13</v>
      </c>
      <c r="AW647" t="s">
        <v>9651</v>
      </c>
      <c r="AX647" t="s">
        <v>8907</v>
      </c>
      <c r="AY647" t="s">
        <v>6815</v>
      </c>
      <c r="AZ647" t="s">
        <v>7659</v>
      </c>
      <c r="BA647" t="s">
        <v>9899</v>
      </c>
      <c r="BB647" t="s">
        <v>4565</v>
      </c>
      <c r="BC647" t="s">
        <v>8814</v>
      </c>
      <c r="BD647" t="s">
        <v>8148</v>
      </c>
      <c r="BE647" t="s">
        <v>9903</v>
      </c>
      <c r="BF647">
        <v>11.84</v>
      </c>
      <c r="BG647" t="s">
        <v>9431</v>
      </c>
      <c r="BH647" t="s">
        <v>8150</v>
      </c>
      <c r="BI647" t="s">
        <v>8991</v>
      </c>
      <c r="BJ647" t="s">
        <v>8149</v>
      </c>
      <c r="BK647" t="s">
        <v>7907</v>
      </c>
      <c r="BL647" t="s">
        <v>9034</v>
      </c>
      <c r="BM647" t="s">
        <v>9427</v>
      </c>
      <c r="BN647" t="s">
        <v>8416</v>
      </c>
      <c r="BO647" t="s">
        <v>8560</v>
      </c>
      <c r="BP647">
        <v>11.12</v>
      </c>
      <c r="BQ647">
        <f t="shared" si="264"/>
        <v>3.7625332553630209E-2</v>
      </c>
      <c r="BR647">
        <f t="shared" si="265"/>
        <v>-2.4678861021632525E-2</v>
      </c>
    </row>
    <row r="648" spans="1:70" hidden="1" x14ac:dyDescent="0.3">
      <c r="A648" t="s">
        <v>4752</v>
      </c>
      <c r="B648" t="s">
        <v>4753</v>
      </c>
      <c r="C648" t="str">
        <f>VLOOKUP(historical_emissions[[#This Row],[Country]],'Liste-Pays'!A:B,2,0)</f>
        <v>MEA</v>
      </c>
      <c r="D648" t="s">
        <v>41</v>
      </c>
      <c r="E648" t="s">
        <v>174</v>
      </c>
      <c r="F648" t="s">
        <v>43</v>
      </c>
      <c r="G648" t="s">
        <v>44</v>
      </c>
      <c r="H648">
        <f t="shared" si="243"/>
        <v>77.872561090015679</v>
      </c>
      <c r="I648">
        <f t="shared" si="244"/>
        <v>74.208728020946964</v>
      </c>
      <c r="J648">
        <f t="shared" si="245"/>
        <v>70.71727496057585</v>
      </c>
      <c r="K648">
        <f t="shared" si="246"/>
        <v>67.390091586505434</v>
      </c>
      <c r="L648">
        <f t="shared" si="247"/>
        <v>64.219449159620297</v>
      </c>
      <c r="M648">
        <f t="shared" si="248"/>
        <v>61.197982570940695</v>
      </c>
      <c r="N648">
        <f t="shared" si="249"/>
        <v>58.318673233155842</v>
      </c>
      <c r="O648">
        <f t="shared" si="250"/>
        <v>55.574832777095068</v>
      </c>
      <c r="P648">
        <f t="shared" si="251"/>
        <v>52.96008751526508</v>
      </c>
      <c r="Q648">
        <f t="shared" si="252"/>
        <v>50.468363636363662</v>
      </c>
      <c r="R648">
        <f t="shared" si="253"/>
        <v>48.093873096378047</v>
      </c>
      <c r="S648">
        <f t="shared" si="254"/>
        <v>45.831100173494221</v>
      </c>
      <c r="T648">
        <f t="shared" si="255"/>
        <v>43.67478865558553</v>
      </c>
      <c r="U648">
        <f t="shared" si="256"/>
        <v>41.619929630518257</v>
      </c>
      <c r="V648">
        <f t="shared" si="257"/>
        <v>39.661749850912209</v>
      </c>
      <c r="W648">
        <f t="shared" si="258"/>
        <v>37.795700646328712</v>
      </c>
      <c r="X648">
        <f t="shared" si="259"/>
        <v>36.017447357130088</v>
      </c>
      <c r="Y648">
        <f t="shared" si="260"/>
        <v>34.322859265466384</v>
      </c>
      <c r="Z648" s="1">
        <f t="shared" si="261"/>
        <v>32.70800000000002</v>
      </c>
      <c r="AA648" s="1">
        <f t="shared" si="261"/>
        <v>29.884290026582899</v>
      </c>
      <c r="AB648" s="1">
        <f t="shared" si="261"/>
        <v>27.304353381219325</v>
      </c>
      <c r="AC648" s="1">
        <f t="shared" si="242"/>
        <v>24.947144901328951</v>
      </c>
      <c r="AD648" s="1">
        <f t="shared" si="242"/>
        <v>22.793436271447437</v>
      </c>
      <c r="AE648" s="1">
        <f t="shared" si="242"/>
        <v>20.825659173241078</v>
      </c>
      <c r="AF648" s="1">
        <f t="shared" si="242"/>
        <v>19.02776197651653</v>
      </c>
      <c r="AG648" s="1">
        <f t="shared" si="262"/>
        <v>17.385078802219823</v>
      </c>
      <c r="AH648" s="1">
        <f t="shared" si="262"/>
        <v>15.884209889340081</v>
      </c>
      <c r="AI648" s="1">
        <f t="shared" si="263"/>
        <v>14.512912289842086</v>
      </c>
      <c r="AJ648">
        <v>13.26</v>
      </c>
      <c r="AK648">
        <v>12.34</v>
      </c>
      <c r="AL648">
        <v>11.45</v>
      </c>
      <c r="AM648">
        <v>12.56</v>
      </c>
      <c r="AN648" t="s">
        <v>9199</v>
      </c>
      <c r="AO648" t="s">
        <v>9348</v>
      </c>
      <c r="AP648" t="s">
        <v>7848</v>
      </c>
      <c r="AQ648" t="s">
        <v>8773</v>
      </c>
      <c r="AR648" t="s">
        <v>7296</v>
      </c>
      <c r="AS648" t="s">
        <v>8216</v>
      </c>
      <c r="AT648" t="s">
        <v>6089</v>
      </c>
      <c r="AU648">
        <v>9.5299999999999994</v>
      </c>
      <c r="AV648">
        <v>8.14</v>
      </c>
      <c r="AW648" t="s">
        <v>8646</v>
      </c>
      <c r="AX648" t="s">
        <v>9695</v>
      </c>
      <c r="AY648" t="s">
        <v>9734</v>
      </c>
      <c r="AZ648" t="s">
        <v>9693</v>
      </c>
      <c r="BA648" t="s">
        <v>9905</v>
      </c>
      <c r="BB648" t="s">
        <v>9906</v>
      </c>
      <c r="BC648" t="s">
        <v>9907</v>
      </c>
      <c r="BD648" t="s">
        <v>8959</v>
      </c>
      <c r="BE648" t="s">
        <v>9908</v>
      </c>
      <c r="BF648">
        <v>3.3</v>
      </c>
      <c r="BG648" t="s">
        <v>9910</v>
      </c>
      <c r="BH648" t="s">
        <v>9389</v>
      </c>
      <c r="BI648" t="s">
        <v>9387</v>
      </c>
      <c r="BJ648" t="s">
        <v>8784</v>
      </c>
      <c r="BK648" t="s">
        <v>9601</v>
      </c>
      <c r="BL648" t="s">
        <v>9765</v>
      </c>
      <c r="BM648" t="s">
        <v>9911</v>
      </c>
      <c r="BN648" t="s">
        <v>9912</v>
      </c>
      <c r="BO648" t="s">
        <v>6576</v>
      </c>
      <c r="BP648">
        <v>2.16</v>
      </c>
      <c r="BQ648">
        <f t="shared" si="264"/>
        <v>9.4488106322932586E-2</v>
      </c>
      <c r="BR648">
        <f t="shared" si="265"/>
        <v>4.9371996620593217E-2</v>
      </c>
    </row>
    <row r="649" spans="1:70" hidden="1" x14ac:dyDescent="0.3">
      <c r="A649" t="s">
        <v>2623</v>
      </c>
      <c r="B649" t="s">
        <v>2624</v>
      </c>
      <c r="C649" t="str">
        <f>VLOOKUP(historical_emissions[[#This Row],[Country]],'Liste-Pays'!A:B,2,0)</f>
        <v>CSA</v>
      </c>
      <c r="D649" t="s">
        <v>41</v>
      </c>
      <c r="E649" t="s">
        <v>535</v>
      </c>
      <c r="F649" t="s">
        <v>561</v>
      </c>
      <c r="G649" t="s">
        <v>44</v>
      </c>
      <c r="H649">
        <f t="shared" si="243"/>
        <v>38.223978207456469</v>
      </c>
      <c r="I649">
        <f t="shared" si="244"/>
        <v>38.179915594173757</v>
      </c>
      <c r="J649">
        <f t="shared" si="245"/>
        <v>38.135903773979059</v>
      </c>
      <c r="K649">
        <f t="shared" si="246"/>
        <v>38.091942688320749</v>
      </c>
      <c r="L649">
        <f t="shared" si="247"/>
        <v>38.048032278714686</v>
      </c>
      <c r="M649">
        <f t="shared" si="248"/>
        <v>38.00417248674416</v>
      </c>
      <c r="N649">
        <f t="shared" si="249"/>
        <v>37.960363254059786</v>
      </c>
      <c r="O649">
        <f t="shared" si="250"/>
        <v>37.916604522379458</v>
      </c>
      <c r="P649">
        <f t="shared" si="251"/>
        <v>37.872896233488241</v>
      </c>
      <c r="Q649">
        <f t="shared" si="252"/>
        <v>37.829238329238315</v>
      </c>
      <c r="R649">
        <f t="shared" si="253"/>
        <v>37.785630751548887</v>
      </c>
      <c r="S649">
        <f t="shared" si="254"/>
        <v>37.742073442406117</v>
      </c>
      <c r="T649">
        <f t="shared" si="255"/>
        <v>37.698566343863035</v>
      </c>
      <c r="U649">
        <f t="shared" si="256"/>
        <v>37.655109398039478</v>
      </c>
      <c r="V649">
        <f t="shared" si="257"/>
        <v>37.611702547122</v>
      </c>
      <c r="W649">
        <f t="shared" si="258"/>
        <v>37.568345733363799</v>
      </c>
      <c r="X649">
        <f t="shared" si="259"/>
        <v>37.525038899084642</v>
      </c>
      <c r="Y649">
        <f t="shared" si="260"/>
        <v>37.481781986670789</v>
      </c>
      <c r="Z649" s="1">
        <f t="shared" si="261"/>
        <v>37.438574938574909</v>
      </c>
      <c r="AA649" s="1">
        <f t="shared" si="261"/>
        <v>33.744963776789724</v>
      </c>
      <c r="AB649" s="1">
        <f t="shared" si="261"/>
        <v>30.415756533605812</v>
      </c>
      <c r="AC649" s="1">
        <f t="shared" si="242"/>
        <v>27.415001883863169</v>
      </c>
      <c r="AD649" s="1">
        <f t="shared" si="242"/>
        <v>24.710295384624466</v>
      </c>
      <c r="AE649" s="1">
        <f t="shared" si="242"/>
        <v>22.272429547225368</v>
      </c>
      <c r="AF649" s="1">
        <f t="shared" si="242"/>
        <v>20.07507843248133</v>
      </c>
      <c r="AG649" s="1">
        <f t="shared" si="262"/>
        <v>18.094513363068767</v>
      </c>
      <c r="AH649" s="1">
        <f t="shared" si="262"/>
        <v>16.309346683125526</v>
      </c>
      <c r="AI649" s="1">
        <f t="shared" si="263"/>
        <v>14.700300797990945</v>
      </c>
      <c r="AJ649">
        <v>13.25</v>
      </c>
      <c r="AK649">
        <v>12.92</v>
      </c>
      <c r="AL649">
        <v>12.58</v>
      </c>
      <c r="AM649">
        <v>11.62</v>
      </c>
      <c r="AN649" t="s">
        <v>8260</v>
      </c>
      <c r="AO649" t="s">
        <v>4017</v>
      </c>
      <c r="AP649" t="s">
        <v>9913</v>
      </c>
      <c r="AQ649" t="s">
        <v>9272</v>
      </c>
      <c r="AR649" t="s">
        <v>8181</v>
      </c>
      <c r="AS649" t="s">
        <v>9835</v>
      </c>
      <c r="AT649" t="s">
        <v>7849</v>
      </c>
      <c r="AU649">
        <v>11.07</v>
      </c>
      <c r="AV649">
        <v>11.5</v>
      </c>
      <c r="AW649" t="s">
        <v>8456</v>
      </c>
      <c r="AX649" t="s">
        <v>6090</v>
      </c>
      <c r="AY649" t="s">
        <v>8874</v>
      </c>
      <c r="AZ649" t="s">
        <v>9172</v>
      </c>
      <c r="BA649" t="s">
        <v>9914</v>
      </c>
      <c r="BB649" t="s">
        <v>9439</v>
      </c>
      <c r="BC649" t="s">
        <v>9623</v>
      </c>
      <c r="BD649" t="s">
        <v>9065</v>
      </c>
      <c r="BE649" t="s">
        <v>7338</v>
      </c>
      <c r="BF649">
        <v>4.07</v>
      </c>
      <c r="BG649" t="s">
        <v>9915</v>
      </c>
      <c r="BH649" t="s">
        <v>9916</v>
      </c>
      <c r="BI649" t="s">
        <v>9917</v>
      </c>
      <c r="BJ649" t="s">
        <v>9909</v>
      </c>
      <c r="BK649" t="s">
        <v>9181</v>
      </c>
      <c r="BL649" t="s">
        <v>9601</v>
      </c>
      <c r="BM649" t="s">
        <v>9445</v>
      </c>
      <c r="BN649" t="s">
        <v>9918</v>
      </c>
      <c r="BO649" t="s">
        <v>9918</v>
      </c>
      <c r="BP649">
        <v>2.89</v>
      </c>
      <c r="BQ649">
        <f t="shared" si="264"/>
        <v>0.10945666399931664</v>
      </c>
      <c r="BR649">
        <f t="shared" si="265"/>
        <v>1.1540783314207825E-3</v>
      </c>
    </row>
    <row r="650" spans="1:70" hidden="1" x14ac:dyDescent="0.3">
      <c r="A650" t="s">
        <v>2623</v>
      </c>
      <c r="B650" t="s">
        <v>2624</v>
      </c>
      <c r="C650" t="str">
        <f>VLOOKUP(historical_emissions[[#This Row],[Country]],'Liste-Pays'!A:B,2,0)</f>
        <v>CSA</v>
      </c>
      <c r="D650" t="s">
        <v>41</v>
      </c>
      <c r="E650" t="s">
        <v>42</v>
      </c>
      <c r="F650" t="s">
        <v>561</v>
      </c>
      <c r="G650" t="s">
        <v>44</v>
      </c>
      <c r="H650">
        <f t="shared" si="243"/>
        <v>38.223978207456469</v>
      </c>
      <c r="I650">
        <f t="shared" si="244"/>
        <v>38.179915594173757</v>
      </c>
      <c r="J650">
        <f t="shared" si="245"/>
        <v>38.135903773979059</v>
      </c>
      <c r="K650">
        <f t="shared" si="246"/>
        <v>38.091942688320749</v>
      </c>
      <c r="L650">
        <f t="shared" si="247"/>
        <v>38.048032278714686</v>
      </c>
      <c r="M650">
        <f t="shared" si="248"/>
        <v>38.00417248674416</v>
      </c>
      <c r="N650">
        <f t="shared" si="249"/>
        <v>37.960363254059786</v>
      </c>
      <c r="O650">
        <f t="shared" si="250"/>
        <v>37.916604522379458</v>
      </c>
      <c r="P650">
        <f t="shared" si="251"/>
        <v>37.872896233488241</v>
      </c>
      <c r="Q650">
        <f t="shared" si="252"/>
        <v>37.829238329238315</v>
      </c>
      <c r="R650">
        <f t="shared" si="253"/>
        <v>37.785630751548887</v>
      </c>
      <c r="S650">
        <f t="shared" si="254"/>
        <v>37.742073442406117</v>
      </c>
      <c r="T650">
        <f t="shared" si="255"/>
        <v>37.698566343863035</v>
      </c>
      <c r="U650">
        <f t="shared" si="256"/>
        <v>37.655109398039478</v>
      </c>
      <c r="V650">
        <f t="shared" si="257"/>
        <v>37.611702547122</v>
      </c>
      <c r="W650">
        <f t="shared" si="258"/>
        <v>37.568345733363799</v>
      </c>
      <c r="X650">
        <f t="shared" si="259"/>
        <v>37.525038899084642</v>
      </c>
      <c r="Y650">
        <f t="shared" si="260"/>
        <v>37.481781986670789</v>
      </c>
      <c r="Z650" s="1">
        <f t="shared" si="261"/>
        <v>37.438574938574909</v>
      </c>
      <c r="AA650" s="1">
        <f t="shared" si="261"/>
        <v>33.744963776789724</v>
      </c>
      <c r="AB650" s="1">
        <f t="shared" si="261"/>
        <v>30.415756533605812</v>
      </c>
      <c r="AC650" s="1">
        <f t="shared" si="242"/>
        <v>27.415001883863169</v>
      </c>
      <c r="AD650" s="1">
        <f t="shared" si="242"/>
        <v>24.710295384624466</v>
      </c>
      <c r="AE650" s="1">
        <f t="shared" si="242"/>
        <v>22.272429547225368</v>
      </c>
      <c r="AF650" s="1">
        <f t="shared" si="242"/>
        <v>20.07507843248133</v>
      </c>
      <c r="AG650" s="1">
        <f t="shared" si="262"/>
        <v>18.094513363068767</v>
      </c>
      <c r="AH650" s="1">
        <f t="shared" si="262"/>
        <v>16.309346683125526</v>
      </c>
      <c r="AI650" s="1">
        <f t="shared" si="263"/>
        <v>14.700300797990945</v>
      </c>
      <c r="AJ650">
        <v>13.25</v>
      </c>
      <c r="AK650">
        <v>12.92</v>
      </c>
      <c r="AL650">
        <v>12.58</v>
      </c>
      <c r="AM650">
        <v>11.62</v>
      </c>
      <c r="AN650" t="s">
        <v>8260</v>
      </c>
      <c r="AO650" t="s">
        <v>4017</v>
      </c>
      <c r="AP650" t="s">
        <v>9913</v>
      </c>
      <c r="AQ650" t="s">
        <v>9272</v>
      </c>
      <c r="AR650" t="s">
        <v>8181</v>
      </c>
      <c r="AS650" t="s">
        <v>9835</v>
      </c>
      <c r="AT650" t="s">
        <v>7849</v>
      </c>
      <c r="AU650">
        <v>11.07</v>
      </c>
      <c r="AV650">
        <v>11.5</v>
      </c>
      <c r="AW650" t="s">
        <v>8456</v>
      </c>
      <c r="AX650" t="s">
        <v>6090</v>
      </c>
      <c r="AY650" t="s">
        <v>8874</v>
      </c>
      <c r="AZ650" t="s">
        <v>9172</v>
      </c>
      <c r="BA650" t="s">
        <v>9914</v>
      </c>
      <c r="BB650" t="s">
        <v>9439</v>
      </c>
      <c r="BC650" t="s">
        <v>9623</v>
      </c>
      <c r="BD650" t="s">
        <v>9065</v>
      </c>
      <c r="BE650" t="s">
        <v>7338</v>
      </c>
      <c r="BF650">
        <v>4.07</v>
      </c>
      <c r="BG650" t="s">
        <v>9915</v>
      </c>
      <c r="BH650" t="s">
        <v>9916</v>
      </c>
      <c r="BI650" t="s">
        <v>9917</v>
      </c>
      <c r="BJ650" t="s">
        <v>9909</v>
      </c>
      <c r="BK650" t="s">
        <v>9181</v>
      </c>
      <c r="BL650" t="s">
        <v>9601</v>
      </c>
      <c r="BM650" t="s">
        <v>9445</v>
      </c>
      <c r="BN650" t="s">
        <v>9918</v>
      </c>
      <c r="BO650" t="s">
        <v>9918</v>
      </c>
      <c r="BP650">
        <v>2.89</v>
      </c>
      <c r="BQ650">
        <f t="shared" si="264"/>
        <v>0.10945666399931664</v>
      </c>
      <c r="BR650">
        <f t="shared" si="265"/>
        <v>1.1540783314207825E-3</v>
      </c>
    </row>
    <row r="651" spans="1:70" hidden="1" x14ac:dyDescent="0.3">
      <c r="A651" t="s">
        <v>6740</v>
      </c>
      <c r="B651" t="s">
        <v>6741</v>
      </c>
      <c r="C651" t="str">
        <f>VLOOKUP(historical_emissions[[#This Row],[Country]],'Liste-Pays'!A:B,2,0)</f>
        <v>ODA-EXCLUDED</v>
      </c>
      <c r="D651" t="s">
        <v>41</v>
      </c>
      <c r="E651" t="s">
        <v>42</v>
      </c>
      <c r="F651" t="s">
        <v>302</v>
      </c>
      <c r="G651" t="s">
        <v>44</v>
      </c>
      <c r="H651">
        <f t="shared" si="243"/>
        <v>27.659172111065697</v>
      </c>
      <c r="I651">
        <f t="shared" si="244"/>
        <v>26.368032325048112</v>
      </c>
      <c r="J651">
        <f t="shared" si="245"/>
        <v>25.137163393861016</v>
      </c>
      <c r="K651">
        <f t="shared" si="246"/>
        <v>23.963751853012539</v>
      </c>
      <c r="L651">
        <f t="shared" si="247"/>
        <v>22.845115571513041</v>
      </c>
      <c r="M651">
        <f t="shared" si="248"/>
        <v>21.778697621181486</v>
      </c>
      <c r="N651">
        <f t="shared" si="249"/>
        <v>20.762060432134742</v>
      </c>
      <c r="O651">
        <f t="shared" si="250"/>
        <v>19.79288022110066</v>
      </c>
      <c r="P651">
        <f t="shared" si="251"/>
        <v>18.868941679819464</v>
      </c>
      <c r="Q651">
        <f t="shared" si="252"/>
        <v>17.988132911392384</v>
      </c>
      <c r="R651">
        <f t="shared" si="253"/>
        <v>17.148440603003326</v>
      </c>
      <c r="S651">
        <f t="shared" si="254"/>
        <v>16.347945423979549</v>
      </c>
      <c r="T651">
        <f t="shared" si="255"/>
        <v>15.584817638672499</v>
      </c>
      <c r="U651">
        <f t="shared" si="256"/>
        <v>14.857312924130868</v>
      </c>
      <c r="V651">
        <f t="shared" si="257"/>
        <v>14.16376838300615</v>
      </c>
      <c r="W651">
        <f t="shared" si="258"/>
        <v>13.502598742577147</v>
      </c>
      <c r="X651">
        <f t="shared" si="259"/>
        <v>12.872292731205333</v>
      </c>
      <c r="Y651">
        <f t="shared" si="260"/>
        <v>12.27140962393854</v>
      </c>
      <c r="Z651" s="1">
        <f t="shared" si="261"/>
        <v>11.698575949367083</v>
      </c>
      <c r="AA651" s="1">
        <f t="shared" si="261"/>
        <v>11.84516969543939</v>
      </c>
      <c r="AB651" s="1">
        <f t="shared" si="261"/>
        <v>11.993600393845087</v>
      </c>
      <c r="AC651" s="1">
        <f t="shared" si="242"/>
        <v>12.1438910632597</v>
      </c>
      <c r="AD651" s="1">
        <f t="shared" si="242"/>
        <v>12.296065010803595</v>
      </c>
      <c r="AE651" s="1">
        <f t="shared" si="242"/>
        <v>12.450145835656457</v>
      </c>
      <c r="AF651" s="1">
        <f t="shared" si="242"/>
        <v>12.606157432717053</v>
      </c>
      <c r="AG651" s="1">
        <f t="shared" si="262"/>
        <v>12.764123996308859</v>
      </c>
      <c r="AH651" s="1">
        <f t="shared" si="262"/>
        <v>12.924070023932126</v>
      </c>
      <c r="AI651" s="1">
        <f t="shared" si="263"/>
        <v>13.086020320062959</v>
      </c>
      <c r="AJ651">
        <v>13.25</v>
      </c>
      <c r="AK651">
        <v>12.63</v>
      </c>
      <c r="AL651">
        <v>12.46</v>
      </c>
      <c r="AM651">
        <v>12.87</v>
      </c>
      <c r="AN651" t="s">
        <v>9580</v>
      </c>
      <c r="AO651" t="s">
        <v>8232</v>
      </c>
      <c r="AP651" t="s">
        <v>9692</v>
      </c>
      <c r="AQ651" t="s">
        <v>9691</v>
      </c>
      <c r="AR651" t="s">
        <v>9732</v>
      </c>
      <c r="AS651" t="s">
        <v>9235</v>
      </c>
      <c r="AT651" t="s">
        <v>9520</v>
      </c>
      <c r="AU651">
        <v>9.19</v>
      </c>
      <c r="AV651">
        <v>8.3699999999999992</v>
      </c>
      <c r="AW651" t="s">
        <v>8153</v>
      </c>
      <c r="AX651" t="s">
        <v>8869</v>
      </c>
      <c r="AY651" t="s">
        <v>8563</v>
      </c>
      <c r="AZ651" t="s">
        <v>9629</v>
      </c>
      <c r="BA651" t="s">
        <v>9725</v>
      </c>
      <c r="BB651" t="s">
        <v>9737</v>
      </c>
      <c r="BC651" t="s">
        <v>9262</v>
      </c>
      <c r="BD651" t="s">
        <v>8421</v>
      </c>
      <c r="BE651" t="s">
        <v>9846</v>
      </c>
      <c r="BF651">
        <v>9.48</v>
      </c>
      <c r="BG651" t="s">
        <v>9636</v>
      </c>
      <c r="BH651" t="s">
        <v>9148</v>
      </c>
      <c r="BI651" t="s">
        <v>9027</v>
      </c>
      <c r="BJ651" t="s">
        <v>8873</v>
      </c>
      <c r="BK651" t="s">
        <v>6091</v>
      </c>
      <c r="BL651" t="s">
        <v>9059</v>
      </c>
      <c r="BM651" t="s">
        <v>8420</v>
      </c>
      <c r="BN651" t="s">
        <v>9360</v>
      </c>
      <c r="BO651" t="s">
        <v>9115</v>
      </c>
      <c r="BP651">
        <v>8.07</v>
      </c>
      <c r="BQ651">
        <f t="shared" si="264"/>
        <v>-1.2375824900908716E-2</v>
      </c>
      <c r="BR651">
        <f t="shared" si="265"/>
        <v>4.8966102972768155E-2</v>
      </c>
    </row>
    <row r="652" spans="1:70" hidden="1" x14ac:dyDescent="0.3">
      <c r="A652" t="s">
        <v>1861</v>
      </c>
      <c r="B652" t="s">
        <v>1862</v>
      </c>
      <c r="C652" t="str">
        <f>VLOOKUP(historical_emissions[[#This Row],[Country]],'Liste-Pays'!A:B,2,0)</f>
        <v>WEU</v>
      </c>
      <c r="D652" t="s">
        <v>41</v>
      </c>
      <c r="E652" t="s">
        <v>535</v>
      </c>
      <c r="F652" t="s">
        <v>561</v>
      </c>
      <c r="G652" t="s">
        <v>44</v>
      </c>
      <c r="H652">
        <f t="shared" si="243"/>
        <v>14.521216251937563</v>
      </c>
      <c r="I652">
        <f t="shared" si="244"/>
        <v>14.453338660075682</v>
      </c>
      <c r="J652">
        <f t="shared" si="245"/>
        <v>14.385778353446458</v>
      </c>
      <c r="K652">
        <f t="shared" si="246"/>
        <v>14.318533848940133</v>
      </c>
      <c r="L652">
        <f t="shared" si="247"/>
        <v>14.251603670379557</v>
      </c>
      <c r="M652">
        <f t="shared" si="248"/>
        <v>14.184986348487788</v>
      </c>
      <c r="N652">
        <f t="shared" si="249"/>
        <v>14.118680420855828</v>
      </c>
      <c r="O652">
        <f t="shared" si="250"/>
        <v>14.052684431910526</v>
      </c>
      <c r="P652">
        <f t="shared" si="251"/>
        <v>13.986996932882628</v>
      </c>
      <c r="Q652">
        <f t="shared" si="252"/>
        <v>13.921616481774965</v>
      </c>
      <c r="R652">
        <f t="shared" si="253"/>
        <v>13.856541643330804</v>
      </c>
      <c r="S652">
        <f t="shared" si="254"/>
        <v>13.791770989002336</v>
      </c>
      <c r="T652">
        <f t="shared" si="255"/>
        <v>13.72730309691932</v>
      </c>
      <c r="U652">
        <f t="shared" si="256"/>
        <v>13.663136551857868</v>
      </c>
      <c r="V652">
        <f t="shared" si="257"/>
        <v>13.599269945209377</v>
      </c>
      <c r="W652">
        <f t="shared" si="258"/>
        <v>13.535701874949607</v>
      </c>
      <c r="X652">
        <f t="shared" si="259"/>
        <v>13.472430945607904</v>
      </c>
      <c r="Y652">
        <f t="shared" si="260"/>
        <v>13.409455768236564</v>
      </c>
      <c r="Z652" s="1">
        <f t="shared" si="261"/>
        <v>13.346774960380344</v>
      </c>
      <c r="AA652" s="1">
        <f t="shared" si="261"/>
        <v>13.331013974040451</v>
      </c>
      <c r="AB652" s="1">
        <f t="shared" si="261"/>
        <v>13.315271599589282</v>
      </c>
      <c r="AC652" s="1">
        <f t="shared" si="242"/>
        <v>13.299547815048367</v>
      </c>
      <c r="AD652" s="1">
        <f t="shared" si="242"/>
        <v>13.283842598465187</v>
      </c>
      <c r="AE652" s="1">
        <f t="shared" si="242"/>
        <v>13.268155927913146</v>
      </c>
      <c r="AF652" s="1">
        <f t="shared" si="242"/>
        <v>13.252487781491542</v>
      </c>
      <c r="AG652" s="1">
        <f t="shared" si="262"/>
        <v>13.236838137325536</v>
      </c>
      <c r="AH652" s="1">
        <f t="shared" si="262"/>
        <v>13.221206973566121</v>
      </c>
      <c r="AI652" s="1">
        <f t="shared" si="263"/>
        <v>13.205594268390087</v>
      </c>
      <c r="AJ652">
        <v>13.19</v>
      </c>
      <c r="AK652">
        <v>12.83</v>
      </c>
      <c r="AL652">
        <v>12.42</v>
      </c>
      <c r="AM652">
        <v>13.32</v>
      </c>
      <c r="AN652" t="s">
        <v>8897</v>
      </c>
      <c r="AO652" t="s">
        <v>7456</v>
      </c>
      <c r="AP652" t="s">
        <v>8703</v>
      </c>
      <c r="AQ652" t="s">
        <v>9073</v>
      </c>
      <c r="AR652" t="s">
        <v>9073</v>
      </c>
      <c r="AS652" t="s">
        <v>8528</v>
      </c>
      <c r="AT652" t="s">
        <v>7844</v>
      </c>
      <c r="AU652">
        <v>13.4</v>
      </c>
      <c r="AV652">
        <v>12.77</v>
      </c>
      <c r="AW652" t="s">
        <v>9816</v>
      </c>
      <c r="AX652" t="s">
        <v>9425</v>
      </c>
      <c r="AY652" t="s">
        <v>9628</v>
      </c>
      <c r="AZ652" t="s">
        <v>9139</v>
      </c>
      <c r="BA652" t="s">
        <v>7855</v>
      </c>
      <c r="BB652" t="s">
        <v>8216</v>
      </c>
      <c r="BC652" t="s">
        <v>8001</v>
      </c>
      <c r="BD652" t="s">
        <v>9431</v>
      </c>
      <c r="BE652" t="s">
        <v>8159</v>
      </c>
      <c r="BF652">
        <v>12.62</v>
      </c>
      <c r="BG652" t="s">
        <v>8526</v>
      </c>
      <c r="BH652" t="s">
        <v>5460</v>
      </c>
      <c r="BI652" t="s">
        <v>3643</v>
      </c>
      <c r="BJ652" t="s">
        <v>5458</v>
      </c>
      <c r="BK652" t="s">
        <v>9920</v>
      </c>
      <c r="BL652" t="s">
        <v>8440</v>
      </c>
      <c r="BM652" t="s">
        <v>7008</v>
      </c>
      <c r="BN652" t="s">
        <v>5779</v>
      </c>
      <c r="BO652" t="s">
        <v>7750</v>
      </c>
      <c r="BP652">
        <v>27.12</v>
      </c>
      <c r="BQ652">
        <f t="shared" si="264"/>
        <v>1.1822796353364584E-3</v>
      </c>
      <c r="BR652">
        <f t="shared" si="265"/>
        <v>4.6963261194024053E-3</v>
      </c>
    </row>
    <row r="653" spans="1:70" hidden="1" x14ac:dyDescent="0.3">
      <c r="A653" t="s">
        <v>1861</v>
      </c>
      <c r="B653" t="s">
        <v>1862</v>
      </c>
      <c r="C653" t="str">
        <f>VLOOKUP(historical_emissions[[#This Row],[Country]],'Liste-Pays'!A:B,2,0)</f>
        <v>WEU</v>
      </c>
      <c r="D653" t="s">
        <v>41</v>
      </c>
      <c r="E653" t="s">
        <v>42</v>
      </c>
      <c r="F653" t="s">
        <v>561</v>
      </c>
      <c r="G653" t="s">
        <v>44</v>
      </c>
      <c r="H653">
        <f t="shared" si="243"/>
        <v>14.521216251937563</v>
      </c>
      <c r="I653">
        <f t="shared" si="244"/>
        <v>14.453338660075682</v>
      </c>
      <c r="J653">
        <f t="shared" si="245"/>
        <v>14.385778353446458</v>
      </c>
      <c r="K653">
        <f t="shared" si="246"/>
        <v>14.318533848940133</v>
      </c>
      <c r="L653">
        <f t="shared" si="247"/>
        <v>14.251603670379557</v>
      </c>
      <c r="M653">
        <f t="shared" si="248"/>
        <v>14.184986348487788</v>
      </c>
      <c r="N653">
        <f t="shared" si="249"/>
        <v>14.118680420855828</v>
      </c>
      <c r="O653">
        <f t="shared" si="250"/>
        <v>14.052684431910526</v>
      </c>
      <c r="P653">
        <f t="shared" si="251"/>
        <v>13.986996932882628</v>
      </c>
      <c r="Q653">
        <f t="shared" si="252"/>
        <v>13.921616481774965</v>
      </c>
      <c r="R653">
        <f t="shared" si="253"/>
        <v>13.856541643330804</v>
      </c>
      <c r="S653">
        <f t="shared" si="254"/>
        <v>13.791770989002336</v>
      </c>
      <c r="T653">
        <f t="shared" si="255"/>
        <v>13.72730309691932</v>
      </c>
      <c r="U653">
        <f t="shared" si="256"/>
        <v>13.663136551857868</v>
      </c>
      <c r="V653">
        <f t="shared" si="257"/>
        <v>13.599269945209377</v>
      </c>
      <c r="W653">
        <f t="shared" si="258"/>
        <v>13.535701874949607</v>
      </c>
      <c r="X653">
        <f t="shared" si="259"/>
        <v>13.472430945607904</v>
      </c>
      <c r="Y653">
        <f t="shared" si="260"/>
        <v>13.409455768236564</v>
      </c>
      <c r="Z653" s="1">
        <f t="shared" si="261"/>
        <v>13.346774960380344</v>
      </c>
      <c r="AA653" s="1">
        <f t="shared" si="261"/>
        <v>13.331013974040451</v>
      </c>
      <c r="AB653" s="1">
        <f t="shared" si="261"/>
        <v>13.315271599589282</v>
      </c>
      <c r="AC653" s="1">
        <f t="shared" si="242"/>
        <v>13.299547815048367</v>
      </c>
      <c r="AD653" s="1">
        <f t="shared" si="242"/>
        <v>13.283842598465187</v>
      </c>
      <c r="AE653" s="1">
        <f t="shared" si="242"/>
        <v>13.268155927913146</v>
      </c>
      <c r="AF653" s="1">
        <f t="shared" si="242"/>
        <v>13.252487781491542</v>
      </c>
      <c r="AG653" s="1">
        <f t="shared" si="262"/>
        <v>13.236838137325536</v>
      </c>
      <c r="AH653" s="1">
        <f t="shared" si="262"/>
        <v>13.221206973566121</v>
      </c>
      <c r="AI653" s="1">
        <f t="shared" si="263"/>
        <v>13.205594268390087</v>
      </c>
      <c r="AJ653">
        <v>13.19</v>
      </c>
      <c r="AK653">
        <v>12.83</v>
      </c>
      <c r="AL653">
        <v>12.42</v>
      </c>
      <c r="AM653">
        <v>13.32</v>
      </c>
      <c r="AN653" t="s">
        <v>8897</v>
      </c>
      <c r="AO653" t="s">
        <v>7456</v>
      </c>
      <c r="AP653" t="s">
        <v>8703</v>
      </c>
      <c r="AQ653" t="s">
        <v>9073</v>
      </c>
      <c r="AR653" t="s">
        <v>9073</v>
      </c>
      <c r="AS653" t="s">
        <v>8528</v>
      </c>
      <c r="AT653" t="s">
        <v>7844</v>
      </c>
      <c r="AU653">
        <v>13.4</v>
      </c>
      <c r="AV653">
        <v>12.77</v>
      </c>
      <c r="AW653" t="s">
        <v>9816</v>
      </c>
      <c r="AX653" t="s">
        <v>9425</v>
      </c>
      <c r="AY653" t="s">
        <v>9628</v>
      </c>
      <c r="AZ653" t="s">
        <v>9139</v>
      </c>
      <c r="BA653" t="s">
        <v>7855</v>
      </c>
      <c r="BB653" t="s">
        <v>8216</v>
      </c>
      <c r="BC653" t="s">
        <v>8001</v>
      </c>
      <c r="BD653" t="s">
        <v>9431</v>
      </c>
      <c r="BE653" t="s">
        <v>8159</v>
      </c>
      <c r="BF653">
        <v>12.62</v>
      </c>
      <c r="BG653" t="s">
        <v>8526</v>
      </c>
      <c r="BH653" t="s">
        <v>5460</v>
      </c>
      <c r="BI653" t="s">
        <v>3643</v>
      </c>
      <c r="BJ653" t="s">
        <v>5458</v>
      </c>
      <c r="BK653" t="s">
        <v>9920</v>
      </c>
      <c r="BL653" t="s">
        <v>8440</v>
      </c>
      <c r="BM653" t="s">
        <v>7008</v>
      </c>
      <c r="BN653" t="s">
        <v>5779</v>
      </c>
      <c r="BO653" t="s">
        <v>7750</v>
      </c>
      <c r="BP653">
        <v>27.12</v>
      </c>
      <c r="BQ653">
        <f t="shared" si="264"/>
        <v>1.1822796353364584E-3</v>
      </c>
      <c r="BR653">
        <f t="shared" si="265"/>
        <v>4.6963261194024053E-3</v>
      </c>
    </row>
    <row r="654" spans="1:70" hidden="1" x14ac:dyDescent="0.3">
      <c r="A654" t="s">
        <v>3620</v>
      </c>
      <c r="B654" t="s">
        <v>3621</v>
      </c>
      <c r="C654" t="str">
        <f>VLOOKUP(historical_emissions[[#This Row],[Country]],'Liste-Pays'!A:B,2,0)</f>
        <v>ODA</v>
      </c>
      <c r="D654" t="s">
        <v>41</v>
      </c>
      <c r="E654" t="s">
        <v>70</v>
      </c>
      <c r="F654" t="s">
        <v>148</v>
      </c>
      <c r="G654" t="s">
        <v>44</v>
      </c>
      <c r="H654">
        <f t="shared" si="243"/>
        <v>19.165757426744936</v>
      </c>
      <c r="I654">
        <f t="shared" si="244"/>
        <v>19.062695803475279</v>
      </c>
      <c r="J654">
        <f t="shared" si="245"/>
        <v>18.960188382053975</v>
      </c>
      <c r="K654">
        <f t="shared" si="246"/>
        <v>18.858232182325278</v>
      </c>
      <c r="L654">
        <f t="shared" si="247"/>
        <v>18.756824240158881</v>
      </c>
      <c r="M654">
        <f t="shared" si="248"/>
        <v>18.655961607363746</v>
      </c>
      <c r="N654">
        <f t="shared" si="249"/>
        <v>18.555641351602382</v>
      </c>
      <c r="O654">
        <f t="shared" si="250"/>
        <v>18.455860556305606</v>
      </c>
      <c r="P654">
        <f t="shared" si="251"/>
        <v>18.35661632058774</v>
      </c>
      <c r="Q654">
        <f t="shared" si="252"/>
        <v>18.257905759162288</v>
      </c>
      <c r="R654">
        <f t="shared" si="253"/>
        <v>18.159726002258036</v>
      </c>
      <c r="S654">
        <f t="shared" si="254"/>
        <v>18.062074195535637</v>
      </c>
      <c r="T654">
        <f t="shared" si="255"/>
        <v>17.964947500004612</v>
      </c>
      <c r="U654">
        <f t="shared" si="256"/>
        <v>17.868343091940833</v>
      </c>
      <c r="V654">
        <f t="shared" si="257"/>
        <v>17.772258162804413</v>
      </c>
      <c r="W654">
        <f t="shared" si="258"/>
        <v>17.676689919158061</v>
      </c>
      <c r="X654">
        <f t="shared" si="259"/>
        <v>17.581635582585868</v>
      </c>
      <c r="Y654">
        <f t="shared" si="260"/>
        <v>17.487092389612535</v>
      </c>
      <c r="Z654" s="1">
        <f t="shared" si="261"/>
        <v>17.393057591623023</v>
      </c>
      <c r="AA654" s="1">
        <f t="shared" si="261"/>
        <v>16.908248057860639</v>
      </c>
      <c r="AB654" s="1">
        <f t="shared" si="261"/>
        <v>16.436951978117985</v>
      </c>
      <c r="AC654" s="1">
        <f t="shared" si="242"/>
        <v>15.978792681915571</v>
      </c>
      <c r="AD654" s="1">
        <f t="shared" si="242"/>
        <v>15.533403997988238</v>
      </c>
      <c r="AE654" s="1">
        <f t="shared" si="242"/>
        <v>15.100429961632811</v>
      </c>
      <c r="AF654" s="1">
        <f t="shared" si="242"/>
        <v>14.679524530213055</v>
      </c>
      <c r="AG654" s="1">
        <f t="shared" si="262"/>
        <v>14.270351306594586</v>
      </c>
      <c r="AH654" s="1">
        <f t="shared" si="262"/>
        <v>13.872583270288672</v>
      </c>
      <c r="AI654" s="1">
        <f t="shared" si="263"/>
        <v>13.48590251609007</v>
      </c>
      <c r="AJ654">
        <v>13.11</v>
      </c>
      <c r="AK654">
        <v>13.5</v>
      </c>
      <c r="AL654">
        <v>13.4</v>
      </c>
      <c r="AM654">
        <v>13.3</v>
      </c>
      <c r="AN654" t="s">
        <v>8553</v>
      </c>
      <c r="AO654" t="s">
        <v>4014</v>
      </c>
      <c r="AP654" t="s">
        <v>9661</v>
      </c>
      <c r="AQ654" t="s">
        <v>9259</v>
      </c>
      <c r="AR654" t="s">
        <v>8492</v>
      </c>
      <c r="AS654" t="s">
        <v>8845</v>
      </c>
      <c r="AT654" t="s">
        <v>8005</v>
      </c>
      <c r="AU654">
        <v>12.7</v>
      </c>
      <c r="AV654">
        <v>12.67</v>
      </c>
      <c r="AW654" t="s">
        <v>9733</v>
      </c>
      <c r="AX654" t="s">
        <v>9433</v>
      </c>
      <c r="AY654" t="s">
        <v>9644</v>
      </c>
      <c r="AZ654" t="s">
        <v>9592</v>
      </c>
      <c r="BA654" t="s">
        <v>9658</v>
      </c>
      <c r="BB654" t="s">
        <v>9153</v>
      </c>
      <c r="BC654" t="s">
        <v>9170</v>
      </c>
      <c r="BD654" t="s">
        <v>9921</v>
      </c>
      <c r="BE654" t="s">
        <v>9203</v>
      </c>
      <c r="BF654">
        <v>9.5500000000000007</v>
      </c>
      <c r="BG654" t="s">
        <v>9836</v>
      </c>
      <c r="BH654" t="s">
        <v>8953</v>
      </c>
      <c r="BI654" t="s">
        <v>9744</v>
      </c>
      <c r="BJ654" t="s">
        <v>9922</v>
      </c>
      <c r="BK654" t="s">
        <v>9086</v>
      </c>
      <c r="BL654" t="s">
        <v>8276</v>
      </c>
      <c r="BM654" t="s">
        <v>9801</v>
      </c>
      <c r="BN654" t="s">
        <v>9115</v>
      </c>
      <c r="BO654" t="s">
        <v>9923</v>
      </c>
      <c r="BP654">
        <v>8</v>
      </c>
      <c r="BQ654">
        <f t="shared" si="264"/>
        <v>2.8672960800157909E-2</v>
      </c>
      <c r="BR654">
        <f t="shared" si="265"/>
        <v>5.4064558513737815E-3</v>
      </c>
    </row>
    <row r="655" spans="1:70" hidden="1" x14ac:dyDescent="0.3">
      <c r="A655" t="s">
        <v>2546</v>
      </c>
      <c r="B655" t="s">
        <v>2547</v>
      </c>
      <c r="C655" t="str">
        <f>VLOOKUP(historical_emissions[[#This Row],[Country]],'Liste-Pays'!A:B,2,0)</f>
        <v>MEA</v>
      </c>
      <c r="D655" t="s">
        <v>41</v>
      </c>
      <c r="E655" t="s">
        <v>535</v>
      </c>
      <c r="F655" t="s">
        <v>43</v>
      </c>
      <c r="G655" t="s">
        <v>44</v>
      </c>
      <c r="H655">
        <f t="shared" si="243"/>
        <v>168.81314780705557</v>
      </c>
      <c r="I655">
        <f t="shared" si="244"/>
        <v>147.9096939541698</v>
      </c>
      <c r="J655">
        <f t="shared" si="245"/>
        <v>129.59463080814496</v>
      </c>
      <c r="K655">
        <f t="shared" si="246"/>
        <v>113.54744834711981</v>
      </c>
      <c r="L655">
        <f t="shared" si="247"/>
        <v>99.487324017528067</v>
      </c>
      <c r="M655">
        <f t="shared" si="248"/>
        <v>87.168208394351623</v>
      </c>
      <c r="N655">
        <f t="shared" si="249"/>
        <v>76.374519364320378</v>
      </c>
      <c r="O655">
        <f t="shared" si="250"/>
        <v>66.91736948110686</v>
      </c>
      <c r="P655">
        <f t="shared" si="251"/>
        <v>58.631260471969831</v>
      </c>
      <c r="Q655">
        <f t="shared" si="252"/>
        <v>51.371187050359701</v>
      </c>
      <c r="R655">
        <f t="shared" si="253"/>
        <v>45.010099351773015</v>
      </c>
      <c r="S655">
        <f t="shared" si="254"/>
        <v>39.436679585979945</v>
      </c>
      <c r="T655">
        <f t="shared" si="255"/>
        <v>34.55339399747367</v>
      </c>
      <c r="U655">
        <f t="shared" si="256"/>
        <v>30.274786043830719</v>
      </c>
      <c r="V655">
        <f t="shared" si="257"/>
        <v>26.525980922937432</v>
      </c>
      <c r="W655">
        <f t="shared" si="258"/>
        <v>23.241375278601616</v>
      </c>
      <c r="X655">
        <f t="shared" si="259"/>
        <v>20.363489154653966</v>
      </c>
      <c r="Y655">
        <f t="shared" si="260"/>
        <v>17.84196010696057</v>
      </c>
      <c r="Z655" s="1">
        <f t="shared" si="261"/>
        <v>15.632661870503593</v>
      </c>
      <c r="AA655" s="1">
        <f t="shared" si="261"/>
        <v>15.357608970589506</v>
      </c>
      <c r="AB655" s="1">
        <f t="shared" si="261"/>
        <v>15.087395559840978</v>
      </c>
      <c r="AC655" s="1">
        <f t="shared" si="242"/>
        <v>14.8219364886181</v>
      </c>
      <c r="AD655" s="1">
        <f t="shared" si="242"/>
        <v>14.561148105468257</v>
      </c>
      <c r="AE655" s="1">
        <f t="shared" si="242"/>
        <v>14.304948230765886</v>
      </c>
      <c r="AF655" s="1">
        <f t="shared" si="242"/>
        <v>14.053256130816033</v>
      </c>
      <c r="AG655" s="1">
        <f t="shared" si="262"/>
        <v>13.805992492413557</v>
      </c>
      <c r="AH655" s="1">
        <f t="shared" si="262"/>
        <v>13.563079397849954</v>
      </c>
      <c r="AI655" s="1">
        <f t="shared" si="263"/>
        <v>13.324440300359933</v>
      </c>
      <c r="AJ655">
        <v>13.09</v>
      </c>
      <c r="AK655">
        <v>11.71</v>
      </c>
      <c r="AL655">
        <v>11.31</v>
      </c>
      <c r="AM655">
        <v>10.91</v>
      </c>
      <c r="AN655" t="s">
        <v>9745</v>
      </c>
      <c r="AO655" t="s">
        <v>6584</v>
      </c>
      <c r="AP655" t="s">
        <v>9625</v>
      </c>
      <c r="AQ655" t="s">
        <v>9808</v>
      </c>
      <c r="AR655" t="s">
        <v>9598</v>
      </c>
      <c r="AS655" t="s">
        <v>8286</v>
      </c>
      <c r="AT655" t="s">
        <v>6872</v>
      </c>
      <c r="AU655">
        <v>4.13</v>
      </c>
      <c r="AV655">
        <v>3.32</v>
      </c>
      <c r="AW655" t="s">
        <v>9226</v>
      </c>
      <c r="AX655" t="s">
        <v>9382</v>
      </c>
      <c r="AY655" t="s">
        <v>9789</v>
      </c>
      <c r="AZ655" t="s">
        <v>4273</v>
      </c>
      <c r="BA655" t="s">
        <v>4275</v>
      </c>
      <c r="BB655" t="s">
        <v>9924</v>
      </c>
      <c r="BC655" t="s">
        <v>9393</v>
      </c>
      <c r="BD655" t="s">
        <v>5584</v>
      </c>
      <c r="BE655" t="s">
        <v>9925</v>
      </c>
      <c r="BF655">
        <v>2.78</v>
      </c>
      <c r="BG655" t="s">
        <v>7341</v>
      </c>
      <c r="BH655" t="s">
        <v>9927</v>
      </c>
      <c r="BI655" t="s">
        <v>9712</v>
      </c>
      <c r="BJ655" t="s">
        <v>8789</v>
      </c>
      <c r="BK655" t="s">
        <v>9759</v>
      </c>
      <c r="BL655" t="s">
        <v>9928</v>
      </c>
      <c r="BM655" t="s">
        <v>9928</v>
      </c>
      <c r="BN655" t="s">
        <v>9928</v>
      </c>
      <c r="BO655" t="s">
        <v>7340</v>
      </c>
      <c r="BP655">
        <v>4.8</v>
      </c>
      <c r="BQ655">
        <f t="shared" si="264"/>
        <v>1.7909877796786322E-2</v>
      </c>
      <c r="BR655">
        <f t="shared" si="265"/>
        <v>0.1413257866611688</v>
      </c>
    </row>
    <row r="656" spans="1:70" hidden="1" x14ac:dyDescent="0.3">
      <c r="A656" t="s">
        <v>3356</v>
      </c>
      <c r="B656" t="s">
        <v>3357</v>
      </c>
      <c r="C656" t="str">
        <f>VLOOKUP(historical_emissions[[#This Row],[Country]],'Liste-Pays'!A:B,2,0)</f>
        <v>ODA</v>
      </c>
      <c r="D656" t="s">
        <v>41</v>
      </c>
      <c r="E656" t="s">
        <v>174</v>
      </c>
      <c r="F656" t="s">
        <v>43</v>
      </c>
      <c r="G656" t="s">
        <v>44</v>
      </c>
      <c r="H656">
        <f t="shared" si="243"/>
        <v>21.091292174465021</v>
      </c>
      <c r="I656">
        <f t="shared" si="244"/>
        <v>20.846400999991747</v>
      </c>
      <c r="J656">
        <f t="shared" si="245"/>
        <v>20.604353259047286</v>
      </c>
      <c r="K656">
        <f t="shared" si="246"/>
        <v>20.365115936500533</v>
      </c>
      <c r="L656">
        <f t="shared" si="247"/>
        <v>20.128656400559347</v>
      </c>
      <c r="M656">
        <f t="shared" si="248"/>
        <v>19.894942398319607</v>
      </c>
      <c r="N656">
        <f t="shared" si="249"/>
        <v>19.66394205136594</v>
      </c>
      <c r="O656">
        <f t="shared" si="250"/>
        <v>19.435623851423525</v>
      </c>
      <c r="P656">
        <f t="shared" si="251"/>
        <v>19.209956656060395</v>
      </c>
      <c r="Q656">
        <f t="shared" si="252"/>
        <v>18.986909684439624</v>
      </c>
      <c r="R656">
        <f t="shared" si="253"/>
        <v>18.766452513120846</v>
      </c>
      <c r="S656">
        <f t="shared" si="254"/>
        <v>18.548555071910531</v>
      </c>
      <c r="T656">
        <f t="shared" si="255"/>
        <v>18.333187639760414</v>
      </c>
      <c r="U656">
        <f t="shared" si="256"/>
        <v>18.120320840713585</v>
      </c>
      <c r="V656">
        <f t="shared" si="257"/>
        <v>17.909925639897615</v>
      </c>
      <c r="W656">
        <f t="shared" si="258"/>
        <v>17.70197333956423</v>
      </c>
      <c r="X656">
        <f t="shared" si="259"/>
        <v>17.49643557517496</v>
      </c>
      <c r="Y656">
        <f t="shared" si="260"/>
        <v>17.293284311532233</v>
      </c>
      <c r="Z656" s="1">
        <f t="shared" si="261"/>
        <v>17.092491838955393</v>
      </c>
      <c r="AA656" s="1">
        <f t="shared" si="261"/>
        <v>16.642509278320347</v>
      </c>
      <c r="AB656" s="1">
        <f t="shared" si="261"/>
        <v>16.204373106543255</v>
      </c>
      <c r="AC656" s="1">
        <f t="shared" si="242"/>
        <v>15.777771451695624</v>
      </c>
      <c r="AD656" s="1">
        <f t="shared" si="242"/>
        <v>15.362400652291901</v>
      </c>
      <c r="AE656" s="1">
        <f t="shared" si="242"/>
        <v>14.957965041138655</v>
      </c>
      <c r="AF656" s="1">
        <f t="shared" si="242"/>
        <v>14.564176734874211</v>
      </c>
      <c r="AG656" s="1">
        <f t="shared" si="262"/>
        <v>14.18075542904894</v>
      </c>
      <c r="AH656" s="1">
        <f t="shared" si="262"/>
        <v>13.807428198600325</v>
      </c>
      <c r="AI656" s="1">
        <f t="shared" si="263"/>
        <v>13.44392930358079</v>
      </c>
      <c r="AJ656">
        <v>13.09</v>
      </c>
      <c r="AK656">
        <v>12.64</v>
      </c>
      <c r="AL656">
        <v>11.38</v>
      </c>
      <c r="AM656">
        <v>13.33</v>
      </c>
      <c r="AN656" t="s">
        <v>8792</v>
      </c>
      <c r="AO656" t="s">
        <v>9309</v>
      </c>
      <c r="AP656" t="s">
        <v>9184</v>
      </c>
      <c r="AQ656" t="s">
        <v>9195</v>
      </c>
      <c r="AR656" t="s">
        <v>9350</v>
      </c>
      <c r="AS656" t="s">
        <v>8179</v>
      </c>
      <c r="AT656" t="s">
        <v>9693</v>
      </c>
      <c r="AU656">
        <v>11.7</v>
      </c>
      <c r="AV656">
        <v>12</v>
      </c>
      <c r="AW656" t="s">
        <v>9913</v>
      </c>
      <c r="AX656" t="s">
        <v>8150</v>
      </c>
      <c r="AY656" t="s">
        <v>8535</v>
      </c>
      <c r="AZ656" t="s">
        <v>8660</v>
      </c>
      <c r="BA656" t="s">
        <v>8562</v>
      </c>
      <c r="BB656" t="s">
        <v>9929</v>
      </c>
      <c r="BC656" t="s">
        <v>8759</v>
      </c>
      <c r="BD656" t="s">
        <v>9904</v>
      </c>
      <c r="BE656" t="s">
        <v>9557</v>
      </c>
      <c r="BF656">
        <v>9.19</v>
      </c>
      <c r="BG656" t="s">
        <v>9731</v>
      </c>
      <c r="BH656" t="s">
        <v>8862</v>
      </c>
      <c r="BI656" t="s">
        <v>8148</v>
      </c>
      <c r="BJ656" t="s">
        <v>8129</v>
      </c>
      <c r="BK656" t="s">
        <v>7831</v>
      </c>
      <c r="BL656" t="s">
        <v>9897</v>
      </c>
      <c r="BM656" t="s">
        <v>9482</v>
      </c>
      <c r="BN656" t="s">
        <v>9456</v>
      </c>
      <c r="BO656" t="s">
        <v>4571</v>
      </c>
      <c r="BP656">
        <v>9.35</v>
      </c>
      <c r="BQ656">
        <f t="shared" si="264"/>
        <v>2.7038143894636324E-2</v>
      </c>
      <c r="BR656">
        <f t="shared" si="265"/>
        <v>1.1747407836651069E-2</v>
      </c>
    </row>
    <row r="657" spans="1:70" hidden="1" x14ac:dyDescent="0.3">
      <c r="A657" t="s">
        <v>7526</v>
      </c>
      <c r="B657" t="s">
        <v>7527</v>
      </c>
      <c r="C657" t="str">
        <f>VLOOKUP(historical_emissions[[#This Row],[Country]],'Liste-Pays'!A:B,2,0)</f>
        <v>AFR</v>
      </c>
      <c r="D657" t="s">
        <v>41</v>
      </c>
      <c r="E657" t="s">
        <v>42</v>
      </c>
      <c r="F657" t="s">
        <v>43</v>
      </c>
      <c r="G657" t="s">
        <v>44</v>
      </c>
      <c r="H657">
        <f t="shared" si="243"/>
        <v>19.823294771271176</v>
      </c>
      <c r="I657">
        <f t="shared" si="244"/>
        <v>19.468064872668418</v>
      </c>
      <c r="J657">
        <f t="shared" si="245"/>
        <v>19.119200630346182</v>
      </c>
      <c r="K657">
        <f t="shared" si="246"/>
        <v>18.77658797288187</v>
      </c>
      <c r="L657">
        <f t="shared" si="247"/>
        <v>18.440114872992389</v>
      </c>
      <c r="M657">
        <f t="shared" si="248"/>
        <v>18.109671310903533</v>
      </c>
      <c r="N657">
        <f t="shared" si="249"/>
        <v>17.78514923837578</v>
      </c>
      <c r="O657">
        <f t="shared" si="250"/>
        <v>17.466442543374747</v>
      </c>
      <c r="P657">
        <f t="shared" si="251"/>
        <v>17.153447015374734</v>
      </c>
      <c r="Q657">
        <f t="shared" si="252"/>
        <v>16.846060311284042</v>
      </c>
      <c r="R657">
        <f t="shared" si="253"/>
        <v>16.544181921980869</v>
      </c>
      <c r="S657">
        <f t="shared" si="254"/>
        <v>16.247713139448916</v>
      </c>
      <c r="T657">
        <f t="shared" si="255"/>
        <v>15.956557024501883</v>
      </c>
      <c r="U657">
        <f t="shared" si="256"/>
        <v>15.670618375086368</v>
      </c>
      <c r="V657">
        <f t="shared" si="257"/>
        <v>15.389803695152743</v>
      </c>
      <c r="W657">
        <f t="shared" si="258"/>
        <v>15.114021164083875</v>
      </c>
      <c r="X657">
        <f t="shared" si="259"/>
        <v>14.843180606671675</v>
      </c>
      <c r="Y657">
        <f t="shared" si="260"/>
        <v>14.577193463631666</v>
      </c>
      <c r="Z657" s="1">
        <f t="shared" si="261"/>
        <v>14.315972762645915</v>
      </c>
      <c r="AA657" s="1">
        <f t="shared" si="261"/>
        <v>14.18620841191988</v>
      </c>
      <c r="AB657" s="1">
        <f t="shared" si="261"/>
        <v>14.057620284912522</v>
      </c>
      <c r="AC657" s="1">
        <f t="shared" si="242"/>
        <v>13.930197719972712</v>
      </c>
      <c r="AD657" s="1">
        <f t="shared" si="242"/>
        <v>13.803930152089784</v>
      </c>
      <c r="AE657" s="1">
        <f t="shared" si="242"/>
        <v>13.678807112017557</v>
      </c>
      <c r="AF657" s="1">
        <f t="shared" si="242"/>
        <v>13.554818225406295</v>
      </c>
      <c r="AG657" s="1">
        <f t="shared" si="262"/>
        <v>13.431953211942538</v>
      </c>
      <c r="AH657" s="1">
        <f t="shared" si="262"/>
        <v>13.310201884496729</v>
      </c>
      <c r="AI657" s="1">
        <f t="shared" si="263"/>
        <v>13.189554148278564</v>
      </c>
      <c r="AJ657">
        <v>13.07</v>
      </c>
      <c r="AK657">
        <v>13.19</v>
      </c>
      <c r="AL657">
        <v>13.17</v>
      </c>
      <c r="AM657">
        <v>13.25</v>
      </c>
      <c r="AN657" t="s">
        <v>4941</v>
      </c>
      <c r="AO657" t="s">
        <v>8492</v>
      </c>
      <c r="AP657" t="s">
        <v>7905</v>
      </c>
      <c r="AQ657" t="s">
        <v>9232</v>
      </c>
      <c r="AR657" t="s">
        <v>9481</v>
      </c>
      <c r="AS657" t="s">
        <v>9147</v>
      </c>
      <c r="AT657" t="s">
        <v>8151</v>
      </c>
      <c r="AU657">
        <v>10.95</v>
      </c>
      <c r="AV657">
        <v>11.26</v>
      </c>
      <c r="AW657" t="s">
        <v>8758</v>
      </c>
      <c r="AX657" t="s">
        <v>7854</v>
      </c>
      <c r="AY657" t="s">
        <v>9367</v>
      </c>
      <c r="AZ657" t="s">
        <v>8129</v>
      </c>
      <c r="BA657" t="s">
        <v>9404</v>
      </c>
      <c r="BB657" t="s">
        <v>8625</v>
      </c>
      <c r="BC657" t="s">
        <v>9153</v>
      </c>
      <c r="BD657" t="s">
        <v>8260</v>
      </c>
      <c r="BE657" t="s">
        <v>9526</v>
      </c>
      <c r="BF657">
        <v>10.28</v>
      </c>
      <c r="BG657" t="s">
        <v>9037</v>
      </c>
      <c r="BH657" t="s">
        <v>9694</v>
      </c>
      <c r="BI657" t="s">
        <v>8876</v>
      </c>
      <c r="BJ657" t="s">
        <v>8794</v>
      </c>
      <c r="BK657" t="s">
        <v>9930</v>
      </c>
      <c r="BL657" t="s">
        <v>8418</v>
      </c>
      <c r="BM657" t="s">
        <v>9260</v>
      </c>
      <c r="BN657" t="s">
        <v>9931</v>
      </c>
      <c r="BO657" t="s">
        <v>8642</v>
      </c>
      <c r="BP657">
        <v>10.14</v>
      </c>
      <c r="BQ657">
        <f t="shared" si="264"/>
        <v>9.1472186900201091E-3</v>
      </c>
      <c r="BR657">
        <f t="shared" si="265"/>
        <v>1.824680064126305E-2</v>
      </c>
    </row>
    <row r="658" spans="1:70" hidden="1" x14ac:dyDescent="0.3">
      <c r="A658" t="s">
        <v>5690</v>
      </c>
      <c r="B658" t="s">
        <v>5691</v>
      </c>
      <c r="C658" t="str">
        <f>VLOOKUP(historical_emissions[[#This Row],[Country]],'Liste-Pays'!A:B,2,0)</f>
        <v>ODA</v>
      </c>
      <c r="D658" t="s">
        <v>41</v>
      </c>
      <c r="E658" t="s">
        <v>42</v>
      </c>
      <c r="F658" t="s">
        <v>148</v>
      </c>
      <c r="G658" t="s">
        <v>44</v>
      </c>
      <c r="H658">
        <f t="shared" si="243"/>
        <v>13.665159330668855</v>
      </c>
      <c r="I658">
        <f t="shared" si="244"/>
        <v>13.600022232078027</v>
      </c>
      <c r="J658">
        <f t="shared" si="245"/>
        <v>13.535195619556932</v>
      </c>
      <c r="K658">
        <f t="shared" si="246"/>
        <v>13.470678013125625</v>
      </c>
      <c r="L658">
        <f t="shared" si="247"/>
        <v>13.406467939858715</v>
      </c>
      <c r="M658">
        <f t="shared" si="248"/>
        <v>13.342563933851739</v>
      </c>
      <c r="N658">
        <f t="shared" si="249"/>
        <v>13.278964536187697</v>
      </c>
      <c r="O658">
        <f t="shared" si="250"/>
        <v>13.215668294903738</v>
      </c>
      <c r="P658">
        <f t="shared" si="251"/>
        <v>13.152673764958021</v>
      </c>
      <c r="Q658">
        <f t="shared" si="252"/>
        <v>13.089979508196718</v>
      </c>
      <c r="R658">
        <f t="shared" si="253"/>
        <v>13.027584093321186</v>
      </c>
      <c r="S658">
        <f t="shared" si="254"/>
        <v>12.96548609585529</v>
      </c>
      <c r="T658">
        <f t="shared" si="255"/>
        <v>12.903684098112876</v>
      </c>
      <c r="U658">
        <f t="shared" si="256"/>
        <v>12.842176689165415</v>
      </c>
      <c r="V658">
        <f t="shared" si="257"/>
        <v>12.780962464809786</v>
      </c>
      <c r="W658">
        <f t="shared" si="258"/>
        <v>12.72004002753622</v>
      </c>
      <c r="X658">
        <f t="shared" si="259"/>
        <v>12.659407986496392</v>
      </c>
      <c r="Y658">
        <f t="shared" si="260"/>
        <v>12.599064957471676</v>
      </c>
      <c r="Z658" s="1">
        <f t="shared" si="261"/>
        <v>12.539009562841535</v>
      </c>
      <c r="AA658" s="1">
        <f t="shared" si="261"/>
        <v>12.585330933665746</v>
      </c>
      <c r="AB658" s="1">
        <f t="shared" si="261"/>
        <v>12.631823424017723</v>
      </c>
      <c r="AC658" s="1">
        <f t="shared" si="242"/>
        <v>12.678487666043972</v>
      </c>
      <c r="AD658" s="1">
        <f t="shared" si="242"/>
        <v>12.725324294226265</v>
      </c>
      <c r="AE658" s="1">
        <f t="shared" si="242"/>
        <v>12.772333945390262</v>
      </c>
      <c r="AF658" s="1">
        <f t="shared" si="242"/>
        <v>12.819517258714175</v>
      </c>
      <c r="AG658" s="1">
        <f t="shared" si="262"/>
        <v>12.866874875737453</v>
      </c>
      <c r="AH658" s="1">
        <f t="shared" si="262"/>
        <v>12.914407440369512</v>
      </c>
      <c r="AI658" s="1">
        <f t="shared" si="263"/>
        <v>12.962115598898482</v>
      </c>
      <c r="AJ658">
        <v>13.01</v>
      </c>
      <c r="AK658">
        <v>12.83</v>
      </c>
      <c r="AL658">
        <v>14.19</v>
      </c>
      <c r="AM658">
        <v>14.73</v>
      </c>
      <c r="AN658" t="s">
        <v>7331</v>
      </c>
      <c r="AO658" t="s">
        <v>9438</v>
      </c>
      <c r="AP658" t="s">
        <v>7505</v>
      </c>
      <c r="AQ658" t="s">
        <v>9702</v>
      </c>
      <c r="AR658" t="s">
        <v>9244</v>
      </c>
      <c r="AS658" t="s">
        <v>9614</v>
      </c>
      <c r="AT658" t="s">
        <v>9701</v>
      </c>
      <c r="AU658">
        <v>14.1</v>
      </c>
      <c r="AV658">
        <v>14.11</v>
      </c>
      <c r="AW658" t="s">
        <v>7461</v>
      </c>
      <c r="AX658" t="s">
        <v>8439</v>
      </c>
      <c r="AY658" t="s">
        <v>9898</v>
      </c>
      <c r="AZ658" t="s">
        <v>9106</v>
      </c>
      <c r="BA658" t="s">
        <v>7454</v>
      </c>
      <c r="BB658" t="s">
        <v>4777</v>
      </c>
      <c r="BC658" t="s">
        <v>8530</v>
      </c>
      <c r="BD658" t="s">
        <v>8490</v>
      </c>
      <c r="BE658" t="s">
        <v>8618</v>
      </c>
      <c r="BF658">
        <v>14.64</v>
      </c>
      <c r="BG658" t="s">
        <v>8255</v>
      </c>
      <c r="BH658" t="s">
        <v>8892</v>
      </c>
      <c r="BI658" t="s">
        <v>6792</v>
      </c>
      <c r="BJ658" t="s">
        <v>7549</v>
      </c>
      <c r="BK658" t="s">
        <v>7871</v>
      </c>
      <c r="BL658" t="s">
        <v>7272</v>
      </c>
      <c r="BM658" t="s">
        <v>8190</v>
      </c>
      <c r="BN658" t="s">
        <v>8401</v>
      </c>
      <c r="BO658" t="s">
        <v>3778</v>
      </c>
      <c r="BP658">
        <v>29.85</v>
      </c>
      <c r="BQ658">
        <f t="shared" si="264"/>
        <v>-3.6805842506931752E-3</v>
      </c>
      <c r="BR658">
        <f t="shared" si="265"/>
        <v>4.7894847140168562E-3</v>
      </c>
    </row>
    <row r="659" spans="1:70" hidden="1" x14ac:dyDescent="0.3">
      <c r="A659" t="s">
        <v>7695</v>
      </c>
      <c r="B659" t="s">
        <v>7696</v>
      </c>
      <c r="C659" t="str">
        <f>VLOOKUP(historical_emissions[[#This Row],[Country]],'Liste-Pays'!A:B,2,0)</f>
        <v>AUS</v>
      </c>
      <c r="D659" t="s">
        <v>41</v>
      </c>
      <c r="E659" t="s">
        <v>42</v>
      </c>
      <c r="F659" t="s">
        <v>302</v>
      </c>
      <c r="G659" t="s">
        <v>44</v>
      </c>
      <c r="H659">
        <f t="shared" si="243"/>
        <v>13.37516847569341</v>
      </c>
      <c r="I659">
        <f t="shared" si="244"/>
        <v>13.3585118046473</v>
      </c>
      <c r="J659">
        <f t="shared" si="245"/>
        <v>13.34187587686815</v>
      </c>
      <c r="K659">
        <f t="shared" si="246"/>
        <v>13.32526066652348</v>
      </c>
      <c r="L659">
        <f t="shared" si="247"/>
        <v>13.308666147812982</v>
      </c>
      <c r="M659">
        <f t="shared" si="248"/>
        <v>13.292092294968475</v>
      </c>
      <c r="N659">
        <f t="shared" si="249"/>
        <v>13.27553908225387</v>
      </c>
      <c r="O659">
        <f t="shared" si="250"/>
        <v>13.259006483965127</v>
      </c>
      <c r="P659">
        <f t="shared" si="251"/>
        <v>13.242494474430218</v>
      </c>
      <c r="Q659">
        <f t="shared" si="252"/>
        <v>13.226003028009085</v>
      </c>
      <c r="R659">
        <f t="shared" si="253"/>
        <v>13.2095321190936</v>
      </c>
      <c r="S659">
        <f t="shared" si="254"/>
        <v>13.193081722107527</v>
      </c>
      <c r="T659">
        <f t="shared" si="255"/>
        <v>13.176651811506479</v>
      </c>
      <c r="U659">
        <f t="shared" si="256"/>
        <v>13.160242361777883</v>
      </c>
      <c r="V659">
        <f t="shared" si="257"/>
        <v>13.143853347440935</v>
      </c>
      <c r="W659">
        <f t="shared" si="258"/>
        <v>13.127484743046567</v>
      </c>
      <c r="X659">
        <f t="shared" si="259"/>
        <v>13.111136523177402</v>
      </c>
      <c r="Y659">
        <f t="shared" si="260"/>
        <v>13.094808662447717</v>
      </c>
      <c r="Z659" s="1">
        <f t="shared" si="261"/>
        <v>13.0785011355034</v>
      </c>
      <c r="AA659" s="1">
        <f t="shared" si="261"/>
        <v>13.069623956291263</v>
      </c>
      <c r="AB659" s="1">
        <f t="shared" si="261"/>
        <v>13.060752802564</v>
      </c>
      <c r="AC659" s="1">
        <f t="shared" si="242"/>
        <v>13.051887670231745</v>
      </c>
      <c r="AD659" s="1">
        <f t="shared" si="242"/>
        <v>13.043028555207409</v>
      </c>
      <c r="AE659" s="1">
        <f t="shared" si="242"/>
        <v>13.034175453406677</v>
      </c>
      <c r="AF659" s="1">
        <f t="shared" si="242"/>
        <v>13.025328360748006</v>
      </c>
      <c r="AG659" s="1">
        <f t="shared" si="262"/>
        <v>13.016487273152624</v>
      </c>
      <c r="AH659" s="1">
        <f t="shared" si="262"/>
        <v>13.007652186544526</v>
      </c>
      <c r="AI659" s="1">
        <f t="shared" si="263"/>
        <v>12.998823096850476</v>
      </c>
      <c r="AJ659">
        <v>12.99</v>
      </c>
      <c r="AK659">
        <v>13.25</v>
      </c>
      <c r="AL659">
        <v>13.37</v>
      </c>
      <c r="AM659">
        <v>13.45</v>
      </c>
      <c r="AN659" t="s">
        <v>7953</v>
      </c>
      <c r="AO659" t="s">
        <v>9610</v>
      </c>
      <c r="AP659" t="s">
        <v>9349</v>
      </c>
      <c r="AQ659" t="s">
        <v>4014</v>
      </c>
      <c r="AR659" t="s">
        <v>7675</v>
      </c>
      <c r="AS659" t="s">
        <v>7845</v>
      </c>
      <c r="AT659" t="s">
        <v>7978</v>
      </c>
      <c r="AU659">
        <v>13.33</v>
      </c>
      <c r="AV659">
        <v>13.3</v>
      </c>
      <c r="AW659" t="s">
        <v>8791</v>
      </c>
      <c r="AX659" t="s">
        <v>8778</v>
      </c>
      <c r="AY659" t="s">
        <v>8214</v>
      </c>
      <c r="AZ659" t="s">
        <v>9258</v>
      </c>
      <c r="BA659" t="s">
        <v>9932</v>
      </c>
      <c r="BB659" t="s">
        <v>9843</v>
      </c>
      <c r="BC659" t="s">
        <v>8897</v>
      </c>
      <c r="BD659" t="s">
        <v>8230</v>
      </c>
      <c r="BE659" t="s">
        <v>8529</v>
      </c>
      <c r="BF659">
        <v>13.21</v>
      </c>
      <c r="BG659" t="s">
        <v>5646</v>
      </c>
      <c r="BH659" t="s">
        <v>8772</v>
      </c>
      <c r="BI659" t="s">
        <v>9874</v>
      </c>
      <c r="BJ659" t="s">
        <v>9899</v>
      </c>
      <c r="BK659" t="s">
        <v>9608</v>
      </c>
      <c r="BL659" t="s">
        <v>9618</v>
      </c>
      <c r="BM659" t="s">
        <v>8005</v>
      </c>
      <c r="BN659" t="s">
        <v>9887</v>
      </c>
      <c r="BO659" t="s">
        <v>7848</v>
      </c>
      <c r="BP659">
        <v>13.38</v>
      </c>
      <c r="BQ659">
        <f t="shared" si="264"/>
        <v>6.7922223637228996E-4</v>
      </c>
      <c r="BR659">
        <f t="shared" si="265"/>
        <v>1.246895708870488E-3</v>
      </c>
    </row>
    <row r="660" spans="1:70" hidden="1" x14ac:dyDescent="0.3">
      <c r="A660" t="s">
        <v>6740</v>
      </c>
      <c r="B660" t="s">
        <v>6741</v>
      </c>
      <c r="C660" t="str">
        <f>VLOOKUP(historical_emissions[[#This Row],[Country]],'Liste-Pays'!A:B,2,0)</f>
        <v>ODA-EXCLUDED</v>
      </c>
      <c r="D660" t="s">
        <v>41</v>
      </c>
      <c r="E660" t="s">
        <v>252</v>
      </c>
      <c r="F660" t="s">
        <v>302</v>
      </c>
      <c r="G660" t="s">
        <v>44</v>
      </c>
      <c r="H660">
        <f t="shared" si="243"/>
        <v>27.378494086497906</v>
      </c>
      <c r="I660">
        <f t="shared" si="244"/>
        <v>26.110727553693771</v>
      </c>
      <c r="J660">
        <f t="shared" si="245"/>
        <v>24.901665198578169</v>
      </c>
      <c r="K660">
        <f t="shared" si="246"/>
        <v>23.748588712701622</v>
      </c>
      <c r="L660">
        <f t="shared" si="247"/>
        <v>22.648905659419988</v>
      </c>
      <c r="M660">
        <f t="shared" si="248"/>
        <v>21.600143645375859</v>
      </c>
      <c r="N660">
        <f t="shared" si="249"/>
        <v>20.599944761870638</v>
      </c>
      <c r="O660">
        <f t="shared" si="250"/>
        <v>19.64606028363</v>
      </c>
      <c r="P660">
        <f t="shared" si="251"/>
        <v>18.736345613044019</v>
      </c>
      <c r="Q660">
        <f t="shared" si="252"/>
        <v>17.868755458515285</v>
      </c>
      <c r="R660">
        <f t="shared" si="253"/>
        <v>17.041339236074521</v>
      </c>
      <c r="S660">
        <f t="shared" si="254"/>
        <v>16.252236683925322</v>
      </c>
      <c r="T660">
        <f t="shared" si="255"/>
        <v>15.499673680058232</v>
      </c>
      <c r="U660">
        <f t="shared" si="256"/>
        <v>14.781958253531043</v>
      </c>
      <c r="V660">
        <f t="shared" si="257"/>
        <v>14.097476780447522</v>
      </c>
      <c r="W660">
        <f t="shared" si="258"/>
        <v>13.444690356082102</v>
      </c>
      <c r="X660">
        <f t="shared" si="259"/>
        <v>12.82213133499404</v>
      </c>
      <c r="Y660">
        <f t="shared" si="260"/>
        <v>12.228400031352278</v>
      </c>
      <c r="Z660" s="1">
        <f t="shared" si="261"/>
        <v>11.662161572052398</v>
      </c>
      <c r="AA660" s="1">
        <f t="shared" si="261"/>
        <v>11.787687608030824</v>
      </c>
      <c r="AB660" s="1">
        <f t="shared" si="261"/>
        <v>11.914564747371273</v>
      </c>
      <c r="AC660" s="1">
        <f t="shared" si="242"/>
        <v>12.042807532716479</v>
      </c>
      <c r="AD660" s="1">
        <f t="shared" si="242"/>
        <v>12.172430663239355</v>
      </c>
      <c r="AE660" s="1">
        <f t="shared" si="242"/>
        <v>12.303448996327823</v>
      </c>
      <c r="AF660" s="1">
        <f t="shared" si="242"/>
        <v>12.435877549287751</v>
      </c>
      <c r="AG660" s="1">
        <f t="shared" si="262"/>
        <v>12.569731501064247</v>
      </c>
      <c r="AH660" s="1">
        <f t="shared" si="262"/>
        <v>12.70502619398146</v>
      </c>
      <c r="AI660" s="1">
        <f t="shared" si="263"/>
        <v>12.84177713550112</v>
      </c>
      <c r="AJ660">
        <v>12.98</v>
      </c>
      <c r="AK660">
        <v>12.37</v>
      </c>
      <c r="AL660">
        <v>12.2</v>
      </c>
      <c r="AM660">
        <v>12.61</v>
      </c>
      <c r="AN660" t="s">
        <v>9083</v>
      </c>
      <c r="AO660" t="s">
        <v>8992</v>
      </c>
      <c r="AP660" t="s">
        <v>8628</v>
      </c>
      <c r="AQ660" t="s">
        <v>7850</v>
      </c>
      <c r="AR660" t="s">
        <v>9933</v>
      </c>
      <c r="AS660" t="s">
        <v>8061</v>
      </c>
      <c r="AT660" t="s">
        <v>9068</v>
      </c>
      <c r="AU660">
        <v>9.01</v>
      </c>
      <c r="AV660">
        <v>8.23</v>
      </c>
      <c r="AW660" t="s">
        <v>9275</v>
      </c>
      <c r="AX660" t="s">
        <v>6090</v>
      </c>
      <c r="AY660" t="s">
        <v>9934</v>
      </c>
      <c r="AZ660" t="s">
        <v>8667</v>
      </c>
      <c r="BA660" t="s">
        <v>8586</v>
      </c>
      <c r="BB660" t="s">
        <v>9748</v>
      </c>
      <c r="BC660" t="s">
        <v>9824</v>
      </c>
      <c r="BD660" t="s">
        <v>9860</v>
      </c>
      <c r="BE660" t="s">
        <v>3787</v>
      </c>
      <c r="BF660">
        <v>9.16</v>
      </c>
      <c r="BG660" t="s">
        <v>9571</v>
      </c>
      <c r="BH660" t="s">
        <v>8155</v>
      </c>
      <c r="BI660" t="s">
        <v>7680</v>
      </c>
      <c r="BJ660" t="s">
        <v>9801</v>
      </c>
      <c r="BK660" t="s">
        <v>9935</v>
      </c>
      <c r="BL660" t="s">
        <v>9527</v>
      </c>
      <c r="BM660" t="s">
        <v>9638</v>
      </c>
      <c r="BN660" t="s">
        <v>9923</v>
      </c>
      <c r="BO660" t="s">
        <v>8588</v>
      </c>
      <c r="BP660">
        <v>7.9</v>
      </c>
      <c r="BQ660">
        <f t="shared" si="264"/>
        <v>-1.0648910978342085E-2</v>
      </c>
      <c r="BR660">
        <f t="shared" si="265"/>
        <v>4.8553474053800949E-2</v>
      </c>
    </row>
    <row r="661" spans="1:70" hidden="1" x14ac:dyDescent="0.3">
      <c r="A661" t="s">
        <v>1125</v>
      </c>
      <c r="B661" t="s">
        <v>1126</v>
      </c>
      <c r="C661" t="str">
        <f>VLOOKUP(historical_emissions[[#This Row],[Country]],'Liste-Pays'!A:B,2,0)</f>
        <v>MEA</v>
      </c>
      <c r="D661" t="s">
        <v>41</v>
      </c>
      <c r="E661" t="s">
        <v>42</v>
      </c>
      <c r="F661" t="s">
        <v>302</v>
      </c>
      <c r="G661" t="s">
        <v>44</v>
      </c>
      <c r="H661">
        <f t="shared" si="243"/>
        <v>27.207693336415264</v>
      </c>
      <c r="I661">
        <f t="shared" si="244"/>
        <v>26.354493681405611</v>
      </c>
      <c r="J661">
        <f t="shared" si="245"/>
        <v>25.528049313671058</v>
      </c>
      <c r="K661">
        <f t="shared" si="246"/>
        <v>24.727521220451848</v>
      </c>
      <c r="L661">
        <f t="shared" si="247"/>
        <v>23.952096699391987</v>
      </c>
      <c r="M661">
        <f t="shared" si="248"/>
        <v>23.200988533477485</v>
      </c>
      <c r="N661">
        <f t="shared" si="249"/>
        <v>22.47343419184751</v>
      </c>
      <c r="O661">
        <f t="shared" si="250"/>
        <v>21.768695055667113</v>
      </c>
      <c r="P661">
        <f t="shared" si="251"/>
        <v>21.086055668275641</v>
      </c>
      <c r="Q661">
        <f t="shared" si="252"/>
        <v>20.424823008849561</v>
      </c>
      <c r="R661">
        <f t="shared" si="253"/>
        <v>19.784325788842313</v>
      </c>
      <c r="S661">
        <f t="shared" si="254"/>
        <v>19.16391377048696</v>
      </c>
      <c r="T661">
        <f t="shared" si="255"/>
        <v>18.562957106669739</v>
      </c>
      <c r="U661">
        <f t="shared" si="256"/>
        <v>17.980845701504354</v>
      </c>
      <c r="V661">
        <f t="shared" si="257"/>
        <v>17.416988590957892</v>
      </c>
      <c r="W661">
        <f t="shared" si="258"/>
        <v>16.870813342899535</v>
      </c>
      <c r="X661">
        <f t="shared" si="259"/>
        <v>16.34176547596299</v>
      </c>
      <c r="Y661">
        <f t="shared" si="260"/>
        <v>15.829307896632697</v>
      </c>
      <c r="Z661" s="1">
        <f t="shared" si="261"/>
        <v>15.332920353982306</v>
      </c>
      <c r="AA661" s="1">
        <f t="shared" si="261"/>
        <v>15.073782490942623</v>
      </c>
      <c r="AB661" s="1">
        <f t="shared" si="261"/>
        <v>14.819024252300018</v>
      </c>
      <c r="AC661" s="1">
        <f t="shared" si="242"/>
        <v>14.568571619114788</v>
      </c>
      <c r="AD661" s="1">
        <f t="shared" si="242"/>
        <v>14.322351823422869</v>
      </c>
      <c r="AE661" s="1">
        <f t="shared" si="242"/>
        <v>14.080293327093409</v>
      </c>
      <c r="AF661" s="1">
        <f t="shared" si="242"/>
        <v>13.842325801043668</v>
      </c>
      <c r="AG661" s="1">
        <f t="shared" si="262"/>
        <v>13.608380104805189</v>
      </c>
      <c r="AH661" s="1">
        <f t="shared" si="262"/>
        <v>13.378388266435334</v>
      </c>
      <c r="AI661" s="1">
        <f t="shared" si="263"/>
        <v>13.152283462768313</v>
      </c>
      <c r="AJ661">
        <v>12.93</v>
      </c>
      <c r="AK661">
        <v>12.16</v>
      </c>
      <c r="AL661">
        <v>12.07</v>
      </c>
      <c r="AM661">
        <v>10.71</v>
      </c>
      <c r="AN661" t="s">
        <v>8105</v>
      </c>
      <c r="AO661" t="s">
        <v>8707</v>
      </c>
      <c r="AP661" t="s">
        <v>9781</v>
      </c>
      <c r="AQ661" t="s">
        <v>9864</v>
      </c>
      <c r="AR661" t="s">
        <v>9520</v>
      </c>
      <c r="AS661" t="s">
        <v>9169</v>
      </c>
      <c r="AT661" t="s">
        <v>9169</v>
      </c>
      <c r="AU661">
        <v>8.6999999999999993</v>
      </c>
      <c r="AV661">
        <v>8.0399999999999991</v>
      </c>
      <c r="AW661" t="s">
        <v>8219</v>
      </c>
      <c r="AX661" t="s">
        <v>9262</v>
      </c>
      <c r="AY661" t="s">
        <v>8646</v>
      </c>
      <c r="AZ661" t="s">
        <v>8244</v>
      </c>
      <c r="BA661" t="s">
        <v>9362</v>
      </c>
      <c r="BB661" t="s">
        <v>9761</v>
      </c>
      <c r="BC661" t="s">
        <v>9501</v>
      </c>
      <c r="BD661" t="s">
        <v>9936</v>
      </c>
      <c r="BE661" t="s">
        <v>9937</v>
      </c>
      <c r="BF661">
        <v>6.78</v>
      </c>
      <c r="BG661" t="s">
        <v>9688</v>
      </c>
      <c r="BH661" t="s">
        <v>9528</v>
      </c>
      <c r="BI661" t="s">
        <v>8184</v>
      </c>
      <c r="BJ661" t="s">
        <v>9583</v>
      </c>
      <c r="BK661" t="s">
        <v>9938</v>
      </c>
      <c r="BL661" t="s">
        <v>9939</v>
      </c>
      <c r="BM661" t="s">
        <v>9514</v>
      </c>
      <c r="BN661" t="s">
        <v>9940</v>
      </c>
      <c r="BO661" t="s">
        <v>9941</v>
      </c>
      <c r="BP661">
        <v>5.48</v>
      </c>
      <c r="BQ661">
        <f t="shared" si="264"/>
        <v>1.7191296424463598E-2</v>
      </c>
      <c r="BR661">
        <f t="shared" si="265"/>
        <v>3.2373972549949892E-2</v>
      </c>
    </row>
    <row r="662" spans="1:70" hidden="1" x14ac:dyDescent="0.3">
      <c r="A662" t="s">
        <v>2920</v>
      </c>
      <c r="B662" t="s">
        <v>2921</v>
      </c>
      <c r="C662" t="str">
        <f>VLOOKUP(historical_emissions[[#This Row],[Country]],'Liste-Pays'!A:B,2,0)</f>
        <v>AFR</v>
      </c>
      <c r="D662" t="s">
        <v>41</v>
      </c>
      <c r="E662" t="s">
        <v>535</v>
      </c>
      <c r="F662" t="s">
        <v>43</v>
      </c>
      <c r="G662" t="s">
        <v>44</v>
      </c>
      <c r="H662">
        <f t="shared" si="243"/>
        <v>88.615779855167901</v>
      </c>
      <c r="I662">
        <f t="shared" si="244"/>
        <v>84.001937754606601</v>
      </c>
      <c r="J662">
        <f t="shared" si="245"/>
        <v>79.628318546217599</v>
      </c>
      <c r="K662">
        <f t="shared" si="246"/>
        <v>75.482414858342764</v>
      </c>
      <c r="L662">
        <f t="shared" si="247"/>
        <v>71.552370524312721</v>
      </c>
      <c r="M662">
        <f t="shared" si="248"/>
        <v>67.826946677007015</v>
      </c>
      <c r="N662">
        <f t="shared" si="249"/>
        <v>64.29548960872448</v>
      </c>
      <c r="O662">
        <f t="shared" si="250"/>
        <v>60.947900304451885</v>
      </c>
      <c r="P662">
        <f t="shared" si="251"/>
        <v>57.774605561404002</v>
      </c>
      <c r="Q662">
        <f t="shared" si="252"/>
        <v>54.766530612244892</v>
      </c>
      <c r="R662">
        <f t="shared" si="253"/>
        <v>51.915073173700229</v>
      </c>
      <c r="S662">
        <f t="shared" si="254"/>
        <v>49.212078846346579</v>
      </c>
      <c r="T662">
        <f t="shared" si="255"/>
        <v>46.649817795227762</v>
      </c>
      <c r="U662">
        <f t="shared" si="256"/>
        <v>44.220962644611113</v>
      </c>
      <c r="V662">
        <f t="shared" si="257"/>
        <v>41.918567523668592</v>
      </c>
      <c r="W662">
        <f t="shared" si="258"/>
        <v>39.736048203159058</v>
      </c>
      <c r="X662">
        <f t="shared" si="259"/>
        <v>37.667163266307973</v>
      </c>
      <c r="Y662">
        <f t="shared" si="260"/>
        <v>35.705996260038347</v>
      </c>
      <c r="Z662" s="1">
        <f t="shared" si="261"/>
        <v>33.846938775510189</v>
      </c>
      <c r="AA662" s="1">
        <f t="shared" si="261"/>
        <v>30.720194329053697</v>
      </c>
      <c r="AB662" s="1">
        <f t="shared" si="261"/>
        <v>27.882295231309222</v>
      </c>
      <c r="AC662" s="1">
        <f t="shared" si="242"/>
        <v>25.306558254113643</v>
      </c>
      <c r="AD662" s="1">
        <f t="shared" si="242"/>
        <v>22.968765137732031</v>
      </c>
      <c r="AE662" s="1">
        <f t="shared" si="242"/>
        <v>20.846934879678376</v>
      </c>
      <c r="AF662" s="1">
        <f t="shared" si="242"/>
        <v>18.921117059254467</v>
      </c>
      <c r="AG662" s="1">
        <f t="shared" si="262"/>
        <v>17.173204254549564</v>
      </c>
      <c r="AH662" s="1">
        <f t="shared" si="262"/>
        <v>15.586761788159443</v>
      </c>
      <c r="AI662" s="1">
        <f t="shared" si="263"/>
        <v>14.146873200816046</v>
      </c>
      <c r="AJ662">
        <v>12.84</v>
      </c>
      <c r="AK662">
        <v>11.92</v>
      </c>
      <c r="AL662">
        <v>11.88</v>
      </c>
      <c r="AM662">
        <v>12.54</v>
      </c>
      <c r="AN662" t="s">
        <v>4451</v>
      </c>
      <c r="AO662" t="s">
        <v>9825</v>
      </c>
      <c r="AP662" t="s">
        <v>9332</v>
      </c>
      <c r="AQ662" t="s">
        <v>9359</v>
      </c>
      <c r="AR662" t="s">
        <v>8241</v>
      </c>
      <c r="AS662" t="s">
        <v>9262</v>
      </c>
      <c r="AT662" t="s">
        <v>8244</v>
      </c>
      <c r="AU662">
        <v>7.74</v>
      </c>
      <c r="AV662">
        <v>7.75</v>
      </c>
      <c r="AW662" t="s">
        <v>8459</v>
      </c>
      <c r="AX662" t="s">
        <v>9942</v>
      </c>
      <c r="AY662" t="s">
        <v>9912</v>
      </c>
      <c r="AZ662" t="s">
        <v>9371</v>
      </c>
      <c r="BA662" t="s">
        <v>9576</v>
      </c>
      <c r="BB662" t="s">
        <v>9808</v>
      </c>
      <c r="BC662" t="s">
        <v>9179</v>
      </c>
      <c r="BD662" t="s">
        <v>9943</v>
      </c>
      <c r="BE662" t="s">
        <v>9944</v>
      </c>
      <c r="BF662">
        <v>2.94</v>
      </c>
      <c r="BG662" t="s">
        <v>7344</v>
      </c>
      <c r="BH662" t="s">
        <v>9532</v>
      </c>
      <c r="BI662" t="s">
        <v>9384</v>
      </c>
      <c r="BJ662" t="s">
        <v>9946</v>
      </c>
      <c r="BK662" t="s">
        <v>9947</v>
      </c>
      <c r="BL662" t="s">
        <v>6099</v>
      </c>
      <c r="BM662" t="s">
        <v>9948</v>
      </c>
      <c r="BN662" t="s">
        <v>7832</v>
      </c>
      <c r="BO662" t="s">
        <v>9949</v>
      </c>
      <c r="BP662">
        <v>2.14</v>
      </c>
      <c r="BQ662">
        <f t="shared" si="264"/>
        <v>0.1017814019327139</v>
      </c>
      <c r="BR662">
        <f t="shared" si="265"/>
        <v>5.4925424625794195E-2</v>
      </c>
    </row>
    <row r="663" spans="1:70" hidden="1" x14ac:dyDescent="0.3">
      <c r="A663" t="s">
        <v>2145</v>
      </c>
      <c r="B663" t="s">
        <v>2146</v>
      </c>
      <c r="C663" t="str">
        <f>VLOOKUP(historical_emissions[[#This Row],[Country]],'Liste-Pays'!A:B,2,0)</f>
        <v>WEU</v>
      </c>
      <c r="D663" t="s">
        <v>41</v>
      </c>
      <c r="E663" t="s">
        <v>535</v>
      </c>
      <c r="F663" t="s">
        <v>561</v>
      </c>
      <c r="G663" t="s">
        <v>44</v>
      </c>
      <c r="H663">
        <f t="shared" si="243"/>
        <v>11.36820163952464</v>
      </c>
      <c r="I663">
        <f t="shared" si="244"/>
        <v>11.726634570570662</v>
      </c>
      <c r="J663">
        <f t="shared" si="245"/>
        <v>12.096368688042825</v>
      </c>
      <c r="K663">
        <f t="shared" si="246"/>
        <v>12.477760311920619</v>
      </c>
      <c r="L663">
        <f t="shared" si="247"/>
        <v>12.871176996749799</v>
      </c>
      <c r="M663">
        <f t="shared" si="248"/>
        <v>13.276997885861867</v>
      </c>
      <c r="N663">
        <f t="shared" si="249"/>
        <v>13.695614076761899</v>
      </c>
      <c r="O663">
        <f t="shared" si="250"/>
        <v>14.127428998036834</v>
      </c>
      <c r="P663">
        <f t="shared" si="251"/>
        <v>14.572858798147474</v>
      </c>
      <c r="Q663">
        <f t="shared" si="252"/>
        <v>15.032332746478867</v>
      </c>
      <c r="R663">
        <f t="shared" si="253"/>
        <v>15.506293647035589</v>
      </c>
      <c r="S663">
        <f t="shared" si="254"/>
        <v>15.9951982651806</v>
      </c>
      <c r="T663">
        <f t="shared" si="255"/>
        <v>16.499517767828923</v>
      </c>
      <c r="U663">
        <f t="shared" si="256"/>
        <v>17.019738177520402</v>
      </c>
      <c r="V663">
        <f t="shared" si="257"/>
        <v>17.556360840809088</v>
      </c>
      <c r="W663">
        <f t="shared" si="258"/>
        <v>18.109902911420701</v>
      </c>
      <c r="X663">
        <f t="shared" si="259"/>
        <v>18.680897848643756</v>
      </c>
      <c r="Y663">
        <f t="shared" si="260"/>
        <v>19.269895931434686</v>
      </c>
      <c r="Z663" s="1">
        <f t="shared" si="261"/>
        <v>19.877464788732397</v>
      </c>
      <c r="AA663" s="1">
        <f t="shared" si="261"/>
        <v>19.026002924663068</v>
      </c>
      <c r="AB663" s="1">
        <f t="shared" si="261"/>
        <v>18.211013886161282</v>
      </c>
      <c r="AC663" s="1">
        <f t="shared" si="242"/>
        <v>17.430935340184284</v>
      </c>
      <c r="AD663" s="1">
        <f t="shared" si="242"/>
        <v>16.684271877063054</v>
      </c>
      <c r="AE663" s="1">
        <f t="shared" si="242"/>
        <v>15.969592143803693</v>
      </c>
      <c r="AF663" s="1">
        <f t="shared" si="242"/>
        <v>15.285526100185404</v>
      </c>
      <c r="AG663" s="1">
        <f t="shared" si="262"/>
        <v>14.630762392394969</v>
      </c>
      <c r="AH663" s="1">
        <f t="shared" si="262"/>
        <v>14.004045839163007</v>
      </c>
      <c r="AI663" s="1">
        <f t="shared" si="263"/>
        <v>13.404175025582939</v>
      </c>
      <c r="AJ663">
        <v>12.83</v>
      </c>
      <c r="AK663">
        <v>12.34</v>
      </c>
      <c r="AL663">
        <v>11.9</v>
      </c>
      <c r="AM663">
        <v>13.31</v>
      </c>
      <c r="AN663" t="s">
        <v>8101</v>
      </c>
      <c r="AO663" t="s">
        <v>8767</v>
      </c>
      <c r="AP663" t="s">
        <v>8523</v>
      </c>
      <c r="AQ663" t="s">
        <v>9633</v>
      </c>
      <c r="AR663" t="s">
        <v>8580</v>
      </c>
      <c r="AS663" t="s">
        <v>7973</v>
      </c>
      <c r="AT663" t="s">
        <v>8324</v>
      </c>
      <c r="AU663">
        <v>18.100000000000001</v>
      </c>
      <c r="AV663">
        <v>17.600000000000001</v>
      </c>
      <c r="AW663" t="s">
        <v>8268</v>
      </c>
      <c r="AX663" t="s">
        <v>8489</v>
      </c>
      <c r="AY663" t="s">
        <v>9296</v>
      </c>
      <c r="AZ663" t="s">
        <v>8144</v>
      </c>
      <c r="BA663" t="s">
        <v>9194</v>
      </c>
      <c r="BB663" t="s">
        <v>9438</v>
      </c>
      <c r="BC663" t="s">
        <v>9604</v>
      </c>
      <c r="BD663" t="s">
        <v>8934</v>
      </c>
      <c r="BE663" t="s">
        <v>9779</v>
      </c>
      <c r="BF663">
        <v>11.36</v>
      </c>
      <c r="BG663" t="s">
        <v>8057</v>
      </c>
      <c r="BH663" t="s">
        <v>9950</v>
      </c>
      <c r="BI663" t="s">
        <v>5581</v>
      </c>
      <c r="BJ663" t="s">
        <v>8586</v>
      </c>
      <c r="BK663" t="s">
        <v>9762</v>
      </c>
      <c r="BL663" t="s">
        <v>9744</v>
      </c>
      <c r="BM663" t="s">
        <v>8758</v>
      </c>
      <c r="BN663" t="s">
        <v>9951</v>
      </c>
      <c r="BO663" t="s">
        <v>7675</v>
      </c>
      <c r="BP663">
        <v>12.82</v>
      </c>
      <c r="BQ663">
        <f t="shared" si="264"/>
        <v>4.4752535119480852E-2</v>
      </c>
      <c r="BR663">
        <f t="shared" si="265"/>
        <v>-3.0565711661685979E-2</v>
      </c>
    </row>
    <row r="664" spans="1:70" hidden="1" x14ac:dyDescent="0.3">
      <c r="A664" t="s">
        <v>2145</v>
      </c>
      <c r="B664" t="s">
        <v>2146</v>
      </c>
      <c r="C664" t="str">
        <f>VLOOKUP(historical_emissions[[#This Row],[Country]],'Liste-Pays'!A:B,2,0)</f>
        <v>WEU</v>
      </c>
      <c r="D664" t="s">
        <v>41</v>
      </c>
      <c r="E664" t="s">
        <v>42</v>
      </c>
      <c r="F664" t="s">
        <v>561</v>
      </c>
      <c r="G664" t="s">
        <v>44</v>
      </c>
      <c r="H664">
        <f t="shared" si="243"/>
        <v>11.36820163952464</v>
      </c>
      <c r="I664">
        <f t="shared" si="244"/>
        <v>11.726634570570662</v>
      </c>
      <c r="J664">
        <f t="shared" si="245"/>
        <v>12.096368688042825</v>
      </c>
      <c r="K664">
        <f t="shared" si="246"/>
        <v>12.477760311920619</v>
      </c>
      <c r="L664">
        <f t="shared" si="247"/>
        <v>12.871176996749799</v>
      </c>
      <c r="M664">
        <f t="shared" si="248"/>
        <v>13.276997885861867</v>
      </c>
      <c r="N664">
        <f t="shared" si="249"/>
        <v>13.695614076761899</v>
      </c>
      <c r="O664">
        <f t="shared" si="250"/>
        <v>14.127428998036834</v>
      </c>
      <c r="P664">
        <f t="shared" si="251"/>
        <v>14.572858798147474</v>
      </c>
      <c r="Q664">
        <f t="shared" si="252"/>
        <v>15.032332746478867</v>
      </c>
      <c r="R664">
        <f t="shared" si="253"/>
        <v>15.506293647035589</v>
      </c>
      <c r="S664">
        <f t="shared" si="254"/>
        <v>15.9951982651806</v>
      </c>
      <c r="T664">
        <f t="shared" si="255"/>
        <v>16.499517767828923</v>
      </c>
      <c r="U664">
        <f t="shared" si="256"/>
        <v>17.019738177520402</v>
      </c>
      <c r="V664">
        <f t="shared" si="257"/>
        <v>17.556360840809088</v>
      </c>
      <c r="W664">
        <f t="shared" si="258"/>
        <v>18.109902911420701</v>
      </c>
      <c r="X664">
        <f t="shared" si="259"/>
        <v>18.680897848643756</v>
      </c>
      <c r="Y664">
        <f t="shared" si="260"/>
        <v>19.269895931434686</v>
      </c>
      <c r="Z664" s="1">
        <f t="shared" si="261"/>
        <v>19.877464788732397</v>
      </c>
      <c r="AA664" s="1">
        <f t="shared" si="261"/>
        <v>19.026002924663068</v>
      </c>
      <c r="AB664" s="1">
        <f t="shared" si="261"/>
        <v>18.211013886161282</v>
      </c>
      <c r="AC664" s="1">
        <f t="shared" si="242"/>
        <v>17.430935340184284</v>
      </c>
      <c r="AD664" s="1">
        <f t="shared" si="242"/>
        <v>16.684271877063054</v>
      </c>
      <c r="AE664" s="1">
        <f t="shared" si="242"/>
        <v>15.969592143803693</v>
      </c>
      <c r="AF664" s="1">
        <f t="shared" si="242"/>
        <v>15.285526100185404</v>
      </c>
      <c r="AG664" s="1">
        <f t="shared" si="262"/>
        <v>14.630762392394969</v>
      </c>
      <c r="AH664" s="1">
        <f t="shared" si="262"/>
        <v>14.004045839163007</v>
      </c>
      <c r="AI664" s="1">
        <f t="shared" si="263"/>
        <v>13.404175025582939</v>
      </c>
      <c r="AJ664">
        <v>12.83</v>
      </c>
      <c r="AK664">
        <v>12.34</v>
      </c>
      <c r="AL664">
        <v>11.9</v>
      </c>
      <c r="AM664">
        <v>13.31</v>
      </c>
      <c r="AN664" t="s">
        <v>8101</v>
      </c>
      <c r="AO664" t="s">
        <v>8767</v>
      </c>
      <c r="AP664" t="s">
        <v>8523</v>
      </c>
      <c r="AQ664" t="s">
        <v>9633</v>
      </c>
      <c r="AR664" t="s">
        <v>8580</v>
      </c>
      <c r="AS664" t="s">
        <v>7973</v>
      </c>
      <c r="AT664" t="s">
        <v>8324</v>
      </c>
      <c r="AU664">
        <v>18.100000000000001</v>
      </c>
      <c r="AV664">
        <v>17.600000000000001</v>
      </c>
      <c r="AW664" t="s">
        <v>8268</v>
      </c>
      <c r="AX664" t="s">
        <v>8489</v>
      </c>
      <c r="AY664" t="s">
        <v>9296</v>
      </c>
      <c r="AZ664" t="s">
        <v>8144</v>
      </c>
      <c r="BA664" t="s">
        <v>9194</v>
      </c>
      <c r="BB664" t="s">
        <v>9438</v>
      </c>
      <c r="BC664" t="s">
        <v>9604</v>
      </c>
      <c r="BD664" t="s">
        <v>8934</v>
      </c>
      <c r="BE664" t="s">
        <v>9779</v>
      </c>
      <c r="BF664">
        <v>11.36</v>
      </c>
      <c r="BG664" t="s">
        <v>8057</v>
      </c>
      <c r="BH664" t="s">
        <v>9950</v>
      </c>
      <c r="BI664" t="s">
        <v>5581</v>
      </c>
      <c r="BJ664" t="s">
        <v>8586</v>
      </c>
      <c r="BK664" t="s">
        <v>9762</v>
      </c>
      <c r="BL664" t="s">
        <v>9744</v>
      </c>
      <c r="BM664" t="s">
        <v>8758</v>
      </c>
      <c r="BN664" t="s">
        <v>9951</v>
      </c>
      <c r="BO664" t="s">
        <v>7675</v>
      </c>
      <c r="BP664">
        <v>12.82</v>
      </c>
      <c r="BQ664">
        <f t="shared" si="264"/>
        <v>4.4752535119480852E-2</v>
      </c>
      <c r="BR664">
        <f t="shared" si="265"/>
        <v>-3.0565711661685979E-2</v>
      </c>
    </row>
    <row r="665" spans="1:70" hidden="1" x14ac:dyDescent="0.3">
      <c r="A665" t="s">
        <v>3545</v>
      </c>
      <c r="B665" t="s">
        <v>3546</v>
      </c>
      <c r="C665" t="str">
        <f>VLOOKUP(historical_emissions[[#This Row],[Country]],'Liste-Pays'!A:B,2,0)</f>
        <v>WEU</v>
      </c>
      <c r="D665" t="s">
        <v>41</v>
      </c>
      <c r="E665" t="s">
        <v>252</v>
      </c>
      <c r="F665" t="s">
        <v>148</v>
      </c>
      <c r="G665" t="s">
        <v>44</v>
      </c>
      <c r="H665">
        <f t="shared" si="243"/>
        <v>11.592580336432141</v>
      </c>
      <c r="I665">
        <f t="shared" si="244"/>
        <v>11.646745578773098</v>
      </c>
      <c r="J665">
        <f t="shared" si="245"/>
        <v>11.70116390311933</v>
      </c>
      <c r="K665">
        <f t="shared" si="246"/>
        <v>11.755836491972724</v>
      </c>
      <c r="L665">
        <f t="shared" si="247"/>
        <v>11.810764533360302</v>
      </c>
      <c r="M665">
        <f t="shared" si="248"/>
        <v>11.865949220860024</v>
      </c>
      <c r="N665">
        <f t="shared" si="249"/>
        <v>11.921391753626734</v>
      </c>
      <c r="O665">
        <f t="shared" si="250"/>
        <v>11.977093336418216</v>
      </c>
      <c r="P665">
        <f t="shared" si="251"/>
        <v>12.033055179621368</v>
      </c>
      <c r="Q665">
        <f t="shared" si="252"/>
        <v>12.089278499278507</v>
      </c>
      <c r="R665">
        <f t="shared" si="253"/>
        <v>12.145764517113797</v>
      </c>
      <c r="S665">
        <f t="shared" si="254"/>
        <v>12.20251446055979</v>
      </c>
      <c r="T665">
        <f t="shared" si="255"/>
        <v>12.259529562784104</v>
      </c>
      <c r="U665">
        <f t="shared" si="256"/>
        <v>12.316811062716214</v>
      </c>
      <c r="V665">
        <f t="shared" si="257"/>
        <v>12.374360205074378</v>
      </c>
      <c r="W665">
        <f t="shared" si="258"/>
        <v>12.432178240392686</v>
      </c>
      <c r="X665">
        <f t="shared" si="259"/>
        <v>12.490266425048224</v>
      </c>
      <c r="Y665">
        <f t="shared" si="260"/>
        <v>12.548626021288388</v>
      </c>
      <c r="Z665" s="1">
        <f t="shared" si="261"/>
        <v>12.607258297258305</v>
      </c>
      <c r="AA665" s="1">
        <f t="shared" si="261"/>
        <v>12.628372626823808</v>
      </c>
      <c r="AB665" s="1">
        <f t="shared" si="261"/>
        <v>12.649522318154929</v>
      </c>
      <c r="AC665" s="1">
        <f t="shared" si="242"/>
        <v>12.670707430474694</v>
      </c>
      <c r="AD665" s="1">
        <f t="shared" si="242"/>
        <v>12.691928023105314</v>
      </c>
      <c r="AE665" s="1">
        <f t="shared" si="242"/>
        <v>12.713184155468349</v>
      </c>
      <c r="AF665" s="1">
        <f t="shared" si="242"/>
        <v>12.734475887084878</v>
      </c>
      <c r="AG665" s="1">
        <f t="shared" si="262"/>
        <v>12.755803277575668</v>
      </c>
      <c r="AH665" s="1">
        <f t="shared" si="262"/>
        <v>12.77716638666133</v>
      </c>
      <c r="AI665" s="1">
        <f t="shared" si="263"/>
        <v>12.798565274162501</v>
      </c>
      <c r="AJ665">
        <v>12.82</v>
      </c>
      <c r="AK665">
        <v>12.74</v>
      </c>
      <c r="AL665">
        <v>12.92</v>
      </c>
      <c r="AM665">
        <v>13.07</v>
      </c>
      <c r="AN665" t="s">
        <v>7472</v>
      </c>
      <c r="AO665" t="s">
        <v>9556</v>
      </c>
      <c r="AP665" t="s">
        <v>7277</v>
      </c>
      <c r="AQ665" t="s">
        <v>9648</v>
      </c>
      <c r="AR665" t="s">
        <v>6086</v>
      </c>
      <c r="AS665" t="s">
        <v>9214</v>
      </c>
      <c r="AT665" t="s">
        <v>9952</v>
      </c>
      <c r="AU665">
        <v>13.45</v>
      </c>
      <c r="AV665">
        <v>13.63</v>
      </c>
      <c r="AW665" t="s">
        <v>8229</v>
      </c>
      <c r="AX665" t="s">
        <v>8452</v>
      </c>
      <c r="AY665" t="s">
        <v>7472</v>
      </c>
      <c r="AZ665" t="s">
        <v>8993</v>
      </c>
      <c r="BA665" t="s">
        <v>8148</v>
      </c>
      <c r="BB665" t="s">
        <v>8006</v>
      </c>
      <c r="BC665" t="s">
        <v>8867</v>
      </c>
      <c r="BD665" t="s">
        <v>9136</v>
      </c>
      <c r="BE665" t="s">
        <v>9286</v>
      </c>
      <c r="BF665">
        <v>13.86</v>
      </c>
      <c r="BG665" t="s">
        <v>7457</v>
      </c>
      <c r="BH665" t="s">
        <v>8703</v>
      </c>
      <c r="BI665" t="s">
        <v>4903</v>
      </c>
      <c r="BJ665" t="s">
        <v>8396</v>
      </c>
      <c r="BK665" t="s">
        <v>7902</v>
      </c>
      <c r="BL665" t="s">
        <v>9898</v>
      </c>
      <c r="BM665" t="s">
        <v>9021</v>
      </c>
      <c r="BN665" t="s">
        <v>7415</v>
      </c>
      <c r="BO665" t="s">
        <v>7504</v>
      </c>
      <c r="BP665">
        <v>16.23</v>
      </c>
      <c r="BQ665">
        <f t="shared" si="264"/>
        <v>-1.671975494344724E-3</v>
      </c>
      <c r="BR665">
        <f t="shared" si="265"/>
        <v>-4.6506761888639447E-3</v>
      </c>
    </row>
    <row r="666" spans="1:70" hidden="1" x14ac:dyDescent="0.3">
      <c r="A666" t="s">
        <v>9953</v>
      </c>
      <c r="B666" t="s">
        <v>9954</v>
      </c>
      <c r="C666" t="str">
        <f>VLOOKUP(historical_emissions[[#This Row],[Country]],'Liste-Pays'!A:B,2,0)</f>
        <v>EEU</v>
      </c>
      <c r="D666" t="s">
        <v>41</v>
      </c>
      <c r="E666" t="s">
        <v>42</v>
      </c>
      <c r="F666" t="s">
        <v>43</v>
      </c>
      <c r="G666" t="s">
        <v>44</v>
      </c>
      <c r="H666">
        <f t="shared" si="243"/>
        <v>113.36813634579184</v>
      </c>
      <c r="I666">
        <f t="shared" si="244"/>
        <v>99.347406455263055</v>
      </c>
      <c r="J666">
        <f t="shared" si="245"/>
        <v>87.060681136032528</v>
      </c>
      <c r="K666">
        <f t="shared" si="246"/>
        <v>76.293508510290792</v>
      </c>
      <c r="L666">
        <f t="shared" si="247"/>
        <v>66.857958895531226</v>
      </c>
      <c r="M666">
        <f t="shared" si="248"/>
        <v>58.589344689445134</v>
      </c>
      <c r="N666">
        <f t="shared" si="249"/>
        <v>51.343345920900596</v>
      </c>
      <c r="O666">
        <f t="shared" si="250"/>
        <v>44.993491296518293</v>
      </c>
      <c r="P666">
        <f t="shared" si="251"/>
        <v>39.428950777159592</v>
      </c>
      <c r="Q666">
        <f t="shared" si="252"/>
        <v>34.552601156069343</v>
      </c>
      <c r="R666">
        <f t="shared" si="253"/>
        <v>30.279330875372843</v>
      </c>
      <c r="S666">
        <f t="shared" si="254"/>
        <v>26.534554493280453</v>
      </c>
      <c r="T666">
        <f t="shared" si="255"/>
        <v>23.252910873586146</v>
      </c>
      <c r="U666">
        <f t="shared" si="256"/>
        <v>20.377122375725804</v>
      </c>
      <c r="V666">
        <f t="shared" si="257"/>
        <v>17.856995133756666</v>
      </c>
      <c r="W666">
        <f t="shared" si="258"/>
        <v>15.648542975178136</v>
      </c>
      <c r="X666">
        <f t="shared" si="259"/>
        <v>13.713219688517718</v>
      </c>
      <c r="Y666">
        <f t="shared" si="260"/>
        <v>12.017246239719597</v>
      </c>
      <c r="Z666" s="1">
        <f t="shared" si="261"/>
        <v>10.53102119460501</v>
      </c>
      <c r="AA666" s="1">
        <f t="shared" si="261"/>
        <v>10.738520118167138</v>
      </c>
      <c r="AB666" s="1">
        <f t="shared" si="261"/>
        <v>10.950107515437923</v>
      </c>
      <c r="AC666" s="1">
        <f t="shared" si="242"/>
        <v>11.165863944026913</v>
      </c>
      <c r="AD666" s="1">
        <f t="shared" si="242"/>
        <v>11.385871548817768</v>
      </c>
      <c r="AE666" s="1">
        <f t="shared" si="242"/>
        <v>11.610214093243249</v>
      </c>
      <c r="AF666" s="1">
        <f t="shared" si="242"/>
        <v>11.838976991176452</v>
      </c>
      <c r="AG666" s="1">
        <f t="shared" si="262"/>
        <v>12.072247339450406</v>
      </c>
      <c r="AH666" s="1">
        <f t="shared" si="262"/>
        <v>12.31011395101843</v>
      </c>
      <c r="AI666" s="1">
        <f t="shared" si="263"/>
        <v>12.552667388767851</v>
      </c>
      <c r="AJ666">
        <v>12.8</v>
      </c>
      <c r="AK666">
        <v>13.09</v>
      </c>
      <c r="AL666">
        <v>12.83</v>
      </c>
      <c r="AM666">
        <v>14.01</v>
      </c>
      <c r="AN666" t="s">
        <v>8860</v>
      </c>
      <c r="AO666" t="s">
        <v>8491</v>
      </c>
      <c r="AP666" t="s">
        <v>9842</v>
      </c>
      <c r="AQ666" t="s">
        <v>9452</v>
      </c>
      <c r="AR666" t="s">
        <v>9526</v>
      </c>
      <c r="AS666" t="s">
        <v>8706</v>
      </c>
      <c r="AT666" t="s">
        <v>8232</v>
      </c>
      <c r="AU666">
        <v>13.08</v>
      </c>
      <c r="AV666">
        <v>4.2699999999999996</v>
      </c>
      <c r="AW666" t="s">
        <v>7337</v>
      </c>
      <c r="AX666" t="s">
        <v>9216</v>
      </c>
      <c r="AY666" t="s">
        <v>9786</v>
      </c>
      <c r="AZ666" t="s">
        <v>9955</v>
      </c>
      <c r="BA666" t="s">
        <v>9058</v>
      </c>
      <c r="BB666" t="s">
        <v>9956</v>
      </c>
      <c r="BC666" t="s">
        <v>7339</v>
      </c>
      <c r="BD666" t="s">
        <v>9174</v>
      </c>
      <c r="BE666" t="s">
        <v>9053</v>
      </c>
      <c r="BF666">
        <v>5.19</v>
      </c>
      <c r="BG666" t="s">
        <v>9957</v>
      </c>
      <c r="BH666" t="s">
        <v>9673</v>
      </c>
      <c r="BI666" t="s">
        <v>9958</v>
      </c>
      <c r="BJ666" t="s">
        <v>9959</v>
      </c>
      <c r="BK666" t="s">
        <v>9960</v>
      </c>
      <c r="BL666" t="s">
        <v>9961</v>
      </c>
      <c r="BM666" t="s">
        <v>6095</v>
      </c>
      <c r="BN666" t="s">
        <v>9962</v>
      </c>
      <c r="BO666" t="s">
        <v>4952</v>
      </c>
      <c r="BP666">
        <v>4.1399999999999997</v>
      </c>
      <c r="BQ666">
        <f t="shared" si="264"/>
        <v>-1.932286025251162E-2</v>
      </c>
      <c r="BR666">
        <f t="shared" si="265"/>
        <v>0.1411282930354345</v>
      </c>
    </row>
    <row r="667" spans="1:70" hidden="1" x14ac:dyDescent="0.3">
      <c r="A667" t="s">
        <v>7796</v>
      </c>
      <c r="B667" t="s">
        <v>7797</v>
      </c>
      <c r="C667" t="str">
        <f>VLOOKUP(historical_emissions[[#This Row],[Country]],'Liste-Pays'!A:B,2,0)</f>
        <v>ODA</v>
      </c>
      <c r="D667" t="s">
        <v>41</v>
      </c>
      <c r="E667" t="s">
        <v>70</v>
      </c>
      <c r="F667" t="s">
        <v>43</v>
      </c>
      <c r="G667" t="s">
        <v>44</v>
      </c>
      <c r="H667">
        <f t="shared" si="243"/>
        <v>93.421043219542725</v>
      </c>
      <c r="I667">
        <f t="shared" si="244"/>
        <v>84.971795479516572</v>
      </c>
      <c r="J667">
        <f t="shared" si="245"/>
        <v>77.286720188352604</v>
      </c>
      <c r="K667">
        <f t="shared" si="246"/>
        <v>70.296703556330371</v>
      </c>
      <c r="L667">
        <f t="shared" si="247"/>
        <v>63.938882628781968</v>
      </c>
      <c r="M667">
        <f t="shared" si="248"/>
        <v>58.156079943936533</v>
      </c>
      <c r="N667">
        <f t="shared" si="249"/>
        <v>52.896289321813668</v>
      </c>
      <c r="O667">
        <f t="shared" si="250"/>
        <v>48.112208159737655</v>
      </c>
      <c r="P667">
        <f t="shared" si="251"/>
        <v>43.760812028289905</v>
      </c>
      <c r="Q667">
        <f t="shared" si="252"/>
        <v>39.802967741935475</v>
      </c>
      <c r="R667">
        <f t="shared" si="253"/>
        <v>36.2030814245717</v>
      </c>
      <c r="S667">
        <f t="shared" si="254"/>
        <v>32.928778404965122</v>
      </c>
      <c r="T667">
        <f t="shared" si="255"/>
        <v>29.950612063296912</v>
      </c>
      <c r="U667">
        <f t="shared" si="256"/>
        <v>27.241799010401419</v>
      </c>
      <c r="V667">
        <f t="shared" si="257"/>
        <v>24.777978218099122</v>
      </c>
      <c r="W667">
        <f t="shared" si="258"/>
        <v>22.536991934423195</v>
      </c>
      <c r="X667">
        <f t="shared" si="259"/>
        <v>20.49868641345596</v>
      </c>
      <c r="Y667">
        <f t="shared" si="260"/>
        <v>18.644730667689185</v>
      </c>
      <c r="Z667" s="1">
        <f t="shared" si="261"/>
        <v>16.958451612903222</v>
      </c>
      <c r="AA667" s="1">
        <f t="shared" si="261"/>
        <v>16.482862826584302</v>
      </c>
      <c r="AB667" s="1">
        <f t="shared" si="261"/>
        <v>16.020611619593687</v>
      </c>
      <c r="AC667" s="1">
        <f t="shared" si="242"/>
        <v>15.571323948161933</v>
      </c>
      <c r="AD667" s="1">
        <f t="shared" si="242"/>
        <v>15.134636258334732</v>
      </c>
      <c r="AE667" s="1">
        <f t="shared" si="242"/>
        <v>14.710195191792838</v>
      </c>
      <c r="AF667" s="1">
        <f t="shared" si="242"/>
        <v>14.29765729992209</v>
      </c>
      <c r="AG667" s="1">
        <f t="shared" si="262"/>
        <v>13.896688765902155</v>
      </c>
      <c r="AH667" s="1">
        <f t="shared" si="262"/>
        <v>13.506965134589112</v>
      </c>
      <c r="AI667" s="1">
        <f t="shared" si="263"/>
        <v>13.1281710499733</v>
      </c>
      <c r="AJ667">
        <v>12.76</v>
      </c>
      <c r="AK667">
        <v>13.91</v>
      </c>
      <c r="AL667">
        <v>13.31</v>
      </c>
      <c r="AM667">
        <v>9.67</v>
      </c>
      <c r="AN667" t="s">
        <v>8104</v>
      </c>
      <c r="AO667" t="s">
        <v>9109</v>
      </c>
      <c r="AP667" t="s">
        <v>9637</v>
      </c>
      <c r="AQ667" t="s">
        <v>8185</v>
      </c>
      <c r="AR667" t="s">
        <v>9757</v>
      </c>
      <c r="AS667" t="s">
        <v>9964</v>
      </c>
      <c r="AT667" t="s">
        <v>9173</v>
      </c>
      <c r="AU667">
        <v>4.4000000000000004</v>
      </c>
      <c r="AV667">
        <v>4.12</v>
      </c>
      <c r="AW667" t="s">
        <v>9051</v>
      </c>
      <c r="AX667" t="s">
        <v>9910</v>
      </c>
      <c r="AY667" t="s">
        <v>7342</v>
      </c>
      <c r="AZ667" t="s">
        <v>9537</v>
      </c>
      <c r="BA667" t="s">
        <v>9965</v>
      </c>
      <c r="BB667" t="s">
        <v>9227</v>
      </c>
      <c r="BC667" t="s">
        <v>9966</v>
      </c>
      <c r="BD667" t="s">
        <v>9535</v>
      </c>
      <c r="BE667" t="s">
        <v>4952</v>
      </c>
      <c r="BF667">
        <v>3.1</v>
      </c>
      <c r="BG667" t="s">
        <v>9967</v>
      </c>
      <c r="BH667" t="s">
        <v>8111</v>
      </c>
      <c r="BI667" t="s">
        <v>9968</v>
      </c>
      <c r="BJ667" t="s">
        <v>9969</v>
      </c>
      <c r="BK667" t="s">
        <v>9871</v>
      </c>
      <c r="BL667" t="s">
        <v>9970</v>
      </c>
      <c r="BM667" t="s">
        <v>9793</v>
      </c>
      <c r="BN667" t="s">
        <v>7615</v>
      </c>
      <c r="BO667" t="s">
        <v>8786</v>
      </c>
      <c r="BP667">
        <v>0.9</v>
      </c>
      <c r="BQ667">
        <f t="shared" si="264"/>
        <v>2.8853530562170882E-2</v>
      </c>
      <c r="BR667">
        <f t="shared" si="265"/>
        <v>9.9435909201929684E-2</v>
      </c>
    </row>
    <row r="668" spans="1:70" hidden="1" x14ac:dyDescent="0.3">
      <c r="A668" t="s">
        <v>8516</v>
      </c>
      <c r="B668" t="s">
        <v>8517</v>
      </c>
      <c r="C668" t="str">
        <f>VLOOKUP(historical_emissions[[#This Row],[Country]],'Liste-Pays'!A:B,2,0)</f>
        <v>AFR</v>
      </c>
      <c r="D668" t="s">
        <v>41</v>
      </c>
      <c r="E668" t="s">
        <v>42</v>
      </c>
      <c r="F668" t="s">
        <v>302</v>
      </c>
      <c r="G668" t="s">
        <v>44</v>
      </c>
      <c r="H668">
        <f t="shared" si="243"/>
        <v>29.261332292551575</v>
      </c>
      <c r="I668">
        <f t="shared" si="244"/>
        <v>28.223321208347873</v>
      </c>
      <c r="J668">
        <f t="shared" si="245"/>
        <v>27.222132337164318</v>
      </c>
      <c r="K668">
        <f t="shared" si="246"/>
        <v>26.256459454633628</v>
      </c>
      <c r="L668">
        <f t="shared" si="247"/>
        <v>25.325042673149881</v>
      </c>
      <c r="M668">
        <f t="shared" si="248"/>
        <v>24.426666798126828</v>
      </c>
      <c r="N668">
        <f t="shared" si="249"/>
        <v>23.560159742565986</v>
      </c>
      <c r="O668">
        <f t="shared" si="250"/>
        <v>22.724390997866056</v>
      </c>
      <c r="P668">
        <f t="shared" si="251"/>
        <v>21.918270158878553</v>
      </c>
      <c r="Q668">
        <f t="shared" si="252"/>
        <v>21.140745501285345</v>
      </c>
      <c r="R668">
        <f t="shared" si="253"/>
        <v>20.390802609442048</v>
      </c>
      <c r="S668">
        <f t="shared" si="254"/>
        <v>19.66746305289703</v>
      </c>
      <c r="T668">
        <f t="shared" si="255"/>
        <v>18.969783109859353</v>
      </c>
      <c r="U668">
        <f t="shared" si="256"/>
        <v>18.296852535950165</v>
      </c>
      <c r="V668">
        <f t="shared" si="257"/>
        <v>17.647793376631181</v>
      </c>
      <c r="W668">
        <f t="shared" si="258"/>
        <v>17.021758821760866</v>
      </c>
      <c r="X668">
        <f t="shared" si="259"/>
        <v>16.417932100783862</v>
      </c>
      <c r="Y668">
        <f t="shared" si="260"/>
        <v>15.835525417112269</v>
      </c>
      <c r="Z668" s="1">
        <f t="shared" si="261"/>
        <v>15.273778920308494</v>
      </c>
      <c r="AA668" s="1">
        <f t="shared" si="261"/>
        <v>15.000400984740111</v>
      </c>
      <c r="AB668" s="1">
        <f t="shared" si="261"/>
        <v>14.731916107794977</v>
      </c>
      <c r="AC668" s="1">
        <f t="shared" si="242"/>
        <v>14.468236710998111</v>
      </c>
      <c r="AD668" s="1">
        <f t="shared" si="242"/>
        <v>14.209276783399035</v>
      </c>
      <c r="AE668" s="1">
        <f t="shared" si="242"/>
        <v>13.954951853515414</v>
      </c>
      <c r="AF668" s="1">
        <f t="shared" si="242"/>
        <v>13.705178961778863</v>
      </c>
      <c r="AG668" s="1">
        <f t="shared" si="262"/>
        <v>13.459876633473938</v>
      </c>
      <c r="AH668" s="1">
        <f t="shared" si="262"/>
        <v>13.218964852161477</v>
      </c>
      <c r="AI668" s="1">
        <f t="shared" si="263"/>
        <v>12.98236503357762</v>
      </c>
      <c r="AJ668">
        <v>12.75</v>
      </c>
      <c r="AK668">
        <v>13.29</v>
      </c>
      <c r="AL668">
        <v>13.32</v>
      </c>
      <c r="AM668">
        <v>12.9</v>
      </c>
      <c r="AN668" t="s">
        <v>9816</v>
      </c>
      <c r="AO668" t="s">
        <v>8639</v>
      </c>
      <c r="AP668" t="s">
        <v>9692</v>
      </c>
      <c r="AQ668" t="s">
        <v>8234</v>
      </c>
      <c r="AR668" t="s">
        <v>6089</v>
      </c>
      <c r="AS668" t="s">
        <v>9235</v>
      </c>
      <c r="AT668" t="s">
        <v>9963</v>
      </c>
      <c r="AU668">
        <v>9.4700000000000006</v>
      </c>
      <c r="AV668">
        <v>9.32</v>
      </c>
      <c r="AW668" t="s">
        <v>7992</v>
      </c>
      <c r="AX668" t="s">
        <v>8644</v>
      </c>
      <c r="AY668" t="s">
        <v>4943</v>
      </c>
      <c r="AZ668" t="s">
        <v>9241</v>
      </c>
      <c r="BA668" t="s">
        <v>9156</v>
      </c>
      <c r="BB668" t="s">
        <v>8585</v>
      </c>
      <c r="BC668" t="s">
        <v>8107</v>
      </c>
      <c r="BD668" t="s">
        <v>9971</v>
      </c>
      <c r="BE668" t="s">
        <v>9510</v>
      </c>
      <c r="BF668">
        <v>7.78</v>
      </c>
      <c r="BG668" t="s">
        <v>8420</v>
      </c>
      <c r="BH668" t="s">
        <v>8648</v>
      </c>
      <c r="BI668" t="s">
        <v>6092</v>
      </c>
      <c r="BJ668" t="s">
        <v>9972</v>
      </c>
      <c r="BK668" t="s">
        <v>6578</v>
      </c>
      <c r="BL668" t="s">
        <v>6580</v>
      </c>
      <c r="BM668" t="s">
        <v>8184</v>
      </c>
      <c r="BN668" t="s">
        <v>9973</v>
      </c>
      <c r="BO668" t="s">
        <v>9974</v>
      </c>
      <c r="BP668">
        <v>5.94</v>
      </c>
      <c r="BQ668">
        <f t="shared" si="264"/>
        <v>1.8224708515891752E-2</v>
      </c>
      <c r="BR668">
        <f t="shared" si="265"/>
        <v>3.677848813543183E-2</v>
      </c>
    </row>
    <row r="669" spans="1:70" hidden="1" x14ac:dyDescent="0.3">
      <c r="A669" t="s">
        <v>2294</v>
      </c>
      <c r="B669" t="s">
        <v>2295</v>
      </c>
      <c r="C669" t="str">
        <f>VLOOKUP(historical_emissions[[#This Row],[Country]],'Liste-Pays'!A:B,2,0)</f>
        <v>AFR</v>
      </c>
      <c r="D669" t="s">
        <v>41</v>
      </c>
      <c r="E669" t="s">
        <v>328</v>
      </c>
      <c r="F669" t="s">
        <v>43</v>
      </c>
      <c r="G669" t="s">
        <v>44</v>
      </c>
      <c r="H669">
        <f t="shared" si="243"/>
        <v>20.311091156203055</v>
      </c>
      <c r="I669">
        <f t="shared" si="244"/>
        <v>20.168799961775044</v>
      </c>
      <c r="J669">
        <f t="shared" si="245"/>
        <v>20.027505601237245</v>
      </c>
      <c r="K669">
        <f t="shared" si="246"/>
        <v>19.887201091179278</v>
      </c>
      <c r="L669">
        <f t="shared" si="247"/>
        <v>19.747879497113676</v>
      </c>
      <c r="M669">
        <f t="shared" si="248"/>
        <v>19.60953393313315</v>
      </c>
      <c r="N669">
        <f t="shared" si="249"/>
        <v>19.472157561570267</v>
      </c>
      <c r="O669">
        <f t="shared" si="250"/>
        <v>19.335743592659487</v>
      </c>
      <c r="P669">
        <f t="shared" si="251"/>
        <v>19.200285284201595</v>
      </c>
      <c r="Q669">
        <f t="shared" si="252"/>
        <v>19.065775941230463</v>
      </c>
      <c r="R669">
        <f t="shared" si="253"/>
        <v>18.932208915682157</v>
      </c>
      <c r="S669">
        <f t="shared" si="254"/>
        <v>18.799577606066357</v>
      </c>
      <c r="T669">
        <f t="shared" si="255"/>
        <v>18.667875457140088</v>
      </c>
      <c r="U669">
        <f t="shared" si="256"/>
        <v>18.53709595958372</v>
      </c>
      <c r="V669">
        <f t="shared" si="257"/>
        <v>18.407232649679255</v>
      </c>
      <c r="W669">
        <f t="shared" si="258"/>
        <v>18.278279108990859</v>
      </c>
      <c r="X669">
        <f t="shared" si="259"/>
        <v>18.150228964047631</v>
      </c>
      <c r="Y669">
        <f t="shared" si="260"/>
        <v>18.023075886028604</v>
      </c>
      <c r="Z669" s="1">
        <f t="shared" si="261"/>
        <v>17.896813590449938</v>
      </c>
      <c r="AA669" s="1">
        <f t="shared" si="261"/>
        <v>17.297406172227138</v>
      </c>
      <c r="AB669" s="1">
        <f t="shared" si="261"/>
        <v>16.71807435300439</v>
      </c>
      <c r="AC669" s="1">
        <f t="shared" si="242"/>
        <v>16.158145752589256</v>
      </c>
      <c r="AD669" s="1">
        <f t="shared" si="242"/>
        <v>15.616970510422378</v>
      </c>
      <c r="AE669" s="1">
        <f t="shared" si="242"/>
        <v>15.093920531340681</v>
      </c>
      <c r="AF669" s="1">
        <f t="shared" si="242"/>
        <v>14.588388756601802</v>
      </c>
      <c r="AG669" s="1">
        <f t="shared" si="262"/>
        <v>14.099788459323667</v>
      </c>
      <c r="AH669" s="1">
        <f t="shared" si="262"/>
        <v>13.627552563521483</v>
      </c>
      <c r="AI669" s="1">
        <f t="shared" si="263"/>
        <v>13.171132985951834</v>
      </c>
      <c r="AJ669">
        <v>12.73</v>
      </c>
      <c r="AK669">
        <v>13.76</v>
      </c>
      <c r="AL669">
        <v>15</v>
      </c>
      <c r="AM669">
        <v>16.309999999999999</v>
      </c>
      <c r="AN669" t="s">
        <v>9296</v>
      </c>
      <c r="AO669" t="s">
        <v>9296</v>
      </c>
      <c r="AP669" t="s">
        <v>4012</v>
      </c>
      <c r="AQ669" t="s">
        <v>9611</v>
      </c>
      <c r="AR669" t="s">
        <v>8213</v>
      </c>
      <c r="AS669" t="s">
        <v>9523</v>
      </c>
      <c r="AT669" t="s">
        <v>9194</v>
      </c>
      <c r="AU669">
        <v>15.52</v>
      </c>
      <c r="AV669">
        <v>15.31</v>
      </c>
      <c r="AW669" t="s">
        <v>8793</v>
      </c>
      <c r="AX669" t="s">
        <v>7842</v>
      </c>
      <c r="AY669" t="s">
        <v>9429</v>
      </c>
      <c r="AZ669" t="s">
        <v>7474</v>
      </c>
      <c r="BA669" t="s">
        <v>9800</v>
      </c>
      <c r="BB669" t="s">
        <v>8533</v>
      </c>
      <c r="BC669" t="s">
        <v>8626</v>
      </c>
      <c r="BD669" t="s">
        <v>8059</v>
      </c>
      <c r="BE669" t="s">
        <v>7855</v>
      </c>
      <c r="BF669">
        <v>10.89</v>
      </c>
      <c r="BG669" t="s">
        <v>9797</v>
      </c>
      <c r="BH669" t="s">
        <v>9592</v>
      </c>
      <c r="BI669" t="s">
        <v>9569</v>
      </c>
      <c r="BJ669" t="s">
        <v>9963</v>
      </c>
      <c r="BK669" t="s">
        <v>9089</v>
      </c>
      <c r="BL669" t="s">
        <v>8644</v>
      </c>
      <c r="BM669" t="s">
        <v>8420</v>
      </c>
      <c r="BN669" t="s">
        <v>9077</v>
      </c>
      <c r="BO669" t="s">
        <v>8666</v>
      </c>
      <c r="BP669">
        <v>9.76</v>
      </c>
      <c r="BQ669">
        <f t="shared" si="264"/>
        <v>3.4653023248376602E-2</v>
      </c>
      <c r="BR669">
        <f t="shared" si="265"/>
        <v>7.0550154048674152E-3</v>
      </c>
    </row>
    <row r="670" spans="1:70" hidden="1" x14ac:dyDescent="0.3">
      <c r="A670" t="s">
        <v>2145</v>
      </c>
      <c r="B670" t="s">
        <v>2146</v>
      </c>
      <c r="C670" t="str">
        <f>VLOOKUP(historical_emissions[[#This Row],[Country]],'Liste-Pays'!A:B,2,0)</f>
        <v>WEU</v>
      </c>
      <c r="D670" t="s">
        <v>41</v>
      </c>
      <c r="E670" t="s">
        <v>1048</v>
      </c>
      <c r="F670" t="s">
        <v>43</v>
      </c>
      <c r="G670" t="s">
        <v>44</v>
      </c>
      <c r="H670">
        <f t="shared" si="243"/>
        <v>8.99067324047558</v>
      </c>
      <c r="I670">
        <f t="shared" si="244"/>
        <v>9.148783792444334</v>
      </c>
      <c r="J670">
        <f t="shared" si="245"/>
        <v>9.3096748866456007</v>
      </c>
      <c r="K670">
        <f t="shared" si="246"/>
        <v>9.4733954218720946</v>
      </c>
      <c r="L670">
        <f t="shared" si="247"/>
        <v>9.6399951568538125</v>
      </c>
      <c r="M670">
        <f t="shared" si="248"/>
        <v>9.8095247253809461</v>
      </c>
      <c r="N670">
        <f t="shared" si="249"/>
        <v>9.9820356516927422</v>
      </c>
      <c r="O670">
        <f t="shared" si="250"/>
        <v>10.157580366136999</v>
      </c>
      <c r="P670">
        <f t="shared" si="251"/>
        <v>10.336212221104953</v>
      </c>
      <c r="Q670">
        <f t="shared" si="252"/>
        <v>10.517985507246385</v>
      </c>
      <c r="R670">
        <f t="shared" si="253"/>
        <v>10.702955469969901</v>
      </c>
      <c r="S670">
        <f t="shared" si="254"/>
        <v>10.891178326233378</v>
      </c>
      <c r="T670">
        <f t="shared" si="255"/>
        <v>11.082711281629697</v>
      </c>
      <c r="U670">
        <f t="shared" si="256"/>
        <v>11.277612547772934</v>
      </c>
      <c r="V670">
        <f t="shared" si="257"/>
        <v>11.475941359990316</v>
      </c>
      <c r="W670">
        <f t="shared" si="258"/>
        <v>11.677757995325306</v>
      </c>
      <c r="X670">
        <f t="shared" si="259"/>
        <v>11.883123790857292</v>
      </c>
      <c r="Y670">
        <f t="shared" si="260"/>
        <v>12.092101162343445</v>
      </c>
      <c r="Z670" s="1">
        <f t="shared" si="261"/>
        <v>12.304753623188413</v>
      </c>
      <c r="AA670" s="1">
        <f t="shared" si="261"/>
        <v>12.344689906815477</v>
      </c>
      <c r="AB670" s="1">
        <f t="shared" si="261"/>
        <v>12.38475580756441</v>
      </c>
      <c r="AC670" s="1">
        <f t="shared" si="242"/>
        <v>12.424951746120282</v>
      </c>
      <c r="AD670" s="1">
        <f t="shared" si="242"/>
        <v>12.465278144533539</v>
      </c>
      <c r="AE670" s="1">
        <f t="shared" si="242"/>
        <v>12.50573542622443</v>
      </c>
      <c r="AF670" s="1">
        <f t="shared" si="242"/>
        <v>12.546324015987459</v>
      </c>
      <c r="AG670" s="1">
        <f t="shared" si="262"/>
        <v>12.58704433999584</v>
      </c>
      <c r="AH670" s="1">
        <f t="shared" si="262"/>
        <v>12.627896825805975</v>
      </c>
      <c r="AI670" s="1">
        <f t="shared" si="263"/>
        <v>12.668881902361942</v>
      </c>
      <c r="AJ670">
        <v>12.71</v>
      </c>
      <c r="AK670">
        <v>12.47</v>
      </c>
      <c r="AL670">
        <v>12.09</v>
      </c>
      <c r="AM670">
        <v>11.42</v>
      </c>
      <c r="AN670" t="s">
        <v>8453</v>
      </c>
      <c r="AO670" t="s">
        <v>9435</v>
      </c>
      <c r="AP670" t="s">
        <v>8535</v>
      </c>
      <c r="AQ670" t="s">
        <v>7838</v>
      </c>
      <c r="AR670" t="s">
        <v>9498</v>
      </c>
      <c r="AS670" t="s">
        <v>8554</v>
      </c>
      <c r="AT670" t="s">
        <v>9431</v>
      </c>
      <c r="AU670">
        <v>13.54</v>
      </c>
      <c r="AV670">
        <v>13.36</v>
      </c>
      <c r="AW670" t="s">
        <v>9286</v>
      </c>
      <c r="AX670" t="s">
        <v>9690</v>
      </c>
      <c r="AY670" t="s">
        <v>4566</v>
      </c>
      <c r="AZ670" t="s">
        <v>9213</v>
      </c>
      <c r="BA670" t="s">
        <v>8491</v>
      </c>
      <c r="BB670" t="s">
        <v>9702</v>
      </c>
      <c r="BC670" t="s">
        <v>4406</v>
      </c>
      <c r="BD670" t="s">
        <v>7459</v>
      </c>
      <c r="BE670" t="s">
        <v>9626</v>
      </c>
      <c r="BF670">
        <v>13.8</v>
      </c>
      <c r="BG670" t="s">
        <v>9286</v>
      </c>
      <c r="BH670" t="s">
        <v>7471</v>
      </c>
      <c r="BI670" t="s">
        <v>9644</v>
      </c>
      <c r="BJ670" t="s">
        <v>8058</v>
      </c>
      <c r="BK670" t="s">
        <v>8556</v>
      </c>
      <c r="BL670" t="s">
        <v>8949</v>
      </c>
      <c r="BM670" t="s">
        <v>8058</v>
      </c>
      <c r="BN670" t="s">
        <v>9509</v>
      </c>
      <c r="BO670" t="s">
        <v>8104</v>
      </c>
      <c r="BP670">
        <v>11.11</v>
      </c>
      <c r="BQ670">
        <f t="shared" si="264"/>
        <v>-3.2350981619243546E-3</v>
      </c>
      <c r="BR670">
        <f t="shared" si="265"/>
        <v>-1.7282138867390384E-2</v>
      </c>
    </row>
    <row r="671" spans="1:70" hidden="1" x14ac:dyDescent="0.3">
      <c r="A671" t="s">
        <v>972</v>
      </c>
      <c r="B671" t="s">
        <v>973</v>
      </c>
      <c r="C671" t="str">
        <f>VLOOKUP(historical_emissions[[#This Row],[Country]],'Liste-Pays'!A:B,2,0)</f>
        <v>AFR</v>
      </c>
      <c r="D671" t="s">
        <v>41</v>
      </c>
      <c r="E671" t="s">
        <v>252</v>
      </c>
      <c r="F671" t="s">
        <v>302</v>
      </c>
      <c r="G671" t="s">
        <v>44</v>
      </c>
      <c r="H671">
        <f t="shared" si="243"/>
        <v>18.659139371368671</v>
      </c>
      <c r="I671">
        <f t="shared" si="244"/>
        <v>18.703486343123021</v>
      </c>
      <c r="J671">
        <f t="shared" si="245"/>
        <v>18.747938713838419</v>
      </c>
      <c r="K671">
        <f t="shared" si="246"/>
        <v>18.792496734015419</v>
      </c>
      <c r="L671">
        <f t="shared" si="247"/>
        <v>18.837160654749937</v>
      </c>
      <c r="M671">
        <f t="shared" si="248"/>
        <v>18.881930727734662</v>
      </c>
      <c r="N671">
        <f t="shared" si="249"/>
        <v>18.926807205260488</v>
      </c>
      <c r="O671">
        <f t="shared" si="250"/>
        <v>18.971790340217915</v>
      </c>
      <c r="P671">
        <f t="shared" si="251"/>
        <v>19.016880386098492</v>
      </c>
      <c r="Q671">
        <f t="shared" si="252"/>
        <v>19.062077596996236</v>
      </c>
      <c r="R671">
        <f t="shared" si="253"/>
        <v>19.107382227609069</v>
      </c>
      <c r="S671">
        <f t="shared" si="254"/>
        <v>19.152794533240247</v>
      </c>
      <c r="T671">
        <f t="shared" si="255"/>
        <v>19.198314769799804</v>
      </c>
      <c r="U671">
        <f t="shared" si="256"/>
        <v>19.243943193805997</v>
      </c>
      <c r="V671">
        <f t="shared" si="257"/>
        <v>19.28968006238674</v>
      </c>
      <c r="W671">
        <f t="shared" si="258"/>
        <v>19.335525633281062</v>
      </c>
      <c r="X671">
        <f t="shared" si="259"/>
        <v>19.381480164840561</v>
      </c>
      <c r="Y671">
        <f t="shared" si="260"/>
        <v>19.427543916030853</v>
      </c>
      <c r="Z671" s="1">
        <f t="shared" si="261"/>
        <v>19.473717146433035</v>
      </c>
      <c r="AA671" s="1">
        <f t="shared" si="261"/>
        <v>18.651468212344376</v>
      </c>
      <c r="AB671" s="1">
        <f t="shared" si="261"/>
        <v>17.86393752462471</v>
      </c>
      <c r="AC671" s="1">
        <f t="shared" si="242"/>
        <v>17.109659156617319</v>
      </c>
      <c r="AD671" s="1">
        <f t="shared" si="242"/>
        <v>16.387229078252659</v>
      </c>
      <c r="AE671" s="1">
        <f t="shared" si="242"/>
        <v>15.695302542556416</v>
      </c>
      <c r="AF671" s="1">
        <f t="shared" si="242"/>
        <v>15.032591582508406</v>
      </c>
      <c r="AG671" s="1">
        <f t="shared" si="262"/>
        <v>14.397862613592899</v>
      </c>
      <c r="AH671" s="1">
        <f t="shared" si="262"/>
        <v>13.789934137577719</v>
      </c>
      <c r="AI671" s="1">
        <f t="shared" si="263"/>
        <v>13.207674543247881</v>
      </c>
      <c r="AJ671">
        <v>12.65</v>
      </c>
      <c r="AK671">
        <v>12.4</v>
      </c>
      <c r="AL671">
        <v>12.2</v>
      </c>
      <c r="AM671">
        <v>12.04</v>
      </c>
      <c r="AN671" t="s">
        <v>8058</v>
      </c>
      <c r="AO671" t="s">
        <v>9448</v>
      </c>
      <c r="AP671" t="s">
        <v>8177</v>
      </c>
      <c r="AQ671" t="s">
        <v>9365</v>
      </c>
      <c r="AR671" t="s">
        <v>9449</v>
      </c>
      <c r="AS671" t="s">
        <v>8991</v>
      </c>
      <c r="AT671" t="s">
        <v>8623</v>
      </c>
      <c r="AU671">
        <v>11.53</v>
      </c>
      <c r="AV671">
        <v>12.3</v>
      </c>
      <c r="AW671" t="s">
        <v>9628</v>
      </c>
      <c r="AX671" t="s">
        <v>9425</v>
      </c>
      <c r="AY671" t="s">
        <v>9301</v>
      </c>
      <c r="AZ671" t="s">
        <v>7838</v>
      </c>
      <c r="BA671" t="s">
        <v>8179</v>
      </c>
      <c r="BB671" t="s">
        <v>9035</v>
      </c>
      <c r="BC671" t="s">
        <v>9451</v>
      </c>
      <c r="BD671" t="s">
        <v>9901</v>
      </c>
      <c r="BE671" t="s">
        <v>8873</v>
      </c>
      <c r="BF671">
        <v>7.99</v>
      </c>
      <c r="BG671" t="s">
        <v>9360</v>
      </c>
      <c r="BH671" t="s">
        <v>8262</v>
      </c>
      <c r="BI671" t="s">
        <v>9897</v>
      </c>
      <c r="BJ671" t="s">
        <v>9736</v>
      </c>
      <c r="BK671" t="s">
        <v>9594</v>
      </c>
      <c r="BL671" t="s">
        <v>9301</v>
      </c>
      <c r="BM671" t="s">
        <v>7853</v>
      </c>
      <c r="BN671" t="s">
        <v>6812</v>
      </c>
      <c r="BO671" t="s">
        <v>9301</v>
      </c>
      <c r="BP671">
        <v>11.34</v>
      </c>
      <c r="BQ671">
        <f t="shared" si="264"/>
        <v>4.4084944130267312E-2</v>
      </c>
      <c r="BR671">
        <f t="shared" si="265"/>
        <v>-2.3710537672382292E-3</v>
      </c>
    </row>
    <row r="672" spans="1:70" hidden="1" x14ac:dyDescent="0.3">
      <c r="A672" t="s">
        <v>8138</v>
      </c>
      <c r="B672" t="s">
        <v>8139</v>
      </c>
      <c r="C672" t="str">
        <f>VLOOKUP(historical_emissions[[#This Row],[Country]],'Liste-Pays'!A:B,2,0)</f>
        <v>AFR</v>
      </c>
      <c r="D672" t="s">
        <v>41</v>
      </c>
      <c r="E672" t="s">
        <v>42</v>
      </c>
      <c r="F672" t="s">
        <v>302</v>
      </c>
      <c r="G672" t="s">
        <v>44</v>
      </c>
      <c r="H672">
        <f t="shared" si="243"/>
        <v>40.872572005274996</v>
      </c>
      <c r="I672">
        <f t="shared" si="244"/>
        <v>39.064135316923839</v>
      </c>
      <c r="J672">
        <f t="shared" si="245"/>
        <v>37.335714225715734</v>
      </c>
      <c r="K672">
        <f t="shared" si="246"/>
        <v>35.683768383333593</v>
      </c>
      <c r="L672">
        <f t="shared" si="247"/>
        <v>34.104914086747677</v>
      </c>
      <c r="M672">
        <f t="shared" si="248"/>
        <v>32.595917347330868</v>
      </c>
      <c r="N672">
        <f t="shared" si="249"/>
        <v>31.153687266635984</v>
      </c>
      <c r="O672">
        <f t="shared" si="250"/>
        <v>29.77526970526667</v>
      </c>
      <c r="P672">
        <f t="shared" si="251"/>
        <v>28.457841231873665</v>
      </c>
      <c r="Q672">
        <f t="shared" si="252"/>
        <v>27.198703339882165</v>
      </c>
      <c r="R672">
        <f t="shared" si="253"/>
        <v>25.995276920104274</v>
      </c>
      <c r="S672">
        <f t="shared" si="254"/>
        <v>24.845096977914739</v>
      </c>
      <c r="T672">
        <f t="shared" si="255"/>
        <v>23.745807584169103</v>
      </c>
      <c r="U672">
        <f t="shared" si="256"/>
        <v>22.695157049522141</v>
      </c>
      <c r="V672">
        <f t="shared" si="257"/>
        <v>21.690993312262094</v>
      </c>
      <c r="W672">
        <f t="shared" si="258"/>
        <v>20.731259530213539</v>
      </c>
      <c r="X672">
        <f t="shared" si="259"/>
        <v>19.813989867679719</v>
      </c>
      <c r="Y672">
        <f t="shared" si="260"/>
        <v>18.937305468794676</v>
      </c>
      <c r="Z672" s="1">
        <f t="shared" si="261"/>
        <v>18.099410609037342</v>
      </c>
      <c r="AA672" s="1">
        <f t="shared" si="261"/>
        <v>17.45837930767302</v>
      </c>
      <c r="AB672" s="1">
        <f t="shared" si="261"/>
        <v>16.840051570430486</v>
      </c>
      <c r="AC672" s="1">
        <f t="shared" si="242"/>
        <v>16.243623299564849</v>
      </c>
      <c r="AD672" s="1">
        <f t="shared" si="242"/>
        <v>15.668318876259892</v>
      </c>
      <c r="AE672" s="1">
        <f t="shared" si="242"/>
        <v>15.113390151982818</v>
      </c>
      <c r="AF672" s="1">
        <f t="shared" si="242"/>
        <v>14.578115475562427</v>
      </c>
      <c r="AG672" s="1">
        <f t="shared" si="262"/>
        <v>14.061798754725507</v>
      </c>
      <c r="AH672" s="1">
        <f t="shared" si="262"/>
        <v>13.563768550871023</v>
      </c>
      <c r="AI672" s="1">
        <f t="shared" si="263"/>
        <v>13.083377205904915</v>
      </c>
      <c r="AJ672">
        <v>12.62</v>
      </c>
      <c r="AK672">
        <v>11.99</v>
      </c>
      <c r="AL672">
        <v>11.5</v>
      </c>
      <c r="AM672">
        <v>10.97</v>
      </c>
      <c r="AN672" t="s">
        <v>9781</v>
      </c>
      <c r="AO672" t="s">
        <v>9109</v>
      </c>
      <c r="AP672" t="s">
        <v>9521</v>
      </c>
      <c r="AQ672" t="s">
        <v>9077</v>
      </c>
      <c r="AR672" t="s">
        <v>7680</v>
      </c>
      <c r="AS672" t="s">
        <v>6570</v>
      </c>
      <c r="AT672" t="s">
        <v>9876</v>
      </c>
      <c r="AU672">
        <v>7.48</v>
      </c>
      <c r="AV672">
        <v>7.3</v>
      </c>
      <c r="AW672" t="s">
        <v>8824</v>
      </c>
      <c r="AX672" t="s">
        <v>9936</v>
      </c>
      <c r="AY672" t="s">
        <v>9795</v>
      </c>
      <c r="AZ672" t="s">
        <v>9975</v>
      </c>
      <c r="BA672" t="s">
        <v>9976</v>
      </c>
      <c r="BB672" t="s">
        <v>9974</v>
      </c>
      <c r="BC672" t="s">
        <v>9977</v>
      </c>
      <c r="BD672" t="s">
        <v>8070</v>
      </c>
      <c r="BE672" t="s">
        <v>9978</v>
      </c>
      <c r="BF672">
        <v>5.09</v>
      </c>
      <c r="BG672" t="s">
        <v>9979</v>
      </c>
      <c r="BH672" t="s">
        <v>9980</v>
      </c>
      <c r="BI672" t="s">
        <v>9597</v>
      </c>
      <c r="BJ672" t="s">
        <v>9584</v>
      </c>
      <c r="BK672" t="s">
        <v>6873</v>
      </c>
      <c r="BL672" t="s">
        <v>9981</v>
      </c>
      <c r="BM672" t="s">
        <v>9982</v>
      </c>
      <c r="BN672" t="s">
        <v>9983</v>
      </c>
      <c r="BO672" t="s">
        <v>9577</v>
      </c>
      <c r="BP672">
        <v>3.27</v>
      </c>
      <c r="BQ672">
        <f t="shared" si="264"/>
        <v>3.6717686680262762E-2</v>
      </c>
      <c r="BR672">
        <f t="shared" si="265"/>
        <v>4.6294041162807664E-2</v>
      </c>
    </row>
    <row r="673" spans="1:70" hidden="1" x14ac:dyDescent="0.3">
      <c r="A673" t="s">
        <v>3650</v>
      </c>
      <c r="B673" t="s">
        <v>3651</v>
      </c>
      <c r="C673" t="str">
        <f>VLOOKUP(historical_emissions[[#This Row],[Country]],'Liste-Pays'!A:B,2,0)</f>
        <v>FSU</v>
      </c>
      <c r="D673" t="s">
        <v>41</v>
      </c>
      <c r="E673" t="s">
        <v>1048</v>
      </c>
      <c r="F673" t="s">
        <v>43</v>
      </c>
      <c r="G673" t="s">
        <v>44</v>
      </c>
      <c r="H673">
        <f t="shared" si="243"/>
        <v>20.743892049333223</v>
      </c>
      <c r="I673">
        <f t="shared" si="244"/>
        <v>20.487584701933073</v>
      </c>
      <c r="J673">
        <f t="shared" si="245"/>
        <v>20.234444236436044</v>
      </c>
      <c r="K673">
        <f t="shared" si="246"/>
        <v>19.984431523487906</v>
      </c>
      <c r="L673">
        <f t="shared" si="247"/>
        <v>19.737507917208838</v>
      </c>
      <c r="M673">
        <f t="shared" si="248"/>
        <v>19.493635249219714</v>
      </c>
      <c r="N673">
        <f t="shared" si="249"/>
        <v>19.252775822742215</v>
      </c>
      <c r="O673">
        <f t="shared" si="250"/>
        <v>19.014892406771807</v>
      </c>
      <c r="P673">
        <f t="shared" si="251"/>
        <v>18.779948230322741</v>
      </c>
      <c r="Q673">
        <f t="shared" si="252"/>
        <v>18.547906976744155</v>
      </c>
      <c r="R673">
        <f t="shared" si="253"/>
        <v>18.318732778106401</v>
      </c>
      <c r="S673">
        <f t="shared" si="254"/>
        <v>18.092390209656738</v>
      </c>
      <c r="T673">
        <f t="shared" si="255"/>
        <v>17.868844284343528</v>
      </c>
      <c r="U673">
        <f t="shared" si="256"/>
        <v>17.648060447408085</v>
      </c>
      <c r="V673">
        <f t="shared" si="257"/>
        <v>17.430004571043359</v>
      </c>
      <c r="W673">
        <f t="shared" si="258"/>
        <v>17.214642949118598</v>
      </c>
      <c r="X673">
        <f t="shared" si="259"/>
        <v>17.001942291969204</v>
      </c>
      <c r="Y673">
        <f t="shared" si="260"/>
        <v>16.791869721250968</v>
      </c>
      <c r="Z673" s="1">
        <f t="shared" si="261"/>
        <v>16.584392764857867</v>
      </c>
      <c r="AA673" s="1">
        <f t="shared" si="261"/>
        <v>16.129785091109852</v>
      </c>
      <c r="AB673" s="1">
        <f t="shared" si="261"/>
        <v>15.687639021471247</v>
      </c>
      <c r="AC673" s="1">
        <f t="shared" si="242"/>
        <v>15.257612961230944</v>
      </c>
      <c r="AD673" s="1">
        <f t="shared" si="242"/>
        <v>14.839374679395837</v>
      </c>
      <c r="AE673" s="1">
        <f t="shared" si="242"/>
        <v>14.432601052014665</v>
      </c>
      <c r="AF673" s="1">
        <f t="shared" si="242"/>
        <v>14.036977812537813</v>
      </c>
      <c r="AG673" s="1">
        <f t="shared" si="262"/>
        <v>13.652199309020203</v>
      </c>
      <c r="AH673" s="1">
        <f t="shared" si="262"/>
        <v>13.277968267979666</v>
      </c>
      <c r="AI673" s="1">
        <f t="shared" si="263"/>
        <v>12.913995564728394</v>
      </c>
      <c r="AJ673">
        <v>12.56</v>
      </c>
      <c r="AK673">
        <v>12.01</v>
      </c>
      <c r="AL673">
        <v>11.75</v>
      </c>
      <c r="AM673">
        <v>11.43</v>
      </c>
      <c r="AN673" t="s">
        <v>4942</v>
      </c>
      <c r="AO673" t="s">
        <v>8557</v>
      </c>
      <c r="AP673" t="s">
        <v>8707</v>
      </c>
      <c r="AQ673" t="s">
        <v>9656</v>
      </c>
      <c r="AR673" t="s">
        <v>8623</v>
      </c>
      <c r="AS673" t="s">
        <v>9146</v>
      </c>
      <c r="AT673" t="s">
        <v>8949</v>
      </c>
      <c r="AU673">
        <v>10.99</v>
      </c>
      <c r="AV673">
        <v>10.220000000000001</v>
      </c>
      <c r="AW673" t="s">
        <v>9929</v>
      </c>
      <c r="AX673" t="s">
        <v>8794</v>
      </c>
      <c r="AY673" t="s">
        <v>8181</v>
      </c>
      <c r="AZ673" t="s">
        <v>8952</v>
      </c>
      <c r="BA673" t="s">
        <v>8660</v>
      </c>
      <c r="BB673" t="s">
        <v>8794</v>
      </c>
      <c r="BC673" t="s">
        <v>8457</v>
      </c>
      <c r="BD673" t="s">
        <v>9629</v>
      </c>
      <c r="BE673" t="s">
        <v>9527</v>
      </c>
      <c r="BF673">
        <v>7.74</v>
      </c>
      <c r="BG673" t="s">
        <v>8063</v>
      </c>
      <c r="BH673" t="s">
        <v>9407</v>
      </c>
      <c r="BI673" t="s">
        <v>6573</v>
      </c>
      <c r="BJ673" t="s">
        <v>9984</v>
      </c>
      <c r="BK673" t="s">
        <v>9985</v>
      </c>
      <c r="BL673" t="s">
        <v>9757</v>
      </c>
      <c r="BM673" t="s">
        <v>9957</v>
      </c>
      <c r="BN673" t="s">
        <v>8796</v>
      </c>
      <c r="BO673" t="s">
        <v>8236</v>
      </c>
      <c r="BP673">
        <v>12.36</v>
      </c>
      <c r="BQ673">
        <f t="shared" si="264"/>
        <v>2.818436024907589E-2</v>
      </c>
      <c r="BR673">
        <f t="shared" si="265"/>
        <v>1.2510374020611836E-2</v>
      </c>
    </row>
    <row r="674" spans="1:70" hidden="1" x14ac:dyDescent="0.3">
      <c r="A674" t="s">
        <v>920</v>
      </c>
      <c r="B674" t="s">
        <v>921</v>
      </c>
      <c r="C674" t="str">
        <f>VLOOKUP(historical_emissions[[#This Row],[Country]],'Liste-Pays'!A:B,2,0)</f>
        <v>WEU</v>
      </c>
      <c r="D674" t="s">
        <v>41</v>
      </c>
      <c r="E674" t="s">
        <v>535</v>
      </c>
      <c r="F674" t="s">
        <v>43</v>
      </c>
      <c r="G674" t="s">
        <v>44</v>
      </c>
      <c r="H674">
        <f t="shared" si="243"/>
        <v>11.684402959524157</v>
      </c>
      <c r="I674">
        <f t="shared" si="244"/>
        <v>11.597872237677736</v>
      </c>
      <c r="J674">
        <f t="shared" si="245"/>
        <v>11.511982332982965</v>
      </c>
      <c r="K674">
        <f t="shared" si="246"/>
        <v>11.426728499765558</v>
      </c>
      <c r="L674">
        <f t="shared" si="247"/>
        <v>11.342106027496076</v>
      </c>
      <c r="M674">
        <f t="shared" si="248"/>
        <v>11.258110240529666</v>
      </c>
      <c r="N674">
        <f t="shared" si="249"/>
        <v>11.174736497847713</v>
      </c>
      <c r="O674">
        <f t="shared" si="250"/>
        <v>11.09198019280141</v>
      </c>
      <c r="P674">
        <f t="shared" si="251"/>
        <v>11.009836752857227</v>
      </c>
      <c r="Q674">
        <f t="shared" si="252"/>
        <v>10.928301639344266</v>
      </c>
      <c r="R674">
        <f t="shared" si="253"/>
        <v>10.847370347203482</v>
      </c>
      <c r="S674">
        <f t="shared" si="254"/>
        <v>10.767038404738772</v>
      </c>
      <c r="T674">
        <f t="shared" si="255"/>
        <v>10.687301373369895</v>
      </c>
      <c r="U674">
        <f t="shared" si="256"/>
        <v>10.608154847387226</v>
      </c>
      <c r="V674">
        <f t="shared" si="257"/>
        <v>10.529594453708334</v>
      </c>
      <c r="W674">
        <f t="shared" si="258"/>
        <v>10.451615851636349</v>
      </c>
      <c r="X674">
        <f t="shared" si="259"/>
        <v>10.37421473262013</v>
      </c>
      <c r="Y674">
        <f t="shared" si="260"/>
        <v>10.297386820016202</v>
      </c>
      <c r="Z674" s="1">
        <f t="shared" si="261"/>
        <v>10.221127868852461</v>
      </c>
      <c r="AA674" s="1">
        <f t="shared" si="261"/>
        <v>10.432266981692756</v>
      </c>
      <c r="AB674" s="1">
        <f t="shared" si="261"/>
        <v>10.647767621513536</v>
      </c>
      <c r="AC674" s="1">
        <f t="shared" si="242"/>
        <v>10.867719884921467</v>
      </c>
      <c r="AD674" s="1">
        <f t="shared" si="242"/>
        <v>11.092215729660053</v>
      </c>
      <c r="AE674" s="1">
        <f t="shared" si="242"/>
        <v>11.321349013055373</v>
      </c>
      <c r="AF674" s="1">
        <f t="shared" si="242"/>
        <v>11.555215531255994</v>
      </c>
      <c r="AG674" s="1">
        <f t="shared" si="262"/>
        <v>11.793913059283465</v>
      </c>
      <c r="AH674" s="1">
        <f t="shared" si="262"/>
        <v>12.03754139191015</v>
      </c>
      <c r="AI674" s="1">
        <f t="shared" si="263"/>
        <v>12.286202385381468</v>
      </c>
      <c r="AJ674">
        <v>12.54</v>
      </c>
      <c r="AK674">
        <v>13.64</v>
      </c>
      <c r="AL674">
        <v>13.36</v>
      </c>
      <c r="AM674">
        <v>13.29</v>
      </c>
      <c r="AN674" t="s">
        <v>9899</v>
      </c>
      <c r="AO674" t="s">
        <v>9703</v>
      </c>
      <c r="AP674" t="s">
        <v>9108</v>
      </c>
      <c r="AQ674" t="s">
        <v>9919</v>
      </c>
      <c r="AR674" t="s">
        <v>8148</v>
      </c>
      <c r="AS674" t="s">
        <v>8232</v>
      </c>
      <c r="AT674" t="s">
        <v>9682</v>
      </c>
      <c r="AU674">
        <v>13.39</v>
      </c>
      <c r="AV674">
        <v>12.43</v>
      </c>
      <c r="AW674" t="s">
        <v>9885</v>
      </c>
      <c r="AX674" t="s">
        <v>9145</v>
      </c>
      <c r="AY674" t="s">
        <v>4406</v>
      </c>
      <c r="AZ674" t="s">
        <v>8817</v>
      </c>
      <c r="BA674" t="s">
        <v>7294</v>
      </c>
      <c r="BB674" t="s">
        <v>7674</v>
      </c>
      <c r="BC674" t="s">
        <v>7953</v>
      </c>
      <c r="BD674" t="s">
        <v>9035</v>
      </c>
      <c r="BE674" t="s">
        <v>7978</v>
      </c>
      <c r="BF674">
        <v>15.25</v>
      </c>
      <c r="BG674" t="s">
        <v>8258</v>
      </c>
      <c r="BH674" t="s">
        <v>7902</v>
      </c>
      <c r="BI674" t="s">
        <v>8793</v>
      </c>
      <c r="BJ674" t="s">
        <v>8933</v>
      </c>
      <c r="BK674" t="s">
        <v>1803</v>
      </c>
      <c r="BL674" t="s">
        <v>8816</v>
      </c>
      <c r="BM674" t="s">
        <v>8974</v>
      </c>
      <c r="BN674" t="s">
        <v>4564</v>
      </c>
      <c r="BO674" t="s">
        <v>7469</v>
      </c>
      <c r="BP674">
        <v>15.3</v>
      </c>
      <c r="BQ674">
        <f t="shared" si="264"/>
        <v>-2.0239044227953085E-2</v>
      </c>
      <c r="BR674">
        <f t="shared" si="265"/>
        <v>7.4609135256129555E-3</v>
      </c>
    </row>
    <row r="675" spans="1:70" hidden="1" x14ac:dyDescent="0.3">
      <c r="A675" t="s">
        <v>2294</v>
      </c>
      <c r="B675" t="s">
        <v>2295</v>
      </c>
      <c r="C675" t="str">
        <f>VLOOKUP(historical_emissions[[#This Row],[Country]],'Liste-Pays'!A:B,2,0)</f>
        <v>AFR</v>
      </c>
      <c r="D675" t="s">
        <v>41</v>
      </c>
      <c r="E675" t="s">
        <v>252</v>
      </c>
      <c r="F675" t="s">
        <v>302</v>
      </c>
      <c r="G675" t="s">
        <v>44</v>
      </c>
      <c r="H675">
        <f t="shared" si="243"/>
        <v>10.985193170098896</v>
      </c>
      <c r="I675">
        <f t="shared" si="244"/>
        <v>11.117660223019342</v>
      </c>
      <c r="J675">
        <f t="shared" si="245"/>
        <v>11.251724655233691</v>
      </c>
      <c r="K675">
        <f t="shared" si="246"/>
        <v>11.387405729045678</v>
      </c>
      <c r="L675">
        <f t="shared" si="247"/>
        <v>11.524722939037217</v>
      </c>
      <c r="M675">
        <f t="shared" si="248"/>
        <v>11.663696014869362</v>
      </c>
      <c r="N675">
        <f t="shared" si="249"/>
        <v>11.804344924117062</v>
      </c>
      <c r="O675">
        <f t="shared" si="250"/>
        <v>11.946689875138087</v>
      </c>
      <c r="P675">
        <f t="shared" si="251"/>
        <v>12.090751319976551</v>
      </c>
      <c r="Q675">
        <f t="shared" si="252"/>
        <v>12.236549957301458</v>
      </c>
      <c r="R675">
        <f t="shared" si="253"/>
        <v>12.384106735380668</v>
      </c>
      <c r="S675">
        <f t="shared" si="254"/>
        <v>12.533442855090737</v>
      </c>
      <c r="T675">
        <f t="shared" si="255"/>
        <v>12.684579772963048</v>
      </c>
      <c r="U675">
        <f t="shared" si="256"/>
        <v>12.837539204266665</v>
      </c>
      <c r="V675">
        <f t="shared" si="257"/>
        <v>12.992343126128386</v>
      </c>
      <c r="W675">
        <f t="shared" si="258"/>
        <v>13.149013780690389</v>
      </c>
      <c r="X675">
        <f t="shared" si="259"/>
        <v>13.307573678305982</v>
      </c>
      <c r="Y675">
        <f t="shared" si="260"/>
        <v>13.468045600773872</v>
      </c>
      <c r="Z675" s="1">
        <f t="shared" si="261"/>
        <v>13.630452604611442</v>
      </c>
      <c r="AA675" s="1">
        <f t="shared" si="261"/>
        <v>13.508622129387373</v>
      </c>
      <c r="AB675" s="1">
        <f t="shared" si="261"/>
        <v>13.387880588267246</v>
      </c>
      <c r="AC675" s="1">
        <f t="shared" si="242"/>
        <v>13.268218248239016</v>
      </c>
      <c r="AD675" s="1">
        <f t="shared" si="242"/>
        <v>13.149625463285364</v>
      </c>
      <c r="AE675" s="1">
        <f t="shared" si="242"/>
        <v>13.03209267360613</v>
      </c>
      <c r="AF675" s="1">
        <f t="shared" si="242"/>
        <v>12.915610404847689</v>
      </c>
      <c r="AG675" s="1">
        <f t="shared" si="262"/>
        <v>12.800169267339227</v>
      </c>
      <c r="AH675" s="1">
        <f t="shared" si="262"/>
        <v>12.685759955335833</v>
      </c>
      <c r="AI675" s="1">
        <f t="shared" si="263"/>
        <v>12.572373246268363</v>
      </c>
      <c r="AJ675">
        <v>12.46</v>
      </c>
      <c r="AK675">
        <v>12.26</v>
      </c>
      <c r="AL675">
        <v>12.04</v>
      </c>
      <c r="AM675">
        <v>11.5</v>
      </c>
      <c r="AN675" t="s">
        <v>8553</v>
      </c>
      <c r="AO675" t="s">
        <v>7331</v>
      </c>
      <c r="AP675" t="s">
        <v>8897</v>
      </c>
      <c r="AQ675" t="s">
        <v>9661</v>
      </c>
      <c r="AR675" t="s">
        <v>9348</v>
      </c>
      <c r="AS675" t="s">
        <v>7837</v>
      </c>
      <c r="AT675" t="s">
        <v>8004</v>
      </c>
      <c r="AU675">
        <v>13.33</v>
      </c>
      <c r="AV675">
        <v>12.81</v>
      </c>
      <c r="AW675" t="s">
        <v>8655</v>
      </c>
      <c r="AX675" t="s">
        <v>9986</v>
      </c>
      <c r="AY675" t="s">
        <v>7294</v>
      </c>
      <c r="AZ675" t="s">
        <v>7978</v>
      </c>
      <c r="BA675" t="s">
        <v>9258</v>
      </c>
      <c r="BB675" t="s">
        <v>9843</v>
      </c>
      <c r="BC675" t="s">
        <v>9951</v>
      </c>
      <c r="BD675" t="s">
        <v>8415</v>
      </c>
      <c r="BE675" t="s">
        <v>8639</v>
      </c>
      <c r="BF675">
        <v>11.71</v>
      </c>
      <c r="BG675" t="s">
        <v>8557</v>
      </c>
      <c r="BH675" t="s">
        <v>8950</v>
      </c>
      <c r="BI675" t="s">
        <v>8558</v>
      </c>
      <c r="BJ675" t="s">
        <v>9147</v>
      </c>
      <c r="BK675" t="s">
        <v>4569</v>
      </c>
      <c r="BL675" t="s">
        <v>9856</v>
      </c>
      <c r="BM675" t="s">
        <v>9155</v>
      </c>
      <c r="BN675" t="s">
        <v>8262</v>
      </c>
      <c r="BO675" t="s">
        <v>8644</v>
      </c>
      <c r="BP675">
        <v>8.41</v>
      </c>
      <c r="BQ675">
        <f t="shared" si="264"/>
        <v>9.0187196042024187E-3</v>
      </c>
      <c r="BR675">
        <f t="shared" si="265"/>
        <v>-1.1915011815720966E-2</v>
      </c>
    </row>
    <row r="676" spans="1:70" hidden="1" x14ac:dyDescent="0.3">
      <c r="A676" t="s">
        <v>1861</v>
      </c>
      <c r="B676" t="s">
        <v>1862</v>
      </c>
      <c r="C676" t="str">
        <f>VLOOKUP(historical_emissions[[#This Row],[Country]],'Liste-Pays'!A:B,2,0)</f>
        <v>WEU</v>
      </c>
      <c r="D676" t="s">
        <v>41</v>
      </c>
      <c r="E676" t="s">
        <v>1048</v>
      </c>
      <c r="F676" t="s">
        <v>43</v>
      </c>
      <c r="G676" t="s">
        <v>44</v>
      </c>
      <c r="H676">
        <f t="shared" si="243"/>
        <v>71.020186518710872</v>
      </c>
      <c r="I676">
        <f t="shared" si="244"/>
        <v>62.09259934524556</v>
      </c>
      <c r="J676">
        <f t="shared" si="245"/>
        <v>54.28725384202459</v>
      </c>
      <c r="K676">
        <f t="shared" si="246"/>
        <v>47.463078704790505</v>
      </c>
      <c r="L676">
        <f t="shared" si="247"/>
        <v>41.49673598691512</v>
      </c>
      <c r="M676">
        <f t="shared" si="248"/>
        <v>36.280391929020297</v>
      </c>
      <c r="N676">
        <f t="shared" si="249"/>
        <v>31.7197680062926</v>
      </c>
      <c r="O676">
        <f t="shared" si="250"/>
        <v>27.732436968747852</v>
      </c>
      <c r="P676">
        <f t="shared" si="251"/>
        <v>24.246333077625284</v>
      </c>
      <c r="Q676">
        <f t="shared" si="252"/>
        <v>21.198449612403088</v>
      </c>
      <c r="R676">
        <f t="shared" si="253"/>
        <v>18.533700107596019</v>
      </c>
      <c r="S676">
        <f t="shared" si="254"/>
        <v>16.203922737695216</v>
      </c>
      <c r="T676">
        <f t="shared" si="255"/>
        <v>14.167009855823832</v>
      </c>
      <c r="U676">
        <f t="shared" si="256"/>
        <v>12.386146953670119</v>
      </c>
      <c r="V676">
        <f t="shared" si="257"/>
        <v>10.829147287904542</v>
      </c>
      <c r="W676">
        <f t="shared" si="258"/>
        <v>9.4678701473327909</v>
      </c>
      <c r="X676">
        <f t="shared" si="259"/>
        <v>8.2777122467323121</v>
      </c>
      <c r="Y676">
        <f t="shared" si="260"/>
        <v>7.2371630549881516</v>
      </c>
      <c r="Z676" s="1">
        <f t="shared" si="261"/>
        <v>6.32741602067183</v>
      </c>
      <c r="AA676" s="1">
        <f t="shared" si="261"/>
        <v>6.7694107021308563</v>
      </c>
      <c r="AB676" s="1">
        <f t="shared" si="261"/>
        <v>7.2422804355541954</v>
      </c>
      <c r="AC676" s="1">
        <f t="shared" si="242"/>
        <v>7.7481819637122626</v>
      </c>
      <c r="AD676" s="1">
        <f t="shared" si="242"/>
        <v>8.2894226862677485</v>
      </c>
      <c r="AE676" s="1">
        <f t="shared" si="242"/>
        <v>8.8684711837469958</v>
      </c>
      <c r="AF676" s="1">
        <f t="shared" si="242"/>
        <v>9.4879684766518189</v>
      </c>
      <c r="AG676" s="1">
        <f t="shared" si="262"/>
        <v>10.150740071064183</v>
      </c>
      <c r="AH676" s="1">
        <f t="shared" si="262"/>
        <v>10.859808845683339</v>
      </c>
      <c r="AI676" s="1">
        <f t="shared" si="263"/>
        <v>11.618408839072755</v>
      </c>
      <c r="AJ676">
        <v>12.43</v>
      </c>
      <c r="AK676">
        <v>13.01</v>
      </c>
      <c r="AL676">
        <v>12.57</v>
      </c>
      <c r="AM676">
        <v>13.2</v>
      </c>
      <c r="AN676" t="s">
        <v>9427</v>
      </c>
      <c r="AO676" t="s">
        <v>8620</v>
      </c>
      <c r="AP676" t="s">
        <v>7472</v>
      </c>
      <c r="AQ676" t="s">
        <v>6867</v>
      </c>
      <c r="AR676" t="s">
        <v>3790</v>
      </c>
      <c r="AS676" t="s">
        <v>8782</v>
      </c>
      <c r="AT676" t="s">
        <v>9057</v>
      </c>
      <c r="AU676">
        <v>3.9</v>
      </c>
      <c r="AV676">
        <v>3.94</v>
      </c>
      <c r="AW676" t="s">
        <v>9987</v>
      </c>
      <c r="AX676" t="s">
        <v>9988</v>
      </c>
      <c r="AY676" t="s">
        <v>9623</v>
      </c>
      <c r="AZ676" t="s">
        <v>8715</v>
      </c>
      <c r="BA676" t="s">
        <v>9505</v>
      </c>
      <c r="BB676" t="s">
        <v>9221</v>
      </c>
      <c r="BC676" t="s">
        <v>9804</v>
      </c>
      <c r="BD676" t="s">
        <v>9989</v>
      </c>
      <c r="BE676" t="s">
        <v>9748</v>
      </c>
      <c r="BF676">
        <v>7.74</v>
      </c>
      <c r="BG676" t="s">
        <v>8067</v>
      </c>
      <c r="BH676" t="s">
        <v>8063</v>
      </c>
      <c r="BI676" t="s">
        <v>8063</v>
      </c>
      <c r="BJ676" t="s">
        <v>8780</v>
      </c>
      <c r="BK676" t="s">
        <v>1806</v>
      </c>
      <c r="BL676" t="s">
        <v>9934</v>
      </c>
      <c r="BM676" t="s">
        <v>7470</v>
      </c>
      <c r="BN676" t="s">
        <v>6086</v>
      </c>
      <c r="BO676" t="s">
        <v>7609</v>
      </c>
      <c r="BP676">
        <v>13.87</v>
      </c>
      <c r="BQ676">
        <f t="shared" si="264"/>
        <v>-6.5292933300663325E-2</v>
      </c>
      <c r="BR676">
        <f t="shared" si="265"/>
        <v>0.14377860272568688</v>
      </c>
    </row>
    <row r="677" spans="1:70" hidden="1" x14ac:dyDescent="0.3">
      <c r="A677" t="s">
        <v>9738</v>
      </c>
      <c r="B677" t="s">
        <v>9739</v>
      </c>
      <c r="C677" t="str">
        <f>VLOOKUP(historical_emissions[[#This Row],[Country]],'Liste-Pays'!A:B,2,0)</f>
        <v>EEU</v>
      </c>
      <c r="D677" t="s">
        <v>41</v>
      </c>
      <c r="E677" t="s">
        <v>42</v>
      </c>
      <c r="F677" t="s">
        <v>43</v>
      </c>
      <c r="G677" t="s">
        <v>44</v>
      </c>
      <c r="H677">
        <f t="shared" si="243"/>
        <v>5.7800651746187821</v>
      </c>
      <c r="I677">
        <f t="shared" si="244"/>
        <v>6.0591835948294168</v>
      </c>
      <c r="J677">
        <f t="shared" si="245"/>
        <v>6.3517805987838791</v>
      </c>
      <c r="K677">
        <f t="shared" si="246"/>
        <v>6.6585070651293119</v>
      </c>
      <c r="L677">
        <f t="shared" si="247"/>
        <v>6.9800453033383336</v>
      </c>
      <c r="M677">
        <f t="shared" si="248"/>
        <v>7.3171105714985591</v>
      </c>
      <c r="N677">
        <f t="shared" si="249"/>
        <v>7.6704526673959323</v>
      </c>
      <c r="O677">
        <f t="shared" si="250"/>
        <v>8.0408575964312199</v>
      </c>
      <c r="P677">
        <f t="shared" si="251"/>
        <v>8.4291493200799223</v>
      </c>
      <c r="Q677">
        <f t="shared" si="252"/>
        <v>8.836191588785038</v>
      </c>
      <c r="R677">
        <f t="shared" si="253"/>
        <v>9.2628898633599164</v>
      </c>
      <c r="S677">
        <f t="shared" si="254"/>
        <v>9.7101933291753593</v>
      </c>
      <c r="T677">
        <f t="shared" si="255"/>
        <v>10.179097007611482</v>
      </c>
      <c r="U677">
        <f t="shared" si="256"/>
        <v>10.670643969471252</v>
      </c>
      <c r="V677">
        <f t="shared" si="257"/>
        <v>11.185927655279412</v>
      </c>
      <c r="W677">
        <f t="shared" si="258"/>
        <v>11.726094307628271</v>
      </c>
      <c r="X677">
        <f t="shared" si="259"/>
        <v>12.292345520981067</v>
      </c>
      <c r="Y677">
        <f t="shared" si="260"/>
        <v>12.885940914604946</v>
      </c>
      <c r="Z677" s="1">
        <f t="shared" si="261"/>
        <v>13.508200934579433</v>
      </c>
      <c r="AA677" s="1">
        <f t="shared" si="261"/>
        <v>13.395222151628888</v>
      </c>
      <c r="AB677" s="1">
        <f t="shared" si="261"/>
        <v>13.283188291355968</v>
      </c>
      <c r="AC677" s="1">
        <f t="shared" si="242"/>
        <v>13.172091450693889</v>
      </c>
      <c r="AD677" s="1">
        <f t="shared" si="242"/>
        <v>13.061923792674891</v>
      </c>
      <c r="AE677" s="1">
        <f t="shared" si="242"/>
        <v>12.9526775458774</v>
      </c>
      <c r="AF677" s="1">
        <f t="shared" si="242"/>
        <v>12.844345003877821</v>
      </c>
      <c r="AG677" s="1">
        <f t="shared" si="262"/>
        <v>12.736918524706914</v>
      </c>
      <c r="AH677" s="1">
        <f t="shared" si="262"/>
        <v>12.630390530310713</v>
      </c>
      <c r="AI677" s="1">
        <f t="shared" si="263"/>
        <v>12.524753506015958</v>
      </c>
      <c r="AJ677">
        <v>12.42</v>
      </c>
      <c r="AK677">
        <v>11.95</v>
      </c>
      <c r="AL677">
        <v>11.28</v>
      </c>
      <c r="AM677">
        <v>12.18</v>
      </c>
      <c r="AN677" t="s">
        <v>8177</v>
      </c>
      <c r="AO677" t="s">
        <v>8976</v>
      </c>
      <c r="AP677" t="s">
        <v>9886</v>
      </c>
      <c r="AQ677" t="s">
        <v>7291</v>
      </c>
      <c r="AR677" t="s">
        <v>9266</v>
      </c>
      <c r="AS677" t="s">
        <v>7287</v>
      </c>
      <c r="AT677" t="s">
        <v>9107</v>
      </c>
      <c r="AU677">
        <v>17.53</v>
      </c>
      <c r="AV677">
        <v>18.62</v>
      </c>
      <c r="AW677" t="s">
        <v>9561</v>
      </c>
      <c r="AX677" t="s">
        <v>8654</v>
      </c>
      <c r="AY677" t="s">
        <v>8128</v>
      </c>
      <c r="AZ677" t="s">
        <v>7717</v>
      </c>
      <c r="BA677" t="s">
        <v>8829</v>
      </c>
      <c r="BB677" t="s">
        <v>8681</v>
      </c>
      <c r="BC677" t="s">
        <v>8266</v>
      </c>
      <c r="BD677" t="s">
        <v>4899</v>
      </c>
      <c r="BE677" t="s">
        <v>9432</v>
      </c>
      <c r="BF677">
        <v>17.12</v>
      </c>
      <c r="BG677" t="s">
        <v>8720</v>
      </c>
      <c r="BH677" t="s">
        <v>8142</v>
      </c>
      <c r="BI677" t="s">
        <v>9020</v>
      </c>
      <c r="BJ677" t="s">
        <v>8629</v>
      </c>
      <c r="BK677" t="s">
        <v>9842</v>
      </c>
      <c r="BL677" t="s">
        <v>4566</v>
      </c>
      <c r="BM677" t="s">
        <v>4564</v>
      </c>
      <c r="BN677" t="s">
        <v>7674</v>
      </c>
      <c r="BO677" t="s">
        <v>9690</v>
      </c>
      <c r="BP677">
        <v>19.510000000000002</v>
      </c>
      <c r="BQ677">
        <f t="shared" si="264"/>
        <v>8.4342597436359856E-3</v>
      </c>
      <c r="BR677">
        <f t="shared" si="265"/>
        <v>-4.6065351188371295E-2</v>
      </c>
    </row>
    <row r="678" spans="1:70" hidden="1" x14ac:dyDescent="0.3">
      <c r="A678" t="s">
        <v>9028</v>
      </c>
      <c r="B678" t="s">
        <v>9029</v>
      </c>
      <c r="C678" t="str">
        <f>VLOOKUP(historical_emissions[[#This Row],[Country]],'Liste-Pays'!A:B,2,0)</f>
        <v>ODA</v>
      </c>
      <c r="D678" t="s">
        <v>41</v>
      </c>
      <c r="E678" t="s">
        <v>42</v>
      </c>
      <c r="F678" t="s">
        <v>148</v>
      </c>
      <c r="G678" t="s">
        <v>44</v>
      </c>
      <c r="H678">
        <f t="shared" si="243"/>
        <v>12.667017218758009</v>
      </c>
      <c r="I678">
        <f t="shared" si="244"/>
        <v>12.807967229934983</v>
      </c>
      <c r="J678">
        <f t="shared" si="245"/>
        <v>12.950485637626123</v>
      </c>
      <c r="K678">
        <f t="shared" si="246"/>
        <v>13.094589893888406</v>
      </c>
      <c r="L678">
        <f t="shared" si="247"/>
        <v>13.240297644973506</v>
      </c>
      <c r="M678">
        <f t="shared" si="248"/>
        <v>13.387626733488668</v>
      </c>
      <c r="N678">
        <f t="shared" si="249"/>
        <v>13.536595200581619</v>
      </c>
      <c r="O678">
        <f t="shared" si="250"/>
        <v>13.687221288149789</v>
      </c>
      <c r="P678">
        <f t="shared" si="251"/>
        <v>13.839523441074123</v>
      </c>
      <c r="Q678">
        <f t="shared" si="252"/>
        <v>13.993520309477738</v>
      </c>
      <c r="R678">
        <f t="shared" si="253"/>
        <v>14.149230751009727</v>
      </c>
      <c r="S678">
        <f t="shared" si="254"/>
        <v>14.306673833154361</v>
      </c>
      <c r="T678">
        <f t="shared" si="255"/>
        <v>14.465868835565999</v>
      </c>
      <c r="U678">
        <f t="shared" si="256"/>
        <v>14.626835252429968</v>
      </c>
      <c r="V678">
        <f t="shared" si="257"/>
        <v>14.789592794849723</v>
      </c>
      <c r="W678">
        <f t="shared" si="258"/>
        <v>14.954161393260561</v>
      </c>
      <c r="X678">
        <f t="shared" si="259"/>
        <v>15.120561199870204</v>
      </c>
      <c r="Y678">
        <f t="shared" si="260"/>
        <v>15.288812591126527</v>
      </c>
      <c r="Z678" s="1">
        <f t="shared" si="261"/>
        <v>15.458936170212752</v>
      </c>
      <c r="AA678" s="1">
        <f t="shared" si="261"/>
        <v>15.124248455356314</v>
      </c>
      <c r="AB678" s="1">
        <f t="shared" si="261"/>
        <v>14.796806767344314</v>
      </c>
      <c r="AC678" s="1">
        <f t="shared" si="242"/>
        <v>14.476454228876811</v>
      </c>
      <c r="AD678" s="1">
        <f t="shared" si="242"/>
        <v>14.163037359065134</v>
      </c>
      <c r="AE678" s="1">
        <f t="shared" si="242"/>
        <v>13.856405999899193</v>
      </c>
      <c r="AF678" s="1">
        <f t="shared" si="242"/>
        <v>13.556413244306784</v>
      </c>
      <c r="AG678" s="1">
        <f t="shared" si="262"/>
        <v>13.262915365770414</v>
      </c>
      <c r="AH678" s="1">
        <f t="shared" si="262"/>
        <v>12.975771749467938</v>
      </c>
      <c r="AI678" s="1">
        <f t="shared" si="263"/>
        <v>12.694844824903997</v>
      </c>
      <c r="AJ678">
        <v>12.42</v>
      </c>
      <c r="AK678">
        <v>12.43</v>
      </c>
      <c r="AL678">
        <v>12.14</v>
      </c>
      <c r="AM678">
        <v>11.65</v>
      </c>
      <c r="AN678" t="s">
        <v>9426</v>
      </c>
      <c r="AO678" t="s">
        <v>9660</v>
      </c>
      <c r="AP678" t="s">
        <v>6088</v>
      </c>
      <c r="AQ678" t="s">
        <v>8028</v>
      </c>
      <c r="AR678" t="s">
        <v>8724</v>
      </c>
      <c r="AS678" t="s">
        <v>9430</v>
      </c>
      <c r="AT678" t="s">
        <v>9076</v>
      </c>
      <c r="AU678">
        <v>12.37</v>
      </c>
      <c r="AV678">
        <v>12.87</v>
      </c>
      <c r="AW678" t="s">
        <v>9083</v>
      </c>
      <c r="AX678" t="s">
        <v>8948</v>
      </c>
      <c r="AY678" t="s">
        <v>7850</v>
      </c>
      <c r="AZ678" t="s">
        <v>8233</v>
      </c>
      <c r="BA678" t="s">
        <v>7850</v>
      </c>
      <c r="BB678" t="s">
        <v>9117</v>
      </c>
      <c r="BC678" t="s">
        <v>9670</v>
      </c>
      <c r="BD678" t="s">
        <v>9252</v>
      </c>
      <c r="BE678" t="s">
        <v>8659</v>
      </c>
      <c r="BF678">
        <v>10.34</v>
      </c>
      <c r="BG678" t="s">
        <v>7474</v>
      </c>
      <c r="BH678" t="s">
        <v>9556</v>
      </c>
      <c r="BI678" t="s">
        <v>8270</v>
      </c>
      <c r="BJ678" t="s">
        <v>8336</v>
      </c>
      <c r="BK678" t="s">
        <v>7943</v>
      </c>
      <c r="BL678" t="s">
        <v>7875</v>
      </c>
      <c r="BM678" t="s">
        <v>8604</v>
      </c>
      <c r="BN678" t="s">
        <v>7414</v>
      </c>
      <c r="BO678" t="s">
        <v>8772</v>
      </c>
      <c r="BP678">
        <v>13.48</v>
      </c>
      <c r="BQ678">
        <f t="shared" si="264"/>
        <v>2.2129212955233291E-2</v>
      </c>
      <c r="BR678">
        <f t="shared" si="265"/>
        <v>-1.1004869753846958E-2</v>
      </c>
    </row>
    <row r="679" spans="1:70" hidden="1" x14ac:dyDescent="0.3">
      <c r="A679" t="s">
        <v>8516</v>
      </c>
      <c r="B679" t="s">
        <v>8517</v>
      </c>
      <c r="C679" t="str">
        <f>VLOOKUP(historical_emissions[[#This Row],[Country]],'Liste-Pays'!A:B,2,0)</f>
        <v>AFR</v>
      </c>
      <c r="D679" t="s">
        <v>41</v>
      </c>
      <c r="E679" t="s">
        <v>252</v>
      </c>
      <c r="F679" t="s">
        <v>302</v>
      </c>
      <c r="G679" t="s">
        <v>44</v>
      </c>
      <c r="H679">
        <f t="shared" si="243"/>
        <v>30.699837348674148</v>
      </c>
      <c r="I679">
        <f t="shared" si="244"/>
        <v>29.598758163353772</v>
      </c>
      <c r="J679">
        <f t="shared" si="245"/>
        <v>28.537170241735421</v>
      </c>
      <c r="K679">
        <f t="shared" si="246"/>
        <v>27.513657191674394</v>
      </c>
      <c r="L679">
        <f t="shared" si="247"/>
        <v>26.526853421292163</v>
      </c>
      <c r="M679">
        <f t="shared" si="248"/>
        <v>25.575442316975977</v>
      </c>
      <c r="N679">
        <f t="shared" si="249"/>
        <v>24.658154486726271</v>
      </c>
      <c r="O679">
        <f t="shared" si="250"/>
        <v>23.773766066508106</v>
      </c>
      <c r="P679">
        <f t="shared" si="251"/>
        <v>22.921097087346936</v>
      </c>
      <c r="Q679">
        <f t="shared" si="252"/>
        <v>22.099009900990062</v>
      </c>
      <c r="R679">
        <f t="shared" si="253"/>
        <v>21.306407662033251</v>
      </c>
      <c r="S679">
        <f t="shared" si="254"/>
        <v>20.542232864487342</v>
      </c>
      <c r="T679">
        <f t="shared" si="255"/>
        <v>19.805465930832302</v>
      </c>
      <c r="U679">
        <f t="shared" si="256"/>
        <v>19.095123851676203</v>
      </c>
      <c r="V679">
        <f t="shared" si="257"/>
        <v>18.410258874204153</v>
      </c>
      <c r="W679">
        <f t="shared" si="258"/>
        <v>17.74995723766726</v>
      </c>
      <c r="X679">
        <f t="shared" si="259"/>
        <v>17.113337954224502</v>
      </c>
      <c r="Y679">
        <f t="shared" si="260"/>
        <v>16.499551633510865</v>
      </c>
      <c r="Z679" s="1">
        <f t="shared" si="261"/>
        <v>15.907779349363496</v>
      </c>
      <c r="AA679" s="1">
        <f t="shared" si="261"/>
        <v>15.516393007103112</v>
      </c>
      <c r="AB679" s="1">
        <f t="shared" si="261"/>
        <v>15.134636121320829</v>
      </c>
      <c r="AC679" s="1">
        <f t="shared" si="242"/>
        <v>14.762271774112136</v>
      </c>
      <c r="AD679" s="1">
        <f t="shared" si="242"/>
        <v>14.399068876571654</v>
      </c>
      <c r="AE679" s="1">
        <f t="shared" si="242"/>
        <v>14.044802025379616</v>
      </c>
      <c r="AF679" s="1">
        <f t="shared" si="242"/>
        <v>13.699251362916817</v>
      </c>
      <c r="AG679" s="1">
        <f t="shared" si="262"/>
        <v>13.362202440821218</v>
      </c>
      <c r="AH679" s="1">
        <f t="shared" si="262"/>
        <v>13.03344608690152</v>
      </c>
      <c r="AI679" s="1">
        <f t="shared" si="263"/>
        <v>12.712778275325141</v>
      </c>
      <c r="AJ679">
        <v>12.4</v>
      </c>
      <c r="AK679">
        <v>12.94</v>
      </c>
      <c r="AL679">
        <v>12.99</v>
      </c>
      <c r="AM679">
        <v>12.6</v>
      </c>
      <c r="AN679" t="s">
        <v>7475</v>
      </c>
      <c r="AO679" t="s">
        <v>7831</v>
      </c>
      <c r="AP679" t="s">
        <v>8627</v>
      </c>
      <c r="AQ679" t="s">
        <v>9293</v>
      </c>
      <c r="AR679" t="s">
        <v>9875</v>
      </c>
      <c r="AS679" t="s">
        <v>8182</v>
      </c>
      <c r="AT679" t="s">
        <v>9027</v>
      </c>
      <c r="AU679">
        <v>9.23</v>
      </c>
      <c r="AV679">
        <v>9.07</v>
      </c>
      <c r="AW679" t="s">
        <v>7681</v>
      </c>
      <c r="AX679" t="s">
        <v>9522</v>
      </c>
      <c r="AY679" t="s">
        <v>8646</v>
      </c>
      <c r="AZ679" t="s">
        <v>8242</v>
      </c>
      <c r="BA679" t="s">
        <v>8241</v>
      </c>
      <c r="BB679" t="s">
        <v>7682</v>
      </c>
      <c r="BC679" t="s">
        <v>9363</v>
      </c>
      <c r="BD679" t="s">
        <v>9798</v>
      </c>
      <c r="BE679" t="s">
        <v>9895</v>
      </c>
      <c r="BF679">
        <v>7.07</v>
      </c>
      <c r="BG679" t="s">
        <v>9991</v>
      </c>
      <c r="BH679" t="s">
        <v>9992</v>
      </c>
      <c r="BI679" t="s">
        <v>9848</v>
      </c>
      <c r="BJ679" t="s">
        <v>9993</v>
      </c>
      <c r="BK679" t="s">
        <v>9595</v>
      </c>
      <c r="BL679" t="s">
        <v>4947</v>
      </c>
      <c r="BM679" t="s">
        <v>6586</v>
      </c>
      <c r="BN679" t="s">
        <v>8460</v>
      </c>
      <c r="BO679" t="s">
        <v>9219</v>
      </c>
      <c r="BP679">
        <v>5.41</v>
      </c>
      <c r="BQ679">
        <f t="shared" si="264"/>
        <v>2.5224054461704837E-2</v>
      </c>
      <c r="BR679">
        <f t="shared" si="265"/>
        <v>3.7200181819912359E-2</v>
      </c>
    </row>
    <row r="680" spans="1:70" hidden="1" x14ac:dyDescent="0.3">
      <c r="A680" t="s">
        <v>7695</v>
      </c>
      <c r="B680" t="s">
        <v>7696</v>
      </c>
      <c r="C680" t="str">
        <f>VLOOKUP(historical_emissions[[#This Row],[Country]],'Liste-Pays'!A:B,2,0)</f>
        <v>AUS</v>
      </c>
      <c r="D680" t="s">
        <v>41</v>
      </c>
      <c r="E680" t="s">
        <v>252</v>
      </c>
      <c r="F680" t="s">
        <v>302</v>
      </c>
      <c r="G680" t="s">
        <v>44</v>
      </c>
      <c r="H680">
        <f t="shared" si="243"/>
        <v>12.705102129337547</v>
      </c>
      <c r="I680">
        <f t="shared" si="244"/>
        <v>12.690710934666713</v>
      </c>
      <c r="J680">
        <f t="shared" si="245"/>
        <v>12.676336041044225</v>
      </c>
      <c r="K680">
        <f t="shared" si="246"/>
        <v>12.661977430005726</v>
      </c>
      <c r="L680">
        <f t="shared" si="247"/>
        <v>12.647635083107771</v>
      </c>
      <c r="M680">
        <f t="shared" si="248"/>
        <v>12.633308981927806</v>
      </c>
      <c r="N680">
        <f t="shared" si="249"/>
        <v>12.618999108064148</v>
      </c>
      <c r="O680">
        <f t="shared" si="250"/>
        <v>12.604705443135956</v>
      </c>
      <c r="P680">
        <f t="shared" si="251"/>
        <v>12.590427968783205</v>
      </c>
      <c r="Q680">
        <f t="shared" si="252"/>
        <v>12.576166666666673</v>
      </c>
      <c r="R680">
        <f t="shared" si="253"/>
        <v>12.561921518467908</v>
      </c>
      <c r="S680">
        <f t="shared" si="254"/>
        <v>12.547692505889209</v>
      </c>
      <c r="T680">
        <f t="shared" si="255"/>
        <v>12.533479610653599</v>
      </c>
      <c r="U680">
        <f t="shared" si="256"/>
        <v>12.519282814504802</v>
      </c>
      <c r="V680">
        <f t="shared" si="257"/>
        <v>12.505102099207226</v>
      </c>
      <c r="W680">
        <f t="shared" si="258"/>
        <v>12.490937446545932</v>
      </c>
      <c r="X680">
        <f t="shared" si="259"/>
        <v>12.476788838326611</v>
      </c>
      <c r="Y680">
        <f t="shared" si="260"/>
        <v>12.462656256375567</v>
      </c>
      <c r="Z680" s="1">
        <f t="shared" si="261"/>
        <v>12.448539682539687</v>
      </c>
      <c r="AA680" s="1">
        <f t="shared" si="261"/>
        <v>12.440663326444026</v>
      </c>
      <c r="AB680" s="1">
        <f t="shared" si="261"/>
        <v>12.432791953823289</v>
      </c>
      <c r="AC680" s="1">
        <f t="shared" si="242"/>
        <v>12.424925561524365</v>
      </c>
      <c r="AD680" s="1">
        <f t="shared" si="242"/>
        <v>12.417064146396138</v>
      </c>
      <c r="AE680" s="1">
        <f t="shared" si="242"/>
        <v>12.409207705289486</v>
      </c>
      <c r="AF680" s="1">
        <f t="shared" si="242"/>
        <v>12.40135623505728</v>
      </c>
      <c r="AG680" s="1">
        <f t="shared" si="262"/>
        <v>12.393509732554383</v>
      </c>
      <c r="AH680" s="1">
        <f t="shared" si="262"/>
        <v>12.385668194637645</v>
      </c>
      <c r="AI680" s="1">
        <f t="shared" si="263"/>
        <v>12.377831618165908</v>
      </c>
      <c r="AJ680">
        <v>12.37</v>
      </c>
      <c r="AK680">
        <v>12.62</v>
      </c>
      <c r="AL680">
        <v>12.77</v>
      </c>
      <c r="AM680">
        <v>12.81</v>
      </c>
      <c r="AN680" t="s">
        <v>9884</v>
      </c>
      <c r="AO680" t="s">
        <v>8867</v>
      </c>
      <c r="AP680" t="s">
        <v>9035</v>
      </c>
      <c r="AQ680" t="s">
        <v>8005</v>
      </c>
      <c r="AR680" t="s">
        <v>8976</v>
      </c>
      <c r="AS680" t="s">
        <v>8867</v>
      </c>
      <c r="AT680" t="s">
        <v>8257</v>
      </c>
      <c r="AU680">
        <v>12.76</v>
      </c>
      <c r="AV680">
        <v>12.68</v>
      </c>
      <c r="AW680" t="s">
        <v>8028</v>
      </c>
      <c r="AX680" t="s">
        <v>9267</v>
      </c>
      <c r="AY680" t="s">
        <v>8976</v>
      </c>
      <c r="AZ680" t="s">
        <v>8001</v>
      </c>
      <c r="BA680" t="s">
        <v>4941</v>
      </c>
      <c r="BB680" t="s">
        <v>9259</v>
      </c>
      <c r="BC680" t="s">
        <v>8778</v>
      </c>
      <c r="BD680" t="s">
        <v>9151</v>
      </c>
      <c r="BE680" t="s">
        <v>8846</v>
      </c>
      <c r="BF680">
        <v>12.6</v>
      </c>
      <c r="BG680" t="s">
        <v>8757</v>
      </c>
      <c r="BH680" t="s">
        <v>9076</v>
      </c>
      <c r="BI680" t="s">
        <v>9310</v>
      </c>
      <c r="BJ680" t="s">
        <v>8159</v>
      </c>
      <c r="BK680" t="s">
        <v>9348</v>
      </c>
      <c r="BL680" t="s">
        <v>3785</v>
      </c>
      <c r="BM680" t="s">
        <v>7907</v>
      </c>
      <c r="BN680" t="s">
        <v>7908</v>
      </c>
      <c r="BO680" t="s">
        <v>8773</v>
      </c>
      <c r="BP680">
        <v>12.87</v>
      </c>
      <c r="BQ680">
        <f t="shared" si="264"/>
        <v>6.3311383717934433E-4</v>
      </c>
      <c r="BR680">
        <f t="shared" si="265"/>
        <v>1.1339943636665684E-3</v>
      </c>
    </row>
    <row r="681" spans="1:70" hidden="1" x14ac:dyDescent="0.3">
      <c r="A681" t="s">
        <v>4478</v>
      </c>
      <c r="B681" t="s">
        <v>4479</v>
      </c>
      <c r="C681" t="str">
        <f>VLOOKUP(historical_emissions[[#This Row],[Country]],'Liste-Pays'!A:B,2,0)</f>
        <v>CSA</v>
      </c>
      <c r="D681" t="s">
        <v>41</v>
      </c>
      <c r="E681" t="s">
        <v>42</v>
      </c>
      <c r="F681" t="s">
        <v>302</v>
      </c>
      <c r="G681" t="s">
        <v>44</v>
      </c>
      <c r="H681">
        <f t="shared" si="243"/>
        <v>23.49412928254263</v>
      </c>
      <c r="I681">
        <f t="shared" si="244"/>
        <v>24.185786791391735</v>
      </c>
      <c r="J681">
        <f t="shared" si="245"/>
        <v>24.897806412996506</v>
      </c>
      <c r="K681">
        <f t="shared" si="246"/>
        <v>25.63078759958665</v>
      </c>
      <c r="L681">
        <f t="shared" si="247"/>
        <v>26.385347451019122</v>
      </c>
      <c r="M681">
        <f t="shared" si="248"/>
        <v>27.162121234316992</v>
      </c>
      <c r="N681">
        <f t="shared" si="249"/>
        <v>27.961762918503375</v>
      </c>
      <c r="O681">
        <f t="shared" si="250"/>
        <v>28.784945725180613</v>
      </c>
      <c r="P681">
        <f t="shared" si="251"/>
        <v>29.632362695318289</v>
      </c>
      <c r="Q681">
        <f t="shared" si="252"/>
        <v>30.504727272727258</v>
      </c>
      <c r="R681">
        <f t="shared" si="253"/>
        <v>31.402773904710909</v>
      </c>
      <c r="S681">
        <f t="shared" si="254"/>
        <v>32.327258660399345</v>
      </c>
      <c r="T681">
        <f t="shared" si="255"/>
        <v>33.278959867287085</v>
      </c>
      <c r="U681">
        <f t="shared" si="256"/>
        <v>34.258678766510151</v>
      </c>
      <c r="V681">
        <f t="shared" si="257"/>
        <v>35.267240187414266</v>
      </c>
      <c r="W681">
        <f t="shared" si="258"/>
        <v>36.305493241982035</v>
      </c>
      <c r="X681">
        <f t="shared" si="259"/>
        <v>37.374312039703817</v>
      </c>
      <c r="Y681">
        <f t="shared" si="260"/>
        <v>38.474596423494056</v>
      </c>
      <c r="Z681" s="1">
        <f t="shared" si="261"/>
        <v>39.607272727272722</v>
      </c>
      <c r="AA681" s="1">
        <f t="shared" si="261"/>
        <v>35.241835179837516</v>
      </c>
      <c r="AB681" s="1">
        <f t="shared" si="261"/>
        <v>31.357547776512956</v>
      </c>
      <c r="AC681" s="1">
        <f t="shared" si="242"/>
        <v>27.901379072303641</v>
      </c>
      <c r="AD681" s="1">
        <f t="shared" si="242"/>
        <v>24.82614264625234</v>
      </c>
      <c r="AE681" s="1">
        <f t="shared" si="242"/>
        <v>22.089852874113941</v>
      </c>
      <c r="AF681" s="1">
        <f t="shared" si="242"/>
        <v>19.65515170652823</v>
      </c>
      <c r="AG681" s="1">
        <f t="shared" si="262"/>
        <v>17.488798626601795</v>
      </c>
      <c r="AH681" s="1">
        <f t="shared" si="262"/>
        <v>15.561216823385882</v>
      </c>
      <c r="AI681" s="1">
        <f t="shared" si="263"/>
        <v>13.846089385242104</v>
      </c>
      <c r="AJ681">
        <v>12.32</v>
      </c>
      <c r="AK681">
        <v>13.71</v>
      </c>
      <c r="AL681">
        <v>12.9</v>
      </c>
      <c r="AM681">
        <v>14.98</v>
      </c>
      <c r="AN681" t="s">
        <v>8218</v>
      </c>
      <c r="AO681" t="s">
        <v>9078</v>
      </c>
      <c r="AP681" t="s">
        <v>8727</v>
      </c>
      <c r="AQ681" t="s">
        <v>9994</v>
      </c>
      <c r="AR681" t="s">
        <v>9406</v>
      </c>
      <c r="AS681" t="s">
        <v>8240</v>
      </c>
      <c r="AT681" t="s">
        <v>9275</v>
      </c>
      <c r="AU681">
        <v>9.99</v>
      </c>
      <c r="AV681">
        <v>19.45</v>
      </c>
      <c r="AW681" t="s">
        <v>8063</v>
      </c>
      <c r="AX681" t="s">
        <v>9929</v>
      </c>
      <c r="AY681" t="s">
        <v>3785</v>
      </c>
      <c r="AZ681" t="s">
        <v>6818</v>
      </c>
      <c r="BA681" t="s">
        <v>9252</v>
      </c>
      <c r="BB681" t="s">
        <v>7675</v>
      </c>
      <c r="BC681" t="s">
        <v>9995</v>
      </c>
      <c r="BD681" t="s">
        <v>5580</v>
      </c>
      <c r="BE681" t="s">
        <v>9896</v>
      </c>
      <c r="BF681">
        <v>6.05</v>
      </c>
      <c r="BG681" t="s">
        <v>4943</v>
      </c>
      <c r="BH681" t="s">
        <v>9991</v>
      </c>
      <c r="BI681" t="s">
        <v>9754</v>
      </c>
      <c r="BJ681" t="s">
        <v>4945</v>
      </c>
      <c r="BK681" t="s">
        <v>8590</v>
      </c>
      <c r="BL681" t="s">
        <v>9262</v>
      </c>
      <c r="BM681" t="s">
        <v>9996</v>
      </c>
      <c r="BN681" t="s">
        <v>8648</v>
      </c>
      <c r="BO681" t="s">
        <v>8244</v>
      </c>
      <c r="BP681">
        <v>7.43</v>
      </c>
      <c r="BQ681">
        <f t="shared" si="264"/>
        <v>0.12387089165926168</v>
      </c>
      <c r="BR681">
        <f t="shared" si="265"/>
        <v>-2.8597684864040906E-2</v>
      </c>
    </row>
    <row r="682" spans="1:70" hidden="1" x14ac:dyDescent="0.3">
      <c r="A682" t="s">
        <v>9652</v>
      </c>
      <c r="B682" t="s">
        <v>9653</v>
      </c>
      <c r="C682" t="str">
        <f>VLOOKUP(historical_emissions[[#This Row],[Country]],'Liste-Pays'!A:B,2,0)</f>
        <v>ODA</v>
      </c>
      <c r="D682" t="s">
        <v>41</v>
      </c>
      <c r="E682" t="s">
        <v>252</v>
      </c>
      <c r="F682" t="s">
        <v>148</v>
      </c>
      <c r="G682" t="s">
        <v>44</v>
      </c>
      <c r="H682">
        <f t="shared" si="243"/>
        <v>15.56419125035888</v>
      </c>
      <c r="I682">
        <f t="shared" si="244"/>
        <v>15.704358379597252</v>
      </c>
      <c r="J682">
        <f t="shared" si="245"/>
        <v>15.845787818184238</v>
      </c>
      <c r="K682">
        <f t="shared" si="246"/>
        <v>15.988490934155269</v>
      </c>
      <c r="L682">
        <f t="shared" si="247"/>
        <v>16.132479197923399</v>
      </c>
      <c r="M682">
        <f t="shared" si="248"/>
        <v>16.277764183201292</v>
      </c>
      <c r="N682">
        <f t="shared" si="249"/>
        <v>16.424357567931509</v>
      </c>
      <c r="O682">
        <f t="shared" si="250"/>
        <v>16.572271135225179</v>
      </c>
      <c r="P682">
        <f t="shared" si="251"/>
        <v>16.721516774309119</v>
      </c>
      <c r="Q682">
        <f t="shared" si="252"/>
        <v>16.872106481481481</v>
      </c>
      <c r="R682">
        <f t="shared" si="253"/>
        <v>17.02405236107602</v>
      </c>
      <c r="S682">
        <f t="shared" si="254"/>
        <v>17.17736662643502</v>
      </c>
      <c r="T682">
        <f t="shared" si="255"/>
        <v>17.332061600891013</v>
      </c>
      <c r="U682">
        <f t="shared" si="256"/>
        <v>17.488149718757306</v>
      </c>
      <c r="V682">
        <f t="shared" si="257"/>
        <v>17.645643526327458</v>
      </c>
      <c r="W682">
        <f t="shared" si="258"/>
        <v>17.804555682883741</v>
      </c>
      <c r="X682">
        <f t="shared" si="259"/>
        <v>17.964898961714695</v>
      </c>
      <c r="Y682">
        <f t="shared" si="260"/>
        <v>18.126686251141823</v>
      </c>
      <c r="Z682" s="1">
        <f t="shared" si="261"/>
        <v>18.289930555555561</v>
      </c>
      <c r="AA682" s="1">
        <f t="shared" si="261"/>
        <v>17.571322903678546</v>
      </c>
      <c r="AB682" s="1">
        <f t="shared" si="261"/>
        <v>16.880949200299455</v>
      </c>
      <c r="AC682" s="1">
        <f t="shared" si="242"/>
        <v>16.217700139323789</v>
      </c>
      <c r="AD682" s="1">
        <f t="shared" si="242"/>
        <v>15.580509999067893</v>
      </c>
      <c r="AE682" s="1">
        <f t="shared" si="242"/>
        <v>14.968354929836332</v>
      </c>
      <c r="AF682" s="1">
        <f t="shared" si="242"/>
        <v>14.380251308779979</v>
      </c>
      <c r="AG682" s="1">
        <f t="shared" si="262"/>
        <v>13.81525415939141</v>
      </c>
      <c r="AH682" s="1">
        <f t="shared" si="262"/>
        <v>13.272455633097996</v>
      </c>
      <c r="AI682" s="1">
        <f t="shared" si="263"/>
        <v>12.750983550512895</v>
      </c>
      <c r="AJ682">
        <v>12.25</v>
      </c>
      <c r="AK682">
        <v>12.1</v>
      </c>
      <c r="AL682">
        <v>12.07</v>
      </c>
      <c r="AM682">
        <v>11.9</v>
      </c>
      <c r="AN682" t="s">
        <v>8796</v>
      </c>
      <c r="AO682" t="s">
        <v>9900</v>
      </c>
      <c r="AP682" t="s">
        <v>7909</v>
      </c>
      <c r="AQ682" t="s">
        <v>8274</v>
      </c>
      <c r="AR682" t="s">
        <v>8867</v>
      </c>
      <c r="AS682" t="s">
        <v>9310</v>
      </c>
      <c r="AT682" t="s">
        <v>8722</v>
      </c>
      <c r="AU682">
        <v>12.92</v>
      </c>
      <c r="AV682">
        <v>12.9</v>
      </c>
      <c r="AW682" t="s">
        <v>8822</v>
      </c>
      <c r="AX682" t="s">
        <v>8868</v>
      </c>
      <c r="AY682" t="s">
        <v>9684</v>
      </c>
      <c r="AZ682" t="s">
        <v>9745</v>
      </c>
      <c r="BA682" t="s">
        <v>9089</v>
      </c>
      <c r="BB682" t="s">
        <v>5580</v>
      </c>
      <c r="BC682" t="s">
        <v>9027</v>
      </c>
      <c r="BD682" t="s">
        <v>9747</v>
      </c>
      <c r="BE682" t="s">
        <v>9997</v>
      </c>
      <c r="BF682">
        <v>8.64</v>
      </c>
      <c r="BG682" t="s">
        <v>9931</v>
      </c>
      <c r="BH682" t="s">
        <v>9085</v>
      </c>
      <c r="BI682" t="s">
        <v>9998</v>
      </c>
      <c r="BJ682" t="s">
        <v>8421</v>
      </c>
      <c r="BK682" t="s">
        <v>9937</v>
      </c>
      <c r="BL682" t="s">
        <v>9582</v>
      </c>
      <c r="BM682" t="s">
        <v>4945</v>
      </c>
      <c r="BN682" t="s">
        <v>9503</v>
      </c>
      <c r="BO682" t="s">
        <v>9999</v>
      </c>
      <c r="BP682">
        <v>6</v>
      </c>
      <c r="BQ682">
        <f t="shared" si="264"/>
        <v>4.0896616368399696E-2</v>
      </c>
      <c r="BR682">
        <f t="shared" si="265"/>
        <v>-8.9253649114677813E-3</v>
      </c>
    </row>
    <row r="683" spans="1:70" hidden="1" x14ac:dyDescent="0.3">
      <c r="A683" t="s">
        <v>10000</v>
      </c>
      <c r="B683" t="s">
        <v>10001</v>
      </c>
      <c r="C683" t="str">
        <f>VLOOKUP(historical_emissions[[#This Row],[Country]],'Liste-Pays'!A:B,2,0)</f>
        <v>CSA</v>
      </c>
      <c r="D683" t="s">
        <v>41</v>
      </c>
      <c r="E683" t="s">
        <v>42</v>
      </c>
      <c r="F683" t="s">
        <v>43</v>
      </c>
      <c r="G683" t="s">
        <v>44</v>
      </c>
      <c r="H683">
        <f t="shared" si="243"/>
        <v>63.933657786270963</v>
      </c>
      <c r="I683">
        <f t="shared" si="244"/>
        <v>58.766824884414447</v>
      </c>
      <c r="J683">
        <f t="shared" si="245"/>
        <v>54.017552359362149</v>
      </c>
      <c r="K683">
        <f t="shared" si="246"/>
        <v>49.652094844931575</v>
      </c>
      <c r="L683">
        <f t="shared" si="247"/>
        <v>45.639434124837713</v>
      </c>
      <c r="M683">
        <f t="shared" si="248"/>
        <v>41.951058736608914</v>
      </c>
      <c r="N683">
        <f t="shared" si="249"/>
        <v>38.560761386930736</v>
      </c>
      <c r="O683">
        <f t="shared" si="250"/>
        <v>35.44445273897761</v>
      </c>
      <c r="P683">
        <f t="shared" si="251"/>
        <v>32.579990248621328</v>
      </c>
      <c r="Q683">
        <f t="shared" si="252"/>
        <v>29.947020833333326</v>
      </c>
      <c r="R683">
        <f t="shared" si="253"/>
        <v>27.526836255884106</v>
      </c>
      <c r="S683">
        <f t="shared" si="254"/>
        <v>25.302240195286736</v>
      </c>
      <c r="T683">
        <f t="shared" si="255"/>
        <v>23.257426060473424</v>
      </c>
      <c r="U683">
        <f t="shared" si="256"/>
        <v>21.377864678525498</v>
      </c>
      <c r="V683">
        <f t="shared" si="257"/>
        <v>19.650201059439386</v>
      </c>
      <c r="W683">
        <f t="shared" si="258"/>
        <v>18.062159503903523</v>
      </c>
      <c r="X683">
        <f t="shared" si="259"/>
        <v>16.602456379841232</v>
      </c>
      <c r="Y683">
        <f t="shared" si="260"/>
        <v>15.260719947964155</v>
      </c>
      <c r="Z683" s="1">
        <f t="shared" si="261"/>
        <v>14.027416666666658</v>
      </c>
      <c r="AA683" s="1">
        <f t="shared" si="261"/>
        <v>13.822746452518034</v>
      </c>
      <c r="AB683" s="1">
        <f t="shared" si="261"/>
        <v>13.621062525691951</v>
      </c>
      <c r="AC683" s="1">
        <f t="shared" si="242"/>
        <v>13.422321314083838</v>
      </c>
      <c r="AD683" s="1">
        <f t="shared" si="242"/>
        <v>13.226479881337834</v>
      </c>
      <c r="AE683" s="1">
        <f t="shared" si="242"/>
        <v>13.033495917570743</v>
      </c>
      <c r="AF683" s="1">
        <f t="shared" si="242"/>
        <v>12.843327730231348</v>
      </c>
      <c r="AG683" s="1">
        <f t="shared" si="262"/>
        <v>12.655934235093083</v>
      </c>
      <c r="AH683" s="1">
        <f t="shared" si="262"/>
        <v>12.47127494737814</v>
      </c>
      <c r="AI683" s="1">
        <f t="shared" si="263"/>
        <v>12.289309973011067</v>
      </c>
      <c r="AJ683">
        <v>12.11</v>
      </c>
      <c r="AK683">
        <v>11.95</v>
      </c>
      <c r="AL683">
        <v>11.82</v>
      </c>
      <c r="AM683">
        <v>11.87</v>
      </c>
      <c r="AN683" t="s">
        <v>7851</v>
      </c>
      <c r="AO683" t="s">
        <v>8862</v>
      </c>
      <c r="AP683" t="s">
        <v>9859</v>
      </c>
      <c r="AQ683" t="s">
        <v>9693</v>
      </c>
      <c r="AR683" t="s">
        <v>4942</v>
      </c>
      <c r="AS683" t="s">
        <v>9168</v>
      </c>
      <c r="AT683" t="s">
        <v>8216</v>
      </c>
      <c r="AU683">
        <v>10.06</v>
      </c>
      <c r="AV683">
        <v>5.56</v>
      </c>
      <c r="AW683" t="s">
        <v>10003</v>
      </c>
      <c r="AX683" t="s">
        <v>9862</v>
      </c>
      <c r="AY683" t="s">
        <v>9623</v>
      </c>
      <c r="AZ683" t="s">
        <v>9370</v>
      </c>
      <c r="BA683" t="s">
        <v>8070</v>
      </c>
      <c r="BB683" t="s">
        <v>9440</v>
      </c>
      <c r="BC683" t="s">
        <v>4948</v>
      </c>
      <c r="BD683" t="s">
        <v>9786</v>
      </c>
      <c r="BE683" t="s">
        <v>9596</v>
      </c>
      <c r="BF683">
        <v>4.8</v>
      </c>
      <c r="BG683" t="s">
        <v>6586</v>
      </c>
      <c r="BH683" t="s">
        <v>8460</v>
      </c>
      <c r="BI683" t="s">
        <v>9219</v>
      </c>
      <c r="BJ683" t="s">
        <v>9518</v>
      </c>
      <c r="BK683" t="s">
        <v>10003</v>
      </c>
      <c r="BL683" t="s">
        <v>9763</v>
      </c>
      <c r="BM683" t="s">
        <v>9763</v>
      </c>
      <c r="BN683" t="s">
        <v>10004</v>
      </c>
      <c r="BO683" t="s">
        <v>10005</v>
      </c>
      <c r="BP683">
        <v>4.84</v>
      </c>
      <c r="BQ683">
        <f t="shared" si="264"/>
        <v>1.4806769034770184E-2</v>
      </c>
      <c r="BR683">
        <f t="shared" si="265"/>
        <v>8.7920913066494633E-2</v>
      </c>
    </row>
    <row r="684" spans="1:70" hidden="1" x14ac:dyDescent="0.3">
      <c r="A684" t="s">
        <v>1555</v>
      </c>
      <c r="B684" t="s">
        <v>1556</v>
      </c>
      <c r="C684" t="str">
        <f>VLOOKUP(historical_emissions[[#This Row],[Country]],'Liste-Pays'!A:B,2,0)</f>
        <v>MEA</v>
      </c>
      <c r="D684" t="s">
        <v>41</v>
      </c>
      <c r="E684" t="s">
        <v>70</v>
      </c>
      <c r="F684" t="s">
        <v>148</v>
      </c>
      <c r="G684" t="s">
        <v>44</v>
      </c>
      <c r="H684">
        <f t="shared" si="243"/>
        <v>14.856547338072779</v>
      </c>
      <c r="I684">
        <f t="shared" si="244"/>
        <v>14.853889398989049</v>
      </c>
      <c r="J684">
        <f t="shared" si="245"/>
        <v>14.851231935429006</v>
      </c>
      <c r="K684">
        <f t="shared" si="246"/>
        <v>14.848574947307576</v>
      </c>
      <c r="L684">
        <f t="shared" si="247"/>
        <v>14.8459184345397</v>
      </c>
      <c r="M684">
        <f t="shared" si="248"/>
        <v>14.843262397040332</v>
      </c>
      <c r="N684">
        <f t="shared" si="249"/>
        <v>14.840606834724445</v>
      </c>
      <c r="O684">
        <f t="shared" si="250"/>
        <v>14.837951747507026</v>
      </c>
      <c r="P684">
        <f t="shared" si="251"/>
        <v>14.835297135303074</v>
      </c>
      <c r="Q684">
        <f t="shared" si="252"/>
        <v>14.832642998027609</v>
      </c>
      <c r="R684">
        <f t="shared" si="253"/>
        <v>14.829989335595661</v>
      </c>
      <c r="S684">
        <f t="shared" si="254"/>
        <v>14.827336147922278</v>
      </c>
      <c r="T684">
        <f t="shared" si="255"/>
        <v>14.824683434922523</v>
      </c>
      <c r="U684">
        <f t="shared" si="256"/>
        <v>14.822031196511473</v>
      </c>
      <c r="V684">
        <f t="shared" si="257"/>
        <v>14.819379432604221</v>
      </c>
      <c r="W684">
        <f t="shared" si="258"/>
        <v>14.816728143115874</v>
      </c>
      <c r="X684">
        <f t="shared" si="259"/>
        <v>14.814077327961556</v>
      </c>
      <c r="Y684">
        <f t="shared" si="260"/>
        <v>14.811426987056405</v>
      </c>
      <c r="Z684" s="1">
        <f t="shared" si="261"/>
        <v>14.808777120315575</v>
      </c>
      <c r="AA684" s="1">
        <f t="shared" si="261"/>
        <v>14.512619678213881</v>
      </c>
      <c r="AB684" s="1">
        <f t="shared" si="261"/>
        <v>14.222385022970251</v>
      </c>
      <c r="AC684" s="1">
        <f t="shared" si="242"/>
        <v>13.937954706086762</v>
      </c>
      <c r="AD684" s="1">
        <f t="shared" si="242"/>
        <v>13.659212647890673</v>
      </c>
      <c r="AE684" s="1">
        <f t="shared" si="242"/>
        <v>13.386045090160815</v>
      </c>
      <c r="AF684" s="1">
        <f t="shared" si="242"/>
        <v>13.118340549701401</v>
      </c>
      <c r="AG684" s="1">
        <f t="shared" si="262"/>
        <v>12.855989772844296</v>
      </c>
      <c r="AH684" s="1">
        <f t="shared" si="262"/>
        <v>12.598885690861193</v>
      </c>
      <c r="AI684" s="1">
        <f t="shared" si="263"/>
        <v>12.346923376267483</v>
      </c>
      <c r="AJ684">
        <v>12.1</v>
      </c>
      <c r="AK684">
        <v>12.93</v>
      </c>
      <c r="AL684">
        <v>11.14</v>
      </c>
      <c r="AM684">
        <v>12.43</v>
      </c>
      <c r="AN684" t="s">
        <v>9202</v>
      </c>
      <c r="AO684" t="s">
        <v>9068</v>
      </c>
      <c r="AP684" t="s">
        <v>7475</v>
      </c>
      <c r="AQ684" t="s">
        <v>7993</v>
      </c>
      <c r="AR684" t="s">
        <v>8214</v>
      </c>
      <c r="AS684" t="s">
        <v>7839</v>
      </c>
      <c r="AT684" t="s">
        <v>9682</v>
      </c>
      <c r="AU684">
        <v>12.94</v>
      </c>
      <c r="AV684">
        <v>12.41</v>
      </c>
      <c r="AW684" t="s">
        <v>9076</v>
      </c>
      <c r="AX684" t="s">
        <v>9580</v>
      </c>
      <c r="AY684" t="s">
        <v>8991</v>
      </c>
      <c r="AZ684" t="s">
        <v>9835</v>
      </c>
      <c r="BA684" t="s">
        <v>8563</v>
      </c>
      <c r="BB684" t="s">
        <v>9744</v>
      </c>
      <c r="BC684" t="s">
        <v>7992</v>
      </c>
      <c r="BD684" t="s">
        <v>8710</v>
      </c>
      <c r="BE684" t="s">
        <v>9524</v>
      </c>
      <c r="BF684">
        <v>10.14</v>
      </c>
      <c r="BG684" t="s">
        <v>9745</v>
      </c>
      <c r="BH684" t="s">
        <v>9736</v>
      </c>
      <c r="BI684" t="s">
        <v>8821</v>
      </c>
      <c r="BJ684" t="s">
        <v>8587</v>
      </c>
      <c r="BK684" t="s">
        <v>9923</v>
      </c>
      <c r="BL684" t="s">
        <v>8584</v>
      </c>
      <c r="BM684" t="s">
        <v>9215</v>
      </c>
      <c r="BN684" t="s">
        <v>9857</v>
      </c>
      <c r="BO684" t="s">
        <v>4943</v>
      </c>
      <c r="BP684">
        <v>8.74</v>
      </c>
      <c r="BQ684">
        <f t="shared" si="264"/>
        <v>2.040689060061851E-2</v>
      </c>
      <c r="BR684">
        <f t="shared" si="265"/>
        <v>1.7893893056131205E-4</v>
      </c>
    </row>
    <row r="685" spans="1:70" hidden="1" x14ac:dyDescent="0.3">
      <c r="A685" t="s">
        <v>2294</v>
      </c>
      <c r="B685" t="s">
        <v>2295</v>
      </c>
      <c r="C685" t="str">
        <f>VLOOKUP(historical_emissions[[#This Row],[Country]],'Liste-Pays'!A:B,2,0)</f>
        <v>AFR</v>
      </c>
      <c r="D685" t="s">
        <v>41</v>
      </c>
      <c r="E685" t="s">
        <v>252</v>
      </c>
      <c r="F685" t="s">
        <v>148</v>
      </c>
      <c r="G685" t="s">
        <v>44</v>
      </c>
      <c r="H685">
        <f t="shared" si="243"/>
        <v>5.1391253245507018</v>
      </c>
      <c r="I685">
        <f t="shared" si="244"/>
        <v>5.3842513406485217</v>
      </c>
      <c r="J685">
        <f t="shared" si="245"/>
        <v>5.6410693782428671</v>
      </c>
      <c r="K685">
        <f t="shared" si="246"/>
        <v>5.9101371234123175</v>
      </c>
      <c r="L685">
        <f t="shared" si="247"/>
        <v>6.192038862747804</v>
      </c>
      <c r="M685">
        <f t="shared" si="248"/>
        <v>6.4873867521439328</v>
      </c>
      <c r="N685">
        <f t="shared" si="249"/>
        <v>6.7968221461091201</v>
      </c>
      <c r="O685">
        <f t="shared" si="250"/>
        <v>7.1210169904811673</v>
      </c>
      <c r="P685">
        <f t="shared" si="251"/>
        <v>7.4606752815725876</v>
      </c>
      <c r="Q685">
        <f t="shared" si="252"/>
        <v>7.8165345949142511</v>
      </c>
      <c r="R685">
        <f t="shared" si="253"/>
        <v>8.1893676869170484</v>
      </c>
      <c r="S685">
        <f t="shared" si="254"/>
        <v>8.5799841729296169</v>
      </c>
      <c r="T685">
        <f t="shared" si="255"/>
        <v>8.9892322853360724</v>
      </c>
      <c r="U685">
        <f t="shared" si="256"/>
        <v>9.4180007155114893</v>
      </c>
      <c r="V685">
        <f t="shared" si="257"/>
        <v>9.8672205436349802</v>
      </c>
      <c r="W685">
        <f t="shared" si="258"/>
        <v>10.337867260551009</v>
      </c>
      <c r="X685">
        <f t="shared" si="259"/>
        <v>10.830962886069443</v>
      </c>
      <c r="Y685">
        <f t="shared" si="260"/>
        <v>11.347578188304295</v>
      </c>
      <c r="Z685" s="1">
        <f t="shared" si="261"/>
        <v>11.888835008870494</v>
      </c>
      <c r="AA685" s="1">
        <f t="shared" si="261"/>
        <v>11.905841615950219</v>
      </c>
      <c r="AB685" s="1">
        <f t="shared" si="261"/>
        <v>11.922872550450096</v>
      </c>
      <c r="AC685" s="1">
        <f t="shared" si="242"/>
        <v>11.939927847169738</v>
      </c>
      <c r="AD685" s="1">
        <f t="shared" si="242"/>
        <v>11.957007540958539</v>
      </c>
      <c r="AE685" s="1">
        <f t="shared" si="242"/>
        <v>11.974111666715746</v>
      </c>
      <c r="AF685" s="1">
        <f t="shared" si="242"/>
        <v>11.991240259390526</v>
      </c>
      <c r="AG685" s="1">
        <f t="shared" si="262"/>
        <v>12.00839335398204</v>
      </c>
      <c r="AH685" s="1">
        <f t="shared" si="262"/>
        <v>12.025570985539513</v>
      </c>
      <c r="AI685" s="1">
        <f t="shared" si="263"/>
        <v>12.042773189162309</v>
      </c>
      <c r="AJ685">
        <v>12.06</v>
      </c>
      <c r="AK685">
        <v>10.51</v>
      </c>
      <c r="AL685">
        <v>10.37</v>
      </c>
      <c r="AM685">
        <v>10.96</v>
      </c>
      <c r="AN685" t="s">
        <v>9642</v>
      </c>
      <c r="AO685" t="s">
        <v>7975</v>
      </c>
      <c r="AP685" t="s">
        <v>8552</v>
      </c>
      <c r="AQ685" t="s">
        <v>8582</v>
      </c>
      <c r="AR685" t="s">
        <v>9243</v>
      </c>
      <c r="AS685" t="s">
        <v>8719</v>
      </c>
      <c r="AT685" t="s">
        <v>7057</v>
      </c>
      <c r="AU685">
        <v>18.05</v>
      </c>
      <c r="AV685">
        <v>16.670000000000002</v>
      </c>
      <c r="AW685" t="s">
        <v>10006</v>
      </c>
      <c r="AX685" t="s">
        <v>7033</v>
      </c>
      <c r="AY685" t="s">
        <v>7274</v>
      </c>
      <c r="AZ685" t="s">
        <v>8207</v>
      </c>
      <c r="BA685" t="s">
        <v>4901</v>
      </c>
      <c r="BB685" t="s">
        <v>9339</v>
      </c>
      <c r="BC685" t="s">
        <v>8331</v>
      </c>
      <c r="BD685" t="s">
        <v>8253</v>
      </c>
      <c r="BE685" t="s">
        <v>7609</v>
      </c>
      <c r="BF685">
        <v>16.91</v>
      </c>
      <c r="BG685" t="s">
        <v>9421</v>
      </c>
      <c r="BH685" t="s">
        <v>9617</v>
      </c>
      <c r="BI685" t="s">
        <v>8755</v>
      </c>
      <c r="BJ685" t="s">
        <v>9247</v>
      </c>
      <c r="BK685" t="s">
        <v>4379</v>
      </c>
      <c r="BL685" t="s">
        <v>8146</v>
      </c>
      <c r="BM685" t="s">
        <v>7459</v>
      </c>
      <c r="BN685" t="s">
        <v>9932</v>
      </c>
      <c r="BO685" t="s">
        <v>9349</v>
      </c>
      <c r="BP685">
        <v>12.62</v>
      </c>
      <c r="BQ685">
        <f t="shared" si="264"/>
        <v>-1.4284254425946941E-3</v>
      </c>
      <c r="BR685">
        <f t="shared" si="265"/>
        <v>-4.5526480951443626E-2</v>
      </c>
    </row>
    <row r="686" spans="1:70" hidden="1" x14ac:dyDescent="0.3">
      <c r="A686" t="s">
        <v>7979</v>
      </c>
      <c r="B686" t="s">
        <v>7980</v>
      </c>
      <c r="C686" t="str">
        <f>VLOOKUP(historical_emissions[[#This Row],[Country]],'Liste-Pays'!A:B,2,0)</f>
        <v>MEA</v>
      </c>
      <c r="D686" t="s">
        <v>41</v>
      </c>
      <c r="E686" t="s">
        <v>70</v>
      </c>
      <c r="F686" t="s">
        <v>148</v>
      </c>
      <c r="G686" t="s">
        <v>44</v>
      </c>
      <c r="H686">
        <f t="shared" si="243"/>
        <v>0.12262219653061568</v>
      </c>
      <c r="I686">
        <f t="shared" si="244"/>
        <v>0.15492579094360401</v>
      </c>
      <c r="J686">
        <f t="shared" si="245"/>
        <v>0.19573944504825924</v>
      </c>
      <c r="K686">
        <f t="shared" si="246"/>
        <v>0.24730504917510804</v>
      </c>
      <c r="L686">
        <f t="shared" si="247"/>
        <v>0.31245509729744947</v>
      </c>
      <c r="M686">
        <f t="shared" si="248"/>
        <v>0.39476827566925865</v>
      </c>
      <c r="N686">
        <f t="shared" si="249"/>
        <v>0.49876603973761424</v>
      </c>
      <c r="O686">
        <f t="shared" si="250"/>
        <v>0.63016097728167919</v>
      </c>
      <c r="P686">
        <f t="shared" si="251"/>
        <v>0.79617060034300824</v>
      </c>
      <c r="Q686">
        <f t="shared" si="252"/>
        <v>1.0059138025095469</v>
      </c>
      <c r="R686">
        <f t="shared" si="253"/>
        <v>1.2709117589160948</v>
      </c>
      <c r="S686">
        <f t="shared" si="254"/>
        <v>1.6057207833529772</v>
      </c>
      <c r="T686">
        <f t="shared" si="255"/>
        <v>2.0287319052666977</v>
      </c>
      <c r="U686">
        <f t="shared" si="256"/>
        <v>2.563181087344935</v>
      </c>
      <c r="V686">
        <f t="shared" si="257"/>
        <v>3.2384255748465116</v>
      </c>
      <c r="W686">
        <f t="shared" si="258"/>
        <v>4.0915564864296448</v>
      </c>
      <c r="X686">
        <f t="shared" si="259"/>
        <v>5.1694362259469084</v>
      </c>
      <c r="Y686">
        <f t="shared" si="260"/>
        <v>6.5312726300526238</v>
      </c>
      <c r="Z686" s="1">
        <f t="shared" si="261"/>
        <v>8.2518712493180537</v>
      </c>
      <c r="AA686" s="1">
        <f t="shared" si="261"/>
        <v>8.5695861204057948</v>
      </c>
      <c r="AB686" s="1">
        <f t="shared" si="261"/>
        <v>8.899533700446506</v>
      </c>
      <c r="AC686" s="1">
        <f t="shared" si="242"/>
        <v>9.2421849751633811</v>
      </c>
      <c r="AD686" s="1">
        <f t="shared" si="242"/>
        <v>9.598029064247509</v>
      </c>
      <c r="AE686" s="1">
        <f t="shared" si="242"/>
        <v>9.9675739195548179</v>
      </c>
      <c r="AF686" s="1">
        <f t="shared" si="242"/>
        <v>10.351347050185108</v>
      </c>
      <c r="AG686" s="1">
        <f t="shared" si="262"/>
        <v>10.749896275478196</v>
      </c>
      <c r="AH686" s="1">
        <f t="shared" si="262"/>
        <v>11.163790507002032</v>
      </c>
      <c r="AI686" s="1">
        <f t="shared" si="263"/>
        <v>11.593620560649052</v>
      </c>
      <c r="AJ686">
        <v>12.04</v>
      </c>
      <c r="AK686">
        <v>13</v>
      </c>
      <c r="AL686">
        <v>12.64</v>
      </c>
      <c r="AM686">
        <v>10.72</v>
      </c>
      <c r="AN686" t="s">
        <v>8645</v>
      </c>
      <c r="AO686" t="s">
        <v>9704</v>
      </c>
      <c r="AP686" t="s">
        <v>9241</v>
      </c>
      <c r="AQ686" t="s">
        <v>8237</v>
      </c>
      <c r="AR686" t="s">
        <v>9864</v>
      </c>
      <c r="AS686" t="s">
        <v>8634</v>
      </c>
      <c r="AT686" t="s">
        <v>10007</v>
      </c>
      <c r="AU686">
        <v>80.239999999999995</v>
      </c>
      <c r="AV686">
        <v>87.94</v>
      </c>
      <c r="AW686" t="s">
        <v>10008</v>
      </c>
      <c r="AX686" t="s">
        <v>10009</v>
      </c>
      <c r="AY686" t="s">
        <v>10010</v>
      </c>
      <c r="AZ686" t="s">
        <v>10011</v>
      </c>
      <c r="BA686" t="s">
        <v>10012</v>
      </c>
      <c r="BB686" t="s">
        <v>10013</v>
      </c>
      <c r="BC686" t="s">
        <v>10014</v>
      </c>
      <c r="BD686" t="s">
        <v>10015</v>
      </c>
      <c r="BE686" t="s">
        <v>10016</v>
      </c>
      <c r="BF686">
        <v>128.31</v>
      </c>
      <c r="BG686" t="s">
        <v>2753</v>
      </c>
      <c r="BH686" t="s">
        <v>10017</v>
      </c>
      <c r="BI686" t="s">
        <v>10018</v>
      </c>
      <c r="BJ686" t="s">
        <v>10019</v>
      </c>
      <c r="BK686" t="s">
        <v>10020</v>
      </c>
      <c r="BL686" t="s">
        <v>3087</v>
      </c>
      <c r="BM686" t="s">
        <v>10021</v>
      </c>
      <c r="BN686" t="s">
        <v>10022</v>
      </c>
      <c r="BO686" t="s">
        <v>10023</v>
      </c>
      <c r="BP686">
        <v>85.36</v>
      </c>
      <c r="BQ686">
        <f t="shared" si="264"/>
        <v>-3.7074704265028791E-2</v>
      </c>
      <c r="BR686">
        <f t="shared" si="265"/>
        <v>-0.20851011452797719</v>
      </c>
    </row>
    <row r="687" spans="1:70" hidden="1" x14ac:dyDescent="0.3">
      <c r="A687" t="s">
        <v>8797</v>
      </c>
      <c r="B687" t="s">
        <v>8798</v>
      </c>
      <c r="C687" t="str">
        <f>VLOOKUP(historical_emissions[[#This Row],[Country]],'Liste-Pays'!A:B,2,0)</f>
        <v>CSA</v>
      </c>
      <c r="D687" t="s">
        <v>41</v>
      </c>
      <c r="E687" t="s">
        <v>42</v>
      </c>
      <c r="F687" t="s">
        <v>148</v>
      </c>
      <c r="G687" t="s">
        <v>44</v>
      </c>
      <c r="H687">
        <f t="shared" si="243"/>
        <v>22.848106518117454</v>
      </c>
      <c r="I687">
        <f t="shared" si="244"/>
        <v>22.192953339946158</v>
      </c>
      <c r="J687">
        <f t="shared" si="245"/>
        <v>21.556586212449456</v>
      </c>
      <c r="K687">
        <f t="shared" si="246"/>
        <v>20.938466459006822</v>
      </c>
      <c r="L687">
        <f t="shared" si="247"/>
        <v>20.338070849166076</v>
      </c>
      <c r="M687">
        <f t="shared" si="248"/>
        <v>19.754891155735532</v>
      </c>
      <c r="N687">
        <f t="shared" si="249"/>
        <v>19.188433724576175</v>
      </c>
      <c r="O687">
        <f t="shared" si="250"/>
        <v>18.638219056729763</v>
      </c>
      <c r="P687">
        <f t="shared" si="251"/>
        <v>18.103781402529112</v>
      </c>
      <c r="Q687">
        <f t="shared" si="252"/>
        <v>17.584668367346946</v>
      </c>
      <c r="R687">
        <f t="shared" si="253"/>
        <v>17.080440528649664</v>
      </c>
      <c r="S687">
        <f t="shared" si="254"/>
        <v>16.590671064031785</v>
      </c>
      <c r="T687">
        <f t="shared" si="255"/>
        <v>16.114945389916247</v>
      </c>
      <c r="U687">
        <f t="shared" si="256"/>
        <v>15.652860810614733</v>
      </c>
      <c r="V687">
        <f t="shared" si="257"/>
        <v>15.20402617745091</v>
      </c>
      <c r="W687">
        <f t="shared" si="258"/>
        <v>14.768061557658106</v>
      </c>
      <c r="X687">
        <f t="shared" si="259"/>
        <v>14.344597912771079</v>
      </c>
      <c r="Y687">
        <f t="shared" si="260"/>
        <v>13.933276786239686</v>
      </c>
      <c r="Z687" s="1">
        <f t="shared" si="261"/>
        <v>13.533750000000008</v>
      </c>
      <c r="AA687" s="1">
        <f t="shared" si="261"/>
        <v>13.375280467264732</v>
      </c>
      <c r="AB687" s="1">
        <f t="shared" si="261"/>
        <v>13.218666487706168</v>
      </c>
      <c r="AC687" s="1">
        <f t="shared" si="242"/>
        <v>13.063886334260873</v>
      </c>
      <c r="AD687" s="1">
        <f t="shared" si="242"/>
        <v>12.910918534272172</v>
      </c>
      <c r="AE687" s="1">
        <f t="shared" si="242"/>
        <v>12.759741866511254</v>
      </c>
      <c r="AF687" s="1">
        <f t="shared" si="242"/>
        <v>12.610335358233151</v>
      </c>
      <c r="AG687" s="1">
        <f t="shared" si="262"/>
        <v>12.462678282267188</v>
      </c>
      <c r="AH687" s="1">
        <f t="shared" si="262"/>
        <v>12.316750154141506</v>
      </c>
      <c r="AI687" s="1">
        <f t="shared" si="263"/>
        <v>12.172530729241242</v>
      </c>
      <c r="AJ687">
        <v>12.03</v>
      </c>
      <c r="AK687">
        <v>11.87</v>
      </c>
      <c r="AL687">
        <v>11.85</v>
      </c>
      <c r="AM687">
        <v>11.46</v>
      </c>
      <c r="AN687" t="s">
        <v>9308</v>
      </c>
      <c r="AO687" t="s">
        <v>9670</v>
      </c>
      <c r="AP687" t="s">
        <v>9478</v>
      </c>
      <c r="AQ687" t="s">
        <v>4568</v>
      </c>
      <c r="AR687" t="s">
        <v>8234</v>
      </c>
      <c r="AS687" t="s">
        <v>8876</v>
      </c>
      <c r="AT687" t="s">
        <v>9236</v>
      </c>
      <c r="AU687">
        <v>9.4700000000000006</v>
      </c>
      <c r="AV687">
        <v>8.82</v>
      </c>
      <c r="AW687" t="s">
        <v>8667</v>
      </c>
      <c r="AX687" t="s">
        <v>9857</v>
      </c>
      <c r="AY687" t="s">
        <v>8711</v>
      </c>
      <c r="AZ687" t="s">
        <v>10024</v>
      </c>
      <c r="BA687" t="s">
        <v>8419</v>
      </c>
      <c r="BB687" t="s">
        <v>8066</v>
      </c>
      <c r="BC687" t="s">
        <v>9359</v>
      </c>
      <c r="BD687" t="s">
        <v>9067</v>
      </c>
      <c r="BE687" t="s">
        <v>10025</v>
      </c>
      <c r="BF687">
        <v>7.84</v>
      </c>
      <c r="BG687" t="s">
        <v>8244</v>
      </c>
      <c r="BH687" t="s">
        <v>9971</v>
      </c>
      <c r="BI687" t="s">
        <v>9754</v>
      </c>
      <c r="BJ687" t="s">
        <v>9514</v>
      </c>
      <c r="BK687" t="s">
        <v>9620</v>
      </c>
      <c r="BL687" t="s">
        <v>8183</v>
      </c>
      <c r="BM687" t="s">
        <v>10026</v>
      </c>
      <c r="BN687" t="s">
        <v>6578</v>
      </c>
      <c r="BO687" t="s">
        <v>10027</v>
      </c>
      <c r="BP687">
        <v>6.66</v>
      </c>
      <c r="BQ687">
        <f t="shared" si="264"/>
        <v>1.1847940917808941E-2</v>
      </c>
      <c r="BR687">
        <f t="shared" si="265"/>
        <v>2.9520774821440998E-2</v>
      </c>
    </row>
    <row r="688" spans="1:70" hidden="1" x14ac:dyDescent="0.3">
      <c r="A688" t="s">
        <v>2623</v>
      </c>
      <c r="B688" t="s">
        <v>2624</v>
      </c>
      <c r="C688" t="str">
        <f>VLOOKUP(historical_emissions[[#This Row],[Country]],'Liste-Pays'!A:B,2,0)</f>
        <v>CSA</v>
      </c>
      <c r="D688" t="s">
        <v>41</v>
      </c>
      <c r="E688" t="s">
        <v>1048</v>
      </c>
      <c r="F688" t="s">
        <v>43</v>
      </c>
      <c r="G688" t="s">
        <v>44</v>
      </c>
      <c r="H688">
        <f t="shared" si="243"/>
        <v>15.520766568059484</v>
      </c>
      <c r="I688">
        <f t="shared" si="244"/>
        <v>15.667319632270654</v>
      </c>
      <c r="J688">
        <f t="shared" si="245"/>
        <v>15.815256507038828</v>
      </c>
      <c r="K688">
        <f t="shared" si="246"/>
        <v>15.964590258837015</v>
      </c>
      <c r="L688">
        <f t="shared" si="247"/>
        <v>16.115334077516899</v>
      </c>
      <c r="M688">
        <f t="shared" si="248"/>
        <v>16.26750127747383</v>
      </c>
      <c r="N688">
        <f t="shared" si="249"/>
        <v>16.42110529882282</v>
      </c>
      <c r="O688">
        <f t="shared" si="250"/>
        <v>16.576159708585624</v>
      </c>
      <c r="P688">
        <f t="shared" si="251"/>
        <v>16.732678201889058</v>
      </c>
      <c r="Q688">
        <f t="shared" si="252"/>
        <v>16.890674603174595</v>
      </c>
      <c r="R688">
        <f t="shared" si="253"/>
        <v>17.050162867419427</v>
      </c>
      <c r="S688">
        <f t="shared" si="254"/>
        <v>17.211157081369016</v>
      </c>
      <c r="T688">
        <f t="shared" si="255"/>
        <v>17.373671464781314</v>
      </c>
      <c r="U688">
        <f t="shared" si="256"/>
        <v>17.53772037168271</v>
      </c>
      <c r="V688">
        <f t="shared" si="257"/>
        <v>17.703318291635842</v>
      </c>
      <c r="W688">
        <f t="shared" si="258"/>
        <v>17.870479851019393</v>
      </c>
      <c r="X688">
        <f t="shared" si="259"/>
        <v>18.039219814319949</v>
      </c>
      <c r="Y688">
        <f t="shared" si="260"/>
        <v>18.209553085436077</v>
      </c>
      <c r="Z688" s="1">
        <f t="shared" si="261"/>
        <v>18.381494708994705</v>
      </c>
      <c r="AA688" s="1">
        <f t="shared" si="261"/>
        <v>17.61264816153167</v>
      </c>
      <c r="AB688" s="1">
        <f t="shared" si="261"/>
        <v>16.875960316225569</v>
      </c>
      <c r="AC688" s="1">
        <f t="shared" si="242"/>
        <v>16.17008606444864</v>
      </c>
      <c r="AD688" s="1">
        <f t="shared" si="242"/>
        <v>15.493736559707443</v>
      </c>
      <c r="AE688" s="1">
        <f t="shared" si="242"/>
        <v>14.845676864355042</v>
      </c>
      <c r="AF688" s="1">
        <f t="shared" si="242"/>
        <v>14.224723694734621</v>
      </c>
      <c r="AG688" s="1">
        <f t="shared" si="262"/>
        <v>13.62974326063746</v>
      </c>
      <c r="AH688" s="1">
        <f t="shared" si="262"/>
        <v>13.059649195130325</v>
      </c>
      <c r="AI688" s="1">
        <f t="shared" si="263"/>
        <v>12.513400570972408</v>
      </c>
      <c r="AJ688">
        <v>11.99</v>
      </c>
      <c r="AK688">
        <v>11.09</v>
      </c>
      <c r="AL688">
        <v>9.2899999999999991</v>
      </c>
      <c r="AM688">
        <v>10.65</v>
      </c>
      <c r="AN688" t="s">
        <v>9657</v>
      </c>
      <c r="AO688" t="s">
        <v>8413</v>
      </c>
      <c r="AP688" t="s">
        <v>8534</v>
      </c>
      <c r="AQ688" t="s">
        <v>10002</v>
      </c>
      <c r="AR688" t="s">
        <v>8556</v>
      </c>
      <c r="AS688" t="s">
        <v>8773</v>
      </c>
      <c r="AT688" t="s">
        <v>7852</v>
      </c>
      <c r="AU688">
        <v>12.02</v>
      </c>
      <c r="AV688">
        <v>11.59</v>
      </c>
      <c r="AW688" t="s">
        <v>8641</v>
      </c>
      <c r="AX688" t="s">
        <v>8991</v>
      </c>
      <c r="AY688" t="s">
        <v>9088</v>
      </c>
      <c r="AZ688" t="s">
        <v>9883</v>
      </c>
      <c r="BA688" t="s">
        <v>8216</v>
      </c>
      <c r="BB688" t="s">
        <v>9109</v>
      </c>
      <c r="BC688" t="s">
        <v>9637</v>
      </c>
      <c r="BD688" t="s">
        <v>9639</v>
      </c>
      <c r="BE688" t="s">
        <v>8277</v>
      </c>
      <c r="BF688">
        <v>7.56</v>
      </c>
      <c r="BG688" t="s">
        <v>9824</v>
      </c>
      <c r="BH688" t="s">
        <v>8658</v>
      </c>
      <c r="BI688" t="s">
        <v>8586</v>
      </c>
      <c r="BJ688" t="s">
        <v>8243</v>
      </c>
      <c r="BK688" t="s">
        <v>4352</v>
      </c>
      <c r="BL688" t="s">
        <v>9362</v>
      </c>
      <c r="BM688" t="s">
        <v>9976</v>
      </c>
      <c r="BN688" t="s">
        <v>8185</v>
      </c>
      <c r="BO688" t="s">
        <v>9960</v>
      </c>
      <c r="BP688">
        <v>4.59</v>
      </c>
      <c r="BQ688">
        <f t="shared" si="264"/>
        <v>4.3653091824220835E-2</v>
      </c>
      <c r="BR688">
        <f t="shared" si="265"/>
        <v>-9.3540610424075465E-3</v>
      </c>
    </row>
    <row r="689" spans="1:70" hidden="1" x14ac:dyDescent="0.3">
      <c r="A689" t="s">
        <v>8138</v>
      </c>
      <c r="B689" t="s">
        <v>8139</v>
      </c>
      <c r="C689" t="str">
        <f>VLOOKUP(historical_emissions[[#This Row],[Country]],'Liste-Pays'!A:B,2,0)</f>
        <v>AFR</v>
      </c>
      <c r="D689" t="s">
        <v>41</v>
      </c>
      <c r="E689" t="s">
        <v>252</v>
      </c>
      <c r="F689" t="s">
        <v>302</v>
      </c>
      <c r="G689" t="s">
        <v>44</v>
      </c>
      <c r="H689">
        <f t="shared" si="243"/>
        <v>39.720900799466371</v>
      </c>
      <c r="I689">
        <f t="shared" si="244"/>
        <v>37.952845848576629</v>
      </c>
      <c r="J689">
        <f t="shared" si="245"/>
        <v>36.26349048018497</v>
      </c>
      <c r="K689">
        <f t="shared" si="246"/>
        <v>34.649331622012866</v>
      </c>
      <c r="L689">
        <f t="shared" si="247"/>
        <v>33.107022130377587</v>
      </c>
      <c r="M689">
        <f t="shared" si="248"/>
        <v>31.63336384950555</v>
      </c>
      <c r="N689">
        <f t="shared" si="249"/>
        <v>30.225300979789203</v>
      </c>
      <c r="O689">
        <f t="shared" si="250"/>
        <v>28.879913741235772</v>
      </c>
      <c r="P689">
        <f t="shared" si="251"/>
        <v>27.594412318968264</v>
      </c>
      <c r="Q689">
        <f t="shared" si="252"/>
        <v>26.366131078224093</v>
      </c>
      <c r="R689">
        <f t="shared" si="253"/>
        <v>25.192523036855398</v>
      </c>
      <c r="S689">
        <f t="shared" si="254"/>
        <v>24.071154583869195</v>
      </c>
      <c r="T689">
        <f t="shared" si="255"/>
        <v>22.999700433055626</v>
      </c>
      <c r="U689">
        <f t="shared" si="256"/>
        <v>21.975938801240083</v>
      </c>
      <c r="V689">
        <f t="shared" si="257"/>
        <v>20.997746801160758</v>
      </c>
      <c r="W689">
        <f t="shared" si="258"/>
        <v>20.063096039418209</v>
      </c>
      <c r="X689">
        <f t="shared" si="259"/>
        <v>19.17004841036881</v>
      </c>
      <c r="Y689">
        <f t="shared" si="260"/>
        <v>18.316752077240235</v>
      </c>
      <c r="Z689" s="1">
        <f t="shared" si="261"/>
        <v>17.501437632135314</v>
      </c>
      <c r="AA689" s="1">
        <f t="shared" si="261"/>
        <v>16.850470587256236</v>
      </c>
      <c r="AB689" s="1">
        <f t="shared" si="261"/>
        <v>16.223716301490185</v>
      </c>
      <c r="AC689" s="1">
        <f t="shared" si="242"/>
        <v>15.620274179778663</v>
      </c>
      <c r="AD689" s="1">
        <f t="shared" si="242"/>
        <v>15.039277124751539</v>
      </c>
      <c r="AE689" s="1">
        <f t="shared" si="242"/>
        <v>14.479890290778485</v>
      </c>
      <c r="AF689" s="1">
        <f t="shared" si="242"/>
        <v>13.941309884363536</v>
      </c>
      <c r="AG689" s="1">
        <f t="shared" si="262"/>
        <v>13.422762009159049</v>
      </c>
      <c r="AH689" s="1">
        <f t="shared" si="262"/>
        <v>12.923501553939442</v>
      </c>
      <c r="AI689" s="1">
        <f t="shared" si="263"/>
        <v>12.442811121936815</v>
      </c>
      <c r="AJ689">
        <v>11.98</v>
      </c>
      <c r="AK689">
        <v>11.38</v>
      </c>
      <c r="AL689">
        <v>10.92</v>
      </c>
      <c r="AM689">
        <v>10.41</v>
      </c>
      <c r="AN689" t="s">
        <v>8951</v>
      </c>
      <c r="AO689" t="s">
        <v>10028</v>
      </c>
      <c r="AP689" t="s">
        <v>8237</v>
      </c>
      <c r="AQ689" t="s">
        <v>8645</v>
      </c>
      <c r="AR689" t="s">
        <v>8240</v>
      </c>
      <c r="AS689" t="s">
        <v>8421</v>
      </c>
      <c r="AT689" t="s">
        <v>8565</v>
      </c>
      <c r="AU689">
        <v>7.09</v>
      </c>
      <c r="AV689">
        <v>6.91</v>
      </c>
      <c r="AW689" t="s">
        <v>9991</v>
      </c>
      <c r="AX689" t="s">
        <v>9795</v>
      </c>
      <c r="AY689" t="s">
        <v>4945</v>
      </c>
      <c r="AZ689" t="s">
        <v>10029</v>
      </c>
      <c r="BA689" t="s">
        <v>8957</v>
      </c>
      <c r="BB689" t="s">
        <v>8715</v>
      </c>
      <c r="BC689" t="s">
        <v>8460</v>
      </c>
      <c r="BD689" t="s">
        <v>10030</v>
      </c>
      <c r="BE689" t="s">
        <v>10031</v>
      </c>
      <c r="BF689">
        <v>4.7300000000000004</v>
      </c>
      <c r="BG689" t="s">
        <v>10032</v>
      </c>
      <c r="BH689" t="s">
        <v>9888</v>
      </c>
      <c r="BI689" t="s">
        <v>6872</v>
      </c>
      <c r="BJ689" t="s">
        <v>9174</v>
      </c>
      <c r="BK689" t="s">
        <v>8672</v>
      </c>
      <c r="BL689" t="s">
        <v>9419</v>
      </c>
      <c r="BM689" t="s">
        <v>10033</v>
      </c>
      <c r="BN689" t="s">
        <v>9051</v>
      </c>
      <c r="BO689" t="s">
        <v>10034</v>
      </c>
      <c r="BP689">
        <v>3.15</v>
      </c>
      <c r="BQ689">
        <f t="shared" si="264"/>
        <v>3.8631980128281729E-2</v>
      </c>
      <c r="BR689">
        <f t="shared" si="265"/>
        <v>4.658556983958162E-2</v>
      </c>
    </row>
    <row r="690" spans="1:70" hidden="1" x14ac:dyDescent="0.3">
      <c r="A690" t="s">
        <v>9953</v>
      </c>
      <c r="B690" t="s">
        <v>9954</v>
      </c>
      <c r="C690" t="str">
        <f>VLOOKUP(historical_emissions[[#This Row],[Country]],'Liste-Pays'!A:B,2,0)</f>
        <v>EEU</v>
      </c>
      <c r="D690" t="s">
        <v>41</v>
      </c>
      <c r="E690" t="s">
        <v>70</v>
      </c>
      <c r="F690" t="s">
        <v>43</v>
      </c>
      <c r="G690" t="s">
        <v>44</v>
      </c>
      <c r="H690">
        <f t="shared" si="243"/>
        <v>9.5670657185981138</v>
      </c>
      <c r="I690">
        <f t="shared" si="244"/>
        <v>9.7362050693312234</v>
      </c>
      <c r="J690">
        <f t="shared" si="245"/>
        <v>9.9083346911472212</v>
      </c>
      <c r="K690">
        <f t="shared" si="246"/>
        <v>10.083507450047486</v>
      </c>
      <c r="L690">
        <f t="shared" si="247"/>
        <v>10.261777146669097</v>
      </c>
      <c r="M690">
        <f t="shared" si="248"/>
        <v>10.443198532808566</v>
      </c>
      <c r="N690">
        <f t="shared" si="249"/>
        <v>10.627827328237707</v>
      </c>
      <c r="O690">
        <f t="shared" si="250"/>
        <v>10.815720237816793</v>
      </c>
      <c r="P690">
        <f t="shared" si="251"/>
        <v>11.006934968910262</v>
      </c>
      <c r="Q690">
        <f t="shared" si="252"/>
        <v>11.201530249110327</v>
      </c>
      <c r="R690">
        <f t="shared" si="253"/>
        <v>11.399565844273921</v>
      </c>
      <c r="S690">
        <f t="shared" si="254"/>
        <v>11.601102576878528</v>
      </c>
      <c r="T690">
        <f t="shared" si="255"/>
        <v>11.806202344702529</v>
      </c>
      <c r="U690">
        <f t="shared" si="256"/>
        <v>12.014928139835805</v>
      </c>
      <c r="V690">
        <f t="shared" si="257"/>
        <v>12.227344068026436</v>
      </c>
      <c r="W690">
        <f t="shared" si="258"/>
        <v>12.443515368369439</v>
      </c>
      <c r="X690">
        <f t="shared" si="259"/>
        <v>12.663508433343585</v>
      </c>
      <c r="Y690">
        <f t="shared" si="260"/>
        <v>12.887390829202452</v>
      </c>
      <c r="Z690" s="1">
        <f t="shared" si="261"/>
        <v>13.115231316725991</v>
      </c>
      <c r="AA690" s="1">
        <f t="shared" si="261"/>
        <v>12.993769242110654</v>
      </c>
      <c r="AB690" s="1">
        <f t="shared" si="261"/>
        <v>12.873432045525568</v>
      </c>
      <c r="AC690" s="1">
        <f t="shared" si="242"/>
        <v>12.754209309310845</v>
      </c>
      <c r="AD690" s="1">
        <f t="shared" si="242"/>
        <v>12.636090712286064</v>
      </c>
      <c r="AE690" s="1">
        <f t="shared" si="242"/>
        <v>12.519066028856768</v>
      </c>
      <c r="AF690" s="1">
        <f t="shared" si="242"/>
        <v>12.403125128129222</v>
      </c>
      <c r="AG690" s="1">
        <f t="shared" si="262"/>
        <v>12.288257973033382</v>
      </c>
      <c r="AH690" s="1">
        <f t="shared" si="262"/>
        <v>12.174454619453973</v>
      </c>
      <c r="AI690" s="1">
        <f t="shared" si="263"/>
        <v>12.061705215369631</v>
      </c>
      <c r="AJ690">
        <v>11.95</v>
      </c>
      <c r="AK690">
        <v>12.26</v>
      </c>
      <c r="AL690">
        <v>11.99</v>
      </c>
      <c r="AM690">
        <v>13.17</v>
      </c>
      <c r="AN690" t="s">
        <v>9661</v>
      </c>
      <c r="AO690" t="s">
        <v>9214</v>
      </c>
      <c r="AP690" t="s">
        <v>8844</v>
      </c>
      <c r="AQ690" t="s">
        <v>3785</v>
      </c>
      <c r="AR690" t="s">
        <v>8757</v>
      </c>
      <c r="AS690" t="s">
        <v>8814</v>
      </c>
      <c r="AT690" t="s">
        <v>8933</v>
      </c>
      <c r="AU690">
        <v>15.39</v>
      </c>
      <c r="AV690">
        <v>15.42</v>
      </c>
      <c r="AW690" t="s">
        <v>4450</v>
      </c>
      <c r="AX690" t="s">
        <v>9070</v>
      </c>
      <c r="AY690" t="s">
        <v>8411</v>
      </c>
      <c r="AZ690" t="s">
        <v>9357</v>
      </c>
      <c r="BA690" t="s">
        <v>9667</v>
      </c>
      <c r="BB690" t="s">
        <v>8436</v>
      </c>
      <c r="BC690" t="s">
        <v>4779</v>
      </c>
      <c r="BD690" t="s">
        <v>8145</v>
      </c>
      <c r="BE690" t="s">
        <v>9265</v>
      </c>
      <c r="BF690">
        <v>14.05</v>
      </c>
      <c r="BG690" t="s">
        <v>4406</v>
      </c>
      <c r="BH690" t="s">
        <v>7951</v>
      </c>
      <c r="BI690" t="s">
        <v>4905</v>
      </c>
      <c r="BJ690" t="s">
        <v>9604</v>
      </c>
      <c r="BK690" t="s">
        <v>6086</v>
      </c>
      <c r="BL690" t="s">
        <v>8554</v>
      </c>
      <c r="BM690" t="s">
        <v>7295</v>
      </c>
      <c r="BN690" t="s">
        <v>8149</v>
      </c>
      <c r="BO690" t="s">
        <v>8722</v>
      </c>
      <c r="BP690">
        <v>13.53</v>
      </c>
      <c r="BQ690">
        <f t="shared" si="264"/>
        <v>9.3477167673332584E-3</v>
      </c>
      <c r="BR690">
        <f t="shared" si="265"/>
        <v>-1.7372205035603994E-2</v>
      </c>
    </row>
    <row r="691" spans="1:70" hidden="1" x14ac:dyDescent="0.3">
      <c r="A691" t="s">
        <v>3168</v>
      </c>
      <c r="B691" t="s">
        <v>3169</v>
      </c>
      <c r="C691" t="str">
        <f>VLOOKUP(historical_emissions[[#This Row],[Country]],'Liste-Pays'!A:B,2,0)</f>
        <v>CSA</v>
      </c>
      <c r="D691" t="s">
        <v>41</v>
      </c>
      <c r="E691" t="s">
        <v>174</v>
      </c>
      <c r="F691" t="s">
        <v>43</v>
      </c>
      <c r="G691" t="s">
        <v>44</v>
      </c>
      <c r="H691">
        <f t="shared" si="243"/>
        <v>12.74421124533656</v>
      </c>
      <c r="I691">
        <f t="shared" si="244"/>
        <v>12.4899680312203</v>
      </c>
      <c r="J691">
        <f t="shared" si="245"/>
        <v>12.240796893412242</v>
      </c>
      <c r="K691">
        <f t="shared" si="246"/>
        <v>11.996596645502489</v>
      </c>
      <c r="L691">
        <f t="shared" si="247"/>
        <v>11.757268119719853</v>
      </c>
      <c r="M691">
        <f t="shared" si="248"/>
        <v>11.52271412666061</v>
      </c>
      <c r="N691">
        <f t="shared" si="249"/>
        <v>11.292839415820657</v>
      </c>
      <c r="O691">
        <f t="shared" si="250"/>
        <v>11.067550636915046</v>
      </c>
      <c r="P691">
        <f t="shared" si="251"/>
        <v>10.846756301969178</v>
      </c>
      <c r="Q691">
        <f t="shared" si="252"/>
        <v>10.630366748166265</v>
      </c>
      <c r="R691">
        <f t="shared" si="253"/>
        <v>10.418294101435979</v>
      </c>
      <c r="S691">
        <f t="shared" si="254"/>
        <v>10.21045224076949</v>
      </c>
      <c r="T691">
        <f t="shared" si="255"/>
        <v>10.006756763246413</v>
      </c>
      <c r="U691">
        <f t="shared" si="256"/>
        <v>9.8071249497594586</v>
      </c>
      <c r="V691">
        <f t="shared" si="257"/>
        <v>9.6114757314228587</v>
      </c>
      <c r="W691">
        <f t="shared" si="258"/>
        <v>9.4197296566509454</v>
      </c>
      <c r="X691">
        <f t="shared" si="259"/>
        <v>9.2318088588934906</v>
      </c>
      <c r="Y691">
        <f t="shared" si="260"/>
        <v>9.0476370250147244</v>
      </c>
      <c r="Z691" s="1">
        <f t="shared" si="261"/>
        <v>8.8671393643031795</v>
      </c>
      <c r="AA691" s="1">
        <f t="shared" si="261"/>
        <v>9.133406904032892</v>
      </c>
      <c r="AB691" s="1">
        <f t="shared" si="261"/>
        <v>9.407670077957679</v>
      </c>
      <c r="AC691" s="1">
        <f t="shared" si="242"/>
        <v>9.69016898356087</v>
      </c>
      <c r="AD691" s="1">
        <f t="shared" si="242"/>
        <v>9.9811509281105479</v>
      </c>
      <c r="AE691" s="1">
        <f t="shared" si="242"/>
        <v>10.280870645159091</v>
      </c>
      <c r="AF691" s="1">
        <f t="shared" si="242"/>
        <v>10.589590517543893</v>
      </c>
      <c r="AG691" s="1">
        <f t="shared" si="262"/>
        <v>10.90758080708448</v>
      </c>
      <c r="AH691" s="1">
        <f t="shared" si="262"/>
        <v>11.235119891177094</v>
      </c>
      <c r="AI691" s="1">
        <f t="shared" si="263"/>
        <v>11.572494506493877</v>
      </c>
      <c r="AJ691">
        <v>11.92</v>
      </c>
      <c r="AK691">
        <v>15.74</v>
      </c>
      <c r="AL691">
        <v>13.9</v>
      </c>
      <c r="AM691">
        <v>14.59</v>
      </c>
      <c r="AN691" t="s">
        <v>6813</v>
      </c>
      <c r="AO691" t="s">
        <v>9523</v>
      </c>
      <c r="AP691" t="s">
        <v>9257</v>
      </c>
      <c r="AQ691" t="s">
        <v>4564</v>
      </c>
      <c r="AR691" t="s">
        <v>8438</v>
      </c>
      <c r="AS691" t="s">
        <v>9211</v>
      </c>
      <c r="AT691" t="s">
        <v>8177</v>
      </c>
      <c r="AU691">
        <v>15.42</v>
      </c>
      <c r="AV691">
        <v>12.17</v>
      </c>
      <c r="AW691" t="s">
        <v>8992</v>
      </c>
      <c r="AX691" t="s">
        <v>9033</v>
      </c>
      <c r="AY691" t="s">
        <v>7473</v>
      </c>
      <c r="AZ691" t="s">
        <v>9433</v>
      </c>
      <c r="BA691" t="s">
        <v>4779</v>
      </c>
      <c r="BB691" t="s">
        <v>6817</v>
      </c>
      <c r="BC691" t="s">
        <v>9266</v>
      </c>
      <c r="BD691" t="s">
        <v>8800</v>
      </c>
      <c r="BE691" t="s">
        <v>7416</v>
      </c>
      <c r="BF691">
        <v>16.36</v>
      </c>
      <c r="BG691" t="s">
        <v>8635</v>
      </c>
      <c r="BH691" t="s">
        <v>8815</v>
      </c>
      <c r="BI691" t="s">
        <v>5470</v>
      </c>
      <c r="BJ691" t="s">
        <v>9023</v>
      </c>
      <c r="BK691" t="s">
        <v>8531</v>
      </c>
      <c r="BL691" t="s">
        <v>7415</v>
      </c>
      <c r="BM691" t="s">
        <v>8490</v>
      </c>
      <c r="BN691" t="s">
        <v>8975</v>
      </c>
      <c r="BO691" t="s">
        <v>8817</v>
      </c>
      <c r="BP691">
        <v>12.82</v>
      </c>
      <c r="BQ691">
        <f t="shared" si="264"/>
        <v>-2.9153145428366001E-2</v>
      </c>
      <c r="BR691">
        <f t="shared" si="265"/>
        <v>2.0355793824351265E-2</v>
      </c>
    </row>
    <row r="692" spans="1:70" hidden="1" x14ac:dyDescent="0.3">
      <c r="A692" t="s">
        <v>4128</v>
      </c>
      <c r="B692" t="s">
        <v>4129</v>
      </c>
      <c r="C692" t="str">
        <f>VLOOKUP(historical_emissions[[#This Row],[Country]],'Liste-Pays'!A:B,2,0)</f>
        <v>AFR</v>
      </c>
      <c r="D692" t="s">
        <v>41</v>
      </c>
      <c r="E692" t="s">
        <v>42</v>
      </c>
      <c r="F692" t="s">
        <v>148</v>
      </c>
      <c r="G692" t="s">
        <v>44</v>
      </c>
      <c r="H692">
        <f t="shared" si="243"/>
        <v>9.8448861403217443</v>
      </c>
      <c r="I692">
        <f t="shared" si="244"/>
        <v>9.9222605553892329</v>
      </c>
      <c r="J692">
        <f t="shared" si="245"/>
        <v>10.000243083137937</v>
      </c>
      <c r="K692">
        <f t="shared" si="246"/>
        <v>10.078838502938822</v>
      </c>
      <c r="L692">
        <f t="shared" si="247"/>
        <v>10.158051631725611</v>
      </c>
      <c r="M692">
        <f t="shared" si="248"/>
        <v>10.237887324289998</v>
      </c>
      <c r="N692">
        <f t="shared" si="249"/>
        <v>10.318350473579189</v>
      </c>
      <c r="O692">
        <f t="shared" si="250"/>
        <v>10.39944601099578</v>
      </c>
      <c r="P692">
        <f t="shared" si="251"/>
        <v>10.48117890669999</v>
      </c>
      <c r="Q692">
        <f t="shared" si="252"/>
        <v>10.563554169914269</v>
      </c>
      <c r="R692">
        <f t="shared" si="253"/>
        <v>10.646576849230309</v>
      </c>
      <c r="S692">
        <f t="shared" si="254"/>
        <v>10.73025203291845</v>
      </c>
      <c r="T692">
        <f t="shared" si="255"/>
        <v>10.814584849239541</v>
      </c>
      <c r="U692">
        <f t="shared" si="256"/>
        <v>10.899580466759227</v>
      </c>
      <c r="V692">
        <f t="shared" si="257"/>
        <v>10.985244094664726</v>
      </c>
      <c r="W692">
        <f t="shared" si="258"/>
        <v>11.071580983084086</v>
      </c>
      <c r="X692">
        <f t="shared" si="259"/>
        <v>11.158596423407957</v>
      </c>
      <c r="Y692">
        <f t="shared" si="260"/>
        <v>11.24629574861388</v>
      </c>
      <c r="Z692" s="1">
        <f t="shared" si="261"/>
        <v>11.334684333593142</v>
      </c>
      <c r="AA692" s="1">
        <f t="shared" si="261"/>
        <v>11.3918986431849</v>
      </c>
      <c r="AB692" s="1">
        <f t="shared" si="261"/>
        <v>11.449401754575256</v>
      </c>
      <c r="AC692" s="1">
        <f t="shared" si="242"/>
        <v>11.507195125554739</v>
      </c>
      <c r="AD692" s="1">
        <f t="shared" si="242"/>
        <v>11.565280221272403</v>
      </c>
      <c r="AE692" s="1">
        <f t="shared" si="242"/>
        <v>11.623658514272959</v>
      </c>
      <c r="AF692" s="1">
        <f t="shared" si="242"/>
        <v>11.682331484534114</v>
      </c>
      <c r="AG692" s="1">
        <f t="shared" si="262"/>
        <v>11.741300619504086</v>
      </c>
      <c r="AH692" s="1">
        <f t="shared" si="262"/>
        <v>11.800567414139316</v>
      </c>
      <c r="AI692" s="1">
        <f t="shared" si="263"/>
        <v>11.860133370942362</v>
      </c>
      <c r="AJ692">
        <v>11.92</v>
      </c>
      <c r="AK692">
        <v>11.38</v>
      </c>
      <c r="AL692">
        <v>10.96</v>
      </c>
      <c r="AM692">
        <v>11.37</v>
      </c>
      <c r="AN692" t="s">
        <v>8059</v>
      </c>
      <c r="AO692" t="s">
        <v>6812</v>
      </c>
      <c r="AP692" t="s">
        <v>9434</v>
      </c>
      <c r="AQ692" t="s">
        <v>9477</v>
      </c>
      <c r="AR692" t="s">
        <v>9901</v>
      </c>
      <c r="AS692" t="s">
        <v>7839</v>
      </c>
      <c r="AT692" t="s">
        <v>10035</v>
      </c>
      <c r="AU692">
        <v>12.5</v>
      </c>
      <c r="AV692">
        <v>12.2</v>
      </c>
      <c r="AW692" t="s">
        <v>6811</v>
      </c>
      <c r="AX692" t="s">
        <v>8686</v>
      </c>
      <c r="AY692" t="s">
        <v>8625</v>
      </c>
      <c r="AZ692" t="s">
        <v>9272</v>
      </c>
      <c r="BA692" t="s">
        <v>9200</v>
      </c>
      <c r="BB692" t="s">
        <v>8104</v>
      </c>
      <c r="BC692" t="s">
        <v>6812</v>
      </c>
      <c r="BD692" t="s">
        <v>9138</v>
      </c>
      <c r="BE692" t="s">
        <v>4567</v>
      </c>
      <c r="BF692">
        <v>12.83</v>
      </c>
      <c r="BG692" t="s">
        <v>7975</v>
      </c>
      <c r="BH692" t="s">
        <v>9143</v>
      </c>
      <c r="BI692" t="s">
        <v>8859</v>
      </c>
      <c r="BJ692" t="s">
        <v>8933</v>
      </c>
      <c r="BK692" t="s">
        <v>8003</v>
      </c>
      <c r="BL692" t="s">
        <v>8179</v>
      </c>
      <c r="BM692" t="s">
        <v>8416</v>
      </c>
      <c r="BN692" t="s">
        <v>8230</v>
      </c>
      <c r="BO692" t="s">
        <v>9431</v>
      </c>
      <c r="BP692">
        <v>13.64</v>
      </c>
      <c r="BQ692">
        <f t="shared" si="264"/>
        <v>-5.0223682095333899E-3</v>
      </c>
      <c r="BR692">
        <f t="shared" si="265"/>
        <v>-7.7980632171026354E-3</v>
      </c>
    </row>
    <row r="693" spans="1:70" hidden="1" x14ac:dyDescent="0.3">
      <c r="A693" t="s">
        <v>5516</v>
      </c>
      <c r="B693" t="s">
        <v>5517</v>
      </c>
      <c r="C693" t="str">
        <f>VLOOKUP(historical_emissions[[#This Row],[Country]],'Liste-Pays'!A:B,2,0)</f>
        <v>EEU</v>
      </c>
      <c r="D693" t="s">
        <v>41</v>
      </c>
      <c r="E693" t="s">
        <v>174</v>
      </c>
      <c r="F693" t="s">
        <v>43</v>
      </c>
      <c r="G693" t="s">
        <v>44</v>
      </c>
      <c r="H693">
        <f t="shared" si="243"/>
        <v>8.2555654682497401</v>
      </c>
      <c r="I693">
        <f t="shared" si="244"/>
        <v>8.2484301125018469</v>
      </c>
      <c r="J693">
        <f t="shared" si="245"/>
        <v>8.2413009239028732</v>
      </c>
      <c r="K693">
        <f t="shared" si="246"/>
        <v>8.2341778971224979</v>
      </c>
      <c r="L693">
        <f t="shared" si="247"/>
        <v>8.2270610268350097</v>
      </c>
      <c r="M693">
        <f t="shared" si="248"/>
        <v>8.2199503077192979</v>
      </c>
      <c r="N693">
        <f t="shared" si="249"/>
        <v>8.2128457344588526</v>
      </c>
      <c r="O693">
        <f t="shared" si="250"/>
        <v>8.2057473017417593</v>
      </c>
      <c r="P693">
        <f t="shared" si="251"/>
        <v>8.1986550042606936</v>
      </c>
      <c r="Q693">
        <f t="shared" si="252"/>
        <v>8.1915688367129196</v>
      </c>
      <c r="R693">
        <f t="shared" si="253"/>
        <v>8.1844887938002824</v>
      </c>
      <c r="S693">
        <f t="shared" si="254"/>
        <v>8.1774148702292067</v>
      </c>
      <c r="T693">
        <f t="shared" si="255"/>
        <v>8.1703470607106947</v>
      </c>
      <c r="U693">
        <f t="shared" si="256"/>
        <v>8.1632853599603177</v>
      </c>
      <c r="V693">
        <f t="shared" si="257"/>
        <v>8.1562297626982172</v>
      </c>
      <c r="W693">
        <f t="shared" si="258"/>
        <v>8.1491802636490931</v>
      </c>
      <c r="X693">
        <f t="shared" si="259"/>
        <v>8.1421368575422104</v>
      </c>
      <c r="Y693">
        <f t="shared" si="260"/>
        <v>8.1350995391113852</v>
      </c>
      <c r="Z693" s="1">
        <f t="shared" si="261"/>
        <v>8.1280683030949881</v>
      </c>
      <c r="AA693" s="1">
        <f t="shared" si="261"/>
        <v>8.443904370849733</v>
      </c>
      <c r="AB693" s="1">
        <f t="shared" si="261"/>
        <v>8.7720130251496471</v>
      </c>
      <c r="AC693" s="1">
        <f t="shared" si="242"/>
        <v>9.1128711475034816</v>
      </c>
      <c r="AD693" s="1">
        <f t="shared" si="242"/>
        <v>9.4669741498228923</v>
      </c>
      <c r="AE693" s="1">
        <f t="shared" si="242"/>
        <v>9.8348366944667838</v>
      </c>
      <c r="AF693" s="1">
        <f t="shared" si="242"/>
        <v>10.216993442264744</v>
      </c>
      <c r="AG693" s="1">
        <f t="shared" si="262"/>
        <v>10.613999829606763</v>
      </c>
      <c r="AH693" s="1">
        <f t="shared" si="262"/>
        <v>11.026432875728689</v>
      </c>
      <c r="AI693" s="1">
        <f t="shared" si="263"/>
        <v>11.45489202136674</v>
      </c>
      <c r="AJ693">
        <v>11.9</v>
      </c>
      <c r="AK693">
        <v>14.32</v>
      </c>
      <c r="AL693">
        <v>13.38</v>
      </c>
      <c r="AM693">
        <v>12.9</v>
      </c>
      <c r="AN693" t="s">
        <v>9643</v>
      </c>
      <c r="AO693" t="s">
        <v>7909</v>
      </c>
      <c r="AP693" t="s">
        <v>8622</v>
      </c>
      <c r="AQ693" t="s">
        <v>4268</v>
      </c>
      <c r="AR693" t="s">
        <v>4015</v>
      </c>
      <c r="AS693" t="s">
        <v>7473</v>
      </c>
      <c r="AT693" t="s">
        <v>8001</v>
      </c>
      <c r="AU693">
        <v>13.36</v>
      </c>
      <c r="AV693">
        <v>12.8</v>
      </c>
      <c r="AW693" t="s">
        <v>9199</v>
      </c>
      <c r="AX693" t="s">
        <v>4377</v>
      </c>
      <c r="AY693" t="s">
        <v>8207</v>
      </c>
      <c r="AZ693" t="s">
        <v>7274</v>
      </c>
      <c r="BA693" t="s">
        <v>4375</v>
      </c>
      <c r="BB693" t="s">
        <v>8323</v>
      </c>
      <c r="BC693" t="s">
        <v>5468</v>
      </c>
      <c r="BD693" t="s">
        <v>8827</v>
      </c>
      <c r="BE693" t="s">
        <v>7549</v>
      </c>
      <c r="BF693">
        <v>18.739999999999998</v>
      </c>
      <c r="BG693" t="s">
        <v>9159</v>
      </c>
      <c r="BH693" t="s">
        <v>8520</v>
      </c>
      <c r="BI693" t="s">
        <v>8300</v>
      </c>
      <c r="BJ693" t="s">
        <v>5631</v>
      </c>
      <c r="BK693" t="s">
        <v>5576</v>
      </c>
      <c r="BL693" t="s">
        <v>8593</v>
      </c>
      <c r="BM693" t="s">
        <v>9458</v>
      </c>
      <c r="BN693" t="s">
        <v>1802</v>
      </c>
      <c r="BO693" t="s">
        <v>5921</v>
      </c>
      <c r="BP693">
        <v>60.4</v>
      </c>
      <c r="BQ693">
        <f t="shared" si="264"/>
        <v>-3.7404031817920957E-2</v>
      </c>
      <c r="BR693">
        <f t="shared" si="265"/>
        <v>8.6505621682819722E-4</v>
      </c>
    </row>
    <row r="694" spans="1:70" hidden="1" x14ac:dyDescent="0.3">
      <c r="A694" t="s">
        <v>10036</v>
      </c>
      <c r="B694" t="s">
        <v>10037</v>
      </c>
      <c r="C694" t="str">
        <f>VLOOKUP(historical_emissions[[#This Row],[Country]],'Liste-Pays'!A:B,2,0)</f>
        <v>FSU</v>
      </c>
      <c r="D694" t="s">
        <v>41</v>
      </c>
      <c r="E694" t="s">
        <v>42</v>
      </c>
      <c r="F694" t="s">
        <v>43</v>
      </c>
      <c r="G694" t="s">
        <v>44</v>
      </c>
      <c r="H694" t="e">
        <f t="shared" si="243"/>
        <v>#NUM!</v>
      </c>
      <c r="I694" t="e">
        <f t="shared" si="244"/>
        <v>#NUM!</v>
      </c>
      <c r="J694" t="e">
        <f t="shared" si="245"/>
        <v>#NUM!</v>
      </c>
      <c r="K694" t="e">
        <f t="shared" si="246"/>
        <v>#NUM!</v>
      </c>
      <c r="L694" t="e">
        <f t="shared" si="247"/>
        <v>#NUM!</v>
      </c>
      <c r="M694" t="e">
        <f t="shared" si="248"/>
        <v>#NUM!</v>
      </c>
      <c r="N694" t="e">
        <f t="shared" si="249"/>
        <v>#NUM!</v>
      </c>
      <c r="O694" t="e">
        <f t="shared" si="250"/>
        <v>#NUM!</v>
      </c>
      <c r="P694" t="e">
        <f t="shared" si="251"/>
        <v>#NUM!</v>
      </c>
      <c r="Q694" t="e">
        <f t="shared" si="252"/>
        <v>#NUM!</v>
      </c>
      <c r="R694" t="e">
        <f t="shared" si="253"/>
        <v>#NUM!</v>
      </c>
      <c r="S694" t="e">
        <f t="shared" si="254"/>
        <v>#NUM!</v>
      </c>
      <c r="T694" t="e">
        <f t="shared" si="255"/>
        <v>#NUM!</v>
      </c>
      <c r="U694" t="e">
        <f t="shared" si="256"/>
        <v>#NUM!</v>
      </c>
      <c r="V694" t="e">
        <f t="shared" si="257"/>
        <v>#NUM!</v>
      </c>
      <c r="W694" t="e">
        <f t="shared" si="258"/>
        <v>#NUM!</v>
      </c>
      <c r="X694" t="e">
        <f t="shared" si="259"/>
        <v>#NUM!</v>
      </c>
      <c r="Y694" t="e">
        <f t="shared" si="260"/>
        <v>#NUM!</v>
      </c>
      <c r="Z694" s="1" t="e">
        <f t="shared" si="261"/>
        <v>#NUM!</v>
      </c>
      <c r="AA694" s="1" t="e">
        <f t="shared" si="261"/>
        <v>#NUM!</v>
      </c>
      <c r="AB694" s="1" t="e">
        <f t="shared" si="261"/>
        <v>#NUM!</v>
      </c>
      <c r="AC694" s="1" t="e">
        <f t="shared" si="242"/>
        <v>#NUM!</v>
      </c>
      <c r="AD694" s="1" t="e">
        <f t="shared" si="242"/>
        <v>#NUM!</v>
      </c>
      <c r="AE694" s="1" t="e">
        <f t="shared" si="242"/>
        <v>#NUM!</v>
      </c>
      <c r="AF694" s="1" t="e">
        <f t="shared" si="242"/>
        <v>#NUM!</v>
      </c>
      <c r="AG694" s="1" t="e">
        <f t="shared" si="262"/>
        <v>#NUM!</v>
      </c>
      <c r="AH694" s="1" t="e">
        <f t="shared" si="262"/>
        <v>#NUM!</v>
      </c>
      <c r="AI694" s="1" t="e">
        <f t="shared" si="263"/>
        <v>#NUM!</v>
      </c>
      <c r="AJ694">
        <v>11.79</v>
      </c>
      <c r="AK694">
        <v>10.57</v>
      </c>
      <c r="AL694">
        <v>10.039999999999999</v>
      </c>
      <c r="AM694">
        <v>10.19</v>
      </c>
      <c r="AN694" t="s">
        <v>8871</v>
      </c>
      <c r="AO694" t="s">
        <v>8457</v>
      </c>
      <c r="AP694" t="s">
        <v>9461</v>
      </c>
      <c r="AQ694" t="s">
        <v>7679</v>
      </c>
      <c r="AR694" t="s">
        <v>7680</v>
      </c>
      <c r="AS694" t="s">
        <v>9672</v>
      </c>
      <c r="AT694" t="s">
        <v>6572</v>
      </c>
      <c r="AU694">
        <v>6.55</v>
      </c>
      <c r="AV694">
        <v>1.89</v>
      </c>
      <c r="AW694" t="s">
        <v>10039</v>
      </c>
      <c r="AX694" t="s">
        <v>6101</v>
      </c>
      <c r="AY694" t="s">
        <v>7832</v>
      </c>
      <c r="AZ694" t="s">
        <v>10040</v>
      </c>
      <c r="BA694" t="s">
        <v>9375</v>
      </c>
      <c r="BB694" t="s">
        <v>9552</v>
      </c>
      <c r="BC694" t="s">
        <v>10041</v>
      </c>
      <c r="BD694" t="s">
        <v>10042</v>
      </c>
      <c r="BE694" t="s">
        <v>8310</v>
      </c>
      <c r="BF694">
        <v>-13.5</v>
      </c>
      <c r="BG694" t="s">
        <v>10043</v>
      </c>
      <c r="BH694" t="s">
        <v>10044</v>
      </c>
      <c r="BI694" t="s">
        <v>10045</v>
      </c>
      <c r="BJ694" t="s">
        <v>10046</v>
      </c>
      <c r="BK694" t="s">
        <v>10047</v>
      </c>
      <c r="BL694" t="s">
        <v>10048</v>
      </c>
      <c r="BM694" t="s">
        <v>10049</v>
      </c>
      <c r="BN694" t="s">
        <v>9538</v>
      </c>
      <c r="BO694" t="s">
        <v>6572</v>
      </c>
      <c r="BP694">
        <v>15.21</v>
      </c>
      <c r="BQ694" t="e">
        <f t="shared" si="264"/>
        <v>#NUM!</v>
      </c>
      <c r="BR694">
        <f t="shared" si="265"/>
        <v>0.2058724566228316</v>
      </c>
    </row>
    <row r="695" spans="1:70" hidden="1" x14ac:dyDescent="0.3">
      <c r="A695" t="s">
        <v>7164</v>
      </c>
      <c r="B695" t="s">
        <v>7165</v>
      </c>
      <c r="C695" t="str">
        <f>VLOOKUP(historical_emissions[[#This Row],[Country]],'Liste-Pays'!A:B,2,0)</f>
        <v>AFR</v>
      </c>
      <c r="D695" t="s">
        <v>41</v>
      </c>
      <c r="E695" t="s">
        <v>42</v>
      </c>
      <c r="F695" t="s">
        <v>148</v>
      </c>
      <c r="G695" t="s">
        <v>44</v>
      </c>
      <c r="H695">
        <f t="shared" si="243"/>
        <v>5.6204479065238511</v>
      </c>
      <c r="I695">
        <f t="shared" si="244"/>
        <v>5.6964919518698123</v>
      </c>
      <c r="J695">
        <f t="shared" si="245"/>
        <v>5.7735648648307309</v>
      </c>
      <c r="K695">
        <f t="shared" si="246"/>
        <v>5.8516805658728881</v>
      </c>
      <c r="L695">
        <f t="shared" si="247"/>
        <v>5.9308531638049509</v>
      </c>
      <c r="M695">
        <f t="shared" si="248"/>
        <v>6.0110969583262248</v>
      </c>
      <c r="N695">
        <f t="shared" si="249"/>
        <v>6.0924264426093808</v>
      </c>
      <c r="O695">
        <f t="shared" si="250"/>
        <v>6.1748563059181327</v>
      </c>
      <c r="P695">
        <f t="shared" si="251"/>
        <v>6.2584014362603249</v>
      </c>
      <c r="Q695">
        <f t="shared" si="252"/>
        <v>6.343076923076918</v>
      </c>
      <c r="R695">
        <f t="shared" si="253"/>
        <v>6.4288980599673602</v>
      </c>
      <c r="S695">
        <f t="shared" si="254"/>
        <v>6.5158803474518256</v>
      </c>
      <c r="T695">
        <f t="shared" si="255"/>
        <v>6.6040394957708317</v>
      </c>
      <c r="U695">
        <f t="shared" si="256"/>
        <v>6.6933914277227311</v>
      </c>
      <c r="V695">
        <f t="shared" si="257"/>
        <v>6.7839522815395972</v>
      </c>
      <c r="W695">
        <f t="shared" si="258"/>
        <v>6.8757384138020159</v>
      </c>
      <c r="X695">
        <f t="shared" si="259"/>
        <v>6.9687664023933218</v>
      </c>
      <c r="Y695">
        <f t="shared" si="260"/>
        <v>7.0630530494937958</v>
      </c>
      <c r="Z695" s="1">
        <f t="shared" si="261"/>
        <v>7.1586153846153797</v>
      </c>
      <c r="AA695" s="1">
        <f t="shared" si="261"/>
        <v>7.524205623158096</v>
      </c>
      <c r="AB695" s="1">
        <f t="shared" si="261"/>
        <v>7.9084665424591281</v>
      </c>
      <c r="AC695" s="1">
        <f t="shared" si="242"/>
        <v>8.3123516535349857</v>
      </c>
      <c r="AD695" s="1">
        <f t="shared" si="242"/>
        <v>8.7368631631766061</v>
      </c>
      <c r="AE695" s="1">
        <f t="shared" si="242"/>
        <v>9.1830544608408573</v>
      </c>
      <c r="AF695" s="1">
        <f t="shared" si="242"/>
        <v>9.652032732547509</v>
      </c>
      <c r="AG695" s="1">
        <f t="shared" si="262"/>
        <v>10.144961708267825</v>
      </c>
      <c r="AH695" s="1">
        <f t="shared" si="262"/>
        <v>10.663064549622199</v>
      </c>
      <c r="AI695" s="1">
        <f t="shared" si="263"/>
        <v>11.207626885052406</v>
      </c>
      <c r="AJ695">
        <v>11.78</v>
      </c>
      <c r="AK695">
        <v>11.52</v>
      </c>
      <c r="AL695">
        <v>10.77</v>
      </c>
      <c r="AM695">
        <v>10.5</v>
      </c>
      <c r="AN695" t="s">
        <v>8663</v>
      </c>
      <c r="AO695" t="s">
        <v>4942</v>
      </c>
      <c r="AP695" t="s">
        <v>8151</v>
      </c>
      <c r="AQ695" t="s">
        <v>9235</v>
      </c>
      <c r="AR695" t="s">
        <v>9670</v>
      </c>
      <c r="AS695" t="s">
        <v>8104</v>
      </c>
      <c r="AT695" t="s">
        <v>9658</v>
      </c>
      <c r="AU695">
        <v>11.61</v>
      </c>
      <c r="AV695">
        <v>11.85</v>
      </c>
      <c r="AW695" t="s">
        <v>8028</v>
      </c>
      <c r="AX695" t="s">
        <v>8619</v>
      </c>
      <c r="AY695" t="s">
        <v>9702</v>
      </c>
      <c r="AZ695" t="s">
        <v>8213</v>
      </c>
      <c r="BA695" t="s">
        <v>7975</v>
      </c>
      <c r="BB695" t="s">
        <v>8634</v>
      </c>
      <c r="BC695" t="s">
        <v>9283</v>
      </c>
      <c r="BD695" t="s">
        <v>4901</v>
      </c>
      <c r="BE695" t="s">
        <v>7329</v>
      </c>
      <c r="BF695">
        <v>19.5</v>
      </c>
      <c r="BG695" t="s">
        <v>9278</v>
      </c>
      <c r="BH695" t="s">
        <v>4448</v>
      </c>
      <c r="BI695" t="s">
        <v>8099</v>
      </c>
      <c r="BJ695" t="s">
        <v>9205</v>
      </c>
      <c r="BK695" t="s">
        <v>8489</v>
      </c>
      <c r="BL695" t="s">
        <v>8268</v>
      </c>
      <c r="BM695" t="s">
        <v>8147</v>
      </c>
      <c r="BN695" t="s">
        <v>9424</v>
      </c>
      <c r="BO695" t="s">
        <v>3787</v>
      </c>
      <c r="BP695">
        <v>5.49</v>
      </c>
      <c r="BQ695">
        <f t="shared" si="264"/>
        <v>-4.8588549655992685E-2</v>
      </c>
      <c r="BR695">
        <f t="shared" si="265"/>
        <v>-1.3349276359637563E-2</v>
      </c>
    </row>
    <row r="696" spans="1:70" hidden="1" x14ac:dyDescent="0.3">
      <c r="A696" t="s">
        <v>4453</v>
      </c>
      <c r="B696" t="s">
        <v>4454</v>
      </c>
      <c r="C696" t="str">
        <f>VLOOKUP(historical_emissions[[#This Row],[Country]],'Liste-Pays'!A:B,2,0)</f>
        <v>EEU</v>
      </c>
      <c r="D696" t="s">
        <v>41</v>
      </c>
      <c r="E696" t="s">
        <v>42</v>
      </c>
      <c r="F696" t="s">
        <v>148</v>
      </c>
      <c r="G696" t="s">
        <v>44</v>
      </c>
      <c r="H696">
        <f t="shared" si="243"/>
        <v>6.995455689315099</v>
      </c>
      <c r="I696">
        <f t="shared" si="244"/>
        <v>7.1453789378162682</v>
      </c>
      <c r="J696">
        <f t="shared" si="245"/>
        <v>7.2985152694158657</v>
      </c>
      <c r="K696">
        <f t="shared" si="246"/>
        <v>7.4549335453685712</v>
      </c>
      <c r="L696">
        <f t="shared" si="247"/>
        <v>7.6147041027304212</v>
      </c>
      <c r="M696">
        <f t="shared" si="248"/>
        <v>7.7778987859874746</v>
      </c>
      <c r="N696">
        <f t="shared" si="249"/>
        <v>7.9445909793623297</v>
      </c>
      <c r="O696">
        <f t="shared" si="250"/>
        <v>8.1148556398130207</v>
      </c>
      <c r="P696">
        <f t="shared" si="251"/>
        <v>8.2887693307391253</v>
      </c>
      <c r="Q696">
        <f t="shared" si="252"/>
        <v>8.466410256410251</v>
      </c>
      <c r="R696">
        <f t="shared" si="253"/>
        <v>8.6478582971323732</v>
      </c>
      <c r="S696">
        <f t="shared" si="254"/>
        <v>8.8331950451678409</v>
      </c>
      <c r="T696">
        <f t="shared" si="255"/>
        <v>9.022503841425209</v>
      </c>
      <c r="U696">
        <f t="shared" si="256"/>
        <v>9.2158698129353773</v>
      </c>
      <c r="V696">
        <f t="shared" si="257"/>
        <v>9.413379911130912</v>
      </c>
      <c r="W696">
        <f t="shared" si="258"/>
        <v>9.6151229509457448</v>
      </c>
      <c r="X696">
        <f t="shared" si="259"/>
        <v>9.8211896507528404</v>
      </c>
      <c r="Y696">
        <f t="shared" si="260"/>
        <v>10.031672673157788</v>
      </c>
      <c r="Z696" s="1">
        <f t="shared" si="261"/>
        <v>10.246666666666661</v>
      </c>
      <c r="AA696" s="1">
        <f t="shared" si="261"/>
        <v>10.379924691843149</v>
      </c>
      <c r="AB696" s="1">
        <f t="shared" si="261"/>
        <v>10.51491573926498</v>
      </c>
      <c r="AC696" s="1">
        <f t="shared" si="242"/>
        <v>10.651662346907624</v>
      </c>
      <c r="AD696" s="1">
        <f t="shared" si="242"/>
        <v>10.790187345853202</v>
      </c>
      <c r="AE696" s="1">
        <f t="shared" si="242"/>
        <v>10.930513864102331</v>
      </c>
      <c r="AF696" s="1">
        <f t="shared" si="242"/>
        <v>11.072665330435562</v>
      </c>
      <c r="AG696" s="1">
        <f t="shared" si="262"/>
        <v>11.216665478325023</v>
      </c>
      <c r="AH696" s="1">
        <f t="shared" si="262"/>
        <v>11.362538349896939</v>
      </c>
      <c r="AI696" s="1">
        <f t="shared" si="263"/>
        <v>11.510308299945676</v>
      </c>
      <c r="AJ696">
        <v>11.66</v>
      </c>
      <c r="AK696">
        <v>11.83</v>
      </c>
      <c r="AL696">
        <v>11.67</v>
      </c>
      <c r="AM696">
        <v>12.46</v>
      </c>
      <c r="AN696" t="s">
        <v>8007</v>
      </c>
      <c r="AO696" t="s">
        <v>8791</v>
      </c>
      <c r="AP696" t="s">
        <v>9195</v>
      </c>
      <c r="AQ696" t="s">
        <v>7844</v>
      </c>
      <c r="AR696" t="s">
        <v>8437</v>
      </c>
      <c r="AS696" t="s">
        <v>8897</v>
      </c>
      <c r="AT696" t="s">
        <v>9609</v>
      </c>
      <c r="AU696">
        <v>15</v>
      </c>
      <c r="AV696">
        <v>15.08</v>
      </c>
      <c r="AW696" t="s">
        <v>8451</v>
      </c>
      <c r="AX696" t="s">
        <v>9244</v>
      </c>
      <c r="AY696" t="s">
        <v>9135</v>
      </c>
      <c r="AZ696" t="s">
        <v>10050</v>
      </c>
      <c r="BA696" t="s">
        <v>4940</v>
      </c>
      <c r="BB696" t="s">
        <v>9161</v>
      </c>
      <c r="BC696" t="s">
        <v>8968</v>
      </c>
      <c r="BD696" t="s">
        <v>8858</v>
      </c>
      <c r="BE696" t="s">
        <v>8777</v>
      </c>
      <c r="BF696">
        <v>17.16</v>
      </c>
      <c r="BG696" t="s">
        <v>9193</v>
      </c>
      <c r="BH696" t="s">
        <v>5970</v>
      </c>
      <c r="BI696" t="s">
        <v>9125</v>
      </c>
      <c r="BJ696" t="s">
        <v>10051</v>
      </c>
      <c r="BK696" t="s">
        <v>10052</v>
      </c>
      <c r="BL696" t="s">
        <v>6400</v>
      </c>
      <c r="BM696" t="s">
        <v>5935</v>
      </c>
      <c r="BN696" t="s">
        <v>8717</v>
      </c>
      <c r="BO696" t="s">
        <v>7501</v>
      </c>
      <c r="BP696">
        <v>27.04</v>
      </c>
      <c r="BQ696">
        <f t="shared" si="264"/>
        <v>-1.2838053177900877E-2</v>
      </c>
      <c r="BR696">
        <f t="shared" si="265"/>
        <v>-2.0981847121881003E-2</v>
      </c>
    </row>
    <row r="697" spans="1:70" hidden="1" x14ac:dyDescent="0.3">
      <c r="A697" t="s">
        <v>9474</v>
      </c>
      <c r="B697" t="s">
        <v>9475</v>
      </c>
      <c r="C697" t="str">
        <f>VLOOKUP(historical_emissions[[#This Row],[Country]],'Liste-Pays'!A:B,2,0)</f>
        <v>AFR</v>
      </c>
      <c r="D697" t="s">
        <v>41</v>
      </c>
      <c r="E697" t="s">
        <v>42</v>
      </c>
      <c r="F697" t="s">
        <v>148</v>
      </c>
      <c r="G697" t="s">
        <v>44</v>
      </c>
      <c r="H697">
        <f t="shared" si="243"/>
        <v>17.426716154197464</v>
      </c>
      <c r="I697">
        <f t="shared" si="244"/>
        <v>17.26330893574438</v>
      </c>
      <c r="J697">
        <f t="shared" si="245"/>
        <v>17.101433957720666</v>
      </c>
      <c r="K697">
        <f t="shared" si="246"/>
        <v>16.941076852580284</v>
      </c>
      <c r="L697">
        <f t="shared" si="247"/>
        <v>16.782223387499126</v>
      </c>
      <c r="M697">
        <f t="shared" si="248"/>
        <v>16.624859463111743</v>
      </c>
      <c r="N697">
        <f t="shared" si="249"/>
        <v>16.468971112259929</v>
      </c>
      <c r="O697">
        <f t="shared" si="250"/>
        <v>16.314544498753037</v>
      </c>
      <c r="P697">
        <f t="shared" si="251"/>
        <v>16.161565916139917</v>
      </c>
      <c r="Q697">
        <f t="shared" si="252"/>
        <v>16.010021786492377</v>
      </c>
      <c r="R697">
        <f t="shared" si="253"/>
        <v>15.859898659200043</v>
      </c>
      <c r="S697">
        <f t="shared" si="254"/>
        <v>15.71118320977652</v>
      </c>
      <c r="T697">
        <f t="shared" si="255"/>
        <v>15.563862238676753</v>
      </c>
      <c r="U697">
        <f t="shared" si="256"/>
        <v>15.417922670125478</v>
      </c>
      <c r="V697">
        <f t="shared" si="257"/>
        <v>15.273351550956644</v>
      </c>
      <c r="W697">
        <f t="shared" si="258"/>
        <v>15.130136049463738</v>
      </c>
      <c r="X697">
        <f t="shared" si="259"/>
        <v>14.988263454260879</v>
      </c>
      <c r="Y697">
        <f t="shared" si="260"/>
        <v>14.847721173154589</v>
      </c>
      <c r="Z697" s="1">
        <f t="shared" si="261"/>
        <v>14.708496732026147</v>
      </c>
      <c r="AA697" s="1">
        <f t="shared" si="261"/>
        <v>14.363400109436544</v>
      </c>
      <c r="AB697" s="1">
        <f t="shared" si="261"/>
        <v>14.026400281583513</v>
      </c>
      <c r="AC697" s="1">
        <f t="shared" si="242"/>
        <v>13.697307278236357</v>
      </c>
      <c r="AD697" s="1">
        <f t="shared" si="242"/>
        <v>13.375935586321775</v>
      </c>
      <c r="AE697" s="1">
        <f t="shared" si="242"/>
        <v>13.062104045348256</v>
      </c>
      <c r="AF697" s="1">
        <f t="shared" si="242"/>
        <v>12.755635745284073</v>
      </c>
      <c r="AG697" s="1">
        <f t="shared" si="262"/>
        <v>12.456357926831284</v>
      </c>
      <c r="AH697" s="1">
        <f t="shared" si="262"/>
        <v>12.164101884039578</v>
      </c>
      <c r="AI697" s="1">
        <f t="shared" si="263"/>
        <v>11.878702869205</v>
      </c>
      <c r="AJ697">
        <v>11.6</v>
      </c>
      <c r="AK697">
        <v>11</v>
      </c>
      <c r="AL697">
        <v>11.92</v>
      </c>
      <c r="AM697">
        <v>12.67</v>
      </c>
      <c r="AN697" t="s">
        <v>8621</v>
      </c>
      <c r="AO697" t="s">
        <v>9292</v>
      </c>
      <c r="AP697" t="s">
        <v>8952</v>
      </c>
      <c r="AQ697" t="s">
        <v>9520</v>
      </c>
      <c r="AR697" t="s">
        <v>9260</v>
      </c>
      <c r="AS697" t="s">
        <v>9930</v>
      </c>
      <c r="AT697" t="s">
        <v>4569</v>
      </c>
      <c r="AU697">
        <v>11.73</v>
      </c>
      <c r="AV697">
        <v>11.64</v>
      </c>
      <c r="AW697" t="s">
        <v>9202</v>
      </c>
      <c r="AX697" t="s">
        <v>9760</v>
      </c>
      <c r="AY697" t="s">
        <v>9412</v>
      </c>
      <c r="AZ697" t="s">
        <v>9732</v>
      </c>
      <c r="BA697" t="s">
        <v>9068</v>
      </c>
      <c r="BB697" t="s">
        <v>8821</v>
      </c>
      <c r="BC697" t="s">
        <v>9360</v>
      </c>
      <c r="BD697" t="s">
        <v>9748</v>
      </c>
      <c r="BE697" t="s">
        <v>9998</v>
      </c>
      <c r="BF697">
        <v>9.18</v>
      </c>
      <c r="BG697" t="s">
        <v>8666</v>
      </c>
      <c r="BH697" t="s">
        <v>9736</v>
      </c>
      <c r="BI697" t="s">
        <v>9638</v>
      </c>
      <c r="BJ697" t="s">
        <v>9408</v>
      </c>
      <c r="BK697" t="s">
        <v>9798</v>
      </c>
      <c r="BL697" t="s">
        <v>9914</v>
      </c>
      <c r="BM697" t="s">
        <v>9936</v>
      </c>
      <c r="BN697" t="s">
        <v>9483</v>
      </c>
      <c r="BO697" t="s">
        <v>9640</v>
      </c>
      <c r="BP697">
        <v>6.51</v>
      </c>
      <c r="BQ697">
        <f t="shared" si="264"/>
        <v>2.4026109414224228E-2</v>
      </c>
      <c r="BR697">
        <f t="shared" si="265"/>
        <v>9.4655792270936789E-3</v>
      </c>
    </row>
    <row r="698" spans="1:70" hidden="1" x14ac:dyDescent="0.3">
      <c r="A698" t="s">
        <v>7020</v>
      </c>
      <c r="B698" t="s">
        <v>7021</v>
      </c>
      <c r="C698" t="str">
        <f>VLOOKUP(historical_emissions[[#This Row],[Country]],'Liste-Pays'!A:B,2,0)</f>
        <v>AFR</v>
      </c>
      <c r="D698" t="s">
        <v>41</v>
      </c>
      <c r="E698" t="s">
        <v>252</v>
      </c>
      <c r="F698" t="s">
        <v>302</v>
      </c>
      <c r="G698" t="s">
        <v>44</v>
      </c>
      <c r="H698">
        <f t="shared" si="243"/>
        <v>16.672576695494925</v>
      </c>
      <c r="I698">
        <f t="shared" si="244"/>
        <v>16.546578975220175</v>
      </c>
      <c r="J698">
        <f t="shared" si="245"/>
        <v>16.421533442828821</v>
      </c>
      <c r="K698">
        <f t="shared" si="246"/>
        <v>16.297432902462372</v>
      </c>
      <c r="L698">
        <f t="shared" si="247"/>
        <v>16.174270212642757</v>
      </c>
      <c r="M698">
        <f t="shared" si="248"/>
        <v>16.052038285861371</v>
      </c>
      <c r="N698">
        <f t="shared" si="249"/>
        <v>15.930730088171208</v>
      </c>
      <c r="O698">
        <f t="shared" si="250"/>
        <v>15.810338638782085</v>
      </c>
      <c r="P698">
        <f t="shared" si="251"/>
        <v>15.690857009658938</v>
      </c>
      <c r="Q698">
        <f t="shared" si="252"/>
        <v>15.572278325123133</v>
      </c>
      <c r="R698">
        <f t="shared" si="253"/>
        <v>15.454595761456799</v>
      </c>
      <c r="S698">
        <f t="shared" si="254"/>
        <v>15.337802546510153</v>
      </c>
      <c r="T698">
        <f t="shared" si="255"/>
        <v>15.22189195931179</v>
      </c>
      <c r="U698">
        <f t="shared" si="256"/>
        <v>15.106857329681922</v>
      </c>
      <c r="V698">
        <f t="shared" si="257"/>
        <v>14.992692037848528</v>
      </c>
      <c r="W698">
        <f t="shared" si="258"/>
        <v>14.879389514066421</v>
      </c>
      <c r="X698">
        <f t="shared" si="259"/>
        <v>14.766943238239184</v>
      </c>
      <c r="Y698">
        <f t="shared" si="260"/>
        <v>14.655346739543964</v>
      </c>
      <c r="Z698" s="1">
        <f t="shared" si="261"/>
        <v>14.5445935960591</v>
      </c>
      <c r="AA698" s="1">
        <f t="shared" si="261"/>
        <v>14.218041425615343</v>
      </c>
      <c r="AB698" s="1">
        <f t="shared" si="261"/>
        <v>13.898820936137248</v>
      </c>
      <c r="AC698" s="1">
        <f t="shared" si="242"/>
        <v>13.586767518258696</v>
      </c>
      <c r="AD698" s="1">
        <f t="shared" si="242"/>
        <v>13.28172025838859</v>
      </c>
      <c r="AE698" s="1">
        <f t="shared" si="242"/>
        <v>12.983521855734097</v>
      </c>
      <c r="AF698" s="1">
        <f t="shared" si="242"/>
        <v>12.692018541186847</v>
      </c>
      <c r="AG698" s="1">
        <f t="shared" si="262"/>
        <v>12.407059998030306</v>
      </c>
      <c r="AH698" s="1">
        <f t="shared" si="262"/>
        <v>12.128499284427384</v>
      </c>
      <c r="AI698" s="1">
        <f t="shared" si="263"/>
        <v>11.856192757648358</v>
      </c>
      <c r="AJ698">
        <v>11.59</v>
      </c>
      <c r="AK698">
        <v>10.66</v>
      </c>
      <c r="AL698">
        <v>10.63</v>
      </c>
      <c r="AM698">
        <v>10.91</v>
      </c>
      <c r="AN698" t="s">
        <v>8275</v>
      </c>
      <c r="AO698" t="s">
        <v>8216</v>
      </c>
      <c r="AP698" t="s">
        <v>8180</v>
      </c>
      <c r="AQ698" t="s">
        <v>7854</v>
      </c>
      <c r="AR698" t="s">
        <v>9670</v>
      </c>
      <c r="AS698" t="s">
        <v>9731</v>
      </c>
      <c r="AT698" t="s">
        <v>8950</v>
      </c>
      <c r="AU698">
        <v>9.9600000000000009</v>
      </c>
      <c r="AV698">
        <v>10.19</v>
      </c>
      <c r="AW698" t="s">
        <v>9836</v>
      </c>
      <c r="AX698" t="s">
        <v>8662</v>
      </c>
      <c r="AY698" t="s">
        <v>9109</v>
      </c>
      <c r="AZ698" t="s">
        <v>9068</v>
      </c>
      <c r="BA698" t="s">
        <v>8979</v>
      </c>
      <c r="BB698" t="s">
        <v>9084</v>
      </c>
      <c r="BC698" t="s">
        <v>7662</v>
      </c>
      <c r="BD698" t="s">
        <v>9760</v>
      </c>
      <c r="BE698" t="s">
        <v>10053</v>
      </c>
      <c r="BF698">
        <v>8.1199999999999992</v>
      </c>
      <c r="BG698" t="s">
        <v>9039</v>
      </c>
      <c r="BH698" t="s">
        <v>9636</v>
      </c>
      <c r="BI698" t="s">
        <v>8954</v>
      </c>
      <c r="BJ698" t="s">
        <v>8954</v>
      </c>
      <c r="BK698" t="s">
        <v>9571</v>
      </c>
      <c r="BL698" t="s">
        <v>9077</v>
      </c>
      <c r="BM698" t="s">
        <v>9524</v>
      </c>
      <c r="BN698" t="s">
        <v>8236</v>
      </c>
      <c r="BO698" t="s">
        <v>8870</v>
      </c>
      <c r="BP698">
        <v>9.19</v>
      </c>
      <c r="BQ698">
        <f t="shared" si="264"/>
        <v>2.296745104817588E-2</v>
      </c>
      <c r="BR698">
        <f t="shared" si="265"/>
        <v>7.6147293324766441E-3</v>
      </c>
    </row>
    <row r="699" spans="1:70" hidden="1" x14ac:dyDescent="0.3">
      <c r="A699" t="s">
        <v>4453</v>
      </c>
      <c r="B699" t="s">
        <v>4454</v>
      </c>
      <c r="C699" t="str">
        <f>VLOOKUP(historical_emissions[[#This Row],[Country]],'Liste-Pays'!A:B,2,0)</f>
        <v>EEU</v>
      </c>
      <c r="D699" t="s">
        <v>41</v>
      </c>
      <c r="E699" t="s">
        <v>174</v>
      </c>
      <c r="F699" t="s">
        <v>43</v>
      </c>
      <c r="G699" t="s">
        <v>44</v>
      </c>
      <c r="H699">
        <f t="shared" si="243"/>
        <v>4.963278850902392</v>
      </c>
      <c r="I699">
        <f t="shared" si="244"/>
        <v>5.0338781567935333</v>
      </c>
      <c r="J699">
        <f t="shared" si="245"/>
        <v>5.10548169036199</v>
      </c>
      <c r="K699">
        <f t="shared" si="246"/>
        <v>5.1781037360715425</v>
      </c>
      <c r="L699">
        <f t="shared" si="247"/>
        <v>5.2517587815728666</v>
      </c>
      <c r="M699">
        <f t="shared" si="248"/>
        <v>5.3264615205937336</v>
      </c>
      <c r="N699">
        <f t="shared" si="249"/>
        <v>5.4022268558703157</v>
      </c>
      <c r="O699">
        <f t="shared" si="250"/>
        <v>5.4790699021201927</v>
      </c>
      <c r="P699">
        <f t="shared" si="251"/>
        <v>5.5570059890576413</v>
      </c>
      <c r="Q699">
        <f t="shared" si="252"/>
        <v>5.6360506644518225</v>
      </c>
      <c r="R699">
        <f t="shared" si="253"/>
        <v>5.716219697228464</v>
      </c>
      <c r="S699">
        <f t="shared" si="254"/>
        <v>5.7975290806156634</v>
      </c>
      <c r="T699">
        <f t="shared" si="255"/>
        <v>5.8799950353344386</v>
      </c>
      <c r="U699">
        <f t="shared" si="256"/>
        <v>5.9636340128346639</v>
      </c>
      <c r="V699">
        <f t="shared" si="257"/>
        <v>6.0484626985770298</v>
      </c>
      <c r="W699">
        <f t="shared" si="258"/>
        <v>6.1344980153616913</v>
      </c>
      <c r="X699">
        <f t="shared" si="259"/>
        <v>6.2217571267042624</v>
      </c>
      <c r="Y699">
        <f t="shared" si="260"/>
        <v>6.3102574402598313</v>
      </c>
      <c r="Z699" s="1">
        <f t="shared" si="261"/>
        <v>6.4000166112956789</v>
      </c>
      <c r="AA699" s="1">
        <f t="shared" si="261"/>
        <v>6.7904151522008425</v>
      </c>
      <c r="AB699" s="1">
        <f t="shared" si="261"/>
        <v>7.2046278532867598</v>
      </c>
      <c r="AC699" s="1">
        <f t="shared" si="242"/>
        <v>7.6441073691248329</v>
      </c>
      <c r="AD699" s="1">
        <f t="shared" si="242"/>
        <v>8.1103949656541463</v>
      </c>
      <c r="AE699" s="1">
        <f t="shared" si="242"/>
        <v>8.605125925440662</v>
      </c>
      <c r="AF699" s="1">
        <f t="shared" si="242"/>
        <v>9.130035282655145</v>
      </c>
      <c r="AG699" s="1">
        <f t="shared" si="262"/>
        <v>9.6869639078825145</v>
      </c>
      <c r="AH699" s="1">
        <f t="shared" si="262"/>
        <v>10.277864964102225</v>
      </c>
      <c r="AI699" s="1">
        <f t="shared" si="263"/>
        <v>10.904810756480956</v>
      </c>
      <c r="AJ699">
        <v>11.57</v>
      </c>
      <c r="AK699">
        <v>12.83</v>
      </c>
      <c r="AL699">
        <v>11.89</v>
      </c>
      <c r="AM699">
        <v>11.73</v>
      </c>
      <c r="AN699" t="s">
        <v>9075</v>
      </c>
      <c r="AO699" t="s">
        <v>8555</v>
      </c>
      <c r="AP699" t="s">
        <v>8535</v>
      </c>
      <c r="AQ699" t="s">
        <v>8058</v>
      </c>
      <c r="AR699" t="s">
        <v>8724</v>
      </c>
      <c r="AS699" t="s">
        <v>8796</v>
      </c>
      <c r="AT699" t="s">
        <v>8415</v>
      </c>
      <c r="AU699">
        <v>12.8</v>
      </c>
      <c r="AV699">
        <v>13.32</v>
      </c>
      <c r="AW699" t="s">
        <v>4012</v>
      </c>
      <c r="AX699" t="s">
        <v>7671</v>
      </c>
      <c r="AY699" t="s">
        <v>4449</v>
      </c>
      <c r="AZ699" t="s">
        <v>8330</v>
      </c>
      <c r="BA699" t="s">
        <v>8054</v>
      </c>
      <c r="BB699" t="s">
        <v>8764</v>
      </c>
      <c r="BC699" t="s">
        <v>5468</v>
      </c>
      <c r="BD699" t="s">
        <v>8379</v>
      </c>
      <c r="BE699" t="s">
        <v>8223</v>
      </c>
      <c r="BF699">
        <v>24.08</v>
      </c>
      <c r="BG699" t="s">
        <v>9325</v>
      </c>
      <c r="BH699" t="s">
        <v>8541</v>
      </c>
      <c r="BI699" t="s">
        <v>6396</v>
      </c>
      <c r="BJ699" t="s">
        <v>8053</v>
      </c>
      <c r="BK699" t="s">
        <v>7968</v>
      </c>
      <c r="BL699" t="s">
        <v>6652</v>
      </c>
      <c r="BM699" t="s">
        <v>7631</v>
      </c>
      <c r="BN699" t="s">
        <v>10054</v>
      </c>
      <c r="BO699" t="s">
        <v>6772</v>
      </c>
      <c r="BP699">
        <v>46.68</v>
      </c>
      <c r="BQ699">
        <f t="shared" si="264"/>
        <v>-5.749258803103241E-2</v>
      </c>
      <c r="BR699">
        <f t="shared" si="265"/>
        <v>-1.4024834072684733E-2</v>
      </c>
    </row>
    <row r="700" spans="1:70" hidden="1" x14ac:dyDescent="0.3">
      <c r="A700" t="s">
        <v>10055</v>
      </c>
      <c r="B700" t="s">
        <v>10056</v>
      </c>
      <c r="C700" t="str">
        <f>VLOOKUP(historical_emissions[[#This Row],[Country]],'Liste-Pays'!A:B,2,0)</f>
        <v>AFR</v>
      </c>
      <c r="D700" t="s">
        <v>41</v>
      </c>
      <c r="E700" t="s">
        <v>42</v>
      </c>
      <c r="F700" t="s">
        <v>43</v>
      </c>
      <c r="G700" t="s">
        <v>44</v>
      </c>
      <c r="H700">
        <f t="shared" si="243"/>
        <v>18.561677735542315</v>
      </c>
      <c r="I700">
        <f t="shared" si="244"/>
        <v>17.993200270847009</v>
      </c>
      <c r="J700">
        <f t="shared" si="245"/>
        <v>17.442133227368508</v>
      </c>
      <c r="K700">
        <f t="shared" si="246"/>
        <v>16.907943386490825</v>
      </c>
      <c r="L700">
        <f t="shared" si="247"/>
        <v>16.390113860167393</v>
      </c>
      <c r="M700">
        <f t="shared" si="248"/>
        <v>15.88814359077444</v>
      </c>
      <c r="N700">
        <f t="shared" si="249"/>
        <v>15.40154686628204</v>
      </c>
      <c r="O700">
        <f t="shared" si="250"/>
        <v>14.929852850273733</v>
      </c>
      <c r="P700">
        <f t="shared" si="251"/>
        <v>14.472605126359964</v>
      </c>
      <c r="Q700">
        <f t="shared" si="252"/>
        <v>14.029361256544496</v>
      </c>
      <c r="R700">
        <f t="shared" si="253"/>
        <v>13.599692353116465</v>
      </c>
      <c r="S700">
        <f t="shared" si="254"/>
        <v>13.183182663653854</v>
      </c>
      <c r="T700">
        <f t="shared" si="255"/>
        <v>12.779429168736813</v>
      </c>
      <c r="U700">
        <f t="shared" si="256"/>
        <v>12.388041191981571</v>
      </c>
      <c r="V700">
        <f t="shared" si="257"/>
        <v>12.008640022017614</v>
      </c>
      <c r="W700">
        <f t="shared" si="258"/>
        <v>11.64085854604234</v>
      </c>
      <c r="X700">
        <f t="shared" si="259"/>
        <v>11.284340894598614</v>
      </c>
      <c r="Y700">
        <f t="shared" si="260"/>
        <v>10.93874209723152</v>
      </c>
      <c r="Z700" s="1">
        <f t="shared" si="261"/>
        <v>10.603727748691098</v>
      </c>
      <c r="AA700" s="1">
        <f t="shared" si="261"/>
        <v>10.695682321267437</v>
      </c>
      <c r="AB700" s="1">
        <f t="shared" si="261"/>
        <v>10.788434315620165</v>
      </c>
      <c r="AC700" s="1">
        <f t="shared" si="242"/>
        <v>10.881990646919149</v>
      </c>
      <c r="AD700" s="1">
        <f t="shared" si="242"/>
        <v>10.976358290301986</v>
      </c>
      <c r="AE700" s="1">
        <f t="shared" si="242"/>
        <v>11.071544281394042</v>
      </c>
      <c r="AF700" s="1">
        <f t="shared" si="242"/>
        <v>11.167555716832988</v>
      </c>
      <c r="AG700" s="1">
        <f t="shared" si="262"/>
        <v>11.2643997547979</v>
      </c>
      <c r="AH700" s="1">
        <f t="shared" si="262"/>
        <v>11.362083615542941</v>
      </c>
      <c r="AI700" s="1">
        <f t="shared" si="263"/>
        <v>11.460614581935666</v>
      </c>
      <c r="AJ700">
        <v>11.56</v>
      </c>
      <c r="AK700">
        <v>11.34</v>
      </c>
      <c r="AL700">
        <v>11.48</v>
      </c>
      <c r="AM700">
        <v>11.59</v>
      </c>
      <c r="AN700" t="s">
        <v>7850</v>
      </c>
      <c r="AO700" t="s">
        <v>9139</v>
      </c>
      <c r="AP700" t="s">
        <v>7908</v>
      </c>
      <c r="AQ700" t="s">
        <v>7473</v>
      </c>
      <c r="AR700" t="s">
        <v>9083</v>
      </c>
      <c r="AS700" t="s">
        <v>8150</v>
      </c>
      <c r="AT700" t="s">
        <v>9779</v>
      </c>
      <c r="AU700">
        <v>12.03</v>
      </c>
      <c r="AV700">
        <v>8.76</v>
      </c>
      <c r="AW700" t="s">
        <v>9559</v>
      </c>
      <c r="AX700" t="s">
        <v>6091</v>
      </c>
      <c r="AY700" t="s">
        <v>9638</v>
      </c>
      <c r="AZ700" t="s">
        <v>10024</v>
      </c>
      <c r="BA700" t="s">
        <v>9499</v>
      </c>
      <c r="BB700" t="s">
        <v>8237</v>
      </c>
      <c r="BC700" t="s">
        <v>5579</v>
      </c>
      <c r="BD700" t="s">
        <v>9332</v>
      </c>
      <c r="BE700" t="s">
        <v>8759</v>
      </c>
      <c r="BF700">
        <v>9.5500000000000007</v>
      </c>
      <c r="BG700" t="s">
        <v>10028</v>
      </c>
      <c r="BH700" t="s">
        <v>8182</v>
      </c>
      <c r="BI700" t="s">
        <v>9571</v>
      </c>
      <c r="BJ700" t="s">
        <v>10057</v>
      </c>
      <c r="BK700" t="s">
        <v>9998</v>
      </c>
      <c r="BL700" t="s">
        <v>8588</v>
      </c>
      <c r="BM700" t="s">
        <v>9330</v>
      </c>
      <c r="BN700" t="s">
        <v>9500</v>
      </c>
      <c r="BO700" t="s">
        <v>9059</v>
      </c>
      <c r="BP700">
        <v>7.53</v>
      </c>
      <c r="BQ700">
        <f t="shared" si="264"/>
        <v>-8.5973545038352528E-3</v>
      </c>
      <c r="BR700">
        <f t="shared" si="265"/>
        <v>3.159401641387638E-2</v>
      </c>
    </row>
    <row r="701" spans="1:70" hidden="1" x14ac:dyDescent="0.3">
      <c r="A701" t="s">
        <v>4018</v>
      </c>
      <c r="B701" t="s">
        <v>4019</v>
      </c>
      <c r="C701" t="str">
        <f>VLOOKUP(historical_emissions[[#This Row],[Country]],'Liste-Pays'!A:B,2,0)</f>
        <v>FSU</v>
      </c>
      <c r="D701" t="s">
        <v>41</v>
      </c>
      <c r="E701" t="s">
        <v>174</v>
      </c>
      <c r="F701" t="s">
        <v>43</v>
      </c>
      <c r="G701" t="s">
        <v>44</v>
      </c>
      <c r="H701">
        <f t="shared" si="243"/>
        <v>2.8957493665577543</v>
      </c>
      <c r="I701">
        <f t="shared" si="244"/>
        <v>3.0785071175245355</v>
      </c>
      <c r="J701">
        <f t="shared" si="245"/>
        <v>3.2727991524746507</v>
      </c>
      <c r="K701">
        <f t="shared" si="246"/>
        <v>3.4793534279861618</v>
      </c>
      <c r="L701">
        <f t="shared" si="247"/>
        <v>3.6989438437386117</v>
      </c>
      <c r="M701">
        <f t="shared" si="248"/>
        <v>3.9323931420933516</v>
      </c>
      <c r="N701">
        <f t="shared" si="249"/>
        <v>4.1805759906734004</v>
      </c>
      <c r="O701">
        <f t="shared" si="250"/>
        <v>4.4444222594923826</v>
      </c>
      <c r="P701">
        <f t="shared" si="251"/>
        <v>4.7249205049110019</v>
      </c>
      <c r="Q701">
        <f t="shared" si="252"/>
        <v>5.0231216734744413</v>
      </c>
      <c r="R701">
        <f t="shared" si="253"/>
        <v>5.3401430395079075</v>
      </c>
      <c r="S701">
        <f t="shared" si="254"/>
        <v>5.6771723912233547</v>
      </c>
      <c r="T701">
        <f t="shared" si="255"/>
        <v>6.0354724810215403</v>
      </c>
      <c r="U701">
        <f t="shared" si="256"/>
        <v>6.4163857566634137</v>
      </c>
      <c r="V701">
        <f t="shared" si="257"/>
        <v>6.8213393910371796</v>
      </c>
      <c r="W701">
        <f t="shared" si="258"/>
        <v>7.2518506293661353</v>
      </c>
      <c r="X701">
        <f t="shared" si="259"/>
        <v>7.7095324738917359</v>
      </c>
      <c r="Y701">
        <f t="shared" si="260"/>
        <v>8.1960997273307665</v>
      </c>
      <c r="Z701" s="1">
        <f t="shared" si="261"/>
        <v>8.7133754177497238</v>
      </c>
      <c r="AA701" s="1">
        <f t="shared" si="261"/>
        <v>8.9569875861364885</v>
      </c>
      <c r="AB701" s="1">
        <f t="shared" si="261"/>
        <v>9.2074107646933427</v>
      </c>
      <c r="AC701" s="1">
        <f t="shared" si="242"/>
        <v>9.4648353784710721</v>
      </c>
      <c r="AD701" s="1">
        <f t="shared" si="242"/>
        <v>9.7294571765031108</v>
      </c>
      <c r="AE701" s="1">
        <f t="shared" si="242"/>
        <v>10.001477380655661</v>
      </c>
      <c r="AF701" s="1">
        <f t="shared" si="242"/>
        <v>10.281102838639422</v>
      </c>
      <c r="AG701" s="1">
        <f t="shared" si="262"/>
        <v>10.568546181299286</v>
      </c>
      <c r="AH701" s="1">
        <f t="shared" si="262"/>
        <v>10.864025984301611</v>
      </c>
      <c r="AI701" s="1">
        <f t="shared" si="263"/>
        <v>11.167766934342</v>
      </c>
      <c r="AJ701">
        <v>11.48</v>
      </c>
      <c r="AK701">
        <v>33.76</v>
      </c>
      <c r="AL701">
        <v>35.159999999999997</v>
      </c>
      <c r="AM701">
        <v>35.35</v>
      </c>
      <c r="AN701" t="s">
        <v>7479</v>
      </c>
      <c r="AO701" t="s">
        <v>4085</v>
      </c>
      <c r="AP701" t="s">
        <v>10058</v>
      </c>
      <c r="AQ701" t="s">
        <v>6293</v>
      </c>
      <c r="AR701" t="s">
        <v>10059</v>
      </c>
      <c r="AS701" t="s">
        <v>10060</v>
      </c>
      <c r="AT701" t="s">
        <v>5111</v>
      </c>
      <c r="AU701">
        <v>65.150000000000006</v>
      </c>
      <c r="AV701">
        <v>61.32</v>
      </c>
      <c r="AW701" t="s">
        <v>6941</v>
      </c>
      <c r="AX701" t="s">
        <v>3757</v>
      </c>
      <c r="AY701" t="s">
        <v>10061</v>
      </c>
      <c r="AZ701" t="s">
        <v>5985</v>
      </c>
      <c r="BA701" t="s">
        <v>10062</v>
      </c>
      <c r="BB701" t="s">
        <v>4304</v>
      </c>
      <c r="BC701" t="s">
        <v>6060</v>
      </c>
      <c r="BD701" t="s">
        <v>4332</v>
      </c>
      <c r="BE701" t="s">
        <v>10063</v>
      </c>
      <c r="BF701">
        <v>80.790000000000006</v>
      </c>
      <c r="BG701" t="s">
        <v>10064</v>
      </c>
      <c r="BH701" t="s">
        <v>7966</v>
      </c>
      <c r="BI701" t="s">
        <v>10065</v>
      </c>
      <c r="BJ701" t="s">
        <v>2817</v>
      </c>
      <c r="BK701" t="s">
        <v>10066</v>
      </c>
      <c r="BL701" t="s">
        <v>10067</v>
      </c>
      <c r="BM701" t="s">
        <v>10068</v>
      </c>
      <c r="BN701" t="s">
        <v>10069</v>
      </c>
      <c r="BO701" t="s">
        <v>10070</v>
      </c>
      <c r="BP701">
        <v>195.06</v>
      </c>
      <c r="BQ701">
        <f t="shared" si="264"/>
        <v>-2.719800223501756E-2</v>
      </c>
      <c r="BR701">
        <f t="shared" si="265"/>
        <v>-5.9365706814976882E-2</v>
      </c>
    </row>
    <row r="702" spans="1:70" hidden="1" x14ac:dyDescent="0.3">
      <c r="A702" t="s">
        <v>3524</v>
      </c>
      <c r="B702" t="s">
        <v>3525</v>
      </c>
      <c r="C702" t="str">
        <f>VLOOKUP(historical_emissions[[#This Row],[Country]],'Liste-Pays'!A:B,2,0)</f>
        <v>ODA</v>
      </c>
      <c r="D702" t="s">
        <v>41</v>
      </c>
      <c r="E702" t="s">
        <v>70</v>
      </c>
      <c r="F702" t="s">
        <v>148</v>
      </c>
      <c r="G702" t="s">
        <v>44</v>
      </c>
      <c r="H702">
        <f t="shared" si="243"/>
        <v>14.62097685477535</v>
      </c>
      <c r="I702">
        <f t="shared" si="244"/>
        <v>14.525873491154625</v>
      </c>
      <c r="J702">
        <f t="shared" si="245"/>
        <v>14.431388735296009</v>
      </c>
      <c r="K702">
        <f t="shared" si="246"/>
        <v>14.33751856341371</v>
      </c>
      <c r="L702">
        <f t="shared" si="247"/>
        <v>14.244258977894985</v>
      </c>
      <c r="M702">
        <f t="shared" si="248"/>
        <v>14.151606007129898</v>
      </c>
      <c r="N702">
        <f t="shared" si="249"/>
        <v>14.059555705342181</v>
      </c>
      <c r="O702">
        <f t="shared" si="250"/>
        <v>13.968104152421196</v>
      </c>
      <c r="P702">
        <f t="shared" si="251"/>
        <v>13.877247453754993</v>
      </c>
      <c r="Q702">
        <f t="shared" si="252"/>
        <v>13.78698174006445</v>
      </c>
      <c r="R702">
        <f t="shared" si="253"/>
        <v>13.697303167238491</v>
      </c>
      <c r="S702">
        <f t="shared" si="254"/>
        <v>13.608207916170386</v>
      </c>
      <c r="T702">
        <f t="shared" si="255"/>
        <v>13.519692192595098</v>
      </c>
      <c r="U702">
        <f t="shared" si="256"/>
        <v>13.43175222692771</v>
      </c>
      <c r="V702">
        <f t="shared" si="257"/>
        <v>13.344384274102877</v>
      </c>
      <c r="W702">
        <f t="shared" si="258"/>
        <v>13.25758461341535</v>
      </c>
      <c r="X702">
        <f t="shared" si="259"/>
        <v>13.171349548361516</v>
      </c>
      <c r="Y702">
        <f t="shared" si="260"/>
        <v>13.085675406481975</v>
      </c>
      <c r="Z702" s="1">
        <f t="shared" si="261"/>
        <v>13.000558539205151</v>
      </c>
      <c r="AA702" s="1">
        <f t="shared" si="261"/>
        <v>12.83537059358582</v>
      </c>
      <c r="AB702" s="1">
        <f t="shared" si="261"/>
        <v>12.672281562201261</v>
      </c>
      <c r="AC702" s="1">
        <f t="shared" si="242"/>
        <v>12.511264775787273</v>
      </c>
      <c r="AD702" s="1">
        <f t="shared" si="242"/>
        <v>12.352293903945165</v>
      </c>
      <c r="AE702" s="1">
        <f t="shared" si="242"/>
        <v>12.195342950836066</v>
      </c>
      <c r="AF702" s="1">
        <f t="shared" si="242"/>
        <v>12.040386250929927</v>
      </c>
      <c r="AG702" s="1">
        <f t="shared" si="262"/>
        <v>11.88739846480855</v>
      </c>
      <c r="AH702" s="1">
        <f t="shared" si="262"/>
        <v>11.736354575021936</v>
      </c>
      <c r="AI702" s="1">
        <f t="shared" si="263"/>
        <v>11.58722988199729</v>
      </c>
      <c r="AJ702">
        <v>11.44</v>
      </c>
      <c r="AK702">
        <v>11.24</v>
      </c>
      <c r="AL702">
        <v>11.24</v>
      </c>
      <c r="AM702">
        <v>11.22</v>
      </c>
      <c r="AN702" t="s">
        <v>7855</v>
      </c>
      <c r="AO702" t="s">
        <v>9478</v>
      </c>
      <c r="AP702" t="s">
        <v>9593</v>
      </c>
      <c r="AQ702" t="s">
        <v>8129</v>
      </c>
      <c r="AR702" t="s">
        <v>9233</v>
      </c>
      <c r="AS702" t="s">
        <v>9147</v>
      </c>
      <c r="AT702" t="s">
        <v>9153</v>
      </c>
      <c r="AU702">
        <v>10.63</v>
      </c>
      <c r="AV702">
        <v>10.58</v>
      </c>
      <c r="AW702" t="s">
        <v>9230</v>
      </c>
      <c r="AX702" t="s">
        <v>8456</v>
      </c>
      <c r="AY702" t="s">
        <v>9201</v>
      </c>
      <c r="AZ702" t="s">
        <v>8260</v>
      </c>
      <c r="BA702" t="s">
        <v>9452</v>
      </c>
      <c r="BB702" t="s">
        <v>9202</v>
      </c>
      <c r="BC702" t="s">
        <v>9260</v>
      </c>
      <c r="BD702" t="s">
        <v>9950</v>
      </c>
      <c r="BE702" t="s">
        <v>10028</v>
      </c>
      <c r="BF702">
        <v>9.31</v>
      </c>
      <c r="BG702" t="s">
        <v>8154</v>
      </c>
      <c r="BH702" t="s">
        <v>8759</v>
      </c>
      <c r="BI702" t="s">
        <v>8644</v>
      </c>
      <c r="BJ702" t="s">
        <v>9405</v>
      </c>
      <c r="BK702" t="s">
        <v>9571</v>
      </c>
      <c r="BL702" t="s">
        <v>5581</v>
      </c>
      <c r="BM702" t="s">
        <v>9087</v>
      </c>
      <c r="BN702" t="s">
        <v>9629</v>
      </c>
      <c r="BO702" t="s">
        <v>9897</v>
      </c>
      <c r="BP702">
        <v>8.67</v>
      </c>
      <c r="BQ702">
        <f t="shared" si="264"/>
        <v>1.2869744929833171E-2</v>
      </c>
      <c r="BR702">
        <f t="shared" si="265"/>
        <v>6.5471700327444093E-3</v>
      </c>
    </row>
    <row r="703" spans="1:70" hidden="1" x14ac:dyDescent="0.3">
      <c r="A703" t="s">
        <v>3571</v>
      </c>
      <c r="B703" t="s">
        <v>3572</v>
      </c>
      <c r="C703" t="str">
        <f>VLOOKUP(historical_emissions[[#This Row],[Country]],'Liste-Pays'!A:B,2,0)</f>
        <v>CSA</v>
      </c>
      <c r="D703" t="s">
        <v>41</v>
      </c>
      <c r="E703" t="s">
        <v>42</v>
      </c>
      <c r="F703" t="s">
        <v>302</v>
      </c>
      <c r="G703" t="s">
        <v>44</v>
      </c>
      <c r="H703">
        <f t="shared" si="243"/>
        <v>11.190868656602879</v>
      </c>
      <c r="I703">
        <f t="shared" si="244"/>
        <v>11.299408395219857</v>
      </c>
      <c r="J703">
        <f t="shared" si="245"/>
        <v>11.40900085594631</v>
      </c>
      <c r="K703">
        <f t="shared" si="246"/>
        <v>11.519656249087275</v>
      </c>
      <c r="L703">
        <f t="shared" si="247"/>
        <v>11.631384883977082</v>
      </c>
      <c r="M703">
        <f t="shared" si="248"/>
        <v>11.74419716993984</v>
      </c>
      <c r="N703">
        <f t="shared" si="249"/>
        <v>11.858103617259227</v>
      </c>
      <c r="O703">
        <f t="shared" si="250"/>
        <v>11.9731148381577</v>
      </c>
      <c r="P703">
        <f t="shared" si="251"/>
        <v>12.089241547785189</v>
      </c>
      <c r="Q703">
        <f t="shared" si="252"/>
        <v>12.206494565217389</v>
      </c>
      <c r="R703">
        <f t="shared" si="253"/>
        <v>12.324884814463728</v>
      </c>
      <c r="S703">
        <f t="shared" si="254"/>
        <v>12.444423325485118</v>
      </c>
      <c r="T703">
        <f t="shared" si="255"/>
        <v>12.565121235221573</v>
      </c>
      <c r="U703">
        <f t="shared" si="256"/>
        <v>12.686989788629793</v>
      </c>
      <c r="V703">
        <f t="shared" si="257"/>
        <v>12.810040339730815</v>
      </c>
      <c r="W703">
        <f t="shared" si="258"/>
        <v>12.934284352667822</v>
      </c>
      <c r="X703">
        <f t="shared" si="259"/>
        <v>13.059733402774214</v>
      </c>
      <c r="Y703">
        <f t="shared" si="260"/>
        <v>13.186399177652035</v>
      </c>
      <c r="Z703" s="1">
        <f t="shared" si="261"/>
        <v>13.314293478260863</v>
      </c>
      <c r="AA703" s="1">
        <f t="shared" si="261"/>
        <v>13.112664094113816</v>
      </c>
      <c r="AB703" s="1">
        <f t="shared" si="261"/>
        <v>12.914088150888579</v>
      </c>
      <c r="AC703" s="1">
        <f t="shared" si="242"/>
        <v>12.718519407797869</v>
      </c>
      <c r="AD703" s="1">
        <f t="shared" si="242"/>
        <v>12.525912324316973</v>
      </c>
      <c r="AE703" s="1">
        <f t="shared" si="242"/>
        <v>12.336222049579103</v>
      </c>
      <c r="AF703" s="1">
        <f t="shared" si="242"/>
        <v>12.14940441193133</v>
      </c>
      <c r="AG703" s="1">
        <f t="shared" si="262"/>
        <v>11.965415908648684</v>
      </c>
      <c r="AH703" s="1">
        <f t="shared" si="262"/>
        <v>11.784213695804024</v>
      </c>
      <c r="AI703" s="1">
        <f t="shared" si="263"/>
        <v>11.605755578291316</v>
      </c>
      <c r="AJ703">
        <v>11.43</v>
      </c>
      <c r="AK703">
        <v>10.77</v>
      </c>
      <c r="AL703">
        <v>11.92</v>
      </c>
      <c r="AM703">
        <v>11.79</v>
      </c>
      <c r="AN703" t="s">
        <v>9245</v>
      </c>
      <c r="AO703" t="s">
        <v>9271</v>
      </c>
      <c r="AP703" t="s">
        <v>9430</v>
      </c>
      <c r="AQ703" t="s">
        <v>8159</v>
      </c>
      <c r="AR703" t="s">
        <v>8554</v>
      </c>
      <c r="AS703" t="s">
        <v>7295</v>
      </c>
      <c r="AT703" t="s">
        <v>4567</v>
      </c>
      <c r="AU703">
        <v>12.13</v>
      </c>
      <c r="AV703">
        <v>12.86</v>
      </c>
      <c r="AW703" t="s">
        <v>8214</v>
      </c>
      <c r="AX703" t="s">
        <v>8843</v>
      </c>
      <c r="AY703" t="s">
        <v>9899</v>
      </c>
      <c r="AZ703" t="s">
        <v>8159</v>
      </c>
      <c r="BA703" t="s">
        <v>9036</v>
      </c>
      <c r="BB703" t="s">
        <v>9525</v>
      </c>
      <c r="BC703" t="s">
        <v>8722</v>
      </c>
      <c r="BD703" t="s">
        <v>8534</v>
      </c>
      <c r="BE703" t="s">
        <v>8627</v>
      </c>
      <c r="BF703">
        <v>11.04</v>
      </c>
      <c r="BG703" t="s">
        <v>8275</v>
      </c>
      <c r="BH703" t="s">
        <v>9732</v>
      </c>
      <c r="BI703" t="s">
        <v>9170</v>
      </c>
      <c r="BJ703" t="s">
        <v>8561</v>
      </c>
      <c r="BK703" t="s">
        <v>8661</v>
      </c>
      <c r="BL703" t="s">
        <v>9170</v>
      </c>
      <c r="BM703" t="s">
        <v>9084</v>
      </c>
      <c r="BN703" t="s">
        <v>8414</v>
      </c>
      <c r="BO703" t="s">
        <v>9781</v>
      </c>
      <c r="BP703">
        <v>10.24</v>
      </c>
      <c r="BQ703">
        <f t="shared" si="264"/>
        <v>1.537669101411332E-2</v>
      </c>
      <c r="BR703">
        <f t="shared" si="265"/>
        <v>-9.6057895086697487E-3</v>
      </c>
    </row>
    <row r="704" spans="1:70" hidden="1" x14ac:dyDescent="0.3">
      <c r="A704" t="s">
        <v>9399</v>
      </c>
      <c r="B704" t="s">
        <v>9400</v>
      </c>
      <c r="C704" t="str">
        <f>VLOOKUP(historical_emissions[[#This Row],[Country]],'Liste-Pays'!A:B,2,0)</f>
        <v>AFR</v>
      </c>
      <c r="D704" t="s">
        <v>41</v>
      </c>
      <c r="E704" t="s">
        <v>70</v>
      </c>
      <c r="F704" t="s">
        <v>43</v>
      </c>
      <c r="G704" t="s">
        <v>44</v>
      </c>
      <c r="H704">
        <f t="shared" si="243"/>
        <v>40.575820013319984</v>
      </c>
      <c r="I704">
        <f t="shared" si="244"/>
        <v>38.730919806827032</v>
      </c>
      <c r="J704">
        <f t="shared" si="245"/>
        <v>36.969903469367424</v>
      </c>
      <c r="K704">
        <f t="shared" si="246"/>
        <v>35.288956971619008</v>
      </c>
      <c r="L704">
        <f t="shared" si="247"/>
        <v>33.684439700434133</v>
      </c>
      <c r="M704">
        <f t="shared" si="248"/>
        <v>32.152876573958075</v>
      </c>
      <c r="N704">
        <f t="shared" si="249"/>
        <v>30.69095051525699</v>
      </c>
      <c r="O704">
        <f t="shared" si="250"/>
        <v>29.295495268154774</v>
      </c>
      <c r="P704">
        <f t="shared" si="251"/>
        <v>27.963488539719226</v>
      </c>
      <c r="Q704">
        <f t="shared" si="252"/>
        <v>26.692045454545454</v>
      </c>
      <c r="R704">
        <f t="shared" si="253"/>
        <v>25.478412306659727</v>
      </c>
      <c r="S704">
        <f t="shared" si="254"/>
        <v>24.319960595511599</v>
      </c>
      <c r="T704">
        <f t="shared" si="255"/>
        <v>23.214181333137336</v>
      </c>
      <c r="U704">
        <f t="shared" si="256"/>
        <v>22.15867961016512</v>
      </c>
      <c r="V704">
        <f t="shared" si="257"/>
        <v>21.151169408892915</v>
      </c>
      <c r="W704">
        <f t="shared" si="258"/>
        <v>20.18946865220521</v>
      </c>
      <c r="X704">
        <f t="shared" si="259"/>
        <v>19.271494477605437</v>
      </c>
      <c r="Y704">
        <f t="shared" si="260"/>
        <v>18.395258726128557</v>
      </c>
      <c r="Z704" s="1">
        <f t="shared" si="261"/>
        <v>17.55886363636364</v>
      </c>
      <c r="AA704" s="1">
        <f t="shared" si="261"/>
        <v>16.804724933475438</v>
      </c>
      <c r="AB704" s="1">
        <f t="shared" si="261"/>
        <v>16.08297586553013</v>
      </c>
      <c r="AC704" s="1">
        <f t="shared" si="242"/>
        <v>15.392225324436176</v>
      </c>
      <c r="AD704" s="1">
        <f t="shared" si="242"/>
        <v>14.731141949046561</v>
      </c>
      <c r="AE704" s="1">
        <f t="shared" si="242"/>
        <v>14.098451559076848</v>
      </c>
      <c r="AF704" s="1">
        <f t="shared" si="242"/>
        <v>13.492934699234302</v>
      </c>
      <c r="AG704" s="1">
        <f t="shared" si="262"/>
        <v>12.913424288824675</v>
      </c>
      <c r="AH704" s="1">
        <f t="shared" si="262"/>
        <v>12.35880337230641</v>
      </c>
      <c r="AI704" s="1">
        <f t="shared" si="263"/>
        <v>11.828002966456703</v>
      </c>
      <c r="AJ704">
        <v>11.32</v>
      </c>
      <c r="AK704">
        <v>10.14</v>
      </c>
      <c r="AL704">
        <v>7.97</v>
      </c>
      <c r="AM704">
        <v>8.3000000000000007</v>
      </c>
      <c r="AN704" t="s">
        <v>8656</v>
      </c>
      <c r="AO704" t="s">
        <v>9923</v>
      </c>
      <c r="AP704" t="s">
        <v>9904</v>
      </c>
      <c r="AQ704" t="s">
        <v>9172</v>
      </c>
      <c r="AR704" t="s">
        <v>9754</v>
      </c>
      <c r="AS704" t="s">
        <v>10071</v>
      </c>
      <c r="AT704" t="s">
        <v>9687</v>
      </c>
      <c r="AU704">
        <v>5.78</v>
      </c>
      <c r="AV704">
        <v>5.46</v>
      </c>
      <c r="AW704" t="s">
        <v>8460</v>
      </c>
      <c r="AX704" t="s">
        <v>9625</v>
      </c>
      <c r="AY704" t="s">
        <v>9677</v>
      </c>
      <c r="AZ704" t="s">
        <v>9371</v>
      </c>
      <c r="BA704" t="s">
        <v>9444</v>
      </c>
      <c r="BB704" t="s">
        <v>9371</v>
      </c>
      <c r="BC704" t="s">
        <v>8110</v>
      </c>
      <c r="BD704" t="s">
        <v>10072</v>
      </c>
      <c r="BE704" t="s">
        <v>8672</v>
      </c>
      <c r="BF704">
        <v>3.52</v>
      </c>
      <c r="BG704" t="s">
        <v>9418</v>
      </c>
      <c r="BH704" t="s">
        <v>9530</v>
      </c>
      <c r="BI704" t="s">
        <v>9851</v>
      </c>
      <c r="BJ704" t="s">
        <v>7344</v>
      </c>
      <c r="BK704" t="s">
        <v>10073</v>
      </c>
      <c r="BL704" t="s">
        <v>9812</v>
      </c>
      <c r="BM704" t="s">
        <v>9229</v>
      </c>
      <c r="BN704" t="s">
        <v>7341</v>
      </c>
      <c r="BO704" t="s">
        <v>10074</v>
      </c>
      <c r="BP704">
        <v>2.13</v>
      </c>
      <c r="BQ704">
        <f t="shared" si="264"/>
        <v>4.4876587142818281E-2</v>
      </c>
      <c r="BR704">
        <f t="shared" si="265"/>
        <v>4.7633782406782732E-2</v>
      </c>
    </row>
    <row r="705" spans="1:70" hidden="1" x14ac:dyDescent="0.3">
      <c r="A705" t="s">
        <v>1887</v>
      </c>
      <c r="B705" t="s">
        <v>1888</v>
      </c>
      <c r="C705" t="str">
        <f>VLOOKUP(historical_emissions[[#This Row],[Country]],'Liste-Pays'!A:B,2,0)</f>
        <v>ODA</v>
      </c>
      <c r="D705" t="s">
        <v>41</v>
      </c>
      <c r="E705" t="s">
        <v>535</v>
      </c>
      <c r="F705" t="s">
        <v>43</v>
      </c>
      <c r="G705" t="s">
        <v>44</v>
      </c>
      <c r="H705">
        <f t="shared" si="243"/>
        <v>20.111852880362157</v>
      </c>
      <c r="I705">
        <f t="shared" si="244"/>
        <v>19.547788152907785</v>
      </c>
      <c r="J705">
        <f t="shared" si="245"/>
        <v>18.999543400800828</v>
      </c>
      <c r="K705">
        <f t="shared" si="246"/>
        <v>18.466674930954639</v>
      </c>
      <c r="L705">
        <f t="shared" si="247"/>
        <v>17.948751494268787</v>
      </c>
      <c r="M705">
        <f t="shared" si="248"/>
        <v>17.445353936620251</v>
      </c>
      <c r="N705">
        <f t="shared" si="249"/>
        <v>16.956074859643053</v>
      </c>
      <c r="O705">
        <f t="shared" si="250"/>
        <v>16.480518291021799</v>
      </c>
      <c r="P705">
        <f t="shared" si="251"/>
        <v>16.018299364032281</v>
      </c>
      <c r="Q705">
        <f t="shared" si="252"/>
        <v>15.569044006069822</v>
      </c>
      <c r="R705">
        <f t="shared" si="253"/>
        <v>15.132388635913257</v>
      </c>
      <c r="S705">
        <f t="shared" si="254"/>
        <v>14.707979869479582</v>
      </c>
      <c r="T705">
        <f t="shared" si="255"/>
        <v>14.295474233831106</v>
      </c>
      <c r="U705">
        <f t="shared" si="256"/>
        <v>13.894537889203681</v>
      </c>
      <c r="V705">
        <f t="shared" si="257"/>
        <v>13.504846358831021</v>
      </c>
      <c r="W705">
        <f t="shared" si="258"/>
        <v>13.12608426634648</v>
      </c>
      <c r="X705">
        <f t="shared" si="259"/>
        <v>12.757945080549764</v>
      </c>
      <c r="Y705">
        <f t="shared" si="260"/>
        <v>12.400130867332001</v>
      </c>
      <c r="Z705" s="1">
        <f t="shared" si="261"/>
        <v>12.052352048558429</v>
      </c>
      <c r="AA705" s="1">
        <f t="shared" si="261"/>
        <v>11.969606693475058</v>
      </c>
      <c r="AB705" s="1">
        <f t="shared" si="261"/>
        <v>11.887429426160804</v>
      </c>
      <c r="AC705" s="1">
        <f t="shared" si="261"/>
        <v>11.805816346412287</v>
      </c>
      <c r="AD705" s="1">
        <f t="shared" si="261"/>
        <v>11.724763580802955</v>
      </c>
      <c r="AE705" s="1">
        <f t="shared" si="261"/>
        <v>11.644267282499243</v>
      </c>
      <c r="AF705" s="1">
        <f t="shared" si="261"/>
        <v>11.564323631077999</v>
      </c>
      <c r="AG705" s="1">
        <f t="shared" si="262"/>
        <v>11.484928832345163</v>
      </c>
      <c r="AH705" s="1">
        <f t="shared" si="262"/>
        <v>11.406079118155699</v>
      </c>
      <c r="AI705" s="1">
        <f t="shared" si="263"/>
        <v>11.327770746234743</v>
      </c>
      <c r="AJ705">
        <v>11.25</v>
      </c>
      <c r="AK705">
        <v>11.31</v>
      </c>
      <c r="AL705">
        <v>11.29</v>
      </c>
      <c r="AM705">
        <v>9.1199999999999992</v>
      </c>
      <c r="AN705" t="s">
        <v>9499</v>
      </c>
      <c r="AO705" t="s">
        <v>7680</v>
      </c>
      <c r="AP705" t="s">
        <v>10075</v>
      </c>
      <c r="AQ705" t="s">
        <v>9087</v>
      </c>
      <c r="AR705" t="s">
        <v>7679</v>
      </c>
      <c r="AS705" t="s">
        <v>9664</v>
      </c>
      <c r="AT705" t="s">
        <v>8585</v>
      </c>
      <c r="AU705">
        <v>7.77</v>
      </c>
      <c r="AV705">
        <v>7.06</v>
      </c>
      <c r="AW705" t="s">
        <v>8066</v>
      </c>
      <c r="AX705" t="s">
        <v>8954</v>
      </c>
      <c r="AY705" t="s">
        <v>8712</v>
      </c>
      <c r="AZ705" t="s">
        <v>9904</v>
      </c>
      <c r="BA705" t="s">
        <v>8422</v>
      </c>
      <c r="BB705" t="s">
        <v>4352</v>
      </c>
      <c r="BC705" t="s">
        <v>10025</v>
      </c>
      <c r="BD705" t="s">
        <v>9369</v>
      </c>
      <c r="BE705" t="s">
        <v>10077</v>
      </c>
      <c r="BF705">
        <v>6.59</v>
      </c>
      <c r="BG705" t="s">
        <v>9849</v>
      </c>
      <c r="BH705" t="s">
        <v>9804</v>
      </c>
      <c r="BI705" t="s">
        <v>9763</v>
      </c>
      <c r="BJ705" t="s">
        <v>8461</v>
      </c>
      <c r="BK705" t="s">
        <v>9057</v>
      </c>
      <c r="BL705" t="s">
        <v>9174</v>
      </c>
      <c r="BM705" t="s">
        <v>9180</v>
      </c>
      <c r="BN705" t="s">
        <v>9253</v>
      </c>
      <c r="BO705" t="s">
        <v>9600</v>
      </c>
      <c r="BP705">
        <v>3.24</v>
      </c>
      <c r="BQ705">
        <f t="shared" si="264"/>
        <v>6.9129552208659906E-3</v>
      </c>
      <c r="BR705">
        <f t="shared" si="265"/>
        <v>2.8855680399343164E-2</v>
      </c>
    </row>
    <row r="706" spans="1:70" hidden="1" x14ac:dyDescent="0.3">
      <c r="A706" t="s">
        <v>5664</v>
      </c>
      <c r="B706" t="s">
        <v>5665</v>
      </c>
      <c r="C706" t="str">
        <f>VLOOKUP(historical_emissions[[#This Row],[Country]],'Liste-Pays'!A:B,2,0)</f>
        <v>AFR</v>
      </c>
      <c r="D706" t="s">
        <v>41</v>
      </c>
      <c r="E706" t="s">
        <v>252</v>
      </c>
      <c r="F706" t="s">
        <v>148</v>
      </c>
      <c r="G706" t="s">
        <v>44</v>
      </c>
      <c r="H706">
        <f t="shared" ref="H706:H769" si="266">I706*(1+$BR706)</f>
        <v>13.851773407649832</v>
      </c>
      <c r="I706">
        <f t="shared" ref="I706:I769" si="267">J706*(1+$BR706)</f>
        <v>13.918693055927484</v>
      </c>
      <c r="J706">
        <f t="shared" ref="J706:J769" si="268">K706*(1+$BR706)</f>
        <v>13.98593600138838</v>
      </c>
      <c r="K706">
        <f t="shared" ref="K706:K769" si="269">L706*(1+$BR706)</f>
        <v>14.05350380592161</v>
      </c>
      <c r="L706">
        <f t="shared" ref="L706:L769" si="270">M706*(1+$BR706)</f>
        <v>14.121398038961948</v>
      </c>
      <c r="M706">
        <f t="shared" ref="M706:M769" si="271">N706*(1+$BR706)</f>
        <v>14.189620277526302</v>
      </c>
      <c r="N706">
        <f t="shared" ref="N706:N769" si="272">O706*(1+$BR706)</f>
        <v>14.258172106250349</v>
      </c>
      <c r="O706">
        <f t="shared" ref="O706:O769" si="273">P706*(1+$BR706)</f>
        <v>14.327055117425335</v>
      </c>
      <c r="P706">
        <f t="shared" ref="P706:P769" si="274">Q706*(1+$BR706)</f>
        <v>14.396270911035066</v>
      </c>
      <c r="Q706">
        <f t="shared" ref="Q706:Q769" si="275">R706*(1+$BR706)</f>
        <v>14.465821094793069</v>
      </c>
      <c r="R706">
        <f t="shared" ref="R706:R769" si="276">S706*(1+$BR706)</f>
        <v>14.535707284179939</v>
      </c>
      <c r="S706">
        <f t="shared" ref="S706:S769" si="277">T706*(1+$BR706)</f>
        <v>14.605931102480854</v>
      </c>
      <c r="T706">
        <f t="shared" ref="T706:T769" si="278">U706*(1+$BR706)</f>
        <v>14.676494180823289</v>
      </c>
      <c r="U706">
        <f t="shared" ref="U706:U769" si="279">V706*(1+$BR706)</f>
        <v>14.747398158214899</v>
      </c>
      <c r="V706">
        <f t="shared" ref="V706:V769" si="280">W706*(1+$BR706)</f>
        <v>14.818644681581592</v>
      </c>
      <c r="W706">
        <f t="shared" ref="W706:W769" si="281">X706*(1+$BR706)</f>
        <v>14.890235405805777</v>
      </c>
      <c r="X706">
        <f t="shared" ref="X706:X769" si="282">Y706*(1+$BR706)</f>
        <v>14.962171993764809</v>
      </c>
      <c r="Y706">
        <f t="shared" ref="Y706:Y769" si="283">Z706*(1+$BR706)</f>
        <v>15.034456116369611</v>
      </c>
      <c r="Z706" s="1">
        <f t="shared" ref="Z706:AC769" si="284">AA706*(1+$BQ706)</f>
        <v>15.107089452603486</v>
      </c>
      <c r="AA706" s="1">
        <f t="shared" si="284"/>
        <v>14.657774565149477</v>
      </c>
      <c r="AB706" s="1">
        <f t="shared" si="284"/>
        <v>14.221823196109867</v>
      </c>
      <c r="AC706" s="1">
        <f t="shared" si="284"/>
        <v>13.798837887867737</v>
      </c>
      <c r="AD706" s="1">
        <f t="shared" ref="AD706:AF769" si="285">AE706*(1+$BQ706)</f>
        <v>13.388433003986222</v>
      </c>
      <c r="AE706" s="1">
        <f t="shared" si="285"/>
        <v>12.990234377623095</v>
      </c>
      <c r="AF706" s="1">
        <f t="shared" si="285"/>
        <v>12.603878970402214</v>
      </c>
      <c r="AG706" s="1">
        <f t="shared" ref="AG706:AH769" si="286">AH706*(1+$BQ706)</f>
        <v>12.229014541430805</v>
      </c>
      <c r="AH706" s="1">
        <f t="shared" si="286"/>
        <v>11.865299326160834</v>
      </c>
      <c r="AI706" s="1">
        <f t="shared" ref="AI706:AI769" si="287">AJ706*(1+$BQ706)</f>
        <v>11.512401724801672</v>
      </c>
      <c r="AJ706">
        <v>11.17</v>
      </c>
      <c r="AK706">
        <v>9.69</v>
      </c>
      <c r="AL706">
        <v>9.56</v>
      </c>
      <c r="AM706">
        <v>9.6999999999999993</v>
      </c>
      <c r="AN706" t="s">
        <v>9913</v>
      </c>
      <c r="AO706" t="s">
        <v>9332</v>
      </c>
      <c r="AP706" t="s">
        <v>8759</v>
      </c>
      <c r="AQ706" t="s">
        <v>8457</v>
      </c>
      <c r="AR706" t="s">
        <v>9292</v>
      </c>
      <c r="AS706" t="s">
        <v>9170</v>
      </c>
      <c r="AT706" t="s">
        <v>9116</v>
      </c>
      <c r="AU706">
        <v>9.33</v>
      </c>
      <c r="AV706">
        <v>10.130000000000001</v>
      </c>
      <c r="AW706" t="s">
        <v>9482</v>
      </c>
      <c r="AX706" t="s">
        <v>9351</v>
      </c>
      <c r="AY706" t="s">
        <v>8779</v>
      </c>
      <c r="AZ706" t="s">
        <v>6090</v>
      </c>
      <c r="BA706" t="s">
        <v>8642</v>
      </c>
      <c r="BB706" t="s">
        <v>8872</v>
      </c>
      <c r="BC706" t="s">
        <v>9027</v>
      </c>
      <c r="BD706" t="s">
        <v>8153</v>
      </c>
      <c r="BE706" t="s">
        <v>9241</v>
      </c>
      <c r="BF706">
        <v>7.49</v>
      </c>
      <c r="BG706" t="s">
        <v>8243</v>
      </c>
      <c r="BH706" t="s">
        <v>9794</v>
      </c>
      <c r="BI706" t="s">
        <v>9406</v>
      </c>
      <c r="BJ706" t="s">
        <v>10024</v>
      </c>
      <c r="BK706" t="s">
        <v>9857</v>
      </c>
      <c r="BL706" t="s">
        <v>8984</v>
      </c>
      <c r="BM706" t="s">
        <v>9846</v>
      </c>
      <c r="BN706" t="s">
        <v>9111</v>
      </c>
      <c r="BO706" t="s">
        <v>1807</v>
      </c>
      <c r="BP706">
        <v>8.4</v>
      </c>
      <c r="BQ706">
        <f t="shared" ref="BQ706:BQ769" si="288">((AV706/BF706)^(1/(2010-2000)))-1</f>
        <v>3.0653690671591072E-2</v>
      </c>
      <c r="BR706">
        <f t="shared" ref="BR706:BR769" si="289">((AM706/AV706)^(1/(2019-2010)))-1</f>
        <v>-4.8078974088127113E-3</v>
      </c>
    </row>
    <row r="707" spans="1:70" hidden="1" x14ac:dyDescent="0.3">
      <c r="A707" t="s">
        <v>8880</v>
      </c>
      <c r="B707" t="s">
        <v>8881</v>
      </c>
      <c r="C707" t="str">
        <f>VLOOKUP(historical_emissions[[#This Row],[Country]],'Liste-Pays'!A:B,2,0)</f>
        <v>AFR</v>
      </c>
      <c r="D707" t="s">
        <v>41</v>
      </c>
      <c r="E707" t="s">
        <v>252</v>
      </c>
      <c r="F707" t="s">
        <v>148</v>
      </c>
      <c r="G707" t="s">
        <v>44</v>
      </c>
      <c r="H707">
        <f t="shared" si="266"/>
        <v>8.0725621527405931</v>
      </c>
      <c r="I707">
        <f t="shared" si="267"/>
        <v>8.1665234537785469</v>
      </c>
      <c r="J707">
        <f t="shared" si="268"/>
        <v>8.261578425688981</v>
      </c>
      <c r="K707">
        <f t="shared" si="269"/>
        <v>8.3577397983507318</v>
      </c>
      <c r="L707">
        <f t="shared" si="270"/>
        <v>8.4550204498131816</v>
      </c>
      <c r="M707">
        <f t="shared" si="271"/>
        <v>8.5534334080209096</v>
      </c>
      <c r="N707">
        <f t="shared" si="272"/>
        <v>8.6529918525584097</v>
      </c>
      <c r="O707">
        <f t="shared" si="273"/>
        <v>8.7537091164151128</v>
      </c>
      <c r="P707">
        <f t="shared" si="274"/>
        <v>8.8555986877709589</v>
      </c>
      <c r="Q707">
        <f t="shared" si="275"/>
        <v>8.9586742118027516</v>
      </c>
      <c r="R707">
        <f t="shared" si="276"/>
        <v>9.0629494925115388</v>
      </c>
      <c r="S707">
        <f t="shared" si="277"/>
        <v>9.1684384945712569</v>
      </c>
      <c r="T707">
        <f t="shared" si="278"/>
        <v>9.2751553451988986</v>
      </c>
      <c r="U707">
        <f t="shared" si="279"/>
        <v>9.383114336046452</v>
      </c>
      <c r="V707">
        <f t="shared" si="280"/>
        <v>9.4923299251148485</v>
      </c>
      <c r="W707">
        <f t="shared" si="281"/>
        <v>9.6028167386902012</v>
      </c>
      <c r="X707">
        <f t="shared" si="282"/>
        <v>9.7145895733025736</v>
      </c>
      <c r="Y707">
        <f t="shared" si="283"/>
        <v>9.8276633977075498</v>
      </c>
      <c r="Z707" s="1">
        <f t="shared" si="284"/>
        <v>9.9420533548908683</v>
      </c>
      <c r="AA707" s="1">
        <f t="shared" si="284"/>
        <v>10.057612520919093</v>
      </c>
      <c r="AB707" s="1">
        <f t="shared" si="284"/>
        <v>10.174514862283083</v>
      </c>
      <c r="AC707" s="1">
        <f t="shared" si="284"/>
        <v>10.292775991071816</v>
      </c>
      <c r="AD707" s="1">
        <f t="shared" si="285"/>
        <v>10.412411700837794</v>
      </c>
      <c r="AE707" s="1">
        <f t="shared" si="285"/>
        <v>10.533437968706233</v>
      </c>
      <c r="AF707" s="1">
        <f t="shared" si="285"/>
        <v>10.655870957508785</v>
      </c>
      <c r="AG707" s="1">
        <f t="shared" si="286"/>
        <v>10.779727017942049</v>
      </c>
      <c r="AH707" s="1">
        <f t="shared" si="286"/>
        <v>10.905022690751178</v>
      </c>
      <c r="AI707" s="1">
        <f t="shared" si="287"/>
        <v>11.031774708938864</v>
      </c>
      <c r="AJ707">
        <v>11.16</v>
      </c>
      <c r="AK707">
        <v>10.75</v>
      </c>
      <c r="AL707">
        <v>10.73</v>
      </c>
      <c r="AM707">
        <v>9.93</v>
      </c>
      <c r="AN707" t="s">
        <v>8950</v>
      </c>
      <c r="AO707" t="s">
        <v>9569</v>
      </c>
      <c r="AP707" t="s">
        <v>9311</v>
      </c>
      <c r="AQ707" t="s">
        <v>9306</v>
      </c>
      <c r="AR707" t="s">
        <v>9863</v>
      </c>
      <c r="AS707" t="s">
        <v>9147</v>
      </c>
      <c r="AT707" t="s">
        <v>9825</v>
      </c>
      <c r="AU707">
        <v>11.73</v>
      </c>
      <c r="AV707">
        <v>11.02</v>
      </c>
      <c r="AW707" t="s">
        <v>9273</v>
      </c>
      <c r="AX707" t="s">
        <v>6087</v>
      </c>
      <c r="AY707" t="s">
        <v>8059</v>
      </c>
      <c r="AZ707" t="s">
        <v>4451</v>
      </c>
      <c r="BA707" t="s">
        <v>8822</v>
      </c>
      <c r="BB707" t="s">
        <v>3786</v>
      </c>
      <c r="BC707" t="s">
        <v>8416</v>
      </c>
      <c r="BD707" t="s">
        <v>9836</v>
      </c>
      <c r="BE707" t="s">
        <v>9797</v>
      </c>
      <c r="BF707">
        <v>12.37</v>
      </c>
      <c r="BG707" t="s">
        <v>9306</v>
      </c>
      <c r="BH707" t="s">
        <v>7296</v>
      </c>
      <c r="BI707" t="s">
        <v>8129</v>
      </c>
      <c r="BJ707" t="s">
        <v>1806</v>
      </c>
      <c r="BK707" t="s">
        <v>8871</v>
      </c>
      <c r="BL707" t="s">
        <v>7679</v>
      </c>
      <c r="BM707" t="s">
        <v>8564</v>
      </c>
      <c r="BN707" t="s">
        <v>10078</v>
      </c>
      <c r="BO707" t="s">
        <v>6090</v>
      </c>
      <c r="BP707">
        <v>9.16</v>
      </c>
      <c r="BQ707">
        <f t="shared" si="288"/>
        <v>-1.1489721421248822E-2</v>
      </c>
      <c r="BR707">
        <f t="shared" si="289"/>
        <v>-1.1505667199728564E-2</v>
      </c>
    </row>
    <row r="708" spans="1:70" hidden="1" x14ac:dyDescent="0.3">
      <c r="A708" t="s">
        <v>9698</v>
      </c>
      <c r="B708" t="s">
        <v>9699</v>
      </c>
      <c r="C708" t="str">
        <f>VLOOKUP(historical_emissions[[#This Row],[Country]],'Liste-Pays'!A:B,2,0)</f>
        <v>CSA</v>
      </c>
      <c r="D708" t="s">
        <v>41</v>
      </c>
      <c r="E708" t="s">
        <v>70</v>
      </c>
      <c r="F708" t="s">
        <v>43</v>
      </c>
      <c r="G708" t="s">
        <v>44</v>
      </c>
      <c r="H708">
        <f t="shared" si="266"/>
        <v>42.15217358463596</v>
      </c>
      <c r="I708">
        <f t="shared" si="267"/>
        <v>40.390105280631303</v>
      </c>
      <c r="J708">
        <f t="shared" si="268"/>
        <v>38.701695923341305</v>
      </c>
      <c r="K708">
        <f t="shared" si="269"/>
        <v>37.083866381032664</v>
      </c>
      <c r="L708">
        <f t="shared" si="270"/>
        <v>35.533666237527399</v>
      </c>
      <c r="M708">
        <f t="shared" si="271"/>
        <v>34.048268411564536</v>
      </c>
      <c r="N708">
        <f t="shared" si="272"/>
        <v>32.624964001086198</v>
      </c>
      <c r="O708">
        <f t="shared" si="273"/>
        <v>31.261157343045664</v>
      </c>
      <c r="P708">
        <f t="shared" si="274"/>
        <v>29.954361279728044</v>
      </c>
      <c r="Q708">
        <f t="shared" si="275"/>
        <v>28.70219262295084</v>
      </c>
      <c r="R708">
        <f t="shared" si="276"/>
        <v>27.502367807872449</v>
      </c>
      <c r="S708">
        <f t="shared" si="277"/>
        <v>26.352698728482586</v>
      </c>
      <c r="T708">
        <f t="shared" si="278"/>
        <v>25.251088747179789</v>
      </c>
      <c r="U708">
        <f t="shared" si="279"/>
        <v>24.195528871158785</v>
      </c>
      <c r="V708">
        <f t="shared" si="280"/>
        <v>23.184094088634588</v>
      </c>
      <c r="W708">
        <f t="shared" si="281"/>
        <v>22.214939858221783</v>
      </c>
      <c r="X708">
        <f t="shared" si="282"/>
        <v>21.286298745066706</v>
      </c>
      <c r="Y708">
        <f t="shared" si="283"/>
        <v>20.396477197597861</v>
      </c>
      <c r="Z708" s="1">
        <f t="shared" si="284"/>
        <v>19.543852459016392</v>
      </c>
      <c r="AA708" s="1">
        <f t="shared" si="284"/>
        <v>18.46725357125927</v>
      </c>
      <c r="AB708" s="1">
        <f t="shared" si="284"/>
        <v>17.449960553086996</v>
      </c>
      <c r="AC708" s="1">
        <f t="shared" si="284"/>
        <v>16.488706462459021</v>
      </c>
      <c r="AD708" s="1">
        <f t="shared" si="285"/>
        <v>15.580404321145659</v>
      </c>
      <c r="AE708" s="1">
        <f t="shared" si="285"/>
        <v>14.722137201184202</v>
      </c>
      <c r="AF708" s="1">
        <f t="shared" si="285"/>
        <v>13.911148857435707</v>
      </c>
      <c r="AG708" s="1">
        <f t="shared" si="286"/>
        <v>13.144834876159736</v>
      </c>
      <c r="AH708" s="1">
        <f t="shared" si="286"/>
        <v>12.420734311181524</v>
      </c>
      <c r="AI708" s="1">
        <f t="shared" si="287"/>
        <v>11.736521780791918</v>
      </c>
      <c r="AJ708">
        <v>11.09</v>
      </c>
      <c r="AK708">
        <v>10.45</v>
      </c>
      <c r="AL708">
        <v>9.42</v>
      </c>
      <c r="AM708">
        <v>12.63</v>
      </c>
      <c r="AN708" t="s">
        <v>8666</v>
      </c>
      <c r="AO708" t="s">
        <v>10078</v>
      </c>
      <c r="AP708" t="s">
        <v>9855</v>
      </c>
      <c r="AQ708" t="s">
        <v>9684</v>
      </c>
      <c r="AR708" t="s">
        <v>9203</v>
      </c>
      <c r="AS708" t="s">
        <v>8236</v>
      </c>
      <c r="AT708" t="s">
        <v>9276</v>
      </c>
      <c r="AU708">
        <v>9.3000000000000007</v>
      </c>
      <c r="AV708">
        <v>8.6</v>
      </c>
      <c r="AW708" t="s">
        <v>9672</v>
      </c>
      <c r="AX708" t="s">
        <v>6092</v>
      </c>
      <c r="AY708" t="s">
        <v>10076</v>
      </c>
      <c r="AZ708" t="s">
        <v>10076</v>
      </c>
      <c r="BA708" t="s">
        <v>9342</v>
      </c>
      <c r="BB708" t="s">
        <v>10030</v>
      </c>
      <c r="BC708" t="s">
        <v>10080</v>
      </c>
      <c r="BD708" t="s">
        <v>9988</v>
      </c>
      <c r="BE708" t="s">
        <v>8957</v>
      </c>
      <c r="BF708">
        <v>4.88</v>
      </c>
      <c r="BG708" t="s">
        <v>9441</v>
      </c>
      <c r="BH708" t="s">
        <v>8108</v>
      </c>
      <c r="BI708" t="s">
        <v>10081</v>
      </c>
      <c r="BJ708" t="s">
        <v>6869</v>
      </c>
      <c r="BK708" t="s">
        <v>6873</v>
      </c>
      <c r="BL708" t="s">
        <v>9063</v>
      </c>
      <c r="BM708" t="s">
        <v>10033</v>
      </c>
      <c r="BN708" t="s">
        <v>9179</v>
      </c>
      <c r="BO708" t="s">
        <v>9852</v>
      </c>
      <c r="BP708">
        <v>2.56</v>
      </c>
      <c r="BQ708">
        <f t="shared" si="288"/>
        <v>5.8297725950578805E-2</v>
      </c>
      <c r="BR708">
        <f t="shared" si="289"/>
        <v>4.3626236964765752E-2</v>
      </c>
    </row>
    <row r="709" spans="1:70" hidden="1" x14ac:dyDescent="0.3">
      <c r="A709" t="s">
        <v>3524</v>
      </c>
      <c r="B709" t="s">
        <v>3525</v>
      </c>
      <c r="C709" t="str">
        <f>VLOOKUP(historical_emissions[[#This Row],[Country]],'Liste-Pays'!A:B,2,0)</f>
        <v>ODA</v>
      </c>
      <c r="D709" t="s">
        <v>41</v>
      </c>
      <c r="E709" t="s">
        <v>328</v>
      </c>
      <c r="F709" t="s">
        <v>148</v>
      </c>
      <c r="G709" t="s">
        <v>44</v>
      </c>
      <c r="H709">
        <f t="shared" si="266"/>
        <v>13.628783441676054</v>
      </c>
      <c r="I709">
        <f t="shared" si="267"/>
        <v>13.562843583631341</v>
      </c>
      <c r="J709">
        <f t="shared" si="268"/>
        <v>13.497222761023471</v>
      </c>
      <c r="K709">
        <f t="shared" si="269"/>
        <v>13.431919430269959</v>
      </c>
      <c r="L709">
        <f t="shared" si="270"/>
        <v>13.366932055256603</v>
      </c>
      <c r="M709">
        <f t="shared" si="271"/>
        <v>13.302259107301349</v>
      </c>
      <c r="N709">
        <f t="shared" si="272"/>
        <v>13.237899065118334</v>
      </c>
      <c r="O709">
        <f t="shared" si="273"/>
        <v>13.173850414782102</v>
      </c>
      <c r="P709">
        <f t="shared" si="274"/>
        <v>13.110111649691989</v>
      </c>
      <c r="Q709">
        <f t="shared" si="275"/>
        <v>13.046681270536686</v>
      </c>
      <c r="R709">
        <f t="shared" si="276"/>
        <v>12.98355778525897</v>
      </c>
      <c r="S709">
        <f t="shared" si="277"/>
        <v>12.92073970902061</v>
      </c>
      <c r="T709">
        <f t="shared" si="278"/>
        <v>12.858225564167434</v>
      </c>
      <c r="U709">
        <f t="shared" si="279"/>
        <v>12.796013880194574</v>
      </c>
      <c r="V709">
        <f t="shared" si="280"/>
        <v>12.734103193711874</v>
      </c>
      <c r="W709">
        <f t="shared" si="281"/>
        <v>12.67249204840947</v>
      </c>
      <c r="X709">
        <f t="shared" si="282"/>
        <v>12.611178995023533</v>
      </c>
      <c r="Y709">
        <f t="shared" si="283"/>
        <v>12.55016259130217</v>
      </c>
      <c r="Z709" s="1">
        <f t="shared" si="284"/>
        <v>12.489441401971513</v>
      </c>
      <c r="AA709" s="1">
        <f t="shared" si="284"/>
        <v>12.3385528582593</v>
      </c>
      <c r="AB709" s="1">
        <f t="shared" si="284"/>
        <v>12.189487242562107</v>
      </c>
      <c r="AC709" s="1">
        <f t="shared" si="284"/>
        <v>12.042222531560824</v>
      </c>
      <c r="AD709" s="1">
        <f t="shared" si="285"/>
        <v>11.896736968006415</v>
      </c>
      <c r="AE709" s="1">
        <f t="shared" si="285"/>
        <v>11.753009057505441</v>
      </c>
      <c r="AF709" s="1">
        <f t="shared" si="285"/>
        <v>11.611017565344431</v>
      </c>
      <c r="AG709" s="1">
        <f t="shared" si="286"/>
        <v>11.470741513352612</v>
      </c>
      <c r="AH709" s="1">
        <f t="shared" si="286"/>
        <v>11.332160176802542</v>
      </c>
      <c r="AI709" s="1">
        <f t="shared" si="287"/>
        <v>11.19525308134819</v>
      </c>
      <c r="AJ709">
        <v>11.06</v>
      </c>
      <c r="AK709">
        <v>10.83</v>
      </c>
      <c r="AL709">
        <v>10.8</v>
      </c>
      <c r="AM709">
        <v>10.77</v>
      </c>
      <c r="AN709" t="s">
        <v>9230</v>
      </c>
      <c r="AO709" t="s">
        <v>8456</v>
      </c>
      <c r="AP709" t="s">
        <v>8979</v>
      </c>
      <c r="AQ709" t="s">
        <v>8641</v>
      </c>
      <c r="AR709" t="s">
        <v>9781</v>
      </c>
      <c r="AS709" t="s">
        <v>8105</v>
      </c>
      <c r="AT709" t="s">
        <v>9293</v>
      </c>
      <c r="AU709">
        <v>10.36</v>
      </c>
      <c r="AV709">
        <v>10.31</v>
      </c>
      <c r="AW709" t="s">
        <v>9526</v>
      </c>
      <c r="AX709" t="s">
        <v>9864</v>
      </c>
      <c r="AY709" t="s">
        <v>9293</v>
      </c>
      <c r="AZ709" t="s">
        <v>9234</v>
      </c>
      <c r="BA709" t="s">
        <v>8659</v>
      </c>
      <c r="BB709" t="s">
        <v>9235</v>
      </c>
      <c r="BC709" t="s">
        <v>9835</v>
      </c>
      <c r="BD709" t="s">
        <v>9089</v>
      </c>
      <c r="BE709" t="s">
        <v>9524</v>
      </c>
      <c r="BF709">
        <v>9.1300000000000008</v>
      </c>
      <c r="BG709" t="s">
        <v>9412</v>
      </c>
      <c r="BH709" t="s">
        <v>9746</v>
      </c>
      <c r="BI709" t="s">
        <v>9078</v>
      </c>
      <c r="BJ709" t="s">
        <v>9744</v>
      </c>
      <c r="BK709" t="s">
        <v>9239</v>
      </c>
      <c r="BL709" t="s">
        <v>9405</v>
      </c>
      <c r="BM709" t="s">
        <v>8667</v>
      </c>
      <c r="BN709" t="s">
        <v>8875</v>
      </c>
      <c r="BO709" t="s">
        <v>9039</v>
      </c>
      <c r="BP709">
        <v>8.6</v>
      </c>
      <c r="BQ709">
        <f t="shared" si="288"/>
        <v>1.2229030863308177E-2</v>
      </c>
      <c r="BR709">
        <f t="shared" si="289"/>
        <v>4.861801851367975E-3</v>
      </c>
    </row>
    <row r="710" spans="1:70" hidden="1" x14ac:dyDescent="0.3">
      <c r="A710" t="s">
        <v>1201</v>
      </c>
      <c r="B710" t="s">
        <v>1202</v>
      </c>
      <c r="C710" t="str">
        <f>VLOOKUP(historical_emissions[[#This Row],[Country]],'Liste-Pays'!A:B,2,0)</f>
        <v>SKO</v>
      </c>
      <c r="D710" t="s">
        <v>41</v>
      </c>
      <c r="E710" t="s">
        <v>252</v>
      </c>
      <c r="F710" t="s">
        <v>148</v>
      </c>
      <c r="G710" t="s">
        <v>44</v>
      </c>
      <c r="H710">
        <f t="shared" si="266"/>
        <v>10.82254294411827</v>
      </c>
      <c r="I710">
        <f t="shared" si="267"/>
        <v>10.872251607801832</v>
      </c>
      <c r="J710">
        <f t="shared" si="268"/>
        <v>10.922188586702804</v>
      </c>
      <c r="K710">
        <f t="shared" si="269"/>
        <v>10.972354929488251</v>
      </c>
      <c r="L710">
        <f t="shared" si="270"/>
        <v>11.022751689641836</v>
      </c>
      <c r="M710">
        <f t="shared" si="271"/>
        <v>11.073379925485947</v>
      </c>
      <c r="N710">
        <f t="shared" si="272"/>
        <v>11.124240700203911</v>
      </c>
      <c r="O710">
        <f t="shared" si="273"/>
        <v>11.175335081862332</v>
      </c>
      <c r="P710">
        <f t="shared" si="274"/>
        <v>11.226664143433515</v>
      </c>
      <c r="Q710">
        <f t="shared" si="275"/>
        <v>11.278228962817996</v>
      </c>
      <c r="R710">
        <f t="shared" si="276"/>
        <v>11.330030622867183</v>
      </c>
      <c r="S710">
        <f t="shared" si="277"/>
        <v>11.38207021140609</v>
      </c>
      <c r="T710">
        <f t="shared" si="278"/>
        <v>11.434348821256187</v>
      </c>
      <c r="U710">
        <f t="shared" si="279"/>
        <v>11.486867550258344</v>
      </c>
      <c r="V710">
        <f t="shared" si="280"/>
        <v>11.53962750129589</v>
      </c>
      <c r="W710">
        <f t="shared" si="281"/>
        <v>11.592629782317768</v>
      </c>
      <c r="X710">
        <f t="shared" si="282"/>
        <v>11.645875506361808</v>
      </c>
      <c r="Y710">
        <f t="shared" si="283"/>
        <v>11.699365791578092</v>
      </c>
      <c r="Z710" s="1">
        <f t="shared" si="284"/>
        <v>11.753101761252445</v>
      </c>
      <c r="AA710" s="1">
        <f t="shared" si="284"/>
        <v>11.678707945980314</v>
      </c>
      <c r="AB710" s="1">
        <f t="shared" si="284"/>
        <v>11.604785022551305</v>
      </c>
      <c r="AC710" s="1">
        <f t="shared" si="284"/>
        <v>11.53133001035302</v>
      </c>
      <c r="AD710" s="1">
        <f t="shared" si="285"/>
        <v>11.458339947639502</v>
      </c>
      <c r="AE710" s="1">
        <f t="shared" si="285"/>
        <v>11.385811891411803</v>
      </c>
      <c r="AF710" s="1">
        <f t="shared" si="285"/>
        <v>11.313742917299335</v>
      </c>
      <c r="AG710" s="1">
        <f t="shared" si="286"/>
        <v>11.242130119441942</v>
      </c>
      <c r="AH710" s="1">
        <f t="shared" si="286"/>
        <v>11.170970610372747</v>
      </c>
      <c r="AI710" s="1">
        <f t="shared" si="287"/>
        <v>11.100261520901721</v>
      </c>
      <c r="AJ710">
        <v>11.03</v>
      </c>
      <c r="AK710">
        <v>10.91</v>
      </c>
      <c r="AL710">
        <v>10.63</v>
      </c>
      <c r="AM710">
        <v>10.45</v>
      </c>
      <c r="AN710" t="s">
        <v>9202</v>
      </c>
      <c r="AO710" t="s">
        <v>8414</v>
      </c>
      <c r="AP710" t="s">
        <v>9913</v>
      </c>
      <c r="AQ710" t="s">
        <v>9797</v>
      </c>
      <c r="AR710" t="s">
        <v>8876</v>
      </c>
      <c r="AS710" t="s">
        <v>9863</v>
      </c>
      <c r="AT710" t="s">
        <v>9683</v>
      </c>
      <c r="AU710">
        <v>10.51</v>
      </c>
      <c r="AV710">
        <v>10.89</v>
      </c>
      <c r="AW710" t="s">
        <v>9201</v>
      </c>
      <c r="AX710" t="s">
        <v>4569</v>
      </c>
      <c r="AY710" t="s">
        <v>8877</v>
      </c>
      <c r="AZ710" t="s">
        <v>9235</v>
      </c>
      <c r="BA710" t="s">
        <v>10082</v>
      </c>
      <c r="BB710" t="s">
        <v>9116</v>
      </c>
      <c r="BC710" t="s">
        <v>9461</v>
      </c>
      <c r="BD710" t="s">
        <v>8152</v>
      </c>
      <c r="BE710" t="s">
        <v>8779</v>
      </c>
      <c r="BF710">
        <v>10.220000000000001</v>
      </c>
      <c r="BG710" t="s">
        <v>9351</v>
      </c>
      <c r="BH710" t="s">
        <v>9434</v>
      </c>
      <c r="BI710" t="s">
        <v>8724</v>
      </c>
      <c r="BJ710" t="s">
        <v>8862</v>
      </c>
      <c r="BK710" t="s">
        <v>9146</v>
      </c>
      <c r="BL710" t="s">
        <v>9424</v>
      </c>
      <c r="BM710" t="s">
        <v>9312</v>
      </c>
      <c r="BN710" t="s">
        <v>9269</v>
      </c>
      <c r="BO710" t="s">
        <v>8625</v>
      </c>
      <c r="BP710">
        <v>10.91</v>
      </c>
      <c r="BQ710">
        <f t="shared" si="288"/>
        <v>6.3700381597209255E-3</v>
      </c>
      <c r="BR710">
        <f t="shared" si="289"/>
        <v>-4.5720670820285081E-3</v>
      </c>
    </row>
    <row r="711" spans="1:70" hidden="1" x14ac:dyDescent="0.3">
      <c r="A711" t="s">
        <v>9668</v>
      </c>
      <c r="B711" t="s">
        <v>9669</v>
      </c>
      <c r="C711" t="str">
        <f>VLOOKUP(historical_emissions[[#This Row],[Country]],'Liste-Pays'!A:B,2,0)</f>
        <v>FSU</v>
      </c>
      <c r="D711" t="s">
        <v>41</v>
      </c>
      <c r="E711" t="s">
        <v>70</v>
      </c>
      <c r="F711" t="s">
        <v>43</v>
      </c>
      <c r="G711" t="s">
        <v>44</v>
      </c>
      <c r="H711">
        <f t="shared" si="266"/>
        <v>10.91930389275104</v>
      </c>
      <c r="I711">
        <f t="shared" si="267"/>
        <v>11.038945871887277</v>
      </c>
      <c r="J711">
        <f t="shared" si="268"/>
        <v>11.159898759055036</v>
      </c>
      <c r="K711">
        <f t="shared" si="269"/>
        <v>11.282176917773539</v>
      </c>
      <c r="L711">
        <f t="shared" si="270"/>
        <v>11.405794868941991</v>
      </c>
      <c r="M711">
        <f t="shared" si="271"/>
        <v>11.530767292563983</v>
      </c>
      <c r="N711">
        <f t="shared" si="272"/>
        <v>11.657109029490783</v>
      </c>
      <c r="O711">
        <f t="shared" si="273"/>
        <v>11.784835083183735</v>
      </c>
      <c r="P711">
        <f t="shared" si="274"/>
        <v>11.91396062149596</v>
      </c>
      <c r="Q711">
        <f t="shared" si="275"/>
        <v>12.044500978473591</v>
      </c>
      <c r="R711">
        <f t="shared" si="276"/>
        <v>12.176471656176734</v>
      </c>
      <c r="S711">
        <f t="shared" si="277"/>
        <v>12.309888326520381</v>
      </c>
      <c r="T711">
        <f t="shared" si="278"/>
        <v>12.444766833135503</v>
      </c>
      <c r="U711">
        <f t="shared" si="279"/>
        <v>12.581123193250527</v>
      </c>
      <c r="V711">
        <f t="shared" si="280"/>
        <v>12.718973599593424</v>
      </c>
      <c r="W711">
        <f t="shared" si="281"/>
        <v>12.858334422314654</v>
      </c>
      <c r="X711">
        <f t="shared" si="282"/>
        <v>12.999222210931162</v>
      </c>
      <c r="Y711">
        <f t="shared" si="283"/>
        <v>13.141653696291691</v>
      </c>
      <c r="Z711" s="1">
        <f t="shared" si="284"/>
        <v>13.285645792563612</v>
      </c>
      <c r="AA711" s="1">
        <f t="shared" si="284"/>
        <v>13.040731520776733</v>
      </c>
      <c r="AB711" s="1">
        <f t="shared" si="284"/>
        <v>12.800332121767696</v>
      </c>
      <c r="AC711" s="1">
        <f t="shared" si="284"/>
        <v>12.564364366102579</v>
      </c>
      <c r="AD711" s="1">
        <f t="shared" si="285"/>
        <v>12.332746558640677</v>
      </c>
      <c r="AE711" s="1">
        <f t="shared" si="285"/>
        <v>12.105398510250566</v>
      </c>
      <c r="AF711" s="1">
        <f t="shared" si="285"/>
        <v>11.882241510047574</v>
      </c>
      <c r="AG711" s="1">
        <f t="shared" si="286"/>
        <v>11.663198298143037</v>
      </c>
      <c r="AH711" s="1">
        <f t="shared" si="286"/>
        <v>11.448193038895909</v>
      </c>
      <c r="AI711" s="1">
        <f t="shared" si="287"/>
        <v>11.237151294657462</v>
      </c>
      <c r="AJ711">
        <v>11.03</v>
      </c>
      <c r="AK711">
        <v>11.5</v>
      </c>
      <c r="AL711">
        <v>11.14</v>
      </c>
      <c r="AM711">
        <v>11.16</v>
      </c>
      <c r="AN711" t="s">
        <v>7855</v>
      </c>
      <c r="AO711" t="s">
        <v>9147</v>
      </c>
      <c r="AP711" t="s">
        <v>8151</v>
      </c>
      <c r="AQ711" t="s">
        <v>8216</v>
      </c>
      <c r="AR711" t="s">
        <v>8558</v>
      </c>
      <c r="AS711" t="s">
        <v>9233</v>
      </c>
      <c r="AT711" t="s">
        <v>8057</v>
      </c>
      <c r="AU711">
        <v>11.53</v>
      </c>
      <c r="AV711">
        <v>12.31</v>
      </c>
      <c r="AW711" t="s">
        <v>7849</v>
      </c>
      <c r="AX711" t="s">
        <v>8721</v>
      </c>
      <c r="AY711" t="s">
        <v>8757</v>
      </c>
      <c r="AZ711" t="s">
        <v>8232</v>
      </c>
      <c r="BA711" t="s">
        <v>9580</v>
      </c>
      <c r="BB711" t="s">
        <v>8724</v>
      </c>
      <c r="BC711" t="s">
        <v>9660</v>
      </c>
      <c r="BD711" t="s">
        <v>9732</v>
      </c>
      <c r="BE711" t="s">
        <v>9233</v>
      </c>
      <c r="BF711">
        <v>10.220000000000001</v>
      </c>
      <c r="BG711" t="s">
        <v>9655</v>
      </c>
      <c r="BH711" t="s">
        <v>7459</v>
      </c>
      <c r="BI711" t="s">
        <v>8844</v>
      </c>
      <c r="BJ711" t="s">
        <v>9700</v>
      </c>
      <c r="BK711" t="s">
        <v>8452</v>
      </c>
      <c r="BL711" t="s">
        <v>4564</v>
      </c>
      <c r="BM711" t="s">
        <v>7656</v>
      </c>
      <c r="BN711" t="s">
        <v>6084</v>
      </c>
      <c r="BO711" t="s">
        <v>7496</v>
      </c>
      <c r="BP711">
        <v>32.22</v>
      </c>
      <c r="BQ711">
        <f t="shared" si="288"/>
        <v>1.878071574410356E-2</v>
      </c>
      <c r="BR711">
        <f t="shared" si="289"/>
        <v>-1.0838170648243439E-2</v>
      </c>
    </row>
    <row r="712" spans="1:70" hidden="1" x14ac:dyDescent="0.3">
      <c r="A712" t="s">
        <v>10036</v>
      </c>
      <c r="B712" t="s">
        <v>10037</v>
      </c>
      <c r="C712" t="str">
        <f>VLOOKUP(historical_emissions[[#This Row],[Country]],'Liste-Pays'!A:B,2,0)</f>
        <v>FSU</v>
      </c>
      <c r="D712" t="s">
        <v>41</v>
      </c>
      <c r="E712" t="s">
        <v>70</v>
      </c>
      <c r="F712" t="s">
        <v>43</v>
      </c>
      <c r="G712" t="s">
        <v>44</v>
      </c>
      <c r="H712">
        <f t="shared" si="266"/>
        <v>43.233102289416784</v>
      </c>
      <c r="I712">
        <f t="shared" si="267"/>
        <v>40.243119120451169</v>
      </c>
      <c r="J712">
        <f t="shared" si="268"/>
        <v>37.45992192975865</v>
      </c>
      <c r="K712">
        <f t="shared" si="269"/>
        <v>34.86920948606334</v>
      </c>
      <c r="L712">
        <f t="shared" si="270"/>
        <v>32.457669625228803</v>
      </c>
      <c r="M712">
        <f t="shared" si="271"/>
        <v>30.212910846790706</v>
      </c>
      <c r="N712">
        <f t="shared" si="272"/>
        <v>28.123398641244528</v>
      </c>
      <c r="O712">
        <f t="shared" si="273"/>
        <v>26.178396220911257</v>
      </c>
      <c r="P712">
        <f t="shared" si="274"/>
        <v>24.367909349831489</v>
      </c>
      <c r="Q712">
        <f t="shared" si="275"/>
        <v>22.682634989200849</v>
      </c>
      <c r="R712">
        <f t="shared" si="276"/>
        <v>21.113913494465478</v>
      </c>
      <c r="S712">
        <f t="shared" si="277"/>
        <v>19.653684118446314</v>
      </c>
      <c r="T712">
        <f t="shared" si="278"/>
        <v>18.294443591848566</v>
      </c>
      <c r="U712">
        <f t="shared" si="279"/>
        <v>17.029207568325724</v>
      </c>
      <c r="V712">
        <f t="shared" si="280"/>
        <v>15.851474735986743</v>
      </c>
      <c r="W712">
        <f t="shared" si="281"/>
        <v>14.755193410936281</v>
      </c>
      <c r="X712">
        <f t="shared" si="282"/>
        <v>13.734730441191646</v>
      </c>
      <c r="Y712">
        <f t="shared" si="283"/>
        <v>12.784842261191768</v>
      </c>
      <c r="Z712" s="1">
        <f t="shared" si="284"/>
        <v>11.900647948164149</v>
      </c>
      <c r="AA712" s="1">
        <f t="shared" si="284"/>
        <v>11.809505329825015</v>
      </c>
      <c r="AB712" s="1">
        <f t="shared" si="284"/>
        <v>11.719060738762538</v>
      </c>
      <c r="AC712" s="1">
        <f t="shared" si="284"/>
        <v>11.629308829046485</v>
      </c>
      <c r="AD712" s="1">
        <f t="shared" si="285"/>
        <v>11.540244295689105</v>
      </c>
      <c r="AE712" s="1">
        <f t="shared" si="285"/>
        <v>11.451861874331566</v>
      </c>
      <c r="AF712" s="1">
        <f t="shared" si="285"/>
        <v>11.3641563409328</v>
      </c>
      <c r="AG712" s="1">
        <f t="shared" si="286"/>
        <v>11.277122511460711</v>
      </c>
      <c r="AH712" s="1">
        <f t="shared" si="286"/>
        <v>11.190755241585773</v>
      </c>
      <c r="AI712" s="1">
        <f t="shared" si="287"/>
        <v>11.105049426376958</v>
      </c>
      <c r="AJ712">
        <v>11.02</v>
      </c>
      <c r="AK712">
        <v>9.8800000000000008</v>
      </c>
      <c r="AL712">
        <v>9.31</v>
      </c>
      <c r="AM712">
        <v>9.5299999999999994</v>
      </c>
      <c r="AN712" t="s">
        <v>8953</v>
      </c>
      <c r="AO712" t="s">
        <v>9274</v>
      </c>
      <c r="AP712" t="s">
        <v>9274</v>
      </c>
      <c r="AQ712" t="s">
        <v>9794</v>
      </c>
      <c r="AR712" t="s">
        <v>9672</v>
      </c>
      <c r="AS712" t="s">
        <v>9761</v>
      </c>
      <c r="AT712" t="s">
        <v>9504</v>
      </c>
      <c r="AU712">
        <v>5.95</v>
      </c>
      <c r="AV712">
        <v>5</v>
      </c>
      <c r="AW712" t="s">
        <v>9517</v>
      </c>
      <c r="AX712" t="s">
        <v>9756</v>
      </c>
      <c r="AY712" t="s">
        <v>8958</v>
      </c>
      <c r="AZ712" t="s">
        <v>9879</v>
      </c>
      <c r="BA712" t="s">
        <v>3791</v>
      </c>
      <c r="BB712" t="s">
        <v>10083</v>
      </c>
      <c r="BC712" t="s">
        <v>9943</v>
      </c>
      <c r="BD712" t="s">
        <v>10084</v>
      </c>
      <c r="BE712" t="s">
        <v>9600</v>
      </c>
      <c r="BF712">
        <v>4.63</v>
      </c>
      <c r="BG712" t="s">
        <v>10085</v>
      </c>
      <c r="BH712" t="s">
        <v>9979</v>
      </c>
      <c r="BI712" t="s">
        <v>9849</v>
      </c>
      <c r="BJ712" t="s">
        <v>10077</v>
      </c>
      <c r="BK712" t="s">
        <v>9904</v>
      </c>
      <c r="BL712" t="s">
        <v>9252</v>
      </c>
      <c r="BM712" t="s">
        <v>8327</v>
      </c>
      <c r="BN712" t="s">
        <v>8889</v>
      </c>
      <c r="BO712" t="s">
        <v>6553</v>
      </c>
      <c r="BP712">
        <v>33.49</v>
      </c>
      <c r="BQ712">
        <f t="shared" si="288"/>
        <v>7.7177337910125932E-3</v>
      </c>
      <c r="BR712">
        <f t="shared" si="289"/>
        <v>7.4297997628273604E-2</v>
      </c>
    </row>
    <row r="713" spans="1:70" hidden="1" x14ac:dyDescent="0.3">
      <c r="A713" t="s">
        <v>2394</v>
      </c>
      <c r="B713" t="s">
        <v>2395</v>
      </c>
      <c r="C713" t="str">
        <f>VLOOKUP(historical_emissions[[#This Row],[Country]],'Liste-Pays'!A:B,2,0)</f>
        <v>FSU</v>
      </c>
      <c r="D713" t="s">
        <v>41</v>
      </c>
      <c r="E713" t="s">
        <v>42</v>
      </c>
      <c r="F713" t="s">
        <v>302</v>
      </c>
      <c r="G713" t="s">
        <v>44</v>
      </c>
      <c r="H713">
        <f t="shared" si="266"/>
        <v>21.115277309340343</v>
      </c>
      <c r="I713">
        <f t="shared" si="267"/>
        <v>20.933217314495138</v>
      </c>
      <c r="J713">
        <f t="shared" si="268"/>
        <v>20.752727076051304</v>
      </c>
      <c r="K713">
        <f t="shared" si="269"/>
        <v>20.573793059266286</v>
      </c>
      <c r="L713">
        <f t="shared" si="270"/>
        <v>20.39640184609669</v>
      </c>
      <c r="M713">
        <f t="shared" si="271"/>
        <v>20.220540134192085</v>
      </c>
      <c r="N713">
        <f t="shared" si="272"/>
        <v>20.046194735897465</v>
      </c>
      <c r="O713">
        <f t="shared" si="273"/>
        <v>19.873352577264338</v>
      </c>
      <c r="P713">
        <f t="shared" si="274"/>
        <v>19.702000697070314</v>
      </c>
      <c r="Q713">
        <f t="shared" si="275"/>
        <v>19.532126245847163</v>
      </c>
      <c r="R713">
        <f t="shared" si="276"/>
        <v>19.363716484917251</v>
      </c>
      <c r="S713">
        <f t="shared" si="277"/>
        <v>19.196758785438277</v>
      </c>
      <c r="T713">
        <f t="shared" si="278"/>
        <v>19.03124062745626</v>
      </c>
      <c r="U713">
        <f t="shared" si="279"/>
        <v>18.86714959896667</v>
      </c>
      <c r="V713">
        <f t="shared" si="280"/>
        <v>18.704473394983683</v>
      </c>
      <c r="W713">
        <f t="shared" si="281"/>
        <v>18.543199816617435</v>
      </c>
      <c r="X713">
        <f t="shared" si="282"/>
        <v>18.383316770159237</v>
      </c>
      <c r="Y713">
        <f t="shared" si="283"/>
        <v>18.224812266174698</v>
      </c>
      <c r="Z713" s="1">
        <f t="shared" si="284"/>
        <v>18.067674418604643</v>
      </c>
      <c r="AA713" s="1">
        <f t="shared" si="284"/>
        <v>17.196109019596719</v>
      </c>
      <c r="AB713" s="1">
        <f t="shared" si="284"/>
        <v>16.366587008528398</v>
      </c>
      <c r="AC713" s="1">
        <f t="shared" si="284"/>
        <v>15.577080257078558</v>
      </c>
      <c r="AD713" s="1">
        <f t="shared" si="285"/>
        <v>14.825658471679372</v>
      </c>
      <c r="AE713" s="1">
        <f t="shared" si="285"/>
        <v>14.110484474071862</v>
      </c>
      <c r="AF713" s="1">
        <f t="shared" si="285"/>
        <v>13.429809709522429</v>
      </c>
      <c r="AG713" s="1">
        <f t="shared" si="286"/>
        <v>12.781969971718235</v>
      </c>
      <c r="AH713" s="1">
        <f t="shared" si="286"/>
        <v>12.165381333889092</v>
      </c>
      <c r="AI713" s="1">
        <f t="shared" si="287"/>
        <v>11.578536276207705</v>
      </c>
      <c r="AJ713">
        <v>11.02</v>
      </c>
      <c r="AK713">
        <v>11.01</v>
      </c>
      <c r="AL713">
        <v>10.45</v>
      </c>
      <c r="AM713">
        <v>10.67</v>
      </c>
      <c r="AN713" t="s">
        <v>8728</v>
      </c>
      <c r="AO713" t="s">
        <v>9692</v>
      </c>
      <c r="AP713" t="s">
        <v>8218</v>
      </c>
      <c r="AQ713" t="s">
        <v>8728</v>
      </c>
      <c r="AR713" t="s">
        <v>9085</v>
      </c>
      <c r="AS713" t="s">
        <v>8239</v>
      </c>
      <c r="AT713" t="s">
        <v>7680</v>
      </c>
      <c r="AU713">
        <v>8.9700000000000006</v>
      </c>
      <c r="AV713">
        <v>9.8699999999999992</v>
      </c>
      <c r="AW713" t="s">
        <v>7681</v>
      </c>
      <c r="AX713" t="s">
        <v>9929</v>
      </c>
      <c r="AY713" t="s">
        <v>8710</v>
      </c>
      <c r="AZ713" t="s">
        <v>8728</v>
      </c>
      <c r="BA713" t="s">
        <v>9332</v>
      </c>
      <c r="BB713" t="s">
        <v>8645</v>
      </c>
      <c r="BC713" t="s">
        <v>8658</v>
      </c>
      <c r="BD713" t="s">
        <v>9657</v>
      </c>
      <c r="BE713" t="s">
        <v>10086</v>
      </c>
      <c r="BF713">
        <v>6.02</v>
      </c>
      <c r="BG713" t="s">
        <v>10087</v>
      </c>
      <c r="BH713" t="s">
        <v>10088</v>
      </c>
      <c r="BI713" t="s">
        <v>8647</v>
      </c>
      <c r="BJ713" t="s">
        <v>8154</v>
      </c>
      <c r="BK713" t="s">
        <v>8663</v>
      </c>
      <c r="BL713" t="s">
        <v>9816</v>
      </c>
      <c r="BM713" t="s">
        <v>8620</v>
      </c>
      <c r="BN713" t="s">
        <v>9828</v>
      </c>
      <c r="BO713" t="s">
        <v>8990</v>
      </c>
      <c r="BP713">
        <v>15.82</v>
      </c>
      <c r="BQ713">
        <f t="shared" si="288"/>
        <v>5.0683872614129433E-2</v>
      </c>
      <c r="BR713">
        <f t="shared" si="289"/>
        <v>8.697181714114155E-3</v>
      </c>
    </row>
    <row r="714" spans="1:70" hidden="1" x14ac:dyDescent="0.3">
      <c r="A714" t="s">
        <v>9399</v>
      </c>
      <c r="B714" t="s">
        <v>9400</v>
      </c>
      <c r="C714" t="str">
        <f>VLOOKUP(historical_emissions[[#This Row],[Country]],'Liste-Pays'!A:B,2,0)</f>
        <v>AFR</v>
      </c>
      <c r="D714" t="s">
        <v>41</v>
      </c>
      <c r="E714" t="s">
        <v>42</v>
      </c>
      <c r="F714" t="s">
        <v>148</v>
      </c>
      <c r="G714" t="s">
        <v>44</v>
      </c>
      <c r="H714">
        <f t="shared" si="266"/>
        <v>11.264281590369713</v>
      </c>
      <c r="I714">
        <f t="shared" si="267"/>
        <v>11.101428980803089</v>
      </c>
      <c r="J714">
        <f t="shared" si="268"/>
        <v>10.940930802118709</v>
      </c>
      <c r="K714">
        <f t="shared" si="269"/>
        <v>10.782753015287085</v>
      </c>
      <c r="L714">
        <f t="shared" si="270"/>
        <v>10.626862073395756</v>
      </c>
      <c r="M714">
        <f t="shared" si="271"/>
        <v>10.473224914534542</v>
      </c>
      <c r="N714">
        <f t="shared" si="272"/>
        <v>10.32180895478365</v>
      </c>
      <c r="O714">
        <f t="shared" si="273"/>
        <v>10.172582081303165</v>
      </c>
      <c r="P714">
        <f t="shared" si="274"/>
        <v>10.025512645522438</v>
      </c>
      <c r="Q714">
        <f t="shared" si="275"/>
        <v>9.8805694564279509</v>
      </c>
      <c r="R714">
        <f t="shared" si="276"/>
        <v>9.7377217739482056</v>
      </c>
      <c r="S714">
        <f t="shared" si="277"/>
        <v>9.5969393024342668</v>
      </c>
      <c r="T714">
        <f t="shared" si="278"/>
        <v>9.4581921842345498</v>
      </c>
      <c r="U714">
        <f t="shared" si="279"/>
        <v>9.321450993362502</v>
      </c>
      <c r="V714">
        <f t="shared" si="280"/>
        <v>9.1866867292558325</v>
      </c>
      <c r="W714">
        <f t="shared" si="281"/>
        <v>9.0538708106259715</v>
      </c>
      <c r="X714">
        <f t="shared" si="282"/>
        <v>8.9229750693964469</v>
      </c>
      <c r="Y714">
        <f t="shared" si="283"/>
        <v>8.7939717447288999</v>
      </c>
      <c r="Z714" s="1">
        <f t="shared" si="284"/>
        <v>8.6668334771354623</v>
      </c>
      <c r="AA714" s="1">
        <f t="shared" si="284"/>
        <v>8.8751188224638717</v>
      </c>
      <c r="AB714" s="1">
        <f t="shared" si="284"/>
        <v>9.0884097774181072</v>
      </c>
      <c r="AC714" s="1">
        <f t="shared" si="284"/>
        <v>9.3068266391207839</v>
      </c>
      <c r="AD714" s="1">
        <f t="shared" si="285"/>
        <v>9.5304925957305358</v>
      </c>
      <c r="AE714" s="1">
        <f t="shared" si="285"/>
        <v>9.7595337959207225</v>
      </c>
      <c r="AF714" s="1">
        <f t="shared" si="285"/>
        <v>9.9940794200278908</v>
      </c>
      <c r="AG714" s="1">
        <f t="shared" si="286"/>
        <v>10.234261752910104</v>
      </c>
      <c r="AH714" s="1">
        <f t="shared" si="286"/>
        <v>10.480216258556238</v>
      </c>
      <c r="AI714" s="1">
        <f t="shared" si="287"/>
        <v>10.732081656488319</v>
      </c>
      <c r="AJ714">
        <v>10.99</v>
      </c>
      <c r="AK714">
        <v>10.98</v>
      </c>
      <c r="AL714">
        <v>11.03</v>
      </c>
      <c r="AM714">
        <v>10.42</v>
      </c>
      <c r="AN714" t="s">
        <v>9235</v>
      </c>
      <c r="AO714" t="s">
        <v>9921</v>
      </c>
      <c r="AP714" t="s">
        <v>9026</v>
      </c>
      <c r="AQ714" t="s">
        <v>8563</v>
      </c>
      <c r="AR714" t="s">
        <v>6090</v>
      </c>
      <c r="AS714" t="s">
        <v>8666</v>
      </c>
      <c r="AT714" t="s">
        <v>10075</v>
      </c>
      <c r="AU714">
        <v>9.33</v>
      </c>
      <c r="AV714">
        <v>9.14</v>
      </c>
      <c r="AW714" t="s">
        <v>9405</v>
      </c>
      <c r="AX714" t="s">
        <v>10024</v>
      </c>
      <c r="AY714" t="s">
        <v>8588</v>
      </c>
      <c r="AZ714" t="s">
        <v>9241</v>
      </c>
      <c r="BA714" t="s">
        <v>9876</v>
      </c>
      <c r="BB714" t="s">
        <v>8589</v>
      </c>
      <c r="BC714" t="s">
        <v>4352</v>
      </c>
      <c r="BD714" t="s">
        <v>8954</v>
      </c>
      <c r="BE714" t="s">
        <v>9558</v>
      </c>
      <c r="BF714">
        <v>11.59</v>
      </c>
      <c r="BG714" t="s">
        <v>8639</v>
      </c>
      <c r="BH714" t="s">
        <v>9752</v>
      </c>
      <c r="BI714" t="s">
        <v>8182</v>
      </c>
      <c r="BJ714" t="s">
        <v>8235</v>
      </c>
      <c r="BK714" t="s">
        <v>4943</v>
      </c>
      <c r="BL714" t="s">
        <v>9115</v>
      </c>
      <c r="BM714" t="s">
        <v>9527</v>
      </c>
      <c r="BN714" t="s">
        <v>9113</v>
      </c>
      <c r="BO714" t="s">
        <v>9510</v>
      </c>
      <c r="BP714">
        <v>6.67</v>
      </c>
      <c r="BQ714">
        <f t="shared" si="288"/>
        <v>-2.3468457098424156E-2</v>
      </c>
      <c r="BR714">
        <f t="shared" si="289"/>
        <v>1.4669517757419648E-2</v>
      </c>
    </row>
    <row r="715" spans="1:70" hidden="1" x14ac:dyDescent="0.3">
      <c r="A715" t="s">
        <v>7891</v>
      </c>
      <c r="B715" t="s">
        <v>7892</v>
      </c>
      <c r="C715" t="str">
        <f>VLOOKUP(historical_emissions[[#This Row],[Country]],'Liste-Pays'!A:B,2,0)</f>
        <v>AFR</v>
      </c>
      <c r="D715" t="s">
        <v>41</v>
      </c>
      <c r="E715" t="s">
        <v>42</v>
      </c>
      <c r="F715" t="s">
        <v>302</v>
      </c>
      <c r="G715" t="s">
        <v>44</v>
      </c>
      <c r="H715">
        <f t="shared" si="266"/>
        <v>22.684585788090299</v>
      </c>
      <c r="I715">
        <f t="shared" si="267"/>
        <v>22.427443792831227</v>
      </c>
      <c r="J715">
        <f t="shared" si="268"/>
        <v>22.173216640555999</v>
      </c>
      <c r="K715">
        <f t="shared" si="269"/>
        <v>21.921871289949788</v>
      </c>
      <c r="L715">
        <f t="shared" si="270"/>
        <v>21.673375074238866</v>
      </c>
      <c r="M715">
        <f t="shared" si="271"/>
        <v>21.427695696944969</v>
      </c>
      <c r="N715">
        <f t="shared" si="272"/>
        <v>21.184801227687814</v>
      </c>
      <c r="O715">
        <f t="shared" si="273"/>
        <v>20.944660098035165</v>
      </c>
      <c r="P715">
        <f t="shared" si="274"/>
        <v>20.707241097399965</v>
      </c>
      <c r="Q715">
        <f t="shared" si="275"/>
        <v>20.472513368983975</v>
      </c>
      <c r="R715">
        <f t="shared" si="276"/>
        <v>20.240446405767376</v>
      </c>
      <c r="S715">
        <f t="shared" si="277"/>
        <v>20.011010046543845</v>
      </c>
      <c r="T715">
        <f t="shared" si="278"/>
        <v>19.784174472000572</v>
      </c>
      <c r="U715">
        <f t="shared" si="279"/>
        <v>19.559910200842722</v>
      </c>
      <c r="V715">
        <f t="shared" si="280"/>
        <v>19.338188085961807</v>
      </c>
      <c r="W715">
        <f t="shared" si="281"/>
        <v>19.118979310647507</v>
      </c>
      <c r="X715">
        <f t="shared" si="282"/>
        <v>18.902255384842437</v>
      </c>
      <c r="Y715">
        <f t="shared" si="283"/>
        <v>18.687988141439352</v>
      </c>
      <c r="Z715" s="1">
        <f t="shared" si="284"/>
        <v>18.476149732620332</v>
      </c>
      <c r="AA715" s="1">
        <f t="shared" si="284"/>
        <v>17.539231478897676</v>
      </c>
      <c r="AB715" s="1">
        <f t="shared" si="284"/>
        <v>16.649823979680807</v>
      </c>
      <c r="AC715" s="1">
        <f t="shared" si="284"/>
        <v>15.805517983378417</v>
      </c>
      <c r="AD715" s="1">
        <f t="shared" si="285"/>
        <v>15.004026410595586</v>
      </c>
      <c r="AE715" s="1">
        <f t="shared" si="285"/>
        <v>14.243178158829975</v>
      </c>
      <c r="AF715" s="1">
        <f t="shared" si="285"/>
        <v>13.52091222132942</v>
      </c>
      <c r="AG715" s="1">
        <f t="shared" si="286"/>
        <v>12.835272104179932</v>
      </c>
      <c r="AH715" s="1">
        <f t="shared" si="286"/>
        <v>12.184400526500967</v>
      </c>
      <c r="AI715" s="1">
        <f t="shared" si="287"/>
        <v>11.566534389391691</v>
      </c>
      <c r="AJ715">
        <v>10.98</v>
      </c>
      <c r="AK715">
        <v>11.17</v>
      </c>
      <c r="AL715">
        <v>10.86</v>
      </c>
      <c r="AM715">
        <v>10.46</v>
      </c>
      <c r="AN715" t="s">
        <v>9481</v>
      </c>
      <c r="AO715" t="s">
        <v>8641</v>
      </c>
      <c r="AP715" t="s">
        <v>8234</v>
      </c>
      <c r="AQ715" t="s">
        <v>8659</v>
      </c>
      <c r="AR715" t="s">
        <v>7678</v>
      </c>
      <c r="AS715" t="s">
        <v>9684</v>
      </c>
      <c r="AT715" t="s">
        <v>9855</v>
      </c>
      <c r="AU715">
        <v>9.27</v>
      </c>
      <c r="AV715">
        <v>9.44</v>
      </c>
      <c r="AW715" t="s">
        <v>8983</v>
      </c>
      <c r="AX715" t="s">
        <v>8872</v>
      </c>
      <c r="AY715" t="s">
        <v>9877</v>
      </c>
      <c r="AZ715" t="s">
        <v>9689</v>
      </c>
      <c r="BA715" t="s">
        <v>10089</v>
      </c>
      <c r="BB715" t="s">
        <v>9620</v>
      </c>
      <c r="BC715" t="s">
        <v>9984</v>
      </c>
      <c r="BD715" t="s">
        <v>9687</v>
      </c>
      <c r="BE715" t="s">
        <v>9485</v>
      </c>
      <c r="BF715">
        <v>5.61</v>
      </c>
      <c r="BG715" t="s">
        <v>8185</v>
      </c>
      <c r="BH715" t="s">
        <v>9621</v>
      </c>
      <c r="BI715" t="s">
        <v>9849</v>
      </c>
      <c r="BJ715" t="s">
        <v>9060</v>
      </c>
      <c r="BK715" t="s">
        <v>9313</v>
      </c>
      <c r="BL715" t="s">
        <v>7336</v>
      </c>
      <c r="BM715" t="s">
        <v>8286</v>
      </c>
      <c r="BN715" t="s">
        <v>9462</v>
      </c>
      <c r="BO715" t="s">
        <v>9444</v>
      </c>
      <c r="BP715">
        <v>4.4800000000000004</v>
      </c>
      <c r="BQ715">
        <f t="shared" si="288"/>
        <v>5.3418432549334316E-2</v>
      </c>
      <c r="BR715">
        <f t="shared" si="289"/>
        <v>1.1465506173345741E-2</v>
      </c>
    </row>
    <row r="716" spans="1:70" hidden="1" x14ac:dyDescent="0.3">
      <c r="A716" t="s">
        <v>3071</v>
      </c>
      <c r="B716" t="s">
        <v>3072</v>
      </c>
      <c r="C716" t="str">
        <f>VLOOKUP(historical_emissions[[#This Row],[Country]],'Liste-Pays'!A:B,2,0)</f>
        <v>AFR</v>
      </c>
      <c r="D716" t="s">
        <v>41</v>
      </c>
      <c r="E716" t="s">
        <v>535</v>
      </c>
      <c r="F716" t="s">
        <v>43</v>
      </c>
      <c r="G716" t="s">
        <v>44</v>
      </c>
      <c r="H716">
        <f t="shared" si="266"/>
        <v>261.35279187817247</v>
      </c>
      <c r="I716">
        <f t="shared" si="267"/>
        <v>238.72923816753953</v>
      </c>
      <c r="J716">
        <f t="shared" si="268"/>
        <v>218.0640533682151</v>
      </c>
      <c r="K716">
        <f t="shared" si="269"/>
        <v>199.18771465271442</v>
      </c>
      <c r="L716">
        <f t="shared" si="270"/>
        <v>181.94537364476184</v>
      </c>
      <c r="M716">
        <f t="shared" si="271"/>
        <v>166.19558615072884</v>
      </c>
      <c r="N716">
        <f t="shared" si="272"/>
        <v>151.80915184967955</v>
      </c>
      <c r="O716">
        <f t="shared" si="273"/>
        <v>138.66805442364631</v>
      </c>
      <c r="P716">
        <f t="shared" si="274"/>
        <v>126.66449343370022</v>
      </c>
      <c r="Q716">
        <f t="shared" si="275"/>
        <v>115.70000000000005</v>
      </c>
      <c r="R716">
        <f t="shared" si="276"/>
        <v>105.68462903147265</v>
      </c>
      <c r="S716">
        <f t="shared" si="277"/>
        <v>96.536221378738006</v>
      </c>
      <c r="T716">
        <f t="shared" si="278"/>
        <v>88.179729857493868</v>
      </c>
      <c r="U716">
        <f t="shared" si="279"/>
        <v>80.546603613523843</v>
      </c>
      <c r="V716">
        <f t="shared" si="280"/>
        <v>73.57422577908676</v>
      </c>
      <c r="W716">
        <f t="shared" si="281"/>
        <v>67.205399807611002</v>
      </c>
      <c r="X716">
        <f t="shared" si="282"/>
        <v>61.387880272940095</v>
      </c>
      <c r="Y716">
        <f t="shared" si="283"/>
        <v>56.073944284132494</v>
      </c>
      <c r="Z716" s="1">
        <f t="shared" si="284"/>
        <v>51.220000000000056</v>
      </c>
      <c r="AA716" s="1">
        <f t="shared" si="284"/>
        <v>43.885179651595145</v>
      </c>
      <c r="AB716" s="1">
        <f t="shared" si="284"/>
        <v>37.60072223843769</v>
      </c>
      <c r="AC716" s="1">
        <f t="shared" si="284"/>
        <v>32.216213402256244</v>
      </c>
      <c r="AD716" s="1">
        <f t="shared" si="285"/>
        <v>27.602778462556444</v>
      </c>
      <c r="AE716" s="1">
        <f t="shared" si="285"/>
        <v>23.649997885835013</v>
      </c>
      <c r="AF716" s="1">
        <f t="shared" si="285"/>
        <v>20.263264466609016</v>
      </c>
      <c r="AG716" s="1">
        <f t="shared" si="286"/>
        <v>17.361518966124951</v>
      </c>
      <c r="AH716" s="1">
        <f t="shared" si="286"/>
        <v>14.87531001274832</v>
      </c>
      <c r="AI716" s="1">
        <f t="shared" si="287"/>
        <v>12.745131829024432</v>
      </c>
      <c r="AJ716">
        <v>10.92</v>
      </c>
      <c r="AK716">
        <v>11.31</v>
      </c>
      <c r="AL716">
        <v>10.220000000000001</v>
      </c>
      <c r="AM716">
        <v>8.9</v>
      </c>
      <c r="AN716" t="s">
        <v>8821</v>
      </c>
      <c r="AO716" t="s">
        <v>9620</v>
      </c>
      <c r="AP716" t="s">
        <v>9798</v>
      </c>
      <c r="AQ716" t="s">
        <v>9801</v>
      </c>
      <c r="AR716" t="s">
        <v>9114</v>
      </c>
      <c r="AS716" t="s">
        <v>9270</v>
      </c>
      <c r="AT716" t="s">
        <v>4945</v>
      </c>
      <c r="AU716">
        <v>4.68</v>
      </c>
      <c r="AV716">
        <v>3.94</v>
      </c>
      <c r="AW716" t="s">
        <v>8282</v>
      </c>
      <c r="AX716" t="s">
        <v>10090</v>
      </c>
      <c r="AY716" t="s">
        <v>10091</v>
      </c>
      <c r="AZ716" t="s">
        <v>9705</v>
      </c>
      <c r="BA716" t="s">
        <v>6594</v>
      </c>
      <c r="BB716" t="s">
        <v>9707</v>
      </c>
      <c r="BC716" t="s">
        <v>10092</v>
      </c>
      <c r="BD716" t="s">
        <v>9714</v>
      </c>
      <c r="BE716" t="s">
        <v>9393</v>
      </c>
      <c r="BF716">
        <v>0.84</v>
      </c>
      <c r="BG716" t="s">
        <v>10094</v>
      </c>
      <c r="BH716" t="s">
        <v>10095</v>
      </c>
      <c r="BI716" t="s">
        <v>4280</v>
      </c>
      <c r="BJ716" t="s">
        <v>9707</v>
      </c>
      <c r="BK716" t="s">
        <v>9928</v>
      </c>
      <c r="BL716" t="s">
        <v>4279</v>
      </c>
      <c r="BM716" t="s">
        <v>4276</v>
      </c>
      <c r="BN716" t="s">
        <v>6102</v>
      </c>
      <c r="BO716" t="s">
        <v>9792</v>
      </c>
      <c r="BP716">
        <v>1.37</v>
      </c>
      <c r="BQ716">
        <f t="shared" si="288"/>
        <v>0.16713661437952676</v>
      </c>
      <c r="BR716">
        <f t="shared" si="289"/>
        <v>9.476658110371794E-2</v>
      </c>
    </row>
    <row r="717" spans="1:70" hidden="1" x14ac:dyDescent="0.3">
      <c r="A717" t="s">
        <v>3071</v>
      </c>
      <c r="B717" t="s">
        <v>3072</v>
      </c>
      <c r="C717" t="str">
        <f>VLOOKUP(historical_emissions[[#This Row],[Country]],'Liste-Pays'!A:B,2,0)</f>
        <v>AFR</v>
      </c>
      <c r="D717" t="s">
        <v>41</v>
      </c>
      <c r="E717" t="s">
        <v>174</v>
      </c>
      <c r="F717" t="s">
        <v>43</v>
      </c>
      <c r="G717" t="s">
        <v>44</v>
      </c>
      <c r="H717">
        <f t="shared" si="266"/>
        <v>54.070223882186731</v>
      </c>
      <c r="I717">
        <f t="shared" si="267"/>
        <v>49.942482249257772</v>
      </c>
      <c r="J717">
        <f t="shared" si="268"/>
        <v>46.129853996020735</v>
      </c>
      <c r="K717">
        <f t="shared" si="269"/>
        <v>42.608283246189977</v>
      </c>
      <c r="L717">
        <f t="shared" si="270"/>
        <v>39.355550558303513</v>
      </c>
      <c r="M717">
        <f t="shared" si="271"/>
        <v>36.35113273158413</v>
      </c>
      <c r="N717">
        <f t="shared" si="272"/>
        <v>33.576073314274794</v>
      </c>
      <c r="O717">
        <f t="shared" si="273"/>
        <v>31.012862997417454</v>
      </c>
      <c r="P717">
        <f t="shared" si="274"/>
        <v>28.645329139416624</v>
      </c>
      <c r="Q717">
        <f t="shared" si="275"/>
        <v>26.458533724340175</v>
      </c>
      <c r="R717">
        <f t="shared" si="276"/>
        <v>24.438679110122568</v>
      </c>
      <c r="S717">
        <f t="shared" si="277"/>
        <v>22.573020971986438</v>
      </c>
      <c r="T717">
        <f t="shared" si="278"/>
        <v>20.849787891796744</v>
      </c>
      <c r="U717">
        <f t="shared" si="279"/>
        <v>19.258107085994485</v>
      </c>
      <c r="V717">
        <f t="shared" si="280"/>
        <v>17.787935803488434</v>
      </c>
      <c r="W717">
        <f t="shared" si="281"/>
        <v>16.429997960658156</v>
      </c>
      <c r="X717">
        <f t="shared" si="282"/>
        <v>15.175725613665168</v>
      </c>
      <c r="Y717">
        <f t="shared" si="283"/>
        <v>14.017204898790355</v>
      </c>
      <c r="Z717" s="1">
        <f t="shared" si="284"/>
        <v>12.947126099706738</v>
      </c>
      <c r="AA717" s="1">
        <f t="shared" si="284"/>
        <v>12.701464847636563</v>
      </c>
      <c r="AB717" s="1">
        <f t="shared" si="284"/>
        <v>12.460464819246758</v>
      </c>
      <c r="AC717" s="1">
        <f t="shared" si="284"/>
        <v>12.224037571585837</v>
      </c>
      <c r="AD717" s="1">
        <f t="shared" si="285"/>
        <v>11.992096339835831</v>
      </c>
      <c r="AE717" s="1">
        <f t="shared" si="285"/>
        <v>11.764556005471052</v>
      </c>
      <c r="AF717" s="1">
        <f t="shared" si="285"/>
        <v>11.541333065021034</v>
      </c>
      <c r="AG717" s="1">
        <f t="shared" si="286"/>
        <v>11.322345599426164</v>
      </c>
      <c r="AH717" s="1">
        <f t="shared" si="286"/>
        <v>11.107513243974767</v>
      </c>
      <c r="AI717" s="1">
        <f t="shared" si="287"/>
        <v>10.896757158810608</v>
      </c>
      <c r="AJ717">
        <v>10.69</v>
      </c>
      <c r="AK717">
        <v>11.33</v>
      </c>
      <c r="AL717">
        <v>8.08</v>
      </c>
      <c r="AM717">
        <v>8.44</v>
      </c>
      <c r="AN717" t="s">
        <v>8240</v>
      </c>
      <c r="AO717" t="s">
        <v>8986</v>
      </c>
      <c r="AP717" t="s">
        <v>1807</v>
      </c>
      <c r="AQ717" t="s">
        <v>9725</v>
      </c>
      <c r="AR717" t="s">
        <v>9876</v>
      </c>
      <c r="AS717" t="s">
        <v>8244</v>
      </c>
      <c r="AT717" t="s">
        <v>9332</v>
      </c>
      <c r="AU717">
        <v>9.2200000000000006</v>
      </c>
      <c r="AV717">
        <v>4.13</v>
      </c>
      <c r="AW717" t="s">
        <v>7337</v>
      </c>
      <c r="AX717" t="s">
        <v>9631</v>
      </c>
      <c r="AY717" t="s">
        <v>9573</v>
      </c>
      <c r="AZ717" t="s">
        <v>9804</v>
      </c>
      <c r="BA717" t="s">
        <v>9595</v>
      </c>
      <c r="BB717" t="s">
        <v>4945</v>
      </c>
      <c r="BC717" t="s">
        <v>8584</v>
      </c>
      <c r="BD717" t="s">
        <v>10096</v>
      </c>
      <c r="BE717" t="s">
        <v>9925</v>
      </c>
      <c r="BF717">
        <v>3.41</v>
      </c>
      <c r="BG717" t="s">
        <v>9254</v>
      </c>
      <c r="BH717" t="s">
        <v>9945</v>
      </c>
      <c r="BI717" t="s">
        <v>9489</v>
      </c>
      <c r="BJ717" t="s">
        <v>8783</v>
      </c>
      <c r="BK717" t="s">
        <v>9866</v>
      </c>
      <c r="BL717" t="s">
        <v>10097</v>
      </c>
      <c r="BM717" t="s">
        <v>9808</v>
      </c>
      <c r="BN717" t="s">
        <v>9054</v>
      </c>
      <c r="BO717" t="s">
        <v>10098</v>
      </c>
      <c r="BP717">
        <v>3.83</v>
      </c>
      <c r="BQ717">
        <f t="shared" si="288"/>
        <v>1.9341174818578999E-2</v>
      </c>
      <c r="BR717">
        <f t="shared" si="289"/>
        <v>8.2649909396329768E-2</v>
      </c>
    </row>
    <row r="718" spans="1:70" hidden="1" x14ac:dyDescent="0.3">
      <c r="A718" t="s">
        <v>7437</v>
      </c>
      <c r="B718" t="s">
        <v>7438</v>
      </c>
      <c r="C718" t="str">
        <f>VLOOKUP(historical_emissions[[#This Row],[Country]],'Liste-Pays'!A:B,2,0)</f>
        <v>WEU</v>
      </c>
      <c r="D718" t="s">
        <v>41</v>
      </c>
      <c r="E718" t="s">
        <v>42</v>
      </c>
      <c r="F718" t="s">
        <v>148</v>
      </c>
      <c r="G718" t="s">
        <v>44</v>
      </c>
      <c r="H718">
        <f t="shared" si="266"/>
        <v>8.2928541639378679</v>
      </c>
      <c r="I718">
        <f t="shared" si="267"/>
        <v>8.3628760461534934</v>
      </c>
      <c r="J718">
        <f t="shared" si="268"/>
        <v>8.433489167994475</v>
      </c>
      <c r="K718">
        <f t="shared" si="269"/>
        <v>8.5046985216758682</v>
      </c>
      <c r="L718">
        <f t="shared" si="270"/>
        <v>8.5765091415651984</v>
      </c>
      <c r="M718">
        <f t="shared" si="271"/>
        <v>8.6489261045383845</v>
      </c>
      <c r="N718">
        <f t="shared" si="272"/>
        <v>8.7219545303386603</v>
      </c>
      <c r="O718">
        <f t="shared" si="273"/>
        <v>8.7955995819385322</v>
      </c>
      <c r="P718">
        <f t="shared" si="274"/>
        <v>8.8698664659047939</v>
      </c>
      <c r="Q718">
        <f t="shared" si="275"/>
        <v>8.9447604327666195</v>
      </c>
      <c r="R718">
        <f t="shared" si="276"/>
        <v>9.0202867773867634</v>
      </c>
      <c r="S718">
        <f t="shared" si="277"/>
        <v>9.0964508393359029</v>
      </c>
      <c r="T718">
        <f t="shared" si="278"/>
        <v>9.1732580032701296</v>
      </c>
      <c r="U718">
        <f t="shared" si="279"/>
        <v>9.2507136993116372</v>
      </c>
      <c r="V718">
        <f t="shared" si="280"/>
        <v>9.3288234034326241</v>
      </c>
      <c r="W718">
        <f t="shared" si="281"/>
        <v>9.4075926378424271</v>
      </c>
      <c r="X718">
        <f t="shared" si="282"/>
        <v>9.4870269713779383</v>
      </c>
      <c r="Y718">
        <f t="shared" si="283"/>
        <v>9.567132019897306</v>
      </c>
      <c r="Z718" s="1">
        <f t="shared" si="284"/>
        <v>9.6479134466769718</v>
      </c>
      <c r="AA718" s="1">
        <f t="shared" si="284"/>
        <v>9.7373016821767173</v>
      </c>
      <c r="AB718" s="1">
        <f t="shared" si="284"/>
        <v>9.8275181026192406</v>
      </c>
      <c r="AC718" s="1">
        <f t="shared" si="284"/>
        <v>9.9185703811652832</v>
      </c>
      <c r="AD718" s="1">
        <f t="shared" si="285"/>
        <v>10.010466262067673</v>
      </c>
      <c r="AE718" s="1">
        <f t="shared" si="285"/>
        <v>10.103213561329998</v>
      </c>
      <c r="AF718" s="1">
        <f t="shared" si="285"/>
        <v>10.196820167371374</v>
      </c>
      <c r="AG718" s="1">
        <f t="shared" si="286"/>
        <v>10.29129404169738</v>
      </c>
      <c r="AH718" s="1">
        <f t="shared" si="286"/>
        <v>10.386643219577206</v>
      </c>
      <c r="AI718" s="1">
        <f t="shared" si="287"/>
        <v>10.482875810727075</v>
      </c>
      <c r="AJ718">
        <v>10.58</v>
      </c>
      <c r="AK718">
        <v>10.67</v>
      </c>
      <c r="AL718">
        <v>10.84</v>
      </c>
      <c r="AM718">
        <v>10.94</v>
      </c>
      <c r="AN718" t="s">
        <v>1806</v>
      </c>
      <c r="AO718" t="s">
        <v>8560</v>
      </c>
      <c r="AP718" t="s">
        <v>9200</v>
      </c>
      <c r="AQ718" t="s">
        <v>8060</v>
      </c>
      <c r="AR718" t="s">
        <v>9301</v>
      </c>
      <c r="AS718" t="s">
        <v>9312</v>
      </c>
      <c r="AT718" t="s">
        <v>9449</v>
      </c>
      <c r="AU718">
        <v>11.83</v>
      </c>
      <c r="AV718">
        <v>11.8</v>
      </c>
      <c r="AW718" t="s">
        <v>9591</v>
      </c>
      <c r="AX718" t="s">
        <v>9076</v>
      </c>
      <c r="AY718" t="s">
        <v>8415</v>
      </c>
      <c r="AZ718" t="s">
        <v>8722</v>
      </c>
      <c r="BA718" t="s">
        <v>9348</v>
      </c>
      <c r="BB718" t="s">
        <v>9887</v>
      </c>
      <c r="BC718" t="s">
        <v>8655</v>
      </c>
      <c r="BD718" t="s">
        <v>9036</v>
      </c>
      <c r="BE718" t="s">
        <v>9431</v>
      </c>
      <c r="BF718">
        <v>12.94</v>
      </c>
      <c r="BG718" t="s">
        <v>8008</v>
      </c>
      <c r="BH718" t="s">
        <v>9643</v>
      </c>
      <c r="BI718" t="s">
        <v>7474</v>
      </c>
      <c r="BJ718" t="s">
        <v>8948</v>
      </c>
      <c r="BK718" t="s">
        <v>9655</v>
      </c>
      <c r="BL718" t="s">
        <v>9779</v>
      </c>
      <c r="BM718" t="s">
        <v>8057</v>
      </c>
      <c r="BN718" t="s">
        <v>8453</v>
      </c>
      <c r="BO718" t="s">
        <v>9245</v>
      </c>
      <c r="BP718">
        <v>11.6</v>
      </c>
      <c r="BQ718">
        <f t="shared" si="288"/>
        <v>-9.1799800825070887E-3</v>
      </c>
      <c r="BR718">
        <f t="shared" si="289"/>
        <v>-8.372942732761457E-3</v>
      </c>
    </row>
    <row r="719" spans="1:70" hidden="1" x14ac:dyDescent="0.3">
      <c r="A719" t="s">
        <v>6026</v>
      </c>
      <c r="B719" t="s">
        <v>6027</v>
      </c>
      <c r="C719" t="str">
        <f>VLOOKUP(historical_emissions[[#This Row],[Country]],'Liste-Pays'!A:B,2,0)</f>
        <v>WEU</v>
      </c>
      <c r="D719" t="s">
        <v>41</v>
      </c>
      <c r="E719" t="s">
        <v>174</v>
      </c>
      <c r="F719" t="s">
        <v>43</v>
      </c>
      <c r="G719" t="s">
        <v>44</v>
      </c>
      <c r="H719">
        <f t="shared" si="266"/>
        <v>10.112999164895243</v>
      </c>
      <c r="I719">
        <f t="shared" si="267"/>
        <v>10.159609432151953</v>
      </c>
      <c r="J719">
        <f t="shared" si="268"/>
        <v>10.206434523614451</v>
      </c>
      <c r="K719">
        <f t="shared" si="269"/>
        <v>10.253475429395907</v>
      </c>
      <c r="L719">
        <f t="shared" si="270"/>
        <v>10.300733144172867</v>
      </c>
      <c r="M719">
        <f t="shared" si="271"/>
        <v>10.348208667206286</v>
      </c>
      <c r="N719">
        <f t="shared" si="272"/>
        <v>10.395903002362664</v>
      </c>
      <c r="O719">
        <f t="shared" si="273"/>
        <v>10.443817158135262</v>
      </c>
      <c r="P719">
        <f t="shared" si="274"/>
        <v>10.491952147665437</v>
      </c>
      <c r="Q719">
        <f t="shared" si="275"/>
        <v>10.540308988764055</v>
      </c>
      <c r="R719">
        <f t="shared" si="276"/>
        <v>10.588888703933019</v>
      </c>
      <c r="S719">
        <f t="shared" si="277"/>
        <v>10.637692320386892</v>
      </c>
      <c r="T719">
        <f t="shared" si="278"/>
        <v>10.686720870074605</v>
      </c>
      <c r="U719">
        <f t="shared" si="279"/>
        <v>10.735975389701295</v>
      </c>
      <c r="V719">
        <f t="shared" si="280"/>
        <v>10.785456920750212</v>
      </c>
      <c r="W719">
        <f t="shared" si="281"/>
        <v>10.835166509504747</v>
      </c>
      <c r="X719">
        <f t="shared" si="282"/>
        <v>10.885105207070554</v>
      </c>
      <c r="Y719">
        <f t="shared" si="283"/>
        <v>10.935274069397778</v>
      </c>
      <c r="Z719" s="1">
        <f t="shared" si="284"/>
        <v>10.98567415730338</v>
      </c>
      <c r="AA719" s="1">
        <f t="shared" si="284"/>
        <v>10.943381531648043</v>
      </c>
      <c r="AB719" s="1">
        <f t="shared" si="284"/>
        <v>10.901251724055504</v>
      </c>
      <c r="AC719" s="1">
        <f t="shared" si="284"/>
        <v>10.85928410770912</v>
      </c>
      <c r="AD719" s="1">
        <f t="shared" si="285"/>
        <v>10.817478058205369</v>
      </c>
      <c r="AE719" s="1">
        <f t="shared" si="285"/>
        <v>10.775832953544555</v>
      </c>
      <c r="AF719" s="1">
        <f t="shared" si="285"/>
        <v>10.734348174121552</v>
      </c>
      <c r="AG719" s="1">
        <f t="shared" si="286"/>
        <v>10.693023102716593</v>
      </c>
      <c r="AH719" s="1">
        <f t="shared" si="286"/>
        <v>10.651857124486078</v>
      </c>
      <c r="AI719" s="1">
        <f t="shared" si="287"/>
        <v>10.610849626953435</v>
      </c>
      <c r="AJ719">
        <v>10.57</v>
      </c>
      <c r="AK719">
        <v>10.72</v>
      </c>
      <c r="AL719">
        <v>10.4</v>
      </c>
      <c r="AM719">
        <v>10.65</v>
      </c>
      <c r="AN719" t="s">
        <v>9781</v>
      </c>
      <c r="AO719" t="s">
        <v>8661</v>
      </c>
      <c r="AP719" t="s">
        <v>9153</v>
      </c>
      <c r="AQ719" t="s">
        <v>9293</v>
      </c>
      <c r="AR719" t="s">
        <v>8414</v>
      </c>
      <c r="AS719" t="s">
        <v>8979</v>
      </c>
      <c r="AT719" t="s">
        <v>8686</v>
      </c>
      <c r="AU719">
        <v>11.22</v>
      </c>
      <c r="AV719">
        <v>11.1</v>
      </c>
      <c r="AW719" t="s">
        <v>8641</v>
      </c>
      <c r="AX719" t="s">
        <v>8623</v>
      </c>
      <c r="AY719" t="s">
        <v>8624</v>
      </c>
      <c r="AZ719" t="s">
        <v>9301</v>
      </c>
      <c r="BA719" t="s">
        <v>7858</v>
      </c>
      <c r="BB719" t="s">
        <v>7840</v>
      </c>
      <c r="BC719" t="s">
        <v>7858</v>
      </c>
      <c r="BD719" t="s">
        <v>6089</v>
      </c>
      <c r="BE719" t="s">
        <v>9781</v>
      </c>
      <c r="BF719">
        <v>10.68</v>
      </c>
      <c r="BG719" t="s">
        <v>9089</v>
      </c>
      <c r="BH719" t="s">
        <v>8414</v>
      </c>
      <c r="BI719" t="s">
        <v>8624</v>
      </c>
      <c r="BJ719" t="s">
        <v>8660</v>
      </c>
      <c r="BK719" t="s">
        <v>9950</v>
      </c>
      <c r="BL719" t="s">
        <v>9836</v>
      </c>
      <c r="BM719" t="s">
        <v>8564</v>
      </c>
      <c r="BN719" t="s">
        <v>8982</v>
      </c>
      <c r="BO719" t="s">
        <v>9235</v>
      </c>
      <c r="BP719">
        <v>9.52</v>
      </c>
      <c r="BQ719">
        <f t="shared" si="288"/>
        <v>3.8646761545348962E-3</v>
      </c>
      <c r="BR719">
        <f t="shared" si="289"/>
        <v>-4.5878010929438773E-3</v>
      </c>
    </row>
    <row r="720" spans="1:70" hidden="1" x14ac:dyDescent="0.3">
      <c r="A720" t="s">
        <v>637</v>
      </c>
      <c r="B720" t="s">
        <v>638</v>
      </c>
      <c r="C720" t="str">
        <f>VLOOKUP(historical_emissions[[#This Row],[Country]],'Liste-Pays'!A:B,2,0)</f>
        <v>ODA</v>
      </c>
      <c r="D720" t="s">
        <v>41</v>
      </c>
      <c r="E720" t="s">
        <v>535</v>
      </c>
      <c r="F720" t="s">
        <v>561</v>
      </c>
      <c r="G720" t="s">
        <v>44</v>
      </c>
      <c r="H720">
        <f t="shared" si="266"/>
        <v>115.96203760683765</v>
      </c>
      <c r="I720">
        <f t="shared" si="267"/>
        <v>108.13215925121324</v>
      </c>
      <c r="J720">
        <f t="shared" si="268"/>
        <v>100.83096249112729</v>
      </c>
      <c r="K720">
        <f t="shared" si="269"/>
        <v>94.022750190971024</v>
      </c>
      <c r="L720">
        <f t="shared" si="270"/>
        <v>87.674235523157378</v>
      </c>
      <c r="M720">
        <f t="shared" si="271"/>
        <v>81.754379221596409</v>
      </c>
      <c r="N720">
        <f t="shared" si="272"/>
        <v>76.234237823986618</v>
      </c>
      <c r="O720">
        <f t="shared" si="273"/>
        <v>71.086822160945857</v>
      </c>
      <c r="P720">
        <f t="shared" si="274"/>
        <v>66.286965400104563</v>
      </c>
      <c r="Q720">
        <f t="shared" si="275"/>
        <v>61.811200000000035</v>
      </c>
      <c r="R720">
        <f t="shared" si="276"/>
        <v>57.637642972172891</v>
      </c>
      <c r="S720">
        <f t="shared" si="277"/>
        <v>53.745888890486988</v>
      </c>
      <c r="T720">
        <f t="shared" si="278"/>
        <v>50.116910124572257</v>
      </c>
      <c r="U720">
        <f t="shared" si="279"/>
        <v>46.732963809610091</v>
      </c>
      <c r="V720">
        <f t="shared" si="280"/>
        <v>43.577505097616317</v>
      </c>
      <c r="W720">
        <f t="shared" si="281"/>
        <v>40.635106266088542</v>
      </c>
      <c r="X720">
        <f t="shared" si="282"/>
        <v>37.891381288522396</v>
      </c>
      <c r="Y720">
        <f t="shared" si="283"/>
        <v>35.332915498005626</v>
      </c>
      <c r="Z720" s="1">
        <f t="shared" si="284"/>
        <v>32.947200000000024</v>
      </c>
      <c r="AA720" s="1">
        <f t="shared" si="284"/>
        <v>29.403772425844778</v>
      </c>
      <c r="AB720" s="1">
        <f t="shared" si="284"/>
        <v>26.241435778180513</v>
      </c>
      <c r="AC720" s="1">
        <f t="shared" si="284"/>
        <v>23.419204234321587</v>
      </c>
      <c r="AD720" s="1">
        <f t="shared" si="285"/>
        <v>20.900499942343259</v>
      </c>
      <c r="AE720" s="1">
        <f t="shared" si="285"/>
        <v>18.652678949684422</v>
      </c>
      <c r="AF720" s="1">
        <f t="shared" si="285"/>
        <v>16.646608117499081</v>
      </c>
      <c r="AG720" s="1">
        <f t="shared" si="286"/>
        <v>14.856287537307052</v>
      </c>
      <c r="AH720" s="1">
        <f t="shared" si="286"/>
        <v>13.258513556232097</v>
      </c>
      <c r="AI720" s="1">
        <f t="shared" si="287"/>
        <v>11.832578043427855</v>
      </c>
      <c r="AJ720">
        <v>10.56</v>
      </c>
      <c r="AK720">
        <v>10</v>
      </c>
      <c r="AL720">
        <v>9.44</v>
      </c>
      <c r="AM720">
        <v>8.7799999999999994</v>
      </c>
      <c r="AN720" t="s">
        <v>8585</v>
      </c>
      <c r="AO720" t="s">
        <v>9753</v>
      </c>
      <c r="AP720" t="s">
        <v>5582</v>
      </c>
      <c r="AQ720" t="s">
        <v>10029</v>
      </c>
      <c r="AR720" t="s">
        <v>6581</v>
      </c>
      <c r="AS720" t="s">
        <v>9485</v>
      </c>
      <c r="AT720" t="s">
        <v>9785</v>
      </c>
      <c r="AU720">
        <v>4.88</v>
      </c>
      <c r="AV720">
        <v>4.68</v>
      </c>
      <c r="AW720" t="s">
        <v>10099</v>
      </c>
      <c r="AX720" t="s">
        <v>9908</v>
      </c>
      <c r="AY720" t="s">
        <v>9178</v>
      </c>
      <c r="AZ720" t="s">
        <v>9601</v>
      </c>
      <c r="BA720" t="s">
        <v>9926</v>
      </c>
      <c r="BB720" t="s">
        <v>10100</v>
      </c>
      <c r="BC720" t="s">
        <v>10101</v>
      </c>
      <c r="BD720" t="s">
        <v>6859</v>
      </c>
      <c r="BE720" t="s">
        <v>10102</v>
      </c>
      <c r="BF720">
        <v>1.5</v>
      </c>
      <c r="BG720" t="s">
        <v>9793</v>
      </c>
      <c r="BH720" t="s">
        <v>9767</v>
      </c>
      <c r="BI720" t="s">
        <v>10104</v>
      </c>
      <c r="BJ720" t="s">
        <v>10040</v>
      </c>
      <c r="BK720" t="s">
        <v>10105</v>
      </c>
      <c r="BL720" t="s">
        <v>10105</v>
      </c>
      <c r="BM720" t="s">
        <v>10106</v>
      </c>
      <c r="BN720" t="s">
        <v>6594</v>
      </c>
      <c r="BO720" t="s">
        <v>7615</v>
      </c>
      <c r="BP720">
        <v>1.1299999999999999</v>
      </c>
      <c r="BQ720">
        <f t="shared" si="288"/>
        <v>0.12050928441551645</v>
      </c>
      <c r="BR720">
        <f t="shared" si="289"/>
        <v>7.2410265455201017E-2</v>
      </c>
    </row>
    <row r="721" spans="1:70" hidden="1" x14ac:dyDescent="0.3">
      <c r="A721" t="s">
        <v>637</v>
      </c>
      <c r="B721" t="s">
        <v>638</v>
      </c>
      <c r="C721" t="str">
        <f>VLOOKUP(historical_emissions[[#This Row],[Country]],'Liste-Pays'!A:B,2,0)</f>
        <v>ODA</v>
      </c>
      <c r="D721" t="s">
        <v>41</v>
      </c>
      <c r="E721" t="s">
        <v>42</v>
      </c>
      <c r="F721" t="s">
        <v>561</v>
      </c>
      <c r="G721" t="s">
        <v>44</v>
      </c>
      <c r="H721">
        <f t="shared" si="266"/>
        <v>115.96203760683765</v>
      </c>
      <c r="I721">
        <f t="shared" si="267"/>
        <v>108.13215925121324</v>
      </c>
      <c r="J721">
        <f t="shared" si="268"/>
        <v>100.83096249112729</v>
      </c>
      <c r="K721">
        <f t="shared" si="269"/>
        <v>94.022750190971024</v>
      </c>
      <c r="L721">
        <f t="shared" si="270"/>
        <v>87.674235523157378</v>
      </c>
      <c r="M721">
        <f t="shared" si="271"/>
        <v>81.754379221596409</v>
      </c>
      <c r="N721">
        <f t="shared" si="272"/>
        <v>76.234237823986618</v>
      </c>
      <c r="O721">
        <f t="shared" si="273"/>
        <v>71.086822160945857</v>
      </c>
      <c r="P721">
        <f t="shared" si="274"/>
        <v>66.286965400104563</v>
      </c>
      <c r="Q721">
        <f t="shared" si="275"/>
        <v>61.811200000000035</v>
      </c>
      <c r="R721">
        <f t="shared" si="276"/>
        <v>57.637642972172891</v>
      </c>
      <c r="S721">
        <f t="shared" si="277"/>
        <v>53.745888890486988</v>
      </c>
      <c r="T721">
        <f t="shared" si="278"/>
        <v>50.116910124572257</v>
      </c>
      <c r="U721">
        <f t="shared" si="279"/>
        <v>46.732963809610091</v>
      </c>
      <c r="V721">
        <f t="shared" si="280"/>
        <v>43.577505097616317</v>
      </c>
      <c r="W721">
        <f t="shared" si="281"/>
        <v>40.635106266088542</v>
      </c>
      <c r="X721">
        <f t="shared" si="282"/>
        <v>37.891381288522396</v>
      </c>
      <c r="Y721">
        <f t="shared" si="283"/>
        <v>35.332915498005626</v>
      </c>
      <c r="Z721" s="1">
        <f t="shared" si="284"/>
        <v>32.947200000000024</v>
      </c>
      <c r="AA721" s="1">
        <f t="shared" si="284"/>
        <v>29.403772425844778</v>
      </c>
      <c r="AB721" s="1">
        <f t="shared" si="284"/>
        <v>26.241435778180513</v>
      </c>
      <c r="AC721" s="1">
        <f t="shared" si="284"/>
        <v>23.419204234321587</v>
      </c>
      <c r="AD721" s="1">
        <f t="shared" si="285"/>
        <v>20.900499942343259</v>
      </c>
      <c r="AE721" s="1">
        <f t="shared" si="285"/>
        <v>18.652678949684422</v>
      </c>
      <c r="AF721" s="1">
        <f t="shared" si="285"/>
        <v>16.646608117499081</v>
      </c>
      <c r="AG721" s="1">
        <f t="shared" si="286"/>
        <v>14.856287537307052</v>
      </c>
      <c r="AH721" s="1">
        <f t="shared" si="286"/>
        <v>13.258513556232097</v>
      </c>
      <c r="AI721" s="1">
        <f t="shared" si="287"/>
        <v>11.832578043427855</v>
      </c>
      <c r="AJ721">
        <v>10.56</v>
      </c>
      <c r="AK721">
        <v>10</v>
      </c>
      <c r="AL721">
        <v>9.44</v>
      </c>
      <c r="AM721">
        <v>8.7799999999999994</v>
      </c>
      <c r="AN721" t="s">
        <v>8585</v>
      </c>
      <c r="AO721" t="s">
        <v>9753</v>
      </c>
      <c r="AP721" t="s">
        <v>5582</v>
      </c>
      <c r="AQ721" t="s">
        <v>10029</v>
      </c>
      <c r="AR721" t="s">
        <v>6581</v>
      </c>
      <c r="AS721" t="s">
        <v>9485</v>
      </c>
      <c r="AT721" t="s">
        <v>9785</v>
      </c>
      <c r="AU721">
        <v>4.88</v>
      </c>
      <c r="AV721">
        <v>4.68</v>
      </c>
      <c r="AW721" t="s">
        <v>10099</v>
      </c>
      <c r="AX721" t="s">
        <v>9908</v>
      </c>
      <c r="AY721" t="s">
        <v>9178</v>
      </c>
      <c r="AZ721" t="s">
        <v>9601</v>
      </c>
      <c r="BA721" t="s">
        <v>9926</v>
      </c>
      <c r="BB721" t="s">
        <v>10100</v>
      </c>
      <c r="BC721" t="s">
        <v>10101</v>
      </c>
      <c r="BD721" t="s">
        <v>6859</v>
      </c>
      <c r="BE721" t="s">
        <v>10102</v>
      </c>
      <c r="BF721">
        <v>1.5</v>
      </c>
      <c r="BG721" t="s">
        <v>9793</v>
      </c>
      <c r="BH721" t="s">
        <v>9767</v>
      </c>
      <c r="BI721" t="s">
        <v>10104</v>
      </c>
      <c r="BJ721" t="s">
        <v>10040</v>
      </c>
      <c r="BK721" t="s">
        <v>10105</v>
      </c>
      <c r="BL721" t="s">
        <v>10105</v>
      </c>
      <c r="BM721" t="s">
        <v>10106</v>
      </c>
      <c r="BN721" t="s">
        <v>6594</v>
      </c>
      <c r="BO721" t="s">
        <v>7615</v>
      </c>
      <c r="BP721">
        <v>1.1299999999999999</v>
      </c>
      <c r="BQ721">
        <f t="shared" si="288"/>
        <v>0.12050928441551645</v>
      </c>
      <c r="BR721">
        <f t="shared" si="289"/>
        <v>7.2410265455201017E-2</v>
      </c>
    </row>
    <row r="722" spans="1:70" hidden="1" x14ac:dyDescent="0.3">
      <c r="A722" t="s">
        <v>6181</v>
      </c>
      <c r="B722" t="s">
        <v>6182</v>
      </c>
      <c r="C722" t="str">
        <f>VLOOKUP(historical_emissions[[#This Row],[Country]],'Liste-Pays'!A:B,2,0)</f>
        <v>WEU</v>
      </c>
      <c r="D722" t="s">
        <v>41</v>
      </c>
      <c r="E722" t="s">
        <v>42</v>
      </c>
      <c r="F722" t="s">
        <v>148</v>
      </c>
      <c r="G722" t="s">
        <v>44</v>
      </c>
      <c r="H722">
        <f t="shared" si="266"/>
        <v>7.4483266666666621</v>
      </c>
      <c r="I722">
        <f t="shared" si="267"/>
        <v>7.5645148743753783</v>
      </c>
      <c r="J722">
        <f t="shared" si="268"/>
        <v>7.6825155293913499</v>
      </c>
      <c r="K722">
        <f t="shared" si="269"/>
        <v>7.8023569045084038</v>
      </c>
      <c r="L722">
        <f t="shared" si="270"/>
        <v>7.9240677135543578</v>
      </c>
      <c r="M722">
        <f t="shared" si="271"/>
        <v>8.0476771182708156</v>
      </c>
      <c r="N722">
        <f t="shared" si="272"/>
        <v>8.1732147353002773</v>
      </c>
      <c r="O722">
        <f t="shared" si="273"/>
        <v>8.3007106432822493</v>
      </c>
      <c r="P722">
        <f t="shared" si="274"/>
        <v>8.4301953900600441</v>
      </c>
      <c r="Q722">
        <f t="shared" si="275"/>
        <v>8.5616999999999983</v>
      </c>
      <c r="R722">
        <f t="shared" si="276"/>
        <v>8.6952559814248698</v>
      </c>
      <c r="S722">
        <f t="shared" si="277"/>
        <v>8.8308953341631913</v>
      </c>
      <c r="T722">
        <f t="shared" si="278"/>
        <v>8.9686505572163799</v>
      </c>
      <c r="U722">
        <f t="shared" si="279"/>
        <v>9.1085546565454578</v>
      </c>
      <c r="V722">
        <f t="shared" si="280"/>
        <v>9.2506411529792292</v>
      </c>
      <c r="W722">
        <f t="shared" si="281"/>
        <v>9.3949440902458292</v>
      </c>
      <c r="X722">
        <f t="shared" si="282"/>
        <v>9.541498043129554</v>
      </c>
      <c r="Y722">
        <f t="shared" si="283"/>
        <v>9.690338125754927</v>
      </c>
      <c r="Z722" s="1">
        <f t="shared" si="284"/>
        <v>9.8415000000000017</v>
      </c>
      <c r="AA722" s="1">
        <f t="shared" si="284"/>
        <v>9.908273916502937</v>
      </c>
      <c r="AB722" s="1">
        <f t="shared" si="284"/>
        <v>9.9755008895445236</v>
      </c>
      <c r="AC722" s="1">
        <f t="shared" si="284"/>
        <v>10.043183993082948</v>
      </c>
      <c r="AD722" s="1">
        <f t="shared" si="285"/>
        <v>10.111326321932994</v>
      </c>
      <c r="AE722" s="1">
        <f t="shared" si="285"/>
        <v>10.179930991907559</v>
      </c>
      <c r="AF722" s="1">
        <f t="shared" si="285"/>
        <v>10.24900113996012</v>
      </c>
      <c r="AG722" s="1">
        <f t="shared" si="286"/>
        <v>10.318539924328171</v>
      </c>
      <c r="AH722" s="1">
        <f t="shared" si="286"/>
        <v>10.388550524677639</v>
      </c>
      <c r="AI722" s="1">
        <f t="shared" si="287"/>
        <v>10.459036142248268</v>
      </c>
      <c r="AJ722">
        <v>10.53</v>
      </c>
      <c r="AK722">
        <v>10.81</v>
      </c>
      <c r="AL722">
        <v>10.37</v>
      </c>
      <c r="AM722">
        <v>10.57</v>
      </c>
      <c r="AN722" t="s">
        <v>8725</v>
      </c>
      <c r="AO722" t="s">
        <v>9478</v>
      </c>
      <c r="AP722" t="s">
        <v>9230</v>
      </c>
      <c r="AQ722" t="s">
        <v>7858</v>
      </c>
      <c r="AR722" t="s">
        <v>8758</v>
      </c>
      <c r="AS722" t="s">
        <v>9592</v>
      </c>
      <c r="AT722" t="s">
        <v>8628</v>
      </c>
      <c r="AU722">
        <v>11.99</v>
      </c>
      <c r="AV722">
        <v>12.15</v>
      </c>
      <c r="AW722" t="s">
        <v>6088</v>
      </c>
      <c r="AX722" t="s">
        <v>8977</v>
      </c>
      <c r="AY722" t="s">
        <v>9839</v>
      </c>
      <c r="AZ722" t="s">
        <v>8028</v>
      </c>
      <c r="BA722" t="s">
        <v>9479</v>
      </c>
      <c r="BB722" t="s">
        <v>9448</v>
      </c>
      <c r="BC722" t="s">
        <v>9525</v>
      </c>
      <c r="BD722" t="s">
        <v>9654</v>
      </c>
      <c r="BE722" t="s">
        <v>8533</v>
      </c>
      <c r="BF722">
        <v>13</v>
      </c>
      <c r="BG722" t="s">
        <v>9884</v>
      </c>
      <c r="BH722" t="s">
        <v>9348</v>
      </c>
      <c r="BI722" t="s">
        <v>8846</v>
      </c>
      <c r="BJ722" t="s">
        <v>8008</v>
      </c>
      <c r="BK722" t="s">
        <v>9246</v>
      </c>
      <c r="BL722" t="s">
        <v>9074</v>
      </c>
      <c r="BM722" t="s">
        <v>9083</v>
      </c>
      <c r="BN722" t="s">
        <v>9450</v>
      </c>
      <c r="BO722" t="s">
        <v>7296</v>
      </c>
      <c r="BP722">
        <v>12.15</v>
      </c>
      <c r="BQ722">
        <f t="shared" si="288"/>
        <v>-6.7392077636971859E-3</v>
      </c>
      <c r="BR722">
        <f t="shared" si="289"/>
        <v>-1.5359637681763405E-2</v>
      </c>
    </row>
    <row r="723" spans="1:70" hidden="1" x14ac:dyDescent="0.3">
      <c r="A723" t="s">
        <v>3356</v>
      </c>
      <c r="B723" t="s">
        <v>3357</v>
      </c>
      <c r="C723" t="str">
        <f>VLOOKUP(historical_emissions[[#This Row],[Country]],'Liste-Pays'!A:B,2,0)</f>
        <v>ODA</v>
      </c>
      <c r="D723" t="s">
        <v>41</v>
      </c>
      <c r="E723" t="s">
        <v>252</v>
      </c>
      <c r="F723" t="s">
        <v>302</v>
      </c>
      <c r="G723" t="s">
        <v>44</v>
      </c>
      <c r="H723">
        <f t="shared" si="266"/>
        <v>13.700363574978246</v>
      </c>
      <c r="I723">
        <f t="shared" si="267"/>
        <v>13.588131681963839</v>
      </c>
      <c r="J723">
        <f t="shared" si="268"/>
        <v>13.476819180448837</v>
      </c>
      <c r="K723">
        <f t="shared" si="269"/>
        <v>13.366418538877758</v>
      </c>
      <c r="L723">
        <f t="shared" si="270"/>
        <v>13.256922287392804</v>
      </c>
      <c r="M723">
        <f t="shared" si="271"/>
        <v>13.148323017328444</v>
      </c>
      <c r="N723">
        <f t="shared" si="272"/>
        <v>13.040613380710131</v>
      </c>
      <c r="O723">
        <f t="shared" si="273"/>
        <v>12.933786089757129</v>
      </c>
      <c r="P723">
        <f t="shared" si="274"/>
        <v>12.827833916389412</v>
      </c>
      <c r="Q723">
        <f t="shared" si="275"/>
        <v>12.722749691738601</v>
      </c>
      <c r="R723">
        <f t="shared" si="276"/>
        <v>12.618526305662909</v>
      </c>
      <c r="S723">
        <f t="shared" si="277"/>
        <v>12.515156706266064</v>
      </c>
      <c r="T723">
        <f t="shared" si="278"/>
        <v>12.412633899420156</v>
      </c>
      <c r="U723">
        <f t="shared" si="279"/>
        <v>12.310950948292419</v>
      </c>
      <c r="V723">
        <f t="shared" si="280"/>
        <v>12.210100972875868</v>
      </c>
      <c r="W723">
        <f t="shared" si="281"/>
        <v>12.110077149523786</v>
      </c>
      <c r="X723">
        <f t="shared" si="282"/>
        <v>12.010872710488034</v>
      </c>
      <c r="Y723">
        <f t="shared" si="283"/>
        <v>11.912480943461128</v>
      </c>
      <c r="Z723" s="1">
        <f t="shared" si="284"/>
        <v>11.814895191122083</v>
      </c>
      <c r="AA723" s="1">
        <f t="shared" si="284"/>
        <v>11.661777785215826</v>
      </c>
      <c r="AB723" s="1">
        <f t="shared" si="284"/>
        <v>11.510644733771644</v>
      </c>
      <c r="AC723" s="1">
        <f t="shared" si="284"/>
        <v>11.361470320166349</v>
      </c>
      <c r="AD723" s="1">
        <f t="shared" si="285"/>
        <v>11.214229161056279</v>
      </c>
      <c r="AE723" s="1">
        <f t="shared" si="285"/>
        <v>11.06889620205809</v>
      </c>
      <c r="AF723" s="1">
        <f t="shared" si="285"/>
        <v>10.925446713485538</v>
      </c>
      <c r="AG723" s="1">
        <f t="shared" si="286"/>
        <v>10.783856286141503</v>
      </c>
      <c r="AH723" s="1">
        <f t="shared" si="286"/>
        <v>10.644100827164548</v>
      </c>
      <c r="AI723" s="1">
        <f t="shared" si="287"/>
        <v>10.506156555929307</v>
      </c>
      <c r="AJ723">
        <v>10.37</v>
      </c>
      <c r="AK723">
        <v>9.9499999999999993</v>
      </c>
      <c r="AL723">
        <v>10.199999999999999</v>
      </c>
      <c r="AM723">
        <v>9.9499999999999993</v>
      </c>
      <c r="AN723" t="s">
        <v>8709</v>
      </c>
      <c r="AO723" t="s">
        <v>9694</v>
      </c>
      <c r="AP723" t="s">
        <v>8236</v>
      </c>
      <c r="AQ723" t="s">
        <v>9736</v>
      </c>
      <c r="AR723" t="s">
        <v>9238</v>
      </c>
      <c r="AS723" t="s">
        <v>9744</v>
      </c>
      <c r="AT723" t="s">
        <v>10024</v>
      </c>
      <c r="AU723">
        <v>8.7100000000000009</v>
      </c>
      <c r="AV723">
        <v>9.24</v>
      </c>
      <c r="AW723" t="s">
        <v>8954</v>
      </c>
      <c r="AX723" t="s">
        <v>9115</v>
      </c>
      <c r="AY723" t="s">
        <v>9409</v>
      </c>
      <c r="AZ723" t="s">
        <v>9333</v>
      </c>
      <c r="BA723" t="s">
        <v>9078</v>
      </c>
      <c r="BB723" t="s">
        <v>5580</v>
      </c>
      <c r="BC723" t="s">
        <v>4269</v>
      </c>
      <c r="BD723" t="s">
        <v>9330</v>
      </c>
      <c r="BE723" t="s">
        <v>9630</v>
      </c>
      <c r="BF723">
        <v>8.11</v>
      </c>
      <c r="BG723" t="s">
        <v>9876</v>
      </c>
      <c r="BH723" t="s">
        <v>8649</v>
      </c>
      <c r="BI723" t="s">
        <v>6091</v>
      </c>
      <c r="BJ723" t="s">
        <v>9748</v>
      </c>
      <c r="BK723" t="s">
        <v>9937</v>
      </c>
      <c r="BL723" t="s">
        <v>10107</v>
      </c>
      <c r="BM723" t="s">
        <v>8669</v>
      </c>
      <c r="BN723" t="s">
        <v>9503</v>
      </c>
      <c r="BO723" t="s">
        <v>6580</v>
      </c>
      <c r="BP723">
        <v>6.63</v>
      </c>
      <c r="BQ723">
        <f t="shared" si="288"/>
        <v>1.3129851102151147E-2</v>
      </c>
      <c r="BR723">
        <f t="shared" si="289"/>
        <v>8.2595529423208358E-3</v>
      </c>
    </row>
    <row r="724" spans="1:70" hidden="1" x14ac:dyDescent="0.3">
      <c r="A724" t="s">
        <v>9817</v>
      </c>
      <c r="B724" t="s">
        <v>9818</v>
      </c>
      <c r="C724" t="str">
        <f>VLOOKUP(historical_emissions[[#This Row],[Country]],'Liste-Pays'!A:B,2,0)</f>
        <v>MEA</v>
      </c>
      <c r="D724" t="s">
        <v>41</v>
      </c>
      <c r="E724" t="s">
        <v>42</v>
      </c>
      <c r="F724" t="s">
        <v>43</v>
      </c>
      <c r="G724" t="s">
        <v>44</v>
      </c>
      <c r="H724">
        <f t="shared" si="266"/>
        <v>3.636328519977249</v>
      </c>
      <c r="I724">
        <f t="shared" si="267"/>
        <v>3.9681689208180146</v>
      </c>
      <c r="J724">
        <f t="shared" si="268"/>
        <v>4.3302920782978447</v>
      </c>
      <c r="K724">
        <f t="shared" si="269"/>
        <v>4.7254615056819631</v>
      </c>
      <c r="L724">
        <f t="shared" si="270"/>
        <v>5.1566929061421503</v>
      </c>
      <c r="M724">
        <f t="shared" si="271"/>
        <v>5.6272771868489029</v>
      </c>
      <c r="N724">
        <f t="shared" si="272"/>
        <v>6.140805573260403</v>
      </c>
      <c r="O724">
        <f t="shared" si="273"/>
        <v>6.7011970152659481</v>
      </c>
      <c r="P724">
        <f t="shared" si="274"/>
        <v>7.3127280943315727</v>
      </c>
      <c r="Q724">
        <f t="shared" si="275"/>
        <v>7.9800656598818103</v>
      </c>
      <c r="R724">
        <f t="shared" si="276"/>
        <v>8.7083024439794627</v>
      </c>
      <c r="S724">
        <f t="shared" si="277"/>
        <v>9.5029959260939023</v>
      </c>
      <c r="T724">
        <f t="shared" si="278"/>
        <v>10.3702107445512</v>
      </c>
      <c r="U724">
        <f t="shared" si="279"/>
        <v>11.316564978325605</v>
      </c>
      <c r="V724">
        <f t="shared" si="280"/>
        <v>12.349280652368069</v>
      </c>
      <c r="W724">
        <f t="shared" si="281"/>
        <v>13.47623885189911</v>
      </c>
      <c r="X724">
        <f t="shared" si="282"/>
        <v>14.706039866266227</v>
      </c>
      <c r="Y724">
        <f t="shared" si="283"/>
        <v>16.04806882134881</v>
      </c>
      <c r="Z724" s="1">
        <f t="shared" si="284"/>
        <v>17.512567301378855</v>
      </c>
      <c r="AA724" s="1">
        <f t="shared" si="284"/>
        <v>16.618534048197972</v>
      </c>
      <c r="AB724" s="1">
        <f t="shared" si="284"/>
        <v>15.770142044757227</v>
      </c>
      <c r="AC724" s="1">
        <f t="shared" si="284"/>
        <v>14.965061261753537</v>
      </c>
      <c r="AD724" s="1">
        <f t="shared" si="285"/>
        <v>14.201080620100655</v>
      </c>
      <c r="AE724" s="1">
        <f t="shared" si="285"/>
        <v>13.476101918407219</v>
      </c>
      <c r="AF724" s="1">
        <f t="shared" si="285"/>
        <v>12.788134070462839</v>
      </c>
      <c r="AG724" s="1">
        <f t="shared" si="286"/>
        <v>12.135287636906007</v>
      </c>
      <c r="AH724" s="1">
        <f t="shared" si="286"/>
        <v>11.515769636055579</v>
      </c>
      <c r="AI724" s="1">
        <f t="shared" si="287"/>
        <v>10.927878619654244</v>
      </c>
      <c r="AJ724">
        <v>10.37</v>
      </c>
      <c r="AK724">
        <v>10.58</v>
      </c>
      <c r="AL724">
        <v>10.73</v>
      </c>
      <c r="AM724">
        <v>11.72</v>
      </c>
      <c r="AN724" t="s">
        <v>8560</v>
      </c>
      <c r="AO724" t="s">
        <v>9110</v>
      </c>
      <c r="AP724" t="s">
        <v>8642</v>
      </c>
      <c r="AQ724" t="s">
        <v>7469</v>
      </c>
      <c r="AR724" t="s">
        <v>8579</v>
      </c>
      <c r="AS724" t="s">
        <v>6648</v>
      </c>
      <c r="AT724" t="s">
        <v>9100</v>
      </c>
      <c r="AU724">
        <v>23.28</v>
      </c>
      <c r="AV724">
        <v>25.72</v>
      </c>
      <c r="AW724" t="s">
        <v>5406</v>
      </c>
      <c r="AX724" t="s">
        <v>6557</v>
      </c>
      <c r="AY724" t="s">
        <v>7873</v>
      </c>
      <c r="AZ724" t="s">
        <v>7052</v>
      </c>
      <c r="BA724" t="s">
        <v>9164</v>
      </c>
      <c r="BB724" t="s">
        <v>8835</v>
      </c>
      <c r="BC724" t="s">
        <v>7432</v>
      </c>
      <c r="BD724" t="s">
        <v>8634</v>
      </c>
      <c r="BE724" t="s">
        <v>9304</v>
      </c>
      <c r="BF724">
        <v>15.23</v>
      </c>
      <c r="BG724" t="s">
        <v>7461</v>
      </c>
      <c r="BH724" t="s">
        <v>9430</v>
      </c>
      <c r="BI724" t="s">
        <v>9628</v>
      </c>
      <c r="BJ724" t="s">
        <v>9732</v>
      </c>
      <c r="BK724" t="s">
        <v>9569</v>
      </c>
      <c r="BL724" t="s">
        <v>9237</v>
      </c>
      <c r="BM724" t="s">
        <v>9998</v>
      </c>
      <c r="BN724" t="s">
        <v>9747</v>
      </c>
      <c r="BO724" t="s">
        <v>9410</v>
      </c>
      <c r="BP724">
        <v>6.69</v>
      </c>
      <c r="BQ724">
        <f t="shared" si="288"/>
        <v>5.3797359658075639E-2</v>
      </c>
      <c r="BR724">
        <f t="shared" si="289"/>
        <v>-8.3625573271300824E-2</v>
      </c>
    </row>
    <row r="725" spans="1:70" hidden="1" x14ac:dyDescent="0.3">
      <c r="A725" t="s">
        <v>7076</v>
      </c>
      <c r="B725" t="s">
        <v>7077</v>
      </c>
      <c r="C725" t="str">
        <f>VLOOKUP(historical_emissions[[#This Row],[Country]],'Liste-Pays'!A:B,2,0)</f>
        <v>AFR</v>
      </c>
      <c r="D725" t="s">
        <v>41</v>
      </c>
      <c r="E725" t="s">
        <v>70</v>
      </c>
      <c r="F725" t="s">
        <v>148</v>
      </c>
      <c r="G725" t="s">
        <v>44</v>
      </c>
      <c r="H725">
        <f t="shared" si="266"/>
        <v>11.436840554536985</v>
      </c>
      <c r="I725">
        <f t="shared" si="267"/>
        <v>11.19332434338283</v>
      </c>
      <c r="J725">
        <f t="shared" si="268"/>
        <v>10.954993143317369</v>
      </c>
      <c r="K725">
        <f t="shared" si="269"/>
        <v>10.721736553723479</v>
      </c>
      <c r="L725">
        <f t="shared" si="270"/>
        <v>10.493446524662962</v>
      </c>
      <c r="M725">
        <f t="shared" si="271"/>
        <v>10.270017306825265</v>
      </c>
      <c r="N725">
        <f t="shared" si="272"/>
        <v>10.051345402541912</v>
      </c>
      <c r="O725">
        <f t="shared" si="273"/>
        <v>9.837329517843953</v>
      </c>
      <c r="P725">
        <f t="shared" si="274"/>
        <v>9.6278705155402111</v>
      </c>
      <c r="Q725">
        <f t="shared" si="275"/>
        <v>9.4228713692946098</v>
      </c>
      <c r="R725">
        <f t="shared" si="276"/>
        <v>9.2222371186812868</v>
      </c>
      <c r="S725">
        <f t="shared" si="277"/>
        <v>9.0258748251966949</v>
      </c>
      <c r="T725">
        <f t="shared" si="278"/>
        <v>8.8336935292082988</v>
      </c>
      <c r="U725">
        <f t="shared" si="279"/>
        <v>8.645604207819936</v>
      </c>
      <c r="V725">
        <f t="shared" si="280"/>
        <v>8.4615197336343151</v>
      </c>
      <c r="W725">
        <f t="shared" si="281"/>
        <v>8.2813548343935608</v>
      </c>
      <c r="X725">
        <f t="shared" si="282"/>
        <v>8.1050260534790919</v>
      </c>
      <c r="Y725">
        <f t="shared" si="283"/>
        <v>7.9324517112525612</v>
      </c>
      <c r="Z725" s="1">
        <f t="shared" si="284"/>
        <v>7.7635518672199177</v>
      </c>
      <c r="AA725" s="1">
        <f t="shared" si="284"/>
        <v>7.9908023465139806</v>
      </c>
      <c r="AB725" s="1">
        <f t="shared" si="284"/>
        <v>8.2247047785769087</v>
      </c>
      <c r="AC725" s="1">
        <f t="shared" si="284"/>
        <v>8.4654538757621225</v>
      </c>
      <c r="AD725" s="1">
        <f t="shared" si="285"/>
        <v>8.7132500499374377</v>
      </c>
      <c r="AE725" s="1">
        <f t="shared" si="285"/>
        <v>8.9682995793181632</v>
      </c>
      <c r="AF725" s="1">
        <f t="shared" si="285"/>
        <v>9.2308147801836409</v>
      </c>
      <c r="AG725" s="1">
        <f t="shared" si="286"/>
        <v>9.50101418362018</v>
      </c>
      <c r="AH725" s="1">
        <f t="shared" si="286"/>
        <v>9.7791227174375166</v>
      </c>
      <c r="AI725" s="1">
        <f t="shared" si="287"/>
        <v>10.065371893410232</v>
      </c>
      <c r="AJ725">
        <v>10.36</v>
      </c>
      <c r="AK725">
        <v>10.57</v>
      </c>
      <c r="AL725">
        <v>10.92</v>
      </c>
      <c r="AM725">
        <v>10.96</v>
      </c>
      <c r="AN725" t="s">
        <v>9569</v>
      </c>
      <c r="AO725" t="s">
        <v>9569</v>
      </c>
      <c r="AP725" t="s">
        <v>9312</v>
      </c>
      <c r="AQ725" t="s">
        <v>9308</v>
      </c>
      <c r="AR725" t="s">
        <v>9684</v>
      </c>
      <c r="AS725" t="s">
        <v>9085</v>
      </c>
      <c r="AT725" t="s">
        <v>10108</v>
      </c>
      <c r="AU725">
        <v>8.73</v>
      </c>
      <c r="AV725">
        <v>9.0299999999999994</v>
      </c>
      <c r="AW725" t="s">
        <v>9835</v>
      </c>
      <c r="AX725" t="s">
        <v>8662</v>
      </c>
      <c r="AY725" t="s">
        <v>8643</v>
      </c>
      <c r="AZ725" t="s">
        <v>4017</v>
      </c>
      <c r="BA725" t="s">
        <v>9645</v>
      </c>
      <c r="BB725" t="s">
        <v>8628</v>
      </c>
      <c r="BC725" t="s">
        <v>9365</v>
      </c>
      <c r="BD725" t="s">
        <v>9800</v>
      </c>
      <c r="BE725" t="s">
        <v>7840</v>
      </c>
      <c r="BF725">
        <v>12.05</v>
      </c>
      <c r="BG725" t="s">
        <v>9425</v>
      </c>
      <c r="BH725" t="s">
        <v>7296</v>
      </c>
      <c r="BI725" t="s">
        <v>8453</v>
      </c>
      <c r="BJ725" t="s">
        <v>9308</v>
      </c>
      <c r="BK725" t="s">
        <v>9752</v>
      </c>
      <c r="BL725" t="s">
        <v>8686</v>
      </c>
      <c r="BM725" t="s">
        <v>9151</v>
      </c>
      <c r="BN725" t="s">
        <v>8629</v>
      </c>
      <c r="BO725" t="s">
        <v>8101</v>
      </c>
      <c r="BP725">
        <v>10.050000000000001</v>
      </c>
      <c r="BQ725">
        <f t="shared" si="288"/>
        <v>-2.8439006427583791E-2</v>
      </c>
      <c r="BR725">
        <f t="shared" si="289"/>
        <v>2.1755486009669145E-2</v>
      </c>
    </row>
    <row r="726" spans="1:70" hidden="1" x14ac:dyDescent="0.3">
      <c r="A726" t="s">
        <v>5789</v>
      </c>
      <c r="B726" t="s">
        <v>5790</v>
      </c>
      <c r="C726" t="str">
        <f>VLOOKUP(historical_emissions[[#This Row],[Country]],'Liste-Pays'!A:B,2,0)</f>
        <v>MEA</v>
      </c>
      <c r="D726" t="s">
        <v>41</v>
      </c>
      <c r="E726" t="s">
        <v>42</v>
      </c>
      <c r="F726" t="s">
        <v>148</v>
      </c>
      <c r="G726" t="s">
        <v>44</v>
      </c>
      <c r="H726">
        <f t="shared" si="266"/>
        <v>24.907286147357304</v>
      </c>
      <c r="I726">
        <f t="shared" si="267"/>
        <v>24.564440525326088</v>
      </c>
      <c r="J726">
        <f t="shared" si="268"/>
        <v>24.226314129622885</v>
      </c>
      <c r="K726">
        <f t="shared" si="269"/>
        <v>23.892842000698256</v>
      </c>
      <c r="L726">
        <f t="shared" si="270"/>
        <v>23.563960073162683</v>
      </c>
      <c r="M726">
        <f t="shared" si="271"/>
        <v>23.239605163478579</v>
      </c>
      <c r="N726">
        <f t="shared" si="272"/>
        <v>22.919714957821707</v>
      </c>
      <c r="O726">
        <f t="shared" si="273"/>
        <v>22.604228000109686</v>
      </c>
      <c r="P726">
        <f t="shared" si="274"/>
        <v>22.293083680195277</v>
      </c>
      <c r="Q726">
        <f t="shared" si="275"/>
        <v>21.986222222222207</v>
      </c>
      <c r="R726">
        <f t="shared" si="276"/>
        <v>21.683584673141247</v>
      </c>
      <c r="S726">
        <f t="shared" si="277"/>
        <v>21.385112891384388</v>
      </c>
      <c r="T726">
        <f t="shared" si="278"/>
        <v>21.090749535694897</v>
      </c>
      <c r="U726">
        <f t="shared" si="279"/>
        <v>20.80043805411114</v>
      </c>
      <c r="V726">
        <f t="shared" si="280"/>
        <v>20.51412267310203</v>
      </c>
      <c r="W726">
        <f t="shared" si="281"/>
        <v>20.231748386852036</v>
      </c>
      <c r="X726">
        <f t="shared" si="282"/>
        <v>19.953260946693675</v>
      </c>
      <c r="Y726">
        <f t="shared" si="283"/>
        <v>19.678606850685458</v>
      </c>
      <c r="Z726" s="1">
        <f t="shared" si="284"/>
        <v>19.407733333333315</v>
      </c>
      <c r="AA726" s="1">
        <f t="shared" si="284"/>
        <v>18.226920955182067</v>
      </c>
      <c r="AB726" s="1">
        <f t="shared" si="284"/>
        <v>17.117951993696096</v>
      </c>
      <c r="AC726" s="1">
        <f t="shared" si="284"/>
        <v>16.076455325559245</v>
      </c>
      <c r="AD726" s="1">
        <f t="shared" si="285"/>
        <v>15.098325776931761</v>
      </c>
      <c r="AE726" s="1">
        <f t="shared" si="285"/>
        <v>14.179707942455414</v>
      </c>
      <c r="AF726" s="1">
        <f t="shared" si="285"/>
        <v>13.316980988748597</v>
      </c>
      <c r="AG726" s="1">
        <f t="shared" si="286"/>
        <v>12.506744382492712</v>
      </c>
      <c r="AH726" s="1">
        <f t="shared" si="286"/>
        <v>11.745804486855528</v>
      </c>
      <c r="AI726" s="1">
        <f t="shared" si="287"/>
        <v>11.031161973419811</v>
      </c>
      <c r="AJ726">
        <v>10.36</v>
      </c>
      <c r="AK726">
        <v>10.1</v>
      </c>
      <c r="AL726">
        <v>9.7799999999999994</v>
      </c>
      <c r="AM726">
        <v>9.5500000000000007</v>
      </c>
      <c r="AN726" t="s">
        <v>9745</v>
      </c>
      <c r="AO726" t="s">
        <v>8952</v>
      </c>
      <c r="AP726" t="s">
        <v>8871</v>
      </c>
      <c r="AQ726" t="s">
        <v>9934</v>
      </c>
      <c r="AR726" t="s">
        <v>10057</v>
      </c>
      <c r="AS726" t="s">
        <v>9368</v>
      </c>
      <c r="AT726" t="s">
        <v>4269</v>
      </c>
      <c r="AU726">
        <v>8.69</v>
      </c>
      <c r="AV726">
        <v>8.43</v>
      </c>
      <c r="AW726" t="s">
        <v>8066</v>
      </c>
      <c r="AX726" t="s">
        <v>9860</v>
      </c>
      <c r="AY726" t="s">
        <v>8065</v>
      </c>
      <c r="AZ726" t="s">
        <v>10109</v>
      </c>
      <c r="BA726" t="s">
        <v>9795</v>
      </c>
      <c r="BB726" t="s">
        <v>10077</v>
      </c>
      <c r="BC726" t="s">
        <v>9973</v>
      </c>
      <c r="BD726" t="s">
        <v>9507</v>
      </c>
      <c r="BE726" t="s">
        <v>9677</v>
      </c>
      <c r="BF726">
        <v>4.5</v>
      </c>
      <c r="BG726" t="s">
        <v>10085</v>
      </c>
      <c r="BH726" t="s">
        <v>10110</v>
      </c>
      <c r="BI726" t="s">
        <v>6869</v>
      </c>
      <c r="BJ726" t="s">
        <v>9174</v>
      </c>
      <c r="BK726" t="s">
        <v>10033</v>
      </c>
      <c r="BL726" t="s">
        <v>10111</v>
      </c>
      <c r="BM726" t="s">
        <v>10090</v>
      </c>
      <c r="BN726" t="s">
        <v>6865</v>
      </c>
      <c r="BO726" t="s">
        <v>10040</v>
      </c>
      <c r="BP726">
        <v>1.36</v>
      </c>
      <c r="BQ726">
        <f t="shared" si="288"/>
        <v>6.4783974268321609E-2</v>
      </c>
      <c r="BR726">
        <f t="shared" si="289"/>
        <v>1.3956988830164496E-2</v>
      </c>
    </row>
    <row r="727" spans="1:70" hidden="1" x14ac:dyDescent="0.3">
      <c r="A727" t="s">
        <v>7891</v>
      </c>
      <c r="B727" t="s">
        <v>7892</v>
      </c>
      <c r="C727" t="str">
        <f>VLOOKUP(historical_emissions[[#This Row],[Country]],'Liste-Pays'!A:B,2,0)</f>
        <v>AFR</v>
      </c>
      <c r="D727" t="s">
        <v>41</v>
      </c>
      <c r="E727" t="s">
        <v>70</v>
      </c>
      <c r="F727" t="s">
        <v>148</v>
      </c>
      <c r="G727" t="s">
        <v>44</v>
      </c>
      <c r="H727">
        <f t="shared" si="266"/>
        <v>22.574421026768366</v>
      </c>
      <c r="I727">
        <f t="shared" si="267"/>
        <v>21.906994991450869</v>
      </c>
      <c r="J727">
        <f t="shared" si="268"/>
        <v>21.259301799429394</v>
      </c>
      <c r="K727">
        <f t="shared" si="269"/>
        <v>20.630758037585572</v>
      </c>
      <c r="L727">
        <f t="shared" si="270"/>
        <v>20.020797541753023</v>
      </c>
      <c r="M727">
        <f t="shared" si="271"/>
        <v>19.428870886741954</v>
      </c>
      <c r="N727">
        <f t="shared" si="272"/>
        <v>18.854444891441464</v>
      </c>
      <c r="O727">
        <f t="shared" si="273"/>
        <v>18.297002138553797</v>
      </c>
      <c r="P727">
        <f t="shared" si="274"/>
        <v>17.756040508527935</v>
      </c>
      <c r="Q727">
        <f t="shared" si="275"/>
        <v>17.231072727272718</v>
      </c>
      <c r="R727">
        <f t="shared" si="276"/>
        <v>16.721625927242098</v>
      </c>
      <c r="S727">
        <f t="shared" si="277"/>
        <v>16.227241221497149</v>
      </c>
      <c r="T727">
        <f t="shared" si="278"/>
        <v>15.747473290361201</v>
      </c>
      <c r="U727">
        <f t="shared" si="279"/>
        <v>15.281889980295748</v>
      </c>
      <c r="V727">
        <f t="shared" si="280"/>
        <v>14.830071914635834</v>
      </c>
      <c r="W727">
        <f t="shared" si="281"/>
        <v>14.391612115834265</v>
      </c>
      <c r="X727">
        <f t="shared" si="282"/>
        <v>13.966115638874404</v>
      </c>
      <c r="Y727">
        <f t="shared" si="283"/>
        <v>13.55319921552133</v>
      </c>
      <c r="Z727" s="1">
        <f t="shared" si="284"/>
        <v>13.152490909090909</v>
      </c>
      <c r="AA727" s="1">
        <f t="shared" si="284"/>
        <v>12.833607320815871</v>
      </c>
      <c r="AB727" s="1">
        <f t="shared" si="284"/>
        <v>12.522455100201453</v>
      </c>
      <c r="AC727" s="1">
        <f t="shared" si="284"/>
        <v>12.218846799388622</v>
      </c>
      <c r="AD727" s="1">
        <f t="shared" si="285"/>
        <v>11.922599515212294</v>
      </c>
      <c r="AE727" s="1">
        <f t="shared" si="285"/>
        <v>11.633534779014736</v>
      </c>
      <c r="AF727" s="1">
        <f t="shared" si="285"/>
        <v>11.351478449130445</v>
      </c>
      <c r="AG727" s="1">
        <f t="shared" si="286"/>
        <v>11.076260605977746</v>
      </c>
      <c r="AH727" s="1">
        <f t="shared" si="286"/>
        <v>10.807715449693903</v>
      </c>
      <c r="AI727" s="1">
        <f t="shared" si="287"/>
        <v>10.545681200252085</v>
      </c>
      <c r="AJ727">
        <v>10.29</v>
      </c>
      <c r="AK727">
        <v>10.15</v>
      </c>
      <c r="AL727">
        <v>9.77</v>
      </c>
      <c r="AM727">
        <v>9.2100000000000009</v>
      </c>
      <c r="AN727" t="s">
        <v>8236</v>
      </c>
      <c r="AO727" t="s">
        <v>9746</v>
      </c>
      <c r="AP727" t="s">
        <v>9522</v>
      </c>
      <c r="AQ727" t="s">
        <v>8667</v>
      </c>
      <c r="AR727" t="s">
        <v>8243</v>
      </c>
      <c r="AS727" t="s">
        <v>9500</v>
      </c>
      <c r="AT727" t="s">
        <v>9456</v>
      </c>
      <c r="AU727">
        <v>7.32</v>
      </c>
      <c r="AV727">
        <v>7.03</v>
      </c>
      <c r="AW727" t="s">
        <v>9510</v>
      </c>
      <c r="AX727" t="s">
        <v>9343</v>
      </c>
      <c r="AY727" t="s">
        <v>9515</v>
      </c>
      <c r="AZ727" t="s">
        <v>6574</v>
      </c>
      <c r="BA727" t="s">
        <v>9673</v>
      </c>
      <c r="BB727" t="s">
        <v>8184</v>
      </c>
      <c r="BC727" t="s">
        <v>9573</v>
      </c>
      <c r="BD727" t="s">
        <v>9941</v>
      </c>
      <c r="BE727" t="s">
        <v>9595</v>
      </c>
      <c r="BF727">
        <v>5.5</v>
      </c>
      <c r="BG727" t="s">
        <v>9507</v>
      </c>
      <c r="BH727" t="s">
        <v>9219</v>
      </c>
      <c r="BI727" t="s">
        <v>9804</v>
      </c>
      <c r="BJ727" t="s">
        <v>10112</v>
      </c>
      <c r="BK727" t="s">
        <v>10005</v>
      </c>
      <c r="BL727" t="s">
        <v>9907</v>
      </c>
      <c r="BM727" t="s">
        <v>9066</v>
      </c>
      <c r="BN727" t="s">
        <v>9055</v>
      </c>
      <c r="BO727" t="s">
        <v>9441</v>
      </c>
      <c r="BP727">
        <v>4.5599999999999996</v>
      </c>
      <c r="BQ727">
        <f t="shared" si="288"/>
        <v>2.484754132673328E-2</v>
      </c>
      <c r="BR727">
        <f t="shared" si="289"/>
        <v>3.0466343539036655E-2</v>
      </c>
    </row>
    <row r="728" spans="1:70" hidden="1" x14ac:dyDescent="0.3">
      <c r="A728" t="s">
        <v>10113</v>
      </c>
      <c r="B728" t="s">
        <v>10114</v>
      </c>
      <c r="C728" t="str">
        <f>VLOOKUP(historical_emissions[[#This Row],[Country]],'Liste-Pays'!A:B,2,0)</f>
        <v>MEA</v>
      </c>
      <c r="D728" t="s">
        <v>41</v>
      </c>
      <c r="E728" t="s">
        <v>42</v>
      </c>
      <c r="F728" t="s">
        <v>43</v>
      </c>
      <c r="G728" t="s">
        <v>44</v>
      </c>
      <c r="H728">
        <f t="shared" si="266"/>
        <v>22.582149022309672</v>
      </c>
      <c r="I728">
        <f t="shared" si="267"/>
        <v>21.961461229349268</v>
      </c>
      <c r="J728">
        <f t="shared" si="268"/>
        <v>21.357833519375188</v>
      </c>
      <c r="K728">
        <f t="shared" si="269"/>
        <v>20.770796982840949</v>
      </c>
      <c r="L728">
        <f t="shared" si="270"/>
        <v>20.199895598540831</v>
      </c>
      <c r="M728">
        <f t="shared" si="271"/>
        <v>19.64468587936387</v>
      </c>
      <c r="N728">
        <f t="shared" si="272"/>
        <v>19.104736527784592</v>
      </c>
      <c r="O728">
        <f t="shared" si="273"/>
        <v>18.579628100822852</v>
      </c>
      <c r="P728">
        <f t="shared" si="274"/>
        <v>18.068952684212508</v>
      </c>
      <c r="Q728">
        <f t="shared" si="275"/>
        <v>17.572313575525822</v>
      </c>
      <c r="R728">
        <f t="shared" si="276"/>
        <v>17.089324976007418</v>
      </c>
      <c r="S728">
        <f t="shared" si="277"/>
        <v>16.619611690878443</v>
      </c>
      <c r="T728">
        <f t="shared" si="278"/>
        <v>16.162808837878089</v>
      </c>
      <c r="U728">
        <f t="shared" si="279"/>
        <v>15.718561563816067</v>
      </c>
      <c r="V728">
        <f t="shared" si="280"/>
        <v>15.286524768915873</v>
      </c>
      <c r="W728">
        <f t="shared" si="281"/>
        <v>14.866362838734682</v>
      </c>
      <c r="X728">
        <f t="shared" si="282"/>
        <v>14.457749383451629</v>
      </c>
      <c r="Y728">
        <f t="shared" si="283"/>
        <v>14.060366984321956</v>
      </c>
      <c r="Z728" s="1">
        <f t="shared" si="284"/>
        <v>13.673906947100063</v>
      </c>
      <c r="AA728" s="1">
        <f t="shared" si="284"/>
        <v>13.289317259890005</v>
      </c>
      <c r="AB728" s="1">
        <f t="shared" si="284"/>
        <v>12.915544468544496</v>
      </c>
      <c r="AC728" s="1">
        <f t="shared" si="284"/>
        <v>12.552284339122703</v>
      </c>
      <c r="AD728" s="1">
        <f t="shared" si="285"/>
        <v>12.199241194509327</v>
      </c>
      <c r="AE728" s="1">
        <f t="shared" si="285"/>
        <v>11.856127673746967</v>
      </c>
      <c r="AF728" s="1">
        <f t="shared" si="285"/>
        <v>11.522664498137461</v>
      </c>
      <c r="AG728" s="1">
        <f t="shared" si="286"/>
        <v>11.198580243921811</v>
      </c>
      <c r="AH728" s="1">
        <f t="shared" si="286"/>
        <v>10.883611121353661</v>
      </c>
      <c r="AI728" s="1">
        <f t="shared" si="287"/>
        <v>10.577500759986531</v>
      </c>
      <c r="AJ728">
        <v>10.28</v>
      </c>
      <c r="AK728">
        <v>16.559999999999999</v>
      </c>
      <c r="AL728">
        <v>21.65</v>
      </c>
      <c r="AM728">
        <v>26.82</v>
      </c>
      <c r="AN728" t="s">
        <v>8742</v>
      </c>
      <c r="AO728" t="s">
        <v>5404</v>
      </c>
      <c r="AP728" t="s">
        <v>7967</v>
      </c>
      <c r="AQ728" t="s">
        <v>5386</v>
      </c>
      <c r="AR728" t="s">
        <v>5971</v>
      </c>
      <c r="AS728" t="s">
        <v>8988</v>
      </c>
      <c r="AT728" t="s">
        <v>9095</v>
      </c>
      <c r="AU728">
        <v>21.1</v>
      </c>
      <c r="AV728">
        <v>20.87</v>
      </c>
      <c r="AW728" t="s">
        <v>6455</v>
      </c>
      <c r="AX728" t="s">
        <v>8631</v>
      </c>
      <c r="AY728" t="s">
        <v>9581</v>
      </c>
      <c r="AZ728" t="s">
        <v>9646</v>
      </c>
      <c r="BA728" t="s">
        <v>8766</v>
      </c>
      <c r="BB728" t="s">
        <v>7652</v>
      </c>
      <c r="BC728" t="s">
        <v>8000</v>
      </c>
      <c r="BD728" t="s">
        <v>7467</v>
      </c>
      <c r="BE728" t="s">
        <v>8767</v>
      </c>
      <c r="BF728">
        <v>15.69</v>
      </c>
      <c r="BG728" t="s">
        <v>9305</v>
      </c>
      <c r="BH728" t="s">
        <v>8839</v>
      </c>
      <c r="BI728" t="s">
        <v>8617</v>
      </c>
      <c r="BJ728" t="s">
        <v>8865</v>
      </c>
      <c r="BK728" t="s">
        <v>9618</v>
      </c>
      <c r="BL728" t="s">
        <v>9435</v>
      </c>
      <c r="BM728" t="s">
        <v>8275</v>
      </c>
      <c r="BN728" t="s">
        <v>9971</v>
      </c>
      <c r="BO728" t="s">
        <v>9995</v>
      </c>
      <c r="BP728">
        <v>5.64</v>
      </c>
      <c r="BQ728">
        <f t="shared" si="288"/>
        <v>2.8939762644604183E-2</v>
      </c>
      <c r="BR728">
        <f t="shared" si="289"/>
        <v>2.8262590839398083E-2</v>
      </c>
    </row>
    <row r="729" spans="1:70" hidden="1" x14ac:dyDescent="0.3">
      <c r="A729" t="s">
        <v>7507</v>
      </c>
      <c r="B729" t="s">
        <v>7508</v>
      </c>
      <c r="C729" t="str">
        <f>VLOOKUP(historical_emissions[[#This Row],[Country]],'Liste-Pays'!A:B,2,0)</f>
        <v>FSU</v>
      </c>
      <c r="D729" t="s">
        <v>41</v>
      </c>
      <c r="E729" t="s">
        <v>70</v>
      </c>
      <c r="F729" t="s">
        <v>148</v>
      </c>
      <c r="G729" t="s">
        <v>44</v>
      </c>
      <c r="H729">
        <f t="shared" si="266"/>
        <v>23.890679352058566</v>
      </c>
      <c r="I729">
        <f t="shared" si="267"/>
        <v>24.358641743625512</v>
      </c>
      <c r="J729">
        <f t="shared" si="268"/>
        <v>24.835770421202746</v>
      </c>
      <c r="K729">
        <f t="shared" si="269"/>
        <v>25.322244930840842</v>
      </c>
      <c r="L729">
        <f t="shared" si="270"/>
        <v>25.818248335476518</v>
      </c>
      <c r="M729">
        <f t="shared" si="271"/>
        <v>26.323967283820188</v>
      </c>
      <c r="N729">
        <f t="shared" si="272"/>
        <v>26.839592080592872</v>
      </c>
      <c r="O729">
        <f t="shared" si="273"/>
        <v>27.365316758138857</v>
      </c>
      <c r="P729">
        <f t="shared" si="274"/>
        <v>27.901339149441107</v>
      </c>
      <c r="Q729">
        <f t="shared" si="275"/>
        <v>28.447860962566853</v>
      </c>
      <c r="R729">
        <f t="shared" si="276"/>
        <v>29.005087856571425</v>
      </c>
      <c r="S729">
        <f t="shared" si="277"/>
        <v>29.573229518888827</v>
      </c>
      <c r="T729">
        <f t="shared" si="278"/>
        <v>30.152499744238234</v>
      </c>
      <c r="U729">
        <f t="shared" si="279"/>
        <v>30.743116515076089</v>
      </c>
      <c r="V729">
        <f t="shared" si="280"/>
        <v>31.345302083624045</v>
      </c>
      <c r="W729">
        <f t="shared" si="281"/>
        <v>31.959283055503658</v>
      </c>
      <c r="X729">
        <f t="shared" si="282"/>
        <v>32.58529047500928</v>
      </c>
      <c r="Y729">
        <f t="shared" si="283"/>
        <v>33.223559912051265</v>
      </c>
      <c r="Z729" s="1">
        <f t="shared" si="284"/>
        <v>33.874331550802154</v>
      </c>
      <c r="AA729" s="1">
        <f t="shared" si="284"/>
        <v>30.057720871145001</v>
      </c>
      <c r="AB729" s="1">
        <f t="shared" si="284"/>
        <v>26.671126561205057</v>
      </c>
      <c r="AC729" s="1">
        <f t="shared" si="284"/>
        <v>23.66609880680285</v>
      </c>
      <c r="AD729" s="1">
        <f t="shared" si="285"/>
        <v>20.999646619653308</v>
      </c>
      <c r="AE729" s="1">
        <f t="shared" si="285"/>
        <v>18.633622793104998</v>
      </c>
      <c r="AF729" s="1">
        <f t="shared" si="285"/>
        <v>16.534178154730032</v>
      </c>
      <c r="AG729" s="1">
        <f t="shared" si="286"/>
        <v>14.671277308109419</v>
      </c>
      <c r="AH729" s="1">
        <f t="shared" si="286"/>
        <v>13.018268935844842</v>
      </c>
      <c r="AI729" s="1">
        <f t="shared" si="287"/>
        <v>11.551504516400001</v>
      </c>
      <c r="AJ729">
        <v>10.25</v>
      </c>
      <c r="AK729">
        <v>10.28</v>
      </c>
      <c r="AL729">
        <v>9.73</v>
      </c>
      <c r="AM729">
        <v>10.38</v>
      </c>
      <c r="AN729" t="s">
        <v>8794</v>
      </c>
      <c r="AO729" t="s">
        <v>9203</v>
      </c>
      <c r="AP729" t="s">
        <v>9526</v>
      </c>
      <c r="AQ729" t="s">
        <v>9154</v>
      </c>
      <c r="AR729" t="s">
        <v>8129</v>
      </c>
      <c r="AS729" t="s">
        <v>9570</v>
      </c>
      <c r="AT729" t="s">
        <v>9308</v>
      </c>
      <c r="AU729">
        <v>11.36</v>
      </c>
      <c r="AV729">
        <v>12.36</v>
      </c>
      <c r="AW729" t="s">
        <v>8028</v>
      </c>
      <c r="AX729" t="s">
        <v>9644</v>
      </c>
      <c r="AY729" t="s">
        <v>9091</v>
      </c>
      <c r="AZ729" t="s">
        <v>4944</v>
      </c>
      <c r="BA729" t="s">
        <v>7334</v>
      </c>
      <c r="BB729" t="s">
        <v>10115</v>
      </c>
      <c r="BC729" t="s">
        <v>10115</v>
      </c>
      <c r="BD729" t="s">
        <v>10116</v>
      </c>
      <c r="BE729" t="s">
        <v>9314</v>
      </c>
      <c r="BF729">
        <v>3.74</v>
      </c>
      <c r="BG729" t="s">
        <v>10117</v>
      </c>
      <c r="BH729" t="s">
        <v>9445</v>
      </c>
      <c r="BI729" t="s">
        <v>10118</v>
      </c>
      <c r="BJ729" t="s">
        <v>10119</v>
      </c>
      <c r="BK729" t="s">
        <v>10084</v>
      </c>
      <c r="BL729" t="s">
        <v>9926</v>
      </c>
      <c r="BM729" t="s">
        <v>8642</v>
      </c>
      <c r="BN729" t="s">
        <v>9167</v>
      </c>
      <c r="BO729" t="s">
        <v>7299</v>
      </c>
      <c r="BP729">
        <v>20.37</v>
      </c>
      <c r="BQ729">
        <f t="shared" si="288"/>
        <v>0.12697605038048798</v>
      </c>
      <c r="BR729">
        <f t="shared" si="289"/>
        <v>-1.9211349979701087E-2</v>
      </c>
    </row>
    <row r="730" spans="1:70" hidden="1" x14ac:dyDescent="0.3">
      <c r="A730" t="s">
        <v>7833</v>
      </c>
      <c r="B730" t="s">
        <v>7834</v>
      </c>
      <c r="C730" t="str">
        <f>VLOOKUP(historical_emissions[[#This Row],[Country]],'Liste-Pays'!A:B,2,0)</f>
        <v>ODA-EXCLUDED</v>
      </c>
      <c r="D730" t="s">
        <v>41</v>
      </c>
      <c r="E730" t="s">
        <v>42</v>
      </c>
      <c r="F730" t="s">
        <v>148</v>
      </c>
      <c r="G730" t="s">
        <v>44</v>
      </c>
      <c r="H730">
        <f t="shared" si="266"/>
        <v>12.247784456520085</v>
      </c>
      <c r="I730">
        <f t="shared" si="267"/>
        <v>12.332096278040298</v>
      </c>
      <c r="J730">
        <f t="shared" si="268"/>
        <v>12.416988488876905</v>
      </c>
      <c r="K730">
        <f t="shared" si="269"/>
        <v>12.50246508433866</v>
      </c>
      <c r="L730">
        <f t="shared" si="270"/>
        <v>12.588530087237393</v>
      </c>
      <c r="M730">
        <f t="shared" si="271"/>
        <v>12.675187548077339</v>
      </c>
      <c r="N730">
        <f t="shared" si="272"/>
        <v>12.762441545245769</v>
      </c>
      <c r="O730">
        <f t="shared" si="273"/>
        <v>12.850296185204925</v>
      </c>
      <c r="P730">
        <f t="shared" si="274"/>
        <v>12.938755602685294</v>
      </c>
      <c r="Q730">
        <f t="shared" si="275"/>
        <v>13.027823960880195</v>
      </c>
      <c r="R730">
        <f t="shared" si="276"/>
        <v>13.117505451641716</v>
      </c>
      <c r="S730">
        <f t="shared" si="277"/>
        <v>13.207804295677994</v>
      </c>
      <c r="T730">
        <f t="shared" si="278"/>
        <v>13.298724742751856</v>
      </c>
      <c r="U730">
        <f t="shared" si="279"/>
        <v>13.390271071880832</v>
      </c>
      <c r="V730">
        <f t="shared" si="280"/>
        <v>13.482447591538532</v>
      </c>
      <c r="W730">
        <f t="shared" si="281"/>
        <v>13.575258639857422</v>
      </c>
      <c r="X730">
        <f t="shared" si="282"/>
        <v>13.668708584832988</v>
      </c>
      <c r="Y730">
        <f t="shared" si="283"/>
        <v>13.762801824529312</v>
      </c>
      <c r="Z730" s="1">
        <f t="shared" si="284"/>
        <v>13.857542787286055</v>
      </c>
      <c r="AA730" s="1">
        <f t="shared" si="284"/>
        <v>13.430078461830764</v>
      </c>
      <c r="AB730" s="1">
        <f t="shared" si="284"/>
        <v>13.015800150111225</v>
      </c>
      <c r="AC730" s="1">
        <f t="shared" si="284"/>
        <v>12.614301102492711</v>
      </c>
      <c r="AD730" s="1">
        <f t="shared" si="285"/>
        <v>12.225187116367106</v>
      </c>
      <c r="AE730" s="1">
        <f t="shared" si="285"/>
        <v>11.848076149114156</v>
      </c>
      <c r="AF730" s="1">
        <f t="shared" si="285"/>
        <v>11.482597943001693</v>
      </c>
      <c r="AG730" s="1">
        <f t="shared" si="286"/>
        <v>11.128393661656601</v>
      </c>
      <c r="AH730" s="1">
        <f t="shared" si="286"/>
        <v>10.785115537749569</v>
      </c>
      <c r="AI730" s="1">
        <f t="shared" si="287"/>
        <v>10.452426531547742</v>
      </c>
      <c r="AJ730">
        <v>10.130000000000001</v>
      </c>
      <c r="AK730">
        <v>10.38</v>
      </c>
      <c r="AL730">
        <v>12.28</v>
      </c>
      <c r="AM730">
        <v>10.52</v>
      </c>
      <c r="AN730" t="s">
        <v>9835</v>
      </c>
      <c r="AO730" t="s">
        <v>9931</v>
      </c>
      <c r="AP730" t="s">
        <v>8623</v>
      </c>
      <c r="AQ730" t="s">
        <v>9037</v>
      </c>
      <c r="AR730" t="s">
        <v>8642</v>
      </c>
      <c r="AS730" t="s">
        <v>8980</v>
      </c>
      <c r="AT730" t="s">
        <v>10120</v>
      </c>
      <c r="AU730">
        <v>8.8000000000000007</v>
      </c>
      <c r="AV730">
        <v>11.19</v>
      </c>
      <c r="AW730" t="s">
        <v>9746</v>
      </c>
      <c r="AX730" t="s">
        <v>9410</v>
      </c>
      <c r="AY730" t="s">
        <v>7852</v>
      </c>
      <c r="AZ730" t="s">
        <v>9559</v>
      </c>
      <c r="BA730" t="s">
        <v>8710</v>
      </c>
      <c r="BB730" t="s">
        <v>8234</v>
      </c>
      <c r="BC730" t="s">
        <v>8587</v>
      </c>
      <c r="BD730" t="s">
        <v>9854</v>
      </c>
      <c r="BE730" t="s">
        <v>9995</v>
      </c>
      <c r="BF730">
        <v>8.18</v>
      </c>
      <c r="BG730" t="s">
        <v>8219</v>
      </c>
      <c r="BH730" t="s">
        <v>9794</v>
      </c>
      <c r="BI730" t="s">
        <v>9362</v>
      </c>
      <c r="BJ730" t="s">
        <v>6571</v>
      </c>
      <c r="BK730" t="s">
        <v>10109</v>
      </c>
      <c r="BL730" t="s">
        <v>9639</v>
      </c>
      <c r="BM730" t="s">
        <v>10121</v>
      </c>
      <c r="BN730" t="s">
        <v>9798</v>
      </c>
      <c r="BO730" t="s">
        <v>10122</v>
      </c>
      <c r="BP730">
        <v>6.86</v>
      </c>
      <c r="BQ730">
        <f t="shared" si="288"/>
        <v>3.1828877744100703E-2</v>
      </c>
      <c r="BR730">
        <f t="shared" si="289"/>
        <v>-6.8367793779187114E-3</v>
      </c>
    </row>
    <row r="731" spans="1:70" hidden="1" x14ac:dyDescent="0.3">
      <c r="A731" t="s">
        <v>4128</v>
      </c>
      <c r="B731" t="s">
        <v>4129</v>
      </c>
      <c r="C731" t="str">
        <f>VLOOKUP(historical_emissions[[#This Row],[Country]],'Liste-Pays'!A:B,2,0)</f>
        <v>AFR</v>
      </c>
      <c r="D731" t="s">
        <v>41</v>
      </c>
      <c r="E731" t="s">
        <v>70</v>
      </c>
      <c r="F731" t="s">
        <v>43</v>
      </c>
      <c r="G731" t="s">
        <v>44</v>
      </c>
      <c r="H731">
        <f t="shared" si="266"/>
        <v>8.4040281685947118</v>
      </c>
      <c r="I731">
        <f t="shared" si="267"/>
        <v>8.3226665513874618</v>
      </c>
      <c r="J731">
        <f t="shared" si="268"/>
        <v>8.2420926174937108</v>
      </c>
      <c r="K731">
        <f t="shared" si="269"/>
        <v>8.1622987411431804</v>
      </c>
      <c r="L731">
        <f t="shared" si="270"/>
        <v>8.0832773703926879</v>
      </c>
      <c r="M731">
        <f t="shared" si="271"/>
        <v>8.0050210264114074</v>
      </c>
      <c r="N731">
        <f t="shared" si="272"/>
        <v>7.9275223027730526</v>
      </c>
      <c r="O731">
        <f t="shared" si="273"/>
        <v>7.8507738647549052</v>
      </c>
      <c r="P731">
        <f t="shared" si="274"/>
        <v>7.7747684486436359</v>
      </c>
      <c r="Q731">
        <f t="shared" si="275"/>
        <v>7.6994988610478439</v>
      </c>
      <c r="R731">
        <f t="shared" si="276"/>
        <v>7.6249579782172496</v>
      </c>
      <c r="S731">
        <f t="shared" si="277"/>
        <v>7.5511387453684842</v>
      </c>
      <c r="T731">
        <f t="shared" si="278"/>
        <v>7.4780341760173989</v>
      </c>
      <c r="U731">
        <f t="shared" si="279"/>
        <v>7.4056373513178455</v>
      </c>
      <c r="V731">
        <f t="shared" si="280"/>
        <v>7.3339414194068526</v>
      </c>
      <c r="W731">
        <f t="shared" si="281"/>
        <v>7.2629395947561441</v>
      </c>
      <c r="X731">
        <f t="shared" si="282"/>
        <v>7.1926251575299371</v>
      </c>
      <c r="Y731">
        <f t="shared" si="283"/>
        <v>7.1229914529489538</v>
      </c>
      <c r="Z731" s="1">
        <f t="shared" si="284"/>
        <v>7.0540318906605934</v>
      </c>
      <c r="AA731" s="1">
        <f t="shared" si="284"/>
        <v>7.3132720308156456</v>
      </c>
      <c r="AB731" s="1">
        <f t="shared" si="284"/>
        <v>7.5820394103295943</v>
      </c>
      <c r="AC731" s="1">
        <f t="shared" si="284"/>
        <v>7.8606841612836336</v>
      </c>
      <c r="AD731" s="1">
        <f t="shared" si="285"/>
        <v>8.1495692833347242</v>
      </c>
      <c r="AE731" s="1">
        <f t="shared" si="285"/>
        <v>8.4490711166071506</v>
      </c>
      <c r="AF731" s="1">
        <f t="shared" si="285"/>
        <v>8.7595798319631459</v>
      </c>
      <c r="AG731" s="1">
        <f t="shared" si="286"/>
        <v>9.0814999392912732</v>
      </c>
      <c r="AH731" s="1">
        <f t="shared" si="286"/>
        <v>9.415250814474728</v>
      </c>
      <c r="AI731" s="1">
        <f t="shared" si="287"/>
        <v>9.7612672457260512</v>
      </c>
      <c r="AJ731">
        <v>10.119999999999999</v>
      </c>
      <c r="AK731">
        <v>9.0399999999999991</v>
      </c>
      <c r="AL731">
        <v>8.06</v>
      </c>
      <c r="AM731">
        <v>10.02</v>
      </c>
      <c r="AN731" t="s">
        <v>8950</v>
      </c>
      <c r="AO731" t="s">
        <v>8261</v>
      </c>
      <c r="AP731" t="s">
        <v>9913</v>
      </c>
      <c r="AQ731" t="s">
        <v>8724</v>
      </c>
      <c r="AR731" t="s">
        <v>8556</v>
      </c>
      <c r="AS731" t="s">
        <v>8058</v>
      </c>
      <c r="AT731" t="s">
        <v>9139</v>
      </c>
      <c r="AU731">
        <v>14.89</v>
      </c>
      <c r="AV731">
        <v>9.18</v>
      </c>
      <c r="AW731" t="s">
        <v>8713</v>
      </c>
      <c r="AX731" t="s">
        <v>8565</v>
      </c>
      <c r="AY731" t="s">
        <v>9521</v>
      </c>
      <c r="AZ731" t="s">
        <v>9089</v>
      </c>
      <c r="BA731" t="s">
        <v>9771</v>
      </c>
      <c r="BB731" t="s">
        <v>7679</v>
      </c>
      <c r="BC731" t="s">
        <v>10120</v>
      </c>
      <c r="BD731" t="s">
        <v>9365</v>
      </c>
      <c r="BE731" t="s">
        <v>8554</v>
      </c>
      <c r="BF731">
        <v>13.17</v>
      </c>
      <c r="BG731" t="s">
        <v>8802</v>
      </c>
      <c r="BH731" t="s">
        <v>9307</v>
      </c>
      <c r="BI731" t="s">
        <v>9952</v>
      </c>
      <c r="BJ731" t="s">
        <v>5644</v>
      </c>
      <c r="BK731" t="s">
        <v>4450</v>
      </c>
      <c r="BL731" t="s">
        <v>8530</v>
      </c>
      <c r="BM731" t="s">
        <v>7298</v>
      </c>
      <c r="BN731" t="s">
        <v>8615</v>
      </c>
      <c r="BO731" t="s">
        <v>8325</v>
      </c>
      <c r="BP731">
        <v>16.25</v>
      </c>
      <c r="BQ731">
        <f t="shared" si="288"/>
        <v>-3.5447900619955397E-2</v>
      </c>
      <c r="BR731">
        <f t="shared" si="289"/>
        <v>9.7759073615277803E-3</v>
      </c>
    </row>
    <row r="732" spans="1:70" hidden="1" x14ac:dyDescent="0.3">
      <c r="A732" t="s">
        <v>9652</v>
      </c>
      <c r="B732" t="s">
        <v>9653</v>
      </c>
      <c r="C732" t="str">
        <f>VLOOKUP(historical_emissions[[#This Row],[Country]],'Liste-Pays'!A:B,2,0)</f>
        <v>ODA</v>
      </c>
      <c r="D732" t="s">
        <v>41</v>
      </c>
      <c r="E732" t="s">
        <v>42</v>
      </c>
      <c r="F732" t="s">
        <v>43</v>
      </c>
      <c r="G732" t="s">
        <v>44</v>
      </c>
      <c r="H732" t="e">
        <f t="shared" si="266"/>
        <v>#NUM!</v>
      </c>
      <c r="I732" t="e">
        <f t="shared" si="267"/>
        <v>#NUM!</v>
      </c>
      <c r="J732" t="e">
        <f t="shared" si="268"/>
        <v>#NUM!</v>
      </c>
      <c r="K732" t="e">
        <f t="shared" si="269"/>
        <v>#NUM!</v>
      </c>
      <c r="L732" t="e">
        <f t="shared" si="270"/>
        <v>#NUM!</v>
      </c>
      <c r="M732" t="e">
        <f t="shared" si="271"/>
        <v>#NUM!</v>
      </c>
      <c r="N732" t="e">
        <f t="shared" si="272"/>
        <v>#NUM!</v>
      </c>
      <c r="O732" t="e">
        <f t="shared" si="273"/>
        <v>#NUM!</v>
      </c>
      <c r="P732" t="e">
        <f t="shared" si="274"/>
        <v>#NUM!</v>
      </c>
      <c r="Q732" t="e">
        <f t="shared" si="275"/>
        <v>#NUM!</v>
      </c>
      <c r="R732" t="e">
        <f t="shared" si="276"/>
        <v>#NUM!</v>
      </c>
      <c r="S732" t="e">
        <f t="shared" si="277"/>
        <v>#NUM!</v>
      </c>
      <c r="T732" t="e">
        <f t="shared" si="278"/>
        <v>#NUM!</v>
      </c>
      <c r="U732" t="e">
        <f t="shared" si="279"/>
        <v>#NUM!</v>
      </c>
      <c r="V732" t="e">
        <f t="shared" si="280"/>
        <v>#NUM!</v>
      </c>
      <c r="W732" t="e">
        <f t="shared" si="281"/>
        <v>#NUM!</v>
      </c>
      <c r="X732" t="e">
        <f t="shared" si="282"/>
        <v>#NUM!</v>
      </c>
      <c r="Y732" t="e">
        <f t="shared" si="283"/>
        <v>#NUM!</v>
      </c>
      <c r="Z732" s="1" t="e">
        <f t="shared" si="284"/>
        <v>#NUM!</v>
      </c>
      <c r="AA732" s="1" t="e">
        <f t="shared" si="284"/>
        <v>#NUM!</v>
      </c>
      <c r="AB732" s="1" t="e">
        <f t="shared" si="284"/>
        <v>#NUM!</v>
      </c>
      <c r="AC732" s="1" t="e">
        <f t="shared" si="284"/>
        <v>#NUM!</v>
      </c>
      <c r="AD732" s="1" t="e">
        <f t="shared" si="285"/>
        <v>#NUM!</v>
      </c>
      <c r="AE732" s="1" t="e">
        <f t="shared" si="285"/>
        <v>#NUM!</v>
      </c>
      <c r="AF732" s="1" t="e">
        <f t="shared" si="285"/>
        <v>#NUM!</v>
      </c>
      <c r="AG732" s="1" t="e">
        <f t="shared" si="286"/>
        <v>#NUM!</v>
      </c>
      <c r="AH732" s="1" t="e">
        <f t="shared" si="286"/>
        <v>#NUM!</v>
      </c>
      <c r="AI732" s="1" t="e">
        <f t="shared" si="287"/>
        <v>#NUM!</v>
      </c>
      <c r="AJ732">
        <v>10.1</v>
      </c>
      <c r="AK732">
        <v>10.49</v>
      </c>
      <c r="AL732">
        <v>11.84</v>
      </c>
      <c r="AM732">
        <v>11.11</v>
      </c>
      <c r="AN732" t="s">
        <v>9404</v>
      </c>
      <c r="AO732" t="s">
        <v>10120</v>
      </c>
      <c r="AP732" t="s">
        <v>10057</v>
      </c>
      <c r="AQ732" t="s">
        <v>8562</v>
      </c>
      <c r="AR732" t="s">
        <v>9332</v>
      </c>
      <c r="AS732" t="s">
        <v>10075</v>
      </c>
      <c r="AT732" t="s">
        <v>9260</v>
      </c>
      <c r="AU732">
        <v>11.72</v>
      </c>
      <c r="AV732">
        <v>8.6999999999999993</v>
      </c>
      <c r="AW732" t="s">
        <v>9914</v>
      </c>
      <c r="AX732" t="s">
        <v>5583</v>
      </c>
      <c r="AY732" t="s">
        <v>10123</v>
      </c>
      <c r="AZ732" t="s">
        <v>9534</v>
      </c>
      <c r="BA732" t="s">
        <v>10124</v>
      </c>
      <c r="BB732" t="s">
        <v>4274</v>
      </c>
      <c r="BC732" t="s">
        <v>9538</v>
      </c>
      <c r="BD732" t="s">
        <v>9710</v>
      </c>
      <c r="BE732" t="s">
        <v>10106</v>
      </c>
      <c r="BF732">
        <v>-1.31</v>
      </c>
      <c r="BG732" t="s">
        <v>10126</v>
      </c>
      <c r="BH732" t="s">
        <v>10127</v>
      </c>
      <c r="BI732" t="s">
        <v>10128</v>
      </c>
      <c r="BJ732" t="s">
        <v>10129</v>
      </c>
      <c r="BK732" t="s">
        <v>10130</v>
      </c>
      <c r="BL732" t="s">
        <v>10131</v>
      </c>
      <c r="BM732" t="s">
        <v>10132</v>
      </c>
      <c r="BN732" t="s">
        <v>10132</v>
      </c>
      <c r="BO732" t="s">
        <v>10133</v>
      </c>
      <c r="BP732">
        <v>-0.34</v>
      </c>
      <c r="BQ732" t="e">
        <f t="shared" si="288"/>
        <v>#NUM!</v>
      </c>
      <c r="BR732">
        <f t="shared" si="289"/>
        <v>2.7541622755563377E-2</v>
      </c>
    </row>
    <row r="733" spans="1:70" hidden="1" x14ac:dyDescent="0.3">
      <c r="A733" t="s">
        <v>3283</v>
      </c>
      <c r="B733" t="s">
        <v>3284</v>
      </c>
      <c r="C733" t="str">
        <f>VLOOKUP(historical_emissions[[#This Row],[Country]],'Liste-Pays'!A:B,2,0)</f>
        <v>CSA</v>
      </c>
      <c r="D733" t="s">
        <v>41</v>
      </c>
      <c r="E733" t="s">
        <v>174</v>
      </c>
      <c r="F733" t="s">
        <v>43</v>
      </c>
      <c r="G733" t="s">
        <v>44</v>
      </c>
      <c r="H733">
        <f t="shared" si="266"/>
        <v>12.107992073976238</v>
      </c>
      <c r="I733">
        <f t="shared" si="267"/>
        <v>11.992817680862162</v>
      </c>
      <c r="J733">
        <f t="shared" si="268"/>
        <v>11.878738856753099</v>
      </c>
      <c r="K733">
        <f t="shared" si="269"/>
        <v>11.765745180309617</v>
      </c>
      <c r="L733">
        <f t="shared" si="270"/>
        <v>11.65382632932279</v>
      </c>
      <c r="M733">
        <f t="shared" si="271"/>
        <v>11.542972079771253</v>
      </c>
      <c r="N733">
        <f t="shared" si="272"/>
        <v>11.43317230488721</v>
      </c>
      <c r="O733">
        <f t="shared" si="273"/>
        <v>11.324416974231331</v>
      </c>
      <c r="P733">
        <f t="shared" si="274"/>
        <v>11.216696152776457</v>
      </c>
      <c r="Q733">
        <f t="shared" si="275"/>
        <v>11.110000000000007</v>
      </c>
      <c r="R733">
        <f t="shared" si="276"/>
        <v>11.00431876898503</v>
      </c>
      <c r="S733">
        <f t="shared" si="277"/>
        <v>10.899642805529806</v>
      </c>
      <c r="T733">
        <f t="shared" si="278"/>
        <v>10.795962547265908</v>
      </c>
      <c r="U733">
        <f t="shared" si="279"/>
        <v>10.693268522784663</v>
      </c>
      <c r="V733">
        <f t="shared" si="280"/>
        <v>10.591551350771921</v>
      </c>
      <c r="W733">
        <f t="shared" si="281"/>
        <v>10.490801739151047</v>
      </c>
      <c r="X733">
        <f t="shared" si="282"/>
        <v>10.391010484234078</v>
      </c>
      <c r="Y733">
        <f t="shared" si="283"/>
        <v>10.29216846988094</v>
      </c>
      <c r="Z733" s="1">
        <f t="shared" si="284"/>
        <v>10.194266666666669</v>
      </c>
      <c r="AA733" s="1">
        <f t="shared" si="284"/>
        <v>10.184800542832528</v>
      </c>
      <c r="AB733" s="1">
        <f t="shared" si="284"/>
        <v>10.175343208988229</v>
      </c>
      <c r="AC733" s="1">
        <f t="shared" si="284"/>
        <v>10.165894656971622</v>
      </c>
      <c r="AD733" s="1">
        <f t="shared" si="285"/>
        <v>10.156454878628136</v>
      </c>
      <c r="AE733" s="1">
        <f t="shared" si="285"/>
        <v>10.147023865810771</v>
      </c>
      <c r="AF733" s="1">
        <f t="shared" si="285"/>
        <v>10.137601610380097</v>
      </c>
      <c r="AG733" s="1">
        <f t="shared" si="286"/>
        <v>10.128188104204234</v>
      </c>
      <c r="AH733" s="1">
        <f t="shared" si="286"/>
        <v>10.118783339158862</v>
      </c>
      <c r="AI733" s="1">
        <f t="shared" si="287"/>
        <v>10.109387307127198</v>
      </c>
      <c r="AJ733">
        <v>10.1</v>
      </c>
      <c r="AK733">
        <v>8.51</v>
      </c>
      <c r="AL733">
        <v>6.52</v>
      </c>
      <c r="AM733">
        <v>8.25</v>
      </c>
      <c r="AN733" t="s">
        <v>9743</v>
      </c>
      <c r="AO733" t="s">
        <v>9996</v>
      </c>
      <c r="AP733" t="s">
        <v>4352</v>
      </c>
      <c r="AQ733" t="s">
        <v>9411</v>
      </c>
      <c r="AR733" t="s">
        <v>9240</v>
      </c>
      <c r="AS733" t="s">
        <v>9086</v>
      </c>
      <c r="AT733" t="s">
        <v>8219</v>
      </c>
      <c r="AU733">
        <v>8.11</v>
      </c>
      <c r="AV733">
        <v>7.57</v>
      </c>
      <c r="AW733" t="s">
        <v>8276</v>
      </c>
      <c r="AX733" t="s">
        <v>8062</v>
      </c>
      <c r="AY733" t="s">
        <v>9746</v>
      </c>
      <c r="AZ733" t="s">
        <v>9361</v>
      </c>
      <c r="BA733" t="s">
        <v>8586</v>
      </c>
      <c r="BB733" t="s">
        <v>9262</v>
      </c>
      <c r="BC733" t="s">
        <v>10107</v>
      </c>
      <c r="BD733" t="s">
        <v>9501</v>
      </c>
      <c r="BE733" t="s">
        <v>6595</v>
      </c>
      <c r="BF733">
        <v>7.5</v>
      </c>
      <c r="BG733" t="s">
        <v>10134</v>
      </c>
      <c r="BH733" t="s">
        <v>9673</v>
      </c>
      <c r="BI733" t="s">
        <v>6581</v>
      </c>
      <c r="BJ733" t="s">
        <v>9974</v>
      </c>
      <c r="BK733" t="s">
        <v>9370</v>
      </c>
      <c r="BL733" t="s">
        <v>9755</v>
      </c>
      <c r="BM733" t="s">
        <v>4949</v>
      </c>
      <c r="BN733" t="s">
        <v>7338</v>
      </c>
      <c r="BO733" t="s">
        <v>9064</v>
      </c>
      <c r="BP733">
        <v>4.08</v>
      </c>
      <c r="BQ733">
        <f t="shared" si="288"/>
        <v>9.2943634922759699E-4</v>
      </c>
      <c r="BR733">
        <f t="shared" si="289"/>
        <v>9.6036141112916251E-3</v>
      </c>
    </row>
    <row r="734" spans="1:70" hidden="1" x14ac:dyDescent="0.3">
      <c r="A734" t="s">
        <v>7891</v>
      </c>
      <c r="B734" t="s">
        <v>7892</v>
      </c>
      <c r="C734" t="str">
        <f>VLOOKUP(historical_emissions[[#This Row],[Country]],'Liste-Pays'!A:B,2,0)</f>
        <v>AFR</v>
      </c>
      <c r="D734" t="s">
        <v>41</v>
      </c>
      <c r="E734" t="s">
        <v>328</v>
      </c>
      <c r="F734" t="s">
        <v>148</v>
      </c>
      <c r="G734" t="s">
        <v>44</v>
      </c>
      <c r="H734">
        <f t="shared" si="266"/>
        <v>21.757568463633206</v>
      </c>
      <c r="I734">
        <f t="shared" si="267"/>
        <v>21.12777716243161</v>
      </c>
      <c r="J734">
        <f t="shared" si="268"/>
        <v>20.516215705421111</v>
      </c>
      <c r="K734">
        <f t="shared" si="269"/>
        <v>19.922356414276212</v>
      </c>
      <c r="L734">
        <f t="shared" si="270"/>
        <v>19.345686884768785</v>
      </c>
      <c r="M734">
        <f t="shared" si="271"/>
        <v>18.785709544646345</v>
      </c>
      <c r="N734">
        <f t="shared" si="272"/>
        <v>18.241941224307922</v>
      </c>
      <c r="O734">
        <f t="shared" si="273"/>
        <v>17.713912739907073</v>
      </c>
      <c r="P734">
        <f t="shared" si="274"/>
        <v>17.201168488522342</v>
      </c>
      <c r="Q734">
        <f t="shared" si="275"/>
        <v>16.703266055045848</v>
      </c>
      <c r="R734">
        <f t="shared" si="276"/>
        <v>16.219775830450818</v>
      </c>
      <c r="S734">
        <f t="shared" si="277"/>
        <v>15.750280641108688</v>
      </c>
      <c r="T734">
        <f t="shared" si="278"/>
        <v>15.294375388835945</v>
      </c>
      <c r="U734">
        <f t="shared" si="279"/>
        <v>14.851666701360111</v>
      </c>
      <c r="V734">
        <f t="shared" si="280"/>
        <v>14.421772592903283</v>
      </c>
      <c r="W734">
        <f t="shared" si="281"/>
        <v>14.004322134590378</v>
      </c>
      <c r="X734">
        <f t="shared" si="282"/>
        <v>13.598955134397691</v>
      </c>
      <c r="Y734">
        <f t="shared" si="283"/>
        <v>13.205321826365608</v>
      </c>
      <c r="Z734" s="1">
        <f t="shared" si="284"/>
        <v>12.823082568807326</v>
      </c>
      <c r="AA734" s="1">
        <f t="shared" si="284"/>
        <v>12.516881535213891</v>
      </c>
      <c r="AB734" s="1">
        <f t="shared" si="284"/>
        <v>12.21799224374413</v>
      </c>
      <c r="AC734" s="1">
        <f t="shared" si="284"/>
        <v>11.92624009808053</v>
      </c>
      <c r="AD734" s="1">
        <f t="shared" si="285"/>
        <v>11.641454671072601</v>
      </c>
      <c r="AE734" s="1">
        <f t="shared" si="285"/>
        <v>11.363469605181765</v>
      </c>
      <c r="AF734" s="1">
        <f t="shared" si="285"/>
        <v>11.092122515303526</v>
      </c>
      <c r="AG734" s="1">
        <f t="shared" si="286"/>
        <v>10.827254893910142</v>
      </c>
      <c r="AH734" s="1">
        <f t="shared" si="286"/>
        <v>10.568712018458376</v>
      </c>
      <c r="AI734" s="1">
        <f t="shared" si="287"/>
        <v>10.316342861008248</v>
      </c>
      <c r="AJ734">
        <v>10.07</v>
      </c>
      <c r="AK734">
        <v>9.94</v>
      </c>
      <c r="AL734">
        <v>9.59</v>
      </c>
      <c r="AM734">
        <v>9.0399999999999991</v>
      </c>
      <c r="AN734" t="s">
        <v>9636</v>
      </c>
      <c r="AO734" t="s">
        <v>5581</v>
      </c>
      <c r="AP734" t="s">
        <v>8062</v>
      </c>
      <c r="AQ734" t="s">
        <v>9039</v>
      </c>
      <c r="AR734" t="s">
        <v>9743</v>
      </c>
      <c r="AS734" t="s">
        <v>9527</v>
      </c>
      <c r="AT734" t="s">
        <v>7684</v>
      </c>
      <c r="AU734">
        <v>7.22</v>
      </c>
      <c r="AV734">
        <v>6.94</v>
      </c>
      <c r="AW734" t="s">
        <v>10088</v>
      </c>
      <c r="AX734" t="s">
        <v>9505</v>
      </c>
      <c r="AY734" t="s">
        <v>4573</v>
      </c>
      <c r="AZ734" t="s">
        <v>9686</v>
      </c>
      <c r="BA734" t="s">
        <v>6580</v>
      </c>
      <c r="BB734" t="s">
        <v>9621</v>
      </c>
      <c r="BC734" t="s">
        <v>9221</v>
      </c>
      <c r="BD734" t="s">
        <v>8459</v>
      </c>
      <c r="BE734" t="s">
        <v>6585</v>
      </c>
      <c r="BF734">
        <v>5.45</v>
      </c>
      <c r="BG734" t="s">
        <v>9219</v>
      </c>
      <c r="BH734" t="s">
        <v>9518</v>
      </c>
      <c r="BI734" t="s">
        <v>9517</v>
      </c>
      <c r="BJ734" t="s">
        <v>9065</v>
      </c>
      <c r="BK734" t="s">
        <v>9960</v>
      </c>
      <c r="BL734" t="s">
        <v>8716</v>
      </c>
      <c r="BM734" t="s">
        <v>4948</v>
      </c>
      <c r="BN734" t="s">
        <v>9805</v>
      </c>
      <c r="BO734" t="s">
        <v>9912</v>
      </c>
      <c r="BP734">
        <v>4.54</v>
      </c>
      <c r="BQ734">
        <f t="shared" si="288"/>
        <v>2.4463044787313537E-2</v>
      </c>
      <c r="BR734">
        <f t="shared" si="289"/>
        <v>2.9808687225339581E-2</v>
      </c>
    </row>
    <row r="735" spans="1:70" hidden="1" x14ac:dyDescent="0.3">
      <c r="A735" t="s">
        <v>6476</v>
      </c>
      <c r="B735" t="s">
        <v>6477</v>
      </c>
      <c r="C735" t="str">
        <f>VLOOKUP(historical_emissions[[#This Row],[Country]],'Liste-Pays'!A:B,2,0)</f>
        <v>FSU</v>
      </c>
      <c r="D735" t="s">
        <v>41</v>
      </c>
      <c r="E735" t="s">
        <v>252</v>
      </c>
      <c r="F735" t="s">
        <v>148</v>
      </c>
      <c r="G735" t="s">
        <v>44</v>
      </c>
      <c r="H735">
        <f t="shared" si="266"/>
        <v>9.7524886439618719</v>
      </c>
      <c r="I735">
        <f t="shared" si="267"/>
        <v>9.7259773637876457</v>
      </c>
      <c r="J735">
        <f t="shared" si="268"/>
        <v>9.6995381521901827</v>
      </c>
      <c r="K735">
        <f t="shared" si="269"/>
        <v>9.6731708132574141</v>
      </c>
      <c r="L735">
        <f t="shared" si="270"/>
        <v>9.6468751516098408</v>
      </c>
      <c r="M735">
        <f t="shared" si="271"/>
        <v>9.6206509723990852</v>
      </c>
      <c r="N735">
        <f t="shared" si="272"/>
        <v>9.5944980813064475</v>
      </c>
      <c r="O735">
        <f t="shared" si="273"/>
        <v>9.5684162845414669</v>
      </c>
      <c r="P735">
        <f t="shared" si="274"/>
        <v>9.5424053888404838</v>
      </c>
      <c r="Q735">
        <f t="shared" si="275"/>
        <v>9.5164652014652091</v>
      </c>
      <c r="R735">
        <f t="shared" si="276"/>
        <v>9.490595530201297</v>
      </c>
      <c r="S735">
        <f t="shared" si="277"/>
        <v>9.4647961833569187</v>
      </c>
      <c r="T735">
        <f t="shared" si="278"/>
        <v>9.4390669697613419</v>
      </c>
      <c r="U735">
        <f t="shared" si="279"/>
        <v>9.4134076987635158</v>
      </c>
      <c r="V735">
        <f t="shared" si="280"/>
        <v>9.3878181802306582</v>
      </c>
      <c r="W735">
        <f t="shared" si="281"/>
        <v>9.362298224546846</v>
      </c>
      <c r="X735">
        <f t="shared" si="282"/>
        <v>9.3368476426116089</v>
      </c>
      <c r="Y735">
        <f t="shared" si="283"/>
        <v>9.3114662458385293</v>
      </c>
      <c r="Z735" s="1">
        <f t="shared" si="284"/>
        <v>9.286153846153848</v>
      </c>
      <c r="AA735" s="1">
        <f t="shared" si="284"/>
        <v>9.3607810054845491</v>
      </c>
      <c r="AB735" s="1">
        <f t="shared" si="284"/>
        <v>9.436007897815804</v>
      </c>
      <c r="AC735" s="1">
        <f t="shared" si="284"/>
        <v>9.511839342836252</v>
      </c>
      <c r="AD735" s="1">
        <f t="shared" si="285"/>
        <v>9.5882801989674338</v>
      </c>
      <c r="AE735" s="1">
        <f t="shared" si="285"/>
        <v>9.6653353636750605</v>
      </c>
      <c r="AF735" s="1">
        <f t="shared" si="285"/>
        <v>9.7430097737827914</v>
      </c>
      <c r="AG735" s="1">
        <f t="shared" si="286"/>
        <v>9.8213084057885283</v>
      </c>
      <c r="AH735" s="1">
        <f t="shared" si="286"/>
        <v>9.9002362761832554</v>
      </c>
      <c r="AI735" s="1">
        <f t="shared" si="287"/>
        <v>9.9797984417724361</v>
      </c>
      <c r="AJ735">
        <v>10.06</v>
      </c>
      <c r="AK735">
        <v>10.11</v>
      </c>
      <c r="AL735">
        <v>10.3</v>
      </c>
      <c r="AM735">
        <v>10.33</v>
      </c>
      <c r="AN735" t="s">
        <v>9293</v>
      </c>
      <c r="AO735" t="s">
        <v>9526</v>
      </c>
      <c r="AP735" t="s">
        <v>9292</v>
      </c>
      <c r="AQ735" t="s">
        <v>9863</v>
      </c>
      <c r="AR735" t="s">
        <v>9452</v>
      </c>
      <c r="AS735" t="s">
        <v>9781</v>
      </c>
      <c r="AT735" t="s">
        <v>9168</v>
      </c>
      <c r="AU735">
        <v>10.16</v>
      </c>
      <c r="AV735">
        <v>10.08</v>
      </c>
      <c r="AW735" t="s">
        <v>8819</v>
      </c>
      <c r="AX735" t="s">
        <v>9520</v>
      </c>
      <c r="AY735" t="s">
        <v>9090</v>
      </c>
      <c r="AZ735" t="s">
        <v>8061</v>
      </c>
      <c r="BA735" t="s">
        <v>9742</v>
      </c>
      <c r="BB735" t="s">
        <v>9273</v>
      </c>
      <c r="BC735" t="s">
        <v>9825</v>
      </c>
      <c r="BD735" t="s">
        <v>9202</v>
      </c>
      <c r="BE735" t="s">
        <v>9569</v>
      </c>
      <c r="BF735">
        <v>10.92</v>
      </c>
      <c r="BG735" t="s">
        <v>8454</v>
      </c>
      <c r="BH735" t="s">
        <v>8639</v>
      </c>
      <c r="BI735" t="s">
        <v>9450</v>
      </c>
      <c r="BJ735" t="s">
        <v>9886</v>
      </c>
      <c r="BK735" t="s">
        <v>8778</v>
      </c>
      <c r="BL735" t="s">
        <v>8056</v>
      </c>
      <c r="BM735" t="s">
        <v>4779</v>
      </c>
      <c r="BN735" t="s">
        <v>4902</v>
      </c>
      <c r="BO735" t="s">
        <v>9198</v>
      </c>
      <c r="BP735">
        <v>18.07</v>
      </c>
      <c r="BQ735">
        <f t="shared" si="288"/>
        <v>-7.9723218914079519E-3</v>
      </c>
      <c r="BR735">
        <f t="shared" si="289"/>
        <v>2.7258217022934073E-3</v>
      </c>
    </row>
    <row r="736" spans="1:70" hidden="1" x14ac:dyDescent="0.3">
      <c r="A736" t="s">
        <v>3524</v>
      </c>
      <c r="B736" t="s">
        <v>3525</v>
      </c>
      <c r="C736" t="str">
        <f>VLOOKUP(historical_emissions[[#This Row],[Country]],'Liste-Pays'!A:B,2,0)</f>
        <v>ODA</v>
      </c>
      <c r="D736" t="s">
        <v>41</v>
      </c>
      <c r="E736" t="s">
        <v>252</v>
      </c>
      <c r="F736" t="s">
        <v>302</v>
      </c>
      <c r="G736" t="s">
        <v>44</v>
      </c>
      <c r="H736">
        <f t="shared" si="266"/>
        <v>9.7743401395646003</v>
      </c>
      <c r="I736">
        <f t="shared" si="267"/>
        <v>9.9248388024195471</v>
      </c>
      <c r="J736">
        <f t="shared" si="268"/>
        <v>10.077654741653022</v>
      </c>
      <c r="K736">
        <f t="shared" si="269"/>
        <v>10.232823637115683</v>
      </c>
      <c r="L736">
        <f t="shared" si="270"/>
        <v>10.390381718032334</v>
      </c>
      <c r="M736">
        <f t="shared" si="271"/>
        <v>10.550365771460823</v>
      </c>
      <c r="N736">
        <f t="shared" si="272"/>
        <v>10.712813150881177</v>
      </c>
      <c r="O736">
        <f t="shared" si="273"/>
        <v>10.877761784916979</v>
      </c>
      <c r="P736">
        <f t="shared" si="274"/>
        <v>11.045250186191048</v>
      </c>
      <c r="Q736">
        <f t="shared" si="275"/>
        <v>11.215317460317458</v>
      </c>
      <c r="R736">
        <f t="shared" si="276"/>
        <v>11.388003315032014</v>
      </c>
      <c r="S736">
        <f t="shared" si="277"/>
        <v>11.56334806946332</v>
      </c>
      <c r="T736">
        <f t="shared" si="278"/>
        <v>11.741392663546586</v>
      </c>
      <c r="U736">
        <f t="shared" si="279"/>
        <v>11.922178667582388</v>
      </c>
      <c r="V736">
        <f t="shared" si="280"/>
        <v>12.105748291942611</v>
      </c>
      <c r="W736">
        <f t="shared" si="281"/>
        <v>12.292144396925822</v>
      </c>
      <c r="X736">
        <f t="shared" si="282"/>
        <v>12.481410502764417</v>
      </c>
      <c r="Y736">
        <f t="shared" si="283"/>
        <v>12.673590799785817</v>
      </c>
      <c r="Z736" s="1">
        <f t="shared" si="284"/>
        <v>12.868730158730152</v>
      </c>
      <c r="AA736" s="1">
        <f t="shared" si="284"/>
        <v>12.553230294022779</v>
      </c>
      <c r="AB736" s="1">
        <f t="shared" si="284"/>
        <v>12.245465471033011</v>
      </c>
      <c r="AC736" s="1">
        <f t="shared" si="284"/>
        <v>11.945246051421609</v>
      </c>
      <c r="AD736" s="1">
        <f t="shared" si="285"/>
        <v>11.652387046171345</v>
      </c>
      <c r="AE736" s="1">
        <f t="shared" si="285"/>
        <v>11.366708001600582</v>
      </c>
      <c r="AF736" s="1">
        <f t="shared" si="285"/>
        <v>11.088032888171437</v>
      </c>
      <c r="AG736" s="1">
        <f t="shared" si="286"/>
        <v>10.816189992024007</v>
      </c>
      <c r="AH736" s="1">
        <f t="shared" si="286"/>
        <v>10.551011809169831</v>
      </c>
      <c r="AI736" s="1">
        <f t="shared" si="287"/>
        <v>10.29233494227938</v>
      </c>
      <c r="AJ736">
        <v>10.039999999999999</v>
      </c>
      <c r="AK736">
        <v>11.55</v>
      </c>
      <c r="AL736">
        <v>12.21</v>
      </c>
      <c r="AM736">
        <v>11.26</v>
      </c>
      <c r="AN736" t="s">
        <v>8456</v>
      </c>
      <c r="AO736" t="s">
        <v>7417</v>
      </c>
      <c r="AP736" t="s">
        <v>7455</v>
      </c>
      <c r="AQ736" t="s">
        <v>5473</v>
      </c>
      <c r="AR736" t="s">
        <v>7290</v>
      </c>
      <c r="AS736" t="s">
        <v>9285</v>
      </c>
      <c r="AT736" t="s">
        <v>7471</v>
      </c>
      <c r="AU736">
        <v>13.26</v>
      </c>
      <c r="AV736">
        <v>12.92</v>
      </c>
      <c r="AW736" t="s">
        <v>9246</v>
      </c>
      <c r="AX736" t="s">
        <v>9365</v>
      </c>
      <c r="AY736" t="s">
        <v>8150</v>
      </c>
      <c r="AZ736" t="s">
        <v>8535</v>
      </c>
      <c r="BA736" t="s">
        <v>9660</v>
      </c>
      <c r="BB736" t="s">
        <v>4568</v>
      </c>
      <c r="BC736" t="s">
        <v>8414</v>
      </c>
      <c r="BD736" t="s">
        <v>9236</v>
      </c>
      <c r="BE736" t="s">
        <v>8660</v>
      </c>
      <c r="BF736">
        <v>10.08</v>
      </c>
      <c r="BG736" t="s">
        <v>9745</v>
      </c>
      <c r="BH736" t="s">
        <v>5580</v>
      </c>
      <c r="BI736" t="s">
        <v>10075</v>
      </c>
      <c r="BJ736" t="s">
        <v>9238</v>
      </c>
      <c r="BK736" t="s">
        <v>8217</v>
      </c>
      <c r="BL736" t="s">
        <v>4452</v>
      </c>
      <c r="BM736" t="s">
        <v>6570</v>
      </c>
      <c r="BN736" t="s">
        <v>8585</v>
      </c>
      <c r="BO736" t="s">
        <v>8066</v>
      </c>
      <c r="BP736">
        <v>7.89</v>
      </c>
      <c r="BQ736">
        <f t="shared" si="288"/>
        <v>2.5132962378424439E-2</v>
      </c>
      <c r="BR736">
        <f t="shared" si="289"/>
        <v>-1.5163839519313549E-2</v>
      </c>
    </row>
    <row r="737" spans="1:70" hidden="1" x14ac:dyDescent="0.3">
      <c r="A737" t="s">
        <v>3356</v>
      </c>
      <c r="B737" t="s">
        <v>3357</v>
      </c>
      <c r="C737" t="str">
        <f>VLOOKUP(historical_emissions[[#This Row],[Country]],'Liste-Pays'!A:B,2,0)</f>
        <v>ODA</v>
      </c>
      <c r="D737" t="s">
        <v>41</v>
      </c>
      <c r="E737" t="s">
        <v>535</v>
      </c>
      <c r="F737" t="s">
        <v>43</v>
      </c>
      <c r="G737" t="s">
        <v>44</v>
      </c>
      <c r="H737">
        <f t="shared" si="266"/>
        <v>35.653453634085196</v>
      </c>
      <c r="I737">
        <f t="shared" si="267"/>
        <v>33.615996792750096</v>
      </c>
      <c r="J737">
        <f t="shared" si="268"/>
        <v>31.694972721797008</v>
      </c>
      <c r="K737">
        <f t="shared" si="269"/>
        <v>29.883727739172997</v>
      </c>
      <c r="L737">
        <f t="shared" si="270"/>
        <v>28.175988394994434</v>
      </c>
      <c r="M737">
        <f t="shared" si="271"/>
        <v>26.565839742750615</v>
      </c>
      <c r="N737">
        <f t="shared" si="272"/>
        <v>25.047704852223958</v>
      </c>
      <c r="O737">
        <f t="shared" si="273"/>
        <v>23.616325493167498</v>
      </c>
      <c r="P737">
        <f t="shared" si="274"/>
        <v>22.26674392283542</v>
      </c>
      <c r="Q737">
        <f t="shared" si="275"/>
        <v>20.994285714285724</v>
      </c>
      <c r="R737">
        <f t="shared" si="276"/>
        <v>19.794543565978898</v>
      </c>
      <c r="S737">
        <f t="shared" si="277"/>
        <v>18.663362036595366</v>
      </c>
      <c r="T737">
        <f t="shared" si="278"/>
        <v>17.596823152198994</v>
      </c>
      <c r="U737">
        <f t="shared" si="279"/>
        <v>16.5912328358955</v>
      </c>
      <c r="V737">
        <f t="shared" si="280"/>
        <v>15.643108112983333</v>
      </c>
      <c r="W737">
        <f t="shared" si="281"/>
        <v>14.749165047280652</v>
      </c>
      <c r="X737">
        <f t="shared" si="282"/>
        <v>13.906307366844512</v>
      </c>
      <c r="Y737">
        <f t="shared" si="283"/>
        <v>13.11161573968616</v>
      </c>
      <c r="Z737" s="1">
        <f t="shared" si="284"/>
        <v>12.36233766233768</v>
      </c>
      <c r="AA737" s="1">
        <f t="shared" si="284"/>
        <v>12.105348968440529</v>
      </c>
      <c r="AB737" s="1">
        <f t="shared" si="284"/>
        <v>11.85370256421341</v>
      </c>
      <c r="AC737" s="1">
        <f t="shared" si="284"/>
        <v>11.607287393957781</v>
      </c>
      <c r="AD737" s="1">
        <f t="shared" si="285"/>
        <v>11.365994710604721</v>
      </c>
      <c r="AE737" s="1">
        <f t="shared" si="285"/>
        <v>11.129718027723055</v>
      </c>
      <c r="AF737" s="1">
        <f t="shared" si="285"/>
        <v>10.898353072525151</v>
      </c>
      <c r="AG737" s="1">
        <f t="shared" si="286"/>
        <v>10.671797739849612</v>
      </c>
      <c r="AH737" s="1">
        <f t="shared" si="286"/>
        <v>10.449952047100599</v>
      </c>
      <c r="AI737" s="1">
        <f t="shared" si="287"/>
        <v>10.232718090123855</v>
      </c>
      <c r="AJ737">
        <v>10.02</v>
      </c>
      <c r="AK737">
        <v>9.43</v>
      </c>
      <c r="AL737">
        <v>8.0299999999999994</v>
      </c>
      <c r="AM737">
        <v>9.68</v>
      </c>
      <c r="AN737" t="s">
        <v>9155</v>
      </c>
      <c r="AO737" t="s">
        <v>8780</v>
      </c>
      <c r="AP737" t="s">
        <v>9672</v>
      </c>
      <c r="AQ737" t="s">
        <v>9637</v>
      </c>
      <c r="AR737" t="s">
        <v>9753</v>
      </c>
      <c r="AS737" t="s">
        <v>9483</v>
      </c>
      <c r="AT737" t="s">
        <v>8760</v>
      </c>
      <c r="AU737">
        <v>5.68</v>
      </c>
      <c r="AV737">
        <v>5.7</v>
      </c>
      <c r="AW737" t="s">
        <v>9518</v>
      </c>
      <c r="AX737" t="s">
        <v>8461</v>
      </c>
      <c r="AY737" t="s">
        <v>9447</v>
      </c>
      <c r="AZ737" t="s">
        <v>10110</v>
      </c>
      <c r="BA737" t="s">
        <v>8108</v>
      </c>
      <c r="BB737" t="s">
        <v>10135</v>
      </c>
      <c r="BC737" t="s">
        <v>10135</v>
      </c>
      <c r="BD737" t="s">
        <v>9677</v>
      </c>
      <c r="BE737" t="s">
        <v>9253</v>
      </c>
      <c r="BF737">
        <v>4.62</v>
      </c>
      <c r="BG737" t="s">
        <v>4948</v>
      </c>
      <c r="BH737" t="s">
        <v>10136</v>
      </c>
      <c r="BI737" t="s">
        <v>6581</v>
      </c>
      <c r="BJ737" t="s">
        <v>9173</v>
      </c>
      <c r="BK737" t="s">
        <v>9420</v>
      </c>
      <c r="BL737" t="s">
        <v>9981</v>
      </c>
      <c r="BM737" t="s">
        <v>10137</v>
      </c>
      <c r="BN737" t="s">
        <v>9925</v>
      </c>
      <c r="BO737" t="s">
        <v>9487</v>
      </c>
      <c r="BP737">
        <v>2.65</v>
      </c>
      <c r="BQ737">
        <f t="shared" si="288"/>
        <v>2.1229350311761985E-2</v>
      </c>
      <c r="BR737">
        <f t="shared" si="289"/>
        <v>6.0609740472563178E-2</v>
      </c>
    </row>
    <row r="738" spans="1:70" hidden="1" x14ac:dyDescent="0.3">
      <c r="A738" t="s">
        <v>1555</v>
      </c>
      <c r="B738" t="s">
        <v>1556</v>
      </c>
      <c r="C738" t="str">
        <f>VLOOKUP(historical_emissions[[#This Row],[Country]],'Liste-Pays'!A:B,2,0)</f>
        <v>MEA</v>
      </c>
      <c r="D738" t="s">
        <v>41</v>
      </c>
      <c r="E738" t="s">
        <v>1048</v>
      </c>
      <c r="F738" t="s">
        <v>43</v>
      </c>
      <c r="G738" t="s">
        <v>44</v>
      </c>
      <c r="H738">
        <f t="shared" si="266"/>
        <v>8.4820037652179021</v>
      </c>
      <c r="I738">
        <f t="shared" si="267"/>
        <v>8.8127636167149799</v>
      </c>
      <c r="J738">
        <f t="shared" si="268"/>
        <v>9.1564216090748332</v>
      </c>
      <c r="K738">
        <f t="shared" si="269"/>
        <v>9.5134807115573725</v>
      </c>
      <c r="L738">
        <f t="shared" si="270"/>
        <v>9.8844635069527946</v>
      </c>
      <c r="M738">
        <f t="shared" si="271"/>
        <v>10.269912956420706</v>
      </c>
      <c r="N738">
        <f t="shared" si="272"/>
        <v>10.670393194154526</v>
      </c>
      <c r="O738">
        <f t="shared" si="273"/>
        <v>11.086490353034213</v>
      </c>
      <c r="P738">
        <f t="shared" si="274"/>
        <v>11.518813422475715</v>
      </c>
      <c r="Q738">
        <f t="shared" si="275"/>
        <v>11.967995139732679</v>
      </c>
      <c r="R738">
        <f t="shared" si="276"/>
        <v>12.434692915954903</v>
      </c>
      <c r="S738">
        <f t="shared" si="277"/>
        <v>12.919589798358887</v>
      </c>
      <c r="T738">
        <f t="shared" si="278"/>
        <v>13.423395469918685</v>
      </c>
      <c r="U738">
        <f t="shared" si="279"/>
        <v>13.9468472880402</v>
      </c>
      <c r="V738">
        <f t="shared" si="280"/>
        <v>14.490711363739074</v>
      </c>
      <c r="W738">
        <f t="shared" si="281"/>
        <v>15.055783682901646</v>
      </c>
      <c r="X738">
        <f t="shared" si="282"/>
        <v>15.642891271270035</v>
      </c>
      <c r="Y738">
        <f t="shared" si="283"/>
        <v>16.252893404856366</v>
      </c>
      <c r="Z738" s="1">
        <f t="shared" si="284"/>
        <v>16.886682867557695</v>
      </c>
      <c r="AA738" s="1">
        <f t="shared" si="284"/>
        <v>16.02790223842262</v>
      </c>
      <c r="AB738" s="1">
        <f t="shared" si="284"/>
        <v>15.212795323939607</v>
      </c>
      <c r="AC738" s="1">
        <f t="shared" si="284"/>
        <v>14.439141075697927</v>
      </c>
      <c r="AD738" s="1">
        <f t="shared" si="285"/>
        <v>13.704831397804901</v>
      </c>
      <c r="AE738" s="1">
        <f t="shared" si="285"/>
        <v>13.0078654026296</v>
      </c>
      <c r="AF738" s="1">
        <f t="shared" si="285"/>
        <v>12.34634395867355</v>
      </c>
      <c r="AG738" s="1">
        <f t="shared" si="286"/>
        <v>11.718464515712164</v>
      </c>
      <c r="AH738" s="1">
        <f t="shared" si="286"/>
        <v>11.12251619310617</v>
      </c>
      <c r="AI738" s="1">
        <f t="shared" si="287"/>
        <v>10.556875117899416</v>
      </c>
      <c r="AJ738">
        <v>10.02</v>
      </c>
      <c r="AK738">
        <v>10.029999999999999</v>
      </c>
      <c r="AL738">
        <v>10.26</v>
      </c>
      <c r="AM738">
        <v>9.83</v>
      </c>
      <c r="AN738" t="s">
        <v>10028</v>
      </c>
      <c r="AO738" t="s">
        <v>8563</v>
      </c>
      <c r="AP738" t="s">
        <v>8587</v>
      </c>
      <c r="AQ738" t="s">
        <v>9695</v>
      </c>
      <c r="AR738" t="s">
        <v>9152</v>
      </c>
      <c r="AS738" t="s">
        <v>4942</v>
      </c>
      <c r="AT738" t="s">
        <v>6812</v>
      </c>
      <c r="AU738">
        <v>15.31</v>
      </c>
      <c r="AV738">
        <v>13.87</v>
      </c>
      <c r="AW738" t="s">
        <v>9952</v>
      </c>
      <c r="AX738" t="s">
        <v>6086</v>
      </c>
      <c r="AY738" t="s">
        <v>9230</v>
      </c>
      <c r="AZ738" t="s">
        <v>8457</v>
      </c>
      <c r="BA738" t="s">
        <v>9238</v>
      </c>
      <c r="BB738" t="s">
        <v>8780</v>
      </c>
      <c r="BC738" t="s">
        <v>9330</v>
      </c>
      <c r="BD738" t="s">
        <v>8872</v>
      </c>
      <c r="BE738" t="s">
        <v>8665</v>
      </c>
      <c r="BF738">
        <v>8.23</v>
      </c>
      <c r="BG738" t="s">
        <v>8243</v>
      </c>
      <c r="BH738" t="s">
        <v>9923</v>
      </c>
      <c r="BI738" t="s">
        <v>9330</v>
      </c>
      <c r="BJ738" t="s">
        <v>9904</v>
      </c>
      <c r="BK738" t="s">
        <v>4208</v>
      </c>
      <c r="BL738" t="s">
        <v>8068</v>
      </c>
      <c r="BM738" t="s">
        <v>4571</v>
      </c>
      <c r="BN738" t="s">
        <v>9689</v>
      </c>
      <c r="BO738" t="s">
        <v>9216</v>
      </c>
      <c r="BP738">
        <v>5.9</v>
      </c>
      <c r="BQ738">
        <f t="shared" si="288"/>
        <v>5.3580351087766154E-2</v>
      </c>
      <c r="BR738">
        <f t="shared" si="289"/>
        <v>-3.7531910066183172E-2</v>
      </c>
    </row>
    <row r="739" spans="1:70" hidden="1" x14ac:dyDescent="0.3">
      <c r="A739" t="s">
        <v>3571</v>
      </c>
      <c r="B739" t="s">
        <v>3572</v>
      </c>
      <c r="C739" t="str">
        <f>VLOOKUP(historical_emissions[[#This Row],[Country]],'Liste-Pays'!A:B,2,0)</f>
        <v>CSA</v>
      </c>
      <c r="D739" t="s">
        <v>41</v>
      </c>
      <c r="E739" t="s">
        <v>252</v>
      </c>
      <c r="F739" t="s">
        <v>302</v>
      </c>
      <c r="G739" t="s">
        <v>44</v>
      </c>
      <c r="H739">
        <f t="shared" si="266"/>
        <v>10.694051173399961</v>
      </c>
      <c r="I739">
        <f t="shared" si="267"/>
        <v>10.702537589040622</v>
      </c>
      <c r="J739">
        <f t="shared" si="268"/>
        <v>10.711030739196506</v>
      </c>
      <c r="K739">
        <f t="shared" si="269"/>
        <v>10.719530629211883</v>
      </c>
      <c r="L739">
        <f t="shared" si="270"/>
        <v>10.728037264435265</v>
      </c>
      <c r="M739">
        <f t="shared" si="271"/>
        <v>10.736550650219407</v>
      </c>
      <c r="N739">
        <f t="shared" si="272"/>
        <v>10.745070791921309</v>
      </c>
      <c r="O739">
        <f t="shared" si="273"/>
        <v>10.753597694902229</v>
      </c>
      <c r="P739">
        <f t="shared" si="274"/>
        <v>10.762131364527674</v>
      </c>
      <c r="Q739">
        <f t="shared" si="275"/>
        <v>10.77067180616741</v>
      </c>
      <c r="R739">
        <f t="shared" si="276"/>
        <v>10.779219025195466</v>
      </c>
      <c r="S739">
        <f t="shared" si="277"/>
        <v>10.787773026990134</v>
      </c>
      <c r="T739">
        <f t="shared" si="278"/>
        <v>10.796333816933974</v>
      </c>
      <c r="U739">
        <f t="shared" si="279"/>
        <v>10.804901400413817</v>
      </c>
      <c r="V739">
        <f t="shared" si="280"/>
        <v>10.81347578282077</v>
      </c>
      <c r="W739">
        <f t="shared" si="281"/>
        <v>10.82205696955022</v>
      </c>
      <c r="X739">
        <f t="shared" si="282"/>
        <v>10.830644966001831</v>
      </c>
      <c r="Y739">
        <f t="shared" si="283"/>
        <v>10.839239777579555</v>
      </c>
      <c r="Z739" s="1">
        <f t="shared" si="284"/>
        <v>10.847841409691634</v>
      </c>
      <c r="AA739" s="1">
        <f t="shared" si="284"/>
        <v>10.760994325884797</v>
      </c>
      <c r="AB739" s="1">
        <f t="shared" si="284"/>
        <v>10.674842533950406</v>
      </c>
      <c r="AC739" s="1">
        <f t="shared" si="284"/>
        <v>10.589380467428811</v>
      </c>
      <c r="AD739" s="1">
        <f t="shared" si="285"/>
        <v>10.504602604425058</v>
      </c>
      <c r="AE739" s="1">
        <f t="shared" si="285"/>
        <v>10.420503467252111</v>
      </c>
      <c r="AF739" s="1">
        <f t="shared" si="285"/>
        <v>10.337077622076926</v>
      </c>
      <c r="AG739" s="1">
        <f t="shared" si="286"/>
        <v>10.25431967856936</v>
      </c>
      <c r="AH739" s="1">
        <f t="shared" si="286"/>
        <v>10.172224289553885</v>
      </c>
      <c r="AI739" s="1">
        <f t="shared" si="287"/>
        <v>10.090786150664099</v>
      </c>
      <c r="AJ739">
        <v>10.01</v>
      </c>
      <c r="AK739">
        <v>9.4700000000000006</v>
      </c>
      <c r="AL739">
        <v>10.26</v>
      </c>
      <c r="AM739">
        <v>9.77</v>
      </c>
      <c r="AN739" t="s">
        <v>9461</v>
      </c>
      <c r="AO739" t="s">
        <v>8819</v>
      </c>
      <c r="AP739" t="s">
        <v>9168</v>
      </c>
      <c r="AQ739" t="s">
        <v>9863</v>
      </c>
      <c r="AR739" t="s">
        <v>9933</v>
      </c>
      <c r="AS739" t="s">
        <v>8151</v>
      </c>
      <c r="AT739" t="s">
        <v>3786</v>
      </c>
      <c r="AU739">
        <v>9.56</v>
      </c>
      <c r="AV739">
        <v>9.84</v>
      </c>
      <c r="AW739" t="s">
        <v>8625</v>
      </c>
      <c r="AX739" t="s">
        <v>9656</v>
      </c>
      <c r="AY739" t="s">
        <v>8216</v>
      </c>
      <c r="AZ739" t="s">
        <v>9930</v>
      </c>
      <c r="BA739" t="s">
        <v>9170</v>
      </c>
      <c r="BB739" t="s">
        <v>8980</v>
      </c>
      <c r="BC739" t="s">
        <v>8662</v>
      </c>
      <c r="BD739" t="s">
        <v>8871</v>
      </c>
      <c r="BE739" t="s">
        <v>9704</v>
      </c>
      <c r="BF739">
        <v>9.08</v>
      </c>
      <c r="BG739" t="s">
        <v>9333</v>
      </c>
      <c r="BH739" t="s">
        <v>8873</v>
      </c>
      <c r="BI739" t="s">
        <v>9846</v>
      </c>
      <c r="BJ739" t="s">
        <v>8954</v>
      </c>
      <c r="BK739" t="s">
        <v>6569</v>
      </c>
      <c r="BL739" t="s">
        <v>8667</v>
      </c>
      <c r="BM739" t="s">
        <v>9637</v>
      </c>
      <c r="BN739" t="s">
        <v>8645</v>
      </c>
      <c r="BO739" t="s">
        <v>9629</v>
      </c>
      <c r="BP739">
        <v>8.52</v>
      </c>
      <c r="BQ739">
        <f t="shared" si="288"/>
        <v>8.0705445218880456E-3</v>
      </c>
      <c r="BR739">
        <f t="shared" si="289"/>
        <v>-7.9293490633014496E-4</v>
      </c>
    </row>
    <row r="740" spans="1:70" hidden="1" x14ac:dyDescent="0.3">
      <c r="A740" t="s">
        <v>7089</v>
      </c>
      <c r="B740" t="s">
        <v>7090</v>
      </c>
      <c r="C740" t="str">
        <f>VLOOKUP(historical_emissions[[#This Row],[Country]],'Liste-Pays'!A:B,2,0)</f>
        <v>EEU</v>
      </c>
      <c r="D740" t="s">
        <v>41</v>
      </c>
      <c r="E740" t="s">
        <v>42</v>
      </c>
      <c r="F740" t="s">
        <v>43</v>
      </c>
      <c r="G740" t="s">
        <v>44</v>
      </c>
      <c r="H740">
        <f t="shared" si="266"/>
        <v>0.61832222451003593</v>
      </c>
      <c r="I740">
        <f t="shared" si="267"/>
        <v>0.72079897118686964</v>
      </c>
      <c r="J740">
        <f t="shared" si="268"/>
        <v>0.84025955443498201</v>
      </c>
      <c r="K740">
        <f t="shared" si="269"/>
        <v>0.9795187660391822</v>
      </c>
      <c r="L740">
        <f t="shared" si="270"/>
        <v>1.1418579032619181</v>
      </c>
      <c r="M740">
        <f t="shared" si="271"/>
        <v>1.331102084459246</v>
      </c>
      <c r="N740">
        <f t="shared" si="272"/>
        <v>1.5517103784894755</v>
      </c>
      <c r="O740">
        <f t="shared" si="273"/>
        <v>1.8088808715900333</v>
      </c>
      <c r="P740">
        <f t="shared" si="274"/>
        <v>2.1086731473624098</v>
      </c>
      <c r="Q740">
        <f t="shared" si="275"/>
        <v>2.4581510658016685</v>
      </c>
      <c r="R740">
        <f t="shared" si="276"/>
        <v>2.8655492056035441</v>
      </c>
      <c r="S740">
        <f t="shared" si="277"/>
        <v>3.3404668915484885</v>
      </c>
      <c r="T740">
        <f t="shared" si="278"/>
        <v>3.8940943787358075</v>
      </c>
      <c r="U740">
        <f t="shared" si="279"/>
        <v>4.5394765231373055</v>
      </c>
      <c r="V740">
        <f t="shared" si="280"/>
        <v>5.2918201512118053</v>
      </c>
      <c r="W740">
        <f t="shared" si="281"/>
        <v>6.1688523709816998</v>
      </c>
      <c r="X740">
        <f t="shared" si="282"/>
        <v>7.1912382672816575</v>
      </c>
      <c r="Y740">
        <f t="shared" si="283"/>
        <v>8.3830678231300322</v>
      </c>
      <c r="Z740" s="1">
        <f t="shared" si="284"/>
        <v>9.7724235403151081</v>
      </c>
      <c r="AA740" s="1">
        <f t="shared" si="284"/>
        <v>9.7939662225850217</v>
      </c>
      <c r="AB740" s="1">
        <f t="shared" si="284"/>
        <v>9.8155563943192909</v>
      </c>
      <c r="AC740" s="1">
        <f t="shared" si="284"/>
        <v>9.8371941602054012</v>
      </c>
      <c r="AD740" s="1">
        <f t="shared" si="285"/>
        <v>9.8588796251616131</v>
      </c>
      <c r="AE740" s="1">
        <f t="shared" si="285"/>
        <v>9.8806128943374745</v>
      </c>
      <c r="AF740" s="1">
        <f t="shared" si="285"/>
        <v>9.9023940731143281</v>
      </c>
      <c r="AG740" s="1">
        <f t="shared" si="286"/>
        <v>9.9242232671058215</v>
      </c>
      <c r="AH740" s="1">
        <f t="shared" si="286"/>
        <v>9.9461005821584241</v>
      </c>
      <c r="AI740" s="1">
        <f t="shared" si="287"/>
        <v>9.968026124351935</v>
      </c>
      <c r="AJ740">
        <v>9.99</v>
      </c>
      <c r="AK740">
        <v>5.86</v>
      </c>
      <c r="AL740">
        <v>0.24</v>
      </c>
      <c r="AM740">
        <v>5.31</v>
      </c>
      <c r="AN740" t="s">
        <v>9971</v>
      </c>
      <c r="AO740" t="s">
        <v>8980</v>
      </c>
      <c r="AP740" t="s">
        <v>10138</v>
      </c>
      <c r="AQ740" t="s">
        <v>10139</v>
      </c>
      <c r="AR740" t="s">
        <v>7989</v>
      </c>
      <c r="AS740" t="s">
        <v>8480</v>
      </c>
      <c r="AT740" t="s">
        <v>7497</v>
      </c>
      <c r="AU740">
        <v>37.450000000000003</v>
      </c>
      <c r="AV740">
        <v>21.11</v>
      </c>
      <c r="AW740" t="s">
        <v>9141</v>
      </c>
      <c r="AX740" t="s">
        <v>5825</v>
      </c>
      <c r="AY740" t="s">
        <v>6846</v>
      </c>
      <c r="AZ740" t="s">
        <v>8539</v>
      </c>
      <c r="BA740" t="s">
        <v>7561</v>
      </c>
      <c r="BB740" t="s">
        <v>7769</v>
      </c>
      <c r="BC740" t="s">
        <v>8433</v>
      </c>
      <c r="BD740" t="s">
        <v>5169</v>
      </c>
      <c r="BE740" t="s">
        <v>10140</v>
      </c>
      <c r="BF740">
        <v>21.58</v>
      </c>
      <c r="BG740" t="s">
        <v>9040</v>
      </c>
      <c r="BH740" t="s">
        <v>6256</v>
      </c>
      <c r="BI740" t="s">
        <v>5576</v>
      </c>
      <c r="BJ740" t="s">
        <v>10141</v>
      </c>
      <c r="BK740" t="s">
        <v>7091</v>
      </c>
      <c r="BL740" t="s">
        <v>8157</v>
      </c>
      <c r="BM740" t="s">
        <v>5135</v>
      </c>
      <c r="BN740" t="s">
        <v>10142</v>
      </c>
      <c r="BO740" t="s">
        <v>7577</v>
      </c>
      <c r="BP740">
        <v>51.77</v>
      </c>
      <c r="BQ740">
        <f t="shared" si="288"/>
        <v>-2.1995871519585597E-3</v>
      </c>
      <c r="BR740">
        <f t="shared" si="289"/>
        <v>-0.14217105014466824</v>
      </c>
    </row>
    <row r="741" spans="1:70" hidden="1" x14ac:dyDescent="0.3">
      <c r="A741" t="s">
        <v>920</v>
      </c>
      <c r="B741" t="s">
        <v>921</v>
      </c>
      <c r="C741" t="str">
        <f>VLOOKUP(historical_emissions[[#This Row],[Country]],'Liste-Pays'!A:B,2,0)</f>
        <v>WEU</v>
      </c>
      <c r="D741" t="s">
        <v>41</v>
      </c>
      <c r="E741" t="s">
        <v>535</v>
      </c>
      <c r="F741" t="s">
        <v>561</v>
      </c>
      <c r="G741" t="s">
        <v>44</v>
      </c>
      <c r="H741">
        <f t="shared" si="266"/>
        <v>9.4610380986227707</v>
      </c>
      <c r="I741">
        <f t="shared" si="267"/>
        <v>9.6118673594500947</v>
      </c>
      <c r="J741">
        <f t="shared" si="268"/>
        <v>9.7651011625363733</v>
      </c>
      <c r="K741">
        <f t="shared" si="269"/>
        <v>9.9207778414479417</v>
      </c>
      <c r="L741">
        <f t="shared" si="270"/>
        <v>10.078936340870484</v>
      </c>
      <c r="M741">
        <f t="shared" si="271"/>
        <v>10.239616226351597</v>
      </c>
      <c r="N741">
        <f t="shared" si="272"/>
        <v>10.402857694198651</v>
      </c>
      <c r="O741">
        <f t="shared" si="273"/>
        <v>10.568701581534464</v>
      </c>
      <c r="P741">
        <f t="shared" si="274"/>
        <v>10.737189376513269</v>
      </c>
      <c r="Q741">
        <f t="shared" si="275"/>
        <v>10.908363228699557</v>
      </c>
      <c r="R741">
        <f t="shared" si="276"/>
        <v>11.082265959612375</v>
      </c>
      <c r="S741">
        <f t="shared" si="277"/>
        <v>11.258941073437725</v>
      </c>
      <c r="T741">
        <f t="shared" si="278"/>
        <v>11.43843276791174</v>
      </c>
      <c r="U741">
        <f t="shared" si="279"/>
        <v>11.620785945377362</v>
      </c>
      <c r="V741">
        <f t="shared" si="280"/>
        <v>11.80604622401729</v>
      </c>
      <c r="W741">
        <f t="shared" si="281"/>
        <v>11.994259949265999</v>
      </c>
      <c r="X741">
        <f t="shared" si="282"/>
        <v>12.185474205403697</v>
      </c>
      <c r="Y741">
        <f t="shared" si="283"/>
        <v>12.379736827335112</v>
      </c>
      <c r="Z741" s="1">
        <f t="shared" si="284"/>
        <v>12.577096412556058</v>
      </c>
      <c r="AA741" s="1">
        <f t="shared" si="284"/>
        <v>12.290764572700009</v>
      </c>
      <c r="AB741" s="1">
        <f t="shared" si="284"/>
        <v>12.010951401368557</v>
      </c>
      <c r="AC741" s="1">
        <f t="shared" si="284"/>
        <v>11.737508493692181</v>
      </c>
      <c r="AD741" s="1">
        <f t="shared" si="285"/>
        <v>11.470290823406241</v>
      </c>
      <c r="AE741" s="1">
        <f t="shared" si="285"/>
        <v>11.209156665933214</v>
      </c>
      <c r="AF741" s="1">
        <f t="shared" si="285"/>
        <v>10.953967523216047</v>
      </c>
      <c r="AG741" s="1">
        <f t="shared" si="286"/>
        <v>10.704588050262764</v>
      </c>
      <c r="AH741" s="1">
        <f t="shared" si="286"/>
        <v>10.460885983363374</v>
      </c>
      <c r="AI741" s="1">
        <f t="shared" si="287"/>
        <v>10.222732069940996</v>
      </c>
      <c r="AJ741">
        <v>9.99</v>
      </c>
      <c r="AK741">
        <v>9.61</v>
      </c>
      <c r="AL741">
        <v>9.16</v>
      </c>
      <c r="AM741">
        <v>9.74</v>
      </c>
      <c r="AN741" t="s">
        <v>9117</v>
      </c>
      <c r="AO741" t="s">
        <v>8057</v>
      </c>
      <c r="AP741" t="s">
        <v>9751</v>
      </c>
      <c r="AQ741" t="s">
        <v>8706</v>
      </c>
      <c r="AR741" t="s">
        <v>8862</v>
      </c>
      <c r="AS741" t="s">
        <v>8534</v>
      </c>
      <c r="AT741" t="s">
        <v>8453</v>
      </c>
      <c r="AU741">
        <v>11.64</v>
      </c>
      <c r="AV741">
        <v>11.23</v>
      </c>
      <c r="AW741" t="s">
        <v>7857</v>
      </c>
      <c r="AX741" t="s">
        <v>4451</v>
      </c>
      <c r="AY741" t="s">
        <v>10002</v>
      </c>
      <c r="AZ741" t="s">
        <v>9426</v>
      </c>
      <c r="BA741" t="s">
        <v>9271</v>
      </c>
      <c r="BB741" t="s">
        <v>9311</v>
      </c>
      <c r="BC741" t="s">
        <v>9434</v>
      </c>
      <c r="BD741" t="s">
        <v>9670</v>
      </c>
      <c r="BE741" t="s">
        <v>9913</v>
      </c>
      <c r="BF741">
        <v>8.92</v>
      </c>
      <c r="BG741" t="s">
        <v>9736</v>
      </c>
      <c r="BH741" t="s">
        <v>8780</v>
      </c>
      <c r="BI741" t="s">
        <v>9630</v>
      </c>
      <c r="BJ741" t="s">
        <v>9923</v>
      </c>
      <c r="BK741" t="s">
        <v>8555</v>
      </c>
      <c r="BL741" t="s">
        <v>9232</v>
      </c>
      <c r="BM741" t="s">
        <v>9656</v>
      </c>
      <c r="BN741" t="s">
        <v>9330</v>
      </c>
      <c r="BO741" t="s">
        <v>9515</v>
      </c>
      <c r="BP741">
        <v>5.22</v>
      </c>
      <c r="BQ741">
        <f t="shared" si="288"/>
        <v>2.3296503497597154E-2</v>
      </c>
      <c r="BR741">
        <f t="shared" si="289"/>
        <v>-1.5691983169017987E-2</v>
      </c>
    </row>
    <row r="742" spans="1:70" hidden="1" x14ac:dyDescent="0.3">
      <c r="A742" t="s">
        <v>920</v>
      </c>
      <c r="B742" t="s">
        <v>921</v>
      </c>
      <c r="C742" t="str">
        <f>VLOOKUP(historical_emissions[[#This Row],[Country]],'Liste-Pays'!A:B,2,0)</f>
        <v>WEU</v>
      </c>
      <c r="D742" t="s">
        <v>41</v>
      </c>
      <c r="E742" t="s">
        <v>42</v>
      </c>
      <c r="F742" t="s">
        <v>561</v>
      </c>
      <c r="G742" t="s">
        <v>44</v>
      </c>
      <c r="H742">
        <f t="shared" si="266"/>
        <v>9.4610380986227707</v>
      </c>
      <c r="I742">
        <f t="shared" si="267"/>
        <v>9.6118673594500947</v>
      </c>
      <c r="J742">
        <f t="shared" si="268"/>
        <v>9.7651011625363733</v>
      </c>
      <c r="K742">
        <f t="shared" si="269"/>
        <v>9.9207778414479417</v>
      </c>
      <c r="L742">
        <f t="shared" si="270"/>
        <v>10.078936340870484</v>
      </c>
      <c r="M742">
        <f t="shared" si="271"/>
        <v>10.239616226351597</v>
      </c>
      <c r="N742">
        <f t="shared" si="272"/>
        <v>10.402857694198651</v>
      </c>
      <c r="O742">
        <f t="shared" si="273"/>
        <v>10.568701581534464</v>
      </c>
      <c r="P742">
        <f t="shared" si="274"/>
        <v>10.737189376513269</v>
      </c>
      <c r="Q742">
        <f t="shared" si="275"/>
        <v>10.908363228699557</v>
      </c>
      <c r="R742">
        <f t="shared" si="276"/>
        <v>11.082265959612375</v>
      </c>
      <c r="S742">
        <f t="shared" si="277"/>
        <v>11.258941073437725</v>
      </c>
      <c r="T742">
        <f t="shared" si="278"/>
        <v>11.43843276791174</v>
      </c>
      <c r="U742">
        <f t="shared" si="279"/>
        <v>11.620785945377362</v>
      </c>
      <c r="V742">
        <f t="shared" si="280"/>
        <v>11.80604622401729</v>
      </c>
      <c r="W742">
        <f t="shared" si="281"/>
        <v>11.994259949265999</v>
      </c>
      <c r="X742">
        <f t="shared" si="282"/>
        <v>12.185474205403697</v>
      </c>
      <c r="Y742">
        <f t="shared" si="283"/>
        <v>12.379736827335112</v>
      </c>
      <c r="Z742" s="1">
        <f t="shared" si="284"/>
        <v>12.577096412556058</v>
      </c>
      <c r="AA742" s="1">
        <f t="shared" si="284"/>
        <v>12.290764572700009</v>
      </c>
      <c r="AB742" s="1">
        <f t="shared" si="284"/>
        <v>12.010951401368557</v>
      </c>
      <c r="AC742" s="1">
        <f t="shared" si="284"/>
        <v>11.737508493692181</v>
      </c>
      <c r="AD742" s="1">
        <f t="shared" si="285"/>
        <v>11.470290823406241</v>
      </c>
      <c r="AE742" s="1">
        <f t="shared" si="285"/>
        <v>11.209156665933214</v>
      </c>
      <c r="AF742" s="1">
        <f t="shared" si="285"/>
        <v>10.953967523216047</v>
      </c>
      <c r="AG742" s="1">
        <f t="shared" si="286"/>
        <v>10.704588050262764</v>
      </c>
      <c r="AH742" s="1">
        <f t="shared" si="286"/>
        <v>10.460885983363374</v>
      </c>
      <c r="AI742" s="1">
        <f t="shared" si="287"/>
        <v>10.222732069940996</v>
      </c>
      <c r="AJ742">
        <v>9.99</v>
      </c>
      <c r="AK742">
        <v>9.61</v>
      </c>
      <c r="AL742">
        <v>9.16</v>
      </c>
      <c r="AM742">
        <v>9.74</v>
      </c>
      <c r="AN742" t="s">
        <v>9117</v>
      </c>
      <c r="AO742" t="s">
        <v>8057</v>
      </c>
      <c r="AP742" t="s">
        <v>9751</v>
      </c>
      <c r="AQ742" t="s">
        <v>8706</v>
      </c>
      <c r="AR742" t="s">
        <v>8862</v>
      </c>
      <c r="AS742" t="s">
        <v>8534</v>
      </c>
      <c r="AT742" t="s">
        <v>8453</v>
      </c>
      <c r="AU742">
        <v>11.64</v>
      </c>
      <c r="AV742">
        <v>11.23</v>
      </c>
      <c r="AW742" t="s">
        <v>7857</v>
      </c>
      <c r="AX742" t="s">
        <v>4451</v>
      </c>
      <c r="AY742" t="s">
        <v>10002</v>
      </c>
      <c r="AZ742" t="s">
        <v>9426</v>
      </c>
      <c r="BA742" t="s">
        <v>9271</v>
      </c>
      <c r="BB742" t="s">
        <v>9311</v>
      </c>
      <c r="BC742" t="s">
        <v>9434</v>
      </c>
      <c r="BD742" t="s">
        <v>9670</v>
      </c>
      <c r="BE742" t="s">
        <v>9913</v>
      </c>
      <c r="BF742">
        <v>8.92</v>
      </c>
      <c r="BG742" t="s">
        <v>9736</v>
      </c>
      <c r="BH742" t="s">
        <v>8780</v>
      </c>
      <c r="BI742" t="s">
        <v>9630</v>
      </c>
      <c r="BJ742" t="s">
        <v>9923</v>
      </c>
      <c r="BK742" t="s">
        <v>8555</v>
      </c>
      <c r="BL742" t="s">
        <v>9232</v>
      </c>
      <c r="BM742" t="s">
        <v>9656</v>
      </c>
      <c r="BN742" t="s">
        <v>9330</v>
      </c>
      <c r="BO742" t="s">
        <v>9515</v>
      </c>
      <c r="BP742">
        <v>5.22</v>
      </c>
      <c r="BQ742">
        <f t="shared" si="288"/>
        <v>2.3296503497597154E-2</v>
      </c>
      <c r="BR742">
        <f t="shared" si="289"/>
        <v>-1.5691983169017987E-2</v>
      </c>
    </row>
    <row r="743" spans="1:70" hidden="1" x14ac:dyDescent="0.3">
      <c r="A743" t="s">
        <v>9652</v>
      </c>
      <c r="B743" t="s">
        <v>9653</v>
      </c>
      <c r="C743" t="str">
        <f>VLOOKUP(historical_emissions[[#This Row],[Country]],'Liste-Pays'!A:B,2,0)</f>
        <v>ODA</v>
      </c>
      <c r="D743" t="s">
        <v>41</v>
      </c>
      <c r="E743" t="s">
        <v>70</v>
      </c>
      <c r="F743" t="s">
        <v>43</v>
      </c>
      <c r="G743" t="s">
        <v>44</v>
      </c>
      <c r="H743">
        <f t="shared" si="266"/>
        <v>129.17496222377488</v>
      </c>
      <c r="I743">
        <f t="shared" si="267"/>
        <v>125.73977477601599</v>
      </c>
      <c r="J743">
        <f t="shared" si="268"/>
        <v>122.39594027001991</v>
      </c>
      <c r="K743">
        <f t="shared" si="269"/>
        <v>119.14102933036078</v>
      </c>
      <c r="L743">
        <f t="shared" si="270"/>
        <v>115.97267718670207</v>
      </c>
      <c r="M743">
        <f t="shared" si="271"/>
        <v>112.88858195573457</v>
      </c>
      <c r="N743">
        <f t="shared" si="272"/>
        <v>109.88650296880326</v>
      </c>
      <c r="O743">
        <f t="shared" si="273"/>
        <v>106.96425914400827</v>
      </c>
      <c r="P743">
        <f t="shared" si="274"/>
        <v>104.11972740159683</v>
      </c>
      <c r="Q743">
        <f t="shared" si="275"/>
        <v>101.35084112149531</v>
      </c>
      <c r="R743">
        <f t="shared" si="276"/>
        <v>98.655588641860462</v>
      </c>
      <c r="S743">
        <f t="shared" si="277"/>
        <v>96.032011797559221</v>
      </c>
      <c r="T743">
        <f t="shared" si="278"/>
        <v>93.478204497515023</v>
      </c>
      <c r="U743">
        <f t="shared" si="279"/>
        <v>90.992311339887294</v>
      </c>
      <c r="V743">
        <f t="shared" si="280"/>
        <v>88.572526264077766</v>
      </c>
      <c r="W743">
        <f t="shared" si="281"/>
        <v>86.217091238584459</v>
      </c>
      <c r="X743">
        <f t="shared" si="282"/>
        <v>83.924294983749888</v>
      </c>
      <c r="Y743">
        <f t="shared" si="283"/>
        <v>81.692471728475653</v>
      </c>
      <c r="Z743" s="1">
        <f t="shared" si="284"/>
        <v>79.520000000000024</v>
      </c>
      <c r="AA743" s="1">
        <f t="shared" si="284"/>
        <v>64.590310558247864</v>
      </c>
      <c r="AB743" s="1">
        <f t="shared" si="284"/>
        <v>52.463634532330289</v>
      </c>
      <c r="AC743" s="1">
        <f t="shared" si="284"/>
        <v>42.613712870443024</v>
      </c>
      <c r="AD743" s="1">
        <f t="shared" si="285"/>
        <v>34.613090396653902</v>
      </c>
      <c r="AE743" s="1">
        <f t="shared" si="285"/>
        <v>28.114565619977132</v>
      </c>
      <c r="AF743" s="1">
        <f t="shared" si="285"/>
        <v>22.836123297341057</v>
      </c>
      <c r="AG743" s="1">
        <f t="shared" si="286"/>
        <v>18.548695871751733</v>
      </c>
      <c r="AH743" s="1">
        <f t="shared" si="286"/>
        <v>15.066222671113357</v>
      </c>
      <c r="AI743" s="1">
        <f t="shared" si="287"/>
        <v>12.237575468648467</v>
      </c>
      <c r="AJ743">
        <v>9.94</v>
      </c>
      <c r="AK743">
        <v>10.32</v>
      </c>
      <c r="AL743">
        <v>11.63</v>
      </c>
      <c r="AM743">
        <v>10.91</v>
      </c>
      <c r="AN743" t="s">
        <v>8979</v>
      </c>
      <c r="AO743" t="s">
        <v>10143</v>
      </c>
      <c r="AP743" t="s">
        <v>8644</v>
      </c>
      <c r="AQ743" t="s">
        <v>9273</v>
      </c>
      <c r="AR743" t="s">
        <v>8154</v>
      </c>
      <c r="AS743" t="s">
        <v>5580</v>
      </c>
      <c r="AT743" t="s">
        <v>8818</v>
      </c>
      <c r="AU743">
        <v>11.95</v>
      </c>
      <c r="AV743">
        <v>8.56</v>
      </c>
      <c r="AW743" t="s">
        <v>10038</v>
      </c>
      <c r="AX743" t="s">
        <v>9888</v>
      </c>
      <c r="AY743" t="s">
        <v>9586</v>
      </c>
      <c r="AZ743" t="s">
        <v>10144</v>
      </c>
      <c r="BA743" t="s">
        <v>6864</v>
      </c>
      <c r="BB743" t="s">
        <v>8785</v>
      </c>
      <c r="BC743" t="s">
        <v>9540</v>
      </c>
      <c r="BD743" t="s">
        <v>9815</v>
      </c>
      <c r="BE743" t="s">
        <v>10145</v>
      </c>
      <c r="BF743">
        <v>1.07</v>
      </c>
      <c r="BG743" t="s">
        <v>10146</v>
      </c>
      <c r="BH743" t="s">
        <v>9551</v>
      </c>
      <c r="BI743" t="s">
        <v>9793</v>
      </c>
      <c r="BJ743" t="s">
        <v>10040</v>
      </c>
      <c r="BK743" t="s">
        <v>4274</v>
      </c>
      <c r="BL743" t="s">
        <v>9374</v>
      </c>
      <c r="BM743" t="s">
        <v>9711</v>
      </c>
      <c r="BN743" t="s">
        <v>9711</v>
      </c>
      <c r="BO743" t="s">
        <v>9709</v>
      </c>
      <c r="BP743">
        <v>2</v>
      </c>
      <c r="BQ743">
        <f t="shared" si="288"/>
        <v>0.23114441334491631</v>
      </c>
      <c r="BR743">
        <f t="shared" si="289"/>
        <v>2.7319815498938915E-2</v>
      </c>
    </row>
    <row r="744" spans="1:70" hidden="1" x14ac:dyDescent="0.3">
      <c r="A744" t="s">
        <v>9826</v>
      </c>
      <c r="B744" t="s">
        <v>9827</v>
      </c>
      <c r="C744" t="str">
        <f>VLOOKUP(historical_emissions[[#This Row],[Country]],'Liste-Pays'!A:B,2,0)</f>
        <v>FSU</v>
      </c>
      <c r="D744" t="s">
        <v>41</v>
      </c>
      <c r="E744" t="s">
        <v>70</v>
      </c>
      <c r="F744" t="s">
        <v>43</v>
      </c>
      <c r="G744" t="s">
        <v>44</v>
      </c>
      <c r="H744">
        <f t="shared" si="266"/>
        <v>3.554882671832527</v>
      </c>
      <c r="I744">
        <f t="shared" si="267"/>
        <v>3.8074336288879946</v>
      </c>
      <c r="J744">
        <f t="shared" si="268"/>
        <v>4.0779266649929387</v>
      </c>
      <c r="K744">
        <f t="shared" si="269"/>
        <v>4.3676364464735968</v>
      </c>
      <c r="L744">
        <f t="shared" si="270"/>
        <v>4.6779281962878407</v>
      </c>
      <c r="M744">
        <f t="shared" si="271"/>
        <v>5.0102641274763204</v>
      </c>
      <c r="N744">
        <f t="shared" si="272"/>
        <v>5.3662103336678575</v>
      </c>
      <c r="O744">
        <f t="shared" si="273"/>
        <v>5.7474441691097837</v>
      </c>
      <c r="P744">
        <f t="shared" si="274"/>
        <v>6.1557621530007376</v>
      </c>
      <c r="Q744">
        <f t="shared" si="275"/>
        <v>6.5930884353741446</v>
      </c>
      <c r="R744">
        <f t="shared" si="276"/>
        <v>7.0614838644268643</v>
      </c>
      <c r="S744">
        <f t="shared" si="277"/>
        <v>7.5631556980217045</v>
      </c>
      <c r="T744">
        <f t="shared" si="278"/>
        <v>8.1004680051281035</v>
      </c>
      <c r="U744">
        <f t="shared" si="279"/>
        <v>8.6759528062165483</v>
      </c>
      <c r="V744">
        <f t="shared" si="280"/>
        <v>9.292322005104495</v>
      </c>
      <c r="W744">
        <f t="shared" si="281"/>
        <v>9.952480168481225</v>
      </c>
      <c r="X744">
        <f t="shared" si="282"/>
        <v>10.659538213333601</v>
      </c>
      <c r="Y744">
        <f t="shared" si="283"/>
        <v>11.416828066773117</v>
      </c>
      <c r="Z744" s="1">
        <f t="shared" si="284"/>
        <v>12.227918367346929</v>
      </c>
      <c r="AA744" s="1">
        <f t="shared" si="284"/>
        <v>11.97480485874949</v>
      </c>
      <c r="AB744" s="1">
        <f t="shared" si="284"/>
        <v>11.726930708668345</v>
      </c>
      <c r="AC744" s="1">
        <f t="shared" si="284"/>
        <v>11.484187464268185</v>
      </c>
      <c r="AD744" s="1">
        <f t="shared" si="285"/>
        <v>11.246468917648354</v>
      </c>
      <c r="AE744" s="1">
        <f t="shared" si="285"/>
        <v>11.013671059373507</v>
      </c>
      <c r="AF744" s="1">
        <f t="shared" si="285"/>
        <v>10.785692032966173</v>
      </c>
      <c r="AG744" s="1">
        <f t="shared" si="286"/>
        <v>10.562432090341298</v>
      </c>
      <c r="AH744" s="1">
        <f t="shared" si="286"/>
        <v>10.343793548163285</v>
      </c>
      <c r="AI744" s="1">
        <f t="shared" si="287"/>
        <v>10.129680745106421</v>
      </c>
      <c r="AJ744">
        <v>9.92</v>
      </c>
      <c r="AK744">
        <v>8.31</v>
      </c>
      <c r="AL744">
        <v>7.03</v>
      </c>
      <c r="AM744">
        <v>9.77</v>
      </c>
      <c r="AN744" t="s">
        <v>8769</v>
      </c>
      <c r="AO744" t="s">
        <v>8471</v>
      </c>
      <c r="AP744" t="s">
        <v>8803</v>
      </c>
      <c r="AQ744" t="s">
        <v>6817</v>
      </c>
      <c r="AR744" t="s">
        <v>5830</v>
      </c>
      <c r="AS744" t="s">
        <v>7781</v>
      </c>
      <c r="AT744" t="s">
        <v>8777</v>
      </c>
      <c r="AU744">
        <v>18.03</v>
      </c>
      <c r="AV744">
        <v>18.12</v>
      </c>
      <c r="AW744" t="s">
        <v>9258</v>
      </c>
      <c r="AX744" t="s">
        <v>9309</v>
      </c>
      <c r="AY744" t="s">
        <v>6179</v>
      </c>
      <c r="AZ744" t="s">
        <v>7455</v>
      </c>
      <c r="BA744" t="s">
        <v>8271</v>
      </c>
      <c r="BB744" t="s">
        <v>8754</v>
      </c>
      <c r="BC744" t="s">
        <v>9048</v>
      </c>
      <c r="BD744" t="s">
        <v>8974</v>
      </c>
      <c r="BE744" t="s">
        <v>8635</v>
      </c>
      <c r="BF744">
        <v>14.7</v>
      </c>
      <c r="BG744" t="s">
        <v>8101</v>
      </c>
      <c r="BH744" t="s">
        <v>8255</v>
      </c>
      <c r="BI744" t="s">
        <v>9159</v>
      </c>
      <c r="BJ744" t="s">
        <v>5641</v>
      </c>
      <c r="BK744" t="s">
        <v>8143</v>
      </c>
      <c r="BL744" t="s">
        <v>9278</v>
      </c>
      <c r="BM744" t="s">
        <v>1801</v>
      </c>
      <c r="BN744" t="s">
        <v>7547</v>
      </c>
      <c r="BO744" t="s">
        <v>10147</v>
      </c>
      <c r="BP744">
        <v>36.08</v>
      </c>
      <c r="BQ744">
        <f t="shared" si="288"/>
        <v>2.1137171885728057E-2</v>
      </c>
      <c r="BR744">
        <f t="shared" si="289"/>
        <v>-6.6331020228244442E-2</v>
      </c>
    </row>
    <row r="745" spans="1:70" hidden="1" x14ac:dyDescent="0.3">
      <c r="A745" t="s">
        <v>7891</v>
      </c>
      <c r="B745" t="s">
        <v>7892</v>
      </c>
      <c r="C745" t="str">
        <f>VLOOKUP(historical_emissions[[#This Row],[Country]],'Liste-Pays'!A:B,2,0)</f>
        <v>AFR</v>
      </c>
      <c r="D745" t="s">
        <v>41</v>
      </c>
      <c r="E745" t="s">
        <v>252</v>
      </c>
      <c r="F745" t="s">
        <v>302</v>
      </c>
      <c r="G745" t="s">
        <v>44</v>
      </c>
      <c r="H745">
        <f t="shared" si="266"/>
        <v>20.701599164054386</v>
      </c>
      <c r="I745">
        <f t="shared" si="267"/>
        <v>20.505042021857665</v>
      </c>
      <c r="J745">
        <f t="shared" si="268"/>
        <v>20.310351146602081</v>
      </c>
      <c r="K745">
        <f t="shared" si="269"/>
        <v>20.117508818492482</v>
      </c>
      <c r="L745">
        <f t="shared" si="270"/>
        <v>19.926497485979279</v>
      </c>
      <c r="M745">
        <f t="shared" si="271"/>
        <v>19.737299764161001</v>
      </c>
      <c r="N745">
        <f t="shared" si="272"/>
        <v>19.549898433202003</v>
      </c>
      <c r="O745">
        <f t="shared" si="273"/>
        <v>19.364276436765195</v>
      </c>
      <c r="P745">
        <f t="shared" si="274"/>
        <v>19.180416880459671</v>
      </c>
      <c r="Q745">
        <f t="shared" si="275"/>
        <v>18.998303030303056</v>
      </c>
      <c r="R745">
        <f t="shared" si="276"/>
        <v>18.817918311198472</v>
      </c>
      <c r="S745">
        <f t="shared" si="277"/>
        <v>18.639246305425942</v>
      </c>
      <c r="T745">
        <f t="shared" si="278"/>
        <v>18.462270751148147</v>
      </c>
      <c r="U745">
        <f t="shared" si="279"/>
        <v>18.286975540930335</v>
      </c>
      <c r="V745">
        <f t="shared" si="280"/>
        <v>18.113344720274323</v>
      </c>
      <c r="W745">
        <f t="shared" si="281"/>
        <v>17.94136248616638</v>
      </c>
      <c r="X745">
        <f t="shared" si="282"/>
        <v>17.771013185638928</v>
      </c>
      <c r="Y745">
        <f t="shared" si="283"/>
        <v>17.602281314345884</v>
      </c>
      <c r="Z745" s="1">
        <f t="shared" si="284"/>
        <v>17.435151515151524</v>
      </c>
      <c r="AA745" s="1">
        <f t="shared" si="284"/>
        <v>16.479131543155987</v>
      </c>
      <c r="AB745" s="1">
        <f t="shared" si="284"/>
        <v>15.575532921560535</v>
      </c>
      <c r="AC745" s="1">
        <f t="shared" si="284"/>
        <v>14.721481235543026</v>
      </c>
      <c r="AD745" s="1">
        <f t="shared" si="285"/>
        <v>13.914259682790471</v>
      </c>
      <c r="AE745" s="1">
        <f t="shared" si="285"/>
        <v>13.151300431147604</v>
      </c>
      <c r="AF745" s="1">
        <f t="shared" si="285"/>
        <v>12.430176450150679</v>
      </c>
      <c r="AG745" s="1">
        <f t="shared" si="286"/>
        <v>11.748593790461968</v>
      </c>
      <c r="AH745" s="1">
        <f t="shared" si="286"/>
        <v>11.104384286645287</v>
      </c>
      <c r="AI745" s="1">
        <f t="shared" si="287"/>
        <v>10.495498660069527</v>
      </c>
      <c r="AJ745">
        <v>9.92</v>
      </c>
      <c r="AK745">
        <v>10.130000000000001</v>
      </c>
      <c r="AL745">
        <v>9.8699999999999992</v>
      </c>
      <c r="AM745">
        <v>9.48</v>
      </c>
      <c r="AN745" t="s">
        <v>9090</v>
      </c>
      <c r="AO745" t="s">
        <v>9745</v>
      </c>
      <c r="AP745" t="s">
        <v>8457</v>
      </c>
      <c r="AQ745" t="s">
        <v>10078</v>
      </c>
      <c r="AR745" t="s">
        <v>9274</v>
      </c>
      <c r="AS745" t="s">
        <v>8710</v>
      </c>
      <c r="AT745" t="s">
        <v>9077</v>
      </c>
      <c r="AU745">
        <v>8.5</v>
      </c>
      <c r="AV745">
        <v>8.6999999999999993</v>
      </c>
      <c r="AW745" t="s">
        <v>9743</v>
      </c>
      <c r="AX745" t="s">
        <v>9359</v>
      </c>
      <c r="AY745" t="s">
        <v>9515</v>
      </c>
      <c r="AZ745" t="s">
        <v>9370</v>
      </c>
      <c r="BA745" t="s">
        <v>4573</v>
      </c>
      <c r="BB745" t="s">
        <v>9726</v>
      </c>
      <c r="BC745" t="s">
        <v>10148</v>
      </c>
      <c r="BD745" t="s">
        <v>10149</v>
      </c>
      <c r="BE745" t="s">
        <v>10150</v>
      </c>
      <c r="BF745">
        <v>4.95</v>
      </c>
      <c r="BG745" t="s">
        <v>9979</v>
      </c>
      <c r="BH745" t="s">
        <v>9758</v>
      </c>
      <c r="BI745" t="s">
        <v>8285</v>
      </c>
      <c r="BJ745" t="s">
        <v>10032</v>
      </c>
      <c r="BK745" t="s">
        <v>10085</v>
      </c>
      <c r="BL745" t="s">
        <v>9057</v>
      </c>
      <c r="BM745" t="s">
        <v>10151</v>
      </c>
      <c r="BN745" t="s">
        <v>8782</v>
      </c>
      <c r="BO745" t="s">
        <v>10152</v>
      </c>
      <c r="BP745">
        <v>4.0599999999999996</v>
      </c>
      <c r="BQ745">
        <f t="shared" si="288"/>
        <v>5.8013977829589392E-2</v>
      </c>
      <c r="BR745">
        <f t="shared" si="289"/>
        <v>9.5857956295430924E-3</v>
      </c>
    </row>
    <row r="746" spans="1:70" hidden="1" x14ac:dyDescent="0.3">
      <c r="A746" t="s">
        <v>9662</v>
      </c>
      <c r="B746" t="s">
        <v>9663</v>
      </c>
      <c r="C746" t="str">
        <f>VLOOKUP(historical_emissions[[#This Row],[Country]],'Liste-Pays'!A:B,2,0)</f>
        <v>CSA</v>
      </c>
      <c r="D746" t="s">
        <v>41</v>
      </c>
      <c r="E746" t="s">
        <v>70</v>
      </c>
      <c r="F746" t="s">
        <v>43</v>
      </c>
      <c r="G746" t="s">
        <v>44</v>
      </c>
      <c r="H746">
        <f t="shared" si="266"/>
        <v>26.537380730706936</v>
      </c>
      <c r="I746">
        <f t="shared" si="267"/>
        <v>25.807041324563144</v>
      </c>
      <c r="J746">
        <f t="shared" si="268"/>
        <v>25.096801703457643</v>
      </c>
      <c r="K746">
        <f t="shared" si="269"/>
        <v>24.406108698062326</v>
      </c>
      <c r="L746">
        <f t="shared" si="270"/>
        <v>23.734424362908694</v>
      </c>
      <c r="M746">
        <f t="shared" si="271"/>
        <v>23.081225557409635</v>
      </c>
      <c r="N746">
        <f t="shared" si="272"/>
        <v>22.446003538411965</v>
      </c>
      <c r="O746">
        <f t="shared" si="273"/>
        <v>21.828263563962402</v>
      </c>
      <c r="P746">
        <f t="shared" si="274"/>
        <v>21.227524507978341</v>
      </c>
      <c r="Q746">
        <f t="shared" si="275"/>
        <v>20.643318485523363</v>
      </c>
      <c r="R746">
        <f t="shared" si="276"/>
        <v>20.075190488395567</v>
      </c>
      <c r="S746">
        <f t="shared" si="277"/>
        <v>19.522698030744952</v>
      </c>
      <c r="T746">
        <f t="shared" si="278"/>
        <v>18.985410804443813</v>
      </c>
      <c r="U746">
        <f t="shared" si="279"/>
        <v>18.462910343941733</v>
      </c>
      <c r="V746">
        <f t="shared" si="280"/>
        <v>17.954789700344165</v>
      </c>
      <c r="W746">
        <f t="shared" si="281"/>
        <v>17.460653124460752</v>
      </c>
      <c r="X746">
        <f t="shared" si="282"/>
        <v>16.980115758576499</v>
      </c>
      <c r="Y746">
        <f t="shared" si="283"/>
        <v>16.512803336705794</v>
      </c>
      <c r="Z746" s="1">
        <f t="shared" si="284"/>
        <v>16.058351893095757</v>
      </c>
      <c r="AA746" s="1">
        <f t="shared" si="284"/>
        <v>15.292359411288844</v>
      </c>
      <c r="AB746" s="1">
        <f t="shared" si="284"/>
        <v>14.562905204772623</v>
      </c>
      <c r="AC746" s="1">
        <f t="shared" si="284"/>
        <v>13.868246377118044</v>
      </c>
      <c r="AD746" s="1">
        <f t="shared" si="285"/>
        <v>13.20672316904302</v>
      </c>
      <c r="AE746" s="1">
        <f t="shared" si="285"/>
        <v>12.576754992723409</v>
      </c>
      <c r="AF746" s="1">
        <f t="shared" si="285"/>
        <v>11.976836655269635</v>
      </c>
      <c r="AG746" s="1">
        <f t="shared" si="286"/>
        <v>11.405534762345592</v>
      </c>
      <c r="AH746" s="1">
        <f t="shared" si="286"/>
        <v>10.861484293336979</v>
      </c>
      <c r="AI746" s="1">
        <f t="shared" si="287"/>
        <v>10.34338533988603</v>
      </c>
      <c r="AJ746">
        <v>9.85</v>
      </c>
      <c r="AK746">
        <v>9.67</v>
      </c>
      <c r="AL746">
        <v>8.6</v>
      </c>
      <c r="AM746">
        <v>9.41</v>
      </c>
      <c r="AN746" t="s">
        <v>8665</v>
      </c>
      <c r="AO746" t="s">
        <v>9039</v>
      </c>
      <c r="AP746" t="s">
        <v>8953</v>
      </c>
      <c r="AQ746" t="s">
        <v>9825</v>
      </c>
      <c r="AR746" t="s">
        <v>9148</v>
      </c>
      <c r="AS746" t="s">
        <v>9760</v>
      </c>
      <c r="AT746" t="s">
        <v>9148</v>
      </c>
      <c r="AU746">
        <v>8.8000000000000007</v>
      </c>
      <c r="AV746">
        <v>7.32</v>
      </c>
      <c r="AW746" t="s">
        <v>9753</v>
      </c>
      <c r="AX746" t="s">
        <v>9638</v>
      </c>
      <c r="AY746" t="s">
        <v>9112</v>
      </c>
      <c r="AZ746" t="s">
        <v>10153</v>
      </c>
      <c r="BA746" t="s">
        <v>9975</v>
      </c>
      <c r="BB746" t="s">
        <v>8566</v>
      </c>
      <c r="BC746" t="s">
        <v>4573</v>
      </c>
      <c r="BD746" t="s">
        <v>7334</v>
      </c>
      <c r="BE746" t="s">
        <v>9517</v>
      </c>
      <c r="BF746">
        <v>4.49</v>
      </c>
      <c r="BG746" t="s">
        <v>9888</v>
      </c>
      <c r="BH746" t="s">
        <v>8463</v>
      </c>
      <c r="BI746" t="s">
        <v>10155</v>
      </c>
      <c r="BJ746" t="s">
        <v>8783</v>
      </c>
      <c r="BK746" t="s">
        <v>10156</v>
      </c>
      <c r="BL746" t="s">
        <v>9852</v>
      </c>
      <c r="BM746" t="s">
        <v>7344</v>
      </c>
      <c r="BN746" t="s">
        <v>10096</v>
      </c>
      <c r="BO746" t="s">
        <v>9385</v>
      </c>
      <c r="BP746">
        <v>2.1800000000000002</v>
      </c>
      <c r="BQ746">
        <f t="shared" si="288"/>
        <v>5.0089882221932003E-2</v>
      </c>
      <c r="BR746">
        <f t="shared" si="289"/>
        <v>2.8300005295401887E-2</v>
      </c>
    </row>
    <row r="747" spans="1:70" hidden="1" x14ac:dyDescent="0.3">
      <c r="A747" t="s">
        <v>10157</v>
      </c>
      <c r="B747" t="s">
        <v>10158</v>
      </c>
      <c r="C747" t="str">
        <f>VLOOKUP(historical_emissions[[#This Row],[Country]],'Liste-Pays'!A:B,2,0)</f>
        <v>AFR</v>
      </c>
      <c r="D747" t="s">
        <v>41</v>
      </c>
      <c r="E747" t="s">
        <v>42</v>
      </c>
      <c r="F747" t="s">
        <v>43</v>
      </c>
      <c r="G747" t="s">
        <v>44</v>
      </c>
      <c r="H747">
        <f t="shared" si="266"/>
        <v>11.671972213748255</v>
      </c>
      <c r="I747">
        <f t="shared" si="267"/>
        <v>11.570618734525334</v>
      </c>
      <c r="J747">
        <f t="shared" si="268"/>
        <v>11.470145357444748</v>
      </c>
      <c r="K747">
        <f t="shared" si="269"/>
        <v>11.370544440146443</v>
      </c>
      <c r="L747">
        <f t="shared" si="270"/>
        <v>11.271808406632738</v>
      </c>
      <c r="M747">
        <f t="shared" si="271"/>
        <v>11.173929746692069</v>
      </c>
      <c r="N747">
        <f t="shared" si="272"/>
        <v>11.076901015327737</v>
      </c>
      <c r="O747">
        <f t="shared" si="273"/>
        <v>10.980714832191611</v>
      </c>
      <c r="P747">
        <f t="shared" si="274"/>
        <v>10.885363881022755</v>
      </c>
      <c r="Q747">
        <f t="shared" si="275"/>
        <v>10.79084090909093</v>
      </c>
      <c r="R747">
        <f t="shared" si="276"/>
        <v>10.697138726644921</v>
      </c>
      <c r="S747">
        <f t="shared" si="277"/>
        <v>10.604250206365661</v>
      </c>
      <c r="T747">
        <f t="shared" si="278"/>
        <v>10.512168282824105</v>
      </c>
      <c r="U747">
        <f t="shared" si="279"/>
        <v>10.420885951943802</v>
      </c>
      <c r="V747">
        <f t="shared" si="280"/>
        <v>10.330396270468148</v>
      </c>
      <c r="W747">
        <f t="shared" si="281"/>
        <v>10.24069235543225</v>
      </c>
      <c r="X747">
        <f t="shared" si="282"/>
        <v>10.151767383639388</v>
      </c>
      <c r="Y747">
        <f t="shared" si="283"/>
        <v>10.063614591142018</v>
      </c>
      <c r="Z747" s="1">
        <f t="shared" si="284"/>
        <v>9.9762272727272805</v>
      </c>
      <c r="AA747" s="1">
        <f t="shared" si="284"/>
        <v>9.9604933479600817</v>
      </c>
      <c r="AB747" s="1">
        <f t="shared" si="284"/>
        <v>9.9447842378228852</v>
      </c>
      <c r="AC747" s="1">
        <f t="shared" si="284"/>
        <v>9.9290999031795</v>
      </c>
      <c r="AD747" s="1">
        <f t="shared" si="285"/>
        <v>9.9134403049554596</v>
      </c>
      <c r="AE747" s="1">
        <f t="shared" si="285"/>
        <v>9.8978054041379249</v>
      </c>
      <c r="AF747" s="1">
        <f t="shared" si="285"/>
        <v>9.8821951617755825</v>
      </c>
      <c r="AG747" s="1">
        <f t="shared" si="286"/>
        <v>9.8666095389785546</v>
      </c>
      <c r="AH747" s="1">
        <f t="shared" si="286"/>
        <v>9.8510484969182954</v>
      </c>
      <c r="AI747" s="1">
        <f t="shared" si="287"/>
        <v>9.8355119968274991</v>
      </c>
      <c r="AJ747">
        <v>9.82</v>
      </c>
      <c r="AK747">
        <v>9.75</v>
      </c>
      <c r="AL747">
        <v>9.6999999999999993</v>
      </c>
      <c r="AM747">
        <v>9.67</v>
      </c>
      <c r="AN747" t="s">
        <v>8562</v>
      </c>
      <c r="AO747" t="s">
        <v>9238</v>
      </c>
      <c r="AP747" t="s">
        <v>10075</v>
      </c>
      <c r="AQ747" t="s">
        <v>8644</v>
      </c>
      <c r="AR747" t="s">
        <v>8872</v>
      </c>
      <c r="AS747" t="s">
        <v>9077</v>
      </c>
      <c r="AT747" t="s">
        <v>9412</v>
      </c>
      <c r="AU747">
        <v>9.0299999999999994</v>
      </c>
      <c r="AV747">
        <v>8.94</v>
      </c>
      <c r="AW747" t="s">
        <v>9571</v>
      </c>
      <c r="AX747" t="s">
        <v>8953</v>
      </c>
      <c r="AY747" t="s">
        <v>10159</v>
      </c>
      <c r="AZ747" t="s">
        <v>9409</v>
      </c>
      <c r="BA747" t="s">
        <v>7992</v>
      </c>
      <c r="BB747" t="s">
        <v>8155</v>
      </c>
      <c r="BC747" t="s">
        <v>8983</v>
      </c>
      <c r="BD747" t="s">
        <v>7992</v>
      </c>
      <c r="BE747" t="s">
        <v>9664</v>
      </c>
      <c r="BF747">
        <v>8.8000000000000007</v>
      </c>
      <c r="BG747" t="s">
        <v>9695</v>
      </c>
      <c r="BH747" t="s">
        <v>9522</v>
      </c>
      <c r="BI747" t="s">
        <v>8155</v>
      </c>
      <c r="BJ747" t="s">
        <v>8155</v>
      </c>
      <c r="BK747" t="s">
        <v>9522</v>
      </c>
      <c r="BL747" t="s">
        <v>9522</v>
      </c>
      <c r="BM747" t="s">
        <v>9664</v>
      </c>
      <c r="BN747" t="s">
        <v>8062</v>
      </c>
      <c r="BO747" t="s">
        <v>8062</v>
      </c>
      <c r="BP747">
        <v>8.6300000000000008</v>
      </c>
      <c r="BQ747">
        <f t="shared" si="288"/>
        <v>1.5796330781567836E-3</v>
      </c>
      <c r="BR747">
        <f t="shared" si="289"/>
        <v>8.7595556943289576E-3</v>
      </c>
    </row>
    <row r="748" spans="1:70" hidden="1" x14ac:dyDescent="0.3">
      <c r="A748" t="s">
        <v>1961</v>
      </c>
      <c r="B748" t="s">
        <v>1962</v>
      </c>
      <c r="C748" t="str">
        <f>VLOOKUP(historical_emissions[[#This Row],[Country]],'Liste-Pays'!A:B,2,0)</f>
        <v>WEU</v>
      </c>
      <c r="D748" t="s">
        <v>41</v>
      </c>
      <c r="E748" t="s">
        <v>252</v>
      </c>
      <c r="F748" t="s">
        <v>302</v>
      </c>
      <c r="G748" t="s">
        <v>44</v>
      </c>
      <c r="H748">
        <f t="shared" si="266"/>
        <v>8.5268966883173452</v>
      </c>
      <c r="I748">
        <f t="shared" si="267"/>
        <v>8.4804735909753628</v>
      </c>
      <c r="J748">
        <f t="shared" si="268"/>
        <v>8.4343032355212681</v>
      </c>
      <c r="K748">
        <f t="shared" si="269"/>
        <v>8.3883842459490303</v>
      </c>
      <c r="L748">
        <f t="shared" si="270"/>
        <v>8.3427152537440268</v>
      </c>
      <c r="M748">
        <f t="shared" si="271"/>
        <v>8.2972948978422565</v>
      </c>
      <c r="N748">
        <f t="shared" si="272"/>
        <v>8.2521218245897803</v>
      </c>
      <c r="O748">
        <f t="shared" si="273"/>
        <v>8.2071946877023709</v>
      </c>
      <c r="P748">
        <f t="shared" si="274"/>
        <v>8.1625121482253995</v>
      </c>
      <c r="Q748">
        <f t="shared" si="275"/>
        <v>8.1180728744939206</v>
      </c>
      <c r="R748">
        <f t="shared" si="276"/>
        <v>8.073875542092992</v>
      </c>
      <c r="S748">
        <f t="shared" si="277"/>
        <v>8.0299188338182024</v>
      </c>
      <c r="T748">
        <f t="shared" si="278"/>
        <v>7.9862014396364138</v>
      </c>
      <c r="U748">
        <f t="shared" si="279"/>
        <v>7.9427220566467183</v>
      </c>
      <c r="V748">
        <f t="shared" si="280"/>
        <v>7.8994793890416082</v>
      </c>
      <c r="W748">
        <f t="shared" si="281"/>
        <v>7.8564721480683595</v>
      </c>
      <c r="X748">
        <f t="shared" si="282"/>
        <v>7.8136990519906213</v>
      </c>
      <c r="Y748">
        <f t="shared" si="283"/>
        <v>7.7711588260502165</v>
      </c>
      <c r="Z748" s="1">
        <f t="shared" si="284"/>
        <v>7.7288502024291503</v>
      </c>
      <c r="AA748" s="1">
        <f t="shared" si="284"/>
        <v>7.9153532547747343</v>
      </c>
      <c r="AB748" s="1">
        <f t="shared" si="284"/>
        <v>8.1063567680715849</v>
      </c>
      <c r="AC748" s="1">
        <f t="shared" si="284"/>
        <v>8.3019693418762195</v>
      </c>
      <c r="AD748" s="1">
        <f t="shared" si="285"/>
        <v>8.5023021963353127</v>
      </c>
      <c r="AE748" s="1">
        <f t="shared" si="285"/>
        <v>8.707469235422538</v>
      </c>
      <c r="AF748" s="1">
        <f t="shared" si="285"/>
        <v>8.9175871117013621</v>
      </c>
      <c r="AG748" s="1">
        <f t="shared" si="286"/>
        <v>9.1327752926506083</v>
      </c>
      <c r="AH748" s="1">
        <f t="shared" si="286"/>
        <v>9.353156128590518</v>
      </c>
      <c r="AI748" s="1">
        <f t="shared" si="287"/>
        <v>9.578854922247908</v>
      </c>
      <c r="AJ748">
        <v>9.81</v>
      </c>
      <c r="AK748">
        <v>10</v>
      </c>
      <c r="AL748">
        <v>10.1</v>
      </c>
      <c r="AM748">
        <v>10.220000000000001</v>
      </c>
      <c r="AN748" t="s">
        <v>8726</v>
      </c>
      <c r="AO748" t="s">
        <v>9931</v>
      </c>
      <c r="AP748" t="s">
        <v>8818</v>
      </c>
      <c r="AQ748" t="s">
        <v>9931</v>
      </c>
      <c r="AR748" t="s">
        <v>9855</v>
      </c>
      <c r="AS748" t="s">
        <v>9235</v>
      </c>
      <c r="AT748" t="s">
        <v>9921</v>
      </c>
      <c r="AU748">
        <v>9.7200000000000006</v>
      </c>
      <c r="AV748">
        <v>9.73</v>
      </c>
      <c r="AW748" t="s">
        <v>8795</v>
      </c>
      <c r="AX748" t="s">
        <v>9436</v>
      </c>
      <c r="AY748" t="s">
        <v>8560</v>
      </c>
      <c r="AZ748" t="s">
        <v>7852</v>
      </c>
      <c r="BA748" t="s">
        <v>8560</v>
      </c>
      <c r="BB748" t="s">
        <v>7296</v>
      </c>
      <c r="BC748" t="s">
        <v>9644</v>
      </c>
      <c r="BD748" t="s">
        <v>6088</v>
      </c>
      <c r="BE748" t="s">
        <v>7857</v>
      </c>
      <c r="BF748">
        <v>12.35</v>
      </c>
      <c r="BG748" t="s">
        <v>8415</v>
      </c>
      <c r="BH748" t="s">
        <v>4268</v>
      </c>
      <c r="BI748" t="s">
        <v>9075</v>
      </c>
      <c r="BJ748" t="s">
        <v>3785</v>
      </c>
      <c r="BK748" t="s">
        <v>9246</v>
      </c>
      <c r="BL748" t="s">
        <v>8532</v>
      </c>
      <c r="BM748" t="s">
        <v>7294</v>
      </c>
      <c r="BN748" t="s">
        <v>9195</v>
      </c>
      <c r="BO748" t="s">
        <v>8228</v>
      </c>
      <c r="BP748">
        <v>13.83</v>
      </c>
      <c r="BQ748">
        <f t="shared" si="288"/>
        <v>-2.3562189373301901E-2</v>
      </c>
      <c r="BR748">
        <f t="shared" si="289"/>
        <v>5.4741161379694425E-3</v>
      </c>
    </row>
    <row r="749" spans="1:70" hidden="1" x14ac:dyDescent="0.3">
      <c r="A749" t="s">
        <v>6720</v>
      </c>
      <c r="B749" t="s">
        <v>6721</v>
      </c>
      <c r="C749" t="str">
        <f>VLOOKUP(historical_emissions[[#This Row],[Country]],'Liste-Pays'!A:B,2,0)</f>
        <v>ODA</v>
      </c>
      <c r="D749" t="s">
        <v>41</v>
      </c>
      <c r="E749" t="s">
        <v>42</v>
      </c>
      <c r="F749" t="s">
        <v>302</v>
      </c>
      <c r="G749" t="s">
        <v>44</v>
      </c>
      <c r="H749">
        <f t="shared" si="266"/>
        <v>14.738552763819078</v>
      </c>
      <c r="I749">
        <f t="shared" si="267"/>
        <v>14.138203915424036</v>
      </c>
      <c r="J749">
        <f t="shared" si="268"/>
        <v>13.562309214294663</v>
      </c>
      <c r="K749">
        <f t="shared" si="269"/>
        <v>13.009872564044516</v>
      </c>
      <c r="L749">
        <f t="shared" si="270"/>
        <v>12.479938442509606</v>
      </c>
      <c r="M749">
        <f t="shared" si="271"/>
        <v>11.971590249029298</v>
      </c>
      <c r="N749">
        <f t="shared" si="272"/>
        <v>11.483948719047781</v>
      </c>
      <c r="O749">
        <f t="shared" si="273"/>
        <v>11.016170403293964</v>
      </c>
      <c r="P749">
        <f t="shared" si="274"/>
        <v>10.567446208909267</v>
      </c>
      <c r="Q749">
        <f t="shared" si="275"/>
        <v>10.136999999999993</v>
      </c>
      <c r="R749">
        <f t="shared" si="276"/>
        <v>9.7240872551937265</v>
      </c>
      <c r="S749">
        <f t="shared" si="277"/>
        <v>9.3279937798777866</v>
      </c>
      <c r="T749">
        <f t="shared" si="278"/>
        <v>8.9480344708923738</v>
      </c>
      <c r="U749">
        <f t="shared" si="279"/>
        <v>8.5835521315417509</v>
      </c>
      <c r="V749">
        <f t="shared" si="280"/>
        <v>8.2339163348738413</v>
      </c>
      <c r="W749">
        <f t="shared" si="281"/>
        <v>7.8985223332621297</v>
      </c>
      <c r="X749">
        <f t="shared" si="282"/>
        <v>7.5767900124038015</v>
      </c>
      <c r="Y749">
        <f t="shared" si="283"/>
        <v>7.2681628879249249</v>
      </c>
      <c r="Z749" s="1">
        <f t="shared" si="284"/>
        <v>6.9721071428571406</v>
      </c>
      <c r="AA749" s="1">
        <f t="shared" si="284"/>
        <v>7.2143058115172716</v>
      </c>
      <c r="AB749" s="1">
        <f t="shared" si="284"/>
        <v>7.4649180334832828</v>
      </c>
      <c r="AC749" s="1">
        <f t="shared" si="284"/>
        <v>7.7242360807136565</v>
      </c>
      <c r="AD749" s="1">
        <f t="shared" si="285"/>
        <v>7.9925623781776896</v>
      </c>
      <c r="AE749" s="1">
        <f t="shared" si="285"/>
        <v>8.2702098565531301</v>
      </c>
      <c r="AF749" s="1">
        <f t="shared" si="285"/>
        <v>8.5575023171759064</v>
      </c>
      <c r="AG749" s="1">
        <f t="shared" si="286"/>
        <v>8.8547748096675587</v>
      </c>
      <c r="AH749" s="1">
        <f t="shared" si="286"/>
        <v>9.162374022680785</v>
      </c>
      <c r="AI749" s="1">
        <f t="shared" si="287"/>
        <v>9.480658688218794</v>
      </c>
      <c r="AJ749">
        <v>9.81</v>
      </c>
      <c r="AK749">
        <v>9.42</v>
      </c>
      <c r="AL749">
        <v>9.0399999999999991</v>
      </c>
      <c r="AM749">
        <v>8.68</v>
      </c>
      <c r="AN749" t="s">
        <v>9111</v>
      </c>
      <c r="AO749" t="s">
        <v>8587</v>
      </c>
      <c r="AP749" t="s">
        <v>9114</v>
      </c>
      <c r="AQ749" t="s">
        <v>8065</v>
      </c>
      <c r="AR749" t="s">
        <v>10109</v>
      </c>
      <c r="AS749" t="s">
        <v>10121</v>
      </c>
      <c r="AT749" t="s">
        <v>9505</v>
      </c>
      <c r="AU749">
        <v>5.99</v>
      </c>
      <c r="AV749">
        <v>5.97</v>
      </c>
      <c r="AW749" t="s">
        <v>9505</v>
      </c>
      <c r="AX749" t="s">
        <v>9514</v>
      </c>
      <c r="AY749" t="s">
        <v>9974</v>
      </c>
      <c r="AZ749" t="s">
        <v>9343</v>
      </c>
      <c r="BA749" t="s">
        <v>9631</v>
      </c>
      <c r="BB749" t="s">
        <v>9341</v>
      </c>
      <c r="BC749" t="s">
        <v>8586</v>
      </c>
      <c r="BD749" t="s">
        <v>9637</v>
      </c>
      <c r="BE749" t="s">
        <v>8419</v>
      </c>
      <c r="BF749">
        <v>8.4</v>
      </c>
      <c r="BG749" t="s">
        <v>9637</v>
      </c>
      <c r="BH749" t="s">
        <v>9801</v>
      </c>
      <c r="BI749" t="s">
        <v>7684</v>
      </c>
      <c r="BJ749" t="s">
        <v>7683</v>
      </c>
      <c r="BK749" t="s">
        <v>7683</v>
      </c>
      <c r="BL749" t="s">
        <v>9971</v>
      </c>
      <c r="BM749" t="s">
        <v>9877</v>
      </c>
      <c r="BN749" t="s">
        <v>9877</v>
      </c>
      <c r="BO749" t="s">
        <v>9877</v>
      </c>
      <c r="BP749">
        <v>6.96</v>
      </c>
      <c r="BQ749">
        <f t="shared" si="288"/>
        <v>-3.3571999162202548E-2</v>
      </c>
      <c r="BR749">
        <f t="shared" si="289"/>
        <v>4.2462879442564327E-2</v>
      </c>
    </row>
    <row r="750" spans="1:70" hidden="1" x14ac:dyDescent="0.3">
      <c r="A750" t="s">
        <v>8797</v>
      </c>
      <c r="B750" t="s">
        <v>8798</v>
      </c>
      <c r="C750" t="str">
        <f>VLOOKUP(historical_emissions[[#This Row],[Country]],'Liste-Pays'!A:B,2,0)</f>
        <v>CSA</v>
      </c>
      <c r="D750" t="s">
        <v>41</v>
      </c>
      <c r="E750" t="s">
        <v>252</v>
      </c>
      <c r="F750" t="s">
        <v>148</v>
      </c>
      <c r="G750" t="s">
        <v>44</v>
      </c>
      <c r="H750">
        <f t="shared" si="266"/>
        <v>20.341666604183352</v>
      </c>
      <c r="I750">
        <f t="shared" si="267"/>
        <v>19.669661542276327</v>
      </c>
      <c r="J750">
        <f t="shared" si="268"/>
        <v>19.019856765725262</v>
      </c>
      <c r="K750">
        <f t="shared" si="269"/>
        <v>18.391518868343471</v>
      </c>
      <c r="L750">
        <f t="shared" si="270"/>
        <v>17.783938672670434</v>
      </c>
      <c r="M750">
        <f t="shared" si="271"/>
        <v>17.196430429554265</v>
      </c>
      <c r="N750">
        <f t="shared" si="272"/>
        <v>16.628331044176672</v>
      </c>
      <c r="O750">
        <f t="shared" si="273"/>
        <v>16.078999327646898</v>
      </c>
      <c r="P750">
        <f t="shared" si="274"/>
        <v>15.547815273319891</v>
      </c>
      <c r="Q750">
        <f t="shared" si="275"/>
        <v>15.03417935702198</v>
      </c>
      <c r="R750">
        <f t="shared" si="276"/>
        <v>14.53751186039419</v>
      </c>
      <c r="S750">
        <f t="shared" si="277"/>
        <v>14.057252216589527</v>
      </c>
      <c r="T750">
        <f t="shared" si="278"/>
        <v>13.592858377585737</v>
      </c>
      <c r="U750">
        <f t="shared" si="279"/>
        <v>13.143806202399443</v>
      </c>
      <c r="V750">
        <f t="shared" si="280"/>
        <v>12.709588865511181</v>
      </c>
      <c r="W750">
        <f t="shared" si="281"/>
        <v>12.289716284833636</v>
      </c>
      <c r="X750">
        <f t="shared" si="282"/>
        <v>11.883714568577458</v>
      </c>
      <c r="Y750">
        <f t="shared" si="283"/>
        <v>11.491125480390359</v>
      </c>
      <c r="Z750" s="1">
        <f t="shared" si="284"/>
        <v>11.111505922165811</v>
      </c>
      <c r="AA750" s="1">
        <f t="shared" si="284"/>
        <v>10.961571052627381</v>
      </c>
      <c r="AB750" s="1">
        <f t="shared" si="284"/>
        <v>10.813659353058977</v>
      </c>
      <c r="AC750" s="1">
        <f t="shared" si="284"/>
        <v>10.667743523495355</v>
      </c>
      <c r="AD750" s="1">
        <f t="shared" si="285"/>
        <v>10.523796632347683</v>
      </c>
      <c r="AE750" s="1">
        <f t="shared" si="285"/>
        <v>10.381792111432802</v>
      </c>
      <c r="AF750" s="1">
        <f t="shared" si="285"/>
        <v>10.241703751069549</v>
      </c>
      <c r="AG750" s="1">
        <f t="shared" si="286"/>
        <v>10.103505695241257</v>
      </c>
      <c r="AH750" s="1">
        <f t="shared" si="286"/>
        <v>9.9671724368235246</v>
      </c>
      <c r="AI750" s="1">
        <f t="shared" si="287"/>
        <v>9.8326788128763862</v>
      </c>
      <c r="AJ750">
        <v>9.6999999999999993</v>
      </c>
      <c r="AK750">
        <v>9.58</v>
      </c>
      <c r="AL750">
        <v>9.48</v>
      </c>
      <c r="AM750">
        <v>9.16</v>
      </c>
      <c r="AN750" t="s">
        <v>8872</v>
      </c>
      <c r="AO750" t="s">
        <v>9629</v>
      </c>
      <c r="AP750" t="s">
        <v>4269</v>
      </c>
      <c r="AQ750" t="s">
        <v>9405</v>
      </c>
      <c r="AR750" t="s">
        <v>8874</v>
      </c>
      <c r="AS750" t="s">
        <v>9743</v>
      </c>
      <c r="AT750" t="s">
        <v>9854</v>
      </c>
      <c r="AU750">
        <v>7.42</v>
      </c>
      <c r="AV750">
        <v>6.77</v>
      </c>
      <c r="AW750" t="s">
        <v>9685</v>
      </c>
      <c r="AX750" t="s">
        <v>10160</v>
      </c>
      <c r="AY750" t="s">
        <v>10161</v>
      </c>
      <c r="AZ750" t="s">
        <v>9640</v>
      </c>
      <c r="BA750" t="s">
        <v>9878</v>
      </c>
      <c r="BB750" t="s">
        <v>4946</v>
      </c>
      <c r="BC750" t="s">
        <v>10162</v>
      </c>
      <c r="BD750" t="s">
        <v>9940</v>
      </c>
      <c r="BE750" t="s">
        <v>9621</v>
      </c>
      <c r="BF750">
        <v>5.91</v>
      </c>
      <c r="BG750" t="s">
        <v>10148</v>
      </c>
      <c r="BH750" t="s">
        <v>9805</v>
      </c>
      <c r="BI750" t="s">
        <v>9678</v>
      </c>
      <c r="BJ750" t="s">
        <v>10032</v>
      </c>
      <c r="BK750" t="s">
        <v>9447</v>
      </c>
      <c r="BL750" t="s">
        <v>4947</v>
      </c>
      <c r="BM750" t="s">
        <v>6586</v>
      </c>
      <c r="BN750" t="s">
        <v>10163</v>
      </c>
      <c r="BO750" t="s">
        <v>10085</v>
      </c>
      <c r="BP750">
        <v>5.51</v>
      </c>
      <c r="BQ750">
        <f t="shared" si="288"/>
        <v>1.3678228131586367E-2</v>
      </c>
      <c r="BR750">
        <f t="shared" si="289"/>
        <v>3.416454627156007E-2</v>
      </c>
    </row>
    <row r="751" spans="1:70" hidden="1" x14ac:dyDescent="0.3">
      <c r="A751" t="s">
        <v>8088</v>
      </c>
      <c r="B751" t="s">
        <v>8089</v>
      </c>
      <c r="C751" t="str">
        <f>VLOOKUP(historical_emissions[[#This Row],[Country]],'Liste-Pays'!A:B,2,0)</f>
        <v>CSA</v>
      </c>
      <c r="D751" t="s">
        <v>41</v>
      </c>
      <c r="E751" t="s">
        <v>42</v>
      </c>
      <c r="F751" t="s">
        <v>148</v>
      </c>
      <c r="G751" t="s">
        <v>44</v>
      </c>
      <c r="H751">
        <f t="shared" si="266"/>
        <v>8.862795073486561</v>
      </c>
      <c r="I751">
        <f t="shared" si="267"/>
        <v>9.1899080532457784</v>
      </c>
      <c r="J751">
        <f t="shared" si="268"/>
        <v>9.5290943011602156</v>
      </c>
      <c r="K751">
        <f t="shared" si="269"/>
        <v>9.88079942413931</v>
      </c>
      <c r="L751">
        <f t="shared" si="270"/>
        <v>10.245485475800649</v>
      </c>
      <c r="M751">
        <f t="shared" si="271"/>
        <v>10.623631563494236</v>
      </c>
      <c r="N751">
        <f t="shared" si="272"/>
        <v>11.015734477731154</v>
      </c>
      <c r="O751">
        <f t="shared" si="273"/>
        <v>11.422309344843526</v>
      </c>
      <c r="P751">
        <f t="shared" si="274"/>
        <v>11.843890303733222</v>
      </c>
      <c r="Q751">
        <f t="shared" si="275"/>
        <v>12.281031207598369</v>
      </c>
      <c r="R751">
        <f t="shared" si="276"/>
        <v>12.734306351559594</v>
      </c>
      <c r="S751">
        <f t="shared" si="277"/>
        <v>13.204311227141886</v>
      </c>
      <c r="T751">
        <f t="shared" si="278"/>
        <v>13.691663304603303</v>
      </c>
      <c r="U751">
        <f t="shared" si="279"/>
        <v>14.197002844138298</v>
      </c>
      <c r="V751">
        <f t="shared" si="280"/>
        <v>14.7209937370214</v>
      </c>
      <c r="W751">
        <f t="shared" si="281"/>
        <v>15.264324377796274</v>
      </c>
      <c r="X751">
        <f t="shared" si="282"/>
        <v>15.827708568656048</v>
      </c>
      <c r="Y751">
        <f t="shared" si="283"/>
        <v>16.411886457202986</v>
      </c>
      <c r="Z751" s="1">
        <f t="shared" si="284"/>
        <v>17.017625508819542</v>
      </c>
      <c r="AA751" s="1">
        <f t="shared" si="284"/>
        <v>16.082431618586995</v>
      </c>
      <c r="AB751" s="1">
        <f t="shared" si="284"/>
        <v>15.198630774456857</v>
      </c>
      <c r="AC751" s="1">
        <f t="shared" si="284"/>
        <v>14.36339870093367</v>
      </c>
      <c r="AD751" s="1">
        <f t="shared" si="285"/>
        <v>13.574066328968749</v>
      </c>
      <c r="AE751" s="1">
        <f t="shared" si="285"/>
        <v>12.828111266678542</v>
      </c>
      <c r="AF751" s="1">
        <f t="shared" si="285"/>
        <v>12.123149738784793</v>
      </c>
      <c r="AG751" s="1">
        <f t="shared" si="286"/>
        <v>11.456928969018172</v>
      </c>
      <c r="AH751" s="1">
        <f t="shared" si="286"/>
        <v>10.82731998114256</v>
      </c>
      <c r="AI751" s="1">
        <f t="shared" si="287"/>
        <v>10.23231079559493</v>
      </c>
      <c r="AJ751">
        <v>9.67</v>
      </c>
      <c r="AK751">
        <v>9.56</v>
      </c>
      <c r="AL751">
        <v>9.42</v>
      </c>
      <c r="AM751">
        <v>9.36</v>
      </c>
      <c r="AN751" t="s">
        <v>9275</v>
      </c>
      <c r="AO751" t="s">
        <v>9747</v>
      </c>
      <c r="AP751" t="s">
        <v>9558</v>
      </c>
      <c r="AQ751" t="s">
        <v>8217</v>
      </c>
      <c r="AR751" t="s">
        <v>9078</v>
      </c>
      <c r="AS751" t="s">
        <v>4269</v>
      </c>
      <c r="AT751" t="s">
        <v>8155</v>
      </c>
      <c r="AU751">
        <v>8.83</v>
      </c>
      <c r="AV751">
        <v>12.97</v>
      </c>
      <c r="AW751" t="s">
        <v>8028</v>
      </c>
      <c r="AX751" t="s">
        <v>9779</v>
      </c>
      <c r="AY751" t="s">
        <v>7852</v>
      </c>
      <c r="AZ751" t="s">
        <v>8726</v>
      </c>
      <c r="BA751" t="s">
        <v>9090</v>
      </c>
      <c r="BB751" t="s">
        <v>9745</v>
      </c>
      <c r="BC751" t="s">
        <v>7992</v>
      </c>
      <c r="BD751" t="s">
        <v>7681</v>
      </c>
      <c r="BE751" t="s">
        <v>8590</v>
      </c>
      <c r="BF751">
        <v>7.37</v>
      </c>
      <c r="BG751" t="s">
        <v>9341</v>
      </c>
      <c r="BH751" t="s">
        <v>7682</v>
      </c>
      <c r="BI751" t="s">
        <v>8585</v>
      </c>
      <c r="BJ751" t="s">
        <v>9215</v>
      </c>
      <c r="BK751" t="s">
        <v>8711</v>
      </c>
      <c r="BL751" t="s">
        <v>6569</v>
      </c>
      <c r="BM751" t="s">
        <v>9111</v>
      </c>
      <c r="BN751" t="s">
        <v>9860</v>
      </c>
      <c r="BO751" t="s">
        <v>8422</v>
      </c>
      <c r="BP751">
        <v>6.95</v>
      </c>
      <c r="BQ751">
        <f t="shared" si="288"/>
        <v>5.8150030568245192E-2</v>
      </c>
      <c r="BR751">
        <f t="shared" si="289"/>
        <v>-3.5594804416316794E-2</v>
      </c>
    </row>
    <row r="752" spans="1:70" hidden="1" x14ac:dyDescent="0.3">
      <c r="A752" t="s">
        <v>6720</v>
      </c>
      <c r="B752" t="s">
        <v>6721</v>
      </c>
      <c r="C752" t="str">
        <f>VLOOKUP(historical_emissions[[#This Row],[Country]],'Liste-Pays'!A:B,2,0)</f>
        <v>ODA</v>
      </c>
      <c r="D752" t="s">
        <v>41</v>
      </c>
      <c r="E752" t="s">
        <v>535</v>
      </c>
      <c r="F752" t="s">
        <v>302</v>
      </c>
      <c r="G752" t="s">
        <v>44</v>
      </c>
      <c r="H752">
        <f t="shared" si="266"/>
        <v>14.948190309398699</v>
      </c>
      <c r="I752">
        <f t="shared" si="267"/>
        <v>14.301794304196326</v>
      </c>
      <c r="J752">
        <f t="shared" si="268"/>
        <v>13.683350030065967</v>
      </c>
      <c r="K752">
        <f t="shared" si="269"/>
        <v>13.091648786360286</v>
      </c>
      <c r="L752">
        <f t="shared" si="270"/>
        <v>12.525534139579596</v>
      </c>
      <c r="M752">
        <f t="shared" si="271"/>
        <v>11.983899663213615</v>
      </c>
      <c r="N752">
        <f t="shared" si="272"/>
        <v>11.465686775317959</v>
      </c>
      <c r="O752">
        <f t="shared" si="273"/>
        <v>10.969882669599068</v>
      </c>
      <c r="P752">
        <f t="shared" si="274"/>
        <v>10.495518335964034</v>
      </c>
      <c r="Q752">
        <f t="shared" si="275"/>
        <v>10.041666666666661</v>
      </c>
      <c r="R752">
        <f t="shared" si="276"/>
        <v>9.60744064434836</v>
      </c>
      <c r="S752">
        <f t="shared" si="277"/>
        <v>9.1919916084325539</v>
      </c>
      <c r="T752">
        <f t="shared" si="278"/>
        <v>8.7945075964843848</v>
      </c>
      <c r="U752">
        <f t="shared" si="279"/>
        <v>8.414211757294062</v>
      </c>
      <c r="V752">
        <f t="shared" si="280"/>
        <v>8.0503608325823262</v>
      </c>
      <c r="W752">
        <f t="shared" si="281"/>
        <v>7.7022437043606562</v>
      </c>
      <c r="X752">
        <f t="shared" si="282"/>
        <v>7.3691800051071423</v>
      </c>
      <c r="Y752">
        <f t="shared" si="283"/>
        <v>7.0505187880417255</v>
      </c>
      <c r="Z752" s="1">
        <f t="shared" si="284"/>
        <v>6.7456372549019603</v>
      </c>
      <c r="AA752" s="1">
        <f t="shared" si="284"/>
        <v>6.9908243205817886</v>
      </c>
      <c r="AB752" s="1">
        <f t="shared" si="284"/>
        <v>7.2449233236968826</v>
      </c>
      <c r="AC752" s="1">
        <f t="shared" si="284"/>
        <v>7.5082581909137236</v>
      </c>
      <c r="AD752" s="1">
        <f t="shared" si="285"/>
        <v>7.7811646228240505</v>
      </c>
      <c r="AE752" s="1">
        <f t="shared" si="285"/>
        <v>8.0639905218976349</v>
      </c>
      <c r="AF752" s="1">
        <f t="shared" si="285"/>
        <v>8.357096435990071</v>
      </c>
      <c r="AG752" s="1">
        <f t="shared" si="286"/>
        <v>8.6608560179709642</v>
      </c>
      <c r="AH752" s="1">
        <f t="shared" si="286"/>
        <v>8.9756565020584596</v>
      </c>
      <c r="AI752" s="1">
        <f t="shared" si="287"/>
        <v>9.3018991974673408</v>
      </c>
      <c r="AJ752">
        <v>9.64</v>
      </c>
      <c r="AK752">
        <v>9.24</v>
      </c>
      <c r="AL752">
        <v>8.86</v>
      </c>
      <c r="AM752">
        <v>8.5</v>
      </c>
      <c r="AN752" t="s">
        <v>9904</v>
      </c>
      <c r="AO752" t="s">
        <v>9824</v>
      </c>
      <c r="AP752" t="s">
        <v>9861</v>
      </c>
      <c r="AQ752" t="s">
        <v>9369</v>
      </c>
      <c r="AR752" t="s">
        <v>10107</v>
      </c>
      <c r="AS752" t="s">
        <v>9504</v>
      </c>
      <c r="AT752" t="s">
        <v>6578</v>
      </c>
      <c r="AU752">
        <v>5.72</v>
      </c>
      <c r="AV752">
        <v>5.71</v>
      </c>
      <c r="AW752" t="s">
        <v>9686</v>
      </c>
      <c r="AX752" t="s">
        <v>9802</v>
      </c>
      <c r="AY752" t="s">
        <v>8185</v>
      </c>
      <c r="AZ752" t="s">
        <v>4573</v>
      </c>
      <c r="BA752" t="s">
        <v>9795</v>
      </c>
      <c r="BB752" t="s">
        <v>10134</v>
      </c>
      <c r="BC752" t="s">
        <v>8063</v>
      </c>
      <c r="BD752" t="s">
        <v>9360</v>
      </c>
      <c r="BE752" t="s">
        <v>9360</v>
      </c>
      <c r="BF752">
        <v>8.16</v>
      </c>
      <c r="BG752" t="s">
        <v>9360</v>
      </c>
      <c r="BH752" t="s">
        <v>9360</v>
      </c>
      <c r="BI752" t="s">
        <v>8068</v>
      </c>
      <c r="BJ752" t="s">
        <v>8068</v>
      </c>
      <c r="BK752" t="s">
        <v>8068</v>
      </c>
      <c r="BL752" t="s">
        <v>9510</v>
      </c>
      <c r="BM752" t="s">
        <v>9510</v>
      </c>
      <c r="BN752" t="s">
        <v>9510</v>
      </c>
      <c r="BO752" t="s">
        <v>9510</v>
      </c>
      <c r="BP752">
        <v>6.8</v>
      </c>
      <c r="BQ752">
        <f t="shared" si="288"/>
        <v>-3.5072697358159766E-2</v>
      </c>
      <c r="BR752">
        <f t="shared" si="289"/>
        <v>4.5196846735008123E-2</v>
      </c>
    </row>
    <row r="753" spans="1:70" hidden="1" x14ac:dyDescent="0.3">
      <c r="A753" t="s">
        <v>10164</v>
      </c>
      <c r="B753" t="s">
        <v>10165</v>
      </c>
      <c r="C753" t="str">
        <f>VLOOKUP(historical_emissions[[#This Row],[Country]],'Liste-Pays'!A:B,2,0)</f>
        <v>FSU</v>
      </c>
      <c r="D753" t="s">
        <v>41</v>
      </c>
      <c r="E753" t="s">
        <v>42</v>
      </c>
      <c r="F753" t="s">
        <v>43</v>
      </c>
      <c r="G753" t="s">
        <v>44</v>
      </c>
      <c r="H753">
        <f t="shared" si="266"/>
        <v>160.37014370748298</v>
      </c>
      <c r="I753">
        <f t="shared" si="267"/>
        <v>136.66435269817271</v>
      </c>
      <c r="J753">
        <f t="shared" si="268"/>
        <v>116.46273344044562</v>
      </c>
      <c r="K753">
        <f t="shared" si="269"/>
        <v>99.247301967440137</v>
      </c>
      <c r="L753">
        <f t="shared" si="270"/>
        <v>84.576642302948841</v>
      </c>
      <c r="M753">
        <f t="shared" si="271"/>
        <v>72.074588240068167</v>
      </c>
      <c r="N753">
        <f t="shared" si="272"/>
        <v>61.420578170602695</v>
      </c>
      <c r="O753">
        <f t="shared" si="273"/>
        <v>52.341435656151155</v>
      </c>
      <c r="P753">
        <f t="shared" si="274"/>
        <v>44.604364988837887</v>
      </c>
      <c r="Q753">
        <f t="shared" si="275"/>
        <v>38.010982142857131</v>
      </c>
      <c r="R753">
        <f t="shared" si="276"/>
        <v>32.39222806615831</v>
      </c>
      <c r="S753">
        <f t="shared" si="277"/>
        <v>27.604033885432926</v>
      </c>
      <c r="T753">
        <f t="shared" si="278"/>
        <v>23.523626877158492</v>
      </c>
      <c r="U753">
        <f t="shared" si="279"/>
        <v>20.046382487154911</v>
      </c>
      <c r="V753">
        <f t="shared" si="280"/>
        <v>17.083141682183197</v>
      </c>
      <c r="W753">
        <f t="shared" si="281"/>
        <v>14.557924848562715</v>
      </c>
      <c r="X753">
        <f t="shared" si="282"/>
        <v>12.405983620532441</v>
      </c>
      <c r="Y753">
        <f t="shared" si="283"/>
        <v>10.572140685841937</v>
      </c>
      <c r="Z753" s="1">
        <f t="shared" si="284"/>
        <v>9.0093749999999968</v>
      </c>
      <c r="AA753" s="1">
        <f t="shared" si="284"/>
        <v>9.0677082083619904</v>
      </c>
      <c r="AB753" s="1">
        <f t="shared" si="284"/>
        <v>9.1264191080952273</v>
      </c>
      <c r="AC753" s="1">
        <f t="shared" si="284"/>
        <v>9.1855101446467522</v>
      </c>
      <c r="AD753" s="1">
        <f t="shared" si="285"/>
        <v>9.2449837792972005</v>
      </c>
      <c r="AE753" s="1">
        <f t="shared" si="285"/>
        <v>9.3048424892633186</v>
      </c>
      <c r="AF753" s="1">
        <f t="shared" si="285"/>
        <v>9.3650887678011436</v>
      </c>
      <c r="AG753" s="1">
        <f t="shared" si="286"/>
        <v>9.4257251243098583</v>
      </c>
      <c r="AH753" s="1">
        <f t="shared" si="286"/>
        <v>9.4867540844363081</v>
      </c>
      <c r="AI753" s="1">
        <f t="shared" si="287"/>
        <v>9.5481781901802041</v>
      </c>
      <c r="AJ753">
        <v>9.61</v>
      </c>
      <c r="AK753">
        <v>9.3800000000000008</v>
      </c>
      <c r="AL753">
        <v>9.2200000000000006</v>
      </c>
      <c r="AM753">
        <v>8.86</v>
      </c>
      <c r="AN753" t="s">
        <v>9059</v>
      </c>
      <c r="AO753" t="s">
        <v>9895</v>
      </c>
      <c r="AP753" t="s">
        <v>8459</v>
      </c>
      <c r="AQ753" t="s">
        <v>8109</v>
      </c>
      <c r="AR753" t="s">
        <v>10152</v>
      </c>
      <c r="AS753" t="s">
        <v>9681</v>
      </c>
      <c r="AT753" t="s">
        <v>10166</v>
      </c>
      <c r="AU753">
        <v>2.16</v>
      </c>
      <c r="AV753">
        <v>2.1</v>
      </c>
      <c r="AW753" t="s">
        <v>6099</v>
      </c>
      <c r="AX753" t="s">
        <v>10167</v>
      </c>
      <c r="AY753" t="s">
        <v>9810</v>
      </c>
      <c r="AZ753" t="s">
        <v>10168</v>
      </c>
      <c r="BA753" t="s">
        <v>10169</v>
      </c>
      <c r="BB753" t="s">
        <v>8015</v>
      </c>
      <c r="BC753" t="s">
        <v>9969</v>
      </c>
      <c r="BD753" t="s">
        <v>9538</v>
      </c>
      <c r="BE753" t="s">
        <v>9814</v>
      </c>
      <c r="BF753">
        <v>2.2400000000000002</v>
      </c>
      <c r="BG753" t="s">
        <v>7342</v>
      </c>
      <c r="BH753" t="s">
        <v>9531</v>
      </c>
      <c r="BI753" t="s">
        <v>9383</v>
      </c>
      <c r="BJ753" t="s">
        <v>10144</v>
      </c>
      <c r="BK753" t="s">
        <v>9946</v>
      </c>
      <c r="BL753" t="s">
        <v>9254</v>
      </c>
      <c r="BM753" t="s">
        <v>10030</v>
      </c>
      <c r="BN753" t="s">
        <v>9114</v>
      </c>
      <c r="BO753" t="s">
        <v>9084</v>
      </c>
      <c r="BP753">
        <v>11.05</v>
      </c>
      <c r="BQ753">
        <f t="shared" si="288"/>
        <v>-6.4330707408736254E-3</v>
      </c>
      <c r="BR753">
        <f t="shared" si="289"/>
        <v>0.17345994431821743</v>
      </c>
    </row>
    <row r="754" spans="1:70" hidden="1" x14ac:dyDescent="0.3">
      <c r="A754" t="s">
        <v>9817</v>
      </c>
      <c r="B754" t="s">
        <v>9818</v>
      </c>
      <c r="C754" t="str">
        <f>VLOOKUP(historical_emissions[[#This Row],[Country]],'Liste-Pays'!A:B,2,0)</f>
        <v>MEA</v>
      </c>
      <c r="D754" t="s">
        <v>41</v>
      </c>
      <c r="E754" t="s">
        <v>70</v>
      </c>
      <c r="F754" t="s">
        <v>43</v>
      </c>
      <c r="G754" t="s">
        <v>44</v>
      </c>
      <c r="H754">
        <f t="shared" si="266"/>
        <v>3.1609583364259408</v>
      </c>
      <c r="I754">
        <f t="shared" si="267"/>
        <v>3.463844401928843</v>
      </c>
      <c r="J754">
        <f t="shared" si="268"/>
        <v>3.7957533013041957</v>
      </c>
      <c r="K754">
        <f t="shared" si="269"/>
        <v>4.1594660303848361</v>
      </c>
      <c r="L754">
        <f t="shared" si="270"/>
        <v>4.5580300626968624</v>
      </c>
      <c r="M754">
        <f t="shared" si="271"/>
        <v>4.9947848836082906</v>
      </c>
      <c r="N754">
        <f t="shared" si="272"/>
        <v>5.473389971184373</v>
      </c>
      <c r="O754">
        <f t="shared" si="273"/>
        <v>5.997855458195362</v>
      </c>
      <c r="P754">
        <f t="shared" si="274"/>
        <v>6.5725757321873255</v>
      </c>
      <c r="Q754">
        <f t="shared" si="275"/>
        <v>7.2023662551440379</v>
      </c>
      <c r="R754">
        <f t="shared" si="276"/>
        <v>7.8925039112442574</v>
      </c>
      <c r="S754">
        <f t="shared" si="277"/>
        <v>8.6487712207798779</v>
      </c>
      <c r="T754">
        <f t="shared" si="278"/>
        <v>9.477504790694212</v>
      </c>
      <c r="U754">
        <f t="shared" si="279"/>
        <v>10.385648407697413</v>
      </c>
      <c r="V754">
        <f t="shared" si="280"/>
        <v>11.380811218815234</v>
      </c>
      <c r="W754">
        <f t="shared" si="281"/>
        <v>12.471331486853888</v>
      </c>
      <c r="X754">
        <f t="shared" si="282"/>
        <v>13.666346454974818</v>
      </c>
      <c r="Y754">
        <f t="shared" si="283"/>
        <v>14.97586890576016</v>
      </c>
      <c r="Z754" s="1">
        <f t="shared" si="284"/>
        <v>16.410871056241437</v>
      </c>
      <c r="AA754" s="1">
        <f t="shared" si="284"/>
        <v>15.552504316497807</v>
      </c>
      <c r="AB754" s="1">
        <f t="shared" si="284"/>
        <v>14.739034246612409</v>
      </c>
      <c r="AC754" s="1">
        <f t="shared" si="284"/>
        <v>13.968112536858145</v>
      </c>
      <c r="AD754" s="1">
        <f t="shared" si="285"/>
        <v>13.23751370529429</v>
      </c>
      <c r="AE754" s="1">
        <f t="shared" si="285"/>
        <v>12.545128673288106</v>
      </c>
      <c r="AF754" s="1">
        <f t="shared" si="285"/>
        <v>11.888958677067265</v>
      </c>
      <c r="AG754" s="1">
        <f t="shared" si="286"/>
        <v>11.267109497727102</v>
      </c>
      <c r="AH754" s="1">
        <f t="shared" si="286"/>
        <v>10.677785993035966</v>
      </c>
      <c r="AI754" s="1">
        <f t="shared" si="287"/>
        <v>10.119286915253214</v>
      </c>
      <c r="AJ754">
        <v>9.59</v>
      </c>
      <c r="AK754">
        <v>9.85</v>
      </c>
      <c r="AL754">
        <v>10.039999999999999</v>
      </c>
      <c r="AM754">
        <v>10.95</v>
      </c>
      <c r="AN754" t="s">
        <v>9569</v>
      </c>
      <c r="AO754" t="s">
        <v>8984</v>
      </c>
      <c r="AP754" t="s">
        <v>8871</v>
      </c>
      <c r="AQ754" t="s">
        <v>8993</v>
      </c>
      <c r="AR754" t="s">
        <v>5822</v>
      </c>
      <c r="AS754" t="s">
        <v>7354</v>
      </c>
      <c r="AT754" t="s">
        <v>6458</v>
      </c>
      <c r="AU754">
        <v>22.13</v>
      </c>
      <c r="AV754">
        <v>24.95</v>
      </c>
      <c r="AW754" t="s">
        <v>4938</v>
      </c>
      <c r="AX754" t="s">
        <v>8989</v>
      </c>
      <c r="AY754" t="s">
        <v>5410</v>
      </c>
      <c r="AZ754" t="s">
        <v>8511</v>
      </c>
      <c r="BA754" t="s">
        <v>4139</v>
      </c>
      <c r="BB754" t="s">
        <v>9295</v>
      </c>
      <c r="BC754" t="s">
        <v>7503</v>
      </c>
      <c r="BD754" t="s">
        <v>9898</v>
      </c>
      <c r="BE754" t="s">
        <v>7463</v>
      </c>
      <c r="BF754">
        <v>14.58</v>
      </c>
      <c r="BG754" t="s">
        <v>8844</v>
      </c>
      <c r="BH754" t="s">
        <v>8150</v>
      </c>
      <c r="BI754" t="s">
        <v>9594</v>
      </c>
      <c r="BJ754" t="s">
        <v>9864</v>
      </c>
      <c r="BK754" t="s">
        <v>9930</v>
      </c>
      <c r="BL754" t="s">
        <v>8780</v>
      </c>
      <c r="BM754" t="s">
        <v>9359</v>
      </c>
      <c r="BN754" t="s">
        <v>7992</v>
      </c>
      <c r="BO754" t="s">
        <v>8664</v>
      </c>
      <c r="BP754">
        <v>6.3</v>
      </c>
      <c r="BQ754">
        <f t="shared" si="288"/>
        <v>5.5191544864777287E-2</v>
      </c>
      <c r="BR754">
        <f t="shared" si="289"/>
        <v>-8.7442168399434972E-2</v>
      </c>
    </row>
    <row r="755" spans="1:70" hidden="1" x14ac:dyDescent="0.3">
      <c r="A755" t="s">
        <v>10170</v>
      </c>
      <c r="B755" t="s">
        <v>10171</v>
      </c>
      <c r="C755" t="str">
        <f>VLOOKUP(historical_emissions[[#This Row],[Country]],'Liste-Pays'!A:B,2,0)</f>
        <v>ODA</v>
      </c>
      <c r="D755" t="s">
        <v>41</v>
      </c>
      <c r="E755" t="s">
        <v>42</v>
      </c>
      <c r="F755" t="s">
        <v>43</v>
      </c>
      <c r="G755" t="s">
        <v>44</v>
      </c>
      <c r="H755">
        <f t="shared" si="266"/>
        <v>10.856615373422098</v>
      </c>
      <c r="I755">
        <f t="shared" si="267"/>
        <v>10.983969334741024</v>
      </c>
      <c r="J755">
        <f t="shared" si="268"/>
        <v>11.112817226802246</v>
      </c>
      <c r="K755">
        <f t="shared" si="269"/>
        <v>11.243176574220149</v>
      </c>
      <c r="L755">
        <f t="shared" si="270"/>
        <v>11.37506510718231</v>
      </c>
      <c r="M755">
        <f t="shared" si="271"/>
        <v>11.508500763860985</v>
      </c>
      <c r="N755">
        <f t="shared" si="272"/>
        <v>11.643501692852873</v>
      </c>
      <c r="O755">
        <f t="shared" si="273"/>
        <v>11.780086255647515</v>
      </c>
      <c r="P755">
        <f t="shared" si="274"/>
        <v>11.91827302912464</v>
      </c>
      <c r="Q755">
        <f t="shared" si="275"/>
        <v>12.05808080808081</v>
      </c>
      <c r="R755">
        <f t="shared" si="276"/>
        <v>12.199528607785698</v>
      </c>
      <c r="S755">
        <f t="shared" si="277"/>
        <v>12.342635666568361</v>
      </c>
      <c r="T755">
        <f t="shared" si="278"/>
        <v>12.487421448433846</v>
      </c>
      <c r="U755">
        <f t="shared" si="279"/>
        <v>12.633905645710488</v>
      </c>
      <c r="V755">
        <f t="shared" si="280"/>
        <v>12.782108181728269</v>
      </c>
      <c r="W755">
        <f t="shared" si="281"/>
        <v>12.932049213528591</v>
      </c>
      <c r="X755">
        <f t="shared" si="282"/>
        <v>13.08374913460584</v>
      </c>
      <c r="Y755">
        <f t="shared" si="283"/>
        <v>13.237228577681101</v>
      </c>
      <c r="Z755" s="1">
        <f t="shared" si="284"/>
        <v>13.39250841750842</v>
      </c>
      <c r="AA755" s="1">
        <f t="shared" si="284"/>
        <v>12.947206427835606</v>
      </c>
      <c r="AB755" s="1">
        <f t="shared" si="284"/>
        <v>12.51671076538879</v>
      </c>
      <c r="AC755" s="1">
        <f t="shared" si="284"/>
        <v>12.100529118588399</v>
      </c>
      <c r="AD755" s="1">
        <f t="shared" si="285"/>
        <v>11.698185545254756</v>
      </c>
      <c r="AE755" s="1">
        <f t="shared" si="285"/>
        <v>11.309219928324209</v>
      </c>
      <c r="AF755" s="1">
        <f t="shared" si="285"/>
        <v>10.933187449662745</v>
      </c>
      <c r="AG755" s="1">
        <f t="shared" si="286"/>
        <v>10.569658081375334</v>
      </c>
      <c r="AH755" s="1">
        <f t="shared" si="286"/>
        <v>10.218216094029291</v>
      </c>
      <c r="AI755" s="1">
        <f t="shared" si="287"/>
        <v>9.8784595812292384</v>
      </c>
      <c r="AJ755">
        <v>9.5500000000000007</v>
      </c>
      <c r="AK755">
        <v>10</v>
      </c>
      <c r="AL755">
        <v>10.02</v>
      </c>
      <c r="AM755">
        <v>7.5</v>
      </c>
      <c r="AN755" t="s">
        <v>9824</v>
      </c>
      <c r="AO755" t="s">
        <v>9361</v>
      </c>
      <c r="AP755" t="s">
        <v>10172</v>
      </c>
      <c r="AQ755" t="s">
        <v>10086</v>
      </c>
      <c r="AR755" t="s">
        <v>8649</v>
      </c>
      <c r="AS755" t="s">
        <v>9753</v>
      </c>
      <c r="AT755" t="s">
        <v>8244</v>
      </c>
      <c r="AU755">
        <v>7.59</v>
      </c>
      <c r="AV755">
        <v>8.33</v>
      </c>
      <c r="AW755" t="s">
        <v>9412</v>
      </c>
      <c r="AX755" t="s">
        <v>9499</v>
      </c>
      <c r="AY755" t="s">
        <v>8646</v>
      </c>
      <c r="AZ755" t="s">
        <v>9086</v>
      </c>
      <c r="BA755" t="s">
        <v>9439</v>
      </c>
      <c r="BB755" t="s">
        <v>10174</v>
      </c>
      <c r="BC755" t="s">
        <v>9510</v>
      </c>
      <c r="BD755" t="s">
        <v>6581</v>
      </c>
      <c r="BE755" t="s">
        <v>9973</v>
      </c>
      <c r="BF755">
        <v>5.94</v>
      </c>
      <c r="BG755" t="s">
        <v>6583</v>
      </c>
      <c r="BH755" t="s">
        <v>8155</v>
      </c>
      <c r="BI755" t="s">
        <v>9504</v>
      </c>
      <c r="BJ755" t="s">
        <v>10175</v>
      </c>
      <c r="BK755" t="s">
        <v>9959</v>
      </c>
      <c r="BL755" t="s">
        <v>6585</v>
      </c>
      <c r="BM755" t="s">
        <v>9440</v>
      </c>
      <c r="BN755" t="s">
        <v>10163</v>
      </c>
      <c r="BO755" t="s">
        <v>9756</v>
      </c>
      <c r="BP755">
        <v>4.55</v>
      </c>
      <c r="BQ755">
        <f t="shared" si="288"/>
        <v>3.4393673427145277E-2</v>
      </c>
      <c r="BR755">
        <f t="shared" si="289"/>
        <v>-1.1594529940658238E-2</v>
      </c>
    </row>
    <row r="756" spans="1:70" hidden="1" x14ac:dyDescent="0.3">
      <c r="A756" t="s">
        <v>7879</v>
      </c>
      <c r="B756" t="s">
        <v>7880</v>
      </c>
      <c r="C756" t="str">
        <f>VLOOKUP(historical_emissions[[#This Row],[Country]],'Liste-Pays'!A:B,2,0)</f>
        <v>WEU</v>
      </c>
      <c r="D756" t="s">
        <v>41</v>
      </c>
      <c r="E756" t="s">
        <v>328</v>
      </c>
      <c r="F756" t="s">
        <v>43</v>
      </c>
      <c r="G756" t="s">
        <v>44</v>
      </c>
      <c r="H756">
        <f t="shared" si="266"/>
        <v>4.8695566340639882</v>
      </c>
      <c r="I756">
        <f t="shared" si="267"/>
        <v>5.0578639681890145</v>
      </c>
      <c r="J756">
        <f t="shared" si="268"/>
        <v>5.2534532079884144</v>
      </c>
      <c r="K756">
        <f t="shared" si="269"/>
        <v>5.4566059471159711</v>
      </c>
      <c r="L756">
        <f t="shared" si="270"/>
        <v>5.6676146685433739</v>
      </c>
      <c r="M756">
        <f t="shared" si="271"/>
        <v>5.8867831656536742</v>
      </c>
      <c r="N756">
        <f t="shared" si="272"/>
        <v>6.1144269796185569</v>
      </c>
      <c r="O756">
        <f t="shared" si="273"/>
        <v>6.3508738536891407</v>
      </c>
      <c r="P756">
        <f t="shared" si="274"/>
        <v>6.5964642050543443</v>
      </c>
      <c r="Q756">
        <f t="shared" si="275"/>
        <v>6.851551614946171</v>
      </c>
      <c r="R756">
        <f t="shared" si="276"/>
        <v>7.1165033376975231</v>
      </c>
      <c r="S756">
        <f t="shared" si="277"/>
        <v>7.3917008294854503</v>
      </c>
      <c r="T756">
        <f t="shared" si="278"/>
        <v>7.6775402975210651</v>
      </c>
      <c r="U756">
        <f t="shared" si="279"/>
        <v>7.9744332704768146</v>
      </c>
      <c r="V756">
        <f t="shared" si="280"/>
        <v>8.2828071909723597</v>
      </c>
      <c r="W756">
        <f t="shared" si="281"/>
        <v>8.6031060309720715</v>
      </c>
      <c r="X756">
        <f t="shared" si="282"/>
        <v>8.935790930980156</v>
      </c>
      <c r="Y756">
        <f t="shared" si="283"/>
        <v>9.2813408639536519</v>
      </c>
      <c r="Z756" s="1">
        <f t="shared" si="284"/>
        <v>9.6402533248891693</v>
      </c>
      <c r="AA756" s="1">
        <f t="shared" si="284"/>
        <v>9.6251215568341788</v>
      </c>
      <c r="AB756" s="1">
        <f t="shared" si="284"/>
        <v>9.6100135402716802</v>
      </c>
      <c r="AC756" s="1">
        <f t="shared" si="284"/>
        <v>9.5949292379202813</v>
      </c>
      <c r="AD756" s="1">
        <f t="shared" si="285"/>
        <v>9.5798686125571066</v>
      </c>
      <c r="AE756" s="1">
        <f t="shared" si="285"/>
        <v>9.5648316270177087</v>
      </c>
      <c r="AF756" s="1">
        <f t="shared" si="285"/>
        <v>9.5498182441959738</v>
      </c>
      <c r="AG756" s="1">
        <f t="shared" si="286"/>
        <v>9.5348284270440313</v>
      </c>
      <c r="AH756" s="1">
        <f t="shared" si="286"/>
        <v>9.5198621385721651</v>
      </c>
      <c r="AI756" s="1">
        <f t="shared" si="287"/>
        <v>9.5049193418487175</v>
      </c>
      <c r="AJ756">
        <v>9.49</v>
      </c>
      <c r="AK756">
        <v>11.79</v>
      </c>
      <c r="AL756">
        <v>10.59</v>
      </c>
      <c r="AM756">
        <v>11.4</v>
      </c>
      <c r="AN756" t="s">
        <v>9146</v>
      </c>
      <c r="AO756" t="s">
        <v>7907</v>
      </c>
      <c r="AP756" t="s">
        <v>9498</v>
      </c>
      <c r="AQ756" t="s">
        <v>9839</v>
      </c>
      <c r="AR756" t="s">
        <v>7332</v>
      </c>
      <c r="AS756" t="s">
        <v>4779</v>
      </c>
      <c r="AT756" t="s">
        <v>9626</v>
      </c>
      <c r="AU756">
        <v>12.81</v>
      </c>
      <c r="AV756">
        <v>16.04</v>
      </c>
      <c r="AW756" t="s">
        <v>9018</v>
      </c>
      <c r="AX756" t="s">
        <v>5643</v>
      </c>
      <c r="AY756" t="s">
        <v>7459</v>
      </c>
      <c r="AZ756" t="s">
        <v>8756</v>
      </c>
      <c r="BA756" t="s">
        <v>9255</v>
      </c>
      <c r="BB756" t="s">
        <v>8144</v>
      </c>
      <c r="BC756" t="s">
        <v>8174</v>
      </c>
      <c r="BD756" t="s">
        <v>7505</v>
      </c>
      <c r="BE756" t="s">
        <v>9023</v>
      </c>
      <c r="BF756">
        <v>15.79</v>
      </c>
      <c r="BG756" t="s">
        <v>8470</v>
      </c>
      <c r="BH756" t="s">
        <v>9612</v>
      </c>
      <c r="BI756" t="s">
        <v>7611</v>
      </c>
      <c r="BJ756" t="s">
        <v>8973</v>
      </c>
      <c r="BK756" t="s">
        <v>7467</v>
      </c>
      <c r="BL756" t="s">
        <v>9020</v>
      </c>
      <c r="BM756" t="s">
        <v>8268</v>
      </c>
      <c r="BN756" t="s">
        <v>9294</v>
      </c>
      <c r="BO756" t="s">
        <v>7997</v>
      </c>
      <c r="BP756">
        <v>16.66</v>
      </c>
      <c r="BQ756">
        <f t="shared" si="288"/>
        <v>1.5721118913294418E-3</v>
      </c>
      <c r="BR756">
        <f t="shared" si="289"/>
        <v>-3.7230604719574956E-2</v>
      </c>
    </row>
    <row r="757" spans="1:70" hidden="1" x14ac:dyDescent="0.3">
      <c r="A757" t="s">
        <v>3356</v>
      </c>
      <c r="B757" t="s">
        <v>3357</v>
      </c>
      <c r="C757" t="str">
        <f>VLOOKUP(historical_emissions[[#This Row],[Country]],'Liste-Pays'!A:B,2,0)</f>
        <v>ODA</v>
      </c>
      <c r="D757" t="s">
        <v>41</v>
      </c>
      <c r="E757" t="s">
        <v>328</v>
      </c>
      <c r="F757" t="s">
        <v>43</v>
      </c>
      <c r="G757" t="s">
        <v>44</v>
      </c>
      <c r="H757">
        <f t="shared" si="266"/>
        <v>35.657851435246968</v>
      </c>
      <c r="I757">
        <f t="shared" si="267"/>
        <v>33.045702841585523</v>
      </c>
      <c r="J757">
        <f t="shared" si="268"/>
        <v>30.624909587652226</v>
      </c>
      <c r="K757">
        <f t="shared" si="269"/>
        <v>28.381453762624034</v>
      </c>
      <c r="L757">
        <f t="shared" si="270"/>
        <v>26.302344350585162</v>
      </c>
      <c r="M757">
        <f t="shared" si="271"/>
        <v>24.375542004399318</v>
      </c>
      <c r="N757">
        <f t="shared" si="272"/>
        <v>22.589889330340881</v>
      </c>
      <c r="O757">
        <f t="shared" si="273"/>
        <v>20.935046279789344</v>
      </c>
      <c r="P757">
        <f t="shared" si="274"/>
        <v>19.401430273864385</v>
      </c>
      <c r="Q757">
        <f t="shared" si="275"/>
        <v>17.980160714285706</v>
      </c>
      <c r="R757">
        <f t="shared" si="276"/>
        <v>16.663007559140677</v>
      </c>
      <c r="S757">
        <f t="shared" si="277"/>
        <v>15.442343665781285</v>
      </c>
      <c r="T757">
        <f t="shared" si="278"/>
        <v>14.311100624885825</v>
      </c>
      <c r="U757">
        <f t="shared" si="279"/>
        <v>13.262727829936912</v>
      </c>
      <c r="V757">
        <f t="shared" si="280"/>
        <v>12.29115454510239</v>
      </c>
      <c r="W757">
        <f t="shared" si="281"/>
        <v>11.3907547518684</v>
      </c>
      <c r="X757">
        <f t="shared" si="282"/>
        <v>10.556314570864561</v>
      </c>
      <c r="Y757">
        <f t="shared" si="283"/>
        <v>9.7830020702332199</v>
      </c>
      <c r="Z757" s="1">
        <f t="shared" si="284"/>
        <v>9.0663392857142817</v>
      </c>
      <c r="AA757" s="1">
        <f t="shared" si="284"/>
        <v>9.1078399854171028</v>
      </c>
      <c r="AB757" s="1">
        <f t="shared" si="284"/>
        <v>9.1495306524288385</v>
      </c>
      <c r="AC757" s="1">
        <f t="shared" si="284"/>
        <v>9.1914121563150335</v>
      </c>
      <c r="AD757" s="1">
        <f t="shared" si="285"/>
        <v>9.2334853706216204</v>
      </c>
      <c r="AE757" s="1">
        <f t="shared" si="285"/>
        <v>9.2757511728931448</v>
      </c>
      <c r="AF757" s="1">
        <f t="shared" si="285"/>
        <v>9.3182104446910667</v>
      </c>
      <c r="AG757" s="1">
        <f t="shared" si="286"/>
        <v>9.3608640716121485</v>
      </c>
      <c r="AH757" s="1">
        <f t="shared" si="286"/>
        <v>9.4037129433069264</v>
      </c>
      <c r="AI757" s="1">
        <f t="shared" si="287"/>
        <v>9.4467579534982651</v>
      </c>
      <c r="AJ757">
        <v>9.49</v>
      </c>
      <c r="AK757">
        <v>11.42</v>
      </c>
      <c r="AL757">
        <v>10.73</v>
      </c>
      <c r="AM757">
        <v>10.61</v>
      </c>
      <c r="AN757" t="s">
        <v>8819</v>
      </c>
      <c r="AO757" t="s">
        <v>10079</v>
      </c>
      <c r="AP757" t="s">
        <v>9847</v>
      </c>
      <c r="AQ757" t="s">
        <v>8956</v>
      </c>
      <c r="AR757" t="s">
        <v>9895</v>
      </c>
      <c r="AS757" t="s">
        <v>10176</v>
      </c>
      <c r="AT757" t="s">
        <v>9518</v>
      </c>
      <c r="AU757">
        <v>5.43</v>
      </c>
      <c r="AV757">
        <v>5.35</v>
      </c>
      <c r="AW757" t="s">
        <v>8186</v>
      </c>
      <c r="AX757" t="s">
        <v>3789</v>
      </c>
      <c r="AY757" t="s">
        <v>9063</v>
      </c>
      <c r="AZ757" t="s">
        <v>7338</v>
      </c>
      <c r="BA757" t="s">
        <v>8463</v>
      </c>
      <c r="BB757" t="s">
        <v>10005</v>
      </c>
      <c r="BC757" t="s">
        <v>8670</v>
      </c>
      <c r="BD757" t="s">
        <v>6577</v>
      </c>
      <c r="BE757" t="s">
        <v>9977</v>
      </c>
      <c r="BF757">
        <v>5.6</v>
      </c>
      <c r="BG757" t="s">
        <v>6093</v>
      </c>
      <c r="BH757" t="s">
        <v>8186</v>
      </c>
      <c r="BI757" t="s">
        <v>10177</v>
      </c>
      <c r="BJ757" t="s">
        <v>6868</v>
      </c>
      <c r="BK757" t="s">
        <v>3790</v>
      </c>
      <c r="BL757" t="s">
        <v>9680</v>
      </c>
      <c r="BM757" t="s">
        <v>8282</v>
      </c>
      <c r="BN757" t="s">
        <v>9531</v>
      </c>
      <c r="BO757" t="s">
        <v>10178</v>
      </c>
      <c r="BP757">
        <v>2.48</v>
      </c>
      <c r="BQ757">
        <f t="shared" si="288"/>
        <v>-4.5565907799509642E-3</v>
      </c>
      <c r="BR757">
        <f t="shared" si="289"/>
        <v>7.9046543696878357E-2</v>
      </c>
    </row>
    <row r="758" spans="1:70" hidden="1" x14ac:dyDescent="0.3">
      <c r="A758" t="s">
        <v>1452</v>
      </c>
      <c r="B758" t="s">
        <v>1453</v>
      </c>
      <c r="C758" t="str">
        <f>VLOOKUP(historical_emissions[[#This Row],[Country]],'Liste-Pays'!A:B,2,0)</f>
        <v>MEX</v>
      </c>
      <c r="D758" t="s">
        <v>41</v>
      </c>
      <c r="E758" t="s">
        <v>1048</v>
      </c>
      <c r="F758" t="s">
        <v>43</v>
      </c>
      <c r="G758" t="s">
        <v>44</v>
      </c>
      <c r="H758">
        <f t="shared" si="266"/>
        <v>15.140276612276594</v>
      </c>
      <c r="I758">
        <f t="shared" si="267"/>
        <v>14.966394231276187</v>
      </c>
      <c r="J758">
        <f t="shared" si="268"/>
        <v>14.794508846975157</v>
      </c>
      <c r="K758">
        <f t="shared" si="269"/>
        <v>14.624597524353899</v>
      </c>
      <c r="L758">
        <f t="shared" si="270"/>
        <v>14.456637591795907</v>
      </c>
      <c r="M758">
        <f t="shared" si="271"/>
        <v>14.290606638062659</v>
      </c>
      <c r="N758">
        <f t="shared" si="272"/>
        <v>14.126482509303237</v>
      </c>
      <c r="O758">
        <f t="shared" si="273"/>
        <v>13.96424330609829</v>
      </c>
      <c r="P758">
        <f t="shared" si="274"/>
        <v>13.803867380537953</v>
      </c>
      <c r="Q758">
        <f t="shared" si="275"/>
        <v>13.645333333333324</v>
      </c>
      <c r="R758">
        <f t="shared" si="276"/>
        <v>13.488620010961109</v>
      </c>
      <c r="S758">
        <f t="shared" si="277"/>
        <v>13.333706502841062</v>
      </c>
      <c r="T758">
        <f t="shared" si="278"/>
        <v>13.180572138545852</v>
      </c>
      <c r="U758">
        <f t="shared" si="279"/>
        <v>13.029196485042956</v>
      </c>
      <c r="V758">
        <f t="shared" si="280"/>
        <v>12.879559343968243</v>
      </c>
      <c r="W758">
        <f t="shared" si="281"/>
        <v>12.731640748930865</v>
      </c>
      <c r="X758">
        <f t="shared" si="282"/>
        <v>12.585420962849096</v>
      </c>
      <c r="Y758">
        <f t="shared" si="283"/>
        <v>12.440880475316776</v>
      </c>
      <c r="Z758" s="1">
        <f t="shared" si="284"/>
        <v>12.298</v>
      </c>
      <c r="AA758" s="1">
        <f t="shared" si="284"/>
        <v>11.979540317018206</v>
      </c>
      <c r="AB758" s="1">
        <f t="shared" si="284"/>
        <v>11.669327224513307</v>
      </c>
      <c r="AC758" s="1">
        <f t="shared" si="284"/>
        <v>11.367147175031331</v>
      </c>
      <c r="AD758" s="1">
        <f t="shared" si="285"/>
        <v>11.07279215098125</v>
      </c>
      <c r="AE758" s="1">
        <f t="shared" si="285"/>
        <v>10.786059521437846</v>
      </c>
      <c r="AF758" s="1">
        <f t="shared" si="285"/>
        <v>10.506751902652688</v>
      </c>
      <c r="AG758" s="1">
        <f t="shared" si="286"/>
        <v>10.234677022177234</v>
      </c>
      <c r="AH758" s="1">
        <f t="shared" si="286"/>
        <v>9.9696475865044718</v>
      </c>
      <c r="AI758" s="1">
        <f t="shared" si="287"/>
        <v>9.7114811521380364</v>
      </c>
      <c r="AJ758">
        <v>9.4600000000000009</v>
      </c>
      <c r="AK758">
        <v>5.88</v>
      </c>
      <c r="AL758">
        <v>5.98</v>
      </c>
      <c r="AM758">
        <v>9.52</v>
      </c>
      <c r="AN758" t="s">
        <v>6089</v>
      </c>
      <c r="AO758" t="s">
        <v>8727</v>
      </c>
      <c r="AP758" t="s">
        <v>8728</v>
      </c>
      <c r="AQ758" t="s">
        <v>8261</v>
      </c>
      <c r="AR758" t="s">
        <v>9332</v>
      </c>
      <c r="AS758" t="s">
        <v>9856</v>
      </c>
      <c r="AT758" t="s">
        <v>5579</v>
      </c>
      <c r="AU758">
        <v>8.86</v>
      </c>
      <c r="AV758">
        <v>8.58</v>
      </c>
      <c r="AW758" t="s">
        <v>8645</v>
      </c>
      <c r="AX758" t="s">
        <v>9333</v>
      </c>
      <c r="AY758" t="s">
        <v>9935</v>
      </c>
      <c r="AZ758" t="s">
        <v>8063</v>
      </c>
      <c r="BA758" t="s">
        <v>9753</v>
      </c>
      <c r="BB758" t="s">
        <v>8566</v>
      </c>
      <c r="BC758" t="s">
        <v>10088</v>
      </c>
      <c r="BD758" t="s">
        <v>9984</v>
      </c>
      <c r="BE758" t="s">
        <v>6573</v>
      </c>
      <c r="BF758">
        <v>6.6</v>
      </c>
      <c r="BG758" t="s">
        <v>10086</v>
      </c>
      <c r="BH758" t="s">
        <v>9757</v>
      </c>
      <c r="BI758" t="s">
        <v>9572</v>
      </c>
      <c r="BJ758" t="s">
        <v>6584</v>
      </c>
      <c r="BK758" t="s">
        <v>9623</v>
      </c>
      <c r="BL758" t="s">
        <v>9960</v>
      </c>
      <c r="BM758" t="s">
        <v>8460</v>
      </c>
      <c r="BN758" t="s">
        <v>9529</v>
      </c>
      <c r="BO758" t="s">
        <v>9519</v>
      </c>
      <c r="BP758">
        <v>5.13</v>
      </c>
      <c r="BQ758">
        <f t="shared" si="288"/>
        <v>2.6583631304232025E-2</v>
      </c>
      <c r="BR758">
        <f t="shared" si="289"/>
        <v>1.1618187942492808E-2</v>
      </c>
    </row>
    <row r="759" spans="1:70" hidden="1" x14ac:dyDescent="0.3">
      <c r="A759" t="s">
        <v>10113</v>
      </c>
      <c r="B759" t="s">
        <v>10114</v>
      </c>
      <c r="C759" t="str">
        <f>VLOOKUP(historical_emissions[[#This Row],[Country]],'Liste-Pays'!A:B,2,0)</f>
        <v>MEA</v>
      </c>
      <c r="D759" t="s">
        <v>41</v>
      </c>
      <c r="E759" t="s">
        <v>70</v>
      </c>
      <c r="F759" t="s">
        <v>43</v>
      </c>
      <c r="G759" t="s">
        <v>44</v>
      </c>
      <c r="H759">
        <f t="shared" si="266"/>
        <v>23.878730846336069</v>
      </c>
      <c r="I759">
        <f t="shared" si="267"/>
        <v>23.013091559177585</v>
      </c>
      <c r="J759">
        <f t="shared" si="268"/>
        <v>22.178832975637498</v>
      </c>
      <c r="K759">
        <f t="shared" si="269"/>
        <v>21.374817498827358</v>
      </c>
      <c r="L759">
        <f t="shared" si="270"/>
        <v>20.599948771427357</v>
      </c>
      <c r="M759">
        <f t="shared" si="271"/>
        <v>19.853170180690999</v>
      </c>
      <c r="N759">
        <f t="shared" si="272"/>
        <v>19.133463417645576</v>
      </c>
      <c r="O759">
        <f t="shared" si="273"/>
        <v>18.439847088523756</v>
      </c>
      <c r="P759">
        <f t="shared" si="274"/>
        <v>17.771375376532816</v>
      </c>
      <c r="Q759">
        <f t="shared" si="275"/>
        <v>17.127136752136742</v>
      </c>
      <c r="R759">
        <f t="shared" si="276"/>
        <v>16.506252730092481</v>
      </c>
      <c r="S759">
        <f t="shared" si="277"/>
        <v>15.907876671545491</v>
      </c>
      <c r="T759">
        <f t="shared" si="278"/>
        <v>15.331192629551081</v>
      </c>
      <c r="U759">
        <f t="shared" si="279"/>
        <v>14.775414236447316</v>
      </c>
      <c r="V759">
        <f t="shared" si="280"/>
        <v>14.239783631562299</v>
      </c>
      <c r="W759">
        <f t="shared" si="281"/>
        <v>13.723570427793641</v>
      </c>
      <c r="X759">
        <f t="shared" si="282"/>
        <v>13.22607071565097</v>
      </c>
      <c r="Y759">
        <f t="shared" si="283"/>
        <v>12.746606103403352</v>
      </c>
      <c r="Z759" s="1">
        <f t="shared" si="284"/>
        <v>12.284522792022795</v>
      </c>
      <c r="AA759" s="1">
        <f t="shared" si="284"/>
        <v>11.96392358979228</v>
      </c>
      <c r="AB759" s="1">
        <f t="shared" si="284"/>
        <v>11.651691326205698</v>
      </c>
      <c r="AC759" s="1">
        <f t="shared" si="284"/>
        <v>11.347607642446857</v>
      </c>
      <c r="AD759" s="1">
        <f t="shared" si="285"/>
        <v>11.051459878387533</v>
      </c>
      <c r="AE759" s="1">
        <f t="shared" si="285"/>
        <v>10.763040923864175</v>
      </c>
      <c r="AF759" s="1">
        <f t="shared" si="285"/>
        <v>10.482149073835945</v>
      </c>
      <c r="AG759" s="1">
        <f t="shared" si="286"/>
        <v>10.208587887322832</v>
      </c>
      <c r="AH759" s="1">
        <f t="shared" si="286"/>
        <v>9.942166050025163</v>
      </c>
      <c r="AI759" s="1">
        <f t="shared" si="287"/>
        <v>9.6826972405284515</v>
      </c>
      <c r="AJ759">
        <v>9.43</v>
      </c>
      <c r="AK759">
        <v>15.85</v>
      </c>
      <c r="AL759">
        <v>20.88</v>
      </c>
      <c r="AM759">
        <v>25.5</v>
      </c>
      <c r="AN759" t="s">
        <v>8300</v>
      </c>
      <c r="AO759" t="s">
        <v>8188</v>
      </c>
      <c r="AP759" t="s">
        <v>5463</v>
      </c>
      <c r="AQ759" t="s">
        <v>7147</v>
      </c>
      <c r="AR759" t="s">
        <v>9799</v>
      </c>
      <c r="AS759" t="s">
        <v>9282</v>
      </c>
      <c r="AT759" t="s">
        <v>7025</v>
      </c>
      <c r="AU759">
        <v>18.600000000000001</v>
      </c>
      <c r="AV759">
        <v>18.29</v>
      </c>
      <c r="AW759" t="s">
        <v>10179</v>
      </c>
      <c r="AX759" t="s">
        <v>9740</v>
      </c>
      <c r="AY759" t="s">
        <v>8006</v>
      </c>
      <c r="AZ759" t="s">
        <v>9299</v>
      </c>
      <c r="BA759" t="s">
        <v>8974</v>
      </c>
      <c r="BB759" t="s">
        <v>8101</v>
      </c>
      <c r="BC759" t="s">
        <v>8990</v>
      </c>
      <c r="BD759" t="s">
        <v>5643</v>
      </c>
      <c r="BE759" t="s">
        <v>8490</v>
      </c>
      <c r="BF759">
        <v>14.04</v>
      </c>
      <c r="BG759" t="s">
        <v>8026</v>
      </c>
      <c r="BH759" t="s">
        <v>9049</v>
      </c>
      <c r="BI759" t="s">
        <v>4905</v>
      </c>
      <c r="BJ759" t="s">
        <v>8817</v>
      </c>
      <c r="BK759" t="s">
        <v>7838</v>
      </c>
      <c r="BL759" t="s">
        <v>9367</v>
      </c>
      <c r="BM759" t="s">
        <v>9091</v>
      </c>
      <c r="BN759" t="s">
        <v>10180</v>
      </c>
      <c r="BO759" t="s">
        <v>10181</v>
      </c>
      <c r="BP759">
        <v>5.51</v>
      </c>
      <c r="BQ759">
        <f t="shared" si="288"/>
        <v>2.6797162304183608E-2</v>
      </c>
      <c r="BR759">
        <f t="shared" si="289"/>
        <v>3.7615080309071569E-2</v>
      </c>
    </row>
    <row r="760" spans="1:70" hidden="1" x14ac:dyDescent="0.3">
      <c r="A760" t="s">
        <v>2546</v>
      </c>
      <c r="B760" t="s">
        <v>2547</v>
      </c>
      <c r="C760" t="str">
        <f>VLOOKUP(historical_emissions[[#This Row],[Country]],'Liste-Pays'!A:B,2,0)</f>
        <v>MEA</v>
      </c>
      <c r="D760" t="s">
        <v>41</v>
      </c>
      <c r="E760" t="s">
        <v>328</v>
      </c>
      <c r="F760" t="s">
        <v>43</v>
      </c>
      <c r="G760" t="s">
        <v>44</v>
      </c>
      <c r="H760">
        <f t="shared" si="266"/>
        <v>11.172559315754711</v>
      </c>
      <c r="I760">
        <f t="shared" si="267"/>
        <v>11.353233101757221</v>
      </c>
      <c r="J760">
        <f t="shared" si="268"/>
        <v>11.536828601220893</v>
      </c>
      <c r="K760">
        <f t="shared" si="269"/>
        <v>11.723393061783241</v>
      </c>
      <c r="L760">
        <f t="shared" si="270"/>
        <v>11.912974495133174</v>
      </c>
      <c r="M760">
        <f t="shared" si="271"/>
        <v>12.105621689366632</v>
      </c>
      <c r="N760">
        <f t="shared" si="272"/>
        <v>12.30138422154203</v>
      </c>
      <c r="O760">
        <f t="shared" si="273"/>
        <v>12.500312470438724</v>
      </c>
      <c r="P760">
        <f t="shared" si="274"/>
        <v>12.702457629521819</v>
      </c>
      <c r="Q760">
        <f t="shared" si="275"/>
        <v>12.907871720116614</v>
      </c>
      <c r="R760">
        <f t="shared" si="276"/>
        <v>13.116607604796108</v>
      </c>
      <c r="S760">
        <f t="shared" si="277"/>
        <v>13.328719000984989</v>
      </c>
      <c r="T760">
        <f t="shared" si="278"/>
        <v>13.544260494783616</v>
      </c>
      <c r="U760">
        <f t="shared" si="279"/>
        <v>13.763287555015561</v>
      </c>
      <c r="V760">
        <f t="shared" si="280"/>
        <v>13.985856547502301</v>
      </c>
      <c r="W760">
        <f t="shared" si="281"/>
        <v>14.212024749568771</v>
      </c>
      <c r="X760">
        <f t="shared" si="282"/>
        <v>14.441850364783461</v>
      </c>
      <c r="Y760">
        <f t="shared" si="283"/>
        <v>14.675392537936908</v>
      </c>
      <c r="Z760" s="1">
        <f t="shared" si="284"/>
        <v>14.912711370262384</v>
      </c>
      <c r="AA760" s="1">
        <f t="shared" si="284"/>
        <v>14.24314978198468</v>
      </c>
      <c r="AB760" s="1">
        <f t="shared" si="284"/>
        <v>13.603650649109349</v>
      </c>
      <c r="AC760" s="1">
        <f t="shared" si="284"/>
        <v>12.992864205997737</v>
      </c>
      <c r="AD760" s="1">
        <f t="shared" si="285"/>
        <v>12.409501289754875</v>
      </c>
      <c r="AE760" s="1">
        <f t="shared" si="285"/>
        <v>11.852330619244118</v>
      </c>
      <c r="AF760" s="1">
        <f t="shared" si="285"/>
        <v>11.320176196270536</v>
      </c>
      <c r="AG760" s="1">
        <f t="shared" si="286"/>
        <v>10.811914823447829</v>
      </c>
      <c r="AH760" s="1">
        <f t="shared" si="286"/>
        <v>10.326473733509829</v>
      </c>
      <c r="AI760" s="1">
        <f t="shared" si="287"/>
        <v>9.8628283250628765</v>
      </c>
      <c r="AJ760">
        <v>9.42</v>
      </c>
      <c r="AK760">
        <v>9.7100000000000009</v>
      </c>
      <c r="AL760">
        <v>9.4499999999999993</v>
      </c>
      <c r="AM760">
        <v>9.4</v>
      </c>
      <c r="AN760" t="s">
        <v>8666</v>
      </c>
      <c r="AO760" t="s">
        <v>8262</v>
      </c>
      <c r="AP760" t="s">
        <v>8588</v>
      </c>
      <c r="AQ760" t="s">
        <v>4571</v>
      </c>
      <c r="AR760" t="s">
        <v>4269</v>
      </c>
      <c r="AS760" t="s">
        <v>9800</v>
      </c>
      <c r="AT760" t="s">
        <v>9800</v>
      </c>
      <c r="AU760">
        <v>10.97</v>
      </c>
      <c r="AV760">
        <v>10.86</v>
      </c>
      <c r="AW760" t="s">
        <v>8558</v>
      </c>
      <c r="AX760" t="s">
        <v>1805</v>
      </c>
      <c r="AY760" t="s">
        <v>7857</v>
      </c>
      <c r="AZ760" t="s">
        <v>9752</v>
      </c>
      <c r="BA760" t="s">
        <v>8728</v>
      </c>
      <c r="BB760" t="s">
        <v>10173</v>
      </c>
      <c r="BC760" t="s">
        <v>10107</v>
      </c>
      <c r="BD760" t="s">
        <v>9936</v>
      </c>
      <c r="BE760" t="s">
        <v>9936</v>
      </c>
      <c r="BF760">
        <v>6.86</v>
      </c>
      <c r="BG760" t="s">
        <v>9216</v>
      </c>
      <c r="BH760" t="s">
        <v>8957</v>
      </c>
      <c r="BI760" t="s">
        <v>10148</v>
      </c>
      <c r="BJ760" t="s">
        <v>7334</v>
      </c>
      <c r="BK760" t="s">
        <v>10080</v>
      </c>
      <c r="BL760" t="s">
        <v>6574</v>
      </c>
      <c r="BM760" t="s">
        <v>9222</v>
      </c>
      <c r="BN760" t="s">
        <v>8461</v>
      </c>
      <c r="BO760" t="s">
        <v>9981</v>
      </c>
      <c r="BP760">
        <v>6.18</v>
      </c>
      <c r="BQ760">
        <f t="shared" si="288"/>
        <v>4.7009376333638775E-2</v>
      </c>
      <c r="BR760">
        <f t="shared" si="289"/>
        <v>-1.5913862102817644E-2</v>
      </c>
    </row>
    <row r="761" spans="1:70" hidden="1" x14ac:dyDescent="0.3">
      <c r="A761" t="s">
        <v>5516</v>
      </c>
      <c r="B761" t="s">
        <v>5517</v>
      </c>
      <c r="C761" t="str">
        <f>VLOOKUP(historical_emissions[[#This Row],[Country]],'Liste-Pays'!A:B,2,0)</f>
        <v>EEU</v>
      </c>
      <c r="D761" t="s">
        <v>41</v>
      </c>
      <c r="E761" t="s">
        <v>328</v>
      </c>
      <c r="F761" t="s">
        <v>43</v>
      </c>
      <c r="G761" t="s">
        <v>44</v>
      </c>
      <c r="H761">
        <f t="shared" si="266"/>
        <v>12.861418417558381</v>
      </c>
      <c r="I761">
        <f t="shared" si="267"/>
        <v>12.714470085476201</v>
      </c>
      <c r="J761">
        <f t="shared" si="268"/>
        <v>12.569200713801083</v>
      </c>
      <c r="K761">
        <f t="shared" si="269"/>
        <v>12.425591119545315</v>
      </c>
      <c r="L761">
        <f t="shared" si="270"/>
        <v>12.283622338896706</v>
      </c>
      <c r="M761">
        <f t="shared" si="271"/>
        <v>12.143275624714386</v>
      </c>
      <c r="N761">
        <f t="shared" si="272"/>
        <v>12.004532444053234</v>
      </c>
      <c r="O761">
        <f t="shared" si="273"/>
        <v>11.867374475716572</v>
      </c>
      <c r="P761">
        <f t="shared" si="274"/>
        <v>11.731783607836833</v>
      </c>
      <c r="Q761">
        <f t="shared" si="275"/>
        <v>11.597741935483873</v>
      </c>
      <c r="R761">
        <f t="shared" si="276"/>
        <v>11.465231758300597</v>
      </c>
      <c r="S761">
        <f t="shared" si="277"/>
        <v>11.334235578165609</v>
      </c>
      <c r="T761">
        <f t="shared" si="278"/>
        <v>11.20473609688257</v>
      </c>
      <c r="U761">
        <f t="shared" si="279"/>
        <v>11.076716213895942</v>
      </c>
      <c r="V761">
        <f t="shared" si="280"/>
        <v>10.950159024032846</v>
      </c>
      <c r="W761">
        <f t="shared" si="281"/>
        <v>10.825047815270715</v>
      </c>
      <c r="X761">
        <f t="shared" si="282"/>
        <v>10.701366066530449</v>
      </c>
      <c r="Y761">
        <f t="shared" si="283"/>
        <v>10.57909744549479</v>
      </c>
      <c r="Z761" s="1">
        <f t="shared" si="284"/>
        <v>10.458225806451619</v>
      </c>
      <c r="AA761" s="1">
        <f t="shared" si="284"/>
        <v>10.349450778326226</v>
      </c>
      <c r="AB761" s="1">
        <f t="shared" si="284"/>
        <v>10.241807109091207</v>
      </c>
      <c r="AC761" s="1">
        <f t="shared" si="284"/>
        <v>10.135283031588596</v>
      </c>
      <c r="AD761" s="1">
        <f t="shared" si="285"/>
        <v>10.029866901049536</v>
      </c>
      <c r="AE761" s="1">
        <f t="shared" si="285"/>
        <v>9.925547193821318</v>
      </c>
      <c r="AF761" s="1">
        <f t="shared" si="285"/>
        <v>9.8223125061076715</v>
      </c>
      <c r="AG761" s="1">
        <f t="shared" si="286"/>
        <v>9.7201515527221396</v>
      </c>
      <c r="AH761" s="1">
        <f t="shared" si="286"/>
        <v>9.6190531658544369</v>
      </c>
      <c r="AI761" s="1">
        <f t="shared" si="287"/>
        <v>9.5190062938496265</v>
      </c>
      <c r="AJ761">
        <v>9.42</v>
      </c>
      <c r="AK761">
        <v>10.5</v>
      </c>
      <c r="AL761">
        <v>9.39</v>
      </c>
      <c r="AM761">
        <v>9.16</v>
      </c>
      <c r="AN761" t="s">
        <v>9746</v>
      </c>
      <c r="AO761" t="s">
        <v>10182</v>
      </c>
      <c r="AP761" t="s">
        <v>9560</v>
      </c>
      <c r="AQ761" t="s">
        <v>9215</v>
      </c>
      <c r="AR761" t="s">
        <v>8586</v>
      </c>
      <c r="AS761" t="s">
        <v>9039</v>
      </c>
      <c r="AT761" t="s">
        <v>9998</v>
      </c>
      <c r="AU761">
        <v>8.2799999999999994</v>
      </c>
      <c r="AV761">
        <v>8.26</v>
      </c>
      <c r="AW761" t="s">
        <v>6570</v>
      </c>
      <c r="AX761" t="s">
        <v>8646</v>
      </c>
      <c r="AY761" t="s">
        <v>9038</v>
      </c>
      <c r="AZ761" t="s">
        <v>9509</v>
      </c>
      <c r="BA761" t="s">
        <v>9273</v>
      </c>
      <c r="BB761" t="s">
        <v>8869</v>
      </c>
      <c r="BC761" t="s">
        <v>4269</v>
      </c>
      <c r="BD761" t="s">
        <v>9113</v>
      </c>
      <c r="BE761" t="s">
        <v>10183</v>
      </c>
      <c r="BF761">
        <v>7.44</v>
      </c>
      <c r="BG761" t="s">
        <v>8668</v>
      </c>
      <c r="BH761" t="s">
        <v>8584</v>
      </c>
      <c r="BI761" t="s">
        <v>4570</v>
      </c>
      <c r="BJ761" t="s">
        <v>9940</v>
      </c>
      <c r="BK761" t="s">
        <v>6579</v>
      </c>
      <c r="BL761" t="s">
        <v>8460</v>
      </c>
      <c r="BM761" t="s">
        <v>6574</v>
      </c>
      <c r="BN761" t="s">
        <v>9762</v>
      </c>
      <c r="BO761" t="s">
        <v>7992</v>
      </c>
      <c r="BP761">
        <v>8.65</v>
      </c>
      <c r="BQ761">
        <f t="shared" si="288"/>
        <v>1.0510222277030357E-2</v>
      </c>
      <c r="BR761">
        <f t="shared" si="289"/>
        <v>1.155756638650951E-2</v>
      </c>
    </row>
    <row r="762" spans="1:70" hidden="1" x14ac:dyDescent="0.3">
      <c r="A762" t="s">
        <v>6887</v>
      </c>
      <c r="B762" t="s">
        <v>6888</v>
      </c>
      <c r="C762" t="str">
        <f>VLOOKUP(historical_emissions[[#This Row],[Country]],'Liste-Pays'!A:B,2,0)</f>
        <v>EEU</v>
      </c>
      <c r="D762" t="s">
        <v>41</v>
      </c>
      <c r="E762" t="s">
        <v>328</v>
      </c>
      <c r="F762" t="s">
        <v>43</v>
      </c>
      <c r="G762" t="s">
        <v>44</v>
      </c>
      <c r="H762">
        <f t="shared" si="266"/>
        <v>5.2116394392389678</v>
      </c>
      <c r="I762">
        <f t="shared" si="267"/>
        <v>5.3729809153804213</v>
      </c>
      <c r="J762">
        <f t="shared" si="268"/>
        <v>5.5393171867733484</v>
      </c>
      <c r="K762">
        <f t="shared" si="269"/>
        <v>5.7108028818505661</v>
      </c>
      <c r="L762">
        <f t="shared" si="270"/>
        <v>5.8875974160183366</v>
      </c>
      <c r="M762">
        <f t="shared" si="271"/>
        <v>6.069865139851073</v>
      </c>
      <c r="N762">
        <f t="shared" si="272"/>
        <v>6.2577754918738382</v>
      </c>
      <c r="O762">
        <f t="shared" si="273"/>
        <v>6.4515031560746765</v>
      </c>
      <c r="P762">
        <f t="shared" si="274"/>
        <v>6.651228224293197</v>
      </c>
      <c r="Q762">
        <f t="shared" si="275"/>
        <v>6.8571363636363643</v>
      </c>
      <c r="R762">
        <f t="shared" si="276"/>
        <v>7.0694189890771382</v>
      </c>
      <c r="S762">
        <f t="shared" si="277"/>
        <v>7.2882734413964032</v>
      </c>
      <c r="T762">
        <f t="shared" si="278"/>
        <v>7.5139031706336121</v>
      </c>
      <c r="U762">
        <f t="shared" si="279"/>
        <v>7.7465179252166729</v>
      </c>
      <c r="V762">
        <f t="shared" si="280"/>
        <v>7.9863339469469086</v>
      </c>
      <c r="W762">
        <f t="shared" si="281"/>
        <v>8.2335741720203401</v>
      </c>
      <c r="X762">
        <f t="shared" si="282"/>
        <v>8.488468438272168</v>
      </c>
      <c r="Y762">
        <f t="shared" si="283"/>
        <v>8.7512536988371146</v>
      </c>
      <c r="Z762" s="1">
        <f t="shared" si="284"/>
        <v>9.0221742424242422</v>
      </c>
      <c r="AA762" s="1">
        <f t="shared" si="284"/>
        <v>9.0563677248752974</v>
      </c>
      <c r="AB762" s="1">
        <f t="shared" si="284"/>
        <v>9.090690798510332</v>
      </c>
      <c r="AC762" s="1">
        <f t="shared" si="284"/>
        <v>9.125143954471918</v>
      </c>
      <c r="AD762" s="1">
        <f t="shared" si="285"/>
        <v>9.1597276857640271</v>
      </c>
      <c r="AE762" s="1">
        <f t="shared" si="285"/>
        <v>9.1944424872590904</v>
      </c>
      <c r="AF762" s="1">
        <f t="shared" si="285"/>
        <v>9.2292888557050698</v>
      </c>
      <c r="AG762" s="1">
        <f t="shared" si="286"/>
        <v>9.2642672897325742</v>
      </c>
      <c r="AH762" s="1">
        <f t="shared" si="286"/>
        <v>9.2993782898619894</v>
      </c>
      <c r="AI762" s="1">
        <f t="shared" si="287"/>
        <v>9.3346223585106447</v>
      </c>
      <c r="AJ762">
        <v>9.3699999999999992</v>
      </c>
      <c r="AK762">
        <v>10.93</v>
      </c>
      <c r="AL762">
        <v>10.19</v>
      </c>
      <c r="AM762">
        <v>9.66</v>
      </c>
      <c r="AN762" t="s">
        <v>8727</v>
      </c>
      <c r="AO762" t="s">
        <v>8260</v>
      </c>
      <c r="AP762" t="s">
        <v>8659</v>
      </c>
      <c r="AQ762" t="s">
        <v>8936</v>
      </c>
      <c r="AR762" t="s">
        <v>8237</v>
      </c>
      <c r="AS762" t="s">
        <v>8662</v>
      </c>
      <c r="AT762" t="s">
        <v>9781</v>
      </c>
      <c r="AU762">
        <v>12.05</v>
      </c>
      <c r="AV762">
        <v>12.71</v>
      </c>
      <c r="AW762" t="s">
        <v>8416</v>
      </c>
      <c r="AX762" t="s">
        <v>9450</v>
      </c>
      <c r="AY762" t="s">
        <v>9137</v>
      </c>
      <c r="AZ762" t="s">
        <v>7673</v>
      </c>
      <c r="BA762" t="s">
        <v>10184</v>
      </c>
      <c r="BB762" t="s">
        <v>1803</v>
      </c>
      <c r="BC762" t="s">
        <v>7287</v>
      </c>
      <c r="BD762" t="s">
        <v>7658</v>
      </c>
      <c r="BE762" t="s">
        <v>9626</v>
      </c>
      <c r="BF762">
        <v>13.2</v>
      </c>
      <c r="BG762" t="s">
        <v>8554</v>
      </c>
      <c r="BH762" t="s">
        <v>9873</v>
      </c>
      <c r="BI762" t="s">
        <v>9661</v>
      </c>
      <c r="BJ762" t="s">
        <v>9562</v>
      </c>
      <c r="BK762" t="s">
        <v>8528</v>
      </c>
      <c r="BL762" t="s">
        <v>7841</v>
      </c>
      <c r="BM762" t="s">
        <v>4779</v>
      </c>
      <c r="BN762" t="s">
        <v>9476</v>
      </c>
      <c r="BO762" t="s">
        <v>7652</v>
      </c>
      <c r="BP762">
        <v>16.93</v>
      </c>
      <c r="BQ762">
        <f t="shared" si="288"/>
        <v>-3.775628760870231E-3</v>
      </c>
      <c r="BR762">
        <f t="shared" si="289"/>
        <v>-3.0028298756767491E-2</v>
      </c>
    </row>
    <row r="763" spans="1:70" hidden="1" x14ac:dyDescent="0.3">
      <c r="A763" t="s">
        <v>6540</v>
      </c>
      <c r="B763" t="s">
        <v>6541</v>
      </c>
      <c r="C763" t="str">
        <f>VLOOKUP(historical_emissions[[#This Row],[Country]],'Liste-Pays'!A:B,2,0)</f>
        <v>AFR</v>
      </c>
      <c r="D763" t="s">
        <v>41</v>
      </c>
      <c r="E763" t="s">
        <v>70</v>
      </c>
      <c r="F763" t="s">
        <v>148</v>
      </c>
      <c r="G763" t="s">
        <v>44</v>
      </c>
      <c r="H763">
        <f t="shared" si="266"/>
        <v>16.503195413282352</v>
      </c>
      <c r="I763">
        <f t="shared" si="267"/>
        <v>16.215597351893098</v>
      </c>
      <c r="J763">
        <f t="shared" si="268"/>
        <v>15.933011207459533</v>
      </c>
      <c r="K763">
        <f t="shared" si="269"/>
        <v>15.655349638253936</v>
      </c>
      <c r="L763">
        <f t="shared" si="270"/>
        <v>15.382526824636336</v>
      </c>
      <c r="M763">
        <f t="shared" si="271"/>
        <v>15.114458442529378</v>
      </c>
      <c r="N763">
        <f t="shared" si="272"/>
        <v>14.851061637355432</v>
      </c>
      <c r="O763">
        <f t="shared" si="273"/>
        <v>14.59225499842791</v>
      </c>
      <c r="P763">
        <f t="shared" si="274"/>
        <v>14.337958533788836</v>
      </c>
      <c r="Q763">
        <f t="shared" si="275"/>
        <v>14.088093645484941</v>
      </c>
      <c r="R763">
        <f t="shared" si="276"/>
        <v>13.842583105274603</v>
      </c>
      <c r="S763">
        <f t="shared" si="277"/>
        <v>13.601351030758146</v>
      </c>
      <c r="T763">
        <f t="shared" si="278"/>
        <v>13.3643228619241</v>
      </c>
      <c r="U763">
        <f t="shared" si="279"/>
        <v>13.131425338104197</v>
      </c>
      <c r="V763">
        <f t="shared" si="280"/>
        <v>12.902586475329963</v>
      </c>
      <c r="W763">
        <f t="shared" si="281"/>
        <v>12.677735544083912</v>
      </c>
      <c r="X763">
        <f t="shared" si="282"/>
        <v>12.456803047438466</v>
      </c>
      <c r="Y763">
        <f t="shared" si="283"/>
        <v>12.239720699575841</v>
      </c>
      <c r="Z763" s="1">
        <f t="shared" si="284"/>
        <v>12.026421404682271</v>
      </c>
      <c r="AA763" s="1">
        <f t="shared" si="284"/>
        <v>11.72620448570567</v>
      </c>
      <c r="AB763" s="1">
        <f t="shared" si="284"/>
        <v>11.433481915663551</v>
      </c>
      <c r="AC763" s="1">
        <f t="shared" si="284"/>
        <v>11.148066612275063</v>
      </c>
      <c r="AD763" s="1">
        <f t="shared" si="285"/>
        <v>10.869776163415512</v>
      </c>
      <c r="AE763" s="1">
        <f t="shared" si="285"/>
        <v>10.598432710534723</v>
      </c>
      <c r="AF763" s="1">
        <f t="shared" si="285"/>
        <v>10.333862834985645</v>
      </c>
      <c r="AG763" s="1">
        <f t="shared" si="286"/>
        <v>10.075897447190542</v>
      </c>
      <c r="AH763" s="1">
        <f t="shared" si="286"/>
        <v>9.8243716785739501</v>
      </c>
      <c r="AI763" s="1">
        <f t="shared" si="287"/>
        <v>9.5791247761933178</v>
      </c>
      <c r="AJ763">
        <v>9.34</v>
      </c>
      <c r="AK763">
        <v>9.23</v>
      </c>
      <c r="AL763">
        <v>9.11</v>
      </c>
      <c r="AM763">
        <v>9.02</v>
      </c>
      <c r="AN763" t="s">
        <v>9411</v>
      </c>
      <c r="AO763" t="s">
        <v>10182</v>
      </c>
      <c r="AP763" t="s">
        <v>8238</v>
      </c>
      <c r="AQ763" t="s">
        <v>8656</v>
      </c>
      <c r="AR763" t="s">
        <v>9241</v>
      </c>
      <c r="AS763" t="s">
        <v>8985</v>
      </c>
      <c r="AT763" t="s">
        <v>9672</v>
      </c>
      <c r="AU763">
        <v>7.87</v>
      </c>
      <c r="AV763">
        <v>7.7</v>
      </c>
      <c r="AW763" t="s">
        <v>9361</v>
      </c>
      <c r="AX763" t="s">
        <v>8824</v>
      </c>
      <c r="AY763" t="s">
        <v>9369</v>
      </c>
      <c r="AZ763" t="s">
        <v>9991</v>
      </c>
      <c r="BA763" t="s">
        <v>9510</v>
      </c>
      <c r="BB763" t="s">
        <v>9685</v>
      </c>
      <c r="BC763" t="s">
        <v>9975</v>
      </c>
      <c r="BD763" t="s">
        <v>9984</v>
      </c>
      <c r="BE763" t="s">
        <v>4946</v>
      </c>
      <c r="BF763">
        <v>5.98</v>
      </c>
      <c r="BG763" t="s">
        <v>9989</v>
      </c>
      <c r="BH763" t="s">
        <v>8459</v>
      </c>
      <c r="BI763" t="s">
        <v>9957</v>
      </c>
      <c r="BJ763" t="s">
        <v>9222</v>
      </c>
      <c r="BK763" t="s">
        <v>9519</v>
      </c>
      <c r="BL763" t="s">
        <v>10030</v>
      </c>
      <c r="BM763" t="s">
        <v>8959</v>
      </c>
      <c r="BN763" t="s">
        <v>9066</v>
      </c>
      <c r="BO763" t="s">
        <v>8461</v>
      </c>
      <c r="BP763">
        <v>4.66</v>
      </c>
      <c r="BQ763">
        <f t="shared" si="288"/>
        <v>2.5602224431832799E-2</v>
      </c>
      <c r="BR763">
        <f t="shared" si="289"/>
        <v>1.7735890645784735E-2</v>
      </c>
    </row>
    <row r="764" spans="1:70" hidden="1" x14ac:dyDescent="0.3">
      <c r="A764" t="s">
        <v>741</v>
      </c>
      <c r="B764" t="s">
        <v>742</v>
      </c>
      <c r="C764" t="str">
        <f>VLOOKUP(historical_emissions[[#This Row],[Country]],'Liste-Pays'!A:B,2,0)</f>
        <v>CSA</v>
      </c>
      <c r="D764" t="s">
        <v>41</v>
      </c>
      <c r="E764" t="s">
        <v>70</v>
      </c>
      <c r="F764" t="s">
        <v>302</v>
      </c>
      <c r="G764" t="s">
        <v>44</v>
      </c>
      <c r="H764">
        <f t="shared" si="266"/>
        <v>21.280090129005909</v>
      </c>
      <c r="I764">
        <f t="shared" si="267"/>
        <v>20.863799591841122</v>
      </c>
      <c r="J764">
        <f t="shared" si="268"/>
        <v>20.45565271432638</v>
      </c>
      <c r="K764">
        <f t="shared" si="269"/>
        <v>20.055490186588951</v>
      </c>
      <c r="L764">
        <f t="shared" si="270"/>
        <v>19.663155815246309</v>
      </c>
      <c r="M764">
        <f t="shared" si="271"/>
        <v>19.278496462439978</v>
      </c>
      <c r="N764">
        <f t="shared" si="272"/>
        <v>18.90136198606201</v>
      </c>
      <c r="O764">
        <f t="shared" si="273"/>
        <v>18.531605181150798</v>
      </c>
      <c r="P764">
        <f t="shared" si="274"/>
        <v>18.169081722433312</v>
      </c>
      <c r="Q764">
        <f t="shared" si="275"/>
        <v>17.813650107991364</v>
      </c>
      <c r="R764">
        <f t="shared" si="276"/>
        <v>17.465171604029891</v>
      </c>
      <c r="S764">
        <f t="shared" si="277"/>
        <v>17.123510190725696</v>
      </c>
      <c r="T764">
        <f t="shared" si="278"/>
        <v>16.788532509135543</v>
      </c>
      <c r="U764">
        <f t="shared" si="279"/>
        <v>16.460107809142833</v>
      </c>
      <c r="V764">
        <f t="shared" si="280"/>
        <v>16.1381078984226</v>
      </c>
      <c r="W764">
        <f t="shared" si="281"/>
        <v>15.822407092404845</v>
      </c>
      <c r="X764">
        <f t="shared" si="282"/>
        <v>15.512882165216725</v>
      </c>
      <c r="Y764">
        <f t="shared" si="283"/>
        <v>15.209412301584441</v>
      </c>
      <c r="Z764" s="1">
        <f t="shared" si="284"/>
        <v>14.911879049676024</v>
      </c>
      <c r="AA764" s="1">
        <f t="shared" si="284"/>
        <v>14.22876804352839</v>
      </c>
      <c r="AB764" s="1">
        <f t="shared" si="284"/>
        <v>13.57695025302216</v>
      </c>
      <c r="AC764" s="1">
        <f t="shared" si="284"/>
        <v>12.954992140509182</v>
      </c>
      <c r="AD764" s="1">
        <f t="shared" si="285"/>
        <v>12.361525838492055</v>
      </c>
      <c r="AE764" s="1">
        <f t="shared" si="285"/>
        <v>11.795246141284094</v>
      </c>
      <c r="AF764" s="1">
        <f t="shared" si="285"/>
        <v>11.254907634480915</v>
      </c>
      <c r="AG764" s="1">
        <f t="shared" si="286"/>
        <v>10.7393219559305</v>
      </c>
      <c r="AH764" s="1">
        <f t="shared" si="286"/>
        <v>10.247355182177836</v>
      </c>
      <c r="AI764" s="1">
        <f t="shared" si="287"/>
        <v>9.7779253346361372</v>
      </c>
      <c r="AJ764">
        <v>9.33</v>
      </c>
      <c r="AK764">
        <v>9.09</v>
      </c>
      <c r="AL764">
        <v>8.81</v>
      </c>
      <c r="AM764">
        <v>8.84</v>
      </c>
      <c r="AN764" t="s">
        <v>10108</v>
      </c>
      <c r="AO764" t="s">
        <v>9744</v>
      </c>
      <c r="AP764" t="s">
        <v>9922</v>
      </c>
      <c r="AQ764" t="s">
        <v>9240</v>
      </c>
      <c r="AR764" t="s">
        <v>9087</v>
      </c>
      <c r="AS764" t="s">
        <v>6570</v>
      </c>
      <c r="AT764" t="s">
        <v>9112</v>
      </c>
      <c r="AU764">
        <v>7.55</v>
      </c>
      <c r="AV764">
        <v>7.4</v>
      </c>
      <c r="AW764" t="s">
        <v>8760</v>
      </c>
      <c r="AX764" t="s">
        <v>9685</v>
      </c>
      <c r="AY764" t="s">
        <v>6578</v>
      </c>
      <c r="AZ764" t="s">
        <v>9938</v>
      </c>
      <c r="BA764" t="s">
        <v>7334</v>
      </c>
      <c r="BB764" t="s">
        <v>8070</v>
      </c>
      <c r="BC764" t="s">
        <v>9440</v>
      </c>
      <c r="BD764" t="s">
        <v>10185</v>
      </c>
      <c r="BE764" t="s">
        <v>7336</v>
      </c>
      <c r="BF764">
        <v>4.63</v>
      </c>
      <c r="BG764" t="s">
        <v>9955</v>
      </c>
      <c r="BH764" t="s">
        <v>9462</v>
      </c>
      <c r="BI764" t="s">
        <v>9064</v>
      </c>
      <c r="BJ764" t="s">
        <v>8278</v>
      </c>
      <c r="BK764" t="s">
        <v>6873</v>
      </c>
      <c r="BL764" t="s">
        <v>9908</v>
      </c>
      <c r="BM764" t="s">
        <v>9062</v>
      </c>
      <c r="BN764" t="s">
        <v>9419</v>
      </c>
      <c r="BO764" t="s">
        <v>9178</v>
      </c>
      <c r="BP764">
        <v>3.49</v>
      </c>
      <c r="BQ764">
        <f t="shared" si="288"/>
        <v>4.8009146263251479E-2</v>
      </c>
      <c r="BR764">
        <f t="shared" si="289"/>
        <v>1.9952767247993553E-2</v>
      </c>
    </row>
    <row r="765" spans="1:70" hidden="1" x14ac:dyDescent="0.3">
      <c r="A765" t="s">
        <v>10186</v>
      </c>
      <c r="B765" t="s">
        <v>10187</v>
      </c>
      <c r="C765" t="str">
        <f>VLOOKUP(historical_emissions[[#This Row],[Country]],'Liste-Pays'!A:B,2,0)</f>
        <v>CSA</v>
      </c>
      <c r="D765" t="s">
        <v>41</v>
      </c>
      <c r="E765" t="s">
        <v>42</v>
      </c>
      <c r="F765" t="s">
        <v>43</v>
      </c>
      <c r="G765" t="s">
        <v>44</v>
      </c>
      <c r="H765">
        <f t="shared" si="266"/>
        <v>14.686822898511309</v>
      </c>
      <c r="I765">
        <f t="shared" si="267"/>
        <v>14.420302959760704</v>
      </c>
      <c r="J765">
        <f t="shared" si="268"/>
        <v>14.15861952501389</v>
      </c>
      <c r="K765">
        <f t="shared" si="269"/>
        <v>13.901684826837451</v>
      </c>
      <c r="L765">
        <f t="shared" si="270"/>
        <v>13.64941269050261</v>
      </c>
      <c r="M765">
        <f t="shared" si="271"/>
        <v>13.401718505082615</v>
      </c>
      <c r="N765">
        <f t="shared" si="272"/>
        <v>13.158519195074627</v>
      </c>
      <c r="O765">
        <f t="shared" si="273"/>
        <v>12.919733192536567</v>
      </c>
      <c r="P765">
        <f t="shared" si="274"/>
        <v>12.685280409729604</v>
      </c>
      <c r="Q765">
        <f t="shared" si="275"/>
        <v>12.455082212257087</v>
      </c>
      <c r="R765">
        <f t="shared" si="276"/>
        <v>12.229061392690932</v>
      </c>
      <c r="S765">
        <f t="shared" si="277"/>
        <v>12.007142144676594</v>
      </c>
      <c r="T765">
        <f t="shared" si="278"/>
        <v>11.789250037507971</v>
      </c>
      <c r="U765">
        <f t="shared" si="279"/>
        <v>11.575311991163675</v>
      </c>
      <c r="V765">
        <f t="shared" si="280"/>
        <v>11.365256251796326</v>
      </c>
      <c r="W765">
        <f t="shared" si="281"/>
        <v>11.159012367666648</v>
      </c>
      <c r="X765">
        <f t="shared" si="282"/>
        <v>10.956511165514261</v>
      </c>
      <c r="Y765">
        <f t="shared" si="283"/>
        <v>10.757684727357294</v>
      </c>
      <c r="Z765" s="1">
        <f t="shared" si="284"/>
        <v>10.562466367713004</v>
      </c>
      <c r="AA765" s="1">
        <f t="shared" si="284"/>
        <v>10.429987148338768</v>
      </c>
      <c r="AB765" s="1">
        <f t="shared" si="284"/>
        <v>10.299169543113633</v>
      </c>
      <c r="AC765" s="1">
        <f t="shared" si="284"/>
        <v>10.169992711323159</v>
      </c>
      <c r="AD765" s="1">
        <f t="shared" si="285"/>
        <v>10.042436073646547</v>
      </c>
      <c r="AE765" s="1">
        <f t="shared" si="285"/>
        <v>9.9164793088781291</v>
      </c>
      <c r="AF765" s="1">
        <f t="shared" si="285"/>
        <v>9.792102350689964</v>
      </c>
      <c r="AG765" s="1">
        <f t="shared" si="286"/>
        <v>9.6692853844350548</v>
      </c>
      <c r="AH765" s="1">
        <f t="shared" si="286"/>
        <v>9.5480088439906456</v>
      </c>
      <c r="AI765" s="1">
        <f t="shared" si="287"/>
        <v>9.4282534086411207</v>
      </c>
      <c r="AJ765">
        <v>9.31</v>
      </c>
      <c r="AK765">
        <v>8.3800000000000008</v>
      </c>
      <c r="AL765">
        <v>7.42</v>
      </c>
      <c r="AM765">
        <v>8.9499999999999993</v>
      </c>
      <c r="AN765" t="s">
        <v>9112</v>
      </c>
      <c r="AO765" t="s">
        <v>8069</v>
      </c>
      <c r="AP765" t="s">
        <v>9725</v>
      </c>
      <c r="AQ765" t="s">
        <v>8588</v>
      </c>
      <c r="AR765" t="s">
        <v>8648</v>
      </c>
      <c r="AS765" t="s">
        <v>9172</v>
      </c>
      <c r="AT765" t="s">
        <v>9780</v>
      </c>
      <c r="AU765">
        <v>7.83</v>
      </c>
      <c r="AV765">
        <v>7.59</v>
      </c>
      <c r="AW765" t="s">
        <v>10025</v>
      </c>
      <c r="AX765" t="s">
        <v>9500</v>
      </c>
      <c r="AY765" t="s">
        <v>9557</v>
      </c>
      <c r="AZ765" t="s">
        <v>1807</v>
      </c>
      <c r="BA765" t="s">
        <v>8421</v>
      </c>
      <c r="BB765" t="s">
        <v>4944</v>
      </c>
      <c r="BC765" t="s">
        <v>9696</v>
      </c>
      <c r="BD765" t="s">
        <v>9631</v>
      </c>
      <c r="BE765" t="s">
        <v>10188</v>
      </c>
      <c r="BF765">
        <v>6.69</v>
      </c>
      <c r="BG765" t="s">
        <v>9754</v>
      </c>
      <c r="BH765" t="s">
        <v>8669</v>
      </c>
      <c r="BI765" t="s">
        <v>10189</v>
      </c>
      <c r="BJ765" t="s">
        <v>8670</v>
      </c>
      <c r="BK765" t="s">
        <v>8781</v>
      </c>
      <c r="BL765" t="s">
        <v>10190</v>
      </c>
      <c r="BM765" t="s">
        <v>10191</v>
      </c>
      <c r="BN765" t="s">
        <v>9446</v>
      </c>
      <c r="BO765" t="s">
        <v>6868</v>
      </c>
      <c r="BP765">
        <v>3.46</v>
      </c>
      <c r="BQ765">
        <f t="shared" si="288"/>
        <v>1.2701762474878642E-2</v>
      </c>
      <c r="BR765">
        <f t="shared" si="289"/>
        <v>1.8482270413757496E-2</v>
      </c>
    </row>
    <row r="766" spans="1:70" hidden="1" x14ac:dyDescent="0.3">
      <c r="A766" t="s">
        <v>10170</v>
      </c>
      <c r="B766" t="s">
        <v>10171</v>
      </c>
      <c r="C766" t="str">
        <f>VLOOKUP(historical_emissions[[#This Row],[Country]],'Liste-Pays'!A:B,2,0)</f>
        <v>ODA</v>
      </c>
      <c r="D766" t="s">
        <v>41</v>
      </c>
      <c r="E766" t="s">
        <v>70</v>
      </c>
      <c r="F766" t="s">
        <v>43</v>
      </c>
      <c r="G766" t="s">
        <v>44</v>
      </c>
      <c r="H766">
        <f t="shared" si="266"/>
        <v>14.435107356377003</v>
      </c>
      <c r="I766">
        <f t="shared" si="267"/>
        <v>14.419532982751447</v>
      </c>
      <c r="J766">
        <f t="shared" si="268"/>
        <v>14.403975412680436</v>
      </c>
      <c r="K766">
        <f t="shared" si="269"/>
        <v>14.388434628034224</v>
      </c>
      <c r="L766">
        <f t="shared" si="270"/>
        <v>14.372910610702625</v>
      </c>
      <c r="M766">
        <f t="shared" si="271"/>
        <v>14.357403342594992</v>
      </c>
      <c r="N766">
        <f t="shared" si="272"/>
        <v>14.341912805640197</v>
      </c>
      <c r="O766">
        <f t="shared" si="273"/>
        <v>14.326438981786611</v>
      </c>
      <c r="P766">
        <f t="shared" si="274"/>
        <v>14.310981853002078</v>
      </c>
      <c r="Q766">
        <f t="shared" si="275"/>
        <v>14.295541401273899</v>
      </c>
      <c r="R766">
        <f t="shared" si="276"/>
        <v>14.280117608608812</v>
      </c>
      <c r="S766">
        <f t="shared" si="277"/>
        <v>14.264710457032963</v>
      </c>
      <c r="T766">
        <f t="shared" si="278"/>
        <v>14.249319928591895</v>
      </c>
      <c r="U766">
        <f t="shared" si="279"/>
        <v>14.233946005350518</v>
      </c>
      <c r="V766">
        <f t="shared" si="280"/>
        <v>14.218588669393096</v>
      </c>
      <c r="W766">
        <f t="shared" si="281"/>
        <v>14.203247902823223</v>
      </c>
      <c r="X766">
        <f t="shared" si="282"/>
        <v>14.187923687763801</v>
      </c>
      <c r="Y766">
        <f t="shared" si="283"/>
        <v>14.172616006357019</v>
      </c>
      <c r="Z766" s="1">
        <f t="shared" si="284"/>
        <v>14.157324840764336</v>
      </c>
      <c r="AA766" s="1">
        <f t="shared" si="284"/>
        <v>13.574735375114345</v>
      </c>
      <c r="AB766" s="1">
        <f t="shared" si="284"/>
        <v>13.016120105811749</v>
      </c>
      <c r="AC766" s="1">
        <f t="shared" si="284"/>
        <v>12.480492468346904</v>
      </c>
      <c r="AD766" s="1">
        <f t="shared" si="285"/>
        <v>11.966906496423242</v>
      </c>
      <c r="AE766" s="1">
        <f t="shared" si="285"/>
        <v>11.474455151296219</v>
      </c>
      <c r="AF766" s="1">
        <f t="shared" si="285"/>
        <v>11.002268719861794</v>
      </c>
      <c r="AG766" s="1">
        <f t="shared" si="286"/>
        <v>10.549513278665332</v>
      </c>
      <c r="AH766" s="1">
        <f t="shared" si="286"/>
        <v>10.115389221118221</v>
      </c>
      <c r="AI766" s="1">
        <f t="shared" si="287"/>
        <v>9.6991298453211492</v>
      </c>
      <c r="AJ766">
        <v>9.3000000000000007</v>
      </c>
      <c r="AK766">
        <v>9.75</v>
      </c>
      <c r="AL766">
        <v>9.6999999999999993</v>
      </c>
      <c r="AM766">
        <v>7.24</v>
      </c>
      <c r="AN766" t="s">
        <v>8565</v>
      </c>
      <c r="AO766" t="s">
        <v>10134</v>
      </c>
      <c r="AP766" t="s">
        <v>10180</v>
      </c>
      <c r="AQ766" t="s">
        <v>10189</v>
      </c>
      <c r="AR766" t="s">
        <v>9990</v>
      </c>
      <c r="AS766" t="s">
        <v>10172</v>
      </c>
      <c r="AT766" t="s">
        <v>10192</v>
      </c>
      <c r="AU766">
        <v>7.33</v>
      </c>
      <c r="AV766">
        <v>7.17</v>
      </c>
      <c r="AW766" t="s">
        <v>8712</v>
      </c>
      <c r="AX766" t="s">
        <v>9262</v>
      </c>
      <c r="AY766" t="s">
        <v>10109</v>
      </c>
      <c r="AZ766" t="s">
        <v>9361</v>
      </c>
      <c r="BA766" t="s">
        <v>10191</v>
      </c>
      <c r="BB766" t="s">
        <v>9988</v>
      </c>
      <c r="BC766" t="s">
        <v>8070</v>
      </c>
      <c r="BD766" t="s">
        <v>9056</v>
      </c>
      <c r="BE766" t="s">
        <v>9484</v>
      </c>
      <c r="BF766">
        <v>4.71</v>
      </c>
      <c r="BG766" t="s">
        <v>9446</v>
      </c>
      <c r="BH766" t="s">
        <v>8109</v>
      </c>
      <c r="BI766" t="s">
        <v>9440</v>
      </c>
      <c r="BJ766" t="s">
        <v>8286</v>
      </c>
      <c r="BK766" t="s">
        <v>4949</v>
      </c>
      <c r="BL766" t="s">
        <v>8782</v>
      </c>
      <c r="BM766" t="s">
        <v>9908</v>
      </c>
      <c r="BN766" t="s">
        <v>9983</v>
      </c>
      <c r="BO766" t="s">
        <v>9600</v>
      </c>
      <c r="BP766">
        <v>3.26</v>
      </c>
      <c r="BQ766">
        <f t="shared" si="288"/>
        <v>4.2917187668940704E-2</v>
      </c>
      <c r="BR766">
        <f t="shared" si="289"/>
        <v>1.0800886300676993E-3</v>
      </c>
    </row>
    <row r="767" spans="1:70" hidden="1" x14ac:dyDescent="0.3">
      <c r="A767" t="s">
        <v>4453</v>
      </c>
      <c r="B767" t="s">
        <v>4454</v>
      </c>
      <c r="C767" t="str">
        <f>VLOOKUP(historical_emissions[[#This Row],[Country]],'Liste-Pays'!A:B,2,0)</f>
        <v>EEU</v>
      </c>
      <c r="D767" t="s">
        <v>41</v>
      </c>
      <c r="E767" t="s">
        <v>328</v>
      </c>
      <c r="F767" t="s">
        <v>43</v>
      </c>
      <c r="G767" t="s">
        <v>44</v>
      </c>
      <c r="H767">
        <f t="shared" si="266"/>
        <v>5.8565696365984206</v>
      </c>
      <c r="I767">
        <f t="shared" si="267"/>
        <v>6.0218241845916483</v>
      </c>
      <c r="J767">
        <f t="shared" si="268"/>
        <v>6.1917417123370138</v>
      </c>
      <c r="K767">
        <f t="shared" si="269"/>
        <v>6.3664537949132844</v>
      </c>
      <c r="L767">
        <f t="shared" si="270"/>
        <v>6.5460957200469929</v>
      </c>
      <c r="M767">
        <f t="shared" si="271"/>
        <v>6.7308065928720406</v>
      </c>
      <c r="N767">
        <f t="shared" si="272"/>
        <v>6.9207294436453033</v>
      </c>
      <c r="O767">
        <f t="shared" si="273"/>
        <v>7.1160113385016395</v>
      </c>
      <c r="P767">
        <f t="shared" si="274"/>
        <v>7.316803493334068</v>
      </c>
      <c r="Q767">
        <f t="shared" si="275"/>
        <v>7.5232613908872974</v>
      </c>
      <c r="R767">
        <f t="shared" si="276"/>
        <v>7.7355449011552775</v>
      </c>
      <c r="S767">
        <f t="shared" si="277"/>
        <v>7.9538184051760039</v>
      </c>
      <c r="T767">
        <f t="shared" si="278"/>
        <v>8.1782509223194353</v>
      </c>
      <c r="U767">
        <f t="shared" si="279"/>
        <v>8.4090162411670839</v>
      </c>
      <c r="V767">
        <f t="shared" si="280"/>
        <v>8.6462930540846354</v>
      </c>
      <c r="W767">
        <f t="shared" si="281"/>
        <v>8.8902650955917917</v>
      </c>
      <c r="X767">
        <f t="shared" si="282"/>
        <v>9.1411212846364922</v>
      </c>
      <c r="Y767">
        <f t="shared" si="283"/>
        <v>9.3990558708836822</v>
      </c>
      <c r="Z767" s="1">
        <f t="shared" si="284"/>
        <v>9.6642685851319019</v>
      </c>
      <c r="AA767" s="1">
        <f t="shared" si="284"/>
        <v>9.6272087064556988</v>
      </c>
      <c r="AB767" s="1">
        <f t="shared" si="284"/>
        <v>9.590290942477095</v>
      </c>
      <c r="AC767" s="1">
        <f t="shared" si="284"/>
        <v>9.5535147482243303</v>
      </c>
      <c r="AD767" s="1">
        <f t="shared" si="285"/>
        <v>9.516879580815468</v>
      </c>
      <c r="AE767" s="1">
        <f t="shared" si="285"/>
        <v>9.4803848994503763</v>
      </c>
      <c r="AF767" s="1">
        <f t="shared" si="285"/>
        <v>9.4440301654027454</v>
      </c>
      <c r="AG767" s="1">
        <f t="shared" si="286"/>
        <v>9.4078148420121384</v>
      </c>
      <c r="AH767" s="1">
        <f t="shared" si="286"/>
        <v>9.3717383946760666</v>
      </c>
      <c r="AI767" s="1">
        <f t="shared" si="287"/>
        <v>9.3358002908420996</v>
      </c>
      <c r="AJ767">
        <v>9.3000000000000007</v>
      </c>
      <c r="AK767">
        <v>10.35</v>
      </c>
      <c r="AL767">
        <v>9.92</v>
      </c>
      <c r="AM767">
        <v>10.119999999999999</v>
      </c>
      <c r="AN767" t="s">
        <v>4942</v>
      </c>
      <c r="AO767" t="s">
        <v>8640</v>
      </c>
      <c r="AP767" t="s">
        <v>8623</v>
      </c>
      <c r="AQ767" t="s">
        <v>9569</v>
      </c>
      <c r="AR767" t="s">
        <v>8877</v>
      </c>
      <c r="AS767" t="s">
        <v>9425</v>
      </c>
      <c r="AT767" t="s">
        <v>7475</v>
      </c>
      <c r="AU767">
        <v>11.73</v>
      </c>
      <c r="AV767">
        <v>13</v>
      </c>
      <c r="AW767" t="s">
        <v>8978</v>
      </c>
      <c r="AX767" t="s">
        <v>8822</v>
      </c>
      <c r="AY767" t="s">
        <v>9147</v>
      </c>
      <c r="AZ767" t="s">
        <v>8028</v>
      </c>
      <c r="BA767" t="s">
        <v>9477</v>
      </c>
      <c r="BB767" t="s">
        <v>8056</v>
      </c>
      <c r="BC767" t="s">
        <v>8528</v>
      </c>
      <c r="BD767" t="s">
        <v>7906</v>
      </c>
      <c r="BE767" t="s">
        <v>9081</v>
      </c>
      <c r="BF767">
        <v>12.51</v>
      </c>
      <c r="BG767" t="s">
        <v>9580</v>
      </c>
      <c r="BH767" t="s">
        <v>9618</v>
      </c>
      <c r="BI767" t="s">
        <v>8146</v>
      </c>
      <c r="BJ767" t="s">
        <v>8367</v>
      </c>
      <c r="BK767" t="s">
        <v>7462</v>
      </c>
      <c r="BL767" t="s">
        <v>9626</v>
      </c>
      <c r="BM767" t="s">
        <v>7277</v>
      </c>
      <c r="BN767" t="s">
        <v>4905</v>
      </c>
      <c r="BO767" t="s">
        <v>6454</v>
      </c>
      <c r="BP767">
        <v>23.23</v>
      </c>
      <c r="BQ767">
        <f t="shared" si="288"/>
        <v>3.8494936389352752E-3</v>
      </c>
      <c r="BR767">
        <f t="shared" si="289"/>
        <v>-2.7442605916006779E-2</v>
      </c>
    </row>
    <row r="768" spans="1:70" hidden="1" x14ac:dyDescent="0.3">
      <c r="A768" t="s">
        <v>6540</v>
      </c>
      <c r="B768" t="s">
        <v>6541</v>
      </c>
      <c r="C768" t="str">
        <f>VLOOKUP(historical_emissions[[#This Row],[Country]],'Liste-Pays'!A:B,2,0)</f>
        <v>AFR</v>
      </c>
      <c r="D768" t="s">
        <v>41</v>
      </c>
      <c r="E768" t="s">
        <v>328</v>
      </c>
      <c r="F768" t="s">
        <v>148</v>
      </c>
      <c r="G768" t="s">
        <v>44</v>
      </c>
      <c r="H768">
        <f t="shared" si="266"/>
        <v>16.094653970204284</v>
      </c>
      <c r="I768">
        <f t="shared" si="267"/>
        <v>15.826588765174694</v>
      </c>
      <c r="J768">
        <f t="shared" si="268"/>
        <v>15.56298833175688</v>
      </c>
      <c r="K768">
        <f t="shared" si="269"/>
        <v>15.303778306754237</v>
      </c>
      <c r="L768">
        <f t="shared" si="270"/>
        <v>15.048885565529593</v>
      </c>
      <c r="M768">
        <f t="shared" si="271"/>
        <v>14.79823820137633</v>
      </c>
      <c r="N768">
        <f t="shared" si="272"/>
        <v>14.551765505233096</v>
      </c>
      <c r="O768">
        <f t="shared" si="273"/>
        <v>14.309397945736361</v>
      </c>
      <c r="P768">
        <f t="shared" si="274"/>
        <v>14.071067149605232</v>
      </c>
      <c r="Q768">
        <f t="shared" si="275"/>
        <v>13.836705882352948</v>
      </c>
      <c r="R768">
        <f t="shared" si="276"/>
        <v>13.606248029319651</v>
      </c>
      <c r="S768">
        <f t="shared" si="277"/>
        <v>13.379628577021061</v>
      </c>
      <c r="T768">
        <f t="shared" si="278"/>
        <v>13.15678359480779</v>
      </c>
      <c r="U768">
        <f t="shared" si="279"/>
        <v>12.937650216830148</v>
      </c>
      <c r="V768">
        <f t="shared" si="280"/>
        <v>12.722166624303325</v>
      </c>
      <c r="W768">
        <f t="shared" si="281"/>
        <v>12.510272028067952</v>
      </c>
      <c r="X768">
        <f t="shared" si="282"/>
        <v>12.301906651441129</v>
      </c>
      <c r="Y768">
        <f t="shared" si="283"/>
        <v>12.097011713353087</v>
      </c>
      <c r="Z768" s="1">
        <f t="shared" si="284"/>
        <v>11.895529411764704</v>
      </c>
      <c r="AA768" s="1">
        <f t="shared" si="284"/>
        <v>11.59878757703934</v>
      </c>
      <c r="AB768" s="1">
        <f t="shared" si="284"/>
        <v>11.309448163293162</v>
      </c>
      <c r="AC768" s="1">
        <f t="shared" si="284"/>
        <v>11.027326512247692</v>
      </c>
      <c r="AD768" s="1">
        <f t="shared" si="285"/>
        <v>10.75224257204712</v>
      </c>
      <c r="AE768" s="1">
        <f t="shared" si="285"/>
        <v>10.484020782348052</v>
      </c>
      <c r="AF768" s="1">
        <f t="shared" si="285"/>
        <v>10.222489962275768</v>
      </c>
      <c r="AG768" s="1">
        <f t="shared" si="286"/>
        <v>9.9674832011754795</v>
      </c>
      <c r="AH768" s="1">
        <f t="shared" si="286"/>
        <v>9.7188377520888825</v>
      </c>
      <c r="AI768" s="1">
        <f t="shared" si="287"/>
        <v>9.4763949278879931</v>
      </c>
      <c r="AJ768">
        <v>9.24</v>
      </c>
      <c r="AK768">
        <v>9.1300000000000008</v>
      </c>
      <c r="AL768">
        <v>9.01</v>
      </c>
      <c r="AM768">
        <v>8.91</v>
      </c>
      <c r="AN768" t="s">
        <v>9522</v>
      </c>
      <c r="AO768" t="s">
        <v>8062</v>
      </c>
      <c r="AP768" t="s">
        <v>8276</v>
      </c>
      <c r="AQ768" t="s">
        <v>8954</v>
      </c>
      <c r="AR768" t="s">
        <v>9630</v>
      </c>
      <c r="AS768" t="s">
        <v>9904</v>
      </c>
      <c r="AT768" t="s">
        <v>8239</v>
      </c>
      <c r="AU768">
        <v>7.82</v>
      </c>
      <c r="AV768">
        <v>7.66</v>
      </c>
      <c r="AW768" t="s">
        <v>7684</v>
      </c>
      <c r="AX768" t="s">
        <v>8713</v>
      </c>
      <c r="AY768" t="s">
        <v>8657</v>
      </c>
      <c r="AZ768" t="s">
        <v>9457</v>
      </c>
      <c r="BA768" t="s">
        <v>4572</v>
      </c>
      <c r="BB768" t="s">
        <v>9218</v>
      </c>
      <c r="BC768" t="s">
        <v>9992</v>
      </c>
      <c r="BD768" t="s">
        <v>9528</v>
      </c>
      <c r="BE768" t="s">
        <v>9673</v>
      </c>
      <c r="BF768">
        <v>5.95</v>
      </c>
      <c r="BG768" t="s">
        <v>10193</v>
      </c>
      <c r="BH768" t="s">
        <v>9687</v>
      </c>
      <c r="BI768" t="s">
        <v>10027</v>
      </c>
      <c r="BJ768" t="s">
        <v>9622</v>
      </c>
      <c r="BK768" t="s">
        <v>9862</v>
      </c>
      <c r="BL768" t="s">
        <v>10194</v>
      </c>
      <c r="BM768" t="s">
        <v>8186</v>
      </c>
      <c r="BN768" t="s">
        <v>10195</v>
      </c>
      <c r="BO768" t="s">
        <v>9786</v>
      </c>
      <c r="BP768">
        <v>4.63</v>
      </c>
      <c r="BQ768">
        <f t="shared" si="288"/>
        <v>2.5583866654544707E-2</v>
      </c>
      <c r="BR768">
        <f t="shared" si="289"/>
        <v>1.6937648978373021E-2</v>
      </c>
    </row>
    <row r="769" spans="1:70" hidden="1" x14ac:dyDescent="0.3">
      <c r="A769" t="s">
        <v>2394</v>
      </c>
      <c r="B769" t="s">
        <v>2395</v>
      </c>
      <c r="C769" t="str">
        <f>VLOOKUP(historical_emissions[[#This Row],[Country]],'Liste-Pays'!A:B,2,0)</f>
        <v>FSU</v>
      </c>
      <c r="D769" t="s">
        <v>41</v>
      </c>
      <c r="E769" t="s">
        <v>252</v>
      </c>
      <c r="F769" t="s">
        <v>302</v>
      </c>
      <c r="G769" t="s">
        <v>44</v>
      </c>
      <c r="H769">
        <f t="shared" si="266"/>
        <v>17.881694501166812</v>
      </c>
      <c r="I769">
        <f t="shared" si="267"/>
        <v>17.732759377602282</v>
      </c>
      <c r="J769">
        <f t="shared" si="268"/>
        <v>17.585064722105791</v>
      </c>
      <c r="K769">
        <f t="shared" si="269"/>
        <v>17.438600202923549</v>
      </c>
      <c r="L769">
        <f t="shared" si="270"/>
        <v>17.29335557435407</v>
      </c>
      <c r="M769">
        <f t="shared" si="271"/>
        <v>17.149320676031444</v>
      </c>
      <c r="N769">
        <f t="shared" si="272"/>
        <v>17.006485432214596</v>
      </c>
      <c r="O769">
        <f t="shared" si="273"/>
        <v>16.864839851082451</v>
      </c>
      <c r="P769">
        <f t="shared" si="274"/>
        <v>16.724374024034958</v>
      </c>
      <c r="Q769">
        <f t="shared" si="275"/>
        <v>16.585078124999967</v>
      </c>
      <c r="R769">
        <f t="shared" si="276"/>
        <v>16.446942409745851</v>
      </c>
      <c r="S769">
        <f t="shared" si="277"/>
        <v>16.309957215199866</v>
      </c>
      <c r="T769">
        <f t="shared" si="278"/>
        <v>16.174112958772181</v>
      </c>
      <c r="U769">
        <f t="shared" si="279"/>
        <v>16.039400137685551</v>
      </c>
      <c r="V769">
        <f t="shared" si="280"/>
        <v>15.905809328310561</v>
      </c>
      <c r="W769">
        <f t="shared" si="281"/>
        <v>15.773331185506407</v>
      </c>
      <c r="X769">
        <f t="shared" si="282"/>
        <v>15.641956441967176</v>
      </c>
      <c r="Y769">
        <f t="shared" si="283"/>
        <v>15.51167590757356</v>
      </c>
      <c r="Z769" s="1">
        <f t="shared" si="284"/>
        <v>15.38248046874998</v>
      </c>
      <c r="AA769" s="1">
        <f t="shared" si="284"/>
        <v>14.610170569932253</v>
      </c>
      <c r="AB769" s="1">
        <f t="shared" si="284"/>
        <v>13.876636119653114</v>
      </c>
      <c r="AC769" s="1">
        <f t="shared" ref="AC769:AF832" si="290">AD769*(1+$BQ769)</f>
        <v>13.179930314677655</v>
      </c>
      <c r="AD769" s="1">
        <f t="shared" si="285"/>
        <v>12.518204095136383</v>
      </c>
      <c r="AE769" s="1">
        <f t="shared" si="285"/>
        <v>11.889701237113247</v>
      </c>
      <c r="AF769" s="1">
        <f t="shared" si="285"/>
        <v>11.292753691620662</v>
      </c>
      <c r="AG769" s="1">
        <f t="shared" si="286"/>
        <v>10.725777157591116</v>
      </c>
      <c r="AH769" s="1">
        <f t="shared" si="286"/>
        <v>10.187266877136079</v>
      </c>
      <c r="AI769" s="1">
        <f t="shared" si="287"/>
        <v>9.6757936419128203</v>
      </c>
      <c r="AJ769">
        <v>9.19</v>
      </c>
      <c r="AK769">
        <v>9.33</v>
      </c>
      <c r="AL769">
        <v>8.94</v>
      </c>
      <c r="AM769">
        <v>9.24</v>
      </c>
      <c r="AN769" t="s">
        <v>1807</v>
      </c>
      <c r="AO769" t="s">
        <v>8216</v>
      </c>
      <c r="AP769" t="s">
        <v>9696</v>
      </c>
      <c r="AQ769" t="s">
        <v>10024</v>
      </c>
      <c r="AR769" t="s">
        <v>4352</v>
      </c>
      <c r="AS769" t="s">
        <v>6092</v>
      </c>
      <c r="AT769" t="s">
        <v>8649</v>
      </c>
      <c r="AU769">
        <v>7.57</v>
      </c>
      <c r="AV769">
        <v>8.57</v>
      </c>
      <c r="AW769" t="s">
        <v>10153</v>
      </c>
      <c r="AX769" t="s">
        <v>8063</v>
      </c>
      <c r="AY769" t="s">
        <v>8658</v>
      </c>
      <c r="AZ769" t="s">
        <v>10108</v>
      </c>
      <c r="BA769" t="s">
        <v>9847</v>
      </c>
      <c r="BB769" t="s">
        <v>8648</v>
      </c>
      <c r="BC769" t="s">
        <v>6595</v>
      </c>
      <c r="BD769" t="s">
        <v>8981</v>
      </c>
      <c r="BE769" t="s">
        <v>6581</v>
      </c>
      <c r="BF769">
        <v>5.12</v>
      </c>
      <c r="BG769" t="s">
        <v>9529</v>
      </c>
      <c r="BH769" t="s">
        <v>6577</v>
      </c>
      <c r="BI769" t="s">
        <v>9363</v>
      </c>
      <c r="BJ769" t="s">
        <v>8586</v>
      </c>
      <c r="BK769" t="s">
        <v>8237</v>
      </c>
      <c r="BL769" t="s">
        <v>8625</v>
      </c>
      <c r="BM769" t="s">
        <v>8640</v>
      </c>
      <c r="BN769" t="s">
        <v>8977</v>
      </c>
      <c r="BO769" t="s">
        <v>9195</v>
      </c>
      <c r="BP769">
        <v>14.19</v>
      </c>
      <c r="BQ769">
        <f t="shared" si="288"/>
        <v>5.2861114462766201E-2</v>
      </c>
      <c r="BR769">
        <f t="shared" si="289"/>
        <v>8.3988690306511238E-3</v>
      </c>
    </row>
    <row r="770" spans="1:70" hidden="1" x14ac:dyDescent="0.3">
      <c r="A770" t="s">
        <v>4018</v>
      </c>
      <c r="B770" t="s">
        <v>4019</v>
      </c>
      <c r="C770" t="str">
        <f>VLOOKUP(historical_emissions[[#This Row],[Country]],'Liste-Pays'!A:B,2,0)</f>
        <v>FSU</v>
      </c>
      <c r="D770" t="s">
        <v>41</v>
      </c>
      <c r="E770" t="s">
        <v>252</v>
      </c>
      <c r="F770" t="s">
        <v>148</v>
      </c>
      <c r="G770" t="s">
        <v>44</v>
      </c>
      <c r="H770">
        <f t="shared" ref="H770:H833" si="291">I770*(1+$BR770)</f>
        <v>2.6589241816444078</v>
      </c>
      <c r="I770">
        <f t="shared" ref="I770:I833" si="292">J770*(1+$BR770)</f>
        <v>2.7494402585582605</v>
      </c>
      <c r="J770">
        <f t="shared" ref="J770:J833" si="293">K770*(1+$BR770)</f>
        <v>2.8430377171212911</v>
      </c>
      <c r="K770">
        <f t="shared" ref="K770:K833" si="294">L770*(1+$BR770)</f>
        <v>2.9398214548632162</v>
      </c>
      <c r="L770">
        <f t="shared" ref="L770:L833" si="295">M770*(1+$BR770)</f>
        <v>3.0398999402741178</v>
      </c>
      <c r="M770">
        <f t="shared" ref="M770:M833" si="296">N770*(1+$BR770)</f>
        <v>3.1433853343683924</v>
      </c>
      <c r="N770">
        <f t="shared" ref="N770:N833" si="297">O770*(1+$BR770)</f>
        <v>3.2503936163870248</v>
      </c>
      <c r="O770">
        <f t="shared" ref="O770:O833" si="298">P770*(1+$BR770)</f>
        <v>3.3610447137790644</v>
      </c>
      <c r="P770">
        <f t="shared" ref="P770:P833" si="299">Q770*(1+$BR770)</f>
        <v>3.4754626366079786</v>
      </c>
      <c r="Q770">
        <f t="shared" ref="Q770:Q833" si="300">R770*(1+$BR770)</f>
        <v>3.5937756165335193</v>
      </c>
      <c r="R770">
        <f t="shared" ref="R770:R833" si="301">S770*(1+$BR770)</f>
        <v>3.7161162505248573</v>
      </c>
      <c r="S770">
        <f t="shared" ref="S770:S833" si="302">T770*(1+$BR770)</f>
        <v>3.8426216494660559</v>
      </c>
      <c r="T770">
        <f t="shared" ref="T770:T833" si="303">U770*(1+$BR770)</f>
        <v>3.9734335918204247</v>
      </c>
      <c r="U770">
        <f t="shared" ref="U770:U833" si="304">V770*(1+$BR770)</f>
        <v>4.1086986825259721</v>
      </c>
      <c r="V770">
        <f t="shared" ref="V770:V833" si="305">W770*(1+$BR770)</f>
        <v>4.2485685173000363</v>
      </c>
      <c r="W770">
        <f t="shared" ref="W770:W833" si="306">X770*(1+$BR770)</f>
        <v>4.3931998525372338</v>
      </c>
      <c r="X770">
        <f t="shared" ref="X770:X833" si="307">Y770*(1+$BR770)</f>
        <v>4.5427547809911388</v>
      </c>
      <c r="Y770">
        <f t="shared" ref="Y770:Y833" si="308">Z770*(1+$BR770)</f>
        <v>4.6974009134365797</v>
      </c>
      <c r="Z770" s="1">
        <f t="shared" ref="Z770:AF833" si="309">AA770*(1+$BQ770)</f>
        <v>4.8573115665161533</v>
      </c>
      <c r="AA770" s="1">
        <f t="shared" si="309"/>
        <v>5.1742926140087606</v>
      </c>
      <c r="AB770" s="1">
        <f t="shared" si="309"/>
        <v>5.511959380976756</v>
      </c>
      <c r="AC770" s="1">
        <f t="shared" si="290"/>
        <v>5.8716617872137657</v>
      </c>
      <c r="AD770" s="1">
        <f t="shared" si="290"/>
        <v>6.2548378463044658</v>
      </c>
      <c r="AE770" s="1">
        <f t="shared" si="290"/>
        <v>6.6630194144965262</v>
      </c>
      <c r="AF770" s="1">
        <f t="shared" si="290"/>
        <v>7.0978383147355188</v>
      </c>
      <c r="AG770" s="1">
        <f t="shared" ref="AG770:AH833" si="310">AH770*(1+$BQ770)</f>
        <v>7.5610328603453922</v>
      </c>
      <c r="AH770" s="1">
        <f t="shared" si="310"/>
        <v>8.0544548044347888</v>
      </c>
      <c r="AI770" s="1">
        <f t="shared" ref="AI770:AI833" si="311">AJ770*(1+$BQ770)</f>
        <v>8.5800767428114515</v>
      </c>
      <c r="AJ770">
        <v>9.14</v>
      </c>
      <c r="AK770">
        <v>10.06</v>
      </c>
      <c r="AL770">
        <v>10.72</v>
      </c>
      <c r="AM770">
        <v>11.32</v>
      </c>
      <c r="AN770" t="s">
        <v>9751</v>
      </c>
      <c r="AO770" t="s">
        <v>9525</v>
      </c>
      <c r="AP770" t="s">
        <v>9448</v>
      </c>
      <c r="AQ770" t="s">
        <v>8004</v>
      </c>
      <c r="AR770" t="s">
        <v>9231</v>
      </c>
      <c r="AS770" t="s">
        <v>4779</v>
      </c>
      <c r="AT770" t="s">
        <v>8227</v>
      </c>
      <c r="AU770">
        <v>14.76</v>
      </c>
      <c r="AV770">
        <v>15.3</v>
      </c>
      <c r="AW770" t="s">
        <v>9458</v>
      </c>
      <c r="AX770" t="s">
        <v>9567</v>
      </c>
      <c r="AY770" t="s">
        <v>8098</v>
      </c>
      <c r="AZ770" t="s">
        <v>10179</v>
      </c>
      <c r="BA770" t="s">
        <v>7328</v>
      </c>
      <c r="BB770" t="s">
        <v>10196</v>
      </c>
      <c r="BC770" t="s">
        <v>7516</v>
      </c>
      <c r="BD770" t="s">
        <v>9832</v>
      </c>
      <c r="BE770" t="s">
        <v>8898</v>
      </c>
      <c r="BF770">
        <v>28.79</v>
      </c>
      <c r="BG770" t="s">
        <v>4766</v>
      </c>
      <c r="BH770" t="s">
        <v>4989</v>
      </c>
      <c r="BI770" t="s">
        <v>8371</v>
      </c>
      <c r="BJ770" t="s">
        <v>3512</v>
      </c>
      <c r="BK770" t="s">
        <v>6439</v>
      </c>
      <c r="BL770" t="s">
        <v>4436</v>
      </c>
      <c r="BM770" t="s">
        <v>6976</v>
      </c>
      <c r="BN770" t="s">
        <v>10197</v>
      </c>
      <c r="BO770" t="s">
        <v>5217</v>
      </c>
      <c r="BP770">
        <v>67.260000000000005</v>
      </c>
      <c r="BQ770">
        <f t="shared" ref="BQ770:BQ833" si="312">((AV770/BF770)^(1/(2010-2000)))-1</f>
        <v>-6.1260750239447326E-2</v>
      </c>
      <c r="BR770">
        <f t="shared" ref="BR770:BR833" si="313">((AM770/AV770)^(1/(2019-2010)))-1</f>
        <v>-3.2921638006900067E-2</v>
      </c>
    </row>
    <row r="771" spans="1:70" hidden="1" x14ac:dyDescent="0.3">
      <c r="A771" t="s">
        <v>10198</v>
      </c>
      <c r="B771" t="s">
        <v>10199</v>
      </c>
      <c r="C771" t="str">
        <f>VLOOKUP(historical_emissions[[#This Row],[Country]],'Liste-Pays'!A:B,2,0)</f>
        <v>FSU</v>
      </c>
      <c r="D771" t="s">
        <v>41</v>
      </c>
      <c r="E771" t="s">
        <v>70</v>
      </c>
      <c r="F771" t="s">
        <v>43</v>
      </c>
      <c r="G771" t="s">
        <v>44</v>
      </c>
      <c r="H771">
        <f t="shared" si="291"/>
        <v>28.036619986606119</v>
      </c>
      <c r="I771">
        <f t="shared" si="292"/>
        <v>26.791710336557927</v>
      </c>
      <c r="J771">
        <f t="shared" si="293"/>
        <v>25.602078392507231</v>
      </c>
      <c r="K771">
        <f t="shared" si="294"/>
        <v>24.465269659238068</v>
      </c>
      <c r="L771">
        <f t="shared" si="295"/>
        <v>23.378938628451657</v>
      </c>
      <c r="M771">
        <f t="shared" si="296"/>
        <v>22.340843939421809</v>
      </c>
      <c r="N771">
        <f t="shared" si="297"/>
        <v>21.348843754531703</v>
      </c>
      <c r="O771">
        <f t="shared" si="298"/>
        <v>20.400891340150643</v>
      </c>
      <c r="P771">
        <f t="shared" si="299"/>
        <v>19.495030843733062</v>
      </c>
      <c r="Q771">
        <f t="shared" si="300"/>
        <v>18.629393258426962</v>
      </c>
      <c r="R771">
        <f t="shared" si="301"/>
        <v>17.802192566865788</v>
      </c>
      <c r="S771">
        <f t="shared" si="302"/>
        <v>17.011722056187438</v>
      </c>
      <c r="T771">
        <f t="shared" si="303"/>
        <v>16.256350796677456</v>
      </c>
      <c r="U771">
        <f t="shared" si="304"/>
        <v>15.534520276770973</v>
      </c>
      <c r="V771">
        <f t="shared" si="305"/>
        <v>14.844741187470611</v>
      </c>
      <c r="W771">
        <f t="shared" si="306"/>
        <v>14.185590349545832</v>
      </c>
      <c r="X771">
        <f t="shared" si="307"/>
        <v>13.555707777173817</v>
      </c>
      <c r="Y771">
        <f t="shared" si="308"/>
        <v>12.953793871963454</v>
      </c>
      <c r="Z771" s="1">
        <f t="shared" si="309"/>
        <v>12.378606741573043</v>
      </c>
      <c r="AA771" s="1">
        <f t="shared" si="309"/>
        <v>12.006158521646883</v>
      </c>
      <c r="AB771" s="1">
        <f t="shared" si="309"/>
        <v>11.644916544832098</v>
      </c>
      <c r="AC771" s="1">
        <f t="shared" si="290"/>
        <v>11.294543637051989</v>
      </c>
      <c r="AD771" s="1">
        <f t="shared" si="290"/>
        <v>10.954712769142553</v>
      </c>
      <c r="AE771" s="1">
        <f t="shared" si="290"/>
        <v>10.625106751611776</v>
      </c>
      <c r="AF771" s="1">
        <f t="shared" si="290"/>
        <v>10.305417938583021</v>
      </c>
      <c r="AG771" s="1">
        <f t="shared" si="310"/>
        <v>9.9953479406461927</v>
      </c>
      <c r="AH771" s="1">
        <f t="shared" si="310"/>
        <v>9.6946073463486471</v>
      </c>
      <c r="AI771" s="1">
        <f t="shared" si="311"/>
        <v>9.4029154520658995</v>
      </c>
      <c r="AJ771">
        <v>9.1199999999999992</v>
      </c>
      <c r="AK771">
        <v>9.2100000000000009</v>
      </c>
      <c r="AL771">
        <v>8.26</v>
      </c>
      <c r="AM771">
        <v>9.09</v>
      </c>
      <c r="AN771" t="s">
        <v>9168</v>
      </c>
      <c r="AO771" t="s">
        <v>9744</v>
      </c>
      <c r="AP771" t="s">
        <v>9746</v>
      </c>
      <c r="AQ771" t="s">
        <v>9358</v>
      </c>
      <c r="AR771" t="s">
        <v>9412</v>
      </c>
      <c r="AS771" t="s">
        <v>9629</v>
      </c>
      <c r="AT771" t="s">
        <v>9276</v>
      </c>
      <c r="AU771">
        <v>7.21</v>
      </c>
      <c r="AV771">
        <v>6.04</v>
      </c>
      <c r="AW771" t="s">
        <v>9640</v>
      </c>
      <c r="AX771" t="s">
        <v>9512</v>
      </c>
      <c r="AY771" t="s">
        <v>10200</v>
      </c>
      <c r="AZ771" t="s">
        <v>9220</v>
      </c>
      <c r="BA771" t="s">
        <v>4948</v>
      </c>
      <c r="BB771" t="s">
        <v>9785</v>
      </c>
      <c r="BC771" t="s">
        <v>9758</v>
      </c>
      <c r="BD771" t="s">
        <v>10201</v>
      </c>
      <c r="BE771" t="s">
        <v>10202</v>
      </c>
      <c r="BF771">
        <v>4.45</v>
      </c>
      <c r="BG771" t="s">
        <v>9056</v>
      </c>
      <c r="BH771" t="s">
        <v>9977</v>
      </c>
      <c r="BI771" t="s">
        <v>8108</v>
      </c>
      <c r="BJ771" t="s">
        <v>10190</v>
      </c>
      <c r="BK771" t="s">
        <v>6094</v>
      </c>
      <c r="BL771" t="s">
        <v>10203</v>
      </c>
      <c r="BM771" t="s">
        <v>9461</v>
      </c>
      <c r="BN771" t="s">
        <v>8778</v>
      </c>
      <c r="BO771" t="s">
        <v>4136</v>
      </c>
      <c r="BP771">
        <v>22.76</v>
      </c>
      <c r="BQ771">
        <f t="shared" si="312"/>
        <v>3.1021431147576717E-2</v>
      </c>
      <c r="BR771">
        <f t="shared" si="313"/>
        <v>4.6466225351409651E-2</v>
      </c>
    </row>
    <row r="772" spans="1:70" hidden="1" x14ac:dyDescent="0.3">
      <c r="A772" t="s">
        <v>5214</v>
      </c>
      <c r="B772" t="s">
        <v>5215</v>
      </c>
      <c r="C772" t="str">
        <f>VLOOKUP(historical_emissions[[#This Row],[Country]],'Liste-Pays'!A:B,2,0)</f>
        <v>CSA</v>
      </c>
      <c r="D772" t="s">
        <v>41</v>
      </c>
      <c r="E772" t="s">
        <v>70</v>
      </c>
      <c r="F772" t="s">
        <v>148</v>
      </c>
      <c r="G772" t="s">
        <v>44</v>
      </c>
      <c r="H772">
        <f t="shared" si="291"/>
        <v>11.995885200618584</v>
      </c>
      <c r="I772">
        <f t="shared" si="292"/>
        <v>11.930380507614007</v>
      </c>
      <c r="J772">
        <f t="shared" si="293"/>
        <v>11.865233509330066</v>
      </c>
      <c r="K772">
        <f t="shared" si="294"/>
        <v>11.800442252540096</v>
      </c>
      <c r="L772">
        <f t="shared" si="295"/>
        <v>11.736004794683211</v>
      </c>
      <c r="M772">
        <f t="shared" si="296"/>
        <v>11.671919203806072</v>
      </c>
      <c r="N772">
        <f t="shared" si="297"/>
        <v>11.608183558504955</v>
      </c>
      <c r="O772">
        <f t="shared" si="298"/>
        <v>11.544795947868147</v>
      </c>
      <c r="P772">
        <f t="shared" si="299"/>
        <v>11.481754471418656</v>
      </c>
      <c r="Q772">
        <f t="shared" si="300"/>
        <v>11.419057239057226</v>
      </c>
      <c r="R772">
        <f t="shared" si="301"/>
        <v>11.356702371005674</v>
      </c>
      <c r="S772">
        <f t="shared" si="302"/>
        <v>11.294687997750525</v>
      </c>
      <c r="T772">
        <f t="shared" si="303"/>
        <v>11.233012259986964</v>
      </c>
      <c r="U772">
        <f t="shared" si="304"/>
        <v>11.171673308563092</v>
      </c>
      <c r="V772">
        <f t="shared" si="305"/>
        <v>11.11066930442448</v>
      </c>
      <c r="W772">
        <f t="shared" si="306"/>
        <v>11.049998418559035</v>
      </c>
      <c r="X772">
        <f t="shared" si="307"/>
        <v>10.989658831942164</v>
      </c>
      <c r="Y772">
        <f t="shared" si="308"/>
        <v>10.92964873548223</v>
      </c>
      <c r="Z772" s="1">
        <f t="shared" si="309"/>
        <v>10.869966329966319</v>
      </c>
      <c r="AA772" s="1">
        <f t="shared" si="309"/>
        <v>10.67377880863978</v>
      </c>
      <c r="AB772" s="1">
        <f t="shared" si="309"/>
        <v>10.481132194649645</v>
      </c>
      <c r="AC772" s="1">
        <f t="shared" si="290"/>
        <v>10.291962579625595</v>
      </c>
      <c r="AD772" s="1">
        <f t="shared" si="290"/>
        <v>10.106207208653025</v>
      </c>
      <c r="AE772" s="1">
        <f t="shared" si="290"/>
        <v>9.9238044594547947</v>
      </c>
      <c r="AF772" s="1">
        <f t="shared" si="290"/>
        <v>9.7446938219487329</v>
      </c>
      <c r="AG772" s="1">
        <f t="shared" si="310"/>
        <v>9.5688158781740817</v>
      </c>
      <c r="AH772" s="1">
        <f t="shared" si="310"/>
        <v>9.3961122825802548</v>
      </c>
      <c r="AI772" s="1">
        <f t="shared" si="311"/>
        <v>9.2265257426713507</v>
      </c>
      <c r="AJ772">
        <v>9.06</v>
      </c>
      <c r="AK772">
        <v>9.1999999999999993</v>
      </c>
      <c r="AL772">
        <v>9.16</v>
      </c>
      <c r="AM772">
        <v>11.23</v>
      </c>
      <c r="AN772" t="s">
        <v>9683</v>
      </c>
      <c r="AO772" t="s">
        <v>9593</v>
      </c>
      <c r="AP772" t="s">
        <v>9509</v>
      </c>
      <c r="AQ772" t="s">
        <v>8417</v>
      </c>
      <c r="AR772" t="s">
        <v>8706</v>
      </c>
      <c r="AS772" t="s">
        <v>9232</v>
      </c>
      <c r="AT772" t="s">
        <v>9901</v>
      </c>
      <c r="AU772">
        <v>11.14</v>
      </c>
      <c r="AV772">
        <v>10.69</v>
      </c>
      <c r="AW772" t="s">
        <v>9864</v>
      </c>
      <c r="AX772" t="s">
        <v>9232</v>
      </c>
      <c r="AY772" t="s">
        <v>8180</v>
      </c>
      <c r="AZ772" t="s">
        <v>9451</v>
      </c>
      <c r="BA772" t="s">
        <v>10002</v>
      </c>
      <c r="BB772" t="s">
        <v>8150</v>
      </c>
      <c r="BC772" t="s">
        <v>8457</v>
      </c>
      <c r="BD772" t="s">
        <v>9274</v>
      </c>
      <c r="BE772" t="s">
        <v>8660</v>
      </c>
      <c r="BF772">
        <v>8.91</v>
      </c>
      <c r="BG772" t="s">
        <v>9801</v>
      </c>
      <c r="BH772" t="s">
        <v>3787</v>
      </c>
      <c r="BI772" t="s">
        <v>9736</v>
      </c>
      <c r="BJ772" t="s">
        <v>8155</v>
      </c>
      <c r="BK772" t="s">
        <v>9333</v>
      </c>
      <c r="BL772" t="s">
        <v>8954</v>
      </c>
      <c r="BM772" t="s">
        <v>8565</v>
      </c>
      <c r="BN772" t="s">
        <v>9895</v>
      </c>
      <c r="BO772" t="s">
        <v>9674</v>
      </c>
      <c r="BP772">
        <v>6.24</v>
      </c>
      <c r="BQ772">
        <f t="shared" si="312"/>
        <v>1.8380324798162206E-2</v>
      </c>
      <c r="BR772">
        <f t="shared" si="313"/>
        <v>5.4905786921692901E-3</v>
      </c>
    </row>
    <row r="773" spans="1:70" hidden="1" x14ac:dyDescent="0.3">
      <c r="A773" t="s">
        <v>7020</v>
      </c>
      <c r="B773" t="s">
        <v>7021</v>
      </c>
      <c r="C773" t="str">
        <f>VLOOKUP(historical_emissions[[#This Row],[Country]],'Liste-Pays'!A:B,2,0)</f>
        <v>AFR</v>
      </c>
      <c r="D773" t="s">
        <v>41</v>
      </c>
      <c r="E773" t="s">
        <v>70</v>
      </c>
      <c r="F773" t="s">
        <v>43</v>
      </c>
      <c r="G773" t="s">
        <v>44</v>
      </c>
      <c r="H773">
        <f t="shared" si="291"/>
        <v>122.12763877822029</v>
      </c>
      <c r="I773">
        <f t="shared" si="292"/>
        <v>108.17377212510208</v>
      </c>
      <c r="J773">
        <f t="shared" si="293"/>
        <v>95.814224305303753</v>
      </c>
      <c r="K773">
        <f t="shared" si="294"/>
        <v>84.866834158376605</v>
      </c>
      <c r="L773">
        <f t="shared" si="295"/>
        <v>75.1702536057239</v>
      </c>
      <c r="M773">
        <f t="shared" si="296"/>
        <v>66.581569622402597</v>
      </c>
      <c r="N773">
        <f t="shared" si="297"/>
        <v>58.97419791391102</v>
      </c>
      <c r="O773">
        <f t="shared" si="298"/>
        <v>52.236017253923741</v>
      </c>
      <c r="P773">
        <f t="shared" si="299"/>
        <v>46.267716985915762</v>
      </c>
      <c r="Q773">
        <f t="shared" si="300"/>
        <v>40.981333333333289</v>
      </c>
      <c r="R773">
        <f t="shared" si="301"/>
        <v>36.298952945722768</v>
      </c>
      <c r="S773">
        <f t="shared" si="302"/>
        <v>32.151564573036431</v>
      </c>
      <c r="T773">
        <f t="shared" si="303"/>
        <v>28.478041943519433</v>
      </c>
      <c r="U773">
        <f t="shared" si="304"/>
        <v>25.224242854327148</v>
      </c>
      <c r="V773">
        <f t="shared" si="305"/>
        <v>22.342211196822273</v>
      </c>
      <c r="W773">
        <f t="shared" si="306"/>
        <v>19.789470155603841</v>
      </c>
      <c r="X773">
        <f t="shared" si="307"/>
        <v>17.528396164084043</v>
      </c>
      <c r="Y773">
        <f t="shared" si="308"/>
        <v>15.525664389658903</v>
      </c>
      <c r="Z773" s="1">
        <f t="shared" si="309"/>
        <v>13.751757575757566</v>
      </c>
      <c r="AA773" s="1">
        <f t="shared" si="309"/>
        <v>13.18679424862361</v>
      </c>
      <c r="AB773" s="1">
        <f t="shared" si="309"/>
        <v>12.645041304544176</v>
      </c>
      <c r="AC773" s="1">
        <f t="shared" si="290"/>
        <v>12.125545191570556</v>
      </c>
      <c r="AD773" s="1">
        <f t="shared" si="290"/>
        <v>11.627391532519781</v>
      </c>
      <c r="AE773" s="1">
        <f t="shared" si="290"/>
        <v>11.149703515558087</v>
      </c>
      <c r="AF773" s="1">
        <f t="shared" si="290"/>
        <v>10.691640350904034</v>
      </c>
      <c r="AG773" s="1">
        <f t="shared" si="310"/>
        <v>10.252395790934859</v>
      </c>
      <c r="AH773" s="1">
        <f t="shared" si="310"/>
        <v>9.8311967110913034</v>
      </c>
      <c r="AI773" s="1">
        <f t="shared" si="311"/>
        <v>9.4273017490831048</v>
      </c>
      <c r="AJ773">
        <v>9.0399999999999991</v>
      </c>
      <c r="AK773">
        <v>7.9</v>
      </c>
      <c r="AL773">
        <v>7.85</v>
      </c>
      <c r="AM773">
        <v>7.48</v>
      </c>
      <c r="AN773" t="s">
        <v>7683</v>
      </c>
      <c r="AO773" t="s">
        <v>9895</v>
      </c>
      <c r="AP773" t="s">
        <v>10031</v>
      </c>
      <c r="AQ773" t="s">
        <v>9447</v>
      </c>
      <c r="AR773" t="s">
        <v>10151</v>
      </c>
      <c r="AS773" t="s">
        <v>9598</v>
      </c>
      <c r="AT773" t="s">
        <v>9600</v>
      </c>
      <c r="AU773">
        <v>2.76</v>
      </c>
      <c r="AV773">
        <v>2.5099999999999998</v>
      </c>
      <c r="AW773" t="s">
        <v>10204</v>
      </c>
      <c r="AX773" t="s">
        <v>9533</v>
      </c>
      <c r="AY773" t="s">
        <v>10205</v>
      </c>
      <c r="AZ773" t="s">
        <v>6864</v>
      </c>
      <c r="BA773" t="s">
        <v>10169</v>
      </c>
      <c r="BB773" t="s">
        <v>6865</v>
      </c>
      <c r="BC773" t="s">
        <v>6866</v>
      </c>
      <c r="BD773" t="s">
        <v>9969</v>
      </c>
      <c r="BE773" t="s">
        <v>10205</v>
      </c>
      <c r="BF773">
        <v>1.65</v>
      </c>
      <c r="BG773" t="s">
        <v>9540</v>
      </c>
      <c r="BH773" t="s">
        <v>6858</v>
      </c>
      <c r="BI773" t="s">
        <v>10074</v>
      </c>
      <c r="BJ773" t="s">
        <v>9970</v>
      </c>
      <c r="BK773" t="s">
        <v>6861</v>
      </c>
      <c r="BL773" t="s">
        <v>6858</v>
      </c>
      <c r="BM773" t="s">
        <v>10204</v>
      </c>
      <c r="BN773" t="s">
        <v>9382</v>
      </c>
      <c r="BO773" t="s">
        <v>8279</v>
      </c>
      <c r="BP773">
        <v>2.56</v>
      </c>
      <c r="BQ773">
        <f t="shared" si="312"/>
        <v>4.2843113836626756E-2</v>
      </c>
      <c r="BR773">
        <f t="shared" si="313"/>
        <v>0.1289949160410222</v>
      </c>
    </row>
    <row r="774" spans="1:70" hidden="1" x14ac:dyDescent="0.3">
      <c r="A774" t="s">
        <v>1833</v>
      </c>
      <c r="B774" t="s">
        <v>1834</v>
      </c>
      <c r="C774" t="str">
        <f>VLOOKUP(historical_emissions[[#This Row],[Country]],'Liste-Pays'!A:B,2,0)</f>
        <v>ODA</v>
      </c>
      <c r="D774" t="s">
        <v>41</v>
      </c>
      <c r="E774" t="s">
        <v>535</v>
      </c>
      <c r="F774" t="s">
        <v>561</v>
      </c>
      <c r="G774" t="s">
        <v>44</v>
      </c>
      <c r="H774">
        <f t="shared" si="291"/>
        <v>420.2405355493994</v>
      </c>
      <c r="I774">
        <f t="shared" si="292"/>
        <v>387.73672111478209</v>
      </c>
      <c r="J774">
        <f t="shared" si="293"/>
        <v>357.74693820122889</v>
      </c>
      <c r="K774">
        <f t="shared" si="294"/>
        <v>330.07673718493891</v>
      </c>
      <c r="L774">
        <f t="shared" si="295"/>
        <v>304.5467082918027</v>
      </c>
      <c r="M774">
        <f t="shared" si="296"/>
        <v>280.99131832912582</v>
      </c>
      <c r="N774">
        <f t="shared" si="297"/>
        <v>259.25783739119578</v>
      </c>
      <c r="O774">
        <f t="shared" si="298"/>
        <v>239.20534857959936</v>
      </c>
      <c r="P774">
        <f t="shared" si="299"/>
        <v>220.70383431745299</v>
      </c>
      <c r="Q774">
        <f t="shared" si="300"/>
        <v>203.6333333333333</v>
      </c>
      <c r="R774">
        <f t="shared" si="301"/>
        <v>187.883162848908</v>
      </c>
      <c r="S774">
        <f t="shared" si="302"/>
        <v>173.35120092703858</v>
      </c>
      <c r="T774">
        <f t="shared" si="303"/>
        <v>159.94322432719872</v>
      </c>
      <c r="U774">
        <f t="shared" si="304"/>
        <v>147.57229757495418</v>
      </c>
      <c r="V774">
        <f t="shared" si="305"/>
        <v>136.15820928431478</v>
      </c>
      <c r="W774">
        <f t="shared" si="306"/>
        <v>125.62695207815001</v>
      </c>
      <c r="X774">
        <f t="shared" si="307"/>
        <v>115.91024273454423</v>
      </c>
      <c r="Y774">
        <f t="shared" si="308"/>
        <v>106.94507944778604</v>
      </c>
      <c r="Z774" s="1">
        <f t="shared" si="309"/>
        <v>98.673333333333403</v>
      </c>
      <c r="AA774" s="1">
        <f t="shared" si="309"/>
        <v>77.678436105371475</v>
      </c>
      <c r="AB774" s="1">
        <f t="shared" si="309"/>
        <v>61.150659777477273</v>
      </c>
      <c r="AC774" s="1">
        <f t="shared" si="290"/>
        <v>48.139527244707189</v>
      </c>
      <c r="AD774" s="1">
        <f t="shared" si="290"/>
        <v>37.896796073448826</v>
      </c>
      <c r="AE774" s="1">
        <f t="shared" si="290"/>
        <v>29.833428677687504</v>
      </c>
      <c r="AF774" s="1">
        <f t="shared" si="290"/>
        <v>23.485718025916196</v>
      </c>
      <c r="AG774" s="1">
        <f t="shared" si="310"/>
        <v>18.488620840465856</v>
      </c>
      <c r="AH774" s="1">
        <f t="shared" si="310"/>
        <v>14.554764738523398</v>
      </c>
      <c r="AI774" s="1">
        <f t="shared" si="311"/>
        <v>11.457922060368583</v>
      </c>
      <c r="AJ774">
        <v>9.02</v>
      </c>
      <c r="AK774">
        <v>8.5399999999999991</v>
      </c>
      <c r="AL774">
        <v>8.0500000000000007</v>
      </c>
      <c r="AM774">
        <v>7.45</v>
      </c>
      <c r="AN774" t="s">
        <v>9415</v>
      </c>
      <c r="AO774" t="s">
        <v>9939</v>
      </c>
      <c r="AP774" t="s">
        <v>6093</v>
      </c>
      <c r="AQ774" t="s">
        <v>8186</v>
      </c>
      <c r="AR774" t="s">
        <v>10201</v>
      </c>
      <c r="AS774" t="s">
        <v>6094</v>
      </c>
      <c r="AT774" t="s">
        <v>9956</v>
      </c>
      <c r="AU774">
        <v>3.89</v>
      </c>
      <c r="AV774">
        <v>3.61</v>
      </c>
      <c r="AW774" t="s">
        <v>10207</v>
      </c>
      <c r="AX774" t="s">
        <v>9586</v>
      </c>
      <c r="AY774" t="s">
        <v>10208</v>
      </c>
      <c r="AZ774" t="s">
        <v>6099</v>
      </c>
      <c r="BA774" t="s">
        <v>7616</v>
      </c>
      <c r="BB774" t="s">
        <v>10209</v>
      </c>
      <c r="BC774" t="s">
        <v>8786</v>
      </c>
      <c r="BD774" t="s">
        <v>9392</v>
      </c>
      <c r="BE774" t="s">
        <v>7626</v>
      </c>
      <c r="BF774">
        <v>0.33</v>
      </c>
      <c r="BG774" t="s">
        <v>7622</v>
      </c>
      <c r="BH774" t="s">
        <v>10210</v>
      </c>
      <c r="BI774" t="s">
        <v>10211</v>
      </c>
      <c r="BJ774" t="s">
        <v>10212</v>
      </c>
      <c r="BK774" t="s">
        <v>9468</v>
      </c>
      <c r="BL774" t="s">
        <v>9473</v>
      </c>
      <c r="BM774" t="s">
        <v>9467</v>
      </c>
      <c r="BN774" t="s">
        <v>9472</v>
      </c>
      <c r="BO774" t="s">
        <v>9469</v>
      </c>
      <c r="BP774">
        <v>0.08</v>
      </c>
      <c r="BQ774">
        <f t="shared" si="312"/>
        <v>0.27027960757966563</v>
      </c>
      <c r="BR774">
        <f t="shared" si="313"/>
        <v>8.3829600511309721E-2</v>
      </c>
    </row>
    <row r="775" spans="1:70" hidden="1" x14ac:dyDescent="0.3">
      <c r="A775" t="s">
        <v>1833</v>
      </c>
      <c r="B775" t="s">
        <v>1834</v>
      </c>
      <c r="C775" t="str">
        <f>VLOOKUP(historical_emissions[[#This Row],[Country]],'Liste-Pays'!A:B,2,0)</f>
        <v>ODA</v>
      </c>
      <c r="D775" t="s">
        <v>41</v>
      </c>
      <c r="E775" t="s">
        <v>42</v>
      </c>
      <c r="F775" t="s">
        <v>561</v>
      </c>
      <c r="G775" t="s">
        <v>44</v>
      </c>
      <c r="H775">
        <f t="shared" si="291"/>
        <v>420.2405355493994</v>
      </c>
      <c r="I775">
        <f t="shared" si="292"/>
        <v>387.73672111478209</v>
      </c>
      <c r="J775">
        <f t="shared" si="293"/>
        <v>357.74693820122889</v>
      </c>
      <c r="K775">
        <f t="shared" si="294"/>
        <v>330.07673718493891</v>
      </c>
      <c r="L775">
        <f t="shared" si="295"/>
        <v>304.5467082918027</v>
      </c>
      <c r="M775">
        <f t="shared" si="296"/>
        <v>280.99131832912582</v>
      </c>
      <c r="N775">
        <f t="shared" si="297"/>
        <v>259.25783739119578</v>
      </c>
      <c r="O775">
        <f t="shared" si="298"/>
        <v>239.20534857959936</v>
      </c>
      <c r="P775">
        <f t="shared" si="299"/>
        <v>220.70383431745299</v>
      </c>
      <c r="Q775">
        <f t="shared" si="300"/>
        <v>203.6333333333333</v>
      </c>
      <c r="R775">
        <f t="shared" si="301"/>
        <v>187.883162848908</v>
      </c>
      <c r="S775">
        <f t="shared" si="302"/>
        <v>173.35120092703858</v>
      </c>
      <c r="T775">
        <f t="shared" si="303"/>
        <v>159.94322432719872</v>
      </c>
      <c r="U775">
        <f t="shared" si="304"/>
        <v>147.57229757495418</v>
      </c>
      <c r="V775">
        <f t="shared" si="305"/>
        <v>136.15820928431478</v>
      </c>
      <c r="W775">
        <f t="shared" si="306"/>
        <v>125.62695207815001</v>
      </c>
      <c r="X775">
        <f t="shared" si="307"/>
        <v>115.91024273454423</v>
      </c>
      <c r="Y775">
        <f t="shared" si="308"/>
        <v>106.94507944778604</v>
      </c>
      <c r="Z775" s="1">
        <f t="shared" si="309"/>
        <v>98.673333333333403</v>
      </c>
      <c r="AA775" s="1">
        <f t="shared" si="309"/>
        <v>77.678436105371475</v>
      </c>
      <c r="AB775" s="1">
        <f t="shared" si="309"/>
        <v>61.150659777477273</v>
      </c>
      <c r="AC775" s="1">
        <f t="shared" si="290"/>
        <v>48.139527244707189</v>
      </c>
      <c r="AD775" s="1">
        <f t="shared" si="290"/>
        <v>37.896796073448826</v>
      </c>
      <c r="AE775" s="1">
        <f t="shared" si="290"/>
        <v>29.833428677687504</v>
      </c>
      <c r="AF775" s="1">
        <f t="shared" si="290"/>
        <v>23.485718025916196</v>
      </c>
      <c r="AG775" s="1">
        <f t="shared" si="310"/>
        <v>18.488620840465856</v>
      </c>
      <c r="AH775" s="1">
        <f t="shared" si="310"/>
        <v>14.554764738523398</v>
      </c>
      <c r="AI775" s="1">
        <f t="shared" si="311"/>
        <v>11.457922060368583</v>
      </c>
      <c r="AJ775">
        <v>9.02</v>
      </c>
      <c r="AK775">
        <v>8.5399999999999991</v>
      </c>
      <c r="AL775">
        <v>8.0500000000000007</v>
      </c>
      <c r="AM775">
        <v>7.45</v>
      </c>
      <c r="AN775" t="s">
        <v>9415</v>
      </c>
      <c r="AO775" t="s">
        <v>9939</v>
      </c>
      <c r="AP775" t="s">
        <v>6093</v>
      </c>
      <c r="AQ775" t="s">
        <v>8186</v>
      </c>
      <c r="AR775" t="s">
        <v>10201</v>
      </c>
      <c r="AS775" t="s">
        <v>6094</v>
      </c>
      <c r="AT775" t="s">
        <v>9956</v>
      </c>
      <c r="AU775">
        <v>3.89</v>
      </c>
      <c r="AV775">
        <v>3.61</v>
      </c>
      <c r="AW775" t="s">
        <v>10207</v>
      </c>
      <c r="AX775" t="s">
        <v>9586</v>
      </c>
      <c r="AY775" t="s">
        <v>10208</v>
      </c>
      <c r="AZ775" t="s">
        <v>6099</v>
      </c>
      <c r="BA775" t="s">
        <v>7616</v>
      </c>
      <c r="BB775" t="s">
        <v>10209</v>
      </c>
      <c r="BC775" t="s">
        <v>8786</v>
      </c>
      <c r="BD775" t="s">
        <v>9392</v>
      </c>
      <c r="BE775" t="s">
        <v>7626</v>
      </c>
      <c r="BF775">
        <v>0.33</v>
      </c>
      <c r="BG775" t="s">
        <v>7622</v>
      </c>
      <c r="BH775" t="s">
        <v>10210</v>
      </c>
      <c r="BI775" t="s">
        <v>10211</v>
      </c>
      <c r="BJ775" t="s">
        <v>10212</v>
      </c>
      <c r="BK775" t="s">
        <v>9468</v>
      </c>
      <c r="BL775" t="s">
        <v>9473</v>
      </c>
      <c r="BM775" t="s">
        <v>9467</v>
      </c>
      <c r="BN775" t="s">
        <v>9472</v>
      </c>
      <c r="BO775" t="s">
        <v>9469</v>
      </c>
      <c r="BP775">
        <v>0.08</v>
      </c>
      <c r="BQ775">
        <f t="shared" si="312"/>
        <v>0.27027960757966563</v>
      </c>
      <c r="BR775">
        <f t="shared" si="313"/>
        <v>8.3829600511309721E-2</v>
      </c>
    </row>
    <row r="776" spans="1:70" hidden="1" x14ac:dyDescent="0.3">
      <c r="A776" t="s">
        <v>1503</v>
      </c>
      <c r="B776" t="s">
        <v>1504</v>
      </c>
      <c r="C776" t="str">
        <f>VLOOKUP(historical_emissions[[#This Row],[Country]],'Liste-Pays'!A:B,2,0)</f>
        <v>AFR</v>
      </c>
      <c r="D776" t="s">
        <v>41</v>
      </c>
      <c r="E776" t="s">
        <v>535</v>
      </c>
      <c r="F776" t="s">
        <v>561</v>
      </c>
      <c r="G776" t="s">
        <v>44</v>
      </c>
      <c r="H776">
        <f t="shared" si="291"/>
        <v>13.444265679562735</v>
      </c>
      <c r="I776">
        <f t="shared" si="292"/>
        <v>13.128800971218169</v>
      </c>
      <c r="J776">
        <f t="shared" si="293"/>
        <v>12.820738525264343</v>
      </c>
      <c r="K776">
        <f t="shared" si="294"/>
        <v>12.519904650359395</v>
      </c>
      <c r="L776">
        <f t="shared" si="295"/>
        <v>12.226129730764393</v>
      </c>
      <c r="M776">
        <f t="shared" si="296"/>
        <v>11.939248130710812</v>
      </c>
      <c r="N776">
        <f t="shared" si="297"/>
        <v>11.65909810101201</v>
      </c>
      <c r="O776">
        <f t="shared" si="298"/>
        <v>11.385521687866026</v>
      </c>
      <c r="P776">
        <f t="shared" si="299"/>
        <v>11.118364643798284</v>
      </c>
      <c r="Q776">
        <f t="shared" si="300"/>
        <v>10.857476340693994</v>
      </c>
      <c r="R776">
        <f t="shared" si="301"/>
        <v>10.602709684871224</v>
      </c>
      <c r="S776">
        <f t="shared" si="302"/>
        <v>10.353921034146733</v>
      </c>
      <c r="T776">
        <f t="shared" si="303"/>
        <v>10.110970116847843</v>
      </c>
      <c r="U776">
        <f t="shared" si="304"/>
        <v>9.8737199527246542</v>
      </c>
      <c r="V776">
        <f t="shared" si="305"/>
        <v>9.6420367757180312</v>
      </c>
      <c r="W776">
        <f t="shared" si="306"/>
        <v>9.4157899585398095</v>
      </c>
      <c r="X776">
        <f t="shared" si="307"/>
        <v>9.1948519390226995</v>
      </c>
      <c r="Y776">
        <f t="shared" si="308"/>
        <v>8.9790981481983572</v>
      </c>
      <c r="Z776" s="1">
        <f t="shared" si="309"/>
        <v>8.7684069400630875</v>
      </c>
      <c r="AA776" s="1">
        <f t="shared" si="309"/>
        <v>8.7922718268200875</v>
      </c>
      <c r="AB776" s="1">
        <f t="shared" si="309"/>
        <v>8.8162016664041865</v>
      </c>
      <c r="AC776" s="1">
        <f t="shared" si="290"/>
        <v>8.8401966355968558</v>
      </c>
      <c r="AD776" s="1">
        <f t="shared" si="290"/>
        <v>8.8642569116607088</v>
      </c>
      <c r="AE776" s="1">
        <f t="shared" si="290"/>
        <v>8.8883826723408141</v>
      </c>
      <c r="AF776" s="1">
        <f t="shared" si="290"/>
        <v>8.9125740958660042</v>
      </c>
      <c r="AG776" s="1">
        <f t="shared" si="310"/>
        <v>8.9368313609501993</v>
      </c>
      <c r="AH776" s="1">
        <f t="shared" si="310"/>
        <v>8.9611546467937213</v>
      </c>
      <c r="AI776" s="1">
        <f t="shared" si="311"/>
        <v>8.9855441330846197</v>
      </c>
      <c r="AJ776">
        <v>9.01</v>
      </c>
      <c r="AK776">
        <v>8.58</v>
      </c>
      <c r="AL776">
        <v>8.15</v>
      </c>
      <c r="AM776">
        <v>7.64</v>
      </c>
      <c r="AN776" t="s">
        <v>8277</v>
      </c>
      <c r="AO776" t="s">
        <v>10086</v>
      </c>
      <c r="AP776" t="s">
        <v>6578</v>
      </c>
      <c r="AQ776" t="s">
        <v>9595</v>
      </c>
      <c r="AR776" t="s">
        <v>10190</v>
      </c>
      <c r="AS776" t="s">
        <v>6586</v>
      </c>
      <c r="AT776" t="s">
        <v>8108</v>
      </c>
      <c r="AU776">
        <v>5.39</v>
      </c>
      <c r="AV776">
        <v>6.17</v>
      </c>
      <c r="AW776" t="s">
        <v>9511</v>
      </c>
      <c r="AX776" t="s">
        <v>10029</v>
      </c>
      <c r="AY776" t="s">
        <v>10180</v>
      </c>
      <c r="AZ776" t="s">
        <v>9620</v>
      </c>
      <c r="BA776" t="s">
        <v>9573</v>
      </c>
      <c r="BB776" t="s">
        <v>4945</v>
      </c>
      <c r="BC776" t="s">
        <v>9978</v>
      </c>
      <c r="BD776" t="s">
        <v>9754</v>
      </c>
      <c r="BE776" t="s">
        <v>9985</v>
      </c>
      <c r="BF776">
        <v>6.34</v>
      </c>
      <c r="BG776" t="s">
        <v>9582</v>
      </c>
      <c r="BH776" t="s">
        <v>5582</v>
      </c>
      <c r="BI776" t="s">
        <v>9896</v>
      </c>
      <c r="BJ776" t="s">
        <v>9511</v>
      </c>
      <c r="BK776" t="s">
        <v>9915</v>
      </c>
      <c r="BL776" t="s">
        <v>9490</v>
      </c>
      <c r="BM776" t="s">
        <v>4952</v>
      </c>
      <c r="BN776" t="s">
        <v>9381</v>
      </c>
      <c r="BO776" t="s">
        <v>9916</v>
      </c>
      <c r="BP776">
        <v>3.24</v>
      </c>
      <c r="BQ776">
        <f t="shared" si="312"/>
        <v>-2.7143026543152704E-3</v>
      </c>
      <c r="BR776">
        <f t="shared" si="313"/>
        <v>2.4028447764281591E-2</v>
      </c>
    </row>
    <row r="777" spans="1:70" hidden="1" x14ac:dyDescent="0.3">
      <c r="A777" t="s">
        <v>1503</v>
      </c>
      <c r="B777" t="s">
        <v>1504</v>
      </c>
      <c r="C777" t="str">
        <f>VLOOKUP(historical_emissions[[#This Row],[Country]],'Liste-Pays'!A:B,2,0)</f>
        <v>AFR</v>
      </c>
      <c r="D777" t="s">
        <v>41</v>
      </c>
      <c r="E777" t="s">
        <v>42</v>
      </c>
      <c r="F777" t="s">
        <v>561</v>
      </c>
      <c r="G777" t="s">
        <v>44</v>
      </c>
      <c r="H777">
        <f t="shared" si="291"/>
        <v>13.444265679562735</v>
      </c>
      <c r="I777">
        <f t="shared" si="292"/>
        <v>13.128800971218169</v>
      </c>
      <c r="J777">
        <f t="shared" si="293"/>
        <v>12.820738525264343</v>
      </c>
      <c r="K777">
        <f t="shared" si="294"/>
        <v>12.519904650359395</v>
      </c>
      <c r="L777">
        <f t="shared" si="295"/>
        <v>12.226129730764393</v>
      </c>
      <c r="M777">
        <f t="shared" si="296"/>
        <v>11.939248130710812</v>
      </c>
      <c r="N777">
        <f t="shared" si="297"/>
        <v>11.65909810101201</v>
      </c>
      <c r="O777">
        <f t="shared" si="298"/>
        <v>11.385521687866026</v>
      </c>
      <c r="P777">
        <f t="shared" si="299"/>
        <v>11.118364643798284</v>
      </c>
      <c r="Q777">
        <f t="shared" si="300"/>
        <v>10.857476340693994</v>
      </c>
      <c r="R777">
        <f t="shared" si="301"/>
        <v>10.602709684871224</v>
      </c>
      <c r="S777">
        <f t="shared" si="302"/>
        <v>10.353921034146733</v>
      </c>
      <c r="T777">
        <f t="shared" si="303"/>
        <v>10.110970116847843</v>
      </c>
      <c r="U777">
        <f t="shared" si="304"/>
        <v>9.8737199527246542</v>
      </c>
      <c r="V777">
        <f t="shared" si="305"/>
        <v>9.6420367757180312</v>
      </c>
      <c r="W777">
        <f t="shared" si="306"/>
        <v>9.4157899585398095</v>
      </c>
      <c r="X777">
        <f t="shared" si="307"/>
        <v>9.1948519390226995</v>
      </c>
      <c r="Y777">
        <f t="shared" si="308"/>
        <v>8.9790981481983572</v>
      </c>
      <c r="Z777" s="1">
        <f t="shared" si="309"/>
        <v>8.7684069400630875</v>
      </c>
      <c r="AA777" s="1">
        <f t="shared" si="309"/>
        <v>8.7922718268200875</v>
      </c>
      <c r="AB777" s="1">
        <f t="shared" si="309"/>
        <v>8.8162016664041865</v>
      </c>
      <c r="AC777" s="1">
        <f t="shared" si="290"/>
        <v>8.8401966355968558</v>
      </c>
      <c r="AD777" s="1">
        <f t="shared" si="290"/>
        <v>8.8642569116607088</v>
      </c>
      <c r="AE777" s="1">
        <f t="shared" si="290"/>
        <v>8.8883826723408141</v>
      </c>
      <c r="AF777" s="1">
        <f t="shared" si="290"/>
        <v>8.9125740958660042</v>
      </c>
      <c r="AG777" s="1">
        <f t="shared" si="310"/>
        <v>8.9368313609501993</v>
      </c>
      <c r="AH777" s="1">
        <f t="shared" si="310"/>
        <v>8.9611546467937213</v>
      </c>
      <c r="AI777" s="1">
        <f t="shared" si="311"/>
        <v>8.9855441330846197</v>
      </c>
      <c r="AJ777">
        <v>9.01</v>
      </c>
      <c r="AK777">
        <v>8.58</v>
      </c>
      <c r="AL777">
        <v>8.15</v>
      </c>
      <c r="AM777">
        <v>7.64</v>
      </c>
      <c r="AN777" t="s">
        <v>8277</v>
      </c>
      <c r="AO777" t="s">
        <v>10086</v>
      </c>
      <c r="AP777" t="s">
        <v>6578</v>
      </c>
      <c r="AQ777" t="s">
        <v>9595</v>
      </c>
      <c r="AR777" t="s">
        <v>10190</v>
      </c>
      <c r="AS777" t="s">
        <v>6586</v>
      </c>
      <c r="AT777" t="s">
        <v>8108</v>
      </c>
      <c r="AU777">
        <v>5.39</v>
      </c>
      <c r="AV777">
        <v>6.17</v>
      </c>
      <c r="AW777" t="s">
        <v>9511</v>
      </c>
      <c r="AX777" t="s">
        <v>10029</v>
      </c>
      <c r="AY777" t="s">
        <v>10180</v>
      </c>
      <c r="AZ777" t="s">
        <v>9620</v>
      </c>
      <c r="BA777" t="s">
        <v>9573</v>
      </c>
      <c r="BB777" t="s">
        <v>4945</v>
      </c>
      <c r="BC777" t="s">
        <v>9978</v>
      </c>
      <c r="BD777" t="s">
        <v>9754</v>
      </c>
      <c r="BE777" t="s">
        <v>9985</v>
      </c>
      <c r="BF777">
        <v>6.34</v>
      </c>
      <c r="BG777" t="s">
        <v>9582</v>
      </c>
      <c r="BH777" t="s">
        <v>5582</v>
      </c>
      <c r="BI777" t="s">
        <v>9896</v>
      </c>
      <c r="BJ777" t="s">
        <v>9511</v>
      </c>
      <c r="BK777" t="s">
        <v>9915</v>
      </c>
      <c r="BL777" t="s">
        <v>9490</v>
      </c>
      <c r="BM777" t="s">
        <v>4952</v>
      </c>
      <c r="BN777" t="s">
        <v>9381</v>
      </c>
      <c r="BO777" t="s">
        <v>9916</v>
      </c>
      <c r="BP777">
        <v>3.24</v>
      </c>
      <c r="BQ777">
        <f t="shared" si="312"/>
        <v>-2.7143026543152704E-3</v>
      </c>
      <c r="BR777">
        <f t="shared" si="313"/>
        <v>2.4028447764281591E-2</v>
      </c>
    </row>
    <row r="778" spans="1:70" hidden="1" x14ac:dyDescent="0.3">
      <c r="A778" t="s">
        <v>7507</v>
      </c>
      <c r="B778" t="s">
        <v>7508</v>
      </c>
      <c r="C778" t="str">
        <f>VLOOKUP(historical_emissions[[#This Row],[Country]],'Liste-Pays'!A:B,2,0)</f>
        <v>FSU</v>
      </c>
      <c r="D778" t="s">
        <v>41</v>
      </c>
      <c r="E778" t="s">
        <v>328</v>
      </c>
      <c r="F778" t="s">
        <v>43</v>
      </c>
      <c r="G778" t="s">
        <v>44</v>
      </c>
      <c r="H778">
        <f t="shared" si="291"/>
        <v>17.927914708242604</v>
      </c>
      <c r="I778">
        <f t="shared" si="292"/>
        <v>17.595257460821021</v>
      </c>
      <c r="J778">
        <f t="shared" si="293"/>
        <v>17.268772757505264</v>
      </c>
      <c r="K778">
        <f t="shared" si="294"/>
        <v>16.948346065090259</v>
      </c>
      <c r="L778">
        <f t="shared" si="295"/>
        <v>16.633864975565153</v>
      </c>
      <c r="M778">
        <f t="shared" si="296"/>
        <v>16.325219166679766</v>
      </c>
      <c r="N778">
        <f t="shared" si="297"/>
        <v>16.022300363242749</v>
      </c>
      <c r="O778">
        <f t="shared" si="298"/>
        <v>15.725002299137858</v>
      </c>
      <c r="P778">
        <f t="shared" si="299"/>
        <v>15.433220680045025</v>
      </c>
      <c r="Q778">
        <f t="shared" si="300"/>
        <v>15.146853146853159</v>
      </c>
      <c r="R778">
        <f t="shared" si="301"/>
        <v>14.865799239751823</v>
      </c>
      <c r="S778">
        <f t="shared" si="302"/>
        <v>14.589960362989203</v>
      </c>
      <c r="T778">
        <f t="shared" si="303"/>
        <v>14.319239750284005</v>
      </c>
      <c r="U778">
        <f t="shared" si="304"/>
        <v>14.053542430879137</v>
      </c>
      <c r="V778">
        <f t="shared" si="305"/>
        <v>13.792775196225278</v>
      </c>
      <c r="W778">
        <f t="shared" si="306"/>
        <v>13.536846567282646</v>
      </c>
      <c r="X778">
        <f t="shared" si="307"/>
        <v>13.285666762429482</v>
      </c>
      <c r="Y778">
        <f t="shared" si="308"/>
        <v>13.039147665966007</v>
      </c>
      <c r="Z778" s="1">
        <f t="shared" si="309"/>
        <v>12.797202797202797</v>
      </c>
      <c r="AA778" s="1">
        <f t="shared" si="309"/>
        <v>12.354574653224942</v>
      </c>
      <c r="AB778" s="1">
        <f t="shared" si="309"/>
        <v>11.927256079388783</v>
      </c>
      <c r="AC778" s="1">
        <f t="shared" si="290"/>
        <v>11.514717550084363</v>
      </c>
      <c r="AD778" s="1">
        <f t="shared" si="290"/>
        <v>11.116447854871193</v>
      </c>
      <c r="AE778" s="1">
        <f t="shared" si="290"/>
        <v>10.731953464995325</v>
      </c>
      <c r="AF778" s="1">
        <f t="shared" si="290"/>
        <v>10.360757921817257</v>
      </c>
      <c r="AG778" s="1">
        <f t="shared" si="310"/>
        <v>10.002401246392825</v>
      </c>
      <c r="AH778" s="1">
        <f t="shared" si="310"/>
        <v>9.6564393694754447</v>
      </c>
      <c r="AI778" s="1">
        <f t="shared" si="311"/>
        <v>9.3224435812333564</v>
      </c>
      <c r="AJ778">
        <v>9</v>
      </c>
      <c r="AK778">
        <v>8.33</v>
      </c>
      <c r="AL778">
        <v>7.96</v>
      </c>
      <c r="AM778">
        <v>7.22</v>
      </c>
      <c r="AN778" t="s">
        <v>10077</v>
      </c>
      <c r="AO778" t="s">
        <v>8714</v>
      </c>
      <c r="AP778" t="s">
        <v>9896</v>
      </c>
      <c r="AQ778" t="s">
        <v>10071</v>
      </c>
      <c r="AR778" t="s">
        <v>9726</v>
      </c>
      <c r="AS778" t="s">
        <v>10136</v>
      </c>
      <c r="AT778" t="s">
        <v>9440</v>
      </c>
      <c r="AU778">
        <v>6.18</v>
      </c>
      <c r="AV778">
        <v>6.1</v>
      </c>
      <c r="AW778" t="s">
        <v>9689</v>
      </c>
      <c r="AX778" t="s">
        <v>9582</v>
      </c>
      <c r="AY778" t="s">
        <v>6586</v>
      </c>
      <c r="AZ778" t="s">
        <v>10193</v>
      </c>
      <c r="BA778" t="s">
        <v>6576</v>
      </c>
      <c r="BB778" t="s">
        <v>6583</v>
      </c>
      <c r="BC778" t="s">
        <v>6577</v>
      </c>
      <c r="BD778" t="s">
        <v>9440</v>
      </c>
      <c r="BE778" t="s">
        <v>9912</v>
      </c>
      <c r="BF778">
        <v>4.29</v>
      </c>
      <c r="BG778" t="s">
        <v>10135</v>
      </c>
      <c r="BH778" t="s">
        <v>8284</v>
      </c>
      <c r="BI778" t="s">
        <v>6874</v>
      </c>
      <c r="BJ778" t="s">
        <v>6874</v>
      </c>
      <c r="BK778" t="s">
        <v>10213</v>
      </c>
      <c r="BL778" t="s">
        <v>9462</v>
      </c>
      <c r="BM778" t="s">
        <v>10214</v>
      </c>
      <c r="BN778" t="s">
        <v>9178</v>
      </c>
      <c r="BO778" t="s">
        <v>9575</v>
      </c>
      <c r="BP778">
        <v>4.9400000000000004</v>
      </c>
      <c r="BQ778">
        <f t="shared" si="312"/>
        <v>3.5827064581483992E-2</v>
      </c>
      <c r="BR778">
        <f t="shared" si="313"/>
        <v>1.8906074444338339E-2</v>
      </c>
    </row>
    <row r="779" spans="1:70" hidden="1" x14ac:dyDescent="0.3">
      <c r="A779" t="s">
        <v>1201</v>
      </c>
      <c r="B779" t="s">
        <v>1202</v>
      </c>
      <c r="C779" t="str">
        <f>VLOOKUP(historical_emissions[[#This Row],[Country]],'Liste-Pays'!A:B,2,0)</f>
        <v>SKO</v>
      </c>
      <c r="D779" t="s">
        <v>41</v>
      </c>
      <c r="E779" t="s">
        <v>42</v>
      </c>
      <c r="F779" t="s">
        <v>302</v>
      </c>
      <c r="G779" t="s">
        <v>44</v>
      </c>
      <c r="H779">
        <f t="shared" si="291"/>
        <v>6.6060951985609622</v>
      </c>
      <c r="I779">
        <f t="shared" si="292"/>
        <v>6.5341755764883152</v>
      </c>
      <c r="J779">
        <f t="shared" si="293"/>
        <v>6.4630389331472191</v>
      </c>
      <c r="K779">
        <f t="shared" si="294"/>
        <v>6.3926767443592034</v>
      </c>
      <c r="L779">
        <f t="shared" si="295"/>
        <v>6.3230805787473203</v>
      </c>
      <c r="M779">
        <f t="shared" si="296"/>
        <v>6.2542420967258288</v>
      </c>
      <c r="N779">
        <f t="shared" si="297"/>
        <v>6.1861530495008745</v>
      </c>
      <c r="O779">
        <f t="shared" si="298"/>
        <v>6.1188052780820534</v>
      </c>
      <c r="P779">
        <f t="shared" si="299"/>
        <v>6.0521907123047329</v>
      </c>
      <c r="Q779">
        <f t="shared" si="300"/>
        <v>5.9863013698630194</v>
      </c>
      <c r="R779">
        <f t="shared" si="301"/>
        <v>5.9211293553532522</v>
      </c>
      <c r="S779">
        <f t="shared" si="302"/>
        <v>5.8566668593279108</v>
      </c>
      <c r="T779">
        <f t="shared" si="303"/>
        <v>5.7929061573598233</v>
      </c>
      <c r="U779">
        <f t="shared" si="304"/>
        <v>5.7298396091165609</v>
      </c>
      <c r="V779">
        <f t="shared" si="305"/>
        <v>5.6674596574449119</v>
      </c>
      <c r="W779">
        <f t="shared" si="306"/>
        <v>5.6057588274653192</v>
      </c>
      <c r="X779">
        <f t="shared" si="307"/>
        <v>5.5447297256761816</v>
      </c>
      <c r="Y779">
        <f t="shared" si="308"/>
        <v>5.4843650390679004</v>
      </c>
      <c r="Z779" s="1">
        <f t="shared" si="309"/>
        <v>5.4246575342465766</v>
      </c>
      <c r="AA779" s="1">
        <f t="shared" si="309"/>
        <v>5.7063623313071963</v>
      </c>
      <c r="AB779" s="1">
        <f t="shared" si="309"/>
        <v>6.0026961795449587</v>
      </c>
      <c r="AC779" s="1">
        <f t="shared" si="290"/>
        <v>6.3144187718744913</v>
      </c>
      <c r="AD779" s="1">
        <f t="shared" si="290"/>
        <v>6.6423292523899633</v>
      </c>
      <c r="AE779" s="1">
        <f t="shared" si="290"/>
        <v>6.9872682650817977</v>
      </c>
      <c r="AF779" s="1">
        <f t="shared" si="290"/>
        <v>7.3501201089441137</v>
      </c>
      <c r="AG779" s="1">
        <f t="shared" si="310"/>
        <v>7.7318150049978351</v>
      </c>
      <c r="AH779" s="1">
        <f t="shared" si="310"/>
        <v>8.1333314810412727</v>
      </c>
      <c r="AI779" s="1">
        <f t="shared" si="311"/>
        <v>8.5556988802418381</v>
      </c>
      <c r="AJ779">
        <v>9</v>
      </c>
      <c r="AK779">
        <v>8.74</v>
      </c>
      <c r="AL779">
        <v>8.68</v>
      </c>
      <c r="AM779">
        <v>8.74</v>
      </c>
      <c r="AN779" t="s">
        <v>9744</v>
      </c>
      <c r="AO779" t="s">
        <v>9240</v>
      </c>
      <c r="AP779" t="s">
        <v>9846</v>
      </c>
      <c r="AQ779" t="s">
        <v>9560</v>
      </c>
      <c r="AR779" t="s">
        <v>9743</v>
      </c>
      <c r="AS779" t="s">
        <v>9743</v>
      </c>
      <c r="AT779" t="s">
        <v>8586</v>
      </c>
      <c r="AU779">
        <v>8.01</v>
      </c>
      <c r="AV779">
        <v>7.92</v>
      </c>
      <c r="AW779" t="s">
        <v>8422</v>
      </c>
      <c r="AX779" t="s">
        <v>9748</v>
      </c>
      <c r="AY779" t="s">
        <v>8419</v>
      </c>
      <c r="AZ779" t="s">
        <v>8904</v>
      </c>
      <c r="BA779" t="s">
        <v>8385</v>
      </c>
      <c r="BB779" t="s">
        <v>4404</v>
      </c>
      <c r="BC779" t="s">
        <v>8685</v>
      </c>
      <c r="BD779" t="s">
        <v>7294</v>
      </c>
      <c r="BE779" t="s">
        <v>9682</v>
      </c>
      <c r="BF779">
        <v>13.14</v>
      </c>
      <c r="BG779" t="s">
        <v>8232</v>
      </c>
      <c r="BH779" t="s">
        <v>8796</v>
      </c>
      <c r="BI779" t="s">
        <v>9433</v>
      </c>
      <c r="BJ779" t="s">
        <v>8557</v>
      </c>
      <c r="BK779" t="s">
        <v>9526</v>
      </c>
      <c r="BL779" t="s">
        <v>8643</v>
      </c>
      <c r="BM779" t="s">
        <v>8666</v>
      </c>
      <c r="BN779" t="s">
        <v>9746</v>
      </c>
      <c r="BO779" t="s">
        <v>9937</v>
      </c>
      <c r="BP779">
        <v>6.86</v>
      </c>
      <c r="BQ779">
        <f t="shared" si="312"/>
        <v>-4.9366791084240136E-2</v>
      </c>
      <c r="BR779">
        <f t="shared" si="313"/>
        <v>1.1006686494839935E-2</v>
      </c>
    </row>
    <row r="780" spans="1:70" hidden="1" x14ac:dyDescent="0.3">
      <c r="A780" t="s">
        <v>9344</v>
      </c>
      <c r="B780" t="s">
        <v>9345</v>
      </c>
      <c r="C780" t="str">
        <f>VLOOKUP(historical_emissions[[#This Row],[Country]],'Liste-Pays'!A:B,2,0)</f>
        <v>CSA</v>
      </c>
      <c r="D780" t="s">
        <v>41</v>
      </c>
      <c r="E780" t="s">
        <v>42</v>
      </c>
      <c r="F780" t="s">
        <v>148</v>
      </c>
      <c r="G780" t="s">
        <v>44</v>
      </c>
      <c r="H780">
        <f t="shared" si="291"/>
        <v>6.5120785645339163</v>
      </c>
      <c r="I780">
        <f t="shared" si="292"/>
        <v>6.5765293102311704</v>
      </c>
      <c r="J780">
        <f t="shared" si="293"/>
        <v>6.6416179319275797</v>
      </c>
      <c r="K780">
        <f t="shared" si="294"/>
        <v>6.7073507427508812</v>
      </c>
      <c r="L780">
        <f t="shared" si="295"/>
        <v>6.7737341183105197</v>
      </c>
      <c r="M780">
        <f t="shared" si="296"/>
        <v>6.8407744973160352</v>
      </c>
      <c r="N780">
        <f t="shared" si="297"/>
        <v>6.9084783822015723</v>
      </c>
      <c r="O780">
        <f t="shared" si="298"/>
        <v>6.9768523397565696</v>
      </c>
      <c r="P780">
        <f t="shared" si="299"/>
        <v>7.0459030017626914</v>
      </c>
      <c r="Q780">
        <f t="shared" si="300"/>
        <v>7.1156370656370616</v>
      </c>
      <c r="R780">
        <f t="shared" si="301"/>
        <v>7.1860612950818661</v>
      </c>
      <c r="S780">
        <f t="shared" si="302"/>
        <v>7.2571825207403817</v>
      </c>
      <c r="T780">
        <f t="shared" si="303"/>
        <v>7.3290076408595013</v>
      </c>
      <c r="U780">
        <f t="shared" si="304"/>
        <v>7.4015436219588135</v>
      </c>
      <c r="V780">
        <f t="shared" si="305"/>
        <v>7.4747974995063036</v>
      </c>
      <c r="W780">
        <f t="shared" si="306"/>
        <v>7.5487763786007438</v>
      </c>
      <c r="X780">
        <f t="shared" si="307"/>
        <v>7.6234874346608388</v>
      </c>
      <c r="Y780">
        <f t="shared" si="308"/>
        <v>7.6989379141211867</v>
      </c>
      <c r="Z780" s="1">
        <f t="shared" si="309"/>
        <v>7.775135135135133</v>
      </c>
      <c r="AA780" s="1">
        <f t="shared" si="309"/>
        <v>7.8888395039551655</v>
      </c>
      <c r="AB780" s="1">
        <f t="shared" si="309"/>
        <v>8.0042066970559418</v>
      </c>
      <c r="AC780" s="1">
        <f t="shared" si="290"/>
        <v>8.1212610317492526</v>
      </c>
      <c r="AD780" s="1">
        <f t="shared" si="290"/>
        <v>8.2400271809657362</v>
      </c>
      <c r="AE780" s="1">
        <f t="shared" si="290"/>
        <v>8.3605301784554822</v>
      </c>
      <c r="AF780" s="1">
        <f t="shared" si="290"/>
        <v>8.4827954240646957</v>
      </c>
      <c r="AG780" s="1">
        <f t="shared" si="310"/>
        <v>8.6068486890895191</v>
      </c>
      <c r="AH780" s="1">
        <f t="shared" si="310"/>
        <v>8.7327161217081599</v>
      </c>
      <c r="AI780" s="1">
        <f t="shared" si="311"/>
        <v>8.8604242524924484</v>
      </c>
      <c r="AJ780">
        <v>8.99</v>
      </c>
      <c r="AK780">
        <v>9.3699999999999992</v>
      </c>
      <c r="AL780">
        <v>9.73</v>
      </c>
      <c r="AM780">
        <v>10.25</v>
      </c>
      <c r="AN780" t="s">
        <v>9526</v>
      </c>
      <c r="AO780" t="s">
        <v>4569</v>
      </c>
      <c r="AP780" t="s">
        <v>9616</v>
      </c>
      <c r="AQ780" t="s">
        <v>9693</v>
      </c>
      <c r="AR780" t="s">
        <v>7849</v>
      </c>
      <c r="AS780" t="s">
        <v>9509</v>
      </c>
      <c r="AT780" t="s">
        <v>6811</v>
      </c>
      <c r="AU780">
        <v>11.6</v>
      </c>
      <c r="AV780">
        <v>11.2</v>
      </c>
      <c r="AW780" t="s">
        <v>8560</v>
      </c>
      <c r="AX780" t="s">
        <v>9306</v>
      </c>
      <c r="AY780" t="s">
        <v>9117</v>
      </c>
      <c r="AZ780" t="s">
        <v>3786</v>
      </c>
      <c r="BA780" t="s">
        <v>8877</v>
      </c>
      <c r="BB780" t="s">
        <v>9656</v>
      </c>
      <c r="BC780" t="s">
        <v>8862</v>
      </c>
      <c r="BD780" t="s">
        <v>9498</v>
      </c>
      <c r="BE780" t="s">
        <v>8993</v>
      </c>
      <c r="BF780">
        <v>12.95</v>
      </c>
      <c r="BG780" t="s">
        <v>7660</v>
      </c>
      <c r="BH780" t="s">
        <v>8817</v>
      </c>
      <c r="BI780" t="s">
        <v>7845</v>
      </c>
      <c r="BJ780" t="s">
        <v>9627</v>
      </c>
      <c r="BK780" t="s">
        <v>8655</v>
      </c>
      <c r="BL780" t="s">
        <v>9661</v>
      </c>
      <c r="BM780" t="s">
        <v>8976</v>
      </c>
      <c r="BN780" t="s">
        <v>8176</v>
      </c>
      <c r="BO780" t="s">
        <v>7471</v>
      </c>
      <c r="BP780">
        <v>14.05</v>
      </c>
      <c r="BQ780">
        <f t="shared" si="312"/>
        <v>-1.4413320078704328E-2</v>
      </c>
      <c r="BR780">
        <f t="shared" si="313"/>
        <v>-9.8001153278504116E-3</v>
      </c>
    </row>
    <row r="781" spans="1:70" hidden="1" x14ac:dyDescent="0.3">
      <c r="A781" t="s">
        <v>7796</v>
      </c>
      <c r="B781" t="s">
        <v>7797</v>
      </c>
      <c r="C781" t="str">
        <f>VLOOKUP(historical_emissions[[#This Row],[Country]],'Liste-Pays'!A:B,2,0)</f>
        <v>ODA</v>
      </c>
      <c r="D781" t="s">
        <v>41</v>
      </c>
      <c r="E781" t="s">
        <v>70</v>
      </c>
      <c r="F781" t="s">
        <v>148</v>
      </c>
      <c r="G781" t="s">
        <v>44</v>
      </c>
      <c r="H781">
        <f t="shared" si="291"/>
        <v>11.527636807636794</v>
      </c>
      <c r="I781">
        <f t="shared" si="292"/>
        <v>11.497837303516993</v>
      </c>
      <c r="J781">
        <f t="shared" si="293"/>
        <v>11.468114832570652</v>
      </c>
      <c r="K781">
        <f t="shared" si="294"/>
        <v>11.438469195663256</v>
      </c>
      <c r="L781">
        <f t="shared" si="295"/>
        <v>11.408900194175061</v>
      </c>
      <c r="M781">
        <f t="shared" si="296"/>
        <v>11.379407629999767</v>
      </c>
      <c r="N781">
        <f t="shared" si="297"/>
        <v>11.349991305543185</v>
      </c>
      <c r="O781">
        <f t="shared" si="298"/>
        <v>11.32065102372192</v>
      </c>
      <c r="P781">
        <f t="shared" si="299"/>
        <v>11.291386587962048</v>
      </c>
      <c r="Q781">
        <f t="shared" si="300"/>
        <v>11.262197802197795</v>
      </c>
      <c r="R781">
        <f t="shared" si="301"/>
        <v>11.233084470870226</v>
      </c>
      <c r="S781">
        <f t="shared" si="302"/>
        <v>11.204046398925939</v>
      </c>
      <c r="T781">
        <f t="shared" si="303"/>
        <v>11.175083391815752</v>
      </c>
      <c r="U781">
        <f t="shared" si="304"/>
        <v>11.146195255493405</v>
      </c>
      <c r="V781">
        <f t="shared" si="305"/>
        <v>11.117381796414252</v>
      </c>
      <c r="W781">
        <f t="shared" si="306"/>
        <v>11.088642821533973</v>
      </c>
      <c r="X781">
        <f t="shared" si="307"/>
        <v>11.059978138307278</v>
      </c>
      <c r="Y781">
        <f t="shared" si="308"/>
        <v>11.031387554686614</v>
      </c>
      <c r="Z781" s="1">
        <f t="shared" si="309"/>
        <v>11.002870879120879</v>
      </c>
      <c r="AA781" s="1">
        <f t="shared" si="309"/>
        <v>10.782795878990493</v>
      </c>
      <c r="AB781" s="1">
        <f t="shared" si="309"/>
        <v>10.567122730541771</v>
      </c>
      <c r="AC781" s="1">
        <f t="shared" si="290"/>
        <v>10.355763389706937</v>
      </c>
      <c r="AD781" s="1">
        <f t="shared" si="290"/>
        <v>10.148631573440262</v>
      </c>
      <c r="AE781" s="1">
        <f t="shared" si="290"/>
        <v>9.9456427244948173</v>
      </c>
      <c r="AF781" s="1">
        <f t="shared" si="290"/>
        <v>9.7467139769037292</v>
      </c>
      <c r="AG781" s="1">
        <f t="shared" si="310"/>
        <v>9.5517641221518836</v>
      </c>
      <c r="AH781" s="1">
        <f t="shared" si="310"/>
        <v>9.3607135760242404</v>
      </c>
      <c r="AI781" s="1">
        <f t="shared" si="311"/>
        <v>9.1734843461172328</v>
      </c>
      <c r="AJ781">
        <v>8.99</v>
      </c>
      <c r="AK781">
        <v>8.85</v>
      </c>
      <c r="AL781">
        <v>9.3699999999999992</v>
      </c>
      <c r="AM781">
        <v>9.1199999999999992</v>
      </c>
      <c r="AN781" t="s">
        <v>9558</v>
      </c>
      <c r="AO781" t="s">
        <v>9856</v>
      </c>
      <c r="AP781" t="s">
        <v>7680</v>
      </c>
      <c r="AQ781" t="s">
        <v>9557</v>
      </c>
      <c r="AR781" t="s">
        <v>8873</v>
      </c>
      <c r="AS781" t="s">
        <v>8711</v>
      </c>
      <c r="AT781" t="s">
        <v>8565</v>
      </c>
      <c r="AU781">
        <v>9.1300000000000008</v>
      </c>
      <c r="AV781">
        <v>8.91</v>
      </c>
      <c r="AW781" t="s">
        <v>8983</v>
      </c>
      <c r="AX781" t="s">
        <v>9794</v>
      </c>
      <c r="AY781" t="s">
        <v>9410</v>
      </c>
      <c r="AZ781" t="s">
        <v>3787</v>
      </c>
      <c r="BA781" t="s">
        <v>9559</v>
      </c>
      <c r="BB781" t="s">
        <v>8589</v>
      </c>
      <c r="BC781" t="s">
        <v>8421</v>
      </c>
      <c r="BD781" t="s">
        <v>10138</v>
      </c>
      <c r="BE781" t="s">
        <v>9796</v>
      </c>
      <c r="BF781">
        <v>7.28</v>
      </c>
      <c r="BG781" t="s">
        <v>10121</v>
      </c>
      <c r="BH781" t="s">
        <v>8669</v>
      </c>
      <c r="BI781" t="s">
        <v>9641</v>
      </c>
      <c r="BJ781" t="s">
        <v>9878</v>
      </c>
      <c r="BK781" t="s">
        <v>9217</v>
      </c>
      <c r="BL781" t="s">
        <v>9439</v>
      </c>
      <c r="BM781" t="s">
        <v>6580</v>
      </c>
      <c r="BN781" t="s">
        <v>10215</v>
      </c>
      <c r="BO781" t="s">
        <v>10193</v>
      </c>
      <c r="BP781">
        <v>5.67</v>
      </c>
      <c r="BQ781">
        <f t="shared" si="312"/>
        <v>2.0409827154308502E-2</v>
      </c>
      <c r="BR781">
        <f t="shared" si="313"/>
        <v>2.5917486335178541E-3</v>
      </c>
    </row>
    <row r="782" spans="1:70" hidden="1" x14ac:dyDescent="0.3">
      <c r="A782" t="s">
        <v>3283</v>
      </c>
      <c r="B782" t="s">
        <v>3284</v>
      </c>
      <c r="C782" t="str">
        <f>VLOOKUP(historical_emissions[[#This Row],[Country]],'Liste-Pays'!A:B,2,0)</f>
        <v>CSA</v>
      </c>
      <c r="D782" t="s">
        <v>41</v>
      </c>
      <c r="E782" t="s">
        <v>42</v>
      </c>
      <c r="F782" t="s">
        <v>302</v>
      </c>
      <c r="G782" t="s">
        <v>44</v>
      </c>
      <c r="H782">
        <f t="shared" si="291"/>
        <v>12.85869546125326</v>
      </c>
      <c r="I782">
        <f t="shared" si="292"/>
        <v>12.721654474483531</v>
      </c>
      <c r="J782">
        <f t="shared" si="293"/>
        <v>12.586073996060966</v>
      </c>
      <c r="K782">
        <f t="shared" si="294"/>
        <v>12.451938460681475</v>
      </c>
      <c r="L782">
        <f t="shared" si="295"/>
        <v>12.319232468927517</v>
      </c>
      <c r="M782">
        <f t="shared" si="296"/>
        <v>12.187940785500169</v>
      </c>
      <c r="N782">
        <f t="shared" si="297"/>
        <v>12.058048337470048</v>
      </c>
      <c r="O782">
        <f t="shared" si="298"/>
        <v>11.929540212546856</v>
      </c>
      <c r="P782">
        <f t="shared" si="299"/>
        <v>11.802401657367382</v>
      </c>
      <c r="Q782">
        <f t="shared" si="300"/>
        <v>11.676618075801738</v>
      </c>
      <c r="R782">
        <f t="shared" si="301"/>
        <v>11.552175027277656</v>
      </c>
      <c r="S782">
        <f t="shared" si="302"/>
        <v>11.429058225122636</v>
      </c>
      <c r="T782">
        <f t="shared" si="303"/>
        <v>11.30725353492377</v>
      </c>
      <c r="U782">
        <f t="shared" si="304"/>
        <v>11.186746972905041</v>
      </c>
      <c r="V782">
        <f t="shared" si="305"/>
        <v>11.067524704321912</v>
      </c>
      <c r="W782">
        <f t="shared" si="306"/>
        <v>10.949573041873036</v>
      </c>
      <c r="X782">
        <f t="shared" si="307"/>
        <v>10.832878444128882</v>
      </c>
      <c r="Y782">
        <f t="shared" si="308"/>
        <v>10.717427513977118</v>
      </c>
      <c r="Z782" s="1">
        <f t="shared" si="309"/>
        <v>10.603206997084548</v>
      </c>
      <c r="AA782" s="1">
        <f t="shared" si="309"/>
        <v>10.428483288405701</v>
      </c>
      <c r="AB782" s="1">
        <f t="shared" si="309"/>
        <v>10.256638743963002</v>
      </c>
      <c r="AC782" s="1">
        <f t="shared" si="290"/>
        <v>10.087625919784703</v>
      </c>
      <c r="AD782" s="1">
        <f t="shared" si="290"/>
        <v>9.9213981536990001</v>
      </c>
      <c r="AE782" s="1">
        <f t="shared" si="290"/>
        <v>9.7579095524512454</v>
      </c>
      <c r="AF782" s="1">
        <f t="shared" si="290"/>
        <v>9.5971149790334263</v>
      </c>
      <c r="AG782" s="1">
        <f t="shared" si="310"/>
        <v>9.4389700402224506</v>
      </c>
      <c r="AH782" s="1">
        <f t="shared" si="310"/>
        <v>9.2834310743237687</v>
      </c>
      <c r="AI782" s="1">
        <f t="shared" si="311"/>
        <v>9.1304551391169682</v>
      </c>
      <c r="AJ782">
        <v>8.98</v>
      </c>
      <c r="AK782">
        <v>9.1300000000000008</v>
      </c>
      <c r="AL782">
        <v>8.77</v>
      </c>
      <c r="AM782">
        <v>8.92</v>
      </c>
      <c r="AN782" t="s">
        <v>9560</v>
      </c>
      <c r="AO782" t="s">
        <v>9086</v>
      </c>
      <c r="AP782" t="s">
        <v>8874</v>
      </c>
      <c r="AQ782" t="s">
        <v>10024</v>
      </c>
      <c r="AR782" t="s">
        <v>9115</v>
      </c>
      <c r="AS782" t="s">
        <v>1807</v>
      </c>
      <c r="AT782" t="s">
        <v>9115</v>
      </c>
      <c r="AU782">
        <v>8.15</v>
      </c>
      <c r="AV782">
        <v>8.1</v>
      </c>
      <c r="AW782" t="s">
        <v>8585</v>
      </c>
      <c r="AX782" t="s">
        <v>9748</v>
      </c>
      <c r="AY782" t="s">
        <v>8421</v>
      </c>
      <c r="AZ782" t="s">
        <v>9753</v>
      </c>
      <c r="BA782" t="s">
        <v>7684</v>
      </c>
      <c r="BB782" t="s">
        <v>6572</v>
      </c>
      <c r="BC782" t="s">
        <v>9501</v>
      </c>
      <c r="BD782" t="s">
        <v>8955</v>
      </c>
      <c r="BE782" t="s">
        <v>10089</v>
      </c>
      <c r="BF782">
        <v>6.86</v>
      </c>
      <c r="BG782" t="s">
        <v>9895</v>
      </c>
      <c r="BH782" t="s">
        <v>10162</v>
      </c>
      <c r="BI782" t="s">
        <v>10029</v>
      </c>
      <c r="BJ782" t="s">
        <v>9757</v>
      </c>
      <c r="BK782" t="s">
        <v>9803</v>
      </c>
      <c r="BL782" t="s">
        <v>10027</v>
      </c>
      <c r="BM782" t="s">
        <v>9978</v>
      </c>
      <c r="BN782" t="s">
        <v>10004</v>
      </c>
      <c r="BO782" t="s">
        <v>10030</v>
      </c>
      <c r="BP782">
        <v>5.36</v>
      </c>
      <c r="BQ782">
        <f t="shared" si="312"/>
        <v>1.6754469834851626E-2</v>
      </c>
      <c r="BR782">
        <f t="shared" si="313"/>
        <v>1.0772261347342882E-2</v>
      </c>
    </row>
    <row r="783" spans="1:70" hidden="1" x14ac:dyDescent="0.3">
      <c r="A783" t="s">
        <v>5214</v>
      </c>
      <c r="B783" t="s">
        <v>5215</v>
      </c>
      <c r="C783" t="str">
        <f>VLOOKUP(historical_emissions[[#This Row],[Country]],'Liste-Pays'!A:B,2,0)</f>
        <v>CSA</v>
      </c>
      <c r="D783" t="s">
        <v>41</v>
      </c>
      <c r="E783" t="s">
        <v>252</v>
      </c>
      <c r="F783" t="s">
        <v>148</v>
      </c>
      <c r="G783" t="s">
        <v>44</v>
      </c>
      <c r="H783">
        <f t="shared" si="291"/>
        <v>6.341738484754325</v>
      </c>
      <c r="I783">
        <f t="shared" si="292"/>
        <v>6.5165288973334539</v>
      </c>
      <c r="J783">
        <f t="shared" si="293"/>
        <v>6.6961368671806776</v>
      </c>
      <c r="K783">
        <f t="shared" si="294"/>
        <v>6.880695175366129</v>
      </c>
      <c r="L783">
        <f t="shared" si="295"/>
        <v>7.0703402626595793</v>
      </c>
      <c r="M783">
        <f t="shared" si="296"/>
        <v>7.2652123303987413</v>
      </c>
      <c r="N783">
        <f t="shared" si="297"/>
        <v>7.4654554441376968</v>
      </c>
      <c r="O783">
        <f t="shared" si="298"/>
        <v>7.6712176401520731</v>
      </c>
      <c r="P783">
        <f t="shared" si="299"/>
        <v>7.8826510348797045</v>
      </c>
      <c r="Q783">
        <f t="shared" si="300"/>
        <v>8.0999119373776889</v>
      </c>
      <c r="R783">
        <f t="shared" si="301"/>
        <v>8.3231609648789711</v>
      </c>
      <c r="S783">
        <f t="shared" si="302"/>
        <v>8.5525631615338931</v>
      </c>
      <c r="T783">
        <f t="shared" si="303"/>
        <v>8.7882881204244807</v>
      </c>
      <c r="U783">
        <f t="shared" si="304"/>
        <v>9.0305101089416819</v>
      </c>
      <c r="V783">
        <f t="shared" si="305"/>
        <v>9.2794081976182383</v>
      </c>
      <c r="W783">
        <f t="shared" si="306"/>
        <v>9.5351663925124388</v>
      </c>
      <c r="X783">
        <f t="shared" si="307"/>
        <v>9.797973771240617</v>
      </c>
      <c r="Y783">
        <f t="shared" si="308"/>
        <v>10.068024622758973</v>
      </c>
      <c r="Z783" s="1">
        <f t="shared" si="309"/>
        <v>10.345518590998038</v>
      </c>
      <c r="AA783" s="1">
        <f t="shared" si="309"/>
        <v>10.194412082254535</v>
      </c>
      <c r="AB783" s="1">
        <f t="shared" si="309"/>
        <v>10.045512633194296</v>
      </c>
      <c r="AC783" s="1">
        <f t="shared" si="290"/>
        <v>9.8987880075325574</v>
      </c>
      <c r="AD783" s="1">
        <f t="shared" si="290"/>
        <v>9.754206439827307</v>
      </c>
      <c r="AE783" s="1">
        <f t="shared" si="290"/>
        <v>9.6117366286021628</v>
      </c>
      <c r="AF783" s="1">
        <f t="shared" si="290"/>
        <v>9.4713477295696968</v>
      </c>
      <c r="AG783" s="1">
        <f t="shared" si="310"/>
        <v>9.3330093489537358</v>
      </c>
      <c r="AH783" s="1">
        <f t="shared" si="310"/>
        <v>9.1966915369092046</v>
      </c>
      <c r="AI783" s="1">
        <f t="shared" si="311"/>
        <v>9.0623647810380703</v>
      </c>
      <c r="AJ783">
        <v>8.93</v>
      </c>
      <c r="AK783">
        <v>9.31</v>
      </c>
      <c r="AL783">
        <v>9.61</v>
      </c>
      <c r="AM783">
        <v>9.27</v>
      </c>
      <c r="AN783" t="s">
        <v>8644</v>
      </c>
      <c r="AO783" t="s">
        <v>9521</v>
      </c>
      <c r="AP783" t="s">
        <v>9521</v>
      </c>
      <c r="AQ783" t="s">
        <v>8981</v>
      </c>
      <c r="AR783" t="s">
        <v>9168</v>
      </c>
      <c r="AS783" t="s">
        <v>9245</v>
      </c>
      <c r="AT783" t="s">
        <v>9082</v>
      </c>
      <c r="AU783">
        <v>11.65</v>
      </c>
      <c r="AV783">
        <v>11.84</v>
      </c>
      <c r="AW783" t="s">
        <v>7840</v>
      </c>
      <c r="AX783" t="s">
        <v>9660</v>
      </c>
      <c r="AY783" t="s">
        <v>9660</v>
      </c>
      <c r="AZ783" t="s">
        <v>7853</v>
      </c>
      <c r="BA783" t="s">
        <v>9301</v>
      </c>
      <c r="BB783" t="s">
        <v>8622</v>
      </c>
      <c r="BC783" t="s">
        <v>7854</v>
      </c>
      <c r="BD783" t="s">
        <v>9312</v>
      </c>
      <c r="BE783" t="s">
        <v>9658</v>
      </c>
      <c r="BF783">
        <v>10.220000000000001</v>
      </c>
      <c r="BG783" t="s">
        <v>7332</v>
      </c>
      <c r="BH783" t="s">
        <v>8640</v>
      </c>
      <c r="BI783" t="s">
        <v>9074</v>
      </c>
      <c r="BJ783" t="s">
        <v>8991</v>
      </c>
      <c r="BK783" t="s">
        <v>9082</v>
      </c>
      <c r="BL783" t="s">
        <v>9570</v>
      </c>
      <c r="BM783" t="s">
        <v>8686</v>
      </c>
      <c r="BN783" t="s">
        <v>9452</v>
      </c>
      <c r="BO783" t="s">
        <v>9068</v>
      </c>
      <c r="BP783">
        <v>9.6999999999999993</v>
      </c>
      <c r="BQ783">
        <f t="shared" si="312"/>
        <v>1.4822483878843329E-2</v>
      </c>
      <c r="BR783">
        <f t="shared" si="313"/>
        <v>-2.6822625255395249E-2</v>
      </c>
    </row>
    <row r="784" spans="1:70" hidden="1" x14ac:dyDescent="0.3">
      <c r="A784" t="s">
        <v>7987</v>
      </c>
      <c r="B784" t="s">
        <v>7988</v>
      </c>
      <c r="C784" t="str">
        <f>VLOOKUP(historical_emissions[[#This Row],[Country]],'Liste-Pays'!A:B,2,0)</f>
        <v>AFR</v>
      </c>
      <c r="D784" t="s">
        <v>41</v>
      </c>
      <c r="E784" t="s">
        <v>42</v>
      </c>
      <c r="F784" t="s">
        <v>302</v>
      </c>
      <c r="G784" t="s">
        <v>44</v>
      </c>
      <c r="H784">
        <f t="shared" si="291"/>
        <v>15.026271849244967</v>
      </c>
      <c r="I784">
        <f t="shared" si="292"/>
        <v>14.798995846039627</v>
      </c>
      <c r="J784">
        <f t="shared" si="293"/>
        <v>14.57515744746112</v>
      </c>
      <c r="K784">
        <f t="shared" si="294"/>
        <v>14.354704658906389</v>
      </c>
      <c r="L784">
        <f t="shared" si="295"/>
        <v>14.137586272203354</v>
      </c>
      <c r="M784">
        <f t="shared" si="296"/>
        <v>13.923751853715943</v>
      </c>
      <c r="N784">
        <f t="shared" si="297"/>
        <v>13.713151732629056</v>
      </c>
      <c r="O784">
        <f t="shared" si="298"/>
        <v>13.505736989410703</v>
      </c>
      <c r="P784">
        <f t="shared" si="299"/>
        <v>13.301459444448676</v>
      </c>
      <c r="Q784">
        <f t="shared" si="300"/>
        <v>13.100271646859076</v>
      </c>
      <c r="R784">
        <f t="shared" si="301"/>
        <v>12.902126863464121</v>
      </c>
      <c r="S784">
        <f t="shared" si="302"/>
        <v>12.706979067936668</v>
      </c>
      <c r="T784">
        <f t="shared" si="303"/>
        <v>12.514782930108931</v>
      </c>
      <c r="U784">
        <f t="shared" si="304"/>
        <v>12.325493805442889</v>
      </c>
      <c r="V784">
        <f t="shared" si="305"/>
        <v>12.139067724659984</v>
      </c>
      <c r="W784">
        <f t="shared" si="306"/>
        <v>11.95546138352765</v>
      </c>
      <c r="X784">
        <f t="shared" si="307"/>
        <v>11.774632132800333</v>
      </c>
      <c r="Y784">
        <f t="shared" si="308"/>
        <v>11.596537968312653</v>
      </c>
      <c r="Z784" s="1">
        <f t="shared" si="309"/>
        <v>11.421137521222413</v>
      </c>
      <c r="AA784" s="1">
        <f t="shared" si="309"/>
        <v>11.141051844131683</v>
      </c>
      <c r="AB784" s="1">
        <f t="shared" si="309"/>
        <v>10.867834833700961</v>
      </c>
      <c r="AC784" s="1">
        <f t="shared" si="290"/>
        <v>10.60131804653758</v>
      </c>
      <c r="AD784" s="1">
        <f t="shared" si="290"/>
        <v>10.341337170061728</v>
      </c>
      <c r="AE784" s="1">
        <f t="shared" si="290"/>
        <v>10.087731921204671</v>
      </c>
      <c r="AF784" s="1">
        <f t="shared" si="290"/>
        <v>9.8403459475912509</v>
      </c>
      <c r="AG784" s="1">
        <f t="shared" si="310"/>
        <v>9.5990267311457149</v>
      </c>
      <c r="AH784" s="1">
        <f t="shared" si="310"/>
        <v>9.3636254940614769</v>
      </c>
      <c r="AI784" s="1">
        <f t="shared" si="311"/>
        <v>9.1339971070768229</v>
      </c>
      <c r="AJ784">
        <v>8.91</v>
      </c>
      <c r="AK784">
        <v>8.91</v>
      </c>
      <c r="AL784">
        <v>7.31</v>
      </c>
      <c r="AM784">
        <v>8.66</v>
      </c>
      <c r="AN784" t="s">
        <v>8645</v>
      </c>
      <c r="AO784" t="s">
        <v>8984</v>
      </c>
      <c r="AP784" t="s">
        <v>9846</v>
      </c>
      <c r="AQ784" t="s">
        <v>9672</v>
      </c>
      <c r="AR784" t="s">
        <v>7682</v>
      </c>
      <c r="AS784" t="s">
        <v>8421</v>
      </c>
      <c r="AT784" t="s">
        <v>8067</v>
      </c>
      <c r="AU784">
        <v>7.55</v>
      </c>
      <c r="AV784">
        <v>7.55</v>
      </c>
      <c r="AW784" t="s">
        <v>4571</v>
      </c>
      <c r="AX784" t="s">
        <v>10076</v>
      </c>
      <c r="AY784" t="s">
        <v>10216</v>
      </c>
      <c r="AZ784" t="s">
        <v>9510</v>
      </c>
      <c r="BA784" t="s">
        <v>9877</v>
      </c>
      <c r="BB784" t="s">
        <v>10088</v>
      </c>
      <c r="BC784" t="s">
        <v>10217</v>
      </c>
      <c r="BD784" t="s">
        <v>9529</v>
      </c>
      <c r="BE784" t="s">
        <v>8959</v>
      </c>
      <c r="BF784">
        <v>5.89</v>
      </c>
      <c r="BG784" t="s">
        <v>9727</v>
      </c>
      <c r="BH784" t="s">
        <v>8108</v>
      </c>
      <c r="BI784" t="s">
        <v>9065</v>
      </c>
      <c r="BJ784" t="s">
        <v>10191</v>
      </c>
      <c r="BK784" t="s">
        <v>9056</v>
      </c>
      <c r="BL784" t="s">
        <v>8109</v>
      </c>
      <c r="BM784" t="s">
        <v>10218</v>
      </c>
      <c r="BN784" t="s">
        <v>10081</v>
      </c>
      <c r="BO784" t="s">
        <v>8782</v>
      </c>
      <c r="BP784">
        <v>4.07</v>
      </c>
      <c r="BQ784">
        <f t="shared" si="312"/>
        <v>2.5139967124222506E-2</v>
      </c>
      <c r="BR784">
        <f t="shared" si="313"/>
        <v>1.535752868436413E-2</v>
      </c>
    </row>
    <row r="785" spans="1:70" hidden="1" x14ac:dyDescent="0.3">
      <c r="A785" t="s">
        <v>5664</v>
      </c>
      <c r="B785" t="s">
        <v>5665</v>
      </c>
      <c r="C785" t="str">
        <f>VLOOKUP(historical_emissions[[#This Row],[Country]],'Liste-Pays'!A:B,2,0)</f>
        <v>AFR</v>
      </c>
      <c r="D785" t="s">
        <v>41</v>
      </c>
      <c r="E785" t="s">
        <v>252</v>
      </c>
      <c r="F785" t="s">
        <v>302</v>
      </c>
      <c r="G785" t="s">
        <v>44</v>
      </c>
      <c r="H785">
        <f t="shared" si="291"/>
        <v>10.092665382328715</v>
      </c>
      <c r="I785">
        <f t="shared" si="292"/>
        <v>10.190591381016787</v>
      </c>
      <c r="J785">
        <f t="shared" si="293"/>
        <v>10.289467525266591</v>
      </c>
      <c r="K785">
        <f t="shared" si="294"/>
        <v>10.389303034045515</v>
      </c>
      <c r="L785">
        <f t="shared" si="295"/>
        <v>10.490107215769727</v>
      </c>
      <c r="M785">
        <f t="shared" si="296"/>
        <v>10.591889469172067</v>
      </c>
      <c r="N785">
        <f t="shared" si="297"/>
        <v>10.694659284178361</v>
      </c>
      <c r="O785">
        <f t="shared" si="298"/>
        <v>10.798426242792239</v>
      </c>
      <c r="P785">
        <f t="shared" si="299"/>
        <v>10.903200019988539</v>
      </c>
      <c r="Q785">
        <f t="shared" si="300"/>
        <v>11.008990384615373</v>
      </c>
      <c r="R785">
        <f t="shared" si="301"/>
        <v>11.115807200304957</v>
      </c>
      <c r="S785">
        <f t="shared" si="302"/>
        <v>11.223660426393264</v>
      </c>
      <c r="T785">
        <f t="shared" si="303"/>
        <v>11.332560118848615</v>
      </c>
      <c r="U785">
        <f t="shared" si="304"/>
        <v>11.442516431209267</v>
      </c>
      <c r="V785">
        <f t="shared" si="305"/>
        <v>11.553539615530108</v>
      </c>
      <c r="W785">
        <f t="shared" si="306"/>
        <v>11.665640023338529</v>
      </c>
      <c r="X785">
        <f t="shared" si="307"/>
        <v>11.778828106599581</v>
      </c>
      <c r="Y785">
        <f t="shared" si="308"/>
        <v>11.893114418690487</v>
      </c>
      <c r="Z785" s="1">
        <f t="shared" si="309"/>
        <v>12.008509615384609</v>
      </c>
      <c r="AA785" s="1">
        <f t="shared" si="309"/>
        <v>11.655421119519598</v>
      </c>
      <c r="AB785" s="1">
        <f t="shared" si="309"/>
        <v>11.312714551962534</v>
      </c>
      <c r="AC785" s="1">
        <f t="shared" si="290"/>
        <v>10.980084650897602</v>
      </c>
      <c r="AD785" s="1">
        <f t="shared" si="290"/>
        <v>10.657235130180309</v>
      </c>
      <c r="AE785" s="1">
        <f t="shared" si="290"/>
        <v>10.343878415424113</v>
      </c>
      <c r="AF785" s="1">
        <f t="shared" si="290"/>
        <v>10.039735387846942</v>
      </c>
      <c r="AG785" s="1">
        <f t="shared" si="310"/>
        <v>9.7445351356494463</v>
      </c>
      <c r="AH785" s="1">
        <f t="shared" si="310"/>
        <v>9.4580147127035215</v>
      </c>
      <c r="AI785" s="1">
        <f t="shared" si="311"/>
        <v>9.1799189043361586</v>
      </c>
      <c r="AJ785">
        <v>8.91</v>
      </c>
      <c r="AK785">
        <v>7.69</v>
      </c>
      <c r="AL785">
        <v>7.49</v>
      </c>
      <c r="AM785">
        <v>7.71</v>
      </c>
      <c r="AN785" t="s">
        <v>8421</v>
      </c>
      <c r="AO785" t="s">
        <v>9632</v>
      </c>
      <c r="AP785" t="s">
        <v>10076</v>
      </c>
      <c r="AQ785" t="s">
        <v>6571</v>
      </c>
      <c r="AR785" t="s">
        <v>8585</v>
      </c>
      <c r="AS785" t="s">
        <v>8586</v>
      </c>
      <c r="AT785" t="s">
        <v>9824</v>
      </c>
      <c r="AU785">
        <v>7.61</v>
      </c>
      <c r="AV785">
        <v>8.41</v>
      </c>
      <c r="AW785" t="s">
        <v>9823</v>
      </c>
      <c r="AX785" t="s">
        <v>9410</v>
      </c>
      <c r="AY785" t="s">
        <v>9067</v>
      </c>
      <c r="AZ785" t="s">
        <v>10153</v>
      </c>
      <c r="BA785" t="s">
        <v>7682</v>
      </c>
      <c r="BB785" t="s">
        <v>10219</v>
      </c>
      <c r="BC785" t="s">
        <v>9114</v>
      </c>
      <c r="BD785" t="s">
        <v>9749</v>
      </c>
      <c r="BE785" t="s">
        <v>10216</v>
      </c>
      <c r="BF785">
        <v>6.24</v>
      </c>
      <c r="BG785" t="s">
        <v>4572</v>
      </c>
      <c r="BH785" t="s">
        <v>9639</v>
      </c>
      <c r="BI785" t="s">
        <v>4573</v>
      </c>
      <c r="BJ785" t="s">
        <v>9631</v>
      </c>
      <c r="BK785" t="s">
        <v>9990</v>
      </c>
      <c r="BL785" t="s">
        <v>9512</v>
      </c>
      <c r="BM785" t="s">
        <v>10181</v>
      </c>
      <c r="BN785" t="s">
        <v>10107</v>
      </c>
      <c r="BO785" t="s">
        <v>10026</v>
      </c>
      <c r="BP785">
        <v>6.82</v>
      </c>
      <c r="BQ785">
        <f t="shared" si="312"/>
        <v>3.0293928657256775E-2</v>
      </c>
      <c r="BR785">
        <f t="shared" si="313"/>
        <v>-9.6094519961315017E-3</v>
      </c>
    </row>
    <row r="786" spans="1:70" hidden="1" x14ac:dyDescent="0.3">
      <c r="A786" t="s">
        <v>7796</v>
      </c>
      <c r="B786" t="s">
        <v>7797</v>
      </c>
      <c r="C786" t="str">
        <f>VLOOKUP(historical_emissions[[#This Row],[Country]],'Liste-Pays'!A:B,2,0)</f>
        <v>ODA</v>
      </c>
      <c r="D786" t="s">
        <v>41</v>
      </c>
      <c r="E786" t="s">
        <v>328</v>
      </c>
      <c r="F786" t="s">
        <v>148</v>
      </c>
      <c r="G786" t="s">
        <v>44</v>
      </c>
      <c r="H786">
        <f t="shared" si="291"/>
        <v>11.318998968104228</v>
      </c>
      <c r="I786">
        <f t="shared" si="292"/>
        <v>11.295201211624267</v>
      </c>
      <c r="J786">
        <f t="shared" si="293"/>
        <v>11.271453489004639</v>
      </c>
      <c r="K786">
        <f t="shared" si="294"/>
        <v>11.247755695051092</v>
      </c>
      <c r="L786">
        <f t="shared" si="295"/>
        <v>11.224107724790542</v>
      </c>
      <c r="M786">
        <f t="shared" si="296"/>
        <v>11.200509473470607</v>
      </c>
      <c r="N786">
        <f t="shared" si="297"/>
        <v>11.176960836559141</v>
      </c>
      <c r="O786">
        <f t="shared" si="298"/>
        <v>11.153461709743773</v>
      </c>
      <c r="P786">
        <f t="shared" si="299"/>
        <v>11.130011988931447</v>
      </c>
      <c r="Q786">
        <f t="shared" si="300"/>
        <v>11.106611570247956</v>
      </c>
      <c r="R786">
        <f t="shared" si="301"/>
        <v>11.083260350037488</v>
      </c>
      <c r="S786">
        <f t="shared" si="302"/>
        <v>11.059958224862157</v>
      </c>
      <c r="T786">
        <f t="shared" si="303"/>
        <v>11.036705091501558</v>
      </c>
      <c r="U786">
        <f t="shared" si="304"/>
        <v>11.013500846952299</v>
      </c>
      <c r="V786">
        <f t="shared" si="305"/>
        <v>10.990345388427549</v>
      </c>
      <c r="W786">
        <f t="shared" si="306"/>
        <v>10.967238613356585</v>
      </c>
      <c r="X786">
        <f t="shared" si="307"/>
        <v>10.944180419384331</v>
      </c>
      <c r="Y786">
        <f t="shared" si="308"/>
        <v>10.921170704370912</v>
      </c>
      <c r="Z786" s="1">
        <f t="shared" si="309"/>
        <v>10.898209366391196</v>
      </c>
      <c r="AA786" s="1">
        <f t="shared" si="309"/>
        <v>10.679689663213217</v>
      </c>
      <c r="AB786" s="1">
        <f t="shared" si="309"/>
        <v>10.465551492732184</v>
      </c>
      <c r="AC786" s="1">
        <f t="shared" si="290"/>
        <v>10.255707000953716</v>
      </c>
      <c r="AD786" s="1">
        <f t="shared" si="290"/>
        <v>10.050070095441519</v>
      </c>
      <c r="AE786" s="1">
        <f t="shared" si="290"/>
        <v>9.8485564099964229</v>
      </c>
      <c r="AF786" s="1">
        <f t="shared" si="290"/>
        <v>9.6510832700436495</v>
      </c>
      <c r="AG786" s="1">
        <f t="shared" si="310"/>
        <v>9.4575696587140996</v>
      </c>
      <c r="AH786" s="1">
        <f t="shared" si="310"/>
        <v>9.2679361836057375</v>
      </c>
      <c r="AI786" s="1">
        <f t="shared" si="311"/>
        <v>9.0821050442114508</v>
      </c>
      <c r="AJ786">
        <v>8.9</v>
      </c>
      <c r="AK786">
        <v>8.75</v>
      </c>
      <c r="AL786">
        <v>9.2899999999999991</v>
      </c>
      <c r="AM786">
        <v>9.06</v>
      </c>
      <c r="AN786" t="s">
        <v>8262</v>
      </c>
      <c r="AO786" t="s">
        <v>9695</v>
      </c>
      <c r="AP786" t="s">
        <v>9629</v>
      </c>
      <c r="AQ786" t="s">
        <v>8238</v>
      </c>
      <c r="AR786" t="s">
        <v>9922</v>
      </c>
      <c r="AS786" t="s">
        <v>9637</v>
      </c>
      <c r="AT786" t="s">
        <v>9361</v>
      </c>
      <c r="AU786">
        <v>9.1</v>
      </c>
      <c r="AV786">
        <v>8.89</v>
      </c>
      <c r="AW786" t="s">
        <v>9409</v>
      </c>
      <c r="AX786" t="s">
        <v>6569</v>
      </c>
      <c r="AY786" t="s">
        <v>9857</v>
      </c>
      <c r="AZ786" t="s">
        <v>9560</v>
      </c>
      <c r="BA786" t="s">
        <v>8665</v>
      </c>
      <c r="BB786" t="s">
        <v>9672</v>
      </c>
      <c r="BC786" t="s">
        <v>9067</v>
      </c>
      <c r="BD786" t="s">
        <v>9854</v>
      </c>
      <c r="BE786" t="s">
        <v>9407</v>
      </c>
      <c r="BF786">
        <v>7.26</v>
      </c>
      <c r="BG786" t="s">
        <v>10107</v>
      </c>
      <c r="BH786" t="s">
        <v>9455</v>
      </c>
      <c r="BI786" t="s">
        <v>8760</v>
      </c>
      <c r="BJ786" t="s">
        <v>9784</v>
      </c>
      <c r="BK786" t="s">
        <v>9217</v>
      </c>
      <c r="BL786" t="s">
        <v>3788</v>
      </c>
      <c r="BM786" t="s">
        <v>9940</v>
      </c>
      <c r="BN786" t="s">
        <v>10215</v>
      </c>
      <c r="BO786" t="s">
        <v>9516</v>
      </c>
      <c r="BP786">
        <v>5.67</v>
      </c>
      <c r="BQ786">
        <f t="shared" si="312"/>
        <v>2.0461240922634794E-2</v>
      </c>
      <c r="BR786">
        <f t="shared" si="313"/>
        <v>2.1068908852610591E-3</v>
      </c>
    </row>
    <row r="787" spans="1:70" hidden="1" x14ac:dyDescent="0.3">
      <c r="A787" t="s">
        <v>2546</v>
      </c>
      <c r="B787" t="s">
        <v>2547</v>
      </c>
      <c r="C787" t="str">
        <f>VLOOKUP(historical_emissions[[#This Row],[Country]],'Liste-Pays'!A:B,2,0)</f>
        <v>MEA</v>
      </c>
      <c r="D787" t="s">
        <v>41</v>
      </c>
      <c r="E787" t="s">
        <v>535</v>
      </c>
      <c r="F787" t="s">
        <v>561</v>
      </c>
      <c r="G787" t="s">
        <v>44</v>
      </c>
      <c r="H787">
        <f t="shared" si="291"/>
        <v>316.74023651145609</v>
      </c>
      <c r="I787">
        <f t="shared" si="292"/>
        <v>294.56570630261331</v>
      </c>
      <c r="J787">
        <f t="shared" si="293"/>
        <v>273.94358318735141</v>
      </c>
      <c r="K787">
        <f t="shared" si="294"/>
        <v>254.76518536896481</v>
      </c>
      <c r="L787">
        <f t="shared" si="295"/>
        <v>236.92943970764208</v>
      </c>
      <c r="M787">
        <f t="shared" si="296"/>
        <v>220.34234904929662</v>
      </c>
      <c r="N787">
        <f t="shared" si="297"/>
        <v>204.91649684594293</v>
      </c>
      <c r="O787">
        <f t="shared" si="298"/>
        <v>190.57058645689057</v>
      </c>
      <c r="P787">
        <f t="shared" si="299"/>
        <v>177.2290127028015</v>
      </c>
      <c r="Q787">
        <f t="shared" si="300"/>
        <v>164.82146341463422</v>
      </c>
      <c r="R787">
        <f t="shared" si="301"/>
        <v>153.28254887757544</v>
      </c>
      <c r="S787">
        <f t="shared" si="302"/>
        <v>142.55145721707123</v>
      </c>
      <c r="T787">
        <f t="shared" si="303"/>
        <v>132.57163391078859</v>
      </c>
      <c r="U787">
        <f t="shared" si="304"/>
        <v>123.29048373748529</v>
      </c>
      <c r="V787">
        <f t="shared" si="305"/>
        <v>114.65909359201248</v>
      </c>
      <c r="W787">
        <f t="shared" si="306"/>
        <v>106.63197470564184</v>
      </c>
      <c r="X787">
        <f t="shared" si="307"/>
        <v>99.166822913178322</v>
      </c>
      <c r="Y787">
        <f t="shared" si="308"/>
        <v>92.22429570342895</v>
      </c>
      <c r="Z787" s="1">
        <f t="shared" si="309"/>
        <v>85.767804878048864</v>
      </c>
      <c r="AA787" s="1">
        <f t="shared" si="309"/>
        <v>68.364896723683373</v>
      </c>
      <c r="AB787" s="1">
        <f t="shared" si="309"/>
        <v>54.493164546829632</v>
      </c>
      <c r="AC787" s="1">
        <f t="shared" si="290"/>
        <v>43.436107192993624</v>
      </c>
      <c r="AD787" s="1">
        <f t="shared" si="290"/>
        <v>34.622606775935516</v>
      </c>
      <c r="AE787" s="1">
        <f t="shared" si="290"/>
        <v>27.597429360668254</v>
      </c>
      <c r="AF787" s="1">
        <f t="shared" si="290"/>
        <v>21.997711271308368</v>
      </c>
      <c r="AG787" s="1">
        <f t="shared" si="310"/>
        <v>17.534216497189359</v>
      </c>
      <c r="AH787" s="1">
        <f t="shared" si="310"/>
        <v>13.976397106880526</v>
      </c>
      <c r="AI787" s="1">
        <f t="shared" si="311"/>
        <v>11.140485012291839</v>
      </c>
      <c r="AJ787">
        <v>8.8800000000000008</v>
      </c>
      <c r="AK787">
        <v>8.31</v>
      </c>
      <c r="AL787">
        <v>7.74</v>
      </c>
      <c r="AM787">
        <v>7.61</v>
      </c>
      <c r="AN787" t="s">
        <v>9861</v>
      </c>
      <c r="AO787" t="s">
        <v>10219</v>
      </c>
      <c r="AP787" t="s">
        <v>10172</v>
      </c>
      <c r="AQ787" t="s">
        <v>9990</v>
      </c>
      <c r="AR787" t="s">
        <v>9878</v>
      </c>
      <c r="AS787" t="s">
        <v>9989</v>
      </c>
      <c r="AT787" t="s">
        <v>9065</v>
      </c>
      <c r="AU787">
        <v>4.58</v>
      </c>
      <c r="AV787">
        <v>3.96</v>
      </c>
      <c r="AW787" t="s">
        <v>9372</v>
      </c>
      <c r="AX787" t="s">
        <v>10221</v>
      </c>
      <c r="AY787" t="s">
        <v>9382</v>
      </c>
      <c r="AZ787" t="s">
        <v>9947</v>
      </c>
      <c r="BA787" t="s">
        <v>6593</v>
      </c>
      <c r="BB787" t="s">
        <v>9387</v>
      </c>
      <c r="BC787" t="s">
        <v>8785</v>
      </c>
      <c r="BD787" t="s">
        <v>9759</v>
      </c>
      <c r="BE787" t="s">
        <v>10222</v>
      </c>
      <c r="BF787">
        <v>0.41</v>
      </c>
      <c r="BG787" t="s">
        <v>9892</v>
      </c>
      <c r="BH787" t="s">
        <v>9769</v>
      </c>
      <c r="BI787" t="s">
        <v>7624</v>
      </c>
      <c r="BJ787" t="s">
        <v>7624</v>
      </c>
      <c r="BK787" t="s">
        <v>9891</v>
      </c>
      <c r="BL787" t="s">
        <v>9770</v>
      </c>
      <c r="BM787" t="s">
        <v>10224</v>
      </c>
      <c r="BN787" t="s">
        <v>9783</v>
      </c>
      <c r="BO787" t="s">
        <v>10225</v>
      </c>
      <c r="BP787">
        <v>0.26</v>
      </c>
      <c r="BQ787">
        <f t="shared" si="312"/>
        <v>0.2545591230058375</v>
      </c>
      <c r="BR787">
        <f t="shared" si="313"/>
        <v>7.5278722995888891E-2</v>
      </c>
    </row>
    <row r="788" spans="1:70" hidden="1" x14ac:dyDescent="0.3">
      <c r="A788" t="s">
        <v>2546</v>
      </c>
      <c r="B788" t="s">
        <v>2547</v>
      </c>
      <c r="C788" t="str">
        <f>VLOOKUP(historical_emissions[[#This Row],[Country]],'Liste-Pays'!A:B,2,0)</f>
        <v>MEA</v>
      </c>
      <c r="D788" t="s">
        <v>41</v>
      </c>
      <c r="E788" t="s">
        <v>42</v>
      </c>
      <c r="F788" t="s">
        <v>561</v>
      </c>
      <c r="G788" t="s">
        <v>44</v>
      </c>
      <c r="H788">
        <f t="shared" si="291"/>
        <v>316.74023651145609</v>
      </c>
      <c r="I788">
        <f t="shared" si="292"/>
        <v>294.56570630261331</v>
      </c>
      <c r="J788">
        <f t="shared" si="293"/>
        <v>273.94358318735141</v>
      </c>
      <c r="K788">
        <f t="shared" si="294"/>
        <v>254.76518536896481</v>
      </c>
      <c r="L788">
        <f t="shared" si="295"/>
        <v>236.92943970764208</v>
      </c>
      <c r="M788">
        <f t="shared" si="296"/>
        <v>220.34234904929662</v>
      </c>
      <c r="N788">
        <f t="shared" si="297"/>
        <v>204.91649684594293</v>
      </c>
      <c r="O788">
        <f t="shared" si="298"/>
        <v>190.57058645689057</v>
      </c>
      <c r="P788">
        <f t="shared" si="299"/>
        <v>177.2290127028015</v>
      </c>
      <c r="Q788">
        <f t="shared" si="300"/>
        <v>164.82146341463422</v>
      </c>
      <c r="R788">
        <f t="shared" si="301"/>
        <v>153.28254887757544</v>
      </c>
      <c r="S788">
        <f t="shared" si="302"/>
        <v>142.55145721707123</v>
      </c>
      <c r="T788">
        <f t="shared" si="303"/>
        <v>132.57163391078859</v>
      </c>
      <c r="U788">
        <f t="shared" si="304"/>
        <v>123.29048373748529</v>
      </c>
      <c r="V788">
        <f t="shared" si="305"/>
        <v>114.65909359201248</v>
      </c>
      <c r="W788">
        <f t="shared" si="306"/>
        <v>106.63197470564184</v>
      </c>
      <c r="X788">
        <f t="shared" si="307"/>
        <v>99.166822913178322</v>
      </c>
      <c r="Y788">
        <f t="shared" si="308"/>
        <v>92.22429570342895</v>
      </c>
      <c r="Z788" s="1">
        <f t="shared" si="309"/>
        <v>85.767804878048864</v>
      </c>
      <c r="AA788" s="1">
        <f t="shared" si="309"/>
        <v>68.364896723683373</v>
      </c>
      <c r="AB788" s="1">
        <f t="shared" si="309"/>
        <v>54.493164546829632</v>
      </c>
      <c r="AC788" s="1">
        <f t="shared" si="290"/>
        <v>43.436107192993624</v>
      </c>
      <c r="AD788" s="1">
        <f t="shared" si="290"/>
        <v>34.622606775935516</v>
      </c>
      <c r="AE788" s="1">
        <f t="shared" si="290"/>
        <v>27.597429360668254</v>
      </c>
      <c r="AF788" s="1">
        <f t="shared" si="290"/>
        <v>21.997711271308368</v>
      </c>
      <c r="AG788" s="1">
        <f t="shared" si="310"/>
        <v>17.534216497189359</v>
      </c>
      <c r="AH788" s="1">
        <f t="shared" si="310"/>
        <v>13.976397106880526</v>
      </c>
      <c r="AI788" s="1">
        <f t="shared" si="311"/>
        <v>11.140485012291839</v>
      </c>
      <c r="AJ788">
        <v>8.8800000000000008</v>
      </c>
      <c r="AK788">
        <v>8.31</v>
      </c>
      <c r="AL788">
        <v>7.74</v>
      </c>
      <c r="AM788">
        <v>7.61</v>
      </c>
      <c r="AN788" t="s">
        <v>9861</v>
      </c>
      <c r="AO788" t="s">
        <v>10219</v>
      </c>
      <c r="AP788" t="s">
        <v>10172</v>
      </c>
      <c r="AQ788" t="s">
        <v>9990</v>
      </c>
      <c r="AR788" t="s">
        <v>9878</v>
      </c>
      <c r="AS788" t="s">
        <v>9989</v>
      </c>
      <c r="AT788" t="s">
        <v>9065</v>
      </c>
      <c r="AU788">
        <v>4.58</v>
      </c>
      <c r="AV788">
        <v>3.96</v>
      </c>
      <c r="AW788" t="s">
        <v>9372</v>
      </c>
      <c r="AX788" t="s">
        <v>10221</v>
      </c>
      <c r="AY788" t="s">
        <v>9382</v>
      </c>
      <c r="AZ788" t="s">
        <v>9947</v>
      </c>
      <c r="BA788" t="s">
        <v>6593</v>
      </c>
      <c r="BB788" t="s">
        <v>9387</v>
      </c>
      <c r="BC788" t="s">
        <v>8785</v>
      </c>
      <c r="BD788" t="s">
        <v>9759</v>
      </c>
      <c r="BE788" t="s">
        <v>10222</v>
      </c>
      <c r="BF788">
        <v>0.41</v>
      </c>
      <c r="BG788" t="s">
        <v>9892</v>
      </c>
      <c r="BH788" t="s">
        <v>9769</v>
      </c>
      <c r="BI788" t="s">
        <v>7624</v>
      </c>
      <c r="BJ788" t="s">
        <v>7624</v>
      </c>
      <c r="BK788" t="s">
        <v>9891</v>
      </c>
      <c r="BL788" t="s">
        <v>9770</v>
      </c>
      <c r="BM788" t="s">
        <v>10224</v>
      </c>
      <c r="BN788" t="s">
        <v>9783</v>
      </c>
      <c r="BO788" t="s">
        <v>10225</v>
      </c>
      <c r="BP788">
        <v>0.26</v>
      </c>
      <c r="BQ788">
        <f t="shared" si="312"/>
        <v>0.2545591230058375</v>
      </c>
      <c r="BR788">
        <f t="shared" si="313"/>
        <v>7.5278722995888891E-2</v>
      </c>
    </row>
    <row r="789" spans="1:70" hidden="1" x14ac:dyDescent="0.3">
      <c r="A789" t="s">
        <v>10226</v>
      </c>
      <c r="B789" t="s">
        <v>10227</v>
      </c>
      <c r="C789" t="str">
        <f>VLOOKUP(historical_emissions[[#This Row],[Country]],'Liste-Pays'!A:B,2,0)</f>
        <v>AFR</v>
      </c>
      <c r="D789" t="s">
        <v>41</v>
      </c>
      <c r="E789" t="s">
        <v>70</v>
      </c>
      <c r="F789" t="s">
        <v>43</v>
      </c>
      <c r="G789" t="s">
        <v>44</v>
      </c>
      <c r="H789">
        <f t="shared" si="291"/>
        <v>43.746309055118118</v>
      </c>
      <c r="I789">
        <f t="shared" si="292"/>
        <v>41.47855203871066</v>
      </c>
      <c r="J789">
        <f t="shared" si="293"/>
        <v>39.328352868817426</v>
      </c>
      <c r="K789">
        <f t="shared" si="294"/>
        <v>37.289617485458848</v>
      </c>
      <c r="L789">
        <f t="shared" si="295"/>
        <v>35.35656773753032</v>
      </c>
      <c r="M789">
        <f t="shared" si="296"/>
        <v>33.52372500645906</v>
      </c>
      <c r="N789">
        <f t="shared" si="297"/>
        <v>31.785894678791287</v>
      </c>
      <c r="O789">
        <f t="shared" si="298"/>
        <v>30.138151423702112</v>
      </c>
      <c r="P789">
        <f t="shared" si="299"/>
        <v>28.57582523370198</v>
      </c>
      <c r="Q789">
        <f t="shared" si="300"/>
        <v>27.094488188976392</v>
      </c>
      <c r="R789">
        <f t="shared" si="301"/>
        <v>25.68994190784661</v>
      </c>
      <c r="S789">
        <f t="shared" si="302"/>
        <v>24.358205647783702</v>
      </c>
      <c r="T789">
        <f t="shared" si="303"/>
        <v>23.095505023251938</v>
      </c>
      <c r="U789">
        <f t="shared" si="304"/>
        <v>21.898261308405882</v>
      </c>
      <c r="V789">
        <f t="shared" si="305"/>
        <v>20.76308129432304</v>
      </c>
      <c r="W789">
        <f t="shared" si="306"/>
        <v>19.686747672025579</v>
      </c>
      <c r="X789">
        <f t="shared" si="307"/>
        <v>18.666209914034862</v>
      </c>
      <c r="Y789">
        <f t="shared" si="308"/>
        <v>17.698575628615426</v>
      </c>
      <c r="Z789" s="1">
        <f t="shared" si="309"/>
        <v>16.781102362204738</v>
      </c>
      <c r="AA789" s="1">
        <f t="shared" si="309"/>
        <v>15.746343982006065</v>
      </c>
      <c r="AB789" s="1">
        <f t="shared" si="309"/>
        <v>14.775390999228895</v>
      </c>
      <c r="AC789" s="1">
        <f t="shared" si="290"/>
        <v>13.864309037676792</v>
      </c>
      <c r="AD789" s="1">
        <f t="shared" si="290"/>
        <v>13.009406323138114</v>
      </c>
      <c r="AE789" s="1">
        <f t="shared" si="290"/>
        <v>12.207218724032845</v>
      </c>
      <c r="AF789" s="1">
        <f t="shared" si="290"/>
        <v>11.454495714484885</v>
      </c>
      <c r="AG789" s="1">
        <f t="shared" si="310"/>
        <v>10.748187202941082</v>
      </c>
      <c r="AH789" s="1">
        <f t="shared" si="310"/>
        <v>10.085431172965576</v>
      </c>
      <c r="AI789" s="1">
        <f t="shared" si="311"/>
        <v>9.4635420861289727</v>
      </c>
      <c r="AJ789">
        <v>8.8800000000000008</v>
      </c>
      <c r="AK789">
        <v>8.64</v>
      </c>
      <c r="AL789">
        <v>8.35</v>
      </c>
      <c r="AM789">
        <v>7.75</v>
      </c>
      <c r="AN789" t="s">
        <v>9796</v>
      </c>
      <c r="AO789" t="s">
        <v>9936</v>
      </c>
      <c r="AP789" t="s">
        <v>9504</v>
      </c>
      <c r="AQ789" t="s">
        <v>9639</v>
      </c>
      <c r="AR789" t="s">
        <v>9583</v>
      </c>
      <c r="AS789" t="s">
        <v>10112</v>
      </c>
      <c r="AT789" t="s">
        <v>8670</v>
      </c>
      <c r="AU789">
        <v>4.93</v>
      </c>
      <c r="AV789">
        <v>4.8</v>
      </c>
      <c r="AW789" t="s">
        <v>9462</v>
      </c>
      <c r="AX789" t="s">
        <v>4951</v>
      </c>
      <c r="AY789" t="s">
        <v>10228</v>
      </c>
      <c r="AZ789" t="s">
        <v>6096</v>
      </c>
      <c r="BA789" t="s">
        <v>9943</v>
      </c>
      <c r="BB789" t="s">
        <v>9253</v>
      </c>
      <c r="BC789" t="s">
        <v>9489</v>
      </c>
      <c r="BD789" t="s">
        <v>8282</v>
      </c>
      <c r="BE789" t="s">
        <v>9764</v>
      </c>
      <c r="BF789">
        <v>2.54</v>
      </c>
      <c r="BG789" t="s">
        <v>7344</v>
      </c>
      <c r="BH789" t="s">
        <v>10073</v>
      </c>
      <c r="BI789" t="s">
        <v>10096</v>
      </c>
      <c r="BJ789" t="s">
        <v>10096</v>
      </c>
      <c r="BK789" t="s">
        <v>10168</v>
      </c>
      <c r="BL789" t="s">
        <v>10074</v>
      </c>
      <c r="BM789" t="s">
        <v>9968</v>
      </c>
      <c r="BN789" t="s">
        <v>6858</v>
      </c>
      <c r="BO789" t="s">
        <v>6864</v>
      </c>
      <c r="BP789">
        <v>1.88</v>
      </c>
      <c r="BQ789">
        <f t="shared" si="312"/>
        <v>6.5714198888397801E-2</v>
      </c>
      <c r="BR789">
        <f t="shared" si="313"/>
        <v>5.4673003394405617E-2</v>
      </c>
    </row>
    <row r="790" spans="1:70" hidden="1" x14ac:dyDescent="0.3">
      <c r="A790" t="s">
        <v>9474</v>
      </c>
      <c r="B790" t="s">
        <v>9475</v>
      </c>
      <c r="C790" t="str">
        <f>VLOOKUP(historical_emissions[[#This Row],[Country]],'Liste-Pays'!A:B,2,0)</f>
        <v>AFR</v>
      </c>
      <c r="D790" t="s">
        <v>41</v>
      </c>
      <c r="E790" t="s">
        <v>70</v>
      </c>
      <c r="F790" t="s">
        <v>148</v>
      </c>
      <c r="G790" t="s">
        <v>44</v>
      </c>
      <c r="H790">
        <f t="shared" si="291"/>
        <v>11.853298005856908</v>
      </c>
      <c r="I790">
        <f t="shared" si="292"/>
        <v>11.748237716400221</v>
      </c>
      <c r="J790">
        <f t="shared" si="293"/>
        <v>11.644108616256016</v>
      </c>
      <c r="K790">
        <f t="shared" si="294"/>
        <v>11.540902451939173</v>
      </c>
      <c r="L790">
        <f t="shared" si="295"/>
        <v>11.438611043118353</v>
      </c>
      <c r="M790">
        <f t="shared" si="296"/>
        <v>11.337226281967602</v>
      </c>
      <c r="N790">
        <f t="shared" si="297"/>
        <v>11.236740132523714</v>
      </c>
      <c r="O790">
        <f t="shared" si="298"/>
        <v>11.13714463004928</v>
      </c>
      <c r="P790">
        <f t="shared" si="299"/>
        <v>11.03843188040139</v>
      </c>
      <c r="Q790">
        <f t="shared" si="300"/>
        <v>10.940594059405928</v>
      </c>
      <c r="R790">
        <f t="shared" si="301"/>
        <v>10.843623412237406</v>
      </c>
      <c r="S790">
        <f t="shared" si="302"/>
        <v>10.747512252804304</v>
      </c>
      <c r="T790">
        <f t="shared" si="303"/>
        <v>10.652252963139858</v>
      </c>
      <c r="U790">
        <f t="shared" si="304"/>
        <v>10.557837992798241</v>
      </c>
      <c r="V790">
        <f t="shared" si="305"/>
        <v>10.464259858256098</v>
      </c>
      <c r="W790">
        <f t="shared" si="306"/>
        <v>10.371511142319388</v>
      </c>
      <c r="X790">
        <f t="shared" si="307"/>
        <v>10.279584493535486</v>
      </c>
      <c r="Y790">
        <f t="shared" si="308"/>
        <v>10.188472625610485</v>
      </c>
      <c r="Z790" s="1">
        <f t="shared" si="309"/>
        <v>10.098168316831673</v>
      </c>
      <c r="AA790" s="1">
        <f t="shared" si="309"/>
        <v>9.9646849253169911</v>
      </c>
      <c r="AB790" s="1">
        <f t="shared" si="309"/>
        <v>9.8329659939748097</v>
      </c>
      <c r="AC790" s="1">
        <f t="shared" si="290"/>
        <v>9.7029881991566587</v>
      </c>
      <c r="AD790" s="1">
        <f t="shared" si="290"/>
        <v>9.5747285255194559</v>
      </c>
      <c r="AE790" s="1">
        <f t="shared" si="290"/>
        <v>9.4481642619501489</v>
      </c>
      <c r="AF790" s="1">
        <f t="shared" si="290"/>
        <v>9.3232729975442279</v>
      </c>
      <c r="AG790" s="1">
        <f t="shared" si="310"/>
        <v>9.2000326176373957</v>
      </c>
      <c r="AH790" s="1">
        <f t="shared" si="310"/>
        <v>9.0784212998896994</v>
      </c>
      <c r="AI790" s="1">
        <f t="shared" si="311"/>
        <v>8.9584175104214108</v>
      </c>
      <c r="AJ790">
        <v>8.84</v>
      </c>
      <c r="AK790">
        <v>8.65</v>
      </c>
      <c r="AL790">
        <v>9.48</v>
      </c>
      <c r="AM790">
        <v>10</v>
      </c>
      <c r="AN790" t="s">
        <v>8261</v>
      </c>
      <c r="AO790" t="s">
        <v>8584</v>
      </c>
      <c r="AP790" t="s">
        <v>9457</v>
      </c>
      <c r="AQ790" t="s">
        <v>10192</v>
      </c>
      <c r="AR790" t="s">
        <v>4352</v>
      </c>
      <c r="AS790" t="s">
        <v>9748</v>
      </c>
      <c r="AT790" t="s">
        <v>8587</v>
      </c>
      <c r="AU790">
        <v>9.18</v>
      </c>
      <c r="AV790">
        <v>9.23</v>
      </c>
      <c r="AW790" t="s">
        <v>9156</v>
      </c>
      <c r="AX790" t="s">
        <v>9619</v>
      </c>
      <c r="AY790" t="s">
        <v>10180</v>
      </c>
      <c r="AZ790" t="s">
        <v>8238</v>
      </c>
      <c r="BA790" t="s">
        <v>8065</v>
      </c>
      <c r="BB790" t="s">
        <v>9582</v>
      </c>
      <c r="BC790" t="s">
        <v>9688</v>
      </c>
      <c r="BD790" t="s">
        <v>9784</v>
      </c>
      <c r="BE790" t="s">
        <v>8648</v>
      </c>
      <c r="BF790">
        <v>8.08</v>
      </c>
      <c r="BG790" t="s">
        <v>8590</v>
      </c>
      <c r="BH790" t="s">
        <v>9696</v>
      </c>
      <c r="BI790" t="s">
        <v>9914</v>
      </c>
      <c r="BJ790" t="s">
        <v>10200</v>
      </c>
      <c r="BK790" t="s">
        <v>9596</v>
      </c>
      <c r="BL790" t="s">
        <v>9173</v>
      </c>
      <c r="BM790" t="s">
        <v>8108</v>
      </c>
      <c r="BN790" t="s">
        <v>8460</v>
      </c>
      <c r="BO790" t="s">
        <v>9574</v>
      </c>
      <c r="BP790">
        <v>4.9400000000000004</v>
      </c>
      <c r="BQ790">
        <f t="shared" si="312"/>
        <v>1.3395645975272652E-2</v>
      </c>
      <c r="BR790">
        <f t="shared" si="313"/>
        <v>8.9426424620286937E-3</v>
      </c>
    </row>
    <row r="791" spans="1:70" hidden="1" x14ac:dyDescent="0.3">
      <c r="A791" t="s">
        <v>8464</v>
      </c>
      <c r="B791" t="s">
        <v>8465</v>
      </c>
      <c r="C791" t="str">
        <f>VLOOKUP(historical_emissions[[#This Row],[Country]],'Liste-Pays'!A:B,2,0)</f>
        <v>AFR</v>
      </c>
      <c r="D791" t="s">
        <v>41</v>
      </c>
      <c r="E791" t="s">
        <v>42</v>
      </c>
      <c r="F791" t="s">
        <v>148</v>
      </c>
      <c r="G791" t="s">
        <v>44</v>
      </c>
      <c r="H791">
        <f t="shared" si="291"/>
        <v>9.3861710526315676</v>
      </c>
      <c r="I791">
        <f t="shared" si="292"/>
        <v>9.4637779193331646</v>
      </c>
      <c r="J791">
        <f t="shared" si="293"/>
        <v>9.5420264561817767</v>
      </c>
      <c r="K791">
        <f t="shared" si="294"/>
        <v>9.6209219686432075</v>
      </c>
      <c r="L791">
        <f t="shared" si="295"/>
        <v>9.7004698060499877</v>
      </c>
      <c r="M791">
        <f t="shared" si="296"/>
        <v>9.7806753619640716</v>
      </c>
      <c r="N791">
        <f t="shared" si="297"/>
        <v>9.8615440745425342</v>
      </c>
      <c r="O791">
        <f t="shared" si="298"/>
        <v>9.9430814269062946</v>
      </c>
      <c r="P791">
        <f t="shared" si="299"/>
        <v>10.025292947511888</v>
      </c>
      <c r="Q791">
        <f t="shared" si="300"/>
        <v>10.108184210526309</v>
      </c>
      <c r="R791">
        <f t="shared" si="301"/>
        <v>10.191760836204953</v>
      </c>
      <c r="S791">
        <f t="shared" si="302"/>
        <v>10.276028491272688</v>
      </c>
      <c r="T791">
        <f t="shared" si="303"/>
        <v>10.360992889308076</v>
      </c>
      <c r="U791">
        <f t="shared" si="304"/>
        <v>10.446659791130761</v>
      </c>
      <c r="V791">
        <f t="shared" si="305"/>
        <v>10.533035005192081</v>
      </c>
      <c r="W791">
        <f t="shared" si="306"/>
        <v>10.620124387968886</v>
      </c>
      <c r="X791">
        <f t="shared" si="307"/>
        <v>10.707933844360628</v>
      </c>
      <c r="Y791">
        <f t="shared" si="308"/>
        <v>10.79646932808973</v>
      </c>
      <c r="Z791" s="1">
        <f t="shared" si="309"/>
        <v>10.88573684210526</v>
      </c>
      <c r="AA791" s="1">
        <f t="shared" si="309"/>
        <v>10.659059993976879</v>
      </c>
      <c r="AB791" s="1">
        <f t="shared" si="309"/>
        <v>10.437103303447628</v>
      </c>
      <c r="AC791" s="1">
        <f t="shared" si="290"/>
        <v>10.219768481310014</v>
      </c>
      <c r="AD791" s="1">
        <f t="shared" si="290"/>
        <v>10.006959285061145</v>
      </c>
      <c r="AE791" s="1">
        <f t="shared" si="290"/>
        <v>9.7985814762836156</v>
      </c>
      <c r="AF791" s="1">
        <f t="shared" si="290"/>
        <v>9.5945427789138602</v>
      </c>
      <c r="AG791" s="1">
        <f t="shared" si="310"/>
        <v>9.3947528383794801</v>
      </c>
      <c r="AH791" s="1">
        <f t="shared" si="310"/>
        <v>9.1991231815874848</v>
      </c>
      <c r="AI791" s="1">
        <f t="shared" si="311"/>
        <v>9.0075671777456989</v>
      </c>
      <c r="AJ791">
        <v>8.82</v>
      </c>
      <c r="AK791">
        <v>8.84</v>
      </c>
      <c r="AL791">
        <v>8.67</v>
      </c>
      <c r="AM791">
        <v>8.7100000000000009</v>
      </c>
      <c r="AN791" t="s">
        <v>9409</v>
      </c>
      <c r="AO791" t="s">
        <v>9522</v>
      </c>
      <c r="AP791" t="s">
        <v>8217</v>
      </c>
      <c r="AQ791" t="s">
        <v>8759</v>
      </c>
      <c r="AR791" t="s">
        <v>7679</v>
      </c>
      <c r="AS791" t="s">
        <v>8869</v>
      </c>
      <c r="AT791" t="s">
        <v>9521</v>
      </c>
      <c r="AU791">
        <v>9.42</v>
      </c>
      <c r="AV791">
        <v>9.3800000000000008</v>
      </c>
      <c r="AW791" t="s">
        <v>9760</v>
      </c>
      <c r="AX791" t="s">
        <v>9148</v>
      </c>
      <c r="AY791" t="s">
        <v>9929</v>
      </c>
      <c r="AZ791" t="s">
        <v>9410</v>
      </c>
      <c r="BA791" t="s">
        <v>1807</v>
      </c>
      <c r="BB791" t="s">
        <v>8587</v>
      </c>
      <c r="BC791" t="s">
        <v>4352</v>
      </c>
      <c r="BD791" t="s">
        <v>9527</v>
      </c>
      <c r="BE791" t="s">
        <v>9749</v>
      </c>
      <c r="BF791">
        <v>7.6</v>
      </c>
      <c r="BG791" t="s">
        <v>8065</v>
      </c>
      <c r="BH791" t="s">
        <v>9990</v>
      </c>
      <c r="BI791" t="s">
        <v>9754</v>
      </c>
      <c r="BJ791" t="s">
        <v>10086</v>
      </c>
      <c r="BK791" t="s">
        <v>9976</v>
      </c>
      <c r="BL791" t="s">
        <v>10175</v>
      </c>
      <c r="BM791" t="s">
        <v>9688</v>
      </c>
      <c r="BN791" t="s">
        <v>9217</v>
      </c>
      <c r="BO791" t="s">
        <v>9516</v>
      </c>
      <c r="BP791">
        <v>5.55</v>
      </c>
      <c r="BQ791">
        <f t="shared" si="312"/>
        <v>2.1266119925816174E-2</v>
      </c>
      <c r="BR791">
        <f t="shared" si="313"/>
        <v>-8.2004108045538038E-3</v>
      </c>
    </row>
    <row r="792" spans="1:70" hidden="1" x14ac:dyDescent="0.3">
      <c r="A792" t="s">
        <v>3545</v>
      </c>
      <c r="B792" t="s">
        <v>3546</v>
      </c>
      <c r="C792" t="str">
        <f>VLOOKUP(historical_emissions[[#This Row],[Country]],'Liste-Pays'!A:B,2,0)</f>
        <v>WEU</v>
      </c>
      <c r="D792" t="s">
        <v>41</v>
      </c>
      <c r="E792" t="s">
        <v>42</v>
      </c>
      <c r="F792" t="s">
        <v>302</v>
      </c>
      <c r="G792" t="s">
        <v>44</v>
      </c>
      <c r="H792">
        <f t="shared" si="291"/>
        <v>5.2073323943419494</v>
      </c>
      <c r="I792">
        <f t="shared" si="292"/>
        <v>5.2285534949510994</v>
      </c>
      <c r="J792">
        <f t="shared" si="293"/>
        <v>5.2498610765215101</v>
      </c>
      <c r="K792">
        <f t="shared" si="294"/>
        <v>5.2712554914833776</v>
      </c>
      <c r="L792">
        <f t="shared" si="295"/>
        <v>5.2927370937031339</v>
      </c>
      <c r="M792">
        <f t="shared" si="296"/>
        <v>5.3143062384893005</v>
      </c>
      <c r="N792">
        <f t="shared" si="297"/>
        <v>5.3359632825983638</v>
      </c>
      <c r="O792">
        <f t="shared" si="298"/>
        <v>5.3577085842406769</v>
      </c>
      <c r="P792">
        <f t="shared" si="299"/>
        <v>5.379542503086383</v>
      </c>
      <c r="Q792">
        <f t="shared" si="300"/>
        <v>5.4014654002713671</v>
      </c>
      <c r="R792">
        <f t="shared" si="301"/>
        <v>5.4234776384032273</v>
      </c>
      <c r="S792">
        <f t="shared" si="302"/>
        <v>5.4455795815672712</v>
      </c>
      <c r="T792">
        <f t="shared" si="303"/>
        <v>5.4677715953325414</v>
      </c>
      <c r="U792">
        <f t="shared" si="304"/>
        <v>5.4900540467578587</v>
      </c>
      <c r="V792">
        <f t="shared" si="305"/>
        <v>5.5124273043978951</v>
      </c>
      <c r="W792">
        <f t="shared" si="306"/>
        <v>5.5348917383092697</v>
      </c>
      <c r="X792">
        <f t="shared" si="307"/>
        <v>5.5574477200566683</v>
      </c>
      <c r="Y792">
        <f t="shared" si="308"/>
        <v>5.5800956227189911</v>
      </c>
      <c r="Z792" s="1">
        <f t="shared" si="309"/>
        <v>5.6028358208955211</v>
      </c>
      <c r="AA792" s="1">
        <f t="shared" si="309"/>
        <v>5.8569097409061701</v>
      </c>
      <c r="AB792" s="1">
        <f t="shared" si="309"/>
        <v>6.1225052472872123</v>
      </c>
      <c r="AC792" s="1">
        <f t="shared" si="290"/>
        <v>6.4001448137836299</v>
      </c>
      <c r="AD792" s="1">
        <f t="shared" si="290"/>
        <v>6.6903746069553893</v>
      </c>
      <c r="AE792" s="1">
        <f t="shared" si="290"/>
        <v>6.9937655605845057</v>
      </c>
      <c r="AF792" s="1">
        <f t="shared" si="290"/>
        <v>7.3109144988036467</v>
      </c>
      <c r="AG792" s="1">
        <f t="shared" si="310"/>
        <v>7.6424453101556811</v>
      </c>
      <c r="AH792" s="1">
        <f t="shared" si="310"/>
        <v>7.9890101748937488</v>
      </c>
      <c r="AI792" s="1">
        <f t="shared" si="311"/>
        <v>8.3512908479361698</v>
      </c>
      <c r="AJ792">
        <v>8.73</v>
      </c>
      <c r="AK792">
        <v>8.82</v>
      </c>
      <c r="AL792">
        <v>8.8699999999999992</v>
      </c>
      <c r="AM792">
        <v>9.1199999999999992</v>
      </c>
      <c r="AN792" t="s">
        <v>8237</v>
      </c>
      <c r="AO792" t="s">
        <v>10028</v>
      </c>
      <c r="AP792" t="s">
        <v>9521</v>
      </c>
      <c r="AQ792" t="s">
        <v>9742</v>
      </c>
      <c r="AR792" t="s">
        <v>9521</v>
      </c>
      <c r="AS792" t="s">
        <v>5580</v>
      </c>
      <c r="AT792" t="s">
        <v>8458</v>
      </c>
      <c r="AU792">
        <v>9.39</v>
      </c>
      <c r="AV792">
        <v>9.4600000000000009</v>
      </c>
      <c r="AW792" t="s">
        <v>8643</v>
      </c>
      <c r="AX792" t="s">
        <v>9963</v>
      </c>
      <c r="AY792" t="s">
        <v>8006</v>
      </c>
      <c r="AZ792" t="s">
        <v>9213</v>
      </c>
      <c r="BA792" t="s">
        <v>8934</v>
      </c>
      <c r="BB792" t="s">
        <v>9701</v>
      </c>
      <c r="BC792" t="s">
        <v>8866</v>
      </c>
      <c r="BD792" t="s">
        <v>8619</v>
      </c>
      <c r="BE792" t="s">
        <v>8934</v>
      </c>
      <c r="BF792">
        <v>14.74</v>
      </c>
      <c r="BG792" t="s">
        <v>4779</v>
      </c>
      <c r="BH792" t="s">
        <v>9144</v>
      </c>
      <c r="BI792" t="s">
        <v>9161</v>
      </c>
      <c r="BJ792" t="s">
        <v>8411</v>
      </c>
      <c r="BK792" t="s">
        <v>9357</v>
      </c>
      <c r="BL792" t="s">
        <v>7415</v>
      </c>
      <c r="BM792" t="s">
        <v>7464</v>
      </c>
      <c r="BN792" t="s">
        <v>8685</v>
      </c>
      <c r="BO792" t="s">
        <v>8735</v>
      </c>
      <c r="BP792">
        <v>15.89</v>
      </c>
      <c r="BQ792">
        <f t="shared" si="312"/>
        <v>-4.3380200694596915E-2</v>
      </c>
      <c r="BR792">
        <f t="shared" si="313"/>
        <v>-4.0586943653999619E-3</v>
      </c>
    </row>
    <row r="793" spans="1:70" hidden="1" x14ac:dyDescent="0.3">
      <c r="A793" t="s">
        <v>10055</v>
      </c>
      <c r="B793" t="s">
        <v>10056</v>
      </c>
      <c r="C793" t="str">
        <f>VLOOKUP(historical_emissions[[#This Row],[Country]],'Liste-Pays'!A:B,2,0)</f>
        <v>AFR</v>
      </c>
      <c r="D793" t="s">
        <v>41</v>
      </c>
      <c r="E793" t="s">
        <v>42</v>
      </c>
      <c r="F793" t="s">
        <v>148</v>
      </c>
      <c r="G793" t="s">
        <v>44</v>
      </c>
      <c r="H793">
        <f t="shared" si="291"/>
        <v>6.5601502496159698</v>
      </c>
      <c r="I793">
        <f t="shared" si="292"/>
        <v>6.626274790971209</v>
      </c>
      <c r="J793">
        <f t="shared" si="293"/>
        <v>6.6930658498303268</v>
      </c>
      <c r="K793">
        <f t="shared" si="294"/>
        <v>6.7605301445096071</v>
      </c>
      <c r="L793">
        <f t="shared" si="295"/>
        <v>6.8286744610441463</v>
      </c>
      <c r="M793">
        <f t="shared" si="296"/>
        <v>6.8975056538704411</v>
      </c>
      <c r="N793">
        <f t="shared" si="297"/>
        <v>6.9670306465158545</v>
      </c>
      <c r="O793">
        <f t="shared" si="298"/>
        <v>7.0372564322950337</v>
      </c>
      <c r="P793">
        <f t="shared" si="299"/>
        <v>7.108190075013348</v>
      </c>
      <c r="Q793">
        <f t="shared" si="300"/>
        <v>7.1798387096774148</v>
      </c>
      <c r="R793">
        <f t="shared" si="301"/>
        <v>7.2522095432127909</v>
      </c>
      <c r="S793">
        <f t="shared" si="302"/>
        <v>7.3253098551888938</v>
      </c>
      <c r="T793">
        <f t="shared" si="303"/>
        <v>7.3991469985512337</v>
      </c>
      <c r="U793">
        <f t="shared" si="304"/>
        <v>7.4737284003610229</v>
      </c>
      <c r="V793">
        <f t="shared" si="305"/>
        <v>7.5490615625422448</v>
      </c>
      <c r="W793">
        <f t="shared" si="306"/>
        <v>7.6251540626362475</v>
      </c>
      <c r="X793">
        <f t="shared" si="307"/>
        <v>7.7020135545639485</v>
      </c>
      <c r="Y793">
        <f t="shared" si="308"/>
        <v>7.7796477693957193</v>
      </c>
      <c r="Z793" s="1">
        <f t="shared" si="309"/>
        <v>7.8580645161290308</v>
      </c>
      <c r="AA793" s="1">
        <f t="shared" si="309"/>
        <v>7.9384544350949122</v>
      </c>
      <c r="AB793" s="1">
        <f t="shared" si="309"/>
        <v>8.019666762563304</v>
      </c>
      <c r="AC793" s="1">
        <f t="shared" si="290"/>
        <v>8.1017099119740212</v>
      </c>
      <c r="AD793" s="1">
        <f t="shared" si="290"/>
        <v>8.1845923828384244</v>
      </c>
      <c r="AE793" s="1">
        <f t="shared" si="290"/>
        <v>8.2683227616199506</v>
      </c>
      <c r="AF793" s="1">
        <f t="shared" si="290"/>
        <v>8.3529097226236519</v>
      </c>
      <c r="AG793" s="1">
        <f t="shared" si="310"/>
        <v>8.4383620288948435</v>
      </c>
      <c r="AH793" s="1">
        <f t="shared" si="310"/>
        <v>8.5246885331269304</v>
      </c>
      <c r="AI793" s="1">
        <f t="shared" si="311"/>
        <v>8.6118981785785351</v>
      </c>
      <c r="AJ793">
        <v>8.6999999999999993</v>
      </c>
      <c r="AK793">
        <v>8.3800000000000008</v>
      </c>
      <c r="AL793">
        <v>8.94</v>
      </c>
      <c r="AM793">
        <v>9.2100000000000009</v>
      </c>
      <c r="AN793" t="s">
        <v>9039</v>
      </c>
      <c r="AO793" t="s">
        <v>8218</v>
      </c>
      <c r="AP793" t="s">
        <v>9038</v>
      </c>
      <c r="AQ793" t="s">
        <v>9461</v>
      </c>
      <c r="AR793" t="s">
        <v>8709</v>
      </c>
      <c r="AS793" t="s">
        <v>5579</v>
      </c>
      <c r="AT793" t="s">
        <v>9745</v>
      </c>
      <c r="AU793">
        <v>9.9700000000000006</v>
      </c>
      <c r="AV793">
        <v>10.08</v>
      </c>
      <c r="AW793" t="s">
        <v>9090</v>
      </c>
      <c r="AX793" t="s">
        <v>10082</v>
      </c>
      <c r="AY793" t="s">
        <v>9745</v>
      </c>
      <c r="AZ793" t="s">
        <v>8727</v>
      </c>
      <c r="BA793" t="s">
        <v>8950</v>
      </c>
      <c r="BB793" t="s">
        <v>9424</v>
      </c>
      <c r="BC793" t="s">
        <v>9592</v>
      </c>
      <c r="BD793" t="s">
        <v>9864</v>
      </c>
      <c r="BE793" t="s">
        <v>8624</v>
      </c>
      <c r="BF793">
        <v>11.16</v>
      </c>
      <c r="BG793" t="s">
        <v>9137</v>
      </c>
      <c r="BH793" t="s">
        <v>7838</v>
      </c>
      <c r="BI793" t="s">
        <v>8721</v>
      </c>
      <c r="BJ793" t="s">
        <v>4015</v>
      </c>
      <c r="BK793" t="s">
        <v>8455</v>
      </c>
      <c r="BL793" t="s">
        <v>9152</v>
      </c>
      <c r="BM793" t="s">
        <v>8418</v>
      </c>
      <c r="BN793" t="s">
        <v>10229</v>
      </c>
      <c r="BO793" t="s">
        <v>9116</v>
      </c>
      <c r="BP793">
        <v>9.17</v>
      </c>
      <c r="BQ793">
        <f t="shared" si="312"/>
        <v>-1.0126646140398265E-2</v>
      </c>
      <c r="BR793">
        <f t="shared" si="313"/>
        <v>-9.9791426466857569E-3</v>
      </c>
    </row>
    <row r="794" spans="1:70" hidden="1" x14ac:dyDescent="0.3">
      <c r="A794" t="s">
        <v>7202</v>
      </c>
      <c r="B794" t="s">
        <v>7203</v>
      </c>
      <c r="C794" t="str">
        <f>VLOOKUP(historical_emissions[[#This Row],[Country]],'Liste-Pays'!A:B,2,0)</f>
        <v>WEU</v>
      </c>
      <c r="D794" t="s">
        <v>41</v>
      </c>
      <c r="E794" t="s">
        <v>42</v>
      </c>
      <c r="F794" t="s">
        <v>302</v>
      </c>
      <c r="G794" t="s">
        <v>44</v>
      </c>
      <c r="H794">
        <f t="shared" si="291"/>
        <v>8.1156612197770119</v>
      </c>
      <c r="I794">
        <f t="shared" si="292"/>
        <v>8.0820564966754223</v>
      </c>
      <c r="J794">
        <f t="shared" si="293"/>
        <v>8.0485909214983398</v>
      </c>
      <c r="K794">
        <f t="shared" si="294"/>
        <v>8.0152639180724439</v>
      </c>
      <c r="L794">
        <f t="shared" si="295"/>
        <v>7.9820749126101882</v>
      </c>
      <c r="M794">
        <f t="shared" si="296"/>
        <v>7.9490233336999259</v>
      </c>
      <c r="N794">
        <f t="shared" si="297"/>
        <v>7.9161086122960667</v>
      </c>
      <c r="O794">
        <f t="shared" si="298"/>
        <v>7.8833301817092813</v>
      </c>
      <c r="P794">
        <f t="shared" si="299"/>
        <v>7.8506874775967468</v>
      </c>
      <c r="Q794">
        <f t="shared" si="300"/>
        <v>7.8181799379524284</v>
      </c>
      <c r="R794">
        <f t="shared" si="301"/>
        <v>7.7858070030974025</v>
      </c>
      <c r="S794">
        <f t="shared" si="302"/>
        <v>7.7535681156702241</v>
      </c>
      <c r="T794">
        <f t="shared" si="303"/>
        <v>7.7214627206173274</v>
      </c>
      <c r="U794">
        <f t="shared" si="304"/>
        <v>7.6894902651834709</v>
      </c>
      <c r="V794">
        <f t="shared" si="305"/>
        <v>7.6576501989022212</v>
      </c>
      <c r="W794">
        <f t="shared" si="306"/>
        <v>7.6259419735864755</v>
      </c>
      <c r="X794">
        <f t="shared" si="307"/>
        <v>7.5943650433190228</v>
      </c>
      <c r="Y794">
        <f t="shared" si="308"/>
        <v>7.5629188644431453</v>
      </c>
      <c r="Z794" s="1">
        <f t="shared" si="309"/>
        <v>7.5316028955532577</v>
      </c>
      <c r="AA794" s="1">
        <f t="shared" si="309"/>
        <v>7.6374866049389789</v>
      </c>
      <c r="AB794" s="1">
        <f t="shared" si="309"/>
        <v>7.7448588898734583</v>
      </c>
      <c r="AC794" s="1">
        <f t="shared" si="290"/>
        <v>7.8537406776284859</v>
      </c>
      <c r="AD794" s="1">
        <f t="shared" si="290"/>
        <v>7.9641531896837625</v>
      </c>
      <c r="AE794" s="1">
        <f t="shared" si="290"/>
        <v>8.0761179458630501</v>
      </c>
      <c r="AF794" s="1">
        <f t="shared" si="290"/>
        <v>8.1896567685284687</v>
      </c>
      <c r="AG794" s="1">
        <f t="shared" si="310"/>
        <v>8.3047917868337553</v>
      </c>
      <c r="AH794" s="1">
        <f t="shared" si="310"/>
        <v>8.4215454410373241</v>
      </c>
      <c r="AI794" s="1">
        <f t="shared" si="311"/>
        <v>8.5399404868759614</v>
      </c>
      <c r="AJ794">
        <v>8.66</v>
      </c>
      <c r="AK794">
        <v>8.99</v>
      </c>
      <c r="AL794">
        <v>8.75</v>
      </c>
      <c r="AM794">
        <v>8.73</v>
      </c>
      <c r="AN794" t="s">
        <v>8217</v>
      </c>
      <c r="AO794" t="s">
        <v>10057</v>
      </c>
      <c r="AP794" t="s">
        <v>8218</v>
      </c>
      <c r="AQ794" t="s">
        <v>9409</v>
      </c>
      <c r="AR794" t="s">
        <v>9736</v>
      </c>
      <c r="AS794" t="s">
        <v>8062</v>
      </c>
      <c r="AT794" t="s">
        <v>9744</v>
      </c>
      <c r="AU794">
        <v>8.3000000000000007</v>
      </c>
      <c r="AV794">
        <v>8.41</v>
      </c>
      <c r="AW794" t="s">
        <v>9522</v>
      </c>
      <c r="AX794" t="s">
        <v>8667</v>
      </c>
      <c r="AY794" t="s">
        <v>9998</v>
      </c>
      <c r="AZ794" t="s">
        <v>9664</v>
      </c>
      <c r="BA794" t="s">
        <v>9332</v>
      </c>
      <c r="BB794" t="s">
        <v>9746</v>
      </c>
      <c r="BC794" t="s">
        <v>9836</v>
      </c>
      <c r="BD794" t="s">
        <v>8982</v>
      </c>
      <c r="BE794" t="s">
        <v>9237</v>
      </c>
      <c r="BF794">
        <v>9.67</v>
      </c>
      <c r="BG794" t="s">
        <v>9236</v>
      </c>
      <c r="BH794" t="s">
        <v>9461</v>
      </c>
      <c r="BI794" t="s">
        <v>8564</v>
      </c>
      <c r="BJ794" t="s">
        <v>9524</v>
      </c>
      <c r="BK794" t="s">
        <v>8563</v>
      </c>
      <c r="BL794" t="s">
        <v>9237</v>
      </c>
      <c r="BM794" t="s">
        <v>9934</v>
      </c>
      <c r="BN794" t="s">
        <v>9571</v>
      </c>
      <c r="BO794" t="s">
        <v>9332</v>
      </c>
      <c r="BP794">
        <v>9.16</v>
      </c>
      <c r="BQ794">
        <f t="shared" si="312"/>
        <v>-1.3863685118249314E-2</v>
      </c>
      <c r="BR794">
        <f t="shared" si="313"/>
        <v>4.1579421172586173E-3</v>
      </c>
    </row>
    <row r="795" spans="1:70" hidden="1" x14ac:dyDescent="0.3">
      <c r="A795" t="s">
        <v>4478</v>
      </c>
      <c r="B795" t="s">
        <v>4479</v>
      </c>
      <c r="C795" t="str">
        <f>VLOOKUP(historical_emissions[[#This Row],[Country]],'Liste-Pays'!A:B,2,0)</f>
        <v>CSA</v>
      </c>
      <c r="D795" t="s">
        <v>41</v>
      </c>
      <c r="E795" t="s">
        <v>252</v>
      </c>
      <c r="F795" t="s">
        <v>302</v>
      </c>
      <c r="G795" t="s">
        <v>44</v>
      </c>
      <c r="H795">
        <f t="shared" si="291"/>
        <v>13.656024246259166</v>
      </c>
      <c r="I795">
        <f t="shared" si="292"/>
        <v>13.644789292830685</v>
      </c>
      <c r="J795">
        <f t="shared" si="293"/>
        <v>13.633563582515446</v>
      </c>
      <c r="K795">
        <f t="shared" si="294"/>
        <v>13.622347107709043</v>
      </c>
      <c r="L795">
        <f t="shared" si="295"/>
        <v>13.611139860813326</v>
      </c>
      <c r="M795">
        <f t="shared" si="296"/>
        <v>13.599941834236398</v>
      </c>
      <c r="N795">
        <f t="shared" si="297"/>
        <v>13.588753020392605</v>
      </c>
      <c r="O795">
        <f t="shared" si="298"/>
        <v>13.577573411702538</v>
      </c>
      <c r="P795">
        <f t="shared" si="299"/>
        <v>13.56640300059302</v>
      </c>
      <c r="Q795">
        <f t="shared" si="300"/>
        <v>13.555241779497106</v>
      </c>
      <c r="R795">
        <f t="shared" si="301"/>
        <v>13.544089740854075</v>
      </c>
      <c r="S795">
        <f t="shared" si="302"/>
        <v>13.532946877109428</v>
      </c>
      <c r="T795">
        <f t="shared" si="303"/>
        <v>13.521813180714879</v>
      </c>
      <c r="U795">
        <f t="shared" si="304"/>
        <v>13.510688644128356</v>
      </c>
      <c r="V795">
        <f t="shared" si="305"/>
        <v>13.499573259813989</v>
      </c>
      <c r="W795">
        <f t="shared" si="306"/>
        <v>13.488467020242107</v>
      </c>
      <c r="X795">
        <f t="shared" si="307"/>
        <v>13.477369917889236</v>
      </c>
      <c r="Y795">
        <f t="shared" si="308"/>
        <v>13.466281945238091</v>
      </c>
      <c r="Z795" s="1">
        <f t="shared" si="309"/>
        <v>13.45520309477757</v>
      </c>
      <c r="AA795" s="1">
        <f t="shared" si="309"/>
        <v>12.869212089938445</v>
      </c>
      <c r="AB795" s="1">
        <f t="shared" si="309"/>
        <v>12.308741729814496</v>
      </c>
      <c r="AC795" s="1">
        <f t="shared" si="290"/>
        <v>11.772680558254862</v>
      </c>
      <c r="AD795" s="1">
        <f t="shared" si="290"/>
        <v>11.259965524420894</v>
      </c>
      <c r="AE795" s="1">
        <f t="shared" si="290"/>
        <v>10.769579874673971</v>
      </c>
      <c r="AF795" s="1">
        <f t="shared" si="290"/>
        <v>10.30055113627426</v>
      </c>
      <c r="AG795" s="1">
        <f t="shared" si="310"/>
        <v>9.8519491888919166</v>
      </c>
      <c r="AH795" s="1">
        <f t="shared" si="310"/>
        <v>9.4228844201064099</v>
      </c>
      <c r="AI795" s="1">
        <f t="shared" si="311"/>
        <v>9.0125059612361564</v>
      </c>
      <c r="AJ795">
        <v>8.6199999999999992</v>
      </c>
      <c r="AK795">
        <v>8.41</v>
      </c>
      <c r="AL795">
        <v>8.26</v>
      </c>
      <c r="AM795">
        <v>8.1300000000000008</v>
      </c>
      <c r="AN795" t="s">
        <v>8065</v>
      </c>
      <c r="AO795" t="s">
        <v>9172</v>
      </c>
      <c r="AP795" t="s">
        <v>9748</v>
      </c>
      <c r="AQ795" t="s">
        <v>8068</v>
      </c>
      <c r="AR795" t="s">
        <v>9510</v>
      </c>
      <c r="AS795" t="s">
        <v>10230</v>
      </c>
      <c r="AT795" t="s">
        <v>9997</v>
      </c>
      <c r="AU795">
        <v>7.17</v>
      </c>
      <c r="AV795">
        <v>8.07</v>
      </c>
      <c r="AW795" t="s">
        <v>10217</v>
      </c>
      <c r="AX795" t="s">
        <v>10161</v>
      </c>
      <c r="AY795" t="s">
        <v>10161</v>
      </c>
      <c r="AZ795" t="s">
        <v>6573</v>
      </c>
      <c r="BA795" t="s">
        <v>9676</v>
      </c>
      <c r="BB795" t="s">
        <v>9503</v>
      </c>
      <c r="BC795" t="s">
        <v>6093</v>
      </c>
      <c r="BD795" t="s">
        <v>9573</v>
      </c>
      <c r="BE795" t="s">
        <v>10149</v>
      </c>
      <c r="BF795">
        <v>5.17</v>
      </c>
      <c r="BG795" t="s">
        <v>9222</v>
      </c>
      <c r="BH795" t="s">
        <v>10080</v>
      </c>
      <c r="BI795" t="s">
        <v>9055</v>
      </c>
      <c r="BJ795" t="s">
        <v>9756</v>
      </c>
      <c r="BK795" t="s">
        <v>9313</v>
      </c>
      <c r="BL795" t="s">
        <v>10135</v>
      </c>
      <c r="BM795" t="s">
        <v>10231</v>
      </c>
      <c r="BN795" t="s">
        <v>8109</v>
      </c>
      <c r="BO795" t="s">
        <v>10218</v>
      </c>
      <c r="BP795">
        <v>4.3099999999999996</v>
      </c>
      <c r="BQ795">
        <f t="shared" si="312"/>
        <v>4.5534334250134201E-2</v>
      </c>
      <c r="BR795">
        <f t="shared" si="313"/>
        <v>8.2338782866986371E-4</v>
      </c>
    </row>
    <row r="796" spans="1:70" hidden="1" x14ac:dyDescent="0.3">
      <c r="A796" t="s">
        <v>5516</v>
      </c>
      <c r="B796" t="s">
        <v>5517</v>
      </c>
      <c r="C796" t="str">
        <f>VLOOKUP(historical_emissions[[#This Row],[Country]],'Liste-Pays'!A:B,2,0)</f>
        <v>EEU</v>
      </c>
      <c r="D796" t="s">
        <v>41</v>
      </c>
      <c r="E796" t="s">
        <v>252</v>
      </c>
      <c r="F796" t="s">
        <v>148</v>
      </c>
      <c r="G796" t="s">
        <v>44</v>
      </c>
      <c r="H796">
        <f t="shared" si="291"/>
        <v>5.7800865084128441</v>
      </c>
      <c r="I796">
        <f t="shared" si="292"/>
        <v>5.8830441909587385</v>
      </c>
      <c r="J796">
        <f t="shared" si="293"/>
        <v>5.9878358052943721</v>
      </c>
      <c r="K796">
        <f t="shared" si="294"/>
        <v>6.0944940182953609</v>
      </c>
      <c r="L796">
        <f t="shared" si="295"/>
        <v>6.2030520787154293</v>
      </c>
      <c r="M796">
        <f t="shared" si="296"/>
        <v>6.313543827551106</v>
      </c>
      <c r="N796">
        <f t="shared" si="297"/>
        <v>6.4260037085910335</v>
      </c>
      <c r="O796">
        <f t="shared" si="298"/>
        <v>6.5404667791531947</v>
      </c>
      <c r="P796">
        <f t="shared" si="299"/>
        <v>6.6569687210133921</v>
      </c>
      <c r="Q796">
        <f t="shared" si="300"/>
        <v>6.7755458515283893</v>
      </c>
      <c r="R796">
        <f t="shared" si="301"/>
        <v>6.8962351349571875</v>
      </c>
      <c r="S796">
        <f t="shared" si="302"/>
        <v>7.0190741939839576</v>
      </c>
      <c r="T796">
        <f t="shared" si="303"/>
        <v>7.1441013214462279</v>
      </c>
      <c r="U796">
        <f t="shared" si="304"/>
        <v>7.271355492271975</v>
      </c>
      <c r="V796">
        <f t="shared" si="305"/>
        <v>7.400876375629351</v>
      </c>
      <c r="W796">
        <f t="shared" si="306"/>
        <v>7.532704347292821</v>
      </c>
      <c r="X796">
        <f t="shared" si="307"/>
        <v>7.666880502229577</v>
      </c>
      <c r="Y796">
        <f t="shared" si="308"/>
        <v>7.8034466674101415</v>
      </c>
      <c r="Z796" s="1">
        <f t="shared" si="309"/>
        <v>7.9424454148471657</v>
      </c>
      <c r="AA796" s="1">
        <f t="shared" si="309"/>
        <v>8.0077322136928206</v>
      </c>
      <c r="AB796" s="1">
        <f t="shared" si="309"/>
        <v>8.0735556691827313</v>
      </c>
      <c r="AC796" s="1">
        <f t="shared" si="290"/>
        <v>8.1399201926275886</v>
      </c>
      <c r="AD796" s="1">
        <f t="shared" si="290"/>
        <v>8.2068302315990032</v>
      </c>
      <c r="AE796" s="1">
        <f t="shared" si="290"/>
        <v>8.2742902702275654</v>
      </c>
      <c r="AF796" s="1">
        <f t="shared" si="290"/>
        <v>8.3423048295033624</v>
      </c>
      <c r="AG796" s="1">
        <f t="shared" si="310"/>
        <v>8.4108784675789607</v>
      </c>
      <c r="AH796" s="1">
        <f t="shared" si="310"/>
        <v>8.480015780074881</v>
      </c>
      <c r="AI796" s="1">
        <f t="shared" si="311"/>
        <v>8.5497214003875861</v>
      </c>
      <c r="AJ796">
        <v>8.6199999999999992</v>
      </c>
      <c r="AK796">
        <v>8.65</v>
      </c>
      <c r="AL796">
        <v>8.7899999999999991</v>
      </c>
      <c r="AM796">
        <v>9</v>
      </c>
      <c r="AN796" t="s">
        <v>9746</v>
      </c>
      <c r="AO796" t="s">
        <v>10079</v>
      </c>
      <c r="AP796" t="s">
        <v>9760</v>
      </c>
      <c r="AQ796" t="s">
        <v>5580</v>
      </c>
      <c r="AR796" t="s">
        <v>9148</v>
      </c>
      <c r="AS796" t="s">
        <v>9274</v>
      </c>
      <c r="AT796" t="s">
        <v>8780</v>
      </c>
      <c r="AU796">
        <v>9.1300000000000008</v>
      </c>
      <c r="AV796">
        <v>10.55</v>
      </c>
      <c r="AW796" t="s">
        <v>9658</v>
      </c>
      <c r="AX796" t="s">
        <v>9424</v>
      </c>
      <c r="AY796" t="s">
        <v>8560</v>
      </c>
      <c r="AZ796" t="s">
        <v>9731</v>
      </c>
      <c r="BA796" t="s">
        <v>8557</v>
      </c>
      <c r="BB796" t="s">
        <v>8557</v>
      </c>
      <c r="BC796" t="s">
        <v>9670</v>
      </c>
      <c r="BD796" t="s">
        <v>9351</v>
      </c>
      <c r="BE796" t="s">
        <v>8950</v>
      </c>
      <c r="BF796">
        <v>11.45</v>
      </c>
      <c r="BG796" t="s">
        <v>9779</v>
      </c>
      <c r="BH796" t="s">
        <v>9654</v>
      </c>
      <c r="BI796" t="s">
        <v>8159</v>
      </c>
      <c r="BJ796" t="s">
        <v>7837</v>
      </c>
      <c r="BK796" t="s">
        <v>9902</v>
      </c>
      <c r="BL796" t="s">
        <v>8056</v>
      </c>
      <c r="BM796" t="s">
        <v>9843</v>
      </c>
      <c r="BN796" t="s">
        <v>8800</v>
      </c>
      <c r="BO796" t="s">
        <v>8055</v>
      </c>
      <c r="BP796">
        <v>20.46</v>
      </c>
      <c r="BQ796">
        <f t="shared" si="312"/>
        <v>-8.1529697926233657E-3</v>
      </c>
      <c r="BR796">
        <f t="shared" si="313"/>
        <v>-1.7500749476626942E-2</v>
      </c>
    </row>
    <row r="797" spans="1:70" hidden="1" x14ac:dyDescent="0.3">
      <c r="A797" t="s">
        <v>2091</v>
      </c>
      <c r="B797" t="s">
        <v>2092</v>
      </c>
      <c r="C797" t="str">
        <f>VLOOKUP(historical_emissions[[#This Row],[Country]],'Liste-Pays'!A:B,2,0)</f>
        <v>EEU</v>
      </c>
      <c r="D797" t="s">
        <v>41</v>
      </c>
      <c r="E797" t="s">
        <v>1048</v>
      </c>
      <c r="F797" t="s">
        <v>43</v>
      </c>
      <c r="G797" t="s">
        <v>44</v>
      </c>
      <c r="H797">
        <f t="shared" si="291"/>
        <v>6.9689081822492929</v>
      </c>
      <c r="I797">
        <f t="shared" si="292"/>
        <v>6.9756349693617477</v>
      </c>
      <c r="J797">
        <f t="shared" si="293"/>
        <v>6.9823682495522679</v>
      </c>
      <c r="K797">
        <f t="shared" si="294"/>
        <v>6.9891080290883423</v>
      </c>
      <c r="L797">
        <f t="shared" si="295"/>
        <v>6.995854314243509</v>
      </c>
      <c r="M797">
        <f t="shared" si="296"/>
        <v>7.0026071112973618</v>
      </c>
      <c r="N797">
        <f t="shared" si="297"/>
        <v>7.0093664265355571</v>
      </c>
      <c r="O797">
        <f t="shared" si="298"/>
        <v>7.0161322662498176</v>
      </c>
      <c r="P797">
        <f t="shared" si="299"/>
        <v>7.0229046367379384</v>
      </c>
      <c r="Q797">
        <f t="shared" si="300"/>
        <v>7.0296835443037953</v>
      </c>
      <c r="R797">
        <f t="shared" si="301"/>
        <v>7.0364689952573469</v>
      </c>
      <c r="S797">
        <f t="shared" si="302"/>
        <v>7.0432609959146451</v>
      </c>
      <c r="T797">
        <f t="shared" si="303"/>
        <v>7.050059552597836</v>
      </c>
      <c r="U797">
        <f t="shared" si="304"/>
        <v>7.0568646716351697</v>
      </c>
      <c r="V797">
        <f t="shared" si="305"/>
        <v>7.0636763593610041</v>
      </c>
      <c r="W797">
        <f t="shared" si="306"/>
        <v>7.0704946221158114</v>
      </c>
      <c r="X797">
        <f t="shared" si="307"/>
        <v>7.077319466246184</v>
      </c>
      <c r="Y797">
        <f t="shared" si="308"/>
        <v>7.0841508981048404</v>
      </c>
      <c r="Z797" s="1">
        <f t="shared" si="309"/>
        <v>7.0909889240506319</v>
      </c>
      <c r="AA797" s="1">
        <f t="shared" si="309"/>
        <v>7.2299691047310723</v>
      </c>
      <c r="AB797" s="1">
        <f t="shared" si="309"/>
        <v>7.3716732341905686</v>
      </c>
      <c r="AC797" s="1">
        <f t="shared" si="290"/>
        <v>7.5161547005950782</v>
      </c>
      <c r="AD797" s="1">
        <f t="shared" si="290"/>
        <v>7.6634679384945015</v>
      </c>
      <c r="AE797" s="1">
        <f t="shared" si="290"/>
        <v>7.8136684493313346</v>
      </c>
      <c r="AF797" s="1">
        <f t="shared" si="290"/>
        <v>7.9668128223512822</v>
      </c>
      <c r="AG797" s="1">
        <f t="shared" si="310"/>
        <v>8.12295875592371</v>
      </c>
      <c r="AH797" s="1">
        <f t="shared" si="310"/>
        <v>8.2821650792799666</v>
      </c>
      <c r="AI797" s="1">
        <f t="shared" si="311"/>
        <v>8.4444917746777701</v>
      </c>
      <c r="AJ797">
        <v>8.61</v>
      </c>
      <c r="AK797">
        <v>9.9600000000000009</v>
      </c>
      <c r="AL797">
        <v>10.46</v>
      </c>
      <c r="AM797">
        <v>10.32</v>
      </c>
      <c r="AN797" t="s">
        <v>4942</v>
      </c>
      <c r="AO797" t="s">
        <v>8661</v>
      </c>
      <c r="AP797" t="s">
        <v>9521</v>
      </c>
      <c r="AQ797" t="s">
        <v>9368</v>
      </c>
      <c r="AR797" t="s">
        <v>8458</v>
      </c>
      <c r="AS797" t="s">
        <v>9090</v>
      </c>
      <c r="AT797" t="s">
        <v>8642</v>
      </c>
      <c r="AU797">
        <v>9.91</v>
      </c>
      <c r="AV797">
        <v>10.41</v>
      </c>
      <c r="AW797" t="s">
        <v>8727</v>
      </c>
      <c r="AX797" t="s">
        <v>9771</v>
      </c>
      <c r="AY797" t="s">
        <v>9236</v>
      </c>
      <c r="AZ797" t="s">
        <v>9147</v>
      </c>
      <c r="BA797" t="s">
        <v>8721</v>
      </c>
      <c r="BB797" t="s">
        <v>9800</v>
      </c>
      <c r="BC797" t="s">
        <v>9628</v>
      </c>
      <c r="BD797" t="s">
        <v>9082</v>
      </c>
      <c r="BE797" t="s">
        <v>9723</v>
      </c>
      <c r="BF797">
        <v>12.64</v>
      </c>
      <c r="BG797" t="s">
        <v>8844</v>
      </c>
      <c r="BH797" t="s">
        <v>8655</v>
      </c>
      <c r="BI797" t="s">
        <v>8974</v>
      </c>
      <c r="BJ797" t="s">
        <v>9843</v>
      </c>
      <c r="BK797" t="s">
        <v>9986</v>
      </c>
      <c r="BL797" t="s">
        <v>8975</v>
      </c>
      <c r="BM797" t="s">
        <v>9873</v>
      </c>
      <c r="BN797" t="s">
        <v>9153</v>
      </c>
      <c r="BO797" t="s">
        <v>8643</v>
      </c>
      <c r="BP797">
        <v>8.01</v>
      </c>
      <c r="BQ797">
        <f t="shared" si="312"/>
        <v>-1.9222790397471545E-2</v>
      </c>
      <c r="BR797">
        <f t="shared" si="313"/>
        <v>-9.6432613547015045E-4</v>
      </c>
    </row>
    <row r="798" spans="1:70" hidden="1" x14ac:dyDescent="0.3">
      <c r="A798" t="s">
        <v>5146</v>
      </c>
      <c r="B798" t="s">
        <v>5147</v>
      </c>
      <c r="C798" t="str">
        <f>VLOOKUP(historical_emissions[[#This Row],[Country]],'Liste-Pays'!A:B,2,0)</f>
        <v>AFR</v>
      </c>
      <c r="D798" t="s">
        <v>41</v>
      </c>
      <c r="E798" t="s">
        <v>42</v>
      </c>
      <c r="F798" t="s">
        <v>302</v>
      </c>
      <c r="G798" t="s">
        <v>44</v>
      </c>
      <c r="H798">
        <f t="shared" si="291"/>
        <v>5.7363896548689413</v>
      </c>
      <c r="I798">
        <f t="shared" si="292"/>
        <v>6.2036721675165465</v>
      </c>
      <c r="J798">
        <f t="shared" si="293"/>
        <v>6.7090192050244752</v>
      </c>
      <c r="K798">
        <f t="shared" si="294"/>
        <v>7.2555314784478719</v>
      </c>
      <c r="L798">
        <f t="shared" si="295"/>
        <v>7.8465622807165465</v>
      </c>
      <c r="M798">
        <f t="shared" si="296"/>
        <v>8.4857380617876679</v>
      </c>
      <c r="N798">
        <f t="shared" si="297"/>
        <v>9.1769806798368005</v>
      </c>
      <c r="O798">
        <f t="shared" si="298"/>
        <v>9.9245314650162708</v>
      </c>
      <c r="P798">
        <f t="shared" si="299"/>
        <v>10.732977243431401</v>
      </c>
      <c r="Q798">
        <f t="shared" si="300"/>
        <v>11.607278481012651</v>
      </c>
      <c r="R798">
        <f t="shared" si="301"/>
        <v>12.552799719969002</v>
      </c>
      <c r="S798">
        <f t="shared" si="302"/>
        <v>13.575342494574729</v>
      </c>
      <c r="T798">
        <f t="shared" si="303"/>
        <v>14.681180928254426</v>
      </c>
      <c r="U798">
        <f t="shared" si="304"/>
        <v>15.87710023038307</v>
      </c>
      <c r="V798">
        <f t="shared" si="305"/>
        <v>17.170438329009979</v>
      </c>
      <c r="W798">
        <f t="shared" si="306"/>
        <v>18.569130894956992</v>
      </c>
      <c r="X798">
        <f t="shared" si="307"/>
        <v>20.081760033549919</v>
      </c>
      <c r="Y798">
        <f t="shared" si="308"/>
        <v>21.717606942746304</v>
      </c>
      <c r="Z798" s="1">
        <f t="shared" si="309"/>
        <v>23.486708860759478</v>
      </c>
      <c r="AA798" s="1">
        <f t="shared" si="309"/>
        <v>21.241725536163585</v>
      </c>
      <c r="AB798" s="1">
        <f t="shared" si="309"/>
        <v>19.211329540835191</v>
      </c>
      <c r="AC798" s="1">
        <f t="shared" si="290"/>
        <v>17.375009487728491</v>
      </c>
      <c r="AD798" s="1">
        <f t="shared" si="290"/>
        <v>15.714214576193809</v>
      </c>
      <c r="AE798" s="1">
        <f t="shared" si="290"/>
        <v>14.212167188804512</v>
      </c>
      <c r="AF798" s="1">
        <f t="shared" si="290"/>
        <v>12.853693401166167</v>
      </c>
      <c r="AG798" s="1">
        <f t="shared" si="310"/>
        <v>11.62506969249074</v>
      </c>
      <c r="AH798" s="1">
        <f t="shared" si="310"/>
        <v>10.513884308381419</v>
      </c>
      <c r="AI798" s="1">
        <f t="shared" si="311"/>
        <v>9.5089118752925774</v>
      </c>
      <c r="AJ798">
        <v>8.6</v>
      </c>
      <c r="AK798">
        <v>9.11</v>
      </c>
      <c r="AL798">
        <v>8.5500000000000007</v>
      </c>
      <c r="AM798">
        <v>8.5299999999999994</v>
      </c>
      <c r="AN798" t="s">
        <v>9522</v>
      </c>
      <c r="AO798" t="s">
        <v>4269</v>
      </c>
      <c r="AP798" t="s">
        <v>8067</v>
      </c>
      <c r="AQ798" t="s">
        <v>9629</v>
      </c>
      <c r="AR798" t="s">
        <v>7993</v>
      </c>
      <c r="AS798" t="s">
        <v>9111</v>
      </c>
      <c r="AT798" t="s">
        <v>8421</v>
      </c>
      <c r="AU798">
        <v>12.97</v>
      </c>
      <c r="AV798">
        <v>17.260000000000002</v>
      </c>
      <c r="AW798" t="s">
        <v>5472</v>
      </c>
      <c r="AX798" t="s">
        <v>8635</v>
      </c>
      <c r="AY798" t="s">
        <v>8897</v>
      </c>
      <c r="AZ798" t="s">
        <v>8228</v>
      </c>
      <c r="BA798" t="s">
        <v>8274</v>
      </c>
      <c r="BB798" t="s">
        <v>9693</v>
      </c>
      <c r="BC798" t="s">
        <v>8981</v>
      </c>
      <c r="BD798" t="s">
        <v>9086</v>
      </c>
      <c r="BE798" t="s">
        <v>9796</v>
      </c>
      <c r="BF798">
        <v>6.32</v>
      </c>
      <c r="BG798" t="s">
        <v>9686</v>
      </c>
      <c r="BH798" t="s">
        <v>10215</v>
      </c>
      <c r="BI798" t="s">
        <v>9941</v>
      </c>
      <c r="BJ798" t="s">
        <v>6584</v>
      </c>
      <c r="BK798" t="s">
        <v>10005</v>
      </c>
      <c r="BL798" t="s">
        <v>8070</v>
      </c>
      <c r="BM798" t="s">
        <v>9519</v>
      </c>
      <c r="BN798" t="s">
        <v>9727</v>
      </c>
      <c r="BO798" t="s">
        <v>9993</v>
      </c>
      <c r="BP798">
        <v>6.17</v>
      </c>
      <c r="BQ798">
        <f t="shared" si="312"/>
        <v>0.10568742735960202</v>
      </c>
      <c r="BR798">
        <f t="shared" si="313"/>
        <v>-7.5323534195500197E-2</v>
      </c>
    </row>
    <row r="799" spans="1:70" hidden="1" x14ac:dyDescent="0.3">
      <c r="A799" t="s">
        <v>6887</v>
      </c>
      <c r="B799" t="s">
        <v>6888</v>
      </c>
      <c r="C799" t="str">
        <f>VLOOKUP(historical_emissions[[#This Row],[Country]],'Liste-Pays'!A:B,2,0)</f>
        <v>EEU</v>
      </c>
      <c r="D799" t="s">
        <v>41</v>
      </c>
      <c r="E799" t="s">
        <v>42</v>
      </c>
      <c r="F799" t="s">
        <v>148</v>
      </c>
      <c r="G799" t="s">
        <v>44</v>
      </c>
      <c r="H799">
        <f t="shared" si="291"/>
        <v>6.1717300673122919</v>
      </c>
      <c r="I799">
        <f t="shared" si="292"/>
        <v>6.2332902233708358</v>
      </c>
      <c r="J799">
        <f t="shared" si="293"/>
        <v>6.2954644135450364</v>
      </c>
      <c r="K799">
        <f t="shared" si="294"/>
        <v>6.358258762541511</v>
      </c>
      <c r="L799">
        <f t="shared" si="295"/>
        <v>6.421679456157996</v>
      </c>
      <c r="M799">
        <f t="shared" si="296"/>
        <v>6.4857327418927024</v>
      </c>
      <c r="N799">
        <f t="shared" si="297"/>
        <v>6.5504249295597496</v>
      </c>
      <c r="O799">
        <f t="shared" si="298"/>
        <v>6.6157623919107378</v>
      </c>
      <c r="P799">
        <f t="shared" si="299"/>
        <v>6.6817515652625197</v>
      </c>
      <c r="Q799">
        <f t="shared" si="300"/>
        <v>6.7483989501312349</v>
      </c>
      <c r="R799">
        <f t="shared" si="301"/>
        <v>6.8157111118726688</v>
      </c>
      <c r="S799">
        <f t="shared" si="302"/>
        <v>6.883694681328997</v>
      </c>
      <c r="T799">
        <f t="shared" si="303"/>
        <v>6.9523563554819834</v>
      </c>
      <c r="U799">
        <f t="shared" si="304"/>
        <v>7.0217028981126894</v>
      </c>
      <c r="V799">
        <f t="shared" si="305"/>
        <v>7.0917411404677688</v>
      </c>
      <c r="W799">
        <f t="shared" si="306"/>
        <v>7.1624779819324047</v>
      </c>
      <c r="X799">
        <f t="shared" si="307"/>
        <v>7.233920390709959</v>
      </c>
      <c r="Y799">
        <f t="shared" si="308"/>
        <v>7.3060754045084026</v>
      </c>
      <c r="Z799" s="1">
        <f t="shared" si="309"/>
        <v>7.3789501312335934</v>
      </c>
      <c r="AA799" s="1">
        <f t="shared" si="309"/>
        <v>7.4910698482917182</v>
      </c>
      <c r="AB799" s="1">
        <f t="shared" si="309"/>
        <v>7.6048931723304598</v>
      </c>
      <c r="AC799" s="1">
        <f t="shared" si="290"/>
        <v>7.720445988865948</v>
      </c>
      <c r="AD799" s="1">
        <f t="shared" si="290"/>
        <v>7.8377545767326975</v>
      </c>
      <c r="AE799" s="1">
        <f t="shared" si="290"/>
        <v>7.9568456140598975</v>
      </c>
      <c r="AF799" s="1">
        <f t="shared" si="290"/>
        <v>8.0777461843385083</v>
      </c>
      <c r="AG799" s="1">
        <f t="shared" si="310"/>
        <v>8.2004837825805463</v>
      </c>
      <c r="AH799" s="1">
        <f t="shared" si="310"/>
        <v>8.3250863215719519</v>
      </c>
      <c r="AI799" s="1">
        <f t="shared" si="311"/>
        <v>8.4515821382204734</v>
      </c>
      <c r="AJ799">
        <v>8.58</v>
      </c>
      <c r="AK799">
        <v>8.91</v>
      </c>
      <c r="AL799">
        <v>8.98</v>
      </c>
      <c r="AM799">
        <v>8.99</v>
      </c>
      <c r="AN799" t="s">
        <v>9746</v>
      </c>
      <c r="AO799" t="s">
        <v>8982</v>
      </c>
      <c r="AP799" t="s">
        <v>9274</v>
      </c>
      <c r="AQ799" t="s">
        <v>9836</v>
      </c>
      <c r="AR799" t="s">
        <v>9836</v>
      </c>
      <c r="AS799" t="s">
        <v>8235</v>
      </c>
      <c r="AT799" t="s">
        <v>9068</v>
      </c>
      <c r="AU799">
        <v>9.67</v>
      </c>
      <c r="AV799">
        <v>9.83</v>
      </c>
      <c r="AW799" t="s">
        <v>8660</v>
      </c>
      <c r="AX799" t="s">
        <v>8936</v>
      </c>
      <c r="AY799" t="s">
        <v>9235</v>
      </c>
      <c r="AZ799" t="s">
        <v>8275</v>
      </c>
      <c r="BA799" t="s">
        <v>9117</v>
      </c>
      <c r="BB799" t="s">
        <v>8151</v>
      </c>
      <c r="BC799" t="s">
        <v>9478</v>
      </c>
      <c r="BD799" t="s">
        <v>8180</v>
      </c>
      <c r="BE799" t="s">
        <v>7855</v>
      </c>
      <c r="BF799">
        <v>11.43</v>
      </c>
      <c r="BG799" t="s">
        <v>9509</v>
      </c>
      <c r="BH799" t="s">
        <v>8535</v>
      </c>
      <c r="BI799" t="s">
        <v>8453</v>
      </c>
      <c r="BJ799" t="s">
        <v>7332</v>
      </c>
      <c r="BK799" t="s">
        <v>8724</v>
      </c>
      <c r="BL799" t="s">
        <v>8639</v>
      </c>
      <c r="BM799" t="s">
        <v>8555</v>
      </c>
      <c r="BN799" t="s">
        <v>9873</v>
      </c>
      <c r="BO799" t="s">
        <v>7331</v>
      </c>
      <c r="BP799">
        <v>13.77</v>
      </c>
      <c r="BQ799">
        <f t="shared" si="312"/>
        <v>-1.4967116757520604E-2</v>
      </c>
      <c r="BR799">
        <f t="shared" si="313"/>
        <v>-9.8760291679879098E-3</v>
      </c>
    </row>
    <row r="800" spans="1:70" hidden="1" x14ac:dyDescent="0.3">
      <c r="A800" t="s">
        <v>5664</v>
      </c>
      <c r="B800" t="s">
        <v>5665</v>
      </c>
      <c r="C800" t="str">
        <f>VLOOKUP(historical_emissions[[#This Row],[Country]],'Liste-Pays'!A:B,2,0)</f>
        <v>AFR</v>
      </c>
      <c r="D800" t="s">
        <v>41</v>
      </c>
      <c r="E800" t="s">
        <v>70</v>
      </c>
      <c r="F800" t="s">
        <v>43</v>
      </c>
      <c r="G800" t="s">
        <v>44</v>
      </c>
      <c r="H800">
        <f t="shared" si="291"/>
        <v>116.00922817922795</v>
      </c>
      <c r="I800">
        <f t="shared" si="292"/>
        <v>103.61342884993671</v>
      </c>
      <c r="J800">
        <f t="shared" si="293"/>
        <v>92.542143470300132</v>
      </c>
      <c r="K800">
        <f t="shared" si="294"/>
        <v>82.653845289503167</v>
      </c>
      <c r="L800">
        <f t="shared" si="295"/>
        <v>73.822129950271062</v>
      </c>
      <c r="M800">
        <f t="shared" si="296"/>
        <v>65.934099633315029</v>
      </c>
      <c r="N800">
        <f t="shared" si="297"/>
        <v>58.888919858914889</v>
      </c>
      <c r="O800">
        <f t="shared" si="298"/>
        <v>52.596530496906119</v>
      </c>
      <c r="P800">
        <f t="shared" si="299"/>
        <v>46.976494507619755</v>
      </c>
      <c r="Q800">
        <f t="shared" si="300"/>
        <v>41.95696969696963</v>
      </c>
      <c r="R800">
        <f t="shared" si="301"/>
        <v>37.473790341399074</v>
      </c>
      <c r="S800">
        <f t="shared" si="302"/>
        <v>33.469646942890634</v>
      </c>
      <c r="T800">
        <f t="shared" si="303"/>
        <v>29.893353628661131</v>
      </c>
      <c r="U800">
        <f t="shared" si="304"/>
        <v>26.699193830546275</v>
      </c>
      <c r="V800">
        <f t="shared" si="305"/>
        <v>23.8463358797461</v>
      </c>
      <c r="W800">
        <f t="shared" si="306"/>
        <v>21.298311046346356</v>
      </c>
      <c r="X800">
        <f t="shared" si="307"/>
        <v>19.022547351276721</v>
      </c>
      <c r="Y800">
        <f t="shared" si="308"/>
        <v>16.989953191318438</v>
      </c>
      <c r="Z800" s="1">
        <f t="shared" si="309"/>
        <v>15.174545454545441</v>
      </c>
      <c r="AA800" s="1">
        <f t="shared" si="309"/>
        <v>14.330175139575561</v>
      </c>
      <c r="AB800" s="1">
        <f t="shared" si="309"/>
        <v>13.532788849988052</v>
      </c>
      <c r="AC800" s="1">
        <f t="shared" si="290"/>
        <v>12.77977221315281</v>
      </c>
      <c r="AD800" s="1">
        <f t="shared" si="290"/>
        <v>12.068656330229883</v>
      </c>
      <c r="AE800" s="1">
        <f t="shared" si="290"/>
        <v>11.397109681445951</v>
      </c>
      <c r="AF800" s="1">
        <f t="shared" si="290"/>
        <v>10.762930481792482</v>
      </c>
      <c r="AG800" s="1">
        <f t="shared" si="310"/>
        <v>10.164039462082377</v>
      </c>
      <c r="AH800" s="1">
        <f t="shared" si="310"/>
        <v>9.5984730516964856</v>
      </c>
      <c r="AI800" s="1">
        <f t="shared" si="311"/>
        <v>9.0643769406684491</v>
      </c>
      <c r="AJ800">
        <v>8.56</v>
      </c>
      <c r="AK800">
        <v>7</v>
      </c>
      <c r="AL800">
        <v>5.85</v>
      </c>
      <c r="AM800">
        <v>6.47</v>
      </c>
      <c r="AN800" t="s">
        <v>9621</v>
      </c>
      <c r="AO800" t="s">
        <v>4573</v>
      </c>
      <c r="AP800" t="s">
        <v>9984</v>
      </c>
      <c r="AQ800" t="s">
        <v>9313</v>
      </c>
      <c r="AR800" t="s">
        <v>9420</v>
      </c>
      <c r="AS800" t="s">
        <v>9598</v>
      </c>
      <c r="AT800" t="s">
        <v>9530</v>
      </c>
      <c r="AU800">
        <v>2.92</v>
      </c>
      <c r="AV800">
        <v>2.34</v>
      </c>
      <c r="AW800" t="s">
        <v>8111</v>
      </c>
      <c r="AX800" t="s">
        <v>6865</v>
      </c>
      <c r="AY800" t="s">
        <v>10232</v>
      </c>
      <c r="AZ800" t="s">
        <v>9970</v>
      </c>
      <c r="BA800" t="s">
        <v>4273</v>
      </c>
      <c r="BB800" t="s">
        <v>9872</v>
      </c>
      <c r="BC800" t="s">
        <v>9870</v>
      </c>
      <c r="BD800" t="s">
        <v>10233</v>
      </c>
      <c r="BE800" t="s">
        <v>9793</v>
      </c>
      <c r="BF800">
        <v>1.32</v>
      </c>
      <c r="BG800" t="s">
        <v>10235</v>
      </c>
      <c r="BH800" t="s">
        <v>9389</v>
      </c>
      <c r="BI800" t="s">
        <v>4276</v>
      </c>
      <c r="BJ800" t="s">
        <v>10236</v>
      </c>
      <c r="BK800" t="s">
        <v>10235</v>
      </c>
      <c r="BL800" t="s">
        <v>10146</v>
      </c>
      <c r="BM800" t="s">
        <v>8785</v>
      </c>
      <c r="BN800" t="s">
        <v>10236</v>
      </c>
      <c r="BO800" t="s">
        <v>9588</v>
      </c>
      <c r="BP800">
        <v>1.08</v>
      </c>
      <c r="BQ800">
        <f t="shared" si="312"/>
        <v>5.8922539797716E-2</v>
      </c>
      <c r="BR800">
        <f t="shared" si="313"/>
        <v>0.11963506532771984</v>
      </c>
    </row>
    <row r="801" spans="1:70" hidden="1" x14ac:dyDescent="0.3">
      <c r="A801" t="s">
        <v>5664</v>
      </c>
      <c r="B801" t="s">
        <v>5665</v>
      </c>
      <c r="C801" t="str">
        <f>VLOOKUP(historical_emissions[[#This Row],[Country]],'Liste-Pays'!A:B,2,0)</f>
        <v>AFR</v>
      </c>
      <c r="D801" t="s">
        <v>41</v>
      </c>
      <c r="E801" t="s">
        <v>70</v>
      </c>
      <c r="F801" t="s">
        <v>148</v>
      </c>
      <c r="G801" t="s">
        <v>44</v>
      </c>
      <c r="H801">
        <f t="shared" si="291"/>
        <v>23.93013794715926</v>
      </c>
      <c r="I801">
        <f t="shared" si="292"/>
        <v>22.005282699346527</v>
      </c>
      <c r="J801">
        <f t="shared" si="293"/>
        <v>20.235255966656169</v>
      </c>
      <c r="K801">
        <f t="shared" si="294"/>
        <v>18.607603893598405</v>
      </c>
      <c r="L801">
        <f t="shared" si="295"/>
        <v>17.110874368557564</v>
      </c>
      <c r="M801">
        <f t="shared" si="296"/>
        <v>15.734536447075078</v>
      </c>
      <c r="N801">
        <f t="shared" si="297"/>
        <v>14.468906256437231</v>
      </c>
      <c r="O801">
        <f t="shared" si="298"/>
        <v>13.305078860234536</v>
      </c>
      <c r="P801">
        <f t="shared" si="299"/>
        <v>12.234865603493787</v>
      </c>
      <c r="Q801">
        <f t="shared" si="300"/>
        <v>11.25073649754502</v>
      </c>
      <c r="R801">
        <f t="shared" si="301"/>
        <v>10.345767239245005</v>
      </c>
      <c r="S801">
        <f t="shared" si="302"/>
        <v>9.5135904917861058</v>
      </c>
      <c r="T801">
        <f t="shared" si="303"/>
        <v>8.7483510843037244</v>
      </c>
      <c r="U801">
        <f t="shared" si="304"/>
        <v>8.0446648150681046</v>
      </c>
      <c r="V801">
        <f t="shared" si="305"/>
        <v>7.3975805684009659</v>
      </c>
      <c r="W801">
        <f t="shared" si="306"/>
        <v>6.8025454787727249</v>
      </c>
      <c r="X801">
        <f t="shared" si="307"/>
        <v>6.2553728969759357</v>
      </c>
      <c r="Y801">
        <f t="shared" si="308"/>
        <v>5.7522129329858824</v>
      </c>
      <c r="Z801" s="1">
        <f t="shared" si="309"/>
        <v>5.2895253682487757</v>
      </c>
      <c r="AA801" s="1">
        <f t="shared" si="309"/>
        <v>5.549727324062645</v>
      </c>
      <c r="AB801" s="1">
        <f t="shared" si="309"/>
        <v>5.8227291159857755</v>
      </c>
      <c r="AC801" s="1">
        <f t="shared" si="290"/>
        <v>6.1091603926459479</v>
      </c>
      <c r="AD801" s="1">
        <f t="shared" si="290"/>
        <v>6.4096817763014693</v>
      </c>
      <c r="AE801" s="1">
        <f t="shared" si="290"/>
        <v>6.7249863864938071</v>
      </c>
      <c r="AF801" s="1">
        <f t="shared" si="290"/>
        <v>7.0558014386516286</v>
      </c>
      <c r="AG801" s="1">
        <f t="shared" si="310"/>
        <v>7.4028899213332604</v>
      </c>
      <c r="AH801" s="1">
        <f t="shared" si="310"/>
        <v>7.7670523559759417</v>
      </c>
      <c r="AI801" s="1">
        <f t="shared" si="311"/>
        <v>8.1491286432105312</v>
      </c>
      <c r="AJ801">
        <v>8.5500000000000007</v>
      </c>
      <c r="AK801">
        <v>7.25</v>
      </c>
      <c r="AL801">
        <v>7.14</v>
      </c>
      <c r="AM801">
        <v>8.0399999999999991</v>
      </c>
      <c r="AN801" t="s">
        <v>8458</v>
      </c>
      <c r="AO801" t="s">
        <v>9904</v>
      </c>
      <c r="AP801" t="s">
        <v>8956</v>
      </c>
      <c r="AQ801" t="s">
        <v>10161</v>
      </c>
      <c r="AR801" t="s">
        <v>9975</v>
      </c>
      <c r="AS801" t="s">
        <v>3788</v>
      </c>
      <c r="AT801" t="s">
        <v>7334</v>
      </c>
      <c r="AU801">
        <v>4.57</v>
      </c>
      <c r="AV801">
        <v>3.78</v>
      </c>
      <c r="AW801" t="s">
        <v>7337</v>
      </c>
      <c r="AX801" t="s">
        <v>9420</v>
      </c>
      <c r="AY801" t="s">
        <v>9908</v>
      </c>
      <c r="AZ801" t="s">
        <v>4572</v>
      </c>
      <c r="BA801" t="s">
        <v>8183</v>
      </c>
      <c r="BB801" t="s">
        <v>9895</v>
      </c>
      <c r="BC801" t="s">
        <v>9984</v>
      </c>
      <c r="BD801" t="s">
        <v>8185</v>
      </c>
      <c r="BE801" t="s">
        <v>9596</v>
      </c>
      <c r="BF801">
        <v>6.11</v>
      </c>
      <c r="BG801" t="s">
        <v>9622</v>
      </c>
      <c r="BH801" t="s">
        <v>10003</v>
      </c>
      <c r="BI801" t="s">
        <v>8782</v>
      </c>
      <c r="BJ801" t="s">
        <v>6095</v>
      </c>
      <c r="BK801" t="s">
        <v>6873</v>
      </c>
      <c r="BL801" t="s">
        <v>9174</v>
      </c>
      <c r="BM801" t="s">
        <v>9908</v>
      </c>
      <c r="BN801" t="s">
        <v>9981</v>
      </c>
      <c r="BO801" t="s">
        <v>3790</v>
      </c>
      <c r="BP801">
        <v>3.87</v>
      </c>
      <c r="BQ801">
        <f t="shared" si="312"/>
        <v>-4.6885538805785942E-2</v>
      </c>
      <c r="BR801">
        <f t="shared" si="313"/>
        <v>8.747241624257307E-2</v>
      </c>
    </row>
    <row r="802" spans="1:70" hidden="1" x14ac:dyDescent="0.3">
      <c r="A802" t="s">
        <v>7833</v>
      </c>
      <c r="B802" t="s">
        <v>7834</v>
      </c>
      <c r="C802" t="str">
        <f>VLOOKUP(historical_emissions[[#This Row],[Country]],'Liste-Pays'!A:B,2,0)</f>
        <v>ODA-EXCLUDED</v>
      </c>
      <c r="D802" t="s">
        <v>41</v>
      </c>
      <c r="E802" t="s">
        <v>252</v>
      </c>
      <c r="F802" t="s">
        <v>148</v>
      </c>
      <c r="G802" t="s">
        <v>44</v>
      </c>
      <c r="H802">
        <f t="shared" si="291"/>
        <v>14.374944963024033</v>
      </c>
      <c r="I802">
        <f t="shared" si="292"/>
        <v>14.158030457811305</v>
      </c>
      <c r="J802">
        <f t="shared" si="293"/>
        <v>13.944389140961574</v>
      </c>
      <c r="K802">
        <f t="shared" si="294"/>
        <v>13.733971620839876</v>
      </c>
      <c r="L802">
        <f t="shared" si="295"/>
        <v>13.526729251119288</v>
      </c>
      <c r="M802">
        <f t="shared" si="296"/>
        <v>13.322614119534407</v>
      </c>
      <c r="N802">
        <f t="shared" si="297"/>
        <v>13.121579036804533</v>
      </c>
      <c r="O802">
        <f t="shared" si="298"/>
        <v>12.923577525724006</v>
      </c>
      <c r="P802">
        <f t="shared" si="299"/>
        <v>12.72856381041716</v>
      </c>
      <c r="Q802">
        <f t="shared" si="300"/>
        <v>12.536492805755419</v>
      </c>
      <c r="R802">
        <f t="shared" si="301"/>
        <v>12.347320106934086</v>
      </c>
      <c r="S802">
        <f t="shared" si="302"/>
        <v>12.161001979206427</v>
      </c>
      <c r="T802">
        <f t="shared" si="303"/>
        <v>11.977495347772644</v>
      </c>
      <c r="U802">
        <f t="shared" si="304"/>
        <v>11.796757787821436</v>
      </c>
      <c r="V802">
        <f t="shared" si="305"/>
        <v>11.618747514721832</v>
      </c>
      <c r="W802">
        <f t="shared" si="306"/>
        <v>11.443423374363014</v>
      </c>
      <c r="X802">
        <f t="shared" si="307"/>
        <v>11.270744833639924</v>
      </c>
      <c r="Y802">
        <f t="shared" si="308"/>
        <v>11.100671971082431</v>
      </c>
      <c r="Z802" s="1">
        <f t="shared" si="309"/>
        <v>10.933165467625905</v>
      </c>
      <c r="AA802" s="1">
        <f t="shared" si="309"/>
        <v>10.660120107159019</v>
      </c>
      <c r="AB802" s="1">
        <f t="shared" si="309"/>
        <v>10.393893793663775</v>
      </c>
      <c r="AC802" s="1">
        <f t="shared" si="290"/>
        <v>10.134316227957937</v>
      </c>
      <c r="AD802" s="1">
        <f t="shared" si="290"/>
        <v>9.8812213639186144</v>
      </c>
      <c r="AE802" s="1">
        <f t="shared" si="290"/>
        <v>9.6344473022661727</v>
      </c>
      <c r="AF802" s="1">
        <f t="shared" si="290"/>
        <v>9.3938361870007849</v>
      </c>
      <c r="AG802" s="1">
        <f t="shared" si="310"/>
        <v>9.1592341044253818</v>
      </c>
      <c r="AH802" s="1">
        <f t="shared" si="310"/>
        <v>8.9304909846904081</v>
      </c>
      <c r="AI802" s="1">
        <f t="shared" si="311"/>
        <v>8.7074605057974033</v>
      </c>
      <c r="AJ802">
        <v>8.49</v>
      </c>
      <c r="AK802">
        <v>8.49</v>
      </c>
      <c r="AL802">
        <v>8.68</v>
      </c>
      <c r="AM802">
        <v>8.2100000000000009</v>
      </c>
      <c r="AN802" t="s">
        <v>9638</v>
      </c>
      <c r="AO802" t="s">
        <v>8242</v>
      </c>
      <c r="AP802" t="s">
        <v>10053</v>
      </c>
      <c r="AQ802" t="s">
        <v>9847</v>
      </c>
      <c r="AR802" t="s">
        <v>9854</v>
      </c>
      <c r="AS802" t="s">
        <v>9823</v>
      </c>
      <c r="AT802" t="s">
        <v>9696</v>
      </c>
      <c r="AU802">
        <v>6.93</v>
      </c>
      <c r="AV802">
        <v>7.16</v>
      </c>
      <c r="AW802" t="s">
        <v>4572</v>
      </c>
      <c r="AX802" t="s">
        <v>10161</v>
      </c>
      <c r="AY802" t="s">
        <v>9503</v>
      </c>
      <c r="AZ802" t="s">
        <v>4946</v>
      </c>
      <c r="BA802" t="s">
        <v>10175</v>
      </c>
      <c r="BB802" t="s">
        <v>10087</v>
      </c>
      <c r="BC802" t="s">
        <v>8184</v>
      </c>
      <c r="BD802" t="s">
        <v>9583</v>
      </c>
      <c r="BE802" t="s">
        <v>10176</v>
      </c>
      <c r="BF802">
        <v>5.56</v>
      </c>
      <c r="BG802" t="s">
        <v>9517</v>
      </c>
      <c r="BH802" t="s">
        <v>9518</v>
      </c>
      <c r="BI802" t="s">
        <v>6582</v>
      </c>
      <c r="BJ802" t="s">
        <v>9624</v>
      </c>
      <c r="BK802" t="s">
        <v>9485</v>
      </c>
      <c r="BL802" t="s">
        <v>8070</v>
      </c>
      <c r="BM802" t="s">
        <v>9785</v>
      </c>
      <c r="BN802" t="s">
        <v>9596</v>
      </c>
      <c r="BO802" t="s">
        <v>9173</v>
      </c>
      <c r="BP802">
        <v>5.09</v>
      </c>
      <c r="BQ802">
        <f t="shared" si="312"/>
        <v>2.5613722708763609E-2</v>
      </c>
      <c r="BR802">
        <f t="shared" si="313"/>
        <v>1.5320952010881683E-2</v>
      </c>
    </row>
    <row r="803" spans="1:70" hidden="1" x14ac:dyDescent="0.3">
      <c r="A803" t="s">
        <v>7987</v>
      </c>
      <c r="B803" t="s">
        <v>7988</v>
      </c>
      <c r="C803" t="str">
        <f>VLOOKUP(historical_emissions[[#This Row],[Country]],'Liste-Pays'!A:B,2,0)</f>
        <v>AFR</v>
      </c>
      <c r="D803" t="s">
        <v>41</v>
      </c>
      <c r="E803" t="s">
        <v>252</v>
      </c>
      <c r="F803" t="s">
        <v>302</v>
      </c>
      <c r="G803" t="s">
        <v>44</v>
      </c>
      <c r="H803">
        <f t="shared" si="291"/>
        <v>14.770140463332686</v>
      </c>
      <c r="I803">
        <f t="shared" si="292"/>
        <v>14.564587301960588</v>
      </c>
      <c r="J803">
        <f t="shared" si="293"/>
        <v>14.361894783806809</v>
      </c>
      <c r="K803">
        <f t="shared" si="294"/>
        <v>14.162023097858143</v>
      </c>
      <c r="L803">
        <f t="shared" si="295"/>
        <v>13.964932987143476</v>
      </c>
      <c r="M803">
        <f t="shared" si="296"/>
        <v>13.770585741023304</v>
      </c>
      <c r="N803">
        <f t="shared" si="297"/>
        <v>13.57894318758653</v>
      </c>
      <c r="O803">
        <f t="shared" si="298"/>
        <v>13.389967686153097</v>
      </c>
      <c r="P803">
        <f t="shared" si="299"/>
        <v>13.203622119880942</v>
      </c>
      <c r="Q803">
        <f t="shared" si="300"/>
        <v>13.019869888475846</v>
      </c>
      <c r="R803">
        <f t="shared" si="301"/>
        <v>12.838674901002738</v>
      </c>
      <c r="S803">
        <f t="shared" si="302"/>
        <v>12.66000156879705</v>
      </c>
      <c r="T803">
        <f t="shared" si="303"/>
        <v>12.483814798474706</v>
      </c>
      <c r="U803">
        <f t="shared" si="304"/>
        <v>12.310079985039406</v>
      </c>
      <c r="V803">
        <f t="shared" si="305"/>
        <v>12.138763005085833</v>
      </c>
      <c r="W803">
        <f t="shared" si="306"/>
        <v>11.969830210097433</v>
      </c>
      <c r="X803">
        <f t="shared" si="307"/>
        <v>11.803248419837491</v>
      </c>
      <c r="Y803">
        <f t="shared" si="308"/>
        <v>11.63898491583217</v>
      </c>
      <c r="Z803" s="1">
        <f t="shared" si="309"/>
        <v>11.477007434944243</v>
      </c>
      <c r="AA803" s="1">
        <f t="shared" si="309"/>
        <v>11.133562148080493</v>
      </c>
      <c r="AB803" s="1">
        <f t="shared" si="309"/>
        <v>10.800394336920888</v>
      </c>
      <c r="AC803" s="1">
        <f t="shared" si="290"/>
        <v>10.477196451730755</v>
      </c>
      <c r="AD803" s="1">
        <f t="shared" si="290"/>
        <v>10.163670146089739</v>
      </c>
      <c r="AE803" s="1">
        <f t="shared" si="290"/>
        <v>9.8595260014859605</v>
      </c>
      <c r="AF803" s="1">
        <f t="shared" si="290"/>
        <v>9.5644832601515866</v>
      </c>
      <c r="AG803" s="1">
        <f t="shared" si="310"/>
        <v>9.278269565893206</v>
      </c>
      <c r="AH803" s="1">
        <f t="shared" si="310"/>
        <v>9.0006207126777618</v>
      </c>
      <c r="AI803" s="1">
        <f t="shared" si="311"/>
        <v>8.7312804007419587</v>
      </c>
      <c r="AJ803">
        <v>8.4700000000000006</v>
      </c>
      <c r="AK803">
        <v>8.5</v>
      </c>
      <c r="AL803">
        <v>6.93</v>
      </c>
      <c r="AM803">
        <v>8.27</v>
      </c>
      <c r="AN803" t="s">
        <v>9156</v>
      </c>
      <c r="AO803" t="s">
        <v>9360</v>
      </c>
      <c r="AP803" t="s">
        <v>9904</v>
      </c>
      <c r="AQ803" t="s">
        <v>10138</v>
      </c>
      <c r="AR803" t="s">
        <v>9406</v>
      </c>
      <c r="AS803" t="s">
        <v>8986</v>
      </c>
      <c r="AT803" t="s">
        <v>8824</v>
      </c>
      <c r="AU803">
        <v>7.28</v>
      </c>
      <c r="AV803">
        <v>7.29</v>
      </c>
      <c r="AW803" t="s">
        <v>9631</v>
      </c>
      <c r="AX803" t="s">
        <v>9676</v>
      </c>
      <c r="AY803" t="s">
        <v>10088</v>
      </c>
      <c r="AZ803" t="s">
        <v>9641</v>
      </c>
      <c r="BA803" t="s">
        <v>6595</v>
      </c>
      <c r="BB803" t="s">
        <v>9640</v>
      </c>
      <c r="BC803" t="s">
        <v>9217</v>
      </c>
      <c r="BD803" t="s">
        <v>10030</v>
      </c>
      <c r="BE803" t="s">
        <v>10163</v>
      </c>
      <c r="BF803">
        <v>5.38</v>
      </c>
      <c r="BG803" t="s">
        <v>9173</v>
      </c>
      <c r="BH803" t="s">
        <v>9453</v>
      </c>
      <c r="BI803" t="s">
        <v>7336</v>
      </c>
      <c r="BJ803" t="s">
        <v>9906</v>
      </c>
      <c r="BK803" t="s">
        <v>8782</v>
      </c>
      <c r="BL803" t="s">
        <v>6867</v>
      </c>
      <c r="BM803" t="s">
        <v>10115</v>
      </c>
      <c r="BN803" t="s">
        <v>9061</v>
      </c>
      <c r="BO803" t="s">
        <v>9052</v>
      </c>
      <c r="BP803">
        <v>3.73</v>
      </c>
      <c r="BQ803">
        <f t="shared" si="312"/>
        <v>3.0847745069888743E-2</v>
      </c>
      <c r="BR803">
        <f t="shared" si="313"/>
        <v>1.4113215644938171E-2</v>
      </c>
    </row>
    <row r="804" spans="1:70" hidden="1" x14ac:dyDescent="0.3">
      <c r="A804" t="s">
        <v>4781</v>
      </c>
      <c r="B804" t="s">
        <v>4782</v>
      </c>
      <c r="C804" t="str">
        <f>VLOOKUP(historical_emissions[[#This Row],[Country]],'Liste-Pays'!A:B,2,0)</f>
        <v>WEU</v>
      </c>
      <c r="D804" t="s">
        <v>41</v>
      </c>
      <c r="E804" t="s">
        <v>42</v>
      </c>
      <c r="F804" t="s">
        <v>148</v>
      </c>
      <c r="G804" t="s">
        <v>44</v>
      </c>
      <c r="H804">
        <f t="shared" si="291"/>
        <v>4.8971273291925463</v>
      </c>
      <c r="I804">
        <f t="shared" si="292"/>
        <v>4.973768879397392</v>
      </c>
      <c r="J804">
        <f t="shared" si="293"/>
        <v>5.0516098934558284</v>
      </c>
      <c r="K804">
        <f t="shared" si="294"/>
        <v>5.1306691433464016</v>
      </c>
      <c r="L804">
        <f t="shared" si="295"/>
        <v>5.2109656948348979</v>
      </c>
      <c r="M804">
        <f t="shared" si="296"/>
        <v>5.2925189120722091</v>
      </c>
      <c r="N804">
        <f t="shared" si="297"/>
        <v>5.3753484622641494</v>
      </c>
      <c r="O804">
        <f t="shared" si="298"/>
        <v>5.4594743204143565</v>
      </c>
      <c r="P804">
        <f t="shared" si="299"/>
        <v>5.5449167741414254</v>
      </c>
      <c r="Q804">
        <f t="shared" si="300"/>
        <v>5.631696428571427</v>
      </c>
      <c r="R804">
        <f t="shared" si="301"/>
        <v>5.7198342113069991</v>
      </c>
      <c r="S804">
        <f t="shared" si="302"/>
        <v>5.8093513774742016</v>
      </c>
      <c r="T804">
        <f t="shared" si="303"/>
        <v>5.9002695148483602</v>
      </c>
      <c r="U804">
        <f t="shared" si="304"/>
        <v>5.9926105490601316</v>
      </c>
      <c r="V804">
        <f t="shared" si="305"/>
        <v>6.0863967488830397</v>
      </c>
      <c r="W804">
        <f t="shared" si="306"/>
        <v>6.1816507316037708</v>
      </c>
      <c r="X804">
        <f t="shared" si="307"/>
        <v>6.2783954684765089</v>
      </c>
      <c r="Y804">
        <f t="shared" si="308"/>
        <v>6.3766542902626382</v>
      </c>
      <c r="Z804" s="1">
        <f t="shared" si="309"/>
        <v>6.4764508928571409</v>
      </c>
      <c r="AA804" s="1">
        <f t="shared" si="309"/>
        <v>6.6478768973744709</v>
      </c>
      <c r="AB804" s="1">
        <f t="shared" si="309"/>
        <v>6.8238403986644833</v>
      </c>
      <c r="AC804" s="1">
        <f t="shared" si="290"/>
        <v>7.0044615003078459</v>
      </c>
      <c r="AD804" s="1">
        <f t="shared" si="290"/>
        <v>7.1898634849222178</v>
      </c>
      <c r="AE804" s="1">
        <f t="shared" si="290"/>
        <v>7.3801728983085857</v>
      </c>
      <c r="AF804" s="1">
        <f t="shared" si="290"/>
        <v>7.5755196358248789</v>
      </c>
      <c r="AG804" s="1">
        <f t="shared" si="310"/>
        <v>7.776037031045818</v>
      </c>
      <c r="AH804" s="1">
        <f t="shared" si="310"/>
        <v>7.9818619467695155</v>
      </c>
      <c r="AI804" s="1">
        <f t="shared" si="311"/>
        <v>8.1931348684329386</v>
      </c>
      <c r="AJ804">
        <v>8.41</v>
      </c>
      <c r="AK804">
        <v>8.69</v>
      </c>
      <c r="AL804">
        <v>8.81</v>
      </c>
      <c r="AM804">
        <v>9</v>
      </c>
      <c r="AN804" t="s">
        <v>8982</v>
      </c>
      <c r="AO804" t="s">
        <v>9636</v>
      </c>
      <c r="AP804" t="s">
        <v>9331</v>
      </c>
      <c r="AQ804" t="s">
        <v>8153</v>
      </c>
      <c r="AR804" t="s">
        <v>8709</v>
      </c>
      <c r="AS804" t="s">
        <v>8981</v>
      </c>
      <c r="AT804" t="s">
        <v>8061</v>
      </c>
      <c r="AU804">
        <v>10.06</v>
      </c>
      <c r="AV804">
        <v>10.35</v>
      </c>
      <c r="AW804" t="s">
        <v>8105</v>
      </c>
      <c r="AX804" t="s">
        <v>8260</v>
      </c>
      <c r="AY804" t="s">
        <v>1806</v>
      </c>
      <c r="AZ804" t="s">
        <v>8686</v>
      </c>
      <c r="BA804" t="s">
        <v>8822</v>
      </c>
      <c r="BB804" t="s">
        <v>8949</v>
      </c>
      <c r="BC804" t="s">
        <v>9691</v>
      </c>
      <c r="BD804" t="s">
        <v>8621</v>
      </c>
      <c r="BE804" t="s">
        <v>8148</v>
      </c>
      <c r="BF804">
        <v>13.44</v>
      </c>
      <c r="BG804" t="s">
        <v>9843</v>
      </c>
      <c r="BH804" t="s">
        <v>8273</v>
      </c>
      <c r="BI804" t="s">
        <v>8814</v>
      </c>
      <c r="BJ804" t="s">
        <v>9285</v>
      </c>
      <c r="BK804" t="s">
        <v>8974</v>
      </c>
      <c r="BL804" t="s">
        <v>7904</v>
      </c>
      <c r="BM804" t="s">
        <v>8792</v>
      </c>
      <c r="BN804" t="s">
        <v>1804</v>
      </c>
      <c r="BO804" t="s">
        <v>9346</v>
      </c>
      <c r="BP804">
        <v>14.91</v>
      </c>
      <c r="BQ804">
        <f t="shared" si="312"/>
        <v>-2.5786579258865849E-2</v>
      </c>
      <c r="BR804">
        <f t="shared" si="313"/>
        <v>-1.5409149894824004E-2</v>
      </c>
    </row>
    <row r="805" spans="1:70" hidden="1" x14ac:dyDescent="0.3">
      <c r="A805" t="s">
        <v>431</v>
      </c>
      <c r="B805" t="s">
        <v>432</v>
      </c>
      <c r="C805" t="str">
        <f>VLOOKUP(historical_emissions[[#This Row],[Country]],'Liste-Pays'!A:B,2,0)</f>
        <v>UE</v>
      </c>
      <c r="D805" t="s">
        <v>41</v>
      </c>
      <c r="E805" t="s">
        <v>535</v>
      </c>
      <c r="F805" t="s">
        <v>302</v>
      </c>
      <c r="G805" t="s">
        <v>44</v>
      </c>
      <c r="H805">
        <f t="shared" si="291"/>
        <v>0.68806545108676531</v>
      </c>
      <c r="I805">
        <f t="shared" si="292"/>
        <v>0.74189785571282285</v>
      </c>
      <c r="J805">
        <f t="shared" si="293"/>
        <v>0.79994196401219586</v>
      </c>
      <c r="K805">
        <f t="shared" si="294"/>
        <v>0.86252728844034754</v>
      </c>
      <c r="L805">
        <f t="shared" si="295"/>
        <v>0.93000912162787375</v>
      </c>
      <c r="M805">
        <f t="shared" si="296"/>
        <v>1.002770553352605</v>
      </c>
      <c r="N805">
        <f t="shared" si="297"/>
        <v>1.0812246453142227</v>
      </c>
      <c r="O805">
        <f t="shared" si="298"/>
        <v>1.1658167760574376</v>
      </c>
      <c r="P805">
        <f t="shared" si="299"/>
        <v>1.2570271693556996</v>
      </c>
      <c r="Q805">
        <f t="shared" si="300"/>
        <v>1.3553736204089015</v>
      </c>
      <c r="R805">
        <f t="shared" si="301"/>
        <v>1.4614144353315155</v>
      </c>
      <c r="S805">
        <f t="shared" si="302"/>
        <v>1.5757516006184369</v>
      </c>
      <c r="T805">
        <f t="shared" si="303"/>
        <v>1.699034200581377</v>
      </c>
      <c r="U805">
        <f t="shared" si="304"/>
        <v>1.8319621021563588</v>
      </c>
      <c r="V805">
        <f t="shared" si="305"/>
        <v>1.9752899280007177</v>
      </c>
      <c r="W805">
        <f t="shared" si="306"/>
        <v>2.1298313404346083</v>
      </c>
      <c r="X805">
        <f t="shared" si="307"/>
        <v>2.296463660546662</v>
      </c>
      <c r="Y805">
        <f t="shared" si="308"/>
        <v>2.4761328486861434</v>
      </c>
      <c r="Z805" s="1">
        <f t="shared" si="309"/>
        <v>2.6698588746155232</v>
      </c>
      <c r="AA805" s="1">
        <f t="shared" si="309"/>
        <v>2.9930365541481523</v>
      </c>
      <c r="AB805" s="1">
        <f t="shared" si="309"/>
        <v>3.355333834173948</v>
      </c>
      <c r="AC805" s="1">
        <f t="shared" si="290"/>
        <v>3.7614860143118638</v>
      </c>
      <c r="AD805" s="1">
        <f t="shared" si="290"/>
        <v>4.2168015867032338</v>
      </c>
      <c r="AE805" s="1">
        <f t="shared" si="290"/>
        <v>4.7272316190908104</v>
      </c>
      <c r="AF805" s="1">
        <f t="shared" si="290"/>
        <v>5.2994475364924547</v>
      </c>
      <c r="AG805" s="1">
        <f t="shared" si="310"/>
        <v>5.9409283180918848</v>
      </c>
      <c r="AH805" s="1">
        <f t="shared" si="310"/>
        <v>6.6600582490276947</v>
      </c>
      <c r="AI805" s="1">
        <f t="shared" si="311"/>
        <v>7.4662365047165364</v>
      </c>
      <c r="AJ805">
        <v>8.3699999999999992</v>
      </c>
      <c r="AK805">
        <v>8.34</v>
      </c>
      <c r="AL805">
        <v>8.56</v>
      </c>
      <c r="AM805">
        <v>8.9499999999999993</v>
      </c>
      <c r="AN805" t="s">
        <v>8236</v>
      </c>
      <c r="AO805" t="s">
        <v>8662</v>
      </c>
      <c r="AP805" t="s">
        <v>9835</v>
      </c>
      <c r="AQ805" t="s">
        <v>8558</v>
      </c>
      <c r="AR805" t="s">
        <v>8151</v>
      </c>
      <c r="AS805" t="s">
        <v>9436</v>
      </c>
      <c r="AT805" t="s">
        <v>9431</v>
      </c>
      <c r="AU805">
        <v>13.8</v>
      </c>
      <c r="AV805">
        <v>17.63</v>
      </c>
      <c r="AW805" t="s">
        <v>7356</v>
      </c>
      <c r="AX805" t="s">
        <v>10237</v>
      </c>
      <c r="AY805" t="s">
        <v>5398</v>
      </c>
      <c r="AZ805" t="s">
        <v>7129</v>
      </c>
      <c r="BA805" t="s">
        <v>10238</v>
      </c>
      <c r="BB805" t="s">
        <v>5679</v>
      </c>
      <c r="BC805" t="s">
        <v>4169</v>
      </c>
      <c r="BD805" t="s">
        <v>6366</v>
      </c>
      <c r="BE805" t="s">
        <v>6123</v>
      </c>
      <c r="BF805">
        <v>55.27</v>
      </c>
      <c r="BG805" t="s">
        <v>6478</v>
      </c>
      <c r="BH805" t="s">
        <v>10239</v>
      </c>
      <c r="BI805" t="s">
        <v>10240</v>
      </c>
      <c r="BJ805" t="s">
        <v>10241</v>
      </c>
      <c r="BK805" t="s">
        <v>3764</v>
      </c>
      <c r="BL805" t="s">
        <v>2519</v>
      </c>
      <c r="BM805" t="s">
        <v>10242</v>
      </c>
      <c r="BN805" t="s">
        <v>4689</v>
      </c>
      <c r="BO805" t="s">
        <v>4690</v>
      </c>
      <c r="BP805">
        <v>82.41</v>
      </c>
      <c r="BQ805">
        <f t="shared" si="312"/>
        <v>-0.10797652273398606</v>
      </c>
      <c r="BR805">
        <f t="shared" si="313"/>
        <v>-7.2560399267274978E-2</v>
      </c>
    </row>
    <row r="806" spans="1:70" hidden="1" x14ac:dyDescent="0.3">
      <c r="A806" t="s">
        <v>6300</v>
      </c>
      <c r="B806" t="s">
        <v>6301</v>
      </c>
      <c r="C806" t="str">
        <f>VLOOKUP(historical_emissions[[#This Row],[Country]],'Liste-Pays'!A:B,2,0)</f>
        <v>CSA</v>
      </c>
      <c r="D806" t="s">
        <v>41</v>
      </c>
      <c r="E806" t="s">
        <v>42</v>
      </c>
      <c r="F806" t="s">
        <v>302</v>
      </c>
      <c r="G806" t="s">
        <v>44</v>
      </c>
      <c r="H806">
        <f t="shared" si="291"/>
        <v>9.3909438775510079</v>
      </c>
      <c r="I806">
        <f t="shared" si="292"/>
        <v>9.3137666756891555</v>
      </c>
      <c r="J806">
        <f t="shared" si="293"/>
        <v>9.2372237360021057</v>
      </c>
      <c r="K806">
        <f t="shared" si="294"/>
        <v>9.1613098459595168</v>
      </c>
      <c r="L806">
        <f t="shared" si="295"/>
        <v>9.0860198358689672</v>
      </c>
      <c r="M806">
        <f t="shared" si="296"/>
        <v>9.0113485785239043</v>
      </c>
      <c r="N806">
        <f t="shared" si="297"/>
        <v>8.93729098885448</v>
      </c>
      <c r="O806">
        <f t="shared" si="298"/>
        <v>8.8638420235812667</v>
      </c>
      <c r="P806">
        <f t="shared" si="299"/>
        <v>8.7909966808718067</v>
      </c>
      <c r="Q806">
        <f t="shared" si="300"/>
        <v>8.7187499999999947</v>
      </c>
      <c r="R806">
        <f t="shared" si="301"/>
        <v>8.6470970610082531</v>
      </c>
      <c r="S806">
        <f t="shared" si="302"/>
        <v>8.5760329843724854</v>
      </c>
      <c r="T806">
        <f t="shared" si="303"/>
        <v>8.5055529306697863</v>
      </c>
      <c r="U806">
        <f t="shared" si="304"/>
        <v>8.4356521002488769</v>
      </c>
      <c r="V806">
        <f t="shared" si="305"/>
        <v>8.366325732903249</v>
      </c>
      <c r="W806">
        <f t="shared" si="306"/>
        <v>8.2975691075470053</v>
      </c>
      <c r="X806">
        <f t="shared" si="307"/>
        <v>8.2293775418933475</v>
      </c>
      <c r="Y806">
        <f t="shared" si="308"/>
        <v>8.1617463921357221</v>
      </c>
      <c r="Z806" s="1">
        <f t="shared" si="309"/>
        <v>8.0946710526315773</v>
      </c>
      <c r="AA806" s="1">
        <f t="shared" si="309"/>
        <v>8.1217913856694501</v>
      </c>
      <c r="AB806" s="1">
        <f t="shared" si="309"/>
        <v>8.1490025824940417</v>
      </c>
      <c r="AC806" s="1">
        <f t="shared" si="290"/>
        <v>8.1763049475347902</v>
      </c>
      <c r="AD806" s="1">
        <f t="shared" si="290"/>
        <v>8.2036987862410911</v>
      </c>
      <c r="AE806" s="1">
        <f t="shared" si="290"/>
        <v>8.2311844050857168</v>
      </c>
      <c r="AF806" s="1">
        <f t="shared" si="290"/>
        <v>8.2587621115682417</v>
      </c>
      <c r="AG806" s="1">
        <f t="shared" si="310"/>
        <v>8.2864322142184879</v>
      </c>
      <c r="AH806" s="1">
        <f t="shared" si="310"/>
        <v>8.3141950225999732</v>
      </c>
      <c r="AI806" s="1">
        <f t="shared" si="311"/>
        <v>8.3420508473133737</v>
      </c>
      <c r="AJ806">
        <v>8.3699999999999992</v>
      </c>
      <c r="AK806">
        <v>9.52</v>
      </c>
      <c r="AL806">
        <v>9.83</v>
      </c>
      <c r="AM806">
        <v>9.5</v>
      </c>
      <c r="AN806" t="s">
        <v>9998</v>
      </c>
      <c r="AO806" t="s">
        <v>9521</v>
      </c>
      <c r="AP806" t="s">
        <v>9087</v>
      </c>
      <c r="AQ806" t="s">
        <v>9897</v>
      </c>
      <c r="AR806" t="s">
        <v>8262</v>
      </c>
      <c r="AS806" t="s">
        <v>9238</v>
      </c>
      <c r="AT806" t="s">
        <v>9794</v>
      </c>
      <c r="AU806">
        <v>8.9700000000000006</v>
      </c>
      <c r="AV806">
        <v>8.82</v>
      </c>
      <c r="AW806" t="s">
        <v>9111</v>
      </c>
      <c r="AX806" t="s">
        <v>8656</v>
      </c>
      <c r="AY806" t="s">
        <v>6089</v>
      </c>
      <c r="AZ806" t="s">
        <v>9664</v>
      </c>
      <c r="BA806" t="s">
        <v>9110</v>
      </c>
      <c r="BB806" t="s">
        <v>9239</v>
      </c>
      <c r="BC806" t="s">
        <v>8662</v>
      </c>
      <c r="BD806" t="s">
        <v>9084</v>
      </c>
      <c r="BE806" t="s">
        <v>10120</v>
      </c>
      <c r="BF806">
        <v>9.1199999999999992</v>
      </c>
      <c r="BG806" t="s">
        <v>8456</v>
      </c>
      <c r="BH806" t="s">
        <v>9921</v>
      </c>
      <c r="BI806" t="s">
        <v>9234</v>
      </c>
      <c r="BJ806" t="s">
        <v>8558</v>
      </c>
      <c r="BK806" t="s">
        <v>7857</v>
      </c>
      <c r="BL806" t="s">
        <v>9593</v>
      </c>
      <c r="BM806" t="s">
        <v>8686</v>
      </c>
      <c r="BN806" t="s">
        <v>9732</v>
      </c>
      <c r="BO806" t="s">
        <v>9200</v>
      </c>
      <c r="BP806">
        <v>11.63</v>
      </c>
      <c r="BQ806">
        <f t="shared" si="312"/>
        <v>-3.3392058168011385E-3</v>
      </c>
      <c r="BR806">
        <f t="shared" si="313"/>
        <v>8.2863576627167923E-3</v>
      </c>
    </row>
    <row r="807" spans="1:70" hidden="1" x14ac:dyDescent="0.3">
      <c r="A807" t="s">
        <v>7076</v>
      </c>
      <c r="B807" t="s">
        <v>7077</v>
      </c>
      <c r="C807" t="str">
        <f>VLOOKUP(historical_emissions[[#This Row],[Country]],'Liste-Pays'!A:B,2,0)</f>
        <v>AFR</v>
      </c>
      <c r="D807" t="s">
        <v>41</v>
      </c>
      <c r="E807" t="s">
        <v>252</v>
      </c>
      <c r="F807" t="s">
        <v>148</v>
      </c>
      <c r="G807" t="s">
        <v>44</v>
      </c>
      <c r="H807">
        <f t="shared" si="291"/>
        <v>7.9230565788019147</v>
      </c>
      <c r="I807">
        <f t="shared" si="292"/>
        <v>7.8801659467936531</v>
      </c>
      <c r="J807">
        <f t="shared" si="293"/>
        <v>7.8375074987027693</v>
      </c>
      <c r="K807">
        <f t="shared" si="294"/>
        <v>7.7950799776260888</v>
      </c>
      <c r="L807">
        <f t="shared" si="295"/>
        <v>7.752882133464551</v>
      </c>
      <c r="M807">
        <f t="shared" si="296"/>
        <v>7.7109127228863752</v>
      </c>
      <c r="N807">
        <f t="shared" si="297"/>
        <v>7.6691705092904261</v>
      </c>
      <c r="O807">
        <f t="shared" si="298"/>
        <v>7.6276542627697772</v>
      </c>
      <c r="P807">
        <f t="shared" si="299"/>
        <v>7.5863627600754757</v>
      </c>
      <c r="Q807">
        <f t="shared" si="300"/>
        <v>7.5452947845804959</v>
      </c>
      <c r="R807">
        <f t="shared" si="301"/>
        <v>7.5044491262438955</v>
      </c>
      <c r="S807">
        <f t="shared" si="302"/>
        <v>7.4638245815751612</v>
      </c>
      <c r="T807">
        <f t="shared" si="303"/>
        <v>7.4234199535987493</v>
      </c>
      <c r="U807">
        <f t="shared" si="304"/>
        <v>7.3832340518188158</v>
      </c>
      <c r="V807">
        <f t="shared" si="305"/>
        <v>7.3432656921841417</v>
      </c>
      <c r="W807">
        <f t="shared" si="306"/>
        <v>7.3035136970532442</v>
      </c>
      <c r="X807">
        <f t="shared" si="307"/>
        <v>7.2639768951596775</v>
      </c>
      <c r="Y807">
        <f t="shared" si="308"/>
        <v>7.2246541215775251</v>
      </c>
      <c r="Z807" s="1">
        <f t="shared" si="309"/>
        <v>7.1855442176870739</v>
      </c>
      <c r="AA807" s="1">
        <f t="shared" si="309"/>
        <v>7.2942786049478485</v>
      </c>
      <c r="AB807" s="1">
        <f t="shared" si="309"/>
        <v>7.4046584023007185</v>
      </c>
      <c r="AC807" s="1">
        <f t="shared" si="290"/>
        <v>7.5167085087168308</v>
      </c>
      <c r="AD807" s="1">
        <f t="shared" si="290"/>
        <v>7.6304541999480326</v>
      </c>
      <c r="AE807" s="1">
        <f t="shared" si="290"/>
        <v>7.7459211342284569</v>
      </c>
      <c r="AF807" s="1">
        <f t="shared" si="290"/>
        <v>7.8631353580623928</v>
      </c>
      <c r="AG807" s="1">
        <f t="shared" si="310"/>
        <v>7.9821233120997368</v>
      </c>
      <c r="AH807" s="1">
        <f t="shared" si="310"/>
        <v>8.1029118371003506</v>
      </c>
      <c r="AI807" s="1">
        <f t="shared" si="311"/>
        <v>8.2255281799886824</v>
      </c>
      <c r="AJ807">
        <v>8.35</v>
      </c>
      <c r="AK807">
        <v>8.24</v>
      </c>
      <c r="AL807">
        <v>8.26</v>
      </c>
      <c r="AM807">
        <v>7.97</v>
      </c>
      <c r="AN807" t="s">
        <v>8066</v>
      </c>
      <c r="AO807" t="s">
        <v>8239</v>
      </c>
      <c r="AP807" t="s">
        <v>8586</v>
      </c>
      <c r="AQ807" t="s">
        <v>6570</v>
      </c>
      <c r="AR807" t="s">
        <v>9360</v>
      </c>
      <c r="AS807" t="s">
        <v>9059</v>
      </c>
      <c r="AT807" t="s">
        <v>10138</v>
      </c>
      <c r="AU807">
        <v>7.44</v>
      </c>
      <c r="AV807">
        <v>7.59</v>
      </c>
      <c r="AW807" t="s">
        <v>9513</v>
      </c>
      <c r="AX807" t="s">
        <v>8067</v>
      </c>
      <c r="AY807" t="s">
        <v>10053</v>
      </c>
      <c r="AZ807" t="s">
        <v>3787</v>
      </c>
      <c r="BA807" t="s">
        <v>8218</v>
      </c>
      <c r="BB807" t="s">
        <v>8585</v>
      </c>
      <c r="BC807" t="s">
        <v>9856</v>
      </c>
      <c r="BD807" t="s">
        <v>9935</v>
      </c>
      <c r="BE807" t="s">
        <v>9360</v>
      </c>
      <c r="BF807">
        <v>8.82</v>
      </c>
      <c r="BG807" t="s">
        <v>9847</v>
      </c>
      <c r="BH807" t="s">
        <v>9406</v>
      </c>
      <c r="BI807" t="s">
        <v>9990</v>
      </c>
      <c r="BJ807" t="s">
        <v>9415</v>
      </c>
      <c r="BK807" t="s">
        <v>9504</v>
      </c>
      <c r="BL807" t="s">
        <v>9895</v>
      </c>
      <c r="BM807" t="s">
        <v>10086</v>
      </c>
      <c r="BN807" t="s">
        <v>10086</v>
      </c>
      <c r="BO807" t="s">
        <v>9504</v>
      </c>
      <c r="BP807">
        <v>6.65</v>
      </c>
      <c r="BQ807">
        <f t="shared" si="312"/>
        <v>-1.4906804791774531E-2</v>
      </c>
      <c r="BR807">
        <f t="shared" si="313"/>
        <v>5.4428589826478468E-3</v>
      </c>
    </row>
    <row r="808" spans="1:70" hidden="1" x14ac:dyDescent="0.3">
      <c r="A808" t="s">
        <v>5146</v>
      </c>
      <c r="B808" t="s">
        <v>5147</v>
      </c>
      <c r="C808" t="str">
        <f>VLOOKUP(historical_emissions[[#This Row],[Country]],'Liste-Pays'!A:B,2,0)</f>
        <v>AFR</v>
      </c>
      <c r="D808" t="s">
        <v>41</v>
      </c>
      <c r="E808" t="s">
        <v>252</v>
      </c>
      <c r="F808" t="s">
        <v>148</v>
      </c>
      <c r="G808" t="s">
        <v>44</v>
      </c>
      <c r="H808">
        <f t="shared" si="291"/>
        <v>11.794628522959453</v>
      </c>
      <c r="I808">
        <f t="shared" si="292"/>
        <v>11.605326767539367</v>
      </c>
      <c r="J808">
        <f t="shared" si="293"/>
        <v>11.41906327267453</v>
      </c>
      <c r="K808">
        <f t="shared" si="294"/>
        <v>11.235789274806564</v>
      </c>
      <c r="L808">
        <f t="shared" si="295"/>
        <v>11.055456793023799</v>
      </c>
      <c r="M808">
        <f t="shared" si="296"/>
        <v>10.878018616499931</v>
      </c>
      <c r="N808">
        <f t="shared" si="297"/>
        <v>10.703428292134284</v>
      </c>
      <c r="O808">
        <f t="shared" si="298"/>
        <v>10.53164011239044</v>
      </c>
      <c r="P808">
        <f t="shared" si="299"/>
        <v>10.362609103330065</v>
      </c>
      <c r="Q808">
        <f t="shared" si="300"/>
        <v>10.19629101283879</v>
      </c>
      <c r="R808">
        <f t="shared" si="301"/>
        <v>10.032642299041052</v>
      </c>
      <c r="S808">
        <f t="shared" si="302"/>
        <v>9.8716201189008892</v>
      </c>
      <c r="T808">
        <f t="shared" si="303"/>
        <v>9.7131823170056855</v>
      </c>
      <c r="U808">
        <f t="shared" si="304"/>
        <v>9.5572874145299309</v>
      </c>
      <c r="V808">
        <f t="shared" si="305"/>
        <v>9.4038945983761195</v>
      </c>
      <c r="W808">
        <f t="shared" si="306"/>
        <v>9.2529637104899276</v>
      </c>
      <c r="X808">
        <f t="shared" si="307"/>
        <v>9.104455237346885</v>
      </c>
      <c r="Y808">
        <f t="shared" si="308"/>
        <v>8.9583302996077769</v>
      </c>
      <c r="Z808" s="1">
        <f t="shared" si="309"/>
        <v>8.8145506419400856</v>
      </c>
      <c r="AA808" s="1">
        <f t="shared" si="309"/>
        <v>8.7669555996723041</v>
      </c>
      <c r="AB808" s="1">
        <f t="shared" si="309"/>
        <v>8.7196175515657099</v>
      </c>
      <c r="AC808" s="1">
        <f t="shared" si="290"/>
        <v>8.6725351099547883</v>
      </c>
      <c r="AD808" s="1">
        <f t="shared" si="290"/>
        <v>8.6257068946668607</v>
      </c>
      <c r="AE808" s="1">
        <f t="shared" si="290"/>
        <v>8.5791315329816271</v>
      </c>
      <c r="AF808" s="1">
        <f t="shared" si="290"/>
        <v>8.5328076595909312</v>
      </c>
      <c r="AG808" s="1">
        <f t="shared" si="310"/>
        <v>8.4867339165587303</v>
      </c>
      <c r="AH808" s="1">
        <f t="shared" si="310"/>
        <v>8.4409089532812924</v>
      </c>
      <c r="AI808" s="1">
        <f t="shared" si="311"/>
        <v>8.3953314264476049</v>
      </c>
      <c r="AJ808">
        <v>8.35</v>
      </c>
      <c r="AK808">
        <v>8.6199999999999992</v>
      </c>
      <c r="AL808">
        <v>8.49</v>
      </c>
      <c r="AM808">
        <v>8.56</v>
      </c>
      <c r="AN808" t="s">
        <v>8419</v>
      </c>
      <c r="AO808" t="s">
        <v>9156</v>
      </c>
      <c r="AP808" t="s">
        <v>8665</v>
      </c>
      <c r="AQ808" t="s">
        <v>8585</v>
      </c>
      <c r="AR808" t="s">
        <v>8420</v>
      </c>
      <c r="AS808" t="s">
        <v>7682</v>
      </c>
      <c r="AT808" t="s">
        <v>9737</v>
      </c>
      <c r="AU808">
        <v>7.78</v>
      </c>
      <c r="AV808">
        <v>7.4</v>
      </c>
      <c r="AW808" t="s">
        <v>9997</v>
      </c>
      <c r="AX808" t="s">
        <v>9997</v>
      </c>
      <c r="AY808" t="s">
        <v>8668</v>
      </c>
      <c r="AZ808" t="s">
        <v>4571</v>
      </c>
      <c r="BA808" t="s">
        <v>9936</v>
      </c>
      <c r="BB808" t="s">
        <v>10243</v>
      </c>
      <c r="BC808" t="s">
        <v>9991</v>
      </c>
      <c r="BD808" t="s">
        <v>10107</v>
      </c>
      <c r="BE808" t="s">
        <v>10181</v>
      </c>
      <c r="BF808">
        <v>7.01</v>
      </c>
      <c r="BG808" t="s">
        <v>9795</v>
      </c>
      <c r="BH808" t="s">
        <v>9343</v>
      </c>
      <c r="BI808" t="s">
        <v>9504</v>
      </c>
      <c r="BJ808" t="s">
        <v>9999</v>
      </c>
      <c r="BK808" t="s">
        <v>9757</v>
      </c>
      <c r="BL808" t="s">
        <v>9511</v>
      </c>
      <c r="BM808" t="s">
        <v>9221</v>
      </c>
      <c r="BN808" t="s">
        <v>9795</v>
      </c>
      <c r="BO808" t="s">
        <v>9631</v>
      </c>
      <c r="BP808">
        <v>7.22</v>
      </c>
      <c r="BQ808">
        <f t="shared" si="312"/>
        <v>5.4289133470186712E-3</v>
      </c>
      <c r="BR808">
        <f t="shared" si="313"/>
        <v>1.631162648083051E-2</v>
      </c>
    </row>
    <row r="809" spans="1:70" hidden="1" x14ac:dyDescent="0.3">
      <c r="A809" t="s">
        <v>9399</v>
      </c>
      <c r="B809" t="s">
        <v>9400</v>
      </c>
      <c r="C809" t="str">
        <f>VLOOKUP(historical_emissions[[#This Row],[Country]],'Liste-Pays'!A:B,2,0)</f>
        <v>AFR</v>
      </c>
      <c r="D809" t="s">
        <v>41</v>
      </c>
      <c r="E809" t="s">
        <v>252</v>
      </c>
      <c r="F809" t="s">
        <v>148</v>
      </c>
      <c r="G809" t="s">
        <v>44</v>
      </c>
      <c r="H809">
        <f t="shared" si="291"/>
        <v>11.359786152706743</v>
      </c>
      <c r="I809">
        <f t="shared" si="292"/>
        <v>11.178201798371658</v>
      </c>
      <c r="J809">
        <f t="shared" si="293"/>
        <v>10.999520040731269</v>
      </c>
      <c r="K809">
        <f t="shared" si="294"/>
        <v>10.823694482244317</v>
      </c>
      <c r="L809">
        <f t="shared" si="295"/>
        <v>10.650679467026778</v>
      </c>
      <c r="M809">
        <f t="shared" si="296"/>
        <v>10.48043006899659</v>
      </c>
      <c r="N809">
        <f t="shared" si="297"/>
        <v>10.312902080207884</v>
      </c>
      <c r="O809">
        <f t="shared" si="298"/>
        <v>10.148051999371697</v>
      </c>
      <c r="P809">
        <f t="shared" si="299"/>
        <v>9.9858370205601723</v>
      </c>
      <c r="Q809">
        <f t="shared" si="300"/>
        <v>9.8262150220913238</v>
      </c>
      <c r="R809">
        <f t="shared" si="301"/>
        <v>9.6691445555914761</v>
      </c>
      <c r="S809">
        <f t="shared" si="302"/>
        <v>9.5145848352325402</v>
      </c>
      <c r="T809">
        <f t="shared" si="303"/>
        <v>9.3624957271413276</v>
      </c>
      <c r="U809">
        <f t="shared" si="304"/>
        <v>9.2128377389781555</v>
      </c>
      <c r="V809">
        <f t="shared" si="305"/>
        <v>9.0655720096820431</v>
      </c>
      <c r="W809">
        <f t="shared" si="306"/>
        <v>8.9206602993798132</v>
      </c>
      <c r="X809">
        <f t="shared" si="307"/>
        <v>8.7780649794565129</v>
      </c>
      <c r="Y809">
        <f t="shared" si="308"/>
        <v>8.6377490227845453</v>
      </c>
      <c r="Z809" s="1">
        <f t="shared" si="309"/>
        <v>8.4996759941089923</v>
      </c>
      <c r="AA809" s="1">
        <f t="shared" si="309"/>
        <v>8.4835717802395827</v>
      </c>
      <c r="AB809" s="1">
        <f t="shared" si="309"/>
        <v>8.4674980787925911</v>
      </c>
      <c r="AC809" s="1">
        <f t="shared" si="290"/>
        <v>8.4514548319565694</v>
      </c>
      <c r="AD809" s="1">
        <f t="shared" si="290"/>
        <v>8.4354419820296052</v>
      </c>
      <c r="AE809" s="1">
        <f t="shared" si="290"/>
        <v>8.4194594714191116</v>
      </c>
      <c r="AF809" s="1">
        <f t="shared" si="290"/>
        <v>8.4035072426416217</v>
      </c>
      <c r="AG809" s="1">
        <f t="shared" si="310"/>
        <v>8.3875852383225826</v>
      </c>
      <c r="AH809" s="1">
        <f t="shared" si="310"/>
        <v>8.371693401196147</v>
      </c>
      <c r="AI809" s="1">
        <f t="shared" si="311"/>
        <v>8.3558316741049694</v>
      </c>
      <c r="AJ809">
        <v>8.34</v>
      </c>
      <c r="AK809">
        <v>8.36</v>
      </c>
      <c r="AL809">
        <v>8.4600000000000009</v>
      </c>
      <c r="AM809">
        <v>8</v>
      </c>
      <c r="AN809" t="s">
        <v>10025</v>
      </c>
      <c r="AO809" t="s">
        <v>8063</v>
      </c>
      <c r="AP809" t="s">
        <v>8658</v>
      </c>
      <c r="AQ809" t="s">
        <v>9990</v>
      </c>
      <c r="AR809" t="s">
        <v>9937</v>
      </c>
      <c r="AS809" t="s">
        <v>10076</v>
      </c>
      <c r="AT809" t="s">
        <v>6595</v>
      </c>
      <c r="AU809">
        <v>7.06</v>
      </c>
      <c r="AV809">
        <v>6.92</v>
      </c>
      <c r="AW809" t="s">
        <v>10086</v>
      </c>
      <c r="AX809" t="s">
        <v>9582</v>
      </c>
      <c r="AY809" t="s">
        <v>10077</v>
      </c>
      <c r="AZ809" t="s">
        <v>9754</v>
      </c>
      <c r="BA809" t="s">
        <v>4945</v>
      </c>
      <c r="BB809" t="s">
        <v>9439</v>
      </c>
      <c r="BC809" t="s">
        <v>9726</v>
      </c>
      <c r="BD809" t="s">
        <v>6575</v>
      </c>
      <c r="BE809" t="s">
        <v>9688</v>
      </c>
      <c r="BF809">
        <v>6.79</v>
      </c>
      <c r="BG809" t="s">
        <v>9503</v>
      </c>
      <c r="BH809" t="s">
        <v>9959</v>
      </c>
      <c r="BI809" t="s">
        <v>9511</v>
      </c>
      <c r="BJ809" t="s">
        <v>6578</v>
      </c>
      <c r="BK809" t="s">
        <v>8459</v>
      </c>
      <c r="BL809" t="s">
        <v>6583</v>
      </c>
      <c r="BM809" t="s">
        <v>10027</v>
      </c>
      <c r="BN809" t="s">
        <v>8108</v>
      </c>
      <c r="BO809" t="s">
        <v>9517</v>
      </c>
      <c r="BP809">
        <v>5.17</v>
      </c>
      <c r="BQ809">
        <f t="shared" si="312"/>
        <v>1.8982822667830135E-3</v>
      </c>
      <c r="BR809">
        <f t="shared" si="313"/>
        <v>1.6244504940100102E-2</v>
      </c>
    </row>
    <row r="810" spans="1:70" hidden="1" x14ac:dyDescent="0.3">
      <c r="A810" t="s">
        <v>10244</v>
      </c>
      <c r="B810" t="s">
        <v>10245</v>
      </c>
      <c r="C810" t="str">
        <f>VLOOKUP(historical_emissions[[#This Row],[Country]],'Liste-Pays'!A:B,2,0)</f>
        <v>FSU</v>
      </c>
      <c r="D810" t="s">
        <v>41</v>
      </c>
      <c r="E810" t="s">
        <v>42</v>
      </c>
      <c r="F810" t="s">
        <v>43</v>
      </c>
      <c r="G810" t="s">
        <v>44</v>
      </c>
      <c r="H810">
        <f t="shared" si="291"/>
        <v>14.462804022843693</v>
      </c>
      <c r="I810">
        <f t="shared" si="292"/>
        <v>14.121911878872066</v>
      </c>
      <c r="J810">
        <f t="shared" si="293"/>
        <v>13.789054653553697</v>
      </c>
      <c r="K810">
        <f t="shared" si="294"/>
        <v>13.464042961715281</v>
      </c>
      <c r="L810">
        <f t="shared" si="295"/>
        <v>13.146691882042504</v>
      </c>
      <c r="M810">
        <f t="shared" si="296"/>
        <v>12.836820851865696</v>
      </c>
      <c r="N810">
        <f t="shared" si="297"/>
        <v>12.534253564425414</v>
      </c>
      <c r="O810">
        <f t="shared" si="298"/>
        <v>12.238817868559511</v>
      </c>
      <c r="P810">
        <f t="shared" si="299"/>
        <v>11.950345670754594</v>
      </c>
      <c r="Q810">
        <f t="shared" si="300"/>
        <v>11.668672839506161</v>
      </c>
      <c r="R810">
        <f t="shared" si="301"/>
        <v>11.393639111933004</v>
      </c>
      <c r="S810">
        <f t="shared" si="302"/>
        <v>11.125088002592717</v>
      </c>
      <c r="T810">
        <f t="shared" si="303"/>
        <v>10.862866714446465</v>
      </c>
      <c r="U810">
        <f t="shared" si="304"/>
        <v>10.606826051922326</v>
      </c>
      <c r="V810">
        <f t="shared" si="305"/>
        <v>10.356820336027756</v>
      </c>
      <c r="W810">
        <f t="shared" si="306"/>
        <v>10.112707321462874</v>
      </c>
      <c r="X810">
        <f t="shared" si="307"/>
        <v>9.8743481156874218</v>
      </c>
      <c r="Y810">
        <f t="shared" si="308"/>
        <v>9.6416070998953103</v>
      </c>
      <c r="Z810" s="1">
        <f t="shared" si="309"/>
        <v>9.4143518518518441</v>
      </c>
      <c r="AA810" s="1">
        <f t="shared" si="309"/>
        <v>9.2964939771628803</v>
      </c>
      <c r="AB810" s="1">
        <f t="shared" si="309"/>
        <v>9.1801115602478323</v>
      </c>
      <c r="AC810" s="1">
        <f t="shared" si="290"/>
        <v>9.0651861299129148</v>
      </c>
      <c r="AD810" s="1">
        <f t="shared" si="290"/>
        <v>8.9516994462044384</v>
      </c>
      <c r="AE810" s="1">
        <f t="shared" si="290"/>
        <v>8.8396334975139279</v>
      </c>
      <c r="AF810" s="1">
        <f t="shared" si="290"/>
        <v>8.7289704977194766</v>
      </c>
      <c r="AG810" s="1">
        <f t="shared" si="310"/>
        <v>8.6196928833628892</v>
      </c>
      <c r="AH810" s="1">
        <f t="shared" si="310"/>
        <v>8.5117833108621639</v>
      </c>
      <c r="AI810" s="1">
        <f t="shared" si="311"/>
        <v>8.4052246537588733</v>
      </c>
      <c r="AJ810">
        <v>8.3000000000000007</v>
      </c>
      <c r="AK810">
        <v>9.61</v>
      </c>
      <c r="AL810">
        <v>8.81</v>
      </c>
      <c r="AM810">
        <v>9.11</v>
      </c>
      <c r="AN810" t="s">
        <v>9629</v>
      </c>
      <c r="AO810" t="s">
        <v>8243</v>
      </c>
      <c r="AP810" t="s">
        <v>8240</v>
      </c>
      <c r="AQ810" t="s">
        <v>6571</v>
      </c>
      <c r="AR810" t="s">
        <v>8824</v>
      </c>
      <c r="AS810" t="s">
        <v>9510</v>
      </c>
      <c r="AT810" t="s">
        <v>9860</v>
      </c>
      <c r="AU810">
        <v>7.96</v>
      </c>
      <c r="AV810">
        <v>7.35</v>
      </c>
      <c r="AW810" t="s">
        <v>9342</v>
      </c>
      <c r="AX810" t="s">
        <v>4571</v>
      </c>
      <c r="AY810" t="s">
        <v>10172</v>
      </c>
      <c r="AZ810" t="s">
        <v>9971</v>
      </c>
      <c r="BA810" t="s">
        <v>6572</v>
      </c>
      <c r="BB810" t="s">
        <v>9676</v>
      </c>
      <c r="BC810" t="s">
        <v>9676</v>
      </c>
      <c r="BD810" t="s">
        <v>4573</v>
      </c>
      <c r="BE810" t="s">
        <v>10175</v>
      </c>
      <c r="BF810">
        <v>6.48</v>
      </c>
      <c r="BG810" t="s">
        <v>8657</v>
      </c>
      <c r="BH810" t="s">
        <v>8954</v>
      </c>
      <c r="BI810" t="s">
        <v>9169</v>
      </c>
      <c r="BJ810" t="s">
        <v>8708</v>
      </c>
      <c r="BK810" t="s">
        <v>9271</v>
      </c>
      <c r="BL810" t="s">
        <v>7843</v>
      </c>
      <c r="BM810" t="s">
        <v>7653</v>
      </c>
      <c r="BN810" t="s">
        <v>7379</v>
      </c>
      <c r="BO810" t="s">
        <v>7836</v>
      </c>
      <c r="BP810">
        <v>30.3</v>
      </c>
      <c r="BQ810">
        <f t="shared" si="312"/>
        <v>1.2677669127574953E-2</v>
      </c>
      <c r="BR810">
        <f t="shared" si="313"/>
        <v>2.4139234608993698E-2</v>
      </c>
    </row>
    <row r="811" spans="1:70" hidden="1" x14ac:dyDescent="0.3">
      <c r="A811" t="s">
        <v>4018</v>
      </c>
      <c r="B811" t="s">
        <v>4019</v>
      </c>
      <c r="C811" t="str">
        <f>VLOOKUP(historical_emissions[[#This Row],[Country]],'Liste-Pays'!A:B,2,0)</f>
        <v>FSU</v>
      </c>
      <c r="D811" t="s">
        <v>41</v>
      </c>
      <c r="E811" t="s">
        <v>535</v>
      </c>
      <c r="F811" t="s">
        <v>148</v>
      </c>
      <c r="G811" t="s">
        <v>44</v>
      </c>
      <c r="H811">
        <f t="shared" si="291"/>
        <v>130.81824000000006</v>
      </c>
      <c r="I811">
        <f t="shared" si="292"/>
        <v>115.15968350296298</v>
      </c>
      <c r="J811">
        <f t="shared" si="293"/>
        <v>101.37540991609883</v>
      </c>
      <c r="K811">
        <f t="shared" si="294"/>
        <v>89.241073117334949</v>
      </c>
      <c r="L811">
        <f t="shared" si="295"/>
        <v>78.559180552016798</v>
      </c>
      <c r="M811">
        <f t="shared" si="296"/>
        <v>69.155878940294372</v>
      </c>
      <c r="N811">
        <f t="shared" si="297"/>
        <v>60.878124725829664</v>
      </c>
      <c r="O811">
        <f t="shared" si="298"/>
        <v>53.591193213426855</v>
      </c>
      <c r="P811">
        <f t="shared" si="299"/>
        <v>47.176485855522678</v>
      </c>
      <c r="Q811">
        <f t="shared" si="300"/>
        <v>41.529599999999988</v>
      </c>
      <c r="R811">
        <f t="shared" si="301"/>
        <v>36.558629683480284</v>
      </c>
      <c r="S811">
        <f t="shared" si="302"/>
        <v>32.182669814634529</v>
      </c>
      <c r="T811">
        <f t="shared" si="303"/>
        <v>28.330499402328535</v>
      </c>
      <c r="U811">
        <f t="shared" si="304"/>
        <v>24.939422397465631</v>
      </c>
      <c r="V811">
        <f t="shared" si="305"/>
        <v>21.954247282633116</v>
      </c>
      <c r="W811">
        <f t="shared" si="306"/>
        <v>19.326388801850669</v>
      </c>
      <c r="X811">
        <f t="shared" si="307"/>
        <v>17.013077210611684</v>
      </c>
      <c r="Y811">
        <f t="shared" si="308"/>
        <v>14.976662176356392</v>
      </c>
      <c r="Z811" s="1">
        <f t="shared" si="309"/>
        <v>13.183999999999985</v>
      </c>
      <c r="AA811" s="1">
        <f t="shared" si="309"/>
        <v>12.5786836847172</v>
      </c>
      <c r="AB811" s="1">
        <f t="shared" si="309"/>
        <v>12.001159226347911</v>
      </c>
      <c r="AC811" s="1">
        <f t="shared" si="290"/>
        <v>11.450150618792167</v>
      </c>
      <c r="AD811" s="1">
        <f t="shared" si="290"/>
        <v>10.924440441152589</v>
      </c>
      <c r="AE811" s="1">
        <f t="shared" si="290"/>
        <v>10.422867167914973</v>
      </c>
      <c r="AF811" s="1">
        <f t="shared" si="290"/>
        <v>9.9443226026264249</v>
      </c>
      <c r="AG811" s="1">
        <f t="shared" si="310"/>
        <v>9.4877494294009121</v>
      </c>
      <c r="AH811" s="1">
        <f t="shared" si="310"/>
        <v>9.0521388768424078</v>
      </c>
      <c r="AI811" s="1">
        <f t="shared" si="311"/>
        <v>8.6365284892242116</v>
      </c>
      <c r="AJ811">
        <v>8.24</v>
      </c>
      <c r="AK811">
        <v>8.24</v>
      </c>
      <c r="AL811">
        <v>7.74</v>
      </c>
      <c r="AM811">
        <v>7.56</v>
      </c>
      <c r="AN811" t="s">
        <v>9632</v>
      </c>
      <c r="AO811" t="s">
        <v>9890</v>
      </c>
      <c r="AP811" t="s">
        <v>10246</v>
      </c>
      <c r="AQ811" t="s">
        <v>9705</v>
      </c>
      <c r="AR811" t="s">
        <v>10104</v>
      </c>
      <c r="AS811" t="s">
        <v>6860</v>
      </c>
      <c r="AT811" t="s">
        <v>9955</v>
      </c>
      <c r="AU811">
        <v>5.68</v>
      </c>
      <c r="AV811">
        <v>2.4</v>
      </c>
      <c r="AW811" t="s">
        <v>10247</v>
      </c>
      <c r="AX811" t="s">
        <v>9419</v>
      </c>
      <c r="AY811" t="s">
        <v>9641</v>
      </c>
      <c r="AZ811" t="s">
        <v>9895</v>
      </c>
      <c r="BA811" t="s">
        <v>9676</v>
      </c>
      <c r="BB811" t="s">
        <v>8588</v>
      </c>
      <c r="BC811" t="s">
        <v>9984</v>
      </c>
      <c r="BD811" t="s">
        <v>9453</v>
      </c>
      <c r="BE811" t="s">
        <v>9601</v>
      </c>
      <c r="BF811">
        <v>1.5</v>
      </c>
      <c r="BG811" t="s">
        <v>10246</v>
      </c>
      <c r="BH811" t="s">
        <v>7618</v>
      </c>
      <c r="BI811" t="s">
        <v>10106</v>
      </c>
      <c r="BJ811" t="s">
        <v>4278</v>
      </c>
      <c r="BK811" t="s">
        <v>10145</v>
      </c>
      <c r="BL811" t="s">
        <v>9793</v>
      </c>
      <c r="BM811" t="s">
        <v>10248</v>
      </c>
      <c r="BN811" t="s">
        <v>10074</v>
      </c>
      <c r="BO811" t="s">
        <v>10249</v>
      </c>
      <c r="BP811">
        <v>2.7</v>
      </c>
      <c r="BQ811">
        <f t="shared" si="312"/>
        <v>4.8122389468957749E-2</v>
      </c>
      <c r="BR811">
        <f t="shared" si="313"/>
        <v>0.13597255585227619</v>
      </c>
    </row>
    <row r="812" spans="1:70" hidden="1" x14ac:dyDescent="0.3">
      <c r="A812" t="s">
        <v>5146</v>
      </c>
      <c r="B812" t="s">
        <v>5147</v>
      </c>
      <c r="C812" t="str">
        <f>VLOOKUP(historical_emissions[[#This Row],[Country]],'Liste-Pays'!A:B,2,0)</f>
        <v>AFR</v>
      </c>
      <c r="D812" t="s">
        <v>41</v>
      </c>
      <c r="E812" t="s">
        <v>328</v>
      </c>
      <c r="F812" t="s">
        <v>43</v>
      </c>
      <c r="G812" t="s">
        <v>44</v>
      </c>
      <c r="H812">
        <f t="shared" si="291"/>
        <v>26.48559173787261</v>
      </c>
      <c r="I812">
        <f t="shared" si="292"/>
        <v>25.470821717235424</v>
      </c>
      <c r="J812">
        <f t="shared" si="293"/>
        <v>24.494931635735544</v>
      </c>
      <c r="K812">
        <f t="shared" si="294"/>
        <v>23.556431845830591</v>
      </c>
      <c r="L812">
        <f t="shared" si="295"/>
        <v>22.653889774393676</v>
      </c>
      <c r="M812">
        <f t="shared" si="296"/>
        <v>21.785927735961963</v>
      </c>
      <c r="N812">
        <f t="shared" si="297"/>
        <v>20.951220829768516</v>
      </c>
      <c r="O812">
        <f t="shared" si="298"/>
        <v>20.148494917347346</v>
      </c>
      <c r="P812">
        <f t="shared" si="299"/>
        <v>19.37652467762458</v>
      </c>
      <c r="Q812">
        <f t="shared" si="300"/>
        <v>18.63413173652696</v>
      </c>
      <c r="R812">
        <f t="shared" si="301"/>
        <v>17.920182868252578</v>
      </c>
      <c r="S812">
        <f t="shared" si="302"/>
        <v>17.233588265458195</v>
      </c>
      <c r="T812">
        <f t="shared" si="303"/>
        <v>16.573299875722693</v>
      </c>
      <c r="U812">
        <f t="shared" si="304"/>
        <v>15.938309801747316</v>
      </c>
      <c r="V812">
        <f t="shared" si="305"/>
        <v>15.327648762850696</v>
      </c>
      <c r="W812">
        <f t="shared" si="306"/>
        <v>14.740384615410248</v>
      </c>
      <c r="X812">
        <f t="shared" si="307"/>
        <v>14.1756209299914</v>
      </c>
      <c r="Y812">
        <f t="shared" si="308"/>
        <v>13.632495622992774</v>
      </c>
      <c r="Z812" s="1">
        <f t="shared" si="309"/>
        <v>13.110179640718561</v>
      </c>
      <c r="AA812" s="1">
        <f t="shared" si="309"/>
        <v>12.509189267890003</v>
      </c>
      <c r="AB812" s="1">
        <f t="shared" si="309"/>
        <v>11.935749198576035</v>
      </c>
      <c r="AC812" s="1">
        <f t="shared" si="290"/>
        <v>11.388596485385049</v>
      </c>
      <c r="AD812" s="1">
        <f t="shared" si="290"/>
        <v>10.866526076335305</v>
      </c>
      <c r="AE812" s="1">
        <f t="shared" si="290"/>
        <v>10.368388160842175</v>
      </c>
      <c r="AF812" s="1">
        <f t="shared" si="290"/>
        <v>9.893085637369337</v>
      </c>
      <c r="AG812" s="1">
        <f t="shared" si="310"/>
        <v>9.4395716971666399</v>
      </c>
      <c r="AH812" s="1">
        <f t="shared" si="310"/>
        <v>9.0068475187730677</v>
      </c>
      <c r="AI812" s="1">
        <f t="shared" si="311"/>
        <v>8.5939600682071564</v>
      </c>
      <c r="AJ812">
        <v>8.1999999999999993</v>
      </c>
      <c r="AK812">
        <v>7.99</v>
      </c>
      <c r="AL812">
        <v>7.86</v>
      </c>
      <c r="AM812">
        <v>7.59</v>
      </c>
      <c r="AN812" t="s">
        <v>9501</v>
      </c>
      <c r="AO812" t="s">
        <v>8955</v>
      </c>
      <c r="AP812" t="s">
        <v>9798</v>
      </c>
      <c r="AQ812" t="s">
        <v>8760</v>
      </c>
      <c r="AR812" t="s">
        <v>9784</v>
      </c>
      <c r="AS812" t="s">
        <v>4946</v>
      </c>
      <c r="AT812" t="s">
        <v>9993</v>
      </c>
      <c r="AU812">
        <v>5.6</v>
      </c>
      <c r="AV812">
        <v>5.34</v>
      </c>
      <c r="AW812" t="s">
        <v>9442</v>
      </c>
      <c r="AX812" t="s">
        <v>10136</v>
      </c>
      <c r="AY812" t="s">
        <v>10135</v>
      </c>
      <c r="AZ812" t="s">
        <v>9888</v>
      </c>
      <c r="BA812" t="s">
        <v>10115</v>
      </c>
      <c r="BB812" t="s">
        <v>9175</v>
      </c>
      <c r="BC812" t="s">
        <v>10155</v>
      </c>
      <c r="BD812" t="s">
        <v>10156</v>
      </c>
      <c r="BE812" t="s">
        <v>6096</v>
      </c>
      <c r="BF812">
        <v>3.34</v>
      </c>
      <c r="BG812" t="s">
        <v>10034</v>
      </c>
      <c r="BH812" t="s">
        <v>9965</v>
      </c>
      <c r="BI812" t="s">
        <v>9918</v>
      </c>
      <c r="BJ812" t="s">
        <v>9811</v>
      </c>
      <c r="BK812" t="s">
        <v>9228</v>
      </c>
      <c r="BL812" t="s">
        <v>6098</v>
      </c>
      <c r="BM812" t="s">
        <v>9534</v>
      </c>
      <c r="BN812" t="s">
        <v>10250</v>
      </c>
      <c r="BO812" t="s">
        <v>9766</v>
      </c>
      <c r="BP812">
        <v>1.75</v>
      </c>
      <c r="BQ812">
        <f t="shared" si="312"/>
        <v>4.8043910756970343E-2</v>
      </c>
      <c r="BR812">
        <f t="shared" si="313"/>
        <v>3.9840490106784365E-2</v>
      </c>
    </row>
    <row r="813" spans="1:70" hidden="1" x14ac:dyDescent="0.3">
      <c r="A813" t="s">
        <v>8296</v>
      </c>
      <c r="B813" t="s">
        <v>8297</v>
      </c>
      <c r="C813" t="str">
        <f>VLOOKUP(historical_emissions[[#This Row],[Country]],'Liste-Pays'!A:B,2,0)</f>
        <v>EEU</v>
      </c>
      <c r="D813" t="s">
        <v>41</v>
      </c>
      <c r="E813" t="s">
        <v>174</v>
      </c>
      <c r="F813" t="s">
        <v>43</v>
      </c>
      <c r="G813" t="s">
        <v>44</v>
      </c>
      <c r="H813">
        <f t="shared" si="291"/>
        <v>6.8139964561516484</v>
      </c>
      <c r="I813">
        <f t="shared" si="292"/>
        <v>6.7409103664655614</v>
      </c>
      <c r="J813">
        <f t="shared" si="293"/>
        <v>6.6686081892073688</v>
      </c>
      <c r="K813">
        <f t="shared" si="294"/>
        <v>6.5970815162285801</v>
      </c>
      <c r="L813">
        <f t="shared" si="295"/>
        <v>6.5263220295654749</v>
      </c>
      <c r="M813">
        <f t="shared" si="296"/>
        <v>6.4563215004717902</v>
      </c>
      <c r="N813">
        <f t="shared" si="297"/>
        <v>6.3870717884617854</v>
      </c>
      <c r="O813">
        <f t="shared" si="298"/>
        <v>6.3185648403635719</v>
      </c>
      <c r="P813">
        <f t="shared" si="299"/>
        <v>6.2507926893825925</v>
      </c>
      <c r="Q813">
        <f t="shared" si="300"/>
        <v>6.183747454175152</v>
      </c>
      <c r="R813">
        <f t="shared" si="301"/>
        <v>6.11742133793188</v>
      </c>
      <c r="S813">
        <f t="shared" si="302"/>
        <v>6.0518066274710263</v>
      </c>
      <c r="T813">
        <f t="shared" si="303"/>
        <v>5.9868956923414824</v>
      </c>
      <c r="U813">
        <f t="shared" si="304"/>
        <v>5.9226809839354209</v>
      </c>
      <c r="V813">
        <f t="shared" si="305"/>
        <v>5.8591550346104553</v>
      </c>
      <c r="W813">
        <f t="shared" si="306"/>
        <v>5.7963104568212156</v>
      </c>
      <c r="X813">
        <f t="shared" si="307"/>
        <v>5.7341399422602359</v>
      </c>
      <c r="Y813">
        <f t="shared" si="308"/>
        <v>5.6726362610080603</v>
      </c>
      <c r="Z813" s="1">
        <f t="shared" si="309"/>
        <v>5.6117922606924608</v>
      </c>
      <c r="AA813" s="1">
        <f t="shared" si="309"/>
        <v>5.8244358682908448</v>
      </c>
      <c r="AB813" s="1">
        <f t="shared" si="309"/>
        <v>6.0451370271583977</v>
      </c>
      <c r="AC813" s="1">
        <f t="shared" si="290"/>
        <v>6.2742010562896029</v>
      </c>
      <c r="AD813" s="1">
        <f t="shared" si="290"/>
        <v>6.511944843911988</v>
      </c>
      <c r="AE813" s="1">
        <f t="shared" si="290"/>
        <v>6.758697285870749</v>
      </c>
      <c r="AF813" s="1">
        <f t="shared" si="290"/>
        <v>7.0147997406247713</v>
      </c>
      <c r="AG813" s="1">
        <f t="shared" si="310"/>
        <v>7.2806065014834846</v>
      </c>
      <c r="AH813" s="1">
        <f t="shared" si="310"/>
        <v>7.5564852867378525</v>
      </c>
      <c r="AI813" s="1">
        <f t="shared" si="311"/>
        <v>7.8428177483635384</v>
      </c>
      <c r="AJ813">
        <v>8.14</v>
      </c>
      <c r="AK813">
        <v>7.99</v>
      </c>
      <c r="AL813">
        <v>7.21</v>
      </c>
      <c r="AM813">
        <v>7.46</v>
      </c>
      <c r="AN813" t="s">
        <v>9111</v>
      </c>
      <c r="AO813" t="s">
        <v>9860</v>
      </c>
      <c r="AP813" t="s">
        <v>8713</v>
      </c>
      <c r="AQ813" t="s">
        <v>10243</v>
      </c>
      <c r="AR813" t="s">
        <v>9408</v>
      </c>
      <c r="AS813" t="s">
        <v>9483</v>
      </c>
      <c r="AT813" t="s">
        <v>10107</v>
      </c>
      <c r="AU813">
        <v>6.71</v>
      </c>
      <c r="AV813">
        <v>6.77</v>
      </c>
      <c r="AW813" t="s">
        <v>4945</v>
      </c>
      <c r="AX813" t="s">
        <v>8239</v>
      </c>
      <c r="AY813" t="s">
        <v>8243</v>
      </c>
      <c r="AZ813" t="s">
        <v>9560</v>
      </c>
      <c r="BA813" t="s">
        <v>9111</v>
      </c>
      <c r="BB813" t="s">
        <v>6091</v>
      </c>
      <c r="BC813" t="s">
        <v>7680</v>
      </c>
      <c r="BD813" t="s">
        <v>9994</v>
      </c>
      <c r="BE813" t="s">
        <v>9857</v>
      </c>
      <c r="BF813">
        <v>9.82</v>
      </c>
      <c r="BG813" t="s">
        <v>9747</v>
      </c>
      <c r="BH813" t="s">
        <v>9950</v>
      </c>
      <c r="BI813" t="s">
        <v>9306</v>
      </c>
      <c r="BJ813" t="s">
        <v>9724</v>
      </c>
      <c r="BK813" t="s">
        <v>4569</v>
      </c>
      <c r="BL813" t="s">
        <v>7831</v>
      </c>
      <c r="BM813" t="s">
        <v>8060</v>
      </c>
      <c r="BN813" t="s">
        <v>7845</v>
      </c>
      <c r="BO813" t="s">
        <v>8748</v>
      </c>
      <c r="BP813">
        <v>15.82</v>
      </c>
      <c r="BQ813">
        <f t="shared" si="312"/>
        <v>-3.650887612241549E-2</v>
      </c>
      <c r="BR813">
        <f t="shared" si="313"/>
        <v>1.0842169041391347E-2</v>
      </c>
    </row>
    <row r="814" spans="1:70" hidden="1" x14ac:dyDescent="0.3">
      <c r="A814" t="s">
        <v>741</v>
      </c>
      <c r="B814" t="s">
        <v>742</v>
      </c>
      <c r="C814" t="str">
        <f>VLOOKUP(historical_emissions[[#This Row],[Country]],'Liste-Pays'!A:B,2,0)</f>
        <v>CSA</v>
      </c>
      <c r="D814" t="s">
        <v>41</v>
      </c>
      <c r="E814" t="s">
        <v>328</v>
      </c>
      <c r="F814" t="s">
        <v>148</v>
      </c>
      <c r="G814" t="s">
        <v>44</v>
      </c>
      <c r="H814">
        <f t="shared" si="291"/>
        <v>8.4707408752367481</v>
      </c>
      <c r="I814">
        <f t="shared" si="292"/>
        <v>8.498631098158036</v>
      </c>
      <c r="J814">
        <f t="shared" si="293"/>
        <v>8.5266131506543346</v>
      </c>
      <c r="K814">
        <f t="shared" si="294"/>
        <v>8.5546873350778654</v>
      </c>
      <c r="L814">
        <f t="shared" si="295"/>
        <v>8.582853954776354</v>
      </c>
      <c r="M814">
        <f t="shared" si="296"/>
        <v>8.6111133140963112</v>
      </c>
      <c r="N814">
        <f t="shared" si="297"/>
        <v>8.6394657183863206</v>
      </c>
      <c r="O814">
        <f t="shared" si="298"/>
        <v>8.6679114740003342</v>
      </c>
      <c r="P814">
        <f t="shared" si="299"/>
        <v>8.696450888300987</v>
      </c>
      <c r="Q814">
        <f t="shared" si="300"/>
        <v>8.7250842696629185</v>
      </c>
      <c r="R814">
        <f t="shared" si="301"/>
        <v>8.7538119274760984</v>
      </c>
      <c r="S814">
        <f t="shared" si="302"/>
        <v>8.7826341721491783</v>
      </c>
      <c r="T814">
        <f t="shared" si="303"/>
        <v>8.8115513151128404</v>
      </c>
      <c r="U814">
        <f t="shared" si="304"/>
        <v>8.8405636688231635</v>
      </c>
      <c r="V814">
        <f t="shared" si="305"/>
        <v>8.8696715467649998</v>
      </c>
      <c r="W814">
        <f t="shared" si="306"/>
        <v>8.898875263455361</v>
      </c>
      <c r="X814">
        <f t="shared" si="307"/>
        <v>8.9281751344468194</v>
      </c>
      <c r="Y814">
        <f t="shared" si="308"/>
        <v>8.9575714763309122</v>
      </c>
      <c r="Z814" s="1">
        <f t="shared" si="309"/>
        <v>8.9870646067415692</v>
      </c>
      <c r="AA814" s="1">
        <f t="shared" si="309"/>
        <v>8.895250090888478</v>
      </c>
      <c r="AB814" s="1">
        <f t="shared" si="309"/>
        <v>8.8043735793438245</v>
      </c>
      <c r="AC814" s="1">
        <f t="shared" si="290"/>
        <v>8.7144254891775628</v>
      </c>
      <c r="AD814" s="1">
        <f t="shared" si="290"/>
        <v>8.6253963353617014</v>
      </c>
      <c r="AE814" s="1">
        <f t="shared" si="290"/>
        <v>8.5372767297701042</v>
      </c>
      <c r="AF814" s="1">
        <f t="shared" si="290"/>
        <v>8.4500573801885164</v>
      </c>
      <c r="AG814" s="1">
        <f t="shared" si="310"/>
        <v>8.3637290893346972</v>
      </c>
      <c r="AH814" s="1">
        <f t="shared" si="310"/>
        <v>8.2782827538885666</v>
      </c>
      <c r="AI814" s="1">
        <f t="shared" si="311"/>
        <v>8.1937093635322622</v>
      </c>
      <c r="AJ814">
        <v>8.11</v>
      </c>
      <c r="AK814">
        <v>8.0399999999999991</v>
      </c>
      <c r="AL814">
        <v>7.79</v>
      </c>
      <c r="AM814">
        <v>7.66</v>
      </c>
      <c r="AN814" t="s">
        <v>8063</v>
      </c>
      <c r="AO814" t="s">
        <v>9971</v>
      </c>
      <c r="AP814" t="s">
        <v>9218</v>
      </c>
      <c r="AQ814" t="s">
        <v>9798</v>
      </c>
      <c r="AR814" t="s">
        <v>9697</v>
      </c>
      <c r="AS814" t="s">
        <v>4573</v>
      </c>
      <c r="AT814" t="s">
        <v>8566</v>
      </c>
      <c r="AU814">
        <v>7.08</v>
      </c>
      <c r="AV814">
        <v>7.89</v>
      </c>
      <c r="AW814" t="s">
        <v>8242</v>
      </c>
      <c r="AX814" t="s">
        <v>7993</v>
      </c>
      <c r="AY814" t="s">
        <v>8711</v>
      </c>
      <c r="AZ814" t="s">
        <v>8217</v>
      </c>
      <c r="BA814" t="s">
        <v>9411</v>
      </c>
      <c r="BB814" t="s">
        <v>9629</v>
      </c>
      <c r="BC814" t="s">
        <v>9240</v>
      </c>
      <c r="BD814" t="s">
        <v>1807</v>
      </c>
      <c r="BE814" t="s">
        <v>9502</v>
      </c>
      <c r="BF814">
        <v>7.12</v>
      </c>
      <c r="BG814" t="s">
        <v>9877</v>
      </c>
      <c r="BH814" t="s">
        <v>9795</v>
      </c>
      <c r="BI814" t="s">
        <v>9641</v>
      </c>
      <c r="BJ814" t="s">
        <v>10161</v>
      </c>
      <c r="BK814" t="s">
        <v>9582</v>
      </c>
      <c r="BL814" t="s">
        <v>8824</v>
      </c>
      <c r="BM814" t="s">
        <v>8244</v>
      </c>
      <c r="BN814" t="s">
        <v>9240</v>
      </c>
      <c r="BO814" t="s">
        <v>8667</v>
      </c>
      <c r="BP814">
        <v>8.65</v>
      </c>
      <c r="BQ814">
        <f t="shared" si="312"/>
        <v>1.0321746428145762E-2</v>
      </c>
      <c r="BR814">
        <f t="shared" si="313"/>
        <v>-3.2817312104925778E-3</v>
      </c>
    </row>
    <row r="815" spans="1:70" hidden="1" x14ac:dyDescent="0.3">
      <c r="A815" t="s">
        <v>1887</v>
      </c>
      <c r="B815" t="s">
        <v>1888</v>
      </c>
      <c r="C815" t="str">
        <f>VLOOKUP(historical_emissions[[#This Row],[Country]],'Liste-Pays'!A:B,2,0)</f>
        <v>ODA</v>
      </c>
      <c r="D815" t="s">
        <v>41</v>
      </c>
      <c r="E815" t="s">
        <v>42</v>
      </c>
      <c r="F815" t="s">
        <v>302</v>
      </c>
      <c r="G815" t="s">
        <v>44</v>
      </c>
      <c r="H815">
        <f t="shared" si="291"/>
        <v>8.8887262084760099</v>
      </c>
      <c r="I815">
        <f t="shared" si="292"/>
        <v>9.0472974381325262</v>
      </c>
      <c r="J815">
        <f t="shared" si="293"/>
        <v>9.2086975134847062</v>
      </c>
      <c r="K815">
        <f t="shared" si="294"/>
        <v>9.3729768999794487</v>
      </c>
      <c r="L815">
        <f t="shared" si="295"/>
        <v>9.5401869633465246</v>
      </c>
      <c r="M815">
        <f t="shared" si="296"/>
        <v>9.710379985659257</v>
      </c>
      <c r="N815">
        <f t="shared" si="297"/>
        <v>9.8836091816817113</v>
      </c>
      <c r="O815">
        <f t="shared" si="298"/>
        <v>10.059928715507516</v>
      </c>
      <c r="P815">
        <f t="shared" si="299"/>
        <v>10.239393717495515</v>
      </c>
      <c r="Q815">
        <f t="shared" si="300"/>
        <v>10.422060301507541</v>
      </c>
      <c r="R815">
        <f t="shared" si="301"/>
        <v>10.607985582453702</v>
      </c>
      <c r="S815">
        <f t="shared" si="302"/>
        <v>10.797227694150681</v>
      </c>
      <c r="T815">
        <f t="shared" si="303"/>
        <v>10.989845807498602</v>
      </c>
      <c r="U815">
        <f t="shared" si="304"/>
        <v>11.185900148982178</v>
      </c>
      <c r="V815">
        <f t="shared" si="305"/>
        <v>11.385452019501905</v>
      </c>
      <c r="W815">
        <f t="shared" si="306"/>
        <v>11.588563813541203</v>
      </c>
      <c r="X815">
        <f t="shared" si="307"/>
        <v>11.795299038675481</v>
      </c>
      <c r="Y815">
        <f t="shared" si="308"/>
        <v>12.005722335429244</v>
      </c>
      <c r="Z815" s="1">
        <f t="shared" si="309"/>
        <v>12.219899497487441</v>
      </c>
      <c r="AA815" s="1">
        <f t="shared" si="309"/>
        <v>11.723255335485835</v>
      </c>
      <c r="AB815" s="1">
        <f t="shared" si="309"/>
        <v>11.246795907712277</v>
      </c>
      <c r="AC815" s="1">
        <f t="shared" si="290"/>
        <v>10.789700861231957</v>
      </c>
      <c r="AD815" s="1">
        <f t="shared" si="290"/>
        <v>10.351183184095875</v>
      </c>
      <c r="AE815" s="1">
        <f t="shared" si="290"/>
        <v>9.9304878502883067</v>
      </c>
      <c r="AF815" s="1">
        <f t="shared" si="290"/>
        <v>9.5268905197466243</v>
      </c>
      <c r="AG815" s="1">
        <f t="shared" si="310"/>
        <v>9.1396962912152464</v>
      </c>
      <c r="AH815" s="1">
        <f t="shared" si="310"/>
        <v>8.7682385057863961</v>
      </c>
      <c r="AI815" s="1">
        <f t="shared" si="311"/>
        <v>8.4118775990676546</v>
      </c>
      <c r="AJ815">
        <v>8.07</v>
      </c>
      <c r="AK815">
        <v>8.51</v>
      </c>
      <c r="AL815">
        <v>7.87</v>
      </c>
      <c r="AM815">
        <v>7.71</v>
      </c>
      <c r="AN815" t="s">
        <v>9935</v>
      </c>
      <c r="AO815" t="s">
        <v>9086</v>
      </c>
      <c r="AP815" t="s">
        <v>8644</v>
      </c>
      <c r="AQ815" t="s">
        <v>8872</v>
      </c>
      <c r="AR815" t="s">
        <v>8106</v>
      </c>
      <c r="AS815" t="s">
        <v>9405</v>
      </c>
      <c r="AT815" t="s">
        <v>8564</v>
      </c>
      <c r="AU815">
        <v>9.24</v>
      </c>
      <c r="AV815">
        <v>9.0399999999999991</v>
      </c>
      <c r="AW815" t="s">
        <v>9067</v>
      </c>
      <c r="AX815" t="s">
        <v>9368</v>
      </c>
      <c r="AY815" t="s">
        <v>4943</v>
      </c>
      <c r="AZ815" t="s">
        <v>9725</v>
      </c>
      <c r="BA815" t="s">
        <v>8985</v>
      </c>
      <c r="BB815" t="s">
        <v>4352</v>
      </c>
      <c r="BC815" t="s">
        <v>9513</v>
      </c>
      <c r="BD815" t="s">
        <v>10086</v>
      </c>
      <c r="BE815" t="s">
        <v>8184</v>
      </c>
      <c r="BF815">
        <v>5.97</v>
      </c>
      <c r="BG815" t="s">
        <v>6582</v>
      </c>
      <c r="BH815" t="s">
        <v>10089</v>
      </c>
      <c r="BI815" t="s">
        <v>9727</v>
      </c>
      <c r="BJ815" t="s">
        <v>9786</v>
      </c>
      <c r="BK815" t="s">
        <v>10163</v>
      </c>
      <c r="BL815" t="s">
        <v>9453</v>
      </c>
      <c r="BM815" t="s">
        <v>9055</v>
      </c>
      <c r="BN815" t="s">
        <v>10201</v>
      </c>
      <c r="BO815" t="s">
        <v>8278</v>
      </c>
      <c r="BP815">
        <v>4.45</v>
      </c>
      <c r="BQ815">
        <f t="shared" si="312"/>
        <v>4.236401475435625E-2</v>
      </c>
      <c r="BR815">
        <f t="shared" si="313"/>
        <v>-1.7526916821389182E-2</v>
      </c>
    </row>
    <row r="816" spans="1:70" hidden="1" x14ac:dyDescent="0.3">
      <c r="A816" t="s">
        <v>1988</v>
      </c>
      <c r="B816" t="s">
        <v>1989</v>
      </c>
      <c r="C816" t="str">
        <f>VLOOKUP(historical_emissions[[#This Row],[Country]],'Liste-Pays'!A:B,2,0)</f>
        <v>ODA</v>
      </c>
      <c r="D816" t="s">
        <v>41</v>
      </c>
      <c r="E816" t="s">
        <v>535</v>
      </c>
      <c r="F816" t="s">
        <v>561</v>
      </c>
      <c r="G816" t="s">
        <v>44</v>
      </c>
      <c r="H816">
        <f t="shared" si="291"/>
        <v>149.06211972648666</v>
      </c>
      <c r="I816">
        <f t="shared" si="292"/>
        <v>138.40514693058776</v>
      </c>
      <c r="J816">
        <f t="shared" si="293"/>
        <v>128.51007842922675</v>
      </c>
      <c r="K816">
        <f t="shared" si="294"/>
        <v>119.32244301701039</v>
      </c>
      <c r="L816">
        <f t="shared" si="295"/>
        <v>110.79166382571914</v>
      </c>
      <c r="M816">
        <f t="shared" si="296"/>
        <v>102.87077990450877</v>
      </c>
      <c r="N816">
        <f t="shared" si="297"/>
        <v>95.516187705318046</v>
      </c>
      <c r="O816">
        <f t="shared" si="298"/>
        <v>88.687401050389809</v>
      </c>
      <c r="P816">
        <f t="shared" si="299"/>
        <v>82.346828260554204</v>
      </c>
      <c r="Q816">
        <f t="shared" si="300"/>
        <v>76.459565217391201</v>
      </c>
      <c r="R816">
        <f t="shared" si="301"/>
        <v>70.993203220103638</v>
      </c>
      <c r="S816">
        <f t="shared" si="302"/>
        <v>65.917650579375078</v>
      </c>
      <c r="T816">
        <f t="shared" si="303"/>
        <v>61.204966966107321</v>
      </c>
      <c r="U816">
        <f t="shared" si="304"/>
        <v>56.829209603146673</v>
      </c>
      <c r="V816">
        <f t="shared" si="305"/>
        <v>52.766290453302076</v>
      </c>
      <c r="W816">
        <f t="shared" si="306"/>
        <v>48.993843617491919</v>
      </c>
      <c r="X816">
        <f t="shared" si="307"/>
        <v>45.491102213061453</v>
      </c>
      <c r="Y816">
        <f t="shared" si="308"/>
        <v>42.238784054500414</v>
      </c>
      <c r="Z816" s="1">
        <f t="shared" si="309"/>
        <v>39.21898550724633</v>
      </c>
      <c r="AA816" s="1">
        <f t="shared" si="309"/>
        <v>33.467114873632546</v>
      </c>
      <c r="AB816" s="1">
        <f t="shared" si="309"/>
        <v>28.558815672526009</v>
      </c>
      <c r="AC816" s="1">
        <f t="shared" si="290"/>
        <v>24.370369411792403</v>
      </c>
      <c r="AD816" s="1">
        <f t="shared" si="290"/>
        <v>20.796202198208853</v>
      </c>
      <c r="AE816" s="1">
        <f t="shared" si="290"/>
        <v>17.74622364400911</v>
      </c>
      <c r="AF816" s="1">
        <f t="shared" si="290"/>
        <v>15.143556050359631</v>
      </c>
      <c r="AG816" s="1">
        <f t="shared" si="310"/>
        <v>12.922596629610361</v>
      </c>
      <c r="AH816" s="1">
        <f t="shared" si="310"/>
        <v>11.02736392273275</v>
      </c>
      <c r="AI816" s="1">
        <f t="shared" si="311"/>
        <v>9.4100867317758539</v>
      </c>
      <c r="AJ816">
        <v>8.0299999999999994</v>
      </c>
      <c r="AK816">
        <v>7.58</v>
      </c>
      <c r="AL816">
        <v>7.14</v>
      </c>
      <c r="AM816">
        <v>6.57</v>
      </c>
      <c r="AN816" t="s">
        <v>8184</v>
      </c>
      <c r="AO816" t="s">
        <v>9507</v>
      </c>
      <c r="AP816" t="s">
        <v>9313</v>
      </c>
      <c r="AQ816" t="s">
        <v>9057</v>
      </c>
      <c r="AR816" t="s">
        <v>6871</v>
      </c>
      <c r="AS816" t="s">
        <v>10072</v>
      </c>
      <c r="AT816" t="s">
        <v>9982</v>
      </c>
      <c r="AU816">
        <v>3.55</v>
      </c>
      <c r="AV816">
        <v>3.37</v>
      </c>
      <c r="AW816" t="s">
        <v>9254</v>
      </c>
      <c r="AX816" t="s">
        <v>8823</v>
      </c>
      <c r="AY816" t="s">
        <v>10096</v>
      </c>
      <c r="AZ816" t="s">
        <v>9373</v>
      </c>
      <c r="BA816" t="s">
        <v>6100</v>
      </c>
      <c r="BB816" t="s">
        <v>9970</v>
      </c>
      <c r="BC816" t="s">
        <v>9815</v>
      </c>
      <c r="BD816" t="s">
        <v>10235</v>
      </c>
      <c r="BE816" t="s">
        <v>8113</v>
      </c>
      <c r="BF816">
        <v>0.69</v>
      </c>
      <c r="BG816" t="s">
        <v>9716</v>
      </c>
      <c r="BH816" t="s">
        <v>9396</v>
      </c>
      <c r="BI816" t="s">
        <v>10252</v>
      </c>
      <c r="BJ816" t="s">
        <v>9719</v>
      </c>
      <c r="BK816" t="s">
        <v>7625</v>
      </c>
      <c r="BL816" t="s">
        <v>10253</v>
      </c>
      <c r="BM816" t="s">
        <v>9893</v>
      </c>
      <c r="BN816" t="s">
        <v>10254</v>
      </c>
      <c r="BO816" t="s">
        <v>9894</v>
      </c>
      <c r="BP816">
        <v>0.4</v>
      </c>
      <c r="BQ816">
        <f t="shared" si="312"/>
        <v>0.17186634268690604</v>
      </c>
      <c r="BR816">
        <f t="shared" si="313"/>
        <v>7.6998385047367668E-2</v>
      </c>
    </row>
    <row r="817" spans="1:70" hidden="1" x14ac:dyDescent="0.3">
      <c r="A817" t="s">
        <v>1988</v>
      </c>
      <c r="B817" t="s">
        <v>1989</v>
      </c>
      <c r="C817" t="str">
        <f>VLOOKUP(historical_emissions[[#This Row],[Country]],'Liste-Pays'!A:B,2,0)</f>
        <v>ODA</v>
      </c>
      <c r="D817" t="s">
        <v>41</v>
      </c>
      <c r="E817" t="s">
        <v>42</v>
      </c>
      <c r="F817" t="s">
        <v>561</v>
      </c>
      <c r="G817" t="s">
        <v>44</v>
      </c>
      <c r="H817">
        <f t="shared" si="291"/>
        <v>149.06211972648666</v>
      </c>
      <c r="I817">
        <f t="shared" si="292"/>
        <v>138.40514693058776</v>
      </c>
      <c r="J817">
        <f t="shared" si="293"/>
        <v>128.51007842922675</v>
      </c>
      <c r="K817">
        <f t="shared" si="294"/>
        <v>119.32244301701039</v>
      </c>
      <c r="L817">
        <f t="shared" si="295"/>
        <v>110.79166382571914</v>
      </c>
      <c r="M817">
        <f t="shared" si="296"/>
        <v>102.87077990450877</v>
      </c>
      <c r="N817">
        <f t="shared" si="297"/>
        <v>95.516187705318046</v>
      </c>
      <c r="O817">
        <f t="shared" si="298"/>
        <v>88.687401050389809</v>
      </c>
      <c r="P817">
        <f t="shared" si="299"/>
        <v>82.346828260554204</v>
      </c>
      <c r="Q817">
        <f t="shared" si="300"/>
        <v>76.459565217391201</v>
      </c>
      <c r="R817">
        <f t="shared" si="301"/>
        <v>70.993203220103638</v>
      </c>
      <c r="S817">
        <f t="shared" si="302"/>
        <v>65.917650579375078</v>
      </c>
      <c r="T817">
        <f t="shared" si="303"/>
        <v>61.204966966107321</v>
      </c>
      <c r="U817">
        <f t="shared" si="304"/>
        <v>56.829209603146673</v>
      </c>
      <c r="V817">
        <f t="shared" si="305"/>
        <v>52.766290453302076</v>
      </c>
      <c r="W817">
        <f t="shared" si="306"/>
        <v>48.993843617491919</v>
      </c>
      <c r="X817">
        <f t="shared" si="307"/>
        <v>45.491102213061453</v>
      </c>
      <c r="Y817">
        <f t="shared" si="308"/>
        <v>42.238784054500414</v>
      </c>
      <c r="Z817" s="1">
        <f t="shared" si="309"/>
        <v>39.21898550724633</v>
      </c>
      <c r="AA817" s="1">
        <f t="shared" si="309"/>
        <v>33.467114873632546</v>
      </c>
      <c r="AB817" s="1">
        <f t="shared" si="309"/>
        <v>28.558815672526009</v>
      </c>
      <c r="AC817" s="1">
        <f t="shared" si="290"/>
        <v>24.370369411792403</v>
      </c>
      <c r="AD817" s="1">
        <f t="shared" si="290"/>
        <v>20.796202198208853</v>
      </c>
      <c r="AE817" s="1">
        <f t="shared" si="290"/>
        <v>17.74622364400911</v>
      </c>
      <c r="AF817" s="1">
        <f t="shared" si="290"/>
        <v>15.143556050359631</v>
      </c>
      <c r="AG817" s="1">
        <f t="shared" si="310"/>
        <v>12.922596629610361</v>
      </c>
      <c r="AH817" s="1">
        <f t="shared" si="310"/>
        <v>11.02736392273275</v>
      </c>
      <c r="AI817" s="1">
        <f t="shared" si="311"/>
        <v>9.4100867317758539</v>
      </c>
      <c r="AJ817">
        <v>8.0299999999999994</v>
      </c>
      <c r="AK817">
        <v>7.58</v>
      </c>
      <c r="AL817">
        <v>7.14</v>
      </c>
      <c r="AM817">
        <v>6.57</v>
      </c>
      <c r="AN817" t="s">
        <v>8184</v>
      </c>
      <c r="AO817" t="s">
        <v>9507</v>
      </c>
      <c r="AP817" t="s">
        <v>9313</v>
      </c>
      <c r="AQ817" t="s">
        <v>9057</v>
      </c>
      <c r="AR817" t="s">
        <v>6871</v>
      </c>
      <c r="AS817" t="s">
        <v>10072</v>
      </c>
      <c r="AT817" t="s">
        <v>9982</v>
      </c>
      <c r="AU817">
        <v>3.55</v>
      </c>
      <c r="AV817">
        <v>3.37</v>
      </c>
      <c r="AW817" t="s">
        <v>9254</v>
      </c>
      <c r="AX817" t="s">
        <v>8823</v>
      </c>
      <c r="AY817" t="s">
        <v>10096</v>
      </c>
      <c r="AZ817" t="s">
        <v>9373</v>
      </c>
      <c r="BA817" t="s">
        <v>6100</v>
      </c>
      <c r="BB817" t="s">
        <v>9970</v>
      </c>
      <c r="BC817" t="s">
        <v>9815</v>
      </c>
      <c r="BD817" t="s">
        <v>10235</v>
      </c>
      <c r="BE817" t="s">
        <v>8113</v>
      </c>
      <c r="BF817">
        <v>0.69</v>
      </c>
      <c r="BG817" t="s">
        <v>9716</v>
      </c>
      <c r="BH817" t="s">
        <v>9396</v>
      </c>
      <c r="BI817" t="s">
        <v>10252</v>
      </c>
      <c r="BJ817" t="s">
        <v>9719</v>
      </c>
      <c r="BK817" t="s">
        <v>7625</v>
      </c>
      <c r="BL817" t="s">
        <v>10253</v>
      </c>
      <c r="BM817" t="s">
        <v>9893</v>
      </c>
      <c r="BN817" t="s">
        <v>10254</v>
      </c>
      <c r="BO817" t="s">
        <v>9894</v>
      </c>
      <c r="BP817">
        <v>0.4</v>
      </c>
      <c r="BQ817">
        <f t="shared" si="312"/>
        <v>0.17186634268690604</v>
      </c>
      <c r="BR817">
        <f t="shared" si="313"/>
        <v>7.6998385047367668E-2</v>
      </c>
    </row>
    <row r="818" spans="1:70" hidden="1" x14ac:dyDescent="0.3">
      <c r="A818" t="s">
        <v>2920</v>
      </c>
      <c r="B818" t="s">
        <v>2921</v>
      </c>
      <c r="C818" t="str">
        <f>VLOOKUP(historical_emissions[[#This Row],[Country]],'Liste-Pays'!A:B,2,0)</f>
        <v>AFR</v>
      </c>
      <c r="D818" t="s">
        <v>41</v>
      </c>
      <c r="E818" t="s">
        <v>252</v>
      </c>
      <c r="F818" t="s">
        <v>148</v>
      </c>
      <c r="G818" t="s">
        <v>44</v>
      </c>
      <c r="H818">
        <f t="shared" si="291"/>
        <v>13.701448019659539</v>
      </c>
      <c r="I818">
        <f t="shared" si="292"/>
        <v>13.448592206830645</v>
      </c>
      <c r="J818">
        <f t="shared" si="293"/>
        <v>13.200402766635477</v>
      </c>
      <c r="K818">
        <f t="shared" si="294"/>
        <v>12.956793582669144</v>
      </c>
      <c r="L818">
        <f t="shared" si="295"/>
        <v>12.717680127777287</v>
      </c>
      <c r="M818">
        <f t="shared" si="296"/>
        <v>12.482979434726969</v>
      </c>
      <c r="N818">
        <f t="shared" si="297"/>
        <v>12.252610067418836</v>
      </c>
      <c r="O818">
        <f t="shared" si="298"/>
        <v>12.026492092630528</v>
      </c>
      <c r="P818">
        <f t="shared" si="299"/>
        <v>11.804547052281579</v>
      </c>
      <c r="Q818">
        <f t="shared" si="300"/>
        <v>11.586697936210141</v>
      </c>
      <c r="R818">
        <f t="shared" si="301"/>
        <v>11.372869155452115</v>
      </c>
      <c r="S818">
        <f t="shared" si="302"/>
        <v>11.162986516013399</v>
      </c>
      <c r="T818">
        <f t="shared" si="303"/>
        <v>10.956977193126177</v>
      </c>
      <c r="U818">
        <f t="shared" si="304"/>
        <v>10.754769705980273</v>
      </c>
      <c r="V818">
        <f t="shared" si="305"/>
        <v>10.556293892920861</v>
      </c>
      <c r="W818">
        <f t="shared" si="306"/>
        <v>10.361480887103866</v>
      </c>
      <c r="X818">
        <f t="shared" si="307"/>
        <v>10.170263092600655</v>
      </c>
      <c r="Y818">
        <f t="shared" si="308"/>
        <v>9.9825741609436971</v>
      </c>
      <c r="Z818" s="1">
        <f t="shared" si="309"/>
        <v>9.7983489681050759</v>
      </c>
      <c r="AA818" s="1">
        <f t="shared" si="309"/>
        <v>9.6028658989705047</v>
      </c>
      <c r="AB818" s="1">
        <f t="shared" si="309"/>
        <v>9.4112828369129087</v>
      </c>
      <c r="AC818" s="1">
        <f t="shared" si="290"/>
        <v>9.2235219744000645</v>
      </c>
      <c r="AD818" s="1">
        <f t="shared" si="290"/>
        <v>9.0395070562077215</v>
      </c>
      <c r="AE818" s="1">
        <f t="shared" si="290"/>
        <v>8.8591633484501049</v>
      </c>
      <c r="AF818" s="1">
        <f t="shared" si="290"/>
        <v>8.6824176082282758</v>
      </c>
      <c r="AG818" s="1">
        <f t="shared" si="310"/>
        <v>8.5091980538840364</v>
      </c>
      <c r="AH818" s="1">
        <f t="shared" si="310"/>
        <v>8.339434335847276</v>
      </c>
      <c r="AI818" s="1">
        <f t="shared" si="311"/>
        <v>8.1730575080649395</v>
      </c>
      <c r="AJ818">
        <v>8.01</v>
      </c>
      <c r="AK818">
        <v>7.96</v>
      </c>
      <c r="AL818">
        <v>7.91</v>
      </c>
      <c r="AM818">
        <v>7.71</v>
      </c>
      <c r="AN818" t="s">
        <v>6571</v>
      </c>
      <c r="AO818" t="s">
        <v>9854</v>
      </c>
      <c r="AP818" t="s">
        <v>4208</v>
      </c>
      <c r="AQ818" t="s">
        <v>8421</v>
      </c>
      <c r="AR818" t="s">
        <v>7333</v>
      </c>
      <c r="AS818" t="s">
        <v>8820</v>
      </c>
      <c r="AT818" t="s">
        <v>10243</v>
      </c>
      <c r="AU818">
        <v>6.74</v>
      </c>
      <c r="AV818">
        <v>6.52</v>
      </c>
      <c r="AW818" t="s">
        <v>9439</v>
      </c>
      <c r="AX818" t="s">
        <v>9216</v>
      </c>
      <c r="AY818" t="s">
        <v>9973</v>
      </c>
      <c r="AZ818" t="s">
        <v>6581</v>
      </c>
      <c r="BA818" t="s">
        <v>9687</v>
      </c>
      <c r="BB818" t="s">
        <v>9726</v>
      </c>
      <c r="BC818" t="s">
        <v>10255</v>
      </c>
      <c r="BD818" t="s">
        <v>9065</v>
      </c>
      <c r="BE818" t="s">
        <v>10255</v>
      </c>
      <c r="BF818">
        <v>5.33</v>
      </c>
      <c r="BG818" t="s">
        <v>9978</v>
      </c>
      <c r="BH818" t="s">
        <v>9960</v>
      </c>
      <c r="BI818" t="s">
        <v>9453</v>
      </c>
      <c r="BJ818" t="s">
        <v>9453</v>
      </c>
      <c r="BK818" t="s">
        <v>8461</v>
      </c>
      <c r="BL818" t="s">
        <v>9786</v>
      </c>
      <c r="BM818" t="s">
        <v>9678</v>
      </c>
      <c r="BN818" t="s">
        <v>9220</v>
      </c>
      <c r="BO818" t="s">
        <v>9756</v>
      </c>
      <c r="BP818">
        <v>4.87</v>
      </c>
      <c r="BQ818">
        <f t="shared" si="312"/>
        <v>2.0356742579892506E-2</v>
      </c>
      <c r="BR818">
        <f t="shared" si="313"/>
        <v>1.8801656629938268E-2</v>
      </c>
    </row>
    <row r="819" spans="1:70" hidden="1" x14ac:dyDescent="0.3">
      <c r="A819" t="s">
        <v>9120</v>
      </c>
      <c r="B819" t="s">
        <v>9121</v>
      </c>
      <c r="C819" t="str">
        <f>VLOOKUP(historical_emissions[[#This Row],[Country]],'Liste-Pays'!A:B,2,0)</f>
        <v>CSA</v>
      </c>
      <c r="D819" t="s">
        <v>41</v>
      </c>
      <c r="E819" t="s">
        <v>70</v>
      </c>
      <c r="F819" t="s">
        <v>148</v>
      </c>
      <c r="G819" t="s">
        <v>44</v>
      </c>
      <c r="H819">
        <f t="shared" si="291"/>
        <v>22.627440254324366</v>
      </c>
      <c r="I819">
        <f t="shared" si="292"/>
        <v>21.933283626178749</v>
      </c>
      <c r="J819">
        <f t="shared" si="293"/>
        <v>21.26042209014177</v>
      </c>
      <c r="K819">
        <f t="shared" si="294"/>
        <v>20.608202362891582</v>
      </c>
      <c r="L819">
        <f t="shared" si="295"/>
        <v>19.975991202301582</v>
      </c>
      <c r="M819">
        <f t="shared" si="296"/>
        <v>19.363174792623688</v>
      </c>
      <c r="N819">
        <f t="shared" si="297"/>
        <v>18.769158148532757</v>
      </c>
      <c r="O819">
        <f t="shared" si="298"/>
        <v>18.193364537453512</v>
      </c>
      <c r="P819">
        <f t="shared" si="299"/>
        <v>17.635234919609125</v>
      </c>
      <c r="Q819">
        <f t="shared" si="300"/>
        <v>17.094227405247789</v>
      </c>
      <c r="R819">
        <f t="shared" si="301"/>
        <v>16.569816728520294</v>
      </c>
      <c r="S819">
        <f t="shared" si="302"/>
        <v>16.061493737497823</v>
      </c>
      <c r="T819">
        <f t="shared" si="303"/>
        <v>15.568764899834772</v>
      </c>
      <c r="U819">
        <f t="shared" si="304"/>
        <v>15.091151823596697</v>
      </c>
      <c r="V819">
        <f t="shared" si="305"/>
        <v>14.628190792788123</v>
      </c>
      <c r="W819">
        <f t="shared" si="306"/>
        <v>14.179432317129264</v>
      </c>
      <c r="X819">
        <f t="shared" si="307"/>
        <v>13.744440695644533</v>
      </c>
      <c r="Y819">
        <f t="shared" si="308"/>
        <v>13.322793593639142</v>
      </c>
      <c r="Z819" s="1">
        <f t="shared" si="309"/>
        <v>12.914081632653049</v>
      </c>
      <c r="AA819" s="1">
        <f t="shared" si="309"/>
        <v>12.311768086758466</v>
      </c>
      <c r="AB819" s="1">
        <f t="shared" si="309"/>
        <v>11.737546480955915</v>
      </c>
      <c r="AC819" s="1">
        <f t="shared" si="290"/>
        <v>11.190106605465933</v>
      </c>
      <c r="AD819" s="1">
        <f t="shared" si="290"/>
        <v>10.66819935877216</v>
      </c>
      <c r="AE819" s="1">
        <f t="shared" si="290"/>
        <v>10.170633897528262</v>
      </c>
      <c r="AF819" s="1">
        <f t="shared" si="290"/>
        <v>9.6962749193933693</v>
      </c>
      <c r="AG819" s="1">
        <f t="shared" si="310"/>
        <v>9.2440400725962348</v>
      </c>
      <c r="AH819" s="1">
        <f t="shared" si="310"/>
        <v>8.8128974863174765</v>
      </c>
      <c r="AI819" s="1">
        <f t="shared" si="311"/>
        <v>8.4018634162549315</v>
      </c>
      <c r="AJ819">
        <v>8.01</v>
      </c>
      <c r="AK819">
        <v>7.79</v>
      </c>
      <c r="AL819">
        <v>7.53</v>
      </c>
      <c r="AM819">
        <v>7.32</v>
      </c>
      <c r="AN819" t="s">
        <v>10230</v>
      </c>
      <c r="AO819" t="s">
        <v>8566</v>
      </c>
      <c r="AP819" t="s">
        <v>9895</v>
      </c>
      <c r="AQ819" t="s">
        <v>9939</v>
      </c>
      <c r="AR819" t="s">
        <v>10029</v>
      </c>
      <c r="AS819" t="s">
        <v>9993</v>
      </c>
      <c r="AT819" t="s">
        <v>9989</v>
      </c>
      <c r="AU819">
        <v>5.69</v>
      </c>
      <c r="AV819">
        <v>5.53</v>
      </c>
      <c r="AW819" t="s">
        <v>9978</v>
      </c>
      <c r="AX819" t="s">
        <v>9785</v>
      </c>
      <c r="AY819" t="s">
        <v>10191</v>
      </c>
      <c r="AZ819" t="s">
        <v>8286</v>
      </c>
      <c r="BA819" t="s">
        <v>9805</v>
      </c>
      <c r="BB819" t="s">
        <v>9056</v>
      </c>
      <c r="BC819" t="s">
        <v>9446</v>
      </c>
      <c r="BD819" t="s">
        <v>8782</v>
      </c>
      <c r="BE819" t="s">
        <v>9180</v>
      </c>
      <c r="BF819">
        <v>3.43</v>
      </c>
      <c r="BG819" t="s">
        <v>9180</v>
      </c>
      <c r="BH819" t="s">
        <v>9966</v>
      </c>
      <c r="BI819" t="s">
        <v>9966</v>
      </c>
      <c r="BJ819" t="s">
        <v>6097</v>
      </c>
      <c r="BK819" t="s">
        <v>9531</v>
      </c>
      <c r="BL819" t="s">
        <v>9811</v>
      </c>
      <c r="BM819" t="s">
        <v>9531</v>
      </c>
      <c r="BN819" t="s">
        <v>6097</v>
      </c>
      <c r="BO819" t="s">
        <v>9681</v>
      </c>
      <c r="BP819">
        <v>2.79</v>
      </c>
      <c r="BQ819">
        <f t="shared" si="312"/>
        <v>4.8921774813349694E-2</v>
      </c>
      <c r="BR819">
        <f t="shared" si="313"/>
        <v>3.1648550211473836E-2</v>
      </c>
    </row>
    <row r="820" spans="1:70" hidden="1" x14ac:dyDescent="0.3">
      <c r="A820" t="s">
        <v>9662</v>
      </c>
      <c r="B820" t="s">
        <v>9663</v>
      </c>
      <c r="C820" t="str">
        <f>VLOOKUP(historical_emissions[[#This Row],[Country]],'Liste-Pays'!A:B,2,0)</f>
        <v>CSA</v>
      </c>
      <c r="D820" t="s">
        <v>41</v>
      </c>
      <c r="E820" t="s">
        <v>42</v>
      </c>
      <c r="F820" t="s">
        <v>148</v>
      </c>
      <c r="G820" t="s">
        <v>44</v>
      </c>
      <c r="H820">
        <f t="shared" si="291"/>
        <v>9.7305653597894413</v>
      </c>
      <c r="I820">
        <f t="shared" si="292"/>
        <v>9.6913740011030836</v>
      </c>
      <c r="J820">
        <f t="shared" si="293"/>
        <v>9.6523404916823026</v>
      </c>
      <c r="K820">
        <f t="shared" si="294"/>
        <v>9.6134641957647382</v>
      </c>
      <c r="L820">
        <f t="shared" si="295"/>
        <v>9.5747444801486647</v>
      </c>
      <c r="M820">
        <f t="shared" si="296"/>
        <v>9.5361807141826702</v>
      </c>
      <c r="N820">
        <f t="shared" si="297"/>
        <v>9.4977722697553943</v>
      </c>
      <c r="O820">
        <f t="shared" si="298"/>
        <v>9.4595185212852879</v>
      </c>
      <c r="P820">
        <f t="shared" si="299"/>
        <v>9.4214188457104289</v>
      </c>
      <c r="Q820">
        <f t="shared" si="300"/>
        <v>9.3834726224783775</v>
      </c>
      <c r="R820">
        <f t="shared" si="301"/>
        <v>9.3456792335360603</v>
      </c>
      <c r="S820">
        <f t="shared" si="302"/>
        <v>9.3080380633197102</v>
      </c>
      <c r="T820">
        <f t="shared" si="303"/>
        <v>9.270548498744839</v>
      </c>
      <c r="U820">
        <f t="shared" si="304"/>
        <v>9.2332099291962511</v>
      </c>
      <c r="V820">
        <f t="shared" si="305"/>
        <v>9.1960217465180971</v>
      </c>
      <c r="W820">
        <f t="shared" si="306"/>
        <v>9.1589833450039713</v>
      </c>
      <c r="X820">
        <f t="shared" si="307"/>
        <v>9.1220941213870415</v>
      </c>
      <c r="Y820">
        <f t="shared" si="308"/>
        <v>9.085353474830228</v>
      </c>
      <c r="Z820" s="1">
        <f t="shared" si="309"/>
        <v>9.048760806916416</v>
      </c>
      <c r="AA820" s="1">
        <f t="shared" si="309"/>
        <v>8.9390928662676714</v>
      </c>
      <c r="AB820" s="1">
        <f t="shared" si="309"/>
        <v>8.8307540642117992</v>
      </c>
      <c r="AC820" s="1">
        <f t="shared" si="290"/>
        <v>8.723728292035636</v>
      </c>
      <c r="AD820" s="1">
        <f t="shared" si="290"/>
        <v>8.6179996362582099</v>
      </c>
      <c r="AE820" s="1">
        <f t="shared" si="290"/>
        <v>8.5135523762645917</v>
      </c>
      <c r="AF820" s="1">
        <f t="shared" si="290"/>
        <v>8.4103709819684234</v>
      </c>
      <c r="AG820" s="1">
        <f t="shared" si="310"/>
        <v>8.3084401115027759</v>
      </c>
      <c r="AH820" s="1">
        <f t="shared" si="310"/>
        <v>8.2077446089389916</v>
      </c>
      <c r="AI820" s="1">
        <f t="shared" si="311"/>
        <v>8.1082695020331759</v>
      </c>
      <c r="AJ820">
        <v>8.01</v>
      </c>
      <c r="AK820">
        <v>8.0299999999999994</v>
      </c>
      <c r="AL820">
        <v>8.76</v>
      </c>
      <c r="AM820">
        <v>8.1300000000000008</v>
      </c>
      <c r="AN820" t="s">
        <v>9743</v>
      </c>
      <c r="AO820" t="s">
        <v>4352</v>
      </c>
      <c r="AP820" t="s">
        <v>8276</v>
      </c>
      <c r="AQ820" t="s">
        <v>8984</v>
      </c>
      <c r="AR820" t="s">
        <v>8656</v>
      </c>
      <c r="AS820" t="s">
        <v>8240</v>
      </c>
      <c r="AT820" t="s">
        <v>9876</v>
      </c>
      <c r="AU820">
        <v>8.2200000000000006</v>
      </c>
      <c r="AV820">
        <v>7.84</v>
      </c>
      <c r="AW820" t="s">
        <v>9996</v>
      </c>
      <c r="AX820" t="s">
        <v>10219</v>
      </c>
      <c r="AY820" t="s">
        <v>10109</v>
      </c>
      <c r="AZ820" t="s">
        <v>9991</v>
      </c>
      <c r="BA820" t="s">
        <v>9753</v>
      </c>
      <c r="BB820" t="s">
        <v>9676</v>
      </c>
      <c r="BC820" t="s">
        <v>4352</v>
      </c>
      <c r="BD820" t="s">
        <v>9640</v>
      </c>
      <c r="BE820" t="s">
        <v>9528</v>
      </c>
      <c r="BF820">
        <v>6.94</v>
      </c>
      <c r="BG820" t="s">
        <v>10121</v>
      </c>
      <c r="BH820" t="s">
        <v>8954</v>
      </c>
      <c r="BI820" t="s">
        <v>9557</v>
      </c>
      <c r="BJ820" t="s">
        <v>8645</v>
      </c>
      <c r="BK820" t="s">
        <v>5581</v>
      </c>
      <c r="BL820" t="s">
        <v>9077</v>
      </c>
      <c r="BM820" t="s">
        <v>8645</v>
      </c>
      <c r="BN820" t="s">
        <v>9332</v>
      </c>
      <c r="BO820" t="s">
        <v>9409</v>
      </c>
      <c r="BP820">
        <v>8.77</v>
      </c>
      <c r="BQ820">
        <f t="shared" si="312"/>
        <v>1.2268352313754782E-2</v>
      </c>
      <c r="BR820">
        <f t="shared" si="313"/>
        <v>4.0439424463338813E-3</v>
      </c>
    </row>
    <row r="821" spans="1:70" hidden="1" x14ac:dyDescent="0.3">
      <c r="A821" t="s">
        <v>7076</v>
      </c>
      <c r="B821" t="s">
        <v>7077</v>
      </c>
      <c r="C821" t="str">
        <f>VLOOKUP(historical_emissions[[#This Row],[Country]],'Liste-Pays'!A:B,2,0)</f>
        <v>AFR</v>
      </c>
      <c r="D821" t="s">
        <v>41</v>
      </c>
      <c r="E821" t="s">
        <v>70</v>
      </c>
      <c r="F821" t="s">
        <v>43</v>
      </c>
      <c r="G821" t="s">
        <v>44</v>
      </c>
      <c r="H821">
        <f t="shared" si="291"/>
        <v>18.036061236061226</v>
      </c>
      <c r="I821">
        <f t="shared" si="292"/>
        <v>17.545307617216832</v>
      </c>
      <c r="J821">
        <f t="shared" si="293"/>
        <v>17.067907197347353</v>
      </c>
      <c r="K821">
        <f t="shared" si="294"/>
        <v>16.603496641540897</v>
      </c>
      <c r="L821">
        <f t="shared" si="295"/>
        <v>16.151722501075273</v>
      </c>
      <c r="M821">
        <f t="shared" si="296"/>
        <v>15.712240944418943</v>
      </c>
      <c r="N821">
        <f t="shared" si="297"/>
        <v>15.284717495551314</v>
      </c>
      <c r="O821">
        <f t="shared" si="298"/>
        <v>14.868826779403241</v>
      </c>
      <c r="P821">
        <f t="shared" si="299"/>
        <v>14.464252274223966</v>
      </c>
      <c r="Q821">
        <f t="shared" si="300"/>
        <v>14.070686070686069</v>
      </c>
      <c r="R821">
        <f t="shared" si="301"/>
        <v>13.687828637545053</v>
      </c>
      <c r="S821">
        <f t="shared" si="302"/>
        <v>13.315388593675246</v>
      </c>
      <c r="T821">
        <f t="shared" si="303"/>
        <v>12.953082486308507</v>
      </c>
      <c r="U821">
        <f t="shared" si="304"/>
        <v>12.600634575306955</v>
      </c>
      <c r="V821">
        <f t="shared" si="305"/>
        <v>12.257776623305562</v>
      </c>
      <c r="W821">
        <f t="shared" si="306"/>
        <v>11.924247691564858</v>
      </c>
      <c r="X821">
        <f t="shared" si="307"/>
        <v>11.599793941378417</v>
      </c>
      <c r="Y821">
        <f t="shared" si="308"/>
        <v>11.284168440883947</v>
      </c>
      <c r="Z821" s="1">
        <f t="shared" si="309"/>
        <v>10.977130977130978</v>
      </c>
      <c r="AA821" s="1">
        <f t="shared" si="309"/>
        <v>10.635280783136576</v>
      </c>
      <c r="AB821" s="1">
        <f t="shared" si="309"/>
        <v>10.30407649975192</v>
      </c>
      <c r="AC821" s="1">
        <f t="shared" si="290"/>
        <v>9.9831865916591962</v>
      </c>
      <c r="AD821" s="1">
        <f t="shared" si="290"/>
        <v>9.6722898482249668</v>
      </c>
      <c r="AE821" s="1">
        <f t="shared" si="290"/>
        <v>9.3710750619684955</v>
      </c>
      <c r="AF821" s="1">
        <f t="shared" si="290"/>
        <v>9.0792407170432128</v>
      </c>
      <c r="AG821" s="1">
        <f t="shared" si="310"/>
        <v>8.7964946874195142</v>
      </c>
      <c r="AH821" s="1">
        <f t="shared" si="310"/>
        <v>8.5225539444667469</v>
      </c>
      <c r="AI821" s="1">
        <f t="shared" si="311"/>
        <v>8.2571442736417033</v>
      </c>
      <c r="AJ821">
        <v>8</v>
      </c>
      <c r="AK821">
        <v>8.0500000000000007</v>
      </c>
      <c r="AL821">
        <v>8.43</v>
      </c>
      <c r="AM821">
        <v>8.4600000000000009</v>
      </c>
      <c r="AN821" t="s">
        <v>9998</v>
      </c>
      <c r="AO821" t="s">
        <v>8587</v>
      </c>
      <c r="AP821" t="s">
        <v>9059</v>
      </c>
      <c r="AQ821" t="s">
        <v>9824</v>
      </c>
      <c r="AR821" t="s">
        <v>8658</v>
      </c>
      <c r="AS821" t="s">
        <v>10181</v>
      </c>
      <c r="AT821" t="s">
        <v>9503</v>
      </c>
      <c r="AU821">
        <v>6.33</v>
      </c>
      <c r="AV821">
        <v>6.6</v>
      </c>
      <c r="AW821" t="s">
        <v>6092</v>
      </c>
      <c r="AX821" t="s">
        <v>9689</v>
      </c>
      <c r="AY821" t="s">
        <v>6584</v>
      </c>
      <c r="AZ821" t="s">
        <v>9756</v>
      </c>
      <c r="BA821" t="s">
        <v>9064</v>
      </c>
      <c r="BB821" t="s">
        <v>9905</v>
      </c>
      <c r="BC821" t="s">
        <v>8461</v>
      </c>
      <c r="BD821" t="s">
        <v>9980</v>
      </c>
      <c r="BE821" t="s">
        <v>9980</v>
      </c>
      <c r="BF821">
        <v>4.8099999999999996</v>
      </c>
      <c r="BG821" t="s">
        <v>9058</v>
      </c>
      <c r="BH821" t="s">
        <v>9484</v>
      </c>
      <c r="BI821" t="s">
        <v>9806</v>
      </c>
      <c r="BJ821" t="s">
        <v>9064</v>
      </c>
      <c r="BK821" t="s">
        <v>9597</v>
      </c>
      <c r="BL821" t="s">
        <v>9054</v>
      </c>
      <c r="BM821" t="s">
        <v>8958</v>
      </c>
      <c r="BN821" t="s">
        <v>10217</v>
      </c>
      <c r="BO821" t="s">
        <v>9697</v>
      </c>
      <c r="BP821">
        <v>2.64</v>
      </c>
      <c r="BQ821">
        <f t="shared" si="312"/>
        <v>3.2143034205212917E-2</v>
      </c>
      <c r="BR821">
        <f t="shared" si="313"/>
        <v>2.7970647739617105E-2</v>
      </c>
    </row>
    <row r="822" spans="1:70" hidden="1" x14ac:dyDescent="0.3">
      <c r="A822" t="s">
        <v>7202</v>
      </c>
      <c r="B822" t="s">
        <v>7203</v>
      </c>
      <c r="C822" t="str">
        <f>VLOOKUP(historical_emissions[[#This Row],[Country]],'Liste-Pays'!A:B,2,0)</f>
        <v>WEU</v>
      </c>
      <c r="D822" t="s">
        <v>41</v>
      </c>
      <c r="E822" t="s">
        <v>252</v>
      </c>
      <c r="F822" t="s">
        <v>302</v>
      </c>
      <c r="G822" t="s">
        <v>44</v>
      </c>
      <c r="H822">
        <f t="shared" si="291"/>
        <v>7.7777985495084998</v>
      </c>
      <c r="I822">
        <f t="shared" si="292"/>
        <v>7.7450873736476744</v>
      </c>
      <c r="J822">
        <f t="shared" si="293"/>
        <v>7.712513771551377</v>
      </c>
      <c r="K822">
        <f t="shared" si="294"/>
        <v>7.6800771646240609</v>
      </c>
      <c r="L822">
        <f t="shared" si="295"/>
        <v>7.647776976703585</v>
      </c>
      <c r="M822">
        <f t="shared" si="296"/>
        <v>7.6156126340509802</v>
      </c>
      <c r="N822">
        <f t="shared" si="297"/>
        <v>7.5835835653402581</v>
      </c>
      <c r="O822">
        <f t="shared" si="298"/>
        <v>7.5516892016482613</v>
      </c>
      <c r="P822">
        <f t="shared" si="299"/>
        <v>7.51992897644456</v>
      </c>
      <c r="Q822">
        <f t="shared" si="300"/>
        <v>7.4883023255813876</v>
      </c>
      <c r="R822">
        <f t="shared" si="301"/>
        <v>7.4568086872836199</v>
      </c>
      <c r="S822">
        <f t="shared" si="302"/>
        <v>7.4254475021387982</v>
      </c>
      <c r="T822">
        <f t="shared" si="303"/>
        <v>7.3942182130871892</v>
      </c>
      <c r="U822">
        <f t="shared" si="304"/>
        <v>7.3631202654118928</v>
      </c>
      <c r="V822">
        <f t="shared" si="305"/>
        <v>7.3321531067289882</v>
      </c>
      <c r="W822">
        <f t="shared" si="306"/>
        <v>7.3013161869777221</v>
      </c>
      <c r="X822">
        <f t="shared" si="307"/>
        <v>7.2706089584107376</v>
      </c>
      <c r="Y822">
        <f t="shared" si="308"/>
        <v>7.2400308755843454</v>
      </c>
      <c r="Z822" s="1">
        <f t="shared" si="309"/>
        <v>7.2095813953488346</v>
      </c>
      <c r="AA822" s="1">
        <f t="shared" si="309"/>
        <v>7.2840634858355022</v>
      </c>
      <c r="AB822" s="1">
        <f t="shared" si="309"/>
        <v>7.3593150498184876</v>
      </c>
      <c r="AC822" s="1">
        <f t="shared" si="290"/>
        <v>7.4353440367183508</v>
      </c>
      <c r="AD822" s="1">
        <f t="shared" si="290"/>
        <v>7.5121584780810124</v>
      </c>
      <c r="AE822" s="1">
        <f t="shared" si="290"/>
        <v>7.5897664884261884</v>
      </c>
      <c r="AF822" s="1">
        <f t="shared" si="290"/>
        <v>7.6681762661045889</v>
      </c>
      <c r="AG822" s="1">
        <f t="shared" si="310"/>
        <v>7.7473960941639799</v>
      </c>
      <c r="AH822" s="1">
        <f t="shared" si="310"/>
        <v>7.8274343412241834</v>
      </c>
      <c r="AI822" s="1">
        <f t="shared" si="311"/>
        <v>7.9082994623611231</v>
      </c>
      <c r="AJ822">
        <v>7.99</v>
      </c>
      <c r="AK822">
        <v>8.33</v>
      </c>
      <c r="AL822">
        <v>8.1199999999999992</v>
      </c>
      <c r="AM822">
        <v>8.06</v>
      </c>
      <c r="AN822" t="s">
        <v>6091</v>
      </c>
      <c r="AO822" t="s">
        <v>8873</v>
      </c>
      <c r="AP822" t="s">
        <v>9215</v>
      </c>
      <c r="AQ822" t="s">
        <v>8664</v>
      </c>
      <c r="AR822" t="s">
        <v>8585</v>
      </c>
      <c r="AS822" t="s">
        <v>8587</v>
      </c>
      <c r="AT822" t="s">
        <v>8585</v>
      </c>
      <c r="AU822">
        <v>7.67</v>
      </c>
      <c r="AV822">
        <v>7.76</v>
      </c>
      <c r="AW822" t="s">
        <v>9360</v>
      </c>
      <c r="AX822" t="s">
        <v>9847</v>
      </c>
      <c r="AY822" t="s">
        <v>9638</v>
      </c>
      <c r="AZ822" t="s">
        <v>8420</v>
      </c>
      <c r="BA822" t="s">
        <v>9359</v>
      </c>
      <c r="BB822" t="s">
        <v>8954</v>
      </c>
      <c r="BC822" t="s">
        <v>8645</v>
      </c>
      <c r="BD822" t="s">
        <v>8874</v>
      </c>
      <c r="BE822" t="s">
        <v>8873</v>
      </c>
      <c r="BF822">
        <v>8.6</v>
      </c>
      <c r="BG822" t="s">
        <v>9629</v>
      </c>
      <c r="BH822" t="s">
        <v>9736</v>
      </c>
      <c r="BI822" t="s">
        <v>9637</v>
      </c>
      <c r="BJ822" t="s">
        <v>6570</v>
      </c>
      <c r="BK822" t="s">
        <v>9846</v>
      </c>
      <c r="BL822" t="s">
        <v>4943</v>
      </c>
      <c r="BM822" t="s">
        <v>8240</v>
      </c>
      <c r="BN822" t="s">
        <v>8590</v>
      </c>
      <c r="BO822" t="s">
        <v>9500</v>
      </c>
      <c r="BP822">
        <v>8</v>
      </c>
      <c r="BQ822">
        <f t="shared" si="312"/>
        <v>-1.0225348890973374E-2</v>
      </c>
      <c r="BR822">
        <f t="shared" si="313"/>
        <v>4.2234740917350688E-3</v>
      </c>
    </row>
    <row r="823" spans="1:70" hidden="1" x14ac:dyDescent="0.3">
      <c r="A823" t="s">
        <v>6300</v>
      </c>
      <c r="B823" t="s">
        <v>6301</v>
      </c>
      <c r="C823" t="str">
        <f>VLOOKUP(historical_emissions[[#This Row],[Country]],'Liste-Pays'!A:B,2,0)</f>
        <v>CSA</v>
      </c>
      <c r="D823" t="s">
        <v>41</v>
      </c>
      <c r="E823" t="s">
        <v>252</v>
      </c>
      <c r="F823" t="s">
        <v>302</v>
      </c>
      <c r="G823" t="s">
        <v>44</v>
      </c>
      <c r="H823">
        <f t="shared" si="291"/>
        <v>16.06073330304411</v>
      </c>
      <c r="I823">
        <f t="shared" si="292"/>
        <v>15.755155463706219</v>
      </c>
      <c r="J823">
        <f t="shared" si="293"/>
        <v>15.45539166872935</v>
      </c>
      <c r="K823">
        <f t="shared" si="294"/>
        <v>15.161331297814904</v>
      </c>
      <c r="L823">
        <f t="shared" si="295"/>
        <v>14.872865835369669</v>
      </c>
      <c r="M823">
        <f t="shared" si="296"/>
        <v>14.589888830460861</v>
      </c>
      <c r="N823">
        <f t="shared" si="297"/>
        <v>14.31229585753308</v>
      </c>
      <c r="O823">
        <f t="shared" si="298"/>
        <v>14.039984477872686</v>
      </c>
      <c r="P823">
        <f t="shared" si="299"/>
        <v>13.772854201805362</v>
      </c>
      <c r="Q823">
        <f t="shared" si="300"/>
        <v>13.510806451612925</v>
      </c>
      <c r="R823">
        <f t="shared" si="301"/>
        <v>13.253744525155696</v>
      </c>
      <c r="S823">
        <f t="shared" si="302"/>
        <v>13.001573560187003</v>
      </c>
      <c r="T823">
        <f t="shared" si="303"/>
        <v>12.754200499346652</v>
      </c>
      <c r="U823">
        <f t="shared" si="304"/>
        <v>12.511534055820448</v>
      </c>
      <c r="V823">
        <f t="shared" si="305"/>
        <v>12.273484679653086</v>
      </c>
      <c r="W823">
        <f t="shared" si="306"/>
        <v>12.03996452470199</v>
      </c>
      <c r="X823">
        <f t="shared" si="307"/>
        <v>11.810887416219904</v>
      </c>
      <c r="Y823">
        <f t="shared" si="308"/>
        <v>11.586168819054263</v>
      </c>
      <c r="Z823" s="1">
        <f t="shared" si="309"/>
        <v>11.365725806451621</v>
      </c>
      <c r="AA823" s="1">
        <f t="shared" si="309"/>
        <v>10.965274483356991</v>
      </c>
      <c r="AB823" s="1">
        <f t="shared" si="309"/>
        <v>10.578932357061497</v>
      </c>
      <c r="AC823" s="1">
        <f t="shared" si="290"/>
        <v>10.206202314875439</v>
      </c>
      <c r="AD823" s="1">
        <f t="shared" si="290"/>
        <v>9.8466047589988612</v>
      </c>
      <c r="AE823" s="1">
        <f t="shared" si="290"/>
        <v>9.4996769894152653</v>
      </c>
      <c r="AF823" s="1">
        <f t="shared" si="290"/>
        <v>9.1649726085279859</v>
      </c>
      <c r="AG823" s="1">
        <f t="shared" si="310"/>
        <v>8.8420609467731541</v>
      </c>
      <c r="AH823" s="1">
        <f t="shared" si="310"/>
        <v>8.5305265084701674</v>
      </c>
      <c r="AI823" s="1">
        <f t="shared" si="311"/>
        <v>8.2299684371966535</v>
      </c>
      <c r="AJ823">
        <v>7.94</v>
      </c>
      <c r="AK823">
        <v>8.7899999999999991</v>
      </c>
      <c r="AL823">
        <v>9.25</v>
      </c>
      <c r="AM823">
        <v>8.44</v>
      </c>
      <c r="AN823" t="s">
        <v>8665</v>
      </c>
      <c r="AO823" t="s">
        <v>9332</v>
      </c>
      <c r="AP823" t="s">
        <v>9359</v>
      </c>
      <c r="AQ823" t="s">
        <v>9559</v>
      </c>
      <c r="AR823" t="s">
        <v>9560</v>
      </c>
      <c r="AS823" t="s">
        <v>9935</v>
      </c>
      <c r="AT823" t="s">
        <v>9341</v>
      </c>
      <c r="AU823">
        <v>7.46</v>
      </c>
      <c r="AV823">
        <v>7.1</v>
      </c>
      <c r="AW823" t="s">
        <v>9878</v>
      </c>
      <c r="AX823" t="s">
        <v>10174</v>
      </c>
      <c r="AY823" t="s">
        <v>9798</v>
      </c>
      <c r="AZ823" t="s">
        <v>8781</v>
      </c>
      <c r="BA823" t="s">
        <v>6580</v>
      </c>
      <c r="BB823" t="s">
        <v>6583</v>
      </c>
      <c r="BC823" t="s">
        <v>10174</v>
      </c>
      <c r="BD823" t="s">
        <v>10148</v>
      </c>
      <c r="BE823" t="s">
        <v>9221</v>
      </c>
      <c r="BF823">
        <v>4.96</v>
      </c>
      <c r="BG823" t="s">
        <v>9624</v>
      </c>
      <c r="BH823" t="s">
        <v>9758</v>
      </c>
      <c r="BI823" t="s">
        <v>10030</v>
      </c>
      <c r="BJ823" t="s">
        <v>9442</v>
      </c>
      <c r="BK823" t="s">
        <v>10190</v>
      </c>
      <c r="BL823" t="s">
        <v>9763</v>
      </c>
      <c r="BM823" t="s">
        <v>10191</v>
      </c>
      <c r="BN823" t="s">
        <v>9444</v>
      </c>
      <c r="BO823" t="s">
        <v>9853</v>
      </c>
      <c r="BP823">
        <v>4.84</v>
      </c>
      <c r="BQ823">
        <f t="shared" si="312"/>
        <v>3.6519954306883262E-2</v>
      </c>
      <c r="BR823">
        <f t="shared" si="313"/>
        <v>1.9395418854597946E-2</v>
      </c>
    </row>
    <row r="824" spans="1:70" hidden="1" x14ac:dyDescent="0.3">
      <c r="A824" t="s">
        <v>3620</v>
      </c>
      <c r="B824" t="s">
        <v>3621</v>
      </c>
      <c r="C824" t="str">
        <f>VLOOKUP(historical_emissions[[#This Row],[Country]],'Liste-Pays'!A:B,2,0)</f>
        <v>ODA</v>
      </c>
      <c r="D824" t="s">
        <v>41</v>
      </c>
      <c r="E824" t="s">
        <v>328</v>
      </c>
      <c r="F824" t="s">
        <v>148</v>
      </c>
      <c r="G824" t="s">
        <v>44</v>
      </c>
      <c r="H824">
        <f t="shared" si="291"/>
        <v>7.6789182578128958</v>
      </c>
      <c r="I824">
        <f t="shared" si="292"/>
        <v>7.7396223639687136</v>
      </c>
      <c r="J824">
        <f t="shared" si="293"/>
        <v>7.8008063539285333</v>
      </c>
      <c r="K824">
        <f t="shared" si="294"/>
        <v>7.8624740213148936</v>
      </c>
      <c r="L824">
        <f t="shared" si="295"/>
        <v>7.9246291897400356</v>
      </c>
      <c r="M824">
        <f t="shared" si="296"/>
        <v>7.9872757130429788</v>
      </c>
      <c r="N824">
        <f t="shared" si="297"/>
        <v>8.050417475528473</v>
      </c>
      <c r="O824">
        <f t="shared" si="298"/>
        <v>8.1140583922078395</v>
      </c>
      <c r="P824">
        <f t="shared" si="299"/>
        <v>8.1782024090417131</v>
      </c>
      <c r="Q824">
        <f t="shared" si="300"/>
        <v>8.2428535031847101</v>
      </c>
      <c r="R824">
        <f t="shared" si="301"/>
        <v>8.3080156832320196</v>
      </c>
      <c r="S824">
        <f t="shared" si="302"/>
        <v>8.3736929894679584</v>
      </c>
      <c r="T824">
        <f t="shared" si="303"/>
        <v>8.4398894941164748</v>
      </c>
      <c r="U824">
        <f t="shared" si="304"/>
        <v>8.506609301593647</v>
      </c>
      <c r="V824">
        <f t="shared" si="305"/>
        <v>8.5738565487621674</v>
      </c>
      <c r="W824">
        <f t="shared" si="306"/>
        <v>8.641635405187845</v>
      </c>
      <c r="X824">
        <f t="shared" si="307"/>
        <v>8.7099500733981312</v>
      </c>
      <c r="Y824">
        <f t="shared" si="308"/>
        <v>8.7788047891426935</v>
      </c>
      <c r="Z824" s="1">
        <f t="shared" si="309"/>
        <v>8.8482038216560444</v>
      </c>
      <c r="AA824" s="1">
        <f t="shared" si="309"/>
        <v>8.7506864870695598</v>
      </c>
      <c r="AB824" s="1">
        <f t="shared" si="309"/>
        <v>8.654243905137573</v>
      </c>
      <c r="AC824" s="1">
        <f t="shared" si="290"/>
        <v>8.5588642308555691</v>
      </c>
      <c r="AD824" s="1">
        <f t="shared" si="290"/>
        <v>8.4645357497645417</v>
      </c>
      <c r="AE824" s="1">
        <f t="shared" si="290"/>
        <v>8.3712468765122345</v>
      </c>
      <c r="AF824" s="1">
        <f t="shared" si="290"/>
        <v>8.2789861534302354</v>
      </c>
      <c r="AG824" s="1">
        <f t="shared" si="310"/>
        <v>8.1877422491267495</v>
      </c>
      <c r="AH824" s="1">
        <f t="shared" si="310"/>
        <v>8.0975039570948937</v>
      </c>
      <c r="AI824" s="1">
        <f t="shared" si="311"/>
        <v>8.0082601943363176</v>
      </c>
      <c r="AJ824">
        <v>7.92</v>
      </c>
      <c r="AK824">
        <v>8.01</v>
      </c>
      <c r="AL824">
        <v>8.08</v>
      </c>
      <c r="AM824">
        <v>8.17</v>
      </c>
      <c r="AN824" t="s">
        <v>9630</v>
      </c>
      <c r="AO824" t="s">
        <v>8711</v>
      </c>
      <c r="AP824" t="s">
        <v>8276</v>
      </c>
      <c r="AQ824" t="s">
        <v>10108</v>
      </c>
      <c r="AR824" t="s">
        <v>9629</v>
      </c>
      <c r="AS824" t="s">
        <v>9736</v>
      </c>
      <c r="AT824" t="s">
        <v>10182</v>
      </c>
      <c r="AU824">
        <v>8.77</v>
      </c>
      <c r="AV824">
        <v>8.77</v>
      </c>
      <c r="AW824" t="s">
        <v>4452</v>
      </c>
      <c r="AX824" t="s">
        <v>6569</v>
      </c>
      <c r="AY824" t="s">
        <v>8875</v>
      </c>
      <c r="AZ824" t="s">
        <v>8873</v>
      </c>
      <c r="BA824" t="s">
        <v>8656</v>
      </c>
      <c r="BB824" t="s">
        <v>9801</v>
      </c>
      <c r="BC824" t="s">
        <v>6091</v>
      </c>
      <c r="BD824" t="s">
        <v>9935</v>
      </c>
      <c r="BE824" t="s">
        <v>8647</v>
      </c>
      <c r="BF824">
        <v>7.85</v>
      </c>
      <c r="BG824" t="s">
        <v>8658</v>
      </c>
      <c r="BH824" t="s">
        <v>9823</v>
      </c>
      <c r="BI824" t="s">
        <v>8065</v>
      </c>
      <c r="BJ824" t="s">
        <v>9639</v>
      </c>
      <c r="BK824" t="s">
        <v>9407</v>
      </c>
      <c r="BL824" t="s">
        <v>9761</v>
      </c>
      <c r="BM824" t="s">
        <v>10134</v>
      </c>
      <c r="BN824" t="s">
        <v>4571</v>
      </c>
      <c r="BO824" t="s">
        <v>10243</v>
      </c>
      <c r="BP824">
        <v>7.11</v>
      </c>
      <c r="BQ824">
        <f t="shared" si="312"/>
        <v>1.1143963931353307E-2</v>
      </c>
      <c r="BR824">
        <f t="shared" si="313"/>
        <v>-7.8432904476608556E-3</v>
      </c>
    </row>
    <row r="825" spans="1:70" hidden="1" x14ac:dyDescent="0.3">
      <c r="A825" t="s">
        <v>9474</v>
      </c>
      <c r="B825" t="s">
        <v>9475</v>
      </c>
      <c r="C825" t="str">
        <f>VLOOKUP(historical_emissions[[#This Row],[Country]],'Liste-Pays'!A:B,2,0)</f>
        <v>AFR</v>
      </c>
      <c r="D825" t="s">
        <v>41</v>
      </c>
      <c r="E825" t="s">
        <v>70</v>
      </c>
      <c r="F825" t="s">
        <v>43</v>
      </c>
      <c r="G825" t="s">
        <v>44</v>
      </c>
      <c r="H825">
        <f t="shared" si="291"/>
        <v>15.352854294705976</v>
      </c>
      <c r="I825">
        <f t="shared" si="292"/>
        <v>14.974452593511179</v>
      </c>
      <c r="J825">
        <f t="shared" si="293"/>
        <v>14.605377356615369</v>
      </c>
      <c r="K825">
        <f t="shared" si="294"/>
        <v>14.245398714712868</v>
      </c>
      <c r="L825">
        <f t="shared" si="295"/>
        <v>13.894292464085304</v>
      </c>
      <c r="M825">
        <f t="shared" si="296"/>
        <v>13.551839926961906</v>
      </c>
      <c r="N825">
        <f t="shared" si="297"/>
        <v>13.217827815321517</v>
      </c>
      <c r="O825">
        <f t="shared" si="298"/>
        <v>12.892048098051468</v>
      </c>
      <c r="P825">
        <f t="shared" si="299"/>
        <v>12.574297871380589</v>
      </c>
      <c r="Q825">
        <f t="shared" si="300"/>
        <v>12.26437923250565</v>
      </c>
      <c r="R825">
        <f t="shared" si="301"/>
        <v>11.962099156332547</v>
      </c>
      <c r="S825">
        <f t="shared" si="302"/>
        <v>11.667269375255428</v>
      </c>
      <c r="T825">
        <f t="shared" si="303"/>
        <v>11.379706261898912</v>
      </c>
      <c r="U825">
        <f t="shared" si="304"/>
        <v>11.099230714750362</v>
      </c>
      <c r="V825">
        <f t="shared" si="305"/>
        <v>10.825668046610971</v>
      </c>
      <c r="W825">
        <f t="shared" si="306"/>
        <v>10.5588478757962</v>
      </c>
      <c r="X825">
        <f t="shared" si="307"/>
        <v>10.298604020017793</v>
      </c>
      <c r="Y825">
        <f t="shared" si="308"/>
        <v>10.044774392881289</v>
      </c>
      <c r="Z825" s="1">
        <f t="shared" si="309"/>
        <v>9.797200902934545</v>
      </c>
      <c r="AA825" s="1">
        <f t="shared" si="309"/>
        <v>9.5910097089081603</v>
      </c>
      <c r="AB825" s="1">
        <f t="shared" si="309"/>
        <v>9.3891580000995685</v>
      </c>
      <c r="AC825" s="1">
        <f t="shared" si="290"/>
        <v>9.1915544480112334</v>
      </c>
      <c r="AD825" s="1">
        <f t="shared" si="290"/>
        <v>8.9981096462386905</v>
      </c>
      <c r="AE825" s="1">
        <f t="shared" si="290"/>
        <v>8.8087360700183073</v>
      </c>
      <c r="AF825" s="1">
        <f t="shared" si="290"/>
        <v>8.6233480366264104</v>
      </c>
      <c r="AG825" s="1">
        <f t="shared" si="310"/>
        <v>8.4418616666118389</v>
      </c>
      <c r="AH825" s="1">
        <f t="shared" si="310"/>
        <v>8.2641948458444006</v>
      </c>
      <c r="AI825" s="1">
        <f t="shared" si="311"/>
        <v>8.0902671883620538</v>
      </c>
      <c r="AJ825">
        <v>7.92</v>
      </c>
      <c r="AK825">
        <v>6.74</v>
      </c>
      <c r="AL825">
        <v>7.08</v>
      </c>
      <c r="AM825">
        <v>6.86</v>
      </c>
      <c r="AN825" t="s">
        <v>9511</v>
      </c>
      <c r="AO825" t="s">
        <v>8959</v>
      </c>
      <c r="AP825" t="s">
        <v>9442</v>
      </c>
      <c r="AQ825" t="s">
        <v>9222</v>
      </c>
      <c r="AR825" t="s">
        <v>8959</v>
      </c>
      <c r="AS825" t="s">
        <v>9862</v>
      </c>
      <c r="AT825" t="s">
        <v>9888</v>
      </c>
      <c r="AU825">
        <v>5.44</v>
      </c>
      <c r="AV825">
        <v>5.48</v>
      </c>
      <c r="AW825" t="s">
        <v>10163</v>
      </c>
      <c r="AX825" t="s">
        <v>9054</v>
      </c>
      <c r="AY825" t="s">
        <v>9956</v>
      </c>
      <c r="AZ825" t="s">
        <v>8286</v>
      </c>
      <c r="BA825" t="s">
        <v>9888</v>
      </c>
      <c r="BB825" t="s">
        <v>10156</v>
      </c>
      <c r="BC825" t="s">
        <v>9253</v>
      </c>
      <c r="BD825" t="s">
        <v>9764</v>
      </c>
      <c r="BE825" t="s">
        <v>8278</v>
      </c>
      <c r="BF825">
        <v>4.43</v>
      </c>
      <c r="BG825" t="s">
        <v>9679</v>
      </c>
      <c r="BH825" t="s">
        <v>10220</v>
      </c>
      <c r="BI825" t="s">
        <v>10256</v>
      </c>
      <c r="BJ825" t="s">
        <v>10083</v>
      </c>
      <c r="BK825" t="s">
        <v>10257</v>
      </c>
      <c r="BL825" t="s">
        <v>6099</v>
      </c>
      <c r="BM825" t="s">
        <v>10167</v>
      </c>
      <c r="BN825" t="s">
        <v>10258</v>
      </c>
      <c r="BO825" t="s">
        <v>10083</v>
      </c>
      <c r="BP825">
        <v>3.22</v>
      </c>
      <c r="BQ825">
        <f t="shared" si="312"/>
        <v>2.1498382368946301E-2</v>
      </c>
      <c r="BR825">
        <f t="shared" si="313"/>
        <v>2.5269818634890751E-2</v>
      </c>
    </row>
    <row r="826" spans="1:70" hidden="1" x14ac:dyDescent="0.3">
      <c r="A826" t="s">
        <v>9120</v>
      </c>
      <c r="B826" t="s">
        <v>9121</v>
      </c>
      <c r="C826" t="str">
        <f>VLOOKUP(historical_emissions[[#This Row],[Country]],'Liste-Pays'!A:B,2,0)</f>
        <v>CSA</v>
      </c>
      <c r="D826" t="s">
        <v>41</v>
      </c>
      <c r="E826" t="s">
        <v>328</v>
      </c>
      <c r="F826" t="s">
        <v>148</v>
      </c>
      <c r="G826" t="s">
        <v>44</v>
      </c>
      <c r="H826">
        <f t="shared" si="291"/>
        <v>22.279423328964633</v>
      </c>
      <c r="I826">
        <f t="shared" si="292"/>
        <v>21.600639697911546</v>
      </c>
      <c r="J826">
        <f t="shared" si="293"/>
        <v>20.942536459298719</v>
      </c>
      <c r="K826">
        <f t="shared" si="294"/>
        <v>20.304483546913708</v>
      </c>
      <c r="L826">
        <f t="shared" si="295"/>
        <v>19.685870090670708</v>
      </c>
      <c r="M826">
        <f t="shared" si="296"/>
        <v>19.086103831765218</v>
      </c>
      <c r="N826">
        <f t="shared" si="297"/>
        <v>18.504610555647112</v>
      </c>
      <c r="O826">
        <f t="shared" si="298"/>
        <v>17.940833542269221</v>
      </c>
      <c r="P826">
        <f t="shared" si="299"/>
        <v>17.394233033085108</v>
      </c>
      <c r="Q826">
        <f t="shared" si="300"/>
        <v>16.864285714285732</v>
      </c>
      <c r="R826">
        <f t="shared" si="301"/>
        <v>16.35048421578027</v>
      </c>
      <c r="S826">
        <f t="shared" si="302"/>
        <v>15.852336625441392</v>
      </c>
      <c r="T826">
        <f t="shared" si="303"/>
        <v>15.369366018149961</v>
      </c>
      <c r="U826">
        <f t="shared" si="304"/>
        <v>14.901109999188245</v>
      </c>
      <c r="V826">
        <f t="shared" si="305"/>
        <v>14.447120261544505</v>
      </c>
      <c r="W826">
        <f t="shared" si="306"/>
        <v>14.006962156705105</v>
      </c>
      <c r="X826">
        <f t="shared" si="307"/>
        <v>13.580214278523229</v>
      </c>
      <c r="Y826">
        <f t="shared" si="308"/>
        <v>13.166468059765808</v>
      </c>
      <c r="Z826" s="1">
        <f t="shared" si="309"/>
        <v>12.765327380952392</v>
      </c>
      <c r="AA826" s="1">
        <f t="shared" si="309"/>
        <v>12.162594699384297</v>
      </c>
      <c r="AB826" s="1">
        <f t="shared" si="309"/>
        <v>11.588320879433203</v>
      </c>
      <c r="AC826" s="1">
        <f t="shared" si="290"/>
        <v>11.041162196377851</v>
      </c>
      <c r="AD826" s="1">
        <f t="shared" si="290"/>
        <v>10.519838371328046</v>
      </c>
      <c r="AE826" s="1">
        <f t="shared" si="290"/>
        <v>10.02312957554153</v>
      </c>
      <c r="AF826" s="1">
        <f t="shared" si="290"/>
        <v>9.5498735761861955</v>
      </c>
      <c r="AG826" s="1">
        <f t="shared" si="310"/>
        <v>9.0989630168691047</v>
      </c>
      <c r="AH826" s="1">
        <f t="shared" si="310"/>
        <v>8.6693428265691139</v>
      </c>
      <c r="AI826" s="1">
        <f t="shared" si="311"/>
        <v>8.2600077509103418</v>
      </c>
      <c r="AJ826">
        <v>7.87</v>
      </c>
      <c r="AK826">
        <v>7.64</v>
      </c>
      <c r="AL826">
        <v>7.42</v>
      </c>
      <c r="AM826">
        <v>7.2</v>
      </c>
      <c r="AN826" t="s">
        <v>9990</v>
      </c>
      <c r="AO826" t="s">
        <v>10216</v>
      </c>
      <c r="AP826" t="s">
        <v>10259</v>
      </c>
      <c r="AQ826" t="s">
        <v>6578</v>
      </c>
      <c r="AR826" t="s">
        <v>9572</v>
      </c>
      <c r="AS826" t="s">
        <v>9803</v>
      </c>
      <c r="AT826" t="s">
        <v>9941</v>
      </c>
      <c r="AU826">
        <v>5.61</v>
      </c>
      <c r="AV826">
        <v>5.45</v>
      </c>
      <c r="AW826" t="s">
        <v>9625</v>
      </c>
      <c r="AX826" t="s">
        <v>10005</v>
      </c>
      <c r="AY826" t="s">
        <v>9066</v>
      </c>
      <c r="AZ826" t="s">
        <v>7336</v>
      </c>
      <c r="BA826" t="s">
        <v>10201</v>
      </c>
      <c r="BB826" t="s">
        <v>10032</v>
      </c>
      <c r="BC826" t="s">
        <v>9888</v>
      </c>
      <c r="BD826" t="s">
        <v>10152</v>
      </c>
      <c r="BE826" t="s">
        <v>9680</v>
      </c>
      <c r="BF826">
        <v>3.36</v>
      </c>
      <c r="BG826" t="s">
        <v>9680</v>
      </c>
      <c r="BH826" t="s">
        <v>6097</v>
      </c>
      <c r="BI826" t="s">
        <v>6097</v>
      </c>
      <c r="BJ826" t="s">
        <v>9531</v>
      </c>
      <c r="BK826" t="s">
        <v>8823</v>
      </c>
      <c r="BL826" t="s">
        <v>9382</v>
      </c>
      <c r="BM826" t="s">
        <v>8784</v>
      </c>
      <c r="BN826" t="s">
        <v>10084</v>
      </c>
      <c r="BO826" t="s">
        <v>8823</v>
      </c>
      <c r="BP826">
        <v>2.76</v>
      </c>
      <c r="BQ826">
        <f t="shared" si="312"/>
        <v>4.9556258057222635E-2</v>
      </c>
      <c r="BR826">
        <f t="shared" si="313"/>
        <v>3.1424237455278448E-2</v>
      </c>
    </row>
    <row r="827" spans="1:70" hidden="1" x14ac:dyDescent="0.3">
      <c r="A827" t="s">
        <v>10186</v>
      </c>
      <c r="B827" t="s">
        <v>10187</v>
      </c>
      <c r="C827" t="str">
        <f>VLOOKUP(historical_emissions[[#This Row],[Country]],'Liste-Pays'!A:B,2,0)</f>
        <v>CSA</v>
      </c>
      <c r="D827" t="s">
        <v>41</v>
      </c>
      <c r="E827" t="s">
        <v>70</v>
      </c>
      <c r="F827" t="s">
        <v>43</v>
      </c>
      <c r="G827" t="s">
        <v>44</v>
      </c>
      <c r="H827">
        <f t="shared" si="291"/>
        <v>13.836632154542617</v>
      </c>
      <c r="I827">
        <f t="shared" si="292"/>
        <v>13.521372395179744</v>
      </c>
      <c r="J827">
        <f t="shared" si="293"/>
        <v>13.213295649339488</v>
      </c>
      <c r="K827">
        <f t="shared" si="294"/>
        <v>12.912238256162084</v>
      </c>
      <c r="L827">
        <f t="shared" si="295"/>
        <v>12.618040283706966</v>
      </c>
      <c r="M827">
        <f t="shared" si="296"/>
        <v>12.330545443991472</v>
      </c>
      <c r="N827">
        <f t="shared" si="297"/>
        <v>12.049601009965343</v>
      </c>
      <c r="O827">
        <f t="shared" si="298"/>
        <v>11.775057734376915</v>
      </c>
      <c r="P827">
        <f t="shared" si="299"/>
        <v>11.506769770487894</v>
      </c>
      <c r="Q827">
        <f t="shared" si="300"/>
        <v>11.244594594594602</v>
      </c>
      <c r="R827">
        <f t="shared" si="301"/>
        <v>10.988392930314532</v>
      </c>
      <c r="S827">
        <f t="shared" si="302"/>
        <v>10.73802867459799</v>
      </c>
      <c r="T827">
        <f t="shared" si="303"/>
        <v>10.493368825425517</v>
      </c>
      <c r="U827">
        <f t="shared" si="304"/>
        <v>10.254283411152691</v>
      </c>
      <c r="V827">
        <f t="shared" si="305"/>
        <v>10.020645421464764</v>
      </c>
      <c r="W827">
        <f t="shared" si="306"/>
        <v>9.7923307399044468</v>
      </c>
      <c r="X827">
        <f t="shared" si="307"/>
        <v>9.5692180779370322</v>
      </c>
      <c r="Y827">
        <f t="shared" si="308"/>
        <v>9.3511889105177879</v>
      </c>
      <c r="Z827" s="1">
        <f t="shared" si="309"/>
        <v>9.1381274131274175</v>
      </c>
      <c r="AA827" s="1">
        <f t="shared" si="309"/>
        <v>9.0003304273768041</v>
      </c>
      <c r="AB827" s="1">
        <f t="shared" si="309"/>
        <v>8.8646113300625764</v>
      </c>
      <c r="AC827" s="1">
        <f t="shared" si="290"/>
        <v>8.7309387879858953</v>
      </c>
      <c r="AD827" s="1">
        <f t="shared" si="290"/>
        <v>8.5992819404320677</v>
      </c>
      <c r="AE827" s="1">
        <f t="shared" si="290"/>
        <v>8.4696103920458015</v>
      </c>
      <c r="AF827" s="1">
        <f t="shared" si="290"/>
        <v>8.3418942058138832</v>
      </c>
      <c r="AG827" s="1">
        <f t="shared" si="310"/>
        <v>8.2161038961536832</v>
      </c>
      <c r="AH827" s="1">
        <f t="shared" si="310"/>
        <v>8.092210422105877</v>
      </c>
      <c r="AI827" s="1">
        <f t="shared" si="311"/>
        <v>7.9701851806298158</v>
      </c>
      <c r="AJ827">
        <v>7.85</v>
      </c>
      <c r="AK827">
        <v>6.92</v>
      </c>
      <c r="AL827">
        <v>5.98</v>
      </c>
      <c r="AM827">
        <v>7.42</v>
      </c>
      <c r="AN827" t="s">
        <v>9171</v>
      </c>
      <c r="AO827" t="s">
        <v>8184</v>
      </c>
      <c r="AP827" t="s">
        <v>9632</v>
      </c>
      <c r="AQ827" t="s">
        <v>9504</v>
      </c>
      <c r="AR827" t="s">
        <v>9620</v>
      </c>
      <c r="AS827" t="s">
        <v>10071</v>
      </c>
      <c r="AT827" t="s">
        <v>9939</v>
      </c>
      <c r="AU827">
        <v>6.26</v>
      </c>
      <c r="AV827">
        <v>6.03</v>
      </c>
      <c r="AW827" t="s">
        <v>9620</v>
      </c>
      <c r="AX827" t="s">
        <v>10162</v>
      </c>
      <c r="AY827" t="s">
        <v>8668</v>
      </c>
      <c r="AZ827" t="s">
        <v>10122</v>
      </c>
      <c r="BA827" t="s">
        <v>9972</v>
      </c>
      <c r="BB827" t="s">
        <v>8714</v>
      </c>
      <c r="BC827" t="s">
        <v>9973</v>
      </c>
      <c r="BD827" t="s">
        <v>9219</v>
      </c>
      <c r="BE827" t="s">
        <v>10255</v>
      </c>
      <c r="BF827">
        <v>5.18</v>
      </c>
      <c r="BG827" t="s">
        <v>9596</v>
      </c>
      <c r="BH827" t="s">
        <v>9763</v>
      </c>
      <c r="BI827" t="s">
        <v>9220</v>
      </c>
      <c r="BJ827" t="s">
        <v>3789</v>
      </c>
      <c r="BK827" t="s">
        <v>10177</v>
      </c>
      <c r="BL827" t="s">
        <v>6873</v>
      </c>
      <c r="BM827" t="s">
        <v>10033</v>
      </c>
      <c r="BN827" t="s">
        <v>9601</v>
      </c>
      <c r="BO827" t="s">
        <v>8784</v>
      </c>
      <c r="BP827">
        <v>2.11</v>
      </c>
      <c r="BQ827">
        <f t="shared" si="312"/>
        <v>1.5310214092970176E-2</v>
      </c>
      <c r="BR827">
        <f t="shared" si="313"/>
        <v>2.3315662800268644E-2</v>
      </c>
    </row>
    <row r="828" spans="1:70" hidden="1" x14ac:dyDescent="0.3">
      <c r="A828" t="s">
        <v>5516</v>
      </c>
      <c r="B828" t="s">
        <v>5517</v>
      </c>
      <c r="C828" t="str">
        <f>VLOOKUP(historical_emissions[[#This Row],[Country]],'Liste-Pays'!A:B,2,0)</f>
        <v>EEU</v>
      </c>
      <c r="D828" t="s">
        <v>41</v>
      </c>
      <c r="E828" t="s">
        <v>42</v>
      </c>
      <c r="F828" t="s">
        <v>302</v>
      </c>
      <c r="G828" t="s">
        <v>44</v>
      </c>
      <c r="H828">
        <f t="shared" si="291"/>
        <v>7.2802038457413545</v>
      </c>
      <c r="I828">
        <f t="shared" si="292"/>
        <v>7.2557455262205481</v>
      </c>
      <c r="J828">
        <f t="shared" si="293"/>
        <v>7.2313693760189608</v>
      </c>
      <c r="K828">
        <f t="shared" si="294"/>
        <v>7.2070751190834068</v>
      </c>
      <c r="L828">
        <f t="shared" si="295"/>
        <v>7.1828624802881196</v>
      </c>
      <c r="M828">
        <f t="shared" si="296"/>
        <v>7.1587311854316349</v>
      </c>
      <c r="N828">
        <f t="shared" si="297"/>
        <v>7.1346809612336859</v>
      </c>
      <c r="O828">
        <f t="shared" si="298"/>
        <v>7.1107115353321095</v>
      </c>
      <c r="P828">
        <f t="shared" si="299"/>
        <v>7.0868226362797611</v>
      </c>
      <c r="Q828">
        <f t="shared" si="300"/>
        <v>7.0630139935414391</v>
      </c>
      <c r="R828">
        <f t="shared" si="301"/>
        <v>7.0392853374908242</v>
      </c>
      <c r="S828">
        <f t="shared" si="302"/>
        <v>7.0156363994074225</v>
      </c>
      <c r="T828">
        <f t="shared" si="303"/>
        <v>6.9920669114735263</v>
      </c>
      <c r="U828">
        <f t="shared" si="304"/>
        <v>6.968576606771177</v>
      </c>
      <c r="V828">
        <f t="shared" si="305"/>
        <v>6.9451652192791462</v>
      </c>
      <c r="W828">
        <f t="shared" si="306"/>
        <v>6.9218324838699195</v>
      </c>
      <c r="X828">
        <f t="shared" si="307"/>
        <v>6.8985781363066954</v>
      </c>
      <c r="Y828">
        <f t="shared" si="308"/>
        <v>6.8754019132403954</v>
      </c>
      <c r="Z828" s="1">
        <f t="shared" si="309"/>
        <v>6.8523035522066769</v>
      </c>
      <c r="AA828" s="1">
        <f t="shared" si="309"/>
        <v>6.9443101697505893</v>
      </c>
      <c r="AB828" s="1">
        <f t="shared" si="309"/>
        <v>7.0375521700540915</v>
      </c>
      <c r="AC828" s="1">
        <f t="shared" si="290"/>
        <v>7.132046140734503</v>
      </c>
      <c r="AD828" s="1">
        <f t="shared" si="290"/>
        <v>7.2278088921328667</v>
      </c>
      <c r="AE828" s="1">
        <f t="shared" si="290"/>
        <v>7.3248574603044858</v>
      </c>
      <c r="AF828" s="1">
        <f t="shared" si="290"/>
        <v>7.4232091100496111</v>
      </c>
      <c r="AG828" s="1">
        <f t="shared" si="310"/>
        <v>7.5228813379848249</v>
      </c>
      <c r="AH828" s="1">
        <f t="shared" si="310"/>
        <v>7.6238918756556648</v>
      </c>
      <c r="AI828" s="1">
        <f t="shared" si="311"/>
        <v>7.7262586926910402</v>
      </c>
      <c r="AJ828">
        <v>7.83</v>
      </c>
      <c r="AK828">
        <v>8.4600000000000009</v>
      </c>
      <c r="AL828">
        <v>7.78</v>
      </c>
      <c r="AM828">
        <v>8.3800000000000008</v>
      </c>
      <c r="AN828" t="s">
        <v>9410</v>
      </c>
      <c r="AO828" t="s">
        <v>9059</v>
      </c>
      <c r="AP828" t="s">
        <v>8422</v>
      </c>
      <c r="AQ828" t="s">
        <v>9823</v>
      </c>
      <c r="AR828" t="s">
        <v>10219</v>
      </c>
      <c r="AS828" t="s">
        <v>8986</v>
      </c>
      <c r="AT828" t="s">
        <v>9761</v>
      </c>
      <c r="AU828">
        <v>8.06</v>
      </c>
      <c r="AV828">
        <v>8.1300000000000008</v>
      </c>
      <c r="AW828" t="s">
        <v>8658</v>
      </c>
      <c r="AX828" t="s">
        <v>8242</v>
      </c>
      <c r="AY828" t="s">
        <v>8262</v>
      </c>
      <c r="AZ828" t="s">
        <v>8872</v>
      </c>
      <c r="BA828" t="s">
        <v>9273</v>
      </c>
      <c r="BB828" t="s">
        <v>9461</v>
      </c>
      <c r="BC828" t="s">
        <v>4452</v>
      </c>
      <c r="BD828" t="s">
        <v>9115</v>
      </c>
      <c r="BE828" t="s">
        <v>9558</v>
      </c>
      <c r="BF828">
        <v>9.2899999999999991</v>
      </c>
      <c r="BG828" t="s">
        <v>7681</v>
      </c>
      <c r="BH828" t="s">
        <v>8759</v>
      </c>
      <c r="BI828" t="s">
        <v>9931</v>
      </c>
      <c r="BJ828" t="s">
        <v>8707</v>
      </c>
      <c r="BK828" t="s">
        <v>8558</v>
      </c>
      <c r="BL828" t="s">
        <v>9913</v>
      </c>
      <c r="BM828" t="s">
        <v>9245</v>
      </c>
      <c r="BN828" t="s">
        <v>9311</v>
      </c>
      <c r="BO828" t="s">
        <v>8626</v>
      </c>
      <c r="BP828">
        <v>16.149999999999999</v>
      </c>
      <c r="BQ828">
        <f t="shared" si="312"/>
        <v>-1.3249209107146886E-2</v>
      </c>
      <c r="BR828">
        <f t="shared" si="313"/>
        <v>3.3708899288735772E-3</v>
      </c>
    </row>
    <row r="829" spans="1:70" hidden="1" x14ac:dyDescent="0.3">
      <c r="A829" t="s">
        <v>10226</v>
      </c>
      <c r="B829" t="s">
        <v>10227</v>
      </c>
      <c r="C829" t="str">
        <f>VLOOKUP(historical_emissions[[#This Row],[Country]],'Liste-Pays'!A:B,2,0)</f>
        <v>AFR</v>
      </c>
      <c r="D829" t="s">
        <v>41</v>
      </c>
      <c r="E829" t="s">
        <v>42</v>
      </c>
      <c r="F829" t="s">
        <v>43</v>
      </c>
      <c r="G829" t="s">
        <v>44</v>
      </c>
      <c r="H829">
        <f t="shared" si="291"/>
        <v>22.77588737201366</v>
      </c>
      <c r="I829">
        <f t="shared" si="292"/>
        <v>22.154486916339408</v>
      </c>
      <c r="J829">
        <f t="shared" si="293"/>
        <v>21.550040290827955</v>
      </c>
      <c r="K829">
        <f t="shared" si="294"/>
        <v>20.962084939723887</v>
      </c>
      <c r="L829">
        <f t="shared" si="295"/>
        <v>20.390170927300705</v>
      </c>
      <c r="M829">
        <f t="shared" si="296"/>
        <v>19.833860593545296</v>
      </c>
      <c r="N829">
        <f t="shared" si="297"/>
        <v>19.292728219236448</v>
      </c>
      <c r="O829">
        <f t="shared" si="298"/>
        <v>18.766359700161132</v>
      </c>
      <c r="P829">
        <f t="shared" si="299"/>
        <v>18.254352230219205</v>
      </c>
      <c r="Q829">
        <f t="shared" si="300"/>
        <v>17.756313993174057</v>
      </c>
      <c r="R829">
        <f t="shared" si="301"/>
        <v>17.271863862813323</v>
      </c>
      <c r="S829">
        <f t="shared" si="302"/>
        <v>16.800631111290151</v>
      </c>
      <c r="T829">
        <f t="shared" si="303"/>
        <v>16.342255125421914</v>
      </c>
      <c r="U829">
        <f t="shared" si="304"/>
        <v>15.896385130729179</v>
      </c>
      <c r="V829">
        <f t="shared" si="305"/>
        <v>15.462679923003822</v>
      </c>
      <c r="W829">
        <f t="shared" si="306"/>
        <v>15.040807607200824</v>
      </c>
      <c r="X829">
        <f t="shared" si="307"/>
        <v>14.630445343453951</v>
      </c>
      <c r="Y829">
        <f t="shared" si="308"/>
        <v>14.231279100020963</v>
      </c>
      <c r="Z829" s="1">
        <f t="shared" si="309"/>
        <v>13.843003412969274</v>
      </c>
      <c r="AA829" s="1">
        <f t="shared" si="309"/>
        <v>13.071238942608822</v>
      </c>
      <c r="AB829" s="1">
        <f t="shared" si="309"/>
        <v>12.342501290919289</v>
      </c>
      <c r="AC829" s="1">
        <f t="shared" si="290"/>
        <v>11.65439165982686</v>
      </c>
      <c r="AD829" s="1">
        <f t="shared" si="290"/>
        <v>11.004644987201409</v>
      </c>
      <c r="AE829" s="1">
        <f t="shared" si="290"/>
        <v>10.391122490913114</v>
      </c>
      <c r="AF829" s="1">
        <f t="shared" si="290"/>
        <v>9.811804628567085</v>
      </c>
      <c r="AG829" s="1">
        <f t="shared" si="310"/>
        <v>9.2647844497414518</v>
      </c>
      <c r="AH829" s="1">
        <f t="shared" si="310"/>
        <v>8.7482613188463496</v>
      </c>
      <c r="AI829" s="1">
        <f t="shared" si="311"/>
        <v>8.2605349879412486</v>
      </c>
      <c r="AJ829">
        <v>7.8</v>
      </c>
      <c r="AK829">
        <v>7.56</v>
      </c>
      <c r="AL829">
        <v>7.27</v>
      </c>
      <c r="AM829">
        <v>6.67</v>
      </c>
      <c r="AN829" t="s">
        <v>10189</v>
      </c>
      <c r="AO829" t="s">
        <v>8184</v>
      </c>
      <c r="AP829" t="s">
        <v>10190</v>
      </c>
      <c r="AQ829" t="s">
        <v>8565</v>
      </c>
      <c r="AR829" t="s">
        <v>4573</v>
      </c>
      <c r="AS829" t="s">
        <v>6583</v>
      </c>
      <c r="AT829" t="s">
        <v>9802</v>
      </c>
      <c r="AU829">
        <v>5.32</v>
      </c>
      <c r="AV829">
        <v>5.2</v>
      </c>
      <c r="AW829" t="s">
        <v>9988</v>
      </c>
      <c r="AX829" t="s">
        <v>10152</v>
      </c>
      <c r="AY829" t="s">
        <v>10151</v>
      </c>
      <c r="AZ829" t="s">
        <v>10213</v>
      </c>
      <c r="BA829" t="s">
        <v>9051</v>
      </c>
      <c r="BB829" t="s">
        <v>9889</v>
      </c>
      <c r="BC829" t="s">
        <v>9680</v>
      </c>
      <c r="BD829" t="s">
        <v>9585</v>
      </c>
      <c r="BE829" t="s">
        <v>10083</v>
      </c>
      <c r="BF829">
        <v>2.93</v>
      </c>
      <c r="BG829" t="s">
        <v>9852</v>
      </c>
      <c r="BH829" t="s">
        <v>9910</v>
      </c>
      <c r="BI829" t="s">
        <v>9487</v>
      </c>
      <c r="BJ829" t="s">
        <v>9487</v>
      </c>
      <c r="BK829" t="s">
        <v>9925</v>
      </c>
      <c r="BL829" t="s">
        <v>9946</v>
      </c>
      <c r="BM829" t="s">
        <v>10178</v>
      </c>
      <c r="BN829" t="s">
        <v>9765</v>
      </c>
      <c r="BO829" t="s">
        <v>10214</v>
      </c>
      <c r="BP829">
        <v>2.2799999999999998</v>
      </c>
      <c r="BQ829">
        <f t="shared" si="312"/>
        <v>5.9042947171954907E-2</v>
      </c>
      <c r="BR829">
        <f t="shared" si="313"/>
        <v>2.8048514868378893E-2</v>
      </c>
    </row>
    <row r="830" spans="1:70" hidden="1" x14ac:dyDescent="0.3">
      <c r="A830" t="s">
        <v>2572</v>
      </c>
      <c r="B830" t="s">
        <v>2573</v>
      </c>
      <c r="C830" t="str">
        <f>VLOOKUP(historical_emissions[[#This Row],[Country]],'Liste-Pays'!A:B,2,0)</f>
        <v>WEU</v>
      </c>
      <c r="D830" t="s">
        <v>41</v>
      </c>
      <c r="E830" t="s">
        <v>1048</v>
      </c>
      <c r="F830" t="s">
        <v>43</v>
      </c>
      <c r="G830" t="s">
        <v>44</v>
      </c>
      <c r="H830">
        <f t="shared" si="291"/>
        <v>8.2683187066188246</v>
      </c>
      <c r="I830">
        <f t="shared" si="292"/>
        <v>8.3473031362938865</v>
      </c>
      <c r="J830">
        <f t="shared" si="293"/>
        <v>8.4270420772973633</v>
      </c>
      <c r="K830">
        <f t="shared" si="294"/>
        <v>8.5075427372187402</v>
      </c>
      <c r="L830">
        <f t="shared" si="295"/>
        <v>8.5888123924991451</v>
      </c>
      <c r="M830">
        <f t="shared" si="296"/>
        <v>8.6708583890890676</v>
      </c>
      <c r="N830">
        <f t="shared" si="297"/>
        <v>8.7536881431123597</v>
      </c>
      <c r="O830">
        <f t="shared" si="298"/>
        <v>8.8373091415365739</v>
      </c>
      <c r="P830">
        <f t="shared" si="299"/>
        <v>8.9217289428497129</v>
      </c>
      <c r="Q830">
        <f t="shared" si="300"/>
        <v>9.0069551777434373</v>
      </c>
      <c r="R830">
        <f t="shared" si="301"/>
        <v>9.0929955498028043</v>
      </c>
      <c r="S830">
        <f t="shared" si="302"/>
        <v>9.1798578362025918</v>
      </c>
      <c r="T830">
        <f t="shared" si="303"/>
        <v>9.2675498884102776</v>
      </c>
      <c r="U830">
        <f t="shared" si="304"/>
        <v>9.3560796328957316</v>
      </c>
      <c r="V830">
        <f t="shared" si="305"/>
        <v>9.4454550718476877</v>
      </c>
      <c r="W830">
        <f t="shared" si="306"/>
        <v>9.5356842838970604</v>
      </c>
      <c r="X830">
        <f t="shared" si="307"/>
        <v>9.6267754248471711</v>
      </c>
      <c r="Y830">
        <f t="shared" si="308"/>
        <v>9.7187367284109509</v>
      </c>
      <c r="Z830" s="1">
        <f t="shared" si="309"/>
        <v>9.8115765069551824</v>
      </c>
      <c r="AA830" s="1">
        <f t="shared" si="309"/>
        <v>9.5853288497873645</v>
      </c>
      <c r="AB830" s="1">
        <f t="shared" si="309"/>
        <v>9.3642982953285401</v>
      </c>
      <c r="AC830" s="1">
        <f t="shared" si="290"/>
        <v>9.1483645410703112</v>
      </c>
      <c r="AD830" s="1">
        <f t="shared" si="290"/>
        <v>8.937410058590654</v>
      </c>
      <c r="AE830" s="1">
        <f t="shared" si="290"/>
        <v>8.7313200295855466</v>
      </c>
      <c r="AF830" s="1">
        <f t="shared" si="290"/>
        <v>8.5299822833756664</v>
      </c>
      <c r="AG830" s="1">
        <f t="shared" si="310"/>
        <v>8.3332872358541312</v>
      </c>
      <c r="AH830" s="1">
        <f t="shared" si="310"/>
        <v>8.1411278298420626</v>
      </c>
      <c r="AI830" s="1">
        <f t="shared" si="311"/>
        <v>7.9533994768195075</v>
      </c>
      <c r="AJ830">
        <v>7.77</v>
      </c>
      <c r="AK830">
        <v>8.14</v>
      </c>
      <c r="AL830">
        <v>8.0399999999999991</v>
      </c>
      <c r="AM830">
        <v>7.5</v>
      </c>
      <c r="AN830" t="s">
        <v>9341</v>
      </c>
      <c r="AO830" t="s">
        <v>8668</v>
      </c>
      <c r="AP830" t="s">
        <v>9697</v>
      </c>
      <c r="AQ830" t="s">
        <v>9896</v>
      </c>
      <c r="AR830" t="s">
        <v>8648</v>
      </c>
      <c r="AS830" t="s">
        <v>8664</v>
      </c>
      <c r="AT830" t="s">
        <v>6571</v>
      </c>
      <c r="AU830">
        <v>7.45</v>
      </c>
      <c r="AV830">
        <v>8.17</v>
      </c>
      <c r="AW830" t="s">
        <v>9861</v>
      </c>
      <c r="AX830" t="s">
        <v>9114</v>
      </c>
      <c r="AY830" t="s">
        <v>5581</v>
      </c>
      <c r="AZ830" t="s">
        <v>9864</v>
      </c>
      <c r="BA830" t="s">
        <v>9359</v>
      </c>
      <c r="BB830" t="s">
        <v>9411</v>
      </c>
      <c r="BC830" t="s">
        <v>4352</v>
      </c>
      <c r="BD830" t="s">
        <v>10215</v>
      </c>
      <c r="BE830" t="s">
        <v>6575</v>
      </c>
      <c r="BF830">
        <v>6.47</v>
      </c>
      <c r="BG830" t="s">
        <v>8070</v>
      </c>
      <c r="BH830" t="s">
        <v>9055</v>
      </c>
      <c r="BI830" t="s">
        <v>9529</v>
      </c>
      <c r="BJ830" t="s">
        <v>9507</v>
      </c>
      <c r="BK830" t="s">
        <v>8670</v>
      </c>
      <c r="BL830" t="s">
        <v>9518</v>
      </c>
      <c r="BM830" t="s">
        <v>10005</v>
      </c>
      <c r="BN830" t="s">
        <v>10150</v>
      </c>
      <c r="BO830" t="s">
        <v>10177</v>
      </c>
      <c r="BP830">
        <v>4.21</v>
      </c>
      <c r="BQ830">
        <f t="shared" si="312"/>
        <v>2.3603536270206948E-2</v>
      </c>
      <c r="BR830">
        <f t="shared" si="313"/>
        <v>-9.4622692365919914E-3</v>
      </c>
    </row>
    <row r="831" spans="1:70" hidden="1" x14ac:dyDescent="0.3">
      <c r="A831" t="s">
        <v>6720</v>
      </c>
      <c r="B831" t="s">
        <v>6721</v>
      </c>
      <c r="C831" t="str">
        <f>VLOOKUP(historical_emissions[[#This Row],[Country]],'Liste-Pays'!A:B,2,0)</f>
        <v>ODA</v>
      </c>
      <c r="D831" t="s">
        <v>41</v>
      </c>
      <c r="E831" t="s">
        <v>535</v>
      </c>
      <c r="F831" t="s">
        <v>561</v>
      </c>
      <c r="G831" t="s">
        <v>44</v>
      </c>
      <c r="H831">
        <f t="shared" si="291"/>
        <v>45.062558655675339</v>
      </c>
      <c r="I831">
        <f t="shared" si="292"/>
        <v>43.226978719937534</v>
      </c>
      <c r="J831">
        <f t="shared" si="293"/>
        <v>41.46616936538728</v>
      </c>
      <c r="K831">
        <f t="shared" si="294"/>
        <v>39.777084884397105</v>
      </c>
      <c r="L831">
        <f t="shared" si="295"/>
        <v>38.156803633307</v>
      </c>
      <c r="M831">
        <f t="shared" si="296"/>
        <v>36.602522978798163</v>
      </c>
      <c r="N831">
        <f t="shared" si="297"/>
        <v>35.111554450121368</v>
      </c>
      <c r="O831">
        <f t="shared" si="298"/>
        <v>33.681319088794602</v>
      </c>
      <c r="P831">
        <f t="shared" si="299"/>
        <v>32.309342987726318</v>
      </c>
      <c r="Q831">
        <f t="shared" si="300"/>
        <v>30.9932530120482</v>
      </c>
      <c r="R831">
        <f t="shared" si="301"/>
        <v>29.73077269425568</v>
      </c>
      <c r="S831">
        <f t="shared" si="302"/>
        <v>28.519718296555961</v>
      </c>
      <c r="T831">
        <f t="shared" si="303"/>
        <v>27.357995033612493</v>
      </c>
      <c r="U831">
        <f t="shared" si="304"/>
        <v>26.243593449152328</v>
      </c>
      <c r="V831">
        <f t="shared" si="305"/>
        <v>25.174585940168878</v>
      </c>
      <c r="W831">
        <f t="shared" si="306"/>
        <v>24.149123422707916</v>
      </c>
      <c r="X831">
        <f t="shared" si="307"/>
        <v>23.165432133469597</v>
      </c>
      <c r="Y831">
        <f t="shared" si="308"/>
        <v>22.221810561694127</v>
      </c>
      <c r="Z831" s="1">
        <f t="shared" si="309"/>
        <v>21.316626506024111</v>
      </c>
      <c r="AA831" s="1">
        <f t="shared" si="309"/>
        <v>19.267829757744874</v>
      </c>
      <c r="AB831" s="1">
        <f t="shared" si="309"/>
        <v>17.415948225603298</v>
      </c>
      <c r="AC831" s="1">
        <f t="shared" si="290"/>
        <v>15.742055872949283</v>
      </c>
      <c r="AD831" s="1">
        <f t="shared" si="290"/>
        <v>14.229045694034996</v>
      </c>
      <c r="AE831" s="1">
        <f t="shared" si="290"/>
        <v>12.861454882195369</v>
      </c>
      <c r="AF831" s="1">
        <f t="shared" si="290"/>
        <v>11.625306801572231</v>
      </c>
      <c r="AG831" s="1">
        <f t="shared" si="310"/>
        <v>10.507968147349494</v>
      </c>
      <c r="AH831" s="1">
        <f t="shared" si="310"/>
        <v>9.4980198346918883</v>
      </c>
      <c r="AI831" s="1">
        <f t="shared" si="311"/>
        <v>8.585140296885605</v>
      </c>
      <c r="AJ831">
        <v>7.76</v>
      </c>
      <c r="AK831">
        <v>7.3</v>
      </c>
      <c r="AL831">
        <v>6.85</v>
      </c>
      <c r="AM831">
        <v>6.63</v>
      </c>
      <c r="AN831" t="s">
        <v>4945</v>
      </c>
      <c r="AO831" t="s">
        <v>3788</v>
      </c>
      <c r="AP831" t="s">
        <v>6575</v>
      </c>
      <c r="AQ831" t="s">
        <v>9977</v>
      </c>
      <c r="AR831" t="s">
        <v>9624</v>
      </c>
      <c r="AS831" t="s">
        <v>9625</v>
      </c>
      <c r="AT831" t="s">
        <v>10185</v>
      </c>
      <c r="AU831">
        <v>4.79</v>
      </c>
      <c r="AV831">
        <v>4.5599999999999996</v>
      </c>
      <c r="AW831" t="s">
        <v>10110</v>
      </c>
      <c r="AX831" t="s">
        <v>8462</v>
      </c>
      <c r="AY831" t="s">
        <v>9488</v>
      </c>
      <c r="AZ831" t="s">
        <v>9490</v>
      </c>
      <c r="BA831" t="s">
        <v>9967</v>
      </c>
      <c r="BB831" t="s">
        <v>9925</v>
      </c>
      <c r="BC831" t="s">
        <v>10261</v>
      </c>
      <c r="BD831" t="s">
        <v>8111</v>
      </c>
      <c r="BE831" t="s">
        <v>10262</v>
      </c>
      <c r="BF831">
        <v>1.66</v>
      </c>
      <c r="BG831" t="s">
        <v>9374</v>
      </c>
      <c r="BH831" t="s">
        <v>9705</v>
      </c>
      <c r="BI831" t="s">
        <v>8787</v>
      </c>
      <c r="BJ831" t="s">
        <v>9393</v>
      </c>
      <c r="BK831" t="s">
        <v>9716</v>
      </c>
      <c r="BL831" t="s">
        <v>10263</v>
      </c>
      <c r="BM831" t="s">
        <v>7626</v>
      </c>
      <c r="BN831" t="s">
        <v>10252</v>
      </c>
      <c r="BO831" t="s">
        <v>9719</v>
      </c>
      <c r="BP831">
        <v>0.52</v>
      </c>
      <c r="BQ831">
        <f t="shared" si="312"/>
        <v>0.10633251248525832</v>
      </c>
      <c r="BR831">
        <f t="shared" si="313"/>
        <v>4.2463757359271215E-2</v>
      </c>
    </row>
    <row r="832" spans="1:70" hidden="1" x14ac:dyDescent="0.3">
      <c r="A832" t="s">
        <v>6720</v>
      </c>
      <c r="B832" t="s">
        <v>6721</v>
      </c>
      <c r="C832" t="str">
        <f>VLOOKUP(historical_emissions[[#This Row],[Country]],'Liste-Pays'!A:B,2,0)</f>
        <v>ODA</v>
      </c>
      <c r="D832" t="s">
        <v>41</v>
      </c>
      <c r="E832" t="s">
        <v>42</v>
      </c>
      <c r="F832" t="s">
        <v>561</v>
      </c>
      <c r="G832" t="s">
        <v>44</v>
      </c>
      <c r="H832">
        <f t="shared" si="291"/>
        <v>45.062558655675339</v>
      </c>
      <c r="I832">
        <f t="shared" si="292"/>
        <v>43.226978719937534</v>
      </c>
      <c r="J832">
        <f t="shared" si="293"/>
        <v>41.46616936538728</v>
      </c>
      <c r="K832">
        <f t="shared" si="294"/>
        <v>39.777084884397105</v>
      </c>
      <c r="L832">
        <f t="shared" si="295"/>
        <v>38.156803633307</v>
      </c>
      <c r="M832">
        <f t="shared" si="296"/>
        <v>36.602522978798163</v>
      </c>
      <c r="N832">
        <f t="shared" si="297"/>
        <v>35.111554450121368</v>
      </c>
      <c r="O832">
        <f t="shared" si="298"/>
        <v>33.681319088794602</v>
      </c>
      <c r="P832">
        <f t="shared" si="299"/>
        <v>32.309342987726318</v>
      </c>
      <c r="Q832">
        <f t="shared" si="300"/>
        <v>30.9932530120482</v>
      </c>
      <c r="R832">
        <f t="shared" si="301"/>
        <v>29.73077269425568</v>
      </c>
      <c r="S832">
        <f t="shared" si="302"/>
        <v>28.519718296555961</v>
      </c>
      <c r="T832">
        <f t="shared" si="303"/>
        <v>27.357995033612493</v>
      </c>
      <c r="U832">
        <f t="shared" si="304"/>
        <v>26.243593449152328</v>
      </c>
      <c r="V832">
        <f t="shared" si="305"/>
        <v>25.174585940168878</v>
      </c>
      <c r="W832">
        <f t="shared" si="306"/>
        <v>24.149123422707916</v>
      </c>
      <c r="X832">
        <f t="shared" si="307"/>
        <v>23.165432133469597</v>
      </c>
      <c r="Y832">
        <f t="shared" si="308"/>
        <v>22.221810561694127</v>
      </c>
      <c r="Z832" s="1">
        <f t="shared" si="309"/>
        <v>21.316626506024111</v>
      </c>
      <c r="AA832" s="1">
        <f t="shared" si="309"/>
        <v>19.267829757744874</v>
      </c>
      <c r="AB832" s="1">
        <f t="shared" si="309"/>
        <v>17.415948225603298</v>
      </c>
      <c r="AC832" s="1">
        <f t="shared" si="290"/>
        <v>15.742055872949283</v>
      </c>
      <c r="AD832" s="1">
        <f t="shared" si="290"/>
        <v>14.229045694034996</v>
      </c>
      <c r="AE832" s="1">
        <f t="shared" si="290"/>
        <v>12.861454882195369</v>
      </c>
      <c r="AF832" s="1">
        <f t="shared" si="290"/>
        <v>11.625306801572231</v>
      </c>
      <c r="AG832" s="1">
        <f t="shared" si="310"/>
        <v>10.507968147349494</v>
      </c>
      <c r="AH832" s="1">
        <f t="shared" si="310"/>
        <v>9.4980198346918883</v>
      </c>
      <c r="AI832" s="1">
        <f t="shared" si="311"/>
        <v>8.585140296885605</v>
      </c>
      <c r="AJ832">
        <v>7.76</v>
      </c>
      <c r="AK832">
        <v>7.3</v>
      </c>
      <c r="AL832">
        <v>6.85</v>
      </c>
      <c r="AM832">
        <v>6.63</v>
      </c>
      <c r="AN832" t="s">
        <v>4945</v>
      </c>
      <c r="AO832" t="s">
        <v>3788</v>
      </c>
      <c r="AP832" t="s">
        <v>6575</v>
      </c>
      <c r="AQ832" t="s">
        <v>9977</v>
      </c>
      <c r="AR832" t="s">
        <v>9624</v>
      </c>
      <c r="AS832" t="s">
        <v>9625</v>
      </c>
      <c r="AT832" t="s">
        <v>10185</v>
      </c>
      <c r="AU832">
        <v>4.79</v>
      </c>
      <c r="AV832">
        <v>4.5599999999999996</v>
      </c>
      <c r="AW832" t="s">
        <v>10110</v>
      </c>
      <c r="AX832" t="s">
        <v>8462</v>
      </c>
      <c r="AY832" t="s">
        <v>9488</v>
      </c>
      <c r="AZ832" t="s">
        <v>9490</v>
      </c>
      <c r="BA832" t="s">
        <v>9967</v>
      </c>
      <c r="BB832" t="s">
        <v>9925</v>
      </c>
      <c r="BC832" t="s">
        <v>10261</v>
      </c>
      <c r="BD832" t="s">
        <v>8111</v>
      </c>
      <c r="BE832" t="s">
        <v>10262</v>
      </c>
      <c r="BF832">
        <v>1.66</v>
      </c>
      <c r="BG832" t="s">
        <v>9374</v>
      </c>
      <c r="BH832" t="s">
        <v>9705</v>
      </c>
      <c r="BI832" t="s">
        <v>8787</v>
      </c>
      <c r="BJ832" t="s">
        <v>9393</v>
      </c>
      <c r="BK832" t="s">
        <v>9716</v>
      </c>
      <c r="BL832" t="s">
        <v>10263</v>
      </c>
      <c r="BM832" t="s">
        <v>7626</v>
      </c>
      <c r="BN832" t="s">
        <v>10252</v>
      </c>
      <c r="BO832" t="s">
        <v>9719</v>
      </c>
      <c r="BP832">
        <v>0.52</v>
      </c>
      <c r="BQ832">
        <f t="shared" si="312"/>
        <v>0.10633251248525832</v>
      </c>
      <c r="BR832">
        <f t="shared" si="313"/>
        <v>4.2463757359271215E-2</v>
      </c>
    </row>
    <row r="833" spans="1:70" hidden="1" x14ac:dyDescent="0.3">
      <c r="A833" t="s">
        <v>3620</v>
      </c>
      <c r="B833" t="s">
        <v>3621</v>
      </c>
      <c r="C833" t="str">
        <f>VLOOKUP(historical_emissions[[#This Row],[Country]],'Liste-Pays'!A:B,2,0)</f>
        <v>ODA</v>
      </c>
      <c r="D833" t="s">
        <v>41</v>
      </c>
      <c r="E833" t="s">
        <v>328</v>
      </c>
      <c r="F833" t="s">
        <v>43</v>
      </c>
      <c r="G833" t="s">
        <v>44</v>
      </c>
      <c r="H833">
        <f t="shared" si="291"/>
        <v>32.830171264947339</v>
      </c>
      <c r="I833">
        <f t="shared" si="292"/>
        <v>31.298533967082108</v>
      </c>
      <c r="J833">
        <f t="shared" si="293"/>
        <v>29.838352672089353</v>
      </c>
      <c r="K833">
        <f t="shared" si="294"/>
        <v>28.446293718433392</v>
      </c>
      <c r="L833">
        <f t="shared" si="295"/>
        <v>27.119178971039403</v>
      </c>
      <c r="M833">
        <f t="shared" si="296"/>
        <v>25.853978565463848</v>
      </c>
      <c r="N833">
        <f t="shared" si="297"/>
        <v>24.647803990573578</v>
      </c>
      <c r="O833">
        <f t="shared" si="298"/>
        <v>23.497901493941129</v>
      </c>
      <c r="P833">
        <f t="shared" si="299"/>
        <v>22.40164579490035</v>
      </c>
      <c r="Q833">
        <f t="shared" si="300"/>
        <v>21.356534090909058</v>
      </c>
      <c r="R833">
        <f t="shared" si="301"/>
        <v>20.360180343534871</v>
      </c>
      <c r="S833">
        <f t="shared" si="302"/>
        <v>19.410309831018967</v>
      </c>
      <c r="T833">
        <f t="shared" si="303"/>
        <v>18.504753954980913</v>
      </c>
      <c r="U833">
        <f t="shared" si="304"/>
        <v>17.641445289408122</v>
      </c>
      <c r="V833">
        <f t="shared" si="305"/>
        <v>16.818412860626498</v>
      </c>
      <c r="W833">
        <f t="shared" si="306"/>
        <v>16.033777647476231</v>
      </c>
      <c r="X833">
        <f t="shared" si="307"/>
        <v>15.285748291419452</v>
      </c>
      <c r="Y833">
        <f t="shared" si="308"/>
        <v>14.572617006785709</v>
      </c>
      <c r="Z833" s="1">
        <f t="shared" si="309"/>
        <v>13.892755681818176</v>
      </c>
      <c r="AA833" s="1">
        <f t="shared" si="309"/>
        <v>13.105081576764935</v>
      </c>
      <c r="AB833" s="1">
        <f t="shared" si="309"/>
        <v>12.362066034057491</v>
      </c>
      <c r="AC833" s="1">
        <f t="shared" si="309"/>
        <v>11.661177058321112</v>
      </c>
      <c r="AD833" s="1">
        <f t="shared" si="309"/>
        <v>11.000026210091526</v>
      </c>
      <c r="AE833" s="1">
        <f t="shared" si="309"/>
        <v>10.37636046666127</v>
      </c>
      <c r="AF833" s="1">
        <f t="shared" si="309"/>
        <v>9.788054544389583</v>
      </c>
      <c r="AG833" s="1">
        <f t="shared" si="310"/>
        <v>9.2331036563123963</v>
      </c>
      <c r="AH833" s="1">
        <f t="shared" si="310"/>
        <v>8.7096166803722923</v>
      </c>
      <c r="AI833" s="1">
        <f t="shared" si="311"/>
        <v>8.215809714987639</v>
      </c>
      <c r="AJ833">
        <v>7.75</v>
      </c>
      <c r="AK833">
        <v>8.15</v>
      </c>
      <c r="AL833">
        <v>8.1199999999999992</v>
      </c>
      <c r="AM833">
        <v>9.6999999999999993</v>
      </c>
      <c r="AN833" t="s">
        <v>7991</v>
      </c>
      <c r="AO833" t="s">
        <v>9068</v>
      </c>
      <c r="AP833" t="s">
        <v>9558</v>
      </c>
      <c r="AQ833" t="s">
        <v>8584</v>
      </c>
      <c r="AR833" t="s">
        <v>9369</v>
      </c>
      <c r="AS833" t="s">
        <v>6092</v>
      </c>
      <c r="AT833" t="s">
        <v>9697</v>
      </c>
      <c r="AU833">
        <v>6.69</v>
      </c>
      <c r="AV833">
        <v>6.31</v>
      </c>
      <c r="AW833" t="s">
        <v>6584</v>
      </c>
      <c r="AX833" t="s">
        <v>6585</v>
      </c>
      <c r="AY833" t="s">
        <v>9529</v>
      </c>
      <c r="AZ833" t="s">
        <v>10004</v>
      </c>
      <c r="BA833" t="s">
        <v>9677</v>
      </c>
      <c r="BB833" t="s">
        <v>9758</v>
      </c>
      <c r="BC833" t="s">
        <v>10195</v>
      </c>
      <c r="BD833" t="s">
        <v>9865</v>
      </c>
      <c r="BE833" t="s">
        <v>9175</v>
      </c>
      <c r="BF833">
        <v>3.52</v>
      </c>
      <c r="BG833" t="s">
        <v>9417</v>
      </c>
      <c r="BH833" t="s">
        <v>9224</v>
      </c>
      <c r="BI833" t="s">
        <v>9181</v>
      </c>
      <c r="BJ833" t="s">
        <v>8823</v>
      </c>
      <c r="BK833" t="s">
        <v>7344</v>
      </c>
      <c r="BL833" t="s">
        <v>8281</v>
      </c>
      <c r="BM833" t="s">
        <v>10124</v>
      </c>
      <c r="BN833" t="s">
        <v>6865</v>
      </c>
      <c r="BO833" t="s">
        <v>6866</v>
      </c>
      <c r="BP833">
        <v>2.2200000000000002</v>
      </c>
      <c r="BQ833">
        <f t="shared" si="312"/>
        <v>6.0104479353243701E-2</v>
      </c>
      <c r="BR833">
        <f t="shared" si="313"/>
        <v>4.8936391061514595E-2</v>
      </c>
    </row>
    <row r="834" spans="1:70" hidden="1" x14ac:dyDescent="0.3">
      <c r="A834" t="s">
        <v>1961</v>
      </c>
      <c r="B834" t="s">
        <v>1962</v>
      </c>
      <c r="C834" t="str">
        <f>VLOOKUP(historical_emissions[[#This Row],[Country]],'Liste-Pays'!A:B,2,0)</f>
        <v>WEU</v>
      </c>
      <c r="D834" t="s">
        <v>41</v>
      </c>
      <c r="E834" t="s">
        <v>1048</v>
      </c>
      <c r="F834" t="s">
        <v>43</v>
      </c>
      <c r="G834" t="s">
        <v>44</v>
      </c>
      <c r="H834">
        <f t="shared" ref="H834:H897" si="314">I834*(1+$BR834)</f>
        <v>6.031452713452893</v>
      </c>
      <c r="I834">
        <f t="shared" ref="I834:I897" si="315">J834*(1+$BR834)</f>
        <v>6.077429523298294</v>
      </c>
      <c r="J834">
        <f t="shared" ref="J834:J897" si="316">K834*(1+$BR834)</f>
        <v>6.1237568070915129</v>
      </c>
      <c r="K834">
        <f t="shared" ref="K834:K897" si="317">L834*(1+$BR834)</f>
        <v>6.1704372364400086</v>
      </c>
      <c r="L834">
        <f t="shared" ref="L834:L897" si="318">M834*(1+$BR834)</f>
        <v>6.2174735033164801</v>
      </c>
      <c r="M834">
        <f t="shared" ref="M834:M897" si="319">N834*(1+$BR834)</f>
        <v>6.2648683202141084</v>
      </c>
      <c r="N834">
        <f t="shared" ref="N834:N897" si="320">O834*(1+$BR834)</f>
        <v>6.3126244203029813</v>
      </c>
      <c r="O834">
        <f t="shared" ref="O834:O897" si="321">P834*(1+$BR834)</f>
        <v>6.3607445575877106</v>
      </c>
      <c r="P834">
        <f t="shared" ref="P834:P897" si="322">Q834*(1+$BR834)</f>
        <v>6.4092315070662487</v>
      </c>
      <c r="Q834">
        <f t="shared" ref="Q834:Q897" si="323">R834*(1+$BR834)</f>
        <v>6.4580880648899184</v>
      </c>
      <c r="R834">
        <f t="shared" ref="R834:R897" si="324">S834*(1+$BR834)</f>
        <v>6.5073170485246612</v>
      </c>
      <c r="S834">
        <f t="shared" ref="S834:S897" si="325">T834*(1+$BR834)</f>
        <v>6.5569212969135169</v>
      </c>
      <c r="T834">
        <f t="shared" ref="T834:T897" si="326">U834*(1+$BR834)</f>
        <v>6.6069036706403388</v>
      </c>
      <c r="U834">
        <f t="shared" ref="U834:U897" si="327">V834*(1+$BR834)</f>
        <v>6.657267052094757</v>
      </c>
      <c r="V834">
        <f t="shared" ref="V834:V897" si="328">W834*(1+$BR834)</f>
        <v>6.7080143456384036</v>
      </c>
      <c r="W834">
        <f t="shared" ref="W834:W897" si="329">X834*(1+$BR834)</f>
        <v>6.7591484777723982</v>
      </c>
      <c r="X834">
        <f t="shared" ref="X834:X897" si="330">Y834*(1+$BR834)</f>
        <v>6.8106723973061172</v>
      </c>
      <c r="Y834">
        <f t="shared" ref="Y834:Y897" si="331">Z834*(1+$BR834)</f>
        <v>6.8625890755272421</v>
      </c>
      <c r="Z834" s="1">
        <f t="shared" ref="Z834:AC897" si="332">AA834*(1+$BQ834)</f>
        <v>6.9149015063731127</v>
      </c>
      <c r="AA834" s="1">
        <f t="shared" si="332"/>
        <v>6.9923852508878603</v>
      </c>
      <c r="AB834" s="1">
        <f t="shared" si="332"/>
        <v>7.0707372262311301</v>
      </c>
      <c r="AC834" s="1">
        <f t="shared" si="332"/>
        <v>7.1499671612147688</v>
      </c>
      <c r="AD834" s="1">
        <f t="shared" ref="AD834:AF897" si="333">AE834*(1+$BQ834)</f>
        <v>7.2300848936651585</v>
      </c>
      <c r="AE834" s="1">
        <f t="shared" si="333"/>
        <v>7.3111003716447609</v>
      </c>
      <c r="AF834" s="1">
        <f t="shared" si="333"/>
        <v>7.3930236546873456</v>
      </c>
      <c r="AG834" s="1">
        <f t="shared" ref="AG834:AH897" si="334">AH834*(1+$BQ834)</f>
        <v>7.4758649150470662</v>
      </c>
      <c r="AH834" s="1">
        <f t="shared" si="334"/>
        <v>7.5596344389615284</v>
      </c>
      <c r="AI834" s="1">
        <f t="shared" ref="AI834:AI897" si="335">AJ834*(1+$BQ834)</f>
        <v>7.644342627929011</v>
      </c>
      <c r="AJ834">
        <v>7.73</v>
      </c>
      <c r="AK834">
        <v>7.76</v>
      </c>
      <c r="AL834">
        <v>7.18</v>
      </c>
      <c r="AM834">
        <v>7.21</v>
      </c>
      <c r="AN834" t="s">
        <v>4944</v>
      </c>
      <c r="AO834" t="s">
        <v>8713</v>
      </c>
      <c r="AP834" t="s">
        <v>9407</v>
      </c>
      <c r="AQ834" t="s">
        <v>9362</v>
      </c>
      <c r="AR834" t="s">
        <v>8668</v>
      </c>
      <c r="AS834" t="s">
        <v>8668</v>
      </c>
      <c r="AT834" t="s">
        <v>8068</v>
      </c>
      <c r="AU834">
        <v>7.53</v>
      </c>
      <c r="AV834">
        <v>7.72</v>
      </c>
      <c r="AW834" t="s">
        <v>9330</v>
      </c>
      <c r="AX834" t="s">
        <v>9876</v>
      </c>
      <c r="AY834" t="s">
        <v>9630</v>
      </c>
      <c r="AZ834" t="s">
        <v>4452</v>
      </c>
      <c r="BA834" t="s">
        <v>8217</v>
      </c>
      <c r="BB834" t="s">
        <v>9409</v>
      </c>
      <c r="BC834" t="s">
        <v>7992</v>
      </c>
      <c r="BD834" t="s">
        <v>8645</v>
      </c>
      <c r="BE834" t="s">
        <v>10108</v>
      </c>
      <c r="BF834">
        <v>8.6300000000000008</v>
      </c>
      <c r="BG834" t="s">
        <v>9636</v>
      </c>
      <c r="BH834" t="s">
        <v>9027</v>
      </c>
      <c r="BI834" t="s">
        <v>6090</v>
      </c>
      <c r="BJ834" t="s">
        <v>9963</v>
      </c>
      <c r="BK834" t="s">
        <v>8936</v>
      </c>
      <c r="BL834" t="s">
        <v>8261</v>
      </c>
      <c r="BM834" t="s">
        <v>8869</v>
      </c>
      <c r="BN834" t="s">
        <v>9087</v>
      </c>
      <c r="BO834" t="s">
        <v>8954</v>
      </c>
      <c r="BP834">
        <v>8.8800000000000008</v>
      </c>
      <c r="BQ834">
        <f t="shared" ref="BQ834:BQ897" si="336">((AV834/BF834)^(1/(2010-2000)))-1</f>
        <v>-1.1081160681887359E-2</v>
      </c>
      <c r="BR834">
        <f t="shared" ref="BR834:BR897" si="337">((AM834/AV834)^(1/(2019-2010)))-1</f>
        <v>-7.5651736756708887E-3</v>
      </c>
    </row>
    <row r="835" spans="1:70" hidden="1" x14ac:dyDescent="0.3">
      <c r="A835" t="s">
        <v>10226</v>
      </c>
      <c r="B835" t="s">
        <v>10227</v>
      </c>
      <c r="C835" t="str">
        <f>VLOOKUP(historical_emissions[[#This Row],[Country]],'Liste-Pays'!A:B,2,0)</f>
        <v>AFR</v>
      </c>
      <c r="D835" t="s">
        <v>41</v>
      </c>
      <c r="E835" t="s">
        <v>42</v>
      </c>
      <c r="F835" t="s">
        <v>148</v>
      </c>
      <c r="G835" t="s">
        <v>44</v>
      </c>
      <c r="H835">
        <f t="shared" si="314"/>
        <v>11.562501353945487</v>
      </c>
      <c r="I835">
        <f t="shared" si="315"/>
        <v>11.372991016713961</v>
      </c>
      <c r="J835">
        <f t="shared" si="316"/>
        <v>11.186586769316996</v>
      </c>
      <c r="K835">
        <f t="shared" si="317"/>
        <v>11.003237702689679</v>
      </c>
      <c r="L835">
        <f t="shared" si="318"/>
        <v>10.822893742170805</v>
      </c>
      <c r="M835">
        <f t="shared" si="319"/>
        <v>10.645505633826941</v>
      </c>
      <c r="N835">
        <f t="shared" si="320"/>
        <v>10.471024931000624</v>
      </c>
      <c r="O835">
        <f t="shared" si="321"/>
        <v>10.299403981079047</v>
      </c>
      <c r="P835">
        <f t="shared" si="322"/>
        <v>10.130595912479601</v>
      </c>
      <c r="Q835">
        <f t="shared" si="323"/>
        <v>9.9645546218487269</v>
      </c>
      <c r="R835">
        <f t="shared" si="324"/>
        <v>9.8012347614705799</v>
      </c>
      <c r="S835">
        <f t="shared" si="325"/>
        <v>9.6405917268820627</v>
      </c>
      <c r="T835">
        <f t="shared" si="326"/>
        <v>9.4825816446908551</v>
      </c>
      <c r="U835">
        <f t="shared" si="327"/>
        <v>9.3271613605931041</v>
      </c>
      <c r="V835">
        <f t="shared" si="328"/>
        <v>9.1742884275875038</v>
      </c>
      <c r="W835">
        <f t="shared" si="329"/>
        <v>9.0239210943825547</v>
      </c>
      <c r="X835">
        <f t="shared" si="330"/>
        <v>8.8760182939938161</v>
      </c>
      <c r="Y835">
        <f t="shared" si="331"/>
        <v>8.7305396325280622</v>
      </c>
      <c r="Z835" s="1">
        <f t="shared" si="332"/>
        <v>8.5874453781512603</v>
      </c>
      <c r="AA835" s="1">
        <f t="shared" si="332"/>
        <v>8.497585407838498</v>
      </c>
      <c r="AB835" s="1">
        <f t="shared" si="332"/>
        <v>8.4086657421109798</v>
      </c>
      <c r="AC835" s="1">
        <f t="shared" si="332"/>
        <v>8.3206765415183934</v>
      </c>
      <c r="AD835" s="1">
        <f t="shared" si="333"/>
        <v>8.2336080695715115</v>
      </c>
      <c r="AE835" s="1">
        <f t="shared" si="333"/>
        <v>8.1474506916648011</v>
      </c>
      <c r="AF835" s="1">
        <f t="shared" si="333"/>
        <v>8.0621948740102951</v>
      </c>
      <c r="AG835" s="1">
        <f t="shared" si="334"/>
        <v>7.9778311825826309</v>
      </c>
      <c r="AH835" s="1">
        <f t="shared" si="334"/>
        <v>7.8943502820751235</v>
      </c>
      <c r="AI835" s="1">
        <f t="shared" si="335"/>
        <v>7.811742934866758</v>
      </c>
      <c r="AJ835">
        <v>7.73</v>
      </c>
      <c r="AK835">
        <v>7.78</v>
      </c>
      <c r="AL835">
        <v>7.69</v>
      </c>
      <c r="AM835">
        <v>7.67</v>
      </c>
      <c r="AN835" t="s">
        <v>10219</v>
      </c>
      <c r="AO835" t="s">
        <v>4570</v>
      </c>
      <c r="AP835" t="s">
        <v>10219</v>
      </c>
      <c r="AQ835" t="s">
        <v>9513</v>
      </c>
      <c r="AR835" t="s">
        <v>4571</v>
      </c>
      <c r="AS835" t="s">
        <v>9631</v>
      </c>
      <c r="AT835" t="s">
        <v>9675</v>
      </c>
      <c r="AU835">
        <v>6.65</v>
      </c>
      <c r="AV835">
        <v>6.61</v>
      </c>
      <c r="AW835" t="s">
        <v>4945</v>
      </c>
      <c r="AX835" t="s">
        <v>9940</v>
      </c>
      <c r="AY835" t="s">
        <v>9504</v>
      </c>
      <c r="AZ835" t="s">
        <v>9971</v>
      </c>
      <c r="BA835" t="s">
        <v>10087</v>
      </c>
      <c r="BB835" t="s">
        <v>4946</v>
      </c>
      <c r="BC835" t="s">
        <v>9958</v>
      </c>
      <c r="BD835" t="s">
        <v>9976</v>
      </c>
      <c r="BE835" t="s">
        <v>6578</v>
      </c>
      <c r="BF835">
        <v>5.95</v>
      </c>
      <c r="BG835" t="s">
        <v>10148</v>
      </c>
      <c r="BH835" t="s">
        <v>9219</v>
      </c>
      <c r="BI835" t="s">
        <v>10194</v>
      </c>
      <c r="BJ835" t="s">
        <v>9979</v>
      </c>
      <c r="BK835" t="s">
        <v>9056</v>
      </c>
      <c r="BL835" t="s">
        <v>10177</v>
      </c>
      <c r="BM835" t="s">
        <v>8671</v>
      </c>
      <c r="BN835" t="s">
        <v>6094</v>
      </c>
      <c r="BO835" t="s">
        <v>5583</v>
      </c>
      <c r="BP835">
        <v>4.3600000000000003</v>
      </c>
      <c r="BQ835">
        <f t="shared" si="336"/>
        <v>1.0574765183280377E-2</v>
      </c>
      <c r="BR835">
        <f t="shared" si="337"/>
        <v>1.6663192378594038E-2</v>
      </c>
    </row>
    <row r="836" spans="1:70" hidden="1" x14ac:dyDescent="0.3">
      <c r="A836" t="s">
        <v>2572</v>
      </c>
      <c r="B836" t="s">
        <v>2573</v>
      </c>
      <c r="C836" t="str">
        <f>VLOOKUP(historical_emissions[[#This Row],[Country]],'Liste-Pays'!A:B,2,0)</f>
        <v>WEU</v>
      </c>
      <c r="D836" t="s">
        <v>41</v>
      </c>
      <c r="E836" t="s">
        <v>535</v>
      </c>
      <c r="F836" t="s">
        <v>43</v>
      </c>
      <c r="G836" t="s">
        <v>44</v>
      </c>
      <c r="H836">
        <f t="shared" si="314"/>
        <v>3.8410762292697109</v>
      </c>
      <c r="I836">
        <f t="shared" si="315"/>
        <v>3.9326484822193035</v>
      </c>
      <c r="J836">
        <f t="shared" si="316"/>
        <v>4.0264038414156209</v>
      </c>
      <c r="K836">
        <f t="shared" si="317"/>
        <v>4.1223943526774667</v>
      </c>
      <c r="L836">
        <f t="shared" si="318"/>
        <v>4.2206733026094563</v>
      </c>
      <c r="M836">
        <f t="shared" si="319"/>
        <v>4.321295248182671</v>
      </c>
      <c r="N836">
        <f t="shared" si="320"/>
        <v>4.4243160470205245</v>
      </c>
      <c r="O836">
        <f t="shared" si="321"/>
        <v>4.5297928884066518</v>
      </c>
      <c r="P836">
        <f t="shared" si="322"/>
        <v>4.6377843250320332</v>
      </c>
      <c r="Q836">
        <f t="shared" si="323"/>
        <v>4.7483503054989802</v>
      </c>
      <c r="R836">
        <f t="shared" si="324"/>
        <v>4.8615522076000222</v>
      </c>
      <c r="S836">
        <f t="shared" si="325"/>
        <v>4.9774528723901712</v>
      </c>
      <c r="T836">
        <f t="shared" si="326"/>
        <v>5.0961166390714814</v>
      </c>
      <c r="U836">
        <f t="shared" si="327"/>
        <v>5.2176093807092609</v>
      </c>
      <c r="V836">
        <f t="shared" si="328"/>
        <v>5.3419985407997688</v>
      </c>
      <c r="W836">
        <f t="shared" si="329"/>
        <v>5.4693531707096978</v>
      </c>
      <c r="X836">
        <f t="shared" si="330"/>
        <v>5.5997439680082213</v>
      </c>
      <c r="Y836">
        <f t="shared" si="331"/>
        <v>5.7332433157128868</v>
      </c>
      <c r="Z836" s="1">
        <f t="shared" si="332"/>
        <v>5.8699253224711434</v>
      </c>
      <c r="AA836" s="1">
        <f t="shared" si="332"/>
        <v>6.0329683728159349</v>
      </c>
      <c r="AB836" s="1">
        <f t="shared" si="332"/>
        <v>6.2005401070545352</v>
      </c>
      <c r="AC836" s="1">
        <f t="shared" si="332"/>
        <v>6.372766313914318</v>
      </c>
      <c r="AD836" s="1">
        <f t="shared" si="333"/>
        <v>6.549776276030447</v>
      </c>
      <c r="AE836" s="1">
        <f t="shared" si="333"/>
        <v>6.731702866992662</v>
      </c>
      <c r="AF836" s="1">
        <f t="shared" si="333"/>
        <v>6.918682651087634</v>
      </c>
      <c r="AG836" s="1">
        <f t="shared" si="334"/>
        <v>7.1108559858117681</v>
      </c>
      <c r="AH836" s="1">
        <f t="shared" si="334"/>
        <v>7.3083671272313993</v>
      </c>
      <c r="AI836" s="1">
        <f t="shared" si="335"/>
        <v>7.5113643382694733</v>
      </c>
      <c r="AJ836">
        <v>7.72</v>
      </c>
      <c r="AK836">
        <v>8.4700000000000006</v>
      </c>
      <c r="AL836">
        <v>8.19</v>
      </c>
      <c r="AM836">
        <v>9.06</v>
      </c>
      <c r="AN836" t="s">
        <v>9963</v>
      </c>
      <c r="AO836" t="s">
        <v>8458</v>
      </c>
      <c r="AP836" t="s">
        <v>9760</v>
      </c>
      <c r="AQ836" t="s">
        <v>9148</v>
      </c>
      <c r="AR836" t="s">
        <v>9411</v>
      </c>
      <c r="AS836" t="s">
        <v>8648</v>
      </c>
      <c r="AT836" t="s">
        <v>9744</v>
      </c>
      <c r="AU836">
        <v>9.52</v>
      </c>
      <c r="AV836">
        <v>11.2</v>
      </c>
      <c r="AW836" t="s">
        <v>4451</v>
      </c>
      <c r="AX836" t="s">
        <v>8792</v>
      </c>
      <c r="AY836" t="s">
        <v>8212</v>
      </c>
      <c r="AZ836" t="s">
        <v>8894</v>
      </c>
      <c r="BA836" t="s">
        <v>8269</v>
      </c>
      <c r="BB836" t="s">
        <v>8634</v>
      </c>
      <c r="BC836" t="s">
        <v>7976</v>
      </c>
      <c r="BD836" t="s">
        <v>9422</v>
      </c>
      <c r="BE836" t="s">
        <v>8618</v>
      </c>
      <c r="BF836">
        <v>14.73</v>
      </c>
      <c r="BG836" t="s">
        <v>8860</v>
      </c>
      <c r="BH836" t="s">
        <v>9364</v>
      </c>
      <c r="BI836" t="s">
        <v>8532</v>
      </c>
      <c r="BJ836" t="s">
        <v>8178</v>
      </c>
      <c r="BK836" t="s">
        <v>8977</v>
      </c>
      <c r="BL836" t="s">
        <v>9509</v>
      </c>
      <c r="BM836" t="s">
        <v>9203</v>
      </c>
      <c r="BN836" t="s">
        <v>4569</v>
      </c>
      <c r="BO836" t="s">
        <v>7332</v>
      </c>
      <c r="BP836">
        <v>12.28</v>
      </c>
      <c r="BQ836">
        <f t="shared" si="336"/>
        <v>-2.7025344783746963E-2</v>
      </c>
      <c r="BR836">
        <f t="shared" si="337"/>
        <v>-2.3285135542527757E-2</v>
      </c>
    </row>
    <row r="837" spans="1:70" hidden="1" x14ac:dyDescent="0.3">
      <c r="A837" t="s">
        <v>8071</v>
      </c>
      <c r="B837" t="s">
        <v>8072</v>
      </c>
      <c r="C837" t="str">
        <f>VLOOKUP(historical_emissions[[#This Row],[Country]],'Liste-Pays'!A:B,2,0)</f>
        <v>WEU</v>
      </c>
      <c r="D837" t="s">
        <v>41</v>
      </c>
      <c r="E837" t="s">
        <v>42</v>
      </c>
      <c r="F837" t="s">
        <v>148</v>
      </c>
      <c r="G837" t="s">
        <v>44</v>
      </c>
      <c r="H837">
        <f t="shared" si="314"/>
        <v>5.4746213763024461</v>
      </c>
      <c r="I837">
        <f t="shared" si="315"/>
        <v>5.5464901839586531</v>
      </c>
      <c r="J837">
        <f t="shared" si="316"/>
        <v>5.6193024587806955</v>
      </c>
      <c r="K837">
        <f t="shared" si="317"/>
        <v>5.6930705862571056</v>
      </c>
      <c r="L837">
        <f t="shared" si="318"/>
        <v>5.7678071144685346</v>
      </c>
      <c r="M837">
        <f t="shared" si="319"/>
        <v>5.8435247562222026</v>
      </c>
      <c r="N837">
        <f t="shared" si="320"/>
        <v>5.9202363912143676</v>
      </c>
      <c r="O837">
        <f t="shared" si="321"/>
        <v>5.9979550682211835</v>
      </c>
      <c r="P837">
        <f t="shared" si="322"/>
        <v>6.07669400731832</v>
      </c>
      <c r="Q837">
        <f t="shared" si="323"/>
        <v>6.1564666021297167</v>
      </c>
      <c r="R837">
        <f t="shared" si="324"/>
        <v>6.2372864221058624</v>
      </c>
      <c r="S837">
        <f t="shared" si="325"/>
        <v>6.3191672148319808</v>
      </c>
      <c r="T837">
        <f t="shared" si="326"/>
        <v>6.4021229083665174</v>
      </c>
      <c r="U837">
        <f t="shared" si="327"/>
        <v>6.4861676136103252</v>
      </c>
      <c r="V837">
        <f t="shared" si="328"/>
        <v>6.5713156267069524</v>
      </c>
      <c r="W837">
        <f t="shared" si="329"/>
        <v>6.6575814314744415</v>
      </c>
      <c r="X837">
        <f t="shared" si="330"/>
        <v>6.7449797018690472</v>
      </c>
      <c r="Y837">
        <f t="shared" si="331"/>
        <v>6.833525304481304</v>
      </c>
      <c r="Z837" s="1">
        <f t="shared" si="332"/>
        <v>6.9232333010648572</v>
      </c>
      <c r="AA837" s="1">
        <f t="shared" si="332"/>
        <v>6.9963367373797132</v>
      </c>
      <c r="AB837" s="1">
        <f t="shared" si="332"/>
        <v>7.0702120836055382</v>
      </c>
      <c r="AC837" s="1">
        <f t="shared" si="332"/>
        <v>7.1448674904523486</v>
      </c>
      <c r="AD837" s="1">
        <f t="shared" si="333"/>
        <v>7.2203111946947054</v>
      </c>
      <c r="AE837" s="1">
        <f t="shared" si="333"/>
        <v>7.2965515200804791</v>
      </c>
      <c r="AF837" s="1">
        <f t="shared" si="333"/>
        <v>7.3735968782492165</v>
      </c>
      <c r="AG837" s="1">
        <f t="shared" si="334"/>
        <v>7.4514557696602006</v>
      </c>
      <c r="AH837" s="1">
        <f t="shared" si="334"/>
        <v>7.5301367845303107</v>
      </c>
      <c r="AI837" s="1">
        <f t="shared" si="335"/>
        <v>7.6096486037817863</v>
      </c>
      <c r="AJ837">
        <v>7.69</v>
      </c>
      <c r="AK837">
        <v>8.19</v>
      </c>
      <c r="AL837">
        <v>8.2899999999999991</v>
      </c>
      <c r="AM837">
        <v>8.27</v>
      </c>
      <c r="AN837" t="s">
        <v>8711</v>
      </c>
      <c r="AO837" t="s">
        <v>9897</v>
      </c>
      <c r="AP837" t="s">
        <v>8875</v>
      </c>
      <c r="AQ837" t="s">
        <v>8875</v>
      </c>
      <c r="AR837" t="s">
        <v>8875</v>
      </c>
      <c r="AS837" t="s">
        <v>7680</v>
      </c>
      <c r="AT837" t="s">
        <v>9332</v>
      </c>
      <c r="AU837">
        <v>9.0500000000000007</v>
      </c>
      <c r="AV837">
        <v>9.3000000000000007</v>
      </c>
      <c r="AW837" t="s">
        <v>9994</v>
      </c>
      <c r="AX837" t="s">
        <v>9760</v>
      </c>
      <c r="AY837" t="s">
        <v>10143</v>
      </c>
      <c r="AZ837" t="s">
        <v>8795</v>
      </c>
      <c r="BA837" t="s">
        <v>9260</v>
      </c>
      <c r="BB837" t="s">
        <v>9026</v>
      </c>
      <c r="BC837" t="s">
        <v>8659</v>
      </c>
      <c r="BD837" t="s">
        <v>6089</v>
      </c>
      <c r="BE837" t="s">
        <v>9657</v>
      </c>
      <c r="BF837">
        <v>10.33</v>
      </c>
      <c r="BG837" t="s">
        <v>8642</v>
      </c>
      <c r="BH837" t="s">
        <v>9930</v>
      </c>
      <c r="BI837" t="s">
        <v>8181</v>
      </c>
      <c r="BJ837" t="s">
        <v>8726</v>
      </c>
      <c r="BK837" t="s">
        <v>9084</v>
      </c>
      <c r="BL837" t="s">
        <v>6089</v>
      </c>
      <c r="BM837" t="s">
        <v>9452</v>
      </c>
      <c r="BN837" t="s">
        <v>9168</v>
      </c>
      <c r="BO837" t="s">
        <v>9168</v>
      </c>
      <c r="BP837">
        <v>10.15</v>
      </c>
      <c r="BQ837">
        <f t="shared" si="336"/>
        <v>-1.0448816153213802E-2</v>
      </c>
      <c r="BR837">
        <f t="shared" si="337"/>
        <v>-1.295752904495584E-2</v>
      </c>
    </row>
    <row r="838" spans="1:70" hidden="1" x14ac:dyDescent="0.3">
      <c r="A838" t="s">
        <v>920</v>
      </c>
      <c r="B838" t="s">
        <v>921</v>
      </c>
      <c r="C838" t="str">
        <f>VLOOKUP(historical_emissions[[#This Row],[Country]],'Liste-Pays'!A:B,2,0)</f>
        <v>WEU</v>
      </c>
      <c r="D838" t="s">
        <v>41</v>
      </c>
      <c r="E838" t="s">
        <v>70</v>
      </c>
      <c r="F838" t="s">
        <v>148</v>
      </c>
      <c r="G838" t="s">
        <v>44</v>
      </c>
      <c r="H838">
        <f t="shared" si="314"/>
        <v>4.1284987803365416</v>
      </c>
      <c r="I838">
        <f t="shared" si="315"/>
        <v>4.2757719566078265</v>
      </c>
      <c r="J838">
        <f t="shared" si="316"/>
        <v>4.4282987104149303</v>
      </c>
      <c r="K838">
        <f t="shared" si="317"/>
        <v>4.5862664491162306</v>
      </c>
      <c r="L838">
        <f t="shared" si="318"/>
        <v>4.7498692653274821</v>
      </c>
      <c r="M838">
        <f t="shared" si="319"/>
        <v>4.9193081754005306</v>
      </c>
      <c r="N838">
        <f t="shared" si="320"/>
        <v>5.0947913664091224</v>
      </c>
      <c r="O838">
        <f t="shared" si="321"/>
        <v>5.2765344519452713</v>
      </c>
      <c r="P838">
        <f t="shared" si="322"/>
        <v>5.4647607370404785</v>
      </c>
      <c r="Q838">
        <f t="shared" si="323"/>
        <v>5.6597014925373115</v>
      </c>
      <c r="R838">
        <f t="shared" si="324"/>
        <v>5.8615962392484526</v>
      </c>
      <c r="S838">
        <f t="shared" si="325"/>
        <v>6.0706930422523682</v>
      </c>
      <c r="T838">
        <f t="shared" si="326"/>
        <v>6.2872488156871889</v>
      </c>
      <c r="U838">
        <f t="shared" si="327"/>
        <v>6.5115296384172963</v>
      </c>
      <c r="V838">
        <f t="shared" si="328"/>
        <v>6.7438110809604748</v>
      </c>
      <c r="W838">
        <f t="shared" si="329"/>
        <v>6.9843785440773161</v>
      </c>
      <c r="X838">
        <f t="shared" si="330"/>
        <v>7.2335276094388972</v>
      </c>
      <c r="Y838">
        <f t="shared" si="331"/>
        <v>7.4915644028035926</v>
      </c>
      <c r="Z838" s="1">
        <f t="shared" si="332"/>
        <v>7.7588059701492504</v>
      </c>
      <c r="AA838" s="1">
        <f t="shared" si="332"/>
        <v>7.7508891203618226</v>
      </c>
      <c r="AB838" s="1">
        <f t="shared" si="332"/>
        <v>7.7429803486872899</v>
      </c>
      <c r="AC838" s="1">
        <f t="shared" si="332"/>
        <v>7.7350796468829914</v>
      </c>
      <c r="AD838" s="1">
        <f t="shared" si="333"/>
        <v>7.7271870067146766</v>
      </c>
      <c r="AE838" s="1">
        <f t="shared" si="333"/>
        <v>7.719302419956497</v>
      </c>
      <c r="AF838" s="1">
        <f t="shared" si="333"/>
        <v>7.7114258783909984</v>
      </c>
      <c r="AG838" s="1">
        <f t="shared" si="334"/>
        <v>7.7035573738091099</v>
      </c>
      <c r="AH838" s="1">
        <f t="shared" si="334"/>
        <v>7.6956968980101381</v>
      </c>
      <c r="AI838" s="1">
        <f t="shared" si="335"/>
        <v>7.6878444428017572</v>
      </c>
      <c r="AJ838">
        <v>7.68</v>
      </c>
      <c r="AK838">
        <v>8.07</v>
      </c>
      <c r="AL838">
        <v>7.6</v>
      </c>
      <c r="AM838">
        <v>7.9</v>
      </c>
      <c r="AN838" t="s">
        <v>8421</v>
      </c>
      <c r="AO838" t="s">
        <v>8239</v>
      </c>
      <c r="AP838" t="s">
        <v>4352</v>
      </c>
      <c r="AQ838" t="s">
        <v>4208</v>
      </c>
      <c r="AR838" t="s">
        <v>9860</v>
      </c>
      <c r="AS838" t="s">
        <v>8218</v>
      </c>
      <c r="AT838" t="s">
        <v>8877</v>
      </c>
      <c r="AU838">
        <v>10.14</v>
      </c>
      <c r="AV838">
        <v>10.83</v>
      </c>
      <c r="AW838" t="s">
        <v>9863</v>
      </c>
      <c r="AX838" t="s">
        <v>8822</v>
      </c>
      <c r="AY838" t="s">
        <v>9658</v>
      </c>
      <c r="AZ838" t="s">
        <v>9883</v>
      </c>
      <c r="BA838" t="s">
        <v>8234</v>
      </c>
      <c r="BB838" t="s">
        <v>8661</v>
      </c>
      <c r="BC838" t="s">
        <v>9200</v>
      </c>
      <c r="BD838" t="s">
        <v>9693</v>
      </c>
      <c r="BE838" t="s">
        <v>8950</v>
      </c>
      <c r="BF838">
        <v>10.72</v>
      </c>
      <c r="BG838" t="s">
        <v>9616</v>
      </c>
      <c r="BH838" t="s">
        <v>8950</v>
      </c>
      <c r="BI838" t="s">
        <v>9683</v>
      </c>
      <c r="BJ838" t="s">
        <v>4942</v>
      </c>
      <c r="BK838" t="s">
        <v>8663</v>
      </c>
      <c r="BL838" t="s">
        <v>10079</v>
      </c>
      <c r="BM838" t="s">
        <v>7992</v>
      </c>
      <c r="BN838" t="s">
        <v>9078</v>
      </c>
      <c r="BO838" t="s">
        <v>7662</v>
      </c>
      <c r="BP838">
        <v>10.199999999999999</v>
      </c>
      <c r="BQ838">
        <f t="shared" si="336"/>
        <v>1.0214118231455238E-3</v>
      </c>
      <c r="BR838">
        <f t="shared" si="337"/>
        <v>-3.4443646145273732E-2</v>
      </c>
    </row>
    <row r="839" spans="1:70" hidden="1" x14ac:dyDescent="0.3">
      <c r="A839" t="s">
        <v>6181</v>
      </c>
      <c r="B839" t="s">
        <v>6182</v>
      </c>
      <c r="C839" t="str">
        <f>VLOOKUP(historical_emissions[[#This Row],[Country]],'Liste-Pays'!A:B,2,0)</f>
        <v>WEU</v>
      </c>
      <c r="D839" t="s">
        <v>41</v>
      </c>
      <c r="E839" t="s">
        <v>535</v>
      </c>
      <c r="F839" t="s">
        <v>561</v>
      </c>
      <c r="G839" t="s">
        <v>44</v>
      </c>
      <c r="H839">
        <f t="shared" si="314"/>
        <v>7.7484787525672436</v>
      </c>
      <c r="I839">
        <f t="shared" si="315"/>
        <v>7.6377203651642214</v>
      </c>
      <c r="J839">
        <f t="shared" si="316"/>
        <v>7.5285451814805162</v>
      </c>
      <c r="K839">
        <f t="shared" si="317"/>
        <v>7.4209305708686841</v>
      </c>
      <c r="L839">
        <f t="shared" si="318"/>
        <v>7.3148542261685217</v>
      </c>
      <c r="M839">
        <f t="shared" si="319"/>
        <v>7.2102941590830723</v>
      </c>
      <c r="N839">
        <f t="shared" si="320"/>
        <v>7.1072286956207273</v>
      </c>
      <c r="O839">
        <f t="shared" si="321"/>
        <v>7.0056364716024806</v>
      </c>
      <c r="P839">
        <f t="shared" si="322"/>
        <v>6.9054964282333993</v>
      </c>
      <c r="Q839">
        <f t="shared" si="323"/>
        <v>6.8067878077374013</v>
      </c>
      <c r="R839">
        <f t="shared" si="324"/>
        <v>6.709490149054429</v>
      </c>
      <c r="S839">
        <f t="shared" si="325"/>
        <v>6.6135832835991266</v>
      </c>
      <c r="T839">
        <f t="shared" si="326"/>
        <v>6.519047331080146</v>
      </c>
      <c r="U839">
        <f t="shared" si="327"/>
        <v>6.4258626953792106</v>
      </c>
      <c r="V839">
        <f t="shared" si="328"/>
        <v>6.3340100604890868</v>
      </c>
      <c r="W839">
        <f t="shared" si="329"/>
        <v>6.2434703865096166</v>
      </c>
      <c r="X839">
        <f t="shared" si="330"/>
        <v>6.1542249057009846</v>
      </c>
      <c r="Y839">
        <f t="shared" si="331"/>
        <v>6.0662551185934035</v>
      </c>
      <c r="Z839" s="1">
        <f t="shared" si="332"/>
        <v>5.9795427901524016</v>
      </c>
      <c r="AA839" s="1">
        <f t="shared" si="332"/>
        <v>6.1302857215376427</v>
      </c>
      <c r="AB839" s="1">
        <f t="shared" si="332"/>
        <v>6.2848288483826495</v>
      </c>
      <c r="AC839" s="1">
        <f t="shared" si="332"/>
        <v>6.4432679727618529</v>
      </c>
      <c r="AD839" s="1">
        <f t="shared" si="333"/>
        <v>6.6057013118984731</v>
      </c>
      <c r="AE839" s="1">
        <f t="shared" si="333"/>
        <v>6.7722295590498787</v>
      </c>
      <c r="AF839" s="1">
        <f t="shared" si="333"/>
        <v>6.942955945927852</v>
      </c>
      <c r="AG839" s="1">
        <f t="shared" si="334"/>
        <v>7.1179863066924547</v>
      </c>
      <c r="AH839" s="1">
        <f t="shared" si="334"/>
        <v>7.2974291435591638</v>
      </c>
      <c r="AI839" s="1">
        <f t="shared" si="335"/>
        <v>7.4813956940599518</v>
      </c>
      <c r="AJ839">
        <v>7.67</v>
      </c>
      <c r="AK839">
        <v>7.46</v>
      </c>
      <c r="AL839">
        <v>7.26</v>
      </c>
      <c r="AM839">
        <v>7.57</v>
      </c>
      <c r="AN839" t="s">
        <v>8647</v>
      </c>
      <c r="AO839" t="s">
        <v>10053</v>
      </c>
      <c r="AP839" t="s">
        <v>1807</v>
      </c>
      <c r="AQ839" t="s">
        <v>9330</v>
      </c>
      <c r="AR839" t="s">
        <v>7682</v>
      </c>
      <c r="AS839" t="s">
        <v>8421</v>
      </c>
      <c r="AT839" t="s">
        <v>9362</v>
      </c>
      <c r="AU839">
        <v>6.9</v>
      </c>
      <c r="AV839">
        <v>6.65</v>
      </c>
      <c r="AW839" t="s">
        <v>9620</v>
      </c>
      <c r="AX839" t="s">
        <v>9974</v>
      </c>
      <c r="AY839" t="s">
        <v>8670</v>
      </c>
      <c r="AZ839" t="s">
        <v>9964</v>
      </c>
      <c r="BA839" t="s">
        <v>10121</v>
      </c>
      <c r="BB839" t="s">
        <v>10243</v>
      </c>
      <c r="BC839" t="s">
        <v>9483</v>
      </c>
      <c r="BD839" t="s">
        <v>8063</v>
      </c>
      <c r="BE839" t="s">
        <v>9823</v>
      </c>
      <c r="BF839">
        <v>8.5299999999999994</v>
      </c>
      <c r="BG839" t="s">
        <v>9478</v>
      </c>
      <c r="BH839" t="s">
        <v>9068</v>
      </c>
      <c r="BI839" t="s">
        <v>10108</v>
      </c>
      <c r="BJ839" t="s">
        <v>8586</v>
      </c>
      <c r="BK839" t="s">
        <v>9363</v>
      </c>
      <c r="BL839" t="s">
        <v>10231</v>
      </c>
      <c r="BM839" t="s">
        <v>9987</v>
      </c>
      <c r="BN839" t="s">
        <v>9968</v>
      </c>
      <c r="BO839" t="s">
        <v>9867</v>
      </c>
      <c r="BP839">
        <v>2.16</v>
      </c>
      <c r="BQ839">
        <f t="shared" si="336"/>
        <v>-2.458987039635574E-2</v>
      </c>
      <c r="BR839">
        <f t="shared" si="337"/>
        <v>1.4501498105140564E-2</v>
      </c>
    </row>
    <row r="840" spans="1:70" hidden="1" x14ac:dyDescent="0.3">
      <c r="A840" t="s">
        <v>6181</v>
      </c>
      <c r="B840" t="s">
        <v>6182</v>
      </c>
      <c r="C840" t="str">
        <f>VLOOKUP(historical_emissions[[#This Row],[Country]],'Liste-Pays'!A:B,2,0)</f>
        <v>WEU</v>
      </c>
      <c r="D840" t="s">
        <v>41</v>
      </c>
      <c r="E840" t="s">
        <v>42</v>
      </c>
      <c r="F840" t="s">
        <v>561</v>
      </c>
      <c r="G840" t="s">
        <v>44</v>
      </c>
      <c r="H840">
        <f t="shared" si="314"/>
        <v>7.7484787525672436</v>
      </c>
      <c r="I840">
        <f t="shared" si="315"/>
        <v>7.6377203651642214</v>
      </c>
      <c r="J840">
        <f t="shared" si="316"/>
        <v>7.5285451814805162</v>
      </c>
      <c r="K840">
        <f t="shared" si="317"/>
        <v>7.4209305708686841</v>
      </c>
      <c r="L840">
        <f t="shared" si="318"/>
        <v>7.3148542261685217</v>
      </c>
      <c r="M840">
        <f t="shared" si="319"/>
        <v>7.2102941590830723</v>
      </c>
      <c r="N840">
        <f t="shared" si="320"/>
        <v>7.1072286956207273</v>
      </c>
      <c r="O840">
        <f t="shared" si="321"/>
        <v>7.0056364716024806</v>
      </c>
      <c r="P840">
        <f t="shared" si="322"/>
        <v>6.9054964282333993</v>
      </c>
      <c r="Q840">
        <f t="shared" si="323"/>
        <v>6.8067878077374013</v>
      </c>
      <c r="R840">
        <f t="shared" si="324"/>
        <v>6.709490149054429</v>
      </c>
      <c r="S840">
        <f t="shared" si="325"/>
        <v>6.6135832835991266</v>
      </c>
      <c r="T840">
        <f t="shared" si="326"/>
        <v>6.519047331080146</v>
      </c>
      <c r="U840">
        <f t="shared" si="327"/>
        <v>6.4258626953792106</v>
      </c>
      <c r="V840">
        <f t="shared" si="328"/>
        <v>6.3340100604890868</v>
      </c>
      <c r="W840">
        <f t="shared" si="329"/>
        <v>6.2434703865096166</v>
      </c>
      <c r="X840">
        <f t="shared" si="330"/>
        <v>6.1542249057009846</v>
      </c>
      <c r="Y840">
        <f t="shared" si="331"/>
        <v>6.0662551185934035</v>
      </c>
      <c r="Z840" s="1">
        <f t="shared" si="332"/>
        <v>5.9795427901524016</v>
      </c>
      <c r="AA840" s="1">
        <f t="shared" si="332"/>
        <v>6.1302857215376427</v>
      </c>
      <c r="AB840" s="1">
        <f t="shared" si="332"/>
        <v>6.2848288483826495</v>
      </c>
      <c r="AC840" s="1">
        <f t="shared" si="332"/>
        <v>6.4432679727618529</v>
      </c>
      <c r="AD840" s="1">
        <f t="shared" si="333"/>
        <v>6.6057013118984731</v>
      </c>
      <c r="AE840" s="1">
        <f t="shared" si="333"/>
        <v>6.7722295590498787</v>
      </c>
      <c r="AF840" s="1">
        <f t="shared" si="333"/>
        <v>6.942955945927852</v>
      </c>
      <c r="AG840" s="1">
        <f t="shared" si="334"/>
        <v>7.1179863066924547</v>
      </c>
      <c r="AH840" s="1">
        <f t="shared" si="334"/>
        <v>7.2974291435591638</v>
      </c>
      <c r="AI840" s="1">
        <f t="shared" si="335"/>
        <v>7.4813956940599518</v>
      </c>
      <c r="AJ840">
        <v>7.67</v>
      </c>
      <c r="AK840">
        <v>7.46</v>
      </c>
      <c r="AL840">
        <v>7.26</v>
      </c>
      <c r="AM840">
        <v>7.57</v>
      </c>
      <c r="AN840" t="s">
        <v>8647</v>
      </c>
      <c r="AO840" t="s">
        <v>10053</v>
      </c>
      <c r="AP840" t="s">
        <v>1807</v>
      </c>
      <c r="AQ840" t="s">
        <v>9330</v>
      </c>
      <c r="AR840" t="s">
        <v>7682</v>
      </c>
      <c r="AS840" t="s">
        <v>8421</v>
      </c>
      <c r="AT840" t="s">
        <v>9362</v>
      </c>
      <c r="AU840">
        <v>6.9</v>
      </c>
      <c r="AV840">
        <v>6.65</v>
      </c>
      <c r="AW840" t="s">
        <v>9620</v>
      </c>
      <c r="AX840" t="s">
        <v>9974</v>
      </c>
      <c r="AY840" t="s">
        <v>8670</v>
      </c>
      <c r="AZ840" t="s">
        <v>9964</v>
      </c>
      <c r="BA840" t="s">
        <v>10121</v>
      </c>
      <c r="BB840" t="s">
        <v>10243</v>
      </c>
      <c r="BC840" t="s">
        <v>9483</v>
      </c>
      <c r="BD840" t="s">
        <v>8063</v>
      </c>
      <c r="BE840" t="s">
        <v>9823</v>
      </c>
      <c r="BF840">
        <v>8.5299999999999994</v>
      </c>
      <c r="BG840" t="s">
        <v>9478</v>
      </c>
      <c r="BH840" t="s">
        <v>9068</v>
      </c>
      <c r="BI840" t="s">
        <v>10108</v>
      </c>
      <c r="BJ840" t="s">
        <v>8586</v>
      </c>
      <c r="BK840" t="s">
        <v>9363</v>
      </c>
      <c r="BL840" t="s">
        <v>10231</v>
      </c>
      <c r="BM840" t="s">
        <v>9987</v>
      </c>
      <c r="BN840" t="s">
        <v>9968</v>
      </c>
      <c r="BO840" t="s">
        <v>9867</v>
      </c>
      <c r="BP840">
        <v>2.16</v>
      </c>
      <c r="BQ840">
        <f t="shared" si="336"/>
        <v>-2.458987039635574E-2</v>
      </c>
      <c r="BR840">
        <f t="shared" si="337"/>
        <v>1.4501498105140564E-2</v>
      </c>
    </row>
    <row r="841" spans="1:70" hidden="1" x14ac:dyDescent="0.3">
      <c r="A841" t="s">
        <v>9698</v>
      </c>
      <c r="B841" t="s">
        <v>9699</v>
      </c>
      <c r="C841" t="str">
        <f>VLOOKUP(historical_emissions[[#This Row],[Country]],'Liste-Pays'!A:B,2,0)</f>
        <v>CSA</v>
      </c>
      <c r="D841" t="s">
        <v>41</v>
      </c>
      <c r="E841" t="s">
        <v>42</v>
      </c>
      <c r="F841" t="s">
        <v>148</v>
      </c>
      <c r="G841" t="s">
        <v>44</v>
      </c>
      <c r="H841">
        <f t="shared" si="314"/>
        <v>24.941832372695213</v>
      </c>
      <c r="I841">
        <f t="shared" si="315"/>
        <v>23.702166762948401</v>
      </c>
      <c r="J841">
        <f t="shared" si="316"/>
        <v>22.524115344213126</v>
      </c>
      <c r="K841">
        <f t="shared" si="317"/>
        <v>21.404615751522446</v>
      </c>
      <c r="L841">
        <f t="shared" si="318"/>
        <v>20.34075782639038</v>
      </c>
      <c r="M841">
        <f t="shared" si="319"/>
        <v>19.32977605180476</v>
      </c>
      <c r="N841">
        <f t="shared" si="320"/>
        <v>18.369042363218092</v>
      </c>
      <c r="O841">
        <f t="shared" si="321"/>
        <v>17.456059316848467</v>
      </c>
      <c r="P841">
        <f t="shared" si="322"/>
        <v>16.588453597531419</v>
      </c>
      <c r="Q841">
        <f t="shared" si="323"/>
        <v>15.763969849246237</v>
      </c>
      <c r="R841">
        <f t="shared" si="324"/>
        <v>14.98046481227912</v>
      </c>
      <c r="S841">
        <f t="shared" si="325"/>
        <v>14.235901751782619</v>
      </c>
      <c r="T841">
        <f t="shared" si="326"/>
        <v>13.528345163248289</v>
      </c>
      <c r="U841">
        <f t="shared" si="327"/>
        <v>12.855955741129369</v>
      </c>
      <c r="V841">
        <f t="shared" si="328"/>
        <v>12.216985597534302</v>
      </c>
      <c r="W841">
        <f t="shared" si="329"/>
        <v>11.609773718562042</v>
      </c>
      <c r="X841">
        <f t="shared" si="330"/>
        <v>11.032741646467795</v>
      </c>
      <c r="Y841">
        <f t="shared" si="331"/>
        <v>10.484389376434892</v>
      </c>
      <c r="Z841" s="1">
        <f t="shared" si="332"/>
        <v>9.9632914572864326</v>
      </c>
      <c r="AA841" s="1">
        <f t="shared" si="332"/>
        <v>9.7060402479316412</v>
      </c>
      <c r="AB841" s="1">
        <f t="shared" si="332"/>
        <v>9.4554312396002977</v>
      </c>
      <c r="AC841" s="1">
        <f t="shared" si="332"/>
        <v>9.211292931312693</v>
      </c>
      <c r="AD841" s="1">
        <f t="shared" si="333"/>
        <v>8.9734582502276119</v>
      </c>
      <c r="AE841" s="1">
        <f t="shared" si="333"/>
        <v>8.7417644373082322</v>
      </c>
      <c r="AF841" s="1">
        <f t="shared" si="333"/>
        <v>8.5160529359401167</v>
      </c>
      <c r="AG841" s="1">
        <f t="shared" si="334"/>
        <v>8.2961692834250798</v>
      </c>
      <c r="AH841" s="1">
        <f t="shared" si="334"/>
        <v>8.0819630052766698</v>
      </c>
      <c r="AI841" s="1">
        <f t="shared" si="335"/>
        <v>7.8732875122449357</v>
      </c>
      <c r="AJ841">
        <v>7.67</v>
      </c>
      <c r="AK841">
        <v>7.2</v>
      </c>
      <c r="AL841">
        <v>7.47</v>
      </c>
      <c r="AM841">
        <v>8.18</v>
      </c>
      <c r="AN841" t="s">
        <v>10181</v>
      </c>
      <c r="AO841" t="s">
        <v>6582</v>
      </c>
      <c r="AP841" t="s">
        <v>9687</v>
      </c>
      <c r="AQ841" t="s">
        <v>10190</v>
      </c>
      <c r="AR841" t="s">
        <v>10027</v>
      </c>
      <c r="AS841" t="s">
        <v>8715</v>
      </c>
      <c r="AT841" t="s">
        <v>9624</v>
      </c>
      <c r="AU841">
        <v>5.39</v>
      </c>
      <c r="AV841">
        <v>5.17</v>
      </c>
      <c r="AW841" t="s">
        <v>9960</v>
      </c>
      <c r="AX841" t="s">
        <v>10150</v>
      </c>
      <c r="AY841" t="s">
        <v>9447</v>
      </c>
      <c r="AZ841" t="s">
        <v>9980</v>
      </c>
      <c r="BA841" t="s">
        <v>9444</v>
      </c>
      <c r="BB841" t="s">
        <v>10154</v>
      </c>
      <c r="BC841" t="s">
        <v>9853</v>
      </c>
      <c r="BD841" t="s">
        <v>10218</v>
      </c>
      <c r="BE841" t="s">
        <v>9443</v>
      </c>
      <c r="BF841">
        <v>3.98</v>
      </c>
      <c r="BG841" t="s">
        <v>8463</v>
      </c>
      <c r="BH841" t="s">
        <v>7335</v>
      </c>
      <c r="BI841" t="s">
        <v>10032</v>
      </c>
      <c r="BJ841" t="s">
        <v>9805</v>
      </c>
      <c r="BK841" t="s">
        <v>9574</v>
      </c>
      <c r="BL841" t="s">
        <v>9060</v>
      </c>
      <c r="BM841" t="s">
        <v>4948</v>
      </c>
      <c r="BN841" t="s">
        <v>9441</v>
      </c>
      <c r="BO841" t="s">
        <v>10218</v>
      </c>
      <c r="BP841">
        <v>4.37</v>
      </c>
      <c r="BQ841">
        <f t="shared" si="336"/>
        <v>2.6504238884607068E-2</v>
      </c>
      <c r="BR841">
        <f t="shared" si="337"/>
        <v>5.2301784142565255E-2</v>
      </c>
    </row>
    <row r="842" spans="1:70" hidden="1" x14ac:dyDescent="0.3">
      <c r="A842" t="s">
        <v>10264</v>
      </c>
      <c r="B842" t="s">
        <v>10265</v>
      </c>
      <c r="C842" t="str">
        <f>VLOOKUP(historical_emissions[[#This Row],[Country]],'Liste-Pays'!A:B,2,0)</f>
        <v>FSU</v>
      </c>
      <c r="D842" t="s">
        <v>41</v>
      </c>
      <c r="E842" t="s">
        <v>42</v>
      </c>
      <c r="F842" t="s">
        <v>43</v>
      </c>
      <c r="G842" t="s">
        <v>44</v>
      </c>
      <c r="H842">
        <f t="shared" si="314"/>
        <v>18.065235942493988</v>
      </c>
      <c r="I842">
        <f t="shared" si="315"/>
        <v>17.406662390831901</v>
      </c>
      <c r="J842">
        <f t="shared" si="316"/>
        <v>16.77209733395668</v>
      </c>
      <c r="K842">
        <f t="shared" si="317"/>
        <v>16.160665535047048</v>
      </c>
      <c r="L842">
        <f t="shared" si="318"/>
        <v>15.571523664300482</v>
      </c>
      <c r="M842">
        <f t="shared" si="319"/>
        <v>15.003859135753348</v>
      </c>
      <c r="N842">
        <f t="shared" si="320"/>
        <v>14.456888986505103</v>
      </c>
      <c r="O842">
        <f t="shared" si="321"/>
        <v>13.929858796800714</v>
      </c>
      <c r="P842">
        <f t="shared" si="322"/>
        <v>13.4220416494818</v>
      </c>
      <c r="Q842">
        <f t="shared" si="323"/>
        <v>12.932737127371288</v>
      </c>
      <c r="R842">
        <f t="shared" si="324"/>
        <v>12.461270347208703</v>
      </c>
      <c r="S842">
        <f t="shared" si="325"/>
        <v>12.006991028803649</v>
      </c>
      <c r="T842">
        <f t="shared" si="326"/>
        <v>11.569272598123559</v>
      </c>
      <c r="U842">
        <f t="shared" si="327"/>
        <v>11.147511323078668</v>
      </c>
      <c r="V842">
        <f t="shared" si="328"/>
        <v>10.74112548081218</v>
      </c>
      <c r="W842">
        <f t="shared" si="329"/>
        <v>10.349554555347144</v>
      </c>
      <c r="X842">
        <f t="shared" si="330"/>
        <v>9.9722584644833283</v>
      </c>
      <c r="Y842">
        <f t="shared" si="331"/>
        <v>9.6087168148778144</v>
      </c>
      <c r="Z842" s="1">
        <f t="shared" si="332"/>
        <v>9.2584281842818452</v>
      </c>
      <c r="AA842" s="1">
        <f t="shared" si="332"/>
        <v>9.0846126155551179</v>
      </c>
      <c r="AB842" s="1">
        <f t="shared" si="332"/>
        <v>8.9140602197266894</v>
      </c>
      <c r="AC842" s="1">
        <f t="shared" si="332"/>
        <v>8.7467097347505742</v>
      </c>
      <c r="AD842" s="1">
        <f t="shared" si="333"/>
        <v>8.5825010487001343</v>
      </c>
      <c r="AE842" s="1">
        <f t="shared" si="333"/>
        <v>8.4213751781760049</v>
      </c>
      <c r="AF842" s="1">
        <f t="shared" si="333"/>
        <v>8.2632742471193854</v>
      </c>
      <c r="AG842" s="1">
        <f t="shared" si="334"/>
        <v>8.1081414660230884</v>
      </c>
      <c r="AH842" s="1">
        <f t="shared" si="334"/>
        <v>7.9559211115328745</v>
      </c>
      <c r="AI842" s="1">
        <f t="shared" si="335"/>
        <v>7.8065585064317435</v>
      </c>
      <c r="AJ842">
        <v>7.66</v>
      </c>
      <c r="AK842">
        <v>7.33</v>
      </c>
      <c r="AL842">
        <v>6.78</v>
      </c>
      <c r="AM842">
        <v>6.23</v>
      </c>
      <c r="AN842" t="s">
        <v>10266</v>
      </c>
      <c r="AO842" t="s">
        <v>9622</v>
      </c>
      <c r="AP842" t="s">
        <v>9988</v>
      </c>
      <c r="AQ842" t="s">
        <v>10003</v>
      </c>
      <c r="AR842" t="s">
        <v>8108</v>
      </c>
      <c r="AS842" t="s">
        <v>9727</v>
      </c>
      <c r="AT842" t="s">
        <v>6583</v>
      </c>
      <c r="AU842">
        <v>4.8600000000000003</v>
      </c>
      <c r="AV842">
        <v>4.46</v>
      </c>
      <c r="AW842" t="s">
        <v>9444</v>
      </c>
      <c r="AX842" t="s">
        <v>6581</v>
      </c>
      <c r="AY842" t="s">
        <v>9804</v>
      </c>
      <c r="AZ842" t="s">
        <v>10231</v>
      </c>
      <c r="BA842" t="s">
        <v>10177</v>
      </c>
      <c r="BB842" t="s">
        <v>9175</v>
      </c>
      <c r="BC842" t="s">
        <v>10155</v>
      </c>
      <c r="BD842" t="s">
        <v>9181</v>
      </c>
      <c r="BE842" t="s">
        <v>10098</v>
      </c>
      <c r="BF842">
        <v>3.69</v>
      </c>
      <c r="BG842" t="s">
        <v>9911</v>
      </c>
      <c r="BH842" t="s">
        <v>10155</v>
      </c>
      <c r="BI842" t="s">
        <v>6096</v>
      </c>
      <c r="BJ842" t="s">
        <v>10166</v>
      </c>
      <c r="BK842" t="s">
        <v>10267</v>
      </c>
      <c r="BL842" t="s">
        <v>9586</v>
      </c>
      <c r="BM842" t="s">
        <v>10149</v>
      </c>
      <c r="BN842" t="s">
        <v>9616</v>
      </c>
      <c r="BO842" t="s">
        <v>10051</v>
      </c>
      <c r="BP842">
        <v>19.98</v>
      </c>
      <c r="BQ842">
        <f t="shared" si="336"/>
        <v>1.9132964286128429E-2</v>
      </c>
      <c r="BR842">
        <f t="shared" si="337"/>
        <v>3.7834567987540035E-2</v>
      </c>
    </row>
    <row r="843" spans="1:70" hidden="1" x14ac:dyDescent="0.3">
      <c r="A843" t="s">
        <v>8880</v>
      </c>
      <c r="B843" t="s">
        <v>8881</v>
      </c>
      <c r="C843" t="str">
        <f>VLOOKUP(historical_emissions[[#This Row],[Country]],'Liste-Pays'!A:B,2,0)</f>
        <v>AFR</v>
      </c>
      <c r="D843" t="s">
        <v>41</v>
      </c>
      <c r="E843" t="s">
        <v>252</v>
      </c>
      <c r="F843" t="s">
        <v>302</v>
      </c>
      <c r="G843" t="s">
        <v>44</v>
      </c>
      <c r="H843">
        <f t="shared" si="314"/>
        <v>4.6095075956275418</v>
      </c>
      <c r="I843">
        <f t="shared" si="315"/>
        <v>4.6968182686596398</v>
      </c>
      <c r="J843">
        <f t="shared" si="316"/>
        <v>4.7857827308367105</v>
      </c>
      <c r="K843">
        <f t="shared" si="317"/>
        <v>4.876432307292796</v>
      </c>
      <c r="L843">
        <f t="shared" si="318"/>
        <v>4.9687989165048236</v>
      </c>
      <c r="M843">
        <f t="shared" si="319"/>
        <v>5.0629150815313695</v>
      </c>
      <c r="N843">
        <f t="shared" si="320"/>
        <v>5.1588139414642997</v>
      </c>
      <c r="O843">
        <f t="shared" si="321"/>
        <v>5.2565292630973257</v>
      </c>
      <c r="P843">
        <f t="shared" si="322"/>
        <v>5.3560954528155715</v>
      </c>
      <c r="Q843">
        <f t="shared" si="323"/>
        <v>5.4575475687103552</v>
      </c>
      <c r="R843">
        <f t="shared" si="324"/>
        <v>5.5609213329234333</v>
      </c>
      <c r="S843">
        <f t="shared" si="325"/>
        <v>5.6662531442250694</v>
      </c>
      <c r="T843">
        <f t="shared" si="326"/>
        <v>5.7735800908303458</v>
      </c>
      <c r="U843">
        <f t="shared" si="327"/>
        <v>5.8829399634582362</v>
      </c>
      <c r="V843">
        <f t="shared" si="328"/>
        <v>5.9943712686380337</v>
      </c>
      <c r="W843">
        <f t="shared" si="329"/>
        <v>6.1079132422678244</v>
      </c>
      <c r="X843">
        <f t="shared" si="330"/>
        <v>6.2236058634297748</v>
      </c>
      <c r="Y843">
        <f t="shared" si="331"/>
        <v>6.3414898684671046</v>
      </c>
      <c r="Z843" s="1">
        <f t="shared" si="332"/>
        <v>6.4616067653276934</v>
      </c>
      <c r="AA843" s="1">
        <f t="shared" si="332"/>
        <v>6.5724811480512662</v>
      </c>
      <c r="AB843" s="1">
        <f t="shared" si="332"/>
        <v>6.6852580186839292</v>
      </c>
      <c r="AC843" s="1">
        <f t="shared" si="332"/>
        <v>6.7999700219192123</v>
      </c>
      <c r="AD843" s="1">
        <f t="shared" si="333"/>
        <v>6.9166503625992846</v>
      </c>
      <c r="AE843" s="1">
        <f t="shared" si="333"/>
        <v>7.0353328153265169</v>
      </c>
      <c r="AF843" s="1">
        <f t="shared" si="333"/>
        <v>7.1560517342399717</v>
      </c>
      <c r="AG843" s="1">
        <f t="shared" si="334"/>
        <v>7.2788420629596384</v>
      </c>
      <c r="AH843" s="1">
        <f t="shared" si="334"/>
        <v>7.40373934470131</v>
      </c>
      <c r="AI843" s="1">
        <f t="shared" si="335"/>
        <v>7.5307797325650174</v>
      </c>
      <c r="AJ843">
        <v>7.66</v>
      </c>
      <c r="AK843">
        <v>7.34</v>
      </c>
      <c r="AL843">
        <v>7.33</v>
      </c>
      <c r="AM843">
        <v>6.74</v>
      </c>
      <c r="AN843" t="s">
        <v>10173</v>
      </c>
      <c r="AO843" t="s">
        <v>9761</v>
      </c>
      <c r="AP843" t="s">
        <v>8240</v>
      </c>
      <c r="AQ843" t="s">
        <v>9361</v>
      </c>
      <c r="AR843" t="s">
        <v>8824</v>
      </c>
      <c r="AS843" t="s">
        <v>8565</v>
      </c>
      <c r="AT843" t="s">
        <v>9363</v>
      </c>
      <c r="AU843">
        <v>8.44</v>
      </c>
      <c r="AV843">
        <v>7.98</v>
      </c>
      <c r="AW843" t="s">
        <v>9937</v>
      </c>
      <c r="AX843" t="s">
        <v>9077</v>
      </c>
      <c r="AY843" t="s">
        <v>8954</v>
      </c>
      <c r="AZ843" t="s">
        <v>8419</v>
      </c>
      <c r="BA843" t="s">
        <v>6091</v>
      </c>
      <c r="BB843" t="s">
        <v>4352</v>
      </c>
      <c r="BC843" t="s">
        <v>9994</v>
      </c>
      <c r="BD843" t="s">
        <v>10122</v>
      </c>
      <c r="BE843" t="s">
        <v>9748</v>
      </c>
      <c r="BF843">
        <v>9.4600000000000009</v>
      </c>
      <c r="BG843" t="s">
        <v>8585</v>
      </c>
      <c r="BH843" t="s">
        <v>9085</v>
      </c>
      <c r="BI843" t="s">
        <v>8240</v>
      </c>
      <c r="BJ843" t="s">
        <v>9156</v>
      </c>
      <c r="BK843" t="s">
        <v>8107</v>
      </c>
      <c r="BL843" t="s">
        <v>8657</v>
      </c>
      <c r="BM843" t="s">
        <v>8955</v>
      </c>
      <c r="BN843" t="s">
        <v>9990</v>
      </c>
      <c r="BO843" t="s">
        <v>10076</v>
      </c>
      <c r="BP843">
        <v>6.95</v>
      </c>
      <c r="BQ843">
        <f t="shared" si="336"/>
        <v>-1.6869486610311069E-2</v>
      </c>
      <c r="BR843">
        <f t="shared" si="337"/>
        <v>-1.858932324775997E-2</v>
      </c>
    </row>
    <row r="844" spans="1:70" hidden="1" x14ac:dyDescent="0.3">
      <c r="A844" t="s">
        <v>2091</v>
      </c>
      <c r="B844" t="s">
        <v>2092</v>
      </c>
      <c r="C844" t="str">
        <f>VLOOKUP(historical_emissions[[#This Row],[Country]],'Liste-Pays'!A:B,2,0)</f>
        <v>EEU</v>
      </c>
      <c r="D844" t="s">
        <v>41</v>
      </c>
      <c r="E844" t="s">
        <v>535</v>
      </c>
      <c r="F844" t="s">
        <v>43</v>
      </c>
      <c r="G844" t="s">
        <v>44</v>
      </c>
      <c r="H844">
        <f t="shared" si="314"/>
        <v>11.919275395877332</v>
      </c>
      <c r="I844">
        <f t="shared" si="315"/>
        <v>11.641596057115152</v>
      </c>
      <c r="J844">
        <f t="shared" si="316"/>
        <v>11.370385720252372</v>
      </c>
      <c r="K844">
        <f t="shared" si="317"/>
        <v>11.105493679133609</v>
      </c>
      <c r="L844">
        <f t="shared" si="318"/>
        <v>10.846772738553948</v>
      </c>
      <c r="M844">
        <f t="shared" si="319"/>
        <v>10.594079132465522</v>
      </c>
      <c r="N844">
        <f t="shared" si="320"/>
        <v>10.347272444089588</v>
      </c>
      <c r="O844">
        <f t="shared" si="321"/>
        <v>10.10621552788974</v>
      </c>
      <c r="P844">
        <f t="shared" si="322"/>
        <v>9.8707744333628735</v>
      </c>
      <c r="Q844">
        <f t="shared" si="323"/>
        <v>9.6408183306055815</v>
      </c>
      <c r="R844">
        <f t="shared" si="324"/>
        <v>9.4162194376145862</v>
      </c>
      <c r="S844">
        <f t="shared" si="325"/>
        <v>9.1968529492808422</v>
      </c>
      <c r="T844">
        <f t="shared" si="326"/>
        <v>8.9825969680378375</v>
      </c>
      <c r="U844">
        <f t="shared" si="327"/>
        <v>8.7733324361255498</v>
      </c>
      <c r="V844">
        <f t="shared" si="328"/>
        <v>8.5689430694324411</v>
      </c>
      <c r="W844">
        <f t="shared" si="329"/>
        <v>8.3693152928786958</v>
      </c>
      <c r="X844">
        <f t="shared" si="330"/>
        <v>8.1743381773048256</v>
      </c>
      <c r="Y844">
        <f t="shared" si="331"/>
        <v>7.9839033778305604</v>
      </c>
      <c r="Z844" s="1">
        <f t="shared" si="332"/>
        <v>7.7979050736497602</v>
      </c>
      <c r="AA844" s="1">
        <f t="shared" si="332"/>
        <v>7.7840035734766007</v>
      </c>
      <c r="AB844" s="1">
        <f t="shared" si="332"/>
        <v>7.7701268558194165</v>
      </c>
      <c r="AC844" s="1">
        <f t="shared" si="332"/>
        <v>7.7562748764978613</v>
      </c>
      <c r="AD844" s="1">
        <f t="shared" si="333"/>
        <v>7.7424475914103494</v>
      </c>
      <c r="AE844" s="1">
        <f t="shared" si="333"/>
        <v>7.728644956533917</v>
      </c>
      <c r="AF844" s="1">
        <f t="shared" si="333"/>
        <v>7.7148669279240796</v>
      </c>
      <c r="AG844" s="1">
        <f t="shared" si="334"/>
        <v>7.7011134617146935</v>
      </c>
      <c r="AH844" s="1">
        <f t="shared" si="334"/>
        <v>7.6873845141178183</v>
      </c>
      <c r="AI844" s="1">
        <f t="shared" si="335"/>
        <v>7.6736800414235731</v>
      </c>
      <c r="AJ844">
        <v>7.66</v>
      </c>
      <c r="AK844">
        <v>7.37</v>
      </c>
      <c r="AL844">
        <v>7.69</v>
      </c>
      <c r="AM844">
        <v>7.69</v>
      </c>
      <c r="AN844" t="s">
        <v>8219</v>
      </c>
      <c r="AO844" t="s">
        <v>9363</v>
      </c>
      <c r="AP844" t="s">
        <v>10259</v>
      </c>
      <c r="AQ844" t="s">
        <v>9958</v>
      </c>
      <c r="AR844" t="s">
        <v>9975</v>
      </c>
      <c r="AS844" t="s">
        <v>8957</v>
      </c>
      <c r="AT844" t="s">
        <v>10189</v>
      </c>
      <c r="AU844">
        <v>7.38</v>
      </c>
      <c r="AV844">
        <v>6.22</v>
      </c>
      <c r="AW844" t="s">
        <v>10176</v>
      </c>
      <c r="AX844" t="s">
        <v>9342</v>
      </c>
      <c r="AY844" t="s">
        <v>9995</v>
      </c>
      <c r="AZ844" t="s">
        <v>9993</v>
      </c>
      <c r="BA844" t="s">
        <v>10136</v>
      </c>
      <c r="BB844" t="s">
        <v>9060</v>
      </c>
      <c r="BC844" t="s">
        <v>9806</v>
      </c>
      <c r="BD844" t="s">
        <v>9756</v>
      </c>
      <c r="BE844" t="s">
        <v>9173</v>
      </c>
      <c r="BF844">
        <v>6.11</v>
      </c>
      <c r="BG844" t="s">
        <v>9439</v>
      </c>
      <c r="BH844" t="s">
        <v>10077</v>
      </c>
      <c r="BI844" t="s">
        <v>9795</v>
      </c>
      <c r="BJ844" t="s">
        <v>10087</v>
      </c>
      <c r="BK844" t="s">
        <v>9754</v>
      </c>
      <c r="BL844" t="s">
        <v>9582</v>
      </c>
      <c r="BM844" t="s">
        <v>10080</v>
      </c>
      <c r="BN844" t="s">
        <v>10027</v>
      </c>
      <c r="BO844" t="s">
        <v>9622</v>
      </c>
      <c r="BP844">
        <v>5.45</v>
      </c>
      <c r="BQ844">
        <f t="shared" si="336"/>
        <v>1.7859061910669993E-3</v>
      </c>
      <c r="BR844">
        <f t="shared" si="337"/>
        <v>2.3852342702826101E-2</v>
      </c>
    </row>
    <row r="845" spans="1:70" hidden="1" x14ac:dyDescent="0.3">
      <c r="A845" t="s">
        <v>1125</v>
      </c>
      <c r="B845" t="s">
        <v>1126</v>
      </c>
      <c r="C845" t="str">
        <f>VLOOKUP(historical_emissions[[#This Row],[Country]],'Liste-Pays'!A:B,2,0)</f>
        <v>MEA</v>
      </c>
      <c r="D845" t="s">
        <v>41</v>
      </c>
      <c r="E845" t="s">
        <v>252</v>
      </c>
      <c r="F845" t="s">
        <v>148</v>
      </c>
      <c r="G845" t="s">
        <v>44</v>
      </c>
      <c r="H845">
        <f t="shared" si="314"/>
        <v>12.668473557692296</v>
      </c>
      <c r="I845">
        <f t="shared" si="315"/>
        <v>12.329010076507151</v>
      </c>
      <c r="J845">
        <f t="shared" si="316"/>
        <v>11.998642833675706</v>
      </c>
      <c r="K845">
        <f t="shared" si="317"/>
        <v>11.677128087067299</v>
      </c>
      <c r="L845">
        <f t="shared" si="318"/>
        <v>11.36422862584738</v>
      </c>
      <c r="M845">
        <f t="shared" si="319"/>
        <v>11.059713595465395</v>
      </c>
      <c r="N845">
        <f t="shared" si="320"/>
        <v>10.763358327332265</v>
      </c>
      <c r="O845">
        <f t="shared" si="321"/>
        <v>10.474944173061818</v>
      </c>
      <c r="P845">
        <f t="shared" si="322"/>
        <v>10.19425834315388</v>
      </c>
      <c r="Q845">
        <f t="shared" si="323"/>
        <v>9.9210937499999972</v>
      </c>
      <c r="R845">
        <f t="shared" si="324"/>
        <v>9.6552488550959676</v>
      </c>
      <c r="S845">
        <f t="shared" si="325"/>
        <v>9.3965275203484513</v>
      </c>
      <c r="T845">
        <f t="shared" si="326"/>
        <v>9.1447388633659621</v>
      </c>
      <c r="U845">
        <f t="shared" si="327"/>
        <v>8.8996971166274719</v>
      </c>
      <c r="V845">
        <f t="shared" si="328"/>
        <v>8.6612214904247136</v>
      </c>
      <c r="W845">
        <f t="shared" si="329"/>
        <v>8.4291360394770809</v>
      </c>
      <c r="X845">
        <f t="shared" si="330"/>
        <v>8.2032695331207073</v>
      </c>
      <c r="Y845">
        <f t="shared" si="331"/>
        <v>7.9834553289759373</v>
      </c>
      <c r="Z845" s="1">
        <f t="shared" si="332"/>
        <v>7.7695312500000053</v>
      </c>
      <c r="AA845" s="1">
        <f t="shared" si="332"/>
        <v>7.7574945571879832</v>
      </c>
      <c r="AB845" s="1">
        <f t="shared" si="332"/>
        <v>7.7454765118296098</v>
      </c>
      <c r="AC845" s="1">
        <f t="shared" si="332"/>
        <v>7.7334770850359247</v>
      </c>
      <c r="AD845" s="1">
        <f t="shared" si="333"/>
        <v>7.7214962479627243</v>
      </c>
      <c r="AE845" s="1">
        <f t="shared" si="333"/>
        <v>7.7095339718104912</v>
      </c>
      <c r="AF845" s="1">
        <f t="shared" si="333"/>
        <v>7.6975902278243238</v>
      </c>
      <c r="AG845" s="1">
        <f t="shared" si="334"/>
        <v>7.685664987293868</v>
      </c>
      <c r="AH845" s="1">
        <f t="shared" si="334"/>
        <v>7.6737582215532489</v>
      </c>
      <c r="AI845" s="1">
        <f t="shared" si="335"/>
        <v>7.6618699019810013</v>
      </c>
      <c r="AJ845">
        <v>7.65</v>
      </c>
      <c r="AK845">
        <v>6.16</v>
      </c>
      <c r="AL845">
        <v>6.17</v>
      </c>
      <c r="AM845">
        <v>3.32</v>
      </c>
      <c r="AN845" t="s">
        <v>9809</v>
      </c>
      <c r="AO845" t="s">
        <v>10268</v>
      </c>
      <c r="AP845" t="s">
        <v>8282</v>
      </c>
      <c r="AQ845" t="s">
        <v>9965</v>
      </c>
      <c r="AR845" t="s">
        <v>9486</v>
      </c>
      <c r="AS845" t="s">
        <v>10258</v>
      </c>
      <c r="AT845" t="s">
        <v>9810</v>
      </c>
      <c r="AU845">
        <v>2.85</v>
      </c>
      <c r="AV845">
        <v>2.6</v>
      </c>
      <c r="AW845" t="s">
        <v>8112</v>
      </c>
      <c r="AX845" t="s">
        <v>9383</v>
      </c>
      <c r="AY845" t="s">
        <v>9536</v>
      </c>
      <c r="AZ845" t="s">
        <v>9531</v>
      </c>
      <c r="BA845" t="s">
        <v>9810</v>
      </c>
      <c r="BB845" t="s">
        <v>6097</v>
      </c>
      <c r="BC845" t="s">
        <v>9228</v>
      </c>
      <c r="BD845" t="s">
        <v>10119</v>
      </c>
      <c r="BE845" t="s">
        <v>10166</v>
      </c>
      <c r="BF845">
        <v>2.56</v>
      </c>
      <c r="BG845" t="s">
        <v>10208</v>
      </c>
      <c r="BH845" t="s">
        <v>10166</v>
      </c>
      <c r="BI845" t="s">
        <v>10167</v>
      </c>
      <c r="BJ845" t="s">
        <v>10270</v>
      </c>
      <c r="BK845" t="s">
        <v>10257</v>
      </c>
      <c r="BL845" t="s">
        <v>10166</v>
      </c>
      <c r="BM845" t="s">
        <v>9867</v>
      </c>
      <c r="BN845" t="s">
        <v>10208</v>
      </c>
      <c r="BO845" t="s">
        <v>10168</v>
      </c>
      <c r="BP845">
        <v>2.2599999999999998</v>
      </c>
      <c r="BQ845">
        <f t="shared" si="336"/>
        <v>1.5516211739869945E-3</v>
      </c>
      <c r="BR845">
        <f t="shared" si="337"/>
        <v>2.7533717555474402E-2</v>
      </c>
    </row>
    <row r="846" spans="1:70" hidden="1" x14ac:dyDescent="0.3">
      <c r="A846" t="s">
        <v>10271</v>
      </c>
      <c r="B846" t="s">
        <v>10272</v>
      </c>
      <c r="C846" t="str">
        <f>VLOOKUP(historical_emissions[[#This Row],[Country]],'Liste-Pays'!A:B,2,0)</f>
        <v>EEU</v>
      </c>
      <c r="D846" t="s">
        <v>41</v>
      </c>
      <c r="E846" t="s">
        <v>70</v>
      </c>
      <c r="F846" t="s">
        <v>43</v>
      </c>
      <c r="G846" t="s">
        <v>44</v>
      </c>
      <c r="H846">
        <f t="shared" si="314"/>
        <v>6.8118657040280848</v>
      </c>
      <c r="I846">
        <f t="shared" si="315"/>
        <v>6.8463408078785744</v>
      </c>
      <c r="J846">
        <f t="shared" si="316"/>
        <v>6.8809903915026158</v>
      </c>
      <c r="K846">
        <f t="shared" si="317"/>
        <v>6.9158153379487848</v>
      </c>
      <c r="L846">
        <f t="shared" si="318"/>
        <v>6.9508165347348001</v>
      </c>
      <c r="M846">
        <f t="shared" si="319"/>
        <v>6.9859948738701387</v>
      </c>
      <c r="N846">
        <f t="shared" si="320"/>
        <v>7.0213512518787722</v>
      </c>
      <c r="O846">
        <f t="shared" si="321"/>
        <v>7.0568865698220113</v>
      </c>
      <c r="P846">
        <f t="shared" si="322"/>
        <v>7.092601733321473</v>
      </c>
      <c r="Q846">
        <f t="shared" si="323"/>
        <v>7.1284976525821575</v>
      </c>
      <c r="R846">
        <f t="shared" si="324"/>
        <v>7.1645752424156468</v>
      </c>
      <c r="S846">
        <f t="shared" si="325"/>
        <v>7.2008354222634186</v>
      </c>
      <c r="T846">
        <f t="shared" si="326"/>
        <v>7.2372791162202761</v>
      </c>
      <c r="U846">
        <f t="shared" si="327"/>
        <v>7.2739072530579021</v>
      </c>
      <c r="V846">
        <f t="shared" si="328"/>
        <v>7.3107207662485267</v>
      </c>
      <c r="W846">
        <f t="shared" si="329"/>
        <v>7.3477205939887167</v>
      </c>
      <c r="X846">
        <f t="shared" si="330"/>
        <v>7.3849076792232875</v>
      </c>
      <c r="Y846">
        <f t="shared" si="331"/>
        <v>7.4222829696693324</v>
      </c>
      <c r="Z846" s="1">
        <f t="shared" si="332"/>
        <v>7.4598474178403755</v>
      </c>
      <c r="AA846" s="1">
        <f t="shared" si="332"/>
        <v>7.4766905115601752</v>
      </c>
      <c r="AB846" s="1">
        <f t="shared" si="332"/>
        <v>7.4935716341819303</v>
      </c>
      <c r="AC846" s="1">
        <f t="shared" si="332"/>
        <v>7.510490871568571</v>
      </c>
      <c r="AD846" s="1">
        <f t="shared" si="333"/>
        <v>7.5274483097768918</v>
      </c>
      <c r="AE846" s="1">
        <f t="shared" si="333"/>
        <v>7.5444440350579889</v>
      </c>
      <c r="AF846" s="1">
        <f t="shared" si="333"/>
        <v>7.5614781338577002</v>
      </c>
      <c r="AG846" s="1">
        <f t="shared" si="334"/>
        <v>7.5785506928170427</v>
      </c>
      <c r="AH846" s="1">
        <f t="shared" si="334"/>
        <v>7.5956617987726549</v>
      </c>
      <c r="AI846" s="1">
        <f t="shared" si="335"/>
        <v>7.6128115387572386</v>
      </c>
      <c r="AJ846">
        <v>7.63</v>
      </c>
      <c r="AK846">
        <v>6.85</v>
      </c>
      <c r="AL846">
        <v>6.78</v>
      </c>
      <c r="AM846">
        <v>7.96</v>
      </c>
      <c r="AN846" t="s">
        <v>10181</v>
      </c>
      <c r="AO846" t="s">
        <v>9753</v>
      </c>
      <c r="AP846" t="s">
        <v>9877</v>
      </c>
      <c r="AQ846" t="s">
        <v>10109</v>
      </c>
      <c r="AR846" t="s">
        <v>9753</v>
      </c>
      <c r="AS846" t="s">
        <v>9067</v>
      </c>
      <c r="AT846" t="s">
        <v>7992</v>
      </c>
      <c r="AU846">
        <v>9.16</v>
      </c>
      <c r="AV846">
        <v>8.33</v>
      </c>
      <c r="AW846" t="s">
        <v>8874</v>
      </c>
      <c r="AX846" t="s">
        <v>9274</v>
      </c>
      <c r="AY846" t="s">
        <v>8236</v>
      </c>
      <c r="AZ846" t="s">
        <v>9405</v>
      </c>
      <c r="BA846" t="s">
        <v>4269</v>
      </c>
      <c r="BB846" t="s">
        <v>9897</v>
      </c>
      <c r="BC846" t="s">
        <v>8983</v>
      </c>
      <c r="BD846" t="s">
        <v>9935</v>
      </c>
      <c r="BE846" t="s">
        <v>9087</v>
      </c>
      <c r="BF846">
        <v>8.52</v>
      </c>
      <c r="BG846" t="s">
        <v>4269</v>
      </c>
      <c r="BH846" t="s">
        <v>8261</v>
      </c>
      <c r="BI846" t="s">
        <v>9664</v>
      </c>
      <c r="BJ846" t="s">
        <v>9273</v>
      </c>
      <c r="BK846" t="s">
        <v>8240</v>
      </c>
      <c r="BL846" t="s">
        <v>7993</v>
      </c>
      <c r="BM846" t="s">
        <v>9998</v>
      </c>
      <c r="BN846" t="s">
        <v>9215</v>
      </c>
      <c r="BO846" t="s">
        <v>9111</v>
      </c>
      <c r="BP846">
        <v>8.59</v>
      </c>
      <c r="BQ846">
        <f t="shared" si="336"/>
        <v>-2.2527472139922677E-3</v>
      </c>
      <c r="BR846">
        <f t="shared" si="337"/>
        <v>-5.0355518105111852E-3</v>
      </c>
    </row>
    <row r="847" spans="1:70" hidden="1" x14ac:dyDescent="0.3">
      <c r="A847" t="s">
        <v>10271</v>
      </c>
      <c r="B847" t="s">
        <v>10272</v>
      </c>
      <c r="C847" t="str">
        <f>VLOOKUP(historical_emissions[[#This Row],[Country]],'Liste-Pays'!A:B,2,0)</f>
        <v>EEU</v>
      </c>
      <c r="D847" t="s">
        <v>41</v>
      </c>
      <c r="E847" t="s">
        <v>42</v>
      </c>
      <c r="F847" t="s">
        <v>43</v>
      </c>
      <c r="G847" t="s">
        <v>44</v>
      </c>
      <c r="H847">
        <f t="shared" si="314"/>
        <v>6.8118657040280848</v>
      </c>
      <c r="I847">
        <f t="shared" si="315"/>
        <v>6.8463408078785744</v>
      </c>
      <c r="J847">
        <f t="shared" si="316"/>
        <v>6.8809903915026158</v>
      </c>
      <c r="K847">
        <f t="shared" si="317"/>
        <v>6.9158153379487848</v>
      </c>
      <c r="L847">
        <f t="shared" si="318"/>
        <v>6.9508165347348001</v>
      </c>
      <c r="M847">
        <f t="shared" si="319"/>
        <v>6.9859948738701387</v>
      </c>
      <c r="N847">
        <f t="shared" si="320"/>
        <v>7.0213512518787722</v>
      </c>
      <c r="O847">
        <f t="shared" si="321"/>
        <v>7.0568865698220113</v>
      </c>
      <c r="P847">
        <f t="shared" si="322"/>
        <v>7.092601733321473</v>
      </c>
      <c r="Q847">
        <f t="shared" si="323"/>
        <v>7.1284976525821575</v>
      </c>
      <c r="R847">
        <f t="shared" si="324"/>
        <v>7.1645752424156468</v>
      </c>
      <c r="S847">
        <f t="shared" si="325"/>
        <v>7.2008354222634186</v>
      </c>
      <c r="T847">
        <f t="shared" si="326"/>
        <v>7.2372791162202761</v>
      </c>
      <c r="U847">
        <f t="shared" si="327"/>
        <v>7.2739072530579021</v>
      </c>
      <c r="V847">
        <f t="shared" si="328"/>
        <v>7.3107207662485267</v>
      </c>
      <c r="W847">
        <f t="shared" si="329"/>
        <v>7.3477205939887167</v>
      </c>
      <c r="X847">
        <f t="shared" si="330"/>
        <v>7.3849076792232875</v>
      </c>
      <c r="Y847">
        <f t="shared" si="331"/>
        <v>7.4222829696693324</v>
      </c>
      <c r="Z847" s="1">
        <f t="shared" si="332"/>
        <v>7.4598474178403755</v>
      </c>
      <c r="AA847" s="1">
        <f t="shared" si="332"/>
        <v>7.4766905115601752</v>
      </c>
      <c r="AB847" s="1">
        <f t="shared" si="332"/>
        <v>7.4935716341819303</v>
      </c>
      <c r="AC847" s="1">
        <f t="shared" si="332"/>
        <v>7.510490871568571</v>
      </c>
      <c r="AD847" s="1">
        <f t="shared" si="333"/>
        <v>7.5274483097768918</v>
      </c>
      <c r="AE847" s="1">
        <f t="shared" si="333"/>
        <v>7.5444440350579889</v>
      </c>
      <c r="AF847" s="1">
        <f t="shared" si="333"/>
        <v>7.5614781338577002</v>
      </c>
      <c r="AG847" s="1">
        <f t="shared" si="334"/>
        <v>7.5785506928170427</v>
      </c>
      <c r="AH847" s="1">
        <f t="shared" si="334"/>
        <v>7.5956617987726549</v>
      </c>
      <c r="AI847" s="1">
        <f t="shared" si="335"/>
        <v>7.6128115387572386</v>
      </c>
      <c r="AJ847">
        <v>7.63</v>
      </c>
      <c r="AK847">
        <v>6.85</v>
      </c>
      <c r="AL847">
        <v>6.78</v>
      </c>
      <c r="AM847">
        <v>7.96</v>
      </c>
      <c r="AN847" t="s">
        <v>10181</v>
      </c>
      <c r="AO847" t="s">
        <v>9753</v>
      </c>
      <c r="AP847" t="s">
        <v>9877</v>
      </c>
      <c r="AQ847" t="s">
        <v>10109</v>
      </c>
      <c r="AR847" t="s">
        <v>9753</v>
      </c>
      <c r="AS847" t="s">
        <v>9067</v>
      </c>
      <c r="AT847" t="s">
        <v>7992</v>
      </c>
      <c r="AU847">
        <v>9.16</v>
      </c>
      <c r="AV847">
        <v>8.33</v>
      </c>
      <c r="AW847" t="s">
        <v>8874</v>
      </c>
      <c r="AX847" t="s">
        <v>9274</v>
      </c>
      <c r="AY847" t="s">
        <v>8236</v>
      </c>
      <c r="AZ847" t="s">
        <v>9405</v>
      </c>
      <c r="BA847" t="s">
        <v>4269</v>
      </c>
      <c r="BB847" t="s">
        <v>9897</v>
      </c>
      <c r="BC847" t="s">
        <v>8983</v>
      </c>
      <c r="BD847" t="s">
        <v>9935</v>
      </c>
      <c r="BE847" t="s">
        <v>9087</v>
      </c>
      <c r="BF847">
        <v>8.52</v>
      </c>
      <c r="BG847" t="s">
        <v>4269</v>
      </c>
      <c r="BH847" t="s">
        <v>8261</v>
      </c>
      <c r="BI847" t="s">
        <v>9664</v>
      </c>
      <c r="BJ847" t="s">
        <v>9273</v>
      </c>
      <c r="BK847" t="s">
        <v>8240</v>
      </c>
      <c r="BL847" t="s">
        <v>7993</v>
      </c>
      <c r="BM847" t="s">
        <v>9998</v>
      </c>
      <c r="BN847" t="s">
        <v>9215</v>
      </c>
      <c r="BO847" t="s">
        <v>9111</v>
      </c>
      <c r="BP847">
        <v>8.59</v>
      </c>
      <c r="BQ847">
        <f t="shared" si="336"/>
        <v>-2.2527472139922677E-3</v>
      </c>
      <c r="BR847">
        <f t="shared" si="337"/>
        <v>-5.0355518105111852E-3</v>
      </c>
    </row>
    <row r="848" spans="1:70" hidden="1" x14ac:dyDescent="0.3">
      <c r="A848" t="s">
        <v>8516</v>
      </c>
      <c r="B848" t="s">
        <v>8517</v>
      </c>
      <c r="C848" t="str">
        <f>VLOOKUP(historical_emissions[[#This Row],[Country]],'Liste-Pays'!A:B,2,0)</f>
        <v>AFR</v>
      </c>
      <c r="D848" t="s">
        <v>41</v>
      </c>
      <c r="E848" t="s">
        <v>42</v>
      </c>
      <c r="F848" t="s">
        <v>43</v>
      </c>
      <c r="G848" t="s">
        <v>44</v>
      </c>
      <c r="H848">
        <f t="shared" si="314"/>
        <v>69.376005663554238</v>
      </c>
      <c r="I848">
        <f t="shared" si="315"/>
        <v>63.727698173997339</v>
      </c>
      <c r="J848">
        <f t="shared" si="316"/>
        <v>58.539252522714946</v>
      </c>
      <c r="K848">
        <f t="shared" si="317"/>
        <v>53.773228660507861</v>
      </c>
      <c r="L848">
        <f t="shared" si="318"/>
        <v>49.395234752156327</v>
      </c>
      <c r="M848">
        <f t="shared" si="319"/>
        <v>45.373679003443129</v>
      </c>
      <c r="N848">
        <f t="shared" si="320"/>
        <v>41.679541693394249</v>
      </c>
      <c r="O848">
        <f t="shared" si="321"/>
        <v>38.28616576671169</v>
      </c>
      <c r="P848">
        <f t="shared" si="322"/>
        <v>35.169064475304545</v>
      </c>
      <c r="Q848">
        <f t="shared" si="323"/>
        <v>32.305744680851056</v>
      </c>
      <c r="R848">
        <f t="shared" si="324"/>
        <v>29.675544543335452</v>
      </c>
      <c r="S848">
        <f t="shared" si="325"/>
        <v>27.259484424312831</v>
      </c>
      <c r="T848">
        <f t="shared" si="326"/>
        <v>25.04012992901372</v>
      </c>
      <c r="U848">
        <f t="shared" si="327"/>
        <v>23.001466098994076</v>
      </c>
      <c r="V848">
        <f t="shared" si="328"/>
        <v>21.128781847499489</v>
      </c>
      <c r="W848">
        <f t="shared" si="329"/>
        <v>19.40856380362413</v>
      </c>
      <c r="X848">
        <f t="shared" si="330"/>
        <v>17.828398799239288</v>
      </c>
      <c r="Y848">
        <f t="shared" si="331"/>
        <v>16.376884295032944</v>
      </c>
      <c r="Z848" s="1">
        <f t="shared" si="332"/>
        <v>15.043546099290785</v>
      </c>
      <c r="AA848" s="1">
        <f t="shared" si="332"/>
        <v>14.056191098140106</v>
      </c>
      <c r="AB848" s="1">
        <f t="shared" si="332"/>
        <v>13.133639295109264</v>
      </c>
      <c r="AC848" s="1">
        <f t="shared" si="332"/>
        <v>12.271637453539039</v>
      </c>
      <c r="AD848" s="1">
        <f t="shared" si="333"/>
        <v>11.466211490000363</v>
      </c>
      <c r="AE848" s="1">
        <f t="shared" si="333"/>
        <v>10.713648152594367</v>
      </c>
      <c r="AF848" s="1">
        <f t="shared" si="333"/>
        <v>10.010477901762917</v>
      </c>
      <c r="AG848" s="1">
        <f t="shared" si="334"/>
        <v>9.3534589146851328</v>
      </c>
      <c r="AH848" s="1">
        <f t="shared" si="334"/>
        <v>8.7395621395154031</v>
      </c>
      <c r="AI848" s="1">
        <f t="shared" si="335"/>
        <v>8.1659573305585251</v>
      </c>
      <c r="AJ848">
        <v>7.63</v>
      </c>
      <c r="AK848">
        <v>7.36</v>
      </c>
      <c r="AL848">
        <v>6.72</v>
      </c>
      <c r="AM848">
        <v>5.97</v>
      </c>
      <c r="AN848" t="s">
        <v>8715</v>
      </c>
      <c r="AO848" t="s">
        <v>9065</v>
      </c>
      <c r="AP848" t="s">
        <v>9756</v>
      </c>
      <c r="AQ848" t="s">
        <v>8283</v>
      </c>
      <c r="AR848" t="s">
        <v>9600</v>
      </c>
      <c r="AS848" t="s">
        <v>10207</v>
      </c>
      <c r="AT848" t="s">
        <v>9445</v>
      </c>
      <c r="AU848">
        <v>3.12</v>
      </c>
      <c r="AV848">
        <v>2.78</v>
      </c>
      <c r="AW848" t="s">
        <v>10090</v>
      </c>
      <c r="AX848" t="s">
        <v>10124</v>
      </c>
      <c r="AY848" t="s">
        <v>9813</v>
      </c>
      <c r="AZ848" t="s">
        <v>9709</v>
      </c>
      <c r="BA848" t="s">
        <v>10206</v>
      </c>
      <c r="BB848" t="s">
        <v>9711</v>
      </c>
      <c r="BC848" t="s">
        <v>10209</v>
      </c>
      <c r="BD848" t="s">
        <v>10209</v>
      </c>
      <c r="BE848" t="s">
        <v>4272</v>
      </c>
      <c r="BF848">
        <v>1.41</v>
      </c>
      <c r="BG848" t="s">
        <v>4279</v>
      </c>
      <c r="BH848" t="s">
        <v>9927</v>
      </c>
      <c r="BI848" t="s">
        <v>10273</v>
      </c>
      <c r="BJ848" t="s">
        <v>9716</v>
      </c>
      <c r="BK848" t="s">
        <v>7626</v>
      </c>
      <c r="BL848" t="s">
        <v>9398</v>
      </c>
      <c r="BM848" t="s">
        <v>9768</v>
      </c>
      <c r="BN848" t="s">
        <v>9720</v>
      </c>
      <c r="BO848" t="s">
        <v>7623</v>
      </c>
      <c r="BP848">
        <v>0.43</v>
      </c>
      <c r="BQ848">
        <f t="shared" si="336"/>
        <v>7.0243424712781888E-2</v>
      </c>
      <c r="BR848">
        <f t="shared" si="337"/>
        <v>8.8631908124708669E-2</v>
      </c>
    </row>
    <row r="849" spans="1:70" hidden="1" x14ac:dyDescent="0.3">
      <c r="A849" t="s">
        <v>2920</v>
      </c>
      <c r="B849" t="s">
        <v>2921</v>
      </c>
      <c r="C849" t="str">
        <f>VLOOKUP(historical_emissions[[#This Row],[Country]],'Liste-Pays'!A:B,2,0)</f>
        <v>AFR</v>
      </c>
      <c r="D849" t="s">
        <v>41</v>
      </c>
      <c r="E849" t="s">
        <v>42</v>
      </c>
      <c r="F849" t="s">
        <v>302</v>
      </c>
      <c r="G849" t="s">
        <v>44</v>
      </c>
      <c r="H849">
        <f t="shared" si="314"/>
        <v>19.130734397677827</v>
      </c>
      <c r="I849">
        <f t="shared" si="315"/>
        <v>18.423209959101182</v>
      </c>
      <c r="J849">
        <f t="shared" si="316"/>
        <v>17.74185235870112</v>
      </c>
      <c r="K849">
        <f t="shared" si="317"/>
        <v>17.085693851219908</v>
      </c>
      <c r="L849">
        <f t="shared" si="318"/>
        <v>16.453802482154423</v>
      </c>
      <c r="M849">
        <f t="shared" si="319"/>
        <v>15.845280764083297</v>
      </c>
      <c r="N849">
        <f t="shared" si="320"/>
        <v>15.259264401948334</v>
      </c>
      <c r="O849">
        <f t="shared" si="321"/>
        <v>14.694921065479683</v>
      </c>
      <c r="P849">
        <f t="shared" si="322"/>
        <v>14.151449207021198</v>
      </c>
      <c r="Q849">
        <f t="shared" si="323"/>
        <v>13.628076923076941</v>
      </c>
      <c r="R849">
        <f t="shared" si="324"/>
        <v>13.124060857961858</v>
      </c>
      <c r="S849">
        <f t="shared" si="325"/>
        <v>12.638685147999448</v>
      </c>
      <c r="T849">
        <f t="shared" si="326"/>
        <v>12.171260404766866</v>
      </c>
      <c r="U849">
        <f t="shared" si="327"/>
        <v>11.721122735943334</v>
      </c>
      <c r="V849">
        <f t="shared" si="328"/>
        <v>11.28763280237116</v>
      </c>
      <c r="W849">
        <f t="shared" si="329"/>
        <v>10.870174909990071</v>
      </c>
      <c r="X849">
        <f t="shared" si="330"/>
        <v>10.468156135355146</v>
      </c>
      <c r="Y849">
        <f t="shared" si="331"/>
        <v>10.081005483496279</v>
      </c>
      <c r="Z849" s="1">
        <f t="shared" si="332"/>
        <v>9.7081730769230852</v>
      </c>
      <c r="AA849" s="1">
        <f t="shared" si="332"/>
        <v>9.4758735441774622</v>
      </c>
      <c r="AB849" s="1">
        <f t="shared" si="332"/>
        <v>9.2491325312981676</v>
      </c>
      <c r="AC849" s="1">
        <f t="shared" si="332"/>
        <v>9.0278170326663822</v>
      </c>
      <c r="AD849" s="1">
        <f t="shared" si="333"/>
        <v>8.8117972252541659</v>
      </c>
      <c r="AE849" s="1">
        <f t="shared" si="333"/>
        <v>8.600946392470652</v>
      </c>
      <c r="AF849" s="1">
        <f t="shared" si="333"/>
        <v>8.3951408498304563</v>
      </c>
      <c r="AG849" s="1">
        <f t="shared" si="334"/>
        <v>8.1942598724007247</v>
      </c>
      <c r="AH849" s="1">
        <f t="shared" si="334"/>
        <v>7.9981856239842335</v>
      </c>
      <c r="AI849" s="1">
        <f t="shared" si="335"/>
        <v>7.8068030879970234</v>
      </c>
      <c r="AJ849">
        <v>7.62</v>
      </c>
      <c r="AK849">
        <v>7.48</v>
      </c>
      <c r="AL849">
        <v>7.45</v>
      </c>
      <c r="AM849">
        <v>7.44</v>
      </c>
      <c r="AN849" t="s">
        <v>10153</v>
      </c>
      <c r="AO849" t="s">
        <v>10219</v>
      </c>
      <c r="AP849" t="s">
        <v>9501</v>
      </c>
      <c r="AQ849" t="s">
        <v>10134</v>
      </c>
      <c r="AR849" t="s">
        <v>9632</v>
      </c>
      <c r="AS849" t="s">
        <v>8781</v>
      </c>
      <c r="AT849" t="s">
        <v>9993</v>
      </c>
      <c r="AU849">
        <v>5.48</v>
      </c>
      <c r="AV849">
        <v>5.3</v>
      </c>
      <c r="AW849" t="s">
        <v>8716</v>
      </c>
      <c r="AX849" t="s">
        <v>6094</v>
      </c>
      <c r="AY849" t="s">
        <v>9447</v>
      </c>
      <c r="AZ849" t="s">
        <v>10231</v>
      </c>
      <c r="BA849" t="s">
        <v>8278</v>
      </c>
      <c r="BB849" t="s">
        <v>4948</v>
      </c>
      <c r="BC849" t="s">
        <v>8463</v>
      </c>
      <c r="BD849" t="s">
        <v>9808</v>
      </c>
      <c r="BE849" t="s">
        <v>9807</v>
      </c>
      <c r="BF849">
        <v>4.16</v>
      </c>
      <c r="BG849" t="s">
        <v>9679</v>
      </c>
      <c r="BH849" t="s">
        <v>6873</v>
      </c>
      <c r="BI849" t="s">
        <v>9418</v>
      </c>
      <c r="BJ849" t="s">
        <v>9419</v>
      </c>
      <c r="BK849" t="s">
        <v>10267</v>
      </c>
      <c r="BL849" t="s">
        <v>10274</v>
      </c>
      <c r="BM849" t="s">
        <v>7337</v>
      </c>
      <c r="BN849" t="s">
        <v>9053</v>
      </c>
      <c r="BO849" t="s">
        <v>10275</v>
      </c>
      <c r="BP849">
        <v>3.82</v>
      </c>
      <c r="BQ849">
        <f t="shared" si="336"/>
        <v>2.4514840944491301E-2</v>
      </c>
      <c r="BR849">
        <f t="shared" si="337"/>
        <v>3.8403971954253491E-2</v>
      </c>
    </row>
    <row r="850" spans="1:70" hidden="1" x14ac:dyDescent="0.3">
      <c r="A850" t="s">
        <v>7239</v>
      </c>
      <c r="B850" t="s">
        <v>7240</v>
      </c>
      <c r="C850" t="str">
        <f>VLOOKUP(historical_emissions[[#This Row],[Country]],'Liste-Pays'!A:B,2,0)</f>
        <v>ODA</v>
      </c>
      <c r="D850" t="s">
        <v>41</v>
      </c>
      <c r="E850" t="s">
        <v>42</v>
      </c>
      <c r="F850" t="s">
        <v>148</v>
      </c>
      <c r="G850" t="s">
        <v>44</v>
      </c>
      <c r="H850">
        <f t="shared" si="314"/>
        <v>98.433116949773833</v>
      </c>
      <c r="I850">
        <f t="shared" si="315"/>
        <v>83.591374506939474</v>
      </c>
      <c r="J850">
        <f t="shared" si="316"/>
        <v>70.987469547721815</v>
      </c>
      <c r="K850">
        <f t="shared" si="317"/>
        <v>60.283981002972894</v>
      </c>
      <c r="L850">
        <f t="shared" si="318"/>
        <v>51.194364142304146</v>
      </c>
      <c r="M850">
        <f t="shared" si="319"/>
        <v>43.475279441243089</v>
      </c>
      <c r="N850">
        <f t="shared" si="320"/>
        <v>36.920078101571761</v>
      </c>
      <c r="O850">
        <f t="shared" si="321"/>
        <v>31.353269824714527</v>
      </c>
      <c r="P850">
        <f t="shared" si="322"/>
        <v>26.625824734089743</v>
      </c>
      <c r="Q850">
        <f t="shared" si="323"/>
        <v>22.611183673469377</v>
      </c>
      <c r="R850">
        <f t="shared" si="324"/>
        <v>19.201870072433145</v>
      </c>
      <c r="S850">
        <f t="shared" si="325"/>
        <v>16.306612674648623</v>
      </c>
      <c r="T850">
        <f t="shared" si="326"/>
        <v>13.847902101095569</v>
      </c>
      <c r="U850">
        <f t="shared" si="327"/>
        <v>11.759915834614576</v>
      </c>
      <c r="V850">
        <f t="shared" si="328"/>
        <v>9.9867560752236582</v>
      </c>
      <c r="W850">
        <f t="shared" si="329"/>
        <v>8.4809532915577552</v>
      </c>
      <c r="X850">
        <f t="shared" si="330"/>
        <v>7.2021954067776202</v>
      </c>
      <c r="Y850">
        <f t="shared" si="331"/>
        <v>6.1162485977895331</v>
      </c>
      <c r="Z850" s="1">
        <f t="shared" si="332"/>
        <v>5.1940408163265319</v>
      </c>
      <c r="AA850" s="1">
        <f t="shared" si="332"/>
        <v>5.3969739203928944</v>
      </c>
      <c r="AB850" s="1">
        <f t="shared" si="332"/>
        <v>5.6078356962164291</v>
      </c>
      <c r="AC850" s="1">
        <f t="shared" si="332"/>
        <v>5.8269359199478643</v>
      </c>
      <c r="AD850" s="1">
        <f t="shared" si="333"/>
        <v>6.0545964708072066</v>
      </c>
      <c r="AE850" s="1">
        <f t="shared" si="333"/>
        <v>6.2911518039551524</v>
      </c>
      <c r="AF850" s="1">
        <f t="shared" si="333"/>
        <v>6.5369494418397629</v>
      </c>
      <c r="AG850" s="1">
        <f t="shared" si="334"/>
        <v>6.7923504847402354</v>
      </c>
      <c r="AH850" s="1">
        <f t="shared" si="334"/>
        <v>7.0577301412578102</v>
      </c>
      <c r="AI850" s="1">
        <f t="shared" si="335"/>
        <v>7.3334782795331517</v>
      </c>
      <c r="AJ850">
        <v>7.62</v>
      </c>
      <c r="AK850">
        <v>7.14</v>
      </c>
      <c r="AL850">
        <v>7.42</v>
      </c>
      <c r="AM850">
        <v>7.27</v>
      </c>
      <c r="AN850" t="s">
        <v>9342</v>
      </c>
      <c r="AO850" t="s">
        <v>10134</v>
      </c>
      <c r="AP850" t="s">
        <v>6572</v>
      </c>
      <c r="AQ850" t="s">
        <v>9407</v>
      </c>
      <c r="AR850" t="s">
        <v>9420</v>
      </c>
      <c r="AS850" t="s">
        <v>7616</v>
      </c>
      <c r="AT850" t="s">
        <v>4272</v>
      </c>
      <c r="AU850">
        <v>1.61</v>
      </c>
      <c r="AV850">
        <v>1.67</v>
      </c>
      <c r="AW850" t="s">
        <v>9871</v>
      </c>
      <c r="AX850" t="s">
        <v>9538</v>
      </c>
      <c r="AY850" t="s">
        <v>10102</v>
      </c>
      <c r="AZ850" t="s">
        <v>6858</v>
      </c>
      <c r="BA850" t="s">
        <v>6866</v>
      </c>
      <c r="BB850" t="s">
        <v>9533</v>
      </c>
      <c r="BC850" t="s">
        <v>6864</v>
      </c>
      <c r="BD850" t="s">
        <v>6859</v>
      </c>
      <c r="BE850" t="s">
        <v>6866</v>
      </c>
      <c r="BF850">
        <v>2.4500000000000002</v>
      </c>
      <c r="BG850" t="s">
        <v>9227</v>
      </c>
      <c r="BH850" t="s">
        <v>7344</v>
      </c>
      <c r="BI850" t="s">
        <v>8792</v>
      </c>
      <c r="BJ850" t="s">
        <v>9918</v>
      </c>
      <c r="BK850" t="s">
        <v>10276</v>
      </c>
      <c r="BL850" t="s">
        <v>9224</v>
      </c>
      <c r="BM850" t="s">
        <v>4952</v>
      </c>
      <c r="BN850" t="s">
        <v>9949</v>
      </c>
      <c r="BO850" t="s">
        <v>7618</v>
      </c>
      <c r="BP850">
        <v>2.54</v>
      </c>
      <c r="BQ850">
        <f t="shared" si="336"/>
        <v>-3.7601275651817367E-2</v>
      </c>
      <c r="BR850">
        <f t="shared" si="337"/>
        <v>0.1775511233112006</v>
      </c>
    </row>
    <row r="851" spans="1:70" hidden="1" x14ac:dyDescent="0.3">
      <c r="A851" t="s">
        <v>10277</v>
      </c>
      <c r="B851" t="s">
        <v>10278</v>
      </c>
      <c r="C851" t="str">
        <f>VLOOKUP(historical_emissions[[#This Row],[Country]],'Liste-Pays'!A:B,2,0)</f>
        <v>CSA</v>
      </c>
      <c r="D851" t="s">
        <v>41</v>
      </c>
      <c r="E851" t="s">
        <v>42</v>
      </c>
      <c r="F851" t="s">
        <v>43</v>
      </c>
      <c r="G851" t="s">
        <v>44</v>
      </c>
      <c r="H851">
        <f t="shared" si="314"/>
        <v>10.392155451061544</v>
      </c>
      <c r="I851">
        <f t="shared" si="315"/>
        <v>9.807188736371943</v>
      </c>
      <c r="J851">
        <f t="shared" si="316"/>
        <v>9.255149363743973</v>
      </c>
      <c r="K851">
        <f t="shared" si="317"/>
        <v>8.7341838775398735</v>
      </c>
      <c r="L851">
        <f t="shared" si="318"/>
        <v>8.2425431517636358</v>
      </c>
      <c r="M851">
        <f t="shared" si="319"/>
        <v>7.7785765174229295</v>
      </c>
      <c r="N851">
        <f t="shared" si="320"/>
        <v>7.3407262204574648</v>
      </c>
      <c r="O851">
        <f t="shared" si="321"/>
        <v>6.9275221916264504</v>
      </c>
      <c r="P851">
        <f t="shared" si="322"/>
        <v>6.5375771107952074</v>
      </c>
      <c r="Q851">
        <f t="shared" si="323"/>
        <v>6.1695817490494242</v>
      </c>
      <c r="R851">
        <f t="shared" si="324"/>
        <v>5.822300572998337</v>
      </c>
      <c r="S851">
        <f t="shared" si="325"/>
        <v>5.4945675965084293</v>
      </c>
      <c r="T851">
        <f t="shared" si="326"/>
        <v>5.1852824659399523</v>
      </c>
      <c r="U851">
        <f t="shared" si="327"/>
        <v>4.8934067657425837</v>
      </c>
      <c r="V851">
        <f t="shared" si="328"/>
        <v>4.6179605320063564</v>
      </c>
      <c r="W851">
        <f t="shared" si="329"/>
        <v>4.3580189622622214</v>
      </c>
      <c r="X851">
        <f t="shared" si="330"/>
        <v>4.1127093104854948</v>
      </c>
      <c r="Y851">
        <f t="shared" si="331"/>
        <v>3.8812079568772511</v>
      </c>
      <c r="Z851" s="1">
        <f t="shared" si="332"/>
        <v>3.6627376425855505</v>
      </c>
      <c r="AA851" s="1">
        <f t="shared" si="332"/>
        <v>3.9400940617144493</v>
      </c>
      <c r="AB851" s="1">
        <f t="shared" si="332"/>
        <v>4.2384529633410306</v>
      </c>
      <c r="AC851" s="1">
        <f t="shared" si="332"/>
        <v>4.5594047352863187</v>
      </c>
      <c r="AD851" s="1">
        <f t="shared" si="333"/>
        <v>4.9046601955834106</v>
      </c>
      <c r="AE851" s="1">
        <f t="shared" si="333"/>
        <v>5.2760597119109809</v>
      </c>
      <c r="AF851" s="1">
        <f t="shared" si="333"/>
        <v>5.6755830115849628</v>
      </c>
      <c r="AG851" s="1">
        <f t="shared" si="334"/>
        <v>6.1053597344000883</v>
      </c>
      <c r="AH851" s="1">
        <f t="shared" si="334"/>
        <v>6.5676807845727181</v>
      </c>
      <c r="AI851" s="1">
        <f t="shared" si="335"/>
        <v>7.0650105422959317</v>
      </c>
      <c r="AJ851">
        <v>7.6</v>
      </c>
      <c r="AK851">
        <v>6.56</v>
      </c>
      <c r="AL851">
        <v>5.99</v>
      </c>
      <c r="AM851">
        <v>8.5399999999999991</v>
      </c>
      <c r="AN851" t="s">
        <v>7680</v>
      </c>
      <c r="AO851" t="s">
        <v>8065</v>
      </c>
      <c r="AP851" t="s">
        <v>9860</v>
      </c>
      <c r="AQ851" t="s">
        <v>10219</v>
      </c>
      <c r="AR851" t="s">
        <v>9753</v>
      </c>
      <c r="AS851" t="s">
        <v>8219</v>
      </c>
      <c r="AT851" t="s">
        <v>4571</v>
      </c>
      <c r="AU851">
        <v>7.78</v>
      </c>
      <c r="AV851">
        <v>5.07</v>
      </c>
      <c r="AW851" t="s">
        <v>9849</v>
      </c>
      <c r="AX851" t="s">
        <v>4571</v>
      </c>
      <c r="AY851" t="s">
        <v>8952</v>
      </c>
      <c r="AZ851" t="s">
        <v>8981</v>
      </c>
      <c r="BA851" t="s">
        <v>9743</v>
      </c>
      <c r="BB851" t="s">
        <v>9904</v>
      </c>
      <c r="BC851" t="s">
        <v>8242</v>
      </c>
      <c r="BD851" t="s">
        <v>9270</v>
      </c>
      <c r="BE851" t="s">
        <v>8219</v>
      </c>
      <c r="BF851">
        <v>10.52</v>
      </c>
      <c r="BG851" t="s">
        <v>9659</v>
      </c>
      <c r="BH851" t="s">
        <v>9921</v>
      </c>
      <c r="BI851" t="s">
        <v>8709</v>
      </c>
      <c r="BJ851" t="s">
        <v>9027</v>
      </c>
      <c r="BK851" t="s">
        <v>9499</v>
      </c>
      <c r="BL851" t="s">
        <v>9736</v>
      </c>
      <c r="BM851" t="s">
        <v>8062</v>
      </c>
      <c r="BN851" t="s">
        <v>9897</v>
      </c>
      <c r="BO851" t="s">
        <v>4352</v>
      </c>
      <c r="BP851">
        <v>7.86</v>
      </c>
      <c r="BQ851">
        <f t="shared" si="336"/>
        <v>-7.0393349697903673E-2</v>
      </c>
      <c r="BR851">
        <f t="shared" si="337"/>
        <v>5.964672756017575E-2</v>
      </c>
    </row>
    <row r="852" spans="1:70" hidden="1" x14ac:dyDescent="0.3">
      <c r="A852" t="s">
        <v>10164</v>
      </c>
      <c r="B852" t="s">
        <v>10165</v>
      </c>
      <c r="C852" t="str">
        <f>VLOOKUP(historical_emissions[[#This Row],[Country]],'Liste-Pays'!A:B,2,0)</f>
        <v>FSU</v>
      </c>
      <c r="D852" t="s">
        <v>41</v>
      </c>
      <c r="E852" t="s">
        <v>70</v>
      </c>
      <c r="F852" t="s">
        <v>43</v>
      </c>
      <c r="G852" t="s">
        <v>44</v>
      </c>
      <c r="H852">
        <f t="shared" si="314"/>
        <v>72.279233944954072</v>
      </c>
      <c r="I852">
        <f t="shared" si="315"/>
        <v>63.9632002016752</v>
      </c>
      <c r="J852">
        <f t="shared" si="316"/>
        <v>56.603961563225752</v>
      </c>
      <c r="K852">
        <f t="shared" si="317"/>
        <v>50.091434677266591</v>
      </c>
      <c r="L852">
        <f t="shared" si="318"/>
        <v>44.328201750052102</v>
      </c>
      <c r="M852">
        <f t="shared" si="319"/>
        <v>39.228053319964296</v>
      </c>
      <c r="N852">
        <f t="shared" si="320"/>
        <v>34.714698691158908</v>
      </c>
      <c r="O852">
        <f t="shared" si="321"/>
        <v>30.720624737313553</v>
      </c>
      <c r="P852">
        <f t="shared" si="322"/>
        <v>27.186086004865601</v>
      </c>
      <c r="Q852">
        <f t="shared" si="323"/>
        <v>24.0582110091743</v>
      </c>
      <c r="R852">
        <f t="shared" si="324"/>
        <v>21.29021135511621</v>
      </c>
      <c r="S852">
        <f t="shared" si="325"/>
        <v>18.840681851724931</v>
      </c>
      <c r="T852">
        <f t="shared" si="326"/>
        <v>16.67298115162275</v>
      </c>
      <c r="U852">
        <f t="shared" si="327"/>
        <v>14.754683650523862</v>
      </c>
      <c r="V852">
        <f t="shared" si="328"/>
        <v>13.057094448034432</v>
      </c>
      <c r="W852">
        <f t="shared" si="329"/>
        <v>11.554820114278659</v>
      </c>
      <c r="X852">
        <f t="shared" si="330"/>
        <v>10.225388841652851</v>
      </c>
      <c r="Y852">
        <f t="shared" si="331"/>
        <v>9.0489142997381915</v>
      </c>
      <c r="Z852" s="1">
        <f t="shared" si="332"/>
        <v>8.0077981651376131</v>
      </c>
      <c r="AA852" s="1">
        <f t="shared" si="332"/>
        <v>7.9650037400958391</v>
      </c>
      <c r="AB852" s="1">
        <f t="shared" si="332"/>
        <v>7.9224380124783611</v>
      </c>
      <c r="AC852" s="1">
        <f t="shared" si="332"/>
        <v>7.8800997601046783</v>
      </c>
      <c r="AD852" s="1">
        <f t="shared" si="333"/>
        <v>7.8379877673257354</v>
      </c>
      <c r="AE852" s="1">
        <f t="shared" si="333"/>
        <v>7.7961008249890211</v>
      </c>
      <c r="AF852" s="1">
        <f t="shared" si="333"/>
        <v>7.754437730403847</v>
      </c>
      <c r="AG852" s="1">
        <f t="shared" si="334"/>
        <v>7.712997287306818</v>
      </c>
      <c r="AH852" s="1">
        <f t="shared" si="334"/>
        <v>7.6717783058274822</v>
      </c>
      <c r="AI852" s="1">
        <f t="shared" si="335"/>
        <v>7.6307796024541679</v>
      </c>
      <c r="AJ852">
        <v>7.59</v>
      </c>
      <c r="AK852">
        <v>7.39</v>
      </c>
      <c r="AL852">
        <v>7.25</v>
      </c>
      <c r="AM852">
        <v>6.91</v>
      </c>
      <c r="AN852" t="s">
        <v>10087</v>
      </c>
      <c r="AO852" t="s">
        <v>9623</v>
      </c>
      <c r="AP852" t="s">
        <v>8286</v>
      </c>
      <c r="AQ852" t="s">
        <v>9807</v>
      </c>
      <c r="AR852" t="s">
        <v>9314</v>
      </c>
      <c r="AS852" t="s">
        <v>9967</v>
      </c>
      <c r="AT852" t="s">
        <v>9868</v>
      </c>
      <c r="AU852">
        <v>2.42</v>
      </c>
      <c r="AV852">
        <v>2.2999999999999998</v>
      </c>
      <c r="AW852" t="s">
        <v>7343</v>
      </c>
      <c r="AX852" t="s">
        <v>9944</v>
      </c>
      <c r="AY852" t="s">
        <v>9445</v>
      </c>
      <c r="AZ852" t="s">
        <v>9383</v>
      </c>
      <c r="BA852" t="s">
        <v>9948</v>
      </c>
      <c r="BB852" t="s">
        <v>9537</v>
      </c>
      <c r="BC852" t="s">
        <v>10039</v>
      </c>
      <c r="BD852" t="s">
        <v>10039</v>
      </c>
      <c r="BE852" t="s">
        <v>10169</v>
      </c>
      <c r="BF852">
        <v>2.1800000000000002</v>
      </c>
      <c r="BG852" t="s">
        <v>9946</v>
      </c>
      <c r="BH852" t="s">
        <v>8823</v>
      </c>
      <c r="BI852" t="s">
        <v>9537</v>
      </c>
      <c r="BJ852" t="s">
        <v>10250</v>
      </c>
      <c r="BK852" t="s">
        <v>10096</v>
      </c>
      <c r="BL852" t="s">
        <v>9945</v>
      </c>
      <c r="BM852" t="s">
        <v>10185</v>
      </c>
      <c r="BN852" t="s">
        <v>7683</v>
      </c>
      <c r="BO852" t="s">
        <v>8708</v>
      </c>
      <c r="BP852">
        <v>11.02</v>
      </c>
      <c r="BQ852">
        <f t="shared" si="336"/>
        <v>5.3728066474529879E-3</v>
      </c>
      <c r="BR852">
        <f t="shared" si="337"/>
        <v>0.13001278417994278</v>
      </c>
    </row>
    <row r="853" spans="1:70" hidden="1" x14ac:dyDescent="0.3">
      <c r="A853" t="s">
        <v>10280</v>
      </c>
      <c r="B853" t="s">
        <v>10281</v>
      </c>
      <c r="C853" t="str">
        <f>VLOOKUP(historical_emissions[[#This Row],[Country]],'Liste-Pays'!A:B,2,0)</f>
        <v>CSA</v>
      </c>
      <c r="D853" t="s">
        <v>41</v>
      </c>
      <c r="E853" t="s">
        <v>70</v>
      </c>
      <c r="F853" t="s">
        <v>43</v>
      </c>
      <c r="G853" t="s">
        <v>44</v>
      </c>
      <c r="H853">
        <f t="shared" si="314"/>
        <v>14.356060606060591</v>
      </c>
      <c r="I853">
        <f t="shared" si="315"/>
        <v>14.153592615966073</v>
      </c>
      <c r="J853">
        <f t="shared" si="316"/>
        <v>13.953980094940528</v>
      </c>
      <c r="K853">
        <f t="shared" si="317"/>
        <v>13.757182771415103</v>
      </c>
      <c r="L853">
        <f t="shared" si="318"/>
        <v>13.56316094178341</v>
      </c>
      <c r="M853">
        <f t="shared" si="319"/>
        <v>13.37187546239138</v>
      </c>
      <c r="N853">
        <f t="shared" si="320"/>
        <v>13.183287741640074</v>
      </c>
      <c r="O853">
        <f t="shared" si="321"/>
        <v>12.997359732199884</v>
      </c>
      <c r="P853">
        <f t="shared" si="322"/>
        <v>12.814053923334534</v>
      </c>
      <c r="Q853">
        <f t="shared" si="323"/>
        <v>12.633333333333329</v>
      </c>
      <c r="R853">
        <f t="shared" si="324"/>
        <v>12.455161502050153</v>
      </c>
      <c r="S853">
        <f t="shared" si="325"/>
        <v>12.279502483547674</v>
      </c>
      <c r="T853">
        <f t="shared" si="326"/>
        <v>12.106320838845299</v>
      </c>
      <c r="U853">
        <f t="shared" si="327"/>
        <v>11.935581628769409</v>
      </c>
      <c r="V853">
        <f t="shared" si="328"/>
        <v>11.767250406904422</v>
      </c>
      <c r="W853">
        <f t="shared" si="329"/>
        <v>11.601293212643272</v>
      </c>
      <c r="X853">
        <f t="shared" si="330"/>
        <v>11.437676564335906</v>
      </c>
      <c r="Y853">
        <f t="shared" si="331"/>
        <v>11.276367452534396</v>
      </c>
      <c r="Z853" s="1">
        <f t="shared" si="332"/>
        <v>11.117333333333336</v>
      </c>
      <c r="AA853" s="1">
        <f t="shared" si="332"/>
        <v>10.699598599350269</v>
      </c>
      <c r="AB853" s="1">
        <f t="shared" si="332"/>
        <v>10.297560283091109</v>
      </c>
      <c r="AC853" s="1">
        <f t="shared" si="332"/>
        <v>9.910628590341199</v>
      </c>
      <c r="AD853" s="1">
        <f t="shared" si="333"/>
        <v>9.5382358884530518</v>
      </c>
      <c r="AE853" s="1">
        <f t="shared" si="333"/>
        <v>9.1798358736235954</v>
      </c>
      <c r="AF853" s="1">
        <f t="shared" si="333"/>
        <v>8.8349027694610527</v>
      </c>
      <c r="AG853" s="1">
        <f t="shared" si="334"/>
        <v>8.502930555665742</v>
      </c>
      <c r="AH853" s="1">
        <f t="shared" si="334"/>
        <v>8.1834322256932506</v>
      </c>
      <c r="AI853" s="1">
        <f t="shared" si="335"/>
        <v>7.8759390723109863</v>
      </c>
      <c r="AJ853">
        <v>7.58</v>
      </c>
      <c r="AK853">
        <v>7.45</v>
      </c>
      <c r="AL853">
        <v>6.6</v>
      </c>
      <c r="AM853">
        <v>7.5</v>
      </c>
      <c r="AN853" t="s">
        <v>9406</v>
      </c>
      <c r="AO853" t="s">
        <v>8219</v>
      </c>
      <c r="AP853" t="s">
        <v>9696</v>
      </c>
      <c r="AQ853" t="s">
        <v>10188</v>
      </c>
      <c r="AR853" t="s">
        <v>8068</v>
      </c>
      <c r="AS853" t="s">
        <v>4571</v>
      </c>
      <c r="AT853" t="s">
        <v>10180</v>
      </c>
      <c r="AU853">
        <v>6.88</v>
      </c>
      <c r="AV853">
        <v>6.6</v>
      </c>
      <c r="AW853" t="s">
        <v>9972</v>
      </c>
      <c r="AX853" t="s">
        <v>9914</v>
      </c>
      <c r="AY853" t="s">
        <v>9914</v>
      </c>
      <c r="AZ853" t="s">
        <v>10071</v>
      </c>
      <c r="BA853" t="s">
        <v>8958</v>
      </c>
      <c r="BB853" t="s">
        <v>9978</v>
      </c>
      <c r="BC853" t="s">
        <v>9804</v>
      </c>
      <c r="BD853" t="s">
        <v>10185</v>
      </c>
      <c r="BE853" t="s">
        <v>9066</v>
      </c>
      <c r="BF853">
        <v>4.5</v>
      </c>
      <c r="BG853" t="s">
        <v>10260</v>
      </c>
      <c r="BH853" t="s">
        <v>10032</v>
      </c>
      <c r="BI853" t="s">
        <v>6873</v>
      </c>
      <c r="BJ853" t="s">
        <v>6095</v>
      </c>
      <c r="BK853" t="s">
        <v>9371</v>
      </c>
      <c r="BL853" t="s">
        <v>8284</v>
      </c>
      <c r="BM853" t="s">
        <v>8110</v>
      </c>
      <c r="BN853" t="s">
        <v>10213</v>
      </c>
      <c r="BO853" t="s">
        <v>8823</v>
      </c>
      <c r="BP853">
        <v>2.6</v>
      </c>
      <c r="BQ853">
        <f t="shared" si="336"/>
        <v>3.904209397242564E-2</v>
      </c>
      <c r="BR853">
        <f t="shared" si="337"/>
        <v>1.4305059894554439E-2</v>
      </c>
    </row>
    <row r="854" spans="1:70" hidden="1" x14ac:dyDescent="0.3">
      <c r="A854" t="s">
        <v>508</v>
      </c>
      <c r="B854" t="s">
        <v>509</v>
      </c>
      <c r="C854" t="str">
        <f>VLOOKUP(historical_emissions[[#This Row],[Country]],'Liste-Pays'!A:B,2,0)</f>
        <v>FSU</v>
      </c>
      <c r="D854" t="s">
        <v>41</v>
      </c>
      <c r="E854" t="s">
        <v>70</v>
      </c>
      <c r="F854" t="s">
        <v>302</v>
      </c>
      <c r="G854" t="s">
        <v>44</v>
      </c>
      <c r="H854">
        <f t="shared" si="314"/>
        <v>12.72090146557289</v>
      </c>
      <c r="I854">
        <f t="shared" si="315"/>
        <v>12.408897878770919</v>
      </c>
      <c r="J854">
        <f t="shared" si="316"/>
        <v>12.104546755785348</v>
      </c>
      <c r="K854">
        <f t="shared" si="317"/>
        <v>11.807660405817295</v>
      </c>
      <c r="L854">
        <f t="shared" si="318"/>
        <v>11.51805574153113</v>
      </c>
      <c r="M854">
        <f t="shared" si="319"/>
        <v>11.235554166146047</v>
      </c>
      <c r="N854">
        <f t="shared" si="320"/>
        <v>10.959981463296916</v>
      </c>
      <c r="O854">
        <f t="shared" si="321"/>
        <v>10.691167689596504</v>
      </c>
      <c r="P854">
        <f t="shared" si="322"/>
        <v>10.428947069832807</v>
      </c>
      <c r="Q854">
        <f t="shared" si="323"/>
        <v>10.173157894736859</v>
      </c>
      <c r="R854">
        <f t="shared" si="324"/>
        <v>9.9236424212579717</v>
      </c>
      <c r="S854">
        <f t="shared" si="325"/>
        <v>9.6802467752849175</v>
      </c>
      <c r="T854">
        <f t="shared" si="326"/>
        <v>9.4428208567530429</v>
      </c>
      <c r="U854">
        <f t="shared" si="327"/>
        <v>9.2112182470788131</v>
      </c>
      <c r="V854">
        <f t="shared" si="328"/>
        <v>8.9852961188646923</v>
      </c>
      <c r="W854">
        <f t="shared" si="329"/>
        <v>8.7649151478186784</v>
      </c>
      <c r="X854">
        <f t="shared" si="330"/>
        <v>8.5499394268341753</v>
      </c>
      <c r="Y854">
        <f t="shared" si="331"/>
        <v>8.3402363821772134</v>
      </c>
      <c r="Z854" s="1">
        <f t="shared" si="332"/>
        <v>8.1356766917293317</v>
      </c>
      <c r="AA854" s="1">
        <f t="shared" si="332"/>
        <v>8.0783233752424426</v>
      </c>
      <c r="AB854" s="1">
        <f t="shared" si="332"/>
        <v>8.0213743770485095</v>
      </c>
      <c r="AC854" s="1">
        <f t="shared" si="332"/>
        <v>7.964826846862807</v>
      </c>
      <c r="AD854" s="1">
        <f t="shared" si="333"/>
        <v>7.9086779544939914</v>
      </c>
      <c r="AE854" s="1">
        <f t="shared" si="333"/>
        <v>7.8529248897024555</v>
      </c>
      <c r="AF854" s="1">
        <f t="shared" si="333"/>
        <v>7.7975648620596738</v>
      </c>
      <c r="AG854" s="1">
        <f t="shared" si="334"/>
        <v>7.7425951008085434</v>
      </c>
      <c r="AH854" s="1">
        <f t="shared" si="334"/>
        <v>7.6880128547247066</v>
      </c>
      <c r="AI854" s="1">
        <f t="shared" si="335"/>
        <v>7.6338153919788549</v>
      </c>
      <c r="AJ854">
        <v>7.58</v>
      </c>
      <c r="AK854">
        <v>7.32</v>
      </c>
      <c r="AL854">
        <v>6.81</v>
      </c>
      <c r="AM854">
        <v>7.14</v>
      </c>
      <c r="AN854" t="s">
        <v>9504</v>
      </c>
      <c r="AO854" t="s">
        <v>9572</v>
      </c>
      <c r="AP854" t="s">
        <v>9803</v>
      </c>
      <c r="AQ854" t="s">
        <v>9940</v>
      </c>
      <c r="AR854" t="s">
        <v>8184</v>
      </c>
      <c r="AS854" t="s">
        <v>6578</v>
      </c>
      <c r="AT854" t="s">
        <v>10087</v>
      </c>
      <c r="AU854">
        <v>6.04</v>
      </c>
      <c r="AV854">
        <v>5.71</v>
      </c>
      <c r="AW854" t="s">
        <v>9849</v>
      </c>
      <c r="AX854" t="s">
        <v>9506</v>
      </c>
      <c r="AY854" t="s">
        <v>9687</v>
      </c>
      <c r="AZ854" t="s">
        <v>9506</v>
      </c>
      <c r="BA854" t="s">
        <v>6586</v>
      </c>
      <c r="BB854" t="s">
        <v>9485</v>
      </c>
      <c r="BC854" t="s">
        <v>9518</v>
      </c>
      <c r="BD854" t="s">
        <v>10255</v>
      </c>
      <c r="BE854" t="s">
        <v>9804</v>
      </c>
      <c r="BF854">
        <v>5.32</v>
      </c>
      <c r="BG854" t="s">
        <v>9440</v>
      </c>
      <c r="BH854" t="s">
        <v>10191</v>
      </c>
      <c r="BI854" t="s">
        <v>9677</v>
      </c>
      <c r="BJ854" t="s">
        <v>9370</v>
      </c>
      <c r="BK854" t="s">
        <v>8715</v>
      </c>
      <c r="BL854" t="s">
        <v>9621</v>
      </c>
      <c r="BM854" t="s">
        <v>10230</v>
      </c>
      <c r="BN854" t="s">
        <v>8419</v>
      </c>
      <c r="BO854" t="s">
        <v>9747</v>
      </c>
      <c r="BP854">
        <v>9.5399999999999991</v>
      </c>
      <c r="BQ854">
        <f t="shared" si="336"/>
        <v>7.09965593388584E-3</v>
      </c>
      <c r="BR854">
        <f t="shared" si="337"/>
        <v>2.5143537310895692E-2</v>
      </c>
    </row>
    <row r="855" spans="1:70" hidden="1" x14ac:dyDescent="0.3">
      <c r="A855" t="s">
        <v>920</v>
      </c>
      <c r="B855" t="s">
        <v>921</v>
      </c>
      <c r="C855" t="str">
        <f>VLOOKUP(historical_emissions[[#This Row],[Country]],'Liste-Pays'!A:B,2,0)</f>
        <v>WEU</v>
      </c>
      <c r="D855" t="s">
        <v>41</v>
      </c>
      <c r="E855" t="s">
        <v>1048</v>
      </c>
      <c r="F855" t="s">
        <v>43</v>
      </c>
      <c r="G855" t="s">
        <v>44</v>
      </c>
      <c r="H855">
        <f t="shared" si="314"/>
        <v>27.555937303902333</v>
      </c>
      <c r="I855">
        <f t="shared" si="315"/>
        <v>22.774715287003559</v>
      </c>
      <c r="J855">
        <f t="shared" si="316"/>
        <v>18.823081598847292</v>
      </c>
      <c r="K855">
        <f t="shared" si="317"/>
        <v>15.557094629369542</v>
      </c>
      <c r="L855">
        <f t="shared" si="318"/>
        <v>12.857788032007466</v>
      </c>
      <c r="M855">
        <f t="shared" si="319"/>
        <v>10.626837273582503</v>
      </c>
      <c r="N855">
        <f t="shared" si="320"/>
        <v>8.7829780797506949</v>
      </c>
      <c r="O855">
        <f t="shared" si="321"/>
        <v>7.2590463148567297</v>
      </c>
      <c r="P855">
        <f t="shared" si="322"/>
        <v>5.9995314713037269</v>
      </c>
      <c r="Q855">
        <f t="shared" si="323"/>
        <v>4.9585546522131914</v>
      </c>
      <c r="R855">
        <f t="shared" si="324"/>
        <v>4.098197393677836</v>
      </c>
      <c r="S855">
        <f t="shared" si="325"/>
        <v>3.3871204525398264</v>
      </c>
      <c r="T855">
        <f t="shared" si="326"/>
        <v>2.7994222478673199</v>
      </c>
      <c r="U855">
        <f t="shared" si="327"/>
        <v>2.3136953738914521</v>
      </c>
      <c r="V855">
        <f t="shared" si="328"/>
        <v>1.9122468170869604</v>
      </c>
      <c r="W855">
        <f t="shared" si="329"/>
        <v>1.5804534731419513</v>
      </c>
      <c r="X855">
        <f t="shared" si="330"/>
        <v>1.3062294879755922</v>
      </c>
      <c r="Y855">
        <f t="shared" si="331"/>
        <v>1.0795860202483349</v>
      </c>
      <c r="Z855" s="1">
        <f t="shared" si="332"/>
        <v>0.89226738934056016</v>
      </c>
      <c r="AA855" s="1">
        <f t="shared" si="332"/>
        <v>1.10454306483627</v>
      </c>
      <c r="AB855" s="1">
        <f t="shared" si="332"/>
        <v>1.3673203757671408</v>
      </c>
      <c r="AC855" s="1">
        <f t="shared" si="332"/>
        <v>1.6926139591172273</v>
      </c>
      <c r="AD855" s="1">
        <f t="shared" si="333"/>
        <v>2.0952968048845957</v>
      </c>
      <c r="AE855" s="1">
        <f t="shared" si="333"/>
        <v>2.593780275125058</v>
      </c>
      <c r="AF855" s="1">
        <f t="shared" si="333"/>
        <v>3.210855903537909</v>
      </c>
      <c r="AG855" s="1">
        <f t="shared" si="334"/>
        <v>3.9747374641389652</v>
      </c>
      <c r="AH855" s="1">
        <f t="shared" si="334"/>
        <v>4.920350954218188</v>
      </c>
      <c r="AI855" s="1">
        <f t="shared" si="335"/>
        <v>6.0909314718526542</v>
      </c>
      <c r="AJ855">
        <v>7.54</v>
      </c>
      <c r="AK855">
        <v>7.4</v>
      </c>
      <c r="AL855">
        <v>7.25</v>
      </c>
      <c r="AM855">
        <v>7.28</v>
      </c>
      <c r="AN855" t="s">
        <v>9619</v>
      </c>
      <c r="AO855" t="s">
        <v>9393</v>
      </c>
      <c r="AP855" t="s">
        <v>9924</v>
      </c>
      <c r="AQ855" t="s">
        <v>9924</v>
      </c>
      <c r="AR855" t="s">
        <v>9705</v>
      </c>
      <c r="AS855" t="s">
        <v>9389</v>
      </c>
      <c r="AT855" t="s">
        <v>10282</v>
      </c>
      <c r="AU855">
        <v>1.4</v>
      </c>
      <c r="AV855">
        <v>1.31</v>
      </c>
      <c r="AW855" t="s">
        <v>9718</v>
      </c>
      <c r="AX855" t="s">
        <v>9718</v>
      </c>
      <c r="AY855" t="s">
        <v>9881</v>
      </c>
      <c r="AZ855" t="s">
        <v>8788</v>
      </c>
      <c r="BA855" t="s">
        <v>10146</v>
      </c>
      <c r="BB855" t="s">
        <v>4279</v>
      </c>
      <c r="BC855" t="s">
        <v>9706</v>
      </c>
      <c r="BD855" t="s">
        <v>9594</v>
      </c>
      <c r="BE855" t="s">
        <v>8822</v>
      </c>
      <c r="BF855">
        <v>11.07</v>
      </c>
      <c r="BG855" t="s">
        <v>8455</v>
      </c>
      <c r="BH855" t="s">
        <v>10006</v>
      </c>
      <c r="BI855" t="s">
        <v>8055</v>
      </c>
      <c r="BJ855" t="s">
        <v>8250</v>
      </c>
      <c r="BK855" t="s">
        <v>9297</v>
      </c>
      <c r="BL855" t="s">
        <v>8814</v>
      </c>
      <c r="BM855" t="s">
        <v>9034</v>
      </c>
      <c r="BN855" t="s">
        <v>10050</v>
      </c>
      <c r="BO855" t="s">
        <v>5641</v>
      </c>
      <c r="BP855">
        <v>16.23</v>
      </c>
      <c r="BQ855">
        <f t="shared" si="336"/>
        <v>-0.19218415492670371</v>
      </c>
      <c r="BR855">
        <f t="shared" si="337"/>
        <v>0.20993553406251309</v>
      </c>
    </row>
    <row r="856" spans="1:70" hidden="1" x14ac:dyDescent="0.3">
      <c r="A856" t="s">
        <v>10244</v>
      </c>
      <c r="B856" t="s">
        <v>10245</v>
      </c>
      <c r="C856" t="str">
        <f>VLOOKUP(historical_emissions[[#This Row],[Country]],'Liste-Pays'!A:B,2,0)</f>
        <v>FSU</v>
      </c>
      <c r="D856" t="s">
        <v>41</v>
      </c>
      <c r="E856" t="s">
        <v>70</v>
      </c>
      <c r="F856" t="s">
        <v>43</v>
      </c>
      <c r="G856" t="s">
        <v>44</v>
      </c>
      <c r="H856">
        <f t="shared" si="314"/>
        <v>9.9423063873982827</v>
      </c>
      <c r="I856">
        <f t="shared" si="315"/>
        <v>9.8974784261077851</v>
      </c>
      <c r="J856">
        <f t="shared" si="316"/>
        <v>9.8528525855360787</v>
      </c>
      <c r="K856">
        <f t="shared" si="317"/>
        <v>9.8084279543594306</v>
      </c>
      <c r="L856">
        <f t="shared" si="318"/>
        <v>9.7642036253630966</v>
      </c>
      <c r="M856">
        <f t="shared" si="319"/>
        <v>9.7201786954227849</v>
      </c>
      <c r="N856">
        <f t="shared" si="320"/>
        <v>9.6763522654862246</v>
      </c>
      <c r="O856">
        <f t="shared" si="321"/>
        <v>9.6327234405547948</v>
      </c>
      <c r="P856">
        <f t="shared" si="322"/>
        <v>9.5892913296652544</v>
      </c>
      <c r="Q856">
        <f t="shared" si="323"/>
        <v>9.5460550458715474</v>
      </c>
      <c r="R856">
        <f t="shared" si="324"/>
        <v>9.5030137062266853</v>
      </c>
      <c r="S856">
        <f t="shared" si="325"/>
        <v>9.4601664317647209</v>
      </c>
      <c r="T856">
        <f t="shared" si="326"/>
        <v>9.4175123474827949</v>
      </c>
      <c r="U856">
        <f t="shared" si="327"/>
        <v>9.3750505823232704</v>
      </c>
      <c r="V856">
        <f t="shared" si="328"/>
        <v>9.3327802691559434</v>
      </c>
      <c r="W856">
        <f t="shared" si="329"/>
        <v>9.2907005447603321</v>
      </c>
      <c r="X856">
        <f t="shared" si="330"/>
        <v>9.2488105498080539</v>
      </c>
      <c r="Y856">
        <f t="shared" si="331"/>
        <v>9.2071094288452713</v>
      </c>
      <c r="Z856" s="1">
        <f t="shared" si="332"/>
        <v>9.1655963302752266</v>
      </c>
      <c r="AA856" s="1">
        <f t="shared" si="332"/>
        <v>8.9883875221467893</v>
      </c>
      <c r="AB856" s="1">
        <f t="shared" si="332"/>
        <v>8.8146048917100952</v>
      </c>
      <c r="AC856" s="1">
        <f t="shared" si="332"/>
        <v>8.6441821968087886</v>
      </c>
      <c r="AD856" s="1">
        <f t="shared" si="333"/>
        <v>8.4770544760208129</v>
      </c>
      <c r="AE856" s="1">
        <f t="shared" si="333"/>
        <v>8.313158023896527</v>
      </c>
      <c r="AF856" s="1">
        <f t="shared" si="333"/>
        <v>8.1524303666755795</v>
      </c>
      <c r="AG856" s="1">
        <f t="shared" si="334"/>
        <v>7.9948102384732644</v>
      </c>
      <c r="AH856" s="1">
        <f t="shared" si="334"/>
        <v>7.8402375579273027</v>
      </c>
      <c r="AI856" s="1">
        <f t="shared" si="335"/>
        <v>7.6886534052961357</v>
      </c>
      <c r="AJ856">
        <v>7.54</v>
      </c>
      <c r="AK856">
        <v>8.83</v>
      </c>
      <c r="AL856">
        <v>8.0299999999999994</v>
      </c>
      <c r="AM856">
        <v>8.2799999999999994</v>
      </c>
      <c r="AN856" t="s">
        <v>9500</v>
      </c>
      <c r="AO856" t="s">
        <v>9823</v>
      </c>
      <c r="AP856" t="s">
        <v>10138</v>
      </c>
      <c r="AQ856" t="s">
        <v>8986</v>
      </c>
      <c r="AR856" t="s">
        <v>8068</v>
      </c>
      <c r="AS856" t="s">
        <v>10122</v>
      </c>
      <c r="AT856" t="s">
        <v>9854</v>
      </c>
      <c r="AU856">
        <v>7.92</v>
      </c>
      <c r="AV856">
        <v>7.95</v>
      </c>
      <c r="AW856" t="s">
        <v>8713</v>
      </c>
      <c r="AX856" t="s">
        <v>10153</v>
      </c>
      <c r="AY856" t="s">
        <v>9753</v>
      </c>
      <c r="AZ856" t="s">
        <v>9361</v>
      </c>
      <c r="BA856" t="s">
        <v>4208</v>
      </c>
      <c r="BB856" t="s">
        <v>7683</v>
      </c>
      <c r="BC856" t="s">
        <v>9361</v>
      </c>
      <c r="BD856" t="s">
        <v>9877</v>
      </c>
      <c r="BE856" t="s">
        <v>9415</v>
      </c>
      <c r="BF856">
        <v>6.54</v>
      </c>
      <c r="BG856" t="s">
        <v>10109</v>
      </c>
      <c r="BH856" t="s">
        <v>9333</v>
      </c>
      <c r="BI856" t="s">
        <v>8106</v>
      </c>
      <c r="BJ856" t="s">
        <v>9084</v>
      </c>
      <c r="BK856" t="s">
        <v>7909</v>
      </c>
      <c r="BL856" t="s">
        <v>9364</v>
      </c>
      <c r="BM856" t="s">
        <v>8334</v>
      </c>
      <c r="BN856" t="s">
        <v>9047</v>
      </c>
      <c r="BO856" t="s">
        <v>2061</v>
      </c>
      <c r="BP856">
        <v>30.53</v>
      </c>
      <c r="BQ856">
        <f t="shared" si="336"/>
        <v>1.9715305742193046E-2</v>
      </c>
      <c r="BR856">
        <f t="shared" si="337"/>
        <v>4.5292305131223731E-3</v>
      </c>
    </row>
    <row r="857" spans="1:70" hidden="1" x14ac:dyDescent="0.3">
      <c r="A857" t="s">
        <v>3283</v>
      </c>
      <c r="B857" t="s">
        <v>3284</v>
      </c>
      <c r="C857" t="str">
        <f>VLOOKUP(historical_emissions[[#This Row],[Country]],'Liste-Pays'!A:B,2,0)</f>
        <v>CSA</v>
      </c>
      <c r="D857" t="s">
        <v>41</v>
      </c>
      <c r="E857" t="s">
        <v>252</v>
      </c>
      <c r="F857" t="s">
        <v>302</v>
      </c>
      <c r="G857" t="s">
        <v>44</v>
      </c>
      <c r="H857">
        <f t="shared" si="314"/>
        <v>10.061399750922341</v>
      </c>
      <c r="I857">
        <f t="shared" si="315"/>
        <v>9.9740250974824516</v>
      </c>
      <c r="J857">
        <f t="shared" si="316"/>
        <v>9.8874092181945432</v>
      </c>
      <c r="K857">
        <f t="shared" si="317"/>
        <v>9.8015455237539246</v>
      </c>
      <c r="L857">
        <f t="shared" si="318"/>
        <v>9.716427482078382</v>
      </c>
      <c r="M857">
        <f t="shared" si="319"/>
        <v>9.6320486178112521</v>
      </c>
      <c r="N857">
        <f t="shared" si="320"/>
        <v>9.5484025118288045</v>
      </c>
      <c r="O857">
        <f t="shared" si="321"/>
        <v>9.4654828007519107</v>
      </c>
      <c r="P857">
        <f t="shared" si="322"/>
        <v>9.3832831764619495</v>
      </c>
      <c r="Q857">
        <f t="shared" si="323"/>
        <v>9.3017973856209135</v>
      </c>
      <c r="R857">
        <f t="shared" si="324"/>
        <v>9.2210192291956918</v>
      </c>
      <c r="S857">
        <f t="shared" si="325"/>
        <v>9.1409425619864724</v>
      </c>
      <c r="T857">
        <f t="shared" si="326"/>
        <v>9.0615612921592508</v>
      </c>
      <c r="U857">
        <f t="shared" si="327"/>
        <v>8.9828693807823914</v>
      </c>
      <c r="V857">
        <f t="shared" si="328"/>
        <v>8.904860841367217</v>
      </c>
      <c r="W857">
        <f t="shared" si="329"/>
        <v>8.8275297394125829</v>
      </c>
      <c r="X857">
        <f t="shared" si="330"/>
        <v>8.7508701919534158</v>
      </c>
      <c r="Y857">
        <f t="shared" si="331"/>
        <v>8.6748763671131606</v>
      </c>
      <c r="Z857" s="1">
        <f t="shared" si="332"/>
        <v>8.5995424836601231</v>
      </c>
      <c r="AA857" s="1">
        <f t="shared" si="332"/>
        <v>8.4872099646744381</v>
      </c>
      <c r="AB857" s="1">
        <f t="shared" si="332"/>
        <v>8.3763448022191316</v>
      </c>
      <c r="AC857" s="1">
        <f t="shared" si="332"/>
        <v>8.2669278287796981</v>
      </c>
      <c r="AD857" s="1">
        <f t="shared" si="333"/>
        <v>8.1589401272195055</v>
      </c>
      <c r="AE857" s="1">
        <f t="shared" si="333"/>
        <v>8.0523630275092124</v>
      </c>
      <c r="AF857" s="1">
        <f t="shared" si="333"/>
        <v>7.9471781034988922</v>
      </c>
      <c r="AG857" s="1">
        <f t="shared" si="334"/>
        <v>7.8433671697323382</v>
      </c>
      <c r="AH857" s="1">
        <f t="shared" si="334"/>
        <v>7.740912278302968</v>
      </c>
      <c r="AI857" s="1">
        <f t="shared" si="335"/>
        <v>7.6397957157508065</v>
      </c>
      <c r="AJ857">
        <v>7.54</v>
      </c>
      <c r="AK857">
        <v>7.73</v>
      </c>
      <c r="AL857">
        <v>7.48</v>
      </c>
      <c r="AM857">
        <v>7.55</v>
      </c>
      <c r="AN857" t="s">
        <v>9995</v>
      </c>
      <c r="AO857" t="s">
        <v>9407</v>
      </c>
      <c r="AP857" t="s">
        <v>8068</v>
      </c>
      <c r="AQ857" t="s">
        <v>9501</v>
      </c>
      <c r="AR857" t="s">
        <v>9995</v>
      </c>
      <c r="AS857" t="s">
        <v>8277</v>
      </c>
      <c r="AT857" t="s">
        <v>8955</v>
      </c>
      <c r="AU857">
        <v>7.12</v>
      </c>
      <c r="AV857">
        <v>6.98</v>
      </c>
      <c r="AW857" t="s">
        <v>9369</v>
      </c>
      <c r="AX857" t="s">
        <v>9896</v>
      </c>
      <c r="AY857" t="s">
        <v>10180</v>
      </c>
      <c r="AZ857" t="s">
        <v>6092</v>
      </c>
      <c r="BA857" t="s">
        <v>9505</v>
      </c>
      <c r="BB857" t="s">
        <v>4945</v>
      </c>
      <c r="BC857" t="s">
        <v>10189</v>
      </c>
      <c r="BD857" t="s">
        <v>9217</v>
      </c>
      <c r="BE857" t="s">
        <v>6578</v>
      </c>
      <c r="BF857">
        <v>6.12</v>
      </c>
      <c r="BG857" t="s">
        <v>9573</v>
      </c>
      <c r="BH857" t="s">
        <v>7334</v>
      </c>
      <c r="BI857" t="s">
        <v>9622</v>
      </c>
      <c r="BJ857" t="s">
        <v>4270</v>
      </c>
      <c r="BK857" t="s">
        <v>10194</v>
      </c>
      <c r="BL857" t="s">
        <v>9453</v>
      </c>
      <c r="BM857" t="s">
        <v>9444</v>
      </c>
      <c r="BN857" t="s">
        <v>9371</v>
      </c>
      <c r="BO857" t="s">
        <v>10154</v>
      </c>
      <c r="BP857">
        <v>4.6399999999999997</v>
      </c>
      <c r="BQ857">
        <f t="shared" si="336"/>
        <v>1.3235506067746261E-2</v>
      </c>
      <c r="BR857">
        <f t="shared" si="337"/>
        <v>8.7602199298599803E-3</v>
      </c>
    </row>
    <row r="858" spans="1:70" hidden="1" x14ac:dyDescent="0.3">
      <c r="A858" t="s">
        <v>7239</v>
      </c>
      <c r="B858" t="s">
        <v>7240</v>
      </c>
      <c r="C858" t="str">
        <f>VLOOKUP(historical_emissions[[#This Row],[Country]],'Liste-Pays'!A:B,2,0)</f>
        <v>ODA</v>
      </c>
      <c r="D858" t="s">
        <v>41</v>
      </c>
      <c r="E858" t="s">
        <v>70</v>
      </c>
      <c r="F858" t="s">
        <v>43</v>
      </c>
      <c r="G858" t="s">
        <v>44</v>
      </c>
      <c r="H858">
        <f t="shared" si="314"/>
        <v>27.562678781760017</v>
      </c>
      <c r="I858">
        <f t="shared" si="315"/>
        <v>26.475413627128173</v>
      </c>
      <c r="J858">
        <f t="shared" si="316"/>
        <v>25.431037827549108</v>
      </c>
      <c r="K858">
        <f t="shared" si="317"/>
        <v>24.427859526377727</v>
      </c>
      <c r="L858">
        <f t="shared" si="318"/>
        <v>23.464253605648128</v>
      </c>
      <c r="M858">
        <f t="shared" si="319"/>
        <v>22.538659053432522</v>
      </c>
      <c r="N858">
        <f t="shared" si="320"/>
        <v>21.649576435049958</v>
      </c>
      <c r="O858">
        <f t="shared" si="321"/>
        <v>20.795565464028314</v>
      </c>
      <c r="P858">
        <f t="shared" si="322"/>
        <v>19.97524266888454</v>
      </c>
      <c r="Q858">
        <f t="shared" si="323"/>
        <v>19.187279151943443</v>
      </c>
      <c r="R858">
        <f t="shared" si="324"/>
        <v>18.430398436564371</v>
      </c>
      <c r="S858">
        <f t="shared" si="325"/>
        <v>17.703374399288336</v>
      </c>
      <c r="T858">
        <f t="shared" si="326"/>
        <v>17.005029283555771</v>
      </c>
      <c r="U858">
        <f t="shared" si="327"/>
        <v>16.334231791777157</v>
      </c>
      <c r="V858">
        <f t="shared" si="328"/>
        <v>15.689895252665739</v>
      </c>
      <c r="W858">
        <f t="shared" si="329"/>
        <v>15.070975860863513</v>
      </c>
      <c r="X858">
        <f t="shared" si="330"/>
        <v>14.476470986008668</v>
      </c>
      <c r="Y858">
        <f t="shared" si="331"/>
        <v>13.905417548505266</v>
      </c>
      <c r="Z858" s="1">
        <f t="shared" si="332"/>
        <v>13.356890459363949</v>
      </c>
      <c r="AA858" s="1">
        <f t="shared" si="332"/>
        <v>12.60784770651823</v>
      </c>
      <c r="AB858" s="1">
        <f t="shared" si="332"/>
        <v>11.900810617138692</v>
      </c>
      <c r="AC858" s="1">
        <f t="shared" si="332"/>
        <v>11.233423550300261</v>
      </c>
      <c r="AD858" s="1">
        <f t="shared" si="333"/>
        <v>10.603462967363839</v>
      </c>
      <c r="AE858" s="1">
        <f t="shared" si="333"/>
        <v>10.00883002379547</v>
      </c>
      <c r="AF858" s="1">
        <f t="shared" si="333"/>
        <v>9.4475435764298119</v>
      </c>
      <c r="AG858" s="1">
        <f t="shared" si="334"/>
        <v>8.9177335828801709</v>
      </c>
      <c r="AH858" s="1">
        <f t="shared" si="334"/>
        <v>8.4176348711038536</v>
      </c>
      <c r="AI858" s="1">
        <f t="shared" si="335"/>
        <v>7.9455812583648591</v>
      </c>
      <c r="AJ858">
        <v>7.5</v>
      </c>
      <c r="AK858">
        <v>7.79</v>
      </c>
      <c r="AL858">
        <v>7.9</v>
      </c>
      <c r="AM858">
        <v>7.24</v>
      </c>
      <c r="AN858" t="s">
        <v>10172</v>
      </c>
      <c r="AO858" t="s">
        <v>9685</v>
      </c>
      <c r="AP858" t="s">
        <v>9754</v>
      </c>
      <c r="AQ858" t="s">
        <v>9674</v>
      </c>
      <c r="AR858" t="s">
        <v>9959</v>
      </c>
      <c r="AS858" t="s">
        <v>9440</v>
      </c>
      <c r="AT858" t="s">
        <v>9979</v>
      </c>
      <c r="AU858">
        <v>5.18</v>
      </c>
      <c r="AV858">
        <v>5.04</v>
      </c>
      <c r="AW858" t="s">
        <v>8959</v>
      </c>
      <c r="AX858" t="s">
        <v>7336</v>
      </c>
      <c r="AY858" t="s">
        <v>10201</v>
      </c>
      <c r="AZ858" t="s">
        <v>9443</v>
      </c>
      <c r="BA858" t="s">
        <v>8463</v>
      </c>
      <c r="BB858" t="s">
        <v>10231</v>
      </c>
      <c r="BC858" t="s">
        <v>3791</v>
      </c>
      <c r="BD858" t="s">
        <v>9178</v>
      </c>
      <c r="BE858" t="s">
        <v>9917</v>
      </c>
      <c r="BF858">
        <v>2.83</v>
      </c>
      <c r="BG858" t="s">
        <v>7344</v>
      </c>
      <c r="BH858" t="s">
        <v>9532</v>
      </c>
      <c r="BI858" t="s">
        <v>7832</v>
      </c>
      <c r="BJ858" t="s">
        <v>10249</v>
      </c>
      <c r="BK858" t="s">
        <v>10074</v>
      </c>
      <c r="BL858" t="s">
        <v>6099</v>
      </c>
      <c r="BM858" t="s">
        <v>9533</v>
      </c>
      <c r="BN858" t="s">
        <v>10279</v>
      </c>
      <c r="BO858" t="s">
        <v>10283</v>
      </c>
      <c r="BP858">
        <v>2.16</v>
      </c>
      <c r="BQ858">
        <f t="shared" si="336"/>
        <v>5.941083444864792E-2</v>
      </c>
      <c r="BR858">
        <f t="shared" si="337"/>
        <v>4.106697519232605E-2</v>
      </c>
    </row>
    <row r="859" spans="1:70" hidden="1" x14ac:dyDescent="0.3">
      <c r="A859" t="s">
        <v>9120</v>
      </c>
      <c r="B859" t="s">
        <v>9121</v>
      </c>
      <c r="C859" t="str">
        <f>VLOOKUP(historical_emissions[[#This Row],[Country]],'Liste-Pays'!A:B,2,0)</f>
        <v>CSA</v>
      </c>
      <c r="D859" t="s">
        <v>41</v>
      </c>
      <c r="E859" t="s">
        <v>252</v>
      </c>
      <c r="F859" t="s">
        <v>148</v>
      </c>
      <c r="G859" t="s">
        <v>44</v>
      </c>
      <c r="H859">
        <f t="shared" si="314"/>
        <v>13.889262603106415</v>
      </c>
      <c r="I859">
        <f t="shared" si="315"/>
        <v>13.656221713444264</v>
      </c>
      <c r="J859">
        <f t="shared" si="316"/>
        <v>13.427090898622399</v>
      </c>
      <c r="K859">
        <f t="shared" si="317"/>
        <v>13.201804553479088</v>
      </c>
      <c r="L859">
        <f t="shared" si="318"/>
        <v>12.980298173608317</v>
      </c>
      <c r="M859">
        <f t="shared" si="319"/>
        <v>12.76250833689077</v>
      </c>
      <c r="N859">
        <f t="shared" si="320"/>
        <v>12.548372685334694</v>
      </c>
      <c r="O859">
        <f t="shared" si="321"/>
        <v>12.337829907221435</v>
      </c>
      <c r="P859">
        <f t="shared" si="322"/>
        <v>12.130819719550557</v>
      </c>
      <c r="Q859">
        <f t="shared" si="323"/>
        <v>11.9272828507795</v>
      </c>
      <c r="R859">
        <f t="shared" si="324"/>
        <v>11.727161023852842</v>
      </c>
      <c r="S859">
        <f t="shared" si="325"/>
        <v>11.530396939516304</v>
      </c>
      <c r="T859">
        <f t="shared" si="326"/>
        <v>11.33693425991072</v>
      </c>
      <c r="U859">
        <f t="shared" si="327"/>
        <v>11.146717592441274</v>
      </c>
      <c r="V859">
        <f t="shared" si="328"/>
        <v>10.959692473917395</v>
      </c>
      <c r="W859">
        <f t="shared" si="329"/>
        <v>10.77580535495875</v>
      </c>
      <c r="X859">
        <f t="shared" si="330"/>
        <v>10.595003584662889</v>
      </c>
      <c r="Y859">
        <f t="shared" si="331"/>
        <v>10.417235395530135</v>
      </c>
      <c r="Z859" s="1">
        <f t="shared" si="332"/>
        <v>10.242449888641422</v>
      </c>
      <c r="AA859" s="1">
        <f t="shared" si="332"/>
        <v>9.9268542358407323</v>
      </c>
      <c r="AB859" s="1">
        <f t="shared" si="332"/>
        <v>9.6209828791947292</v>
      </c>
      <c r="AC859" s="1">
        <f t="shared" si="332"/>
        <v>9.324536188670919</v>
      </c>
      <c r="AD859" s="1">
        <f t="shared" si="333"/>
        <v>9.0372237665920263</v>
      </c>
      <c r="AE859" s="1">
        <f t="shared" si="333"/>
        <v>8.758764163163903</v>
      </c>
      <c r="AF859" s="1">
        <f t="shared" si="333"/>
        <v>8.4888846007687331</v>
      </c>
      <c r="AG859" s="1">
        <f t="shared" si="334"/>
        <v>8.2273207067534617</v>
      </c>
      <c r="AH859" s="1">
        <f t="shared" si="334"/>
        <v>7.9738162544516795</v>
      </c>
      <c r="AI859" s="1">
        <f t="shared" si="335"/>
        <v>7.7281229121852792</v>
      </c>
      <c r="AJ859">
        <v>7.49</v>
      </c>
      <c r="AK859">
        <v>7.38</v>
      </c>
      <c r="AL859">
        <v>7.29</v>
      </c>
      <c r="AM859">
        <v>7.15</v>
      </c>
      <c r="AN859" t="s">
        <v>10076</v>
      </c>
      <c r="AO859" t="s">
        <v>9877</v>
      </c>
      <c r="AP859" t="s">
        <v>9762</v>
      </c>
      <c r="AQ859" t="s">
        <v>9914</v>
      </c>
      <c r="AR859" t="s">
        <v>9640</v>
      </c>
      <c r="AS859" t="s">
        <v>10174</v>
      </c>
      <c r="AT859" t="s">
        <v>9620</v>
      </c>
      <c r="AU859">
        <v>6.09</v>
      </c>
      <c r="AV859">
        <v>6.14</v>
      </c>
      <c r="AW859" t="s">
        <v>9973</v>
      </c>
      <c r="AX859" t="s">
        <v>9985</v>
      </c>
      <c r="AY859" t="s">
        <v>9219</v>
      </c>
      <c r="AZ859" t="s">
        <v>10191</v>
      </c>
      <c r="BA859" t="s">
        <v>9678</v>
      </c>
      <c r="BB859" t="s">
        <v>9905</v>
      </c>
      <c r="BC859" t="s">
        <v>4949</v>
      </c>
      <c r="BD859" t="s">
        <v>9055</v>
      </c>
      <c r="BE859" t="s">
        <v>9756</v>
      </c>
      <c r="BF859">
        <v>4.49</v>
      </c>
      <c r="BG859" t="s">
        <v>10284</v>
      </c>
      <c r="BH859" t="s">
        <v>8782</v>
      </c>
      <c r="BI859" t="s">
        <v>8782</v>
      </c>
      <c r="BJ859" t="s">
        <v>4950</v>
      </c>
      <c r="BK859" t="s">
        <v>9961</v>
      </c>
      <c r="BL859" t="s">
        <v>9807</v>
      </c>
      <c r="BM859" t="s">
        <v>9888</v>
      </c>
      <c r="BN859" t="s">
        <v>6871</v>
      </c>
      <c r="BO859" t="s">
        <v>8672</v>
      </c>
      <c r="BP859">
        <v>3.75</v>
      </c>
      <c r="BQ859">
        <f t="shared" si="336"/>
        <v>3.1792111106178744E-2</v>
      </c>
      <c r="BR859">
        <f t="shared" si="337"/>
        <v>1.7064814452501631E-2</v>
      </c>
    </row>
    <row r="860" spans="1:70" hidden="1" x14ac:dyDescent="0.3">
      <c r="A860" t="s">
        <v>1555</v>
      </c>
      <c r="B860" t="s">
        <v>1556</v>
      </c>
      <c r="C860" t="str">
        <f>VLOOKUP(historical_emissions[[#This Row],[Country]],'Liste-Pays'!A:B,2,0)</f>
        <v>MEA</v>
      </c>
      <c r="D860" t="s">
        <v>41</v>
      </c>
      <c r="E860" t="s">
        <v>535</v>
      </c>
      <c r="F860" t="s">
        <v>561</v>
      </c>
      <c r="G860" t="s">
        <v>44</v>
      </c>
      <c r="H860">
        <f t="shared" si="314"/>
        <v>134.69444444444466</v>
      </c>
      <c r="I860">
        <f t="shared" si="315"/>
        <v>127.26231592450516</v>
      </c>
      <c r="J860">
        <f t="shared" si="316"/>
        <v>120.24027510019947</v>
      </c>
      <c r="K860">
        <f t="shared" si="317"/>
        <v>113.60569427911631</v>
      </c>
      <c r="L860">
        <f t="shared" si="318"/>
        <v>107.33719431267859</v>
      </c>
      <c r="M860">
        <f t="shared" si="319"/>
        <v>101.41457570437676</v>
      </c>
      <c r="N860">
        <f t="shared" si="320"/>
        <v>95.818753519290723</v>
      </c>
      <c r="O860">
        <f t="shared" si="321"/>
        <v>90.531695885154235</v>
      </c>
      <c r="P860">
        <f t="shared" si="322"/>
        <v>85.536365886788488</v>
      </c>
      <c r="Q860">
        <f t="shared" si="323"/>
        <v>80.81666666666672</v>
      </c>
      <c r="R860">
        <f t="shared" si="324"/>
        <v>76.357389554703033</v>
      </c>
      <c r="S860">
        <f t="shared" si="325"/>
        <v>72.144165060119619</v>
      </c>
      <c r="T860">
        <f t="shared" si="326"/>
        <v>68.163416567469724</v>
      </c>
      <c r="U860">
        <f t="shared" si="327"/>
        <v>64.402316587607103</v>
      </c>
      <c r="V860">
        <f t="shared" si="328"/>
        <v>60.84874542262601</v>
      </c>
      <c r="W860">
        <f t="shared" si="329"/>
        <v>57.49125211157439</v>
      </c>
      <c r="X860">
        <f t="shared" si="330"/>
        <v>54.319017531092506</v>
      </c>
      <c r="Y860">
        <f t="shared" si="331"/>
        <v>51.321819532073057</v>
      </c>
      <c r="Z860" s="1">
        <f t="shared" si="332"/>
        <v>48.489999999999995</v>
      </c>
      <c r="AA860" s="1">
        <f t="shared" si="332"/>
        <v>40.212479124166862</v>
      </c>
      <c r="AB860" s="1">
        <f t="shared" si="332"/>
        <v>33.347978496835552</v>
      </c>
      <c r="AC860" s="1">
        <f t="shared" si="332"/>
        <v>27.655287464160963</v>
      </c>
      <c r="AD860" s="1">
        <f t="shared" si="333"/>
        <v>22.934371413186355</v>
      </c>
      <c r="AE860" s="1">
        <f t="shared" si="333"/>
        <v>19.019342785701085</v>
      </c>
      <c r="AF860" s="1">
        <f t="shared" si="333"/>
        <v>15.772631980313026</v>
      </c>
      <c r="AG860" s="1">
        <f t="shared" si="334"/>
        <v>13.080153314941313</v>
      </c>
      <c r="AH860" s="1">
        <f t="shared" si="334"/>
        <v>10.847296187213438</v>
      </c>
      <c r="AI860" s="1">
        <f t="shared" si="335"/>
        <v>8.9956005667555203</v>
      </c>
      <c r="AJ860">
        <v>7.46</v>
      </c>
      <c r="AK860">
        <v>7.05</v>
      </c>
      <c r="AL860">
        <v>6.69</v>
      </c>
      <c r="AM860">
        <v>5.85</v>
      </c>
      <c r="AN860" t="s">
        <v>9785</v>
      </c>
      <c r="AO860" t="s">
        <v>9622</v>
      </c>
      <c r="AP860" t="s">
        <v>9623</v>
      </c>
      <c r="AQ860" t="s">
        <v>10191</v>
      </c>
      <c r="AR860" t="s">
        <v>9785</v>
      </c>
      <c r="AS860" t="s">
        <v>10201</v>
      </c>
      <c r="AT860" t="s">
        <v>4949</v>
      </c>
      <c r="AU860">
        <v>3.87</v>
      </c>
      <c r="AV860">
        <v>3.51</v>
      </c>
      <c r="AW860" t="s">
        <v>10214</v>
      </c>
      <c r="AX860" t="s">
        <v>10168</v>
      </c>
      <c r="AY860" t="s">
        <v>10279</v>
      </c>
      <c r="AZ860" t="s">
        <v>10285</v>
      </c>
      <c r="BA860" t="s">
        <v>10286</v>
      </c>
      <c r="BB860" t="s">
        <v>9792</v>
      </c>
      <c r="BC860" t="s">
        <v>10146</v>
      </c>
      <c r="BD860" t="s">
        <v>9393</v>
      </c>
      <c r="BE860" t="s">
        <v>9722</v>
      </c>
      <c r="BF860">
        <v>0.54</v>
      </c>
      <c r="BG860" t="s">
        <v>9715</v>
      </c>
      <c r="BH860" t="s">
        <v>9768</v>
      </c>
      <c r="BI860" t="s">
        <v>7625</v>
      </c>
      <c r="BJ860" t="s">
        <v>10253</v>
      </c>
      <c r="BK860" t="s">
        <v>9893</v>
      </c>
      <c r="BL860" t="s">
        <v>9768</v>
      </c>
      <c r="BM860" t="s">
        <v>9398</v>
      </c>
      <c r="BN860" t="s">
        <v>9398</v>
      </c>
      <c r="BO860" t="s">
        <v>10252</v>
      </c>
      <c r="BP860">
        <v>0.48</v>
      </c>
      <c r="BQ860">
        <f t="shared" si="336"/>
        <v>0.2058445799940376</v>
      </c>
      <c r="BR860">
        <f t="shared" si="337"/>
        <v>5.840007284126747E-2</v>
      </c>
    </row>
    <row r="861" spans="1:70" hidden="1" x14ac:dyDescent="0.3">
      <c r="A861" t="s">
        <v>1555</v>
      </c>
      <c r="B861" t="s">
        <v>1556</v>
      </c>
      <c r="C861" t="str">
        <f>VLOOKUP(historical_emissions[[#This Row],[Country]],'Liste-Pays'!A:B,2,0)</f>
        <v>MEA</v>
      </c>
      <c r="D861" t="s">
        <v>41</v>
      </c>
      <c r="E861" t="s">
        <v>42</v>
      </c>
      <c r="F861" t="s">
        <v>561</v>
      </c>
      <c r="G861" t="s">
        <v>44</v>
      </c>
      <c r="H861">
        <f t="shared" si="314"/>
        <v>134.69444444444466</v>
      </c>
      <c r="I861">
        <f t="shared" si="315"/>
        <v>127.26231592450516</v>
      </c>
      <c r="J861">
        <f t="shared" si="316"/>
        <v>120.24027510019947</v>
      </c>
      <c r="K861">
        <f t="shared" si="317"/>
        <v>113.60569427911631</v>
      </c>
      <c r="L861">
        <f t="shared" si="318"/>
        <v>107.33719431267859</v>
      </c>
      <c r="M861">
        <f t="shared" si="319"/>
        <v>101.41457570437676</v>
      </c>
      <c r="N861">
        <f t="shared" si="320"/>
        <v>95.818753519290723</v>
      </c>
      <c r="O861">
        <f t="shared" si="321"/>
        <v>90.531695885154235</v>
      </c>
      <c r="P861">
        <f t="shared" si="322"/>
        <v>85.536365886788488</v>
      </c>
      <c r="Q861">
        <f t="shared" si="323"/>
        <v>80.81666666666672</v>
      </c>
      <c r="R861">
        <f t="shared" si="324"/>
        <v>76.357389554703033</v>
      </c>
      <c r="S861">
        <f t="shared" si="325"/>
        <v>72.144165060119619</v>
      </c>
      <c r="T861">
        <f t="shared" si="326"/>
        <v>68.163416567469724</v>
      </c>
      <c r="U861">
        <f t="shared" si="327"/>
        <v>64.402316587607103</v>
      </c>
      <c r="V861">
        <f t="shared" si="328"/>
        <v>60.84874542262601</v>
      </c>
      <c r="W861">
        <f t="shared" si="329"/>
        <v>57.49125211157439</v>
      </c>
      <c r="X861">
        <f t="shared" si="330"/>
        <v>54.319017531092506</v>
      </c>
      <c r="Y861">
        <f t="shared" si="331"/>
        <v>51.321819532073057</v>
      </c>
      <c r="Z861" s="1">
        <f t="shared" si="332"/>
        <v>48.489999999999995</v>
      </c>
      <c r="AA861" s="1">
        <f t="shared" si="332"/>
        <v>40.212479124166862</v>
      </c>
      <c r="AB861" s="1">
        <f t="shared" si="332"/>
        <v>33.347978496835552</v>
      </c>
      <c r="AC861" s="1">
        <f t="shared" si="332"/>
        <v>27.655287464160963</v>
      </c>
      <c r="AD861" s="1">
        <f t="shared" si="333"/>
        <v>22.934371413186355</v>
      </c>
      <c r="AE861" s="1">
        <f t="shared" si="333"/>
        <v>19.019342785701085</v>
      </c>
      <c r="AF861" s="1">
        <f t="shared" si="333"/>
        <v>15.772631980313026</v>
      </c>
      <c r="AG861" s="1">
        <f t="shared" si="334"/>
        <v>13.080153314941313</v>
      </c>
      <c r="AH861" s="1">
        <f t="shared" si="334"/>
        <v>10.847296187213438</v>
      </c>
      <c r="AI861" s="1">
        <f t="shared" si="335"/>
        <v>8.9956005667555203</v>
      </c>
      <c r="AJ861">
        <v>7.46</v>
      </c>
      <c r="AK861">
        <v>7.05</v>
      </c>
      <c r="AL861">
        <v>6.69</v>
      </c>
      <c r="AM861">
        <v>5.85</v>
      </c>
      <c r="AN861" t="s">
        <v>9785</v>
      </c>
      <c r="AO861" t="s">
        <v>9622</v>
      </c>
      <c r="AP861" t="s">
        <v>9623</v>
      </c>
      <c r="AQ861" t="s">
        <v>10191</v>
      </c>
      <c r="AR861" t="s">
        <v>9785</v>
      </c>
      <c r="AS861" t="s">
        <v>10201</v>
      </c>
      <c r="AT861" t="s">
        <v>4949</v>
      </c>
      <c r="AU861">
        <v>3.87</v>
      </c>
      <c r="AV861">
        <v>3.51</v>
      </c>
      <c r="AW861" t="s">
        <v>10214</v>
      </c>
      <c r="AX861" t="s">
        <v>10168</v>
      </c>
      <c r="AY861" t="s">
        <v>10279</v>
      </c>
      <c r="AZ861" t="s">
        <v>10285</v>
      </c>
      <c r="BA861" t="s">
        <v>10286</v>
      </c>
      <c r="BB861" t="s">
        <v>9792</v>
      </c>
      <c r="BC861" t="s">
        <v>10146</v>
      </c>
      <c r="BD861" t="s">
        <v>9393</v>
      </c>
      <c r="BE861" t="s">
        <v>9722</v>
      </c>
      <c r="BF861">
        <v>0.54</v>
      </c>
      <c r="BG861" t="s">
        <v>9715</v>
      </c>
      <c r="BH861" t="s">
        <v>9768</v>
      </c>
      <c r="BI861" t="s">
        <v>7625</v>
      </c>
      <c r="BJ861" t="s">
        <v>10253</v>
      </c>
      <c r="BK861" t="s">
        <v>9893</v>
      </c>
      <c r="BL861" t="s">
        <v>9768</v>
      </c>
      <c r="BM861" t="s">
        <v>9398</v>
      </c>
      <c r="BN861" t="s">
        <v>9398</v>
      </c>
      <c r="BO861" t="s">
        <v>10252</v>
      </c>
      <c r="BP861">
        <v>0.48</v>
      </c>
      <c r="BQ861">
        <f t="shared" si="336"/>
        <v>0.2058445799940376</v>
      </c>
      <c r="BR861">
        <f t="shared" si="337"/>
        <v>5.840007284126747E-2</v>
      </c>
    </row>
    <row r="862" spans="1:70" hidden="1" x14ac:dyDescent="0.3">
      <c r="A862" t="s">
        <v>8928</v>
      </c>
      <c r="B862" t="s">
        <v>8929</v>
      </c>
      <c r="C862" t="str">
        <f>VLOOKUP(historical_emissions[[#This Row],[Country]],'Liste-Pays'!A:B,2,0)</f>
        <v>MEA</v>
      </c>
      <c r="D862" t="s">
        <v>41</v>
      </c>
      <c r="E862" t="s">
        <v>42</v>
      </c>
      <c r="F862" t="s">
        <v>148</v>
      </c>
      <c r="G862" t="s">
        <v>44</v>
      </c>
      <c r="H862">
        <f t="shared" si="314"/>
        <v>16.117357149930669</v>
      </c>
      <c r="I862">
        <f t="shared" si="315"/>
        <v>15.659548732109284</v>
      </c>
      <c r="J862">
        <f t="shared" si="316"/>
        <v>15.214744217190741</v>
      </c>
      <c r="K862">
        <f t="shared" si="317"/>
        <v>14.782574233437598</v>
      </c>
      <c r="L862">
        <f t="shared" si="318"/>
        <v>14.362679900999458</v>
      </c>
      <c r="M862">
        <f t="shared" si="319"/>
        <v>13.954712533894247</v>
      </c>
      <c r="N862">
        <f t="shared" si="320"/>
        <v>13.558333350454619</v>
      </c>
      <c r="O862">
        <f t="shared" si="321"/>
        <v>13.173213191999036</v>
      </c>
      <c r="P862">
        <f t="shared" si="322"/>
        <v>12.799032249493905</v>
      </c>
      <c r="Q862">
        <f t="shared" si="323"/>
        <v>12.4354797979798</v>
      </c>
      <c r="R862">
        <f t="shared" si="324"/>
        <v>12.082253938541212</v>
      </c>
      <c r="S862">
        <f t="shared" si="325"/>
        <v>11.739061347605574</v>
      </c>
      <c r="T862">
        <f t="shared" si="326"/>
        <v>11.40561703336336</v>
      </c>
      <c r="U862">
        <f t="shared" si="327"/>
        <v>11.081644099107002</v>
      </c>
      <c r="V862">
        <f t="shared" si="328"/>
        <v>10.76687351329209</v>
      </c>
      <c r="W862">
        <f t="shared" si="329"/>
        <v>10.461043886129897</v>
      </c>
      <c r="X862">
        <f t="shared" si="330"/>
        <v>10.16390125252574</v>
      </c>
      <c r="Y862">
        <f t="shared" si="331"/>
        <v>9.8751988611829002</v>
      </c>
      <c r="Z862" s="1">
        <f t="shared" si="332"/>
        <v>9.5946969696969795</v>
      </c>
      <c r="AA862" s="1">
        <f t="shared" si="332"/>
        <v>9.3549993983137174</v>
      </c>
      <c r="AB862" s="1">
        <f t="shared" si="332"/>
        <v>9.1212900229004266</v>
      </c>
      <c r="AC862" s="1">
        <f t="shared" si="332"/>
        <v>8.8934192445656031</v>
      </c>
      <c r="AD862" s="1">
        <f t="shared" si="333"/>
        <v>8.6712412017417169</v>
      </c>
      <c r="AE862" s="1">
        <f t="shared" si="333"/>
        <v>8.4546136768182674</v>
      </c>
      <c r="AF862" s="1">
        <f t="shared" si="333"/>
        <v>8.2433980051073696</v>
      </c>
      <c r="AG862" s="1">
        <f t="shared" si="334"/>
        <v>8.0374589860835854</v>
      </c>
      <c r="AH862" s="1">
        <f t="shared" si="334"/>
        <v>7.8366647968411858</v>
      </c>
      <c r="AI862" s="1">
        <f t="shared" si="335"/>
        <v>7.640886907713452</v>
      </c>
      <c r="AJ862">
        <v>7.45</v>
      </c>
      <c r="AK862">
        <v>7.17</v>
      </c>
      <c r="AL862">
        <v>6.86</v>
      </c>
      <c r="AM862">
        <v>6.61</v>
      </c>
      <c r="AN862" t="s">
        <v>9503</v>
      </c>
      <c r="AO862" t="s">
        <v>6579</v>
      </c>
      <c r="AP862" t="s">
        <v>9989</v>
      </c>
      <c r="AQ862" t="s">
        <v>6585</v>
      </c>
      <c r="AR862" t="s">
        <v>8460</v>
      </c>
      <c r="AS862" t="s">
        <v>9517</v>
      </c>
      <c r="AT862" t="s">
        <v>10030</v>
      </c>
      <c r="AU862">
        <v>5.1100000000000003</v>
      </c>
      <c r="AV862">
        <v>5.0999999999999996</v>
      </c>
      <c r="AW862" t="s">
        <v>9942</v>
      </c>
      <c r="AX862" t="s">
        <v>9960</v>
      </c>
      <c r="AY862" t="s">
        <v>4948</v>
      </c>
      <c r="AZ862" t="s">
        <v>9980</v>
      </c>
      <c r="BA862" t="s">
        <v>10177</v>
      </c>
      <c r="BB862" t="s">
        <v>9446</v>
      </c>
      <c r="BC862" t="s">
        <v>9755</v>
      </c>
      <c r="BD862" t="s">
        <v>7338</v>
      </c>
      <c r="BE862" t="s">
        <v>9679</v>
      </c>
      <c r="BF862">
        <v>3.96</v>
      </c>
      <c r="BG862" t="s">
        <v>9785</v>
      </c>
      <c r="BH862" t="s">
        <v>10077</v>
      </c>
      <c r="BI862" t="s">
        <v>8565</v>
      </c>
      <c r="BJ862" t="s">
        <v>10182</v>
      </c>
      <c r="BK862" t="s">
        <v>10229</v>
      </c>
      <c r="BL862" t="s">
        <v>7855</v>
      </c>
      <c r="BM862" t="s">
        <v>10108</v>
      </c>
      <c r="BN862" t="s">
        <v>6580</v>
      </c>
      <c r="BO862" t="s">
        <v>9916</v>
      </c>
      <c r="BP862">
        <v>3.21</v>
      </c>
      <c r="BQ862">
        <f t="shared" si="336"/>
        <v>2.5622403719926412E-2</v>
      </c>
      <c r="BR862">
        <f t="shared" si="337"/>
        <v>2.9235096467541632E-2</v>
      </c>
    </row>
    <row r="863" spans="1:70" hidden="1" x14ac:dyDescent="0.3">
      <c r="A863" t="s">
        <v>3650</v>
      </c>
      <c r="B863" t="s">
        <v>3651</v>
      </c>
      <c r="C863" t="str">
        <f>VLOOKUP(historical_emissions[[#This Row],[Country]],'Liste-Pays'!A:B,2,0)</f>
        <v>FSU</v>
      </c>
      <c r="D863" t="s">
        <v>41</v>
      </c>
      <c r="E863" t="s">
        <v>252</v>
      </c>
      <c r="F863" t="s">
        <v>148</v>
      </c>
      <c r="G863" t="s">
        <v>44</v>
      </c>
      <c r="H863">
        <f t="shared" si="314"/>
        <v>14.246415039347136</v>
      </c>
      <c r="I863">
        <f t="shared" si="315"/>
        <v>14.082753409507703</v>
      </c>
      <c r="J863">
        <f t="shared" si="316"/>
        <v>13.920971910845672</v>
      </c>
      <c r="K863">
        <f t="shared" si="317"/>
        <v>13.761048944570616</v>
      </c>
      <c r="L863">
        <f t="shared" si="318"/>
        <v>13.602963160017209</v>
      </c>
      <c r="M863">
        <f t="shared" si="319"/>
        <v>13.446693451794795</v>
      </c>
      <c r="N863">
        <f t="shared" si="320"/>
        <v>13.292218956969688</v>
      </c>
      <c r="O863">
        <f t="shared" si="321"/>
        <v>13.139519052279843</v>
      </c>
      <c r="P863">
        <f t="shared" si="322"/>
        <v>12.988573351381538</v>
      </c>
      <c r="Q863">
        <f t="shared" si="323"/>
        <v>12.839361702127666</v>
      </c>
      <c r="R863">
        <f t="shared" si="324"/>
        <v>12.691864183877312</v>
      </c>
      <c r="S863">
        <f t="shared" si="325"/>
        <v>12.546061104836223</v>
      </c>
      <c r="T863">
        <f t="shared" si="326"/>
        <v>12.401932999427839</v>
      </c>
      <c r="U863">
        <f t="shared" si="327"/>
        <v>12.259460625694521</v>
      </c>
      <c r="V863">
        <f t="shared" si="328"/>
        <v>12.118624962728642</v>
      </c>
      <c r="W863">
        <f t="shared" si="329"/>
        <v>11.979407208133175</v>
      </c>
      <c r="X863">
        <f t="shared" si="330"/>
        <v>11.841788775511462</v>
      </c>
      <c r="Y863">
        <f t="shared" si="331"/>
        <v>11.705751291985829</v>
      </c>
      <c r="Z863" s="1">
        <f t="shared" si="332"/>
        <v>11.571276595744687</v>
      </c>
      <c r="AA863" s="1">
        <f t="shared" si="332"/>
        <v>11.072833631307207</v>
      </c>
      <c r="AB863" s="1">
        <f t="shared" si="332"/>
        <v>10.595861538017045</v>
      </c>
      <c r="AC863" s="1">
        <f t="shared" si="332"/>
        <v>10.139435439126581</v>
      </c>
      <c r="AD863" s="1">
        <f t="shared" si="333"/>
        <v>9.7026702977713679</v>
      </c>
      <c r="AE863" s="1">
        <f t="shared" si="333"/>
        <v>9.2847192008319723</v>
      </c>
      <c r="AF863" s="1">
        <f t="shared" si="333"/>
        <v>8.8847717167199622</v>
      </c>
      <c r="AG863" s="1">
        <f t="shared" si="334"/>
        <v>8.5020523239037225</v>
      </c>
      <c r="AH863" s="1">
        <f t="shared" si="334"/>
        <v>8.1358189071269109</v>
      </c>
      <c r="AI863" s="1">
        <f t="shared" si="335"/>
        <v>7.7853613184036288</v>
      </c>
      <c r="AJ863">
        <v>7.45</v>
      </c>
      <c r="AK863">
        <v>7.49</v>
      </c>
      <c r="AL863">
        <v>7.5</v>
      </c>
      <c r="AM863">
        <v>7.29</v>
      </c>
      <c r="AN863" t="s">
        <v>8107</v>
      </c>
      <c r="AO863" t="s">
        <v>8277</v>
      </c>
      <c r="AP863" t="s">
        <v>9990</v>
      </c>
      <c r="AQ863" t="s">
        <v>9877</v>
      </c>
      <c r="AR863" t="s">
        <v>8183</v>
      </c>
      <c r="AS863" t="s">
        <v>9762</v>
      </c>
      <c r="AT863" t="s">
        <v>10188</v>
      </c>
      <c r="AU863">
        <v>6.47</v>
      </c>
      <c r="AV863">
        <v>6.57</v>
      </c>
      <c r="AW863" t="s">
        <v>9343</v>
      </c>
      <c r="AX863" t="s">
        <v>9762</v>
      </c>
      <c r="AY863" t="s">
        <v>10287</v>
      </c>
      <c r="AZ863" t="s">
        <v>9685</v>
      </c>
      <c r="BA863" t="s">
        <v>10203</v>
      </c>
      <c r="BB863" t="s">
        <v>4946</v>
      </c>
      <c r="BC863" t="s">
        <v>9516</v>
      </c>
      <c r="BD863" t="s">
        <v>9960</v>
      </c>
      <c r="BE863" t="s">
        <v>9371</v>
      </c>
      <c r="BF863">
        <v>4.2300000000000004</v>
      </c>
      <c r="BG863" t="s">
        <v>9598</v>
      </c>
      <c r="BH863" t="s">
        <v>9530</v>
      </c>
      <c r="BI863" t="s">
        <v>9489</v>
      </c>
      <c r="BJ863" t="s">
        <v>9380</v>
      </c>
      <c r="BK863" t="s">
        <v>9917</v>
      </c>
      <c r="BL863" t="s">
        <v>9890</v>
      </c>
      <c r="BM863" t="s">
        <v>10276</v>
      </c>
      <c r="BN863" t="s">
        <v>10269</v>
      </c>
      <c r="BO863" t="s">
        <v>10220</v>
      </c>
      <c r="BP863">
        <v>4.04</v>
      </c>
      <c r="BQ863">
        <f t="shared" si="336"/>
        <v>4.5014942067601149E-2</v>
      </c>
      <c r="BR863">
        <f t="shared" si="337"/>
        <v>1.1621422677822402E-2</v>
      </c>
    </row>
    <row r="864" spans="1:70" hidden="1" x14ac:dyDescent="0.3">
      <c r="A864" t="s">
        <v>10226</v>
      </c>
      <c r="B864" t="s">
        <v>10227</v>
      </c>
      <c r="C864" t="str">
        <f>VLOOKUP(historical_emissions[[#This Row],[Country]],'Liste-Pays'!A:B,2,0)</f>
        <v>AFR</v>
      </c>
      <c r="D864" t="s">
        <v>41</v>
      </c>
      <c r="E864" t="s">
        <v>252</v>
      </c>
      <c r="F864" t="s">
        <v>148</v>
      </c>
      <c r="G864" t="s">
        <v>44</v>
      </c>
      <c r="H864">
        <f t="shared" si="314"/>
        <v>11.406959847464623</v>
      </c>
      <c r="I864">
        <f t="shared" si="315"/>
        <v>11.182894771584591</v>
      </c>
      <c r="J864">
        <f t="shared" si="316"/>
        <v>10.963230969917888</v>
      </c>
      <c r="K864">
        <f t="shared" si="317"/>
        <v>10.7478819889437</v>
      </c>
      <c r="L864">
        <f t="shared" si="318"/>
        <v>10.536763073333809</v>
      </c>
      <c r="M864">
        <f t="shared" si="319"/>
        <v>10.329791132595259</v>
      </c>
      <c r="N864">
        <f t="shared" si="320"/>
        <v>10.126884708368275</v>
      </c>
      <c r="O864">
        <f t="shared" si="321"/>
        <v>9.9279639423665245</v>
      </c>
      <c r="P864">
        <f t="shared" si="322"/>
        <v>9.7329505449471405</v>
      </c>
      <c r="Q864">
        <f t="shared" si="323"/>
        <v>9.5417677642981058</v>
      </c>
      <c r="R864">
        <f t="shared" si="324"/>
        <v>9.3543403562308889</v>
      </c>
      <c r="S864">
        <f t="shared" si="325"/>
        <v>9.1705945545664438</v>
      </c>
      <c r="T864">
        <f t="shared" si="326"/>
        <v>8.990458042102901</v>
      </c>
      <c r="U864">
        <f t="shared" si="327"/>
        <v>8.8138599221535454</v>
      </c>
      <c r="V864">
        <f t="shared" si="328"/>
        <v>8.640730690643867</v>
      </c>
      <c r="W864">
        <f t="shared" si="329"/>
        <v>8.4710022087566994</v>
      </c>
      <c r="X864">
        <f t="shared" si="330"/>
        <v>8.3046076761146939</v>
      </c>
      <c r="Y864">
        <f t="shared" si="331"/>
        <v>8.1414816044895595</v>
      </c>
      <c r="Z864" s="1">
        <f t="shared" si="332"/>
        <v>7.9815597920277312</v>
      </c>
      <c r="AA864" s="1">
        <f t="shared" si="332"/>
        <v>7.9256755133141468</v>
      </c>
      <c r="AB864" s="1">
        <f t="shared" si="332"/>
        <v>7.8701825180951062</v>
      </c>
      <c r="AC864" s="1">
        <f t="shared" si="332"/>
        <v>7.8150780667311865</v>
      </c>
      <c r="AD864" s="1">
        <f t="shared" si="333"/>
        <v>7.7603594387650263</v>
      </c>
      <c r="AE864" s="1">
        <f t="shared" si="333"/>
        <v>7.7060239327870192</v>
      </c>
      <c r="AF864" s="1">
        <f t="shared" si="333"/>
        <v>7.6520688663019483</v>
      </c>
      <c r="AG864" s="1">
        <f t="shared" si="334"/>
        <v>7.5984915755965536</v>
      </c>
      <c r="AH864" s="1">
        <f t="shared" si="334"/>
        <v>7.5452894156080257</v>
      </c>
      <c r="AI864" s="1">
        <f t="shared" si="335"/>
        <v>7.492459759793423</v>
      </c>
      <c r="AJ864">
        <v>7.44</v>
      </c>
      <c r="AK864">
        <v>7.49</v>
      </c>
      <c r="AL864">
        <v>7.41</v>
      </c>
      <c r="AM864">
        <v>7.4</v>
      </c>
      <c r="AN864" t="s">
        <v>9990</v>
      </c>
      <c r="AO864" t="s">
        <v>9995</v>
      </c>
      <c r="AP864" t="s">
        <v>9937</v>
      </c>
      <c r="AQ864" t="s">
        <v>9877</v>
      </c>
      <c r="AR864" t="s">
        <v>9762</v>
      </c>
      <c r="AS864" t="s">
        <v>9504</v>
      </c>
      <c r="AT864" t="s">
        <v>9878</v>
      </c>
      <c r="AU864">
        <v>6.26</v>
      </c>
      <c r="AV864">
        <v>6.19</v>
      </c>
      <c r="AW864" t="s">
        <v>9959</v>
      </c>
      <c r="AX864" t="s">
        <v>6585</v>
      </c>
      <c r="AY864" t="s">
        <v>9848</v>
      </c>
      <c r="AZ864" t="s">
        <v>9439</v>
      </c>
      <c r="BA864" t="s">
        <v>9572</v>
      </c>
      <c r="BB864" t="s">
        <v>9621</v>
      </c>
      <c r="BC864" t="s">
        <v>9572</v>
      </c>
      <c r="BD864" t="s">
        <v>9959</v>
      </c>
      <c r="BE864" t="s">
        <v>9216</v>
      </c>
      <c r="BF864">
        <v>5.77</v>
      </c>
      <c r="BG864" t="s">
        <v>9849</v>
      </c>
      <c r="BH864" t="s">
        <v>9988</v>
      </c>
      <c r="BI864" t="s">
        <v>8286</v>
      </c>
      <c r="BJ864" t="s">
        <v>9906</v>
      </c>
      <c r="BK864" t="s">
        <v>4950</v>
      </c>
      <c r="BL864" t="s">
        <v>10152</v>
      </c>
      <c r="BM864" t="s">
        <v>10099</v>
      </c>
      <c r="BN864" t="s">
        <v>6095</v>
      </c>
      <c r="BO864" t="s">
        <v>9584</v>
      </c>
      <c r="BP864">
        <v>4.1399999999999997</v>
      </c>
      <c r="BQ864">
        <f t="shared" si="336"/>
        <v>7.0510429829868659E-3</v>
      </c>
      <c r="BR864">
        <f t="shared" si="337"/>
        <v>2.003641100597453E-2</v>
      </c>
    </row>
    <row r="865" spans="1:70" hidden="1" x14ac:dyDescent="0.3">
      <c r="A865" t="s">
        <v>10288</v>
      </c>
      <c r="B865" t="s">
        <v>10289</v>
      </c>
      <c r="C865" t="str">
        <f>VLOOKUP(historical_emissions[[#This Row],[Country]],'Liste-Pays'!A:B,2,0)</f>
        <v>AFR</v>
      </c>
      <c r="D865" t="s">
        <v>41</v>
      </c>
      <c r="E865" t="s">
        <v>42</v>
      </c>
      <c r="F865" t="s">
        <v>43</v>
      </c>
      <c r="G865" t="s">
        <v>44</v>
      </c>
      <c r="H865">
        <f t="shared" si="314"/>
        <v>7.7986698831894365</v>
      </c>
      <c r="I865">
        <f t="shared" si="315"/>
        <v>7.9568840548036279</v>
      </c>
      <c r="J865">
        <f t="shared" si="316"/>
        <v>8.1183079691655564</v>
      </c>
      <c r="K865">
        <f t="shared" si="317"/>
        <v>8.2830067433782073</v>
      </c>
      <c r="L865">
        <f t="shared" si="318"/>
        <v>8.4510468155965732</v>
      </c>
      <c r="M865">
        <f t="shared" si="319"/>
        <v>8.6224959718282683</v>
      </c>
      <c r="N865">
        <f t="shared" si="320"/>
        <v>8.7974233732778586</v>
      </c>
      <c r="O865">
        <f t="shared" si="321"/>
        <v>8.9758995842459317</v>
      </c>
      <c r="P865">
        <f t="shared" si="322"/>
        <v>9.1579966005941671</v>
      </c>
      <c r="Q865">
        <f t="shared" si="323"/>
        <v>9.3437878787878805</v>
      </c>
      <c r="R865">
        <f t="shared" si="324"/>
        <v>9.5333483655277753</v>
      </c>
      <c r="S865">
        <f t="shared" si="325"/>
        <v>9.7267545279828305</v>
      </c>
      <c r="T865">
        <f t="shared" si="326"/>
        <v>9.9240843846365419</v>
      </c>
      <c r="U865">
        <f t="shared" si="327"/>
        <v>10.125417536758947</v>
      </c>
      <c r="V865">
        <f t="shared" si="328"/>
        <v>10.330835200517136</v>
      </c>
      <c r="W865">
        <f t="shared" si="329"/>
        <v>10.540420239737195</v>
      </c>
      <c r="X865">
        <f t="shared" si="330"/>
        <v>10.754257199330803</v>
      </c>
      <c r="Y865">
        <f t="shared" si="331"/>
        <v>10.972432339399974</v>
      </c>
      <c r="Z865" s="1">
        <f t="shared" si="332"/>
        <v>11.195033670033673</v>
      </c>
      <c r="AA865" s="1">
        <f t="shared" si="332"/>
        <v>10.74537917255571</v>
      </c>
      <c r="AB865" s="1">
        <f t="shared" si="332"/>
        <v>10.313785287762045</v>
      </c>
      <c r="AC865" s="1">
        <f t="shared" si="332"/>
        <v>9.899526601512795</v>
      </c>
      <c r="AD865" s="1">
        <f t="shared" si="333"/>
        <v>9.501906836313859</v>
      </c>
      <c r="AE865" s="1">
        <f t="shared" si="333"/>
        <v>9.1202576810279972</v>
      </c>
      <c r="AF865" s="1">
        <f t="shared" si="333"/>
        <v>8.7539376675911953</v>
      </c>
      <c r="AG865" s="1">
        <f t="shared" si="334"/>
        <v>8.4023310928463157</v>
      </c>
      <c r="AH865" s="1">
        <f t="shared" si="334"/>
        <v>8.0648469836818713</v>
      </c>
      <c r="AI865" s="1">
        <f t="shared" si="335"/>
        <v>7.7409181037365524</v>
      </c>
      <c r="AJ865">
        <v>7.43</v>
      </c>
      <c r="AK865">
        <v>7.29</v>
      </c>
      <c r="AL865">
        <v>7.49</v>
      </c>
      <c r="AM865">
        <v>7.47</v>
      </c>
      <c r="AN865" t="s">
        <v>8986</v>
      </c>
      <c r="AO865" t="s">
        <v>9996</v>
      </c>
      <c r="AP865" t="s">
        <v>9156</v>
      </c>
      <c r="AQ865" t="s">
        <v>9359</v>
      </c>
      <c r="AR865" t="s">
        <v>8821</v>
      </c>
      <c r="AS865" t="s">
        <v>8821</v>
      </c>
      <c r="AT865" t="s">
        <v>9039</v>
      </c>
      <c r="AU865">
        <v>8.6199999999999992</v>
      </c>
      <c r="AV865">
        <v>8.9499999999999993</v>
      </c>
      <c r="AW865" t="s">
        <v>8062</v>
      </c>
      <c r="AX865" t="s">
        <v>8182</v>
      </c>
      <c r="AY865" t="s">
        <v>9797</v>
      </c>
      <c r="AZ865" t="s">
        <v>9521</v>
      </c>
      <c r="BA865" t="s">
        <v>8559</v>
      </c>
      <c r="BB865" t="s">
        <v>9704</v>
      </c>
      <c r="BC865" t="s">
        <v>9632</v>
      </c>
      <c r="BD865" t="s">
        <v>9640</v>
      </c>
      <c r="BE865" t="s">
        <v>10188</v>
      </c>
      <c r="BF865">
        <v>5.94</v>
      </c>
      <c r="BG865" t="s">
        <v>8649</v>
      </c>
      <c r="BH865" t="s">
        <v>8781</v>
      </c>
      <c r="BI865" t="s">
        <v>6583</v>
      </c>
      <c r="BJ865" t="s">
        <v>9442</v>
      </c>
      <c r="BK865" t="s">
        <v>8186</v>
      </c>
      <c r="BL865" t="s">
        <v>9173</v>
      </c>
      <c r="BM865" t="s">
        <v>9220</v>
      </c>
      <c r="BN865" t="s">
        <v>9416</v>
      </c>
      <c r="BO865" t="s">
        <v>7339</v>
      </c>
      <c r="BP865">
        <v>3.9</v>
      </c>
      <c r="BQ865">
        <f t="shared" si="336"/>
        <v>4.1846312750545511E-2</v>
      </c>
      <c r="BR865">
        <f t="shared" si="337"/>
        <v>-1.9883935787486595E-2</v>
      </c>
    </row>
    <row r="866" spans="1:70" hidden="1" x14ac:dyDescent="0.3">
      <c r="A866" t="s">
        <v>1833</v>
      </c>
      <c r="B866" t="s">
        <v>1834</v>
      </c>
      <c r="C866" t="str">
        <f>VLOOKUP(historical_emissions[[#This Row],[Country]],'Liste-Pays'!A:B,2,0)</f>
        <v>ODA</v>
      </c>
      <c r="D866" t="s">
        <v>41</v>
      </c>
      <c r="E866" t="s">
        <v>1048</v>
      </c>
      <c r="F866" t="s">
        <v>43</v>
      </c>
      <c r="G866" t="s">
        <v>44</v>
      </c>
      <c r="H866">
        <f t="shared" si="314"/>
        <v>215.27606332905421</v>
      </c>
      <c r="I866">
        <f t="shared" si="315"/>
        <v>182.19964421195209</v>
      </c>
      <c r="J866">
        <f t="shared" si="316"/>
        <v>154.20530196253182</v>
      </c>
      <c r="K866">
        <f t="shared" si="317"/>
        <v>130.51219312861713</v>
      </c>
      <c r="L866">
        <f t="shared" si="318"/>
        <v>110.45944814128485</v>
      </c>
      <c r="M866">
        <f t="shared" si="319"/>
        <v>93.48773774457284</v>
      </c>
      <c r="N866">
        <f t="shared" si="320"/>
        <v>79.123671679212563</v>
      </c>
      <c r="O866">
        <f t="shared" si="321"/>
        <v>66.966594454396912</v>
      </c>
      <c r="P866">
        <f t="shared" si="322"/>
        <v>56.677409903335423</v>
      </c>
      <c r="Q866">
        <f t="shared" si="323"/>
        <v>47.969122807017527</v>
      </c>
      <c r="R866">
        <f t="shared" si="324"/>
        <v>40.598833764619769</v>
      </c>
      <c r="S866">
        <f t="shared" si="325"/>
        <v>34.360964024259815</v>
      </c>
      <c r="T866">
        <f t="shared" si="326"/>
        <v>29.081521294963604</v>
      </c>
      <c r="U866">
        <f t="shared" si="327"/>
        <v>24.613246596699348</v>
      </c>
      <c r="V866">
        <f t="shared" si="328"/>
        <v>20.831506780040691</v>
      </c>
      <c r="W866">
        <f t="shared" si="329"/>
        <v>17.630818145911498</v>
      </c>
      <c r="X866">
        <f t="shared" si="330"/>
        <v>14.921904199077574</v>
      </c>
      <c r="Y866">
        <f t="shared" si="331"/>
        <v>12.629205467591047</v>
      </c>
      <c r="Z866" s="1">
        <f t="shared" si="332"/>
        <v>10.68877192982456</v>
      </c>
      <c r="AA866" s="1">
        <f t="shared" si="332"/>
        <v>10.307038797288122</v>
      </c>
      <c r="AB866" s="1">
        <f t="shared" si="332"/>
        <v>9.9389386794172392</v>
      </c>
      <c r="AC866" s="1">
        <f t="shared" si="332"/>
        <v>9.5839846939556192</v>
      </c>
      <c r="AD866" s="1">
        <f t="shared" si="333"/>
        <v>9.2417073469016806</v>
      </c>
      <c r="AE866" s="1">
        <f t="shared" si="333"/>
        <v>8.9116539115136462</v>
      </c>
      <c r="AF866" s="1">
        <f t="shared" si="333"/>
        <v>8.5933878294925155</v>
      </c>
      <c r="AG866" s="1">
        <f t="shared" si="334"/>
        <v>8.2864881335508773</v>
      </c>
      <c r="AH866" s="1">
        <f t="shared" si="334"/>
        <v>7.9905488906037858</v>
      </c>
      <c r="AI866" s="1">
        <f t="shared" si="335"/>
        <v>7.7051786648452305</v>
      </c>
      <c r="AJ866">
        <v>7.43</v>
      </c>
      <c r="AK866">
        <v>7.27</v>
      </c>
      <c r="AL866">
        <v>7.01</v>
      </c>
      <c r="AM866">
        <v>7.36</v>
      </c>
      <c r="AN866" t="s">
        <v>9877</v>
      </c>
      <c r="AO866" t="s">
        <v>9342</v>
      </c>
      <c r="AP866" t="s">
        <v>9803</v>
      </c>
      <c r="AQ866" t="s">
        <v>8460</v>
      </c>
      <c r="AR866" t="s">
        <v>9815</v>
      </c>
      <c r="AS866" t="s">
        <v>9374</v>
      </c>
      <c r="AT866" t="s">
        <v>4273</v>
      </c>
      <c r="AU866">
        <v>1.64</v>
      </c>
      <c r="AV866">
        <v>1.64</v>
      </c>
      <c r="AW866" t="s">
        <v>7616</v>
      </c>
      <c r="AX866" t="s">
        <v>10206</v>
      </c>
      <c r="AY866" t="s">
        <v>9540</v>
      </c>
      <c r="AZ866" t="s">
        <v>9970</v>
      </c>
      <c r="BA866" t="s">
        <v>9540</v>
      </c>
      <c r="BB866" t="s">
        <v>10286</v>
      </c>
      <c r="BC866" t="s">
        <v>9550</v>
      </c>
      <c r="BD866" t="s">
        <v>9767</v>
      </c>
      <c r="BE866" t="s">
        <v>8786</v>
      </c>
      <c r="BF866">
        <v>1.1399999999999999</v>
      </c>
      <c r="BG866" t="s">
        <v>7617</v>
      </c>
      <c r="BH866" t="s">
        <v>4276</v>
      </c>
      <c r="BI866" t="s">
        <v>10106</v>
      </c>
      <c r="BJ866" t="s">
        <v>9389</v>
      </c>
      <c r="BK866" t="s">
        <v>10146</v>
      </c>
      <c r="BL866" t="s">
        <v>7615</v>
      </c>
      <c r="BM866" t="s">
        <v>10145</v>
      </c>
      <c r="BN866" t="s">
        <v>10092</v>
      </c>
      <c r="BO866" t="s">
        <v>10222</v>
      </c>
      <c r="BP866">
        <v>0.71</v>
      </c>
      <c r="BQ866">
        <f t="shared" si="336"/>
        <v>3.7036159467729535E-2</v>
      </c>
      <c r="BR866">
        <f t="shared" si="337"/>
        <v>0.18153942758869746</v>
      </c>
    </row>
    <row r="867" spans="1:70" hidden="1" x14ac:dyDescent="0.3">
      <c r="A867" t="s">
        <v>5690</v>
      </c>
      <c r="B867" t="s">
        <v>5691</v>
      </c>
      <c r="C867" t="str">
        <f>VLOOKUP(historical_emissions[[#This Row],[Country]],'Liste-Pays'!A:B,2,0)</f>
        <v>ODA</v>
      </c>
      <c r="D867" t="s">
        <v>41</v>
      </c>
      <c r="E867" t="s">
        <v>70</v>
      </c>
      <c r="F867" t="s">
        <v>148</v>
      </c>
      <c r="G867" t="s">
        <v>44</v>
      </c>
      <c r="H867">
        <f t="shared" si="314"/>
        <v>8.2761924533799682</v>
      </c>
      <c r="I867">
        <f t="shared" si="315"/>
        <v>8.1783423334941858</v>
      </c>
      <c r="J867">
        <f t="shared" si="316"/>
        <v>8.0816491038107028</v>
      </c>
      <c r="K867">
        <f t="shared" si="317"/>
        <v>7.986099086319296</v>
      </c>
      <c r="L867">
        <f t="shared" si="318"/>
        <v>7.8916787647260085</v>
      </c>
      <c r="M867">
        <f t="shared" si="319"/>
        <v>7.7983747825411625</v>
      </c>
      <c r="N867">
        <f t="shared" si="320"/>
        <v>7.7061739411899834</v>
      </c>
      <c r="O867">
        <f t="shared" si="321"/>
        <v>7.6150631981455561</v>
      </c>
      <c r="P867">
        <f t="shared" si="322"/>
        <v>7.5250296650838591</v>
      </c>
      <c r="Q867">
        <f t="shared" si="323"/>
        <v>7.4360606060606109</v>
      </c>
      <c r="R867">
        <f t="shared" si="324"/>
        <v>7.3481434357096704</v>
      </c>
      <c r="S867">
        <f t="shared" si="325"/>
        <v>7.2612657174627406</v>
      </c>
      <c r="T867">
        <f t="shared" si="326"/>
        <v>7.1754151617901165</v>
      </c>
      <c r="U867">
        <f t="shared" si="327"/>
        <v>7.0905796244622383</v>
      </c>
      <c r="V867">
        <f t="shared" si="328"/>
        <v>7.0067471048317937</v>
      </c>
      <c r="W867">
        <f t="shared" si="329"/>
        <v>6.9239057441361336</v>
      </c>
      <c r="X867">
        <f t="shared" si="330"/>
        <v>6.8420438238197585</v>
      </c>
      <c r="Y867">
        <f t="shared" si="331"/>
        <v>6.7611497638766362</v>
      </c>
      <c r="Z867" s="1">
        <f t="shared" si="332"/>
        <v>6.6812121212121198</v>
      </c>
      <c r="AA867" s="1">
        <f t="shared" si="332"/>
        <v>6.7516531731658782</v>
      </c>
      <c r="AB867" s="1">
        <f t="shared" si="332"/>
        <v>6.8228368960168231</v>
      </c>
      <c r="AC867" s="1">
        <f t="shared" si="332"/>
        <v>6.8947711198590005</v>
      </c>
      <c r="AD867" s="1">
        <f t="shared" si="333"/>
        <v>6.9674637573403491</v>
      </c>
      <c r="AE867" s="1">
        <f t="shared" si="333"/>
        <v>7.0409228045330767</v>
      </c>
      <c r="AF867" s="1">
        <f t="shared" si="333"/>
        <v>7.1151563418132158</v>
      </c>
      <c r="AG867" s="1">
        <f t="shared" si="334"/>
        <v>7.1901725347494541</v>
      </c>
      <c r="AH867" s="1">
        <f t="shared" si="334"/>
        <v>7.2659796350013304</v>
      </c>
      <c r="AI867" s="1">
        <f t="shared" si="335"/>
        <v>7.3425859812269048</v>
      </c>
      <c r="AJ867">
        <v>7.42</v>
      </c>
      <c r="AK867">
        <v>7.19</v>
      </c>
      <c r="AL867">
        <v>8.73</v>
      </c>
      <c r="AM867">
        <v>9.26</v>
      </c>
      <c r="AN867" t="s">
        <v>1807</v>
      </c>
      <c r="AO867" t="s">
        <v>9742</v>
      </c>
      <c r="AP867" t="s">
        <v>9252</v>
      </c>
      <c r="AQ867" t="s">
        <v>9704</v>
      </c>
      <c r="AR867" t="s">
        <v>8182</v>
      </c>
      <c r="AS867" t="s">
        <v>8559</v>
      </c>
      <c r="AT867" t="s">
        <v>1807</v>
      </c>
      <c r="AU867">
        <v>8.2100000000000009</v>
      </c>
      <c r="AV867">
        <v>8.32</v>
      </c>
      <c r="AW867" t="s">
        <v>9215</v>
      </c>
      <c r="AX867" t="s">
        <v>8558</v>
      </c>
      <c r="AY867" t="s">
        <v>9520</v>
      </c>
      <c r="AZ867" t="s">
        <v>8104</v>
      </c>
      <c r="BA867" t="s">
        <v>8822</v>
      </c>
      <c r="BB867" t="s">
        <v>7662</v>
      </c>
      <c r="BC867" t="s">
        <v>9520</v>
      </c>
      <c r="BD867" t="s">
        <v>8235</v>
      </c>
      <c r="BE867" t="s">
        <v>8564</v>
      </c>
      <c r="BF867">
        <v>9.24</v>
      </c>
      <c r="BG867" t="s">
        <v>9351</v>
      </c>
      <c r="BH867" t="s">
        <v>9433</v>
      </c>
      <c r="BI867" t="s">
        <v>7845</v>
      </c>
      <c r="BJ867" t="s">
        <v>9604</v>
      </c>
      <c r="BK867" t="s">
        <v>9022</v>
      </c>
      <c r="BL867" t="s">
        <v>8332</v>
      </c>
      <c r="BM867" t="s">
        <v>6025</v>
      </c>
      <c r="BN867" t="s">
        <v>5168</v>
      </c>
      <c r="BO867" t="s">
        <v>8805</v>
      </c>
      <c r="BP867">
        <v>23.63</v>
      </c>
      <c r="BQ867">
        <f t="shared" si="336"/>
        <v>-1.0433156168880742E-2</v>
      </c>
      <c r="BR867">
        <f t="shared" si="337"/>
        <v>1.1964541944525786E-2</v>
      </c>
    </row>
    <row r="868" spans="1:70" hidden="1" x14ac:dyDescent="0.3">
      <c r="A868" t="s">
        <v>10055</v>
      </c>
      <c r="B868" t="s">
        <v>10056</v>
      </c>
      <c r="C868" t="str">
        <f>VLOOKUP(historical_emissions[[#This Row],[Country]],'Liste-Pays'!A:B,2,0)</f>
        <v>AFR</v>
      </c>
      <c r="D868" t="s">
        <v>41</v>
      </c>
      <c r="E868" t="s">
        <v>70</v>
      </c>
      <c r="F868" t="s">
        <v>148</v>
      </c>
      <c r="G868" t="s">
        <v>44</v>
      </c>
      <c r="H868">
        <f t="shared" si="314"/>
        <v>4.877390728614813</v>
      </c>
      <c r="I868">
        <f t="shared" si="315"/>
        <v>4.9527918765716121</v>
      </c>
      <c r="J868">
        <f t="shared" si="316"/>
        <v>5.0293586750636132</v>
      </c>
      <c r="K868">
        <f t="shared" si="317"/>
        <v>5.1071091442563858</v>
      </c>
      <c r="L868">
        <f t="shared" si="318"/>
        <v>5.1860615828950181</v>
      </c>
      <c r="M868">
        <f t="shared" si="319"/>
        <v>5.2662345726107693</v>
      </c>
      <c r="N868">
        <f t="shared" si="320"/>
        <v>5.3476469822942976</v>
      </c>
      <c r="O868">
        <f t="shared" si="321"/>
        <v>5.4303179725364954</v>
      </c>
      <c r="P868">
        <f t="shared" si="322"/>
        <v>5.5142670001379752</v>
      </c>
      <c r="Q868">
        <f t="shared" si="323"/>
        <v>5.599513822688273</v>
      </c>
      <c r="R868">
        <f t="shared" si="324"/>
        <v>5.6860785032158399</v>
      </c>
      <c r="S868">
        <f t="shared" si="325"/>
        <v>5.7739814149099198</v>
      </c>
      <c r="T868">
        <f t="shared" si="326"/>
        <v>5.8632432459154238</v>
      </c>
      <c r="U868">
        <f t="shared" si="327"/>
        <v>5.9538850042019336</v>
      </c>
      <c r="V868">
        <f t="shared" si="328"/>
        <v>6.0459280225079723</v>
      </c>
      <c r="W868">
        <f t="shared" si="329"/>
        <v>6.1393939633617096</v>
      </c>
      <c r="X868">
        <f t="shared" si="330"/>
        <v>6.2343048241792891</v>
      </c>
      <c r="Y868">
        <f t="shared" si="331"/>
        <v>6.3306829424419666</v>
      </c>
      <c r="Z868" s="1">
        <f t="shared" si="332"/>
        <v>6.4285510009532878</v>
      </c>
      <c r="AA868" s="1">
        <f t="shared" si="332"/>
        <v>6.5170121870770874</v>
      </c>
      <c r="AB868" s="1">
        <f t="shared" si="332"/>
        <v>6.6066906586279242</v>
      </c>
      <c r="AC868" s="1">
        <f t="shared" si="332"/>
        <v>6.6976031662721169</v>
      </c>
      <c r="AD868" s="1">
        <f t="shared" si="333"/>
        <v>6.7897666911764203</v>
      </c>
      <c r="AE868" s="1">
        <f t="shared" si="333"/>
        <v>6.8831984481798667</v>
      </c>
      <c r="AF868" s="1">
        <f t="shared" si="333"/>
        <v>6.9779158890092532</v>
      </c>
      <c r="AG868" s="1">
        <f t="shared" si="334"/>
        <v>7.0739367055388769</v>
      </c>
      <c r="AH868" s="1">
        <f t="shared" si="334"/>
        <v>7.1712788330951263</v>
      </c>
      <c r="AI868" s="1">
        <f t="shared" si="335"/>
        <v>7.2699604538065463</v>
      </c>
      <c r="AJ868">
        <v>7.37</v>
      </c>
      <c r="AK868">
        <v>7.16</v>
      </c>
      <c r="AL868">
        <v>7.72</v>
      </c>
      <c r="AM868">
        <v>7.97</v>
      </c>
      <c r="AN868" t="s">
        <v>8824</v>
      </c>
      <c r="AO868" t="s">
        <v>9270</v>
      </c>
      <c r="AP868" t="s">
        <v>7681</v>
      </c>
      <c r="AQ868" t="s">
        <v>6569</v>
      </c>
      <c r="AR868" t="s">
        <v>9410</v>
      </c>
      <c r="AS868" t="s">
        <v>7993</v>
      </c>
      <c r="AT868" t="s">
        <v>9557</v>
      </c>
      <c r="AU868">
        <v>8.9499999999999993</v>
      </c>
      <c r="AV868">
        <v>9.15</v>
      </c>
      <c r="AW868" t="s">
        <v>5581</v>
      </c>
      <c r="AX868" t="s">
        <v>8644</v>
      </c>
      <c r="AY868" t="s">
        <v>8983</v>
      </c>
      <c r="AZ868" t="s">
        <v>9994</v>
      </c>
      <c r="BA868" t="s">
        <v>9026</v>
      </c>
      <c r="BB868" t="s">
        <v>8707</v>
      </c>
      <c r="BC868" t="s">
        <v>8661</v>
      </c>
      <c r="BD868" t="s">
        <v>9038</v>
      </c>
      <c r="BE868" t="s">
        <v>8414</v>
      </c>
      <c r="BF868">
        <v>10.49</v>
      </c>
      <c r="BG868" t="s">
        <v>8104</v>
      </c>
      <c r="BH868" t="s">
        <v>8992</v>
      </c>
      <c r="BI868" t="s">
        <v>8274</v>
      </c>
      <c r="BJ868" t="s">
        <v>8177</v>
      </c>
      <c r="BK868" t="s">
        <v>8454</v>
      </c>
      <c r="BL868" t="s">
        <v>9593</v>
      </c>
      <c r="BM868" t="s">
        <v>10143</v>
      </c>
      <c r="BN868" t="s">
        <v>9745</v>
      </c>
      <c r="BO868" t="s">
        <v>8981</v>
      </c>
      <c r="BP868">
        <v>8.92</v>
      </c>
      <c r="BQ868">
        <f t="shared" si="336"/>
        <v>-1.3573886864783447E-2</v>
      </c>
      <c r="BR868">
        <f t="shared" si="337"/>
        <v>-1.5223968589003656E-2</v>
      </c>
    </row>
    <row r="869" spans="1:70" hidden="1" x14ac:dyDescent="0.3">
      <c r="A869" t="s">
        <v>6300</v>
      </c>
      <c r="B869" t="s">
        <v>6301</v>
      </c>
      <c r="C869" t="str">
        <f>VLOOKUP(historical_emissions[[#This Row],[Country]],'Liste-Pays'!A:B,2,0)</f>
        <v>CSA</v>
      </c>
      <c r="D869" t="s">
        <v>41</v>
      </c>
      <c r="E869" t="s">
        <v>70</v>
      </c>
      <c r="F869" t="s">
        <v>43</v>
      </c>
      <c r="G869" t="s">
        <v>44</v>
      </c>
      <c r="H869">
        <f t="shared" si="314"/>
        <v>28.612789411375317</v>
      </c>
      <c r="I869">
        <f t="shared" si="315"/>
        <v>27.100018359865842</v>
      </c>
      <c r="J869">
        <f t="shared" si="316"/>
        <v>25.667228194574168</v>
      </c>
      <c r="K869">
        <f t="shared" si="317"/>
        <v>24.310190290055747</v>
      </c>
      <c r="L869">
        <f t="shared" si="318"/>
        <v>23.024899590196107</v>
      </c>
      <c r="M869">
        <f t="shared" si="319"/>
        <v>21.807562787999764</v>
      </c>
      <c r="N869">
        <f t="shared" si="320"/>
        <v>20.654587130319012</v>
      </c>
      <c r="O869">
        <f t="shared" si="321"/>
        <v>19.562569814481755</v>
      </c>
      <c r="P869">
        <f t="shared" si="322"/>
        <v>18.528287945524379</v>
      </c>
      <c r="Q869">
        <f t="shared" si="323"/>
        <v>17.548689024390253</v>
      </c>
      <c r="R869">
        <f t="shared" si="324"/>
        <v>16.620881939021444</v>
      </c>
      <c r="S869">
        <f t="shared" si="325"/>
        <v>15.742128431755486</v>
      </c>
      <c r="T869">
        <f t="shared" si="326"/>
        <v>14.909835017844699</v>
      </c>
      <c r="U869">
        <f t="shared" si="327"/>
        <v>14.121545331247045</v>
      </c>
      <c r="V869">
        <f t="shared" si="328"/>
        <v>13.374932875098455</v>
      </c>
      <c r="W869">
        <f t="shared" si="329"/>
        <v>12.667794155470952</v>
      </c>
      <c r="X869">
        <f t="shared" si="330"/>
        <v>11.998042178152071</v>
      </c>
      <c r="Y869">
        <f t="shared" si="331"/>
        <v>11.363700289252476</v>
      </c>
      <c r="Z869" s="1">
        <f t="shared" si="332"/>
        <v>10.762896341463426</v>
      </c>
      <c r="AA869" s="1">
        <f t="shared" si="332"/>
        <v>10.362940165488084</v>
      </c>
      <c r="AB869" s="1">
        <f t="shared" si="332"/>
        <v>9.9778466192014221</v>
      </c>
      <c r="AC869" s="1">
        <f t="shared" si="332"/>
        <v>9.6070633976897231</v>
      </c>
      <c r="AD869" s="1">
        <f t="shared" si="333"/>
        <v>9.2500587200463986</v>
      </c>
      <c r="AE869" s="1">
        <f t="shared" si="333"/>
        <v>8.9063205666866416</v>
      </c>
      <c r="AF869" s="1">
        <f t="shared" si="333"/>
        <v>8.5753559450039436</v>
      </c>
      <c r="AG869" s="1">
        <f t="shared" si="334"/>
        <v>8.2566901823153049</v>
      </c>
      <c r="AH869" s="1">
        <f t="shared" si="334"/>
        <v>7.9498662450810489</v>
      </c>
      <c r="AI869" s="1">
        <f t="shared" si="335"/>
        <v>7.6544440834228666</v>
      </c>
      <c r="AJ869">
        <v>7.37</v>
      </c>
      <c r="AK869">
        <v>8.11</v>
      </c>
      <c r="AL869">
        <v>7.2</v>
      </c>
      <c r="AM869">
        <v>7.81</v>
      </c>
      <c r="AN869" t="s">
        <v>8587</v>
      </c>
      <c r="AO869" t="s">
        <v>9406</v>
      </c>
      <c r="AP869" t="s">
        <v>9510</v>
      </c>
      <c r="AQ869" t="s">
        <v>9572</v>
      </c>
      <c r="AR869" t="s">
        <v>10255</v>
      </c>
      <c r="AS869" t="s">
        <v>9960</v>
      </c>
      <c r="AT869" t="s">
        <v>9220</v>
      </c>
      <c r="AU869">
        <v>5.01</v>
      </c>
      <c r="AV869">
        <v>4.79</v>
      </c>
      <c r="AW869" t="s">
        <v>9057</v>
      </c>
      <c r="AX869" t="s">
        <v>6873</v>
      </c>
      <c r="AY869" t="s">
        <v>9987</v>
      </c>
      <c r="AZ869" t="s">
        <v>10098</v>
      </c>
      <c r="BA869" t="s">
        <v>9850</v>
      </c>
      <c r="BB869" t="s">
        <v>10202</v>
      </c>
      <c r="BC869" t="s">
        <v>9915</v>
      </c>
      <c r="BD869" t="s">
        <v>9983</v>
      </c>
      <c r="BE869" t="s">
        <v>9577</v>
      </c>
      <c r="BF869">
        <v>3.28</v>
      </c>
      <c r="BG869" t="s">
        <v>10116</v>
      </c>
      <c r="BH869" t="s">
        <v>9314</v>
      </c>
      <c r="BI869" t="s">
        <v>10290</v>
      </c>
      <c r="BJ869" t="s">
        <v>6096</v>
      </c>
      <c r="BK869" t="s">
        <v>9585</v>
      </c>
      <c r="BL869" t="s">
        <v>9965</v>
      </c>
      <c r="BM869" t="s">
        <v>10166</v>
      </c>
      <c r="BN869" t="s">
        <v>8015</v>
      </c>
      <c r="BO869" t="s">
        <v>9790</v>
      </c>
      <c r="BP869">
        <v>1.93</v>
      </c>
      <c r="BQ869">
        <f t="shared" si="336"/>
        <v>3.859485528125739E-2</v>
      </c>
      <c r="BR869">
        <f t="shared" si="337"/>
        <v>5.5821772200340458E-2</v>
      </c>
    </row>
    <row r="870" spans="1:70" hidden="1" x14ac:dyDescent="0.3">
      <c r="A870" t="s">
        <v>6026</v>
      </c>
      <c r="B870" t="s">
        <v>6027</v>
      </c>
      <c r="C870" t="str">
        <f>VLOOKUP(historical_emissions[[#This Row],[Country]],'Liste-Pays'!A:B,2,0)</f>
        <v>WEU</v>
      </c>
      <c r="D870" t="s">
        <v>41</v>
      </c>
      <c r="E870" t="s">
        <v>42</v>
      </c>
      <c r="F870" t="s">
        <v>148</v>
      </c>
      <c r="G870" t="s">
        <v>44</v>
      </c>
      <c r="H870">
        <f t="shared" si="314"/>
        <v>4.4942865220006665</v>
      </c>
      <c r="I870">
        <f t="shared" si="315"/>
        <v>4.582550517680132</v>
      </c>
      <c r="J870">
        <f t="shared" si="316"/>
        <v>4.6725479437706694</v>
      </c>
      <c r="K870">
        <f t="shared" si="317"/>
        <v>4.7643128433831397</v>
      </c>
      <c r="L870">
        <f t="shared" si="318"/>
        <v>4.8578799282063825</v>
      </c>
      <c r="M870">
        <f t="shared" si="319"/>
        <v>4.9532845916375203</v>
      </c>
      <c r="N870">
        <f t="shared" si="320"/>
        <v>5.0505629221701351</v>
      </c>
      <c r="O870">
        <f t="shared" si="321"/>
        <v>5.1497517170453788</v>
      </c>
      <c r="P870">
        <f t="shared" si="322"/>
        <v>5.2508884961711733</v>
      </c>
      <c r="Q870">
        <f t="shared" si="323"/>
        <v>5.3540115163147783</v>
      </c>
      <c r="R870">
        <f t="shared" si="324"/>
        <v>5.459159785574089</v>
      </c>
      <c r="S870">
        <f t="shared" si="325"/>
        <v>5.5663730781331324</v>
      </c>
      <c r="T870">
        <f t="shared" si="326"/>
        <v>5.675691949307355</v>
      </c>
      <c r="U870">
        <f t="shared" si="327"/>
        <v>5.7871577508843846</v>
      </c>
      <c r="V870">
        <f t="shared" si="328"/>
        <v>5.9008126467660693</v>
      </c>
      <c r="W870">
        <f t="shared" si="329"/>
        <v>6.0166996289177206</v>
      </c>
      <c r="X870">
        <f t="shared" si="330"/>
        <v>6.1348625336305762</v>
      </c>
      <c r="Y870">
        <f t="shared" si="331"/>
        <v>6.2553460581036529</v>
      </c>
      <c r="Z870" s="1">
        <f t="shared" si="332"/>
        <v>6.3781957773512463</v>
      </c>
      <c r="AA870" s="1">
        <f t="shared" si="332"/>
        <v>6.4701722480644932</v>
      </c>
      <c r="AB870" s="1">
        <f t="shared" si="332"/>
        <v>6.5634750611259802</v>
      </c>
      <c r="AC870" s="1">
        <f t="shared" si="332"/>
        <v>6.6581233429928437</v>
      </c>
      <c r="AD870" s="1">
        <f t="shared" si="333"/>
        <v>6.754136495934393</v>
      </c>
      <c r="AE870" s="1">
        <f t="shared" si="333"/>
        <v>6.851534202009443</v>
      </c>
      <c r="AF870" s="1">
        <f t="shared" si="333"/>
        <v>6.9503364271010089</v>
      </c>
      <c r="AG870" s="1">
        <f t="shared" si="334"/>
        <v>7.0505634250091767</v>
      </c>
      <c r="AH870" s="1">
        <f t="shared" si="334"/>
        <v>7.1522357416030005</v>
      </c>
      <c r="AI870" s="1">
        <f t="shared" si="335"/>
        <v>7.2553742190322676</v>
      </c>
      <c r="AJ870">
        <v>7.36</v>
      </c>
      <c r="AK870">
        <v>7.6</v>
      </c>
      <c r="AL870">
        <v>7.47</v>
      </c>
      <c r="AM870">
        <v>7.58</v>
      </c>
      <c r="AN870" t="s">
        <v>4944</v>
      </c>
      <c r="AO870" t="s">
        <v>9923</v>
      </c>
      <c r="AP870" t="s">
        <v>8588</v>
      </c>
      <c r="AQ870" t="s">
        <v>8664</v>
      </c>
      <c r="AR870" t="s">
        <v>9559</v>
      </c>
      <c r="AS870" t="s">
        <v>9846</v>
      </c>
      <c r="AT870" t="s">
        <v>8645</v>
      </c>
      <c r="AU870">
        <v>8.81</v>
      </c>
      <c r="AV870">
        <v>9.0299999999999994</v>
      </c>
      <c r="AW870" t="s">
        <v>8644</v>
      </c>
      <c r="AX870" t="s">
        <v>9482</v>
      </c>
      <c r="AY870" t="s">
        <v>8236</v>
      </c>
      <c r="AZ870" t="s">
        <v>8869</v>
      </c>
      <c r="BA870" t="s">
        <v>8261</v>
      </c>
      <c r="BB870" t="s">
        <v>8936</v>
      </c>
      <c r="BC870" t="s">
        <v>8727</v>
      </c>
      <c r="BD870" t="s">
        <v>9930</v>
      </c>
      <c r="BE870" t="s">
        <v>8877</v>
      </c>
      <c r="BF870">
        <v>10.42</v>
      </c>
      <c r="BG870" t="s">
        <v>9153</v>
      </c>
      <c r="BH870" t="s">
        <v>9436</v>
      </c>
      <c r="BI870" t="s">
        <v>9724</v>
      </c>
      <c r="BJ870" t="s">
        <v>8233</v>
      </c>
      <c r="BK870" t="s">
        <v>8058</v>
      </c>
      <c r="BL870" t="s">
        <v>8992</v>
      </c>
      <c r="BM870" t="s">
        <v>8993</v>
      </c>
      <c r="BN870" t="s">
        <v>9427</v>
      </c>
      <c r="BO870" t="s">
        <v>9259</v>
      </c>
      <c r="BP870">
        <v>13.31</v>
      </c>
      <c r="BQ870">
        <f t="shared" si="336"/>
        <v>-1.4215459370615857E-2</v>
      </c>
      <c r="BR870">
        <f t="shared" si="337"/>
        <v>-1.9260888742836713E-2</v>
      </c>
    </row>
    <row r="871" spans="1:70" hidden="1" x14ac:dyDescent="0.3">
      <c r="A871" t="s">
        <v>1729</v>
      </c>
      <c r="B871" t="s">
        <v>1730</v>
      </c>
      <c r="C871" t="str">
        <f>VLOOKUP(historical_emissions[[#This Row],[Country]],'Liste-Pays'!A:B,2,0)</f>
        <v>AUS</v>
      </c>
      <c r="D871" t="s">
        <v>41</v>
      </c>
      <c r="E871" t="s">
        <v>1048</v>
      </c>
      <c r="F871" t="s">
        <v>43</v>
      </c>
      <c r="G871" t="s">
        <v>44</v>
      </c>
      <c r="H871">
        <f t="shared" si="314"/>
        <v>11.318966052979084</v>
      </c>
      <c r="I871">
        <f t="shared" si="315"/>
        <v>11.276682089555061</v>
      </c>
      <c r="J871">
        <f t="shared" si="316"/>
        <v>11.234556085219745</v>
      </c>
      <c r="K871">
        <f t="shared" si="317"/>
        <v>11.19258744988953</v>
      </c>
      <c r="L871">
        <f t="shared" si="318"/>
        <v>11.150775595685166</v>
      </c>
      <c r="M871">
        <f t="shared" si="319"/>
        <v>11.109119936923531</v>
      </c>
      <c r="N871">
        <f t="shared" si="320"/>
        <v>11.06761989010942</v>
      </c>
      <c r="O871">
        <f t="shared" si="321"/>
        <v>11.026274873927379</v>
      </c>
      <c r="P871">
        <f t="shared" si="322"/>
        <v>10.98508430923356</v>
      </c>
      <c r="Q871">
        <f t="shared" si="323"/>
        <v>10.944047619047605</v>
      </c>
      <c r="R871">
        <f t="shared" si="324"/>
        <v>10.903164228544567</v>
      </c>
      <c r="S871">
        <f t="shared" si="325"/>
        <v>10.862433565046857</v>
      </c>
      <c r="T871">
        <f t="shared" si="326"/>
        <v>10.821855058016222</v>
      </c>
      <c r="U871">
        <f t="shared" si="327"/>
        <v>10.781428139045756</v>
      </c>
      <c r="V871">
        <f t="shared" si="328"/>
        <v>10.741152241851934</v>
      </c>
      <c r="W871">
        <f t="shared" si="329"/>
        <v>10.701026802266682</v>
      </c>
      <c r="X871">
        <f t="shared" si="330"/>
        <v>10.661051258229474</v>
      </c>
      <c r="Y871">
        <f t="shared" si="331"/>
        <v>10.621225049779458</v>
      </c>
      <c r="Z871" s="1">
        <f t="shared" si="332"/>
        <v>10.581547619047612</v>
      </c>
      <c r="AA871" s="1">
        <f t="shared" si="332"/>
        <v>10.188918122211234</v>
      </c>
      <c r="AB871" s="1">
        <f t="shared" si="332"/>
        <v>9.8108571863581755</v>
      </c>
      <c r="AC871" s="1">
        <f t="shared" si="332"/>
        <v>9.4468242434189573</v>
      </c>
      <c r="AD871" s="1">
        <f t="shared" si="333"/>
        <v>9.0962987831622168</v>
      </c>
      <c r="AE871" s="1">
        <f t="shared" si="333"/>
        <v>8.7587796089463961</v>
      </c>
      <c r="AF871" s="1">
        <f t="shared" si="333"/>
        <v>8.4337841210868536</v>
      </c>
      <c r="AG871" s="1">
        <f t="shared" si="334"/>
        <v>8.1208476268137222</v>
      </c>
      <c r="AH871" s="1">
        <f t="shared" si="334"/>
        <v>7.819522675833845</v>
      </c>
      <c r="AI871" s="1">
        <f t="shared" si="335"/>
        <v>7.5293784205467702</v>
      </c>
      <c r="AJ871">
        <v>7.25</v>
      </c>
      <c r="AK871">
        <v>7.73</v>
      </c>
      <c r="AL871">
        <v>5.63</v>
      </c>
      <c r="AM871">
        <v>6.34</v>
      </c>
      <c r="AN871" t="s">
        <v>9406</v>
      </c>
      <c r="AO871" t="s">
        <v>9456</v>
      </c>
      <c r="AP871" t="s">
        <v>9995</v>
      </c>
      <c r="AQ871" t="s">
        <v>9641</v>
      </c>
      <c r="AR871" t="s">
        <v>6574</v>
      </c>
      <c r="AS871" t="s">
        <v>9528</v>
      </c>
      <c r="AT871" t="s">
        <v>9439</v>
      </c>
      <c r="AU871">
        <v>6.07</v>
      </c>
      <c r="AV871">
        <v>6.13</v>
      </c>
      <c r="AW871" t="s">
        <v>9993</v>
      </c>
      <c r="AX871" t="s">
        <v>8184</v>
      </c>
      <c r="AY871" t="s">
        <v>9973</v>
      </c>
      <c r="AZ871" t="s">
        <v>9572</v>
      </c>
      <c r="BA871" t="s">
        <v>9343</v>
      </c>
      <c r="BB871" t="s">
        <v>8714</v>
      </c>
      <c r="BC871" t="s">
        <v>4946</v>
      </c>
      <c r="BD871" t="s">
        <v>9907</v>
      </c>
      <c r="BE871" t="s">
        <v>9961</v>
      </c>
      <c r="BF871">
        <v>4.2</v>
      </c>
      <c r="BG871" t="s">
        <v>6868</v>
      </c>
      <c r="BH871" t="s">
        <v>9808</v>
      </c>
      <c r="BI871" t="s">
        <v>10220</v>
      </c>
      <c r="BJ871" t="s">
        <v>8110</v>
      </c>
      <c r="BK871" t="s">
        <v>4951</v>
      </c>
      <c r="BL871" t="s">
        <v>9889</v>
      </c>
      <c r="BM871" t="s">
        <v>10156</v>
      </c>
      <c r="BN871" t="s">
        <v>10097</v>
      </c>
      <c r="BO871" t="s">
        <v>9051</v>
      </c>
      <c r="BP871">
        <v>3.39</v>
      </c>
      <c r="BQ871">
        <f t="shared" si="336"/>
        <v>3.8534954558175238E-2</v>
      </c>
      <c r="BR871">
        <f t="shared" si="337"/>
        <v>3.7496812527142431E-3</v>
      </c>
    </row>
    <row r="872" spans="1:70" hidden="1" x14ac:dyDescent="0.3">
      <c r="A872" t="s">
        <v>8088</v>
      </c>
      <c r="B872" t="s">
        <v>8089</v>
      </c>
      <c r="C872" t="str">
        <f>VLOOKUP(historical_emissions[[#This Row],[Country]],'Liste-Pays'!A:B,2,0)</f>
        <v>CSA</v>
      </c>
      <c r="D872" t="s">
        <v>41</v>
      </c>
      <c r="E872" t="s">
        <v>252</v>
      </c>
      <c r="F872" t="s">
        <v>148</v>
      </c>
      <c r="G872" t="s">
        <v>44</v>
      </c>
      <c r="H872">
        <f t="shared" si="314"/>
        <v>11.364500462534673</v>
      </c>
      <c r="I872">
        <f t="shared" si="315"/>
        <v>11.301893722590343</v>
      </c>
      <c r="J872">
        <f t="shared" si="316"/>
        <v>11.239631881561666</v>
      </c>
      <c r="K872">
        <f t="shared" si="317"/>
        <v>11.17771303940941</v>
      </c>
      <c r="L872">
        <f t="shared" si="318"/>
        <v>11.116135306561612</v>
      </c>
      <c r="M872">
        <f t="shared" si="319"/>
        <v>11.054896803855909</v>
      </c>
      <c r="N872">
        <f t="shared" si="320"/>
        <v>10.993995662482201</v>
      </c>
      <c r="O872">
        <f t="shared" si="321"/>
        <v>10.933430023925608</v>
      </c>
      <c r="P872">
        <f t="shared" si="322"/>
        <v>10.873198039909765</v>
      </c>
      <c r="Q872">
        <f t="shared" si="323"/>
        <v>10.813297872340412</v>
      </c>
      <c r="R872">
        <f t="shared" si="324"/>
        <v>10.753727693249303</v>
      </c>
      <c r="S872">
        <f t="shared" si="325"/>
        <v>10.694485684738421</v>
      </c>
      <c r="T872">
        <f t="shared" si="326"/>
        <v>10.635570038924506</v>
      </c>
      <c r="U872">
        <f t="shared" si="327"/>
        <v>10.576978957883876</v>
      </c>
      <c r="V872">
        <f t="shared" si="328"/>
        <v>10.518710653597566</v>
      </c>
      <c r="W872">
        <f t="shared" si="329"/>
        <v>10.460763347896762</v>
      </c>
      <c r="X872">
        <f t="shared" si="330"/>
        <v>10.403135272408534</v>
      </c>
      <c r="Y872">
        <f t="shared" si="331"/>
        <v>10.345824668501875</v>
      </c>
      <c r="Z872" s="1">
        <f t="shared" si="332"/>
        <v>10.288829787234031</v>
      </c>
      <c r="AA872" s="1">
        <f t="shared" si="332"/>
        <v>9.9348927915281884</v>
      </c>
      <c r="AB872" s="1">
        <f t="shared" si="332"/>
        <v>9.593131271510039</v>
      </c>
      <c r="AC872" s="1">
        <f t="shared" si="332"/>
        <v>9.2631263893355023</v>
      </c>
      <c r="AD872" s="1">
        <f t="shared" si="333"/>
        <v>8.9444737152332614</v>
      </c>
      <c r="AE872" s="1">
        <f t="shared" si="333"/>
        <v>8.6367827318653063</v>
      </c>
      <c r="AF872" s="1">
        <f t="shared" si="333"/>
        <v>8.3396763557375415</v>
      </c>
      <c r="AG872" s="1">
        <f t="shared" si="334"/>
        <v>8.0527904750739143</v>
      </c>
      <c r="AH872" s="1">
        <f t="shared" si="334"/>
        <v>7.7757735035877413</v>
      </c>
      <c r="AI872" s="1">
        <f t="shared" si="335"/>
        <v>7.5082859496033532</v>
      </c>
      <c r="AJ872">
        <v>7.25</v>
      </c>
      <c r="AK872">
        <v>7.16</v>
      </c>
      <c r="AL872">
        <v>7.06</v>
      </c>
      <c r="AM872">
        <v>7.01</v>
      </c>
      <c r="AN872" t="s">
        <v>9995</v>
      </c>
      <c r="AO872" t="s">
        <v>9798</v>
      </c>
      <c r="AP872" t="s">
        <v>4572</v>
      </c>
      <c r="AQ872" t="s">
        <v>9455</v>
      </c>
      <c r="AR872" t="s">
        <v>9795</v>
      </c>
      <c r="AS872" t="s">
        <v>9455</v>
      </c>
      <c r="AT872" t="s">
        <v>9342</v>
      </c>
      <c r="AU872">
        <v>6.71</v>
      </c>
      <c r="AV872">
        <v>6.67</v>
      </c>
      <c r="AW872" t="s">
        <v>10038</v>
      </c>
      <c r="AX872" t="s">
        <v>9999</v>
      </c>
      <c r="AY872" t="s">
        <v>9673</v>
      </c>
      <c r="AZ872" t="s">
        <v>8460</v>
      </c>
      <c r="BA872" t="s">
        <v>9518</v>
      </c>
      <c r="BB872" t="s">
        <v>9726</v>
      </c>
      <c r="BC872" t="s">
        <v>9960</v>
      </c>
      <c r="BD872" t="s">
        <v>9440</v>
      </c>
      <c r="BE872" t="s">
        <v>8186</v>
      </c>
      <c r="BF872">
        <v>4.7</v>
      </c>
      <c r="BG872" t="s">
        <v>10195</v>
      </c>
      <c r="BH872" t="s">
        <v>8108</v>
      </c>
      <c r="BI872" t="s">
        <v>4270</v>
      </c>
      <c r="BJ872" t="s">
        <v>9763</v>
      </c>
      <c r="BK872" t="s">
        <v>10191</v>
      </c>
      <c r="BL872" t="s">
        <v>9979</v>
      </c>
      <c r="BM872" t="s">
        <v>9677</v>
      </c>
      <c r="BN872" t="s">
        <v>10201</v>
      </c>
      <c r="BO872" t="s">
        <v>10185</v>
      </c>
      <c r="BP872">
        <v>4.74</v>
      </c>
      <c r="BQ872">
        <f t="shared" si="336"/>
        <v>3.5625648221152106E-2</v>
      </c>
      <c r="BR872">
        <f t="shared" si="337"/>
        <v>5.5394911225532528E-3</v>
      </c>
    </row>
    <row r="873" spans="1:70" hidden="1" x14ac:dyDescent="0.3">
      <c r="A873" t="s">
        <v>4128</v>
      </c>
      <c r="B873" t="s">
        <v>4129</v>
      </c>
      <c r="C873" t="str">
        <f>VLOOKUP(historical_emissions[[#This Row],[Country]],'Liste-Pays'!A:B,2,0)</f>
        <v>AFR</v>
      </c>
      <c r="D873" t="s">
        <v>41</v>
      </c>
      <c r="E873" t="s">
        <v>252</v>
      </c>
      <c r="F873" t="s">
        <v>148</v>
      </c>
      <c r="G873" t="s">
        <v>44</v>
      </c>
      <c r="H873">
        <f t="shared" si="314"/>
        <v>5.3907329096186505</v>
      </c>
      <c r="I873">
        <f t="shared" si="315"/>
        <v>5.4980926042161045</v>
      </c>
      <c r="J873">
        <f t="shared" si="316"/>
        <v>5.6075904318313325</v>
      </c>
      <c r="K873">
        <f t="shared" si="317"/>
        <v>5.7192689746719205</v>
      </c>
      <c r="L873">
        <f t="shared" si="318"/>
        <v>5.833171662995781</v>
      </c>
      <c r="M873">
        <f t="shared" si="319"/>
        <v>5.9493427920005848</v>
      </c>
      <c r="N873">
        <f t="shared" si="320"/>
        <v>6.0678275390495591</v>
      </c>
      <c r="O873">
        <f t="shared" si="321"/>
        <v>6.1886719812403452</v>
      </c>
      <c r="P873">
        <f t="shared" si="322"/>
        <v>6.3119231133237532</v>
      </c>
      <c r="Q873">
        <f t="shared" si="323"/>
        <v>6.4376288659793754</v>
      </c>
      <c r="R873">
        <f t="shared" si="324"/>
        <v>6.5658381244551753</v>
      </c>
      <c r="S873">
        <f t="shared" si="325"/>
        <v>6.6966007475782883</v>
      </c>
      <c r="T873">
        <f t="shared" si="326"/>
        <v>6.8299675871444396</v>
      </c>
      <c r="U873">
        <f t="shared" si="327"/>
        <v>6.9659905076935136</v>
      </c>
      <c r="V873">
        <f t="shared" si="328"/>
        <v>7.1047224066789596</v>
      </c>
      <c r="W873">
        <f t="shared" si="329"/>
        <v>7.2462172350388938</v>
      </c>
      <c r="X873">
        <f t="shared" si="330"/>
        <v>7.390530018176876</v>
      </c>
      <c r="Y873">
        <f t="shared" si="331"/>
        <v>7.5377168773605403</v>
      </c>
      <c r="Z873" s="1">
        <f t="shared" si="332"/>
        <v>7.6878350515463856</v>
      </c>
      <c r="AA873" s="1">
        <f t="shared" si="332"/>
        <v>7.641832383177297</v>
      </c>
      <c r="AB873" s="1">
        <f t="shared" si="332"/>
        <v>7.5961049867778705</v>
      </c>
      <c r="AC873" s="1">
        <f t="shared" si="332"/>
        <v>7.5506512151684975</v>
      </c>
      <c r="AD873" s="1">
        <f t="shared" si="333"/>
        <v>7.5054694310260057</v>
      </c>
      <c r="AE873" s="1">
        <f t="shared" si="333"/>
        <v>7.4605580068246802</v>
      </c>
      <c r="AF873" s="1">
        <f t="shared" si="333"/>
        <v>7.4159153247776359</v>
      </c>
      <c r="AG873" s="1">
        <f t="shared" si="334"/>
        <v>7.3715397767785449</v>
      </c>
      <c r="AH873" s="1">
        <f t="shared" si="334"/>
        <v>7.3274297643437079</v>
      </c>
      <c r="AI873" s="1">
        <f t="shared" si="335"/>
        <v>7.2835836985544722</v>
      </c>
      <c r="AJ873">
        <v>7.24</v>
      </c>
      <c r="AK873">
        <v>6.82</v>
      </c>
      <c r="AL873">
        <v>6.49</v>
      </c>
      <c r="AM873">
        <v>6.9</v>
      </c>
      <c r="AN873" t="s">
        <v>9990</v>
      </c>
      <c r="AO873" t="s">
        <v>9991</v>
      </c>
      <c r="AP873" t="s">
        <v>10121</v>
      </c>
      <c r="AQ873" t="s">
        <v>7683</v>
      </c>
      <c r="AR873" t="s">
        <v>9504</v>
      </c>
      <c r="AS873" t="s">
        <v>9067</v>
      </c>
      <c r="AT873" t="s">
        <v>8242</v>
      </c>
      <c r="AU873">
        <v>8.5399999999999991</v>
      </c>
      <c r="AV873">
        <v>8.24</v>
      </c>
      <c r="AW873" t="s">
        <v>9854</v>
      </c>
      <c r="AX873" t="s">
        <v>6572</v>
      </c>
      <c r="AY873" t="s">
        <v>9990</v>
      </c>
      <c r="AZ873" t="s">
        <v>9675</v>
      </c>
      <c r="BA873" t="s">
        <v>9408</v>
      </c>
      <c r="BB873" t="s">
        <v>8713</v>
      </c>
      <c r="BC873" t="s">
        <v>9937</v>
      </c>
      <c r="BD873" t="s">
        <v>4571</v>
      </c>
      <c r="BE873" t="s">
        <v>7993</v>
      </c>
      <c r="BF873">
        <v>7.76</v>
      </c>
      <c r="BG873" t="s">
        <v>8241</v>
      </c>
      <c r="BH873" t="s">
        <v>9780</v>
      </c>
      <c r="BI873" t="s">
        <v>10219</v>
      </c>
      <c r="BJ873" t="s">
        <v>7683</v>
      </c>
      <c r="BK873" t="s">
        <v>10029</v>
      </c>
      <c r="BL873" t="s">
        <v>10200</v>
      </c>
      <c r="BM873" t="s">
        <v>9516</v>
      </c>
      <c r="BN873" t="s">
        <v>8244</v>
      </c>
      <c r="BO873" t="s">
        <v>10180</v>
      </c>
      <c r="BP873">
        <v>7.95</v>
      </c>
      <c r="BQ873">
        <f t="shared" si="336"/>
        <v>6.0198478666397826E-3</v>
      </c>
      <c r="BR873">
        <f t="shared" si="337"/>
        <v>-1.9526716322516458E-2</v>
      </c>
    </row>
    <row r="874" spans="1:70" hidden="1" x14ac:dyDescent="0.3">
      <c r="A874" t="s">
        <v>9102</v>
      </c>
      <c r="B874" t="s">
        <v>9103</v>
      </c>
      <c r="C874" t="str">
        <f>VLOOKUP(historical_emissions[[#This Row],[Country]],'Liste-Pays'!A:B,2,0)</f>
        <v>CSA</v>
      </c>
      <c r="D874" t="s">
        <v>41</v>
      </c>
      <c r="E874" t="s">
        <v>70</v>
      </c>
      <c r="F874" t="s">
        <v>43</v>
      </c>
      <c r="G874" t="s">
        <v>44</v>
      </c>
      <c r="H874">
        <f t="shared" si="314"/>
        <v>9.980207043128539</v>
      </c>
      <c r="I874">
        <f t="shared" si="315"/>
        <v>9.8792741331796829</v>
      </c>
      <c r="J874">
        <f t="shared" si="316"/>
        <v>9.7793619888589074</v>
      </c>
      <c r="K874">
        <f t="shared" si="317"/>
        <v>9.6804602868487919</v>
      </c>
      <c r="L874">
        <f t="shared" si="318"/>
        <v>9.5825588082348077</v>
      </c>
      <c r="M874">
        <f t="shared" si="319"/>
        <v>9.4856474374494599</v>
      </c>
      <c r="N874">
        <f t="shared" si="320"/>
        <v>9.3897161612271027</v>
      </c>
      <c r="O874">
        <f t="shared" si="321"/>
        <v>9.2947550675693336</v>
      </c>
      <c r="P874">
        <f t="shared" si="322"/>
        <v>9.2007543447208473</v>
      </c>
      <c r="Q874">
        <f t="shared" si="323"/>
        <v>9.1077042801556392</v>
      </c>
      <c r="R874">
        <f t="shared" si="324"/>
        <v>9.0155952595734785</v>
      </c>
      <c r="S874">
        <f t="shared" si="325"/>
        <v>8.9244177659065134</v>
      </c>
      <c r="T874">
        <f t="shared" si="326"/>
        <v>8.8341623783359324</v>
      </c>
      <c r="U874">
        <f t="shared" si="327"/>
        <v>8.7448197713185696</v>
      </c>
      <c r="V874">
        <f t="shared" si="328"/>
        <v>8.656380713623351</v>
      </c>
      <c r="W874">
        <f t="shared" si="329"/>
        <v>8.5688360673774877</v>
      </c>
      <c r="X874">
        <f t="shared" si="330"/>
        <v>8.4821767871223148</v>
      </c>
      <c r="Y874">
        <f t="shared" si="331"/>
        <v>8.3963939188786796</v>
      </c>
      <c r="Z874" s="1">
        <f t="shared" si="332"/>
        <v>8.3114785992217808</v>
      </c>
      <c r="AA874" s="1">
        <f t="shared" si="332"/>
        <v>8.1907355873866514</v>
      </c>
      <c r="AB874" s="1">
        <f t="shared" si="332"/>
        <v>8.0717466406956451</v>
      </c>
      <c r="AC874" s="1">
        <f t="shared" si="332"/>
        <v>7.9544862773880931</v>
      </c>
      <c r="AD874" s="1">
        <f t="shared" si="333"/>
        <v>7.8389293858834961</v>
      </c>
      <c r="AE874" s="1">
        <f t="shared" si="333"/>
        <v>7.7250512194038157</v>
      </c>
      <c r="AF874" s="1">
        <f t="shared" si="333"/>
        <v>7.6128273906738961</v>
      </c>
      <c r="AG874" s="1">
        <f t="shared" si="334"/>
        <v>7.5022338666988713</v>
      </c>
      <c r="AH874" s="1">
        <f t="shared" si="334"/>
        <v>7.3932469636174449</v>
      </c>
      <c r="AI874" s="1">
        <f t="shared" si="335"/>
        <v>7.2858433416299349</v>
      </c>
      <c r="AJ874">
        <v>7.18</v>
      </c>
      <c r="AK874">
        <v>7.55</v>
      </c>
      <c r="AL874">
        <v>6.16</v>
      </c>
      <c r="AM874">
        <v>6.52</v>
      </c>
      <c r="AN874" t="s">
        <v>6574</v>
      </c>
      <c r="AO874" t="s">
        <v>6576</v>
      </c>
      <c r="AP874" t="s">
        <v>6574</v>
      </c>
      <c r="AQ874" t="s">
        <v>9984</v>
      </c>
      <c r="AR874" t="s">
        <v>3788</v>
      </c>
      <c r="AS874" t="s">
        <v>9483</v>
      </c>
      <c r="AT874" t="s">
        <v>9725</v>
      </c>
      <c r="AU874">
        <v>7.23</v>
      </c>
      <c r="AV874">
        <v>5.95</v>
      </c>
      <c r="AW874" t="s">
        <v>8068</v>
      </c>
      <c r="AX874" t="s">
        <v>9172</v>
      </c>
      <c r="AY874" t="s">
        <v>9595</v>
      </c>
      <c r="AZ874" t="s">
        <v>9848</v>
      </c>
      <c r="BA874" t="s">
        <v>10080</v>
      </c>
      <c r="BB874" t="s">
        <v>9785</v>
      </c>
      <c r="BC874" t="s">
        <v>10116</v>
      </c>
      <c r="BD874" t="s">
        <v>6873</v>
      </c>
      <c r="BE874" t="s">
        <v>5583</v>
      </c>
      <c r="BF874">
        <v>5.14</v>
      </c>
      <c r="BG874" t="s">
        <v>9992</v>
      </c>
      <c r="BH874" t="s">
        <v>8460</v>
      </c>
      <c r="BI874" t="s">
        <v>9763</v>
      </c>
      <c r="BJ874" t="s">
        <v>9442</v>
      </c>
      <c r="BK874" t="s">
        <v>10218</v>
      </c>
      <c r="BL874" t="s">
        <v>10291</v>
      </c>
      <c r="BM874" t="s">
        <v>8782</v>
      </c>
      <c r="BN874" t="s">
        <v>9906</v>
      </c>
      <c r="BO874" t="s">
        <v>6867</v>
      </c>
      <c r="BP874">
        <v>3.62</v>
      </c>
      <c r="BQ874">
        <f t="shared" si="336"/>
        <v>1.4741412483277871E-2</v>
      </c>
      <c r="BR874">
        <f t="shared" si="337"/>
        <v>1.0216632172385109E-2</v>
      </c>
    </row>
    <row r="875" spans="1:70" hidden="1" x14ac:dyDescent="0.3">
      <c r="A875" t="s">
        <v>793</v>
      </c>
      <c r="B875" t="s">
        <v>794</v>
      </c>
      <c r="C875" t="str">
        <f>VLOOKUP(historical_emissions[[#This Row],[Country]],'Liste-Pays'!A:B,2,0)</f>
        <v>MEA</v>
      </c>
      <c r="D875" t="s">
        <v>41</v>
      </c>
      <c r="E875" t="s">
        <v>535</v>
      </c>
      <c r="F875" t="s">
        <v>561</v>
      </c>
      <c r="G875" t="s">
        <v>44</v>
      </c>
      <c r="H875">
        <f t="shared" si="314"/>
        <v>35.394996467857531</v>
      </c>
      <c r="I875">
        <f t="shared" si="315"/>
        <v>33.356024786622925</v>
      </c>
      <c r="J875">
        <f t="shared" si="316"/>
        <v>31.434510540951337</v>
      </c>
      <c r="K875">
        <f t="shared" si="317"/>
        <v>29.62368745287235</v>
      </c>
      <c r="L875">
        <f t="shared" si="318"/>
        <v>27.917179024060861</v>
      </c>
      <c r="M875">
        <f t="shared" si="319"/>
        <v>26.308976082108074</v>
      </c>
      <c r="N875">
        <f t="shared" si="320"/>
        <v>24.793415620266785</v>
      </c>
      <c r="O875">
        <f t="shared" si="321"/>
        <v>23.365160856158774</v>
      </c>
      <c r="P875">
        <f t="shared" si="322"/>
        <v>22.019182439224554</v>
      </c>
      <c r="Q875">
        <f t="shared" si="323"/>
        <v>20.750740740740756</v>
      </c>
      <c r="R875">
        <f t="shared" si="324"/>
        <v>19.55536916404251</v>
      </c>
      <c r="S875">
        <f t="shared" si="325"/>
        <v>18.428858416180731</v>
      </c>
      <c r="T875">
        <f t="shared" si="326"/>
        <v>17.367241685629633</v>
      </c>
      <c r="U875">
        <f t="shared" si="327"/>
        <v>16.366780673850375</v>
      </c>
      <c r="V875">
        <f t="shared" si="328"/>
        <v>15.423952431523423</v>
      </c>
      <c r="W875">
        <f t="shared" si="329"/>
        <v>14.535436953095701</v>
      </c>
      <c r="X875">
        <f t="shared" si="330"/>
        <v>13.698105485958894</v>
      </c>
      <c r="Y875">
        <f t="shared" si="331"/>
        <v>12.909009513091709</v>
      </c>
      <c r="Z875" s="1">
        <f t="shared" si="332"/>
        <v>12.165370370370377</v>
      </c>
      <c r="AA875" s="1">
        <f t="shared" si="332"/>
        <v>11.537297835661517</v>
      </c>
      <c r="AB875" s="1">
        <f t="shared" si="332"/>
        <v>10.94165136747147</v>
      </c>
      <c r="AC875" s="1">
        <f t="shared" si="332"/>
        <v>10.376756876054582</v>
      </c>
      <c r="AD875" s="1">
        <f t="shared" si="333"/>
        <v>9.8410267014045232</v>
      </c>
      <c r="AE875" s="1">
        <f t="shared" si="333"/>
        <v>9.332955151068278</v>
      </c>
      <c r="AF875" s="1">
        <f t="shared" si="333"/>
        <v>8.8511142683334363</v>
      </c>
      <c r="AG875" s="1">
        <f t="shared" si="334"/>
        <v>8.3941498188950856</v>
      </c>
      <c r="AH875" s="1">
        <f t="shared" si="334"/>
        <v>7.9607774847226702</v>
      </c>
      <c r="AI875" s="1">
        <f t="shared" si="335"/>
        <v>7.5497792544295175</v>
      </c>
      <c r="AJ875">
        <v>7.16</v>
      </c>
      <c r="AK875">
        <v>6.87</v>
      </c>
      <c r="AL875">
        <v>6.58</v>
      </c>
      <c r="AM875">
        <v>6.26</v>
      </c>
      <c r="AN875" t="s">
        <v>8781</v>
      </c>
      <c r="AO875" t="s">
        <v>9506</v>
      </c>
      <c r="AP875" t="s">
        <v>10190</v>
      </c>
      <c r="AQ875" t="s">
        <v>9758</v>
      </c>
      <c r="AR875" t="s">
        <v>9066</v>
      </c>
      <c r="AS875" t="s">
        <v>10177</v>
      </c>
      <c r="AT875" t="s">
        <v>9420</v>
      </c>
      <c r="AU875">
        <v>3.86</v>
      </c>
      <c r="AV875">
        <v>3.67</v>
      </c>
      <c r="AW875" t="s">
        <v>10156</v>
      </c>
      <c r="AX875" t="s">
        <v>9962</v>
      </c>
      <c r="AY875" t="s">
        <v>9381</v>
      </c>
      <c r="AZ875" t="s">
        <v>10123</v>
      </c>
      <c r="BA875" t="s">
        <v>9531</v>
      </c>
      <c r="BB875" t="s">
        <v>9926</v>
      </c>
      <c r="BC875" t="s">
        <v>7832</v>
      </c>
      <c r="BD875" t="s">
        <v>7342</v>
      </c>
      <c r="BE875" t="s">
        <v>9385</v>
      </c>
      <c r="BF875">
        <v>2.16</v>
      </c>
      <c r="BG875" t="s">
        <v>10039</v>
      </c>
      <c r="BH875" t="s">
        <v>6864</v>
      </c>
      <c r="BI875" t="s">
        <v>10206</v>
      </c>
      <c r="BJ875" t="s">
        <v>9491</v>
      </c>
      <c r="BK875" t="s">
        <v>10248</v>
      </c>
      <c r="BL875" t="s">
        <v>4272</v>
      </c>
      <c r="BM875" t="s">
        <v>10292</v>
      </c>
      <c r="BN875" t="s">
        <v>9970</v>
      </c>
      <c r="BO875" t="s">
        <v>9587</v>
      </c>
      <c r="BP875">
        <v>1.1499999999999999</v>
      </c>
      <c r="BQ875">
        <f t="shared" si="336"/>
        <v>5.4438443356077837E-2</v>
      </c>
      <c r="BR875">
        <f t="shared" si="337"/>
        <v>6.1127538256666503E-2</v>
      </c>
    </row>
    <row r="876" spans="1:70" hidden="1" x14ac:dyDescent="0.3">
      <c r="A876" t="s">
        <v>793</v>
      </c>
      <c r="B876" t="s">
        <v>794</v>
      </c>
      <c r="C876" t="str">
        <f>VLOOKUP(historical_emissions[[#This Row],[Country]],'Liste-Pays'!A:B,2,0)</f>
        <v>MEA</v>
      </c>
      <c r="D876" t="s">
        <v>41</v>
      </c>
      <c r="E876" t="s">
        <v>42</v>
      </c>
      <c r="F876" t="s">
        <v>561</v>
      </c>
      <c r="G876" t="s">
        <v>44</v>
      </c>
      <c r="H876">
        <f t="shared" si="314"/>
        <v>35.394996467857531</v>
      </c>
      <c r="I876">
        <f t="shared" si="315"/>
        <v>33.356024786622925</v>
      </c>
      <c r="J876">
        <f t="shared" si="316"/>
        <v>31.434510540951337</v>
      </c>
      <c r="K876">
        <f t="shared" si="317"/>
        <v>29.62368745287235</v>
      </c>
      <c r="L876">
        <f t="shared" si="318"/>
        <v>27.917179024060861</v>
      </c>
      <c r="M876">
        <f t="shared" si="319"/>
        <v>26.308976082108074</v>
      </c>
      <c r="N876">
        <f t="shared" si="320"/>
        <v>24.793415620266785</v>
      </c>
      <c r="O876">
        <f t="shared" si="321"/>
        <v>23.365160856158774</v>
      </c>
      <c r="P876">
        <f t="shared" si="322"/>
        <v>22.019182439224554</v>
      </c>
      <c r="Q876">
        <f t="shared" si="323"/>
        <v>20.750740740740756</v>
      </c>
      <c r="R876">
        <f t="shared" si="324"/>
        <v>19.55536916404251</v>
      </c>
      <c r="S876">
        <f t="shared" si="325"/>
        <v>18.428858416180731</v>
      </c>
      <c r="T876">
        <f t="shared" si="326"/>
        <v>17.367241685629633</v>
      </c>
      <c r="U876">
        <f t="shared" si="327"/>
        <v>16.366780673850375</v>
      </c>
      <c r="V876">
        <f t="shared" si="328"/>
        <v>15.423952431523423</v>
      </c>
      <c r="W876">
        <f t="shared" si="329"/>
        <v>14.535436953095701</v>
      </c>
      <c r="X876">
        <f t="shared" si="330"/>
        <v>13.698105485958894</v>
      </c>
      <c r="Y876">
        <f t="shared" si="331"/>
        <v>12.909009513091709</v>
      </c>
      <c r="Z876" s="1">
        <f t="shared" si="332"/>
        <v>12.165370370370377</v>
      </c>
      <c r="AA876" s="1">
        <f t="shared" si="332"/>
        <v>11.537297835661517</v>
      </c>
      <c r="AB876" s="1">
        <f t="shared" si="332"/>
        <v>10.94165136747147</v>
      </c>
      <c r="AC876" s="1">
        <f t="shared" si="332"/>
        <v>10.376756876054582</v>
      </c>
      <c r="AD876" s="1">
        <f t="shared" si="333"/>
        <v>9.8410267014045232</v>
      </c>
      <c r="AE876" s="1">
        <f t="shared" si="333"/>
        <v>9.332955151068278</v>
      </c>
      <c r="AF876" s="1">
        <f t="shared" si="333"/>
        <v>8.8511142683334363</v>
      </c>
      <c r="AG876" s="1">
        <f t="shared" si="334"/>
        <v>8.3941498188950856</v>
      </c>
      <c r="AH876" s="1">
        <f t="shared" si="334"/>
        <v>7.9607774847226702</v>
      </c>
      <c r="AI876" s="1">
        <f t="shared" si="335"/>
        <v>7.5497792544295175</v>
      </c>
      <c r="AJ876">
        <v>7.16</v>
      </c>
      <c r="AK876">
        <v>6.87</v>
      </c>
      <c r="AL876">
        <v>6.58</v>
      </c>
      <c r="AM876">
        <v>6.26</v>
      </c>
      <c r="AN876" t="s">
        <v>8781</v>
      </c>
      <c r="AO876" t="s">
        <v>9506</v>
      </c>
      <c r="AP876" t="s">
        <v>10190</v>
      </c>
      <c r="AQ876" t="s">
        <v>9758</v>
      </c>
      <c r="AR876" t="s">
        <v>9066</v>
      </c>
      <c r="AS876" t="s">
        <v>10177</v>
      </c>
      <c r="AT876" t="s">
        <v>9420</v>
      </c>
      <c r="AU876">
        <v>3.86</v>
      </c>
      <c r="AV876">
        <v>3.67</v>
      </c>
      <c r="AW876" t="s">
        <v>10156</v>
      </c>
      <c r="AX876" t="s">
        <v>9962</v>
      </c>
      <c r="AY876" t="s">
        <v>9381</v>
      </c>
      <c r="AZ876" t="s">
        <v>10123</v>
      </c>
      <c r="BA876" t="s">
        <v>9531</v>
      </c>
      <c r="BB876" t="s">
        <v>9926</v>
      </c>
      <c r="BC876" t="s">
        <v>7832</v>
      </c>
      <c r="BD876" t="s">
        <v>7342</v>
      </c>
      <c r="BE876" t="s">
        <v>9385</v>
      </c>
      <c r="BF876">
        <v>2.16</v>
      </c>
      <c r="BG876" t="s">
        <v>10039</v>
      </c>
      <c r="BH876" t="s">
        <v>6864</v>
      </c>
      <c r="BI876" t="s">
        <v>10206</v>
      </c>
      <c r="BJ876" t="s">
        <v>9491</v>
      </c>
      <c r="BK876" t="s">
        <v>10248</v>
      </c>
      <c r="BL876" t="s">
        <v>4272</v>
      </c>
      <c r="BM876" t="s">
        <v>10292</v>
      </c>
      <c r="BN876" t="s">
        <v>9970</v>
      </c>
      <c r="BO876" t="s">
        <v>9587</v>
      </c>
      <c r="BP876">
        <v>1.1499999999999999</v>
      </c>
      <c r="BQ876">
        <f t="shared" si="336"/>
        <v>5.4438443356077837E-2</v>
      </c>
      <c r="BR876">
        <f t="shared" si="337"/>
        <v>6.1127538256666503E-2</v>
      </c>
    </row>
    <row r="877" spans="1:70" hidden="1" x14ac:dyDescent="0.3">
      <c r="A877" t="s">
        <v>9344</v>
      </c>
      <c r="B877" t="s">
        <v>9345</v>
      </c>
      <c r="C877" t="str">
        <f>VLOOKUP(historical_emissions[[#This Row],[Country]],'Liste-Pays'!A:B,2,0)</f>
        <v>CSA</v>
      </c>
      <c r="D877" t="s">
        <v>41</v>
      </c>
      <c r="E877" t="s">
        <v>252</v>
      </c>
      <c r="F877" t="s">
        <v>148</v>
      </c>
      <c r="G877" t="s">
        <v>44</v>
      </c>
      <c r="H877">
        <f t="shared" si="314"/>
        <v>5.7863517747062225</v>
      </c>
      <c r="I877">
        <f t="shared" si="315"/>
        <v>5.8421037246977274</v>
      </c>
      <c r="J877">
        <f t="shared" si="316"/>
        <v>5.8983928490693733</v>
      </c>
      <c r="K877">
        <f t="shared" si="317"/>
        <v>5.9552243235381477</v>
      </c>
      <c r="L877">
        <f t="shared" si="318"/>
        <v>6.0126033736894753</v>
      </c>
      <c r="M877">
        <f t="shared" si="319"/>
        <v>6.0705352754577024</v>
      </c>
      <c r="N877">
        <f t="shared" si="320"/>
        <v>6.1290253556112146</v>
      </c>
      <c r="O877">
        <f t="shared" si="321"/>
        <v>6.1880789922422244</v>
      </c>
      <c r="P877">
        <f t="shared" si="322"/>
        <v>6.247701615261283</v>
      </c>
      <c r="Q877">
        <f t="shared" si="323"/>
        <v>6.3078987068965517</v>
      </c>
      <c r="R877">
        <f t="shared" si="324"/>
        <v>6.3686758021978873</v>
      </c>
      <c r="S877">
        <f t="shared" si="325"/>
        <v>6.4300384895457832</v>
      </c>
      <c r="T877">
        <f t="shared" si="326"/>
        <v>6.4919924111652145</v>
      </c>
      <c r="U877">
        <f t="shared" si="327"/>
        <v>6.5545432636444323</v>
      </c>
      <c r="V877">
        <f t="shared" si="328"/>
        <v>6.61769679845876</v>
      </c>
      <c r="W877">
        <f t="shared" si="329"/>
        <v>6.681458822499434</v>
      </c>
      <c r="X877">
        <f t="shared" si="330"/>
        <v>6.7458351986075389</v>
      </c>
      <c r="Y877">
        <f t="shared" si="331"/>
        <v>6.8108318461130901</v>
      </c>
      <c r="Z877" s="1">
        <f t="shared" si="332"/>
        <v>6.8764547413793089</v>
      </c>
      <c r="AA877" s="1">
        <f t="shared" si="332"/>
        <v>6.9013981489977176</v>
      </c>
      <c r="AB877" s="1">
        <f t="shared" si="332"/>
        <v>6.9264320354467177</v>
      </c>
      <c r="AC877" s="1">
        <f t="shared" si="332"/>
        <v>6.9515567289260058</v>
      </c>
      <c r="AD877" s="1">
        <f t="shared" si="333"/>
        <v>6.9767725588257763</v>
      </c>
      <c r="AE877" s="1">
        <f t="shared" si="333"/>
        <v>7.0020798557310435</v>
      </c>
      <c r="AF877" s="1">
        <f t="shared" si="333"/>
        <v>7.027478951425973</v>
      </c>
      <c r="AG877" s="1">
        <f t="shared" si="334"/>
        <v>7.0529701788982333</v>
      </c>
      <c r="AH877" s="1">
        <f t="shared" si="334"/>
        <v>7.0785538723433605</v>
      </c>
      <c r="AI877" s="1">
        <f t="shared" si="335"/>
        <v>7.1042303671691389</v>
      </c>
      <c r="AJ877">
        <v>7.13</v>
      </c>
      <c r="AK877">
        <v>7.46</v>
      </c>
      <c r="AL877">
        <v>7.72</v>
      </c>
      <c r="AM877">
        <v>8.2100000000000009</v>
      </c>
      <c r="AN877" t="s">
        <v>3787</v>
      </c>
      <c r="AO877" t="s">
        <v>8646</v>
      </c>
      <c r="AP877" t="s">
        <v>9744</v>
      </c>
      <c r="AQ877" t="s">
        <v>8276</v>
      </c>
      <c r="AR877" t="s">
        <v>8982</v>
      </c>
      <c r="AS877" t="s">
        <v>10057</v>
      </c>
      <c r="AT877" t="s">
        <v>9482</v>
      </c>
      <c r="AU877">
        <v>9.27</v>
      </c>
      <c r="AV877">
        <v>8.9499999999999993</v>
      </c>
      <c r="AW877" t="s">
        <v>9238</v>
      </c>
      <c r="AX877" t="s">
        <v>9857</v>
      </c>
      <c r="AY877" t="s">
        <v>8646</v>
      </c>
      <c r="AZ877" t="s">
        <v>9630</v>
      </c>
      <c r="BA877" t="s">
        <v>9672</v>
      </c>
      <c r="BB877" t="s">
        <v>9794</v>
      </c>
      <c r="BC877" t="s">
        <v>9085</v>
      </c>
      <c r="BD877" t="s">
        <v>8780</v>
      </c>
      <c r="BE877" t="s">
        <v>9412</v>
      </c>
      <c r="BF877">
        <v>9.2799999999999994</v>
      </c>
      <c r="BG877" t="s">
        <v>5579</v>
      </c>
      <c r="BH877" t="s">
        <v>8061</v>
      </c>
      <c r="BI877" t="s">
        <v>7678</v>
      </c>
      <c r="BJ877" t="s">
        <v>9091</v>
      </c>
      <c r="BK877" t="s">
        <v>8952</v>
      </c>
      <c r="BL877" t="s">
        <v>9109</v>
      </c>
      <c r="BM877" t="s">
        <v>10078</v>
      </c>
      <c r="BN877" t="s">
        <v>8181</v>
      </c>
      <c r="BO877" t="s">
        <v>8662</v>
      </c>
      <c r="BP877">
        <v>10.19</v>
      </c>
      <c r="BQ877">
        <f t="shared" si="336"/>
        <v>-3.6142542539776557E-3</v>
      </c>
      <c r="BR877">
        <f t="shared" si="337"/>
        <v>-9.5431290882103115E-3</v>
      </c>
    </row>
    <row r="878" spans="1:70" hidden="1" x14ac:dyDescent="0.3">
      <c r="A878" t="s">
        <v>10198</v>
      </c>
      <c r="B878" t="s">
        <v>10199</v>
      </c>
      <c r="C878" t="str">
        <f>VLOOKUP(historical_emissions[[#This Row],[Country]],'Liste-Pays'!A:B,2,0)</f>
        <v>FSU</v>
      </c>
      <c r="D878" t="s">
        <v>41</v>
      </c>
      <c r="E878" t="s">
        <v>42</v>
      </c>
      <c r="F878" t="s">
        <v>43</v>
      </c>
      <c r="G878" t="s">
        <v>44</v>
      </c>
      <c r="H878">
        <f t="shared" si="314"/>
        <v>14.024200451326735</v>
      </c>
      <c r="I878">
        <f t="shared" si="315"/>
        <v>13.939055340210359</v>
      </c>
      <c r="J878">
        <f t="shared" si="316"/>
        <v>13.854427170503385</v>
      </c>
      <c r="K878">
        <f t="shared" si="317"/>
        <v>13.770312803700062</v>
      </c>
      <c r="L878">
        <f t="shared" si="318"/>
        <v>13.686709120349446</v>
      </c>
      <c r="M878">
        <f t="shared" si="319"/>
        <v>13.603613019939715</v>
      </c>
      <c r="N878">
        <f t="shared" si="320"/>
        <v>13.521021420783176</v>
      </c>
      <c r="O878">
        <f t="shared" si="321"/>
        <v>13.438931259901986</v>
      </c>
      <c r="P878">
        <f t="shared" si="322"/>
        <v>13.357339492914555</v>
      </c>
      <c r="Q878">
        <f t="shared" si="323"/>
        <v>13.276243093922643</v>
      </c>
      <c r="R878">
        <f t="shared" si="324"/>
        <v>13.195639055399141</v>
      </c>
      <c r="S878">
        <f t="shared" si="325"/>
        <v>13.115524388076539</v>
      </c>
      <c r="T878">
        <f t="shared" si="326"/>
        <v>13.035896120836059</v>
      </c>
      <c r="U878">
        <f t="shared" si="327"/>
        <v>12.956751300597476</v>
      </c>
      <c r="V878">
        <f t="shared" si="328"/>
        <v>12.878086992209596</v>
      </c>
      <c r="W878">
        <f t="shared" si="329"/>
        <v>12.799900278341406</v>
      </c>
      <c r="X878">
        <f t="shared" si="330"/>
        <v>12.72218825937388</v>
      </c>
      <c r="Y878">
        <f t="shared" si="331"/>
        <v>12.644948053292445</v>
      </c>
      <c r="Z878" s="1">
        <f t="shared" si="332"/>
        <v>12.568176795580101</v>
      </c>
      <c r="AA878" s="1">
        <f t="shared" si="332"/>
        <v>11.873890853173625</v>
      </c>
      <c r="AB878" s="1">
        <f t="shared" si="332"/>
        <v>11.217958363114571</v>
      </c>
      <c r="AC878" s="1">
        <f t="shared" si="332"/>
        <v>10.59826062010139</v>
      </c>
      <c r="AD878" s="1">
        <f t="shared" si="333"/>
        <v>10.012795959460698</v>
      </c>
      <c r="AE878" s="1">
        <f t="shared" si="333"/>
        <v>9.4596732916380528</v>
      </c>
      <c r="AF878" s="1">
        <f t="shared" si="333"/>
        <v>8.9371059938537005</v>
      </c>
      <c r="AG878" s="1">
        <f t="shared" si="334"/>
        <v>8.4434061391928896</v>
      </c>
      <c r="AH878" s="1">
        <f t="shared" si="334"/>
        <v>7.9769790444903608</v>
      </c>
      <c r="AI878" s="1">
        <f t="shared" si="335"/>
        <v>7.5363181193983158</v>
      </c>
      <c r="AJ878">
        <v>7.12</v>
      </c>
      <c r="AK878">
        <v>7.12</v>
      </c>
      <c r="AL878">
        <v>5.88</v>
      </c>
      <c r="AM878">
        <v>6.75</v>
      </c>
      <c r="AN878" t="s">
        <v>8589</v>
      </c>
      <c r="AO878" t="s">
        <v>3788</v>
      </c>
      <c r="AP878" t="s">
        <v>9505</v>
      </c>
      <c r="AQ878" t="s">
        <v>8235</v>
      </c>
      <c r="AR878" t="s">
        <v>9994</v>
      </c>
      <c r="AS878" t="s">
        <v>9629</v>
      </c>
      <c r="AT878" t="s">
        <v>9760</v>
      </c>
      <c r="AU878">
        <v>6.95</v>
      </c>
      <c r="AV878">
        <v>6.39</v>
      </c>
      <c r="AW878" t="s">
        <v>8669</v>
      </c>
      <c r="AX878" t="s">
        <v>9502</v>
      </c>
      <c r="AY878" t="s">
        <v>9975</v>
      </c>
      <c r="AZ878" t="s">
        <v>9370</v>
      </c>
      <c r="BA878" t="s">
        <v>4270</v>
      </c>
      <c r="BB878" t="s">
        <v>6585</v>
      </c>
      <c r="BC878" t="s">
        <v>10293</v>
      </c>
      <c r="BD878" t="s">
        <v>9173</v>
      </c>
      <c r="BE878" t="s">
        <v>10291</v>
      </c>
      <c r="BF878">
        <v>3.62</v>
      </c>
      <c r="BG878" t="s">
        <v>10202</v>
      </c>
      <c r="BH878" t="s">
        <v>10031</v>
      </c>
      <c r="BI878" t="s">
        <v>9912</v>
      </c>
      <c r="BJ878" t="s">
        <v>10201</v>
      </c>
      <c r="BK878" t="s">
        <v>10267</v>
      </c>
      <c r="BL878" t="s">
        <v>4947</v>
      </c>
      <c r="BM878" t="s">
        <v>9499</v>
      </c>
      <c r="BN878" t="s">
        <v>8722</v>
      </c>
      <c r="BO878" t="s">
        <v>5970</v>
      </c>
      <c r="BP878">
        <v>21.74</v>
      </c>
      <c r="BQ878">
        <f t="shared" si="336"/>
        <v>5.8471645982909548E-2</v>
      </c>
      <c r="BR878">
        <f t="shared" si="337"/>
        <v>6.1083846098777261E-3</v>
      </c>
    </row>
    <row r="879" spans="1:70" hidden="1" x14ac:dyDescent="0.3">
      <c r="A879" t="s">
        <v>1961</v>
      </c>
      <c r="B879" t="s">
        <v>1962</v>
      </c>
      <c r="C879" t="str">
        <f>VLOOKUP(historical_emissions[[#This Row],[Country]],'Liste-Pays'!A:B,2,0)</f>
        <v>WEU</v>
      </c>
      <c r="D879" t="s">
        <v>41</v>
      </c>
      <c r="E879" t="s">
        <v>535</v>
      </c>
      <c r="F879" t="s">
        <v>43</v>
      </c>
      <c r="G879" t="s">
        <v>44</v>
      </c>
      <c r="H879">
        <f t="shared" si="314"/>
        <v>2.1061919288123474</v>
      </c>
      <c r="I879">
        <f t="shared" si="315"/>
        <v>2.2310039706502507</v>
      </c>
      <c r="J879">
        <f t="shared" si="316"/>
        <v>2.3632123212360137</v>
      </c>
      <c r="K879">
        <f t="shared" si="317"/>
        <v>2.5032552826940799</v>
      </c>
      <c r="L879">
        <f t="shared" si="318"/>
        <v>2.6515971307471888</v>
      </c>
      <c r="M879">
        <f t="shared" si="319"/>
        <v>2.8087296539008126</v>
      </c>
      <c r="N879">
        <f t="shared" si="320"/>
        <v>2.9751737838390113</v>
      </c>
      <c r="O879">
        <f t="shared" si="321"/>
        <v>3.1514813224368541</v>
      </c>
      <c r="P879">
        <f t="shared" si="322"/>
        <v>3.3382367711148668</v>
      </c>
      <c r="Q879">
        <f t="shared" si="323"/>
        <v>3.5360592686002503</v>
      </c>
      <c r="R879">
        <f t="shared" si="324"/>
        <v>3.7456046435190058</v>
      </c>
      <c r="S879">
        <f t="shared" si="325"/>
        <v>3.9675675886238015</v>
      </c>
      <c r="T879">
        <f t="shared" si="326"/>
        <v>4.2026839638656623</v>
      </c>
      <c r="U879">
        <f t="shared" si="327"/>
        <v>4.4517332359447126</v>
      </c>
      <c r="V879">
        <f t="shared" si="328"/>
        <v>4.7155410624276612</v>
      </c>
      <c r="W879">
        <f t="shared" si="329"/>
        <v>4.994982028998999</v>
      </c>
      <c r="X879">
        <f t="shared" si="330"/>
        <v>5.2909825489205353</v>
      </c>
      <c r="Y879">
        <f t="shared" si="331"/>
        <v>5.6045239343116871</v>
      </c>
      <c r="Z879" s="1">
        <f t="shared" si="332"/>
        <v>5.936645649432533</v>
      </c>
      <c r="AA879" s="1">
        <f t="shared" si="332"/>
        <v>6.0429866946704456</v>
      </c>
      <c r="AB879" s="1">
        <f t="shared" si="332"/>
        <v>6.1512325896450735</v>
      </c>
      <c r="AC879" s="1">
        <f t="shared" si="332"/>
        <v>6.2614174552596982</v>
      </c>
      <c r="AD879" s="1">
        <f t="shared" si="333"/>
        <v>6.3735760236133396</v>
      </c>
      <c r="AE879" s="1">
        <f t="shared" si="333"/>
        <v>6.4877436489488902</v>
      </c>
      <c r="AF879" s="1">
        <f t="shared" si="333"/>
        <v>6.6039563187973593</v>
      </c>
      <c r="AG879" s="1">
        <f t="shared" si="334"/>
        <v>6.7222506653217398</v>
      </c>
      <c r="AH879" s="1">
        <f t="shared" si="334"/>
        <v>6.8426639768640749</v>
      </c>
      <c r="AI879" s="1">
        <f t="shared" si="335"/>
        <v>6.9652342096993616</v>
      </c>
      <c r="AJ879">
        <v>7.09</v>
      </c>
      <c r="AK879">
        <v>7.92</v>
      </c>
      <c r="AL879">
        <v>7.06</v>
      </c>
      <c r="AM879">
        <v>7.91</v>
      </c>
      <c r="AN879" t="s">
        <v>9996</v>
      </c>
      <c r="AO879" t="s">
        <v>10138</v>
      </c>
      <c r="AP879" t="s">
        <v>9748</v>
      </c>
      <c r="AQ879" t="s">
        <v>8665</v>
      </c>
      <c r="AR879" t="s">
        <v>9241</v>
      </c>
      <c r="AS879" t="s">
        <v>4269</v>
      </c>
      <c r="AT879" t="s">
        <v>9931</v>
      </c>
      <c r="AU879">
        <v>12.58</v>
      </c>
      <c r="AV879">
        <v>13.28</v>
      </c>
      <c r="AW879" t="s">
        <v>8817</v>
      </c>
      <c r="AX879" t="s">
        <v>7672</v>
      </c>
      <c r="AY879" t="s">
        <v>9243</v>
      </c>
      <c r="AZ879" t="s">
        <v>8581</v>
      </c>
      <c r="BA879" t="s">
        <v>8366</v>
      </c>
      <c r="BB879" t="s">
        <v>7419</v>
      </c>
      <c r="BC879" t="s">
        <v>9649</v>
      </c>
      <c r="BD879" t="s">
        <v>8634</v>
      </c>
      <c r="BE879" t="s">
        <v>4405</v>
      </c>
      <c r="BF879">
        <v>15.86</v>
      </c>
      <c r="BG879" t="s">
        <v>9702</v>
      </c>
      <c r="BH879" t="s">
        <v>9298</v>
      </c>
      <c r="BI879" t="s">
        <v>7843</v>
      </c>
      <c r="BJ879" t="s">
        <v>7675</v>
      </c>
      <c r="BK879" t="s">
        <v>4779</v>
      </c>
      <c r="BL879" t="s">
        <v>9610</v>
      </c>
      <c r="BM879" t="s">
        <v>7469</v>
      </c>
      <c r="BN879" t="s">
        <v>4267</v>
      </c>
      <c r="BO879" t="s">
        <v>9438</v>
      </c>
      <c r="BP879">
        <v>15.48</v>
      </c>
      <c r="BQ879">
        <f t="shared" si="336"/>
        <v>-1.7597431636197203E-2</v>
      </c>
      <c r="BR879">
        <f t="shared" si="337"/>
        <v>-5.5944338728149079E-2</v>
      </c>
    </row>
    <row r="880" spans="1:70" hidden="1" x14ac:dyDescent="0.3">
      <c r="A880" t="s">
        <v>1503</v>
      </c>
      <c r="B880" t="s">
        <v>1504</v>
      </c>
      <c r="C880" t="str">
        <f>VLOOKUP(historical_emissions[[#This Row],[Country]],'Liste-Pays'!A:B,2,0)</f>
        <v>AFR</v>
      </c>
      <c r="D880" t="s">
        <v>41</v>
      </c>
      <c r="E880" t="s">
        <v>1048</v>
      </c>
      <c r="F880" t="s">
        <v>43</v>
      </c>
      <c r="G880" t="s">
        <v>44</v>
      </c>
      <c r="H880">
        <f t="shared" si="314"/>
        <v>16.598746365030973</v>
      </c>
      <c r="I880">
        <f t="shared" si="315"/>
        <v>16.263343538400267</v>
      </c>
      <c r="J880">
        <f t="shared" si="316"/>
        <v>15.934718034203312</v>
      </c>
      <c r="K880">
        <f t="shared" si="317"/>
        <v>15.612732906368924</v>
      </c>
      <c r="L880">
        <f t="shared" si="318"/>
        <v>15.297253976028836</v>
      </c>
      <c r="M880">
        <f t="shared" si="319"/>
        <v>14.988149775602173</v>
      </c>
      <c r="N880">
        <f t="shared" si="320"/>
        <v>14.685291494009773</v>
      </c>
      <c r="O880">
        <f t="shared" si="321"/>
        <v>14.388552922995554</v>
      </c>
      <c r="P880">
        <f t="shared" si="322"/>
        <v>14.09781040453252</v>
      </c>
      <c r="Q880">
        <f t="shared" si="323"/>
        <v>13.812942779291523</v>
      </c>
      <c r="R880">
        <f t="shared" si="324"/>
        <v>13.533831336151284</v>
      </c>
      <c r="S880">
        <f t="shared" si="325"/>
        <v>13.260359762728642</v>
      </c>
      <c r="T880">
        <f t="shared" si="326"/>
        <v>12.992414096908417</v>
      </c>
      <c r="U880">
        <f t="shared" si="327"/>
        <v>12.729882679352681</v>
      </c>
      <c r="V880">
        <f t="shared" si="328"/>
        <v>12.472656106969653</v>
      </c>
      <c r="W880">
        <f t="shared" si="329"/>
        <v>12.220627187322831</v>
      </c>
      <c r="X880">
        <f t="shared" si="330"/>
        <v>11.973690893961349</v>
      </c>
      <c r="Y880">
        <f t="shared" si="331"/>
        <v>11.731744322652951</v>
      </c>
      <c r="Z880" s="1">
        <f t="shared" si="332"/>
        <v>11.494686648501352</v>
      </c>
      <c r="AA880" s="1">
        <f t="shared" si="332"/>
        <v>10.952469350348627</v>
      </c>
      <c r="AB880" s="1">
        <f t="shared" si="332"/>
        <v>10.435829052022546</v>
      </c>
      <c r="AC880" s="1">
        <f t="shared" si="332"/>
        <v>9.9435592576729022</v>
      </c>
      <c r="AD880" s="1">
        <f t="shared" si="333"/>
        <v>9.474510383215776</v>
      </c>
      <c r="AE880" s="1">
        <f t="shared" si="333"/>
        <v>9.0275870717415163</v>
      </c>
      <c r="AF880" s="1">
        <f t="shared" si="333"/>
        <v>8.6017456355579274</v>
      </c>
      <c r="AG880" s="1">
        <f t="shared" si="334"/>
        <v>8.1959916188951691</v>
      </c>
      <c r="AH880" s="1">
        <f t="shared" si="334"/>
        <v>7.8093774755806056</v>
      </c>
      <c r="AI880" s="1">
        <f t="shared" si="335"/>
        <v>7.4410003562603393</v>
      </c>
      <c r="AJ880">
        <v>7.09</v>
      </c>
      <c r="AK880">
        <v>7.17</v>
      </c>
      <c r="AL880">
        <v>6.45</v>
      </c>
      <c r="AM880">
        <v>7.15</v>
      </c>
      <c r="AN880" t="s">
        <v>7333</v>
      </c>
      <c r="AO880" t="s">
        <v>9087</v>
      </c>
      <c r="AP880" t="s">
        <v>10088</v>
      </c>
      <c r="AQ880" t="s">
        <v>8824</v>
      </c>
      <c r="AR880" t="s">
        <v>9112</v>
      </c>
      <c r="AS880" t="s">
        <v>9860</v>
      </c>
      <c r="AT880" t="s">
        <v>10153</v>
      </c>
      <c r="AU880">
        <v>6.75</v>
      </c>
      <c r="AV880">
        <v>5.95</v>
      </c>
      <c r="AW880" t="s">
        <v>7336</v>
      </c>
      <c r="AX880" t="s">
        <v>8286</v>
      </c>
      <c r="AY880" t="s">
        <v>6094</v>
      </c>
      <c r="AZ880" t="s">
        <v>6868</v>
      </c>
      <c r="BA880" t="s">
        <v>10156</v>
      </c>
      <c r="BB880" t="s">
        <v>9053</v>
      </c>
      <c r="BC880" t="s">
        <v>10072</v>
      </c>
      <c r="BD880" t="s">
        <v>7339</v>
      </c>
      <c r="BE880" t="s">
        <v>10290</v>
      </c>
      <c r="BF880">
        <v>3.67</v>
      </c>
      <c r="BG880" t="s">
        <v>10116</v>
      </c>
      <c r="BH880" t="s">
        <v>9446</v>
      </c>
      <c r="BI880" t="s">
        <v>9596</v>
      </c>
      <c r="BJ880" t="s">
        <v>9985</v>
      </c>
      <c r="BK880" t="s">
        <v>7334</v>
      </c>
      <c r="BL880" t="s">
        <v>9060</v>
      </c>
      <c r="BM880" t="s">
        <v>9786</v>
      </c>
      <c r="BN880" t="s">
        <v>9486</v>
      </c>
      <c r="BO880" t="s">
        <v>9445</v>
      </c>
      <c r="BP880">
        <v>3.03</v>
      </c>
      <c r="BQ880">
        <f t="shared" si="336"/>
        <v>4.9506397215844711E-2</v>
      </c>
      <c r="BR880">
        <f t="shared" si="337"/>
        <v>2.0623239362728141E-2</v>
      </c>
    </row>
    <row r="881" spans="1:70" hidden="1" x14ac:dyDescent="0.3">
      <c r="A881" t="s">
        <v>5516</v>
      </c>
      <c r="B881" t="s">
        <v>5517</v>
      </c>
      <c r="C881" t="str">
        <f>VLOOKUP(historical_emissions[[#This Row],[Country]],'Liste-Pays'!A:B,2,0)</f>
        <v>EEU</v>
      </c>
      <c r="D881" t="s">
        <v>41</v>
      </c>
      <c r="E881" t="s">
        <v>70</v>
      </c>
      <c r="F881" t="s">
        <v>148</v>
      </c>
      <c r="G881" t="s">
        <v>44</v>
      </c>
      <c r="H881">
        <f t="shared" si="314"/>
        <v>4.6571066973477011</v>
      </c>
      <c r="I881">
        <f t="shared" si="315"/>
        <v>4.7044193317151946</v>
      </c>
      <c r="J881">
        <f t="shared" si="316"/>
        <v>4.7522126261826738</v>
      </c>
      <c r="K881">
        <f t="shared" si="317"/>
        <v>4.8004914638883287</v>
      </c>
      <c r="L881">
        <f t="shared" si="318"/>
        <v>4.8492607775792891</v>
      </c>
      <c r="M881">
        <f t="shared" si="319"/>
        <v>4.8985255501156155</v>
      </c>
      <c r="N881">
        <f t="shared" si="320"/>
        <v>4.9482908149794067</v>
      </c>
      <c r="O881">
        <f t="shared" si="321"/>
        <v>4.9985616567890823</v>
      </c>
      <c r="P881">
        <f t="shared" si="322"/>
        <v>5.0493432118188872</v>
      </c>
      <c r="Q881">
        <f t="shared" si="323"/>
        <v>5.1006406685236749</v>
      </c>
      <c r="R881">
        <f t="shared" si="324"/>
        <v>5.1524592680690251</v>
      </c>
      <c r="S881">
        <f t="shared" si="325"/>
        <v>5.2048043048667401</v>
      </c>
      <c r="T881">
        <f t="shared" si="326"/>
        <v>5.2576811271157906</v>
      </c>
      <c r="U881">
        <f t="shared" si="327"/>
        <v>5.3110951373487474</v>
      </c>
      <c r="V881">
        <f t="shared" si="328"/>
        <v>5.3650517929837713</v>
      </c>
      <c r="W881">
        <f t="shared" si="329"/>
        <v>5.4195566068822094</v>
      </c>
      <c r="X881">
        <f t="shared" si="330"/>
        <v>5.4746151479118543</v>
      </c>
      <c r="Y881">
        <f t="shared" si="331"/>
        <v>5.5302330415159258</v>
      </c>
      <c r="Z881" s="1">
        <f t="shared" si="332"/>
        <v>5.5864159702878364</v>
      </c>
      <c r="AA881" s="1">
        <f t="shared" si="332"/>
        <v>5.7195503158077328</v>
      </c>
      <c r="AB881" s="1">
        <f t="shared" si="332"/>
        <v>5.8558574923612081</v>
      </c>
      <c r="AC881" s="1">
        <f t="shared" si="332"/>
        <v>5.995413114221412</v>
      </c>
      <c r="AD881" s="1">
        <f t="shared" si="333"/>
        <v>6.1382945976856922</v>
      </c>
      <c r="AE881" s="1">
        <f t="shared" si="333"/>
        <v>6.2845812040210767</v>
      </c>
      <c r="AF881" s="1">
        <f t="shared" si="333"/>
        <v>6.4343540834332194</v>
      </c>
      <c r="AG881" s="1">
        <f t="shared" si="334"/>
        <v>6.5876963200832082</v>
      </c>
      <c r="AH881" s="1">
        <f t="shared" si="334"/>
        <v>6.7446929781772029</v>
      </c>
      <c r="AI881" s="1">
        <f t="shared" si="335"/>
        <v>6.9054311491544702</v>
      </c>
      <c r="AJ881">
        <v>7.07</v>
      </c>
      <c r="AK881">
        <v>7.39</v>
      </c>
      <c r="AL881">
        <v>7.31</v>
      </c>
      <c r="AM881">
        <v>7.77</v>
      </c>
      <c r="AN881" t="s">
        <v>8712</v>
      </c>
      <c r="AO881" t="s">
        <v>8421</v>
      </c>
      <c r="AP881" t="s">
        <v>8422</v>
      </c>
      <c r="AQ881" t="s">
        <v>8585</v>
      </c>
      <c r="AR881" t="s">
        <v>8243</v>
      </c>
      <c r="AS881" t="s">
        <v>8985</v>
      </c>
      <c r="AT881" t="s">
        <v>3787</v>
      </c>
      <c r="AU881">
        <v>8.44</v>
      </c>
      <c r="AV881">
        <v>8.51</v>
      </c>
      <c r="AW881" t="s">
        <v>9744</v>
      </c>
      <c r="AX881" t="s">
        <v>10057</v>
      </c>
      <c r="AY881" t="s">
        <v>9836</v>
      </c>
      <c r="AZ881" t="s">
        <v>8980</v>
      </c>
      <c r="BA881" t="s">
        <v>6089</v>
      </c>
      <c r="BB881" t="s">
        <v>9913</v>
      </c>
      <c r="BC881" t="s">
        <v>4568</v>
      </c>
      <c r="BD881" t="s">
        <v>9436</v>
      </c>
      <c r="BE881" t="s">
        <v>9252</v>
      </c>
      <c r="BF881">
        <v>10.77</v>
      </c>
      <c r="BG881" t="s">
        <v>8950</v>
      </c>
      <c r="BH881" t="s">
        <v>9232</v>
      </c>
      <c r="BI881" t="s">
        <v>9692</v>
      </c>
      <c r="BJ881" t="s">
        <v>8158</v>
      </c>
      <c r="BK881" t="s">
        <v>9267</v>
      </c>
      <c r="BL881" t="s">
        <v>8415</v>
      </c>
      <c r="BM881" t="s">
        <v>7978</v>
      </c>
      <c r="BN881" t="s">
        <v>8897</v>
      </c>
      <c r="BO881" t="s">
        <v>9614</v>
      </c>
      <c r="BP881">
        <v>18.02</v>
      </c>
      <c r="BQ881">
        <f t="shared" si="336"/>
        <v>-2.3277065183243351E-2</v>
      </c>
      <c r="BR881">
        <f t="shared" si="337"/>
        <v>-1.0057061463150552E-2</v>
      </c>
    </row>
    <row r="882" spans="1:70" hidden="1" x14ac:dyDescent="0.3">
      <c r="A882" t="s">
        <v>9102</v>
      </c>
      <c r="B882" t="s">
        <v>9103</v>
      </c>
      <c r="C882" t="str">
        <f>VLOOKUP(historical_emissions[[#This Row],[Country]],'Liste-Pays'!A:B,2,0)</f>
        <v>CSA</v>
      </c>
      <c r="D882" t="s">
        <v>41</v>
      </c>
      <c r="E882" t="s">
        <v>42</v>
      </c>
      <c r="F882" t="s">
        <v>302</v>
      </c>
      <c r="G882" t="s">
        <v>44</v>
      </c>
      <c r="H882">
        <f t="shared" si="314"/>
        <v>8.4310223661666441</v>
      </c>
      <c r="I882">
        <f t="shared" si="315"/>
        <v>8.4296813412281537</v>
      </c>
      <c r="J882">
        <f t="shared" si="316"/>
        <v>8.4283405295909475</v>
      </c>
      <c r="K882">
        <f t="shared" si="317"/>
        <v>8.4269999312210953</v>
      </c>
      <c r="L882">
        <f t="shared" si="318"/>
        <v>8.4256595460846775</v>
      </c>
      <c r="M882">
        <f t="shared" si="319"/>
        <v>8.4243193741477764</v>
      </c>
      <c r="N882">
        <f t="shared" si="320"/>
        <v>8.4229794153764814</v>
      </c>
      <c r="O882">
        <f t="shared" si="321"/>
        <v>8.4216396697368854</v>
      </c>
      <c r="P882">
        <f t="shared" si="322"/>
        <v>8.4203001371950901</v>
      </c>
      <c r="Q882">
        <f t="shared" si="323"/>
        <v>8.4189608177171991</v>
      </c>
      <c r="R882">
        <f t="shared" si="324"/>
        <v>8.417621711269323</v>
      </c>
      <c r="S882">
        <f t="shared" si="325"/>
        <v>8.4162828178175779</v>
      </c>
      <c r="T882">
        <f t="shared" si="326"/>
        <v>8.4149441373280833</v>
      </c>
      <c r="U882">
        <f t="shared" si="327"/>
        <v>8.4136056697669677</v>
      </c>
      <c r="V882">
        <f t="shared" si="328"/>
        <v>8.4122674151003629</v>
      </c>
      <c r="W882">
        <f t="shared" si="329"/>
        <v>8.4109293732944046</v>
      </c>
      <c r="X882">
        <f t="shared" si="330"/>
        <v>8.4095915443152371</v>
      </c>
      <c r="Y882">
        <f t="shared" si="331"/>
        <v>8.4082539281290085</v>
      </c>
      <c r="Z882" s="1">
        <f t="shared" si="332"/>
        <v>8.406916524701872</v>
      </c>
      <c r="AA882" s="1">
        <f t="shared" si="332"/>
        <v>8.262567169205246</v>
      </c>
      <c r="AB882" s="1">
        <f t="shared" si="332"/>
        <v>8.1206963367641389</v>
      </c>
      <c r="AC882" s="1">
        <f t="shared" si="332"/>
        <v>7.9812614703715186</v>
      </c>
      <c r="AD882" s="1">
        <f t="shared" si="333"/>
        <v>7.8442207437373215</v>
      </c>
      <c r="AE882" s="1">
        <f t="shared" si="333"/>
        <v>7.7095330487418128</v>
      </c>
      <c r="AF882" s="1">
        <f t="shared" si="333"/>
        <v>7.5771579831043816</v>
      </c>
      <c r="AG882" s="1">
        <f t="shared" si="334"/>
        <v>7.4470558382640633</v>
      </c>
      <c r="AH882" s="1">
        <f t="shared" si="334"/>
        <v>7.3191875874681598</v>
      </c>
      <c r="AI882" s="1">
        <f t="shared" si="335"/>
        <v>7.1935148740653823</v>
      </c>
      <c r="AJ882">
        <v>7.07</v>
      </c>
      <c r="AK882">
        <v>7.33</v>
      </c>
      <c r="AL882">
        <v>6.89</v>
      </c>
      <c r="AM882">
        <v>6.99</v>
      </c>
      <c r="AN882" t="s">
        <v>9632</v>
      </c>
      <c r="AO882" t="s">
        <v>9971</v>
      </c>
      <c r="AP882" t="s">
        <v>8668</v>
      </c>
      <c r="AQ882" t="s">
        <v>8183</v>
      </c>
      <c r="AR882" t="s">
        <v>9408</v>
      </c>
      <c r="AS882" t="s">
        <v>10183</v>
      </c>
      <c r="AT882" t="s">
        <v>10192</v>
      </c>
      <c r="AU882">
        <v>6.89</v>
      </c>
      <c r="AV882">
        <v>6.98</v>
      </c>
      <c r="AW882" t="s">
        <v>9937</v>
      </c>
      <c r="AX882" t="s">
        <v>9937</v>
      </c>
      <c r="AY882" t="s">
        <v>10107</v>
      </c>
      <c r="AZ882" t="s">
        <v>9631</v>
      </c>
      <c r="BA882" t="s">
        <v>9218</v>
      </c>
      <c r="BB882" t="s">
        <v>6092</v>
      </c>
      <c r="BC882" t="s">
        <v>9515</v>
      </c>
      <c r="BD882" t="s">
        <v>9689</v>
      </c>
      <c r="BE882" t="s">
        <v>9993</v>
      </c>
      <c r="BF882">
        <v>5.87</v>
      </c>
      <c r="BG882" t="s">
        <v>9511</v>
      </c>
      <c r="BH882" t="s">
        <v>9620</v>
      </c>
      <c r="BI882" t="s">
        <v>10189</v>
      </c>
      <c r="BJ882" t="s">
        <v>10259</v>
      </c>
      <c r="BK882" t="s">
        <v>9984</v>
      </c>
      <c r="BL882" t="s">
        <v>9505</v>
      </c>
      <c r="BM882" t="s">
        <v>9674</v>
      </c>
      <c r="BN882" t="s">
        <v>10203</v>
      </c>
      <c r="BO882" t="s">
        <v>4946</v>
      </c>
      <c r="BP882">
        <v>5.92</v>
      </c>
      <c r="BQ882">
        <f t="shared" si="336"/>
        <v>1.7470279217168594E-2</v>
      </c>
      <c r="BR882">
        <f t="shared" si="337"/>
        <v>1.5908370485262502E-4</v>
      </c>
    </row>
    <row r="883" spans="1:70" hidden="1" x14ac:dyDescent="0.3">
      <c r="A883" t="s">
        <v>10277</v>
      </c>
      <c r="B883" t="s">
        <v>10278</v>
      </c>
      <c r="C883" t="str">
        <f>VLOOKUP(historical_emissions[[#This Row],[Country]],'Liste-Pays'!A:B,2,0)</f>
        <v>CSA</v>
      </c>
      <c r="D883" t="s">
        <v>41</v>
      </c>
      <c r="E883" t="s">
        <v>70</v>
      </c>
      <c r="F883" t="s">
        <v>43</v>
      </c>
      <c r="G883" t="s">
        <v>44</v>
      </c>
      <c r="H883">
        <f t="shared" si="314"/>
        <v>6.4982560917208048</v>
      </c>
      <c r="I883">
        <f t="shared" si="315"/>
        <v>6.4153132519841769</v>
      </c>
      <c r="J883">
        <f t="shared" si="316"/>
        <v>6.3334290831534776</v>
      </c>
      <c r="K883">
        <f t="shared" si="317"/>
        <v>6.2525900725000536</v>
      </c>
      <c r="L883">
        <f t="shared" si="318"/>
        <v>6.172782879769847</v>
      </c>
      <c r="M883">
        <f t="shared" si="319"/>
        <v>6.0939943349819528</v>
      </c>
      <c r="N883">
        <f t="shared" si="320"/>
        <v>6.0162114362552765</v>
      </c>
      <c r="O883">
        <f t="shared" si="321"/>
        <v>5.9394213476629307</v>
      </c>
      <c r="P883">
        <f t="shared" si="322"/>
        <v>5.8636113971140196</v>
      </c>
      <c r="Q883">
        <f t="shared" si="323"/>
        <v>5.7887690742624587</v>
      </c>
      <c r="R883">
        <f t="shared" si="324"/>
        <v>5.7148820284424851</v>
      </c>
      <c r="S883">
        <f t="shared" si="325"/>
        <v>5.6419380666305221</v>
      </c>
      <c r="T883">
        <f t="shared" si="326"/>
        <v>5.569925151433055</v>
      </c>
      <c r="U883">
        <f t="shared" si="327"/>
        <v>5.4988313991001911</v>
      </c>
      <c r="V883">
        <f t="shared" si="328"/>
        <v>5.4286450775645729</v>
      </c>
      <c r="W883">
        <f t="shared" si="329"/>
        <v>5.3593546045053255</v>
      </c>
      <c r="X883">
        <f t="shared" si="330"/>
        <v>5.2909485454367102</v>
      </c>
      <c r="Y883">
        <f t="shared" si="331"/>
        <v>5.2234156118211788</v>
      </c>
      <c r="Z883" s="1">
        <f t="shared" si="332"/>
        <v>5.1567446592065123</v>
      </c>
      <c r="AA883" s="1">
        <f t="shared" si="332"/>
        <v>5.3213096906897501</v>
      </c>
      <c r="AB883" s="1">
        <f t="shared" si="332"/>
        <v>5.4911264170651775</v>
      </c>
      <c r="AC883" s="1">
        <f t="shared" si="332"/>
        <v>5.6663624334712752</v>
      </c>
      <c r="AD883" s="1">
        <f t="shared" si="333"/>
        <v>5.8471906834399521</v>
      </c>
      <c r="AE883" s="1">
        <f t="shared" si="333"/>
        <v>6.0337896295775826</v>
      </c>
      <c r="AF883" s="1">
        <f t="shared" si="333"/>
        <v>6.2263434296929168</v>
      </c>
      <c r="AG883" s="1">
        <f t="shared" si="334"/>
        <v>6.4250421185456883</v>
      </c>
      <c r="AH883" s="1">
        <f t="shared" si="334"/>
        <v>6.6300817953952871</v>
      </c>
      <c r="AI883" s="1">
        <f t="shared" si="335"/>
        <v>6.841664817534598</v>
      </c>
      <c r="AJ883">
        <v>7.06</v>
      </c>
      <c r="AK883">
        <v>6.01</v>
      </c>
      <c r="AL883">
        <v>5.46</v>
      </c>
      <c r="AM883">
        <v>8.06</v>
      </c>
      <c r="AN883" t="s">
        <v>8646</v>
      </c>
      <c r="AO883" t="s">
        <v>9798</v>
      </c>
      <c r="AP883" t="s">
        <v>9997</v>
      </c>
      <c r="AQ883" t="s">
        <v>10122</v>
      </c>
      <c r="AR883" t="s">
        <v>10026</v>
      </c>
      <c r="AS883" t="s">
        <v>9990</v>
      </c>
      <c r="AT883" t="s">
        <v>9895</v>
      </c>
      <c r="AU883">
        <v>7.24</v>
      </c>
      <c r="AV883">
        <v>7.18</v>
      </c>
      <c r="AW883" t="s">
        <v>8244</v>
      </c>
      <c r="AX883" t="s">
        <v>9291</v>
      </c>
      <c r="AY883" t="s">
        <v>9628</v>
      </c>
      <c r="AZ883" t="s">
        <v>9751</v>
      </c>
      <c r="BA883" t="s">
        <v>6089</v>
      </c>
      <c r="BB883" t="s">
        <v>7662</v>
      </c>
      <c r="BC883" t="s">
        <v>8414</v>
      </c>
      <c r="BD883" t="s">
        <v>8980</v>
      </c>
      <c r="BE883" t="s">
        <v>9684</v>
      </c>
      <c r="BF883">
        <v>9.83</v>
      </c>
      <c r="BG883" t="s">
        <v>9236</v>
      </c>
      <c r="BH883" t="s">
        <v>9331</v>
      </c>
      <c r="BI883" t="s">
        <v>9571</v>
      </c>
      <c r="BJ883" t="s">
        <v>7992</v>
      </c>
      <c r="BK883" t="s">
        <v>10024</v>
      </c>
      <c r="BL883" t="s">
        <v>9725</v>
      </c>
      <c r="BM883" t="s">
        <v>9743</v>
      </c>
      <c r="BN883" t="s">
        <v>9638</v>
      </c>
      <c r="BO883" t="s">
        <v>9501</v>
      </c>
      <c r="BP883">
        <v>7.28</v>
      </c>
      <c r="BQ883">
        <f t="shared" si="336"/>
        <v>-3.0925663238725476E-2</v>
      </c>
      <c r="BR883">
        <f t="shared" si="337"/>
        <v>1.2928883825115589E-2</v>
      </c>
    </row>
    <row r="884" spans="1:70" hidden="1" x14ac:dyDescent="0.3">
      <c r="A884" t="s">
        <v>7808</v>
      </c>
      <c r="B884" t="s">
        <v>7809</v>
      </c>
      <c r="C884" t="str">
        <f>VLOOKUP(historical_emissions[[#This Row],[Country]],'Liste-Pays'!A:B,2,0)</f>
        <v>WEU</v>
      </c>
      <c r="D884" t="s">
        <v>41</v>
      </c>
      <c r="E884" t="s">
        <v>174</v>
      </c>
      <c r="F884" t="s">
        <v>43</v>
      </c>
      <c r="G884" t="s">
        <v>44</v>
      </c>
      <c r="H884">
        <f t="shared" si="314"/>
        <v>2.8552592731194042</v>
      </c>
      <c r="I884">
        <f t="shared" si="315"/>
        <v>2.9330013476715808</v>
      </c>
      <c r="J884">
        <f t="shared" si="316"/>
        <v>3.0128601582457977</v>
      </c>
      <c r="K884">
        <f t="shared" si="317"/>
        <v>3.0948933386447646</v>
      </c>
      <c r="L884">
        <f t="shared" si="318"/>
        <v>3.1791600919057017</v>
      </c>
      <c r="M884">
        <f t="shared" si="319"/>
        <v>3.2657212330269485</v>
      </c>
      <c r="N884">
        <f t="shared" si="320"/>
        <v>3.3546392328579184</v>
      </c>
      <c r="O884">
        <f t="shared" si="321"/>
        <v>3.4459782631840761</v>
      </c>
      <c r="P884">
        <f t="shared" si="322"/>
        <v>3.5398042430394732</v>
      </c>
      <c r="Q884">
        <f t="shared" si="323"/>
        <v>3.6361848862802657</v>
      </c>
      <c r="R884">
        <f t="shared" si="324"/>
        <v>3.7351897504535505</v>
      </c>
      <c r="S884">
        <f t="shared" si="325"/>
        <v>3.8368902869967836</v>
      </c>
      <c r="T884">
        <f t="shared" si="326"/>
        <v>3.941359892804015</v>
      </c>
      <c r="U884">
        <f t="shared" si="327"/>
        <v>4.0486739631961486</v>
      </c>
      <c r="V884">
        <f t="shared" si="328"/>
        <v>4.1589099463334627</v>
      </c>
      <c r="W884">
        <f t="shared" si="329"/>
        <v>4.272147399109655</v>
      </c>
      <c r="X884">
        <f t="shared" si="330"/>
        <v>4.3884680445677535</v>
      </c>
      <c r="Y884">
        <f t="shared" si="331"/>
        <v>4.5079558308793271</v>
      </c>
      <c r="Z884" s="1">
        <f t="shared" si="332"/>
        <v>4.6306969919295673</v>
      </c>
      <c r="AA884" s="1">
        <f t="shared" si="332"/>
        <v>4.8301675699516045</v>
      </c>
      <c r="AB884" s="1">
        <f t="shared" si="332"/>
        <v>5.038230485491253</v>
      </c>
      <c r="AC884" s="1">
        <f t="shared" si="332"/>
        <v>5.2552558596197434</v>
      </c>
      <c r="AD884" s="1">
        <f t="shared" si="333"/>
        <v>5.4816297566376191</v>
      </c>
      <c r="AE884" s="1">
        <f t="shared" si="333"/>
        <v>5.7177548708407162</v>
      </c>
      <c r="AF884" s="1">
        <f t="shared" si="333"/>
        <v>5.9640512428690817</v>
      </c>
      <c r="AG884" s="1">
        <f t="shared" si="334"/>
        <v>6.2209570069131317</v>
      </c>
      <c r="AH884" s="1">
        <f t="shared" si="334"/>
        <v>6.4889291701062444</v>
      </c>
      <c r="AI884" s="1">
        <f t="shared" si="335"/>
        <v>6.7684444254902534</v>
      </c>
      <c r="AJ884">
        <v>7.06</v>
      </c>
      <c r="AK884">
        <v>7.14</v>
      </c>
      <c r="AL884">
        <v>6.83</v>
      </c>
      <c r="AM884">
        <v>7.02</v>
      </c>
      <c r="AN884" t="s">
        <v>8183</v>
      </c>
      <c r="AO884" t="s">
        <v>10180</v>
      </c>
      <c r="AP884" t="s">
        <v>9415</v>
      </c>
      <c r="AQ884" t="s">
        <v>10230</v>
      </c>
      <c r="AR884" t="s">
        <v>9991</v>
      </c>
      <c r="AS884" t="s">
        <v>8065</v>
      </c>
      <c r="AT884" t="s">
        <v>9262</v>
      </c>
      <c r="AU884">
        <v>8.61</v>
      </c>
      <c r="AV884">
        <v>8.94</v>
      </c>
      <c r="AW884" t="s">
        <v>9798</v>
      </c>
      <c r="AX884" t="s">
        <v>6090</v>
      </c>
      <c r="AY884" t="s">
        <v>9684</v>
      </c>
      <c r="AZ884" t="s">
        <v>8182</v>
      </c>
      <c r="BA884" t="s">
        <v>4017</v>
      </c>
      <c r="BB884" t="s">
        <v>9903</v>
      </c>
      <c r="BC884" t="s">
        <v>9083</v>
      </c>
      <c r="BD884" t="s">
        <v>9199</v>
      </c>
      <c r="BE884" t="s">
        <v>9591</v>
      </c>
      <c r="BF884">
        <v>13.63</v>
      </c>
      <c r="BG884" t="s">
        <v>9073</v>
      </c>
      <c r="BH884" t="s">
        <v>9701</v>
      </c>
      <c r="BI884" t="s">
        <v>8861</v>
      </c>
      <c r="BJ884" t="s">
        <v>8101</v>
      </c>
      <c r="BK884" t="s">
        <v>9428</v>
      </c>
      <c r="BL884" t="s">
        <v>9562</v>
      </c>
      <c r="BM884" t="s">
        <v>9402</v>
      </c>
      <c r="BN884" t="s">
        <v>5646</v>
      </c>
      <c r="BO884" t="s">
        <v>8104</v>
      </c>
      <c r="BP884">
        <v>11.88</v>
      </c>
      <c r="BQ884">
        <f t="shared" si="336"/>
        <v>-4.1296823584949904E-2</v>
      </c>
      <c r="BR884">
        <f t="shared" si="337"/>
        <v>-2.6505979826396464E-2</v>
      </c>
    </row>
    <row r="885" spans="1:70" hidden="1" x14ac:dyDescent="0.3">
      <c r="A885" t="s">
        <v>10264</v>
      </c>
      <c r="B885" t="s">
        <v>10265</v>
      </c>
      <c r="C885" t="str">
        <f>VLOOKUP(historical_emissions[[#This Row],[Country]],'Liste-Pays'!A:B,2,0)</f>
        <v>FSU</v>
      </c>
      <c r="D885" t="s">
        <v>41</v>
      </c>
      <c r="E885" t="s">
        <v>70</v>
      </c>
      <c r="F885" t="s">
        <v>43</v>
      </c>
      <c r="G885" t="s">
        <v>44</v>
      </c>
      <c r="H885">
        <f t="shared" si="314"/>
        <v>17.418859649122801</v>
      </c>
      <c r="I885">
        <f t="shared" si="315"/>
        <v>16.721498021256064</v>
      </c>
      <c r="J885">
        <f t="shared" si="316"/>
        <v>16.052055169349234</v>
      </c>
      <c r="K885">
        <f t="shared" si="317"/>
        <v>15.409413369082603</v>
      </c>
      <c r="L885">
        <f t="shared" si="318"/>
        <v>14.792499644074431</v>
      </c>
      <c r="M885">
        <f t="shared" si="319"/>
        <v>14.200283974403462</v>
      </c>
      <c r="N885">
        <f t="shared" si="320"/>
        <v>13.631777576852999</v>
      </c>
      <c r="O885">
        <f t="shared" si="321"/>
        <v>13.086031254005153</v>
      </c>
      <c r="P885">
        <f t="shared" si="322"/>
        <v>12.562133809428889</v>
      </c>
      <c r="Q885">
        <f t="shared" si="323"/>
        <v>12.059210526315791</v>
      </c>
      <c r="R885">
        <f t="shared" si="324"/>
        <v>11.576421707023435</v>
      </c>
      <c r="S885">
        <f t="shared" si="325"/>
        <v>11.112961271087938</v>
      </c>
      <c r="T885">
        <f t="shared" si="326"/>
        <v>10.668055409364886</v>
      </c>
      <c r="U885">
        <f t="shared" si="327"/>
        <v>10.240961292051535</v>
      </c>
      <c r="V885">
        <f t="shared" si="328"/>
        <v>9.8309658284331718</v>
      </c>
      <c r="W885">
        <f t="shared" si="329"/>
        <v>9.4373844762828512</v>
      </c>
      <c r="X885">
        <f t="shared" si="330"/>
        <v>9.0595600989266494</v>
      </c>
      <c r="Y885">
        <f t="shared" si="331"/>
        <v>8.6968618680661596</v>
      </c>
      <c r="Z885" s="1">
        <f t="shared" si="332"/>
        <v>8.3486842105263221</v>
      </c>
      <c r="AA885" s="1">
        <f t="shared" si="332"/>
        <v>8.208714335855225</v>
      </c>
      <c r="AB885" s="1">
        <f t="shared" si="332"/>
        <v>8.071091126277862</v>
      </c>
      <c r="AC885" s="1">
        <f t="shared" si="332"/>
        <v>7.9357752387779206</v>
      </c>
      <c r="AD885" s="1">
        <f t="shared" si="333"/>
        <v>7.8027279899444775</v>
      </c>
      <c r="AE885" s="1">
        <f t="shared" si="333"/>
        <v>7.6719113449133758</v>
      </c>
      <c r="AF885" s="1">
        <f t="shared" si="333"/>
        <v>7.5432879064940188</v>
      </c>
      <c r="AG885" s="1">
        <f t="shared" si="334"/>
        <v>7.4168209044784517</v>
      </c>
      <c r="AH885" s="1">
        <f t="shared" si="334"/>
        <v>7.2924741851296826</v>
      </c>
      <c r="AI885" s="1">
        <f t="shared" si="335"/>
        <v>7.1702122008462386</v>
      </c>
      <c r="AJ885">
        <v>7.05</v>
      </c>
      <c r="AK885">
        <v>6.86</v>
      </c>
      <c r="AL885">
        <v>6.33</v>
      </c>
      <c r="AM885">
        <v>5.85</v>
      </c>
      <c r="AN885" t="s">
        <v>8108</v>
      </c>
      <c r="AO885" t="s">
        <v>9596</v>
      </c>
      <c r="AP885" t="s">
        <v>9979</v>
      </c>
      <c r="AQ885" t="s">
        <v>9988</v>
      </c>
      <c r="AR885" t="s">
        <v>10112</v>
      </c>
      <c r="AS885" t="s">
        <v>10112</v>
      </c>
      <c r="AT885" t="s">
        <v>9222</v>
      </c>
      <c r="AU885">
        <v>4.67</v>
      </c>
      <c r="AV885">
        <v>4.05</v>
      </c>
      <c r="AW885" t="s">
        <v>9755</v>
      </c>
      <c r="AX885" t="s">
        <v>10003</v>
      </c>
      <c r="AY885" t="s">
        <v>9416</v>
      </c>
      <c r="AZ885" t="s">
        <v>6867</v>
      </c>
      <c r="BA885" t="s">
        <v>6869</v>
      </c>
      <c r="BB885" t="s">
        <v>9850</v>
      </c>
      <c r="BC885" t="s">
        <v>9253</v>
      </c>
      <c r="BD885" t="s">
        <v>9226</v>
      </c>
      <c r="BE885" t="s">
        <v>10097</v>
      </c>
      <c r="BF885">
        <v>3.42</v>
      </c>
      <c r="BG885" t="s">
        <v>9918</v>
      </c>
      <c r="BH885" t="s">
        <v>9253</v>
      </c>
      <c r="BI885" t="s">
        <v>9602</v>
      </c>
      <c r="BJ885" t="s">
        <v>7832</v>
      </c>
      <c r="BK885" t="s">
        <v>9417</v>
      </c>
      <c r="BL885" t="s">
        <v>10270</v>
      </c>
      <c r="BM885" t="s">
        <v>9066</v>
      </c>
      <c r="BN885" t="s">
        <v>9569</v>
      </c>
      <c r="BO885" t="s">
        <v>8140</v>
      </c>
      <c r="BP885">
        <v>19.850000000000001</v>
      </c>
      <c r="BQ885">
        <f t="shared" si="336"/>
        <v>1.7051376006558705E-2</v>
      </c>
      <c r="BR885">
        <f t="shared" si="337"/>
        <v>4.1704494835346884E-2</v>
      </c>
    </row>
    <row r="886" spans="1:70" hidden="1" x14ac:dyDescent="0.3">
      <c r="A886" t="s">
        <v>7202</v>
      </c>
      <c r="B886" t="s">
        <v>7203</v>
      </c>
      <c r="C886" t="str">
        <f>VLOOKUP(historical_emissions[[#This Row],[Country]],'Liste-Pays'!A:B,2,0)</f>
        <v>WEU</v>
      </c>
      <c r="D886" t="s">
        <v>41</v>
      </c>
      <c r="E886" t="s">
        <v>328</v>
      </c>
      <c r="F886" t="s">
        <v>43</v>
      </c>
      <c r="G886" t="s">
        <v>44</v>
      </c>
      <c r="H886">
        <f t="shared" si="314"/>
        <v>5.2174059715704306</v>
      </c>
      <c r="I886">
        <f t="shared" si="315"/>
        <v>5.3507312880097384</v>
      </c>
      <c r="J886">
        <f t="shared" si="316"/>
        <v>5.4874635925386253</v>
      </c>
      <c r="K886">
        <f t="shared" si="317"/>
        <v>5.6276899471506612</v>
      </c>
      <c r="L886">
        <f t="shared" si="318"/>
        <v>5.7714996386169988</v>
      </c>
      <c r="M886">
        <f t="shared" si="319"/>
        <v>5.9189842353382209</v>
      </c>
      <c r="N886">
        <f t="shared" si="320"/>
        <v>6.0702376456489784</v>
      </c>
      <c r="O886">
        <f t="shared" si="321"/>
        <v>6.2253561776125439</v>
      </c>
      <c r="P886">
        <f t="shared" si="322"/>
        <v>6.3844386003433486</v>
      </c>
      <c r="Q886">
        <f t="shared" si="323"/>
        <v>6.5475862068965522</v>
      </c>
      <c r="R886">
        <f t="shared" si="324"/>
        <v>6.7149028787646934</v>
      </c>
      <c r="S886">
        <f t="shared" si="325"/>
        <v>6.88649515202248</v>
      </c>
      <c r="T886">
        <f t="shared" si="326"/>
        <v>7.0624722851618422</v>
      </c>
      <c r="U886">
        <f t="shared" si="327"/>
        <v>7.2429463286604392</v>
      </c>
      <c r="V886">
        <f t="shared" si="328"/>
        <v>7.428032196327913</v>
      </c>
      <c r="W886">
        <f t="shared" si="329"/>
        <v>7.6178477384753247</v>
      </c>
      <c r="X886">
        <f t="shared" si="330"/>
        <v>7.812513816954354</v>
      </c>
      <c r="Y886">
        <f t="shared" si="331"/>
        <v>8.0121543821140513</v>
      </c>
      <c r="Z886" s="1">
        <f t="shared" si="332"/>
        <v>8.216896551724135</v>
      </c>
      <c r="AA886" s="1">
        <f t="shared" si="332"/>
        <v>8.0920013980624628</v>
      </c>
      <c r="AB886" s="1">
        <f t="shared" si="332"/>
        <v>7.9690046252931355</v>
      </c>
      <c r="AC886" s="1">
        <f t="shared" si="332"/>
        <v>7.8478773784133242</v>
      </c>
      <c r="AD886" s="1">
        <f t="shared" si="333"/>
        <v>7.7285912410103617</v>
      </c>
      <c r="AE886" s="1">
        <f t="shared" si="333"/>
        <v>7.6111182285952665</v>
      </c>
      <c r="AF886" s="1">
        <f t="shared" si="333"/>
        <v>7.4954307820375883</v>
      </c>
      <c r="AG886" s="1">
        <f t="shared" si="334"/>
        <v>7.3815017611000444</v>
      </c>
      <c r="AH886" s="1">
        <f t="shared" si="334"/>
        <v>7.2693044380714307</v>
      </c>
      <c r="AI886" s="1">
        <f t="shared" si="335"/>
        <v>7.1588124914963087</v>
      </c>
      <c r="AJ886">
        <v>7.05</v>
      </c>
      <c r="AK886">
        <v>8.1199999999999992</v>
      </c>
      <c r="AL886">
        <v>8.48</v>
      </c>
      <c r="AM886">
        <v>8.08</v>
      </c>
      <c r="AN886" t="s">
        <v>7993</v>
      </c>
      <c r="AO886" t="s">
        <v>9996</v>
      </c>
      <c r="AP886" t="s">
        <v>9360</v>
      </c>
      <c r="AQ886" t="s">
        <v>9876</v>
      </c>
      <c r="AR886" t="s">
        <v>8069</v>
      </c>
      <c r="AS886" t="s">
        <v>6570</v>
      </c>
      <c r="AT886" t="s">
        <v>9637</v>
      </c>
      <c r="AU886">
        <v>8.81</v>
      </c>
      <c r="AV886">
        <v>10.14</v>
      </c>
      <c r="AW886" t="s">
        <v>8795</v>
      </c>
      <c r="AX886" t="s">
        <v>6089</v>
      </c>
      <c r="AY886" t="s">
        <v>9331</v>
      </c>
      <c r="AZ886" t="s">
        <v>9745</v>
      </c>
      <c r="BA886" t="s">
        <v>9273</v>
      </c>
      <c r="BB886" t="s">
        <v>9291</v>
      </c>
      <c r="BC886" t="s">
        <v>9934</v>
      </c>
      <c r="BD886" t="s">
        <v>5581</v>
      </c>
      <c r="BE886" t="s">
        <v>9558</v>
      </c>
      <c r="BF886">
        <v>8.6999999999999993</v>
      </c>
      <c r="BG886" t="s">
        <v>7681</v>
      </c>
      <c r="BH886" t="s">
        <v>8062</v>
      </c>
      <c r="BI886" t="s">
        <v>9559</v>
      </c>
      <c r="BJ886" t="s">
        <v>9333</v>
      </c>
      <c r="BK886" t="s">
        <v>9241</v>
      </c>
      <c r="BL886" t="s">
        <v>9922</v>
      </c>
      <c r="BM886" t="s">
        <v>8711</v>
      </c>
      <c r="BN886" t="s">
        <v>8984</v>
      </c>
      <c r="BO886" t="s">
        <v>10057</v>
      </c>
      <c r="BP886">
        <v>9.49</v>
      </c>
      <c r="BQ886">
        <f t="shared" si="336"/>
        <v>1.5434395956923197E-2</v>
      </c>
      <c r="BR886">
        <f t="shared" si="337"/>
        <v>-2.4917213977474706E-2</v>
      </c>
    </row>
    <row r="887" spans="1:70" hidden="1" x14ac:dyDescent="0.3">
      <c r="A887" t="s">
        <v>1833</v>
      </c>
      <c r="B887" t="s">
        <v>1834</v>
      </c>
      <c r="C887" t="str">
        <f>VLOOKUP(historical_emissions[[#This Row],[Country]],'Liste-Pays'!A:B,2,0)</f>
        <v>ODA</v>
      </c>
      <c r="D887" t="s">
        <v>41</v>
      </c>
      <c r="E887" t="s">
        <v>328</v>
      </c>
      <c r="F887" t="s">
        <v>43</v>
      </c>
      <c r="G887" t="s">
        <v>44</v>
      </c>
      <c r="H887">
        <f t="shared" si="314"/>
        <v>5.8649513703208465</v>
      </c>
      <c r="I887">
        <f t="shared" si="315"/>
        <v>6.0911095186724689</v>
      </c>
      <c r="J887">
        <f t="shared" si="316"/>
        <v>6.3259885420725466</v>
      </c>
      <c r="K887">
        <f t="shared" si="317"/>
        <v>6.5699247258248157</v>
      </c>
      <c r="L887">
        <f t="shared" si="318"/>
        <v>6.8232673227167657</v>
      </c>
      <c r="M887">
        <f t="shared" si="319"/>
        <v>7.0863790530582467</v>
      </c>
      <c r="N887">
        <f t="shared" si="320"/>
        <v>7.3596366240020457</v>
      </c>
      <c r="O887">
        <f t="shared" si="321"/>
        <v>7.6434312688899597</v>
      </c>
      <c r="P887">
        <f t="shared" si="322"/>
        <v>7.9381693073965742</v>
      </c>
      <c r="Q887">
        <f t="shared" si="323"/>
        <v>8.244272727272719</v>
      </c>
      <c r="R887">
        <f t="shared" si="324"/>
        <v>8.5621797885215116</v>
      </c>
      <c r="S887">
        <f t="shared" si="325"/>
        <v>8.8923456508720093</v>
      </c>
      <c r="T887">
        <f t="shared" si="326"/>
        <v>9.2352430254488418</v>
      </c>
      <c r="U887">
        <f t="shared" si="327"/>
        <v>9.5913628515708584</v>
      </c>
      <c r="V887">
        <f t="shared" si="328"/>
        <v>9.9612149996477726</v>
      </c>
      <c r="W887">
        <f t="shared" si="329"/>
        <v>10.345329001181174</v>
      </c>
      <c r="X887">
        <f t="shared" si="330"/>
        <v>10.744254806915089</v>
      </c>
      <c r="Y887">
        <f t="shared" si="331"/>
        <v>11.158563574221544</v>
      </c>
      <c r="Z887" s="1">
        <f t="shared" si="332"/>
        <v>11.588848484848477</v>
      </c>
      <c r="AA887" s="1">
        <f t="shared" si="332"/>
        <v>11.023811763578669</v>
      </c>
      <c r="AB887" s="1">
        <f t="shared" si="332"/>
        <v>10.486324500462599</v>
      </c>
      <c r="AC887" s="1">
        <f t="shared" si="332"/>
        <v>9.9750434683860014</v>
      </c>
      <c r="AD887" s="1">
        <f t="shared" si="333"/>
        <v>9.4886909318704351</v>
      </c>
      <c r="AE887" s="1">
        <f t="shared" si="333"/>
        <v>9.0260514539019105</v>
      </c>
      <c r="AF887" s="1">
        <f t="shared" si="333"/>
        <v>8.5859688584487692</v>
      </c>
      <c r="AG887" s="1">
        <f t="shared" si="334"/>
        <v>8.1673433410778777</v>
      </c>
      <c r="AH887" s="1">
        <f t="shared" si="334"/>
        <v>7.7691287204483137</v>
      </c>
      <c r="AI887" s="1">
        <f t="shared" si="335"/>
        <v>7.3903298238137953</v>
      </c>
      <c r="AJ887">
        <v>7.03</v>
      </c>
      <c r="AK887">
        <v>7.1</v>
      </c>
      <c r="AL887">
        <v>7.53</v>
      </c>
      <c r="AM887">
        <v>7.74</v>
      </c>
      <c r="AN887" t="s">
        <v>8420</v>
      </c>
      <c r="AO887" t="s">
        <v>10024</v>
      </c>
      <c r="AP887" t="s">
        <v>9560</v>
      </c>
      <c r="AQ887" t="s">
        <v>8236</v>
      </c>
      <c r="AR887" t="s">
        <v>8558</v>
      </c>
      <c r="AS887" t="s">
        <v>9230</v>
      </c>
      <c r="AT887" t="s">
        <v>9090</v>
      </c>
      <c r="AU887">
        <v>10.62</v>
      </c>
      <c r="AV887">
        <v>10.88</v>
      </c>
      <c r="AW887" t="s">
        <v>8779</v>
      </c>
      <c r="AX887" t="s">
        <v>9260</v>
      </c>
      <c r="AY887" t="s">
        <v>9260</v>
      </c>
      <c r="AZ887" t="s">
        <v>8457</v>
      </c>
      <c r="BA887" t="s">
        <v>9742</v>
      </c>
      <c r="BB887" t="s">
        <v>10028</v>
      </c>
      <c r="BC887" t="s">
        <v>9067</v>
      </c>
      <c r="BD887" t="s">
        <v>8664</v>
      </c>
      <c r="BE887" t="s">
        <v>9456</v>
      </c>
      <c r="BF887">
        <v>6.6</v>
      </c>
      <c r="BG887" t="s">
        <v>9959</v>
      </c>
      <c r="BH887" t="s">
        <v>6583</v>
      </c>
      <c r="BI887" t="s">
        <v>9442</v>
      </c>
      <c r="BJ887" t="s">
        <v>10005</v>
      </c>
      <c r="BK887" t="s">
        <v>10152</v>
      </c>
      <c r="BL887" t="s">
        <v>10267</v>
      </c>
      <c r="BM887" t="s">
        <v>9866</v>
      </c>
      <c r="BN887" t="s">
        <v>10270</v>
      </c>
      <c r="BO887" t="s">
        <v>10269</v>
      </c>
      <c r="BP887">
        <v>1.97</v>
      </c>
      <c r="BQ887">
        <f t="shared" si="336"/>
        <v>5.1256020457154383E-2</v>
      </c>
      <c r="BR887">
        <f t="shared" si="337"/>
        <v>-3.7129220490672243E-2</v>
      </c>
    </row>
    <row r="888" spans="1:70" hidden="1" x14ac:dyDescent="0.3">
      <c r="A888" t="s">
        <v>6026</v>
      </c>
      <c r="B888" t="s">
        <v>6027</v>
      </c>
      <c r="C888" t="str">
        <f>VLOOKUP(historical_emissions[[#This Row],[Country]],'Liste-Pays'!A:B,2,0)</f>
        <v>WEU</v>
      </c>
      <c r="D888" t="s">
        <v>41</v>
      </c>
      <c r="E888" t="s">
        <v>328</v>
      </c>
      <c r="F888" t="s">
        <v>43</v>
      </c>
      <c r="G888" t="s">
        <v>44</v>
      </c>
      <c r="H888">
        <f t="shared" si="314"/>
        <v>3.5486795488652012</v>
      </c>
      <c r="I888">
        <f t="shared" si="315"/>
        <v>3.646521344844933</v>
      </c>
      <c r="J888">
        <f t="shared" si="316"/>
        <v>3.7470607687475921</v>
      </c>
      <c r="K888">
        <f t="shared" si="317"/>
        <v>3.8503721977484715</v>
      </c>
      <c r="L888">
        <f t="shared" si="318"/>
        <v>3.9565320597001117</v>
      </c>
      <c r="M888">
        <f t="shared" si="319"/>
        <v>4.065618889672189</v>
      </c>
      <c r="N888">
        <f t="shared" si="320"/>
        <v>4.1777133880502841</v>
      </c>
      <c r="O888">
        <f t="shared" si="321"/>
        <v>4.2928984802365093</v>
      </c>
      <c r="P888">
        <f t="shared" si="322"/>
        <v>4.4112593779961609</v>
      </c>
      <c r="Q888">
        <f t="shared" si="323"/>
        <v>4.5328836424957828</v>
      </c>
      <c r="R888">
        <f t="shared" si="324"/>
        <v>4.6578612490792688</v>
      </c>
      <c r="S888">
        <f t="shared" si="325"/>
        <v>4.7862846538299308</v>
      </c>
      <c r="T888">
        <f t="shared" si="326"/>
        <v>4.9182488619677729</v>
      </c>
      <c r="U888">
        <f t="shared" si="327"/>
        <v>5.0538514981325635</v>
      </c>
      <c r="V888">
        <f t="shared" si="328"/>
        <v>5.1931928786047097</v>
      </c>
      <c r="W888">
        <f t="shared" si="329"/>
        <v>5.3363760855173545</v>
      </c>
      <c r="X888">
        <f t="shared" si="330"/>
        <v>5.4835070431146029</v>
      </c>
      <c r="Y888">
        <f t="shared" si="331"/>
        <v>5.6346945961122836</v>
      </c>
      <c r="Z888" s="1">
        <f t="shared" si="332"/>
        <v>5.7900505902192227</v>
      </c>
      <c r="AA888" s="1">
        <f t="shared" si="332"/>
        <v>5.9009770627820721</v>
      </c>
      <c r="AB888" s="1">
        <f t="shared" si="332"/>
        <v>6.0140286777980849</v>
      </c>
      <c r="AC888" s="1">
        <f t="shared" si="332"/>
        <v>6.1292461489971926</v>
      </c>
      <c r="AD888" s="1">
        <f t="shared" si="333"/>
        <v>6.2466709701077701</v>
      </c>
      <c r="AE888" s="1">
        <f t="shared" si="333"/>
        <v>6.3663454297999387</v>
      </c>
      <c r="AF888" s="1">
        <f t="shared" si="333"/>
        <v>6.4883126269151514</v>
      </c>
      <c r="AG888" s="1">
        <f t="shared" si="334"/>
        <v>6.6126164859875542</v>
      </c>
      <c r="AH888" s="1">
        <f t="shared" si="334"/>
        <v>6.7393017730627012</v>
      </c>
      <c r="AI888" s="1">
        <f t="shared" si="335"/>
        <v>6.8684141118193294</v>
      </c>
      <c r="AJ888">
        <v>7</v>
      </c>
      <c r="AK888">
        <v>8.42</v>
      </c>
      <c r="AL888">
        <v>7.7</v>
      </c>
      <c r="AM888">
        <v>7.68</v>
      </c>
      <c r="AN888" t="s">
        <v>9407</v>
      </c>
      <c r="AO888" t="s">
        <v>8243</v>
      </c>
      <c r="AP888" t="s">
        <v>8588</v>
      </c>
      <c r="AQ888" t="s">
        <v>9270</v>
      </c>
      <c r="AR888" t="s">
        <v>8069</v>
      </c>
      <c r="AS888" t="s">
        <v>8419</v>
      </c>
      <c r="AT888" t="s">
        <v>8242</v>
      </c>
      <c r="AU888">
        <v>8.57</v>
      </c>
      <c r="AV888">
        <v>9.81</v>
      </c>
      <c r="AW888" t="s">
        <v>8952</v>
      </c>
      <c r="AX888" t="s">
        <v>8707</v>
      </c>
      <c r="AY888" t="s">
        <v>9921</v>
      </c>
      <c r="AZ888" t="s">
        <v>9800</v>
      </c>
      <c r="BA888" t="s">
        <v>7473</v>
      </c>
      <c r="BB888" t="s">
        <v>8773</v>
      </c>
      <c r="BC888" t="s">
        <v>8259</v>
      </c>
      <c r="BD888" t="s">
        <v>7474</v>
      </c>
      <c r="BE888" t="s">
        <v>7294</v>
      </c>
      <c r="BF888">
        <v>11.86</v>
      </c>
      <c r="BG888" t="s">
        <v>8638</v>
      </c>
      <c r="BH888" t="s">
        <v>9074</v>
      </c>
      <c r="BI888" t="s">
        <v>9723</v>
      </c>
      <c r="BJ888" t="s">
        <v>8897</v>
      </c>
      <c r="BK888" t="s">
        <v>9246</v>
      </c>
      <c r="BL888" t="s">
        <v>8560</v>
      </c>
      <c r="BM888" t="s">
        <v>7474</v>
      </c>
      <c r="BN888" t="s">
        <v>8721</v>
      </c>
      <c r="BO888" t="s">
        <v>7295</v>
      </c>
      <c r="BP888">
        <v>11.89</v>
      </c>
      <c r="BQ888">
        <f t="shared" si="336"/>
        <v>-1.8797984025810122E-2</v>
      </c>
      <c r="BR888">
        <f t="shared" si="337"/>
        <v>-2.6831543470340669E-2</v>
      </c>
    </row>
    <row r="889" spans="1:70" hidden="1" x14ac:dyDescent="0.3">
      <c r="A889" t="s">
        <v>5497</v>
      </c>
      <c r="B889" t="s">
        <v>5498</v>
      </c>
      <c r="C889" t="str">
        <f>VLOOKUP(historical_emissions[[#This Row],[Country]],'Liste-Pays'!A:B,2,0)</f>
        <v>AFR</v>
      </c>
      <c r="D889" t="s">
        <v>41</v>
      </c>
      <c r="E889" t="s">
        <v>70</v>
      </c>
      <c r="F889" t="s">
        <v>148</v>
      </c>
      <c r="G889" t="s">
        <v>44</v>
      </c>
      <c r="H889">
        <f t="shared" si="314"/>
        <v>9.7697068331550412</v>
      </c>
      <c r="I889">
        <f t="shared" si="315"/>
        <v>9.8530805347176127</v>
      </c>
      <c r="J889">
        <f t="shared" si="316"/>
        <v>9.9371657391155246</v>
      </c>
      <c r="K889">
        <f t="shared" si="317"/>
        <v>10.021968518242856</v>
      </c>
      <c r="L889">
        <f t="shared" si="318"/>
        <v>10.107494995810621</v>
      </c>
      <c r="M889">
        <f t="shared" si="319"/>
        <v>10.193751347788968</v>
      </c>
      <c r="N889">
        <f t="shared" si="320"/>
        <v>10.280743802853165</v>
      </c>
      <c r="O889">
        <f t="shared" si="321"/>
        <v>10.368478642833365</v>
      </c>
      <c r="P889">
        <f t="shared" si="322"/>
        <v>10.456962203168237</v>
      </c>
      <c r="Q889">
        <f t="shared" si="323"/>
        <v>10.546200873362446</v>
      </c>
      <c r="R889">
        <f t="shared" si="324"/>
        <v>10.636201097448055</v>
      </c>
      <c r="S889">
        <f t="shared" si="325"/>
        <v>10.726969374449848</v>
      </c>
      <c r="T889">
        <f t="shared" si="326"/>
        <v>10.818512258854639</v>
      </c>
      <c r="U889">
        <f t="shared" si="327"/>
        <v>10.910836361084581</v>
      </c>
      <c r="V889">
        <f t="shared" si="328"/>
        <v>11.003948347974504</v>
      </c>
      <c r="W889">
        <f t="shared" si="329"/>
        <v>11.09785494325334</v>
      </c>
      <c r="X889">
        <f t="shared" si="330"/>
        <v>11.192562928029655</v>
      </c>
      <c r="Y889">
        <f t="shared" si="331"/>
        <v>11.288079141281315</v>
      </c>
      <c r="Z889" s="1">
        <f t="shared" si="332"/>
        <v>11.384410480349342</v>
      </c>
      <c r="AA889" s="1">
        <f t="shared" si="332"/>
        <v>10.840892403737904</v>
      </c>
      <c r="AB889" s="1">
        <f t="shared" si="332"/>
        <v>10.323323136694894</v>
      </c>
      <c r="AC889" s="1">
        <f t="shared" si="332"/>
        <v>9.8304638230589543</v>
      </c>
      <c r="AD889" s="1">
        <f t="shared" si="333"/>
        <v>9.3611347525260573</v>
      </c>
      <c r="AE889" s="1">
        <f t="shared" si="333"/>
        <v>8.9142125368895275</v>
      </c>
      <c r="AF889" s="1">
        <f t="shared" si="333"/>
        <v>8.4886274210929038</v>
      </c>
      <c r="AG889" s="1">
        <f t="shared" si="334"/>
        <v>8.08336072265935</v>
      </c>
      <c r="AH889" s="1">
        <f t="shared" si="334"/>
        <v>7.6974423933686227</v>
      </c>
      <c r="AI889" s="1">
        <f t="shared" si="335"/>
        <v>7.3299486973452268</v>
      </c>
      <c r="AJ889">
        <v>6.98</v>
      </c>
      <c r="AK889">
        <v>6.96</v>
      </c>
      <c r="AL889">
        <v>6.8</v>
      </c>
      <c r="AM889">
        <v>6.92</v>
      </c>
      <c r="AN889" t="s">
        <v>9363</v>
      </c>
      <c r="AO889" t="s">
        <v>9676</v>
      </c>
      <c r="AP889" t="s">
        <v>10109</v>
      </c>
      <c r="AQ889" t="s">
        <v>9876</v>
      </c>
      <c r="AR889" t="s">
        <v>8587</v>
      </c>
      <c r="AS889" t="s">
        <v>8584</v>
      </c>
      <c r="AT889" t="s">
        <v>9270</v>
      </c>
      <c r="AU889">
        <v>10.88</v>
      </c>
      <c r="AV889">
        <v>7.47</v>
      </c>
      <c r="AW889" t="s">
        <v>9113</v>
      </c>
      <c r="AX889" t="s">
        <v>9408</v>
      </c>
      <c r="AY889" t="s">
        <v>8986</v>
      </c>
      <c r="AZ889" t="s">
        <v>9361</v>
      </c>
      <c r="BA889" t="s">
        <v>9675</v>
      </c>
      <c r="BB889" t="s">
        <v>9674</v>
      </c>
      <c r="BC889" t="s">
        <v>10027</v>
      </c>
      <c r="BD889" t="s">
        <v>9624</v>
      </c>
      <c r="BE889" t="s">
        <v>9065</v>
      </c>
      <c r="BF889">
        <v>4.58</v>
      </c>
      <c r="BG889" t="s">
        <v>6874</v>
      </c>
      <c r="BH889" t="s">
        <v>9418</v>
      </c>
      <c r="BI889" t="s">
        <v>9680</v>
      </c>
      <c r="BJ889" t="s">
        <v>9809</v>
      </c>
      <c r="BK889" t="s">
        <v>9852</v>
      </c>
      <c r="BL889" t="s">
        <v>10123</v>
      </c>
      <c r="BM889" t="s">
        <v>10166</v>
      </c>
      <c r="BN889" t="s">
        <v>10269</v>
      </c>
      <c r="BO889" t="s">
        <v>9867</v>
      </c>
      <c r="BP889">
        <v>2.4900000000000002</v>
      </c>
      <c r="BQ889">
        <f t="shared" si="336"/>
        <v>5.0135916525104074E-2</v>
      </c>
      <c r="BR889">
        <f t="shared" si="337"/>
        <v>-8.4616888361768172E-3</v>
      </c>
    </row>
    <row r="890" spans="1:70" hidden="1" x14ac:dyDescent="0.3">
      <c r="A890" t="s">
        <v>9209</v>
      </c>
      <c r="B890" t="s">
        <v>9210</v>
      </c>
      <c r="C890" t="str">
        <f>VLOOKUP(historical_emissions[[#This Row],[Country]],'Liste-Pays'!A:B,2,0)</f>
        <v>AFR</v>
      </c>
      <c r="D890" t="s">
        <v>41</v>
      </c>
      <c r="E890" t="s">
        <v>252</v>
      </c>
      <c r="F890" t="s">
        <v>148</v>
      </c>
      <c r="G890" t="s">
        <v>44</v>
      </c>
      <c r="H890">
        <f t="shared" si="314"/>
        <v>9.7791503906250128</v>
      </c>
      <c r="I890">
        <f t="shared" si="315"/>
        <v>9.5704451320158981</v>
      </c>
      <c r="J890">
        <f t="shared" si="316"/>
        <v>9.3661940318184236</v>
      </c>
      <c r="K890">
        <f t="shared" si="317"/>
        <v>9.1663020300073264</v>
      </c>
      <c r="L890">
        <f t="shared" si="318"/>
        <v>8.9706760953150937</v>
      </c>
      <c r="M890">
        <f t="shared" si="319"/>
        <v>8.7792251819344997</v>
      </c>
      <c r="N890">
        <f t="shared" si="320"/>
        <v>8.5918601871451941</v>
      </c>
      <c r="O890">
        <f t="shared" si="321"/>
        <v>8.4084939098446068</v>
      </c>
      <c r="P890">
        <f t="shared" si="322"/>
        <v>8.2290410099638915</v>
      </c>
      <c r="Q890">
        <f t="shared" si="323"/>
        <v>8.053417968750006</v>
      </c>
      <c r="R890">
        <f t="shared" si="324"/>
        <v>7.8815430498954404</v>
      </c>
      <c r="S890">
        <f t="shared" si="325"/>
        <v>7.7133362614975205</v>
      </c>
      <c r="T890">
        <f t="shared" si="326"/>
        <v>7.5487193188295576</v>
      </c>
      <c r="U890">
        <f t="shared" si="327"/>
        <v>7.3876156079065423</v>
      </c>
      <c r="V890">
        <f t="shared" si="328"/>
        <v>7.2299501498284071</v>
      </c>
      <c r="W890">
        <f t="shared" si="329"/>
        <v>7.0756495658842731</v>
      </c>
      <c r="X890">
        <f t="shared" si="330"/>
        <v>6.9246420434014366</v>
      </c>
      <c r="Y890">
        <f t="shared" si="331"/>
        <v>6.7768573023232008</v>
      </c>
      <c r="Z890" s="1">
        <f t="shared" si="332"/>
        <v>6.6322265625000005</v>
      </c>
      <c r="AA890" s="1">
        <f t="shared" si="332"/>
        <v>6.661418851715549</v>
      </c>
      <c r="AB890" s="1">
        <f t="shared" si="332"/>
        <v>6.6907396331865439</v>
      </c>
      <c r="AC890" s="1">
        <f t="shared" si="332"/>
        <v>6.7201894724821862</v>
      </c>
      <c r="AD890" s="1">
        <f t="shared" si="333"/>
        <v>6.7497689376610772</v>
      </c>
      <c r="AE890" s="1">
        <f t="shared" si="333"/>
        <v>6.7794785992821751</v>
      </c>
      <c r="AF890" s="1">
        <f t="shared" si="333"/>
        <v>6.8093190304157982</v>
      </c>
      <c r="AG890" s="1">
        <f t="shared" si="334"/>
        <v>6.8392908066546827</v>
      </c>
      <c r="AH890" s="1">
        <f t="shared" si="334"/>
        <v>6.869394506125083</v>
      </c>
      <c r="AI890" s="1">
        <f t="shared" si="335"/>
        <v>6.8996307094979237</v>
      </c>
      <c r="AJ890">
        <v>6.93</v>
      </c>
      <c r="AK890">
        <v>6.35</v>
      </c>
      <c r="AL890">
        <v>6.79</v>
      </c>
      <c r="AM890">
        <v>5.95</v>
      </c>
      <c r="AN890" t="s">
        <v>6576</v>
      </c>
      <c r="AO890" t="s">
        <v>10200</v>
      </c>
      <c r="AP890" t="s">
        <v>10193</v>
      </c>
      <c r="AQ890" t="s">
        <v>10266</v>
      </c>
      <c r="AR890" t="s">
        <v>9485</v>
      </c>
      <c r="AS890" t="s">
        <v>6585</v>
      </c>
      <c r="AT890" t="s">
        <v>9942</v>
      </c>
      <c r="AU890">
        <v>5.44</v>
      </c>
      <c r="AV890">
        <v>4.9000000000000004</v>
      </c>
      <c r="AW890" t="s">
        <v>9756</v>
      </c>
      <c r="AX890" t="s">
        <v>8461</v>
      </c>
      <c r="AY890" t="s">
        <v>10201</v>
      </c>
      <c r="AZ890" t="s">
        <v>9173</v>
      </c>
      <c r="BA890" t="s">
        <v>9440</v>
      </c>
      <c r="BB890" t="s">
        <v>10099</v>
      </c>
      <c r="BC890" t="s">
        <v>10260</v>
      </c>
      <c r="BD890" t="s">
        <v>7338</v>
      </c>
      <c r="BE890" t="s">
        <v>9576</v>
      </c>
      <c r="BF890">
        <v>5.12</v>
      </c>
      <c r="BG890" t="s">
        <v>8284</v>
      </c>
      <c r="BH890" t="s">
        <v>9942</v>
      </c>
      <c r="BI890" t="s">
        <v>7335</v>
      </c>
      <c r="BJ890" t="s">
        <v>9058</v>
      </c>
      <c r="BK890" t="s">
        <v>10228</v>
      </c>
      <c r="BL890" t="s">
        <v>9908</v>
      </c>
      <c r="BM890" t="s">
        <v>7339</v>
      </c>
      <c r="BN890" t="s">
        <v>9981</v>
      </c>
      <c r="BO890" t="s">
        <v>10220</v>
      </c>
      <c r="BP890">
        <v>3.79</v>
      </c>
      <c r="BQ890">
        <f t="shared" si="336"/>
        <v>-4.3822930017425321E-3</v>
      </c>
      <c r="BR890">
        <f t="shared" si="337"/>
        <v>2.1807267658944696E-2</v>
      </c>
    </row>
    <row r="891" spans="1:70" hidden="1" x14ac:dyDescent="0.3">
      <c r="A891" t="s">
        <v>8516</v>
      </c>
      <c r="B891" t="s">
        <v>8517</v>
      </c>
      <c r="C891" t="str">
        <f>VLOOKUP(historical_emissions[[#This Row],[Country]],'Liste-Pays'!A:B,2,0)</f>
        <v>AFR</v>
      </c>
      <c r="D891" t="s">
        <v>41</v>
      </c>
      <c r="E891" t="s">
        <v>70</v>
      </c>
      <c r="F891" t="s">
        <v>43</v>
      </c>
      <c r="G891" t="s">
        <v>44</v>
      </c>
      <c r="H891">
        <f t="shared" si="314"/>
        <v>55.047515689575981</v>
      </c>
      <c r="I891">
        <f t="shared" si="315"/>
        <v>50.94677281231565</v>
      </c>
      <c r="J891">
        <f t="shared" si="316"/>
        <v>47.151513151413909</v>
      </c>
      <c r="K891">
        <f t="shared" si="317"/>
        <v>43.638979855668431</v>
      </c>
      <c r="L891">
        <f t="shared" si="318"/>
        <v>40.388111336493346</v>
      </c>
      <c r="M891">
        <f t="shared" si="319"/>
        <v>37.379414980002096</v>
      </c>
      <c r="N891">
        <f t="shared" si="320"/>
        <v>34.594850266858685</v>
      </c>
      <c r="O891">
        <f t="shared" si="321"/>
        <v>32.017720599069293</v>
      </c>
      <c r="P891">
        <f t="shared" si="322"/>
        <v>29.632573185094216</v>
      </c>
      <c r="Q891">
        <f t="shared" si="323"/>
        <v>27.425106382978726</v>
      </c>
      <c r="R891">
        <f t="shared" si="324"/>
        <v>25.382083945920712</v>
      </c>
      <c r="S891">
        <f t="shared" si="325"/>
        <v>23.491255656080774</v>
      </c>
      <c r="T891">
        <f t="shared" si="326"/>
        <v>21.741283870745214</v>
      </c>
      <c r="U891">
        <f t="shared" si="327"/>
        <v>20.121675540403501</v>
      </c>
      <c r="V891">
        <f t="shared" si="328"/>
        <v>18.622719291112162</v>
      </c>
      <c r="W891">
        <f t="shared" si="329"/>
        <v>17.235427193883005</v>
      </c>
      <c r="X891">
        <f t="shared" si="330"/>
        <v>15.951480871937751</v>
      </c>
      <c r="Y891">
        <f t="shared" si="331"/>
        <v>14.763181622681349</v>
      </c>
      <c r="Z891" s="1">
        <f t="shared" si="332"/>
        <v>13.663404255319152</v>
      </c>
      <c r="AA891" s="1">
        <f t="shared" si="332"/>
        <v>12.766632281796976</v>
      </c>
      <c r="AB891" s="1">
        <f t="shared" si="332"/>
        <v>11.928718258860707</v>
      </c>
      <c r="AC891" s="1">
        <f t="shared" si="332"/>
        <v>11.14579915504922</v>
      </c>
      <c r="AD891" s="1">
        <f t="shared" si="333"/>
        <v>10.414265481743451</v>
      </c>
      <c r="AE891" s="1">
        <f t="shared" si="333"/>
        <v>9.7307446523563517</v>
      </c>
      <c r="AF891" s="1">
        <f t="shared" si="333"/>
        <v>9.0920854337112722</v>
      </c>
      <c r="AG891" s="1">
        <f t="shared" si="334"/>
        <v>8.495343417925028</v>
      </c>
      <c r="AH891" s="1">
        <f t="shared" si="334"/>
        <v>7.9377674478167419</v>
      </c>
      <c r="AI891" s="1">
        <f t="shared" si="335"/>
        <v>7.4167869332595782</v>
      </c>
      <c r="AJ891">
        <v>6.93</v>
      </c>
      <c r="AK891">
        <v>6.7</v>
      </c>
      <c r="AL891">
        <v>6.14</v>
      </c>
      <c r="AM891">
        <v>5.58</v>
      </c>
      <c r="AN891" t="s">
        <v>9785</v>
      </c>
      <c r="AO891" t="s">
        <v>10150</v>
      </c>
      <c r="AP891" t="s">
        <v>10218</v>
      </c>
      <c r="AQ891" t="s">
        <v>9577</v>
      </c>
      <c r="AR891" t="s">
        <v>10221</v>
      </c>
      <c r="AS891" t="s">
        <v>10111</v>
      </c>
      <c r="AT891" t="s">
        <v>9445</v>
      </c>
      <c r="AU891">
        <v>3.12</v>
      </c>
      <c r="AV891">
        <v>2.78</v>
      </c>
      <c r="AW891" t="s">
        <v>10090</v>
      </c>
      <c r="AX891" t="s">
        <v>10124</v>
      </c>
      <c r="AY891" t="s">
        <v>9813</v>
      </c>
      <c r="AZ891" t="s">
        <v>9709</v>
      </c>
      <c r="BA891" t="s">
        <v>10206</v>
      </c>
      <c r="BB891" t="s">
        <v>9711</v>
      </c>
      <c r="BC891" t="s">
        <v>10209</v>
      </c>
      <c r="BD891" t="s">
        <v>10209</v>
      </c>
      <c r="BE891" t="s">
        <v>4272</v>
      </c>
      <c r="BF891">
        <v>1.41</v>
      </c>
      <c r="BG891" t="s">
        <v>4279</v>
      </c>
      <c r="BH891" t="s">
        <v>9927</v>
      </c>
      <c r="BI891" t="s">
        <v>9708</v>
      </c>
      <c r="BJ891" t="s">
        <v>9716</v>
      </c>
      <c r="BK891" t="s">
        <v>7626</v>
      </c>
      <c r="BL891" t="s">
        <v>9398</v>
      </c>
      <c r="BM891" t="s">
        <v>7625</v>
      </c>
      <c r="BN891" t="s">
        <v>9893</v>
      </c>
      <c r="BO891" t="s">
        <v>7623</v>
      </c>
      <c r="BP891">
        <v>0.42</v>
      </c>
      <c r="BQ891">
        <f t="shared" si="336"/>
        <v>7.0243424712781888E-2</v>
      </c>
      <c r="BR891">
        <f t="shared" si="337"/>
        <v>8.0490728870446393E-2</v>
      </c>
    </row>
    <row r="892" spans="1:70" hidden="1" x14ac:dyDescent="0.3">
      <c r="A892" t="s">
        <v>4614</v>
      </c>
      <c r="B892" t="s">
        <v>4615</v>
      </c>
      <c r="C892" t="str">
        <f>VLOOKUP(historical_emissions[[#This Row],[Country]],'Liste-Pays'!A:B,2,0)</f>
        <v>CSA</v>
      </c>
      <c r="D892" t="s">
        <v>41</v>
      </c>
      <c r="E892" t="s">
        <v>328</v>
      </c>
      <c r="F892" t="s">
        <v>43</v>
      </c>
      <c r="G892" t="s">
        <v>44</v>
      </c>
      <c r="H892">
        <f t="shared" si="314"/>
        <v>13.219813876538076</v>
      </c>
      <c r="I892">
        <f t="shared" si="315"/>
        <v>12.89214017429185</v>
      </c>
      <c r="J892">
        <f t="shared" si="316"/>
        <v>12.572588375738556</v>
      </c>
      <c r="K892">
        <f t="shared" si="317"/>
        <v>12.260957166829664</v>
      </c>
      <c r="L892">
        <f t="shared" si="318"/>
        <v>11.957050223399264</v>
      </c>
      <c r="M892">
        <f t="shared" si="319"/>
        <v>11.660676087482056</v>
      </c>
      <c r="N892">
        <f t="shared" si="320"/>
        <v>11.37164804669697</v>
      </c>
      <c r="O892">
        <f t="shared" si="321"/>
        <v>11.08978401662047</v>
      </c>
      <c r="P892">
        <f t="shared" si="322"/>
        <v>10.814906426075401</v>
      </c>
      <c r="Q892">
        <f t="shared" si="323"/>
        <v>10.546842105263144</v>
      </c>
      <c r="R892">
        <f t="shared" si="324"/>
        <v>10.285422176668584</v>
      </c>
      <c r="S892">
        <f t="shared" si="325"/>
        <v>10.03048194866917</v>
      </c>
      <c r="T892">
        <f t="shared" si="326"/>
        <v>9.7818608117810406</v>
      </c>
      <c r="U892">
        <f t="shared" si="327"/>
        <v>9.5394021374768503</v>
      </c>
      <c r="V892">
        <f t="shared" si="328"/>
        <v>9.3029531795115528</v>
      </c>
      <c r="W892">
        <f t="shared" si="329"/>
        <v>9.0723649776939848</v>
      </c>
      <c r="X892">
        <f t="shared" si="330"/>
        <v>8.8474922640436109</v>
      </c>
      <c r="Y892">
        <f t="shared" si="331"/>
        <v>8.6281933712733281</v>
      </c>
      <c r="Z892" s="1">
        <f t="shared" si="332"/>
        <v>8.4143301435406652</v>
      </c>
      <c r="AA892" s="1">
        <f t="shared" si="332"/>
        <v>8.2502174980804153</v>
      </c>
      <c r="AB892" s="1">
        <f t="shared" si="332"/>
        <v>8.0893056968870898</v>
      </c>
      <c r="AC892" s="1">
        <f t="shared" si="332"/>
        <v>7.9315323108651583</v>
      </c>
      <c r="AD892" s="1">
        <f t="shared" si="333"/>
        <v>7.7768361285328345</v>
      </c>
      <c r="AE892" s="1">
        <f t="shared" si="333"/>
        <v>7.6251571322738005</v>
      </c>
      <c r="AF892" s="1">
        <f t="shared" si="333"/>
        <v>7.4764364750521217</v>
      </c>
      <c r="AG892" s="1">
        <f t="shared" si="334"/>
        <v>7.3306164575813053</v>
      </c>
      <c r="AH892" s="1">
        <f t="shared" si="334"/>
        <v>7.1876405059386599</v>
      </c>
      <c r="AI892" s="1">
        <f t="shared" si="335"/>
        <v>7.0474531496162598</v>
      </c>
      <c r="AJ892">
        <v>6.91</v>
      </c>
      <c r="AK892">
        <v>6.6</v>
      </c>
      <c r="AL892">
        <v>6.04</v>
      </c>
      <c r="AM892">
        <v>6.38</v>
      </c>
      <c r="AN892" t="s">
        <v>8760</v>
      </c>
      <c r="AO892" t="s">
        <v>9975</v>
      </c>
      <c r="AP892" t="s">
        <v>9974</v>
      </c>
      <c r="AQ892" t="s">
        <v>8285</v>
      </c>
      <c r="AR892" t="s">
        <v>8286</v>
      </c>
      <c r="AS892" t="s">
        <v>8108</v>
      </c>
      <c r="AT892" t="s">
        <v>9529</v>
      </c>
      <c r="AU892">
        <v>5.87</v>
      </c>
      <c r="AV892">
        <v>5.09</v>
      </c>
      <c r="AW892" t="s">
        <v>10201</v>
      </c>
      <c r="AX892" t="s">
        <v>9806</v>
      </c>
      <c r="AY892" t="s">
        <v>7335</v>
      </c>
      <c r="AZ892" t="s">
        <v>6873</v>
      </c>
      <c r="BA892" t="s">
        <v>9679</v>
      </c>
      <c r="BB892" t="s">
        <v>10110</v>
      </c>
      <c r="BC892" t="s">
        <v>10213</v>
      </c>
      <c r="BD892" t="s">
        <v>6874</v>
      </c>
      <c r="BE892" t="s">
        <v>9576</v>
      </c>
      <c r="BF892">
        <v>4.18</v>
      </c>
      <c r="BG892" t="s">
        <v>9314</v>
      </c>
      <c r="BH892" t="s">
        <v>9787</v>
      </c>
      <c r="BI892" t="s">
        <v>9584</v>
      </c>
      <c r="BJ892" t="s">
        <v>4951</v>
      </c>
      <c r="BK892" t="s">
        <v>10115</v>
      </c>
      <c r="BL892" t="s">
        <v>9174</v>
      </c>
      <c r="BM892" t="s">
        <v>4951</v>
      </c>
      <c r="BN892" t="s">
        <v>9419</v>
      </c>
      <c r="BO892" t="s">
        <v>9602</v>
      </c>
      <c r="BP892">
        <v>2.96</v>
      </c>
      <c r="BQ892">
        <f t="shared" si="336"/>
        <v>1.9891917455319819E-2</v>
      </c>
      <c r="BR892">
        <f t="shared" si="337"/>
        <v>2.5416548208158529E-2</v>
      </c>
    </row>
    <row r="893" spans="1:70" hidden="1" x14ac:dyDescent="0.3">
      <c r="A893" t="s">
        <v>5810</v>
      </c>
      <c r="B893" t="s">
        <v>5811</v>
      </c>
      <c r="C893" t="str">
        <f>VLOOKUP(historical_emissions[[#This Row],[Country]],'Liste-Pays'!A:B,2,0)</f>
        <v>AFR</v>
      </c>
      <c r="D893" t="s">
        <v>41</v>
      </c>
      <c r="E893" t="s">
        <v>328</v>
      </c>
      <c r="F893" t="s">
        <v>43</v>
      </c>
      <c r="G893" t="s">
        <v>44</v>
      </c>
      <c r="H893">
        <f t="shared" si="314"/>
        <v>71.137711128650366</v>
      </c>
      <c r="I893">
        <f t="shared" si="315"/>
        <v>66.937634122319778</v>
      </c>
      <c r="J893">
        <f t="shared" si="316"/>
        <v>62.985535952800568</v>
      </c>
      <c r="K893">
        <f t="shared" si="317"/>
        <v>59.266775578175263</v>
      </c>
      <c r="L893">
        <f t="shared" si="318"/>
        <v>55.767576385568745</v>
      </c>
      <c r="M893">
        <f t="shared" si="319"/>
        <v>52.474975153962944</v>
      </c>
      <c r="N893">
        <f t="shared" si="320"/>
        <v>49.376774030323418</v>
      </c>
      <c r="O893">
        <f t="shared" si="321"/>
        <v>46.461495341127318</v>
      </c>
      <c r="P893">
        <f t="shared" si="322"/>
        <v>43.718339071886426</v>
      </c>
      <c r="Q893">
        <f t="shared" si="323"/>
        <v>41.137142857142848</v>
      </c>
      <c r="R893">
        <f t="shared" si="324"/>
        <v>38.708344332715257</v>
      </c>
      <c r="S893">
        <f t="shared" si="325"/>
        <v>36.422945710724917</v>
      </c>
      <c r="T893">
        <f t="shared" si="326"/>
        <v>34.27248044616524</v>
      </c>
      <c r="U893">
        <f t="shared" si="327"/>
        <v>32.248981871526965</v>
      </c>
      <c r="V893">
        <f t="shared" si="328"/>
        <v>30.344953683282075</v>
      </c>
      <c r="W893">
        <f t="shared" si="329"/>
        <v>28.553342170889888</v>
      </c>
      <c r="X893">
        <f t="shared" si="330"/>
        <v>26.86751008544422</v>
      </c>
      <c r="Y893">
        <f t="shared" si="331"/>
        <v>25.28121205115476</v>
      </c>
      <c r="Z893" s="1">
        <f t="shared" si="332"/>
        <v>23.788571428571416</v>
      </c>
      <c r="AA893" s="1">
        <f t="shared" si="332"/>
        <v>21.019212219968008</v>
      </c>
      <c r="AB893" s="1">
        <f t="shared" si="332"/>
        <v>18.572249438123759</v>
      </c>
      <c r="AC893" s="1">
        <f t="shared" si="332"/>
        <v>16.410151131364014</v>
      </c>
      <c r="AD893" s="1">
        <f t="shared" si="333"/>
        <v>14.499754650151448</v>
      </c>
      <c r="AE893" s="1">
        <f t="shared" si="333"/>
        <v>12.811757992451417</v>
      </c>
      <c r="AF893" s="1">
        <f t="shared" si="333"/>
        <v>11.320270364397395</v>
      </c>
      <c r="AG893" s="1">
        <f t="shared" si="334"/>
        <v>10.002415062675864</v>
      </c>
      <c r="AH893" s="1">
        <f t="shared" si="334"/>
        <v>8.8379785875697863</v>
      </c>
      <c r="AI893" s="1">
        <f t="shared" si="335"/>
        <v>7.8091006046939571</v>
      </c>
      <c r="AJ893">
        <v>6.9</v>
      </c>
      <c r="AK893">
        <v>7.23</v>
      </c>
      <c r="AL893">
        <v>5.34</v>
      </c>
      <c r="AM893">
        <v>6.26</v>
      </c>
      <c r="AN893" t="s">
        <v>8715</v>
      </c>
      <c r="AO893" t="s">
        <v>8459</v>
      </c>
      <c r="AP893" t="s">
        <v>6586</v>
      </c>
      <c r="AQ893" t="s">
        <v>10193</v>
      </c>
      <c r="AR893" t="s">
        <v>10174</v>
      </c>
      <c r="AS893" t="s">
        <v>9582</v>
      </c>
      <c r="AT893" t="s">
        <v>9849</v>
      </c>
      <c r="AU893">
        <v>3.99</v>
      </c>
      <c r="AV893">
        <v>3.62</v>
      </c>
      <c r="AW893" t="s">
        <v>9180</v>
      </c>
      <c r="AX893" t="s">
        <v>9966</v>
      </c>
      <c r="AY893" t="s">
        <v>8281</v>
      </c>
      <c r="AZ893" t="s">
        <v>10294</v>
      </c>
      <c r="BA893" t="s">
        <v>4279</v>
      </c>
      <c r="BB893" t="s">
        <v>9767</v>
      </c>
      <c r="BC893" t="s">
        <v>9705</v>
      </c>
      <c r="BD893" t="s">
        <v>10295</v>
      </c>
      <c r="BE893" t="s">
        <v>7617</v>
      </c>
      <c r="BF893">
        <v>1.05</v>
      </c>
      <c r="BG893" t="s">
        <v>9705</v>
      </c>
      <c r="BH893" t="s">
        <v>10296</v>
      </c>
      <c r="BI893" t="s">
        <v>9707</v>
      </c>
      <c r="BJ893" t="s">
        <v>9588</v>
      </c>
      <c r="BK893" t="s">
        <v>9722</v>
      </c>
      <c r="BL893" t="s">
        <v>10263</v>
      </c>
      <c r="BM893" t="s">
        <v>9768</v>
      </c>
      <c r="BN893" t="s">
        <v>9396</v>
      </c>
      <c r="BO893" t="s">
        <v>8790</v>
      </c>
      <c r="BP893">
        <v>0.63</v>
      </c>
      <c r="BQ893">
        <f t="shared" si="336"/>
        <v>0.13175371082521115</v>
      </c>
      <c r="BR893">
        <f t="shared" si="337"/>
        <v>6.2746122736508703E-2</v>
      </c>
    </row>
    <row r="894" spans="1:70" hidden="1" x14ac:dyDescent="0.3">
      <c r="A894" t="s">
        <v>1861</v>
      </c>
      <c r="B894" t="s">
        <v>1862</v>
      </c>
      <c r="C894" t="str">
        <f>VLOOKUP(historical_emissions[[#This Row],[Country]],'Liste-Pays'!A:B,2,0)</f>
        <v>WEU</v>
      </c>
      <c r="D894" t="s">
        <v>41</v>
      </c>
      <c r="E894" t="s">
        <v>70</v>
      </c>
      <c r="F894" t="s">
        <v>148</v>
      </c>
      <c r="G894" t="s">
        <v>44</v>
      </c>
      <c r="H894">
        <f t="shared" si="314"/>
        <v>2.9939892196591846</v>
      </c>
      <c r="I894">
        <f t="shared" si="315"/>
        <v>3.0477156604409186</v>
      </c>
      <c r="J894">
        <f t="shared" si="316"/>
        <v>3.1024062097171385</v>
      </c>
      <c r="K894">
        <f t="shared" si="317"/>
        <v>3.1580781681907317</v>
      </c>
      <c r="L894">
        <f t="shared" si="318"/>
        <v>3.2147491470216778</v>
      </c>
      <c r="M894">
        <f t="shared" si="319"/>
        <v>3.2724370733981298</v>
      </c>
      <c r="N894">
        <f t="shared" si="320"/>
        <v>3.331160196207466</v>
      </c>
      <c r="O894">
        <f t="shared" si="321"/>
        <v>3.3909370918091084</v>
      </c>
      <c r="P894">
        <f t="shared" si="322"/>
        <v>3.451786669910931</v>
      </c>
      <c r="Q894">
        <f t="shared" si="323"/>
        <v>3.5137281795511224</v>
      </c>
      <c r="R894">
        <f t="shared" si="324"/>
        <v>3.576781215187387</v>
      </c>
      <c r="S894">
        <f t="shared" si="325"/>
        <v>3.6409657228954204</v>
      </c>
      <c r="T894">
        <f t="shared" si="326"/>
        <v>3.7063020066786105</v>
      </c>
      <c r="U894">
        <f t="shared" si="327"/>
        <v>3.7728107348909679</v>
      </c>
      <c r="V894">
        <f t="shared" si="328"/>
        <v>3.8405129467753123</v>
      </c>
      <c r="W894">
        <f t="shared" si="329"/>
        <v>3.9094300591187876</v>
      </c>
      <c r="X894">
        <f t="shared" si="330"/>
        <v>3.9795838730278055</v>
      </c>
      <c r="Y894">
        <f t="shared" si="331"/>
        <v>4.0509965808245658</v>
      </c>
      <c r="Z894" s="1">
        <f t="shared" si="332"/>
        <v>4.1236907730673327</v>
      </c>
      <c r="AA894" s="1">
        <f t="shared" si="332"/>
        <v>4.3408962302430059</v>
      </c>
      <c r="AB894" s="1">
        <f t="shared" si="332"/>
        <v>4.5695424605569137</v>
      </c>
      <c r="AC894" s="1">
        <f t="shared" si="332"/>
        <v>4.8102320791169006</v>
      </c>
      <c r="AD894" s="1">
        <f t="shared" si="333"/>
        <v>5.0635994423269493</v>
      </c>
      <c r="AE894" s="1">
        <f t="shared" si="333"/>
        <v>5.330312319783328</v>
      </c>
      <c r="AF894" s="1">
        <f t="shared" si="333"/>
        <v>5.6110736542338433</v>
      </c>
      <c r="AG894" s="1">
        <f t="shared" si="334"/>
        <v>5.9066234142386866</v>
      </c>
      <c r="AH894" s="1">
        <f t="shared" si="334"/>
        <v>6.2177405444157268</v>
      </c>
      <c r="AI894" s="1">
        <f t="shared" si="335"/>
        <v>6.5452450184102622</v>
      </c>
      <c r="AJ894">
        <v>6.89</v>
      </c>
      <c r="AK894">
        <v>7.24</v>
      </c>
      <c r="AL894">
        <v>7.83</v>
      </c>
      <c r="AM894">
        <v>8.18</v>
      </c>
      <c r="AN894" t="s">
        <v>8665</v>
      </c>
      <c r="AO894" t="s">
        <v>9500</v>
      </c>
      <c r="AP894" t="s">
        <v>9876</v>
      </c>
      <c r="AQ894" t="s">
        <v>9696</v>
      </c>
      <c r="AR894" t="s">
        <v>8955</v>
      </c>
      <c r="AS894" t="s">
        <v>9619</v>
      </c>
      <c r="AT894" t="s">
        <v>9823</v>
      </c>
      <c r="AU894">
        <v>8.19</v>
      </c>
      <c r="AV894">
        <v>9.6</v>
      </c>
      <c r="AW894" t="s">
        <v>8152</v>
      </c>
      <c r="AX894" t="s">
        <v>6818</v>
      </c>
      <c r="AY894" t="s">
        <v>8557</v>
      </c>
      <c r="AZ894" t="s">
        <v>7851</v>
      </c>
      <c r="BA894" t="s">
        <v>6087</v>
      </c>
      <c r="BB894" t="s">
        <v>9703</v>
      </c>
      <c r="BC894" t="s">
        <v>9328</v>
      </c>
      <c r="BD894" t="s">
        <v>9297</v>
      </c>
      <c r="BE894" t="s">
        <v>9438</v>
      </c>
      <c r="BF894">
        <v>16.04</v>
      </c>
      <c r="BG894" t="s">
        <v>7298</v>
      </c>
      <c r="BH894" t="s">
        <v>4267</v>
      </c>
      <c r="BI894" t="s">
        <v>9020</v>
      </c>
      <c r="BJ894" t="s">
        <v>7433</v>
      </c>
      <c r="BK894" t="s">
        <v>4780</v>
      </c>
      <c r="BL894" t="s">
        <v>8702</v>
      </c>
      <c r="BM894" t="s">
        <v>8844</v>
      </c>
      <c r="BN894" t="s">
        <v>9839</v>
      </c>
      <c r="BO894" t="s">
        <v>9580</v>
      </c>
      <c r="BP894">
        <v>12.25</v>
      </c>
      <c r="BQ894">
        <f t="shared" si="336"/>
        <v>-5.0037007487625185E-2</v>
      </c>
      <c r="BR894">
        <f t="shared" si="337"/>
        <v>-1.7628429541212909E-2</v>
      </c>
    </row>
    <row r="895" spans="1:70" hidden="1" x14ac:dyDescent="0.3">
      <c r="A895" t="s">
        <v>664</v>
      </c>
      <c r="B895" t="s">
        <v>665</v>
      </c>
      <c r="C895" t="str">
        <f>VLOOKUP(historical_emissions[[#This Row],[Country]],'Liste-Pays'!A:B,2,0)</f>
        <v>JPN</v>
      </c>
      <c r="D895" t="s">
        <v>41</v>
      </c>
      <c r="E895" t="s">
        <v>252</v>
      </c>
      <c r="F895" t="s">
        <v>302</v>
      </c>
      <c r="G895" t="s">
        <v>44</v>
      </c>
      <c r="H895">
        <f t="shared" si="314"/>
        <v>5.423498946003475</v>
      </c>
      <c r="I895">
        <f t="shared" si="315"/>
        <v>5.4645822640531154</v>
      </c>
      <c r="J895">
        <f t="shared" si="316"/>
        <v>5.5059767906120181</v>
      </c>
      <c r="K895">
        <f t="shared" si="317"/>
        <v>5.5476848831026304</v>
      </c>
      <c r="L895">
        <f t="shared" si="318"/>
        <v>5.5897089168050131</v>
      </c>
      <c r="M895">
        <f t="shared" si="319"/>
        <v>5.6320512849921105</v>
      </c>
      <c r="N895">
        <f t="shared" si="320"/>
        <v>5.6747143990660467</v>
      </c>
      <c r="O895">
        <f t="shared" si="321"/>
        <v>5.7177006886954569</v>
      </c>
      <c r="P895">
        <f t="shared" si="322"/>
        <v>5.7610126019538566</v>
      </c>
      <c r="Q895">
        <f t="shared" si="323"/>
        <v>5.8046526054590597</v>
      </c>
      <c r="R895">
        <f t="shared" si="324"/>
        <v>5.8486231845136532</v>
      </c>
      <c r="S895">
        <f t="shared" si="325"/>
        <v>5.892926843246534</v>
      </c>
      <c r="T895">
        <f t="shared" si="326"/>
        <v>5.937566104755521</v>
      </c>
      <c r="U895">
        <f t="shared" si="327"/>
        <v>5.9825435112510439</v>
      </c>
      <c r="V895">
        <f t="shared" si="328"/>
        <v>6.0278616242009235</v>
      </c>
      <c r="W895">
        <f t="shared" si="329"/>
        <v>6.0735230244762493</v>
      </c>
      <c r="X895">
        <f t="shared" si="330"/>
        <v>6.1195303124983562</v>
      </c>
      <c r="Y895">
        <f t="shared" si="331"/>
        <v>6.1658861083869221</v>
      </c>
      <c r="Z895" s="1">
        <f t="shared" si="332"/>
        <v>6.2125930521091819</v>
      </c>
      <c r="AA895" s="1">
        <f t="shared" si="332"/>
        <v>6.2735689158760959</v>
      </c>
      <c r="AB895" s="1">
        <f t="shared" si="332"/>
        <v>6.3351432505119263</v>
      </c>
      <c r="AC895" s="1">
        <f t="shared" si="332"/>
        <v>6.3973219299372515</v>
      </c>
      <c r="AD895" s="1">
        <f t="shared" si="333"/>
        <v>6.4601108857244824</v>
      </c>
      <c r="AE895" s="1">
        <f t="shared" si="333"/>
        <v>6.5235161076637107</v>
      </c>
      <c r="AF895" s="1">
        <f t="shared" si="333"/>
        <v>6.5875436443341071</v>
      </c>
      <c r="AG895" s="1">
        <f t="shared" si="334"/>
        <v>6.6521996036809288</v>
      </c>
      <c r="AH895" s="1">
        <f t="shared" si="334"/>
        <v>6.7174901535981899</v>
      </c>
      <c r="AI895" s="1">
        <f t="shared" si="335"/>
        <v>6.7834215225170551</v>
      </c>
      <c r="AJ895">
        <v>6.85</v>
      </c>
      <c r="AK895">
        <v>6.87</v>
      </c>
      <c r="AL895">
        <v>6.84</v>
      </c>
      <c r="AM895">
        <v>6.83</v>
      </c>
      <c r="AN895" t="s">
        <v>10121</v>
      </c>
      <c r="AO895" t="s">
        <v>9877</v>
      </c>
      <c r="AP895" t="s">
        <v>8183</v>
      </c>
      <c r="AQ895" t="s">
        <v>9415</v>
      </c>
      <c r="AR895" t="s">
        <v>10243</v>
      </c>
      <c r="AS895" t="s">
        <v>9937</v>
      </c>
      <c r="AT895" t="s">
        <v>9510</v>
      </c>
      <c r="AU895">
        <v>6.77</v>
      </c>
      <c r="AV895">
        <v>7.31</v>
      </c>
      <c r="AW895" t="s">
        <v>9971</v>
      </c>
      <c r="AX895" t="s">
        <v>10109</v>
      </c>
      <c r="AY895" t="s">
        <v>4208</v>
      </c>
      <c r="AZ895" t="s">
        <v>8648</v>
      </c>
      <c r="BA895" t="s">
        <v>10025</v>
      </c>
      <c r="BB895" t="s">
        <v>8063</v>
      </c>
      <c r="BC895" t="s">
        <v>8066</v>
      </c>
      <c r="BD895" t="s">
        <v>9262</v>
      </c>
      <c r="BE895" t="s">
        <v>9876</v>
      </c>
      <c r="BF895">
        <v>8.06</v>
      </c>
      <c r="BG895" t="s">
        <v>8589</v>
      </c>
      <c r="BH895" t="s">
        <v>8588</v>
      </c>
      <c r="BI895" t="s">
        <v>9359</v>
      </c>
      <c r="BJ895" t="s">
        <v>8419</v>
      </c>
      <c r="BK895" t="s">
        <v>8667</v>
      </c>
      <c r="BL895" t="s">
        <v>9558</v>
      </c>
      <c r="BM895" t="s">
        <v>8710</v>
      </c>
      <c r="BN895" t="s">
        <v>8644</v>
      </c>
      <c r="BO895" t="s">
        <v>9332</v>
      </c>
      <c r="BP895">
        <v>9.18</v>
      </c>
      <c r="BQ895">
        <f t="shared" si="336"/>
        <v>-9.7194857639335552E-3</v>
      </c>
      <c r="BR895">
        <f t="shared" si="337"/>
        <v>-7.5181077096950766E-3</v>
      </c>
    </row>
    <row r="896" spans="1:70" hidden="1" x14ac:dyDescent="0.3">
      <c r="A896" t="s">
        <v>6653</v>
      </c>
      <c r="B896" t="s">
        <v>6654</v>
      </c>
      <c r="C896" t="str">
        <f>VLOOKUP(historical_emissions[[#This Row],[Country]],'Liste-Pays'!A:B,2,0)</f>
        <v>AFR</v>
      </c>
      <c r="D896" t="s">
        <v>41</v>
      </c>
      <c r="E896" t="s">
        <v>42</v>
      </c>
      <c r="F896" t="s">
        <v>148</v>
      </c>
      <c r="G896" t="s">
        <v>44</v>
      </c>
      <c r="H896">
        <f t="shared" si="314"/>
        <v>0.59326549984179655</v>
      </c>
      <c r="I896">
        <f t="shared" si="315"/>
        <v>0.70173024240899506</v>
      </c>
      <c r="J896">
        <f t="shared" si="316"/>
        <v>0.83002523025980757</v>
      </c>
      <c r="K896">
        <f t="shared" si="317"/>
        <v>0.98177596066367778</v>
      </c>
      <c r="L896">
        <f t="shared" si="318"/>
        <v>1.1612707684022814</v>
      </c>
      <c r="M896">
        <f t="shared" si="319"/>
        <v>1.373582010129897</v>
      </c>
      <c r="N896">
        <f t="shared" si="320"/>
        <v>1.624709404464143</v>
      </c>
      <c r="O896">
        <f t="shared" si="321"/>
        <v>1.9217495784649952</v>
      </c>
      <c r="P896">
        <f t="shared" si="322"/>
        <v>2.2730966117282008</v>
      </c>
      <c r="Q896">
        <f t="shared" si="323"/>
        <v>2.688679245283021</v>
      </c>
      <c r="R896">
        <f t="shared" si="324"/>
        <v>3.1802414585975649</v>
      </c>
      <c r="S896">
        <f t="shared" si="325"/>
        <v>3.7616743435374471</v>
      </c>
      <c r="T896">
        <f t="shared" si="326"/>
        <v>4.4494086537277866</v>
      </c>
      <c r="U896">
        <f t="shared" si="327"/>
        <v>5.2628791223991387</v>
      </c>
      <c r="V896">
        <f t="shared" si="328"/>
        <v>6.2250736699086922</v>
      </c>
      <c r="W896">
        <f t="shared" si="329"/>
        <v>7.363183021031495</v>
      </c>
      <c r="X896">
        <f t="shared" si="330"/>
        <v>8.7093690896033564</v>
      </c>
      <c r="Y896">
        <f t="shared" si="331"/>
        <v>10.301673844352205</v>
      </c>
      <c r="Z896" s="1">
        <f t="shared" si="332"/>
        <v>12.185094339622649</v>
      </c>
      <c r="AA896" s="1">
        <f t="shared" si="332"/>
        <v>11.501424066285141</v>
      </c>
      <c r="AB896" s="1">
        <f t="shared" si="332"/>
        <v>10.856112547473275</v>
      </c>
      <c r="AC896" s="1">
        <f t="shared" si="332"/>
        <v>10.247007584815787</v>
      </c>
      <c r="AD896" s="1">
        <f t="shared" si="333"/>
        <v>9.6720777335447714</v>
      </c>
      <c r="AE896" s="1">
        <f t="shared" si="333"/>
        <v>9.1294055273615111</v>
      </c>
      <c r="AF896" s="1">
        <f t="shared" si="333"/>
        <v>8.6171810834354172</v>
      </c>
      <c r="AG896" s="1">
        <f t="shared" si="334"/>
        <v>8.1336960662079232</v>
      </c>
      <c r="AH896" s="1">
        <f t="shared" si="334"/>
        <v>7.6773379898698133</v>
      </c>
      <c r="AI896" s="1">
        <f t="shared" si="335"/>
        <v>7.2465848405100122</v>
      </c>
      <c r="AJ896">
        <v>6.84</v>
      </c>
      <c r="AK896">
        <v>8.7100000000000009</v>
      </c>
      <c r="AL896">
        <v>4.21</v>
      </c>
      <c r="AM896">
        <v>2.5</v>
      </c>
      <c r="AN896" t="s">
        <v>10156</v>
      </c>
      <c r="AO896" t="s">
        <v>9416</v>
      </c>
      <c r="AP896" t="s">
        <v>9866</v>
      </c>
      <c r="AQ896" t="s">
        <v>9889</v>
      </c>
      <c r="AR896" t="s">
        <v>9981</v>
      </c>
      <c r="AS896" t="s">
        <v>9957</v>
      </c>
      <c r="AT896" t="s">
        <v>9992</v>
      </c>
      <c r="AU896">
        <v>14.23</v>
      </c>
      <c r="AV896">
        <v>11.33</v>
      </c>
      <c r="AW896" t="s">
        <v>7335</v>
      </c>
      <c r="AX896" t="s">
        <v>9745</v>
      </c>
      <c r="AY896" t="s">
        <v>9905</v>
      </c>
      <c r="AZ896" t="s">
        <v>6584</v>
      </c>
      <c r="BA896" t="s">
        <v>10284</v>
      </c>
      <c r="BB896" t="s">
        <v>9176</v>
      </c>
      <c r="BC896" t="s">
        <v>10155</v>
      </c>
      <c r="BD896" t="s">
        <v>8584</v>
      </c>
      <c r="BE896" t="s">
        <v>8584</v>
      </c>
      <c r="BF896">
        <v>6.36</v>
      </c>
      <c r="BG896" t="s">
        <v>10088</v>
      </c>
      <c r="BH896" t="s">
        <v>9632</v>
      </c>
      <c r="BI896" t="s">
        <v>8068</v>
      </c>
      <c r="BJ896" t="s">
        <v>8986</v>
      </c>
      <c r="BK896" t="s">
        <v>9631</v>
      </c>
      <c r="BL896" t="s">
        <v>9878</v>
      </c>
      <c r="BM896" t="s">
        <v>9673</v>
      </c>
      <c r="BN896" t="s">
        <v>9688</v>
      </c>
      <c r="BO896" t="s">
        <v>9171</v>
      </c>
      <c r="BP896">
        <v>6.78</v>
      </c>
      <c r="BQ896">
        <f t="shared" si="336"/>
        <v>5.9442228144738651E-2</v>
      </c>
      <c r="BR896">
        <f t="shared" si="337"/>
        <v>-0.15456757598881021</v>
      </c>
    </row>
    <row r="897" spans="1:70" hidden="1" x14ac:dyDescent="0.3">
      <c r="A897" t="s">
        <v>10297</v>
      </c>
      <c r="B897" t="s">
        <v>10298</v>
      </c>
      <c r="C897" t="str">
        <f>VLOOKUP(historical_emissions[[#This Row],[Country]],'Liste-Pays'!A:B,2,0)</f>
        <v>WEU</v>
      </c>
      <c r="D897" t="s">
        <v>41</v>
      </c>
      <c r="E897" t="s">
        <v>42</v>
      </c>
      <c r="F897" t="s">
        <v>43</v>
      </c>
      <c r="G897" t="s">
        <v>44</v>
      </c>
      <c r="H897">
        <f t="shared" si="314"/>
        <v>6.9218832786324427</v>
      </c>
      <c r="I897">
        <f t="shared" si="315"/>
        <v>7.0224887333140193</v>
      </c>
      <c r="J897">
        <f t="shared" si="316"/>
        <v>7.124556428415473</v>
      </c>
      <c r="K897">
        <f t="shared" si="317"/>
        <v>7.2281076167312204</v>
      </c>
      <c r="L897">
        <f t="shared" si="318"/>
        <v>7.3331638599523981</v>
      </c>
      <c r="M897">
        <f t="shared" si="319"/>
        <v>7.4397470331564941</v>
      </c>
      <c r="N897">
        <f t="shared" si="320"/>
        <v>7.5478793293622308</v>
      </c>
      <c r="O897">
        <f t="shared" si="321"/>
        <v>7.6575832641506532</v>
      </c>
      <c r="P897">
        <f t="shared" si="322"/>
        <v>7.7688816803533776</v>
      </c>
      <c r="Q897">
        <f t="shared" si="323"/>
        <v>7.8817977528089855</v>
      </c>
      <c r="R897">
        <f t="shared" si="324"/>
        <v>7.9963549931885494</v>
      </c>
      <c r="S897">
        <f t="shared" si="325"/>
        <v>8.1125772548912884</v>
      </c>
      <c r="T897">
        <f t="shared" si="326"/>
        <v>8.2304887380113865</v>
      </c>
      <c r="U897">
        <f t="shared" si="327"/>
        <v>8.3501139943769953</v>
      </c>
      <c r="V897">
        <f t="shared" si="328"/>
        <v>8.4714779326624825</v>
      </c>
      <c r="W897">
        <f t="shared" si="329"/>
        <v>8.5946058235749732</v>
      </c>
      <c r="X897">
        <f t="shared" si="330"/>
        <v>8.7195233051162866</v>
      </c>
      <c r="Y897">
        <f t="shared" si="331"/>
        <v>8.8462563879213381</v>
      </c>
      <c r="Z897" s="1">
        <f t="shared" si="332"/>
        <v>8.9748314606741495</v>
      </c>
      <c r="AA897" s="1">
        <f t="shared" si="332"/>
        <v>8.7343236705589646</v>
      </c>
      <c r="AB897" s="1">
        <f t="shared" si="332"/>
        <v>8.5002610150805182</v>
      </c>
      <c r="AC897" s="1">
        <f t="shared" ref="AC897:AF960" si="338">AD897*(1+$BQ897)</f>
        <v>8.2724707773365207</v>
      </c>
      <c r="AD897" s="1">
        <f t="shared" si="333"/>
        <v>8.0507848688971659</v>
      </c>
      <c r="AE897" s="1">
        <f t="shared" si="333"/>
        <v>7.8350397057711962</v>
      </c>
      <c r="AF897" s="1">
        <f t="shared" si="333"/>
        <v>7.625076087695831</v>
      </c>
      <c r="AG897" s="1">
        <f t="shared" si="334"/>
        <v>7.4207390806614821</v>
      </c>
      <c r="AH897" s="1">
        <f t="shared" si="334"/>
        <v>7.2218779025845823</v>
      </c>
      <c r="AI897" s="1">
        <f t="shared" si="335"/>
        <v>7.02834581204415</v>
      </c>
      <c r="AJ897">
        <v>6.84</v>
      </c>
      <c r="AK897">
        <v>7.93</v>
      </c>
      <c r="AL897">
        <v>7.59</v>
      </c>
      <c r="AM897">
        <v>9.23</v>
      </c>
      <c r="AN897" t="s">
        <v>9558</v>
      </c>
      <c r="AO897" t="s">
        <v>9794</v>
      </c>
      <c r="AP897" t="s">
        <v>8873</v>
      </c>
      <c r="AQ897" t="s">
        <v>9411</v>
      </c>
      <c r="AR897" t="s">
        <v>9760</v>
      </c>
      <c r="AS897" t="s">
        <v>10120</v>
      </c>
      <c r="AT897" t="s">
        <v>8558</v>
      </c>
      <c r="AU897">
        <v>10.67</v>
      </c>
      <c r="AV897">
        <v>10.51</v>
      </c>
      <c r="AW897" t="s">
        <v>8152</v>
      </c>
      <c r="AX897" t="s">
        <v>9657</v>
      </c>
      <c r="AY897" t="s">
        <v>8641</v>
      </c>
      <c r="AZ897" t="s">
        <v>9883</v>
      </c>
      <c r="BA897" t="s">
        <v>4451</v>
      </c>
      <c r="BB897" t="s">
        <v>9434</v>
      </c>
      <c r="BC897" t="s">
        <v>9038</v>
      </c>
      <c r="BD897" t="s">
        <v>10079</v>
      </c>
      <c r="BE897" t="s">
        <v>8667</v>
      </c>
      <c r="BF897">
        <v>8.01</v>
      </c>
      <c r="BG897" t="s">
        <v>9619</v>
      </c>
      <c r="BH897" t="s">
        <v>10216</v>
      </c>
      <c r="BI897" t="s">
        <v>8064</v>
      </c>
      <c r="BJ897" t="s">
        <v>8420</v>
      </c>
      <c r="BK897" t="s">
        <v>8590</v>
      </c>
      <c r="BL897" t="s">
        <v>8708</v>
      </c>
      <c r="BM897" t="s">
        <v>9269</v>
      </c>
      <c r="BN897" t="s">
        <v>9261</v>
      </c>
      <c r="BO897" t="s">
        <v>9367</v>
      </c>
      <c r="BP897">
        <v>10.65</v>
      </c>
      <c r="BQ897">
        <f t="shared" si="336"/>
        <v>2.7535937433355251E-2</v>
      </c>
      <c r="BR897">
        <f t="shared" si="337"/>
        <v>-1.4326182426511291E-2</v>
      </c>
    </row>
    <row r="898" spans="1:70" hidden="1" x14ac:dyDescent="0.3">
      <c r="A898" t="s">
        <v>9102</v>
      </c>
      <c r="B898" t="s">
        <v>9103</v>
      </c>
      <c r="C898" t="str">
        <f>VLOOKUP(historical_emissions[[#This Row],[Country]],'Liste-Pays'!A:B,2,0)</f>
        <v>CSA</v>
      </c>
      <c r="D898" t="s">
        <v>41</v>
      </c>
      <c r="E898" t="s">
        <v>252</v>
      </c>
      <c r="F898" t="s">
        <v>302</v>
      </c>
      <c r="G898" t="s">
        <v>44</v>
      </c>
      <c r="H898">
        <f t="shared" ref="H898:H961" si="339">I898*(1+$BR898)</f>
        <v>8.0221300701421541</v>
      </c>
      <c r="I898">
        <f t="shared" ref="I898:I961" si="340">J898*(1+$BR898)</f>
        <v>8.0260779751713951</v>
      </c>
      <c r="J898">
        <f t="shared" ref="J898:J961" si="341">K898*(1+$BR898)</f>
        <v>8.0300278230704194</v>
      </c>
      <c r="K898">
        <f t="shared" ref="K898:K961" si="342">L898*(1+$BR898)</f>
        <v>8.033979614795367</v>
      </c>
      <c r="L898">
        <f t="shared" ref="L898:L961" si="343">M898*(1+$BR898)</f>
        <v>8.037933351302847</v>
      </c>
      <c r="M898">
        <f t="shared" ref="M898:M961" si="344">N898*(1+$BR898)</f>
        <v>8.0418890335499373</v>
      </c>
      <c r="N898">
        <f t="shared" ref="N898:N961" si="345">O898*(1+$BR898)</f>
        <v>8.0458466624941885</v>
      </c>
      <c r="O898">
        <f t="shared" ref="O898:O961" si="346">P898*(1+$BR898)</f>
        <v>8.0498062390936234</v>
      </c>
      <c r="P898">
        <f t="shared" ref="P898:P961" si="347">Q898*(1+$BR898)</f>
        <v>8.0537677643067358</v>
      </c>
      <c r="Q898">
        <f t="shared" ref="Q898:Q961" si="348">R898*(1+$BR898)</f>
        <v>8.0577312390924885</v>
      </c>
      <c r="R898">
        <f t="shared" ref="R898:R961" si="349">S898*(1+$BR898)</f>
        <v>8.0616966644103201</v>
      </c>
      <c r="S898">
        <f t="shared" ref="S898:S961" si="350">T898*(1+$BR898)</f>
        <v>8.0656640412201401</v>
      </c>
      <c r="T898">
        <f t="shared" ref="T898:T961" si="351">U898*(1+$BR898)</f>
        <v>8.0696333704823289</v>
      </c>
      <c r="U898">
        <f t="shared" ref="U898:U961" si="352">V898*(1+$BR898)</f>
        <v>8.0736046531577408</v>
      </c>
      <c r="V898">
        <f t="shared" ref="V898:V961" si="353">W898*(1+$BR898)</f>
        <v>8.0775778902077029</v>
      </c>
      <c r="W898">
        <f t="shared" ref="W898:W961" si="354">X898*(1+$BR898)</f>
        <v>8.0815530825940147</v>
      </c>
      <c r="X898">
        <f t="shared" ref="X898:X961" si="355">Y898*(1+$BR898)</f>
        <v>8.0855302312789501</v>
      </c>
      <c r="Y898">
        <f t="shared" ref="Y898:Y961" si="356">Z898*(1+$BR898)</f>
        <v>8.0895093372252571</v>
      </c>
      <c r="Z898" s="1">
        <f t="shared" ref="Z898:AF961" si="357">AA898*(1+$BQ898)</f>
        <v>8.0934904013961546</v>
      </c>
      <c r="AA898" s="1">
        <f t="shared" si="357"/>
        <v>7.9572745128553493</v>
      </c>
      <c r="AB898" s="1">
        <f t="shared" si="357"/>
        <v>7.8233511788702099</v>
      </c>
      <c r="AC898" s="1">
        <f t="shared" si="338"/>
        <v>7.6916818150549728</v>
      </c>
      <c r="AD898" s="1">
        <f t="shared" si="338"/>
        <v>7.5622284864107421</v>
      </c>
      <c r="AE898" s="1">
        <f t="shared" si="338"/>
        <v>7.434953896396113</v>
      </c>
      <c r="AF898" s="1">
        <f t="shared" si="338"/>
        <v>7.3098213761817421</v>
      </c>
      <c r="AG898" s="1">
        <f t="shared" ref="AG898:AH961" si="358">AH898*(1+$BQ898)</f>
        <v>7.186794874085761</v>
      </c>
      <c r="AH898" s="1">
        <f t="shared" si="358"/>
        <v>7.0658389451869974</v>
      </c>
      <c r="AI898" s="1">
        <f t="shared" ref="AI898:AI961" si="359">AJ898*(1+$BQ898)</f>
        <v>6.946918741113012</v>
      </c>
      <c r="AJ898">
        <v>6.83</v>
      </c>
      <c r="AK898">
        <v>7.09</v>
      </c>
      <c r="AL898">
        <v>6.66</v>
      </c>
      <c r="AM898">
        <v>6.76</v>
      </c>
      <c r="AN898" t="s">
        <v>10160</v>
      </c>
      <c r="AO898" t="s">
        <v>9510</v>
      </c>
      <c r="AP898" t="s">
        <v>10121</v>
      </c>
      <c r="AQ898" t="s">
        <v>9342</v>
      </c>
      <c r="AR898" t="s">
        <v>9512</v>
      </c>
      <c r="AS898" t="s">
        <v>10076</v>
      </c>
      <c r="AT898" t="s">
        <v>10243</v>
      </c>
      <c r="AU898">
        <v>6.7</v>
      </c>
      <c r="AV898">
        <v>6.79</v>
      </c>
      <c r="AW898" t="s">
        <v>9675</v>
      </c>
      <c r="AX898" t="s">
        <v>9675</v>
      </c>
      <c r="AY898" t="s">
        <v>8669</v>
      </c>
      <c r="AZ898" t="s">
        <v>9415</v>
      </c>
      <c r="BA898" t="s">
        <v>9674</v>
      </c>
      <c r="BB898" t="s">
        <v>9992</v>
      </c>
      <c r="BC898" t="s">
        <v>9620</v>
      </c>
      <c r="BD898" t="s">
        <v>9216</v>
      </c>
      <c r="BE898" t="s">
        <v>9802</v>
      </c>
      <c r="BF898">
        <v>5.73</v>
      </c>
      <c r="BG898" t="s">
        <v>9974</v>
      </c>
      <c r="BH898" t="s">
        <v>9511</v>
      </c>
      <c r="BI898" t="s">
        <v>9939</v>
      </c>
      <c r="BJ898" t="s">
        <v>10189</v>
      </c>
      <c r="BK898" t="s">
        <v>9686</v>
      </c>
      <c r="BL898" t="s">
        <v>9528</v>
      </c>
      <c r="BM898" t="s">
        <v>9958</v>
      </c>
      <c r="BN898" t="s">
        <v>10087</v>
      </c>
      <c r="BO898" t="s">
        <v>9757</v>
      </c>
      <c r="BP898">
        <v>5.79</v>
      </c>
      <c r="BQ898">
        <f t="shared" ref="BQ898:BQ961" si="360">((AV898/BF898)^(1/(2010-2000)))-1</f>
        <v>1.7118410119035365E-2</v>
      </c>
      <c r="BR898">
        <f t="shared" ref="BR898:BR961" si="361">((AM898/AV898)^(1/(2019-2010)))-1</f>
        <v>-4.9188470900152215E-4</v>
      </c>
    </row>
    <row r="899" spans="1:70" hidden="1" x14ac:dyDescent="0.3">
      <c r="A899" t="s">
        <v>3168</v>
      </c>
      <c r="B899" t="s">
        <v>3169</v>
      </c>
      <c r="C899" t="str">
        <f>VLOOKUP(historical_emissions[[#This Row],[Country]],'Liste-Pays'!A:B,2,0)</f>
        <v>CSA</v>
      </c>
      <c r="D899" t="s">
        <v>41</v>
      </c>
      <c r="E899" t="s">
        <v>328</v>
      </c>
      <c r="F899" t="s">
        <v>43</v>
      </c>
      <c r="G899" t="s">
        <v>44</v>
      </c>
      <c r="H899">
        <f t="shared" si="339"/>
        <v>7.5887350696464502</v>
      </c>
      <c r="I899">
        <f t="shared" si="340"/>
        <v>7.5516451489181584</v>
      </c>
      <c r="J899">
        <f t="shared" si="341"/>
        <v>7.5147365050702692</v>
      </c>
      <c r="K899">
        <f t="shared" si="342"/>
        <v>7.4780082521125539</v>
      </c>
      <c r="L899">
        <f t="shared" si="343"/>
        <v>7.4414595083850577</v>
      </c>
      <c r="M899">
        <f t="shared" si="344"/>
        <v>7.4050893965369369</v>
      </c>
      <c r="N899">
        <f t="shared" si="345"/>
        <v>7.3688970435053971</v>
      </c>
      <c r="O899">
        <f t="shared" si="346"/>
        <v>7.3328815804947354</v>
      </c>
      <c r="P899">
        <f t="shared" si="347"/>
        <v>7.2970421429554859</v>
      </c>
      <c r="Q899">
        <f t="shared" si="348"/>
        <v>7.261377870563666</v>
      </c>
      <c r="R899">
        <f t="shared" si="349"/>
        <v>7.2258879072001241</v>
      </c>
      <c r="S899">
        <f t="shared" si="350"/>
        <v>7.1905714009299873</v>
      </c>
      <c r="T899">
        <f t="shared" si="351"/>
        <v>7.1554275039822128</v>
      </c>
      <c r="U899">
        <f t="shared" si="352"/>
        <v>7.1204553727292366</v>
      </c>
      <c r="V899">
        <f t="shared" si="353"/>
        <v>7.0856541676667213</v>
      </c>
      <c r="W899">
        <f t="shared" si="354"/>
        <v>7.0510230533934051</v>
      </c>
      <c r="X899">
        <f t="shared" si="355"/>
        <v>7.016561198591047</v>
      </c>
      <c r="Y899">
        <f t="shared" si="356"/>
        <v>6.9822677760044716</v>
      </c>
      <c r="Z899" s="1">
        <f t="shared" si="357"/>
        <v>6.9481419624217109</v>
      </c>
      <c r="AA899" s="1">
        <f t="shared" si="357"/>
        <v>6.9352201598310073</v>
      </c>
      <c r="AB899" s="1">
        <f t="shared" si="357"/>
        <v>6.922322388554444</v>
      </c>
      <c r="AC899" s="1">
        <f t="shared" si="338"/>
        <v>6.9094486038998006</v>
      </c>
      <c r="AD899" s="1">
        <f t="shared" si="338"/>
        <v>6.8965987612579713</v>
      </c>
      <c r="AE899" s="1">
        <f t="shared" si="338"/>
        <v>6.8837728161028142</v>
      </c>
      <c r="AF899" s="1">
        <f t="shared" si="338"/>
        <v>6.8709707239909932</v>
      </c>
      <c r="AG899" s="1">
        <f t="shared" si="358"/>
        <v>6.858192440561826</v>
      </c>
      <c r="AH899" s="1">
        <f t="shared" si="358"/>
        <v>6.8454379215371297</v>
      </c>
      <c r="AI899" s="1">
        <f t="shared" si="359"/>
        <v>6.8327071227210689</v>
      </c>
      <c r="AJ899">
        <v>6.82</v>
      </c>
      <c r="AK899">
        <v>5.47</v>
      </c>
      <c r="AL899">
        <v>5.23</v>
      </c>
      <c r="AM899">
        <v>5.0999999999999996</v>
      </c>
      <c r="AN899" t="s">
        <v>9988</v>
      </c>
      <c r="AO899" t="s">
        <v>9444</v>
      </c>
      <c r="AP899" t="s">
        <v>9905</v>
      </c>
      <c r="AQ899" t="s">
        <v>9806</v>
      </c>
      <c r="AR899" t="s">
        <v>10201</v>
      </c>
      <c r="AS899" t="s">
        <v>10154</v>
      </c>
      <c r="AT899" t="s">
        <v>10080</v>
      </c>
      <c r="AU899">
        <v>5.19</v>
      </c>
      <c r="AV899">
        <v>4.88</v>
      </c>
      <c r="AW899" t="s">
        <v>9453</v>
      </c>
      <c r="AX899" t="s">
        <v>9065</v>
      </c>
      <c r="AY899" t="s">
        <v>9222</v>
      </c>
      <c r="AZ899" t="s">
        <v>6586</v>
      </c>
      <c r="BA899" t="s">
        <v>9064</v>
      </c>
      <c r="BB899" t="s">
        <v>9371</v>
      </c>
      <c r="BC899" t="s">
        <v>9313</v>
      </c>
      <c r="BD899" t="s">
        <v>9220</v>
      </c>
      <c r="BE899" t="s">
        <v>8463</v>
      </c>
      <c r="BF899">
        <v>4.79</v>
      </c>
      <c r="BG899" t="s">
        <v>9416</v>
      </c>
      <c r="BH899" t="s">
        <v>9416</v>
      </c>
      <c r="BI899" t="s">
        <v>10154</v>
      </c>
      <c r="BJ899" t="s">
        <v>10085</v>
      </c>
      <c r="BK899" t="s">
        <v>7339</v>
      </c>
      <c r="BL899" t="s">
        <v>9176</v>
      </c>
      <c r="BM899" t="s">
        <v>9956</v>
      </c>
      <c r="BN899" t="s">
        <v>10072</v>
      </c>
      <c r="BO899" t="s">
        <v>9454</v>
      </c>
      <c r="BP899">
        <v>3.71</v>
      </c>
      <c r="BQ899">
        <f t="shared" si="360"/>
        <v>1.8632144752299684E-3</v>
      </c>
      <c r="BR899">
        <f t="shared" si="361"/>
        <v>4.9115020630445816E-3</v>
      </c>
    </row>
    <row r="900" spans="1:70" hidden="1" x14ac:dyDescent="0.3">
      <c r="A900" t="s">
        <v>9010</v>
      </c>
      <c r="B900" t="s">
        <v>9011</v>
      </c>
      <c r="C900" t="str">
        <f>VLOOKUP(historical_emissions[[#This Row],[Country]],'Liste-Pays'!A:B,2,0)</f>
        <v>AFR</v>
      </c>
      <c r="D900" t="s">
        <v>41</v>
      </c>
      <c r="E900" t="s">
        <v>42</v>
      </c>
      <c r="F900" t="s">
        <v>302</v>
      </c>
      <c r="G900" t="s">
        <v>44</v>
      </c>
      <c r="H900">
        <f t="shared" si="339"/>
        <v>6.4864712089237235</v>
      </c>
      <c r="I900">
        <f t="shared" si="340"/>
        <v>6.5569982595275089</v>
      </c>
      <c r="J900">
        <f t="shared" si="341"/>
        <v>6.6282921469377278</v>
      </c>
      <c r="K900">
        <f t="shared" si="342"/>
        <v>6.7003612089294977</v>
      </c>
      <c r="L900">
        <f t="shared" si="343"/>
        <v>6.7732138739341146</v>
      </c>
      <c r="M900">
        <f t="shared" si="344"/>
        <v>6.8468586620247534</v>
      </c>
      <c r="N900">
        <f t="shared" si="345"/>
        <v>6.9213041859128817</v>
      </c>
      <c r="O900">
        <f t="shared" si="346"/>
        <v>6.9965591519555144</v>
      </c>
      <c r="P900">
        <f t="shared" si="347"/>
        <v>7.0726323611734152</v>
      </c>
      <c r="Q900">
        <f t="shared" si="348"/>
        <v>7.1495327102803703</v>
      </c>
      <c r="R900">
        <f t="shared" si="349"/>
        <v>7.2272691927236545</v>
      </c>
      <c r="S900">
        <f t="shared" si="350"/>
        <v>7.3058508997358063</v>
      </c>
      <c r="T900">
        <f t="shared" si="351"/>
        <v>7.3852870213978461</v>
      </c>
      <c r="U900">
        <f t="shared" si="352"/>
        <v>7.4655868477140466</v>
      </c>
      <c r="V900">
        <f t="shared" si="353"/>
        <v>7.5467597696983946</v>
      </c>
      <c r="W900">
        <f t="shared" si="354"/>
        <v>7.6288152804728648</v>
      </c>
      <c r="X900">
        <f t="shared" si="355"/>
        <v>7.7117629763776341</v>
      </c>
      <c r="Y900">
        <f t="shared" si="356"/>
        <v>7.7956125580933655</v>
      </c>
      <c r="Z900" s="1">
        <f t="shared" si="357"/>
        <v>7.8803738317756986</v>
      </c>
      <c r="AA900" s="1">
        <f t="shared" si="357"/>
        <v>7.765028059734119</v>
      </c>
      <c r="AB900" s="1">
        <f t="shared" si="357"/>
        <v>7.6513706145932527</v>
      </c>
      <c r="AC900" s="1">
        <f t="shared" si="338"/>
        <v>7.5393767841536565</v>
      </c>
      <c r="AD900" s="1">
        <f t="shared" si="338"/>
        <v>7.4290222179306715</v>
      </c>
      <c r="AE900" s="1">
        <f t="shared" si="338"/>
        <v>7.3202829218599703</v>
      </c>
      <c r="AF900" s="1">
        <f t="shared" si="338"/>
        <v>7.2131352530805986</v>
      </c>
      <c r="AG900" s="1">
        <f t="shared" si="358"/>
        <v>7.1075559147943794</v>
      </c>
      <c r="AH900" s="1">
        <f t="shared" si="358"/>
        <v>7.0035219512005584</v>
      </c>
      <c r="AI900" s="1">
        <f t="shared" si="359"/>
        <v>6.9010107425045932</v>
      </c>
      <c r="AJ900">
        <v>6.8</v>
      </c>
      <c r="AK900">
        <v>6.63</v>
      </c>
      <c r="AL900">
        <v>6.77</v>
      </c>
      <c r="AM900">
        <v>6.75</v>
      </c>
      <c r="AN900" t="s">
        <v>9754</v>
      </c>
      <c r="AO900" t="s">
        <v>9796</v>
      </c>
      <c r="AP900" t="s">
        <v>9780</v>
      </c>
      <c r="AQ900" t="s">
        <v>7684</v>
      </c>
      <c r="AR900" t="s">
        <v>9936</v>
      </c>
      <c r="AS900" t="s">
        <v>8824</v>
      </c>
      <c r="AT900" t="s">
        <v>10219</v>
      </c>
      <c r="AU900">
        <v>7.5</v>
      </c>
      <c r="AV900">
        <v>7.44</v>
      </c>
      <c r="AW900" t="s">
        <v>10183</v>
      </c>
      <c r="AX900" t="s">
        <v>8669</v>
      </c>
      <c r="AY900" t="s">
        <v>9407</v>
      </c>
      <c r="AZ900" t="s">
        <v>8183</v>
      </c>
      <c r="BA900" t="s">
        <v>9749</v>
      </c>
      <c r="BB900" t="s">
        <v>10215</v>
      </c>
      <c r="BC900" t="s">
        <v>9641</v>
      </c>
      <c r="BD900" t="s">
        <v>7334</v>
      </c>
      <c r="BE900" t="s">
        <v>10162</v>
      </c>
      <c r="BF900">
        <v>6.42</v>
      </c>
      <c r="BG900" t="s">
        <v>10180</v>
      </c>
      <c r="BH900" t="s">
        <v>10109</v>
      </c>
      <c r="BI900" t="s">
        <v>9762</v>
      </c>
      <c r="BJ900" t="s">
        <v>10230</v>
      </c>
      <c r="BK900" t="s">
        <v>8657</v>
      </c>
      <c r="BL900" t="s">
        <v>9995</v>
      </c>
      <c r="BM900" t="s">
        <v>10076</v>
      </c>
      <c r="BN900" t="s">
        <v>9512</v>
      </c>
      <c r="BO900" t="s">
        <v>9631</v>
      </c>
      <c r="BP900">
        <v>6.96</v>
      </c>
      <c r="BQ900">
        <f t="shared" si="360"/>
        <v>1.4854520956557815E-2</v>
      </c>
      <c r="BR900">
        <f t="shared" si="361"/>
        <v>-1.0755996541757185E-2</v>
      </c>
    </row>
    <row r="901" spans="1:70" hidden="1" x14ac:dyDescent="0.3">
      <c r="A901" t="s">
        <v>508</v>
      </c>
      <c r="B901" t="s">
        <v>509</v>
      </c>
      <c r="C901" t="str">
        <f>VLOOKUP(historical_emissions[[#This Row],[Country]],'Liste-Pays'!A:B,2,0)</f>
        <v>FSU</v>
      </c>
      <c r="D901" t="s">
        <v>41</v>
      </c>
      <c r="E901" t="s">
        <v>535</v>
      </c>
      <c r="F901" t="s">
        <v>302</v>
      </c>
      <c r="G901" t="s">
        <v>44</v>
      </c>
      <c r="H901">
        <f t="shared" si="339"/>
        <v>16.943363226071128</v>
      </c>
      <c r="I901">
        <f t="shared" si="340"/>
        <v>16.512179197428697</v>
      </c>
      <c r="J901">
        <f t="shared" si="341"/>
        <v>16.091968177159849</v>
      </c>
      <c r="K901">
        <f t="shared" si="342"/>
        <v>15.682450918110773</v>
      </c>
      <c r="L901">
        <f t="shared" si="343"/>
        <v>15.283355279562855</v>
      </c>
      <c r="M901">
        <f t="shared" si="344"/>
        <v>14.894416046384205</v>
      </c>
      <c r="N901">
        <f t="shared" si="345"/>
        <v>14.515374752783513</v>
      </c>
      <c r="O901">
        <f t="shared" si="346"/>
        <v>14.145979510549124</v>
      </c>
      <c r="P901">
        <f t="shared" si="347"/>
        <v>13.785984841659161</v>
      </c>
      <c r="Q901">
        <f t="shared" si="348"/>
        <v>13.435151515151503</v>
      </c>
      <c r="R901">
        <f t="shared" si="349"/>
        <v>13.093246388145159</v>
      </c>
      <c r="S901">
        <f t="shared" si="350"/>
        <v>12.760042250907437</v>
      </c>
      <c r="T901">
        <f t="shared" si="351"/>
        <v>12.435317675863921</v>
      </c>
      <c r="U901">
        <f t="shared" si="352"/>
        <v>12.118856870450925</v>
      </c>
      <c r="V901">
        <f t="shared" si="353"/>
        <v>11.810449533712639</v>
      </c>
      <c r="W901">
        <f t="shared" si="354"/>
        <v>11.509890716547673</v>
      </c>
      <c r="X901">
        <f t="shared" si="355"/>
        <v>11.216980685512121</v>
      </c>
      <c r="Y901">
        <f t="shared" si="356"/>
        <v>10.931524790088639</v>
      </c>
      <c r="Z901" s="1">
        <f t="shared" si="357"/>
        <v>10.653333333333334</v>
      </c>
      <c r="AA901" s="1">
        <f t="shared" si="357"/>
        <v>10.185629050590187</v>
      </c>
      <c r="AB901" s="1">
        <f t="shared" si="357"/>
        <v>9.7384579933879927</v>
      </c>
      <c r="AC901" s="1">
        <f t="shared" si="338"/>
        <v>9.3109187088928298</v>
      </c>
      <c r="AD901" s="1">
        <f t="shared" si="338"/>
        <v>8.9021493199920982</v>
      </c>
      <c r="AE901" s="1">
        <f t="shared" si="338"/>
        <v>8.5113257878350925</v>
      </c>
      <c r="AF901" s="1">
        <f t="shared" si="338"/>
        <v>8.1376602506518019</v>
      </c>
      <c r="AG901" s="1">
        <f t="shared" si="358"/>
        <v>7.7803994355011277</v>
      </c>
      <c r="AH901" s="1">
        <f t="shared" si="358"/>
        <v>7.4388231397467877</v>
      </c>
      <c r="AI901" s="1">
        <f t="shared" si="359"/>
        <v>7.1122427791996916</v>
      </c>
      <c r="AJ901">
        <v>6.8</v>
      </c>
      <c r="AK901">
        <v>6.79</v>
      </c>
      <c r="AL901">
        <v>6.76</v>
      </c>
      <c r="AM901">
        <v>6.52</v>
      </c>
      <c r="AN901" t="s">
        <v>6574</v>
      </c>
      <c r="AO901" t="s">
        <v>9939</v>
      </c>
      <c r="AP901" t="s">
        <v>9993</v>
      </c>
      <c r="AQ901" t="s">
        <v>8459</v>
      </c>
      <c r="AR901" t="s">
        <v>9862</v>
      </c>
      <c r="AS901" t="s">
        <v>8958</v>
      </c>
      <c r="AT901" t="s">
        <v>9625</v>
      </c>
      <c r="AU901">
        <v>5.4</v>
      </c>
      <c r="AV901">
        <v>5.17</v>
      </c>
      <c r="AW901" t="s">
        <v>10185</v>
      </c>
      <c r="AX901" t="s">
        <v>7338</v>
      </c>
      <c r="AY901" t="s">
        <v>9906</v>
      </c>
      <c r="AZ901" t="s">
        <v>9865</v>
      </c>
      <c r="BA901" t="s">
        <v>9057</v>
      </c>
      <c r="BB901" t="s">
        <v>9314</v>
      </c>
      <c r="BC901" t="s">
        <v>9063</v>
      </c>
      <c r="BD901" t="s">
        <v>7339</v>
      </c>
      <c r="BE901" t="s">
        <v>9380</v>
      </c>
      <c r="BF901">
        <v>3.3</v>
      </c>
      <c r="BG901" t="s">
        <v>6097</v>
      </c>
      <c r="BH901" t="s">
        <v>9383</v>
      </c>
      <c r="BI901" t="s">
        <v>9966</v>
      </c>
      <c r="BJ901" t="s">
        <v>9486</v>
      </c>
      <c r="BK901" t="s">
        <v>6097</v>
      </c>
      <c r="BL901" t="s">
        <v>9383</v>
      </c>
      <c r="BM901" t="s">
        <v>9866</v>
      </c>
      <c r="BN901" t="s">
        <v>9915</v>
      </c>
      <c r="BO901" t="s">
        <v>8782</v>
      </c>
      <c r="BP901">
        <v>4.22</v>
      </c>
      <c r="BQ901">
        <f t="shared" si="360"/>
        <v>4.591805576466057E-2</v>
      </c>
      <c r="BR901">
        <f t="shared" si="361"/>
        <v>2.6113090433852237E-2</v>
      </c>
    </row>
    <row r="902" spans="1:70" hidden="1" x14ac:dyDescent="0.3">
      <c r="A902" t="s">
        <v>1073</v>
      </c>
      <c r="B902" t="s">
        <v>1074</v>
      </c>
      <c r="C902" t="str">
        <f>VLOOKUP(historical_emissions[[#This Row],[Country]],'Liste-Pays'!A:B,2,0)</f>
        <v>CAN</v>
      </c>
      <c r="D902" t="s">
        <v>41</v>
      </c>
      <c r="E902" t="s">
        <v>535</v>
      </c>
      <c r="F902" t="s">
        <v>43</v>
      </c>
      <c r="G902" t="s">
        <v>44</v>
      </c>
      <c r="H902">
        <f t="shared" si="339"/>
        <v>8.05296842744802</v>
      </c>
      <c r="I902">
        <f t="shared" si="340"/>
        <v>7.8929333972919054</v>
      </c>
      <c r="J902">
        <f t="shared" si="341"/>
        <v>7.7360787112670035</v>
      </c>
      <c r="K902">
        <f t="shared" si="342"/>
        <v>7.5823411670307816</v>
      </c>
      <c r="L902">
        <f t="shared" si="343"/>
        <v>7.4316588182482155</v>
      </c>
      <c r="M902">
        <f t="shared" si="344"/>
        <v>7.2839709496314002</v>
      </c>
      <c r="N902">
        <f t="shared" si="345"/>
        <v>7.1392180524751989</v>
      </c>
      <c r="O902">
        <f t="shared" si="346"/>
        <v>6.997341800679064</v>
      </c>
      <c r="P902">
        <f t="shared" si="347"/>
        <v>6.8582850272453726</v>
      </c>
      <c r="Q902">
        <f t="shared" si="348"/>
        <v>6.7219917012448063</v>
      </c>
      <c r="R902">
        <f t="shared" si="349"/>
        <v>6.5884069052394949</v>
      </c>
      <c r="S902">
        <f t="shared" si="350"/>
        <v>6.4574768131548197</v>
      </c>
      <c r="T902">
        <f t="shared" si="351"/>
        <v>6.3291486685909737</v>
      </c>
      <c r="U902">
        <f t="shared" si="352"/>
        <v>6.203370763565526</v>
      </c>
      <c r="V902">
        <f t="shared" si="353"/>
        <v>6.0800924176784346</v>
      </c>
      <c r="W902">
        <f t="shared" si="354"/>
        <v>5.9592639576911051</v>
      </c>
      <c r="X902">
        <f t="shared" si="355"/>
        <v>5.8408366975112758</v>
      </c>
      <c r="Y902">
        <f t="shared" si="356"/>
        <v>5.724762918575653</v>
      </c>
      <c r="Z902" s="1">
        <f t="shared" si="357"/>
        <v>5.6109958506224027</v>
      </c>
      <c r="AA902" s="1">
        <f t="shared" si="357"/>
        <v>5.7156592562789541</v>
      </c>
      <c r="AB902" s="1">
        <f t="shared" si="357"/>
        <v>5.8222749764221424</v>
      </c>
      <c r="AC902" s="1">
        <f t="shared" si="338"/>
        <v>5.9308794280960226</v>
      </c>
      <c r="AD902" s="1">
        <f t="shared" si="338"/>
        <v>6.0415097076415076</v>
      </c>
      <c r="AE902" s="1">
        <f t="shared" si="338"/>
        <v>6.154203603367475</v>
      </c>
      <c r="AF902" s="1">
        <f t="shared" si="338"/>
        <v>6.2689996084582313</v>
      </c>
      <c r="AG902" s="1">
        <f t="shared" si="358"/>
        <v>6.38593693412174</v>
      </c>
      <c r="AH902" s="1">
        <f t="shared" si="358"/>
        <v>6.5050555229831097</v>
      </c>
      <c r="AI902" s="1">
        <f t="shared" si="359"/>
        <v>6.6263960627279133</v>
      </c>
      <c r="AJ902">
        <v>6.75</v>
      </c>
      <c r="AK902">
        <v>7.38</v>
      </c>
      <c r="AL902">
        <v>6.71</v>
      </c>
      <c r="AM902">
        <v>7.2</v>
      </c>
      <c r="AN902" t="s">
        <v>9937</v>
      </c>
      <c r="AO902" t="s">
        <v>10089</v>
      </c>
      <c r="AP902" t="s">
        <v>9673</v>
      </c>
      <c r="AQ902" t="s">
        <v>10287</v>
      </c>
      <c r="AR902" t="s">
        <v>9974</v>
      </c>
      <c r="AS902" t="s">
        <v>9689</v>
      </c>
      <c r="AT902" t="s">
        <v>10259</v>
      </c>
      <c r="AU902">
        <v>6.02</v>
      </c>
      <c r="AV902">
        <v>6.01</v>
      </c>
      <c r="AW902" t="s">
        <v>9529</v>
      </c>
      <c r="AX902" t="s">
        <v>9937</v>
      </c>
      <c r="AY902" t="s">
        <v>10025</v>
      </c>
      <c r="AZ902" t="s">
        <v>10025</v>
      </c>
      <c r="BA902" t="s">
        <v>8067</v>
      </c>
      <c r="BB902" t="s">
        <v>9361</v>
      </c>
      <c r="BC902" t="s">
        <v>8068</v>
      </c>
      <c r="BD902" t="s">
        <v>9369</v>
      </c>
      <c r="BE902" t="s">
        <v>9631</v>
      </c>
      <c r="BF902">
        <v>7.23</v>
      </c>
      <c r="BG902" t="s">
        <v>8657</v>
      </c>
      <c r="BH902" t="s">
        <v>9676</v>
      </c>
      <c r="BI902" t="s">
        <v>9697</v>
      </c>
      <c r="BJ902" t="s">
        <v>10287</v>
      </c>
      <c r="BK902" t="s">
        <v>10259</v>
      </c>
      <c r="BL902" t="s">
        <v>9506</v>
      </c>
      <c r="BM902" t="s">
        <v>4948</v>
      </c>
      <c r="BN902" t="s">
        <v>9416</v>
      </c>
      <c r="BO902" t="s">
        <v>9786</v>
      </c>
      <c r="BP902">
        <v>5.82</v>
      </c>
      <c r="BQ902">
        <f t="shared" si="360"/>
        <v>-1.831169441067948E-2</v>
      </c>
      <c r="BR902">
        <f t="shared" si="361"/>
        <v>2.0275735534652117E-2</v>
      </c>
    </row>
    <row r="903" spans="1:70" hidden="1" x14ac:dyDescent="0.3">
      <c r="A903" t="s">
        <v>10297</v>
      </c>
      <c r="B903" t="s">
        <v>10298</v>
      </c>
      <c r="C903" t="str">
        <f>VLOOKUP(historical_emissions[[#This Row],[Country]],'Liste-Pays'!A:B,2,0)</f>
        <v>WEU</v>
      </c>
      <c r="D903" t="s">
        <v>41</v>
      </c>
      <c r="E903" t="s">
        <v>70</v>
      </c>
      <c r="F903" t="s">
        <v>43</v>
      </c>
      <c r="G903" t="s">
        <v>44</v>
      </c>
      <c r="H903">
        <f t="shared" si="339"/>
        <v>6.5119309582429556</v>
      </c>
      <c r="I903">
        <f t="shared" si="340"/>
        <v>6.6266171377465124</v>
      </c>
      <c r="J903">
        <f t="shared" si="341"/>
        <v>6.7433231359265058</v>
      </c>
      <c r="K903">
        <f t="shared" si="342"/>
        <v>6.8620845252250842</v>
      </c>
      <c r="L903">
        <f t="shared" si="343"/>
        <v>6.9829375045756041</v>
      </c>
      <c r="M903">
        <f t="shared" si="344"/>
        <v>7.1059189104362037</v>
      </c>
      <c r="N903">
        <f t="shared" si="345"/>
        <v>7.2310662280177</v>
      </c>
      <c r="O903">
        <f t="shared" si="346"/>
        <v>7.3584176027092258</v>
      </c>
      <c r="P903">
        <f t="shared" si="347"/>
        <v>7.4880118517050951</v>
      </c>
      <c r="Q903">
        <f t="shared" si="348"/>
        <v>7.6198884758364303</v>
      </c>
      <c r="R903">
        <f t="shared" si="349"/>
        <v>7.754087671611174</v>
      </c>
      <c r="S903">
        <f t="shared" si="350"/>
        <v>7.890650343466139</v>
      </c>
      <c r="T903">
        <f t="shared" si="351"/>
        <v>8.0296181162348379</v>
      </c>
      <c r="U903">
        <f t="shared" si="352"/>
        <v>8.1710333478348964</v>
      </c>
      <c r="V903">
        <f t="shared" si="353"/>
        <v>8.3149391421789129</v>
      </c>
      <c r="W903">
        <f t="shared" si="354"/>
        <v>8.4613793623126945</v>
      </c>
      <c r="X903">
        <f t="shared" si="355"/>
        <v>8.6103986437848867</v>
      </c>
      <c r="Y903">
        <f t="shared" si="356"/>
        <v>8.7620424082520607</v>
      </c>
      <c r="Z903" s="1">
        <f t="shared" si="357"/>
        <v>8.9163568773234143</v>
      </c>
      <c r="AA903" s="1">
        <f t="shared" si="357"/>
        <v>8.6715967873676529</v>
      </c>
      <c r="AB903" s="1">
        <f t="shared" si="357"/>
        <v>8.4335555291566724</v>
      </c>
      <c r="AC903" s="1">
        <f t="shared" si="338"/>
        <v>8.2020486661672507</v>
      </c>
      <c r="AD903" s="1">
        <f t="shared" si="338"/>
        <v>7.9768968247847791</v>
      </c>
      <c r="AE903" s="1">
        <f t="shared" si="338"/>
        <v>7.7579255553229585</v>
      </c>
      <c r="AF903" s="1">
        <f t="shared" si="338"/>
        <v>7.5449651968586</v>
      </c>
      <c r="AG903" s="1">
        <f t="shared" si="358"/>
        <v>7.3378507457768087</v>
      </c>
      <c r="AH903" s="1">
        <f t="shared" si="358"/>
        <v>7.1364217279246853</v>
      </c>
      <c r="AI903" s="1">
        <f t="shared" si="359"/>
        <v>6.9405220742745009</v>
      </c>
      <c r="AJ903">
        <v>6.75</v>
      </c>
      <c r="AK903">
        <v>7.86</v>
      </c>
      <c r="AL903">
        <v>7.47</v>
      </c>
      <c r="AM903">
        <v>9.11</v>
      </c>
      <c r="AN903" t="s">
        <v>5581</v>
      </c>
      <c r="AO903" t="s">
        <v>9998</v>
      </c>
      <c r="AP903" t="s">
        <v>8656</v>
      </c>
      <c r="AQ903" t="s">
        <v>7992</v>
      </c>
      <c r="AR903" t="s">
        <v>8666</v>
      </c>
      <c r="AS903" t="s">
        <v>8457</v>
      </c>
      <c r="AT903" t="s">
        <v>9913</v>
      </c>
      <c r="AU903">
        <v>10.52</v>
      </c>
      <c r="AV903">
        <v>10.66</v>
      </c>
      <c r="AW903" t="s">
        <v>8779</v>
      </c>
      <c r="AX903" t="s">
        <v>8661</v>
      </c>
      <c r="AY903" t="s">
        <v>8456</v>
      </c>
      <c r="AZ903" t="s">
        <v>6812</v>
      </c>
      <c r="BA903" t="s">
        <v>8626</v>
      </c>
      <c r="BB903" t="s">
        <v>8623</v>
      </c>
      <c r="BC903" t="s">
        <v>9684</v>
      </c>
      <c r="BD903" t="s">
        <v>6090</v>
      </c>
      <c r="BE903" t="s">
        <v>9086</v>
      </c>
      <c r="BF903">
        <v>8.07</v>
      </c>
      <c r="BG903" t="s">
        <v>9407</v>
      </c>
      <c r="BH903" t="s">
        <v>8657</v>
      </c>
      <c r="BI903" t="s">
        <v>9824</v>
      </c>
      <c r="BJ903" t="s">
        <v>8240</v>
      </c>
      <c r="BK903" t="s">
        <v>8243</v>
      </c>
      <c r="BL903" t="s">
        <v>9913</v>
      </c>
      <c r="BM903" t="s">
        <v>9594</v>
      </c>
      <c r="BN903" t="s">
        <v>8950</v>
      </c>
      <c r="BO903" t="s">
        <v>8758</v>
      </c>
      <c r="BP903">
        <v>10.75</v>
      </c>
      <c r="BQ903">
        <f t="shared" si="360"/>
        <v>2.8225492485111303E-2</v>
      </c>
      <c r="BR903">
        <f t="shared" si="361"/>
        <v>-1.7306896885634471E-2</v>
      </c>
    </row>
    <row r="904" spans="1:70" hidden="1" x14ac:dyDescent="0.3">
      <c r="A904" t="s">
        <v>664</v>
      </c>
      <c r="B904" t="s">
        <v>665</v>
      </c>
      <c r="C904" t="str">
        <f>VLOOKUP(historical_emissions[[#This Row],[Country]],'Liste-Pays'!A:B,2,0)</f>
        <v>JPN</v>
      </c>
      <c r="D904" t="s">
        <v>41</v>
      </c>
      <c r="E904" t="s">
        <v>70</v>
      </c>
      <c r="F904" t="s">
        <v>302</v>
      </c>
      <c r="G904" t="s">
        <v>44</v>
      </c>
      <c r="H904">
        <f t="shared" si="339"/>
        <v>5.5336755959945112</v>
      </c>
      <c r="I904">
        <f t="shared" si="340"/>
        <v>5.5702670117869806</v>
      </c>
      <c r="J904">
        <f t="shared" si="341"/>
        <v>5.607100388223234</v>
      </c>
      <c r="K904">
        <f t="shared" si="342"/>
        <v>5.6441773252674121</v>
      </c>
      <c r="L904">
        <f t="shared" si="343"/>
        <v>5.681499433463415</v>
      </c>
      <c r="M904">
        <f t="shared" si="344"/>
        <v>5.7190683340048603</v>
      </c>
      <c r="N904">
        <f t="shared" si="345"/>
        <v>5.756885658805504</v>
      </c>
      <c r="O904">
        <f t="shared" si="346"/>
        <v>5.7949530505701272</v>
      </c>
      <c r="P904">
        <f t="shared" si="347"/>
        <v>5.8332721628658932</v>
      </c>
      <c r="Q904">
        <f t="shared" si="348"/>
        <v>5.8718446601941734</v>
      </c>
      <c r="R904">
        <f t="shared" si="349"/>
        <v>5.9106722180628495</v>
      </c>
      <c r="S904">
        <f t="shared" si="350"/>
        <v>5.9497565230590963</v>
      </c>
      <c r="T904">
        <f t="shared" si="351"/>
        <v>5.9890992729226413</v>
      </c>
      <c r="U904">
        <f t="shared" si="352"/>
        <v>6.028702176619511</v>
      </c>
      <c r="V904">
        <f t="shared" si="353"/>
        <v>6.0685669544162666</v>
      </c>
      <c r="W904">
        <f t="shared" si="354"/>
        <v>6.1086953379547273</v>
      </c>
      <c r="X904">
        <f t="shared" si="355"/>
        <v>6.1490890703271885</v>
      </c>
      <c r="Y904">
        <f t="shared" si="356"/>
        <v>6.1897499061521399</v>
      </c>
      <c r="Z904" s="1">
        <f t="shared" si="357"/>
        <v>6.2306796116504808</v>
      </c>
      <c r="AA904" s="1">
        <f t="shared" si="357"/>
        <v>6.27796377257053</v>
      </c>
      <c r="AB904" s="1">
        <f t="shared" si="357"/>
        <v>6.3256067694464084</v>
      </c>
      <c r="AC904" s="1">
        <f t="shared" si="338"/>
        <v>6.3736113254573095</v>
      </c>
      <c r="AD904" s="1">
        <f t="shared" si="338"/>
        <v>6.4219801844484294</v>
      </c>
      <c r="AE904" s="1">
        <f t="shared" si="338"/>
        <v>6.4707161110878006</v>
      </c>
      <c r="AF904" s="1">
        <f t="shared" si="338"/>
        <v>6.5198218910243142</v>
      </c>
      <c r="AG904" s="1">
        <f t="shared" si="358"/>
        <v>6.5693003310469411</v>
      </c>
      <c r="AH904" s="1">
        <f t="shared" si="358"/>
        <v>6.619154259245164</v>
      </c>
      <c r="AI904" s="1">
        <f t="shared" si="359"/>
        <v>6.6693865251706246</v>
      </c>
      <c r="AJ904">
        <v>6.72</v>
      </c>
      <c r="AK904">
        <v>6.73</v>
      </c>
      <c r="AL904">
        <v>6.76</v>
      </c>
      <c r="AM904">
        <v>7.2</v>
      </c>
      <c r="AN904" t="s">
        <v>9619</v>
      </c>
      <c r="AO904" t="s">
        <v>10153</v>
      </c>
      <c r="AP904" t="s">
        <v>6572</v>
      </c>
      <c r="AQ904" t="s">
        <v>7684</v>
      </c>
      <c r="AR904" t="s">
        <v>9753</v>
      </c>
      <c r="AS904" t="s">
        <v>7333</v>
      </c>
      <c r="AT904" t="s">
        <v>9854</v>
      </c>
      <c r="AU904">
        <v>7.64</v>
      </c>
      <c r="AV904">
        <v>7.64</v>
      </c>
      <c r="AW904" t="s">
        <v>9861</v>
      </c>
      <c r="AX904" t="s">
        <v>8658</v>
      </c>
      <c r="AY904" t="s">
        <v>9059</v>
      </c>
      <c r="AZ904" t="s">
        <v>9743</v>
      </c>
      <c r="BA904" t="s">
        <v>9111</v>
      </c>
      <c r="BB904" t="s">
        <v>9156</v>
      </c>
      <c r="BC904" t="s">
        <v>8985</v>
      </c>
      <c r="BD904" t="s">
        <v>8664</v>
      </c>
      <c r="BE904" t="s">
        <v>9559</v>
      </c>
      <c r="BF904">
        <v>8.24</v>
      </c>
      <c r="BG904" t="s">
        <v>9725</v>
      </c>
      <c r="BH904" t="s">
        <v>9876</v>
      </c>
      <c r="BI904" t="s">
        <v>9923</v>
      </c>
      <c r="BJ904" t="s">
        <v>8584</v>
      </c>
      <c r="BK904" t="s">
        <v>8658</v>
      </c>
      <c r="BL904" t="s">
        <v>9761</v>
      </c>
      <c r="BM904" t="s">
        <v>9363</v>
      </c>
      <c r="BN904" t="s">
        <v>9457</v>
      </c>
      <c r="BO904" t="s">
        <v>8669</v>
      </c>
      <c r="BP904">
        <v>6.53</v>
      </c>
      <c r="BQ904">
        <f t="shared" si="360"/>
        <v>-7.5317670877046439E-3</v>
      </c>
      <c r="BR904">
        <f t="shared" si="361"/>
        <v>-6.5690595648359995E-3</v>
      </c>
    </row>
    <row r="905" spans="1:70" hidden="1" x14ac:dyDescent="0.3">
      <c r="A905" t="s">
        <v>10299</v>
      </c>
      <c r="B905" t="s">
        <v>10300</v>
      </c>
      <c r="C905" t="str">
        <f>VLOOKUP(historical_emissions[[#This Row],[Country]],'Liste-Pays'!A:B,2,0)</f>
        <v>MEA</v>
      </c>
      <c r="D905" t="s">
        <v>41</v>
      </c>
      <c r="E905" t="s">
        <v>42</v>
      </c>
      <c r="F905" t="s">
        <v>43</v>
      </c>
      <c r="G905" t="s">
        <v>44</v>
      </c>
      <c r="H905">
        <f t="shared" si="339"/>
        <v>5.9994608281756445</v>
      </c>
      <c r="I905">
        <f t="shared" si="340"/>
        <v>6.062979760356618</v>
      </c>
      <c r="J905">
        <f t="shared" si="341"/>
        <v>6.1271711954275956</v>
      </c>
      <c r="K905">
        <f t="shared" si="342"/>
        <v>6.1920422534726454</v>
      </c>
      <c r="L905">
        <f t="shared" si="343"/>
        <v>6.2576001299592985</v>
      </c>
      <c r="M905">
        <f t="shared" si="344"/>
        <v>6.3238520965366689</v>
      </c>
      <c r="N905">
        <f t="shared" si="345"/>
        <v>6.3908055018420198</v>
      </c>
      <c r="O905">
        <f t="shared" si="346"/>
        <v>6.4584677723158714</v>
      </c>
      <c r="P905">
        <f t="shared" si="347"/>
        <v>6.5268464130257371</v>
      </c>
      <c r="Q905">
        <f t="shared" si="348"/>
        <v>6.5959490084985841</v>
      </c>
      <c r="R905">
        <f t="shared" si="349"/>
        <v>6.6657832235621042</v>
      </c>
      <c r="S905">
        <f t="shared" si="350"/>
        <v>6.7363568041948936</v>
      </c>
      <c r="T905">
        <f t="shared" si="351"/>
        <v>6.8076775783856327</v>
      </c>
      <c r="U905">
        <f t="shared" si="352"/>
        <v>6.8797534570013621</v>
      </c>
      <c r="V905">
        <f t="shared" si="353"/>
        <v>6.9525924346649557</v>
      </c>
      <c r="W905">
        <f t="shared" si="354"/>
        <v>7.0262025906418764</v>
      </c>
      <c r="X905">
        <f t="shared" si="355"/>
        <v>7.1005920897363266</v>
      </c>
      <c r="Y905">
        <f t="shared" si="356"/>
        <v>7.1757691831968851</v>
      </c>
      <c r="Z905" s="1">
        <f t="shared" si="357"/>
        <v>7.2517422096317299</v>
      </c>
      <c r="AA905" s="1">
        <f t="shared" si="357"/>
        <v>7.1956556746542004</v>
      </c>
      <c r="AB905" s="1">
        <f t="shared" si="357"/>
        <v>7.1400029250091954</v>
      </c>
      <c r="AC905" s="1">
        <f t="shared" si="338"/>
        <v>7.0847806057075937</v>
      </c>
      <c r="AD905" s="1">
        <f t="shared" si="338"/>
        <v>7.0299853877084804</v>
      </c>
      <c r="AE905" s="1">
        <f t="shared" si="338"/>
        <v>6.9756139677184619</v>
      </c>
      <c r="AF905" s="1">
        <f t="shared" si="338"/>
        <v>6.9216630679925251</v>
      </c>
      <c r="AG905" s="1">
        <f t="shared" si="358"/>
        <v>6.8681294361364431</v>
      </c>
      <c r="AH905" s="1">
        <f t="shared" si="358"/>
        <v>6.8150098449107057</v>
      </c>
      <c r="AI905" s="1">
        <f t="shared" si="359"/>
        <v>6.7623010920359672</v>
      </c>
      <c r="AJ905">
        <v>6.71</v>
      </c>
      <c r="AK905">
        <v>6.65</v>
      </c>
      <c r="AL905">
        <v>6.52</v>
      </c>
      <c r="AM905">
        <v>6.94</v>
      </c>
      <c r="AN905" t="s">
        <v>10181</v>
      </c>
      <c r="AO905" t="s">
        <v>8668</v>
      </c>
      <c r="AP905" t="s">
        <v>9991</v>
      </c>
      <c r="AQ905" t="s">
        <v>10259</v>
      </c>
      <c r="AR905" t="s">
        <v>9343</v>
      </c>
      <c r="AS905" t="s">
        <v>9673</v>
      </c>
      <c r="AT905" t="s">
        <v>5582</v>
      </c>
      <c r="AU905">
        <v>7.32</v>
      </c>
      <c r="AV905">
        <v>7.63</v>
      </c>
      <c r="AW905" t="s">
        <v>9923</v>
      </c>
      <c r="AX905" t="s">
        <v>8243</v>
      </c>
      <c r="AY905" t="s">
        <v>8589</v>
      </c>
      <c r="AZ905" t="s">
        <v>9114</v>
      </c>
      <c r="BA905" t="s">
        <v>8648</v>
      </c>
      <c r="BB905" t="s">
        <v>9361</v>
      </c>
      <c r="BC905" t="s">
        <v>9456</v>
      </c>
      <c r="BD905" t="s">
        <v>10180</v>
      </c>
      <c r="BE905" t="s">
        <v>8669</v>
      </c>
      <c r="BF905">
        <v>7.06</v>
      </c>
      <c r="BG905" t="s">
        <v>9510</v>
      </c>
      <c r="BH905" t="s">
        <v>6573</v>
      </c>
      <c r="BI905" t="s">
        <v>9939</v>
      </c>
      <c r="BJ905" t="s">
        <v>4946</v>
      </c>
      <c r="BK905" t="s">
        <v>6576</v>
      </c>
      <c r="BL905" t="s">
        <v>9974</v>
      </c>
      <c r="BM905" t="s">
        <v>8185</v>
      </c>
      <c r="BN905" t="s">
        <v>9622</v>
      </c>
      <c r="BO905" t="s">
        <v>9907</v>
      </c>
      <c r="BP905">
        <v>4.5199999999999996</v>
      </c>
      <c r="BQ905">
        <f t="shared" si="360"/>
        <v>7.7944995582663879E-3</v>
      </c>
      <c r="BR905">
        <f t="shared" si="361"/>
        <v>-1.0476520571006787E-2</v>
      </c>
    </row>
    <row r="906" spans="1:70" hidden="1" x14ac:dyDescent="0.3">
      <c r="A906" t="s">
        <v>2118</v>
      </c>
      <c r="B906" t="s">
        <v>2119</v>
      </c>
      <c r="C906" t="str">
        <f>VLOOKUP(historical_emissions[[#This Row],[Country]],'Liste-Pays'!A:B,2,0)</f>
        <v>ODA</v>
      </c>
      <c r="D906" t="s">
        <v>41</v>
      </c>
      <c r="E906" t="s">
        <v>1048</v>
      </c>
      <c r="F906" t="s">
        <v>43</v>
      </c>
      <c r="G906" t="s">
        <v>44</v>
      </c>
      <c r="H906">
        <f t="shared" si="339"/>
        <v>5.913017256905837</v>
      </c>
      <c r="I906">
        <f t="shared" si="340"/>
        <v>6.0199883991653147</v>
      </c>
      <c r="J906">
        <f t="shared" si="341"/>
        <v>6.1288947336928237</v>
      </c>
      <c r="K906">
        <f t="shared" si="342"/>
        <v>6.2397712696416283</v>
      </c>
      <c r="L906">
        <f t="shared" si="343"/>
        <v>6.3526536495081665</v>
      </c>
      <c r="M906">
        <f t="shared" si="344"/>
        <v>6.467578160589726</v>
      </c>
      <c r="N906">
        <f t="shared" si="345"/>
        <v>6.5845817466494028</v>
      </c>
      <c r="O906">
        <f t="shared" si="346"/>
        <v>6.7037020197920816</v>
      </c>
      <c r="P906">
        <f t="shared" si="347"/>
        <v>6.824977272555266</v>
      </c>
      <c r="Q906">
        <f t="shared" si="348"/>
        <v>6.9484464902186431</v>
      </c>
      <c r="R906">
        <f t="shared" si="349"/>
        <v>7.0741493633363337</v>
      </c>
      <c r="S906">
        <f t="shared" si="350"/>
        <v>7.2021263004958627</v>
      </c>
      <c r="T906">
        <f t="shared" si="351"/>
        <v>7.332418441307949</v>
      </c>
      <c r="U906">
        <f t="shared" si="352"/>
        <v>7.4650676696312921</v>
      </c>
      <c r="V906">
        <f t="shared" si="353"/>
        <v>7.6001166270366056</v>
      </c>
      <c r="W906">
        <f t="shared" si="354"/>
        <v>7.7376087265142219</v>
      </c>
      <c r="X906">
        <f t="shared" si="355"/>
        <v>7.8775881664296827</v>
      </c>
      <c r="Y906">
        <f t="shared" si="356"/>
        <v>8.0200999447317951</v>
      </c>
      <c r="Z906" s="1">
        <f t="shared" si="357"/>
        <v>8.1651898734177237</v>
      </c>
      <c r="AA906" s="1">
        <f t="shared" si="357"/>
        <v>7.9992970422513769</v>
      </c>
      <c r="AB906" s="1">
        <f t="shared" si="357"/>
        <v>7.8367746693179718</v>
      </c>
      <c r="AC906" s="1">
        <f t="shared" si="338"/>
        <v>7.6775542767416391</v>
      </c>
      <c r="AD906" s="1">
        <f t="shared" si="338"/>
        <v>7.5215687779171221</v>
      </c>
      <c r="AE906" s="1">
        <f t="shared" si="338"/>
        <v>7.3687524492432139</v>
      </c>
      <c r="AF906" s="1">
        <f t="shared" si="338"/>
        <v>7.2190409024304962</v>
      </c>
      <c r="AG906" s="1">
        <f t="shared" si="358"/>
        <v>7.0723710573716971</v>
      </c>
      <c r="AH906" s="1">
        <f t="shared" si="358"/>
        <v>6.9286811155632497</v>
      </c>
      <c r="AI906" s="1">
        <f t="shared" si="359"/>
        <v>6.7879105340668433</v>
      </c>
      <c r="AJ906">
        <v>6.65</v>
      </c>
      <c r="AK906">
        <v>6.89</v>
      </c>
      <c r="AL906">
        <v>7.15</v>
      </c>
      <c r="AM906">
        <v>9.08</v>
      </c>
      <c r="AN906" t="s">
        <v>9078</v>
      </c>
      <c r="AO906" t="s">
        <v>8243</v>
      </c>
      <c r="AP906" t="s">
        <v>9110</v>
      </c>
      <c r="AQ906" t="s">
        <v>8416</v>
      </c>
      <c r="AR906" t="s">
        <v>9859</v>
      </c>
      <c r="AS906" t="s">
        <v>9450</v>
      </c>
      <c r="AT906" t="s">
        <v>9311</v>
      </c>
      <c r="AU906">
        <v>11.45</v>
      </c>
      <c r="AV906">
        <v>10.67</v>
      </c>
      <c r="AW906" t="s">
        <v>9452</v>
      </c>
      <c r="AX906" t="s">
        <v>8456</v>
      </c>
      <c r="AY906" t="s">
        <v>9153</v>
      </c>
      <c r="AZ906" t="s">
        <v>8877</v>
      </c>
      <c r="BA906" t="s">
        <v>8727</v>
      </c>
      <c r="BB906" t="s">
        <v>9660</v>
      </c>
      <c r="BC906" t="s">
        <v>7662</v>
      </c>
      <c r="BD906" t="s">
        <v>5579</v>
      </c>
      <c r="BE906" t="s">
        <v>9405</v>
      </c>
      <c r="BF906">
        <v>8.69</v>
      </c>
      <c r="BG906" t="s">
        <v>9239</v>
      </c>
      <c r="BH906" t="s">
        <v>9067</v>
      </c>
      <c r="BI906" t="s">
        <v>8665</v>
      </c>
      <c r="BJ906" t="s">
        <v>6585</v>
      </c>
      <c r="BK906" t="s">
        <v>4948</v>
      </c>
      <c r="BL906" t="s">
        <v>10195</v>
      </c>
      <c r="BM906" t="s">
        <v>8716</v>
      </c>
      <c r="BN906" t="s">
        <v>9803</v>
      </c>
      <c r="BO906" t="s">
        <v>8459</v>
      </c>
      <c r="BP906">
        <v>5.61</v>
      </c>
      <c r="BQ906">
        <f t="shared" si="360"/>
        <v>2.0738426175465063E-2</v>
      </c>
      <c r="BR906">
        <f t="shared" si="361"/>
        <v>-1.776932697649547E-2</v>
      </c>
    </row>
    <row r="907" spans="1:70" hidden="1" x14ac:dyDescent="0.3">
      <c r="A907" t="s">
        <v>10301</v>
      </c>
      <c r="B907" t="s">
        <v>10302</v>
      </c>
      <c r="C907" t="str">
        <f>VLOOKUP(historical_emissions[[#This Row],[Country]],'Liste-Pays'!A:B,2,0)</f>
        <v>FSU</v>
      </c>
      <c r="D907" t="s">
        <v>41</v>
      </c>
      <c r="E907" t="s">
        <v>42</v>
      </c>
      <c r="F907" t="s">
        <v>43</v>
      </c>
      <c r="G907" t="s">
        <v>44</v>
      </c>
      <c r="H907">
        <f t="shared" si="339"/>
        <v>52.151098790322642</v>
      </c>
      <c r="I907">
        <f t="shared" si="340"/>
        <v>-45.848438887365774</v>
      </c>
      <c r="J907">
        <f t="shared" si="341"/>
        <v>40.307479557814879</v>
      </c>
      <c r="K907">
        <f t="shared" si="342"/>
        <v>-35.436166371879956</v>
      </c>
      <c r="L907">
        <f t="shared" si="343"/>
        <v>31.153570029959724</v>
      </c>
      <c r="M907">
        <f t="shared" si="344"/>
        <v>-27.388541848075633</v>
      </c>
      <c r="N907">
        <f t="shared" si="345"/>
        <v>24.078531733037469</v>
      </c>
      <c r="O907">
        <f t="shared" si="346"/>
        <v>-21.168549009834507</v>
      </c>
      <c r="P907">
        <f t="shared" si="347"/>
        <v>18.610248837014009</v>
      </c>
      <c r="Q907">
        <f t="shared" si="348"/>
        <v>-16.361129032258074</v>
      </c>
      <c r="R907">
        <f t="shared" si="349"/>
        <v>14.383823964663762</v>
      </c>
      <c r="S907">
        <f t="shared" si="350"/>
        <v>-12.645483782843874</v>
      </c>
      <c r="T907">
        <f t="shared" si="351"/>
        <v>11.11722866568782</v>
      </c>
      <c r="U907">
        <f t="shared" si="352"/>
        <v>-9.7736690290069639</v>
      </c>
      <c r="V907">
        <f t="shared" si="353"/>
        <v>8.5924837170433292</v>
      </c>
      <c r="W907">
        <f t="shared" si="354"/>
        <v>-7.5540491711490043</v>
      </c>
      <c r="X907">
        <f t="shared" si="355"/>
        <v>6.6411134148500359</v>
      </c>
      <c r="Y907">
        <f t="shared" si="356"/>
        <v>-5.8385094390632135</v>
      </c>
      <c r="Z907" s="1">
        <f t="shared" si="357"/>
        <v>5.1329032258064506</v>
      </c>
      <c r="AA907" s="1">
        <f t="shared" si="357"/>
        <v>5.2659668580076007</v>
      </c>
      <c r="AB907" s="1">
        <f t="shared" si="357"/>
        <v>5.4024799864169681</v>
      </c>
      <c r="AC907" s="1">
        <f t="shared" si="338"/>
        <v>5.5425320345975022</v>
      </c>
      <c r="AD907" s="1">
        <f t="shared" si="338"/>
        <v>5.686214744298093</v>
      </c>
      <c r="AE907" s="1">
        <f t="shared" si="338"/>
        <v>5.8336222355494334</v>
      </c>
      <c r="AF907" s="1">
        <f t="shared" si="338"/>
        <v>5.9848510683177825</v>
      </c>
      <c r="AG907" s="1">
        <f t="shared" si="358"/>
        <v>6.1400003057570247</v>
      </c>
      <c r="AH907" s="1">
        <f t="shared" si="358"/>
        <v>6.2991715791004532</v>
      </c>
      <c r="AI907" s="1">
        <f t="shared" si="359"/>
        <v>6.462469154234781</v>
      </c>
      <c r="AJ907">
        <v>6.63</v>
      </c>
      <c r="AK907">
        <v>7.23</v>
      </c>
      <c r="AL907">
        <v>7.02</v>
      </c>
      <c r="AM907">
        <v>7.65</v>
      </c>
      <c r="AN907" t="s">
        <v>8421</v>
      </c>
      <c r="AO907" t="s">
        <v>10172</v>
      </c>
      <c r="AP907" t="s">
        <v>6572</v>
      </c>
      <c r="AQ907" t="s">
        <v>9823</v>
      </c>
      <c r="AR907" t="s">
        <v>9172</v>
      </c>
      <c r="AS907" t="s">
        <v>4944</v>
      </c>
      <c r="AT907" t="s">
        <v>9270</v>
      </c>
      <c r="AU907">
        <v>8.15</v>
      </c>
      <c r="AV907">
        <v>-2.4</v>
      </c>
      <c r="AW907" t="s">
        <v>10303</v>
      </c>
      <c r="AX907" t="s">
        <v>10304</v>
      </c>
      <c r="AY907" t="s">
        <v>10305</v>
      </c>
      <c r="AZ907" t="s">
        <v>10306</v>
      </c>
      <c r="BA907" t="s">
        <v>10307</v>
      </c>
      <c r="BB907" t="s">
        <v>10308</v>
      </c>
      <c r="BC907" t="s">
        <v>10309</v>
      </c>
      <c r="BD907" t="s">
        <v>10310</v>
      </c>
      <c r="BE907" t="s">
        <v>10311</v>
      </c>
      <c r="BF907">
        <v>-3.1</v>
      </c>
      <c r="BG907" t="s">
        <v>10312</v>
      </c>
      <c r="BH907" t="s">
        <v>10313</v>
      </c>
      <c r="BI907" t="s">
        <v>10314</v>
      </c>
      <c r="BJ907" t="s">
        <v>10315</v>
      </c>
      <c r="BK907" t="s">
        <v>9545</v>
      </c>
      <c r="BL907" t="s">
        <v>10133</v>
      </c>
      <c r="BM907" t="s">
        <v>10236</v>
      </c>
      <c r="BN907" t="s">
        <v>9916</v>
      </c>
      <c r="BO907" t="s">
        <v>9641</v>
      </c>
      <c r="BP907">
        <v>8.17</v>
      </c>
      <c r="BQ907">
        <f t="shared" si="360"/>
        <v>-2.5268604187815846E-2</v>
      </c>
      <c r="BR907">
        <f t="shared" si="361"/>
        <v>-2.1374672738245328</v>
      </c>
    </row>
    <row r="908" spans="1:70" hidden="1" x14ac:dyDescent="0.3">
      <c r="A908" t="s">
        <v>5146</v>
      </c>
      <c r="B908" t="s">
        <v>5147</v>
      </c>
      <c r="C908" t="str">
        <f>VLOOKUP(historical_emissions[[#This Row],[Country]],'Liste-Pays'!A:B,2,0)</f>
        <v>AFR</v>
      </c>
      <c r="D908" t="s">
        <v>41</v>
      </c>
      <c r="E908" t="s">
        <v>174</v>
      </c>
      <c r="F908" t="s">
        <v>43</v>
      </c>
      <c r="G908" t="s">
        <v>44</v>
      </c>
      <c r="H908">
        <f t="shared" si="339"/>
        <v>9.1118168391354111</v>
      </c>
      <c r="I908">
        <f t="shared" si="340"/>
        <v>9.114471025559137</v>
      </c>
      <c r="J908">
        <f t="shared" si="341"/>
        <v>9.1171259851223692</v>
      </c>
      <c r="K908">
        <f t="shared" si="342"/>
        <v>9.1197817180503158</v>
      </c>
      <c r="L908">
        <f t="shared" si="343"/>
        <v>9.1224382245682509</v>
      </c>
      <c r="M908">
        <f t="shared" si="344"/>
        <v>9.1250955049015126</v>
      </c>
      <c r="N908">
        <f t="shared" si="345"/>
        <v>9.1277535592755079</v>
      </c>
      <c r="O908">
        <f t="shared" si="346"/>
        <v>9.1304123879157064</v>
      </c>
      <c r="P908">
        <f t="shared" si="347"/>
        <v>9.133071991047645</v>
      </c>
      <c r="Q908">
        <f t="shared" si="348"/>
        <v>9.1357323688969263</v>
      </c>
      <c r="R908">
        <f t="shared" si="349"/>
        <v>9.1383935216892169</v>
      </c>
      <c r="S908">
        <f t="shared" si="350"/>
        <v>9.1410554496502527</v>
      </c>
      <c r="T908">
        <f t="shared" si="351"/>
        <v>9.1437181530058318</v>
      </c>
      <c r="U908">
        <f t="shared" si="352"/>
        <v>9.1463816319818179</v>
      </c>
      <c r="V908">
        <f t="shared" si="353"/>
        <v>9.149045886804144</v>
      </c>
      <c r="W908">
        <f t="shared" si="354"/>
        <v>9.1517109176988054</v>
      </c>
      <c r="X908">
        <f t="shared" si="355"/>
        <v>9.1543767248918648</v>
      </c>
      <c r="Y908">
        <f t="shared" si="356"/>
        <v>9.1570433086094525</v>
      </c>
      <c r="Z908" s="1">
        <f t="shared" si="357"/>
        <v>9.1597106690777608</v>
      </c>
      <c r="AA908" s="1">
        <f t="shared" si="357"/>
        <v>8.8683930502067518</v>
      </c>
      <c r="AB908" s="1">
        <f t="shared" si="357"/>
        <v>8.5863405662434609</v>
      </c>
      <c r="AC908" s="1">
        <f t="shared" si="338"/>
        <v>8.3132585466314328</v>
      </c>
      <c r="AD908" s="1">
        <f t="shared" si="338"/>
        <v>8.048861692586744</v>
      </c>
      <c r="AE908" s="1">
        <f t="shared" si="338"/>
        <v>7.7928737790359186</v>
      </c>
      <c r="AF908" s="1">
        <f t="shared" si="338"/>
        <v>7.5450273660334828</v>
      </c>
      <c r="AG908" s="1">
        <f t="shared" si="358"/>
        <v>7.3050635193576596</v>
      </c>
      <c r="AH908" s="1">
        <f t="shared" si="358"/>
        <v>7.0727315399923096</v>
      </c>
      <c r="AI908" s="1">
        <f t="shared" si="359"/>
        <v>6.8477887022124895</v>
      </c>
      <c r="AJ908">
        <v>6.63</v>
      </c>
      <c r="AK908">
        <v>7.59</v>
      </c>
      <c r="AL908">
        <v>6.7</v>
      </c>
      <c r="AM908">
        <v>7.62</v>
      </c>
      <c r="AN908" t="s">
        <v>9527</v>
      </c>
      <c r="AO908" t="s">
        <v>9847</v>
      </c>
      <c r="AP908" t="s">
        <v>10180</v>
      </c>
      <c r="AQ908" t="s">
        <v>9796</v>
      </c>
      <c r="AR908" t="s">
        <v>9854</v>
      </c>
      <c r="AS908" t="s">
        <v>9736</v>
      </c>
      <c r="AT908" t="s">
        <v>9405</v>
      </c>
      <c r="AU908">
        <v>8.61</v>
      </c>
      <c r="AV908">
        <v>7.64</v>
      </c>
      <c r="AW908" t="s">
        <v>4571</v>
      </c>
      <c r="AX908" t="s">
        <v>8422</v>
      </c>
      <c r="AY908" t="s">
        <v>5582</v>
      </c>
      <c r="AZ908" t="s">
        <v>6595</v>
      </c>
      <c r="BA908" t="s">
        <v>9697</v>
      </c>
      <c r="BB908" t="s">
        <v>10189</v>
      </c>
      <c r="BC908" t="s">
        <v>6868</v>
      </c>
      <c r="BD908" t="s">
        <v>9370</v>
      </c>
      <c r="BE908" t="s">
        <v>9595</v>
      </c>
      <c r="BF908">
        <v>5.53</v>
      </c>
      <c r="BG908" t="s">
        <v>9506</v>
      </c>
      <c r="BH908" t="s">
        <v>8460</v>
      </c>
      <c r="BI908" t="s">
        <v>9529</v>
      </c>
      <c r="BJ908" t="s">
        <v>9485</v>
      </c>
      <c r="BK908" t="s">
        <v>9575</v>
      </c>
      <c r="BL908" t="s">
        <v>6585</v>
      </c>
      <c r="BM908" t="s">
        <v>9677</v>
      </c>
      <c r="BN908" t="s">
        <v>9989</v>
      </c>
      <c r="BO908" t="s">
        <v>6093</v>
      </c>
      <c r="BP908">
        <v>5.38</v>
      </c>
      <c r="BQ908">
        <f t="shared" si="360"/>
        <v>3.2848974692683219E-2</v>
      </c>
      <c r="BR908">
        <f t="shared" si="361"/>
        <v>-2.9120575580110497E-4</v>
      </c>
    </row>
    <row r="909" spans="1:70" hidden="1" x14ac:dyDescent="0.3">
      <c r="A909" t="s">
        <v>9495</v>
      </c>
      <c r="B909" t="s">
        <v>9496</v>
      </c>
      <c r="C909" t="str">
        <f>VLOOKUP(historical_emissions[[#This Row],[Country]],'Liste-Pays'!A:B,2,0)</f>
        <v>AFR</v>
      </c>
      <c r="D909" t="s">
        <v>41</v>
      </c>
      <c r="E909" t="s">
        <v>42</v>
      </c>
      <c r="F909" t="s">
        <v>302</v>
      </c>
      <c r="G909" t="s">
        <v>44</v>
      </c>
      <c r="H909">
        <f t="shared" si="339"/>
        <v>20.127740080087353</v>
      </c>
      <c r="I909">
        <f t="shared" si="340"/>
        <v>19.374185874505994</v>
      </c>
      <c r="J909">
        <f t="shared" si="341"/>
        <v>18.648843675761462</v>
      </c>
      <c r="K909">
        <f t="shared" si="342"/>
        <v>17.950657266100791</v>
      </c>
      <c r="L909">
        <f t="shared" si="343"/>
        <v>17.278609971074257</v>
      </c>
      <c r="M909">
        <f t="shared" si="344"/>
        <v>16.631723179089882</v>
      </c>
      <c r="N909">
        <f t="shared" si="345"/>
        <v>16.009054916393708</v>
      </c>
      <c r="O909">
        <f t="shared" si="346"/>
        <v>15.409698475400804</v>
      </c>
      <c r="P909">
        <f t="shared" si="347"/>
        <v>14.832781094379628</v>
      </c>
      <c r="Q909">
        <f t="shared" si="348"/>
        <v>14.277462686567153</v>
      </c>
      <c r="R909">
        <f t="shared" si="349"/>
        <v>13.742934616864114</v>
      </c>
      <c r="S909">
        <f t="shared" si="350"/>
        <v>13.228418524329067</v>
      </c>
      <c r="T909">
        <f t="shared" si="351"/>
        <v>12.733165188756619</v>
      </c>
      <c r="U909">
        <f t="shared" si="352"/>
        <v>12.256453439689356</v>
      </c>
      <c r="V909">
        <f t="shared" si="353"/>
        <v>11.797589106274835</v>
      </c>
      <c r="W909">
        <f t="shared" si="354"/>
        <v>11.355904006438447</v>
      </c>
      <c r="X909">
        <f t="shared" si="355"/>
        <v>10.930754973900227</v>
      </c>
      <c r="Y909">
        <f t="shared" si="356"/>
        <v>10.52152292161877</v>
      </c>
      <c r="Z909" s="1">
        <f t="shared" si="357"/>
        <v>10.127611940298502</v>
      </c>
      <c r="AA909" s="1">
        <f t="shared" si="357"/>
        <v>9.7060415440463164</v>
      </c>
      <c r="AB909" s="1">
        <f t="shared" si="357"/>
        <v>9.3020193714073454</v>
      </c>
      <c r="AC909" s="1">
        <f t="shared" si="338"/>
        <v>8.9148149627603317</v>
      </c>
      <c r="AD909" s="1">
        <f t="shared" si="338"/>
        <v>8.5437282644823735</v>
      </c>
      <c r="AE909" s="1">
        <f t="shared" si="338"/>
        <v>8.1880883632735717</v>
      </c>
      <c r="AF909" s="1">
        <f t="shared" si="338"/>
        <v>7.8472522731664887</v>
      </c>
      <c r="AG909" s="1">
        <f t="shared" si="358"/>
        <v>7.5206037730273572</v>
      </c>
      <c r="AH909" s="1">
        <f t="shared" si="358"/>
        <v>7.2075522924472883</v>
      </c>
      <c r="AI909" s="1">
        <f t="shared" si="359"/>
        <v>6.9075318440091937</v>
      </c>
      <c r="AJ909">
        <v>6.62</v>
      </c>
      <c r="AK909">
        <v>5.93</v>
      </c>
      <c r="AL909">
        <v>6.09</v>
      </c>
      <c r="AM909">
        <v>5.78</v>
      </c>
      <c r="AN909" t="s">
        <v>9518</v>
      </c>
      <c r="AO909" t="s">
        <v>9726</v>
      </c>
      <c r="AP909" t="s">
        <v>9974</v>
      </c>
      <c r="AQ909" t="s">
        <v>9173</v>
      </c>
      <c r="AR909" t="s">
        <v>10150</v>
      </c>
      <c r="AS909" t="s">
        <v>9173</v>
      </c>
      <c r="AT909" t="s">
        <v>10150</v>
      </c>
      <c r="AU909">
        <v>4.43</v>
      </c>
      <c r="AV909">
        <v>4.0999999999999996</v>
      </c>
      <c r="AW909" t="s">
        <v>9679</v>
      </c>
      <c r="AX909" t="s">
        <v>6872</v>
      </c>
      <c r="AY909" t="s">
        <v>9175</v>
      </c>
      <c r="AZ909" t="s">
        <v>9175</v>
      </c>
      <c r="BA909" t="s">
        <v>3790</v>
      </c>
      <c r="BB909" t="s">
        <v>9490</v>
      </c>
      <c r="BC909" t="s">
        <v>6096</v>
      </c>
      <c r="BD909" t="s">
        <v>9051</v>
      </c>
      <c r="BE909" t="s">
        <v>9967</v>
      </c>
      <c r="BF909">
        <v>2.68</v>
      </c>
      <c r="BG909" t="s">
        <v>6098</v>
      </c>
      <c r="BH909" t="s">
        <v>10084</v>
      </c>
      <c r="BI909" t="s">
        <v>10214</v>
      </c>
      <c r="BJ909" t="s">
        <v>7343</v>
      </c>
      <c r="BK909" t="s">
        <v>9535</v>
      </c>
      <c r="BL909" t="s">
        <v>7342</v>
      </c>
      <c r="BM909" t="s">
        <v>10073</v>
      </c>
      <c r="BN909" t="s">
        <v>9534</v>
      </c>
      <c r="BO909" t="s">
        <v>9948</v>
      </c>
      <c r="BP909">
        <v>2.2799999999999998</v>
      </c>
      <c r="BQ909">
        <f t="shared" si="360"/>
        <v>4.3433813294440071E-2</v>
      </c>
      <c r="BR909">
        <f t="shared" si="361"/>
        <v>3.889475462155767E-2</v>
      </c>
    </row>
    <row r="910" spans="1:70" hidden="1" x14ac:dyDescent="0.3">
      <c r="A910" t="s">
        <v>10198</v>
      </c>
      <c r="B910" t="s">
        <v>10199</v>
      </c>
      <c r="C910" t="str">
        <f>VLOOKUP(historical_emissions[[#This Row],[Country]],'Liste-Pays'!A:B,2,0)</f>
        <v>FSU</v>
      </c>
      <c r="D910" t="s">
        <v>41</v>
      </c>
      <c r="E910" t="s">
        <v>42</v>
      </c>
      <c r="F910" t="s">
        <v>148</v>
      </c>
      <c r="G910" t="s">
        <v>44</v>
      </c>
      <c r="H910">
        <f t="shared" si="339"/>
        <v>11.473947164860141</v>
      </c>
      <c r="I910">
        <f t="shared" si="340"/>
        <v>11.434850617025631</v>
      </c>
      <c r="J910">
        <f t="shared" si="341"/>
        <v>11.395887287518748</v>
      </c>
      <c r="K910">
        <f t="shared" si="342"/>
        <v>11.357056722408805</v>
      </c>
      <c r="L910">
        <f t="shared" si="343"/>
        <v>11.318358469311846</v>
      </c>
      <c r="M910">
        <f t="shared" si="344"/>
        <v>11.279792077385379</v>
      </c>
      <c r="N910">
        <f t="shared" si="345"/>
        <v>11.241357097323119</v>
      </c>
      <c r="O910">
        <f t="shared" si="346"/>
        <v>11.20305308134976</v>
      </c>
      <c r="P910">
        <f t="shared" si="347"/>
        <v>11.164879583215749</v>
      </c>
      <c r="Q910">
        <f t="shared" si="348"/>
        <v>11.126836158192095</v>
      </c>
      <c r="R910">
        <f t="shared" si="349"/>
        <v>11.088922363065185</v>
      </c>
      <c r="S910">
        <f t="shared" si="350"/>
        <v>11.05113775613162</v>
      </c>
      <c r="T910">
        <f t="shared" si="351"/>
        <v>11.013481897193071</v>
      </c>
      <c r="U910">
        <f t="shared" si="352"/>
        <v>10.975954347551147</v>
      </c>
      <c r="V910">
        <f t="shared" si="353"/>
        <v>10.938554670002288</v>
      </c>
      <c r="W910">
        <f t="shared" si="354"/>
        <v>10.901282428832669</v>
      </c>
      <c r="X910">
        <f t="shared" si="355"/>
        <v>10.864137189813125</v>
      </c>
      <c r="Y910">
        <f t="shared" si="356"/>
        <v>10.827118520194093</v>
      </c>
      <c r="Z910" s="1">
        <f t="shared" si="357"/>
        <v>10.790225988700566</v>
      </c>
      <c r="AA910" s="1">
        <f t="shared" si="357"/>
        <v>10.27574422057681</v>
      </c>
      <c r="AB910" s="1">
        <f t="shared" si="357"/>
        <v>9.7857931240079328</v>
      </c>
      <c r="AC910" s="1">
        <f t="shared" si="338"/>
        <v>9.3192030679511735</v>
      </c>
      <c r="AD910" s="1">
        <f t="shared" si="338"/>
        <v>8.8748601897830337</v>
      </c>
      <c r="AE910" s="1">
        <f t="shared" si="338"/>
        <v>8.4517037362414538</v>
      </c>
      <c r="AF910" s="1">
        <f t="shared" si="338"/>
        <v>8.0487235311527829</v>
      </c>
      <c r="AG910" s="1">
        <f t="shared" si="358"/>
        <v>7.6649575638984251</v>
      </c>
      <c r="AH910" s="1">
        <f t="shared" si="358"/>
        <v>7.2994896928642499</v>
      </c>
      <c r="AI910" s="1">
        <f t="shared" si="359"/>
        <v>6.9514474583903265</v>
      </c>
      <c r="AJ910">
        <v>6.62</v>
      </c>
      <c r="AK910">
        <v>6.33</v>
      </c>
      <c r="AL910">
        <v>6.11</v>
      </c>
      <c r="AM910">
        <v>5.95</v>
      </c>
      <c r="AN910" t="s">
        <v>10193</v>
      </c>
      <c r="AO910" t="s">
        <v>9624</v>
      </c>
      <c r="AP910" t="s">
        <v>10185</v>
      </c>
      <c r="AQ910" t="s">
        <v>4948</v>
      </c>
      <c r="AR910" t="s">
        <v>4948</v>
      </c>
      <c r="AS910" t="s">
        <v>10150</v>
      </c>
      <c r="AT910" t="s">
        <v>10135</v>
      </c>
      <c r="AU910">
        <v>4.59</v>
      </c>
      <c r="AV910">
        <v>5.77</v>
      </c>
      <c r="AW910" t="s">
        <v>9439</v>
      </c>
      <c r="AX910" t="s">
        <v>9221</v>
      </c>
      <c r="AY910" t="s">
        <v>9518</v>
      </c>
      <c r="AZ910" t="s">
        <v>9518</v>
      </c>
      <c r="BA910" t="s">
        <v>9849</v>
      </c>
      <c r="BB910" t="s">
        <v>10080</v>
      </c>
      <c r="BC910" t="s">
        <v>10177</v>
      </c>
      <c r="BD910" t="s">
        <v>6095</v>
      </c>
      <c r="BE910" t="s">
        <v>10098</v>
      </c>
      <c r="BF910">
        <v>3.54</v>
      </c>
      <c r="BG910" t="s">
        <v>9916</v>
      </c>
      <c r="BH910" t="s">
        <v>9909</v>
      </c>
      <c r="BI910" t="s">
        <v>9962</v>
      </c>
      <c r="BJ910" t="s">
        <v>10155</v>
      </c>
      <c r="BK910" t="s">
        <v>3789</v>
      </c>
      <c r="BL910" t="s">
        <v>10177</v>
      </c>
      <c r="BM910" t="s">
        <v>8670</v>
      </c>
      <c r="BN910" t="s">
        <v>9439</v>
      </c>
      <c r="BO910" t="s">
        <v>10122</v>
      </c>
      <c r="BP910">
        <v>6.71</v>
      </c>
      <c r="BQ910">
        <f t="shared" si="360"/>
        <v>5.0067591901862052E-2</v>
      </c>
      <c r="BR910">
        <f t="shared" si="361"/>
        <v>3.4190693996734023E-3</v>
      </c>
    </row>
    <row r="911" spans="1:70" hidden="1" x14ac:dyDescent="0.3">
      <c r="A911" t="s">
        <v>4781</v>
      </c>
      <c r="B911" t="s">
        <v>4782</v>
      </c>
      <c r="C911" t="str">
        <f>VLOOKUP(historical_emissions[[#This Row],[Country]],'Liste-Pays'!A:B,2,0)</f>
        <v>WEU</v>
      </c>
      <c r="D911" t="s">
        <v>41</v>
      </c>
      <c r="E911" t="s">
        <v>252</v>
      </c>
      <c r="F911" t="s">
        <v>148</v>
      </c>
      <c r="G911" t="s">
        <v>44</v>
      </c>
      <c r="H911">
        <f t="shared" si="339"/>
        <v>5.0621690839846556</v>
      </c>
      <c r="I911">
        <f t="shared" si="340"/>
        <v>5.0912684000899358</v>
      </c>
      <c r="J911">
        <f t="shared" si="341"/>
        <v>5.1205349903782285</v>
      </c>
      <c r="K911">
        <f t="shared" si="342"/>
        <v>5.1499698164065757</v>
      </c>
      <c r="L911">
        <f t="shared" si="343"/>
        <v>5.179573845259422</v>
      </c>
      <c r="M911">
        <f t="shared" si="344"/>
        <v>5.2093480495803899</v>
      </c>
      <c r="N911">
        <f t="shared" si="345"/>
        <v>5.2392934076042357</v>
      </c>
      <c r="O911">
        <f t="shared" si="346"/>
        <v>5.26941090318899</v>
      </c>
      <c r="P911">
        <f t="shared" si="347"/>
        <v>5.2997015258482811</v>
      </c>
      <c r="Q911">
        <f t="shared" si="348"/>
        <v>5.3301662707838462</v>
      </c>
      <c r="R911">
        <f t="shared" si="349"/>
        <v>5.3608061389182291</v>
      </c>
      <c r="S911">
        <f t="shared" si="350"/>
        <v>5.3916221369276665</v>
      </c>
      <c r="T911">
        <f t="shared" si="351"/>
        <v>5.4226152772751615</v>
      </c>
      <c r="U911">
        <f t="shared" si="352"/>
        <v>5.4537865782437462</v>
      </c>
      <c r="V911">
        <f t="shared" si="353"/>
        <v>5.4851370639699422</v>
      </c>
      <c r="W911">
        <f t="shared" si="354"/>
        <v>5.5166677644774031</v>
      </c>
      <c r="X911">
        <f t="shared" si="355"/>
        <v>5.5483797157107615</v>
      </c>
      <c r="Y911">
        <f t="shared" si="356"/>
        <v>5.580273959569662</v>
      </c>
      <c r="Z911" s="1">
        <f t="shared" si="357"/>
        <v>5.6123515439429923</v>
      </c>
      <c r="AA911" s="1">
        <f t="shared" si="357"/>
        <v>5.7040690380224328</v>
      </c>
      <c r="AB911" s="1">
        <f t="shared" si="357"/>
        <v>5.7972853866647691</v>
      </c>
      <c r="AC911" s="1">
        <f t="shared" si="338"/>
        <v>5.8920250842701503</v>
      </c>
      <c r="AD911" s="1">
        <f t="shared" si="338"/>
        <v>5.9883130255281563</v>
      </c>
      <c r="AE911" s="1">
        <f t="shared" si="338"/>
        <v>6.0861745119593591</v>
      </c>
      <c r="AF911" s="1">
        <f t="shared" si="338"/>
        <v>6.1856352585637859</v>
      </c>
      <c r="AG911" s="1">
        <f t="shared" si="358"/>
        <v>6.2867214005780339</v>
      </c>
      <c r="AH911" s="1">
        <f t="shared" si="358"/>
        <v>6.3894595003428094</v>
      </c>
      <c r="AI911" s="1">
        <f t="shared" si="359"/>
        <v>6.4938765542826991</v>
      </c>
      <c r="AJ911">
        <v>6.6</v>
      </c>
      <c r="AK911">
        <v>6.69</v>
      </c>
      <c r="AL911">
        <v>6.77</v>
      </c>
      <c r="AM911">
        <v>6.8</v>
      </c>
      <c r="AN911" t="s">
        <v>9762</v>
      </c>
      <c r="AO911" t="s">
        <v>4572</v>
      </c>
      <c r="AP911" t="s">
        <v>9483</v>
      </c>
      <c r="AQ911" t="s">
        <v>10076</v>
      </c>
      <c r="AR911" t="s">
        <v>9631</v>
      </c>
      <c r="AS911" t="s">
        <v>10107</v>
      </c>
      <c r="AT911" t="s">
        <v>9937</v>
      </c>
      <c r="AU911">
        <v>7.1</v>
      </c>
      <c r="AV911">
        <v>7.16</v>
      </c>
      <c r="AW911" t="s">
        <v>4571</v>
      </c>
      <c r="AX911" t="s">
        <v>9997</v>
      </c>
      <c r="AY911" t="s">
        <v>6572</v>
      </c>
      <c r="AZ911" t="s">
        <v>10192</v>
      </c>
      <c r="BA911" t="s">
        <v>8649</v>
      </c>
      <c r="BB911" t="s">
        <v>9341</v>
      </c>
      <c r="BC911" t="s">
        <v>9406</v>
      </c>
      <c r="BD911" t="s">
        <v>9059</v>
      </c>
      <c r="BE911" t="s">
        <v>6570</v>
      </c>
      <c r="BF911">
        <v>8.42</v>
      </c>
      <c r="BG911" t="s">
        <v>9794</v>
      </c>
      <c r="BH911" t="s">
        <v>7993</v>
      </c>
      <c r="BI911" t="s">
        <v>9846</v>
      </c>
      <c r="BJ911" t="s">
        <v>9998</v>
      </c>
      <c r="BK911" t="s">
        <v>9557</v>
      </c>
      <c r="BL911" t="s">
        <v>9410</v>
      </c>
      <c r="BM911" t="s">
        <v>8821</v>
      </c>
      <c r="BN911" t="s">
        <v>9998</v>
      </c>
      <c r="BO911" t="s">
        <v>7680</v>
      </c>
      <c r="BP911">
        <v>8.7100000000000009</v>
      </c>
      <c r="BQ911">
        <f t="shared" si="360"/>
        <v>-1.6079309957166776E-2</v>
      </c>
      <c r="BR911">
        <f t="shared" si="361"/>
        <v>-5.7155336978043092E-3</v>
      </c>
    </row>
    <row r="912" spans="1:70" hidden="1" x14ac:dyDescent="0.3">
      <c r="A912" t="s">
        <v>7076</v>
      </c>
      <c r="B912" t="s">
        <v>7077</v>
      </c>
      <c r="C912" t="str">
        <f>VLOOKUP(historical_emissions[[#This Row],[Country]],'Liste-Pays'!A:B,2,0)</f>
        <v>AFR</v>
      </c>
      <c r="D912" t="s">
        <v>41</v>
      </c>
      <c r="E912" t="s">
        <v>42</v>
      </c>
      <c r="F912" t="s">
        <v>302</v>
      </c>
      <c r="G912" t="s">
        <v>44</v>
      </c>
      <c r="H912">
        <f t="shared" si="339"/>
        <v>6.745620117039441</v>
      </c>
      <c r="I912">
        <f t="shared" si="340"/>
        <v>6.7107310372138222</v>
      </c>
      <c r="J912">
        <f t="shared" si="341"/>
        <v>6.6760224074980465</v>
      </c>
      <c r="K912">
        <f t="shared" si="342"/>
        <v>6.6414932945845484</v>
      </c>
      <c r="L912">
        <f t="shared" si="343"/>
        <v>6.6071427699929313</v>
      </c>
      <c r="M912">
        <f t="shared" si="344"/>
        <v>6.572969910044999</v>
      </c>
      <c r="N912">
        <f t="shared" si="345"/>
        <v>6.5389737958399197</v>
      </c>
      <c r="O912">
        <f t="shared" si="346"/>
        <v>6.5051535132295175</v>
      </c>
      <c r="P912">
        <f t="shared" si="347"/>
        <v>6.4715081527936889</v>
      </c>
      <c r="Q912">
        <f t="shared" si="348"/>
        <v>6.4380368098159497</v>
      </c>
      <c r="R912">
        <f t="shared" si="349"/>
        <v>6.4047385842591087</v>
      </c>
      <c r="S912">
        <f t="shared" si="350"/>
        <v>6.3716125807410648</v>
      </c>
      <c r="T912">
        <f t="shared" si="351"/>
        <v>6.3386579085107293</v>
      </c>
      <c r="U912">
        <f t="shared" si="352"/>
        <v>6.3058736814240754</v>
      </c>
      <c r="V912">
        <f t="shared" si="353"/>
        <v>6.27325901792031</v>
      </c>
      <c r="W912">
        <f t="shared" si="354"/>
        <v>6.2408130409981668</v>
      </c>
      <c r="X912">
        <f t="shared" si="355"/>
        <v>6.2085348781923271</v>
      </c>
      <c r="Y912">
        <f t="shared" si="356"/>
        <v>6.1764236615499559</v>
      </c>
      <c r="Z912" s="1">
        <f t="shared" si="357"/>
        <v>6.1444785276073652</v>
      </c>
      <c r="AA912" s="1">
        <f t="shared" si="357"/>
        <v>6.1885787445468683</v>
      </c>
      <c r="AB912" s="1">
        <f t="shared" si="357"/>
        <v>6.2329954780345815</v>
      </c>
      <c r="AC912" s="1">
        <f t="shared" si="338"/>
        <v>6.2777309997764563</v>
      </c>
      <c r="AD912" s="1">
        <f t="shared" si="338"/>
        <v>6.3227875977829573</v>
      </c>
      <c r="AE912" s="1">
        <f t="shared" si="338"/>
        <v>6.3681675764860817</v>
      </c>
      <c r="AF912" s="1">
        <f t="shared" si="338"/>
        <v>6.4138732568572197</v>
      </c>
      <c r="AG912" s="1">
        <f t="shared" si="358"/>
        <v>6.459906976525863</v>
      </c>
      <c r="AH912" s="1">
        <f t="shared" si="358"/>
        <v>6.5062710898991636</v>
      </c>
      <c r="AI912" s="1">
        <f t="shared" si="359"/>
        <v>6.5529679682823474</v>
      </c>
      <c r="AJ912">
        <v>6.6</v>
      </c>
      <c r="AK912">
        <v>6.35</v>
      </c>
      <c r="AL912">
        <v>6.73</v>
      </c>
      <c r="AM912">
        <v>6.36</v>
      </c>
      <c r="AN912" t="s">
        <v>9848</v>
      </c>
      <c r="AO912" t="s">
        <v>3788</v>
      </c>
      <c r="AP912" t="s">
        <v>4573</v>
      </c>
      <c r="AQ912" t="s">
        <v>9572</v>
      </c>
      <c r="AR912" t="s">
        <v>9621</v>
      </c>
      <c r="AS912" t="s">
        <v>9757</v>
      </c>
      <c r="AT912" t="s">
        <v>9583</v>
      </c>
      <c r="AU912">
        <v>5.98</v>
      </c>
      <c r="AV912">
        <v>6.07</v>
      </c>
      <c r="AW912" t="s">
        <v>6582</v>
      </c>
      <c r="AX912" t="s">
        <v>8184</v>
      </c>
      <c r="AY912" t="s">
        <v>9993</v>
      </c>
      <c r="AZ912" t="s">
        <v>10029</v>
      </c>
      <c r="BA912" t="s">
        <v>8820</v>
      </c>
      <c r="BB912" t="s">
        <v>6579</v>
      </c>
      <c r="BC912" t="s">
        <v>10219</v>
      </c>
      <c r="BD912" t="s">
        <v>9621</v>
      </c>
      <c r="BE912" t="s">
        <v>10215</v>
      </c>
      <c r="BF912">
        <v>6.52</v>
      </c>
      <c r="BG912" t="s">
        <v>6580</v>
      </c>
      <c r="BH912" t="s">
        <v>10203</v>
      </c>
      <c r="BI912" t="s">
        <v>9370</v>
      </c>
      <c r="BJ912" t="s">
        <v>9440</v>
      </c>
      <c r="BK912" t="s">
        <v>9960</v>
      </c>
      <c r="BL912" t="s">
        <v>9942</v>
      </c>
      <c r="BM912" t="s">
        <v>9907</v>
      </c>
      <c r="BN912" t="s">
        <v>10185</v>
      </c>
      <c r="BO912" t="s">
        <v>10031</v>
      </c>
      <c r="BP912">
        <v>5.03</v>
      </c>
      <c r="BQ912">
        <f t="shared" si="360"/>
        <v>-7.1260654117655253E-3</v>
      </c>
      <c r="BR912">
        <f t="shared" si="361"/>
        <v>5.1989983851452592E-3</v>
      </c>
    </row>
    <row r="913" spans="1:70" hidden="1" x14ac:dyDescent="0.3">
      <c r="A913" t="s">
        <v>5516</v>
      </c>
      <c r="B913" t="s">
        <v>5517</v>
      </c>
      <c r="C913" t="str">
        <f>VLOOKUP(historical_emissions[[#This Row],[Country]],'Liste-Pays'!A:B,2,0)</f>
        <v>EEU</v>
      </c>
      <c r="D913" t="s">
        <v>41</v>
      </c>
      <c r="E913" t="s">
        <v>252</v>
      </c>
      <c r="F913" t="s">
        <v>302</v>
      </c>
      <c r="G913" t="s">
        <v>44</v>
      </c>
      <c r="H913">
        <f t="shared" si="339"/>
        <v>10.137632595085901</v>
      </c>
      <c r="I913">
        <f t="shared" si="340"/>
        <v>9.9483948049618895</v>
      </c>
      <c r="J913">
        <f t="shared" si="341"/>
        <v>9.7626894905786532</v>
      </c>
      <c r="K913">
        <f t="shared" si="342"/>
        <v>9.5804507116985089</v>
      </c>
      <c r="L913">
        <f t="shared" si="343"/>
        <v>9.4016137589811013</v>
      </c>
      <c r="M913">
        <f t="shared" si="344"/>
        <v>9.2261151310064111</v>
      </c>
      <c r="N913">
        <f t="shared" si="345"/>
        <v>9.0538925117266729</v>
      </c>
      <c r="O913">
        <f t="shared" si="346"/>
        <v>8.8848847483391928</v>
      </c>
      <c r="P913">
        <f t="shared" si="347"/>
        <v>8.7190318295722165</v>
      </c>
      <c r="Q913">
        <f t="shared" si="348"/>
        <v>8.5562748643761246</v>
      </c>
      <c r="R913">
        <f t="shared" si="349"/>
        <v>8.3965560610124061</v>
      </c>
      <c r="S913">
        <f t="shared" si="350"/>
        <v>8.2398187065329616</v>
      </c>
      <c r="T913">
        <f t="shared" si="351"/>
        <v>8.0860071466424781</v>
      </c>
      <c r="U913">
        <f t="shared" si="352"/>
        <v>7.9350667659366989</v>
      </c>
      <c r="V913">
        <f t="shared" si="353"/>
        <v>7.7869439685095925</v>
      </c>
      <c r="W913">
        <f t="shared" si="354"/>
        <v>7.6415861589225154</v>
      </c>
      <c r="X913">
        <f t="shared" si="355"/>
        <v>7.4989417235286258</v>
      </c>
      <c r="Y913">
        <f t="shared" si="356"/>
        <v>7.3589600121459133</v>
      </c>
      <c r="Z913" s="1">
        <f t="shared" si="357"/>
        <v>7.2215913200723323</v>
      </c>
      <c r="AA913" s="1">
        <f t="shared" si="357"/>
        <v>7.1557994126907172</v>
      </c>
      <c r="AB913" s="1">
        <f t="shared" si="357"/>
        <v>7.0906068988340278</v>
      </c>
      <c r="AC913" s="1">
        <f t="shared" si="338"/>
        <v>7.0260083177607831</v>
      </c>
      <c r="AD913" s="1">
        <f t="shared" si="338"/>
        <v>6.9619982584792854</v>
      </c>
      <c r="AE913" s="1">
        <f t="shared" si="338"/>
        <v>6.8985713592943769</v>
      </c>
      <c r="AF913" s="1">
        <f t="shared" si="338"/>
        <v>6.835722307358326</v>
      </c>
      <c r="AG913" s="1">
        <f t="shared" si="358"/>
        <v>6.7734458382258058</v>
      </c>
      <c r="AH913" s="1">
        <f t="shared" si="358"/>
        <v>6.7117367354129263</v>
      </c>
      <c r="AI913" s="1">
        <f t="shared" si="359"/>
        <v>6.6505898299602855</v>
      </c>
      <c r="AJ913">
        <v>6.59</v>
      </c>
      <c r="AK913">
        <v>7.27</v>
      </c>
      <c r="AL913">
        <v>6.64</v>
      </c>
      <c r="AM913">
        <v>7.18</v>
      </c>
      <c r="AN913" t="s">
        <v>10192</v>
      </c>
      <c r="AO913" t="s">
        <v>9455</v>
      </c>
      <c r="AP913" t="s">
        <v>9984</v>
      </c>
      <c r="AQ913" t="s">
        <v>6574</v>
      </c>
      <c r="AR913" t="s">
        <v>10071</v>
      </c>
      <c r="AS913" t="s">
        <v>6578</v>
      </c>
      <c r="AT913" t="s">
        <v>6586</v>
      </c>
      <c r="AU913">
        <v>5.96</v>
      </c>
      <c r="AV913">
        <v>6.06</v>
      </c>
      <c r="AW913" t="s">
        <v>9940</v>
      </c>
      <c r="AX913" t="s">
        <v>10029</v>
      </c>
      <c r="AY913" t="s">
        <v>8715</v>
      </c>
      <c r="AZ913" t="s">
        <v>9216</v>
      </c>
      <c r="BA913" t="s">
        <v>9939</v>
      </c>
      <c r="BB913" t="s">
        <v>9620</v>
      </c>
      <c r="BC913" t="s">
        <v>6586</v>
      </c>
      <c r="BD913" t="s">
        <v>8460</v>
      </c>
      <c r="BE913" t="s">
        <v>9974</v>
      </c>
      <c r="BF913">
        <v>5.53</v>
      </c>
      <c r="BG913" t="s">
        <v>6584</v>
      </c>
      <c r="BH913" t="s">
        <v>3788</v>
      </c>
      <c r="BI913" t="s">
        <v>9343</v>
      </c>
      <c r="BJ913" t="s">
        <v>9171</v>
      </c>
      <c r="BK913" t="s">
        <v>8760</v>
      </c>
      <c r="BL913" t="s">
        <v>9762</v>
      </c>
      <c r="BM913" t="s">
        <v>9996</v>
      </c>
      <c r="BN913" t="s">
        <v>9059</v>
      </c>
      <c r="BO913" t="s">
        <v>8419</v>
      </c>
      <c r="BP913">
        <v>11.58</v>
      </c>
      <c r="BQ913">
        <f t="shared" si="360"/>
        <v>9.1942078847171427E-3</v>
      </c>
      <c r="BR913">
        <f t="shared" si="361"/>
        <v>1.9021942115689416E-2</v>
      </c>
    </row>
    <row r="914" spans="1:70" hidden="1" x14ac:dyDescent="0.3">
      <c r="A914" t="s">
        <v>637</v>
      </c>
      <c r="B914" t="s">
        <v>638</v>
      </c>
      <c r="C914" t="str">
        <f>VLOOKUP(historical_emissions[[#This Row],[Country]],'Liste-Pays'!A:B,2,0)</f>
        <v>ODA</v>
      </c>
      <c r="D914" t="s">
        <v>41</v>
      </c>
      <c r="E914" t="s">
        <v>70</v>
      </c>
      <c r="F914" t="s">
        <v>302</v>
      </c>
      <c r="G914" t="s">
        <v>44</v>
      </c>
      <c r="H914">
        <f t="shared" si="339"/>
        <v>26.742752193580017</v>
      </c>
      <c r="I914">
        <f t="shared" si="340"/>
        <v>25.116473541099754</v>
      </c>
      <c r="J914">
        <f t="shared" si="341"/>
        <v>23.589092049105012</v>
      </c>
      <c r="K914">
        <f t="shared" si="342"/>
        <v>22.154593589366794</v>
      </c>
      <c r="L914">
        <f t="shared" si="343"/>
        <v>20.80732976446351</v>
      </c>
      <c r="M914">
        <f t="shared" si="344"/>
        <v>19.541995666980917</v>
      </c>
      <c r="N914">
        <f t="shared" si="345"/>
        <v>18.353608991218266</v>
      </c>
      <c r="O914">
        <f t="shared" si="346"/>
        <v>17.237490415152131</v>
      </c>
      <c r="P914">
        <f t="shared" si="347"/>
        <v>16.18924517541107</v>
      </c>
      <c r="Q914">
        <f t="shared" si="348"/>
        <v>15.204745762711859</v>
      </c>
      <c r="R914">
        <f t="shared" si="349"/>
        <v>14.280115669619789</v>
      </c>
      <c r="S914">
        <f t="shared" si="350"/>
        <v>13.411714126639232</v>
      </c>
      <c r="T914">
        <f t="shared" si="351"/>
        <v>12.596121766532129</v>
      </c>
      <c r="U914">
        <f t="shared" si="352"/>
        <v>11.830127160417099</v>
      </c>
      <c r="V914">
        <f t="shared" si="353"/>
        <v>11.110714172634491</v>
      </c>
      <c r="W914">
        <f t="shared" si="354"/>
        <v>10.435050084586623</v>
      </c>
      <c r="X914">
        <f t="shared" si="355"/>
        <v>9.800474440790337</v>
      </c>
      <c r="Y914">
        <f t="shared" si="356"/>
        <v>9.2044885732227506</v>
      </c>
      <c r="Z914" s="1">
        <f t="shared" si="357"/>
        <v>8.6447457627118638</v>
      </c>
      <c r="AA914" s="1">
        <f t="shared" si="357"/>
        <v>8.4094460129401121</v>
      </c>
      <c r="AB914" s="1">
        <f t="shared" si="357"/>
        <v>8.1805508439116661</v>
      </c>
      <c r="AC914" s="1">
        <f t="shared" si="338"/>
        <v>7.9578859305176506</v>
      </c>
      <c r="AD914" s="1">
        <f t="shared" si="338"/>
        <v>7.7412816925723638</v>
      </c>
      <c r="AE914" s="1">
        <f t="shared" si="338"/>
        <v>7.5305731656620809</v>
      </c>
      <c r="AF914" s="1">
        <f t="shared" si="338"/>
        <v>7.3255998755092078</v>
      </c>
      <c r="AG914" s="1">
        <f t="shared" si="358"/>
        <v>7.1262057157560852</v>
      </c>
      <c r="AH914" s="1">
        <f t="shared" si="358"/>
        <v>6.9322388290753798</v>
      </c>
      <c r="AI914" s="1">
        <f t="shared" si="359"/>
        <v>6.7435514915165058</v>
      </c>
      <c r="AJ914">
        <v>6.56</v>
      </c>
      <c r="AK914">
        <v>5.74</v>
      </c>
      <c r="AL914">
        <v>5.36</v>
      </c>
      <c r="AM914">
        <v>5.47</v>
      </c>
      <c r="AN914" t="s">
        <v>9964</v>
      </c>
      <c r="AO914" t="s">
        <v>10152</v>
      </c>
      <c r="AP914" t="s">
        <v>6872</v>
      </c>
      <c r="AQ914" t="s">
        <v>10213</v>
      </c>
      <c r="AR914" t="s">
        <v>9679</v>
      </c>
      <c r="AS914" t="s">
        <v>3790</v>
      </c>
      <c r="AT914" t="s">
        <v>8672</v>
      </c>
      <c r="AU914">
        <v>3.6</v>
      </c>
      <c r="AV914">
        <v>3.11</v>
      </c>
      <c r="AW914" t="s">
        <v>9226</v>
      </c>
      <c r="AX914" t="s">
        <v>9926</v>
      </c>
      <c r="AY914" t="s">
        <v>8823</v>
      </c>
      <c r="AZ914" t="s">
        <v>10119</v>
      </c>
      <c r="BA914" t="s">
        <v>7344</v>
      </c>
      <c r="BB914" t="s">
        <v>7342</v>
      </c>
      <c r="BC914" t="s">
        <v>10269</v>
      </c>
      <c r="BD914" t="s">
        <v>10208</v>
      </c>
      <c r="BE914" t="s">
        <v>9765</v>
      </c>
      <c r="BF914">
        <v>2.36</v>
      </c>
      <c r="BG914" t="s">
        <v>10144</v>
      </c>
      <c r="BH914" t="s">
        <v>9533</v>
      </c>
      <c r="BI914" t="s">
        <v>9533</v>
      </c>
      <c r="BJ914" t="s">
        <v>10124</v>
      </c>
      <c r="BK914" t="s">
        <v>6863</v>
      </c>
      <c r="BL914" t="s">
        <v>6593</v>
      </c>
      <c r="BM914" t="s">
        <v>9538</v>
      </c>
      <c r="BN914" t="s">
        <v>10102</v>
      </c>
      <c r="BO914" t="s">
        <v>7616</v>
      </c>
      <c r="BP914">
        <v>1.6</v>
      </c>
      <c r="BQ914">
        <f t="shared" si="360"/>
        <v>2.7980410292150371E-2</v>
      </c>
      <c r="BR914">
        <f t="shared" si="361"/>
        <v>6.4749482040903361E-2</v>
      </c>
    </row>
    <row r="915" spans="1:70" hidden="1" x14ac:dyDescent="0.3">
      <c r="A915" t="s">
        <v>3650</v>
      </c>
      <c r="B915" t="s">
        <v>3651</v>
      </c>
      <c r="C915" t="str">
        <f>VLOOKUP(historical_emissions[[#This Row],[Country]],'Liste-Pays'!A:B,2,0)</f>
        <v>FSU</v>
      </c>
      <c r="D915" t="s">
        <v>41</v>
      </c>
      <c r="E915" t="s">
        <v>42</v>
      </c>
      <c r="F915" t="s">
        <v>302</v>
      </c>
      <c r="G915" t="s">
        <v>44</v>
      </c>
      <c r="H915">
        <f t="shared" si="339"/>
        <v>21.364857768052506</v>
      </c>
      <c r="I915">
        <f t="shared" si="340"/>
        <v>20.858956440890438</v>
      </c>
      <c r="J915">
        <f t="shared" si="341"/>
        <v>20.365034418978279</v>
      </c>
      <c r="K915">
        <f t="shared" si="342"/>
        <v>19.882808042743367</v>
      </c>
      <c r="L915">
        <f t="shared" si="343"/>
        <v>19.412000369426039</v>
      </c>
      <c r="M915">
        <f t="shared" si="344"/>
        <v>18.952341014031308</v>
      </c>
      <c r="N915">
        <f t="shared" si="345"/>
        <v>18.503565994046681</v>
      </c>
      <c r="O915">
        <f t="shared" si="346"/>
        <v>18.065417577836918</v>
      </c>
      <c r="P915">
        <f t="shared" si="347"/>
        <v>17.637644136628669</v>
      </c>
      <c r="Q915">
        <f t="shared" si="348"/>
        <v>17.219999999999995</v>
      </c>
      <c r="R915">
        <f t="shared" si="349"/>
        <v>16.81224531479177</v>
      </c>
      <c r="S915">
        <f t="shared" si="350"/>
        <v>16.414145907359924</v>
      </c>
      <c r="T915">
        <f t="shared" si="351"/>
        <v>16.025473149089457</v>
      </c>
      <c r="U915">
        <f t="shared" si="352"/>
        <v>15.646003825092949</v>
      </c>
      <c r="V915">
        <f t="shared" si="353"/>
        <v>15.275520006018182</v>
      </c>
      <c r="W915">
        <f t="shared" si="354"/>
        <v>14.913808922891242</v>
      </c>
      <c r="X915">
        <f t="shared" si="355"/>
        <v>14.560662844923231</v>
      </c>
      <c r="Y915">
        <f t="shared" si="356"/>
        <v>14.215878960210409</v>
      </c>
      <c r="Z915" s="1">
        <f t="shared" si="357"/>
        <v>13.879259259259257</v>
      </c>
      <c r="AA915" s="1">
        <f t="shared" si="357"/>
        <v>12.87715856260319</v>
      </c>
      <c r="AB915" s="1">
        <f t="shared" si="357"/>
        <v>11.947410848731032</v>
      </c>
      <c r="AC915" s="1">
        <f t="shared" si="338"/>
        <v>11.084792137522621</v>
      </c>
      <c r="AD915" s="1">
        <f t="shared" si="338"/>
        <v>10.284455627064501</v>
      </c>
      <c r="AE915" s="1">
        <f t="shared" si="338"/>
        <v>9.5419044608893842</v>
      </c>
      <c r="AF915" s="1">
        <f t="shared" si="338"/>
        <v>8.8529664614566101</v>
      </c>
      <c r="AG915" s="1">
        <f t="shared" si="358"/>
        <v>8.2137706879083936</v>
      </c>
      <c r="AH915" s="1">
        <f t="shared" si="358"/>
        <v>7.6207256863867867</v>
      </c>
      <c r="AI915" s="1">
        <f t="shared" si="359"/>
        <v>7.0704993107062331</v>
      </c>
      <c r="AJ915">
        <v>6.56</v>
      </c>
      <c r="AK915">
        <v>5.95</v>
      </c>
      <c r="AL915">
        <v>6.45</v>
      </c>
      <c r="AM915">
        <v>5.67</v>
      </c>
      <c r="AN915" t="s">
        <v>9802</v>
      </c>
      <c r="AO915" t="s">
        <v>10266</v>
      </c>
      <c r="AP915" t="s">
        <v>9802</v>
      </c>
      <c r="AQ915" t="s">
        <v>3788</v>
      </c>
      <c r="AR915" t="s">
        <v>10027</v>
      </c>
      <c r="AS915" t="s">
        <v>9763</v>
      </c>
      <c r="AT915" t="s">
        <v>10177</v>
      </c>
      <c r="AU915">
        <v>4.47</v>
      </c>
      <c r="AV915">
        <v>4.57</v>
      </c>
      <c r="AW915" t="s">
        <v>10284</v>
      </c>
      <c r="AX915" t="s">
        <v>9879</v>
      </c>
      <c r="AY915" t="s">
        <v>9961</v>
      </c>
      <c r="AZ915" t="s">
        <v>8463</v>
      </c>
      <c r="BA915" t="s">
        <v>9062</v>
      </c>
      <c r="BB915" t="s">
        <v>9181</v>
      </c>
      <c r="BC915" t="s">
        <v>9254</v>
      </c>
      <c r="BD915" t="s">
        <v>9535</v>
      </c>
      <c r="BE915" t="s">
        <v>10168</v>
      </c>
      <c r="BF915">
        <v>2.16</v>
      </c>
      <c r="BG915" t="s">
        <v>6865</v>
      </c>
      <c r="BH915" t="s">
        <v>9539</v>
      </c>
      <c r="BI915" t="s">
        <v>9385</v>
      </c>
      <c r="BJ915" t="s">
        <v>6099</v>
      </c>
      <c r="BK915" t="s">
        <v>6859</v>
      </c>
      <c r="BL915" t="s">
        <v>10232</v>
      </c>
      <c r="BM915" t="s">
        <v>6859</v>
      </c>
      <c r="BN915" t="s">
        <v>10102</v>
      </c>
      <c r="BO915" t="s">
        <v>9534</v>
      </c>
      <c r="BP915">
        <v>2.5499999999999998</v>
      </c>
      <c r="BQ915">
        <f t="shared" si="360"/>
        <v>7.7820016875950193E-2</v>
      </c>
      <c r="BR915">
        <f t="shared" si="361"/>
        <v>2.4253434182849753E-2</v>
      </c>
    </row>
    <row r="916" spans="1:70" hidden="1" x14ac:dyDescent="0.3">
      <c r="A916" t="s">
        <v>2920</v>
      </c>
      <c r="B916" t="s">
        <v>2921</v>
      </c>
      <c r="C916" t="str">
        <f>VLOOKUP(historical_emissions[[#This Row],[Country]],'Liste-Pays'!A:B,2,0)</f>
        <v>AFR</v>
      </c>
      <c r="D916" t="s">
        <v>41</v>
      </c>
      <c r="E916" t="s">
        <v>535</v>
      </c>
      <c r="F916" t="s">
        <v>561</v>
      </c>
      <c r="G916" t="s">
        <v>44</v>
      </c>
      <c r="H916">
        <f t="shared" si="339"/>
        <v>81.706000158629607</v>
      </c>
      <c r="I916">
        <f t="shared" si="340"/>
        <v>78.529055807965236</v>
      </c>
      <c r="J916">
        <f t="shared" si="341"/>
        <v>75.475639415928413</v>
      </c>
      <c r="K916">
        <f t="shared" si="342"/>
        <v>72.54094789034049</v>
      </c>
      <c r="L916">
        <f t="shared" si="343"/>
        <v>69.720364895889304</v>
      </c>
      <c r="M916">
        <f t="shared" si="344"/>
        <v>67.009453592530633</v>
      </c>
      <c r="N916">
        <f t="shared" si="345"/>
        <v>64.403949656239703</v>
      </c>
      <c r="O916">
        <f t="shared" si="346"/>
        <v>61.899754571134281</v>
      </c>
      <c r="P916">
        <f t="shared" si="347"/>
        <v>59.492929182417626</v>
      </c>
      <c r="Q916">
        <f t="shared" si="348"/>
        <v>57.179687500000071</v>
      </c>
      <c r="R916">
        <f t="shared" si="349"/>
        <v>54.956390743051998</v>
      </c>
      <c r="S916">
        <f t="shared" si="350"/>
        <v>52.819541616120368</v>
      </c>
      <c r="T916">
        <f t="shared" si="351"/>
        <v>50.76577880780485</v>
      </c>
      <c r="U916">
        <f t="shared" si="352"/>
        <v>48.791871703339901</v>
      </c>
      <c r="V916">
        <f t="shared" si="353"/>
        <v>46.894715302765626</v>
      </c>
      <c r="W916">
        <f t="shared" si="354"/>
        <v>45.071325336693462</v>
      </c>
      <c r="X916">
        <f t="shared" si="355"/>
        <v>43.318833571983802</v>
      </c>
      <c r="Y916">
        <f t="shared" si="356"/>
        <v>41.634483299951192</v>
      </c>
      <c r="Z916" s="1">
        <f t="shared" si="357"/>
        <v>40.015625000000007</v>
      </c>
      <c r="AA916" s="1">
        <f t="shared" si="357"/>
        <v>33.365526300006003</v>
      </c>
      <c r="AB916" s="1">
        <f t="shared" si="357"/>
        <v>27.820591213467043</v>
      </c>
      <c r="AC916" s="1">
        <f t="shared" si="338"/>
        <v>23.197155306574629</v>
      </c>
      <c r="AD916" s="1">
        <f t="shared" si="338"/>
        <v>19.342076887886655</v>
      </c>
      <c r="AE916" s="1">
        <f t="shared" si="338"/>
        <v>16.127664508539361</v>
      </c>
      <c r="AF916" s="1">
        <f t="shared" si="338"/>
        <v>13.447447448773906</v>
      </c>
      <c r="AG916" s="1">
        <f t="shared" si="358"/>
        <v>11.212649096946862</v>
      </c>
      <c r="AH916" s="1">
        <f t="shared" si="358"/>
        <v>9.3492464090444418</v>
      </c>
      <c r="AI916" s="1">
        <f t="shared" si="359"/>
        <v>7.7955180494171694</v>
      </c>
      <c r="AJ916">
        <v>6.5</v>
      </c>
      <c r="AK916">
        <v>6.15</v>
      </c>
      <c r="AL916">
        <v>5.81</v>
      </c>
      <c r="AM916">
        <v>5.63</v>
      </c>
      <c r="AN916" t="s">
        <v>8670</v>
      </c>
      <c r="AO916" t="s">
        <v>9862</v>
      </c>
      <c r="AP916" t="s">
        <v>10149</v>
      </c>
      <c r="AQ916" t="s">
        <v>9574</v>
      </c>
      <c r="AR916" t="s">
        <v>10201</v>
      </c>
      <c r="AS916" t="s">
        <v>9906</v>
      </c>
      <c r="AT916" t="s">
        <v>10081</v>
      </c>
      <c r="AU916">
        <v>4.1399999999999997</v>
      </c>
      <c r="AV916">
        <v>3.94</v>
      </c>
      <c r="AW916" t="s">
        <v>9380</v>
      </c>
      <c r="AX916" t="s">
        <v>9254</v>
      </c>
      <c r="AY916" t="s">
        <v>10118</v>
      </c>
      <c r="AZ916" t="s">
        <v>10279</v>
      </c>
      <c r="BA916" t="s">
        <v>10316</v>
      </c>
      <c r="BB916" t="s">
        <v>9710</v>
      </c>
      <c r="BC916" t="s">
        <v>9793</v>
      </c>
      <c r="BD916" t="s">
        <v>10145</v>
      </c>
      <c r="BE916" t="s">
        <v>10094</v>
      </c>
      <c r="BF916">
        <v>0.64</v>
      </c>
      <c r="BG916" t="s">
        <v>10317</v>
      </c>
      <c r="BH916" t="s">
        <v>10253</v>
      </c>
      <c r="BI916" t="s">
        <v>9892</v>
      </c>
      <c r="BJ916" t="s">
        <v>10224</v>
      </c>
      <c r="BK916" t="s">
        <v>9464</v>
      </c>
      <c r="BL916" t="s">
        <v>9590</v>
      </c>
      <c r="BM916" t="s">
        <v>7620</v>
      </c>
      <c r="BN916" t="s">
        <v>10318</v>
      </c>
      <c r="BO916" t="s">
        <v>10212</v>
      </c>
      <c r="BP916">
        <v>0.17</v>
      </c>
      <c r="BQ916">
        <f t="shared" si="360"/>
        <v>0.19931046914110295</v>
      </c>
      <c r="BR916">
        <f t="shared" si="361"/>
        <v>4.0455654508737116E-2</v>
      </c>
    </row>
    <row r="917" spans="1:70" hidden="1" x14ac:dyDescent="0.3">
      <c r="A917" t="s">
        <v>2920</v>
      </c>
      <c r="B917" t="s">
        <v>2921</v>
      </c>
      <c r="C917" t="str">
        <f>VLOOKUP(historical_emissions[[#This Row],[Country]],'Liste-Pays'!A:B,2,0)</f>
        <v>AFR</v>
      </c>
      <c r="D917" t="s">
        <v>41</v>
      </c>
      <c r="E917" t="s">
        <v>42</v>
      </c>
      <c r="F917" t="s">
        <v>561</v>
      </c>
      <c r="G917" t="s">
        <v>44</v>
      </c>
      <c r="H917">
        <f t="shared" si="339"/>
        <v>81.706000158629607</v>
      </c>
      <c r="I917">
        <f t="shared" si="340"/>
        <v>78.529055807965236</v>
      </c>
      <c r="J917">
        <f t="shared" si="341"/>
        <v>75.475639415928413</v>
      </c>
      <c r="K917">
        <f t="shared" si="342"/>
        <v>72.54094789034049</v>
      </c>
      <c r="L917">
        <f t="shared" si="343"/>
        <v>69.720364895889304</v>
      </c>
      <c r="M917">
        <f t="shared" si="344"/>
        <v>67.009453592530633</v>
      </c>
      <c r="N917">
        <f t="shared" si="345"/>
        <v>64.403949656239703</v>
      </c>
      <c r="O917">
        <f t="shared" si="346"/>
        <v>61.899754571134281</v>
      </c>
      <c r="P917">
        <f t="shared" si="347"/>
        <v>59.492929182417626</v>
      </c>
      <c r="Q917">
        <f t="shared" si="348"/>
        <v>57.179687500000071</v>
      </c>
      <c r="R917">
        <f t="shared" si="349"/>
        <v>54.956390743051998</v>
      </c>
      <c r="S917">
        <f t="shared" si="350"/>
        <v>52.819541616120368</v>
      </c>
      <c r="T917">
        <f t="shared" si="351"/>
        <v>50.76577880780485</v>
      </c>
      <c r="U917">
        <f t="shared" si="352"/>
        <v>48.791871703339901</v>
      </c>
      <c r="V917">
        <f t="shared" si="353"/>
        <v>46.894715302765626</v>
      </c>
      <c r="W917">
        <f t="shared" si="354"/>
        <v>45.071325336693462</v>
      </c>
      <c r="X917">
        <f t="shared" si="355"/>
        <v>43.318833571983802</v>
      </c>
      <c r="Y917">
        <f t="shared" si="356"/>
        <v>41.634483299951192</v>
      </c>
      <c r="Z917" s="1">
        <f t="shared" si="357"/>
        <v>40.015625000000007</v>
      </c>
      <c r="AA917" s="1">
        <f t="shared" si="357"/>
        <v>33.365526300006003</v>
      </c>
      <c r="AB917" s="1">
        <f t="shared" si="357"/>
        <v>27.820591213467043</v>
      </c>
      <c r="AC917" s="1">
        <f t="shared" si="338"/>
        <v>23.197155306574629</v>
      </c>
      <c r="AD917" s="1">
        <f t="shared" si="338"/>
        <v>19.342076887886655</v>
      </c>
      <c r="AE917" s="1">
        <f t="shared" si="338"/>
        <v>16.127664508539361</v>
      </c>
      <c r="AF917" s="1">
        <f t="shared" si="338"/>
        <v>13.447447448773906</v>
      </c>
      <c r="AG917" s="1">
        <f t="shared" si="358"/>
        <v>11.212649096946862</v>
      </c>
      <c r="AH917" s="1">
        <f t="shared" si="358"/>
        <v>9.3492464090444418</v>
      </c>
      <c r="AI917" s="1">
        <f t="shared" si="359"/>
        <v>7.7955180494171694</v>
      </c>
      <c r="AJ917">
        <v>6.5</v>
      </c>
      <c r="AK917">
        <v>6.15</v>
      </c>
      <c r="AL917">
        <v>5.81</v>
      </c>
      <c r="AM917">
        <v>5.63</v>
      </c>
      <c r="AN917" t="s">
        <v>8670</v>
      </c>
      <c r="AO917" t="s">
        <v>9862</v>
      </c>
      <c r="AP917" t="s">
        <v>10149</v>
      </c>
      <c r="AQ917" t="s">
        <v>9574</v>
      </c>
      <c r="AR917" t="s">
        <v>10201</v>
      </c>
      <c r="AS917" t="s">
        <v>9906</v>
      </c>
      <c r="AT917" t="s">
        <v>10081</v>
      </c>
      <c r="AU917">
        <v>4.1399999999999997</v>
      </c>
      <c r="AV917">
        <v>3.94</v>
      </c>
      <c r="AW917" t="s">
        <v>9380</v>
      </c>
      <c r="AX917" t="s">
        <v>9254</v>
      </c>
      <c r="AY917" t="s">
        <v>10118</v>
      </c>
      <c r="AZ917" t="s">
        <v>10279</v>
      </c>
      <c r="BA917" t="s">
        <v>10316</v>
      </c>
      <c r="BB917" t="s">
        <v>9710</v>
      </c>
      <c r="BC917" t="s">
        <v>9793</v>
      </c>
      <c r="BD917" t="s">
        <v>10145</v>
      </c>
      <c r="BE917" t="s">
        <v>10094</v>
      </c>
      <c r="BF917">
        <v>0.64</v>
      </c>
      <c r="BG917" t="s">
        <v>10317</v>
      </c>
      <c r="BH917" t="s">
        <v>10253</v>
      </c>
      <c r="BI917" t="s">
        <v>9892</v>
      </c>
      <c r="BJ917" t="s">
        <v>10224</v>
      </c>
      <c r="BK917" t="s">
        <v>9464</v>
      </c>
      <c r="BL917" t="s">
        <v>9590</v>
      </c>
      <c r="BM917" t="s">
        <v>7620</v>
      </c>
      <c r="BN917" t="s">
        <v>10318</v>
      </c>
      <c r="BO917" t="s">
        <v>10212</v>
      </c>
      <c r="BP917">
        <v>0.17</v>
      </c>
      <c r="BQ917">
        <f t="shared" si="360"/>
        <v>0.19931046914110295</v>
      </c>
      <c r="BR917">
        <f t="shared" si="361"/>
        <v>4.0455654508737116E-2</v>
      </c>
    </row>
    <row r="918" spans="1:70" hidden="1" x14ac:dyDescent="0.3">
      <c r="A918" t="s">
        <v>5146</v>
      </c>
      <c r="B918" t="s">
        <v>5147</v>
      </c>
      <c r="C918" t="str">
        <f>VLOOKUP(historical_emissions[[#This Row],[Country]],'Liste-Pays'!A:B,2,0)</f>
        <v>AFR</v>
      </c>
      <c r="D918" t="s">
        <v>41</v>
      </c>
      <c r="E918" t="s">
        <v>252</v>
      </c>
      <c r="F918" t="s">
        <v>302</v>
      </c>
      <c r="G918" t="s">
        <v>44</v>
      </c>
      <c r="H918">
        <f t="shared" si="339"/>
        <v>8.5899961977186461</v>
      </c>
      <c r="I918">
        <f t="shared" si="340"/>
        <v>8.5232508239003533</v>
      </c>
      <c r="J918">
        <f t="shared" si="341"/>
        <v>8.4570240702098936</v>
      </c>
      <c r="K918">
        <f t="shared" si="342"/>
        <v>8.3913119069022581</v>
      </c>
      <c r="L918">
        <f t="shared" si="343"/>
        <v>8.3261103355440742</v>
      </c>
      <c r="M918">
        <f t="shared" si="344"/>
        <v>8.2614153887703115</v>
      </c>
      <c r="N918">
        <f t="shared" si="345"/>
        <v>8.1972231300428735</v>
      </c>
      <c r="O918">
        <f t="shared" si="346"/>
        <v>8.1335296534110721</v>
      </c>
      <c r="P918">
        <f t="shared" si="347"/>
        <v>8.0703310832739561</v>
      </c>
      <c r="Q918">
        <f t="shared" si="348"/>
        <v>8.0076235741444926</v>
      </c>
      <c r="R918">
        <f t="shared" si="349"/>
        <v>7.9454033104155757</v>
      </c>
      <c r="S918">
        <f t="shared" si="350"/>
        <v>7.8836665061278595</v>
      </c>
      <c r="T918">
        <f t="shared" si="351"/>
        <v>7.8224094047393864</v>
      </c>
      <c r="U918">
        <f t="shared" si="352"/>
        <v>7.7616282788970121</v>
      </c>
      <c r="V918">
        <f t="shared" si="353"/>
        <v>7.7013194302096064</v>
      </c>
      <c r="W918">
        <f t="shared" si="354"/>
        <v>7.6414791890230118</v>
      </c>
      <c r="X918">
        <f t="shared" si="355"/>
        <v>7.5821039141967557</v>
      </c>
      <c r="Y918">
        <f t="shared" si="356"/>
        <v>7.5231899928824948</v>
      </c>
      <c r="Z918" s="1">
        <f t="shared" si="357"/>
        <v>7.4647338403041807</v>
      </c>
      <c r="AA918" s="1">
        <f t="shared" si="357"/>
        <v>7.3610092631121367</v>
      </c>
      <c r="AB918" s="1">
        <f t="shared" si="357"/>
        <v>7.2587259681069511</v>
      </c>
      <c r="AC918" s="1">
        <f t="shared" si="338"/>
        <v>7.1578639282670791</v>
      </c>
      <c r="AD918" s="1">
        <f t="shared" si="338"/>
        <v>7.0584033948520748</v>
      </c>
      <c r="AE918" s="1">
        <f t="shared" si="338"/>
        <v>6.9603248935357991</v>
      </c>
      <c r="AF918" s="1">
        <f t="shared" si="338"/>
        <v>6.8636092205933545</v>
      </c>
      <c r="AG918" s="1">
        <f t="shared" si="358"/>
        <v>6.7682374391410036</v>
      </c>
      <c r="AH918" s="1">
        <f t="shared" si="358"/>
        <v>6.6741908754283372</v>
      </c>
      <c r="AI918" s="1">
        <f t="shared" si="359"/>
        <v>6.581451115181963</v>
      </c>
      <c r="AJ918">
        <v>6.49</v>
      </c>
      <c r="AK918">
        <v>7.02</v>
      </c>
      <c r="AL918">
        <v>6.52</v>
      </c>
      <c r="AM918">
        <v>6.49</v>
      </c>
      <c r="AN918" t="s">
        <v>9676</v>
      </c>
      <c r="AO918" t="s">
        <v>10216</v>
      </c>
      <c r="AP918" t="s">
        <v>6582</v>
      </c>
      <c r="AQ918" t="s">
        <v>9762</v>
      </c>
      <c r="AR918" t="s">
        <v>10217</v>
      </c>
      <c r="AS918" t="s">
        <v>9685</v>
      </c>
      <c r="AT918" t="s">
        <v>6575</v>
      </c>
      <c r="AU918">
        <v>6.35</v>
      </c>
      <c r="AV918">
        <v>6.05</v>
      </c>
      <c r="AW918" t="s">
        <v>10215</v>
      </c>
      <c r="AX918" t="s">
        <v>6580</v>
      </c>
      <c r="AY918" t="s">
        <v>9993</v>
      </c>
      <c r="AZ918" t="s">
        <v>8956</v>
      </c>
      <c r="BA918" t="s">
        <v>8714</v>
      </c>
      <c r="BB918" t="s">
        <v>9989</v>
      </c>
      <c r="BC918" t="s">
        <v>9595</v>
      </c>
      <c r="BD918" t="s">
        <v>9985</v>
      </c>
      <c r="BE918" t="s">
        <v>9804</v>
      </c>
      <c r="BF918">
        <v>5.26</v>
      </c>
      <c r="BG918" t="s">
        <v>10194</v>
      </c>
      <c r="BH918" t="s">
        <v>9574</v>
      </c>
      <c r="BI918" t="s">
        <v>8461</v>
      </c>
      <c r="BJ918" t="s">
        <v>9980</v>
      </c>
      <c r="BK918" t="s">
        <v>9956</v>
      </c>
      <c r="BL918" t="s">
        <v>10260</v>
      </c>
      <c r="BM918" t="s">
        <v>9961</v>
      </c>
      <c r="BN918" t="s">
        <v>9371</v>
      </c>
      <c r="BO918" t="s">
        <v>9066</v>
      </c>
      <c r="BP918">
        <v>5.12</v>
      </c>
      <c r="BQ918">
        <f t="shared" si="360"/>
        <v>1.4091080921720067E-2</v>
      </c>
      <c r="BR918">
        <f t="shared" si="361"/>
        <v>7.83097613778172E-3</v>
      </c>
    </row>
    <row r="919" spans="1:70" hidden="1" x14ac:dyDescent="0.3">
      <c r="A919" t="s">
        <v>6653</v>
      </c>
      <c r="B919" t="s">
        <v>6654</v>
      </c>
      <c r="C919" t="str">
        <f>VLOOKUP(historical_emissions[[#This Row],[Country]],'Liste-Pays'!A:B,2,0)</f>
        <v>AFR</v>
      </c>
      <c r="D919" t="s">
        <v>41</v>
      </c>
      <c r="E919" t="s">
        <v>70</v>
      </c>
      <c r="F919" t="s">
        <v>43</v>
      </c>
      <c r="G919" t="s">
        <v>44</v>
      </c>
      <c r="H919">
        <f t="shared" si="339"/>
        <v>26.049643348864688</v>
      </c>
      <c r="I919">
        <f t="shared" si="340"/>
        <v>23.796843690482717</v>
      </c>
      <c r="J919">
        <f t="shared" si="341"/>
        <v>21.738868438440541</v>
      </c>
      <c r="K919">
        <f t="shared" si="342"/>
        <v>19.858868979873524</v>
      </c>
      <c r="L919">
        <f t="shared" si="343"/>
        <v>18.141453787098488</v>
      </c>
      <c r="M919">
        <f t="shared" si="344"/>
        <v>16.572562407404838</v>
      </c>
      <c r="N919">
        <f t="shared" si="345"/>
        <v>15.139350350336784</v>
      </c>
      <c r="O919">
        <f t="shared" si="346"/>
        <v>13.830083930040473</v>
      </c>
      <c r="P919">
        <f t="shared" si="347"/>
        <v>12.634044201751946</v>
      </c>
      <c r="Q919">
        <f t="shared" si="348"/>
        <v>11.541439205955335</v>
      </c>
      <c r="R919">
        <f t="shared" si="349"/>
        <v>10.543323801755545</v>
      </c>
      <c r="S919">
        <f t="shared" si="350"/>
        <v>9.6315264331424117</v>
      </c>
      <c r="T919">
        <f t="shared" si="351"/>
        <v>8.798582228582859</v>
      </c>
      <c r="U919">
        <f t="shared" si="352"/>
        <v>8.0376718862283631</v>
      </c>
      <c r="V919">
        <f t="shared" si="353"/>
        <v>7.3425658443918715</v>
      </c>
      <c r="W919">
        <f t="shared" si="354"/>
        <v>6.7075732802186634</v>
      </c>
      <c r="X919">
        <f t="shared" si="355"/>
        <v>6.1274955190040474</v>
      </c>
      <c r="Y919">
        <f t="shared" si="356"/>
        <v>5.5975834727206575</v>
      </c>
      <c r="Z919" s="1">
        <f t="shared" si="357"/>
        <v>5.1134987593052141</v>
      </c>
      <c r="AA919" s="1">
        <f t="shared" si="357"/>
        <v>5.2344323485635282</v>
      </c>
      <c r="AB919" s="1">
        <f t="shared" si="357"/>
        <v>5.3582260016840433</v>
      </c>
      <c r="AC919" s="1">
        <f t="shared" si="338"/>
        <v>5.4849473588099658</v>
      </c>
      <c r="AD919" s="1">
        <f t="shared" si="338"/>
        <v>5.6146656597652056</v>
      </c>
      <c r="AE919" s="1">
        <f t="shared" si="338"/>
        <v>5.7474517818866202</v>
      </c>
      <c r="AF919" s="1">
        <f t="shared" si="338"/>
        <v>5.8833782787509863</v>
      </c>
      <c r="AG919" s="1">
        <f t="shared" si="358"/>
        <v>6.0225194198178578</v>
      </c>
      <c r="AH919" s="1">
        <f t="shared" si="358"/>
        <v>6.1649512310099723</v>
      </c>
      <c r="AI919" s="1">
        <f t="shared" si="359"/>
        <v>6.3107515362533819</v>
      </c>
      <c r="AJ919">
        <v>6.46</v>
      </c>
      <c r="AK919">
        <v>6.18</v>
      </c>
      <c r="AL919">
        <v>5.76</v>
      </c>
      <c r="AM919">
        <v>7.2</v>
      </c>
      <c r="AN919" t="s">
        <v>8586</v>
      </c>
      <c r="AO919" t="s">
        <v>8824</v>
      </c>
      <c r="AP919" t="s">
        <v>9685</v>
      </c>
      <c r="AQ919" t="s">
        <v>10181</v>
      </c>
      <c r="AR919" t="s">
        <v>9631</v>
      </c>
      <c r="AS919" t="s">
        <v>9727</v>
      </c>
      <c r="AT919" t="s">
        <v>9577</v>
      </c>
      <c r="AU919">
        <v>3.81</v>
      </c>
      <c r="AV919">
        <v>3.19</v>
      </c>
      <c r="AW919" t="s">
        <v>10220</v>
      </c>
      <c r="AX919" t="s">
        <v>9054</v>
      </c>
      <c r="AY919" t="s">
        <v>9865</v>
      </c>
      <c r="AZ919" t="s">
        <v>9314</v>
      </c>
      <c r="BA919" t="s">
        <v>9584</v>
      </c>
      <c r="BB919" t="s">
        <v>10228</v>
      </c>
      <c r="BC919" t="s">
        <v>10072</v>
      </c>
      <c r="BD919" t="s">
        <v>10116</v>
      </c>
      <c r="BE919" t="s">
        <v>9053</v>
      </c>
      <c r="BF919">
        <v>4.03</v>
      </c>
      <c r="BG919" t="s">
        <v>3790</v>
      </c>
      <c r="BH919" t="s">
        <v>9787</v>
      </c>
      <c r="BI919" t="s">
        <v>9965</v>
      </c>
      <c r="BJ919" t="s">
        <v>9810</v>
      </c>
      <c r="BK919" t="s">
        <v>9530</v>
      </c>
      <c r="BL919" t="s">
        <v>10276</v>
      </c>
      <c r="BM919" t="s">
        <v>10137</v>
      </c>
      <c r="BN919" t="s">
        <v>9909</v>
      </c>
      <c r="BO919" t="s">
        <v>8279</v>
      </c>
      <c r="BP919">
        <v>2.81</v>
      </c>
      <c r="BQ919">
        <f t="shared" si="360"/>
        <v>-2.3103477360157609E-2</v>
      </c>
      <c r="BR919">
        <f t="shared" si="361"/>
        <v>9.4668002516777205E-2</v>
      </c>
    </row>
    <row r="920" spans="1:70" hidden="1" x14ac:dyDescent="0.3">
      <c r="A920" t="s">
        <v>9495</v>
      </c>
      <c r="B920" t="s">
        <v>9496</v>
      </c>
      <c r="C920" t="str">
        <f>VLOOKUP(historical_emissions[[#This Row],[Country]],'Liste-Pays'!A:B,2,0)</f>
        <v>AFR</v>
      </c>
      <c r="D920" t="s">
        <v>41</v>
      </c>
      <c r="E920" t="s">
        <v>252</v>
      </c>
      <c r="F920" t="s">
        <v>302</v>
      </c>
      <c r="G920" t="s">
        <v>44</v>
      </c>
      <c r="H920">
        <f t="shared" si="339"/>
        <v>20.365235756777299</v>
      </c>
      <c r="I920">
        <f t="shared" si="340"/>
        <v>19.58826556110256</v>
      </c>
      <c r="J920">
        <f t="shared" si="341"/>
        <v>18.840938169084829</v>
      </c>
      <c r="K920">
        <f t="shared" si="342"/>
        <v>18.122122654707201</v>
      </c>
      <c r="L920">
        <f t="shared" si="343"/>
        <v>17.430731238804555</v>
      </c>
      <c r="M920">
        <f t="shared" si="344"/>
        <v>16.765717642933918</v>
      </c>
      <c r="N920">
        <f t="shared" si="345"/>
        <v>16.126075506047645</v>
      </c>
      <c r="O920">
        <f t="shared" si="346"/>
        <v>15.510836861573331</v>
      </c>
      <c r="P920">
        <f t="shared" si="347"/>
        <v>14.919070672595872</v>
      </c>
      <c r="Q920">
        <f t="shared" si="348"/>
        <v>14.349881422924922</v>
      </c>
      <c r="R920">
        <f t="shared" si="349"/>
        <v>13.802407761915674</v>
      </c>
      <c r="S920">
        <f t="shared" si="350"/>
        <v>13.27582120099215</v>
      </c>
      <c r="T920">
        <f t="shared" si="351"/>
        <v>12.769324859900442</v>
      </c>
      <c r="U920">
        <f t="shared" si="352"/>
        <v>12.282152260794662</v>
      </c>
      <c r="V920">
        <f t="shared" si="353"/>
        <v>11.813566168330654</v>
      </c>
      <c r="W920">
        <f t="shared" si="354"/>
        <v>11.362857474012213</v>
      </c>
      <c r="X920">
        <f t="shared" si="355"/>
        <v>10.929344123101487</v>
      </c>
      <c r="Y920">
        <f t="shared" si="356"/>
        <v>10.512370082469683</v>
      </c>
      <c r="Z920" s="1">
        <f t="shared" si="357"/>
        <v>10.111304347826096</v>
      </c>
      <c r="AA920" s="1">
        <f t="shared" si="357"/>
        <v>9.6682910617210638</v>
      </c>
      <c r="AB920" s="1">
        <f t="shared" si="357"/>
        <v>9.2446878106534776</v>
      </c>
      <c r="AC920" s="1">
        <f t="shared" si="338"/>
        <v>8.8396441698799464</v>
      </c>
      <c r="AD920" s="1">
        <f t="shared" si="338"/>
        <v>8.452346974880605</v>
      </c>
      <c r="AE920" s="1">
        <f t="shared" si="338"/>
        <v>8.0820186888522212</v>
      </c>
      <c r="AF920" s="1">
        <f t="shared" si="338"/>
        <v>7.7279158417274099</v>
      </c>
      <c r="AG920" s="1">
        <f t="shared" si="358"/>
        <v>7.38932753758613</v>
      </c>
      <c r="AH920" s="1">
        <f t="shared" si="358"/>
        <v>7.0655740274629544</v>
      </c>
      <c r="AI920" s="1">
        <f t="shared" si="359"/>
        <v>6.7560053446848816</v>
      </c>
      <c r="AJ920">
        <v>6.46</v>
      </c>
      <c r="AK920">
        <v>5.77</v>
      </c>
      <c r="AL920">
        <v>5.93</v>
      </c>
      <c r="AM920">
        <v>5.62</v>
      </c>
      <c r="AN920" t="s">
        <v>9763</v>
      </c>
      <c r="AO920" t="s">
        <v>9849</v>
      </c>
      <c r="AP920" t="s">
        <v>6577</v>
      </c>
      <c r="AQ920" t="s">
        <v>9441</v>
      </c>
      <c r="AR920" t="s">
        <v>10201</v>
      </c>
      <c r="AS920" t="s">
        <v>9447</v>
      </c>
      <c r="AT920" t="s">
        <v>9980</v>
      </c>
      <c r="AU920">
        <v>4.25</v>
      </c>
      <c r="AV920">
        <v>3.96</v>
      </c>
      <c r="AW920" t="s">
        <v>9053</v>
      </c>
      <c r="AX920" t="s">
        <v>9052</v>
      </c>
      <c r="AY920" t="s">
        <v>9982</v>
      </c>
      <c r="AZ920" t="s">
        <v>9915</v>
      </c>
      <c r="BA920" t="s">
        <v>10098</v>
      </c>
      <c r="BB920" t="s">
        <v>9225</v>
      </c>
      <c r="BC920" t="s">
        <v>9253</v>
      </c>
      <c r="BD920" t="s">
        <v>9916</v>
      </c>
      <c r="BE920" t="s">
        <v>9851</v>
      </c>
      <c r="BF920">
        <v>2.5299999999999998</v>
      </c>
      <c r="BG920" t="s">
        <v>10168</v>
      </c>
      <c r="BH920" t="s">
        <v>10100</v>
      </c>
      <c r="BI920" t="s">
        <v>10250</v>
      </c>
      <c r="BJ920" t="s">
        <v>8111</v>
      </c>
      <c r="BK920" t="s">
        <v>9946</v>
      </c>
      <c r="BL920" t="s">
        <v>10319</v>
      </c>
      <c r="BM920" t="s">
        <v>9948</v>
      </c>
      <c r="BN920" t="s">
        <v>10144</v>
      </c>
      <c r="BO920" t="s">
        <v>9533</v>
      </c>
      <c r="BP920">
        <v>2.15</v>
      </c>
      <c r="BQ920">
        <f t="shared" si="360"/>
        <v>4.5821260787133333E-2</v>
      </c>
      <c r="BR920">
        <f t="shared" si="361"/>
        <v>3.9665083835580095E-2</v>
      </c>
    </row>
    <row r="921" spans="1:70" hidden="1" x14ac:dyDescent="0.3">
      <c r="A921" t="s">
        <v>7089</v>
      </c>
      <c r="B921" t="s">
        <v>7090</v>
      </c>
      <c r="C921" t="str">
        <f>VLOOKUP(historical_emissions[[#This Row],[Country]],'Liste-Pays'!A:B,2,0)</f>
        <v>EEU</v>
      </c>
      <c r="D921" t="s">
        <v>41</v>
      </c>
      <c r="E921" t="s">
        <v>42</v>
      </c>
      <c r="F921" t="s">
        <v>148</v>
      </c>
      <c r="G921" t="s">
        <v>44</v>
      </c>
      <c r="H921">
        <f t="shared" si="339"/>
        <v>3.9367271300448459</v>
      </c>
      <c r="I921">
        <f t="shared" si="340"/>
        <v>4.0074143324591009</v>
      </c>
      <c r="J921">
        <f t="shared" si="341"/>
        <v>4.0793707822507068</v>
      </c>
      <c r="K921">
        <f t="shared" si="342"/>
        <v>4.1526192698095761</v>
      </c>
      <c r="L921">
        <f t="shared" si="343"/>
        <v>4.227182994745986</v>
      </c>
      <c r="M921">
        <f t="shared" si="344"/>
        <v>4.3030855732384667</v>
      </c>
      <c r="N921">
        <f t="shared" si="345"/>
        <v>4.3803510455136312</v>
      </c>
      <c r="O921">
        <f t="shared" si="346"/>
        <v>4.4590038834603112</v>
      </c>
      <c r="P921">
        <f t="shared" si="347"/>
        <v>4.5390689983804098</v>
      </c>
      <c r="Q921">
        <f t="shared" si="348"/>
        <v>4.6205717488789269</v>
      </c>
      <c r="R921">
        <f t="shared" si="349"/>
        <v>4.7035379488956579</v>
      </c>
      <c r="S921">
        <f t="shared" si="350"/>
        <v>4.7879938758811109</v>
      </c>
      <c r="T921">
        <f t="shared" si="351"/>
        <v>4.8739662791192204</v>
      </c>
      <c r="U921">
        <f t="shared" si="352"/>
        <v>4.9614823881995136</v>
      </c>
      <c r="V921">
        <f t="shared" si="353"/>
        <v>5.050569921641392</v>
      </c>
      <c r="W921">
        <f t="shared" si="354"/>
        <v>5.141257095673275</v>
      </c>
      <c r="X921">
        <f t="shared" si="355"/>
        <v>5.2335726331693788</v>
      </c>
      <c r="Y921">
        <f t="shared" si="356"/>
        <v>5.3275457727469586</v>
      </c>
      <c r="Z921" s="1">
        <f t="shared" si="357"/>
        <v>5.4232062780269077</v>
      </c>
      <c r="AA921" s="1">
        <f t="shared" si="357"/>
        <v>5.518060817346818</v>
      </c>
      <c r="AB921" s="1">
        <f t="shared" si="357"/>
        <v>5.6145744091106762</v>
      </c>
      <c r="AC921" s="1">
        <f t="shared" si="338"/>
        <v>5.7127760709599302</v>
      </c>
      <c r="AD921" s="1">
        <f t="shared" si="338"/>
        <v>5.8126953280688198</v>
      </c>
      <c r="AE921" s="1">
        <f t="shared" si="338"/>
        <v>5.9143622220213699</v>
      </c>
      <c r="AF921" s="1">
        <f t="shared" si="338"/>
        <v>6.0178073198436541</v>
      </c>
      <c r="AG921" s="1">
        <f t="shared" si="358"/>
        <v>6.1230617231940343</v>
      </c>
      <c r="AH921" s="1">
        <f t="shared" si="358"/>
        <v>6.2301570777141384</v>
      </c>
      <c r="AI921" s="1">
        <f t="shared" si="359"/>
        <v>6.3391255825433994</v>
      </c>
      <c r="AJ921">
        <v>6.45</v>
      </c>
      <c r="AK921">
        <v>6.48</v>
      </c>
      <c r="AL921">
        <v>6.38</v>
      </c>
      <c r="AM921">
        <v>6.39</v>
      </c>
      <c r="AN921" t="s">
        <v>10122</v>
      </c>
      <c r="AO921" t="s">
        <v>9483</v>
      </c>
      <c r="AP921" t="s">
        <v>8657</v>
      </c>
      <c r="AQ921" t="s">
        <v>8713</v>
      </c>
      <c r="AR921" t="s">
        <v>9513</v>
      </c>
      <c r="AS921" t="s">
        <v>9619</v>
      </c>
      <c r="AT921" t="s">
        <v>8565</v>
      </c>
      <c r="AU921">
        <v>7.79</v>
      </c>
      <c r="AV921">
        <v>7.5</v>
      </c>
      <c r="AW921" t="s">
        <v>9172</v>
      </c>
      <c r="AX921" t="s">
        <v>7333</v>
      </c>
      <c r="AY921" t="s">
        <v>9500</v>
      </c>
      <c r="AZ921" t="s">
        <v>7333</v>
      </c>
      <c r="BA921" t="s">
        <v>8586</v>
      </c>
      <c r="BB921" t="s">
        <v>8711</v>
      </c>
      <c r="BC921" t="s">
        <v>9239</v>
      </c>
      <c r="BD921" t="s">
        <v>9360</v>
      </c>
      <c r="BE921" t="s">
        <v>6091</v>
      </c>
      <c r="BF921">
        <v>8.92</v>
      </c>
      <c r="BG921" t="s">
        <v>9239</v>
      </c>
      <c r="BH921" t="s">
        <v>9085</v>
      </c>
      <c r="BI921" t="s">
        <v>9950</v>
      </c>
      <c r="BJ921" t="s">
        <v>9084</v>
      </c>
      <c r="BK921" t="s">
        <v>8951</v>
      </c>
      <c r="BL921" t="s">
        <v>9276</v>
      </c>
      <c r="BM921" t="s">
        <v>9152</v>
      </c>
      <c r="BN921" t="s">
        <v>8532</v>
      </c>
      <c r="BO921" t="s">
        <v>4941</v>
      </c>
      <c r="BP921">
        <v>14.51</v>
      </c>
      <c r="BQ921">
        <f t="shared" si="360"/>
        <v>-1.7189832163814089E-2</v>
      </c>
      <c r="BR921">
        <f t="shared" si="361"/>
        <v>-1.7639105056271753E-2</v>
      </c>
    </row>
    <row r="922" spans="1:70" hidden="1" x14ac:dyDescent="0.3">
      <c r="A922" t="s">
        <v>7796</v>
      </c>
      <c r="B922" t="s">
        <v>7797</v>
      </c>
      <c r="C922" t="str">
        <f>VLOOKUP(historical_emissions[[#This Row],[Country]],'Liste-Pays'!A:B,2,0)</f>
        <v>ODA</v>
      </c>
      <c r="D922" t="s">
        <v>41</v>
      </c>
      <c r="E922" t="s">
        <v>42</v>
      </c>
      <c r="F922" t="s">
        <v>302</v>
      </c>
      <c r="G922" t="s">
        <v>44</v>
      </c>
      <c r="H922">
        <f t="shared" si="339"/>
        <v>13.933222006315267</v>
      </c>
      <c r="I922">
        <f t="shared" si="340"/>
        <v>13.54393956307656</v>
      </c>
      <c r="J922">
        <f t="shared" si="341"/>
        <v>13.165533342189381</v>
      </c>
      <c r="K922">
        <f t="shared" si="342"/>
        <v>12.797699471196355</v>
      </c>
      <c r="L922">
        <f t="shared" si="343"/>
        <v>12.440142567579663</v>
      </c>
      <c r="M922">
        <f t="shared" si="344"/>
        <v>12.092575501559306</v>
      </c>
      <c r="N922">
        <f t="shared" si="345"/>
        <v>11.754719165518591</v>
      </c>
      <c r="O922">
        <f t="shared" si="346"/>
        <v>11.426302249871664</v>
      </c>
      <c r="P922">
        <f t="shared" si="347"/>
        <v>11.107061025193131</v>
      </c>
      <c r="Q922">
        <f t="shared" si="348"/>
        <v>10.796739130434773</v>
      </c>
      <c r="R922">
        <f t="shared" si="349"/>
        <v>10.495087367059323</v>
      </c>
      <c r="S922">
        <f t="shared" si="350"/>
        <v>10.201863498925968</v>
      </c>
      <c r="T922">
        <f t="shared" si="351"/>
        <v>9.9168320577668716</v>
      </c>
      <c r="U922">
        <f t="shared" si="352"/>
        <v>9.6397641540985255</v>
      </c>
      <c r="V922">
        <f t="shared" si="353"/>
        <v>9.3704372934160851</v>
      </c>
      <c r="W922">
        <f t="shared" si="354"/>
        <v>9.1086351975230624</v>
      </c>
      <c r="X922">
        <f t="shared" si="355"/>
        <v>8.8541476308529337</v>
      </c>
      <c r="Y922">
        <f t="shared" si="356"/>
        <v>8.6067702316431607</v>
      </c>
      <c r="Z922" s="1">
        <f t="shared" si="357"/>
        <v>8.3663043478260786</v>
      </c>
      <c r="AA922" s="1">
        <f t="shared" si="357"/>
        <v>8.1514761978610135</v>
      </c>
      <c r="AB922" s="1">
        <f t="shared" si="357"/>
        <v>7.9421643585749164</v>
      </c>
      <c r="AC922" s="1">
        <f t="shared" si="338"/>
        <v>7.7382271833376235</v>
      </c>
      <c r="AD922" s="1">
        <f t="shared" si="338"/>
        <v>7.5395266626904442</v>
      </c>
      <c r="AE922" s="1">
        <f t="shared" si="338"/>
        <v>7.3459283309516588</v>
      </c>
      <c r="AF922" s="1">
        <f t="shared" si="338"/>
        <v>7.1573011752201836</v>
      </c>
      <c r="AG922" s="1">
        <f t="shared" si="358"/>
        <v>6.9735175467158159</v>
      </c>
      <c r="AH922" s="1">
        <f t="shared" si="358"/>
        <v>6.7944530743960687</v>
      </c>
      <c r="AI922" s="1">
        <f t="shared" si="359"/>
        <v>6.6199865807911307</v>
      </c>
      <c r="AJ922">
        <v>6.45</v>
      </c>
      <c r="AK922">
        <v>7.17</v>
      </c>
      <c r="AL922">
        <v>6.53</v>
      </c>
      <c r="AM922">
        <v>6.93</v>
      </c>
      <c r="AN922" t="s">
        <v>10162</v>
      </c>
      <c r="AO922" t="s">
        <v>6578</v>
      </c>
      <c r="AP922" t="s">
        <v>10172</v>
      </c>
      <c r="AQ922" t="s">
        <v>8185</v>
      </c>
      <c r="AR922" t="s">
        <v>9673</v>
      </c>
      <c r="AS922" t="s">
        <v>9689</v>
      </c>
      <c r="AT922" t="s">
        <v>7334</v>
      </c>
      <c r="AU922">
        <v>5.4</v>
      </c>
      <c r="AV922">
        <v>5.37</v>
      </c>
      <c r="AW922" t="s">
        <v>10136</v>
      </c>
      <c r="AX922" t="s">
        <v>9462</v>
      </c>
      <c r="AY922" t="s">
        <v>8284</v>
      </c>
      <c r="AZ922" t="s">
        <v>9058</v>
      </c>
      <c r="BA922" t="s">
        <v>7335</v>
      </c>
      <c r="BB922" t="s">
        <v>9371</v>
      </c>
      <c r="BC922" t="s">
        <v>8284</v>
      </c>
      <c r="BD922" t="s">
        <v>9679</v>
      </c>
      <c r="BE922" t="s">
        <v>9865</v>
      </c>
      <c r="BF922">
        <v>4.1399999999999997</v>
      </c>
      <c r="BG922" t="s">
        <v>10152</v>
      </c>
      <c r="BH922" t="s">
        <v>4950</v>
      </c>
      <c r="BI922" t="s">
        <v>9679</v>
      </c>
      <c r="BJ922" t="s">
        <v>9174</v>
      </c>
      <c r="BK922" t="s">
        <v>4950</v>
      </c>
      <c r="BL922" t="s">
        <v>6873</v>
      </c>
      <c r="BM922" t="s">
        <v>7339</v>
      </c>
      <c r="BN922" t="s">
        <v>9908</v>
      </c>
      <c r="BO922" t="s">
        <v>8672</v>
      </c>
      <c r="BP922">
        <v>3.85</v>
      </c>
      <c r="BQ922">
        <f t="shared" si="360"/>
        <v>2.6354508649787611E-2</v>
      </c>
      <c r="BR922">
        <f t="shared" si="361"/>
        <v>2.8742186970471151E-2</v>
      </c>
    </row>
    <row r="923" spans="1:70" hidden="1" x14ac:dyDescent="0.3">
      <c r="A923" t="s">
        <v>7239</v>
      </c>
      <c r="B923" t="s">
        <v>7240</v>
      </c>
      <c r="C923" t="str">
        <f>VLOOKUP(historical_emissions[[#This Row],[Country]],'Liste-Pays'!A:B,2,0)</f>
        <v>ODA</v>
      </c>
      <c r="D923" t="s">
        <v>41</v>
      </c>
      <c r="E923" t="s">
        <v>70</v>
      </c>
      <c r="F923" t="s">
        <v>148</v>
      </c>
      <c r="G923" t="s">
        <v>44</v>
      </c>
      <c r="H923">
        <f t="shared" si="339"/>
        <v>395.16110091743053</v>
      </c>
      <c r="I923">
        <f t="shared" si="340"/>
        <v>302.95509025220139</v>
      </c>
      <c r="J923">
        <f t="shared" si="341"/>
        <v>232.26422463302484</v>
      </c>
      <c r="K923">
        <f t="shared" si="342"/>
        <v>178.06820806170043</v>
      </c>
      <c r="L923">
        <f t="shared" si="343"/>
        <v>136.51816922043767</v>
      </c>
      <c r="M923">
        <f t="shared" si="344"/>
        <v>104.66332384746795</v>
      </c>
      <c r="N923">
        <f t="shared" si="345"/>
        <v>80.24141710479374</v>
      </c>
      <c r="O923">
        <f t="shared" si="346"/>
        <v>61.518063656844703</v>
      </c>
      <c r="P923">
        <f t="shared" si="347"/>
        <v>47.163575777146974</v>
      </c>
      <c r="Q923">
        <f t="shared" si="348"/>
        <v>36.158532110091706</v>
      </c>
      <c r="R923">
        <f t="shared" si="349"/>
        <v>27.721380807390997</v>
      </c>
      <c r="S923">
        <f t="shared" si="350"/>
        <v>21.252935587335624</v>
      </c>
      <c r="T923">
        <f t="shared" si="351"/>
        <v>16.293822959894172</v>
      </c>
      <c r="U923">
        <f t="shared" si="352"/>
        <v>12.491858621477968</v>
      </c>
      <c r="V923">
        <f t="shared" si="353"/>
        <v>9.5770361690493644</v>
      </c>
      <c r="W923">
        <f t="shared" si="354"/>
        <v>7.3423518919419175</v>
      </c>
      <c r="X923">
        <f t="shared" si="355"/>
        <v>5.6291038640250104</v>
      </c>
      <c r="Y923">
        <f t="shared" si="356"/>
        <v>4.3156213129415573</v>
      </c>
      <c r="Z923" s="1">
        <f t="shared" si="357"/>
        <v>3.3086238532110088</v>
      </c>
      <c r="AA923" s="1">
        <f t="shared" si="357"/>
        <v>3.536480302732151</v>
      </c>
      <c r="AB923" s="1">
        <f t="shared" si="357"/>
        <v>3.7800286422630909</v>
      </c>
      <c r="AC923" s="1">
        <f t="shared" si="338"/>
        <v>4.0403495320730336</v>
      </c>
      <c r="AD923" s="1">
        <f t="shared" si="338"/>
        <v>4.3185980547357445</v>
      </c>
      <c r="AE923" s="1">
        <f t="shared" si="338"/>
        <v>4.6160088404030271</v>
      </c>
      <c r="AF923" s="1">
        <f t="shared" si="338"/>
        <v>4.933901545042656</v>
      </c>
      <c r="AG923" s="1">
        <f t="shared" si="358"/>
        <v>5.2736867059485242</v>
      </c>
      <c r="AH923" s="1">
        <f t="shared" si="358"/>
        <v>5.6368720005047752</v>
      </c>
      <c r="AI923" s="1">
        <f t="shared" si="359"/>
        <v>6.0250689359749865</v>
      </c>
      <c r="AJ923">
        <v>6.44</v>
      </c>
      <c r="AK923">
        <v>6.02</v>
      </c>
      <c r="AL923">
        <v>6.33</v>
      </c>
      <c r="AM923">
        <v>6.12</v>
      </c>
      <c r="AN923" t="s">
        <v>9727</v>
      </c>
      <c r="AO923" t="s">
        <v>9686</v>
      </c>
      <c r="AP923" t="s">
        <v>8714</v>
      </c>
      <c r="AQ923" t="s">
        <v>9726</v>
      </c>
      <c r="AR923" t="s">
        <v>9965</v>
      </c>
      <c r="AS923" t="s">
        <v>10317</v>
      </c>
      <c r="AT923" t="s">
        <v>7625</v>
      </c>
      <c r="AU923">
        <v>0.53</v>
      </c>
      <c r="AV923">
        <v>0.56000000000000005</v>
      </c>
      <c r="AW923" t="s">
        <v>10251</v>
      </c>
      <c r="AX923" t="s">
        <v>8789</v>
      </c>
      <c r="AY923" t="s">
        <v>10222</v>
      </c>
      <c r="AZ923" t="s">
        <v>10094</v>
      </c>
      <c r="BA923" t="s">
        <v>8113</v>
      </c>
      <c r="BB923" t="s">
        <v>10092</v>
      </c>
      <c r="BC923" t="s">
        <v>9392</v>
      </c>
      <c r="BD923" t="s">
        <v>10093</v>
      </c>
      <c r="BE923" t="s">
        <v>7614</v>
      </c>
      <c r="BF923">
        <v>1.0900000000000001</v>
      </c>
      <c r="BG923" t="s">
        <v>9491</v>
      </c>
      <c r="BH923" t="s">
        <v>10234</v>
      </c>
      <c r="BI923" t="s">
        <v>10246</v>
      </c>
      <c r="BJ923" t="s">
        <v>6101</v>
      </c>
      <c r="BK923" t="s">
        <v>9539</v>
      </c>
      <c r="BL923" t="s">
        <v>10074</v>
      </c>
      <c r="BM923" t="s">
        <v>6857</v>
      </c>
      <c r="BN923" t="s">
        <v>9392</v>
      </c>
      <c r="BO923" t="s">
        <v>8310</v>
      </c>
      <c r="BP923">
        <v>1.31</v>
      </c>
      <c r="BQ923">
        <f t="shared" si="360"/>
        <v>-6.4430289444877942E-2</v>
      </c>
      <c r="BR923">
        <f t="shared" si="361"/>
        <v>0.3043553768595546</v>
      </c>
    </row>
    <row r="924" spans="1:70" hidden="1" x14ac:dyDescent="0.3">
      <c r="A924" t="s">
        <v>2118</v>
      </c>
      <c r="B924" t="s">
        <v>2119</v>
      </c>
      <c r="C924" t="str">
        <f>VLOOKUP(historical_emissions[[#This Row],[Country]],'Liste-Pays'!A:B,2,0)</f>
        <v>ODA</v>
      </c>
      <c r="D924" t="s">
        <v>41</v>
      </c>
      <c r="E924" t="s">
        <v>328</v>
      </c>
      <c r="F924" t="s">
        <v>43</v>
      </c>
      <c r="G924" t="s">
        <v>44</v>
      </c>
      <c r="H924">
        <f t="shared" si="339"/>
        <v>8.5616824130449896</v>
      </c>
      <c r="I924">
        <f t="shared" si="340"/>
        <v>8.6942126909156716</v>
      </c>
      <c r="J924">
        <f t="shared" si="341"/>
        <v>8.8287944668103542</v>
      </c>
      <c r="K924">
        <f t="shared" si="342"/>
        <v>8.9654594968243995</v>
      </c>
      <c r="L924">
        <f t="shared" si="343"/>
        <v>9.1042400286205911</v>
      </c>
      <c r="M924">
        <f t="shared" si="344"/>
        <v>9.2451688090383346</v>
      </c>
      <c r="N924">
        <f t="shared" si="345"/>
        <v>9.388279091820646</v>
      </c>
      <c r="O924">
        <f t="shared" si="346"/>
        <v>9.5336046454607501</v>
      </c>
      <c r="P924">
        <f t="shared" si="347"/>
        <v>9.6811797611701369</v>
      </c>
      <c r="Q924">
        <f t="shared" si="348"/>
        <v>9.8310392609699644</v>
      </c>
      <c r="R924">
        <f t="shared" si="349"/>
        <v>9.9832185059077077</v>
      </c>
      <c r="S924">
        <f t="shared" si="350"/>
        <v>10.137753404400996</v>
      </c>
      <c r="T924">
        <f t="shared" si="351"/>
        <v>10.29468042071062</v>
      </c>
      <c r="U924">
        <f t="shared" si="352"/>
        <v>10.454036583544674</v>
      </c>
      <c r="V924">
        <f t="shared" si="353"/>
        <v>10.615859494795911</v>
      </c>
      <c r="W924">
        <f t="shared" si="354"/>
        <v>10.780187338414331</v>
      </c>
      <c r="X924">
        <f t="shared" si="355"/>
        <v>10.947058889417114</v>
      </c>
      <c r="Y924">
        <f t="shared" si="356"/>
        <v>11.11651352303803</v>
      </c>
      <c r="Z924" s="1">
        <f t="shared" si="357"/>
        <v>11.288591224018468</v>
      </c>
      <c r="AA924" s="1">
        <f t="shared" si="357"/>
        <v>10.672455655001977</v>
      </c>
      <c r="AB924" s="1">
        <f t="shared" si="357"/>
        <v>10.089948997855336</v>
      </c>
      <c r="AC924" s="1">
        <f t="shared" si="338"/>
        <v>9.539235773878044</v>
      </c>
      <c r="AD924" s="1">
        <f t="shared" si="338"/>
        <v>9.0185806854897361</v>
      </c>
      <c r="AE924" s="1">
        <f t="shared" si="338"/>
        <v>8.5263431483068359</v>
      </c>
      <c r="AF924" s="1">
        <f t="shared" si="338"/>
        <v>8.0609721216605354</v>
      </c>
      <c r="AG924" s="1">
        <f t="shared" si="358"/>
        <v>7.6210012212670524</v>
      </c>
      <c r="AH924" s="1">
        <f t="shared" si="358"/>
        <v>7.2050440986501849</v>
      </c>
      <c r="AI924" s="1">
        <f t="shared" si="359"/>
        <v>6.8117900727567342</v>
      </c>
      <c r="AJ924">
        <v>6.44</v>
      </c>
      <c r="AK924">
        <v>6.37</v>
      </c>
      <c r="AL924">
        <v>6.32</v>
      </c>
      <c r="AM924">
        <v>6.61</v>
      </c>
      <c r="AN924" t="s">
        <v>8669</v>
      </c>
      <c r="AO924" t="s">
        <v>9342</v>
      </c>
      <c r="AP924" t="s">
        <v>10160</v>
      </c>
      <c r="AQ924" t="s">
        <v>10161</v>
      </c>
      <c r="AR924" t="s">
        <v>10026</v>
      </c>
      <c r="AS924" t="s">
        <v>9172</v>
      </c>
      <c r="AT924" t="s">
        <v>9204</v>
      </c>
      <c r="AU924">
        <v>8.27</v>
      </c>
      <c r="AV924">
        <v>7.59</v>
      </c>
      <c r="AW924" t="s">
        <v>9877</v>
      </c>
      <c r="AX924" t="s">
        <v>9685</v>
      </c>
      <c r="AY924" t="s">
        <v>9573</v>
      </c>
      <c r="AZ924" t="s">
        <v>9219</v>
      </c>
      <c r="BA924" t="s">
        <v>8716</v>
      </c>
      <c r="BB924" t="s">
        <v>10201</v>
      </c>
      <c r="BC924" t="s">
        <v>9484</v>
      </c>
      <c r="BD924" t="s">
        <v>9064</v>
      </c>
      <c r="BE924" t="s">
        <v>10260</v>
      </c>
      <c r="BF924">
        <v>4.33</v>
      </c>
      <c r="BG924" t="s">
        <v>9908</v>
      </c>
      <c r="BH924" t="s">
        <v>9598</v>
      </c>
      <c r="BI924" t="s">
        <v>10228</v>
      </c>
      <c r="BJ924" t="s">
        <v>9174</v>
      </c>
      <c r="BK924" t="s">
        <v>10033</v>
      </c>
      <c r="BL924" t="s">
        <v>10207</v>
      </c>
      <c r="BM924" t="s">
        <v>10123</v>
      </c>
      <c r="BN924" t="s">
        <v>9535</v>
      </c>
      <c r="BO924" t="s">
        <v>10319</v>
      </c>
      <c r="BP924">
        <v>2.44</v>
      </c>
      <c r="BQ924">
        <f t="shared" si="360"/>
        <v>5.7731377757256785E-2</v>
      </c>
      <c r="BR924">
        <f t="shared" si="361"/>
        <v>-1.5243505373311095E-2</v>
      </c>
    </row>
    <row r="925" spans="1:70" hidden="1" x14ac:dyDescent="0.3">
      <c r="A925" t="s">
        <v>200</v>
      </c>
      <c r="B925" t="s">
        <v>201</v>
      </c>
      <c r="C925" t="str">
        <f>VLOOKUP(historical_emissions[[#This Row],[Country]],'Liste-Pays'!A:B,2,0)</f>
        <v>USA</v>
      </c>
      <c r="D925" t="s">
        <v>41</v>
      </c>
      <c r="E925" t="s">
        <v>328</v>
      </c>
      <c r="F925" t="s">
        <v>148</v>
      </c>
      <c r="G925" t="s">
        <v>44</v>
      </c>
      <c r="H925">
        <f t="shared" si="339"/>
        <v>6.7324194116094205</v>
      </c>
      <c r="I925">
        <f t="shared" si="340"/>
        <v>6.7403760846557947</v>
      </c>
      <c r="J925">
        <f t="shared" si="341"/>
        <v>6.7483421612526753</v>
      </c>
      <c r="K925">
        <f t="shared" si="342"/>
        <v>6.7563176525135971</v>
      </c>
      <c r="L925">
        <f t="shared" si="343"/>
        <v>6.7643025695652295</v>
      </c>
      <c r="M925">
        <f t="shared" si="344"/>
        <v>6.7722969235473913</v>
      </c>
      <c r="N925">
        <f t="shared" si="345"/>
        <v>6.780300725613067</v>
      </c>
      <c r="O925">
        <f t="shared" si="346"/>
        <v>6.7883139869284221</v>
      </c>
      <c r="P925">
        <f t="shared" si="347"/>
        <v>6.7963367186728201</v>
      </c>
      <c r="Q925">
        <f t="shared" si="348"/>
        <v>6.8043689320388347</v>
      </c>
      <c r="R925">
        <f t="shared" si="349"/>
        <v>6.8124106382322696</v>
      </c>
      <c r="S925">
        <f t="shared" si="350"/>
        <v>6.8204618484721706</v>
      </c>
      <c r="T925">
        <f t="shared" si="351"/>
        <v>6.8285225739908428</v>
      </c>
      <c r="U925">
        <f t="shared" si="352"/>
        <v>6.8365928260338666</v>
      </c>
      <c r="V925">
        <f t="shared" si="353"/>
        <v>6.8446726158601123</v>
      </c>
      <c r="W925">
        <f t="shared" si="354"/>
        <v>6.8527619547417569</v>
      </c>
      <c r="X925">
        <f t="shared" si="355"/>
        <v>6.860860853964299</v>
      </c>
      <c r="Y925">
        <f t="shared" si="356"/>
        <v>6.8689693248265762</v>
      </c>
      <c r="Z925" s="1">
        <f t="shared" si="357"/>
        <v>6.8770873786407778</v>
      </c>
      <c r="AA925" s="1">
        <f t="shared" si="357"/>
        <v>6.82995104786173</v>
      </c>
      <c r="AB925" s="1">
        <f t="shared" si="357"/>
        <v>6.7831377947981428</v>
      </c>
      <c r="AC925" s="1">
        <f t="shared" si="338"/>
        <v>6.7366454050389981</v>
      </c>
      <c r="AD925" s="1">
        <f t="shared" si="338"/>
        <v>6.6904716793510994</v>
      </c>
      <c r="AE925" s="1">
        <f t="shared" si="338"/>
        <v>6.6446144335750432</v>
      </c>
      <c r="AF925" s="1">
        <f t="shared" si="338"/>
        <v>6.5990714985219006</v>
      </c>
      <c r="AG925" s="1">
        <f t="shared" si="358"/>
        <v>6.5538407198706059</v>
      </c>
      <c r="AH925" s="1">
        <f t="shared" si="358"/>
        <v>6.5089199580660537</v>
      </c>
      <c r="AI925" s="1">
        <f t="shared" si="359"/>
        <v>6.4643070882178906</v>
      </c>
      <c r="AJ925">
        <v>6.42</v>
      </c>
      <c r="AK925">
        <v>5.86</v>
      </c>
      <c r="AL925">
        <v>5.87</v>
      </c>
      <c r="AM925">
        <v>6.55</v>
      </c>
      <c r="AN925" t="s">
        <v>8957</v>
      </c>
      <c r="AO925" t="s">
        <v>10135</v>
      </c>
      <c r="AP925" t="s">
        <v>9942</v>
      </c>
      <c r="AQ925" t="s">
        <v>10266</v>
      </c>
      <c r="AR925" t="s">
        <v>8955</v>
      </c>
      <c r="AS925" t="s">
        <v>10026</v>
      </c>
      <c r="AT925" t="s">
        <v>9622</v>
      </c>
      <c r="AU925">
        <v>6.38</v>
      </c>
      <c r="AV925">
        <v>6.62</v>
      </c>
      <c r="AW925" t="s">
        <v>9959</v>
      </c>
      <c r="AX925" t="s">
        <v>6579</v>
      </c>
      <c r="AY925" t="s">
        <v>9989</v>
      </c>
      <c r="AZ925" t="s">
        <v>9507</v>
      </c>
      <c r="BA925" t="s">
        <v>4945</v>
      </c>
      <c r="BB925" t="s">
        <v>6581</v>
      </c>
      <c r="BC925" t="s">
        <v>9989</v>
      </c>
      <c r="BD925" t="s">
        <v>9756</v>
      </c>
      <c r="BE925" t="s">
        <v>6586</v>
      </c>
      <c r="BF925">
        <v>6.18</v>
      </c>
      <c r="BG925" t="s">
        <v>9511</v>
      </c>
      <c r="BH925" t="s">
        <v>8760</v>
      </c>
      <c r="BI925" t="s">
        <v>10160</v>
      </c>
      <c r="BJ925" t="s">
        <v>9406</v>
      </c>
      <c r="BK925" t="s">
        <v>9456</v>
      </c>
      <c r="BL925" t="s">
        <v>8955</v>
      </c>
      <c r="BM925" t="s">
        <v>6572</v>
      </c>
      <c r="BN925" t="s">
        <v>10101</v>
      </c>
      <c r="BO925" t="s">
        <v>10283</v>
      </c>
      <c r="BP925">
        <v>2.0299999999999998</v>
      </c>
      <c r="BQ925">
        <f t="shared" si="360"/>
        <v>6.9014156102633617E-3</v>
      </c>
      <c r="BR925">
        <f t="shared" si="361"/>
        <v>-1.1804494209881611E-3</v>
      </c>
    </row>
    <row r="926" spans="1:70" hidden="1" x14ac:dyDescent="0.3">
      <c r="A926" t="s">
        <v>2145</v>
      </c>
      <c r="B926" t="s">
        <v>2146</v>
      </c>
      <c r="C926" t="str">
        <f>VLOOKUP(historical_emissions[[#This Row],[Country]],'Liste-Pays'!A:B,2,0)</f>
        <v>WEU</v>
      </c>
      <c r="D926" t="s">
        <v>41</v>
      </c>
      <c r="E926" t="s">
        <v>535</v>
      </c>
      <c r="F926" t="s">
        <v>43</v>
      </c>
      <c r="G926" t="s">
        <v>44</v>
      </c>
      <c r="H926">
        <f t="shared" si="339"/>
        <v>4.3946412707437581</v>
      </c>
      <c r="I926">
        <f t="shared" si="340"/>
        <v>4.4671110730678096</v>
      </c>
      <c r="J926">
        <f t="shared" si="341"/>
        <v>4.540775938179773</v>
      </c>
      <c r="K926">
        <f t="shared" si="342"/>
        <v>4.6156555732545161</v>
      </c>
      <c r="L926">
        <f t="shared" si="343"/>
        <v>4.6917700104479421</v>
      </c>
      <c r="M926">
        <f t="shared" si="344"/>
        <v>4.769139612256085</v>
      </c>
      <c r="N926">
        <f t="shared" si="345"/>
        <v>4.8477850769625848</v>
      </c>
      <c r="O926">
        <f t="shared" si="346"/>
        <v>4.9277274441759866</v>
      </c>
      <c r="P926">
        <f t="shared" si="347"/>
        <v>5.0089881004583594</v>
      </c>
      <c r="Q926">
        <f t="shared" si="348"/>
        <v>5.0915887850467305</v>
      </c>
      <c r="R926">
        <f t="shared" si="349"/>
        <v>5.1755515956688702</v>
      </c>
      <c r="S926">
        <f t="shared" si="350"/>
        <v>5.260898994454978</v>
      </c>
      <c r="T926">
        <f t="shared" si="351"/>
        <v>5.3476538139468612</v>
      </c>
      <c r="U926">
        <f t="shared" si="352"/>
        <v>5.4358392632062049</v>
      </c>
      <c r="V926">
        <f t="shared" si="353"/>
        <v>5.5254789340235693</v>
      </c>
      <c r="W926">
        <f t="shared" si="354"/>
        <v>5.6165968072297776</v>
      </c>
      <c r="X926">
        <f t="shared" si="355"/>
        <v>5.7092172591113837</v>
      </c>
      <c r="Y926">
        <f t="shared" si="356"/>
        <v>5.8033650679319306</v>
      </c>
      <c r="Z926" s="1">
        <f t="shared" si="357"/>
        <v>5.8990654205607482</v>
      </c>
      <c r="AA926" s="1">
        <f t="shared" si="357"/>
        <v>5.9473416642201515</v>
      </c>
      <c r="AB926" s="1">
        <f t="shared" si="357"/>
        <v>5.9960129866819933</v>
      </c>
      <c r="AC926" s="1">
        <f t="shared" si="338"/>
        <v>6.04508262115682</v>
      </c>
      <c r="AD926" s="1">
        <f t="shared" si="338"/>
        <v>6.0945538273148374</v>
      </c>
      <c r="AE926" s="1">
        <f t="shared" si="338"/>
        <v>6.1444298915024476</v>
      </c>
      <c r="AF926" s="1">
        <f t="shared" si="338"/>
        <v>6.1947141269605615</v>
      </c>
      <c r="AG926" s="1">
        <f t="shared" si="358"/>
        <v>6.2454098740446939</v>
      </c>
      <c r="AH926" s="1">
        <f t="shared" si="358"/>
        <v>6.2965205004468618</v>
      </c>
      <c r="AI926" s="1">
        <f t="shared" si="359"/>
        <v>6.3480494014192992</v>
      </c>
      <c r="AJ926">
        <v>6.4</v>
      </c>
      <c r="AK926">
        <v>6.5</v>
      </c>
      <c r="AL926">
        <v>6.2</v>
      </c>
      <c r="AM926">
        <v>6.81</v>
      </c>
      <c r="AN926" t="s">
        <v>10122</v>
      </c>
      <c r="AO926" t="s">
        <v>8956</v>
      </c>
      <c r="AP926" t="s">
        <v>9582</v>
      </c>
      <c r="AQ926" t="s">
        <v>9504</v>
      </c>
      <c r="AR926" t="s">
        <v>9631</v>
      </c>
      <c r="AS926" t="s">
        <v>8713</v>
      </c>
      <c r="AT926" t="s">
        <v>9172</v>
      </c>
      <c r="AU926">
        <v>8.07</v>
      </c>
      <c r="AV926">
        <v>7.89</v>
      </c>
      <c r="AW926" t="s">
        <v>9748</v>
      </c>
      <c r="AX926" t="s">
        <v>4269</v>
      </c>
      <c r="AY926" t="s">
        <v>9204</v>
      </c>
      <c r="AZ926" t="s">
        <v>8106</v>
      </c>
      <c r="BA926" t="s">
        <v>9994</v>
      </c>
      <c r="BB926" t="s">
        <v>9746</v>
      </c>
      <c r="BC926" t="s">
        <v>8276</v>
      </c>
      <c r="BD926" t="s">
        <v>9998</v>
      </c>
      <c r="BE926" t="s">
        <v>10108</v>
      </c>
      <c r="BF926">
        <v>8.56</v>
      </c>
      <c r="BG926" t="s">
        <v>9801</v>
      </c>
      <c r="BH926" t="s">
        <v>9086</v>
      </c>
      <c r="BI926" t="s">
        <v>8585</v>
      </c>
      <c r="BJ926" t="s">
        <v>10024</v>
      </c>
      <c r="BK926" t="s">
        <v>9998</v>
      </c>
      <c r="BL926" t="s">
        <v>7680</v>
      </c>
      <c r="BM926" t="s">
        <v>7681</v>
      </c>
      <c r="BN926" t="s">
        <v>5580</v>
      </c>
      <c r="BO926" t="s">
        <v>9168</v>
      </c>
      <c r="BP926">
        <v>10.94</v>
      </c>
      <c r="BQ926">
        <f t="shared" si="360"/>
        <v>-8.1172810282346131E-3</v>
      </c>
      <c r="BR926">
        <f t="shared" si="361"/>
        <v>-1.6222968522312309E-2</v>
      </c>
    </row>
    <row r="927" spans="1:70" hidden="1" x14ac:dyDescent="0.3">
      <c r="A927" t="s">
        <v>8071</v>
      </c>
      <c r="B927" t="s">
        <v>8072</v>
      </c>
      <c r="C927" t="str">
        <f>VLOOKUP(historical_emissions[[#This Row],[Country]],'Liste-Pays'!A:B,2,0)</f>
        <v>WEU</v>
      </c>
      <c r="D927" t="s">
        <v>41</v>
      </c>
      <c r="E927" t="s">
        <v>252</v>
      </c>
      <c r="F927" t="s">
        <v>148</v>
      </c>
      <c r="G927" t="s">
        <v>44</v>
      </c>
      <c r="H927">
        <f t="shared" si="339"/>
        <v>5.6653361951517445</v>
      </c>
      <c r="I927">
        <f t="shared" si="340"/>
        <v>5.6865290501774544</v>
      </c>
      <c r="J927">
        <f t="shared" si="341"/>
        <v>5.7078011833057642</v>
      </c>
      <c r="K927">
        <f t="shared" si="342"/>
        <v>5.7291528910997158</v>
      </c>
      <c r="L927">
        <f t="shared" si="343"/>
        <v>5.7505844712317318</v>
      </c>
      <c r="M927">
        <f t="shared" si="344"/>
        <v>5.7720962224877663</v>
      </c>
      <c r="N927">
        <f t="shared" si="345"/>
        <v>5.7936884447714707</v>
      </c>
      <c r="O927">
        <f t="shared" si="346"/>
        <v>5.8153614391083739</v>
      </c>
      <c r="P927">
        <f t="shared" si="347"/>
        <v>5.8371155076500782</v>
      </c>
      <c r="Q927">
        <f t="shared" si="348"/>
        <v>5.8589509536784741</v>
      </c>
      <c r="R927">
        <f t="shared" si="349"/>
        <v>5.8808680816099663</v>
      </c>
      <c r="S927">
        <f t="shared" si="350"/>
        <v>5.9028671969997193</v>
      </c>
      <c r="T927">
        <f t="shared" si="351"/>
        <v>5.9249486065459154</v>
      </c>
      <c r="U927">
        <f t="shared" si="352"/>
        <v>5.9471126180940326</v>
      </c>
      <c r="V927">
        <f t="shared" si="353"/>
        <v>5.9693595406411353</v>
      </c>
      <c r="W927">
        <f t="shared" si="354"/>
        <v>5.9916896843401819</v>
      </c>
      <c r="X927">
        <f t="shared" si="355"/>
        <v>6.0141033605043486</v>
      </c>
      <c r="Y927">
        <f t="shared" si="356"/>
        <v>6.0366008816113714</v>
      </c>
      <c r="Z927" s="1">
        <f t="shared" si="357"/>
        <v>6.0591825613078996</v>
      </c>
      <c r="AA927" s="1">
        <f t="shared" si="357"/>
        <v>6.0914785587193654</v>
      </c>
      <c r="AB927" s="1">
        <f t="shared" si="357"/>
        <v>6.1239466967518226</v>
      </c>
      <c r="AC927" s="1">
        <f t="shared" si="338"/>
        <v>6.1565878929305295</v>
      </c>
      <c r="AD927" s="1">
        <f t="shared" si="338"/>
        <v>6.1894030696712399</v>
      </c>
      <c r="AE927" s="1">
        <f t="shared" si="338"/>
        <v>6.2223931543062658</v>
      </c>
      <c r="AF927" s="1">
        <f t="shared" si="338"/>
        <v>6.2555590791106868</v>
      </c>
      <c r="AG927" s="1">
        <f t="shared" si="358"/>
        <v>6.2889017813286943</v>
      </c>
      <c r="AH927" s="1">
        <f t="shared" si="358"/>
        <v>6.322422203200075</v>
      </c>
      <c r="AI927" s="1">
        <f t="shared" si="359"/>
        <v>6.3561212919868417</v>
      </c>
      <c r="AJ927">
        <v>6.39</v>
      </c>
      <c r="AK927">
        <v>6.78</v>
      </c>
      <c r="AL927">
        <v>6.88</v>
      </c>
      <c r="AM927">
        <v>6.73</v>
      </c>
      <c r="AN927" t="s">
        <v>4572</v>
      </c>
      <c r="AO927" t="s">
        <v>8669</v>
      </c>
      <c r="AP927" t="s">
        <v>5582</v>
      </c>
      <c r="AQ927" t="s">
        <v>4572</v>
      </c>
      <c r="AR927" t="s">
        <v>9896</v>
      </c>
      <c r="AS927" t="s">
        <v>9676</v>
      </c>
      <c r="AT927" t="s">
        <v>10121</v>
      </c>
      <c r="AU927">
        <v>6.9</v>
      </c>
      <c r="AV927">
        <v>6.96</v>
      </c>
      <c r="AW927" t="s">
        <v>10088</v>
      </c>
      <c r="AX927" t="s">
        <v>9675</v>
      </c>
      <c r="AY927" t="s">
        <v>9483</v>
      </c>
      <c r="AZ927" t="s">
        <v>9798</v>
      </c>
      <c r="BA927" t="s">
        <v>9483</v>
      </c>
      <c r="BB927" t="s">
        <v>8277</v>
      </c>
      <c r="BC927" t="s">
        <v>10183</v>
      </c>
      <c r="BD927" t="s">
        <v>9113</v>
      </c>
      <c r="BE927" t="s">
        <v>9823</v>
      </c>
      <c r="BF927">
        <v>7.34</v>
      </c>
      <c r="BG927" t="s">
        <v>9362</v>
      </c>
      <c r="BH927" t="s">
        <v>8648</v>
      </c>
      <c r="BI927" t="s">
        <v>8986</v>
      </c>
      <c r="BJ927" t="s">
        <v>8648</v>
      </c>
      <c r="BK927" t="s">
        <v>9748</v>
      </c>
      <c r="BL927" t="s">
        <v>8219</v>
      </c>
      <c r="BM927" t="s">
        <v>8063</v>
      </c>
      <c r="BN927" t="s">
        <v>10138</v>
      </c>
      <c r="BO927" t="s">
        <v>10025</v>
      </c>
      <c r="BP927">
        <v>7.67</v>
      </c>
      <c r="BQ927">
        <f t="shared" si="360"/>
        <v>-5.3018322399308593E-3</v>
      </c>
      <c r="BR927">
        <f t="shared" si="361"/>
        <v>-3.7268525032944089E-3</v>
      </c>
    </row>
    <row r="928" spans="1:70" hidden="1" x14ac:dyDescent="0.3">
      <c r="A928" t="s">
        <v>10320</v>
      </c>
      <c r="B928" t="s">
        <v>10321</v>
      </c>
      <c r="C928" t="str">
        <f>VLOOKUP(historical_emissions[[#This Row],[Country]],'Liste-Pays'!A:B,2,0)</f>
        <v>CSA</v>
      </c>
      <c r="D928" t="s">
        <v>41</v>
      </c>
      <c r="E928" t="s">
        <v>42</v>
      </c>
      <c r="F928" t="s">
        <v>148</v>
      </c>
      <c r="G928" t="s">
        <v>44</v>
      </c>
      <c r="H928">
        <f t="shared" si="339"/>
        <v>7.9230379913681235</v>
      </c>
      <c r="I928">
        <f t="shared" si="340"/>
        <v>7.8573274931304846</v>
      </c>
      <c r="J928">
        <f t="shared" si="341"/>
        <v>7.7921619714010166</v>
      </c>
      <c r="K928">
        <f t="shared" si="342"/>
        <v>7.7275369063632144</v>
      </c>
      <c r="L928">
        <f t="shared" si="343"/>
        <v>7.6634478156861183</v>
      </c>
      <c r="M928">
        <f t="shared" si="344"/>
        <v>7.599890254213423</v>
      </c>
      <c r="N928">
        <f t="shared" si="345"/>
        <v>7.5368598136551661</v>
      </c>
      <c r="O928">
        <f t="shared" si="346"/>
        <v>7.4743521222819735</v>
      </c>
      <c r="P928">
        <f t="shared" si="347"/>
        <v>7.4123628446218408</v>
      </c>
      <c r="Q928">
        <f t="shared" si="348"/>
        <v>7.3508876811594286</v>
      </c>
      <c r="R928">
        <f t="shared" si="349"/>
        <v>7.2899223680378524</v>
      </c>
      <c r="S928">
        <f t="shared" si="350"/>
        <v>7.229462676762946</v>
      </c>
      <c r="T928">
        <f t="shared" si="351"/>
        <v>7.1695044139099773</v>
      </c>
      <c r="U928">
        <f t="shared" si="352"/>
        <v>7.1100434208327972</v>
      </c>
      <c r="V928">
        <f t="shared" si="353"/>
        <v>7.0510755733753987</v>
      </c>
      <c r="W928">
        <f t="shared" si="354"/>
        <v>6.9925967815858705</v>
      </c>
      <c r="X928">
        <f t="shared" si="355"/>
        <v>6.9346029894327206</v>
      </c>
      <c r="Y928">
        <f t="shared" si="356"/>
        <v>6.8770901745235555</v>
      </c>
      <c r="Z928" s="1">
        <f t="shared" si="357"/>
        <v>6.8200543478260895</v>
      </c>
      <c r="AA928" s="1">
        <f t="shared" si="357"/>
        <v>6.7736537843196807</v>
      </c>
      <c r="AB928" s="1">
        <f t="shared" si="357"/>
        <v>6.7275689092497428</v>
      </c>
      <c r="AC928" s="1">
        <f t="shared" si="338"/>
        <v>6.6817975748150129</v>
      </c>
      <c r="AD928" s="1">
        <f t="shared" si="338"/>
        <v>6.6363376478268954</v>
      </c>
      <c r="AE928" s="1">
        <f t="shared" si="338"/>
        <v>6.591187009610044</v>
      </c>
      <c r="AF928" s="1">
        <f t="shared" si="338"/>
        <v>6.5463435559036212</v>
      </c>
      <c r="AG928" s="1">
        <f t="shared" si="358"/>
        <v>6.5018051967632289</v>
      </c>
      <c r="AH928" s="1">
        <f t="shared" si="358"/>
        <v>6.4575698564635031</v>
      </c>
      <c r="AI928" s="1">
        <f t="shared" si="359"/>
        <v>6.4136354734013779</v>
      </c>
      <c r="AJ928">
        <v>6.37</v>
      </c>
      <c r="AK928">
        <v>6.37</v>
      </c>
      <c r="AL928">
        <v>6.31</v>
      </c>
      <c r="AM928">
        <v>6.37</v>
      </c>
      <c r="AN928" t="s">
        <v>8760</v>
      </c>
      <c r="AO928" t="s">
        <v>9217</v>
      </c>
      <c r="AP928" t="s">
        <v>9217</v>
      </c>
      <c r="AQ928" t="s">
        <v>3788</v>
      </c>
      <c r="AR928" t="s">
        <v>9848</v>
      </c>
      <c r="AS928" t="s">
        <v>6579</v>
      </c>
      <c r="AT928" t="s">
        <v>6580</v>
      </c>
      <c r="AU928">
        <v>5.99</v>
      </c>
      <c r="AV928">
        <v>5.91</v>
      </c>
      <c r="AW928" t="s">
        <v>9216</v>
      </c>
      <c r="AX928" t="s">
        <v>10176</v>
      </c>
      <c r="AY928" t="s">
        <v>9977</v>
      </c>
      <c r="AZ928" t="s">
        <v>6093</v>
      </c>
      <c r="BA928" t="s">
        <v>9985</v>
      </c>
      <c r="BB928" t="s">
        <v>10190</v>
      </c>
      <c r="BC928" t="s">
        <v>9624</v>
      </c>
      <c r="BD928" t="s">
        <v>9222</v>
      </c>
      <c r="BE928" t="s">
        <v>9219</v>
      </c>
      <c r="BF928">
        <v>5.52</v>
      </c>
      <c r="BG928" t="s">
        <v>9623</v>
      </c>
      <c r="BH928" t="s">
        <v>10080</v>
      </c>
      <c r="BI928" t="s">
        <v>9942</v>
      </c>
      <c r="BJ928" t="s">
        <v>9979</v>
      </c>
      <c r="BK928" t="s">
        <v>8286</v>
      </c>
      <c r="BL928" t="s">
        <v>9786</v>
      </c>
      <c r="BM928" t="s">
        <v>9056</v>
      </c>
      <c r="BN928" t="s">
        <v>9447</v>
      </c>
      <c r="BO928" t="s">
        <v>10099</v>
      </c>
      <c r="BP928">
        <v>4.1100000000000003</v>
      </c>
      <c r="BQ928">
        <f t="shared" si="360"/>
        <v>6.8501528102633547E-3</v>
      </c>
      <c r="BR928">
        <f t="shared" si="361"/>
        <v>8.3629577989574599E-3</v>
      </c>
    </row>
    <row r="929" spans="1:70" hidden="1" x14ac:dyDescent="0.3">
      <c r="A929" t="s">
        <v>7568</v>
      </c>
      <c r="B929" t="s">
        <v>7569</v>
      </c>
      <c r="C929" t="str">
        <f>VLOOKUP(historical_emissions[[#This Row],[Country]],'Liste-Pays'!A:B,2,0)</f>
        <v>WEU</v>
      </c>
      <c r="D929" t="s">
        <v>41</v>
      </c>
      <c r="E929" t="s">
        <v>174</v>
      </c>
      <c r="F929" t="s">
        <v>43</v>
      </c>
      <c r="G929" t="s">
        <v>44</v>
      </c>
      <c r="H929">
        <f t="shared" si="339"/>
        <v>6.0326835864217196</v>
      </c>
      <c r="I929">
        <f t="shared" si="340"/>
        <v>6.0442246537312654</v>
      </c>
      <c r="J929">
        <f t="shared" si="341"/>
        <v>6.0557878001425465</v>
      </c>
      <c r="K929">
        <f t="shared" si="342"/>
        <v>6.0673730678948745</v>
      </c>
      <c r="L929">
        <f t="shared" si="343"/>
        <v>6.0789804993083685</v>
      </c>
      <c r="M929">
        <f t="shared" si="344"/>
        <v>6.0906101367841092</v>
      </c>
      <c r="N929">
        <f t="shared" si="345"/>
        <v>6.1022620228042941</v>
      </c>
      <c r="O929">
        <f t="shared" si="346"/>
        <v>6.113936199932394</v>
      </c>
      <c r="P929">
        <f t="shared" si="347"/>
        <v>6.1256327108133073</v>
      </c>
      <c r="Q929">
        <f t="shared" si="348"/>
        <v>6.1373515981735149</v>
      </c>
      <c r="R929">
        <f t="shared" si="349"/>
        <v>6.1490929048212388</v>
      </c>
      <c r="S929">
        <f t="shared" si="350"/>
        <v>6.1608566736465962</v>
      </c>
      <c r="T929">
        <f t="shared" si="351"/>
        <v>6.1726429476217568</v>
      </c>
      <c r="U929">
        <f t="shared" si="352"/>
        <v>6.1844517698010995</v>
      </c>
      <c r="V929">
        <f t="shared" si="353"/>
        <v>6.1962831833213716</v>
      </c>
      <c r="W929">
        <f t="shared" si="354"/>
        <v>6.2081372314018441</v>
      </c>
      <c r="X929">
        <f t="shared" si="355"/>
        <v>6.2200139573444693</v>
      </c>
      <c r="Y929">
        <f t="shared" si="356"/>
        <v>6.2319134045340414</v>
      </c>
      <c r="Z929" s="1">
        <f t="shared" si="357"/>
        <v>6.2438356164383535</v>
      </c>
      <c r="AA929" s="1">
        <f t="shared" si="357"/>
        <v>6.2553559315935745</v>
      </c>
      <c r="AB929" s="1">
        <f t="shared" si="357"/>
        <v>6.2668975025392148</v>
      </c>
      <c r="AC929" s="1">
        <f t="shared" si="338"/>
        <v>6.2784603684937013</v>
      </c>
      <c r="AD929" s="1">
        <f t="shared" si="338"/>
        <v>6.2900445687478195</v>
      </c>
      <c r="AE929" s="1">
        <f t="shared" si="338"/>
        <v>6.3016501426648501</v>
      </c>
      <c r="AF929" s="1">
        <f t="shared" si="338"/>
        <v>6.3132771296807029</v>
      </c>
      <c r="AG929" s="1">
        <f t="shared" si="358"/>
        <v>6.3249255693040478</v>
      </c>
      <c r="AH929" s="1">
        <f t="shared" si="358"/>
        <v>6.3365955011164532</v>
      </c>
      <c r="AI929" s="1">
        <f t="shared" si="359"/>
        <v>6.348286964772516</v>
      </c>
      <c r="AJ929">
        <v>6.36</v>
      </c>
      <c r="AK929">
        <v>6.68</v>
      </c>
      <c r="AL929">
        <v>6.5</v>
      </c>
      <c r="AM929">
        <v>6.34</v>
      </c>
      <c r="AN929" t="s">
        <v>9674</v>
      </c>
      <c r="AO929" t="s">
        <v>9972</v>
      </c>
      <c r="AP929" t="s">
        <v>9439</v>
      </c>
      <c r="AQ929" t="s">
        <v>4573</v>
      </c>
      <c r="AR929" t="s">
        <v>9972</v>
      </c>
      <c r="AS929" t="s">
        <v>10086</v>
      </c>
      <c r="AT929" t="s">
        <v>10161</v>
      </c>
      <c r="AU929">
        <v>6.54</v>
      </c>
      <c r="AV929">
        <v>6.45</v>
      </c>
      <c r="AW929" t="s">
        <v>10005</v>
      </c>
      <c r="AX929" t="s">
        <v>9673</v>
      </c>
      <c r="AY929" t="s">
        <v>8184</v>
      </c>
      <c r="AZ929" t="s">
        <v>9514</v>
      </c>
      <c r="BA929" t="s">
        <v>6578</v>
      </c>
      <c r="BB929" t="s">
        <v>10107</v>
      </c>
      <c r="BC929" t="s">
        <v>9685</v>
      </c>
      <c r="BD929" t="s">
        <v>9219</v>
      </c>
      <c r="BE929" t="s">
        <v>10087</v>
      </c>
      <c r="BF929">
        <v>6.57</v>
      </c>
      <c r="BG929" t="s">
        <v>10029</v>
      </c>
      <c r="BH929" t="s">
        <v>9993</v>
      </c>
      <c r="BI929" t="s">
        <v>10176</v>
      </c>
      <c r="BJ929" t="s">
        <v>10029</v>
      </c>
      <c r="BK929" t="s">
        <v>6583</v>
      </c>
      <c r="BL929" t="s">
        <v>8715</v>
      </c>
      <c r="BM929" t="s">
        <v>9912</v>
      </c>
      <c r="BN929" t="s">
        <v>10032</v>
      </c>
      <c r="BO929" t="s">
        <v>9678</v>
      </c>
      <c r="BP929">
        <v>6.24</v>
      </c>
      <c r="BQ929">
        <f t="shared" si="360"/>
        <v>-1.8416722055792922E-3</v>
      </c>
      <c r="BR929">
        <f t="shared" si="361"/>
        <v>-1.9094371852014236E-3</v>
      </c>
    </row>
    <row r="930" spans="1:70" hidden="1" x14ac:dyDescent="0.3">
      <c r="A930" t="s">
        <v>3356</v>
      </c>
      <c r="B930" t="s">
        <v>3357</v>
      </c>
      <c r="C930" t="str">
        <f>VLOOKUP(historical_emissions[[#This Row],[Country]],'Liste-Pays'!A:B,2,0)</f>
        <v>ODA</v>
      </c>
      <c r="D930" t="s">
        <v>41</v>
      </c>
      <c r="E930" t="s">
        <v>70</v>
      </c>
      <c r="F930" t="s">
        <v>148</v>
      </c>
      <c r="G930" t="s">
        <v>44</v>
      </c>
      <c r="H930">
        <f t="shared" si="339"/>
        <v>7.7364431328652161</v>
      </c>
      <c r="I930">
        <f t="shared" si="340"/>
        <v>7.7071759357988716</v>
      </c>
      <c r="J930">
        <f t="shared" si="341"/>
        <v>7.678019457419321</v>
      </c>
      <c r="K930">
        <f t="shared" si="342"/>
        <v>7.6489732788744407</v>
      </c>
      <c r="L930">
        <f t="shared" si="343"/>
        <v>7.6200369828966394</v>
      </c>
      <c r="M930">
        <f t="shared" si="344"/>
        <v>7.5912101537968599</v>
      </c>
      <c r="N930">
        <f t="shared" si="345"/>
        <v>7.5624923774586108</v>
      </c>
      <c r="O930">
        <f t="shared" si="346"/>
        <v>7.5338832413320151</v>
      </c>
      <c r="P930">
        <f t="shared" si="347"/>
        <v>7.5053823344278845</v>
      </c>
      <c r="Q930">
        <f t="shared" si="348"/>
        <v>7.4769892473118151</v>
      </c>
      <c r="R930">
        <f t="shared" si="349"/>
        <v>7.4487035720983057</v>
      </c>
      <c r="S930">
        <f t="shared" si="350"/>
        <v>7.4205249024448978</v>
      </c>
      <c r="T930">
        <f t="shared" si="351"/>
        <v>7.39245283354634</v>
      </c>
      <c r="U930">
        <f t="shared" si="352"/>
        <v>7.3644869621287699</v>
      </c>
      <c r="V930">
        <f t="shared" si="353"/>
        <v>7.3366268864439226</v>
      </c>
      <c r="W930">
        <f t="shared" si="354"/>
        <v>7.3088722062633584</v>
      </c>
      <c r="X930">
        <f t="shared" si="355"/>
        <v>7.2812225228727154</v>
      </c>
      <c r="Y930">
        <f t="shared" si="356"/>
        <v>7.2536774390659797</v>
      </c>
      <c r="Z930" s="1">
        <f t="shared" si="357"/>
        <v>7.2262365591397781</v>
      </c>
      <c r="AA930" s="1">
        <f t="shared" si="357"/>
        <v>7.1345513601223542</v>
      </c>
      <c r="AB930" s="1">
        <f t="shared" si="357"/>
        <v>7.0440294465371283</v>
      </c>
      <c r="AC930" s="1">
        <f t="shared" si="338"/>
        <v>6.9546560588262736</v>
      </c>
      <c r="AD930" s="1">
        <f t="shared" si="338"/>
        <v>6.8664166246985969</v>
      </c>
      <c r="AE930" s="1">
        <f t="shared" si="338"/>
        <v>6.779296756753534</v>
      </c>
      <c r="AF930" s="1">
        <f t="shared" si="338"/>
        <v>6.6932822501352902</v>
      </c>
      <c r="AG930" s="1">
        <f t="shared" si="358"/>
        <v>6.6083590802167427</v>
      </c>
      <c r="AH930" s="1">
        <f t="shared" si="358"/>
        <v>6.5245134003127347</v>
      </c>
      <c r="AI930" s="1">
        <f t="shared" si="359"/>
        <v>6.4417315394223778</v>
      </c>
      <c r="AJ930">
        <v>6.36</v>
      </c>
      <c r="AK930">
        <v>6.45</v>
      </c>
      <c r="AL930">
        <v>6.46</v>
      </c>
      <c r="AM930">
        <v>6.56</v>
      </c>
      <c r="AN930" t="s">
        <v>9218</v>
      </c>
      <c r="AO930" t="s">
        <v>10038</v>
      </c>
      <c r="AP930" t="s">
        <v>8760</v>
      </c>
      <c r="AQ930" t="s">
        <v>9504</v>
      </c>
      <c r="AR930" t="s">
        <v>8669</v>
      </c>
      <c r="AS930" t="s">
        <v>10160</v>
      </c>
      <c r="AT930" t="s">
        <v>9975</v>
      </c>
      <c r="AU930">
        <v>6.45</v>
      </c>
      <c r="AV930">
        <v>6.34</v>
      </c>
      <c r="AW930" t="s">
        <v>9528</v>
      </c>
      <c r="AX930" t="s">
        <v>8781</v>
      </c>
      <c r="AY930" t="s">
        <v>9959</v>
      </c>
      <c r="AZ930" t="s">
        <v>6093</v>
      </c>
      <c r="BA930" t="s">
        <v>9985</v>
      </c>
      <c r="BB930" t="s">
        <v>9517</v>
      </c>
      <c r="BC930" t="s">
        <v>10293</v>
      </c>
      <c r="BD930" t="s">
        <v>6584</v>
      </c>
      <c r="BE930" t="s">
        <v>8460</v>
      </c>
      <c r="BF930">
        <v>5.58</v>
      </c>
      <c r="BG930" t="s">
        <v>10193</v>
      </c>
      <c r="BH930" t="s">
        <v>9940</v>
      </c>
      <c r="BI930" t="s">
        <v>9528</v>
      </c>
      <c r="BJ930" t="s">
        <v>9343</v>
      </c>
      <c r="BK930" t="s">
        <v>9896</v>
      </c>
      <c r="BL930" t="s">
        <v>10181</v>
      </c>
      <c r="BM930" t="s">
        <v>9501</v>
      </c>
      <c r="BN930" t="s">
        <v>8820</v>
      </c>
      <c r="BO930" t="s">
        <v>9761</v>
      </c>
      <c r="BP930">
        <v>7.63</v>
      </c>
      <c r="BQ930">
        <f t="shared" si="360"/>
        <v>1.285087097836124E-2</v>
      </c>
      <c r="BR930">
        <f t="shared" si="361"/>
        <v>3.7973957400403435E-3</v>
      </c>
    </row>
    <row r="931" spans="1:70" hidden="1" x14ac:dyDescent="0.3">
      <c r="A931" t="s">
        <v>664</v>
      </c>
      <c r="B931" t="s">
        <v>665</v>
      </c>
      <c r="C931" t="str">
        <f>VLOOKUP(historical_emissions[[#This Row],[Country]],'Liste-Pays'!A:B,2,0)</f>
        <v>JPN</v>
      </c>
      <c r="D931" t="s">
        <v>41</v>
      </c>
      <c r="E931" t="s">
        <v>70</v>
      </c>
      <c r="F931" t="s">
        <v>148</v>
      </c>
      <c r="G931" t="s">
        <v>44</v>
      </c>
      <c r="H931">
        <f t="shared" si="339"/>
        <v>6.7186847196307511</v>
      </c>
      <c r="I931">
        <f t="shared" si="340"/>
        <v>6.7444207454954057</v>
      </c>
      <c r="J931">
        <f t="shared" si="341"/>
        <v>6.7702553536056849</v>
      </c>
      <c r="K931">
        <f t="shared" si="342"/>
        <v>6.7961889215824076</v>
      </c>
      <c r="L931">
        <f t="shared" si="343"/>
        <v>6.8222218284928751</v>
      </c>
      <c r="M931">
        <f t="shared" si="344"/>
        <v>6.8483544548564108</v>
      </c>
      <c r="N931">
        <f t="shared" si="345"/>
        <v>6.8745871826499236</v>
      </c>
      <c r="O931">
        <f t="shared" si="346"/>
        <v>6.9009203953134914</v>
      </c>
      <c r="P931">
        <f t="shared" si="347"/>
        <v>6.9273544777559657</v>
      </c>
      <c r="Q931">
        <f t="shared" si="348"/>
        <v>6.9538898163605962</v>
      </c>
      <c r="R931">
        <f t="shared" si="349"/>
        <v>6.9805267989906801</v>
      </c>
      <c r="S931">
        <f t="shared" si="350"/>
        <v>7.0072658149952316</v>
      </c>
      <c r="T931">
        <f t="shared" si="351"/>
        <v>7.0341072552146704</v>
      </c>
      <c r="U931">
        <f t="shared" si="352"/>
        <v>7.0610515119865394</v>
      </c>
      <c r="V931">
        <f t="shared" si="353"/>
        <v>7.0880989791512334</v>
      </c>
      <c r="W931">
        <f t="shared" si="354"/>
        <v>7.1152500520577613</v>
      </c>
      <c r="X931">
        <f t="shared" si="355"/>
        <v>7.1425051275695211</v>
      </c>
      <c r="Y931">
        <f t="shared" si="356"/>
        <v>7.1698646040701037</v>
      </c>
      <c r="Z931" s="1">
        <f t="shared" si="357"/>
        <v>7.1973288814691125</v>
      </c>
      <c r="AA931" s="1">
        <f t="shared" si="357"/>
        <v>7.1066207426028889</v>
      </c>
      <c r="AB931" s="1">
        <f t="shared" si="357"/>
        <v>7.0170558009688717</v>
      </c>
      <c r="AC931" s="1">
        <f t="shared" si="338"/>
        <v>6.9286196488201037</v>
      </c>
      <c r="AD931" s="1">
        <f t="shared" si="338"/>
        <v>6.8412980599908693</v>
      </c>
      <c r="AE931" s="1">
        <f t="shared" si="338"/>
        <v>6.7550769876082208</v>
      </c>
      <c r="AF931" s="1">
        <f t="shared" si="338"/>
        <v>6.6699425618323458</v>
      </c>
      <c r="AG931" s="1">
        <f t="shared" si="358"/>
        <v>6.5858810876254141</v>
      </c>
      <c r="AH931" s="1">
        <f t="shared" si="358"/>
        <v>6.5028790425485443</v>
      </c>
      <c r="AI931" s="1">
        <f t="shared" si="359"/>
        <v>6.4209230745865327</v>
      </c>
      <c r="AJ931">
        <v>6.34</v>
      </c>
      <c r="AK931">
        <v>6.2</v>
      </c>
      <c r="AL931">
        <v>6.35</v>
      </c>
      <c r="AM931">
        <v>6.57</v>
      </c>
      <c r="AN931" t="s">
        <v>4572</v>
      </c>
      <c r="AO931" t="s">
        <v>10076</v>
      </c>
      <c r="AP931" t="s">
        <v>9990</v>
      </c>
      <c r="AQ931" t="s">
        <v>9971</v>
      </c>
      <c r="AR931" t="s">
        <v>6572</v>
      </c>
      <c r="AS931" t="s">
        <v>8649</v>
      </c>
      <c r="AT931" t="s">
        <v>10153</v>
      </c>
      <c r="AU931">
        <v>7.27</v>
      </c>
      <c r="AV931">
        <v>6.8</v>
      </c>
      <c r="AW931" t="s">
        <v>9504</v>
      </c>
      <c r="AX931" t="s">
        <v>9896</v>
      </c>
      <c r="AY931" t="s">
        <v>9457</v>
      </c>
      <c r="AZ931" t="s">
        <v>9914</v>
      </c>
      <c r="BA931" t="s">
        <v>10217</v>
      </c>
      <c r="BB931" t="s">
        <v>9171</v>
      </c>
      <c r="BC931" t="s">
        <v>10203</v>
      </c>
      <c r="BD931" t="s">
        <v>3788</v>
      </c>
      <c r="BE931" t="s">
        <v>10071</v>
      </c>
      <c r="BF931">
        <v>5.99</v>
      </c>
      <c r="BG931" t="s">
        <v>8184</v>
      </c>
      <c r="BH931" t="s">
        <v>9216</v>
      </c>
      <c r="BI931" t="s">
        <v>9573</v>
      </c>
      <c r="BJ931" t="s">
        <v>9514</v>
      </c>
      <c r="BK931" t="s">
        <v>9621</v>
      </c>
      <c r="BL931" t="s">
        <v>10215</v>
      </c>
      <c r="BM931" t="s">
        <v>6581</v>
      </c>
      <c r="BN931" t="s">
        <v>9216</v>
      </c>
      <c r="BO931" t="s">
        <v>10193</v>
      </c>
      <c r="BP931">
        <v>5.65</v>
      </c>
      <c r="BQ931">
        <f t="shared" si="360"/>
        <v>1.2763891890620327E-2</v>
      </c>
      <c r="BR931">
        <f t="shared" si="361"/>
        <v>-3.815898627297809E-3</v>
      </c>
    </row>
    <row r="932" spans="1:70" hidden="1" x14ac:dyDescent="0.3">
      <c r="A932" t="s">
        <v>3356</v>
      </c>
      <c r="B932" t="s">
        <v>3357</v>
      </c>
      <c r="C932" t="str">
        <f>VLOOKUP(historical_emissions[[#This Row],[Country]],'Liste-Pays'!A:B,2,0)</f>
        <v>ODA</v>
      </c>
      <c r="D932" t="s">
        <v>41</v>
      </c>
      <c r="E932" t="s">
        <v>535</v>
      </c>
      <c r="F932" t="s">
        <v>561</v>
      </c>
      <c r="G932" t="s">
        <v>44</v>
      </c>
      <c r="H932">
        <f t="shared" si="339"/>
        <v>112.58960812672203</v>
      </c>
      <c r="I932">
        <f t="shared" si="340"/>
        <v>104.66922059836803</v>
      </c>
      <c r="J932">
        <f t="shared" si="341"/>
        <v>97.306011833161506</v>
      </c>
      <c r="K932">
        <f t="shared" si="342"/>
        <v>90.460785747199836</v>
      </c>
      <c r="L932">
        <f t="shared" si="343"/>
        <v>84.097103599636043</v>
      </c>
      <c r="M932">
        <f t="shared" si="344"/>
        <v>78.181090020731304</v>
      </c>
      <c r="N932">
        <f t="shared" si="345"/>
        <v>72.681252685332012</v>
      </c>
      <c r="O932">
        <f t="shared" si="346"/>
        <v>67.568314671850985</v>
      </c>
      <c r="P932">
        <f t="shared" si="347"/>
        <v>62.815058614360446</v>
      </c>
      <c r="Q932">
        <f t="shared" si="348"/>
        <v>58.396181818181915</v>
      </c>
      <c r="R932">
        <f t="shared" si="349"/>
        <v>54.288161567719335</v>
      </c>
      <c r="S932">
        <f t="shared" si="350"/>
        <v>50.469129909537564</v>
      </c>
      <c r="T932">
        <f t="shared" si="351"/>
        <v>46.918757244127193</v>
      </c>
      <c r="U932">
        <f t="shared" si="352"/>
        <v>43.618144106687424</v>
      </c>
      <c r="V932">
        <f t="shared" si="353"/>
        <v>40.54972056085078</v>
      </c>
      <c r="W932">
        <f t="shared" si="354"/>
        <v>37.697152669798889</v>
      </c>
      <c r="X932">
        <f t="shared" si="355"/>
        <v>35.045255546893209</v>
      </c>
      <c r="Y932">
        <f t="shared" si="356"/>
        <v>32.579912522968847</v>
      </c>
      <c r="Z932" s="1">
        <f t="shared" si="357"/>
        <v>30.288000000000025</v>
      </c>
      <c r="AA932" s="1">
        <f t="shared" si="357"/>
        <v>25.890859793011543</v>
      </c>
      <c r="AB932" s="1">
        <f t="shared" si="357"/>
        <v>22.132086001762453</v>
      </c>
      <c r="AC932" s="1">
        <f t="shared" si="338"/>
        <v>18.919002099792149</v>
      </c>
      <c r="AD932" s="1">
        <f t="shared" si="338"/>
        <v>16.172386119565804</v>
      </c>
      <c r="AE932" s="1">
        <f t="shared" si="338"/>
        <v>13.824517351430398</v>
      </c>
      <c r="AF932" s="1">
        <f t="shared" si="338"/>
        <v>11.817506618196626</v>
      </c>
      <c r="AG932" s="1">
        <f t="shared" si="358"/>
        <v>10.10186895650801</v>
      </c>
      <c r="AH932" s="1">
        <f t="shared" si="358"/>
        <v>8.6353035129531328</v>
      </c>
      <c r="AI932" s="1">
        <f t="shared" si="359"/>
        <v>7.3816505719746894</v>
      </c>
      <c r="AJ932">
        <v>6.31</v>
      </c>
      <c r="AK932">
        <v>5.91</v>
      </c>
      <c r="AL932">
        <v>5.5</v>
      </c>
      <c r="AM932">
        <v>5.09</v>
      </c>
      <c r="AN932" t="s">
        <v>9441</v>
      </c>
      <c r="AO932" t="s">
        <v>9584</v>
      </c>
      <c r="AP932" t="s">
        <v>9053</v>
      </c>
      <c r="AQ932" t="s">
        <v>10097</v>
      </c>
      <c r="AR932" t="s">
        <v>9909</v>
      </c>
      <c r="AS932" t="s">
        <v>10268</v>
      </c>
      <c r="AT932" t="s">
        <v>10123</v>
      </c>
      <c r="AU932">
        <v>2.8</v>
      </c>
      <c r="AV932">
        <v>2.64</v>
      </c>
      <c r="AW932" t="s">
        <v>7340</v>
      </c>
      <c r="AX932" t="s">
        <v>10074</v>
      </c>
      <c r="AY932" t="s">
        <v>9790</v>
      </c>
      <c r="AZ932" t="s">
        <v>10248</v>
      </c>
      <c r="BA932" t="s">
        <v>9550</v>
      </c>
      <c r="BB932" t="s">
        <v>10106</v>
      </c>
      <c r="BC932" t="s">
        <v>8787</v>
      </c>
      <c r="BD932" t="s">
        <v>10322</v>
      </c>
      <c r="BE932" t="s">
        <v>9463</v>
      </c>
      <c r="BF932">
        <v>0.55000000000000004</v>
      </c>
      <c r="BG932" t="s">
        <v>9768</v>
      </c>
      <c r="BH932" t="s">
        <v>9720</v>
      </c>
      <c r="BI932" t="s">
        <v>7623</v>
      </c>
      <c r="BJ932" t="s">
        <v>7624</v>
      </c>
      <c r="BK932" t="s">
        <v>10323</v>
      </c>
      <c r="BL932" t="s">
        <v>9721</v>
      </c>
      <c r="BM932" t="s">
        <v>10224</v>
      </c>
      <c r="BN932" t="s">
        <v>10324</v>
      </c>
      <c r="BO932" t="s">
        <v>9783</v>
      </c>
      <c r="BP932">
        <v>0.28000000000000003</v>
      </c>
      <c r="BQ932">
        <f t="shared" si="360"/>
        <v>0.16983368811009347</v>
      </c>
      <c r="BR932">
        <f t="shared" si="361"/>
        <v>7.5670645898336719E-2</v>
      </c>
    </row>
    <row r="933" spans="1:70" hidden="1" x14ac:dyDescent="0.3">
      <c r="A933" t="s">
        <v>3356</v>
      </c>
      <c r="B933" t="s">
        <v>3357</v>
      </c>
      <c r="C933" t="str">
        <f>VLOOKUP(historical_emissions[[#This Row],[Country]],'Liste-Pays'!A:B,2,0)</f>
        <v>ODA</v>
      </c>
      <c r="D933" t="s">
        <v>41</v>
      </c>
      <c r="E933" t="s">
        <v>42</v>
      </c>
      <c r="F933" t="s">
        <v>561</v>
      </c>
      <c r="G933" t="s">
        <v>44</v>
      </c>
      <c r="H933">
        <f t="shared" si="339"/>
        <v>112.58960812672203</v>
      </c>
      <c r="I933">
        <f t="shared" si="340"/>
        <v>104.66922059836803</v>
      </c>
      <c r="J933">
        <f t="shared" si="341"/>
        <v>97.306011833161506</v>
      </c>
      <c r="K933">
        <f t="shared" si="342"/>
        <v>90.460785747199836</v>
      </c>
      <c r="L933">
        <f t="shared" si="343"/>
        <v>84.097103599636043</v>
      </c>
      <c r="M933">
        <f t="shared" si="344"/>
        <v>78.181090020731304</v>
      </c>
      <c r="N933">
        <f t="shared" si="345"/>
        <v>72.681252685332012</v>
      </c>
      <c r="O933">
        <f t="shared" si="346"/>
        <v>67.568314671850985</v>
      </c>
      <c r="P933">
        <f t="shared" si="347"/>
        <v>62.815058614360446</v>
      </c>
      <c r="Q933">
        <f t="shared" si="348"/>
        <v>58.396181818181915</v>
      </c>
      <c r="R933">
        <f t="shared" si="349"/>
        <v>54.288161567719335</v>
      </c>
      <c r="S933">
        <f t="shared" si="350"/>
        <v>50.469129909537564</v>
      </c>
      <c r="T933">
        <f t="shared" si="351"/>
        <v>46.918757244127193</v>
      </c>
      <c r="U933">
        <f t="shared" si="352"/>
        <v>43.618144106687424</v>
      </c>
      <c r="V933">
        <f t="shared" si="353"/>
        <v>40.54972056085078</v>
      </c>
      <c r="W933">
        <f t="shared" si="354"/>
        <v>37.697152669798889</v>
      </c>
      <c r="X933">
        <f t="shared" si="355"/>
        <v>35.045255546893209</v>
      </c>
      <c r="Y933">
        <f t="shared" si="356"/>
        <v>32.579912522968847</v>
      </c>
      <c r="Z933" s="1">
        <f t="shared" si="357"/>
        <v>30.288000000000025</v>
      </c>
      <c r="AA933" s="1">
        <f t="shared" si="357"/>
        <v>25.890859793011543</v>
      </c>
      <c r="AB933" s="1">
        <f t="shared" si="357"/>
        <v>22.132086001762453</v>
      </c>
      <c r="AC933" s="1">
        <f t="shared" si="338"/>
        <v>18.919002099792149</v>
      </c>
      <c r="AD933" s="1">
        <f t="shared" si="338"/>
        <v>16.172386119565804</v>
      </c>
      <c r="AE933" s="1">
        <f t="shared" si="338"/>
        <v>13.824517351430398</v>
      </c>
      <c r="AF933" s="1">
        <f t="shared" si="338"/>
        <v>11.817506618196626</v>
      </c>
      <c r="AG933" s="1">
        <f t="shared" si="358"/>
        <v>10.10186895650801</v>
      </c>
      <c r="AH933" s="1">
        <f t="shared" si="358"/>
        <v>8.6353035129531328</v>
      </c>
      <c r="AI933" s="1">
        <f t="shared" si="359"/>
        <v>7.3816505719746894</v>
      </c>
      <c r="AJ933">
        <v>6.31</v>
      </c>
      <c r="AK933">
        <v>5.91</v>
      </c>
      <c r="AL933">
        <v>5.5</v>
      </c>
      <c r="AM933">
        <v>5.09</v>
      </c>
      <c r="AN933" t="s">
        <v>9441</v>
      </c>
      <c r="AO933" t="s">
        <v>9584</v>
      </c>
      <c r="AP933" t="s">
        <v>9053</v>
      </c>
      <c r="AQ933" t="s">
        <v>10097</v>
      </c>
      <c r="AR933" t="s">
        <v>9909</v>
      </c>
      <c r="AS933" t="s">
        <v>10268</v>
      </c>
      <c r="AT933" t="s">
        <v>10123</v>
      </c>
      <c r="AU933">
        <v>2.8</v>
      </c>
      <c r="AV933">
        <v>2.64</v>
      </c>
      <c r="AW933" t="s">
        <v>7340</v>
      </c>
      <c r="AX933" t="s">
        <v>10074</v>
      </c>
      <c r="AY933" t="s">
        <v>9790</v>
      </c>
      <c r="AZ933" t="s">
        <v>10248</v>
      </c>
      <c r="BA933" t="s">
        <v>9550</v>
      </c>
      <c r="BB933" t="s">
        <v>10106</v>
      </c>
      <c r="BC933" t="s">
        <v>8787</v>
      </c>
      <c r="BD933" t="s">
        <v>10322</v>
      </c>
      <c r="BE933" t="s">
        <v>9463</v>
      </c>
      <c r="BF933">
        <v>0.55000000000000004</v>
      </c>
      <c r="BG933" t="s">
        <v>9768</v>
      </c>
      <c r="BH933" t="s">
        <v>9720</v>
      </c>
      <c r="BI933" t="s">
        <v>7623</v>
      </c>
      <c r="BJ933" t="s">
        <v>7624</v>
      </c>
      <c r="BK933" t="s">
        <v>10323</v>
      </c>
      <c r="BL933" t="s">
        <v>9721</v>
      </c>
      <c r="BM933" t="s">
        <v>10224</v>
      </c>
      <c r="BN933" t="s">
        <v>10324</v>
      </c>
      <c r="BO933" t="s">
        <v>9783</v>
      </c>
      <c r="BP933">
        <v>0.28000000000000003</v>
      </c>
      <c r="BQ933">
        <f t="shared" si="360"/>
        <v>0.16983368811009347</v>
      </c>
      <c r="BR933">
        <f t="shared" si="361"/>
        <v>7.5670645898336719E-2</v>
      </c>
    </row>
    <row r="934" spans="1:70" hidden="1" x14ac:dyDescent="0.3">
      <c r="A934" t="s">
        <v>3283</v>
      </c>
      <c r="B934" t="s">
        <v>3284</v>
      </c>
      <c r="C934" t="str">
        <f>VLOOKUP(historical_emissions[[#This Row],[Country]],'Liste-Pays'!A:B,2,0)</f>
        <v>CSA</v>
      </c>
      <c r="D934" t="s">
        <v>41</v>
      </c>
      <c r="E934" t="s">
        <v>70</v>
      </c>
      <c r="F934" t="s">
        <v>148</v>
      </c>
      <c r="G934" t="s">
        <v>44</v>
      </c>
      <c r="H934">
        <f t="shared" si="339"/>
        <v>8.1556964683696105</v>
      </c>
      <c r="I934">
        <f t="shared" si="340"/>
        <v>8.1720947642219741</v>
      </c>
      <c r="J934">
        <f t="shared" si="341"/>
        <v>8.1885260313978669</v>
      </c>
      <c r="K934">
        <f t="shared" si="342"/>
        <v>8.2049903361912602</v>
      </c>
      <c r="L934">
        <f t="shared" si="343"/>
        <v>8.2214877450294228</v>
      </c>
      <c r="M934">
        <f t="shared" si="344"/>
        <v>8.2380183244731828</v>
      </c>
      <c r="N934">
        <f t="shared" si="345"/>
        <v>8.2545821412172007</v>
      </c>
      <c r="O934">
        <f t="shared" si="346"/>
        <v>8.2711792620902358</v>
      </c>
      <c r="P934">
        <f t="shared" si="347"/>
        <v>8.2878097540554183</v>
      </c>
      <c r="Q934">
        <f t="shared" si="348"/>
        <v>8.3044736842105173</v>
      </c>
      <c r="R934">
        <f t="shared" si="349"/>
        <v>8.3211711197882146</v>
      </c>
      <c r="S934">
        <f t="shared" si="350"/>
        <v>8.3379021281563706</v>
      </c>
      <c r="T934">
        <f t="shared" si="351"/>
        <v>8.3546667768183003</v>
      </c>
      <c r="U934">
        <f t="shared" si="352"/>
        <v>8.3714651334130448</v>
      </c>
      <c r="V934">
        <f t="shared" si="353"/>
        <v>8.3882972657156465</v>
      </c>
      <c r="W934">
        <f t="shared" si="354"/>
        <v>8.4051632416374158</v>
      </c>
      <c r="X934">
        <f t="shared" si="355"/>
        <v>8.4220631292262116</v>
      </c>
      <c r="Y934">
        <f t="shared" si="356"/>
        <v>8.4389969966667131</v>
      </c>
      <c r="Z934" s="1">
        <f t="shared" si="357"/>
        <v>8.4559649122806952</v>
      </c>
      <c r="AA934" s="1">
        <f t="shared" si="357"/>
        <v>8.2081034117756246</v>
      </c>
      <c r="AB934" s="1">
        <f t="shared" si="357"/>
        <v>7.9675072351064431</v>
      </c>
      <c r="AC934" s="1">
        <f t="shared" si="338"/>
        <v>7.7339634208800616</v>
      </c>
      <c r="AD934" s="1">
        <f t="shared" si="338"/>
        <v>7.5072652500342194</v>
      </c>
      <c r="AE934" s="1">
        <f t="shared" si="338"/>
        <v>7.2872120628620909</v>
      </c>
      <c r="AF934" s="1">
        <f t="shared" si="338"/>
        <v>7.073609081400277</v>
      </c>
      <c r="AG934" s="1">
        <f t="shared" si="358"/>
        <v>6.8662672370229592</v>
      </c>
      <c r="AH934" s="1">
        <f t="shared" si="358"/>
        <v>6.6650030030896268</v>
      </c>
      <c r="AI934" s="1">
        <f t="shared" si="359"/>
        <v>6.4696382324982329</v>
      </c>
      <c r="AJ934">
        <v>6.28</v>
      </c>
      <c r="AK934">
        <v>6.05</v>
      </c>
      <c r="AL934">
        <v>5.76</v>
      </c>
      <c r="AM934">
        <v>6.03</v>
      </c>
      <c r="AN934" t="s">
        <v>9689</v>
      </c>
      <c r="AO934" t="s">
        <v>9572</v>
      </c>
      <c r="AP934" t="s">
        <v>9895</v>
      </c>
      <c r="AQ934" t="s">
        <v>10122</v>
      </c>
      <c r="AR934" t="s">
        <v>9997</v>
      </c>
      <c r="AS934" t="s">
        <v>9415</v>
      </c>
      <c r="AT934" t="s">
        <v>6595</v>
      </c>
      <c r="AU934">
        <v>6.71</v>
      </c>
      <c r="AV934">
        <v>6.14</v>
      </c>
      <c r="AW934" t="s">
        <v>10190</v>
      </c>
      <c r="AX934" t="s">
        <v>10080</v>
      </c>
      <c r="AY934" t="s">
        <v>7336</v>
      </c>
      <c r="AZ934" t="s">
        <v>9980</v>
      </c>
      <c r="BA934" t="s">
        <v>9441</v>
      </c>
      <c r="BB934" t="s">
        <v>9906</v>
      </c>
      <c r="BC934" t="s">
        <v>10177</v>
      </c>
      <c r="BD934" t="s">
        <v>8109</v>
      </c>
      <c r="BE934" t="s">
        <v>9064</v>
      </c>
      <c r="BF934">
        <v>4.5599999999999996</v>
      </c>
      <c r="BG934" t="s">
        <v>10032</v>
      </c>
      <c r="BH934" t="s">
        <v>9980</v>
      </c>
      <c r="BI934" t="s">
        <v>6869</v>
      </c>
      <c r="BJ934" t="s">
        <v>9576</v>
      </c>
      <c r="BK934" t="s">
        <v>9807</v>
      </c>
      <c r="BL934" t="s">
        <v>9576</v>
      </c>
      <c r="BM934" t="s">
        <v>9443</v>
      </c>
      <c r="BN934" t="s">
        <v>10081</v>
      </c>
      <c r="BO934" t="s">
        <v>9597</v>
      </c>
      <c r="BP934">
        <v>4.6500000000000004</v>
      </c>
      <c r="BQ934">
        <f t="shared" si="360"/>
        <v>3.0197170779973304E-2</v>
      </c>
      <c r="BR934">
        <f t="shared" si="361"/>
        <v>-2.0066208634971217E-3</v>
      </c>
    </row>
    <row r="935" spans="1:70" hidden="1" x14ac:dyDescent="0.3">
      <c r="A935" t="s">
        <v>5690</v>
      </c>
      <c r="B935" t="s">
        <v>5691</v>
      </c>
      <c r="C935" t="str">
        <f>VLOOKUP(historical_emissions[[#This Row],[Country]],'Liste-Pays'!A:B,2,0)</f>
        <v>ODA</v>
      </c>
      <c r="D935" t="s">
        <v>41</v>
      </c>
      <c r="E935" t="s">
        <v>328</v>
      </c>
      <c r="F935" t="s">
        <v>43</v>
      </c>
      <c r="G935" t="s">
        <v>44</v>
      </c>
      <c r="H935">
        <f t="shared" si="339"/>
        <v>34277.035740740757</v>
      </c>
      <c r="I935">
        <f t="shared" si="340"/>
        <v>21590.057673430507</v>
      </c>
      <c r="J935">
        <f t="shared" si="341"/>
        <v>13598.917767210112</v>
      </c>
      <c r="K935">
        <f t="shared" si="342"/>
        <v>8565.5428640621467</v>
      </c>
      <c r="L935">
        <f t="shared" si="343"/>
        <v>5395.173778680617</v>
      </c>
      <c r="M935">
        <f t="shared" si="344"/>
        <v>3398.255144374898</v>
      </c>
      <c r="N935">
        <f t="shared" si="345"/>
        <v>2140.457101104636</v>
      </c>
      <c r="O935">
        <f t="shared" si="346"/>
        <v>1348.2085385063192</v>
      </c>
      <c r="P935">
        <f t="shared" si="347"/>
        <v>849.19537156960234</v>
      </c>
      <c r="Q935">
        <f t="shared" si="348"/>
        <v>534.88222222222259</v>
      </c>
      <c r="R935">
        <f t="shared" si="349"/>
        <v>336.90597149696509</v>
      </c>
      <c r="S935">
        <f t="shared" si="350"/>
        <v>212.20677920223847</v>
      </c>
      <c r="T935">
        <f t="shared" si="351"/>
        <v>133.66256744960438</v>
      </c>
      <c r="U935">
        <f t="shared" si="352"/>
        <v>84.189967937798968</v>
      </c>
      <c r="V935">
        <f t="shared" si="353"/>
        <v>53.028688858906079</v>
      </c>
      <c r="W935">
        <f t="shared" si="354"/>
        <v>33.40115112256909</v>
      </c>
      <c r="X935">
        <f t="shared" si="355"/>
        <v>21.038364710111612</v>
      </c>
      <c r="Y935">
        <f t="shared" si="356"/>
        <v>13.25142322345283</v>
      </c>
      <c r="Z935" s="1">
        <f t="shared" si="357"/>
        <v>8.3466666666666711</v>
      </c>
      <c r="AA935" s="1">
        <f t="shared" si="357"/>
        <v>8.1099690376304565</v>
      </c>
      <c r="AB935" s="1">
        <f t="shared" si="357"/>
        <v>7.8799837609414514</v>
      </c>
      <c r="AC935" s="1">
        <f t="shared" si="338"/>
        <v>7.656520485415248</v>
      </c>
      <c r="AD935" s="1">
        <f t="shared" si="338"/>
        <v>7.4393942579114558</v>
      </c>
      <c r="AE935" s="1">
        <f t="shared" si="338"/>
        <v>7.2284253702541159</v>
      </c>
      <c r="AF935" s="1">
        <f t="shared" si="338"/>
        <v>7.0234392104932093</v>
      </c>
      <c r="AG935" s="1">
        <f t="shared" si="358"/>
        <v>6.8242661183841378</v>
      </c>
      <c r="AH935" s="1">
        <f t="shared" si="358"/>
        <v>6.6307412449655647</v>
      </c>
      <c r="AI935" s="1">
        <f t="shared" si="359"/>
        <v>6.4427044161194011</v>
      </c>
      <c r="AJ935">
        <v>6.26</v>
      </c>
      <c r="AK935">
        <v>5.98</v>
      </c>
      <c r="AL935">
        <v>7.37</v>
      </c>
      <c r="AM935">
        <v>7.69</v>
      </c>
      <c r="AN935" t="s">
        <v>9896</v>
      </c>
      <c r="AO935" t="s">
        <v>4208</v>
      </c>
      <c r="AP935" t="s">
        <v>9467</v>
      </c>
      <c r="AQ935" t="s">
        <v>9467</v>
      </c>
      <c r="AR935" t="s">
        <v>9467</v>
      </c>
      <c r="AS935" t="s">
        <v>9473</v>
      </c>
      <c r="AT935" t="s">
        <v>9467</v>
      </c>
      <c r="AU935">
        <v>0.12</v>
      </c>
      <c r="AV935">
        <v>0.12</v>
      </c>
      <c r="AW935" t="s">
        <v>9472</v>
      </c>
      <c r="AX935" t="s">
        <v>9469</v>
      </c>
      <c r="AY935" t="s">
        <v>9471</v>
      </c>
      <c r="AZ935" t="s">
        <v>9470</v>
      </c>
      <c r="BA935" t="s">
        <v>9469</v>
      </c>
      <c r="BB935" t="s">
        <v>9467</v>
      </c>
      <c r="BC935" t="s">
        <v>9467</v>
      </c>
      <c r="BD935" t="s">
        <v>9473</v>
      </c>
      <c r="BE935" t="s">
        <v>9473</v>
      </c>
      <c r="BF935">
        <v>0.09</v>
      </c>
      <c r="BG935" t="s">
        <v>9471</v>
      </c>
      <c r="BH935" t="s">
        <v>9467</v>
      </c>
      <c r="BI935" t="s">
        <v>9473</v>
      </c>
      <c r="BJ935" t="s">
        <v>9590</v>
      </c>
      <c r="BK935" t="s">
        <v>9782</v>
      </c>
      <c r="BL935" t="s">
        <v>9590</v>
      </c>
      <c r="BM935" t="s">
        <v>10323</v>
      </c>
      <c r="BN935" t="s">
        <v>7624</v>
      </c>
      <c r="BO935" t="s">
        <v>9720</v>
      </c>
      <c r="BP935">
        <v>0.64</v>
      </c>
      <c r="BQ935">
        <f t="shared" si="360"/>
        <v>2.9186008964760646E-2</v>
      </c>
      <c r="BR935">
        <f t="shared" si="361"/>
        <v>0.58763057788971529</v>
      </c>
    </row>
    <row r="936" spans="1:70" hidden="1" x14ac:dyDescent="0.3">
      <c r="A936" t="s">
        <v>6587</v>
      </c>
      <c r="B936" t="s">
        <v>6588</v>
      </c>
      <c r="C936" t="str">
        <f>VLOOKUP(historical_emissions[[#This Row],[Country]],'Liste-Pays'!A:B,2,0)</f>
        <v>WEU</v>
      </c>
      <c r="D936" t="s">
        <v>41</v>
      </c>
      <c r="E936" t="s">
        <v>174</v>
      </c>
      <c r="F936" t="s">
        <v>43</v>
      </c>
      <c r="G936" t="s">
        <v>44</v>
      </c>
      <c r="H936">
        <f t="shared" si="339"/>
        <v>3.2504863208349204</v>
      </c>
      <c r="I936">
        <f t="shared" si="340"/>
        <v>3.3347581389996312</v>
      </c>
      <c r="J936">
        <f t="shared" si="341"/>
        <v>3.4212147807986599</v>
      </c>
      <c r="K936">
        <f t="shared" si="342"/>
        <v>3.509912889774498</v>
      </c>
      <c r="L936">
        <f t="shared" si="343"/>
        <v>3.6009105780050628</v>
      </c>
      <c r="M936">
        <f t="shared" si="344"/>
        <v>3.6942674641768161</v>
      </c>
      <c r="N936">
        <f t="shared" si="345"/>
        <v>3.7900447126449621</v>
      </c>
      <c r="O936">
        <f t="shared" si="346"/>
        <v>3.8883050735063178</v>
      </c>
      <c r="P936">
        <f t="shared" si="347"/>
        <v>3.9891129237111085</v>
      </c>
      <c r="Q936">
        <f t="shared" si="348"/>
        <v>4.092534309240623</v>
      </c>
      <c r="R936">
        <f t="shared" si="349"/>
        <v>4.1986369883783645</v>
      </c>
      <c r="S936">
        <f t="shared" si="350"/>
        <v>4.3074904761030464</v>
      </c>
      <c r="T936">
        <f t="shared" si="351"/>
        <v>4.4191660896325136</v>
      </c>
      <c r="U936">
        <f t="shared" si="352"/>
        <v>4.5337369951484332</v>
      </c>
      <c r="V936">
        <f t="shared" si="353"/>
        <v>4.6512782557323673</v>
      </c>
      <c r="W936">
        <f t="shared" si="354"/>
        <v>4.7718668805446294</v>
      </c>
      <c r="X936">
        <f t="shared" si="355"/>
        <v>4.8955818752781468</v>
      </c>
      <c r="Y936">
        <f t="shared" si="356"/>
        <v>5.0225042939203899</v>
      </c>
      <c r="Z936" s="1">
        <f t="shared" si="357"/>
        <v>5.1527172918572717</v>
      </c>
      <c r="AA936" s="1">
        <f t="shared" si="357"/>
        <v>5.2514772490427495</v>
      </c>
      <c r="AB936" s="1">
        <f t="shared" si="357"/>
        <v>5.3521300966374667</v>
      </c>
      <c r="AC936" s="1">
        <f t="shared" si="338"/>
        <v>5.4547121148728399</v>
      </c>
      <c r="AD936" s="1">
        <f t="shared" si="338"/>
        <v>5.559260279348166</v>
      </c>
      <c r="AE936" s="1">
        <f t="shared" si="338"/>
        <v>5.6658122743584443</v>
      </c>
      <c r="AF936" s="1">
        <f t="shared" si="338"/>
        <v>5.77440650647765</v>
      </c>
      <c r="AG936" s="1">
        <f t="shared" si="358"/>
        <v>5.8850821184023481</v>
      </c>
      <c r="AH936" s="1">
        <f t="shared" si="358"/>
        <v>5.9978790030606453</v>
      </c>
      <c r="AI936" s="1">
        <f t="shared" si="359"/>
        <v>6.1128378179915606</v>
      </c>
      <c r="AJ936">
        <v>6.23</v>
      </c>
      <c r="AK936">
        <v>6.9</v>
      </c>
      <c r="AL936">
        <v>6.64</v>
      </c>
      <c r="AM936">
        <v>7.18</v>
      </c>
      <c r="AN936" t="s">
        <v>10153</v>
      </c>
      <c r="AO936" t="s">
        <v>10183</v>
      </c>
      <c r="AP936" t="s">
        <v>10183</v>
      </c>
      <c r="AQ936" t="s">
        <v>10109</v>
      </c>
      <c r="AR936" t="s">
        <v>9407</v>
      </c>
      <c r="AS936" t="s">
        <v>7684</v>
      </c>
      <c r="AT936" t="s">
        <v>6571</v>
      </c>
      <c r="AU936">
        <v>8.39</v>
      </c>
      <c r="AV936">
        <v>9.0399999999999991</v>
      </c>
      <c r="AW936" t="s">
        <v>7684</v>
      </c>
      <c r="AX936" t="s">
        <v>8953</v>
      </c>
      <c r="AY936" t="s">
        <v>9760</v>
      </c>
      <c r="AZ936" t="s">
        <v>9236</v>
      </c>
      <c r="BA936" t="s">
        <v>10143</v>
      </c>
      <c r="BB936" t="s">
        <v>8876</v>
      </c>
      <c r="BC936" t="s">
        <v>8708</v>
      </c>
      <c r="BD936" t="s">
        <v>9272</v>
      </c>
      <c r="BE936" t="s">
        <v>9404</v>
      </c>
      <c r="BF936">
        <v>10.93</v>
      </c>
      <c r="BG936" t="s">
        <v>8007</v>
      </c>
      <c r="BH936" t="s">
        <v>7846</v>
      </c>
      <c r="BI936" t="s">
        <v>8706</v>
      </c>
      <c r="BJ936" t="s">
        <v>7831</v>
      </c>
      <c r="BK936" t="s">
        <v>4016</v>
      </c>
      <c r="BL936" t="s">
        <v>7659</v>
      </c>
      <c r="BM936" t="s">
        <v>9083</v>
      </c>
      <c r="BN936" t="s">
        <v>8757</v>
      </c>
      <c r="BO936" t="s">
        <v>9348</v>
      </c>
      <c r="BP936">
        <v>13.61</v>
      </c>
      <c r="BQ936">
        <f t="shared" si="360"/>
        <v>-1.8806128733296901E-2</v>
      </c>
      <c r="BR936">
        <f t="shared" si="361"/>
        <v>-2.527074367977733E-2</v>
      </c>
    </row>
    <row r="937" spans="1:70" hidden="1" x14ac:dyDescent="0.3">
      <c r="A937" t="s">
        <v>2893</v>
      </c>
      <c r="B937" t="s">
        <v>2894</v>
      </c>
      <c r="C937" t="str">
        <f>VLOOKUP(historical_emissions[[#This Row],[Country]],'Liste-Pays'!A:B,2,0)</f>
        <v>MEA</v>
      </c>
      <c r="D937" t="s">
        <v>41</v>
      </c>
      <c r="E937" t="s">
        <v>535</v>
      </c>
      <c r="F937" t="s">
        <v>43</v>
      </c>
      <c r="G937" t="s">
        <v>44</v>
      </c>
      <c r="H937">
        <f t="shared" si="339"/>
        <v>12.331251307208174</v>
      </c>
      <c r="I937">
        <f t="shared" si="340"/>
        <v>12.521444219990167</v>
      </c>
      <c r="J937">
        <f t="shared" si="341"/>
        <v>12.714570601823381</v>
      </c>
      <c r="K937">
        <f t="shared" si="342"/>
        <v>12.910675697509781</v>
      </c>
      <c r="L937">
        <f t="shared" si="343"/>
        <v>13.109805449691356</v>
      </c>
      <c r="M937">
        <f t="shared" si="344"/>
        <v>13.312006509613358</v>
      </c>
      <c r="N937">
        <f t="shared" si="345"/>
        <v>13.517326248053548</v>
      </c>
      <c r="O937">
        <f t="shared" si="346"/>
        <v>13.725812766420018</v>
      </c>
      <c r="P937">
        <f t="shared" si="347"/>
        <v>13.937514908020175</v>
      </c>
      <c r="Q937">
        <f t="shared" si="348"/>
        <v>14.152482269503539</v>
      </c>
      <c r="R937">
        <f t="shared" si="349"/>
        <v>14.370765212481027</v>
      </c>
      <c r="S937">
        <f t="shared" si="350"/>
        <v>14.592414875323453</v>
      </c>
      <c r="T937">
        <f t="shared" si="351"/>
        <v>14.817483185141997</v>
      </c>
      <c r="U937">
        <f t="shared" si="352"/>
        <v>15.046022869953466</v>
      </c>
      <c r="V937">
        <f t="shared" si="353"/>
        <v>15.27808747103318</v>
      </c>
      <c r="W937">
        <f t="shared" si="354"/>
        <v>15.513731355458383</v>
      </c>
      <c r="X937">
        <f t="shared" si="355"/>
        <v>15.753009728845131</v>
      </c>
      <c r="Y937">
        <f t="shared" si="356"/>
        <v>15.995978648281618</v>
      </c>
      <c r="Z937" s="1">
        <f t="shared" si="357"/>
        <v>16.242695035460986</v>
      </c>
      <c r="AA937" s="1">
        <f t="shared" si="357"/>
        <v>14.737001182894936</v>
      </c>
      <c r="AB937" s="1">
        <f t="shared" si="357"/>
        <v>13.370884781774327</v>
      </c>
      <c r="AC937" s="1">
        <f t="shared" si="338"/>
        <v>12.131407036527404</v>
      </c>
      <c r="AD937" s="1">
        <f t="shared" si="338"/>
        <v>11.00682857476369</v>
      </c>
      <c r="AE937" s="1">
        <f t="shared" si="338"/>
        <v>9.9864982610387738</v>
      </c>
      <c r="AF937" s="1">
        <f t="shared" si="338"/>
        <v>9.0607523175558864</v>
      </c>
      <c r="AG937" s="1">
        <f t="shared" si="358"/>
        <v>8.2208227963537226</v>
      </c>
      <c r="AH937" s="1">
        <f t="shared" si="358"/>
        <v>7.458754536100054</v>
      </c>
      <c r="AI937" s="1">
        <f t="shared" si="359"/>
        <v>6.7673298169702303</v>
      </c>
      <c r="AJ937">
        <v>6.14</v>
      </c>
      <c r="AK937">
        <v>6.06</v>
      </c>
      <c r="AL937">
        <v>6.02</v>
      </c>
      <c r="AM937">
        <v>6.5</v>
      </c>
      <c r="AN937" t="s">
        <v>10181</v>
      </c>
      <c r="AO937" t="s">
        <v>9971</v>
      </c>
      <c r="AP937" t="s">
        <v>9676</v>
      </c>
      <c r="AQ937" t="s">
        <v>9630</v>
      </c>
      <c r="AR937" t="s">
        <v>9630</v>
      </c>
      <c r="AS937" t="s">
        <v>9515</v>
      </c>
      <c r="AT937" t="s">
        <v>4946</v>
      </c>
      <c r="AU937">
        <v>6.6</v>
      </c>
      <c r="AV937">
        <v>7.46</v>
      </c>
      <c r="AW937" t="s">
        <v>9847</v>
      </c>
      <c r="AX937" t="s">
        <v>9747</v>
      </c>
      <c r="AY937" t="s">
        <v>4572</v>
      </c>
      <c r="AZ937" t="s">
        <v>9726</v>
      </c>
      <c r="BA937" t="s">
        <v>9888</v>
      </c>
      <c r="BB937" t="s">
        <v>10228</v>
      </c>
      <c r="BC937" t="s">
        <v>10267</v>
      </c>
      <c r="BD937" t="s">
        <v>9602</v>
      </c>
      <c r="BE937" t="s">
        <v>9681</v>
      </c>
      <c r="BF937">
        <v>2.82</v>
      </c>
      <c r="BG937" t="s">
        <v>9253</v>
      </c>
      <c r="BH937" t="s">
        <v>9599</v>
      </c>
      <c r="BI937" t="s">
        <v>10096</v>
      </c>
      <c r="BJ937" t="s">
        <v>10084</v>
      </c>
      <c r="BK937" t="s">
        <v>9681</v>
      </c>
      <c r="BL937" t="s">
        <v>10204</v>
      </c>
      <c r="BM937" t="s">
        <v>9386</v>
      </c>
      <c r="BN937" t="s">
        <v>10091</v>
      </c>
      <c r="BO937" t="s">
        <v>9870</v>
      </c>
      <c r="BP937">
        <v>1.57</v>
      </c>
      <c r="BQ937">
        <f t="shared" si="360"/>
        <v>0.10217097996257829</v>
      </c>
      <c r="BR937">
        <f t="shared" si="361"/>
        <v>-1.518937507850382E-2</v>
      </c>
    </row>
    <row r="938" spans="1:70" hidden="1" x14ac:dyDescent="0.3">
      <c r="A938" t="s">
        <v>10299</v>
      </c>
      <c r="B938" t="s">
        <v>10300</v>
      </c>
      <c r="C938" t="str">
        <f>VLOOKUP(historical_emissions[[#This Row],[Country]],'Liste-Pays'!A:B,2,0)</f>
        <v>MEA</v>
      </c>
      <c r="D938" t="s">
        <v>41</v>
      </c>
      <c r="E938" t="s">
        <v>70</v>
      </c>
      <c r="F938" t="s">
        <v>43</v>
      </c>
      <c r="G938" t="s">
        <v>44</v>
      </c>
      <c r="H938">
        <f t="shared" si="339"/>
        <v>5.3347042996932466</v>
      </c>
      <c r="I938">
        <f t="shared" si="340"/>
        <v>5.4165561568823621</v>
      </c>
      <c r="J938">
        <f t="shared" si="341"/>
        <v>5.4996638899642978</v>
      </c>
      <c r="K938">
        <f t="shared" si="342"/>
        <v>5.5840467681934394</v>
      </c>
      <c r="L938">
        <f t="shared" si="343"/>
        <v>5.6697243564777224</v>
      </c>
      <c r="M938">
        <f t="shared" si="344"/>
        <v>5.7567165199149253</v>
      </c>
      <c r="N938">
        <f t="shared" si="345"/>
        <v>5.8450434283985677</v>
      </c>
      <c r="O938">
        <f t="shared" si="346"/>
        <v>5.9347255612944751</v>
      </c>
      <c r="P938">
        <f t="shared" si="347"/>
        <v>6.0257837121890994</v>
      </c>
      <c r="Q938">
        <f t="shared" si="348"/>
        <v>6.118238993710694</v>
      </c>
      <c r="R938">
        <f t="shared" si="349"/>
        <v>6.2121128424244603</v>
      </c>
      <c r="S938">
        <f t="shared" si="350"/>
        <v>6.3074270238028047</v>
      </c>
      <c r="T938">
        <f t="shared" si="351"/>
        <v>6.4042036372718512</v>
      </c>
      <c r="U938">
        <f t="shared" si="352"/>
        <v>6.5024651213353879</v>
      </c>
      <c r="V938">
        <f t="shared" si="353"/>
        <v>6.6022342587774299</v>
      </c>
      <c r="W938">
        <f t="shared" si="354"/>
        <v>6.7035341819446073</v>
      </c>
      <c r="X938">
        <f t="shared" si="355"/>
        <v>6.8063883781096006</v>
      </c>
      <c r="Y938">
        <f t="shared" si="356"/>
        <v>6.9108206949168727</v>
      </c>
      <c r="Z938" s="1">
        <f t="shared" si="357"/>
        <v>7.0168553459119511</v>
      </c>
      <c r="AA938" s="1">
        <f t="shared" si="357"/>
        <v>6.9170135926555849</v>
      </c>
      <c r="AB938" s="1">
        <f t="shared" si="357"/>
        <v>6.8185924723183673</v>
      </c>
      <c r="AC938" s="1">
        <f t="shared" si="338"/>
        <v>6.7215717709334442</v>
      </c>
      <c r="AD938" s="1">
        <f t="shared" si="338"/>
        <v>6.6259315621553805</v>
      </c>
      <c r="AE938" s="1">
        <f t="shared" si="338"/>
        <v>6.5316522031676385</v>
      </c>
      <c r="AF938" s="1">
        <f t="shared" si="338"/>
        <v>6.438714330648291</v>
      </c>
      <c r="AG938" s="1">
        <f t="shared" si="358"/>
        <v>6.3470988567931341</v>
      </c>
      <c r="AH938" s="1">
        <f t="shared" si="358"/>
        <v>6.2567869653953867</v>
      </c>
      <c r="AI938" s="1">
        <f t="shared" si="359"/>
        <v>6.1677601079811746</v>
      </c>
      <c r="AJ938">
        <v>6.08</v>
      </c>
      <c r="AK938">
        <v>6.02</v>
      </c>
      <c r="AL938">
        <v>5.89</v>
      </c>
      <c r="AM938">
        <v>6.4</v>
      </c>
      <c r="AN938" t="s">
        <v>9503</v>
      </c>
      <c r="AO938" t="s">
        <v>9784</v>
      </c>
      <c r="AP938" t="s">
        <v>9958</v>
      </c>
      <c r="AQ938" t="s">
        <v>9689</v>
      </c>
      <c r="AR938" t="s">
        <v>9216</v>
      </c>
      <c r="AS938" t="s">
        <v>9938</v>
      </c>
      <c r="AT938" t="s">
        <v>9641</v>
      </c>
      <c r="AU938">
        <v>7.09</v>
      </c>
      <c r="AV938">
        <v>7.34</v>
      </c>
      <c r="AW938" t="s">
        <v>8064</v>
      </c>
      <c r="AX938" t="s">
        <v>9749</v>
      </c>
      <c r="AY938" t="s">
        <v>7683</v>
      </c>
      <c r="AZ938" t="s">
        <v>10230</v>
      </c>
      <c r="BA938" t="s">
        <v>8668</v>
      </c>
      <c r="BB938" t="s">
        <v>9991</v>
      </c>
      <c r="BC938" t="s">
        <v>9936</v>
      </c>
      <c r="BD938" t="s">
        <v>4945</v>
      </c>
      <c r="BE938" t="s">
        <v>4573</v>
      </c>
      <c r="BF938">
        <v>6.36</v>
      </c>
      <c r="BG938" t="s">
        <v>6578</v>
      </c>
      <c r="BH938" t="s">
        <v>8957</v>
      </c>
      <c r="BI938" t="s">
        <v>4947</v>
      </c>
      <c r="BJ938" t="s">
        <v>8108</v>
      </c>
      <c r="BK938" t="s">
        <v>9988</v>
      </c>
      <c r="BL938" t="s">
        <v>9785</v>
      </c>
      <c r="BM938" t="s">
        <v>10191</v>
      </c>
      <c r="BN938" t="s">
        <v>8461</v>
      </c>
      <c r="BO938" t="s">
        <v>7335</v>
      </c>
      <c r="BP938">
        <v>3.92</v>
      </c>
      <c r="BQ938">
        <f t="shared" si="360"/>
        <v>1.4434228286377415E-2</v>
      </c>
      <c r="BR938">
        <f t="shared" si="361"/>
        <v>-1.5111420396724418E-2</v>
      </c>
    </row>
    <row r="939" spans="1:70" hidden="1" x14ac:dyDescent="0.3">
      <c r="A939" t="s">
        <v>9010</v>
      </c>
      <c r="B939" t="s">
        <v>9011</v>
      </c>
      <c r="C939" t="str">
        <f>VLOOKUP(historical_emissions[[#This Row],[Country]],'Liste-Pays'!A:B,2,0)</f>
        <v>AFR</v>
      </c>
      <c r="D939" t="s">
        <v>41</v>
      </c>
      <c r="E939" t="s">
        <v>252</v>
      </c>
      <c r="F939" t="s">
        <v>302</v>
      </c>
      <c r="G939" t="s">
        <v>44</v>
      </c>
      <c r="H939">
        <f t="shared" si="339"/>
        <v>5.6234671144574566</v>
      </c>
      <c r="I939">
        <f t="shared" si="340"/>
        <v>5.6693813232922619</v>
      </c>
      <c r="J939">
        <f t="shared" si="341"/>
        <v>5.7156704102102882</v>
      </c>
      <c r="K939">
        <f t="shared" si="342"/>
        <v>5.7623374359977468</v>
      </c>
      <c r="L939">
        <f t="shared" si="343"/>
        <v>5.8093854864314061</v>
      </c>
      <c r="M939">
        <f t="shared" si="344"/>
        <v>5.8568176724826326</v>
      </c>
      <c r="N939">
        <f t="shared" si="345"/>
        <v>5.9046371305231</v>
      </c>
      <c r="O939">
        <f t="shared" si="346"/>
        <v>5.9528470225321755</v>
      </c>
      <c r="P939">
        <f t="shared" si="347"/>
        <v>6.0014505363060016</v>
      </c>
      <c r="Q939">
        <f t="shared" si="348"/>
        <v>6.0504508856682815</v>
      </c>
      <c r="R939">
        <f t="shared" si="349"/>
        <v>6.099851310682789</v>
      </c>
      <c r="S939">
        <f t="shared" si="350"/>
        <v>6.1496550778676129</v>
      </c>
      <c r="T939">
        <f t="shared" si="351"/>
        <v>6.1998654804111473</v>
      </c>
      <c r="U939">
        <f t="shared" si="352"/>
        <v>6.2504858383898503</v>
      </c>
      <c r="V939">
        <f t="shared" si="353"/>
        <v>6.3015194989877772</v>
      </c>
      <c r="W939">
        <f t="shared" si="354"/>
        <v>6.3529698367179082</v>
      </c>
      <c r="X939">
        <f t="shared" si="355"/>
        <v>6.4048402536452826</v>
      </c>
      <c r="Y939">
        <f t="shared" si="356"/>
        <v>6.4571341796119519</v>
      </c>
      <c r="Z939" s="1">
        <f t="shared" si="357"/>
        <v>6.5098550724637754</v>
      </c>
      <c r="AA939" s="1">
        <f t="shared" si="357"/>
        <v>6.4644719771330212</v>
      </c>
      <c r="AB939" s="1">
        <f t="shared" si="357"/>
        <v>6.4194052675464768</v>
      </c>
      <c r="AC939" s="1">
        <f t="shared" si="338"/>
        <v>6.3746527380383897</v>
      </c>
      <c r="AD939" s="1">
        <f t="shared" si="338"/>
        <v>6.3302121983196837</v>
      </c>
      <c r="AE939" s="1">
        <f t="shared" si="338"/>
        <v>6.2860814733707615</v>
      </c>
      <c r="AF939" s="1">
        <f t="shared" si="338"/>
        <v>6.2422584033350557</v>
      </c>
      <c r="AG939" s="1">
        <f t="shared" si="358"/>
        <v>6.1987408434133204</v>
      </c>
      <c r="AH939" s="1">
        <f t="shared" si="358"/>
        <v>6.1555266637586579</v>
      </c>
      <c r="AI939" s="1">
        <f t="shared" si="359"/>
        <v>6.1126137493722812</v>
      </c>
      <c r="AJ939">
        <v>6.07</v>
      </c>
      <c r="AK939">
        <v>6.04</v>
      </c>
      <c r="AL939">
        <v>6.18</v>
      </c>
      <c r="AM939">
        <v>6.19</v>
      </c>
      <c r="AN939" t="s">
        <v>9511</v>
      </c>
      <c r="AO939" t="s">
        <v>9896</v>
      </c>
      <c r="AP939" t="s">
        <v>10109</v>
      </c>
      <c r="AQ939" t="s">
        <v>10122</v>
      </c>
      <c r="AR939" t="s">
        <v>9895</v>
      </c>
      <c r="AS939" t="s">
        <v>9697</v>
      </c>
      <c r="AT939" t="s">
        <v>10089</v>
      </c>
      <c r="AU939">
        <v>6.69</v>
      </c>
      <c r="AV939">
        <v>6.66</v>
      </c>
      <c r="AW939" t="s">
        <v>9795</v>
      </c>
      <c r="AX939" t="s">
        <v>9171</v>
      </c>
      <c r="AY939" t="s">
        <v>9512</v>
      </c>
      <c r="AZ939" t="s">
        <v>10189</v>
      </c>
      <c r="BA939" t="s">
        <v>9937</v>
      </c>
      <c r="BB939" t="s">
        <v>10027</v>
      </c>
      <c r="BC939" t="s">
        <v>4573</v>
      </c>
      <c r="BD939" t="s">
        <v>9978</v>
      </c>
      <c r="BE939" t="s">
        <v>6575</v>
      </c>
      <c r="BF939">
        <v>6.21</v>
      </c>
      <c r="BG939" t="s">
        <v>10259</v>
      </c>
      <c r="BH939" t="s">
        <v>4572</v>
      </c>
      <c r="BI939" t="s">
        <v>6573</v>
      </c>
      <c r="BJ939" t="s">
        <v>9896</v>
      </c>
      <c r="BK939" t="s">
        <v>9697</v>
      </c>
      <c r="BL939" t="s">
        <v>9685</v>
      </c>
      <c r="BM939" t="s">
        <v>9685</v>
      </c>
      <c r="BN939" t="s">
        <v>6092</v>
      </c>
      <c r="BO939" t="s">
        <v>10038</v>
      </c>
      <c r="BP939">
        <v>6.53</v>
      </c>
      <c r="BQ939">
        <f t="shared" si="360"/>
        <v>7.0203870465042062E-3</v>
      </c>
      <c r="BR939">
        <f t="shared" si="361"/>
        <v>-8.0986277367108839E-3</v>
      </c>
    </row>
    <row r="940" spans="1:70" hidden="1" x14ac:dyDescent="0.3">
      <c r="A940" t="s">
        <v>3545</v>
      </c>
      <c r="B940" t="s">
        <v>3546</v>
      </c>
      <c r="C940" t="str">
        <f>VLOOKUP(historical_emissions[[#This Row],[Country]],'Liste-Pays'!A:B,2,0)</f>
        <v>WEU</v>
      </c>
      <c r="D940" t="s">
        <v>41</v>
      </c>
      <c r="E940" t="s">
        <v>252</v>
      </c>
      <c r="F940" t="s">
        <v>302</v>
      </c>
      <c r="G940" t="s">
        <v>44</v>
      </c>
      <c r="H940">
        <f t="shared" si="339"/>
        <v>5.163888888888887</v>
      </c>
      <c r="I940">
        <f t="shared" si="340"/>
        <v>5.1855884498252909</v>
      </c>
      <c r="J940">
        <f t="shared" si="341"/>
        <v>5.2073791960979721</v>
      </c>
      <c r="K940">
        <f t="shared" si="342"/>
        <v>5.2292615108836031</v>
      </c>
      <c r="L940">
        <f t="shared" si="343"/>
        <v>5.2512357789690318</v>
      </c>
      <c r="M940">
        <f t="shared" si="344"/>
        <v>5.2733023867580471</v>
      </c>
      <c r="N940">
        <f t="shared" si="345"/>
        <v>5.2954617222781737</v>
      </c>
      <c r="O940">
        <f t="shared" si="346"/>
        <v>5.3177141751874952</v>
      </c>
      <c r="P940">
        <f t="shared" si="347"/>
        <v>5.3400601367815081</v>
      </c>
      <c r="Q940">
        <f t="shared" si="348"/>
        <v>5.3624999999999989</v>
      </c>
      <c r="R940">
        <f t="shared" si="349"/>
        <v>5.3850341594339568</v>
      </c>
      <c r="S940">
        <f t="shared" si="350"/>
        <v>5.4076630113325104</v>
      </c>
      <c r="T940">
        <f t="shared" si="351"/>
        <v>5.4303869536098963</v>
      </c>
      <c r="U940">
        <f t="shared" si="352"/>
        <v>5.4532063858524564</v>
      </c>
      <c r="V940">
        <f t="shared" si="353"/>
        <v>5.476121709325664</v>
      </c>
      <c r="W940">
        <f t="shared" si="354"/>
        <v>5.4991333269811795</v>
      </c>
      <c r="X940">
        <f t="shared" si="355"/>
        <v>5.5222416434639365</v>
      </c>
      <c r="Y940">
        <f t="shared" si="356"/>
        <v>5.5454470651192578</v>
      </c>
      <c r="Z940" s="1">
        <f t="shared" si="357"/>
        <v>5.5687499999999988</v>
      </c>
      <c r="AA940" s="1">
        <f t="shared" si="357"/>
        <v>5.6150998918909982</v>
      </c>
      <c r="AB940" s="1">
        <f t="shared" si="357"/>
        <v>5.6618355638005484</v>
      </c>
      <c r="AC940" s="1">
        <f t="shared" si="338"/>
        <v>5.7089602266578812</v>
      </c>
      <c r="AD940" s="1">
        <f t="shared" si="338"/>
        <v>5.7564771181174743</v>
      </c>
      <c r="AE940" s="1">
        <f t="shared" si="338"/>
        <v>5.8043895027814933</v>
      </c>
      <c r="AF940" s="1">
        <f t="shared" si="338"/>
        <v>5.8527006724240831</v>
      </c>
      <c r="AG940" s="1">
        <f t="shared" si="358"/>
        <v>5.9014139462175264</v>
      </c>
      <c r="AH940" s="1">
        <f t="shared" si="358"/>
        <v>5.9505326709602819</v>
      </c>
      <c r="AI940" s="1">
        <f t="shared" si="359"/>
        <v>6.0000602213069252</v>
      </c>
      <c r="AJ940">
        <v>6.05</v>
      </c>
      <c r="AK940">
        <v>6.11</v>
      </c>
      <c r="AL940">
        <v>6.22</v>
      </c>
      <c r="AM940">
        <v>6.24</v>
      </c>
      <c r="AN940" t="s">
        <v>9976</v>
      </c>
      <c r="AO940" t="s">
        <v>6573</v>
      </c>
      <c r="AP940" t="s">
        <v>9455</v>
      </c>
      <c r="AQ940" t="s">
        <v>9415</v>
      </c>
      <c r="AR940" t="s">
        <v>9641</v>
      </c>
      <c r="AS940" t="s">
        <v>10189</v>
      </c>
      <c r="AT940" t="s">
        <v>9975</v>
      </c>
      <c r="AU940">
        <v>6.38</v>
      </c>
      <c r="AV940">
        <v>6.48</v>
      </c>
      <c r="AW940" t="s">
        <v>8956</v>
      </c>
      <c r="AX940" t="s">
        <v>8956</v>
      </c>
      <c r="AY940" t="s">
        <v>10162</v>
      </c>
      <c r="AZ940" t="s">
        <v>8760</v>
      </c>
      <c r="BA940" t="s">
        <v>9641</v>
      </c>
      <c r="BB940" t="s">
        <v>9895</v>
      </c>
      <c r="BC940" t="s">
        <v>8760</v>
      </c>
      <c r="BD940" t="s">
        <v>9795</v>
      </c>
      <c r="BE940" t="s">
        <v>9877</v>
      </c>
      <c r="BF940">
        <v>7.04</v>
      </c>
      <c r="BG940" t="s">
        <v>4570</v>
      </c>
      <c r="BH940" t="s">
        <v>10153</v>
      </c>
      <c r="BI940" t="s">
        <v>8422</v>
      </c>
      <c r="BJ940" t="s">
        <v>9270</v>
      </c>
      <c r="BK940" t="s">
        <v>9112</v>
      </c>
      <c r="BL940" t="s">
        <v>8584</v>
      </c>
      <c r="BM940" t="s">
        <v>8421</v>
      </c>
      <c r="BN940" t="s">
        <v>8587</v>
      </c>
      <c r="BO940" t="s">
        <v>9330</v>
      </c>
      <c r="BP940">
        <v>8.0399999999999991</v>
      </c>
      <c r="BQ940">
        <f t="shared" si="360"/>
        <v>-8.2545088748884332E-3</v>
      </c>
      <c r="BR940">
        <f t="shared" si="361"/>
        <v>-4.1845898775740853E-3</v>
      </c>
    </row>
    <row r="941" spans="1:70" hidden="1" x14ac:dyDescent="0.3">
      <c r="A941" t="s">
        <v>6563</v>
      </c>
      <c r="B941" t="s">
        <v>6564</v>
      </c>
      <c r="C941" t="str">
        <f>VLOOKUP(historical_emissions[[#This Row],[Country]],'Liste-Pays'!A:B,2,0)</f>
        <v>ODA-EXCLUDED</v>
      </c>
      <c r="D941" t="s">
        <v>41</v>
      </c>
      <c r="E941" t="s">
        <v>535</v>
      </c>
      <c r="F941" t="s">
        <v>43</v>
      </c>
      <c r="G941" t="s">
        <v>44</v>
      </c>
      <c r="H941" t="e">
        <f t="shared" si="339"/>
        <v>#DIV/0!</v>
      </c>
      <c r="I941" t="e">
        <f t="shared" si="340"/>
        <v>#DIV/0!</v>
      </c>
      <c r="J941" t="e">
        <f t="shared" si="341"/>
        <v>#DIV/0!</v>
      </c>
      <c r="K941" t="e">
        <f t="shared" si="342"/>
        <v>#DIV/0!</v>
      </c>
      <c r="L941" t="e">
        <f t="shared" si="343"/>
        <v>#DIV/0!</v>
      </c>
      <c r="M941" t="e">
        <f t="shared" si="344"/>
        <v>#DIV/0!</v>
      </c>
      <c r="N941" t="e">
        <f t="shared" si="345"/>
        <v>#DIV/0!</v>
      </c>
      <c r="O941" t="e">
        <f t="shared" si="346"/>
        <v>#DIV/0!</v>
      </c>
      <c r="P941" t="e">
        <f t="shared" si="347"/>
        <v>#DIV/0!</v>
      </c>
      <c r="Q941" t="e">
        <f t="shared" si="348"/>
        <v>#DIV/0!</v>
      </c>
      <c r="R941" t="e">
        <f t="shared" si="349"/>
        <v>#DIV/0!</v>
      </c>
      <c r="S941" t="e">
        <f t="shared" si="350"/>
        <v>#DIV/0!</v>
      </c>
      <c r="T941" t="e">
        <f t="shared" si="351"/>
        <v>#DIV/0!</v>
      </c>
      <c r="U941" t="e">
        <f t="shared" si="352"/>
        <v>#DIV/0!</v>
      </c>
      <c r="V941" t="e">
        <f t="shared" si="353"/>
        <v>#DIV/0!</v>
      </c>
      <c r="W941" t="e">
        <f t="shared" si="354"/>
        <v>#DIV/0!</v>
      </c>
      <c r="X941" t="e">
        <f t="shared" si="355"/>
        <v>#DIV/0!</v>
      </c>
      <c r="Y941" t="e">
        <f t="shared" si="356"/>
        <v>#DIV/0!</v>
      </c>
      <c r="Z941" s="1" t="e">
        <f t="shared" si="357"/>
        <v>#DIV/0!</v>
      </c>
      <c r="AA941" s="1" t="e">
        <f t="shared" si="357"/>
        <v>#DIV/0!</v>
      </c>
      <c r="AB941" s="1" t="e">
        <f t="shared" si="357"/>
        <v>#DIV/0!</v>
      </c>
      <c r="AC941" s="1" t="e">
        <f t="shared" si="338"/>
        <v>#DIV/0!</v>
      </c>
      <c r="AD941" s="1" t="e">
        <f t="shared" si="338"/>
        <v>#DIV/0!</v>
      </c>
      <c r="AE941" s="1" t="e">
        <f t="shared" si="338"/>
        <v>#DIV/0!</v>
      </c>
      <c r="AF941" s="1" t="e">
        <f t="shared" si="338"/>
        <v>#DIV/0!</v>
      </c>
      <c r="AG941" s="1" t="e">
        <f t="shared" si="358"/>
        <v>#DIV/0!</v>
      </c>
      <c r="AH941" s="1" t="e">
        <f t="shared" si="358"/>
        <v>#DIV/0!</v>
      </c>
      <c r="AI941" s="1" t="e">
        <f t="shared" si="359"/>
        <v>#DIV/0!</v>
      </c>
      <c r="AJ941">
        <v>6.02</v>
      </c>
      <c r="AK941">
        <v>5.89</v>
      </c>
      <c r="AL941">
        <v>5.35</v>
      </c>
      <c r="AM941">
        <v>5.01</v>
      </c>
      <c r="AN941" t="s">
        <v>9490</v>
      </c>
      <c r="AO941" t="s">
        <v>8112</v>
      </c>
      <c r="AP941" t="s">
        <v>10104</v>
      </c>
      <c r="AQ941" t="s">
        <v>9716</v>
      </c>
      <c r="AR941" t="s">
        <v>9768</v>
      </c>
      <c r="AS941" t="s">
        <v>9768</v>
      </c>
      <c r="AT941" t="s">
        <v>10325</v>
      </c>
      <c r="AU941">
        <v>0.43</v>
      </c>
      <c r="AV941">
        <v>0.37</v>
      </c>
      <c r="AW941" t="s">
        <v>9770</v>
      </c>
      <c r="AX941" t="s">
        <v>9891</v>
      </c>
      <c r="AY941" t="s">
        <v>9377</v>
      </c>
      <c r="AZ941" t="s">
        <v>8310</v>
      </c>
      <c r="BA941" t="s">
        <v>8310</v>
      </c>
      <c r="BB941" t="s">
        <v>8310</v>
      </c>
      <c r="BC941" t="s">
        <v>8310</v>
      </c>
      <c r="BD941" t="s">
        <v>8310</v>
      </c>
      <c r="BE941" t="s">
        <v>8310</v>
      </c>
      <c r="BF941">
        <v>0</v>
      </c>
      <c r="BG941" t="s">
        <v>8310</v>
      </c>
      <c r="BH941" t="s">
        <v>8310</v>
      </c>
      <c r="BI941" t="s">
        <v>8310</v>
      </c>
      <c r="BJ941" t="s">
        <v>8310</v>
      </c>
      <c r="BK941" t="s">
        <v>8310</v>
      </c>
      <c r="BL941" t="s">
        <v>8310</v>
      </c>
      <c r="BM941" t="s">
        <v>8310</v>
      </c>
      <c r="BN941" t="s">
        <v>8310</v>
      </c>
      <c r="BO941" t="s">
        <v>8310</v>
      </c>
      <c r="BP941">
        <v>0</v>
      </c>
      <c r="BQ941" t="e">
        <f t="shared" si="360"/>
        <v>#DIV/0!</v>
      </c>
      <c r="BR941">
        <f t="shared" si="361"/>
        <v>0.33578737209755061</v>
      </c>
    </row>
    <row r="942" spans="1:70" hidden="1" x14ac:dyDescent="0.3">
      <c r="A942" t="s">
        <v>7891</v>
      </c>
      <c r="B942" t="s">
        <v>7892</v>
      </c>
      <c r="C942" t="str">
        <f>VLOOKUP(historical_emissions[[#This Row],[Country]],'Liste-Pays'!A:B,2,0)</f>
        <v>AFR</v>
      </c>
      <c r="D942" t="s">
        <v>41</v>
      </c>
      <c r="E942" t="s">
        <v>70</v>
      </c>
      <c r="F942" t="s">
        <v>43</v>
      </c>
      <c r="G942" t="s">
        <v>44</v>
      </c>
      <c r="H942">
        <f t="shared" si="339"/>
        <v>51.000585834333627</v>
      </c>
      <c r="I942">
        <f t="shared" si="340"/>
        <v>47.804364383344556</v>
      </c>
      <c r="J942">
        <f t="shared" si="341"/>
        <v>44.808451054245438</v>
      </c>
      <c r="K942">
        <f t="shared" si="342"/>
        <v>42.000292479157878</v>
      </c>
      <c r="L942">
        <f t="shared" si="343"/>
        <v>39.368122013395748</v>
      </c>
      <c r="M942">
        <f t="shared" si="344"/>
        <v>36.900910431295408</v>
      </c>
      <c r="N942">
        <f t="shared" si="345"/>
        <v>34.588319711952472</v>
      </c>
      <c r="O942">
        <f t="shared" si="346"/>
        <v>32.420659721219835</v>
      </c>
      <c r="P942">
        <f t="shared" si="347"/>
        <v>30.388847608457382</v>
      </c>
      <c r="Q942">
        <f t="shared" si="348"/>
        <v>28.484369747899127</v>
      </c>
      <c r="R942">
        <f t="shared" si="349"/>
        <v>26.699246065165866</v>
      </c>
      <c r="S942">
        <f t="shared" si="350"/>
        <v>25.025996599445612</v>
      </c>
      <c r="T942">
        <f t="shared" si="351"/>
        <v>23.457610161231813</v>
      </c>
      <c r="U942">
        <f t="shared" si="352"/>
        <v>21.987514954290198</v>
      </c>
      <c r="V942">
        <f t="shared" si="353"/>
        <v>20.609551038755431</v>
      </c>
      <c r="W942">
        <f t="shared" si="354"/>
        <v>19.317944519973469</v>
      </c>
      <c r="X942">
        <f t="shared" si="355"/>
        <v>18.107283354936623</v>
      </c>
      <c r="Y942">
        <f t="shared" si="356"/>
        <v>16.972494674936318</v>
      </c>
      <c r="Z942" s="1">
        <f t="shared" si="357"/>
        <v>15.908823529411757</v>
      </c>
      <c r="AA942" s="1">
        <f t="shared" si="357"/>
        <v>14.433169275609812</v>
      </c>
      <c r="AB942" s="1">
        <f t="shared" si="357"/>
        <v>13.094392237947575</v>
      </c>
      <c r="AC942" s="1">
        <f t="shared" si="338"/>
        <v>11.879796100706182</v>
      </c>
      <c r="AD942" s="1">
        <f t="shared" si="338"/>
        <v>10.777862219932596</v>
      </c>
      <c r="AE942" s="1">
        <f t="shared" si="338"/>
        <v>9.7781403861759237</v>
      </c>
      <c r="AF942" s="1">
        <f t="shared" si="338"/>
        <v>8.871149719741231</v>
      </c>
      <c r="AG942" s="1">
        <f t="shared" si="358"/>
        <v>8.0482887585992398</v>
      </c>
      <c r="AH942" s="1">
        <f t="shared" si="358"/>
        <v>7.3017538862690241</v>
      </c>
      <c r="AI942" s="1">
        <f t="shared" si="359"/>
        <v>6.624465326083067</v>
      </c>
      <c r="AJ942">
        <v>6.01</v>
      </c>
      <c r="AK942">
        <v>6.09</v>
      </c>
      <c r="AL942">
        <v>5.45</v>
      </c>
      <c r="AM942">
        <v>5.64</v>
      </c>
      <c r="AN942" t="s">
        <v>7334</v>
      </c>
      <c r="AO942" t="s">
        <v>9907</v>
      </c>
      <c r="AP942" t="s">
        <v>9416</v>
      </c>
      <c r="AQ942" t="s">
        <v>10177</v>
      </c>
      <c r="AR942" t="s">
        <v>9908</v>
      </c>
      <c r="AS942" t="s">
        <v>9179</v>
      </c>
      <c r="AT942" t="s">
        <v>8783</v>
      </c>
      <c r="AU942">
        <v>3.52</v>
      </c>
      <c r="AV942">
        <v>3.15</v>
      </c>
      <c r="AW942" t="s">
        <v>9253</v>
      </c>
      <c r="AX942" t="s">
        <v>9226</v>
      </c>
      <c r="AY942" t="s">
        <v>10326</v>
      </c>
      <c r="AZ942" t="s">
        <v>9869</v>
      </c>
      <c r="BA942" t="s">
        <v>10327</v>
      </c>
      <c r="BB942" t="s">
        <v>9711</v>
      </c>
      <c r="BC942" t="s">
        <v>10328</v>
      </c>
      <c r="BD942" t="s">
        <v>10246</v>
      </c>
      <c r="BE942" t="s">
        <v>10329</v>
      </c>
      <c r="BF942">
        <v>1.19</v>
      </c>
      <c r="BG942" t="s">
        <v>10295</v>
      </c>
      <c r="BH942" t="s">
        <v>9389</v>
      </c>
      <c r="BI942" t="s">
        <v>7614</v>
      </c>
      <c r="BJ942" t="s">
        <v>4279</v>
      </c>
      <c r="BK942" t="s">
        <v>8113</v>
      </c>
      <c r="BL942" t="s">
        <v>9880</v>
      </c>
      <c r="BM942" t="s">
        <v>9712</v>
      </c>
      <c r="BN942" t="s">
        <v>9712</v>
      </c>
      <c r="BO942" t="s">
        <v>9394</v>
      </c>
      <c r="BP942">
        <v>0.78</v>
      </c>
      <c r="BQ942">
        <f t="shared" si="360"/>
        <v>0.10224048686906273</v>
      </c>
      <c r="BR942">
        <f t="shared" si="361"/>
        <v>6.6860452852347985E-2</v>
      </c>
    </row>
    <row r="943" spans="1:70" hidden="1" x14ac:dyDescent="0.3">
      <c r="A943" t="s">
        <v>10036</v>
      </c>
      <c r="B943" t="s">
        <v>10037</v>
      </c>
      <c r="C943" t="str">
        <f>VLOOKUP(historical_emissions[[#This Row],[Country]],'Liste-Pays'!A:B,2,0)</f>
        <v>FSU</v>
      </c>
      <c r="D943" t="s">
        <v>41</v>
      </c>
      <c r="E943" t="s">
        <v>42</v>
      </c>
      <c r="F943" t="s">
        <v>148</v>
      </c>
      <c r="G943" t="s">
        <v>44</v>
      </c>
      <c r="H943">
        <f t="shared" si="339"/>
        <v>5.5231708354238283</v>
      </c>
      <c r="I943">
        <f t="shared" si="340"/>
        <v>5.4733436647216669</v>
      </c>
      <c r="J943">
        <f t="shared" si="341"/>
        <v>5.4239660088026191</v>
      </c>
      <c r="K943">
        <f t="shared" si="342"/>
        <v>5.3750338123784269</v>
      </c>
      <c r="L943">
        <f t="shared" si="343"/>
        <v>5.3265430567455327</v>
      </c>
      <c r="M943">
        <f t="shared" si="344"/>
        <v>5.2784897594550273</v>
      </c>
      <c r="N943">
        <f t="shared" si="345"/>
        <v>5.2308699739855831</v>
      </c>
      <c r="O943">
        <f t="shared" si="346"/>
        <v>5.1836797894193314</v>
      </c>
      <c r="P943">
        <f t="shared" si="347"/>
        <v>5.1369153301206687</v>
      </c>
      <c r="Q943">
        <f t="shared" si="348"/>
        <v>5.0905727554179565</v>
      </c>
      <c r="R943">
        <f t="shared" si="349"/>
        <v>5.0446482592880963</v>
      </c>
      <c r="S943">
        <f t="shared" si="350"/>
        <v>4.9991380700439469</v>
      </c>
      <c r="T943">
        <f t="shared" si="351"/>
        <v>4.954038450024564</v>
      </c>
      <c r="U943">
        <f t="shared" si="352"/>
        <v>4.9093456952882351</v>
      </c>
      <c r="V943">
        <f t="shared" si="353"/>
        <v>4.8650561353082793</v>
      </c>
      <c r="W943">
        <f t="shared" si="354"/>
        <v>4.8211661326715962</v>
      </c>
      <c r="X943">
        <f t="shared" si="355"/>
        <v>4.777672082779933</v>
      </c>
      <c r="Y943">
        <f t="shared" si="356"/>
        <v>4.7345704135538433</v>
      </c>
      <c r="Z943" s="1">
        <f t="shared" si="357"/>
        <v>4.6918575851393216</v>
      </c>
      <c r="AA943" s="1">
        <f t="shared" si="357"/>
        <v>4.8078733774525544</v>
      </c>
      <c r="AB943" s="1">
        <f t="shared" si="357"/>
        <v>4.9267578979447277</v>
      </c>
      <c r="AC943" s="1">
        <f t="shared" si="338"/>
        <v>5.048582081798032</v>
      </c>
      <c r="AD943" s="1">
        <f t="shared" si="338"/>
        <v>5.1734186182123816</v>
      </c>
      <c r="AE943" s="1">
        <f t="shared" si="338"/>
        <v>5.3013419937770978</v>
      </c>
      <c r="AF943" s="1">
        <f t="shared" si="338"/>
        <v>5.4324285369150429</v>
      </c>
      <c r="AG943" s="1">
        <f t="shared" si="358"/>
        <v>5.5667564634257323</v>
      </c>
      <c r="AH943" s="1">
        <f t="shared" si="358"/>
        <v>5.7044059231545843</v>
      </c>
      <c r="AI943" s="1">
        <f t="shared" si="359"/>
        <v>5.8454590478161732</v>
      </c>
      <c r="AJ943">
        <v>5.99</v>
      </c>
      <c r="AK943">
        <v>5.58</v>
      </c>
      <c r="AL943">
        <v>5.47</v>
      </c>
      <c r="AM943">
        <v>5.49</v>
      </c>
      <c r="AN943" t="s">
        <v>9519</v>
      </c>
      <c r="AO943" t="s">
        <v>6586</v>
      </c>
      <c r="AP943" t="s">
        <v>6585</v>
      </c>
      <c r="AQ943" t="s">
        <v>8715</v>
      </c>
      <c r="AR943" t="s">
        <v>9583</v>
      </c>
      <c r="AS943" t="s">
        <v>8957</v>
      </c>
      <c r="AT943" t="s">
        <v>9514</v>
      </c>
      <c r="AU943">
        <v>5.72</v>
      </c>
      <c r="AV943">
        <v>5.0599999999999996</v>
      </c>
      <c r="AW943" t="s">
        <v>9756</v>
      </c>
      <c r="AX943" t="s">
        <v>9595</v>
      </c>
      <c r="AY943" t="s">
        <v>10029</v>
      </c>
      <c r="AZ943" t="s">
        <v>3788</v>
      </c>
      <c r="BA943" t="s">
        <v>8285</v>
      </c>
      <c r="BB943" t="s">
        <v>8108</v>
      </c>
      <c r="BC943" t="s">
        <v>6577</v>
      </c>
      <c r="BD943" t="s">
        <v>9518</v>
      </c>
      <c r="BE943" t="s">
        <v>9518</v>
      </c>
      <c r="BF943">
        <v>6.46</v>
      </c>
      <c r="BG943" t="s">
        <v>10089</v>
      </c>
      <c r="BH943" t="s">
        <v>10183</v>
      </c>
      <c r="BI943" t="s">
        <v>9860</v>
      </c>
      <c r="BJ943" t="s">
        <v>6091</v>
      </c>
      <c r="BK943" t="s">
        <v>8667</v>
      </c>
      <c r="BL943" t="s">
        <v>8217</v>
      </c>
      <c r="BM943" t="s">
        <v>9950</v>
      </c>
      <c r="BN943" t="s">
        <v>9694</v>
      </c>
      <c r="BO943" t="s">
        <v>9683</v>
      </c>
      <c r="BP943">
        <v>11.32</v>
      </c>
      <c r="BQ943">
        <f t="shared" si="360"/>
        <v>-2.4130375990622177E-2</v>
      </c>
      <c r="BR943">
        <f t="shared" si="361"/>
        <v>9.1036071831778198E-3</v>
      </c>
    </row>
    <row r="944" spans="1:70" hidden="1" x14ac:dyDescent="0.3">
      <c r="A944" t="s">
        <v>1961</v>
      </c>
      <c r="B944" t="s">
        <v>1962</v>
      </c>
      <c r="C944" t="str">
        <f>VLOOKUP(historical_emissions[[#This Row],[Country]],'Liste-Pays'!A:B,2,0)</f>
        <v>WEU</v>
      </c>
      <c r="D944" t="s">
        <v>41</v>
      </c>
      <c r="E944" t="s">
        <v>70</v>
      </c>
      <c r="F944" t="s">
        <v>148</v>
      </c>
      <c r="G944" t="s">
        <v>44</v>
      </c>
      <c r="H944">
        <f t="shared" si="339"/>
        <v>6.6212819766483957</v>
      </c>
      <c r="I944">
        <f t="shared" si="340"/>
        <v>6.7184874475061998</v>
      </c>
      <c r="J944">
        <f t="shared" si="341"/>
        <v>6.8171199688351987</v>
      </c>
      <c r="K944">
        <f t="shared" si="342"/>
        <v>6.91720049082502</v>
      </c>
      <c r="L944">
        <f t="shared" si="343"/>
        <v>7.0187502712300578</v>
      </c>
      <c r="M944">
        <f t="shared" si="344"/>
        <v>7.1217908798847596</v>
      </c>
      <c r="N944">
        <f t="shared" si="345"/>
        <v>7.2263442032851977</v>
      </c>
      <c r="O944">
        <f t="shared" si="346"/>
        <v>7.3324324492379045</v>
      </c>
      <c r="P944">
        <f t="shared" si="347"/>
        <v>7.4400781515769552</v>
      </c>
      <c r="Q944">
        <f t="shared" si="348"/>
        <v>7.5493041749502989</v>
      </c>
      <c r="R944">
        <f t="shared" si="349"/>
        <v>7.6601337196763621</v>
      </c>
      <c r="S944">
        <f t="shared" si="350"/>
        <v>7.7725903266719447</v>
      </c>
      <c r="T944">
        <f t="shared" si="351"/>
        <v>7.8866978824524647</v>
      </c>
      <c r="U944">
        <f t="shared" si="352"/>
        <v>8.0024806242056101</v>
      </c>
      <c r="V944">
        <f t="shared" si="353"/>
        <v>8.1199631449394758</v>
      </c>
      <c r="W944">
        <f t="shared" si="354"/>
        <v>8.2391703987062748</v>
      </c>
      <c r="X944">
        <f t="shared" si="355"/>
        <v>8.3601277059027463</v>
      </c>
      <c r="Y944">
        <f t="shared" si="356"/>
        <v>8.4828607586483731</v>
      </c>
      <c r="Z944" s="1">
        <f t="shared" si="357"/>
        <v>8.6073956262425479</v>
      </c>
      <c r="AA944" s="1">
        <f t="shared" si="357"/>
        <v>8.2995530837367628</v>
      </c>
      <c r="AB944" s="1">
        <f t="shared" si="357"/>
        <v>8.0027204953554865</v>
      </c>
      <c r="AC944" s="1">
        <f t="shared" si="338"/>
        <v>7.7165040913200613</v>
      </c>
      <c r="AD944" s="1">
        <f t="shared" si="338"/>
        <v>7.4405241849839516</v>
      </c>
      <c r="AE944" s="1">
        <f t="shared" si="338"/>
        <v>7.1744146691510959</v>
      </c>
      <c r="AF944" s="1">
        <f t="shared" si="338"/>
        <v>6.9178225304083805</v>
      </c>
      <c r="AG944" s="1">
        <f t="shared" si="358"/>
        <v>6.6704073808279531</v>
      </c>
      <c r="AH944" s="1">
        <f t="shared" si="358"/>
        <v>6.4318410064181561</v>
      </c>
      <c r="AI944" s="1">
        <f t="shared" si="359"/>
        <v>6.2018069317240583</v>
      </c>
      <c r="AJ944">
        <v>5.98</v>
      </c>
      <c r="AK944">
        <v>6.6</v>
      </c>
      <c r="AL944">
        <v>6.1</v>
      </c>
      <c r="AM944">
        <v>6.35</v>
      </c>
      <c r="AN944" t="s">
        <v>9958</v>
      </c>
      <c r="AO944" t="s">
        <v>9640</v>
      </c>
      <c r="AP944" t="s">
        <v>9976</v>
      </c>
      <c r="AQ944" t="s">
        <v>9972</v>
      </c>
      <c r="AR944" t="s">
        <v>10200</v>
      </c>
      <c r="AS944" t="s">
        <v>10038</v>
      </c>
      <c r="AT944" t="s">
        <v>9455</v>
      </c>
      <c r="AU944">
        <v>6.15</v>
      </c>
      <c r="AV944">
        <v>7.24</v>
      </c>
      <c r="AW944" t="s">
        <v>10076</v>
      </c>
      <c r="AX944" t="s">
        <v>8986</v>
      </c>
      <c r="AY944" t="s">
        <v>9408</v>
      </c>
      <c r="AZ944" t="s">
        <v>9914</v>
      </c>
      <c r="BA944" t="s">
        <v>10038</v>
      </c>
      <c r="BB944" t="s">
        <v>10176</v>
      </c>
      <c r="BC944" t="s">
        <v>10175</v>
      </c>
      <c r="BD944" t="s">
        <v>9978</v>
      </c>
      <c r="BE944" t="s">
        <v>9678</v>
      </c>
      <c r="BF944">
        <v>5.03</v>
      </c>
      <c r="BG944" t="s">
        <v>9173</v>
      </c>
      <c r="BH944" t="s">
        <v>4948</v>
      </c>
      <c r="BI944" t="s">
        <v>10135</v>
      </c>
      <c r="BJ944" t="s">
        <v>10231</v>
      </c>
      <c r="BK944" t="s">
        <v>9853</v>
      </c>
      <c r="BL944" t="s">
        <v>8782</v>
      </c>
      <c r="BM944" t="s">
        <v>9961</v>
      </c>
      <c r="BN944" t="s">
        <v>6868</v>
      </c>
      <c r="BO944" t="s">
        <v>10116</v>
      </c>
      <c r="BP944">
        <v>3.89</v>
      </c>
      <c r="BQ944">
        <f t="shared" si="360"/>
        <v>3.7091460154524691E-2</v>
      </c>
      <c r="BR944">
        <f t="shared" si="361"/>
        <v>-1.4468356399755633E-2</v>
      </c>
    </row>
    <row r="945" spans="1:70" hidden="1" x14ac:dyDescent="0.3">
      <c r="A945" t="s">
        <v>10301</v>
      </c>
      <c r="B945" t="s">
        <v>10302</v>
      </c>
      <c r="C945" t="str">
        <f>VLOOKUP(historical_emissions[[#This Row],[Country]],'Liste-Pays'!A:B,2,0)</f>
        <v>FSU</v>
      </c>
      <c r="D945" t="s">
        <v>41</v>
      </c>
      <c r="E945" t="s">
        <v>70</v>
      </c>
      <c r="F945" t="s">
        <v>43</v>
      </c>
      <c r="G945" t="s">
        <v>44</v>
      </c>
      <c r="H945">
        <f t="shared" si="339"/>
        <v>5.3104655592421457</v>
      </c>
      <c r="I945">
        <f t="shared" si="340"/>
        <v>5.3956913282929282</v>
      </c>
      <c r="J945">
        <f t="shared" si="341"/>
        <v>5.4822848553357861</v>
      </c>
      <c r="K945">
        <f t="shared" si="342"/>
        <v>5.5702680910312505</v>
      </c>
      <c r="L945">
        <f t="shared" si="343"/>
        <v>5.6596633383181798</v>
      </c>
      <c r="M945">
        <f t="shared" si="344"/>
        <v>5.7504932580673476</v>
      </c>
      <c r="N945">
        <f t="shared" si="345"/>
        <v>5.8427808748257677</v>
      </c>
      <c r="O945">
        <f t="shared" si="346"/>
        <v>5.9365495826532015</v>
      </c>
      <c r="P945">
        <f t="shared" si="347"/>
        <v>6.0318231510523388</v>
      </c>
      <c r="Q945">
        <f t="shared" si="348"/>
        <v>6.1286257309941456</v>
      </c>
      <c r="R945">
        <f t="shared" si="349"/>
        <v>6.2269818610399126</v>
      </c>
      <c r="S945">
        <f t="shared" si="350"/>
        <v>6.3269164735615568</v>
      </c>
      <c r="T945">
        <f t="shared" si="351"/>
        <v>6.4284549010617438</v>
      </c>
      <c r="U945">
        <f t="shared" si="352"/>
        <v>6.5316228825954461</v>
      </c>
      <c r="V945">
        <f t="shared" si="353"/>
        <v>6.6364465702945576</v>
      </c>
      <c r="W945">
        <f t="shared" si="354"/>
        <v>6.7429525359972136</v>
      </c>
      <c r="X945">
        <f t="shared" si="355"/>
        <v>6.8511677779835107</v>
      </c>
      <c r="Y945">
        <f t="shared" si="356"/>
        <v>6.9611197278193195</v>
      </c>
      <c r="Z945" s="1">
        <f t="shared" si="357"/>
        <v>7.0728362573099348</v>
      </c>
      <c r="AA945" s="1">
        <f t="shared" si="357"/>
        <v>6.9551157466259159</v>
      </c>
      <c r="AB945" s="1">
        <f t="shared" si="357"/>
        <v>6.8393545798502737</v>
      </c>
      <c r="AC945" s="1">
        <f t="shared" si="338"/>
        <v>6.7255201456009388</v>
      </c>
      <c r="AD945" s="1">
        <f t="shared" si="338"/>
        <v>6.6135803752807183</v>
      </c>
      <c r="AE945" s="1">
        <f t="shared" si="338"/>
        <v>6.503503734043167</v>
      </c>
      <c r="AF945" s="1">
        <f t="shared" si="338"/>
        <v>6.3952592119088214</v>
      </c>
      <c r="AG945" s="1">
        <f t="shared" si="358"/>
        <v>6.2888163150292993</v>
      </c>
      <c r="AH945" s="1">
        <f t="shared" si="358"/>
        <v>6.1841450570967975</v>
      </c>
      <c r="AI945" s="1">
        <f t="shared" si="359"/>
        <v>6.081215950896568</v>
      </c>
      <c r="AJ945">
        <v>5.98</v>
      </c>
      <c r="AK945">
        <v>6.59</v>
      </c>
      <c r="AL945">
        <v>6.38</v>
      </c>
      <c r="AM945">
        <v>7.01</v>
      </c>
      <c r="AN945" t="s">
        <v>6572</v>
      </c>
      <c r="AO945" t="s">
        <v>9914</v>
      </c>
      <c r="AP945" t="s">
        <v>9510</v>
      </c>
      <c r="AQ945" t="s">
        <v>9762</v>
      </c>
      <c r="AR945" t="s">
        <v>9455</v>
      </c>
      <c r="AS945" t="s">
        <v>8183</v>
      </c>
      <c r="AT945" t="s">
        <v>9363</v>
      </c>
      <c r="AU945">
        <v>7.34</v>
      </c>
      <c r="AV945">
        <v>8.09</v>
      </c>
      <c r="AW945" t="s">
        <v>9997</v>
      </c>
      <c r="AX945" t="s">
        <v>9638</v>
      </c>
      <c r="AY945" t="s">
        <v>9560</v>
      </c>
      <c r="AZ945" t="s">
        <v>9672</v>
      </c>
      <c r="BA945" t="s">
        <v>8986</v>
      </c>
      <c r="BB945" t="s">
        <v>7684</v>
      </c>
      <c r="BC945" t="s">
        <v>9796</v>
      </c>
      <c r="BD945" t="s">
        <v>6572</v>
      </c>
      <c r="BE945" t="s">
        <v>8068</v>
      </c>
      <c r="BF945">
        <v>6.84</v>
      </c>
      <c r="BG945" t="s">
        <v>9761</v>
      </c>
      <c r="BH945" t="s">
        <v>9672</v>
      </c>
      <c r="BI945" t="s">
        <v>8954</v>
      </c>
      <c r="BJ945" t="s">
        <v>9411</v>
      </c>
      <c r="BK945" t="s">
        <v>9411</v>
      </c>
      <c r="BL945" t="s">
        <v>9930</v>
      </c>
      <c r="BM945" t="s">
        <v>8622</v>
      </c>
      <c r="BN945" t="s">
        <v>9844</v>
      </c>
      <c r="BO945" t="s">
        <v>1802</v>
      </c>
      <c r="BP945">
        <v>18.78</v>
      </c>
      <c r="BQ945">
        <f t="shared" si="360"/>
        <v>1.6925744297084933E-2</v>
      </c>
      <c r="BR945">
        <f t="shared" si="361"/>
        <v>-1.5795152810890278E-2</v>
      </c>
    </row>
    <row r="946" spans="1:70" hidden="1" x14ac:dyDescent="0.3">
      <c r="A946" t="s">
        <v>6653</v>
      </c>
      <c r="B946" t="s">
        <v>6654</v>
      </c>
      <c r="C946" t="str">
        <f>VLOOKUP(historical_emissions[[#This Row],[Country]],'Liste-Pays'!A:B,2,0)</f>
        <v>AFR</v>
      </c>
      <c r="D946" t="s">
        <v>41</v>
      </c>
      <c r="E946" t="s">
        <v>252</v>
      </c>
      <c r="F946" t="s">
        <v>148</v>
      </c>
      <c r="G946" t="s">
        <v>44</v>
      </c>
      <c r="H946">
        <f t="shared" si="339"/>
        <v>0.27999023006512153</v>
      </c>
      <c r="I946">
        <f t="shared" si="340"/>
        <v>0.34388278716069082</v>
      </c>
      <c r="J946">
        <f t="shared" si="341"/>
        <v>0.42235534889164011</v>
      </c>
      <c r="K946">
        <f t="shared" si="342"/>
        <v>0.51873500912979131</v>
      </c>
      <c r="L946">
        <f t="shared" si="343"/>
        <v>0.63710809014975123</v>
      </c>
      <c r="M946">
        <f t="shared" si="344"/>
        <v>0.78249339526012729</v>
      </c>
      <c r="N946">
        <f t="shared" si="345"/>
        <v>0.96105499693435481</v>
      </c>
      <c r="O946">
        <f t="shared" si="346"/>
        <v>1.1803635822708101</v>
      </c>
      <c r="P946">
        <f t="shared" si="347"/>
        <v>1.4497174363543175</v>
      </c>
      <c r="Q946">
        <f t="shared" si="348"/>
        <v>1.7805366726296945</v>
      </c>
      <c r="R946">
        <f t="shared" si="349"/>
        <v>2.1868474249380454</v>
      </c>
      <c r="S946">
        <f t="shared" si="350"/>
        <v>2.6858765300773757</v>
      </c>
      <c r="T946">
        <f t="shared" si="351"/>
        <v>3.2987819143463373</v>
      </c>
      <c r="U946">
        <f t="shared" si="352"/>
        <v>4.0515496511319506</v>
      </c>
      <c r="V946">
        <f t="shared" si="353"/>
        <v>4.9760957231512286</v>
      </c>
      <c r="W946">
        <f t="shared" si="354"/>
        <v>6.1116192020615854</v>
      </c>
      <c r="X946">
        <f t="shared" si="355"/>
        <v>7.5062642177940138</v>
      </c>
      <c r="Y946">
        <f t="shared" si="356"/>
        <v>9.219161182085541</v>
      </c>
      <c r="Z946" s="1">
        <f t="shared" si="357"/>
        <v>11.322933810375662</v>
      </c>
      <c r="AA946" s="1">
        <f t="shared" si="357"/>
        <v>10.619099685668361</v>
      </c>
      <c r="AB946" s="1">
        <f t="shared" si="357"/>
        <v>9.9590159249037118</v>
      </c>
      <c r="AC946" s="1">
        <f t="shared" si="338"/>
        <v>9.3399630032989247</v>
      </c>
      <c r="AD946" s="1">
        <f t="shared" si="338"/>
        <v>8.7593904418659818</v>
      </c>
      <c r="AE946" s="1">
        <f t="shared" si="338"/>
        <v>8.2149062995166862</v>
      </c>
      <c r="AF946" s="1">
        <f t="shared" si="338"/>
        <v>7.7042673183389816</v>
      </c>
      <c r="AG946" s="1">
        <f t="shared" si="358"/>
        <v>7.2253696814433832</v>
      </c>
      <c r="AH946" s="1">
        <f t="shared" si="358"/>
        <v>6.7762403453021296</v>
      </c>
      <c r="AI946" s="1">
        <f t="shared" si="359"/>
        <v>6.3550289108705629</v>
      </c>
      <c r="AJ946">
        <v>5.96</v>
      </c>
      <c r="AK946">
        <v>7.84</v>
      </c>
      <c r="AL946">
        <v>3.37</v>
      </c>
      <c r="AM946">
        <v>1.67</v>
      </c>
      <c r="AN946" t="s">
        <v>8823</v>
      </c>
      <c r="AO946" t="s">
        <v>7337</v>
      </c>
      <c r="AP946" t="s">
        <v>10214</v>
      </c>
      <c r="AQ946" t="s">
        <v>9966</v>
      </c>
      <c r="AR946" t="s">
        <v>10221</v>
      </c>
      <c r="AS946" t="s">
        <v>9805</v>
      </c>
      <c r="AT946" t="s">
        <v>6582</v>
      </c>
      <c r="AU946">
        <v>13.5</v>
      </c>
      <c r="AV946">
        <v>10.62</v>
      </c>
      <c r="AW946" t="s">
        <v>9176</v>
      </c>
      <c r="AX946" t="s">
        <v>9571</v>
      </c>
      <c r="AY946" t="s">
        <v>9061</v>
      </c>
      <c r="AZ946" t="s">
        <v>9677</v>
      </c>
      <c r="BA946" t="s">
        <v>8110</v>
      </c>
      <c r="BB946" t="s">
        <v>10221</v>
      </c>
      <c r="BC946" t="s">
        <v>9868</v>
      </c>
      <c r="BD946" t="s">
        <v>9639</v>
      </c>
      <c r="BE946" t="s">
        <v>9639</v>
      </c>
      <c r="BF946">
        <v>5.59</v>
      </c>
      <c r="BG946" t="s">
        <v>9506</v>
      </c>
      <c r="BH946" t="s">
        <v>6581</v>
      </c>
      <c r="BI946" t="s">
        <v>9217</v>
      </c>
      <c r="BJ946" t="s">
        <v>9504</v>
      </c>
      <c r="BK946" t="s">
        <v>9620</v>
      </c>
      <c r="BL946" t="s">
        <v>6584</v>
      </c>
      <c r="BM946" t="s">
        <v>9219</v>
      </c>
      <c r="BN946" t="s">
        <v>9595</v>
      </c>
      <c r="BO946" t="s">
        <v>9216</v>
      </c>
      <c r="BP946">
        <v>6.23</v>
      </c>
      <c r="BQ946">
        <f t="shared" si="360"/>
        <v>6.628001860244348E-2</v>
      </c>
      <c r="BR946">
        <f t="shared" si="361"/>
        <v>-0.18579748530918283</v>
      </c>
    </row>
    <row r="947" spans="1:70" hidden="1" x14ac:dyDescent="0.3">
      <c r="A947" t="s">
        <v>1201</v>
      </c>
      <c r="B947" t="s">
        <v>1202</v>
      </c>
      <c r="C947" t="str">
        <f>VLOOKUP(historical_emissions[[#This Row],[Country]],'Liste-Pays'!A:B,2,0)</f>
        <v>SKO</v>
      </c>
      <c r="D947" t="s">
        <v>41</v>
      </c>
      <c r="E947" t="s">
        <v>1048</v>
      </c>
      <c r="F947" t="s">
        <v>43</v>
      </c>
      <c r="G947" t="s">
        <v>44</v>
      </c>
      <c r="H947">
        <f t="shared" si="339"/>
        <v>2.1315922728687524</v>
      </c>
      <c r="I947">
        <f t="shared" si="340"/>
        <v>2.2188643845372886</v>
      </c>
      <c r="J947">
        <f t="shared" si="341"/>
        <v>2.3097096098692718</v>
      </c>
      <c r="K947">
        <f t="shared" si="342"/>
        <v>2.4042742400567887</v>
      </c>
      <c r="L947">
        <f t="shared" si="343"/>
        <v>2.5027105557775391</v>
      </c>
      <c r="M947">
        <f t="shared" si="344"/>
        <v>2.6051770724176517</v>
      </c>
      <c r="N947">
        <f t="shared" si="345"/>
        <v>2.7118387953344629</v>
      </c>
      <c r="O947">
        <f t="shared" si="346"/>
        <v>2.8228674855703231</v>
      </c>
      <c r="P947">
        <f t="shared" si="347"/>
        <v>2.9384419364453107</v>
      </c>
      <c r="Q947">
        <f t="shared" si="348"/>
        <v>3.0587482614742689</v>
      </c>
      <c r="R947">
        <f t="shared" si="349"/>
        <v>3.1839801940718022</v>
      </c>
      <c r="S947">
        <f t="shared" si="350"/>
        <v>3.3143393995278592</v>
      </c>
      <c r="T947">
        <f t="shared" si="351"/>
        <v>3.4500357997562876</v>
      </c>
      <c r="U947">
        <f t="shared" si="352"/>
        <v>3.5912879113393159</v>
      </c>
      <c r="V947">
        <f t="shared" si="353"/>
        <v>3.7383231974123228</v>
      </c>
      <c r="W947">
        <f t="shared" si="354"/>
        <v>3.8913784339555524</v>
      </c>
      <c r="X947">
        <f t="shared" si="355"/>
        <v>4.0507000910826196</v>
      </c>
      <c r="Y947">
        <f t="shared" si="356"/>
        <v>4.2165447299398178</v>
      </c>
      <c r="Z947" s="1">
        <f t="shared" si="357"/>
        <v>4.3891794158553559</v>
      </c>
      <c r="AA947" s="1">
        <f t="shared" si="357"/>
        <v>4.5255318568287741</v>
      </c>
      <c r="AB947" s="1">
        <f t="shared" si="357"/>
        <v>4.6661201666054248</v>
      </c>
      <c r="AC947" s="1">
        <f t="shared" si="338"/>
        <v>4.8110759349418979</v>
      </c>
      <c r="AD947" s="1">
        <f t="shared" si="338"/>
        <v>4.9605348395079938</v>
      </c>
      <c r="AE947" s="1">
        <f t="shared" si="338"/>
        <v>5.1146367728801545</v>
      </c>
      <c r="AF947" s="1">
        <f t="shared" si="338"/>
        <v>5.2735259734800142</v>
      </c>
      <c r="AG947" s="1">
        <f t="shared" si="358"/>
        <v>5.4373511605806408</v>
      </c>
      <c r="AH947" s="1">
        <f t="shared" si="358"/>
        <v>5.6062656735068206</v>
      </c>
      <c r="AI947" s="1">
        <f t="shared" si="359"/>
        <v>5.7804276151596818</v>
      </c>
      <c r="AJ947">
        <v>5.96</v>
      </c>
      <c r="AK947">
        <v>6.66</v>
      </c>
      <c r="AL947">
        <v>7.43</v>
      </c>
      <c r="AM947">
        <v>7.38</v>
      </c>
      <c r="AN947" t="s">
        <v>8244</v>
      </c>
      <c r="AO947" t="s">
        <v>9262</v>
      </c>
      <c r="AP947" t="s">
        <v>9369</v>
      </c>
      <c r="AQ947" t="s">
        <v>9087</v>
      </c>
      <c r="AR947" t="s">
        <v>9239</v>
      </c>
      <c r="AS947" t="s">
        <v>8659</v>
      </c>
      <c r="AT947" t="s">
        <v>9694</v>
      </c>
      <c r="AU947">
        <v>10.25</v>
      </c>
      <c r="AV947">
        <v>10.59</v>
      </c>
      <c r="AW947" t="s">
        <v>8061</v>
      </c>
      <c r="AX947" t="s">
        <v>9204</v>
      </c>
      <c r="AY947" t="s">
        <v>9693</v>
      </c>
      <c r="AZ947" t="s">
        <v>9404</v>
      </c>
      <c r="BA947" t="s">
        <v>9425</v>
      </c>
      <c r="BB947" t="s">
        <v>8706</v>
      </c>
      <c r="BC947" t="s">
        <v>9136</v>
      </c>
      <c r="BD947" t="s">
        <v>9366</v>
      </c>
      <c r="BE947" t="s">
        <v>8879</v>
      </c>
      <c r="BF947">
        <v>14.38</v>
      </c>
      <c r="BG947" t="s">
        <v>8840</v>
      </c>
      <c r="BH947" t="s">
        <v>8845</v>
      </c>
      <c r="BI947" t="s">
        <v>8815</v>
      </c>
      <c r="BJ947" t="s">
        <v>7672</v>
      </c>
      <c r="BK947" t="s">
        <v>8270</v>
      </c>
      <c r="BL947" t="s">
        <v>4779</v>
      </c>
      <c r="BM947" t="s">
        <v>9883</v>
      </c>
      <c r="BN947" t="s">
        <v>9921</v>
      </c>
      <c r="BO947" t="s">
        <v>8562</v>
      </c>
      <c r="BP947">
        <v>8.76</v>
      </c>
      <c r="BQ947">
        <f t="shared" si="360"/>
        <v>-3.0129594771865387E-2</v>
      </c>
      <c r="BR947">
        <f t="shared" si="361"/>
        <v>-3.9331881784535172E-2</v>
      </c>
    </row>
    <row r="948" spans="1:70" hidden="1" x14ac:dyDescent="0.3">
      <c r="A948" t="s">
        <v>3692</v>
      </c>
      <c r="B948" t="s">
        <v>3693</v>
      </c>
      <c r="C948" t="str">
        <f>VLOOKUP(historical_emissions[[#This Row],[Country]],'Liste-Pays'!A:B,2,0)</f>
        <v>AFR</v>
      </c>
      <c r="D948" t="s">
        <v>41</v>
      </c>
      <c r="E948" t="s">
        <v>174</v>
      </c>
      <c r="F948" t="s">
        <v>43</v>
      </c>
      <c r="G948" t="s">
        <v>44</v>
      </c>
      <c r="H948">
        <f t="shared" si="339"/>
        <v>115.69689727920841</v>
      </c>
      <c r="I948">
        <f t="shared" si="340"/>
        <v>102.51152152831253</v>
      </c>
      <c r="J948">
        <f t="shared" si="341"/>
        <v>90.828814714793211</v>
      </c>
      <c r="K948">
        <f t="shared" si="342"/>
        <v>80.477525447866</v>
      </c>
      <c r="L948">
        <f t="shared" si="343"/>
        <v>71.305918970195222</v>
      </c>
      <c r="M948">
        <f t="shared" si="344"/>
        <v>63.179552948330269</v>
      </c>
      <c r="N948">
        <f t="shared" si="345"/>
        <v>55.979306744778356</v>
      </c>
      <c r="O948">
        <f t="shared" si="346"/>
        <v>49.599635283725213</v>
      </c>
      <c r="P948">
        <f t="shared" si="347"/>
        <v>43.947021914629815</v>
      </c>
      <c r="Q948">
        <f t="shared" si="348"/>
        <v>38.938607594936705</v>
      </c>
      <c r="R948">
        <f t="shared" si="349"/>
        <v>34.500976297729963</v>
      </c>
      <c r="S948">
        <f t="shared" si="350"/>
        <v>30.569078840181874</v>
      </c>
      <c r="T948">
        <f t="shared" si="351"/>
        <v>27.085279357695732</v>
      </c>
      <c r="U948">
        <f t="shared" si="352"/>
        <v>23.998510446448698</v>
      </c>
      <c r="V948">
        <f t="shared" si="353"/>
        <v>21.263524589960298</v>
      </c>
      <c r="W948">
        <f t="shared" si="354"/>
        <v>18.840230896695243</v>
      </c>
      <c r="X948">
        <f t="shared" si="355"/>
        <v>16.693107426244087</v>
      </c>
      <c r="Y948">
        <f t="shared" si="356"/>
        <v>14.790680489643313</v>
      </c>
      <c r="Z948" s="1">
        <f t="shared" si="357"/>
        <v>13.105063291139249</v>
      </c>
      <c r="AA948" s="1">
        <f t="shared" si="357"/>
        <v>12.110077069075956</v>
      </c>
      <c r="AB948" s="1">
        <f t="shared" si="357"/>
        <v>11.190633983287722</v>
      </c>
      <c r="AC948" s="1">
        <f t="shared" si="338"/>
        <v>10.340998511702251</v>
      </c>
      <c r="AD948" s="1">
        <f t="shared" si="338"/>
        <v>9.5558705948857359</v>
      </c>
      <c r="AE948" s="1">
        <f t="shared" si="338"/>
        <v>8.8303525740639905</v>
      </c>
      <c r="AF948" s="1">
        <f t="shared" si="338"/>
        <v>8.1599186393347054</v>
      </c>
      <c r="AG948" s="1">
        <f t="shared" si="358"/>
        <v>7.5403865974875677</v>
      </c>
      <c r="AH948" s="1">
        <f t="shared" si="358"/>
        <v>6.9678917833187901</v>
      </c>
      <c r="AI948" s="1">
        <f t="shared" si="359"/>
        <v>6.4388629516978231</v>
      </c>
      <c r="AJ948">
        <v>5.95</v>
      </c>
      <c r="AK948">
        <v>5.87</v>
      </c>
      <c r="AL948">
        <v>5.07</v>
      </c>
      <c r="AM948">
        <v>5.17</v>
      </c>
      <c r="AN948" t="s">
        <v>9462</v>
      </c>
      <c r="AO948" t="s">
        <v>10115</v>
      </c>
      <c r="AP948" t="s">
        <v>9058</v>
      </c>
      <c r="AQ948" t="s">
        <v>10267</v>
      </c>
      <c r="AR948" t="s">
        <v>9981</v>
      </c>
      <c r="AS948" t="s">
        <v>9945</v>
      </c>
      <c r="AT948" t="s">
        <v>10168</v>
      </c>
      <c r="AU948">
        <v>2.4700000000000002</v>
      </c>
      <c r="AV948">
        <v>1.74</v>
      </c>
      <c r="AW948" t="s">
        <v>10233</v>
      </c>
      <c r="AX948" t="s">
        <v>9815</v>
      </c>
      <c r="AY948" t="s">
        <v>10246</v>
      </c>
      <c r="AZ948" t="s">
        <v>7618</v>
      </c>
      <c r="BA948" t="s">
        <v>10235</v>
      </c>
      <c r="BB948" t="s">
        <v>6594</v>
      </c>
      <c r="BC948" t="s">
        <v>9928</v>
      </c>
      <c r="BD948" t="s">
        <v>10296</v>
      </c>
      <c r="BE948" t="s">
        <v>9391</v>
      </c>
      <c r="BF948">
        <v>0.79</v>
      </c>
      <c r="BG948" t="s">
        <v>9880</v>
      </c>
      <c r="BH948" t="s">
        <v>9463</v>
      </c>
      <c r="BI948" t="s">
        <v>9722</v>
      </c>
      <c r="BJ948" t="s">
        <v>9396</v>
      </c>
      <c r="BK948" t="s">
        <v>10317</v>
      </c>
      <c r="BL948" t="s">
        <v>9768</v>
      </c>
      <c r="BM948" t="s">
        <v>9769</v>
      </c>
      <c r="BN948" t="s">
        <v>9589</v>
      </c>
      <c r="BO948" t="s">
        <v>10317</v>
      </c>
      <c r="BP948">
        <v>0.55000000000000004</v>
      </c>
      <c r="BQ948">
        <f t="shared" si="360"/>
        <v>8.2161840621482796E-2</v>
      </c>
      <c r="BR948">
        <f t="shared" si="361"/>
        <v>0.12862335427588234</v>
      </c>
    </row>
    <row r="949" spans="1:70" hidden="1" x14ac:dyDescent="0.3">
      <c r="A949" t="s">
        <v>10280</v>
      </c>
      <c r="B949" t="s">
        <v>10281</v>
      </c>
      <c r="C949" t="str">
        <f>VLOOKUP(historical_emissions[[#This Row],[Country]],'Liste-Pays'!A:B,2,0)</f>
        <v>CSA</v>
      </c>
      <c r="D949" t="s">
        <v>41</v>
      </c>
      <c r="E949" t="s">
        <v>42</v>
      </c>
      <c r="F949" t="s">
        <v>148</v>
      </c>
      <c r="G949" t="s">
        <v>44</v>
      </c>
      <c r="H949">
        <f t="shared" si="339"/>
        <v>9.6510278397976652</v>
      </c>
      <c r="I949">
        <f t="shared" si="340"/>
        <v>9.445709742610287</v>
      </c>
      <c r="J949">
        <f t="shared" si="341"/>
        <v>9.2447596279562099</v>
      </c>
      <c r="K949">
        <f t="shared" si="342"/>
        <v>9.0480845704105821</v>
      </c>
      <c r="L949">
        <f t="shared" si="343"/>
        <v>8.8555936214645552</v>
      </c>
      <c r="M949">
        <f t="shared" si="344"/>
        <v>8.6671977674679397</v>
      </c>
      <c r="N949">
        <f t="shared" si="345"/>
        <v>8.4828098884665959</v>
      </c>
      <c r="O949">
        <f t="shared" si="346"/>
        <v>8.3023447179155223</v>
      </c>
      <c r="P949">
        <f t="shared" si="347"/>
        <v>8.1257188032490237</v>
      </c>
      <c r="Q949">
        <f t="shared" si="348"/>
        <v>7.9528504672897142</v>
      </c>
      <c r="R949">
        <f t="shared" si="349"/>
        <v>7.7836597704785122</v>
      </c>
      <c r="S949">
        <f t="shared" si="350"/>
        <v>7.618068473908167</v>
      </c>
      <c r="T949">
        <f t="shared" si="351"/>
        <v>7.456000003143215</v>
      </c>
      <c r="U949">
        <f t="shared" si="352"/>
        <v>7.2973794128096419</v>
      </c>
      <c r="V949">
        <f t="shared" si="353"/>
        <v>7.1421333519378667</v>
      </c>
      <c r="W949">
        <f t="shared" si="354"/>
        <v>6.9901900300430313</v>
      </c>
      <c r="X949">
        <f t="shared" si="355"/>
        <v>6.8414791839269027</v>
      </c>
      <c r="Y949">
        <f t="shared" si="356"/>
        <v>6.6959320451860425</v>
      </c>
      <c r="Z949" s="1">
        <f t="shared" si="357"/>
        <v>6.5534813084112109</v>
      </c>
      <c r="AA949" s="1">
        <f t="shared" si="357"/>
        <v>6.488291121895144</v>
      </c>
      <c r="AB949" s="1">
        <f t="shared" si="357"/>
        <v>6.4237494091013634</v>
      </c>
      <c r="AC949" s="1">
        <f t="shared" si="338"/>
        <v>6.3598497193938002</v>
      </c>
      <c r="AD949" s="1">
        <f t="shared" si="338"/>
        <v>6.2965856663035273</v>
      </c>
      <c r="AE949" s="1">
        <f t="shared" si="338"/>
        <v>6.233950926890464</v>
      </c>
      <c r="AF949" s="1">
        <f t="shared" si="338"/>
        <v>6.171939241111426</v>
      </c>
      <c r="AG949" s="1">
        <f t="shared" si="358"/>
        <v>6.110544411194466</v>
      </c>
      <c r="AH949" s="1">
        <f t="shared" si="358"/>
        <v>6.0497603010194343</v>
      </c>
      <c r="AI949" s="1">
        <f t="shared" si="359"/>
        <v>5.9895808355047055</v>
      </c>
      <c r="AJ949">
        <v>5.93</v>
      </c>
      <c r="AK949">
        <v>5.76</v>
      </c>
      <c r="AL949">
        <v>5.43</v>
      </c>
      <c r="AM949">
        <v>5.74</v>
      </c>
      <c r="AN949" t="s">
        <v>8715</v>
      </c>
      <c r="AO949" t="s">
        <v>9622</v>
      </c>
      <c r="AP949" t="s">
        <v>9370</v>
      </c>
      <c r="AQ949" t="s">
        <v>9060</v>
      </c>
      <c r="AR949" t="s">
        <v>9979</v>
      </c>
      <c r="AS949" t="s">
        <v>9574</v>
      </c>
      <c r="AT949" t="s">
        <v>9805</v>
      </c>
      <c r="AU949">
        <v>4.82</v>
      </c>
      <c r="AV949">
        <v>4.7300000000000004</v>
      </c>
      <c r="AW949" t="s">
        <v>9575</v>
      </c>
      <c r="AX949" t="s">
        <v>10260</v>
      </c>
      <c r="AY949" t="s">
        <v>9597</v>
      </c>
      <c r="AZ949" t="s">
        <v>7338</v>
      </c>
      <c r="BA949" t="s">
        <v>7338</v>
      </c>
      <c r="BB949" t="s">
        <v>9314</v>
      </c>
      <c r="BC949" t="s">
        <v>10115</v>
      </c>
      <c r="BD949" t="s">
        <v>6870</v>
      </c>
      <c r="BE949" t="s">
        <v>9807</v>
      </c>
      <c r="BF949">
        <v>4.28</v>
      </c>
      <c r="BG949" t="s">
        <v>8782</v>
      </c>
      <c r="BH949" t="s">
        <v>10099</v>
      </c>
      <c r="BI949" t="s">
        <v>6867</v>
      </c>
      <c r="BJ949" t="s">
        <v>6869</v>
      </c>
      <c r="BK949" t="s">
        <v>6870</v>
      </c>
      <c r="BL949" t="s">
        <v>10218</v>
      </c>
      <c r="BM949" t="s">
        <v>9756</v>
      </c>
      <c r="BN949" t="s">
        <v>9064</v>
      </c>
      <c r="BO949" t="s">
        <v>9906</v>
      </c>
      <c r="BP949">
        <v>4.47</v>
      </c>
      <c r="BQ949">
        <f t="shared" si="360"/>
        <v>1.0047358432496711E-2</v>
      </c>
      <c r="BR949">
        <f t="shared" si="361"/>
        <v>2.1736651112745253E-2</v>
      </c>
    </row>
    <row r="950" spans="1:70" hidden="1" x14ac:dyDescent="0.3">
      <c r="A950" t="s">
        <v>6887</v>
      </c>
      <c r="B950" t="s">
        <v>6888</v>
      </c>
      <c r="C950" t="str">
        <f>VLOOKUP(historical_emissions[[#This Row],[Country]],'Liste-Pays'!A:B,2,0)</f>
        <v>EEU</v>
      </c>
      <c r="D950" t="s">
        <v>41</v>
      </c>
      <c r="E950" t="s">
        <v>174</v>
      </c>
      <c r="F950" t="s">
        <v>43</v>
      </c>
      <c r="G950" t="s">
        <v>44</v>
      </c>
      <c r="H950">
        <f t="shared" si="339"/>
        <v>10.410746687054038</v>
      </c>
      <c r="I950">
        <f t="shared" si="340"/>
        <v>9.9353672497538454</v>
      </c>
      <c r="J950">
        <f t="shared" si="341"/>
        <v>9.4816947674109624</v>
      </c>
      <c r="K950">
        <f t="shared" si="342"/>
        <v>9.0487380488703941</v>
      </c>
      <c r="L950">
        <f t="shared" si="343"/>
        <v>8.6355511631210788</v>
      </c>
      <c r="M950">
        <f t="shared" si="344"/>
        <v>8.2412313726101463</v>
      </c>
      <c r="N950">
        <f t="shared" si="345"/>
        <v>7.8649171609269581</v>
      </c>
      <c r="O950">
        <f t="shared" si="346"/>
        <v>7.5057863505477771</v>
      </c>
      <c r="P950">
        <f t="shared" si="347"/>
        <v>7.1630543065286991</v>
      </c>
      <c r="Q950">
        <f t="shared" si="348"/>
        <v>6.8359722222222263</v>
      </c>
      <c r="R950">
        <f t="shared" si="349"/>
        <v>6.5238254832720992</v>
      </c>
      <c r="S950">
        <f t="shared" si="350"/>
        <v>6.2259321063120137</v>
      </c>
      <c r="T950">
        <f t="shared" si="351"/>
        <v>5.9416412489570627</v>
      </c>
      <c r="U950">
        <f t="shared" si="352"/>
        <v>5.670331787832513</v>
      </c>
      <c r="V950">
        <f t="shared" si="353"/>
        <v>5.411410961533166</v>
      </c>
      <c r="W950">
        <f t="shared" si="354"/>
        <v>5.1643130755484217</v>
      </c>
      <c r="X950">
        <f t="shared" si="355"/>
        <v>4.9284982663235377</v>
      </c>
      <c r="Y950">
        <f t="shared" si="356"/>
        <v>4.7034513217567939</v>
      </c>
      <c r="Z950" s="1">
        <f t="shared" si="357"/>
        <v>4.4886805555555558</v>
      </c>
      <c r="AA950" s="1">
        <f t="shared" si="357"/>
        <v>4.6154313816380039</v>
      </c>
      <c r="AB950" s="1">
        <f t="shared" si="357"/>
        <v>4.7457613824275278</v>
      </c>
      <c r="AC950" s="1">
        <f t="shared" si="338"/>
        <v>4.8797716262325519</v>
      </c>
      <c r="AD950" s="1">
        <f t="shared" si="338"/>
        <v>5.0175660353163405</v>
      </c>
      <c r="AE950" s="1">
        <f t="shared" si="338"/>
        <v>5.15925146648663</v>
      </c>
      <c r="AF950" s="1">
        <f t="shared" si="338"/>
        <v>5.3049377939609466</v>
      </c>
      <c r="AG950" s="1">
        <f t="shared" si="358"/>
        <v>5.4547379945718655</v>
      </c>
      <c r="AH950" s="1">
        <f t="shared" si="358"/>
        <v>5.6087682353782826</v>
      </c>
      <c r="AI950" s="1">
        <f t="shared" si="359"/>
        <v>5.7671479637506451</v>
      </c>
      <c r="AJ950">
        <v>5.93</v>
      </c>
      <c r="AK950">
        <v>6.88</v>
      </c>
      <c r="AL950">
        <v>6.59</v>
      </c>
      <c r="AM950">
        <v>6.64</v>
      </c>
      <c r="AN950" t="s">
        <v>9632</v>
      </c>
      <c r="AO950" t="s">
        <v>10161</v>
      </c>
      <c r="AP950" t="s">
        <v>9583</v>
      </c>
      <c r="AQ950" t="s">
        <v>9516</v>
      </c>
      <c r="AR950" t="s">
        <v>8460</v>
      </c>
      <c r="AS950" t="s">
        <v>6583</v>
      </c>
      <c r="AT950" t="s">
        <v>9678</v>
      </c>
      <c r="AU950">
        <v>5.72</v>
      </c>
      <c r="AV950">
        <v>4.3600000000000003</v>
      </c>
      <c r="AW950" t="s">
        <v>6873</v>
      </c>
      <c r="AX950" t="s">
        <v>9957</v>
      </c>
      <c r="AY950" t="s">
        <v>8185</v>
      </c>
      <c r="AZ950" t="s">
        <v>9506</v>
      </c>
      <c r="BA950" t="s">
        <v>9973</v>
      </c>
      <c r="BB950" t="s">
        <v>6581</v>
      </c>
      <c r="BC950" t="s">
        <v>9959</v>
      </c>
      <c r="BD950" t="s">
        <v>9511</v>
      </c>
      <c r="BE950" t="s">
        <v>8184</v>
      </c>
      <c r="BF950">
        <v>5.76</v>
      </c>
      <c r="BG950" t="s">
        <v>9976</v>
      </c>
      <c r="BH950" t="s">
        <v>9992</v>
      </c>
      <c r="BI950" t="s">
        <v>10121</v>
      </c>
      <c r="BJ950" t="s">
        <v>9897</v>
      </c>
      <c r="BK950" t="s">
        <v>8646</v>
      </c>
      <c r="BL950" t="s">
        <v>9801</v>
      </c>
      <c r="BM950" t="s">
        <v>10159</v>
      </c>
      <c r="BN950" t="s">
        <v>7679</v>
      </c>
      <c r="BO950" t="s">
        <v>4016</v>
      </c>
      <c r="BP950">
        <v>14.06</v>
      </c>
      <c r="BQ950">
        <f t="shared" si="360"/>
        <v>-2.74624007165859E-2</v>
      </c>
      <c r="BR950">
        <f t="shared" si="361"/>
        <v>4.7847193299469737E-2</v>
      </c>
    </row>
    <row r="951" spans="1:70" hidden="1" x14ac:dyDescent="0.3">
      <c r="A951" t="s">
        <v>7796</v>
      </c>
      <c r="B951" t="s">
        <v>7797</v>
      </c>
      <c r="C951" t="str">
        <f>VLOOKUP(historical_emissions[[#This Row],[Country]],'Liste-Pays'!A:B,2,0)</f>
        <v>ODA</v>
      </c>
      <c r="D951" t="s">
        <v>41</v>
      </c>
      <c r="E951" t="s">
        <v>174</v>
      </c>
      <c r="F951" t="s">
        <v>43</v>
      </c>
      <c r="G951" t="s">
        <v>44</v>
      </c>
      <c r="H951">
        <f t="shared" si="339"/>
        <v>103.84714285714284</v>
      </c>
      <c r="I951">
        <f t="shared" si="340"/>
        <v>89.022338350769161</v>
      </c>
      <c r="J951">
        <f t="shared" si="341"/>
        <v>76.313863890707211</v>
      </c>
      <c r="K951">
        <f t="shared" si="342"/>
        <v>65.419600628577143</v>
      </c>
      <c r="L951">
        <f t="shared" si="343"/>
        <v>56.080558999498862</v>
      </c>
      <c r="M951">
        <f t="shared" si="344"/>
        <v>48.074721757357146</v>
      </c>
      <c r="N951">
        <f t="shared" si="345"/>
        <v>41.211765953830117</v>
      </c>
      <c r="O951">
        <f t="shared" si="346"/>
        <v>35.328538386669997</v>
      </c>
      <c r="P951">
        <f t="shared" si="347"/>
        <v>30.285176954966662</v>
      </c>
      <c r="Q951">
        <f t="shared" si="348"/>
        <v>25.961785714285718</v>
      </c>
      <c r="R951">
        <f t="shared" si="349"/>
        <v>22.255584587692297</v>
      </c>
      <c r="S951">
        <f t="shared" si="350"/>
        <v>19.07846597267681</v>
      </c>
      <c r="T951">
        <f t="shared" si="351"/>
        <v>16.354900157144293</v>
      </c>
      <c r="U951">
        <f t="shared" si="352"/>
        <v>14.020139749874721</v>
      </c>
      <c r="V951">
        <f t="shared" si="353"/>
        <v>12.01868043933929</v>
      </c>
      <c r="W951">
        <f t="shared" si="354"/>
        <v>10.302941488457533</v>
      </c>
      <c r="X951">
        <f t="shared" si="355"/>
        <v>8.8321345966675029</v>
      </c>
      <c r="Y951">
        <f t="shared" si="356"/>
        <v>7.5712942387416682</v>
      </c>
      <c r="Z951" s="1">
        <f t="shared" si="357"/>
        <v>6.4904464285714321</v>
      </c>
      <c r="AA951" s="1">
        <f t="shared" si="357"/>
        <v>6.4299243118742595</v>
      </c>
      <c r="AB951" s="1">
        <f t="shared" si="357"/>
        <v>6.3699665518280222</v>
      </c>
      <c r="AC951" s="1">
        <f t="shared" si="338"/>
        <v>6.3105678859196619</v>
      </c>
      <c r="AD951" s="1">
        <f t="shared" si="338"/>
        <v>6.2517231007080039</v>
      </c>
      <c r="AE951" s="1">
        <f t="shared" si="338"/>
        <v>6.1934270313661699</v>
      </c>
      <c r="AF951" s="1">
        <f t="shared" si="338"/>
        <v>6.135674561228261</v>
      </c>
      <c r="AG951" s="1">
        <f t="shared" si="358"/>
        <v>6.078460621340267</v>
      </c>
      <c r="AH951" s="1">
        <f t="shared" si="358"/>
        <v>6.0217801900151606</v>
      </c>
      <c r="AI951" s="1">
        <f t="shared" si="359"/>
        <v>5.9656282923921431</v>
      </c>
      <c r="AJ951">
        <v>5.91</v>
      </c>
      <c r="AK951">
        <v>7.42</v>
      </c>
      <c r="AL951">
        <v>6.97</v>
      </c>
      <c r="AM951">
        <v>4.92</v>
      </c>
      <c r="AN951" t="s">
        <v>10004</v>
      </c>
      <c r="AO951" t="s">
        <v>9755</v>
      </c>
      <c r="AP951" t="s">
        <v>9419</v>
      </c>
      <c r="AQ951" t="s">
        <v>10326</v>
      </c>
      <c r="AR951" t="s">
        <v>10100</v>
      </c>
      <c r="AS951" t="s">
        <v>10262</v>
      </c>
      <c r="AT951" t="s">
        <v>10250</v>
      </c>
      <c r="AU951">
        <v>1.45</v>
      </c>
      <c r="AV951">
        <v>1.23</v>
      </c>
      <c r="AW951" t="s">
        <v>9375</v>
      </c>
      <c r="AX951" t="s">
        <v>8789</v>
      </c>
      <c r="AY951" t="s">
        <v>9714</v>
      </c>
      <c r="AZ951" t="s">
        <v>10263</v>
      </c>
      <c r="BA951" t="s">
        <v>7614</v>
      </c>
      <c r="BB951" t="s">
        <v>9722</v>
      </c>
      <c r="BC951" t="s">
        <v>10092</v>
      </c>
      <c r="BD951" t="s">
        <v>9717</v>
      </c>
      <c r="BE951" t="s">
        <v>9551</v>
      </c>
      <c r="BF951">
        <v>1.1200000000000001</v>
      </c>
      <c r="BG951" t="s">
        <v>4278</v>
      </c>
      <c r="BH951" t="s">
        <v>10324</v>
      </c>
      <c r="BI951" t="s">
        <v>7622</v>
      </c>
      <c r="BJ951" t="s">
        <v>9783</v>
      </c>
      <c r="BK951" t="s">
        <v>9770</v>
      </c>
      <c r="BL951" t="s">
        <v>9721</v>
      </c>
      <c r="BM951" t="s">
        <v>7621</v>
      </c>
      <c r="BN951" t="s">
        <v>9466</v>
      </c>
      <c r="BO951" t="s">
        <v>9589</v>
      </c>
      <c r="BP951">
        <v>0.2</v>
      </c>
      <c r="BQ951">
        <f t="shared" si="360"/>
        <v>9.4125706247281116E-3</v>
      </c>
      <c r="BR951">
        <f t="shared" si="361"/>
        <v>0.16652903957611653</v>
      </c>
    </row>
    <row r="952" spans="1:70" hidden="1" x14ac:dyDescent="0.3">
      <c r="A952" t="s">
        <v>7695</v>
      </c>
      <c r="B952" t="s">
        <v>7696</v>
      </c>
      <c r="C952" t="str">
        <f>VLOOKUP(historical_emissions[[#This Row],[Country]],'Liste-Pays'!A:B,2,0)</f>
        <v>AUS</v>
      </c>
      <c r="D952" t="s">
        <v>41</v>
      </c>
      <c r="E952" t="s">
        <v>174</v>
      </c>
      <c r="F952" t="s">
        <v>43</v>
      </c>
      <c r="G952" t="s">
        <v>44</v>
      </c>
      <c r="H952">
        <f t="shared" si="339"/>
        <v>8.85559169312622</v>
      </c>
      <c r="I952">
        <f t="shared" si="340"/>
        <v>8.6060604408565133</v>
      </c>
      <c r="J952">
        <f t="shared" si="341"/>
        <v>8.3635604348340369</v>
      </c>
      <c r="K952">
        <f t="shared" si="342"/>
        <v>8.1278935498807225</v>
      </c>
      <c r="L952">
        <f t="shared" si="343"/>
        <v>7.8988672435537408</v>
      </c>
      <c r="M952">
        <f t="shared" si="344"/>
        <v>7.6762943988362</v>
      </c>
      <c r="N952">
        <f t="shared" si="345"/>
        <v>7.459993171260483</v>
      </c>
      <c r="O952">
        <f t="shared" si="346"/>
        <v>7.2497868403393095</v>
      </c>
      <c r="P952">
        <f t="shared" si="347"/>
        <v>7.045503665183154</v>
      </c>
      <c r="Q952">
        <f t="shared" si="348"/>
        <v>6.8469767441860414</v>
      </c>
      <c r="R952">
        <f t="shared" si="349"/>
        <v>6.6540438786650986</v>
      </c>
      <c r="S952">
        <f t="shared" si="350"/>
        <v>6.4665474403424419</v>
      </c>
      <c r="T952">
        <f t="shared" si="351"/>
        <v>6.2843342425611342</v>
      </c>
      <c r="U952">
        <f t="shared" si="352"/>
        <v>6.1072554151300009</v>
      </c>
      <c r="V952">
        <f t="shared" si="353"/>
        <v>5.9351662826950404</v>
      </c>
      <c r="W952">
        <f t="shared" si="354"/>
        <v>5.7679262465380665</v>
      </c>
      <c r="X952">
        <f t="shared" si="355"/>
        <v>5.6053986697060036</v>
      </c>
      <c r="Y952">
        <f t="shared" si="356"/>
        <v>5.4474507653769928</v>
      </c>
      <c r="Z952" s="1">
        <f t="shared" si="357"/>
        <v>5.2939534883720922</v>
      </c>
      <c r="AA952" s="1">
        <f t="shared" si="357"/>
        <v>5.3498282758899975</v>
      </c>
      <c r="AB952" s="1">
        <f t="shared" si="357"/>
        <v>5.4062927912714036</v>
      </c>
      <c r="AC952" s="1">
        <f t="shared" si="338"/>
        <v>5.463353258771801</v>
      </c>
      <c r="AD952" s="1">
        <f t="shared" si="338"/>
        <v>5.521015968340298</v>
      </c>
      <c r="AE952" s="1">
        <f t="shared" si="338"/>
        <v>5.5792872763129786</v>
      </c>
      <c r="AF952" s="1">
        <f t="shared" si="338"/>
        <v>5.6381736061135834</v>
      </c>
      <c r="AG952" s="1">
        <f t="shared" si="358"/>
        <v>5.6976814489615819</v>
      </c>
      <c r="AH952" s="1">
        <f t="shared" si="358"/>
        <v>5.7578173645877193</v>
      </c>
      <c r="AI952" s="1">
        <f t="shared" si="359"/>
        <v>5.8185879819571165</v>
      </c>
      <c r="AJ952">
        <v>5.88</v>
      </c>
      <c r="AK952">
        <v>6.05</v>
      </c>
      <c r="AL952">
        <v>6.31</v>
      </c>
      <c r="AM952">
        <v>7.01</v>
      </c>
      <c r="AN952" t="s">
        <v>10161</v>
      </c>
      <c r="AO952" t="s">
        <v>10259</v>
      </c>
      <c r="AP952" t="s">
        <v>10086</v>
      </c>
      <c r="AQ952" t="s">
        <v>10038</v>
      </c>
      <c r="AR952" t="s">
        <v>10026</v>
      </c>
      <c r="AS952" t="s">
        <v>9673</v>
      </c>
      <c r="AT952" t="s">
        <v>4270</v>
      </c>
      <c r="AU952">
        <v>5.0999999999999996</v>
      </c>
      <c r="AV952">
        <v>5.42</v>
      </c>
      <c r="AW952" t="s">
        <v>10149</v>
      </c>
      <c r="AX952" t="s">
        <v>4947</v>
      </c>
      <c r="AY952" t="s">
        <v>6586</v>
      </c>
      <c r="AZ952" t="s">
        <v>9960</v>
      </c>
      <c r="BA952" t="s">
        <v>10185</v>
      </c>
      <c r="BB952" t="s">
        <v>9989</v>
      </c>
      <c r="BC952" t="s">
        <v>9688</v>
      </c>
      <c r="BD952" t="s">
        <v>10122</v>
      </c>
      <c r="BE952" t="s">
        <v>9992</v>
      </c>
      <c r="BF952">
        <v>6.02</v>
      </c>
      <c r="BG952" t="s">
        <v>8070</v>
      </c>
      <c r="BH952" t="s">
        <v>9595</v>
      </c>
      <c r="BI952" t="s">
        <v>9216</v>
      </c>
      <c r="BJ952" t="s">
        <v>9511</v>
      </c>
      <c r="BK952" t="s">
        <v>9993</v>
      </c>
      <c r="BL952" t="s">
        <v>9528</v>
      </c>
      <c r="BM952" t="s">
        <v>10174</v>
      </c>
      <c r="BN952" t="s">
        <v>9940</v>
      </c>
      <c r="BO952" t="s">
        <v>6580</v>
      </c>
      <c r="BP952">
        <v>5.92</v>
      </c>
      <c r="BQ952">
        <f t="shared" si="360"/>
        <v>-1.0444220755592371E-2</v>
      </c>
      <c r="BR952">
        <f t="shared" si="361"/>
        <v>2.8994829165395863E-2</v>
      </c>
    </row>
    <row r="953" spans="1:70" hidden="1" x14ac:dyDescent="0.3">
      <c r="A953" t="s">
        <v>10330</v>
      </c>
      <c r="B953" t="s">
        <v>10331</v>
      </c>
      <c r="C953" t="str">
        <f>VLOOKUP(historical_emissions[[#This Row],[Country]],'Liste-Pays'!A:B,2,0)</f>
        <v>CSA</v>
      </c>
      <c r="D953" t="s">
        <v>41</v>
      </c>
      <c r="E953" t="s">
        <v>42</v>
      </c>
      <c r="F953" t="s">
        <v>43</v>
      </c>
      <c r="G953" t="s">
        <v>44</v>
      </c>
      <c r="H953">
        <f t="shared" si="339"/>
        <v>7.9928502460202608</v>
      </c>
      <c r="I953">
        <f t="shared" si="340"/>
        <v>7.5946306283707914</v>
      </c>
      <c r="J953">
        <f t="shared" si="341"/>
        <v>7.216251100176251</v>
      </c>
      <c r="K953">
        <f t="shared" si="342"/>
        <v>6.8567231889151117</v>
      </c>
      <c r="L953">
        <f t="shared" si="343"/>
        <v>6.5151076697231227</v>
      </c>
      <c r="M953">
        <f t="shared" si="344"/>
        <v>6.1905121117775614</v>
      </c>
      <c r="N953">
        <f t="shared" si="345"/>
        <v>5.8820885469254724</v>
      </c>
      <c r="O953">
        <f t="shared" si="346"/>
        <v>5.5890312544654677</v>
      </c>
      <c r="P953">
        <f t="shared" si="347"/>
        <v>5.3105746562960778</v>
      </c>
      <c r="Q953">
        <f t="shared" si="348"/>
        <v>5.045991316931981</v>
      </c>
      <c r="R953">
        <f t="shared" si="349"/>
        <v>4.7945900431633772</v>
      </c>
      <c r="S953">
        <f t="shared" si="350"/>
        <v>4.5557140783940966</v>
      </c>
      <c r="T953">
        <f t="shared" si="351"/>
        <v>4.3287393869413568</v>
      </c>
      <c r="U953">
        <f t="shared" si="352"/>
        <v>4.1130730238151019</v>
      </c>
      <c r="V953">
        <f t="shared" si="353"/>
        <v>3.9081515857181568</v>
      </c>
      <c r="W953">
        <f t="shared" si="354"/>
        <v>3.7134397392206258</v>
      </c>
      <c r="X953">
        <f t="shared" si="355"/>
        <v>3.5284288222635518</v>
      </c>
      <c r="Y953">
        <f t="shared" si="356"/>
        <v>3.3526355153384322</v>
      </c>
      <c r="Z953" s="1">
        <f t="shared" si="357"/>
        <v>3.1856005788711994</v>
      </c>
      <c r="AA953" s="1">
        <f t="shared" si="357"/>
        <v>3.3863824097223953</v>
      </c>
      <c r="AB953" s="1">
        <f t="shared" si="357"/>
        <v>3.5998191050494897</v>
      </c>
      <c r="AC953" s="1">
        <f t="shared" si="338"/>
        <v>3.8267082748464967</v>
      </c>
      <c r="AD953" s="1">
        <f t="shared" si="338"/>
        <v>4.0678978008194475</v>
      </c>
      <c r="AE953" s="1">
        <f t="shared" si="338"/>
        <v>4.3242890049086613</v>
      </c>
      <c r="AF953" s="1">
        <f t="shared" si="338"/>
        <v>4.5968400175164357</v>
      </c>
      <c r="AG953" s="1">
        <f t="shared" si="358"/>
        <v>4.8865693580271792</v>
      </c>
      <c r="AH953" s="1">
        <f t="shared" si="358"/>
        <v>5.1945597410003357</v>
      </c>
      <c r="AI953" s="1">
        <f t="shared" si="359"/>
        <v>5.5219621222598017</v>
      </c>
      <c r="AJ953">
        <v>5.87</v>
      </c>
      <c r="AK953">
        <v>5.84</v>
      </c>
      <c r="AL953">
        <v>5.81</v>
      </c>
      <c r="AM953">
        <v>5.94</v>
      </c>
      <c r="AN953" t="s">
        <v>9989</v>
      </c>
      <c r="AO953" t="s">
        <v>9216</v>
      </c>
      <c r="AP953" t="s">
        <v>9802</v>
      </c>
      <c r="AQ953" t="s">
        <v>9673</v>
      </c>
      <c r="AR953" t="s">
        <v>10215</v>
      </c>
      <c r="AS953" t="s">
        <v>9959</v>
      </c>
      <c r="AT953" t="s">
        <v>9959</v>
      </c>
      <c r="AU953">
        <v>6.01</v>
      </c>
      <c r="AV953">
        <v>3.75</v>
      </c>
      <c r="AW953" t="s">
        <v>10274</v>
      </c>
      <c r="AX953" t="s">
        <v>9889</v>
      </c>
      <c r="AY953" t="s">
        <v>10117</v>
      </c>
      <c r="AZ953" t="s">
        <v>9419</v>
      </c>
      <c r="BA953" t="s">
        <v>9598</v>
      </c>
      <c r="BB953" t="s">
        <v>9178</v>
      </c>
      <c r="BC953" t="s">
        <v>8283</v>
      </c>
      <c r="BD953" t="s">
        <v>8283</v>
      </c>
      <c r="BE953" t="s">
        <v>9787</v>
      </c>
      <c r="BF953">
        <v>6.91</v>
      </c>
      <c r="BG953" t="s">
        <v>10089</v>
      </c>
      <c r="BH953" t="s">
        <v>9798</v>
      </c>
      <c r="BI953" t="s">
        <v>8183</v>
      </c>
      <c r="BJ953" t="s">
        <v>9676</v>
      </c>
      <c r="BK953" t="s">
        <v>10180</v>
      </c>
      <c r="BL953" t="s">
        <v>10180</v>
      </c>
      <c r="BM953" t="s">
        <v>10180</v>
      </c>
      <c r="BN953" t="s">
        <v>10121</v>
      </c>
      <c r="BO953" t="s">
        <v>9457</v>
      </c>
      <c r="BP953">
        <v>6.84</v>
      </c>
      <c r="BQ953">
        <f t="shared" si="360"/>
        <v>-5.9290950211277393E-2</v>
      </c>
      <c r="BR953">
        <f t="shared" si="361"/>
        <v>5.2434362793348344E-2</v>
      </c>
    </row>
    <row r="954" spans="1:70" hidden="1" x14ac:dyDescent="0.3">
      <c r="A954" t="s">
        <v>10164</v>
      </c>
      <c r="B954" t="s">
        <v>10165</v>
      </c>
      <c r="C954" t="str">
        <f>VLOOKUP(historical_emissions[[#This Row],[Country]],'Liste-Pays'!A:B,2,0)</f>
        <v>FSU</v>
      </c>
      <c r="D954" t="s">
        <v>41</v>
      </c>
      <c r="E954" t="s">
        <v>42</v>
      </c>
      <c r="F954" t="s">
        <v>148</v>
      </c>
      <c r="G954" t="s">
        <v>44</v>
      </c>
      <c r="H954">
        <f t="shared" si="339"/>
        <v>12.064676220806763</v>
      </c>
      <c r="I954">
        <f t="shared" si="340"/>
        <v>11.873820912491121</v>
      </c>
      <c r="J954">
        <f t="shared" si="341"/>
        <v>11.685984810662713</v>
      </c>
      <c r="K954">
        <f t="shared" si="342"/>
        <v>11.501120153444269</v>
      </c>
      <c r="L954">
        <f t="shared" si="343"/>
        <v>11.31917993452026</v>
      </c>
      <c r="M954">
        <f t="shared" si="344"/>
        <v>11.14011789118441</v>
      </c>
      <c r="N954">
        <f t="shared" si="345"/>
        <v>10.963888492576277</v>
      </c>
      <c r="O954">
        <f t="shared" si="346"/>
        <v>10.790446928103936</v>
      </c>
      <c r="P954">
        <f t="shared" si="347"/>
        <v>10.619749096049794</v>
      </c>
      <c r="Q954">
        <f t="shared" si="348"/>
        <v>10.451751592356668</v>
      </c>
      <c r="R954">
        <f t="shared" si="349"/>
        <v>10.286411699591245</v>
      </c>
      <c r="S954">
        <f t="shared" si="350"/>
        <v>10.123687376082144</v>
      </c>
      <c r="T954">
        <f t="shared" si="351"/>
        <v>9.9635372452298014</v>
      </c>
      <c r="U954">
        <f t="shared" si="352"/>
        <v>9.8059205849854738</v>
      </c>
      <c r="V954">
        <f t="shared" si="353"/>
        <v>9.6507973174966626</v>
      </c>
      <c r="W954">
        <f t="shared" si="354"/>
        <v>9.4981279989163561</v>
      </c>
      <c r="X954">
        <f t="shared" si="355"/>
        <v>9.347873809373473</v>
      </c>
      <c r="Y954">
        <f t="shared" si="356"/>
        <v>9.199996543101971</v>
      </c>
      <c r="Z954" s="1">
        <f t="shared" si="357"/>
        <v>9.0544585987261073</v>
      </c>
      <c r="AA954" s="1">
        <f t="shared" si="357"/>
        <v>8.6674595823260265</v>
      </c>
      <c r="AB954" s="1">
        <f t="shared" si="357"/>
        <v>8.2970013935261413</v>
      </c>
      <c r="AC954" s="1">
        <f t="shared" si="338"/>
        <v>7.9423770564270164</v>
      </c>
      <c r="AD954" s="1">
        <f t="shared" si="338"/>
        <v>7.6029098121736425</v>
      </c>
      <c r="AE954" s="1">
        <f t="shared" si="338"/>
        <v>7.2779518274407202</v>
      </c>
      <c r="AF954" s="1">
        <f t="shared" si="338"/>
        <v>6.9668829581189264</v>
      </c>
      <c r="AG954" s="1">
        <f t="shared" si="358"/>
        <v>6.6691095658427901</v>
      </c>
      <c r="AH954" s="1">
        <f t="shared" si="358"/>
        <v>6.3840633851016637</v>
      </c>
      <c r="AI954" s="1">
        <f t="shared" si="359"/>
        <v>6.1112004387718075</v>
      </c>
      <c r="AJ954">
        <v>5.85</v>
      </c>
      <c r="AK954">
        <v>5.72</v>
      </c>
      <c r="AL954">
        <v>5.7</v>
      </c>
      <c r="AM954">
        <v>5.61</v>
      </c>
      <c r="AN954" t="s">
        <v>8070</v>
      </c>
      <c r="AO954" t="s">
        <v>6586</v>
      </c>
      <c r="AP954" t="s">
        <v>9804</v>
      </c>
      <c r="AQ954" t="s">
        <v>9060</v>
      </c>
      <c r="AR954" t="s">
        <v>9313</v>
      </c>
      <c r="AS954" t="s">
        <v>9447</v>
      </c>
      <c r="AT954" t="s">
        <v>10260</v>
      </c>
      <c r="AU954">
        <v>4.29</v>
      </c>
      <c r="AV954">
        <v>4.8600000000000003</v>
      </c>
      <c r="AW954" t="s">
        <v>8461</v>
      </c>
      <c r="AX954" t="s">
        <v>9879</v>
      </c>
      <c r="AY954" t="s">
        <v>9314</v>
      </c>
      <c r="AZ954" t="s">
        <v>9981</v>
      </c>
      <c r="BA954" t="s">
        <v>10117</v>
      </c>
      <c r="BB954" t="s">
        <v>9585</v>
      </c>
      <c r="BC954" t="s">
        <v>9917</v>
      </c>
      <c r="BD954" t="s">
        <v>9911</v>
      </c>
      <c r="BE954" t="s">
        <v>10083</v>
      </c>
      <c r="BF954">
        <v>3.14</v>
      </c>
      <c r="BG954" t="s">
        <v>10221</v>
      </c>
      <c r="BH954" t="s">
        <v>10137</v>
      </c>
      <c r="BI954" t="s">
        <v>6096</v>
      </c>
      <c r="BJ954" t="s">
        <v>9380</v>
      </c>
      <c r="BK954" t="s">
        <v>9176</v>
      </c>
      <c r="BL954" t="s">
        <v>10115</v>
      </c>
      <c r="BM954" t="s">
        <v>4949</v>
      </c>
      <c r="BN954" t="s">
        <v>10195</v>
      </c>
      <c r="BO954" t="s">
        <v>6586</v>
      </c>
      <c r="BP954">
        <v>5.59</v>
      </c>
      <c r="BQ954">
        <f t="shared" si="360"/>
        <v>4.4649647653300484E-2</v>
      </c>
      <c r="BR954">
        <f t="shared" si="361"/>
        <v>1.6073621938736293E-2</v>
      </c>
    </row>
    <row r="955" spans="1:70" hidden="1" x14ac:dyDescent="0.3">
      <c r="A955" t="s">
        <v>9102</v>
      </c>
      <c r="B955" t="s">
        <v>9103</v>
      </c>
      <c r="C955" t="str">
        <f>VLOOKUP(historical_emissions[[#This Row],[Country]],'Liste-Pays'!A:B,2,0)</f>
        <v>CSA</v>
      </c>
      <c r="D955" t="s">
        <v>41</v>
      </c>
      <c r="E955" t="s">
        <v>42</v>
      </c>
      <c r="F955" t="s">
        <v>43</v>
      </c>
      <c r="G955" t="s">
        <v>44</v>
      </c>
      <c r="H955">
        <f t="shared" si="339"/>
        <v>5.4317382630287208</v>
      </c>
      <c r="I955">
        <f t="shared" si="340"/>
        <v>-5.2271525019471321</v>
      </c>
      <c r="J955">
        <f t="shared" si="341"/>
        <v>5.0302724386754365</v>
      </c>
      <c r="K955">
        <f t="shared" si="342"/>
        <v>-4.8408078390427729</v>
      </c>
      <c r="L955">
        <f t="shared" si="343"/>
        <v>4.6584794005130297</v>
      </c>
      <c r="M955">
        <f t="shared" si="344"/>
        <v>-4.4830183404461481</v>
      </c>
      <c r="N955">
        <f t="shared" si="345"/>
        <v>4.3141659998675186</v>
      </c>
      <c r="O955">
        <f t="shared" si="346"/>
        <v>-4.1516734621613542</v>
      </c>
      <c r="P955">
        <f t="shared" si="347"/>
        <v>3.9953011861259276</v>
      </c>
      <c r="Q955">
        <f t="shared" si="348"/>
        <v>-3.8448186528497423</v>
      </c>
      <c r="R955">
        <f t="shared" si="349"/>
        <v>3.7000040258880684</v>
      </c>
      <c r="S955">
        <f t="shared" si="350"/>
        <v>-3.5606438242388876</v>
      </c>
      <c r="T955">
        <f t="shared" si="351"/>
        <v>3.4265326076361591</v>
      </c>
      <c r="U955">
        <f t="shared" si="352"/>
        <v>-3.2974726736964777</v>
      </c>
      <c r="V955">
        <f t="shared" si="353"/>
        <v>3.1732737664726653</v>
      </c>
      <c r="W955">
        <f t="shared" si="354"/>
        <v>-3.0537527959846553</v>
      </c>
      <c r="X955">
        <f t="shared" si="355"/>
        <v>2.9387335683142135</v>
      </c>
      <c r="Y955">
        <f t="shared" si="356"/>
        <v>-2.8280465258656076</v>
      </c>
      <c r="Z955" s="1">
        <f t="shared" si="357"/>
        <v>2.7215284974093272</v>
      </c>
      <c r="AA955" s="1">
        <f t="shared" si="357"/>
        <v>2.9364586932503856</v>
      </c>
      <c r="AB955" s="1">
        <f t="shared" si="357"/>
        <v>3.1683628025111448</v>
      </c>
      <c r="AC955" s="1">
        <f t="shared" si="338"/>
        <v>3.4185813243041294</v>
      </c>
      <c r="AD955" s="1">
        <f t="shared" si="338"/>
        <v>3.6885606224193976</v>
      </c>
      <c r="AE955" s="1">
        <f t="shared" si="338"/>
        <v>3.9798612858895326</v>
      </c>
      <c r="AF955" s="1">
        <f t="shared" si="338"/>
        <v>4.2941671498225196</v>
      </c>
      <c r="AG955" s="1">
        <f t="shared" si="358"/>
        <v>4.6332950286465566</v>
      </c>
      <c r="AH955" s="1">
        <f t="shared" si="358"/>
        <v>4.9992052180288686</v>
      </c>
      <c r="AI955" s="1">
        <f t="shared" si="359"/>
        <v>5.3940128261738511</v>
      </c>
      <c r="AJ955">
        <v>5.82</v>
      </c>
      <c r="AK955">
        <v>6.19</v>
      </c>
      <c r="AL955">
        <v>4.78</v>
      </c>
      <c r="AM955">
        <v>5.0999999999999996</v>
      </c>
      <c r="AN955" t="s">
        <v>8286</v>
      </c>
      <c r="AO955" t="s">
        <v>9054</v>
      </c>
      <c r="AP955" t="s">
        <v>9805</v>
      </c>
      <c r="AQ955" t="s">
        <v>10332</v>
      </c>
      <c r="AR955" t="s">
        <v>10333</v>
      </c>
      <c r="AS955" t="s">
        <v>9768</v>
      </c>
      <c r="AT955" t="s">
        <v>9872</v>
      </c>
      <c r="AU955">
        <v>0.8</v>
      </c>
      <c r="AV955">
        <v>-3.61</v>
      </c>
      <c r="AW955" t="s">
        <v>10049</v>
      </c>
      <c r="AX955" t="s">
        <v>10334</v>
      </c>
      <c r="AY955" t="s">
        <v>10335</v>
      </c>
      <c r="AZ955" t="s">
        <v>10309</v>
      </c>
      <c r="BA955" t="s">
        <v>10336</v>
      </c>
      <c r="BB955" t="s">
        <v>10337</v>
      </c>
      <c r="BC955" t="s">
        <v>10338</v>
      </c>
      <c r="BD955" t="s">
        <v>10339</v>
      </c>
      <c r="BE955" t="s">
        <v>10340</v>
      </c>
      <c r="BF955">
        <v>-7.72</v>
      </c>
      <c r="BG955" t="s">
        <v>10342</v>
      </c>
      <c r="BH955" t="s">
        <v>10343</v>
      </c>
      <c r="BI955" t="s">
        <v>10344</v>
      </c>
      <c r="BJ955" t="s">
        <v>10341</v>
      </c>
      <c r="BK955" t="s">
        <v>10345</v>
      </c>
      <c r="BL955" t="s">
        <v>10346</v>
      </c>
      <c r="BM955" t="s">
        <v>10347</v>
      </c>
      <c r="BN955" t="s">
        <v>10348</v>
      </c>
      <c r="BO955" t="s">
        <v>10349</v>
      </c>
      <c r="BP955">
        <v>-9.33</v>
      </c>
      <c r="BQ955">
        <f t="shared" si="360"/>
        <v>-7.3193672478719773E-2</v>
      </c>
      <c r="BR955">
        <f t="shared" si="361"/>
        <v>-2.0391390457816909</v>
      </c>
    </row>
    <row r="956" spans="1:70" hidden="1" x14ac:dyDescent="0.3">
      <c r="A956" t="s">
        <v>4614</v>
      </c>
      <c r="B956" t="s">
        <v>4615</v>
      </c>
      <c r="C956" t="str">
        <f>VLOOKUP(historical_emissions[[#This Row],[Country]],'Liste-Pays'!A:B,2,0)</f>
        <v>CSA</v>
      </c>
      <c r="D956" t="s">
        <v>41</v>
      </c>
      <c r="E956" t="s">
        <v>252</v>
      </c>
      <c r="F956" t="s">
        <v>148</v>
      </c>
      <c r="G956" t="s">
        <v>44</v>
      </c>
      <c r="H956">
        <f t="shared" si="339"/>
        <v>3.527221735549078</v>
      </c>
      <c r="I956">
        <f t="shared" si="340"/>
        <v>3.6080626421557169</v>
      </c>
      <c r="J956">
        <f t="shared" si="341"/>
        <v>3.6907563532274446</v>
      </c>
      <c r="K956">
        <f t="shared" si="342"/>
        <v>3.7753453334585592</v>
      </c>
      <c r="L956">
        <f t="shared" si="343"/>
        <v>3.861873020797848</v>
      </c>
      <c r="M956">
        <f t="shared" si="344"/>
        <v>3.9503838487547465</v>
      </c>
      <c r="N956">
        <f t="shared" si="345"/>
        <v>4.0409232692167389</v>
      </c>
      <c r="O956">
        <f t="shared" si="346"/>
        <v>4.133537775789712</v>
      </c>
      <c r="P956">
        <f t="shared" si="347"/>
        <v>4.2282749276732501</v>
      </c>
      <c r="Q956">
        <f t="shared" si="348"/>
        <v>4.3251833740831316</v>
      </c>
      <c r="R956">
        <f t="shared" si="349"/>
        <v>4.4243128792335673</v>
      </c>
      <c r="S956">
        <f t="shared" si="350"/>
        <v>4.5257143478920137</v>
      </c>
      <c r="T956">
        <f t="shared" si="351"/>
        <v>4.6294398515196757</v>
      </c>
      <c r="U956">
        <f t="shared" si="352"/>
        <v>4.7355426550111313</v>
      </c>
      <c r="V956">
        <f t="shared" si="353"/>
        <v>4.8440772440468036</v>
      </c>
      <c r="W956">
        <f t="shared" si="354"/>
        <v>4.9550993530723293</v>
      </c>
      <c r="X956">
        <f t="shared" si="355"/>
        <v>5.068665993919188</v>
      </c>
      <c r="Y956">
        <f t="shared" si="356"/>
        <v>5.1848354850812974</v>
      </c>
      <c r="Z956" s="1">
        <f t="shared" si="357"/>
        <v>5.3036674816625942</v>
      </c>
      <c r="AA956" s="1">
        <f t="shared" si="357"/>
        <v>5.3513266107018085</v>
      </c>
      <c r="AB956" s="1">
        <f t="shared" si="357"/>
        <v>5.399414008026814</v>
      </c>
      <c r="AC956" s="1">
        <f t="shared" si="338"/>
        <v>5.4479335220865499</v>
      </c>
      <c r="AD956" s="1">
        <f t="shared" si="338"/>
        <v>5.496889035912389</v>
      </c>
      <c r="AE956" s="1">
        <f t="shared" si="338"/>
        <v>5.5462844674288965</v>
      </c>
      <c r="AF956" s="1">
        <f t="shared" si="338"/>
        <v>5.5961237697673836</v>
      </c>
      <c r="AG956" s="1">
        <f t="shared" si="358"/>
        <v>5.6464109315822784</v>
      </c>
      <c r="AH956" s="1">
        <f t="shared" si="358"/>
        <v>5.6971499773703362</v>
      </c>
      <c r="AI956" s="1">
        <f t="shared" si="359"/>
        <v>5.7483449677927254</v>
      </c>
      <c r="AJ956">
        <v>5.8</v>
      </c>
      <c r="AK956">
        <v>5.89</v>
      </c>
      <c r="AL956">
        <v>6.23</v>
      </c>
      <c r="AM956">
        <v>6.1</v>
      </c>
      <c r="AN956" t="s">
        <v>9803</v>
      </c>
      <c r="AO956" t="s">
        <v>10176</v>
      </c>
      <c r="AP956" t="s">
        <v>6583</v>
      </c>
      <c r="AQ956" t="s">
        <v>9485</v>
      </c>
      <c r="AR956" t="s">
        <v>9989</v>
      </c>
      <c r="AS956" t="s">
        <v>6579</v>
      </c>
      <c r="AT956" t="s">
        <v>8649</v>
      </c>
      <c r="AU956">
        <v>7.36</v>
      </c>
      <c r="AV956">
        <v>7.48</v>
      </c>
      <c r="AW956" t="s">
        <v>9341</v>
      </c>
      <c r="AX956" t="s">
        <v>9407</v>
      </c>
      <c r="AY956" t="s">
        <v>10153</v>
      </c>
      <c r="AZ956" t="s">
        <v>8219</v>
      </c>
      <c r="BA956" t="s">
        <v>8063</v>
      </c>
      <c r="BB956" t="s">
        <v>8239</v>
      </c>
      <c r="BC956" t="s">
        <v>9847</v>
      </c>
      <c r="BD956" t="s">
        <v>9876</v>
      </c>
      <c r="BE956" t="s">
        <v>8586</v>
      </c>
      <c r="BF956">
        <v>8.18</v>
      </c>
      <c r="BG956" t="s">
        <v>8954</v>
      </c>
      <c r="BH956" t="s">
        <v>8874</v>
      </c>
      <c r="BI956" t="s">
        <v>8419</v>
      </c>
      <c r="BJ956" t="s">
        <v>9904</v>
      </c>
      <c r="BK956" t="s">
        <v>8589</v>
      </c>
      <c r="BL956" t="s">
        <v>9847</v>
      </c>
      <c r="BM956" t="s">
        <v>8648</v>
      </c>
      <c r="BN956" t="s">
        <v>4570</v>
      </c>
      <c r="BO956" t="s">
        <v>4571</v>
      </c>
      <c r="BP956">
        <v>7.13</v>
      </c>
      <c r="BQ956">
        <f t="shared" si="360"/>
        <v>-8.9060400357369174E-3</v>
      </c>
      <c r="BR956">
        <f t="shared" si="361"/>
        <v>-2.2405627236654291E-2</v>
      </c>
    </row>
    <row r="957" spans="1:70" hidden="1" x14ac:dyDescent="0.3">
      <c r="A957" t="s">
        <v>3283</v>
      </c>
      <c r="B957" t="s">
        <v>3284</v>
      </c>
      <c r="C957" t="str">
        <f>VLOOKUP(historical_emissions[[#This Row],[Country]],'Liste-Pays'!A:B,2,0)</f>
        <v>CSA</v>
      </c>
      <c r="D957" t="s">
        <v>41</v>
      </c>
      <c r="E957" t="s">
        <v>535</v>
      </c>
      <c r="F957" t="s">
        <v>43</v>
      </c>
      <c r="G957" t="s">
        <v>44</v>
      </c>
      <c r="H957">
        <f t="shared" si="339"/>
        <v>20.196881517863133</v>
      </c>
      <c r="I957">
        <f t="shared" si="340"/>
        <v>19.51488481414081</v>
      </c>
      <c r="J957">
        <f t="shared" si="341"/>
        <v>18.855917383698955</v>
      </c>
      <c r="K957">
        <f t="shared" si="342"/>
        <v>18.219201587254371</v>
      </c>
      <c r="L957">
        <f t="shared" si="343"/>
        <v>17.60398604440087</v>
      </c>
      <c r="M957">
        <f t="shared" si="344"/>
        <v>17.009544746914592</v>
      </c>
      <c r="N957">
        <f t="shared" si="345"/>
        <v>16.435176202000711</v>
      </c>
      <c r="O957">
        <f t="shared" si="346"/>
        <v>15.880202604470494</v>
      </c>
      <c r="P957">
        <f t="shared" si="347"/>
        <v>15.343969036871817</v>
      </c>
      <c r="Q957">
        <f t="shared" si="348"/>
        <v>14.825842696629209</v>
      </c>
      <c r="R957">
        <f t="shared" si="349"/>
        <v>14.325212149281393</v>
      </c>
      <c r="S957">
        <f t="shared" si="350"/>
        <v>13.841486606935064</v>
      </c>
      <c r="T957">
        <f t="shared" si="351"/>
        <v>13.374095231083434</v>
      </c>
      <c r="U957">
        <f t="shared" si="352"/>
        <v>12.922486458966798</v>
      </c>
      <c r="V957">
        <f t="shared" si="353"/>
        <v>12.486127352680167</v>
      </c>
      <c r="W957">
        <f t="shared" si="354"/>
        <v>12.064502970259868</v>
      </c>
      <c r="X957">
        <f t="shared" si="355"/>
        <v>11.657115758006917</v>
      </c>
      <c r="Y957">
        <f t="shared" si="356"/>
        <v>11.263484963330086</v>
      </c>
      <c r="Z957" s="1">
        <f t="shared" si="357"/>
        <v>10.883146067415732</v>
      </c>
      <c r="AA957" s="1">
        <f t="shared" si="357"/>
        <v>10.219315601709068</v>
      </c>
      <c r="AB957" s="1">
        <f t="shared" si="357"/>
        <v>9.5959762664595907</v>
      </c>
      <c r="AC957" s="1">
        <f t="shared" si="338"/>
        <v>9.0106582569047884</v>
      </c>
      <c r="AD957" s="1">
        <f t="shared" si="338"/>
        <v>8.4610424169673344</v>
      </c>
      <c r="AE957" s="1">
        <f t="shared" si="338"/>
        <v>7.9449510502589789</v>
      </c>
      <c r="AF957" s="1">
        <f t="shared" si="338"/>
        <v>7.4603392915782072</v>
      </c>
      <c r="AG957" s="1">
        <f t="shared" si="358"/>
        <v>7.0052870047136926</v>
      </c>
      <c r="AH957" s="1">
        <f t="shared" si="358"/>
        <v>6.577991174450875</v>
      </c>
      <c r="AI957" s="1">
        <f t="shared" si="359"/>
        <v>6.1767587626371707</v>
      </c>
      <c r="AJ957">
        <v>5.8</v>
      </c>
      <c r="AK957">
        <v>5.53</v>
      </c>
      <c r="AL957">
        <v>3.93</v>
      </c>
      <c r="AM957">
        <v>4.55</v>
      </c>
      <c r="AN957" t="s">
        <v>8463</v>
      </c>
      <c r="AO957" t="s">
        <v>9057</v>
      </c>
      <c r="AP957" t="s">
        <v>10081</v>
      </c>
      <c r="AQ957" t="s">
        <v>7335</v>
      </c>
      <c r="AR957" t="s">
        <v>9064</v>
      </c>
      <c r="AS957" t="s">
        <v>8782</v>
      </c>
      <c r="AT957" t="s">
        <v>10098</v>
      </c>
      <c r="AU957">
        <v>3.3</v>
      </c>
      <c r="AV957">
        <v>3.34</v>
      </c>
      <c r="AW957" t="s">
        <v>10256</v>
      </c>
      <c r="AX957" t="s">
        <v>9945</v>
      </c>
      <c r="AY957" t="s">
        <v>8279</v>
      </c>
      <c r="AZ957" t="s">
        <v>10166</v>
      </c>
      <c r="BA957" t="s">
        <v>9788</v>
      </c>
      <c r="BB957" t="s">
        <v>10074</v>
      </c>
      <c r="BC957" t="s">
        <v>6100</v>
      </c>
      <c r="BD957" t="s">
        <v>9969</v>
      </c>
      <c r="BE957" t="s">
        <v>10091</v>
      </c>
      <c r="BF957">
        <v>1.78</v>
      </c>
      <c r="BG957" t="s">
        <v>10350</v>
      </c>
      <c r="BH957" t="s">
        <v>6862</v>
      </c>
      <c r="BI957" t="s">
        <v>10232</v>
      </c>
      <c r="BJ957" t="s">
        <v>6101</v>
      </c>
      <c r="BK957" t="s">
        <v>10205</v>
      </c>
      <c r="BL957" t="s">
        <v>9491</v>
      </c>
      <c r="BM957" t="s">
        <v>9389</v>
      </c>
      <c r="BN957" t="s">
        <v>4279</v>
      </c>
      <c r="BO957" t="s">
        <v>9706</v>
      </c>
      <c r="BP957">
        <v>1.03</v>
      </c>
      <c r="BQ957">
        <f t="shared" si="360"/>
        <v>6.4958407351236369E-2</v>
      </c>
      <c r="BR957">
        <f t="shared" si="361"/>
        <v>3.4947513665473329E-2</v>
      </c>
    </row>
    <row r="958" spans="1:70" hidden="1" x14ac:dyDescent="0.3">
      <c r="A958" t="s">
        <v>9578</v>
      </c>
      <c r="B958" t="s">
        <v>9579</v>
      </c>
      <c r="C958" t="str">
        <f>VLOOKUP(historical_emissions[[#This Row],[Country]],'Liste-Pays'!A:B,2,0)</f>
        <v>AFR</v>
      </c>
      <c r="D958" t="s">
        <v>41</v>
      </c>
      <c r="E958" t="s">
        <v>70</v>
      </c>
      <c r="F958" t="s">
        <v>43</v>
      </c>
      <c r="G958" t="s">
        <v>44</v>
      </c>
      <c r="H958">
        <f t="shared" si="339"/>
        <v>44.752490774340323</v>
      </c>
      <c r="I958">
        <f t="shared" si="340"/>
        <v>42.631485003980167</v>
      </c>
      <c r="J958">
        <f t="shared" si="341"/>
        <v>40.61100247601528</v>
      </c>
      <c r="K958">
        <f t="shared" si="342"/>
        <v>38.686278977918349</v>
      </c>
      <c r="L958">
        <f t="shared" si="343"/>
        <v>36.852776092913011</v>
      </c>
      <c r="M958">
        <f t="shared" si="344"/>
        <v>35.106170498578656</v>
      </c>
      <c r="N958">
        <f t="shared" si="345"/>
        <v>33.442343772638608</v>
      </c>
      <c r="O958">
        <f t="shared" si="346"/>
        <v>31.857372681894216</v>
      </c>
      <c r="P958">
        <f t="shared" si="347"/>
        <v>30.347519931406548</v>
      </c>
      <c r="Q958">
        <f t="shared" si="348"/>
        <v>28.909225352112667</v>
      </c>
      <c r="R958">
        <f t="shared" si="349"/>
        <v>27.539097506097221</v>
      </c>
      <c r="S958">
        <f t="shared" si="350"/>
        <v>26.233905689724981</v>
      </c>
      <c r="T958">
        <f t="shared" si="351"/>
        <v>24.990572315778021</v>
      </c>
      <c r="U958">
        <f t="shared" si="352"/>
        <v>23.806165656634942</v>
      </c>
      <c r="V958">
        <f t="shared" si="353"/>
        <v>22.677892931380875</v>
      </c>
      <c r="W958">
        <f t="shared" si="354"/>
        <v>21.603093720547953</v>
      </c>
      <c r="X958">
        <f t="shared" si="355"/>
        <v>20.579233692958486</v>
      </c>
      <c r="Y958">
        <f t="shared" si="356"/>
        <v>19.603898629879005</v>
      </c>
      <c r="Z958" s="1">
        <f t="shared" si="357"/>
        <v>18.674788732394379</v>
      </c>
      <c r="AA958" s="1">
        <f t="shared" si="357"/>
        <v>16.611084366446661</v>
      </c>
      <c r="AB958" s="1">
        <f t="shared" si="357"/>
        <v>14.77543482730638</v>
      </c>
      <c r="AC958" s="1">
        <f t="shared" si="338"/>
        <v>13.142638344367073</v>
      </c>
      <c r="AD958" s="1">
        <f t="shared" si="338"/>
        <v>11.690278131890135</v>
      </c>
      <c r="AE958" s="1">
        <f t="shared" si="338"/>
        <v>10.398414627267151</v>
      </c>
      <c r="AF958" s="1">
        <f t="shared" si="338"/>
        <v>9.2493117392649236</v>
      </c>
      <c r="AG958" s="1">
        <f t="shared" si="358"/>
        <v>8.2271933478947652</v>
      </c>
      <c r="AH958" s="1">
        <f t="shared" si="358"/>
        <v>7.3180267128744418</v>
      </c>
      <c r="AI958" s="1">
        <f t="shared" si="359"/>
        <v>6.5093298170812499</v>
      </c>
      <c r="AJ958">
        <v>5.79</v>
      </c>
      <c r="AK958">
        <v>5.47</v>
      </c>
      <c r="AL958">
        <v>7.61</v>
      </c>
      <c r="AM958">
        <v>7.09</v>
      </c>
      <c r="AN958" t="s">
        <v>4571</v>
      </c>
      <c r="AO958" t="s">
        <v>9697</v>
      </c>
      <c r="AP958" t="s">
        <v>10259</v>
      </c>
      <c r="AQ958" t="s">
        <v>9517</v>
      </c>
      <c r="AR958" t="s">
        <v>9678</v>
      </c>
      <c r="AS958" t="s">
        <v>6094</v>
      </c>
      <c r="AT958" t="s">
        <v>9807</v>
      </c>
      <c r="AU958">
        <v>4.42</v>
      </c>
      <c r="AV958">
        <v>4.58</v>
      </c>
      <c r="AW958" t="s">
        <v>10152</v>
      </c>
      <c r="AX958" t="s">
        <v>8672</v>
      </c>
      <c r="AY958" t="s">
        <v>10275</v>
      </c>
      <c r="AZ958" t="s">
        <v>10137</v>
      </c>
      <c r="BA958" t="s">
        <v>10270</v>
      </c>
      <c r="BB958" t="s">
        <v>9765</v>
      </c>
      <c r="BC958" t="s">
        <v>8281</v>
      </c>
      <c r="BD958" t="s">
        <v>6859</v>
      </c>
      <c r="BE958" t="s">
        <v>10316</v>
      </c>
      <c r="BF958">
        <v>1.42</v>
      </c>
      <c r="BG958" t="s">
        <v>10246</v>
      </c>
      <c r="BH958" t="s">
        <v>10106</v>
      </c>
      <c r="BI958" t="s">
        <v>9389</v>
      </c>
      <c r="BJ958" t="s">
        <v>9707</v>
      </c>
      <c r="BK958" t="s">
        <v>10211</v>
      </c>
      <c r="BL958" t="s">
        <v>10211</v>
      </c>
      <c r="BM958" t="s">
        <v>7620</v>
      </c>
      <c r="BN958" t="s">
        <v>7620</v>
      </c>
      <c r="BO958" t="s">
        <v>10318</v>
      </c>
      <c r="BP958">
        <v>0.26</v>
      </c>
      <c r="BQ958">
        <f t="shared" si="360"/>
        <v>0.12423658326101039</v>
      </c>
      <c r="BR958">
        <f t="shared" si="361"/>
        <v>4.9752096840214088E-2</v>
      </c>
    </row>
    <row r="959" spans="1:70" hidden="1" x14ac:dyDescent="0.3">
      <c r="A959" t="s">
        <v>7076</v>
      </c>
      <c r="B959" t="s">
        <v>7077</v>
      </c>
      <c r="C959" t="str">
        <f>VLOOKUP(historical_emissions[[#This Row],[Country]],'Liste-Pays'!A:B,2,0)</f>
        <v>AFR</v>
      </c>
      <c r="D959" t="s">
        <v>41</v>
      </c>
      <c r="E959" t="s">
        <v>328</v>
      </c>
      <c r="F959" t="s">
        <v>148</v>
      </c>
      <c r="G959" t="s">
        <v>44</v>
      </c>
      <c r="H959">
        <f t="shared" si="339"/>
        <v>8.8386618873684686</v>
      </c>
      <c r="I959">
        <f t="shared" si="340"/>
        <v>8.5998816309079249</v>
      </c>
      <c r="J959">
        <f t="shared" si="341"/>
        <v>8.3675521258848633</v>
      </c>
      <c r="K959">
        <f t="shared" si="342"/>
        <v>8.1414991024717658</v>
      </c>
      <c r="L959">
        <f t="shared" si="343"/>
        <v>7.921552998815538</v>
      </c>
      <c r="M959">
        <f t="shared" si="344"/>
        <v>7.707548833849553</v>
      </c>
      <c r="N959">
        <f t="shared" si="345"/>
        <v>7.4993260835417335</v>
      </c>
      <c r="O959">
        <f t="shared" si="346"/>
        <v>7.2967285604858443</v>
      </c>
      <c r="P959">
        <f t="shared" si="347"/>
        <v>7.0996042967456772</v>
      </c>
      <c r="Q959">
        <f t="shared" si="348"/>
        <v>6.9078054298642515</v>
      </c>
      <c r="R959">
        <f t="shared" si="349"/>
        <v>6.7211880919525271</v>
      </c>
      <c r="S959">
        <f t="shared" si="350"/>
        <v>6.5396123017744276</v>
      </c>
      <c r="T959">
        <f t="shared" si="351"/>
        <v>6.3629418597472416</v>
      </c>
      <c r="U959">
        <f t="shared" si="352"/>
        <v>6.1910442457786266</v>
      </c>
      <c r="V959">
        <f t="shared" si="353"/>
        <v>6.0237905198635913</v>
      </c>
      <c r="W959">
        <f t="shared" si="354"/>
        <v>5.8610552253668962</v>
      </c>
      <c r="X959">
        <f t="shared" si="355"/>
        <v>5.7027162949183197</v>
      </c>
      <c r="Y959">
        <f t="shared" si="356"/>
        <v>5.5486549588502037</v>
      </c>
      <c r="Z959" s="1">
        <f t="shared" si="357"/>
        <v>5.3987556561085999</v>
      </c>
      <c r="AA959" s="1">
        <f t="shared" si="357"/>
        <v>5.4328922189200641</v>
      </c>
      <c r="AB959" s="1">
        <f t="shared" si="357"/>
        <v>5.4672446286775305</v>
      </c>
      <c r="AC959" s="1">
        <f t="shared" si="338"/>
        <v>5.5018142501904661</v>
      </c>
      <c r="AD959" s="1">
        <f t="shared" si="338"/>
        <v>5.5366024568980858</v>
      </c>
      <c r="AE959" s="1">
        <f t="shared" si="338"/>
        <v>5.5716106309239208</v>
      </c>
      <c r="AF959" s="1">
        <f t="shared" si="338"/>
        <v>5.6068401631307276</v>
      </c>
      <c r="AG959" s="1">
        <f t="shared" si="358"/>
        <v>5.6422924531757479</v>
      </c>
      <c r="AH959" s="1">
        <f t="shared" si="358"/>
        <v>5.6779689095663146</v>
      </c>
      <c r="AI959" s="1">
        <f t="shared" si="359"/>
        <v>5.7138709497158153</v>
      </c>
      <c r="AJ959">
        <v>5.75</v>
      </c>
      <c r="AK959">
        <v>5.6</v>
      </c>
      <c r="AL959">
        <v>5.45</v>
      </c>
      <c r="AM959">
        <v>5.31</v>
      </c>
      <c r="AN959" t="s">
        <v>10194</v>
      </c>
      <c r="AO959" t="s">
        <v>10185</v>
      </c>
      <c r="AP959" t="s">
        <v>9220</v>
      </c>
      <c r="AQ959" t="s">
        <v>10201</v>
      </c>
      <c r="AR959" t="s">
        <v>10231</v>
      </c>
      <c r="AS959" t="s">
        <v>5583</v>
      </c>
      <c r="AT959" t="s">
        <v>10085</v>
      </c>
      <c r="AU959">
        <v>4.2699999999999996</v>
      </c>
      <c r="AV959">
        <v>4.1500000000000004</v>
      </c>
      <c r="AW959" t="s">
        <v>6867</v>
      </c>
      <c r="AX959" t="s">
        <v>7337</v>
      </c>
      <c r="AY959" t="s">
        <v>9052</v>
      </c>
      <c r="AZ959" t="s">
        <v>9786</v>
      </c>
      <c r="BA959" t="s">
        <v>9726</v>
      </c>
      <c r="BB959" t="s">
        <v>8670</v>
      </c>
      <c r="BC959" t="s">
        <v>9978</v>
      </c>
      <c r="BD959" t="s">
        <v>9596</v>
      </c>
      <c r="BE959" t="s">
        <v>9853</v>
      </c>
      <c r="BF959">
        <v>4.42</v>
      </c>
      <c r="BG959" t="s">
        <v>8278</v>
      </c>
      <c r="BH959" t="s">
        <v>9961</v>
      </c>
      <c r="BI959" t="s">
        <v>6872</v>
      </c>
      <c r="BJ959" t="s">
        <v>9061</v>
      </c>
      <c r="BK959" t="s">
        <v>9981</v>
      </c>
      <c r="BL959" t="s">
        <v>10274</v>
      </c>
      <c r="BM959" t="s">
        <v>10155</v>
      </c>
      <c r="BN959" t="s">
        <v>8783</v>
      </c>
      <c r="BO959" t="s">
        <v>9180</v>
      </c>
      <c r="BP959">
        <v>3.33</v>
      </c>
      <c r="BQ959">
        <f t="shared" si="360"/>
        <v>-6.2833130929017544E-3</v>
      </c>
      <c r="BR959">
        <f t="shared" si="361"/>
        <v>2.7765528260571548E-2</v>
      </c>
    </row>
    <row r="960" spans="1:70" hidden="1" x14ac:dyDescent="0.3">
      <c r="A960" t="s">
        <v>9817</v>
      </c>
      <c r="B960" t="s">
        <v>9818</v>
      </c>
      <c r="C960" t="str">
        <f>VLOOKUP(historical_emissions[[#This Row],[Country]],'Liste-Pays'!A:B,2,0)</f>
        <v>MEA</v>
      </c>
      <c r="D960" t="s">
        <v>41</v>
      </c>
      <c r="E960" t="s">
        <v>252</v>
      </c>
      <c r="F960" t="s">
        <v>148</v>
      </c>
      <c r="G960" t="s">
        <v>44</v>
      </c>
      <c r="H960">
        <f t="shared" si="339"/>
        <v>9.1153374599149881</v>
      </c>
      <c r="I960">
        <f t="shared" si="340"/>
        <v>9.0386049275362819</v>
      </c>
      <c r="J960">
        <f t="shared" si="341"/>
        <v>8.9625183264301302</v>
      </c>
      <c r="K960">
        <f t="shared" si="342"/>
        <v>8.8870722191738913</v>
      </c>
      <c r="L960">
        <f t="shared" si="343"/>
        <v>8.8122612141169245</v>
      </c>
      <c r="M960">
        <f t="shared" si="344"/>
        <v>8.7380799649952756</v>
      </c>
      <c r="N960">
        <f t="shared" si="345"/>
        <v>8.6645231705496215</v>
      </c>
      <c r="O960">
        <f t="shared" si="346"/>
        <v>8.5915855741464213</v>
      </c>
      <c r="P960">
        <f t="shared" si="347"/>
        <v>8.5192619634022542</v>
      </c>
      <c r="Q960">
        <f t="shared" si="348"/>
        <v>8.4475471698113278</v>
      </c>
      <c r="R960">
        <f t="shared" si="349"/>
        <v>8.3764360683761154</v>
      </c>
      <c r="S960">
        <f t="shared" si="350"/>
        <v>8.30592357724111</v>
      </c>
      <c r="T960">
        <f t="shared" si="351"/>
        <v>8.2360046573296515</v>
      </c>
      <c r="U960">
        <f t="shared" si="352"/>
        <v>8.166674311983817</v>
      </c>
      <c r="V960">
        <f t="shared" si="353"/>
        <v>8.0979275866073444</v>
      </c>
      <c r="W960">
        <f t="shared" si="354"/>
        <v>8.0297595683115564</v>
      </c>
      <c r="X960">
        <f t="shared" si="355"/>
        <v>7.9621653855642682</v>
      </c>
      <c r="Y960">
        <f t="shared" si="356"/>
        <v>7.895140207841651</v>
      </c>
      <c r="Z960" s="1">
        <f t="shared" si="357"/>
        <v>7.8286792452830261</v>
      </c>
      <c r="AA960" s="1">
        <f t="shared" si="357"/>
        <v>7.5894593451209929</v>
      </c>
      <c r="AB960" s="1">
        <f t="shared" si="357"/>
        <v>7.357549255316564</v>
      </c>
      <c r="AC960" s="1">
        <f t="shared" si="338"/>
        <v>7.1327256109764852</v>
      </c>
      <c r="AD960" s="1">
        <f t="shared" si="338"/>
        <v>6.9147718725385419</v>
      </c>
      <c r="AE960" s="1">
        <f t="shared" si="338"/>
        <v>6.703478117210838</v>
      </c>
      <c r="AF960" s="1">
        <f t="shared" si="338"/>
        <v>6.4986408367840331</v>
      </c>
      <c r="AG960" s="1">
        <f t="shared" si="358"/>
        <v>6.3000627416218036</v>
      </c>
      <c r="AH960" s="1">
        <f t="shared" si="358"/>
        <v>6.1075525706407436</v>
      </c>
      <c r="AI960" s="1">
        <f t="shared" si="359"/>
        <v>5.9209249070966834</v>
      </c>
      <c r="AJ960">
        <v>5.74</v>
      </c>
      <c r="AK960">
        <v>5.7</v>
      </c>
      <c r="AL960">
        <v>5.51</v>
      </c>
      <c r="AM960">
        <v>5.46</v>
      </c>
      <c r="AN960" t="s">
        <v>9220</v>
      </c>
      <c r="AO960" t="s">
        <v>10080</v>
      </c>
      <c r="AP960" t="s">
        <v>10030</v>
      </c>
      <c r="AQ960" t="s">
        <v>9370</v>
      </c>
      <c r="AR960" t="s">
        <v>9622</v>
      </c>
      <c r="AS960" t="s">
        <v>9978</v>
      </c>
      <c r="AT960" t="s">
        <v>10112</v>
      </c>
      <c r="AU960">
        <v>5.18</v>
      </c>
      <c r="AV960">
        <v>5.0599999999999996</v>
      </c>
      <c r="AW960" t="s">
        <v>10191</v>
      </c>
      <c r="AX960" t="s">
        <v>9220</v>
      </c>
      <c r="AY960" t="s">
        <v>9447</v>
      </c>
      <c r="AZ960" t="s">
        <v>10260</v>
      </c>
      <c r="BA960" t="s">
        <v>6094</v>
      </c>
      <c r="BB960" t="s">
        <v>9597</v>
      </c>
      <c r="BC960" t="s">
        <v>9888</v>
      </c>
      <c r="BD960" t="s">
        <v>9908</v>
      </c>
      <c r="BE960" t="s">
        <v>9175</v>
      </c>
      <c r="BF960">
        <v>3.71</v>
      </c>
      <c r="BG960" t="s">
        <v>9223</v>
      </c>
      <c r="BH960" t="s">
        <v>8783</v>
      </c>
      <c r="BI960" t="s">
        <v>9680</v>
      </c>
      <c r="BJ960" t="s">
        <v>10207</v>
      </c>
      <c r="BK960" t="s">
        <v>9445</v>
      </c>
      <c r="BL960" t="s">
        <v>9254</v>
      </c>
      <c r="BM960" t="s">
        <v>5584</v>
      </c>
      <c r="BN960" t="s">
        <v>10351</v>
      </c>
      <c r="BO960" t="s">
        <v>10123</v>
      </c>
      <c r="BP960">
        <v>3.12</v>
      </c>
      <c r="BQ960">
        <f t="shared" si="360"/>
        <v>3.1520018657958726E-2</v>
      </c>
      <c r="BR960">
        <f t="shared" si="361"/>
        <v>8.4894220948787957E-3</v>
      </c>
    </row>
    <row r="961" spans="1:70" hidden="1" x14ac:dyDescent="0.3">
      <c r="A961" t="s">
        <v>7020</v>
      </c>
      <c r="B961" t="s">
        <v>7021</v>
      </c>
      <c r="C961" t="str">
        <f>VLOOKUP(historical_emissions[[#This Row],[Country]],'Liste-Pays'!A:B,2,0)</f>
        <v>AFR</v>
      </c>
      <c r="D961" t="s">
        <v>41</v>
      </c>
      <c r="E961" t="s">
        <v>70</v>
      </c>
      <c r="F961" t="s">
        <v>148</v>
      </c>
      <c r="G961" t="s">
        <v>44</v>
      </c>
      <c r="H961">
        <f t="shared" si="339"/>
        <v>12.666545506719586</v>
      </c>
      <c r="I961">
        <f t="shared" si="340"/>
        <v>12.302107944511757</v>
      </c>
      <c r="J961">
        <f t="shared" si="341"/>
        <v>11.948155856553994</v>
      </c>
      <c r="K961">
        <f t="shared" si="342"/>
        <v>11.604387558328424</v>
      </c>
      <c r="L961">
        <f t="shared" si="343"/>
        <v>11.270510045282066</v>
      </c>
      <c r="M961">
        <f t="shared" si="344"/>
        <v>10.946238743089809</v>
      </c>
      <c r="N961">
        <f t="shared" si="345"/>
        <v>10.631297265102756</v>
      </c>
      <c r="O961">
        <f t="shared" si="346"/>
        <v>10.325417176775167</v>
      </c>
      <c r="P961">
        <f t="shared" si="347"/>
        <v>10.028337766869242</v>
      </c>
      <c r="Q961">
        <f t="shared" si="348"/>
        <v>9.7398058252427191</v>
      </c>
      <c r="R961">
        <f t="shared" si="349"/>
        <v>9.4595754270298809</v>
      </c>
      <c r="S961">
        <f t="shared" si="350"/>
        <v>9.1874077230320541</v>
      </c>
      <c r="T961">
        <f t="shared" si="351"/>
        <v>8.9230707361389072</v>
      </c>
      <c r="U961">
        <f t="shared" si="352"/>
        <v>8.6663391636070486</v>
      </c>
      <c r="V961">
        <f t="shared" si="353"/>
        <v>8.4169941850273968</v>
      </c>
      <c r="W961">
        <f t="shared" si="354"/>
        <v>8.1748232758176549</v>
      </c>
      <c r="X961">
        <f t="shared" si="355"/>
        <v>7.9396200260809104</v>
      </c>
      <c r="Y961">
        <f t="shared" si="356"/>
        <v>7.7111839646759766</v>
      </c>
      <c r="Z961" s="1">
        <f t="shared" si="357"/>
        <v>7.4893203883495207</v>
      </c>
      <c r="AA961" s="1">
        <f t="shared" si="357"/>
        <v>7.2876189154618611</v>
      </c>
      <c r="AB961" s="1">
        <f t="shared" si="357"/>
        <v>7.0913496423006732</v>
      </c>
      <c r="AC961" s="1">
        <f t="shared" si="357"/>
        <v>6.9003662695184822</v>
      </c>
      <c r="AD961" s="1">
        <f t="shared" si="357"/>
        <v>6.7145264378841825</v>
      </c>
      <c r="AE961" s="1">
        <f t="shared" si="357"/>
        <v>6.5336916221683028</v>
      </c>
      <c r="AF961" s="1">
        <f t="shared" si="357"/>
        <v>6.3577270278861331</v>
      </c>
      <c r="AG961" s="1">
        <f t="shared" si="358"/>
        <v>6.186501490821759</v>
      </c>
      <c r="AH961" s="1">
        <f t="shared" si="358"/>
        <v>6.0198873792581002</v>
      </c>
      <c r="AI961" s="1">
        <f t="shared" si="359"/>
        <v>5.8577604988400793</v>
      </c>
      <c r="AJ961">
        <v>5.7</v>
      </c>
      <c r="AK961">
        <v>5.58</v>
      </c>
      <c r="AL961">
        <v>5.44</v>
      </c>
      <c r="AM961">
        <v>5.28</v>
      </c>
      <c r="AN961" t="s">
        <v>9942</v>
      </c>
      <c r="AO961" t="s">
        <v>9173</v>
      </c>
      <c r="AP961" t="s">
        <v>9055</v>
      </c>
      <c r="AQ961" t="s">
        <v>9980</v>
      </c>
      <c r="AR961" t="s">
        <v>9853</v>
      </c>
      <c r="AS961" t="s">
        <v>9597</v>
      </c>
      <c r="AT961" t="s">
        <v>9057</v>
      </c>
      <c r="AU961">
        <v>4.17</v>
      </c>
      <c r="AV961">
        <v>4.0599999999999996</v>
      </c>
      <c r="AW961" t="s">
        <v>8462</v>
      </c>
      <c r="AX961" t="s">
        <v>9454</v>
      </c>
      <c r="AY961" t="s">
        <v>10117</v>
      </c>
      <c r="AZ961" t="s">
        <v>9223</v>
      </c>
      <c r="BA961" t="s">
        <v>9987</v>
      </c>
      <c r="BB961" t="s">
        <v>9051</v>
      </c>
      <c r="BC961" t="s">
        <v>10256</v>
      </c>
      <c r="BD961" t="s">
        <v>10137</v>
      </c>
      <c r="BE961" t="s">
        <v>9601</v>
      </c>
      <c r="BF961">
        <v>3.09</v>
      </c>
      <c r="BG961" t="s">
        <v>9852</v>
      </c>
      <c r="BH961" t="s">
        <v>9966</v>
      </c>
      <c r="BI961" t="s">
        <v>9536</v>
      </c>
      <c r="BJ961" t="s">
        <v>8784</v>
      </c>
      <c r="BK961" t="s">
        <v>8279</v>
      </c>
      <c r="BL961" t="s">
        <v>9532</v>
      </c>
      <c r="BM961" t="s">
        <v>7342</v>
      </c>
      <c r="BN961" t="s">
        <v>9867</v>
      </c>
      <c r="BO961" t="s">
        <v>10096</v>
      </c>
      <c r="BP961">
        <v>2.4</v>
      </c>
      <c r="BQ961">
        <f t="shared" si="360"/>
        <v>2.767728049825946E-2</v>
      </c>
      <c r="BR961">
        <f t="shared" si="361"/>
        <v>2.9623993209262345E-2</v>
      </c>
    </row>
    <row r="962" spans="1:70" hidden="1" x14ac:dyDescent="0.3">
      <c r="A962" t="s">
        <v>9578</v>
      </c>
      <c r="B962" t="s">
        <v>9579</v>
      </c>
      <c r="C962" t="str">
        <f>VLOOKUP(historical_emissions[[#This Row],[Country]],'Liste-Pays'!A:B,2,0)</f>
        <v>AFR</v>
      </c>
      <c r="D962" t="s">
        <v>41</v>
      </c>
      <c r="E962" t="s">
        <v>42</v>
      </c>
      <c r="F962" t="s">
        <v>148</v>
      </c>
      <c r="G962" t="s">
        <v>44</v>
      </c>
      <c r="H962">
        <f t="shared" ref="H962:H1025" si="362">I962*(1+$BR962)</f>
        <v>8.5481835130764274</v>
      </c>
      <c r="I962">
        <f t="shared" ref="I962:I1025" si="363">J962*(1+$BR962)</f>
        <v>8.2960995396324044</v>
      </c>
      <c r="J962">
        <f t="shared" ref="J962:J1025" si="364">K962*(1+$BR962)</f>
        <v>8.0514494648137589</v>
      </c>
      <c r="K962">
        <f t="shared" ref="K962:K1025" si="365">L962*(1+$BR962)</f>
        <v>7.8140140646531044</v>
      </c>
      <c r="L962">
        <f t="shared" ref="L962:L1025" si="366">M962*(1+$BR962)</f>
        <v>7.5835805800476335</v>
      </c>
      <c r="M962">
        <f t="shared" ref="M962:M1025" si="367">N962*(1+$BR962)</f>
        <v>7.3599425261117357</v>
      </c>
      <c r="N962">
        <f t="shared" ref="N962:N1025" si="368">O962*(1+$BR962)</f>
        <v>7.1428995071517729</v>
      </c>
      <c r="O962">
        <f t="shared" ref="O962:O1025" si="369">P962*(1+$BR962)</f>
        <v>6.9322570370972025</v>
      </c>
      <c r="P962">
        <f t="shared" ref="P962:P1025" si="370">Q962*(1+$BR962)</f>
        <v>6.7278263652271457</v>
      </c>
      <c r="Q962">
        <f t="shared" ref="Q962:Q1025" si="371">R962*(1+$BR962)</f>
        <v>6.5294243070362414</v>
      </c>
      <c r="R962">
        <f t="shared" ref="R962:R1025" si="372">S962*(1+$BR962)</f>
        <v>6.3368730800882238</v>
      </c>
      <c r="S962">
        <f t="shared" ref="S962:S1025" si="373">T962*(1+$BR962)</f>
        <v>6.1500001447101429</v>
      </c>
      <c r="T962">
        <f t="shared" ref="T962:T1025" si="374">U962*(1+$BR962)</f>
        <v>5.9686380493844773</v>
      </c>
      <c r="U962">
        <f t="shared" ref="U962:U1025" si="375">V962*(1+$BR962)</f>
        <v>5.7926242807005934</v>
      </c>
      <c r="V962">
        <f t="shared" ref="V962:V1025" si="376">W962*(1+$BR962)</f>
        <v>5.6218011177311071</v>
      </c>
      <c r="W962">
        <f t="shared" ref="W962:W1025" si="377">X962*(1+$BR962)</f>
        <v>5.4560154907026481</v>
      </c>
      <c r="X962">
        <f t="shared" ref="X962:X1025" si="378">Y962*(1+$BR962)</f>
        <v>5.2951188438343966</v>
      </c>
      <c r="Y962">
        <f t="shared" ref="Y962:Y1025" si="379">Z962*(1+$BR962)</f>
        <v>5.1389670022214755</v>
      </c>
      <c r="Z962" s="1">
        <f t="shared" ref="Z962:AC1025" si="380">AA962*(1+$BQ962)</f>
        <v>4.9874200426439215</v>
      </c>
      <c r="AA962" s="1">
        <f t="shared" si="380"/>
        <v>5.0500211429409321</v>
      </c>
      <c r="AB962" s="1">
        <f t="shared" si="380"/>
        <v>5.1134079997462951</v>
      </c>
      <c r="AC962" s="1">
        <f t="shared" si="380"/>
        <v>5.1775904757187741</v>
      </c>
      <c r="AD962" s="1">
        <f t="shared" ref="AD962:AF1025" si="381">AE962*(1+$BQ962)</f>
        <v>5.2425785573112549</v>
      </c>
      <c r="AE962" s="1">
        <f t="shared" si="381"/>
        <v>5.3083823563245858</v>
      </c>
      <c r="AF962" s="1">
        <f t="shared" si="381"/>
        <v>5.3750121114809195</v>
      </c>
      <c r="AG962" s="1">
        <f t="shared" ref="AG962:AH1025" si="382">AH962*(1+$BQ962)</f>
        <v>5.4424781900168044</v>
      </c>
      <c r="AH962" s="1">
        <f t="shared" si="382"/>
        <v>5.5107910892962719</v>
      </c>
      <c r="AI962" s="1">
        <f t="shared" ref="AI962:AI1025" si="383">AJ962*(1+$BQ962)</f>
        <v>5.5799614384441707</v>
      </c>
      <c r="AJ962">
        <v>5.65</v>
      </c>
      <c r="AK962">
        <v>5.45</v>
      </c>
      <c r="AL962">
        <v>5.21</v>
      </c>
      <c r="AM962">
        <v>5.42</v>
      </c>
      <c r="AN962" t="s">
        <v>10030</v>
      </c>
      <c r="AO962" t="s">
        <v>9907</v>
      </c>
      <c r="AP962" t="s">
        <v>9677</v>
      </c>
      <c r="AQ962" t="s">
        <v>9955</v>
      </c>
      <c r="AR962" t="s">
        <v>9905</v>
      </c>
      <c r="AS962" t="s">
        <v>9980</v>
      </c>
      <c r="AT962" t="s">
        <v>9058</v>
      </c>
      <c r="AU962">
        <v>4.32</v>
      </c>
      <c r="AV962">
        <v>4.1399999999999997</v>
      </c>
      <c r="AW962" t="s">
        <v>9054</v>
      </c>
      <c r="AX962" t="s">
        <v>8782</v>
      </c>
      <c r="AY962" t="s">
        <v>9054</v>
      </c>
      <c r="AZ962" t="s">
        <v>9755</v>
      </c>
      <c r="BA962" t="s">
        <v>10081</v>
      </c>
      <c r="BB962" t="s">
        <v>8672</v>
      </c>
      <c r="BC962" t="s">
        <v>3790</v>
      </c>
      <c r="BD962" t="s">
        <v>9052</v>
      </c>
      <c r="BE962" t="s">
        <v>9983</v>
      </c>
      <c r="BF962">
        <v>4.6900000000000004</v>
      </c>
      <c r="BG962" t="s">
        <v>9484</v>
      </c>
      <c r="BH962" t="s">
        <v>9453</v>
      </c>
      <c r="BI962" t="s">
        <v>10228</v>
      </c>
      <c r="BJ962" t="s">
        <v>8462</v>
      </c>
      <c r="BK962" t="s">
        <v>9599</v>
      </c>
      <c r="BL962" t="s">
        <v>9850</v>
      </c>
      <c r="BM962" t="s">
        <v>9890</v>
      </c>
      <c r="BN962" t="s">
        <v>9809</v>
      </c>
      <c r="BO962" t="s">
        <v>8282</v>
      </c>
      <c r="BP962">
        <v>3</v>
      </c>
      <c r="BQ962">
        <f t="shared" ref="BQ962:BQ1025" si="384">((AV962/BF962)^(1/(2010-2000)))-1</f>
        <v>-1.2396205585102571E-2</v>
      </c>
      <c r="BR962">
        <f t="shared" ref="BR962:BR1025" si="385">((AM962/AV962)^(1/(2019-2010)))-1</f>
        <v>3.0385842435925348E-2</v>
      </c>
    </row>
    <row r="963" spans="1:70" hidden="1" x14ac:dyDescent="0.3">
      <c r="A963" t="s">
        <v>3650</v>
      </c>
      <c r="B963" t="s">
        <v>3651</v>
      </c>
      <c r="C963" t="str">
        <f>VLOOKUP(historical_emissions[[#This Row],[Country]],'Liste-Pays'!A:B,2,0)</f>
        <v>FSU</v>
      </c>
      <c r="D963" t="s">
        <v>41</v>
      </c>
      <c r="E963" t="s">
        <v>252</v>
      </c>
      <c r="F963" t="s">
        <v>302</v>
      </c>
      <c r="G963" t="s">
        <v>44</v>
      </c>
      <c r="H963">
        <f t="shared" si="362"/>
        <v>17.137600961538435</v>
      </c>
      <c r="I963">
        <f t="shared" si="363"/>
        <v>16.75841498485525</v>
      </c>
      <c r="J963">
        <f t="shared" si="364"/>
        <v>16.387618864210602</v>
      </c>
      <c r="K963">
        <f t="shared" si="365"/>
        <v>16.025026965934796</v>
      </c>
      <c r="L963">
        <f t="shared" si="366"/>
        <v>15.670457763682412</v>
      </c>
      <c r="M963">
        <f t="shared" si="367"/>
        <v>15.32373374755378</v>
      </c>
      <c r="N963">
        <f t="shared" si="368"/>
        <v>14.984681335227238</v>
      </c>
      <c r="O963">
        <f t="shared" si="369"/>
        <v>14.653130785057678</v>
      </c>
      <c r="P963">
        <f t="shared" si="370"/>
        <v>14.328916111097866</v>
      </c>
      <c r="Q963">
        <f t="shared" si="371"/>
        <v>14.011874999999996</v>
      </c>
      <c r="R963">
        <f t="shared" si="372"/>
        <v>13.701848729755882</v>
      </c>
      <c r="S963">
        <f t="shared" si="373"/>
        <v>13.398682090235098</v>
      </c>
      <c r="T963">
        <f t="shared" si="374"/>
        <v>13.102223305481294</v>
      </c>
      <c r="U963">
        <f t="shared" si="375"/>
        <v>12.812323957727772</v>
      </c>
      <c r="V963">
        <f t="shared" si="376"/>
        <v>12.528838913094297</v>
      </c>
      <c r="W963">
        <f t="shared" si="377"/>
        <v>12.251626248927941</v>
      </c>
      <c r="X963">
        <f t="shared" si="378"/>
        <v>11.980547182751572</v>
      </c>
      <c r="Y963">
        <f t="shared" si="379"/>
        <v>11.71546600278443</v>
      </c>
      <c r="Z963" s="1">
        <f t="shared" si="380"/>
        <v>11.456250000000008</v>
      </c>
      <c r="AA963" s="1">
        <f t="shared" si="380"/>
        <v>10.672499533038728</v>
      </c>
      <c r="AB963" s="1">
        <f t="shared" si="380"/>
        <v>9.9423673787418902</v>
      </c>
      <c r="AC963" s="1">
        <f t="shared" si="380"/>
        <v>9.2621853753996497</v>
      </c>
      <c r="AD963" s="1">
        <f t="shared" si="381"/>
        <v>8.6285363093395162</v>
      </c>
      <c r="AE963" s="1">
        <f t="shared" si="381"/>
        <v>8.0382367469489253</v>
      </c>
      <c r="AF963" s="1">
        <f t="shared" si="381"/>
        <v>7.4883210412017096</v>
      </c>
      <c r="AG963" s="1">
        <f t="shared" si="382"/>
        <v>6.9760264323377434</v>
      </c>
      <c r="AH963" s="1">
        <f t="shared" si="382"/>
        <v>6.498779167842037</v>
      </c>
      <c r="AI963" s="1">
        <f t="shared" si="383"/>
        <v>6.054181571990477</v>
      </c>
      <c r="AJ963">
        <v>5.64</v>
      </c>
      <c r="AK963">
        <v>5.03</v>
      </c>
      <c r="AL963">
        <v>5.55</v>
      </c>
      <c r="AM963">
        <v>4.7699999999999996</v>
      </c>
      <c r="AN963" t="s">
        <v>9964</v>
      </c>
      <c r="AO963" t="s">
        <v>8285</v>
      </c>
      <c r="AP963" t="s">
        <v>9173</v>
      </c>
      <c r="AQ963" t="s">
        <v>9862</v>
      </c>
      <c r="AR963" t="s">
        <v>7336</v>
      </c>
      <c r="AS963" t="s">
        <v>9064</v>
      </c>
      <c r="AT963" t="s">
        <v>9175</v>
      </c>
      <c r="AU963">
        <v>3.79</v>
      </c>
      <c r="AV963">
        <v>3.9</v>
      </c>
      <c r="AW963" t="s">
        <v>9454</v>
      </c>
      <c r="AX963" t="s">
        <v>10072</v>
      </c>
      <c r="AY963" t="s">
        <v>10117</v>
      </c>
      <c r="AZ963" t="s">
        <v>10290</v>
      </c>
      <c r="BA963" t="s">
        <v>9909</v>
      </c>
      <c r="BB963" t="s">
        <v>9945</v>
      </c>
      <c r="BC963" t="s">
        <v>8823</v>
      </c>
      <c r="BD963" t="s">
        <v>9788</v>
      </c>
      <c r="BE963" t="s">
        <v>9968</v>
      </c>
      <c r="BF963">
        <v>1.92</v>
      </c>
      <c r="BG963" t="s">
        <v>10102</v>
      </c>
      <c r="BH963" t="s">
        <v>9711</v>
      </c>
      <c r="BI963" t="s">
        <v>9790</v>
      </c>
      <c r="BJ963" t="s">
        <v>9538</v>
      </c>
      <c r="BK963" t="s">
        <v>10205</v>
      </c>
      <c r="BL963" t="s">
        <v>9872</v>
      </c>
      <c r="BM963" t="s">
        <v>10316</v>
      </c>
      <c r="BN963" t="s">
        <v>9491</v>
      </c>
      <c r="BO963" t="s">
        <v>10283</v>
      </c>
      <c r="BP963">
        <v>2.31</v>
      </c>
      <c r="BQ963">
        <f t="shared" si="384"/>
        <v>7.3436448934481868E-2</v>
      </c>
      <c r="BR963">
        <f t="shared" si="385"/>
        <v>2.2626601443266559E-2</v>
      </c>
    </row>
    <row r="964" spans="1:70" hidden="1" x14ac:dyDescent="0.3">
      <c r="A964" t="s">
        <v>6181</v>
      </c>
      <c r="B964" t="s">
        <v>6182</v>
      </c>
      <c r="C964" t="str">
        <f>VLOOKUP(historical_emissions[[#This Row],[Country]],'Liste-Pays'!A:B,2,0)</f>
        <v>WEU</v>
      </c>
      <c r="D964" t="s">
        <v>41</v>
      </c>
      <c r="E964" t="s">
        <v>328</v>
      </c>
      <c r="F964" t="s">
        <v>43</v>
      </c>
      <c r="G964" t="s">
        <v>44</v>
      </c>
      <c r="H964">
        <f t="shared" si="362"/>
        <v>2.3274155466538806</v>
      </c>
      <c r="I964">
        <f t="shared" si="363"/>
        <v>2.4358857876499198</v>
      </c>
      <c r="J964">
        <f t="shared" si="364"/>
        <v>2.5494113326713421</v>
      </c>
      <c r="K964">
        <f t="shared" si="365"/>
        <v>2.6682277864199939</v>
      </c>
      <c r="L964">
        <f t="shared" si="366"/>
        <v>2.7925817340600738</v>
      </c>
      <c r="M964">
        <f t="shared" si="367"/>
        <v>2.9227312529674854</v>
      </c>
      <c r="N964">
        <f t="shared" si="368"/>
        <v>3.0589464483294959</v>
      </c>
      <c r="O964">
        <f t="shared" si="369"/>
        <v>3.201510013706256</v>
      </c>
      <c r="P964">
        <f t="shared" si="370"/>
        <v>3.3507178177175412</v>
      </c>
      <c r="Q964">
        <f t="shared" si="371"/>
        <v>3.5068795180722887</v>
      </c>
      <c r="R964">
        <f t="shared" si="372"/>
        <v>3.6703192042152568</v>
      </c>
      <c r="S964">
        <f t="shared" si="373"/>
        <v>3.8413760699245181</v>
      </c>
      <c r="T964">
        <f t="shared" si="374"/>
        <v>4.0204051172556587</v>
      </c>
      <c r="U964">
        <f t="shared" si="375"/>
        <v>4.2077778932936134</v>
      </c>
      <c r="V964">
        <f t="shared" si="376"/>
        <v>4.4038832612411447</v>
      </c>
      <c r="W964">
        <f t="shared" si="377"/>
        <v>4.6091282074442512</v>
      </c>
      <c r="X964">
        <f t="shared" si="378"/>
        <v>4.8239386860293507</v>
      </c>
      <c r="Y964">
        <f t="shared" si="379"/>
        <v>5.0487605029051554</v>
      </c>
      <c r="Z964" s="1">
        <f t="shared" si="380"/>
        <v>5.2840602409638562</v>
      </c>
      <c r="AA964" s="1">
        <f t="shared" si="380"/>
        <v>5.3176753986703869</v>
      </c>
      <c r="AB964" s="1">
        <f t="shared" si="380"/>
        <v>5.3515044030736059</v>
      </c>
      <c r="AC964" s="1">
        <f t="shared" si="380"/>
        <v>5.3855486145839002</v>
      </c>
      <c r="AD964" s="1">
        <f t="shared" si="381"/>
        <v>5.4198094022660639</v>
      </c>
      <c r="AE964" s="1">
        <f t="shared" si="381"/>
        <v>5.4542881438943533</v>
      </c>
      <c r="AF964" s="1">
        <f t="shared" si="381"/>
        <v>5.4889862260078957</v>
      </c>
      <c r="AG964" s="1">
        <f t="shared" si="382"/>
        <v>5.5239050439664457</v>
      </c>
      <c r="AH964" s="1">
        <f t="shared" si="382"/>
        <v>5.5590460020065002</v>
      </c>
      <c r="AI964" s="1">
        <f t="shared" si="383"/>
        <v>5.5944105132977677</v>
      </c>
      <c r="AJ964">
        <v>5.63</v>
      </c>
      <c r="AK964">
        <v>5.29</v>
      </c>
      <c r="AL964">
        <v>5.57</v>
      </c>
      <c r="AM964">
        <v>5.17</v>
      </c>
      <c r="AN964" t="s">
        <v>8671</v>
      </c>
      <c r="AO964" t="s">
        <v>8108</v>
      </c>
      <c r="AP964" t="s">
        <v>10027</v>
      </c>
      <c r="AQ964" t="s">
        <v>10175</v>
      </c>
      <c r="AR964" t="s">
        <v>9054</v>
      </c>
      <c r="AS964" t="s">
        <v>8284</v>
      </c>
      <c r="AT964" t="s">
        <v>9796</v>
      </c>
      <c r="AU964">
        <v>9.91</v>
      </c>
      <c r="AV964">
        <v>7.79</v>
      </c>
      <c r="AW964" t="s">
        <v>8875</v>
      </c>
      <c r="AX964" t="s">
        <v>9203</v>
      </c>
      <c r="AY964" t="s">
        <v>9026</v>
      </c>
      <c r="AZ964" t="s">
        <v>9656</v>
      </c>
      <c r="BA964" t="s">
        <v>7852</v>
      </c>
      <c r="BB964" t="s">
        <v>8151</v>
      </c>
      <c r="BC964" t="s">
        <v>7857</v>
      </c>
      <c r="BD964" t="s">
        <v>9760</v>
      </c>
      <c r="BE964" t="s">
        <v>9077</v>
      </c>
      <c r="BF964">
        <v>8.3000000000000007</v>
      </c>
      <c r="BG964" t="s">
        <v>9854</v>
      </c>
      <c r="BH964" t="s">
        <v>8421</v>
      </c>
      <c r="BI964" t="s">
        <v>9823</v>
      </c>
      <c r="BJ964" t="s">
        <v>10183</v>
      </c>
      <c r="BK964" t="s">
        <v>9727</v>
      </c>
      <c r="BL964" t="s">
        <v>10194</v>
      </c>
      <c r="BM964" t="s">
        <v>10149</v>
      </c>
      <c r="BN964" t="s">
        <v>9596</v>
      </c>
      <c r="BO964" t="s">
        <v>9519</v>
      </c>
      <c r="BP964">
        <v>5.16</v>
      </c>
      <c r="BQ964">
        <f t="shared" si="384"/>
        <v>-6.3214008352099338E-3</v>
      </c>
      <c r="BR964">
        <f t="shared" si="385"/>
        <v>-4.4530101347932449E-2</v>
      </c>
    </row>
    <row r="965" spans="1:70" hidden="1" x14ac:dyDescent="0.3">
      <c r="A965" t="s">
        <v>2091</v>
      </c>
      <c r="B965" t="s">
        <v>2092</v>
      </c>
      <c r="C965" t="str">
        <f>VLOOKUP(historical_emissions[[#This Row],[Country]],'Liste-Pays'!A:B,2,0)</f>
        <v>EEU</v>
      </c>
      <c r="D965" t="s">
        <v>41</v>
      </c>
      <c r="E965" t="s">
        <v>535</v>
      </c>
      <c r="F965" t="s">
        <v>561</v>
      </c>
      <c r="G965" t="s">
        <v>44</v>
      </c>
      <c r="H965">
        <f t="shared" si="362"/>
        <v>24.102889343962548</v>
      </c>
      <c r="I965">
        <f t="shared" si="363"/>
        <v>24.219416889227038</v>
      </c>
      <c r="J965">
        <f t="shared" si="364"/>
        <v>24.336507797190979</v>
      </c>
      <c r="K965">
        <f t="shared" si="365"/>
        <v>24.454164791481048</v>
      </c>
      <c r="L965">
        <f t="shared" si="366"/>
        <v>24.572390608891538</v>
      </c>
      <c r="M965">
        <f t="shared" si="367"/>
        <v>24.691187999448019</v>
      </c>
      <c r="N965">
        <f t="shared" si="368"/>
        <v>24.810559726471293</v>
      </c>
      <c r="O965">
        <f t="shared" si="369"/>
        <v>24.930508566641691</v>
      </c>
      <c r="P965">
        <f t="shared" si="370"/>
        <v>25.051037310063641</v>
      </c>
      <c r="Q965">
        <f t="shared" si="371"/>
        <v>25.172148760330582</v>
      </c>
      <c r="R965">
        <f t="shared" si="372"/>
        <v>25.293845734590171</v>
      </c>
      <c r="S965">
        <f t="shared" si="373"/>
        <v>25.416131063609814</v>
      </c>
      <c r="T965">
        <f t="shared" si="374"/>
        <v>25.539007591842513</v>
      </c>
      <c r="U965">
        <f t="shared" si="375"/>
        <v>25.662478177493025</v>
      </c>
      <c r="V965">
        <f t="shared" si="376"/>
        <v>25.786545692584358</v>
      </c>
      <c r="W965">
        <f t="shared" si="377"/>
        <v>25.911213023024562</v>
      </c>
      <c r="X965">
        <f t="shared" si="378"/>
        <v>26.036483068673867</v>
      </c>
      <c r="Y965">
        <f t="shared" si="379"/>
        <v>26.162358743412131</v>
      </c>
      <c r="Z965" s="1">
        <f t="shared" si="380"/>
        <v>26.288842975206624</v>
      </c>
      <c r="AA965" s="1">
        <f t="shared" si="380"/>
        <v>22.534356702620926</v>
      </c>
      <c r="AB965" s="1">
        <f t="shared" si="380"/>
        <v>19.316073837097637</v>
      </c>
      <c r="AC965" s="1">
        <f t="shared" si="380"/>
        <v>16.557415567883154</v>
      </c>
      <c r="AD965" s="1">
        <f t="shared" si="381"/>
        <v>14.192739818640696</v>
      </c>
      <c r="AE965" s="1">
        <f t="shared" si="381"/>
        <v>12.165779298935735</v>
      </c>
      <c r="AF965" s="1">
        <f t="shared" si="381"/>
        <v>10.428302628081891</v>
      </c>
      <c r="AG965" s="1">
        <f t="shared" si="382"/>
        <v>8.9389666728849093</v>
      </c>
      <c r="AH965" s="1">
        <f t="shared" si="382"/>
        <v>7.6623327907433678</v>
      </c>
      <c r="AI965" s="1">
        <f t="shared" si="383"/>
        <v>6.5680235696810012</v>
      </c>
      <c r="AJ965">
        <v>5.63</v>
      </c>
      <c r="AK965">
        <v>5.43</v>
      </c>
      <c r="AL965">
        <v>5.22</v>
      </c>
      <c r="AM965">
        <v>5.41</v>
      </c>
      <c r="AN965" t="s">
        <v>10148</v>
      </c>
      <c r="AO965" t="s">
        <v>8957</v>
      </c>
      <c r="AP965" t="s">
        <v>6576</v>
      </c>
      <c r="AQ965" t="s">
        <v>9938</v>
      </c>
      <c r="AR965" t="s">
        <v>6092</v>
      </c>
      <c r="AS965" t="s">
        <v>8781</v>
      </c>
      <c r="AT965" t="s">
        <v>4945</v>
      </c>
      <c r="AU965">
        <v>6.16</v>
      </c>
      <c r="AV965">
        <v>5.65</v>
      </c>
      <c r="AW965" t="s">
        <v>10148</v>
      </c>
      <c r="AX965" t="s">
        <v>6585</v>
      </c>
      <c r="AY965" t="s">
        <v>9942</v>
      </c>
      <c r="AZ965" t="s">
        <v>8671</v>
      </c>
      <c r="BA965" t="s">
        <v>10220</v>
      </c>
      <c r="BB965" t="s">
        <v>9680</v>
      </c>
      <c r="BC965" t="s">
        <v>10084</v>
      </c>
      <c r="BD965" t="s">
        <v>9229</v>
      </c>
      <c r="BE965" t="s">
        <v>4271</v>
      </c>
      <c r="BF965">
        <v>1.21</v>
      </c>
      <c r="BG965" t="s">
        <v>9375</v>
      </c>
      <c r="BH965" t="s">
        <v>7626</v>
      </c>
      <c r="BI965" t="s">
        <v>9715</v>
      </c>
      <c r="BJ965" t="s">
        <v>7623</v>
      </c>
      <c r="BK965" t="s">
        <v>9770</v>
      </c>
      <c r="BL965" t="s">
        <v>9783</v>
      </c>
      <c r="BM965" t="s">
        <v>9589</v>
      </c>
      <c r="BN965" t="s">
        <v>10211</v>
      </c>
      <c r="BO965" t="s">
        <v>7621</v>
      </c>
      <c r="BP965">
        <v>0.15</v>
      </c>
      <c r="BQ965">
        <f t="shared" si="384"/>
        <v>0.16661164647975157</v>
      </c>
      <c r="BR965">
        <f t="shared" si="385"/>
        <v>-4.8113274484458124E-3</v>
      </c>
    </row>
    <row r="966" spans="1:70" hidden="1" x14ac:dyDescent="0.3">
      <c r="A966" t="s">
        <v>2091</v>
      </c>
      <c r="B966" t="s">
        <v>2092</v>
      </c>
      <c r="C966" t="str">
        <f>VLOOKUP(historical_emissions[[#This Row],[Country]],'Liste-Pays'!A:B,2,0)</f>
        <v>EEU</v>
      </c>
      <c r="D966" t="s">
        <v>41</v>
      </c>
      <c r="E966" t="s">
        <v>42</v>
      </c>
      <c r="F966" t="s">
        <v>561</v>
      </c>
      <c r="G966" t="s">
        <v>44</v>
      </c>
      <c r="H966">
        <f t="shared" si="362"/>
        <v>24.102889343962548</v>
      </c>
      <c r="I966">
        <f t="shared" si="363"/>
        <v>24.219416889227038</v>
      </c>
      <c r="J966">
        <f t="shared" si="364"/>
        <v>24.336507797190979</v>
      </c>
      <c r="K966">
        <f t="shared" si="365"/>
        <v>24.454164791481048</v>
      </c>
      <c r="L966">
        <f t="shared" si="366"/>
        <v>24.572390608891538</v>
      </c>
      <c r="M966">
        <f t="shared" si="367"/>
        <v>24.691187999448019</v>
      </c>
      <c r="N966">
        <f t="shared" si="368"/>
        <v>24.810559726471293</v>
      </c>
      <c r="O966">
        <f t="shared" si="369"/>
        <v>24.930508566641691</v>
      </c>
      <c r="P966">
        <f t="shared" si="370"/>
        <v>25.051037310063641</v>
      </c>
      <c r="Q966">
        <f t="shared" si="371"/>
        <v>25.172148760330582</v>
      </c>
      <c r="R966">
        <f t="shared" si="372"/>
        <v>25.293845734590171</v>
      </c>
      <c r="S966">
        <f t="shared" si="373"/>
        <v>25.416131063609814</v>
      </c>
      <c r="T966">
        <f t="shared" si="374"/>
        <v>25.539007591842513</v>
      </c>
      <c r="U966">
        <f t="shared" si="375"/>
        <v>25.662478177493025</v>
      </c>
      <c r="V966">
        <f t="shared" si="376"/>
        <v>25.786545692584358</v>
      </c>
      <c r="W966">
        <f t="shared" si="377"/>
        <v>25.911213023024562</v>
      </c>
      <c r="X966">
        <f t="shared" si="378"/>
        <v>26.036483068673867</v>
      </c>
      <c r="Y966">
        <f t="shared" si="379"/>
        <v>26.162358743412131</v>
      </c>
      <c r="Z966" s="1">
        <f t="shared" si="380"/>
        <v>26.288842975206624</v>
      </c>
      <c r="AA966" s="1">
        <f t="shared" si="380"/>
        <v>22.534356702620926</v>
      </c>
      <c r="AB966" s="1">
        <f t="shared" si="380"/>
        <v>19.316073837097637</v>
      </c>
      <c r="AC966" s="1">
        <f t="shared" si="380"/>
        <v>16.557415567883154</v>
      </c>
      <c r="AD966" s="1">
        <f t="shared" si="381"/>
        <v>14.192739818640696</v>
      </c>
      <c r="AE966" s="1">
        <f t="shared" si="381"/>
        <v>12.165779298935735</v>
      </c>
      <c r="AF966" s="1">
        <f t="shared" si="381"/>
        <v>10.428302628081891</v>
      </c>
      <c r="AG966" s="1">
        <f t="shared" si="382"/>
        <v>8.9389666728849093</v>
      </c>
      <c r="AH966" s="1">
        <f t="shared" si="382"/>
        <v>7.6623327907433678</v>
      </c>
      <c r="AI966" s="1">
        <f t="shared" si="383"/>
        <v>6.5680235696810012</v>
      </c>
      <c r="AJ966">
        <v>5.63</v>
      </c>
      <c r="AK966">
        <v>5.43</v>
      </c>
      <c r="AL966">
        <v>5.22</v>
      </c>
      <c r="AM966">
        <v>5.41</v>
      </c>
      <c r="AN966" t="s">
        <v>10148</v>
      </c>
      <c r="AO966" t="s">
        <v>8957</v>
      </c>
      <c r="AP966" t="s">
        <v>6576</v>
      </c>
      <c r="AQ966" t="s">
        <v>9938</v>
      </c>
      <c r="AR966" t="s">
        <v>6092</v>
      </c>
      <c r="AS966" t="s">
        <v>8781</v>
      </c>
      <c r="AT966" t="s">
        <v>4945</v>
      </c>
      <c r="AU966">
        <v>6.16</v>
      </c>
      <c r="AV966">
        <v>5.65</v>
      </c>
      <c r="AW966" t="s">
        <v>10148</v>
      </c>
      <c r="AX966" t="s">
        <v>6585</v>
      </c>
      <c r="AY966" t="s">
        <v>9942</v>
      </c>
      <c r="AZ966" t="s">
        <v>8671</v>
      </c>
      <c r="BA966" t="s">
        <v>10220</v>
      </c>
      <c r="BB966" t="s">
        <v>9680</v>
      </c>
      <c r="BC966" t="s">
        <v>10084</v>
      </c>
      <c r="BD966" t="s">
        <v>9229</v>
      </c>
      <c r="BE966" t="s">
        <v>4271</v>
      </c>
      <c r="BF966">
        <v>1.21</v>
      </c>
      <c r="BG966" t="s">
        <v>9375</v>
      </c>
      <c r="BH966" t="s">
        <v>7626</v>
      </c>
      <c r="BI966" t="s">
        <v>9715</v>
      </c>
      <c r="BJ966" t="s">
        <v>7623</v>
      </c>
      <c r="BK966" t="s">
        <v>9770</v>
      </c>
      <c r="BL966" t="s">
        <v>9783</v>
      </c>
      <c r="BM966" t="s">
        <v>9589</v>
      </c>
      <c r="BN966" t="s">
        <v>10211</v>
      </c>
      <c r="BO966" t="s">
        <v>7621</v>
      </c>
      <c r="BP966">
        <v>0.15</v>
      </c>
      <c r="BQ966">
        <f t="shared" si="384"/>
        <v>0.16661164647975157</v>
      </c>
      <c r="BR966">
        <f t="shared" si="385"/>
        <v>-4.8113274484458124E-3</v>
      </c>
    </row>
    <row r="967" spans="1:70" hidden="1" x14ac:dyDescent="0.3">
      <c r="A967" t="s">
        <v>1503</v>
      </c>
      <c r="B967" t="s">
        <v>1504</v>
      </c>
      <c r="C967" t="str">
        <f>VLOOKUP(historical_emissions[[#This Row],[Country]],'Liste-Pays'!A:B,2,0)</f>
        <v>AFR</v>
      </c>
      <c r="D967" t="s">
        <v>41</v>
      </c>
      <c r="E967" t="s">
        <v>535</v>
      </c>
      <c r="F967" t="s">
        <v>43</v>
      </c>
      <c r="G967" t="s">
        <v>44</v>
      </c>
      <c r="H967">
        <f t="shared" si="362"/>
        <v>9.0228545606604182</v>
      </c>
      <c r="I967">
        <f t="shared" si="363"/>
        <v>8.946756343559418</v>
      </c>
      <c r="J967">
        <f t="shared" si="364"/>
        <v>8.8712999342817636</v>
      </c>
      <c r="K967">
        <f t="shared" si="365"/>
        <v>8.7964799198585606</v>
      </c>
      <c r="L967">
        <f t="shared" si="366"/>
        <v>8.7222909329735714</v>
      </c>
      <c r="M967">
        <f t="shared" si="367"/>
        <v>8.6487276515781844</v>
      </c>
      <c r="N967">
        <f t="shared" si="368"/>
        <v>8.5757847985096252</v>
      </c>
      <c r="O967">
        <f t="shared" si="369"/>
        <v>8.5034571411123991</v>
      </c>
      <c r="P967">
        <f t="shared" si="370"/>
        <v>8.4317394908629133</v>
      </c>
      <c r="Q967">
        <f t="shared" si="371"/>
        <v>8.3606267029972727</v>
      </c>
      <c r="R967">
        <f t="shared" si="372"/>
        <v>8.2901136761422158</v>
      </c>
      <c r="S967">
        <f t="shared" si="373"/>
        <v>8.22019535194916</v>
      </c>
      <c r="T967">
        <f t="shared" si="374"/>
        <v>8.1508667147313307</v>
      </c>
      <c r="U967">
        <f t="shared" si="375"/>
        <v>8.0821227911039557</v>
      </c>
      <c r="V967">
        <f t="shared" si="376"/>
        <v>8.0139586496274955</v>
      </c>
      <c r="W967">
        <f t="shared" si="377"/>
        <v>7.946369400453877</v>
      </c>
      <c r="X967">
        <f t="shared" si="378"/>
        <v>7.8793501949757125</v>
      </c>
      <c r="Y967">
        <f t="shared" si="379"/>
        <v>7.8128962254784815</v>
      </c>
      <c r="Z967" s="1">
        <f t="shared" si="380"/>
        <v>7.7470027247956406</v>
      </c>
      <c r="AA967" s="1">
        <f t="shared" si="380"/>
        <v>7.5036259615344045</v>
      </c>
      <c r="AB967" s="1">
        <f t="shared" si="380"/>
        <v>7.2678950260855082</v>
      </c>
      <c r="AC967" s="1">
        <f t="shared" si="380"/>
        <v>7.0395697201565897</v>
      </c>
      <c r="AD967" s="1">
        <f t="shared" si="381"/>
        <v>6.8184173914295192</v>
      </c>
      <c r="AE967" s="1">
        <f t="shared" si="381"/>
        <v>6.6042126964990659</v>
      </c>
      <c r="AF967" s="1">
        <f t="shared" si="381"/>
        <v>6.3967373712589932</v>
      </c>
      <c r="AG967" s="1">
        <f t="shared" si="382"/>
        <v>6.1957800085016084</v>
      </c>
      <c r="AH967" s="1">
        <f t="shared" si="382"/>
        <v>6.0011358425041612</v>
      </c>
      <c r="AI967" s="1">
        <f t="shared" si="383"/>
        <v>5.8126065403825873</v>
      </c>
      <c r="AJ967">
        <v>5.63</v>
      </c>
      <c r="AK967">
        <v>5.87</v>
      </c>
      <c r="AL967">
        <v>5.07</v>
      </c>
      <c r="AM967">
        <v>5.45</v>
      </c>
      <c r="AN967" t="s">
        <v>6586</v>
      </c>
      <c r="AO967" t="s">
        <v>9849</v>
      </c>
      <c r="AP967" t="s">
        <v>8459</v>
      </c>
      <c r="AQ967" t="s">
        <v>9727</v>
      </c>
      <c r="AR967" t="s">
        <v>9979</v>
      </c>
      <c r="AS967" t="s">
        <v>4948</v>
      </c>
      <c r="AT967" t="s">
        <v>9444</v>
      </c>
      <c r="AU967">
        <v>4.6399999999999997</v>
      </c>
      <c r="AV967">
        <v>5.05</v>
      </c>
      <c r="AW967" t="s">
        <v>10293</v>
      </c>
      <c r="AX967" t="s">
        <v>9518</v>
      </c>
      <c r="AY967" t="s">
        <v>9624</v>
      </c>
      <c r="AZ967" t="s">
        <v>9804</v>
      </c>
      <c r="BA967" t="s">
        <v>9060</v>
      </c>
      <c r="BB967" t="s">
        <v>10081</v>
      </c>
      <c r="BC967" t="s">
        <v>6094</v>
      </c>
      <c r="BD967" t="s">
        <v>9807</v>
      </c>
      <c r="BE967" t="s">
        <v>9598</v>
      </c>
      <c r="BF967">
        <v>3.67</v>
      </c>
      <c r="BG967" t="s">
        <v>9176</v>
      </c>
      <c r="BH967" t="s">
        <v>10291</v>
      </c>
      <c r="BI967" t="s">
        <v>8463</v>
      </c>
      <c r="BJ967" t="s">
        <v>8463</v>
      </c>
      <c r="BK967" t="s">
        <v>9888</v>
      </c>
      <c r="BL967" t="s">
        <v>4951</v>
      </c>
      <c r="BM967" t="s">
        <v>9372</v>
      </c>
      <c r="BN967" t="s">
        <v>9917</v>
      </c>
      <c r="BO967" t="s">
        <v>10156</v>
      </c>
      <c r="BP967">
        <v>3.77</v>
      </c>
      <c r="BQ967">
        <f t="shared" si="384"/>
        <v>3.2434554242022573E-2</v>
      </c>
      <c r="BR967">
        <f t="shared" si="385"/>
        <v>8.5056767144198187E-3</v>
      </c>
    </row>
    <row r="968" spans="1:70" hidden="1" x14ac:dyDescent="0.3">
      <c r="A968" t="s">
        <v>9209</v>
      </c>
      <c r="B968" t="s">
        <v>9210</v>
      </c>
      <c r="C968" t="str">
        <f>VLOOKUP(historical_emissions[[#This Row],[Country]],'Liste-Pays'!A:B,2,0)</f>
        <v>AFR</v>
      </c>
      <c r="D968" t="s">
        <v>41</v>
      </c>
      <c r="E968" t="s">
        <v>42</v>
      </c>
      <c r="F968" t="s">
        <v>302</v>
      </c>
      <c r="G968" t="s">
        <v>44</v>
      </c>
      <c r="H968">
        <f t="shared" si="362"/>
        <v>8.2185457644980264</v>
      </c>
      <c r="I968">
        <f t="shared" si="363"/>
        <v>8.0067093436055039</v>
      </c>
      <c r="J968">
        <f t="shared" si="364"/>
        <v>7.8003330941961657</v>
      </c>
      <c r="K968">
        <f t="shared" si="365"/>
        <v>7.5992762780886345</v>
      </c>
      <c r="L968">
        <f t="shared" si="366"/>
        <v>7.4034017846864471</v>
      </c>
      <c r="M968">
        <f t="shared" si="367"/>
        <v>7.2125760374755501</v>
      </c>
      <c r="N968">
        <f t="shared" si="368"/>
        <v>7.0266689029318625</v>
      </c>
      <c r="O968">
        <f t="shared" si="369"/>
        <v>6.845553601776782</v>
      </c>
      <c r="P968">
        <f t="shared" si="370"/>
        <v>6.6691066225201201</v>
      </c>
      <c r="Q968">
        <f t="shared" si="371"/>
        <v>6.4972076372315017</v>
      </c>
      <c r="R968">
        <f t="shared" si="372"/>
        <v>6.3297394194827934</v>
      </c>
      <c r="S968">
        <f t="shared" si="373"/>
        <v>6.1665877644055955</v>
      </c>
      <c r="T968">
        <f t="shared" si="374"/>
        <v>6.0076414108092928</v>
      </c>
      <c r="U968">
        <f t="shared" si="375"/>
        <v>5.8527919653065368</v>
      </c>
      <c r="V968">
        <f t="shared" si="376"/>
        <v>5.7019338283944316</v>
      </c>
      <c r="W968">
        <f t="shared" si="377"/>
        <v>5.5549641224410022</v>
      </c>
      <c r="X968">
        <f t="shared" si="378"/>
        <v>5.4117826215278484</v>
      </c>
      <c r="Y968">
        <f t="shared" si="379"/>
        <v>5.2722916831011242</v>
      </c>
      <c r="Z968" s="1">
        <f t="shared" si="380"/>
        <v>5.1363961813842494</v>
      </c>
      <c r="AA968" s="1">
        <f t="shared" si="380"/>
        <v>5.1800487120409757</v>
      </c>
      <c r="AB968" s="1">
        <f t="shared" si="380"/>
        <v>5.2240722311038619</v>
      </c>
      <c r="AC968" s="1">
        <f t="shared" si="380"/>
        <v>5.2684698914805494</v>
      </c>
      <c r="AD968" s="1">
        <f t="shared" si="381"/>
        <v>5.3132448728741997</v>
      </c>
      <c r="AE968" s="1">
        <f t="shared" si="381"/>
        <v>5.3584003820112169</v>
      </c>
      <c r="AF968" s="1">
        <f t="shared" si="381"/>
        <v>5.4039396528709114</v>
      </c>
      <c r="AG968" s="1">
        <f t="shared" si="382"/>
        <v>5.4498659469171145</v>
      </c>
      <c r="AH968" s="1">
        <f t="shared" si="382"/>
        <v>5.4961825533317574</v>
      </c>
      <c r="AI968" s="1">
        <f t="shared" si="383"/>
        <v>5.5428927892504403</v>
      </c>
      <c r="AJ968">
        <v>5.59</v>
      </c>
      <c r="AK968">
        <v>4.9800000000000004</v>
      </c>
      <c r="AL968">
        <v>5.64</v>
      </c>
      <c r="AM968">
        <v>4.87</v>
      </c>
      <c r="AN968" t="s">
        <v>9980</v>
      </c>
      <c r="AO968" t="s">
        <v>9055</v>
      </c>
      <c r="AP968" t="s">
        <v>9806</v>
      </c>
      <c r="AQ968" t="s">
        <v>10260</v>
      </c>
      <c r="AR968" t="s">
        <v>10081</v>
      </c>
      <c r="AS968" t="s">
        <v>10284</v>
      </c>
      <c r="AT968" t="s">
        <v>6871</v>
      </c>
      <c r="AU968">
        <v>4.2</v>
      </c>
      <c r="AV968">
        <v>3.85</v>
      </c>
      <c r="AW968" t="s">
        <v>9488</v>
      </c>
      <c r="AX968" t="s">
        <v>10274</v>
      </c>
      <c r="AY968" t="s">
        <v>10274</v>
      </c>
      <c r="AZ968" t="s">
        <v>10228</v>
      </c>
      <c r="BA968" t="s">
        <v>9679</v>
      </c>
      <c r="BB968" t="s">
        <v>9911</v>
      </c>
      <c r="BC968" t="s">
        <v>9380</v>
      </c>
      <c r="BD968" t="s">
        <v>9866</v>
      </c>
      <c r="BE968" t="s">
        <v>10137</v>
      </c>
      <c r="BF968">
        <v>4.1900000000000004</v>
      </c>
      <c r="BG968" t="s">
        <v>9419</v>
      </c>
      <c r="BH968" t="s">
        <v>8463</v>
      </c>
      <c r="BI968" t="s">
        <v>9223</v>
      </c>
      <c r="BJ968" t="s">
        <v>10097</v>
      </c>
      <c r="BK968" t="s">
        <v>10221</v>
      </c>
      <c r="BL968" t="s">
        <v>5584</v>
      </c>
      <c r="BM968" t="s">
        <v>8282</v>
      </c>
      <c r="BN968" t="s">
        <v>9965</v>
      </c>
      <c r="BO968" t="s">
        <v>5584</v>
      </c>
      <c r="BP968">
        <v>3.02</v>
      </c>
      <c r="BQ968">
        <f t="shared" si="384"/>
        <v>-8.4270502235348488E-3</v>
      </c>
      <c r="BR968">
        <f t="shared" si="385"/>
        <v>2.6457363668596745E-2</v>
      </c>
    </row>
    <row r="969" spans="1:70" hidden="1" x14ac:dyDescent="0.3">
      <c r="A969" t="s">
        <v>7808</v>
      </c>
      <c r="B969" t="s">
        <v>7809</v>
      </c>
      <c r="C969" t="str">
        <f>VLOOKUP(historical_emissions[[#This Row],[Country]],'Liste-Pays'!A:B,2,0)</f>
        <v>WEU</v>
      </c>
      <c r="D969" t="s">
        <v>41</v>
      </c>
      <c r="E969" t="s">
        <v>42</v>
      </c>
      <c r="F969" t="s">
        <v>302</v>
      </c>
      <c r="G969" t="s">
        <v>44</v>
      </c>
      <c r="H969">
        <f t="shared" si="362"/>
        <v>5.7804713932454872</v>
      </c>
      <c r="I969">
        <f t="shared" si="363"/>
        <v>5.752096413008827</v>
      </c>
      <c r="J969">
        <f t="shared" si="364"/>
        <v>5.7238607189045005</v>
      </c>
      <c r="K969">
        <f t="shared" si="365"/>
        <v>5.695763627209506</v>
      </c>
      <c r="L969">
        <f t="shared" si="366"/>
        <v>5.6678044575570778</v>
      </c>
      <c r="M969">
        <f t="shared" si="367"/>
        <v>5.6399825329202118</v>
      </c>
      <c r="N969">
        <f t="shared" si="368"/>
        <v>5.6122971795952701</v>
      </c>
      <c r="O969">
        <f t="shared" si="369"/>
        <v>5.5847477271856683</v>
      </c>
      <c r="P969">
        <f t="shared" si="370"/>
        <v>5.5573335085856428</v>
      </c>
      <c r="Q969">
        <f t="shared" si="371"/>
        <v>5.5300538599640943</v>
      </c>
      <c r="R969">
        <f t="shared" si="372"/>
        <v>5.5029081207485167</v>
      </c>
      <c r="S969">
        <f t="shared" si="373"/>
        <v>5.4758956336089986</v>
      </c>
      <c r="T969">
        <f t="shared" si="374"/>
        <v>5.4490157444423071</v>
      </c>
      <c r="U969">
        <f t="shared" si="375"/>
        <v>5.4222678023560489</v>
      </c>
      <c r="V969">
        <f t="shared" si="376"/>
        <v>5.3956511596529095</v>
      </c>
      <c r="W969">
        <f t="shared" si="377"/>
        <v>5.3691651718149682</v>
      </c>
      <c r="X969">
        <f t="shared" si="378"/>
        <v>5.3428091974880925</v>
      </c>
      <c r="Y969">
        <f t="shared" si="379"/>
        <v>5.3165825984664075</v>
      </c>
      <c r="Z969" s="1">
        <f t="shared" si="380"/>
        <v>5.29048473967684</v>
      </c>
      <c r="AA969" s="1">
        <f t="shared" si="380"/>
        <v>5.3168376409573979</v>
      </c>
      <c r="AB969" s="1">
        <f t="shared" si="380"/>
        <v>5.3433218110044436</v>
      </c>
      <c r="AC969" s="1">
        <f t="shared" si="380"/>
        <v>5.3699379036924366</v>
      </c>
      <c r="AD969" s="1">
        <f t="shared" si="381"/>
        <v>5.3966865761529066</v>
      </c>
      <c r="AE969" s="1">
        <f t="shared" si="381"/>
        <v>5.4235684887906803</v>
      </c>
      <c r="AF969" s="1">
        <f t="shared" si="381"/>
        <v>5.4505843053001852</v>
      </c>
      <c r="AG969" s="1">
        <f t="shared" si="382"/>
        <v>5.4777346926818353</v>
      </c>
      <c r="AH969" s="1">
        <f t="shared" si="382"/>
        <v>5.5050203212584989</v>
      </c>
      <c r="AI969" s="1">
        <f t="shared" si="383"/>
        <v>5.5324418646920508</v>
      </c>
      <c r="AJ969">
        <v>5.56</v>
      </c>
      <c r="AK969">
        <v>5.56</v>
      </c>
      <c r="AL969">
        <v>5.67</v>
      </c>
      <c r="AM969">
        <v>5.54</v>
      </c>
      <c r="AN969" t="s">
        <v>10255</v>
      </c>
      <c r="AO969" t="s">
        <v>6585</v>
      </c>
      <c r="AP969" t="s">
        <v>9518</v>
      </c>
      <c r="AQ969" t="s">
        <v>9518</v>
      </c>
      <c r="AR969" t="s">
        <v>9862</v>
      </c>
      <c r="AS969" t="s">
        <v>9060</v>
      </c>
      <c r="AT969" t="s">
        <v>8186</v>
      </c>
      <c r="AU969">
        <v>5.0999999999999996</v>
      </c>
      <c r="AV969">
        <v>5.3</v>
      </c>
      <c r="AW969" t="s">
        <v>9960</v>
      </c>
      <c r="AX969" t="s">
        <v>9517</v>
      </c>
      <c r="AY969" t="s">
        <v>10004</v>
      </c>
      <c r="AZ969" t="s">
        <v>9623</v>
      </c>
      <c r="BA969" t="s">
        <v>9758</v>
      </c>
      <c r="BB969" t="s">
        <v>9518</v>
      </c>
      <c r="BC969" t="s">
        <v>9517</v>
      </c>
      <c r="BD969" t="s">
        <v>9517</v>
      </c>
      <c r="BE969" t="s">
        <v>9804</v>
      </c>
      <c r="BF969">
        <v>5.57</v>
      </c>
      <c r="BG969" t="s">
        <v>10027</v>
      </c>
      <c r="BH969" t="s">
        <v>8185</v>
      </c>
      <c r="BI969" t="s">
        <v>6582</v>
      </c>
      <c r="BJ969" t="s">
        <v>6577</v>
      </c>
      <c r="BK969" t="s">
        <v>10293</v>
      </c>
      <c r="BL969" t="s">
        <v>6582</v>
      </c>
      <c r="BM969" t="s">
        <v>10193</v>
      </c>
      <c r="BN969" t="s">
        <v>7334</v>
      </c>
      <c r="BO969" t="s">
        <v>4947</v>
      </c>
      <c r="BP969">
        <v>5.73</v>
      </c>
      <c r="BQ969">
        <f t="shared" si="384"/>
        <v>-4.9564991561059646E-3</v>
      </c>
      <c r="BR969">
        <f t="shared" si="385"/>
        <v>4.9329806385873809E-3</v>
      </c>
    </row>
    <row r="970" spans="1:70" hidden="1" x14ac:dyDescent="0.3">
      <c r="A970" t="s">
        <v>96</v>
      </c>
      <c r="B970" t="s">
        <v>97</v>
      </c>
      <c r="C970" t="str">
        <f>VLOOKUP(historical_emissions[[#This Row],[Country]],'Liste-Pays'!A:B,2,0)</f>
        <v>CHI</v>
      </c>
      <c r="D970" t="s">
        <v>41</v>
      </c>
      <c r="E970" t="s">
        <v>174</v>
      </c>
      <c r="F970" t="s">
        <v>302</v>
      </c>
      <c r="G970" t="s">
        <v>44</v>
      </c>
      <c r="H970">
        <f t="shared" si="362"/>
        <v>8.0415191148744487</v>
      </c>
      <c r="I970">
        <f t="shared" si="363"/>
        <v>8.3817931230250249</v>
      </c>
      <c r="J970">
        <f t="shared" si="364"/>
        <v>8.7364657042522591</v>
      </c>
      <c r="K970">
        <f t="shared" si="365"/>
        <v>9.1061461290313499</v>
      </c>
      <c r="L970">
        <f t="shared" si="366"/>
        <v>9.4914694488999647</v>
      </c>
      <c r="M970">
        <f t="shared" si="367"/>
        <v>9.8930975873746885</v>
      </c>
      <c r="N970">
        <f t="shared" si="368"/>
        <v>10.311720477029207</v>
      </c>
      <c r="O970">
        <f t="shared" si="369"/>
        <v>10.74805724468755</v>
      </c>
      <c r="P970">
        <f t="shared" si="370"/>
        <v>11.20285744676837</v>
      </c>
      <c r="Q970">
        <f t="shared" si="371"/>
        <v>11.676902356902358</v>
      </c>
      <c r="R970">
        <f t="shared" si="372"/>
        <v>12.171006308034745</v>
      </c>
      <c r="S970">
        <f t="shared" si="373"/>
        <v>12.686018091318379</v>
      </c>
      <c r="T970">
        <f t="shared" si="374"/>
        <v>13.222822414200477</v>
      </c>
      <c r="U970">
        <f t="shared" si="375"/>
        <v>13.78234142020778</v>
      </c>
      <c r="V970">
        <f t="shared" si="376"/>
        <v>14.365536273040886</v>
      </c>
      <c r="W970">
        <f t="shared" si="377"/>
        <v>14.973408807698965</v>
      </c>
      <c r="X970">
        <f t="shared" si="378"/>
        <v>15.607003251471225</v>
      </c>
      <c r="Y970">
        <f t="shared" si="379"/>
        <v>16.267408017751521</v>
      </c>
      <c r="Z970" s="1">
        <f t="shared" si="380"/>
        <v>16.955757575757584</v>
      </c>
      <c r="AA970" s="1">
        <f t="shared" si="380"/>
        <v>15.161300486372502</v>
      </c>
      <c r="AB970" s="1">
        <f t="shared" si="380"/>
        <v>13.556753887937603</v>
      </c>
      <c r="AC970" s="1">
        <f t="shared" si="380"/>
        <v>12.122019225415663</v>
      </c>
      <c r="AD970" s="1">
        <f t="shared" si="381"/>
        <v>10.839125008538568</v>
      </c>
      <c r="AE970" s="1">
        <f t="shared" si="381"/>
        <v>9.6920017008715487</v>
      </c>
      <c r="AF970" s="1">
        <f t="shared" si="381"/>
        <v>8.6662804327562757</v>
      </c>
      <c r="AG970" s="1">
        <f t="shared" si="382"/>
        <v>7.7491130168106119</v>
      </c>
      <c r="AH970" s="1">
        <f t="shared" si="382"/>
        <v>6.9290110114986661</v>
      </c>
      <c r="AI970" s="1">
        <f t="shared" si="383"/>
        <v>6.195701816881007</v>
      </c>
      <c r="AJ970">
        <v>5.54</v>
      </c>
      <c r="AK970">
        <v>5.89</v>
      </c>
      <c r="AL970">
        <v>6.17</v>
      </c>
      <c r="AM970">
        <v>6.26</v>
      </c>
      <c r="AN970" t="s">
        <v>9685</v>
      </c>
      <c r="AO970" t="s">
        <v>9362</v>
      </c>
      <c r="AP970" t="s">
        <v>6091</v>
      </c>
      <c r="AQ970" t="s">
        <v>8710</v>
      </c>
      <c r="AR970" t="s">
        <v>8106</v>
      </c>
      <c r="AS970" t="s">
        <v>6090</v>
      </c>
      <c r="AT970" t="s">
        <v>9963</v>
      </c>
      <c r="AU970">
        <v>9.52</v>
      </c>
      <c r="AV970">
        <v>9.09</v>
      </c>
      <c r="AW970" t="s">
        <v>8419</v>
      </c>
      <c r="AX970" t="s">
        <v>9847</v>
      </c>
      <c r="AY970" t="s">
        <v>9113</v>
      </c>
      <c r="AZ970" t="s">
        <v>9937</v>
      </c>
      <c r="BA970" t="s">
        <v>9218</v>
      </c>
      <c r="BB970" t="s">
        <v>9907</v>
      </c>
      <c r="BC970" t="s">
        <v>10274</v>
      </c>
      <c r="BD970" t="s">
        <v>10083</v>
      </c>
      <c r="BE970" t="s">
        <v>8282</v>
      </c>
      <c r="BF970">
        <v>2.97</v>
      </c>
      <c r="BG970" t="s">
        <v>9225</v>
      </c>
      <c r="BH970" t="s">
        <v>4951</v>
      </c>
      <c r="BI970" t="s">
        <v>9987</v>
      </c>
      <c r="BJ970" t="s">
        <v>8283</v>
      </c>
      <c r="BK970" t="s">
        <v>9052</v>
      </c>
      <c r="BL970" t="s">
        <v>9224</v>
      </c>
      <c r="BM970" t="s">
        <v>9916</v>
      </c>
      <c r="BN970" t="s">
        <v>10268</v>
      </c>
      <c r="BO970" t="s">
        <v>9967</v>
      </c>
      <c r="BP970">
        <v>2.88</v>
      </c>
      <c r="BQ970">
        <f t="shared" si="384"/>
        <v>0.11835772867888217</v>
      </c>
      <c r="BR970">
        <f t="shared" si="385"/>
        <v>-4.0596803471065646E-2</v>
      </c>
    </row>
    <row r="971" spans="1:70" hidden="1" x14ac:dyDescent="0.3">
      <c r="A971" t="s">
        <v>9042</v>
      </c>
      <c r="B971" t="s">
        <v>9043</v>
      </c>
      <c r="C971" t="str">
        <f>VLOOKUP(historical_emissions[[#This Row],[Country]],'Liste-Pays'!A:B,2,0)</f>
        <v>AFR</v>
      </c>
      <c r="D971" t="s">
        <v>41</v>
      </c>
      <c r="E971" t="s">
        <v>42</v>
      </c>
      <c r="F971" t="s">
        <v>302</v>
      </c>
      <c r="G971" t="s">
        <v>44</v>
      </c>
      <c r="H971">
        <f t="shared" si="362"/>
        <v>5.2445495321637372</v>
      </c>
      <c r="I971">
        <f t="shared" si="363"/>
        <v>5.2455728591614328</v>
      </c>
      <c r="J971">
        <f t="shared" si="364"/>
        <v>5.2465963858327402</v>
      </c>
      <c r="K971">
        <f t="shared" si="365"/>
        <v>5.2476201122166195</v>
      </c>
      <c r="L971">
        <f t="shared" si="366"/>
        <v>5.2486440383520385</v>
      </c>
      <c r="M971">
        <f t="shared" si="367"/>
        <v>5.2496681642779741</v>
      </c>
      <c r="N971">
        <f t="shared" si="368"/>
        <v>5.2506924900334093</v>
      </c>
      <c r="O971">
        <f t="shared" si="369"/>
        <v>5.2517170156573352</v>
      </c>
      <c r="P971">
        <f t="shared" si="370"/>
        <v>5.2527417411887507</v>
      </c>
      <c r="Q971">
        <f t="shared" si="371"/>
        <v>5.253766666666662</v>
      </c>
      <c r="R971">
        <f t="shared" si="372"/>
        <v>5.2547917921300833</v>
      </c>
      <c r="S971">
        <f t="shared" si="373"/>
        <v>5.2558171176180357</v>
      </c>
      <c r="T971">
        <f t="shared" si="374"/>
        <v>5.2568426431695494</v>
      </c>
      <c r="U971">
        <f t="shared" si="375"/>
        <v>5.2578683688236598</v>
      </c>
      <c r="V971">
        <f t="shared" si="376"/>
        <v>5.2588942946194122</v>
      </c>
      <c r="W971">
        <f t="shared" si="377"/>
        <v>5.2599204205958587</v>
      </c>
      <c r="X971">
        <f t="shared" si="378"/>
        <v>5.260946746792059</v>
      </c>
      <c r="Y971">
        <f t="shared" si="379"/>
        <v>5.2619732732470794</v>
      </c>
      <c r="Z971" s="1">
        <f t="shared" si="380"/>
        <v>5.2629999999999963</v>
      </c>
      <c r="AA971" s="1">
        <f t="shared" si="380"/>
        <v>5.2900650141831056</v>
      </c>
      <c r="AB971" s="1">
        <f t="shared" si="380"/>
        <v>5.3172692103902941</v>
      </c>
      <c r="AC971" s="1">
        <f t="shared" si="380"/>
        <v>5.3446133043660922</v>
      </c>
      <c r="AD971" s="1">
        <f t="shared" si="381"/>
        <v>5.3720980155357489</v>
      </c>
      <c r="AE971" s="1">
        <f t="shared" si="381"/>
        <v>5.399724067024164</v>
      </c>
      <c r="AF971" s="1">
        <f t="shared" si="381"/>
        <v>5.4274921856749119</v>
      </c>
      <c r="AG971" s="1">
        <f t="shared" si="382"/>
        <v>5.455403102069365</v>
      </c>
      <c r="AH971" s="1">
        <f t="shared" si="382"/>
        <v>5.4834575505459151</v>
      </c>
      <c r="AI971" s="1">
        <f t="shared" si="383"/>
        <v>5.5116562692192961</v>
      </c>
      <c r="AJ971">
        <v>5.54</v>
      </c>
      <c r="AK971">
        <v>5.62</v>
      </c>
      <c r="AL971">
        <v>5.72</v>
      </c>
      <c r="AM971">
        <v>5.69</v>
      </c>
      <c r="AN971" t="s">
        <v>10148</v>
      </c>
      <c r="AO971" t="s">
        <v>6582</v>
      </c>
      <c r="AP971" t="s">
        <v>10266</v>
      </c>
      <c r="AQ971" t="s">
        <v>9516</v>
      </c>
      <c r="AR971" t="s">
        <v>10193</v>
      </c>
      <c r="AS971" t="s">
        <v>9516</v>
      </c>
      <c r="AT971" t="s">
        <v>6576</v>
      </c>
      <c r="AU971">
        <v>5.71</v>
      </c>
      <c r="AV971">
        <v>5.7</v>
      </c>
      <c r="AW971" t="s">
        <v>6584</v>
      </c>
      <c r="AX971" t="s">
        <v>6584</v>
      </c>
      <c r="AY971" t="s">
        <v>9687</v>
      </c>
      <c r="AZ971" t="s">
        <v>6579</v>
      </c>
      <c r="BA971" t="s">
        <v>9343</v>
      </c>
      <c r="BB971" t="s">
        <v>9503</v>
      </c>
      <c r="BC971" t="s">
        <v>9528</v>
      </c>
      <c r="BD971" t="s">
        <v>9976</v>
      </c>
      <c r="BE971" t="s">
        <v>4946</v>
      </c>
      <c r="BF971">
        <v>6</v>
      </c>
      <c r="BG971" t="s">
        <v>9621</v>
      </c>
      <c r="BH971" t="s">
        <v>10071</v>
      </c>
      <c r="BI971" t="s">
        <v>9673</v>
      </c>
      <c r="BJ971" t="s">
        <v>9993</v>
      </c>
      <c r="BK971" t="s">
        <v>9216</v>
      </c>
      <c r="BL971" t="s">
        <v>8185</v>
      </c>
      <c r="BM971" t="s">
        <v>10136</v>
      </c>
      <c r="BN971" t="s">
        <v>9371</v>
      </c>
      <c r="BO971" t="s">
        <v>10136</v>
      </c>
      <c r="BP971">
        <v>5.98</v>
      </c>
      <c r="BQ971">
        <f t="shared" si="384"/>
        <v>-5.1161968918237433E-3</v>
      </c>
      <c r="BR971">
        <f t="shared" si="385"/>
        <v>-1.9508393557221559E-4</v>
      </c>
    </row>
    <row r="972" spans="1:70" hidden="1" x14ac:dyDescent="0.3">
      <c r="A972" t="s">
        <v>10157</v>
      </c>
      <c r="B972" t="s">
        <v>10158</v>
      </c>
      <c r="C972" t="str">
        <f>VLOOKUP(historical_emissions[[#This Row],[Country]],'Liste-Pays'!A:B,2,0)</f>
        <v>AFR</v>
      </c>
      <c r="D972" t="s">
        <v>41</v>
      </c>
      <c r="E972" t="s">
        <v>42</v>
      </c>
      <c r="F972" t="s">
        <v>148</v>
      </c>
      <c r="G972" t="s">
        <v>44</v>
      </c>
      <c r="H972">
        <f t="shared" si="362"/>
        <v>26.106051055783187</v>
      </c>
      <c r="I972">
        <f t="shared" si="363"/>
        <v>24.757418046373733</v>
      </c>
      <c r="J972">
        <f t="shared" si="364"/>
        <v>23.478455129548649</v>
      </c>
      <c r="K972">
        <f t="shared" si="365"/>
        <v>22.265563163238269</v>
      </c>
      <c r="L972">
        <f t="shared" si="366"/>
        <v>21.11532893628182</v>
      </c>
      <c r="M972">
        <f t="shared" si="367"/>
        <v>20.024515563276488</v>
      </c>
      <c r="N972">
        <f t="shared" si="368"/>
        <v>18.990053375626488</v>
      </c>
      <c r="O972">
        <f t="shared" si="369"/>
        <v>18.009031283158624</v>
      </c>
      <c r="P972">
        <f t="shared" si="370"/>
        <v>17.078688581994907</v>
      </c>
      <c r="Q972">
        <f t="shared" si="371"/>
        <v>16.196407185628747</v>
      </c>
      <c r="R972">
        <f t="shared" si="372"/>
        <v>15.359704257342065</v>
      </c>
      <c r="S972">
        <f t="shared" si="373"/>
        <v>14.566225223230179</v>
      </c>
      <c r="T972">
        <f t="shared" si="374"/>
        <v>13.81373714617231</v>
      </c>
      <c r="U972">
        <f t="shared" si="375"/>
        <v>13.100122442101371</v>
      </c>
      <c r="V972">
        <f t="shared" si="376"/>
        <v>12.4233729208899</v>
      </c>
      <c r="W972">
        <f t="shared" si="377"/>
        <v>11.781584135082554</v>
      </c>
      <c r="X972">
        <f t="shared" si="378"/>
        <v>11.172950020571879</v>
      </c>
      <c r="Y972">
        <f t="shared" si="379"/>
        <v>10.595757814135613</v>
      </c>
      <c r="Z972" s="1">
        <f t="shared" si="380"/>
        <v>10.048383233532933</v>
      </c>
      <c r="AA972" s="1">
        <f t="shared" si="380"/>
        <v>9.4641252445980619</v>
      </c>
      <c r="AB972" s="1">
        <f t="shared" si="380"/>
        <v>8.9138386309283231</v>
      </c>
      <c r="AC972" s="1">
        <f t="shared" si="380"/>
        <v>8.3955481446721514</v>
      </c>
      <c r="AD972" s="1">
        <f t="shared" si="381"/>
        <v>7.9073933877314735</v>
      </c>
      <c r="AE972" s="1">
        <f t="shared" si="381"/>
        <v>7.4476221338828532</v>
      </c>
      <c r="AF972" s="1">
        <f t="shared" si="381"/>
        <v>7.0145840391803942</v>
      </c>
      <c r="AG972" s="1">
        <f t="shared" si="382"/>
        <v>6.6067247180639912</v>
      </c>
      <c r="AH972" s="1">
        <f t="shared" si="382"/>
        <v>6.2225801639091616</v>
      </c>
      <c r="AI972" s="1">
        <f t="shared" si="383"/>
        <v>5.8607714939910913</v>
      </c>
      <c r="AJ972">
        <v>5.52</v>
      </c>
      <c r="AK972">
        <v>5.22</v>
      </c>
      <c r="AL972">
        <v>5.13</v>
      </c>
      <c r="AM972">
        <v>4.9000000000000004</v>
      </c>
      <c r="AN972" t="s">
        <v>9446</v>
      </c>
      <c r="AO972" t="s">
        <v>9908</v>
      </c>
      <c r="AP972" t="s">
        <v>9808</v>
      </c>
      <c r="AQ972" t="s">
        <v>10098</v>
      </c>
      <c r="AR972" t="s">
        <v>8783</v>
      </c>
      <c r="AS972" t="s">
        <v>9909</v>
      </c>
      <c r="AT972" t="s">
        <v>9916</v>
      </c>
      <c r="AU972">
        <v>2.98</v>
      </c>
      <c r="AV972">
        <v>3.04</v>
      </c>
      <c r="AW972" t="s">
        <v>10096</v>
      </c>
      <c r="AX972" t="s">
        <v>9867</v>
      </c>
      <c r="AY972" t="s">
        <v>9947</v>
      </c>
      <c r="AZ972" t="s">
        <v>6099</v>
      </c>
      <c r="BA972" t="s">
        <v>10101</v>
      </c>
      <c r="BB972" t="s">
        <v>6864</v>
      </c>
      <c r="BC972" t="s">
        <v>9968</v>
      </c>
      <c r="BD972" t="s">
        <v>10353</v>
      </c>
      <c r="BE972" t="s">
        <v>10285</v>
      </c>
      <c r="BF972">
        <v>1.67</v>
      </c>
      <c r="BG972" t="s">
        <v>9872</v>
      </c>
      <c r="BH972" t="s">
        <v>4271</v>
      </c>
      <c r="BI972" t="s">
        <v>9710</v>
      </c>
      <c r="BJ972" t="s">
        <v>10248</v>
      </c>
      <c r="BK972" t="s">
        <v>10286</v>
      </c>
      <c r="BL972" t="s">
        <v>9791</v>
      </c>
      <c r="BM972" t="s">
        <v>10248</v>
      </c>
      <c r="BN972" t="s">
        <v>9970</v>
      </c>
      <c r="BO972" t="s">
        <v>10248</v>
      </c>
      <c r="BP972">
        <v>1.63</v>
      </c>
      <c r="BQ972">
        <f t="shared" si="384"/>
        <v>6.1733966302734089E-2</v>
      </c>
      <c r="BR972">
        <f t="shared" si="385"/>
        <v>5.4473895738372136E-2</v>
      </c>
    </row>
    <row r="973" spans="1:70" hidden="1" x14ac:dyDescent="0.3">
      <c r="A973" t="s">
        <v>9399</v>
      </c>
      <c r="B973" t="s">
        <v>9400</v>
      </c>
      <c r="C973" t="str">
        <f>VLOOKUP(historical_emissions[[#This Row],[Country]],'Liste-Pays'!A:B,2,0)</f>
        <v>AFR</v>
      </c>
      <c r="D973" t="s">
        <v>41</v>
      </c>
      <c r="E973" t="s">
        <v>42</v>
      </c>
      <c r="F973" t="s">
        <v>302</v>
      </c>
      <c r="G973" t="s">
        <v>44</v>
      </c>
      <c r="H973">
        <f t="shared" si="362"/>
        <v>6.3758602578962531</v>
      </c>
      <c r="I973">
        <f t="shared" si="363"/>
        <v>6.290194396095127</v>
      </c>
      <c r="J973">
        <f t="shared" si="364"/>
        <v>6.2056795381713279</v>
      </c>
      <c r="K973">
        <f t="shared" si="365"/>
        <v>6.1223002192722547</v>
      </c>
      <c r="L973">
        <f t="shared" si="366"/>
        <v>6.0400411823305902</v>
      </c>
      <c r="M973">
        <f t="shared" si="367"/>
        <v>5.9588873752725027</v>
      </c>
      <c r="N973">
        <f t="shared" si="368"/>
        <v>5.87882394826336</v>
      </c>
      <c r="O973">
        <f t="shared" si="369"/>
        <v>5.7998362509904515</v>
      </c>
      <c r="P973">
        <f t="shared" si="370"/>
        <v>5.7219098299822146</v>
      </c>
      <c r="Q973">
        <f t="shared" si="371"/>
        <v>5.645030425963486</v>
      </c>
      <c r="R973">
        <f t="shared" si="372"/>
        <v>5.5691839712462832</v>
      </c>
      <c r="S973">
        <f t="shared" si="373"/>
        <v>5.4943565871556466</v>
      </c>
      <c r="T973">
        <f t="shared" si="374"/>
        <v>5.4205345814900641</v>
      </c>
      <c r="U973">
        <f t="shared" si="375"/>
        <v>5.3477044460160208</v>
      </c>
      <c r="V973">
        <f t="shared" si="376"/>
        <v>5.275852853996212</v>
      </c>
      <c r="W973">
        <f t="shared" si="377"/>
        <v>5.2049666577509637</v>
      </c>
      <c r="X973">
        <f t="shared" si="378"/>
        <v>5.1350328862524197</v>
      </c>
      <c r="Y973">
        <f t="shared" si="379"/>
        <v>5.066038742751056</v>
      </c>
      <c r="Z973" s="1">
        <f t="shared" si="380"/>
        <v>4.9979716024340792</v>
      </c>
      <c r="AA973" s="1">
        <f t="shared" si="380"/>
        <v>5.0460398360798822</v>
      </c>
      <c r="AB973" s="1">
        <f t="shared" si="380"/>
        <v>5.0945703682879069</v>
      </c>
      <c r="AC973" s="1">
        <f t="shared" si="380"/>
        <v>5.1435676452369368</v>
      </c>
      <c r="AD973" s="1">
        <f t="shared" si="381"/>
        <v>5.1930361558670954</v>
      </c>
      <c r="AE973" s="1">
        <f t="shared" si="381"/>
        <v>5.2429804322911062</v>
      </c>
      <c r="AF973" s="1">
        <f t="shared" si="381"/>
        <v>5.2934050502095049</v>
      </c>
      <c r="AG973" s="1">
        <f t="shared" si="382"/>
        <v>5.3443146293298476</v>
      </c>
      <c r="AH973" s="1">
        <f t="shared" si="382"/>
        <v>5.3957138337899533</v>
      </c>
      <c r="AI973" s="1">
        <f t="shared" si="383"/>
        <v>5.4476073725852103</v>
      </c>
      <c r="AJ973">
        <v>5.5</v>
      </c>
      <c r="AK973">
        <v>5.32</v>
      </c>
      <c r="AL973">
        <v>5.51</v>
      </c>
      <c r="AM973">
        <v>5.0599999999999996</v>
      </c>
      <c r="AN973" t="s">
        <v>9313</v>
      </c>
      <c r="AO973" t="s">
        <v>8186</v>
      </c>
      <c r="AP973" t="s">
        <v>4948</v>
      </c>
      <c r="AQ973" t="s">
        <v>9420</v>
      </c>
      <c r="AR973" t="s">
        <v>6094</v>
      </c>
      <c r="AS973" t="s">
        <v>9906</v>
      </c>
      <c r="AT973" t="s">
        <v>10099</v>
      </c>
      <c r="AU973">
        <v>4.58</v>
      </c>
      <c r="AV973">
        <v>4.4800000000000004</v>
      </c>
      <c r="AW973" t="s">
        <v>9961</v>
      </c>
      <c r="AX973" t="s">
        <v>4950</v>
      </c>
      <c r="AY973" t="s">
        <v>10220</v>
      </c>
      <c r="AZ973" t="s">
        <v>10110</v>
      </c>
      <c r="BA973" t="s">
        <v>10115</v>
      </c>
      <c r="BB973" t="s">
        <v>9908</v>
      </c>
      <c r="BC973" t="s">
        <v>9180</v>
      </c>
      <c r="BD973" t="s">
        <v>9176</v>
      </c>
      <c r="BE973" t="s">
        <v>10228</v>
      </c>
      <c r="BF973">
        <v>4.93</v>
      </c>
      <c r="BG973" t="s">
        <v>7336</v>
      </c>
      <c r="BH973" t="s">
        <v>10110</v>
      </c>
      <c r="BI973" t="s">
        <v>6872</v>
      </c>
      <c r="BJ973" t="s">
        <v>6870</v>
      </c>
      <c r="BK973" t="s">
        <v>9177</v>
      </c>
      <c r="BL973" t="s">
        <v>9177</v>
      </c>
      <c r="BM973" t="s">
        <v>9488</v>
      </c>
      <c r="BN973" t="s">
        <v>9179</v>
      </c>
      <c r="BO973" t="s">
        <v>9585</v>
      </c>
      <c r="BP973">
        <v>3.38</v>
      </c>
      <c r="BQ973">
        <f t="shared" si="384"/>
        <v>-9.5259322572344152E-3</v>
      </c>
      <c r="BR973">
        <f t="shared" si="385"/>
        <v>1.3618952993615929E-2</v>
      </c>
    </row>
    <row r="974" spans="1:70" hidden="1" x14ac:dyDescent="0.3">
      <c r="A974" t="s">
        <v>9817</v>
      </c>
      <c r="B974" t="s">
        <v>9818</v>
      </c>
      <c r="C974" t="str">
        <f>VLOOKUP(historical_emissions[[#This Row],[Country]],'Liste-Pays'!A:B,2,0)</f>
        <v>MEA</v>
      </c>
      <c r="D974" t="s">
        <v>41</v>
      </c>
      <c r="E974" t="s">
        <v>70</v>
      </c>
      <c r="F974" t="s">
        <v>148</v>
      </c>
      <c r="G974" t="s">
        <v>44</v>
      </c>
      <c r="H974">
        <f t="shared" si="362"/>
        <v>0.21439459546993928</v>
      </c>
      <c r="I974">
        <f t="shared" si="363"/>
        <v>0.25298610573522673</v>
      </c>
      <c r="J974">
        <f t="shared" si="364"/>
        <v>0.29852417480388016</v>
      </c>
      <c r="K974">
        <f t="shared" si="365"/>
        <v>0.35225919891271185</v>
      </c>
      <c r="L974">
        <f t="shared" si="366"/>
        <v>0.41566664843859291</v>
      </c>
      <c r="M974">
        <f t="shared" si="367"/>
        <v>0.4904875817508077</v>
      </c>
      <c r="N974">
        <f t="shared" si="368"/>
        <v>0.57877645164811975</v>
      </c>
      <c r="O974">
        <f t="shared" si="369"/>
        <v>0.68295751706222818</v>
      </c>
      <c r="P974">
        <f t="shared" si="370"/>
        <v>0.80589140899495504</v>
      </c>
      <c r="Q974">
        <f t="shared" si="371"/>
        <v>0.95095367847411483</v>
      </c>
      <c r="R974">
        <f t="shared" si="372"/>
        <v>1.1221274833184272</v>
      </c>
      <c r="S974">
        <f t="shared" si="373"/>
        <v>1.3241129587289586</v>
      </c>
      <c r="T974">
        <f t="shared" si="374"/>
        <v>1.5624562748334616</v>
      </c>
      <c r="U974">
        <f t="shared" si="375"/>
        <v>1.8437019248794899</v>
      </c>
      <c r="V974">
        <f t="shared" si="376"/>
        <v>2.175572425645417</v>
      </c>
      <c r="W974">
        <f t="shared" si="377"/>
        <v>2.5671803643303428</v>
      </c>
      <c r="X974">
        <f t="shared" si="378"/>
        <v>3.0292786143619757</v>
      </c>
      <c r="Y974">
        <f t="shared" si="379"/>
        <v>3.5745555906137274</v>
      </c>
      <c r="Z974" s="1">
        <f t="shared" si="380"/>
        <v>4.2179836512261613</v>
      </c>
      <c r="AA974" s="1">
        <f t="shared" si="380"/>
        <v>4.3314237331847467</v>
      </c>
      <c r="AB974" s="1">
        <f t="shared" si="380"/>
        <v>4.4479147165357613</v>
      </c>
      <c r="AC974" s="1">
        <f t="shared" si="380"/>
        <v>4.5675386533999873</v>
      </c>
      <c r="AD974" s="1">
        <f t="shared" si="381"/>
        <v>4.6903798026396437</v>
      </c>
      <c r="AE974" s="1">
        <f t="shared" si="381"/>
        <v>4.816524689207343</v>
      </c>
      <c r="AF974" s="1">
        <f t="shared" si="381"/>
        <v>4.9460621650912042</v>
      </c>
      <c r="AG974" s="1">
        <f t="shared" si="382"/>
        <v>5.0790834718990432</v>
      </c>
      <c r="AH974" s="1">
        <f t="shared" si="382"/>
        <v>5.2156823051257275</v>
      </c>
      <c r="AI974" s="1">
        <f t="shared" si="383"/>
        <v>5.355954880148964</v>
      </c>
      <c r="AJ974">
        <v>5.5</v>
      </c>
      <c r="AK974">
        <v>6.43</v>
      </c>
      <c r="AL974">
        <v>6.78</v>
      </c>
      <c r="AM974">
        <v>6.98</v>
      </c>
      <c r="AN974" t="s">
        <v>9455</v>
      </c>
      <c r="AO974" t="s">
        <v>9441</v>
      </c>
      <c r="AP974" t="s">
        <v>10249</v>
      </c>
      <c r="AQ974" t="s">
        <v>7336</v>
      </c>
      <c r="AR974" t="s">
        <v>8967</v>
      </c>
      <c r="AS974" t="s">
        <v>9183</v>
      </c>
      <c r="AT974" t="s">
        <v>3782</v>
      </c>
      <c r="AU974">
        <v>24.14</v>
      </c>
      <c r="AV974">
        <v>30.96</v>
      </c>
      <c r="AW974" t="s">
        <v>3214</v>
      </c>
      <c r="AX974" t="s">
        <v>6395</v>
      </c>
      <c r="AY974" t="s">
        <v>8298</v>
      </c>
      <c r="AZ974" t="s">
        <v>10354</v>
      </c>
      <c r="BA974" t="s">
        <v>7476</v>
      </c>
      <c r="BB974" t="s">
        <v>10355</v>
      </c>
      <c r="BC974" t="s">
        <v>10356</v>
      </c>
      <c r="BD974" t="s">
        <v>8134</v>
      </c>
      <c r="BE974" t="s">
        <v>6639</v>
      </c>
      <c r="BF974">
        <v>40.369999999999997</v>
      </c>
      <c r="BG974" t="s">
        <v>9821</v>
      </c>
      <c r="BH974" t="s">
        <v>10357</v>
      </c>
      <c r="BI974" t="s">
        <v>10358</v>
      </c>
      <c r="BJ974" t="s">
        <v>10359</v>
      </c>
      <c r="BK974" t="s">
        <v>7817</v>
      </c>
      <c r="BL974" t="s">
        <v>8692</v>
      </c>
      <c r="BM974" t="s">
        <v>7029</v>
      </c>
      <c r="BN974" t="s">
        <v>9611</v>
      </c>
      <c r="BO974" t="s">
        <v>8385</v>
      </c>
      <c r="BP974">
        <v>16.690000000000001</v>
      </c>
      <c r="BQ974">
        <f t="shared" si="384"/>
        <v>-2.6190021791097529E-2</v>
      </c>
      <c r="BR974">
        <f t="shared" si="385"/>
        <v>-0.15254399111418804</v>
      </c>
    </row>
    <row r="975" spans="1:70" hidden="1" x14ac:dyDescent="0.3">
      <c r="A975" t="s">
        <v>9042</v>
      </c>
      <c r="B975" t="s">
        <v>9043</v>
      </c>
      <c r="C975" t="str">
        <f>VLOOKUP(historical_emissions[[#This Row],[Country]],'Liste-Pays'!A:B,2,0)</f>
        <v>AFR</v>
      </c>
      <c r="D975" t="s">
        <v>41</v>
      </c>
      <c r="E975" t="s">
        <v>252</v>
      </c>
      <c r="F975" t="s">
        <v>302</v>
      </c>
      <c r="G975" t="s">
        <v>44</v>
      </c>
      <c r="H975">
        <f t="shared" si="362"/>
        <v>5.0918328561911501</v>
      </c>
      <c r="I975">
        <f t="shared" si="363"/>
        <v>5.093853827892949</v>
      </c>
      <c r="J975">
        <f t="shared" si="364"/>
        <v>5.0958756017276405</v>
      </c>
      <c r="K975">
        <f t="shared" si="365"/>
        <v>5.0978981780135948</v>
      </c>
      <c r="L975">
        <f t="shared" si="366"/>
        <v>5.0999215570693091</v>
      </c>
      <c r="M975">
        <f t="shared" si="367"/>
        <v>5.1019457392134067</v>
      </c>
      <c r="N975">
        <f t="shared" si="368"/>
        <v>5.1039707247646362</v>
      </c>
      <c r="O975">
        <f t="shared" si="369"/>
        <v>5.1059965140418733</v>
      </c>
      <c r="P975">
        <f t="shared" si="370"/>
        <v>5.1080231073641214</v>
      </c>
      <c r="Q975">
        <f t="shared" si="371"/>
        <v>5.1100505050505092</v>
      </c>
      <c r="R975">
        <f t="shared" si="372"/>
        <v>5.1120787074202925</v>
      </c>
      <c r="S975">
        <f t="shared" si="373"/>
        <v>5.114107714792854</v>
      </c>
      <c r="T975">
        <f t="shared" si="374"/>
        <v>5.1161375274877026</v>
      </c>
      <c r="U975">
        <f t="shared" si="375"/>
        <v>5.118168145824475</v>
      </c>
      <c r="V975">
        <f t="shared" si="376"/>
        <v>5.1201995701229341</v>
      </c>
      <c r="W975">
        <f t="shared" si="377"/>
        <v>5.122231800702969</v>
      </c>
      <c r="X975">
        <f t="shared" si="378"/>
        <v>5.1242648378845974</v>
      </c>
      <c r="Y975">
        <f t="shared" si="379"/>
        <v>5.1262986819879623</v>
      </c>
      <c r="Z975" s="1">
        <f t="shared" si="380"/>
        <v>5.1283333333333356</v>
      </c>
      <c r="AA975" s="1">
        <f t="shared" si="380"/>
        <v>5.1577300065571405</v>
      </c>
      <c r="AB975" s="1">
        <f t="shared" si="380"/>
        <v>5.1872951876255922</v>
      </c>
      <c r="AC975" s="1">
        <f t="shared" si="380"/>
        <v>5.2170298424607005</v>
      </c>
      <c r="AD975" s="1">
        <f t="shared" si="381"/>
        <v>5.2469349425213423</v>
      </c>
      <c r="AE975" s="1">
        <f t="shared" si="381"/>
        <v>5.2770114648349979</v>
      </c>
      <c r="AF975" s="1">
        <f t="shared" si="381"/>
        <v>5.3072603920296739</v>
      </c>
      <c r="AG975" s="1">
        <f t="shared" si="382"/>
        <v>5.3376827123660027</v>
      </c>
      <c r="AH975" s="1">
        <f t="shared" si="382"/>
        <v>5.368279419769534</v>
      </c>
      <c r="AI975" s="1">
        <f t="shared" si="383"/>
        <v>5.3990515138632054</v>
      </c>
      <c r="AJ975">
        <v>5.43</v>
      </c>
      <c r="AK975">
        <v>5.51</v>
      </c>
      <c r="AL975">
        <v>5.62</v>
      </c>
      <c r="AM975">
        <v>5.59</v>
      </c>
      <c r="AN975" t="s">
        <v>9726</v>
      </c>
      <c r="AO975" t="s">
        <v>9595</v>
      </c>
      <c r="AP975" t="s">
        <v>6584</v>
      </c>
      <c r="AQ975" t="s">
        <v>8459</v>
      </c>
      <c r="AR975" t="s">
        <v>10148</v>
      </c>
      <c r="AS975" t="s">
        <v>6582</v>
      </c>
      <c r="AT975" t="s">
        <v>8459</v>
      </c>
      <c r="AU975">
        <v>5.62</v>
      </c>
      <c r="AV975">
        <v>5.61</v>
      </c>
      <c r="AW975" t="s">
        <v>10293</v>
      </c>
      <c r="AX975" t="s">
        <v>10293</v>
      </c>
      <c r="AY975" t="s">
        <v>8715</v>
      </c>
      <c r="AZ975" t="s">
        <v>8184</v>
      </c>
      <c r="BA975" t="s">
        <v>9505</v>
      </c>
      <c r="BB975" t="s">
        <v>9999</v>
      </c>
      <c r="BC975" t="s">
        <v>9620</v>
      </c>
      <c r="BD975" t="s">
        <v>4946</v>
      </c>
      <c r="BE975" t="s">
        <v>9848</v>
      </c>
      <c r="BF975">
        <v>5.94</v>
      </c>
      <c r="BG975" t="s">
        <v>9573</v>
      </c>
      <c r="BH975" t="s">
        <v>9973</v>
      </c>
      <c r="BI975" t="s">
        <v>6580</v>
      </c>
      <c r="BJ975" t="s">
        <v>9973</v>
      </c>
      <c r="BK975" t="s">
        <v>9516</v>
      </c>
      <c r="BL975" t="s">
        <v>7334</v>
      </c>
      <c r="BM975" t="s">
        <v>8716</v>
      </c>
      <c r="BN975" t="s">
        <v>9054</v>
      </c>
      <c r="BO975" t="s">
        <v>8716</v>
      </c>
      <c r="BP975">
        <v>5.93</v>
      </c>
      <c r="BQ975">
        <f t="shared" si="384"/>
        <v>-5.6995370417669555E-3</v>
      </c>
      <c r="BR975">
        <f t="shared" si="385"/>
        <v>-3.9674709367043537E-4</v>
      </c>
    </row>
    <row r="976" spans="1:70" hidden="1" x14ac:dyDescent="0.3">
      <c r="A976" t="s">
        <v>7020</v>
      </c>
      <c r="B976" t="s">
        <v>7021</v>
      </c>
      <c r="C976" t="str">
        <f>VLOOKUP(historical_emissions[[#This Row],[Country]],'Liste-Pays'!A:B,2,0)</f>
        <v>AFR</v>
      </c>
      <c r="D976" t="s">
        <v>41</v>
      </c>
      <c r="E976" t="s">
        <v>328</v>
      </c>
      <c r="F976" t="s">
        <v>148</v>
      </c>
      <c r="G976" t="s">
        <v>44</v>
      </c>
      <c r="H976">
        <f t="shared" si="362"/>
        <v>11.28164232426184</v>
      </c>
      <c r="I976">
        <f t="shared" si="363"/>
        <v>10.997506445194082</v>
      </c>
      <c r="J976">
        <f t="shared" si="364"/>
        <v>10.720526722601875</v>
      </c>
      <c r="K976">
        <f t="shared" si="365"/>
        <v>10.450522923789261</v>
      </c>
      <c r="L976">
        <f t="shared" si="366"/>
        <v>10.187319355344018</v>
      </c>
      <c r="M976">
        <f t="shared" si="367"/>
        <v>9.9307447488126908</v>
      </c>
      <c r="N976">
        <f t="shared" si="368"/>
        <v>9.6806321492549809</v>
      </c>
      <c r="O976">
        <f t="shared" si="369"/>
        <v>9.4368188066049665</v>
      </c>
      <c r="P976">
        <f t="shared" si="370"/>
        <v>9.1991460697684619</v>
      </c>
      <c r="Q976">
        <f t="shared" si="371"/>
        <v>8.9674592833876154</v>
      </c>
      <c r="R976">
        <f t="shared" si="372"/>
        <v>8.7416076872055513</v>
      </c>
      <c r="S976">
        <f t="shared" si="373"/>
        <v>8.5214443179655923</v>
      </c>
      <c r="T976">
        <f t="shared" si="374"/>
        <v>8.306825913781207</v>
      </c>
      <c r="U976">
        <f t="shared" si="375"/>
        <v>8.097612820914474</v>
      </c>
      <c r="V976">
        <f t="shared" si="376"/>
        <v>7.8936689029023928</v>
      </c>
      <c r="W976">
        <f t="shared" si="377"/>
        <v>7.6948614519719056</v>
      </c>
      <c r="X976">
        <f t="shared" si="378"/>
        <v>7.5010611026859966</v>
      </c>
      <c r="Y976">
        <f t="shared" si="379"/>
        <v>7.3121417477646728</v>
      </c>
      <c r="Z976" s="1">
        <f t="shared" si="380"/>
        <v>7.1279804560260516</v>
      </c>
      <c r="AA976" s="1">
        <f t="shared" si="380"/>
        <v>6.9366508173167132</v>
      </c>
      <c r="AB976" s="1">
        <f t="shared" si="380"/>
        <v>6.7504568591657712</v>
      </c>
      <c r="AC976" s="1">
        <f t="shared" si="380"/>
        <v>6.5692607293566239</v>
      </c>
      <c r="AD976" s="1">
        <f t="shared" si="381"/>
        <v>6.3929282759093562</v>
      </c>
      <c r="AE976" s="1">
        <f t="shared" si="381"/>
        <v>6.2213289477587876</v>
      </c>
      <c r="AF976" s="1">
        <f t="shared" si="381"/>
        <v>6.0543356980985239</v>
      </c>
      <c r="AG976" s="1">
        <f t="shared" si="382"/>
        <v>5.8918248903194508</v>
      </c>
      <c r="AH976" s="1">
        <f t="shared" si="382"/>
        <v>5.7336762064730324</v>
      </c>
      <c r="AI976" s="1">
        <f t="shared" si="383"/>
        <v>5.5797725581916477</v>
      </c>
      <c r="AJ976">
        <v>5.43</v>
      </c>
      <c r="AK976">
        <v>5.3</v>
      </c>
      <c r="AL976">
        <v>5.18</v>
      </c>
      <c r="AM976">
        <v>5.07</v>
      </c>
      <c r="AN976" t="s">
        <v>10150</v>
      </c>
      <c r="AO976" t="s">
        <v>9453</v>
      </c>
      <c r="AP976" t="s">
        <v>9462</v>
      </c>
      <c r="AQ976" t="s">
        <v>9064</v>
      </c>
      <c r="AR976" t="s">
        <v>7335</v>
      </c>
      <c r="AS976" t="s">
        <v>10085</v>
      </c>
      <c r="AT976" t="s">
        <v>8782</v>
      </c>
      <c r="AU976">
        <v>4.1500000000000004</v>
      </c>
      <c r="AV976">
        <v>4.03</v>
      </c>
      <c r="AW976" t="s">
        <v>10072</v>
      </c>
      <c r="AX976" t="s">
        <v>4951</v>
      </c>
      <c r="AY976" t="s">
        <v>9787</v>
      </c>
      <c r="AZ976" t="s">
        <v>10156</v>
      </c>
      <c r="BA976" t="s">
        <v>9224</v>
      </c>
      <c r="BB976" t="s">
        <v>9917</v>
      </c>
      <c r="BC976" t="s">
        <v>9909</v>
      </c>
      <c r="BD976" t="s">
        <v>9911</v>
      </c>
      <c r="BE976" t="s">
        <v>9866</v>
      </c>
      <c r="BF976">
        <v>3.07</v>
      </c>
      <c r="BG976" t="s">
        <v>9489</v>
      </c>
      <c r="BH976" t="s">
        <v>9851</v>
      </c>
      <c r="BI976" t="s">
        <v>9531</v>
      </c>
      <c r="BJ976" t="s">
        <v>9925</v>
      </c>
      <c r="BK976" t="s">
        <v>10167</v>
      </c>
      <c r="BL976" t="s">
        <v>10166</v>
      </c>
      <c r="BM976" t="s">
        <v>9383</v>
      </c>
      <c r="BN976" t="s">
        <v>10178</v>
      </c>
      <c r="BO976" t="s">
        <v>9765</v>
      </c>
      <c r="BP976">
        <v>2.37</v>
      </c>
      <c r="BQ976">
        <f t="shared" si="384"/>
        <v>2.758242323971416E-2</v>
      </c>
      <c r="BR976">
        <f t="shared" si="385"/>
        <v>2.5836391229570488E-2</v>
      </c>
    </row>
    <row r="977" spans="1:70" hidden="1" x14ac:dyDescent="0.3">
      <c r="A977" t="s">
        <v>7879</v>
      </c>
      <c r="B977" t="s">
        <v>7880</v>
      </c>
      <c r="C977" t="str">
        <f>VLOOKUP(historical_emissions[[#This Row],[Country]],'Liste-Pays'!A:B,2,0)</f>
        <v>WEU</v>
      </c>
      <c r="D977" t="s">
        <v>41</v>
      </c>
      <c r="E977" t="s">
        <v>42</v>
      </c>
      <c r="F977" t="s">
        <v>148</v>
      </c>
      <c r="G977" t="s">
        <v>44</v>
      </c>
      <c r="H977">
        <f t="shared" si="362"/>
        <v>4.2848649513636001</v>
      </c>
      <c r="I977">
        <f t="shared" si="363"/>
        <v>4.3311968899934987</v>
      </c>
      <c r="J977">
        <f t="shared" si="364"/>
        <v>4.3780298125660826</v>
      </c>
      <c r="K977">
        <f t="shared" si="365"/>
        <v>4.4253691361849352</v>
      </c>
      <c r="L977">
        <f t="shared" si="366"/>
        <v>4.4732203365283949</v>
      </c>
      <c r="M977">
        <f t="shared" si="367"/>
        <v>4.5215889484829193</v>
      </c>
      <c r="N977">
        <f t="shared" si="368"/>
        <v>4.5704805667832984</v>
      </c>
      <c r="O977">
        <f t="shared" si="369"/>
        <v>4.619900846659788</v>
      </c>
      <c r="P977">
        <f t="shared" si="370"/>
        <v>4.6698555044922454</v>
      </c>
      <c r="Q977">
        <f t="shared" si="371"/>
        <v>4.7203503184713362</v>
      </c>
      <c r="R977">
        <f t="shared" si="372"/>
        <v>4.7713911292668874</v>
      </c>
      <c r="S977">
        <f t="shared" si="373"/>
        <v>4.822983840703472</v>
      </c>
      <c r="T977">
        <f t="shared" si="374"/>
        <v>4.8751344204432963</v>
      </c>
      <c r="U977">
        <f t="shared" si="375"/>
        <v>4.927848900676473</v>
      </c>
      <c r="V977">
        <f t="shared" si="376"/>
        <v>4.9811333788187531</v>
      </c>
      <c r="W977">
        <f t="shared" si="377"/>
        <v>5.0349940182168114</v>
      </c>
      <c r="X977">
        <f t="shared" si="378"/>
        <v>5.0894370488611473</v>
      </c>
      <c r="Y977">
        <f t="shared" si="379"/>
        <v>5.1444687681067043</v>
      </c>
      <c r="Z977" s="1">
        <f t="shared" si="380"/>
        <v>5.2000955414012742</v>
      </c>
      <c r="AA977" s="1">
        <f t="shared" si="380"/>
        <v>5.2178118923582382</v>
      </c>
      <c r="AB977" s="1">
        <f t="shared" si="380"/>
        <v>5.2355886016468389</v>
      </c>
      <c r="AC977" s="1">
        <f t="shared" si="380"/>
        <v>5.2534258749035647</v>
      </c>
      <c r="AD977" s="1">
        <f t="shared" si="381"/>
        <v>5.2713239184654928</v>
      </c>
      <c r="AE977" s="1">
        <f t="shared" si="381"/>
        <v>5.2892829393726757</v>
      </c>
      <c r="AF977" s="1">
        <f t="shared" si="381"/>
        <v>5.307303145370537</v>
      </c>
      <c r="AG977" s="1">
        <f t="shared" si="382"/>
        <v>5.3253847449122729</v>
      </c>
      <c r="AH977" s="1">
        <f t="shared" si="382"/>
        <v>5.3435279471612658</v>
      </c>
      <c r="AI977" s="1">
        <f t="shared" si="383"/>
        <v>5.3617329619935017</v>
      </c>
      <c r="AJ977">
        <v>5.38</v>
      </c>
      <c r="AK977">
        <v>5.48</v>
      </c>
      <c r="AL977">
        <v>5.45</v>
      </c>
      <c r="AM977">
        <v>5.51</v>
      </c>
      <c r="AN977" t="s">
        <v>9726</v>
      </c>
      <c r="AO977" t="s">
        <v>6583</v>
      </c>
      <c r="AP977" t="s">
        <v>8459</v>
      </c>
      <c r="AQ977" t="s">
        <v>10148</v>
      </c>
      <c r="AR977" t="s">
        <v>9506</v>
      </c>
      <c r="AS977" t="s">
        <v>9216</v>
      </c>
      <c r="AT977" t="s">
        <v>9959</v>
      </c>
      <c r="AU977">
        <v>5.95</v>
      </c>
      <c r="AV977">
        <v>6.07</v>
      </c>
      <c r="AW977" t="s">
        <v>9511</v>
      </c>
      <c r="AX977" t="s">
        <v>4946</v>
      </c>
      <c r="AY977" t="s">
        <v>9511</v>
      </c>
      <c r="AZ977" t="s">
        <v>9673</v>
      </c>
      <c r="BA977" t="s">
        <v>9673</v>
      </c>
      <c r="BB977" t="s">
        <v>6579</v>
      </c>
      <c r="BC977" t="s">
        <v>3788</v>
      </c>
      <c r="BD977" t="s">
        <v>9528</v>
      </c>
      <c r="BE977" t="s">
        <v>10077</v>
      </c>
      <c r="BF977">
        <v>6.28</v>
      </c>
      <c r="BG977" t="s">
        <v>10203</v>
      </c>
      <c r="BH977" t="s">
        <v>10161</v>
      </c>
      <c r="BI977" t="s">
        <v>9641</v>
      </c>
      <c r="BJ977" t="s">
        <v>9415</v>
      </c>
      <c r="BK977" t="s">
        <v>9762</v>
      </c>
      <c r="BL977" t="s">
        <v>10188</v>
      </c>
      <c r="BM977" t="s">
        <v>9937</v>
      </c>
      <c r="BN977" t="s">
        <v>9971</v>
      </c>
      <c r="BO977" t="s">
        <v>8277</v>
      </c>
      <c r="BP977">
        <v>7.24</v>
      </c>
      <c r="BQ977">
        <f t="shared" si="384"/>
        <v>-3.3953602242562386E-3</v>
      </c>
      <c r="BR977">
        <f t="shared" si="385"/>
        <v>-1.0697259858341024E-2</v>
      </c>
    </row>
    <row r="978" spans="1:70" hidden="1" x14ac:dyDescent="0.3">
      <c r="A978" t="s">
        <v>10164</v>
      </c>
      <c r="B978" t="s">
        <v>10165</v>
      </c>
      <c r="C978" t="str">
        <f>VLOOKUP(historical_emissions[[#This Row],[Country]],'Liste-Pays'!A:B,2,0)</f>
        <v>FSU</v>
      </c>
      <c r="D978" t="s">
        <v>41</v>
      </c>
      <c r="E978" t="s">
        <v>252</v>
      </c>
      <c r="F978" t="s">
        <v>148</v>
      </c>
      <c r="G978" t="s">
        <v>44</v>
      </c>
      <c r="H978">
        <f t="shared" si="362"/>
        <v>15.194972001178877</v>
      </c>
      <c r="I978">
        <f t="shared" si="363"/>
        <v>14.789174544553857</v>
      </c>
      <c r="J978">
        <f t="shared" si="364"/>
        <v>14.394214329076142</v>
      </c>
      <c r="K978">
        <f t="shared" si="365"/>
        <v>14.009801935002541</v>
      </c>
      <c r="L978">
        <f t="shared" si="366"/>
        <v>13.635655671843697</v>
      </c>
      <c r="M978">
        <f t="shared" si="367"/>
        <v>13.271501371946375</v>
      </c>
      <c r="N978">
        <f t="shared" si="368"/>
        <v>12.917072189588323</v>
      </c>
      <c r="O978">
        <f t="shared" si="369"/>
        <v>12.572108405438536</v>
      </c>
      <c r="P978">
        <f t="shared" si="370"/>
        <v>12.236357236239593</v>
      </c>
      <c r="Q978">
        <f t="shared" si="371"/>
        <v>11.909572649572638</v>
      </c>
      <c r="R978">
        <f t="shared" si="372"/>
        <v>11.591515183569244</v>
      </c>
      <c r="S978">
        <f t="shared" si="373"/>
        <v>11.281951771438063</v>
      </c>
      <c r="T978">
        <f t="shared" si="374"/>
        <v>10.980655570677673</v>
      </c>
      <c r="U978">
        <f t="shared" si="375"/>
        <v>10.687405796850472</v>
      </c>
      <c r="V978">
        <f t="shared" si="376"/>
        <v>10.401987561795814</v>
      </c>
      <c r="W978">
        <f t="shared" si="377"/>
        <v>10.124191716163827</v>
      </c>
      <c r="X978">
        <f t="shared" si="378"/>
        <v>9.8538146961545348</v>
      </c>
      <c r="Y978">
        <f t="shared" si="379"/>
        <v>9.5906583743499585</v>
      </c>
      <c r="Z978" s="1">
        <f t="shared" si="380"/>
        <v>9.334529914529913</v>
      </c>
      <c r="AA978" s="1">
        <f t="shared" si="380"/>
        <v>8.8340821638170191</v>
      </c>
      <c r="AB978" s="1">
        <f t="shared" si="380"/>
        <v>8.3604646823824691</v>
      </c>
      <c r="AC978" s="1">
        <f t="shared" si="380"/>
        <v>7.9122390316509614</v>
      </c>
      <c r="AD978" s="1">
        <f t="shared" si="381"/>
        <v>7.4880438913762521</v>
      </c>
      <c r="AE978" s="1">
        <f t="shared" si="381"/>
        <v>7.0865909251325432</v>
      </c>
      <c r="AF978" s="1">
        <f t="shared" si="381"/>
        <v>6.7066608674673329</v>
      </c>
      <c r="AG978" s="1">
        <f t="shared" si="382"/>
        <v>6.3470998208318923</v>
      </c>
      <c r="AH978" s="1">
        <f t="shared" si="382"/>
        <v>6.006815751042665</v>
      </c>
      <c r="AI978" s="1">
        <f t="shared" si="383"/>
        <v>5.6847751706298411</v>
      </c>
      <c r="AJ978">
        <v>5.38</v>
      </c>
      <c r="AK978">
        <v>5.25</v>
      </c>
      <c r="AL978">
        <v>5.25</v>
      </c>
      <c r="AM978">
        <v>5.18</v>
      </c>
      <c r="AN978" t="s">
        <v>9988</v>
      </c>
      <c r="AO978" t="s">
        <v>9960</v>
      </c>
      <c r="AP978" t="s">
        <v>10031</v>
      </c>
      <c r="AQ978" t="s">
        <v>9055</v>
      </c>
      <c r="AR978" t="s">
        <v>9575</v>
      </c>
      <c r="AS978" t="s">
        <v>9806</v>
      </c>
      <c r="AT978" t="s">
        <v>10218</v>
      </c>
      <c r="AU978">
        <v>4.1900000000000004</v>
      </c>
      <c r="AV978">
        <v>4.0599999999999996</v>
      </c>
      <c r="AW978" t="s">
        <v>9061</v>
      </c>
      <c r="AX978" t="s">
        <v>9062</v>
      </c>
      <c r="AY978" t="s">
        <v>10207</v>
      </c>
      <c r="AZ978" t="s">
        <v>10276</v>
      </c>
      <c r="BA978" t="s">
        <v>9226</v>
      </c>
      <c r="BB978" t="s">
        <v>10167</v>
      </c>
      <c r="BC978" t="s">
        <v>6098</v>
      </c>
      <c r="BD978" t="s">
        <v>10319</v>
      </c>
      <c r="BE978" t="s">
        <v>10214</v>
      </c>
      <c r="BF978">
        <v>2.34</v>
      </c>
      <c r="BG978" t="s">
        <v>9948</v>
      </c>
      <c r="BH978" t="s">
        <v>7343</v>
      </c>
      <c r="BI978" t="s">
        <v>7832</v>
      </c>
      <c r="BJ978" t="s">
        <v>10208</v>
      </c>
      <c r="BK978" t="s">
        <v>10100</v>
      </c>
      <c r="BL978" t="s">
        <v>10270</v>
      </c>
      <c r="BM978" t="s">
        <v>10167</v>
      </c>
      <c r="BN978" t="s">
        <v>9226</v>
      </c>
      <c r="BO978" t="s">
        <v>9381</v>
      </c>
      <c r="BP978">
        <v>3.4</v>
      </c>
      <c r="BQ978">
        <f t="shared" si="384"/>
        <v>5.6649659968371902E-2</v>
      </c>
      <c r="BR978">
        <f t="shared" si="385"/>
        <v>2.7438817183644382E-2</v>
      </c>
    </row>
    <row r="979" spans="1:70" hidden="1" x14ac:dyDescent="0.3">
      <c r="A979" t="s">
        <v>3356</v>
      </c>
      <c r="B979" t="s">
        <v>3357</v>
      </c>
      <c r="C979" t="str">
        <f>VLOOKUP(historical_emissions[[#This Row],[Country]],'Liste-Pays'!A:B,2,0)</f>
        <v>ODA</v>
      </c>
      <c r="D979" t="s">
        <v>41</v>
      </c>
      <c r="E979" t="s">
        <v>328</v>
      </c>
      <c r="F979" t="s">
        <v>148</v>
      </c>
      <c r="G979" t="s">
        <v>44</v>
      </c>
      <c r="H979">
        <f t="shared" si="362"/>
        <v>5.4357576821773383</v>
      </c>
      <c r="I979">
        <f t="shared" si="363"/>
        <v>5.4148488557085885</v>
      </c>
      <c r="J979">
        <f t="shared" si="364"/>
        <v>5.3940204557507068</v>
      </c>
      <c r="K979">
        <f t="shared" si="365"/>
        <v>5.3732721729403883</v>
      </c>
      <c r="L979">
        <f t="shared" si="366"/>
        <v>5.3526036991043053</v>
      </c>
      <c r="M979">
        <f t="shared" si="367"/>
        <v>5.3320147272545286</v>
      </c>
      <c r="N979">
        <f t="shared" si="368"/>
        <v>5.3115049515839683</v>
      </c>
      <c r="O979">
        <f t="shared" si="369"/>
        <v>5.2910740674618326</v>
      </c>
      <c r="P979">
        <f t="shared" si="370"/>
        <v>5.2707217714291028</v>
      </c>
      <c r="Q979">
        <f t="shared" si="371"/>
        <v>5.2504477611940246</v>
      </c>
      <c r="R979">
        <f t="shared" si="372"/>
        <v>5.2302517356276192</v>
      </c>
      <c r="S979">
        <f t="shared" si="373"/>
        <v>5.210133394759211</v>
      </c>
      <c r="T979">
        <f t="shared" si="374"/>
        <v>5.1900924397719717</v>
      </c>
      <c r="U979">
        <f t="shared" si="375"/>
        <v>5.1701285729984825</v>
      </c>
      <c r="V979">
        <f t="shared" si="376"/>
        <v>5.1502414979163111</v>
      </c>
      <c r="W979">
        <f t="shared" si="377"/>
        <v>5.1304309191436106</v>
      </c>
      <c r="X979">
        <f t="shared" si="378"/>
        <v>5.1106965424347299</v>
      </c>
      <c r="Y979">
        <f t="shared" si="379"/>
        <v>5.0910380746758426</v>
      </c>
      <c r="Z979" s="1">
        <f t="shared" si="380"/>
        <v>5.0714552238805961</v>
      </c>
      <c r="AA979" s="1">
        <f t="shared" si="380"/>
        <v>5.096735039355611</v>
      </c>
      <c r="AB979" s="1">
        <f t="shared" si="380"/>
        <v>5.1221408677879019</v>
      </c>
      <c r="AC979" s="1">
        <f t="shared" si="380"/>
        <v>5.1476733373175509</v>
      </c>
      <c r="AD979" s="1">
        <f t="shared" si="381"/>
        <v>5.173333079215749</v>
      </c>
      <c r="AE979" s="1">
        <f t="shared" si="381"/>
        <v>5.1991207279003993</v>
      </c>
      <c r="AF979" s="1">
        <f t="shared" si="381"/>
        <v>5.2250369209518048</v>
      </c>
      <c r="AG979" s="1">
        <f t="shared" si="382"/>
        <v>5.2510822991284325</v>
      </c>
      <c r="AH979" s="1">
        <f t="shared" si="382"/>
        <v>5.277257506382754</v>
      </c>
      <c r="AI979" s="1">
        <f t="shared" si="383"/>
        <v>5.3035631898771678</v>
      </c>
      <c r="AJ979">
        <v>5.33</v>
      </c>
      <c r="AK979">
        <v>5.33</v>
      </c>
      <c r="AL979">
        <v>5.3</v>
      </c>
      <c r="AM979">
        <v>5.28</v>
      </c>
      <c r="AN979" t="s">
        <v>9517</v>
      </c>
      <c r="AO979" t="s">
        <v>4270</v>
      </c>
      <c r="AP979" t="s">
        <v>4270</v>
      </c>
      <c r="AQ979" t="s">
        <v>9222</v>
      </c>
      <c r="AR979" t="s">
        <v>9624</v>
      </c>
      <c r="AS979" t="s">
        <v>9507</v>
      </c>
      <c r="AT979" t="s">
        <v>4270</v>
      </c>
      <c r="AU979">
        <v>5.22</v>
      </c>
      <c r="AV979">
        <v>5.0999999999999996</v>
      </c>
      <c r="AW979" t="s">
        <v>10191</v>
      </c>
      <c r="AX979" t="s">
        <v>10163</v>
      </c>
      <c r="AY979" t="s">
        <v>10135</v>
      </c>
      <c r="AZ979" t="s">
        <v>9575</v>
      </c>
      <c r="BA979" t="s">
        <v>9853</v>
      </c>
      <c r="BB979" t="s">
        <v>9597</v>
      </c>
      <c r="BC979" t="s">
        <v>8671</v>
      </c>
      <c r="BD979" t="s">
        <v>9220</v>
      </c>
      <c r="BE979" t="s">
        <v>10005</v>
      </c>
      <c r="BF979">
        <v>5.36</v>
      </c>
      <c r="BG979" t="s">
        <v>9985</v>
      </c>
      <c r="BH979" t="s">
        <v>9989</v>
      </c>
      <c r="BI979" t="s">
        <v>9511</v>
      </c>
      <c r="BJ979" t="s">
        <v>9984</v>
      </c>
      <c r="BK979" t="s">
        <v>10259</v>
      </c>
      <c r="BL979" t="s">
        <v>10088</v>
      </c>
      <c r="BM979" t="s">
        <v>10121</v>
      </c>
      <c r="BN979" t="s">
        <v>9995</v>
      </c>
      <c r="BO979" t="s">
        <v>6572</v>
      </c>
      <c r="BP979">
        <v>7.4</v>
      </c>
      <c r="BQ979">
        <f t="shared" si="384"/>
        <v>-4.9600018992180805E-3</v>
      </c>
      <c r="BR979">
        <f t="shared" si="385"/>
        <v>3.8613869058794492E-3</v>
      </c>
    </row>
    <row r="980" spans="1:70" hidden="1" x14ac:dyDescent="0.3">
      <c r="A980" t="s">
        <v>7437</v>
      </c>
      <c r="B980" t="s">
        <v>7438</v>
      </c>
      <c r="C980" t="str">
        <f>VLOOKUP(historical_emissions[[#This Row],[Country]],'Liste-Pays'!A:B,2,0)</f>
        <v>WEU</v>
      </c>
      <c r="D980" t="s">
        <v>41</v>
      </c>
      <c r="E980" t="s">
        <v>174</v>
      </c>
      <c r="F980" t="s">
        <v>43</v>
      </c>
      <c r="G980" t="s">
        <v>44</v>
      </c>
      <c r="H980">
        <f t="shared" si="362"/>
        <v>2.202577290847763</v>
      </c>
      <c r="I980">
        <f t="shared" si="363"/>
        <v>2.2499339082845924</v>
      </c>
      <c r="J980">
        <f t="shared" si="364"/>
        <v>2.2983087189191709</v>
      </c>
      <c r="K980">
        <f t="shared" si="365"/>
        <v>2.3477236144626059</v>
      </c>
      <c r="L980">
        <f t="shared" si="366"/>
        <v>2.3982009573097769</v>
      </c>
      <c r="M980">
        <f t="shared" si="367"/>
        <v>2.4497635906592943</v>
      </c>
      <c r="N980">
        <f t="shared" si="368"/>
        <v>2.5024348488510433</v>
      </c>
      <c r="O980">
        <f t="shared" si="369"/>
        <v>2.5562385679259894</v>
      </c>
      <c r="P980">
        <f t="shared" si="370"/>
        <v>2.6111990964130265</v>
      </c>
      <c r="Q980">
        <f t="shared" si="371"/>
        <v>2.6673413063477485</v>
      </c>
      <c r="R980">
        <f t="shared" si="372"/>
        <v>2.7246906045281287</v>
      </c>
      <c r="S980">
        <f t="shared" si="373"/>
        <v>2.7832729440122055</v>
      </c>
      <c r="T980">
        <f t="shared" si="374"/>
        <v>2.8431148358629708</v>
      </c>
      <c r="U980">
        <f t="shared" si="375"/>
        <v>2.9042433611457836</v>
      </c>
      <c r="V980">
        <f t="shared" si="376"/>
        <v>2.9666861831837315</v>
      </c>
      <c r="W980">
        <f t="shared" si="377"/>
        <v>3.0304715600764918</v>
      </c>
      <c r="X980">
        <f t="shared" si="378"/>
        <v>3.0956283574883527</v>
      </c>
      <c r="Y980">
        <f t="shared" si="379"/>
        <v>3.1621860617111865</v>
      </c>
      <c r="Z980" s="1">
        <f t="shared" si="380"/>
        <v>3.2301747930082807</v>
      </c>
      <c r="AA980" s="1">
        <f t="shared" si="380"/>
        <v>3.3954284605946397</v>
      </c>
      <c r="AB980" s="1">
        <f t="shared" si="380"/>
        <v>3.5691363996680563</v>
      </c>
      <c r="AC980" s="1">
        <f t="shared" si="380"/>
        <v>3.7517311253274137</v>
      </c>
      <c r="AD980" s="1">
        <f t="shared" si="381"/>
        <v>3.9436672798662382</v>
      </c>
      <c r="AE980" s="1">
        <f t="shared" si="381"/>
        <v>4.1454227647857644</v>
      </c>
      <c r="AF980" s="1">
        <f t="shared" si="381"/>
        <v>4.3574999307210618</v>
      </c>
      <c r="AG980" s="1">
        <f t="shared" si="382"/>
        <v>4.5804268282430174</v>
      </c>
      <c r="AH980" s="1">
        <f t="shared" si="382"/>
        <v>4.8147585226505445</v>
      </c>
      <c r="AI980" s="1">
        <f t="shared" si="383"/>
        <v>5.0610784760267151</v>
      </c>
      <c r="AJ980">
        <v>5.32</v>
      </c>
      <c r="AK980">
        <v>5.45</v>
      </c>
      <c r="AL980">
        <v>5.32</v>
      </c>
      <c r="AM980">
        <v>5.45</v>
      </c>
      <c r="AN980" t="s">
        <v>10190</v>
      </c>
      <c r="AO980" t="s">
        <v>8185</v>
      </c>
      <c r="AP980" t="s">
        <v>9518</v>
      </c>
      <c r="AQ980" t="s">
        <v>10027</v>
      </c>
      <c r="AR980" t="s">
        <v>10293</v>
      </c>
      <c r="AS980" t="s">
        <v>9219</v>
      </c>
      <c r="AT980" t="s">
        <v>9985</v>
      </c>
      <c r="AU980">
        <v>6.32</v>
      </c>
      <c r="AV980">
        <v>6.6</v>
      </c>
      <c r="AW980" t="s">
        <v>9674</v>
      </c>
      <c r="AX980" t="s">
        <v>9990</v>
      </c>
      <c r="AY980" t="s">
        <v>8066</v>
      </c>
      <c r="AZ980" t="s">
        <v>7684</v>
      </c>
      <c r="BA980" t="s">
        <v>9114</v>
      </c>
      <c r="BB980" t="s">
        <v>8589</v>
      </c>
      <c r="BC980" t="s">
        <v>10108</v>
      </c>
      <c r="BD980" t="s">
        <v>9930</v>
      </c>
      <c r="BE980" t="s">
        <v>8818</v>
      </c>
      <c r="BF980">
        <v>10.87</v>
      </c>
      <c r="BG980" t="s">
        <v>8260</v>
      </c>
      <c r="BH980" t="s">
        <v>9864</v>
      </c>
      <c r="BI980" t="s">
        <v>8666</v>
      </c>
      <c r="BJ980" t="s">
        <v>9629</v>
      </c>
      <c r="BK980" t="s">
        <v>8985</v>
      </c>
      <c r="BL980" t="s">
        <v>9410</v>
      </c>
      <c r="BM980" t="s">
        <v>9824</v>
      </c>
      <c r="BN980" t="s">
        <v>8664</v>
      </c>
      <c r="BO980" t="s">
        <v>6570</v>
      </c>
      <c r="BP980">
        <v>8.07</v>
      </c>
      <c r="BQ980">
        <f t="shared" si="384"/>
        <v>-4.8669459393474668E-2</v>
      </c>
      <c r="BR980">
        <f t="shared" si="385"/>
        <v>-2.1048003793558201E-2</v>
      </c>
    </row>
    <row r="981" spans="1:70" hidden="1" x14ac:dyDescent="0.3">
      <c r="A981" t="s">
        <v>9344</v>
      </c>
      <c r="B981" t="s">
        <v>9345</v>
      </c>
      <c r="C981" t="str">
        <f>VLOOKUP(historical_emissions[[#This Row],[Country]],'Liste-Pays'!A:B,2,0)</f>
        <v>CSA</v>
      </c>
      <c r="D981" t="s">
        <v>41</v>
      </c>
      <c r="E981" t="s">
        <v>174</v>
      </c>
      <c r="F981" t="s">
        <v>43</v>
      </c>
      <c r="G981" t="s">
        <v>44</v>
      </c>
      <c r="H981">
        <f t="shared" si="362"/>
        <v>1.961485198867724</v>
      </c>
      <c r="I981">
        <f t="shared" si="363"/>
        <v>2.0307998577428621</v>
      </c>
      <c r="J981">
        <f t="shared" si="364"/>
        <v>2.1025639472523738</v>
      </c>
      <c r="K981">
        <f t="shared" si="365"/>
        <v>2.1768640249950408</v>
      </c>
      <c r="L981">
        <f t="shared" si="366"/>
        <v>2.2537897073286075</v>
      </c>
      <c r="M981">
        <f t="shared" si="367"/>
        <v>2.3334337774597302</v>
      </c>
      <c r="N981">
        <f t="shared" si="368"/>
        <v>2.4158922973535901</v>
      </c>
      <c r="O981">
        <f t="shared" si="369"/>
        <v>2.5012647235981538</v>
      </c>
      <c r="P981">
        <f t="shared" si="370"/>
        <v>2.5896540273628235</v>
      </c>
      <c r="Q981">
        <f t="shared" si="371"/>
        <v>2.6811668185961701</v>
      </c>
      <c r="R981">
        <f t="shared" si="372"/>
        <v>2.7759134746125462</v>
      </c>
      <c r="S981">
        <f t="shared" si="373"/>
        <v>2.8740082732226702</v>
      </c>
      <c r="T981">
        <f t="shared" si="374"/>
        <v>2.9755695305687615</v>
      </c>
      <c r="U981">
        <f t="shared" si="375"/>
        <v>3.0807197438304712</v>
      </c>
      <c r="V981">
        <f t="shared" si="376"/>
        <v>3.1895857389737321</v>
      </c>
      <c r="W981">
        <f t="shared" si="377"/>
        <v>3.3022988237207351</v>
      </c>
      <c r="X981">
        <f t="shared" si="378"/>
        <v>3.4189949459255344</v>
      </c>
      <c r="Y981">
        <f t="shared" si="379"/>
        <v>3.5398148575463058</v>
      </c>
      <c r="Z981" s="1">
        <f t="shared" si="380"/>
        <v>3.6649042844120316</v>
      </c>
      <c r="AA981" s="1">
        <f t="shared" si="380"/>
        <v>3.8019109487306109</v>
      </c>
      <c r="AB981" s="1">
        <f t="shared" si="380"/>
        <v>3.9440393910305529</v>
      </c>
      <c r="AC981" s="1">
        <f t="shared" si="380"/>
        <v>4.091481080900734</v>
      </c>
      <c r="AD981" s="1">
        <f t="shared" si="381"/>
        <v>4.2444346457185169</v>
      </c>
      <c r="AE981" s="1">
        <f t="shared" si="381"/>
        <v>4.4031061382323786</v>
      </c>
      <c r="AF981" s="1">
        <f t="shared" si="381"/>
        <v>4.567709314147697</v>
      </c>
      <c r="AG981" s="1">
        <f t="shared" si="382"/>
        <v>4.7384659200896388</v>
      </c>
      <c r="AH981" s="1">
        <f t="shared" si="382"/>
        <v>4.9156059923310895</v>
      </c>
      <c r="AI981" s="1">
        <f t="shared" si="383"/>
        <v>5.0993681666880519</v>
      </c>
      <c r="AJ981">
        <v>5.29</v>
      </c>
      <c r="AK981">
        <v>6.59</v>
      </c>
      <c r="AL981">
        <v>5.4</v>
      </c>
      <c r="AM981">
        <v>5.56</v>
      </c>
      <c r="AN981" t="s">
        <v>9973</v>
      </c>
      <c r="AO981" t="s">
        <v>9938</v>
      </c>
      <c r="AP981" t="s">
        <v>10194</v>
      </c>
      <c r="AQ981" t="s">
        <v>9975</v>
      </c>
      <c r="AR981" t="s">
        <v>9806</v>
      </c>
      <c r="AS981" t="s">
        <v>10134</v>
      </c>
      <c r="AT981" t="s">
        <v>9501</v>
      </c>
      <c r="AU981">
        <v>6.76</v>
      </c>
      <c r="AV981">
        <v>7.6</v>
      </c>
      <c r="AW981" t="s">
        <v>9675</v>
      </c>
      <c r="AX981" t="s">
        <v>8668</v>
      </c>
      <c r="AY981" t="s">
        <v>9904</v>
      </c>
      <c r="AZ981" t="s">
        <v>10025</v>
      </c>
      <c r="BA981" t="s">
        <v>9217</v>
      </c>
      <c r="BB981" t="s">
        <v>9173</v>
      </c>
      <c r="BC981" t="s">
        <v>9687</v>
      </c>
      <c r="BD981" t="s">
        <v>8063</v>
      </c>
      <c r="BE981" t="s">
        <v>9138</v>
      </c>
      <c r="BF981">
        <v>10.97</v>
      </c>
      <c r="BG981" t="s">
        <v>9594</v>
      </c>
      <c r="BH981" t="s">
        <v>9742</v>
      </c>
      <c r="BI981" t="s">
        <v>9169</v>
      </c>
      <c r="BJ981" t="s">
        <v>9513</v>
      </c>
      <c r="BK981" t="s">
        <v>9685</v>
      </c>
      <c r="BL981" t="s">
        <v>9993</v>
      </c>
      <c r="BM981" t="s">
        <v>8459</v>
      </c>
      <c r="BN981" t="s">
        <v>6580</v>
      </c>
      <c r="BO981" t="s">
        <v>10153</v>
      </c>
      <c r="BP981">
        <v>10.77</v>
      </c>
      <c r="BQ981">
        <f t="shared" si="384"/>
        <v>-3.6036263386001521E-2</v>
      </c>
      <c r="BR981">
        <f t="shared" si="385"/>
        <v>-3.4131703629415311E-2</v>
      </c>
    </row>
    <row r="982" spans="1:70" hidden="1" x14ac:dyDescent="0.3">
      <c r="A982" t="s">
        <v>9028</v>
      </c>
      <c r="B982" t="s">
        <v>9029</v>
      </c>
      <c r="C982" t="str">
        <f>VLOOKUP(historical_emissions[[#This Row],[Country]],'Liste-Pays'!A:B,2,0)</f>
        <v>ODA</v>
      </c>
      <c r="D982" t="s">
        <v>41</v>
      </c>
      <c r="E982" t="s">
        <v>252</v>
      </c>
      <c r="F982" t="s">
        <v>148</v>
      </c>
      <c r="G982" t="s">
        <v>44</v>
      </c>
      <c r="H982">
        <f t="shared" si="362"/>
        <v>5.1884390943375838</v>
      </c>
      <c r="I982">
        <f t="shared" si="363"/>
        <v>5.2506563791484799</v>
      </c>
      <c r="J982">
        <f t="shared" si="364"/>
        <v>5.3136197439381245</v>
      </c>
      <c r="K982">
        <f t="shared" si="365"/>
        <v>5.377338135341466</v>
      </c>
      <c r="L982">
        <f t="shared" si="366"/>
        <v>5.4418206072772284</v>
      </c>
      <c r="M982">
        <f t="shared" si="367"/>
        <v>5.5070763222344068</v>
      </c>
      <c r="N982">
        <f t="shared" si="368"/>
        <v>5.5731145525741903</v>
      </c>
      <c r="O982">
        <f t="shared" si="369"/>
        <v>5.6399446818474974</v>
      </c>
      <c r="P982">
        <f t="shared" si="370"/>
        <v>5.7075762061283095</v>
      </c>
      <c r="Q982">
        <f t="shared" si="371"/>
        <v>5.7760187353629941</v>
      </c>
      <c r="R982">
        <f t="shared" si="372"/>
        <v>5.8452819947358083</v>
      </c>
      <c r="S982">
        <f t="shared" si="373"/>
        <v>5.9153758260507763</v>
      </c>
      <c r="T982">
        <f t="shared" si="374"/>
        <v>5.9863101891301369</v>
      </c>
      <c r="U982">
        <f t="shared" si="375"/>
        <v>6.0580951632295648</v>
      </c>
      <c r="V982">
        <f t="shared" si="376"/>
        <v>6.130740948470355</v>
      </c>
      <c r="W982">
        <f t="shared" si="377"/>
        <v>6.2042578672887894</v>
      </c>
      <c r="X982">
        <f t="shared" si="378"/>
        <v>6.2786563659028767</v>
      </c>
      <c r="Y982">
        <f t="shared" si="379"/>
        <v>6.3539470157966864</v>
      </c>
      <c r="Z982" s="1">
        <f t="shared" si="380"/>
        <v>6.4301405152224786</v>
      </c>
      <c r="AA982" s="1">
        <f t="shared" si="380"/>
        <v>6.3034669290031449</v>
      </c>
      <c r="AB982" s="1">
        <f t="shared" si="380"/>
        <v>6.1792888088483053</v>
      </c>
      <c r="AC982" s="1">
        <f t="shared" si="380"/>
        <v>6.0575569941470944</v>
      </c>
      <c r="AD982" s="1">
        <f t="shared" si="381"/>
        <v>5.9382232927512906</v>
      </c>
      <c r="AE982" s="1">
        <f t="shared" si="381"/>
        <v>5.8212404618966271</v>
      </c>
      <c r="AF982" s="1">
        <f t="shared" si="381"/>
        <v>5.7065621894999587</v>
      </c>
      <c r="AG982" s="1">
        <f t="shared" si="382"/>
        <v>5.5941430758248663</v>
      </c>
      <c r="AH982" s="1">
        <f t="shared" si="382"/>
        <v>5.4839386155084542</v>
      </c>
      <c r="AI982" s="1">
        <f t="shared" si="383"/>
        <v>5.3759051799422162</v>
      </c>
      <c r="AJ982">
        <v>5.27</v>
      </c>
      <c r="AK982">
        <v>5.33</v>
      </c>
      <c r="AL982">
        <v>5.09</v>
      </c>
      <c r="AM982">
        <v>4.68</v>
      </c>
      <c r="AN982" t="s">
        <v>9677</v>
      </c>
      <c r="AO982" t="s">
        <v>10115</v>
      </c>
      <c r="AP982" t="s">
        <v>8186</v>
      </c>
      <c r="AQ982" t="s">
        <v>6586</v>
      </c>
      <c r="AR982" t="s">
        <v>7335</v>
      </c>
      <c r="AS982" t="s">
        <v>10293</v>
      </c>
      <c r="AT982" t="s">
        <v>9519</v>
      </c>
      <c r="AU982">
        <v>5.29</v>
      </c>
      <c r="AV982">
        <v>5.21</v>
      </c>
      <c r="AW982" t="s">
        <v>10201</v>
      </c>
      <c r="AX982" t="s">
        <v>9907</v>
      </c>
      <c r="AY982" t="s">
        <v>8278</v>
      </c>
      <c r="AZ982" t="s">
        <v>9806</v>
      </c>
      <c r="BA982" t="s">
        <v>10177</v>
      </c>
      <c r="BB982" t="s">
        <v>10291</v>
      </c>
      <c r="BC982" t="s">
        <v>10284</v>
      </c>
      <c r="BD982" t="s">
        <v>7338</v>
      </c>
      <c r="BE982" t="s">
        <v>9679</v>
      </c>
      <c r="BF982">
        <v>4.2699999999999996</v>
      </c>
      <c r="BG982" t="s">
        <v>10284</v>
      </c>
      <c r="BH982" t="s">
        <v>6869</v>
      </c>
      <c r="BI982" t="s">
        <v>10185</v>
      </c>
      <c r="BJ982" t="s">
        <v>10136</v>
      </c>
      <c r="BK982" t="s">
        <v>9989</v>
      </c>
      <c r="BL982" t="s">
        <v>9959</v>
      </c>
      <c r="BM982" t="s">
        <v>9687</v>
      </c>
      <c r="BN982" t="s">
        <v>10190</v>
      </c>
      <c r="BO982" t="s">
        <v>8108</v>
      </c>
      <c r="BP982">
        <v>5.99</v>
      </c>
      <c r="BQ982">
        <f t="shared" si="384"/>
        <v>2.0095859571578112E-2</v>
      </c>
      <c r="BR982">
        <f t="shared" si="385"/>
        <v>-1.1849429922318855E-2</v>
      </c>
    </row>
    <row r="983" spans="1:70" hidden="1" x14ac:dyDescent="0.3">
      <c r="A983" t="s">
        <v>7437</v>
      </c>
      <c r="B983" t="s">
        <v>7438</v>
      </c>
      <c r="C983" t="str">
        <f>VLOOKUP(historical_emissions[[#This Row],[Country]],'Liste-Pays'!A:B,2,0)</f>
        <v>WEU</v>
      </c>
      <c r="D983" t="s">
        <v>41</v>
      </c>
      <c r="E983" t="s">
        <v>252</v>
      </c>
      <c r="F983" t="s">
        <v>148</v>
      </c>
      <c r="G983" t="s">
        <v>44</v>
      </c>
      <c r="H983">
        <f t="shared" si="362"/>
        <v>5.6704482071713196</v>
      </c>
      <c r="I983">
        <f t="shared" si="363"/>
        <v>5.6143392506832033</v>
      </c>
      <c r="J983">
        <f t="shared" si="364"/>
        <v>5.5587854910478161</v>
      </c>
      <c r="K983">
        <f t="shared" si="365"/>
        <v>5.5037814346048846</v>
      </c>
      <c r="L983">
        <f t="shared" si="366"/>
        <v>5.4493216420537776</v>
      </c>
      <c r="M983">
        <f t="shared" si="367"/>
        <v>5.3954007279156215</v>
      </c>
      <c r="N983">
        <f t="shared" si="368"/>
        <v>5.3420133600007347</v>
      </c>
      <c r="O983">
        <f t="shared" si="369"/>
        <v>5.2891542588813296</v>
      </c>
      <c r="P983">
        <f t="shared" si="370"/>
        <v>5.2368181973694394</v>
      </c>
      <c r="Q983">
        <f t="shared" si="371"/>
        <v>5.1850000000000023</v>
      </c>
      <c r="R983">
        <f t="shared" si="372"/>
        <v>5.1336945425190654</v>
      </c>
      <c r="S983">
        <f t="shared" si="373"/>
        <v>5.0828967513770538</v>
      </c>
      <c r="T983">
        <f t="shared" si="374"/>
        <v>5.0326016032270502</v>
      </c>
      <c r="U983">
        <f t="shared" si="375"/>
        <v>4.9828041244280419</v>
      </c>
      <c r="V983">
        <f t="shared" si="376"/>
        <v>4.93349939055308</v>
      </c>
      <c r="W983">
        <f t="shared" si="377"/>
        <v>4.884682525902309</v>
      </c>
      <c r="X983">
        <f t="shared" si="378"/>
        <v>4.8363487030208132</v>
      </c>
      <c r="Y983">
        <f t="shared" si="379"/>
        <v>4.7884931422212338</v>
      </c>
      <c r="Z983" s="1">
        <f t="shared" si="380"/>
        <v>4.7411111111111106</v>
      </c>
      <c r="AA983" s="1">
        <f t="shared" si="380"/>
        <v>4.7915186357655708</v>
      </c>
      <c r="AB983" s="1">
        <f t="shared" si="380"/>
        <v>4.8424620935551639</v>
      </c>
      <c r="AC983" s="1">
        <f t="shared" si="380"/>
        <v>4.8939471825245224</v>
      </c>
      <c r="AD983" s="1">
        <f t="shared" si="381"/>
        <v>4.9459796612999289</v>
      </c>
      <c r="AE983" s="1">
        <f t="shared" si="381"/>
        <v>4.9985653497334166</v>
      </c>
      <c r="AF983" s="1">
        <f t="shared" si="381"/>
        <v>5.051710129553725</v>
      </c>
      <c r="AG983" s="1">
        <f t="shared" si="382"/>
        <v>5.1054199450241722</v>
      </c>
      <c r="AH983" s="1">
        <f t="shared" si="382"/>
        <v>5.1597008036075236</v>
      </c>
      <c r="AI983" s="1">
        <f t="shared" si="383"/>
        <v>5.2145587766379284</v>
      </c>
      <c r="AJ983">
        <v>5.27</v>
      </c>
      <c r="AK983">
        <v>5.42</v>
      </c>
      <c r="AL983">
        <v>5.5</v>
      </c>
      <c r="AM983">
        <v>5.49</v>
      </c>
      <c r="AN983" t="s">
        <v>8108</v>
      </c>
      <c r="AO983" t="s">
        <v>9957</v>
      </c>
      <c r="AP983" t="s">
        <v>10255</v>
      </c>
      <c r="AQ983" t="s">
        <v>9518</v>
      </c>
      <c r="AR983" t="s">
        <v>10194</v>
      </c>
      <c r="AS983" t="s">
        <v>9907</v>
      </c>
      <c r="AT983" t="s">
        <v>10005</v>
      </c>
      <c r="AU983">
        <v>5.15</v>
      </c>
      <c r="AV983">
        <v>5.0199999999999996</v>
      </c>
      <c r="AW983" t="s">
        <v>10194</v>
      </c>
      <c r="AX983" t="s">
        <v>9596</v>
      </c>
      <c r="AY983" t="s">
        <v>10194</v>
      </c>
      <c r="AZ983" t="s">
        <v>9442</v>
      </c>
      <c r="BA983" t="s">
        <v>9440</v>
      </c>
      <c r="BB983" t="s">
        <v>10194</v>
      </c>
      <c r="BC983" t="s">
        <v>10080</v>
      </c>
      <c r="BD983" t="s">
        <v>10194</v>
      </c>
      <c r="BE983" t="s">
        <v>9763</v>
      </c>
      <c r="BF983">
        <v>5.58</v>
      </c>
      <c r="BG983" t="s">
        <v>9687</v>
      </c>
      <c r="BH983" t="s">
        <v>6584</v>
      </c>
      <c r="BI983" t="s">
        <v>9938</v>
      </c>
      <c r="BJ983" t="s">
        <v>8459</v>
      </c>
      <c r="BK983" t="s">
        <v>10293</v>
      </c>
      <c r="BL983" t="s">
        <v>9726</v>
      </c>
      <c r="BM983" t="s">
        <v>9507</v>
      </c>
      <c r="BN983" t="s">
        <v>9687</v>
      </c>
      <c r="BO983" t="s">
        <v>6581</v>
      </c>
      <c r="BP983">
        <v>5.89</v>
      </c>
      <c r="BQ983">
        <f t="shared" si="384"/>
        <v>-1.0520156235687139E-2</v>
      </c>
      <c r="BR983">
        <f t="shared" si="385"/>
        <v>9.9938664164778146E-3</v>
      </c>
    </row>
    <row r="984" spans="1:70" hidden="1" x14ac:dyDescent="0.3">
      <c r="A984" t="s">
        <v>2623</v>
      </c>
      <c r="B984" t="s">
        <v>2624</v>
      </c>
      <c r="C984" t="str">
        <f>VLOOKUP(historical_emissions[[#This Row],[Country]],'Liste-Pays'!A:B,2,0)</f>
        <v>CSA</v>
      </c>
      <c r="D984" t="s">
        <v>41</v>
      </c>
      <c r="E984" t="s">
        <v>535</v>
      </c>
      <c r="F984" t="s">
        <v>43</v>
      </c>
      <c r="G984" t="s">
        <v>44</v>
      </c>
      <c r="H984">
        <f t="shared" si="362"/>
        <v>8.405271800190123</v>
      </c>
      <c r="I984">
        <f t="shared" si="363"/>
        <v>8.4160756103690293</v>
      </c>
      <c r="J984">
        <f t="shared" si="364"/>
        <v>8.4268933073462637</v>
      </c>
      <c r="K984">
        <f t="shared" si="365"/>
        <v>8.4377249089713793</v>
      </c>
      <c r="L984">
        <f t="shared" si="366"/>
        <v>8.4485704331168687</v>
      </c>
      <c r="M984">
        <f t="shared" si="367"/>
        <v>8.4594298976782003</v>
      </c>
      <c r="N984">
        <f t="shared" si="368"/>
        <v>8.4703033205738425</v>
      </c>
      <c r="O984">
        <f t="shared" si="369"/>
        <v>8.4811907197452978</v>
      </c>
      <c r="P984">
        <f t="shared" si="370"/>
        <v>8.4920921131571276</v>
      </c>
      <c r="Q984">
        <f t="shared" si="371"/>
        <v>8.503007518796986</v>
      </c>
      <c r="R984">
        <f t="shared" si="372"/>
        <v>8.513936954675648</v>
      </c>
      <c r="S984">
        <f t="shared" si="373"/>
        <v>8.5248804388270365</v>
      </c>
      <c r="T984">
        <f t="shared" si="374"/>
        <v>8.5358379893082574</v>
      </c>
      <c r="U984">
        <f t="shared" si="375"/>
        <v>8.546809624199625</v>
      </c>
      <c r="V984">
        <f t="shared" si="376"/>
        <v>8.5577953616046933</v>
      </c>
      <c r="W984">
        <f t="shared" si="377"/>
        <v>8.5687952196502852</v>
      </c>
      <c r="X984">
        <f t="shared" si="378"/>
        <v>8.5798092164865256</v>
      </c>
      <c r="Y984">
        <f t="shared" si="379"/>
        <v>8.5908373702868666</v>
      </c>
      <c r="Z984" s="1">
        <f t="shared" si="380"/>
        <v>8.6018796992481192</v>
      </c>
      <c r="AA984" s="1">
        <f t="shared" si="380"/>
        <v>8.1890326458235556</v>
      </c>
      <c r="AB984" s="1">
        <f t="shared" si="380"/>
        <v>7.7960001789173603</v>
      </c>
      <c r="AC984" s="1">
        <f t="shared" si="380"/>
        <v>7.4218312978244603</v>
      </c>
      <c r="AD984" s="1">
        <f t="shared" si="381"/>
        <v>7.0656206451006307</v>
      </c>
      <c r="AE984" s="1">
        <f t="shared" si="381"/>
        <v>6.7265063159150538</v>
      </c>
      <c r="AF984" s="1">
        <f t="shared" si="381"/>
        <v>6.4036677725429598</v>
      </c>
      <c r="AG984" s="1">
        <f t="shared" si="382"/>
        <v>6.0963238589521564</v>
      </c>
      <c r="AH984" s="1">
        <f t="shared" si="382"/>
        <v>5.8037309106794366</v>
      </c>
      <c r="AI984" s="1">
        <f t="shared" si="383"/>
        <v>5.5251809554234361</v>
      </c>
      <c r="AJ984">
        <v>5.26</v>
      </c>
      <c r="AK984">
        <v>4.8499999999999996</v>
      </c>
      <c r="AL984">
        <v>3.64</v>
      </c>
      <c r="AM984">
        <v>4.3</v>
      </c>
      <c r="AN984" t="s">
        <v>9906</v>
      </c>
      <c r="AO984" t="s">
        <v>9879</v>
      </c>
      <c r="AP984" t="s">
        <v>6869</v>
      </c>
      <c r="AQ984" t="s">
        <v>9575</v>
      </c>
      <c r="AR984" t="s">
        <v>7335</v>
      </c>
      <c r="AS984" t="s">
        <v>9806</v>
      </c>
      <c r="AT984" t="s">
        <v>9879</v>
      </c>
      <c r="AU984">
        <v>4.7</v>
      </c>
      <c r="AV984">
        <v>4.3499999999999996</v>
      </c>
      <c r="AW984" t="s">
        <v>9174</v>
      </c>
      <c r="AX984" t="s">
        <v>9420</v>
      </c>
      <c r="AY984" t="s">
        <v>9956</v>
      </c>
      <c r="AZ984" t="s">
        <v>4951</v>
      </c>
      <c r="BA984" t="s">
        <v>9600</v>
      </c>
      <c r="BB984" t="s">
        <v>9868</v>
      </c>
      <c r="BC984" t="s">
        <v>10250</v>
      </c>
      <c r="BD984" t="s">
        <v>10350</v>
      </c>
      <c r="BE984" t="s">
        <v>9948</v>
      </c>
      <c r="BF984">
        <v>2.66</v>
      </c>
      <c r="BG984" t="s">
        <v>10256</v>
      </c>
      <c r="BH984" t="s">
        <v>9850</v>
      </c>
      <c r="BI984" t="s">
        <v>9911</v>
      </c>
      <c r="BJ984" t="s">
        <v>10326</v>
      </c>
      <c r="BK984" t="s">
        <v>8823</v>
      </c>
      <c r="BL984" t="s">
        <v>5584</v>
      </c>
      <c r="BM984" t="s">
        <v>9926</v>
      </c>
      <c r="BN984" t="s">
        <v>10261</v>
      </c>
      <c r="BO984" t="s">
        <v>10283</v>
      </c>
      <c r="BP984">
        <v>1.86</v>
      </c>
      <c r="BQ984">
        <f t="shared" si="384"/>
        <v>5.0414630308638131E-2</v>
      </c>
      <c r="BR984">
        <f t="shared" si="385"/>
        <v>-1.283711159343226E-3</v>
      </c>
    </row>
    <row r="985" spans="1:70" hidden="1" x14ac:dyDescent="0.3">
      <c r="A985" t="s">
        <v>7987</v>
      </c>
      <c r="B985" t="s">
        <v>7988</v>
      </c>
      <c r="C985" t="str">
        <f>VLOOKUP(historical_emissions[[#This Row],[Country]],'Liste-Pays'!A:B,2,0)</f>
        <v>AFR</v>
      </c>
      <c r="D985" t="s">
        <v>41</v>
      </c>
      <c r="E985" t="s">
        <v>70</v>
      </c>
      <c r="F985" t="s">
        <v>43</v>
      </c>
      <c r="G985" t="s">
        <v>44</v>
      </c>
      <c r="H985">
        <f t="shared" si="362"/>
        <v>59.483739130434707</v>
      </c>
      <c r="I985">
        <f t="shared" si="363"/>
        <v>54.446671320781874</v>
      </c>
      <c r="J985">
        <f t="shared" si="364"/>
        <v>49.83614112443216</v>
      </c>
      <c r="K985">
        <f t="shared" si="365"/>
        <v>45.616029445427856</v>
      </c>
      <c r="L985">
        <f t="shared" si="366"/>
        <v>41.753275743615276</v>
      </c>
      <c r="M985">
        <f t="shared" si="367"/>
        <v>38.217619036921867</v>
      </c>
      <c r="N985">
        <f t="shared" si="368"/>
        <v>34.981360835494179</v>
      </c>
      <c r="O985">
        <f t="shared" si="369"/>
        <v>32.01914815051245</v>
      </c>
      <c r="P985">
        <f t="shared" si="370"/>
        <v>29.307774877763173</v>
      </c>
      <c r="Q985">
        <f t="shared" si="371"/>
        <v>26.825999999999972</v>
      </c>
      <c r="R985">
        <f t="shared" si="372"/>
        <v>24.554381183882029</v>
      </c>
      <c r="S985">
        <f t="shared" si="373"/>
        <v>22.475122467881178</v>
      </c>
      <c r="T985">
        <f t="shared" si="374"/>
        <v>20.57193484793806</v>
      </c>
      <c r="U985">
        <f t="shared" si="375"/>
        <v>18.829908668689249</v>
      </c>
      <c r="V985">
        <f t="shared" si="376"/>
        <v>17.23539682057261</v>
      </c>
      <c r="W985">
        <f t="shared" si="377"/>
        <v>15.77590782777189</v>
      </c>
      <c r="X985">
        <f t="shared" si="378"/>
        <v>14.440007989446794</v>
      </c>
      <c r="Y985">
        <f t="shared" si="379"/>
        <v>13.217231807618687</v>
      </c>
      <c r="Z985" s="1">
        <f t="shared" si="380"/>
        <v>12.097999999999988</v>
      </c>
      <c r="AA985" s="1">
        <f t="shared" si="380"/>
        <v>11.131169513955394</v>
      </c>
      <c r="AB985" s="1">
        <f t="shared" si="380"/>
        <v>10.241604789916522</v>
      </c>
      <c r="AC985" s="1">
        <f t="shared" si="380"/>
        <v>9.4231310143410845</v>
      </c>
      <c r="AD985" s="1">
        <f t="shared" si="381"/>
        <v>8.670066843514725</v>
      </c>
      <c r="AE985" s="1">
        <f t="shared" si="381"/>
        <v>7.9771849671422279</v>
      </c>
      <c r="AF985" s="1">
        <f t="shared" si="381"/>
        <v>7.3396758235606638</v>
      </c>
      <c r="AG985" s="1">
        <f t="shared" si="382"/>
        <v>6.7531142147077192</v>
      </c>
      <c r="AH985" s="1">
        <f t="shared" si="382"/>
        <v>6.2134285891067496</v>
      </c>
      <c r="AI985" s="1">
        <f t="shared" si="383"/>
        <v>5.7168727796498588</v>
      </c>
      <c r="AJ985">
        <v>5.26</v>
      </c>
      <c r="AK985">
        <v>5.12</v>
      </c>
      <c r="AL985">
        <v>4.68</v>
      </c>
      <c r="AM985">
        <v>4.59</v>
      </c>
      <c r="AN985" t="s">
        <v>7335</v>
      </c>
      <c r="AO985" t="s">
        <v>6874</v>
      </c>
      <c r="AP985" t="s">
        <v>9987</v>
      </c>
      <c r="AQ985" t="s">
        <v>9909</v>
      </c>
      <c r="AR985" t="s">
        <v>9926</v>
      </c>
      <c r="AS985" t="s">
        <v>9227</v>
      </c>
      <c r="AT985" t="s">
        <v>10270</v>
      </c>
      <c r="AU985">
        <v>2.25</v>
      </c>
      <c r="AV985">
        <v>2.0699999999999998</v>
      </c>
      <c r="AW985" t="s">
        <v>4273</v>
      </c>
      <c r="AX985" t="s">
        <v>9710</v>
      </c>
      <c r="AY985" t="s">
        <v>9815</v>
      </c>
      <c r="AZ985" t="s">
        <v>7618</v>
      </c>
      <c r="BA985" t="s">
        <v>8787</v>
      </c>
      <c r="BB985" t="s">
        <v>4278</v>
      </c>
      <c r="BC985" t="s">
        <v>9706</v>
      </c>
      <c r="BD985" t="s">
        <v>9928</v>
      </c>
      <c r="BE985" t="s">
        <v>9928</v>
      </c>
      <c r="BF985">
        <v>0.9</v>
      </c>
      <c r="BG985" t="s">
        <v>9714</v>
      </c>
      <c r="BH985" t="s">
        <v>10273</v>
      </c>
      <c r="BI985" t="s">
        <v>8790</v>
      </c>
      <c r="BJ985" t="s">
        <v>10263</v>
      </c>
      <c r="BK985" t="s">
        <v>9398</v>
      </c>
      <c r="BL985" t="s">
        <v>9719</v>
      </c>
      <c r="BM985" t="s">
        <v>9715</v>
      </c>
      <c r="BN985" t="s">
        <v>9718</v>
      </c>
      <c r="BO985" t="s">
        <v>9768</v>
      </c>
      <c r="BP985">
        <v>0.5</v>
      </c>
      <c r="BQ985">
        <f t="shared" si="384"/>
        <v>8.685794289921267E-2</v>
      </c>
      <c r="BR985">
        <f t="shared" si="385"/>
        <v>9.2513788032625222E-2</v>
      </c>
    </row>
    <row r="986" spans="1:70" hidden="1" x14ac:dyDescent="0.3">
      <c r="A986" t="s">
        <v>6026</v>
      </c>
      <c r="B986" t="s">
        <v>6027</v>
      </c>
      <c r="C986" t="str">
        <f>VLOOKUP(historical_emissions[[#This Row],[Country]],'Liste-Pays'!A:B,2,0)</f>
        <v>WEU</v>
      </c>
      <c r="D986" t="s">
        <v>41</v>
      </c>
      <c r="E986" t="s">
        <v>252</v>
      </c>
      <c r="F986" t="s">
        <v>148</v>
      </c>
      <c r="G986" t="s">
        <v>44</v>
      </c>
      <c r="H986">
        <f t="shared" si="362"/>
        <v>4.2934535889767149</v>
      </c>
      <c r="I986">
        <f t="shared" si="363"/>
        <v>4.3226336277573729</v>
      </c>
      <c r="J986">
        <f t="shared" si="364"/>
        <v>4.3520119858270592</v>
      </c>
      <c r="K986">
        <f t="shared" si="365"/>
        <v>4.3815900110434889</v>
      </c>
      <c r="L986">
        <f t="shared" si="366"/>
        <v>4.4113690604249607</v>
      </c>
      <c r="M986">
        <f t="shared" si="367"/>
        <v>4.4413505002126152</v>
      </c>
      <c r="N986">
        <f t="shared" si="368"/>
        <v>4.4715357059331193</v>
      </c>
      <c r="O986">
        <f t="shared" si="369"/>
        <v>4.5019260624617718</v>
      </c>
      <c r="P986">
        <f t="shared" si="370"/>
        <v>4.5325229640860423</v>
      </c>
      <c r="Q986">
        <f t="shared" si="371"/>
        <v>4.5633278145695382</v>
      </c>
      <c r="R986">
        <f t="shared" si="372"/>
        <v>4.5943420272164088</v>
      </c>
      <c r="S986">
        <f t="shared" si="373"/>
        <v>4.6255670249361893</v>
      </c>
      <c r="T986">
        <f t="shared" si="374"/>
        <v>4.6570042403090799</v>
      </c>
      <c r="U986">
        <f t="shared" si="375"/>
        <v>4.6886551156516729</v>
      </c>
      <c r="V986">
        <f t="shared" si="376"/>
        <v>4.7205211030831231</v>
      </c>
      <c r="W986">
        <f t="shared" si="377"/>
        <v>4.7526036645917733</v>
      </c>
      <c r="X986">
        <f t="shared" si="378"/>
        <v>4.784904272102227</v>
      </c>
      <c r="Y986">
        <f t="shared" si="379"/>
        <v>4.8174244075428803</v>
      </c>
      <c r="Z986" s="1">
        <f t="shared" si="380"/>
        <v>4.8501655629139098</v>
      </c>
      <c r="AA986" s="1">
        <f t="shared" si="380"/>
        <v>4.8887388415278421</v>
      </c>
      <c r="AB986" s="1">
        <f t="shared" si="380"/>
        <v>4.9276188927258708</v>
      </c>
      <c r="AC986" s="1">
        <f t="shared" si="380"/>
        <v>4.9668081562647837</v>
      </c>
      <c r="AD986" s="1">
        <f t="shared" si="381"/>
        <v>5.0063090913047104</v>
      </c>
      <c r="AE986" s="1">
        <f t="shared" si="381"/>
        <v>5.0461241765634375</v>
      </c>
      <c r="AF986" s="1">
        <f t="shared" si="381"/>
        <v>5.086255910471948</v>
      </c>
      <c r="AG986" s="1">
        <f t="shared" si="382"/>
        <v>5.1267068113312009</v>
      </c>
      <c r="AH986" s="1">
        <f t="shared" si="382"/>
        <v>5.1674794174701582</v>
      </c>
      <c r="AI986" s="1">
        <f t="shared" si="383"/>
        <v>5.208576287405065</v>
      </c>
      <c r="AJ986">
        <v>5.25</v>
      </c>
      <c r="AK986">
        <v>5.24</v>
      </c>
      <c r="AL986">
        <v>5.21</v>
      </c>
      <c r="AM986">
        <v>5.25</v>
      </c>
      <c r="AN986" t="s">
        <v>9804</v>
      </c>
      <c r="AO986" t="s">
        <v>9622</v>
      </c>
      <c r="AP986" t="s">
        <v>9622</v>
      </c>
      <c r="AQ986" t="s">
        <v>9727</v>
      </c>
      <c r="AR986" t="s">
        <v>9622</v>
      </c>
      <c r="AS986" t="s">
        <v>9622</v>
      </c>
      <c r="AT986" t="s">
        <v>8670</v>
      </c>
      <c r="AU986">
        <v>5.56</v>
      </c>
      <c r="AV986">
        <v>5.58</v>
      </c>
      <c r="AW986" t="s">
        <v>9485</v>
      </c>
      <c r="AX986" t="s">
        <v>6585</v>
      </c>
      <c r="AY986" t="s">
        <v>8070</v>
      </c>
      <c r="AZ986" t="s">
        <v>6585</v>
      </c>
      <c r="BA986" t="s">
        <v>7334</v>
      </c>
      <c r="BB986" t="s">
        <v>6584</v>
      </c>
      <c r="BC986" t="s">
        <v>10266</v>
      </c>
      <c r="BD986" t="s">
        <v>10215</v>
      </c>
      <c r="BE986" t="s">
        <v>10071</v>
      </c>
      <c r="BF986">
        <v>6.04</v>
      </c>
      <c r="BG986" t="s">
        <v>8714</v>
      </c>
      <c r="BH986" t="s">
        <v>3788</v>
      </c>
      <c r="BI986" t="s">
        <v>9515</v>
      </c>
      <c r="BJ986" t="s">
        <v>9992</v>
      </c>
      <c r="BK986" t="s">
        <v>9784</v>
      </c>
      <c r="BL986" t="s">
        <v>9675</v>
      </c>
      <c r="BM986" t="s">
        <v>10216</v>
      </c>
      <c r="BN986" t="s">
        <v>10172</v>
      </c>
      <c r="BO986" t="s">
        <v>10219</v>
      </c>
      <c r="BP986">
        <v>7.36</v>
      </c>
      <c r="BQ986">
        <f t="shared" si="384"/>
        <v>-7.8902309704638185E-3</v>
      </c>
      <c r="BR986">
        <f t="shared" si="385"/>
        <v>-6.7505232442743868E-3</v>
      </c>
    </row>
    <row r="987" spans="1:70" hidden="1" x14ac:dyDescent="0.3">
      <c r="A987" t="s">
        <v>3545</v>
      </c>
      <c r="B987" t="s">
        <v>3546</v>
      </c>
      <c r="C987" t="str">
        <f>VLOOKUP(historical_emissions[[#This Row],[Country]],'Liste-Pays'!A:B,2,0)</f>
        <v>WEU</v>
      </c>
      <c r="D987" t="s">
        <v>41</v>
      </c>
      <c r="E987" t="s">
        <v>1048</v>
      </c>
      <c r="F987" t="s">
        <v>43</v>
      </c>
      <c r="G987" t="s">
        <v>44</v>
      </c>
      <c r="H987">
        <f t="shared" si="362"/>
        <v>2.9884951799985595</v>
      </c>
      <c r="I987">
        <f t="shared" si="363"/>
        <v>3.0653580818059716</v>
      </c>
      <c r="J987">
        <f t="shared" si="364"/>
        <v>3.144197866732954</v>
      </c>
      <c r="K987">
        <f t="shared" si="365"/>
        <v>3.2250653794233664</v>
      </c>
      <c r="L987">
        <f t="shared" si="366"/>
        <v>3.3080127722249912</v>
      </c>
      <c r="M987">
        <f t="shared" si="367"/>
        <v>3.3930935388231553</v>
      </c>
      <c r="N987">
        <f t="shared" si="368"/>
        <v>3.4803625487393952</v>
      </c>
      <c r="O987">
        <f t="shared" si="369"/>
        <v>3.5698760827174159</v>
      </c>
      <c r="P987">
        <f t="shared" si="370"/>
        <v>3.6616918690191596</v>
      </c>
      <c r="Q987">
        <f t="shared" si="371"/>
        <v>3.7558691206543973</v>
      </c>
      <c r="R987">
        <f t="shared" si="372"/>
        <v>3.8524685735678497</v>
      </c>
      <c r="S987">
        <f t="shared" si="373"/>
        <v>3.9515525258084652</v>
      </c>
      <c r="T987">
        <f t="shared" si="374"/>
        <v>4.0531848777061166</v>
      </c>
      <c r="U987">
        <f t="shared" si="375"/>
        <v>4.1574311730816254</v>
      </c>
      <c r="V987">
        <f t="shared" si="376"/>
        <v>4.2643586415166927</v>
      </c>
      <c r="W987">
        <f t="shared" si="377"/>
        <v>4.3740362417109973</v>
      </c>
      <c r="X987">
        <f t="shared" si="378"/>
        <v>4.4865347059544156</v>
      </c>
      <c r="Y987">
        <f t="shared" si="379"/>
        <v>4.6019265857430547</v>
      </c>
      <c r="Z987" s="1">
        <f t="shared" si="380"/>
        <v>4.7202862985685101</v>
      </c>
      <c r="AA987" s="1">
        <f t="shared" si="380"/>
        <v>4.7698490497470516</v>
      </c>
      <c r="AB987" s="1">
        <f t="shared" si="380"/>
        <v>4.8199322071359392</v>
      </c>
      <c r="AC987" s="1">
        <f t="shared" si="380"/>
        <v>4.870541234972273</v>
      </c>
      <c r="AD987" s="1">
        <f t="shared" si="381"/>
        <v>4.9216816548673465</v>
      </c>
      <c r="AE987" s="1">
        <f t="shared" si="381"/>
        <v>4.9733590464090751</v>
      </c>
      <c r="AF987" s="1">
        <f t="shared" si="381"/>
        <v>5.025579047770746</v>
      </c>
      <c r="AG987" s="1">
        <f t="shared" si="382"/>
        <v>5.0783473563261596</v>
      </c>
      <c r="AH987" s="1">
        <f t="shared" si="382"/>
        <v>5.131669729271235</v>
      </c>
      <c r="AI987" s="1">
        <f t="shared" si="383"/>
        <v>5.1855519842521369</v>
      </c>
      <c r="AJ987">
        <v>5.24</v>
      </c>
      <c r="AK987">
        <v>6.76</v>
      </c>
      <c r="AL987">
        <v>6.89</v>
      </c>
      <c r="AM987">
        <v>7.01</v>
      </c>
      <c r="AN987" t="s">
        <v>9619</v>
      </c>
      <c r="AO987" t="s">
        <v>9991</v>
      </c>
      <c r="AP987" t="s">
        <v>9408</v>
      </c>
      <c r="AQ987" t="s">
        <v>10230</v>
      </c>
      <c r="AR987" t="s">
        <v>10216</v>
      </c>
      <c r="AS987" t="s">
        <v>8422</v>
      </c>
      <c r="AT987" t="s">
        <v>8064</v>
      </c>
      <c r="AU987">
        <v>7.69</v>
      </c>
      <c r="AV987">
        <v>8.81</v>
      </c>
      <c r="AW987" t="s">
        <v>9823</v>
      </c>
      <c r="AX987" t="s">
        <v>9406</v>
      </c>
      <c r="AY987" t="s">
        <v>8067</v>
      </c>
      <c r="AZ987" t="s">
        <v>4944</v>
      </c>
      <c r="BA987" t="s">
        <v>9522</v>
      </c>
      <c r="BB987" t="s">
        <v>6569</v>
      </c>
      <c r="BC987" t="s">
        <v>9629</v>
      </c>
      <c r="BD987" t="s">
        <v>9409</v>
      </c>
      <c r="BE987" t="s">
        <v>9704</v>
      </c>
      <c r="BF987">
        <v>9.7799999999999994</v>
      </c>
      <c r="BG987" t="s">
        <v>9963</v>
      </c>
      <c r="BH987" t="s">
        <v>9236</v>
      </c>
      <c r="BI987" t="s">
        <v>9742</v>
      </c>
      <c r="BJ987" t="s">
        <v>7852</v>
      </c>
      <c r="BK987" t="s">
        <v>8641</v>
      </c>
      <c r="BL987" t="s">
        <v>9168</v>
      </c>
      <c r="BM987" t="s">
        <v>9658</v>
      </c>
      <c r="BN987" t="s">
        <v>8260</v>
      </c>
      <c r="BO987" t="s">
        <v>8129</v>
      </c>
      <c r="BP987">
        <v>10.039999999999999</v>
      </c>
      <c r="BQ987">
        <f t="shared" si="384"/>
        <v>-1.0390842699973923E-2</v>
      </c>
      <c r="BR987">
        <f t="shared" si="385"/>
        <v>-2.5074689402070804E-2</v>
      </c>
    </row>
    <row r="988" spans="1:70" hidden="1" x14ac:dyDescent="0.3">
      <c r="A988" t="s">
        <v>7164</v>
      </c>
      <c r="B988" t="s">
        <v>7165</v>
      </c>
      <c r="C988" t="str">
        <f>VLOOKUP(historical_emissions[[#This Row],[Country]],'Liste-Pays'!A:B,2,0)</f>
        <v>AFR</v>
      </c>
      <c r="D988" t="s">
        <v>41</v>
      </c>
      <c r="E988" t="s">
        <v>70</v>
      </c>
      <c r="F988" t="s">
        <v>148</v>
      </c>
      <c r="G988" t="s">
        <v>44</v>
      </c>
      <c r="H988">
        <f t="shared" si="362"/>
        <v>7.9718668390432974</v>
      </c>
      <c r="I988">
        <f t="shared" si="363"/>
        <v>8.0097388903062967</v>
      </c>
      <c r="J988">
        <f t="shared" si="364"/>
        <v>8.047790860814791</v>
      </c>
      <c r="K988">
        <f t="shared" si="365"/>
        <v>8.0860236053134749</v>
      </c>
      <c r="L988">
        <f t="shared" si="366"/>
        <v>8.1244379826076916</v>
      </c>
      <c r="M988">
        <f t="shared" si="367"/>
        <v>8.1630348555827172</v>
      </c>
      <c r="N988">
        <f t="shared" si="368"/>
        <v>8.2018150912231533</v>
      </c>
      <c r="O988">
        <f t="shared" si="369"/>
        <v>8.2407795606323955</v>
      </c>
      <c r="P988">
        <f t="shared" si="370"/>
        <v>8.2799291390521983</v>
      </c>
      <c r="Q988">
        <f t="shared" si="371"/>
        <v>8.3192647058823415</v>
      </c>
      <c r="R988">
        <f t="shared" si="372"/>
        <v>8.358787144700381</v>
      </c>
      <c r="S988">
        <f t="shared" si="373"/>
        <v>8.3984973432814929</v>
      </c>
      <c r="T988">
        <f t="shared" si="374"/>
        <v>8.4383961936184235</v>
      </c>
      <c r="U988">
        <f t="shared" si="375"/>
        <v>8.4784845919415162</v>
      </c>
      <c r="V988">
        <f t="shared" si="376"/>
        <v>8.5187634387388496</v>
      </c>
      <c r="W988">
        <f t="shared" si="377"/>
        <v>8.5592336387764618</v>
      </c>
      <c r="X988">
        <f t="shared" si="378"/>
        <v>8.5998961011186754</v>
      </c>
      <c r="Y988">
        <f t="shared" si="379"/>
        <v>8.6407517391485147</v>
      </c>
      <c r="Z988" s="1">
        <f t="shared" si="380"/>
        <v>8.681801470588228</v>
      </c>
      <c r="AA988" s="1">
        <f t="shared" si="380"/>
        <v>8.2464228680521785</v>
      </c>
      <c r="AB988" s="1">
        <f t="shared" si="380"/>
        <v>7.8328778133331811</v>
      </c>
      <c r="AC988" s="1">
        <f t="shared" si="380"/>
        <v>7.4400713885654923</v>
      </c>
      <c r="AD988" s="1">
        <f t="shared" si="381"/>
        <v>7.066963584281341</v>
      </c>
      <c r="AE988" s="1">
        <f t="shared" si="381"/>
        <v>6.7125665458416801</v>
      </c>
      <c r="AF988" s="1">
        <f t="shared" si="381"/>
        <v>6.3759419579540726</v>
      </c>
      <c r="AG988" s="1">
        <f t="shared" si="382"/>
        <v>6.0561985603528692</v>
      </c>
      <c r="AH988" s="1">
        <f t="shared" si="382"/>
        <v>5.7524897880640902</v>
      </c>
      <c r="AI988" s="1">
        <f t="shared" si="383"/>
        <v>5.4640115300072924</v>
      </c>
      <c r="AJ988">
        <v>5.19</v>
      </c>
      <c r="AK988">
        <v>5.0999999999999996</v>
      </c>
      <c r="AL988">
        <v>4.38</v>
      </c>
      <c r="AM988">
        <v>4.3600000000000003</v>
      </c>
      <c r="AN988" t="s">
        <v>10115</v>
      </c>
      <c r="AO988" t="s">
        <v>10177</v>
      </c>
      <c r="AP988" t="s">
        <v>10110</v>
      </c>
      <c r="AQ988" t="s">
        <v>8782</v>
      </c>
      <c r="AR988" t="s">
        <v>9862</v>
      </c>
      <c r="AS988" t="s">
        <v>9862</v>
      </c>
      <c r="AT988" t="s">
        <v>9065</v>
      </c>
      <c r="AU988">
        <v>5.09</v>
      </c>
      <c r="AV988">
        <v>4.55</v>
      </c>
      <c r="AW988" t="s">
        <v>10152</v>
      </c>
      <c r="AX988" t="s">
        <v>9888</v>
      </c>
      <c r="AY988" t="s">
        <v>10218</v>
      </c>
      <c r="AZ988" t="s">
        <v>6094</v>
      </c>
      <c r="BA988" t="s">
        <v>6872</v>
      </c>
      <c r="BB988" t="s">
        <v>8110</v>
      </c>
      <c r="BC988" t="s">
        <v>9944</v>
      </c>
      <c r="BD988" t="s">
        <v>9225</v>
      </c>
      <c r="BE988" t="s">
        <v>9531</v>
      </c>
      <c r="BF988">
        <v>2.72</v>
      </c>
      <c r="BG988" t="s">
        <v>9535</v>
      </c>
      <c r="BH988" t="s">
        <v>9946</v>
      </c>
      <c r="BI988" t="s">
        <v>6098</v>
      </c>
      <c r="BJ988" t="s">
        <v>9765</v>
      </c>
      <c r="BK988" t="s">
        <v>10169</v>
      </c>
      <c r="BL988" t="s">
        <v>6865</v>
      </c>
      <c r="BM988" t="s">
        <v>9386</v>
      </c>
      <c r="BN988" t="s">
        <v>10353</v>
      </c>
      <c r="BO988" t="s">
        <v>10350</v>
      </c>
      <c r="BP988">
        <v>1.68</v>
      </c>
      <c r="BQ988">
        <f t="shared" si="384"/>
        <v>5.2796055878090886E-2</v>
      </c>
      <c r="BR988">
        <f t="shared" si="385"/>
        <v>-4.7282504188537189E-3</v>
      </c>
    </row>
    <row r="989" spans="1:70" hidden="1" x14ac:dyDescent="0.3">
      <c r="A989" t="s">
        <v>7076</v>
      </c>
      <c r="B989" t="s">
        <v>7077</v>
      </c>
      <c r="C989" t="str">
        <f>VLOOKUP(historical_emissions[[#This Row],[Country]],'Liste-Pays'!A:B,2,0)</f>
        <v>AFR</v>
      </c>
      <c r="D989" t="s">
        <v>41</v>
      </c>
      <c r="E989" t="s">
        <v>252</v>
      </c>
      <c r="F989" t="s">
        <v>302</v>
      </c>
      <c r="G989" t="s">
        <v>44</v>
      </c>
      <c r="H989">
        <f t="shared" si="362"/>
        <v>4.6597126660284696</v>
      </c>
      <c r="I989">
        <f t="shared" si="363"/>
        <v>4.6575955742156543</v>
      </c>
      <c r="J989">
        <f t="shared" si="364"/>
        <v>4.655479444281406</v>
      </c>
      <c r="K989">
        <f t="shared" si="365"/>
        <v>4.6533642757887064</v>
      </c>
      <c r="L989">
        <f t="shared" si="366"/>
        <v>4.6512500683007332</v>
      </c>
      <c r="M989">
        <f t="shared" si="367"/>
        <v>4.649136821380865</v>
      </c>
      <c r="N989">
        <f t="shared" si="368"/>
        <v>4.6470245345926768</v>
      </c>
      <c r="O989">
        <f t="shared" si="369"/>
        <v>4.6449132074999433</v>
      </c>
      <c r="P989">
        <f t="shared" si="370"/>
        <v>4.6428028396666372</v>
      </c>
      <c r="Q989">
        <f t="shared" si="371"/>
        <v>4.6406934306569285</v>
      </c>
      <c r="R989">
        <f t="shared" si="372"/>
        <v>4.6385849800351862</v>
      </c>
      <c r="S989">
        <f t="shared" si="373"/>
        <v>4.6364774873659762</v>
      </c>
      <c r="T989">
        <f t="shared" si="374"/>
        <v>4.6343709522140628</v>
      </c>
      <c r="U989">
        <f t="shared" si="375"/>
        <v>4.6322653741444082</v>
      </c>
      <c r="V989">
        <f t="shared" si="376"/>
        <v>4.6301607527221718</v>
      </c>
      <c r="W989">
        <f t="shared" si="377"/>
        <v>4.6280570875127109</v>
      </c>
      <c r="X989">
        <f t="shared" si="378"/>
        <v>4.6259543780815804</v>
      </c>
      <c r="Y989">
        <f t="shared" si="379"/>
        <v>4.6238526239945328</v>
      </c>
      <c r="Z989" s="1">
        <f t="shared" si="380"/>
        <v>4.6217518248175171</v>
      </c>
      <c r="AA989" s="1">
        <f t="shared" si="380"/>
        <v>4.6756575450249622</v>
      </c>
      <c r="AB989" s="1">
        <f t="shared" si="380"/>
        <v>4.7301919936412933</v>
      </c>
      <c r="AC989" s="1">
        <f t="shared" si="380"/>
        <v>4.7853625038291243</v>
      </c>
      <c r="AD989" s="1">
        <f t="shared" si="381"/>
        <v>4.8411764942812825</v>
      </c>
      <c r="AE989" s="1">
        <f t="shared" si="381"/>
        <v>4.8976414702183861</v>
      </c>
      <c r="AF989" s="1">
        <f t="shared" si="381"/>
        <v>4.9547650243980605</v>
      </c>
      <c r="AG989" s="1">
        <f t="shared" si="382"/>
        <v>5.012554838135924</v>
      </c>
      <c r="AH989" s="1">
        <f t="shared" si="382"/>
        <v>5.071018682338484</v>
      </c>
      <c r="AI989" s="1">
        <f t="shared" si="383"/>
        <v>5.1301644185480777</v>
      </c>
      <c r="AJ989">
        <v>5.19</v>
      </c>
      <c r="AK989">
        <v>5.07</v>
      </c>
      <c r="AL989">
        <v>5.05</v>
      </c>
      <c r="AM989">
        <v>4.9000000000000004</v>
      </c>
      <c r="AN989" t="s">
        <v>9574</v>
      </c>
      <c r="AO989" t="s">
        <v>9677</v>
      </c>
      <c r="AP989" t="s">
        <v>8186</v>
      </c>
      <c r="AQ989" t="s">
        <v>9678</v>
      </c>
      <c r="AR989" t="s">
        <v>9066</v>
      </c>
      <c r="AS989" t="s">
        <v>8286</v>
      </c>
      <c r="AT989" t="s">
        <v>9462</v>
      </c>
      <c r="AU989">
        <v>4.79</v>
      </c>
      <c r="AV989">
        <v>4.88</v>
      </c>
      <c r="AW989" t="s">
        <v>9756</v>
      </c>
      <c r="AX989" t="s">
        <v>9453</v>
      </c>
      <c r="AY989" t="s">
        <v>10191</v>
      </c>
      <c r="AZ989" t="s">
        <v>10004</v>
      </c>
      <c r="BA989" t="s">
        <v>6584</v>
      </c>
      <c r="BB989" t="s">
        <v>9678</v>
      </c>
      <c r="BC989" t="s">
        <v>6093</v>
      </c>
      <c r="BD989" t="s">
        <v>8716</v>
      </c>
      <c r="BE989" t="s">
        <v>10031</v>
      </c>
      <c r="BF989">
        <v>5.48</v>
      </c>
      <c r="BG989" t="s">
        <v>8285</v>
      </c>
      <c r="BH989" t="s">
        <v>4948</v>
      </c>
      <c r="BI989" t="s">
        <v>9058</v>
      </c>
      <c r="BJ989" t="s">
        <v>9420</v>
      </c>
      <c r="BK989" t="s">
        <v>7337</v>
      </c>
      <c r="BL989" t="s">
        <v>7337</v>
      </c>
      <c r="BM989" t="s">
        <v>10228</v>
      </c>
      <c r="BN989" t="s">
        <v>10228</v>
      </c>
      <c r="BO989" t="s">
        <v>10220</v>
      </c>
      <c r="BP989">
        <v>4.01</v>
      </c>
      <c r="BQ989">
        <f t="shared" si="384"/>
        <v>-1.1529013767229812E-2</v>
      </c>
      <c r="BR989">
        <f t="shared" si="385"/>
        <v>4.5454608050032874E-4</v>
      </c>
    </row>
    <row r="990" spans="1:70" hidden="1" x14ac:dyDescent="0.3">
      <c r="A990" t="s">
        <v>4614</v>
      </c>
      <c r="B990" t="s">
        <v>4615</v>
      </c>
      <c r="C990" t="str">
        <f>VLOOKUP(historical_emissions[[#This Row],[Country]],'Liste-Pays'!A:B,2,0)</f>
        <v>CSA</v>
      </c>
      <c r="D990" t="s">
        <v>41</v>
      </c>
      <c r="E990" t="s">
        <v>42</v>
      </c>
      <c r="F990" t="s">
        <v>302</v>
      </c>
      <c r="G990" t="s">
        <v>44</v>
      </c>
      <c r="H990">
        <f t="shared" si="362"/>
        <v>5.0100590408031884</v>
      </c>
      <c r="I990">
        <f t="shared" si="363"/>
        <v>5.0368081969188676</v>
      </c>
      <c r="J990">
        <f t="shared" si="364"/>
        <v>5.0637001691864274</v>
      </c>
      <c r="K990">
        <f t="shared" si="365"/>
        <v>5.0907357201141554</v>
      </c>
      <c r="L990">
        <f t="shared" si="366"/>
        <v>5.1179156162814401</v>
      </c>
      <c r="M990">
        <f t="shared" si="367"/>
        <v>5.145240628360507</v>
      </c>
      <c r="N990">
        <f t="shared" si="368"/>
        <v>5.172711531138269</v>
      </c>
      <c r="O990">
        <f t="shared" si="369"/>
        <v>5.2003291035382961</v>
      </c>
      <c r="P990">
        <f t="shared" si="370"/>
        <v>5.2280941286429012</v>
      </c>
      <c r="Q990">
        <f t="shared" si="371"/>
        <v>5.2560073937153451</v>
      </c>
      <c r="R990">
        <f t="shared" si="372"/>
        <v>5.2840696902221573</v>
      </c>
      <c r="S990">
        <f t="shared" si="373"/>
        <v>5.312281813855579</v>
      </c>
      <c r="T990">
        <f t="shared" si="374"/>
        <v>5.3406445645561229</v>
      </c>
      <c r="U990">
        <f t="shared" si="375"/>
        <v>5.3691587465352564</v>
      </c>
      <c r="V990">
        <f t="shared" si="376"/>
        <v>5.3978251682982048</v>
      </c>
      <c r="W990">
        <f t="shared" si="377"/>
        <v>5.4266446426668749</v>
      </c>
      <c r="X990">
        <f t="shared" si="378"/>
        <v>5.4556179868029027</v>
      </c>
      <c r="Y990">
        <f t="shared" si="379"/>
        <v>5.4847460222308246</v>
      </c>
      <c r="Z990" s="1">
        <f t="shared" si="380"/>
        <v>5.5140295748613708</v>
      </c>
      <c r="AA990" s="1">
        <f t="shared" si="380"/>
        <v>5.4786207285829969</v>
      </c>
      <c r="AB990" s="1">
        <f t="shared" si="380"/>
        <v>5.443439263456237</v>
      </c>
      <c r="AC990" s="1">
        <f t="shared" si="380"/>
        <v>5.4084837193321862</v>
      </c>
      <c r="AD990" s="1">
        <f t="shared" si="381"/>
        <v>5.3737526454384206</v>
      </c>
      <c r="AE990" s="1">
        <f t="shared" si="381"/>
        <v>5.339244600318783</v>
      </c>
      <c r="AF990" s="1">
        <f t="shared" si="381"/>
        <v>5.30495815177356</v>
      </c>
      <c r="AG990" s="1">
        <f t="shared" si="382"/>
        <v>5.2708918768000386</v>
      </c>
      <c r="AH990" s="1">
        <f t="shared" si="382"/>
        <v>5.2370443615334503</v>
      </c>
      <c r="AI990" s="1">
        <f t="shared" si="383"/>
        <v>5.2034142011882869</v>
      </c>
      <c r="AJ990">
        <v>5.17</v>
      </c>
      <c r="AK990">
        <v>5.56</v>
      </c>
      <c r="AL990">
        <v>5.44</v>
      </c>
      <c r="AM990">
        <v>5.5</v>
      </c>
      <c r="AN990" t="s">
        <v>10112</v>
      </c>
      <c r="AO990" t="s">
        <v>9974</v>
      </c>
      <c r="AP990" t="s">
        <v>9517</v>
      </c>
      <c r="AQ990" t="s">
        <v>6581</v>
      </c>
      <c r="AR990" t="s">
        <v>8670</v>
      </c>
      <c r="AS990" t="s">
        <v>10148</v>
      </c>
      <c r="AT990" t="s">
        <v>6580</v>
      </c>
      <c r="AU990">
        <v>5.89</v>
      </c>
      <c r="AV990">
        <v>5.77</v>
      </c>
      <c r="AW990" t="s">
        <v>8670</v>
      </c>
      <c r="AX990" t="s">
        <v>6576</v>
      </c>
      <c r="AY990" t="s">
        <v>10293</v>
      </c>
      <c r="AZ990" t="s">
        <v>4947</v>
      </c>
      <c r="BA990" t="s">
        <v>10027</v>
      </c>
      <c r="BB990" t="s">
        <v>9941</v>
      </c>
      <c r="BC990" t="s">
        <v>4270</v>
      </c>
      <c r="BD990" t="s">
        <v>10003</v>
      </c>
      <c r="BE990" t="s">
        <v>8460</v>
      </c>
      <c r="BF990">
        <v>5.41</v>
      </c>
      <c r="BG990" t="s">
        <v>9507</v>
      </c>
      <c r="BH990" t="s">
        <v>9862</v>
      </c>
      <c r="BI990" t="s">
        <v>9518</v>
      </c>
      <c r="BJ990" t="s">
        <v>10030</v>
      </c>
      <c r="BK990" t="s">
        <v>9942</v>
      </c>
      <c r="BL990" t="s">
        <v>10195</v>
      </c>
      <c r="BM990" t="s">
        <v>9441</v>
      </c>
      <c r="BN990" t="s">
        <v>9853</v>
      </c>
      <c r="BO990" t="s">
        <v>9865</v>
      </c>
      <c r="BP990">
        <v>4.34</v>
      </c>
      <c r="BQ990">
        <f t="shared" si="384"/>
        <v>6.4630950074056059E-3</v>
      </c>
      <c r="BR990">
        <f t="shared" si="385"/>
        <v>-5.3107355034964776E-3</v>
      </c>
    </row>
    <row r="991" spans="1:70" hidden="1" x14ac:dyDescent="0.3">
      <c r="A991" t="s">
        <v>972</v>
      </c>
      <c r="B991" t="s">
        <v>973</v>
      </c>
      <c r="C991" t="str">
        <f>VLOOKUP(historical_emissions[[#This Row],[Country]],'Liste-Pays'!A:B,2,0)</f>
        <v>AFR</v>
      </c>
      <c r="D991" t="s">
        <v>41</v>
      </c>
      <c r="E991" t="s">
        <v>70</v>
      </c>
      <c r="F991" t="s">
        <v>43</v>
      </c>
      <c r="G991" t="s">
        <v>44</v>
      </c>
      <c r="H991">
        <f t="shared" si="362"/>
        <v>17.099541415662625</v>
      </c>
      <c r="I991">
        <f t="shared" si="363"/>
        <v>16.398146643956768</v>
      </c>
      <c r="J991">
        <f t="shared" si="364"/>
        <v>15.72552192016142</v>
      </c>
      <c r="K991">
        <f t="shared" si="365"/>
        <v>15.080487144723284</v>
      </c>
      <c r="L991">
        <f t="shared" si="366"/>
        <v>14.461910623811574</v>
      </c>
      <c r="M991">
        <f t="shared" si="367"/>
        <v>13.868707083795719</v>
      </c>
      <c r="N991">
        <f t="shared" si="368"/>
        <v>13.29983576716589</v>
      </c>
      <c r="O991">
        <f t="shared" si="369"/>
        <v>12.754298606555714</v>
      </c>
      <c r="P991">
        <f t="shared" si="370"/>
        <v>12.231138473663531</v>
      </c>
      <c r="Q991">
        <f t="shared" si="371"/>
        <v>11.729437499999992</v>
      </c>
      <c r="R991">
        <f t="shared" si="372"/>
        <v>11.248315466515811</v>
      </c>
      <c r="S991">
        <f t="shared" si="373"/>
        <v>10.78692825928429</v>
      </c>
      <c r="T991">
        <f t="shared" si="374"/>
        <v>10.344466388529204</v>
      </c>
      <c r="U991">
        <f t="shared" si="375"/>
        <v>9.9201535683996838</v>
      </c>
      <c r="V991">
        <f t="shared" si="376"/>
        <v>9.513245355000377</v>
      </c>
      <c r="W991">
        <f t="shared" si="377"/>
        <v>9.123027840287353</v>
      </c>
      <c r="X991">
        <f t="shared" si="378"/>
        <v>8.7488163995382244</v>
      </c>
      <c r="Y991">
        <f t="shared" si="379"/>
        <v>8.3899544901989582</v>
      </c>
      <c r="Z991" s="1">
        <f t="shared" si="380"/>
        <v>8.045812500000002</v>
      </c>
      <c r="AA991" s="1">
        <f t="shared" si="380"/>
        <v>7.6977175406713085</v>
      </c>
      <c r="AB991" s="1">
        <f t="shared" si="380"/>
        <v>7.3646826017830671</v>
      </c>
      <c r="AC991" s="1">
        <f t="shared" si="380"/>
        <v>7.0460561248751832</v>
      </c>
      <c r="AD991" s="1">
        <f t="shared" si="381"/>
        <v>6.7412147405878766</v>
      </c>
      <c r="AE991" s="1">
        <f t="shared" si="381"/>
        <v>6.4495620490851939</v>
      </c>
      <c r="AF991" s="1">
        <f t="shared" si="381"/>
        <v>6.1705274532424257</v>
      </c>
      <c r="AG991" s="1">
        <f t="shared" si="382"/>
        <v>5.9035650423146286</v>
      </c>
      <c r="AH991" s="1">
        <f t="shared" si="382"/>
        <v>5.6481525239022483</v>
      </c>
      <c r="AI991" s="1">
        <f t="shared" si="383"/>
        <v>5.4037902021243038</v>
      </c>
      <c r="AJ991">
        <v>5.17</v>
      </c>
      <c r="AK991">
        <v>3.74</v>
      </c>
      <c r="AL991">
        <v>3.88</v>
      </c>
      <c r="AM991">
        <v>3.63</v>
      </c>
      <c r="AN991" t="s">
        <v>9962</v>
      </c>
      <c r="AO991" t="s">
        <v>10119</v>
      </c>
      <c r="AP991" t="s">
        <v>10118</v>
      </c>
      <c r="AQ991" t="s">
        <v>9225</v>
      </c>
      <c r="AR991" t="s">
        <v>4952</v>
      </c>
      <c r="AS991" t="s">
        <v>9945</v>
      </c>
      <c r="AT991" t="s">
        <v>10118</v>
      </c>
      <c r="AU991">
        <v>2.87</v>
      </c>
      <c r="AV991">
        <v>2.4900000000000002</v>
      </c>
      <c r="AW991" t="s">
        <v>9948</v>
      </c>
      <c r="AX991" t="s">
        <v>9765</v>
      </c>
      <c r="AY991" t="s">
        <v>8112</v>
      </c>
      <c r="AZ991" t="s">
        <v>10360</v>
      </c>
      <c r="BA991" t="s">
        <v>6857</v>
      </c>
      <c r="BB991" t="s">
        <v>10361</v>
      </c>
      <c r="BC991" t="s">
        <v>9789</v>
      </c>
      <c r="BD991" t="s">
        <v>9387</v>
      </c>
      <c r="BE991" t="s">
        <v>9710</v>
      </c>
      <c r="BF991">
        <v>1.6</v>
      </c>
      <c r="BG991" t="s">
        <v>9813</v>
      </c>
      <c r="BH991" t="s">
        <v>10144</v>
      </c>
      <c r="BI991" t="s">
        <v>10144</v>
      </c>
      <c r="BJ991" t="s">
        <v>10250</v>
      </c>
      <c r="BK991" t="s">
        <v>6099</v>
      </c>
      <c r="BL991" t="s">
        <v>10101</v>
      </c>
      <c r="BM991" t="s">
        <v>10327</v>
      </c>
      <c r="BN991" t="s">
        <v>4274</v>
      </c>
      <c r="BO991" t="s">
        <v>9540</v>
      </c>
      <c r="BP991">
        <v>2.99</v>
      </c>
      <c r="BQ991">
        <f t="shared" si="384"/>
        <v>4.5220541996964014E-2</v>
      </c>
      <c r="BR991">
        <f t="shared" si="385"/>
        <v>4.2772807618740361E-2</v>
      </c>
    </row>
    <row r="992" spans="1:70" hidden="1" x14ac:dyDescent="0.3">
      <c r="A992" t="s">
        <v>379</v>
      </c>
      <c r="B992" t="s">
        <v>380</v>
      </c>
      <c r="C992" t="str">
        <f>VLOOKUP(historical_emissions[[#This Row],[Country]],'Liste-Pays'!A:B,2,0)</f>
        <v>IND</v>
      </c>
      <c r="D992" t="s">
        <v>41</v>
      </c>
      <c r="E992" t="s">
        <v>174</v>
      </c>
      <c r="F992" t="s">
        <v>302</v>
      </c>
      <c r="G992" t="s">
        <v>44</v>
      </c>
      <c r="H992">
        <f t="shared" si="362"/>
        <v>21.584309903211906</v>
      </c>
      <c r="I992">
        <f t="shared" si="363"/>
        <v>20.587757385233623</v>
      </c>
      <c r="J992">
        <f t="shared" si="364"/>
        <v>19.637215924617941</v>
      </c>
      <c r="K992">
        <f t="shared" si="365"/>
        <v>18.730561180337737</v>
      </c>
      <c r="L992">
        <f t="shared" si="366"/>
        <v>17.865766892676298</v>
      </c>
      <c r="M992">
        <f t="shared" si="367"/>
        <v>17.040900354790821</v>
      </c>
      <c r="N992">
        <f t="shared" si="368"/>
        <v>16.254118093354855</v>
      </c>
      <c r="O992">
        <f t="shared" si="369"/>
        <v>15.503661748626467</v>
      </c>
      <c r="P992">
        <f t="shared" si="370"/>
        <v>14.787854144734613</v>
      </c>
      <c r="Q992">
        <f t="shared" si="371"/>
        <v>14.105095541401276</v>
      </c>
      <c r="R992">
        <f t="shared" si="372"/>
        <v>13.453860058722444</v>
      </c>
      <c r="S992">
        <f t="shared" si="373"/>
        <v>12.832692267017778</v>
      </c>
      <c r="T992">
        <f t="shared" si="374"/>
        <v>12.240203934127692</v>
      </c>
      <c r="U992">
        <f t="shared" si="375"/>
        <v>11.675070922888473</v>
      </c>
      <c r="V992">
        <f t="shared" si="376"/>
        <v>11.136030231851684</v>
      </c>
      <c r="W992">
        <f t="shared" si="377"/>
        <v>10.621877172634226</v>
      </c>
      <c r="X992">
        <f t="shared" si="378"/>
        <v>10.131462677590791</v>
      </c>
      <c r="Y992">
        <f t="shared" si="379"/>
        <v>9.6636907317916965</v>
      </c>
      <c r="Z992" s="1">
        <f t="shared" si="380"/>
        <v>9.2175159235668875</v>
      </c>
      <c r="AA992" s="1">
        <f t="shared" si="380"/>
        <v>8.6962742974157994</v>
      </c>
      <c r="AB992" s="1">
        <f t="shared" si="380"/>
        <v>8.2045083819752271</v>
      </c>
      <c r="AC992" s="1">
        <f t="shared" si="380"/>
        <v>7.7405513542626991</v>
      </c>
      <c r="AD992" s="1">
        <f t="shared" si="381"/>
        <v>7.3028306485261156</v>
      </c>
      <c r="AE992" s="1">
        <f t="shared" si="381"/>
        <v>6.8898626260883802</v>
      </c>
      <c r="AF992" s="1">
        <f t="shared" si="381"/>
        <v>6.5002475466071621</v>
      </c>
      <c r="AG992" s="1">
        <f t="shared" si="382"/>
        <v>6.1326648237050669</v>
      </c>
      <c r="AH992" s="1">
        <f t="shared" si="382"/>
        <v>5.7858685488893444</v>
      </c>
      <c r="AI992" s="1">
        <f t="shared" si="383"/>
        <v>5.4586832685896081</v>
      </c>
      <c r="AJ992">
        <v>5.15</v>
      </c>
      <c r="AK992">
        <v>4.87</v>
      </c>
      <c r="AL992">
        <v>4.43</v>
      </c>
      <c r="AM992">
        <v>4.3</v>
      </c>
      <c r="AN992" t="s">
        <v>8463</v>
      </c>
      <c r="AO992" t="s">
        <v>10115</v>
      </c>
      <c r="AP992" t="s">
        <v>10275</v>
      </c>
      <c r="AQ992" t="s">
        <v>9787</v>
      </c>
      <c r="AR992" t="s">
        <v>9987</v>
      </c>
      <c r="AS992" t="s">
        <v>10034</v>
      </c>
      <c r="AT992" t="s">
        <v>9852</v>
      </c>
      <c r="AU992">
        <v>2.96</v>
      </c>
      <c r="AV992">
        <v>2.81</v>
      </c>
      <c r="AW992" t="s">
        <v>10178</v>
      </c>
      <c r="AX992" t="s">
        <v>10204</v>
      </c>
      <c r="AY992" t="s">
        <v>10144</v>
      </c>
      <c r="AZ992" t="s">
        <v>10360</v>
      </c>
      <c r="BA992" t="s">
        <v>6865</v>
      </c>
      <c r="BB992" t="s">
        <v>9969</v>
      </c>
      <c r="BC992" t="s">
        <v>4271</v>
      </c>
      <c r="BD992" t="s">
        <v>10350</v>
      </c>
      <c r="BE992" t="s">
        <v>9539</v>
      </c>
      <c r="BF992">
        <v>1.57</v>
      </c>
      <c r="BG992" t="s">
        <v>10362</v>
      </c>
      <c r="BH992" t="s">
        <v>9791</v>
      </c>
      <c r="BI992" t="s">
        <v>9388</v>
      </c>
      <c r="BJ992" t="s">
        <v>10209</v>
      </c>
      <c r="BK992" t="s">
        <v>4275</v>
      </c>
      <c r="BL992" t="s">
        <v>6102</v>
      </c>
      <c r="BM992" t="s">
        <v>7618</v>
      </c>
      <c r="BN992" t="s">
        <v>10329</v>
      </c>
      <c r="BO992" t="s">
        <v>9389</v>
      </c>
      <c r="BP992">
        <v>1.0900000000000001</v>
      </c>
      <c r="BQ992">
        <f t="shared" si="384"/>
        <v>5.9938498755263581E-2</v>
      </c>
      <c r="BR992">
        <f t="shared" si="385"/>
        <v>4.8405103058628995E-2</v>
      </c>
    </row>
    <row r="993" spans="1:70" hidden="1" x14ac:dyDescent="0.3">
      <c r="A993" t="s">
        <v>1125</v>
      </c>
      <c r="B993" t="s">
        <v>1126</v>
      </c>
      <c r="C993" t="str">
        <f>VLOOKUP(historical_emissions[[#This Row],[Country]],'Liste-Pays'!A:B,2,0)</f>
        <v>MEA</v>
      </c>
      <c r="D993" t="s">
        <v>41</v>
      </c>
      <c r="E993" t="s">
        <v>252</v>
      </c>
      <c r="F993" t="s">
        <v>302</v>
      </c>
      <c r="G993" t="s">
        <v>44</v>
      </c>
      <c r="H993">
        <f t="shared" si="362"/>
        <v>6.7139079472917951</v>
      </c>
      <c r="I993">
        <f t="shared" si="363"/>
        <v>6.5711033717620326</v>
      </c>
      <c r="J993">
        <f t="shared" si="364"/>
        <v>6.4313362443105477</v>
      </c>
      <c r="K993">
        <f t="shared" si="365"/>
        <v>6.2945419585282396</v>
      </c>
      <c r="L993">
        <f t="shared" si="366"/>
        <v>6.1606572821819556</v>
      </c>
      <c r="M993">
        <f t="shared" si="367"/>
        <v>6.0296203279858211</v>
      </c>
      <c r="N993">
        <f t="shared" si="368"/>
        <v>5.9013705249942605</v>
      </c>
      <c r="O993">
        <f t="shared" si="369"/>
        <v>5.775848590603486</v>
      </c>
      <c r="P993">
        <f t="shared" si="370"/>
        <v>5.6529965031485165</v>
      </c>
      <c r="Q993">
        <f t="shared" si="371"/>
        <v>5.532757475083053</v>
      </c>
      <c r="R993">
        <f t="shared" si="372"/>
        <v>5.4150759267298225</v>
      </c>
      <c r="S993">
        <f t="shared" si="373"/>
        <v>5.2998974605892473</v>
      </c>
      <c r="T993">
        <f t="shared" si="374"/>
        <v>5.1871688361945676</v>
      </c>
      <c r="U993">
        <f t="shared" si="375"/>
        <v>5.0768379455017962</v>
      </c>
      <c r="V993">
        <f t="shared" si="376"/>
        <v>4.9688537888031306</v>
      </c>
      <c r="W993">
        <f t="shared" si="377"/>
        <v>4.8631664511526784</v>
      </c>
      <c r="X993">
        <f t="shared" si="378"/>
        <v>4.7597270792936142</v>
      </c>
      <c r="Y993">
        <f t="shared" si="379"/>
        <v>4.658487859076093</v>
      </c>
      <c r="Z993" s="1">
        <f t="shared" si="380"/>
        <v>4.5594019933554799</v>
      </c>
      <c r="AA993" s="1">
        <f t="shared" si="380"/>
        <v>4.6143805507366205</v>
      </c>
      <c r="AB993" s="1">
        <f t="shared" si="380"/>
        <v>4.6700220550954823</v>
      </c>
      <c r="AC993" s="1">
        <f t="shared" si="380"/>
        <v>4.7263345004340218</v>
      </c>
      <c r="AD993" s="1">
        <f t="shared" si="381"/>
        <v>4.7833259771481291</v>
      </c>
      <c r="AE993" s="1">
        <f t="shared" si="381"/>
        <v>4.8410046731899747</v>
      </c>
      <c r="AF993" s="1">
        <f t="shared" si="381"/>
        <v>4.899378875244369</v>
      </c>
      <c r="AG993" s="1">
        <f t="shared" si="382"/>
        <v>4.9584569699193093</v>
      </c>
      <c r="AH993" s="1">
        <f t="shared" si="382"/>
        <v>5.018247444950882</v>
      </c>
      <c r="AI993" s="1">
        <f t="shared" si="383"/>
        <v>5.0787588904226917</v>
      </c>
      <c r="AJ993">
        <v>5.14</v>
      </c>
      <c r="AK993">
        <v>4.66</v>
      </c>
      <c r="AL993">
        <v>4.76</v>
      </c>
      <c r="AM993">
        <v>3.24</v>
      </c>
      <c r="AN993" t="s">
        <v>9602</v>
      </c>
      <c r="AO993" t="s">
        <v>9445</v>
      </c>
      <c r="AP993" t="s">
        <v>10083</v>
      </c>
      <c r="AQ993" t="s">
        <v>9602</v>
      </c>
      <c r="AR993" t="s">
        <v>9944</v>
      </c>
      <c r="AS993" t="s">
        <v>10221</v>
      </c>
      <c r="AT993" t="s">
        <v>9809</v>
      </c>
      <c r="AU993">
        <v>3.07</v>
      </c>
      <c r="AV993">
        <v>2.67</v>
      </c>
      <c r="AW993" t="s">
        <v>10090</v>
      </c>
      <c r="AX993" t="s">
        <v>9681</v>
      </c>
      <c r="AY993" t="s">
        <v>9909</v>
      </c>
      <c r="AZ993" t="s">
        <v>10258</v>
      </c>
      <c r="BA993" t="s">
        <v>9866</v>
      </c>
      <c r="BB993" t="s">
        <v>4952</v>
      </c>
      <c r="BC993" t="s">
        <v>9911</v>
      </c>
      <c r="BD993" t="s">
        <v>10258</v>
      </c>
      <c r="BE993" t="s">
        <v>5584</v>
      </c>
      <c r="BF993">
        <v>3.01</v>
      </c>
      <c r="BG993" t="s">
        <v>9487</v>
      </c>
      <c r="BH993" t="s">
        <v>9851</v>
      </c>
      <c r="BI993" t="s">
        <v>8784</v>
      </c>
      <c r="BJ993" t="s">
        <v>7342</v>
      </c>
      <c r="BK993" t="s">
        <v>10178</v>
      </c>
      <c r="BL993" t="s">
        <v>9586</v>
      </c>
      <c r="BM993" t="s">
        <v>5584</v>
      </c>
      <c r="BN993" t="s">
        <v>9253</v>
      </c>
      <c r="BO993" t="s">
        <v>9601</v>
      </c>
      <c r="BP993">
        <v>3.02</v>
      </c>
      <c r="BQ993">
        <f t="shared" si="384"/>
        <v>-1.1914612758231136E-2</v>
      </c>
      <c r="BR993">
        <f t="shared" si="385"/>
        <v>2.1732206518533248E-2</v>
      </c>
    </row>
    <row r="994" spans="1:70" hidden="1" x14ac:dyDescent="0.3">
      <c r="A994" t="s">
        <v>1125</v>
      </c>
      <c r="B994" t="s">
        <v>1126</v>
      </c>
      <c r="C994" t="str">
        <f>VLOOKUP(historical_emissions[[#This Row],[Country]],'Liste-Pays'!A:B,2,0)</f>
        <v>MEA</v>
      </c>
      <c r="D994" t="s">
        <v>41</v>
      </c>
      <c r="E994" t="s">
        <v>328</v>
      </c>
      <c r="F994" t="s">
        <v>43</v>
      </c>
      <c r="G994" t="s">
        <v>44</v>
      </c>
      <c r="H994">
        <f t="shared" si="362"/>
        <v>8.1857618032287558</v>
      </c>
      <c r="I994">
        <f t="shared" si="363"/>
        <v>8.0978638731172623</v>
      </c>
      <c r="J994">
        <f t="shared" si="364"/>
        <v>8.0109097826023277</v>
      </c>
      <c r="K994">
        <f t="shared" si="365"/>
        <v>7.9248893968243159</v>
      </c>
      <c r="L994">
        <f t="shared" si="366"/>
        <v>7.8397926897507455</v>
      </c>
      <c r="M994">
        <f t="shared" si="367"/>
        <v>7.7556097430077191</v>
      </c>
      <c r="N994">
        <f t="shared" si="368"/>
        <v>7.672330744723892</v>
      </c>
      <c r="O994">
        <f t="shared" si="369"/>
        <v>7.5899459883868579</v>
      </c>
      <c r="P994">
        <f t="shared" si="370"/>
        <v>7.5084458717118174</v>
      </c>
      <c r="Q994">
        <f t="shared" si="371"/>
        <v>7.4278208955223883</v>
      </c>
      <c r="R994">
        <f t="shared" si="372"/>
        <v>7.348061662643441</v>
      </c>
      <c r="S994">
        <f t="shared" si="373"/>
        <v>7.2691588768058155</v>
      </c>
      <c r="T994">
        <f t="shared" si="374"/>
        <v>7.1911033415628038</v>
      </c>
      <c r="U994">
        <f t="shared" si="375"/>
        <v>7.1138859592182682</v>
      </c>
      <c r="V994">
        <f t="shared" si="376"/>
        <v>7.0374977297662626</v>
      </c>
      <c r="W994">
        <f t="shared" si="377"/>
        <v>6.9619297498420485</v>
      </c>
      <c r="X994">
        <f t="shared" si="378"/>
        <v>6.8871732116843694</v>
      </c>
      <c r="Y994">
        <f t="shared" si="379"/>
        <v>6.813219402108869</v>
      </c>
      <c r="Z994" s="1">
        <f t="shared" si="380"/>
        <v>6.7400597014925356</v>
      </c>
      <c r="AA994" s="1">
        <f t="shared" si="380"/>
        <v>6.5572896096082145</v>
      </c>
      <c r="AB994" s="1">
        <f t="shared" si="380"/>
        <v>6.3794756914028907</v>
      </c>
      <c r="AC994" s="1">
        <f t="shared" si="380"/>
        <v>6.20648355039362</v>
      </c>
      <c r="AD994" s="1">
        <f t="shared" si="381"/>
        <v>6.0381824345247539</v>
      </c>
      <c r="AE994" s="1">
        <f t="shared" si="381"/>
        <v>5.8744451373420601</v>
      </c>
      <c r="AF994" s="1">
        <f t="shared" si="381"/>
        <v>5.7151479018467048</v>
      </c>
      <c r="AG994" s="1">
        <f t="shared" si="382"/>
        <v>5.5601703269564267</v>
      </c>
      <c r="AH994" s="1">
        <f t="shared" si="382"/>
        <v>5.4093952765031998</v>
      </c>
      <c r="AI994" s="1">
        <f t="shared" si="383"/>
        <v>5.2627087906986061</v>
      </c>
      <c r="AJ994">
        <v>5.12</v>
      </c>
      <c r="AK994">
        <v>5.05</v>
      </c>
      <c r="AL994">
        <v>4.74</v>
      </c>
      <c r="AM994">
        <v>4.8600000000000003</v>
      </c>
      <c r="AN994" t="s">
        <v>9960</v>
      </c>
      <c r="AO994" t="s">
        <v>9979</v>
      </c>
      <c r="AP994" t="s">
        <v>9313</v>
      </c>
      <c r="AQ994" t="s">
        <v>9056</v>
      </c>
      <c r="AR994" t="s">
        <v>7338</v>
      </c>
      <c r="AS994" t="s">
        <v>9584</v>
      </c>
      <c r="AT994" t="s">
        <v>9444</v>
      </c>
      <c r="AU994">
        <v>5.13</v>
      </c>
      <c r="AV994">
        <v>4.41</v>
      </c>
      <c r="AW994" t="s">
        <v>10085</v>
      </c>
      <c r="AX994" t="s">
        <v>9443</v>
      </c>
      <c r="AY994" t="s">
        <v>6869</v>
      </c>
      <c r="AZ994" t="s">
        <v>10291</v>
      </c>
      <c r="BA994" t="s">
        <v>9808</v>
      </c>
      <c r="BB994" t="s">
        <v>10098</v>
      </c>
      <c r="BC994" t="s">
        <v>9488</v>
      </c>
      <c r="BD994" t="s">
        <v>9585</v>
      </c>
      <c r="BE994" t="s">
        <v>9417</v>
      </c>
      <c r="BF994">
        <v>3.35</v>
      </c>
      <c r="BG994" t="s">
        <v>9530</v>
      </c>
      <c r="BH994" t="s">
        <v>9602</v>
      </c>
      <c r="BI994" t="s">
        <v>9254</v>
      </c>
      <c r="BJ994" t="s">
        <v>9943</v>
      </c>
      <c r="BK994" t="s">
        <v>9945</v>
      </c>
      <c r="BL994" t="s">
        <v>9943</v>
      </c>
      <c r="BM994" t="s">
        <v>9226</v>
      </c>
      <c r="BN994" t="s">
        <v>9382</v>
      </c>
      <c r="BO994" t="s">
        <v>9967</v>
      </c>
      <c r="BP994">
        <v>2.54</v>
      </c>
      <c r="BQ994">
        <f t="shared" si="384"/>
        <v>2.7872810683321481E-2</v>
      </c>
      <c r="BR994">
        <f t="shared" si="385"/>
        <v>1.0854458841089043E-2</v>
      </c>
    </row>
    <row r="995" spans="1:70" hidden="1" x14ac:dyDescent="0.3">
      <c r="A995" t="s">
        <v>5497</v>
      </c>
      <c r="B995" t="s">
        <v>5498</v>
      </c>
      <c r="C995" t="str">
        <f>VLOOKUP(historical_emissions[[#This Row],[Country]],'Liste-Pays'!A:B,2,0)</f>
        <v>AFR</v>
      </c>
      <c r="D995" t="s">
        <v>41</v>
      </c>
      <c r="E995" t="s">
        <v>328</v>
      </c>
      <c r="F995" t="s">
        <v>148</v>
      </c>
      <c r="G995" t="s">
        <v>44</v>
      </c>
      <c r="H995">
        <f t="shared" si="362"/>
        <v>7.6983314998414025</v>
      </c>
      <c r="I995">
        <f t="shared" si="363"/>
        <v>7.6131030047135289</v>
      </c>
      <c r="J995">
        <f t="shared" si="364"/>
        <v>7.5288180772122129</v>
      </c>
      <c r="K995">
        <f t="shared" si="365"/>
        <v>7.4454662710675246</v>
      </c>
      <c r="L995">
        <f t="shared" si="366"/>
        <v>7.3630372556605499</v>
      </c>
      <c r="M995">
        <f t="shared" si="367"/>
        <v>7.2815208147430148</v>
      </c>
      <c r="N995">
        <f t="shared" si="368"/>
        <v>7.2009068451710858</v>
      </c>
      <c r="O995">
        <f t="shared" si="369"/>
        <v>7.1211853556531848</v>
      </c>
      <c r="P995">
        <f t="shared" si="370"/>
        <v>7.0423464655116685</v>
      </c>
      <c r="Q995">
        <f t="shared" si="371"/>
        <v>6.9643804034582191</v>
      </c>
      <c r="R995">
        <f t="shared" si="372"/>
        <v>6.8872775063827909</v>
      </c>
      <c r="S995">
        <f t="shared" si="373"/>
        <v>6.8110282181559647</v>
      </c>
      <c r="T995">
        <f t="shared" si="374"/>
        <v>6.7356230884445623</v>
      </c>
      <c r="U995">
        <f t="shared" si="375"/>
        <v>6.6610527715403709</v>
      </c>
      <c r="V995">
        <f t="shared" si="376"/>
        <v>6.5873080252018381</v>
      </c>
      <c r="W995">
        <f t="shared" si="377"/>
        <v>6.5143797095085887</v>
      </c>
      <c r="X995">
        <f t="shared" si="378"/>
        <v>6.4422587857286224</v>
      </c>
      <c r="Y995">
        <f t="shared" si="379"/>
        <v>6.3709363151980556</v>
      </c>
      <c r="Z995" s="1">
        <f t="shared" si="380"/>
        <v>6.3004034582132613</v>
      </c>
      <c r="AA995" s="1">
        <f t="shared" si="380"/>
        <v>6.1710422694341212</v>
      </c>
      <c r="AB995" s="1">
        <f t="shared" si="380"/>
        <v>6.0443371513770137</v>
      </c>
      <c r="AC995" s="1">
        <f t="shared" si="380"/>
        <v>5.9202335690477339</v>
      </c>
      <c r="AD995" s="1">
        <f t="shared" si="381"/>
        <v>5.7986781071758724</v>
      </c>
      <c r="AE995" s="1">
        <f t="shared" si="381"/>
        <v>5.6796184472244171</v>
      </c>
      <c r="AF995" s="1">
        <f t="shared" si="381"/>
        <v>5.5630033448713938</v>
      </c>
      <c r="AG995" s="1">
        <f t="shared" si="382"/>
        <v>5.4487826079538602</v>
      </c>
      <c r="AH995" s="1">
        <f t="shared" si="382"/>
        <v>5.3369070748647607</v>
      </c>
      <c r="AI995" s="1">
        <f t="shared" si="383"/>
        <v>5.227328593393338</v>
      </c>
      <c r="AJ995">
        <v>5.12</v>
      </c>
      <c r="AK995">
        <v>4.99</v>
      </c>
      <c r="AL995">
        <v>4.8499999999999996</v>
      </c>
      <c r="AM995">
        <v>4.72</v>
      </c>
      <c r="AN995" t="s">
        <v>9064</v>
      </c>
      <c r="AO995" t="s">
        <v>9371</v>
      </c>
      <c r="AP995" t="s">
        <v>9597</v>
      </c>
      <c r="AQ995" t="s">
        <v>10085</v>
      </c>
      <c r="AR995" t="s">
        <v>9443</v>
      </c>
      <c r="AS995" t="s">
        <v>8463</v>
      </c>
      <c r="AT995" t="s">
        <v>10099</v>
      </c>
      <c r="AU995">
        <v>4.3</v>
      </c>
      <c r="AV995">
        <v>4.2699999999999996</v>
      </c>
      <c r="AW995" t="s">
        <v>10152</v>
      </c>
      <c r="AX995" t="s">
        <v>6874</v>
      </c>
      <c r="AY995" t="s">
        <v>6870</v>
      </c>
      <c r="AZ995" t="s">
        <v>10284</v>
      </c>
      <c r="BA995" t="s">
        <v>6095</v>
      </c>
      <c r="BB995" t="s">
        <v>10228</v>
      </c>
      <c r="BC995" t="s">
        <v>10202</v>
      </c>
      <c r="BD995" t="s">
        <v>10033</v>
      </c>
      <c r="BE995" t="s">
        <v>6096</v>
      </c>
      <c r="BF995">
        <v>3.47</v>
      </c>
      <c r="BG995" t="s">
        <v>9917</v>
      </c>
      <c r="BH995" t="s">
        <v>9530</v>
      </c>
      <c r="BI995" t="s">
        <v>9445</v>
      </c>
      <c r="BJ995" t="s">
        <v>9943</v>
      </c>
      <c r="BK995" t="s">
        <v>9868</v>
      </c>
      <c r="BL995" t="s">
        <v>9487</v>
      </c>
      <c r="BM995" t="s">
        <v>6098</v>
      </c>
      <c r="BN995" t="s">
        <v>10090</v>
      </c>
      <c r="BO995" t="s">
        <v>10261</v>
      </c>
      <c r="BP995">
        <v>2.44</v>
      </c>
      <c r="BQ995">
        <f t="shared" si="384"/>
        <v>2.0962615897136327E-2</v>
      </c>
      <c r="BR995">
        <f t="shared" si="385"/>
        <v>1.1194974647670719E-2</v>
      </c>
    </row>
    <row r="996" spans="1:70" hidden="1" x14ac:dyDescent="0.3">
      <c r="A996" t="s">
        <v>2546</v>
      </c>
      <c r="B996" t="s">
        <v>2547</v>
      </c>
      <c r="C996" t="str">
        <f>VLOOKUP(historical_emissions[[#This Row],[Country]],'Liste-Pays'!A:B,2,0)</f>
        <v>MEA</v>
      </c>
      <c r="D996" t="s">
        <v>41</v>
      </c>
      <c r="E996" t="s">
        <v>42</v>
      </c>
      <c r="F996" t="s">
        <v>302</v>
      </c>
      <c r="G996" t="s">
        <v>44</v>
      </c>
      <c r="H996">
        <f t="shared" si="362"/>
        <v>7.6631237378373314</v>
      </c>
      <c r="I996">
        <f t="shared" si="363"/>
        <v>7.5148141466441709</v>
      </c>
      <c r="J996">
        <f t="shared" si="364"/>
        <v>7.3693748907858394</v>
      </c>
      <c r="K996">
        <f t="shared" si="365"/>
        <v>7.2267504187307869</v>
      </c>
      <c r="L996">
        <f t="shared" si="366"/>
        <v>7.086886254073641</v>
      </c>
      <c r="M996">
        <f t="shared" si="367"/>
        <v>6.9497289747275666</v>
      </c>
      <c r="N996">
        <f t="shared" si="368"/>
        <v>6.8152261925193294</v>
      </c>
      <c r="O996">
        <f t="shared" si="369"/>
        <v>6.6833265331792706</v>
      </c>
      <c r="P996">
        <f t="shared" si="370"/>
        <v>6.5539796167185491</v>
      </c>
      <c r="Q996">
        <f t="shared" si="371"/>
        <v>6.4271360381861538</v>
      </c>
      <c r="R996">
        <f t="shared" si="372"/>
        <v>6.3027473487983414</v>
      </c>
      <c r="S996">
        <f t="shared" si="373"/>
        <v>6.1807660374332896</v>
      </c>
      <c r="T996">
        <f t="shared" si="374"/>
        <v>6.0611455124838907</v>
      </c>
      <c r="U996">
        <f t="shared" si="375"/>
        <v>5.943840084061768</v>
      </c>
      <c r="V996">
        <f t="shared" si="376"/>
        <v>5.8288049465457057</v>
      </c>
      <c r="W996">
        <f t="shared" si="377"/>
        <v>5.715996161467829</v>
      </c>
      <c r="X996">
        <f t="shared" si="378"/>
        <v>5.6053706407310058</v>
      </c>
      <c r="Y996">
        <f t="shared" si="379"/>
        <v>5.4968861301510454</v>
      </c>
      <c r="Z996" s="1">
        <f t="shared" si="380"/>
        <v>5.3905011933174229</v>
      </c>
      <c r="AA996" s="1">
        <f t="shared" si="380"/>
        <v>5.3617717463513737</v>
      </c>
      <c r="AB996" s="1">
        <f t="shared" si="380"/>
        <v>5.3331954170813187</v>
      </c>
      <c r="AC996" s="1">
        <f t="shared" si="380"/>
        <v>5.3047713894446007</v>
      </c>
      <c r="AD996" s="1">
        <f t="shared" si="381"/>
        <v>5.2764988517278857</v>
      </c>
      <c r="AE996" s="1">
        <f t="shared" si="381"/>
        <v>5.2483769965439819</v>
      </c>
      <c r="AF996" s="1">
        <f t="shared" si="381"/>
        <v>5.2204050208087818</v>
      </c>
      <c r="AG996" s="1">
        <f t="shared" si="382"/>
        <v>5.1925821257183307</v>
      </c>
      <c r="AH996" s="1">
        <f t="shared" si="382"/>
        <v>5.1649075167260134</v>
      </c>
      <c r="AI996" s="1">
        <f t="shared" si="383"/>
        <v>5.1373804035198649</v>
      </c>
      <c r="AJ996">
        <v>5.1100000000000003</v>
      </c>
      <c r="AK996">
        <v>5.19</v>
      </c>
      <c r="AL996">
        <v>5.25</v>
      </c>
      <c r="AM996">
        <v>5.27</v>
      </c>
      <c r="AN996" t="s">
        <v>7335</v>
      </c>
      <c r="AO996" t="s">
        <v>6094</v>
      </c>
      <c r="AP996" t="s">
        <v>9908</v>
      </c>
      <c r="AQ996" t="s">
        <v>9983</v>
      </c>
      <c r="AR996" t="s">
        <v>9853</v>
      </c>
      <c r="AS996" t="s">
        <v>9677</v>
      </c>
      <c r="AT996" t="s">
        <v>9964</v>
      </c>
      <c r="AU996">
        <v>4.72</v>
      </c>
      <c r="AV996">
        <v>4.42</v>
      </c>
      <c r="AW996" t="s">
        <v>10284</v>
      </c>
      <c r="AX996" t="s">
        <v>9981</v>
      </c>
      <c r="AY996" t="s">
        <v>9585</v>
      </c>
      <c r="AZ996" t="s">
        <v>9598</v>
      </c>
      <c r="BA996" t="s">
        <v>9419</v>
      </c>
      <c r="BB996" t="s">
        <v>10351</v>
      </c>
      <c r="BC996" t="s">
        <v>9926</v>
      </c>
      <c r="BD996" t="s">
        <v>9620</v>
      </c>
      <c r="BE996" t="s">
        <v>6576</v>
      </c>
      <c r="BF996">
        <v>4.1900000000000004</v>
      </c>
      <c r="BG996" t="s">
        <v>6871</v>
      </c>
      <c r="BH996" t="s">
        <v>10110</v>
      </c>
      <c r="BI996" t="s">
        <v>7338</v>
      </c>
      <c r="BJ996" t="s">
        <v>10220</v>
      </c>
      <c r="BK996" t="s">
        <v>10116</v>
      </c>
      <c r="BL996" t="s">
        <v>10099</v>
      </c>
      <c r="BM996" t="s">
        <v>10151</v>
      </c>
      <c r="BN996" t="s">
        <v>9381</v>
      </c>
      <c r="BO996" t="s">
        <v>10270</v>
      </c>
      <c r="BP996">
        <v>4.09</v>
      </c>
      <c r="BQ996">
        <f t="shared" si="384"/>
        <v>5.3582002974295051E-3</v>
      </c>
      <c r="BR996">
        <f t="shared" si="385"/>
        <v>1.9735629956915135E-2</v>
      </c>
    </row>
    <row r="997" spans="1:70" hidden="1" x14ac:dyDescent="0.3">
      <c r="A997" t="s">
        <v>7796</v>
      </c>
      <c r="B997" t="s">
        <v>7797</v>
      </c>
      <c r="C997" t="str">
        <f>VLOOKUP(historical_emissions[[#This Row],[Country]],'Liste-Pays'!A:B,2,0)</f>
        <v>ODA</v>
      </c>
      <c r="D997" t="s">
        <v>41</v>
      </c>
      <c r="E997" t="s">
        <v>252</v>
      </c>
      <c r="F997" t="s">
        <v>302</v>
      </c>
      <c r="G997" t="s">
        <v>44</v>
      </c>
      <c r="H997">
        <f t="shared" si="362"/>
        <v>10.08955223880599</v>
      </c>
      <c r="I997">
        <f t="shared" si="363"/>
        <v>9.8051037702160766</v>
      </c>
      <c r="J997">
        <f t="shared" si="364"/>
        <v>9.5286745803184285</v>
      </c>
      <c r="K997">
        <f t="shared" si="365"/>
        <v>9.2600385865784354</v>
      </c>
      <c r="L997">
        <f t="shared" si="366"/>
        <v>8.9989760802657219</v>
      </c>
      <c r="M997">
        <f t="shared" si="367"/>
        <v>8.7452735467614424</v>
      </c>
      <c r="N997">
        <f t="shared" si="368"/>
        <v>8.4987234909315568</v>
      </c>
      <c r="O997">
        <f t="shared" si="369"/>
        <v>8.2591242674232319</v>
      </c>
      <c r="P997">
        <f t="shared" si="370"/>
        <v>8.0262799157456044</v>
      </c>
      <c r="Q997">
        <f t="shared" si="371"/>
        <v>7.8000000000000069</v>
      </c>
      <c r="R997">
        <f t="shared" si="372"/>
        <v>7.5800994531285744</v>
      </c>
      <c r="S997">
        <f t="shared" si="373"/>
        <v>7.3663984255538537</v>
      </c>
      <c r="T997">
        <f t="shared" si="374"/>
        <v>7.1587221380856292</v>
      </c>
      <c r="U997">
        <f t="shared" si="375"/>
        <v>6.9569007389746469</v>
      </c>
      <c r="V997">
        <f t="shared" si="376"/>
        <v>6.7607691649963391</v>
      </c>
      <c r="W997">
        <f t="shared" si="377"/>
        <v>6.5701670064509274</v>
      </c>
      <c r="X997">
        <f t="shared" si="378"/>
        <v>6.3849383759694911</v>
      </c>
      <c r="Y997">
        <f t="shared" si="379"/>
        <v>6.2049317810187103</v>
      </c>
      <c r="Z997" s="1">
        <f t="shared" si="380"/>
        <v>6.0299999999999994</v>
      </c>
      <c r="AA997" s="1">
        <f t="shared" si="380"/>
        <v>5.9298348555270657</v>
      </c>
      <c r="AB997" s="1">
        <f t="shared" si="380"/>
        <v>5.8313335677982918</v>
      </c>
      <c r="AC997" s="1">
        <f t="shared" si="380"/>
        <v>5.7344684982645635</v>
      </c>
      <c r="AD997" s="1">
        <f t="shared" si="381"/>
        <v>5.6392124674844384</v>
      </c>
      <c r="AE997" s="1">
        <f t="shared" si="381"/>
        <v>5.5455387474978473</v>
      </c>
      <c r="AF997" s="1">
        <f t="shared" si="381"/>
        <v>5.4534210543264754</v>
      </c>
      <c r="AG997" s="1">
        <f t="shared" si="382"/>
        <v>5.3628335405987233</v>
      </c>
      <c r="AH997" s="1">
        <f t="shared" si="382"/>
        <v>5.2737507882971704</v>
      </c>
      <c r="AI997" s="1">
        <f t="shared" si="383"/>
        <v>5.1861478016265181</v>
      </c>
      <c r="AJ997">
        <v>5.0999999999999996</v>
      </c>
      <c r="AK997">
        <v>5.37</v>
      </c>
      <c r="AL997">
        <v>5.35</v>
      </c>
      <c r="AM997">
        <v>5.2</v>
      </c>
      <c r="AN997" t="s">
        <v>9442</v>
      </c>
      <c r="AO997" t="s">
        <v>9453</v>
      </c>
      <c r="AP997" t="s">
        <v>9979</v>
      </c>
      <c r="AQ997" t="s">
        <v>9905</v>
      </c>
      <c r="AR997" t="s">
        <v>9912</v>
      </c>
      <c r="AS997" t="s">
        <v>9879</v>
      </c>
      <c r="AT997" t="s">
        <v>9755</v>
      </c>
      <c r="AU997">
        <v>4.25</v>
      </c>
      <c r="AV997">
        <v>4.0199999999999996</v>
      </c>
      <c r="AW997" t="s">
        <v>10290</v>
      </c>
      <c r="AX997" t="s">
        <v>9598</v>
      </c>
      <c r="AY997" t="s">
        <v>9372</v>
      </c>
      <c r="AZ997" t="s">
        <v>6096</v>
      </c>
      <c r="BA997" t="s">
        <v>10363</v>
      </c>
      <c r="BB997" t="s">
        <v>9600</v>
      </c>
      <c r="BC997" t="s">
        <v>9490</v>
      </c>
      <c r="BD997" t="s">
        <v>9490</v>
      </c>
      <c r="BE997" t="s">
        <v>9180</v>
      </c>
      <c r="BF997">
        <v>3.4</v>
      </c>
      <c r="BG997" t="s">
        <v>9180</v>
      </c>
      <c r="BH997" t="s">
        <v>9380</v>
      </c>
      <c r="BI997" t="s">
        <v>10363</v>
      </c>
      <c r="BJ997" t="s">
        <v>9381</v>
      </c>
      <c r="BK997" t="s">
        <v>9253</v>
      </c>
      <c r="BL997" t="s">
        <v>9225</v>
      </c>
      <c r="BM997" t="s">
        <v>9852</v>
      </c>
      <c r="BN997" t="s">
        <v>10111</v>
      </c>
      <c r="BO997" t="s">
        <v>10123</v>
      </c>
      <c r="BP997">
        <v>2.99</v>
      </c>
      <c r="BQ997">
        <f t="shared" si="384"/>
        <v>1.6891725809121239E-2</v>
      </c>
      <c r="BR997">
        <f t="shared" si="385"/>
        <v>2.9010245608409813E-2</v>
      </c>
    </row>
    <row r="998" spans="1:70" hidden="1" x14ac:dyDescent="0.3">
      <c r="A998" t="s">
        <v>9662</v>
      </c>
      <c r="B998" t="s">
        <v>9663</v>
      </c>
      <c r="C998" t="str">
        <f>VLOOKUP(historical_emissions[[#This Row],[Country]],'Liste-Pays'!A:B,2,0)</f>
        <v>CSA</v>
      </c>
      <c r="D998" t="s">
        <v>41</v>
      </c>
      <c r="E998" t="s">
        <v>252</v>
      </c>
      <c r="F998" t="s">
        <v>148</v>
      </c>
      <c r="G998" t="s">
        <v>44</v>
      </c>
      <c r="H998">
        <f t="shared" si="362"/>
        <v>8.5231724641615259</v>
      </c>
      <c r="I998">
        <f t="shared" si="363"/>
        <v>8.4717122027212515</v>
      </c>
      <c r="J998">
        <f t="shared" si="364"/>
        <v>8.4205626423161419</v>
      </c>
      <c r="K998">
        <f t="shared" si="365"/>
        <v>8.3697219070300921</v>
      </c>
      <c r="L998">
        <f t="shared" si="366"/>
        <v>8.319188132273192</v>
      </c>
      <c r="M998">
        <f t="shared" si="367"/>
        <v>8.2689594647133458</v>
      </c>
      <c r="N998">
        <f t="shared" si="368"/>
        <v>8.2190340622083013</v>
      </c>
      <c r="O998">
        <f t="shared" si="369"/>
        <v>8.1694100937380867</v>
      </c>
      <c r="P998">
        <f t="shared" si="370"/>
        <v>8.120085739337858</v>
      </c>
      <c r="Q998">
        <f t="shared" si="371"/>
        <v>8.0710591900311535</v>
      </c>
      <c r="R998">
        <f t="shared" si="372"/>
        <v>8.0223286477635458</v>
      </c>
      <c r="S998">
        <f t="shared" si="373"/>
        <v>7.9738923253367044</v>
      </c>
      <c r="T998">
        <f t="shared" si="374"/>
        <v>7.9257484463428414</v>
      </c>
      <c r="U998">
        <f t="shared" si="375"/>
        <v>7.8778952450995687</v>
      </c>
      <c r="V998">
        <f t="shared" si="376"/>
        <v>7.8303309665851373</v>
      </c>
      <c r="W998">
        <f t="shared" si="377"/>
        <v>7.7830538663740736</v>
      </c>
      <c r="X998">
        <f t="shared" si="378"/>
        <v>7.736062210573202</v>
      </c>
      <c r="Y998">
        <f t="shared" si="379"/>
        <v>7.6893542757580544</v>
      </c>
      <c r="Z998" s="1">
        <f t="shared" si="380"/>
        <v>7.6429283489096624</v>
      </c>
      <c r="AA998" s="1">
        <f t="shared" si="380"/>
        <v>7.3384710887287854</v>
      </c>
      <c r="AB998" s="1">
        <f t="shared" si="380"/>
        <v>7.0461419316839358</v>
      </c>
      <c r="AC998" s="1">
        <f t="shared" si="380"/>
        <v>6.7654577528675626</v>
      </c>
      <c r="AD998" s="1">
        <f t="shared" si="381"/>
        <v>6.4959546727292565</v>
      </c>
      <c r="AE998" s="1">
        <f t="shared" si="381"/>
        <v>6.2371872904339005</v>
      </c>
      <c r="AF998" s="1">
        <f t="shared" si="381"/>
        <v>5.9887279477591262</v>
      </c>
      <c r="AG998" s="1">
        <f t="shared" si="382"/>
        <v>5.7501660223155229</v>
      </c>
      <c r="AH998" s="1">
        <f t="shared" si="382"/>
        <v>5.5211072489215383</v>
      </c>
      <c r="AI998" s="1">
        <f t="shared" si="383"/>
        <v>5.3011730680115159</v>
      </c>
      <c r="AJ998">
        <v>5.09</v>
      </c>
      <c r="AK998">
        <v>5.07</v>
      </c>
      <c r="AL998">
        <v>5.24</v>
      </c>
      <c r="AM998">
        <v>5.09</v>
      </c>
      <c r="AN998" t="s">
        <v>9960</v>
      </c>
      <c r="AO998" t="s">
        <v>9677</v>
      </c>
      <c r="AP998" t="s">
        <v>10031</v>
      </c>
      <c r="AQ998" t="s">
        <v>9964</v>
      </c>
      <c r="AR998" t="s">
        <v>10191</v>
      </c>
      <c r="AS998" t="s">
        <v>9964</v>
      </c>
      <c r="AT998" t="s">
        <v>9313</v>
      </c>
      <c r="AU998">
        <v>4.87</v>
      </c>
      <c r="AV998">
        <v>4.82</v>
      </c>
      <c r="AW998" t="s">
        <v>9416</v>
      </c>
      <c r="AX998" t="s">
        <v>9806</v>
      </c>
      <c r="AY998" t="s">
        <v>10154</v>
      </c>
      <c r="AZ998" t="s">
        <v>9371</v>
      </c>
      <c r="BA998" t="s">
        <v>4949</v>
      </c>
      <c r="BB998" t="s">
        <v>10151</v>
      </c>
      <c r="BC998" t="s">
        <v>6094</v>
      </c>
      <c r="BD998" t="s">
        <v>9982</v>
      </c>
      <c r="BE998" t="s">
        <v>9381</v>
      </c>
      <c r="BF998">
        <v>3.21</v>
      </c>
      <c r="BG998" t="s">
        <v>5584</v>
      </c>
      <c r="BH998" t="s">
        <v>9224</v>
      </c>
      <c r="BI998" t="s">
        <v>9419</v>
      </c>
      <c r="BJ998" t="s">
        <v>9176</v>
      </c>
      <c r="BK998" t="s">
        <v>10275</v>
      </c>
      <c r="BL998" t="s">
        <v>6874</v>
      </c>
      <c r="BM998" t="s">
        <v>10274</v>
      </c>
      <c r="BN998" t="s">
        <v>9961</v>
      </c>
      <c r="BO998" t="s">
        <v>9584</v>
      </c>
      <c r="BP998">
        <v>4.32</v>
      </c>
      <c r="BQ998">
        <f t="shared" si="384"/>
        <v>4.1487832615229037E-2</v>
      </c>
      <c r="BR998">
        <f t="shared" si="385"/>
        <v>6.0743637424018893E-3</v>
      </c>
    </row>
    <row r="999" spans="1:70" hidden="1" x14ac:dyDescent="0.3">
      <c r="A999" t="s">
        <v>6476</v>
      </c>
      <c r="B999" t="s">
        <v>6477</v>
      </c>
      <c r="C999" t="str">
        <f>VLOOKUP(historical_emissions[[#This Row],[Country]],'Liste-Pays'!A:B,2,0)</f>
        <v>FSU</v>
      </c>
      <c r="D999" t="s">
        <v>41</v>
      </c>
      <c r="E999" t="s">
        <v>328</v>
      </c>
      <c r="F999" t="s">
        <v>43</v>
      </c>
      <c r="G999" t="s">
        <v>44</v>
      </c>
      <c r="H999">
        <f t="shared" si="362"/>
        <v>3.3220577437858489</v>
      </c>
      <c r="I999">
        <f t="shared" si="363"/>
        <v>3.3755216499872103</v>
      </c>
      <c r="J999">
        <f t="shared" si="364"/>
        <v>3.4298459835160782</v>
      </c>
      <c r="K999">
        <f t="shared" si="365"/>
        <v>3.4850445917554538</v>
      </c>
      <c r="L999">
        <f t="shared" si="366"/>
        <v>3.541131544942739</v>
      </c>
      <c r="M999">
        <f t="shared" si="367"/>
        <v>3.5981211397562674</v>
      </c>
      <c r="N999">
        <f t="shared" si="368"/>
        <v>3.6560279029595577</v>
      </c>
      <c r="O999">
        <f t="shared" si="369"/>
        <v>3.7148665951042146</v>
      </c>
      <c r="P999">
        <f t="shared" si="370"/>
        <v>3.7746522142924239</v>
      </c>
      <c r="Q999">
        <f t="shared" si="371"/>
        <v>3.8353999999999981</v>
      </c>
      <c r="R999">
        <f t="shared" si="372"/>
        <v>3.8971254369609518</v>
      </c>
      <c r="S999">
        <f t="shared" si="373"/>
        <v>3.9598442591145897</v>
      </c>
      <c r="T999">
        <f t="shared" si="374"/>
        <v>4.0235724536161204</v>
      </c>
      <c r="U999">
        <f t="shared" si="375"/>
        <v>4.0883262649118164</v>
      </c>
      <c r="V999">
        <f t="shared" si="376"/>
        <v>4.1541221988797536</v>
      </c>
      <c r="W999">
        <f t="shared" si="377"/>
        <v>4.2209770270371951</v>
      </c>
      <c r="X999">
        <f t="shared" si="378"/>
        <v>4.2889077908156841</v>
      </c>
      <c r="Y999">
        <f t="shared" si="379"/>
        <v>4.3579318059049408</v>
      </c>
      <c r="Z999" s="1">
        <f t="shared" si="380"/>
        <v>4.4280666666666662</v>
      </c>
      <c r="AA999" s="1">
        <f t="shared" si="380"/>
        <v>4.4893049470252953</v>
      </c>
      <c r="AB999" s="1">
        <f t="shared" si="380"/>
        <v>4.5513901267789842</v>
      </c>
      <c r="AC999" s="1">
        <f t="shared" si="380"/>
        <v>4.6143339181864889</v>
      </c>
      <c r="AD999" s="1">
        <f t="shared" si="381"/>
        <v>4.6781481954821267</v>
      </c>
      <c r="AE999" s="1">
        <f t="shared" si="381"/>
        <v>4.7428449971158306</v>
      </c>
      <c r="AF999" s="1">
        <f t="shared" si="381"/>
        <v>4.8084365280241812</v>
      </c>
      <c r="AG999" s="1">
        <f t="shared" si="382"/>
        <v>4.8749351619328438</v>
      </c>
      <c r="AH999" s="1">
        <f t="shared" si="382"/>
        <v>4.9423534436908536</v>
      </c>
      <c r="AI999" s="1">
        <f t="shared" si="383"/>
        <v>5.0107040916371757</v>
      </c>
      <c r="AJ999">
        <v>5.08</v>
      </c>
      <c r="AK999">
        <v>5.0599999999999996</v>
      </c>
      <c r="AL999">
        <v>4.3899999999999997</v>
      </c>
      <c r="AM999">
        <v>4.53</v>
      </c>
      <c r="AN999" t="s">
        <v>9173</v>
      </c>
      <c r="AO999" t="s">
        <v>9066</v>
      </c>
      <c r="AP999" t="s">
        <v>4948</v>
      </c>
      <c r="AQ999" t="s">
        <v>9806</v>
      </c>
      <c r="AR999" t="s">
        <v>10163</v>
      </c>
      <c r="AS999" t="s">
        <v>9623</v>
      </c>
      <c r="AT999" t="s">
        <v>9219</v>
      </c>
      <c r="AU999">
        <v>5.07</v>
      </c>
      <c r="AV999">
        <v>5.23</v>
      </c>
      <c r="AW999" t="s">
        <v>7336</v>
      </c>
      <c r="AX999" t="s">
        <v>7336</v>
      </c>
      <c r="AY999" t="s">
        <v>9313</v>
      </c>
      <c r="AZ999" t="s">
        <v>8186</v>
      </c>
      <c r="BA999" t="s">
        <v>10191</v>
      </c>
      <c r="BB999" t="s">
        <v>8285</v>
      </c>
      <c r="BC999" t="s">
        <v>8186</v>
      </c>
      <c r="BD999" t="s">
        <v>10004</v>
      </c>
      <c r="BE999" t="s">
        <v>9862</v>
      </c>
      <c r="BF999">
        <v>6</v>
      </c>
      <c r="BG999" t="s">
        <v>9973</v>
      </c>
      <c r="BH999" t="s">
        <v>10071</v>
      </c>
      <c r="BI999" t="s">
        <v>9457</v>
      </c>
      <c r="BJ999" t="s">
        <v>9333</v>
      </c>
      <c r="BK999" t="s">
        <v>8664</v>
      </c>
      <c r="BL999" t="s">
        <v>8276</v>
      </c>
      <c r="BM999" t="s">
        <v>8260</v>
      </c>
      <c r="BN999" t="s">
        <v>7840</v>
      </c>
      <c r="BO999" t="s">
        <v>9151</v>
      </c>
      <c r="BP999">
        <v>13.86</v>
      </c>
      <c r="BQ999">
        <f t="shared" si="384"/>
        <v>-1.3640926843075607E-2</v>
      </c>
      <c r="BR999">
        <f t="shared" si="385"/>
        <v>-1.5838709315214694E-2</v>
      </c>
    </row>
    <row r="1000" spans="1:70" hidden="1" x14ac:dyDescent="0.3">
      <c r="A1000" t="s">
        <v>3168</v>
      </c>
      <c r="B1000" t="s">
        <v>3169</v>
      </c>
      <c r="C1000" t="str">
        <f>VLOOKUP(historical_emissions[[#This Row],[Country]],'Liste-Pays'!A:B,2,0)</f>
        <v>CSA</v>
      </c>
      <c r="D1000" t="s">
        <v>41</v>
      </c>
      <c r="E1000" t="s">
        <v>535</v>
      </c>
      <c r="F1000" t="s">
        <v>43</v>
      </c>
      <c r="G1000" t="s">
        <v>44</v>
      </c>
      <c r="H1000">
        <f t="shared" si="362"/>
        <v>7.7895209648150949</v>
      </c>
      <c r="I1000">
        <f t="shared" si="363"/>
        <v>7.7282090002615318</v>
      </c>
      <c r="J1000">
        <f t="shared" si="364"/>
        <v>7.6673796272581294</v>
      </c>
      <c r="K1000">
        <f t="shared" si="365"/>
        <v>7.6070290472868329</v>
      </c>
      <c r="L1000">
        <f t="shared" si="366"/>
        <v>7.5471534917280394</v>
      </c>
      <c r="M1000">
        <f t="shared" si="367"/>
        <v>7.4877492216252612</v>
      </c>
      <c r="N1000">
        <f t="shared" si="368"/>
        <v>7.4288125274516474</v>
      </c>
      <c r="O1000">
        <f t="shared" si="369"/>
        <v>7.3703397288783412</v>
      </c>
      <c r="P1000">
        <f t="shared" si="370"/>
        <v>7.3123271745446567</v>
      </c>
      <c r="Q1000">
        <f t="shared" si="371"/>
        <v>7.2547712418300732</v>
      </c>
      <c r="R1000">
        <f t="shared" si="372"/>
        <v>7.1976683366280136</v>
      </c>
      <c r="S1000">
        <f t="shared" si="373"/>
        <v>7.1410148931214117</v>
      </c>
      <c r="T1000">
        <f t="shared" si="374"/>
        <v>7.0848073735600439</v>
      </c>
      <c r="U1000">
        <f t="shared" si="375"/>
        <v>7.0290422680396114</v>
      </c>
      <c r="V1000">
        <f t="shared" si="376"/>
        <v>6.9737160942825618</v>
      </c>
      <c r="W1000">
        <f t="shared" si="377"/>
        <v>6.9188253974206377</v>
      </c>
      <c r="X1000">
        <f t="shared" si="378"/>
        <v>6.864366749779137</v>
      </c>
      <c r="Y1000">
        <f t="shared" si="379"/>
        <v>6.8103367506628683</v>
      </c>
      <c r="Z1000" s="1">
        <f t="shared" si="380"/>
        <v>6.7567320261437933</v>
      </c>
      <c r="AA1000" s="1">
        <f t="shared" si="380"/>
        <v>6.5667335790803349</v>
      </c>
      <c r="AB1000" s="1">
        <f t="shared" si="380"/>
        <v>6.382077864235181</v>
      </c>
      <c r="AC1000" s="1">
        <f t="shared" si="380"/>
        <v>6.2026146446564105</v>
      </c>
      <c r="AD1000" s="1">
        <f t="shared" si="381"/>
        <v>6.0281979080361232</v>
      </c>
      <c r="AE1000" s="1">
        <f t="shared" si="381"/>
        <v>5.8586857479139871</v>
      </c>
      <c r="AF1000" s="1">
        <f t="shared" si="381"/>
        <v>5.6939402482213248</v>
      </c>
      <c r="AG1000" s="1">
        <f t="shared" si="382"/>
        <v>5.5338273710718067</v>
      </c>
      <c r="AH1000" s="1">
        <f t="shared" si="382"/>
        <v>5.3782168477074563</v>
      </c>
      <c r="AI1000" s="1">
        <f t="shared" si="383"/>
        <v>5.2269820725112384</v>
      </c>
      <c r="AJ1000">
        <v>5.08</v>
      </c>
      <c r="AK1000">
        <v>4.79</v>
      </c>
      <c r="AL1000">
        <v>4.05</v>
      </c>
      <c r="AM1000">
        <v>4.37</v>
      </c>
      <c r="AN1000" t="s">
        <v>8463</v>
      </c>
      <c r="AO1000" t="s">
        <v>6870</v>
      </c>
      <c r="AP1000" t="s">
        <v>6870</v>
      </c>
      <c r="AQ1000" t="s">
        <v>9064</v>
      </c>
      <c r="AR1000" t="s">
        <v>8286</v>
      </c>
      <c r="AS1000" t="s">
        <v>9756</v>
      </c>
      <c r="AT1000" t="s">
        <v>9905</v>
      </c>
      <c r="AU1000">
        <v>4.62</v>
      </c>
      <c r="AV1000">
        <v>4.07</v>
      </c>
      <c r="AW1000" t="s">
        <v>10220</v>
      </c>
      <c r="AX1000" t="s">
        <v>7335</v>
      </c>
      <c r="AY1000" t="s">
        <v>10201</v>
      </c>
      <c r="AZ1000" t="s">
        <v>10099</v>
      </c>
      <c r="BA1000" t="s">
        <v>10110</v>
      </c>
      <c r="BB1000" t="s">
        <v>10256</v>
      </c>
      <c r="BC1000" t="s">
        <v>10221</v>
      </c>
      <c r="BD1000" t="s">
        <v>9536</v>
      </c>
      <c r="BE1000" t="s">
        <v>9918</v>
      </c>
      <c r="BF1000">
        <v>3.06</v>
      </c>
      <c r="BG1000" t="s">
        <v>9681</v>
      </c>
      <c r="BH1000" t="s">
        <v>9889</v>
      </c>
      <c r="BI1000" t="s">
        <v>9176</v>
      </c>
      <c r="BJ1000" t="s">
        <v>9418</v>
      </c>
      <c r="BK1000" t="s">
        <v>10072</v>
      </c>
      <c r="BL1000" t="s">
        <v>10291</v>
      </c>
      <c r="BM1000" t="s">
        <v>9381</v>
      </c>
      <c r="BN1000" t="s">
        <v>9226</v>
      </c>
      <c r="BO1000" t="s">
        <v>9925</v>
      </c>
      <c r="BP1000">
        <v>2.74</v>
      </c>
      <c r="BQ1000">
        <f t="shared" si="384"/>
        <v>2.8933478840794891E-2</v>
      </c>
      <c r="BR1000">
        <f t="shared" si="385"/>
        <v>7.933528266573564E-3</v>
      </c>
    </row>
    <row r="1001" spans="1:70" hidden="1" x14ac:dyDescent="0.3">
      <c r="A1001" t="s">
        <v>1887</v>
      </c>
      <c r="B1001" t="s">
        <v>1888</v>
      </c>
      <c r="C1001" t="str">
        <f>VLOOKUP(historical_emissions[[#This Row],[Country]],'Liste-Pays'!A:B,2,0)</f>
        <v>ODA</v>
      </c>
      <c r="D1001" t="s">
        <v>41</v>
      </c>
      <c r="E1001" t="s">
        <v>252</v>
      </c>
      <c r="F1001" t="s">
        <v>302</v>
      </c>
      <c r="G1001" t="s">
        <v>44</v>
      </c>
      <c r="H1001">
        <f t="shared" si="362"/>
        <v>4.1353175362648988</v>
      </c>
      <c r="I1001">
        <f t="shared" si="363"/>
        <v>4.3014596855241516</v>
      </c>
      <c r="J1001">
        <f t="shared" si="364"/>
        <v>4.4742768273367979</v>
      </c>
      <c r="K1001">
        <f t="shared" si="365"/>
        <v>4.6540371388378174</v>
      </c>
      <c r="L1001">
        <f t="shared" si="366"/>
        <v>4.8410195715525974</v>
      </c>
      <c r="M1001">
        <f t="shared" si="367"/>
        <v>5.0355142842730904</v>
      </c>
      <c r="N1001">
        <f t="shared" si="368"/>
        <v>5.23782309332538</v>
      </c>
      <c r="O1001">
        <f t="shared" si="369"/>
        <v>5.4482599409273735</v>
      </c>
      <c r="P1001">
        <f t="shared" si="370"/>
        <v>5.6671513823634152</v>
      </c>
      <c r="Q1001">
        <f t="shared" si="371"/>
        <v>5.8948370927318221</v>
      </c>
      <c r="R1001">
        <f t="shared" si="372"/>
        <v>6.1316703940517074</v>
      </c>
      <c r="S1001">
        <f t="shared" si="373"/>
        <v>6.3780188035470564</v>
      </c>
      <c r="T1001">
        <f t="shared" si="374"/>
        <v>6.6342646039588775</v>
      </c>
      <c r="U1001">
        <f t="shared" si="375"/>
        <v>6.9008054367704421</v>
      </c>
      <c r="V1001">
        <f t="shared" si="376"/>
        <v>7.1780549192661764</v>
      </c>
      <c r="W1001">
        <f t="shared" si="377"/>
        <v>7.4664432863817511</v>
      </c>
      <c r="X1001">
        <f t="shared" si="378"/>
        <v>7.7664180583413964</v>
      </c>
      <c r="Y1001">
        <f t="shared" si="379"/>
        <v>8.0784447351184756</v>
      </c>
      <c r="Z1001" s="1">
        <f t="shared" si="380"/>
        <v>8.4030075187969828</v>
      </c>
      <c r="AA1001" s="1">
        <f t="shared" si="380"/>
        <v>7.9905679344403477</v>
      </c>
      <c r="AB1001" s="1">
        <f t="shared" si="380"/>
        <v>7.5983718653208179</v>
      </c>
      <c r="AC1001" s="1">
        <f t="shared" si="380"/>
        <v>7.2254257115883824</v>
      </c>
      <c r="AD1001" s="1">
        <f t="shared" si="381"/>
        <v>6.8707846416356215</v>
      </c>
      <c r="AE1001" s="1">
        <f t="shared" si="381"/>
        <v>6.5335501984364264</v>
      </c>
      <c r="AF1001" s="1">
        <f t="shared" si="381"/>
        <v>6.2128680233713114</v>
      </c>
      <c r="AG1001" s="1">
        <f t="shared" si="382"/>
        <v>5.9079256917727863</v>
      </c>
      <c r="AH1001" s="1">
        <f t="shared" si="382"/>
        <v>5.6179506547073075</v>
      </c>
      <c r="AI1001" s="1">
        <f t="shared" si="383"/>
        <v>5.3422082817794667</v>
      </c>
      <c r="AJ1001">
        <v>5.08</v>
      </c>
      <c r="AK1001">
        <v>5.64</v>
      </c>
      <c r="AL1001">
        <v>4.96</v>
      </c>
      <c r="AM1001">
        <v>4.63</v>
      </c>
      <c r="AN1001" t="s">
        <v>10194</v>
      </c>
      <c r="AO1001" t="s">
        <v>6576</v>
      </c>
      <c r="AP1001" t="s">
        <v>9511</v>
      </c>
      <c r="AQ1001" t="s">
        <v>9514</v>
      </c>
      <c r="AR1001" t="s">
        <v>9992</v>
      </c>
      <c r="AS1001" t="s">
        <v>9673</v>
      </c>
      <c r="AT1001" t="s">
        <v>10216</v>
      </c>
      <c r="AU1001">
        <v>6.77</v>
      </c>
      <c r="AV1001">
        <v>6.6</v>
      </c>
      <c r="AW1001" t="s">
        <v>9507</v>
      </c>
      <c r="AX1001" t="s">
        <v>9754</v>
      </c>
      <c r="AY1001" t="s">
        <v>6574</v>
      </c>
      <c r="AZ1001" t="s">
        <v>9572</v>
      </c>
      <c r="BA1001" t="s">
        <v>6580</v>
      </c>
      <c r="BB1001" t="s">
        <v>9941</v>
      </c>
      <c r="BC1001" t="s">
        <v>9623</v>
      </c>
      <c r="BD1001" t="s">
        <v>9806</v>
      </c>
      <c r="BE1001" t="s">
        <v>9314</v>
      </c>
      <c r="BF1001">
        <v>3.99</v>
      </c>
      <c r="BG1001" t="s">
        <v>9314</v>
      </c>
      <c r="BH1001" t="s">
        <v>9443</v>
      </c>
      <c r="BI1001" t="s">
        <v>9061</v>
      </c>
      <c r="BJ1001" t="s">
        <v>9600</v>
      </c>
      <c r="BK1001" t="s">
        <v>9372</v>
      </c>
      <c r="BL1001" t="s">
        <v>8783</v>
      </c>
      <c r="BM1001" t="s">
        <v>9987</v>
      </c>
      <c r="BN1001" t="s">
        <v>9180</v>
      </c>
      <c r="BO1001" t="s">
        <v>9866</v>
      </c>
      <c r="BP1001">
        <v>3.36</v>
      </c>
      <c r="BQ1001">
        <f t="shared" si="384"/>
        <v>5.161580349989503E-2</v>
      </c>
      <c r="BR1001">
        <f t="shared" si="385"/>
        <v>-3.862459755658687E-2</v>
      </c>
    </row>
    <row r="1002" spans="1:70" hidden="1" x14ac:dyDescent="0.3">
      <c r="A1002" t="s">
        <v>2294</v>
      </c>
      <c r="B1002" t="s">
        <v>2295</v>
      </c>
      <c r="C1002" t="str">
        <f>VLOOKUP(historical_emissions[[#This Row],[Country]],'Liste-Pays'!A:B,2,0)</f>
        <v>AFR</v>
      </c>
      <c r="D1002" t="s">
        <v>41</v>
      </c>
      <c r="E1002" t="s">
        <v>535</v>
      </c>
      <c r="F1002" t="s">
        <v>561</v>
      </c>
      <c r="G1002" t="s">
        <v>44</v>
      </c>
      <c r="H1002">
        <f t="shared" si="362"/>
        <v>11.940416567009477</v>
      </c>
      <c r="I1002">
        <f t="shared" si="363"/>
        <v>11.656438552425852</v>
      </c>
      <c r="J1002">
        <f t="shared" si="364"/>
        <v>11.379214365258072</v>
      </c>
      <c r="K1002">
        <f t="shared" si="365"/>
        <v>11.108583379744912</v>
      </c>
      <c r="L1002">
        <f t="shared" si="366"/>
        <v>10.844388790275351</v>
      </c>
      <c r="M1002">
        <f t="shared" si="367"/>
        <v>10.586477520534233</v>
      </c>
      <c r="N1002">
        <f t="shared" si="368"/>
        <v>10.334700134808701</v>
      </c>
      <c r="O1002">
        <f t="shared" si="369"/>
        <v>10.088910751404038</v>
      </c>
      <c r="P1002">
        <f t="shared" si="370"/>
        <v>9.8489669581187211</v>
      </c>
      <c r="Q1002">
        <f t="shared" si="371"/>
        <v>9.6147297297297314</v>
      </c>
      <c r="R1002">
        <f t="shared" si="372"/>
        <v>9.3860633474403041</v>
      </c>
      <c r="S1002">
        <f t="shared" si="373"/>
        <v>9.1628353202434454</v>
      </c>
      <c r="T1002">
        <f t="shared" si="374"/>
        <v>8.9449163081556513</v>
      </c>
      <c r="U1002">
        <f t="shared" si="375"/>
        <v>8.732180047276362</v>
      </c>
      <c r="V1002">
        <f t="shared" si="376"/>
        <v>8.5245032766297122</v>
      </c>
      <c r="W1002">
        <f t="shared" si="377"/>
        <v>8.3217656667462077</v>
      </c>
      <c r="X1002">
        <f t="shared" si="378"/>
        <v>8.1238497499429272</v>
      </c>
      <c r="Y1002">
        <f t="shared" si="379"/>
        <v>7.9306408522618765</v>
      </c>
      <c r="Z1002" s="1">
        <f t="shared" si="380"/>
        <v>7.7420270270270368</v>
      </c>
      <c r="AA1002" s="1">
        <f t="shared" si="380"/>
        <v>7.4211295092492193</v>
      </c>
      <c r="AB1002" s="1">
        <f t="shared" si="380"/>
        <v>7.1135327997166433</v>
      </c>
      <c r="AC1002" s="1">
        <f t="shared" si="380"/>
        <v>6.8186855962528332</v>
      </c>
      <c r="AD1002" s="1">
        <f t="shared" si="381"/>
        <v>6.5360594474798646</v>
      </c>
      <c r="AE1002" s="1">
        <f t="shared" si="381"/>
        <v>6.2651478056808108</v>
      </c>
      <c r="AF1002" s="1">
        <f t="shared" si="381"/>
        <v>6.0054651189198811</v>
      </c>
      <c r="AG1002" s="1">
        <f t="shared" si="382"/>
        <v>5.7565459607930611</v>
      </c>
      <c r="AH1002" s="1">
        <f t="shared" si="382"/>
        <v>5.5179441962495233</v>
      </c>
      <c r="AI1002" s="1">
        <f t="shared" si="383"/>
        <v>5.2892321819887131</v>
      </c>
      <c r="AJ1002">
        <v>5.07</v>
      </c>
      <c r="AK1002">
        <v>4.72</v>
      </c>
      <c r="AL1002">
        <v>4.37</v>
      </c>
      <c r="AM1002">
        <v>4.21</v>
      </c>
      <c r="AN1002" t="s">
        <v>10116</v>
      </c>
      <c r="AO1002" t="s">
        <v>9053</v>
      </c>
      <c r="AP1002" t="s">
        <v>9177</v>
      </c>
      <c r="AQ1002" t="s">
        <v>9380</v>
      </c>
      <c r="AR1002" t="s">
        <v>9051</v>
      </c>
      <c r="AS1002" t="s">
        <v>9381</v>
      </c>
      <c r="AT1002" t="s">
        <v>10034</v>
      </c>
      <c r="AU1002">
        <v>3.18</v>
      </c>
      <c r="AV1002">
        <v>3.39</v>
      </c>
      <c r="AW1002" t="s">
        <v>9530</v>
      </c>
      <c r="AX1002" t="s">
        <v>9486</v>
      </c>
      <c r="AY1002" t="s">
        <v>10351</v>
      </c>
      <c r="AZ1002" t="s">
        <v>9532</v>
      </c>
      <c r="BA1002" t="s">
        <v>7832</v>
      </c>
      <c r="BB1002" t="s">
        <v>10204</v>
      </c>
      <c r="BC1002" t="s">
        <v>9813</v>
      </c>
      <c r="BD1002" t="s">
        <v>9534</v>
      </c>
      <c r="BE1002" t="s">
        <v>10039</v>
      </c>
      <c r="BF1002">
        <v>2.2200000000000002</v>
      </c>
      <c r="BG1002" t="s">
        <v>10249</v>
      </c>
      <c r="BH1002" t="s">
        <v>10250</v>
      </c>
      <c r="BI1002" t="s">
        <v>6857</v>
      </c>
      <c r="BJ1002" t="s">
        <v>6864</v>
      </c>
      <c r="BK1002" t="s">
        <v>9709</v>
      </c>
      <c r="BL1002" t="s">
        <v>6864</v>
      </c>
      <c r="BM1002" t="s">
        <v>9789</v>
      </c>
      <c r="BN1002" t="s">
        <v>10294</v>
      </c>
      <c r="BO1002" t="s">
        <v>6866</v>
      </c>
      <c r="BP1002">
        <v>1.97</v>
      </c>
      <c r="BQ1002">
        <f t="shared" si="384"/>
        <v>4.3241061536235303E-2</v>
      </c>
      <c r="BR1002">
        <f t="shared" si="385"/>
        <v>2.4362331024730066E-2</v>
      </c>
    </row>
    <row r="1003" spans="1:70" hidden="1" x14ac:dyDescent="0.3">
      <c r="A1003" t="s">
        <v>2294</v>
      </c>
      <c r="B1003" t="s">
        <v>2295</v>
      </c>
      <c r="C1003" t="str">
        <f>VLOOKUP(historical_emissions[[#This Row],[Country]],'Liste-Pays'!A:B,2,0)</f>
        <v>AFR</v>
      </c>
      <c r="D1003" t="s">
        <v>41</v>
      </c>
      <c r="E1003" t="s">
        <v>42</v>
      </c>
      <c r="F1003" t="s">
        <v>561</v>
      </c>
      <c r="G1003" t="s">
        <v>44</v>
      </c>
      <c r="H1003">
        <f t="shared" si="362"/>
        <v>11.940416567009477</v>
      </c>
      <c r="I1003">
        <f t="shared" si="363"/>
        <v>11.656438552425852</v>
      </c>
      <c r="J1003">
        <f t="shared" si="364"/>
        <v>11.379214365258072</v>
      </c>
      <c r="K1003">
        <f t="shared" si="365"/>
        <v>11.108583379744912</v>
      </c>
      <c r="L1003">
        <f t="shared" si="366"/>
        <v>10.844388790275351</v>
      </c>
      <c r="M1003">
        <f t="shared" si="367"/>
        <v>10.586477520534233</v>
      </c>
      <c r="N1003">
        <f t="shared" si="368"/>
        <v>10.334700134808701</v>
      </c>
      <c r="O1003">
        <f t="shared" si="369"/>
        <v>10.088910751404038</v>
      </c>
      <c r="P1003">
        <f t="shared" si="370"/>
        <v>9.8489669581187211</v>
      </c>
      <c r="Q1003">
        <f t="shared" si="371"/>
        <v>9.6147297297297314</v>
      </c>
      <c r="R1003">
        <f t="shared" si="372"/>
        <v>9.3860633474403041</v>
      </c>
      <c r="S1003">
        <f t="shared" si="373"/>
        <v>9.1628353202434454</v>
      </c>
      <c r="T1003">
        <f t="shared" si="374"/>
        <v>8.9449163081556513</v>
      </c>
      <c r="U1003">
        <f t="shared" si="375"/>
        <v>8.732180047276362</v>
      </c>
      <c r="V1003">
        <f t="shared" si="376"/>
        <v>8.5245032766297122</v>
      </c>
      <c r="W1003">
        <f t="shared" si="377"/>
        <v>8.3217656667462077</v>
      </c>
      <c r="X1003">
        <f t="shared" si="378"/>
        <v>8.1238497499429272</v>
      </c>
      <c r="Y1003">
        <f t="shared" si="379"/>
        <v>7.9306408522618765</v>
      </c>
      <c r="Z1003" s="1">
        <f t="shared" si="380"/>
        <v>7.7420270270270368</v>
      </c>
      <c r="AA1003" s="1">
        <f t="shared" si="380"/>
        <v>7.4211295092492193</v>
      </c>
      <c r="AB1003" s="1">
        <f t="shared" si="380"/>
        <v>7.1135327997166433</v>
      </c>
      <c r="AC1003" s="1">
        <f t="shared" si="380"/>
        <v>6.8186855962528332</v>
      </c>
      <c r="AD1003" s="1">
        <f t="shared" si="381"/>
        <v>6.5360594474798646</v>
      </c>
      <c r="AE1003" s="1">
        <f t="shared" si="381"/>
        <v>6.2651478056808108</v>
      </c>
      <c r="AF1003" s="1">
        <f t="shared" si="381"/>
        <v>6.0054651189198811</v>
      </c>
      <c r="AG1003" s="1">
        <f t="shared" si="382"/>
        <v>5.7565459607930611</v>
      </c>
      <c r="AH1003" s="1">
        <f t="shared" si="382"/>
        <v>5.5179441962495233</v>
      </c>
      <c r="AI1003" s="1">
        <f t="shared" si="383"/>
        <v>5.2892321819887131</v>
      </c>
      <c r="AJ1003">
        <v>5.07</v>
      </c>
      <c r="AK1003">
        <v>4.72</v>
      </c>
      <c r="AL1003">
        <v>4.37</v>
      </c>
      <c r="AM1003">
        <v>4.21</v>
      </c>
      <c r="AN1003" t="s">
        <v>10116</v>
      </c>
      <c r="AO1003" t="s">
        <v>9053</v>
      </c>
      <c r="AP1003" t="s">
        <v>9177</v>
      </c>
      <c r="AQ1003" t="s">
        <v>9380</v>
      </c>
      <c r="AR1003" t="s">
        <v>9051</v>
      </c>
      <c r="AS1003" t="s">
        <v>9381</v>
      </c>
      <c r="AT1003" t="s">
        <v>10034</v>
      </c>
      <c r="AU1003">
        <v>3.18</v>
      </c>
      <c r="AV1003">
        <v>3.39</v>
      </c>
      <c r="AW1003" t="s">
        <v>9530</v>
      </c>
      <c r="AX1003" t="s">
        <v>9486</v>
      </c>
      <c r="AY1003" t="s">
        <v>10351</v>
      </c>
      <c r="AZ1003" t="s">
        <v>9532</v>
      </c>
      <c r="BA1003" t="s">
        <v>7832</v>
      </c>
      <c r="BB1003" t="s">
        <v>10204</v>
      </c>
      <c r="BC1003" t="s">
        <v>9813</v>
      </c>
      <c r="BD1003" t="s">
        <v>9534</v>
      </c>
      <c r="BE1003" t="s">
        <v>10039</v>
      </c>
      <c r="BF1003">
        <v>2.2200000000000002</v>
      </c>
      <c r="BG1003" t="s">
        <v>10249</v>
      </c>
      <c r="BH1003" t="s">
        <v>10250</v>
      </c>
      <c r="BI1003" t="s">
        <v>6857</v>
      </c>
      <c r="BJ1003" t="s">
        <v>6864</v>
      </c>
      <c r="BK1003" t="s">
        <v>9709</v>
      </c>
      <c r="BL1003" t="s">
        <v>6864</v>
      </c>
      <c r="BM1003" t="s">
        <v>9789</v>
      </c>
      <c r="BN1003" t="s">
        <v>10294</v>
      </c>
      <c r="BO1003" t="s">
        <v>6866</v>
      </c>
      <c r="BP1003">
        <v>1.97</v>
      </c>
      <c r="BQ1003">
        <f t="shared" si="384"/>
        <v>4.3241061536235303E-2</v>
      </c>
      <c r="BR1003">
        <f t="shared" si="385"/>
        <v>2.4362331024730066E-2</v>
      </c>
    </row>
    <row r="1004" spans="1:70" hidden="1" x14ac:dyDescent="0.3">
      <c r="A1004" t="s">
        <v>6587</v>
      </c>
      <c r="B1004" t="s">
        <v>6588</v>
      </c>
      <c r="C1004" t="str">
        <f>VLOOKUP(historical_emissions[[#This Row],[Country]],'Liste-Pays'!A:B,2,0)</f>
        <v>WEU</v>
      </c>
      <c r="D1004" t="s">
        <v>41</v>
      </c>
      <c r="E1004" t="s">
        <v>42</v>
      </c>
      <c r="F1004" t="s">
        <v>302</v>
      </c>
      <c r="G1004" t="s">
        <v>44</v>
      </c>
      <c r="H1004">
        <f t="shared" si="362"/>
        <v>4.7054266538830323</v>
      </c>
      <c r="I1004">
        <f t="shared" si="363"/>
        <v>4.6811675684512997</v>
      </c>
      <c r="J1004">
        <f t="shared" si="364"/>
        <v>4.6570335520662809</v>
      </c>
      <c r="K1004">
        <f t="shared" si="365"/>
        <v>4.6330239599276402</v>
      </c>
      <c r="L1004">
        <f t="shared" si="366"/>
        <v>4.6091381505593443</v>
      </c>
      <c r="M1004">
        <f t="shared" si="367"/>
        <v>4.5853754857925253</v>
      </c>
      <c r="N1004">
        <f t="shared" si="368"/>
        <v>4.5617353307484301</v>
      </c>
      <c r="O1004">
        <f t="shared" si="369"/>
        <v>4.538217053821457</v>
      </c>
      <c r="P1004">
        <f t="shared" si="370"/>
        <v>4.5148200266622833</v>
      </c>
      <c r="Q1004">
        <f t="shared" si="371"/>
        <v>4.491543624161074</v>
      </c>
      <c r="R1004">
        <f t="shared" si="372"/>
        <v>4.4683872244307841</v>
      </c>
      <c r="S1004">
        <f t="shared" si="373"/>
        <v>4.445350208790539</v>
      </c>
      <c r="T1004">
        <f t="shared" si="374"/>
        <v>4.4224319617491092</v>
      </c>
      <c r="U1004">
        <f t="shared" si="375"/>
        <v>4.399631870988463</v>
      </c>
      <c r="V1004">
        <f t="shared" si="376"/>
        <v>4.3769493273474085</v>
      </c>
      <c r="W1004">
        <f t="shared" si="377"/>
        <v>4.3543837248053174</v>
      </c>
      <c r="X1004">
        <f t="shared" si="378"/>
        <v>4.3319344604659342</v>
      </c>
      <c r="Y1004">
        <f t="shared" si="379"/>
        <v>4.309600934541268</v>
      </c>
      <c r="Z1004" s="1">
        <f t="shared" si="380"/>
        <v>4.2873825503355683</v>
      </c>
      <c r="AA1004" s="1">
        <f t="shared" si="380"/>
        <v>4.3598726948619762</v>
      </c>
      <c r="AB1004" s="1">
        <f t="shared" si="380"/>
        <v>4.4335884872030507</v>
      </c>
      <c r="AC1004" s="1">
        <f t="shared" si="380"/>
        <v>4.508550650349143</v>
      </c>
      <c r="AD1004" s="1">
        <f t="shared" si="381"/>
        <v>4.5847802576704817</v>
      </c>
      <c r="AE1004" s="1">
        <f t="shared" si="381"/>
        <v>4.6622987388413168</v>
      </c>
      <c r="AF1004" s="1">
        <f t="shared" si="381"/>
        <v>4.7411278858642349</v>
      </c>
      <c r="AG1004" s="1">
        <f t="shared" si="382"/>
        <v>4.8212898591963276</v>
      </c>
      <c r="AH1004" s="1">
        <f t="shared" si="382"/>
        <v>4.9028071939789424</v>
      </c>
      <c r="AI1004" s="1">
        <f t="shared" si="383"/>
        <v>4.9857028063727622</v>
      </c>
      <c r="AJ1004">
        <v>5.07</v>
      </c>
      <c r="AK1004">
        <v>5.31</v>
      </c>
      <c r="AL1004">
        <v>5.18</v>
      </c>
      <c r="AM1004">
        <v>5.28</v>
      </c>
      <c r="AN1004" t="s">
        <v>10004</v>
      </c>
      <c r="AO1004" t="s">
        <v>10005</v>
      </c>
      <c r="AP1004" t="s">
        <v>9060</v>
      </c>
      <c r="AQ1004" t="s">
        <v>10004</v>
      </c>
      <c r="AR1004" t="s">
        <v>10080</v>
      </c>
      <c r="AS1004" t="s">
        <v>10136</v>
      </c>
      <c r="AT1004" t="s">
        <v>9677</v>
      </c>
      <c r="AU1004">
        <v>4.95</v>
      </c>
      <c r="AV1004">
        <v>5.04</v>
      </c>
      <c r="AW1004" t="s">
        <v>9727</v>
      </c>
      <c r="AX1004" t="s">
        <v>9999</v>
      </c>
      <c r="AY1004" t="s">
        <v>10029</v>
      </c>
      <c r="AZ1004" t="s">
        <v>10175</v>
      </c>
      <c r="BA1004" t="s">
        <v>10287</v>
      </c>
      <c r="BB1004" t="s">
        <v>4946</v>
      </c>
      <c r="BC1004" t="s">
        <v>6580</v>
      </c>
      <c r="BD1004" t="s">
        <v>6575</v>
      </c>
      <c r="BE1004" t="s">
        <v>9573</v>
      </c>
      <c r="BF1004">
        <v>5.96</v>
      </c>
      <c r="BG1004" t="s">
        <v>9803</v>
      </c>
      <c r="BH1004" t="s">
        <v>9802</v>
      </c>
      <c r="BI1004" t="s">
        <v>9993</v>
      </c>
      <c r="BJ1004" t="s">
        <v>9621</v>
      </c>
      <c r="BK1004" t="s">
        <v>9621</v>
      </c>
      <c r="BL1004" t="s">
        <v>6575</v>
      </c>
      <c r="BM1004" t="s">
        <v>9516</v>
      </c>
      <c r="BN1004" t="s">
        <v>10148</v>
      </c>
      <c r="BO1004" t="s">
        <v>8957</v>
      </c>
      <c r="BP1004">
        <v>6.39</v>
      </c>
      <c r="BQ1004">
        <f t="shared" si="384"/>
        <v>-1.6626665409711583E-2</v>
      </c>
      <c r="BR1004">
        <f t="shared" si="385"/>
        <v>5.1822723876040477E-3</v>
      </c>
    </row>
    <row r="1005" spans="1:70" hidden="1" x14ac:dyDescent="0.3">
      <c r="A1005" t="s">
        <v>10055</v>
      </c>
      <c r="B1005" t="s">
        <v>10056</v>
      </c>
      <c r="C1005" t="str">
        <f>VLOOKUP(historical_emissions[[#This Row],[Country]],'Liste-Pays'!A:B,2,0)</f>
        <v>AFR</v>
      </c>
      <c r="D1005" t="s">
        <v>41</v>
      </c>
      <c r="E1005" t="s">
        <v>70</v>
      </c>
      <c r="F1005" t="s">
        <v>43</v>
      </c>
      <c r="G1005" t="s">
        <v>44</v>
      </c>
      <c r="H1005">
        <f t="shared" si="362"/>
        <v>3.9208061054137837</v>
      </c>
      <c r="I1005">
        <f t="shared" si="363"/>
        <v>3.9646503063667544</v>
      </c>
      <c r="J1005">
        <f t="shared" si="364"/>
        <v>4.0089847927114333</v>
      </c>
      <c r="K1005">
        <f t="shared" si="365"/>
        <v>4.0538150470375376</v>
      </c>
      <c r="L1005">
        <f t="shared" si="366"/>
        <v>4.0991466132435468</v>
      </c>
      <c r="M1005">
        <f t="shared" si="367"/>
        <v>4.1449850972222828</v>
      </c>
      <c r="N1005">
        <f t="shared" si="368"/>
        <v>4.1913361675541587</v>
      </c>
      <c r="O1005">
        <f t="shared" si="369"/>
        <v>4.2382055562081797</v>
      </c>
      <c r="P1005">
        <f t="shared" si="370"/>
        <v>4.2855990592507833</v>
      </c>
      <c r="Q1005">
        <f t="shared" si="371"/>
        <v>4.3335225375626045</v>
      </c>
      <c r="R1005">
        <f t="shared" si="372"/>
        <v>4.3819819175632562</v>
      </c>
      <c r="S1005">
        <f t="shared" si="373"/>
        <v>4.4309831919442164</v>
      </c>
      <c r="T1005">
        <f t="shared" si="374"/>
        <v>4.4805324204099106</v>
      </c>
      <c r="U1005">
        <f t="shared" si="375"/>
        <v>4.5306357304270781</v>
      </c>
      <c r="V1005">
        <f t="shared" si="376"/>
        <v>4.5812993179825225</v>
      </c>
      <c r="W1005">
        <f t="shared" si="377"/>
        <v>4.6325294483493327</v>
      </c>
      <c r="X1005">
        <f t="shared" si="378"/>
        <v>4.6843324568616715</v>
      </c>
      <c r="Y1005">
        <f t="shared" si="379"/>
        <v>4.7367147496982334</v>
      </c>
      <c r="Z1005" s="1">
        <f t="shared" si="380"/>
        <v>4.7896828046744568</v>
      </c>
      <c r="AA1005" s="1">
        <f t="shared" si="380"/>
        <v>4.8160515812925766</v>
      </c>
      <c r="AB1005" s="1">
        <f t="shared" si="380"/>
        <v>4.8425655266846404</v>
      </c>
      <c r="AC1005" s="1">
        <f t="shared" si="380"/>
        <v>4.8692254400524178</v>
      </c>
      <c r="AD1005" s="1">
        <f t="shared" si="381"/>
        <v>4.8960321249975465</v>
      </c>
      <c r="AE1005" s="1">
        <f t="shared" si="381"/>
        <v>4.9229863895457546</v>
      </c>
      <c r="AF1005" s="1">
        <f t="shared" si="381"/>
        <v>4.9500890461712173</v>
      </c>
      <c r="AG1005" s="1">
        <f t="shared" si="382"/>
        <v>4.9773409118210479</v>
      </c>
      <c r="AH1005" s="1">
        <f t="shared" si="382"/>
        <v>5.0047428079399205</v>
      </c>
      <c r="AI1005" s="1">
        <f t="shared" si="383"/>
        <v>5.0322955604948323</v>
      </c>
      <c r="AJ1005">
        <v>5.0599999999999996</v>
      </c>
      <c r="AK1005">
        <v>4.8600000000000003</v>
      </c>
      <c r="AL1005">
        <v>5.01</v>
      </c>
      <c r="AM1005">
        <v>5.13</v>
      </c>
      <c r="AN1005" t="s">
        <v>9066</v>
      </c>
      <c r="AO1005" t="s">
        <v>9862</v>
      </c>
      <c r="AP1005" t="s">
        <v>9514</v>
      </c>
      <c r="AQ1005" t="s">
        <v>9940</v>
      </c>
      <c r="AR1005" t="s">
        <v>9803</v>
      </c>
      <c r="AS1005" t="s">
        <v>9977</v>
      </c>
      <c r="AT1005" t="s">
        <v>4947</v>
      </c>
      <c r="AU1005">
        <v>5.69</v>
      </c>
      <c r="AV1005">
        <v>5.67</v>
      </c>
      <c r="AW1005" t="s">
        <v>10149</v>
      </c>
      <c r="AX1005" t="s">
        <v>10030</v>
      </c>
      <c r="AY1005" t="s">
        <v>8285</v>
      </c>
      <c r="AZ1005" t="s">
        <v>9804</v>
      </c>
      <c r="BA1005" t="s">
        <v>6575</v>
      </c>
      <c r="BB1005" t="s">
        <v>9993</v>
      </c>
      <c r="BC1005" t="s">
        <v>10077</v>
      </c>
      <c r="BD1005" t="s">
        <v>9802</v>
      </c>
      <c r="BE1005" t="s">
        <v>6578</v>
      </c>
      <c r="BF1005">
        <v>5.99</v>
      </c>
      <c r="BG1005" t="s">
        <v>6575</v>
      </c>
      <c r="BH1005" t="s">
        <v>9217</v>
      </c>
      <c r="BI1005" t="s">
        <v>9849</v>
      </c>
      <c r="BJ1005" t="s">
        <v>6577</v>
      </c>
      <c r="BK1005" t="s">
        <v>10080</v>
      </c>
      <c r="BL1005" t="s">
        <v>10260</v>
      </c>
      <c r="BM1005" t="s">
        <v>4949</v>
      </c>
      <c r="BN1005" t="s">
        <v>7335</v>
      </c>
      <c r="BO1005" t="s">
        <v>8109</v>
      </c>
      <c r="BP1005">
        <v>4.05</v>
      </c>
      <c r="BQ1005">
        <f t="shared" si="384"/>
        <v>-5.4751856729580162E-3</v>
      </c>
      <c r="BR1005">
        <f t="shared" si="385"/>
        <v>-1.1058781371603432E-2</v>
      </c>
    </row>
    <row r="1006" spans="1:70" hidden="1" x14ac:dyDescent="0.3">
      <c r="A1006" t="s">
        <v>7808</v>
      </c>
      <c r="B1006" t="s">
        <v>7809</v>
      </c>
      <c r="C1006" t="str">
        <f>VLOOKUP(historical_emissions[[#This Row],[Country]],'Liste-Pays'!A:B,2,0)</f>
        <v>WEU</v>
      </c>
      <c r="D1006" t="s">
        <v>41</v>
      </c>
      <c r="E1006" t="s">
        <v>42</v>
      </c>
      <c r="F1006" t="s">
        <v>148</v>
      </c>
      <c r="G1006" t="s">
        <v>44</v>
      </c>
      <c r="H1006">
        <f t="shared" si="362"/>
        <v>2.5130217071802052</v>
      </c>
      <c r="I1006">
        <f t="shared" si="363"/>
        <v>2.5739319436743004</v>
      </c>
      <c r="J1006">
        <f t="shared" si="364"/>
        <v>2.6363185131818221</v>
      </c>
      <c r="K1006">
        <f t="shared" si="365"/>
        <v>2.7002171988369681</v>
      </c>
      <c r="L1006">
        <f t="shared" si="366"/>
        <v>2.7656646510800815</v>
      </c>
      <c r="M1006">
        <f t="shared" si="367"/>
        <v>2.8326984086792826</v>
      </c>
      <c r="N1006">
        <f t="shared" si="368"/>
        <v>2.9013569202616223</v>
      </c>
      <c r="O1006">
        <f t="shared" si="369"/>
        <v>2.9716795663661046</v>
      </c>
      <c r="P1006">
        <f t="shared" si="370"/>
        <v>3.0437066820312264</v>
      </c>
      <c r="Q1006">
        <f t="shared" si="371"/>
        <v>3.1174795799299893</v>
      </c>
      <c r="R1006">
        <f t="shared" si="372"/>
        <v>3.1930405740656571</v>
      </c>
      <c r="S1006">
        <f t="shared" si="373"/>
        <v>3.2704330040418439</v>
      </c>
      <c r="T1006">
        <f t="shared" si="374"/>
        <v>3.3497012599208604</v>
      </c>
      <c r="U1006">
        <f t="shared" si="375"/>
        <v>3.430890807684571</v>
      </c>
      <c r="V1006">
        <f t="shared" si="376"/>
        <v>3.5140482153123673</v>
      </c>
      <c r="W1006">
        <f t="shared" si="377"/>
        <v>3.5992211794912166</v>
      </c>
      <c r="X1006">
        <f t="shared" si="378"/>
        <v>3.6864585529731029</v>
      </c>
      <c r="Y1006">
        <f t="shared" si="379"/>
        <v>3.7758103725955552</v>
      </c>
      <c r="Z1006" s="1">
        <f t="shared" si="380"/>
        <v>3.8673278879813315</v>
      </c>
      <c r="AA1006" s="1">
        <f t="shared" si="380"/>
        <v>3.972692469126792</v>
      </c>
      <c r="AB1006" s="1">
        <f t="shared" si="380"/>
        <v>4.0809276873843681</v>
      </c>
      <c r="AC1006" s="1">
        <f t="shared" si="380"/>
        <v>4.1921117526927301</v>
      </c>
      <c r="AD1006" s="1">
        <f t="shared" si="381"/>
        <v>4.3063250058048137</v>
      </c>
      <c r="AE1006" s="1">
        <f t="shared" si="381"/>
        <v>4.423649976341431</v>
      </c>
      <c r="AF1006" s="1">
        <f t="shared" si="381"/>
        <v>4.5441714424265403</v>
      </c>
      <c r="AG1006" s="1">
        <f t="shared" si="382"/>
        <v>4.6679764919472717</v>
      </c>
      <c r="AH1006" s="1">
        <f t="shared" si="382"/>
        <v>4.7951545854829636</v>
      </c>
      <c r="AI1006" s="1">
        <f t="shared" si="383"/>
        <v>4.9257976209486918</v>
      </c>
      <c r="AJ1006">
        <v>5.0599999999999996</v>
      </c>
      <c r="AK1006">
        <v>5.12</v>
      </c>
      <c r="AL1006">
        <v>5.21</v>
      </c>
      <c r="AM1006">
        <v>5.28</v>
      </c>
      <c r="AN1006" t="s">
        <v>8070</v>
      </c>
      <c r="AO1006" t="s">
        <v>9687</v>
      </c>
      <c r="AP1006" t="s">
        <v>6582</v>
      </c>
      <c r="AQ1006" t="s">
        <v>9506</v>
      </c>
      <c r="AR1006" t="s">
        <v>9757</v>
      </c>
      <c r="AS1006" t="s">
        <v>8714</v>
      </c>
      <c r="AT1006" t="s">
        <v>9503</v>
      </c>
      <c r="AU1006">
        <v>6.52</v>
      </c>
      <c r="AV1006">
        <v>6.55</v>
      </c>
      <c r="AW1006" t="s">
        <v>9582</v>
      </c>
      <c r="AX1006" t="s">
        <v>9675</v>
      </c>
      <c r="AY1006" t="s">
        <v>9369</v>
      </c>
      <c r="AZ1006" t="s">
        <v>9407</v>
      </c>
      <c r="BA1006" t="s">
        <v>8422</v>
      </c>
      <c r="BB1006" t="s">
        <v>8066</v>
      </c>
      <c r="BC1006" t="s">
        <v>8584</v>
      </c>
      <c r="BD1006" t="s">
        <v>9904</v>
      </c>
      <c r="BE1006" t="s">
        <v>9801</v>
      </c>
      <c r="BF1006">
        <v>8.57</v>
      </c>
      <c r="BG1006" t="s">
        <v>9744</v>
      </c>
      <c r="BH1006" t="s">
        <v>9558</v>
      </c>
      <c r="BI1006" t="s">
        <v>10057</v>
      </c>
      <c r="BJ1006" t="s">
        <v>8106</v>
      </c>
      <c r="BK1006" t="s">
        <v>9524</v>
      </c>
      <c r="BL1006" t="s">
        <v>7679</v>
      </c>
      <c r="BM1006" t="s">
        <v>8952</v>
      </c>
      <c r="BN1006" t="s">
        <v>9963</v>
      </c>
      <c r="BO1006" t="s">
        <v>9089</v>
      </c>
      <c r="BP1006">
        <v>9.58</v>
      </c>
      <c r="BQ1006">
        <f t="shared" si="384"/>
        <v>-2.6522209298677435E-2</v>
      </c>
      <c r="BR1006">
        <f t="shared" si="385"/>
        <v>-2.3664276222915892E-2</v>
      </c>
    </row>
    <row r="1007" spans="1:70" hidden="1" x14ac:dyDescent="0.3">
      <c r="A1007" t="s">
        <v>9209</v>
      </c>
      <c r="B1007" t="s">
        <v>9210</v>
      </c>
      <c r="C1007" t="str">
        <f>VLOOKUP(historical_emissions[[#This Row],[Country]],'Liste-Pays'!A:B,2,0)</f>
        <v>AFR</v>
      </c>
      <c r="D1007" t="s">
        <v>41</v>
      </c>
      <c r="E1007" t="s">
        <v>252</v>
      </c>
      <c r="F1007" t="s">
        <v>302</v>
      </c>
      <c r="G1007" t="s">
        <v>44</v>
      </c>
      <c r="H1007">
        <f t="shared" si="362"/>
        <v>7.4109392518998467</v>
      </c>
      <c r="I1007">
        <f t="shared" si="363"/>
        <v>7.2317589024488269</v>
      </c>
      <c r="J1007">
        <f t="shared" si="364"/>
        <v>7.0569107430938418</v>
      </c>
      <c r="K1007">
        <f t="shared" si="365"/>
        <v>6.8862900309259398</v>
      </c>
      <c r="L1007">
        <f t="shared" si="366"/>
        <v>6.7197945554912888</v>
      </c>
      <c r="M1007">
        <f t="shared" si="367"/>
        <v>6.5573245775619302</v>
      </c>
      <c r="N1007">
        <f t="shared" si="368"/>
        <v>6.3987827693869272</v>
      </c>
      <c r="O1007">
        <f t="shared" si="369"/>
        <v>6.2440741563881108</v>
      </c>
      <c r="P1007">
        <f t="shared" si="370"/>
        <v>6.0931060602654927</v>
      </c>
      <c r="Q1007">
        <f t="shared" si="371"/>
        <v>5.9457880434782666</v>
      </c>
      <c r="R1007">
        <f t="shared" si="372"/>
        <v>5.8020318550681385</v>
      </c>
      <c r="S1007">
        <f t="shared" si="373"/>
        <v>5.6617513777925295</v>
      </c>
      <c r="T1007">
        <f t="shared" si="374"/>
        <v>5.5248625765359831</v>
      </c>
      <c r="U1007">
        <f t="shared" si="375"/>
        <v>5.3912834479688723</v>
      </c>
      <c r="V1007">
        <f t="shared" si="376"/>
        <v>5.260933971423249</v>
      </c>
      <c r="W1007">
        <f t="shared" si="377"/>
        <v>5.1337360609564078</v>
      </c>
      <c r="X1007">
        <f t="shared" si="378"/>
        <v>5.0096135185734489</v>
      </c>
      <c r="Y1007">
        <f t="shared" si="379"/>
        <v>4.8884919885808191</v>
      </c>
      <c r="Z1007" s="1">
        <f t="shared" si="380"/>
        <v>4.7702989130434812</v>
      </c>
      <c r="AA1007" s="1">
        <f t="shared" si="380"/>
        <v>4.7956538975258365</v>
      </c>
      <c r="AB1007" s="1">
        <f t="shared" si="380"/>
        <v>4.8211436482460774</v>
      </c>
      <c r="AC1007" s="1">
        <f t="shared" si="380"/>
        <v>4.846768881510652</v>
      </c>
      <c r="AD1007" s="1">
        <f t="shared" si="381"/>
        <v>4.8725303174333039</v>
      </c>
      <c r="AE1007" s="1">
        <f t="shared" si="381"/>
        <v>4.898428679955309</v>
      </c>
      <c r="AF1007" s="1">
        <f t="shared" si="381"/>
        <v>4.9244646968658197</v>
      </c>
      <c r="AG1007" s="1">
        <f t="shared" si="382"/>
        <v>4.9506390998223164</v>
      </c>
      <c r="AH1007" s="1">
        <f t="shared" si="382"/>
        <v>4.9769526243711697</v>
      </c>
      <c r="AI1007" s="1">
        <f t="shared" si="383"/>
        <v>5.003406009968308</v>
      </c>
      <c r="AJ1007">
        <v>5.03</v>
      </c>
      <c r="AK1007">
        <v>4.4400000000000004</v>
      </c>
      <c r="AL1007">
        <v>5.01</v>
      </c>
      <c r="AM1007">
        <v>4.3499999999999996</v>
      </c>
      <c r="AN1007" t="s">
        <v>10110</v>
      </c>
      <c r="AO1007" t="s">
        <v>9058</v>
      </c>
      <c r="AP1007" t="s">
        <v>6871</v>
      </c>
      <c r="AQ1007" t="s">
        <v>6869</v>
      </c>
      <c r="AR1007" t="s">
        <v>9908</v>
      </c>
      <c r="AS1007" t="s">
        <v>9808</v>
      </c>
      <c r="AT1007" t="s">
        <v>9177</v>
      </c>
      <c r="AU1007">
        <v>3.82</v>
      </c>
      <c r="AV1007">
        <v>3.49</v>
      </c>
      <c r="AW1007" t="s">
        <v>9253</v>
      </c>
      <c r="AX1007" t="s">
        <v>9051</v>
      </c>
      <c r="AY1007" t="s">
        <v>9051</v>
      </c>
      <c r="AZ1007" t="s">
        <v>9598</v>
      </c>
      <c r="BA1007" t="s">
        <v>10098</v>
      </c>
      <c r="BB1007" t="s">
        <v>9810</v>
      </c>
      <c r="BC1007" t="s">
        <v>9225</v>
      </c>
      <c r="BD1007" t="s">
        <v>9536</v>
      </c>
      <c r="BE1007" t="s">
        <v>9226</v>
      </c>
      <c r="BF1007">
        <v>3.68</v>
      </c>
      <c r="BG1007" t="s">
        <v>10221</v>
      </c>
      <c r="BH1007" t="s">
        <v>9419</v>
      </c>
      <c r="BI1007" t="s">
        <v>9602</v>
      </c>
      <c r="BJ1007" t="s">
        <v>10221</v>
      </c>
      <c r="BK1007" t="s">
        <v>9681</v>
      </c>
      <c r="BL1007" t="s">
        <v>8823</v>
      </c>
      <c r="BM1007" t="s">
        <v>9926</v>
      </c>
      <c r="BN1007" t="s">
        <v>8823</v>
      </c>
      <c r="BO1007" t="s">
        <v>9681</v>
      </c>
      <c r="BP1007">
        <v>2.72</v>
      </c>
      <c r="BQ1007">
        <f t="shared" si="384"/>
        <v>-5.2870755530203262E-3</v>
      </c>
      <c r="BR1007">
        <f t="shared" si="385"/>
        <v>2.4776869896802722E-2</v>
      </c>
    </row>
    <row r="1008" spans="1:70" hidden="1" x14ac:dyDescent="0.3">
      <c r="A1008" t="s">
        <v>2920</v>
      </c>
      <c r="B1008" t="s">
        <v>2921</v>
      </c>
      <c r="C1008" t="str">
        <f>VLOOKUP(historical_emissions[[#This Row],[Country]],'Liste-Pays'!A:B,2,0)</f>
        <v>AFR</v>
      </c>
      <c r="D1008" t="s">
        <v>41</v>
      </c>
      <c r="E1008" t="s">
        <v>252</v>
      </c>
      <c r="F1008" t="s">
        <v>302</v>
      </c>
      <c r="G1008" t="s">
        <v>44</v>
      </c>
      <c r="H1008">
        <f t="shared" si="362"/>
        <v>9.0931894945519982</v>
      </c>
      <c r="I1008">
        <f t="shared" si="363"/>
        <v>8.9279723658389187</v>
      </c>
      <c r="J1008">
        <f t="shared" si="364"/>
        <v>8.7657571210782788</v>
      </c>
      <c r="K1008">
        <f t="shared" si="365"/>
        <v>8.606489218060478</v>
      </c>
      <c r="L1008">
        <f t="shared" si="366"/>
        <v>8.4501151055711308</v>
      </c>
      <c r="M1008">
        <f t="shared" si="367"/>
        <v>8.2965822053853451</v>
      </c>
      <c r="N1008">
        <f t="shared" si="368"/>
        <v>8.1458388945891667</v>
      </c>
      <c r="O1008">
        <f t="shared" si="369"/>
        <v>7.9978344882222165</v>
      </c>
      <c r="P1008">
        <f t="shared" si="370"/>
        <v>7.8525192222357116</v>
      </c>
      <c r="Q1008">
        <f t="shared" si="371"/>
        <v>7.709844236760115</v>
      </c>
      <c r="R1008">
        <f t="shared" si="372"/>
        <v>7.569761559676814</v>
      </c>
      <c r="S1008">
        <f t="shared" si="373"/>
        <v>7.4322240904882797</v>
      </c>
      <c r="T1008">
        <f t="shared" si="374"/>
        <v>7.2971855844813014</v>
      </c>
      <c r="U1008">
        <f t="shared" si="375"/>
        <v>7.1646006371779594</v>
      </c>
      <c r="V1008">
        <f t="shared" si="376"/>
        <v>7.0344246690691188</v>
      </c>
      <c r="W1008">
        <f t="shared" si="377"/>
        <v>6.9066139106252997</v>
      </c>
      <c r="X1008">
        <f t="shared" si="378"/>
        <v>6.7811253875798947</v>
      </c>
      <c r="Y1008">
        <f t="shared" si="379"/>
        <v>6.657916906479775</v>
      </c>
      <c r="Z1008" s="1">
        <f t="shared" si="380"/>
        <v>6.536947040498438</v>
      </c>
      <c r="AA1008" s="1">
        <f t="shared" si="380"/>
        <v>6.3666040557383976</v>
      </c>
      <c r="AB1008" s="1">
        <f t="shared" si="380"/>
        <v>6.2006999523517559</v>
      </c>
      <c r="AC1008" s="1">
        <f t="shared" si="380"/>
        <v>6.0391190597819886</v>
      </c>
      <c r="AD1008" s="1">
        <f t="shared" si="381"/>
        <v>5.8817487216728894</v>
      </c>
      <c r="AE1008" s="1">
        <f t="shared" si="381"/>
        <v>5.7284792173230557</v>
      </c>
      <c r="AF1008" s="1">
        <f t="shared" si="381"/>
        <v>5.5792036851871449</v>
      </c>
      <c r="AG1008" s="1">
        <f t="shared" si="382"/>
        <v>5.4338180483705845</v>
      </c>
      <c r="AH1008" s="1">
        <f t="shared" si="382"/>
        <v>5.2922209420657662</v>
      </c>
      <c r="AI1008" s="1">
        <f t="shared" si="383"/>
        <v>5.1543136428791509</v>
      </c>
      <c r="AJ1008">
        <v>5.0199999999999996</v>
      </c>
      <c r="AK1008">
        <v>4.8600000000000003</v>
      </c>
      <c r="AL1008">
        <v>4.95</v>
      </c>
      <c r="AM1008">
        <v>4.93</v>
      </c>
      <c r="AN1008" t="s">
        <v>10195</v>
      </c>
      <c r="AO1008" t="s">
        <v>9805</v>
      </c>
      <c r="AP1008" t="s">
        <v>9055</v>
      </c>
      <c r="AQ1008" t="s">
        <v>9979</v>
      </c>
      <c r="AR1008" t="s">
        <v>9313</v>
      </c>
      <c r="AS1008" t="s">
        <v>9912</v>
      </c>
      <c r="AT1008" t="s">
        <v>9056</v>
      </c>
      <c r="AU1008">
        <v>4.26</v>
      </c>
      <c r="AV1008">
        <v>4.18</v>
      </c>
      <c r="AW1008" t="s">
        <v>10291</v>
      </c>
      <c r="AX1008" t="s">
        <v>9962</v>
      </c>
      <c r="AY1008" t="s">
        <v>9915</v>
      </c>
      <c r="AZ1008" t="s">
        <v>9915</v>
      </c>
      <c r="BA1008" t="s">
        <v>9600</v>
      </c>
      <c r="BB1008" t="s">
        <v>10291</v>
      </c>
      <c r="BC1008" t="s">
        <v>9417</v>
      </c>
      <c r="BD1008" t="s">
        <v>9601</v>
      </c>
      <c r="BE1008" t="s">
        <v>9381</v>
      </c>
      <c r="BF1008">
        <v>3.21</v>
      </c>
      <c r="BG1008" t="s">
        <v>9909</v>
      </c>
      <c r="BH1008" t="s">
        <v>9600</v>
      </c>
      <c r="BI1008" t="s">
        <v>9966</v>
      </c>
      <c r="BJ1008" t="s">
        <v>10351</v>
      </c>
      <c r="BK1008" t="s">
        <v>9944</v>
      </c>
      <c r="BL1008" t="s">
        <v>10351</v>
      </c>
      <c r="BM1008" t="s">
        <v>9911</v>
      </c>
      <c r="BN1008" t="s">
        <v>9601</v>
      </c>
      <c r="BO1008" t="s">
        <v>10111</v>
      </c>
      <c r="BP1008">
        <v>3.12</v>
      </c>
      <c r="BQ1008">
        <f t="shared" si="384"/>
        <v>2.6755705752818937E-2</v>
      </c>
      <c r="BR1008">
        <f t="shared" si="385"/>
        <v>1.8505560046898184E-2</v>
      </c>
    </row>
    <row r="1009" spans="1:70" hidden="1" x14ac:dyDescent="0.3">
      <c r="A1009" t="s">
        <v>8088</v>
      </c>
      <c r="B1009" t="s">
        <v>8089</v>
      </c>
      <c r="C1009" t="str">
        <f>VLOOKUP(historical_emissions[[#This Row],[Country]],'Liste-Pays'!A:B,2,0)</f>
        <v>CSA</v>
      </c>
      <c r="D1009" t="s">
        <v>41</v>
      </c>
      <c r="E1009" t="s">
        <v>174</v>
      </c>
      <c r="F1009" t="s">
        <v>43</v>
      </c>
      <c r="G1009" t="s">
        <v>44</v>
      </c>
      <c r="H1009">
        <f t="shared" si="362"/>
        <v>21.612240316901431</v>
      </c>
      <c r="I1009">
        <f t="shared" si="363"/>
        <v>20.828496242095035</v>
      </c>
      <c r="J1009">
        <f t="shared" si="364"/>
        <v>20.073173782345076</v>
      </c>
      <c r="K1009">
        <f t="shared" si="365"/>
        <v>19.345242259106879</v>
      </c>
      <c r="L1009">
        <f t="shared" si="366"/>
        <v>18.643708370257219</v>
      </c>
      <c r="M1009">
        <f t="shared" si="367"/>
        <v>17.96761483467958</v>
      </c>
      <c r="N1009">
        <f t="shared" si="368"/>
        <v>17.316039086002057</v>
      </c>
      <c r="O1009">
        <f t="shared" si="369"/>
        <v>16.688092013705397</v>
      </c>
      <c r="P1009">
        <f t="shared" si="370"/>
        <v>16.082916749883385</v>
      </c>
      <c r="Q1009">
        <f t="shared" si="371"/>
        <v>15.499687500000011</v>
      </c>
      <c r="R1009">
        <f t="shared" si="372"/>
        <v>14.937608416047951</v>
      </c>
      <c r="S1009">
        <f t="shared" si="373"/>
        <v>14.395912510570707</v>
      </c>
      <c r="T1009">
        <f t="shared" si="374"/>
        <v>13.873860610066545</v>
      </c>
      <c r="U1009">
        <f t="shared" si="375"/>
        <v>13.370740346346082</v>
      </c>
      <c r="V1009">
        <f t="shared" si="376"/>
        <v>12.885865184467169</v>
      </c>
      <c r="W1009">
        <f t="shared" si="377"/>
        <v>12.418573485920662</v>
      </c>
      <c r="X1009">
        <f t="shared" si="378"/>
        <v>11.968227605788716</v>
      </c>
      <c r="Y1009">
        <f t="shared" si="379"/>
        <v>11.534213022643637</v>
      </c>
      <c r="Z1009" s="1">
        <f t="shared" si="380"/>
        <v>11.115937500000006</v>
      </c>
      <c r="AA1009" s="1">
        <f t="shared" si="380"/>
        <v>10.264439971692854</v>
      </c>
      <c r="AB1009" s="1">
        <f t="shared" si="380"/>
        <v>9.4781684345099944</v>
      </c>
      <c r="AC1009" s="1">
        <f t="shared" si="380"/>
        <v>8.7521264794464528</v>
      </c>
      <c r="AD1009" s="1">
        <f t="shared" si="381"/>
        <v>8.0817004299404864</v>
      </c>
      <c r="AE1009" s="1">
        <f t="shared" si="381"/>
        <v>7.462630023992884</v>
      </c>
      <c r="AF1009" s="1">
        <f t="shared" si="381"/>
        <v>6.8909813420800283</v>
      </c>
      <c r="AG1009" s="1">
        <f t="shared" si="382"/>
        <v>6.3631218088295176</v>
      </c>
      <c r="AH1009" s="1">
        <f t="shared" si="382"/>
        <v>5.8756971096050332</v>
      </c>
      <c r="AI1009" s="1">
        <f t="shared" si="383"/>
        <v>5.4256098753155131</v>
      </c>
      <c r="AJ1009">
        <v>5.01</v>
      </c>
      <c r="AK1009">
        <v>4.59</v>
      </c>
      <c r="AL1009">
        <v>4.13</v>
      </c>
      <c r="AM1009">
        <v>3.96</v>
      </c>
      <c r="AN1009" t="s">
        <v>9225</v>
      </c>
      <c r="AO1009" t="s">
        <v>9181</v>
      </c>
      <c r="AP1009" t="s">
        <v>9181</v>
      </c>
      <c r="AQ1009" t="s">
        <v>10123</v>
      </c>
      <c r="AR1009" t="s">
        <v>9910</v>
      </c>
      <c r="AS1009" t="s">
        <v>9225</v>
      </c>
      <c r="AT1009" t="s">
        <v>10100</v>
      </c>
      <c r="AU1009">
        <v>2.4</v>
      </c>
      <c r="AV1009">
        <v>2.84</v>
      </c>
      <c r="AW1009" t="s">
        <v>10208</v>
      </c>
      <c r="AX1009" t="s">
        <v>9534</v>
      </c>
      <c r="AY1009" t="s">
        <v>7341</v>
      </c>
      <c r="AZ1009" t="s">
        <v>10208</v>
      </c>
      <c r="BA1009" t="s">
        <v>9969</v>
      </c>
      <c r="BB1009" t="s">
        <v>9970</v>
      </c>
      <c r="BC1009" t="s">
        <v>9813</v>
      </c>
      <c r="BD1009" t="s">
        <v>10039</v>
      </c>
      <c r="BE1009" t="s">
        <v>9551</v>
      </c>
      <c r="BF1009">
        <v>1.28</v>
      </c>
      <c r="BG1009" t="s">
        <v>8786</v>
      </c>
      <c r="BH1009" t="s">
        <v>7614</v>
      </c>
      <c r="BI1009" t="s">
        <v>10105</v>
      </c>
      <c r="BJ1009" t="s">
        <v>10145</v>
      </c>
      <c r="BK1009" t="s">
        <v>10364</v>
      </c>
      <c r="BL1009" t="s">
        <v>9707</v>
      </c>
      <c r="BM1009" t="s">
        <v>9880</v>
      </c>
      <c r="BN1009" t="s">
        <v>10093</v>
      </c>
      <c r="BO1009" t="s">
        <v>8789</v>
      </c>
      <c r="BP1009">
        <v>0.8</v>
      </c>
      <c r="BQ1009">
        <f t="shared" si="384"/>
        <v>8.2956062937228126E-2</v>
      </c>
      <c r="BR1009">
        <f t="shared" si="385"/>
        <v>3.7628452179011562E-2</v>
      </c>
    </row>
    <row r="1010" spans="1:70" hidden="1" x14ac:dyDescent="0.3">
      <c r="A1010" t="s">
        <v>6887</v>
      </c>
      <c r="B1010" t="s">
        <v>6888</v>
      </c>
      <c r="C1010" t="str">
        <f>VLOOKUP(historical_emissions[[#This Row],[Country]],'Liste-Pays'!A:B,2,0)</f>
        <v>EEU</v>
      </c>
      <c r="D1010" t="s">
        <v>41</v>
      </c>
      <c r="E1010" t="s">
        <v>42</v>
      </c>
      <c r="F1010" t="s">
        <v>302</v>
      </c>
      <c r="G1010" t="s">
        <v>44</v>
      </c>
      <c r="H1010">
        <f t="shared" si="362"/>
        <v>5.421220031266019</v>
      </c>
      <c r="I1010">
        <f t="shared" si="363"/>
        <v>5.2983669503998838</v>
      </c>
      <c r="J1010">
        <f t="shared" si="364"/>
        <v>5.1782979069628245</v>
      </c>
      <c r="K1010">
        <f t="shared" si="365"/>
        <v>5.0609498104376813</v>
      </c>
      <c r="L1010">
        <f t="shared" si="366"/>
        <v>4.9462610000342497</v>
      </c>
      <c r="M1010">
        <f t="shared" si="367"/>
        <v>4.8341712122894949</v>
      </c>
      <c r="N1010">
        <f t="shared" si="368"/>
        <v>4.7246215494019967</v>
      </c>
      <c r="O1010">
        <f t="shared" si="369"/>
        <v>4.6175544482839816</v>
      </c>
      <c r="P1010">
        <f t="shared" si="370"/>
        <v>4.5129136503146841</v>
      </c>
      <c r="Q1010">
        <f t="shared" si="371"/>
        <v>4.4106441717791451</v>
      </c>
      <c r="R1010">
        <f t="shared" si="372"/>
        <v>4.3106922749769065</v>
      </c>
      <c r="S1010">
        <f t="shared" si="373"/>
        <v>4.2130054399854311</v>
      </c>
      <c r="T1010">
        <f t="shared" si="374"/>
        <v>4.1175323370634072</v>
      </c>
      <c r="U1010">
        <f t="shared" si="375"/>
        <v>4.0242227996794311</v>
      </c>
      <c r="V1010">
        <f t="shared" si="376"/>
        <v>3.9330277981519042</v>
      </c>
      <c r="W1010">
        <f t="shared" si="377"/>
        <v>3.8438994138862914</v>
      </c>
      <c r="X1010">
        <f t="shared" si="378"/>
        <v>3.756790814196199</v>
      </c>
      <c r="Y1010">
        <f t="shared" si="379"/>
        <v>3.671656227695046</v>
      </c>
      <c r="Z1010" s="1">
        <f t="shared" si="380"/>
        <v>3.5884509202453998</v>
      </c>
      <c r="AA1010" s="1">
        <f t="shared" si="380"/>
        <v>3.710223588571794</v>
      </c>
      <c r="AB1010" s="1">
        <f t="shared" si="380"/>
        <v>3.8361285644261165</v>
      </c>
      <c r="AC1010" s="1">
        <f t="shared" si="380"/>
        <v>3.9663060760364255</v>
      </c>
      <c r="AD1010" s="1">
        <f t="shared" si="381"/>
        <v>4.1009011102204562</v>
      </c>
      <c r="AE1010" s="1">
        <f t="shared" si="381"/>
        <v>4.2400635738664878</v>
      </c>
      <c r="AF1010" s="1">
        <f t="shared" si="381"/>
        <v>4.3839484608939969</v>
      </c>
      <c r="AG1010" s="1">
        <f t="shared" si="382"/>
        <v>4.5327160248800595</v>
      </c>
      <c r="AH1010" s="1">
        <f t="shared" si="382"/>
        <v>4.6865319575437576</v>
      </c>
      <c r="AI1010" s="1">
        <f t="shared" si="383"/>
        <v>4.8455675732873882</v>
      </c>
      <c r="AJ1010">
        <v>5.01</v>
      </c>
      <c r="AK1010">
        <v>5.93</v>
      </c>
      <c r="AL1010">
        <v>5.93</v>
      </c>
      <c r="AM1010">
        <v>5.74</v>
      </c>
      <c r="AN1010" t="s">
        <v>10266</v>
      </c>
      <c r="AO1010" t="s">
        <v>6584</v>
      </c>
      <c r="AP1010" t="s">
        <v>9687</v>
      </c>
      <c r="AQ1010" t="s">
        <v>9065</v>
      </c>
      <c r="AR1010" t="s">
        <v>9763</v>
      </c>
      <c r="AS1010" t="s">
        <v>10149</v>
      </c>
      <c r="AT1010" t="s">
        <v>9786</v>
      </c>
      <c r="AU1010">
        <v>4.8899999999999997</v>
      </c>
      <c r="AV1010">
        <v>4.67</v>
      </c>
      <c r="AW1010" t="s">
        <v>8461</v>
      </c>
      <c r="AX1010" t="s">
        <v>9623</v>
      </c>
      <c r="AY1010" t="s">
        <v>6582</v>
      </c>
      <c r="AZ1010" t="s">
        <v>10287</v>
      </c>
      <c r="BA1010" t="s">
        <v>10203</v>
      </c>
      <c r="BB1010" t="s">
        <v>9697</v>
      </c>
      <c r="BC1010" t="s">
        <v>8957</v>
      </c>
      <c r="BD1010" t="s">
        <v>9572</v>
      </c>
      <c r="BE1010" t="s">
        <v>10181</v>
      </c>
      <c r="BF1010">
        <v>6.52</v>
      </c>
      <c r="BG1010" t="s">
        <v>10087</v>
      </c>
      <c r="BH1010" t="s">
        <v>6574</v>
      </c>
      <c r="BI1010" t="s">
        <v>9641</v>
      </c>
      <c r="BJ1010" t="s">
        <v>9342</v>
      </c>
      <c r="BK1010" t="s">
        <v>9506</v>
      </c>
      <c r="BL1010" t="s">
        <v>9674</v>
      </c>
      <c r="BM1010" t="s">
        <v>6581</v>
      </c>
      <c r="BN1010" t="s">
        <v>9625</v>
      </c>
      <c r="BO1010" t="s">
        <v>8668</v>
      </c>
      <c r="BP1010">
        <v>8.94</v>
      </c>
      <c r="BQ1010">
        <f t="shared" si="384"/>
        <v>-3.2820843655211984E-2</v>
      </c>
      <c r="BR1010">
        <f t="shared" si="385"/>
        <v>2.3186971007522095E-2</v>
      </c>
    </row>
    <row r="1011" spans="1:70" hidden="1" x14ac:dyDescent="0.3">
      <c r="A1011" t="s">
        <v>9399</v>
      </c>
      <c r="B1011" t="s">
        <v>9400</v>
      </c>
      <c r="C1011" t="str">
        <f>VLOOKUP(historical_emissions[[#This Row],[Country]],'Liste-Pays'!A:B,2,0)</f>
        <v>AFR</v>
      </c>
      <c r="D1011" t="s">
        <v>41</v>
      </c>
      <c r="E1011" t="s">
        <v>252</v>
      </c>
      <c r="F1011" t="s">
        <v>302</v>
      </c>
      <c r="G1011" t="s">
        <v>44</v>
      </c>
      <c r="H1011">
        <f t="shared" si="362"/>
        <v>6.1975609756097549</v>
      </c>
      <c r="I1011">
        <f t="shared" si="363"/>
        <v>6.11587774143847</v>
      </c>
      <c r="J1011">
        <f t="shared" si="364"/>
        <v>6.035271084128782</v>
      </c>
      <c r="K1011">
        <f t="shared" si="365"/>
        <v>5.9557268145052671</v>
      </c>
      <c r="L1011">
        <f t="shared" si="366"/>
        <v>5.877230930404413</v>
      </c>
      <c r="M1011">
        <f t="shared" si="367"/>
        <v>5.7997696142098256</v>
      </c>
      <c r="N1011">
        <f t="shared" si="368"/>
        <v>5.7233292304199113</v>
      </c>
      <c r="O1011">
        <f t="shared" si="369"/>
        <v>5.6478963232476254</v>
      </c>
      <c r="P1011">
        <f t="shared" si="370"/>
        <v>5.5734576142518515</v>
      </c>
      <c r="Q1011">
        <f t="shared" si="371"/>
        <v>5.5</v>
      </c>
      <c r="R1011">
        <f t="shared" si="372"/>
        <v>5.4275105497614131</v>
      </c>
      <c r="S1011">
        <f t="shared" si="373"/>
        <v>5.3559765032311706</v>
      </c>
      <c r="T1011">
        <f t="shared" si="374"/>
        <v>5.2853852682838953</v>
      </c>
      <c r="U1011">
        <f t="shared" si="375"/>
        <v>5.2157244187571639</v>
      </c>
      <c r="V1011">
        <f t="shared" si="376"/>
        <v>5.1469816922641316</v>
      </c>
      <c r="W1011">
        <f t="shared" si="377"/>
        <v>5.0791449880349866</v>
      </c>
      <c r="X1011">
        <f t="shared" si="378"/>
        <v>5.0122023647868543</v>
      </c>
      <c r="Y1011">
        <f t="shared" si="379"/>
        <v>4.9461420386217734</v>
      </c>
      <c r="Z1011" s="1">
        <f t="shared" si="380"/>
        <v>4.8809523809523814</v>
      </c>
      <c r="AA1011" s="1">
        <f t="shared" si="380"/>
        <v>4.8927284641679458</v>
      </c>
      <c r="AB1011" s="1">
        <f t="shared" si="380"/>
        <v>4.9045329590796456</v>
      </c>
      <c r="AC1011" s="1">
        <f t="shared" si="380"/>
        <v>4.9163659342352712</v>
      </c>
      <c r="AD1011" s="1">
        <f t="shared" si="381"/>
        <v>4.9282274583479948</v>
      </c>
      <c r="AE1011" s="1">
        <f t="shared" si="381"/>
        <v>4.9401176002967695</v>
      </c>
      <c r="AF1011" s="1">
        <f t="shared" si="381"/>
        <v>4.952036429126732</v>
      </c>
      <c r="AG1011" s="1">
        <f t="shared" si="382"/>
        <v>4.9639840140495997</v>
      </c>
      <c r="AH1011" s="1">
        <f t="shared" si="382"/>
        <v>4.9759604244440752</v>
      </c>
      <c r="AI1011" s="1">
        <f t="shared" si="383"/>
        <v>4.9879657298562483</v>
      </c>
      <c r="AJ1011">
        <v>5</v>
      </c>
      <c r="AK1011">
        <v>4.82</v>
      </c>
      <c r="AL1011">
        <v>5.03</v>
      </c>
      <c r="AM1011">
        <v>4.62</v>
      </c>
      <c r="AN1011" t="s">
        <v>9371</v>
      </c>
      <c r="AO1011" t="s">
        <v>9575</v>
      </c>
      <c r="AP1011" t="s">
        <v>7335</v>
      </c>
      <c r="AQ1011" t="s">
        <v>10213</v>
      </c>
      <c r="AR1011" t="s">
        <v>3791</v>
      </c>
      <c r="AS1011" t="s">
        <v>6868</v>
      </c>
      <c r="AT1011" t="s">
        <v>7339</v>
      </c>
      <c r="AU1011">
        <v>4.21</v>
      </c>
      <c r="AV1011">
        <v>4.0999999999999996</v>
      </c>
      <c r="AW1011" t="s">
        <v>8672</v>
      </c>
      <c r="AX1011" t="s">
        <v>9454</v>
      </c>
      <c r="AY1011" t="s">
        <v>9178</v>
      </c>
      <c r="AZ1011" t="s">
        <v>10072</v>
      </c>
      <c r="BA1011" t="s">
        <v>9063</v>
      </c>
      <c r="BB1011" t="s">
        <v>8283</v>
      </c>
      <c r="BC1011" t="s">
        <v>9602</v>
      </c>
      <c r="BD1011" t="s">
        <v>9380</v>
      </c>
      <c r="BE1011" t="s">
        <v>9177</v>
      </c>
      <c r="BF1011">
        <v>4.2</v>
      </c>
      <c r="BG1011" t="s">
        <v>9176</v>
      </c>
      <c r="BH1011" t="s">
        <v>9850</v>
      </c>
      <c r="BI1011" t="s">
        <v>10267</v>
      </c>
      <c r="BJ1011" t="s">
        <v>9889</v>
      </c>
      <c r="BK1011" t="s">
        <v>10256</v>
      </c>
      <c r="BL1011" t="s">
        <v>10256</v>
      </c>
      <c r="BM1011" t="s">
        <v>9599</v>
      </c>
      <c r="BN1011" t="s">
        <v>9530</v>
      </c>
      <c r="BO1011" t="s">
        <v>9866</v>
      </c>
      <c r="BP1011">
        <v>3.06</v>
      </c>
      <c r="BQ1011">
        <f t="shared" si="384"/>
        <v>-2.4068540287504048E-3</v>
      </c>
      <c r="BR1011">
        <f t="shared" si="385"/>
        <v>1.3355929863972937E-2</v>
      </c>
    </row>
    <row r="1012" spans="1:70" hidden="1" x14ac:dyDescent="0.3">
      <c r="A1012" t="s">
        <v>1887</v>
      </c>
      <c r="B1012" t="s">
        <v>1888</v>
      </c>
      <c r="C1012" t="str">
        <f>VLOOKUP(historical_emissions[[#This Row],[Country]],'Liste-Pays'!A:B,2,0)</f>
        <v>ODA</v>
      </c>
      <c r="D1012" t="s">
        <v>41</v>
      </c>
      <c r="E1012" t="s">
        <v>252</v>
      </c>
      <c r="F1012" t="s">
        <v>148</v>
      </c>
      <c r="G1012" t="s">
        <v>44</v>
      </c>
      <c r="H1012">
        <f t="shared" si="362"/>
        <v>4.3987703310371273</v>
      </c>
      <c r="I1012">
        <f t="shared" si="363"/>
        <v>4.4312693344097536</v>
      </c>
      <c r="J1012">
        <f t="shared" si="364"/>
        <v>4.4640084469812535</v>
      </c>
      <c r="K1012">
        <f t="shared" si="365"/>
        <v>4.4969894427268695</v>
      </c>
      <c r="L1012">
        <f t="shared" si="366"/>
        <v>4.5302141087283312</v>
      </c>
      <c r="M1012">
        <f t="shared" si="367"/>
        <v>4.5636842452706885</v>
      </c>
      <c r="N1012">
        <f t="shared" si="368"/>
        <v>4.5974016659398611</v>
      </c>
      <c r="O1012">
        <f t="shared" si="369"/>
        <v>4.6313681977209082</v>
      </c>
      <c r="P1012">
        <f t="shared" si="370"/>
        <v>4.6655856810970224</v>
      </c>
      <c r="Q1012">
        <f t="shared" si="371"/>
        <v>4.7000559701492586</v>
      </c>
      <c r="R1012">
        <f t="shared" si="372"/>
        <v>4.7347809326569967</v>
      </c>
      <c r="S1012">
        <f t="shared" si="373"/>
        <v>4.7697624501991474</v>
      </c>
      <c r="T1012">
        <f t="shared" si="374"/>
        <v>4.8050024182561071</v>
      </c>
      <c r="U1012">
        <f t="shared" si="375"/>
        <v>4.8405027463124632</v>
      </c>
      <c r="V1012">
        <f t="shared" si="376"/>
        <v>4.8762653579604613</v>
      </c>
      <c r="W1012">
        <f t="shared" si="377"/>
        <v>4.9122921910042345</v>
      </c>
      <c r="X1012">
        <f t="shared" si="378"/>
        <v>4.948585197564805</v>
      </c>
      <c r="Y1012">
        <f t="shared" si="379"/>
        <v>4.9851463441858588</v>
      </c>
      <c r="Z1012" s="1">
        <f t="shared" si="380"/>
        <v>5.0219776119403026</v>
      </c>
      <c r="AA1012" s="1">
        <f t="shared" si="380"/>
        <v>5.0127031538676263</v>
      </c>
      <c r="AB1012" s="1">
        <f t="shared" si="380"/>
        <v>5.0034458236237045</v>
      </c>
      <c r="AC1012" s="1">
        <f t="shared" si="380"/>
        <v>4.9942055895773061</v>
      </c>
      <c r="AD1012" s="1">
        <f t="shared" si="381"/>
        <v>4.9849824201556165</v>
      </c>
      <c r="AE1012" s="1">
        <f t="shared" si="381"/>
        <v>4.9757762838441293</v>
      </c>
      <c r="AF1012" s="1">
        <f t="shared" si="381"/>
        <v>4.9665871491865383</v>
      </c>
      <c r="AG1012" s="1">
        <f t="shared" si="382"/>
        <v>4.9574149847846298</v>
      </c>
      <c r="AH1012" s="1">
        <f t="shared" si="382"/>
        <v>4.9482597592981756</v>
      </c>
      <c r="AI1012" s="1">
        <f t="shared" si="383"/>
        <v>4.9391214414448248</v>
      </c>
      <c r="AJ1012">
        <v>4.93</v>
      </c>
      <c r="AK1012">
        <v>4.97</v>
      </c>
      <c r="AL1012">
        <v>4.96</v>
      </c>
      <c r="AM1012">
        <v>5.1100000000000003</v>
      </c>
      <c r="AN1012" t="s">
        <v>9862</v>
      </c>
      <c r="AO1012" t="s">
        <v>9758</v>
      </c>
      <c r="AP1012" t="s">
        <v>4270</v>
      </c>
      <c r="AQ1012" t="s">
        <v>9370</v>
      </c>
      <c r="AR1012" t="s">
        <v>9960</v>
      </c>
      <c r="AS1012" t="s">
        <v>9518</v>
      </c>
      <c r="AT1012" t="s">
        <v>9370</v>
      </c>
      <c r="AU1012">
        <v>5.39</v>
      </c>
      <c r="AV1012">
        <v>5.46</v>
      </c>
      <c r="AW1012" t="s">
        <v>8958</v>
      </c>
      <c r="AX1012" t="s">
        <v>10255</v>
      </c>
      <c r="AY1012" t="s">
        <v>9507</v>
      </c>
      <c r="AZ1012" t="s">
        <v>9785</v>
      </c>
      <c r="BA1012" t="s">
        <v>9529</v>
      </c>
      <c r="BB1012" t="s">
        <v>9622</v>
      </c>
      <c r="BC1012" t="s">
        <v>9517</v>
      </c>
      <c r="BD1012" t="s">
        <v>9862</v>
      </c>
      <c r="BE1012" t="s">
        <v>4270</v>
      </c>
      <c r="BF1012">
        <v>5.36</v>
      </c>
      <c r="BG1012" t="s">
        <v>4270</v>
      </c>
      <c r="BH1012" t="s">
        <v>9507</v>
      </c>
      <c r="BI1012" t="s">
        <v>10190</v>
      </c>
      <c r="BJ1012" t="s">
        <v>8670</v>
      </c>
      <c r="BK1012" t="s">
        <v>6586</v>
      </c>
      <c r="BL1012" t="s">
        <v>6093</v>
      </c>
      <c r="BM1012" t="s">
        <v>9529</v>
      </c>
      <c r="BN1012" t="s">
        <v>9763</v>
      </c>
      <c r="BO1012" t="s">
        <v>10030</v>
      </c>
      <c r="BP1012">
        <v>5.4</v>
      </c>
      <c r="BQ1012">
        <f t="shared" si="384"/>
        <v>1.8501909624391022E-3</v>
      </c>
      <c r="BR1012">
        <f t="shared" si="385"/>
        <v>-7.3340167162182501E-3</v>
      </c>
    </row>
    <row r="1013" spans="1:70" hidden="1" x14ac:dyDescent="0.3">
      <c r="A1013" t="s">
        <v>6653</v>
      </c>
      <c r="B1013" t="s">
        <v>6654</v>
      </c>
      <c r="C1013" t="str">
        <f>VLOOKUP(historical_emissions[[#This Row],[Country]],'Liste-Pays'!A:B,2,0)</f>
        <v>AFR</v>
      </c>
      <c r="D1013" t="s">
        <v>41</v>
      </c>
      <c r="E1013" t="s">
        <v>42</v>
      </c>
      <c r="F1013" t="s">
        <v>302</v>
      </c>
      <c r="G1013" t="s">
        <v>44</v>
      </c>
      <c r="H1013">
        <f t="shared" si="362"/>
        <v>0.22372903661754315</v>
      </c>
      <c r="I1013">
        <f t="shared" si="363"/>
        <v>0.27724461419721919</v>
      </c>
      <c r="J1013">
        <f t="shared" si="364"/>
        <v>0.34356102034606339</v>
      </c>
      <c r="K1013">
        <f t="shared" si="365"/>
        <v>0.42574018991497542</v>
      </c>
      <c r="L1013">
        <f t="shared" si="366"/>
        <v>0.52757646698762406</v>
      </c>
      <c r="M1013">
        <f t="shared" si="367"/>
        <v>0.65377179583334666</v>
      </c>
      <c r="N1013">
        <f t="shared" si="368"/>
        <v>0.81015281721651455</v>
      </c>
      <c r="O1013">
        <f t="shared" si="369"/>
        <v>1.0039398937472139</v>
      </c>
      <c r="P1013">
        <f t="shared" si="370"/>
        <v>1.2440804856052308</v>
      </c>
      <c r="Q1013">
        <f t="shared" si="371"/>
        <v>1.5416622691292887</v>
      </c>
      <c r="R1013">
        <f t="shared" si="372"/>
        <v>1.9104250726194931</v>
      </c>
      <c r="S1013">
        <f t="shared" si="373"/>
        <v>2.3673952662501843</v>
      </c>
      <c r="T1013">
        <f t="shared" si="374"/>
        <v>2.9336718968931073</v>
      </c>
      <c r="U1013">
        <f t="shared" si="375"/>
        <v>3.6354008649567362</v>
      </c>
      <c r="V1013">
        <f t="shared" si="376"/>
        <v>4.5049821225491105</v>
      </c>
      <c r="W1013">
        <f t="shared" si="377"/>
        <v>5.5825656312398477</v>
      </c>
      <c r="X1013">
        <f t="shared" si="378"/>
        <v>6.9179051501908848</v>
      </c>
      <c r="Y1013">
        <f t="shared" si="379"/>
        <v>8.572655447027639</v>
      </c>
      <c r="Z1013" s="1">
        <f t="shared" si="380"/>
        <v>10.623218997361484</v>
      </c>
      <c r="AA1013" s="1">
        <f t="shared" si="380"/>
        <v>9.834191710535471</v>
      </c>
      <c r="AB1013" s="1">
        <f t="shared" si="380"/>
        <v>9.103768511558032</v>
      </c>
      <c r="AC1013" s="1">
        <f t="shared" si="380"/>
        <v>8.4275966496816253</v>
      </c>
      <c r="AD1013" s="1">
        <f t="shared" si="381"/>
        <v>7.8016466696789655</v>
      </c>
      <c r="AE1013" s="1">
        <f t="shared" si="381"/>
        <v>7.2221883994427118</v>
      </c>
      <c r="AF1013" s="1">
        <f t="shared" si="381"/>
        <v>6.6857687210783725</v>
      </c>
      <c r="AG1013" s="1">
        <f t="shared" si="382"/>
        <v>6.1891909930235407</v>
      </c>
      <c r="AH1013" s="1">
        <f t="shared" si="382"/>
        <v>5.7294960005653905</v>
      </c>
      <c r="AI1013" s="1">
        <f t="shared" si="383"/>
        <v>5.3039443212364201</v>
      </c>
      <c r="AJ1013">
        <v>4.91</v>
      </c>
      <c r="AK1013">
        <v>6.51</v>
      </c>
      <c r="AL1013">
        <v>2.67</v>
      </c>
      <c r="AM1013">
        <v>1.19</v>
      </c>
      <c r="AN1013" t="s">
        <v>10124</v>
      </c>
      <c r="AO1013" t="s">
        <v>8282</v>
      </c>
      <c r="AP1013" t="s">
        <v>10362</v>
      </c>
      <c r="AQ1013" t="s">
        <v>10262</v>
      </c>
      <c r="AR1013" t="s">
        <v>8111</v>
      </c>
      <c r="AS1013" t="s">
        <v>9962</v>
      </c>
      <c r="AT1013" t="s">
        <v>6873</v>
      </c>
      <c r="AU1013">
        <v>10.67</v>
      </c>
      <c r="AV1013">
        <v>8.1999999999999993</v>
      </c>
      <c r="AW1013" t="s">
        <v>10168</v>
      </c>
      <c r="AX1013" t="s">
        <v>10089</v>
      </c>
      <c r="AY1013" t="s">
        <v>10100</v>
      </c>
      <c r="AZ1013" t="s">
        <v>9051</v>
      </c>
      <c r="BA1013" t="s">
        <v>9534</v>
      </c>
      <c r="BB1013" t="s">
        <v>6100</v>
      </c>
      <c r="BC1013" t="s">
        <v>7616</v>
      </c>
      <c r="BD1013" t="s">
        <v>10255</v>
      </c>
      <c r="BE1013" t="s">
        <v>9065</v>
      </c>
      <c r="BF1013">
        <v>3.79</v>
      </c>
      <c r="BG1013" t="s">
        <v>7337</v>
      </c>
      <c r="BH1013" t="s">
        <v>6870</v>
      </c>
      <c r="BI1013" t="s">
        <v>9806</v>
      </c>
      <c r="BJ1013" t="s">
        <v>9055</v>
      </c>
      <c r="BK1013" t="s">
        <v>9865</v>
      </c>
      <c r="BL1013" t="s">
        <v>10116</v>
      </c>
      <c r="BM1013" t="s">
        <v>9052</v>
      </c>
      <c r="BN1013" t="s">
        <v>9174</v>
      </c>
      <c r="BO1013" t="s">
        <v>6870</v>
      </c>
      <c r="BP1013">
        <v>4.29</v>
      </c>
      <c r="BQ1013">
        <f t="shared" si="384"/>
        <v>8.023305931495317E-2</v>
      </c>
      <c r="BR1013">
        <f t="shared" si="385"/>
        <v>-0.1930265723452701</v>
      </c>
    </row>
    <row r="1014" spans="1:70" hidden="1" x14ac:dyDescent="0.3">
      <c r="A1014" t="s">
        <v>7833</v>
      </c>
      <c r="B1014" t="s">
        <v>7834</v>
      </c>
      <c r="C1014" t="str">
        <f>VLOOKUP(historical_emissions[[#This Row],[Country]],'Liste-Pays'!A:B,2,0)</f>
        <v>ODA-EXCLUDED</v>
      </c>
      <c r="D1014" t="s">
        <v>41</v>
      </c>
      <c r="E1014" t="s">
        <v>535</v>
      </c>
      <c r="F1014" t="s">
        <v>43</v>
      </c>
      <c r="G1014" t="s">
        <v>44</v>
      </c>
      <c r="H1014">
        <f t="shared" si="362"/>
        <v>1052.439619565218</v>
      </c>
      <c r="I1014">
        <f t="shared" si="363"/>
        <v>894.37559395554786</v>
      </c>
      <c r="J1014">
        <f t="shared" si="364"/>
        <v>760.05092187026878</v>
      </c>
      <c r="K1014">
        <f t="shared" si="365"/>
        <v>645.90023222900811</v>
      </c>
      <c r="L1014">
        <f t="shared" si="366"/>
        <v>548.89363066215094</v>
      </c>
      <c r="M1014">
        <f t="shared" si="367"/>
        <v>466.45627722062113</v>
      </c>
      <c r="N1014">
        <f t="shared" si="368"/>
        <v>396.40004256570489</v>
      </c>
      <c r="O1014">
        <f t="shared" si="369"/>
        <v>336.86542859358502</v>
      </c>
      <c r="P1014">
        <f t="shared" si="370"/>
        <v>286.27221189748042</v>
      </c>
      <c r="Q1014">
        <f t="shared" si="371"/>
        <v>243.27750000000015</v>
      </c>
      <c r="R1014">
        <f t="shared" si="372"/>
        <v>206.74008704500099</v>
      </c>
      <c r="S1014">
        <f t="shared" si="373"/>
        <v>175.69016284438374</v>
      </c>
      <c r="T1014">
        <f t="shared" si="374"/>
        <v>149.30357126901694</v>
      </c>
      <c r="U1014">
        <f t="shared" si="375"/>
        <v>126.87993472592431</v>
      </c>
      <c r="V1014">
        <f t="shared" si="376"/>
        <v>107.82406408114858</v>
      </c>
      <c r="W1014">
        <f t="shared" si="377"/>
        <v>91.630160593077491</v>
      </c>
      <c r="X1014">
        <f t="shared" si="378"/>
        <v>77.868390529170384</v>
      </c>
      <c r="Y1014">
        <f t="shared" si="379"/>
        <v>66.173476117005507</v>
      </c>
      <c r="Z1014" s="1">
        <f t="shared" si="380"/>
        <v>56.235000000000021</v>
      </c>
      <c r="AA1014" s="1">
        <f t="shared" si="380"/>
        <v>44.049087422822396</v>
      </c>
      <c r="AB1014" s="1">
        <f t="shared" si="380"/>
        <v>34.503816178242189</v>
      </c>
      <c r="AC1014" s="1">
        <f t="shared" si="380"/>
        <v>27.026969240799918</v>
      </c>
      <c r="AD1014" s="1">
        <f t="shared" si="381"/>
        <v>21.170326858040848</v>
      </c>
      <c r="AE1014" s="1">
        <f t="shared" si="381"/>
        <v>16.582796808741282</v>
      </c>
      <c r="AF1014" s="1">
        <f t="shared" si="381"/>
        <v>12.989367232918019</v>
      </c>
      <c r="AG1014" s="1">
        <f t="shared" si="382"/>
        <v>10.174620304258029</v>
      </c>
      <c r="AH1014" s="1">
        <f t="shared" si="382"/>
        <v>7.9698184276035491</v>
      </c>
      <c r="AI1014" s="1">
        <f t="shared" si="383"/>
        <v>6.2427888087761989</v>
      </c>
      <c r="AJ1014">
        <v>4.8899999999999997</v>
      </c>
      <c r="AK1014">
        <v>5.5</v>
      </c>
      <c r="AL1014">
        <v>2.35</v>
      </c>
      <c r="AM1014">
        <v>1.99</v>
      </c>
      <c r="AN1014" t="s">
        <v>9969</v>
      </c>
      <c r="AO1014" t="s">
        <v>10103</v>
      </c>
      <c r="AP1014" t="s">
        <v>9793</v>
      </c>
      <c r="AQ1014" t="s">
        <v>10329</v>
      </c>
      <c r="AR1014" t="s">
        <v>10093</v>
      </c>
      <c r="AS1014" t="s">
        <v>8788</v>
      </c>
      <c r="AT1014" t="s">
        <v>10252</v>
      </c>
      <c r="AU1014">
        <v>0.49</v>
      </c>
      <c r="AV1014">
        <v>0.46</v>
      </c>
      <c r="AW1014" t="s">
        <v>7624</v>
      </c>
      <c r="AX1014" t="s">
        <v>9466</v>
      </c>
      <c r="AY1014" t="s">
        <v>9466</v>
      </c>
      <c r="AZ1014" t="s">
        <v>9465</v>
      </c>
      <c r="BA1014" t="s">
        <v>9469</v>
      </c>
      <c r="BB1014" t="s">
        <v>9469</v>
      </c>
      <c r="BC1014" t="s">
        <v>9469</v>
      </c>
      <c r="BD1014" t="s">
        <v>9469</v>
      </c>
      <c r="BE1014" t="s">
        <v>9378</v>
      </c>
      <c r="BF1014">
        <v>0.04</v>
      </c>
      <c r="BG1014" t="s">
        <v>9379</v>
      </c>
      <c r="BH1014" t="s">
        <v>9379</v>
      </c>
      <c r="BI1014" t="s">
        <v>9379</v>
      </c>
      <c r="BJ1014" t="s">
        <v>9379</v>
      </c>
      <c r="BK1014" t="s">
        <v>8310</v>
      </c>
      <c r="BL1014" t="s">
        <v>8310</v>
      </c>
      <c r="BM1014" t="s">
        <v>8310</v>
      </c>
      <c r="BN1014" t="s">
        <v>8310</v>
      </c>
      <c r="BO1014" t="s">
        <v>8994</v>
      </c>
      <c r="BQ1014">
        <f t="shared" si="384"/>
        <v>0.27664392817509187</v>
      </c>
      <c r="BR1014">
        <f t="shared" si="385"/>
        <v>0.17673114816405233</v>
      </c>
    </row>
    <row r="1015" spans="1:70" hidden="1" x14ac:dyDescent="0.3">
      <c r="A1015" t="s">
        <v>10157</v>
      </c>
      <c r="B1015" t="s">
        <v>10158</v>
      </c>
      <c r="C1015" t="str">
        <f>VLOOKUP(historical_emissions[[#This Row],[Country]],'Liste-Pays'!A:B,2,0)</f>
        <v>AFR</v>
      </c>
      <c r="D1015" t="s">
        <v>41</v>
      </c>
      <c r="E1015" t="s">
        <v>42</v>
      </c>
      <c r="F1015" t="s">
        <v>302</v>
      </c>
      <c r="G1015" t="s">
        <v>44</v>
      </c>
      <c r="H1015">
        <f t="shared" si="362"/>
        <v>29.251686254897077</v>
      </c>
      <c r="I1015">
        <f t="shared" si="363"/>
        <v>27.644257610534659</v>
      </c>
      <c r="J1015">
        <f t="shared" si="364"/>
        <v>26.125159834492159</v>
      </c>
      <c r="K1015">
        <f t="shared" si="365"/>
        <v>24.689538999147022</v>
      </c>
      <c r="L1015">
        <f t="shared" si="366"/>
        <v>23.332807908244941</v>
      </c>
      <c r="M1015">
        <f t="shared" si="367"/>
        <v>22.050631439569056</v>
      </c>
      <c r="N1015">
        <f t="shared" si="368"/>
        <v>20.838912693053789</v>
      </c>
      <c r="O1015">
        <f t="shared" si="369"/>
        <v>19.69377990008277</v>
      </c>
      <c r="P1015">
        <f t="shared" si="370"/>
        <v>18.611574052142561</v>
      </c>
      <c r="Q1015">
        <f t="shared" si="371"/>
        <v>17.588837209302337</v>
      </c>
      <c r="R1015">
        <f t="shared" si="372"/>
        <v>16.622301451162006</v>
      </c>
      <c r="S1015">
        <f t="shared" si="373"/>
        <v>15.708878434964035</v>
      </c>
      <c r="T1015">
        <f t="shared" si="374"/>
        <v>14.845649527504351</v>
      </c>
      <c r="U1015">
        <f t="shared" si="375"/>
        <v>14.029856479311075</v>
      </c>
      <c r="V1015">
        <f t="shared" si="376"/>
        <v>13.258892611292602</v>
      </c>
      <c r="W1015">
        <f t="shared" si="377"/>
        <v>12.530294485693982</v>
      </c>
      <c r="X1015">
        <f t="shared" si="378"/>
        <v>11.841734034748047</v>
      </c>
      <c r="Y1015">
        <f t="shared" si="379"/>
        <v>11.191011121870206</v>
      </c>
      <c r="Z1015" s="1">
        <f t="shared" si="380"/>
        <v>10.576046511627915</v>
      </c>
      <c r="AA1015" s="1">
        <f t="shared" si="380"/>
        <v>9.7908839462863444</v>
      </c>
      <c r="AB1015" s="1">
        <f t="shared" si="380"/>
        <v>9.0640116175975685</v>
      </c>
      <c r="AC1015" s="1">
        <f t="shared" si="380"/>
        <v>8.3911020756308066</v>
      </c>
      <c r="AD1015" s="1">
        <f t="shared" si="381"/>
        <v>7.7681491390583721</v>
      </c>
      <c r="AE1015" s="1">
        <f t="shared" si="381"/>
        <v>7.1914440442695859</v>
      </c>
      <c r="AF1015" s="1">
        <f t="shared" si="381"/>
        <v>6.6575533651674252</v>
      </c>
      <c r="AG1015" s="1">
        <f t="shared" si="382"/>
        <v>6.1632985721929323</v>
      </c>
      <c r="AH1015" s="1">
        <f t="shared" si="382"/>
        <v>5.7057371088816131</v>
      </c>
      <c r="AI1015" s="1">
        <f t="shared" si="383"/>
        <v>5.2821448732906866</v>
      </c>
      <c r="AJ1015">
        <v>4.8899999999999997</v>
      </c>
      <c r="AK1015">
        <v>4.75</v>
      </c>
      <c r="AL1015">
        <v>4.97</v>
      </c>
      <c r="AM1015">
        <v>4.6399999999999997</v>
      </c>
      <c r="AN1015" t="s">
        <v>6095</v>
      </c>
      <c r="AO1015" t="s">
        <v>9577</v>
      </c>
      <c r="AP1015" t="s">
        <v>9916</v>
      </c>
      <c r="AQ1015" t="s">
        <v>10256</v>
      </c>
      <c r="AR1015" t="s">
        <v>9911</v>
      </c>
      <c r="AS1015" t="s">
        <v>9764</v>
      </c>
      <c r="AT1015" t="s">
        <v>9536</v>
      </c>
      <c r="AU1015">
        <v>2.68</v>
      </c>
      <c r="AV1015">
        <v>2.79</v>
      </c>
      <c r="AW1015" t="s">
        <v>9373</v>
      </c>
      <c r="AX1015" t="s">
        <v>7343</v>
      </c>
      <c r="AY1015" t="s">
        <v>10039</v>
      </c>
      <c r="AZ1015" t="s">
        <v>6100</v>
      </c>
      <c r="BA1015" t="s">
        <v>10353</v>
      </c>
      <c r="BB1015" t="s">
        <v>9872</v>
      </c>
      <c r="BC1015" t="s">
        <v>10205</v>
      </c>
      <c r="BD1015" t="s">
        <v>9791</v>
      </c>
      <c r="BE1015" t="s">
        <v>9767</v>
      </c>
      <c r="BF1015">
        <v>1.29</v>
      </c>
      <c r="BG1015" t="s">
        <v>9705</v>
      </c>
      <c r="BH1015" t="s">
        <v>9551</v>
      </c>
      <c r="BI1015" t="s">
        <v>10106</v>
      </c>
      <c r="BJ1015" t="s">
        <v>10282</v>
      </c>
      <c r="BK1015" t="s">
        <v>9705</v>
      </c>
      <c r="BL1015" t="s">
        <v>10236</v>
      </c>
      <c r="BM1015" t="s">
        <v>9815</v>
      </c>
      <c r="BN1015" t="s">
        <v>10040</v>
      </c>
      <c r="BO1015" t="s">
        <v>9792</v>
      </c>
      <c r="BP1015">
        <v>1.25</v>
      </c>
      <c r="BQ1015">
        <f t="shared" si="384"/>
        <v>8.019322562181741E-2</v>
      </c>
      <c r="BR1015">
        <f t="shared" si="385"/>
        <v>5.8146927546712579E-2</v>
      </c>
    </row>
    <row r="1016" spans="1:70" hidden="1" x14ac:dyDescent="0.3">
      <c r="A1016" t="s">
        <v>8797</v>
      </c>
      <c r="B1016" t="s">
        <v>8798</v>
      </c>
      <c r="C1016" t="str">
        <f>VLOOKUP(historical_emissions[[#This Row],[Country]],'Liste-Pays'!A:B,2,0)</f>
        <v>CSA</v>
      </c>
      <c r="D1016" t="s">
        <v>41</v>
      </c>
      <c r="E1016" t="s">
        <v>70</v>
      </c>
      <c r="F1016" t="s">
        <v>43</v>
      </c>
      <c r="G1016" t="s">
        <v>44</v>
      </c>
      <c r="H1016">
        <f t="shared" si="362"/>
        <v>7.7330750039600833</v>
      </c>
      <c r="I1016">
        <f t="shared" si="363"/>
        <v>7.6159802436634374</v>
      </c>
      <c r="J1016">
        <f t="shared" si="364"/>
        <v>7.5006585403825206</v>
      </c>
      <c r="K1016">
        <f t="shared" si="365"/>
        <v>7.3870830463645119</v>
      </c>
      <c r="L1016">
        <f t="shared" si="366"/>
        <v>7.2752273203871347</v>
      </c>
      <c r="M1016">
        <f t="shared" si="367"/>
        <v>7.1650653216029401</v>
      </c>
      <c r="N1016">
        <f t="shared" si="368"/>
        <v>7.0565714034768057</v>
      </c>
      <c r="O1016">
        <f t="shared" si="369"/>
        <v>6.9497203078152294</v>
      </c>
      <c r="P1016">
        <f t="shared" si="370"/>
        <v>6.8444871588860359</v>
      </c>
      <c r="Q1016">
        <f t="shared" si="371"/>
        <v>6.740847457627118</v>
      </c>
      <c r="R1016">
        <f t="shared" si="372"/>
        <v>6.6387770759428735</v>
      </c>
      <c r="S1016">
        <f t="shared" si="373"/>
        <v>6.5382522510870036</v>
      </c>
      <c r="T1016">
        <f t="shared" si="374"/>
        <v>6.4392495801303689</v>
      </c>
      <c r="U1016">
        <f t="shared" si="375"/>
        <v>6.3417460145126139</v>
      </c>
      <c r="V1016">
        <f t="shared" si="376"/>
        <v>6.245718854676289</v>
      </c>
      <c r="W1016">
        <f t="shared" si="377"/>
        <v>6.1511457447822249</v>
      </c>
      <c r="X1016">
        <f t="shared" si="378"/>
        <v>6.0580046675049246</v>
      </c>
      <c r="Y1016">
        <f t="shared" si="379"/>
        <v>5.9662739389067685</v>
      </c>
      <c r="Z1016" s="1">
        <f t="shared" si="380"/>
        <v>5.87593220338983</v>
      </c>
      <c r="AA1016" s="1">
        <f t="shared" si="380"/>
        <v>5.7654435669083135</v>
      </c>
      <c r="AB1016" s="1">
        <f t="shared" si="380"/>
        <v>5.6570325137563842</v>
      </c>
      <c r="AC1016" s="1">
        <f t="shared" si="380"/>
        <v>5.5506599779031003</v>
      </c>
      <c r="AD1016" s="1">
        <f t="shared" si="381"/>
        <v>5.4462876278992605</v>
      </c>
      <c r="AE1016" s="1">
        <f t="shared" si="381"/>
        <v>5.3438778530646243</v>
      </c>
      <c r="AF1016" s="1">
        <f t="shared" si="381"/>
        <v>5.2433937499348673</v>
      </c>
      <c r="AG1016" s="1">
        <f t="shared" si="382"/>
        <v>5.1447991089633822</v>
      </c>
      <c r="AH1016" s="1">
        <f t="shared" si="382"/>
        <v>5.0480584014731305</v>
      </c>
      <c r="AI1016" s="1">
        <f t="shared" si="383"/>
        <v>4.9531367668538504</v>
      </c>
      <c r="AJ1016">
        <v>4.8600000000000003</v>
      </c>
      <c r="AK1016">
        <v>4.76</v>
      </c>
      <c r="AL1016">
        <v>4.29</v>
      </c>
      <c r="AM1016">
        <v>4.91</v>
      </c>
      <c r="AN1016" t="s">
        <v>7336</v>
      </c>
      <c r="AO1016" t="s">
        <v>10004</v>
      </c>
      <c r="AP1016" t="s">
        <v>10149</v>
      </c>
      <c r="AQ1016" t="s">
        <v>10031</v>
      </c>
      <c r="AR1016" t="s">
        <v>10154</v>
      </c>
      <c r="AS1016" t="s">
        <v>9961</v>
      </c>
      <c r="AT1016" t="s">
        <v>8284</v>
      </c>
      <c r="AU1016">
        <v>4.49</v>
      </c>
      <c r="AV1016">
        <v>4.28</v>
      </c>
      <c r="AW1016" t="s">
        <v>10152</v>
      </c>
      <c r="AX1016" t="s">
        <v>9057</v>
      </c>
      <c r="AY1016" t="s">
        <v>7335</v>
      </c>
      <c r="AZ1016" t="s">
        <v>8278</v>
      </c>
      <c r="BA1016" t="s">
        <v>6870</v>
      </c>
      <c r="BB1016" t="s">
        <v>8463</v>
      </c>
      <c r="BC1016" t="s">
        <v>10152</v>
      </c>
      <c r="BD1016" t="s">
        <v>10290</v>
      </c>
      <c r="BE1016" t="s">
        <v>9915</v>
      </c>
      <c r="BF1016">
        <v>3.54</v>
      </c>
      <c r="BG1016" t="s">
        <v>9917</v>
      </c>
      <c r="BH1016" t="s">
        <v>9680</v>
      </c>
      <c r="BI1016" t="s">
        <v>9487</v>
      </c>
      <c r="BJ1016" t="s">
        <v>9228</v>
      </c>
      <c r="BK1016" t="s">
        <v>10090</v>
      </c>
      <c r="BL1016" t="s">
        <v>7340</v>
      </c>
      <c r="BM1016" t="s">
        <v>10039</v>
      </c>
      <c r="BN1016" t="s">
        <v>10169</v>
      </c>
      <c r="BO1016" t="s">
        <v>10361</v>
      </c>
      <c r="BP1016">
        <v>1.84</v>
      </c>
      <c r="BQ1016">
        <f t="shared" si="384"/>
        <v>1.9163943797088523E-2</v>
      </c>
      <c r="BR1016">
        <f t="shared" si="385"/>
        <v>1.5374877107128704E-2</v>
      </c>
    </row>
    <row r="1017" spans="1:70" hidden="1" x14ac:dyDescent="0.3">
      <c r="A1017" t="s">
        <v>9833</v>
      </c>
      <c r="B1017" t="s">
        <v>9834</v>
      </c>
      <c r="C1017" t="str">
        <f>VLOOKUP(historical_emissions[[#This Row],[Country]],'Liste-Pays'!A:B,2,0)</f>
        <v>CSA</v>
      </c>
      <c r="D1017" t="s">
        <v>41</v>
      </c>
      <c r="E1017" t="s">
        <v>42</v>
      </c>
      <c r="F1017" t="s">
        <v>148</v>
      </c>
      <c r="G1017" t="s">
        <v>44</v>
      </c>
      <c r="H1017">
        <f t="shared" si="362"/>
        <v>5.4962424262757077</v>
      </c>
      <c r="I1017">
        <f t="shared" si="363"/>
        <v>5.632713239878063</v>
      </c>
      <c r="J1017">
        <f t="shared" si="364"/>
        <v>5.7725726017868491</v>
      </c>
      <c r="K1017">
        <f t="shared" si="365"/>
        <v>5.9159046491103737</v>
      </c>
      <c r="L1017">
        <f t="shared" si="366"/>
        <v>6.0627956080677849</v>
      </c>
      <c r="M1017">
        <f t="shared" si="367"/>
        <v>6.2133338458613538</v>
      </c>
      <c r="N1017">
        <f t="shared" si="368"/>
        <v>6.3676099238367421</v>
      </c>
      <c r="O1017">
        <f t="shared" si="369"/>
        <v>6.5257166519632275</v>
      </c>
      <c r="P1017">
        <f t="shared" si="370"/>
        <v>6.6877491446666681</v>
      </c>
      <c r="Q1017">
        <f t="shared" si="371"/>
        <v>6.8538048780487841</v>
      </c>
      <c r="R1017">
        <f t="shared" si="372"/>
        <v>7.0239837485271925</v>
      </c>
      <c r="S1017">
        <f t="shared" si="373"/>
        <v>7.1983881329314583</v>
      </c>
      <c r="T1017">
        <f t="shared" si="374"/>
        <v>7.3771229500913256</v>
      </c>
      <c r="U1017">
        <f t="shared" si="375"/>
        <v>7.5602957239541695</v>
      </c>
      <c r="V1017">
        <f t="shared" si="376"/>
        <v>7.7480166482696493</v>
      </c>
      <c r="W1017">
        <f t="shared" si="377"/>
        <v>7.940398652880468</v>
      </c>
      <c r="X1017">
        <f t="shared" si="378"/>
        <v>8.1375574716591217</v>
      </c>
      <c r="Y1017">
        <f t="shared" si="379"/>
        <v>8.3396117121315072</v>
      </c>
      <c r="Z1017" s="1">
        <f t="shared" si="380"/>
        <v>8.5466829268292752</v>
      </c>
      <c r="AA1017" s="1">
        <f t="shared" si="380"/>
        <v>8.0709106042582803</v>
      </c>
      <c r="AB1017" s="1">
        <f t="shared" si="380"/>
        <v>7.6216233291451738</v>
      </c>
      <c r="AC1017" s="1">
        <f t="shared" si="380"/>
        <v>7.1973467455731264</v>
      </c>
      <c r="AD1017" s="1">
        <f t="shared" si="381"/>
        <v>6.7966885713075591</v>
      </c>
      <c r="AE1017" s="1">
        <f t="shared" si="381"/>
        <v>6.4183340289608726</v>
      </c>
      <c r="AF1017" s="1">
        <f t="shared" si="381"/>
        <v>6.0610415314927302</v>
      </c>
      <c r="AG1017" s="1">
        <f t="shared" si="382"/>
        <v>5.7236386078876818</v>
      </c>
      <c r="AH1017" s="1">
        <f t="shared" si="382"/>
        <v>5.4050180556400518</v>
      </c>
      <c r="AI1017" s="1">
        <f t="shared" si="383"/>
        <v>5.1041343074203143</v>
      </c>
      <c r="AJ1017">
        <v>4.82</v>
      </c>
      <c r="AK1017">
        <v>4.68</v>
      </c>
      <c r="AL1017">
        <v>5.13</v>
      </c>
      <c r="AM1017">
        <v>5.83</v>
      </c>
      <c r="AN1017" t="s">
        <v>9216</v>
      </c>
      <c r="AO1017" t="s">
        <v>10193</v>
      </c>
      <c r="AP1017" t="s">
        <v>9516</v>
      </c>
      <c r="AQ1017" t="s">
        <v>9641</v>
      </c>
      <c r="AR1017" t="s">
        <v>10076</v>
      </c>
      <c r="AS1017" t="s">
        <v>9408</v>
      </c>
      <c r="AT1017" t="s">
        <v>8068</v>
      </c>
      <c r="AU1017">
        <v>7.24</v>
      </c>
      <c r="AV1017">
        <v>7.27</v>
      </c>
      <c r="AW1017" t="s">
        <v>9501</v>
      </c>
      <c r="AX1017" t="s">
        <v>10153</v>
      </c>
      <c r="AY1017" t="s">
        <v>8649</v>
      </c>
      <c r="AZ1017" t="s">
        <v>9753</v>
      </c>
      <c r="BA1017" t="s">
        <v>10086</v>
      </c>
      <c r="BB1017" t="s">
        <v>8184</v>
      </c>
      <c r="BC1017" t="s">
        <v>9516</v>
      </c>
      <c r="BD1017" t="s">
        <v>8286</v>
      </c>
      <c r="BE1017" t="s">
        <v>9057</v>
      </c>
      <c r="BF1017">
        <v>4.0999999999999996</v>
      </c>
      <c r="BG1017" t="s">
        <v>10117</v>
      </c>
      <c r="BH1017" t="s">
        <v>9381</v>
      </c>
      <c r="BI1017" t="s">
        <v>4952</v>
      </c>
      <c r="BJ1017" t="s">
        <v>10267</v>
      </c>
      <c r="BK1017" t="s">
        <v>10258</v>
      </c>
      <c r="BL1017" t="s">
        <v>9224</v>
      </c>
      <c r="BM1017" t="s">
        <v>6584</v>
      </c>
      <c r="BN1017" t="s">
        <v>8665</v>
      </c>
      <c r="BO1017" t="s">
        <v>8874</v>
      </c>
      <c r="BP1017">
        <v>9</v>
      </c>
      <c r="BQ1017">
        <f t="shared" si="384"/>
        <v>5.894902643574973E-2</v>
      </c>
      <c r="BR1017">
        <f t="shared" si="385"/>
        <v>-2.4228255157066947E-2</v>
      </c>
    </row>
    <row r="1018" spans="1:70" hidden="1" x14ac:dyDescent="0.3">
      <c r="A1018" t="s">
        <v>8464</v>
      </c>
      <c r="B1018" t="s">
        <v>8465</v>
      </c>
      <c r="C1018" t="str">
        <f>VLOOKUP(historical_emissions[[#This Row],[Country]],'Liste-Pays'!A:B,2,0)</f>
        <v>AFR</v>
      </c>
      <c r="D1018" t="s">
        <v>41</v>
      </c>
      <c r="E1018" t="s">
        <v>174</v>
      </c>
      <c r="F1018" t="s">
        <v>43</v>
      </c>
      <c r="G1018" t="s">
        <v>44</v>
      </c>
      <c r="H1018">
        <f t="shared" si="362"/>
        <v>6.9763248905790265</v>
      </c>
      <c r="I1018">
        <f t="shared" si="363"/>
        <v>6.927727470545431</v>
      </c>
      <c r="J1018">
        <f t="shared" si="364"/>
        <v>6.8794685825141384</v>
      </c>
      <c r="K1018">
        <f t="shared" si="365"/>
        <v>6.8315458682546808</v>
      </c>
      <c r="L1018">
        <f t="shared" si="366"/>
        <v>6.7839569859641387</v>
      </c>
      <c r="M1018">
        <f t="shared" si="367"/>
        <v>6.7366996101527059</v>
      </c>
      <c r="N1018">
        <f t="shared" si="368"/>
        <v>6.6897714315300529</v>
      </c>
      <c r="O1018">
        <f t="shared" si="369"/>
        <v>6.643170156892479</v>
      </c>
      <c r="P1018">
        <f t="shared" si="370"/>
        <v>6.5968935090108527</v>
      </c>
      <c r="Q1018">
        <f t="shared" si="371"/>
        <v>6.5509392265193318</v>
      </c>
      <c r="R1018">
        <f t="shared" si="372"/>
        <v>6.5053050638048582</v>
      </c>
      <c r="S1018">
        <f t="shared" si="373"/>
        <v>6.4599887908974249</v>
      </c>
      <c r="T1018">
        <f t="shared" si="374"/>
        <v>6.4149881933611042</v>
      </c>
      <c r="U1018">
        <f t="shared" si="375"/>
        <v>6.3703010721858391</v>
      </c>
      <c r="V1018">
        <f t="shared" si="376"/>
        <v>6.3259252436799818</v>
      </c>
      <c r="W1018">
        <f t="shared" si="377"/>
        <v>6.2818585393635882</v>
      </c>
      <c r="X1018">
        <f t="shared" si="378"/>
        <v>6.2380988058624522</v>
      </c>
      <c r="Y1018">
        <f t="shared" si="379"/>
        <v>6.1946439048028763</v>
      </c>
      <c r="Z1018" s="1">
        <f t="shared" si="380"/>
        <v>6.1514917127071795</v>
      </c>
      <c r="AA1018" s="1">
        <f t="shared" si="380"/>
        <v>6.0032593059247459</v>
      </c>
      <c r="AB1018" s="1">
        <f t="shared" si="380"/>
        <v>5.8585988533034667</v>
      </c>
      <c r="AC1018" s="1">
        <f t="shared" si="380"/>
        <v>5.7174242815156111</v>
      </c>
      <c r="AD1018" s="1">
        <f t="shared" si="381"/>
        <v>5.5796515913411806</v>
      </c>
      <c r="AE1018" s="1">
        <f t="shared" si="381"/>
        <v>5.4451988076881648</v>
      </c>
      <c r="AF1018" s="1">
        <f t="shared" si="381"/>
        <v>5.31398593081716</v>
      </c>
      <c r="AG1018" s="1">
        <f t="shared" si="382"/>
        <v>5.1859348887413246</v>
      </c>
      <c r="AH1018" s="1">
        <f t="shared" si="382"/>
        <v>5.0609694907733553</v>
      </c>
      <c r="AI1018" s="1">
        <f t="shared" si="383"/>
        <v>4.9390153821918368</v>
      </c>
      <c r="AJ1018">
        <v>4.82</v>
      </c>
      <c r="AK1018">
        <v>4.8499999999999996</v>
      </c>
      <c r="AL1018">
        <v>4.43</v>
      </c>
      <c r="AM1018">
        <v>4.92</v>
      </c>
      <c r="AN1018" t="s">
        <v>4948</v>
      </c>
      <c r="AO1018" t="s">
        <v>10030</v>
      </c>
      <c r="AP1018" t="s">
        <v>9785</v>
      </c>
      <c r="AQ1018" t="s">
        <v>9370</v>
      </c>
      <c r="AR1018" t="s">
        <v>9370</v>
      </c>
      <c r="AS1018" t="s">
        <v>8461</v>
      </c>
      <c r="AT1018" t="s">
        <v>9912</v>
      </c>
      <c r="AU1018">
        <v>4.24</v>
      </c>
      <c r="AV1018">
        <v>4.62</v>
      </c>
      <c r="AW1018" t="s">
        <v>10218</v>
      </c>
      <c r="AX1018" t="s">
        <v>8186</v>
      </c>
      <c r="AY1018" t="s">
        <v>10185</v>
      </c>
      <c r="AZ1018" t="s">
        <v>8716</v>
      </c>
      <c r="BA1018" t="s">
        <v>9806</v>
      </c>
      <c r="BB1018" t="s">
        <v>9444</v>
      </c>
      <c r="BC1018" t="s">
        <v>9054</v>
      </c>
      <c r="BD1018" t="s">
        <v>9419</v>
      </c>
      <c r="BE1018" t="s">
        <v>9062</v>
      </c>
      <c r="BF1018">
        <v>3.62</v>
      </c>
      <c r="BG1018" t="s">
        <v>9916</v>
      </c>
      <c r="BH1018" t="s">
        <v>9916</v>
      </c>
      <c r="BI1018" t="s">
        <v>9602</v>
      </c>
      <c r="BJ1018" t="s">
        <v>10258</v>
      </c>
      <c r="BK1018" t="s">
        <v>9918</v>
      </c>
      <c r="BL1018" t="s">
        <v>9966</v>
      </c>
      <c r="BM1018" t="s">
        <v>5584</v>
      </c>
      <c r="BN1018" t="s">
        <v>9577</v>
      </c>
      <c r="BO1018" t="s">
        <v>10276</v>
      </c>
      <c r="BP1018">
        <v>3.39</v>
      </c>
      <c r="BQ1018">
        <f t="shared" si="384"/>
        <v>2.4691988006604992E-2</v>
      </c>
      <c r="BR1018">
        <f t="shared" si="385"/>
        <v>7.0149150988136899E-3</v>
      </c>
    </row>
    <row r="1019" spans="1:70" hidden="1" x14ac:dyDescent="0.3">
      <c r="A1019" t="s">
        <v>920</v>
      </c>
      <c r="B1019" t="s">
        <v>921</v>
      </c>
      <c r="C1019" t="str">
        <f>VLOOKUP(historical_emissions[[#This Row],[Country]],'Liste-Pays'!A:B,2,0)</f>
        <v>WEU</v>
      </c>
      <c r="D1019" t="s">
        <v>41</v>
      </c>
      <c r="E1019" t="s">
        <v>70</v>
      </c>
      <c r="F1019" t="s">
        <v>302</v>
      </c>
      <c r="G1019" t="s">
        <v>44</v>
      </c>
      <c r="H1019">
        <f t="shared" si="362"/>
        <v>4.301997486293013</v>
      </c>
      <c r="I1019">
        <f t="shared" si="363"/>
        <v>4.336525236560024</v>
      </c>
      <c r="J1019">
        <f t="shared" si="364"/>
        <v>4.3713301058960949</v>
      </c>
      <c r="K1019">
        <f t="shared" si="365"/>
        <v>4.4064143184536206</v>
      </c>
      <c r="L1019">
        <f t="shared" si="366"/>
        <v>4.4417801162360009</v>
      </c>
      <c r="M1019">
        <f t="shared" si="367"/>
        <v>4.4774297592409118</v>
      </c>
      <c r="N1019">
        <f t="shared" si="368"/>
        <v>4.5133655256047289</v>
      </c>
      <c r="O1019">
        <f t="shared" si="369"/>
        <v>4.5495897117481059</v>
      </c>
      <c r="P1019">
        <f t="shared" si="370"/>
        <v>4.5861046325227255</v>
      </c>
      <c r="Q1019">
        <f t="shared" si="371"/>
        <v>4.6229126213592258</v>
      </c>
      <c r="R1019">
        <f t="shared" si="372"/>
        <v>4.6600160304163163</v>
      </c>
      <c r="S1019">
        <f t="shared" si="373"/>
        <v>4.6974172307310864</v>
      </c>
      <c r="T1019">
        <f t="shared" si="374"/>
        <v>4.7351186123705249</v>
      </c>
      <c r="U1019">
        <f t="shared" si="375"/>
        <v>4.773122584584252</v>
      </c>
      <c r="V1019">
        <f t="shared" si="376"/>
        <v>4.8114315759584816</v>
      </c>
      <c r="W1019">
        <f t="shared" si="377"/>
        <v>4.8500480345712127</v>
      </c>
      <c r="X1019">
        <f t="shared" si="378"/>
        <v>4.8889744281486722</v>
      </c>
      <c r="Y1019">
        <f t="shared" si="379"/>
        <v>4.9282132442230111</v>
      </c>
      <c r="Z1019" s="1">
        <f t="shared" si="380"/>
        <v>4.9677669902912669</v>
      </c>
      <c r="AA1019" s="1">
        <f t="shared" si="380"/>
        <v>4.9507297455869503</v>
      </c>
      <c r="AB1019" s="1">
        <f t="shared" si="380"/>
        <v>4.9337509311004117</v>
      </c>
      <c r="AC1019" s="1">
        <f t="shared" si="380"/>
        <v>4.9168303464418344</v>
      </c>
      <c r="AD1019" s="1">
        <f t="shared" si="381"/>
        <v>4.89996779190865</v>
      </c>
      <c r="AE1019" s="1">
        <f t="shared" si="381"/>
        <v>4.8831630684831815</v>
      </c>
      <c r="AF1019" s="1">
        <f t="shared" si="381"/>
        <v>4.866415977830294</v>
      </c>
      <c r="AG1019" s="1">
        <f t="shared" si="382"/>
        <v>4.8497263222950551</v>
      </c>
      <c r="AH1019" s="1">
        <f t="shared" si="382"/>
        <v>4.8330939049004016</v>
      </c>
      <c r="AI1019" s="1">
        <f t="shared" si="383"/>
        <v>4.8165185293448136</v>
      </c>
      <c r="AJ1019">
        <v>4.8</v>
      </c>
      <c r="AK1019">
        <v>4.75</v>
      </c>
      <c r="AL1019">
        <v>4.68</v>
      </c>
      <c r="AM1019">
        <v>4.96</v>
      </c>
      <c r="AN1019" t="s">
        <v>10005</v>
      </c>
      <c r="AO1019" t="s">
        <v>9517</v>
      </c>
      <c r="AP1019" t="s">
        <v>9804</v>
      </c>
      <c r="AQ1019" t="s">
        <v>9804</v>
      </c>
      <c r="AR1019" t="s">
        <v>9518</v>
      </c>
      <c r="AS1019" t="s">
        <v>9222</v>
      </c>
      <c r="AT1019" t="s">
        <v>9219</v>
      </c>
      <c r="AU1019">
        <v>5.27</v>
      </c>
      <c r="AV1019">
        <v>5.33</v>
      </c>
      <c r="AW1019" t="s">
        <v>10004</v>
      </c>
      <c r="AX1019" t="s">
        <v>9978</v>
      </c>
      <c r="AY1019" t="s">
        <v>9727</v>
      </c>
      <c r="AZ1019" t="s">
        <v>9507</v>
      </c>
      <c r="BA1019" t="s">
        <v>10080</v>
      </c>
      <c r="BB1019" t="s">
        <v>9442</v>
      </c>
      <c r="BC1019" t="s">
        <v>10004</v>
      </c>
      <c r="BD1019" t="s">
        <v>9988</v>
      </c>
      <c r="BE1019" t="s">
        <v>10080</v>
      </c>
      <c r="BF1019">
        <v>5.15</v>
      </c>
      <c r="BG1019" t="s">
        <v>9065</v>
      </c>
      <c r="BH1019" t="s">
        <v>9758</v>
      </c>
      <c r="BI1019" t="s">
        <v>9625</v>
      </c>
      <c r="BJ1019" t="s">
        <v>10003</v>
      </c>
      <c r="BK1019" t="s">
        <v>10030</v>
      </c>
      <c r="BL1019" t="s">
        <v>9785</v>
      </c>
      <c r="BM1019" t="s">
        <v>9978</v>
      </c>
      <c r="BN1019" t="s">
        <v>9978</v>
      </c>
      <c r="BO1019" t="s">
        <v>6586</v>
      </c>
      <c r="BP1019">
        <v>5.55</v>
      </c>
      <c r="BQ1019">
        <f t="shared" si="384"/>
        <v>3.4413602801695031E-3</v>
      </c>
      <c r="BR1019">
        <f t="shared" si="385"/>
        <v>-7.9620775582988079E-3</v>
      </c>
    </row>
    <row r="1020" spans="1:70" hidden="1" x14ac:dyDescent="0.3">
      <c r="A1020" t="s">
        <v>6653</v>
      </c>
      <c r="B1020" t="s">
        <v>6654</v>
      </c>
      <c r="C1020" t="str">
        <f>VLOOKUP(historical_emissions[[#This Row],[Country]],'Liste-Pays'!A:B,2,0)</f>
        <v>AFR</v>
      </c>
      <c r="D1020" t="s">
        <v>41</v>
      </c>
      <c r="E1020" t="s">
        <v>252</v>
      </c>
      <c r="F1020" t="s">
        <v>302</v>
      </c>
      <c r="G1020" t="s">
        <v>44</v>
      </c>
      <c r="H1020">
        <f t="shared" si="362"/>
        <v>0.18253464918120077</v>
      </c>
      <c r="I1020">
        <f t="shared" si="363"/>
        <v>0.22863474641680573</v>
      </c>
      <c r="J1020">
        <f t="shared" si="364"/>
        <v>0.28637766858819885</v>
      </c>
      <c r="K1020">
        <f t="shared" si="365"/>
        <v>0.35870387310466989</v>
      </c>
      <c r="L1020">
        <f t="shared" si="366"/>
        <v>0.44929644554552156</v>
      </c>
      <c r="M1020">
        <f t="shared" si="367"/>
        <v>0.5627686543572249</v>
      </c>
      <c r="N1020">
        <f t="shared" si="368"/>
        <v>0.70489887348764613</v>
      </c>
      <c r="O1020">
        <f t="shared" si="369"/>
        <v>0.88292483598198024</v>
      </c>
      <c r="P1020">
        <f t="shared" si="370"/>
        <v>1.1059122028905739</v>
      </c>
      <c r="Q1020">
        <f t="shared" si="371"/>
        <v>1.385216216216216</v>
      </c>
      <c r="R1020">
        <f t="shared" si="372"/>
        <v>1.7350599447705266</v>
      </c>
      <c r="S1020">
        <f t="shared" si="373"/>
        <v>2.1732585690992297</v>
      </c>
      <c r="T1020">
        <f t="shared" si="374"/>
        <v>2.7221265884204868</v>
      </c>
      <c r="U1020">
        <f t="shared" si="375"/>
        <v>3.4096141475043336</v>
      </c>
      <c r="V1020">
        <f t="shared" si="376"/>
        <v>4.2707303489538955</v>
      </c>
      <c r="W1020">
        <f t="shared" si="377"/>
        <v>5.3493260305791477</v>
      </c>
      <c r="X1020">
        <f t="shared" si="378"/>
        <v>6.7003267926856838</v>
      </c>
      <c r="Y1020">
        <f t="shared" si="379"/>
        <v>8.392529988291086</v>
      </c>
      <c r="Z1020" s="1">
        <f t="shared" si="380"/>
        <v>10.512108108108109</v>
      </c>
      <c r="AA1020" s="1">
        <f t="shared" si="380"/>
        <v>9.7174963923753914</v>
      </c>
      <c r="AB1020" s="1">
        <f t="shared" si="380"/>
        <v>8.9829494868868416</v>
      </c>
      <c r="AC1020" s="1">
        <f t="shared" si="380"/>
        <v>8.3039270842719084</v>
      </c>
      <c r="AD1020" s="1">
        <f t="shared" si="381"/>
        <v>7.6762320796264305</v>
      </c>
      <c r="AE1020" s="1">
        <f t="shared" si="381"/>
        <v>7.0959846277904122</v>
      </c>
      <c r="AF1020" s="1">
        <f t="shared" si="381"/>
        <v>6.5595981616397792</v>
      </c>
      <c r="AG1020" s="1">
        <f t="shared" si="382"/>
        <v>6.0637572231588068</v>
      </c>
      <c r="AH1020" s="1">
        <f t="shared" si="382"/>
        <v>5.6053969702648665</v>
      </c>
      <c r="AI1020" s="1">
        <f t="shared" si="383"/>
        <v>5.181684232715142</v>
      </c>
      <c r="AJ1020">
        <v>4.79</v>
      </c>
      <c r="AK1020">
        <v>6.39</v>
      </c>
      <c r="AL1020">
        <v>2.56</v>
      </c>
      <c r="AM1020">
        <v>1.07</v>
      </c>
      <c r="AN1020" t="s">
        <v>6864</v>
      </c>
      <c r="AO1020" t="s">
        <v>10365</v>
      </c>
      <c r="AP1020" t="s">
        <v>10328</v>
      </c>
      <c r="AQ1020" t="s">
        <v>10361</v>
      </c>
      <c r="AR1020" t="s">
        <v>10039</v>
      </c>
      <c r="AS1020" t="s">
        <v>9381</v>
      </c>
      <c r="AT1020" t="s">
        <v>7337</v>
      </c>
      <c r="AU1020">
        <v>10.58</v>
      </c>
      <c r="AV1020">
        <v>8.1199999999999992</v>
      </c>
      <c r="AW1020" t="s">
        <v>9229</v>
      </c>
      <c r="AX1020" t="s">
        <v>4572</v>
      </c>
      <c r="AY1020" t="s">
        <v>10178</v>
      </c>
      <c r="AZ1020" t="s">
        <v>9381</v>
      </c>
      <c r="BA1020" t="s">
        <v>9812</v>
      </c>
      <c r="BB1020" t="s">
        <v>9538</v>
      </c>
      <c r="BC1020" t="s">
        <v>10366</v>
      </c>
      <c r="BD1020" t="s">
        <v>4270</v>
      </c>
      <c r="BE1020" t="s">
        <v>10005</v>
      </c>
      <c r="BF1020">
        <v>3.7</v>
      </c>
      <c r="BG1020" t="s">
        <v>9053</v>
      </c>
      <c r="BH1020" t="s">
        <v>3789</v>
      </c>
      <c r="BI1020" t="s">
        <v>8284</v>
      </c>
      <c r="BJ1020" t="s">
        <v>9462</v>
      </c>
      <c r="BK1020" t="s">
        <v>9576</v>
      </c>
      <c r="BL1020" t="s">
        <v>10220</v>
      </c>
      <c r="BM1020" t="s">
        <v>10290</v>
      </c>
      <c r="BN1020" t="s">
        <v>8462</v>
      </c>
      <c r="BO1020" t="s">
        <v>9679</v>
      </c>
      <c r="BP1020">
        <v>4.22</v>
      </c>
      <c r="BQ1020">
        <f t="shared" si="384"/>
        <v>8.1771238562660109E-2</v>
      </c>
      <c r="BR1020">
        <f t="shared" si="385"/>
        <v>-0.20163207018220908</v>
      </c>
    </row>
    <row r="1021" spans="1:70" hidden="1" x14ac:dyDescent="0.3">
      <c r="A1021" t="s">
        <v>1073</v>
      </c>
      <c r="B1021" t="s">
        <v>1074</v>
      </c>
      <c r="C1021" t="str">
        <f>VLOOKUP(historical_emissions[[#This Row],[Country]],'Liste-Pays'!A:B,2,0)</f>
        <v>CAN</v>
      </c>
      <c r="D1021" t="s">
        <v>41</v>
      </c>
      <c r="E1021" t="s">
        <v>70</v>
      </c>
      <c r="F1021" t="s">
        <v>302</v>
      </c>
      <c r="G1021" t="s">
        <v>44</v>
      </c>
      <c r="H1021">
        <f t="shared" si="362"/>
        <v>5.8025777405224241</v>
      </c>
      <c r="I1021">
        <f t="shared" si="363"/>
        <v>5.7682349194297515</v>
      </c>
      <c r="J1021">
        <f t="shared" si="364"/>
        <v>5.7340953578905642</v>
      </c>
      <c r="K1021">
        <f t="shared" si="365"/>
        <v>5.7001578529039216</v>
      </c>
      <c r="L1021">
        <f t="shared" si="366"/>
        <v>5.6664212085888988</v>
      </c>
      <c r="M1021">
        <f t="shared" si="367"/>
        <v>5.6328842361424467</v>
      </c>
      <c r="N1021">
        <f t="shared" si="368"/>
        <v>5.5995457537975017</v>
      </c>
      <c r="O1021">
        <f t="shared" si="369"/>
        <v>5.5664045867813421</v>
      </c>
      <c r="P1021">
        <f t="shared" si="370"/>
        <v>5.5334595672741926</v>
      </c>
      <c r="Q1021">
        <f t="shared" si="371"/>
        <v>5.5007095343680712</v>
      </c>
      <c r="R1021">
        <f t="shared" si="372"/>
        <v>5.4681533340258843</v>
      </c>
      <c r="S1021">
        <f t="shared" si="373"/>
        <v>5.4357898190407594</v>
      </c>
      <c r="T1021">
        <f t="shared" si="374"/>
        <v>5.4036178489956184</v>
      </c>
      <c r="U1021">
        <f t="shared" si="375"/>
        <v>5.3716362902229955</v>
      </c>
      <c r="V1021">
        <f t="shared" si="376"/>
        <v>5.3398440157650873</v>
      </c>
      <c r="W1021">
        <f t="shared" si="377"/>
        <v>5.3082399053340419</v>
      </c>
      <c r="X1021">
        <f t="shared" si="378"/>
        <v>5.2768228452724806</v>
      </c>
      <c r="Y1021">
        <f t="shared" si="379"/>
        <v>5.2455917285142579</v>
      </c>
      <c r="Z1021" s="1">
        <f t="shared" si="380"/>
        <v>5.2145454545454495</v>
      </c>
      <c r="AA1021" s="1">
        <f t="shared" si="380"/>
        <v>5.1693698013172407</v>
      </c>
      <c r="AB1021" s="1">
        <f t="shared" si="380"/>
        <v>5.1245855224978634</v>
      </c>
      <c r="AC1021" s="1">
        <f t="shared" si="380"/>
        <v>5.0801892274572555</v>
      </c>
      <c r="AD1021" s="1">
        <f t="shared" si="381"/>
        <v>5.0361775549397141</v>
      </c>
      <c r="AE1021" s="1">
        <f t="shared" si="381"/>
        <v>4.9925471728094122</v>
      </c>
      <c r="AF1021" s="1">
        <f t="shared" si="381"/>
        <v>4.9492947777981247</v>
      </c>
      <c r="AG1021" s="1">
        <f t="shared" si="382"/>
        <v>4.9064170952551347</v>
      </c>
      <c r="AH1021" s="1">
        <f t="shared" si="382"/>
        <v>4.8639108788993077</v>
      </c>
      <c r="AI1021" s="1">
        <f t="shared" si="383"/>
        <v>4.8217729105733182</v>
      </c>
      <c r="AJ1021">
        <v>4.78</v>
      </c>
      <c r="AK1021">
        <v>4.66</v>
      </c>
      <c r="AL1021">
        <v>4.5199999999999996</v>
      </c>
      <c r="AM1021">
        <v>5.19</v>
      </c>
      <c r="AN1021" t="s">
        <v>9758</v>
      </c>
      <c r="AO1021" t="s">
        <v>9785</v>
      </c>
      <c r="AP1021" t="s">
        <v>9677</v>
      </c>
      <c r="AQ1021" t="s">
        <v>8716</v>
      </c>
      <c r="AR1021" t="s">
        <v>10080</v>
      </c>
      <c r="AS1021" t="s">
        <v>9988</v>
      </c>
      <c r="AT1021" t="s">
        <v>8716</v>
      </c>
      <c r="AU1021">
        <v>5.05</v>
      </c>
      <c r="AV1021">
        <v>4.92</v>
      </c>
      <c r="AW1021" t="s">
        <v>9756</v>
      </c>
      <c r="AX1021" t="s">
        <v>10191</v>
      </c>
      <c r="AY1021" t="s">
        <v>10185</v>
      </c>
      <c r="AZ1021" t="s">
        <v>10135</v>
      </c>
      <c r="BA1021" t="s">
        <v>9786</v>
      </c>
      <c r="BB1021" t="s">
        <v>9980</v>
      </c>
      <c r="BC1021" t="s">
        <v>9905</v>
      </c>
      <c r="BD1021" t="s">
        <v>9064</v>
      </c>
      <c r="BE1021" t="s">
        <v>8284</v>
      </c>
      <c r="BF1021">
        <v>4.51</v>
      </c>
      <c r="BG1021" t="s">
        <v>5583</v>
      </c>
      <c r="BH1021" t="s">
        <v>10151</v>
      </c>
      <c r="BI1021" t="s">
        <v>8782</v>
      </c>
      <c r="BJ1021" t="s">
        <v>6867</v>
      </c>
      <c r="BK1021" t="s">
        <v>6868</v>
      </c>
      <c r="BL1021" t="s">
        <v>6870</v>
      </c>
      <c r="BM1021" t="s">
        <v>9908</v>
      </c>
      <c r="BN1021" t="s">
        <v>9053</v>
      </c>
      <c r="BO1021" t="s">
        <v>9062</v>
      </c>
      <c r="BP1021">
        <v>3.83</v>
      </c>
      <c r="BQ1021">
        <f t="shared" si="384"/>
        <v>8.7391026304013408E-3</v>
      </c>
      <c r="BR1021">
        <f t="shared" si="385"/>
        <v>5.9537833622191894E-3</v>
      </c>
    </row>
    <row r="1022" spans="1:70" hidden="1" x14ac:dyDescent="0.3">
      <c r="A1022" t="s">
        <v>6563</v>
      </c>
      <c r="B1022" t="s">
        <v>6564</v>
      </c>
      <c r="C1022" t="str">
        <f>VLOOKUP(historical_emissions[[#This Row],[Country]],'Liste-Pays'!A:B,2,0)</f>
        <v>ODA-EXCLUDED</v>
      </c>
      <c r="D1022" t="s">
        <v>41</v>
      </c>
      <c r="E1022" t="s">
        <v>42</v>
      </c>
      <c r="F1022" t="s">
        <v>302</v>
      </c>
      <c r="G1022" t="s">
        <v>44</v>
      </c>
      <c r="H1022">
        <f t="shared" si="362"/>
        <v>7.0107867539686302</v>
      </c>
      <c r="I1022">
        <f t="shared" si="363"/>
        <v>7.0649246379687254</v>
      </c>
      <c r="J1022">
        <f t="shared" si="364"/>
        <v>7.1194805792549518</v>
      </c>
      <c r="K1022">
        <f t="shared" si="365"/>
        <v>7.1744578061007767</v>
      </c>
      <c r="L1022">
        <f t="shared" si="366"/>
        <v>7.2298595717086656</v>
      </c>
      <c r="M1022">
        <f t="shared" si="367"/>
        <v>7.2856891544025872</v>
      </c>
      <c r="N1022">
        <f t="shared" si="368"/>
        <v>7.3419498578220033</v>
      </c>
      <c r="O1022">
        <f t="shared" si="369"/>
        <v>7.398645011117357</v>
      </c>
      <c r="P1022">
        <f t="shared" si="370"/>
        <v>7.4557779691470696</v>
      </c>
      <c r="Q1022">
        <f t="shared" si="371"/>
        <v>7.5133521126760625</v>
      </c>
      <c r="R1022">
        <f t="shared" si="372"/>
        <v>7.571370848575806</v>
      </c>
      <c r="S1022">
        <f t="shared" si="373"/>
        <v>7.6298376100259198</v>
      </c>
      <c r="T1022">
        <f t="shared" si="374"/>
        <v>7.6887558567173233</v>
      </c>
      <c r="U1022">
        <f t="shared" si="375"/>
        <v>7.7481290750569602</v>
      </c>
      <c r="V1022">
        <f t="shared" si="376"/>
        <v>7.8079607783741025</v>
      </c>
      <c r="W1022">
        <f t="shared" si="377"/>
        <v>7.8682545071282437</v>
      </c>
      <c r="X1022">
        <f t="shared" si="378"/>
        <v>7.9290138291186043</v>
      </c>
      <c r="Y1022">
        <f t="shared" si="379"/>
        <v>7.99024233969525</v>
      </c>
      <c r="Z1022" s="1">
        <f t="shared" si="380"/>
        <v>8.0519436619718405</v>
      </c>
      <c r="AA1022" s="1">
        <f t="shared" si="380"/>
        <v>7.6428167098378186</v>
      </c>
      <c r="AB1022" s="1">
        <f t="shared" si="380"/>
        <v>7.2544778891152237</v>
      </c>
      <c r="AC1022" s="1">
        <f t="shared" si="380"/>
        <v>6.8858709349813036</v>
      </c>
      <c r="AD1022" s="1">
        <f t="shared" si="381"/>
        <v>6.5359932524383479</v>
      </c>
      <c r="AE1022" s="1">
        <f t="shared" si="381"/>
        <v>6.2038931892985882</v>
      </c>
      <c r="AF1022" s="1">
        <f t="shared" si="381"/>
        <v>5.8886674477313434</v>
      </c>
      <c r="AG1022" s="1">
        <f t="shared" si="382"/>
        <v>5.5894586273319264</v>
      </c>
      <c r="AH1022" s="1">
        <f t="shared" si="382"/>
        <v>5.3054528930295692</v>
      </c>
      <c r="AI1022" s="1">
        <f t="shared" si="383"/>
        <v>5.0358777614911725</v>
      </c>
      <c r="AJ1022">
        <v>4.78</v>
      </c>
      <c r="AK1022">
        <v>5.93</v>
      </c>
      <c r="AL1022">
        <v>5.66</v>
      </c>
      <c r="AM1022">
        <v>5.58</v>
      </c>
      <c r="AN1022" t="s">
        <v>6580</v>
      </c>
      <c r="AO1022" t="s">
        <v>9515</v>
      </c>
      <c r="AP1022" t="s">
        <v>9757</v>
      </c>
      <c r="AQ1022" t="s">
        <v>9878</v>
      </c>
      <c r="AR1022" t="s">
        <v>6578</v>
      </c>
      <c r="AS1022" t="s">
        <v>9958</v>
      </c>
      <c r="AT1022" t="s">
        <v>10029</v>
      </c>
      <c r="AU1022">
        <v>7.28</v>
      </c>
      <c r="AV1022">
        <v>5.98</v>
      </c>
      <c r="AW1022" t="s">
        <v>8669</v>
      </c>
      <c r="AX1022" t="s">
        <v>10038</v>
      </c>
      <c r="AY1022" t="s">
        <v>10181</v>
      </c>
      <c r="AZ1022" t="s">
        <v>10121</v>
      </c>
      <c r="BA1022" t="s">
        <v>4947</v>
      </c>
      <c r="BB1022" t="s">
        <v>10181</v>
      </c>
      <c r="BC1022" t="s">
        <v>9999</v>
      </c>
      <c r="BD1022" t="s">
        <v>9938</v>
      </c>
      <c r="BE1022" t="s">
        <v>10099</v>
      </c>
      <c r="BF1022">
        <v>3.55</v>
      </c>
      <c r="BG1022" t="s">
        <v>3789</v>
      </c>
      <c r="BH1022" t="s">
        <v>9679</v>
      </c>
      <c r="BI1022" t="s">
        <v>9417</v>
      </c>
      <c r="BJ1022" t="s">
        <v>9809</v>
      </c>
      <c r="BK1022" t="s">
        <v>10185</v>
      </c>
      <c r="BL1022" t="s">
        <v>9786</v>
      </c>
      <c r="BM1022" t="s">
        <v>9805</v>
      </c>
      <c r="BN1022" t="s">
        <v>9447</v>
      </c>
      <c r="BO1022" t="s">
        <v>10260</v>
      </c>
      <c r="BP1022">
        <v>4.5199999999999996</v>
      </c>
      <c r="BQ1022">
        <f t="shared" si="384"/>
        <v>5.3530912445851841E-2</v>
      </c>
      <c r="BR1022">
        <f t="shared" si="385"/>
        <v>-7.6629103315758451E-3</v>
      </c>
    </row>
    <row r="1023" spans="1:70" hidden="1" x14ac:dyDescent="0.3">
      <c r="A1023" t="s">
        <v>8071</v>
      </c>
      <c r="B1023" t="s">
        <v>8072</v>
      </c>
      <c r="C1023" t="str">
        <f>VLOOKUP(historical_emissions[[#This Row],[Country]],'Liste-Pays'!A:B,2,0)</f>
        <v>WEU</v>
      </c>
      <c r="D1023" t="s">
        <v>41</v>
      </c>
      <c r="E1023" t="s">
        <v>42</v>
      </c>
      <c r="F1023" t="s">
        <v>302</v>
      </c>
      <c r="G1023" t="s">
        <v>44</v>
      </c>
      <c r="H1023">
        <f t="shared" si="362"/>
        <v>4.3954099053689255</v>
      </c>
      <c r="I1023">
        <f t="shared" si="363"/>
        <v>4.3737103836423517</v>
      </c>
      <c r="J1023">
        <f t="shared" si="364"/>
        <v>4.3521179894086162</v>
      </c>
      <c r="K1023">
        <f t="shared" si="365"/>
        <v>4.3306321937943251</v>
      </c>
      <c r="L1023">
        <f t="shared" si="366"/>
        <v>4.3092524705370572</v>
      </c>
      <c r="M1023">
        <f t="shared" si="367"/>
        <v>4.2879782959724748</v>
      </c>
      <c r="N1023">
        <f t="shared" si="368"/>
        <v>4.2668091490214977</v>
      </c>
      <c r="O1023">
        <f t="shared" si="369"/>
        <v>4.2457445111775405</v>
      </c>
      <c r="P1023">
        <f t="shared" si="370"/>
        <v>4.2247838664938113</v>
      </c>
      <c r="Q1023">
        <f t="shared" si="371"/>
        <v>4.2039267015706763</v>
      </c>
      <c r="R1023">
        <f t="shared" si="372"/>
        <v>4.1831725055430811</v>
      </c>
      <c r="S1023">
        <f t="shared" si="373"/>
        <v>4.1625207700680429</v>
      </c>
      <c r="T1023">
        <f t="shared" si="374"/>
        <v>4.1419709893121963</v>
      </c>
      <c r="U1023">
        <f t="shared" si="375"/>
        <v>4.1215226599394033</v>
      </c>
      <c r="V1023">
        <f t="shared" si="376"/>
        <v>4.1011752810984268</v>
      </c>
      <c r="W1023">
        <f t="shared" si="377"/>
        <v>4.0809283544106609</v>
      </c>
      <c r="X1023">
        <f t="shared" si="378"/>
        <v>4.0607813839579254</v>
      </c>
      <c r="Y1023">
        <f t="shared" si="379"/>
        <v>4.0407338762703198</v>
      </c>
      <c r="Z1023" s="1">
        <f t="shared" si="380"/>
        <v>4.0207853403141325</v>
      </c>
      <c r="AA1023" s="1">
        <f t="shared" si="380"/>
        <v>4.0900784391385709</v>
      </c>
      <c r="AB1023" s="1">
        <f t="shared" si="380"/>
        <v>4.1605657159999589</v>
      </c>
      <c r="AC1023" s="1">
        <f t="shared" si="380"/>
        <v>4.2322677510312126</v>
      </c>
      <c r="AD1023" s="1">
        <f t="shared" si="381"/>
        <v>4.3052054790375474</v>
      </c>
      <c r="AE1023" s="1">
        <f t="shared" si="381"/>
        <v>4.3794001956088016</v>
      </c>
      <c r="AF1023" s="1">
        <f t="shared" si="381"/>
        <v>4.4548735633371015</v>
      </c>
      <c r="AG1023" s="1">
        <f t="shared" si="382"/>
        <v>4.5316476181416734</v>
      </c>
      <c r="AH1023" s="1">
        <f t="shared" si="382"/>
        <v>4.6097447757026604</v>
      </c>
      <c r="AI1023" s="1">
        <f t="shared" si="383"/>
        <v>4.689187838005819</v>
      </c>
      <c r="AJ1023">
        <v>4.7699999999999996</v>
      </c>
      <c r="AK1023">
        <v>4.91</v>
      </c>
      <c r="AL1023">
        <v>5.13</v>
      </c>
      <c r="AM1023">
        <v>5.05</v>
      </c>
      <c r="AN1023" t="s">
        <v>9066</v>
      </c>
      <c r="AO1023" t="s">
        <v>10194</v>
      </c>
      <c r="AP1023" t="s">
        <v>10004</v>
      </c>
      <c r="AQ1023" t="s">
        <v>9960</v>
      </c>
      <c r="AR1023" t="s">
        <v>10150</v>
      </c>
      <c r="AS1023" t="s">
        <v>9786</v>
      </c>
      <c r="AT1023" t="s">
        <v>8285</v>
      </c>
      <c r="AU1023">
        <v>4.84</v>
      </c>
      <c r="AV1023">
        <v>4.83</v>
      </c>
      <c r="AW1023" t="s">
        <v>9055</v>
      </c>
      <c r="AX1023" t="s">
        <v>10136</v>
      </c>
      <c r="AY1023" t="s">
        <v>10150</v>
      </c>
      <c r="AZ1023" t="s">
        <v>9979</v>
      </c>
      <c r="BA1023" t="s">
        <v>9964</v>
      </c>
      <c r="BB1023" t="s">
        <v>10031</v>
      </c>
      <c r="BC1023" t="s">
        <v>9485</v>
      </c>
      <c r="BD1023" t="s">
        <v>9219</v>
      </c>
      <c r="BE1023" t="s">
        <v>10293</v>
      </c>
      <c r="BF1023">
        <v>5.73</v>
      </c>
      <c r="BG1023" t="s">
        <v>9977</v>
      </c>
      <c r="BH1023" t="s">
        <v>9989</v>
      </c>
      <c r="BI1023" t="s">
        <v>10071</v>
      </c>
      <c r="BJ1023" t="s">
        <v>8781</v>
      </c>
      <c r="BK1023" t="s">
        <v>9514</v>
      </c>
      <c r="BL1023" t="s">
        <v>10175</v>
      </c>
      <c r="BM1023" t="s">
        <v>9686</v>
      </c>
      <c r="BN1023" t="s">
        <v>9620</v>
      </c>
      <c r="BO1023" t="s">
        <v>9685</v>
      </c>
      <c r="BP1023">
        <v>6.8</v>
      </c>
      <c r="BQ1023">
        <f t="shared" si="384"/>
        <v>-1.6941753038612228E-2</v>
      </c>
      <c r="BR1023">
        <f t="shared" si="385"/>
        <v>4.9613531357106666E-3</v>
      </c>
    </row>
    <row r="1024" spans="1:70" hidden="1" x14ac:dyDescent="0.3">
      <c r="A1024" t="s">
        <v>10367</v>
      </c>
      <c r="B1024" t="s">
        <v>10368</v>
      </c>
      <c r="C1024" t="str">
        <f>VLOOKUP(historical_emissions[[#This Row],[Country]],'Liste-Pays'!A:B,2,0)</f>
        <v>AFR</v>
      </c>
      <c r="D1024" t="s">
        <v>41</v>
      </c>
      <c r="E1024" t="s">
        <v>42</v>
      </c>
      <c r="F1024" t="s">
        <v>43</v>
      </c>
      <c r="G1024" t="s">
        <v>44</v>
      </c>
      <c r="H1024">
        <f t="shared" si="362"/>
        <v>6.5127357935827614</v>
      </c>
      <c r="I1024">
        <f t="shared" si="363"/>
        <v>6.429481203702915</v>
      </c>
      <c r="J1024">
        <f t="shared" si="364"/>
        <v>6.347290886496757</v>
      </c>
      <c r="K1024">
        <f t="shared" si="365"/>
        <v>6.2661512369927701</v>
      </c>
      <c r="L1024">
        <f t="shared" si="366"/>
        <v>6.1860488241365692</v>
      </c>
      <c r="M1024">
        <f t="shared" si="367"/>
        <v>6.106970388567655</v>
      </c>
      <c r="N1024">
        <f t="shared" si="368"/>
        <v>6.0289028404245926</v>
      </c>
      <c r="O1024">
        <f t="shared" si="369"/>
        <v>5.9518332571782455</v>
      </c>
      <c r="P1024">
        <f t="shared" si="370"/>
        <v>5.875748881492707</v>
      </c>
      <c r="Q1024">
        <f t="shared" si="371"/>
        <v>5.8006371191135777</v>
      </c>
      <c r="R1024">
        <f t="shared" si="372"/>
        <v>5.7264855367832359</v>
      </c>
      <c r="S1024">
        <f t="shared" si="373"/>
        <v>5.6532818601827621</v>
      </c>
      <c r="T1024">
        <f t="shared" si="374"/>
        <v>5.5810139719001679</v>
      </c>
      <c r="U1024">
        <f t="shared" si="375"/>
        <v>5.5096699094245993</v>
      </c>
      <c r="V1024">
        <f t="shared" si="376"/>
        <v>5.4392378631661815</v>
      </c>
      <c r="W1024">
        <f t="shared" si="377"/>
        <v>5.369706174501176</v>
      </c>
      <c r="X1024">
        <f t="shared" si="378"/>
        <v>5.3010633338421291</v>
      </c>
      <c r="Y1024">
        <f t="shared" si="379"/>
        <v>5.2332979787326863</v>
      </c>
      <c r="Z1024" s="1">
        <f t="shared" si="380"/>
        <v>5.1663988919667645</v>
      </c>
      <c r="AA1024" s="1">
        <f t="shared" si="380"/>
        <v>5.1253199194702539</v>
      </c>
      <c r="AB1024" s="1">
        <f t="shared" si="380"/>
        <v>5.0845675733176741</v>
      </c>
      <c r="AC1024" s="1">
        <f t="shared" si="380"/>
        <v>5.0441392564438576</v>
      </c>
      <c r="AD1024" s="1">
        <f t="shared" si="381"/>
        <v>5.0040323924333743</v>
      </c>
      <c r="AE1024" s="1">
        <f t="shared" si="381"/>
        <v>4.9642444253563367</v>
      </c>
      <c r="AF1024" s="1">
        <f t="shared" si="381"/>
        <v>4.9247728196055203</v>
      </c>
      <c r="AG1024" s="1">
        <f t="shared" si="382"/>
        <v>4.8856150597347714</v>
      </c>
      <c r="AH1024" s="1">
        <f t="shared" si="382"/>
        <v>4.8467686502987046</v>
      </c>
      <c r="AI1024" s="1">
        <f t="shared" si="383"/>
        <v>4.8082311156936726</v>
      </c>
      <c r="AJ1024">
        <v>4.7699999999999996</v>
      </c>
      <c r="AK1024">
        <v>4.6399999999999997</v>
      </c>
      <c r="AL1024">
        <v>4.41</v>
      </c>
      <c r="AM1024">
        <v>4.3899999999999997</v>
      </c>
      <c r="AN1024" t="s">
        <v>9058</v>
      </c>
      <c r="AO1024" t="s">
        <v>10284</v>
      </c>
      <c r="AP1024" t="s">
        <v>9853</v>
      </c>
      <c r="AQ1024" t="s">
        <v>6094</v>
      </c>
      <c r="AR1024" t="s">
        <v>8109</v>
      </c>
      <c r="AS1024" t="s">
        <v>9446</v>
      </c>
      <c r="AT1024" t="s">
        <v>4950</v>
      </c>
      <c r="AU1024">
        <v>4.08</v>
      </c>
      <c r="AV1024">
        <v>3.91</v>
      </c>
      <c r="AW1024" t="s">
        <v>3790</v>
      </c>
      <c r="AX1024" t="s">
        <v>9053</v>
      </c>
      <c r="AY1024" t="s">
        <v>10213</v>
      </c>
      <c r="AZ1024" t="s">
        <v>8462</v>
      </c>
      <c r="BA1024" t="s">
        <v>10275</v>
      </c>
      <c r="BB1024" t="s">
        <v>9981</v>
      </c>
      <c r="BC1024" t="s">
        <v>7339</v>
      </c>
      <c r="BD1024" t="s">
        <v>10213</v>
      </c>
      <c r="BE1024" t="s">
        <v>9062</v>
      </c>
      <c r="BF1024">
        <v>3.61</v>
      </c>
      <c r="BG1024" t="s">
        <v>9372</v>
      </c>
      <c r="BH1024" t="s">
        <v>10267</v>
      </c>
      <c r="BI1024" t="s">
        <v>10033</v>
      </c>
      <c r="BJ1024" t="s">
        <v>10156</v>
      </c>
      <c r="BK1024" t="s">
        <v>10156</v>
      </c>
      <c r="BL1024" t="s">
        <v>10155</v>
      </c>
      <c r="BM1024" t="s">
        <v>10155</v>
      </c>
      <c r="BN1024" t="s">
        <v>9598</v>
      </c>
      <c r="BO1024" t="s">
        <v>9419</v>
      </c>
      <c r="BP1024">
        <v>3.65</v>
      </c>
      <c r="BQ1024">
        <f t="shared" si="384"/>
        <v>8.0149089504555349E-3</v>
      </c>
      <c r="BR1024">
        <f t="shared" si="385"/>
        <v>1.2948881448148208E-2</v>
      </c>
    </row>
    <row r="1025" spans="1:70" hidden="1" x14ac:dyDescent="0.3">
      <c r="A1025" t="s">
        <v>5810</v>
      </c>
      <c r="B1025" t="s">
        <v>5811</v>
      </c>
      <c r="C1025" t="str">
        <f>VLOOKUP(historical_emissions[[#This Row],[Country]],'Liste-Pays'!A:B,2,0)</f>
        <v>AFR</v>
      </c>
      <c r="D1025" t="s">
        <v>41</v>
      </c>
      <c r="E1025" t="s">
        <v>328</v>
      </c>
      <c r="F1025" t="s">
        <v>148</v>
      </c>
      <c r="G1025" t="s">
        <v>44</v>
      </c>
      <c r="H1025">
        <f t="shared" si="362"/>
        <v>7.3876698428505669</v>
      </c>
      <c r="I1025">
        <f t="shared" si="363"/>
        <v>7.2642790452228532</v>
      </c>
      <c r="J1025">
        <f t="shared" si="364"/>
        <v>7.1429491530312346</v>
      </c>
      <c r="K1025">
        <f t="shared" si="365"/>
        <v>7.0236457444930638</v>
      </c>
      <c r="L1025">
        <f t="shared" si="366"/>
        <v>6.9063349727473282</v>
      </c>
      <c r="M1025">
        <f t="shared" si="367"/>
        <v>6.7909835562521579</v>
      </c>
      <c r="N1025">
        <f t="shared" si="368"/>
        <v>6.6775587693427152</v>
      </c>
      <c r="O1025">
        <f t="shared" si="369"/>
        <v>6.5660284329467933</v>
      </c>
      <c r="P1025">
        <f t="shared" si="370"/>
        <v>6.4563609054554814</v>
      </c>
      <c r="Q1025">
        <f t="shared" si="371"/>
        <v>6.3485250737463126</v>
      </c>
      <c r="R1025">
        <f t="shared" si="372"/>
        <v>6.2424903443563435</v>
      </c>
      <c r="S1025">
        <f t="shared" si="373"/>
        <v>6.1382266348026668</v>
      </c>
      <c r="T1025">
        <f t="shared" si="374"/>
        <v>6.035704365047887</v>
      </c>
      <c r="U1025">
        <f t="shared" si="375"/>
        <v>5.9348944491081452</v>
      </c>
      <c r="V1025">
        <f t="shared" si="376"/>
        <v>5.8357682868013061</v>
      </c>
      <c r="W1025">
        <f t="shared" si="377"/>
        <v>5.7382977556329724</v>
      </c>
      <c r="X1025">
        <f t="shared" si="378"/>
        <v>5.6424552028180157</v>
      </c>
      <c r="Y1025">
        <f t="shared" si="379"/>
        <v>5.548213437435372</v>
      </c>
      <c r="Z1025" s="1">
        <f t="shared" si="380"/>
        <v>5.4555457227138664</v>
      </c>
      <c r="AA1025" s="1">
        <f t="shared" si="380"/>
        <v>5.3782439085953966</v>
      </c>
      <c r="AB1025" s="1">
        <f t="shared" si="380"/>
        <v>5.3020374148664393</v>
      </c>
      <c r="AC1025" s="1">
        <f t="shared" ref="AC1025:AF1088" si="386">AD1025*(1+$BQ1025)</f>
        <v>5.2269107214933532</v>
      </c>
      <c r="AD1025" s="1">
        <f t="shared" si="381"/>
        <v>5.1528485283520737</v>
      </c>
      <c r="AE1025" s="1">
        <f t="shared" si="381"/>
        <v>5.0798357521121273</v>
      </c>
      <c r="AF1025" s="1">
        <f t="shared" si="381"/>
        <v>5.0078575231647973</v>
      </c>
      <c r="AG1025" s="1">
        <f t="shared" si="382"/>
        <v>4.9368991825948108</v>
      </c>
      <c r="AH1025" s="1">
        <f t="shared" si="382"/>
        <v>4.8669462791949423</v>
      </c>
      <c r="AI1025" s="1">
        <f t="shared" si="383"/>
        <v>4.7979845665229144</v>
      </c>
      <c r="AJ1025">
        <v>4.7300000000000004</v>
      </c>
      <c r="AK1025">
        <v>4.67</v>
      </c>
      <c r="AL1025">
        <v>4.6100000000000003</v>
      </c>
      <c r="AM1025">
        <v>4.55</v>
      </c>
      <c r="AN1025" t="s">
        <v>10154</v>
      </c>
      <c r="AO1025" t="s">
        <v>10218</v>
      </c>
      <c r="AP1025" t="s">
        <v>9443</v>
      </c>
      <c r="AQ1025" t="s">
        <v>9584</v>
      </c>
      <c r="AR1025" t="s">
        <v>9807</v>
      </c>
      <c r="AS1025" t="s">
        <v>6868</v>
      </c>
      <c r="AT1025" t="s">
        <v>10115</v>
      </c>
      <c r="AU1025">
        <v>3.98</v>
      </c>
      <c r="AV1025">
        <v>3.91</v>
      </c>
      <c r="AW1025" t="s">
        <v>10290</v>
      </c>
      <c r="AX1025" t="s">
        <v>10202</v>
      </c>
      <c r="AY1025" t="s">
        <v>9177</v>
      </c>
      <c r="AZ1025" t="s">
        <v>10155</v>
      </c>
      <c r="BA1025" t="s">
        <v>10033</v>
      </c>
      <c r="BB1025" t="s">
        <v>8783</v>
      </c>
      <c r="BC1025" t="s">
        <v>9585</v>
      </c>
      <c r="BD1025" t="s">
        <v>6096</v>
      </c>
      <c r="BE1025" t="s">
        <v>9051</v>
      </c>
      <c r="BF1025">
        <v>3.39</v>
      </c>
      <c r="BG1025" t="s">
        <v>9680</v>
      </c>
      <c r="BH1025" t="s">
        <v>9490</v>
      </c>
      <c r="BI1025" t="s">
        <v>9253</v>
      </c>
      <c r="BJ1025" t="s">
        <v>9181</v>
      </c>
      <c r="BK1025" t="s">
        <v>9809</v>
      </c>
      <c r="BL1025" t="s">
        <v>9602</v>
      </c>
      <c r="BM1025" t="s">
        <v>8282</v>
      </c>
      <c r="BN1025" t="s">
        <v>10351</v>
      </c>
      <c r="BO1025" t="s">
        <v>9489</v>
      </c>
      <c r="BP1025">
        <v>2.89</v>
      </c>
      <c r="BQ1025">
        <f t="shared" si="384"/>
        <v>1.4373058461504051E-2</v>
      </c>
      <c r="BR1025">
        <f t="shared" si="385"/>
        <v>1.6985966103388872E-2</v>
      </c>
    </row>
    <row r="1026" spans="1:70" hidden="1" x14ac:dyDescent="0.3">
      <c r="A1026" t="s">
        <v>6587</v>
      </c>
      <c r="B1026" t="s">
        <v>6588</v>
      </c>
      <c r="C1026" t="str">
        <f>VLOOKUP(historical_emissions[[#This Row],[Country]],'Liste-Pays'!A:B,2,0)</f>
        <v>WEU</v>
      </c>
      <c r="D1026" t="s">
        <v>41</v>
      </c>
      <c r="E1026" t="s">
        <v>42</v>
      </c>
      <c r="F1026" t="s">
        <v>148</v>
      </c>
      <c r="G1026" t="s">
        <v>44</v>
      </c>
      <c r="H1026">
        <f t="shared" ref="H1026:H1089" si="387">I1026*(1+$BR1026)</f>
        <v>2.4990778625954171</v>
      </c>
      <c r="I1026">
        <f t="shared" ref="I1026:I1089" si="388">J1026*(1+$BR1026)</f>
        <v>2.5561832931279254</v>
      </c>
      <c r="J1026">
        <f t="shared" ref="J1026:J1089" si="389">K1026*(1+$BR1026)</f>
        <v>2.6145936170553581</v>
      </c>
      <c r="K1026">
        <f t="shared" ref="K1026:K1089" si="390">L1026*(1+$BR1026)</f>
        <v>2.6743386519757308</v>
      </c>
      <c r="L1026">
        <f t="shared" ref="L1026:L1089" si="391">M1026*(1+$BR1026)</f>
        <v>2.7354488968370876</v>
      </c>
      <c r="M1026">
        <f t="shared" ref="M1026:M1089" si="392">N1026*(1+$BR1026)</f>
        <v>2.7979555475067572</v>
      </c>
      <c r="N1026">
        <f t="shared" ref="N1026:N1089" si="393">O1026*(1+$BR1026)</f>
        <v>2.8618905126963794</v>
      </c>
      <c r="O1026">
        <f t="shared" ref="O1026:O1089" si="394">P1026*(1+$BR1026)</f>
        <v>2.9272864302508239</v>
      </c>
      <c r="P1026">
        <f t="shared" ref="P1026:P1089" si="395">Q1026*(1+$BR1026)</f>
        <v>2.9941766838093242</v>
      </c>
      <c r="Q1026">
        <f t="shared" ref="Q1026:Q1089" si="396">R1026*(1+$BR1026)</f>
        <v>3.0625954198473258</v>
      </c>
      <c r="R1026">
        <f t="shared" ref="R1026:R1089" si="397">S1026*(1+$BR1026)</f>
        <v>3.1325775651077525</v>
      </c>
      <c r="S1026">
        <f t="shared" ref="S1026:S1089" si="398">T1026*(1+$BR1026)</f>
        <v>3.2041588444305868</v>
      </c>
      <c r="T1026">
        <f t="shared" ref="T1026:T1089" si="399">U1026*(1+$BR1026)</f>
        <v>3.2773757989898673</v>
      </c>
      <c r="U1026">
        <f t="shared" ref="U1026:U1089" si="400">V1026*(1+$BR1026)</f>
        <v>3.3522658049474123</v>
      </c>
      <c r="V1026">
        <f t="shared" ref="V1026:V1089" si="401">W1026*(1+$BR1026)</f>
        <v>3.428867092532792</v>
      </c>
      <c r="W1026">
        <f t="shared" ref="W1026:W1089" si="402">X1026*(1+$BR1026)</f>
        <v>3.5072187655592897</v>
      </c>
      <c r="X1026">
        <f t="shared" ref="X1026:X1089" si="403">Y1026*(1+$BR1026)</f>
        <v>3.5873608213858148</v>
      </c>
      <c r="Y1026">
        <f t="shared" ref="Y1026:Y1089" si="404">Z1026*(1+$BR1026)</f>
        <v>3.6693341713349574</v>
      </c>
      <c r="Z1026" s="1">
        <f t="shared" ref="Z1026:AF1089" si="405">AA1026*(1+$BQ1026)</f>
        <v>3.7531806615776064</v>
      </c>
      <c r="AA1026" s="1">
        <f t="shared" si="405"/>
        <v>3.8401989347181456</v>
      </c>
      <c r="AB1026" s="1">
        <f t="shared" si="405"/>
        <v>3.9292347445943605</v>
      </c>
      <c r="AC1026" s="1">
        <f t="shared" si="386"/>
        <v>4.0203348682144924</v>
      </c>
      <c r="AD1026" s="1">
        <f t="shared" si="386"/>
        <v>4.1135471671214328</v>
      </c>
      <c r="AE1026" s="1">
        <f t="shared" si="386"/>
        <v>4.2089206125378871</v>
      </c>
      <c r="AF1026" s="1">
        <f t="shared" si="386"/>
        <v>4.3065053110945284</v>
      </c>
      <c r="AG1026" s="1">
        <f t="shared" ref="AG1026:AH1089" si="406">AH1026*(1+$BQ1026)</f>
        <v>4.4063525311546696</v>
      </c>
      <c r="AH1026" s="1">
        <f t="shared" si="406"/>
        <v>4.5085147297492743</v>
      </c>
      <c r="AI1026" s="1">
        <f t="shared" ref="AI1026:AI1089" si="407">AJ1026*(1+$BQ1026)</f>
        <v>4.6130455801364647</v>
      </c>
      <c r="AJ1026">
        <v>4.72</v>
      </c>
      <c r="AK1026">
        <v>4.95</v>
      </c>
      <c r="AL1026">
        <v>4.96</v>
      </c>
      <c r="AM1026">
        <v>5.0999999999999996</v>
      </c>
      <c r="AN1026" t="s">
        <v>9785</v>
      </c>
      <c r="AO1026" t="s">
        <v>9370</v>
      </c>
      <c r="AP1026" t="s">
        <v>4947</v>
      </c>
      <c r="AQ1026" t="s">
        <v>7334</v>
      </c>
      <c r="AR1026" t="s">
        <v>10148</v>
      </c>
      <c r="AS1026" t="s">
        <v>8957</v>
      </c>
      <c r="AT1026" t="s">
        <v>9572</v>
      </c>
      <c r="AU1026">
        <v>6.02</v>
      </c>
      <c r="AV1026">
        <v>6.25</v>
      </c>
      <c r="AW1026" t="s">
        <v>8714</v>
      </c>
      <c r="AX1026" t="s">
        <v>10174</v>
      </c>
      <c r="AY1026" t="s">
        <v>9992</v>
      </c>
      <c r="AZ1026" t="s">
        <v>10086</v>
      </c>
      <c r="BA1026" t="s">
        <v>6573</v>
      </c>
      <c r="BB1026" t="s">
        <v>10107</v>
      </c>
      <c r="BC1026" t="s">
        <v>8277</v>
      </c>
      <c r="BD1026" t="s">
        <v>4570</v>
      </c>
      <c r="BE1026" t="s">
        <v>9748</v>
      </c>
      <c r="BF1026">
        <v>7.86</v>
      </c>
      <c r="BG1026" t="s">
        <v>10053</v>
      </c>
      <c r="BH1026" t="s">
        <v>9039</v>
      </c>
      <c r="BI1026" t="s">
        <v>10182</v>
      </c>
      <c r="BJ1026" t="s">
        <v>9239</v>
      </c>
      <c r="BK1026" t="s">
        <v>8644</v>
      </c>
      <c r="BL1026" t="s">
        <v>9836</v>
      </c>
      <c r="BM1026" t="s">
        <v>9169</v>
      </c>
      <c r="BN1026" t="s">
        <v>9275</v>
      </c>
      <c r="BO1026" t="s">
        <v>8458</v>
      </c>
      <c r="BP1026">
        <v>9.5500000000000007</v>
      </c>
      <c r="BQ1026">
        <f t="shared" ref="BQ1026:BQ1089" si="408">((AV1026/BF1026)^(1/(2010-2000)))-1</f>
        <v>-2.2659834716850624E-2</v>
      </c>
      <c r="BR1026">
        <f t="shared" ref="BR1026:BR1089" si="409">((AM1026/AV1026)^(1/(2019-2010)))-1</f>
        <v>-2.2340115705329566E-2</v>
      </c>
    </row>
    <row r="1027" spans="1:70" hidden="1" x14ac:dyDescent="0.3">
      <c r="A1027" t="s">
        <v>6806</v>
      </c>
      <c r="B1027" t="s">
        <v>6807</v>
      </c>
      <c r="C1027" t="str">
        <f>VLOOKUP(historical_emissions[[#This Row],[Country]],'Liste-Pays'!A:B,2,0)</f>
        <v>EEU</v>
      </c>
      <c r="D1027" t="s">
        <v>41</v>
      </c>
      <c r="E1027" t="s">
        <v>70</v>
      </c>
      <c r="F1027" t="s">
        <v>148</v>
      </c>
      <c r="G1027" t="s">
        <v>44</v>
      </c>
      <c r="H1027">
        <f t="shared" si="387"/>
        <v>9.5949946434037514</v>
      </c>
      <c r="I1027">
        <f t="shared" si="388"/>
        <v>9.525976253351276</v>
      </c>
      <c r="J1027">
        <f t="shared" si="389"/>
        <v>9.4574543240413504</v>
      </c>
      <c r="K1027">
        <f t="shared" si="390"/>
        <v>9.3894252843494002</v>
      </c>
      <c r="L1027">
        <f t="shared" si="391"/>
        <v>9.3218855888385423</v>
      </c>
      <c r="M1027">
        <f t="shared" si="392"/>
        <v>9.2548317175748078</v>
      </c>
      <c r="N1027">
        <f t="shared" si="393"/>
        <v>9.1882601759437001</v>
      </c>
      <c r="O1027">
        <f t="shared" si="394"/>
        <v>9.122167494468064</v>
      </c>
      <c r="P1027">
        <f t="shared" si="395"/>
        <v>9.0565502286272697</v>
      </c>
      <c r="Q1027">
        <f t="shared" si="396"/>
        <v>8.9914049586776965</v>
      </c>
      <c r="R1027">
        <f t="shared" si="397"/>
        <v>8.926728289474509</v>
      </c>
      <c r="S1027">
        <f t="shared" si="398"/>
        <v>8.8625168502947087</v>
      </c>
      <c r="T1027">
        <f t="shared" si="399"/>
        <v>8.7987672946614719</v>
      </c>
      <c r="U1027">
        <f t="shared" si="400"/>
        <v>8.7354763001697346</v>
      </c>
      <c r="V1027">
        <f t="shared" si="401"/>
        <v>8.6726405683130459</v>
      </c>
      <c r="W1027">
        <f t="shared" si="402"/>
        <v>8.6102568243116604</v>
      </c>
      <c r="X1027">
        <f t="shared" si="403"/>
        <v>8.5483218169418667</v>
      </c>
      <c r="Y1027">
        <f t="shared" si="404"/>
        <v>8.4868323183665453</v>
      </c>
      <c r="Z1027" s="1">
        <f t="shared" si="405"/>
        <v>8.4257851239669463</v>
      </c>
      <c r="AA1027" s="1">
        <f t="shared" si="405"/>
        <v>7.9513989002011538</v>
      </c>
      <c r="AB1027" s="1">
        <f t="shared" si="405"/>
        <v>7.5037214384068287</v>
      </c>
      <c r="AC1027" s="1">
        <f t="shared" si="386"/>
        <v>7.081248989254183</v>
      </c>
      <c r="AD1027" s="1">
        <f t="shared" si="386"/>
        <v>6.6825624670923096</v>
      </c>
      <c r="AE1027" s="1">
        <f t="shared" si="386"/>
        <v>6.3063226832381467</v>
      </c>
      <c r="AF1027" s="1">
        <f t="shared" si="386"/>
        <v>5.951265847639494</v>
      </c>
      <c r="AG1027" s="1">
        <f t="shared" si="406"/>
        <v>5.6161993238021477</v>
      </c>
      <c r="AH1027" s="1">
        <f t="shared" si="406"/>
        <v>5.2999976227219587</v>
      </c>
      <c r="AI1027" s="1">
        <f t="shared" si="407"/>
        <v>5.0015986223654174</v>
      </c>
      <c r="AJ1027">
        <v>4.72</v>
      </c>
      <c r="AK1027">
        <v>4.92</v>
      </c>
      <c r="AL1027">
        <v>4.74</v>
      </c>
      <c r="AM1027">
        <v>4.6100000000000003</v>
      </c>
      <c r="AN1027" t="s">
        <v>9980</v>
      </c>
      <c r="AO1027" t="s">
        <v>9313</v>
      </c>
      <c r="AP1027" t="s">
        <v>9955</v>
      </c>
      <c r="AQ1027" t="s">
        <v>9441</v>
      </c>
      <c r="AR1027" t="s">
        <v>6867</v>
      </c>
      <c r="AS1027" t="s">
        <v>9912</v>
      </c>
      <c r="AT1027" t="s">
        <v>9066</v>
      </c>
      <c r="AU1027">
        <v>4.6900000000000004</v>
      </c>
      <c r="AV1027">
        <v>4.32</v>
      </c>
      <c r="AW1027" t="s">
        <v>10155</v>
      </c>
      <c r="AX1027" t="s">
        <v>9454</v>
      </c>
      <c r="AY1027" t="s">
        <v>10202</v>
      </c>
      <c r="AZ1027" t="s">
        <v>9053</v>
      </c>
      <c r="BA1027" t="s">
        <v>9053</v>
      </c>
      <c r="BB1027" t="s">
        <v>9981</v>
      </c>
      <c r="BC1027" t="s">
        <v>9175</v>
      </c>
      <c r="BD1027" t="s">
        <v>9175</v>
      </c>
      <c r="BE1027" t="s">
        <v>8462</v>
      </c>
      <c r="BF1027">
        <v>2.42</v>
      </c>
      <c r="BG1027" t="s">
        <v>9487</v>
      </c>
      <c r="BH1027" t="s">
        <v>9576</v>
      </c>
      <c r="BI1027" t="s">
        <v>9576</v>
      </c>
      <c r="BJ1027" t="s">
        <v>10110</v>
      </c>
      <c r="BK1027" t="s">
        <v>9961</v>
      </c>
      <c r="BL1027" t="s">
        <v>9443</v>
      </c>
      <c r="BM1027" t="s">
        <v>9446</v>
      </c>
      <c r="BN1027" t="s">
        <v>10284</v>
      </c>
      <c r="BO1027" t="s">
        <v>9906</v>
      </c>
      <c r="BP1027">
        <v>4.71</v>
      </c>
      <c r="BQ1027">
        <f t="shared" si="408"/>
        <v>5.9660725077419041E-2</v>
      </c>
      <c r="BR1027">
        <f t="shared" si="409"/>
        <v>7.2452826058846398E-3</v>
      </c>
    </row>
    <row r="1028" spans="1:70" hidden="1" x14ac:dyDescent="0.3">
      <c r="A1028" t="s">
        <v>1201</v>
      </c>
      <c r="B1028" t="s">
        <v>1202</v>
      </c>
      <c r="C1028" t="str">
        <f>VLOOKUP(historical_emissions[[#This Row],[Country]],'Liste-Pays'!A:B,2,0)</f>
        <v>SKO</v>
      </c>
      <c r="D1028" t="s">
        <v>41</v>
      </c>
      <c r="E1028" t="s">
        <v>252</v>
      </c>
      <c r="F1028" t="s">
        <v>302</v>
      </c>
      <c r="G1028" t="s">
        <v>44</v>
      </c>
      <c r="H1028">
        <f t="shared" si="387"/>
        <v>4.7818393939393982</v>
      </c>
      <c r="I1028">
        <f t="shared" si="388"/>
        <v>4.7582797135298938</v>
      </c>
      <c r="J1028">
        <f t="shared" si="389"/>
        <v>4.7348361094866727</v>
      </c>
      <c r="K1028">
        <f t="shared" si="390"/>
        <v>4.7115080099122144</v>
      </c>
      <c r="L1028">
        <f t="shared" si="391"/>
        <v>4.6882948457266842</v>
      </c>
      <c r="M1028">
        <f t="shared" si="392"/>
        <v>4.6651960506540524</v>
      </c>
      <c r="N1028">
        <f t="shared" si="393"/>
        <v>4.6422110612082772</v>
      </c>
      <c r="O1028">
        <f t="shared" si="394"/>
        <v>4.6193393166795618</v>
      </c>
      <c r="P1028">
        <f t="shared" si="395"/>
        <v>4.5965802591206737</v>
      </c>
      <c r="Q1028">
        <f t="shared" si="396"/>
        <v>4.5739333333333354</v>
      </c>
      <c r="R1028">
        <f t="shared" si="397"/>
        <v>4.5513979868546794</v>
      </c>
      <c r="S1028">
        <f t="shared" si="398"/>
        <v>4.5289736699437722</v>
      </c>
      <c r="T1028">
        <f t="shared" si="399"/>
        <v>4.506659835568203</v>
      </c>
      <c r="U1028">
        <f t="shared" si="400"/>
        <v>4.4844559393907399</v>
      </c>
      <c r="V1028">
        <f t="shared" si="401"/>
        <v>4.462361439756048</v>
      </c>
      <c r="W1028">
        <f t="shared" si="402"/>
        <v>4.44037579767748</v>
      </c>
      <c r="X1028">
        <f t="shared" si="403"/>
        <v>4.4184984768239257</v>
      </c>
      <c r="Y1028">
        <f t="shared" si="404"/>
        <v>4.3967289435067283</v>
      </c>
      <c r="Z1028" s="1">
        <f t="shared" si="405"/>
        <v>4.3750666666666653</v>
      </c>
      <c r="AA1028" s="1">
        <f t="shared" si="405"/>
        <v>4.4074591758207617</v>
      </c>
      <c r="AB1028" s="1">
        <f t="shared" si="405"/>
        <v>4.440091515525852</v>
      </c>
      <c r="AC1028" s="1">
        <f t="shared" si="386"/>
        <v>4.4729654614607783</v>
      </c>
      <c r="AD1028" s="1">
        <f t="shared" si="386"/>
        <v>4.5060828024513144</v>
      </c>
      <c r="AE1028" s="1">
        <f t="shared" si="386"/>
        <v>4.539445340567501</v>
      </c>
      <c r="AF1028" s="1">
        <f t="shared" si="386"/>
        <v>4.5730548912217053</v>
      </c>
      <c r="AG1028" s="1">
        <f t="shared" si="406"/>
        <v>4.6069132832674082</v>
      </c>
      <c r="AH1028" s="1">
        <f t="shared" si="406"/>
        <v>4.6410223590987183</v>
      </c>
      <c r="AI1028" s="1">
        <f t="shared" si="407"/>
        <v>4.6753839747506261</v>
      </c>
      <c r="AJ1028">
        <v>4.71</v>
      </c>
      <c r="AK1028">
        <v>4.5199999999999996</v>
      </c>
      <c r="AL1028">
        <v>4.5199999999999996</v>
      </c>
      <c r="AM1028">
        <v>4.37</v>
      </c>
      <c r="AN1028" t="s">
        <v>9443</v>
      </c>
      <c r="AO1028" t="s">
        <v>10110</v>
      </c>
      <c r="AP1028" t="s">
        <v>9420</v>
      </c>
      <c r="AQ1028" t="s">
        <v>10152</v>
      </c>
      <c r="AR1028" t="s">
        <v>6870</v>
      </c>
      <c r="AS1028" t="s">
        <v>4950</v>
      </c>
      <c r="AT1028" t="s">
        <v>9584</v>
      </c>
      <c r="AU1028">
        <v>4.12</v>
      </c>
      <c r="AV1028">
        <v>4.18</v>
      </c>
      <c r="AW1028" t="s">
        <v>6872</v>
      </c>
      <c r="AX1028" t="s">
        <v>9576</v>
      </c>
      <c r="AY1028" t="s">
        <v>7335</v>
      </c>
      <c r="AZ1028" t="s">
        <v>10152</v>
      </c>
      <c r="BA1028" t="s">
        <v>9756</v>
      </c>
      <c r="BB1028" t="s">
        <v>9446</v>
      </c>
      <c r="BC1028" t="s">
        <v>9956</v>
      </c>
      <c r="BD1028" t="s">
        <v>6867</v>
      </c>
      <c r="BE1028" t="s">
        <v>9755</v>
      </c>
      <c r="BF1028">
        <v>4.5</v>
      </c>
      <c r="BG1028" t="s">
        <v>9462</v>
      </c>
      <c r="BH1028" t="s">
        <v>9173</v>
      </c>
      <c r="BI1028" t="s">
        <v>8958</v>
      </c>
      <c r="BJ1028" t="s">
        <v>10030</v>
      </c>
      <c r="BK1028" t="s">
        <v>10194</v>
      </c>
      <c r="BL1028" t="s">
        <v>10185</v>
      </c>
      <c r="BM1028" t="s">
        <v>9574</v>
      </c>
      <c r="BN1028" t="s">
        <v>10163</v>
      </c>
      <c r="BO1028" t="s">
        <v>9912</v>
      </c>
      <c r="BP1028">
        <v>4.7699999999999996</v>
      </c>
      <c r="BQ1028">
        <f t="shared" si="408"/>
        <v>-7.3494745752386015E-3</v>
      </c>
      <c r="BR1028">
        <f t="shared" si="409"/>
        <v>4.9513021150298098E-3</v>
      </c>
    </row>
    <row r="1029" spans="1:70" hidden="1" x14ac:dyDescent="0.3">
      <c r="A1029" t="s">
        <v>9668</v>
      </c>
      <c r="B1029" t="s">
        <v>9669</v>
      </c>
      <c r="C1029" t="str">
        <f>VLOOKUP(historical_emissions[[#This Row],[Country]],'Liste-Pays'!A:B,2,0)</f>
        <v>FSU</v>
      </c>
      <c r="D1029" t="s">
        <v>41</v>
      </c>
      <c r="E1029" t="s">
        <v>42</v>
      </c>
      <c r="F1029" t="s">
        <v>302</v>
      </c>
      <c r="G1029" t="s">
        <v>44</v>
      </c>
      <c r="H1029">
        <f t="shared" si="387"/>
        <v>5.8373123486682825</v>
      </c>
      <c r="I1029">
        <f t="shared" si="388"/>
        <v>5.8048986606033504</v>
      </c>
      <c r="J1029">
        <f t="shared" si="389"/>
        <v>5.7726649607095517</v>
      </c>
      <c r="K1029">
        <f t="shared" si="390"/>
        <v>5.7406102495405511</v>
      </c>
      <c r="L1029">
        <f t="shared" si="391"/>
        <v>5.7087335331997835</v>
      </c>
      <c r="M1029">
        <f t="shared" si="392"/>
        <v>5.6770338233096362</v>
      </c>
      <c r="N1029">
        <f t="shared" si="393"/>
        <v>5.6455101369808061</v>
      </c>
      <c r="O1029">
        <f t="shared" si="394"/>
        <v>5.6141614967818185</v>
      </c>
      <c r="P1029">
        <f t="shared" si="395"/>
        <v>5.5829869307087261</v>
      </c>
      <c r="Q1029">
        <f t="shared" si="396"/>
        <v>5.5519854721549668</v>
      </c>
      <c r="R1029">
        <f t="shared" si="397"/>
        <v>5.5211561598813956</v>
      </c>
      <c r="S1029">
        <f t="shared" si="398"/>
        <v>5.4904980379864785</v>
      </c>
      <c r="T1029">
        <f t="shared" si="399"/>
        <v>5.4600101558766552</v>
      </c>
      <c r="U1029">
        <f t="shared" si="400"/>
        <v>5.4296915682368621</v>
      </c>
      <c r="V1029">
        <f t="shared" si="401"/>
        <v>5.3995413350012234</v>
      </c>
      <c r="W1029">
        <f t="shared" si="402"/>
        <v>5.3695585213239037</v>
      </c>
      <c r="X1029">
        <f t="shared" si="403"/>
        <v>5.3397421975501214</v>
      </c>
      <c r="Y1029">
        <f t="shared" si="404"/>
        <v>5.3100914391873228</v>
      </c>
      <c r="Z1029" s="1">
        <f t="shared" si="405"/>
        <v>5.2806053268765174</v>
      </c>
      <c r="AA1029" s="1">
        <f t="shared" si="405"/>
        <v>5.2161134246842895</v>
      </c>
      <c r="AB1029" s="1">
        <f t="shared" si="405"/>
        <v>5.1524091604977285</v>
      </c>
      <c r="AC1029" s="1">
        <f t="shared" si="386"/>
        <v>5.0894829149133596</v>
      </c>
      <c r="AD1029" s="1">
        <f t="shared" si="386"/>
        <v>5.0273251860092465</v>
      </c>
      <c r="AE1029" s="1">
        <f t="shared" si="386"/>
        <v>4.9659265879101895</v>
      </c>
      <c r="AF1029" s="1">
        <f t="shared" si="386"/>
        <v>4.9052778493704503</v>
      </c>
      <c r="AG1029" s="1">
        <f t="shared" si="406"/>
        <v>4.8453698123737858</v>
      </c>
      <c r="AH1029" s="1">
        <f t="shared" si="406"/>
        <v>4.7861934307505791</v>
      </c>
      <c r="AI1029" s="1">
        <f t="shared" si="407"/>
        <v>4.7277397688118583</v>
      </c>
      <c r="AJ1029">
        <v>4.67</v>
      </c>
      <c r="AK1029">
        <v>4.9800000000000004</v>
      </c>
      <c r="AL1029">
        <v>5.0199999999999996</v>
      </c>
      <c r="AM1029">
        <v>4.91</v>
      </c>
      <c r="AN1029" t="s">
        <v>10135</v>
      </c>
      <c r="AO1029" t="s">
        <v>9220</v>
      </c>
      <c r="AP1029" t="s">
        <v>8285</v>
      </c>
      <c r="AQ1029" t="s">
        <v>9574</v>
      </c>
      <c r="AR1029" t="s">
        <v>10150</v>
      </c>
      <c r="AS1029" t="s">
        <v>9447</v>
      </c>
      <c r="AT1029" t="s">
        <v>9313</v>
      </c>
      <c r="AU1029">
        <v>4.7300000000000004</v>
      </c>
      <c r="AV1029">
        <v>4.67</v>
      </c>
      <c r="AW1029" t="s">
        <v>10151</v>
      </c>
      <c r="AX1029" t="s">
        <v>9462</v>
      </c>
      <c r="AY1029" t="s">
        <v>9905</v>
      </c>
      <c r="AZ1029" t="s">
        <v>9371</v>
      </c>
      <c r="BA1029" t="s">
        <v>10085</v>
      </c>
      <c r="BB1029" t="s">
        <v>8278</v>
      </c>
      <c r="BC1029" t="s">
        <v>9057</v>
      </c>
      <c r="BD1029" t="s">
        <v>9961</v>
      </c>
      <c r="BE1029" t="s">
        <v>9061</v>
      </c>
      <c r="BF1029">
        <v>4.13</v>
      </c>
      <c r="BG1029" t="s">
        <v>10116</v>
      </c>
      <c r="BH1029" t="s">
        <v>6873</v>
      </c>
      <c r="BI1029" t="s">
        <v>10291</v>
      </c>
      <c r="BJ1029" t="s">
        <v>7339</v>
      </c>
      <c r="BK1029" t="s">
        <v>9488</v>
      </c>
      <c r="BL1029" t="s">
        <v>9915</v>
      </c>
      <c r="BM1029" t="s">
        <v>9052</v>
      </c>
      <c r="BN1029" t="s">
        <v>9853</v>
      </c>
      <c r="BO1029" t="s">
        <v>9441</v>
      </c>
      <c r="BP1029">
        <v>4.95</v>
      </c>
      <c r="BQ1029">
        <f t="shared" si="408"/>
        <v>1.2363976190976178E-2</v>
      </c>
      <c r="BR1029">
        <f t="shared" si="409"/>
        <v>5.5838508060299663E-3</v>
      </c>
    </row>
    <row r="1030" spans="1:70" hidden="1" x14ac:dyDescent="0.3">
      <c r="A1030" t="s">
        <v>9837</v>
      </c>
      <c r="B1030" t="s">
        <v>9838</v>
      </c>
      <c r="C1030" t="str">
        <f>VLOOKUP(historical_emissions[[#This Row],[Country]],'Liste-Pays'!A:B,2,0)</f>
        <v>AFR-EXCLUDED</v>
      </c>
      <c r="D1030" t="s">
        <v>41</v>
      </c>
      <c r="E1030" t="s">
        <v>42</v>
      </c>
      <c r="F1030" t="s">
        <v>148</v>
      </c>
      <c r="G1030" t="s">
        <v>44</v>
      </c>
      <c r="H1030">
        <f t="shared" si="387"/>
        <v>2.0208120213577416</v>
      </c>
      <c r="I1030">
        <f t="shared" si="388"/>
        <v>2.1178516090358412</v>
      </c>
      <c r="J1030">
        <f t="shared" si="389"/>
        <v>2.2195510470499502</v>
      </c>
      <c r="K1030">
        <f t="shared" si="390"/>
        <v>2.3261341018615056</v>
      </c>
      <c r="L1030">
        <f t="shared" si="391"/>
        <v>2.4378352852189495</v>
      </c>
      <c r="M1030">
        <f t="shared" si="392"/>
        <v>2.5549003701474455</v>
      </c>
      <c r="N1030">
        <f t="shared" si="393"/>
        <v>2.6775869317164709</v>
      </c>
      <c r="O1030">
        <f t="shared" si="394"/>
        <v>2.8061649137751186</v>
      </c>
      <c r="P1030">
        <f t="shared" si="395"/>
        <v>2.940917222902085</v>
      </c>
      <c r="Q1030">
        <f t="shared" si="396"/>
        <v>3.082140350877193</v>
      </c>
      <c r="R1030">
        <f t="shared" si="397"/>
        <v>3.2301450270440561</v>
      </c>
      <c r="S1030">
        <f t="shared" si="398"/>
        <v>3.3852569019992624</v>
      </c>
      <c r="T1030">
        <f t="shared" si="399"/>
        <v>3.5478172641123771</v>
      </c>
      <c r="U1030">
        <f t="shared" si="400"/>
        <v>3.7181837904533057</v>
      </c>
      <c r="V1030">
        <f t="shared" si="401"/>
        <v>3.8967313337792611</v>
      </c>
      <c r="W1030">
        <f t="shared" si="402"/>
        <v>4.0838527473129203</v>
      </c>
      <c r="X1030">
        <f t="shared" si="403"/>
        <v>4.2799597491265073</v>
      </c>
      <c r="Y1030">
        <f t="shared" si="404"/>
        <v>4.4854838280336837</v>
      </c>
      <c r="Z1030" s="1">
        <f t="shared" si="405"/>
        <v>4.700877192982456</v>
      </c>
      <c r="AA1030" s="1">
        <f t="shared" si="405"/>
        <v>4.6967733896109838</v>
      </c>
      <c r="AB1030" s="1">
        <f t="shared" si="405"/>
        <v>4.6926731688053653</v>
      </c>
      <c r="AC1030" s="1">
        <f t="shared" si="386"/>
        <v>4.6885765274380669</v>
      </c>
      <c r="AD1030" s="1">
        <f t="shared" si="386"/>
        <v>4.6844834623842875</v>
      </c>
      <c r="AE1030" s="1">
        <f t="shared" si="386"/>
        <v>4.6803939705219522</v>
      </c>
      <c r="AF1030" s="1">
        <f t="shared" si="386"/>
        <v>4.6763080487317126</v>
      </c>
      <c r="AG1030" s="1">
        <f t="shared" si="406"/>
        <v>4.6722256938969435</v>
      </c>
      <c r="AH1030" s="1">
        <f t="shared" si="406"/>
        <v>4.6681469029037403</v>
      </c>
      <c r="AI1030" s="1">
        <f t="shared" si="407"/>
        <v>4.6640716726409162</v>
      </c>
      <c r="AJ1030">
        <v>4.66</v>
      </c>
      <c r="AK1030">
        <v>5.83</v>
      </c>
      <c r="AL1030">
        <v>5.3</v>
      </c>
      <c r="AM1030">
        <v>3.77</v>
      </c>
      <c r="AN1030" t="s">
        <v>8278</v>
      </c>
      <c r="AO1030" t="s">
        <v>10195</v>
      </c>
      <c r="AP1030" t="s">
        <v>9066</v>
      </c>
      <c r="AQ1030" t="s">
        <v>9806</v>
      </c>
      <c r="AR1030" t="s">
        <v>9905</v>
      </c>
      <c r="AS1030" t="s">
        <v>10004</v>
      </c>
      <c r="AT1030" t="s">
        <v>8870</v>
      </c>
      <c r="AU1030">
        <v>8.43</v>
      </c>
      <c r="AV1030">
        <v>5.75</v>
      </c>
      <c r="AW1030" t="s">
        <v>9217</v>
      </c>
      <c r="AX1030" t="s">
        <v>9447</v>
      </c>
      <c r="AY1030" t="s">
        <v>6582</v>
      </c>
      <c r="AZ1030" t="s">
        <v>8714</v>
      </c>
      <c r="BA1030" t="s">
        <v>9985</v>
      </c>
      <c r="BB1030" t="s">
        <v>10136</v>
      </c>
      <c r="BC1030" t="s">
        <v>9313</v>
      </c>
      <c r="BD1030" t="s">
        <v>4949</v>
      </c>
      <c r="BE1030" t="s">
        <v>9942</v>
      </c>
      <c r="BF1030">
        <v>5.7</v>
      </c>
      <c r="BG1030" t="s">
        <v>9596</v>
      </c>
      <c r="BH1030" t="s">
        <v>9942</v>
      </c>
      <c r="BI1030" t="s">
        <v>9441</v>
      </c>
      <c r="BJ1030" t="s">
        <v>9955</v>
      </c>
      <c r="BK1030" t="s">
        <v>9979</v>
      </c>
      <c r="BL1030" t="s">
        <v>9574</v>
      </c>
      <c r="BM1030" t="s">
        <v>8285</v>
      </c>
      <c r="BN1030" t="s">
        <v>10185</v>
      </c>
      <c r="BO1030" t="s">
        <v>10149</v>
      </c>
      <c r="BP1030">
        <v>4.83</v>
      </c>
      <c r="BQ1030">
        <f t="shared" si="408"/>
        <v>8.7374949375873534E-4</v>
      </c>
      <c r="BR1030">
        <f t="shared" si="409"/>
        <v>-4.5819823855495434E-2</v>
      </c>
    </row>
    <row r="1031" spans="1:70" hidden="1" x14ac:dyDescent="0.3">
      <c r="A1031" t="s">
        <v>9249</v>
      </c>
      <c r="B1031" t="s">
        <v>9250</v>
      </c>
      <c r="C1031" t="str">
        <f>VLOOKUP(historical_emissions[[#This Row],[Country]],'Liste-Pays'!A:B,2,0)</f>
        <v>EEU</v>
      </c>
      <c r="D1031" t="s">
        <v>41</v>
      </c>
      <c r="E1031" t="s">
        <v>42</v>
      </c>
      <c r="F1031" t="s">
        <v>148</v>
      </c>
      <c r="G1031" t="s">
        <v>44</v>
      </c>
      <c r="H1031">
        <f t="shared" si="387"/>
        <v>3.8446514650923427</v>
      </c>
      <c r="I1031">
        <f t="shared" si="388"/>
        <v>3.8603616941292294</v>
      </c>
      <c r="J1031">
        <f t="shared" si="389"/>
        <v>3.8761361191793648</v>
      </c>
      <c r="K1031">
        <f t="shared" si="390"/>
        <v>3.891975002564076</v>
      </c>
      <c r="L1031">
        <f t="shared" si="391"/>
        <v>3.9078786076766008</v>
      </c>
      <c r="M1031">
        <f t="shared" si="392"/>
        <v>3.9238471989864698</v>
      </c>
      <c r="N1031">
        <f t="shared" si="393"/>
        <v>3.9398810420439037</v>
      </c>
      <c r="O1031">
        <f t="shared" si="394"/>
        <v>3.9559804034842285</v>
      </c>
      <c r="P1031">
        <f t="shared" si="395"/>
        <v>3.9721455510323116</v>
      </c>
      <c r="Q1031">
        <f t="shared" si="396"/>
        <v>3.988376753507012</v>
      </c>
      <c r="R1031">
        <f t="shared" si="397"/>
        <v>4.0046742808256512</v>
      </c>
      <c r="S1031">
        <f t="shared" si="398"/>
        <v>4.0210384040085021</v>
      </c>
      <c r="T1031">
        <f t="shared" si="399"/>
        <v>4.0374693951832956</v>
      </c>
      <c r="U1031">
        <f t="shared" si="400"/>
        <v>4.0539675275897462</v>
      </c>
      <c r="V1031">
        <f t="shared" si="401"/>
        <v>4.0705330755840965</v>
      </c>
      <c r="W1031">
        <f t="shared" si="402"/>
        <v>4.0871663146436772</v>
      </c>
      <c r="X1031">
        <f t="shared" si="403"/>
        <v>4.103867521371491</v>
      </c>
      <c r="Y1031">
        <f t="shared" si="404"/>
        <v>4.1206369735008108</v>
      </c>
      <c r="Z1031" s="1">
        <f t="shared" si="405"/>
        <v>4.1374749498997989</v>
      </c>
      <c r="AA1031" s="1">
        <f t="shared" si="405"/>
        <v>4.1860762511462317</v>
      </c>
      <c r="AB1031" s="1">
        <f t="shared" si="405"/>
        <v>4.2352484528842567</v>
      </c>
      <c r="AC1031" s="1">
        <f t="shared" si="386"/>
        <v>4.2849982612588313</v>
      </c>
      <c r="AD1031" s="1">
        <f t="shared" si="386"/>
        <v>4.3353324611893775</v>
      </c>
      <c r="AE1031" s="1">
        <f t="shared" si="386"/>
        <v>4.3862579172951133</v>
      </c>
      <c r="AF1031" s="1">
        <f t="shared" si="386"/>
        <v>4.4377815748312575</v>
      </c>
      <c r="AG1031" s="1">
        <f t="shared" si="406"/>
        <v>4.4899104606362261</v>
      </c>
      <c r="AH1031" s="1">
        <f t="shared" si="406"/>
        <v>4.54265168408996</v>
      </c>
      <c r="AI1031" s="1">
        <f t="shared" si="407"/>
        <v>4.5960124380835081</v>
      </c>
      <c r="AJ1031">
        <v>4.6500000000000004</v>
      </c>
      <c r="AK1031">
        <v>4.01</v>
      </c>
      <c r="AL1031">
        <v>4.3</v>
      </c>
      <c r="AM1031">
        <v>4.28</v>
      </c>
      <c r="AN1031" t="s">
        <v>10085</v>
      </c>
      <c r="AO1031" t="s">
        <v>6868</v>
      </c>
      <c r="AP1031" t="s">
        <v>3791</v>
      </c>
      <c r="AQ1031" t="s">
        <v>9808</v>
      </c>
      <c r="AR1031" t="s">
        <v>10228</v>
      </c>
      <c r="AS1031" t="s">
        <v>10110</v>
      </c>
      <c r="AT1031" t="s">
        <v>9371</v>
      </c>
      <c r="AU1031">
        <v>4.42</v>
      </c>
      <c r="AV1031">
        <v>4.4400000000000004</v>
      </c>
      <c r="AW1031" t="s">
        <v>9905</v>
      </c>
      <c r="AX1031" t="s">
        <v>9056</v>
      </c>
      <c r="AY1031" t="s">
        <v>10260</v>
      </c>
      <c r="AZ1031" t="s">
        <v>8109</v>
      </c>
      <c r="BA1031" t="s">
        <v>9054</v>
      </c>
      <c r="BB1031" t="s">
        <v>8278</v>
      </c>
      <c r="BC1031" t="s">
        <v>4950</v>
      </c>
      <c r="BD1031" t="s">
        <v>9174</v>
      </c>
      <c r="BE1031" t="s">
        <v>8286</v>
      </c>
      <c r="BF1031">
        <v>4.99</v>
      </c>
      <c r="BG1031" t="s">
        <v>9416</v>
      </c>
      <c r="BH1031" t="s">
        <v>9756</v>
      </c>
      <c r="BI1031" t="s">
        <v>5583</v>
      </c>
      <c r="BJ1031" t="s">
        <v>8782</v>
      </c>
      <c r="BK1031" t="s">
        <v>9576</v>
      </c>
      <c r="BL1031" t="s">
        <v>9853</v>
      </c>
      <c r="BM1031" t="s">
        <v>10231</v>
      </c>
      <c r="BN1031" t="s">
        <v>9785</v>
      </c>
      <c r="BO1031" t="s">
        <v>9938</v>
      </c>
      <c r="BP1031">
        <v>5.79</v>
      </c>
      <c r="BQ1031">
        <f t="shared" si="408"/>
        <v>-1.1610228369138054E-2</v>
      </c>
      <c r="BR1031">
        <f t="shared" si="409"/>
        <v>-4.0696261857479099E-3</v>
      </c>
    </row>
    <row r="1032" spans="1:70" hidden="1" x14ac:dyDescent="0.3">
      <c r="A1032" t="s">
        <v>7568</v>
      </c>
      <c r="B1032" t="s">
        <v>7569</v>
      </c>
      <c r="C1032" t="str">
        <f>VLOOKUP(historical_emissions[[#This Row],[Country]],'Liste-Pays'!A:B,2,0)</f>
        <v>WEU</v>
      </c>
      <c r="D1032" t="s">
        <v>41</v>
      </c>
      <c r="E1032" t="s">
        <v>42</v>
      </c>
      <c r="F1032" t="s">
        <v>148</v>
      </c>
      <c r="G1032" t="s">
        <v>44</v>
      </c>
      <c r="H1032">
        <f t="shared" si="387"/>
        <v>3.0983556268949544</v>
      </c>
      <c r="I1032">
        <f t="shared" si="388"/>
        <v>3.1456042278543621</v>
      </c>
      <c r="J1032">
        <f t="shared" si="389"/>
        <v>3.1935733498131165</v>
      </c>
      <c r="K1032">
        <f t="shared" si="390"/>
        <v>3.2422739804089455</v>
      </c>
      <c r="L1032">
        <f t="shared" si="391"/>
        <v>3.2917172748363632</v>
      </c>
      <c r="M1032">
        <f t="shared" si="392"/>
        <v>3.3419145584018386</v>
      </c>
      <c r="N1032">
        <f t="shared" si="393"/>
        <v>3.3928773291179315</v>
      </c>
      <c r="O1032">
        <f t="shared" si="394"/>
        <v>3.4446172603369858</v>
      </c>
      <c r="P1032">
        <f t="shared" si="395"/>
        <v>3.4971462034249861</v>
      </c>
      <c r="Q1032">
        <f t="shared" si="396"/>
        <v>3.550476190476191</v>
      </c>
      <c r="R1032">
        <f t="shared" si="397"/>
        <v>3.6046194370691604</v>
      </c>
      <c r="S1032">
        <f t="shared" si="398"/>
        <v>3.6595883450648148</v>
      </c>
      <c r="T1032">
        <f t="shared" si="399"/>
        <v>3.7153955054471597</v>
      </c>
      <c r="U1032">
        <f t="shared" si="400"/>
        <v>3.7720537012073336</v>
      </c>
      <c r="V1032">
        <f t="shared" si="401"/>
        <v>3.8295759102716338</v>
      </c>
      <c r="W1032">
        <f t="shared" si="402"/>
        <v>3.8879753084741955</v>
      </c>
      <c r="X1032">
        <f t="shared" si="403"/>
        <v>3.9472652725750002</v>
      </c>
      <c r="Y1032">
        <f t="shared" si="404"/>
        <v>4.0074593833239103</v>
      </c>
      <c r="Z1032" s="1">
        <f t="shared" si="405"/>
        <v>4.0685714285714285</v>
      </c>
      <c r="AA1032" s="1">
        <f t="shared" si="405"/>
        <v>4.1223944855992878</v>
      </c>
      <c r="AB1032" s="1">
        <f t="shared" si="405"/>
        <v>4.1769295668643238</v>
      </c>
      <c r="AC1032" s="1">
        <f t="shared" si="386"/>
        <v>4.2321860917221485</v>
      </c>
      <c r="AD1032" s="1">
        <f t="shared" si="386"/>
        <v>4.2881736041368583</v>
      </c>
      <c r="AE1032" s="1">
        <f t="shared" si="386"/>
        <v>4.3449017743294762</v>
      </c>
      <c r="AF1032" s="1">
        <f t="shared" si="386"/>
        <v>4.4023804004482017</v>
      </c>
      <c r="AG1032" s="1">
        <f t="shared" si="406"/>
        <v>4.4606194102607573</v>
      </c>
      <c r="AH1032" s="1">
        <f t="shared" si="406"/>
        <v>4.5196288628691246</v>
      </c>
      <c r="AI1032" s="1">
        <f t="shared" si="407"/>
        <v>4.5794189504469598</v>
      </c>
      <c r="AJ1032">
        <v>4.6399999999999997</v>
      </c>
      <c r="AK1032">
        <v>4.7</v>
      </c>
      <c r="AL1032">
        <v>4.66</v>
      </c>
      <c r="AM1032">
        <v>4.66</v>
      </c>
      <c r="AN1032" t="s">
        <v>9805</v>
      </c>
      <c r="AO1032" t="s">
        <v>10195</v>
      </c>
      <c r="AP1032" t="s">
        <v>9964</v>
      </c>
      <c r="AQ1032" t="s">
        <v>9678</v>
      </c>
      <c r="AR1032" t="s">
        <v>9964</v>
      </c>
      <c r="AS1032" t="s">
        <v>8959</v>
      </c>
      <c r="AT1032" t="s">
        <v>9596</v>
      </c>
      <c r="AU1032">
        <v>5.29</v>
      </c>
      <c r="AV1032">
        <v>5.34</v>
      </c>
      <c r="AW1032" t="s">
        <v>9518</v>
      </c>
      <c r="AX1032" t="s">
        <v>9370</v>
      </c>
      <c r="AY1032" t="s">
        <v>9222</v>
      </c>
      <c r="AZ1032" t="s">
        <v>9985</v>
      </c>
      <c r="BA1032" t="s">
        <v>6584</v>
      </c>
      <c r="BB1032" t="s">
        <v>9516</v>
      </c>
      <c r="BC1032" t="s">
        <v>9583</v>
      </c>
      <c r="BD1032" t="s">
        <v>9573</v>
      </c>
      <c r="BE1032" t="s">
        <v>9993</v>
      </c>
      <c r="BF1032">
        <v>6.09</v>
      </c>
      <c r="BG1032" t="s">
        <v>9673</v>
      </c>
      <c r="BH1032" t="s">
        <v>9939</v>
      </c>
      <c r="BI1032" t="s">
        <v>9171</v>
      </c>
      <c r="BJ1032" t="s">
        <v>9784</v>
      </c>
      <c r="BK1032" t="s">
        <v>9975</v>
      </c>
      <c r="BL1032" t="s">
        <v>10189</v>
      </c>
      <c r="BM1032" t="s">
        <v>9999</v>
      </c>
      <c r="BN1032" t="s">
        <v>9528</v>
      </c>
      <c r="BO1032" t="s">
        <v>6574</v>
      </c>
      <c r="BP1032">
        <v>6.31</v>
      </c>
      <c r="BQ1032">
        <f t="shared" si="408"/>
        <v>-1.305626067953447E-2</v>
      </c>
      <c r="BR1032">
        <f t="shared" si="409"/>
        <v>-1.5020516739207346E-2</v>
      </c>
    </row>
    <row r="1033" spans="1:70" hidden="1" x14ac:dyDescent="0.3">
      <c r="A1033" t="s">
        <v>10369</v>
      </c>
      <c r="B1033" t="s">
        <v>10370</v>
      </c>
      <c r="C1033" t="str">
        <f>VLOOKUP(historical_emissions[[#This Row],[Country]],'Liste-Pays'!A:B,2,0)</f>
        <v>AFR</v>
      </c>
      <c r="D1033" t="s">
        <v>41</v>
      </c>
      <c r="E1033" t="s">
        <v>42</v>
      </c>
      <c r="F1033" t="s">
        <v>148</v>
      </c>
      <c r="G1033" t="s">
        <v>44</v>
      </c>
      <c r="H1033">
        <f t="shared" si="387"/>
        <v>7.3288928571428507</v>
      </c>
      <c r="I1033">
        <f t="shared" si="388"/>
        <v>7.2402335603901866</v>
      </c>
      <c r="J1033">
        <f t="shared" si="389"/>
        <v>7.1526467954719886</v>
      </c>
      <c r="K1033">
        <f t="shared" si="390"/>
        <v>7.0661195877248195</v>
      </c>
      <c r="L1033">
        <f t="shared" si="391"/>
        <v>6.9806391194427198</v>
      </c>
      <c r="M1033">
        <f t="shared" si="392"/>
        <v>6.8961927279784563</v>
      </c>
      <c r="N1033">
        <f t="shared" si="393"/>
        <v>6.8127679038677424</v>
      </c>
      <c r="O1033">
        <f t="shared" si="394"/>
        <v>6.7303522889761487</v>
      </c>
      <c r="P1033">
        <f t="shared" si="395"/>
        <v>6.64893367466843</v>
      </c>
      <c r="Q1033">
        <f t="shared" si="396"/>
        <v>6.5684999999999993</v>
      </c>
      <c r="R1033">
        <f t="shared" si="397"/>
        <v>6.4890393499302821</v>
      </c>
      <c r="S1033">
        <f t="shared" si="398"/>
        <v>6.4105399535576808</v>
      </c>
      <c r="T1033">
        <f t="shared" si="399"/>
        <v>6.332990182375891</v>
      </c>
      <c r="U1033">
        <f t="shared" si="400"/>
        <v>6.2563785485513153</v>
      </c>
      <c r="V1033">
        <f t="shared" si="401"/>
        <v>6.180693703221313</v>
      </c>
      <c r="W1033">
        <f t="shared" si="402"/>
        <v>6.1059244348130353</v>
      </c>
      <c r="X1033">
        <f t="shared" si="403"/>
        <v>6.0320596673826001</v>
      </c>
      <c r="Y1033">
        <f t="shared" si="404"/>
        <v>5.9590884589743576</v>
      </c>
      <c r="Z1033" s="1">
        <f t="shared" si="405"/>
        <v>5.8870000000000022</v>
      </c>
      <c r="AA1033" s="1">
        <f t="shared" si="405"/>
        <v>5.7485250776196262</v>
      </c>
      <c r="AB1033" s="1">
        <f t="shared" si="405"/>
        <v>5.6133073837305449</v>
      </c>
      <c r="AC1033" s="1">
        <f t="shared" si="386"/>
        <v>5.4812703013015867</v>
      </c>
      <c r="AD1033" s="1">
        <f t="shared" si="386"/>
        <v>5.3523390154992088</v>
      </c>
      <c r="AE1033" s="1">
        <f t="shared" si="386"/>
        <v>5.2264404712959287</v>
      </c>
      <c r="AF1033" s="1">
        <f t="shared" si="386"/>
        <v>5.1035033320758911</v>
      </c>
      <c r="AG1033" s="1">
        <f t="shared" si="406"/>
        <v>4.9834579392141283</v>
      </c>
      <c r="AH1033" s="1">
        <f t="shared" si="406"/>
        <v>4.8662362726065957</v>
      </c>
      <c r="AI1033" s="1">
        <f t="shared" si="407"/>
        <v>4.7517719121286328</v>
      </c>
      <c r="AJ1033">
        <v>4.6399999999999997</v>
      </c>
      <c r="AK1033">
        <v>4.7</v>
      </c>
      <c r="AL1033">
        <v>4.7300000000000004</v>
      </c>
      <c r="AM1033">
        <v>4.53</v>
      </c>
      <c r="AN1033" t="s">
        <v>9446</v>
      </c>
      <c r="AO1033" t="s">
        <v>9057</v>
      </c>
      <c r="AP1033" t="s">
        <v>9420</v>
      </c>
      <c r="AQ1033" t="s">
        <v>9443</v>
      </c>
      <c r="AR1033" t="s">
        <v>3791</v>
      </c>
      <c r="AS1033" t="s">
        <v>3791</v>
      </c>
      <c r="AT1033" t="s">
        <v>9174</v>
      </c>
      <c r="AU1033">
        <v>3.96</v>
      </c>
      <c r="AV1033">
        <v>4.0599999999999996</v>
      </c>
      <c r="AW1033" t="s">
        <v>9053</v>
      </c>
      <c r="AX1033" t="s">
        <v>9063</v>
      </c>
      <c r="AY1033" t="s">
        <v>9178</v>
      </c>
      <c r="AZ1033" t="s">
        <v>9850</v>
      </c>
      <c r="BA1033" t="s">
        <v>10034</v>
      </c>
      <c r="BB1033" t="s">
        <v>9372</v>
      </c>
      <c r="BC1033" t="s">
        <v>9224</v>
      </c>
      <c r="BD1033" t="s">
        <v>9381</v>
      </c>
      <c r="BE1033" t="s">
        <v>9599</v>
      </c>
      <c r="BF1033">
        <v>3.2</v>
      </c>
      <c r="BG1033" t="s">
        <v>9576</v>
      </c>
      <c r="BH1033" t="s">
        <v>7337</v>
      </c>
      <c r="BI1033" t="s">
        <v>6867</v>
      </c>
      <c r="BJ1033" t="s">
        <v>9600</v>
      </c>
      <c r="BK1033" t="s">
        <v>8282</v>
      </c>
      <c r="BL1033" t="s">
        <v>10360</v>
      </c>
      <c r="BM1033" t="s">
        <v>10204</v>
      </c>
      <c r="BN1033" t="s">
        <v>9384</v>
      </c>
      <c r="BO1033" t="s">
        <v>10096</v>
      </c>
      <c r="BP1033">
        <v>2.44</v>
      </c>
      <c r="BQ1033">
        <f t="shared" si="408"/>
        <v>2.4088774165653692E-2</v>
      </c>
      <c r="BR1033">
        <f t="shared" si="409"/>
        <v>1.2245364187931873E-2</v>
      </c>
    </row>
    <row r="1034" spans="1:70" hidden="1" x14ac:dyDescent="0.3">
      <c r="A1034" t="s">
        <v>379</v>
      </c>
      <c r="B1034" t="s">
        <v>380</v>
      </c>
      <c r="C1034" t="str">
        <f>VLOOKUP(historical_emissions[[#This Row],[Country]],'Liste-Pays'!A:B,2,0)</f>
        <v>IND</v>
      </c>
      <c r="D1034" t="s">
        <v>41</v>
      </c>
      <c r="E1034" t="s">
        <v>328</v>
      </c>
      <c r="F1034" t="s">
        <v>302</v>
      </c>
      <c r="G1034" t="s">
        <v>44</v>
      </c>
      <c r="H1034">
        <f t="shared" si="387"/>
        <v>5.0521037160176068</v>
      </c>
      <c r="I1034">
        <f t="shared" si="388"/>
        <v>5.0484638592417648</v>
      </c>
      <c r="J1034">
        <f t="shared" si="389"/>
        <v>5.0448266248501996</v>
      </c>
      <c r="K1034">
        <f t="shared" si="390"/>
        <v>5.0411920109535782</v>
      </c>
      <c r="L1034">
        <f t="shared" si="391"/>
        <v>5.0375600156639297</v>
      </c>
      <c r="M1034">
        <f t="shared" si="392"/>
        <v>5.0339306370946435</v>
      </c>
      <c r="N1034">
        <f t="shared" si="393"/>
        <v>5.0303038733604675</v>
      </c>
      <c r="O1034">
        <f t="shared" si="394"/>
        <v>5.0266797225775086</v>
      </c>
      <c r="P1034">
        <f t="shared" si="395"/>
        <v>5.0230581828632301</v>
      </c>
      <c r="Q1034">
        <f t="shared" si="396"/>
        <v>5.0194392523364524</v>
      </c>
      <c r="R1034">
        <f t="shared" si="397"/>
        <v>5.0158229291173511</v>
      </c>
      <c r="S1034">
        <f t="shared" si="398"/>
        <v>5.0122092113274554</v>
      </c>
      <c r="T1034">
        <f t="shared" si="399"/>
        <v>5.0085980970896484</v>
      </c>
      <c r="U1034">
        <f t="shared" si="400"/>
        <v>5.0049895845281664</v>
      </c>
      <c r="V1034">
        <f t="shared" si="401"/>
        <v>5.001383671768596</v>
      </c>
      <c r="W1034">
        <f t="shared" si="402"/>
        <v>4.9977803569378745</v>
      </c>
      <c r="X1034">
        <f t="shared" si="403"/>
        <v>4.9941796381642884</v>
      </c>
      <c r="Y1034">
        <f t="shared" si="404"/>
        <v>4.9905815135774736</v>
      </c>
      <c r="Z1034" s="1">
        <f t="shared" si="405"/>
        <v>4.9869859813084121</v>
      </c>
      <c r="AA1034" s="1">
        <f t="shared" si="405"/>
        <v>4.9500824389314815</v>
      </c>
      <c r="AB1034" s="1">
        <f t="shared" si="405"/>
        <v>4.9134519816293984</v>
      </c>
      <c r="AC1034" s="1">
        <f t="shared" si="386"/>
        <v>4.8770925885810348</v>
      </c>
      <c r="AD1034" s="1">
        <f t="shared" si="386"/>
        <v>4.8410022539192772</v>
      </c>
      <c r="AE1034" s="1">
        <f t="shared" si="386"/>
        <v>4.8051789866203682</v>
      </c>
      <c r="AF1034" s="1">
        <f t="shared" si="386"/>
        <v>4.7696208103940627</v>
      </c>
      <c r="AG1034" s="1">
        <f t="shared" si="406"/>
        <v>4.7343257635746037</v>
      </c>
      <c r="AH1034" s="1">
        <f t="shared" si="406"/>
        <v>4.6992918990124997</v>
      </c>
      <c r="AI1034" s="1">
        <f t="shared" si="407"/>
        <v>4.6645172839671067</v>
      </c>
      <c r="AJ1034">
        <v>4.63</v>
      </c>
      <c r="AK1034">
        <v>4.63</v>
      </c>
      <c r="AL1034">
        <v>4.63</v>
      </c>
      <c r="AM1034">
        <v>4.6399999999999997</v>
      </c>
      <c r="AN1034" t="s">
        <v>9575</v>
      </c>
      <c r="AO1034" t="s">
        <v>9575</v>
      </c>
      <c r="AP1034" t="s">
        <v>8671</v>
      </c>
      <c r="AQ1034" t="s">
        <v>9912</v>
      </c>
      <c r="AR1034" t="s">
        <v>9756</v>
      </c>
      <c r="AS1034" t="s">
        <v>9756</v>
      </c>
      <c r="AT1034" t="s">
        <v>9756</v>
      </c>
      <c r="AU1034">
        <v>4.68</v>
      </c>
      <c r="AV1034">
        <v>4.6100000000000003</v>
      </c>
      <c r="AW1034" t="s">
        <v>9806</v>
      </c>
      <c r="AX1034" t="s">
        <v>9853</v>
      </c>
      <c r="AY1034" t="s">
        <v>7335</v>
      </c>
      <c r="AZ1034" t="s">
        <v>9371</v>
      </c>
      <c r="BA1034" t="s">
        <v>9054</v>
      </c>
      <c r="BB1034" t="s">
        <v>9443</v>
      </c>
      <c r="BC1034" t="s">
        <v>8463</v>
      </c>
      <c r="BD1034" t="s">
        <v>9584</v>
      </c>
      <c r="BE1034" t="s">
        <v>9420</v>
      </c>
      <c r="BF1034">
        <v>4.28</v>
      </c>
      <c r="BG1034" t="s">
        <v>8782</v>
      </c>
      <c r="BH1034" t="s">
        <v>9576</v>
      </c>
      <c r="BI1034" t="s">
        <v>9961</v>
      </c>
      <c r="BJ1034" t="s">
        <v>9956</v>
      </c>
      <c r="BK1034" t="s">
        <v>6867</v>
      </c>
      <c r="BL1034" t="s">
        <v>6870</v>
      </c>
      <c r="BM1034" t="s">
        <v>6874</v>
      </c>
      <c r="BN1034" t="s">
        <v>10115</v>
      </c>
      <c r="BO1034" t="s">
        <v>9808</v>
      </c>
      <c r="BP1034">
        <v>4.01</v>
      </c>
      <c r="BQ1034">
        <f t="shared" si="408"/>
        <v>7.4551369259410194E-3</v>
      </c>
      <c r="BR1034">
        <f t="shared" si="409"/>
        <v>7.2098303114098705E-4</v>
      </c>
    </row>
    <row r="1035" spans="1:70" hidden="1" x14ac:dyDescent="0.3">
      <c r="A1035" t="s">
        <v>7089</v>
      </c>
      <c r="B1035" t="s">
        <v>7090</v>
      </c>
      <c r="C1035" t="str">
        <f>VLOOKUP(historical_emissions[[#This Row],[Country]],'Liste-Pays'!A:B,2,0)</f>
        <v>EEU</v>
      </c>
      <c r="D1035" t="s">
        <v>41</v>
      </c>
      <c r="E1035" t="s">
        <v>174</v>
      </c>
      <c r="F1035" t="s">
        <v>43</v>
      </c>
      <c r="G1035" t="s">
        <v>44</v>
      </c>
      <c r="H1035">
        <f t="shared" si="387"/>
        <v>3.2733777840828449</v>
      </c>
      <c r="I1035">
        <f t="shared" si="388"/>
        <v>3.1976461318029217</v>
      </c>
      <c r="J1035">
        <f t="shared" si="389"/>
        <v>3.1236665788941544</v>
      </c>
      <c r="K1035">
        <f t="shared" si="390"/>
        <v>3.0513985894364359</v>
      </c>
      <c r="L1035">
        <f t="shared" si="391"/>
        <v>2.9808025653336463</v>
      </c>
      <c r="M1035">
        <f t="shared" si="392"/>
        <v>2.9118398246165067</v>
      </c>
      <c r="N1035">
        <f t="shared" si="393"/>
        <v>2.8444725802474076</v>
      </c>
      <c r="O1035">
        <f t="shared" si="394"/>
        <v>2.7786639194156026</v>
      </c>
      <c r="P1035">
        <f t="shared" si="395"/>
        <v>2.7143777833114222</v>
      </c>
      <c r="Q1035">
        <f t="shared" si="396"/>
        <v>2.651578947368419</v>
      </c>
      <c r="R1035">
        <f t="shared" si="397"/>
        <v>2.5902330019626296</v>
      </c>
      <c r="S1035">
        <f t="shared" si="398"/>
        <v>2.5303063335583662</v>
      </c>
      <c r="T1035">
        <f t="shared" si="399"/>
        <v>2.4717661062902141</v>
      </c>
      <c r="U1035">
        <f t="shared" si="400"/>
        <v>2.4145802439711423</v>
      </c>
      <c r="V1035">
        <f t="shared" si="401"/>
        <v>2.3587174125168655</v>
      </c>
      <c r="W1035">
        <f t="shared" si="402"/>
        <v>2.3041470027768307</v>
      </c>
      <c r="X1035">
        <f t="shared" si="403"/>
        <v>2.2508391137624213</v>
      </c>
      <c r="Y1035">
        <f t="shared" si="404"/>
        <v>2.1987645362631834</v>
      </c>
      <c r="Z1035" s="1">
        <f t="shared" si="405"/>
        <v>2.1478947368421046</v>
      </c>
      <c r="AA1035" s="1">
        <f t="shared" si="405"/>
        <v>2.3188672769048564</v>
      </c>
      <c r="AB1035" s="1">
        <f t="shared" si="405"/>
        <v>2.5034492406298154</v>
      </c>
      <c r="AC1035" s="1">
        <f t="shared" si="386"/>
        <v>2.7027239388945619</v>
      </c>
      <c r="AD1035" s="1">
        <f t="shared" si="386"/>
        <v>2.9178609141825542</v>
      </c>
      <c r="AE1035" s="1">
        <f t="shared" si="386"/>
        <v>3.1501228046237375</v>
      </c>
      <c r="AF1035" s="1">
        <f t="shared" si="386"/>
        <v>3.4008727544131592</v>
      </c>
      <c r="AG1035" s="1">
        <f t="shared" si="406"/>
        <v>3.6715824140993214</v>
      </c>
      <c r="AH1035" s="1">
        <f t="shared" si="406"/>
        <v>3.9638405776959287</v>
      </c>
      <c r="AI1035" s="1">
        <f t="shared" si="407"/>
        <v>4.2793625073082078</v>
      </c>
      <c r="AJ1035">
        <v>4.62</v>
      </c>
      <c r="AK1035">
        <v>5.0199999999999996</v>
      </c>
      <c r="AL1035">
        <v>4.41</v>
      </c>
      <c r="AM1035">
        <v>4.58</v>
      </c>
      <c r="AN1035" t="s">
        <v>9453</v>
      </c>
      <c r="AO1035" t="s">
        <v>10151</v>
      </c>
      <c r="AP1035" t="s">
        <v>9915</v>
      </c>
      <c r="AQ1035" t="s">
        <v>8283</v>
      </c>
      <c r="AR1035" t="s">
        <v>9381</v>
      </c>
      <c r="AS1035" t="s">
        <v>9253</v>
      </c>
      <c r="AT1035" t="s">
        <v>10034</v>
      </c>
      <c r="AU1035">
        <v>3.61</v>
      </c>
      <c r="AV1035">
        <v>3.71</v>
      </c>
      <c r="AW1035" t="s">
        <v>9380</v>
      </c>
      <c r="AX1035" t="s">
        <v>9673</v>
      </c>
      <c r="AY1035" t="s">
        <v>8419</v>
      </c>
      <c r="AZ1035" t="s">
        <v>8066</v>
      </c>
      <c r="BA1035" t="s">
        <v>9780</v>
      </c>
      <c r="BB1035" t="s">
        <v>8239</v>
      </c>
      <c r="BC1035" t="s">
        <v>8241</v>
      </c>
      <c r="BD1035" t="s">
        <v>7683</v>
      </c>
      <c r="BE1035" t="s">
        <v>8712</v>
      </c>
      <c r="BF1035">
        <v>7.98</v>
      </c>
      <c r="BG1035" t="s">
        <v>9527</v>
      </c>
      <c r="BH1035" t="s">
        <v>9146</v>
      </c>
      <c r="BI1035" t="s">
        <v>9626</v>
      </c>
      <c r="BJ1035" t="s">
        <v>9794</v>
      </c>
      <c r="BK1035" t="s">
        <v>9558</v>
      </c>
      <c r="BL1035" t="s">
        <v>9847</v>
      </c>
      <c r="BM1035" t="s">
        <v>4945</v>
      </c>
      <c r="BN1035" t="s">
        <v>8649</v>
      </c>
      <c r="BO1035" t="s">
        <v>9239</v>
      </c>
      <c r="BP1035">
        <v>12.09</v>
      </c>
      <c r="BQ1035">
        <f t="shared" si="408"/>
        <v>-7.373105902419741E-2</v>
      </c>
      <c r="BR1035">
        <f t="shared" si="409"/>
        <v>2.3683562582712536E-2</v>
      </c>
    </row>
    <row r="1036" spans="1:70" hidden="1" x14ac:dyDescent="0.3">
      <c r="A1036" t="s">
        <v>5146</v>
      </c>
      <c r="B1036" t="s">
        <v>5147</v>
      </c>
      <c r="C1036" t="str">
        <f>VLOOKUP(historical_emissions[[#This Row],[Country]],'Liste-Pays'!A:B,2,0)</f>
        <v>AFR</v>
      </c>
      <c r="D1036" t="s">
        <v>41</v>
      </c>
      <c r="E1036" t="s">
        <v>535</v>
      </c>
      <c r="F1036" t="s">
        <v>43</v>
      </c>
      <c r="G1036" t="s">
        <v>44</v>
      </c>
      <c r="H1036">
        <f t="shared" si="387"/>
        <v>6.4290036304961715</v>
      </c>
      <c r="I1036">
        <f t="shared" si="388"/>
        <v>6.4788607708300816</v>
      </c>
      <c r="J1036">
        <f t="shared" si="389"/>
        <v>6.5291045549715143</v>
      </c>
      <c r="K1036">
        <f t="shared" si="390"/>
        <v>6.5797379813562591</v>
      </c>
      <c r="L1036">
        <f t="shared" si="391"/>
        <v>6.6307640716730747</v>
      </c>
      <c r="M1036">
        <f t="shared" si="392"/>
        <v>6.6821858710440196</v>
      </c>
      <c r="N1036">
        <f t="shared" si="393"/>
        <v>6.7340064482061761</v>
      </c>
      <c r="O1036">
        <f t="shared" si="394"/>
        <v>6.7862288956947863</v>
      </c>
      <c r="P1036">
        <f t="shared" si="395"/>
        <v>6.8388563300278067</v>
      </c>
      <c r="Q1036">
        <f t="shared" si="396"/>
        <v>6.8918918918918974</v>
      </c>
      <c r="R1036">
        <f t="shared" si="397"/>
        <v>6.945338746329849</v>
      </c>
      <c r="S1036">
        <f t="shared" si="398"/>
        <v>6.9992000829294652</v>
      </c>
      <c r="T1036">
        <f t="shared" si="399"/>
        <v>7.0534791160139116</v>
      </c>
      <c r="U1036">
        <f t="shared" si="400"/>
        <v>7.1081790848335382</v>
      </c>
      <c r="V1036">
        <f t="shared" si="401"/>
        <v>7.1633032537591914</v>
      </c>
      <c r="W1036">
        <f t="shared" si="402"/>
        <v>7.2188549124770232</v>
      </c>
      <c r="X1036">
        <f t="shared" si="403"/>
        <v>7.2748373761848129</v>
      </c>
      <c r="Y1036">
        <f t="shared" si="404"/>
        <v>7.3312539857898109</v>
      </c>
      <c r="Z1036" s="1">
        <f t="shared" si="405"/>
        <v>7.3881081081081161</v>
      </c>
      <c r="AA1036" s="1">
        <f t="shared" si="405"/>
        <v>7.044678633473568</v>
      </c>
      <c r="AB1036" s="1">
        <f t="shared" si="405"/>
        <v>6.7172131650936553</v>
      </c>
      <c r="AC1036" s="1">
        <f t="shared" si="386"/>
        <v>6.4049696306812827</v>
      </c>
      <c r="AD1036" s="1">
        <f t="shared" si="386"/>
        <v>6.1072404525035724</v>
      </c>
      <c r="AE1036" s="1">
        <f t="shared" si="386"/>
        <v>5.823350943933935</v>
      </c>
      <c r="AF1036" s="1">
        <f t="shared" si="386"/>
        <v>5.5526577805389623</v>
      </c>
      <c r="AG1036" s="1">
        <f t="shared" si="406"/>
        <v>5.2945475422354455</v>
      </c>
      <c r="AH1036" s="1">
        <f t="shared" si="406"/>
        <v>5.0484353232139005</v>
      </c>
      <c r="AI1036" s="1">
        <f t="shared" si="407"/>
        <v>4.8137634064785324</v>
      </c>
      <c r="AJ1036">
        <v>4.59</v>
      </c>
      <c r="AK1036">
        <v>5.14</v>
      </c>
      <c r="AL1036">
        <v>4.4800000000000004</v>
      </c>
      <c r="AM1036">
        <v>5</v>
      </c>
      <c r="AN1036" t="s">
        <v>4948</v>
      </c>
      <c r="AO1036" t="s">
        <v>10136</v>
      </c>
      <c r="AP1036" t="s">
        <v>9763</v>
      </c>
      <c r="AQ1036" t="s">
        <v>9625</v>
      </c>
      <c r="AR1036" t="s">
        <v>9596</v>
      </c>
      <c r="AS1036" t="s">
        <v>9848</v>
      </c>
      <c r="AT1036" t="s">
        <v>9216</v>
      </c>
      <c r="AU1036">
        <v>5.19</v>
      </c>
      <c r="AV1036">
        <v>5.36</v>
      </c>
      <c r="AW1036" t="s">
        <v>9595</v>
      </c>
      <c r="AX1036" t="s">
        <v>8670</v>
      </c>
      <c r="AY1036" t="s">
        <v>10031</v>
      </c>
      <c r="AZ1036" t="s">
        <v>10284</v>
      </c>
      <c r="BA1036" t="s">
        <v>9888</v>
      </c>
      <c r="BB1036" t="s">
        <v>9058</v>
      </c>
      <c r="BC1036" t="s">
        <v>9956</v>
      </c>
      <c r="BD1036" t="s">
        <v>6869</v>
      </c>
      <c r="BE1036" t="s">
        <v>6874</v>
      </c>
      <c r="BF1036">
        <v>3.33</v>
      </c>
      <c r="BG1036" t="s">
        <v>9445</v>
      </c>
      <c r="BH1036" t="s">
        <v>5584</v>
      </c>
      <c r="BI1036" t="s">
        <v>10351</v>
      </c>
      <c r="BJ1036" t="s">
        <v>9926</v>
      </c>
      <c r="BK1036" t="s">
        <v>10326</v>
      </c>
      <c r="BL1036" t="s">
        <v>9382</v>
      </c>
      <c r="BM1036" t="s">
        <v>8279</v>
      </c>
      <c r="BN1036" t="s">
        <v>9811</v>
      </c>
      <c r="BO1036" t="s">
        <v>10090</v>
      </c>
      <c r="BP1036">
        <v>1.84</v>
      </c>
      <c r="BQ1036">
        <f t="shared" si="408"/>
        <v>4.8750197489876301E-2</v>
      </c>
      <c r="BR1036">
        <f t="shared" si="409"/>
        <v>-7.6953560351817885E-3</v>
      </c>
    </row>
    <row r="1037" spans="1:70" hidden="1" x14ac:dyDescent="0.3">
      <c r="A1037" t="s">
        <v>10157</v>
      </c>
      <c r="B1037" t="s">
        <v>10158</v>
      </c>
      <c r="C1037" t="str">
        <f>VLOOKUP(historical_emissions[[#This Row],[Country]],'Liste-Pays'!A:B,2,0)</f>
        <v>AFR</v>
      </c>
      <c r="D1037" t="s">
        <v>41</v>
      </c>
      <c r="E1037" t="s">
        <v>252</v>
      </c>
      <c r="F1037" t="s">
        <v>148</v>
      </c>
      <c r="G1037" t="s">
        <v>44</v>
      </c>
      <c r="H1037">
        <f t="shared" si="387"/>
        <v>26.968672897196292</v>
      </c>
      <c r="I1037">
        <f t="shared" si="388"/>
        <v>25.075540580593362</v>
      </c>
      <c r="J1037">
        <f t="shared" si="389"/>
        <v>23.315301342631276</v>
      </c>
      <c r="K1037">
        <f t="shared" si="390"/>
        <v>21.678626426838154</v>
      </c>
      <c r="L1037">
        <f t="shared" si="391"/>
        <v>20.156841931744356</v>
      </c>
      <c r="M1037">
        <f t="shared" si="392"/>
        <v>18.741882841725158</v>
      </c>
      <c r="N1037">
        <f t="shared" si="393"/>
        <v>17.426250284761462</v>
      </c>
      <c r="O1037">
        <f t="shared" si="394"/>
        <v>16.202971790597122</v>
      </c>
      <c r="P1037">
        <f t="shared" si="395"/>
        <v>15.065564338672631</v>
      </c>
      <c r="Q1037">
        <f t="shared" si="396"/>
        <v>14.008000000000003</v>
      </c>
      <c r="R1037">
        <f t="shared" si="397"/>
        <v>13.024673990890713</v>
      </c>
      <c r="S1037">
        <f t="shared" si="398"/>
        <v>12.110374969230797</v>
      </c>
      <c r="T1037">
        <f t="shared" si="399"/>
        <v>11.260257415881943</v>
      </c>
      <c r="U1037">
        <f t="shared" si="400"/>
        <v>10.469815954838078</v>
      </c>
      <c r="V1037">
        <f t="shared" si="401"/>
        <v>9.7348614760416989</v>
      </c>
      <c r="W1037">
        <f t="shared" si="402"/>
        <v>9.0514989343178378</v>
      </c>
      <c r="X1037">
        <f t="shared" si="403"/>
        <v>8.4161067067664579</v>
      </c>
      <c r="Y1037">
        <f t="shared" si="404"/>
        <v>7.8253173992134464</v>
      </c>
      <c r="Z1037" s="1">
        <f t="shared" si="405"/>
        <v>7.2759999999999945</v>
      </c>
      <c r="AA1037" s="1">
        <f t="shared" si="405"/>
        <v>6.9483980527243867</v>
      </c>
      <c r="AB1037" s="1">
        <f t="shared" si="405"/>
        <v>6.6355463852534475</v>
      </c>
      <c r="AC1037" s="1">
        <f t="shared" si="386"/>
        <v>6.3367808661431324</v>
      </c>
      <c r="AD1037" s="1">
        <f t="shared" si="386"/>
        <v>6.0514672664719802</v>
      </c>
      <c r="AE1037" s="1">
        <f t="shared" si="386"/>
        <v>5.7789999134798382</v>
      </c>
      <c r="AF1037" s="1">
        <f t="shared" si="386"/>
        <v>5.5188004048265169</v>
      </c>
      <c r="AG1037" s="1">
        <f t="shared" si="406"/>
        <v>5.2703163807409501</v>
      </c>
      <c r="AH1037" s="1">
        <f t="shared" si="406"/>
        <v>5.0330203514543541</v>
      </c>
      <c r="AI1037" s="1">
        <f t="shared" si="407"/>
        <v>4.8064085774282113</v>
      </c>
      <c r="AJ1037">
        <v>4.59</v>
      </c>
      <c r="AK1037">
        <v>4.43</v>
      </c>
      <c r="AL1037">
        <v>4.2699999999999996</v>
      </c>
      <c r="AM1037">
        <v>4.12</v>
      </c>
      <c r="AN1037" t="s">
        <v>10156</v>
      </c>
      <c r="AO1037" t="s">
        <v>9602</v>
      </c>
      <c r="AP1037" t="s">
        <v>9254</v>
      </c>
      <c r="AQ1037" t="s">
        <v>9910</v>
      </c>
      <c r="AR1037" t="s">
        <v>9535</v>
      </c>
      <c r="AS1037" t="s">
        <v>9946</v>
      </c>
      <c r="AT1037" t="s">
        <v>9534</v>
      </c>
      <c r="AU1037">
        <v>2.2400000000000002</v>
      </c>
      <c r="AV1037">
        <v>2.14</v>
      </c>
      <c r="AW1037" t="s">
        <v>9789</v>
      </c>
      <c r="AX1037" t="s">
        <v>10353</v>
      </c>
      <c r="AY1037" t="s">
        <v>9870</v>
      </c>
      <c r="AZ1037" t="s">
        <v>4273</v>
      </c>
      <c r="BA1037" t="s">
        <v>9711</v>
      </c>
      <c r="BB1037" t="s">
        <v>10209</v>
      </c>
      <c r="BC1037" t="s">
        <v>9374</v>
      </c>
      <c r="BD1037" t="s">
        <v>10040</v>
      </c>
      <c r="BE1037" t="s">
        <v>10234</v>
      </c>
      <c r="BF1037">
        <v>1.35</v>
      </c>
      <c r="BG1037" t="s">
        <v>9551</v>
      </c>
      <c r="BH1037" t="s">
        <v>9793</v>
      </c>
      <c r="BI1037" t="s">
        <v>10329</v>
      </c>
      <c r="BJ1037" t="s">
        <v>10282</v>
      </c>
      <c r="BK1037" t="s">
        <v>7617</v>
      </c>
      <c r="BL1037" t="s">
        <v>10235</v>
      </c>
      <c r="BM1037" t="s">
        <v>9705</v>
      </c>
      <c r="BN1037" t="s">
        <v>7618</v>
      </c>
      <c r="BO1037" t="s">
        <v>10371</v>
      </c>
      <c r="BP1037">
        <v>1.25</v>
      </c>
      <c r="BQ1037">
        <f t="shared" si="408"/>
        <v>4.7147838219653959E-2</v>
      </c>
      <c r="BR1037">
        <f t="shared" si="409"/>
        <v>7.5497168665950021E-2</v>
      </c>
    </row>
    <row r="1038" spans="1:70" hidden="1" x14ac:dyDescent="0.3">
      <c r="A1038" t="s">
        <v>5664</v>
      </c>
      <c r="B1038" t="s">
        <v>5665</v>
      </c>
      <c r="C1038" t="str">
        <f>VLOOKUP(historical_emissions[[#This Row],[Country]],'Liste-Pays'!A:B,2,0)</f>
        <v>AFR</v>
      </c>
      <c r="D1038" t="s">
        <v>41</v>
      </c>
      <c r="E1038" t="s">
        <v>328</v>
      </c>
      <c r="F1038" t="s">
        <v>148</v>
      </c>
      <c r="G1038" t="s">
        <v>44</v>
      </c>
      <c r="H1038">
        <f t="shared" si="387"/>
        <v>4.1189409142687365</v>
      </c>
      <c r="I1038">
        <f t="shared" si="388"/>
        <v>4.0029835858447784</v>
      </c>
      <c r="J1038">
        <f t="shared" si="389"/>
        <v>3.8902907135747409</v>
      </c>
      <c r="K1038">
        <f t="shared" si="390"/>
        <v>3.7807703957726706</v>
      </c>
      <c r="L1038">
        <f t="shared" si="391"/>
        <v>3.6743333179890421</v>
      </c>
      <c r="M1038">
        <f t="shared" si="392"/>
        <v>3.5708926801743113</v>
      </c>
      <c r="N1038">
        <f t="shared" si="393"/>
        <v>3.4703641258929747</v>
      </c>
      <c r="O1038">
        <f t="shared" si="394"/>
        <v>3.3726656735304119</v>
      </c>
      <c r="P1038">
        <f t="shared" si="395"/>
        <v>3.2777176494364055</v>
      </c>
      <c r="Q1038">
        <f t="shared" si="396"/>
        <v>3.1854426229508217</v>
      </c>
      <c r="R1038">
        <f t="shared" si="397"/>
        <v>3.0957653432584613</v>
      </c>
      <c r="S1038">
        <f t="shared" si="398"/>
        <v>3.0086126780215867</v>
      </c>
      <c r="T1038">
        <f t="shared" si="399"/>
        <v>2.9239135537400789</v>
      </c>
      <c r="U1038">
        <f t="shared" si="400"/>
        <v>2.8415988977905906</v>
      </c>
      <c r="V1038">
        <f t="shared" si="401"/>
        <v>2.7616015820974225</v>
      </c>
      <c r="W1038">
        <f t="shared" si="402"/>
        <v>2.6838563683891925</v>
      </c>
      <c r="X1038">
        <f t="shared" si="403"/>
        <v>2.6082998549966496</v>
      </c>
      <c r="Y1038">
        <f t="shared" si="404"/>
        <v>2.5348704251482475</v>
      </c>
      <c r="Z1038" s="1">
        <f t="shared" si="405"/>
        <v>2.4635081967213122</v>
      </c>
      <c r="AA1038" s="1">
        <f t="shared" si="405"/>
        <v>2.6188112369209251</v>
      </c>
      <c r="AB1038" s="1">
        <f t="shared" si="405"/>
        <v>2.7839048003781195</v>
      </c>
      <c r="AC1038" s="1">
        <f t="shared" si="386"/>
        <v>2.9594060955231618</v>
      </c>
      <c r="AD1038" s="1">
        <f t="shared" si="386"/>
        <v>3.1459712404785152</v>
      </c>
      <c r="AE1038" s="1">
        <f t="shared" si="386"/>
        <v>3.3442977159808542</v>
      </c>
      <c r="AF1038" s="1">
        <f t="shared" si="386"/>
        <v>3.5551269729387531</v>
      </c>
      <c r="AG1038" s="1">
        <f t="shared" si="406"/>
        <v>3.779247204374498</v>
      </c>
      <c r="AH1038" s="1">
        <f t="shared" si="406"/>
        <v>4.0174962921130293</v>
      </c>
      <c r="AI1038" s="1">
        <f t="shared" si="407"/>
        <v>4.270764939234323</v>
      </c>
      <c r="AJ1038">
        <v>4.54</v>
      </c>
      <c r="AK1038">
        <v>4.46</v>
      </c>
      <c r="AL1038">
        <v>4.37</v>
      </c>
      <c r="AM1038">
        <v>4.28</v>
      </c>
      <c r="AN1038" t="s">
        <v>10152</v>
      </c>
      <c r="AO1038" t="s">
        <v>6872</v>
      </c>
      <c r="AP1038" t="s">
        <v>9174</v>
      </c>
      <c r="AQ1038" t="s">
        <v>10072</v>
      </c>
      <c r="AR1038" t="s">
        <v>10290</v>
      </c>
      <c r="AS1038" t="s">
        <v>9982</v>
      </c>
      <c r="AT1038" t="s">
        <v>8283</v>
      </c>
      <c r="AU1038">
        <v>3.56</v>
      </c>
      <c r="AV1038">
        <v>3.31</v>
      </c>
      <c r="AW1038" t="s">
        <v>9418</v>
      </c>
      <c r="AX1038" t="s">
        <v>8110</v>
      </c>
      <c r="AY1038" t="s">
        <v>10156</v>
      </c>
      <c r="AZ1038" t="s">
        <v>9171</v>
      </c>
      <c r="BA1038" t="s">
        <v>10086</v>
      </c>
      <c r="BB1038" t="s">
        <v>9674</v>
      </c>
      <c r="BC1038" t="s">
        <v>9999</v>
      </c>
      <c r="BD1038" t="s">
        <v>6584</v>
      </c>
      <c r="BE1038" t="s">
        <v>10194</v>
      </c>
      <c r="BF1038">
        <v>6.1</v>
      </c>
      <c r="BG1038" t="s">
        <v>9219</v>
      </c>
      <c r="BH1038" t="s">
        <v>9625</v>
      </c>
      <c r="BI1038" t="s">
        <v>9420</v>
      </c>
      <c r="BJ1038" t="s">
        <v>6867</v>
      </c>
      <c r="BK1038" t="s">
        <v>10115</v>
      </c>
      <c r="BL1038" t="s">
        <v>10228</v>
      </c>
      <c r="BM1038" t="s">
        <v>9175</v>
      </c>
      <c r="BN1038" t="s">
        <v>10213</v>
      </c>
      <c r="BO1038" t="s">
        <v>10290</v>
      </c>
      <c r="BP1038">
        <v>3.83</v>
      </c>
      <c r="BQ1038">
        <f t="shared" si="408"/>
        <v>-5.9302876820633621E-2</v>
      </c>
      <c r="BR1038">
        <f t="shared" si="409"/>
        <v>2.8967725182287296E-2</v>
      </c>
    </row>
    <row r="1039" spans="1:70" hidden="1" x14ac:dyDescent="0.3">
      <c r="A1039" t="s">
        <v>4128</v>
      </c>
      <c r="B1039" t="s">
        <v>4129</v>
      </c>
      <c r="C1039" t="str">
        <f>VLOOKUP(historical_emissions[[#This Row],[Country]],'Liste-Pays'!A:B,2,0)</f>
        <v>AFR</v>
      </c>
      <c r="D1039" t="s">
        <v>41</v>
      </c>
      <c r="E1039" t="s">
        <v>42</v>
      </c>
      <c r="F1039" t="s">
        <v>302</v>
      </c>
      <c r="G1039" t="s">
        <v>44</v>
      </c>
      <c r="H1039">
        <f t="shared" si="387"/>
        <v>3.2287877808366425</v>
      </c>
      <c r="I1039">
        <f t="shared" si="388"/>
        <v>3.3100081326333242</v>
      </c>
      <c r="J1039">
        <f t="shared" si="389"/>
        <v>3.3932715872889578</v>
      </c>
      <c r="K1039">
        <f t="shared" si="390"/>
        <v>3.4786295391794595</v>
      </c>
      <c r="L1039">
        <f t="shared" si="391"/>
        <v>3.5661346755093777</v>
      </c>
      <c r="M1039">
        <f t="shared" si="392"/>
        <v>3.6558410088330762</v>
      </c>
      <c r="N1039">
        <f t="shared" si="393"/>
        <v>3.7478039103939889</v>
      </c>
      <c r="O1039">
        <f t="shared" si="394"/>
        <v>3.8420801443025252</v>
      </c>
      <c r="P1039">
        <f t="shared" si="395"/>
        <v>3.938727902573723</v>
      </c>
      <c r="Q1039">
        <f t="shared" si="396"/>
        <v>4.037806841046276</v>
      </c>
      <c r="R1039">
        <f t="shared" si="397"/>
        <v>4.1393781162051058</v>
      </c>
      <c r="S1039">
        <f t="shared" si="398"/>
        <v>4.2435044229302097</v>
      </c>
      <c r="T1039">
        <f t="shared" si="399"/>
        <v>4.3502500331950813</v>
      </c>
      <c r="U1039">
        <f t="shared" si="400"/>
        <v>4.4596808357385909</v>
      </c>
      <c r="V1039">
        <f t="shared" si="401"/>
        <v>4.571864376734819</v>
      </c>
      <c r="W1039">
        <f t="shared" si="402"/>
        <v>4.6868699014859381</v>
      </c>
      <c r="X1039">
        <f t="shared" si="403"/>
        <v>4.8047683971638824</v>
      </c>
      <c r="Y1039">
        <f t="shared" si="404"/>
        <v>4.9256326366271859</v>
      </c>
      <c r="Z1039" s="1">
        <f t="shared" si="405"/>
        <v>5.0495372233400397</v>
      </c>
      <c r="AA1039" s="1">
        <f t="shared" si="405"/>
        <v>4.9950086012975818</v>
      </c>
      <c r="AB1039" s="1">
        <f t="shared" si="405"/>
        <v>4.9410688194775716</v>
      </c>
      <c r="AC1039" s="1">
        <f t="shared" si="386"/>
        <v>4.8877115191495921</v>
      </c>
      <c r="AD1039" s="1">
        <f t="shared" si="386"/>
        <v>4.8349304102494814</v>
      </c>
      <c r="AE1039" s="1">
        <f t="shared" si="386"/>
        <v>4.7827192706378217</v>
      </c>
      <c r="AF1039" s="1">
        <f t="shared" si="386"/>
        <v>4.7310719453664412</v>
      </c>
      <c r="AG1039" s="1">
        <f t="shared" si="406"/>
        <v>4.6799823459528298</v>
      </c>
      <c r="AH1039" s="1">
        <f t="shared" si="406"/>
        <v>4.6294444496623974</v>
      </c>
      <c r="AI1039" s="1">
        <f t="shared" si="407"/>
        <v>4.5794522987984774</v>
      </c>
      <c r="AJ1039">
        <v>4.53</v>
      </c>
      <c r="AK1039">
        <v>4.17</v>
      </c>
      <c r="AL1039">
        <v>3.93</v>
      </c>
      <c r="AM1039">
        <v>4.43</v>
      </c>
      <c r="AN1039" t="s">
        <v>9906</v>
      </c>
      <c r="AO1039" t="s">
        <v>7335</v>
      </c>
      <c r="AP1039" t="s">
        <v>9443</v>
      </c>
      <c r="AQ1039" t="s">
        <v>8286</v>
      </c>
      <c r="AR1039" t="s">
        <v>10099</v>
      </c>
      <c r="AS1039" t="s">
        <v>9574</v>
      </c>
      <c r="AT1039" t="s">
        <v>10030</v>
      </c>
      <c r="AU1039">
        <v>5.61</v>
      </c>
      <c r="AV1039">
        <v>5.54</v>
      </c>
      <c r="AW1039" t="s">
        <v>9442</v>
      </c>
      <c r="AX1039" t="s">
        <v>8461</v>
      </c>
      <c r="AY1039" t="s">
        <v>7336</v>
      </c>
      <c r="AZ1039" t="s">
        <v>9906</v>
      </c>
      <c r="BA1039" t="s">
        <v>9441</v>
      </c>
      <c r="BB1039" t="s">
        <v>9453</v>
      </c>
      <c r="BC1039" t="s">
        <v>9906</v>
      </c>
      <c r="BD1039" t="s">
        <v>9806</v>
      </c>
      <c r="BE1039" t="s">
        <v>8670</v>
      </c>
      <c r="BF1039">
        <v>4.97</v>
      </c>
      <c r="BG1039" t="s">
        <v>6093</v>
      </c>
      <c r="BH1039" t="s">
        <v>9849</v>
      </c>
      <c r="BI1039" t="s">
        <v>10112</v>
      </c>
      <c r="BJ1039" t="s">
        <v>9804</v>
      </c>
      <c r="BK1039" t="s">
        <v>9058</v>
      </c>
      <c r="BL1039" t="s">
        <v>8109</v>
      </c>
      <c r="BM1039" t="s">
        <v>10081</v>
      </c>
      <c r="BN1039" t="s">
        <v>9220</v>
      </c>
      <c r="BO1039" t="s">
        <v>9313</v>
      </c>
      <c r="BP1039">
        <v>5.38</v>
      </c>
      <c r="BQ1039">
        <f t="shared" si="408"/>
        <v>1.0916622251319508E-2</v>
      </c>
      <c r="BR1039">
        <f t="shared" si="409"/>
        <v>-2.4537810344310462E-2</v>
      </c>
    </row>
    <row r="1040" spans="1:70" hidden="1" x14ac:dyDescent="0.3">
      <c r="A1040" t="s">
        <v>2145</v>
      </c>
      <c r="B1040" t="s">
        <v>2146</v>
      </c>
      <c r="C1040" t="str">
        <f>VLOOKUP(historical_emissions[[#This Row],[Country]],'Liste-Pays'!A:B,2,0)</f>
        <v>WEU</v>
      </c>
      <c r="D1040" t="s">
        <v>41</v>
      </c>
      <c r="E1040" t="s">
        <v>70</v>
      </c>
      <c r="F1040" t="s">
        <v>148</v>
      </c>
      <c r="G1040" t="s">
        <v>44</v>
      </c>
      <c r="H1040">
        <f t="shared" si="387"/>
        <v>3.6697380528549846</v>
      </c>
      <c r="I1040">
        <f t="shared" si="388"/>
        <v>3.7159066228388791</v>
      </c>
      <c r="J1040">
        <f t="shared" si="389"/>
        <v>3.7626560345132862</v>
      </c>
      <c r="K1040">
        <f t="shared" si="390"/>
        <v>3.8099935953834967</v>
      </c>
      <c r="L1040">
        <f t="shared" si="391"/>
        <v>3.8579267048897203</v>
      </c>
      <c r="M1040">
        <f t="shared" si="392"/>
        <v>3.9064628555637082</v>
      </c>
      <c r="N1040">
        <f t="shared" si="393"/>
        <v>3.9556096341999285</v>
      </c>
      <c r="O1040">
        <f t="shared" si="394"/>
        <v>4.0053747230414736</v>
      </c>
      <c r="P1040">
        <f t="shared" si="395"/>
        <v>4.05576590098089</v>
      </c>
      <c r="Q1040">
        <f t="shared" si="396"/>
        <v>4.1067910447761138</v>
      </c>
      <c r="R1040">
        <f t="shared" si="397"/>
        <v>4.1584581302817041</v>
      </c>
      <c r="S1040">
        <f t="shared" si="398"/>
        <v>4.2107752336955686</v>
      </c>
      <c r="T1040">
        <f t="shared" si="399"/>
        <v>4.2637505328213692</v>
      </c>
      <c r="U1040">
        <f t="shared" si="400"/>
        <v>4.3173923083468146</v>
      </c>
      <c r="V1040">
        <f t="shared" si="401"/>
        <v>4.3717089451380335</v>
      </c>
      <c r="W1040">
        <f t="shared" si="402"/>
        <v>4.4267089335502305</v>
      </c>
      <c r="X1040">
        <f t="shared" si="403"/>
        <v>4.4824008707548346</v>
      </c>
      <c r="Y1040">
        <f t="shared" si="404"/>
        <v>4.5387934620833397</v>
      </c>
      <c r="Z1040" s="1">
        <f t="shared" si="405"/>
        <v>4.595895522388056</v>
      </c>
      <c r="AA1040" s="1">
        <f t="shared" si="405"/>
        <v>4.5882489737044505</v>
      </c>
      <c r="AB1040" s="1">
        <f t="shared" si="405"/>
        <v>4.5806151471783627</v>
      </c>
      <c r="AC1040" s="1">
        <f t="shared" si="386"/>
        <v>4.5729940216429501</v>
      </c>
      <c r="AD1040" s="1">
        <f t="shared" si="386"/>
        <v>4.5653855759665865</v>
      </c>
      <c r="AE1040" s="1">
        <f t="shared" si="386"/>
        <v>4.557789789052805</v>
      </c>
      <c r="AF1040" s="1">
        <f t="shared" si="386"/>
        <v>4.5502066398402388</v>
      </c>
      <c r="AG1040" s="1">
        <f t="shared" si="406"/>
        <v>4.5426361073025614</v>
      </c>
      <c r="AH1040" s="1">
        <f t="shared" si="406"/>
        <v>4.53507817044843</v>
      </c>
      <c r="AI1040" s="1">
        <f t="shared" si="407"/>
        <v>4.5275328083214266</v>
      </c>
      <c r="AJ1040">
        <v>4.5199999999999996</v>
      </c>
      <c r="AK1040">
        <v>4.91</v>
      </c>
      <c r="AL1040">
        <v>4.41</v>
      </c>
      <c r="AM1040">
        <v>4.87</v>
      </c>
      <c r="AN1040" t="s">
        <v>9805</v>
      </c>
      <c r="AO1040" t="s">
        <v>10150</v>
      </c>
      <c r="AP1040" t="s">
        <v>8959</v>
      </c>
      <c r="AQ1040" t="s">
        <v>9786</v>
      </c>
      <c r="AR1040" t="s">
        <v>9879</v>
      </c>
      <c r="AS1040" t="s">
        <v>9517</v>
      </c>
      <c r="AT1040" t="s">
        <v>9677</v>
      </c>
      <c r="AU1040">
        <v>4.5999999999999996</v>
      </c>
      <c r="AV1040">
        <v>5.45</v>
      </c>
      <c r="AW1040" t="s">
        <v>10136</v>
      </c>
      <c r="AX1040" t="s">
        <v>10136</v>
      </c>
      <c r="AY1040" t="s">
        <v>9313</v>
      </c>
      <c r="AZ1040" t="s">
        <v>10191</v>
      </c>
      <c r="BA1040" t="s">
        <v>9519</v>
      </c>
      <c r="BB1040" t="s">
        <v>9222</v>
      </c>
      <c r="BC1040" t="s">
        <v>9222</v>
      </c>
      <c r="BD1040" t="s">
        <v>9440</v>
      </c>
      <c r="BE1040" t="s">
        <v>9849</v>
      </c>
      <c r="BF1040">
        <v>5.36</v>
      </c>
      <c r="BG1040" t="s">
        <v>4947</v>
      </c>
      <c r="BH1040" t="s">
        <v>8185</v>
      </c>
      <c r="BI1040" t="s">
        <v>9938</v>
      </c>
      <c r="BJ1040" t="s">
        <v>10087</v>
      </c>
      <c r="BK1040" t="s">
        <v>9621</v>
      </c>
      <c r="BL1040" t="s">
        <v>9803</v>
      </c>
      <c r="BM1040" t="s">
        <v>9505</v>
      </c>
      <c r="BN1040" t="s">
        <v>6092</v>
      </c>
      <c r="BO1040" t="s">
        <v>10026</v>
      </c>
      <c r="BP1040">
        <v>6.11</v>
      </c>
      <c r="BQ1040">
        <f t="shared" si="408"/>
        <v>1.6665505135899927E-3</v>
      </c>
      <c r="BR1040">
        <f t="shared" si="409"/>
        <v>-1.2424577544583926E-2</v>
      </c>
    </row>
    <row r="1041" spans="1:70" hidden="1" x14ac:dyDescent="0.3">
      <c r="A1041" t="s">
        <v>9209</v>
      </c>
      <c r="B1041" t="s">
        <v>9210</v>
      </c>
      <c r="C1041" t="str">
        <f>VLOOKUP(historical_emissions[[#This Row],[Country]],'Liste-Pays'!A:B,2,0)</f>
        <v>AFR</v>
      </c>
      <c r="D1041" t="s">
        <v>41</v>
      </c>
      <c r="E1041" t="s">
        <v>70</v>
      </c>
      <c r="F1041" t="s">
        <v>148</v>
      </c>
      <c r="G1041" t="s">
        <v>44</v>
      </c>
      <c r="H1041">
        <f t="shared" si="387"/>
        <v>24.998505956853055</v>
      </c>
      <c r="I1041">
        <f t="shared" si="388"/>
        <v>22.168866264863066</v>
      </c>
      <c r="J1041">
        <f t="shared" si="389"/>
        <v>19.65952014562918</v>
      </c>
      <c r="K1041">
        <f t="shared" si="390"/>
        <v>17.434212816240603</v>
      </c>
      <c r="L1041">
        <f t="shared" si="391"/>
        <v>15.46079325794452</v>
      </c>
      <c r="M1041">
        <f t="shared" si="392"/>
        <v>13.71074970142798</v>
      </c>
      <c r="N1041">
        <f t="shared" si="393"/>
        <v>12.158797691613374</v>
      </c>
      <c r="O1041">
        <f t="shared" si="394"/>
        <v>10.782514780368684</v>
      </c>
      <c r="P1041">
        <f t="shared" si="395"/>
        <v>9.5620165692091561</v>
      </c>
      <c r="Q1041">
        <f t="shared" si="396"/>
        <v>8.4796694214876034</v>
      </c>
      <c r="R1041">
        <f t="shared" si="397"/>
        <v>7.5198356933676509</v>
      </c>
      <c r="S1041">
        <f t="shared" si="398"/>
        <v>6.6686478027024121</v>
      </c>
      <c r="T1041">
        <f t="shared" si="399"/>
        <v>5.9138078715882241</v>
      </c>
      <c r="U1041">
        <f t="shared" si="400"/>
        <v>5.2444100478490236</v>
      </c>
      <c r="V1041">
        <f t="shared" si="401"/>
        <v>4.6507829383698445</v>
      </c>
      <c r="W1041">
        <f t="shared" si="402"/>
        <v>4.1243498777719383</v>
      </c>
      <c r="X1041">
        <f t="shared" si="403"/>
        <v>3.6575050136052369</v>
      </c>
      <c r="Y1041">
        <f t="shared" si="404"/>
        <v>3.2435034177493618</v>
      </c>
      <c r="Z1041" s="1">
        <f t="shared" si="405"/>
        <v>2.8763636363636365</v>
      </c>
      <c r="AA1041" s="1">
        <f t="shared" si="405"/>
        <v>3.0093538335482086</v>
      </c>
      <c r="AB1041" s="1">
        <f t="shared" si="405"/>
        <v>3.1484929029837003</v>
      </c>
      <c r="AC1041" s="1">
        <f t="shared" si="386"/>
        <v>3.2940651410375028</v>
      </c>
      <c r="AD1041" s="1">
        <f t="shared" si="386"/>
        <v>3.4463679886702279</v>
      </c>
      <c r="AE1041" s="1">
        <f t="shared" si="386"/>
        <v>3.6057126391829444</v>
      </c>
      <c r="AF1041" s="1">
        <f t="shared" si="386"/>
        <v>3.7724246740639265</v>
      </c>
      <c r="AG1041" s="1">
        <f t="shared" si="406"/>
        <v>3.9468447282341153</v>
      </c>
      <c r="AH1041" s="1">
        <f t="shared" si="406"/>
        <v>4.1293291860505557</v>
      </c>
      <c r="AI1041" s="1">
        <f t="shared" si="407"/>
        <v>4.3202509094899231</v>
      </c>
      <c r="AJ1041">
        <v>4.5199999999999996</v>
      </c>
      <c r="AK1041">
        <v>4.51</v>
      </c>
      <c r="AL1041">
        <v>4.76</v>
      </c>
      <c r="AM1041">
        <v>4.54</v>
      </c>
      <c r="AN1041" t="s">
        <v>9956</v>
      </c>
      <c r="AO1041" t="s">
        <v>6872</v>
      </c>
      <c r="AP1041" t="s">
        <v>10326</v>
      </c>
      <c r="AQ1041" t="s">
        <v>10365</v>
      </c>
      <c r="AR1041" t="s">
        <v>9226</v>
      </c>
      <c r="AS1041" t="s">
        <v>9926</v>
      </c>
      <c r="AT1041" t="s">
        <v>10319</v>
      </c>
      <c r="AU1041">
        <v>2.42</v>
      </c>
      <c r="AV1041">
        <v>1.54</v>
      </c>
      <c r="AW1041" t="s">
        <v>9587</v>
      </c>
      <c r="AX1041" t="s">
        <v>10366</v>
      </c>
      <c r="AY1041" t="s">
        <v>9387</v>
      </c>
      <c r="AZ1041" t="s">
        <v>10206</v>
      </c>
      <c r="BA1041" t="s">
        <v>10102</v>
      </c>
      <c r="BB1041" t="s">
        <v>10327</v>
      </c>
      <c r="BC1041" t="s">
        <v>6865</v>
      </c>
      <c r="BD1041" t="s">
        <v>9968</v>
      </c>
      <c r="BE1041" t="s">
        <v>10249</v>
      </c>
      <c r="BF1041">
        <v>2.42</v>
      </c>
      <c r="BG1041" t="s">
        <v>9372</v>
      </c>
      <c r="BH1041" t="s">
        <v>10097</v>
      </c>
      <c r="BI1041" t="s">
        <v>9417</v>
      </c>
      <c r="BJ1041" t="s">
        <v>9599</v>
      </c>
      <c r="BK1041" t="s">
        <v>10083</v>
      </c>
      <c r="BL1041" t="s">
        <v>10221</v>
      </c>
      <c r="BM1041" t="s">
        <v>9489</v>
      </c>
      <c r="BN1041" t="s">
        <v>9851</v>
      </c>
      <c r="BO1041" t="s">
        <v>9926</v>
      </c>
      <c r="BP1041">
        <v>2.69</v>
      </c>
      <c r="BQ1041">
        <f t="shared" si="408"/>
        <v>-4.4192276661521257E-2</v>
      </c>
      <c r="BR1041">
        <f t="shared" si="409"/>
        <v>0.12764025269415225</v>
      </c>
    </row>
    <row r="1042" spans="1:70" hidden="1" x14ac:dyDescent="0.3">
      <c r="A1042" t="s">
        <v>10288</v>
      </c>
      <c r="B1042" t="s">
        <v>10289</v>
      </c>
      <c r="C1042" t="str">
        <f>VLOOKUP(historical_emissions[[#This Row],[Country]],'Liste-Pays'!A:B,2,0)</f>
        <v>AFR</v>
      </c>
      <c r="D1042" t="s">
        <v>41</v>
      </c>
      <c r="E1042" t="s">
        <v>42</v>
      </c>
      <c r="F1042" t="s">
        <v>148</v>
      </c>
      <c r="G1042" t="s">
        <v>44</v>
      </c>
      <c r="H1042">
        <f t="shared" si="387"/>
        <v>3.7597882398078215</v>
      </c>
      <c r="I1042">
        <f t="shared" si="388"/>
        <v>3.9123467761978228</v>
      </c>
      <c r="J1042">
        <f t="shared" si="389"/>
        <v>4.0710955833001581</v>
      </c>
      <c r="K1042">
        <f t="shared" si="390"/>
        <v>4.2362858397928527</v>
      </c>
      <c r="L1042">
        <f t="shared" si="391"/>
        <v>4.4081789162714156</v>
      </c>
      <c r="M1042">
        <f t="shared" si="392"/>
        <v>4.5870467887997908</v>
      </c>
      <c r="N1042">
        <f t="shared" si="393"/>
        <v>4.7731724692417092</v>
      </c>
      <c r="O1042">
        <f t="shared" si="394"/>
        <v>4.9668504530533149</v>
      </c>
      <c r="P1042">
        <f t="shared" si="395"/>
        <v>5.168387185245594</v>
      </c>
      <c r="Q1042">
        <f t="shared" si="396"/>
        <v>5.3781015452538616</v>
      </c>
      <c r="R1042">
        <f t="shared" si="397"/>
        <v>5.5963253514814895</v>
      </c>
      <c r="S1042">
        <f t="shared" si="398"/>
        <v>5.8234038863161848</v>
      </c>
      <c r="T1042">
        <f t="shared" si="399"/>
        <v>6.0596964424495203</v>
      </c>
      <c r="U1042">
        <f t="shared" si="400"/>
        <v>6.305576891364125</v>
      </c>
      <c r="V1042">
        <f t="shared" si="401"/>
        <v>6.5614342748880166</v>
      </c>
      <c r="W1042">
        <f t="shared" si="402"/>
        <v>6.8276734207520589</v>
      </c>
      <c r="X1042">
        <f t="shared" si="403"/>
        <v>7.1047155831245039</v>
      </c>
      <c r="Y1042">
        <f t="shared" si="404"/>
        <v>7.3929991091360945</v>
      </c>
      <c r="Z1042" s="1">
        <f t="shared" si="405"/>
        <v>7.692980132450332</v>
      </c>
      <c r="AA1042" s="1">
        <f t="shared" si="405"/>
        <v>7.2945581927375187</v>
      </c>
      <c r="AB1042" s="1">
        <f t="shared" si="405"/>
        <v>6.9167706546884942</v>
      </c>
      <c r="AC1042" s="1">
        <f t="shared" si="386"/>
        <v>6.5585488559391072</v>
      </c>
      <c r="AD1042" s="1">
        <f t="shared" si="386"/>
        <v>6.2188794804961463</v>
      </c>
      <c r="AE1042" s="1">
        <f t="shared" si="386"/>
        <v>5.8968016923308095</v>
      </c>
      <c r="AF1042" s="1">
        <f t="shared" si="386"/>
        <v>5.5914044174243012</v>
      </c>
      <c r="AG1042" s="1">
        <f t="shared" si="406"/>
        <v>5.3018237665771748</v>
      </c>
      <c r="AH1042" s="1">
        <f t="shared" si="406"/>
        <v>5.0272405916922098</v>
      </c>
      <c r="AI1042" s="1">
        <f t="shared" si="407"/>
        <v>4.7668781686181978</v>
      </c>
      <c r="AJ1042">
        <v>4.5199999999999996</v>
      </c>
      <c r="AK1042">
        <v>4.8499999999999996</v>
      </c>
      <c r="AL1042">
        <v>5.4</v>
      </c>
      <c r="AM1042">
        <v>5.39</v>
      </c>
      <c r="AN1042" t="s">
        <v>9689</v>
      </c>
      <c r="AO1042" t="s">
        <v>9528</v>
      </c>
      <c r="AP1042" t="s">
        <v>10121</v>
      </c>
      <c r="AQ1042" t="s">
        <v>7333</v>
      </c>
      <c r="AR1042" t="s">
        <v>10024</v>
      </c>
      <c r="AS1042" t="s">
        <v>9991</v>
      </c>
      <c r="AT1042" t="s">
        <v>9407</v>
      </c>
      <c r="AU1042">
        <v>7.14</v>
      </c>
      <c r="AV1042">
        <v>7.71</v>
      </c>
      <c r="AW1042" t="s">
        <v>8064</v>
      </c>
      <c r="AX1042" t="s">
        <v>8667</v>
      </c>
      <c r="AY1042" t="s">
        <v>5581</v>
      </c>
      <c r="AZ1042" t="s">
        <v>9747</v>
      </c>
      <c r="BA1042" t="s">
        <v>9110</v>
      </c>
      <c r="BB1042" t="s">
        <v>9744</v>
      </c>
      <c r="BC1042" t="s">
        <v>9753</v>
      </c>
      <c r="BD1042" t="s">
        <v>9958</v>
      </c>
      <c r="BE1042" t="s">
        <v>10087</v>
      </c>
      <c r="BF1042">
        <v>4.53</v>
      </c>
      <c r="BG1042" t="s">
        <v>9982</v>
      </c>
      <c r="BH1042" t="s">
        <v>10256</v>
      </c>
      <c r="BI1042" t="s">
        <v>9534</v>
      </c>
      <c r="BJ1042" t="s">
        <v>10371</v>
      </c>
      <c r="BK1042" t="s">
        <v>4279</v>
      </c>
      <c r="BL1042" t="s">
        <v>9392</v>
      </c>
      <c r="BM1042" t="s">
        <v>8788</v>
      </c>
      <c r="BN1042" t="s">
        <v>10273</v>
      </c>
      <c r="BO1042" t="s">
        <v>9892</v>
      </c>
      <c r="BP1042">
        <v>0.19</v>
      </c>
      <c r="BQ1042">
        <f t="shared" si="408"/>
        <v>5.4619063853583727E-2</v>
      </c>
      <c r="BR1042">
        <f t="shared" si="409"/>
        <v>-3.8994124272967445E-2</v>
      </c>
    </row>
    <row r="1043" spans="1:70" hidden="1" x14ac:dyDescent="0.3">
      <c r="A1043" t="s">
        <v>4453</v>
      </c>
      <c r="B1043" t="s">
        <v>4454</v>
      </c>
      <c r="C1043" t="str">
        <f>VLOOKUP(historical_emissions[[#This Row],[Country]],'Liste-Pays'!A:B,2,0)</f>
        <v>EEU</v>
      </c>
      <c r="D1043" t="s">
        <v>41</v>
      </c>
      <c r="E1043" t="s">
        <v>42</v>
      </c>
      <c r="F1043" t="s">
        <v>302</v>
      </c>
      <c r="G1043" t="s">
        <v>44</v>
      </c>
      <c r="H1043">
        <f t="shared" si="387"/>
        <v>4.2964490342985542</v>
      </c>
      <c r="I1043">
        <f t="shared" si="388"/>
        <v>4.2610530408589451</v>
      </c>
      <c r="J1043">
        <f t="shared" si="389"/>
        <v>4.2259486548238634</v>
      </c>
      <c r="K1043">
        <f t="shared" si="390"/>
        <v>4.1911334738061994</v>
      </c>
      <c r="L1043">
        <f t="shared" si="391"/>
        <v>4.1566051152107413</v>
      </c>
      <c r="M1043">
        <f t="shared" si="392"/>
        <v>4.1223612160711189</v>
      </c>
      <c r="N1043">
        <f t="shared" si="393"/>
        <v>4.0883994328880968</v>
      </c>
      <c r="O1043">
        <f t="shared" si="394"/>
        <v>4.0547174414691911</v>
      </c>
      <c r="P1043">
        <f t="shared" si="395"/>
        <v>4.0213129367696157</v>
      </c>
      <c r="Q1043">
        <f t="shared" si="396"/>
        <v>3.9881836327345335</v>
      </c>
      <c r="R1043">
        <f t="shared" si="397"/>
        <v>3.955327262142609</v>
      </c>
      <c r="S1043">
        <f t="shared" si="398"/>
        <v>3.9227415764508513</v>
      </c>
      <c r="T1043">
        <f t="shared" si="399"/>
        <v>3.8904243456407328</v>
      </c>
      <c r="U1043">
        <f t="shared" si="400"/>
        <v>3.8583733580655766</v>
      </c>
      <c r="V1043">
        <f t="shared" si="401"/>
        <v>3.826586420299201</v>
      </c>
      <c r="W1043">
        <f t="shared" si="402"/>
        <v>3.7950613569858125</v>
      </c>
      <c r="X1043">
        <f t="shared" si="403"/>
        <v>3.763796010691133</v>
      </c>
      <c r="Y1043">
        <f t="shared" si="404"/>
        <v>3.7327882417547555</v>
      </c>
      <c r="Z1043" s="1">
        <f t="shared" si="405"/>
        <v>3.7020359281437147</v>
      </c>
      <c r="AA1043" s="1">
        <f t="shared" si="405"/>
        <v>3.7733263443203819</v>
      </c>
      <c r="AB1043" s="1">
        <f t="shared" si="405"/>
        <v>3.8459896060169982</v>
      </c>
      <c r="AC1043" s="1">
        <f t="shared" si="386"/>
        <v>3.9200521502348149</v>
      </c>
      <c r="AD1043" s="1">
        <f t="shared" si="386"/>
        <v>3.9955409230746315</v>
      </c>
      <c r="AE1043" s="1">
        <f t="shared" si="386"/>
        <v>4.0724833895405697</v>
      </c>
      <c r="AF1043" s="1">
        <f t="shared" si="386"/>
        <v>4.1509075435326377</v>
      </c>
      <c r="AG1043" s="1">
        <f t="shared" si="406"/>
        <v>4.2308419180317234</v>
      </c>
      <c r="AH1043" s="1">
        <f t="shared" si="406"/>
        <v>4.312315595480718</v>
      </c>
      <c r="AI1043" s="1">
        <f t="shared" si="407"/>
        <v>4.395358218365554</v>
      </c>
      <c r="AJ1043">
        <v>4.4800000000000004</v>
      </c>
      <c r="AK1043">
        <v>4.38</v>
      </c>
      <c r="AL1043">
        <v>4.16</v>
      </c>
      <c r="AM1043">
        <v>4.46</v>
      </c>
      <c r="AN1043" t="s">
        <v>10260</v>
      </c>
      <c r="AO1043" t="s">
        <v>9484</v>
      </c>
      <c r="AP1043" t="s">
        <v>9907</v>
      </c>
      <c r="AQ1043" t="s">
        <v>8186</v>
      </c>
      <c r="AR1043" t="s">
        <v>9444</v>
      </c>
      <c r="AS1043" t="s">
        <v>8109</v>
      </c>
      <c r="AT1043" t="s">
        <v>9912</v>
      </c>
      <c r="AU1043">
        <v>4.28</v>
      </c>
      <c r="AV1043">
        <v>4.1399999999999997</v>
      </c>
      <c r="AW1043" t="s">
        <v>10110</v>
      </c>
      <c r="AX1043" t="s">
        <v>9371</v>
      </c>
      <c r="AY1043" t="s">
        <v>9879</v>
      </c>
      <c r="AZ1043" t="s">
        <v>8109</v>
      </c>
      <c r="BA1043" t="s">
        <v>9056</v>
      </c>
      <c r="BB1043" t="s">
        <v>9484</v>
      </c>
      <c r="BC1043" t="s">
        <v>8109</v>
      </c>
      <c r="BD1043" t="s">
        <v>10218</v>
      </c>
      <c r="BE1043" t="s">
        <v>9519</v>
      </c>
      <c r="BF1043">
        <v>5.01</v>
      </c>
      <c r="BG1043" t="s">
        <v>8671</v>
      </c>
      <c r="BH1043" t="s">
        <v>4948</v>
      </c>
      <c r="BI1043" t="s">
        <v>9678</v>
      </c>
      <c r="BJ1043" t="s">
        <v>9065</v>
      </c>
      <c r="BK1043" t="s">
        <v>10191</v>
      </c>
      <c r="BL1043" t="s">
        <v>10031</v>
      </c>
      <c r="BM1043" t="s">
        <v>9313</v>
      </c>
      <c r="BN1043" t="s">
        <v>10255</v>
      </c>
      <c r="BO1043" t="s">
        <v>4947</v>
      </c>
      <c r="BP1043">
        <v>7.23</v>
      </c>
      <c r="BQ1043">
        <f t="shared" si="408"/>
        <v>-1.8893254829117523E-2</v>
      </c>
      <c r="BR1043">
        <f t="shared" si="409"/>
        <v>8.3068652514295405E-3</v>
      </c>
    </row>
    <row r="1044" spans="1:70" hidden="1" x14ac:dyDescent="0.3">
      <c r="A1044" t="s">
        <v>10198</v>
      </c>
      <c r="B1044" t="s">
        <v>10199</v>
      </c>
      <c r="C1044" t="str">
        <f>VLOOKUP(historical_emissions[[#This Row],[Country]],'Liste-Pays'!A:B,2,0)</f>
        <v>FSU</v>
      </c>
      <c r="D1044" t="s">
        <v>41</v>
      </c>
      <c r="E1044" t="s">
        <v>328</v>
      </c>
      <c r="F1044" t="s">
        <v>43</v>
      </c>
      <c r="G1044" t="s">
        <v>44</v>
      </c>
      <c r="H1044">
        <f t="shared" si="387"/>
        <v>20082.346666666686</v>
      </c>
      <c r="I1044">
        <f t="shared" si="388"/>
        <v>13905.350776614721</v>
      </c>
      <c r="J1044">
        <f t="shared" si="389"/>
        <v>9628.2961065323434</v>
      </c>
      <c r="K1044">
        <f t="shared" si="390"/>
        <v>6666.7923308321488</v>
      </c>
      <c r="L1044">
        <f t="shared" si="391"/>
        <v>4616.1978703882778</v>
      </c>
      <c r="M1044">
        <f t="shared" si="392"/>
        <v>3196.332167124433</v>
      </c>
      <c r="N1044">
        <f t="shared" si="393"/>
        <v>2213.1935435720479</v>
      </c>
      <c r="O1044">
        <f t="shared" si="394"/>
        <v>1532.452012243667</v>
      </c>
      <c r="P1044">
        <f t="shared" si="395"/>
        <v>1061.0952560612395</v>
      </c>
      <c r="Q1044">
        <f t="shared" si="396"/>
        <v>734.72000000000025</v>
      </c>
      <c r="R1044">
        <f t="shared" si="397"/>
        <v>508.73234548590415</v>
      </c>
      <c r="S1044">
        <f t="shared" si="398"/>
        <v>352.25473560484164</v>
      </c>
      <c r="T1044">
        <f t="shared" si="399"/>
        <v>243.90703649385895</v>
      </c>
      <c r="U1044">
        <f t="shared" si="400"/>
        <v>168.88528794103445</v>
      </c>
      <c r="V1044">
        <f t="shared" si="401"/>
        <v>116.93898172406455</v>
      </c>
      <c r="W1044">
        <f t="shared" si="402"/>
        <v>80.970495496538291</v>
      </c>
      <c r="X1044">
        <f t="shared" si="403"/>
        <v>56.065317521109741</v>
      </c>
      <c r="Y1044">
        <f t="shared" si="404"/>
        <v>38.820558148581917</v>
      </c>
      <c r="Z1044" s="1">
        <f t="shared" si="405"/>
        <v>26.88</v>
      </c>
      <c r="AA1044" s="1">
        <f t="shared" si="405"/>
        <v>22.470572599854943</v>
      </c>
      <c r="AB1044" s="1">
        <f t="shared" si="405"/>
        <v>18.78447295258005</v>
      </c>
      <c r="AC1044" s="1">
        <f t="shared" si="386"/>
        <v>15.703045507104225</v>
      </c>
      <c r="AD1044" s="1">
        <f t="shared" si="386"/>
        <v>13.127099111094177</v>
      </c>
      <c r="AE1044" s="1">
        <f t="shared" si="386"/>
        <v>10.973714047668638</v>
      </c>
      <c r="AF1044" s="1">
        <f t="shared" si="386"/>
        <v>9.1735728496349029</v>
      </c>
      <c r="AG1044" s="1">
        <f t="shared" si="406"/>
        <v>7.6687289701554793</v>
      </c>
      <c r="AH1044" s="1">
        <f t="shared" si="406"/>
        <v>6.4107414833515453</v>
      </c>
      <c r="AI1044" s="1">
        <f t="shared" si="407"/>
        <v>5.3591157708538937</v>
      </c>
      <c r="AJ1044">
        <v>4.4800000000000004</v>
      </c>
      <c r="AK1044">
        <v>4.2</v>
      </c>
      <c r="AL1044">
        <v>4.05</v>
      </c>
      <c r="AM1044">
        <v>4.92</v>
      </c>
      <c r="AN1044" t="s">
        <v>9673</v>
      </c>
      <c r="AO1044" t="s">
        <v>9806</v>
      </c>
      <c r="AP1044" t="s">
        <v>9811</v>
      </c>
      <c r="AQ1044" t="s">
        <v>9814</v>
      </c>
      <c r="AR1044" t="s">
        <v>4273</v>
      </c>
      <c r="AS1044" t="s">
        <v>9720</v>
      </c>
      <c r="AT1044" t="s">
        <v>9782</v>
      </c>
      <c r="AU1044">
        <v>0.24</v>
      </c>
      <c r="AV1044">
        <v>0.18</v>
      </c>
      <c r="AW1044" t="s">
        <v>10211</v>
      </c>
      <c r="AX1044" t="s">
        <v>9464</v>
      </c>
      <c r="AY1044" t="s">
        <v>9589</v>
      </c>
      <c r="AZ1044" t="s">
        <v>9464</v>
      </c>
      <c r="BA1044" t="s">
        <v>10210</v>
      </c>
      <c r="BB1044" t="s">
        <v>9379</v>
      </c>
      <c r="BC1044" t="s">
        <v>10372</v>
      </c>
      <c r="BD1044" t="s">
        <v>10372</v>
      </c>
      <c r="BE1044" t="s">
        <v>10372</v>
      </c>
      <c r="BF1044">
        <v>0.03</v>
      </c>
      <c r="BG1044" t="s">
        <v>8994</v>
      </c>
      <c r="BH1044" t="s">
        <v>8994</v>
      </c>
      <c r="BI1044" t="s">
        <v>8994</v>
      </c>
      <c r="BJ1044" t="s">
        <v>8994</v>
      </c>
      <c r="BK1044" t="s">
        <v>8994</v>
      </c>
      <c r="BL1044" t="s">
        <v>8994</v>
      </c>
      <c r="BM1044" t="s">
        <v>8994</v>
      </c>
      <c r="BN1044" t="s">
        <v>8994</v>
      </c>
      <c r="BO1044" t="s">
        <v>8994</v>
      </c>
      <c r="BQ1044">
        <f t="shared" si="408"/>
        <v>0.19623119885131546</v>
      </c>
      <c r="BR1044">
        <f t="shared" si="409"/>
        <v>0.4442171930276011</v>
      </c>
    </row>
    <row r="1045" spans="1:70" hidden="1" x14ac:dyDescent="0.3">
      <c r="A1045" t="s">
        <v>7879</v>
      </c>
      <c r="B1045" t="s">
        <v>7880</v>
      </c>
      <c r="C1045" t="str">
        <f>VLOOKUP(historical_emissions[[#This Row],[Country]],'Liste-Pays'!A:B,2,0)</f>
        <v>WEU</v>
      </c>
      <c r="D1045" t="s">
        <v>41</v>
      </c>
      <c r="E1045" t="s">
        <v>174</v>
      </c>
      <c r="F1045" t="s">
        <v>43</v>
      </c>
      <c r="G1045" t="s">
        <v>44</v>
      </c>
      <c r="H1045">
        <f t="shared" si="387"/>
        <v>3.1476187553884492</v>
      </c>
      <c r="I1045">
        <f t="shared" si="388"/>
        <v>3.2058537952668691</v>
      </c>
      <c r="J1045">
        <f t="shared" si="389"/>
        <v>3.2651662591070809</v>
      </c>
      <c r="K1045">
        <f t="shared" si="390"/>
        <v>3.325576080653371</v>
      </c>
      <c r="L1045">
        <f t="shared" si="391"/>
        <v>3.387103562450215</v>
      </c>
      <c r="M1045">
        <f t="shared" si="392"/>
        <v>3.4497693826655618</v>
      </c>
      <c r="N1045">
        <f t="shared" si="393"/>
        <v>3.5135946020403548</v>
      </c>
      <c r="O1045">
        <f t="shared" si="394"/>
        <v>3.5786006709666309</v>
      </c>
      <c r="P1045">
        <f t="shared" si="395"/>
        <v>3.6448094366965718</v>
      </c>
      <c r="Q1045">
        <f t="shared" si="396"/>
        <v>3.7122431506849329</v>
      </c>
      <c r="R1045">
        <f t="shared" si="397"/>
        <v>3.7809244760673169</v>
      </c>
      <c r="S1045">
        <f t="shared" si="398"/>
        <v>3.8508764952768035</v>
      </c>
      <c r="T1045">
        <f t="shared" si="399"/>
        <v>3.9221227178015003</v>
      </c>
      <c r="U1045">
        <f t="shared" si="400"/>
        <v>3.9946870880856133</v>
      </c>
      <c r="V1045">
        <f t="shared" si="401"/>
        <v>4.0685939935767026</v>
      </c>
      <c r="W1045">
        <f t="shared" si="402"/>
        <v>4.1438682729218188</v>
      </c>
      <c r="X1045">
        <f t="shared" si="403"/>
        <v>4.2205352243152827</v>
      </c>
      <c r="Y1045">
        <f t="shared" si="404"/>
        <v>4.2986206140009031</v>
      </c>
      <c r="Z1045" s="1">
        <f t="shared" si="405"/>
        <v>4.3781506849315059</v>
      </c>
      <c r="AA1045" s="1">
        <f t="shared" si="405"/>
        <v>4.3872500404079418</v>
      </c>
      <c r="AB1045" s="1">
        <f t="shared" si="405"/>
        <v>4.3963683075838702</v>
      </c>
      <c r="AC1045" s="1">
        <f t="shared" si="386"/>
        <v>4.4055055257645339</v>
      </c>
      <c r="AD1045" s="1">
        <f t="shared" si="386"/>
        <v>4.4146617343368666</v>
      </c>
      <c r="AE1045" s="1">
        <f t="shared" si="386"/>
        <v>4.4238369727696609</v>
      </c>
      <c r="AF1045" s="1">
        <f t="shared" si="386"/>
        <v>4.4330312806137409</v>
      </c>
      <c r="AG1045" s="1">
        <f t="shared" si="406"/>
        <v>4.4422446975021304</v>
      </c>
      <c r="AH1045" s="1">
        <f t="shared" si="406"/>
        <v>4.4514772631502257</v>
      </c>
      <c r="AI1045" s="1">
        <f t="shared" si="407"/>
        <v>4.4607290173559644</v>
      </c>
      <c r="AJ1045">
        <v>4.47</v>
      </c>
      <c r="AK1045">
        <v>4.87</v>
      </c>
      <c r="AL1045">
        <v>4.71</v>
      </c>
      <c r="AM1045">
        <v>4.8499999999999996</v>
      </c>
      <c r="AN1045" t="s">
        <v>9173</v>
      </c>
      <c r="AO1045" t="s">
        <v>10004</v>
      </c>
      <c r="AP1045" t="s">
        <v>9440</v>
      </c>
      <c r="AQ1045" t="s">
        <v>10004</v>
      </c>
      <c r="AR1045" t="s">
        <v>9370</v>
      </c>
      <c r="AS1045" t="s">
        <v>9624</v>
      </c>
      <c r="AT1045" t="s">
        <v>9727</v>
      </c>
      <c r="AU1045">
        <v>5.36</v>
      </c>
      <c r="AV1045">
        <v>5.72</v>
      </c>
      <c r="AW1045" t="s">
        <v>6586</v>
      </c>
      <c r="AX1045" t="s">
        <v>9757</v>
      </c>
      <c r="AY1045" t="s">
        <v>10071</v>
      </c>
      <c r="AZ1045" t="s">
        <v>9673</v>
      </c>
      <c r="BA1045" t="s">
        <v>6576</v>
      </c>
      <c r="BB1045" t="s">
        <v>9221</v>
      </c>
      <c r="BC1045" t="s">
        <v>9216</v>
      </c>
      <c r="BD1045" t="s">
        <v>10293</v>
      </c>
      <c r="BE1045" t="s">
        <v>8714</v>
      </c>
      <c r="BF1045">
        <v>5.84</v>
      </c>
      <c r="BG1045" t="s">
        <v>9878</v>
      </c>
      <c r="BH1045" t="s">
        <v>9940</v>
      </c>
      <c r="BI1045" t="s">
        <v>9757</v>
      </c>
      <c r="BJ1045" t="s">
        <v>4945</v>
      </c>
      <c r="BK1045" t="s">
        <v>9641</v>
      </c>
      <c r="BL1045" t="s">
        <v>9999</v>
      </c>
      <c r="BM1045" t="s">
        <v>9218</v>
      </c>
      <c r="BN1045" t="s">
        <v>6595</v>
      </c>
      <c r="BO1045" t="s">
        <v>8955</v>
      </c>
      <c r="BP1045">
        <v>6.67</v>
      </c>
      <c r="BQ1045">
        <f t="shared" si="408"/>
        <v>-2.0740453342361631E-3</v>
      </c>
      <c r="BR1045">
        <f t="shared" si="409"/>
        <v>-1.8165220124635173E-2</v>
      </c>
    </row>
    <row r="1046" spans="1:70" hidden="1" x14ac:dyDescent="0.3">
      <c r="A1046" t="s">
        <v>3168</v>
      </c>
      <c r="B1046" t="s">
        <v>3169</v>
      </c>
      <c r="C1046" t="str">
        <f>VLOOKUP(historical_emissions[[#This Row],[Country]],'Liste-Pays'!A:B,2,0)</f>
        <v>CSA</v>
      </c>
      <c r="D1046" t="s">
        <v>41</v>
      </c>
      <c r="E1046" t="s">
        <v>535</v>
      </c>
      <c r="F1046" t="s">
        <v>561</v>
      </c>
      <c r="G1046" t="s">
        <v>44</v>
      </c>
      <c r="H1046">
        <f t="shared" si="387"/>
        <v>52.285807291666586</v>
      </c>
      <c r="I1046">
        <f t="shared" si="388"/>
        <v>50.139212265610475</v>
      </c>
      <c r="J1046">
        <f t="shared" si="389"/>
        <v>48.080745747931111</v>
      </c>
      <c r="K1046">
        <f t="shared" si="390"/>
        <v>46.106789620681504</v>
      </c>
      <c r="L1046">
        <f t="shared" si="391"/>
        <v>44.213874307830537</v>
      </c>
      <c r="M1046">
        <f t="shared" si="392"/>
        <v>42.398672676871193</v>
      </c>
      <c r="N1046">
        <f t="shared" si="393"/>
        <v>40.657994190798384</v>
      </c>
      <c r="O1046">
        <f t="shared" si="394"/>
        <v>38.988779300177455</v>
      </c>
      <c r="P1046">
        <f t="shared" si="395"/>
        <v>37.388094065446467</v>
      </c>
      <c r="Q1046">
        <f t="shared" si="396"/>
        <v>35.853124999999963</v>
      </c>
      <c r="R1046">
        <f t="shared" si="397"/>
        <v>34.381174124990054</v>
      </c>
      <c r="S1046">
        <f t="shared" si="398"/>
        <v>32.969654227152773</v>
      </c>
      <c r="T1046">
        <f t="shared" si="399"/>
        <v>31.616084311324471</v>
      </c>
      <c r="U1046">
        <f t="shared" si="400"/>
        <v>30.318085239655236</v>
      </c>
      <c r="V1046">
        <f t="shared" si="401"/>
        <v>29.073375549854543</v>
      </c>
      <c r="W1046">
        <f t="shared" si="402"/>
        <v>27.879767445118901</v>
      </c>
      <c r="X1046">
        <f t="shared" si="403"/>
        <v>26.735162948693123</v>
      </c>
      <c r="Y1046">
        <f t="shared" si="404"/>
        <v>25.63755021630616</v>
      </c>
      <c r="Z1046" s="1">
        <f t="shared" si="405"/>
        <v>24.584999999999987</v>
      </c>
      <c r="AA1046" s="1">
        <f t="shared" si="405"/>
        <v>20.731653598386782</v>
      </c>
      <c r="AB1046" s="1">
        <f t="shared" si="405"/>
        <v>17.482264019666619</v>
      </c>
      <c r="AC1046" s="1">
        <f t="shared" si="386"/>
        <v>14.742169687666031</v>
      </c>
      <c r="AD1046" s="1">
        <f t="shared" si="386"/>
        <v>12.431545871601797</v>
      </c>
      <c r="AE1046" s="1">
        <f t="shared" si="386"/>
        <v>10.483079223205364</v>
      </c>
      <c r="AF1046" s="1">
        <f t="shared" si="386"/>
        <v>8.8400067968248646</v>
      </c>
      <c r="AG1046" s="1">
        <f t="shared" si="406"/>
        <v>7.4544624250216751</v>
      </c>
      <c r="AH1046" s="1">
        <f t="shared" si="406"/>
        <v>6.2860822760927286</v>
      </c>
      <c r="AI1046" s="1">
        <f t="shared" si="407"/>
        <v>5.3008289704662701</v>
      </c>
      <c r="AJ1046">
        <v>4.47</v>
      </c>
      <c r="AK1046">
        <v>4.24</v>
      </c>
      <c r="AL1046">
        <v>4.01</v>
      </c>
      <c r="AM1046">
        <v>3.85</v>
      </c>
      <c r="AN1046" t="s">
        <v>9177</v>
      </c>
      <c r="AO1046" t="s">
        <v>9179</v>
      </c>
      <c r="AP1046" t="s">
        <v>9417</v>
      </c>
      <c r="AQ1046" t="s">
        <v>10083</v>
      </c>
      <c r="AR1046" t="s">
        <v>5584</v>
      </c>
      <c r="AS1046" t="s">
        <v>10352</v>
      </c>
      <c r="AT1046" t="s">
        <v>9851</v>
      </c>
      <c r="AU1046">
        <v>2.76</v>
      </c>
      <c r="AV1046">
        <v>2.64</v>
      </c>
      <c r="AW1046" t="s">
        <v>7340</v>
      </c>
      <c r="AX1046" t="s">
        <v>9949</v>
      </c>
      <c r="AY1046" t="s">
        <v>9709</v>
      </c>
      <c r="AZ1046" t="s">
        <v>9540</v>
      </c>
      <c r="BA1046" t="s">
        <v>9815</v>
      </c>
      <c r="BB1046" t="s">
        <v>10106</v>
      </c>
      <c r="BC1046" t="s">
        <v>9706</v>
      </c>
      <c r="BD1046" t="s">
        <v>9393</v>
      </c>
      <c r="BE1046" t="s">
        <v>8790</v>
      </c>
      <c r="BF1046">
        <v>0.48</v>
      </c>
      <c r="BG1046" t="s">
        <v>9720</v>
      </c>
      <c r="BH1046" t="s">
        <v>9893</v>
      </c>
      <c r="BI1046" t="s">
        <v>9882</v>
      </c>
      <c r="BJ1046" t="s">
        <v>10254</v>
      </c>
      <c r="BK1046" t="s">
        <v>7623</v>
      </c>
      <c r="BL1046" t="s">
        <v>9894</v>
      </c>
      <c r="BM1046" t="s">
        <v>10223</v>
      </c>
      <c r="BN1046" t="s">
        <v>9892</v>
      </c>
      <c r="BO1046" t="s">
        <v>7624</v>
      </c>
      <c r="BP1046">
        <v>0.37</v>
      </c>
      <c r="BQ1046">
        <f t="shared" si="408"/>
        <v>0.18586777862780091</v>
      </c>
      <c r="BR1046">
        <f t="shared" si="409"/>
        <v>4.2812699463338433E-2</v>
      </c>
    </row>
    <row r="1047" spans="1:70" hidden="1" x14ac:dyDescent="0.3">
      <c r="A1047" t="s">
        <v>3168</v>
      </c>
      <c r="B1047" t="s">
        <v>3169</v>
      </c>
      <c r="C1047" t="str">
        <f>VLOOKUP(historical_emissions[[#This Row],[Country]],'Liste-Pays'!A:B,2,0)</f>
        <v>CSA</v>
      </c>
      <c r="D1047" t="s">
        <v>41</v>
      </c>
      <c r="E1047" t="s">
        <v>42</v>
      </c>
      <c r="F1047" t="s">
        <v>561</v>
      </c>
      <c r="G1047" t="s">
        <v>44</v>
      </c>
      <c r="H1047">
        <f t="shared" si="387"/>
        <v>52.285807291666586</v>
      </c>
      <c r="I1047">
        <f t="shared" si="388"/>
        <v>50.139212265610475</v>
      </c>
      <c r="J1047">
        <f t="shared" si="389"/>
        <v>48.080745747931111</v>
      </c>
      <c r="K1047">
        <f t="shared" si="390"/>
        <v>46.106789620681504</v>
      </c>
      <c r="L1047">
        <f t="shared" si="391"/>
        <v>44.213874307830537</v>
      </c>
      <c r="M1047">
        <f t="shared" si="392"/>
        <v>42.398672676871193</v>
      </c>
      <c r="N1047">
        <f t="shared" si="393"/>
        <v>40.657994190798384</v>
      </c>
      <c r="O1047">
        <f t="shared" si="394"/>
        <v>38.988779300177455</v>
      </c>
      <c r="P1047">
        <f t="shared" si="395"/>
        <v>37.388094065446467</v>
      </c>
      <c r="Q1047">
        <f t="shared" si="396"/>
        <v>35.853124999999963</v>
      </c>
      <c r="R1047">
        <f t="shared" si="397"/>
        <v>34.381174124990054</v>
      </c>
      <c r="S1047">
        <f t="shared" si="398"/>
        <v>32.969654227152773</v>
      </c>
      <c r="T1047">
        <f t="shared" si="399"/>
        <v>31.616084311324471</v>
      </c>
      <c r="U1047">
        <f t="shared" si="400"/>
        <v>30.318085239655236</v>
      </c>
      <c r="V1047">
        <f t="shared" si="401"/>
        <v>29.073375549854543</v>
      </c>
      <c r="W1047">
        <f t="shared" si="402"/>
        <v>27.879767445118901</v>
      </c>
      <c r="X1047">
        <f t="shared" si="403"/>
        <v>26.735162948693123</v>
      </c>
      <c r="Y1047">
        <f t="shared" si="404"/>
        <v>25.63755021630616</v>
      </c>
      <c r="Z1047" s="1">
        <f t="shared" si="405"/>
        <v>24.584999999999987</v>
      </c>
      <c r="AA1047" s="1">
        <f t="shared" si="405"/>
        <v>20.731653598386782</v>
      </c>
      <c r="AB1047" s="1">
        <f t="shared" si="405"/>
        <v>17.482264019666619</v>
      </c>
      <c r="AC1047" s="1">
        <f t="shared" si="386"/>
        <v>14.742169687666031</v>
      </c>
      <c r="AD1047" s="1">
        <f t="shared" si="386"/>
        <v>12.431545871601797</v>
      </c>
      <c r="AE1047" s="1">
        <f t="shared" si="386"/>
        <v>10.483079223205364</v>
      </c>
      <c r="AF1047" s="1">
        <f t="shared" si="386"/>
        <v>8.8400067968248646</v>
      </c>
      <c r="AG1047" s="1">
        <f t="shared" si="406"/>
        <v>7.4544624250216751</v>
      </c>
      <c r="AH1047" s="1">
        <f t="shared" si="406"/>
        <v>6.2860822760927286</v>
      </c>
      <c r="AI1047" s="1">
        <f t="shared" si="407"/>
        <v>5.3008289704662701</v>
      </c>
      <c r="AJ1047">
        <v>4.47</v>
      </c>
      <c r="AK1047">
        <v>4.24</v>
      </c>
      <c r="AL1047">
        <v>4.01</v>
      </c>
      <c r="AM1047">
        <v>3.85</v>
      </c>
      <c r="AN1047" t="s">
        <v>9177</v>
      </c>
      <c r="AO1047" t="s">
        <v>9179</v>
      </c>
      <c r="AP1047" t="s">
        <v>9417</v>
      </c>
      <c r="AQ1047" t="s">
        <v>10083</v>
      </c>
      <c r="AR1047" t="s">
        <v>5584</v>
      </c>
      <c r="AS1047" t="s">
        <v>10352</v>
      </c>
      <c r="AT1047" t="s">
        <v>9851</v>
      </c>
      <c r="AU1047">
        <v>2.76</v>
      </c>
      <c r="AV1047">
        <v>2.64</v>
      </c>
      <c r="AW1047" t="s">
        <v>7340</v>
      </c>
      <c r="AX1047" t="s">
        <v>9949</v>
      </c>
      <c r="AY1047" t="s">
        <v>9709</v>
      </c>
      <c r="AZ1047" t="s">
        <v>9540</v>
      </c>
      <c r="BA1047" t="s">
        <v>9815</v>
      </c>
      <c r="BB1047" t="s">
        <v>10106</v>
      </c>
      <c r="BC1047" t="s">
        <v>9706</v>
      </c>
      <c r="BD1047" t="s">
        <v>9393</v>
      </c>
      <c r="BE1047" t="s">
        <v>8790</v>
      </c>
      <c r="BF1047">
        <v>0.48</v>
      </c>
      <c r="BG1047" t="s">
        <v>9720</v>
      </c>
      <c r="BH1047" t="s">
        <v>9893</v>
      </c>
      <c r="BI1047" t="s">
        <v>9882</v>
      </c>
      <c r="BJ1047" t="s">
        <v>10254</v>
      </c>
      <c r="BK1047" t="s">
        <v>7623</v>
      </c>
      <c r="BL1047" t="s">
        <v>9894</v>
      </c>
      <c r="BM1047" t="s">
        <v>10223</v>
      </c>
      <c r="BN1047" t="s">
        <v>9892</v>
      </c>
      <c r="BO1047" t="s">
        <v>7624</v>
      </c>
      <c r="BP1047">
        <v>0.37</v>
      </c>
      <c r="BQ1047">
        <f t="shared" si="408"/>
        <v>0.18586777862780091</v>
      </c>
      <c r="BR1047">
        <f t="shared" si="409"/>
        <v>4.2812699463338433E-2</v>
      </c>
    </row>
    <row r="1048" spans="1:70" hidden="1" x14ac:dyDescent="0.3">
      <c r="A1048" t="s">
        <v>9495</v>
      </c>
      <c r="B1048" t="s">
        <v>9496</v>
      </c>
      <c r="C1048" t="str">
        <f>VLOOKUP(historical_emissions[[#This Row],[Country]],'Liste-Pays'!A:B,2,0)</f>
        <v>AFR</v>
      </c>
      <c r="D1048" t="s">
        <v>41</v>
      </c>
      <c r="E1048" t="s">
        <v>70</v>
      </c>
      <c r="F1048" t="s">
        <v>43</v>
      </c>
      <c r="G1048" t="s">
        <v>44</v>
      </c>
      <c r="H1048">
        <f t="shared" si="387"/>
        <v>19.048405312084967</v>
      </c>
      <c r="I1048">
        <f t="shared" si="388"/>
        <v>18.082179381848412</v>
      </c>
      <c r="J1048">
        <f t="shared" si="389"/>
        <v>17.164965037252006</v>
      </c>
      <c r="K1048">
        <f t="shared" si="390"/>
        <v>16.294276177010541</v>
      </c>
      <c r="L1048">
        <f t="shared" si="391"/>
        <v>15.46775280674842</v>
      </c>
      <c r="M1048">
        <f t="shared" si="392"/>
        <v>14.683154642255998</v>
      </c>
      <c r="N1048">
        <f t="shared" si="393"/>
        <v>13.938355037219239</v>
      </c>
      <c r="O1048">
        <f t="shared" si="394"/>
        <v>13.23133521896389</v>
      </c>
      <c r="P1048">
        <f t="shared" si="395"/>
        <v>12.560178816590188</v>
      </c>
      <c r="Q1048">
        <f t="shared" si="396"/>
        <v>11.923066666666655</v>
      </c>
      <c r="R1048">
        <f t="shared" si="397"/>
        <v>11.318271882403874</v>
      </c>
      <c r="S1048">
        <f t="shared" si="398"/>
        <v>10.74415517294328</v>
      </c>
      <c r="T1048">
        <f t="shared" si="399"/>
        <v>10.199160400073934</v>
      </c>
      <c r="U1048">
        <f t="shared" si="400"/>
        <v>9.6818103603338042</v>
      </c>
      <c r="V1048">
        <f t="shared" si="401"/>
        <v>9.1907027810629867</v>
      </c>
      <c r="W1048">
        <f t="shared" si="402"/>
        <v>8.7245065195561882</v>
      </c>
      <c r="X1048">
        <f t="shared" si="403"/>
        <v>8.2819579550123166</v>
      </c>
      <c r="Y1048">
        <f t="shared" si="404"/>
        <v>7.8618575635015944</v>
      </c>
      <c r="Z1048" s="1">
        <f t="shared" si="405"/>
        <v>7.4630666666666636</v>
      </c>
      <c r="AA1048" s="1">
        <f t="shared" si="405"/>
        <v>7.088577222457392</v>
      </c>
      <c r="AB1048" s="1">
        <f t="shared" si="405"/>
        <v>6.7328792952059624</v>
      </c>
      <c r="AC1048" s="1">
        <f t="shared" si="386"/>
        <v>6.3950299448241097</v>
      </c>
      <c r="AD1048" s="1">
        <f t="shared" si="386"/>
        <v>6.0741335470423001</v>
      </c>
      <c r="AE1048" s="1">
        <f t="shared" si="386"/>
        <v>5.7693394191478564</v>
      </c>
      <c r="AF1048" s="1">
        <f t="shared" si="386"/>
        <v>5.4798395648612379</v>
      </c>
      <c r="AG1048" s="1">
        <f t="shared" si="406"/>
        <v>5.2048665323722441</v>
      </c>
      <c r="AH1048" s="1">
        <f t="shared" si="406"/>
        <v>4.9436913798578814</v>
      </c>
      <c r="AI1048" s="1">
        <f t="shared" si="407"/>
        <v>4.6956217430885712</v>
      </c>
      <c r="AJ1048">
        <v>4.46</v>
      </c>
      <c r="AK1048">
        <v>4.2300000000000004</v>
      </c>
      <c r="AL1048">
        <v>4.59</v>
      </c>
      <c r="AM1048">
        <v>4.01</v>
      </c>
      <c r="AN1048" t="s">
        <v>9911</v>
      </c>
      <c r="AO1048" t="s">
        <v>9490</v>
      </c>
      <c r="AP1048" t="s">
        <v>9764</v>
      </c>
      <c r="AQ1048" t="s">
        <v>9867</v>
      </c>
      <c r="AR1048" t="s">
        <v>10250</v>
      </c>
      <c r="AS1048" t="s">
        <v>9385</v>
      </c>
      <c r="AT1048" t="s">
        <v>10261</v>
      </c>
      <c r="AU1048">
        <v>2.62</v>
      </c>
      <c r="AV1048">
        <v>2.5099999999999998</v>
      </c>
      <c r="AW1048" t="s">
        <v>10074</v>
      </c>
      <c r="AX1048" t="s">
        <v>6859</v>
      </c>
      <c r="AY1048" t="s">
        <v>6863</v>
      </c>
      <c r="AZ1048" t="s">
        <v>9789</v>
      </c>
      <c r="BA1048" t="s">
        <v>10353</v>
      </c>
      <c r="BB1048" t="s">
        <v>9538</v>
      </c>
      <c r="BC1048" t="s">
        <v>4271</v>
      </c>
      <c r="BD1048" t="s">
        <v>10248</v>
      </c>
      <c r="BE1048" t="s">
        <v>10286</v>
      </c>
      <c r="BF1048">
        <v>1.5</v>
      </c>
      <c r="BG1048" t="s">
        <v>10373</v>
      </c>
      <c r="BH1048" t="s">
        <v>10233</v>
      </c>
      <c r="BI1048" t="s">
        <v>9767</v>
      </c>
      <c r="BJ1048" t="s">
        <v>7618</v>
      </c>
      <c r="BK1048" t="s">
        <v>9389</v>
      </c>
      <c r="BL1048" t="s">
        <v>4277</v>
      </c>
      <c r="BM1048" t="s">
        <v>10236</v>
      </c>
      <c r="BN1048" t="s">
        <v>10374</v>
      </c>
      <c r="BO1048" t="s">
        <v>9706</v>
      </c>
      <c r="BP1048">
        <v>1</v>
      </c>
      <c r="BQ1048">
        <f t="shared" si="408"/>
        <v>5.2829987239589871E-2</v>
      </c>
      <c r="BR1048">
        <f t="shared" si="409"/>
        <v>5.3435258540045716E-2</v>
      </c>
    </row>
    <row r="1049" spans="1:70" hidden="1" x14ac:dyDescent="0.3">
      <c r="A1049" t="s">
        <v>2394</v>
      </c>
      <c r="B1049" t="s">
        <v>2395</v>
      </c>
      <c r="C1049" t="str">
        <f>VLOOKUP(historical_emissions[[#This Row],[Country]],'Liste-Pays'!A:B,2,0)</f>
        <v>FSU</v>
      </c>
      <c r="D1049" t="s">
        <v>41</v>
      </c>
      <c r="E1049" t="s">
        <v>535</v>
      </c>
      <c r="F1049" t="s">
        <v>43</v>
      </c>
      <c r="G1049" t="s">
        <v>44</v>
      </c>
      <c r="H1049" t="e">
        <f t="shared" si="387"/>
        <v>#DIV/0!</v>
      </c>
      <c r="I1049" t="e">
        <f t="shared" si="388"/>
        <v>#DIV/0!</v>
      </c>
      <c r="J1049" t="e">
        <f t="shared" si="389"/>
        <v>#DIV/0!</v>
      </c>
      <c r="K1049" t="e">
        <f t="shared" si="390"/>
        <v>#DIV/0!</v>
      </c>
      <c r="L1049" t="e">
        <f t="shared" si="391"/>
        <v>#DIV/0!</v>
      </c>
      <c r="M1049" t="e">
        <f t="shared" si="392"/>
        <v>#DIV/0!</v>
      </c>
      <c r="N1049" t="e">
        <f t="shared" si="393"/>
        <v>#DIV/0!</v>
      </c>
      <c r="O1049" t="e">
        <f t="shared" si="394"/>
        <v>#DIV/0!</v>
      </c>
      <c r="P1049" t="e">
        <f t="shared" si="395"/>
        <v>#DIV/0!</v>
      </c>
      <c r="Q1049" t="e">
        <f t="shared" si="396"/>
        <v>#DIV/0!</v>
      </c>
      <c r="R1049" t="e">
        <f t="shared" si="397"/>
        <v>#DIV/0!</v>
      </c>
      <c r="S1049" t="e">
        <f t="shared" si="398"/>
        <v>#DIV/0!</v>
      </c>
      <c r="T1049" t="e">
        <f t="shared" si="399"/>
        <v>#DIV/0!</v>
      </c>
      <c r="U1049" t="e">
        <f t="shared" si="400"/>
        <v>#DIV/0!</v>
      </c>
      <c r="V1049" t="e">
        <f t="shared" si="401"/>
        <v>#DIV/0!</v>
      </c>
      <c r="W1049" t="e">
        <f t="shared" si="402"/>
        <v>#DIV/0!</v>
      </c>
      <c r="X1049" t="e">
        <f t="shared" si="403"/>
        <v>#DIV/0!</v>
      </c>
      <c r="Y1049" t="e">
        <f t="shared" si="404"/>
        <v>#DIV/0!</v>
      </c>
      <c r="Z1049" s="1" t="e">
        <f t="shared" si="405"/>
        <v>#DIV/0!</v>
      </c>
      <c r="AA1049" s="1" t="e">
        <f t="shared" si="405"/>
        <v>#DIV/0!</v>
      </c>
      <c r="AB1049" s="1" t="e">
        <f t="shared" si="405"/>
        <v>#DIV/0!</v>
      </c>
      <c r="AC1049" s="1" t="e">
        <f t="shared" si="386"/>
        <v>#DIV/0!</v>
      </c>
      <c r="AD1049" s="1" t="e">
        <f t="shared" si="386"/>
        <v>#DIV/0!</v>
      </c>
      <c r="AE1049" s="1" t="e">
        <f t="shared" si="386"/>
        <v>#DIV/0!</v>
      </c>
      <c r="AF1049" s="1" t="e">
        <f t="shared" si="386"/>
        <v>#DIV/0!</v>
      </c>
      <c r="AG1049" s="1" t="e">
        <f t="shared" si="406"/>
        <v>#DIV/0!</v>
      </c>
      <c r="AH1049" s="1" t="e">
        <f t="shared" si="406"/>
        <v>#DIV/0!</v>
      </c>
      <c r="AI1049" s="1" t="e">
        <f t="shared" si="407"/>
        <v>#DIV/0!</v>
      </c>
      <c r="AJ1049">
        <v>4.46</v>
      </c>
      <c r="AK1049">
        <v>3.84</v>
      </c>
      <c r="AL1049">
        <v>4.45</v>
      </c>
      <c r="AM1049">
        <v>3.8</v>
      </c>
      <c r="AN1049" t="s">
        <v>9175</v>
      </c>
      <c r="AO1049" t="s">
        <v>9454</v>
      </c>
      <c r="AP1049" t="s">
        <v>9179</v>
      </c>
      <c r="AQ1049" t="s">
        <v>10097</v>
      </c>
      <c r="AR1049" t="s">
        <v>9181</v>
      </c>
      <c r="AS1049" t="s">
        <v>10351</v>
      </c>
      <c r="AT1049" t="s">
        <v>7341</v>
      </c>
      <c r="AU1049">
        <v>1.07</v>
      </c>
      <c r="AV1049">
        <v>1.03</v>
      </c>
      <c r="AW1049" t="s">
        <v>9927</v>
      </c>
      <c r="AX1049" t="s">
        <v>10364</v>
      </c>
      <c r="AY1049" t="s">
        <v>7626</v>
      </c>
      <c r="AZ1049" t="s">
        <v>10253</v>
      </c>
      <c r="BA1049" t="s">
        <v>10375</v>
      </c>
      <c r="BB1049" t="s">
        <v>9770</v>
      </c>
      <c r="BC1049" t="s">
        <v>8310</v>
      </c>
      <c r="BD1049" t="s">
        <v>9379</v>
      </c>
      <c r="BE1049" t="s">
        <v>9465</v>
      </c>
      <c r="BF1049">
        <v>0</v>
      </c>
      <c r="BG1049" t="s">
        <v>10376</v>
      </c>
      <c r="BH1049" t="s">
        <v>10376</v>
      </c>
      <c r="BI1049" t="s">
        <v>9377</v>
      </c>
      <c r="BJ1049" t="s">
        <v>10372</v>
      </c>
      <c r="BK1049" t="s">
        <v>9469</v>
      </c>
      <c r="BL1049" t="s">
        <v>7619</v>
      </c>
      <c r="BM1049" t="s">
        <v>9770</v>
      </c>
      <c r="BN1049" t="s">
        <v>10222</v>
      </c>
      <c r="BO1049" t="s">
        <v>8994</v>
      </c>
      <c r="BQ1049" t="e">
        <f t="shared" si="408"/>
        <v>#DIV/0!</v>
      </c>
      <c r="BR1049">
        <f t="shared" si="409"/>
        <v>0.15609638002516046</v>
      </c>
    </row>
    <row r="1050" spans="1:70" hidden="1" x14ac:dyDescent="0.3">
      <c r="A1050" t="s">
        <v>10157</v>
      </c>
      <c r="B1050" t="s">
        <v>10158</v>
      </c>
      <c r="C1050" t="str">
        <f>VLOOKUP(historical_emissions[[#This Row],[Country]],'Liste-Pays'!A:B,2,0)</f>
        <v>AFR</v>
      </c>
      <c r="D1050" t="s">
        <v>41</v>
      </c>
      <c r="E1050" t="s">
        <v>252</v>
      </c>
      <c r="F1050" t="s">
        <v>302</v>
      </c>
      <c r="G1050" t="s">
        <v>44</v>
      </c>
      <c r="H1050">
        <f t="shared" si="387"/>
        <v>30.710306359682086</v>
      </c>
      <c r="I1050">
        <f t="shared" si="388"/>
        <v>28.599372117973903</v>
      </c>
      <c r="J1050">
        <f t="shared" si="389"/>
        <v>26.633537157289705</v>
      </c>
      <c r="K1050">
        <f t="shared" si="390"/>
        <v>24.802827788758613</v>
      </c>
      <c r="L1050">
        <f t="shared" si="391"/>
        <v>23.097955884933562</v>
      </c>
      <c r="M1050">
        <f t="shared" si="392"/>
        <v>21.510271756357646</v>
      </c>
      <c r="N1050">
        <f t="shared" si="393"/>
        <v>20.031720267253785</v>
      </c>
      <c r="O1050">
        <f t="shared" si="394"/>
        <v>18.654799967690106</v>
      </c>
      <c r="P1050">
        <f t="shared" si="395"/>
        <v>17.372525034877572</v>
      </c>
      <c r="Q1050">
        <f t="shared" si="396"/>
        <v>16.178389830508504</v>
      </c>
      <c r="R1050">
        <f t="shared" si="397"/>
        <v>15.066335894317247</v>
      </c>
      <c r="S1050">
        <f t="shared" si="398"/>
        <v>14.030721206404358</v>
      </c>
      <c r="T1050">
        <f t="shared" si="399"/>
        <v>13.066291562376323</v>
      </c>
      <c r="U1050">
        <f t="shared" si="400"/>
        <v>12.168153916072217</v>
      </c>
      <c r="V1050">
        <f t="shared" si="401"/>
        <v>11.331751554631293</v>
      </c>
      <c r="W1050">
        <f t="shared" si="402"/>
        <v>10.552840979951869</v>
      </c>
      <c r="X1050">
        <f t="shared" si="403"/>
        <v>9.8274703792493252</v>
      </c>
      <c r="Y1050">
        <f t="shared" si="404"/>
        <v>9.1519595754832821</v>
      </c>
      <c r="Z1050" s="1">
        <f t="shared" si="405"/>
        <v>8.5228813559322116</v>
      </c>
      <c r="AA1050" s="1">
        <f t="shared" si="405"/>
        <v>7.986634312146295</v>
      </c>
      <c r="AB1050" s="1">
        <f t="shared" si="405"/>
        <v>7.4841271363651085</v>
      </c>
      <c r="AC1050" s="1">
        <f t="shared" si="386"/>
        <v>7.0132369661763221</v>
      </c>
      <c r="AD1050" s="1">
        <f t="shared" si="386"/>
        <v>6.5719745065194708</v>
      </c>
      <c r="AE1050" s="1">
        <f t="shared" si="386"/>
        <v>6.1584756258264388</v>
      </c>
      <c r="AF1050" s="1">
        <f t="shared" si="386"/>
        <v>5.7709934809203114</v>
      </c>
      <c r="AG1050" s="1">
        <f t="shared" si="406"/>
        <v>5.4078911374039</v>
      </c>
      <c r="AH1050" s="1">
        <f t="shared" si="406"/>
        <v>5.0676346543624655</v>
      </c>
      <c r="AI1050" s="1">
        <f t="shared" si="407"/>
        <v>4.7487866041666864</v>
      </c>
      <c r="AJ1050">
        <v>4.45</v>
      </c>
      <c r="AK1050">
        <v>4.42</v>
      </c>
      <c r="AL1050">
        <v>4.57</v>
      </c>
      <c r="AM1050">
        <v>4.29</v>
      </c>
      <c r="AN1050" t="s">
        <v>10202</v>
      </c>
      <c r="AO1050" t="s">
        <v>9254</v>
      </c>
      <c r="AP1050" t="s">
        <v>8823</v>
      </c>
      <c r="AQ1050" t="s">
        <v>9910</v>
      </c>
      <c r="AR1050" t="s">
        <v>9926</v>
      </c>
      <c r="AS1050" t="s">
        <v>9384</v>
      </c>
      <c r="AT1050" t="s">
        <v>7341</v>
      </c>
      <c r="AU1050">
        <v>2.2999999999999998</v>
      </c>
      <c r="AV1050">
        <v>2.2599999999999998</v>
      </c>
      <c r="AW1050" t="s">
        <v>9789</v>
      </c>
      <c r="AX1050" t="s">
        <v>6865</v>
      </c>
      <c r="AY1050" t="s">
        <v>10205</v>
      </c>
      <c r="AZ1050" t="s">
        <v>9387</v>
      </c>
      <c r="BA1050" t="s">
        <v>4274</v>
      </c>
      <c r="BB1050" t="s">
        <v>9815</v>
      </c>
      <c r="BC1050" t="s">
        <v>10233</v>
      </c>
      <c r="BD1050" t="s">
        <v>8785</v>
      </c>
      <c r="BE1050" t="s">
        <v>9706</v>
      </c>
      <c r="BF1050">
        <v>1.18</v>
      </c>
      <c r="BG1050" t="s">
        <v>9924</v>
      </c>
      <c r="BH1050" t="s">
        <v>8786</v>
      </c>
      <c r="BI1050" t="s">
        <v>10145</v>
      </c>
      <c r="BJ1050" t="s">
        <v>10374</v>
      </c>
      <c r="BK1050" t="s">
        <v>4279</v>
      </c>
      <c r="BL1050" t="s">
        <v>9714</v>
      </c>
      <c r="BM1050" t="s">
        <v>9924</v>
      </c>
      <c r="BN1050" t="s">
        <v>10145</v>
      </c>
      <c r="BO1050" t="s">
        <v>10146</v>
      </c>
      <c r="BP1050">
        <v>0.97</v>
      </c>
      <c r="BQ1050">
        <f t="shared" si="408"/>
        <v>6.714305711610935E-2</v>
      </c>
      <c r="BR1050">
        <f t="shared" si="409"/>
        <v>7.3810510000026142E-2</v>
      </c>
    </row>
    <row r="1051" spans="1:70" hidden="1" x14ac:dyDescent="0.3">
      <c r="A1051" t="s">
        <v>9833</v>
      </c>
      <c r="B1051" t="s">
        <v>9834</v>
      </c>
      <c r="C1051" t="str">
        <f>VLOOKUP(historical_emissions[[#This Row],[Country]],'Liste-Pays'!A:B,2,0)</f>
        <v>CSA</v>
      </c>
      <c r="D1051" t="s">
        <v>41</v>
      </c>
      <c r="E1051" t="s">
        <v>70</v>
      </c>
      <c r="F1051" t="s">
        <v>148</v>
      </c>
      <c r="G1051" t="s">
        <v>44</v>
      </c>
      <c r="H1051">
        <f t="shared" si="387"/>
        <v>5.0779382537385453</v>
      </c>
      <c r="I1051">
        <f t="shared" si="388"/>
        <v>5.213638567800321</v>
      </c>
      <c r="J1051">
        <f t="shared" si="389"/>
        <v>5.3529652700370427</v>
      </c>
      <c r="K1051">
        <f t="shared" si="390"/>
        <v>5.4960152702553406</v>
      </c>
      <c r="L1051">
        <f t="shared" si="391"/>
        <v>5.6428880680316578</v>
      </c>
      <c r="M1051">
        <f t="shared" si="392"/>
        <v>5.7936858219199765</v>
      </c>
      <c r="N1051">
        <f t="shared" si="393"/>
        <v>5.9485134205090233</v>
      </c>
      <c r="O1051">
        <f t="shared" si="394"/>
        <v>6.1074785553783695</v>
      </c>
      <c r="P1051">
        <f t="shared" si="395"/>
        <v>6.2706917960041739</v>
      </c>
      <c r="Q1051">
        <f t="shared" si="396"/>
        <v>6.4382666666666681</v>
      </c>
      <c r="R1051">
        <f t="shared" si="397"/>
        <v>6.6103197254128823</v>
      </c>
      <c r="S1051">
        <f t="shared" si="398"/>
        <v>6.7869706451295331</v>
      </c>
      <c r="T1051">
        <f t="shared" si="399"/>
        <v>6.968342296782458</v>
      </c>
      <c r="U1051">
        <f t="shared" si="400"/>
        <v>7.1545608348805034</v>
      </c>
      <c r="V1051">
        <f t="shared" si="401"/>
        <v>7.3457557852233073</v>
      </c>
      <c r="W1051">
        <f t="shared" si="402"/>
        <v>7.5420601349940073</v>
      </c>
      <c r="X1051">
        <f t="shared" si="403"/>
        <v>7.7436104252595452</v>
      </c>
      <c r="Y1051">
        <f t="shared" si="404"/>
        <v>7.9505468459429043</v>
      </c>
      <c r="Z1051" s="1">
        <f t="shared" si="405"/>
        <v>8.1630133333333319</v>
      </c>
      <c r="AA1051" s="1">
        <f t="shared" si="405"/>
        <v>7.6790205162126721</v>
      </c>
      <c r="AB1051" s="1">
        <f t="shared" si="405"/>
        <v>7.2237240931145292</v>
      </c>
      <c r="AC1051" s="1">
        <f t="shared" si="386"/>
        <v>6.7954226275696712</v>
      </c>
      <c r="AD1051" s="1">
        <f t="shared" si="386"/>
        <v>6.3925155628938501</v>
      </c>
      <c r="AE1051" s="1">
        <f t="shared" si="386"/>
        <v>6.0134972409294951</v>
      </c>
      <c r="AF1051" s="1">
        <f t="shared" si="386"/>
        <v>5.6569512754218909</v>
      </c>
      <c r="AG1051" s="1">
        <f t="shared" si="406"/>
        <v>5.3215452590032299</v>
      </c>
      <c r="AH1051" s="1">
        <f t="shared" si="406"/>
        <v>5.0060257840046107</v>
      </c>
      <c r="AI1051" s="1">
        <f t="shared" si="407"/>
        <v>4.709213758488823</v>
      </c>
      <c r="AJ1051">
        <v>4.43</v>
      </c>
      <c r="AK1051">
        <v>4.3</v>
      </c>
      <c r="AL1051">
        <v>4.75</v>
      </c>
      <c r="AM1051">
        <v>5.45</v>
      </c>
      <c r="AN1051" t="s">
        <v>6586</v>
      </c>
      <c r="AO1051" t="s">
        <v>9507</v>
      </c>
      <c r="AP1051" t="s">
        <v>9622</v>
      </c>
      <c r="AQ1051" t="s">
        <v>10087</v>
      </c>
      <c r="AR1051" t="s">
        <v>9342</v>
      </c>
      <c r="AS1051" t="s">
        <v>9762</v>
      </c>
      <c r="AT1051" t="s">
        <v>9798</v>
      </c>
      <c r="AU1051">
        <v>6.88</v>
      </c>
      <c r="AV1051">
        <v>6.91</v>
      </c>
      <c r="AW1051" t="s">
        <v>9798</v>
      </c>
      <c r="AX1051" t="s">
        <v>9363</v>
      </c>
      <c r="AY1051" t="s">
        <v>9971</v>
      </c>
      <c r="AZ1051" t="s">
        <v>8955</v>
      </c>
      <c r="BA1051" t="s">
        <v>9528</v>
      </c>
      <c r="BB1051" t="s">
        <v>6584</v>
      </c>
      <c r="BC1051" t="s">
        <v>9222</v>
      </c>
      <c r="BD1051" t="s">
        <v>10284</v>
      </c>
      <c r="BE1051" t="s">
        <v>10291</v>
      </c>
      <c r="BF1051">
        <v>3.75</v>
      </c>
      <c r="BG1051" t="s">
        <v>4952</v>
      </c>
      <c r="BH1051" t="s">
        <v>10365</v>
      </c>
      <c r="BI1051" t="s">
        <v>9852</v>
      </c>
      <c r="BJ1051" t="s">
        <v>10083</v>
      </c>
      <c r="BK1051" t="s">
        <v>9531</v>
      </c>
      <c r="BL1051" t="s">
        <v>10268</v>
      </c>
      <c r="BM1051" t="s">
        <v>9517</v>
      </c>
      <c r="BN1051" t="s">
        <v>9527</v>
      </c>
      <c r="BO1051" t="s">
        <v>8664</v>
      </c>
      <c r="BP1051">
        <v>8.19</v>
      </c>
      <c r="BQ1051">
        <f t="shared" si="408"/>
        <v>6.3027936453458944E-2</v>
      </c>
      <c r="BR1051">
        <f t="shared" si="409"/>
        <v>-2.6027948101325471E-2</v>
      </c>
    </row>
    <row r="1052" spans="1:70" hidden="1" x14ac:dyDescent="0.3">
      <c r="A1052" t="s">
        <v>2572</v>
      </c>
      <c r="B1052" t="s">
        <v>2573</v>
      </c>
      <c r="C1052" t="str">
        <f>VLOOKUP(historical_emissions[[#This Row],[Country]],'Liste-Pays'!A:B,2,0)</f>
        <v>WEU</v>
      </c>
      <c r="D1052" t="s">
        <v>41</v>
      </c>
      <c r="E1052" t="s">
        <v>535</v>
      </c>
      <c r="F1052" t="s">
        <v>561</v>
      </c>
      <c r="G1052" t="s">
        <v>44</v>
      </c>
      <c r="H1052">
        <f t="shared" si="387"/>
        <v>0.34246477959629507</v>
      </c>
      <c r="I1052">
        <f t="shared" si="388"/>
        <v>0.3924575050633049</v>
      </c>
      <c r="J1052">
        <f t="shared" si="389"/>
        <v>0.44974812727334917</v>
      </c>
      <c r="K1052">
        <f t="shared" si="390"/>
        <v>0.51540198716102326</v>
      </c>
      <c r="L1052">
        <f t="shared" si="391"/>
        <v>0.59063994325001523</v>
      </c>
      <c r="M1052">
        <f t="shared" si="392"/>
        <v>0.67686107398222128</v>
      </c>
      <c r="N1052">
        <f t="shared" si="393"/>
        <v>0.77566869411410089</v>
      </c>
      <c r="O1052">
        <f t="shared" si="394"/>
        <v>0.88890016896506907</v>
      </c>
      <c r="P1052">
        <f t="shared" si="395"/>
        <v>1.0186610809252259</v>
      </c>
      <c r="Q1052">
        <f t="shared" si="396"/>
        <v>1.1673643835616445</v>
      </c>
      <c r="R1052">
        <f t="shared" si="397"/>
        <v>1.3377752714087339</v>
      </c>
      <c r="S1052">
        <f t="shared" si="398"/>
        <v>1.5330625998135112</v>
      </c>
      <c r="T1052">
        <f t="shared" si="399"/>
        <v>1.7568578110073876</v>
      </c>
      <c r="U1052">
        <f t="shared" si="400"/>
        <v>2.0133224621572086</v>
      </c>
      <c r="V1052">
        <f t="shared" si="401"/>
        <v>2.3072256111053711</v>
      </c>
      <c r="W1052">
        <f t="shared" si="402"/>
        <v>2.6440324988163217</v>
      </c>
      <c r="X1052">
        <f t="shared" si="403"/>
        <v>3.030006177613294</v>
      </c>
      <c r="Y1052">
        <f t="shared" si="404"/>
        <v>3.4723239750210482</v>
      </c>
      <c r="Z1052" s="1">
        <f t="shared" si="405"/>
        <v>3.97921095890411</v>
      </c>
      <c r="AA1052" s="1">
        <f t="shared" si="405"/>
        <v>4.0212353760959703</v>
      </c>
      <c r="AB1052" s="1">
        <f t="shared" si="405"/>
        <v>4.0637036128436561</v>
      </c>
      <c r="AC1052" s="1">
        <f t="shared" si="386"/>
        <v>4.1066203563221784</v>
      </c>
      <c r="AD1052" s="1">
        <f t="shared" si="386"/>
        <v>4.1499903432077687</v>
      </c>
      <c r="AE1052" s="1">
        <f t="shared" si="386"/>
        <v>4.1938183602006616</v>
      </c>
      <c r="AF1052" s="1">
        <f t="shared" si="386"/>
        <v>4.2381092445533959</v>
      </c>
      <c r="AG1052" s="1">
        <f t="shared" si="406"/>
        <v>4.2828678846046992</v>
      </c>
      <c r="AH1052" s="1">
        <f t="shared" si="406"/>
        <v>4.3280992203190083</v>
      </c>
      <c r="AI1052" s="1">
        <f t="shared" si="407"/>
        <v>4.3738082438316859</v>
      </c>
      <c r="AJ1052">
        <v>4.42</v>
      </c>
      <c r="AK1052">
        <v>4.21</v>
      </c>
      <c r="AL1052">
        <v>4</v>
      </c>
      <c r="AM1052">
        <v>4.82</v>
      </c>
      <c r="AN1052" t="s">
        <v>8186</v>
      </c>
      <c r="AO1052" t="s">
        <v>9795</v>
      </c>
      <c r="AP1052" t="s">
        <v>8667</v>
      </c>
      <c r="AQ1052" t="s">
        <v>9405</v>
      </c>
      <c r="AR1052" t="s">
        <v>8946</v>
      </c>
      <c r="AS1052" t="s">
        <v>9353</v>
      </c>
      <c r="AT1052" t="s">
        <v>8802</v>
      </c>
      <c r="AU1052">
        <v>15.47</v>
      </c>
      <c r="AV1052">
        <v>16.43</v>
      </c>
      <c r="AW1052" t="s">
        <v>8367</v>
      </c>
      <c r="AX1052" t="s">
        <v>9167</v>
      </c>
      <c r="AY1052" t="s">
        <v>8333</v>
      </c>
      <c r="AZ1052" t="s">
        <v>9562</v>
      </c>
      <c r="BA1052" t="s">
        <v>6088</v>
      </c>
      <c r="BB1052" t="s">
        <v>1806</v>
      </c>
      <c r="BC1052" t="s">
        <v>8057</v>
      </c>
      <c r="BD1052" t="s">
        <v>8262</v>
      </c>
      <c r="BE1052" t="s">
        <v>7909</v>
      </c>
      <c r="BF1052">
        <v>18.25</v>
      </c>
      <c r="BG1052" t="s">
        <v>8333</v>
      </c>
      <c r="BH1052" t="s">
        <v>9690</v>
      </c>
      <c r="BI1052" t="s">
        <v>8792</v>
      </c>
      <c r="BJ1052" t="s">
        <v>8412</v>
      </c>
      <c r="BK1052" t="s">
        <v>9658</v>
      </c>
      <c r="BL1052" t="s">
        <v>8711</v>
      </c>
      <c r="BM1052" t="s">
        <v>9973</v>
      </c>
      <c r="BN1052" t="s">
        <v>10181</v>
      </c>
      <c r="BO1052" t="s">
        <v>9506</v>
      </c>
      <c r="BP1052">
        <v>6.31</v>
      </c>
      <c r="BQ1052">
        <f t="shared" si="408"/>
        <v>-1.0450623567491824E-2</v>
      </c>
      <c r="BR1052">
        <f t="shared" si="409"/>
        <v>-0.12738379269609279</v>
      </c>
    </row>
    <row r="1053" spans="1:70" hidden="1" x14ac:dyDescent="0.3">
      <c r="A1053" t="s">
        <v>2572</v>
      </c>
      <c r="B1053" t="s">
        <v>2573</v>
      </c>
      <c r="C1053" t="str">
        <f>VLOOKUP(historical_emissions[[#This Row],[Country]],'Liste-Pays'!A:B,2,0)</f>
        <v>WEU</v>
      </c>
      <c r="D1053" t="s">
        <v>41</v>
      </c>
      <c r="E1053" t="s">
        <v>42</v>
      </c>
      <c r="F1053" t="s">
        <v>561</v>
      </c>
      <c r="G1053" t="s">
        <v>44</v>
      </c>
      <c r="H1053">
        <f t="shared" si="387"/>
        <v>0.34246477959629507</v>
      </c>
      <c r="I1053">
        <f t="shared" si="388"/>
        <v>0.3924575050633049</v>
      </c>
      <c r="J1053">
        <f t="shared" si="389"/>
        <v>0.44974812727334917</v>
      </c>
      <c r="K1053">
        <f t="shared" si="390"/>
        <v>0.51540198716102326</v>
      </c>
      <c r="L1053">
        <f t="shared" si="391"/>
        <v>0.59063994325001523</v>
      </c>
      <c r="M1053">
        <f t="shared" si="392"/>
        <v>0.67686107398222128</v>
      </c>
      <c r="N1053">
        <f t="shared" si="393"/>
        <v>0.77566869411410089</v>
      </c>
      <c r="O1053">
        <f t="shared" si="394"/>
        <v>0.88890016896506907</v>
      </c>
      <c r="P1053">
        <f t="shared" si="395"/>
        <v>1.0186610809252259</v>
      </c>
      <c r="Q1053">
        <f t="shared" si="396"/>
        <v>1.1673643835616445</v>
      </c>
      <c r="R1053">
        <f t="shared" si="397"/>
        <v>1.3377752714087339</v>
      </c>
      <c r="S1053">
        <f t="shared" si="398"/>
        <v>1.5330625998135112</v>
      </c>
      <c r="T1053">
        <f t="shared" si="399"/>
        <v>1.7568578110073876</v>
      </c>
      <c r="U1053">
        <f t="shared" si="400"/>
        <v>2.0133224621572086</v>
      </c>
      <c r="V1053">
        <f t="shared" si="401"/>
        <v>2.3072256111053711</v>
      </c>
      <c r="W1053">
        <f t="shared" si="402"/>
        <v>2.6440324988163217</v>
      </c>
      <c r="X1053">
        <f t="shared" si="403"/>
        <v>3.030006177613294</v>
      </c>
      <c r="Y1053">
        <f t="shared" si="404"/>
        <v>3.4723239750210482</v>
      </c>
      <c r="Z1053" s="1">
        <f t="shared" si="405"/>
        <v>3.97921095890411</v>
      </c>
      <c r="AA1053" s="1">
        <f t="shared" si="405"/>
        <v>4.0212353760959703</v>
      </c>
      <c r="AB1053" s="1">
        <f t="shared" si="405"/>
        <v>4.0637036128436561</v>
      </c>
      <c r="AC1053" s="1">
        <f t="shared" si="386"/>
        <v>4.1066203563221784</v>
      </c>
      <c r="AD1053" s="1">
        <f t="shared" si="386"/>
        <v>4.1499903432077687</v>
      </c>
      <c r="AE1053" s="1">
        <f t="shared" si="386"/>
        <v>4.1938183602006616</v>
      </c>
      <c r="AF1053" s="1">
        <f t="shared" si="386"/>
        <v>4.2381092445533959</v>
      </c>
      <c r="AG1053" s="1">
        <f t="shared" si="406"/>
        <v>4.2828678846046992</v>
      </c>
      <c r="AH1053" s="1">
        <f t="shared" si="406"/>
        <v>4.3280992203190083</v>
      </c>
      <c r="AI1053" s="1">
        <f t="shared" si="407"/>
        <v>4.3738082438316859</v>
      </c>
      <c r="AJ1053">
        <v>4.42</v>
      </c>
      <c r="AK1053">
        <v>4.21</v>
      </c>
      <c r="AL1053">
        <v>4</v>
      </c>
      <c r="AM1053">
        <v>4.82</v>
      </c>
      <c r="AN1053" t="s">
        <v>8186</v>
      </c>
      <c r="AO1053" t="s">
        <v>9795</v>
      </c>
      <c r="AP1053" t="s">
        <v>8667</v>
      </c>
      <c r="AQ1053" t="s">
        <v>9405</v>
      </c>
      <c r="AR1053" t="s">
        <v>8946</v>
      </c>
      <c r="AS1053" t="s">
        <v>9353</v>
      </c>
      <c r="AT1053" t="s">
        <v>8802</v>
      </c>
      <c r="AU1053">
        <v>15.47</v>
      </c>
      <c r="AV1053">
        <v>16.43</v>
      </c>
      <c r="AW1053" t="s">
        <v>8367</v>
      </c>
      <c r="AX1053" t="s">
        <v>9167</v>
      </c>
      <c r="AY1053" t="s">
        <v>8333</v>
      </c>
      <c r="AZ1053" t="s">
        <v>9562</v>
      </c>
      <c r="BA1053" t="s">
        <v>6088</v>
      </c>
      <c r="BB1053" t="s">
        <v>1806</v>
      </c>
      <c r="BC1053" t="s">
        <v>8057</v>
      </c>
      <c r="BD1053" t="s">
        <v>8262</v>
      </c>
      <c r="BE1053" t="s">
        <v>7909</v>
      </c>
      <c r="BF1053">
        <v>18.25</v>
      </c>
      <c r="BG1053" t="s">
        <v>8333</v>
      </c>
      <c r="BH1053" t="s">
        <v>9690</v>
      </c>
      <c r="BI1053" t="s">
        <v>8792</v>
      </c>
      <c r="BJ1053" t="s">
        <v>8412</v>
      </c>
      <c r="BK1053" t="s">
        <v>9658</v>
      </c>
      <c r="BL1053" t="s">
        <v>8711</v>
      </c>
      <c r="BM1053" t="s">
        <v>9973</v>
      </c>
      <c r="BN1053" t="s">
        <v>10181</v>
      </c>
      <c r="BO1053" t="s">
        <v>9506</v>
      </c>
      <c r="BP1053">
        <v>6.31</v>
      </c>
      <c r="BQ1053">
        <f t="shared" si="408"/>
        <v>-1.0450623567491824E-2</v>
      </c>
      <c r="BR1053">
        <f t="shared" si="409"/>
        <v>-0.12738379269609279</v>
      </c>
    </row>
    <row r="1054" spans="1:70" hidden="1" x14ac:dyDescent="0.3">
      <c r="A1054" t="s">
        <v>10198</v>
      </c>
      <c r="B1054" t="s">
        <v>10199</v>
      </c>
      <c r="C1054" t="str">
        <f>VLOOKUP(historical_emissions[[#This Row],[Country]],'Liste-Pays'!A:B,2,0)</f>
        <v>FSU</v>
      </c>
      <c r="D1054" t="s">
        <v>41</v>
      </c>
      <c r="E1054" t="s">
        <v>252</v>
      </c>
      <c r="F1054" t="s">
        <v>148</v>
      </c>
      <c r="G1054" t="s">
        <v>44</v>
      </c>
      <c r="H1054">
        <f t="shared" si="387"/>
        <v>9.445935753505232</v>
      </c>
      <c r="I1054">
        <f t="shared" si="388"/>
        <v>9.1955202865624628</v>
      </c>
      <c r="J1054">
        <f t="shared" si="389"/>
        <v>8.9517434320050135</v>
      </c>
      <c r="K1054">
        <f t="shared" si="390"/>
        <v>8.7144291976110768</v>
      </c>
      <c r="L1054">
        <f t="shared" si="391"/>
        <v>8.4834062567817696</v>
      </c>
      <c r="M1054">
        <f t="shared" si="392"/>
        <v>8.2585078248536359</v>
      </c>
      <c r="N1054">
        <f t="shared" si="393"/>
        <v>8.0395715386901596</v>
      </c>
      <c r="O1054">
        <f t="shared" si="394"/>
        <v>7.8264393394653435</v>
      </c>
      <c r="P1054">
        <f t="shared" si="395"/>
        <v>7.6189573585547485</v>
      </c>
      <c r="Q1054">
        <f t="shared" si="396"/>
        <v>7.4169758064516076</v>
      </c>
      <c r="R1054">
        <f t="shared" si="397"/>
        <v>7.2203488646278098</v>
      </c>
      <c r="S1054">
        <f t="shared" si="398"/>
        <v>7.0289345802616987</v>
      </c>
      <c r="T1054">
        <f t="shared" si="399"/>
        <v>6.842594763756674</v>
      </c>
      <c r="U1054">
        <f t="shared" si="400"/>
        <v>6.6611948889766204</v>
      </c>
      <c r="V1054">
        <f t="shared" si="401"/>
        <v>6.484603996126129</v>
      </c>
      <c r="W1054">
        <f t="shared" si="402"/>
        <v>6.3126945972054038</v>
      </c>
      <c r="X1054">
        <f t="shared" si="403"/>
        <v>6.1453425839715976</v>
      </c>
      <c r="Y1054">
        <f t="shared" si="404"/>
        <v>5.9824271383401282</v>
      </c>
      <c r="Z1054" s="1">
        <f t="shared" si="405"/>
        <v>5.8238306451612898</v>
      </c>
      <c r="AA1054" s="1">
        <f t="shared" si="405"/>
        <v>5.6615365533406656</v>
      </c>
      <c r="AB1054" s="1">
        <f t="shared" si="405"/>
        <v>5.5037651500810085</v>
      </c>
      <c r="AC1054" s="1">
        <f t="shared" si="386"/>
        <v>5.3503904005304639</v>
      </c>
      <c r="AD1054" s="1">
        <f t="shared" si="386"/>
        <v>5.2012897820807611</v>
      </c>
      <c r="AE1054" s="1">
        <f t="shared" si="386"/>
        <v>5.0563441864906764</v>
      </c>
      <c r="AF1054" s="1">
        <f t="shared" si="386"/>
        <v>4.915437824737042</v>
      </c>
      <c r="AG1054" s="1">
        <f t="shared" si="406"/>
        <v>4.7784581345172983</v>
      </c>
      <c r="AH1054" s="1">
        <f t="shared" si="406"/>
        <v>4.645295690329692</v>
      </c>
      <c r="AI1054" s="1">
        <f t="shared" si="407"/>
        <v>4.5158441160592941</v>
      </c>
      <c r="AJ1054">
        <v>4.3899999999999997</v>
      </c>
      <c r="AK1054">
        <v>4.3499999999999996</v>
      </c>
      <c r="AL1054">
        <v>4.29</v>
      </c>
      <c r="AM1054">
        <v>4.1900000000000004</v>
      </c>
      <c r="AN1054" t="s">
        <v>6874</v>
      </c>
      <c r="AO1054" t="s">
        <v>10228</v>
      </c>
      <c r="AP1054" t="s">
        <v>9053</v>
      </c>
      <c r="AQ1054" t="s">
        <v>9176</v>
      </c>
      <c r="AR1054" t="s">
        <v>9062</v>
      </c>
      <c r="AS1054" t="s">
        <v>9983</v>
      </c>
      <c r="AT1054" t="s">
        <v>9850</v>
      </c>
      <c r="AU1054">
        <v>3.39</v>
      </c>
      <c r="AV1054">
        <v>3.29</v>
      </c>
      <c r="AW1054" t="s">
        <v>10083</v>
      </c>
      <c r="AX1054" t="s">
        <v>9944</v>
      </c>
      <c r="AY1054" t="s">
        <v>9536</v>
      </c>
      <c r="AZ1054" t="s">
        <v>8279</v>
      </c>
      <c r="BA1054" t="s">
        <v>10257</v>
      </c>
      <c r="BB1054" t="s">
        <v>10100</v>
      </c>
      <c r="BC1054" t="s">
        <v>7342</v>
      </c>
      <c r="BD1054" t="s">
        <v>10269</v>
      </c>
      <c r="BE1054" t="s">
        <v>10090</v>
      </c>
      <c r="BF1054">
        <v>2.48</v>
      </c>
      <c r="BG1054" t="s">
        <v>9765</v>
      </c>
      <c r="BH1054" t="s">
        <v>10204</v>
      </c>
      <c r="BI1054" t="s">
        <v>8112</v>
      </c>
      <c r="BJ1054" t="s">
        <v>7340</v>
      </c>
      <c r="BK1054" t="s">
        <v>7342</v>
      </c>
      <c r="BL1054" t="s">
        <v>10221</v>
      </c>
      <c r="BM1054" t="s">
        <v>10363</v>
      </c>
      <c r="BN1054" t="s">
        <v>10155</v>
      </c>
      <c r="BO1054" t="s">
        <v>10275</v>
      </c>
      <c r="BP1054">
        <v>3.87</v>
      </c>
      <c r="BQ1054">
        <f t="shared" si="408"/>
        <v>2.8666085662709451E-2</v>
      </c>
      <c r="BR1054">
        <f t="shared" si="409"/>
        <v>2.7232332607509457E-2</v>
      </c>
    </row>
    <row r="1055" spans="1:70" x14ac:dyDescent="0.3">
      <c r="A1055" t="s">
        <v>9837</v>
      </c>
      <c r="B1055" t="s">
        <v>9838</v>
      </c>
      <c r="C1055" t="str">
        <f>VLOOKUP(historical_emissions[[#This Row],[Country]],'Liste-Pays'!A:B,2,0)</f>
        <v>AFR-EXCLUDED</v>
      </c>
      <c r="D1055" t="s">
        <v>41</v>
      </c>
      <c r="E1055" t="s">
        <v>252</v>
      </c>
      <c r="F1055" t="s">
        <v>148</v>
      </c>
      <c r="G1055" t="s">
        <v>44</v>
      </c>
      <c r="H1055">
        <f t="shared" si="387"/>
        <v>1.916474277481145</v>
      </c>
      <c r="I1055">
        <f t="shared" si="388"/>
        <v>2.0147154056754775</v>
      </c>
      <c r="J1055">
        <f t="shared" si="389"/>
        <v>2.1179925102887474</v>
      </c>
      <c r="K1055">
        <f t="shared" si="390"/>
        <v>2.2265637424533598</v>
      </c>
      <c r="L1055">
        <f t="shared" si="391"/>
        <v>2.3407004864866305</v>
      </c>
      <c r="M1055">
        <f t="shared" si="392"/>
        <v>2.460688038242191</v>
      </c>
      <c r="N1055">
        <f t="shared" si="393"/>
        <v>2.5868263182346234</v>
      </c>
      <c r="O1055">
        <f t="shared" si="394"/>
        <v>2.7194306213198551</v>
      </c>
      <c r="P1055">
        <f t="shared" si="395"/>
        <v>2.8588324048052094</v>
      </c>
      <c r="Q1055">
        <f t="shared" si="396"/>
        <v>3.0053801169590675</v>
      </c>
      <c r="R1055">
        <f t="shared" si="397"/>
        <v>3.1594400679910888</v>
      </c>
      <c r="S1055">
        <f t="shared" si="398"/>
        <v>3.3213973456800803</v>
      </c>
      <c r="T1055">
        <f t="shared" si="399"/>
        <v>3.4916567779382222</v>
      </c>
      <c r="U1055">
        <f t="shared" si="400"/>
        <v>3.6706439447176695</v>
      </c>
      <c r="V1055">
        <f t="shared" si="401"/>
        <v>3.8588062417888893</v>
      </c>
      <c r="W1055">
        <f t="shared" si="402"/>
        <v>4.0566139990497492</v>
      </c>
      <c r="X1055">
        <f t="shared" si="403"/>
        <v>4.2645616561606809</v>
      </c>
      <c r="Y1055">
        <f t="shared" si="404"/>
        <v>4.4831689984445315</v>
      </c>
      <c r="Z1055" s="1">
        <f t="shared" si="405"/>
        <v>4.712982456140355</v>
      </c>
      <c r="AA1055" s="1">
        <f t="shared" si="405"/>
        <v>4.6785756035344077</v>
      </c>
      <c r="AB1055" s="1">
        <f t="shared" si="405"/>
        <v>4.6444199361423379</v>
      </c>
      <c r="AC1055" s="1">
        <f t="shared" si="386"/>
        <v>4.6105136202011918</v>
      </c>
      <c r="AD1055" s="1">
        <f t="shared" si="386"/>
        <v>4.5768548353352942</v>
      </c>
      <c r="AE1055" s="1">
        <f t="shared" si="386"/>
        <v>4.5434417744585174</v>
      </c>
      <c r="AF1055" s="1">
        <f t="shared" si="386"/>
        <v>4.5102726436772578</v>
      </c>
      <c r="AG1055" s="1">
        <f t="shared" si="406"/>
        <v>4.4773456621941294</v>
      </c>
      <c r="AH1055" s="1">
        <f t="shared" si="406"/>
        <v>4.4446590622123523</v>
      </c>
      <c r="AI1055" s="1">
        <f t="shared" si="407"/>
        <v>4.4122110888408432</v>
      </c>
      <c r="AJ1055">
        <v>4.38</v>
      </c>
      <c r="AK1055">
        <v>5.57</v>
      </c>
      <c r="AL1055">
        <v>5.05</v>
      </c>
      <c r="AM1055">
        <v>3.52</v>
      </c>
      <c r="AN1055" t="s">
        <v>6873</v>
      </c>
      <c r="AO1055" t="s">
        <v>9912</v>
      </c>
      <c r="AP1055" t="s">
        <v>9441</v>
      </c>
      <c r="AQ1055" t="s">
        <v>10081</v>
      </c>
      <c r="AR1055" t="s">
        <v>6094</v>
      </c>
      <c r="AS1055" t="s">
        <v>9979</v>
      </c>
      <c r="AT1055" t="s">
        <v>9412</v>
      </c>
      <c r="AU1055">
        <v>8.2100000000000009</v>
      </c>
      <c r="AV1055">
        <v>5.52</v>
      </c>
      <c r="AW1055" t="s">
        <v>10200</v>
      </c>
      <c r="AX1055" t="s">
        <v>9054</v>
      </c>
      <c r="AY1055" t="s">
        <v>9529</v>
      </c>
      <c r="AZ1055" t="s">
        <v>6581</v>
      </c>
      <c r="BA1055" t="s">
        <v>9758</v>
      </c>
      <c r="BB1055" t="s">
        <v>9447</v>
      </c>
      <c r="BC1055" t="s">
        <v>9906</v>
      </c>
      <c r="BD1055" t="s">
        <v>9584</v>
      </c>
      <c r="BE1055" t="s">
        <v>7336</v>
      </c>
      <c r="BF1055">
        <v>5.13</v>
      </c>
      <c r="BG1055" t="s">
        <v>8671</v>
      </c>
      <c r="BH1055" t="s">
        <v>10231</v>
      </c>
      <c r="BI1055" t="s">
        <v>8782</v>
      </c>
      <c r="BJ1055" t="s">
        <v>10151</v>
      </c>
      <c r="BK1055" t="s">
        <v>8109</v>
      </c>
      <c r="BL1055" t="s">
        <v>9906</v>
      </c>
      <c r="BM1055" t="s">
        <v>9806</v>
      </c>
      <c r="BN1055" t="s">
        <v>10201</v>
      </c>
      <c r="BO1055" t="s">
        <v>9055</v>
      </c>
      <c r="BP1055">
        <v>4.71</v>
      </c>
      <c r="BQ1055">
        <f t="shared" si="408"/>
        <v>7.3541298723387438E-3</v>
      </c>
      <c r="BR1055">
        <f t="shared" si="409"/>
        <v>-4.876178934135611E-2</v>
      </c>
    </row>
    <row r="1056" spans="1:70" hidden="1" x14ac:dyDescent="0.3">
      <c r="A1056" t="s">
        <v>7641</v>
      </c>
      <c r="B1056" t="s">
        <v>7642</v>
      </c>
      <c r="C1056" t="str">
        <f>VLOOKUP(historical_emissions[[#This Row],[Country]],'Liste-Pays'!A:B,2,0)</f>
        <v>MEA</v>
      </c>
      <c r="D1056" t="s">
        <v>41</v>
      </c>
      <c r="E1056" t="s">
        <v>70</v>
      </c>
      <c r="F1056" t="s">
        <v>148</v>
      </c>
      <c r="G1056" t="s">
        <v>44</v>
      </c>
      <c r="H1056">
        <f t="shared" si="387"/>
        <v>8.251609757865749</v>
      </c>
      <c r="I1056">
        <f t="shared" si="388"/>
        <v>8.0431562532163809</v>
      </c>
      <c r="J1056">
        <f t="shared" si="389"/>
        <v>7.8399687348261402</v>
      </c>
      <c r="K1056">
        <f t="shared" si="390"/>
        <v>7.6419141724956647</v>
      </c>
      <c r="L1056">
        <f t="shared" si="391"/>
        <v>7.4488628966560739</v>
      </c>
      <c r="M1056">
        <f t="shared" si="392"/>
        <v>7.2606885134721777</v>
      </c>
      <c r="N1056">
        <f t="shared" si="393"/>
        <v>7.0772678220903602</v>
      </c>
      <c r="O1056">
        <f t="shared" si="394"/>
        <v>6.8984807339769594</v>
      </c>
      <c r="P1056">
        <f t="shared" si="395"/>
        <v>6.7242101942943382</v>
      </c>
      <c r="Q1056">
        <f t="shared" si="396"/>
        <v>6.5543421052631619</v>
      </c>
      <c r="R1056">
        <f t="shared" si="397"/>
        <v>6.3887652514607094</v>
      </c>
      <c r="S1056">
        <f t="shared" si="398"/>
        <v>6.2273712270063166</v>
      </c>
      <c r="T1056">
        <f t="shared" si="399"/>
        <v>6.0700543645862668</v>
      </c>
      <c r="U1056">
        <f t="shared" si="400"/>
        <v>5.9167116662716683</v>
      </c>
      <c r="V1056">
        <f t="shared" si="401"/>
        <v>5.7672427360840226</v>
      </c>
      <c r="W1056">
        <f t="shared" si="402"/>
        <v>5.6215497142643294</v>
      </c>
      <c r="X1056">
        <f t="shared" si="403"/>
        <v>5.4795372132027005</v>
      </c>
      <c r="Y1056">
        <f t="shared" si="404"/>
        <v>5.3411122549865269</v>
      </c>
      <c r="Z1056" s="1">
        <f t="shared" si="405"/>
        <v>5.2061842105263141</v>
      </c>
      <c r="AA1056" s="1">
        <f t="shared" si="405"/>
        <v>5.1146536112958403</v>
      </c>
      <c r="AB1056" s="1">
        <f t="shared" si="405"/>
        <v>5.0247322233911111</v>
      </c>
      <c r="AC1056" s="1">
        <f t="shared" si="386"/>
        <v>4.936391755059284</v>
      </c>
      <c r="AD1056" s="1">
        <f t="shared" si="386"/>
        <v>4.8496044119484898</v>
      </c>
      <c r="AE1056" s="1">
        <f t="shared" si="386"/>
        <v>4.7643428883629619</v>
      </c>
      <c r="AF1056" s="1">
        <f t="shared" si="386"/>
        <v>4.6805803586719081</v>
      </c>
      <c r="AG1056" s="1">
        <f t="shared" si="406"/>
        <v>4.5982904688694273</v>
      </c>
      <c r="AH1056" s="1">
        <f t="shared" si="406"/>
        <v>4.5174473282828123</v>
      </c>
      <c r="AI1056" s="1">
        <f t="shared" si="407"/>
        <v>4.438025501426627</v>
      </c>
      <c r="AJ1056">
        <v>4.3600000000000003</v>
      </c>
      <c r="AK1056">
        <v>4.38</v>
      </c>
      <c r="AL1056">
        <v>4.53</v>
      </c>
      <c r="AM1056">
        <v>4.57</v>
      </c>
      <c r="AN1056" t="s">
        <v>10110</v>
      </c>
      <c r="AO1056" t="s">
        <v>9443</v>
      </c>
      <c r="AP1056" t="s">
        <v>8463</v>
      </c>
      <c r="AQ1056" t="s">
        <v>6868</v>
      </c>
      <c r="AR1056" t="s">
        <v>9956</v>
      </c>
      <c r="AS1056" t="s">
        <v>6867</v>
      </c>
      <c r="AT1056" t="s">
        <v>9372</v>
      </c>
      <c r="AU1056">
        <v>3.73</v>
      </c>
      <c r="AV1056">
        <v>3.63</v>
      </c>
      <c r="AW1056" t="s">
        <v>9372</v>
      </c>
      <c r="AX1056" t="s">
        <v>9372</v>
      </c>
      <c r="AY1056" t="s">
        <v>6096</v>
      </c>
      <c r="AZ1056" t="s">
        <v>9600</v>
      </c>
      <c r="BA1056" t="s">
        <v>9490</v>
      </c>
      <c r="BB1056" t="s">
        <v>9602</v>
      </c>
      <c r="BC1056" t="s">
        <v>9602</v>
      </c>
      <c r="BD1056" t="s">
        <v>8282</v>
      </c>
      <c r="BE1056" t="s">
        <v>9486</v>
      </c>
      <c r="BF1056">
        <v>3.04</v>
      </c>
      <c r="BG1056" t="s">
        <v>10123</v>
      </c>
      <c r="BH1056" t="s">
        <v>9852</v>
      </c>
      <c r="BI1056" t="s">
        <v>9918</v>
      </c>
      <c r="BJ1056" t="s">
        <v>9764</v>
      </c>
      <c r="BK1056" t="s">
        <v>9926</v>
      </c>
      <c r="BL1056" t="s">
        <v>9811</v>
      </c>
      <c r="BM1056" t="s">
        <v>10084</v>
      </c>
      <c r="BN1056" t="s">
        <v>9811</v>
      </c>
      <c r="BO1056" t="s">
        <v>10100</v>
      </c>
      <c r="BP1056">
        <v>2.59</v>
      </c>
      <c r="BQ1056">
        <f t="shared" si="408"/>
        <v>1.7895757207941898E-2</v>
      </c>
      <c r="BR1056">
        <f t="shared" si="409"/>
        <v>2.5916878658923226E-2</v>
      </c>
    </row>
    <row r="1057" spans="1:70" hidden="1" x14ac:dyDescent="0.3">
      <c r="A1057" t="s">
        <v>6181</v>
      </c>
      <c r="B1057" t="s">
        <v>6182</v>
      </c>
      <c r="C1057" t="str">
        <f>VLOOKUP(historical_emissions[[#This Row],[Country]],'Liste-Pays'!A:B,2,0)</f>
        <v>WEU</v>
      </c>
      <c r="D1057" t="s">
        <v>41</v>
      </c>
      <c r="E1057" t="s">
        <v>174</v>
      </c>
      <c r="F1057" t="s">
        <v>43</v>
      </c>
      <c r="G1057" t="s">
        <v>44</v>
      </c>
      <c r="H1057">
        <f t="shared" si="387"/>
        <v>1.3501619190404788</v>
      </c>
      <c r="I1057">
        <f t="shared" si="388"/>
        <v>1.4074100533279073</v>
      </c>
      <c r="J1057">
        <f t="shared" si="389"/>
        <v>1.4670855623125281</v>
      </c>
      <c r="K1057">
        <f t="shared" si="390"/>
        <v>1.5292913689628169</v>
      </c>
      <c r="L1057">
        <f t="shared" si="391"/>
        <v>1.5941347602778433</v>
      </c>
      <c r="M1057">
        <f t="shared" si="392"/>
        <v>1.6617275723262681</v>
      </c>
      <c r="N1057">
        <f t="shared" si="393"/>
        <v>1.7321863831311703</v>
      </c>
      <c r="O1057">
        <f t="shared" si="394"/>
        <v>1.8056327137333708</v>
      </c>
      <c r="P1057">
        <f t="shared" si="395"/>
        <v>1.8821932377800299</v>
      </c>
      <c r="Q1057">
        <f t="shared" si="396"/>
        <v>1.9619999999999991</v>
      </c>
      <c r="R1057">
        <f t="shared" si="397"/>
        <v>2.0451906439427328</v>
      </c>
      <c r="S1057">
        <f t="shared" si="398"/>
        <v>2.1319086493735435</v>
      </c>
      <c r="T1057">
        <f t="shared" si="399"/>
        <v>2.2223035797346387</v>
      </c>
      <c r="U1057">
        <f t="shared" si="400"/>
        <v>2.3165313400987402</v>
      </c>
      <c r="V1057">
        <f t="shared" si="401"/>
        <v>2.4147544460601766</v>
      </c>
      <c r="W1057">
        <f t="shared" si="402"/>
        <v>2.517142304027213</v>
      </c>
      <c r="X1057">
        <f t="shared" si="403"/>
        <v>2.6238715033990379</v>
      </c>
      <c r="Y1057">
        <f t="shared" si="404"/>
        <v>2.7351261211313287</v>
      </c>
      <c r="Z1057" s="1">
        <f t="shared" si="405"/>
        <v>2.8510980392156848</v>
      </c>
      <c r="AA1057" s="1">
        <f t="shared" si="405"/>
        <v>2.9748124144241106</v>
      </c>
      <c r="AB1057" s="1">
        <f t="shared" si="405"/>
        <v>3.1038949833679652</v>
      </c>
      <c r="AC1057" s="1">
        <f t="shared" si="386"/>
        <v>3.2385786818231646</v>
      </c>
      <c r="AD1057" s="1">
        <f t="shared" si="386"/>
        <v>3.3791065530763391</v>
      </c>
      <c r="AE1057" s="1">
        <f t="shared" si="386"/>
        <v>3.5257321865082702</v>
      </c>
      <c r="AF1057" s="1">
        <f t="shared" si="386"/>
        <v>3.6787201752082654</v>
      </c>
      <c r="AG1057" s="1">
        <f t="shared" si="406"/>
        <v>3.838346593445261</v>
      </c>
      <c r="AH1057" s="1">
        <f t="shared" si="406"/>
        <v>4.0048994948572725</v>
      </c>
      <c r="AI1057" s="1">
        <f t="shared" si="407"/>
        <v>4.1786794322581997</v>
      </c>
      <c r="AJ1057">
        <v>4.3600000000000003</v>
      </c>
      <c r="AK1057">
        <v>4.34</v>
      </c>
      <c r="AL1057">
        <v>4.1900000000000004</v>
      </c>
      <c r="AM1057">
        <v>4.59</v>
      </c>
      <c r="AN1057" t="s">
        <v>9960</v>
      </c>
      <c r="AO1057" t="s">
        <v>10003</v>
      </c>
      <c r="AP1057" t="s">
        <v>8956</v>
      </c>
      <c r="AQ1057" t="s">
        <v>9984</v>
      </c>
      <c r="AR1057" t="s">
        <v>10071</v>
      </c>
      <c r="AS1057" t="s">
        <v>6093</v>
      </c>
      <c r="AT1057" t="s">
        <v>9989</v>
      </c>
      <c r="AU1057">
        <v>5.77</v>
      </c>
      <c r="AV1057">
        <v>6.67</v>
      </c>
      <c r="AW1057" t="s">
        <v>9878</v>
      </c>
      <c r="AX1057" t="s">
        <v>9857</v>
      </c>
      <c r="AY1057" t="s">
        <v>9084</v>
      </c>
      <c r="AZ1057" t="s">
        <v>9412</v>
      </c>
      <c r="BA1057" t="s">
        <v>8062</v>
      </c>
      <c r="BB1057" t="s">
        <v>9664</v>
      </c>
      <c r="BC1057" t="s">
        <v>9704</v>
      </c>
      <c r="BD1057" t="s">
        <v>8061</v>
      </c>
      <c r="BE1057" t="s">
        <v>9202</v>
      </c>
      <c r="BF1057">
        <v>10.199999999999999</v>
      </c>
      <c r="BG1057" t="s">
        <v>10079</v>
      </c>
      <c r="BH1057" t="s">
        <v>9168</v>
      </c>
      <c r="BI1057" t="s">
        <v>9170</v>
      </c>
      <c r="BJ1057" t="s">
        <v>8414</v>
      </c>
      <c r="BK1057" t="s">
        <v>8559</v>
      </c>
      <c r="BL1057" t="s">
        <v>9239</v>
      </c>
      <c r="BM1057" t="s">
        <v>8953</v>
      </c>
      <c r="BN1057" t="s">
        <v>9636</v>
      </c>
      <c r="BO1057" t="s">
        <v>8235</v>
      </c>
      <c r="BP1057">
        <v>9.64</v>
      </c>
      <c r="BQ1057">
        <f t="shared" si="408"/>
        <v>-4.1587286179312066E-2</v>
      </c>
      <c r="BR1057">
        <f t="shared" si="409"/>
        <v>-4.0676229469913006E-2</v>
      </c>
    </row>
    <row r="1058" spans="1:70" hidden="1" x14ac:dyDescent="0.3">
      <c r="A1058" t="s">
        <v>9120</v>
      </c>
      <c r="B1058" t="s">
        <v>9121</v>
      </c>
      <c r="C1058" t="str">
        <f>VLOOKUP(historical_emissions[[#This Row],[Country]],'Liste-Pays'!A:B,2,0)</f>
        <v>CSA</v>
      </c>
      <c r="D1058" t="s">
        <v>41</v>
      </c>
      <c r="E1058" t="s">
        <v>42</v>
      </c>
      <c r="F1058" t="s">
        <v>302</v>
      </c>
      <c r="G1058" t="s">
        <v>44</v>
      </c>
      <c r="H1058">
        <f t="shared" si="387"/>
        <v>7.3990260439087523</v>
      </c>
      <c r="I1058">
        <f t="shared" si="388"/>
        <v>7.2627866244290757</v>
      </c>
      <c r="J1058">
        <f t="shared" si="389"/>
        <v>7.1290558026094173</v>
      </c>
      <c r="K1058">
        <f t="shared" si="390"/>
        <v>6.9977873872501668</v>
      </c>
      <c r="L1058">
        <f t="shared" si="391"/>
        <v>6.8689360376774715</v>
      </c>
      <c r="M1058">
        <f t="shared" si="392"/>
        <v>6.7424572480823706</v>
      </c>
      <c r="N1058">
        <f t="shared" si="393"/>
        <v>6.6183073321482988</v>
      </c>
      <c r="O1058">
        <f t="shared" si="394"/>
        <v>6.4964434079616451</v>
      </c>
      <c r="P1058">
        <f t="shared" si="395"/>
        <v>6.376823383200156</v>
      </c>
      <c r="Q1058">
        <f t="shared" si="396"/>
        <v>6.2594059405940667</v>
      </c>
      <c r="R1058">
        <f t="shared" si="397"/>
        <v>6.1441505236549379</v>
      </c>
      <c r="S1058">
        <f t="shared" si="398"/>
        <v>6.0310173226672728</v>
      </c>
      <c r="T1058">
        <f t="shared" si="399"/>
        <v>5.9199672609380682</v>
      </c>
      <c r="U1058">
        <f t="shared" si="400"/>
        <v>5.8109619812995579</v>
      </c>
      <c r="V1058">
        <f t="shared" si="401"/>
        <v>5.7039638328604836</v>
      </c>
      <c r="W1058">
        <f t="shared" si="402"/>
        <v>5.5989358580013153</v>
      </c>
      <c r="X1058">
        <f t="shared" si="403"/>
        <v>5.4958417796089281</v>
      </c>
      <c r="Y1058">
        <f t="shared" si="404"/>
        <v>5.3946459885463351</v>
      </c>
      <c r="Z1058" s="1">
        <f t="shared" si="405"/>
        <v>5.2953135313531376</v>
      </c>
      <c r="AA1058" s="1">
        <f t="shared" si="405"/>
        <v>5.1933926674020379</v>
      </c>
      <c r="AB1058" s="1">
        <f t="shared" si="405"/>
        <v>5.0934335121291934</v>
      </c>
      <c r="AC1058" s="1">
        <f t="shared" si="386"/>
        <v>4.9953983077999347</v>
      </c>
      <c r="AD1058" s="1">
        <f t="shared" si="386"/>
        <v>4.8992500234167187</v>
      </c>
      <c r="AE1058" s="1">
        <f t="shared" si="386"/>
        <v>4.8049523407313499</v>
      </c>
      <c r="AF1058" s="1">
        <f t="shared" si="386"/>
        <v>4.7124696405264279</v>
      </c>
      <c r="AG1058" s="1">
        <f t="shared" si="406"/>
        <v>4.6217669891608439</v>
      </c>
      <c r="AH1058" s="1">
        <f t="shared" si="406"/>
        <v>4.5328101253742394</v>
      </c>
      <c r="AI1058" s="1">
        <f t="shared" si="407"/>
        <v>4.4455654473454427</v>
      </c>
      <c r="AJ1058">
        <v>4.3600000000000003</v>
      </c>
      <c r="AK1058">
        <v>4.57</v>
      </c>
      <c r="AL1058">
        <v>4.74</v>
      </c>
      <c r="AM1058">
        <v>4.3499999999999996</v>
      </c>
      <c r="AN1058" t="s">
        <v>10081</v>
      </c>
      <c r="AO1058" t="s">
        <v>10099</v>
      </c>
      <c r="AP1058" t="s">
        <v>10110</v>
      </c>
      <c r="AQ1058" t="s">
        <v>6095</v>
      </c>
      <c r="AR1058" t="s">
        <v>10072</v>
      </c>
      <c r="AS1058" t="s">
        <v>3791</v>
      </c>
      <c r="AT1058" t="s">
        <v>9908</v>
      </c>
      <c r="AU1058">
        <v>3.87</v>
      </c>
      <c r="AV1058">
        <v>3.68</v>
      </c>
      <c r="AW1058" t="s">
        <v>9177</v>
      </c>
      <c r="AX1058" t="s">
        <v>9601</v>
      </c>
      <c r="AY1058" t="s">
        <v>10267</v>
      </c>
      <c r="AZ1058" t="s">
        <v>9909</v>
      </c>
      <c r="BA1058" t="s">
        <v>10213</v>
      </c>
      <c r="BB1058" t="s">
        <v>5584</v>
      </c>
      <c r="BC1058" t="s">
        <v>9061</v>
      </c>
      <c r="BD1058" t="s">
        <v>9536</v>
      </c>
      <c r="BE1058" t="s">
        <v>8279</v>
      </c>
      <c r="BF1058">
        <v>3.03</v>
      </c>
      <c r="BG1058" t="s">
        <v>8784</v>
      </c>
      <c r="BH1058" t="s">
        <v>9967</v>
      </c>
      <c r="BI1058" t="s">
        <v>7344</v>
      </c>
      <c r="BJ1058" t="s">
        <v>9315</v>
      </c>
      <c r="BK1058" t="s">
        <v>9315</v>
      </c>
      <c r="BL1058" t="s">
        <v>6098</v>
      </c>
      <c r="BM1058" t="s">
        <v>6098</v>
      </c>
      <c r="BN1058" t="s">
        <v>10319</v>
      </c>
      <c r="BO1058" t="s">
        <v>9812</v>
      </c>
      <c r="BP1058">
        <v>2.19</v>
      </c>
      <c r="BQ1058">
        <f t="shared" si="408"/>
        <v>1.9625102602165656E-2</v>
      </c>
      <c r="BR1058">
        <f t="shared" si="409"/>
        <v>1.8758560112646316E-2</v>
      </c>
    </row>
    <row r="1059" spans="1:70" hidden="1" x14ac:dyDescent="0.3">
      <c r="A1059" t="s">
        <v>4353</v>
      </c>
      <c r="B1059" t="s">
        <v>4354</v>
      </c>
      <c r="C1059" t="str">
        <f>VLOOKUP(historical_emissions[[#This Row],[Country]],'Liste-Pays'!A:B,2,0)</f>
        <v>MEA</v>
      </c>
      <c r="D1059" t="s">
        <v>41</v>
      </c>
      <c r="E1059" t="s">
        <v>42</v>
      </c>
      <c r="F1059" t="s">
        <v>302</v>
      </c>
      <c r="G1059" t="s">
        <v>44</v>
      </c>
      <c r="H1059">
        <f t="shared" si="387"/>
        <v>27.688105594720234</v>
      </c>
      <c r="I1059">
        <f t="shared" si="388"/>
        <v>25.901010730179923</v>
      </c>
      <c r="J1059">
        <f t="shared" si="389"/>
        <v>24.229261714922828</v>
      </c>
      <c r="K1059">
        <f t="shared" si="390"/>
        <v>22.665413692377058</v>
      </c>
      <c r="L1059">
        <f t="shared" si="391"/>
        <v>21.202502325120047</v>
      </c>
      <c r="M1059">
        <f t="shared" si="392"/>
        <v>19.834012780358584</v>
      </c>
      <c r="N1059">
        <f t="shared" si="393"/>
        <v>18.553850717203037</v>
      </c>
      <c r="O1059">
        <f t="shared" si="394"/>
        <v>17.356315146532438</v>
      </c>
      <c r="P1059">
        <f t="shared" si="395"/>
        <v>16.236073042586334</v>
      </c>
      <c r="Q1059">
        <f t="shared" si="396"/>
        <v>15.188135593220341</v>
      </c>
      <c r="R1059">
        <f t="shared" si="397"/>
        <v>14.207835983059878</v>
      </c>
      <c r="S1059">
        <f t="shared" si="398"/>
        <v>13.290808610613023</v>
      </c>
      <c r="T1059">
        <f t="shared" si="399"/>
        <v>12.43296964678937</v>
      </c>
      <c r="U1059">
        <f t="shared" si="400"/>
        <v>11.630498848245475</v>
      </c>
      <c r="V1059">
        <f t="shared" si="401"/>
        <v>10.879822544565641</v>
      </c>
      <c r="W1059">
        <f t="shared" si="402"/>
        <v>10.177597723514296</v>
      </c>
      <c r="X1059">
        <f t="shared" si="403"/>
        <v>9.5206971434862488</v>
      </c>
      <c r="Y1059">
        <f t="shared" si="404"/>
        <v>8.9061954068556179</v>
      </c>
      <c r="Z1059" s="1">
        <f t="shared" si="405"/>
        <v>8.3313559322033974</v>
      </c>
      <c r="AA1059" s="1">
        <f t="shared" si="405"/>
        <v>7.8071593837834552</v>
      </c>
      <c r="AB1059" s="1">
        <f t="shared" si="405"/>
        <v>7.3159445040872395</v>
      </c>
      <c r="AC1059" s="1">
        <f t="shared" si="386"/>
        <v>6.8556361354757298</v>
      </c>
      <c r="AD1059" s="1">
        <f t="shared" si="386"/>
        <v>6.4242896861482457</v>
      </c>
      <c r="AE1059" s="1">
        <f t="shared" si="386"/>
        <v>6.0200829151337087</v>
      </c>
      <c r="AF1059" s="1">
        <f t="shared" si="386"/>
        <v>5.641308234158056</v>
      </c>
      <c r="AG1059" s="1">
        <f t="shared" si="406"/>
        <v>5.2863654938667324</v>
      </c>
      <c r="AH1059" s="1">
        <f t="shared" si="406"/>
        <v>4.9537552239273532</v>
      </c>
      <c r="AI1059" s="1">
        <f t="shared" si="407"/>
        <v>4.6420722984550755</v>
      </c>
      <c r="AJ1059">
        <v>4.3499999999999996</v>
      </c>
      <c r="AK1059">
        <v>4.29</v>
      </c>
      <c r="AL1059">
        <v>4.21</v>
      </c>
      <c r="AM1059">
        <v>4.12</v>
      </c>
      <c r="AN1059" t="s">
        <v>9174</v>
      </c>
      <c r="AO1059" t="s">
        <v>7339</v>
      </c>
      <c r="AP1059" t="s">
        <v>4951</v>
      </c>
      <c r="AQ1059" t="s">
        <v>9419</v>
      </c>
      <c r="AR1059" t="s">
        <v>9179</v>
      </c>
      <c r="AS1059" t="s">
        <v>6096</v>
      </c>
      <c r="AT1059" t="s">
        <v>9852</v>
      </c>
      <c r="AU1059">
        <v>2.1800000000000002</v>
      </c>
      <c r="AV1059">
        <v>2.2599999999999998</v>
      </c>
      <c r="AW1059" t="s">
        <v>6858</v>
      </c>
      <c r="AX1059" t="s">
        <v>6857</v>
      </c>
      <c r="AY1059" t="s">
        <v>9386</v>
      </c>
      <c r="AZ1059" t="s">
        <v>9969</v>
      </c>
      <c r="BA1059" t="s">
        <v>10294</v>
      </c>
      <c r="BB1059" t="s">
        <v>9710</v>
      </c>
      <c r="BC1059" t="s">
        <v>9767</v>
      </c>
      <c r="BD1059" t="s">
        <v>9705</v>
      </c>
      <c r="BE1059" t="s">
        <v>10106</v>
      </c>
      <c r="BF1059">
        <v>1.18</v>
      </c>
      <c r="BG1059" t="s">
        <v>9389</v>
      </c>
      <c r="BH1059" t="s">
        <v>4276</v>
      </c>
      <c r="BI1059" t="s">
        <v>10146</v>
      </c>
      <c r="BJ1059" t="s">
        <v>10222</v>
      </c>
      <c r="BK1059" t="s">
        <v>8789</v>
      </c>
      <c r="BL1059" t="s">
        <v>10092</v>
      </c>
      <c r="BM1059" t="s">
        <v>9463</v>
      </c>
      <c r="BN1059" t="s">
        <v>9463</v>
      </c>
      <c r="BO1059" t="s">
        <v>9708</v>
      </c>
      <c r="BP1059">
        <v>0.7</v>
      </c>
      <c r="BQ1059">
        <f t="shared" si="408"/>
        <v>6.714305711610935E-2</v>
      </c>
      <c r="BR1059">
        <f t="shared" si="409"/>
        <v>6.8997109153658753E-2</v>
      </c>
    </row>
    <row r="1060" spans="1:70" hidden="1" x14ac:dyDescent="0.3">
      <c r="A1060" t="s">
        <v>6476</v>
      </c>
      <c r="B1060" t="s">
        <v>6477</v>
      </c>
      <c r="C1060" t="str">
        <f>VLOOKUP(historical_emissions[[#This Row],[Country]],'Liste-Pays'!A:B,2,0)</f>
        <v>FSU</v>
      </c>
      <c r="D1060" t="s">
        <v>41</v>
      </c>
      <c r="E1060" t="s">
        <v>174</v>
      </c>
      <c r="F1060" t="s">
        <v>43</v>
      </c>
      <c r="G1060" t="s">
        <v>44</v>
      </c>
      <c r="H1060">
        <f t="shared" si="387"/>
        <v>6.7540158898516998</v>
      </c>
      <c r="I1060">
        <f t="shared" si="388"/>
        <v>6.7287825653940647</v>
      </c>
      <c r="J1060">
        <f t="shared" si="389"/>
        <v>6.7036435138362229</v>
      </c>
      <c r="K1060">
        <f t="shared" si="390"/>
        <v>6.6785983829701383</v>
      </c>
      <c r="L1060">
        <f t="shared" si="391"/>
        <v>6.6536468219036413</v>
      </c>
      <c r="M1060">
        <f t="shared" si="392"/>
        <v>6.6287884810555129</v>
      </c>
      <c r="N1060">
        <f t="shared" si="393"/>
        <v>6.6040230121505852</v>
      </c>
      <c r="O1060">
        <f t="shared" si="394"/>
        <v>6.5793500682148638</v>
      </c>
      <c r="P1060">
        <f t="shared" si="395"/>
        <v>6.554769303570664</v>
      </c>
      <c r="Q1060">
        <f t="shared" si="396"/>
        <v>6.5302803738317712</v>
      </c>
      <c r="R1060">
        <f t="shared" si="397"/>
        <v>6.5058829358986126</v>
      </c>
      <c r="S1060">
        <f t="shared" si="398"/>
        <v>6.4815766479534522</v>
      </c>
      <c r="T1060">
        <f t="shared" si="399"/>
        <v>6.4573611694556021</v>
      </c>
      <c r="U1060">
        <f t="shared" si="400"/>
        <v>6.4332361611366498</v>
      </c>
      <c r="V1060">
        <f t="shared" si="401"/>
        <v>6.4092012849957056</v>
      </c>
      <c r="W1060">
        <f t="shared" si="402"/>
        <v>6.3852562042946683</v>
      </c>
      <c r="X1060">
        <f t="shared" si="403"/>
        <v>6.3614005835535048</v>
      </c>
      <c r="Y1060">
        <f t="shared" si="404"/>
        <v>6.3376340885455518</v>
      </c>
      <c r="Z1060" s="1">
        <f t="shared" si="405"/>
        <v>6.3139563862928334</v>
      </c>
      <c r="AA1060" s="1">
        <f t="shared" si="405"/>
        <v>6.0816355771262858</v>
      </c>
      <c r="AB1060" s="1">
        <f t="shared" si="405"/>
        <v>5.8578629673880664</v>
      </c>
      <c r="AC1060" s="1">
        <f t="shared" si="386"/>
        <v>5.6423240277265929</v>
      </c>
      <c r="AD1060" s="1">
        <f t="shared" si="386"/>
        <v>5.4347158018371937</v>
      </c>
      <c r="AE1060" s="1">
        <f t="shared" si="386"/>
        <v>5.2347464806340804</v>
      </c>
      <c r="AF1060" s="1">
        <f t="shared" si="386"/>
        <v>5.0421349920905731</v>
      </c>
      <c r="AG1060" s="1">
        <f t="shared" si="406"/>
        <v>4.8566106061710794</v>
      </c>
      <c r="AH1060" s="1">
        <f t="shared" si="406"/>
        <v>4.6779125542995228</v>
      </c>
      <c r="AI1060" s="1">
        <f t="shared" si="407"/>
        <v>4.5057896628293612</v>
      </c>
      <c r="AJ1060">
        <v>4.34</v>
      </c>
      <c r="AK1060">
        <v>4.59</v>
      </c>
      <c r="AL1060">
        <v>4.7</v>
      </c>
      <c r="AM1060">
        <v>4.83</v>
      </c>
      <c r="AN1060" t="s">
        <v>7336</v>
      </c>
      <c r="AO1060" t="s">
        <v>8671</v>
      </c>
      <c r="AP1060" t="s">
        <v>8109</v>
      </c>
      <c r="AQ1060" t="s">
        <v>6094</v>
      </c>
      <c r="AR1060" t="s">
        <v>9804</v>
      </c>
      <c r="AS1060" t="s">
        <v>9763</v>
      </c>
      <c r="AT1060" t="s">
        <v>10005</v>
      </c>
      <c r="AU1060">
        <v>4.76</v>
      </c>
      <c r="AV1060">
        <v>4.67</v>
      </c>
      <c r="AW1060" t="s">
        <v>9420</v>
      </c>
      <c r="AX1060" t="s">
        <v>9906</v>
      </c>
      <c r="AY1060" t="s">
        <v>9755</v>
      </c>
      <c r="AZ1060" t="s">
        <v>9061</v>
      </c>
      <c r="BA1060" t="s">
        <v>10116</v>
      </c>
      <c r="BB1060" t="s">
        <v>9052</v>
      </c>
      <c r="BC1060" t="s">
        <v>9223</v>
      </c>
      <c r="BD1060" t="s">
        <v>9911</v>
      </c>
      <c r="BE1060" t="s">
        <v>9890</v>
      </c>
      <c r="BF1060">
        <v>3.21</v>
      </c>
      <c r="BG1060" t="s">
        <v>10110</v>
      </c>
      <c r="BH1060" t="s">
        <v>9371</v>
      </c>
      <c r="BI1060" t="s">
        <v>9053</v>
      </c>
      <c r="BJ1060" t="s">
        <v>10213</v>
      </c>
      <c r="BK1060" t="s">
        <v>9577</v>
      </c>
      <c r="BL1060" t="s">
        <v>6095</v>
      </c>
      <c r="BM1060" t="s">
        <v>4947</v>
      </c>
      <c r="BN1060" t="s">
        <v>6586</v>
      </c>
      <c r="BO1060" t="s">
        <v>8664</v>
      </c>
      <c r="BP1060">
        <v>8.3699999999999992</v>
      </c>
      <c r="BQ1060">
        <f t="shared" si="408"/>
        <v>3.8200383140405858E-2</v>
      </c>
      <c r="BR1060">
        <f t="shared" si="409"/>
        <v>3.7500579358009656E-3</v>
      </c>
    </row>
    <row r="1061" spans="1:70" hidden="1" x14ac:dyDescent="0.3">
      <c r="A1061" t="s">
        <v>7164</v>
      </c>
      <c r="B1061" t="s">
        <v>7165</v>
      </c>
      <c r="C1061" t="str">
        <f>VLOOKUP(historical_emissions[[#This Row],[Country]],'Liste-Pays'!A:B,2,0)</f>
        <v>AFR</v>
      </c>
      <c r="D1061" t="s">
        <v>41</v>
      </c>
      <c r="E1061" t="s">
        <v>328</v>
      </c>
      <c r="F1061" t="s">
        <v>148</v>
      </c>
      <c r="G1061" t="s">
        <v>44</v>
      </c>
      <c r="H1061">
        <f t="shared" si="387"/>
        <v>6.4517109040543952</v>
      </c>
      <c r="I1061">
        <f t="shared" si="388"/>
        <v>6.4863822519100527</v>
      </c>
      <c r="J1061">
        <f t="shared" si="389"/>
        <v>6.5212399228015689</v>
      </c>
      <c r="K1061">
        <f t="shared" si="390"/>
        <v>6.5562849180247076</v>
      </c>
      <c r="L1061">
        <f t="shared" si="391"/>
        <v>6.5915182442561706</v>
      </c>
      <c r="M1061">
        <f t="shared" si="392"/>
        <v>6.6269409135825192</v>
      </c>
      <c r="N1061">
        <f t="shared" si="393"/>
        <v>6.6625539435292458</v>
      </c>
      <c r="O1061">
        <f t="shared" si="394"/>
        <v>6.6983583570899992</v>
      </c>
      <c r="P1061">
        <f t="shared" si="395"/>
        <v>6.7343551827559747</v>
      </c>
      <c r="Q1061">
        <f t="shared" si="396"/>
        <v>6.7705454545454549</v>
      </c>
      <c r="R1061">
        <f t="shared" si="397"/>
        <v>6.8069302120335138</v>
      </c>
      <c r="S1061">
        <f t="shared" si="398"/>
        <v>6.8435105003818784</v>
      </c>
      <c r="T1061">
        <f t="shared" si="399"/>
        <v>6.8802873703689507</v>
      </c>
      <c r="U1061">
        <f t="shared" si="400"/>
        <v>6.9172618784199917</v>
      </c>
      <c r="V1061">
        <f t="shared" si="401"/>
        <v>6.9544350866374689</v>
      </c>
      <c r="W1061">
        <f t="shared" si="402"/>
        <v>6.991808062831562</v>
      </c>
      <c r="X1061">
        <f t="shared" si="403"/>
        <v>7.029381880550841</v>
      </c>
      <c r="Y1061">
        <f t="shared" si="404"/>
        <v>7.0671576191131003</v>
      </c>
      <c r="Z1061" s="1">
        <f t="shared" si="405"/>
        <v>7.1051363636363636</v>
      </c>
      <c r="AA1061" s="1">
        <f t="shared" si="405"/>
        <v>6.7618256002015675</v>
      </c>
      <c r="AB1061" s="1">
        <f t="shared" si="405"/>
        <v>6.435103157420742</v>
      </c>
      <c r="AC1061" s="1">
        <f t="shared" si="386"/>
        <v>6.1241675096459112</v>
      </c>
      <c r="AD1061" s="1">
        <f t="shared" si="386"/>
        <v>5.8282558598851075</v>
      </c>
      <c r="AE1061" s="1">
        <f t="shared" si="386"/>
        <v>5.5466422684850922</v>
      </c>
      <c r="AF1061" s="1">
        <f t="shared" si="386"/>
        <v>5.2786358722336404</v>
      </c>
      <c r="AG1061" s="1">
        <f t="shared" si="406"/>
        <v>5.0235791895124446</v>
      </c>
      <c r="AH1061" s="1">
        <f t="shared" si="406"/>
        <v>4.7808465073427806</v>
      </c>
      <c r="AI1061" s="1">
        <f t="shared" si="407"/>
        <v>4.5498423463669857</v>
      </c>
      <c r="AJ1061">
        <v>4.33</v>
      </c>
      <c r="AK1061">
        <v>4.2699999999999996</v>
      </c>
      <c r="AL1061">
        <v>3.54</v>
      </c>
      <c r="AM1061">
        <v>3.44</v>
      </c>
      <c r="AN1061" t="s">
        <v>9809</v>
      </c>
      <c r="AO1061" t="s">
        <v>10267</v>
      </c>
      <c r="AP1061" t="s">
        <v>9490</v>
      </c>
      <c r="AQ1061" t="s">
        <v>6096</v>
      </c>
      <c r="AR1061" t="s">
        <v>10260</v>
      </c>
      <c r="AS1061" t="s">
        <v>9371</v>
      </c>
      <c r="AT1061" t="s">
        <v>8463</v>
      </c>
      <c r="AU1061">
        <v>4.21</v>
      </c>
      <c r="AV1061">
        <v>3.61</v>
      </c>
      <c r="AW1061" t="s">
        <v>10083</v>
      </c>
      <c r="AX1061" t="s">
        <v>9417</v>
      </c>
      <c r="AY1061" t="s">
        <v>9962</v>
      </c>
      <c r="AZ1061" t="s">
        <v>9680</v>
      </c>
      <c r="BA1061" t="s">
        <v>9253</v>
      </c>
      <c r="BB1061" t="s">
        <v>10083</v>
      </c>
      <c r="BC1061" t="s">
        <v>9947</v>
      </c>
      <c r="BD1061" t="s">
        <v>8015</v>
      </c>
      <c r="BE1061" t="s">
        <v>8111</v>
      </c>
      <c r="BF1061">
        <v>2.2000000000000002</v>
      </c>
      <c r="BG1061" t="s">
        <v>9949</v>
      </c>
      <c r="BH1061" t="s">
        <v>10124</v>
      </c>
      <c r="BI1061" t="s">
        <v>6857</v>
      </c>
      <c r="BJ1061" t="s">
        <v>6862</v>
      </c>
      <c r="BK1061" t="s">
        <v>10294</v>
      </c>
      <c r="BL1061" t="s">
        <v>6593</v>
      </c>
      <c r="BM1061" t="s">
        <v>10361</v>
      </c>
      <c r="BN1061" t="s">
        <v>9871</v>
      </c>
      <c r="BO1061" t="s">
        <v>4271</v>
      </c>
      <c r="BP1061">
        <v>1.65</v>
      </c>
      <c r="BQ1061">
        <f t="shared" si="408"/>
        <v>5.0771904472745044E-2</v>
      </c>
      <c r="BR1061">
        <f t="shared" si="409"/>
        <v>-5.345252023259639E-3</v>
      </c>
    </row>
    <row r="1062" spans="1:70" hidden="1" x14ac:dyDescent="0.3">
      <c r="A1062" t="s">
        <v>1887</v>
      </c>
      <c r="B1062" t="s">
        <v>1888</v>
      </c>
      <c r="C1062" t="str">
        <f>VLOOKUP(historical_emissions[[#This Row],[Country]],'Liste-Pays'!A:B,2,0)</f>
        <v>ODA</v>
      </c>
      <c r="D1062" t="s">
        <v>41</v>
      </c>
      <c r="E1062" t="s">
        <v>328</v>
      </c>
      <c r="F1062" t="s">
        <v>43</v>
      </c>
      <c r="G1062" t="s">
        <v>44</v>
      </c>
      <c r="H1062">
        <f t="shared" si="387"/>
        <v>2.1857929485557266</v>
      </c>
      <c r="I1062">
        <f t="shared" si="388"/>
        <v>2.3123671796888448</v>
      </c>
      <c r="J1062">
        <f t="shared" si="389"/>
        <v>2.4462710327779336</v>
      </c>
      <c r="K1062">
        <f t="shared" si="390"/>
        <v>2.5879289493347963</v>
      </c>
      <c r="L1062">
        <f t="shared" si="391"/>
        <v>2.7377899493007951</v>
      </c>
      <c r="M1062">
        <f t="shared" si="392"/>
        <v>2.8963290543270515</v>
      </c>
      <c r="N1062">
        <f t="shared" si="393"/>
        <v>3.0640487934735208</v>
      </c>
      <c r="O1062">
        <f t="shared" si="394"/>
        <v>3.2414807960996295</v>
      </c>
      <c r="P1062">
        <f t="shared" si="395"/>
        <v>3.4291874769955388</v>
      </c>
      <c r="Q1062">
        <f t="shared" si="396"/>
        <v>3.627763819095474</v>
      </c>
      <c r="R1062">
        <f t="shared" si="397"/>
        <v>3.8378392594238733</v>
      </c>
      <c r="S1062">
        <f t="shared" si="398"/>
        <v>4.0600796842523312</v>
      </c>
      <c r="T1062">
        <f t="shared" si="399"/>
        <v>4.2951895397914823</v>
      </c>
      <c r="U1062">
        <f t="shared" si="400"/>
        <v>4.5439140651081846</v>
      </c>
      <c r="V1062">
        <f t="shared" si="401"/>
        <v>4.8070416543457926</v>
      </c>
      <c r="W1062">
        <f t="shared" si="402"/>
        <v>5.0854063557351559</v>
      </c>
      <c r="X1062">
        <f t="shared" si="403"/>
        <v>5.3798905153175927</v>
      </c>
      <c r="Y1062">
        <f t="shared" si="404"/>
        <v>5.6914275737597588</v>
      </c>
      <c r="Z1062" s="1">
        <f t="shared" si="405"/>
        <v>6.0210050251256213</v>
      </c>
      <c r="AA1062" s="1">
        <f t="shared" si="405"/>
        <v>5.823040594197268</v>
      </c>
      <c r="AB1062" s="1">
        <f t="shared" si="405"/>
        <v>5.631585029438142</v>
      </c>
      <c r="AC1062" s="1">
        <f t="shared" si="386"/>
        <v>5.4464243260464196</v>
      </c>
      <c r="AD1062" s="1">
        <f t="shared" si="386"/>
        <v>5.2673515154772863</v>
      </c>
      <c r="AE1062" s="1">
        <f t="shared" si="386"/>
        <v>5.0941664340980681</v>
      </c>
      <c r="AF1062" s="1">
        <f t="shared" si="386"/>
        <v>4.9266754994497441</v>
      </c>
      <c r="AG1062" s="1">
        <f t="shared" si="406"/>
        <v>4.7646914938647491</v>
      </c>
      <c r="AH1062" s="1">
        <f t="shared" si="406"/>
        <v>4.6080333551991997</v>
      </c>
      <c r="AI1062" s="1">
        <f t="shared" si="407"/>
        <v>4.4565259744456274</v>
      </c>
      <c r="AJ1062">
        <v>4.3099999999999996</v>
      </c>
      <c r="AK1062">
        <v>3.96</v>
      </c>
      <c r="AL1062">
        <v>4.13</v>
      </c>
      <c r="AM1062">
        <v>3.35</v>
      </c>
      <c r="AN1062" t="s">
        <v>9600</v>
      </c>
      <c r="AO1062" t="s">
        <v>10255</v>
      </c>
      <c r="AP1062" t="s">
        <v>9956</v>
      </c>
      <c r="AQ1062" t="s">
        <v>3789</v>
      </c>
      <c r="AR1062" t="s">
        <v>6095</v>
      </c>
      <c r="AS1062" t="s">
        <v>9853</v>
      </c>
      <c r="AT1062" t="s">
        <v>10085</v>
      </c>
      <c r="AU1062">
        <v>5.08</v>
      </c>
      <c r="AV1062">
        <v>5.56</v>
      </c>
      <c r="AW1062" t="s">
        <v>9964</v>
      </c>
      <c r="AX1062" t="s">
        <v>8460</v>
      </c>
      <c r="AY1062" t="s">
        <v>9689</v>
      </c>
      <c r="AZ1062" t="s">
        <v>7335</v>
      </c>
      <c r="BA1062" t="s">
        <v>9865</v>
      </c>
      <c r="BB1062" t="s">
        <v>9314</v>
      </c>
      <c r="BC1062" t="s">
        <v>9915</v>
      </c>
      <c r="BD1062" t="s">
        <v>9057</v>
      </c>
      <c r="BE1062" t="s">
        <v>7339</v>
      </c>
      <c r="BF1062">
        <v>3.98</v>
      </c>
      <c r="BG1062" t="s">
        <v>7339</v>
      </c>
      <c r="BH1062" t="s">
        <v>9445</v>
      </c>
      <c r="BI1062" t="s">
        <v>9852</v>
      </c>
      <c r="BJ1062" t="s">
        <v>10291</v>
      </c>
      <c r="BK1062" t="s">
        <v>8823</v>
      </c>
      <c r="BL1062" t="s">
        <v>10269</v>
      </c>
      <c r="BM1062" t="s">
        <v>9537</v>
      </c>
      <c r="BN1062" t="s">
        <v>9373</v>
      </c>
      <c r="BO1062" t="s">
        <v>6860</v>
      </c>
      <c r="BP1062">
        <v>2.0499999999999998</v>
      </c>
      <c r="BQ1062">
        <f t="shared" si="408"/>
        <v>3.399674581105061E-2</v>
      </c>
      <c r="BR1062">
        <f t="shared" si="409"/>
        <v>-5.4737946570470819E-2</v>
      </c>
    </row>
    <row r="1063" spans="1:70" hidden="1" x14ac:dyDescent="0.3">
      <c r="A1063" t="s">
        <v>10377</v>
      </c>
      <c r="B1063" t="s">
        <v>10378</v>
      </c>
      <c r="C1063" t="str">
        <f>VLOOKUP(historical_emissions[[#This Row],[Country]],'Liste-Pays'!A:B,2,0)</f>
        <v>AFR</v>
      </c>
      <c r="D1063" t="s">
        <v>41</v>
      </c>
      <c r="E1063" t="s">
        <v>42</v>
      </c>
      <c r="F1063" t="s">
        <v>148</v>
      </c>
      <c r="G1063" t="s">
        <v>44</v>
      </c>
      <c r="H1063">
        <f t="shared" si="387"/>
        <v>5.3527897238569588</v>
      </c>
      <c r="I1063">
        <f t="shared" si="388"/>
        <v>5.2873738953312168</v>
      </c>
      <c r="J1063">
        <f t="shared" si="389"/>
        <v>5.2227575061338376</v>
      </c>
      <c r="K1063">
        <f t="shared" si="390"/>
        <v>5.158930786408594</v>
      </c>
      <c r="L1063">
        <f t="shared" si="391"/>
        <v>5.0958840856955483</v>
      </c>
      <c r="M1063">
        <f t="shared" si="392"/>
        <v>5.0336078714719266</v>
      </c>
      <c r="N1063">
        <f t="shared" si="393"/>
        <v>4.9720927277108204</v>
      </c>
      <c r="O1063">
        <f t="shared" si="394"/>
        <v>4.9113293534575053</v>
      </c>
      <c r="P1063">
        <f t="shared" si="395"/>
        <v>4.8513085614231564</v>
      </c>
      <c r="Q1063">
        <f t="shared" si="396"/>
        <v>4.7920212765957499</v>
      </c>
      <c r="R1063">
        <f t="shared" si="397"/>
        <v>4.7334585348679425</v>
      </c>
      <c r="S1063">
        <f t="shared" si="398"/>
        <v>4.6756114816817176</v>
      </c>
      <c r="T1063">
        <f t="shared" si="399"/>
        <v>4.6184713706895941</v>
      </c>
      <c r="U1063">
        <f t="shared" si="400"/>
        <v>4.5620295624322011</v>
      </c>
      <c r="V1063">
        <f t="shared" si="401"/>
        <v>4.506277523032006</v>
      </c>
      <c r="W1063">
        <f t="shared" si="402"/>
        <v>4.4512068229030159</v>
      </c>
      <c r="X1063">
        <f t="shared" si="403"/>
        <v>4.3968091354762384</v>
      </c>
      <c r="Y1063">
        <f t="shared" si="404"/>
        <v>4.3430762359407256</v>
      </c>
      <c r="Z1063" s="1">
        <f t="shared" si="405"/>
        <v>4.29</v>
      </c>
      <c r="AA1063" s="1">
        <f t="shared" si="405"/>
        <v>4.29</v>
      </c>
      <c r="AB1063" s="1">
        <f t="shared" si="405"/>
        <v>4.29</v>
      </c>
      <c r="AC1063" s="1">
        <f t="shared" si="386"/>
        <v>4.29</v>
      </c>
      <c r="AD1063" s="1">
        <f t="shared" si="386"/>
        <v>4.29</v>
      </c>
      <c r="AE1063" s="1">
        <f t="shared" si="386"/>
        <v>4.29</v>
      </c>
      <c r="AF1063" s="1">
        <f t="shared" si="386"/>
        <v>4.29</v>
      </c>
      <c r="AG1063" s="1">
        <f t="shared" si="406"/>
        <v>4.29</v>
      </c>
      <c r="AH1063" s="1">
        <f t="shared" si="406"/>
        <v>4.29</v>
      </c>
      <c r="AI1063" s="1">
        <f t="shared" si="407"/>
        <v>4.29</v>
      </c>
      <c r="AJ1063">
        <v>4.29</v>
      </c>
      <c r="AK1063">
        <v>4.26</v>
      </c>
      <c r="AL1063">
        <v>4.2300000000000004</v>
      </c>
      <c r="AM1063">
        <v>4.2</v>
      </c>
      <c r="AN1063" t="s">
        <v>6095</v>
      </c>
      <c r="AO1063" t="s">
        <v>6868</v>
      </c>
      <c r="AP1063" t="s">
        <v>6873</v>
      </c>
      <c r="AQ1063" t="s">
        <v>9808</v>
      </c>
      <c r="AR1063" t="s">
        <v>9314</v>
      </c>
      <c r="AS1063" t="s">
        <v>9061</v>
      </c>
      <c r="AT1063" t="s">
        <v>10291</v>
      </c>
      <c r="AU1063">
        <v>3.93</v>
      </c>
      <c r="AV1063">
        <v>3.76</v>
      </c>
      <c r="AW1063" t="s">
        <v>10290</v>
      </c>
      <c r="AX1063" t="s">
        <v>8110</v>
      </c>
      <c r="AY1063" t="s">
        <v>9063</v>
      </c>
      <c r="AZ1063" t="s">
        <v>10033</v>
      </c>
      <c r="BA1063" t="s">
        <v>9598</v>
      </c>
      <c r="BB1063" t="s">
        <v>10267</v>
      </c>
      <c r="BC1063" t="s">
        <v>8283</v>
      </c>
      <c r="BD1063" t="s">
        <v>9372</v>
      </c>
      <c r="BE1063" t="s">
        <v>9372</v>
      </c>
      <c r="BF1063">
        <v>3.76</v>
      </c>
      <c r="BG1063" t="s">
        <v>10117</v>
      </c>
      <c r="BH1063" t="s">
        <v>9983</v>
      </c>
      <c r="BI1063" t="s">
        <v>9488</v>
      </c>
      <c r="BJ1063" t="s">
        <v>9181</v>
      </c>
      <c r="BK1063" t="s">
        <v>9966</v>
      </c>
      <c r="BL1063" t="s">
        <v>9586</v>
      </c>
      <c r="BM1063" t="s">
        <v>9681</v>
      </c>
      <c r="BN1063" t="s">
        <v>10083</v>
      </c>
      <c r="BO1063" t="s">
        <v>10119</v>
      </c>
      <c r="BP1063">
        <v>2.62</v>
      </c>
      <c r="BQ1063">
        <f t="shared" si="408"/>
        <v>0</v>
      </c>
      <c r="BR1063">
        <f t="shared" si="409"/>
        <v>1.2372082969866138E-2</v>
      </c>
    </row>
    <row r="1064" spans="1:70" hidden="1" x14ac:dyDescent="0.3">
      <c r="A1064" t="s">
        <v>10367</v>
      </c>
      <c r="B1064" t="s">
        <v>10368</v>
      </c>
      <c r="C1064" t="str">
        <f>VLOOKUP(historical_emissions[[#This Row],[Country]],'Liste-Pays'!A:B,2,0)</f>
        <v>AFR</v>
      </c>
      <c r="D1064" t="s">
        <v>41</v>
      </c>
      <c r="E1064" t="s">
        <v>42</v>
      </c>
      <c r="F1064" t="s">
        <v>148</v>
      </c>
      <c r="G1064" t="s">
        <v>44</v>
      </c>
      <c r="H1064">
        <f t="shared" si="387"/>
        <v>10.553873909206789</v>
      </c>
      <c r="I1064">
        <f t="shared" si="388"/>
        <v>10.362209412356155</v>
      </c>
      <c r="J1064">
        <f t="shared" si="389"/>
        <v>10.174025654395242</v>
      </c>
      <c r="K1064">
        <f t="shared" si="390"/>
        <v>9.9892594230786056</v>
      </c>
      <c r="L1064">
        <f t="shared" si="391"/>
        <v>9.8078486541319894</v>
      </c>
      <c r="M1064">
        <f t="shared" si="392"/>
        <v>9.6297324104045074</v>
      </c>
      <c r="N1064">
        <f t="shared" si="393"/>
        <v>9.4548508613994215</v>
      </c>
      <c r="O1064">
        <f t="shared" si="394"/>
        <v>9.283145263176662</v>
      </c>
      <c r="P1064">
        <f t="shared" si="395"/>
        <v>9.1145579386203242</v>
      </c>
      <c r="Q1064">
        <f t="shared" si="396"/>
        <v>8.9490322580645163</v>
      </c>
      <c r="R1064">
        <f t="shared" si="397"/>
        <v>8.7865126202710648</v>
      </c>
      <c r="S1064">
        <f t="shared" si="398"/>
        <v>8.6269444337526622</v>
      </c>
      <c r="T1064">
        <f t="shared" si="399"/>
        <v>8.4702740984352047</v>
      </c>
      <c r="U1064">
        <f t="shared" si="400"/>
        <v>8.3164489876531515</v>
      </c>
      <c r="V1064">
        <f t="shared" si="401"/>
        <v>8.1654174304718588</v>
      </c>
      <c r="W1064">
        <f t="shared" si="402"/>
        <v>8.0171286943309497</v>
      </c>
      <c r="X1064">
        <f t="shared" si="403"/>
        <v>7.8715329680028887</v>
      </c>
      <c r="Y1064">
        <f t="shared" si="404"/>
        <v>7.7285813448610456</v>
      </c>
      <c r="Z1064" s="1">
        <f t="shared" si="405"/>
        <v>7.5882258064516117</v>
      </c>
      <c r="AA1064" s="1">
        <f t="shared" si="405"/>
        <v>7.1675701236616405</v>
      </c>
      <c r="AB1064" s="1">
        <f t="shared" si="405"/>
        <v>6.7702336208719602</v>
      </c>
      <c r="AC1064" s="1">
        <f t="shared" si="386"/>
        <v>6.394923592009329</v>
      </c>
      <c r="AD1064" s="1">
        <f t="shared" si="386"/>
        <v>6.0404189925680134</v>
      </c>
      <c r="AE1064" s="1">
        <f t="shared" si="386"/>
        <v>5.705566467028266</v>
      </c>
      <c r="AF1064" s="1">
        <f t="shared" si="386"/>
        <v>5.3892765964961109</v>
      </c>
      <c r="AG1064" s="1">
        <f t="shared" si="406"/>
        <v>5.0905203543563973</v>
      </c>
      <c r="AH1064" s="1">
        <f t="shared" si="406"/>
        <v>4.8083257584078387</v>
      </c>
      <c r="AI1064" s="1">
        <f t="shared" si="407"/>
        <v>4.5417747085880018</v>
      </c>
      <c r="AJ1064">
        <v>4.29</v>
      </c>
      <c r="AK1064">
        <v>4.72</v>
      </c>
      <c r="AL1064">
        <v>3.95</v>
      </c>
      <c r="AM1064">
        <v>3.88</v>
      </c>
      <c r="AN1064" t="s">
        <v>4948</v>
      </c>
      <c r="AO1064" t="s">
        <v>9807</v>
      </c>
      <c r="AP1064" t="s">
        <v>9420</v>
      </c>
      <c r="AQ1064" t="s">
        <v>6095</v>
      </c>
      <c r="AR1064" t="s">
        <v>9961</v>
      </c>
      <c r="AS1064" t="s">
        <v>3789</v>
      </c>
      <c r="AT1064" t="s">
        <v>9808</v>
      </c>
      <c r="AU1064">
        <v>3.54</v>
      </c>
      <c r="AV1064">
        <v>3.29</v>
      </c>
      <c r="AW1064" t="s">
        <v>9911</v>
      </c>
      <c r="AX1064" t="s">
        <v>9943</v>
      </c>
      <c r="AY1064" t="s">
        <v>5584</v>
      </c>
      <c r="AZ1064" t="s">
        <v>9915</v>
      </c>
      <c r="BA1064" t="s">
        <v>5584</v>
      </c>
      <c r="BB1064" t="s">
        <v>9487</v>
      </c>
      <c r="BC1064" t="s">
        <v>10100</v>
      </c>
      <c r="BD1064" t="s">
        <v>8015</v>
      </c>
      <c r="BE1064" t="s">
        <v>10232</v>
      </c>
      <c r="BF1064">
        <v>1.86</v>
      </c>
      <c r="BG1064" t="s">
        <v>10294</v>
      </c>
      <c r="BH1064" t="s">
        <v>10074</v>
      </c>
      <c r="BI1064" t="s">
        <v>6099</v>
      </c>
      <c r="BJ1064" t="s">
        <v>6861</v>
      </c>
      <c r="BK1064" t="s">
        <v>10074</v>
      </c>
      <c r="BL1064" t="s">
        <v>9533</v>
      </c>
      <c r="BM1064" t="s">
        <v>10249</v>
      </c>
      <c r="BN1064" t="s">
        <v>10039</v>
      </c>
      <c r="BO1064" t="s">
        <v>6859</v>
      </c>
      <c r="BP1064">
        <v>2.0499999999999998</v>
      </c>
      <c r="BQ1064">
        <f t="shared" si="408"/>
        <v>5.8688743260606469E-2</v>
      </c>
      <c r="BR1064">
        <f t="shared" si="409"/>
        <v>1.8496489428411866E-2</v>
      </c>
    </row>
    <row r="1065" spans="1:70" hidden="1" x14ac:dyDescent="0.3">
      <c r="A1065" t="s">
        <v>10288</v>
      </c>
      <c r="B1065" t="s">
        <v>10289</v>
      </c>
      <c r="C1065" t="str">
        <f>VLOOKUP(historical_emissions[[#This Row],[Country]],'Liste-Pays'!A:B,2,0)</f>
        <v>AFR</v>
      </c>
      <c r="D1065" t="s">
        <v>41</v>
      </c>
      <c r="E1065" t="s">
        <v>70</v>
      </c>
      <c r="F1065" t="s">
        <v>148</v>
      </c>
      <c r="G1065" t="s">
        <v>44</v>
      </c>
      <c r="H1065">
        <f t="shared" si="387"/>
        <v>3.4482665782493394</v>
      </c>
      <c r="I1065">
        <f t="shared" si="388"/>
        <v>3.5959182587458778</v>
      </c>
      <c r="J1065">
        <f t="shared" si="389"/>
        <v>3.7498922517025277</v>
      </c>
      <c r="K1065">
        <f t="shared" si="390"/>
        <v>3.9104592728653533</v>
      </c>
      <c r="L1065">
        <f t="shared" si="391"/>
        <v>4.0779016297857327</v>
      </c>
      <c r="M1065">
        <f t="shared" si="392"/>
        <v>4.2525137181710573</v>
      </c>
      <c r="N1065">
        <f t="shared" si="393"/>
        <v>4.4346025394887283</v>
      </c>
      <c r="O1065">
        <f t="shared" si="394"/>
        <v>4.6244882407334833</v>
      </c>
      <c r="P1065">
        <f t="shared" si="395"/>
        <v>4.8225046773070845</v>
      </c>
      <c r="Q1065">
        <f t="shared" si="396"/>
        <v>5.0290000000000044</v>
      </c>
      <c r="R1065">
        <f t="shared" si="397"/>
        <v>5.2443372671071415</v>
      </c>
      <c r="S1065">
        <f t="shared" si="398"/>
        <v>5.4688950827537841</v>
      </c>
      <c r="T1065">
        <f t="shared" si="399"/>
        <v>5.7030682625541145</v>
      </c>
      <c r="U1065">
        <f t="shared" si="400"/>
        <v>5.9472685277726169</v>
      </c>
      <c r="V1065">
        <f t="shared" si="401"/>
        <v>6.2019252292088547</v>
      </c>
      <c r="W1065">
        <f t="shared" si="402"/>
        <v>6.4674861020783396</v>
      </c>
      <c r="X1065">
        <f t="shared" si="403"/>
        <v>6.7444180532167248</v>
      </c>
      <c r="Y1065">
        <f t="shared" si="404"/>
        <v>7.0332079819913771</v>
      </c>
      <c r="Z1065" s="1">
        <f t="shared" si="405"/>
        <v>7.3343636363636433</v>
      </c>
      <c r="AA1065" s="1">
        <f t="shared" si="405"/>
        <v>6.9497722314038244</v>
      </c>
      <c r="AB1065" s="1">
        <f t="shared" si="405"/>
        <v>6.5853476133804518</v>
      </c>
      <c r="AC1065" s="1">
        <f t="shared" si="386"/>
        <v>6.2400322981945706</v>
      </c>
      <c r="AD1065" s="1">
        <f t="shared" si="386"/>
        <v>5.9128242529513786</v>
      </c>
      <c r="AE1065" s="1">
        <f t="shared" si="386"/>
        <v>5.6027739882701315</v>
      </c>
      <c r="AF1065" s="1">
        <f t="shared" si="386"/>
        <v>5.3089818030643441</v>
      </c>
      <c r="AG1065" s="1">
        <f t="shared" si="406"/>
        <v>5.0305951737972219</v>
      </c>
      <c r="AH1065" s="1">
        <f t="shared" si="406"/>
        <v>4.7668062806364802</v>
      </c>
      <c r="AI1065" s="1">
        <f t="shared" si="407"/>
        <v>4.5168496633299782</v>
      </c>
      <c r="AJ1065">
        <v>4.28</v>
      </c>
      <c r="AK1065">
        <v>4.62</v>
      </c>
      <c r="AL1065">
        <v>5.17</v>
      </c>
      <c r="AM1065">
        <v>5.17</v>
      </c>
      <c r="AN1065" t="s">
        <v>10176</v>
      </c>
      <c r="AO1065" t="s">
        <v>9511</v>
      </c>
      <c r="AP1065" t="s">
        <v>9754</v>
      </c>
      <c r="AQ1065" t="s">
        <v>9456</v>
      </c>
      <c r="AR1065" t="s">
        <v>9156</v>
      </c>
      <c r="AS1065" t="s">
        <v>5582</v>
      </c>
      <c r="AT1065" t="s">
        <v>10134</v>
      </c>
      <c r="AU1065">
        <v>6.96</v>
      </c>
      <c r="AV1065">
        <v>7.54</v>
      </c>
      <c r="AW1065" t="s">
        <v>9502</v>
      </c>
      <c r="AX1065" t="s">
        <v>10024</v>
      </c>
      <c r="AY1065" t="s">
        <v>9664</v>
      </c>
      <c r="AZ1065" t="s">
        <v>9412</v>
      </c>
      <c r="BA1065" t="s">
        <v>9274</v>
      </c>
      <c r="BB1065" t="s">
        <v>8667</v>
      </c>
      <c r="BC1065" t="s">
        <v>8713</v>
      </c>
      <c r="BD1065" t="s">
        <v>9620</v>
      </c>
      <c r="BE1065" t="s">
        <v>10175</v>
      </c>
      <c r="BF1065">
        <v>4.4000000000000004</v>
      </c>
      <c r="BG1065" t="s">
        <v>9178</v>
      </c>
      <c r="BH1065" t="s">
        <v>9809</v>
      </c>
      <c r="BI1065" t="s">
        <v>9947</v>
      </c>
      <c r="BJ1065" t="s">
        <v>4277</v>
      </c>
      <c r="BK1065" t="s">
        <v>9393</v>
      </c>
      <c r="BL1065" t="s">
        <v>9375</v>
      </c>
      <c r="BM1065" t="s">
        <v>9463</v>
      </c>
      <c r="BN1065" t="s">
        <v>9716</v>
      </c>
      <c r="BO1065" t="s">
        <v>10224</v>
      </c>
      <c r="BP1065">
        <v>0.1</v>
      </c>
      <c r="BQ1065">
        <f t="shared" si="408"/>
        <v>5.5338706385508862E-2</v>
      </c>
      <c r="BR1065">
        <f t="shared" si="409"/>
        <v>-4.106091125331468E-2</v>
      </c>
    </row>
    <row r="1066" spans="1:70" hidden="1" x14ac:dyDescent="0.3">
      <c r="A1066" t="s">
        <v>8296</v>
      </c>
      <c r="B1066" t="s">
        <v>8297</v>
      </c>
      <c r="C1066" t="str">
        <f>VLOOKUP(historical_emissions[[#This Row],[Country]],'Liste-Pays'!A:B,2,0)</f>
        <v>EEU</v>
      </c>
      <c r="D1066" t="s">
        <v>41</v>
      </c>
      <c r="E1066" t="s">
        <v>328</v>
      </c>
      <c r="F1066" t="s">
        <v>43</v>
      </c>
      <c r="G1066" t="s">
        <v>44</v>
      </c>
      <c r="H1066">
        <f t="shared" si="387"/>
        <v>1.4542610620788365</v>
      </c>
      <c r="I1066">
        <f t="shared" si="388"/>
        <v>1.52532338167896</v>
      </c>
      <c r="J1066">
        <f t="shared" si="389"/>
        <v>1.5998581543335104</v>
      </c>
      <c r="K1066">
        <f t="shared" si="390"/>
        <v>1.6780350611095156</v>
      </c>
      <c r="L1066">
        <f t="shared" si="391"/>
        <v>1.7600320745221683</v>
      </c>
      <c r="M1066">
        <f t="shared" si="392"/>
        <v>1.8460358636956022</v>
      </c>
      <c r="N1066">
        <f t="shared" si="393"/>
        <v>1.9362422193218076</v>
      </c>
      <c r="O1066">
        <f t="shared" si="394"/>
        <v>2.0308564993851208</v>
      </c>
      <c r="P1066">
        <f t="shared" si="395"/>
        <v>2.1300940966669972</v>
      </c>
      <c r="Q1066">
        <f t="shared" si="396"/>
        <v>2.2341809290953556</v>
      </c>
      <c r="R1066">
        <f t="shared" si="397"/>
        <v>2.3433539540547956</v>
      </c>
      <c r="S1066">
        <f t="shared" si="398"/>
        <v>2.4578617078285312</v>
      </c>
      <c r="T1066">
        <f t="shared" si="399"/>
        <v>2.5779648714000989</v>
      </c>
      <c r="U1066">
        <f t="shared" si="400"/>
        <v>2.7039368639029098</v>
      </c>
      <c r="V1066">
        <f t="shared" si="401"/>
        <v>2.8360644650686537</v>
      </c>
      <c r="W1066">
        <f t="shared" si="402"/>
        <v>2.974648468091583</v>
      </c>
      <c r="X1066">
        <f t="shared" si="403"/>
        <v>3.1200043643949402</v>
      </c>
      <c r="Y1066">
        <f t="shared" si="404"/>
        <v>3.2724630618584318</v>
      </c>
      <c r="Z1066" s="1">
        <f t="shared" si="405"/>
        <v>3.4323716381418112</v>
      </c>
      <c r="AA1066" s="1">
        <f t="shared" si="405"/>
        <v>3.5089667351879972</v>
      </c>
      <c r="AB1066" s="1">
        <f t="shared" si="405"/>
        <v>3.5872710902953791</v>
      </c>
      <c r="AC1066" s="1">
        <f t="shared" si="386"/>
        <v>3.6673228464160839</v>
      </c>
      <c r="AD1066" s="1">
        <f t="shared" si="386"/>
        <v>3.749160997681372</v>
      </c>
      <c r="AE1066" s="1">
        <f t="shared" si="386"/>
        <v>3.8328254083961291</v>
      </c>
      <c r="AF1066" s="1">
        <f t="shared" si="386"/>
        <v>3.918356832457226</v>
      </c>
      <c r="AG1066" s="1">
        <f t="shared" si="406"/>
        <v>4.005796933205211</v>
      </c>
      <c r="AH1066" s="1">
        <f t="shared" si="406"/>
        <v>4.0951883037190031</v>
      </c>
      <c r="AI1066" s="1">
        <f t="shared" si="407"/>
        <v>4.1865744875634707</v>
      </c>
      <c r="AJ1066">
        <v>4.28</v>
      </c>
      <c r="AK1066">
        <v>4.79</v>
      </c>
      <c r="AL1066">
        <v>4.0199999999999996</v>
      </c>
      <c r="AM1066">
        <v>4.2699999999999996</v>
      </c>
      <c r="AN1066" t="s">
        <v>9755</v>
      </c>
      <c r="AO1066" t="s">
        <v>10032</v>
      </c>
      <c r="AP1066" t="s">
        <v>6095</v>
      </c>
      <c r="AQ1066" t="s">
        <v>8278</v>
      </c>
      <c r="AR1066" t="s">
        <v>9420</v>
      </c>
      <c r="AS1066" t="s">
        <v>9518</v>
      </c>
      <c r="AT1066" t="s">
        <v>9484</v>
      </c>
      <c r="AU1066">
        <v>5.14</v>
      </c>
      <c r="AV1066">
        <v>6.56</v>
      </c>
      <c r="AW1066" t="s">
        <v>10161</v>
      </c>
      <c r="AX1066" t="s">
        <v>3788</v>
      </c>
      <c r="AY1066" t="s">
        <v>6093</v>
      </c>
      <c r="AZ1066" t="s">
        <v>9940</v>
      </c>
      <c r="BA1066" t="s">
        <v>9621</v>
      </c>
      <c r="BB1066" t="s">
        <v>8958</v>
      </c>
      <c r="BC1066" t="s">
        <v>9957</v>
      </c>
      <c r="BD1066" t="s">
        <v>9171</v>
      </c>
      <c r="BE1066" t="s">
        <v>10122</v>
      </c>
      <c r="BF1066">
        <v>8.18</v>
      </c>
      <c r="BG1066" t="s">
        <v>4943</v>
      </c>
      <c r="BH1066" t="s">
        <v>8667</v>
      </c>
      <c r="BI1066" t="s">
        <v>9215</v>
      </c>
      <c r="BJ1066" t="s">
        <v>9857</v>
      </c>
      <c r="BK1066" t="s">
        <v>9801</v>
      </c>
      <c r="BL1066" t="s">
        <v>9240</v>
      </c>
      <c r="BM1066" t="s">
        <v>9931</v>
      </c>
      <c r="BN1066" t="s">
        <v>9913</v>
      </c>
      <c r="BO1066" t="s">
        <v>8413</v>
      </c>
      <c r="BP1066">
        <v>15.37</v>
      </c>
      <c r="BQ1066">
        <f t="shared" si="408"/>
        <v>-2.1828390756198579E-2</v>
      </c>
      <c r="BR1066">
        <f t="shared" si="409"/>
        <v>-4.6588363132481048E-2</v>
      </c>
    </row>
    <row r="1067" spans="1:70" hidden="1" x14ac:dyDescent="0.3">
      <c r="A1067" t="s">
        <v>10379</v>
      </c>
      <c r="B1067" t="s">
        <v>10380</v>
      </c>
      <c r="C1067" t="str">
        <f>VLOOKUP(historical_emissions[[#This Row],[Country]],'Liste-Pays'!A:B,2,0)</f>
        <v>EEU</v>
      </c>
      <c r="D1067" t="s">
        <v>41</v>
      </c>
      <c r="E1067" t="s">
        <v>42</v>
      </c>
      <c r="F1067" t="s">
        <v>43</v>
      </c>
      <c r="G1067" t="s">
        <v>44</v>
      </c>
      <c r="H1067">
        <f t="shared" si="387"/>
        <v>7.8109545004945762</v>
      </c>
      <c r="I1067">
        <f t="shared" si="388"/>
        <v>7.5879583544020308</v>
      </c>
      <c r="J1067">
        <f t="shared" si="389"/>
        <v>7.3713285597162148</v>
      </c>
      <c r="K1067">
        <f t="shared" si="390"/>
        <v>7.1608833624878159</v>
      </c>
      <c r="L1067">
        <f t="shared" si="391"/>
        <v>6.9564461976890835</v>
      </c>
      <c r="M1067">
        <f t="shared" si="392"/>
        <v>6.7578455410745066</v>
      </c>
      <c r="N1067">
        <f t="shared" si="393"/>
        <v>6.5649147652707445</v>
      </c>
      <c r="O1067">
        <f t="shared" si="394"/>
        <v>6.3774919999750654</v>
      </c>
      <c r="P1067">
        <f t="shared" si="395"/>
        <v>6.195419996145004</v>
      </c>
      <c r="Q1067">
        <f t="shared" si="396"/>
        <v>6.0185459940652901</v>
      </c>
      <c r="R1067">
        <f t="shared" si="397"/>
        <v>5.84672159518135</v>
      </c>
      <c r="S1067">
        <f t="shared" si="398"/>
        <v>5.6798026375918589</v>
      </c>
      <c r="T1067">
        <f t="shared" si="399"/>
        <v>5.5176490750958713</v>
      </c>
      <c r="U1067">
        <f t="shared" si="400"/>
        <v>5.3601248596930589</v>
      </c>
      <c r="V1067">
        <f t="shared" si="401"/>
        <v>5.2070978274384583</v>
      </c>
      <c r="W1067">
        <f t="shared" si="402"/>
        <v>5.0584395875559807</v>
      </c>
      <c r="X1067">
        <f t="shared" si="403"/>
        <v>4.9140254147176261</v>
      </c>
      <c r="Y1067">
        <f t="shared" si="404"/>
        <v>4.7737341443980421</v>
      </c>
      <c r="Z1067" s="1">
        <f t="shared" si="405"/>
        <v>4.6374480712166202</v>
      </c>
      <c r="AA1067" s="1">
        <f t="shared" si="405"/>
        <v>4.5993233276271521</v>
      </c>
      <c r="AB1067" s="1">
        <f t="shared" si="405"/>
        <v>4.5615120098812598</v>
      </c>
      <c r="AC1067" s="1">
        <f t="shared" si="386"/>
        <v>4.5240115412859572</v>
      </c>
      <c r="AD1067" s="1">
        <f t="shared" si="386"/>
        <v>4.4868193663314084</v>
      </c>
      <c r="AE1067" s="1">
        <f t="shared" si="386"/>
        <v>4.4499329505167795</v>
      </c>
      <c r="AF1067" s="1">
        <f t="shared" si="386"/>
        <v>4.4133497801775219</v>
      </c>
      <c r="AG1067" s="1">
        <f t="shared" si="406"/>
        <v>4.3770673623140777</v>
      </c>
      <c r="AH1067" s="1">
        <f t="shared" si="406"/>
        <v>4.3410832244219897</v>
      </c>
      <c r="AI1067" s="1">
        <f t="shared" si="407"/>
        <v>4.3053949143234114</v>
      </c>
      <c r="AJ1067">
        <v>4.2699999999999996</v>
      </c>
      <c r="AK1067">
        <v>4.96</v>
      </c>
      <c r="AL1067">
        <v>4.47</v>
      </c>
      <c r="AM1067">
        <v>4.75</v>
      </c>
      <c r="AN1067" t="s">
        <v>9060</v>
      </c>
      <c r="AO1067" t="s">
        <v>10194</v>
      </c>
      <c r="AP1067" t="s">
        <v>8278</v>
      </c>
      <c r="AQ1067" t="s">
        <v>10291</v>
      </c>
      <c r="AR1067" t="s">
        <v>10081</v>
      </c>
      <c r="AS1067" t="s">
        <v>8462</v>
      </c>
      <c r="AT1067" t="s">
        <v>9177</v>
      </c>
      <c r="AU1067">
        <v>4.29</v>
      </c>
      <c r="AV1067">
        <v>3.66</v>
      </c>
      <c r="AW1067" t="s">
        <v>10137</v>
      </c>
      <c r="AX1067" t="s">
        <v>5584</v>
      </c>
      <c r="AY1067" t="s">
        <v>10258</v>
      </c>
      <c r="AZ1067" t="s">
        <v>9489</v>
      </c>
      <c r="BA1067" t="s">
        <v>10123</v>
      </c>
      <c r="BB1067" t="s">
        <v>9809</v>
      </c>
      <c r="BC1067" t="s">
        <v>9967</v>
      </c>
      <c r="BD1067" t="s">
        <v>10257</v>
      </c>
      <c r="BE1067" t="s">
        <v>10360</v>
      </c>
      <c r="BF1067">
        <v>3.37</v>
      </c>
      <c r="BG1067" t="s">
        <v>9601</v>
      </c>
      <c r="BH1067" t="s">
        <v>6862</v>
      </c>
      <c r="BI1067" t="s">
        <v>9870</v>
      </c>
      <c r="BJ1067" t="s">
        <v>9373</v>
      </c>
      <c r="BK1067" t="s">
        <v>10074</v>
      </c>
      <c r="BL1067" t="s">
        <v>10144</v>
      </c>
      <c r="BM1067" t="s">
        <v>9229</v>
      </c>
      <c r="BN1067" t="s">
        <v>9384</v>
      </c>
      <c r="BO1067" t="s">
        <v>10099</v>
      </c>
      <c r="BP1067">
        <v>6.24</v>
      </c>
      <c r="BQ1067">
        <f t="shared" si="408"/>
        <v>8.2892071015014945E-3</v>
      </c>
      <c r="BR1067">
        <f t="shared" si="409"/>
        <v>2.9388161568279836E-2</v>
      </c>
    </row>
    <row r="1068" spans="1:70" hidden="1" x14ac:dyDescent="0.3">
      <c r="A1068" t="s">
        <v>7879</v>
      </c>
      <c r="B1068" t="s">
        <v>7880</v>
      </c>
      <c r="C1068" t="str">
        <f>VLOOKUP(historical_emissions[[#This Row],[Country]],'Liste-Pays'!A:B,2,0)</f>
        <v>WEU</v>
      </c>
      <c r="D1068" t="s">
        <v>41</v>
      </c>
      <c r="E1068" t="s">
        <v>252</v>
      </c>
      <c r="F1068" t="s">
        <v>148</v>
      </c>
      <c r="G1068" t="s">
        <v>44</v>
      </c>
      <c r="H1068">
        <f t="shared" si="387"/>
        <v>3.641472984422867</v>
      </c>
      <c r="I1068">
        <f t="shared" si="388"/>
        <v>3.6689869843544547</v>
      </c>
      <c r="J1068">
        <f t="shared" si="389"/>
        <v>3.6967088727409267</v>
      </c>
      <c r="K1068">
        <f t="shared" si="390"/>
        <v>3.7246402203320756</v>
      </c>
      <c r="L1068">
        <f t="shared" si="391"/>
        <v>3.7527826097458603</v>
      </c>
      <c r="M1068">
        <f t="shared" si="392"/>
        <v>3.7811376355580801</v>
      </c>
      <c r="N1068">
        <f t="shared" si="393"/>
        <v>3.8097069043927236</v>
      </c>
      <c r="O1068">
        <f t="shared" si="394"/>
        <v>3.8384920350130032</v>
      </c>
      <c r="P1068">
        <f t="shared" si="395"/>
        <v>3.867494658413074</v>
      </c>
      <c r="Q1068">
        <f t="shared" si="396"/>
        <v>3.896716417910449</v>
      </c>
      <c r="R1068">
        <f t="shared" si="397"/>
        <v>3.9261589692391108</v>
      </c>
      <c r="S1068">
        <f t="shared" si="398"/>
        <v>3.9558239806433262</v>
      </c>
      <c r="T1068">
        <f t="shared" si="399"/>
        <v>3.9857131329721724</v>
      </c>
      <c r="U1068">
        <f t="shared" si="400"/>
        <v>4.0158281197747741</v>
      </c>
      <c r="V1068">
        <f t="shared" si="401"/>
        <v>4.0461706473962611</v>
      </c>
      <c r="W1068">
        <f t="shared" si="402"/>
        <v>4.0767424350744541</v>
      </c>
      <c r="X1068">
        <f t="shared" si="403"/>
        <v>4.107545215037276</v>
      </c>
      <c r="Y1068">
        <f t="shared" si="404"/>
        <v>4.1385807326009028</v>
      </c>
      <c r="Z1068" s="1">
        <f t="shared" si="405"/>
        <v>4.1698507462686543</v>
      </c>
      <c r="AA1068" s="1">
        <f t="shared" si="405"/>
        <v>4.1797590500296984</v>
      </c>
      <c r="AB1068" s="1">
        <f t="shared" si="405"/>
        <v>4.1896908976750193</v>
      </c>
      <c r="AC1068" s="1">
        <f t="shared" si="386"/>
        <v>4.1996463451490547</v>
      </c>
      <c r="AD1068" s="1">
        <f t="shared" si="386"/>
        <v>4.2096254485291773</v>
      </c>
      <c r="AE1068" s="1">
        <f t="shared" si="386"/>
        <v>4.2196282640260083</v>
      </c>
      <c r="AF1068" s="1">
        <f t="shared" si="386"/>
        <v>4.2296548479837366</v>
      </c>
      <c r="AG1068" s="1">
        <f t="shared" si="406"/>
        <v>4.2397052568804332</v>
      </c>
      <c r="AH1068" s="1">
        <f t="shared" si="406"/>
        <v>4.249779547328373</v>
      </c>
      <c r="AI1068" s="1">
        <f t="shared" si="407"/>
        <v>4.25987777607435</v>
      </c>
      <c r="AJ1068">
        <v>4.2699999999999996</v>
      </c>
      <c r="AK1068">
        <v>4.26</v>
      </c>
      <c r="AL1068">
        <v>4.26</v>
      </c>
      <c r="AM1068">
        <v>4.28</v>
      </c>
      <c r="AN1068" t="s">
        <v>10151</v>
      </c>
      <c r="AO1068" t="s">
        <v>10151</v>
      </c>
      <c r="AP1068" t="s">
        <v>9058</v>
      </c>
      <c r="AQ1068" t="s">
        <v>10218</v>
      </c>
      <c r="AR1068" t="s">
        <v>10284</v>
      </c>
      <c r="AS1068" t="s">
        <v>7335</v>
      </c>
      <c r="AT1068" t="s">
        <v>8109</v>
      </c>
      <c r="AU1068">
        <v>4.55</v>
      </c>
      <c r="AV1068">
        <v>4.58</v>
      </c>
      <c r="AW1068" t="s">
        <v>9064</v>
      </c>
      <c r="AX1068" t="s">
        <v>9912</v>
      </c>
      <c r="AY1068" t="s">
        <v>10177</v>
      </c>
      <c r="AZ1068" t="s">
        <v>9064</v>
      </c>
      <c r="BA1068" t="s">
        <v>9806</v>
      </c>
      <c r="BB1068" t="s">
        <v>9879</v>
      </c>
      <c r="BC1068" t="s">
        <v>10231</v>
      </c>
      <c r="BD1068" t="s">
        <v>9441</v>
      </c>
      <c r="BE1068" t="s">
        <v>10201</v>
      </c>
      <c r="BF1068">
        <v>4.6900000000000004</v>
      </c>
      <c r="BG1068" t="s">
        <v>10135</v>
      </c>
      <c r="BH1068" t="s">
        <v>9313</v>
      </c>
      <c r="BI1068" t="s">
        <v>9979</v>
      </c>
      <c r="BJ1068" t="s">
        <v>9942</v>
      </c>
      <c r="BK1068" t="s">
        <v>10149</v>
      </c>
      <c r="BL1068" t="s">
        <v>9065</v>
      </c>
      <c r="BM1068" t="s">
        <v>9785</v>
      </c>
      <c r="BN1068" t="s">
        <v>9517</v>
      </c>
      <c r="BO1068" t="s">
        <v>8108</v>
      </c>
      <c r="BP1068">
        <v>5.46</v>
      </c>
      <c r="BQ1068">
        <f t="shared" si="408"/>
        <v>-2.3705442448826997E-3</v>
      </c>
      <c r="BR1068">
        <f t="shared" si="409"/>
        <v>-7.4990726456416468E-3</v>
      </c>
    </row>
    <row r="1069" spans="1:70" hidden="1" x14ac:dyDescent="0.3">
      <c r="A1069" t="s">
        <v>972</v>
      </c>
      <c r="B1069" t="s">
        <v>973</v>
      </c>
      <c r="C1069" t="str">
        <f>VLOOKUP(historical_emissions[[#This Row],[Country]],'Liste-Pays'!A:B,2,0)</f>
        <v>AFR</v>
      </c>
      <c r="D1069" t="s">
        <v>41</v>
      </c>
      <c r="E1069" t="s">
        <v>535</v>
      </c>
      <c r="F1069" t="s">
        <v>561</v>
      </c>
      <c r="G1069" t="s">
        <v>44</v>
      </c>
      <c r="H1069">
        <f t="shared" si="387"/>
        <v>425.3818947368423</v>
      </c>
      <c r="I1069">
        <f t="shared" si="388"/>
        <v>395.73733564672483</v>
      </c>
      <c r="J1069">
        <f t="shared" si="389"/>
        <v>368.15868461362777</v>
      </c>
      <c r="K1069">
        <f t="shared" si="390"/>
        <v>342.50196998706758</v>
      </c>
      <c r="L1069">
        <f t="shared" si="391"/>
        <v>318.63325339760269</v>
      </c>
      <c r="M1069">
        <f t="shared" si="392"/>
        <v>296.42793054467518</v>
      </c>
      <c r="N1069">
        <f t="shared" si="393"/>
        <v>275.77008071204619</v>
      </c>
      <c r="O1069">
        <f t="shared" si="394"/>
        <v>256.55186161503423</v>
      </c>
      <c r="P1069">
        <f t="shared" si="395"/>
        <v>238.67294642041483</v>
      </c>
      <c r="Q1069">
        <f t="shared" si="396"/>
        <v>222.04000000000002</v>
      </c>
      <c r="R1069">
        <f t="shared" si="397"/>
        <v>206.5661916837299</v>
      </c>
      <c r="S1069">
        <f t="shared" si="398"/>
        <v>192.17074196865178</v>
      </c>
      <c r="T1069">
        <f t="shared" si="399"/>
        <v>178.77850081742534</v>
      </c>
      <c r="U1069">
        <f t="shared" si="400"/>
        <v>166.31955534490245</v>
      </c>
      <c r="V1069">
        <f t="shared" si="401"/>
        <v>154.72886484474799</v>
      </c>
      <c r="W1069">
        <f t="shared" si="402"/>
        <v>143.9459212507933</v>
      </c>
      <c r="X1069">
        <f t="shared" si="403"/>
        <v>133.91443326059473</v>
      </c>
      <c r="Y1069">
        <f t="shared" si="404"/>
        <v>124.58203247219448</v>
      </c>
      <c r="Z1069" s="1">
        <f t="shared" si="405"/>
        <v>115.89999999999995</v>
      </c>
      <c r="AA1069" s="1">
        <f t="shared" si="405"/>
        <v>83.313979651159073</v>
      </c>
      <c r="AB1069" s="1">
        <f t="shared" si="405"/>
        <v>59.889725671386977</v>
      </c>
      <c r="AC1069" s="1">
        <f t="shared" si="386"/>
        <v>43.05134931751023</v>
      </c>
      <c r="AD1069" s="1">
        <f t="shared" si="386"/>
        <v>30.947189309697926</v>
      </c>
      <c r="AE1069" s="1">
        <f t="shared" si="386"/>
        <v>22.246190685148765</v>
      </c>
      <c r="AF1069" s="1">
        <f t="shared" si="386"/>
        <v>15.99153302897575</v>
      </c>
      <c r="AG1069" s="1">
        <f t="shared" si="406"/>
        <v>11.495412056660262</v>
      </c>
      <c r="AH1069" s="1">
        <f t="shared" si="406"/>
        <v>8.2634040221767222</v>
      </c>
      <c r="AI1069" s="1">
        <f t="shared" si="407"/>
        <v>5.9400955526569268</v>
      </c>
      <c r="AJ1069">
        <v>4.2699999999999996</v>
      </c>
      <c r="AK1069">
        <v>3.99</v>
      </c>
      <c r="AL1069">
        <v>3.71</v>
      </c>
      <c r="AM1069">
        <v>3.64</v>
      </c>
      <c r="AN1069" t="s">
        <v>10267</v>
      </c>
      <c r="AO1069" t="s">
        <v>9380</v>
      </c>
      <c r="AP1069" t="s">
        <v>9180</v>
      </c>
      <c r="AQ1069" t="s">
        <v>9680</v>
      </c>
      <c r="AR1069" t="s">
        <v>9965</v>
      </c>
      <c r="AS1069" t="s">
        <v>9926</v>
      </c>
      <c r="AT1069" t="s">
        <v>10073</v>
      </c>
      <c r="AU1069">
        <v>2.19</v>
      </c>
      <c r="AV1069">
        <v>1.9</v>
      </c>
      <c r="AW1069" t="s">
        <v>9872</v>
      </c>
      <c r="AX1069" t="s">
        <v>9711</v>
      </c>
      <c r="AY1069" t="s">
        <v>9551</v>
      </c>
      <c r="AZ1069" t="s">
        <v>10374</v>
      </c>
      <c r="BA1069" t="s">
        <v>9393</v>
      </c>
      <c r="BB1069" t="s">
        <v>10251</v>
      </c>
      <c r="BC1069" t="s">
        <v>9719</v>
      </c>
      <c r="BD1069" t="s">
        <v>7624</v>
      </c>
      <c r="BE1069" t="s">
        <v>9590</v>
      </c>
      <c r="BF1069">
        <v>7.0000000000000007E-2</v>
      </c>
      <c r="BG1069" t="s">
        <v>10381</v>
      </c>
      <c r="BH1069" t="s">
        <v>10381</v>
      </c>
      <c r="BI1069" t="s">
        <v>9376</v>
      </c>
      <c r="BJ1069" t="s">
        <v>9376</v>
      </c>
      <c r="BK1069" t="s">
        <v>9376</v>
      </c>
      <c r="BL1069" t="s">
        <v>9376</v>
      </c>
      <c r="BM1069" t="s">
        <v>9376</v>
      </c>
      <c r="BN1069" t="s">
        <v>9376</v>
      </c>
      <c r="BO1069" t="s">
        <v>9376</v>
      </c>
      <c r="BP1069">
        <v>0.06</v>
      </c>
      <c r="BQ1069">
        <f t="shared" si="408"/>
        <v>0.39112308024752407</v>
      </c>
      <c r="BR1069">
        <f t="shared" si="409"/>
        <v>7.4909684833430079E-2</v>
      </c>
    </row>
    <row r="1070" spans="1:70" hidden="1" x14ac:dyDescent="0.3">
      <c r="A1070" t="s">
        <v>972</v>
      </c>
      <c r="B1070" t="s">
        <v>973</v>
      </c>
      <c r="C1070" t="str">
        <f>VLOOKUP(historical_emissions[[#This Row],[Country]],'Liste-Pays'!A:B,2,0)</f>
        <v>AFR</v>
      </c>
      <c r="D1070" t="s">
        <v>41</v>
      </c>
      <c r="E1070" t="s">
        <v>42</v>
      </c>
      <c r="F1070" t="s">
        <v>561</v>
      </c>
      <c r="G1070" t="s">
        <v>44</v>
      </c>
      <c r="H1070">
        <f t="shared" si="387"/>
        <v>425.3818947368423</v>
      </c>
      <c r="I1070">
        <f t="shared" si="388"/>
        <v>395.73733564672483</v>
      </c>
      <c r="J1070">
        <f t="shared" si="389"/>
        <v>368.15868461362777</v>
      </c>
      <c r="K1070">
        <f t="shared" si="390"/>
        <v>342.50196998706758</v>
      </c>
      <c r="L1070">
        <f t="shared" si="391"/>
        <v>318.63325339760269</v>
      </c>
      <c r="M1070">
        <f t="shared" si="392"/>
        <v>296.42793054467518</v>
      </c>
      <c r="N1070">
        <f t="shared" si="393"/>
        <v>275.77008071204619</v>
      </c>
      <c r="O1070">
        <f t="shared" si="394"/>
        <v>256.55186161503423</v>
      </c>
      <c r="P1070">
        <f t="shared" si="395"/>
        <v>238.67294642041483</v>
      </c>
      <c r="Q1070">
        <f t="shared" si="396"/>
        <v>222.04000000000002</v>
      </c>
      <c r="R1070">
        <f t="shared" si="397"/>
        <v>206.5661916837299</v>
      </c>
      <c r="S1070">
        <f t="shared" si="398"/>
        <v>192.17074196865178</v>
      </c>
      <c r="T1070">
        <f t="shared" si="399"/>
        <v>178.77850081742534</v>
      </c>
      <c r="U1070">
        <f t="shared" si="400"/>
        <v>166.31955534490245</v>
      </c>
      <c r="V1070">
        <f t="shared" si="401"/>
        <v>154.72886484474799</v>
      </c>
      <c r="W1070">
        <f t="shared" si="402"/>
        <v>143.9459212507933</v>
      </c>
      <c r="X1070">
        <f t="shared" si="403"/>
        <v>133.91443326059473</v>
      </c>
      <c r="Y1070">
        <f t="shared" si="404"/>
        <v>124.58203247219448</v>
      </c>
      <c r="Z1070" s="1">
        <f t="shared" si="405"/>
        <v>115.89999999999995</v>
      </c>
      <c r="AA1070" s="1">
        <f t="shared" si="405"/>
        <v>83.313979651159073</v>
      </c>
      <c r="AB1070" s="1">
        <f t="shared" si="405"/>
        <v>59.889725671386977</v>
      </c>
      <c r="AC1070" s="1">
        <f t="shared" si="386"/>
        <v>43.05134931751023</v>
      </c>
      <c r="AD1070" s="1">
        <f t="shared" si="386"/>
        <v>30.947189309697926</v>
      </c>
      <c r="AE1070" s="1">
        <f t="shared" si="386"/>
        <v>22.246190685148765</v>
      </c>
      <c r="AF1070" s="1">
        <f t="shared" si="386"/>
        <v>15.99153302897575</v>
      </c>
      <c r="AG1070" s="1">
        <f t="shared" si="406"/>
        <v>11.495412056660262</v>
      </c>
      <c r="AH1070" s="1">
        <f t="shared" si="406"/>
        <v>8.2634040221767222</v>
      </c>
      <c r="AI1070" s="1">
        <f t="shared" si="407"/>
        <v>5.9400955526569268</v>
      </c>
      <c r="AJ1070">
        <v>4.2699999999999996</v>
      </c>
      <c r="AK1070">
        <v>3.99</v>
      </c>
      <c r="AL1070">
        <v>3.71</v>
      </c>
      <c r="AM1070">
        <v>3.64</v>
      </c>
      <c r="AN1070" t="s">
        <v>10267</v>
      </c>
      <c r="AO1070" t="s">
        <v>9380</v>
      </c>
      <c r="AP1070" t="s">
        <v>9180</v>
      </c>
      <c r="AQ1070" t="s">
        <v>9680</v>
      </c>
      <c r="AR1070" t="s">
        <v>9965</v>
      </c>
      <c r="AS1070" t="s">
        <v>9926</v>
      </c>
      <c r="AT1070" t="s">
        <v>10073</v>
      </c>
      <c r="AU1070">
        <v>2.19</v>
      </c>
      <c r="AV1070">
        <v>1.9</v>
      </c>
      <c r="AW1070" t="s">
        <v>9872</v>
      </c>
      <c r="AX1070" t="s">
        <v>9711</v>
      </c>
      <c r="AY1070" t="s">
        <v>9551</v>
      </c>
      <c r="AZ1070" t="s">
        <v>10374</v>
      </c>
      <c r="BA1070" t="s">
        <v>9393</v>
      </c>
      <c r="BB1070" t="s">
        <v>10251</v>
      </c>
      <c r="BC1070" t="s">
        <v>9719</v>
      </c>
      <c r="BD1070" t="s">
        <v>7624</v>
      </c>
      <c r="BE1070" t="s">
        <v>9590</v>
      </c>
      <c r="BF1070">
        <v>7.0000000000000007E-2</v>
      </c>
      <c r="BG1070" t="s">
        <v>10381</v>
      </c>
      <c r="BH1070" t="s">
        <v>10381</v>
      </c>
      <c r="BI1070" t="s">
        <v>9376</v>
      </c>
      <c r="BJ1070" t="s">
        <v>9376</v>
      </c>
      <c r="BK1070" t="s">
        <v>9376</v>
      </c>
      <c r="BL1070" t="s">
        <v>9376</v>
      </c>
      <c r="BM1070" t="s">
        <v>9376</v>
      </c>
      <c r="BN1070" t="s">
        <v>9376</v>
      </c>
      <c r="BO1070" t="s">
        <v>9376</v>
      </c>
      <c r="BP1070">
        <v>0.06</v>
      </c>
      <c r="BQ1070">
        <f t="shared" si="408"/>
        <v>0.39112308024752407</v>
      </c>
      <c r="BR1070">
        <f t="shared" si="409"/>
        <v>7.4909684833430079E-2</v>
      </c>
    </row>
    <row r="1071" spans="1:70" hidden="1" x14ac:dyDescent="0.3">
      <c r="A1071" t="s">
        <v>8138</v>
      </c>
      <c r="B1071" t="s">
        <v>8139</v>
      </c>
      <c r="C1071" t="str">
        <f>VLOOKUP(historical_emissions[[#This Row],[Country]],'Liste-Pays'!A:B,2,0)</f>
        <v>AFR</v>
      </c>
      <c r="D1071" t="s">
        <v>41</v>
      </c>
      <c r="E1071" t="s">
        <v>42</v>
      </c>
      <c r="F1071" t="s">
        <v>43</v>
      </c>
      <c r="G1071" t="s">
        <v>44</v>
      </c>
      <c r="H1071">
        <f t="shared" si="387"/>
        <v>3.0820613978907803</v>
      </c>
      <c r="I1071">
        <f t="shared" si="388"/>
        <v>2.9863855624681093</v>
      </c>
      <c r="J1071">
        <f t="shared" si="389"/>
        <v>2.8936797734858142</v>
      </c>
      <c r="K1071">
        <f t="shared" si="390"/>
        <v>2.8038518323671178</v>
      </c>
      <c r="L1071">
        <f t="shared" si="391"/>
        <v>2.7168124026378151</v>
      </c>
      <c r="M1071">
        <f t="shared" si="392"/>
        <v>2.6324749210785789</v>
      </c>
      <c r="N1071">
        <f t="shared" si="393"/>
        <v>2.5507555116353449</v>
      </c>
      <c r="O1071">
        <f t="shared" si="394"/>
        <v>2.4715729020021597</v>
      </c>
      <c r="P1071">
        <f t="shared" si="395"/>
        <v>2.3948483427935336</v>
      </c>
      <c r="Q1071">
        <f t="shared" si="396"/>
        <v>2.3205055292259078</v>
      </c>
      <c r="R1071">
        <f t="shared" si="397"/>
        <v>2.2484705252303501</v>
      </c>
      <c r="S1071">
        <f t="shared" si="398"/>
        <v>2.1786716899210057</v>
      </c>
      <c r="T1071">
        <f t="shared" si="399"/>
        <v>2.1110396063461732</v>
      </c>
      <c r="U1071">
        <f t="shared" si="400"/>
        <v>2.0455070124511456</v>
      </c>
      <c r="V1071">
        <f t="shared" si="401"/>
        <v>1.9820087341841626</v>
      </c>
      <c r="W1071">
        <f t="shared" si="402"/>
        <v>1.920481620678937</v>
      </c>
      <c r="X1071">
        <f t="shared" si="403"/>
        <v>1.8608644814493005</v>
      </c>
      <c r="Y1071">
        <f t="shared" si="404"/>
        <v>1.8030980255335036</v>
      </c>
      <c r="Z1071" s="1">
        <f t="shared" si="405"/>
        <v>1.7471248025276458</v>
      </c>
      <c r="AA1071" s="1">
        <f t="shared" si="405"/>
        <v>1.9104440517035794</v>
      </c>
      <c r="AB1071" s="1">
        <f t="shared" si="405"/>
        <v>2.0890301994506979</v>
      </c>
      <c r="AC1071" s="1">
        <f t="shared" si="386"/>
        <v>2.2843103781686347</v>
      </c>
      <c r="AD1071" s="1">
        <f t="shared" si="386"/>
        <v>2.4978451269785391</v>
      </c>
      <c r="AE1071" s="1">
        <f t="shared" si="386"/>
        <v>2.7313408624324147</v>
      </c>
      <c r="AF1071" s="1">
        <f t="shared" si="386"/>
        <v>2.986663514970255</v>
      </c>
      <c r="AG1071" s="1">
        <f t="shared" si="406"/>
        <v>3.2658534400977581</v>
      </c>
      <c r="AH1071" s="1">
        <f t="shared" si="406"/>
        <v>3.5711417234440566</v>
      </c>
      <c r="AI1071" s="1">
        <f t="shared" si="407"/>
        <v>3.9049680099977926</v>
      </c>
      <c r="AJ1071">
        <v>4.2699999999999996</v>
      </c>
      <c r="AK1071">
        <v>3.91</v>
      </c>
      <c r="AL1071">
        <v>3.48</v>
      </c>
      <c r="AM1071">
        <v>3.44</v>
      </c>
      <c r="AN1071" t="s">
        <v>9809</v>
      </c>
      <c r="AO1071" t="s">
        <v>10258</v>
      </c>
      <c r="AP1071" t="s">
        <v>9381</v>
      </c>
      <c r="AQ1071" t="s">
        <v>9381</v>
      </c>
      <c r="AR1071" t="s">
        <v>9600</v>
      </c>
      <c r="AS1071" t="s">
        <v>9809</v>
      </c>
      <c r="AT1071" t="s">
        <v>10221</v>
      </c>
      <c r="AU1071">
        <v>2.63</v>
      </c>
      <c r="AV1071">
        <v>2.59</v>
      </c>
      <c r="AW1071" t="s">
        <v>7343</v>
      </c>
      <c r="AX1071" t="s">
        <v>10039</v>
      </c>
      <c r="AY1071" t="s">
        <v>6857</v>
      </c>
      <c r="AZ1071" t="s">
        <v>10232</v>
      </c>
      <c r="BA1071" t="s">
        <v>10232</v>
      </c>
      <c r="BB1071" t="s">
        <v>6860</v>
      </c>
      <c r="BC1071" t="s">
        <v>6863</v>
      </c>
      <c r="BD1071" t="s">
        <v>10294</v>
      </c>
      <c r="BE1071" t="s">
        <v>9709</v>
      </c>
      <c r="BF1071">
        <v>6.33</v>
      </c>
      <c r="BG1071" t="s">
        <v>9515</v>
      </c>
      <c r="BH1071" t="s">
        <v>9958</v>
      </c>
      <c r="BI1071" t="s">
        <v>9999</v>
      </c>
      <c r="BJ1071" t="s">
        <v>9999</v>
      </c>
      <c r="BK1071" t="s">
        <v>9620</v>
      </c>
      <c r="BL1071" t="s">
        <v>10087</v>
      </c>
      <c r="BM1071" t="s">
        <v>9939</v>
      </c>
      <c r="BN1071" t="s">
        <v>3788</v>
      </c>
      <c r="BO1071" t="s">
        <v>9976</v>
      </c>
      <c r="BP1071">
        <v>6.24</v>
      </c>
      <c r="BQ1071">
        <f t="shared" si="408"/>
        <v>-8.5487585480610528E-2</v>
      </c>
      <c r="BR1071">
        <f t="shared" si="409"/>
        <v>3.2037335240664433E-2</v>
      </c>
    </row>
    <row r="1072" spans="1:70" hidden="1" x14ac:dyDescent="0.3">
      <c r="A1072" t="s">
        <v>9010</v>
      </c>
      <c r="B1072" t="s">
        <v>9011</v>
      </c>
      <c r="C1072" t="str">
        <f>VLOOKUP(historical_emissions[[#This Row],[Country]],'Liste-Pays'!A:B,2,0)</f>
        <v>AFR</v>
      </c>
      <c r="D1072" t="s">
        <v>41</v>
      </c>
      <c r="E1072" t="s">
        <v>70</v>
      </c>
      <c r="F1072" t="s">
        <v>43</v>
      </c>
      <c r="G1072" t="s">
        <v>44</v>
      </c>
      <c r="H1072">
        <f t="shared" si="387"/>
        <v>21.849556316306863</v>
      </c>
      <c r="I1072">
        <f t="shared" si="388"/>
        <v>20.068902337902635</v>
      </c>
      <c r="J1072">
        <f t="shared" si="389"/>
        <v>18.433364742865901</v>
      </c>
      <c r="K1072">
        <f t="shared" si="390"/>
        <v>16.931117109568952</v>
      </c>
      <c r="L1072">
        <f t="shared" si="391"/>
        <v>15.551296823814164</v>
      </c>
      <c r="M1072">
        <f t="shared" si="392"/>
        <v>14.283926532271773</v>
      </c>
      <c r="N1072">
        <f t="shared" si="393"/>
        <v>13.119841997157398</v>
      </c>
      <c r="O1072">
        <f t="shared" si="394"/>
        <v>12.050625830473152</v>
      </c>
      <c r="P1072">
        <f t="shared" si="395"/>
        <v>11.068546628650727</v>
      </c>
      <c r="Q1072">
        <f t="shared" si="396"/>
        <v>10.166503067484676</v>
      </c>
      <c r="R1072">
        <f t="shared" si="397"/>
        <v>9.3379725531115021</v>
      </c>
      <c r="S1072">
        <f t="shared" si="398"/>
        <v>8.5769640577345125</v>
      </c>
      <c r="T1072">
        <f t="shared" si="399"/>
        <v>7.8779747990539271</v>
      </c>
      <c r="U1072">
        <f t="shared" si="400"/>
        <v>7.2359504501551708</v>
      </c>
      <c r="V1072">
        <f t="shared" si="401"/>
        <v>6.6462485921367325</v>
      </c>
      <c r="W1072">
        <f t="shared" si="402"/>
        <v>6.1046051452069081</v>
      </c>
      <c r="X1072">
        <f t="shared" si="403"/>
        <v>5.6071035355157806</v>
      </c>
      <c r="Y1072">
        <f t="shared" si="404"/>
        <v>5.1501463747706424</v>
      </c>
      <c r="Z1072" s="1">
        <f t="shared" si="405"/>
        <v>4.7304294478527629</v>
      </c>
      <c r="AA1072" s="1">
        <f t="shared" si="405"/>
        <v>4.6811383039505214</v>
      </c>
      <c r="AB1072" s="1">
        <f t="shared" si="405"/>
        <v>4.6323607744873021</v>
      </c>
      <c r="AC1072" s="1">
        <f t="shared" si="386"/>
        <v>4.5840915075931523</v>
      </c>
      <c r="AD1072" s="1">
        <f t="shared" si="386"/>
        <v>4.5363252071646825</v>
      </c>
      <c r="AE1072" s="1">
        <f t="shared" si="386"/>
        <v>4.4890566322839778</v>
      </c>
      <c r="AF1072" s="1">
        <f t="shared" si="386"/>
        <v>4.442280596643565</v>
      </c>
      <c r="AG1072" s="1">
        <f t="shared" si="406"/>
        <v>4.3959919679773698</v>
      </c>
      <c r="AH1072" s="1">
        <f t="shared" si="406"/>
        <v>4.3501856674976054</v>
      </c>
      <c r="AI1072" s="1">
        <f t="shared" si="407"/>
        <v>4.3048566693375285</v>
      </c>
      <c r="AJ1072">
        <v>4.26</v>
      </c>
      <c r="AK1072">
        <v>3.98</v>
      </c>
      <c r="AL1072">
        <v>3.01</v>
      </c>
      <c r="AM1072">
        <v>3.89</v>
      </c>
      <c r="AN1072" t="s">
        <v>9866</v>
      </c>
      <c r="AO1072" t="s">
        <v>10363</v>
      </c>
      <c r="AP1072" t="s">
        <v>10221</v>
      </c>
      <c r="AQ1072" t="s">
        <v>9911</v>
      </c>
      <c r="AR1072" t="s">
        <v>9944</v>
      </c>
      <c r="AS1072" t="s">
        <v>9586</v>
      </c>
      <c r="AT1072" t="s">
        <v>9532</v>
      </c>
      <c r="AU1072">
        <v>2.12</v>
      </c>
      <c r="AV1072">
        <v>1.81</v>
      </c>
      <c r="AW1072" t="s">
        <v>10248</v>
      </c>
      <c r="AX1072" t="s">
        <v>10102</v>
      </c>
      <c r="AY1072" t="s">
        <v>9970</v>
      </c>
      <c r="AZ1072" t="s">
        <v>9387</v>
      </c>
      <c r="BA1072" t="s">
        <v>10206</v>
      </c>
      <c r="BB1072" t="s">
        <v>9387</v>
      </c>
      <c r="BC1072" t="s">
        <v>9491</v>
      </c>
      <c r="BD1072" t="s">
        <v>6594</v>
      </c>
      <c r="BE1072" t="s">
        <v>10206</v>
      </c>
      <c r="BF1072">
        <v>1.63</v>
      </c>
      <c r="BG1072" t="s">
        <v>10206</v>
      </c>
      <c r="BH1072" t="s">
        <v>4272</v>
      </c>
      <c r="BI1072" t="s">
        <v>10209</v>
      </c>
      <c r="BJ1072" t="s">
        <v>9767</v>
      </c>
      <c r="BK1072" t="s">
        <v>10040</v>
      </c>
      <c r="BL1072" t="s">
        <v>4276</v>
      </c>
      <c r="BM1072" t="s">
        <v>4279</v>
      </c>
      <c r="BN1072" t="s">
        <v>10095</v>
      </c>
      <c r="BO1072" t="s">
        <v>9927</v>
      </c>
      <c r="BP1072">
        <v>0.87</v>
      </c>
      <c r="BQ1072">
        <f t="shared" si="408"/>
        <v>1.0529734586274264E-2</v>
      </c>
      <c r="BR1072">
        <f t="shared" si="409"/>
        <v>8.8727023950943229E-2</v>
      </c>
    </row>
    <row r="1073" spans="1:70" hidden="1" x14ac:dyDescent="0.3">
      <c r="A1073" t="s">
        <v>6887</v>
      </c>
      <c r="B1073" t="s">
        <v>6888</v>
      </c>
      <c r="C1073" t="str">
        <f>VLOOKUP(historical_emissions[[#This Row],[Country]],'Liste-Pays'!A:B,2,0)</f>
        <v>EEU</v>
      </c>
      <c r="D1073" t="s">
        <v>41</v>
      </c>
      <c r="E1073" t="s">
        <v>252</v>
      </c>
      <c r="F1073" t="s">
        <v>302</v>
      </c>
      <c r="G1073" t="s">
        <v>44</v>
      </c>
      <c r="H1073">
        <f t="shared" si="387"/>
        <v>5.9020384881371912</v>
      </c>
      <c r="I1073">
        <f t="shared" si="388"/>
        <v>5.7653782749395086</v>
      </c>
      <c r="J1073">
        <f t="shared" si="389"/>
        <v>5.6318823945242666</v>
      </c>
      <c r="K1073">
        <f t="shared" si="390"/>
        <v>5.501477577563664</v>
      </c>
      <c r="L1073">
        <f t="shared" si="391"/>
        <v>5.3740922512627138</v>
      </c>
      <c r="M1073">
        <f t="shared" si="392"/>
        <v>5.249656500076453</v>
      </c>
      <c r="N1073">
        <f t="shared" si="393"/>
        <v>5.128102027336733</v>
      </c>
      <c r="O1073">
        <f t="shared" si="394"/>
        <v>5.00936211776754</v>
      </c>
      <c r="P1073">
        <f t="shared" si="395"/>
        <v>4.8933716008682548</v>
      </c>
      <c r="Q1073">
        <f t="shared" si="396"/>
        <v>4.7800668151447709</v>
      </c>
      <c r="R1073">
        <f t="shared" si="397"/>
        <v>4.6693855731688263</v>
      </c>
      <c r="S1073">
        <f t="shared" si="398"/>
        <v>4.5612671274463823</v>
      </c>
      <c r="T1073">
        <f t="shared" si="399"/>
        <v>4.45565213707631</v>
      </c>
      <c r="U1073">
        <f t="shared" si="400"/>
        <v>4.3524826351810857</v>
      </c>
      <c r="V1073">
        <f t="shared" si="401"/>
        <v>4.2517019970916188</v>
      </c>
      <c r="W1073">
        <f t="shared" si="402"/>
        <v>4.1532549092687567</v>
      </c>
      <c r="X1073">
        <f t="shared" si="403"/>
        <v>4.0570873389444007</v>
      </c>
      <c r="Y1073">
        <f t="shared" si="404"/>
        <v>3.9631465044655743</v>
      </c>
      <c r="Z1073" s="1">
        <f t="shared" si="405"/>
        <v>3.8713808463251684</v>
      </c>
      <c r="AA1073" s="1">
        <f t="shared" si="405"/>
        <v>3.9076728758962442</v>
      </c>
      <c r="AB1073" s="1">
        <f t="shared" si="405"/>
        <v>3.9443051229407926</v>
      </c>
      <c r="AC1073" s="1">
        <f t="shared" si="386"/>
        <v>3.9812807768072913</v>
      </c>
      <c r="AD1073" s="1">
        <f t="shared" si="386"/>
        <v>4.0186030567425757</v>
      </c>
      <c r="AE1073" s="1">
        <f t="shared" si="386"/>
        <v>4.0562752121721184</v>
      </c>
      <c r="AF1073" s="1">
        <f t="shared" si="386"/>
        <v>4.0943005229829392</v>
      </c>
      <c r="AG1073" s="1">
        <f t="shared" si="406"/>
        <v>4.1326822998091624</v>
      </c>
      <c r="AH1073" s="1">
        <f t="shared" si="406"/>
        <v>4.171423884320256</v>
      </c>
      <c r="AI1073" s="1">
        <f t="shared" si="407"/>
        <v>4.2105286495119696</v>
      </c>
      <c r="AJ1073">
        <v>4.25</v>
      </c>
      <c r="AK1073">
        <v>5.19</v>
      </c>
      <c r="AL1073">
        <v>5.22</v>
      </c>
      <c r="AM1073">
        <v>5.05</v>
      </c>
      <c r="AN1073" t="s">
        <v>9960</v>
      </c>
      <c r="AO1073" t="s">
        <v>8959</v>
      </c>
      <c r="AP1073" t="s">
        <v>10136</v>
      </c>
      <c r="AQ1073" t="s">
        <v>9064</v>
      </c>
      <c r="AR1073" t="s">
        <v>9064</v>
      </c>
      <c r="AS1073" t="s">
        <v>10260</v>
      </c>
      <c r="AT1073" t="s">
        <v>9576</v>
      </c>
      <c r="AU1073">
        <v>4.33</v>
      </c>
      <c r="AV1073">
        <v>4.09</v>
      </c>
      <c r="AW1073" t="s">
        <v>9956</v>
      </c>
      <c r="AX1073" t="s">
        <v>9056</v>
      </c>
      <c r="AY1073" t="s">
        <v>10081</v>
      </c>
      <c r="AZ1073" t="s">
        <v>9054</v>
      </c>
      <c r="BA1073" t="s">
        <v>8463</v>
      </c>
      <c r="BB1073" t="s">
        <v>9575</v>
      </c>
      <c r="BC1073" t="s">
        <v>9420</v>
      </c>
      <c r="BD1073" t="s">
        <v>8284</v>
      </c>
      <c r="BE1073" t="s">
        <v>9955</v>
      </c>
      <c r="BF1073">
        <v>4.49</v>
      </c>
      <c r="BG1073" t="s">
        <v>10032</v>
      </c>
      <c r="BH1073" t="s">
        <v>9058</v>
      </c>
      <c r="BI1073" t="s">
        <v>8109</v>
      </c>
      <c r="BJ1073" t="s">
        <v>10032</v>
      </c>
      <c r="BK1073" t="s">
        <v>6871</v>
      </c>
      <c r="BL1073" t="s">
        <v>9576</v>
      </c>
      <c r="BM1073" t="s">
        <v>6869</v>
      </c>
      <c r="BN1073" t="s">
        <v>10291</v>
      </c>
      <c r="BO1073" t="s">
        <v>10080</v>
      </c>
      <c r="BP1073">
        <v>5.59</v>
      </c>
      <c r="BQ1073">
        <f t="shared" si="408"/>
        <v>-9.2873765854190049E-3</v>
      </c>
      <c r="BR1073">
        <f t="shared" si="409"/>
        <v>2.3703598737260023E-2</v>
      </c>
    </row>
    <row r="1074" spans="1:70" hidden="1" x14ac:dyDescent="0.3">
      <c r="A1074" t="s">
        <v>7507</v>
      </c>
      <c r="B1074" t="s">
        <v>7508</v>
      </c>
      <c r="C1074" t="str">
        <f>VLOOKUP(historical_emissions[[#This Row],[Country]],'Liste-Pays'!A:B,2,0)</f>
        <v>FSU</v>
      </c>
      <c r="D1074" t="s">
        <v>41</v>
      </c>
      <c r="E1074" t="s">
        <v>252</v>
      </c>
      <c r="F1074" t="s">
        <v>148</v>
      </c>
      <c r="G1074" t="s">
        <v>44</v>
      </c>
      <c r="H1074">
        <f t="shared" si="387"/>
        <v>5.5631894022545838</v>
      </c>
      <c r="I1074">
        <f t="shared" si="388"/>
        <v>5.571624996813088</v>
      </c>
      <c r="J1074">
        <f t="shared" si="389"/>
        <v>5.5800733824614523</v>
      </c>
      <c r="K1074">
        <f t="shared" si="390"/>
        <v>5.588534578595107</v>
      </c>
      <c r="L1074">
        <f t="shared" si="391"/>
        <v>5.5970086046388907</v>
      </c>
      <c r="M1074">
        <f t="shared" si="392"/>
        <v>5.6054954800470975</v>
      </c>
      <c r="N1074">
        <f t="shared" si="393"/>
        <v>5.6139952243035198</v>
      </c>
      <c r="O1074">
        <f t="shared" si="394"/>
        <v>5.6225078569214944</v>
      </c>
      <c r="P1074">
        <f t="shared" si="395"/>
        <v>5.6310333974439457</v>
      </c>
      <c r="Q1074">
        <f t="shared" si="396"/>
        <v>5.6395718654434317</v>
      </c>
      <c r="R1074">
        <f t="shared" si="397"/>
        <v>5.6481232805221895</v>
      </c>
      <c r="S1074">
        <f t="shared" si="398"/>
        <v>5.6566876623121791</v>
      </c>
      <c r="T1074">
        <f t="shared" si="399"/>
        <v>5.6652650304751289</v>
      </c>
      <c r="U1074">
        <f t="shared" si="400"/>
        <v>5.6738554047025804</v>
      </c>
      <c r="V1074">
        <f t="shared" si="401"/>
        <v>5.6824588047159343</v>
      </c>
      <c r="W1074">
        <f t="shared" si="402"/>
        <v>5.6910752502664952</v>
      </c>
      <c r="X1074">
        <f t="shared" si="403"/>
        <v>5.6997047611355169</v>
      </c>
      <c r="Y1074">
        <f t="shared" si="404"/>
        <v>5.7083473571342491</v>
      </c>
      <c r="Z1074" s="1">
        <f t="shared" si="405"/>
        <v>5.7170030581039804</v>
      </c>
      <c r="AA1074" s="1">
        <f t="shared" si="405"/>
        <v>5.5460378243338635</v>
      </c>
      <c r="AB1074" s="1">
        <f t="shared" si="405"/>
        <v>5.3801852537652533</v>
      </c>
      <c r="AC1074" s="1">
        <f t="shared" si="386"/>
        <v>5.2192924537635736</v>
      </c>
      <c r="AD1074" s="1">
        <f t="shared" si="386"/>
        <v>5.0632111039018808</v>
      </c>
      <c r="AE1074" s="1">
        <f t="shared" si="386"/>
        <v>4.9117973192303852</v>
      </c>
      <c r="AF1074" s="1">
        <f t="shared" si="386"/>
        <v>4.7649115176348626</v>
      </c>
      <c r="AG1074" s="1">
        <f t="shared" si="406"/>
        <v>4.622418291161666</v>
      </c>
      <c r="AH1074" s="1">
        <f t="shared" si="406"/>
        <v>4.4841862811907269</v>
      </c>
      <c r="AI1074" s="1">
        <f t="shared" si="407"/>
        <v>4.350088057341468</v>
      </c>
      <c r="AJ1074">
        <v>4.22</v>
      </c>
      <c r="AK1074">
        <v>4.29</v>
      </c>
      <c r="AL1074">
        <v>4.3099999999999996</v>
      </c>
      <c r="AM1074">
        <v>4.37</v>
      </c>
      <c r="AN1074" t="s">
        <v>9058</v>
      </c>
      <c r="AO1074" t="s">
        <v>10284</v>
      </c>
      <c r="AP1074" t="s">
        <v>5583</v>
      </c>
      <c r="AQ1074" t="s">
        <v>10032</v>
      </c>
      <c r="AR1074" t="s">
        <v>9853</v>
      </c>
      <c r="AS1074" t="s">
        <v>5583</v>
      </c>
      <c r="AT1074" t="s">
        <v>6094</v>
      </c>
      <c r="AU1074">
        <v>4.42</v>
      </c>
      <c r="AV1074">
        <v>4.43</v>
      </c>
      <c r="AW1074" t="s">
        <v>9443</v>
      </c>
      <c r="AX1074" t="s">
        <v>9755</v>
      </c>
      <c r="AY1074" t="s">
        <v>7338</v>
      </c>
      <c r="AZ1074" t="s">
        <v>6873</v>
      </c>
      <c r="BA1074" t="s">
        <v>10072</v>
      </c>
      <c r="BB1074" t="s">
        <v>8110</v>
      </c>
      <c r="BC1074" t="s">
        <v>10117</v>
      </c>
      <c r="BD1074" t="s">
        <v>9372</v>
      </c>
      <c r="BE1074" t="s">
        <v>9962</v>
      </c>
      <c r="BF1074">
        <v>3.27</v>
      </c>
      <c r="BG1074" t="s">
        <v>9601</v>
      </c>
      <c r="BH1074" t="s">
        <v>10111</v>
      </c>
      <c r="BI1074" t="s">
        <v>9810</v>
      </c>
      <c r="BJ1074" t="s">
        <v>8784</v>
      </c>
      <c r="BK1074" t="s">
        <v>10167</v>
      </c>
      <c r="BL1074" t="s">
        <v>9228</v>
      </c>
      <c r="BM1074" t="s">
        <v>9536</v>
      </c>
      <c r="BN1074" t="s">
        <v>10123</v>
      </c>
      <c r="BO1074" t="s">
        <v>9585</v>
      </c>
      <c r="BP1074">
        <v>3.56</v>
      </c>
      <c r="BQ1074">
        <f t="shared" si="408"/>
        <v>3.0826553872385754E-2</v>
      </c>
      <c r="BR1074">
        <f t="shared" si="409"/>
        <v>-1.514027696287723E-3</v>
      </c>
    </row>
    <row r="1075" spans="1:70" hidden="1" x14ac:dyDescent="0.3">
      <c r="A1075" t="s">
        <v>5214</v>
      </c>
      <c r="B1075" t="s">
        <v>5215</v>
      </c>
      <c r="C1075" t="str">
        <f>VLOOKUP(historical_emissions[[#This Row],[Country]],'Liste-Pays'!A:B,2,0)</f>
        <v>CSA</v>
      </c>
      <c r="D1075" t="s">
        <v>41</v>
      </c>
      <c r="E1075" t="s">
        <v>174</v>
      </c>
      <c r="F1075" t="s">
        <v>43</v>
      </c>
      <c r="G1075" t="s">
        <v>44</v>
      </c>
      <c r="H1075">
        <f t="shared" si="387"/>
        <v>6.226205406911923</v>
      </c>
      <c r="I1075">
        <f t="shared" si="388"/>
        <v>6.1950416701727065</v>
      </c>
      <c r="J1075">
        <f t="shared" si="389"/>
        <v>6.1640339158375514</v>
      </c>
      <c r="K1075">
        <f t="shared" si="390"/>
        <v>6.1331813631749759</v>
      </c>
      <c r="L1075">
        <f t="shared" si="391"/>
        <v>6.1024832353612561</v>
      </c>
      <c r="M1075">
        <f t="shared" si="392"/>
        <v>6.0719387594608687</v>
      </c>
      <c r="N1075">
        <f t="shared" si="393"/>
        <v>6.041547166407029</v>
      </c>
      <c r="O1075">
        <f t="shared" si="394"/>
        <v>6.0113076909823251</v>
      </c>
      <c r="P1075">
        <f t="shared" si="395"/>
        <v>5.9812195717994543</v>
      </c>
      <c r="Q1075">
        <f t="shared" si="396"/>
        <v>5.9512820512820488</v>
      </c>
      <c r="R1075">
        <f t="shared" si="397"/>
        <v>5.9214943756456027</v>
      </c>
      <c r="S1075">
        <f t="shared" si="398"/>
        <v>5.8918557948784933</v>
      </c>
      <c r="T1075">
        <f t="shared" si="399"/>
        <v>5.8623655627230962</v>
      </c>
      <c r="U1075">
        <f t="shared" si="400"/>
        <v>5.8330229366569952</v>
      </c>
      <c r="V1075">
        <f t="shared" si="401"/>
        <v>5.8038271778742878</v>
      </c>
      <c r="W1075">
        <f t="shared" si="402"/>
        <v>5.7747775512669808</v>
      </c>
      <c r="X1075">
        <f t="shared" si="403"/>
        <v>5.7458733254064853</v>
      </c>
      <c r="Y1075">
        <f t="shared" si="404"/>
        <v>5.7171137725251953</v>
      </c>
      <c r="Z1075" s="1">
        <f t="shared" si="405"/>
        <v>5.6884981684981684</v>
      </c>
      <c r="AA1075" s="1">
        <f t="shared" si="405"/>
        <v>5.5211443949839953</v>
      </c>
      <c r="AB1075" s="1">
        <f t="shared" si="405"/>
        <v>5.3587141152778246</v>
      </c>
      <c r="AC1075" s="1">
        <f t="shared" si="386"/>
        <v>5.2010624817866296</v>
      </c>
      <c r="AD1075" s="1">
        <f t="shared" si="386"/>
        <v>5.0480489082866518</v>
      </c>
      <c r="AE1075" s="1">
        <f t="shared" si="386"/>
        <v>4.8995369445552983</v>
      </c>
      <c r="AF1075" s="1">
        <f t="shared" si="386"/>
        <v>4.7553941546913245</v>
      </c>
      <c r="AG1075" s="1">
        <f t="shared" si="406"/>
        <v>4.6154919990148038</v>
      </c>
      <c r="AH1075" s="1">
        <f t="shared" si="406"/>
        <v>4.4797057194415562</v>
      </c>
      <c r="AI1075" s="1">
        <f t="shared" si="407"/>
        <v>4.3479142282298264</v>
      </c>
      <c r="AJ1075">
        <v>4.22</v>
      </c>
      <c r="AK1075">
        <v>4.09</v>
      </c>
      <c r="AL1075">
        <v>3.48</v>
      </c>
      <c r="AM1075">
        <v>3.85</v>
      </c>
      <c r="AN1075" t="s">
        <v>9454</v>
      </c>
      <c r="AO1075" t="s">
        <v>9225</v>
      </c>
      <c r="AP1075" t="s">
        <v>10221</v>
      </c>
      <c r="AQ1075" t="s">
        <v>6873</v>
      </c>
      <c r="AR1075" t="s">
        <v>9906</v>
      </c>
      <c r="AS1075" t="s">
        <v>9961</v>
      </c>
      <c r="AT1075" t="s">
        <v>10117</v>
      </c>
      <c r="AU1075">
        <v>3.44</v>
      </c>
      <c r="AV1075">
        <v>3.68</v>
      </c>
      <c r="AW1075" t="s">
        <v>9577</v>
      </c>
      <c r="AX1075" t="s">
        <v>9445</v>
      </c>
      <c r="AY1075" t="s">
        <v>9586</v>
      </c>
      <c r="AZ1075" t="s">
        <v>10097</v>
      </c>
      <c r="BA1075" t="s">
        <v>9585</v>
      </c>
      <c r="BB1075" t="s">
        <v>9890</v>
      </c>
      <c r="BC1075" t="s">
        <v>9487</v>
      </c>
      <c r="BD1075" t="s">
        <v>9966</v>
      </c>
      <c r="BE1075" t="s">
        <v>10270</v>
      </c>
      <c r="BF1075">
        <v>2.73</v>
      </c>
      <c r="BG1075" t="s">
        <v>9918</v>
      </c>
      <c r="BH1075" t="s">
        <v>9809</v>
      </c>
      <c r="BI1075" t="s">
        <v>9254</v>
      </c>
      <c r="BJ1075" t="s">
        <v>9943</v>
      </c>
      <c r="BK1075" t="s">
        <v>10270</v>
      </c>
      <c r="BL1075" t="s">
        <v>9926</v>
      </c>
      <c r="BM1075" t="s">
        <v>10178</v>
      </c>
      <c r="BN1075" t="s">
        <v>8784</v>
      </c>
      <c r="BO1075" t="s">
        <v>9946</v>
      </c>
      <c r="BP1075">
        <v>2.41</v>
      </c>
      <c r="BQ1075">
        <f t="shared" si="408"/>
        <v>3.0311428490480186E-2</v>
      </c>
      <c r="BR1075">
        <f t="shared" si="409"/>
        <v>5.0304321420888698E-3</v>
      </c>
    </row>
    <row r="1076" spans="1:70" hidden="1" x14ac:dyDescent="0.3">
      <c r="A1076" t="s">
        <v>3283</v>
      </c>
      <c r="B1076" t="s">
        <v>3284</v>
      </c>
      <c r="C1076" t="str">
        <f>VLOOKUP(historical_emissions[[#This Row],[Country]],'Liste-Pays'!A:B,2,0)</f>
        <v>CSA</v>
      </c>
      <c r="D1076" t="s">
        <v>41</v>
      </c>
      <c r="E1076" t="s">
        <v>328</v>
      </c>
      <c r="F1076" t="s">
        <v>43</v>
      </c>
      <c r="G1076" t="s">
        <v>44</v>
      </c>
      <c r="H1076">
        <f t="shared" si="387"/>
        <v>9.0398844114527943</v>
      </c>
      <c r="I1076">
        <f t="shared" si="388"/>
        <v>8.4960807422287203</v>
      </c>
      <c r="J1076">
        <f t="shared" si="389"/>
        <v>7.9849901495443101</v>
      </c>
      <c r="K1076">
        <f t="shared" si="390"/>
        <v>7.5046447441828228</v>
      </c>
      <c r="L1076">
        <f t="shared" si="391"/>
        <v>7.0531950173545219</v>
      </c>
      <c r="M1076">
        <f t="shared" si="392"/>
        <v>6.6289027193986971</v>
      </c>
      <c r="N1076">
        <f t="shared" si="393"/>
        <v>6.2301341668747909</v>
      </c>
      <c r="O1076">
        <f t="shared" si="394"/>
        <v>5.8553539522724343</v>
      </c>
      <c r="P1076">
        <f t="shared" si="395"/>
        <v>5.5031190321204289</v>
      </c>
      <c r="Q1076">
        <f t="shared" si="396"/>
        <v>5.1720731707317009</v>
      </c>
      <c r="R1076">
        <f t="shared" si="397"/>
        <v>4.8609417181905643</v>
      </c>
      <c r="S1076">
        <f t="shared" si="398"/>
        <v>4.5685267024756033</v>
      </c>
      <c r="T1076">
        <f t="shared" si="399"/>
        <v>4.2937022168210213</v>
      </c>
      <c r="U1076">
        <f t="shared" si="400"/>
        <v>4.035410084556073</v>
      </c>
      <c r="V1076">
        <f t="shared" si="401"/>
        <v>3.7926557847306008</v>
      </c>
      <c r="W1076">
        <f t="shared" si="402"/>
        <v>3.5645046228388138</v>
      </c>
      <c r="X1076">
        <f t="shared" si="403"/>
        <v>3.3500781318971664</v>
      </c>
      <c r="Y1076">
        <f t="shared" si="404"/>
        <v>3.1485506900191531</v>
      </c>
      <c r="Z1076" s="1">
        <f t="shared" si="405"/>
        <v>2.9591463414634132</v>
      </c>
      <c r="AA1076" s="1">
        <f t="shared" si="405"/>
        <v>3.0660627864467105</v>
      </c>
      <c r="AB1076" s="1">
        <f t="shared" si="405"/>
        <v>3.1768422124687263</v>
      </c>
      <c r="AC1076" s="1">
        <f t="shared" si="386"/>
        <v>3.2916241922818825</v>
      </c>
      <c r="AD1076" s="1">
        <f t="shared" si="386"/>
        <v>3.4105533415194809</v>
      </c>
      <c r="AE1076" s="1">
        <f t="shared" si="386"/>
        <v>3.5337795008992288</v>
      </c>
      <c r="AF1076" s="1">
        <f t="shared" si="386"/>
        <v>3.6614579250099299</v>
      </c>
      <c r="AG1076" s="1">
        <f t="shared" si="406"/>
        <v>3.7937494779192007</v>
      </c>
      <c r="AH1076" s="1">
        <f t="shared" si="406"/>
        <v>3.9308208358486532</v>
      </c>
      <c r="AI1076" s="1">
        <f t="shared" si="407"/>
        <v>4.0728446971719059</v>
      </c>
      <c r="AJ1076">
        <v>4.22</v>
      </c>
      <c r="AK1076">
        <v>4.1900000000000004</v>
      </c>
      <c r="AL1076">
        <v>3.99</v>
      </c>
      <c r="AM1076">
        <v>4.0199999999999996</v>
      </c>
      <c r="AN1076" t="s">
        <v>10115</v>
      </c>
      <c r="AO1076" t="s">
        <v>9051</v>
      </c>
      <c r="AP1076" t="s">
        <v>9490</v>
      </c>
      <c r="AQ1076" t="s">
        <v>10034</v>
      </c>
      <c r="AR1076" t="s">
        <v>9916</v>
      </c>
      <c r="AS1076" t="s">
        <v>9225</v>
      </c>
      <c r="AT1076" t="s">
        <v>9382</v>
      </c>
      <c r="AU1076">
        <v>2.68</v>
      </c>
      <c r="AV1076">
        <v>2.2999999999999998</v>
      </c>
      <c r="AW1076" t="s">
        <v>9385</v>
      </c>
      <c r="AX1076" t="s">
        <v>6862</v>
      </c>
      <c r="AY1076" t="s">
        <v>6100</v>
      </c>
      <c r="AZ1076" t="s">
        <v>10361</v>
      </c>
      <c r="BA1076" t="s">
        <v>9813</v>
      </c>
      <c r="BB1076" t="s">
        <v>8281</v>
      </c>
      <c r="BC1076" t="s">
        <v>10123</v>
      </c>
      <c r="BD1076" t="s">
        <v>10156</v>
      </c>
      <c r="BE1076" t="s">
        <v>9490</v>
      </c>
      <c r="BF1076">
        <v>3.28</v>
      </c>
      <c r="BG1076" t="s">
        <v>10363</v>
      </c>
      <c r="BH1076" t="s">
        <v>9890</v>
      </c>
      <c r="BI1076" t="s">
        <v>9530</v>
      </c>
      <c r="BJ1076" t="s">
        <v>9051</v>
      </c>
      <c r="BK1076" t="s">
        <v>5584</v>
      </c>
      <c r="BL1076" t="s">
        <v>10270</v>
      </c>
      <c r="BM1076" t="s">
        <v>9764</v>
      </c>
      <c r="BN1076" t="s">
        <v>9809</v>
      </c>
      <c r="BO1076" t="s">
        <v>9602</v>
      </c>
      <c r="BP1076">
        <v>3.29</v>
      </c>
      <c r="BQ1076">
        <f t="shared" si="408"/>
        <v>-3.4870924840780471E-2</v>
      </c>
      <c r="BR1076">
        <f t="shared" si="409"/>
        <v>6.400641492508008E-2</v>
      </c>
    </row>
    <row r="1077" spans="1:70" hidden="1" x14ac:dyDescent="0.3">
      <c r="A1077" t="s">
        <v>5690</v>
      </c>
      <c r="B1077" t="s">
        <v>5691</v>
      </c>
      <c r="C1077" t="str">
        <f>VLOOKUP(historical_emissions[[#This Row],[Country]],'Liste-Pays'!A:B,2,0)</f>
        <v>ODA</v>
      </c>
      <c r="D1077" t="s">
        <v>41</v>
      </c>
      <c r="E1077" t="s">
        <v>1048</v>
      </c>
      <c r="F1077" t="s">
        <v>43</v>
      </c>
      <c r="G1077" t="s">
        <v>44</v>
      </c>
      <c r="H1077">
        <f t="shared" si="387"/>
        <v>0.69749773161235029</v>
      </c>
      <c r="I1077">
        <f t="shared" si="388"/>
        <v>0.76430024300024091</v>
      </c>
      <c r="J1077">
        <f t="shared" si="389"/>
        <v>0.83750073294128535</v>
      </c>
      <c r="K1077">
        <f t="shared" si="390"/>
        <v>0.91771196476901951</v>
      </c>
      <c r="L1077">
        <f t="shared" si="391"/>
        <v>1.0056053889319496</v>
      </c>
      <c r="M1077">
        <f t="shared" si="392"/>
        <v>1.1019167637238978</v>
      </c>
      <c r="N1077">
        <f t="shared" si="393"/>
        <v>1.2074523143371061</v>
      </c>
      <c r="O1077">
        <f t="shared" si="394"/>
        <v>1.3230954817957044</v>
      </c>
      <c r="P1077">
        <f t="shared" si="395"/>
        <v>1.4498143182650489</v>
      </c>
      <c r="Q1077">
        <f t="shared" si="396"/>
        <v>1.5886695906432751</v>
      </c>
      <c r="R1077">
        <f t="shared" si="397"/>
        <v>1.740823660270451</v>
      </c>
      <c r="S1077">
        <f t="shared" si="398"/>
        <v>1.9075502130876258</v>
      </c>
      <c r="T1077">
        <f t="shared" si="399"/>
        <v>2.0902449216972028</v>
      </c>
      <c r="U1077">
        <f t="shared" si="400"/>
        <v>2.2904371285770417</v>
      </c>
      <c r="V1077">
        <f t="shared" si="401"/>
        <v>2.5098026482487992</v>
      </c>
      <c r="W1077">
        <f t="shared" si="402"/>
        <v>2.7501777955678155</v>
      </c>
      <c r="X1077">
        <f t="shared" si="403"/>
        <v>3.0135747575657486</v>
      </c>
      <c r="Y1077">
        <f t="shared" si="404"/>
        <v>3.3021984375240807</v>
      </c>
      <c r="Z1077" s="1">
        <f t="shared" si="405"/>
        <v>3.6184649122807007</v>
      </c>
      <c r="AA1077" s="1">
        <f t="shared" si="405"/>
        <v>3.6745416488012137</v>
      </c>
      <c r="AB1077" s="1">
        <f t="shared" si="405"/>
        <v>3.7314874279834696</v>
      </c>
      <c r="AC1077" s="1">
        <f t="shared" si="386"/>
        <v>3.789315717714417</v>
      </c>
      <c r="AD1077" s="1">
        <f t="shared" si="386"/>
        <v>3.8480401945980072</v>
      </c>
      <c r="AE1077" s="1">
        <f t="shared" si="386"/>
        <v>3.9076747471897604</v>
      </c>
      <c r="AF1077" s="1">
        <f t="shared" si="386"/>
        <v>3.96823347928146</v>
      </c>
      <c r="AG1077" s="1">
        <f t="shared" si="406"/>
        <v>4.029730713236753</v>
      </c>
      <c r="AH1077" s="1">
        <f t="shared" si="406"/>
        <v>4.0921809933784408</v>
      </c>
      <c r="AI1077" s="1">
        <f t="shared" si="407"/>
        <v>4.1555990894282644</v>
      </c>
      <c r="AJ1077">
        <v>4.22</v>
      </c>
      <c r="AK1077">
        <v>4.04</v>
      </c>
      <c r="AL1077">
        <v>4.9400000000000004</v>
      </c>
      <c r="AM1077">
        <v>5.15</v>
      </c>
      <c r="AN1077" t="s">
        <v>9906</v>
      </c>
      <c r="AO1077" t="s">
        <v>9440</v>
      </c>
      <c r="AP1077" t="s">
        <v>7339</v>
      </c>
      <c r="AQ1077" t="s">
        <v>4951</v>
      </c>
      <c r="AR1077" t="s">
        <v>10071</v>
      </c>
      <c r="AS1077" t="s">
        <v>9440</v>
      </c>
      <c r="AT1077" t="s">
        <v>4208</v>
      </c>
      <c r="AU1077">
        <v>8.14</v>
      </c>
      <c r="AV1077">
        <v>11.73</v>
      </c>
      <c r="AW1077" t="s">
        <v>10035</v>
      </c>
      <c r="AX1077" t="s">
        <v>7468</v>
      </c>
      <c r="AY1077" t="s">
        <v>9426</v>
      </c>
      <c r="AZ1077" t="s">
        <v>7977</v>
      </c>
      <c r="BA1077" t="s">
        <v>8056</v>
      </c>
      <c r="BB1077" t="s">
        <v>7845</v>
      </c>
      <c r="BC1077" t="s">
        <v>9136</v>
      </c>
      <c r="BD1077" t="s">
        <v>7838</v>
      </c>
      <c r="BE1077" t="s">
        <v>9214</v>
      </c>
      <c r="BF1077">
        <v>13.68</v>
      </c>
      <c r="BG1077" t="s">
        <v>8772</v>
      </c>
      <c r="BH1077" t="s">
        <v>8057</v>
      </c>
      <c r="BI1077" t="s">
        <v>8723</v>
      </c>
      <c r="BJ1077" t="s">
        <v>9075</v>
      </c>
      <c r="BK1077" t="s">
        <v>9932</v>
      </c>
      <c r="BL1077" t="s">
        <v>7289</v>
      </c>
      <c r="BM1077" t="s">
        <v>9353</v>
      </c>
      <c r="BN1077" t="s">
        <v>7950</v>
      </c>
      <c r="BO1077" t="s">
        <v>7976</v>
      </c>
      <c r="BP1077">
        <v>16.48</v>
      </c>
      <c r="BQ1077">
        <f t="shared" si="408"/>
        <v>-1.5260879282401829E-2</v>
      </c>
      <c r="BR1077">
        <f t="shared" si="409"/>
        <v>-8.7403493587361769E-2</v>
      </c>
    </row>
    <row r="1078" spans="1:70" hidden="1" x14ac:dyDescent="0.3">
      <c r="A1078" t="s">
        <v>5214</v>
      </c>
      <c r="B1078" t="s">
        <v>5215</v>
      </c>
      <c r="C1078" t="str">
        <f>VLOOKUP(historical_emissions[[#This Row],[Country]],'Liste-Pays'!A:B,2,0)</f>
        <v>CSA</v>
      </c>
      <c r="D1078" t="s">
        <v>41</v>
      </c>
      <c r="E1078" t="s">
        <v>42</v>
      </c>
      <c r="F1078" t="s">
        <v>302</v>
      </c>
      <c r="G1078" t="s">
        <v>44</v>
      </c>
      <c r="H1078">
        <f t="shared" si="387"/>
        <v>5.1720918614020963</v>
      </c>
      <c r="I1078">
        <f t="shared" si="388"/>
        <v>5.1892761532864613</v>
      </c>
      <c r="J1078">
        <f t="shared" si="389"/>
        <v>5.206517540036014</v>
      </c>
      <c r="K1078">
        <f t="shared" si="390"/>
        <v>5.2238162113486286</v>
      </c>
      <c r="L1078">
        <f t="shared" si="391"/>
        <v>5.2411723575524505</v>
      </c>
      <c r="M1078">
        <f t="shared" si="392"/>
        <v>5.258586169607991</v>
      </c>
      <c r="N1078">
        <f t="shared" si="393"/>
        <v>5.2760578391102282</v>
      </c>
      <c r="O1078">
        <f t="shared" si="394"/>
        <v>5.2935875582907146</v>
      </c>
      <c r="P1078">
        <f t="shared" si="395"/>
        <v>5.3111755200196944</v>
      </c>
      <c r="Q1078">
        <f t="shared" si="396"/>
        <v>5.3288219178082228</v>
      </c>
      <c r="R1078">
        <f t="shared" si="397"/>
        <v>5.3465269458102958</v>
      </c>
      <c r="S1078">
        <f t="shared" si="398"/>
        <v>5.3642907988249862</v>
      </c>
      <c r="T1078">
        <f t="shared" si="399"/>
        <v>5.3821136722985887</v>
      </c>
      <c r="U1078">
        <f t="shared" si="400"/>
        <v>5.3999957623267685</v>
      </c>
      <c r="V1078">
        <f t="shared" si="401"/>
        <v>5.4179372656567191</v>
      </c>
      <c r="W1078">
        <f t="shared" si="402"/>
        <v>5.4359383796893264</v>
      </c>
      <c r="X1078">
        <f t="shared" si="403"/>
        <v>5.4539993024813427</v>
      </c>
      <c r="Y1078">
        <f t="shared" si="404"/>
        <v>5.4721202327475646</v>
      </c>
      <c r="Z1078" s="1">
        <f t="shared" si="405"/>
        <v>5.4903013698630181</v>
      </c>
      <c r="AA1078" s="1">
        <f t="shared" si="405"/>
        <v>5.3464409592673432</v>
      </c>
      <c r="AB1078" s="1">
        <f t="shared" si="405"/>
        <v>5.206350071752925</v>
      </c>
      <c r="AC1078" s="1">
        <f t="shared" si="386"/>
        <v>5.06992993584955</v>
      </c>
      <c r="AD1078" s="1">
        <f t="shared" si="386"/>
        <v>4.9370843681606456</v>
      </c>
      <c r="AE1078" s="1">
        <f t="shared" si="386"/>
        <v>4.8077197055489096</v>
      </c>
      <c r="AF1078" s="1">
        <f t="shared" si="386"/>
        <v>4.6817447390988551</v>
      </c>
      <c r="AG1078" s="1">
        <f t="shared" si="406"/>
        <v>4.5590706498097084</v>
      </c>
      <c r="AH1078" s="1">
        <f t="shared" si="406"/>
        <v>4.4396109459733273</v>
      </c>
      <c r="AI1078" s="1">
        <f t="shared" si="407"/>
        <v>4.3232814021929808</v>
      </c>
      <c r="AJ1078">
        <v>4.21</v>
      </c>
      <c r="AK1078">
        <v>4.55</v>
      </c>
      <c r="AL1078">
        <v>4.57</v>
      </c>
      <c r="AM1078">
        <v>4.62</v>
      </c>
      <c r="AN1078" t="s">
        <v>9906</v>
      </c>
      <c r="AO1078" t="s">
        <v>7335</v>
      </c>
      <c r="AP1078" t="s">
        <v>9446</v>
      </c>
      <c r="AQ1078" t="s">
        <v>9807</v>
      </c>
      <c r="AR1078" t="s">
        <v>9575</v>
      </c>
      <c r="AS1078" t="s">
        <v>9462</v>
      </c>
      <c r="AT1078" t="s">
        <v>7336</v>
      </c>
      <c r="AU1078">
        <v>4.8499999999999996</v>
      </c>
      <c r="AV1078">
        <v>4.76</v>
      </c>
      <c r="AW1078" t="s">
        <v>9879</v>
      </c>
      <c r="AX1078" t="s">
        <v>8463</v>
      </c>
      <c r="AY1078" t="s">
        <v>7337</v>
      </c>
      <c r="AZ1078" t="s">
        <v>9420</v>
      </c>
      <c r="BA1078" t="s">
        <v>6095</v>
      </c>
      <c r="BB1078" t="s">
        <v>10151</v>
      </c>
      <c r="BC1078" t="s">
        <v>4950</v>
      </c>
      <c r="BD1078" t="s">
        <v>9584</v>
      </c>
      <c r="BE1078" t="s">
        <v>10135</v>
      </c>
      <c r="BF1078">
        <v>3.65</v>
      </c>
      <c r="BG1078" t="s">
        <v>9175</v>
      </c>
      <c r="BH1078" t="s">
        <v>4950</v>
      </c>
      <c r="BI1078" t="s">
        <v>10151</v>
      </c>
      <c r="BJ1078" t="s">
        <v>9679</v>
      </c>
      <c r="BK1078" t="s">
        <v>9454</v>
      </c>
      <c r="BL1078" t="s">
        <v>10274</v>
      </c>
      <c r="BM1078" t="s">
        <v>8283</v>
      </c>
      <c r="BN1078" t="s">
        <v>9179</v>
      </c>
      <c r="BO1078" t="s">
        <v>10363</v>
      </c>
      <c r="BP1078">
        <v>3.28</v>
      </c>
      <c r="BQ1078">
        <f t="shared" si="408"/>
        <v>2.6907696482893373E-2</v>
      </c>
      <c r="BR1078">
        <f t="shared" si="409"/>
        <v>-3.3115007520810869E-3</v>
      </c>
    </row>
    <row r="1079" spans="1:70" hidden="1" x14ac:dyDescent="0.3">
      <c r="A1079" t="s">
        <v>7808</v>
      </c>
      <c r="B1079" t="s">
        <v>7809</v>
      </c>
      <c r="C1079" t="str">
        <f>VLOOKUP(historical_emissions[[#This Row],[Country]],'Liste-Pays'!A:B,2,0)</f>
        <v>WEU</v>
      </c>
      <c r="D1079" t="s">
        <v>41</v>
      </c>
      <c r="E1079" t="s">
        <v>252</v>
      </c>
      <c r="F1079" t="s">
        <v>302</v>
      </c>
      <c r="G1079" t="s">
        <v>44</v>
      </c>
      <c r="H1079">
        <f t="shared" si="387"/>
        <v>4.9991902834008055</v>
      </c>
      <c r="I1079">
        <f t="shared" si="388"/>
        <v>4.9439053310216323</v>
      </c>
      <c r="J1079">
        <f t="shared" si="389"/>
        <v>4.8892317628439592</v>
      </c>
      <c r="K1079">
        <f t="shared" si="390"/>
        <v>4.8351628177035684</v>
      </c>
      <c r="L1079">
        <f t="shared" si="391"/>
        <v>4.7816918092064791</v>
      </c>
      <c r="M1079">
        <f t="shared" si="392"/>
        <v>4.7288121249020776</v>
      </c>
      <c r="N1079">
        <f t="shared" si="393"/>
        <v>4.6765172254653979</v>
      </c>
      <c r="O1079">
        <f t="shared" si="394"/>
        <v>4.624800643888439</v>
      </c>
      <c r="P1079">
        <f t="shared" si="395"/>
        <v>4.5736559846804266</v>
      </c>
      <c r="Q1079">
        <f t="shared" si="396"/>
        <v>4.5230769230769203</v>
      </c>
      <c r="R1079">
        <f t="shared" si="397"/>
        <v>4.4730572042576684</v>
      </c>
      <c r="S1079">
        <f t="shared" si="398"/>
        <v>4.4235906425731075</v>
      </c>
      <c r="T1079">
        <f t="shared" si="399"/>
        <v>4.3746711207794213</v>
      </c>
      <c r="U1079">
        <f t="shared" si="400"/>
        <v>4.3262925892820547</v>
      </c>
      <c r="V1079">
        <f t="shared" si="401"/>
        <v>4.2784490653875968</v>
      </c>
      <c r="W1079">
        <f t="shared" si="402"/>
        <v>4.2311346325639345</v>
      </c>
      <c r="X1079">
        <f t="shared" si="403"/>
        <v>4.1843434397085906</v>
      </c>
      <c r="Y1079">
        <f t="shared" si="404"/>
        <v>4.1380697004251505</v>
      </c>
      <c r="Z1079" s="1">
        <f t="shared" si="405"/>
        <v>4.0923076923076929</v>
      </c>
      <c r="AA1079" s="1">
        <f t="shared" si="405"/>
        <v>4.1029514784810965</v>
      </c>
      <c r="AB1079" s="1">
        <f t="shared" si="405"/>
        <v>4.1136229483461042</v>
      </c>
      <c r="AC1079" s="1">
        <f t="shared" si="386"/>
        <v>4.1243221739059273</v>
      </c>
      <c r="AD1079" s="1">
        <f t="shared" si="386"/>
        <v>4.1350492273510522</v>
      </c>
      <c r="AE1079" s="1">
        <f t="shared" si="386"/>
        <v>4.1458041810597264</v>
      </c>
      <c r="AF1079" s="1">
        <f t="shared" si="386"/>
        <v>4.1565871075984484</v>
      </c>
      <c r="AG1079" s="1">
        <f t="shared" si="406"/>
        <v>4.1673980797224566</v>
      </c>
      <c r="AH1079" s="1">
        <f t="shared" si="406"/>
        <v>4.17823717037622</v>
      </c>
      <c r="AI1079" s="1">
        <f t="shared" si="407"/>
        <v>4.1891044526939316</v>
      </c>
      <c r="AJ1079">
        <v>4.2</v>
      </c>
      <c r="AK1079">
        <v>4.2</v>
      </c>
      <c r="AL1079">
        <v>4.37</v>
      </c>
      <c r="AM1079">
        <v>4.2</v>
      </c>
      <c r="AN1079" t="s">
        <v>10116</v>
      </c>
      <c r="AO1079" t="s">
        <v>6095</v>
      </c>
      <c r="AP1079" t="s">
        <v>10116</v>
      </c>
      <c r="AQ1079" t="s">
        <v>3791</v>
      </c>
      <c r="AR1079" t="s">
        <v>9174</v>
      </c>
      <c r="AS1079" t="s">
        <v>8672</v>
      </c>
      <c r="AT1079" t="s">
        <v>9063</v>
      </c>
      <c r="AU1079">
        <v>3.88</v>
      </c>
      <c r="AV1079">
        <v>3.8</v>
      </c>
      <c r="AW1079" t="s">
        <v>9419</v>
      </c>
      <c r="AX1079" t="s">
        <v>9981</v>
      </c>
      <c r="AY1079" t="s">
        <v>10274</v>
      </c>
      <c r="AZ1079" t="s">
        <v>9889</v>
      </c>
      <c r="BA1079" t="s">
        <v>9982</v>
      </c>
      <c r="BB1079" t="s">
        <v>8110</v>
      </c>
      <c r="BC1079" t="s">
        <v>9176</v>
      </c>
      <c r="BD1079" t="s">
        <v>8110</v>
      </c>
      <c r="BE1079" t="s">
        <v>10290</v>
      </c>
      <c r="BF1079">
        <v>3.9</v>
      </c>
      <c r="BG1079" t="s">
        <v>3790</v>
      </c>
      <c r="BH1079" t="s">
        <v>9175</v>
      </c>
      <c r="BI1079" t="s">
        <v>7337</v>
      </c>
      <c r="BJ1079" t="s">
        <v>7337</v>
      </c>
      <c r="BK1079" t="s">
        <v>3790</v>
      </c>
      <c r="BL1079" t="s">
        <v>9061</v>
      </c>
      <c r="BM1079" t="s">
        <v>6874</v>
      </c>
      <c r="BN1079" t="s">
        <v>9981</v>
      </c>
      <c r="BO1079" t="s">
        <v>4951</v>
      </c>
      <c r="BP1079">
        <v>4.05</v>
      </c>
      <c r="BQ1079">
        <f t="shared" si="408"/>
        <v>-2.5941779300162615E-3</v>
      </c>
      <c r="BR1079">
        <f t="shared" si="409"/>
        <v>1.1182445592611945E-2</v>
      </c>
    </row>
    <row r="1080" spans="1:70" hidden="1" x14ac:dyDescent="0.3">
      <c r="A1080" t="s">
        <v>9652</v>
      </c>
      <c r="B1080" t="s">
        <v>9653</v>
      </c>
      <c r="C1080" t="str">
        <f>VLOOKUP(historical_emissions[[#This Row],[Country]],'Liste-Pays'!A:B,2,0)</f>
        <v>ODA</v>
      </c>
      <c r="D1080" t="s">
        <v>41</v>
      </c>
      <c r="E1080" t="s">
        <v>42</v>
      </c>
      <c r="F1080" t="s">
        <v>302</v>
      </c>
      <c r="G1080" t="s">
        <v>44</v>
      </c>
      <c r="H1080">
        <f t="shared" si="387"/>
        <v>6.3209791607419437</v>
      </c>
      <c r="I1080">
        <f t="shared" si="388"/>
        <v>6.2780446670976051</v>
      </c>
      <c r="J1080">
        <f t="shared" si="389"/>
        <v>6.2354018008574421</v>
      </c>
      <c r="K1080">
        <f t="shared" si="390"/>
        <v>6.1930485811772513</v>
      </c>
      <c r="L1080">
        <f t="shared" si="391"/>
        <v>6.1509830406674757</v>
      </c>
      <c r="M1080">
        <f t="shared" si="392"/>
        <v>6.1092032253018171</v>
      </c>
      <c r="N1080">
        <f t="shared" si="393"/>
        <v>6.0677071943264664</v>
      </c>
      <c r="O1080">
        <f t="shared" si="394"/>
        <v>6.0264930201699514</v>
      </c>
      <c r="P1080">
        <f t="shared" si="395"/>
        <v>5.9855587883535994</v>
      </c>
      <c r="Q1080">
        <f t="shared" si="396"/>
        <v>5.9449025974026046</v>
      </c>
      <c r="R1080">
        <f t="shared" si="397"/>
        <v>5.9045225587576997</v>
      </c>
      <c r="S1080">
        <f t="shared" si="398"/>
        <v>5.8644167966874319</v>
      </c>
      <c r="T1080">
        <f t="shared" si="399"/>
        <v>5.8245834482010279</v>
      </c>
      <c r="U1080">
        <f t="shared" si="400"/>
        <v>5.7850206629618572</v>
      </c>
      <c r="V1080">
        <f t="shared" si="401"/>
        <v>5.7457266032014784</v>
      </c>
      <c r="W1080">
        <f t="shared" si="402"/>
        <v>5.706699443634272</v>
      </c>
      <c r="X1080">
        <f t="shared" si="403"/>
        <v>5.6679373713726529</v>
      </c>
      <c r="Y1080">
        <f t="shared" si="404"/>
        <v>5.6294385858428573</v>
      </c>
      <c r="Z1080" s="1">
        <f t="shared" si="405"/>
        <v>5.5912012987013036</v>
      </c>
      <c r="AA1080" s="1">
        <f t="shared" si="405"/>
        <v>5.4322033346905805</v>
      </c>
      <c r="AB1080" s="1">
        <f t="shared" si="405"/>
        <v>5.2777268234426877</v>
      </c>
      <c r="AC1080" s="1">
        <f t="shared" si="386"/>
        <v>5.1276431876188298</v>
      </c>
      <c r="AD1080" s="1">
        <f t="shared" si="386"/>
        <v>4.9818275062563613</v>
      </c>
      <c r="AE1080" s="1">
        <f t="shared" si="386"/>
        <v>4.8401584107917852</v>
      </c>
      <c r="AF1080" s="1">
        <f t="shared" si="386"/>
        <v>4.7025179840405569</v>
      </c>
      <c r="AG1080" s="1">
        <f t="shared" si="406"/>
        <v>4.5687916620496232</v>
      </c>
      <c r="AH1080" s="1">
        <f t="shared" si="406"/>
        <v>4.4388681387409941</v>
      </c>
      <c r="AI1080" s="1">
        <f t="shared" si="407"/>
        <v>4.3126392732669823</v>
      </c>
      <c r="AJ1080">
        <v>4.1900000000000004</v>
      </c>
      <c r="AK1080">
        <v>4.2</v>
      </c>
      <c r="AL1080">
        <v>4.3499999999999996</v>
      </c>
      <c r="AM1080">
        <v>4.37</v>
      </c>
      <c r="AN1080" t="s">
        <v>4949</v>
      </c>
      <c r="AO1080" t="s">
        <v>10201</v>
      </c>
      <c r="AP1080" t="s">
        <v>10032</v>
      </c>
      <c r="AQ1080" t="s">
        <v>10260</v>
      </c>
      <c r="AR1080" t="s">
        <v>9064</v>
      </c>
      <c r="AS1080" t="s">
        <v>9865</v>
      </c>
      <c r="AT1080" t="s">
        <v>8782</v>
      </c>
      <c r="AU1080">
        <v>4.21</v>
      </c>
      <c r="AV1080">
        <v>4.1100000000000003</v>
      </c>
      <c r="AW1080" t="s">
        <v>10098</v>
      </c>
      <c r="AX1080" t="s">
        <v>9224</v>
      </c>
      <c r="AY1080" t="s">
        <v>10207</v>
      </c>
      <c r="AZ1080" t="s">
        <v>9253</v>
      </c>
      <c r="BA1080" t="s">
        <v>9051</v>
      </c>
      <c r="BB1080" t="s">
        <v>9253</v>
      </c>
      <c r="BC1080" t="s">
        <v>9909</v>
      </c>
      <c r="BD1080" t="s">
        <v>9601</v>
      </c>
      <c r="BE1080" t="s">
        <v>9925</v>
      </c>
      <c r="BF1080">
        <v>3.08</v>
      </c>
      <c r="BG1080" t="s">
        <v>10033</v>
      </c>
      <c r="BH1080" t="s">
        <v>9909</v>
      </c>
      <c r="BI1080" t="s">
        <v>9486</v>
      </c>
      <c r="BJ1080" t="s">
        <v>8823</v>
      </c>
      <c r="BK1080" t="s">
        <v>10269</v>
      </c>
      <c r="BL1080" t="s">
        <v>10208</v>
      </c>
      <c r="BM1080" t="s">
        <v>10257</v>
      </c>
      <c r="BN1080" t="s">
        <v>9315</v>
      </c>
      <c r="BO1080" t="s">
        <v>9532</v>
      </c>
      <c r="BP1080">
        <v>2.59</v>
      </c>
      <c r="BQ1080">
        <f t="shared" si="408"/>
        <v>2.9269516292835807E-2</v>
      </c>
      <c r="BR1080">
        <f t="shared" si="409"/>
        <v>6.8388321397827578E-3</v>
      </c>
    </row>
    <row r="1081" spans="1:70" hidden="1" x14ac:dyDescent="0.3">
      <c r="A1081" t="s">
        <v>3620</v>
      </c>
      <c r="B1081" t="s">
        <v>3621</v>
      </c>
      <c r="C1081" t="str">
        <f>VLOOKUP(historical_emissions[[#This Row],[Country]],'Liste-Pays'!A:B,2,0)</f>
        <v>ODA</v>
      </c>
      <c r="D1081" t="s">
        <v>41</v>
      </c>
      <c r="E1081" t="s">
        <v>1048</v>
      </c>
      <c r="F1081" t="s">
        <v>43</v>
      </c>
      <c r="G1081" t="s">
        <v>44</v>
      </c>
      <c r="H1081">
        <f t="shared" si="387"/>
        <v>16.162837859048807</v>
      </c>
      <c r="I1081">
        <f t="shared" si="388"/>
        <v>15.5867777689307</v>
      </c>
      <c r="J1081">
        <f t="shared" si="389"/>
        <v>15.031249050241348</v>
      </c>
      <c r="K1081">
        <f t="shared" si="390"/>
        <v>14.49551994388135</v>
      </c>
      <c r="L1081">
        <f t="shared" si="391"/>
        <v>13.978884771394844</v>
      </c>
      <c r="M1081">
        <f t="shared" si="392"/>
        <v>13.480663005428662</v>
      </c>
      <c r="N1081">
        <f t="shared" si="393"/>
        <v>13.000198373321284</v>
      </c>
      <c r="O1081">
        <f t="shared" si="394"/>
        <v>12.536857992640792</v>
      </c>
      <c r="P1081">
        <f t="shared" si="395"/>
        <v>12.090031537533138</v>
      </c>
      <c r="Q1081">
        <f t="shared" si="396"/>
        <v>11.659130434782611</v>
      </c>
      <c r="R1081">
        <f t="shared" si="397"/>
        <v>11.243587088525539</v>
      </c>
      <c r="S1081">
        <f t="shared" si="398"/>
        <v>10.84285413259598</v>
      </c>
      <c r="T1081">
        <f t="shared" si="399"/>
        <v>10.456403709518586</v>
      </c>
      <c r="U1081">
        <f t="shared" si="400"/>
        <v>10.083726775198892</v>
      </c>
      <c r="V1081">
        <f t="shared" si="401"/>
        <v>9.7243324283951615</v>
      </c>
      <c r="W1081">
        <f t="shared" si="402"/>
        <v>9.3777472640885371</v>
      </c>
      <c r="X1081">
        <f t="shared" si="403"/>
        <v>9.0435147498997441</v>
      </c>
      <c r="Y1081">
        <f t="shared" si="404"/>
        <v>8.7211946247309413</v>
      </c>
      <c r="Z1081" s="1">
        <f t="shared" si="405"/>
        <v>8.4103623188405869</v>
      </c>
      <c r="AA1081" s="1">
        <f t="shared" si="405"/>
        <v>7.8443079969969585</v>
      </c>
      <c r="AB1081" s="1">
        <f t="shared" si="405"/>
        <v>7.3163516170886087</v>
      </c>
      <c r="AC1081" s="1">
        <f t="shared" si="386"/>
        <v>6.8239290202995146</v>
      </c>
      <c r="AD1081" s="1">
        <f t="shared" si="386"/>
        <v>6.3646486269635947</v>
      </c>
      <c r="AE1081" s="1">
        <f t="shared" si="386"/>
        <v>5.9362798212299648</v>
      </c>
      <c r="AF1081" s="1">
        <f t="shared" si="386"/>
        <v>5.5367421174912304</v>
      </c>
      <c r="AG1081" s="1">
        <f t="shared" si="406"/>
        <v>5.164095055958736</v>
      </c>
      <c r="AH1081" s="1">
        <f t="shared" si="406"/>
        <v>4.8165287783099826</v>
      </c>
      <c r="AI1081" s="1">
        <f t="shared" si="407"/>
        <v>4.4923552376363594</v>
      </c>
      <c r="AJ1081">
        <v>4.1900000000000004</v>
      </c>
      <c r="AK1081">
        <v>4.12</v>
      </c>
      <c r="AL1081">
        <v>3.7</v>
      </c>
      <c r="AM1081">
        <v>3.84</v>
      </c>
      <c r="AN1081" t="s">
        <v>10267</v>
      </c>
      <c r="AO1081" t="s">
        <v>9944</v>
      </c>
      <c r="AP1081" t="s">
        <v>10276</v>
      </c>
      <c r="AQ1081" t="s">
        <v>9966</v>
      </c>
      <c r="AR1081" t="s">
        <v>10207</v>
      </c>
      <c r="AS1081" t="s">
        <v>9809</v>
      </c>
      <c r="AT1081" t="s">
        <v>9585</v>
      </c>
      <c r="AU1081">
        <v>3.49</v>
      </c>
      <c r="AV1081">
        <v>2.77</v>
      </c>
      <c r="AW1081" t="s">
        <v>10073</v>
      </c>
      <c r="AX1081" t="s">
        <v>9867</v>
      </c>
      <c r="AY1081" t="s">
        <v>10073</v>
      </c>
      <c r="AZ1081" t="s">
        <v>10073</v>
      </c>
      <c r="BA1081" t="s">
        <v>10208</v>
      </c>
      <c r="BB1081" t="s">
        <v>10283</v>
      </c>
      <c r="BC1081" t="s">
        <v>9790</v>
      </c>
      <c r="BD1081" t="s">
        <v>10294</v>
      </c>
      <c r="BE1081" t="s">
        <v>10327</v>
      </c>
      <c r="BF1081">
        <v>1.38</v>
      </c>
      <c r="BG1081" t="s">
        <v>9587</v>
      </c>
      <c r="BH1081" t="s">
        <v>10328</v>
      </c>
      <c r="BI1081" t="s">
        <v>9550</v>
      </c>
      <c r="BJ1081" t="s">
        <v>9767</v>
      </c>
      <c r="BK1081" t="s">
        <v>7617</v>
      </c>
      <c r="BL1081" t="s">
        <v>9759</v>
      </c>
      <c r="BM1081" t="s">
        <v>9759</v>
      </c>
      <c r="BN1081" t="s">
        <v>10296</v>
      </c>
      <c r="BO1081" t="s">
        <v>10094</v>
      </c>
      <c r="BP1081">
        <v>0.78</v>
      </c>
      <c r="BQ1081">
        <f t="shared" si="408"/>
        <v>7.216115456715011E-2</v>
      </c>
      <c r="BR1081">
        <f t="shared" si="409"/>
        <v>3.6958253890446491E-2</v>
      </c>
    </row>
    <row r="1082" spans="1:70" hidden="1" x14ac:dyDescent="0.3">
      <c r="A1082" t="s">
        <v>96</v>
      </c>
      <c r="B1082" t="s">
        <v>97</v>
      </c>
      <c r="C1082" t="str">
        <f>VLOOKUP(historical_emissions[[#This Row],[Country]],'Liste-Pays'!A:B,2,0)</f>
        <v>CHI</v>
      </c>
      <c r="D1082" t="s">
        <v>41</v>
      </c>
      <c r="E1082" t="s">
        <v>1048</v>
      </c>
      <c r="F1082" t="s">
        <v>148</v>
      </c>
      <c r="G1082" t="s">
        <v>44</v>
      </c>
      <c r="H1082">
        <f t="shared" si="387"/>
        <v>7.0280931404814559</v>
      </c>
      <c r="I1082">
        <f t="shared" si="388"/>
        <v>7.0711954640817414</v>
      </c>
      <c r="J1082">
        <f t="shared" si="389"/>
        <v>7.1145621282737936</v>
      </c>
      <c r="K1082">
        <f t="shared" si="390"/>
        <v>7.1581947542219169</v>
      </c>
      <c r="L1082">
        <f t="shared" si="391"/>
        <v>7.202094973032791</v>
      </c>
      <c r="M1082">
        <f t="shared" si="392"/>
        <v>7.2462644258164497</v>
      </c>
      <c r="N1082">
        <f t="shared" si="393"/>
        <v>7.2907047637476259</v>
      </c>
      <c r="O1082">
        <f t="shared" si="394"/>
        <v>7.3354176481274802</v>
      </c>
      <c r="P1082">
        <f t="shared" si="395"/>
        <v>7.3804047504457024</v>
      </c>
      <c r="Q1082">
        <f t="shared" si="396"/>
        <v>7.4256677524429984</v>
      </c>
      <c r="R1082">
        <f t="shared" si="397"/>
        <v>7.4712083461739569</v>
      </c>
      <c r="S1082">
        <f t="shared" si="398"/>
        <v>7.5170282340703043</v>
      </c>
      <c r="T1082">
        <f t="shared" si="399"/>
        <v>7.5631291290045439</v>
      </c>
      <c r="U1082">
        <f t="shared" si="400"/>
        <v>7.6095127543539895</v>
      </c>
      <c r="V1082">
        <f t="shared" si="401"/>
        <v>7.6561808440651911</v>
      </c>
      <c r="W1082">
        <f t="shared" si="402"/>
        <v>7.703135142718752</v>
      </c>
      <c r="X1082">
        <f t="shared" si="403"/>
        <v>7.7503774055945467</v>
      </c>
      <c r="Y1082">
        <f t="shared" si="404"/>
        <v>7.7979093987373407</v>
      </c>
      <c r="Z1082" s="1">
        <f t="shared" si="405"/>
        <v>7.8457328990228055</v>
      </c>
      <c r="AA1082" s="1">
        <f t="shared" si="405"/>
        <v>7.3634187668779942</v>
      </c>
      <c r="AB1082" s="1">
        <f t="shared" si="405"/>
        <v>6.9107547547488135</v>
      </c>
      <c r="AC1082" s="1">
        <f t="shared" si="386"/>
        <v>6.4859181301910942</v>
      </c>
      <c r="AD1082" s="1">
        <f t="shared" si="386"/>
        <v>6.0871982127038393</v>
      </c>
      <c r="AE1082" s="1">
        <f t="shared" si="386"/>
        <v>5.7129894853688352</v>
      </c>
      <c r="AF1082" s="1">
        <f t="shared" si="386"/>
        <v>5.3617851299501984</v>
      </c>
      <c r="AG1082" s="1">
        <f t="shared" si="406"/>
        <v>5.0321709594217854</v>
      </c>
      <c r="AH1082" s="1">
        <f t="shared" si="406"/>
        <v>4.7228197234907059</v>
      </c>
      <c r="AI1082" s="1">
        <f t="shared" si="407"/>
        <v>4.4324857641871045</v>
      </c>
      <c r="AJ1082">
        <v>4.16</v>
      </c>
      <c r="AK1082">
        <v>4.46</v>
      </c>
      <c r="AL1082">
        <v>5.46</v>
      </c>
      <c r="AM1082">
        <v>5.48</v>
      </c>
      <c r="AN1082" t="s">
        <v>6580</v>
      </c>
      <c r="AO1082" t="s">
        <v>9363</v>
      </c>
      <c r="AP1082" t="s">
        <v>9369</v>
      </c>
      <c r="AQ1082" t="s">
        <v>9457</v>
      </c>
      <c r="AR1082" t="s">
        <v>9685</v>
      </c>
      <c r="AS1082" t="s">
        <v>10088</v>
      </c>
      <c r="AT1082" t="s">
        <v>9939</v>
      </c>
      <c r="AU1082">
        <v>6.01</v>
      </c>
      <c r="AV1082">
        <v>5.79</v>
      </c>
      <c r="AW1082" t="s">
        <v>6584</v>
      </c>
      <c r="AX1082" t="s">
        <v>8070</v>
      </c>
      <c r="AY1082" t="s">
        <v>9529</v>
      </c>
      <c r="AZ1082" t="s">
        <v>9596</v>
      </c>
      <c r="BA1082" t="s">
        <v>10031</v>
      </c>
      <c r="BB1082" t="s">
        <v>9056</v>
      </c>
      <c r="BC1082" t="s">
        <v>9956</v>
      </c>
      <c r="BD1082" t="s">
        <v>9598</v>
      </c>
      <c r="BE1082" t="s">
        <v>9599</v>
      </c>
      <c r="BF1082">
        <v>3.07</v>
      </c>
      <c r="BG1082" t="s">
        <v>10154</v>
      </c>
      <c r="BH1082" t="s">
        <v>7336</v>
      </c>
      <c r="BI1082" t="s">
        <v>9806</v>
      </c>
      <c r="BJ1082" t="s">
        <v>9944</v>
      </c>
      <c r="BK1082" t="s">
        <v>9786</v>
      </c>
      <c r="BL1082" t="s">
        <v>9805</v>
      </c>
      <c r="BM1082" t="s">
        <v>9371</v>
      </c>
      <c r="BN1082" t="s">
        <v>9054</v>
      </c>
      <c r="BO1082" t="s">
        <v>9678</v>
      </c>
      <c r="BP1082">
        <v>4.93</v>
      </c>
      <c r="BQ1082">
        <f t="shared" si="408"/>
        <v>6.5501385621899999E-2</v>
      </c>
      <c r="BR1082">
        <f t="shared" si="409"/>
        <v>-6.0954790203756604E-3</v>
      </c>
    </row>
    <row r="1083" spans="1:70" hidden="1" x14ac:dyDescent="0.3">
      <c r="A1083" t="s">
        <v>1201</v>
      </c>
      <c r="B1083" t="s">
        <v>1202</v>
      </c>
      <c r="C1083" t="str">
        <f>VLOOKUP(historical_emissions[[#This Row],[Country]],'Liste-Pays'!A:B,2,0)</f>
        <v>SKO</v>
      </c>
      <c r="D1083" t="s">
        <v>41</v>
      </c>
      <c r="E1083" t="s">
        <v>70</v>
      </c>
      <c r="F1083" t="s">
        <v>148</v>
      </c>
      <c r="G1083" t="s">
        <v>44</v>
      </c>
      <c r="H1083">
        <f t="shared" si="387"/>
        <v>1.6594848202712829</v>
      </c>
      <c r="I1083">
        <f t="shared" si="388"/>
        <v>1.6863346838352911</v>
      </c>
      <c r="J1083">
        <f t="shared" si="389"/>
        <v>1.7136189684705858</v>
      </c>
      <c r="K1083">
        <f t="shared" si="390"/>
        <v>1.7413447029528153</v>
      </c>
      <c r="L1083">
        <f t="shared" si="391"/>
        <v>1.7695190297806729</v>
      </c>
      <c r="M1083">
        <f t="shared" si="392"/>
        <v>1.7981492070158949</v>
      </c>
      <c r="N1083">
        <f t="shared" si="393"/>
        <v>1.8272426101530288</v>
      </c>
      <c r="O1083">
        <f t="shared" si="394"/>
        <v>1.8568067340194532</v>
      </c>
      <c r="P1083">
        <f t="shared" si="395"/>
        <v>1.8868491947061403</v>
      </c>
      <c r="Q1083">
        <f t="shared" si="396"/>
        <v>1.917377731529657</v>
      </c>
      <c r="R1083">
        <f t="shared" si="397"/>
        <v>1.9484002090259098</v>
      </c>
      <c r="S1083">
        <f t="shared" si="398"/>
        <v>1.979924618976149</v>
      </c>
      <c r="T1083">
        <f t="shared" si="399"/>
        <v>2.0119590824657521</v>
      </c>
      <c r="U1083">
        <f t="shared" si="400"/>
        <v>2.0445118519763175</v>
      </c>
      <c r="V1083">
        <f t="shared" si="401"/>
        <v>2.0775913135116078</v>
      </c>
      <c r="W1083">
        <f t="shared" si="402"/>
        <v>2.1112059887578907</v>
      </c>
      <c r="X1083">
        <f t="shared" si="403"/>
        <v>2.1453645372792325</v>
      </c>
      <c r="Y1083">
        <f t="shared" si="404"/>
        <v>2.1800757587483104</v>
      </c>
      <c r="Z1083" s="1">
        <f t="shared" si="405"/>
        <v>2.2153485952133196</v>
      </c>
      <c r="AA1083" s="1">
        <f t="shared" si="405"/>
        <v>2.3588627724632474</v>
      </c>
      <c r="AB1083" s="1">
        <f t="shared" si="405"/>
        <v>2.5116740504566999</v>
      </c>
      <c r="AC1083" s="1">
        <f t="shared" si="386"/>
        <v>2.6743847117269537</v>
      </c>
      <c r="AD1083" s="1">
        <f t="shared" si="386"/>
        <v>2.8476360557287861</v>
      </c>
      <c r="AE1083" s="1">
        <f t="shared" si="386"/>
        <v>3.0321109264232531</v>
      </c>
      <c r="AF1083" s="1">
        <f t="shared" si="386"/>
        <v>3.2285364036038535</v>
      </c>
      <c r="AG1083" s="1">
        <f t="shared" si="406"/>
        <v>3.4376866685715357</v>
      </c>
      <c r="AH1083" s="1">
        <f t="shared" si="406"/>
        <v>3.6603860554531669</v>
      </c>
      <c r="AI1083" s="1">
        <f t="shared" si="407"/>
        <v>3.8975123001897818</v>
      </c>
      <c r="AJ1083">
        <v>4.1500000000000004</v>
      </c>
      <c r="AK1083">
        <v>4.29</v>
      </c>
      <c r="AL1083">
        <v>4.28</v>
      </c>
      <c r="AM1083">
        <v>4.4400000000000004</v>
      </c>
      <c r="AN1083" t="s">
        <v>10032</v>
      </c>
      <c r="AO1083" t="s">
        <v>9955</v>
      </c>
      <c r="AP1083" t="s">
        <v>10163</v>
      </c>
      <c r="AQ1083" t="s">
        <v>9060</v>
      </c>
      <c r="AR1083" t="s">
        <v>10185</v>
      </c>
      <c r="AS1083" t="s">
        <v>9596</v>
      </c>
      <c r="AT1083" t="s">
        <v>9804</v>
      </c>
      <c r="AU1083">
        <v>5.27</v>
      </c>
      <c r="AV1083">
        <v>5.13</v>
      </c>
      <c r="AW1083" t="s">
        <v>9623</v>
      </c>
      <c r="AX1083" t="s">
        <v>9222</v>
      </c>
      <c r="AY1083" t="s">
        <v>9849</v>
      </c>
      <c r="AZ1083" t="s">
        <v>9763</v>
      </c>
      <c r="BA1083" t="s">
        <v>10004</v>
      </c>
      <c r="BB1083" t="s">
        <v>10003</v>
      </c>
      <c r="BC1083" t="s">
        <v>10003</v>
      </c>
      <c r="BD1083" t="s">
        <v>9625</v>
      </c>
      <c r="BE1083" t="s">
        <v>9994</v>
      </c>
      <c r="BF1083">
        <v>9.61</v>
      </c>
      <c r="BG1083" t="s">
        <v>6583</v>
      </c>
      <c r="BH1083" t="s">
        <v>7334</v>
      </c>
      <c r="BI1083" t="s">
        <v>9689</v>
      </c>
      <c r="BJ1083" t="s">
        <v>9999</v>
      </c>
      <c r="BK1083" t="s">
        <v>10181</v>
      </c>
      <c r="BL1083" t="s">
        <v>9241</v>
      </c>
      <c r="BM1083" t="s">
        <v>9694</v>
      </c>
      <c r="BN1083" t="s">
        <v>9075</v>
      </c>
      <c r="BO1083" t="s">
        <v>8212</v>
      </c>
      <c r="BP1083">
        <v>19.43</v>
      </c>
      <c r="BQ1083">
        <f t="shared" si="408"/>
        <v>-6.0840409592823774E-2</v>
      </c>
      <c r="BR1083">
        <f t="shared" si="409"/>
        <v>-1.5922025337783308E-2</v>
      </c>
    </row>
    <row r="1084" spans="1:70" hidden="1" x14ac:dyDescent="0.3">
      <c r="A1084" t="s">
        <v>2546</v>
      </c>
      <c r="B1084" t="s">
        <v>2547</v>
      </c>
      <c r="C1084" t="str">
        <f>VLOOKUP(historical_emissions[[#This Row],[Country]],'Liste-Pays'!A:B,2,0)</f>
        <v>MEA</v>
      </c>
      <c r="D1084" t="s">
        <v>41</v>
      </c>
      <c r="E1084" t="s">
        <v>252</v>
      </c>
      <c r="F1084" t="s">
        <v>148</v>
      </c>
      <c r="G1084" t="s">
        <v>44</v>
      </c>
      <c r="H1084">
        <f t="shared" si="387"/>
        <v>5.8667657223268437</v>
      </c>
      <c r="I1084">
        <f t="shared" si="388"/>
        <v>5.8440240380182864</v>
      </c>
      <c r="J1084">
        <f t="shared" si="389"/>
        <v>5.821370508619891</v>
      </c>
      <c r="K1084">
        <f t="shared" si="390"/>
        <v>5.7988047924116648</v>
      </c>
      <c r="L1084">
        <f t="shared" si="391"/>
        <v>5.7763265489982443</v>
      </c>
      <c r="M1084">
        <f t="shared" si="392"/>
        <v>5.7539354393037607</v>
      </c>
      <c r="N1084">
        <f t="shared" si="393"/>
        <v>5.7316311255667252</v>
      </c>
      <c r="O1084">
        <f t="shared" si="394"/>
        <v>5.7094132713349319</v>
      </c>
      <c r="P1084">
        <f t="shared" si="395"/>
        <v>5.6872815414603854</v>
      </c>
      <c r="Q1084">
        <f t="shared" si="396"/>
        <v>5.6652356020942438</v>
      </c>
      <c r="R1084">
        <f t="shared" si="397"/>
        <v>5.6432751206817819</v>
      </c>
      <c r="S1084">
        <f t="shared" si="398"/>
        <v>5.6213997659573769</v>
      </c>
      <c r="T1084">
        <f t="shared" si="399"/>
        <v>5.5996092079395092</v>
      </c>
      <c r="U1084">
        <f t="shared" si="400"/>
        <v>5.5779031179257865</v>
      </c>
      <c r="V1084">
        <f t="shared" si="401"/>
        <v>5.5562811684879838</v>
      </c>
      <c r="W1084">
        <f t="shared" si="402"/>
        <v>5.5347430334671062</v>
      </c>
      <c r="X1084">
        <f t="shared" si="403"/>
        <v>5.5132883879684664</v>
      </c>
      <c r="Y1084">
        <f t="shared" si="404"/>
        <v>5.491916908356786</v>
      </c>
      <c r="Z1084" s="1">
        <f t="shared" si="405"/>
        <v>5.4706282722513135</v>
      </c>
      <c r="AA1084" s="1">
        <f t="shared" si="405"/>
        <v>5.3189816272779007</v>
      </c>
      <c r="AB1084" s="1">
        <f t="shared" si="405"/>
        <v>5.1715386502905467</v>
      </c>
      <c r="AC1084" s="1">
        <f t="shared" si="386"/>
        <v>5.0281828149754642</v>
      </c>
      <c r="AD1084" s="1">
        <f t="shared" si="386"/>
        <v>4.8888008251459469</v>
      </c>
      <c r="AE1084" s="1">
        <f t="shared" si="386"/>
        <v>4.7532825252027591</v>
      </c>
      <c r="AF1084" s="1">
        <f t="shared" si="386"/>
        <v>4.6215208130765735</v>
      </c>
      <c r="AG1084" s="1">
        <f t="shared" si="406"/>
        <v>4.4934115555836591</v>
      </c>
      <c r="AH1084" s="1">
        <f t="shared" si="406"/>
        <v>4.3688535061279232</v>
      </c>
      <c r="AI1084" s="1">
        <f t="shared" si="407"/>
        <v>4.2477482246842646</v>
      </c>
      <c r="AJ1084">
        <v>4.13</v>
      </c>
      <c r="AK1084">
        <v>4.83</v>
      </c>
      <c r="AL1084">
        <v>4.92</v>
      </c>
      <c r="AM1084">
        <v>5.24</v>
      </c>
      <c r="AN1084" t="s">
        <v>9454</v>
      </c>
      <c r="AO1084" t="s">
        <v>6868</v>
      </c>
      <c r="AP1084" t="s">
        <v>10220</v>
      </c>
      <c r="AQ1084" t="s">
        <v>10275</v>
      </c>
      <c r="AR1084" t="s">
        <v>10030</v>
      </c>
      <c r="AS1084" t="s">
        <v>10194</v>
      </c>
      <c r="AT1084" t="s">
        <v>9849</v>
      </c>
      <c r="AU1084">
        <v>5.33</v>
      </c>
      <c r="AV1084">
        <v>5.0599999999999996</v>
      </c>
      <c r="AW1084" t="s">
        <v>10031</v>
      </c>
      <c r="AX1084" t="s">
        <v>10110</v>
      </c>
      <c r="AY1084" t="s">
        <v>6095</v>
      </c>
      <c r="AZ1084" t="s">
        <v>3789</v>
      </c>
      <c r="BA1084" t="s">
        <v>8672</v>
      </c>
      <c r="BB1084" t="s">
        <v>9381</v>
      </c>
      <c r="BC1084" t="s">
        <v>10351</v>
      </c>
      <c r="BD1084" t="s">
        <v>9915</v>
      </c>
      <c r="BE1084" t="s">
        <v>10274</v>
      </c>
      <c r="BF1084">
        <v>3.82</v>
      </c>
      <c r="BG1084" t="s">
        <v>9175</v>
      </c>
      <c r="BH1084" t="s">
        <v>7337</v>
      </c>
      <c r="BI1084" t="s">
        <v>8110</v>
      </c>
      <c r="BJ1084" t="s">
        <v>9051</v>
      </c>
      <c r="BK1084" t="s">
        <v>9961</v>
      </c>
      <c r="BL1084" t="s">
        <v>6094</v>
      </c>
      <c r="BM1084" t="s">
        <v>9443</v>
      </c>
      <c r="BN1084" t="s">
        <v>9787</v>
      </c>
      <c r="BO1084" t="s">
        <v>9601</v>
      </c>
      <c r="BP1084">
        <v>4.41</v>
      </c>
      <c r="BQ1084">
        <f t="shared" si="408"/>
        <v>2.8510466025245762E-2</v>
      </c>
      <c r="BR1084">
        <f t="shared" si="409"/>
        <v>3.8914426362059995E-3</v>
      </c>
    </row>
    <row r="1085" spans="1:70" hidden="1" x14ac:dyDescent="0.3">
      <c r="A1085" t="s">
        <v>5690</v>
      </c>
      <c r="B1085" t="s">
        <v>5691</v>
      </c>
      <c r="C1085" t="str">
        <f>VLOOKUP(historical_emissions[[#This Row],[Country]],'Liste-Pays'!A:B,2,0)</f>
        <v>ODA</v>
      </c>
      <c r="D1085" t="s">
        <v>41</v>
      </c>
      <c r="E1085" t="s">
        <v>252</v>
      </c>
      <c r="F1085" t="s">
        <v>148</v>
      </c>
      <c r="G1085" t="s">
        <v>44</v>
      </c>
      <c r="H1085">
        <f t="shared" si="387"/>
        <v>3.5189414276998185</v>
      </c>
      <c r="I1085">
        <f t="shared" si="388"/>
        <v>3.5636386737724552</v>
      </c>
      <c r="J1085">
        <f t="shared" si="389"/>
        <v>3.6089036598451818</v>
      </c>
      <c r="K1085">
        <f t="shared" si="390"/>
        <v>3.6547435972953424</v>
      </c>
      <c r="L1085">
        <f t="shared" si="391"/>
        <v>3.7011657890984844</v>
      </c>
      <c r="M1085">
        <f t="shared" si="392"/>
        <v>3.7481776309918278</v>
      </c>
      <c r="N1085">
        <f t="shared" si="393"/>
        <v>3.795786612652515</v>
      </c>
      <c r="O1085">
        <f t="shared" si="394"/>
        <v>3.8440003188908283</v>
      </c>
      <c r="P1085">
        <f t="shared" si="395"/>
        <v>3.892826430858559</v>
      </c>
      <c r="Q1085">
        <f t="shared" si="396"/>
        <v>3.9422727272727291</v>
      </c>
      <c r="R1085">
        <f t="shared" si="397"/>
        <v>3.9923470856548557</v>
      </c>
      <c r="S1085">
        <f t="shared" si="398"/>
        <v>4.0430574835859554</v>
      </c>
      <c r="T1085">
        <f t="shared" si="399"/>
        <v>4.0944119999774893</v>
      </c>
      <c r="U1085">
        <f t="shared" si="400"/>
        <v>4.1464188163584526</v>
      </c>
      <c r="V1085">
        <f t="shared" si="401"/>
        <v>4.1990862181788149</v>
      </c>
      <c r="W1085">
        <f t="shared" si="402"/>
        <v>4.2524225961295103</v>
      </c>
      <c r="X1085">
        <f t="shared" si="403"/>
        <v>4.3064364474791992</v>
      </c>
      <c r="Y1085">
        <f t="shared" si="404"/>
        <v>4.3611363774280099</v>
      </c>
      <c r="Z1085" s="1">
        <f t="shared" si="405"/>
        <v>4.4165311004784717</v>
      </c>
      <c r="AA1085" s="1">
        <f t="shared" si="405"/>
        <v>4.3870053989473314</v>
      </c>
      <c r="AB1085" s="1">
        <f t="shared" si="405"/>
        <v>4.3576770846939148</v>
      </c>
      <c r="AC1085" s="1">
        <f t="shared" si="386"/>
        <v>4.3285448381310356</v>
      </c>
      <c r="AD1085" s="1">
        <f t="shared" si="386"/>
        <v>4.2996073484933044</v>
      </c>
      <c r="AE1085" s="1">
        <f t="shared" si="386"/>
        <v>4.2708633137781504</v>
      </c>
      <c r="AF1085" s="1">
        <f t="shared" si="386"/>
        <v>4.2423114406872422</v>
      </c>
      <c r="AG1085" s="1">
        <f t="shared" si="406"/>
        <v>4.2139504445682965</v>
      </c>
      <c r="AH1085" s="1">
        <f t="shared" si="406"/>
        <v>4.1857790493572766</v>
      </c>
      <c r="AI1085" s="1">
        <f t="shared" si="407"/>
        <v>4.1577959875209789</v>
      </c>
      <c r="AJ1085">
        <v>4.13</v>
      </c>
      <c r="AK1085">
        <v>4.1900000000000004</v>
      </c>
      <c r="AL1085">
        <v>4.01</v>
      </c>
      <c r="AM1085">
        <v>3.99</v>
      </c>
      <c r="AN1085" t="s">
        <v>9174</v>
      </c>
      <c r="AO1085" t="s">
        <v>10116</v>
      </c>
      <c r="AP1085" t="s">
        <v>7337</v>
      </c>
      <c r="AQ1085" t="s">
        <v>10220</v>
      </c>
      <c r="AR1085" t="s">
        <v>9420</v>
      </c>
      <c r="AS1085" t="s">
        <v>10151</v>
      </c>
      <c r="AT1085" t="s">
        <v>5583</v>
      </c>
      <c r="AU1085">
        <v>4.5</v>
      </c>
      <c r="AV1085">
        <v>4.47</v>
      </c>
      <c r="AW1085" t="s">
        <v>6094</v>
      </c>
      <c r="AX1085" t="s">
        <v>8284</v>
      </c>
      <c r="AY1085" t="s">
        <v>8109</v>
      </c>
      <c r="AZ1085" t="s">
        <v>9853</v>
      </c>
      <c r="BA1085" t="s">
        <v>9853</v>
      </c>
      <c r="BB1085" t="s">
        <v>7335</v>
      </c>
      <c r="BC1085" t="s">
        <v>5583</v>
      </c>
      <c r="BD1085" t="s">
        <v>7335</v>
      </c>
      <c r="BE1085" t="s">
        <v>9058</v>
      </c>
      <c r="BF1085">
        <v>4.18</v>
      </c>
      <c r="BG1085" t="s">
        <v>10081</v>
      </c>
      <c r="BH1085" t="s">
        <v>9576</v>
      </c>
      <c r="BI1085" t="s">
        <v>9420</v>
      </c>
      <c r="BJ1085" t="s">
        <v>4950</v>
      </c>
      <c r="BK1085" t="s">
        <v>9064</v>
      </c>
      <c r="BL1085" t="s">
        <v>9786</v>
      </c>
      <c r="BM1085" t="s">
        <v>9416</v>
      </c>
      <c r="BN1085" t="s">
        <v>10163</v>
      </c>
      <c r="BO1085" t="s">
        <v>9979</v>
      </c>
      <c r="BP1085">
        <v>5.13</v>
      </c>
      <c r="BQ1085">
        <f t="shared" si="408"/>
        <v>6.7302633222710018E-3</v>
      </c>
      <c r="BR1085">
        <f t="shared" si="409"/>
        <v>-1.2542586430436375E-2</v>
      </c>
    </row>
    <row r="1086" spans="1:70" hidden="1" x14ac:dyDescent="0.3">
      <c r="A1086" t="s">
        <v>4453</v>
      </c>
      <c r="B1086" t="s">
        <v>4454</v>
      </c>
      <c r="C1086" t="str">
        <f>VLOOKUP(historical_emissions[[#This Row],[Country]],'Liste-Pays'!A:B,2,0)</f>
        <v>EEU</v>
      </c>
      <c r="D1086" t="s">
        <v>41</v>
      </c>
      <c r="E1086" t="s">
        <v>535</v>
      </c>
      <c r="F1086" t="s">
        <v>561</v>
      </c>
      <c r="G1086" t="s">
        <v>44</v>
      </c>
      <c r="H1086">
        <f t="shared" si="387"/>
        <v>27.02143800943799</v>
      </c>
      <c r="I1086">
        <f t="shared" si="388"/>
        <v>25.812688222408084</v>
      </c>
      <c r="J1086">
        <f t="shared" si="389"/>
        <v>24.658009430679559</v>
      </c>
      <c r="K1086">
        <f t="shared" si="390"/>
        <v>23.554982876818695</v>
      </c>
      <c r="L1086">
        <f t="shared" si="391"/>
        <v>22.501298001650209</v>
      </c>
      <c r="M1086">
        <f t="shared" si="392"/>
        <v>21.494747604225346</v>
      </c>
      <c r="N1086">
        <f t="shared" si="393"/>
        <v>20.533223218299099</v>
      </c>
      <c r="O1086">
        <f t="shared" si="394"/>
        <v>19.614710695631445</v>
      </c>
      <c r="P1086">
        <f t="shared" si="395"/>
        <v>18.737285986860705</v>
      </c>
      <c r="Q1086">
        <f t="shared" si="396"/>
        <v>17.8991111111111</v>
      </c>
      <c r="R1086">
        <f t="shared" si="397"/>
        <v>17.098430305891803</v>
      </c>
      <c r="S1086">
        <f t="shared" si="398"/>
        <v>16.333566349222522</v>
      </c>
      <c r="T1086">
        <f t="shared" si="399"/>
        <v>15.602917046281439</v>
      </c>
      <c r="U1086">
        <f t="shared" si="400"/>
        <v>14.904951873215868</v>
      </c>
      <c r="V1086">
        <f t="shared" si="401"/>
        <v>14.238208771085331</v>
      </c>
      <c r="W1086">
        <f t="shared" si="402"/>
        <v>13.601291083221144</v>
      </c>
      <c r="X1086">
        <f t="shared" si="403"/>
        <v>12.99286462958707</v>
      </c>
      <c r="Y1086">
        <f t="shared" si="404"/>
        <v>12.41165491201259</v>
      </c>
      <c r="Z1086" s="1">
        <f t="shared" si="405"/>
        <v>11.856444444444438</v>
      </c>
      <c r="AA1086" s="1">
        <f t="shared" si="405"/>
        <v>10.667158426931753</v>
      </c>
      <c r="AB1086" s="1">
        <f t="shared" si="405"/>
        <v>9.5971662869452192</v>
      </c>
      <c r="AC1086" s="1">
        <f t="shared" si="386"/>
        <v>8.6345019969644046</v>
      </c>
      <c r="AD1086" s="1">
        <f t="shared" si="386"/>
        <v>7.7683998074511891</v>
      </c>
      <c r="AE1086" s="1">
        <f t="shared" si="386"/>
        <v>6.9891738503997081</v>
      </c>
      <c r="AF1086" s="1">
        <f t="shared" si="386"/>
        <v>6.2881098195096996</v>
      </c>
      <c r="AG1086" s="1">
        <f t="shared" si="406"/>
        <v>5.6573675156117353</v>
      </c>
      <c r="AH1086" s="1">
        <f t="shared" si="406"/>
        <v>5.0898931674820016</v>
      </c>
      <c r="AI1086" s="1">
        <f t="shared" si="407"/>
        <v>4.579340547505268</v>
      </c>
      <c r="AJ1086">
        <v>4.12</v>
      </c>
      <c r="AK1086">
        <v>3.97</v>
      </c>
      <c r="AL1086">
        <v>3.82</v>
      </c>
      <c r="AM1086">
        <v>3.91</v>
      </c>
      <c r="AN1086" t="s">
        <v>9981</v>
      </c>
      <c r="AO1086" t="s">
        <v>8672</v>
      </c>
      <c r="AP1086" t="s">
        <v>9488</v>
      </c>
      <c r="AQ1086" t="s">
        <v>9577</v>
      </c>
      <c r="AR1086" t="s">
        <v>9602</v>
      </c>
      <c r="AS1086" t="s">
        <v>10365</v>
      </c>
      <c r="AT1086" t="s">
        <v>9851</v>
      </c>
      <c r="AU1086">
        <v>2.77</v>
      </c>
      <c r="AV1086">
        <v>2.59</v>
      </c>
      <c r="AW1086" t="s">
        <v>9788</v>
      </c>
      <c r="AX1086" t="s">
        <v>9948</v>
      </c>
      <c r="AY1086" t="s">
        <v>10124</v>
      </c>
      <c r="AZ1086" t="s">
        <v>10350</v>
      </c>
      <c r="BA1086" t="s">
        <v>9491</v>
      </c>
      <c r="BB1086" t="s">
        <v>9374</v>
      </c>
      <c r="BC1086" t="s">
        <v>6102</v>
      </c>
      <c r="BD1086" t="s">
        <v>10282</v>
      </c>
      <c r="BE1086" t="s">
        <v>6594</v>
      </c>
      <c r="BF1086">
        <v>0.9</v>
      </c>
      <c r="BG1086" t="s">
        <v>9708</v>
      </c>
      <c r="BH1086" t="s">
        <v>9395</v>
      </c>
      <c r="BI1086" t="s">
        <v>10325</v>
      </c>
      <c r="BJ1086" t="s">
        <v>10324</v>
      </c>
      <c r="BK1086" t="s">
        <v>10212</v>
      </c>
      <c r="BL1086" t="s">
        <v>9465</v>
      </c>
      <c r="BM1086" t="s">
        <v>9468</v>
      </c>
      <c r="BN1086" t="s">
        <v>9467</v>
      </c>
      <c r="BO1086" t="s">
        <v>9472</v>
      </c>
      <c r="BP1086">
        <v>0.09</v>
      </c>
      <c r="BQ1086">
        <f t="shared" si="408"/>
        <v>0.11149042415176402</v>
      </c>
      <c r="BR1086">
        <f t="shared" si="409"/>
        <v>4.6827737452799889E-2</v>
      </c>
    </row>
    <row r="1087" spans="1:70" hidden="1" x14ac:dyDescent="0.3">
      <c r="A1087" t="s">
        <v>4453</v>
      </c>
      <c r="B1087" t="s">
        <v>4454</v>
      </c>
      <c r="C1087" t="str">
        <f>VLOOKUP(historical_emissions[[#This Row],[Country]],'Liste-Pays'!A:B,2,0)</f>
        <v>EEU</v>
      </c>
      <c r="D1087" t="s">
        <v>41</v>
      </c>
      <c r="E1087" t="s">
        <v>42</v>
      </c>
      <c r="F1087" t="s">
        <v>561</v>
      </c>
      <c r="G1087" t="s">
        <v>44</v>
      </c>
      <c r="H1087">
        <f t="shared" si="387"/>
        <v>27.02143800943799</v>
      </c>
      <c r="I1087">
        <f t="shared" si="388"/>
        <v>25.812688222408084</v>
      </c>
      <c r="J1087">
        <f t="shared" si="389"/>
        <v>24.658009430679559</v>
      </c>
      <c r="K1087">
        <f t="shared" si="390"/>
        <v>23.554982876818695</v>
      </c>
      <c r="L1087">
        <f t="shared" si="391"/>
        <v>22.501298001650209</v>
      </c>
      <c r="M1087">
        <f t="shared" si="392"/>
        <v>21.494747604225346</v>
      </c>
      <c r="N1087">
        <f t="shared" si="393"/>
        <v>20.533223218299099</v>
      </c>
      <c r="O1087">
        <f t="shared" si="394"/>
        <v>19.614710695631445</v>
      </c>
      <c r="P1087">
        <f t="shared" si="395"/>
        <v>18.737285986860705</v>
      </c>
      <c r="Q1087">
        <f t="shared" si="396"/>
        <v>17.8991111111111</v>
      </c>
      <c r="R1087">
        <f t="shared" si="397"/>
        <v>17.098430305891803</v>
      </c>
      <c r="S1087">
        <f t="shared" si="398"/>
        <v>16.333566349222522</v>
      </c>
      <c r="T1087">
        <f t="shared" si="399"/>
        <v>15.602917046281439</v>
      </c>
      <c r="U1087">
        <f t="shared" si="400"/>
        <v>14.904951873215868</v>
      </c>
      <c r="V1087">
        <f t="shared" si="401"/>
        <v>14.238208771085331</v>
      </c>
      <c r="W1087">
        <f t="shared" si="402"/>
        <v>13.601291083221144</v>
      </c>
      <c r="X1087">
        <f t="shared" si="403"/>
        <v>12.99286462958707</v>
      </c>
      <c r="Y1087">
        <f t="shared" si="404"/>
        <v>12.41165491201259</v>
      </c>
      <c r="Z1087" s="1">
        <f t="shared" si="405"/>
        <v>11.856444444444438</v>
      </c>
      <c r="AA1087" s="1">
        <f t="shared" si="405"/>
        <v>10.667158426931753</v>
      </c>
      <c r="AB1087" s="1">
        <f t="shared" si="405"/>
        <v>9.5971662869452192</v>
      </c>
      <c r="AC1087" s="1">
        <f t="shared" si="386"/>
        <v>8.6345019969644046</v>
      </c>
      <c r="AD1087" s="1">
        <f t="shared" si="386"/>
        <v>7.7683998074511891</v>
      </c>
      <c r="AE1087" s="1">
        <f t="shared" si="386"/>
        <v>6.9891738503997081</v>
      </c>
      <c r="AF1087" s="1">
        <f t="shared" si="386"/>
        <v>6.2881098195096996</v>
      </c>
      <c r="AG1087" s="1">
        <f t="shared" si="406"/>
        <v>5.6573675156117353</v>
      </c>
      <c r="AH1087" s="1">
        <f t="shared" si="406"/>
        <v>5.0898931674820016</v>
      </c>
      <c r="AI1087" s="1">
        <f t="shared" si="407"/>
        <v>4.579340547505268</v>
      </c>
      <c r="AJ1087">
        <v>4.12</v>
      </c>
      <c r="AK1087">
        <v>3.97</v>
      </c>
      <c r="AL1087">
        <v>3.82</v>
      </c>
      <c r="AM1087">
        <v>3.91</v>
      </c>
      <c r="AN1087" t="s">
        <v>9981</v>
      </c>
      <c r="AO1087" t="s">
        <v>8672</v>
      </c>
      <c r="AP1087" t="s">
        <v>9488</v>
      </c>
      <c r="AQ1087" t="s">
        <v>9577</v>
      </c>
      <c r="AR1087" t="s">
        <v>9602</v>
      </c>
      <c r="AS1087" t="s">
        <v>10365</v>
      </c>
      <c r="AT1087" t="s">
        <v>9851</v>
      </c>
      <c r="AU1087">
        <v>2.77</v>
      </c>
      <c r="AV1087">
        <v>2.59</v>
      </c>
      <c r="AW1087" t="s">
        <v>9788</v>
      </c>
      <c r="AX1087" t="s">
        <v>9948</v>
      </c>
      <c r="AY1087" t="s">
        <v>10124</v>
      </c>
      <c r="AZ1087" t="s">
        <v>10350</v>
      </c>
      <c r="BA1087" t="s">
        <v>9491</v>
      </c>
      <c r="BB1087" t="s">
        <v>9374</v>
      </c>
      <c r="BC1087" t="s">
        <v>6102</v>
      </c>
      <c r="BD1087" t="s">
        <v>10282</v>
      </c>
      <c r="BE1087" t="s">
        <v>6594</v>
      </c>
      <c r="BF1087">
        <v>0.9</v>
      </c>
      <c r="BG1087" t="s">
        <v>9708</v>
      </c>
      <c r="BH1087" t="s">
        <v>9395</v>
      </c>
      <c r="BI1087" t="s">
        <v>10325</v>
      </c>
      <c r="BJ1087" t="s">
        <v>10324</v>
      </c>
      <c r="BK1087" t="s">
        <v>10212</v>
      </c>
      <c r="BL1087" t="s">
        <v>9465</v>
      </c>
      <c r="BM1087" t="s">
        <v>9468</v>
      </c>
      <c r="BN1087" t="s">
        <v>9467</v>
      </c>
      <c r="BO1087" t="s">
        <v>9472</v>
      </c>
      <c r="BP1087">
        <v>0.09</v>
      </c>
      <c r="BQ1087">
        <f t="shared" si="408"/>
        <v>0.11149042415176402</v>
      </c>
      <c r="BR1087">
        <f t="shared" si="409"/>
        <v>4.6827737452799889E-2</v>
      </c>
    </row>
    <row r="1088" spans="1:70" hidden="1" x14ac:dyDescent="0.3">
      <c r="A1088" t="s">
        <v>10186</v>
      </c>
      <c r="B1088" t="s">
        <v>10187</v>
      </c>
      <c r="C1088" t="str">
        <f>VLOOKUP(historical_emissions[[#This Row],[Country]],'Liste-Pays'!A:B,2,0)</f>
        <v>CSA</v>
      </c>
      <c r="D1088" t="s">
        <v>41</v>
      </c>
      <c r="E1088" t="s">
        <v>42</v>
      </c>
      <c r="F1088" t="s">
        <v>148</v>
      </c>
      <c r="G1088" t="s">
        <v>44</v>
      </c>
      <c r="H1088">
        <f t="shared" si="387"/>
        <v>3.4451970239735461</v>
      </c>
      <c r="I1088">
        <f t="shared" si="388"/>
        <v>3.5215057107467578</v>
      </c>
      <c r="J1088">
        <f t="shared" si="389"/>
        <v>3.5995045811688384</v>
      </c>
      <c r="K1088">
        <f t="shared" si="390"/>
        <v>3.6792310716167944</v>
      </c>
      <c r="L1088">
        <f t="shared" si="391"/>
        <v>3.7607234476570071</v>
      </c>
      <c r="M1088">
        <f t="shared" si="392"/>
        <v>3.8440208224111934</v>
      </c>
      <c r="N1088">
        <f t="shared" si="393"/>
        <v>3.9291631753291587</v>
      </c>
      <c r="O1088">
        <f t="shared" si="394"/>
        <v>4.0161913713773547</v>
      </c>
      <c r="P1088">
        <f t="shared" si="395"/>
        <v>4.1051471806524482</v>
      </c>
      <c r="Q1088">
        <f t="shared" si="396"/>
        <v>4.1960732984293179</v>
      </c>
      <c r="R1088">
        <f t="shared" si="397"/>
        <v>4.2890133656531013</v>
      </c>
      <c r="S1088">
        <f t="shared" si="398"/>
        <v>4.3840119898851224</v>
      </c>
      <c r="T1088">
        <f t="shared" si="399"/>
        <v>4.4811147667127615</v>
      </c>
      <c r="U1088">
        <f t="shared" si="400"/>
        <v>4.5803683016335333</v>
      </c>
      <c r="V1088">
        <f t="shared" si="401"/>
        <v>4.6818202324238882</v>
      </c>
      <c r="W1088">
        <f t="shared" si="402"/>
        <v>4.7855192520034615</v>
      </c>
      <c r="X1088">
        <f t="shared" si="403"/>
        <v>4.8915151318057513</v>
      </c>
      <c r="Y1088">
        <f t="shared" si="404"/>
        <v>4.9998587456664421</v>
      </c>
      <c r="Z1088" s="1">
        <f t="shared" si="405"/>
        <v>5.1106020942408348</v>
      </c>
      <c r="AA1088" s="1">
        <f t="shared" si="405"/>
        <v>5.0004494799985251</v>
      </c>
      <c r="AB1088" s="1">
        <f t="shared" si="405"/>
        <v>4.8926710671126639</v>
      </c>
      <c r="AC1088" s="1">
        <f t="shared" si="386"/>
        <v>4.787215682652679</v>
      </c>
      <c r="AD1088" s="1">
        <f t="shared" si="386"/>
        <v>4.6840332566562939</v>
      </c>
      <c r="AE1088" s="1">
        <f t="shared" si="386"/>
        <v>4.5830747983564297</v>
      </c>
      <c r="AF1088" s="1">
        <f t="shared" si="386"/>
        <v>4.4842923729205086</v>
      </c>
      <c r="AG1088" s="1">
        <f t="shared" si="406"/>
        <v>4.3876390786911097</v>
      </c>
      <c r="AH1088" s="1">
        <f t="shared" si="406"/>
        <v>4.2930690249171741</v>
      </c>
      <c r="AI1088" s="1">
        <f t="shared" si="407"/>
        <v>4.2005373099651893</v>
      </c>
      <c r="AJ1088">
        <v>4.1100000000000003</v>
      </c>
      <c r="AK1088">
        <v>4.0599999999999996</v>
      </c>
      <c r="AL1088">
        <v>3.99</v>
      </c>
      <c r="AM1088">
        <v>3.9</v>
      </c>
      <c r="AN1088" t="s">
        <v>10228</v>
      </c>
      <c r="AO1088" t="s">
        <v>6095</v>
      </c>
      <c r="AP1088" t="s">
        <v>9956</v>
      </c>
      <c r="AQ1088" t="s">
        <v>8278</v>
      </c>
      <c r="AR1088" t="s">
        <v>10151</v>
      </c>
      <c r="AS1088" t="s">
        <v>10152</v>
      </c>
      <c r="AT1088" t="s">
        <v>9806</v>
      </c>
      <c r="AU1088">
        <v>4.3600000000000003</v>
      </c>
      <c r="AV1088">
        <v>4.75</v>
      </c>
      <c r="AW1088" t="s">
        <v>10195</v>
      </c>
      <c r="AX1088" t="s">
        <v>9964</v>
      </c>
      <c r="AY1088" t="s">
        <v>9055</v>
      </c>
      <c r="AZ1088" t="s">
        <v>8286</v>
      </c>
      <c r="BA1088" t="s">
        <v>9756</v>
      </c>
      <c r="BB1088" t="s">
        <v>10260</v>
      </c>
      <c r="BC1088" t="s">
        <v>9371</v>
      </c>
      <c r="BD1088" t="s">
        <v>9371</v>
      </c>
      <c r="BE1088" t="s">
        <v>10152</v>
      </c>
      <c r="BF1088">
        <v>3.82</v>
      </c>
      <c r="BG1088" t="s">
        <v>9484</v>
      </c>
      <c r="BH1088" t="s">
        <v>7335</v>
      </c>
      <c r="BI1088" t="s">
        <v>10177</v>
      </c>
      <c r="BJ1088" t="s">
        <v>9905</v>
      </c>
      <c r="BK1088" t="s">
        <v>8463</v>
      </c>
      <c r="BL1088" t="s">
        <v>10154</v>
      </c>
      <c r="BM1088" t="s">
        <v>9755</v>
      </c>
      <c r="BN1088" t="s">
        <v>9807</v>
      </c>
      <c r="BO1088" t="s">
        <v>9052</v>
      </c>
      <c r="BP1088">
        <v>3.84</v>
      </c>
      <c r="BQ1088">
        <f t="shared" si="408"/>
        <v>2.2028542570605492E-2</v>
      </c>
      <c r="BR1088">
        <f t="shared" si="409"/>
        <v>-2.1669334949631525E-2</v>
      </c>
    </row>
    <row r="1089" spans="1:70" hidden="1" x14ac:dyDescent="0.3">
      <c r="A1089" t="s">
        <v>6181</v>
      </c>
      <c r="B1089" t="s">
        <v>6182</v>
      </c>
      <c r="C1089" t="str">
        <f>VLOOKUP(historical_emissions[[#This Row],[Country]],'Liste-Pays'!A:B,2,0)</f>
        <v>WEU</v>
      </c>
      <c r="D1089" t="s">
        <v>41</v>
      </c>
      <c r="E1089" t="s">
        <v>252</v>
      </c>
      <c r="F1089" t="s">
        <v>148</v>
      </c>
      <c r="G1089" t="s">
        <v>44</v>
      </c>
      <c r="H1089">
        <f t="shared" si="387"/>
        <v>2.7693240066177149</v>
      </c>
      <c r="I1089">
        <f t="shared" si="388"/>
        <v>2.8305706059419147</v>
      </c>
      <c r="J1089">
        <f t="shared" si="389"/>
        <v>2.893171740134485</v>
      </c>
      <c r="K1089">
        <f t="shared" si="390"/>
        <v>2.9571573662008737</v>
      </c>
      <c r="L1089">
        <f t="shared" si="391"/>
        <v>3.0225581036781453</v>
      </c>
      <c r="M1089">
        <f t="shared" si="392"/>
        <v>3.0894052492875836</v>
      </c>
      <c r="N1089">
        <f t="shared" si="393"/>
        <v>3.1577307919113564</v>
      </c>
      <c r="O1089">
        <f t="shared" si="394"/>
        <v>3.2275674279004005</v>
      </c>
      <c r="P1089">
        <f t="shared" si="395"/>
        <v>3.2989485767208611</v>
      </c>
      <c r="Q1089">
        <f t="shared" si="396"/>
        <v>3.3719083969465675</v>
      </c>
      <c r="R1089">
        <f t="shared" si="397"/>
        <v>3.4464818026051995</v>
      </c>
      <c r="S1089">
        <f t="shared" si="398"/>
        <v>3.5227044798859679</v>
      </c>
      <c r="T1089">
        <f t="shared" si="399"/>
        <v>3.6006129042168022</v>
      </c>
      <c r="U1089">
        <f t="shared" si="400"/>
        <v>3.6802443577192205</v>
      </c>
      <c r="V1089">
        <f t="shared" si="401"/>
        <v>3.7616369470492312</v>
      </c>
      <c r="W1089">
        <f t="shared" si="402"/>
        <v>3.8448296216328064</v>
      </c>
      <c r="X1089">
        <f t="shared" si="403"/>
        <v>3.9298621923046517</v>
      </c>
      <c r="Y1089">
        <f t="shared" si="404"/>
        <v>4.0167753503591941</v>
      </c>
      <c r="Z1089" s="1">
        <f t="shared" si="405"/>
        <v>4.1056106870229012</v>
      </c>
      <c r="AA1089" s="1">
        <f t="shared" si="405"/>
        <v>4.1040469408405897</v>
      </c>
      <c r="AB1089" s="1">
        <f t="shared" si="405"/>
        <v>4.1024837902583746</v>
      </c>
      <c r="AC1089" s="1">
        <f t="shared" si="405"/>
        <v>4.1009212350494044</v>
      </c>
      <c r="AD1089" s="1">
        <f t="shared" si="405"/>
        <v>4.099359274986913</v>
      </c>
      <c r="AE1089" s="1">
        <f t="shared" si="405"/>
        <v>4.0977979098442203</v>
      </c>
      <c r="AF1089" s="1">
        <f t="shared" si="405"/>
        <v>4.0962371393947334</v>
      </c>
      <c r="AG1089" s="1">
        <f t="shared" si="406"/>
        <v>4.0946769634119455</v>
      </c>
      <c r="AH1089" s="1">
        <f t="shared" si="406"/>
        <v>4.093117381669436</v>
      </c>
      <c r="AI1089" s="1">
        <f t="shared" si="407"/>
        <v>4.0915583939408702</v>
      </c>
      <c r="AJ1089">
        <v>4.09</v>
      </c>
      <c r="AK1089">
        <v>4.3600000000000003</v>
      </c>
      <c r="AL1089">
        <v>4.38</v>
      </c>
      <c r="AM1089">
        <v>4.32</v>
      </c>
      <c r="AN1089" t="s">
        <v>10151</v>
      </c>
      <c r="AO1089" t="s">
        <v>9447</v>
      </c>
      <c r="AP1089" t="s">
        <v>9484</v>
      </c>
      <c r="AQ1089" t="s">
        <v>9462</v>
      </c>
      <c r="AR1089" t="s">
        <v>9805</v>
      </c>
      <c r="AS1089" t="s">
        <v>9574</v>
      </c>
      <c r="AT1089" t="s">
        <v>10030</v>
      </c>
      <c r="AU1089">
        <v>5.2</v>
      </c>
      <c r="AV1089">
        <v>5.26</v>
      </c>
      <c r="AW1089" t="s">
        <v>9785</v>
      </c>
      <c r="AX1089" t="s">
        <v>10030</v>
      </c>
      <c r="AY1089" t="s">
        <v>9625</v>
      </c>
      <c r="AZ1089" t="s">
        <v>9442</v>
      </c>
      <c r="BA1089" t="s">
        <v>10080</v>
      </c>
      <c r="BB1089" t="s">
        <v>10003</v>
      </c>
      <c r="BC1089" t="s">
        <v>10004</v>
      </c>
      <c r="BD1089" t="s">
        <v>9596</v>
      </c>
      <c r="BE1089" t="s">
        <v>9596</v>
      </c>
      <c r="BF1089">
        <v>5.24</v>
      </c>
      <c r="BG1089" t="s">
        <v>9763</v>
      </c>
      <c r="BH1089" t="s">
        <v>9625</v>
      </c>
      <c r="BI1089" t="s">
        <v>10003</v>
      </c>
      <c r="BJ1089" t="s">
        <v>10003</v>
      </c>
      <c r="BK1089" t="s">
        <v>9763</v>
      </c>
      <c r="BL1089" t="s">
        <v>10194</v>
      </c>
      <c r="BM1089" t="s">
        <v>10004</v>
      </c>
      <c r="BN1089" t="s">
        <v>9060</v>
      </c>
      <c r="BO1089" t="s">
        <v>9442</v>
      </c>
      <c r="BP1089">
        <v>5.26</v>
      </c>
      <c r="BQ1089">
        <f t="shared" si="408"/>
        <v>3.8102541341578089E-4</v>
      </c>
      <c r="BR1089">
        <f t="shared" si="409"/>
        <v>-2.1637545163378458E-2</v>
      </c>
    </row>
    <row r="1090" spans="1:70" hidden="1" x14ac:dyDescent="0.3">
      <c r="A1090" t="s">
        <v>4128</v>
      </c>
      <c r="B1090" t="s">
        <v>4129</v>
      </c>
      <c r="C1090" t="str">
        <f>VLOOKUP(historical_emissions[[#This Row],[Country]],'Liste-Pays'!A:B,2,0)</f>
        <v>AFR</v>
      </c>
      <c r="D1090" t="s">
        <v>41</v>
      </c>
      <c r="E1090" t="s">
        <v>252</v>
      </c>
      <c r="F1090" t="s">
        <v>302</v>
      </c>
      <c r="G1090" t="s">
        <v>44</v>
      </c>
      <c r="H1090">
        <f t="shared" ref="H1090:H1153" si="410">I1090*(1+$BR1090)</f>
        <v>2.7604648280136348</v>
      </c>
      <c r="I1090">
        <f t="shared" ref="I1090:I1153" si="411">J1090*(1+$BR1090)</f>
        <v>2.8354335851859074</v>
      </c>
      <c r="J1090">
        <f t="shared" ref="J1090:J1153" si="412">K1090*(1+$BR1090)</f>
        <v>2.9124383453149716</v>
      </c>
      <c r="K1090">
        <f t="shared" ref="K1090:K1153" si="413">L1090*(1+$BR1090)</f>
        <v>2.9915344022084938</v>
      </c>
      <c r="L1090">
        <f t="shared" ref="L1090:L1153" si="414">M1090*(1+$BR1090)</f>
        <v>3.0727785513444377</v>
      </c>
      <c r="M1090">
        <f t="shared" ref="M1090:M1153" si="415">N1090*(1+$BR1090)</f>
        <v>3.1562291306534562</v>
      </c>
      <c r="N1090">
        <f t="shared" ref="N1090:N1153" si="416">O1090*(1+$BR1090)</f>
        <v>3.241946062408851</v>
      </c>
      <c r="O1090">
        <f t="shared" ref="O1090:O1153" si="417">P1090*(1+$BR1090)</f>
        <v>3.3299908962541798</v>
      </c>
      <c r="P1090">
        <f t="shared" ref="P1090:P1153" si="418">Q1090*(1+$BR1090)</f>
        <v>3.4204268533994107</v>
      </c>
      <c r="Q1090">
        <f t="shared" ref="Q1090:Q1153" si="419">R1090*(1+$BR1090)</f>
        <v>3.5133188720173543</v>
      </c>
      <c r="R1090">
        <f t="shared" ref="R1090:R1153" si="420">S1090*(1+$BR1090)</f>
        <v>3.608733653872974</v>
      </c>
      <c r="S1090">
        <f t="shared" ref="S1090:S1153" si="421">T1090*(1+$BR1090)</f>
        <v>3.7067397122190555</v>
      </c>
      <c r="T1090">
        <f t="shared" ref="T1090:T1153" si="422">U1090*(1+$BR1090)</f>
        <v>3.8074074209926292</v>
      </c>
      <c r="U1090">
        <f t="shared" ref="U1090:U1153" si="423">V1090*(1+$BR1090)</f>
        <v>3.910809065347467</v>
      </c>
      <c r="V1090">
        <f t="shared" ref="V1090:V1153" si="424">W1090*(1+$BR1090)</f>
        <v>4.0170188935589453</v>
      </c>
      <c r="W1090">
        <f t="shared" ref="W1090:W1153" si="425">X1090*(1+$BR1090)</f>
        <v>4.1261131703385381</v>
      </c>
      <c r="X1090">
        <f t="shared" ref="X1090:X1153" si="426">Y1090*(1+$BR1090)</f>
        <v>4.2381702315962295</v>
      </c>
      <c r="Y1090">
        <f t="shared" ref="Y1090:Y1153" si="427">Z1090*(1+$BR1090)</f>
        <v>4.3532705406901595</v>
      </c>
      <c r="Z1090" s="1">
        <f t="shared" ref="Z1090:AC1153" si="428">AA1090*(1+$BQ1090)</f>
        <v>4.4714967462039059</v>
      </c>
      <c r="AA1090" s="1">
        <f t="shared" si="428"/>
        <v>4.4317980081234669</v>
      </c>
      <c r="AB1090" s="1">
        <f t="shared" si="428"/>
        <v>4.3924517224531785</v>
      </c>
      <c r="AC1090" s="1">
        <f t="shared" si="428"/>
        <v>4.353454760058276</v>
      </c>
      <c r="AD1090" s="1">
        <f t="shared" ref="AD1090:AF1153" si="429">AE1090*(1+$BQ1090)</f>
        <v>4.314804019585007</v>
      </c>
      <c r="AE1090" s="1">
        <f t="shared" si="429"/>
        <v>4.2764964272139849</v>
      </c>
      <c r="AF1090" s="1">
        <f t="shared" si="429"/>
        <v>4.2385289364157348</v>
      </c>
      <c r="AG1090" s="1">
        <f t="shared" ref="AG1090:AH1153" si="430">AH1090*(1+$BQ1090)</f>
        <v>4.200898527708409</v>
      </c>
      <c r="AH1090" s="1">
        <f t="shared" si="430"/>
        <v>4.1636022084176529</v>
      </c>
      <c r="AI1090" s="1">
        <f t="shared" ref="AI1090:AI1153" si="431">AJ1090*(1+$BQ1090)</f>
        <v>4.1266370124386027</v>
      </c>
      <c r="AJ1090">
        <v>4.09</v>
      </c>
      <c r="AK1090">
        <v>3.78</v>
      </c>
      <c r="AL1090">
        <v>3.53</v>
      </c>
      <c r="AM1090">
        <v>3.96</v>
      </c>
      <c r="AN1090" t="s">
        <v>9679</v>
      </c>
      <c r="AO1090" t="s">
        <v>9679</v>
      </c>
      <c r="AP1090" t="s">
        <v>9981</v>
      </c>
      <c r="AQ1090" t="s">
        <v>9865</v>
      </c>
      <c r="AR1090" t="s">
        <v>8672</v>
      </c>
      <c r="AS1090" t="s">
        <v>9371</v>
      </c>
      <c r="AT1090" t="s">
        <v>9905</v>
      </c>
      <c r="AU1090">
        <v>5.12</v>
      </c>
      <c r="AV1090">
        <v>5.04</v>
      </c>
      <c r="AW1090" t="s">
        <v>10135</v>
      </c>
      <c r="AX1090" t="s">
        <v>10085</v>
      </c>
      <c r="AY1090" t="s">
        <v>8463</v>
      </c>
      <c r="AZ1090" t="s">
        <v>7338</v>
      </c>
      <c r="BA1090" t="s">
        <v>10099</v>
      </c>
      <c r="BB1090" t="s">
        <v>8284</v>
      </c>
      <c r="BC1090" t="s">
        <v>10152</v>
      </c>
      <c r="BD1090" t="s">
        <v>9961</v>
      </c>
      <c r="BE1090" t="s">
        <v>8959</v>
      </c>
      <c r="BF1090">
        <v>4.6100000000000003</v>
      </c>
      <c r="BG1090" t="s">
        <v>10185</v>
      </c>
      <c r="BH1090" t="s">
        <v>10163</v>
      </c>
      <c r="BI1090" t="s">
        <v>9575</v>
      </c>
      <c r="BJ1090" t="s">
        <v>9786</v>
      </c>
      <c r="BK1090" t="s">
        <v>9454</v>
      </c>
      <c r="BL1090" t="s">
        <v>7339</v>
      </c>
      <c r="BM1090" t="s">
        <v>10274</v>
      </c>
      <c r="BN1090" t="s">
        <v>10099</v>
      </c>
      <c r="BO1090" t="s">
        <v>9584</v>
      </c>
      <c r="BP1090">
        <v>4.79</v>
      </c>
      <c r="BQ1090">
        <f t="shared" ref="BQ1090:BQ1153" si="432">((AV1090/BF1090)^(1/(2010-2000)))-1</f>
        <v>8.9577047527147347E-3</v>
      </c>
      <c r="BR1090">
        <f t="shared" ref="BR1090:BR1153" si="433">((AM1090/AV1090)^(1/(2019-2010)))-1</f>
        <v>-2.643996232673429E-2</v>
      </c>
    </row>
    <row r="1091" spans="1:70" hidden="1" x14ac:dyDescent="0.3">
      <c r="A1091" t="s">
        <v>1861</v>
      </c>
      <c r="B1091" t="s">
        <v>1862</v>
      </c>
      <c r="C1091" t="str">
        <f>VLOOKUP(historical_emissions[[#This Row],[Country]],'Liste-Pays'!A:B,2,0)</f>
        <v>WEU</v>
      </c>
      <c r="D1091" t="s">
        <v>41</v>
      </c>
      <c r="E1091" t="s">
        <v>535</v>
      </c>
      <c r="F1091" t="s">
        <v>43</v>
      </c>
      <c r="G1091" t="s">
        <v>44</v>
      </c>
      <c r="H1091">
        <f t="shared" si="410"/>
        <v>3.3429672748189878</v>
      </c>
      <c r="I1091">
        <f t="shared" si="411"/>
        <v>3.2838655640468062</v>
      </c>
      <c r="J1091">
        <f t="shared" si="412"/>
        <v>3.2258087370347828</v>
      </c>
      <c r="K1091">
        <f t="shared" si="413"/>
        <v>3.1687783208477356</v>
      </c>
      <c r="L1091">
        <f t="shared" si="414"/>
        <v>3.1127561691411976</v>
      </c>
      <c r="M1091">
        <f t="shared" si="415"/>
        <v>3.0577244563874828</v>
      </c>
      <c r="N1091">
        <f t="shared" si="416"/>
        <v>3.0036656722038346</v>
      </c>
      <c r="O1091">
        <f t="shared" si="417"/>
        <v>2.9505626157808447</v>
      </c>
      <c r="P1091">
        <f t="shared" si="418"/>
        <v>2.8983983904093793</v>
      </c>
      <c r="Q1091">
        <f t="shared" si="419"/>
        <v>2.8471563981042625</v>
      </c>
      <c r="R1091">
        <f t="shared" si="420"/>
        <v>2.7968203343230114</v>
      </c>
      <c r="S1091">
        <f t="shared" si="421"/>
        <v>2.7473741827779397</v>
      </c>
      <c r="T1091">
        <f t="shared" si="422"/>
        <v>2.6988022103399825</v>
      </c>
      <c r="U1091">
        <f t="shared" si="423"/>
        <v>2.6510889620326163</v>
      </c>
      <c r="V1091">
        <f t="shared" si="424"/>
        <v>2.6042192561142841</v>
      </c>
      <c r="W1091">
        <f t="shared" si="425"/>
        <v>2.5581781792477609</v>
      </c>
      <c r="X1091">
        <f t="shared" si="426"/>
        <v>2.5129510817549225</v>
      </c>
      <c r="Y1091">
        <f t="shared" si="427"/>
        <v>2.4685235729554051</v>
      </c>
      <c r="Z1091" s="1">
        <f t="shared" si="428"/>
        <v>2.4248815165876767</v>
      </c>
      <c r="AA1091" s="1">
        <f t="shared" si="428"/>
        <v>2.5525071845476583</v>
      </c>
      <c r="AB1091" s="1">
        <f t="shared" si="428"/>
        <v>2.6868500100309292</v>
      </c>
      <c r="AC1091" s="1">
        <f t="shared" si="428"/>
        <v>2.828263528544209</v>
      </c>
      <c r="AD1091" s="1">
        <f t="shared" si="429"/>
        <v>2.9771198827735308</v>
      </c>
      <c r="AE1091" s="1">
        <f t="shared" si="429"/>
        <v>3.1338108019119613</v>
      </c>
      <c r="AF1091" s="1">
        <f t="shared" si="429"/>
        <v>3.2987486325310185</v>
      </c>
      <c r="AG1091" s="1">
        <f t="shared" si="430"/>
        <v>3.4723674237086142</v>
      </c>
      <c r="AH1091" s="1">
        <f t="shared" si="430"/>
        <v>3.6551240692691436</v>
      </c>
      <c r="AI1091" s="1">
        <f t="shared" si="431"/>
        <v>3.8474995101416232</v>
      </c>
      <c r="AJ1091">
        <v>4.05</v>
      </c>
      <c r="AK1091">
        <v>4.22</v>
      </c>
      <c r="AL1091">
        <v>3.9</v>
      </c>
      <c r="AM1091">
        <v>4.45</v>
      </c>
      <c r="AN1091" t="s">
        <v>9888</v>
      </c>
      <c r="AO1091" t="s">
        <v>9597</v>
      </c>
      <c r="AP1091" t="s">
        <v>10032</v>
      </c>
      <c r="AQ1091" t="s">
        <v>9054</v>
      </c>
      <c r="AR1091" t="s">
        <v>9961</v>
      </c>
      <c r="AS1091" t="s">
        <v>10116</v>
      </c>
      <c r="AT1091" t="s">
        <v>9062</v>
      </c>
      <c r="AU1091">
        <v>4.0999999999999996</v>
      </c>
      <c r="AV1091">
        <v>3.79</v>
      </c>
      <c r="AW1091" t="s">
        <v>9062</v>
      </c>
      <c r="AX1091" t="s">
        <v>9763</v>
      </c>
      <c r="AY1091" t="s">
        <v>10029</v>
      </c>
      <c r="AZ1091" t="s">
        <v>9803</v>
      </c>
      <c r="BA1091" t="s">
        <v>9621</v>
      </c>
      <c r="BB1091" t="s">
        <v>9993</v>
      </c>
      <c r="BC1091" t="s">
        <v>8957</v>
      </c>
      <c r="BD1091" t="s">
        <v>10071</v>
      </c>
      <c r="BE1091" t="s">
        <v>9216</v>
      </c>
      <c r="BF1091">
        <v>6.33</v>
      </c>
      <c r="BG1091" t="s">
        <v>10259</v>
      </c>
      <c r="BH1091" t="s">
        <v>9415</v>
      </c>
      <c r="BI1091" t="s">
        <v>10088</v>
      </c>
      <c r="BJ1091" t="s">
        <v>9171</v>
      </c>
      <c r="BK1091" t="s">
        <v>10174</v>
      </c>
      <c r="BL1091" t="s">
        <v>9972</v>
      </c>
      <c r="BM1091" t="s">
        <v>10190</v>
      </c>
      <c r="BN1091" t="s">
        <v>8670</v>
      </c>
      <c r="BO1091" t="s">
        <v>10071</v>
      </c>
      <c r="BP1091">
        <v>7.3</v>
      </c>
      <c r="BQ1091">
        <f t="shared" si="432"/>
        <v>-5.0000120952685578E-2</v>
      </c>
      <c r="BR1091">
        <f t="shared" si="433"/>
        <v>1.7997603622770919E-2</v>
      </c>
    </row>
    <row r="1092" spans="1:70" hidden="1" x14ac:dyDescent="0.3">
      <c r="A1092" t="s">
        <v>4614</v>
      </c>
      <c r="B1092" t="s">
        <v>4615</v>
      </c>
      <c r="C1092" t="str">
        <f>VLOOKUP(historical_emissions[[#This Row],[Country]],'Liste-Pays'!A:B,2,0)</f>
        <v>CSA</v>
      </c>
      <c r="D1092" t="s">
        <v>41</v>
      </c>
      <c r="E1092" t="s">
        <v>535</v>
      </c>
      <c r="F1092" t="s">
        <v>561</v>
      </c>
      <c r="G1092" t="s">
        <v>44</v>
      </c>
      <c r="H1092">
        <f t="shared" si="410"/>
        <v>34.151902834008133</v>
      </c>
      <c r="I1092">
        <f t="shared" si="411"/>
        <v>32.875504750189712</v>
      </c>
      <c r="J1092">
        <f t="shared" si="412"/>
        <v>31.646810950267092</v>
      </c>
      <c r="K1092">
        <f t="shared" si="413"/>
        <v>30.464038527535177</v>
      </c>
      <c r="L1092">
        <f t="shared" si="414"/>
        <v>29.325471209898168</v>
      </c>
      <c r="M1092">
        <f t="shared" si="415"/>
        <v>28.229456869458172</v>
      </c>
      <c r="N1092">
        <f t="shared" si="416"/>
        <v>27.174405125180812</v>
      </c>
      <c r="O1092">
        <f t="shared" si="417"/>
        <v>26.158785035159156</v>
      </c>
      <c r="P1092">
        <f t="shared" si="418"/>
        <v>25.181122875127279</v>
      </c>
      <c r="Q1092">
        <f t="shared" si="419"/>
        <v>24.240000000000016</v>
      </c>
      <c r="R1092">
        <f t="shared" si="420"/>
        <v>23.334050785335794</v>
      </c>
      <c r="S1092">
        <f t="shared" si="421"/>
        <v>22.461960645735545</v>
      </c>
      <c r="T1092">
        <f t="shared" si="422"/>
        <v>21.622464127302262</v>
      </c>
      <c r="U1092">
        <f t="shared" si="423"/>
        <v>20.814343071393235</v>
      </c>
      <c r="V1092">
        <f t="shared" si="424"/>
        <v>20.036424847000479</v>
      </c>
      <c r="W1092">
        <f t="shared" si="425"/>
        <v>19.287580649194421</v>
      </c>
      <c r="X1092">
        <f t="shared" si="426"/>
        <v>18.566723861161808</v>
      </c>
      <c r="Y1092">
        <f t="shared" si="427"/>
        <v>17.872808477461025</v>
      </c>
      <c r="Z1092" s="1">
        <f t="shared" si="428"/>
        <v>17.204827586206903</v>
      </c>
      <c r="AA1092" s="1">
        <f t="shared" si="428"/>
        <v>14.884129118695723</v>
      </c>
      <c r="AB1092" s="1">
        <f t="shared" si="428"/>
        <v>12.87646147640632</v>
      </c>
      <c r="AC1092" s="1">
        <f t="shared" si="428"/>
        <v>11.139601036187809</v>
      </c>
      <c r="AD1092" s="1">
        <f t="shared" si="429"/>
        <v>9.6370195703850214</v>
      </c>
      <c r="AE1092" s="1">
        <f t="shared" si="429"/>
        <v>8.3371160150423655</v>
      </c>
      <c r="AF1092" s="1">
        <f t="shared" si="429"/>
        <v>7.2125518621831439</v>
      </c>
      <c r="AG1092" s="1">
        <f t="shared" si="430"/>
        <v>6.2396761986785414</v>
      </c>
      <c r="AH1092" s="1">
        <f t="shared" si="430"/>
        <v>5.3980282995942046</v>
      </c>
      <c r="AI1092" s="1">
        <f t="shared" si="431"/>
        <v>4.6699073149646759</v>
      </c>
      <c r="AJ1092">
        <v>4.04</v>
      </c>
      <c r="AK1092">
        <v>3.83</v>
      </c>
      <c r="AL1092">
        <v>3.62</v>
      </c>
      <c r="AM1092">
        <v>3.48</v>
      </c>
      <c r="AN1092" t="s">
        <v>9381</v>
      </c>
      <c r="AO1092" t="s">
        <v>9809</v>
      </c>
      <c r="AP1092" t="s">
        <v>10111</v>
      </c>
      <c r="AQ1092" t="s">
        <v>9226</v>
      </c>
      <c r="AR1092" t="s">
        <v>10084</v>
      </c>
      <c r="AS1092" t="s">
        <v>9925</v>
      </c>
      <c r="AT1092" t="s">
        <v>9532</v>
      </c>
      <c r="AU1092">
        <v>2.56</v>
      </c>
      <c r="AV1092">
        <v>2.4700000000000002</v>
      </c>
      <c r="AW1092" t="s">
        <v>9229</v>
      </c>
      <c r="AX1092" t="s">
        <v>6857</v>
      </c>
      <c r="AY1092" t="s">
        <v>9969</v>
      </c>
      <c r="AZ1092" t="s">
        <v>4272</v>
      </c>
      <c r="BA1092" t="s">
        <v>10209</v>
      </c>
      <c r="BB1092" t="s">
        <v>7618</v>
      </c>
      <c r="BC1092" t="s">
        <v>10146</v>
      </c>
      <c r="BD1092" t="s">
        <v>9707</v>
      </c>
      <c r="BE1092" t="s">
        <v>10273</v>
      </c>
      <c r="BF1092">
        <v>0.57999999999999996</v>
      </c>
      <c r="BG1092" t="s">
        <v>9715</v>
      </c>
      <c r="BH1092" t="s">
        <v>10253</v>
      </c>
      <c r="BI1092" t="s">
        <v>7623</v>
      </c>
      <c r="BJ1092" t="s">
        <v>7624</v>
      </c>
      <c r="BK1092" t="s">
        <v>9721</v>
      </c>
      <c r="BL1092" t="s">
        <v>10324</v>
      </c>
      <c r="BM1092" t="s">
        <v>7622</v>
      </c>
      <c r="BN1092" t="s">
        <v>10225</v>
      </c>
      <c r="BO1092" t="s">
        <v>9589</v>
      </c>
      <c r="BP1092">
        <v>0.24</v>
      </c>
      <c r="BQ1092">
        <f t="shared" si="432"/>
        <v>0.15591765221897913</v>
      </c>
      <c r="BR1092">
        <f t="shared" si="433"/>
        <v>3.8825201119111474E-2</v>
      </c>
    </row>
    <row r="1093" spans="1:70" hidden="1" x14ac:dyDescent="0.3">
      <c r="A1093" t="s">
        <v>4614</v>
      </c>
      <c r="B1093" t="s">
        <v>4615</v>
      </c>
      <c r="C1093" t="str">
        <f>VLOOKUP(historical_emissions[[#This Row],[Country]],'Liste-Pays'!A:B,2,0)</f>
        <v>CSA</v>
      </c>
      <c r="D1093" t="s">
        <v>41</v>
      </c>
      <c r="E1093" t="s">
        <v>42</v>
      </c>
      <c r="F1093" t="s">
        <v>561</v>
      </c>
      <c r="G1093" t="s">
        <v>44</v>
      </c>
      <c r="H1093">
        <f t="shared" si="410"/>
        <v>34.151902834008133</v>
      </c>
      <c r="I1093">
        <f t="shared" si="411"/>
        <v>32.875504750189712</v>
      </c>
      <c r="J1093">
        <f t="shared" si="412"/>
        <v>31.646810950267092</v>
      </c>
      <c r="K1093">
        <f t="shared" si="413"/>
        <v>30.464038527535177</v>
      </c>
      <c r="L1093">
        <f t="shared" si="414"/>
        <v>29.325471209898168</v>
      </c>
      <c r="M1093">
        <f t="shared" si="415"/>
        <v>28.229456869458172</v>
      </c>
      <c r="N1093">
        <f t="shared" si="416"/>
        <v>27.174405125180812</v>
      </c>
      <c r="O1093">
        <f t="shared" si="417"/>
        <v>26.158785035159156</v>
      </c>
      <c r="P1093">
        <f t="shared" si="418"/>
        <v>25.181122875127279</v>
      </c>
      <c r="Q1093">
        <f t="shared" si="419"/>
        <v>24.240000000000016</v>
      </c>
      <c r="R1093">
        <f t="shared" si="420"/>
        <v>23.334050785335794</v>
      </c>
      <c r="S1093">
        <f t="shared" si="421"/>
        <v>22.461960645735545</v>
      </c>
      <c r="T1093">
        <f t="shared" si="422"/>
        <v>21.622464127302262</v>
      </c>
      <c r="U1093">
        <f t="shared" si="423"/>
        <v>20.814343071393235</v>
      </c>
      <c r="V1093">
        <f t="shared" si="424"/>
        <v>20.036424847000479</v>
      </c>
      <c r="W1093">
        <f t="shared" si="425"/>
        <v>19.287580649194421</v>
      </c>
      <c r="X1093">
        <f t="shared" si="426"/>
        <v>18.566723861161808</v>
      </c>
      <c r="Y1093">
        <f t="shared" si="427"/>
        <v>17.872808477461025</v>
      </c>
      <c r="Z1093" s="1">
        <f t="shared" si="428"/>
        <v>17.204827586206903</v>
      </c>
      <c r="AA1093" s="1">
        <f t="shared" si="428"/>
        <v>14.884129118695723</v>
      </c>
      <c r="AB1093" s="1">
        <f t="shared" si="428"/>
        <v>12.87646147640632</v>
      </c>
      <c r="AC1093" s="1">
        <f t="shared" si="428"/>
        <v>11.139601036187809</v>
      </c>
      <c r="AD1093" s="1">
        <f t="shared" si="429"/>
        <v>9.6370195703850214</v>
      </c>
      <c r="AE1093" s="1">
        <f t="shared" si="429"/>
        <v>8.3371160150423655</v>
      </c>
      <c r="AF1093" s="1">
        <f t="shared" si="429"/>
        <v>7.2125518621831439</v>
      </c>
      <c r="AG1093" s="1">
        <f t="shared" si="430"/>
        <v>6.2396761986785414</v>
      </c>
      <c r="AH1093" s="1">
        <f t="shared" si="430"/>
        <v>5.3980282995942046</v>
      </c>
      <c r="AI1093" s="1">
        <f t="shared" si="431"/>
        <v>4.6699073149646759</v>
      </c>
      <c r="AJ1093">
        <v>4.04</v>
      </c>
      <c r="AK1093">
        <v>3.83</v>
      </c>
      <c r="AL1093">
        <v>3.62</v>
      </c>
      <c r="AM1093">
        <v>3.48</v>
      </c>
      <c r="AN1093" t="s">
        <v>9381</v>
      </c>
      <c r="AO1093" t="s">
        <v>9809</v>
      </c>
      <c r="AP1093" t="s">
        <v>10111</v>
      </c>
      <c r="AQ1093" t="s">
        <v>9226</v>
      </c>
      <c r="AR1093" t="s">
        <v>10084</v>
      </c>
      <c r="AS1093" t="s">
        <v>9925</v>
      </c>
      <c r="AT1093" t="s">
        <v>9532</v>
      </c>
      <c r="AU1093">
        <v>2.56</v>
      </c>
      <c r="AV1093">
        <v>2.4700000000000002</v>
      </c>
      <c r="AW1093" t="s">
        <v>9229</v>
      </c>
      <c r="AX1093" t="s">
        <v>6857</v>
      </c>
      <c r="AY1093" t="s">
        <v>9969</v>
      </c>
      <c r="AZ1093" t="s">
        <v>4272</v>
      </c>
      <c r="BA1093" t="s">
        <v>10209</v>
      </c>
      <c r="BB1093" t="s">
        <v>7618</v>
      </c>
      <c r="BC1093" t="s">
        <v>10146</v>
      </c>
      <c r="BD1093" t="s">
        <v>9707</v>
      </c>
      <c r="BE1093" t="s">
        <v>10273</v>
      </c>
      <c r="BF1093">
        <v>0.57999999999999996</v>
      </c>
      <c r="BG1093" t="s">
        <v>9715</v>
      </c>
      <c r="BH1093" t="s">
        <v>10253</v>
      </c>
      <c r="BI1093" t="s">
        <v>7623</v>
      </c>
      <c r="BJ1093" t="s">
        <v>7624</v>
      </c>
      <c r="BK1093" t="s">
        <v>9721</v>
      </c>
      <c r="BL1093" t="s">
        <v>10324</v>
      </c>
      <c r="BM1093" t="s">
        <v>7622</v>
      </c>
      <c r="BN1093" t="s">
        <v>10225</v>
      </c>
      <c r="BO1093" t="s">
        <v>9589</v>
      </c>
      <c r="BP1093">
        <v>0.24</v>
      </c>
      <c r="BQ1093">
        <f t="shared" si="432"/>
        <v>0.15591765221897913</v>
      </c>
      <c r="BR1093">
        <f t="shared" si="433"/>
        <v>3.8825201119111474E-2</v>
      </c>
    </row>
    <row r="1094" spans="1:70" hidden="1" x14ac:dyDescent="0.3">
      <c r="A1094" t="s">
        <v>6587</v>
      </c>
      <c r="B1094" t="s">
        <v>6588</v>
      </c>
      <c r="C1094" t="str">
        <f>VLOOKUP(historical_emissions[[#This Row],[Country]],'Liste-Pays'!A:B,2,0)</f>
        <v>WEU</v>
      </c>
      <c r="D1094" t="s">
        <v>41</v>
      </c>
      <c r="E1094" t="s">
        <v>252</v>
      </c>
      <c r="F1094" t="s">
        <v>302</v>
      </c>
      <c r="G1094" t="s">
        <v>44</v>
      </c>
      <c r="H1094">
        <f t="shared" si="410"/>
        <v>4.3611260095288698</v>
      </c>
      <c r="I1094">
        <f t="shared" si="411"/>
        <v>4.3414368860775951</v>
      </c>
      <c r="J1094">
        <f t="shared" si="412"/>
        <v>4.3218366528765522</v>
      </c>
      <c r="K1094">
        <f t="shared" si="413"/>
        <v>4.3023249086139916</v>
      </c>
      <c r="L1094">
        <f t="shared" si="414"/>
        <v>4.2829012537899604</v>
      </c>
      <c r="M1094">
        <f t="shared" si="415"/>
        <v>4.2635652907081232</v>
      </c>
      <c r="N1094">
        <f t="shared" si="416"/>
        <v>4.2443166234676211</v>
      </c>
      <c r="O1094">
        <f t="shared" si="417"/>
        <v>4.225154857954962</v>
      </c>
      <c r="P1094">
        <f t="shared" si="418"/>
        <v>4.2060796018359543</v>
      </c>
      <c r="Q1094">
        <f t="shared" si="419"/>
        <v>4.1870904645476736</v>
      </c>
      <c r="R1094">
        <f t="shared" si="420"/>
        <v>4.1681870572904645</v>
      </c>
      <c r="S1094">
        <f t="shared" si="421"/>
        <v>4.14936899301998</v>
      </c>
      <c r="T1094">
        <f t="shared" si="422"/>
        <v>4.1306358864392587</v>
      </c>
      <c r="U1094">
        <f t="shared" si="423"/>
        <v>4.111987353990834</v>
      </c>
      <c r="V1094">
        <f t="shared" si="424"/>
        <v>4.0934230138488825</v>
      </c>
      <c r="W1094">
        <f t="shared" si="425"/>
        <v>4.0749424859114045</v>
      </c>
      <c r="X1094">
        <f t="shared" si="426"/>
        <v>4.0565453917924428</v>
      </c>
      <c r="Y1094">
        <f t="shared" si="427"/>
        <v>4.0382313548143349</v>
      </c>
      <c r="Z1094" s="1">
        <f t="shared" si="428"/>
        <v>4.0199999999999996</v>
      </c>
      <c r="AA1094" s="1">
        <f t="shared" si="428"/>
        <v>4.0199999999999996</v>
      </c>
      <c r="AB1094" s="1">
        <f t="shared" si="428"/>
        <v>4.0199999999999996</v>
      </c>
      <c r="AC1094" s="1">
        <f t="shared" si="428"/>
        <v>4.0199999999999996</v>
      </c>
      <c r="AD1094" s="1">
        <f t="shared" si="429"/>
        <v>4.0199999999999996</v>
      </c>
      <c r="AE1094" s="1">
        <f t="shared" si="429"/>
        <v>4.0199999999999996</v>
      </c>
      <c r="AF1094" s="1">
        <f t="shared" si="429"/>
        <v>4.0199999999999996</v>
      </c>
      <c r="AG1094" s="1">
        <f t="shared" si="430"/>
        <v>4.0199999999999996</v>
      </c>
      <c r="AH1094" s="1">
        <f t="shared" si="430"/>
        <v>4.0199999999999996</v>
      </c>
      <c r="AI1094" s="1">
        <f t="shared" si="431"/>
        <v>4.0199999999999996</v>
      </c>
      <c r="AJ1094">
        <v>4.0199999999999996</v>
      </c>
      <c r="AK1094">
        <v>4.2</v>
      </c>
      <c r="AL1094">
        <v>4.2</v>
      </c>
      <c r="AM1094">
        <v>4.26</v>
      </c>
      <c r="AN1094" t="s">
        <v>6872</v>
      </c>
      <c r="AO1094" t="s">
        <v>6874</v>
      </c>
      <c r="AP1094" t="s">
        <v>6874</v>
      </c>
      <c r="AQ1094" t="s">
        <v>6873</v>
      </c>
      <c r="AR1094" t="s">
        <v>6868</v>
      </c>
      <c r="AS1094" t="s">
        <v>3791</v>
      </c>
      <c r="AT1094" t="s">
        <v>9679</v>
      </c>
      <c r="AU1094">
        <v>4.04</v>
      </c>
      <c r="AV1094">
        <v>4.09</v>
      </c>
      <c r="AW1094" t="s">
        <v>9314</v>
      </c>
      <c r="AX1094" t="s">
        <v>7338</v>
      </c>
      <c r="AY1094" t="s">
        <v>3791</v>
      </c>
      <c r="AZ1094" t="s">
        <v>9679</v>
      </c>
      <c r="BA1094" t="s">
        <v>3791</v>
      </c>
      <c r="BB1094" t="s">
        <v>3791</v>
      </c>
      <c r="BC1094" t="s">
        <v>10115</v>
      </c>
      <c r="BD1094" t="s">
        <v>3791</v>
      </c>
      <c r="BE1094" t="s">
        <v>10115</v>
      </c>
      <c r="BF1094">
        <v>4.09</v>
      </c>
      <c r="BG1094" t="s">
        <v>9314</v>
      </c>
      <c r="BH1094" t="s">
        <v>10228</v>
      </c>
      <c r="BI1094" t="s">
        <v>10116</v>
      </c>
      <c r="BJ1094" t="s">
        <v>7337</v>
      </c>
      <c r="BK1094" t="s">
        <v>10116</v>
      </c>
      <c r="BL1094" t="s">
        <v>9679</v>
      </c>
      <c r="BM1094" t="s">
        <v>9061</v>
      </c>
      <c r="BN1094" t="s">
        <v>3789</v>
      </c>
      <c r="BO1094" t="s">
        <v>9174</v>
      </c>
      <c r="BP1094">
        <v>4.32</v>
      </c>
      <c r="BQ1094">
        <f t="shared" si="432"/>
        <v>0</v>
      </c>
      <c r="BR1094">
        <f t="shared" si="433"/>
        <v>4.5351628891381335E-3</v>
      </c>
    </row>
    <row r="1095" spans="1:70" hidden="1" x14ac:dyDescent="0.3">
      <c r="A1095" t="s">
        <v>379</v>
      </c>
      <c r="B1095" t="s">
        <v>380</v>
      </c>
      <c r="C1095" t="str">
        <f>VLOOKUP(historical_emissions[[#This Row],[Country]],'Liste-Pays'!A:B,2,0)</f>
        <v>IND</v>
      </c>
      <c r="D1095" t="s">
        <v>41</v>
      </c>
      <c r="E1095" t="s">
        <v>174</v>
      </c>
      <c r="F1095" t="s">
        <v>148</v>
      </c>
      <c r="G1095" t="s">
        <v>44</v>
      </c>
      <c r="H1095">
        <f t="shared" si="410"/>
        <v>16.779717939349652</v>
      </c>
      <c r="I1095">
        <f t="shared" si="411"/>
        <v>16.077114906075344</v>
      </c>
      <c r="J1095">
        <f t="shared" si="412"/>
        <v>15.403931379383362</v>
      </c>
      <c r="K1095">
        <f t="shared" si="413"/>
        <v>14.758935500988787</v>
      </c>
      <c r="L1095">
        <f t="shared" si="414"/>
        <v>14.140946993173829</v>
      </c>
      <c r="M1095">
        <f t="shared" si="415"/>
        <v>13.548834998998068</v>
      </c>
      <c r="N1095">
        <f t="shared" si="416"/>
        <v>12.981516012943759</v>
      </c>
      <c r="O1095">
        <f t="shared" si="417"/>
        <v>12.437951898209493</v>
      </c>
      <c r="P1095">
        <f t="shared" si="418"/>
        <v>11.917147987024045</v>
      </c>
      <c r="Q1095">
        <f t="shared" si="419"/>
        <v>11.418151260504194</v>
      </c>
      <c r="R1095">
        <f t="shared" si="420"/>
        <v>10.940048604725821</v>
      </c>
      <c r="S1095">
        <f t="shared" si="421"/>
        <v>10.481965139817076</v>
      </c>
      <c r="T1095">
        <f t="shared" si="422"/>
        <v>10.043062619016034</v>
      </c>
      <c r="U1095">
        <f t="shared" si="423"/>
        <v>9.6225378947632514</v>
      </c>
      <c r="V1095">
        <f t="shared" si="424"/>
        <v>9.2196214490223483</v>
      </c>
      <c r="W1095">
        <f t="shared" si="425"/>
        <v>8.8335759851392393</v>
      </c>
      <c r="X1095">
        <f t="shared" si="426"/>
        <v>8.4636950786632603</v>
      </c>
      <c r="Y1095">
        <f t="shared" si="427"/>
        <v>8.1093018846613294</v>
      </c>
      <c r="Z1095" s="1">
        <f t="shared" si="428"/>
        <v>7.7697478991596549</v>
      </c>
      <c r="AA1095" s="1">
        <f t="shared" si="428"/>
        <v>7.2742603432765458</v>
      </c>
      <c r="AB1095" s="1">
        <f t="shared" si="428"/>
        <v>6.8103707132491227</v>
      </c>
      <c r="AC1095" s="1">
        <f t="shared" si="428"/>
        <v>6.3760639656993492</v>
      </c>
      <c r="AD1095" s="1">
        <f t="shared" si="429"/>
        <v>5.9694535593487865</v>
      </c>
      <c r="AE1095" s="1">
        <f t="shared" si="429"/>
        <v>5.5887732602622027</v>
      </c>
      <c r="AF1095" s="1">
        <f t="shared" si="429"/>
        <v>5.2323694696821121</v>
      </c>
      <c r="AG1095" s="1">
        <f t="shared" si="430"/>
        <v>4.8986940411279125</v>
      </c>
      <c r="AH1095" s="1">
        <f t="shared" si="430"/>
        <v>4.5862975555585237</v>
      </c>
      <c r="AI1095" s="1">
        <f t="shared" si="431"/>
        <v>4.293823025387197</v>
      </c>
      <c r="AJ1095">
        <v>4.0199999999999996</v>
      </c>
      <c r="AK1095">
        <v>3.8</v>
      </c>
      <c r="AL1095">
        <v>3.47</v>
      </c>
      <c r="AM1095">
        <v>3.38</v>
      </c>
      <c r="AN1095" t="s">
        <v>10363</v>
      </c>
      <c r="AO1095" t="s">
        <v>10207</v>
      </c>
      <c r="AP1095" t="s">
        <v>9943</v>
      </c>
      <c r="AQ1095" t="s">
        <v>9489</v>
      </c>
      <c r="AR1095" t="s">
        <v>9536</v>
      </c>
      <c r="AS1095" t="s">
        <v>9228</v>
      </c>
      <c r="AT1095" t="s">
        <v>10096</v>
      </c>
      <c r="AU1095">
        <v>2.42</v>
      </c>
      <c r="AV1095">
        <v>2.2999999999999998</v>
      </c>
      <c r="AW1095" t="s">
        <v>6099</v>
      </c>
      <c r="AX1095" t="s">
        <v>6864</v>
      </c>
      <c r="AY1095" t="s">
        <v>6593</v>
      </c>
      <c r="AZ1095" t="s">
        <v>10316</v>
      </c>
      <c r="BA1095" t="s">
        <v>9540</v>
      </c>
      <c r="BB1095" t="s">
        <v>9587</v>
      </c>
      <c r="BC1095" t="s">
        <v>9374</v>
      </c>
      <c r="BD1095" t="s">
        <v>9374</v>
      </c>
      <c r="BE1095" t="s">
        <v>10104</v>
      </c>
      <c r="BF1095">
        <v>1.19</v>
      </c>
      <c r="BG1095" t="s">
        <v>9389</v>
      </c>
      <c r="BH1095" t="s">
        <v>10235</v>
      </c>
      <c r="BI1095" t="s">
        <v>8786</v>
      </c>
      <c r="BJ1095" t="s">
        <v>10374</v>
      </c>
      <c r="BK1095" t="s">
        <v>9759</v>
      </c>
      <c r="BL1095" t="s">
        <v>9390</v>
      </c>
      <c r="BM1095" t="s">
        <v>8113</v>
      </c>
      <c r="BN1095" t="s">
        <v>4280</v>
      </c>
      <c r="BO1095" t="s">
        <v>9392</v>
      </c>
      <c r="BP1095">
        <v>0.81</v>
      </c>
      <c r="BQ1095">
        <f t="shared" si="432"/>
        <v>6.811518044457654E-2</v>
      </c>
      <c r="BR1095">
        <f t="shared" si="433"/>
        <v>4.3702059565973617E-2</v>
      </c>
    </row>
    <row r="1096" spans="1:70" hidden="1" x14ac:dyDescent="0.3">
      <c r="A1096" t="s">
        <v>10382</v>
      </c>
      <c r="B1096" t="s">
        <v>10383</v>
      </c>
      <c r="C1096" t="str">
        <f>VLOOKUP(historical_emissions[[#This Row],[Country]],'Liste-Pays'!A:B,2,0)</f>
        <v>AFR</v>
      </c>
      <c r="D1096" t="s">
        <v>41</v>
      </c>
      <c r="E1096" t="s">
        <v>70</v>
      </c>
      <c r="F1096" t="s">
        <v>43</v>
      </c>
      <c r="G1096" t="s">
        <v>44</v>
      </c>
      <c r="H1096">
        <f t="shared" si="410"/>
        <v>7.85978749241045</v>
      </c>
      <c r="I1096">
        <f t="shared" si="411"/>
        <v>7.7466834056319263</v>
      </c>
      <c r="J1096">
        <f t="shared" si="412"/>
        <v>7.6352069117696688</v>
      </c>
      <c r="K1096">
        <f t="shared" si="413"/>
        <v>7.525334589400309</v>
      </c>
      <c r="L1096">
        <f t="shared" si="414"/>
        <v>7.4170433541399614</v>
      </c>
      <c r="M1096">
        <f t="shared" si="415"/>
        <v>7.3103104537941475</v>
      </c>
      <c r="N1096">
        <f t="shared" si="416"/>
        <v>7.2051134635775185</v>
      </c>
      <c r="O1096">
        <f t="shared" si="417"/>
        <v>7.1014302814023651</v>
      </c>
      <c r="P1096">
        <f t="shared" si="418"/>
        <v>6.9992391232349265</v>
      </c>
      <c r="Q1096">
        <f t="shared" si="419"/>
        <v>6.8985185185185234</v>
      </c>
      <c r="R1096">
        <f t="shared" si="420"/>
        <v>6.7992473056625524</v>
      </c>
      <c r="S1096">
        <f t="shared" si="421"/>
        <v>6.7014046275963981</v>
      </c>
      <c r="T1096">
        <f t="shared" si="422"/>
        <v>6.6049699273873195</v>
      </c>
      <c r="U1096">
        <f t="shared" si="423"/>
        <v>6.5099229439214028</v>
      </c>
      <c r="V1096">
        <f t="shared" si="424"/>
        <v>6.4162437076466592</v>
      </c>
      <c r="W1096">
        <f t="shared" si="425"/>
        <v>6.3239125363773878</v>
      </c>
      <c r="X1096">
        <f t="shared" si="426"/>
        <v>6.2329100311589078</v>
      </c>
      <c r="Y1096">
        <f t="shared" si="427"/>
        <v>6.1432170721918036</v>
      </c>
      <c r="Z1096" s="1">
        <f t="shared" si="428"/>
        <v>6.0548148148148169</v>
      </c>
      <c r="AA1096" s="1">
        <f t="shared" si="428"/>
        <v>5.8118364408674363</v>
      </c>
      <c r="AB1096" s="1">
        <f t="shared" si="428"/>
        <v>5.5786087351092224</v>
      </c>
      <c r="AC1096" s="1">
        <f t="shared" si="428"/>
        <v>5.3547404053910412</v>
      </c>
      <c r="AD1096" s="1">
        <f t="shared" si="429"/>
        <v>5.1398558620308084</v>
      </c>
      <c r="AE1096" s="1">
        <f t="shared" si="429"/>
        <v>4.9335945876769776</v>
      </c>
      <c r="AF1096" s="1">
        <f t="shared" si="429"/>
        <v>4.7356105324592601</v>
      </c>
      <c r="AG1096" s="1">
        <f t="shared" si="430"/>
        <v>4.5455715334118167</v>
      </c>
      <c r="AH1096" s="1">
        <f t="shared" si="430"/>
        <v>4.3631587571948636</v>
      </c>
      <c r="AI1096" s="1">
        <f t="shared" si="431"/>
        <v>4.188066165179742</v>
      </c>
      <c r="AJ1096">
        <v>4.0199999999999996</v>
      </c>
      <c r="AK1096">
        <v>3.96</v>
      </c>
      <c r="AL1096">
        <v>3.72</v>
      </c>
      <c r="AM1096">
        <v>4.17</v>
      </c>
      <c r="AN1096" t="s">
        <v>6869</v>
      </c>
      <c r="AO1096" t="s">
        <v>6095</v>
      </c>
      <c r="AP1096" t="s">
        <v>9808</v>
      </c>
      <c r="AQ1096" t="s">
        <v>10220</v>
      </c>
      <c r="AR1096" t="s">
        <v>10291</v>
      </c>
      <c r="AS1096" t="s">
        <v>9454</v>
      </c>
      <c r="AT1096" t="s">
        <v>10098</v>
      </c>
      <c r="AU1096">
        <v>3.64</v>
      </c>
      <c r="AV1096">
        <v>3.66</v>
      </c>
      <c r="AW1096" t="s">
        <v>9051</v>
      </c>
      <c r="AX1096" t="s">
        <v>9850</v>
      </c>
      <c r="AY1096" t="s">
        <v>10363</v>
      </c>
      <c r="AZ1096" t="s">
        <v>9909</v>
      </c>
      <c r="BA1096" t="s">
        <v>9489</v>
      </c>
      <c r="BB1096" t="s">
        <v>8784</v>
      </c>
      <c r="BC1096" t="s">
        <v>9811</v>
      </c>
      <c r="BD1096" t="s">
        <v>10166</v>
      </c>
      <c r="BE1096" t="s">
        <v>10100</v>
      </c>
      <c r="BF1096">
        <v>2.4300000000000002</v>
      </c>
      <c r="BG1096" t="s">
        <v>8111</v>
      </c>
      <c r="BH1096" t="s">
        <v>10285</v>
      </c>
      <c r="BI1096" t="s">
        <v>9970</v>
      </c>
      <c r="BJ1096" t="s">
        <v>4272</v>
      </c>
      <c r="BK1096" t="s">
        <v>9587</v>
      </c>
      <c r="BL1096" t="s">
        <v>4273</v>
      </c>
      <c r="BM1096" t="s">
        <v>9491</v>
      </c>
      <c r="BN1096" t="s">
        <v>10234</v>
      </c>
      <c r="BO1096" t="s">
        <v>9705</v>
      </c>
      <c r="BP1096">
        <v>1.1599999999999999</v>
      </c>
      <c r="BQ1096">
        <f t="shared" si="432"/>
        <v>4.1807503776055244E-2</v>
      </c>
      <c r="BR1096">
        <f t="shared" si="433"/>
        <v>1.4600323887806743E-2</v>
      </c>
    </row>
    <row r="1097" spans="1:70" hidden="1" x14ac:dyDescent="0.3">
      <c r="A1097" t="s">
        <v>10384</v>
      </c>
      <c r="B1097" t="s">
        <v>10385</v>
      </c>
      <c r="C1097" t="str">
        <f>VLOOKUP(historical_emissions[[#This Row],[Country]],'Liste-Pays'!A:B,2,0)</f>
        <v>AFR</v>
      </c>
      <c r="D1097" t="s">
        <v>41</v>
      </c>
      <c r="E1097" t="s">
        <v>42</v>
      </c>
      <c r="F1097" t="s">
        <v>148</v>
      </c>
      <c r="G1097" t="s">
        <v>44</v>
      </c>
      <c r="H1097">
        <f t="shared" si="410"/>
        <v>7.7788305847076362</v>
      </c>
      <c r="I1097">
        <f t="shared" si="411"/>
        <v>7.5714184405616862</v>
      </c>
      <c r="J1097">
        <f t="shared" si="412"/>
        <v>7.3695366646466365</v>
      </c>
      <c r="K1097">
        <f t="shared" si="413"/>
        <v>7.1730377970685861</v>
      </c>
      <c r="L1097">
        <f t="shared" si="414"/>
        <v>6.9817783097550628</v>
      </c>
      <c r="M1097">
        <f t="shared" si="415"/>
        <v>6.7956185016182449</v>
      </c>
      <c r="N1097">
        <f t="shared" si="416"/>
        <v>6.6144223965135209</v>
      </c>
      <c r="O1097">
        <f t="shared" si="417"/>
        <v>6.4380576439188451</v>
      </c>
      <c r="P1097">
        <f t="shared" si="418"/>
        <v>6.266395422262347</v>
      </c>
      <c r="Q1097">
        <f t="shared" si="419"/>
        <v>6.0993103448275816</v>
      </c>
      <c r="R1097">
        <f t="shared" si="420"/>
        <v>5.9366803681676892</v>
      </c>
      <c r="S1097">
        <f t="shared" si="421"/>
        <v>5.7783867029615701</v>
      </c>
      <c r="T1097">
        <f t="shared" si="422"/>
        <v>5.6243137272469621</v>
      </c>
      <c r="U1097">
        <f t="shared" si="423"/>
        <v>5.4743489019670406</v>
      </c>
      <c r="V1097">
        <f t="shared" si="424"/>
        <v>5.3283826887688539</v>
      </c>
      <c r="W1097">
        <f t="shared" si="425"/>
        <v>5.1863084699935582</v>
      </c>
      <c r="X1097">
        <f t="shared" si="426"/>
        <v>5.0480224708000048</v>
      </c>
      <c r="Y1097">
        <f t="shared" si="427"/>
        <v>4.9134236833647957</v>
      </c>
      <c r="Z1097" s="1">
        <f t="shared" si="428"/>
        <v>4.7824137931034452</v>
      </c>
      <c r="AA1097" s="1">
        <f t="shared" si="428"/>
        <v>4.7000777318779443</v>
      </c>
      <c r="AB1097" s="1">
        <f t="shared" si="428"/>
        <v>4.6191592031520168</v>
      </c>
      <c r="AC1097" s="1">
        <f t="shared" si="428"/>
        <v>4.5396338020858202</v>
      </c>
      <c r="AD1097" s="1">
        <f t="shared" si="429"/>
        <v>4.4614775440035732</v>
      </c>
      <c r="AE1097" s="1">
        <f t="shared" si="429"/>
        <v>4.3846668571598286</v>
      </c>
      <c r="AF1097" s="1">
        <f t="shared" si="429"/>
        <v>4.3091785756302912</v>
      </c>
      <c r="AG1097" s="1">
        <f t="shared" si="430"/>
        <v>4.2349899323250302</v>
      </c>
      <c r="AH1097" s="1">
        <f t="shared" si="430"/>
        <v>4.1620785521219767</v>
      </c>
      <c r="AI1097" s="1">
        <f t="shared" si="431"/>
        <v>4.0904224451186391</v>
      </c>
      <c r="AJ1097">
        <v>4.0199999999999996</v>
      </c>
      <c r="AK1097">
        <v>3.78</v>
      </c>
      <c r="AL1097">
        <v>3.76</v>
      </c>
      <c r="AM1097">
        <v>3.52</v>
      </c>
      <c r="AN1097" t="s">
        <v>10363</v>
      </c>
      <c r="AO1097" t="s">
        <v>9917</v>
      </c>
      <c r="AP1097" t="s">
        <v>9916</v>
      </c>
      <c r="AQ1097" t="s">
        <v>9490</v>
      </c>
      <c r="AR1097" t="s">
        <v>9486</v>
      </c>
      <c r="AS1097" t="s">
        <v>10207</v>
      </c>
      <c r="AT1097" t="s">
        <v>9943</v>
      </c>
      <c r="AU1097">
        <v>3.06</v>
      </c>
      <c r="AV1097">
        <v>2.76</v>
      </c>
      <c r="AW1097" t="s">
        <v>9926</v>
      </c>
      <c r="AX1097" t="s">
        <v>10257</v>
      </c>
      <c r="AY1097" t="s">
        <v>10178</v>
      </c>
      <c r="AZ1097" t="s">
        <v>10119</v>
      </c>
      <c r="BA1097" t="s">
        <v>10084</v>
      </c>
      <c r="BB1097" t="s">
        <v>7343</v>
      </c>
      <c r="BC1097" t="s">
        <v>9788</v>
      </c>
      <c r="BD1097" t="s">
        <v>9947</v>
      </c>
      <c r="BE1097" t="s">
        <v>10074</v>
      </c>
      <c r="BF1097">
        <v>2.3199999999999998</v>
      </c>
      <c r="BG1097" t="s">
        <v>9765</v>
      </c>
      <c r="BH1097" t="s">
        <v>9534</v>
      </c>
      <c r="BI1097" t="s">
        <v>9968</v>
      </c>
      <c r="BJ1097" t="s">
        <v>9709</v>
      </c>
      <c r="BK1097" t="s">
        <v>10350</v>
      </c>
      <c r="BL1097" t="s">
        <v>10285</v>
      </c>
      <c r="BM1097" t="s">
        <v>10285</v>
      </c>
      <c r="BN1097" t="s">
        <v>9814</v>
      </c>
      <c r="BO1097" t="s">
        <v>9790</v>
      </c>
      <c r="BP1097">
        <v>1.96</v>
      </c>
      <c r="BQ1097">
        <f t="shared" si="432"/>
        <v>1.7518021173790865E-2</v>
      </c>
      <c r="BR1097">
        <f t="shared" si="433"/>
        <v>2.7394093428359412E-2</v>
      </c>
    </row>
    <row r="1098" spans="1:70" hidden="1" x14ac:dyDescent="0.3">
      <c r="A1098" t="s">
        <v>4614</v>
      </c>
      <c r="B1098" t="s">
        <v>4615</v>
      </c>
      <c r="C1098" t="str">
        <f>VLOOKUP(historical_emissions[[#This Row],[Country]],'Liste-Pays'!A:B,2,0)</f>
        <v>CSA</v>
      </c>
      <c r="D1098" t="s">
        <v>41</v>
      </c>
      <c r="E1098" t="s">
        <v>252</v>
      </c>
      <c r="F1098" t="s">
        <v>302</v>
      </c>
      <c r="G1098" t="s">
        <v>44</v>
      </c>
      <c r="H1098">
        <f t="shared" si="410"/>
        <v>3.4805276523067956</v>
      </c>
      <c r="I1098">
        <f t="shared" si="411"/>
        <v>3.5216015788980402</v>
      </c>
      <c r="J1098">
        <f t="shared" si="412"/>
        <v>3.563160221490465</v>
      </c>
      <c r="K1098">
        <f t="shared" si="413"/>
        <v>3.6052093002482053</v>
      </c>
      <c r="L1098">
        <f t="shared" si="414"/>
        <v>3.6477546028394152</v>
      </c>
      <c r="M1098">
        <f t="shared" si="415"/>
        <v>3.6908019852328859</v>
      </c>
      <c r="N1098">
        <f t="shared" si="416"/>
        <v>3.7343573725040664</v>
      </c>
      <c r="O1098">
        <f t="shared" si="417"/>
        <v>3.7784267596505945</v>
      </c>
      <c r="P1098">
        <f t="shared" si="418"/>
        <v>3.8230162124174538</v>
      </c>
      <c r="Q1098">
        <f t="shared" si="419"/>
        <v>3.8681318681318682</v>
      </c>
      <c r="R1098">
        <f t="shared" si="420"/>
        <v>3.9137799365480466</v>
      </c>
      <c r="S1098">
        <f t="shared" si="421"/>
        <v>3.9599667007019002</v>
      </c>
      <c r="T1098">
        <f t="shared" si="422"/>
        <v>4.0066985177758436</v>
      </c>
      <c r="U1098">
        <f t="shared" si="423"/>
        <v>4.053981819973802</v>
      </c>
      <c r="V1098">
        <f t="shared" si="424"/>
        <v>4.1018231154065461</v>
      </c>
      <c r="W1098">
        <f t="shared" si="425"/>
        <v>4.1502289889874717</v>
      </c>
      <c r="X1098">
        <f t="shared" si="426"/>
        <v>4.1992061033389536</v>
      </c>
      <c r="Y1098">
        <f t="shared" si="427"/>
        <v>4.2487611997093948</v>
      </c>
      <c r="Z1098" s="1">
        <f t="shared" si="428"/>
        <v>4.2989010989010961</v>
      </c>
      <c r="AA1098" s="1">
        <f t="shared" si="428"/>
        <v>4.2680323991593356</v>
      </c>
      <c r="AB1098" s="1">
        <f t="shared" si="428"/>
        <v>4.2373853552784162</v>
      </c>
      <c r="AC1098" s="1">
        <f t="shared" si="428"/>
        <v>4.2069583756357218</v>
      </c>
      <c r="AD1098" s="1">
        <f t="shared" si="429"/>
        <v>4.1767498800374447</v>
      </c>
      <c r="AE1098" s="1">
        <f t="shared" si="429"/>
        <v>4.146758299636522</v>
      </c>
      <c r="AF1098" s="1">
        <f t="shared" si="429"/>
        <v>4.1169820768511567</v>
      </c>
      <c r="AG1098" s="1">
        <f t="shared" si="430"/>
        <v>4.0874196652839281</v>
      </c>
      <c r="AH1098" s="1">
        <f t="shared" si="430"/>
        <v>4.0580695296414806</v>
      </c>
      <c r="AI1098" s="1">
        <f t="shared" si="431"/>
        <v>4.0289301456547895</v>
      </c>
      <c r="AJ1098">
        <v>4</v>
      </c>
      <c r="AK1098">
        <v>4.49</v>
      </c>
      <c r="AL1098">
        <v>4.3899999999999997</v>
      </c>
      <c r="AM1098">
        <v>4.4000000000000004</v>
      </c>
      <c r="AN1098" t="s">
        <v>9807</v>
      </c>
      <c r="AO1098" t="s">
        <v>9057</v>
      </c>
      <c r="AP1098" t="s">
        <v>9755</v>
      </c>
      <c r="AQ1098" t="s">
        <v>9056</v>
      </c>
      <c r="AR1098" t="s">
        <v>6094</v>
      </c>
      <c r="AS1098" t="s">
        <v>9912</v>
      </c>
      <c r="AT1098" t="s">
        <v>10150</v>
      </c>
      <c r="AU1098">
        <v>4.9000000000000004</v>
      </c>
      <c r="AV1098">
        <v>4.8899999999999997</v>
      </c>
      <c r="AW1098" t="s">
        <v>10260</v>
      </c>
      <c r="AX1098" t="s">
        <v>9453</v>
      </c>
      <c r="AY1098" t="s">
        <v>9912</v>
      </c>
      <c r="AZ1098" t="s">
        <v>9905</v>
      </c>
      <c r="BA1098" t="s">
        <v>9912</v>
      </c>
      <c r="BB1098" t="s">
        <v>8285</v>
      </c>
      <c r="BC1098" t="s">
        <v>10284</v>
      </c>
      <c r="BD1098" t="s">
        <v>9058</v>
      </c>
      <c r="BE1098" t="s">
        <v>10177</v>
      </c>
      <c r="BF1098">
        <v>4.55</v>
      </c>
      <c r="BG1098" t="s">
        <v>9853</v>
      </c>
      <c r="BH1098" t="s">
        <v>9054</v>
      </c>
      <c r="BI1098" t="s">
        <v>9597</v>
      </c>
      <c r="BJ1098" t="s">
        <v>8463</v>
      </c>
      <c r="BK1098" t="s">
        <v>10152</v>
      </c>
      <c r="BL1098" t="s">
        <v>9314</v>
      </c>
      <c r="BM1098" t="s">
        <v>8110</v>
      </c>
      <c r="BN1098" t="s">
        <v>9488</v>
      </c>
      <c r="BO1098" t="s">
        <v>9224</v>
      </c>
      <c r="BP1098">
        <v>3.5</v>
      </c>
      <c r="BQ1098">
        <f t="shared" si="432"/>
        <v>7.2325364136973658E-3</v>
      </c>
      <c r="BR1098">
        <f t="shared" si="433"/>
        <v>-1.1663422357987785E-2</v>
      </c>
    </row>
    <row r="1099" spans="1:70" hidden="1" x14ac:dyDescent="0.3">
      <c r="A1099" t="s">
        <v>10382</v>
      </c>
      <c r="B1099" t="s">
        <v>10383</v>
      </c>
      <c r="C1099" t="str">
        <f>VLOOKUP(historical_emissions[[#This Row],[Country]],'Liste-Pays'!A:B,2,0)</f>
        <v>AFR</v>
      </c>
      <c r="D1099" t="s">
        <v>41</v>
      </c>
      <c r="E1099" t="s">
        <v>42</v>
      </c>
      <c r="F1099" t="s">
        <v>43</v>
      </c>
      <c r="G1099" t="s">
        <v>44</v>
      </c>
      <c r="H1099">
        <f t="shared" si="410"/>
        <v>7.6226832641770317</v>
      </c>
      <c r="I1099">
        <f t="shared" si="411"/>
        <v>7.5373228091441185</v>
      </c>
      <c r="J1099">
        <f t="shared" si="412"/>
        <v>7.4529182389395396</v>
      </c>
      <c r="K1099">
        <f t="shared" si="413"/>
        <v>7.3694588493583479</v>
      </c>
      <c r="L1099">
        <f t="shared" si="414"/>
        <v>7.2869340560635978</v>
      </c>
      <c r="M1099">
        <f t="shared" si="415"/>
        <v>7.2053333932440369</v>
      </c>
      <c r="N1099">
        <f t="shared" si="416"/>
        <v>7.1246465122868283</v>
      </c>
      <c r="O1099">
        <f t="shared" si="417"/>
        <v>7.04486318046514</v>
      </c>
      <c r="P1099">
        <f t="shared" si="418"/>
        <v>6.9659732796404272</v>
      </c>
      <c r="Q1099">
        <f t="shared" si="419"/>
        <v>6.8879668049792473</v>
      </c>
      <c r="R1099">
        <f t="shared" si="420"/>
        <v>6.8108338636844463</v>
      </c>
      <c r="S1099">
        <f t="shared" si="421"/>
        <v>6.7345646737405493</v>
      </c>
      <c r="T1099">
        <f t="shared" si="422"/>
        <v>6.6591495626732078</v>
      </c>
      <c r="U1099">
        <f t="shared" si="423"/>
        <v>6.58457896632253</v>
      </c>
      <c r="V1099">
        <f t="shared" si="424"/>
        <v>6.5108434276301557</v>
      </c>
      <c r="W1099">
        <f t="shared" si="425"/>
        <v>6.4379335954399073</v>
      </c>
      <c r="X1099">
        <f t="shared" si="426"/>
        <v>6.365840223311876</v>
      </c>
      <c r="Y1099">
        <f t="shared" si="427"/>
        <v>6.2945541683497863</v>
      </c>
      <c r="Z1099" s="1">
        <f t="shared" si="428"/>
        <v>6.2240663900414912</v>
      </c>
      <c r="AA1099" s="1">
        <f t="shared" si="428"/>
        <v>5.954876980167648</v>
      </c>
      <c r="AB1099" s="1">
        <f t="shared" si="428"/>
        <v>5.6973299490615137</v>
      </c>
      <c r="AC1099" s="1">
        <f t="shared" si="428"/>
        <v>5.4509217665751732</v>
      </c>
      <c r="AD1099" s="1">
        <f t="shared" si="429"/>
        <v>5.215170680121374</v>
      </c>
      <c r="AE1099" s="1">
        <f t="shared" si="429"/>
        <v>4.9896157727991399</v>
      </c>
      <c r="AF1099" s="1">
        <f t="shared" si="429"/>
        <v>4.7738160622552321</v>
      </c>
      <c r="AG1099" s="1">
        <f t="shared" si="430"/>
        <v>4.5673496385196408</v>
      </c>
      <c r="AH1099" s="1">
        <f t="shared" si="430"/>
        <v>4.369812839129489</v>
      </c>
      <c r="AI1099" s="1">
        <f t="shared" si="431"/>
        <v>4.1808194599286344</v>
      </c>
      <c r="AJ1099">
        <v>4</v>
      </c>
      <c r="AK1099">
        <v>3.94</v>
      </c>
      <c r="AL1099">
        <v>3.7</v>
      </c>
      <c r="AM1099">
        <v>4.1500000000000004</v>
      </c>
      <c r="AN1099" t="s">
        <v>6871</v>
      </c>
      <c r="AO1099" t="s">
        <v>6867</v>
      </c>
      <c r="AP1099" t="s">
        <v>9174</v>
      </c>
      <c r="AQ1099" t="s">
        <v>10228</v>
      </c>
      <c r="AR1099" t="s">
        <v>10291</v>
      </c>
      <c r="AS1099" t="s">
        <v>9454</v>
      </c>
      <c r="AT1099" t="s">
        <v>10098</v>
      </c>
      <c r="AU1099">
        <v>3.64</v>
      </c>
      <c r="AV1099">
        <v>3.75</v>
      </c>
      <c r="AW1099" t="s">
        <v>9987</v>
      </c>
      <c r="AX1099" t="s">
        <v>10033</v>
      </c>
      <c r="AY1099" t="s">
        <v>9224</v>
      </c>
      <c r="AZ1099" t="s">
        <v>9917</v>
      </c>
      <c r="BA1099" t="s">
        <v>10111</v>
      </c>
      <c r="BB1099" t="s">
        <v>6097</v>
      </c>
      <c r="BC1099" t="s">
        <v>9536</v>
      </c>
      <c r="BD1099" t="s">
        <v>9227</v>
      </c>
      <c r="BE1099" t="s">
        <v>9532</v>
      </c>
      <c r="BF1099">
        <v>2.41</v>
      </c>
      <c r="BG1099" t="s">
        <v>10279</v>
      </c>
      <c r="BH1099" t="s">
        <v>6101</v>
      </c>
      <c r="BI1099" t="s">
        <v>8280</v>
      </c>
      <c r="BJ1099" t="s">
        <v>10366</v>
      </c>
      <c r="BK1099" t="s">
        <v>9791</v>
      </c>
      <c r="BL1099" t="s">
        <v>9388</v>
      </c>
      <c r="BM1099" t="s">
        <v>9374</v>
      </c>
      <c r="BN1099" t="s">
        <v>9793</v>
      </c>
      <c r="BO1099" t="s">
        <v>7618</v>
      </c>
      <c r="BP1099">
        <v>1.1399999999999999</v>
      </c>
      <c r="BQ1099">
        <f t="shared" si="432"/>
        <v>4.5204864982158588E-2</v>
      </c>
      <c r="BR1099">
        <f t="shared" si="433"/>
        <v>1.1325036381532705E-2</v>
      </c>
    </row>
    <row r="1100" spans="1:70" hidden="1" x14ac:dyDescent="0.3">
      <c r="A1100" t="s">
        <v>7979</v>
      </c>
      <c r="B1100" t="s">
        <v>7980</v>
      </c>
      <c r="C1100" t="str">
        <f>VLOOKUP(historical_emissions[[#This Row],[Country]],'Liste-Pays'!A:B,2,0)</f>
        <v>MEA</v>
      </c>
      <c r="D1100" t="s">
        <v>41</v>
      </c>
      <c r="E1100" t="s">
        <v>252</v>
      </c>
      <c r="F1100" t="s">
        <v>148</v>
      </c>
      <c r="G1100" t="s">
        <v>44</v>
      </c>
      <c r="H1100">
        <f t="shared" si="410"/>
        <v>3.759175302245247</v>
      </c>
      <c r="I1100">
        <f t="shared" si="411"/>
        <v>3.8002917684059199</v>
      </c>
      <c r="J1100">
        <f t="shared" si="412"/>
        <v>3.8418579512341107</v>
      </c>
      <c r="K1100">
        <f t="shared" si="413"/>
        <v>3.8838787695640464</v>
      </c>
      <c r="L1100">
        <f t="shared" si="414"/>
        <v>3.9263591960303401</v>
      </c>
      <c r="M1100">
        <f t="shared" si="415"/>
        <v>3.9693042576564381</v>
      </c>
      <c r="N1100">
        <f t="shared" si="416"/>
        <v>4.0127190364495071</v>
      </c>
      <c r="O1100">
        <f t="shared" si="417"/>
        <v>4.0566086700018245</v>
      </c>
      <c r="P1100">
        <f t="shared" si="418"/>
        <v>4.1009783520987462</v>
      </c>
      <c r="Q1100">
        <f t="shared" si="419"/>
        <v>4.1458333333333295</v>
      </c>
      <c r="R1100">
        <f t="shared" si="420"/>
        <v>4.1911789217276718</v>
      </c>
      <c r="S1100">
        <f t="shared" si="421"/>
        <v>4.2370204833610483</v>
      </c>
      <c r="T1100">
        <f t="shared" si="422"/>
        <v>4.2833634430049203</v>
      </c>
      <c r="U1100">
        <f t="shared" si="423"/>
        <v>4.3302132847648895</v>
      </c>
      <c r="V1100">
        <f t="shared" si="424"/>
        <v>4.377575552729672</v>
      </c>
      <c r="W1100">
        <f t="shared" si="425"/>
        <v>4.4254558516271709</v>
      </c>
      <c r="X1100">
        <f t="shared" si="426"/>
        <v>4.4738598474877262</v>
      </c>
      <c r="Y1100">
        <f t="shared" si="427"/>
        <v>4.5227932683146177</v>
      </c>
      <c r="Z1100" s="1">
        <f t="shared" si="428"/>
        <v>4.5722619047619011</v>
      </c>
      <c r="AA1100" s="1">
        <f t="shared" si="428"/>
        <v>4.5092705860341979</v>
      </c>
      <c r="AB1100" s="1">
        <f t="shared" si="428"/>
        <v>4.4471470885988236</v>
      </c>
      <c r="AC1100" s="1">
        <f t="shared" si="428"/>
        <v>4.3858794566210593</v>
      </c>
      <c r="AD1100" s="1">
        <f t="shared" si="429"/>
        <v>4.3254558989798033</v>
      </c>
      <c r="AE1100" s="1">
        <f t="shared" si="429"/>
        <v>4.2658647869983373</v>
      </c>
      <c r="AF1100" s="1">
        <f t="shared" si="429"/>
        <v>4.2070946522063561</v>
      </c>
      <c r="AG1100" s="1">
        <f t="shared" si="430"/>
        <v>4.1491341841328317</v>
      </c>
      <c r="AH1100" s="1">
        <f t="shared" si="430"/>
        <v>4.0919722281292792</v>
      </c>
      <c r="AI1100" s="1">
        <f t="shared" si="431"/>
        <v>4.0355977832230172</v>
      </c>
      <c r="AJ1100">
        <v>3.98</v>
      </c>
      <c r="AK1100">
        <v>3.85</v>
      </c>
      <c r="AL1100">
        <v>3.8</v>
      </c>
      <c r="AM1100">
        <v>3.5</v>
      </c>
      <c r="AN1100" t="s">
        <v>9916</v>
      </c>
      <c r="AO1100" t="s">
        <v>9417</v>
      </c>
      <c r="AP1100" t="s">
        <v>10291</v>
      </c>
      <c r="AQ1100" t="s">
        <v>6869</v>
      </c>
      <c r="AR1100" t="s">
        <v>8278</v>
      </c>
      <c r="AS1100" t="s">
        <v>10085</v>
      </c>
      <c r="AT1100" t="s">
        <v>9058</v>
      </c>
      <c r="AU1100">
        <v>4.4000000000000004</v>
      </c>
      <c r="AV1100">
        <v>3.86</v>
      </c>
      <c r="AW1100" t="s">
        <v>8782</v>
      </c>
      <c r="AX1100" t="s">
        <v>10218</v>
      </c>
      <c r="AY1100" t="s">
        <v>8716</v>
      </c>
      <c r="AZ1100" t="s">
        <v>9980</v>
      </c>
      <c r="BA1100" t="s">
        <v>9058</v>
      </c>
      <c r="BB1100" t="s">
        <v>9174</v>
      </c>
      <c r="BC1100" t="s">
        <v>10033</v>
      </c>
      <c r="BD1100" t="s">
        <v>9809</v>
      </c>
      <c r="BE1100" t="s">
        <v>9967</v>
      </c>
      <c r="BF1100">
        <v>3.36</v>
      </c>
      <c r="BG1100" t="s">
        <v>9180</v>
      </c>
      <c r="BH1100" t="s">
        <v>9983</v>
      </c>
      <c r="BI1100" t="s">
        <v>9890</v>
      </c>
      <c r="BJ1100" t="s">
        <v>8282</v>
      </c>
      <c r="BK1100" t="s">
        <v>9810</v>
      </c>
      <c r="BL1100" t="s">
        <v>10326</v>
      </c>
      <c r="BM1100" t="s">
        <v>9946</v>
      </c>
      <c r="BN1100" t="s">
        <v>9911</v>
      </c>
      <c r="BO1100" t="s">
        <v>9916</v>
      </c>
      <c r="BP1100">
        <v>3.24</v>
      </c>
      <c r="BQ1100">
        <f t="shared" si="432"/>
        <v>1.3969292267089761E-2</v>
      </c>
      <c r="BR1100">
        <f t="shared" si="433"/>
        <v>-1.0819291956080446E-2</v>
      </c>
    </row>
    <row r="1101" spans="1:70" hidden="1" x14ac:dyDescent="0.3">
      <c r="A1101" t="s">
        <v>1988</v>
      </c>
      <c r="B1101" t="s">
        <v>1989</v>
      </c>
      <c r="C1101" t="str">
        <f>VLOOKUP(historical_emissions[[#This Row],[Country]],'Liste-Pays'!A:B,2,0)</f>
        <v>ODA</v>
      </c>
      <c r="D1101" t="s">
        <v>41</v>
      </c>
      <c r="E1101" t="s">
        <v>535</v>
      </c>
      <c r="F1101" t="s">
        <v>302</v>
      </c>
      <c r="G1101" t="s">
        <v>44</v>
      </c>
      <c r="H1101">
        <f t="shared" si="410"/>
        <v>6.3994935106046116</v>
      </c>
      <c r="I1101">
        <f t="shared" si="411"/>
        <v>6.287129801943534</v>
      </c>
      <c r="J1101">
        <f t="shared" si="412"/>
        <v>6.1767389998887605</v>
      </c>
      <c r="K1101">
        <f t="shared" si="413"/>
        <v>6.0682864637139966</v>
      </c>
      <c r="L1101">
        <f t="shared" si="414"/>
        <v>5.9617381609224056</v>
      </c>
      <c r="M1101">
        <f t="shared" si="415"/>
        <v>5.8570606565671861</v>
      </c>
      <c r="N1101">
        <f t="shared" si="416"/>
        <v>5.7542211027596544</v>
      </c>
      <c r="O1101">
        <f t="shared" si="417"/>
        <v>5.6531872283615501</v>
      </c>
      <c r="P1101">
        <f t="shared" si="418"/>
        <v>5.5539273288583271</v>
      </c>
      <c r="Q1101">
        <f t="shared" si="419"/>
        <v>5.4564102564102495</v>
      </c>
      <c r="R1101">
        <f t="shared" si="420"/>
        <v>5.3606054100781728</v>
      </c>
      <c r="S1101">
        <f t="shared" si="421"/>
        <v>5.2664827262209446</v>
      </c>
      <c r="T1101">
        <f t="shared" si="422"/>
        <v>5.1740126690614083</v>
      </c>
      <c r="U1101">
        <f t="shared" si="423"/>
        <v>5.0831662214180522</v>
      </c>
      <c r="V1101">
        <f t="shared" si="424"/>
        <v>4.9939148755993914</v>
      </c>
      <c r="W1101">
        <f t="shared" si="425"/>
        <v>4.9062306244582325</v>
      </c>
      <c r="X1101">
        <f t="shared" si="426"/>
        <v>4.8200859526030069</v>
      </c>
      <c r="Y1101">
        <f t="shared" si="427"/>
        <v>4.7354538277634166</v>
      </c>
      <c r="Z1101" s="1">
        <f t="shared" si="428"/>
        <v>4.6523076923076871</v>
      </c>
      <c r="AA1101" s="1">
        <f t="shared" si="428"/>
        <v>4.5733052930292288</v>
      </c>
      <c r="AB1101" s="1">
        <f t="shared" si="428"/>
        <v>4.4956444600237999</v>
      </c>
      <c r="AC1101" s="1">
        <f t="shared" si="428"/>
        <v>4.4193024117039874</v>
      </c>
      <c r="AD1101" s="1">
        <f t="shared" si="429"/>
        <v>4.3442567533441663</v>
      </c>
      <c r="AE1101" s="1">
        <f t="shared" si="429"/>
        <v>4.2704854705110673</v>
      </c>
      <c r="AF1101" s="1">
        <f t="shared" si="429"/>
        <v>4.1979669226059055</v>
      </c>
      <c r="AG1101" s="1">
        <f t="shared" si="430"/>
        <v>4.1266798365161712</v>
      </c>
      <c r="AH1101" s="1">
        <f t="shared" si="430"/>
        <v>4.0566033003752224</v>
      </c>
      <c r="AI1101" s="1">
        <f t="shared" si="431"/>
        <v>3.9877167574278483</v>
      </c>
      <c r="AJ1101">
        <v>3.92</v>
      </c>
      <c r="AK1101">
        <v>3.88</v>
      </c>
      <c r="AL1101">
        <v>3.84</v>
      </c>
      <c r="AM1101">
        <v>3.8</v>
      </c>
      <c r="AN1101" t="s">
        <v>10202</v>
      </c>
      <c r="AO1101" t="s">
        <v>9062</v>
      </c>
      <c r="AP1101" t="s">
        <v>9787</v>
      </c>
      <c r="AQ1101" t="s">
        <v>9598</v>
      </c>
      <c r="AR1101" t="s">
        <v>4952</v>
      </c>
      <c r="AS1101" t="s">
        <v>9809</v>
      </c>
      <c r="AT1101" t="s">
        <v>9926</v>
      </c>
      <c r="AU1101">
        <v>3.1</v>
      </c>
      <c r="AV1101">
        <v>3.24</v>
      </c>
      <c r="AW1101" t="s">
        <v>9809</v>
      </c>
      <c r="AX1101" t="s">
        <v>9911</v>
      </c>
      <c r="AY1101" t="s">
        <v>9226</v>
      </c>
      <c r="AZ1101" t="s">
        <v>9918</v>
      </c>
      <c r="BA1101" t="s">
        <v>9943</v>
      </c>
      <c r="BB1101" t="s">
        <v>9966</v>
      </c>
      <c r="BC1101" t="s">
        <v>9944</v>
      </c>
      <c r="BD1101" t="s">
        <v>9910</v>
      </c>
      <c r="BE1101" t="s">
        <v>9868</v>
      </c>
      <c r="BF1101">
        <v>2.73</v>
      </c>
      <c r="BG1101" t="s">
        <v>10119</v>
      </c>
      <c r="BH1101" t="s">
        <v>10214</v>
      </c>
      <c r="BI1101" t="s">
        <v>10101</v>
      </c>
      <c r="BJ1101" t="s">
        <v>10279</v>
      </c>
      <c r="BK1101" t="s">
        <v>9229</v>
      </c>
      <c r="BL1101" t="s">
        <v>7341</v>
      </c>
      <c r="BM1101" t="s">
        <v>8281</v>
      </c>
      <c r="BN1101" t="s">
        <v>10361</v>
      </c>
      <c r="BO1101" t="s">
        <v>9872</v>
      </c>
      <c r="BP1101">
        <v>1.78</v>
      </c>
      <c r="BQ1101">
        <f t="shared" si="432"/>
        <v>1.7274683017308279E-2</v>
      </c>
      <c r="BR1101">
        <f t="shared" si="433"/>
        <v>1.7872019856555621E-2</v>
      </c>
    </row>
    <row r="1102" spans="1:70" hidden="1" x14ac:dyDescent="0.3">
      <c r="A1102" t="s">
        <v>7164</v>
      </c>
      <c r="B1102" t="s">
        <v>7165</v>
      </c>
      <c r="C1102" t="str">
        <f>VLOOKUP(historical_emissions[[#This Row],[Country]],'Liste-Pays'!A:B,2,0)</f>
        <v>AFR</v>
      </c>
      <c r="D1102" t="s">
        <v>41</v>
      </c>
      <c r="E1102" t="s">
        <v>252</v>
      </c>
      <c r="F1102" t="s">
        <v>148</v>
      </c>
      <c r="G1102" t="s">
        <v>44</v>
      </c>
      <c r="H1102">
        <f t="shared" si="410"/>
        <v>5.0711024554646231</v>
      </c>
      <c r="I1102">
        <f t="shared" si="411"/>
        <v>5.0199573009859355</v>
      </c>
      <c r="J1102">
        <f t="shared" si="412"/>
        <v>4.9693279765165252</v>
      </c>
      <c r="K1102">
        <f t="shared" si="413"/>
        <v>4.9192092795968199</v>
      </c>
      <c r="L1102">
        <f t="shared" si="414"/>
        <v>4.8695960602372192</v>
      </c>
      <c r="M1102">
        <f t="shared" si="415"/>
        <v>4.8204832203889021</v>
      </c>
      <c r="N1102">
        <f t="shared" si="416"/>
        <v>4.7718657134199711</v>
      </c>
      <c r="O1102">
        <f t="shared" si="417"/>
        <v>4.7237385435968839</v>
      </c>
      <c r="P1102">
        <f t="shared" si="418"/>
        <v>4.6760967655711116</v>
      </c>
      <c r="Q1102">
        <f t="shared" si="419"/>
        <v>4.6289354838709738</v>
      </c>
      <c r="R1102">
        <f t="shared" si="420"/>
        <v>4.5822498523986024</v>
      </c>
      <c r="S1102">
        <f t="shared" si="421"/>
        <v>4.5360350739319744</v>
      </c>
      <c r="T1102">
        <f t="shared" si="422"/>
        <v>4.4902863996319713</v>
      </c>
      <c r="U1102">
        <f t="shared" si="423"/>
        <v>4.4449991285544073</v>
      </c>
      <c r="V1102">
        <f t="shared" si="424"/>
        <v>4.4001686071669788</v>
      </c>
      <c r="W1102">
        <f t="shared" si="425"/>
        <v>4.3557902288710881</v>
      </c>
      <c r="X1102">
        <f t="shared" si="426"/>
        <v>4.3118594335284888</v>
      </c>
      <c r="Y1102">
        <f t="shared" si="427"/>
        <v>4.2683717069927019</v>
      </c>
      <c r="Z1102" s="1">
        <f t="shared" si="428"/>
        <v>4.2253225806451651</v>
      </c>
      <c r="AA1102" s="1">
        <f t="shared" si="428"/>
        <v>4.1926784793344813</v>
      </c>
      <c r="AB1102" s="1">
        <f t="shared" si="428"/>
        <v>4.1602865806260949</v>
      </c>
      <c r="AC1102" s="1">
        <f t="shared" si="428"/>
        <v>4.128144936046926</v>
      </c>
      <c r="AD1102" s="1">
        <f t="shared" si="429"/>
        <v>4.0962516121774559</v>
      </c>
      <c r="AE1102" s="1">
        <f t="shared" si="429"/>
        <v>4.0646046905354272</v>
      </c>
      <c r="AF1102" s="1">
        <f t="shared" si="429"/>
        <v>4.0332022674604397</v>
      </c>
      <c r="AG1102" s="1">
        <f t="shared" si="430"/>
        <v>4.0020424539994393</v>
      </c>
      <c r="AH1102" s="1">
        <f t="shared" si="430"/>
        <v>3.9711233757930917</v>
      </c>
      <c r="AI1102" s="1">
        <f t="shared" si="431"/>
        <v>3.9404431729630347</v>
      </c>
      <c r="AJ1102">
        <v>3.91</v>
      </c>
      <c r="AK1102">
        <v>3.8</v>
      </c>
      <c r="AL1102">
        <v>3.82</v>
      </c>
      <c r="AM1102">
        <v>3.67</v>
      </c>
      <c r="AN1102" t="s">
        <v>9176</v>
      </c>
      <c r="AO1102" t="s">
        <v>10275</v>
      </c>
      <c r="AP1102" t="s">
        <v>10152</v>
      </c>
      <c r="AQ1102" t="s">
        <v>10156</v>
      </c>
      <c r="AR1102" t="s">
        <v>6096</v>
      </c>
      <c r="AS1102" t="s">
        <v>10072</v>
      </c>
      <c r="AT1102" t="s">
        <v>9598</v>
      </c>
      <c r="AU1102">
        <v>3.5</v>
      </c>
      <c r="AV1102">
        <v>3.35</v>
      </c>
      <c r="AW1102" t="s">
        <v>10363</v>
      </c>
      <c r="AX1102" t="s">
        <v>9585</v>
      </c>
      <c r="AY1102" t="s">
        <v>9915</v>
      </c>
      <c r="AZ1102" t="s">
        <v>9787</v>
      </c>
      <c r="BA1102" t="s">
        <v>10213</v>
      </c>
      <c r="BB1102" t="s">
        <v>9944</v>
      </c>
      <c r="BC1102" t="s">
        <v>9889</v>
      </c>
      <c r="BD1102" t="s">
        <v>10098</v>
      </c>
      <c r="BE1102" t="s">
        <v>9916</v>
      </c>
      <c r="BF1102">
        <v>3.1</v>
      </c>
      <c r="BG1102" t="s">
        <v>9852</v>
      </c>
      <c r="BH1102" t="s">
        <v>9486</v>
      </c>
      <c r="BI1102" t="s">
        <v>9486</v>
      </c>
      <c r="BJ1102" t="s">
        <v>10352</v>
      </c>
      <c r="BK1102" t="s">
        <v>9225</v>
      </c>
      <c r="BL1102" t="s">
        <v>10221</v>
      </c>
      <c r="BM1102" t="s">
        <v>10352</v>
      </c>
      <c r="BN1102" t="s">
        <v>10276</v>
      </c>
      <c r="BO1102" t="s">
        <v>9943</v>
      </c>
      <c r="BP1102">
        <v>2.93</v>
      </c>
      <c r="BQ1102">
        <f t="shared" si="432"/>
        <v>7.7859777399065244E-3</v>
      </c>
      <c r="BR1102">
        <f t="shared" si="433"/>
        <v>1.0188364444582598E-2</v>
      </c>
    </row>
    <row r="1103" spans="1:70" hidden="1" x14ac:dyDescent="0.3">
      <c r="A1103" t="s">
        <v>8464</v>
      </c>
      <c r="B1103" t="s">
        <v>8465</v>
      </c>
      <c r="C1103" t="str">
        <f>VLOOKUP(historical_emissions[[#This Row],[Country]],'Liste-Pays'!A:B,2,0)</f>
        <v>AFR</v>
      </c>
      <c r="D1103" t="s">
        <v>41</v>
      </c>
      <c r="E1103" t="s">
        <v>535</v>
      </c>
      <c r="F1103" t="s">
        <v>43</v>
      </c>
      <c r="G1103" t="s">
        <v>44</v>
      </c>
      <c r="H1103">
        <f t="shared" si="410"/>
        <v>5.1440193879325316</v>
      </c>
      <c r="I1103">
        <f t="shared" si="411"/>
        <v>5.1671092449922851</v>
      </c>
      <c r="J1103">
        <f t="shared" si="412"/>
        <v>5.1903027450321346</v>
      </c>
      <c r="K1103">
        <f t="shared" si="413"/>
        <v>5.2136003532722555</v>
      </c>
      <c r="L1103">
        <f t="shared" si="414"/>
        <v>5.2370025370210458</v>
      </c>
      <c r="M1103">
        <f t="shared" si="415"/>
        <v>5.2605097656845023</v>
      </c>
      <c r="N1103">
        <f t="shared" si="416"/>
        <v>5.2841225107756342</v>
      </c>
      <c r="O1103">
        <f t="shared" si="417"/>
        <v>5.3078412459239228</v>
      </c>
      <c r="P1103">
        <f t="shared" si="418"/>
        <v>5.3316664468848209</v>
      </c>
      <c r="Q1103">
        <f t="shared" si="419"/>
        <v>5.3555985915492936</v>
      </c>
      <c r="R1103">
        <f t="shared" si="420"/>
        <v>5.3796381599534069</v>
      </c>
      <c r="S1103">
        <f t="shared" si="421"/>
        <v>5.4037856342879547</v>
      </c>
      <c r="T1103">
        <f t="shared" si="422"/>
        <v>5.428041498908132</v>
      </c>
      <c r="U1103">
        <f t="shared" si="423"/>
        <v>5.4524062403432474</v>
      </c>
      <c r="V1103">
        <f t="shared" si="424"/>
        <v>5.4768803473064862</v>
      </c>
      <c r="W1103">
        <f t="shared" si="425"/>
        <v>5.5014643107047085</v>
      </c>
      <c r="X1103">
        <f t="shared" si="426"/>
        <v>5.5261586236482998</v>
      </c>
      <c r="Y1103">
        <f t="shared" si="427"/>
        <v>5.5509637814610597</v>
      </c>
      <c r="Z1103" s="1">
        <f t="shared" si="428"/>
        <v>5.5758802816901376</v>
      </c>
      <c r="AA1103" s="1">
        <f t="shared" si="428"/>
        <v>5.3814557337166642</v>
      </c>
      <c r="AB1103" s="1">
        <f t="shared" si="428"/>
        <v>5.193810546659317</v>
      </c>
      <c r="AC1103" s="1">
        <f t="shared" si="428"/>
        <v>5.0127083319812051</v>
      </c>
      <c r="AD1103" s="1">
        <f t="shared" si="429"/>
        <v>4.8379209437425006</v>
      </c>
      <c r="AE1103" s="1">
        <f t="shared" si="429"/>
        <v>4.6692281911905358</v>
      </c>
      <c r="AF1103" s="1">
        <f t="shared" si="429"/>
        <v>4.5064175613715527</v>
      </c>
      <c r="AG1103" s="1">
        <f t="shared" si="430"/>
        <v>4.3492839514146668</v>
      </c>
      <c r="AH1103" s="1">
        <f t="shared" si="430"/>
        <v>4.1976294101507783</v>
      </c>
      <c r="AI1103" s="1">
        <f t="shared" si="431"/>
        <v>4.0512628887409345</v>
      </c>
      <c r="AJ1103">
        <v>3.91</v>
      </c>
      <c r="AK1103">
        <v>4.21</v>
      </c>
      <c r="AL1103">
        <v>4.58</v>
      </c>
      <c r="AM1103">
        <v>3.89</v>
      </c>
      <c r="AN1103" t="s">
        <v>9597</v>
      </c>
      <c r="AO1103" t="s">
        <v>10110</v>
      </c>
      <c r="AP1103" t="s">
        <v>9058</v>
      </c>
      <c r="AQ1103" t="s">
        <v>9905</v>
      </c>
      <c r="AR1103" t="s">
        <v>10195</v>
      </c>
      <c r="AS1103" t="s">
        <v>9055</v>
      </c>
      <c r="AT1103" t="s">
        <v>9061</v>
      </c>
      <c r="AU1103">
        <v>3.41</v>
      </c>
      <c r="AV1103">
        <v>4.05</v>
      </c>
      <c r="AW1103" t="s">
        <v>10072</v>
      </c>
      <c r="AX1103" t="s">
        <v>10072</v>
      </c>
      <c r="AY1103" t="s">
        <v>3790</v>
      </c>
      <c r="AZ1103" t="s">
        <v>9178</v>
      </c>
      <c r="BA1103" t="s">
        <v>9380</v>
      </c>
      <c r="BB1103" t="s">
        <v>10033</v>
      </c>
      <c r="BC1103" t="s">
        <v>9965</v>
      </c>
      <c r="BD1103" t="s">
        <v>9487</v>
      </c>
      <c r="BE1103" t="s">
        <v>9536</v>
      </c>
      <c r="BF1103">
        <v>2.84</v>
      </c>
      <c r="BG1103" t="s">
        <v>7344</v>
      </c>
      <c r="BH1103" t="s">
        <v>9868</v>
      </c>
      <c r="BI1103" t="s">
        <v>9868</v>
      </c>
      <c r="BJ1103" t="s">
        <v>9489</v>
      </c>
      <c r="BK1103" t="s">
        <v>9226</v>
      </c>
      <c r="BL1103" t="s">
        <v>9967</v>
      </c>
      <c r="BM1103" t="s">
        <v>9489</v>
      </c>
      <c r="BN1103" t="s">
        <v>9811</v>
      </c>
      <c r="BO1103" t="s">
        <v>9764</v>
      </c>
      <c r="BP1103">
        <v>2.76</v>
      </c>
      <c r="BQ1103">
        <f t="shared" si="432"/>
        <v>3.612861604627482E-2</v>
      </c>
      <c r="BR1103">
        <f t="shared" si="433"/>
        <v>-4.46862180863139E-3</v>
      </c>
    </row>
    <row r="1104" spans="1:70" hidden="1" x14ac:dyDescent="0.3">
      <c r="A1104" t="s">
        <v>96</v>
      </c>
      <c r="B1104" t="s">
        <v>97</v>
      </c>
      <c r="C1104" t="str">
        <f>VLOOKUP(historical_emissions[[#This Row],[Country]],'Liste-Pays'!A:B,2,0)</f>
        <v>CHI</v>
      </c>
      <c r="D1104" t="s">
        <v>41</v>
      </c>
      <c r="E1104" t="s">
        <v>174</v>
      </c>
      <c r="F1104" t="s">
        <v>148</v>
      </c>
      <c r="G1104" t="s">
        <v>44</v>
      </c>
      <c r="H1104">
        <f t="shared" si="410"/>
        <v>5.7692335650356634</v>
      </c>
      <c r="I1104">
        <f t="shared" si="411"/>
        <v>6.0093715407640813</v>
      </c>
      <c r="J1104">
        <f t="shared" si="412"/>
        <v>6.2595049945290313</v>
      </c>
      <c r="K1104">
        <f t="shared" si="413"/>
        <v>6.5200499770649962</v>
      </c>
      <c r="L1104">
        <f t="shared" si="414"/>
        <v>6.7914398567588039</v>
      </c>
      <c r="M1104">
        <f t="shared" si="415"/>
        <v>7.0741260404777799</v>
      </c>
      <c r="N1104">
        <f t="shared" si="416"/>
        <v>7.368578724401579</v>
      </c>
      <c r="O1104">
        <f t="shared" si="417"/>
        <v>7.67528767610656</v>
      </c>
      <c r="P1104">
        <f t="shared" si="418"/>
        <v>7.9947630492035593</v>
      </c>
      <c r="Q1104">
        <f t="shared" si="419"/>
        <v>8.3275362318840607</v>
      </c>
      <c r="R1104">
        <f t="shared" si="420"/>
        <v>8.6741607307861663</v>
      </c>
      <c r="S1104">
        <f t="shared" si="421"/>
        <v>9.0352130916505065</v>
      </c>
      <c r="T1104">
        <f t="shared" si="422"/>
        <v>9.4112938582974426</v>
      </c>
      <c r="U1104">
        <f t="shared" si="423"/>
        <v>9.8030285715206311</v>
      </c>
      <c r="V1104">
        <f t="shared" si="424"/>
        <v>10.211068809558428</v>
      </c>
      <c r="W1104">
        <f t="shared" si="425"/>
        <v>10.636093271873778</v>
      </c>
      <c r="X1104">
        <f t="shared" si="426"/>
        <v>11.078808908045222</v>
      </c>
      <c r="Y1104">
        <f t="shared" si="427"/>
        <v>11.539952093646773</v>
      </c>
      <c r="Z1104" s="1">
        <f t="shared" si="428"/>
        <v>12.020289855072475</v>
      </c>
      <c r="AA1104" s="1">
        <f t="shared" si="428"/>
        <v>10.740633733753711</v>
      </c>
      <c r="AB1104" s="1">
        <f t="shared" si="428"/>
        <v>9.5972072548622105</v>
      </c>
      <c r="AC1104" s="1">
        <f t="shared" si="428"/>
        <v>8.5755076819466094</v>
      </c>
      <c r="AD1104" s="1">
        <f t="shared" si="429"/>
        <v>7.6625762109980746</v>
      </c>
      <c r="AE1104" s="1">
        <f t="shared" si="429"/>
        <v>6.846833606476987</v>
      </c>
      <c r="AF1104" s="1">
        <f t="shared" si="429"/>
        <v>6.1179333352009175</v>
      </c>
      <c r="AG1104" s="1">
        <f t="shared" si="430"/>
        <v>5.4666303353064301</v>
      </c>
      <c r="AH1104" s="1">
        <f t="shared" si="430"/>
        <v>4.8846637558058772</v>
      </c>
      <c r="AI1104" s="1">
        <f t="shared" si="431"/>
        <v>4.3646521794574786</v>
      </c>
      <c r="AJ1104">
        <v>3.9</v>
      </c>
      <c r="AK1104">
        <v>4.16</v>
      </c>
      <c r="AL1104">
        <v>4.34</v>
      </c>
      <c r="AM1104">
        <v>4.42</v>
      </c>
      <c r="AN1104" t="s">
        <v>9905</v>
      </c>
      <c r="AO1104" t="s">
        <v>9596</v>
      </c>
      <c r="AP1104" t="s">
        <v>9221</v>
      </c>
      <c r="AQ1104" t="s">
        <v>9503</v>
      </c>
      <c r="AR1104" t="s">
        <v>10160</v>
      </c>
      <c r="AS1104" t="s">
        <v>9641</v>
      </c>
      <c r="AT1104" t="s">
        <v>9510</v>
      </c>
      <c r="AU1104">
        <v>6.7</v>
      </c>
      <c r="AV1104">
        <v>6.38</v>
      </c>
      <c r="AW1104" t="s">
        <v>9959</v>
      </c>
      <c r="AX1104" t="s">
        <v>6585</v>
      </c>
      <c r="AY1104" t="s">
        <v>10194</v>
      </c>
      <c r="AZ1104" t="s">
        <v>10195</v>
      </c>
      <c r="BA1104" t="s">
        <v>9056</v>
      </c>
      <c r="BB1104" t="s">
        <v>8783</v>
      </c>
      <c r="BC1104" t="s">
        <v>10118</v>
      </c>
      <c r="BD1104" t="s">
        <v>9869</v>
      </c>
      <c r="BE1104" t="s">
        <v>9385</v>
      </c>
      <c r="BF1104">
        <v>2.0699999999999998</v>
      </c>
      <c r="BG1104" t="s">
        <v>10250</v>
      </c>
      <c r="BH1104" t="s">
        <v>9228</v>
      </c>
      <c r="BI1104" t="s">
        <v>10208</v>
      </c>
      <c r="BJ1104" t="s">
        <v>10269</v>
      </c>
      <c r="BK1104" t="s">
        <v>9925</v>
      </c>
      <c r="BL1104" t="s">
        <v>9765</v>
      </c>
      <c r="BM1104" t="s">
        <v>7341</v>
      </c>
      <c r="BN1104" t="s">
        <v>10279</v>
      </c>
      <c r="BO1104" t="s">
        <v>9968</v>
      </c>
      <c r="BP1104">
        <v>2.0099999999999998</v>
      </c>
      <c r="BQ1104">
        <f t="shared" si="432"/>
        <v>0.11914158447627665</v>
      </c>
      <c r="BR1104">
        <f t="shared" si="433"/>
        <v>-3.9960580586415939E-2</v>
      </c>
    </row>
    <row r="1105" spans="1:70" hidden="1" x14ac:dyDescent="0.3">
      <c r="A1105" t="s">
        <v>8071</v>
      </c>
      <c r="B1105" t="s">
        <v>8072</v>
      </c>
      <c r="C1105" t="str">
        <f>VLOOKUP(historical_emissions[[#This Row],[Country]],'Liste-Pays'!A:B,2,0)</f>
        <v>WEU</v>
      </c>
      <c r="D1105" t="s">
        <v>41</v>
      </c>
      <c r="E1105" t="s">
        <v>252</v>
      </c>
      <c r="F1105" t="s">
        <v>302</v>
      </c>
      <c r="G1105" t="s">
        <v>44</v>
      </c>
      <c r="H1105">
        <f t="shared" si="410"/>
        <v>3.9260366129994111</v>
      </c>
      <c r="I1105">
        <f t="shared" si="411"/>
        <v>3.9011198777208778</v>
      </c>
      <c r="J1105">
        <f t="shared" si="412"/>
        <v>3.8763612774161458</v>
      </c>
      <c r="K1105">
        <f t="shared" si="413"/>
        <v>3.8517598084758076</v>
      </c>
      <c r="L1105">
        <f t="shared" si="414"/>
        <v>3.8273144736598987</v>
      </c>
      <c r="M1105">
        <f t="shared" si="415"/>
        <v>3.8030242820574758</v>
      </c>
      <c r="N1105">
        <f t="shared" si="416"/>
        <v>3.7788882490464473</v>
      </c>
      <c r="O1105">
        <f t="shared" si="417"/>
        <v>3.7549053962536618</v>
      </c>
      <c r="P1105">
        <f t="shared" si="418"/>
        <v>3.7310747515152491</v>
      </c>
      <c r="Q1105">
        <f t="shared" si="419"/>
        <v>3.7073953488372133</v>
      </c>
      <c r="R1105">
        <f t="shared" si="420"/>
        <v>3.683866228356274</v>
      </c>
      <c r="S1105">
        <f t="shared" si="421"/>
        <v>3.6604864363009582</v>
      </c>
      <c r="T1105">
        <f t="shared" si="422"/>
        <v>3.637255024952939</v>
      </c>
      <c r="U1105">
        <f t="shared" si="423"/>
        <v>3.6141710526086186</v>
      </c>
      <c r="V1105">
        <f t="shared" si="424"/>
        <v>3.5912335835409555</v>
      </c>
      <c r="W1105">
        <f t="shared" si="425"/>
        <v>3.5684416879615339</v>
      </c>
      <c r="X1105">
        <f t="shared" si="426"/>
        <v>3.5457944419828746</v>
      </c>
      <c r="Y1105">
        <f t="shared" si="427"/>
        <v>3.5232909275809838</v>
      </c>
      <c r="Z1105" s="1">
        <f t="shared" si="428"/>
        <v>3.5009302325581411</v>
      </c>
      <c r="AA1105" s="1">
        <f t="shared" si="428"/>
        <v>3.5352802005800168</v>
      </c>
      <c r="AB1105" s="1">
        <f t="shared" si="428"/>
        <v>3.5699671991122783</v>
      </c>
      <c r="AC1105" s="1">
        <f t="shared" si="428"/>
        <v>3.6049945349866777</v>
      </c>
      <c r="AD1105" s="1">
        <f t="shared" si="429"/>
        <v>3.6403655474805046</v>
      </c>
      <c r="AE1105" s="1">
        <f t="shared" si="429"/>
        <v>3.6760836086349316</v>
      </c>
      <c r="AF1105" s="1">
        <f t="shared" si="429"/>
        <v>3.7121521235764829</v>
      </c>
      <c r="AG1105" s="1">
        <f t="shared" si="430"/>
        <v>3.7485745308416565</v>
      </c>
      <c r="AH1105" s="1">
        <f t="shared" si="430"/>
        <v>3.7853543027047314</v>
      </c>
      <c r="AI1105" s="1">
        <f t="shared" si="431"/>
        <v>3.822494945508792</v>
      </c>
      <c r="AJ1105">
        <v>3.86</v>
      </c>
      <c r="AK1105">
        <v>3.97</v>
      </c>
      <c r="AL1105">
        <v>4.22</v>
      </c>
      <c r="AM1105">
        <v>4.13</v>
      </c>
      <c r="AN1105" t="s">
        <v>3789</v>
      </c>
      <c r="AO1105" t="s">
        <v>9961</v>
      </c>
      <c r="AP1105" t="s">
        <v>10152</v>
      </c>
      <c r="AQ1105" t="s">
        <v>7338</v>
      </c>
      <c r="AR1105" t="s">
        <v>9314</v>
      </c>
      <c r="AS1105" t="s">
        <v>10213</v>
      </c>
      <c r="AT1105" t="s">
        <v>10291</v>
      </c>
      <c r="AU1105">
        <v>3.9</v>
      </c>
      <c r="AV1105">
        <v>3.9</v>
      </c>
      <c r="AW1105" t="s">
        <v>9908</v>
      </c>
      <c r="AX1105" t="s">
        <v>3791</v>
      </c>
      <c r="AY1105" t="s">
        <v>10220</v>
      </c>
      <c r="AZ1105" t="s">
        <v>9908</v>
      </c>
      <c r="BA1105" t="s">
        <v>8462</v>
      </c>
      <c r="BB1105" t="s">
        <v>10291</v>
      </c>
      <c r="BC1105" t="s">
        <v>6870</v>
      </c>
      <c r="BD1105" t="s">
        <v>6871</v>
      </c>
      <c r="BE1105" t="s">
        <v>9576</v>
      </c>
      <c r="BF1105">
        <v>4.3</v>
      </c>
      <c r="BG1105" t="s">
        <v>8463</v>
      </c>
      <c r="BH1105" t="s">
        <v>9853</v>
      </c>
      <c r="BI1105" t="s">
        <v>9056</v>
      </c>
      <c r="BJ1105" t="s">
        <v>9575</v>
      </c>
      <c r="BK1105" t="s">
        <v>9912</v>
      </c>
      <c r="BL1105" t="s">
        <v>9980</v>
      </c>
      <c r="BM1105" t="s">
        <v>8286</v>
      </c>
      <c r="BN1105" t="s">
        <v>9786</v>
      </c>
      <c r="BO1105" t="s">
        <v>9060</v>
      </c>
      <c r="BP1105">
        <v>5.21</v>
      </c>
      <c r="BQ1105">
        <f t="shared" si="432"/>
        <v>-9.7163353604164948E-3</v>
      </c>
      <c r="BR1105">
        <f t="shared" si="433"/>
        <v>6.3870724457435468E-3</v>
      </c>
    </row>
    <row r="1106" spans="1:70" hidden="1" x14ac:dyDescent="0.3">
      <c r="A1106" t="s">
        <v>3071</v>
      </c>
      <c r="B1106" t="s">
        <v>3072</v>
      </c>
      <c r="C1106" t="str">
        <f>VLOOKUP(historical_emissions[[#This Row],[Country]],'Liste-Pays'!A:B,2,0)</f>
        <v>AFR</v>
      </c>
      <c r="D1106" t="s">
        <v>41</v>
      </c>
      <c r="E1106" t="s">
        <v>328</v>
      </c>
      <c r="F1106" t="s">
        <v>43</v>
      </c>
      <c r="G1106" t="s">
        <v>44</v>
      </c>
      <c r="H1106">
        <f t="shared" si="410"/>
        <v>4.0035642287364537</v>
      </c>
      <c r="I1106">
        <f t="shared" si="411"/>
        <v>3.8169278578312076</v>
      </c>
      <c r="J1106">
        <f t="shared" si="412"/>
        <v>3.6389920179914204</v>
      </c>
      <c r="K1106">
        <f t="shared" si="413"/>
        <v>3.4693511117418847</v>
      </c>
      <c r="L1106">
        <f t="shared" si="414"/>
        <v>3.3076184495695227</v>
      </c>
      <c r="M1106">
        <f t="shared" si="415"/>
        <v>3.1534253684804447</v>
      </c>
      <c r="N1106">
        <f t="shared" si="416"/>
        <v>3.0064203916477199</v>
      </c>
      <c r="O1106">
        <f t="shared" si="417"/>
        <v>2.8662684272343135</v>
      </c>
      <c r="P1106">
        <f t="shared" si="418"/>
        <v>2.7326500045649382</v>
      </c>
      <c r="Q1106">
        <f t="shared" si="419"/>
        <v>2.6052605459057059</v>
      </c>
      <c r="R1106">
        <f t="shared" si="420"/>
        <v>2.4838096721916307</v>
      </c>
      <c r="S1106">
        <f t="shared" si="421"/>
        <v>2.3680205411194164</v>
      </c>
      <c r="T1106">
        <f t="shared" si="422"/>
        <v>2.2576292160967406</v>
      </c>
      <c r="U1106">
        <f t="shared" si="423"/>
        <v>2.1523840646095787</v>
      </c>
      <c r="V1106">
        <f t="shared" si="424"/>
        <v>2.0520451846361714</v>
      </c>
      <c r="W1106">
        <f t="shared" si="425"/>
        <v>1.9563838578001702</v>
      </c>
      <c r="X1106">
        <f t="shared" si="426"/>
        <v>1.8651820280164462</v>
      </c>
      <c r="Y1106">
        <f t="shared" si="427"/>
        <v>1.7782318044411543</v>
      </c>
      <c r="Z1106" s="1">
        <f t="shared" si="428"/>
        <v>1.695334987593051</v>
      </c>
      <c r="AA1106" s="1">
        <f t="shared" si="428"/>
        <v>1.8407241188218244</v>
      </c>
      <c r="AB1106" s="1">
        <f t="shared" si="428"/>
        <v>1.9985815820523269</v>
      </c>
      <c r="AC1106" s="1">
        <f t="shared" si="428"/>
        <v>2.1699766408642462</v>
      </c>
      <c r="AD1106" s="1">
        <f t="shared" si="429"/>
        <v>2.356070257117576</v>
      </c>
      <c r="AE1106" s="1">
        <f t="shared" si="429"/>
        <v>2.5581229548458331</v>
      </c>
      <c r="AF1106" s="1">
        <f t="shared" si="429"/>
        <v>2.7775033585437807</v>
      </c>
      <c r="AG1106" s="1">
        <f t="shared" si="430"/>
        <v>3.015697463684619</v>
      </c>
      <c r="AH1106" s="1">
        <f t="shared" si="430"/>
        <v>3.2743187022614331</v>
      </c>
      <c r="AI1106" s="1">
        <f t="shared" si="431"/>
        <v>3.5551188715328679</v>
      </c>
      <c r="AJ1106">
        <v>3.86</v>
      </c>
      <c r="AK1106">
        <v>4.1500000000000004</v>
      </c>
      <c r="AL1106">
        <v>3.74</v>
      </c>
      <c r="AM1106">
        <v>2.72</v>
      </c>
      <c r="AN1106" t="s">
        <v>10039</v>
      </c>
      <c r="AO1106" t="s">
        <v>10350</v>
      </c>
      <c r="AP1106" t="s">
        <v>9870</v>
      </c>
      <c r="AQ1106" t="s">
        <v>9587</v>
      </c>
      <c r="AR1106" t="s">
        <v>9387</v>
      </c>
      <c r="AS1106" t="s">
        <v>10366</v>
      </c>
      <c r="AT1106" t="s">
        <v>10286</v>
      </c>
      <c r="AU1106">
        <v>2.36</v>
      </c>
      <c r="AV1106">
        <v>1.77</v>
      </c>
      <c r="AW1106" t="s">
        <v>6593</v>
      </c>
      <c r="AX1106" t="s">
        <v>6098</v>
      </c>
      <c r="AY1106" t="s">
        <v>6102</v>
      </c>
      <c r="AZ1106" t="s">
        <v>9765</v>
      </c>
      <c r="BA1106" t="s">
        <v>9223</v>
      </c>
      <c r="BB1106" t="s">
        <v>10283</v>
      </c>
      <c r="BC1106" t="s">
        <v>9983</v>
      </c>
      <c r="BD1106" t="s">
        <v>9677</v>
      </c>
      <c r="BE1106" t="s">
        <v>9862</v>
      </c>
      <c r="BF1106">
        <v>4.03</v>
      </c>
      <c r="BG1106" t="s">
        <v>9174</v>
      </c>
      <c r="BH1106" t="s">
        <v>9811</v>
      </c>
      <c r="BI1106" t="s">
        <v>9058</v>
      </c>
      <c r="BJ1106" t="s">
        <v>6867</v>
      </c>
      <c r="BK1106" t="s">
        <v>8672</v>
      </c>
      <c r="BL1106" t="s">
        <v>9178</v>
      </c>
      <c r="BM1106" t="s">
        <v>10151</v>
      </c>
      <c r="BN1106" t="s">
        <v>8959</v>
      </c>
      <c r="BO1106" t="s">
        <v>6870</v>
      </c>
      <c r="BP1106">
        <v>4.22</v>
      </c>
      <c r="BQ1106">
        <f t="shared" si="432"/>
        <v>-7.8984748307547203E-2</v>
      </c>
      <c r="BR1106">
        <f t="shared" si="433"/>
        <v>4.8897012953054153E-2</v>
      </c>
    </row>
    <row r="1107" spans="1:70" hidden="1" x14ac:dyDescent="0.3">
      <c r="A1107" t="s">
        <v>10386</v>
      </c>
      <c r="B1107" t="s">
        <v>10387</v>
      </c>
      <c r="C1107" t="str">
        <f>VLOOKUP(historical_emissions[[#This Row],[Country]],'Liste-Pays'!A:B,2,0)</f>
        <v>AFR</v>
      </c>
      <c r="D1107" t="s">
        <v>41</v>
      </c>
      <c r="E1107" t="s">
        <v>42</v>
      </c>
      <c r="F1107" t="s">
        <v>43</v>
      </c>
      <c r="G1107" t="s">
        <v>44</v>
      </c>
      <c r="H1107">
        <f t="shared" si="410"/>
        <v>2.8786608507863174</v>
      </c>
      <c r="I1107">
        <f t="shared" si="411"/>
        <v>2.8501934341388941</v>
      </c>
      <c r="J1107">
        <f t="shared" si="412"/>
        <v>2.8220075351319935</v>
      </c>
      <c r="K1107">
        <f t="shared" si="413"/>
        <v>2.7941003698044673</v>
      </c>
      <c r="L1107">
        <f t="shared" si="414"/>
        <v>2.7664691817260882</v>
      </c>
      <c r="M1107">
        <f t="shared" si="415"/>
        <v>2.7391112417252921</v>
      </c>
      <c r="N1107">
        <f t="shared" si="416"/>
        <v>2.7120238476196143</v>
      </c>
      <c r="O1107">
        <f t="shared" si="417"/>
        <v>2.685204323948791</v>
      </c>
      <c r="P1107">
        <f t="shared" si="418"/>
        <v>2.6586500217105011</v>
      </c>
      <c r="Q1107">
        <f t="shared" si="419"/>
        <v>2.6323583180987193</v>
      </c>
      <c r="R1107">
        <f t="shared" si="420"/>
        <v>2.6063266162446586</v>
      </c>
      <c r="S1107">
        <f t="shared" si="421"/>
        <v>2.5805523449602732</v>
      </c>
      <c r="T1107">
        <f t="shared" si="422"/>
        <v>2.5550329584843001</v>
      </c>
      <c r="U1107">
        <f t="shared" si="423"/>
        <v>2.5297659362308091</v>
      </c>
      <c r="V1107">
        <f t="shared" si="424"/>
        <v>2.5047487825402417</v>
      </c>
      <c r="W1107">
        <f t="shared" si="425"/>
        <v>2.4799790264329107</v>
      </c>
      <c r="X1107">
        <f t="shared" si="426"/>
        <v>2.4554542213649388</v>
      </c>
      <c r="Y1107">
        <f t="shared" si="427"/>
        <v>2.4311719449866094</v>
      </c>
      <c r="Z1107" s="1">
        <f t="shared" si="428"/>
        <v>2.4071297989031084</v>
      </c>
      <c r="AA1107" s="1">
        <f t="shared" si="428"/>
        <v>2.5228744077251628</v>
      </c>
      <c r="AB1107" s="1">
        <f t="shared" si="428"/>
        <v>2.6441844889523507</v>
      </c>
      <c r="AC1107" s="1">
        <f t="shared" si="428"/>
        <v>2.7713276531749842</v>
      </c>
      <c r="AD1107" s="1">
        <f t="shared" si="429"/>
        <v>2.9045843787909638</v>
      </c>
      <c r="AE1107" s="1">
        <f t="shared" si="429"/>
        <v>3.0442486307423984</v>
      </c>
      <c r="AF1107" s="1">
        <f t="shared" si="429"/>
        <v>3.1906285090036022</v>
      </c>
      <c r="AG1107" s="1">
        <f t="shared" si="430"/>
        <v>3.3440469282510392</v>
      </c>
      <c r="AH1107" s="1">
        <f t="shared" si="430"/>
        <v>3.5048423302145659</v>
      </c>
      <c r="AI1107" s="1">
        <f t="shared" si="431"/>
        <v>3.6733694302814248</v>
      </c>
      <c r="AJ1107">
        <v>3.85</v>
      </c>
      <c r="AK1107">
        <v>3.82</v>
      </c>
      <c r="AL1107">
        <v>3.79</v>
      </c>
      <c r="AM1107">
        <v>3.74</v>
      </c>
      <c r="AN1107" t="s">
        <v>9982</v>
      </c>
      <c r="AO1107" t="s">
        <v>10155</v>
      </c>
      <c r="AP1107" t="s">
        <v>9372</v>
      </c>
      <c r="AQ1107" t="s">
        <v>10388</v>
      </c>
      <c r="AR1107" t="s">
        <v>10388</v>
      </c>
      <c r="AS1107" t="s">
        <v>10389</v>
      </c>
      <c r="AT1107" t="s">
        <v>10390</v>
      </c>
      <c r="AU1107">
        <v>-1.48</v>
      </c>
      <c r="AV1107">
        <v>3.42</v>
      </c>
      <c r="AW1107" t="s">
        <v>4952</v>
      </c>
      <c r="AX1107" t="s">
        <v>10256</v>
      </c>
      <c r="AY1107" t="s">
        <v>9490</v>
      </c>
      <c r="AZ1107" t="s">
        <v>9490</v>
      </c>
      <c r="BA1107" t="s">
        <v>9253</v>
      </c>
      <c r="BB1107" t="s">
        <v>10034</v>
      </c>
      <c r="BC1107" t="s">
        <v>9599</v>
      </c>
      <c r="BD1107" t="s">
        <v>9381</v>
      </c>
      <c r="BE1107" t="s">
        <v>9381</v>
      </c>
      <c r="BF1107">
        <v>5.47</v>
      </c>
      <c r="BG1107" t="s">
        <v>9222</v>
      </c>
      <c r="BH1107" t="s">
        <v>8108</v>
      </c>
      <c r="BI1107" t="s">
        <v>9529</v>
      </c>
      <c r="BJ1107" t="s">
        <v>9804</v>
      </c>
      <c r="BK1107" t="s">
        <v>9978</v>
      </c>
      <c r="BL1107" t="s">
        <v>9785</v>
      </c>
      <c r="BM1107" t="s">
        <v>9785</v>
      </c>
      <c r="BN1107" t="s">
        <v>10030</v>
      </c>
      <c r="BO1107" t="s">
        <v>9763</v>
      </c>
      <c r="BP1107">
        <v>5.17</v>
      </c>
      <c r="BQ1107">
        <f t="shared" si="432"/>
        <v>-4.5878070056772802E-2</v>
      </c>
      <c r="BR1107">
        <f t="shared" si="433"/>
        <v>9.9878893504026234E-3</v>
      </c>
    </row>
    <row r="1108" spans="1:70" hidden="1" x14ac:dyDescent="0.3">
      <c r="A1108" t="s">
        <v>8071</v>
      </c>
      <c r="B1108" t="s">
        <v>8072</v>
      </c>
      <c r="C1108" t="str">
        <f>VLOOKUP(historical_emissions[[#This Row],[Country]],'Liste-Pays'!A:B,2,0)</f>
        <v>WEU</v>
      </c>
      <c r="D1108" t="s">
        <v>41</v>
      </c>
      <c r="E1108" t="s">
        <v>174</v>
      </c>
      <c r="F1108" t="s">
        <v>43</v>
      </c>
      <c r="G1108" t="s">
        <v>44</v>
      </c>
      <c r="H1108">
        <f t="shared" si="410"/>
        <v>2.360480055658627</v>
      </c>
      <c r="I1108">
        <f t="shared" si="411"/>
        <v>2.3846184783144273</v>
      </c>
      <c r="J1108">
        <f t="shared" si="412"/>
        <v>2.4090037420510972</v>
      </c>
      <c r="K1108">
        <f t="shared" si="413"/>
        <v>2.4336383710815928</v>
      </c>
      <c r="L1108">
        <f t="shared" si="414"/>
        <v>2.458524915431636</v>
      </c>
      <c r="M1108">
        <f t="shared" si="415"/>
        <v>2.4836659512036778</v>
      </c>
      <c r="N1108">
        <f t="shared" si="416"/>
        <v>2.5090640808435603</v>
      </c>
      <c r="O1108">
        <f t="shared" si="417"/>
        <v>2.534721933409906</v>
      </c>
      <c r="P1108">
        <f t="shared" si="418"/>
        <v>2.5606421648462629</v>
      </c>
      <c r="Q1108">
        <f t="shared" si="419"/>
        <v>2.5868274582560291</v>
      </c>
      <c r="R1108">
        <f t="shared" si="420"/>
        <v>2.613280524180194</v>
      </c>
      <c r="S1108">
        <f t="shared" si="421"/>
        <v>2.6400041008779147</v>
      </c>
      <c r="T1108">
        <f t="shared" si="422"/>
        <v>2.6670009546099647</v>
      </c>
      <c r="U1108">
        <f t="shared" si="423"/>
        <v>2.6942738799250807</v>
      </c>
      <c r="V1108">
        <f t="shared" si="424"/>
        <v>2.7218256999492363</v>
      </c>
      <c r="W1108">
        <f t="shared" si="425"/>
        <v>2.7496592666778747</v>
      </c>
      <c r="X1108">
        <f t="shared" si="426"/>
        <v>2.7777774612711306</v>
      </c>
      <c r="Y1108">
        <f t="shared" si="427"/>
        <v>2.8061831943520694</v>
      </c>
      <c r="Z1108" s="1">
        <f t="shared" si="428"/>
        <v>2.8348794063079779</v>
      </c>
      <c r="AA1108" s="1">
        <f t="shared" si="428"/>
        <v>2.9207034686828455</v>
      </c>
      <c r="AB1108" s="1">
        <f t="shared" si="428"/>
        <v>3.0091257966721638</v>
      </c>
      <c r="AC1108" s="1">
        <f t="shared" si="428"/>
        <v>3.100225051015316</v>
      </c>
      <c r="AD1108" s="1">
        <f t="shared" si="429"/>
        <v>3.1940822738525259</v>
      </c>
      <c r="AE1108" s="1">
        <f t="shared" si="429"/>
        <v>3.2907809608201632</v>
      </c>
      <c r="AF1108" s="1">
        <f t="shared" si="429"/>
        <v>3.3904071353286858</v>
      </c>
      <c r="AG1108" s="1">
        <f t="shared" si="430"/>
        <v>3.4930494250892941</v>
      </c>
      <c r="AH1108" s="1">
        <f t="shared" si="430"/>
        <v>3.5987991409573805</v>
      </c>
      <c r="AI1108" s="1">
        <f t="shared" si="431"/>
        <v>3.7077503581629108</v>
      </c>
      <c r="AJ1108">
        <v>3.82</v>
      </c>
      <c r="AK1108">
        <v>4.07</v>
      </c>
      <c r="AL1108">
        <v>3.74</v>
      </c>
      <c r="AM1108">
        <v>3.65</v>
      </c>
      <c r="AN1108" t="s">
        <v>10274</v>
      </c>
      <c r="AO1108" t="s">
        <v>10202</v>
      </c>
      <c r="AP1108" t="s">
        <v>9987</v>
      </c>
      <c r="AQ1108" t="s">
        <v>9917</v>
      </c>
      <c r="AR1108" t="s">
        <v>6096</v>
      </c>
      <c r="AS1108" t="s">
        <v>6096</v>
      </c>
      <c r="AT1108" t="s">
        <v>9889</v>
      </c>
      <c r="AU1108">
        <v>3.98</v>
      </c>
      <c r="AV1108">
        <v>4</v>
      </c>
      <c r="AW1108" t="s">
        <v>4951</v>
      </c>
      <c r="AX1108" t="s">
        <v>9575</v>
      </c>
      <c r="AY1108" t="s">
        <v>9442</v>
      </c>
      <c r="AZ1108" t="s">
        <v>9978</v>
      </c>
      <c r="BA1108" t="s">
        <v>10194</v>
      </c>
      <c r="BB1108" t="s">
        <v>9370</v>
      </c>
      <c r="BC1108" t="s">
        <v>9440</v>
      </c>
      <c r="BD1108" t="s">
        <v>9785</v>
      </c>
      <c r="BE1108" t="s">
        <v>8715</v>
      </c>
      <c r="BF1108">
        <v>5.39</v>
      </c>
      <c r="BG1108" t="s">
        <v>10148</v>
      </c>
      <c r="BH1108" t="s">
        <v>6584</v>
      </c>
      <c r="BI1108" t="s">
        <v>9221</v>
      </c>
      <c r="BJ1108" t="s">
        <v>9959</v>
      </c>
      <c r="BK1108" t="s">
        <v>9689</v>
      </c>
      <c r="BL1108" t="s">
        <v>6577</v>
      </c>
      <c r="BM1108" t="s">
        <v>8459</v>
      </c>
      <c r="BN1108" t="s">
        <v>10266</v>
      </c>
      <c r="BO1108" t="s">
        <v>9803</v>
      </c>
      <c r="BP1108">
        <v>5.46</v>
      </c>
      <c r="BQ1108">
        <f t="shared" si="432"/>
        <v>-2.938472299400241E-2</v>
      </c>
      <c r="BR1108">
        <f t="shared" si="433"/>
        <v>-1.0122551206959818E-2</v>
      </c>
    </row>
    <row r="1109" spans="1:70" hidden="1" x14ac:dyDescent="0.3">
      <c r="A1109" t="s">
        <v>10277</v>
      </c>
      <c r="B1109" t="s">
        <v>10278</v>
      </c>
      <c r="C1109" t="str">
        <f>VLOOKUP(historical_emissions[[#This Row],[Country]],'Liste-Pays'!A:B,2,0)</f>
        <v>CSA</v>
      </c>
      <c r="D1109" t="s">
        <v>41</v>
      </c>
      <c r="E1109" t="s">
        <v>42</v>
      </c>
      <c r="F1109" t="s">
        <v>148</v>
      </c>
      <c r="G1109" t="s">
        <v>44</v>
      </c>
      <c r="H1109">
        <f t="shared" si="410"/>
        <v>14.105428448751756</v>
      </c>
      <c r="I1109">
        <f t="shared" si="411"/>
        <v>13.011973045808595</v>
      </c>
      <c r="J1109">
        <f t="shared" si="412"/>
        <v>12.00328250644754</v>
      </c>
      <c r="K1109">
        <f t="shared" si="413"/>
        <v>11.072785842881842</v>
      </c>
      <c r="L1109">
        <f t="shared" si="414"/>
        <v>10.214421451504341</v>
      </c>
      <c r="M1109">
        <f t="shared" si="415"/>
        <v>9.4225976253323456</v>
      </c>
      <c r="N1109">
        <f t="shared" si="416"/>
        <v>8.6921561275350339</v>
      </c>
      <c r="O1109">
        <f t="shared" si="417"/>
        <v>8.0183385887477048</v>
      </c>
      <c r="P1109">
        <f t="shared" si="418"/>
        <v>7.3967555092723911</v>
      </c>
      <c r="Q1109">
        <f t="shared" si="419"/>
        <v>6.8233576642335736</v>
      </c>
      <c r="R1109">
        <f t="shared" si="420"/>
        <v>6.2944097254114757</v>
      </c>
      <c r="S1109">
        <f t="shared" si="421"/>
        <v>5.8064659279156805</v>
      </c>
      <c r="T1109">
        <f t="shared" si="422"/>
        <v>5.3563476231826801</v>
      </c>
      <c r="U1109">
        <f t="shared" si="423"/>
        <v>4.9411225720691734</v>
      </c>
      <c r="V1109">
        <f t="shared" si="424"/>
        <v>4.5580858431485733</v>
      </c>
      <c r="W1109">
        <f t="shared" si="425"/>
        <v>4.2047421917750771</v>
      </c>
      <c r="X1109">
        <f t="shared" si="426"/>
        <v>3.8787898051259222</v>
      </c>
      <c r="Y1109">
        <f t="shared" si="427"/>
        <v>3.5781053073309534</v>
      </c>
      <c r="Z1109" s="1">
        <f t="shared" si="428"/>
        <v>3.3007299270072981</v>
      </c>
      <c r="AA1109" s="1">
        <f t="shared" si="428"/>
        <v>3.3475521501185685</v>
      </c>
      <c r="AB1109" s="1">
        <f t="shared" si="428"/>
        <v>3.3950385658858764</v>
      </c>
      <c r="AC1109" s="1">
        <f t="shared" si="428"/>
        <v>3.4431985961575458</v>
      </c>
      <c r="AD1109" s="1">
        <f t="shared" si="429"/>
        <v>3.4920417964347266</v>
      </c>
      <c r="AE1109" s="1">
        <f t="shared" si="429"/>
        <v>3.5415778577673165</v>
      </c>
      <c r="AF1109" s="1">
        <f t="shared" si="429"/>
        <v>3.5918166086767753</v>
      </c>
      <c r="AG1109" s="1">
        <f t="shared" si="430"/>
        <v>3.6427680171062171</v>
      </c>
      <c r="AH1109" s="1">
        <f t="shared" si="430"/>
        <v>3.6944421923981632</v>
      </c>
      <c r="AI1109" s="1">
        <f t="shared" si="431"/>
        <v>3.7468493873003514</v>
      </c>
      <c r="AJ1109">
        <v>3.8</v>
      </c>
      <c r="AK1109">
        <v>3.98</v>
      </c>
      <c r="AL1109">
        <v>3.9</v>
      </c>
      <c r="AM1109">
        <v>2.46</v>
      </c>
      <c r="AN1109" t="s">
        <v>10074</v>
      </c>
      <c r="AO1109" t="s">
        <v>6864</v>
      </c>
      <c r="AP1109" t="s">
        <v>10105</v>
      </c>
      <c r="AQ1109" t="s">
        <v>10295</v>
      </c>
      <c r="AR1109" t="s">
        <v>10295</v>
      </c>
      <c r="AS1109" t="s">
        <v>4276</v>
      </c>
      <c r="AT1109" t="s">
        <v>10295</v>
      </c>
      <c r="AU1109">
        <v>1.19</v>
      </c>
      <c r="AV1109">
        <v>1.19</v>
      </c>
      <c r="AW1109" t="s">
        <v>7617</v>
      </c>
      <c r="AX1109" t="s">
        <v>7615</v>
      </c>
      <c r="AY1109" t="s">
        <v>10235</v>
      </c>
      <c r="AZ1109" t="s">
        <v>10295</v>
      </c>
      <c r="BA1109" t="s">
        <v>4274</v>
      </c>
      <c r="BB1109" t="s">
        <v>10104</v>
      </c>
      <c r="BC1109" t="s">
        <v>9711</v>
      </c>
      <c r="BD1109" t="s">
        <v>4274</v>
      </c>
      <c r="BE1109" t="s">
        <v>9815</v>
      </c>
      <c r="BF1109">
        <v>1.37</v>
      </c>
      <c r="BG1109" t="s">
        <v>9792</v>
      </c>
      <c r="BH1109" t="s">
        <v>10234</v>
      </c>
      <c r="BI1109" t="s">
        <v>9793</v>
      </c>
      <c r="BJ1109" t="s">
        <v>4275</v>
      </c>
      <c r="BK1109" t="s">
        <v>6102</v>
      </c>
      <c r="BL1109" t="s">
        <v>9767</v>
      </c>
      <c r="BM1109" t="s">
        <v>9551</v>
      </c>
      <c r="BN1109" t="s">
        <v>10329</v>
      </c>
      <c r="BO1109" t="s">
        <v>9390</v>
      </c>
      <c r="BP1109">
        <v>0.96</v>
      </c>
      <c r="BQ1109">
        <f t="shared" si="432"/>
        <v>-1.3987003342012749E-2</v>
      </c>
      <c r="BR1109">
        <f t="shared" si="433"/>
        <v>8.4034557948564403E-2</v>
      </c>
    </row>
    <row r="1110" spans="1:70" hidden="1" x14ac:dyDescent="0.3">
      <c r="A1110" t="s">
        <v>9010</v>
      </c>
      <c r="B1110" t="s">
        <v>9011</v>
      </c>
      <c r="C1110" t="str">
        <f>VLOOKUP(historical_emissions[[#This Row],[Country]],'Liste-Pays'!A:B,2,0)</f>
        <v>AFR</v>
      </c>
      <c r="D1110" t="s">
        <v>41</v>
      </c>
      <c r="E1110" t="s">
        <v>70</v>
      </c>
      <c r="F1110" t="s">
        <v>148</v>
      </c>
      <c r="G1110" t="s">
        <v>44</v>
      </c>
      <c r="H1110">
        <f t="shared" si="410"/>
        <v>10.655212807497055</v>
      </c>
      <c r="I1110">
        <f t="shared" si="411"/>
        <v>10.157216818581325</v>
      </c>
      <c r="J1110">
        <f t="shared" si="412"/>
        <v>9.6824958228033822</v>
      </c>
      <c r="K1110">
        <f t="shared" si="413"/>
        <v>9.2299620095831791</v>
      </c>
      <c r="L1110">
        <f t="shared" si="414"/>
        <v>8.7985784096814594</v>
      </c>
      <c r="M1110">
        <f t="shared" si="415"/>
        <v>8.387356519012231</v>
      </c>
      <c r="N1110">
        <f t="shared" si="416"/>
        <v>7.9953540335118536</v>
      </c>
      <c r="O1110">
        <f t="shared" si="417"/>
        <v>7.6216726898742495</v>
      </c>
      <c r="P1110">
        <f t="shared" si="418"/>
        <v>7.2654562072043429</v>
      </c>
      <c r="Q1110">
        <f t="shared" si="419"/>
        <v>6.9258883248730863</v>
      </c>
      <c r="R1110">
        <f t="shared" si="420"/>
        <v>6.6021909320778613</v>
      </c>
      <c r="S1110">
        <f t="shared" si="421"/>
        <v>6.2936222848221988</v>
      </c>
      <c r="T1110">
        <f t="shared" si="422"/>
        <v>5.9994753062290664</v>
      </c>
      <c r="U1110">
        <f t="shared" si="423"/>
        <v>5.719075966292948</v>
      </c>
      <c r="V1110">
        <f t="shared" si="424"/>
        <v>5.4517817373579502</v>
      </c>
      <c r="W1110">
        <f t="shared" si="425"/>
        <v>5.1969801217827056</v>
      </c>
      <c r="X1110">
        <f t="shared" si="426"/>
        <v>4.9540872484182632</v>
      </c>
      <c r="Y1110">
        <f t="shared" si="427"/>
        <v>4.7225465346828237</v>
      </c>
      <c r="Z1110" s="1">
        <f t="shared" si="428"/>
        <v>4.5018274111675067</v>
      </c>
      <c r="AA1110" s="1">
        <f t="shared" si="428"/>
        <v>4.4250061445246738</v>
      </c>
      <c r="AB1110" s="1">
        <f t="shared" si="428"/>
        <v>4.349495791533033</v>
      </c>
      <c r="AC1110" s="1">
        <f t="shared" si="428"/>
        <v>4.2752739821552757</v>
      </c>
      <c r="AD1110" s="1">
        <f t="shared" si="429"/>
        <v>4.2023187280867642</v>
      </c>
      <c r="AE1110" s="1">
        <f t="shared" si="429"/>
        <v>4.1306084162414685</v>
      </c>
      <c r="AF1110" s="1">
        <f t="shared" si="429"/>
        <v>4.0601218023490624</v>
      </c>
      <c r="AG1110" s="1">
        <f t="shared" si="430"/>
        <v>3.9908380046612817</v>
      </c>
      <c r="AH1110" s="1">
        <f t="shared" si="430"/>
        <v>3.9227364977656793</v>
      </c>
      <c r="AI1110" s="1">
        <f t="shared" si="431"/>
        <v>3.8557971065049474</v>
      </c>
      <c r="AJ1110">
        <v>3.79</v>
      </c>
      <c r="AK1110">
        <v>3.73</v>
      </c>
      <c r="AL1110">
        <v>3.66</v>
      </c>
      <c r="AM1110">
        <v>3.6</v>
      </c>
      <c r="AN1110" t="s">
        <v>9223</v>
      </c>
      <c r="AO1110" t="s">
        <v>9372</v>
      </c>
      <c r="AP1110" t="s">
        <v>9051</v>
      </c>
      <c r="AQ1110" t="s">
        <v>10090</v>
      </c>
      <c r="AR1110" t="s">
        <v>10261</v>
      </c>
      <c r="AS1110" t="s">
        <v>10319</v>
      </c>
      <c r="AT1110" t="s">
        <v>7832</v>
      </c>
      <c r="AU1110">
        <v>2.37</v>
      </c>
      <c r="AV1110">
        <v>2.34</v>
      </c>
      <c r="AW1110" t="s">
        <v>7341</v>
      </c>
      <c r="AX1110" t="s">
        <v>9812</v>
      </c>
      <c r="AY1110" t="s">
        <v>9229</v>
      </c>
      <c r="AZ1110" t="s">
        <v>8111</v>
      </c>
      <c r="BA1110" t="s">
        <v>9373</v>
      </c>
      <c r="BB1110" t="s">
        <v>9968</v>
      </c>
      <c r="BC1110" t="s">
        <v>9766</v>
      </c>
      <c r="BD1110" t="s">
        <v>10232</v>
      </c>
      <c r="BE1110" t="s">
        <v>6858</v>
      </c>
      <c r="BF1110">
        <v>1.97</v>
      </c>
      <c r="BG1110" t="s">
        <v>10294</v>
      </c>
      <c r="BH1110" t="s">
        <v>6593</v>
      </c>
      <c r="BI1110" t="s">
        <v>9969</v>
      </c>
      <c r="BJ1110" t="s">
        <v>10285</v>
      </c>
      <c r="BK1110" t="s">
        <v>10205</v>
      </c>
      <c r="BL1110" t="s">
        <v>10328</v>
      </c>
      <c r="BM1110" t="s">
        <v>10391</v>
      </c>
      <c r="BN1110" t="s">
        <v>9540</v>
      </c>
      <c r="BO1110" t="s">
        <v>8280</v>
      </c>
      <c r="BP1110">
        <v>1.55</v>
      </c>
      <c r="BQ1110">
        <f t="shared" si="432"/>
        <v>1.7360714117400367E-2</v>
      </c>
      <c r="BR1110">
        <f t="shared" si="433"/>
        <v>4.9028783948444454E-2</v>
      </c>
    </row>
    <row r="1111" spans="1:70" hidden="1" x14ac:dyDescent="0.3">
      <c r="A1111" t="s">
        <v>10320</v>
      </c>
      <c r="B1111" t="s">
        <v>10321</v>
      </c>
      <c r="C1111" t="str">
        <f>VLOOKUP(historical_emissions[[#This Row],[Country]],'Liste-Pays'!A:B,2,0)</f>
        <v>CSA</v>
      </c>
      <c r="D1111" t="s">
        <v>41</v>
      </c>
      <c r="E1111" t="s">
        <v>42</v>
      </c>
      <c r="F1111" t="s">
        <v>43</v>
      </c>
      <c r="G1111" t="s">
        <v>44</v>
      </c>
      <c r="H1111">
        <f t="shared" si="410"/>
        <v>15.428961038961054</v>
      </c>
      <c r="I1111">
        <f t="shared" si="411"/>
        <v>14.665033783050093</v>
      </c>
      <c r="J1111">
        <f t="shared" si="412"/>
        <v>13.938930516119983</v>
      </c>
      <c r="K1111">
        <f t="shared" si="413"/>
        <v>13.248778475900032</v>
      </c>
      <c r="L1111">
        <f t="shared" si="414"/>
        <v>12.592797625361307</v>
      </c>
      <c r="M1111">
        <f t="shared" si="415"/>
        <v>11.969296061653157</v>
      </c>
      <c r="N1111">
        <f t="shared" si="416"/>
        <v>11.376665652355015</v>
      </c>
      <c r="O1111">
        <f t="shared" si="417"/>
        <v>10.813377887788512</v>
      </c>
      <c r="P1111">
        <f t="shared" si="418"/>
        <v>10.277979938692207</v>
      </c>
      <c r="Q1111">
        <f t="shared" si="419"/>
        <v>9.769090909090913</v>
      </c>
      <c r="R1111">
        <f t="shared" si="420"/>
        <v>9.2853982746950283</v>
      </c>
      <c r="S1111">
        <f t="shared" si="421"/>
        <v>8.8256544976438036</v>
      </c>
      <c r="T1111">
        <f t="shared" si="422"/>
        <v>8.3886738088613217</v>
      </c>
      <c r="U1111">
        <f t="shared" si="423"/>
        <v>7.9733291497262497</v>
      </c>
      <c r="V1111">
        <f t="shared" si="424"/>
        <v>7.5785492651673207</v>
      </c>
      <c r="W1111">
        <f t="shared" si="425"/>
        <v>7.2033159406870908</v>
      </c>
      <c r="X1111">
        <f t="shared" si="426"/>
        <v>6.8466613761876962</v>
      </c>
      <c r="Y1111">
        <f t="shared" si="427"/>
        <v>6.5076656898252114</v>
      </c>
      <c r="Z1111" s="1">
        <f t="shared" si="428"/>
        <v>6.1854545454545438</v>
      </c>
      <c r="AA1111" s="1">
        <f t="shared" si="428"/>
        <v>5.8882147086154344</v>
      </c>
      <c r="AB1111" s="1">
        <f t="shared" si="428"/>
        <v>5.605258627311974</v>
      </c>
      <c r="AC1111" s="1">
        <f t="shared" si="428"/>
        <v>5.3358999007091601</v>
      </c>
      <c r="AD1111" s="1">
        <f t="shared" si="429"/>
        <v>5.0794851127220531</v>
      </c>
      <c r="AE1111" s="1">
        <f t="shared" si="429"/>
        <v>4.8353922469452444</v>
      </c>
      <c r="AF1111" s="1">
        <f t="shared" si="429"/>
        <v>4.6030291777523269</v>
      </c>
      <c r="AG1111" s="1">
        <f t="shared" si="430"/>
        <v>4.3818322339050546</v>
      </c>
      <c r="AH1111" s="1">
        <f t="shared" si="430"/>
        <v>4.1712648311877532</v>
      </c>
      <c r="AI1111" s="1">
        <f t="shared" si="431"/>
        <v>3.9708161707500014</v>
      </c>
      <c r="AJ1111">
        <v>3.78</v>
      </c>
      <c r="AK1111">
        <v>3.84</v>
      </c>
      <c r="AL1111">
        <v>3.87</v>
      </c>
      <c r="AM1111">
        <v>3.98</v>
      </c>
      <c r="AN1111" t="s">
        <v>10291</v>
      </c>
      <c r="AO1111" t="s">
        <v>9061</v>
      </c>
      <c r="AP1111" t="s">
        <v>9061</v>
      </c>
      <c r="AQ1111" t="s">
        <v>9908</v>
      </c>
      <c r="AR1111" t="s">
        <v>9889</v>
      </c>
      <c r="AS1111" t="s">
        <v>9909</v>
      </c>
      <c r="AT1111" t="s">
        <v>9254</v>
      </c>
      <c r="AU1111">
        <v>3.35</v>
      </c>
      <c r="AV1111">
        <v>2.52</v>
      </c>
      <c r="AW1111" t="s">
        <v>9766</v>
      </c>
      <c r="AX1111" t="s">
        <v>10039</v>
      </c>
      <c r="AY1111" t="s">
        <v>10360</v>
      </c>
      <c r="AZ1111" t="s">
        <v>9538</v>
      </c>
      <c r="BA1111" t="s">
        <v>9871</v>
      </c>
      <c r="BB1111" t="s">
        <v>10350</v>
      </c>
      <c r="BC1111" t="s">
        <v>6593</v>
      </c>
      <c r="BD1111" t="s">
        <v>9709</v>
      </c>
      <c r="BE1111" t="s">
        <v>7616</v>
      </c>
      <c r="BF1111">
        <v>1.54</v>
      </c>
      <c r="BG1111" t="s">
        <v>9374</v>
      </c>
      <c r="BH1111" t="s">
        <v>9550</v>
      </c>
      <c r="BI1111" t="s">
        <v>10246</v>
      </c>
      <c r="BJ1111" t="s">
        <v>8786</v>
      </c>
      <c r="BK1111" t="s">
        <v>4279</v>
      </c>
      <c r="BL1111" t="s">
        <v>9589</v>
      </c>
      <c r="BM1111" t="s">
        <v>9375</v>
      </c>
      <c r="BN1111" t="s">
        <v>4279</v>
      </c>
      <c r="BO1111" t="s">
        <v>10146</v>
      </c>
      <c r="BP1111">
        <v>1.0900000000000001</v>
      </c>
      <c r="BQ1111">
        <f t="shared" si="432"/>
        <v>5.0480468452381411E-2</v>
      </c>
      <c r="BR1111">
        <f t="shared" si="433"/>
        <v>5.2091748795963344E-2</v>
      </c>
    </row>
    <row r="1112" spans="1:70" hidden="1" x14ac:dyDescent="0.3">
      <c r="A1112" t="s">
        <v>9010</v>
      </c>
      <c r="B1112" t="s">
        <v>9011</v>
      </c>
      <c r="C1112" t="str">
        <f>VLOOKUP(historical_emissions[[#This Row],[Country]],'Liste-Pays'!A:B,2,0)</f>
        <v>AFR</v>
      </c>
      <c r="D1112" t="s">
        <v>41</v>
      </c>
      <c r="E1112" t="s">
        <v>328</v>
      </c>
      <c r="F1112" t="s">
        <v>148</v>
      </c>
      <c r="G1112" t="s">
        <v>44</v>
      </c>
      <c r="H1112">
        <f t="shared" si="410"/>
        <v>10.538534482758637</v>
      </c>
      <c r="I1112">
        <f t="shared" si="411"/>
        <v>10.045751188792185</v>
      </c>
      <c r="J1112">
        <f t="shared" si="412"/>
        <v>9.5760105081235967</v>
      </c>
      <c r="K1112">
        <f t="shared" si="413"/>
        <v>9.1282349650468273</v>
      </c>
      <c r="L1112">
        <f t="shared" si="414"/>
        <v>8.7013974667651848</v>
      </c>
      <c r="M1112">
        <f t="shared" si="415"/>
        <v>8.2945189474796965</v>
      </c>
      <c r="N1112">
        <f t="shared" si="416"/>
        <v>7.9066661226402166</v>
      </c>
      <c r="O1112">
        <f t="shared" si="417"/>
        <v>7.536949348208057</v>
      </c>
      <c r="P1112">
        <f t="shared" si="418"/>
        <v>7.1845205800197824</v>
      </c>
      <c r="Q1112">
        <f t="shared" si="419"/>
        <v>6.8485714285714341</v>
      </c>
      <c r="R1112">
        <f t="shared" si="420"/>
        <v>6.5283313047613021</v>
      </c>
      <c r="S1112">
        <f t="shared" si="421"/>
        <v>6.2230656523380183</v>
      </c>
      <c r="T1112">
        <f t="shared" si="422"/>
        <v>5.9320742629996133</v>
      </c>
      <c r="U1112">
        <f t="shared" si="423"/>
        <v>5.6546896702787697</v>
      </c>
      <c r="V1112">
        <f t="shared" si="424"/>
        <v>5.3902756185302172</v>
      </c>
      <c r="W1112">
        <f t="shared" si="425"/>
        <v>5.1382256035084826</v>
      </c>
      <c r="X1112">
        <f t="shared" si="426"/>
        <v>4.8979614811884238</v>
      </c>
      <c r="Y1112">
        <f t="shared" si="427"/>
        <v>4.6689321416375007</v>
      </c>
      <c r="Z1112" s="1">
        <f t="shared" si="428"/>
        <v>4.4506122448979584</v>
      </c>
      <c r="AA1112" s="1">
        <f t="shared" si="428"/>
        <v>4.3761940075841794</v>
      </c>
      <c r="AB1112" s="1">
        <f t="shared" si="428"/>
        <v>4.3030201100915653</v>
      </c>
      <c r="AC1112" s="1">
        <f t="shared" si="428"/>
        <v>4.2310697459397897</v>
      </c>
      <c r="AD1112" s="1">
        <f t="shared" si="429"/>
        <v>4.1603224565515813</v>
      </c>
      <c r="AE1112" s="1">
        <f t="shared" si="429"/>
        <v>4.0907581254354701</v>
      </c>
      <c r="AF1112" s="1">
        <f t="shared" si="429"/>
        <v>4.0223569724658059</v>
      </c>
      <c r="AG1112" s="1">
        <f t="shared" si="430"/>
        <v>3.9550995482584184</v>
      </c>
      <c r="AH1112" s="1">
        <f t="shared" si="430"/>
        <v>3.8889667286403249</v>
      </c>
      <c r="AI1112" s="1">
        <f t="shared" si="431"/>
        <v>3.8239397092119041</v>
      </c>
      <c r="AJ1112">
        <v>3.76</v>
      </c>
      <c r="AK1112">
        <v>3.7</v>
      </c>
      <c r="AL1112">
        <v>3.64</v>
      </c>
      <c r="AM1112">
        <v>3.57</v>
      </c>
      <c r="AN1112" t="s">
        <v>10156</v>
      </c>
      <c r="AO1112" t="s">
        <v>8783</v>
      </c>
      <c r="AP1112" t="s">
        <v>10363</v>
      </c>
      <c r="AQ1112" t="s">
        <v>10178</v>
      </c>
      <c r="AR1112" t="s">
        <v>10208</v>
      </c>
      <c r="AS1112" t="s">
        <v>9534</v>
      </c>
      <c r="AT1112" t="s">
        <v>9788</v>
      </c>
      <c r="AU1112">
        <v>2.35</v>
      </c>
      <c r="AV1112">
        <v>2.3199999999999998</v>
      </c>
      <c r="AW1112" t="s">
        <v>8112</v>
      </c>
      <c r="AX1112" t="s">
        <v>7343</v>
      </c>
      <c r="AY1112" t="s">
        <v>9869</v>
      </c>
      <c r="AZ1112" t="s">
        <v>10101</v>
      </c>
      <c r="BA1112" t="s">
        <v>10074</v>
      </c>
      <c r="BB1112" t="s">
        <v>10039</v>
      </c>
      <c r="BC1112" t="s">
        <v>6858</v>
      </c>
      <c r="BD1112" t="s">
        <v>6864</v>
      </c>
      <c r="BE1112" t="s">
        <v>6860</v>
      </c>
      <c r="BF1112">
        <v>1.96</v>
      </c>
      <c r="BG1112" t="s">
        <v>9789</v>
      </c>
      <c r="BH1112" t="s">
        <v>10327</v>
      </c>
      <c r="BI1112" t="s">
        <v>10361</v>
      </c>
      <c r="BJ1112" t="s">
        <v>6101</v>
      </c>
      <c r="BK1112" t="s">
        <v>10316</v>
      </c>
      <c r="BL1112" t="s">
        <v>10328</v>
      </c>
      <c r="BM1112" t="s">
        <v>10391</v>
      </c>
      <c r="BN1112" t="s">
        <v>10248</v>
      </c>
      <c r="BO1112" t="s">
        <v>10366</v>
      </c>
      <c r="BP1112">
        <v>1.55</v>
      </c>
      <c r="BQ1112">
        <f t="shared" si="432"/>
        <v>1.7005241811676619E-2</v>
      </c>
      <c r="BR1112">
        <f t="shared" si="433"/>
        <v>4.9053901963671986E-2</v>
      </c>
    </row>
    <row r="1113" spans="1:70" hidden="1" x14ac:dyDescent="0.3">
      <c r="A1113" t="s">
        <v>9652</v>
      </c>
      <c r="B1113" t="s">
        <v>9653</v>
      </c>
      <c r="C1113" t="str">
        <f>VLOOKUP(historical_emissions[[#This Row],[Country]],'Liste-Pays'!A:B,2,0)</f>
        <v>ODA</v>
      </c>
      <c r="D1113" t="s">
        <v>41</v>
      </c>
      <c r="E1113" t="s">
        <v>252</v>
      </c>
      <c r="F1113" t="s">
        <v>302</v>
      </c>
      <c r="G1113" t="s">
        <v>44</v>
      </c>
      <c r="H1113">
        <f t="shared" si="410"/>
        <v>5.3448521432447169</v>
      </c>
      <c r="I1113">
        <f t="shared" si="411"/>
        <v>5.3189243899918033</v>
      </c>
      <c r="J1113">
        <f t="shared" si="412"/>
        <v>5.2931224116660021</v>
      </c>
      <c r="K1113">
        <f t="shared" si="413"/>
        <v>5.2674455981360717</v>
      </c>
      <c r="L1113">
        <f t="shared" si="414"/>
        <v>5.2418933422305027</v>
      </c>
      <c r="M1113">
        <f t="shared" si="415"/>
        <v>5.2164650397231602</v>
      </c>
      <c r="N1113">
        <f t="shared" si="416"/>
        <v>5.1911600893189975</v>
      </c>
      <c r="O1113">
        <f t="shared" si="417"/>
        <v>5.1659778926398339</v>
      </c>
      <c r="P1113">
        <f t="shared" si="418"/>
        <v>5.1409178542102092</v>
      </c>
      <c r="Q1113">
        <f t="shared" si="419"/>
        <v>5.1159793814433012</v>
      </c>
      <c r="R1113">
        <f t="shared" si="420"/>
        <v>5.09116188462691</v>
      </c>
      <c r="S1113">
        <f t="shared" si="421"/>
        <v>5.0664647769095188</v>
      </c>
      <c r="T1113">
        <f t="shared" si="422"/>
        <v>5.0418874742864119</v>
      </c>
      <c r="U1113">
        <f t="shared" si="423"/>
        <v>5.0174293955858671</v>
      </c>
      <c r="V1113">
        <f t="shared" si="424"/>
        <v>4.9930899624554135</v>
      </c>
      <c r="W1113">
        <f t="shared" si="425"/>
        <v>4.9688685993481538</v>
      </c>
      <c r="X1113">
        <f t="shared" si="426"/>
        <v>4.9447647335091567</v>
      </c>
      <c r="Y1113">
        <f t="shared" si="427"/>
        <v>4.9207777949619089</v>
      </c>
      <c r="Z1113" s="1">
        <f t="shared" si="428"/>
        <v>4.8969072164948431</v>
      </c>
      <c r="AA1113" s="1">
        <f t="shared" si="428"/>
        <v>4.7679623196619785</v>
      </c>
      <c r="AB1113" s="1">
        <f t="shared" si="428"/>
        <v>4.6424127876347265</v>
      </c>
      <c r="AC1113" s="1">
        <f t="shared" si="428"/>
        <v>4.5201692139887433</v>
      </c>
      <c r="AD1113" s="1">
        <f t="shared" si="429"/>
        <v>4.4011445465411798</v>
      </c>
      <c r="AE1113" s="1">
        <f t="shared" si="429"/>
        <v>4.2852540253590172</v>
      </c>
      <c r="AF1113" s="1">
        <f t="shared" si="429"/>
        <v>4.1724151223997623</v>
      </c>
      <c r="AG1113" s="1">
        <f t="shared" si="430"/>
        <v>4.0625474827415156</v>
      </c>
      <c r="AH1113" s="1">
        <f t="shared" si="430"/>
        <v>3.9555728673605683</v>
      </c>
      <c r="AI1113" s="1">
        <f t="shared" si="431"/>
        <v>3.8514150974157708</v>
      </c>
      <c r="AJ1113">
        <v>3.75</v>
      </c>
      <c r="AK1113">
        <v>3.78</v>
      </c>
      <c r="AL1113">
        <v>3.93</v>
      </c>
      <c r="AM1113">
        <v>3.97</v>
      </c>
      <c r="AN1113" t="s">
        <v>9807</v>
      </c>
      <c r="AO1113" t="s">
        <v>9888</v>
      </c>
      <c r="AP1113" t="s">
        <v>6095</v>
      </c>
      <c r="AQ1113" t="s">
        <v>10152</v>
      </c>
      <c r="AR1113" t="s">
        <v>9576</v>
      </c>
      <c r="AS1113" t="s">
        <v>10220</v>
      </c>
      <c r="AT1113" t="s">
        <v>10072</v>
      </c>
      <c r="AU1113">
        <v>3.89</v>
      </c>
      <c r="AV1113">
        <v>3.8</v>
      </c>
      <c r="AW1113" t="s">
        <v>9962</v>
      </c>
      <c r="AX1113" t="s">
        <v>9809</v>
      </c>
      <c r="AY1113" t="s">
        <v>9489</v>
      </c>
      <c r="AZ1113" t="s">
        <v>10351</v>
      </c>
      <c r="BA1113" t="s">
        <v>9225</v>
      </c>
      <c r="BB1113" t="s">
        <v>10111</v>
      </c>
      <c r="BC1113" t="s">
        <v>10276</v>
      </c>
      <c r="BD1113" t="s">
        <v>10123</v>
      </c>
      <c r="BE1113" t="s">
        <v>6098</v>
      </c>
      <c r="BF1113">
        <v>2.91</v>
      </c>
      <c r="BG1113" t="s">
        <v>9600</v>
      </c>
      <c r="BH1113" t="s">
        <v>10258</v>
      </c>
      <c r="BI1113" t="s">
        <v>9910</v>
      </c>
      <c r="BJ1113" t="s">
        <v>10166</v>
      </c>
      <c r="BK1113" t="s">
        <v>7832</v>
      </c>
      <c r="BL1113" t="s">
        <v>7343</v>
      </c>
      <c r="BM1113" t="s">
        <v>10096</v>
      </c>
      <c r="BN1113" t="s">
        <v>9765</v>
      </c>
      <c r="BO1113" t="s">
        <v>10073</v>
      </c>
      <c r="BP1113">
        <v>2.41</v>
      </c>
      <c r="BQ1113">
        <f t="shared" si="432"/>
        <v>2.7044025977538855E-2</v>
      </c>
      <c r="BR1113">
        <f t="shared" si="433"/>
        <v>4.8746233922218885E-3</v>
      </c>
    </row>
    <row r="1114" spans="1:70" hidden="1" x14ac:dyDescent="0.3">
      <c r="A1114" t="s">
        <v>4353</v>
      </c>
      <c r="B1114" t="s">
        <v>4354</v>
      </c>
      <c r="C1114" t="str">
        <f>VLOOKUP(historical_emissions[[#This Row],[Country]],'Liste-Pays'!A:B,2,0)</f>
        <v>MEA</v>
      </c>
      <c r="D1114" t="s">
        <v>41</v>
      </c>
      <c r="E1114" t="s">
        <v>535</v>
      </c>
      <c r="F1114" t="s">
        <v>302</v>
      </c>
      <c r="G1114" t="s">
        <v>44</v>
      </c>
      <c r="H1114">
        <f t="shared" si="410"/>
        <v>24.167455808080792</v>
      </c>
      <c r="I1114">
        <f t="shared" si="411"/>
        <v>22.607723996052965</v>
      </c>
      <c r="J1114">
        <f t="shared" si="412"/>
        <v>21.148654965609211</v>
      </c>
      <c r="K1114">
        <f t="shared" si="413"/>
        <v>19.783752089881951</v>
      </c>
      <c r="L1114">
        <f t="shared" si="414"/>
        <v>18.506938024681787</v>
      </c>
      <c r="M1114">
        <f t="shared" si="415"/>
        <v>17.312527648614321</v>
      </c>
      <c r="N1114">
        <f t="shared" si="416"/>
        <v>16.19520274960173</v>
      </c>
      <c r="O1114">
        <f t="shared" si="417"/>
        <v>15.149988345098786</v>
      </c>
      <c r="P1114">
        <f t="shared" si="418"/>
        <v>14.172230530567049</v>
      </c>
      <c r="Q1114">
        <f t="shared" si="419"/>
        <v>13.257575757575747</v>
      </c>
      <c r="R1114">
        <f t="shared" si="420"/>
        <v>12.401951449263338</v>
      </c>
      <c r="S1114">
        <f t="shared" si="421"/>
        <v>11.601547866848479</v>
      </c>
      <c r="T1114">
        <f t="shared" si="422"/>
        <v>10.852801146449524</v>
      </c>
      <c r="U1114">
        <f t="shared" si="423"/>
        <v>10.152377430682579</v>
      </c>
      <c r="V1114">
        <f t="shared" si="424"/>
        <v>9.4971580243827116</v>
      </c>
      <c r="W1114">
        <f t="shared" si="425"/>
        <v>8.884225508352948</v>
      </c>
      <c r="X1114">
        <f t="shared" si="426"/>
        <v>8.3108507493113333</v>
      </c>
      <c r="Y1114">
        <f t="shared" si="427"/>
        <v>7.7744807481967806</v>
      </c>
      <c r="Z1114" s="1">
        <f t="shared" si="428"/>
        <v>7.2727272727272663</v>
      </c>
      <c r="AA1114" s="1">
        <f t="shared" si="428"/>
        <v>6.8066073510301477</v>
      </c>
      <c r="AB1114" s="1">
        <f t="shared" si="428"/>
        <v>6.3703617492759319</v>
      </c>
      <c r="AC1114" s="1">
        <f t="shared" si="428"/>
        <v>5.9620757778096447</v>
      </c>
      <c r="AD1114" s="1">
        <f t="shared" si="429"/>
        <v>5.5799574622877186</v>
      </c>
      <c r="AE1114" s="1">
        <f t="shared" si="429"/>
        <v>5.222329678670933</v>
      </c>
      <c r="AF1114" s="1">
        <f t="shared" si="429"/>
        <v>4.8876227922973712</v>
      </c>
      <c r="AG1114" s="1">
        <f t="shared" si="430"/>
        <v>4.5743677687281492</v>
      </c>
      <c r="AH1114" s="1">
        <f t="shared" si="430"/>
        <v>4.2811897261293081</v>
      </c>
      <c r="AI1114" s="1">
        <f t="shared" si="431"/>
        <v>4.0068019008911469</v>
      </c>
      <c r="AJ1114">
        <v>3.75</v>
      </c>
      <c r="AK1114">
        <v>3.67</v>
      </c>
      <c r="AL1114">
        <v>3.59</v>
      </c>
      <c r="AM1114">
        <v>3.5</v>
      </c>
      <c r="AN1114" t="s">
        <v>9577</v>
      </c>
      <c r="AO1114" t="s">
        <v>10256</v>
      </c>
      <c r="AP1114" t="s">
        <v>10137</v>
      </c>
      <c r="AQ1114" t="s">
        <v>9601</v>
      </c>
      <c r="AR1114" t="s">
        <v>9965</v>
      </c>
      <c r="AS1114" t="s">
        <v>9486</v>
      </c>
      <c r="AT1114" t="s">
        <v>10166</v>
      </c>
      <c r="AU1114">
        <v>1.81</v>
      </c>
      <c r="AV1114">
        <v>1.92</v>
      </c>
      <c r="AW1114" t="s">
        <v>9539</v>
      </c>
      <c r="AX1114" t="s">
        <v>10350</v>
      </c>
      <c r="AY1114" t="s">
        <v>10248</v>
      </c>
      <c r="AZ1114" t="s">
        <v>9387</v>
      </c>
      <c r="BA1114" t="s">
        <v>9539</v>
      </c>
      <c r="BB1114" t="s">
        <v>4275</v>
      </c>
      <c r="BC1114" t="s">
        <v>10236</v>
      </c>
      <c r="BD1114" t="s">
        <v>8787</v>
      </c>
      <c r="BE1114" t="s">
        <v>9706</v>
      </c>
      <c r="BF1114">
        <v>0.99</v>
      </c>
      <c r="BG1114" t="s">
        <v>10364</v>
      </c>
      <c r="BH1114" t="s">
        <v>9390</v>
      </c>
      <c r="BI1114" t="s">
        <v>4280</v>
      </c>
      <c r="BJ1114" t="s">
        <v>9718</v>
      </c>
      <c r="BK1114" t="s">
        <v>9398</v>
      </c>
      <c r="BL1114" t="s">
        <v>10252</v>
      </c>
      <c r="BM1114" t="s">
        <v>9398</v>
      </c>
      <c r="BN1114" t="s">
        <v>10317</v>
      </c>
      <c r="BO1114" t="s">
        <v>9397</v>
      </c>
      <c r="BP1114">
        <v>0.56000000000000005</v>
      </c>
      <c r="BQ1114">
        <f t="shared" si="432"/>
        <v>6.8480506904305738E-2</v>
      </c>
      <c r="BR1114">
        <f t="shared" si="433"/>
        <v>6.899110287705823E-2</v>
      </c>
    </row>
    <row r="1115" spans="1:70" hidden="1" x14ac:dyDescent="0.3">
      <c r="A1115" t="s">
        <v>4478</v>
      </c>
      <c r="B1115" t="s">
        <v>4479</v>
      </c>
      <c r="C1115" t="str">
        <f>VLOOKUP(historical_emissions[[#This Row],[Country]],'Liste-Pays'!A:B,2,0)</f>
        <v>CSA</v>
      </c>
      <c r="D1115" t="s">
        <v>41</v>
      </c>
      <c r="E1115" t="s">
        <v>70</v>
      </c>
      <c r="F1115" t="s">
        <v>148</v>
      </c>
      <c r="G1115" t="s">
        <v>44</v>
      </c>
      <c r="H1115">
        <f t="shared" si="410"/>
        <v>8.3140100323029511</v>
      </c>
      <c r="I1115">
        <f t="shared" si="411"/>
        <v>8.2324018035388491</v>
      </c>
      <c r="J1115">
        <f t="shared" si="412"/>
        <v>8.1515946205969367</v>
      </c>
      <c r="K1115">
        <f t="shared" si="413"/>
        <v>8.0715806206131493</v>
      </c>
      <c r="L1115">
        <f t="shared" si="414"/>
        <v>7.9923520179033165</v>
      </c>
      <c r="M1115">
        <f t="shared" si="415"/>
        <v>7.9139011032055846</v>
      </c>
      <c r="N1115">
        <f t="shared" si="416"/>
        <v>7.8362202429302705</v>
      </c>
      <c r="O1115">
        <f t="shared" si="417"/>
        <v>7.7593018784170873</v>
      </c>
      <c r="P1115">
        <f t="shared" si="418"/>
        <v>7.6831385251996522</v>
      </c>
      <c r="Q1115">
        <f t="shared" si="419"/>
        <v>7.6077227722772198</v>
      </c>
      <c r="R1115">
        <f t="shared" si="420"/>
        <v>7.5330472813935634</v>
      </c>
      <c r="S1115">
        <f t="shared" si="421"/>
        <v>7.4591047863229294</v>
      </c>
      <c r="T1115">
        <f t="shared" si="422"/>
        <v>7.3858880921630075</v>
      </c>
      <c r="U1115">
        <f t="shared" si="423"/>
        <v>7.3133900746348353</v>
      </c>
      <c r="V1115">
        <f t="shared" si="424"/>
        <v>7.2416036793895806</v>
      </c>
      <c r="W1115">
        <f t="shared" si="425"/>
        <v>7.1705219213221207</v>
      </c>
      <c r="X1115">
        <f t="shared" si="426"/>
        <v>7.1001378838913682</v>
      </c>
      <c r="Y1115">
        <f t="shared" si="427"/>
        <v>7.0304447184472592</v>
      </c>
      <c r="Z1115" s="1">
        <f t="shared" si="428"/>
        <v>6.9614356435643545</v>
      </c>
      <c r="AA1115" s="1">
        <f t="shared" si="428"/>
        <v>6.5403323007978749</v>
      </c>
      <c r="AB1115" s="1">
        <f t="shared" si="428"/>
        <v>6.1447018682712589</v>
      </c>
      <c r="AC1115" s="1">
        <f t="shared" si="428"/>
        <v>5.7730034673207911</v>
      </c>
      <c r="AD1115" s="1">
        <f t="shared" si="429"/>
        <v>5.4237894283834809</v>
      </c>
      <c r="AE1115" s="1">
        <f t="shared" si="429"/>
        <v>5.0956996526968741</v>
      </c>
      <c r="AF1115" s="1">
        <f t="shared" si="429"/>
        <v>4.7874563150645875</v>
      </c>
      <c r="AG1115" s="1">
        <f t="shared" si="430"/>
        <v>4.4978588870561946</v>
      </c>
      <c r="AH1115" s="1">
        <f t="shared" si="430"/>
        <v>4.2257794612581137</v>
      </c>
      <c r="AI1115" s="1">
        <f t="shared" si="431"/>
        <v>3.9701583583646589</v>
      </c>
      <c r="AJ1115">
        <v>3.73</v>
      </c>
      <c r="AK1115">
        <v>3.96</v>
      </c>
      <c r="AL1115">
        <v>3.9</v>
      </c>
      <c r="AM1115">
        <v>4.12</v>
      </c>
      <c r="AN1115" t="s">
        <v>9806</v>
      </c>
      <c r="AO1115" t="s">
        <v>9220</v>
      </c>
      <c r="AP1115" t="s">
        <v>9907</v>
      </c>
      <c r="AQ1115" t="s">
        <v>9440</v>
      </c>
      <c r="AR1115" t="s">
        <v>9518</v>
      </c>
      <c r="AS1115" t="s">
        <v>10185</v>
      </c>
      <c r="AT1115" t="s">
        <v>10154</v>
      </c>
      <c r="AU1115">
        <v>4.0199999999999996</v>
      </c>
      <c r="AV1115">
        <v>3.77</v>
      </c>
      <c r="AW1115" t="s">
        <v>9051</v>
      </c>
      <c r="AX1115" t="s">
        <v>10213</v>
      </c>
      <c r="AY1115" t="s">
        <v>9063</v>
      </c>
      <c r="AZ1115" t="s">
        <v>9419</v>
      </c>
      <c r="BA1115" t="s">
        <v>9051</v>
      </c>
      <c r="BB1115" t="s">
        <v>8282</v>
      </c>
      <c r="BC1115" t="s">
        <v>10257</v>
      </c>
      <c r="BD1115" t="s">
        <v>9534</v>
      </c>
      <c r="BE1115" t="s">
        <v>10250</v>
      </c>
      <c r="BF1115">
        <v>2.02</v>
      </c>
      <c r="BG1115" t="s">
        <v>10208</v>
      </c>
      <c r="BH1115" t="s">
        <v>10119</v>
      </c>
      <c r="BI1115" t="s">
        <v>10137</v>
      </c>
      <c r="BJ1115" t="s">
        <v>10326</v>
      </c>
      <c r="BK1115" t="s">
        <v>9925</v>
      </c>
      <c r="BL1115" t="s">
        <v>3791</v>
      </c>
      <c r="BM1115" t="s">
        <v>10150</v>
      </c>
      <c r="BN1115" t="s">
        <v>8957</v>
      </c>
      <c r="BO1115" t="s">
        <v>9216</v>
      </c>
      <c r="BP1115">
        <v>5.5</v>
      </c>
      <c r="BQ1115">
        <f t="shared" si="432"/>
        <v>6.4385618864519767E-2</v>
      </c>
      <c r="BR1115">
        <f t="shared" si="433"/>
        <v>9.9130521944423844E-3</v>
      </c>
    </row>
    <row r="1116" spans="1:70" hidden="1" x14ac:dyDescent="0.3">
      <c r="A1116" t="s">
        <v>7202</v>
      </c>
      <c r="B1116" t="s">
        <v>7203</v>
      </c>
      <c r="C1116" t="str">
        <f>VLOOKUP(historical_emissions[[#This Row],[Country]],'Liste-Pays'!A:B,2,0)</f>
        <v>WEU</v>
      </c>
      <c r="D1116" t="s">
        <v>41</v>
      </c>
      <c r="E1116" t="s">
        <v>174</v>
      </c>
      <c r="F1116" t="s">
        <v>43</v>
      </c>
      <c r="G1116" t="s">
        <v>44</v>
      </c>
      <c r="H1116">
        <f t="shared" si="410"/>
        <v>3.3192367322599843</v>
      </c>
      <c r="I1116">
        <f t="shared" si="411"/>
        <v>3.2695778265985247</v>
      </c>
      <c r="J1116">
        <f t="shared" si="412"/>
        <v>3.2206618649059382</v>
      </c>
      <c r="K1116">
        <f t="shared" si="413"/>
        <v>3.1724777320411728</v>
      </c>
      <c r="L1116">
        <f t="shared" si="414"/>
        <v>3.1250144791561496</v>
      </c>
      <c r="M1116">
        <f t="shared" si="415"/>
        <v>3.0782613212078616</v>
      </c>
      <c r="N1116">
        <f t="shared" si="416"/>
        <v>3.0322076345076967</v>
      </c>
      <c r="O1116">
        <f t="shared" si="417"/>
        <v>2.9868429543074231</v>
      </c>
      <c r="P1116">
        <f t="shared" si="418"/>
        <v>2.942156972421293</v>
      </c>
      <c r="Q1116">
        <f t="shared" si="419"/>
        <v>2.8981395348837191</v>
      </c>
      <c r="R1116">
        <f t="shared" si="420"/>
        <v>2.854780639641997</v>
      </c>
      <c r="S1116">
        <f t="shared" si="421"/>
        <v>2.8120704342835445</v>
      </c>
      <c r="T1116">
        <f t="shared" si="422"/>
        <v>2.7699992137971452</v>
      </c>
      <c r="U1116">
        <f t="shared" si="423"/>
        <v>2.7285574183676848</v>
      </c>
      <c r="V1116">
        <f t="shared" si="424"/>
        <v>2.6877356312038811</v>
      </c>
      <c r="W1116">
        <f t="shared" si="425"/>
        <v>2.6475245763985131</v>
      </c>
      <c r="X1116">
        <f t="shared" si="426"/>
        <v>2.6079151168206622</v>
      </c>
      <c r="Y1116">
        <f t="shared" si="427"/>
        <v>2.5688982520394887</v>
      </c>
      <c r="Z1116" s="1">
        <f t="shared" si="428"/>
        <v>2.5304651162790699</v>
      </c>
      <c r="AA1116" s="1">
        <f t="shared" si="428"/>
        <v>2.6298720122740327</v>
      </c>
      <c r="AB1116" s="1">
        <f t="shared" si="428"/>
        <v>2.7331840128712215</v>
      </c>
      <c r="AC1116" s="1">
        <f t="shared" si="428"/>
        <v>2.8405545263608931</v>
      </c>
      <c r="AD1116" s="1">
        <f t="shared" si="429"/>
        <v>2.9521429875309058</v>
      </c>
      <c r="AE1116" s="1">
        <f t="shared" si="429"/>
        <v>3.0681150944118998</v>
      </c>
      <c r="AF1116" s="1">
        <f t="shared" si="429"/>
        <v>3.1886430543227857</v>
      </c>
      <c r="AG1116" s="1">
        <f t="shared" si="430"/>
        <v>3.3139058395818926</v>
      </c>
      <c r="AH1116" s="1">
        <f t="shared" si="430"/>
        <v>3.444089453263484</v>
      </c>
      <c r="AI1116" s="1">
        <f t="shared" si="431"/>
        <v>3.5793872053942644</v>
      </c>
      <c r="AJ1116">
        <v>3.72</v>
      </c>
      <c r="AK1116">
        <v>4.01</v>
      </c>
      <c r="AL1116">
        <v>4.0599999999999996</v>
      </c>
      <c r="AM1116">
        <v>4.0199999999999996</v>
      </c>
      <c r="AN1116" t="s">
        <v>6871</v>
      </c>
      <c r="AO1116" t="s">
        <v>9981</v>
      </c>
      <c r="AP1116" t="s">
        <v>9915</v>
      </c>
      <c r="AQ1116" t="s">
        <v>10033</v>
      </c>
      <c r="AR1116" t="s">
        <v>10156</v>
      </c>
      <c r="AS1116" t="s">
        <v>9381</v>
      </c>
      <c r="AT1116" t="s">
        <v>9530</v>
      </c>
      <c r="AU1116">
        <v>3.15</v>
      </c>
      <c r="AV1116">
        <v>3.51</v>
      </c>
      <c r="AW1116" t="s">
        <v>9962</v>
      </c>
      <c r="AX1116" t="s">
        <v>10032</v>
      </c>
      <c r="AY1116" t="s">
        <v>9447</v>
      </c>
      <c r="AZ1116" t="s">
        <v>10194</v>
      </c>
      <c r="BA1116" t="s">
        <v>10030</v>
      </c>
      <c r="BB1116" t="s">
        <v>10191</v>
      </c>
      <c r="BC1116" t="s">
        <v>9574</v>
      </c>
      <c r="BD1116" t="s">
        <v>9955</v>
      </c>
      <c r="BE1116" t="s">
        <v>10149</v>
      </c>
      <c r="BF1116">
        <v>5.16</v>
      </c>
      <c r="BG1116" t="s">
        <v>9446</v>
      </c>
      <c r="BH1116" t="s">
        <v>9755</v>
      </c>
      <c r="BI1116" t="s">
        <v>10081</v>
      </c>
      <c r="BJ1116" t="s">
        <v>9314</v>
      </c>
      <c r="BK1116" t="s">
        <v>9956</v>
      </c>
      <c r="BL1116" t="s">
        <v>9807</v>
      </c>
      <c r="BM1116" t="s">
        <v>10116</v>
      </c>
      <c r="BN1116" t="s">
        <v>9981</v>
      </c>
      <c r="BO1116" t="s">
        <v>4950</v>
      </c>
      <c r="BP1116">
        <v>4.12</v>
      </c>
      <c r="BQ1116">
        <f t="shared" si="432"/>
        <v>-3.7799138334875249E-2</v>
      </c>
      <c r="BR1116">
        <f t="shared" si="433"/>
        <v>1.5188170551401647E-2</v>
      </c>
    </row>
    <row r="1117" spans="1:70" hidden="1" x14ac:dyDescent="0.3">
      <c r="A1117" t="s">
        <v>5516</v>
      </c>
      <c r="B1117" t="s">
        <v>5517</v>
      </c>
      <c r="C1117" t="str">
        <f>VLOOKUP(historical_emissions[[#This Row],[Country]],'Liste-Pays'!A:B,2,0)</f>
        <v>EEU</v>
      </c>
      <c r="D1117" t="s">
        <v>41</v>
      </c>
      <c r="E1117" t="s">
        <v>535</v>
      </c>
      <c r="F1117" t="s">
        <v>43</v>
      </c>
      <c r="G1117" t="s">
        <v>44</v>
      </c>
      <c r="H1117">
        <f t="shared" si="410"/>
        <v>7.3792811164602172</v>
      </c>
      <c r="I1117">
        <f t="shared" si="411"/>
        <v>7.1211888332858599</v>
      </c>
      <c r="J1117">
        <f t="shared" si="412"/>
        <v>6.8721233950822906</v>
      </c>
      <c r="K1117">
        <f t="shared" si="413"/>
        <v>6.6317690855904869</v>
      </c>
      <c r="L1117">
        <f t="shared" si="414"/>
        <v>6.3998212308099909</v>
      </c>
      <c r="M1117">
        <f t="shared" si="415"/>
        <v>6.175985812793038</v>
      </c>
      <c r="N1117">
        <f t="shared" si="416"/>
        <v>5.9599790969463307</v>
      </c>
      <c r="O1117">
        <f t="shared" si="417"/>
        <v>5.7515272723680315</v>
      </c>
      <c r="P1117">
        <f t="shared" si="418"/>
        <v>5.5503661047640636</v>
      </c>
      <c r="Q1117">
        <f t="shared" si="419"/>
        <v>5.3562406015037567</v>
      </c>
      <c r="R1117">
        <f t="shared" si="420"/>
        <v>5.1689046883902545</v>
      </c>
      <c r="S1117">
        <f t="shared" si="421"/>
        <v>4.9881208977359668</v>
      </c>
      <c r="T1117">
        <f t="shared" si="422"/>
        <v>4.8136600673476604</v>
      </c>
      <c r="U1117">
        <f t="shared" si="423"/>
        <v>4.6453010500396248</v>
      </c>
      <c r="V1117">
        <f t="shared" si="424"/>
        <v>4.4828304333066935</v>
      </c>
      <c r="W1117">
        <f t="shared" si="425"/>
        <v>4.326042268801773</v>
      </c>
      <c r="X1117">
        <f t="shared" si="426"/>
        <v>4.1747378112749658</v>
      </c>
      <c r="Y1117">
        <f t="shared" si="427"/>
        <v>4.0287252666433648</v>
      </c>
      <c r="Z1117" s="1">
        <f t="shared" si="428"/>
        <v>3.8878195488721761</v>
      </c>
      <c r="AA1117" s="1">
        <f t="shared" si="428"/>
        <v>3.8707024132466872</v>
      </c>
      <c r="AB1117" s="1">
        <f t="shared" si="428"/>
        <v>3.8536606402578477</v>
      </c>
      <c r="AC1117" s="1">
        <f t="shared" si="428"/>
        <v>3.8366938981020708</v>
      </c>
      <c r="AD1117" s="1">
        <f t="shared" si="429"/>
        <v>3.8198018564366212</v>
      </c>
      <c r="AE1117" s="1">
        <f t="shared" si="429"/>
        <v>3.8029841863731821</v>
      </c>
      <c r="AF1117" s="1">
        <f t="shared" si="429"/>
        <v>3.7862405604714544</v>
      </c>
      <c r="AG1117" s="1">
        <f t="shared" si="430"/>
        <v>3.7695706527327792</v>
      </c>
      <c r="AH1117" s="1">
        <f t="shared" si="430"/>
        <v>3.7529741385937916</v>
      </c>
      <c r="AI1117" s="1">
        <f t="shared" si="431"/>
        <v>3.7364506949201011</v>
      </c>
      <c r="AJ1117">
        <v>3.72</v>
      </c>
      <c r="AK1117">
        <v>3.96</v>
      </c>
      <c r="AL1117">
        <v>3.91</v>
      </c>
      <c r="AM1117">
        <v>3.83</v>
      </c>
      <c r="AN1117" t="s">
        <v>9987</v>
      </c>
      <c r="AO1117" t="s">
        <v>9916</v>
      </c>
      <c r="AP1117" t="s">
        <v>9225</v>
      </c>
      <c r="AQ1117" t="s">
        <v>9381</v>
      </c>
      <c r="AR1117" t="s">
        <v>9945</v>
      </c>
      <c r="AS1117" t="s">
        <v>9227</v>
      </c>
      <c r="AT1117" t="s">
        <v>9866</v>
      </c>
      <c r="AU1117">
        <v>3.09</v>
      </c>
      <c r="AV1117">
        <v>2.78</v>
      </c>
      <c r="AW1117" t="s">
        <v>5584</v>
      </c>
      <c r="AX1117" t="s">
        <v>6868</v>
      </c>
      <c r="AY1117" t="s">
        <v>9679</v>
      </c>
      <c r="AZ1117" t="s">
        <v>9419</v>
      </c>
      <c r="BA1117" t="s">
        <v>9225</v>
      </c>
      <c r="BB1117" t="s">
        <v>10365</v>
      </c>
      <c r="BC1117" t="s">
        <v>9532</v>
      </c>
      <c r="BD1117" t="s">
        <v>10257</v>
      </c>
      <c r="BE1117" t="s">
        <v>8784</v>
      </c>
      <c r="BF1117">
        <v>2.66</v>
      </c>
      <c r="BG1117" t="s">
        <v>9532</v>
      </c>
      <c r="BH1117" t="s">
        <v>9810</v>
      </c>
      <c r="BI1117" t="s">
        <v>9967</v>
      </c>
      <c r="BJ1117" t="s">
        <v>9809</v>
      </c>
      <c r="BK1117" t="s">
        <v>9866</v>
      </c>
      <c r="BL1117" t="s">
        <v>8784</v>
      </c>
      <c r="BM1117" t="s">
        <v>9536</v>
      </c>
      <c r="BN1117" t="s">
        <v>9226</v>
      </c>
      <c r="BO1117" t="s">
        <v>9809</v>
      </c>
      <c r="BP1117">
        <v>4.45</v>
      </c>
      <c r="BQ1117">
        <f t="shared" si="432"/>
        <v>4.4222298172313934E-3</v>
      </c>
      <c r="BR1117">
        <f t="shared" si="433"/>
        <v>3.6242864670008812E-2</v>
      </c>
    </row>
    <row r="1118" spans="1:70" hidden="1" x14ac:dyDescent="0.3">
      <c r="A1118" t="s">
        <v>9738</v>
      </c>
      <c r="B1118" t="s">
        <v>9739</v>
      </c>
      <c r="C1118" t="str">
        <f>VLOOKUP(historical_emissions[[#This Row],[Country]],'Liste-Pays'!A:B,2,0)</f>
        <v>EEU</v>
      </c>
      <c r="D1118" t="s">
        <v>41</v>
      </c>
      <c r="E1118" t="s">
        <v>42</v>
      </c>
      <c r="F1118" t="s">
        <v>148</v>
      </c>
      <c r="G1118" t="s">
        <v>44</v>
      </c>
      <c r="H1118">
        <f t="shared" si="410"/>
        <v>3.7060296590735415</v>
      </c>
      <c r="I1118">
        <f t="shared" si="411"/>
        <v>3.7323079994455455</v>
      </c>
      <c r="J1118">
        <f t="shared" si="412"/>
        <v>3.7587726716163292</v>
      </c>
      <c r="K1118">
        <f t="shared" si="413"/>
        <v>3.7854249968085711</v>
      </c>
      <c r="L1118">
        <f t="shared" si="414"/>
        <v>3.8122663056133406</v>
      </c>
      <c r="M1118">
        <f t="shared" si="415"/>
        <v>3.8392979380565286</v>
      </c>
      <c r="N1118">
        <f t="shared" si="416"/>
        <v>3.8665212436657459</v>
      </c>
      <c r="O1118">
        <f t="shared" si="417"/>
        <v>3.8939375815376973</v>
      </c>
      <c r="P1118">
        <f t="shared" si="418"/>
        <v>3.9215483204060329</v>
      </c>
      <c r="Q1118">
        <f t="shared" si="419"/>
        <v>3.9493548387096808</v>
      </c>
      <c r="R1118">
        <f t="shared" si="420"/>
        <v>3.977358524661665</v>
      </c>
      <c r="S1118">
        <f t="shared" si="421"/>
        <v>4.0055607763184096</v>
      </c>
      <c r="T1118">
        <f t="shared" si="422"/>
        <v>4.0339630016495356</v>
      </c>
      <c r="U1118">
        <f t="shared" si="423"/>
        <v>4.0625666186081535</v>
      </c>
      <c r="V1118">
        <f t="shared" si="424"/>
        <v>4.0913730552016521</v>
      </c>
      <c r="W1118">
        <f t="shared" si="425"/>
        <v>4.1203837495629898</v>
      </c>
      <c r="X1118">
        <f t="shared" si="426"/>
        <v>4.1496001500224935</v>
      </c>
      <c r="Y1118">
        <f t="shared" si="427"/>
        <v>4.1790237151801639</v>
      </c>
      <c r="Z1118" s="1">
        <f t="shared" si="428"/>
        <v>4.2086559139784958</v>
      </c>
      <c r="AA1118" s="1">
        <f t="shared" si="428"/>
        <v>4.1559132118603159</v>
      </c>
      <c r="AB1118" s="1">
        <f t="shared" si="428"/>
        <v>4.1038314791070798</v>
      </c>
      <c r="AC1118" s="1">
        <f t="shared" si="428"/>
        <v>4.0524024324779999</v>
      </c>
      <c r="AD1118" s="1">
        <f t="shared" si="429"/>
        <v>4.0016178925375208</v>
      </c>
      <c r="AE1118" s="1">
        <f t="shared" si="429"/>
        <v>3.9514697823544367</v>
      </c>
      <c r="AF1118" s="1">
        <f t="shared" si="429"/>
        <v>3.901950126217308</v>
      </c>
      <c r="AG1118" s="1">
        <f t="shared" si="430"/>
        <v>3.8530510483659834</v>
      </c>
      <c r="AH1118" s="1">
        <f t="shared" si="430"/>
        <v>3.8047647717390118</v>
      </c>
      <c r="AI1118" s="1">
        <f t="shared" si="431"/>
        <v>3.7570836167367547</v>
      </c>
      <c r="AJ1118">
        <v>3.71</v>
      </c>
      <c r="AK1118">
        <v>3.81</v>
      </c>
      <c r="AL1118">
        <v>3.94</v>
      </c>
      <c r="AM1118">
        <v>3.96</v>
      </c>
      <c r="AN1118" t="s">
        <v>9174</v>
      </c>
      <c r="AO1118" t="s">
        <v>10152</v>
      </c>
      <c r="AP1118" t="s">
        <v>7338</v>
      </c>
      <c r="AQ1118" t="s">
        <v>6867</v>
      </c>
      <c r="AR1118" t="s">
        <v>3791</v>
      </c>
      <c r="AS1118" t="s">
        <v>3791</v>
      </c>
      <c r="AT1118" t="s">
        <v>10152</v>
      </c>
      <c r="AU1118">
        <v>4.24</v>
      </c>
      <c r="AV1118">
        <v>4.22</v>
      </c>
      <c r="AW1118" t="s">
        <v>9807</v>
      </c>
      <c r="AX1118" t="s">
        <v>7338</v>
      </c>
      <c r="AY1118" t="s">
        <v>4950</v>
      </c>
      <c r="AZ1118" t="s">
        <v>9956</v>
      </c>
      <c r="BA1118" t="s">
        <v>3791</v>
      </c>
      <c r="BB1118" t="s">
        <v>6874</v>
      </c>
      <c r="BC1118" t="s">
        <v>9908</v>
      </c>
      <c r="BD1118" t="s">
        <v>8110</v>
      </c>
      <c r="BE1118" t="s">
        <v>4951</v>
      </c>
      <c r="BF1118">
        <v>3.72</v>
      </c>
      <c r="BG1118" t="s">
        <v>4951</v>
      </c>
      <c r="BH1118" t="s">
        <v>4951</v>
      </c>
      <c r="BI1118" t="s">
        <v>10275</v>
      </c>
      <c r="BJ1118" t="s">
        <v>9454</v>
      </c>
      <c r="BK1118" t="s">
        <v>9981</v>
      </c>
      <c r="BL1118" t="s">
        <v>3789</v>
      </c>
      <c r="BM1118" t="s">
        <v>6869</v>
      </c>
      <c r="BN1118" t="s">
        <v>8278</v>
      </c>
      <c r="BO1118" t="s">
        <v>10154</v>
      </c>
      <c r="BP1118">
        <v>4.5599999999999996</v>
      </c>
      <c r="BQ1118">
        <f t="shared" si="432"/>
        <v>1.2691001815836822E-2</v>
      </c>
      <c r="BR1118">
        <f t="shared" si="433"/>
        <v>-7.040774870645139E-3</v>
      </c>
    </row>
    <row r="1119" spans="1:70" hidden="1" x14ac:dyDescent="0.3">
      <c r="A1119" t="s">
        <v>9578</v>
      </c>
      <c r="B1119" t="s">
        <v>9579</v>
      </c>
      <c r="C1119" t="str">
        <f>VLOOKUP(historical_emissions[[#This Row],[Country]],'Liste-Pays'!A:B,2,0)</f>
        <v>AFR</v>
      </c>
      <c r="D1119" t="s">
        <v>41</v>
      </c>
      <c r="E1119" t="s">
        <v>252</v>
      </c>
      <c r="F1119" t="s">
        <v>148</v>
      </c>
      <c r="G1119" t="s">
        <v>44</v>
      </c>
      <c r="H1119">
        <f t="shared" si="410"/>
        <v>5.5656779661016955</v>
      </c>
      <c r="I1119">
        <f t="shared" si="411"/>
        <v>5.4293807016293103</v>
      </c>
      <c r="J1119">
        <f t="shared" si="412"/>
        <v>5.2964212056041475</v>
      </c>
      <c r="K1119">
        <f t="shared" si="413"/>
        <v>5.1667177397884627</v>
      </c>
      <c r="L1119">
        <f t="shared" si="414"/>
        <v>5.0401905676230641</v>
      </c>
      <c r="M1119">
        <f t="shared" si="415"/>
        <v>4.9167619052084284</v>
      </c>
      <c r="N1119">
        <f t="shared" si="416"/>
        <v>4.7963558734862364</v>
      </c>
      <c r="O1119">
        <f t="shared" si="417"/>
        <v>4.678898451591933</v>
      </c>
      <c r="P1119">
        <f t="shared" si="418"/>
        <v>4.5643174313496262</v>
      </c>
      <c r="Q1119">
        <f t="shared" si="419"/>
        <v>4.4525423728813562</v>
      </c>
      <c r="R1119">
        <f t="shared" si="420"/>
        <v>4.3435045613034475</v>
      </c>
      <c r="S1119">
        <f t="shared" si="421"/>
        <v>4.2371369644833168</v>
      </c>
      <c r="T1119">
        <f t="shared" si="422"/>
        <v>4.1333741918307689</v>
      </c>
      <c r="U1119">
        <f t="shared" si="423"/>
        <v>4.0321524540984504</v>
      </c>
      <c r="V1119">
        <f t="shared" si="424"/>
        <v>3.9334095241667413</v>
      </c>
      <c r="W1119">
        <f t="shared" si="425"/>
        <v>3.8370846987889879</v>
      </c>
      <c r="X1119">
        <f t="shared" si="426"/>
        <v>3.7431187612735455</v>
      </c>
      <c r="Y1119">
        <f t="shared" si="427"/>
        <v>3.6514539450796999</v>
      </c>
      <c r="Z1119" s="1">
        <f t="shared" si="428"/>
        <v>3.5620338983050837</v>
      </c>
      <c r="AA1119" s="1">
        <f t="shared" si="428"/>
        <v>3.5755957774257974</v>
      </c>
      <c r="AB1119" s="1">
        <f t="shared" si="428"/>
        <v>3.5892092912503171</v>
      </c>
      <c r="AC1119" s="1">
        <f t="shared" si="428"/>
        <v>3.6028746363695876</v>
      </c>
      <c r="AD1119" s="1">
        <f t="shared" si="429"/>
        <v>3.6165920101230435</v>
      </c>
      <c r="AE1119" s="1">
        <f t="shared" si="429"/>
        <v>3.6303616106014576</v>
      </c>
      <c r="AF1119" s="1">
        <f t="shared" si="429"/>
        <v>3.6441836366498017</v>
      </c>
      <c r="AG1119" s="1">
        <f t="shared" si="430"/>
        <v>3.6580582878701184</v>
      </c>
      <c r="AH1119" s="1">
        <f t="shared" si="430"/>
        <v>3.6719857646244036</v>
      </c>
      <c r="AI1119" s="1">
        <f t="shared" si="431"/>
        <v>3.6859662680374998</v>
      </c>
      <c r="AJ1119">
        <v>3.7</v>
      </c>
      <c r="AK1119">
        <v>3.55</v>
      </c>
      <c r="AL1119">
        <v>3.28</v>
      </c>
      <c r="AM1119">
        <v>3.55</v>
      </c>
      <c r="AN1119" t="s">
        <v>9577</v>
      </c>
      <c r="AO1119" t="s">
        <v>10256</v>
      </c>
      <c r="AP1119" t="s">
        <v>9916</v>
      </c>
      <c r="AQ1119" t="s">
        <v>9225</v>
      </c>
      <c r="AR1119" t="s">
        <v>10268</v>
      </c>
      <c r="AS1119" t="s">
        <v>9809</v>
      </c>
      <c r="AT1119" t="s">
        <v>9943</v>
      </c>
      <c r="AU1119">
        <v>2.96</v>
      </c>
      <c r="AV1119">
        <v>2.84</v>
      </c>
      <c r="AW1119" t="s">
        <v>10084</v>
      </c>
      <c r="AX1119" t="s">
        <v>9925</v>
      </c>
      <c r="AY1119" t="s">
        <v>9851</v>
      </c>
      <c r="AZ1119" t="s">
        <v>9531</v>
      </c>
      <c r="BA1119" t="s">
        <v>10123</v>
      </c>
      <c r="BB1119" t="s">
        <v>10100</v>
      </c>
      <c r="BC1119" t="s">
        <v>7344</v>
      </c>
      <c r="BD1119" t="s">
        <v>10167</v>
      </c>
      <c r="BE1119" t="s">
        <v>9534</v>
      </c>
      <c r="BF1119">
        <v>2.95</v>
      </c>
      <c r="BG1119" t="s">
        <v>10118</v>
      </c>
      <c r="BH1119" t="s">
        <v>9925</v>
      </c>
      <c r="BI1119" t="s">
        <v>10269</v>
      </c>
      <c r="BJ1119" t="s">
        <v>10208</v>
      </c>
      <c r="BK1119" t="s">
        <v>6866</v>
      </c>
      <c r="BL1119" t="s">
        <v>9949</v>
      </c>
      <c r="BM1119" t="s">
        <v>10232</v>
      </c>
      <c r="BN1119" t="s">
        <v>10232</v>
      </c>
      <c r="BO1119" t="s">
        <v>6866</v>
      </c>
      <c r="BP1119">
        <v>1.85</v>
      </c>
      <c r="BQ1119">
        <f t="shared" si="432"/>
        <v>-3.7929005304054852E-3</v>
      </c>
      <c r="BR1119">
        <f t="shared" si="433"/>
        <v>2.5103648456901162E-2</v>
      </c>
    </row>
    <row r="1120" spans="1:70" hidden="1" x14ac:dyDescent="0.3">
      <c r="A1120" t="s">
        <v>2920</v>
      </c>
      <c r="B1120" t="s">
        <v>2921</v>
      </c>
      <c r="C1120" t="str">
        <f>VLOOKUP(historical_emissions[[#This Row],[Country]],'Liste-Pays'!A:B,2,0)</f>
        <v>AFR</v>
      </c>
      <c r="D1120" t="s">
        <v>41</v>
      </c>
      <c r="E1120" t="s">
        <v>1048</v>
      </c>
      <c r="F1120" t="s">
        <v>43</v>
      </c>
      <c r="G1120" t="s">
        <v>44</v>
      </c>
      <c r="H1120" t="e">
        <f t="shared" si="410"/>
        <v>#DIV/0!</v>
      </c>
      <c r="I1120" t="e">
        <f t="shared" si="411"/>
        <v>#DIV/0!</v>
      </c>
      <c r="J1120" t="e">
        <f t="shared" si="412"/>
        <v>#DIV/0!</v>
      </c>
      <c r="K1120" t="e">
        <f t="shared" si="413"/>
        <v>#DIV/0!</v>
      </c>
      <c r="L1120" t="e">
        <f t="shared" si="414"/>
        <v>#DIV/0!</v>
      </c>
      <c r="M1120" t="e">
        <f t="shared" si="415"/>
        <v>#DIV/0!</v>
      </c>
      <c r="N1120" t="e">
        <f t="shared" si="416"/>
        <v>#DIV/0!</v>
      </c>
      <c r="O1120" t="e">
        <f t="shared" si="417"/>
        <v>#DIV/0!</v>
      </c>
      <c r="P1120" t="e">
        <f t="shared" si="418"/>
        <v>#DIV/0!</v>
      </c>
      <c r="Q1120" t="e">
        <f t="shared" si="419"/>
        <v>#DIV/0!</v>
      </c>
      <c r="R1120" t="e">
        <f t="shared" si="420"/>
        <v>#DIV/0!</v>
      </c>
      <c r="S1120" t="e">
        <f t="shared" si="421"/>
        <v>#DIV/0!</v>
      </c>
      <c r="T1120" t="e">
        <f t="shared" si="422"/>
        <v>#DIV/0!</v>
      </c>
      <c r="U1120" t="e">
        <f t="shared" si="423"/>
        <v>#DIV/0!</v>
      </c>
      <c r="V1120" t="e">
        <f t="shared" si="424"/>
        <v>#DIV/0!</v>
      </c>
      <c r="W1120" t="e">
        <f t="shared" si="425"/>
        <v>#DIV/0!</v>
      </c>
      <c r="X1120" t="e">
        <f t="shared" si="426"/>
        <v>#DIV/0!</v>
      </c>
      <c r="Y1120" t="e">
        <f t="shared" si="427"/>
        <v>#DIV/0!</v>
      </c>
      <c r="Z1120" s="1" t="e">
        <f t="shared" si="428"/>
        <v>#DIV/0!</v>
      </c>
      <c r="AA1120" s="1" t="e">
        <f t="shared" si="428"/>
        <v>#DIV/0!</v>
      </c>
      <c r="AB1120" s="1" t="e">
        <f t="shared" si="428"/>
        <v>#DIV/0!</v>
      </c>
      <c r="AC1120" s="1" t="e">
        <f t="shared" si="428"/>
        <v>#DIV/0!</v>
      </c>
      <c r="AD1120" s="1" t="e">
        <f t="shared" si="429"/>
        <v>#DIV/0!</v>
      </c>
      <c r="AE1120" s="1" t="e">
        <f t="shared" si="429"/>
        <v>#DIV/0!</v>
      </c>
      <c r="AF1120" s="1" t="e">
        <f t="shared" si="429"/>
        <v>#DIV/0!</v>
      </c>
      <c r="AG1120" s="1" t="e">
        <f t="shared" si="430"/>
        <v>#DIV/0!</v>
      </c>
      <c r="AH1120" s="1" t="e">
        <f t="shared" si="430"/>
        <v>#DIV/0!</v>
      </c>
      <c r="AI1120" s="1" t="e">
        <f t="shared" si="431"/>
        <v>#DIV/0!</v>
      </c>
      <c r="AJ1120">
        <v>3.68</v>
      </c>
      <c r="AK1120">
        <v>3.26</v>
      </c>
      <c r="AL1120">
        <v>4.74</v>
      </c>
      <c r="AM1120">
        <v>5.73</v>
      </c>
      <c r="AN1120" t="s">
        <v>4950</v>
      </c>
      <c r="AO1120" t="s">
        <v>10256</v>
      </c>
      <c r="AP1120" t="s">
        <v>9532</v>
      </c>
      <c r="AQ1120" t="s">
        <v>10178</v>
      </c>
      <c r="AR1120" t="s">
        <v>10204</v>
      </c>
      <c r="AS1120" t="s">
        <v>6870</v>
      </c>
      <c r="AT1120" t="s">
        <v>9179</v>
      </c>
      <c r="AU1120">
        <v>3.96</v>
      </c>
      <c r="AV1120">
        <v>3.57</v>
      </c>
      <c r="AW1120" t="s">
        <v>9908</v>
      </c>
      <c r="AX1120" t="s">
        <v>8994</v>
      </c>
      <c r="AY1120" t="s">
        <v>8994</v>
      </c>
      <c r="AZ1120" t="s">
        <v>8994</v>
      </c>
      <c r="BA1120" t="s">
        <v>8994</v>
      </c>
      <c r="BB1120" t="s">
        <v>8994</v>
      </c>
      <c r="BC1120" t="s">
        <v>8994</v>
      </c>
      <c r="BD1120" t="s">
        <v>8994</v>
      </c>
      <c r="BE1120" t="s">
        <v>8994</v>
      </c>
      <c r="BF1120"/>
      <c r="BG1120" t="s">
        <v>8994</v>
      </c>
      <c r="BH1120" t="s">
        <v>8994</v>
      </c>
      <c r="BI1120" t="s">
        <v>8994</v>
      </c>
      <c r="BJ1120" t="s">
        <v>8994</v>
      </c>
      <c r="BK1120" t="s">
        <v>8994</v>
      </c>
      <c r="BL1120" t="s">
        <v>8994</v>
      </c>
      <c r="BM1120" t="s">
        <v>8994</v>
      </c>
      <c r="BN1120" t="s">
        <v>8994</v>
      </c>
      <c r="BO1120" t="s">
        <v>8994</v>
      </c>
      <c r="BQ1120" t="e">
        <f t="shared" si="432"/>
        <v>#DIV/0!</v>
      </c>
      <c r="BR1120">
        <f t="shared" si="433"/>
        <v>5.397867239257792E-2</v>
      </c>
    </row>
    <row r="1121" spans="1:70" hidden="1" x14ac:dyDescent="0.3">
      <c r="A1121" t="s">
        <v>10384</v>
      </c>
      <c r="B1121" t="s">
        <v>10385</v>
      </c>
      <c r="C1121" t="str">
        <f>VLOOKUP(historical_emissions[[#This Row],[Country]],'Liste-Pays'!A:B,2,0)</f>
        <v>AFR</v>
      </c>
      <c r="D1121" t="s">
        <v>41</v>
      </c>
      <c r="E1121" t="s">
        <v>42</v>
      </c>
      <c r="F1121" t="s">
        <v>43</v>
      </c>
      <c r="G1121" t="s">
        <v>44</v>
      </c>
      <c r="H1121">
        <f t="shared" si="410"/>
        <v>2.6283958093451036</v>
      </c>
      <c r="I1121">
        <f t="shared" si="411"/>
        <v>2.6641585877292613</v>
      </c>
      <c r="J1121">
        <f t="shared" si="412"/>
        <v>2.7004079657013524</v>
      </c>
      <c r="K1121">
        <f t="shared" si="413"/>
        <v>2.7371505640881053</v>
      </c>
      <c r="L1121">
        <f t="shared" si="414"/>
        <v>2.7743930938012937</v>
      </c>
      <c r="M1121">
        <f t="shared" si="415"/>
        <v>2.8121423570634638</v>
      </c>
      <c r="N1121">
        <f t="shared" si="416"/>
        <v>2.8504052486503366</v>
      </c>
      <c r="O1121">
        <f t="shared" si="417"/>
        <v>2.8891887571501162</v>
      </c>
      <c r="P1121">
        <f t="shared" si="418"/>
        <v>2.9284999662399311</v>
      </c>
      <c r="Q1121">
        <f t="shared" si="419"/>
        <v>2.9683460559796444</v>
      </c>
      <c r="R1121">
        <f t="shared" si="420"/>
        <v>3.008734304123267</v>
      </c>
      <c r="S1121">
        <f t="shared" si="421"/>
        <v>3.0496720874482155</v>
      </c>
      <c r="T1121">
        <f t="shared" si="422"/>
        <v>3.0911668831026553</v>
      </c>
      <c r="U1121">
        <f t="shared" si="423"/>
        <v>3.133226269971177</v>
      </c>
      <c r="V1121">
        <f t="shared" si="424"/>
        <v>3.1758579300590535</v>
      </c>
      <c r="W1121">
        <f t="shared" si="425"/>
        <v>3.2190696498953328</v>
      </c>
      <c r="X1121">
        <f t="shared" si="426"/>
        <v>3.2628693219550211</v>
      </c>
      <c r="Y1121">
        <f t="shared" si="427"/>
        <v>3.3072649461006165</v>
      </c>
      <c r="Z1121" s="1">
        <f t="shared" si="428"/>
        <v>3.352264631043258</v>
      </c>
      <c r="AA1121" s="1">
        <f t="shared" si="428"/>
        <v>3.3836797111496022</v>
      </c>
      <c r="AB1121" s="1">
        <f t="shared" si="428"/>
        <v>3.4153891914202261</v>
      </c>
      <c r="AC1121" s="1">
        <f t="shared" si="428"/>
        <v>3.4473958307676145</v>
      </c>
      <c r="AD1121" s="1">
        <f t="shared" si="429"/>
        <v>3.4797024139588517</v>
      </c>
      <c r="AE1121" s="1">
        <f t="shared" si="429"/>
        <v>3.5123117518579114</v>
      </c>
      <c r="AF1121" s="1">
        <f t="shared" si="429"/>
        <v>3.5452266816702189</v>
      </c>
      <c r="AG1121" s="1">
        <f t="shared" si="430"/>
        <v>3.5784500671895052</v>
      </c>
      <c r="AH1121" s="1">
        <f t="shared" si="430"/>
        <v>3.6119847990469736</v>
      </c>
      <c r="AI1121" s="1">
        <f t="shared" si="431"/>
        <v>3.6458337949628015</v>
      </c>
      <c r="AJ1121">
        <v>3.68</v>
      </c>
      <c r="AK1121">
        <v>3.6</v>
      </c>
      <c r="AL1121">
        <v>3.47</v>
      </c>
      <c r="AM1121">
        <v>3.17</v>
      </c>
      <c r="AN1121" t="s">
        <v>9226</v>
      </c>
      <c r="AO1121" t="s">
        <v>9228</v>
      </c>
      <c r="AP1121" t="s">
        <v>9866</v>
      </c>
      <c r="AQ1121" t="s">
        <v>8784</v>
      </c>
      <c r="AR1121" t="s">
        <v>9946</v>
      </c>
      <c r="AS1121" t="s">
        <v>10326</v>
      </c>
      <c r="AT1121" t="s">
        <v>10083</v>
      </c>
      <c r="AU1121">
        <v>3.46</v>
      </c>
      <c r="AV1121">
        <v>3.58</v>
      </c>
      <c r="AW1121" t="s">
        <v>9063</v>
      </c>
      <c r="AX1121" t="s">
        <v>10090</v>
      </c>
      <c r="AY1121" t="s">
        <v>10208</v>
      </c>
      <c r="AZ1121" t="s">
        <v>10090</v>
      </c>
      <c r="BA1121" t="s">
        <v>10167</v>
      </c>
      <c r="BB1121" t="s">
        <v>10326</v>
      </c>
      <c r="BC1121" t="s">
        <v>9926</v>
      </c>
      <c r="BD1121" t="s">
        <v>9947</v>
      </c>
      <c r="BE1121" t="s">
        <v>10169</v>
      </c>
      <c r="BF1121">
        <v>3.93</v>
      </c>
      <c r="BG1121" t="s">
        <v>10151</v>
      </c>
      <c r="BH1121" t="s">
        <v>3790</v>
      </c>
      <c r="BI1121" t="s">
        <v>9180</v>
      </c>
      <c r="BJ1121" t="s">
        <v>9314</v>
      </c>
      <c r="BK1121" t="s">
        <v>9598</v>
      </c>
      <c r="BL1121" t="s">
        <v>10267</v>
      </c>
      <c r="BM1121" t="s">
        <v>9909</v>
      </c>
      <c r="BN1121" t="s">
        <v>9577</v>
      </c>
      <c r="BO1121" t="s">
        <v>9983</v>
      </c>
      <c r="BP1121">
        <v>3.64</v>
      </c>
      <c r="BQ1121">
        <f t="shared" si="432"/>
        <v>-9.2842948470648334E-3</v>
      </c>
      <c r="BR1121">
        <f t="shared" si="433"/>
        <v>-1.3423667250469173E-2</v>
      </c>
    </row>
    <row r="1122" spans="1:70" hidden="1" x14ac:dyDescent="0.3">
      <c r="A1122" t="s">
        <v>9120</v>
      </c>
      <c r="B1122" t="s">
        <v>9121</v>
      </c>
      <c r="C1122" t="str">
        <f>VLOOKUP(historical_emissions[[#This Row],[Country]],'Liste-Pays'!A:B,2,0)</f>
        <v>CSA</v>
      </c>
      <c r="D1122" t="s">
        <v>41</v>
      </c>
      <c r="E1122" t="s">
        <v>174</v>
      </c>
      <c r="F1122" t="s">
        <v>43</v>
      </c>
      <c r="G1122" t="s">
        <v>44</v>
      </c>
      <c r="H1122">
        <f t="shared" si="410"/>
        <v>6.582327210103335</v>
      </c>
      <c r="I1122">
        <f t="shared" si="411"/>
        <v>6.3818947518046745</v>
      </c>
      <c r="J1122">
        <f t="shared" si="412"/>
        <v>6.1875654799714299</v>
      </c>
      <c r="K1122">
        <f t="shared" si="413"/>
        <v>5.9991535520242723</v>
      </c>
      <c r="L1122">
        <f t="shared" si="414"/>
        <v>5.8164787843072032</v>
      </c>
      <c r="M1122">
        <f t="shared" si="415"/>
        <v>5.639366479772832</v>
      </c>
      <c r="N1122">
        <f t="shared" si="416"/>
        <v>5.4676472609146449</v>
      </c>
      <c r="O1122">
        <f t="shared" si="417"/>
        <v>5.3011569077865062</v>
      </c>
      <c r="P1122">
        <f t="shared" si="418"/>
        <v>5.1397362009544771</v>
      </c>
      <c r="Q1122">
        <f t="shared" si="419"/>
        <v>4.9832307692307705</v>
      </c>
      <c r="R1122">
        <f t="shared" si="420"/>
        <v>4.8314909420442138</v>
      </c>
      <c r="S1122">
        <f t="shared" si="421"/>
        <v>4.6843716063060512</v>
      </c>
      <c r="T1122">
        <f t="shared" si="422"/>
        <v>4.5417320676341912</v>
      </c>
      <c r="U1122">
        <f t="shared" si="423"/>
        <v>4.4034359158031897</v>
      </c>
      <c r="V1122">
        <f t="shared" si="424"/>
        <v>4.2693508942912928</v>
      </c>
      <c r="W1122">
        <f t="shared" si="425"/>
        <v>4.1393487737997843</v>
      </c>
      <c r="X1122">
        <f t="shared" si="426"/>
        <v>4.0133052296236791</v>
      </c>
      <c r="Y1122">
        <f t="shared" si="427"/>
        <v>3.8910997227564934</v>
      </c>
      <c r="Z1122" s="1">
        <f t="shared" si="428"/>
        <v>3.7726153846153823</v>
      </c>
      <c r="AA1122" s="1">
        <f t="shared" si="428"/>
        <v>3.7611996484718162</v>
      </c>
      <c r="AB1122" s="1">
        <f t="shared" si="428"/>
        <v>3.7498184557466518</v>
      </c>
      <c r="AC1122" s="1">
        <f t="shared" si="428"/>
        <v>3.7384717019133182</v>
      </c>
      <c r="AD1122" s="1">
        <f t="shared" si="429"/>
        <v>3.7271592827615363</v>
      </c>
      <c r="AE1122" s="1">
        <f t="shared" si="429"/>
        <v>3.7158810943963614</v>
      </c>
      <c r="AF1122" s="1">
        <f t="shared" si="429"/>
        <v>3.7046370332372303</v>
      </c>
      <c r="AG1122" s="1">
        <f t="shared" si="430"/>
        <v>3.6934269960170085</v>
      </c>
      <c r="AH1122" s="1">
        <f t="shared" si="430"/>
        <v>3.6822508797810429</v>
      </c>
      <c r="AI1122" s="1">
        <f t="shared" si="431"/>
        <v>3.671108581886215</v>
      </c>
      <c r="AJ1122">
        <v>3.66</v>
      </c>
      <c r="AK1122">
        <v>2.58</v>
      </c>
      <c r="AL1122">
        <v>1.99</v>
      </c>
      <c r="AM1122">
        <v>1.77</v>
      </c>
      <c r="AN1122" t="s">
        <v>6865</v>
      </c>
      <c r="AO1122" t="s">
        <v>6100</v>
      </c>
      <c r="AP1122" t="s">
        <v>6857</v>
      </c>
      <c r="AQ1122" t="s">
        <v>6863</v>
      </c>
      <c r="AR1122" t="s">
        <v>10361</v>
      </c>
      <c r="AS1122" t="s">
        <v>10102</v>
      </c>
      <c r="AT1122" t="s">
        <v>7616</v>
      </c>
      <c r="AU1122">
        <v>1.68</v>
      </c>
      <c r="AV1122">
        <v>1.34</v>
      </c>
      <c r="AW1122" t="s">
        <v>9551</v>
      </c>
      <c r="AX1122" t="s">
        <v>9711</v>
      </c>
      <c r="AY1122" t="s">
        <v>9709</v>
      </c>
      <c r="AZ1122" t="s">
        <v>10286</v>
      </c>
      <c r="BA1122" t="s">
        <v>10247</v>
      </c>
      <c r="BB1122" t="s">
        <v>10095</v>
      </c>
      <c r="BC1122" t="s">
        <v>10145</v>
      </c>
      <c r="BD1122" t="s">
        <v>9706</v>
      </c>
      <c r="BE1122" t="s">
        <v>10246</v>
      </c>
      <c r="BF1122">
        <v>1.3</v>
      </c>
      <c r="BG1122" t="s">
        <v>8786</v>
      </c>
      <c r="BH1122" t="s">
        <v>9767</v>
      </c>
      <c r="BI1122" t="s">
        <v>9705</v>
      </c>
      <c r="BJ1122" t="s">
        <v>10282</v>
      </c>
      <c r="BK1122" t="s">
        <v>9767</v>
      </c>
      <c r="BL1122" t="s">
        <v>10236</v>
      </c>
      <c r="BM1122" t="s">
        <v>4278</v>
      </c>
      <c r="BN1122" t="s">
        <v>10093</v>
      </c>
      <c r="BO1122" t="s">
        <v>9375</v>
      </c>
      <c r="BP1122">
        <v>0.71</v>
      </c>
      <c r="BQ1122">
        <f t="shared" si="432"/>
        <v>3.0351316629002589E-3</v>
      </c>
      <c r="BR1122">
        <f t="shared" si="433"/>
        <v>3.1406418641106937E-2</v>
      </c>
    </row>
    <row r="1123" spans="1:70" hidden="1" x14ac:dyDescent="0.3">
      <c r="A1123" t="s">
        <v>637</v>
      </c>
      <c r="B1123" t="s">
        <v>638</v>
      </c>
      <c r="C1123" t="str">
        <f>VLOOKUP(historical_emissions[[#This Row],[Country]],'Liste-Pays'!A:B,2,0)</f>
        <v>ODA</v>
      </c>
      <c r="D1123" t="s">
        <v>41</v>
      </c>
      <c r="E1123" t="s">
        <v>1048</v>
      </c>
      <c r="F1123" t="s">
        <v>43</v>
      </c>
      <c r="G1123" t="s">
        <v>44</v>
      </c>
      <c r="H1123">
        <f t="shared" si="410"/>
        <v>0.42525180626355552</v>
      </c>
      <c r="I1123">
        <f t="shared" si="411"/>
        <v>0.46872386430139179</v>
      </c>
      <c r="J1123">
        <f t="shared" si="412"/>
        <v>0.51663992422754401</v>
      </c>
      <c r="K1123">
        <f t="shared" si="413"/>
        <v>0.56945428136813103</v>
      </c>
      <c r="L1123">
        <f t="shared" si="414"/>
        <v>0.62766767212839814</v>
      </c>
      <c r="M1123">
        <f t="shared" si="415"/>
        <v>0.69183202150761847</v>
      </c>
      <c r="N1123">
        <f t="shared" si="416"/>
        <v>0.7625556759364327</v>
      </c>
      <c r="O1123">
        <f t="shared" si="417"/>
        <v>0.84050917104950229</v>
      </c>
      <c r="P1123">
        <f t="shared" si="418"/>
        <v>0.92643158907810974</v>
      </c>
      <c r="Q1123">
        <f t="shared" si="419"/>
        <v>1.0211375661375657</v>
      </c>
      <c r="R1123">
        <f t="shared" si="420"/>
        <v>1.1255250158459751</v>
      </c>
      <c r="S1123">
        <f t="shared" si="421"/>
        <v>1.2405836425025036</v>
      </c>
      <c r="T1123">
        <f t="shared" si="422"/>
        <v>1.3674043245391483</v>
      </c>
      <c r="U1123">
        <f t="shared" si="423"/>
        <v>1.5071894572111375</v>
      </c>
      <c r="V1123">
        <f t="shared" si="424"/>
        <v>1.6612643525856918</v>
      </c>
      <c r="W1123">
        <f t="shared" si="425"/>
        <v>1.8310898049131894</v>
      </c>
      <c r="X1123">
        <f t="shared" si="426"/>
        <v>2.0182759405138517</v>
      </c>
      <c r="Y1123">
        <f t="shared" si="427"/>
        <v>2.2245974834916367</v>
      </c>
      <c r="Z1123" s="1">
        <f t="shared" si="428"/>
        <v>2.4520105820105811</v>
      </c>
      <c r="AA1123" s="1">
        <f t="shared" si="428"/>
        <v>2.5501208882011648</v>
      </c>
      <c r="AB1123" s="1">
        <f t="shared" si="428"/>
        <v>2.6521568023199644</v>
      </c>
      <c r="AC1123" s="1">
        <f t="shared" si="428"/>
        <v>2.7582753965259039</v>
      </c>
      <c r="AD1123" s="1">
        <f t="shared" si="429"/>
        <v>2.86864002777852</v>
      </c>
      <c r="AE1123" s="1">
        <f t="shared" si="429"/>
        <v>2.9834205893065779</v>
      </c>
      <c r="AF1123" s="1">
        <f t="shared" si="429"/>
        <v>3.1027937721385013</v>
      </c>
      <c r="AG1123" s="1">
        <f t="shared" si="430"/>
        <v>3.226943337097202</v>
      </c>
      <c r="AH1123" s="1">
        <f t="shared" si="430"/>
        <v>3.3560603976780214</v>
      </c>
      <c r="AI1123" s="1">
        <f t="shared" si="431"/>
        <v>3.4903437142452343</v>
      </c>
      <c r="AJ1123">
        <v>3.63</v>
      </c>
      <c r="AK1123">
        <v>3.37</v>
      </c>
      <c r="AL1123">
        <v>2.85</v>
      </c>
      <c r="AM1123">
        <v>3.19</v>
      </c>
      <c r="AN1123" t="s">
        <v>10195</v>
      </c>
      <c r="AO1123" t="s">
        <v>9620</v>
      </c>
      <c r="AP1123" t="s">
        <v>8669</v>
      </c>
      <c r="AQ1123" t="s">
        <v>9483</v>
      </c>
      <c r="AR1123" t="s">
        <v>8660</v>
      </c>
      <c r="AS1123" t="s">
        <v>9436</v>
      </c>
      <c r="AT1123" t="s">
        <v>7296</v>
      </c>
      <c r="AU1123">
        <v>9.5299999999999994</v>
      </c>
      <c r="AV1123">
        <v>7.66</v>
      </c>
      <c r="AW1123" t="s">
        <v>9412</v>
      </c>
      <c r="AX1123" t="s">
        <v>8780</v>
      </c>
      <c r="AY1123" t="s">
        <v>9934</v>
      </c>
      <c r="AZ1123" t="s">
        <v>9963</v>
      </c>
      <c r="BA1123" t="s">
        <v>9660</v>
      </c>
      <c r="BB1123" t="s">
        <v>9450</v>
      </c>
      <c r="BC1123" t="s">
        <v>9616</v>
      </c>
      <c r="BD1123" t="s">
        <v>9449</v>
      </c>
      <c r="BE1123" t="s">
        <v>9426</v>
      </c>
      <c r="BF1123">
        <v>11.34</v>
      </c>
      <c r="BG1123" t="s">
        <v>9405</v>
      </c>
      <c r="BH1123" t="s">
        <v>6573</v>
      </c>
      <c r="BI1123" t="s">
        <v>3788</v>
      </c>
      <c r="BJ1123" t="s">
        <v>10174</v>
      </c>
      <c r="BK1123" t="s">
        <v>6581</v>
      </c>
      <c r="BL1123" t="s">
        <v>9957</v>
      </c>
      <c r="BM1123" t="s">
        <v>4270</v>
      </c>
      <c r="BN1123" t="s">
        <v>9444</v>
      </c>
      <c r="BO1123" t="s">
        <v>9454</v>
      </c>
      <c r="BP1123">
        <v>3.83</v>
      </c>
      <c r="BQ1123">
        <f t="shared" si="432"/>
        <v>-3.8472805993048365E-2</v>
      </c>
      <c r="BR1123">
        <f t="shared" si="433"/>
        <v>-9.2745561616814798E-2</v>
      </c>
    </row>
    <row r="1124" spans="1:70" hidden="1" x14ac:dyDescent="0.3">
      <c r="A1124" t="s">
        <v>10392</v>
      </c>
      <c r="B1124" t="s">
        <v>10393</v>
      </c>
      <c r="C1124" t="str">
        <f>VLOOKUP(historical_emissions[[#This Row],[Country]],'Liste-Pays'!A:B,2,0)</f>
        <v>CSA</v>
      </c>
      <c r="D1124" t="s">
        <v>41</v>
      </c>
      <c r="E1124" t="s">
        <v>535</v>
      </c>
      <c r="F1124" t="s">
        <v>561</v>
      </c>
      <c r="G1124" t="s">
        <v>44</v>
      </c>
      <c r="H1124">
        <f t="shared" si="410"/>
        <v>20.215272244355887</v>
      </c>
      <c r="I1124">
        <f t="shared" si="411"/>
        <v>19.893455666896795</v>
      </c>
      <c r="J1124">
        <f t="shared" si="412"/>
        <v>19.576762241294162</v>
      </c>
      <c r="K1124">
        <f t="shared" si="413"/>
        <v>19.265110409645807</v>
      </c>
      <c r="L1124">
        <f t="shared" si="414"/>
        <v>18.958419912408761</v>
      </c>
      <c r="M1124">
        <f t="shared" si="415"/>
        <v>18.65661176773007</v>
      </c>
      <c r="N1124">
        <f t="shared" si="416"/>
        <v>18.359608251106629</v>
      </c>
      <c r="O1124">
        <f t="shared" si="417"/>
        <v>18.067332875368837</v>
      </c>
      <c r="P1124">
        <f t="shared" si="418"/>
        <v>17.77971037098289</v>
      </c>
      <c r="Q1124">
        <f t="shared" si="419"/>
        <v>17.496666666666655</v>
      </c>
      <c r="R1124">
        <f t="shared" si="420"/>
        <v>17.218128870314132</v>
      </c>
      <c r="S1124">
        <f t="shared" si="421"/>
        <v>16.944025250223575</v>
      </c>
      <c r="T1124">
        <f t="shared" si="422"/>
        <v>16.674285216624483</v>
      </c>
      <c r="U1124">
        <f t="shared" si="423"/>
        <v>16.408839303498628</v>
      </c>
      <c r="V1124">
        <f t="shared" si="424"/>
        <v>16.14761915069052</v>
      </c>
      <c r="W1124">
        <f t="shared" si="425"/>
        <v>15.890557486302647</v>
      </c>
      <c r="X1124">
        <f t="shared" si="426"/>
        <v>15.637588109370974</v>
      </c>
      <c r="Y1124">
        <f t="shared" si="427"/>
        <v>15.388645872816241</v>
      </c>
      <c r="Z1124" s="1">
        <f t="shared" si="428"/>
        <v>15.143666666666673</v>
      </c>
      <c r="AA1124" s="1">
        <f t="shared" si="428"/>
        <v>13.124379944742417</v>
      </c>
      <c r="AB1124" s="1">
        <f t="shared" si="428"/>
        <v>11.374348942393315</v>
      </c>
      <c r="AC1124" s="1">
        <f t="shared" si="428"/>
        <v>9.8576705648598235</v>
      </c>
      <c r="AD1124" s="1">
        <f t="shared" si="429"/>
        <v>8.5432291076571421</v>
      </c>
      <c r="AE1124" s="1">
        <f t="shared" si="429"/>
        <v>7.4040578964060888</v>
      </c>
      <c r="AF1124" s="1">
        <f t="shared" si="429"/>
        <v>6.4167860468823328</v>
      </c>
      <c r="AG1124" s="1">
        <f t="shared" si="430"/>
        <v>5.5611589951842637</v>
      </c>
      <c r="AH1124" s="1">
        <f t="shared" si="430"/>
        <v>4.819622961364721</v>
      </c>
      <c r="AI1124" s="1">
        <f t="shared" si="431"/>
        <v>4.1769648215109845</v>
      </c>
      <c r="AJ1124">
        <v>3.62</v>
      </c>
      <c r="AK1124">
        <v>3.28</v>
      </c>
      <c r="AL1124">
        <v>2.93</v>
      </c>
      <c r="AM1124">
        <v>2.9</v>
      </c>
      <c r="AN1124" t="s">
        <v>9851</v>
      </c>
      <c r="AO1124" t="s">
        <v>9586</v>
      </c>
      <c r="AP1124" t="s">
        <v>9764</v>
      </c>
      <c r="AQ1124" t="s">
        <v>8784</v>
      </c>
      <c r="AR1124" t="s">
        <v>10326</v>
      </c>
      <c r="AS1124" t="s">
        <v>9535</v>
      </c>
      <c r="AT1124" t="s">
        <v>10166</v>
      </c>
      <c r="AU1124">
        <v>2.56</v>
      </c>
      <c r="AV1124">
        <v>2.5099999999999998</v>
      </c>
      <c r="AW1124" t="s">
        <v>8015</v>
      </c>
      <c r="AX1124" t="s">
        <v>6862</v>
      </c>
      <c r="AY1124" t="s">
        <v>10350</v>
      </c>
      <c r="AZ1124" t="s">
        <v>9711</v>
      </c>
      <c r="BA1124" t="s">
        <v>10282</v>
      </c>
      <c r="BB1124" t="s">
        <v>9924</v>
      </c>
      <c r="BC1124" t="s">
        <v>4279</v>
      </c>
      <c r="BD1124" t="s">
        <v>9393</v>
      </c>
      <c r="BE1124" t="s">
        <v>9708</v>
      </c>
      <c r="BF1124">
        <v>0.6</v>
      </c>
      <c r="BG1124" t="s">
        <v>9768</v>
      </c>
      <c r="BH1124" t="s">
        <v>10223</v>
      </c>
      <c r="BI1124" t="s">
        <v>10324</v>
      </c>
      <c r="BJ1124" t="s">
        <v>7620</v>
      </c>
      <c r="BK1124" t="s">
        <v>9472</v>
      </c>
      <c r="BL1124" t="s">
        <v>9471</v>
      </c>
      <c r="BM1124" t="s">
        <v>10381</v>
      </c>
      <c r="BN1124" t="s">
        <v>9377</v>
      </c>
      <c r="BO1124" t="s">
        <v>10372</v>
      </c>
      <c r="BP1124">
        <v>0</v>
      </c>
      <c r="BQ1124">
        <f t="shared" si="432"/>
        <v>0.15385768550027201</v>
      </c>
      <c r="BR1124">
        <f t="shared" si="433"/>
        <v>1.6177007295650636E-2</v>
      </c>
    </row>
    <row r="1125" spans="1:70" hidden="1" x14ac:dyDescent="0.3">
      <c r="A1125" t="s">
        <v>10392</v>
      </c>
      <c r="B1125" t="s">
        <v>10393</v>
      </c>
      <c r="C1125" t="str">
        <f>VLOOKUP(historical_emissions[[#This Row],[Country]],'Liste-Pays'!A:B,2,0)</f>
        <v>CSA</v>
      </c>
      <c r="D1125" t="s">
        <v>41</v>
      </c>
      <c r="E1125" t="s">
        <v>42</v>
      </c>
      <c r="F1125" t="s">
        <v>561</v>
      </c>
      <c r="G1125" t="s">
        <v>44</v>
      </c>
      <c r="H1125">
        <f t="shared" si="410"/>
        <v>20.215272244355887</v>
      </c>
      <c r="I1125">
        <f t="shared" si="411"/>
        <v>19.893455666896795</v>
      </c>
      <c r="J1125">
        <f t="shared" si="412"/>
        <v>19.576762241294162</v>
      </c>
      <c r="K1125">
        <f t="shared" si="413"/>
        <v>19.265110409645807</v>
      </c>
      <c r="L1125">
        <f t="shared" si="414"/>
        <v>18.958419912408761</v>
      </c>
      <c r="M1125">
        <f t="shared" si="415"/>
        <v>18.65661176773007</v>
      </c>
      <c r="N1125">
        <f t="shared" si="416"/>
        <v>18.359608251106629</v>
      </c>
      <c r="O1125">
        <f t="shared" si="417"/>
        <v>18.067332875368837</v>
      </c>
      <c r="P1125">
        <f t="shared" si="418"/>
        <v>17.77971037098289</v>
      </c>
      <c r="Q1125">
        <f t="shared" si="419"/>
        <v>17.496666666666655</v>
      </c>
      <c r="R1125">
        <f t="shared" si="420"/>
        <v>17.218128870314132</v>
      </c>
      <c r="S1125">
        <f t="shared" si="421"/>
        <v>16.944025250223575</v>
      </c>
      <c r="T1125">
        <f t="shared" si="422"/>
        <v>16.674285216624483</v>
      </c>
      <c r="U1125">
        <f t="shared" si="423"/>
        <v>16.408839303498628</v>
      </c>
      <c r="V1125">
        <f t="shared" si="424"/>
        <v>16.14761915069052</v>
      </c>
      <c r="W1125">
        <f t="shared" si="425"/>
        <v>15.890557486302647</v>
      </c>
      <c r="X1125">
        <f t="shared" si="426"/>
        <v>15.637588109370974</v>
      </c>
      <c r="Y1125">
        <f t="shared" si="427"/>
        <v>15.388645872816241</v>
      </c>
      <c r="Z1125" s="1">
        <f t="shared" si="428"/>
        <v>15.143666666666673</v>
      </c>
      <c r="AA1125" s="1">
        <f t="shared" si="428"/>
        <v>13.124379944742417</v>
      </c>
      <c r="AB1125" s="1">
        <f t="shared" si="428"/>
        <v>11.374348942393315</v>
      </c>
      <c r="AC1125" s="1">
        <f t="shared" si="428"/>
        <v>9.8576705648598235</v>
      </c>
      <c r="AD1125" s="1">
        <f t="shared" si="429"/>
        <v>8.5432291076571421</v>
      </c>
      <c r="AE1125" s="1">
        <f t="shared" si="429"/>
        <v>7.4040578964060888</v>
      </c>
      <c r="AF1125" s="1">
        <f t="shared" si="429"/>
        <v>6.4167860468823328</v>
      </c>
      <c r="AG1125" s="1">
        <f t="shared" si="430"/>
        <v>5.5611589951842637</v>
      </c>
      <c r="AH1125" s="1">
        <f t="shared" si="430"/>
        <v>4.819622961364721</v>
      </c>
      <c r="AI1125" s="1">
        <f t="shared" si="431"/>
        <v>4.1769648215109845</v>
      </c>
      <c r="AJ1125">
        <v>3.62</v>
      </c>
      <c r="AK1125">
        <v>3.28</v>
      </c>
      <c r="AL1125">
        <v>2.93</v>
      </c>
      <c r="AM1125">
        <v>2.9</v>
      </c>
      <c r="AN1125" t="s">
        <v>9851</v>
      </c>
      <c r="AO1125" t="s">
        <v>9586</v>
      </c>
      <c r="AP1125" t="s">
        <v>9764</v>
      </c>
      <c r="AQ1125" t="s">
        <v>8784</v>
      </c>
      <c r="AR1125" t="s">
        <v>10326</v>
      </c>
      <c r="AS1125" t="s">
        <v>9535</v>
      </c>
      <c r="AT1125" t="s">
        <v>10166</v>
      </c>
      <c r="AU1125">
        <v>2.56</v>
      </c>
      <c r="AV1125">
        <v>2.5099999999999998</v>
      </c>
      <c r="AW1125" t="s">
        <v>8015</v>
      </c>
      <c r="AX1125" t="s">
        <v>6862</v>
      </c>
      <c r="AY1125" t="s">
        <v>10350</v>
      </c>
      <c r="AZ1125" t="s">
        <v>9711</v>
      </c>
      <c r="BA1125" t="s">
        <v>10282</v>
      </c>
      <c r="BB1125" t="s">
        <v>9924</v>
      </c>
      <c r="BC1125" t="s">
        <v>4279</v>
      </c>
      <c r="BD1125" t="s">
        <v>9393</v>
      </c>
      <c r="BE1125" t="s">
        <v>9708</v>
      </c>
      <c r="BF1125">
        <v>0.6</v>
      </c>
      <c r="BG1125" t="s">
        <v>9768</v>
      </c>
      <c r="BH1125" t="s">
        <v>10223</v>
      </c>
      <c r="BI1125" t="s">
        <v>10324</v>
      </c>
      <c r="BJ1125" t="s">
        <v>7620</v>
      </c>
      <c r="BK1125" t="s">
        <v>9472</v>
      </c>
      <c r="BL1125" t="s">
        <v>9471</v>
      </c>
      <c r="BM1125" t="s">
        <v>10381</v>
      </c>
      <c r="BN1125" t="s">
        <v>9377</v>
      </c>
      <c r="BO1125" t="s">
        <v>10372</v>
      </c>
      <c r="BP1125">
        <v>0</v>
      </c>
      <c r="BQ1125">
        <f t="shared" si="432"/>
        <v>0.15385768550027201</v>
      </c>
      <c r="BR1125">
        <f t="shared" si="433"/>
        <v>1.6177007295650636E-2</v>
      </c>
    </row>
    <row r="1126" spans="1:70" hidden="1" x14ac:dyDescent="0.3">
      <c r="A1126" t="s">
        <v>6181</v>
      </c>
      <c r="B1126" t="s">
        <v>6182</v>
      </c>
      <c r="C1126" t="str">
        <f>VLOOKUP(historical_emissions[[#This Row],[Country]],'Liste-Pays'!A:B,2,0)</f>
        <v>WEU</v>
      </c>
      <c r="D1126" t="s">
        <v>41</v>
      </c>
      <c r="E1126" t="s">
        <v>42</v>
      </c>
      <c r="F1126" t="s">
        <v>302</v>
      </c>
      <c r="G1126" t="s">
        <v>44</v>
      </c>
      <c r="H1126">
        <f t="shared" si="410"/>
        <v>1.9051972318339101</v>
      </c>
      <c r="I1126">
        <f t="shared" si="411"/>
        <v>1.9585264018676007</v>
      </c>
      <c r="J1126">
        <f t="shared" si="412"/>
        <v>2.0133483309337747</v>
      </c>
      <c r="K1126">
        <f t="shared" si="413"/>
        <v>2.0697048034728733</v>
      </c>
      <c r="L1126">
        <f t="shared" si="414"/>
        <v>2.1276387735310314</v>
      </c>
      <c r="M1126">
        <f t="shared" si="415"/>
        <v>2.1871943974989971</v>
      </c>
      <c r="N1126">
        <f t="shared" si="416"/>
        <v>2.2484170677674622</v>
      </c>
      <c r="O1126">
        <f t="shared" si="417"/>
        <v>2.3113534473244508</v>
      </c>
      <c r="P1126">
        <f t="shared" si="418"/>
        <v>2.3760515053211404</v>
      </c>
      <c r="Q1126">
        <f t="shared" si="419"/>
        <v>2.4425605536332178</v>
      </c>
      <c r="R1126">
        <f t="shared" si="420"/>
        <v>2.510931284445642</v>
      </c>
      <c r="S1126">
        <f t="shared" si="421"/>
        <v>2.5812158088894548</v>
      </c>
      <c r="T1126">
        <f t="shared" si="422"/>
        <v>2.6534676967600941</v>
      </c>
      <c r="U1126">
        <f t="shared" si="423"/>
        <v>2.727742017347476</v>
      </c>
      <c r="V1126">
        <f t="shared" si="424"/>
        <v>2.8040953814089704</v>
      </c>
      <c r="W1126">
        <f t="shared" si="425"/>
        <v>2.882585984317259</v>
      </c>
      <c r="X1126">
        <f t="shared" si="426"/>
        <v>2.9632736504159625</v>
      </c>
      <c r="Y1126">
        <f t="shared" si="427"/>
        <v>3.0462198786168466</v>
      </c>
      <c r="Z1126" s="1">
        <f t="shared" si="428"/>
        <v>3.1314878892733562</v>
      </c>
      <c r="AA1126" s="1">
        <f t="shared" si="428"/>
        <v>3.1772143826948529</v>
      </c>
      <c r="AB1126" s="1">
        <f t="shared" si="428"/>
        <v>3.2236085817804168</v>
      </c>
      <c r="AC1126" s="1">
        <f t="shared" si="428"/>
        <v>3.270680236476315</v>
      </c>
      <c r="AD1126" s="1">
        <f t="shared" si="429"/>
        <v>3.3184392390991087</v>
      </c>
      <c r="AE1126" s="1">
        <f t="shared" si="429"/>
        <v>3.3668956264145686</v>
      </c>
      <c r="AF1126" s="1">
        <f t="shared" si="429"/>
        <v>3.4160595817469446</v>
      </c>
      <c r="AG1126" s="1">
        <f t="shared" si="430"/>
        <v>3.4659414371190369</v>
      </c>
      <c r="AH1126" s="1">
        <f t="shared" si="430"/>
        <v>3.5165516754235164</v>
      </c>
      <c r="AI1126" s="1">
        <f t="shared" si="431"/>
        <v>3.567900932625951</v>
      </c>
      <c r="AJ1126">
        <v>3.62</v>
      </c>
      <c r="AK1126">
        <v>3.98</v>
      </c>
      <c r="AL1126">
        <v>3.83</v>
      </c>
      <c r="AM1126">
        <v>3.9</v>
      </c>
      <c r="AN1126" t="s">
        <v>9981</v>
      </c>
      <c r="AO1126" t="s">
        <v>9679</v>
      </c>
      <c r="AP1126" t="s">
        <v>9174</v>
      </c>
      <c r="AQ1126" t="s">
        <v>9174</v>
      </c>
      <c r="AR1126" t="s">
        <v>6095</v>
      </c>
      <c r="AS1126" t="s">
        <v>9057</v>
      </c>
      <c r="AT1126" t="s">
        <v>10260</v>
      </c>
      <c r="AU1126">
        <v>4.8099999999999996</v>
      </c>
      <c r="AV1126">
        <v>5</v>
      </c>
      <c r="AW1126" t="s">
        <v>9805</v>
      </c>
      <c r="AX1126" t="s">
        <v>8186</v>
      </c>
      <c r="AY1126" t="s">
        <v>9804</v>
      </c>
      <c r="AZ1126" t="s">
        <v>9907</v>
      </c>
      <c r="BA1126" t="s">
        <v>9623</v>
      </c>
      <c r="BB1126" t="s">
        <v>9507</v>
      </c>
      <c r="BC1126" t="s">
        <v>10255</v>
      </c>
      <c r="BD1126" t="s">
        <v>9222</v>
      </c>
      <c r="BE1126" t="s">
        <v>9485</v>
      </c>
      <c r="BF1126">
        <v>5.78</v>
      </c>
      <c r="BG1126" t="s">
        <v>6582</v>
      </c>
      <c r="BH1126" t="s">
        <v>10176</v>
      </c>
      <c r="BI1126" t="s">
        <v>9573</v>
      </c>
      <c r="BJ1126" t="s">
        <v>8714</v>
      </c>
      <c r="BK1126" t="s">
        <v>9803</v>
      </c>
      <c r="BL1126" t="s">
        <v>9511</v>
      </c>
      <c r="BM1126" t="s">
        <v>9621</v>
      </c>
      <c r="BN1126" t="s">
        <v>9503</v>
      </c>
      <c r="BO1126" t="s">
        <v>9878</v>
      </c>
      <c r="BP1126">
        <v>6.66</v>
      </c>
      <c r="BQ1126">
        <f t="shared" si="432"/>
        <v>-1.4392007561892073E-2</v>
      </c>
      <c r="BR1126">
        <f t="shared" si="433"/>
        <v>-2.7229232132299774E-2</v>
      </c>
    </row>
    <row r="1127" spans="1:70" hidden="1" x14ac:dyDescent="0.3">
      <c r="A1127" t="s">
        <v>10379</v>
      </c>
      <c r="B1127" t="s">
        <v>10380</v>
      </c>
      <c r="C1127" t="str">
        <f>VLOOKUP(historical_emissions[[#This Row],[Country]],'Liste-Pays'!A:B,2,0)</f>
        <v>EEU</v>
      </c>
      <c r="D1127" t="s">
        <v>41</v>
      </c>
      <c r="E1127" t="s">
        <v>70</v>
      </c>
      <c r="F1127" t="s">
        <v>43</v>
      </c>
      <c r="G1127" t="s">
        <v>44</v>
      </c>
      <c r="H1127">
        <f t="shared" si="410"/>
        <v>4.8993723321453357</v>
      </c>
      <c r="I1127">
        <f t="shared" si="411"/>
        <v>4.8831076586533699</v>
      </c>
      <c r="J1127">
        <f t="shared" si="412"/>
        <v>4.866896979752112</v>
      </c>
      <c r="K1127">
        <f t="shared" si="413"/>
        <v>4.8507401161932151</v>
      </c>
      <c r="L1127">
        <f t="shared" si="414"/>
        <v>4.8346368893233933</v>
      </c>
      <c r="M1127">
        <f t="shared" si="415"/>
        <v>4.8185871210824427</v>
      </c>
      <c r="N1127">
        <f t="shared" si="416"/>
        <v>4.8025906340012741</v>
      </c>
      <c r="O1127">
        <f t="shared" si="417"/>
        <v>4.7866472511999509</v>
      </c>
      <c r="P1127">
        <f t="shared" si="418"/>
        <v>4.7707567963857329</v>
      </c>
      <c r="Q1127">
        <f t="shared" si="419"/>
        <v>4.7549190938511279</v>
      </c>
      <c r="R1127">
        <f t="shared" si="420"/>
        <v>4.7391339684719469</v>
      </c>
      <c r="S1127">
        <f t="shared" si="421"/>
        <v>4.7234012457053698</v>
      </c>
      <c r="T1127">
        <f t="shared" si="422"/>
        <v>4.7077207515880133</v>
      </c>
      <c r="U1127">
        <f t="shared" si="423"/>
        <v>4.6920923127340091</v>
      </c>
      <c r="V1127">
        <f t="shared" si="424"/>
        <v>4.6765157563330861</v>
      </c>
      <c r="W1127">
        <f t="shared" si="425"/>
        <v>4.6609909101486595</v>
      </c>
      <c r="X1127">
        <f t="shared" si="426"/>
        <v>4.645517602515925</v>
      </c>
      <c r="Y1127">
        <f t="shared" si="427"/>
        <v>4.6300956623399641</v>
      </c>
      <c r="Z1127" s="1">
        <f t="shared" si="428"/>
        <v>4.6147249190938489</v>
      </c>
      <c r="AA1127" s="1">
        <f t="shared" si="428"/>
        <v>4.5027927327087243</v>
      </c>
      <c r="AB1127" s="1">
        <f t="shared" si="428"/>
        <v>4.3935755108271426</v>
      </c>
      <c r="AC1127" s="1">
        <f t="shared" si="428"/>
        <v>4.2870074007887249</v>
      </c>
      <c r="AD1127" s="1">
        <f t="shared" si="429"/>
        <v>4.1830241472183873</v>
      </c>
      <c r="AE1127" s="1">
        <f t="shared" si="429"/>
        <v>4.0815630532834835</v>
      </c>
      <c r="AF1127" s="1">
        <f t="shared" si="429"/>
        <v>3.9825629428906688</v>
      </c>
      <c r="AG1127" s="1">
        <f t="shared" si="430"/>
        <v>3.8859641237997011</v>
      </c>
      <c r="AH1127" s="1">
        <f t="shared" si="430"/>
        <v>3.7917083516319283</v>
      </c>
      <c r="AI1127" s="1">
        <f t="shared" si="431"/>
        <v>3.6997387947517675</v>
      </c>
      <c r="AJ1127">
        <v>3.61</v>
      </c>
      <c r="AK1127">
        <v>3.89</v>
      </c>
      <c r="AL1127">
        <v>3.39</v>
      </c>
      <c r="AM1127">
        <v>4.07</v>
      </c>
      <c r="AN1127" t="s">
        <v>9054</v>
      </c>
      <c r="AO1127" t="s">
        <v>9054</v>
      </c>
      <c r="AP1127" t="s">
        <v>9177</v>
      </c>
      <c r="AQ1127" t="s">
        <v>8672</v>
      </c>
      <c r="AR1127" t="s">
        <v>6868</v>
      </c>
      <c r="AS1127" t="s">
        <v>9889</v>
      </c>
      <c r="AT1127" t="s">
        <v>9380</v>
      </c>
      <c r="AU1127">
        <v>4.16</v>
      </c>
      <c r="AV1127">
        <v>3.95</v>
      </c>
      <c r="AW1127" t="s">
        <v>9176</v>
      </c>
      <c r="AX1127" t="s">
        <v>10098</v>
      </c>
      <c r="AY1127" t="s">
        <v>10275</v>
      </c>
      <c r="AZ1127" t="s">
        <v>8110</v>
      </c>
      <c r="BA1127" t="s">
        <v>8672</v>
      </c>
      <c r="BB1127" t="s">
        <v>9314</v>
      </c>
      <c r="BC1127" t="s">
        <v>8672</v>
      </c>
      <c r="BD1127" t="s">
        <v>10202</v>
      </c>
      <c r="BE1127" t="s">
        <v>9911</v>
      </c>
      <c r="BF1127">
        <v>3.09</v>
      </c>
      <c r="BG1127" t="s">
        <v>9918</v>
      </c>
      <c r="BH1127" t="s">
        <v>9871</v>
      </c>
      <c r="BI1127" t="s">
        <v>10328</v>
      </c>
      <c r="BJ1127" t="s">
        <v>10327</v>
      </c>
      <c r="BK1127" t="s">
        <v>6100</v>
      </c>
      <c r="BL1127" t="s">
        <v>6858</v>
      </c>
      <c r="BM1127" t="s">
        <v>6863</v>
      </c>
      <c r="BN1127" t="s">
        <v>9949</v>
      </c>
      <c r="BO1127" t="s">
        <v>8110</v>
      </c>
      <c r="BP1127">
        <v>5.68</v>
      </c>
      <c r="BQ1127">
        <f t="shared" si="432"/>
        <v>2.4858391897996546E-2</v>
      </c>
      <c r="BR1127">
        <f t="shared" si="433"/>
        <v>3.3308037890877884E-3</v>
      </c>
    </row>
    <row r="1128" spans="1:70" hidden="1" x14ac:dyDescent="0.3">
      <c r="A1128" t="s">
        <v>6540</v>
      </c>
      <c r="B1128" t="s">
        <v>6541</v>
      </c>
      <c r="C1128" t="str">
        <f>VLOOKUP(historical_emissions[[#This Row],[Country]],'Liste-Pays'!A:B,2,0)</f>
        <v>AFR</v>
      </c>
      <c r="D1128" t="s">
        <v>41</v>
      </c>
      <c r="E1128" t="s">
        <v>174</v>
      </c>
      <c r="F1128" t="s">
        <v>43</v>
      </c>
      <c r="G1128" t="s">
        <v>44</v>
      </c>
      <c r="H1128">
        <f t="shared" si="410"/>
        <v>7.1190398340249006</v>
      </c>
      <c r="I1128">
        <f t="shared" si="411"/>
        <v>7.0384595799992216</v>
      </c>
      <c r="J1128">
        <f t="shared" si="412"/>
        <v>6.9587914120820944</v>
      </c>
      <c r="K1128">
        <f t="shared" si="413"/>
        <v>6.8800250063910813</v>
      </c>
      <c r="L1128">
        <f t="shared" si="414"/>
        <v>6.8021501558995396</v>
      </c>
      <c r="M1128">
        <f t="shared" si="415"/>
        <v>6.7251567691139362</v>
      </c>
      <c r="N1128">
        <f t="shared" si="416"/>
        <v>6.6490348687661287</v>
      </c>
      <c r="O1128">
        <f t="shared" si="417"/>
        <v>6.5737745905204514</v>
      </c>
      <c r="P1128">
        <f t="shared" si="418"/>
        <v>6.4993661816954367</v>
      </c>
      <c r="Q1128">
        <f t="shared" si="419"/>
        <v>6.4258000000000006</v>
      </c>
      <c r="R1128">
        <f t="shared" si="420"/>
        <v>6.353066512283938</v>
      </c>
      <c r="S1128">
        <f t="shared" si="421"/>
        <v>6.2811562933025611</v>
      </c>
      <c r="T1128">
        <f t="shared" si="422"/>
        <v>6.2100600244953172</v>
      </c>
      <c r="U1128">
        <f t="shared" si="423"/>
        <v>6.1397684927782334</v>
      </c>
      <c r="V1128">
        <f t="shared" si="424"/>
        <v>6.0702725893500293</v>
      </c>
      <c r="W1128">
        <f t="shared" si="425"/>
        <v>6.0015633085117459</v>
      </c>
      <c r="X1128">
        <f t="shared" si="426"/>
        <v>5.9336317464997306</v>
      </c>
      <c r="Y1128">
        <f t="shared" si="427"/>
        <v>5.866469100331833</v>
      </c>
      <c r="Z1128" s="1">
        <f t="shared" si="428"/>
        <v>5.8000666666666643</v>
      </c>
      <c r="AA1128" s="1">
        <f t="shared" si="428"/>
        <v>5.531468035251585</v>
      </c>
      <c r="AB1128" s="1">
        <f t="shared" si="428"/>
        <v>5.2753080927248037</v>
      </c>
      <c r="AC1128" s="1">
        <f t="shared" si="428"/>
        <v>5.0310108086708087</v>
      </c>
      <c r="AD1128" s="1">
        <f t="shared" si="429"/>
        <v>4.7980268283987231</v>
      </c>
      <c r="AE1128" s="1">
        <f t="shared" si="429"/>
        <v>4.5758322376007907</v>
      </c>
      <c r="AF1128" s="1">
        <f t="shared" si="429"/>
        <v>4.3639273842190072</v>
      </c>
      <c r="AG1128" s="1">
        <f t="shared" si="430"/>
        <v>4.1618357548706069</v>
      </c>
      <c r="AH1128" s="1">
        <f t="shared" si="430"/>
        <v>3.9691029033058105</v>
      </c>
      <c r="AI1128" s="1">
        <f t="shared" si="431"/>
        <v>3.785295428488241</v>
      </c>
      <c r="AJ1128">
        <v>3.61</v>
      </c>
      <c r="AK1128">
        <v>3.24</v>
      </c>
      <c r="AL1128">
        <v>2.68</v>
      </c>
      <c r="AM1128">
        <v>2.67</v>
      </c>
      <c r="AN1128" t="s">
        <v>9852</v>
      </c>
      <c r="AO1128" t="s">
        <v>9910</v>
      </c>
      <c r="AP1128" t="s">
        <v>10365</v>
      </c>
      <c r="AQ1128" t="s">
        <v>6097</v>
      </c>
      <c r="AR1128" t="s">
        <v>10178</v>
      </c>
      <c r="AS1128" t="s">
        <v>6860</v>
      </c>
      <c r="AT1128" t="s">
        <v>6861</v>
      </c>
      <c r="AU1128">
        <v>2.79</v>
      </c>
      <c r="AV1128">
        <v>2.41</v>
      </c>
      <c r="AW1128" t="s">
        <v>10039</v>
      </c>
      <c r="AX1128" t="s">
        <v>9533</v>
      </c>
      <c r="AY1128" t="s">
        <v>10169</v>
      </c>
      <c r="AZ1128" t="s">
        <v>10144</v>
      </c>
      <c r="BA1128" t="s">
        <v>9709</v>
      </c>
      <c r="BB1128" t="s">
        <v>10102</v>
      </c>
      <c r="BC1128" t="s">
        <v>10362</v>
      </c>
      <c r="BD1128" t="s">
        <v>10285</v>
      </c>
      <c r="BE1128" t="s">
        <v>9970</v>
      </c>
      <c r="BF1128">
        <v>1.5</v>
      </c>
      <c r="BG1128" t="s">
        <v>8785</v>
      </c>
      <c r="BH1128" t="s">
        <v>4274</v>
      </c>
      <c r="BI1128" t="s">
        <v>10362</v>
      </c>
      <c r="BJ1128" t="s">
        <v>6101</v>
      </c>
      <c r="BK1128" t="s">
        <v>9587</v>
      </c>
      <c r="BL1128" t="s">
        <v>9587</v>
      </c>
      <c r="BM1128" t="s">
        <v>10286</v>
      </c>
      <c r="BN1128" t="s">
        <v>9711</v>
      </c>
      <c r="BO1128" t="s">
        <v>10209</v>
      </c>
      <c r="BP1128">
        <v>1.41</v>
      </c>
      <c r="BQ1128">
        <f t="shared" si="432"/>
        <v>4.8558290439955965E-2</v>
      </c>
      <c r="BR1128">
        <f t="shared" si="433"/>
        <v>1.1448563866823802E-2</v>
      </c>
    </row>
    <row r="1129" spans="1:70" hidden="1" x14ac:dyDescent="0.3">
      <c r="A1129" t="s">
        <v>7808</v>
      </c>
      <c r="B1129" t="s">
        <v>7809</v>
      </c>
      <c r="C1129" t="str">
        <f>VLOOKUP(historical_emissions[[#This Row],[Country]],'Liste-Pays'!A:B,2,0)</f>
        <v>WEU</v>
      </c>
      <c r="D1129" t="s">
        <v>41</v>
      </c>
      <c r="E1129" t="s">
        <v>252</v>
      </c>
      <c r="F1129" t="s">
        <v>148</v>
      </c>
      <c r="G1129" t="s">
        <v>44</v>
      </c>
      <c r="H1129">
        <f t="shared" si="410"/>
        <v>2.6918260153188451</v>
      </c>
      <c r="I1129">
        <f t="shared" si="411"/>
        <v>2.7192805602551307</v>
      </c>
      <c r="J1129">
        <f t="shared" si="412"/>
        <v>2.7470151203310906</v>
      </c>
      <c r="K1129">
        <f t="shared" si="413"/>
        <v>2.7750325514847356</v>
      </c>
      <c r="L1129">
        <f t="shared" si="414"/>
        <v>2.8033357387824362</v>
      </c>
      <c r="M1129">
        <f t="shared" si="415"/>
        <v>2.8319275967160111</v>
      </c>
      <c r="N1129">
        <f t="shared" si="416"/>
        <v>2.8608110695028426</v>
      </c>
      <c r="O1129">
        <f t="shared" si="417"/>
        <v>2.8899891313890547</v>
      </c>
      <c r="P1129">
        <f t="shared" si="418"/>
        <v>2.9194647869557833</v>
      </c>
      <c r="Q1129">
        <f t="shared" si="419"/>
        <v>2.9492410714285695</v>
      </c>
      <c r="R1129">
        <f t="shared" si="420"/>
        <v>2.9793210509899097</v>
      </c>
      <c r="S1129">
        <f t="shared" si="421"/>
        <v>3.0097078230949914</v>
      </c>
      <c r="T1129">
        <f t="shared" si="422"/>
        <v>3.0404045167906517</v>
      </c>
      <c r="U1129">
        <f t="shared" si="423"/>
        <v>3.0714142930375861</v>
      </c>
      <c r="V1129">
        <f t="shared" si="424"/>
        <v>3.1027403450358473</v>
      </c>
      <c r="W1129">
        <f t="shared" si="425"/>
        <v>3.1343858985536599</v>
      </c>
      <c r="X1129">
        <f t="shared" si="426"/>
        <v>3.1663542122595918</v>
      </c>
      <c r="Y1129">
        <f t="shared" si="427"/>
        <v>3.1986485780581115</v>
      </c>
      <c r="Z1129" s="1">
        <f t="shared" si="428"/>
        <v>3.2312723214285688</v>
      </c>
      <c r="AA1129" s="1">
        <f t="shared" si="428"/>
        <v>3.2672842907927158</v>
      </c>
      <c r="AB1129" s="1">
        <f t="shared" si="428"/>
        <v>3.3036976073069879</v>
      </c>
      <c r="AC1129" s="1">
        <f t="shared" si="428"/>
        <v>3.3405167439157357</v>
      </c>
      <c r="AD1129" s="1">
        <f t="shared" si="429"/>
        <v>3.3777462234134985</v>
      </c>
      <c r="AE1129" s="1">
        <f t="shared" si="429"/>
        <v>3.4153906190005756</v>
      </c>
      <c r="AF1129" s="1">
        <f t="shared" si="429"/>
        <v>3.4534545548447899</v>
      </c>
      <c r="AG1129" s="1">
        <f t="shared" si="430"/>
        <v>3.4919427066495135</v>
      </c>
      <c r="AH1129" s="1">
        <f t="shared" si="430"/>
        <v>3.53085980222802</v>
      </c>
      <c r="AI1129" s="1">
        <f t="shared" si="431"/>
        <v>3.5702106220842422</v>
      </c>
      <c r="AJ1129">
        <v>3.61</v>
      </c>
      <c r="AK1129">
        <v>3.6</v>
      </c>
      <c r="AL1129">
        <v>3.63</v>
      </c>
      <c r="AM1129">
        <v>3.66</v>
      </c>
      <c r="AN1129" t="s">
        <v>10202</v>
      </c>
      <c r="AO1129" t="s">
        <v>8110</v>
      </c>
      <c r="AP1129" t="s">
        <v>10275</v>
      </c>
      <c r="AQ1129" t="s">
        <v>4951</v>
      </c>
      <c r="AR1129" t="s">
        <v>7339</v>
      </c>
      <c r="AS1129" t="s">
        <v>9052</v>
      </c>
      <c r="AT1129" t="s">
        <v>10072</v>
      </c>
      <c r="AU1129">
        <v>3.97</v>
      </c>
      <c r="AV1129">
        <v>4.01</v>
      </c>
      <c r="AW1129" t="s">
        <v>9314</v>
      </c>
      <c r="AX1129" t="s">
        <v>6873</v>
      </c>
      <c r="AY1129" t="s">
        <v>6872</v>
      </c>
      <c r="AZ1129" t="s">
        <v>4950</v>
      </c>
      <c r="BA1129" t="s">
        <v>8782</v>
      </c>
      <c r="BB1129" t="s">
        <v>8463</v>
      </c>
      <c r="BC1129" t="s">
        <v>9057</v>
      </c>
      <c r="BD1129" t="s">
        <v>9888</v>
      </c>
      <c r="BE1129" t="s">
        <v>9058</v>
      </c>
      <c r="BF1129">
        <v>4.4800000000000004</v>
      </c>
      <c r="BG1129" t="s">
        <v>10231</v>
      </c>
      <c r="BH1129" t="s">
        <v>9441</v>
      </c>
      <c r="BI1129" t="s">
        <v>8286</v>
      </c>
      <c r="BJ1129" t="s">
        <v>8285</v>
      </c>
      <c r="BK1129" t="s">
        <v>8285</v>
      </c>
      <c r="BL1129" t="s">
        <v>10031</v>
      </c>
      <c r="BM1129" t="s">
        <v>9677</v>
      </c>
      <c r="BN1129" t="s">
        <v>9066</v>
      </c>
      <c r="BO1129" t="s">
        <v>9955</v>
      </c>
      <c r="BP1129">
        <v>4.91</v>
      </c>
      <c r="BQ1129">
        <f t="shared" si="432"/>
        <v>-1.1021988342315159E-2</v>
      </c>
      <c r="BR1129">
        <f t="shared" si="433"/>
        <v>-1.0096253155176371E-2</v>
      </c>
    </row>
    <row r="1130" spans="1:70" hidden="1" x14ac:dyDescent="0.3">
      <c r="A1130" t="s">
        <v>10288</v>
      </c>
      <c r="B1130" t="s">
        <v>10289</v>
      </c>
      <c r="C1130" t="str">
        <f>VLOOKUP(historical_emissions[[#This Row],[Country]],'Liste-Pays'!A:B,2,0)</f>
        <v>AFR</v>
      </c>
      <c r="D1130" t="s">
        <v>41</v>
      </c>
      <c r="E1130" t="s">
        <v>70</v>
      </c>
      <c r="F1130" t="s">
        <v>43</v>
      </c>
      <c r="G1130" t="s">
        <v>44</v>
      </c>
      <c r="H1130">
        <f t="shared" si="410"/>
        <v>4.3909989632701381</v>
      </c>
      <c r="I1130">
        <f t="shared" si="411"/>
        <v>4.5620418060050385</v>
      </c>
      <c r="J1130">
        <f t="shared" si="412"/>
        <v>4.7397472907254086</v>
      </c>
      <c r="K1130">
        <f t="shared" si="413"/>
        <v>4.9243749477191967</v>
      </c>
      <c r="L1130">
        <f t="shared" si="414"/>
        <v>5.1161944167730322</v>
      </c>
      <c r="M1130">
        <f t="shared" si="415"/>
        <v>5.315485840968126</v>
      </c>
      <c r="N1130">
        <f t="shared" si="416"/>
        <v>5.5225402758157269</v>
      </c>
      <c r="O1130">
        <f t="shared" si="417"/>
        <v>5.7376601143296559</v>
      </c>
      <c r="P1130">
        <f t="shared" si="418"/>
        <v>5.9611595286567143</v>
      </c>
      <c r="Q1130">
        <f t="shared" si="419"/>
        <v>6.1933649289099497</v>
      </c>
      <c r="R1130">
        <f t="shared" si="420"/>
        <v>6.4346154398748787</v>
      </c>
      <c r="S1130">
        <f t="shared" si="421"/>
        <v>6.6852633962848769</v>
      </c>
      <c r="T1130">
        <f t="shared" si="422"/>
        <v>6.9456748573890623</v>
      </c>
      <c r="U1130">
        <f t="shared" si="423"/>
        <v>7.2162301415641688</v>
      </c>
      <c r="V1130">
        <f t="shared" si="424"/>
        <v>7.4973243817511879</v>
      </c>
      <c r="W1130">
        <f t="shared" si="425"/>
        <v>7.7893681025279697</v>
      </c>
      <c r="X1130">
        <f t="shared" si="426"/>
        <v>8.0927878196605647</v>
      </c>
      <c r="Y1130">
        <f t="shared" si="427"/>
        <v>8.4080266630089238</v>
      </c>
      <c r="Z1130" s="1">
        <f t="shared" si="428"/>
        <v>8.7355450236966821</v>
      </c>
      <c r="AA1130" s="1">
        <f t="shared" si="428"/>
        <v>7.9944990616522</v>
      </c>
      <c r="AB1130" s="1">
        <f t="shared" si="428"/>
        <v>7.3163168495366318</v>
      </c>
      <c r="AC1130" s="1">
        <f t="shared" si="428"/>
        <v>6.6956655857998246</v>
      </c>
      <c r="AD1130" s="1">
        <f t="shared" si="429"/>
        <v>6.127664856355076</v>
      </c>
      <c r="AE1130" s="1">
        <f t="shared" si="429"/>
        <v>5.6078482580494322</v>
      </c>
      <c r="AF1130" s="1">
        <f t="shared" si="429"/>
        <v>5.1321282776575137</v>
      </c>
      <c r="AG1130" s="1">
        <f t="shared" si="430"/>
        <v>4.6967641502292059</v>
      </c>
      <c r="AH1130" s="1">
        <f t="shared" si="430"/>
        <v>4.2983324440493256</v>
      </c>
      <c r="AI1130" s="1">
        <f t="shared" si="431"/>
        <v>3.9337001409077397</v>
      </c>
      <c r="AJ1130">
        <v>3.6</v>
      </c>
      <c r="AK1130">
        <v>3.46</v>
      </c>
      <c r="AL1130">
        <v>3.65</v>
      </c>
      <c r="AM1130">
        <v>3.63</v>
      </c>
      <c r="AN1130" t="s">
        <v>10274</v>
      </c>
      <c r="AO1130" t="s">
        <v>9908</v>
      </c>
      <c r="AP1130" t="s">
        <v>10218</v>
      </c>
      <c r="AQ1130" t="s">
        <v>9446</v>
      </c>
      <c r="AR1130" t="s">
        <v>10135</v>
      </c>
      <c r="AS1130" t="s">
        <v>10135</v>
      </c>
      <c r="AT1130" t="s">
        <v>9575</v>
      </c>
      <c r="AU1130">
        <v>4.79</v>
      </c>
      <c r="AV1130">
        <v>5.12</v>
      </c>
      <c r="AW1130" t="s">
        <v>10163</v>
      </c>
      <c r="AX1130" t="s">
        <v>10071</v>
      </c>
      <c r="AY1130" t="s">
        <v>9640</v>
      </c>
      <c r="AZ1130" t="s">
        <v>9506</v>
      </c>
      <c r="BA1130" t="s">
        <v>10193</v>
      </c>
      <c r="BB1130" t="s">
        <v>10148</v>
      </c>
      <c r="BC1130" t="s">
        <v>9489</v>
      </c>
      <c r="BD1130" t="s">
        <v>10167</v>
      </c>
      <c r="BE1130" t="s">
        <v>5584</v>
      </c>
      <c r="BF1130">
        <v>2.11</v>
      </c>
      <c r="BG1130" t="s">
        <v>10033</v>
      </c>
      <c r="BH1130" t="s">
        <v>8111</v>
      </c>
      <c r="BI1130" t="s">
        <v>10091</v>
      </c>
      <c r="BJ1130" t="s">
        <v>4275</v>
      </c>
      <c r="BK1130" t="s">
        <v>4276</v>
      </c>
      <c r="BL1130" t="s">
        <v>8786</v>
      </c>
      <c r="BM1130" t="s">
        <v>8787</v>
      </c>
      <c r="BN1130" t="s">
        <v>4279</v>
      </c>
      <c r="BO1130" t="s">
        <v>10381</v>
      </c>
      <c r="BP1130">
        <v>7.0000000000000007E-2</v>
      </c>
      <c r="BQ1130">
        <f t="shared" si="432"/>
        <v>9.2694483585483267E-2</v>
      </c>
      <c r="BR1130">
        <f t="shared" si="433"/>
        <v>-3.7492607478904705E-2</v>
      </c>
    </row>
    <row r="1131" spans="1:70" hidden="1" x14ac:dyDescent="0.3">
      <c r="A1131" t="s">
        <v>5789</v>
      </c>
      <c r="B1131" t="s">
        <v>5790</v>
      </c>
      <c r="C1131" t="str">
        <f>VLOOKUP(historical_emissions[[#This Row],[Country]],'Liste-Pays'!A:B,2,0)</f>
        <v>MEA</v>
      </c>
      <c r="D1131" t="s">
        <v>41</v>
      </c>
      <c r="E1131" t="s">
        <v>174</v>
      </c>
      <c r="F1131" t="s">
        <v>43</v>
      </c>
      <c r="G1131" t="s">
        <v>44</v>
      </c>
      <c r="H1131">
        <f t="shared" si="410"/>
        <v>20.517015812947736</v>
      </c>
      <c r="I1131">
        <f t="shared" si="411"/>
        <v>19.386361177926929</v>
      </c>
      <c r="J1131">
        <f t="shared" si="412"/>
        <v>18.318014819867496</v>
      </c>
      <c r="K1131">
        <f t="shared" si="413"/>
        <v>17.308543045351797</v>
      </c>
      <c r="L1131">
        <f t="shared" si="414"/>
        <v>16.354701385429006</v>
      </c>
      <c r="M1131">
        <f t="shared" si="415"/>
        <v>15.453424167806206</v>
      </c>
      <c r="N1131">
        <f t="shared" si="416"/>
        <v>14.601814663696635</v>
      </c>
      <c r="O1131">
        <f t="shared" si="417"/>
        <v>13.797135777656852</v>
      </c>
      <c r="P1131">
        <f t="shared" si="418"/>
        <v>13.036801250489674</v>
      </c>
      <c r="Q1131">
        <f t="shared" si="419"/>
        <v>12.318367346938793</v>
      </c>
      <c r="R1131">
        <f t="shared" si="420"/>
        <v>11.639525001459104</v>
      </c>
      <c r="S1131">
        <f t="shared" si="421"/>
        <v>10.998092396819047</v>
      </c>
      <c r="T1131">
        <f t="shared" si="422"/>
        <v>10.392007951682384</v>
      </c>
      <c r="U1131">
        <f t="shared" si="423"/>
        <v>9.8193236946313256</v>
      </c>
      <c r="V1131">
        <f t="shared" si="424"/>
        <v>9.2781990033349331</v>
      </c>
      <c r="W1131">
        <f t="shared" si="425"/>
        <v>8.7668946887403205</v>
      </c>
      <c r="X1131">
        <f t="shared" si="426"/>
        <v>8.2837674052730943</v>
      </c>
      <c r="Y1131">
        <f t="shared" si="427"/>
        <v>7.82726436908127</v>
      </c>
      <c r="Z1131" s="1">
        <f t="shared" si="428"/>
        <v>7.3959183673469431</v>
      </c>
      <c r="AA1131" s="1">
        <f t="shared" si="428"/>
        <v>6.8821343766514138</v>
      </c>
      <c r="AB1131" s="1">
        <f t="shared" si="428"/>
        <v>6.4040422332672984</v>
      </c>
      <c r="AC1131" s="1">
        <f t="shared" si="428"/>
        <v>5.9591624750323424</v>
      </c>
      <c r="AD1131" s="1">
        <f t="shared" si="429"/>
        <v>5.5451878845145917</v>
      </c>
      <c r="AE1131" s="1">
        <f t="shared" si="429"/>
        <v>5.1599715234145425</v>
      </c>
      <c r="AF1131" s="1">
        <f t="shared" si="429"/>
        <v>4.8015155982004547</v>
      </c>
      <c r="AG1131" s="1">
        <f t="shared" si="430"/>
        <v>4.4679610992322356</v>
      </c>
      <c r="AH1131" s="1">
        <f t="shared" si="430"/>
        <v>4.1575781596407344</v>
      </c>
      <c r="AI1131" s="1">
        <f t="shared" si="431"/>
        <v>3.8687570839620631</v>
      </c>
      <c r="AJ1131">
        <v>3.6</v>
      </c>
      <c r="AK1131">
        <v>3.85</v>
      </c>
      <c r="AL1131">
        <v>4.28</v>
      </c>
      <c r="AM1131">
        <v>5.03</v>
      </c>
      <c r="AN1131" t="s">
        <v>9443</v>
      </c>
      <c r="AO1131" t="s">
        <v>9678</v>
      </c>
      <c r="AP1131" t="s">
        <v>7338</v>
      </c>
      <c r="AQ1131" t="s">
        <v>9853</v>
      </c>
      <c r="AR1131" t="s">
        <v>10004</v>
      </c>
      <c r="AS1131" t="s">
        <v>9574</v>
      </c>
      <c r="AT1131" t="s">
        <v>4275</v>
      </c>
      <c r="AU1131">
        <v>0.85</v>
      </c>
      <c r="AV1131">
        <v>3.02</v>
      </c>
      <c r="AW1131" t="s">
        <v>6859</v>
      </c>
      <c r="AX1131" t="s">
        <v>9872</v>
      </c>
      <c r="AY1131" t="s">
        <v>10364</v>
      </c>
      <c r="AZ1131" t="s">
        <v>4280</v>
      </c>
      <c r="BA1131" t="s">
        <v>8788</v>
      </c>
      <c r="BB1131" t="s">
        <v>10322</v>
      </c>
      <c r="BC1131" t="s">
        <v>9706</v>
      </c>
      <c r="BD1131" t="s">
        <v>9767</v>
      </c>
      <c r="BE1131" t="s">
        <v>4275</v>
      </c>
      <c r="BF1131">
        <v>1.47</v>
      </c>
      <c r="BG1131" t="s">
        <v>10362</v>
      </c>
      <c r="BH1131" t="s">
        <v>10391</v>
      </c>
      <c r="BI1131" t="s">
        <v>9789</v>
      </c>
      <c r="BJ1131" t="s">
        <v>9764</v>
      </c>
      <c r="BK1131" t="s">
        <v>9918</v>
      </c>
      <c r="BL1131" t="s">
        <v>9228</v>
      </c>
      <c r="BM1131" t="s">
        <v>9948</v>
      </c>
      <c r="BN1131" t="s">
        <v>10248</v>
      </c>
      <c r="BO1131" t="s">
        <v>9866</v>
      </c>
      <c r="BP1131">
        <v>3.18</v>
      </c>
      <c r="BQ1131">
        <f t="shared" si="432"/>
        <v>7.4654745545017498E-2</v>
      </c>
      <c r="BR1131">
        <f t="shared" si="433"/>
        <v>5.8322169108669941E-2</v>
      </c>
    </row>
    <row r="1132" spans="1:70" hidden="1" x14ac:dyDescent="0.3">
      <c r="A1132" t="s">
        <v>6540</v>
      </c>
      <c r="B1132" t="s">
        <v>6541</v>
      </c>
      <c r="C1132" t="str">
        <f>VLOOKUP(historical_emissions[[#This Row],[Country]],'Liste-Pays'!A:B,2,0)</f>
        <v>AFR</v>
      </c>
      <c r="D1132" t="s">
        <v>41</v>
      </c>
      <c r="E1132" t="s">
        <v>535</v>
      </c>
      <c r="F1132" t="s">
        <v>43</v>
      </c>
      <c r="G1132" t="s">
        <v>44</v>
      </c>
      <c r="H1132">
        <f t="shared" si="410"/>
        <v>10.080000000000011</v>
      </c>
      <c r="I1132">
        <f t="shared" si="411"/>
        <v>10.080000000000011</v>
      </c>
      <c r="J1132">
        <f t="shared" si="412"/>
        <v>10.080000000000011</v>
      </c>
      <c r="K1132">
        <f t="shared" si="413"/>
        <v>10.080000000000011</v>
      </c>
      <c r="L1132">
        <f t="shared" si="414"/>
        <v>10.080000000000011</v>
      </c>
      <c r="M1132">
        <f t="shared" si="415"/>
        <v>10.080000000000011</v>
      </c>
      <c r="N1132">
        <f t="shared" si="416"/>
        <v>10.080000000000011</v>
      </c>
      <c r="O1132">
        <f t="shared" si="417"/>
        <v>10.080000000000011</v>
      </c>
      <c r="P1132">
        <f t="shared" si="418"/>
        <v>10.080000000000011</v>
      </c>
      <c r="Q1132">
        <f t="shared" si="419"/>
        <v>10.080000000000011</v>
      </c>
      <c r="R1132">
        <f t="shared" si="420"/>
        <v>10.080000000000011</v>
      </c>
      <c r="S1132">
        <f t="shared" si="421"/>
        <v>10.080000000000011</v>
      </c>
      <c r="T1132">
        <f t="shared" si="422"/>
        <v>10.080000000000011</v>
      </c>
      <c r="U1132">
        <f t="shared" si="423"/>
        <v>10.080000000000011</v>
      </c>
      <c r="V1132">
        <f t="shared" si="424"/>
        <v>10.080000000000011</v>
      </c>
      <c r="W1132">
        <f t="shared" si="425"/>
        <v>10.080000000000011</v>
      </c>
      <c r="X1132">
        <f t="shared" si="426"/>
        <v>10.080000000000011</v>
      </c>
      <c r="Y1132">
        <f t="shared" si="427"/>
        <v>10.080000000000011</v>
      </c>
      <c r="Z1132" s="1">
        <f t="shared" si="428"/>
        <v>10.080000000000011</v>
      </c>
      <c r="AA1132" s="1">
        <f t="shared" si="428"/>
        <v>9.0937859799781293</v>
      </c>
      <c r="AB1132" s="1">
        <f t="shared" si="428"/>
        <v>8.2040618501633631</v>
      </c>
      <c r="AC1132" s="1">
        <f t="shared" si="428"/>
        <v>7.4013871658619985</v>
      </c>
      <c r="AD1132" s="1">
        <f t="shared" si="429"/>
        <v>6.6772451231454202</v>
      </c>
      <c r="AE1132" s="1">
        <f t="shared" si="429"/>
        <v>6.0239521910453471</v>
      </c>
      <c r="AF1132" s="1">
        <f t="shared" si="429"/>
        <v>5.4345765852169299</v>
      </c>
      <c r="AG1132" s="1">
        <f t="shared" si="430"/>
        <v>4.9028647180320517</v>
      </c>
      <c r="AH1132" s="1">
        <f t="shared" si="430"/>
        <v>4.4231748446993304</v>
      </c>
      <c r="AI1132" s="1">
        <f t="shared" si="431"/>
        <v>3.9904172013609793</v>
      </c>
      <c r="AJ1132">
        <v>3.6</v>
      </c>
      <c r="AK1132">
        <v>3.18</v>
      </c>
      <c r="AL1132">
        <v>1.96</v>
      </c>
      <c r="AM1132">
        <v>1.54</v>
      </c>
      <c r="AN1132" t="s">
        <v>9815</v>
      </c>
      <c r="AO1132" t="s">
        <v>10350</v>
      </c>
      <c r="AP1132" t="s">
        <v>9870</v>
      </c>
      <c r="AQ1132" t="s">
        <v>9791</v>
      </c>
      <c r="AR1132" t="s">
        <v>10205</v>
      </c>
      <c r="AS1132" t="s">
        <v>9792</v>
      </c>
      <c r="AT1132" t="s">
        <v>9389</v>
      </c>
      <c r="AU1132">
        <v>1.1200000000000001</v>
      </c>
      <c r="AV1132">
        <v>1.54</v>
      </c>
      <c r="AW1132" t="s">
        <v>10103</v>
      </c>
      <c r="AX1132" t="s">
        <v>8785</v>
      </c>
      <c r="AY1132" t="s">
        <v>10329</v>
      </c>
      <c r="AZ1132" t="s">
        <v>10236</v>
      </c>
      <c r="BA1132" t="s">
        <v>9391</v>
      </c>
      <c r="BB1132" t="s">
        <v>4280</v>
      </c>
      <c r="BC1132" t="s">
        <v>9394</v>
      </c>
      <c r="BD1132" t="s">
        <v>9397</v>
      </c>
      <c r="BE1132" t="s">
        <v>9718</v>
      </c>
      <c r="BF1132">
        <v>0.55000000000000004</v>
      </c>
      <c r="BG1132" t="s">
        <v>10252</v>
      </c>
      <c r="BH1132" t="s">
        <v>10394</v>
      </c>
      <c r="BI1132" t="s">
        <v>9463</v>
      </c>
      <c r="BJ1132" t="s">
        <v>9392</v>
      </c>
      <c r="BK1132" t="s">
        <v>8789</v>
      </c>
      <c r="BL1132" t="s">
        <v>10251</v>
      </c>
      <c r="BM1132" t="s">
        <v>10394</v>
      </c>
      <c r="BN1132" t="s">
        <v>9463</v>
      </c>
      <c r="BO1132" t="s">
        <v>10394</v>
      </c>
      <c r="BP1132">
        <v>0.72</v>
      </c>
      <c r="BQ1132">
        <f t="shared" si="432"/>
        <v>0.10844922260027201</v>
      </c>
      <c r="BR1132">
        <f t="shared" si="433"/>
        <v>0</v>
      </c>
    </row>
    <row r="1133" spans="1:70" hidden="1" x14ac:dyDescent="0.3">
      <c r="A1133" t="s">
        <v>4781</v>
      </c>
      <c r="B1133" t="s">
        <v>4782</v>
      </c>
      <c r="C1133" t="str">
        <f>VLOOKUP(historical_emissions[[#This Row],[Country]],'Liste-Pays'!A:B,2,0)</f>
        <v>WEU</v>
      </c>
      <c r="D1133" t="s">
        <v>41</v>
      </c>
      <c r="E1133" t="s">
        <v>535</v>
      </c>
      <c r="F1133" t="s">
        <v>561</v>
      </c>
      <c r="G1133" t="s">
        <v>44</v>
      </c>
      <c r="H1133">
        <f t="shared" si="410"/>
        <v>7.4051235455260604</v>
      </c>
      <c r="I1133">
        <f t="shared" si="411"/>
        <v>7.2491467827758722</v>
      </c>
      <c r="J1133">
        <f t="shared" si="412"/>
        <v>7.09645541430283</v>
      </c>
      <c r="K1133">
        <f t="shared" si="413"/>
        <v>6.9469802386735537</v>
      </c>
      <c r="L1133">
        <f t="shared" si="414"/>
        <v>6.8006535120691769</v>
      </c>
      <c r="M1133">
        <f t="shared" si="415"/>
        <v>6.6574089175830915</v>
      </c>
      <c r="N1133">
        <f t="shared" si="416"/>
        <v>6.5171815351653857</v>
      </c>
      <c r="O1133">
        <f t="shared" si="417"/>
        <v>6.3799078122003516</v>
      </c>
      <c r="P1133">
        <f t="shared" si="418"/>
        <v>6.2455255347037308</v>
      </c>
      <c r="Q1133">
        <f t="shared" si="419"/>
        <v>6.113973799126641</v>
      </c>
      <c r="R1133">
        <f t="shared" si="420"/>
        <v>5.9851929847534091</v>
      </c>
      <c r="S1133">
        <f t="shared" si="421"/>
        <v>5.8591247266807951</v>
      </c>
      <c r="T1133">
        <f t="shared" si="422"/>
        <v>5.7357118893663666</v>
      </c>
      <c r="U1133">
        <f t="shared" si="423"/>
        <v>5.6148985407340346</v>
      </c>
      <c r="V1133">
        <f t="shared" si="424"/>
        <v>5.4966299268250101</v>
      </c>
      <c r="W1133">
        <f t="shared" si="425"/>
        <v>5.3808524469826988</v>
      </c>
      <c r="X1133">
        <f t="shared" si="426"/>
        <v>5.2675136295602858</v>
      </c>
      <c r="Y1133">
        <f t="shared" si="427"/>
        <v>5.1565621081399993</v>
      </c>
      <c r="Z1133" s="1">
        <f t="shared" si="428"/>
        <v>5.0479475982532742</v>
      </c>
      <c r="AA1133" s="1">
        <f t="shared" si="428"/>
        <v>4.8787975718432763</v>
      </c>
      <c r="AB1133" s="1">
        <f t="shared" si="428"/>
        <v>4.715315538390338</v>
      </c>
      <c r="AC1133" s="1">
        <f t="shared" si="428"/>
        <v>4.5573115709707501</v>
      </c>
      <c r="AD1133" s="1">
        <f t="shared" si="429"/>
        <v>4.4046021068600227</v>
      </c>
      <c r="AE1133" s="1">
        <f t="shared" si="429"/>
        <v>4.2570097342770135</v>
      </c>
      <c r="AF1133" s="1">
        <f t="shared" si="429"/>
        <v>4.1143629862739761</v>
      </c>
      <c r="AG1133" s="1">
        <f t="shared" si="430"/>
        <v>3.9764961415330808</v>
      </c>
      <c r="AH1133" s="1">
        <f t="shared" si="430"/>
        <v>3.8432490318379804</v>
      </c>
      <c r="AI1133" s="1">
        <f t="shared" si="431"/>
        <v>3.7144668559967458</v>
      </c>
      <c r="AJ1133">
        <v>3.59</v>
      </c>
      <c r="AK1133">
        <v>3.46</v>
      </c>
      <c r="AL1133">
        <v>3.34</v>
      </c>
      <c r="AM1133">
        <v>3.9</v>
      </c>
      <c r="AN1133" t="s">
        <v>9054</v>
      </c>
      <c r="AO1133" t="s">
        <v>8463</v>
      </c>
      <c r="AP1133" t="s">
        <v>9420</v>
      </c>
      <c r="AQ1133" t="s">
        <v>9314</v>
      </c>
      <c r="AR1133" t="s">
        <v>7339</v>
      </c>
      <c r="AS1133" t="s">
        <v>9889</v>
      </c>
      <c r="AT1133" t="s">
        <v>9223</v>
      </c>
      <c r="AU1133">
        <v>3.62</v>
      </c>
      <c r="AV1133">
        <v>3.22</v>
      </c>
      <c r="AW1133" t="s">
        <v>9253</v>
      </c>
      <c r="AX1133" t="s">
        <v>9380</v>
      </c>
      <c r="AY1133" t="s">
        <v>9254</v>
      </c>
      <c r="AZ1133" t="s">
        <v>10167</v>
      </c>
      <c r="BA1133" t="s">
        <v>10257</v>
      </c>
      <c r="BB1133" t="s">
        <v>9681</v>
      </c>
      <c r="BC1133" t="s">
        <v>7344</v>
      </c>
      <c r="BD1133" t="s">
        <v>8281</v>
      </c>
      <c r="BE1133" t="s">
        <v>8111</v>
      </c>
      <c r="BF1133">
        <v>2.29</v>
      </c>
      <c r="BG1133" t="s">
        <v>10124</v>
      </c>
      <c r="BH1133" t="s">
        <v>9534</v>
      </c>
      <c r="BI1133" t="s">
        <v>9602</v>
      </c>
      <c r="BJ1133" t="s">
        <v>10266</v>
      </c>
      <c r="BK1133" t="s">
        <v>9803</v>
      </c>
      <c r="BL1133" t="s">
        <v>8460</v>
      </c>
      <c r="BM1133" t="s">
        <v>10231</v>
      </c>
      <c r="BN1133" t="s">
        <v>10135</v>
      </c>
      <c r="BO1133" t="s">
        <v>9576</v>
      </c>
      <c r="BP1133">
        <v>4.22</v>
      </c>
      <c r="BQ1133">
        <f t="shared" si="432"/>
        <v>3.4670433425277425E-2</v>
      </c>
      <c r="BR1133">
        <f t="shared" si="433"/>
        <v>2.151656842165095E-2</v>
      </c>
    </row>
    <row r="1134" spans="1:70" hidden="1" x14ac:dyDescent="0.3">
      <c r="A1134" t="s">
        <v>4781</v>
      </c>
      <c r="B1134" t="s">
        <v>4782</v>
      </c>
      <c r="C1134" t="str">
        <f>VLOOKUP(historical_emissions[[#This Row],[Country]],'Liste-Pays'!A:B,2,0)</f>
        <v>WEU</v>
      </c>
      <c r="D1134" t="s">
        <v>41</v>
      </c>
      <c r="E1134" t="s">
        <v>42</v>
      </c>
      <c r="F1134" t="s">
        <v>561</v>
      </c>
      <c r="G1134" t="s">
        <v>44</v>
      </c>
      <c r="H1134">
        <f t="shared" si="410"/>
        <v>7.4051235455260604</v>
      </c>
      <c r="I1134">
        <f t="shared" si="411"/>
        <v>7.2491467827758722</v>
      </c>
      <c r="J1134">
        <f t="shared" si="412"/>
        <v>7.09645541430283</v>
      </c>
      <c r="K1134">
        <f t="shared" si="413"/>
        <v>6.9469802386735537</v>
      </c>
      <c r="L1134">
        <f t="shared" si="414"/>
        <v>6.8006535120691769</v>
      </c>
      <c r="M1134">
        <f t="shared" si="415"/>
        <v>6.6574089175830915</v>
      </c>
      <c r="N1134">
        <f t="shared" si="416"/>
        <v>6.5171815351653857</v>
      </c>
      <c r="O1134">
        <f t="shared" si="417"/>
        <v>6.3799078122003516</v>
      </c>
      <c r="P1134">
        <f t="shared" si="418"/>
        <v>6.2455255347037308</v>
      </c>
      <c r="Q1134">
        <f t="shared" si="419"/>
        <v>6.113973799126641</v>
      </c>
      <c r="R1134">
        <f t="shared" si="420"/>
        <v>5.9851929847534091</v>
      </c>
      <c r="S1134">
        <f t="shared" si="421"/>
        <v>5.8591247266807951</v>
      </c>
      <c r="T1134">
        <f t="shared" si="422"/>
        <v>5.7357118893663666</v>
      </c>
      <c r="U1134">
        <f t="shared" si="423"/>
        <v>5.6148985407340346</v>
      </c>
      <c r="V1134">
        <f t="shared" si="424"/>
        <v>5.4966299268250101</v>
      </c>
      <c r="W1134">
        <f t="shared" si="425"/>
        <v>5.3808524469826988</v>
      </c>
      <c r="X1134">
        <f t="shared" si="426"/>
        <v>5.2675136295602858</v>
      </c>
      <c r="Y1134">
        <f t="shared" si="427"/>
        <v>5.1565621081399993</v>
      </c>
      <c r="Z1134" s="1">
        <f t="shared" si="428"/>
        <v>5.0479475982532742</v>
      </c>
      <c r="AA1134" s="1">
        <f t="shared" si="428"/>
        <v>4.8787975718432763</v>
      </c>
      <c r="AB1134" s="1">
        <f t="shared" si="428"/>
        <v>4.715315538390338</v>
      </c>
      <c r="AC1134" s="1">
        <f t="shared" si="428"/>
        <v>4.5573115709707501</v>
      </c>
      <c r="AD1134" s="1">
        <f t="shared" si="429"/>
        <v>4.4046021068600227</v>
      </c>
      <c r="AE1134" s="1">
        <f t="shared" si="429"/>
        <v>4.2570097342770135</v>
      </c>
      <c r="AF1134" s="1">
        <f t="shared" si="429"/>
        <v>4.1143629862739761</v>
      </c>
      <c r="AG1134" s="1">
        <f t="shared" si="430"/>
        <v>3.9764961415330808</v>
      </c>
      <c r="AH1134" s="1">
        <f t="shared" si="430"/>
        <v>3.8432490318379804</v>
      </c>
      <c r="AI1134" s="1">
        <f t="shared" si="431"/>
        <v>3.7144668559967458</v>
      </c>
      <c r="AJ1134">
        <v>3.59</v>
      </c>
      <c r="AK1134">
        <v>3.46</v>
      </c>
      <c r="AL1134">
        <v>3.34</v>
      </c>
      <c r="AM1134">
        <v>3.9</v>
      </c>
      <c r="AN1134" t="s">
        <v>9054</v>
      </c>
      <c r="AO1134" t="s">
        <v>8463</v>
      </c>
      <c r="AP1134" t="s">
        <v>9420</v>
      </c>
      <c r="AQ1134" t="s">
        <v>9314</v>
      </c>
      <c r="AR1134" t="s">
        <v>7339</v>
      </c>
      <c r="AS1134" t="s">
        <v>9889</v>
      </c>
      <c r="AT1134" t="s">
        <v>9223</v>
      </c>
      <c r="AU1134">
        <v>3.62</v>
      </c>
      <c r="AV1134">
        <v>3.22</v>
      </c>
      <c r="AW1134" t="s">
        <v>9253</v>
      </c>
      <c r="AX1134" t="s">
        <v>9380</v>
      </c>
      <c r="AY1134" t="s">
        <v>9254</v>
      </c>
      <c r="AZ1134" t="s">
        <v>10167</v>
      </c>
      <c r="BA1134" t="s">
        <v>10257</v>
      </c>
      <c r="BB1134" t="s">
        <v>9681</v>
      </c>
      <c r="BC1134" t="s">
        <v>7344</v>
      </c>
      <c r="BD1134" t="s">
        <v>8281</v>
      </c>
      <c r="BE1134" t="s">
        <v>8111</v>
      </c>
      <c r="BF1134">
        <v>2.29</v>
      </c>
      <c r="BG1134" t="s">
        <v>10124</v>
      </c>
      <c r="BH1134" t="s">
        <v>9534</v>
      </c>
      <c r="BI1134" t="s">
        <v>9602</v>
      </c>
      <c r="BJ1134" t="s">
        <v>10266</v>
      </c>
      <c r="BK1134" t="s">
        <v>9803</v>
      </c>
      <c r="BL1134" t="s">
        <v>8460</v>
      </c>
      <c r="BM1134" t="s">
        <v>10231</v>
      </c>
      <c r="BN1134" t="s">
        <v>10135</v>
      </c>
      <c r="BO1134" t="s">
        <v>9576</v>
      </c>
      <c r="BP1134">
        <v>4.22</v>
      </c>
      <c r="BQ1134">
        <f t="shared" si="432"/>
        <v>3.4670433425277425E-2</v>
      </c>
      <c r="BR1134">
        <f t="shared" si="433"/>
        <v>2.151656842165095E-2</v>
      </c>
    </row>
    <row r="1135" spans="1:70" hidden="1" x14ac:dyDescent="0.3">
      <c r="A1135" t="s">
        <v>6806</v>
      </c>
      <c r="B1135" t="s">
        <v>6807</v>
      </c>
      <c r="C1135" t="str">
        <f>VLOOKUP(historical_emissions[[#This Row],[Country]],'Liste-Pays'!A:B,2,0)</f>
        <v>EEU</v>
      </c>
      <c r="D1135" t="s">
        <v>41</v>
      </c>
      <c r="E1135" t="s">
        <v>42</v>
      </c>
      <c r="F1135" t="s">
        <v>302</v>
      </c>
      <c r="G1135" t="s">
        <v>44</v>
      </c>
      <c r="H1135">
        <f t="shared" si="410"/>
        <v>2.9743711121225931</v>
      </c>
      <c r="I1135">
        <f t="shared" si="411"/>
        <v>3.0185469211977671</v>
      </c>
      <c r="J1135">
        <f t="shared" si="412"/>
        <v>3.0633788360626637</v>
      </c>
      <c r="K1135">
        <f t="shared" si="413"/>
        <v>3.1088766012995848</v>
      </c>
      <c r="L1135">
        <f t="shared" si="414"/>
        <v>3.155050106218841</v>
      </c>
      <c r="M1135">
        <f t="shared" si="415"/>
        <v>3.2019093870082744</v>
      </c>
      <c r="N1135">
        <f t="shared" si="416"/>
        <v>3.249464628914704</v>
      </c>
      <c r="O1135">
        <f t="shared" si="417"/>
        <v>3.2977261684577734</v>
      </c>
      <c r="P1135">
        <f t="shared" si="418"/>
        <v>3.3467044956766774</v>
      </c>
      <c r="Q1135">
        <f t="shared" si="419"/>
        <v>3.3964102564102578</v>
      </c>
      <c r="R1135">
        <f t="shared" si="420"/>
        <v>3.4468542546109635</v>
      </c>
      <c r="S1135">
        <f t="shared" si="421"/>
        <v>3.4980474546931761</v>
      </c>
      <c r="T1135">
        <f t="shared" si="422"/>
        <v>3.5500009839164171</v>
      </c>
      <c r="U1135">
        <f t="shared" si="423"/>
        <v>3.6027261348039463</v>
      </c>
      <c r="V1135">
        <f t="shared" si="424"/>
        <v>3.6562343675972855</v>
      </c>
      <c r="W1135">
        <f t="shared" si="425"/>
        <v>3.7105373127471948</v>
      </c>
      <c r="X1135">
        <f t="shared" si="426"/>
        <v>3.7656467734416457</v>
      </c>
      <c r="Y1135">
        <f t="shared" si="427"/>
        <v>3.8215747281713401</v>
      </c>
      <c r="Z1135" s="1">
        <f t="shared" si="428"/>
        <v>3.8783333333333343</v>
      </c>
      <c r="AA1135" s="1">
        <f t="shared" si="428"/>
        <v>3.8474140115978237</v>
      </c>
      <c r="AB1135" s="1">
        <f t="shared" si="428"/>
        <v>3.8167411886478524</v>
      </c>
      <c r="AC1135" s="1">
        <f t="shared" si="428"/>
        <v>3.7863128993157567</v>
      </c>
      <c r="AD1135" s="1">
        <f t="shared" si="429"/>
        <v>3.756127194100821</v>
      </c>
      <c r="AE1135" s="1">
        <f t="shared" si="429"/>
        <v>3.7261821390443779</v>
      </c>
      <c r="AF1135" s="1">
        <f t="shared" si="429"/>
        <v>3.696475815605901</v>
      </c>
      <c r="AG1135" s="1">
        <f t="shared" si="430"/>
        <v>3.6670063205400858</v>
      </c>
      <c r="AH1135" s="1">
        <f t="shared" si="430"/>
        <v>3.6377717657749127</v>
      </c>
      <c r="AI1135" s="1">
        <f t="shared" si="431"/>
        <v>3.6087702782906792</v>
      </c>
      <c r="AJ1135">
        <v>3.58</v>
      </c>
      <c r="AK1135">
        <v>2.82</v>
      </c>
      <c r="AL1135">
        <v>3.67</v>
      </c>
      <c r="AM1135">
        <v>2.96</v>
      </c>
      <c r="AN1135" t="s">
        <v>9487</v>
      </c>
      <c r="AO1135" t="s">
        <v>10034</v>
      </c>
      <c r="AP1135" t="s">
        <v>9372</v>
      </c>
      <c r="AQ1135" t="s">
        <v>9181</v>
      </c>
      <c r="AR1135" t="s">
        <v>9962</v>
      </c>
      <c r="AS1135" t="s">
        <v>9808</v>
      </c>
      <c r="AT1135" t="s">
        <v>7337</v>
      </c>
      <c r="AU1135">
        <v>3.51</v>
      </c>
      <c r="AV1135">
        <v>3.38</v>
      </c>
      <c r="AW1135" t="s">
        <v>10116</v>
      </c>
      <c r="AX1135" t="s">
        <v>6096</v>
      </c>
      <c r="AY1135" t="s">
        <v>9052</v>
      </c>
      <c r="AZ1135" t="s">
        <v>10156</v>
      </c>
      <c r="BA1135" t="s">
        <v>8672</v>
      </c>
      <c r="BB1135" t="s">
        <v>6095</v>
      </c>
      <c r="BC1135" t="s">
        <v>9601</v>
      </c>
      <c r="BD1135" t="s">
        <v>10097</v>
      </c>
      <c r="BE1135" t="s">
        <v>9380</v>
      </c>
      <c r="BF1135">
        <v>3.12</v>
      </c>
      <c r="BG1135" t="s">
        <v>9180</v>
      </c>
      <c r="BH1135" t="s">
        <v>10290</v>
      </c>
      <c r="BI1135" t="s">
        <v>6871</v>
      </c>
      <c r="BJ1135" t="s">
        <v>10274</v>
      </c>
      <c r="BK1135" t="s">
        <v>9598</v>
      </c>
      <c r="BL1135" t="s">
        <v>9866</v>
      </c>
      <c r="BM1135" t="s">
        <v>9254</v>
      </c>
      <c r="BN1135" t="s">
        <v>10258</v>
      </c>
      <c r="BO1135" t="s">
        <v>8462</v>
      </c>
      <c r="BP1135">
        <v>4.3600000000000003</v>
      </c>
      <c r="BQ1135">
        <f t="shared" si="432"/>
        <v>8.0363905839886396E-3</v>
      </c>
      <c r="BR1135">
        <f t="shared" si="433"/>
        <v>-1.4634792908120531E-2</v>
      </c>
    </row>
    <row r="1136" spans="1:70" hidden="1" x14ac:dyDescent="0.3">
      <c r="A1136" t="s">
        <v>4453</v>
      </c>
      <c r="B1136" t="s">
        <v>4454</v>
      </c>
      <c r="C1136" t="str">
        <f>VLOOKUP(historical_emissions[[#This Row],[Country]],'Liste-Pays'!A:B,2,0)</f>
        <v>EEU</v>
      </c>
      <c r="D1136" t="s">
        <v>41</v>
      </c>
      <c r="E1136" t="s">
        <v>70</v>
      </c>
      <c r="F1136" t="s">
        <v>148</v>
      </c>
      <c r="G1136" t="s">
        <v>44</v>
      </c>
      <c r="H1136">
        <f t="shared" si="410"/>
        <v>1.0709935874168166</v>
      </c>
      <c r="I1136">
        <f t="shared" si="411"/>
        <v>1.1303987398705377</v>
      </c>
      <c r="J1136">
        <f t="shared" si="412"/>
        <v>1.1930989373922332</v>
      </c>
      <c r="K1136">
        <f t="shared" si="413"/>
        <v>1.2592769473270156</v>
      </c>
      <c r="L1136">
        <f t="shared" si="414"/>
        <v>1.3291256746362519</v>
      </c>
      <c r="M1136">
        <f t="shared" si="415"/>
        <v>1.4028487242040477</v>
      </c>
      <c r="N1136">
        <f t="shared" si="416"/>
        <v>1.4806609943333704</v>
      </c>
      <c r="O1136">
        <f t="shared" si="417"/>
        <v>1.5627893031618152</v>
      </c>
      <c r="P1136">
        <f t="shared" si="418"/>
        <v>1.6494730498229808</v>
      </c>
      <c r="Q1136">
        <f t="shared" si="419"/>
        <v>1.7409649122807</v>
      </c>
      <c r="R1136">
        <f t="shared" si="420"/>
        <v>1.8375315838702693</v>
      </c>
      <c r="S1136">
        <f t="shared" si="421"/>
        <v>1.9394545506936531</v>
      </c>
      <c r="T1136">
        <f t="shared" si="422"/>
        <v>2.0470309121347232</v>
      </c>
      <c r="U1136">
        <f t="shared" si="423"/>
        <v>2.1605742468862847</v>
      </c>
      <c r="V1136">
        <f t="shared" si="424"/>
        <v>2.2804155270133073</v>
      </c>
      <c r="W1136">
        <f t="shared" si="425"/>
        <v>2.4069040827168027</v>
      </c>
      <c r="X1136">
        <f t="shared" si="426"/>
        <v>2.5404086206105752</v>
      </c>
      <c r="Y1136">
        <f t="shared" si="427"/>
        <v>2.681318298479062</v>
      </c>
      <c r="Z1136" s="1">
        <f t="shared" si="428"/>
        <v>2.8300438596491211</v>
      </c>
      <c r="AA1136" s="1">
        <f t="shared" si="428"/>
        <v>2.8957352268939509</v>
      </c>
      <c r="AB1136" s="1">
        <f t="shared" si="428"/>
        <v>2.9629514311888432</v>
      </c>
      <c r="AC1136" s="1">
        <f t="shared" si="428"/>
        <v>3.0317278672610928</v>
      </c>
      <c r="AD1136" s="1">
        <f t="shared" si="429"/>
        <v>3.1021007514252714</v>
      </c>
      <c r="AE1136" s="1">
        <f t="shared" si="429"/>
        <v>3.1741071406540251</v>
      </c>
      <c r="AF1136" s="1">
        <f t="shared" si="429"/>
        <v>3.2477849520915454</v>
      </c>
      <c r="AG1136" s="1">
        <f t="shared" si="430"/>
        <v>3.3231729830199881</v>
      </c>
      <c r="AH1136" s="1">
        <f t="shared" si="430"/>
        <v>3.4003109312893582</v>
      </c>
      <c r="AI1136" s="1">
        <f t="shared" si="431"/>
        <v>3.4792394162216138</v>
      </c>
      <c r="AJ1136">
        <v>3.56</v>
      </c>
      <c r="AK1136">
        <v>3.83</v>
      </c>
      <c r="AL1136">
        <v>3.75</v>
      </c>
      <c r="AM1136">
        <v>4.46</v>
      </c>
      <c r="AN1136" t="s">
        <v>9055</v>
      </c>
      <c r="AO1136" t="s">
        <v>9942</v>
      </c>
      <c r="AP1136" t="s">
        <v>9727</v>
      </c>
      <c r="AQ1136" t="s">
        <v>8957</v>
      </c>
      <c r="AR1136" t="s">
        <v>9757</v>
      </c>
      <c r="AS1136" t="s">
        <v>6580</v>
      </c>
      <c r="AT1136" t="s">
        <v>9631</v>
      </c>
      <c r="AU1136">
        <v>7.2</v>
      </c>
      <c r="AV1136">
        <v>7.25</v>
      </c>
      <c r="AW1136" t="s">
        <v>8668</v>
      </c>
      <c r="AX1136" t="s">
        <v>9067</v>
      </c>
      <c r="AY1136" t="s">
        <v>7682</v>
      </c>
      <c r="AZ1136" t="s">
        <v>8656</v>
      </c>
      <c r="BA1136" t="s">
        <v>8985</v>
      </c>
      <c r="BB1136" t="s">
        <v>8658</v>
      </c>
      <c r="BC1136" t="s">
        <v>8239</v>
      </c>
      <c r="BD1136" t="s">
        <v>8241</v>
      </c>
      <c r="BE1136" t="s">
        <v>9111</v>
      </c>
      <c r="BF1136">
        <v>9.1199999999999992</v>
      </c>
      <c r="BG1136" t="s">
        <v>8418</v>
      </c>
      <c r="BH1136" t="s">
        <v>9656</v>
      </c>
      <c r="BI1136" t="s">
        <v>9138</v>
      </c>
      <c r="BJ1136" t="s">
        <v>8533</v>
      </c>
      <c r="BK1136" t="s">
        <v>9800</v>
      </c>
      <c r="BL1136" t="s">
        <v>8723</v>
      </c>
      <c r="BM1136" t="s">
        <v>8259</v>
      </c>
      <c r="BN1136" t="s">
        <v>8008</v>
      </c>
      <c r="BO1136" t="s">
        <v>9366</v>
      </c>
      <c r="BP1136">
        <v>15.16</v>
      </c>
      <c r="BQ1136">
        <f t="shared" si="432"/>
        <v>-2.2685557241119758E-2</v>
      </c>
      <c r="BR1136">
        <f t="shared" si="433"/>
        <v>-5.2552387364236397E-2</v>
      </c>
    </row>
    <row r="1137" spans="1:70" hidden="1" x14ac:dyDescent="0.3">
      <c r="A1137" t="s">
        <v>6563</v>
      </c>
      <c r="B1137" t="s">
        <v>6564</v>
      </c>
      <c r="C1137" t="str">
        <f>VLOOKUP(historical_emissions[[#This Row],[Country]],'Liste-Pays'!A:B,2,0)</f>
        <v>ODA-EXCLUDED</v>
      </c>
      <c r="D1137" t="s">
        <v>41</v>
      </c>
      <c r="E1137" t="s">
        <v>252</v>
      </c>
      <c r="F1137" t="s">
        <v>302</v>
      </c>
      <c r="G1137" t="s">
        <v>44</v>
      </c>
      <c r="H1137">
        <f t="shared" si="410"/>
        <v>5.3747093544137012</v>
      </c>
      <c r="I1137">
        <f t="shared" si="411"/>
        <v>5.3188704902477637</v>
      </c>
      <c r="J1137">
        <f t="shared" si="412"/>
        <v>5.2636117465210424</v>
      </c>
      <c r="K1137">
        <f t="shared" si="413"/>
        <v>5.2089270962534222</v>
      </c>
      <c r="L1137">
        <f t="shared" si="414"/>
        <v>5.1548105750802149</v>
      </c>
      <c r="M1137">
        <f t="shared" si="415"/>
        <v>5.1012562806016364</v>
      </c>
      <c r="N1137">
        <f t="shared" si="416"/>
        <v>5.0482583717390419</v>
      </c>
      <c r="O1137">
        <f t="shared" si="417"/>
        <v>4.9958110680978498</v>
      </c>
      <c r="P1137">
        <f t="shared" si="418"/>
        <v>4.9439086493370805</v>
      </c>
      <c r="Q1137">
        <f t="shared" si="419"/>
        <v>4.892545454545453</v>
      </c>
      <c r="R1137">
        <f t="shared" si="420"/>
        <v>4.8417158816239532</v>
      </c>
      <c r="S1137">
        <f t="shared" si="421"/>
        <v>4.7914143866748269</v>
      </c>
      <c r="T1137">
        <f t="shared" si="422"/>
        <v>4.7416354833969141</v>
      </c>
      <c r="U1137">
        <f t="shared" si="423"/>
        <v>4.6923737424872662</v>
      </c>
      <c r="V1137">
        <f t="shared" si="424"/>
        <v>4.6436237910489826</v>
      </c>
      <c r="W1137">
        <f t="shared" si="425"/>
        <v>4.5953803120051964</v>
      </c>
      <c r="X1137">
        <f t="shared" si="426"/>
        <v>4.5476380435191501</v>
      </c>
      <c r="Y1137">
        <f t="shared" si="427"/>
        <v>4.5003917784202967</v>
      </c>
      <c r="Z1137" s="1">
        <f t="shared" si="428"/>
        <v>4.4536363636363614</v>
      </c>
      <c r="AA1137" s="1">
        <f t="shared" si="428"/>
        <v>4.3537763325068326</v>
      </c>
      <c r="AB1137" s="1">
        <f t="shared" si="428"/>
        <v>4.2561553763719786</v>
      </c>
      <c r="AC1137" s="1">
        <f t="shared" si="428"/>
        <v>4.1607232903923341</v>
      </c>
      <c r="AD1137" s="1">
        <f t="shared" si="429"/>
        <v>4.0674309954280705</v>
      </c>
      <c r="AE1137" s="1">
        <f t="shared" si="429"/>
        <v>3.976230512798407</v>
      </c>
      <c r="AF1137" s="1">
        <f t="shared" si="429"/>
        <v>3.8870749396069693</v>
      </c>
      <c r="AG1137" s="1">
        <f t="shared" si="430"/>
        <v>3.799918424620409</v>
      </c>
      <c r="AH1137" s="1">
        <f t="shared" si="430"/>
        <v>3.7147161446878738</v>
      </c>
      <c r="AI1137" s="1">
        <f t="shared" si="431"/>
        <v>3.6314242816892039</v>
      </c>
      <c r="AJ1137">
        <v>3.55</v>
      </c>
      <c r="AK1137">
        <v>3.92</v>
      </c>
      <c r="AL1137">
        <v>3.71</v>
      </c>
      <c r="AM1137">
        <v>3.79</v>
      </c>
      <c r="AN1137" t="s">
        <v>9314</v>
      </c>
      <c r="AO1137" t="s">
        <v>7339</v>
      </c>
      <c r="AP1137" t="s">
        <v>9417</v>
      </c>
      <c r="AQ1137" t="s">
        <v>9488</v>
      </c>
      <c r="AR1137" t="s">
        <v>10363</v>
      </c>
      <c r="AS1137" t="s">
        <v>9600</v>
      </c>
      <c r="AT1137" t="s">
        <v>9577</v>
      </c>
      <c r="AU1137">
        <v>3.59</v>
      </c>
      <c r="AV1137">
        <v>3.45</v>
      </c>
      <c r="AW1137" t="s">
        <v>9987</v>
      </c>
      <c r="AX1137" t="s">
        <v>9490</v>
      </c>
      <c r="AY1137" t="s">
        <v>9490</v>
      </c>
      <c r="AZ1137" t="s">
        <v>10083</v>
      </c>
      <c r="BA1137" t="s">
        <v>9868</v>
      </c>
      <c r="BB1137" t="s">
        <v>9852</v>
      </c>
      <c r="BC1137" t="s">
        <v>9910</v>
      </c>
      <c r="BD1137" t="s">
        <v>8784</v>
      </c>
      <c r="BE1137" t="s">
        <v>9532</v>
      </c>
      <c r="BF1137">
        <v>2.75</v>
      </c>
      <c r="BG1137" t="s">
        <v>9486</v>
      </c>
      <c r="BH1137" t="s">
        <v>9382</v>
      </c>
      <c r="BI1137" t="s">
        <v>10084</v>
      </c>
      <c r="BJ1137" t="s">
        <v>9868</v>
      </c>
      <c r="BK1137" t="s">
        <v>9382</v>
      </c>
      <c r="BL1137" t="s">
        <v>10100</v>
      </c>
      <c r="BM1137" t="s">
        <v>10166</v>
      </c>
      <c r="BN1137" t="s">
        <v>9946</v>
      </c>
      <c r="BO1137" t="s">
        <v>10204</v>
      </c>
      <c r="BP1137">
        <v>2.33</v>
      </c>
      <c r="BQ1137">
        <f t="shared" si="432"/>
        <v>2.2936417377240614E-2</v>
      </c>
      <c r="BR1137">
        <f t="shared" si="433"/>
        <v>1.0498256024153774E-2</v>
      </c>
    </row>
    <row r="1138" spans="1:70" hidden="1" x14ac:dyDescent="0.3">
      <c r="A1138" t="s">
        <v>5214</v>
      </c>
      <c r="B1138" t="s">
        <v>5215</v>
      </c>
      <c r="C1138" t="str">
        <f>VLOOKUP(historical_emissions[[#This Row],[Country]],'Liste-Pays'!A:B,2,0)</f>
        <v>CSA</v>
      </c>
      <c r="D1138" t="s">
        <v>41</v>
      </c>
      <c r="E1138" t="s">
        <v>252</v>
      </c>
      <c r="F1138" t="s">
        <v>302</v>
      </c>
      <c r="G1138" t="s">
        <v>44</v>
      </c>
      <c r="H1138">
        <f t="shared" si="410"/>
        <v>3.878676962513818</v>
      </c>
      <c r="I1138">
        <f t="shared" si="411"/>
        <v>3.9144259060517044</v>
      </c>
      <c r="J1138">
        <f t="shared" si="412"/>
        <v>3.9505043400257436</v>
      </c>
      <c r="K1138">
        <f t="shared" si="413"/>
        <v>3.9869153012794554</v>
      </c>
      <c r="L1138">
        <f t="shared" si="414"/>
        <v>4.0236618546463028</v>
      </c>
      <c r="M1138">
        <f t="shared" si="415"/>
        <v>4.0607470932076684</v>
      </c>
      <c r="N1138">
        <f t="shared" si="416"/>
        <v>4.0981741385532109</v>
      </c>
      <c r="O1138">
        <f t="shared" si="417"/>
        <v>4.13594614104362</v>
      </c>
      <c r="P1138">
        <f t="shared" si="418"/>
        <v>4.1740662800757917</v>
      </c>
      <c r="Q1138">
        <f t="shared" si="419"/>
        <v>4.2125377643504489</v>
      </c>
      <c r="R1138">
        <f t="shared" si="420"/>
        <v>4.2513638321422293</v>
      </c>
      <c r="S1138">
        <f t="shared" si="421"/>
        <v>4.2905477515722623</v>
      </c>
      <c r="T1138">
        <f t="shared" si="422"/>
        <v>4.3300928208832561</v>
      </c>
      <c r="U1138">
        <f t="shared" si="423"/>
        <v>4.370002368717123</v>
      </c>
      <c r="V1138">
        <f t="shared" si="424"/>
        <v>4.4102797543951633</v>
      </c>
      <c r="W1138">
        <f t="shared" si="425"/>
        <v>4.4509283682008292</v>
      </c>
      <c r="X1138">
        <f t="shared" si="426"/>
        <v>4.4919516316650965</v>
      </c>
      <c r="Y1138">
        <f t="shared" si="427"/>
        <v>4.5333529978544673</v>
      </c>
      <c r="Z1138" s="1">
        <f t="shared" si="428"/>
        <v>4.5751359516616263</v>
      </c>
      <c r="AA1138" s="1">
        <f t="shared" si="428"/>
        <v>4.4580103656528376</v>
      </c>
      <c r="AB1138" s="1">
        <f t="shared" si="428"/>
        <v>4.3438832485513865</v>
      </c>
      <c r="AC1138" s="1">
        <f t="shared" si="428"/>
        <v>4.2326778381732399</v>
      </c>
      <c r="AD1138" s="1">
        <f t="shared" si="429"/>
        <v>4.1243193374816043</v>
      </c>
      <c r="AE1138" s="1">
        <f t="shared" si="429"/>
        <v>4.0187348642782519</v>
      </c>
      <c r="AF1138" s="1">
        <f t="shared" si="429"/>
        <v>3.9158534021827722</v>
      </c>
      <c r="AG1138" s="1">
        <f t="shared" si="430"/>
        <v>3.8156057528667793</v>
      </c>
      <c r="AH1138" s="1">
        <f t="shared" si="430"/>
        <v>3.7179244895109402</v>
      </c>
      <c r="AI1138" s="1">
        <f t="shared" si="431"/>
        <v>3.6227439114535294</v>
      </c>
      <c r="AJ1138">
        <v>3.53</v>
      </c>
      <c r="AK1138">
        <v>3.89</v>
      </c>
      <c r="AL1138">
        <v>3.97</v>
      </c>
      <c r="AM1138">
        <v>3.95</v>
      </c>
      <c r="AN1138" t="s">
        <v>9175</v>
      </c>
      <c r="AO1138" t="s">
        <v>10213</v>
      </c>
      <c r="AP1138" t="s">
        <v>9454</v>
      </c>
      <c r="AQ1138" t="s">
        <v>9223</v>
      </c>
      <c r="AR1138" t="s">
        <v>9679</v>
      </c>
      <c r="AS1138" t="s">
        <v>6868</v>
      </c>
      <c r="AT1138" t="s">
        <v>10152</v>
      </c>
      <c r="AU1138">
        <v>4.33</v>
      </c>
      <c r="AV1138">
        <v>4.29</v>
      </c>
      <c r="AW1138" t="s">
        <v>6872</v>
      </c>
      <c r="AX1138" t="s">
        <v>9052</v>
      </c>
      <c r="AY1138" t="s">
        <v>10267</v>
      </c>
      <c r="AZ1138" t="s">
        <v>10290</v>
      </c>
      <c r="BA1138" t="s">
        <v>10202</v>
      </c>
      <c r="BB1138" t="s">
        <v>3789</v>
      </c>
      <c r="BC1138" t="s">
        <v>10290</v>
      </c>
      <c r="BD1138" t="s">
        <v>10072</v>
      </c>
      <c r="BE1138" t="s">
        <v>9054</v>
      </c>
      <c r="BF1138">
        <v>3.31</v>
      </c>
      <c r="BG1138" t="s">
        <v>10033</v>
      </c>
      <c r="BH1138" t="s">
        <v>8672</v>
      </c>
      <c r="BI1138" t="s">
        <v>9314</v>
      </c>
      <c r="BJ1138" t="s">
        <v>10117</v>
      </c>
      <c r="BK1138" t="s">
        <v>9380</v>
      </c>
      <c r="BL1138" t="s">
        <v>9962</v>
      </c>
      <c r="BM1138" t="s">
        <v>9381</v>
      </c>
      <c r="BN1138" t="s">
        <v>9911</v>
      </c>
      <c r="BO1138" t="s">
        <v>5584</v>
      </c>
      <c r="BP1138">
        <v>2.98</v>
      </c>
      <c r="BQ1138">
        <f t="shared" si="432"/>
        <v>2.6273062734710972E-2</v>
      </c>
      <c r="BR1138">
        <f t="shared" si="433"/>
        <v>-9.1326146913698336E-3</v>
      </c>
    </row>
    <row r="1139" spans="1:70" hidden="1" x14ac:dyDescent="0.3">
      <c r="A1139" t="s">
        <v>3620</v>
      </c>
      <c r="B1139" t="s">
        <v>3621</v>
      </c>
      <c r="C1139" t="str">
        <f>VLOOKUP(historical_emissions[[#This Row],[Country]],'Liste-Pays'!A:B,2,0)</f>
        <v>ODA</v>
      </c>
      <c r="D1139" t="s">
        <v>41</v>
      </c>
      <c r="E1139" t="s">
        <v>535</v>
      </c>
      <c r="F1139" t="s">
        <v>561</v>
      </c>
      <c r="G1139" t="s">
        <v>44</v>
      </c>
      <c r="H1139">
        <f t="shared" si="410"/>
        <v>113.42358024691345</v>
      </c>
      <c r="I1139">
        <f t="shared" si="411"/>
        <v>104.97558725040335</v>
      </c>
      <c r="J1139">
        <f t="shared" si="412"/>
        <v>97.156816021657249</v>
      </c>
      <c r="K1139">
        <f t="shared" si="413"/>
        <v>89.920400987610435</v>
      </c>
      <c r="L1139">
        <f t="shared" si="414"/>
        <v>83.222967207676618</v>
      </c>
      <c r="M1139">
        <f t="shared" si="415"/>
        <v>77.024370385140031</v>
      </c>
      <c r="N1139">
        <f t="shared" si="416"/>
        <v>71.287456242968346</v>
      </c>
      <c r="O1139">
        <f t="shared" si="417"/>
        <v>65.977837821749404</v>
      </c>
      <c r="P1139">
        <f t="shared" si="418"/>
        <v>61.0636893648796</v>
      </c>
      <c r="Q1139">
        <f t="shared" si="419"/>
        <v>56.515555555555515</v>
      </c>
      <c r="R1139">
        <f t="shared" si="420"/>
        <v>52.306174962138719</v>
      </c>
      <c r="S1139">
        <f t="shared" si="421"/>
        <v>48.410316633628547</v>
      </c>
      <c r="T1139">
        <f t="shared" si="422"/>
        <v>44.804628865798989</v>
      </c>
      <c r="U1139">
        <f t="shared" si="423"/>
        <v>41.467499231506707</v>
      </c>
      <c r="V1139">
        <f t="shared" si="424"/>
        <v>38.37892503619436</v>
      </c>
      <c r="W1139">
        <f t="shared" si="425"/>
        <v>35.520393422101897</v>
      </c>
      <c r="X1139">
        <f t="shared" si="426"/>
        <v>32.874770402532597</v>
      </c>
      <c r="Y1139">
        <f t="shared" si="427"/>
        <v>30.426198161047299</v>
      </c>
      <c r="Z1139" s="1">
        <f t="shared" si="428"/>
        <v>28.16</v>
      </c>
      <c r="AA1139" s="1">
        <f t="shared" si="428"/>
        <v>22.873027481391592</v>
      </c>
      <c r="AB1139" s="1">
        <f t="shared" si="428"/>
        <v>18.578671383682352</v>
      </c>
      <c r="AC1139" s="1">
        <f t="shared" si="428"/>
        <v>15.090570352511008</v>
      </c>
      <c r="AD1139" s="1">
        <f t="shared" si="429"/>
        <v>12.257351931209428</v>
      </c>
      <c r="AE1139" s="1">
        <f t="shared" si="429"/>
        <v>9.9560634791065894</v>
      </c>
      <c r="AF1139" s="1">
        <f t="shared" si="429"/>
        <v>8.0868364191791269</v>
      </c>
      <c r="AG1139" s="1">
        <f t="shared" si="430"/>
        <v>6.5685522604191249</v>
      </c>
      <c r="AH1139" s="1">
        <f t="shared" si="430"/>
        <v>5.3353223141166017</v>
      </c>
      <c r="AI1139" s="1">
        <f t="shared" si="431"/>
        <v>4.3336283349741054</v>
      </c>
      <c r="AJ1139">
        <v>3.52</v>
      </c>
      <c r="AK1139">
        <v>3.33</v>
      </c>
      <c r="AL1139">
        <v>3.13</v>
      </c>
      <c r="AM1139">
        <v>2.89</v>
      </c>
      <c r="AN1139" t="s">
        <v>9532</v>
      </c>
      <c r="AO1139" t="s">
        <v>7832</v>
      </c>
      <c r="AP1139" t="s">
        <v>9385</v>
      </c>
      <c r="AQ1139" t="s">
        <v>10294</v>
      </c>
      <c r="AR1139" t="s">
        <v>10361</v>
      </c>
      <c r="AS1139" t="s">
        <v>10350</v>
      </c>
      <c r="AT1139" t="s">
        <v>10248</v>
      </c>
      <c r="AU1139">
        <v>1.54</v>
      </c>
      <c r="AV1139">
        <v>1.44</v>
      </c>
      <c r="AW1139" t="s">
        <v>9793</v>
      </c>
      <c r="AX1139" t="s">
        <v>9389</v>
      </c>
      <c r="AY1139" t="s">
        <v>7614</v>
      </c>
      <c r="AZ1139" t="s">
        <v>9392</v>
      </c>
      <c r="BA1139" t="s">
        <v>9708</v>
      </c>
      <c r="BB1139" t="s">
        <v>10263</v>
      </c>
      <c r="BC1139" t="s">
        <v>9768</v>
      </c>
      <c r="BD1139" t="s">
        <v>9892</v>
      </c>
      <c r="BE1139" t="s">
        <v>7622</v>
      </c>
      <c r="BF1139">
        <v>0.18</v>
      </c>
      <c r="BG1139" t="s">
        <v>7619</v>
      </c>
      <c r="BH1139" t="s">
        <v>9466</v>
      </c>
      <c r="BI1139" t="s">
        <v>9468</v>
      </c>
      <c r="BJ1139" t="s">
        <v>9473</v>
      </c>
      <c r="BK1139" t="s">
        <v>9472</v>
      </c>
      <c r="BL1139" t="s">
        <v>9469</v>
      </c>
      <c r="BM1139" t="s">
        <v>9471</v>
      </c>
      <c r="BN1139" t="s">
        <v>9470</v>
      </c>
      <c r="BO1139" t="s">
        <v>9470</v>
      </c>
      <c r="BP1139">
        <v>7.0000000000000007E-2</v>
      </c>
      <c r="BQ1139">
        <f t="shared" si="432"/>
        <v>0.23114441334491631</v>
      </c>
      <c r="BR1139">
        <f t="shared" si="433"/>
        <v>8.0475786969009144E-2</v>
      </c>
    </row>
    <row r="1140" spans="1:70" hidden="1" x14ac:dyDescent="0.3">
      <c r="A1140" t="s">
        <v>3620</v>
      </c>
      <c r="B1140" t="s">
        <v>3621</v>
      </c>
      <c r="C1140" t="str">
        <f>VLOOKUP(historical_emissions[[#This Row],[Country]],'Liste-Pays'!A:B,2,0)</f>
        <v>ODA</v>
      </c>
      <c r="D1140" t="s">
        <v>41</v>
      </c>
      <c r="E1140" t="s">
        <v>42</v>
      </c>
      <c r="F1140" t="s">
        <v>561</v>
      </c>
      <c r="G1140" t="s">
        <v>44</v>
      </c>
      <c r="H1140">
        <f t="shared" si="410"/>
        <v>113.42358024691345</v>
      </c>
      <c r="I1140">
        <f t="shared" si="411"/>
        <v>104.97558725040335</v>
      </c>
      <c r="J1140">
        <f t="shared" si="412"/>
        <v>97.156816021657249</v>
      </c>
      <c r="K1140">
        <f t="shared" si="413"/>
        <v>89.920400987610435</v>
      </c>
      <c r="L1140">
        <f t="shared" si="414"/>
        <v>83.222967207676618</v>
      </c>
      <c r="M1140">
        <f t="shared" si="415"/>
        <v>77.024370385140031</v>
      </c>
      <c r="N1140">
        <f t="shared" si="416"/>
        <v>71.287456242968346</v>
      </c>
      <c r="O1140">
        <f t="shared" si="417"/>
        <v>65.977837821749404</v>
      </c>
      <c r="P1140">
        <f t="shared" si="418"/>
        <v>61.0636893648796</v>
      </c>
      <c r="Q1140">
        <f t="shared" si="419"/>
        <v>56.515555555555515</v>
      </c>
      <c r="R1140">
        <f t="shared" si="420"/>
        <v>52.306174962138719</v>
      </c>
      <c r="S1140">
        <f t="shared" si="421"/>
        <v>48.410316633628547</v>
      </c>
      <c r="T1140">
        <f t="shared" si="422"/>
        <v>44.804628865798989</v>
      </c>
      <c r="U1140">
        <f t="shared" si="423"/>
        <v>41.467499231506707</v>
      </c>
      <c r="V1140">
        <f t="shared" si="424"/>
        <v>38.37892503619436</v>
      </c>
      <c r="W1140">
        <f t="shared" si="425"/>
        <v>35.520393422101897</v>
      </c>
      <c r="X1140">
        <f t="shared" si="426"/>
        <v>32.874770402532597</v>
      </c>
      <c r="Y1140">
        <f t="shared" si="427"/>
        <v>30.426198161047299</v>
      </c>
      <c r="Z1140" s="1">
        <f t="shared" si="428"/>
        <v>28.16</v>
      </c>
      <c r="AA1140" s="1">
        <f t="shared" si="428"/>
        <v>22.873027481391592</v>
      </c>
      <c r="AB1140" s="1">
        <f t="shared" si="428"/>
        <v>18.578671383682352</v>
      </c>
      <c r="AC1140" s="1">
        <f t="shared" si="428"/>
        <v>15.090570352511008</v>
      </c>
      <c r="AD1140" s="1">
        <f t="shared" si="429"/>
        <v>12.257351931209428</v>
      </c>
      <c r="AE1140" s="1">
        <f t="shared" si="429"/>
        <v>9.9560634791065894</v>
      </c>
      <c r="AF1140" s="1">
        <f t="shared" si="429"/>
        <v>8.0868364191791269</v>
      </c>
      <c r="AG1140" s="1">
        <f t="shared" si="430"/>
        <v>6.5685522604191249</v>
      </c>
      <c r="AH1140" s="1">
        <f t="shared" si="430"/>
        <v>5.3353223141166017</v>
      </c>
      <c r="AI1140" s="1">
        <f t="shared" si="431"/>
        <v>4.3336283349741054</v>
      </c>
      <c r="AJ1140">
        <v>3.52</v>
      </c>
      <c r="AK1140">
        <v>3.33</v>
      </c>
      <c r="AL1140">
        <v>3.13</v>
      </c>
      <c r="AM1140">
        <v>2.89</v>
      </c>
      <c r="AN1140" t="s">
        <v>9532</v>
      </c>
      <c r="AO1140" t="s">
        <v>7832</v>
      </c>
      <c r="AP1140" t="s">
        <v>9385</v>
      </c>
      <c r="AQ1140" t="s">
        <v>10294</v>
      </c>
      <c r="AR1140" t="s">
        <v>10361</v>
      </c>
      <c r="AS1140" t="s">
        <v>10350</v>
      </c>
      <c r="AT1140" t="s">
        <v>10248</v>
      </c>
      <c r="AU1140">
        <v>1.54</v>
      </c>
      <c r="AV1140">
        <v>1.44</v>
      </c>
      <c r="AW1140" t="s">
        <v>9793</v>
      </c>
      <c r="AX1140" t="s">
        <v>9389</v>
      </c>
      <c r="AY1140" t="s">
        <v>7614</v>
      </c>
      <c r="AZ1140" t="s">
        <v>9392</v>
      </c>
      <c r="BA1140" t="s">
        <v>9708</v>
      </c>
      <c r="BB1140" t="s">
        <v>10263</v>
      </c>
      <c r="BC1140" t="s">
        <v>9768</v>
      </c>
      <c r="BD1140" t="s">
        <v>9892</v>
      </c>
      <c r="BE1140" t="s">
        <v>7622</v>
      </c>
      <c r="BF1140">
        <v>0.18</v>
      </c>
      <c r="BG1140" t="s">
        <v>7619</v>
      </c>
      <c r="BH1140" t="s">
        <v>9466</v>
      </c>
      <c r="BI1140" t="s">
        <v>9468</v>
      </c>
      <c r="BJ1140" t="s">
        <v>9473</v>
      </c>
      <c r="BK1140" t="s">
        <v>9472</v>
      </c>
      <c r="BL1140" t="s">
        <v>9469</v>
      </c>
      <c r="BM1140" t="s">
        <v>9471</v>
      </c>
      <c r="BN1140" t="s">
        <v>9470</v>
      </c>
      <c r="BO1140" t="s">
        <v>9470</v>
      </c>
      <c r="BP1140">
        <v>7.0000000000000007E-2</v>
      </c>
      <c r="BQ1140">
        <f t="shared" si="432"/>
        <v>0.23114441334491631</v>
      </c>
      <c r="BR1140">
        <f t="shared" si="433"/>
        <v>8.0475786969009144E-2</v>
      </c>
    </row>
    <row r="1141" spans="1:70" hidden="1" x14ac:dyDescent="0.3">
      <c r="A1141" t="s">
        <v>9817</v>
      </c>
      <c r="B1141" t="s">
        <v>9818</v>
      </c>
      <c r="C1141" t="str">
        <f>VLOOKUP(historical_emissions[[#This Row],[Country]],'Liste-Pays'!A:B,2,0)</f>
        <v>MEA</v>
      </c>
      <c r="D1141" t="s">
        <v>41</v>
      </c>
      <c r="E1141" t="s">
        <v>42</v>
      </c>
      <c r="F1141" t="s">
        <v>302</v>
      </c>
      <c r="G1141" t="s">
        <v>44</v>
      </c>
      <c r="H1141">
        <f t="shared" si="410"/>
        <v>5.351219864801565</v>
      </c>
      <c r="I1141">
        <f t="shared" si="411"/>
        <v>5.3476818578828764</v>
      </c>
      <c r="J1141">
        <f t="shared" si="412"/>
        <v>5.3441461901491349</v>
      </c>
      <c r="K1141">
        <f t="shared" si="413"/>
        <v>5.340612860053767</v>
      </c>
      <c r="L1141">
        <f t="shared" si="414"/>
        <v>5.3370818660512231</v>
      </c>
      <c r="M1141">
        <f t="shared" si="415"/>
        <v>5.3335532065969735</v>
      </c>
      <c r="N1141">
        <f t="shared" si="416"/>
        <v>5.3300268801475115</v>
      </c>
      <c r="O1141">
        <f t="shared" si="417"/>
        <v>5.32650288516035</v>
      </c>
      <c r="P1141">
        <f t="shared" si="418"/>
        <v>5.3229812200940216</v>
      </c>
      <c r="Q1141">
        <f t="shared" si="419"/>
        <v>5.3194618834080787</v>
      </c>
      <c r="R1141">
        <f t="shared" si="420"/>
        <v>5.3159448735630912</v>
      </c>
      <c r="S1141">
        <f t="shared" si="421"/>
        <v>5.312430189020648</v>
      </c>
      <c r="T1141">
        <f t="shared" si="422"/>
        <v>5.308917828243354</v>
      </c>
      <c r="U1141">
        <f t="shared" si="423"/>
        <v>5.3054077896948311</v>
      </c>
      <c r="V1141">
        <f t="shared" si="424"/>
        <v>5.3019000718397171</v>
      </c>
      <c r="W1141">
        <f t="shared" si="425"/>
        <v>5.2983946731436644</v>
      </c>
      <c r="X1141">
        <f t="shared" si="426"/>
        <v>5.2948915920733404</v>
      </c>
      <c r="Y1141">
        <f t="shared" si="427"/>
        <v>5.2913908270964267</v>
      </c>
      <c r="Z1141" s="1">
        <f t="shared" si="428"/>
        <v>5.2878923766816168</v>
      </c>
      <c r="AA1141" s="1">
        <f t="shared" si="428"/>
        <v>5.0770169469182296</v>
      </c>
      <c r="AB1141" s="1">
        <f t="shared" si="428"/>
        <v>4.8745510012574291</v>
      </c>
      <c r="AC1141" s="1">
        <f t="shared" si="428"/>
        <v>4.680159178567048</v>
      </c>
      <c r="AD1141" s="1">
        <f t="shared" si="429"/>
        <v>4.4935194915542178</v>
      </c>
      <c r="AE1141" s="1">
        <f t="shared" si="429"/>
        <v>4.3143227934311188</v>
      </c>
      <c r="AF1141" s="1">
        <f t="shared" si="429"/>
        <v>4.1422722658495239</v>
      </c>
      <c r="AG1141" s="1">
        <f t="shared" si="430"/>
        <v>3.9770829272559611</v>
      </c>
      <c r="AH1141" s="1">
        <f t="shared" si="430"/>
        <v>3.8184811608531373</v>
      </c>
      <c r="AI1141" s="1">
        <f t="shared" si="431"/>
        <v>3.6662042613857513</v>
      </c>
      <c r="AJ1141">
        <v>3.52</v>
      </c>
      <c r="AK1141">
        <v>3.51</v>
      </c>
      <c r="AL1141">
        <v>3.42</v>
      </c>
      <c r="AM1141">
        <v>3.37</v>
      </c>
      <c r="AN1141" t="s">
        <v>9852</v>
      </c>
      <c r="AO1141" t="s">
        <v>9225</v>
      </c>
      <c r="AP1141" t="s">
        <v>10207</v>
      </c>
      <c r="AQ1141" t="s">
        <v>10083</v>
      </c>
      <c r="AR1141" t="s">
        <v>9585</v>
      </c>
      <c r="AS1141" t="s">
        <v>9224</v>
      </c>
      <c r="AT1141" t="s">
        <v>9490</v>
      </c>
      <c r="AU1141">
        <v>3.31</v>
      </c>
      <c r="AV1141">
        <v>3.35</v>
      </c>
      <c r="AW1141" t="s">
        <v>9911</v>
      </c>
      <c r="AX1141" t="s">
        <v>10268</v>
      </c>
      <c r="AY1141" t="s">
        <v>10276</v>
      </c>
      <c r="AZ1141" t="s">
        <v>9586</v>
      </c>
      <c r="BA1141" t="s">
        <v>8279</v>
      </c>
      <c r="BB1141" t="s">
        <v>8279</v>
      </c>
      <c r="BC1141" t="s">
        <v>7344</v>
      </c>
      <c r="BD1141" t="s">
        <v>9788</v>
      </c>
      <c r="BE1141" t="s">
        <v>9788</v>
      </c>
      <c r="BF1141">
        <v>2.23</v>
      </c>
      <c r="BG1141" t="s">
        <v>9533</v>
      </c>
      <c r="BH1141" t="s">
        <v>10250</v>
      </c>
      <c r="BI1141" t="s">
        <v>10283</v>
      </c>
      <c r="BJ1141" t="s">
        <v>9813</v>
      </c>
      <c r="BK1141" t="s">
        <v>9766</v>
      </c>
      <c r="BL1141" t="s">
        <v>6859</v>
      </c>
      <c r="BM1141" t="s">
        <v>6859</v>
      </c>
      <c r="BN1141" t="s">
        <v>6860</v>
      </c>
      <c r="BO1141" t="s">
        <v>6864</v>
      </c>
      <c r="BP1141">
        <v>2.0499999999999998</v>
      </c>
      <c r="BQ1141">
        <f t="shared" si="432"/>
        <v>4.1535301530043034E-2</v>
      </c>
      <c r="BR1141">
        <f t="shared" si="433"/>
        <v>6.6159637254292747E-4</v>
      </c>
    </row>
    <row r="1142" spans="1:70" hidden="1" x14ac:dyDescent="0.3">
      <c r="A1142" t="s">
        <v>4781</v>
      </c>
      <c r="B1142" t="s">
        <v>4782</v>
      </c>
      <c r="C1142" t="str">
        <f>VLOOKUP(historical_emissions[[#This Row],[Country]],'Liste-Pays'!A:B,2,0)</f>
        <v>WEU</v>
      </c>
      <c r="D1142" t="s">
        <v>41</v>
      </c>
      <c r="E1142" t="s">
        <v>42</v>
      </c>
      <c r="F1142" t="s">
        <v>302</v>
      </c>
      <c r="G1142" t="s">
        <v>44</v>
      </c>
      <c r="H1142">
        <f t="shared" si="410"/>
        <v>1.5461179600886914</v>
      </c>
      <c r="I1142">
        <f t="shared" si="411"/>
        <v>1.6039167773182477</v>
      </c>
      <c r="J1142">
        <f t="shared" si="412"/>
        <v>1.6638762985557596</v>
      </c>
      <c r="K1142">
        <f t="shared" si="413"/>
        <v>1.7260772978037719</v>
      </c>
      <c r="L1142">
        <f t="shared" si="414"/>
        <v>1.7906035686544928</v>
      </c>
      <c r="M1142">
        <f t="shared" si="415"/>
        <v>1.8575420371716787</v>
      </c>
      <c r="N1142">
        <f t="shared" si="416"/>
        <v>1.9269828789924055</v>
      </c>
      <c r="O1142">
        <f t="shared" si="417"/>
        <v>1.9990196408064764</v>
      </c>
      <c r="P1142">
        <f t="shared" si="418"/>
        <v>2.0737493663771174</v>
      </c>
      <c r="Q1142">
        <f t="shared" si="419"/>
        <v>2.151272727272727</v>
      </c>
      <c r="R1142">
        <f t="shared" si="420"/>
        <v>2.2316941584857974</v>
      </c>
      <c r="S1142">
        <f t="shared" si="421"/>
        <v>2.3151219991217022</v>
      </c>
      <c r="T1142">
        <f t="shared" si="422"/>
        <v>2.4016686383468779</v>
      </c>
      <c r="U1142">
        <f t="shared" si="423"/>
        <v>2.4914506667930167</v>
      </c>
      <c r="V1142">
        <f t="shared" si="424"/>
        <v>2.5845890336212278</v>
      </c>
      <c r="W1142">
        <f t="shared" si="425"/>
        <v>2.6812092094577595</v>
      </c>
      <c r="X1142">
        <f t="shared" si="426"/>
        <v>2.7814413554207769</v>
      </c>
      <c r="Y1142">
        <f t="shared" si="427"/>
        <v>2.8854204984658995</v>
      </c>
      <c r="Z1142" s="1">
        <f t="shared" si="428"/>
        <v>2.993286713286714</v>
      </c>
      <c r="AA1142" s="1">
        <f t="shared" si="428"/>
        <v>3.0387250815604117</v>
      </c>
      <c r="AB1142" s="1">
        <f t="shared" si="428"/>
        <v>3.0848532084536933</v>
      </c>
      <c r="AC1142" s="1">
        <f t="shared" si="428"/>
        <v>3.1316815645659966</v>
      </c>
      <c r="AD1142" s="1">
        <f t="shared" si="429"/>
        <v>3.1792207794414238</v>
      </c>
      <c r="AE1142" s="1">
        <f t="shared" si="429"/>
        <v>3.227481643981537</v>
      </c>
      <c r="AF1142" s="1">
        <f t="shared" si="429"/>
        <v>3.2764751128947784</v>
      </c>
      <c r="AG1142" s="1">
        <f t="shared" si="430"/>
        <v>3.3262123071830749</v>
      </c>
      <c r="AH1142" s="1">
        <f t="shared" si="430"/>
        <v>3.3767045166661873</v>
      </c>
      <c r="AI1142" s="1">
        <f t="shared" si="431"/>
        <v>3.4279632025443814</v>
      </c>
      <c r="AJ1142">
        <v>3.48</v>
      </c>
      <c r="AK1142">
        <v>4.3499999999999996</v>
      </c>
      <c r="AL1142">
        <v>4.3</v>
      </c>
      <c r="AM1142">
        <v>4.42</v>
      </c>
      <c r="AN1142" t="s">
        <v>8284</v>
      </c>
      <c r="AO1142" t="s">
        <v>9064</v>
      </c>
      <c r="AP1142" t="s">
        <v>9484</v>
      </c>
      <c r="AQ1142" t="s">
        <v>9416</v>
      </c>
      <c r="AR1142" t="s">
        <v>9066</v>
      </c>
      <c r="AS1142" t="s">
        <v>10150</v>
      </c>
      <c r="AT1142" t="s">
        <v>9960</v>
      </c>
      <c r="AU1142">
        <v>5.07</v>
      </c>
      <c r="AV1142">
        <v>6.15</v>
      </c>
      <c r="AW1142" t="s">
        <v>6585</v>
      </c>
      <c r="AX1142" t="s">
        <v>9978</v>
      </c>
      <c r="AY1142" t="s">
        <v>8108</v>
      </c>
      <c r="AZ1142" t="s">
        <v>9959</v>
      </c>
      <c r="BA1142" t="s">
        <v>9914</v>
      </c>
      <c r="BB1142" t="s">
        <v>9795</v>
      </c>
      <c r="BC1142" t="s">
        <v>9504</v>
      </c>
      <c r="BD1142" t="s">
        <v>8820</v>
      </c>
      <c r="BE1142" t="s">
        <v>9991</v>
      </c>
      <c r="BF1142">
        <v>7.15</v>
      </c>
      <c r="BG1142" t="s">
        <v>9156</v>
      </c>
      <c r="BH1142" t="s">
        <v>9215</v>
      </c>
      <c r="BI1142" t="s">
        <v>6091</v>
      </c>
      <c r="BJ1142" t="s">
        <v>8645</v>
      </c>
      <c r="BK1142" t="s">
        <v>8985</v>
      </c>
      <c r="BL1142" t="s">
        <v>9527</v>
      </c>
      <c r="BM1142" t="s">
        <v>8069</v>
      </c>
      <c r="BN1142" t="s">
        <v>4571</v>
      </c>
      <c r="BO1142" t="s">
        <v>8244</v>
      </c>
      <c r="BP1142">
        <v>7.61</v>
      </c>
      <c r="BQ1142">
        <f t="shared" si="432"/>
        <v>-1.4953102717131794E-2</v>
      </c>
      <c r="BR1142">
        <f t="shared" si="433"/>
        <v>-3.6036045041062614E-2</v>
      </c>
    </row>
    <row r="1143" spans="1:70" hidden="1" x14ac:dyDescent="0.3">
      <c r="A1143" t="s">
        <v>9120</v>
      </c>
      <c r="B1143" t="s">
        <v>9121</v>
      </c>
      <c r="C1143" t="str">
        <f>VLOOKUP(historical_emissions[[#This Row],[Country]],'Liste-Pays'!A:B,2,0)</f>
        <v>CSA</v>
      </c>
      <c r="D1143" t="s">
        <v>41</v>
      </c>
      <c r="E1143" t="s">
        <v>252</v>
      </c>
      <c r="F1143" t="s">
        <v>302</v>
      </c>
      <c r="G1143" t="s">
        <v>44</v>
      </c>
      <c r="H1143">
        <f t="shared" si="410"/>
        <v>6.1968917596108284</v>
      </c>
      <c r="I1143">
        <f t="shared" si="411"/>
        <v>6.0997404704652398</v>
      </c>
      <c r="J1143">
        <f t="shared" si="412"/>
        <v>6.0041122631078743</v>
      </c>
      <c r="K1143">
        <f t="shared" si="413"/>
        <v>5.9099832595423196</v>
      </c>
      <c r="L1143">
        <f t="shared" si="414"/>
        <v>5.8173299561175975</v>
      </c>
      <c r="M1143">
        <f t="shared" si="415"/>
        <v>5.7261292176593921</v>
      </c>
      <c r="N1143">
        <f t="shared" si="416"/>
        <v>5.6363582716932861</v>
      </c>
      <c r="O1143">
        <f t="shared" si="417"/>
        <v>5.5479947027585608</v>
      </c>
      <c r="P1143">
        <f t="shared" si="418"/>
        <v>5.4610164468111408</v>
      </c>
      <c r="Q1143">
        <f t="shared" si="419"/>
        <v>5.3754017857142875</v>
      </c>
      <c r="R1143">
        <f t="shared" si="420"/>
        <v>5.2911293418156644</v>
      </c>
      <c r="S1143">
        <f t="shared" si="421"/>
        <v>5.2081780726094191</v>
      </c>
      <c r="T1143">
        <f t="shared" si="422"/>
        <v>5.1265272654819496</v>
      </c>
      <c r="U1143">
        <f t="shared" si="423"/>
        <v>5.0461565325400439</v>
      </c>
      <c r="V1143">
        <f t="shared" si="424"/>
        <v>4.9670458055201028</v>
      </c>
      <c r="W1143">
        <f t="shared" si="425"/>
        <v>4.8891753307771699</v>
      </c>
      <c r="X1143">
        <f t="shared" si="426"/>
        <v>4.8125256643525232</v>
      </c>
      <c r="Y1143">
        <f t="shared" si="427"/>
        <v>4.7370776671185935</v>
      </c>
      <c r="Z1143" s="1">
        <f t="shared" si="428"/>
        <v>4.6628124999999976</v>
      </c>
      <c r="AA1143" s="1">
        <f t="shared" si="428"/>
        <v>4.5270584761319155</v>
      </c>
      <c r="AB1143" s="1">
        <f t="shared" si="428"/>
        <v>4.395256821139137</v>
      </c>
      <c r="AC1143" s="1">
        <f t="shared" si="428"/>
        <v>4.2672924649907245</v>
      </c>
      <c r="AD1143" s="1">
        <f t="shared" si="429"/>
        <v>4.143053687826848</v>
      </c>
      <c r="AE1143" s="1">
        <f t="shared" si="429"/>
        <v>4.0224320224212606</v>
      </c>
      <c r="AF1143" s="1">
        <f t="shared" si="429"/>
        <v>3.9053221594834922</v>
      </c>
      <c r="AG1143" s="1">
        <f t="shared" si="430"/>
        <v>3.7916218557180992</v>
      </c>
      <c r="AH1143" s="1">
        <f t="shared" si="430"/>
        <v>3.6812318445606924</v>
      </c>
      <c r="AI1143" s="1">
        <f t="shared" si="431"/>
        <v>3.574055749512814</v>
      </c>
      <c r="AJ1143">
        <v>3.47</v>
      </c>
      <c r="AK1143">
        <v>3.67</v>
      </c>
      <c r="AL1143">
        <v>3.77</v>
      </c>
      <c r="AM1143">
        <v>3.47</v>
      </c>
      <c r="AN1143" t="s">
        <v>10033</v>
      </c>
      <c r="AO1143" t="s">
        <v>6096</v>
      </c>
      <c r="AP1143" t="s">
        <v>9917</v>
      </c>
      <c r="AQ1143" t="s">
        <v>9917</v>
      </c>
      <c r="AR1143" t="s">
        <v>9181</v>
      </c>
      <c r="AS1143" t="s">
        <v>9909</v>
      </c>
      <c r="AT1143" t="s">
        <v>10034</v>
      </c>
      <c r="AU1143">
        <v>3.21</v>
      </c>
      <c r="AV1143">
        <v>3.01</v>
      </c>
      <c r="AW1143" t="s">
        <v>9586</v>
      </c>
      <c r="AX1143" t="s">
        <v>10269</v>
      </c>
      <c r="AY1143" t="s">
        <v>9531</v>
      </c>
      <c r="AZ1143" t="s">
        <v>10326</v>
      </c>
      <c r="BA1143" t="s">
        <v>8279</v>
      </c>
      <c r="BB1143" t="s">
        <v>7342</v>
      </c>
      <c r="BC1143" t="s">
        <v>10090</v>
      </c>
      <c r="BD1143" t="s">
        <v>8281</v>
      </c>
      <c r="BE1143" t="s">
        <v>8112</v>
      </c>
      <c r="BF1143">
        <v>2.2400000000000002</v>
      </c>
      <c r="BG1143" t="s">
        <v>9533</v>
      </c>
      <c r="BH1143" t="s">
        <v>9766</v>
      </c>
      <c r="BI1143" t="s">
        <v>9968</v>
      </c>
      <c r="BJ1143" t="s">
        <v>9766</v>
      </c>
      <c r="BK1143" t="s">
        <v>10039</v>
      </c>
      <c r="BL1143" t="s">
        <v>6099</v>
      </c>
      <c r="BM1143" t="s">
        <v>9813</v>
      </c>
      <c r="BN1143" t="s">
        <v>6865</v>
      </c>
      <c r="BO1143" t="s">
        <v>10327</v>
      </c>
      <c r="BP1143">
        <v>1.73</v>
      </c>
      <c r="BQ1143">
        <f t="shared" si="432"/>
        <v>2.9987247698217256E-2</v>
      </c>
      <c r="BR1143">
        <f t="shared" si="433"/>
        <v>1.5927118475940416E-2</v>
      </c>
    </row>
    <row r="1144" spans="1:70" hidden="1" x14ac:dyDescent="0.3">
      <c r="A1144" t="s">
        <v>10320</v>
      </c>
      <c r="B1144" t="s">
        <v>10321</v>
      </c>
      <c r="C1144" t="str">
        <f>VLOOKUP(historical_emissions[[#This Row],[Country]],'Liste-Pays'!A:B,2,0)</f>
        <v>CSA</v>
      </c>
      <c r="D1144" t="s">
        <v>41</v>
      </c>
      <c r="E1144" t="s">
        <v>252</v>
      </c>
      <c r="F1144" t="s">
        <v>148</v>
      </c>
      <c r="G1144" t="s">
        <v>44</v>
      </c>
      <c r="H1144">
        <f t="shared" si="410"/>
        <v>3.7052266191975822</v>
      </c>
      <c r="I1144">
        <f t="shared" si="411"/>
        <v>3.6955234539139181</v>
      </c>
      <c r="J1144">
        <f t="shared" si="412"/>
        <v>3.6858456990642701</v>
      </c>
      <c r="K1144">
        <f t="shared" si="413"/>
        <v>3.6761932881043573</v>
      </c>
      <c r="L1144">
        <f t="shared" si="414"/>
        <v>3.6665661546641637</v>
      </c>
      <c r="M1144">
        <f t="shared" si="415"/>
        <v>3.6569642325474807</v>
      </c>
      <c r="N1144">
        <f t="shared" si="416"/>
        <v>3.6473874557314541</v>
      </c>
      <c r="O1144">
        <f t="shared" si="417"/>
        <v>3.637835758366128</v>
      </c>
      <c r="P1144">
        <f t="shared" si="418"/>
        <v>3.6283090747739934</v>
      </c>
      <c r="Q1144">
        <f t="shared" si="419"/>
        <v>3.6188073394495359</v>
      </c>
      <c r="R1144">
        <f t="shared" si="420"/>
        <v>3.6093304870587852</v>
      </c>
      <c r="S1144">
        <f t="shared" si="421"/>
        <v>3.5998784524388667</v>
      </c>
      <c r="T1144">
        <f t="shared" si="422"/>
        <v>3.5904511705975524</v>
      </c>
      <c r="U1144">
        <f t="shared" si="423"/>
        <v>3.5810485767128148</v>
      </c>
      <c r="V1144">
        <f t="shared" si="424"/>
        <v>3.5716706061323813</v>
      </c>
      <c r="W1144">
        <f t="shared" si="425"/>
        <v>3.5623171943732883</v>
      </c>
      <c r="X1144">
        <f t="shared" si="426"/>
        <v>3.5529882771214392</v>
      </c>
      <c r="Y1144">
        <f t="shared" si="427"/>
        <v>3.543683790231162</v>
      </c>
      <c r="Z1144" s="1">
        <f t="shared" si="428"/>
        <v>3.5344036697247674</v>
      </c>
      <c r="AA1144" s="1">
        <f t="shared" si="428"/>
        <v>3.5258712042809868</v>
      </c>
      <c r="AB1144" s="1">
        <f t="shared" si="428"/>
        <v>3.51735933721061</v>
      </c>
      <c r="AC1144" s="1">
        <f t="shared" si="428"/>
        <v>3.5088680187867451</v>
      </c>
      <c r="AD1144" s="1">
        <f t="shared" si="429"/>
        <v>3.5003971994025469</v>
      </c>
      <c r="AE1144" s="1">
        <f t="shared" si="429"/>
        <v>3.4919468295709271</v>
      </c>
      <c r="AF1144" s="1">
        <f t="shared" si="429"/>
        <v>3.4835168599242641</v>
      </c>
      <c r="AG1144" s="1">
        <f t="shared" si="430"/>
        <v>3.4751072412141166</v>
      </c>
      <c r="AH1144" s="1">
        <f t="shared" si="430"/>
        <v>3.4667179243109341</v>
      </c>
      <c r="AI1144" s="1">
        <f t="shared" si="431"/>
        <v>3.4583488602037713</v>
      </c>
      <c r="AJ1144">
        <v>3.45</v>
      </c>
      <c r="AK1144">
        <v>3.44</v>
      </c>
      <c r="AL1144">
        <v>3.43</v>
      </c>
      <c r="AM1144">
        <v>3.43</v>
      </c>
      <c r="AN1144" t="s">
        <v>9177</v>
      </c>
      <c r="AO1144" t="s">
        <v>9850</v>
      </c>
      <c r="AP1144" t="s">
        <v>9380</v>
      </c>
      <c r="AQ1144" t="s">
        <v>10363</v>
      </c>
      <c r="AR1144" t="s">
        <v>9600</v>
      </c>
      <c r="AS1144" t="s">
        <v>9600</v>
      </c>
      <c r="AT1144" t="s">
        <v>9417</v>
      </c>
      <c r="AU1144">
        <v>3.37</v>
      </c>
      <c r="AV1144">
        <v>3.35</v>
      </c>
      <c r="AW1144" t="s">
        <v>9381</v>
      </c>
      <c r="AX1144" t="s">
        <v>9490</v>
      </c>
      <c r="AY1144" t="s">
        <v>10256</v>
      </c>
      <c r="AZ1144" t="s">
        <v>9909</v>
      </c>
      <c r="BA1144" t="s">
        <v>9490</v>
      </c>
      <c r="BB1144" t="s">
        <v>9909</v>
      </c>
      <c r="BC1144" t="s">
        <v>9490</v>
      </c>
      <c r="BD1144" t="s">
        <v>9916</v>
      </c>
      <c r="BE1144" t="s">
        <v>9599</v>
      </c>
      <c r="BF1144">
        <v>3.27</v>
      </c>
      <c r="BG1144" t="s">
        <v>10351</v>
      </c>
      <c r="BH1144" t="s">
        <v>10365</v>
      </c>
      <c r="BI1144" t="s">
        <v>10123</v>
      </c>
      <c r="BJ1144" t="s">
        <v>10084</v>
      </c>
      <c r="BK1144" t="s">
        <v>9531</v>
      </c>
      <c r="BL1144" t="s">
        <v>9926</v>
      </c>
      <c r="BM1144" t="s">
        <v>9764</v>
      </c>
      <c r="BN1144" t="s">
        <v>10123</v>
      </c>
      <c r="BO1144" t="s">
        <v>10100</v>
      </c>
      <c r="BP1144">
        <v>2.41</v>
      </c>
      <c r="BQ1144">
        <f t="shared" si="432"/>
        <v>2.419959479353917E-3</v>
      </c>
      <c r="BR1144">
        <f t="shared" si="433"/>
        <v>2.6256538227047432E-3</v>
      </c>
    </row>
    <row r="1145" spans="1:70" hidden="1" x14ac:dyDescent="0.3">
      <c r="A1145" t="s">
        <v>1125</v>
      </c>
      <c r="B1145" t="s">
        <v>1126</v>
      </c>
      <c r="C1145" t="str">
        <f>VLOOKUP(historical_emissions[[#This Row],[Country]],'Liste-Pays'!A:B,2,0)</f>
        <v>MEA</v>
      </c>
      <c r="D1145" t="s">
        <v>41</v>
      </c>
      <c r="E1145" t="s">
        <v>535</v>
      </c>
      <c r="F1145" t="s">
        <v>302</v>
      </c>
      <c r="G1145" t="s">
        <v>44</v>
      </c>
      <c r="H1145">
        <f t="shared" si="410"/>
        <v>10.165098039215671</v>
      </c>
      <c r="I1145">
        <f t="shared" si="411"/>
        <v>9.6781189957513529</v>
      </c>
      <c r="J1145">
        <f t="shared" si="412"/>
        <v>9.2144696425525439</v>
      </c>
      <c r="K1145">
        <f t="shared" si="413"/>
        <v>8.7730323248552651</v>
      </c>
      <c r="L1145">
        <f t="shared" si="414"/>
        <v>8.3527429313484216</v>
      </c>
      <c r="M1145">
        <f t="shared" si="415"/>
        <v>7.9525883290692239</v>
      </c>
      <c r="N1145">
        <f t="shared" si="416"/>
        <v>7.5716039211850044</v>
      </c>
      <c r="O1145">
        <f t="shared" si="417"/>
        <v>7.2088713217743008</v>
      </c>
      <c r="P1145">
        <f t="shared" si="418"/>
        <v>6.8635161420021369</v>
      </c>
      <c r="Q1145">
        <f t="shared" si="419"/>
        <v>6.5347058823529345</v>
      </c>
      <c r="R1145">
        <f t="shared" si="420"/>
        <v>6.2216479258401591</v>
      </c>
      <c r="S1145">
        <f t="shared" si="421"/>
        <v>5.9235876273552099</v>
      </c>
      <c r="T1145">
        <f t="shared" si="422"/>
        <v>5.6398064945498163</v>
      </c>
      <c r="U1145">
        <f t="shared" si="423"/>
        <v>5.3696204558668459</v>
      </c>
      <c r="V1145">
        <f t="shared" si="424"/>
        <v>5.1123782115445042</v>
      </c>
      <c r="W1145">
        <f t="shared" si="425"/>
        <v>4.8674596636189342</v>
      </c>
      <c r="X1145">
        <f t="shared" si="426"/>
        <v>4.6342744211406242</v>
      </c>
      <c r="Y1145">
        <f t="shared" si="427"/>
        <v>4.4122603770013757</v>
      </c>
      <c r="Z1145" s="1">
        <f t="shared" si="428"/>
        <v>4.2008823529411741</v>
      </c>
      <c r="AA1145" s="1">
        <f t="shared" si="428"/>
        <v>4.1189676090648089</v>
      </c>
      <c r="AB1145" s="1">
        <f t="shared" si="428"/>
        <v>4.0386501546863594</v>
      </c>
      <c r="AC1145" s="1">
        <f t="shared" si="428"/>
        <v>3.9598988435967368</v>
      </c>
      <c r="AD1145" s="1">
        <f t="shared" si="429"/>
        <v>3.8826831369196775</v>
      </c>
      <c r="AE1145" s="1">
        <f t="shared" si="429"/>
        <v>3.8069730912691058</v>
      </c>
      <c r="AF1145" s="1">
        <f t="shared" si="429"/>
        <v>3.7327393471374264</v>
      </c>
      <c r="AG1145" s="1">
        <f t="shared" si="430"/>
        <v>3.6599531175102351</v>
      </c>
      <c r="AH1145" s="1">
        <f t="shared" si="430"/>
        <v>3.5885861767030374</v>
      </c>
      <c r="AI1145" s="1">
        <f t="shared" si="431"/>
        <v>3.5186108494156438</v>
      </c>
      <c r="AJ1145">
        <v>3.45</v>
      </c>
      <c r="AK1145">
        <v>3.38</v>
      </c>
      <c r="AL1145">
        <v>3.3</v>
      </c>
      <c r="AM1145">
        <v>3.22</v>
      </c>
      <c r="AN1145" t="s">
        <v>9866</v>
      </c>
      <c r="AO1145" t="s">
        <v>9965</v>
      </c>
      <c r="AP1145" t="s">
        <v>10365</v>
      </c>
      <c r="AQ1145" t="s">
        <v>9810</v>
      </c>
      <c r="AR1145" t="s">
        <v>9227</v>
      </c>
      <c r="AS1145" t="s">
        <v>7340</v>
      </c>
      <c r="AT1145" t="s">
        <v>7340</v>
      </c>
      <c r="AU1145">
        <v>2.11</v>
      </c>
      <c r="AV1145">
        <v>2.0699999999999998</v>
      </c>
      <c r="AW1145" t="s">
        <v>6863</v>
      </c>
      <c r="AX1145" t="s">
        <v>10039</v>
      </c>
      <c r="AY1145" t="s">
        <v>9385</v>
      </c>
      <c r="AZ1145" t="s">
        <v>10205</v>
      </c>
      <c r="BA1145" t="s">
        <v>7616</v>
      </c>
      <c r="BB1145" t="s">
        <v>10206</v>
      </c>
      <c r="BC1145" t="s">
        <v>4271</v>
      </c>
      <c r="BD1145" t="s">
        <v>4271</v>
      </c>
      <c r="BE1145" t="s">
        <v>6101</v>
      </c>
      <c r="BF1145">
        <v>1.7</v>
      </c>
      <c r="BG1145" t="s">
        <v>9550</v>
      </c>
      <c r="BH1145" t="s">
        <v>10104</v>
      </c>
      <c r="BI1145" t="s">
        <v>9793</v>
      </c>
      <c r="BJ1145" t="s">
        <v>9550</v>
      </c>
      <c r="BK1145" t="s">
        <v>9550</v>
      </c>
      <c r="BL1145" t="s">
        <v>9710</v>
      </c>
      <c r="BM1145" t="s">
        <v>10106</v>
      </c>
      <c r="BN1145" t="s">
        <v>10374</v>
      </c>
      <c r="BO1145" t="s">
        <v>9928</v>
      </c>
      <c r="BP1145">
        <v>0.9</v>
      </c>
      <c r="BQ1145">
        <f t="shared" si="432"/>
        <v>1.9887202729172104E-2</v>
      </c>
      <c r="BR1145">
        <f t="shared" si="433"/>
        <v>5.0317530057038873E-2</v>
      </c>
    </row>
    <row r="1146" spans="1:70" hidden="1" x14ac:dyDescent="0.3">
      <c r="A1146" t="s">
        <v>920</v>
      </c>
      <c r="B1146" t="s">
        <v>921</v>
      </c>
      <c r="C1146" t="str">
        <f>VLOOKUP(historical_emissions[[#This Row],[Country]],'Liste-Pays'!A:B,2,0)</f>
        <v>WEU</v>
      </c>
      <c r="D1146" t="s">
        <v>41</v>
      </c>
      <c r="E1146" t="s">
        <v>328</v>
      </c>
      <c r="F1146" t="s">
        <v>148</v>
      </c>
      <c r="G1146" t="s">
        <v>44</v>
      </c>
      <c r="H1146">
        <f t="shared" si="410"/>
        <v>4.0226573690162075</v>
      </c>
      <c r="I1146">
        <f t="shared" si="411"/>
        <v>4.1047385641383531</v>
      </c>
      <c r="J1146">
        <f t="shared" si="412"/>
        <v>4.1884946030203904</v>
      </c>
      <c r="K1146">
        <f t="shared" si="413"/>
        <v>4.2739596603793899</v>
      </c>
      <c r="L1146">
        <f t="shared" si="414"/>
        <v>4.3611686082579348</v>
      </c>
      <c r="M1146">
        <f t="shared" si="415"/>
        <v>4.4501570302528561</v>
      </c>
      <c r="N1146">
        <f t="shared" si="416"/>
        <v>4.5409612360342955</v>
      </c>
      <c r="O1146">
        <f t="shared" si="417"/>
        <v>4.6336182761610276</v>
      </c>
      <c r="P1146">
        <f t="shared" si="418"/>
        <v>4.728165957198085</v>
      </c>
      <c r="Q1146">
        <f t="shared" si="419"/>
        <v>4.8246428571428535</v>
      </c>
      <c r="R1146">
        <f t="shared" si="420"/>
        <v>4.9230883411659327</v>
      </c>
      <c r="S1146">
        <f t="shared" si="421"/>
        <v>5.0235425776731866</v>
      </c>
      <c r="T1146">
        <f t="shared" si="422"/>
        <v>5.1260465546955301</v>
      </c>
      <c r="U1146">
        <f t="shared" si="423"/>
        <v>5.2306420966131517</v>
      </c>
      <c r="V1146">
        <f t="shared" si="424"/>
        <v>5.3373718812209852</v>
      </c>
      <c r="W1146">
        <f t="shared" si="425"/>
        <v>5.4462794571423956</v>
      </c>
      <c r="X1146">
        <f t="shared" si="426"/>
        <v>5.5574092615981918</v>
      </c>
      <c r="Y1146">
        <f t="shared" si="427"/>
        <v>5.670806638538207</v>
      </c>
      <c r="Z1146" s="1">
        <f t="shared" si="428"/>
        <v>5.7865178571428499</v>
      </c>
      <c r="AA1146" s="1">
        <f t="shared" si="428"/>
        <v>5.4900737501782482</v>
      </c>
      <c r="AB1146" s="1">
        <f t="shared" si="428"/>
        <v>5.2088165156511979</v>
      </c>
      <c r="AC1146" s="1">
        <f t="shared" si="428"/>
        <v>4.9419681279945991</v>
      </c>
      <c r="AD1146" s="1">
        <f t="shared" si="429"/>
        <v>4.6887904199983348</v>
      </c>
      <c r="AE1146" s="1">
        <f t="shared" si="429"/>
        <v>4.448583040860151</v>
      </c>
      <c r="AF1146" s="1">
        <f t="shared" si="429"/>
        <v>4.2206815188458719</v>
      </c>
      <c r="AG1146" s="1">
        <f t="shared" si="430"/>
        <v>4.0044554231998015</v>
      </c>
      <c r="AH1146" s="1">
        <f t="shared" si="430"/>
        <v>3.7993066202207055</v>
      </c>
      <c r="AI1146" s="1">
        <f t="shared" si="431"/>
        <v>3.6046676186792608</v>
      </c>
      <c r="AJ1146">
        <v>3.42</v>
      </c>
      <c r="AK1146">
        <v>3.45</v>
      </c>
      <c r="AL1146">
        <v>3.03</v>
      </c>
      <c r="AM1146">
        <v>3.16</v>
      </c>
      <c r="AN1146" t="s">
        <v>9866</v>
      </c>
      <c r="AO1146" t="s">
        <v>9967</v>
      </c>
      <c r="AP1146" t="s">
        <v>9944</v>
      </c>
      <c r="AQ1146" t="s">
        <v>9866</v>
      </c>
      <c r="AR1146" t="s">
        <v>9965</v>
      </c>
      <c r="AS1146" t="s">
        <v>9454</v>
      </c>
      <c r="AT1146" t="s">
        <v>9787</v>
      </c>
      <c r="AU1146">
        <v>3.26</v>
      </c>
      <c r="AV1146">
        <v>3.79</v>
      </c>
      <c r="AW1146" t="s">
        <v>10268</v>
      </c>
      <c r="AX1146" t="s">
        <v>9962</v>
      </c>
      <c r="AY1146" t="s">
        <v>9868</v>
      </c>
      <c r="AZ1146" t="s">
        <v>9918</v>
      </c>
      <c r="BA1146" t="s">
        <v>6098</v>
      </c>
      <c r="BB1146" t="s">
        <v>10269</v>
      </c>
      <c r="BC1146" t="s">
        <v>7344</v>
      </c>
      <c r="BD1146" t="s">
        <v>10249</v>
      </c>
      <c r="BE1146" t="s">
        <v>7343</v>
      </c>
      <c r="BF1146">
        <v>2.2400000000000002</v>
      </c>
      <c r="BG1146" t="s">
        <v>10101</v>
      </c>
      <c r="BH1146" t="s">
        <v>9812</v>
      </c>
      <c r="BI1146" t="s">
        <v>9867</v>
      </c>
      <c r="BJ1146" t="s">
        <v>9229</v>
      </c>
      <c r="BK1146" t="s">
        <v>9385</v>
      </c>
      <c r="BL1146" t="s">
        <v>10096</v>
      </c>
      <c r="BM1146" t="s">
        <v>9532</v>
      </c>
      <c r="BN1146" t="s">
        <v>9228</v>
      </c>
      <c r="BO1146" t="s">
        <v>10267</v>
      </c>
      <c r="BP1146">
        <v>4.68</v>
      </c>
      <c r="BQ1146">
        <f t="shared" si="432"/>
        <v>5.3996379730778088E-2</v>
      </c>
      <c r="BR1146">
        <f t="shared" si="433"/>
        <v>-1.9996692563872376E-2</v>
      </c>
    </row>
    <row r="1147" spans="1:70" hidden="1" x14ac:dyDescent="0.3">
      <c r="A1147" t="s">
        <v>10377</v>
      </c>
      <c r="B1147" t="s">
        <v>10378</v>
      </c>
      <c r="C1147" t="str">
        <f>VLOOKUP(historical_emissions[[#This Row],[Country]],'Liste-Pays'!A:B,2,0)</f>
        <v>AFR</v>
      </c>
      <c r="D1147" t="s">
        <v>41</v>
      </c>
      <c r="E1147" t="s">
        <v>252</v>
      </c>
      <c r="F1147" t="s">
        <v>148</v>
      </c>
      <c r="G1147" t="s">
        <v>44</v>
      </c>
      <c r="H1147">
        <f t="shared" si="410"/>
        <v>4.0169932993112587</v>
      </c>
      <c r="I1147">
        <f t="shared" si="411"/>
        <v>3.9784636444839583</v>
      </c>
      <c r="J1147">
        <f t="shared" si="412"/>
        <v>3.9403035532059341</v>
      </c>
      <c r="K1147">
        <f t="shared" si="413"/>
        <v>3.9025094807473519</v>
      </c>
      <c r="L1147">
        <f t="shared" si="414"/>
        <v>3.8650779163782398</v>
      </c>
      <c r="M1147">
        <f t="shared" si="415"/>
        <v>3.8280053830423721</v>
      </c>
      <c r="N1147">
        <f t="shared" si="416"/>
        <v>3.7912884370342823</v>
      </c>
      <c r="O1147">
        <f t="shared" si="417"/>
        <v>3.7549236676793742</v>
      </c>
      <c r="P1147">
        <f t="shared" si="418"/>
        <v>3.7189076970171002</v>
      </c>
      <c r="Q1147">
        <f t="shared" si="419"/>
        <v>3.683237179487179</v>
      </c>
      <c r="R1147">
        <f t="shared" si="420"/>
        <v>3.6479088016188235</v>
      </c>
      <c r="S1147">
        <f t="shared" si="421"/>
        <v>3.6129192817229496</v>
      </c>
      <c r="T1147">
        <f t="shared" si="422"/>
        <v>3.5782653695873354</v>
      </c>
      <c r="U1147">
        <f t="shared" si="423"/>
        <v>3.5439438461747073</v>
      </c>
      <c r="V1147">
        <f t="shared" si="424"/>
        <v>3.5099515233237186</v>
      </c>
      <c r="W1147">
        <f t="shared" si="425"/>
        <v>3.4762852434527995</v>
      </c>
      <c r="X1147">
        <f t="shared" si="426"/>
        <v>3.4429418792668454</v>
      </c>
      <c r="Y1147">
        <f t="shared" si="427"/>
        <v>3.4099183334667185</v>
      </c>
      <c r="Z1147" s="1">
        <f t="shared" si="428"/>
        <v>3.3772115384615384</v>
      </c>
      <c r="AA1147" s="1">
        <f t="shared" si="428"/>
        <v>3.3804761470268989</v>
      </c>
      <c r="AB1147" s="1">
        <f t="shared" si="428"/>
        <v>3.3837439113522594</v>
      </c>
      <c r="AC1147" s="1">
        <f t="shared" si="428"/>
        <v>3.3870148344881605</v>
      </c>
      <c r="AD1147" s="1">
        <f t="shared" si="429"/>
        <v>3.3902889194880919</v>
      </c>
      <c r="AE1147" s="1">
        <f t="shared" si="429"/>
        <v>3.3935661694084946</v>
      </c>
      <c r="AF1147" s="1">
        <f t="shared" si="429"/>
        <v>3.3968465873087648</v>
      </c>
      <c r="AG1147" s="1">
        <f t="shared" si="430"/>
        <v>3.4001301762512552</v>
      </c>
      <c r="AH1147" s="1">
        <f t="shared" si="430"/>
        <v>3.4034169393012794</v>
      </c>
      <c r="AI1147" s="1">
        <f t="shared" si="431"/>
        <v>3.4067068795271136</v>
      </c>
      <c r="AJ1147">
        <v>3.41</v>
      </c>
      <c r="AK1147">
        <v>3.39</v>
      </c>
      <c r="AL1147">
        <v>3.38</v>
      </c>
      <c r="AM1147">
        <v>3.37</v>
      </c>
      <c r="AN1147" t="s">
        <v>4952</v>
      </c>
      <c r="AO1147" t="s">
        <v>9381</v>
      </c>
      <c r="AP1147" t="s">
        <v>9490</v>
      </c>
      <c r="AQ1147" t="s">
        <v>9599</v>
      </c>
      <c r="AR1147" t="s">
        <v>9253</v>
      </c>
      <c r="AS1147" t="s">
        <v>10034</v>
      </c>
      <c r="AT1147" t="s">
        <v>9181</v>
      </c>
      <c r="AU1147">
        <v>3.22</v>
      </c>
      <c r="AV1147">
        <v>3.09</v>
      </c>
      <c r="AW1147" t="s">
        <v>9601</v>
      </c>
      <c r="AX1147" t="s">
        <v>9601</v>
      </c>
      <c r="AY1147" t="s">
        <v>9866</v>
      </c>
      <c r="AZ1147" t="s">
        <v>9944</v>
      </c>
      <c r="BA1147" t="s">
        <v>10111</v>
      </c>
      <c r="BB1147" t="s">
        <v>9967</v>
      </c>
      <c r="BC1147" t="s">
        <v>10123</v>
      </c>
      <c r="BD1147" t="s">
        <v>9851</v>
      </c>
      <c r="BE1147" t="s">
        <v>9966</v>
      </c>
      <c r="BF1147">
        <v>3.12</v>
      </c>
      <c r="BG1147" t="s">
        <v>9967</v>
      </c>
      <c r="BH1147" t="s">
        <v>9918</v>
      </c>
      <c r="BI1147" t="s">
        <v>9681</v>
      </c>
      <c r="BJ1147" t="s">
        <v>9765</v>
      </c>
      <c r="BK1147" t="s">
        <v>10074</v>
      </c>
      <c r="BL1147" t="s">
        <v>9968</v>
      </c>
      <c r="BM1147" t="s">
        <v>9813</v>
      </c>
      <c r="BN1147" t="s">
        <v>10090</v>
      </c>
      <c r="BO1147" t="s">
        <v>10208</v>
      </c>
      <c r="BP1147">
        <v>2.44</v>
      </c>
      <c r="BQ1147">
        <f t="shared" si="432"/>
        <v>-9.657244788523478E-4</v>
      </c>
      <c r="BR1147">
        <f t="shared" si="433"/>
        <v>9.6845562182579226E-3</v>
      </c>
    </row>
    <row r="1148" spans="1:70" hidden="1" x14ac:dyDescent="0.3">
      <c r="A1148" t="s">
        <v>2546</v>
      </c>
      <c r="B1148" t="s">
        <v>2547</v>
      </c>
      <c r="C1148" t="str">
        <f>VLOOKUP(historical_emissions[[#This Row],[Country]],'Liste-Pays'!A:B,2,0)</f>
        <v>MEA</v>
      </c>
      <c r="D1148" t="s">
        <v>41</v>
      </c>
      <c r="E1148" t="s">
        <v>252</v>
      </c>
      <c r="F1148" t="s">
        <v>302</v>
      </c>
      <c r="G1148" t="s">
        <v>44</v>
      </c>
      <c r="H1148">
        <f t="shared" si="410"/>
        <v>5.0784240924092359</v>
      </c>
      <c r="I1148">
        <f t="shared" si="411"/>
        <v>4.9823741901574206</v>
      </c>
      <c r="J1148">
        <f t="shared" si="412"/>
        <v>4.8881409112428278</v>
      </c>
      <c r="K1148">
        <f t="shared" si="413"/>
        <v>4.7956898972718314</v>
      </c>
      <c r="L1148">
        <f t="shared" si="414"/>
        <v>4.7049874396823839</v>
      </c>
      <c r="M1148">
        <f t="shared" si="415"/>
        <v>4.6160004674535404</v>
      </c>
      <c r="N1148">
        <f t="shared" si="416"/>
        <v>4.5286965350474322</v>
      </c>
      <c r="O1148">
        <f t="shared" si="417"/>
        <v>4.4430438105793026</v>
      </c>
      <c r="P1148">
        <f t="shared" si="418"/>
        <v>4.3590110642112814</v>
      </c>
      <c r="Q1148">
        <f t="shared" si="419"/>
        <v>4.2765676567656756</v>
      </c>
      <c r="R1148">
        <f t="shared" si="420"/>
        <v>4.1956835285536203</v>
      </c>
      <c r="S1148">
        <f t="shared" si="421"/>
        <v>4.1163291884150155</v>
      </c>
      <c r="T1148">
        <f t="shared" si="422"/>
        <v>4.038475702965755</v>
      </c>
      <c r="U1148">
        <f t="shared" si="423"/>
        <v>3.9620946860483257</v>
      </c>
      <c r="V1148">
        <f t="shared" si="424"/>
        <v>3.8871582883819311</v>
      </c>
      <c r="W1148">
        <f t="shared" si="425"/>
        <v>3.8136391874083664</v>
      </c>
      <c r="X1148">
        <f t="shared" si="426"/>
        <v>3.7415105773299411</v>
      </c>
      <c r="Y1148">
        <f t="shared" si="427"/>
        <v>3.6707461593358177</v>
      </c>
      <c r="Z1148" s="1">
        <f t="shared" si="428"/>
        <v>3.6013201320132024</v>
      </c>
      <c r="AA1148" s="1">
        <f t="shared" si="428"/>
        <v>3.5817147369853739</v>
      </c>
      <c r="AB1148" s="1">
        <f t="shared" si="428"/>
        <v>3.5622160726840866</v>
      </c>
      <c r="AC1148" s="1">
        <f t="shared" si="428"/>
        <v>3.5428235580729486</v>
      </c>
      <c r="AD1148" s="1">
        <f t="shared" si="429"/>
        <v>3.5235366152786991</v>
      </c>
      <c r="AE1148" s="1">
        <f t="shared" si="429"/>
        <v>3.5043546695739889</v>
      </c>
      <c r="AF1148" s="1">
        <f t="shared" si="429"/>
        <v>3.4852771493602535</v>
      </c>
      <c r="AG1148" s="1">
        <f t="shared" si="430"/>
        <v>3.466303486150681</v>
      </c>
      <c r="AH1148" s="1">
        <f t="shared" si="430"/>
        <v>3.4474331145532706</v>
      </c>
      <c r="AI1148" s="1">
        <f t="shared" si="431"/>
        <v>3.4286654722539867</v>
      </c>
      <c r="AJ1148">
        <v>3.41</v>
      </c>
      <c r="AK1148">
        <v>3.63</v>
      </c>
      <c r="AL1148">
        <v>3.87</v>
      </c>
      <c r="AM1148">
        <v>3.8</v>
      </c>
      <c r="AN1148" t="s">
        <v>10111</v>
      </c>
      <c r="AO1148" t="s">
        <v>10268</v>
      </c>
      <c r="AP1148" t="s">
        <v>9227</v>
      </c>
      <c r="AQ1148" t="s">
        <v>9534</v>
      </c>
      <c r="AR1148" t="s">
        <v>10207</v>
      </c>
      <c r="AS1148" t="s">
        <v>10156</v>
      </c>
      <c r="AT1148" t="s">
        <v>10156</v>
      </c>
      <c r="AU1148">
        <v>3.43</v>
      </c>
      <c r="AV1148">
        <v>3.2</v>
      </c>
      <c r="AW1148" t="s">
        <v>4952</v>
      </c>
      <c r="AX1148" t="s">
        <v>9681</v>
      </c>
      <c r="AY1148" t="s">
        <v>10178</v>
      </c>
      <c r="AZ1148" t="s">
        <v>7342</v>
      </c>
      <c r="BA1148" t="s">
        <v>10257</v>
      </c>
      <c r="BB1148" t="s">
        <v>10279</v>
      </c>
      <c r="BC1148" t="s">
        <v>6866</v>
      </c>
      <c r="BD1148" t="s">
        <v>9056</v>
      </c>
      <c r="BE1148" t="s">
        <v>8284</v>
      </c>
      <c r="BF1148">
        <v>3.03</v>
      </c>
      <c r="BG1148" t="s">
        <v>9486</v>
      </c>
      <c r="BH1148" t="s">
        <v>10258</v>
      </c>
      <c r="BI1148" t="s">
        <v>9967</v>
      </c>
      <c r="BJ1148" t="s">
        <v>6097</v>
      </c>
      <c r="BK1148" t="s">
        <v>9918</v>
      </c>
      <c r="BL1148" t="s">
        <v>9601</v>
      </c>
      <c r="BM1148" t="s">
        <v>9253</v>
      </c>
      <c r="BN1148" t="s">
        <v>10319</v>
      </c>
      <c r="BO1148" t="s">
        <v>6865</v>
      </c>
      <c r="BP1148">
        <v>3.06</v>
      </c>
      <c r="BQ1148">
        <f t="shared" si="432"/>
        <v>5.473745529028351E-3</v>
      </c>
      <c r="BR1148">
        <f t="shared" si="433"/>
        <v>1.9277938305308329E-2</v>
      </c>
    </row>
    <row r="1149" spans="1:70" hidden="1" x14ac:dyDescent="0.3">
      <c r="A1149" t="s">
        <v>3814</v>
      </c>
      <c r="B1149" t="s">
        <v>3815</v>
      </c>
      <c r="C1149" t="str">
        <f>VLOOKUP(historical_emissions[[#This Row],[Country]],'Liste-Pays'!A:B,2,0)</f>
        <v>FSU</v>
      </c>
      <c r="D1149" t="s">
        <v>41</v>
      </c>
      <c r="E1149" t="s">
        <v>535</v>
      </c>
      <c r="F1149" t="s">
        <v>43</v>
      </c>
      <c r="G1149" t="s">
        <v>44</v>
      </c>
      <c r="H1149">
        <f t="shared" si="410"/>
        <v>12.644853103957217</v>
      </c>
      <c r="I1149">
        <f t="shared" si="411"/>
        <v>12.211581917129207</v>
      </c>
      <c r="J1149">
        <f t="shared" si="412"/>
        <v>11.793156606310353</v>
      </c>
      <c r="K1149">
        <f t="shared" si="413"/>
        <v>11.389068483082918</v>
      </c>
      <c r="L1149">
        <f t="shared" si="414"/>
        <v>10.998826289048528</v>
      </c>
      <c r="M1149">
        <f t="shared" si="415"/>
        <v>10.621955598595049</v>
      </c>
      <c r="N1149">
        <f t="shared" si="416"/>
        <v>10.257998242127425</v>
      </c>
      <c r="O1149">
        <f t="shared" si="417"/>
        <v>9.9065117490613019</v>
      </c>
      <c r="P1149">
        <f t="shared" si="418"/>
        <v>9.5670688099022723</v>
      </c>
      <c r="Q1149">
        <f t="shared" si="419"/>
        <v>9.2392567567567614</v>
      </c>
      <c r="R1149">
        <f t="shared" si="420"/>
        <v>8.9226770616430287</v>
      </c>
      <c r="S1149">
        <f t="shared" si="421"/>
        <v>8.6169448519923453</v>
      </c>
      <c r="T1149">
        <f t="shared" si="422"/>
        <v>8.321688442751352</v>
      </c>
      <c r="U1149">
        <f t="shared" si="423"/>
        <v>8.0365488845167476</v>
      </c>
      <c r="V1149">
        <f t="shared" si="424"/>
        <v>7.7611795271529829</v>
      </c>
      <c r="W1149">
        <f t="shared" si="425"/>
        <v>7.4952455983624242</v>
      </c>
      <c r="X1149">
        <f t="shared" si="426"/>
        <v>7.2384237966956571</v>
      </c>
      <c r="Y1149">
        <f t="shared" si="427"/>
        <v>6.9904018985071392</v>
      </c>
      <c r="Z1149" s="1">
        <f t="shared" si="428"/>
        <v>6.750878378378375</v>
      </c>
      <c r="AA1149" s="1">
        <f t="shared" si="428"/>
        <v>6.3052120004011742</v>
      </c>
      <c r="AB1149" s="1">
        <f t="shared" si="428"/>
        <v>5.8889667598415061</v>
      </c>
      <c r="AC1149" s="1">
        <f t="shared" si="428"/>
        <v>5.500200389187806</v>
      </c>
      <c r="AD1149" s="1">
        <f t="shared" si="429"/>
        <v>5.1370988417730334</v>
      </c>
      <c r="AE1149" s="1">
        <f t="shared" si="429"/>
        <v>4.7979678271399715</v>
      </c>
      <c r="AF1149" s="1">
        <f t="shared" si="429"/>
        <v>4.4812249052083448</v>
      </c>
      <c r="AG1149" s="1">
        <f t="shared" si="430"/>
        <v>4.1853921023538581</v>
      </c>
      <c r="AH1149" s="1">
        <f t="shared" si="430"/>
        <v>3.9090890149445889</v>
      </c>
      <c r="AI1149" s="1">
        <f t="shared" si="431"/>
        <v>3.6510263681547204</v>
      </c>
      <c r="AJ1149">
        <v>3.41</v>
      </c>
      <c r="AK1149">
        <v>4.4800000000000004</v>
      </c>
      <c r="AL1149">
        <v>3.85</v>
      </c>
      <c r="AM1149">
        <v>4.01</v>
      </c>
      <c r="AN1149" t="s">
        <v>9454</v>
      </c>
      <c r="AO1149" t="s">
        <v>9178</v>
      </c>
      <c r="AP1149" t="s">
        <v>9601</v>
      </c>
      <c r="AQ1149" t="s">
        <v>8282</v>
      </c>
      <c r="AR1149" t="s">
        <v>9445</v>
      </c>
      <c r="AS1149" t="s">
        <v>10123</v>
      </c>
      <c r="AT1149" t="s">
        <v>9681</v>
      </c>
      <c r="AU1149">
        <v>2.79</v>
      </c>
      <c r="AV1149">
        <v>2.93</v>
      </c>
      <c r="AW1149" t="s">
        <v>9226</v>
      </c>
      <c r="AX1149" t="s">
        <v>9536</v>
      </c>
      <c r="AY1149" t="s">
        <v>10269</v>
      </c>
      <c r="AZ1149" t="s">
        <v>9948</v>
      </c>
      <c r="BA1149" t="s">
        <v>10144</v>
      </c>
      <c r="BB1149" t="s">
        <v>10074</v>
      </c>
      <c r="BC1149" t="s">
        <v>10285</v>
      </c>
      <c r="BD1149" t="s">
        <v>9872</v>
      </c>
      <c r="BE1149" t="s">
        <v>10391</v>
      </c>
      <c r="BF1149">
        <v>1.48</v>
      </c>
      <c r="BG1149" t="s">
        <v>10103</v>
      </c>
      <c r="BH1149" t="s">
        <v>10366</v>
      </c>
      <c r="BI1149" t="s">
        <v>10103</v>
      </c>
      <c r="BJ1149" t="s">
        <v>10328</v>
      </c>
      <c r="BK1149" t="s">
        <v>9587</v>
      </c>
      <c r="BL1149" t="s">
        <v>9968</v>
      </c>
      <c r="BM1149" t="s">
        <v>10204</v>
      </c>
      <c r="BN1149" t="s">
        <v>9537</v>
      </c>
      <c r="BO1149" t="s">
        <v>8994</v>
      </c>
      <c r="BQ1149">
        <f t="shared" si="432"/>
        <v>7.0682219400211244E-2</v>
      </c>
      <c r="BR1149">
        <f t="shared" si="433"/>
        <v>3.5480348882585E-2</v>
      </c>
    </row>
    <row r="1150" spans="1:70" hidden="1" x14ac:dyDescent="0.3">
      <c r="A1150" t="s">
        <v>8296</v>
      </c>
      <c r="B1150" t="s">
        <v>8297</v>
      </c>
      <c r="C1150" t="str">
        <f>VLOOKUP(historical_emissions[[#This Row],[Country]],'Liste-Pays'!A:B,2,0)</f>
        <v>EEU</v>
      </c>
      <c r="D1150" t="s">
        <v>41</v>
      </c>
      <c r="E1150" t="s">
        <v>42</v>
      </c>
      <c r="F1150" t="s">
        <v>148</v>
      </c>
      <c r="G1150" t="s">
        <v>44</v>
      </c>
      <c r="H1150">
        <f t="shared" si="410"/>
        <v>1.8863417453284512</v>
      </c>
      <c r="I1150">
        <f t="shared" si="411"/>
        <v>1.9264255859235917</v>
      </c>
      <c r="J1150">
        <f t="shared" si="412"/>
        <v>1.967361188550101</v>
      </c>
      <c r="K1150">
        <f t="shared" si="413"/>
        <v>2.0091666527350531</v>
      </c>
      <c r="L1150">
        <f t="shared" si="414"/>
        <v>2.0518604626116304</v>
      </c>
      <c r="M1150">
        <f t="shared" si="415"/>
        <v>2.0954614950918162</v>
      </c>
      <c r="N1150">
        <f t="shared" si="416"/>
        <v>2.1399890282127516</v>
      </c>
      <c r="O1150">
        <f t="shared" si="417"/>
        <v>2.1854627496604491</v>
      </c>
      <c r="P1150">
        <f t="shared" si="418"/>
        <v>2.231902765474632</v>
      </c>
      <c r="Q1150">
        <f t="shared" si="419"/>
        <v>2.279329608938546</v>
      </c>
      <c r="R1150">
        <f t="shared" si="420"/>
        <v>2.3277642496576743</v>
      </c>
      <c r="S1150">
        <f t="shared" si="421"/>
        <v>2.3772281028313729</v>
      </c>
      <c r="T1150">
        <f t="shared" si="422"/>
        <v>2.4277430387215233</v>
      </c>
      <c r="U1150">
        <f t="shared" si="423"/>
        <v>2.4793313923223876</v>
      </c>
      <c r="V1150">
        <f t="shared" si="424"/>
        <v>2.5320159732359455</v>
      </c>
      <c r="W1150">
        <f t="shared" si="425"/>
        <v>2.5858200757570757</v>
      </c>
      <c r="X1150">
        <f t="shared" si="426"/>
        <v>2.6407674891730437</v>
      </c>
      <c r="Y1150">
        <f t="shared" si="427"/>
        <v>2.6968825082818482</v>
      </c>
      <c r="Z1150" s="1">
        <f t="shared" si="428"/>
        <v>2.7541899441340774</v>
      </c>
      <c r="AA1150" s="1">
        <f t="shared" si="428"/>
        <v>2.8128229132612268</v>
      </c>
      <c r="AB1150" s="1">
        <f t="shared" si="428"/>
        <v>2.8727040987926178</v>
      </c>
      <c r="AC1150" s="1">
        <f t="shared" si="428"/>
        <v>2.9338600735628688</v>
      </c>
      <c r="AD1150" s="1">
        <f t="shared" si="429"/>
        <v>2.9963179761062144</v>
      </c>
      <c r="AE1150" s="1">
        <f t="shared" si="429"/>
        <v>3.0601055226994811</v>
      </c>
      <c r="AF1150" s="1">
        <f t="shared" si="429"/>
        <v>3.1252510196614449</v>
      </c>
      <c r="AG1150" s="1">
        <f t="shared" si="430"/>
        <v>3.1917833759140248</v>
      </c>
      <c r="AH1150" s="1">
        <f t="shared" si="430"/>
        <v>3.2597321158108854</v>
      </c>
      <c r="AI1150" s="1">
        <f t="shared" si="431"/>
        <v>3.3291273922391449</v>
      </c>
      <c r="AJ1150">
        <v>3.4</v>
      </c>
      <c r="AK1150">
        <v>3.53</v>
      </c>
      <c r="AL1150">
        <v>3.51</v>
      </c>
      <c r="AM1150">
        <v>3.6</v>
      </c>
      <c r="AN1150" t="s">
        <v>9223</v>
      </c>
      <c r="AO1150" t="s">
        <v>10274</v>
      </c>
      <c r="AP1150" t="s">
        <v>9454</v>
      </c>
      <c r="AQ1150" t="s">
        <v>9454</v>
      </c>
      <c r="AR1150" t="s">
        <v>9053</v>
      </c>
      <c r="AS1150" t="s">
        <v>6873</v>
      </c>
      <c r="AT1150" t="s">
        <v>6874</v>
      </c>
      <c r="AU1150">
        <v>4.3</v>
      </c>
      <c r="AV1150">
        <v>4.3499999999999996</v>
      </c>
      <c r="AW1150" t="s">
        <v>6871</v>
      </c>
      <c r="AX1150" t="s">
        <v>9755</v>
      </c>
      <c r="AY1150" t="s">
        <v>9576</v>
      </c>
      <c r="AZ1150" t="s">
        <v>10151</v>
      </c>
      <c r="BA1150" t="s">
        <v>9806</v>
      </c>
      <c r="BB1150" t="s">
        <v>8285</v>
      </c>
      <c r="BC1150" t="s">
        <v>10195</v>
      </c>
      <c r="BD1150" t="s">
        <v>9960</v>
      </c>
      <c r="BE1150" t="s">
        <v>9065</v>
      </c>
      <c r="BF1150">
        <v>5.37</v>
      </c>
      <c r="BG1150" t="s">
        <v>8459</v>
      </c>
      <c r="BH1150" t="s">
        <v>8184</v>
      </c>
      <c r="BI1150" t="s">
        <v>9686</v>
      </c>
      <c r="BJ1150" t="s">
        <v>9503</v>
      </c>
      <c r="BK1150" t="s">
        <v>9503</v>
      </c>
      <c r="BL1150" t="s">
        <v>9641</v>
      </c>
      <c r="BM1150" t="s">
        <v>10230</v>
      </c>
      <c r="BN1150" t="s">
        <v>4352</v>
      </c>
      <c r="BO1150" t="s">
        <v>8646</v>
      </c>
      <c r="BP1150">
        <v>8.58</v>
      </c>
      <c r="BQ1150">
        <f t="shared" si="432"/>
        <v>-2.0844884635545569E-2</v>
      </c>
      <c r="BR1150">
        <f t="shared" si="433"/>
        <v>-2.0807365147158308E-2</v>
      </c>
    </row>
    <row r="1151" spans="1:70" hidden="1" x14ac:dyDescent="0.3">
      <c r="A1151" t="s">
        <v>9634</v>
      </c>
      <c r="B1151" t="s">
        <v>9635</v>
      </c>
      <c r="C1151" t="str">
        <f>VLOOKUP(historical_emissions[[#This Row],[Country]],'Liste-Pays'!A:B,2,0)</f>
        <v>CSA</v>
      </c>
      <c r="D1151" t="s">
        <v>41</v>
      </c>
      <c r="E1151" t="s">
        <v>70</v>
      </c>
      <c r="F1151" t="s">
        <v>43</v>
      </c>
      <c r="G1151" t="s">
        <v>44</v>
      </c>
      <c r="H1151">
        <f t="shared" si="410"/>
        <v>8.0258389238773002</v>
      </c>
      <c r="I1151">
        <f t="shared" si="411"/>
        <v>7.6755211866769431</v>
      </c>
      <c r="J1151">
        <f t="shared" si="412"/>
        <v>7.340494376463929</v>
      </c>
      <c r="K1151">
        <f t="shared" si="413"/>
        <v>7.0200910635785405</v>
      </c>
      <c r="L1151">
        <f t="shared" si="414"/>
        <v>6.7136729508231445</v>
      </c>
      <c r="M1151">
        <f t="shared" si="415"/>
        <v>6.420629601866997</v>
      </c>
      <c r="N1151">
        <f t="shared" si="416"/>
        <v>6.1403772251545758</v>
      </c>
      <c r="O1151">
        <f t="shared" si="417"/>
        <v>5.8723575108947781</v>
      </c>
      <c r="P1151">
        <f t="shared" si="418"/>
        <v>5.616036518814072</v>
      </c>
      <c r="Q1151">
        <f t="shared" si="419"/>
        <v>5.3709036144578182</v>
      </c>
      <c r="R1151">
        <f t="shared" si="420"/>
        <v>5.1364704519206974</v>
      </c>
      <c r="S1151">
        <f t="shared" si="421"/>
        <v>4.9122700009796683</v>
      </c>
      <c r="T1151">
        <f t="shared" si="422"/>
        <v>4.6978556166913474</v>
      </c>
      <c r="U1151">
        <f t="shared" si="423"/>
        <v>4.4928001496002841</v>
      </c>
      <c r="V1151">
        <f t="shared" si="424"/>
        <v>4.296695094785524</v>
      </c>
      <c r="W1151">
        <f t="shared" si="425"/>
        <v>4.1091497780502158</v>
      </c>
      <c r="X1151">
        <f t="shared" si="426"/>
        <v>3.9297905776330126</v>
      </c>
      <c r="Y1151">
        <f t="shared" si="427"/>
        <v>3.7582601798907906</v>
      </c>
      <c r="Z1151" s="1">
        <f t="shared" si="428"/>
        <v>3.5942168674698753</v>
      </c>
      <c r="AA1151" s="1">
        <f t="shared" si="428"/>
        <v>3.5732534360342711</v>
      </c>
      <c r="AB1151" s="1">
        <f t="shared" si="428"/>
        <v>3.5524122747547984</v>
      </c>
      <c r="AC1151" s="1">
        <f t="shared" si="428"/>
        <v>3.5316926704852754</v>
      </c>
      <c r="AD1151" s="1">
        <f t="shared" si="429"/>
        <v>3.5110939142389777</v>
      </c>
      <c r="AE1151" s="1">
        <f t="shared" si="429"/>
        <v>3.4906153011643779</v>
      </c>
      <c r="AF1151" s="1">
        <f t="shared" si="429"/>
        <v>3.4702561305210264</v>
      </c>
      <c r="AG1151" s="1">
        <f t="shared" si="430"/>
        <v>3.4500157056555749</v>
      </c>
      <c r="AH1151" s="1">
        <f t="shared" si="430"/>
        <v>3.4298933339779358</v>
      </c>
      <c r="AI1151" s="1">
        <f t="shared" si="431"/>
        <v>3.409888326937585</v>
      </c>
      <c r="AJ1151">
        <v>3.39</v>
      </c>
      <c r="AK1151">
        <v>3.09</v>
      </c>
      <c r="AL1151">
        <v>3.15</v>
      </c>
      <c r="AM1151">
        <v>2.63</v>
      </c>
      <c r="AN1151" t="s">
        <v>9765</v>
      </c>
      <c r="AO1151" t="s">
        <v>7341</v>
      </c>
      <c r="AP1151" t="s">
        <v>7343</v>
      </c>
      <c r="AQ1151" t="s">
        <v>6857</v>
      </c>
      <c r="AR1151" t="s">
        <v>6099</v>
      </c>
      <c r="AS1151" t="s">
        <v>6863</v>
      </c>
      <c r="AT1151" t="s">
        <v>6861</v>
      </c>
      <c r="AU1151">
        <v>1.83</v>
      </c>
      <c r="AV1151">
        <v>1.76</v>
      </c>
      <c r="AW1151" t="s">
        <v>10248</v>
      </c>
      <c r="AX1151" t="s">
        <v>8280</v>
      </c>
      <c r="AY1151" t="s">
        <v>4272</v>
      </c>
      <c r="AZ1151" t="s">
        <v>6102</v>
      </c>
      <c r="BA1151" t="s">
        <v>9711</v>
      </c>
      <c r="BB1151" t="s">
        <v>7616</v>
      </c>
      <c r="BC1151" t="s">
        <v>9970</v>
      </c>
      <c r="BD1151" t="s">
        <v>9970</v>
      </c>
      <c r="BE1151" t="s">
        <v>9540</v>
      </c>
      <c r="BF1151">
        <v>1.66</v>
      </c>
      <c r="BG1151" t="s">
        <v>10316</v>
      </c>
      <c r="BH1151" t="s">
        <v>10205</v>
      </c>
      <c r="BI1151" t="s">
        <v>10102</v>
      </c>
      <c r="BJ1151" t="s">
        <v>9387</v>
      </c>
      <c r="BK1151" t="s">
        <v>9791</v>
      </c>
      <c r="BL1151" t="s">
        <v>4274</v>
      </c>
      <c r="BM1151" t="s">
        <v>10236</v>
      </c>
      <c r="BN1151" t="s">
        <v>10145</v>
      </c>
      <c r="BO1151" t="s">
        <v>7615</v>
      </c>
      <c r="BP1151">
        <v>1.17</v>
      </c>
      <c r="BQ1151">
        <f t="shared" si="432"/>
        <v>5.8667631084321492E-3</v>
      </c>
      <c r="BR1151">
        <f t="shared" si="433"/>
        <v>4.5640905507294161E-2</v>
      </c>
    </row>
    <row r="1152" spans="1:70" hidden="1" x14ac:dyDescent="0.3">
      <c r="A1152" t="s">
        <v>741</v>
      </c>
      <c r="B1152" t="s">
        <v>742</v>
      </c>
      <c r="C1152" t="str">
        <f>VLOOKUP(historical_emissions[[#This Row],[Country]],'Liste-Pays'!A:B,2,0)</f>
        <v>CSA</v>
      </c>
      <c r="D1152" t="s">
        <v>41</v>
      </c>
      <c r="E1152" t="s">
        <v>1048</v>
      </c>
      <c r="F1152" t="s">
        <v>148</v>
      </c>
      <c r="G1152" t="s">
        <v>44</v>
      </c>
      <c r="H1152">
        <f t="shared" si="410"/>
        <v>8.1831835205992576</v>
      </c>
      <c r="I1152">
        <f t="shared" si="411"/>
        <v>7.9782507718215658</v>
      </c>
      <c r="J1152">
        <f t="shared" si="412"/>
        <v>7.7784501860237052</v>
      </c>
      <c r="K1152">
        <f t="shared" si="413"/>
        <v>7.5836532376429791</v>
      </c>
      <c r="L1152">
        <f t="shared" si="414"/>
        <v>7.3937346198025224</v>
      </c>
      <c r="M1152">
        <f t="shared" si="415"/>
        <v>7.2085721637052469</v>
      </c>
      <c r="N1152">
        <f t="shared" si="416"/>
        <v>7.0280467600464176</v>
      </c>
      <c r="O1152">
        <f t="shared" si="417"/>
        <v>6.8520422823943035</v>
      </c>
      <c r="P1152">
        <f t="shared" si="418"/>
        <v>6.6804455124896247</v>
      </c>
      <c r="Q1152">
        <f t="shared" si="419"/>
        <v>6.5131460674157307</v>
      </c>
      <c r="R1152">
        <f t="shared" si="420"/>
        <v>6.3500363285926706</v>
      </c>
      <c r="S1152">
        <f t="shared" si="421"/>
        <v>6.1910113725494762</v>
      </c>
      <c r="T1152">
        <f t="shared" si="422"/>
        <v>6.0359689034301232</v>
      </c>
      <c r="U1152">
        <f t="shared" si="423"/>
        <v>5.8848091871897603</v>
      </c>
      <c r="V1152">
        <f t="shared" si="424"/>
        <v>5.7374349874388679</v>
      </c>
      <c r="W1152">
        <f t="shared" si="425"/>
        <v>5.5937515028940856</v>
      </c>
      <c r="X1152">
        <f t="shared" si="426"/>
        <v>5.4536663063954647</v>
      </c>
      <c r="Y1152">
        <f t="shared" si="427"/>
        <v>5.3170892854509244</v>
      </c>
      <c r="Z1152" s="1">
        <f t="shared" si="428"/>
        <v>5.1839325842696615</v>
      </c>
      <c r="AA1152" s="1">
        <f t="shared" si="428"/>
        <v>4.9668961598574422</v>
      </c>
      <c r="AB1152" s="1">
        <f t="shared" si="428"/>
        <v>4.7589464295246513</v>
      </c>
      <c r="AC1152" s="1">
        <f t="shared" si="428"/>
        <v>4.5597029593901253</v>
      </c>
      <c r="AD1152" s="1">
        <f t="shared" si="429"/>
        <v>4.3688012432507604</v>
      </c>
      <c r="AE1152" s="1">
        <f t="shared" si="429"/>
        <v>4.1858920357352094</v>
      </c>
      <c r="AF1152" s="1">
        <f t="shared" si="429"/>
        <v>4.0106407133765201</v>
      </c>
      <c r="AG1152" s="1">
        <f t="shared" si="430"/>
        <v>3.8427266624348353</v>
      </c>
      <c r="AH1152" s="1">
        <f t="shared" si="430"/>
        <v>3.6818426923502092</v>
      </c>
      <c r="AI1152" s="1">
        <f t="shared" si="431"/>
        <v>3.5276944737524687</v>
      </c>
      <c r="AJ1152">
        <v>3.38</v>
      </c>
      <c r="AK1152">
        <v>3.42</v>
      </c>
      <c r="AL1152">
        <v>3.46</v>
      </c>
      <c r="AM1152">
        <v>3.43</v>
      </c>
      <c r="AN1152" t="s">
        <v>9909</v>
      </c>
      <c r="AO1152" t="s">
        <v>9917</v>
      </c>
      <c r="AP1152" t="s">
        <v>9586</v>
      </c>
      <c r="AQ1152" t="s">
        <v>9486</v>
      </c>
      <c r="AR1152" t="s">
        <v>9966</v>
      </c>
      <c r="AS1152" t="s">
        <v>9487</v>
      </c>
      <c r="AT1152" t="s">
        <v>10119</v>
      </c>
      <c r="AU1152">
        <v>2.65</v>
      </c>
      <c r="AV1152">
        <v>2.73</v>
      </c>
      <c r="AW1152" t="s">
        <v>10166</v>
      </c>
      <c r="AX1152" t="s">
        <v>9811</v>
      </c>
      <c r="AY1152" t="s">
        <v>9383</v>
      </c>
      <c r="AZ1152" t="s">
        <v>9765</v>
      </c>
      <c r="BA1152" t="s">
        <v>10214</v>
      </c>
      <c r="BB1152" t="s">
        <v>7343</v>
      </c>
      <c r="BC1152" t="s">
        <v>9385</v>
      </c>
      <c r="BD1152" t="s">
        <v>6865</v>
      </c>
      <c r="BE1152" t="s">
        <v>10285</v>
      </c>
      <c r="BF1152">
        <v>1.78</v>
      </c>
      <c r="BG1152" t="s">
        <v>9790</v>
      </c>
      <c r="BH1152" t="s">
        <v>10262</v>
      </c>
      <c r="BI1152" t="s">
        <v>6860</v>
      </c>
      <c r="BJ1152" t="s">
        <v>6858</v>
      </c>
      <c r="BK1152" t="s">
        <v>6857</v>
      </c>
      <c r="BL1152" t="s">
        <v>6861</v>
      </c>
      <c r="BM1152" t="s">
        <v>6858</v>
      </c>
      <c r="BN1152" t="s">
        <v>9813</v>
      </c>
      <c r="BO1152" t="s">
        <v>10144</v>
      </c>
      <c r="BP1152">
        <v>2.33</v>
      </c>
      <c r="BQ1152">
        <f t="shared" si="432"/>
        <v>4.3696589867594282E-2</v>
      </c>
      <c r="BR1152">
        <f t="shared" si="433"/>
        <v>2.5686426089976289E-2</v>
      </c>
    </row>
    <row r="1153" spans="1:70" hidden="1" x14ac:dyDescent="0.3">
      <c r="A1153" t="s">
        <v>5214</v>
      </c>
      <c r="B1153" t="s">
        <v>5215</v>
      </c>
      <c r="C1153" t="str">
        <f>VLOOKUP(historical_emissions[[#This Row],[Country]],'Liste-Pays'!A:B,2,0)</f>
        <v>CSA</v>
      </c>
      <c r="D1153" t="s">
        <v>41</v>
      </c>
      <c r="E1153" t="s">
        <v>328</v>
      </c>
      <c r="F1153" t="s">
        <v>43</v>
      </c>
      <c r="G1153" t="s">
        <v>44</v>
      </c>
      <c r="H1153">
        <f t="shared" si="410"/>
        <v>4.9093630573248328</v>
      </c>
      <c r="I1153">
        <f t="shared" si="411"/>
        <v>4.919898494279904</v>
      </c>
      <c r="J1153">
        <f t="shared" si="412"/>
        <v>4.9304565401621492</v>
      </c>
      <c r="K1153">
        <f t="shared" si="413"/>
        <v>4.9410372434900678</v>
      </c>
      <c r="L1153">
        <f t="shared" si="414"/>
        <v>4.9516406528862786</v>
      </c>
      <c r="M1153">
        <f t="shared" si="415"/>
        <v>4.9622668170777446</v>
      </c>
      <c r="N1153">
        <f t="shared" si="416"/>
        <v>4.9729157848959957</v>
      </c>
      <c r="O1153">
        <f t="shared" si="417"/>
        <v>4.9835876052773544</v>
      </c>
      <c r="P1153">
        <f t="shared" si="418"/>
        <v>4.9942823272631598</v>
      </c>
      <c r="Q1153">
        <f t="shared" si="419"/>
        <v>5.0049999999999928</v>
      </c>
      <c r="R1153">
        <f t="shared" si="420"/>
        <v>5.015740672739903</v>
      </c>
      <c r="S1153">
        <f t="shared" si="421"/>
        <v>5.0265043948406332</v>
      </c>
      <c r="T1153">
        <f t="shared" si="422"/>
        <v>5.0372912157658485</v>
      </c>
      <c r="U1153">
        <f t="shared" si="423"/>
        <v>5.0481011850853621</v>
      </c>
      <c r="V1153">
        <f t="shared" si="424"/>
        <v>5.0589343524753634</v>
      </c>
      <c r="W1153">
        <f t="shared" si="425"/>
        <v>5.0697907677186453</v>
      </c>
      <c r="X1153">
        <f t="shared" si="426"/>
        <v>5.0806704807048364</v>
      </c>
      <c r="Y1153">
        <f t="shared" si="427"/>
        <v>5.0915735414306251</v>
      </c>
      <c r="Z1153" s="1">
        <f t="shared" si="428"/>
        <v>5.1024999999999938</v>
      </c>
      <c r="AA1153" s="1">
        <f t="shared" si="428"/>
        <v>4.8966197742737636</v>
      </c>
      <c r="AB1153" s="1">
        <f t="shared" si="428"/>
        <v>4.6990465877136449</v>
      </c>
      <c r="AC1153" s="1">
        <f t="shared" ref="AC1153:AF1216" si="434">AD1153*(1+$BQ1153)</f>
        <v>4.5094452604864896</v>
      </c>
      <c r="AD1153" s="1">
        <f t="shared" si="429"/>
        <v>4.3274941368943214</v>
      </c>
      <c r="AE1153" s="1">
        <f t="shared" si="429"/>
        <v>4.1528845396904526</v>
      </c>
      <c r="AF1153" s="1">
        <f t="shared" si="429"/>
        <v>3.9853202464133446</v>
      </c>
      <c r="AG1153" s="1">
        <f t="shared" si="430"/>
        <v>3.8245169868498174</v>
      </c>
      <c r="AH1153" s="1">
        <f t="shared" si="430"/>
        <v>3.6702019607750613</v>
      </c>
      <c r="AI1153" s="1">
        <f t="shared" si="431"/>
        <v>3.5221133751513034</v>
      </c>
      <c r="AJ1153">
        <v>3.38</v>
      </c>
      <c r="AK1153">
        <v>3.16</v>
      </c>
      <c r="AL1153">
        <v>3.1</v>
      </c>
      <c r="AM1153">
        <v>3.08</v>
      </c>
      <c r="AN1153" t="s">
        <v>9965</v>
      </c>
      <c r="AO1153" t="s">
        <v>9178</v>
      </c>
      <c r="AP1153" t="s">
        <v>10267</v>
      </c>
      <c r="AQ1153" t="s">
        <v>9598</v>
      </c>
      <c r="AR1153" t="s">
        <v>10155</v>
      </c>
      <c r="AS1153" t="s">
        <v>8783</v>
      </c>
      <c r="AT1153" t="s">
        <v>9577</v>
      </c>
      <c r="AU1153">
        <v>3.31</v>
      </c>
      <c r="AV1153">
        <v>3.14</v>
      </c>
      <c r="AW1153" t="s">
        <v>10351</v>
      </c>
      <c r="AX1153" t="s">
        <v>9918</v>
      </c>
      <c r="AY1153" t="s">
        <v>9531</v>
      </c>
      <c r="AZ1153" t="s">
        <v>10257</v>
      </c>
      <c r="BA1153" t="s">
        <v>9946</v>
      </c>
      <c r="BB1153" t="s">
        <v>9534</v>
      </c>
      <c r="BC1153" t="s">
        <v>7343</v>
      </c>
      <c r="BD1153" t="s">
        <v>10250</v>
      </c>
      <c r="BE1153" t="s">
        <v>9385</v>
      </c>
      <c r="BF1153">
        <v>2.08</v>
      </c>
      <c r="BG1153" t="s">
        <v>9386</v>
      </c>
      <c r="BH1153" t="s">
        <v>6864</v>
      </c>
      <c r="BI1153" t="s">
        <v>6866</v>
      </c>
      <c r="BJ1153" t="s">
        <v>9814</v>
      </c>
      <c r="BK1153" t="s">
        <v>10206</v>
      </c>
      <c r="BL1153" t="s">
        <v>10247</v>
      </c>
      <c r="BM1153" t="s">
        <v>10040</v>
      </c>
      <c r="BN1153" t="s">
        <v>10040</v>
      </c>
      <c r="BO1153" t="s">
        <v>9793</v>
      </c>
      <c r="BP1153">
        <v>1.28</v>
      </c>
      <c r="BQ1153">
        <f t="shared" si="432"/>
        <v>4.204537726369928E-2</v>
      </c>
      <c r="BR1153">
        <f t="shared" si="433"/>
        <v>-2.1413931542124676E-3</v>
      </c>
    </row>
    <row r="1154" spans="1:70" hidden="1" x14ac:dyDescent="0.3">
      <c r="A1154" t="s">
        <v>7437</v>
      </c>
      <c r="B1154" t="s">
        <v>7438</v>
      </c>
      <c r="C1154" t="str">
        <f>VLOOKUP(historical_emissions[[#This Row],[Country]],'Liste-Pays'!A:B,2,0)</f>
        <v>WEU</v>
      </c>
      <c r="D1154" t="s">
        <v>41</v>
      </c>
      <c r="E1154" t="s">
        <v>535</v>
      </c>
      <c r="F1154" t="s">
        <v>561</v>
      </c>
      <c r="G1154" t="s">
        <v>44</v>
      </c>
      <c r="H1154">
        <f t="shared" ref="H1154:H1217" si="435">I1154*(1+$BR1154)</f>
        <v>44.714693877551049</v>
      </c>
      <c r="I1154">
        <f t="shared" ref="I1154:I1217" si="436">J1154*(1+$BR1154)</f>
        <v>42.373849828163777</v>
      </c>
      <c r="J1154">
        <f t="shared" ref="J1154:J1217" si="437">K1154*(1+$BR1154)</f>
        <v>40.155550526115206</v>
      </c>
      <c r="K1154">
        <f t="shared" ref="K1154:K1217" si="438">L1154*(1+$BR1154)</f>
        <v>38.053380672144272</v>
      </c>
      <c r="L1154">
        <f t="shared" ref="L1154:L1217" si="439">M1154*(1+$BR1154)</f>
        <v>36.061260812185253</v>
      </c>
      <c r="M1154">
        <f t="shared" ref="M1154:M1217" si="440">N1154*(1+$BR1154)</f>
        <v>34.173429755647796</v>
      </c>
      <c r="N1154">
        <f t="shared" ref="N1154:N1217" si="441">O1154*(1+$BR1154)</f>
        <v>32.38442791411169</v>
      </c>
      <c r="O1154">
        <f t="shared" ref="O1154:O1217" si="442">P1154*(1+$BR1154)</f>
        <v>30.689081512252095</v>
      </c>
      <c r="P1154">
        <f t="shared" ref="P1154:P1217" si="443">Q1154*(1+$BR1154)</f>
        <v>29.082487625333357</v>
      </c>
      <c r="Q1154">
        <f t="shared" ref="Q1154:Q1217" si="444">R1154*(1+$BR1154)</f>
        <v>27.560000000000002</v>
      </c>
      <c r="R1154">
        <f t="shared" ref="R1154:R1217" si="445">S1154*(1+$BR1154)</f>
        <v>26.117215617358791</v>
      </c>
      <c r="S1154">
        <f t="shared" ref="S1154:S1217" si="446">T1154*(1+$BR1154)</f>
        <v>24.749961959492378</v>
      </c>
      <c r="T1154">
        <f t="shared" ref="T1154:T1217" si="447">U1154*(1+$BR1154)</f>
        <v>23.454284942579473</v>
      </c>
      <c r="U1154">
        <f t="shared" ref="U1154:U1217" si="448">V1154*(1+$BR1154)</f>
        <v>22.226437481724229</v>
      </c>
      <c r="V1154">
        <f t="shared" ref="V1154:V1217" si="449">W1154*(1+$BR1154)</f>
        <v>21.062868654424413</v>
      </c>
      <c r="W1154">
        <f t="shared" ref="W1154:W1217" si="450">X1154*(1+$BR1154)</f>
        <v>19.960213431339266</v>
      </c>
      <c r="X1154">
        <f t="shared" ref="X1154:X1217" si="451">Y1154*(1+$BR1154)</f>
        <v>18.915282944658511</v>
      </c>
      <c r="Y1154">
        <f t="shared" ref="Y1154:Y1217" si="452">Z1154*(1+$BR1154)</f>
        <v>17.925055265928723</v>
      </c>
      <c r="Z1154" s="1">
        <f t="shared" ref="Z1154:AF1217" si="453">AA1154*(1+$BQ1154)</f>
        <v>16.986666666666657</v>
      </c>
      <c r="AA1154" s="1">
        <f t="shared" si="453"/>
        <v>14.454032209689702</v>
      </c>
      <c r="AB1154" s="1">
        <f t="shared" si="453"/>
        <v>12.299001988937253</v>
      </c>
      <c r="AC1154" s="1">
        <f t="shared" si="434"/>
        <v>10.465276936526895</v>
      </c>
      <c r="AD1154" s="1">
        <f t="shared" si="434"/>
        <v>8.9049519185959127</v>
      </c>
      <c r="AE1154" s="1">
        <f t="shared" si="434"/>
        <v>7.5772642380567206</v>
      </c>
      <c r="AF1154" s="1">
        <f t="shared" si="434"/>
        <v>6.4475287298784414</v>
      </c>
      <c r="AG1154" s="1">
        <f t="shared" ref="AG1154:AH1217" si="454">AH1154*(1+$BQ1154)</f>
        <v>5.4862316288007911</v>
      </c>
      <c r="AH1154" s="1">
        <f t="shared" si="454"/>
        <v>4.668259537235385</v>
      </c>
      <c r="AI1154" s="1">
        <f t="shared" ref="AI1154:AI1217" si="455">AJ1154*(1+$BQ1154)</f>
        <v>3.9722433505332475</v>
      </c>
      <c r="AJ1154">
        <v>3.38</v>
      </c>
      <c r="AK1154">
        <v>3.26</v>
      </c>
      <c r="AL1154">
        <v>3.13</v>
      </c>
      <c r="AM1154">
        <v>3.18</v>
      </c>
      <c r="AN1154" t="s">
        <v>10111</v>
      </c>
      <c r="AO1154" t="s">
        <v>9945</v>
      </c>
      <c r="AP1154" t="s">
        <v>8823</v>
      </c>
      <c r="AQ1154" t="s">
        <v>10119</v>
      </c>
      <c r="AR1154" t="s">
        <v>9537</v>
      </c>
      <c r="AS1154" t="s">
        <v>7340</v>
      </c>
      <c r="AT1154" t="s">
        <v>9869</v>
      </c>
      <c r="AU1154">
        <v>2.11</v>
      </c>
      <c r="AV1154">
        <v>1.96</v>
      </c>
      <c r="AW1154" t="s">
        <v>9969</v>
      </c>
      <c r="AX1154" t="s">
        <v>10206</v>
      </c>
      <c r="AY1154" t="s">
        <v>4274</v>
      </c>
      <c r="AZ1154" t="s">
        <v>10295</v>
      </c>
      <c r="BA1154" t="s">
        <v>7614</v>
      </c>
      <c r="BB1154" t="s">
        <v>9392</v>
      </c>
      <c r="BC1154" t="s">
        <v>8789</v>
      </c>
      <c r="BD1154" t="s">
        <v>10263</v>
      </c>
      <c r="BE1154" t="s">
        <v>10325</v>
      </c>
      <c r="BF1154">
        <v>0.39</v>
      </c>
      <c r="BG1154" t="s">
        <v>10324</v>
      </c>
      <c r="BH1154" t="s">
        <v>9590</v>
      </c>
      <c r="BI1154" t="s">
        <v>7619</v>
      </c>
      <c r="BJ1154" t="s">
        <v>9472</v>
      </c>
      <c r="BK1154" t="s">
        <v>9471</v>
      </c>
      <c r="BL1154" t="s">
        <v>9470</v>
      </c>
      <c r="BM1154" t="s">
        <v>10381</v>
      </c>
      <c r="BN1154" t="s">
        <v>9376</v>
      </c>
      <c r="BO1154" t="s">
        <v>9377</v>
      </c>
      <c r="BP1154">
        <v>0.03</v>
      </c>
      <c r="BQ1154">
        <f t="shared" ref="BQ1154:BQ1217" si="456">((AV1154/BF1154)^(1/(2010-2000)))-1</f>
        <v>0.17521992619326854</v>
      </c>
      <c r="BR1154">
        <f t="shared" ref="BR1154:BR1217" si="457">((AM1154/AV1154)^(1/(2019-2010)))-1</f>
        <v>5.5242656942429358E-2</v>
      </c>
    </row>
    <row r="1155" spans="1:70" hidden="1" x14ac:dyDescent="0.3">
      <c r="A1155" t="s">
        <v>7437</v>
      </c>
      <c r="B1155" t="s">
        <v>7438</v>
      </c>
      <c r="C1155" t="str">
        <f>VLOOKUP(historical_emissions[[#This Row],[Country]],'Liste-Pays'!A:B,2,0)</f>
        <v>WEU</v>
      </c>
      <c r="D1155" t="s">
        <v>41</v>
      </c>
      <c r="E1155" t="s">
        <v>42</v>
      </c>
      <c r="F1155" t="s">
        <v>561</v>
      </c>
      <c r="G1155" t="s">
        <v>44</v>
      </c>
      <c r="H1155">
        <f t="shared" si="435"/>
        <v>44.714693877551049</v>
      </c>
      <c r="I1155">
        <f t="shared" si="436"/>
        <v>42.373849828163777</v>
      </c>
      <c r="J1155">
        <f t="shared" si="437"/>
        <v>40.155550526115206</v>
      </c>
      <c r="K1155">
        <f t="shared" si="438"/>
        <v>38.053380672144272</v>
      </c>
      <c r="L1155">
        <f t="shared" si="439"/>
        <v>36.061260812185253</v>
      </c>
      <c r="M1155">
        <f t="shared" si="440"/>
        <v>34.173429755647796</v>
      </c>
      <c r="N1155">
        <f t="shared" si="441"/>
        <v>32.38442791411169</v>
      </c>
      <c r="O1155">
        <f t="shared" si="442"/>
        <v>30.689081512252095</v>
      </c>
      <c r="P1155">
        <f t="shared" si="443"/>
        <v>29.082487625333357</v>
      </c>
      <c r="Q1155">
        <f t="shared" si="444"/>
        <v>27.560000000000002</v>
      </c>
      <c r="R1155">
        <f t="shared" si="445"/>
        <v>26.117215617358791</v>
      </c>
      <c r="S1155">
        <f t="shared" si="446"/>
        <v>24.749961959492378</v>
      </c>
      <c r="T1155">
        <f t="shared" si="447"/>
        <v>23.454284942579473</v>
      </c>
      <c r="U1155">
        <f t="shared" si="448"/>
        <v>22.226437481724229</v>
      </c>
      <c r="V1155">
        <f t="shared" si="449"/>
        <v>21.062868654424413</v>
      </c>
      <c r="W1155">
        <f t="shared" si="450"/>
        <v>19.960213431339266</v>
      </c>
      <c r="X1155">
        <f t="shared" si="451"/>
        <v>18.915282944658511</v>
      </c>
      <c r="Y1155">
        <f t="shared" si="452"/>
        <v>17.925055265928723</v>
      </c>
      <c r="Z1155" s="1">
        <f t="shared" si="453"/>
        <v>16.986666666666657</v>
      </c>
      <c r="AA1155" s="1">
        <f t="shared" si="453"/>
        <v>14.454032209689702</v>
      </c>
      <c r="AB1155" s="1">
        <f t="shared" si="453"/>
        <v>12.299001988937253</v>
      </c>
      <c r="AC1155" s="1">
        <f t="shared" si="434"/>
        <v>10.465276936526895</v>
      </c>
      <c r="AD1155" s="1">
        <f t="shared" si="434"/>
        <v>8.9049519185959127</v>
      </c>
      <c r="AE1155" s="1">
        <f t="shared" si="434"/>
        <v>7.5772642380567206</v>
      </c>
      <c r="AF1155" s="1">
        <f t="shared" si="434"/>
        <v>6.4475287298784414</v>
      </c>
      <c r="AG1155" s="1">
        <f t="shared" si="454"/>
        <v>5.4862316288007911</v>
      </c>
      <c r="AH1155" s="1">
        <f t="shared" si="454"/>
        <v>4.668259537235385</v>
      </c>
      <c r="AI1155" s="1">
        <f t="shared" si="455"/>
        <v>3.9722433505332475</v>
      </c>
      <c r="AJ1155">
        <v>3.38</v>
      </c>
      <c r="AK1155">
        <v>3.26</v>
      </c>
      <c r="AL1155">
        <v>3.13</v>
      </c>
      <c r="AM1155">
        <v>3.18</v>
      </c>
      <c r="AN1155" t="s">
        <v>10111</v>
      </c>
      <c r="AO1155" t="s">
        <v>9945</v>
      </c>
      <c r="AP1155" t="s">
        <v>8823</v>
      </c>
      <c r="AQ1155" t="s">
        <v>10119</v>
      </c>
      <c r="AR1155" t="s">
        <v>9537</v>
      </c>
      <c r="AS1155" t="s">
        <v>7340</v>
      </c>
      <c r="AT1155" t="s">
        <v>9869</v>
      </c>
      <c r="AU1155">
        <v>2.11</v>
      </c>
      <c r="AV1155">
        <v>1.96</v>
      </c>
      <c r="AW1155" t="s">
        <v>9969</v>
      </c>
      <c r="AX1155" t="s">
        <v>10206</v>
      </c>
      <c r="AY1155" t="s">
        <v>4274</v>
      </c>
      <c r="AZ1155" t="s">
        <v>10295</v>
      </c>
      <c r="BA1155" t="s">
        <v>7614</v>
      </c>
      <c r="BB1155" t="s">
        <v>9392</v>
      </c>
      <c r="BC1155" t="s">
        <v>8789</v>
      </c>
      <c r="BD1155" t="s">
        <v>10263</v>
      </c>
      <c r="BE1155" t="s">
        <v>10325</v>
      </c>
      <c r="BF1155">
        <v>0.39</v>
      </c>
      <c r="BG1155" t="s">
        <v>10324</v>
      </c>
      <c r="BH1155" t="s">
        <v>9590</v>
      </c>
      <c r="BI1155" t="s">
        <v>7619</v>
      </c>
      <c r="BJ1155" t="s">
        <v>9472</v>
      </c>
      <c r="BK1155" t="s">
        <v>9471</v>
      </c>
      <c r="BL1155" t="s">
        <v>9470</v>
      </c>
      <c r="BM1155" t="s">
        <v>10381</v>
      </c>
      <c r="BN1155" t="s">
        <v>9376</v>
      </c>
      <c r="BO1155" t="s">
        <v>9377</v>
      </c>
      <c r="BP1155">
        <v>0.03</v>
      </c>
      <c r="BQ1155">
        <f t="shared" si="456"/>
        <v>0.17521992619326854</v>
      </c>
      <c r="BR1155">
        <f t="shared" si="457"/>
        <v>5.5242656942429358E-2</v>
      </c>
    </row>
    <row r="1156" spans="1:70" hidden="1" x14ac:dyDescent="0.3">
      <c r="A1156" t="s">
        <v>10369</v>
      </c>
      <c r="B1156" t="s">
        <v>10370</v>
      </c>
      <c r="C1156" t="str">
        <f>VLOOKUP(historical_emissions[[#This Row],[Country]],'Liste-Pays'!A:B,2,0)</f>
        <v>AFR</v>
      </c>
      <c r="D1156" t="s">
        <v>41</v>
      </c>
      <c r="E1156" t="s">
        <v>42</v>
      </c>
      <c r="F1156" t="s">
        <v>43</v>
      </c>
      <c r="G1156" t="s">
        <v>44</v>
      </c>
      <c r="H1156">
        <f t="shared" si="435"/>
        <v>2.6729295067072862</v>
      </c>
      <c r="I1156">
        <f t="shared" si="436"/>
        <v>2.6991720356374689</v>
      </c>
      <c r="J1156">
        <f t="shared" si="437"/>
        <v>2.7256722108403735</v>
      </c>
      <c r="K1156">
        <f t="shared" si="438"/>
        <v>2.7524325618588659</v>
      </c>
      <c r="L1156">
        <f t="shared" si="439"/>
        <v>2.7794556430705875</v>
      </c>
      <c r="M1156">
        <f t="shared" si="440"/>
        <v>2.8067440339317784</v>
      </c>
      <c r="N1156">
        <f t="shared" si="441"/>
        <v>2.834300339223498</v>
      </c>
      <c r="O1156">
        <f t="shared" si="442"/>
        <v>2.8621271893002609</v>
      </c>
      <c r="P1156">
        <f t="shared" si="443"/>
        <v>2.8902272403411131</v>
      </c>
      <c r="Q1156">
        <f t="shared" si="444"/>
        <v>2.9186031746031755</v>
      </c>
      <c r="R1156">
        <f t="shared" si="445"/>
        <v>2.9472577006776763</v>
      </c>
      <c r="S1156">
        <f t="shared" si="446"/>
        <v>2.9761935537484949</v>
      </c>
      <c r="T1156">
        <f t="shared" si="447"/>
        <v>3.0054134958532459</v>
      </c>
      <c r="U1156">
        <f t="shared" si="448"/>
        <v>3.0349203161469269</v>
      </c>
      <c r="V1156">
        <f t="shared" si="449"/>
        <v>3.0647168311681541</v>
      </c>
      <c r="W1156">
        <f t="shared" si="450"/>
        <v>3.09480588510801</v>
      </c>
      <c r="X1156">
        <f t="shared" si="451"/>
        <v>3.1251903500815339</v>
      </c>
      <c r="Y1156">
        <f t="shared" si="452"/>
        <v>3.1558731264018758</v>
      </c>
      <c r="Z1156" s="1">
        <f t="shared" si="453"/>
        <v>3.1868571428571428</v>
      </c>
      <c r="AA1156" s="1">
        <f t="shared" si="453"/>
        <v>3.205664045753307</v>
      </c>
      <c r="AB1156" s="1">
        <f t="shared" si="453"/>
        <v>3.2245819356127048</v>
      </c>
      <c r="AC1156" s="1">
        <f t="shared" si="434"/>
        <v>3.2436114674132495</v>
      </c>
      <c r="AD1156" s="1">
        <f t="shared" si="434"/>
        <v>3.2627532999981375</v>
      </c>
      <c r="AE1156" s="1">
        <f t="shared" si="434"/>
        <v>3.2820080960986586</v>
      </c>
      <c r="AF1156" s="1">
        <f t="shared" si="434"/>
        <v>3.3013765223571427</v>
      </c>
      <c r="AG1156" s="1">
        <f t="shared" si="454"/>
        <v>3.3208592493500388</v>
      </c>
      <c r="AH1156" s="1">
        <f t="shared" si="454"/>
        <v>3.3404569516111327</v>
      </c>
      <c r="AI1156" s="1">
        <f t="shared" si="455"/>
        <v>3.3601703076549003</v>
      </c>
      <c r="AJ1156">
        <v>3.38</v>
      </c>
      <c r="AK1156">
        <v>2.9</v>
      </c>
      <c r="AL1156">
        <v>2.66</v>
      </c>
      <c r="AM1156">
        <v>2.72</v>
      </c>
      <c r="AN1156" t="s">
        <v>9535</v>
      </c>
      <c r="AO1156" t="s">
        <v>9946</v>
      </c>
      <c r="AP1156" t="s">
        <v>9765</v>
      </c>
      <c r="AQ1156" t="s">
        <v>10208</v>
      </c>
      <c r="AR1156" t="s">
        <v>9947</v>
      </c>
      <c r="AS1156" t="s">
        <v>10144</v>
      </c>
      <c r="AT1156" t="s">
        <v>10279</v>
      </c>
      <c r="AU1156">
        <v>2.11</v>
      </c>
      <c r="AV1156">
        <v>2.97</v>
      </c>
      <c r="AW1156" t="s">
        <v>9945</v>
      </c>
      <c r="AX1156" t="s">
        <v>9810</v>
      </c>
      <c r="AY1156" t="s">
        <v>9810</v>
      </c>
      <c r="AZ1156" t="s">
        <v>10352</v>
      </c>
      <c r="BA1156" t="s">
        <v>10352</v>
      </c>
      <c r="BB1156" t="s">
        <v>9810</v>
      </c>
      <c r="BC1156" t="s">
        <v>9944</v>
      </c>
      <c r="BD1156" t="s">
        <v>9254</v>
      </c>
      <c r="BE1156" t="s">
        <v>9944</v>
      </c>
      <c r="BF1156">
        <v>3.15</v>
      </c>
      <c r="BG1156" t="s">
        <v>10365</v>
      </c>
      <c r="BH1156" t="s">
        <v>10352</v>
      </c>
      <c r="BI1156" t="s">
        <v>10352</v>
      </c>
      <c r="BJ1156" t="s">
        <v>9489</v>
      </c>
      <c r="BK1156" t="s">
        <v>9944</v>
      </c>
      <c r="BL1156" t="s">
        <v>9945</v>
      </c>
      <c r="BM1156" t="s">
        <v>9489</v>
      </c>
      <c r="BN1156" t="s">
        <v>9489</v>
      </c>
      <c r="BO1156" t="s">
        <v>9489</v>
      </c>
      <c r="BP1156">
        <v>3.01</v>
      </c>
      <c r="BQ1156">
        <f t="shared" si="456"/>
        <v>-5.8667728831655053E-3</v>
      </c>
      <c r="BR1156">
        <f t="shared" si="457"/>
        <v>-9.7224365782171418E-3</v>
      </c>
    </row>
    <row r="1157" spans="1:70" hidden="1" x14ac:dyDescent="0.3">
      <c r="A1157" t="s">
        <v>6806</v>
      </c>
      <c r="B1157" t="s">
        <v>6807</v>
      </c>
      <c r="C1157" t="str">
        <f>VLOOKUP(historical_emissions[[#This Row],[Country]],'Liste-Pays'!A:B,2,0)</f>
        <v>EEU</v>
      </c>
      <c r="D1157" t="s">
        <v>41</v>
      </c>
      <c r="E1157" t="s">
        <v>252</v>
      </c>
      <c r="F1157" t="s">
        <v>148</v>
      </c>
      <c r="G1157" t="s">
        <v>44</v>
      </c>
      <c r="H1157">
        <f t="shared" si="435"/>
        <v>2.0839583693761776</v>
      </c>
      <c r="I1157">
        <f t="shared" si="436"/>
        <v>2.1068376114560472</v>
      </c>
      <c r="J1157">
        <f t="shared" si="437"/>
        <v>2.1299680388406914</v>
      </c>
      <c r="K1157">
        <f t="shared" si="438"/>
        <v>2.1533524092288623</v>
      </c>
      <c r="L1157">
        <f t="shared" si="439"/>
        <v>2.1769935105953762</v>
      </c>
      <c r="M1157">
        <f t="shared" si="440"/>
        <v>2.2008941615235069</v>
      </c>
      <c r="N1157">
        <f t="shared" si="441"/>
        <v>2.2250572115410279</v>
      </c>
      <c r="O1157">
        <f t="shared" si="442"/>
        <v>2.2494855414599435</v>
      </c>
      <c r="P1157">
        <f t="shared" si="443"/>
        <v>2.2741820637199512</v>
      </c>
      <c r="Q1157">
        <f t="shared" si="444"/>
        <v>2.2991497227356739</v>
      </c>
      <c r="R1157">
        <f t="shared" si="445"/>
        <v>2.3243914952477041</v>
      </c>
      <c r="S1157">
        <f t="shared" si="446"/>
        <v>2.3499103906775018</v>
      </c>
      <c r="T1157">
        <f t="shared" si="447"/>
        <v>2.3757094514861903</v>
      </c>
      <c r="U1157">
        <f t="shared" si="448"/>
        <v>2.4017917535372901</v>
      </c>
      <c r="V1157">
        <f t="shared" si="449"/>
        <v>2.4281604064634346</v>
      </c>
      <c r="W1157">
        <f t="shared" si="450"/>
        <v>2.4548185540371126</v>
      </c>
      <c r="X1157">
        <f t="shared" si="451"/>
        <v>2.4817693745454816</v>
      </c>
      <c r="Y1157">
        <f t="shared" si="452"/>
        <v>2.5090160811692948</v>
      </c>
      <c r="Z1157" s="1">
        <f t="shared" si="453"/>
        <v>2.5365619223659888</v>
      </c>
      <c r="AA1157" s="1">
        <f t="shared" si="453"/>
        <v>2.6104332459468025</v>
      </c>
      <c r="AB1157" s="1">
        <f t="shared" si="453"/>
        <v>2.6864558958561653</v>
      </c>
      <c r="AC1157" s="1">
        <f t="shared" si="434"/>
        <v>2.7646925243486677</v>
      </c>
      <c r="AD1157" s="1">
        <f t="shared" si="434"/>
        <v>2.8452076082765694</v>
      </c>
      <c r="AE1157" s="1">
        <f t="shared" si="434"/>
        <v>2.9280675022268601</v>
      </c>
      <c r="AF1157" s="1">
        <f t="shared" si="434"/>
        <v>3.0133404932058108</v>
      </c>
      <c r="AG1157" s="1">
        <f t="shared" si="454"/>
        <v>3.1010968569160822</v>
      </c>
      <c r="AH1157" s="1">
        <f t="shared" si="454"/>
        <v>3.1914089156727692</v>
      </c>
      <c r="AI1157" s="1">
        <f t="shared" si="455"/>
        <v>3.284351098006113</v>
      </c>
      <c r="AJ1157">
        <v>3.38</v>
      </c>
      <c r="AK1157">
        <v>3.57</v>
      </c>
      <c r="AL1157">
        <v>3.67</v>
      </c>
      <c r="AM1157">
        <v>3.68</v>
      </c>
      <c r="AN1157" t="s">
        <v>9488</v>
      </c>
      <c r="AO1157" t="s">
        <v>10117</v>
      </c>
      <c r="AP1157" t="s">
        <v>10117</v>
      </c>
      <c r="AQ1157" t="s">
        <v>10213</v>
      </c>
      <c r="AR1157" t="s">
        <v>7339</v>
      </c>
      <c r="AS1157" t="s">
        <v>4951</v>
      </c>
      <c r="AT1157" t="s">
        <v>9175</v>
      </c>
      <c r="AU1157">
        <v>3.96</v>
      </c>
      <c r="AV1157">
        <v>4.0599999999999996</v>
      </c>
      <c r="AW1157" t="s">
        <v>10152</v>
      </c>
      <c r="AX1157" t="s">
        <v>9597</v>
      </c>
      <c r="AY1157" t="s">
        <v>10260</v>
      </c>
      <c r="AZ1157" t="s">
        <v>9906</v>
      </c>
      <c r="BA1157" t="s">
        <v>9054</v>
      </c>
      <c r="BB1157" t="s">
        <v>4948</v>
      </c>
      <c r="BC1157" t="s">
        <v>9574</v>
      </c>
      <c r="BD1157" t="s">
        <v>10031</v>
      </c>
      <c r="BE1157" t="s">
        <v>10005</v>
      </c>
      <c r="BF1157">
        <v>5.41</v>
      </c>
      <c r="BG1157" t="s">
        <v>10087</v>
      </c>
      <c r="BH1157" t="s">
        <v>9342</v>
      </c>
      <c r="BI1157" t="s">
        <v>9510</v>
      </c>
      <c r="BJ1157" t="s">
        <v>10121</v>
      </c>
      <c r="BK1157" t="s">
        <v>10180</v>
      </c>
      <c r="BL1157" t="s">
        <v>10160</v>
      </c>
      <c r="BM1157" t="s">
        <v>5582</v>
      </c>
      <c r="BN1157" t="s">
        <v>9675</v>
      </c>
      <c r="BO1157" t="s">
        <v>8664</v>
      </c>
      <c r="BP1157">
        <v>8.43</v>
      </c>
      <c r="BQ1157">
        <f t="shared" si="456"/>
        <v>-2.8298491714167762E-2</v>
      </c>
      <c r="BR1157">
        <f t="shared" si="457"/>
        <v>-1.0859518529317325E-2</v>
      </c>
    </row>
    <row r="1158" spans="1:70" hidden="1" x14ac:dyDescent="0.3">
      <c r="A1158" t="s">
        <v>2145</v>
      </c>
      <c r="B1158" t="s">
        <v>2146</v>
      </c>
      <c r="C1158" t="str">
        <f>VLOOKUP(historical_emissions[[#This Row],[Country]],'Liste-Pays'!A:B,2,0)</f>
        <v>WEU</v>
      </c>
      <c r="D1158" t="s">
        <v>41</v>
      </c>
      <c r="E1158" t="s">
        <v>70</v>
      </c>
      <c r="F1158" t="s">
        <v>302</v>
      </c>
      <c r="G1158" t="s">
        <v>44</v>
      </c>
      <c r="H1158">
        <f t="shared" si="435"/>
        <v>3.4519449311639585</v>
      </c>
      <c r="I1158">
        <f t="shared" si="436"/>
        <v>3.4530748648453069</v>
      </c>
      <c r="J1158">
        <f t="shared" si="437"/>
        <v>3.454205168390645</v>
      </c>
      <c r="K1158">
        <f t="shared" si="438"/>
        <v>3.4553358419210412</v>
      </c>
      <c r="L1158">
        <f t="shared" si="439"/>
        <v>3.456466885557604</v>
      </c>
      <c r="M1158">
        <f t="shared" si="440"/>
        <v>3.4575982994214804</v>
      </c>
      <c r="N1158">
        <f t="shared" si="441"/>
        <v>3.4587300836338586</v>
      </c>
      <c r="O1158">
        <f t="shared" si="442"/>
        <v>3.4598622383159654</v>
      </c>
      <c r="P1158">
        <f t="shared" si="443"/>
        <v>3.4609947635890674</v>
      </c>
      <c r="Q1158">
        <f t="shared" si="444"/>
        <v>3.4621276595744712</v>
      </c>
      <c r="R1158">
        <f t="shared" si="445"/>
        <v>3.4632609263935228</v>
      </c>
      <c r="S1158">
        <f t="shared" si="446"/>
        <v>3.4643945641676082</v>
      </c>
      <c r="T1158">
        <f t="shared" si="447"/>
        <v>3.4655285730181533</v>
      </c>
      <c r="U1158">
        <f t="shared" si="448"/>
        <v>3.4666629530666233</v>
      </c>
      <c r="V1158">
        <f t="shared" si="449"/>
        <v>3.4677977044345232</v>
      </c>
      <c r="W1158">
        <f t="shared" si="450"/>
        <v>3.4689328272433979</v>
      </c>
      <c r="X1158">
        <f t="shared" si="451"/>
        <v>3.4700683216148325</v>
      </c>
      <c r="Y1158">
        <f t="shared" si="452"/>
        <v>3.4712041876704509</v>
      </c>
      <c r="Z1158" s="1">
        <f t="shared" si="453"/>
        <v>3.4723404255319177</v>
      </c>
      <c r="AA1158" s="1">
        <f t="shared" si="453"/>
        <v>3.460939396628695</v>
      </c>
      <c r="AB1158" s="1">
        <f t="shared" si="453"/>
        <v>3.4495758016876197</v>
      </c>
      <c r="AC1158" s="1">
        <f t="shared" si="434"/>
        <v>3.4382495177985986</v>
      </c>
      <c r="AD1158" s="1">
        <f t="shared" si="434"/>
        <v>3.4269604224551</v>
      </c>
      <c r="AE1158" s="1">
        <f t="shared" si="434"/>
        <v>3.4157083935528285</v>
      </c>
      <c r="AF1158" s="1">
        <f t="shared" si="434"/>
        <v>3.4044933093884033</v>
      </c>
      <c r="AG1158" s="1">
        <f t="shared" si="454"/>
        <v>3.3933150486580432</v>
      </c>
      <c r="AH1158" s="1">
        <f t="shared" si="454"/>
        <v>3.3821734904562533</v>
      </c>
      <c r="AI1158" s="1">
        <f t="shared" si="455"/>
        <v>3.3710685142745187</v>
      </c>
      <c r="AJ1158">
        <v>3.36</v>
      </c>
      <c r="AK1158">
        <v>3.29</v>
      </c>
      <c r="AL1158">
        <v>2.95</v>
      </c>
      <c r="AM1158">
        <v>3.39</v>
      </c>
      <c r="AN1158" t="s">
        <v>9680</v>
      </c>
      <c r="AO1158" t="s">
        <v>9962</v>
      </c>
      <c r="AP1158" t="s">
        <v>9051</v>
      </c>
      <c r="AQ1158" t="s">
        <v>10363</v>
      </c>
      <c r="AR1158" t="s">
        <v>10256</v>
      </c>
      <c r="AS1158" t="s">
        <v>10363</v>
      </c>
      <c r="AT1158" t="s">
        <v>9600</v>
      </c>
      <c r="AU1158">
        <v>3.3</v>
      </c>
      <c r="AV1158">
        <v>3.4</v>
      </c>
      <c r="AW1158" t="s">
        <v>9680</v>
      </c>
      <c r="AX1158" t="s">
        <v>9680</v>
      </c>
      <c r="AY1158" t="s">
        <v>9909</v>
      </c>
      <c r="AZ1158" t="s">
        <v>9225</v>
      </c>
      <c r="BA1158" t="s">
        <v>10137</v>
      </c>
      <c r="BB1158" t="s">
        <v>10083</v>
      </c>
      <c r="BC1158" t="s">
        <v>10083</v>
      </c>
      <c r="BD1158" t="s">
        <v>10083</v>
      </c>
      <c r="BE1158" t="s">
        <v>9890</v>
      </c>
      <c r="BF1158">
        <v>3.29</v>
      </c>
      <c r="BG1158" t="s">
        <v>9253</v>
      </c>
      <c r="BH1158" t="s">
        <v>9680</v>
      </c>
      <c r="BI1158" t="s">
        <v>10137</v>
      </c>
      <c r="BJ1158" t="s">
        <v>9253</v>
      </c>
      <c r="BK1158" t="s">
        <v>9911</v>
      </c>
      <c r="BL1158" t="s">
        <v>9225</v>
      </c>
      <c r="BM1158" t="s">
        <v>9890</v>
      </c>
      <c r="BN1158" t="s">
        <v>9381</v>
      </c>
      <c r="BO1158" t="s">
        <v>9680</v>
      </c>
      <c r="BP1158">
        <v>3.2</v>
      </c>
      <c r="BQ1158">
        <f t="shared" si="456"/>
        <v>3.2942006769400844E-3</v>
      </c>
      <c r="BR1158">
        <f t="shared" si="457"/>
        <v>-3.2722536451557094E-4</v>
      </c>
    </row>
    <row r="1159" spans="1:70" hidden="1" x14ac:dyDescent="0.3">
      <c r="A1159" t="s">
        <v>6476</v>
      </c>
      <c r="B1159" t="s">
        <v>6477</v>
      </c>
      <c r="C1159" t="str">
        <f>VLOOKUP(historical_emissions[[#This Row],[Country]],'Liste-Pays'!A:B,2,0)</f>
        <v>FSU</v>
      </c>
      <c r="D1159" t="s">
        <v>41</v>
      </c>
      <c r="E1159" t="s">
        <v>70</v>
      </c>
      <c r="F1159" t="s">
        <v>148</v>
      </c>
      <c r="G1159" t="s">
        <v>44</v>
      </c>
      <c r="H1159">
        <f t="shared" si="435"/>
        <v>3.1490033094743297</v>
      </c>
      <c r="I1159">
        <f t="shared" si="436"/>
        <v>3.164682325995595</v>
      </c>
      <c r="J1159">
        <f t="shared" si="437"/>
        <v>3.180439408982632</v>
      </c>
      <c r="K1159">
        <f t="shared" si="438"/>
        <v>3.196274947131573</v>
      </c>
      <c r="L1159">
        <f t="shared" si="439"/>
        <v>3.2121893310738838</v>
      </c>
      <c r="M1159">
        <f t="shared" si="440"/>
        <v>3.2281829533860011</v>
      </c>
      <c r="N1159">
        <f t="shared" si="441"/>
        <v>3.244256208599015</v>
      </c>
      <c r="O1159">
        <f t="shared" si="442"/>
        <v>3.2604094932084022</v>
      </c>
      <c r="P1159">
        <f t="shared" si="443"/>
        <v>3.2766432056838073</v>
      </c>
      <c r="Q1159">
        <f t="shared" si="444"/>
        <v>3.2929577464788706</v>
      </c>
      <c r="R1159">
        <f t="shared" si="445"/>
        <v>3.309353518041108</v>
      </c>
      <c r="S1159">
        <f t="shared" si="446"/>
        <v>3.3258309248218381</v>
      </c>
      <c r="T1159">
        <f t="shared" si="447"/>
        <v>3.3423903732861593</v>
      </c>
      <c r="U1159">
        <f t="shared" si="448"/>
        <v>3.3590322719229757</v>
      </c>
      <c r="V1159">
        <f t="shared" si="449"/>
        <v>3.3757570312550755</v>
      </c>
      <c r="W1159">
        <f t="shared" si="450"/>
        <v>3.3925650638492559</v>
      </c>
      <c r="X1159">
        <f t="shared" si="451"/>
        <v>3.4094567843265011</v>
      </c>
      <c r="Y1159">
        <f t="shared" si="452"/>
        <v>3.4264326093722102</v>
      </c>
      <c r="Z1159" s="1">
        <f t="shared" si="453"/>
        <v>3.4434929577464763</v>
      </c>
      <c r="AA1159" s="1">
        <f t="shared" si="453"/>
        <v>3.4330009682654579</v>
      </c>
      <c r="AB1159" s="1">
        <f t="shared" si="453"/>
        <v>3.4225409468600594</v>
      </c>
      <c r="AC1159" s="1">
        <f t="shared" si="434"/>
        <v>3.4121127961266509</v>
      </c>
      <c r="AD1159" s="1">
        <f t="shared" si="434"/>
        <v>3.4017164189583822</v>
      </c>
      <c r="AE1159" s="1">
        <f t="shared" si="434"/>
        <v>3.3913517185442781</v>
      </c>
      <c r="AF1159" s="1">
        <f t="shared" si="434"/>
        <v>3.3810185983683372</v>
      </c>
      <c r="AG1159" s="1">
        <f t="shared" si="454"/>
        <v>3.370716962208633</v>
      </c>
      <c r="AH1159" s="1">
        <f t="shared" si="454"/>
        <v>3.3604467141364176</v>
      </c>
      <c r="AI1159" s="1">
        <f t="shared" si="455"/>
        <v>3.350207758515229</v>
      </c>
      <c r="AJ1159">
        <v>3.34</v>
      </c>
      <c r="AK1159">
        <v>3.52</v>
      </c>
      <c r="AL1159">
        <v>3.56</v>
      </c>
      <c r="AM1159">
        <v>3.5</v>
      </c>
      <c r="AN1159" t="s">
        <v>9224</v>
      </c>
      <c r="AO1159" t="s">
        <v>10097</v>
      </c>
      <c r="AP1159" t="s">
        <v>9916</v>
      </c>
      <c r="AQ1159" t="s">
        <v>9680</v>
      </c>
      <c r="AR1159" t="s">
        <v>9224</v>
      </c>
      <c r="AS1159" t="s">
        <v>10097</v>
      </c>
      <c r="AT1159" t="s">
        <v>10267</v>
      </c>
      <c r="AU1159">
        <v>3.53</v>
      </c>
      <c r="AV1159">
        <v>3.66</v>
      </c>
      <c r="AW1159" t="s">
        <v>9224</v>
      </c>
      <c r="AX1159" t="s">
        <v>9177</v>
      </c>
      <c r="AY1159" t="s">
        <v>9419</v>
      </c>
      <c r="AZ1159" t="s">
        <v>10202</v>
      </c>
      <c r="BA1159" t="s">
        <v>9178</v>
      </c>
      <c r="BB1159" t="s">
        <v>9488</v>
      </c>
      <c r="BC1159" t="s">
        <v>10033</v>
      </c>
      <c r="BD1159" t="s">
        <v>9179</v>
      </c>
      <c r="BE1159" t="s">
        <v>9987</v>
      </c>
      <c r="BF1159">
        <v>3.55</v>
      </c>
      <c r="BG1159" t="s">
        <v>4952</v>
      </c>
      <c r="BH1159" t="s">
        <v>10256</v>
      </c>
      <c r="BI1159" t="s">
        <v>9417</v>
      </c>
      <c r="BJ1159" t="s">
        <v>9890</v>
      </c>
      <c r="BK1159" t="s">
        <v>9911</v>
      </c>
      <c r="BL1159" t="s">
        <v>9917</v>
      </c>
      <c r="BM1159" t="s">
        <v>10267</v>
      </c>
      <c r="BN1159" t="s">
        <v>10098</v>
      </c>
      <c r="BO1159" t="s">
        <v>9063</v>
      </c>
      <c r="BP1159">
        <v>3.92</v>
      </c>
      <c r="BQ1159">
        <f t="shared" si="456"/>
        <v>3.056215124320083E-3</v>
      </c>
      <c r="BR1159">
        <f t="shared" si="457"/>
        <v>-4.9543729531629221E-3</v>
      </c>
    </row>
    <row r="1160" spans="1:70" hidden="1" x14ac:dyDescent="0.3">
      <c r="A1160" t="s">
        <v>8088</v>
      </c>
      <c r="B1160" t="s">
        <v>8089</v>
      </c>
      <c r="C1160" t="str">
        <f>VLOOKUP(historical_emissions[[#This Row],[Country]],'Liste-Pays'!A:B,2,0)</f>
        <v>CSA</v>
      </c>
      <c r="D1160" t="s">
        <v>41</v>
      </c>
      <c r="E1160" t="s">
        <v>42</v>
      </c>
      <c r="F1160" t="s">
        <v>302</v>
      </c>
      <c r="G1160" t="s">
        <v>44</v>
      </c>
      <c r="H1160">
        <f t="shared" si="435"/>
        <v>7.1081073560337256</v>
      </c>
      <c r="I1160">
        <f t="shared" si="436"/>
        <v>6.9621355880903231</v>
      </c>
      <c r="J1160">
        <f t="shared" si="437"/>
        <v>6.8191614897049693</v>
      </c>
      <c r="K1160">
        <f t="shared" si="438"/>
        <v>6.6791235008725627</v>
      </c>
      <c r="L1160">
        <f t="shared" si="439"/>
        <v>6.541961325781454</v>
      </c>
      <c r="M1160">
        <f t="shared" si="440"/>
        <v>6.4076159068520289</v>
      </c>
      <c r="N1160">
        <f t="shared" si="441"/>
        <v>6.2760293993084284</v>
      </c>
      <c r="O1160">
        <f t="shared" si="442"/>
        <v>6.147145146272468</v>
      </c>
      <c r="P1160">
        <f t="shared" si="443"/>
        <v>6.0209076543690268</v>
      </c>
      <c r="Q1160">
        <f t="shared" si="444"/>
        <v>5.8972625698323995</v>
      </c>
      <c r="R1160">
        <f t="shared" si="445"/>
        <v>5.776156655103331</v>
      </c>
      <c r="S1160">
        <f t="shared" si="446"/>
        <v>5.6575377659066497</v>
      </c>
      <c r="T1160">
        <f t="shared" si="447"/>
        <v>5.541354828799637</v>
      </c>
      <c r="U1160">
        <f t="shared" si="448"/>
        <v>5.4275578191814615</v>
      </c>
      <c r="V1160">
        <f t="shared" si="449"/>
        <v>5.3160977397542091</v>
      </c>
      <c r="W1160">
        <f t="shared" si="450"/>
        <v>5.2069265994262377</v>
      </c>
      <c r="X1160">
        <f t="shared" si="451"/>
        <v>5.0999973926487696</v>
      </c>
      <c r="Y1160">
        <f t="shared" si="452"/>
        <v>4.9952640791768301</v>
      </c>
      <c r="Z1160" s="1">
        <f t="shared" si="453"/>
        <v>4.8926815642458115</v>
      </c>
      <c r="AA1160" s="1">
        <f t="shared" si="453"/>
        <v>4.7080024401458793</v>
      </c>
      <c r="AB1160" s="1">
        <f t="shared" si="453"/>
        <v>4.5302942129724011</v>
      </c>
      <c r="AC1160" s="1">
        <f t="shared" si="434"/>
        <v>4.359293759298752</v>
      </c>
      <c r="AD1160" s="1">
        <f t="shared" si="434"/>
        <v>4.1947478875533273</v>
      </c>
      <c r="AE1160" s="1">
        <f t="shared" si="434"/>
        <v>4.0364129631318146</v>
      </c>
      <c r="AF1160" s="1">
        <f t="shared" si="434"/>
        <v>3.8840545476599702</v>
      </c>
      <c r="AG1160" s="1">
        <f t="shared" si="454"/>
        <v>3.737447051872786</v>
      </c>
      <c r="AH1160" s="1">
        <f t="shared" si="454"/>
        <v>3.5963734015960718</v>
      </c>
      <c r="AI1160" s="1">
        <f t="shared" si="455"/>
        <v>3.4606247163358987</v>
      </c>
      <c r="AJ1160">
        <v>3.33</v>
      </c>
      <c r="AK1160">
        <v>3.26</v>
      </c>
      <c r="AL1160">
        <v>3.24</v>
      </c>
      <c r="AM1160">
        <v>3.17</v>
      </c>
      <c r="AN1160" t="s">
        <v>9809</v>
      </c>
      <c r="AO1160" t="s">
        <v>9536</v>
      </c>
      <c r="AP1160" t="s">
        <v>8823</v>
      </c>
      <c r="AQ1160" t="s">
        <v>9382</v>
      </c>
      <c r="AR1160" t="s">
        <v>10100</v>
      </c>
      <c r="AS1160" t="s">
        <v>9946</v>
      </c>
      <c r="AT1160" t="s">
        <v>9946</v>
      </c>
      <c r="AU1160">
        <v>2.6</v>
      </c>
      <c r="AV1160">
        <v>2.63</v>
      </c>
      <c r="AW1160" t="s">
        <v>9867</v>
      </c>
      <c r="AX1160" t="s">
        <v>10261</v>
      </c>
      <c r="AY1160" t="s">
        <v>9867</v>
      </c>
      <c r="AZ1160" t="s">
        <v>10214</v>
      </c>
      <c r="BA1160" t="s">
        <v>9229</v>
      </c>
      <c r="BB1160" t="s">
        <v>10249</v>
      </c>
      <c r="BC1160" t="s">
        <v>9766</v>
      </c>
      <c r="BD1160" t="s">
        <v>9385</v>
      </c>
      <c r="BE1160" t="s">
        <v>9789</v>
      </c>
      <c r="BF1160">
        <v>1.79</v>
      </c>
      <c r="BG1160" t="s">
        <v>6100</v>
      </c>
      <c r="BH1160" t="s">
        <v>6858</v>
      </c>
      <c r="BI1160" t="s">
        <v>6857</v>
      </c>
      <c r="BJ1160" t="s">
        <v>10232</v>
      </c>
      <c r="BK1160" t="s">
        <v>9790</v>
      </c>
      <c r="BL1160" t="s">
        <v>10327</v>
      </c>
      <c r="BM1160" t="s">
        <v>10091</v>
      </c>
      <c r="BN1160" t="s">
        <v>9814</v>
      </c>
      <c r="BO1160" t="s">
        <v>10353</v>
      </c>
      <c r="BP1160">
        <v>1.72</v>
      </c>
      <c r="BQ1160">
        <f t="shared" si="456"/>
        <v>3.9226641542311924E-2</v>
      </c>
      <c r="BR1160">
        <f t="shared" si="457"/>
        <v>2.0966521851873532E-2</v>
      </c>
    </row>
    <row r="1161" spans="1:70" hidden="1" x14ac:dyDescent="0.3">
      <c r="A1161" t="s">
        <v>9668</v>
      </c>
      <c r="B1161" t="s">
        <v>9669</v>
      </c>
      <c r="C1161" t="str">
        <f>VLOOKUP(historical_emissions[[#This Row],[Country]],'Liste-Pays'!A:B,2,0)</f>
        <v>FSU</v>
      </c>
      <c r="D1161" t="s">
        <v>41</v>
      </c>
      <c r="E1161" t="s">
        <v>252</v>
      </c>
      <c r="F1161" t="s">
        <v>302</v>
      </c>
      <c r="G1161" t="s">
        <v>44</v>
      </c>
      <c r="H1161">
        <f t="shared" si="435"/>
        <v>3.8732540748538797</v>
      </c>
      <c r="I1161">
        <f t="shared" si="436"/>
        <v>3.8485926861017026</v>
      </c>
      <c r="J1161">
        <f t="shared" si="437"/>
        <v>3.8240883188315746</v>
      </c>
      <c r="K1161">
        <f t="shared" si="438"/>
        <v>3.7997399732723118</v>
      </c>
      <c r="L1161">
        <f t="shared" si="439"/>
        <v>3.7755466560183719</v>
      </c>
      <c r="M1161">
        <f t="shared" si="440"/>
        <v>3.7515073799893228</v>
      </c>
      <c r="N1161">
        <f t="shared" si="441"/>
        <v>3.7276211643895709</v>
      </c>
      <c r="O1161">
        <f t="shared" si="442"/>
        <v>3.7038870346683437</v>
      </c>
      <c r="P1161">
        <f t="shared" si="443"/>
        <v>3.6803040224799295</v>
      </c>
      <c r="Q1161">
        <f t="shared" si="444"/>
        <v>3.6568711656441688</v>
      </c>
      <c r="R1161">
        <f t="shared" si="445"/>
        <v>3.6335875081071971</v>
      </c>
      <c r="S1161">
        <f t="shared" si="446"/>
        <v>3.6104520999024392</v>
      </c>
      <c r="T1161">
        <f t="shared" si="447"/>
        <v>3.5874639971118505</v>
      </c>
      <c r="U1161">
        <f t="shared" si="448"/>
        <v>3.5646222618274046</v>
      </c>
      <c r="V1161">
        <f t="shared" si="449"/>
        <v>3.5419259621128276</v>
      </c>
      <c r="W1161">
        <f t="shared" si="450"/>
        <v>3.5193741719655756</v>
      </c>
      <c r="X1161">
        <f t="shared" si="451"/>
        <v>3.4969659712790535</v>
      </c>
      <c r="Y1161">
        <f t="shared" si="452"/>
        <v>3.4747004458050759</v>
      </c>
      <c r="Z1161" s="1">
        <f t="shared" si="453"/>
        <v>3.4525766871165642</v>
      </c>
      <c r="AA1161" s="1">
        <f t="shared" si="453"/>
        <v>3.4401186659190328</v>
      </c>
      <c r="AB1161" s="1">
        <f t="shared" si="453"/>
        <v>3.4277055973195818</v>
      </c>
      <c r="AC1161" s="1">
        <f t="shared" si="434"/>
        <v>3.4153373191145961</v>
      </c>
      <c r="AD1161" s="1">
        <f t="shared" si="434"/>
        <v>3.4030136696857447</v>
      </c>
      <c r="AE1161" s="1">
        <f t="shared" si="434"/>
        <v>3.3907344879978671</v>
      </c>
      <c r="AF1161" s="1">
        <f t="shared" si="434"/>
        <v>3.3784996135968708</v>
      </c>
      <c r="AG1161" s="1">
        <f t="shared" si="454"/>
        <v>3.3663088866076341</v>
      </c>
      <c r="AH1161" s="1">
        <f t="shared" si="454"/>
        <v>3.3541621477319161</v>
      </c>
      <c r="AI1161" s="1">
        <f t="shared" si="455"/>
        <v>3.3420592382462764</v>
      </c>
      <c r="AJ1161">
        <v>3.33</v>
      </c>
      <c r="AK1161">
        <v>3.63</v>
      </c>
      <c r="AL1161">
        <v>3.68</v>
      </c>
      <c r="AM1161">
        <v>3.58</v>
      </c>
      <c r="AN1161" t="s">
        <v>9051</v>
      </c>
      <c r="AO1161" t="s">
        <v>10267</v>
      </c>
      <c r="AP1161" t="s">
        <v>10033</v>
      </c>
      <c r="AQ1161" t="s">
        <v>9488</v>
      </c>
      <c r="AR1161" t="s">
        <v>10267</v>
      </c>
      <c r="AS1161" t="s">
        <v>9987</v>
      </c>
      <c r="AT1161" t="s">
        <v>8783</v>
      </c>
      <c r="AU1161">
        <v>3.43</v>
      </c>
      <c r="AV1161">
        <v>3.38</v>
      </c>
      <c r="AW1161" t="s">
        <v>10363</v>
      </c>
      <c r="AX1161" t="s">
        <v>9916</v>
      </c>
      <c r="AY1161" t="s">
        <v>9600</v>
      </c>
      <c r="AZ1161" t="s">
        <v>9253</v>
      </c>
      <c r="BA1161" t="s">
        <v>9916</v>
      </c>
      <c r="BB1161" t="s">
        <v>9916</v>
      </c>
      <c r="BC1161" t="s">
        <v>9599</v>
      </c>
      <c r="BD1161" t="s">
        <v>10034</v>
      </c>
      <c r="BE1161" t="s">
        <v>9225</v>
      </c>
      <c r="BF1161">
        <v>3.26</v>
      </c>
      <c r="BG1161" t="s">
        <v>9890</v>
      </c>
      <c r="BH1161" t="s">
        <v>9916</v>
      </c>
      <c r="BI1161" t="s">
        <v>9381</v>
      </c>
      <c r="BJ1161" t="s">
        <v>9490</v>
      </c>
      <c r="BK1161" t="s">
        <v>10221</v>
      </c>
      <c r="BL1161" t="s">
        <v>10137</v>
      </c>
      <c r="BM1161" t="s">
        <v>10097</v>
      </c>
      <c r="BN1161" t="s">
        <v>9174</v>
      </c>
      <c r="BO1161" t="s">
        <v>10218</v>
      </c>
      <c r="BP1161">
        <v>4.6900000000000004</v>
      </c>
      <c r="BQ1161">
        <f t="shared" si="456"/>
        <v>3.6213928667496731E-3</v>
      </c>
      <c r="BR1161">
        <f t="shared" si="457"/>
        <v>6.4078978378865337E-3</v>
      </c>
    </row>
    <row r="1162" spans="1:70" hidden="1" x14ac:dyDescent="0.3">
      <c r="A1162" t="s">
        <v>1452</v>
      </c>
      <c r="B1162" t="s">
        <v>1453</v>
      </c>
      <c r="C1162" t="str">
        <f>VLOOKUP(historical_emissions[[#This Row],[Country]],'Liste-Pays'!A:B,2,0)</f>
        <v>MEX</v>
      </c>
      <c r="D1162" t="s">
        <v>41</v>
      </c>
      <c r="E1162" t="s">
        <v>70</v>
      </c>
      <c r="F1162" t="s">
        <v>302</v>
      </c>
      <c r="G1162" t="s">
        <v>44</v>
      </c>
      <c r="H1162">
        <f t="shared" si="435"/>
        <v>4.3283269774204971</v>
      </c>
      <c r="I1162">
        <f t="shared" si="436"/>
        <v>4.3334057297614876</v>
      </c>
      <c r="J1162">
        <f t="shared" si="437"/>
        <v>4.3384904413854706</v>
      </c>
      <c r="K1162">
        <f t="shared" si="438"/>
        <v>4.3435811192849219</v>
      </c>
      <c r="L1162">
        <f t="shared" si="439"/>
        <v>4.3486777704605215</v>
      </c>
      <c r="M1162">
        <f t="shared" si="440"/>
        <v>4.3537804019211652</v>
      </c>
      <c r="N1162">
        <f t="shared" si="441"/>
        <v>4.3588890206839723</v>
      </c>
      <c r="O1162">
        <f t="shared" si="442"/>
        <v>4.3640036337742965</v>
      </c>
      <c r="P1162">
        <f t="shared" si="443"/>
        <v>4.3691242482257335</v>
      </c>
      <c r="Q1162">
        <f t="shared" si="444"/>
        <v>4.3742508710801324</v>
      </c>
      <c r="R1162">
        <f t="shared" si="445"/>
        <v>4.3793835093876057</v>
      </c>
      <c r="S1162">
        <f t="shared" si="446"/>
        <v>4.3845221702065382</v>
      </c>
      <c r="T1162">
        <f t="shared" si="447"/>
        <v>4.3896668606035965</v>
      </c>
      <c r="U1162">
        <f t="shared" si="448"/>
        <v>4.3948175876537388</v>
      </c>
      <c r="V1162">
        <f t="shared" si="449"/>
        <v>4.3999743584402253</v>
      </c>
      <c r="W1162">
        <f t="shared" si="450"/>
        <v>4.405137180054628</v>
      </c>
      <c r="X1162">
        <f t="shared" si="451"/>
        <v>4.4103060595968389</v>
      </c>
      <c r="Y1162">
        <f t="shared" si="452"/>
        <v>4.4154810041750814</v>
      </c>
      <c r="Z1162" s="1">
        <f t="shared" si="453"/>
        <v>4.4206620209059198</v>
      </c>
      <c r="AA1162" s="1">
        <f t="shared" si="453"/>
        <v>4.2971746449295232</v>
      </c>
      <c r="AB1162" s="1">
        <f t="shared" si="453"/>
        <v>4.1771367821602929</v>
      </c>
      <c r="AC1162" s="1">
        <f t="shared" si="434"/>
        <v>4.0604520734257044</v>
      </c>
      <c r="AD1162" s="1">
        <f t="shared" si="434"/>
        <v>3.9470268512635029</v>
      </c>
      <c r="AE1162" s="1">
        <f t="shared" si="434"/>
        <v>3.8367700647311032</v>
      </c>
      <c r="AF1162" s="1">
        <f t="shared" si="434"/>
        <v>3.7295932063153718</v>
      </c>
      <c r="AG1162" s="1">
        <f t="shared" si="454"/>
        <v>3.6254102408841216</v>
      </c>
      <c r="AH1162" s="1">
        <f t="shared" si="454"/>
        <v>3.5241375366222853</v>
      </c>
      <c r="AI1162" s="1">
        <f t="shared" si="455"/>
        <v>3.4256937978973268</v>
      </c>
      <c r="AJ1162">
        <v>3.33</v>
      </c>
      <c r="AK1162">
        <v>2.76</v>
      </c>
      <c r="AL1162">
        <v>2.79</v>
      </c>
      <c r="AM1162">
        <v>3.77</v>
      </c>
      <c r="AN1162" t="s">
        <v>10117</v>
      </c>
      <c r="AO1162" t="s">
        <v>8672</v>
      </c>
      <c r="AP1162" t="s">
        <v>9053</v>
      </c>
      <c r="AQ1162" t="s">
        <v>10275</v>
      </c>
      <c r="AR1162" t="s">
        <v>10202</v>
      </c>
      <c r="AS1162" t="s">
        <v>4951</v>
      </c>
      <c r="AT1162" t="s">
        <v>9454</v>
      </c>
      <c r="AU1162">
        <v>3.83</v>
      </c>
      <c r="AV1162">
        <v>3.81</v>
      </c>
      <c r="AW1162" t="s">
        <v>10098</v>
      </c>
      <c r="AX1162" t="s">
        <v>10290</v>
      </c>
      <c r="AY1162" t="s">
        <v>9915</v>
      </c>
      <c r="AZ1162" t="s">
        <v>10156</v>
      </c>
      <c r="BA1162" t="s">
        <v>9577</v>
      </c>
      <c r="BB1162" t="s">
        <v>10083</v>
      </c>
      <c r="BC1162" t="s">
        <v>5584</v>
      </c>
      <c r="BD1162" t="s">
        <v>9945</v>
      </c>
      <c r="BE1162" t="s">
        <v>9966</v>
      </c>
      <c r="BF1162">
        <v>2.87</v>
      </c>
      <c r="BG1162" t="s">
        <v>9926</v>
      </c>
      <c r="BH1162" t="s">
        <v>9764</v>
      </c>
      <c r="BI1162" t="s">
        <v>8823</v>
      </c>
      <c r="BJ1162" t="s">
        <v>10118</v>
      </c>
      <c r="BK1162" t="s">
        <v>9946</v>
      </c>
      <c r="BL1162" t="s">
        <v>9227</v>
      </c>
      <c r="BM1162" t="s">
        <v>10269</v>
      </c>
      <c r="BN1162" t="s">
        <v>10090</v>
      </c>
      <c r="BO1162" t="s">
        <v>9537</v>
      </c>
      <c r="BP1162">
        <v>2.38</v>
      </c>
      <c r="BQ1162">
        <f t="shared" si="456"/>
        <v>2.873687624544341E-2</v>
      </c>
      <c r="BR1162">
        <f t="shared" si="457"/>
        <v>-1.1720001905453081E-3</v>
      </c>
    </row>
    <row r="1163" spans="1:70" hidden="1" x14ac:dyDescent="0.3">
      <c r="A1163" t="s">
        <v>9833</v>
      </c>
      <c r="B1163" t="s">
        <v>9834</v>
      </c>
      <c r="C1163" t="str">
        <f>VLOOKUP(historical_emissions[[#This Row],[Country]],'Liste-Pays'!A:B,2,0)</f>
        <v>CSA</v>
      </c>
      <c r="D1163" t="s">
        <v>41</v>
      </c>
      <c r="E1163" t="s">
        <v>535</v>
      </c>
      <c r="F1163" t="s">
        <v>561</v>
      </c>
      <c r="G1163" t="s">
        <v>44</v>
      </c>
      <c r="H1163">
        <f t="shared" si="435"/>
        <v>168.88706632653088</v>
      </c>
      <c r="I1163">
        <f t="shared" si="436"/>
        <v>162.19654910167367</v>
      </c>
      <c r="J1163">
        <f t="shared" si="437"/>
        <v>155.77107893879554</v>
      </c>
      <c r="K1163">
        <f t="shared" si="438"/>
        <v>149.60015591050629</v>
      </c>
      <c r="L1163">
        <f t="shared" si="439"/>
        <v>143.67369604752665</v>
      </c>
      <c r="M1163">
        <f t="shared" si="440"/>
        <v>137.9820148603695</v>
      </c>
      <c r="N1163">
        <f t="shared" si="441"/>
        <v>132.51581151381529</v>
      </c>
      <c r="O1163">
        <f t="shared" si="442"/>
        <v>127.26615362832077</v>
      </c>
      <c r="P1163">
        <f t="shared" si="443"/>
        <v>122.22446268352493</v>
      </c>
      <c r="Q1163">
        <f t="shared" si="444"/>
        <v>117.38250000000014</v>
      </c>
      <c r="R1163">
        <f t="shared" si="445"/>
        <v>112.73235327634052</v>
      </c>
      <c r="S1163">
        <f t="shared" si="446"/>
        <v>108.26642365958834</v>
      </c>
      <c r="T1163">
        <f t="shared" si="447"/>
        <v>103.97741332786957</v>
      </c>
      <c r="U1163">
        <f t="shared" si="448"/>
        <v>99.858313564947551</v>
      </c>
      <c r="V1163">
        <f t="shared" si="449"/>
        <v>95.902393307207134</v>
      </c>
      <c r="W1163">
        <f t="shared" si="450"/>
        <v>92.103188144353865</v>
      </c>
      <c r="X1163">
        <f t="shared" si="451"/>
        <v>88.454489755854112</v>
      </c>
      <c r="Y1163">
        <f t="shared" si="452"/>
        <v>84.950335765854177</v>
      </c>
      <c r="Z1163" s="1">
        <f t="shared" si="453"/>
        <v>81.585000000000065</v>
      </c>
      <c r="AA1163" s="1">
        <f t="shared" si="453"/>
        <v>59.250730543537713</v>
      </c>
      <c r="AB1163" s="1">
        <f t="shared" si="453"/>
        <v>43.030570202156156</v>
      </c>
      <c r="AC1163" s="1">
        <f t="shared" si="434"/>
        <v>31.250753449564691</v>
      </c>
      <c r="AD1163" s="1">
        <f t="shared" si="434"/>
        <v>22.695715780139579</v>
      </c>
      <c r="AE1163" s="1">
        <f t="shared" si="434"/>
        <v>16.482659069458428</v>
      </c>
      <c r="AF1163" s="1">
        <f t="shared" si="434"/>
        <v>11.970455245026397</v>
      </c>
      <c r="AG1163" s="1">
        <f t="shared" si="454"/>
        <v>8.6934879966481109</v>
      </c>
      <c r="AH1163" s="1">
        <f t="shared" si="454"/>
        <v>6.3136056232503073</v>
      </c>
      <c r="AI1163" s="1">
        <f t="shared" si="455"/>
        <v>4.5852270091483502</v>
      </c>
      <c r="AJ1163">
        <v>3.33</v>
      </c>
      <c r="AK1163">
        <v>3.15</v>
      </c>
      <c r="AL1163">
        <v>2.96</v>
      </c>
      <c r="AM1163">
        <v>2.82</v>
      </c>
      <c r="AN1163" t="s">
        <v>10270</v>
      </c>
      <c r="AO1163" t="s">
        <v>6098</v>
      </c>
      <c r="AP1163" t="s">
        <v>7832</v>
      </c>
      <c r="AQ1163" t="s">
        <v>8015</v>
      </c>
      <c r="AR1163" t="s">
        <v>10101</v>
      </c>
      <c r="AS1163" t="s">
        <v>10074</v>
      </c>
      <c r="AT1163" t="s">
        <v>10124</v>
      </c>
      <c r="AU1163">
        <v>2.02</v>
      </c>
      <c r="AV1163">
        <v>1.96</v>
      </c>
      <c r="AW1163" t="s">
        <v>10205</v>
      </c>
      <c r="AX1163" t="s">
        <v>10362</v>
      </c>
      <c r="AY1163" t="s">
        <v>6102</v>
      </c>
      <c r="AZ1163" t="s">
        <v>4277</v>
      </c>
      <c r="BA1163" t="s">
        <v>8113</v>
      </c>
      <c r="BB1163" t="s">
        <v>8789</v>
      </c>
      <c r="BC1163" t="s">
        <v>9881</v>
      </c>
      <c r="BD1163" t="s">
        <v>10223</v>
      </c>
      <c r="BE1163" t="s">
        <v>10210</v>
      </c>
      <c r="BF1163">
        <v>0.08</v>
      </c>
      <c r="BG1163" t="s">
        <v>10381</v>
      </c>
      <c r="BH1163" t="s">
        <v>10381</v>
      </c>
      <c r="BI1163" t="s">
        <v>9376</v>
      </c>
      <c r="BJ1163" t="s">
        <v>9377</v>
      </c>
      <c r="BK1163" t="s">
        <v>9377</v>
      </c>
      <c r="BL1163" t="s">
        <v>9377</v>
      </c>
      <c r="BM1163" t="s">
        <v>9377</v>
      </c>
      <c r="BN1163" t="s">
        <v>9378</v>
      </c>
      <c r="BO1163" t="s">
        <v>9378</v>
      </c>
      <c r="BP1163">
        <v>0.04</v>
      </c>
      <c r="BQ1163">
        <f t="shared" si="456"/>
        <v>0.37694504779229732</v>
      </c>
      <c r="BR1163">
        <f t="shared" si="457"/>
        <v>4.1249442493768607E-2</v>
      </c>
    </row>
    <row r="1164" spans="1:70" hidden="1" x14ac:dyDescent="0.3">
      <c r="A1164" t="s">
        <v>9833</v>
      </c>
      <c r="B1164" t="s">
        <v>9834</v>
      </c>
      <c r="C1164" t="str">
        <f>VLOOKUP(historical_emissions[[#This Row],[Country]],'Liste-Pays'!A:B,2,0)</f>
        <v>CSA</v>
      </c>
      <c r="D1164" t="s">
        <v>41</v>
      </c>
      <c r="E1164" t="s">
        <v>42</v>
      </c>
      <c r="F1164" t="s">
        <v>561</v>
      </c>
      <c r="G1164" t="s">
        <v>44</v>
      </c>
      <c r="H1164">
        <f t="shared" si="435"/>
        <v>168.88706632653088</v>
      </c>
      <c r="I1164">
        <f t="shared" si="436"/>
        <v>162.19654910167367</v>
      </c>
      <c r="J1164">
        <f t="shared" si="437"/>
        <v>155.77107893879554</v>
      </c>
      <c r="K1164">
        <f t="shared" si="438"/>
        <v>149.60015591050629</v>
      </c>
      <c r="L1164">
        <f t="shared" si="439"/>
        <v>143.67369604752665</v>
      </c>
      <c r="M1164">
        <f t="shared" si="440"/>
        <v>137.9820148603695</v>
      </c>
      <c r="N1164">
        <f t="shared" si="441"/>
        <v>132.51581151381529</v>
      </c>
      <c r="O1164">
        <f t="shared" si="442"/>
        <v>127.26615362832077</v>
      </c>
      <c r="P1164">
        <f t="shared" si="443"/>
        <v>122.22446268352493</v>
      </c>
      <c r="Q1164">
        <f t="shared" si="444"/>
        <v>117.38250000000014</v>
      </c>
      <c r="R1164">
        <f t="shared" si="445"/>
        <v>112.73235327634052</v>
      </c>
      <c r="S1164">
        <f t="shared" si="446"/>
        <v>108.26642365958834</v>
      </c>
      <c r="T1164">
        <f t="shared" si="447"/>
        <v>103.97741332786957</v>
      </c>
      <c r="U1164">
        <f t="shared" si="448"/>
        <v>99.858313564947551</v>
      </c>
      <c r="V1164">
        <f t="shared" si="449"/>
        <v>95.902393307207134</v>
      </c>
      <c r="W1164">
        <f t="shared" si="450"/>
        <v>92.103188144353865</v>
      </c>
      <c r="X1164">
        <f t="shared" si="451"/>
        <v>88.454489755854112</v>
      </c>
      <c r="Y1164">
        <f t="shared" si="452"/>
        <v>84.950335765854177</v>
      </c>
      <c r="Z1164" s="1">
        <f t="shared" si="453"/>
        <v>81.585000000000065</v>
      </c>
      <c r="AA1164" s="1">
        <f t="shared" si="453"/>
        <v>59.250730543537713</v>
      </c>
      <c r="AB1164" s="1">
        <f t="shared" si="453"/>
        <v>43.030570202156156</v>
      </c>
      <c r="AC1164" s="1">
        <f t="shared" si="434"/>
        <v>31.250753449564691</v>
      </c>
      <c r="AD1164" s="1">
        <f t="shared" si="434"/>
        <v>22.695715780139579</v>
      </c>
      <c r="AE1164" s="1">
        <f t="shared" si="434"/>
        <v>16.482659069458428</v>
      </c>
      <c r="AF1164" s="1">
        <f t="shared" si="434"/>
        <v>11.970455245026397</v>
      </c>
      <c r="AG1164" s="1">
        <f t="shared" si="454"/>
        <v>8.6934879966481109</v>
      </c>
      <c r="AH1164" s="1">
        <f t="shared" si="454"/>
        <v>6.3136056232503073</v>
      </c>
      <c r="AI1164" s="1">
        <f t="shared" si="455"/>
        <v>4.5852270091483502</v>
      </c>
      <c r="AJ1164">
        <v>3.33</v>
      </c>
      <c r="AK1164">
        <v>3.15</v>
      </c>
      <c r="AL1164">
        <v>2.96</v>
      </c>
      <c r="AM1164">
        <v>2.82</v>
      </c>
      <c r="AN1164" t="s">
        <v>10270</v>
      </c>
      <c r="AO1164" t="s">
        <v>6098</v>
      </c>
      <c r="AP1164" t="s">
        <v>7832</v>
      </c>
      <c r="AQ1164" t="s">
        <v>8015</v>
      </c>
      <c r="AR1164" t="s">
        <v>10101</v>
      </c>
      <c r="AS1164" t="s">
        <v>10074</v>
      </c>
      <c r="AT1164" t="s">
        <v>10124</v>
      </c>
      <c r="AU1164">
        <v>2.02</v>
      </c>
      <c r="AV1164">
        <v>1.96</v>
      </c>
      <c r="AW1164" t="s">
        <v>10205</v>
      </c>
      <c r="AX1164" t="s">
        <v>10362</v>
      </c>
      <c r="AY1164" t="s">
        <v>6102</v>
      </c>
      <c r="AZ1164" t="s">
        <v>4277</v>
      </c>
      <c r="BA1164" t="s">
        <v>8113</v>
      </c>
      <c r="BB1164" t="s">
        <v>8789</v>
      </c>
      <c r="BC1164" t="s">
        <v>9881</v>
      </c>
      <c r="BD1164" t="s">
        <v>10223</v>
      </c>
      <c r="BE1164" t="s">
        <v>10210</v>
      </c>
      <c r="BF1164">
        <v>0.08</v>
      </c>
      <c r="BG1164" t="s">
        <v>10381</v>
      </c>
      <c r="BH1164" t="s">
        <v>10381</v>
      </c>
      <c r="BI1164" t="s">
        <v>9376</v>
      </c>
      <c r="BJ1164" t="s">
        <v>9377</v>
      </c>
      <c r="BK1164" t="s">
        <v>9377</v>
      </c>
      <c r="BL1164" t="s">
        <v>9377</v>
      </c>
      <c r="BM1164" t="s">
        <v>9377</v>
      </c>
      <c r="BN1164" t="s">
        <v>9378</v>
      </c>
      <c r="BO1164" t="s">
        <v>9378</v>
      </c>
      <c r="BP1164">
        <v>0.04</v>
      </c>
      <c r="BQ1164">
        <f t="shared" si="456"/>
        <v>0.37694504779229732</v>
      </c>
      <c r="BR1164">
        <f t="shared" si="457"/>
        <v>4.1249442493768607E-2</v>
      </c>
    </row>
    <row r="1165" spans="1:70" hidden="1" x14ac:dyDescent="0.3">
      <c r="A1165" t="s">
        <v>1887</v>
      </c>
      <c r="B1165" t="s">
        <v>1888</v>
      </c>
      <c r="C1165" t="str">
        <f>VLOOKUP(historical_emissions[[#This Row],[Country]],'Liste-Pays'!A:B,2,0)</f>
        <v>ODA</v>
      </c>
      <c r="D1165" t="s">
        <v>41</v>
      </c>
      <c r="E1165" t="s">
        <v>1048</v>
      </c>
      <c r="F1165" t="s">
        <v>43</v>
      </c>
      <c r="G1165" t="s">
        <v>44</v>
      </c>
      <c r="H1165">
        <f t="shared" si="435"/>
        <v>23.028999233128861</v>
      </c>
      <c r="I1165">
        <f t="shared" si="436"/>
        <v>23.526048595908399</v>
      </c>
      <c r="J1165">
        <f t="shared" si="437"/>
        <v>24.033826087450219</v>
      </c>
      <c r="K1165">
        <f t="shared" si="438"/>
        <v>24.552563259699379</v>
      </c>
      <c r="L1165">
        <f t="shared" si="439"/>
        <v>25.08249666233208</v>
      </c>
      <c r="M1165">
        <f t="shared" si="440"/>
        <v>25.623867950624842</v>
      </c>
      <c r="N1165">
        <f t="shared" si="441"/>
        <v>26.176923995651887</v>
      </c>
      <c r="O1165">
        <f t="shared" si="442"/>
        <v>26.741916996860969</v>
      </c>
      <c r="P1165">
        <f t="shared" si="443"/>
        <v>27.319104597079022</v>
      </c>
      <c r="Q1165">
        <f t="shared" si="444"/>
        <v>27.908750000000023</v>
      </c>
      <c r="R1165">
        <f t="shared" si="445"/>
        <v>28.51112209020868</v>
      </c>
      <c r="S1165">
        <f t="shared" si="446"/>
        <v>29.12649555579468</v>
      </c>
      <c r="T1165">
        <f t="shared" si="447"/>
        <v>29.755151013613364</v>
      </c>
      <c r="U1165">
        <f t="shared" si="448"/>
        <v>30.39737513725002</v>
      </c>
      <c r="V1165">
        <f t="shared" si="449"/>
        <v>31.053460787746083</v>
      </c>
      <c r="W1165">
        <f t="shared" si="450"/>
        <v>31.723707147146886</v>
      </c>
      <c r="X1165">
        <f t="shared" si="451"/>
        <v>32.408419854931871</v>
      </c>
      <c r="Y1165">
        <f t="shared" si="452"/>
        <v>33.107911147389437</v>
      </c>
      <c r="Z1165" s="1">
        <f t="shared" si="453"/>
        <v>33.822500000000019</v>
      </c>
      <c r="AA1165" s="1">
        <f t="shared" si="453"/>
        <v>26.816305418254093</v>
      </c>
      <c r="AB1165" s="1">
        <f t="shared" si="453"/>
        <v>21.261415811518471</v>
      </c>
      <c r="AC1165" s="1">
        <f t="shared" si="434"/>
        <v>16.857199202488751</v>
      </c>
      <c r="AD1165" s="1">
        <f t="shared" si="434"/>
        <v>13.365298316513783</v>
      </c>
      <c r="AE1165" s="1">
        <f t="shared" si="434"/>
        <v>10.596730627887078</v>
      </c>
      <c r="AF1165" s="1">
        <f t="shared" si="434"/>
        <v>8.401660579566478</v>
      </c>
      <c r="AG1165" s="1">
        <f t="shared" si="454"/>
        <v>6.6612904463644105</v>
      </c>
      <c r="AH1165" s="1">
        <f t="shared" si="454"/>
        <v>5.2814309731511884</v>
      </c>
      <c r="AI1165" s="1">
        <f t="shared" si="455"/>
        <v>4.1874038294463487</v>
      </c>
      <c r="AJ1165">
        <v>3.32</v>
      </c>
      <c r="AK1165">
        <v>3.05</v>
      </c>
      <c r="AL1165">
        <v>2.5</v>
      </c>
      <c r="AM1165">
        <v>2.69</v>
      </c>
      <c r="AN1165" t="s">
        <v>10365</v>
      </c>
      <c r="AO1165" t="s">
        <v>9486</v>
      </c>
      <c r="AP1165" t="s">
        <v>7615</v>
      </c>
      <c r="AQ1165" t="s">
        <v>10167</v>
      </c>
      <c r="AR1165" t="s">
        <v>9254</v>
      </c>
      <c r="AS1165" t="s">
        <v>10258</v>
      </c>
      <c r="AT1165" t="s">
        <v>9602</v>
      </c>
      <c r="AU1165">
        <v>2.76</v>
      </c>
      <c r="AV1165">
        <v>3.26</v>
      </c>
      <c r="AW1165" t="s">
        <v>9397</v>
      </c>
      <c r="AX1165" t="s">
        <v>9316</v>
      </c>
      <c r="AY1165" t="s">
        <v>8788</v>
      </c>
      <c r="AZ1165" t="s">
        <v>9394</v>
      </c>
      <c r="BA1165" t="s">
        <v>10324</v>
      </c>
      <c r="BB1165" t="s">
        <v>9782</v>
      </c>
      <c r="BC1165" t="s">
        <v>9783</v>
      </c>
      <c r="BD1165" t="s">
        <v>9783</v>
      </c>
      <c r="BE1165" t="s">
        <v>10324</v>
      </c>
      <c r="BF1165">
        <v>0.32</v>
      </c>
      <c r="BG1165" t="s">
        <v>9721</v>
      </c>
      <c r="BH1165" t="s">
        <v>9928</v>
      </c>
      <c r="BI1165" t="s">
        <v>4273</v>
      </c>
      <c r="BJ1165" t="s">
        <v>4273</v>
      </c>
      <c r="BK1165" t="s">
        <v>9815</v>
      </c>
      <c r="BL1165" t="s">
        <v>4275</v>
      </c>
      <c r="BM1165" t="s">
        <v>7621</v>
      </c>
      <c r="BN1165" t="s">
        <v>10282</v>
      </c>
      <c r="BO1165" t="s">
        <v>9892</v>
      </c>
      <c r="BQ1165">
        <f t="shared" si="456"/>
        <v>0.26126621368865921</v>
      </c>
      <c r="BR1165">
        <f t="shared" si="457"/>
        <v>-2.1127617787288888E-2</v>
      </c>
    </row>
    <row r="1166" spans="1:70" hidden="1" x14ac:dyDescent="0.3">
      <c r="A1166" t="s">
        <v>3571</v>
      </c>
      <c r="B1166" t="s">
        <v>3572</v>
      </c>
      <c r="C1166" t="str">
        <f>VLOOKUP(historical_emissions[[#This Row],[Country]],'Liste-Pays'!A:B,2,0)</f>
        <v>CSA</v>
      </c>
      <c r="D1166" t="s">
        <v>41</v>
      </c>
      <c r="E1166" t="s">
        <v>328</v>
      </c>
      <c r="F1166" t="s">
        <v>43</v>
      </c>
      <c r="G1166" t="s">
        <v>44</v>
      </c>
      <c r="H1166">
        <f t="shared" si="435"/>
        <v>0.85191708476366501</v>
      </c>
      <c r="I1166">
        <f t="shared" si="436"/>
        <v>0.92772910389501839</v>
      </c>
      <c r="J1166">
        <f t="shared" si="437"/>
        <v>1.0102876272901842</v>
      </c>
      <c r="K1166">
        <f t="shared" si="438"/>
        <v>1.1001930257123098</v>
      </c>
      <c r="L1166">
        <f t="shared" si="439"/>
        <v>1.198099096860797</v>
      </c>
      <c r="M1166">
        <f t="shared" si="440"/>
        <v>1.3047178198292015</v>
      </c>
      <c r="N1166">
        <f t="shared" si="441"/>
        <v>1.420824532661882</v>
      </c>
      <c r="O1166">
        <f t="shared" si="442"/>
        <v>1.5472635706609155</v>
      </c>
      <c r="P1166">
        <f t="shared" si="443"/>
        <v>1.684954406445401</v>
      </c>
      <c r="Q1166">
        <f t="shared" si="444"/>
        <v>1.8348983364140479</v>
      </c>
      <c r="R1166">
        <f t="shared" si="445"/>
        <v>1.9981857622354244</v>
      </c>
      <c r="S1166">
        <f t="shared" si="446"/>
        <v>2.1760041203173199</v>
      </c>
      <c r="T1166">
        <f t="shared" si="447"/>
        <v>2.3696465169188214</v>
      </c>
      <c r="U1166">
        <f t="shared" si="448"/>
        <v>2.5805211317001784</v>
      </c>
      <c r="V1166">
        <f t="shared" si="449"/>
        <v>2.8101614580936651</v>
      </c>
      <c r="W1166">
        <f t="shared" si="450"/>
        <v>3.0602374549640539</v>
      </c>
      <c r="X1166">
        <f t="shared" si="451"/>
        <v>3.3325676906542796</v>
      </c>
      <c r="Y1166">
        <f t="shared" si="452"/>
        <v>3.6291325677285564</v>
      </c>
      <c r="Z1166" s="1">
        <f t="shared" si="453"/>
        <v>3.9520887245841037</v>
      </c>
      <c r="AA1166" s="1">
        <f t="shared" si="453"/>
        <v>3.8838086595752004</v>
      </c>
      <c r="AB1166" s="1">
        <f t="shared" si="453"/>
        <v>3.8167082662797935</v>
      </c>
      <c r="AC1166" s="1">
        <f t="shared" si="434"/>
        <v>3.7507671635609956</v>
      </c>
      <c r="AD1166" s="1">
        <f t="shared" si="434"/>
        <v>3.6859653224059352</v>
      </c>
      <c r="AE1166" s="1">
        <f t="shared" si="434"/>
        <v>3.6222830598421245</v>
      </c>
      <c r="AF1166" s="1">
        <f t="shared" si="434"/>
        <v>3.5597010329589356</v>
      </c>
      <c r="AG1166" s="1">
        <f t="shared" si="454"/>
        <v>3.4982002330323665</v>
      </c>
      <c r="AH1166" s="1">
        <f t="shared" si="454"/>
        <v>3.4377619797513126</v>
      </c>
      <c r="AI1166" s="1">
        <f t="shared" si="455"/>
        <v>3.3783679155435924</v>
      </c>
      <c r="AJ1166">
        <v>3.32</v>
      </c>
      <c r="AK1166">
        <v>2.91</v>
      </c>
      <c r="AL1166">
        <v>2.4</v>
      </c>
      <c r="AM1166">
        <v>2.99</v>
      </c>
      <c r="AN1166" t="s">
        <v>9979</v>
      </c>
      <c r="AO1166" t="s">
        <v>9758</v>
      </c>
      <c r="AP1166" t="s">
        <v>8670</v>
      </c>
      <c r="AQ1166" t="s">
        <v>9803</v>
      </c>
      <c r="AR1166" t="s">
        <v>9991</v>
      </c>
      <c r="AS1166" t="s">
        <v>9415</v>
      </c>
      <c r="AT1166" t="s">
        <v>9878</v>
      </c>
      <c r="AU1166">
        <v>6.23</v>
      </c>
      <c r="AV1166">
        <v>6.44</v>
      </c>
      <c r="AW1166" t="s">
        <v>10077</v>
      </c>
      <c r="AX1166" t="s">
        <v>9784</v>
      </c>
      <c r="AY1166" t="s">
        <v>8151</v>
      </c>
      <c r="AZ1166" t="s">
        <v>9678</v>
      </c>
      <c r="BA1166" t="s">
        <v>9959</v>
      </c>
      <c r="BB1166" t="s">
        <v>8070</v>
      </c>
      <c r="BC1166" t="s">
        <v>9912</v>
      </c>
      <c r="BD1166" t="s">
        <v>9624</v>
      </c>
      <c r="BE1166" t="s">
        <v>9985</v>
      </c>
      <c r="BF1166">
        <v>5.41</v>
      </c>
      <c r="BG1166" t="s">
        <v>9938</v>
      </c>
      <c r="BH1166" t="s">
        <v>10151</v>
      </c>
      <c r="BI1166" t="s">
        <v>10151</v>
      </c>
      <c r="BJ1166" t="s">
        <v>9596</v>
      </c>
      <c r="BK1166" t="s">
        <v>7336</v>
      </c>
      <c r="BL1166" t="s">
        <v>10152</v>
      </c>
      <c r="BM1166" t="s">
        <v>9453</v>
      </c>
      <c r="BN1166" t="s">
        <v>9785</v>
      </c>
      <c r="BO1166" t="s">
        <v>6874</v>
      </c>
      <c r="BP1166">
        <v>5.04</v>
      </c>
      <c r="BQ1166">
        <f t="shared" si="456"/>
        <v>1.7580697452889371E-2</v>
      </c>
      <c r="BR1166">
        <f t="shared" si="457"/>
        <v>-8.1717840707013378E-2</v>
      </c>
    </row>
    <row r="1167" spans="1:70" hidden="1" x14ac:dyDescent="0.3">
      <c r="A1167" t="s">
        <v>4128</v>
      </c>
      <c r="B1167" t="s">
        <v>4129</v>
      </c>
      <c r="C1167" t="str">
        <f>VLOOKUP(historical_emissions[[#This Row],[Country]],'Liste-Pays'!A:B,2,0)</f>
        <v>AFR</v>
      </c>
      <c r="D1167" t="s">
        <v>41</v>
      </c>
      <c r="E1167" t="s">
        <v>70</v>
      </c>
      <c r="F1167" t="s">
        <v>148</v>
      </c>
      <c r="G1167" t="s">
        <v>44</v>
      </c>
      <c r="H1167">
        <f t="shared" si="435"/>
        <v>3.732702714911686</v>
      </c>
      <c r="I1167">
        <f t="shared" si="436"/>
        <v>3.6857875129635729</v>
      </c>
      <c r="J1167">
        <f t="shared" si="437"/>
        <v>3.6394619738795928</v>
      </c>
      <c r="K1167">
        <f t="shared" si="438"/>
        <v>3.5937186863670543</v>
      </c>
      <c r="L1167">
        <f t="shared" si="439"/>
        <v>3.5485503322835421</v>
      </c>
      <c r="M1167">
        <f t="shared" si="440"/>
        <v>3.503949685466142</v>
      </c>
      <c r="N1167">
        <f t="shared" si="441"/>
        <v>3.4599096105753775</v>
      </c>
      <c r="O1167">
        <f t="shared" si="442"/>
        <v>3.4164230619536768</v>
      </c>
      <c r="P1167">
        <f t="shared" si="443"/>
        <v>3.3734830824981903</v>
      </c>
      <c r="Q1167">
        <f t="shared" si="444"/>
        <v>3.3310828025477712</v>
      </c>
      <c r="R1167">
        <f t="shared" si="445"/>
        <v>3.2892154387839487</v>
      </c>
      <c r="S1167">
        <f t="shared" si="446"/>
        <v>3.2478742931457134</v>
      </c>
      <c r="T1167">
        <f t="shared" si="447"/>
        <v>3.2070527517579417</v>
      </c>
      <c r="U1167">
        <f t="shared" si="448"/>
        <v>3.1667442838732884</v>
      </c>
      <c r="V1167">
        <f t="shared" si="449"/>
        <v>3.1269424408273809</v>
      </c>
      <c r="W1167">
        <f t="shared" si="450"/>
        <v>3.0876408550071415</v>
      </c>
      <c r="X1167">
        <f t="shared" si="451"/>
        <v>3.0488332388320796</v>
      </c>
      <c r="Y1167">
        <f t="shared" si="452"/>
        <v>3.010513383748386</v>
      </c>
      <c r="Z1167" s="1">
        <f t="shared" si="453"/>
        <v>2.9726751592356702</v>
      </c>
      <c r="AA1167" s="1">
        <f t="shared" si="453"/>
        <v>3.0047995669603931</v>
      </c>
      <c r="AB1167" s="1">
        <f t="shared" si="453"/>
        <v>3.0372711291895218</v>
      </c>
      <c r="AC1167" s="1">
        <f t="shared" si="434"/>
        <v>3.070093597470819</v>
      </c>
      <c r="AD1167" s="1">
        <f t="shared" si="434"/>
        <v>3.1032707638933932</v>
      </c>
      <c r="AE1167" s="1">
        <f t="shared" si="434"/>
        <v>3.1368064615258096</v>
      </c>
      <c r="AF1167" s="1">
        <f t="shared" si="434"/>
        <v>3.1707045648589398</v>
      </c>
      <c r="AG1167" s="1">
        <f t="shared" si="454"/>
        <v>3.2049689902535925</v>
      </c>
      <c r="AH1167" s="1">
        <f t="shared" si="454"/>
        <v>3.2396036963929848</v>
      </c>
      <c r="AI1167" s="1">
        <f t="shared" si="455"/>
        <v>3.2746126847401023</v>
      </c>
      <c r="AJ1167">
        <v>3.31</v>
      </c>
      <c r="AK1167">
        <v>3.26</v>
      </c>
      <c r="AL1167">
        <v>3.19</v>
      </c>
      <c r="AM1167">
        <v>3.16</v>
      </c>
      <c r="AN1167" t="s">
        <v>9601</v>
      </c>
      <c r="AO1167" t="s">
        <v>8282</v>
      </c>
      <c r="AP1167" t="s">
        <v>9943</v>
      </c>
      <c r="AQ1167" t="s">
        <v>9965</v>
      </c>
      <c r="AR1167" t="s">
        <v>8282</v>
      </c>
      <c r="AS1167" t="s">
        <v>9868</v>
      </c>
      <c r="AT1167" t="s">
        <v>9681</v>
      </c>
      <c r="AU1167">
        <v>2.85</v>
      </c>
      <c r="AV1167">
        <v>2.82</v>
      </c>
      <c r="AW1167" t="s">
        <v>9926</v>
      </c>
      <c r="AX1167" t="s">
        <v>8784</v>
      </c>
      <c r="AY1167" t="s">
        <v>10084</v>
      </c>
      <c r="AZ1167" t="s">
        <v>8823</v>
      </c>
      <c r="BA1167" t="s">
        <v>9925</v>
      </c>
      <c r="BB1167" t="s">
        <v>9681</v>
      </c>
      <c r="BC1167" t="s">
        <v>9966</v>
      </c>
      <c r="BD1167" t="s">
        <v>9944</v>
      </c>
      <c r="BE1167" t="s">
        <v>10351</v>
      </c>
      <c r="BF1167">
        <v>3.14</v>
      </c>
      <c r="BG1167" t="s">
        <v>9640</v>
      </c>
      <c r="BH1167" t="s">
        <v>9958</v>
      </c>
      <c r="BI1167" t="s">
        <v>9686</v>
      </c>
      <c r="BJ1167" t="s">
        <v>9940</v>
      </c>
      <c r="BK1167" t="s">
        <v>9573</v>
      </c>
      <c r="BL1167" t="s">
        <v>9941</v>
      </c>
      <c r="BM1167" t="s">
        <v>6583</v>
      </c>
      <c r="BN1167" t="s">
        <v>10293</v>
      </c>
      <c r="BO1167" t="s">
        <v>9849</v>
      </c>
      <c r="BP1167">
        <v>5.37</v>
      </c>
      <c r="BQ1167">
        <f t="shared" si="456"/>
        <v>-1.0691031800573403E-2</v>
      </c>
      <c r="BR1167">
        <f t="shared" si="457"/>
        <v>1.2728677869547234E-2</v>
      </c>
    </row>
    <row r="1168" spans="1:70" hidden="1" x14ac:dyDescent="0.3">
      <c r="A1168" t="s">
        <v>4453</v>
      </c>
      <c r="B1168" t="s">
        <v>4454</v>
      </c>
      <c r="C1168" t="str">
        <f>VLOOKUP(historical_emissions[[#This Row],[Country]],'Liste-Pays'!A:B,2,0)</f>
        <v>EEU</v>
      </c>
      <c r="D1168" t="s">
        <v>41</v>
      </c>
      <c r="E1168" t="s">
        <v>252</v>
      </c>
      <c r="F1168" t="s">
        <v>148</v>
      </c>
      <c r="G1168" t="s">
        <v>44</v>
      </c>
      <c r="H1168">
        <f t="shared" si="435"/>
        <v>2.548703727926751</v>
      </c>
      <c r="I1168">
        <f t="shared" si="436"/>
        <v>2.5512912621724979</v>
      </c>
      <c r="J1168">
        <f t="shared" si="437"/>
        <v>2.5538814233746066</v>
      </c>
      <c r="K1168">
        <f t="shared" si="438"/>
        <v>2.5564742142000565</v>
      </c>
      <c r="L1168">
        <f t="shared" si="439"/>
        <v>2.559069637318534</v>
      </c>
      <c r="M1168">
        <f t="shared" si="440"/>
        <v>2.5616676954024364</v>
      </c>
      <c r="N1168">
        <f t="shared" si="441"/>
        <v>2.5642683911268738</v>
      </c>
      <c r="O1168">
        <f t="shared" si="442"/>
        <v>2.5668717271696724</v>
      </c>
      <c r="P1168">
        <f t="shared" si="443"/>
        <v>2.5694777062113765</v>
      </c>
      <c r="Q1168">
        <f t="shared" si="444"/>
        <v>2.5720863309352526</v>
      </c>
      <c r="R1168">
        <f t="shared" si="445"/>
        <v>2.5746976040272904</v>
      </c>
      <c r="S1168">
        <f t="shared" si="446"/>
        <v>2.5773115281762076</v>
      </c>
      <c r="T1168">
        <f t="shared" si="447"/>
        <v>2.5799281060734507</v>
      </c>
      <c r="U1168">
        <f t="shared" si="448"/>
        <v>2.5825473404131989</v>
      </c>
      <c r="V1168">
        <f t="shared" si="449"/>
        <v>2.5851692338923664</v>
      </c>
      <c r="W1168">
        <f t="shared" si="450"/>
        <v>2.5877937892106062</v>
      </c>
      <c r="X1168">
        <f t="shared" si="451"/>
        <v>2.5904210090703113</v>
      </c>
      <c r="Y1168">
        <f t="shared" si="452"/>
        <v>2.5930508961766181</v>
      </c>
      <c r="Z1168" s="1">
        <f t="shared" si="453"/>
        <v>2.5956834532374105</v>
      </c>
      <c r="AA1168" s="1">
        <f t="shared" si="453"/>
        <v>2.6571369586317437</v>
      </c>
      <c r="AB1168" s="1">
        <f t="shared" si="453"/>
        <v>2.7200453923304284</v>
      </c>
      <c r="AC1168" s="1">
        <f t="shared" si="434"/>
        <v>2.7844432001532304</v>
      </c>
      <c r="AD1168" s="1">
        <f t="shared" si="434"/>
        <v>2.850365643433983</v>
      </c>
      <c r="AE1168" s="1">
        <f t="shared" si="434"/>
        <v>2.9178488183281028</v>
      </c>
      <c r="AF1168" s="1">
        <f t="shared" si="434"/>
        <v>2.9869296755772146</v>
      </c>
      <c r="AG1168" s="1">
        <f t="shared" si="454"/>
        <v>3.0576460407417114</v>
      </c>
      <c r="AH1168" s="1">
        <f t="shared" si="454"/>
        <v>3.1300366349123236</v>
      </c>
      <c r="AI1168" s="1">
        <f t="shared" si="455"/>
        <v>3.2041410959120418</v>
      </c>
      <c r="AJ1168">
        <v>3.28</v>
      </c>
      <c r="AK1168">
        <v>3.26</v>
      </c>
      <c r="AL1168">
        <v>3.22</v>
      </c>
      <c r="AM1168">
        <v>3.27</v>
      </c>
      <c r="AN1168" t="s">
        <v>10034</v>
      </c>
      <c r="AO1168" t="s">
        <v>9417</v>
      </c>
      <c r="AP1168" t="s">
        <v>9600</v>
      </c>
      <c r="AQ1168" t="s">
        <v>9680</v>
      </c>
      <c r="AR1168" t="s">
        <v>9916</v>
      </c>
      <c r="AS1168" t="s">
        <v>10034</v>
      </c>
      <c r="AT1168" t="s">
        <v>9890</v>
      </c>
      <c r="AU1168">
        <v>3.27</v>
      </c>
      <c r="AV1168">
        <v>3.3</v>
      </c>
      <c r="AW1168" t="s">
        <v>9417</v>
      </c>
      <c r="AX1168" t="s">
        <v>9987</v>
      </c>
      <c r="AY1168" t="s">
        <v>9372</v>
      </c>
      <c r="AZ1168" t="s">
        <v>8783</v>
      </c>
      <c r="BA1168" t="s">
        <v>10156</v>
      </c>
      <c r="BB1168" t="s">
        <v>9889</v>
      </c>
      <c r="BC1168" t="s">
        <v>8110</v>
      </c>
      <c r="BD1168" t="s">
        <v>9908</v>
      </c>
      <c r="BE1168" t="s">
        <v>6869</v>
      </c>
      <c r="BF1168">
        <v>4.17</v>
      </c>
      <c r="BG1168" t="s">
        <v>9058</v>
      </c>
      <c r="BH1168" t="s">
        <v>8109</v>
      </c>
      <c r="BI1168" t="s">
        <v>9313</v>
      </c>
      <c r="BJ1168" t="s">
        <v>10194</v>
      </c>
      <c r="BK1168" t="s">
        <v>9862</v>
      </c>
      <c r="BL1168" t="s">
        <v>9595</v>
      </c>
      <c r="BM1168" t="s">
        <v>9878</v>
      </c>
      <c r="BN1168" t="s">
        <v>4570</v>
      </c>
      <c r="BO1168" t="s">
        <v>1807</v>
      </c>
      <c r="BP1168">
        <v>8.67</v>
      </c>
      <c r="BQ1168">
        <f t="shared" si="456"/>
        <v>-2.312771466096275E-2</v>
      </c>
      <c r="BR1168">
        <f t="shared" si="457"/>
        <v>-1.014205741269758E-3</v>
      </c>
    </row>
    <row r="1169" spans="1:70" hidden="1" x14ac:dyDescent="0.3">
      <c r="A1169" t="s">
        <v>2091</v>
      </c>
      <c r="B1169" t="s">
        <v>2092</v>
      </c>
      <c r="C1169" t="str">
        <f>VLOOKUP(historical_emissions[[#This Row],[Country]],'Liste-Pays'!A:B,2,0)</f>
        <v>EEU</v>
      </c>
      <c r="D1169" t="s">
        <v>41</v>
      </c>
      <c r="E1169" t="s">
        <v>328</v>
      </c>
      <c r="F1169" t="s">
        <v>148</v>
      </c>
      <c r="G1169" t="s">
        <v>44</v>
      </c>
      <c r="H1169">
        <f t="shared" si="435"/>
        <v>4.8520919778699927</v>
      </c>
      <c r="I1169">
        <f t="shared" si="436"/>
        <v>4.8721560697815516</v>
      </c>
      <c r="J1169">
        <f t="shared" si="437"/>
        <v>4.8923031295729595</v>
      </c>
      <c r="K1169">
        <f t="shared" si="438"/>
        <v>4.9125335003282249</v>
      </c>
      <c r="L1169">
        <f t="shared" si="439"/>
        <v>4.9328475265500584</v>
      </c>
      <c r="M1169">
        <f t="shared" si="440"/>
        <v>4.9532455541657372</v>
      </c>
      <c r="N1169">
        <f t="shared" si="441"/>
        <v>4.9737279305329984</v>
      </c>
      <c r="O1169">
        <f t="shared" si="442"/>
        <v>4.9942950044459522</v>
      </c>
      <c r="P1169">
        <f t="shared" si="443"/>
        <v>5.0149471261410223</v>
      </c>
      <c r="Q1169">
        <f t="shared" si="444"/>
        <v>5.0356846473029098</v>
      </c>
      <c r="R1169">
        <f t="shared" si="445"/>
        <v>5.0565079210705814</v>
      </c>
      <c r="S1169">
        <f t="shared" si="446"/>
        <v>5.077417302043286</v>
      </c>
      <c r="T1169">
        <f t="shared" si="447"/>
        <v>5.0984131462865889</v>
      </c>
      <c r="U1169">
        <f t="shared" si="448"/>
        <v>5.1194958113384379</v>
      </c>
      <c r="V1169">
        <f t="shared" si="449"/>
        <v>5.1406656562152504</v>
      </c>
      <c r="W1169">
        <f t="shared" si="450"/>
        <v>5.1619230414180297</v>
      </c>
      <c r="X1169">
        <f t="shared" si="451"/>
        <v>5.1832683289385004</v>
      </c>
      <c r="Y1169">
        <f t="shared" si="452"/>
        <v>5.204701882265276</v>
      </c>
      <c r="Z1169" s="1">
        <f t="shared" si="453"/>
        <v>5.2262240663900457</v>
      </c>
      <c r="AA1169" s="1">
        <f t="shared" si="453"/>
        <v>4.9883464374371576</v>
      </c>
      <c r="AB1169" s="1">
        <f t="shared" si="453"/>
        <v>4.7612960837096381</v>
      </c>
      <c r="AC1169" s="1">
        <f t="shared" si="434"/>
        <v>4.5445801892612288</v>
      </c>
      <c r="AD1169" s="1">
        <f t="shared" si="434"/>
        <v>4.3377283692330737</v>
      </c>
      <c r="AE1169" s="1">
        <f t="shared" si="434"/>
        <v>4.140291648876846</v>
      </c>
      <c r="AF1169" s="1">
        <f t="shared" si="434"/>
        <v>3.9518414890488223</v>
      </c>
      <c r="AG1169" s="1">
        <f t="shared" si="454"/>
        <v>3.7719688560597211</v>
      </c>
      <c r="AH1169" s="1">
        <f t="shared" si="454"/>
        <v>3.6002833338613969</v>
      </c>
      <c r="AI1169" s="1">
        <f t="shared" si="455"/>
        <v>3.4364122766433862</v>
      </c>
      <c r="AJ1169">
        <v>3.28</v>
      </c>
      <c r="AK1169">
        <v>3.58</v>
      </c>
      <c r="AL1169">
        <v>3.65</v>
      </c>
      <c r="AM1169">
        <v>3.7</v>
      </c>
      <c r="AN1169" t="s">
        <v>9755</v>
      </c>
      <c r="AO1169" t="s">
        <v>9381</v>
      </c>
      <c r="AP1169" t="s">
        <v>9417</v>
      </c>
      <c r="AQ1169" t="s">
        <v>9809</v>
      </c>
      <c r="AR1169" t="s">
        <v>10207</v>
      </c>
      <c r="AS1169" t="s">
        <v>9179</v>
      </c>
      <c r="AT1169" t="s">
        <v>10155</v>
      </c>
      <c r="AU1169">
        <v>3.48</v>
      </c>
      <c r="AV1169">
        <v>3.84</v>
      </c>
      <c r="AW1169" t="s">
        <v>9917</v>
      </c>
      <c r="AX1169" t="s">
        <v>9909</v>
      </c>
      <c r="AY1169" t="s">
        <v>10258</v>
      </c>
      <c r="AZ1169" t="s">
        <v>9577</v>
      </c>
      <c r="BA1169" t="s">
        <v>5584</v>
      </c>
      <c r="BB1169" t="s">
        <v>9868</v>
      </c>
      <c r="BC1169" t="s">
        <v>9681</v>
      </c>
      <c r="BD1169" t="s">
        <v>10084</v>
      </c>
      <c r="BE1169" t="s">
        <v>10257</v>
      </c>
      <c r="BF1169">
        <v>2.41</v>
      </c>
      <c r="BG1169" t="s">
        <v>9944</v>
      </c>
      <c r="BH1169" t="s">
        <v>9810</v>
      </c>
      <c r="BI1169" t="s">
        <v>9372</v>
      </c>
      <c r="BJ1169" t="s">
        <v>3789</v>
      </c>
      <c r="BK1169" t="s">
        <v>10213</v>
      </c>
      <c r="BL1169" t="s">
        <v>9175</v>
      </c>
      <c r="BM1169" t="s">
        <v>8284</v>
      </c>
      <c r="BN1169" t="s">
        <v>10207</v>
      </c>
      <c r="BO1169" t="s">
        <v>9602</v>
      </c>
      <c r="BP1169">
        <v>2.4700000000000002</v>
      </c>
      <c r="BQ1169">
        <f t="shared" si="456"/>
        <v>4.7686669708349561E-2</v>
      </c>
      <c r="BR1169">
        <f t="shared" si="457"/>
        <v>-4.1181135464855023E-3</v>
      </c>
    </row>
    <row r="1170" spans="1:70" hidden="1" x14ac:dyDescent="0.3">
      <c r="A1170" t="s">
        <v>4687</v>
      </c>
      <c r="B1170" t="s">
        <v>4688</v>
      </c>
      <c r="C1170" t="str">
        <f>VLOOKUP(historical_emissions[[#This Row],[Country]],'Liste-Pays'!A:B,2,0)</f>
        <v>AFR</v>
      </c>
      <c r="D1170" t="s">
        <v>41</v>
      </c>
      <c r="E1170" t="s">
        <v>174</v>
      </c>
      <c r="F1170" t="s">
        <v>43</v>
      </c>
      <c r="G1170" t="s">
        <v>44</v>
      </c>
      <c r="H1170">
        <f t="shared" si="435"/>
        <v>75.592775919732432</v>
      </c>
      <c r="I1170">
        <f t="shared" si="436"/>
        <v>64.495739616624633</v>
      </c>
      <c r="J1170">
        <f t="shared" si="437"/>
        <v>55.027750708776558</v>
      </c>
      <c r="K1170">
        <f t="shared" si="438"/>
        <v>46.949664676560097</v>
      </c>
      <c r="L1170">
        <f t="shared" si="439"/>
        <v>40.057443468970803</v>
      </c>
      <c r="M1170">
        <f t="shared" si="440"/>
        <v>34.177001866232651</v>
      </c>
      <c r="N1170">
        <f t="shared" si="441"/>
        <v>29.159810397517642</v>
      </c>
      <c r="O1170">
        <f t="shared" si="442"/>
        <v>24.879143751321287</v>
      </c>
      <c r="P1170">
        <f t="shared" si="443"/>
        <v>21.226879920028622</v>
      </c>
      <c r="Q1170">
        <f t="shared" si="444"/>
        <v>18.11076923076924</v>
      </c>
      <c r="R1170">
        <f t="shared" si="445"/>
        <v>15.452104283149662</v>
      </c>
      <c r="S1170">
        <f t="shared" si="446"/>
        <v>13.183731940644394</v>
      </c>
      <c r="T1170">
        <f t="shared" si="447"/>
        <v>11.248357162092532</v>
      </c>
      <c r="U1170">
        <f t="shared" si="448"/>
        <v>9.5970958311075947</v>
      </c>
      <c r="V1170">
        <f t="shared" si="449"/>
        <v>8.1882400304515777</v>
      </c>
      <c r="W1170">
        <f t="shared" si="450"/>
        <v>6.9862045744052725</v>
      </c>
      <c r="X1170">
        <f t="shared" si="451"/>
        <v>5.9606281904207288</v>
      </c>
      <c r="Y1170">
        <f t="shared" si="452"/>
        <v>5.0856066475068609</v>
      </c>
      <c r="Z1170" s="1">
        <f t="shared" si="453"/>
        <v>4.3390384615384665</v>
      </c>
      <c r="AA1170" s="1">
        <f t="shared" si="453"/>
        <v>4.2180228205672172</v>
      </c>
      <c r="AB1170" s="1">
        <f t="shared" si="453"/>
        <v>4.1003823018700603</v>
      </c>
      <c r="AC1170" s="1">
        <f t="shared" si="434"/>
        <v>3.9860227733970093</v>
      </c>
      <c r="AD1170" s="1">
        <f t="shared" si="434"/>
        <v>3.8748527284378773</v>
      </c>
      <c r="AE1170" s="1">
        <f t="shared" si="434"/>
        <v>3.7667832124016352</v>
      </c>
      <c r="AF1170" s="1">
        <f t="shared" si="434"/>
        <v>3.6617277516378928</v>
      </c>
      <c r="AG1170" s="1">
        <f t="shared" si="454"/>
        <v>3.5596022842435446</v>
      </c>
      <c r="AH1170" s="1">
        <f t="shared" si="454"/>
        <v>3.4603250927992173</v>
      </c>
      <c r="AI1170" s="1">
        <f t="shared" si="455"/>
        <v>3.3638167389816944</v>
      </c>
      <c r="AJ1170">
        <v>3.27</v>
      </c>
      <c r="AK1170">
        <v>2.91</v>
      </c>
      <c r="AL1170">
        <v>2.57</v>
      </c>
      <c r="AM1170">
        <v>2.88</v>
      </c>
      <c r="AN1170" t="s">
        <v>10169</v>
      </c>
      <c r="AO1170" t="s">
        <v>9813</v>
      </c>
      <c r="AP1170" t="s">
        <v>10316</v>
      </c>
      <c r="AQ1170" t="s">
        <v>6866</v>
      </c>
      <c r="AR1170" t="s">
        <v>9710</v>
      </c>
      <c r="AS1170" t="s">
        <v>4280</v>
      </c>
      <c r="AT1170" t="s">
        <v>10093</v>
      </c>
      <c r="AU1170">
        <v>1.04</v>
      </c>
      <c r="AV1170">
        <v>0.69</v>
      </c>
      <c r="AW1170" t="s">
        <v>7623</v>
      </c>
      <c r="AX1170" t="s">
        <v>10253</v>
      </c>
      <c r="AY1170" t="s">
        <v>9395</v>
      </c>
      <c r="AZ1170" t="s">
        <v>10322</v>
      </c>
      <c r="BA1170" t="s">
        <v>10251</v>
      </c>
      <c r="BB1170" t="s">
        <v>9719</v>
      </c>
      <c r="BC1170" t="s">
        <v>10223</v>
      </c>
      <c r="BD1170" t="s">
        <v>9894</v>
      </c>
      <c r="BE1170" t="s">
        <v>10254</v>
      </c>
      <c r="BF1170">
        <v>0.52</v>
      </c>
      <c r="BG1170" t="s">
        <v>10325</v>
      </c>
      <c r="BH1170" t="s">
        <v>10254</v>
      </c>
      <c r="BI1170" t="s">
        <v>9891</v>
      </c>
      <c r="BJ1170" t="s">
        <v>7623</v>
      </c>
      <c r="BK1170" t="s">
        <v>9769</v>
      </c>
      <c r="BL1170" t="s">
        <v>9769</v>
      </c>
      <c r="BM1170" t="s">
        <v>9892</v>
      </c>
      <c r="BN1170" t="s">
        <v>9770</v>
      </c>
      <c r="BO1170" t="s">
        <v>9770</v>
      </c>
      <c r="BP1170">
        <v>0.34</v>
      </c>
      <c r="BQ1170">
        <f t="shared" si="456"/>
        <v>2.8690134245166421E-2</v>
      </c>
      <c r="BR1170">
        <f t="shared" si="457"/>
        <v>0.17205843934918441</v>
      </c>
    </row>
    <row r="1171" spans="1:70" hidden="1" x14ac:dyDescent="0.3">
      <c r="A1171" t="s">
        <v>9668</v>
      </c>
      <c r="B1171" t="s">
        <v>9669</v>
      </c>
      <c r="C1171" t="str">
        <f>VLOOKUP(historical_emissions[[#This Row],[Country]],'Liste-Pays'!A:B,2,0)</f>
        <v>FSU</v>
      </c>
      <c r="D1171" t="s">
        <v>41</v>
      </c>
      <c r="E1171" t="s">
        <v>42</v>
      </c>
      <c r="F1171" t="s">
        <v>148</v>
      </c>
      <c r="G1171" t="s">
        <v>44</v>
      </c>
      <c r="H1171">
        <f t="shared" si="435"/>
        <v>1.7483746969231311</v>
      </c>
      <c r="I1171">
        <f t="shared" si="436"/>
        <v>1.796818600864089</v>
      </c>
      <c r="J1171">
        <f t="shared" si="437"/>
        <v>1.8466047867730775</v>
      </c>
      <c r="K1171">
        <f t="shared" si="438"/>
        <v>1.8977704465511436</v>
      </c>
      <c r="L1171">
        <f t="shared" si="439"/>
        <v>1.9503538026112059</v>
      </c>
      <c r="M1171">
        <f t="shared" si="440"/>
        <v>2.0043941364314417</v>
      </c>
      <c r="N1171">
        <f t="shared" si="441"/>
        <v>2.0599318178998285</v>
      </c>
      <c r="O1171">
        <f t="shared" si="442"/>
        <v>2.1170083354717648</v>
      </c>
      <c r="P1171">
        <f t="shared" si="443"/>
        <v>2.1756663271632966</v>
      </c>
      <c r="Q1171">
        <f t="shared" si="444"/>
        <v>2.2359496124031022</v>
      </c>
      <c r="R1171">
        <f t="shared" si="445"/>
        <v>2.2979032247670315</v>
      </c>
      <c r="S1171">
        <f t="shared" si="446"/>
        <v>2.3615734456196535</v>
      </c>
      <c r="T1171">
        <f t="shared" si="447"/>
        <v>2.4270078386879406</v>
      </c>
      <c r="U1171">
        <f t="shared" si="448"/>
        <v>2.4942552855929216</v>
      </c>
      <c r="V1171">
        <f t="shared" si="449"/>
        <v>2.5633660223658428</v>
      </c>
      <c r="W1171">
        <f t="shared" si="450"/>
        <v>2.6343916769761178</v>
      </c>
      <c r="X1171">
        <f t="shared" si="451"/>
        <v>2.7073853078991013</v>
      </c>
      <c r="Y1171">
        <f t="shared" si="452"/>
        <v>2.7824014437524971</v>
      </c>
      <c r="Z1171" s="1">
        <f t="shared" si="453"/>
        <v>2.8594961240310091</v>
      </c>
      <c r="AA1171" s="1">
        <f t="shared" si="453"/>
        <v>2.8963356980644575</v>
      </c>
      <c r="AB1171" s="1">
        <f t="shared" si="453"/>
        <v>2.9336498851612216</v>
      </c>
      <c r="AC1171" s="1">
        <f t="shared" si="434"/>
        <v>2.9714447998751687</v>
      </c>
      <c r="AD1171" s="1">
        <f t="shared" si="434"/>
        <v>3.0097266355354293</v>
      </c>
      <c r="AE1171" s="1">
        <f t="shared" si="434"/>
        <v>3.0485016652612771</v>
      </c>
      <c r="AF1171" s="1">
        <f t="shared" si="434"/>
        <v>3.0877762429900861</v>
      </c>
      <c r="AG1171" s="1">
        <f t="shared" si="454"/>
        <v>3.127556804518528</v>
      </c>
      <c r="AH1171" s="1">
        <f t="shared" si="454"/>
        <v>3.1678498685571861</v>
      </c>
      <c r="AI1171" s="1">
        <f t="shared" si="455"/>
        <v>3.2086620377987543</v>
      </c>
      <c r="AJ1171">
        <v>3.25</v>
      </c>
      <c r="AK1171">
        <v>3.38</v>
      </c>
      <c r="AL1171">
        <v>3.45</v>
      </c>
      <c r="AM1171">
        <v>3.55</v>
      </c>
      <c r="AN1171" t="s">
        <v>9598</v>
      </c>
      <c r="AO1171" t="s">
        <v>10220</v>
      </c>
      <c r="AP1171" t="s">
        <v>10115</v>
      </c>
      <c r="AQ1171" t="s">
        <v>6095</v>
      </c>
      <c r="AR1171" t="s">
        <v>9956</v>
      </c>
      <c r="AS1171" t="s">
        <v>9755</v>
      </c>
      <c r="AT1171" t="s">
        <v>9054</v>
      </c>
      <c r="AU1171">
        <v>4.4000000000000004</v>
      </c>
      <c r="AV1171">
        <v>4.54</v>
      </c>
      <c r="AW1171" t="s">
        <v>10177</v>
      </c>
      <c r="AX1171" t="s">
        <v>9462</v>
      </c>
      <c r="AY1171" t="s">
        <v>9677</v>
      </c>
      <c r="AZ1171" t="s">
        <v>9677</v>
      </c>
      <c r="BA1171" t="s">
        <v>10185</v>
      </c>
      <c r="BB1171" t="s">
        <v>9907</v>
      </c>
      <c r="BC1171" t="s">
        <v>10031</v>
      </c>
      <c r="BD1171" t="s">
        <v>9066</v>
      </c>
      <c r="BE1171" t="s">
        <v>9313</v>
      </c>
      <c r="BF1171">
        <v>5.16</v>
      </c>
      <c r="BG1171" t="s">
        <v>9529</v>
      </c>
      <c r="BH1171" t="s">
        <v>6093</v>
      </c>
      <c r="BI1171" t="s">
        <v>9506</v>
      </c>
      <c r="BJ1171" t="s">
        <v>6576</v>
      </c>
      <c r="BK1171" t="s">
        <v>10200</v>
      </c>
      <c r="BL1171" t="s">
        <v>9878</v>
      </c>
      <c r="BM1171" t="s">
        <v>10230</v>
      </c>
      <c r="BN1171" t="s">
        <v>9560</v>
      </c>
      <c r="BO1171" t="s">
        <v>8239</v>
      </c>
      <c r="BP1171">
        <v>8.06</v>
      </c>
      <c r="BQ1171">
        <f t="shared" si="456"/>
        <v>-1.27193729849987E-2</v>
      </c>
      <c r="BR1171">
        <f t="shared" si="457"/>
        <v>-2.6960931903566299E-2</v>
      </c>
    </row>
    <row r="1172" spans="1:70" hidden="1" x14ac:dyDescent="0.3">
      <c r="A1172" t="s">
        <v>7833</v>
      </c>
      <c r="B1172" t="s">
        <v>7834</v>
      </c>
      <c r="C1172" t="str">
        <f>VLOOKUP(historical_emissions[[#This Row],[Country]],'Liste-Pays'!A:B,2,0)</f>
        <v>ODA-EXCLUDED</v>
      </c>
      <c r="D1172" t="s">
        <v>41</v>
      </c>
      <c r="E1172" t="s">
        <v>42</v>
      </c>
      <c r="F1172" t="s">
        <v>302</v>
      </c>
      <c r="G1172" t="s">
        <v>44</v>
      </c>
      <c r="H1172">
        <f t="shared" si="435"/>
        <v>5.0895533085298199</v>
      </c>
      <c r="I1172">
        <f t="shared" si="436"/>
        <v>5.2050164417461779</v>
      </c>
      <c r="J1172">
        <f t="shared" si="437"/>
        <v>5.3230990062414643</v>
      </c>
      <c r="K1172">
        <f t="shared" si="438"/>
        <v>5.4438604272194988</v>
      </c>
      <c r="L1172">
        <f t="shared" si="439"/>
        <v>5.5673614780221028</v>
      </c>
      <c r="M1172">
        <f t="shared" si="440"/>
        <v>5.6936643107133618</v>
      </c>
      <c r="N1172">
        <f t="shared" si="441"/>
        <v>5.822832487357732</v>
      </c>
      <c r="O1172">
        <f t="shared" si="442"/>
        <v>5.9549310120077328</v>
      </c>
      <c r="P1172">
        <f t="shared" si="443"/>
        <v>6.0900263634173211</v>
      </c>
      <c r="Q1172">
        <f t="shared" si="444"/>
        <v>6.2281865284974085</v>
      </c>
      <c r="R1172">
        <f t="shared" si="445"/>
        <v>6.369481036530364</v>
      </c>
      <c r="S1172">
        <f t="shared" si="446"/>
        <v>6.5139809941607147</v>
      </c>
      <c r="T1172">
        <f t="shared" si="447"/>
        <v>6.6617591211796574</v>
      </c>
      <c r="U1172">
        <f t="shared" si="448"/>
        <v>6.8128897871213887</v>
      </c>
      <c r="V1172">
        <f t="shared" si="449"/>
        <v>6.9674490486896676</v>
      </c>
      <c r="W1172">
        <f t="shared" si="450"/>
        <v>7.1255146880334523</v>
      </c>
      <c r="X1172">
        <f t="shared" si="451"/>
        <v>7.2871662518908664</v>
      </c>
      <c r="Y1172">
        <f t="shared" si="452"/>
        <v>7.452485091621198</v>
      </c>
      <c r="Z1172" s="1">
        <f t="shared" si="453"/>
        <v>7.621554404145078</v>
      </c>
      <c r="AA1172" s="1">
        <f t="shared" si="453"/>
        <v>6.9967071975128752</v>
      </c>
      <c r="AB1172" s="1">
        <f t="shared" si="453"/>
        <v>6.4230876028522834</v>
      </c>
      <c r="AC1172" s="1">
        <f t="shared" si="434"/>
        <v>5.8964957642617968</v>
      </c>
      <c r="AD1172" s="1">
        <f t="shared" si="434"/>
        <v>5.4130761477576117</v>
      </c>
      <c r="AE1172" s="1">
        <f t="shared" si="434"/>
        <v>4.9692893123091606</v>
      </c>
      <c r="AF1172" s="1">
        <f t="shared" si="434"/>
        <v>4.5618859952043298</v>
      </c>
      <c r="AG1172" s="1">
        <f t="shared" si="454"/>
        <v>4.1878833220058391</v>
      </c>
      <c r="AH1172" s="1">
        <f t="shared" si="454"/>
        <v>3.8445429669158377</v>
      </c>
      <c r="AI1172" s="1">
        <f t="shared" si="455"/>
        <v>3.529351103646011</v>
      </c>
      <c r="AJ1172">
        <v>3.24</v>
      </c>
      <c r="AK1172">
        <v>3.38</v>
      </c>
      <c r="AL1172">
        <v>4.96</v>
      </c>
      <c r="AM1172">
        <v>3.71</v>
      </c>
      <c r="AN1172" t="s">
        <v>9445</v>
      </c>
      <c r="AO1172" t="s">
        <v>10258</v>
      </c>
      <c r="AP1172" t="s">
        <v>9956</v>
      </c>
      <c r="AQ1172" t="s">
        <v>9850</v>
      </c>
      <c r="AR1172" t="s">
        <v>9180</v>
      </c>
      <c r="AS1172" t="s">
        <v>6096</v>
      </c>
      <c r="AT1172" t="s">
        <v>10256</v>
      </c>
      <c r="AU1172">
        <v>2.56</v>
      </c>
      <c r="AV1172">
        <v>4.54</v>
      </c>
      <c r="AW1172" t="s">
        <v>10084</v>
      </c>
      <c r="AX1172" t="s">
        <v>10208</v>
      </c>
      <c r="AY1172" t="s">
        <v>9988</v>
      </c>
      <c r="AZ1172" t="s">
        <v>9537</v>
      </c>
      <c r="BA1172" t="s">
        <v>9599</v>
      </c>
      <c r="BB1172" t="s">
        <v>9444</v>
      </c>
      <c r="BC1172" t="s">
        <v>10208</v>
      </c>
      <c r="BD1172" t="s">
        <v>8015</v>
      </c>
      <c r="BE1172" t="s">
        <v>10350</v>
      </c>
      <c r="BF1172">
        <v>1.93</v>
      </c>
      <c r="BG1172" t="s">
        <v>6862</v>
      </c>
      <c r="BH1172" t="s">
        <v>9812</v>
      </c>
      <c r="BI1172" t="s">
        <v>6865</v>
      </c>
      <c r="BJ1172" t="s">
        <v>6857</v>
      </c>
      <c r="BK1172" t="s">
        <v>10269</v>
      </c>
      <c r="BL1172" t="s">
        <v>9867</v>
      </c>
      <c r="BM1172" t="s">
        <v>10208</v>
      </c>
      <c r="BN1172" t="s">
        <v>10208</v>
      </c>
      <c r="BO1172" t="s">
        <v>10204</v>
      </c>
      <c r="BP1172">
        <v>2.34</v>
      </c>
      <c r="BQ1172">
        <f t="shared" si="456"/>
        <v>8.9305896187040323E-2</v>
      </c>
      <c r="BR1172">
        <f t="shared" si="457"/>
        <v>-2.218304870092247E-2</v>
      </c>
    </row>
    <row r="1173" spans="1:70" hidden="1" x14ac:dyDescent="0.3">
      <c r="A1173" t="s">
        <v>8138</v>
      </c>
      <c r="B1173" t="s">
        <v>8139</v>
      </c>
      <c r="C1173" t="str">
        <f>VLOOKUP(historical_emissions[[#This Row],[Country]],'Liste-Pays'!A:B,2,0)</f>
        <v>AFR</v>
      </c>
      <c r="D1173" t="s">
        <v>41</v>
      </c>
      <c r="E1173" t="s">
        <v>70</v>
      </c>
      <c r="F1173" t="s">
        <v>148</v>
      </c>
      <c r="G1173" t="s">
        <v>44</v>
      </c>
      <c r="H1173">
        <f t="shared" si="435"/>
        <v>12.302976647398863</v>
      </c>
      <c r="I1173">
        <f t="shared" si="436"/>
        <v>11.630114766112534</v>
      </c>
      <c r="J1173">
        <f t="shared" si="437"/>
        <v>10.994052362242421</v>
      </c>
      <c r="K1173">
        <f t="shared" si="438"/>
        <v>10.392776836210855</v>
      </c>
      <c r="L1173">
        <f t="shared" si="439"/>
        <v>9.8243856594885717</v>
      </c>
      <c r="M1173">
        <f t="shared" si="440"/>
        <v>9.2870803547009277</v>
      </c>
      <c r="N1173">
        <f t="shared" si="441"/>
        <v>8.779160804968015</v>
      </c>
      <c r="O1173">
        <f t="shared" si="442"/>
        <v>8.2990198744725578</v>
      </c>
      <c r="P1173">
        <f t="shared" si="443"/>
        <v>7.8451383232342362</v>
      </c>
      <c r="Q1173">
        <f t="shared" si="444"/>
        <v>7.4160800000000053</v>
      </c>
      <c r="R1173">
        <f t="shared" si="445"/>
        <v>7.010487298039954</v>
      </c>
      <c r="S1173">
        <f t="shared" si="446"/>
        <v>6.627076859470165</v>
      </c>
      <c r="T1173">
        <f t="shared" si="447"/>
        <v>6.2646355145103705</v>
      </c>
      <c r="U1173">
        <f t="shared" si="448"/>
        <v>5.9220164428276005</v>
      </c>
      <c r="V1173">
        <f t="shared" si="449"/>
        <v>5.5981355448197183</v>
      </c>
      <c r="W1173">
        <f t="shared" si="450"/>
        <v>5.2919680113570227</v>
      </c>
      <c r="X1173">
        <f t="shared" si="451"/>
        <v>5.0025450811280541</v>
      </c>
      <c r="Y1173">
        <f t="shared" si="452"/>
        <v>4.7289509753293455</v>
      </c>
      <c r="Z1173" s="1">
        <f t="shared" si="453"/>
        <v>4.470320000000001</v>
      </c>
      <c r="AA1173" s="1">
        <f t="shared" si="453"/>
        <v>4.327379699951555</v>
      </c>
      <c r="AB1173" s="1">
        <f t="shared" si="453"/>
        <v>4.1890099741299966</v>
      </c>
      <c r="AC1173" s="1">
        <f t="shared" si="434"/>
        <v>4.0550646765655998</v>
      </c>
      <c r="AD1173" s="1">
        <f t="shared" si="434"/>
        <v>3.9254023343654572</v>
      </c>
      <c r="AE1173" s="1">
        <f t="shared" si="434"/>
        <v>3.7998859982899487</v>
      </c>
      <c r="AF1173" s="1">
        <f t="shared" si="434"/>
        <v>3.6783830981070862</v>
      </c>
      <c r="AG1173" s="1">
        <f t="shared" si="454"/>
        <v>3.5607653025719661</v>
      </c>
      <c r="AH1173" s="1">
        <f t="shared" si="454"/>
        <v>3.4469083838834313</v>
      </c>
      <c r="AI1173" s="1">
        <f t="shared" si="455"/>
        <v>3.3366920864747893</v>
      </c>
      <c r="AJ1173">
        <v>3.23</v>
      </c>
      <c r="AK1173">
        <v>3.17</v>
      </c>
      <c r="AL1173">
        <v>3.09</v>
      </c>
      <c r="AM1173">
        <v>2.87</v>
      </c>
      <c r="AN1173" t="s">
        <v>9681</v>
      </c>
      <c r="AO1173" t="s">
        <v>10270</v>
      </c>
      <c r="AP1173" t="s">
        <v>10166</v>
      </c>
      <c r="AQ1173" t="s">
        <v>10100</v>
      </c>
      <c r="AR1173" t="s">
        <v>10269</v>
      </c>
      <c r="AS1173" t="s">
        <v>10178</v>
      </c>
      <c r="AT1173" t="s">
        <v>6101</v>
      </c>
      <c r="AU1173">
        <v>1.51</v>
      </c>
      <c r="AV1173">
        <v>1.73</v>
      </c>
      <c r="AW1173" t="s">
        <v>10391</v>
      </c>
      <c r="AX1173" t="s">
        <v>10248</v>
      </c>
      <c r="AY1173" t="s">
        <v>10286</v>
      </c>
      <c r="AZ1173" t="s">
        <v>9710</v>
      </c>
      <c r="BA1173" t="s">
        <v>9711</v>
      </c>
      <c r="BB1173" t="s">
        <v>10328</v>
      </c>
      <c r="BC1173" t="s">
        <v>9815</v>
      </c>
      <c r="BD1173" t="s">
        <v>10246</v>
      </c>
      <c r="BE1173" t="s">
        <v>9793</v>
      </c>
      <c r="BF1173">
        <v>1.25</v>
      </c>
      <c r="BG1173" t="s">
        <v>10360</v>
      </c>
      <c r="BH1173" t="s">
        <v>6099</v>
      </c>
      <c r="BI1173" t="s">
        <v>6860</v>
      </c>
      <c r="BJ1173" t="s">
        <v>9387</v>
      </c>
      <c r="BK1173" t="s">
        <v>9791</v>
      </c>
      <c r="BL1173" t="s">
        <v>9711</v>
      </c>
      <c r="BM1173" t="s">
        <v>10328</v>
      </c>
      <c r="BN1173" t="s">
        <v>9550</v>
      </c>
      <c r="BO1173" t="s">
        <v>6102</v>
      </c>
      <c r="BP1173">
        <v>1.29</v>
      </c>
      <c r="BQ1173">
        <f t="shared" si="456"/>
        <v>3.3031605719749058E-2</v>
      </c>
      <c r="BR1173">
        <f t="shared" si="457"/>
        <v>5.7855136842406063E-2</v>
      </c>
    </row>
    <row r="1174" spans="1:70" hidden="1" x14ac:dyDescent="0.3">
      <c r="A1174" t="s">
        <v>2394</v>
      </c>
      <c r="B1174" t="s">
        <v>2395</v>
      </c>
      <c r="C1174" t="str">
        <f>VLOOKUP(historical_emissions[[#This Row],[Country]],'Liste-Pays'!A:B,2,0)</f>
        <v>FSU</v>
      </c>
      <c r="D1174" t="s">
        <v>41</v>
      </c>
      <c r="E1174" t="s">
        <v>535</v>
      </c>
      <c r="F1174" t="s">
        <v>561</v>
      </c>
      <c r="G1174" t="s">
        <v>44</v>
      </c>
      <c r="H1174">
        <f t="shared" si="435"/>
        <v>21.685940425531911</v>
      </c>
      <c r="I1174">
        <f t="shared" si="436"/>
        <v>21.136154631957247</v>
      </c>
      <c r="J1174">
        <f t="shared" si="437"/>
        <v>20.600307104968461</v>
      </c>
      <c r="K1174">
        <f t="shared" si="438"/>
        <v>20.078044479168174</v>
      </c>
      <c r="L1174">
        <f t="shared" si="439"/>
        <v>19.569022347741004</v>
      </c>
      <c r="M1174">
        <f t="shared" si="440"/>
        <v>19.072905035334006</v>
      </c>
      <c r="N1174">
        <f t="shared" si="441"/>
        <v>18.589365376695103</v>
      </c>
      <c r="O1174">
        <f t="shared" si="442"/>
        <v>18.118084500923491</v>
      </c>
      <c r="P1174">
        <f t="shared" si="443"/>
        <v>17.65875162118979</v>
      </c>
      <c r="Q1174">
        <f t="shared" si="444"/>
        <v>17.211063829787236</v>
      </c>
      <c r="R1174">
        <f t="shared" si="445"/>
        <v>16.774725898378772</v>
      </c>
      <c r="S1174">
        <f t="shared" si="446"/>
        <v>16.349450083308305</v>
      </c>
      <c r="T1174">
        <f t="shared" si="447"/>
        <v>15.934955935847761</v>
      </c>
      <c r="U1174">
        <f t="shared" si="448"/>
        <v>15.530970117254768</v>
      </c>
      <c r="V1174">
        <f t="shared" si="449"/>
        <v>15.137226218519055</v>
      </c>
      <c r="W1174">
        <f t="shared" si="450"/>
        <v>14.753464584678655</v>
      </c>
      <c r="X1174">
        <f t="shared" si="451"/>
        <v>14.379432143590073</v>
      </c>
      <c r="Y1174">
        <f t="shared" si="452"/>
        <v>14.014882239039517</v>
      </c>
      <c r="Z1174" s="1">
        <f t="shared" si="453"/>
        <v>13.659574468085109</v>
      </c>
      <c r="AA1174" s="1">
        <f t="shared" si="453"/>
        <v>11.817999203143275</v>
      </c>
      <c r="AB1174" s="1">
        <f t="shared" si="453"/>
        <v>10.224703960713812</v>
      </c>
      <c r="AC1174" s="1">
        <f t="shared" si="434"/>
        <v>8.8462157838384883</v>
      </c>
      <c r="AD1174" s="1">
        <f t="shared" si="434"/>
        <v>7.65357451862792</v>
      </c>
      <c r="AE1174" s="1">
        <f t="shared" si="434"/>
        <v>6.6217244009814538</v>
      </c>
      <c r="AF1174" s="1">
        <f t="shared" si="434"/>
        <v>5.7289876692039874</v>
      </c>
      <c r="AG1174" s="1">
        <f t="shared" si="454"/>
        <v>4.9566091438397306</v>
      </c>
      <c r="AH1174" s="1">
        <f t="shared" si="454"/>
        <v>4.288362206967224</v>
      </c>
      <c r="AI1174" s="1">
        <f t="shared" si="455"/>
        <v>3.7102079031187443</v>
      </c>
      <c r="AJ1174">
        <v>3.21</v>
      </c>
      <c r="AK1174">
        <v>3.01</v>
      </c>
      <c r="AL1174">
        <v>2.82</v>
      </c>
      <c r="AM1174">
        <v>2.52</v>
      </c>
      <c r="AN1174" t="s">
        <v>10261</v>
      </c>
      <c r="AO1174" t="s">
        <v>8015</v>
      </c>
      <c r="AP1174" t="s">
        <v>10169</v>
      </c>
      <c r="AQ1174" t="s">
        <v>6857</v>
      </c>
      <c r="AR1174" t="s">
        <v>6862</v>
      </c>
      <c r="AS1174" t="s">
        <v>6101</v>
      </c>
      <c r="AT1174" t="s">
        <v>6858</v>
      </c>
      <c r="AU1174">
        <v>1.95</v>
      </c>
      <c r="AV1174">
        <v>2</v>
      </c>
      <c r="AW1174" t="s">
        <v>10316</v>
      </c>
      <c r="AX1174" t="s">
        <v>9814</v>
      </c>
      <c r="AY1174" t="s">
        <v>10234</v>
      </c>
      <c r="AZ1174" t="s">
        <v>9705</v>
      </c>
      <c r="BA1174" t="s">
        <v>7614</v>
      </c>
      <c r="BB1174" t="s">
        <v>8113</v>
      </c>
      <c r="BC1174" t="s">
        <v>9375</v>
      </c>
      <c r="BD1174" t="s">
        <v>9396</v>
      </c>
      <c r="BE1174" t="s">
        <v>9715</v>
      </c>
      <c r="BF1174">
        <v>0.47</v>
      </c>
      <c r="BG1174" t="s">
        <v>10323</v>
      </c>
      <c r="BH1174" t="s">
        <v>10224</v>
      </c>
      <c r="BI1174" t="s">
        <v>9464</v>
      </c>
      <c r="BJ1174" t="s">
        <v>10210</v>
      </c>
      <c r="BK1174" t="s">
        <v>9589</v>
      </c>
      <c r="BL1174" t="s">
        <v>7620</v>
      </c>
      <c r="BM1174" t="s">
        <v>7619</v>
      </c>
      <c r="BN1174" t="s">
        <v>9473</v>
      </c>
      <c r="BO1174" t="s">
        <v>9470</v>
      </c>
      <c r="BP1174">
        <v>0.04</v>
      </c>
      <c r="BQ1174">
        <f t="shared" si="456"/>
        <v>0.15582800720210099</v>
      </c>
      <c r="BR1174">
        <f t="shared" si="457"/>
        <v>2.6011628091677785E-2</v>
      </c>
    </row>
    <row r="1175" spans="1:70" hidden="1" x14ac:dyDescent="0.3">
      <c r="A1175" t="s">
        <v>2394</v>
      </c>
      <c r="B1175" t="s">
        <v>2395</v>
      </c>
      <c r="C1175" t="str">
        <f>VLOOKUP(historical_emissions[[#This Row],[Country]],'Liste-Pays'!A:B,2,0)</f>
        <v>FSU</v>
      </c>
      <c r="D1175" t="s">
        <v>41</v>
      </c>
      <c r="E1175" t="s">
        <v>42</v>
      </c>
      <c r="F1175" t="s">
        <v>561</v>
      </c>
      <c r="G1175" t="s">
        <v>44</v>
      </c>
      <c r="H1175">
        <f t="shared" si="435"/>
        <v>21.685940425531911</v>
      </c>
      <c r="I1175">
        <f t="shared" si="436"/>
        <v>21.136154631957247</v>
      </c>
      <c r="J1175">
        <f t="shared" si="437"/>
        <v>20.600307104968461</v>
      </c>
      <c r="K1175">
        <f t="shared" si="438"/>
        <v>20.078044479168174</v>
      </c>
      <c r="L1175">
        <f t="shared" si="439"/>
        <v>19.569022347741004</v>
      </c>
      <c r="M1175">
        <f t="shared" si="440"/>
        <v>19.072905035334006</v>
      </c>
      <c r="N1175">
        <f t="shared" si="441"/>
        <v>18.589365376695103</v>
      </c>
      <c r="O1175">
        <f t="shared" si="442"/>
        <v>18.118084500923491</v>
      </c>
      <c r="P1175">
        <f t="shared" si="443"/>
        <v>17.65875162118979</v>
      </c>
      <c r="Q1175">
        <f t="shared" si="444"/>
        <v>17.211063829787236</v>
      </c>
      <c r="R1175">
        <f t="shared" si="445"/>
        <v>16.774725898378772</v>
      </c>
      <c r="S1175">
        <f t="shared" si="446"/>
        <v>16.349450083308305</v>
      </c>
      <c r="T1175">
        <f t="shared" si="447"/>
        <v>15.934955935847761</v>
      </c>
      <c r="U1175">
        <f t="shared" si="448"/>
        <v>15.530970117254768</v>
      </c>
      <c r="V1175">
        <f t="shared" si="449"/>
        <v>15.137226218519055</v>
      </c>
      <c r="W1175">
        <f t="shared" si="450"/>
        <v>14.753464584678655</v>
      </c>
      <c r="X1175">
        <f t="shared" si="451"/>
        <v>14.379432143590073</v>
      </c>
      <c r="Y1175">
        <f t="shared" si="452"/>
        <v>14.014882239039517</v>
      </c>
      <c r="Z1175" s="1">
        <f t="shared" si="453"/>
        <v>13.659574468085109</v>
      </c>
      <c r="AA1175" s="1">
        <f t="shared" si="453"/>
        <v>11.817999203143275</v>
      </c>
      <c r="AB1175" s="1">
        <f t="shared" si="453"/>
        <v>10.224703960713812</v>
      </c>
      <c r="AC1175" s="1">
        <f t="shared" si="434"/>
        <v>8.8462157838384883</v>
      </c>
      <c r="AD1175" s="1">
        <f t="shared" si="434"/>
        <v>7.65357451862792</v>
      </c>
      <c r="AE1175" s="1">
        <f t="shared" si="434"/>
        <v>6.6217244009814538</v>
      </c>
      <c r="AF1175" s="1">
        <f t="shared" si="434"/>
        <v>5.7289876692039874</v>
      </c>
      <c r="AG1175" s="1">
        <f t="shared" si="454"/>
        <v>4.9566091438397306</v>
      </c>
      <c r="AH1175" s="1">
        <f t="shared" si="454"/>
        <v>4.288362206967224</v>
      </c>
      <c r="AI1175" s="1">
        <f t="shared" si="455"/>
        <v>3.7102079031187443</v>
      </c>
      <c r="AJ1175">
        <v>3.21</v>
      </c>
      <c r="AK1175">
        <v>3.01</v>
      </c>
      <c r="AL1175">
        <v>2.82</v>
      </c>
      <c r="AM1175">
        <v>2.52</v>
      </c>
      <c r="AN1175" t="s">
        <v>10261</v>
      </c>
      <c r="AO1175" t="s">
        <v>8015</v>
      </c>
      <c r="AP1175" t="s">
        <v>10169</v>
      </c>
      <c r="AQ1175" t="s">
        <v>6857</v>
      </c>
      <c r="AR1175" t="s">
        <v>6862</v>
      </c>
      <c r="AS1175" t="s">
        <v>6101</v>
      </c>
      <c r="AT1175" t="s">
        <v>6858</v>
      </c>
      <c r="AU1175">
        <v>1.95</v>
      </c>
      <c r="AV1175">
        <v>2</v>
      </c>
      <c r="AW1175" t="s">
        <v>10316</v>
      </c>
      <c r="AX1175" t="s">
        <v>9814</v>
      </c>
      <c r="AY1175" t="s">
        <v>10234</v>
      </c>
      <c r="AZ1175" t="s">
        <v>9705</v>
      </c>
      <c r="BA1175" t="s">
        <v>7614</v>
      </c>
      <c r="BB1175" t="s">
        <v>8113</v>
      </c>
      <c r="BC1175" t="s">
        <v>9375</v>
      </c>
      <c r="BD1175" t="s">
        <v>9396</v>
      </c>
      <c r="BE1175" t="s">
        <v>9715</v>
      </c>
      <c r="BF1175">
        <v>0.47</v>
      </c>
      <c r="BG1175" t="s">
        <v>10323</v>
      </c>
      <c r="BH1175" t="s">
        <v>10224</v>
      </c>
      <c r="BI1175" t="s">
        <v>9464</v>
      </c>
      <c r="BJ1175" t="s">
        <v>10210</v>
      </c>
      <c r="BK1175" t="s">
        <v>9589</v>
      </c>
      <c r="BL1175" t="s">
        <v>7620</v>
      </c>
      <c r="BM1175" t="s">
        <v>7619</v>
      </c>
      <c r="BN1175" t="s">
        <v>9473</v>
      </c>
      <c r="BO1175" t="s">
        <v>9470</v>
      </c>
      <c r="BP1175">
        <v>0.04</v>
      </c>
      <c r="BQ1175">
        <f t="shared" si="456"/>
        <v>0.15582800720210099</v>
      </c>
      <c r="BR1175">
        <f t="shared" si="457"/>
        <v>2.6011628091677785E-2</v>
      </c>
    </row>
    <row r="1176" spans="1:70" hidden="1" x14ac:dyDescent="0.3">
      <c r="A1176" t="s">
        <v>9837</v>
      </c>
      <c r="B1176" t="s">
        <v>9838</v>
      </c>
      <c r="C1176" t="str">
        <f>VLOOKUP(historical_emissions[[#This Row],[Country]],'Liste-Pays'!A:B,2,0)</f>
        <v>AFR-EXCLUDED</v>
      </c>
      <c r="D1176" t="s">
        <v>41</v>
      </c>
      <c r="E1176" t="s">
        <v>70</v>
      </c>
      <c r="F1176" t="s">
        <v>43</v>
      </c>
      <c r="G1176" t="s">
        <v>44</v>
      </c>
      <c r="H1176">
        <f t="shared" si="435"/>
        <v>7.5605002013692983</v>
      </c>
      <c r="I1176">
        <f t="shared" si="436"/>
        <v>7.3336882602513409</v>
      </c>
      <c r="J1176">
        <f t="shared" si="437"/>
        <v>7.1136805854204717</v>
      </c>
      <c r="K1176">
        <f t="shared" si="438"/>
        <v>6.9002730516464332</v>
      </c>
      <c r="L1176">
        <f t="shared" si="439"/>
        <v>6.693267657373128</v>
      </c>
      <c r="M1176">
        <f t="shared" si="440"/>
        <v>6.4924723410108731</v>
      </c>
      <c r="N1176">
        <f t="shared" si="441"/>
        <v>6.2977008027398176</v>
      </c>
      <c r="O1176">
        <f t="shared" si="442"/>
        <v>6.1087723316591829</v>
      </c>
      <c r="P1176">
        <f t="shared" si="443"/>
        <v>5.9255116381219546</v>
      </c>
      <c r="Q1176">
        <f t="shared" si="444"/>
        <v>5.7477486910994706</v>
      </c>
      <c r="R1176">
        <f t="shared" si="445"/>
        <v>5.575318560425</v>
      </c>
      <c r="S1176">
        <f t="shared" si="446"/>
        <v>5.4080612637699526</v>
      </c>
      <c r="T1176">
        <f t="shared" si="447"/>
        <v>5.2458216182107416</v>
      </c>
      <c r="U1176">
        <f t="shared" si="448"/>
        <v>5.0884490962485796</v>
      </c>
      <c r="V1176">
        <f t="shared" si="449"/>
        <v>4.9357976861486197</v>
      </c>
      <c r="W1176">
        <f t="shared" si="450"/>
        <v>4.7877257564688698</v>
      </c>
      <c r="X1176">
        <f t="shared" si="451"/>
        <v>4.6440959246531825</v>
      </c>
      <c r="Y1176">
        <f t="shared" si="452"/>
        <v>4.504774929566401</v>
      </c>
      <c r="Z1176" s="1">
        <f t="shared" si="453"/>
        <v>4.3696335078534014</v>
      </c>
      <c r="AA1176" s="1">
        <f t="shared" si="453"/>
        <v>4.2369273283174422</v>
      </c>
      <c r="AB1176" s="1">
        <f t="shared" si="453"/>
        <v>4.1082514479027656</v>
      </c>
      <c r="AC1176" s="1">
        <f t="shared" si="434"/>
        <v>3.9834834660469887</v>
      </c>
      <c r="AD1176" s="1">
        <f t="shared" si="434"/>
        <v>3.8625046995042882</v>
      </c>
      <c r="AE1176" s="1">
        <f t="shared" si="434"/>
        <v>3.7452000694501515</v>
      </c>
      <c r="AF1176" s="1">
        <f t="shared" si="434"/>
        <v>3.6314579920147607</v>
      </c>
      <c r="AG1176" s="1">
        <f t="shared" si="454"/>
        <v>3.5211702721408922</v>
      </c>
      <c r="AH1176" s="1">
        <f t="shared" si="454"/>
        <v>3.4142320006653595</v>
      </c>
      <c r="AI1176" s="1">
        <f t="shared" si="455"/>
        <v>3.3105414545261027</v>
      </c>
      <c r="AJ1176">
        <v>3.21</v>
      </c>
      <c r="AK1176">
        <v>3.31</v>
      </c>
      <c r="AL1176">
        <v>3.17</v>
      </c>
      <c r="AM1176">
        <v>3.42</v>
      </c>
      <c r="AN1176" t="s">
        <v>4952</v>
      </c>
      <c r="AO1176" t="s">
        <v>9917</v>
      </c>
      <c r="AP1176" t="s">
        <v>9179</v>
      </c>
      <c r="AQ1176" t="s">
        <v>9181</v>
      </c>
      <c r="AR1176" t="s">
        <v>9966</v>
      </c>
      <c r="AS1176" t="s">
        <v>9531</v>
      </c>
      <c r="AT1176" t="s">
        <v>8279</v>
      </c>
      <c r="AU1176">
        <v>2.63</v>
      </c>
      <c r="AV1176">
        <v>2.6</v>
      </c>
      <c r="AW1176" t="s">
        <v>10123</v>
      </c>
      <c r="AX1176" t="s">
        <v>9910</v>
      </c>
      <c r="AY1176" t="s">
        <v>10090</v>
      </c>
      <c r="AZ1176" t="s">
        <v>10261</v>
      </c>
      <c r="BA1176" t="s">
        <v>9537</v>
      </c>
      <c r="BB1176" t="s">
        <v>10168</v>
      </c>
      <c r="BC1176" t="s">
        <v>8015</v>
      </c>
      <c r="BD1176" t="s">
        <v>10169</v>
      </c>
      <c r="BE1176" t="s">
        <v>10319</v>
      </c>
      <c r="BF1176">
        <v>1.91</v>
      </c>
      <c r="BG1176" t="s">
        <v>6862</v>
      </c>
      <c r="BH1176" t="s">
        <v>6859</v>
      </c>
      <c r="BI1176" t="s">
        <v>6863</v>
      </c>
      <c r="BJ1176" t="s">
        <v>10262</v>
      </c>
      <c r="BK1176" t="s">
        <v>9538</v>
      </c>
      <c r="BL1176" t="s">
        <v>9540</v>
      </c>
      <c r="BM1176" t="s">
        <v>10104</v>
      </c>
      <c r="BN1176" t="s">
        <v>7618</v>
      </c>
      <c r="BO1176" t="s">
        <v>8786</v>
      </c>
      <c r="BQ1176">
        <f t="shared" si="456"/>
        <v>3.1321325397539734E-2</v>
      </c>
      <c r="BR1176">
        <f t="shared" si="457"/>
        <v>3.0927404202232056E-2</v>
      </c>
    </row>
    <row r="1177" spans="1:70" hidden="1" x14ac:dyDescent="0.3">
      <c r="A1177" t="s">
        <v>8797</v>
      </c>
      <c r="B1177" t="s">
        <v>8798</v>
      </c>
      <c r="C1177" t="str">
        <f>VLOOKUP(historical_emissions[[#This Row],[Country]],'Liste-Pays'!A:B,2,0)</f>
        <v>CSA</v>
      </c>
      <c r="D1177" t="s">
        <v>41</v>
      </c>
      <c r="E1177" t="s">
        <v>42</v>
      </c>
      <c r="F1177" t="s">
        <v>302</v>
      </c>
      <c r="G1177" t="s">
        <v>44</v>
      </c>
      <c r="H1177">
        <f t="shared" si="435"/>
        <v>6.9403356726695007</v>
      </c>
      <c r="I1177">
        <f t="shared" si="436"/>
        <v>6.7259658956361585</v>
      </c>
      <c r="J1177">
        <f t="shared" si="437"/>
        <v>6.5182174700003133</v>
      </c>
      <c r="K1177">
        <f t="shared" si="438"/>
        <v>6.3168858786190354</v>
      </c>
      <c r="L1177">
        <f t="shared" si="439"/>
        <v>6.1217729213773326</v>
      </c>
      <c r="M1177">
        <f t="shared" si="440"/>
        <v>5.9326865200708028</v>
      </c>
      <c r="N1177">
        <f t="shared" si="441"/>
        <v>5.749440529314982</v>
      </c>
      <c r="O1177">
        <f t="shared" si="442"/>
        <v>5.5718545532952302</v>
      </c>
      <c r="P1177">
        <f t="shared" si="443"/>
        <v>5.3997537681767653</v>
      </c>
      <c r="Q1177">
        <f t="shared" si="444"/>
        <v>5.2329687500000048</v>
      </c>
      <c r="R1177">
        <f t="shared" si="445"/>
        <v>5.0713353078917986</v>
      </c>
      <c r="S1177">
        <f t="shared" si="446"/>
        <v>4.9146943224283497</v>
      </c>
      <c r="T1177">
        <f t="shared" si="447"/>
        <v>4.7628915889907093</v>
      </c>
      <c r="U1177">
        <f t="shared" si="448"/>
        <v>4.6157776659586265</v>
      </c>
      <c r="V1177">
        <f t="shared" si="449"/>
        <v>4.4732077275933202</v>
      </c>
      <c r="W1177">
        <f t="shared" si="450"/>
        <v>4.3350414214643305</v>
      </c>
      <c r="X1177">
        <f t="shared" si="451"/>
        <v>4.2011427302801092</v>
      </c>
      <c r="Y1177">
        <f t="shared" si="452"/>
        <v>4.0713798379863144</v>
      </c>
      <c r="Z1177" s="1">
        <f t="shared" si="453"/>
        <v>3.9456250000000028</v>
      </c>
      <c r="AA1177" s="1">
        <f t="shared" si="453"/>
        <v>3.8650465534346261</v>
      </c>
      <c r="AB1177" s="1">
        <f t="shared" si="453"/>
        <v>3.7861136981382848</v>
      </c>
      <c r="AC1177" s="1">
        <f t="shared" si="434"/>
        <v>3.7087928274737192</v>
      </c>
      <c r="AD1177" s="1">
        <f t="shared" si="434"/>
        <v>3.6330510211260192</v>
      </c>
      <c r="AE1177" s="1">
        <f t="shared" si="434"/>
        <v>3.5588560310863953</v>
      </c>
      <c r="AF1177" s="1">
        <f t="shared" si="434"/>
        <v>3.4861762679221906</v>
      </c>
      <c r="AG1177" s="1">
        <f t="shared" si="454"/>
        <v>3.4149807873272904</v>
      </c>
      <c r="AH1177" s="1">
        <f t="shared" si="454"/>
        <v>3.345239276947201</v>
      </c>
      <c r="AI1177" s="1">
        <f t="shared" si="455"/>
        <v>3.2769220434731912</v>
      </c>
      <c r="AJ1177">
        <v>3.21</v>
      </c>
      <c r="AK1177">
        <v>3.22</v>
      </c>
      <c r="AL1177">
        <v>3.34</v>
      </c>
      <c r="AM1177">
        <v>3.13</v>
      </c>
      <c r="AN1177" t="s">
        <v>9486</v>
      </c>
      <c r="AO1177" t="s">
        <v>10276</v>
      </c>
      <c r="AP1177" t="s">
        <v>5584</v>
      </c>
      <c r="AQ1177" t="s">
        <v>10352</v>
      </c>
      <c r="AR1177" t="s">
        <v>9918</v>
      </c>
      <c r="AS1177" t="s">
        <v>10326</v>
      </c>
      <c r="AT1177" t="s">
        <v>10167</v>
      </c>
      <c r="AU1177">
        <v>2.57</v>
      </c>
      <c r="AV1177">
        <v>2.36</v>
      </c>
      <c r="AW1177" t="s">
        <v>9947</v>
      </c>
      <c r="AX1177" t="s">
        <v>10249</v>
      </c>
      <c r="AY1177" t="s">
        <v>9869</v>
      </c>
      <c r="AZ1177" t="s">
        <v>9229</v>
      </c>
      <c r="BA1177" t="s">
        <v>10214</v>
      </c>
      <c r="BB1177" t="s">
        <v>10124</v>
      </c>
      <c r="BC1177" t="s">
        <v>8112</v>
      </c>
      <c r="BD1177" t="s">
        <v>6857</v>
      </c>
      <c r="BE1177" t="s">
        <v>6593</v>
      </c>
      <c r="BF1177">
        <v>1.92</v>
      </c>
      <c r="BG1177" t="s">
        <v>6593</v>
      </c>
      <c r="BH1177" t="s">
        <v>9814</v>
      </c>
      <c r="BI1177" t="s">
        <v>9872</v>
      </c>
      <c r="BJ1177" t="s">
        <v>10366</v>
      </c>
      <c r="BK1177" t="s">
        <v>7616</v>
      </c>
      <c r="BL1177" t="s">
        <v>6101</v>
      </c>
      <c r="BM1177" t="s">
        <v>9969</v>
      </c>
      <c r="BN1177" t="s">
        <v>9539</v>
      </c>
      <c r="BO1177" t="s">
        <v>10286</v>
      </c>
      <c r="BP1177">
        <v>1.89</v>
      </c>
      <c r="BQ1177">
        <f t="shared" si="456"/>
        <v>2.0847988620931845E-2</v>
      </c>
      <c r="BR1177">
        <f t="shared" si="457"/>
        <v>3.1871969076207485E-2</v>
      </c>
    </row>
    <row r="1178" spans="1:70" hidden="1" x14ac:dyDescent="0.3">
      <c r="A1178" t="s">
        <v>10280</v>
      </c>
      <c r="B1178" t="s">
        <v>10281</v>
      </c>
      <c r="C1178" t="str">
        <f>VLOOKUP(historical_emissions[[#This Row],[Country]],'Liste-Pays'!A:B,2,0)</f>
        <v>CSA</v>
      </c>
      <c r="D1178" t="s">
        <v>41</v>
      </c>
      <c r="E1178" t="s">
        <v>252</v>
      </c>
      <c r="F1178" t="s">
        <v>148</v>
      </c>
      <c r="G1178" t="s">
        <v>44</v>
      </c>
      <c r="H1178">
        <f t="shared" si="435"/>
        <v>4.7584942084942075</v>
      </c>
      <c r="I1178">
        <f t="shared" si="436"/>
        <v>4.6577624540711726</v>
      </c>
      <c r="J1178">
        <f t="shared" si="437"/>
        <v>4.5591630730218471</v>
      </c>
      <c r="K1178">
        <f t="shared" si="438"/>
        <v>4.4626509254970248</v>
      </c>
      <c r="L1178">
        <f t="shared" si="439"/>
        <v>4.368181827205289</v>
      </c>
      <c r="M1178">
        <f t="shared" si="440"/>
        <v>4.2757125291849718</v>
      </c>
      <c r="N1178">
        <f t="shared" si="441"/>
        <v>4.1852006980043166</v>
      </c>
      <c r="O1178">
        <f t="shared" si="442"/>
        <v>4.0966048963807831</v>
      </c>
      <c r="P1178">
        <f t="shared" si="443"/>
        <v>4.0098845642106165</v>
      </c>
      <c r="Q1178">
        <f t="shared" si="444"/>
        <v>3.924999999999998</v>
      </c>
      <c r="R1178">
        <f t="shared" si="445"/>
        <v>3.8419123426892785</v>
      </c>
      <c r="S1178">
        <f t="shared" si="446"/>
        <v>3.7605835538619687</v>
      </c>
      <c r="T1178">
        <f t="shared" si="447"/>
        <v>3.6809764003303478</v>
      </c>
      <c r="U1178">
        <f t="shared" si="448"/>
        <v>3.6030544370897122</v>
      </c>
      <c r="V1178">
        <f t="shared" si="449"/>
        <v>3.526781990633463</v>
      </c>
      <c r="W1178">
        <f t="shared" si="450"/>
        <v>3.4521241426213938</v>
      </c>
      <c r="X1178">
        <f t="shared" si="451"/>
        <v>3.3790467138937026</v>
      </c>
      <c r="Y1178">
        <f t="shared" si="452"/>
        <v>3.307516248823406</v>
      </c>
      <c r="Z1178" s="1">
        <f t="shared" si="453"/>
        <v>3.237499999999998</v>
      </c>
      <c r="AA1178" s="1">
        <f t="shared" si="453"/>
        <v>3.2337303090627438</v>
      </c>
      <c r="AB1178" s="1">
        <f t="shared" si="453"/>
        <v>3.2299650074906672</v>
      </c>
      <c r="AC1178" s="1">
        <f t="shared" si="434"/>
        <v>3.2262040901728644</v>
      </c>
      <c r="AD1178" s="1">
        <f t="shared" si="434"/>
        <v>3.2224475520043834</v>
      </c>
      <c r="AE1178" s="1">
        <f t="shared" si="434"/>
        <v>3.2186953878862155</v>
      </c>
      <c r="AF1178" s="1">
        <f t="shared" si="434"/>
        <v>3.2149475927252897</v>
      </c>
      <c r="AG1178" s="1">
        <f t="shared" si="454"/>
        <v>3.2112041614344653</v>
      </c>
      <c r="AH1178" s="1">
        <f t="shared" si="454"/>
        <v>3.2074650889325245</v>
      </c>
      <c r="AI1178" s="1">
        <f t="shared" si="455"/>
        <v>3.2037303701441666</v>
      </c>
      <c r="AJ1178">
        <v>3.2</v>
      </c>
      <c r="AK1178">
        <v>3.12</v>
      </c>
      <c r="AL1178">
        <v>2.81</v>
      </c>
      <c r="AM1178">
        <v>3.14</v>
      </c>
      <c r="AN1178" t="s">
        <v>9254</v>
      </c>
      <c r="AO1178" t="s">
        <v>9966</v>
      </c>
      <c r="AP1178" t="s">
        <v>8784</v>
      </c>
      <c r="AQ1178" t="s">
        <v>10118</v>
      </c>
      <c r="AR1178" t="s">
        <v>10100</v>
      </c>
      <c r="AS1178" t="s">
        <v>10118</v>
      </c>
      <c r="AT1178" t="s">
        <v>10100</v>
      </c>
      <c r="AU1178">
        <v>2.67</v>
      </c>
      <c r="AV1178">
        <v>2.59</v>
      </c>
      <c r="AW1178" t="s">
        <v>10269</v>
      </c>
      <c r="AX1178" t="s">
        <v>10090</v>
      </c>
      <c r="AY1178" t="s">
        <v>10204</v>
      </c>
      <c r="AZ1178" t="s">
        <v>10279</v>
      </c>
      <c r="BA1178" t="s">
        <v>8015</v>
      </c>
      <c r="BB1178" t="s">
        <v>9373</v>
      </c>
      <c r="BC1178" t="s">
        <v>8015</v>
      </c>
      <c r="BD1178" t="s">
        <v>9948</v>
      </c>
      <c r="BE1178" t="s">
        <v>10096</v>
      </c>
      <c r="BF1178">
        <v>2.56</v>
      </c>
      <c r="BG1178" t="s">
        <v>9535</v>
      </c>
      <c r="BH1178" t="s">
        <v>9764</v>
      </c>
      <c r="BI1178" t="s">
        <v>9681</v>
      </c>
      <c r="BJ1178" t="s">
        <v>9851</v>
      </c>
      <c r="BK1178" t="s">
        <v>9944</v>
      </c>
      <c r="BL1178" t="s">
        <v>9381</v>
      </c>
      <c r="BM1178" t="s">
        <v>10117</v>
      </c>
      <c r="BN1178" t="s">
        <v>9915</v>
      </c>
      <c r="BO1178" t="s">
        <v>9063</v>
      </c>
      <c r="BP1178">
        <v>3.8</v>
      </c>
      <c r="BQ1178">
        <f t="shared" si="456"/>
        <v>1.1657406700520401E-3</v>
      </c>
      <c r="BR1178">
        <f t="shared" si="457"/>
        <v>2.1626640563214838E-2</v>
      </c>
    </row>
    <row r="1179" spans="1:70" hidden="1" x14ac:dyDescent="0.3">
      <c r="A1179" t="s">
        <v>10113</v>
      </c>
      <c r="B1179" t="s">
        <v>10114</v>
      </c>
      <c r="C1179" t="str">
        <f>VLOOKUP(historical_emissions[[#This Row],[Country]],'Liste-Pays'!A:B,2,0)</f>
        <v>MEA</v>
      </c>
      <c r="D1179" t="s">
        <v>41</v>
      </c>
      <c r="E1179" t="s">
        <v>42</v>
      </c>
      <c r="F1179" t="s">
        <v>148</v>
      </c>
      <c r="G1179" t="s">
        <v>44</v>
      </c>
      <c r="H1179">
        <f t="shared" si="435"/>
        <v>3.2474486010752397</v>
      </c>
      <c r="I1179">
        <f t="shared" si="436"/>
        <v>3.3117643503958778</v>
      </c>
      <c r="J1179">
        <f t="shared" si="437"/>
        <v>3.3773538737215318</v>
      </c>
      <c r="K1179">
        <f t="shared" si="438"/>
        <v>3.4442423981580506</v>
      </c>
      <c r="L1179">
        <f t="shared" si="439"/>
        <v>3.5124556504343456</v>
      </c>
      <c r="M1179">
        <f t="shared" si="440"/>
        <v>3.5820198667974301</v>
      </c>
      <c r="N1179">
        <f t="shared" si="441"/>
        <v>3.6529618031034303</v>
      </c>
      <c r="O1179">
        <f t="shared" si="442"/>
        <v>3.7253087451084479</v>
      </c>
      <c r="P1179">
        <f t="shared" si="443"/>
        <v>3.7990885189632349</v>
      </c>
      <c r="Q1179">
        <f t="shared" si="444"/>
        <v>3.8743295019157138</v>
      </c>
      <c r="R1179">
        <f t="shared" si="445"/>
        <v>3.9510606332254623</v>
      </c>
      <c r="S1179">
        <f t="shared" si="446"/>
        <v>4.0293114252943596</v>
      </c>
      <c r="T1179">
        <f t="shared" si="447"/>
        <v>4.109111975017675</v>
      </c>
      <c r="U1179">
        <f t="shared" si="448"/>
        <v>4.1904929753599633</v>
      </c>
      <c r="V1179">
        <f t="shared" si="449"/>
        <v>4.2734857271602253</v>
      </c>
      <c r="W1179">
        <f t="shared" si="450"/>
        <v>4.358122151170865</v>
      </c>
      <c r="X1179">
        <f t="shared" si="451"/>
        <v>4.4444348003350793</v>
      </c>
      <c r="Y1179">
        <f t="shared" si="452"/>
        <v>4.5324568723074039</v>
      </c>
      <c r="Z1179" s="1">
        <f t="shared" si="453"/>
        <v>4.622222222222228</v>
      </c>
      <c r="AA1179" s="1">
        <f t="shared" si="453"/>
        <v>4.4553388200694597</v>
      </c>
      <c r="AB1179" s="1">
        <f t="shared" si="453"/>
        <v>4.2944806734269498</v>
      </c>
      <c r="AC1179" s="1">
        <f t="shared" si="434"/>
        <v>4.1394302429618728</v>
      </c>
      <c r="AD1179" s="1">
        <f t="shared" si="434"/>
        <v>3.9899778435081266</v>
      </c>
      <c r="AE1179" s="1">
        <f t="shared" si="434"/>
        <v>3.8459213604949243</v>
      </c>
      <c r="AF1179" s="1">
        <f t="shared" si="434"/>
        <v>3.7070659766136127</v>
      </c>
      <c r="AG1179" s="1">
        <f t="shared" si="454"/>
        <v>3.5732239083530724</v>
      </c>
      <c r="AH1179" s="1">
        <f t="shared" si="454"/>
        <v>3.4442141520473957</v>
      </c>
      <c r="AI1179" s="1">
        <f t="shared" si="455"/>
        <v>3.3198622390924095</v>
      </c>
      <c r="AJ1179">
        <v>3.2</v>
      </c>
      <c r="AK1179">
        <v>3.2</v>
      </c>
      <c r="AL1179">
        <v>3.17</v>
      </c>
      <c r="AM1179">
        <v>3.16</v>
      </c>
      <c r="AN1179" t="s">
        <v>10268</v>
      </c>
      <c r="AO1179" t="s">
        <v>10276</v>
      </c>
      <c r="AP1179" t="s">
        <v>9943</v>
      </c>
      <c r="AQ1179" t="s">
        <v>9944</v>
      </c>
      <c r="AR1179" t="s">
        <v>9487</v>
      </c>
      <c r="AS1179" t="s">
        <v>8279</v>
      </c>
      <c r="AT1179" t="s">
        <v>10115</v>
      </c>
      <c r="AU1179">
        <v>3.93</v>
      </c>
      <c r="AV1179">
        <v>3.77</v>
      </c>
      <c r="AW1179" t="s">
        <v>9787</v>
      </c>
      <c r="AX1179" t="s">
        <v>9418</v>
      </c>
      <c r="AY1179" t="s">
        <v>9577</v>
      </c>
      <c r="AZ1179" t="s">
        <v>9490</v>
      </c>
      <c r="BA1179" t="s">
        <v>9809</v>
      </c>
      <c r="BB1179" t="s">
        <v>10276</v>
      </c>
      <c r="BC1179" t="s">
        <v>9489</v>
      </c>
      <c r="BD1179" t="s">
        <v>9586</v>
      </c>
      <c r="BE1179" t="s">
        <v>10326</v>
      </c>
      <c r="BF1179">
        <v>2.61</v>
      </c>
      <c r="BG1179" t="s">
        <v>10096</v>
      </c>
      <c r="BH1179" t="s">
        <v>9947</v>
      </c>
      <c r="BI1179" t="s">
        <v>10360</v>
      </c>
      <c r="BJ1179" t="s">
        <v>6865</v>
      </c>
      <c r="BK1179" t="s">
        <v>9871</v>
      </c>
      <c r="BL1179" t="s">
        <v>10366</v>
      </c>
      <c r="BM1179" t="s">
        <v>4275</v>
      </c>
      <c r="BN1179" t="s">
        <v>10296</v>
      </c>
      <c r="BO1179" t="s">
        <v>10394</v>
      </c>
      <c r="BP1179">
        <v>0.65</v>
      </c>
      <c r="BQ1179">
        <f t="shared" si="456"/>
        <v>3.7456949716377919E-2</v>
      </c>
      <c r="BR1179">
        <f t="shared" si="457"/>
        <v>-1.9420388202726402E-2</v>
      </c>
    </row>
    <row r="1180" spans="1:70" hidden="1" x14ac:dyDescent="0.3">
      <c r="A1180" t="s">
        <v>7164</v>
      </c>
      <c r="B1180" t="s">
        <v>7165</v>
      </c>
      <c r="C1180" t="str">
        <f>VLOOKUP(historical_emissions[[#This Row],[Country]],'Liste-Pays'!A:B,2,0)</f>
        <v>AFR</v>
      </c>
      <c r="D1180" t="s">
        <v>41</v>
      </c>
      <c r="E1180" t="s">
        <v>42</v>
      </c>
      <c r="F1180" t="s">
        <v>302</v>
      </c>
      <c r="G1180" t="s">
        <v>44</v>
      </c>
      <c r="H1180">
        <f t="shared" si="435"/>
        <v>3.9865660377358454</v>
      </c>
      <c r="I1180">
        <f t="shared" si="436"/>
        <v>3.934175776694333</v>
      </c>
      <c r="J1180">
        <f t="shared" si="437"/>
        <v>3.8824740128270845</v>
      </c>
      <c r="K1180">
        <f t="shared" si="438"/>
        <v>3.8314516981097237</v>
      </c>
      <c r="L1180">
        <f t="shared" si="439"/>
        <v>3.7810999034243111</v>
      </c>
      <c r="M1180">
        <f t="shared" si="440"/>
        <v>3.7314098169967092</v>
      </c>
      <c r="N1180">
        <f t="shared" si="441"/>
        <v>3.6823727428544863</v>
      </c>
      <c r="O1180">
        <f t="shared" si="442"/>
        <v>3.6339800993050857</v>
      </c>
      <c r="P1180">
        <f t="shared" si="443"/>
        <v>3.5862234174339926</v>
      </c>
      <c r="Q1180">
        <f t="shared" si="444"/>
        <v>3.5390943396226393</v>
      </c>
      <c r="R1180">
        <f t="shared" si="445"/>
        <v>3.4925846180857865</v>
      </c>
      <c r="S1180">
        <f t="shared" si="446"/>
        <v>3.446686113428127</v>
      </c>
      <c r="T1180">
        <f t="shared" si="447"/>
        <v>3.4013907932198579</v>
      </c>
      <c r="U1180">
        <f t="shared" si="448"/>
        <v>3.3566907305909712</v>
      </c>
      <c r="V1180">
        <f t="shared" si="449"/>
        <v>3.3125781028440184</v>
      </c>
      <c r="W1180">
        <f t="shared" si="450"/>
        <v>3.2690451900851065</v>
      </c>
      <c r="X1180">
        <f t="shared" si="451"/>
        <v>3.2260843738728835</v>
      </c>
      <c r="Y1180">
        <f t="shared" si="452"/>
        <v>3.1836881358852804</v>
      </c>
      <c r="Z1180" s="1">
        <f t="shared" si="453"/>
        <v>3.1418490566037729</v>
      </c>
      <c r="AA1180" s="1">
        <f t="shared" si="453"/>
        <v>3.1466312621781833</v>
      </c>
      <c r="AB1180" s="1">
        <f t="shared" si="453"/>
        <v>3.1514207467433231</v>
      </c>
      <c r="AC1180" s="1">
        <f t="shared" si="434"/>
        <v>3.1562175213785375</v>
      </c>
      <c r="AD1180" s="1">
        <f t="shared" si="434"/>
        <v>3.1610215971800351</v>
      </c>
      <c r="AE1180" s="1">
        <f t="shared" si="434"/>
        <v>3.1658329852609146</v>
      </c>
      <c r="AF1180" s="1">
        <f t="shared" si="434"/>
        <v>3.17065169675119</v>
      </c>
      <c r="AG1180" s="1">
        <f t="shared" si="454"/>
        <v>3.175477742797816</v>
      </c>
      <c r="AH1180" s="1">
        <f t="shared" si="454"/>
        <v>3.1803111345647137</v>
      </c>
      <c r="AI1180" s="1">
        <f t="shared" si="455"/>
        <v>3.1851518832327974</v>
      </c>
      <c r="AJ1180">
        <v>3.19</v>
      </c>
      <c r="AK1180">
        <v>3.11</v>
      </c>
      <c r="AL1180">
        <v>3.05</v>
      </c>
      <c r="AM1180">
        <v>2.94</v>
      </c>
      <c r="AN1180" t="s">
        <v>10084</v>
      </c>
      <c r="AO1180" t="s">
        <v>10084</v>
      </c>
      <c r="AP1180" t="s">
        <v>9253</v>
      </c>
      <c r="AQ1180" t="s">
        <v>9227</v>
      </c>
      <c r="AR1180" t="s">
        <v>10257</v>
      </c>
      <c r="AS1180" t="s">
        <v>9852</v>
      </c>
      <c r="AT1180" t="s">
        <v>9586</v>
      </c>
      <c r="AU1180">
        <v>2.74</v>
      </c>
      <c r="AV1180">
        <v>2.61</v>
      </c>
      <c r="AW1180" t="s">
        <v>7344</v>
      </c>
      <c r="AX1180" t="s">
        <v>10167</v>
      </c>
      <c r="AY1180" t="s">
        <v>10352</v>
      </c>
      <c r="AZ1180" t="s">
        <v>10084</v>
      </c>
      <c r="BA1180" t="s">
        <v>9943</v>
      </c>
      <c r="BB1180" t="s">
        <v>7832</v>
      </c>
      <c r="BC1180" t="s">
        <v>9966</v>
      </c>
      <c r="BD1180" t="s">
        <v>9943</v>
      </c>
      <c r="BE1180" t="s">
        <v>9918</v>
      </c>
      <c r="BF1180">
        <v>2.65</v>
      </c>
      <c r="BG1180" t="s">
        <v>7344</v>
      </c>
      <c r="BH1180" t="s">
        <v>9532</v>
      </c>
      <c r="BI1180" t="s">
        <v>9946</v>
      </c>
      <c r="BJ1180" t="s">
        <v>9812</v>
      </c>
      <c r="BK1180" t="s">
        <v>7832</v>
      </c>
      <c r="BL1180" t="s">
        <v>9948</v>
      </c>
      <c r="BM1180" t="s">
        <v>9947</v>
      </c>
      <c r="BN1180" t="s">
        <v>9533</v>
      </c>
      <c r="BO1180" t="s">
        <v>10283</v>
      </c>
      <c r="BP1180">
        <v>2.12</v>
      </c>
      <c r="BQ1180">
        <f t="shared" si="456"/>
        <v>-1.5197858204396564E-3</v>
      </c>
      <c r="BR1180">
        <f t="shared" si="457"/>
        <v>1.3316705713015464E-2</v>
      </c>
    </row>
    <row r="1181" spans="1:70" hidden="1" x14ac:dyDescent="0.3">
      <c r="A1181" t="s">
        <v>4453</v>
      </c>
      <c r="B1181" t="s">
        <v>4454</v>
      </c>
      <c r="C1181" t="str">
        <f>VLOOKUP(historical_emissions[[#This Row],[Country]],'Liste-Pays'!A:B,2,0)</f>
        <v>EEU</v>
      </c>
      <c r="D1181" t="s">
        <v>41</v>
      </c>
      <c r="E1181" t="s">
        <v>252</v>
      </c>
      <c r="F1181" t="s">
        <v>302</v>
      </c>
      <c r="G1181" t="s">
        <v>44</v>
      </c>
      <c r="H1181">
        <f t="shared" si="435"/>
        <v>3.9626751732752026</v>
      </c>
      <c r="I1181">
        <f t="shared" si="436"/>
        <v>3.883477579339679</v>
      </c>
      <c r="J1181">
        <f t="shared" si="437"/>
        <v>3.8058628198810958</v>
      </c>
      <c r="K1181">
        <f t="shared" si="438"/>
        <v>3.7297992605421841</v>
      </c>
      <c r="L1181">
        <f t="shared" si="439"/>
        <v>3.6552558992064901</v>
      </c>
      <c r="M1181">
        <f t="shared" si="440"/>
        <v>3.5822023533624794</v>
      </c>
      <c r="N1181">
        <f t="shared" si="441"/>
        <v>3.5106088477201798</v>
      </c>
      <c r="O1181">
        <f t="shared" si="442"/>
        <v>3.4404462020753179</v>
      </c>
      <c r="P1181">
        <f t="shared" si="443"/>
        <v>3.3716858194160015</v>
      </c>
      <c r="Q1181">
        <f t="shared" si="444"/>
        <v>3.3042996742670998</v>
      </c>
      <c r="R1181">
        <f t="shared" si="445"/>
        <v>3.2382603012675721</v>
      </c>
      <c r="S1181">
        <f t="shared" si="446"/>
        <v>3.173540783976089</v>
      </c>
      <c r="T1181">
        <f t="shared" si="447"/>
        <v>3.110114743900382</v>
      </c>
      <c r="U1181">
        <f t="shared" si="448"/>
        <v>3.0479563297458534</v>
      </c>
      <c r="V1181">
        <f t="shared" si="449"/>
        <v>2.9870402068790605</v>
      </c>
      <c r="W1181">
        <f t="shared" si="450"/>
        <v>2.9273415470017823</v>
      </c>
      <c r="X1181">
        <f t="shared" si="451"/>
        <v>2.8688360180314585</v>
      </c>
      <c r="Y1181">
        <f t="shared" si="452"/>
        <v>2.8114997741838779</v>
      </c>
      <c r="Z1181" s="1">
        <f t="shared" si="453"/>
        <v>2.7553094462540728</v>
      </c>
      <c r="AA1181" s="1">
        <f t="shared" si="453"/>
        <v>2.7950916642549783</v>
      </c>
      <c r="AB1181" s="1">
        <f t="shared" si="453"/>
        <v>2.8354482732271857</v>
      </c>
      <c r="AC1181" s="1">
        <f t="shared" si="434"/>
        <v>2.876387566448559</v>
      </c>
      <c r="AD1181" s="1">
        <f t="shared" si="434"/>
        <v>2.9179179569384983</v>
      </c>
      <c r="AE1181" s="1">
        <f t="shared" si="434"/>
        <v>2.9600479791868159</v>
      </c>
      <c r="AF1181" s="1">
        <f t="shared" si="434"/>
        <v>3.0027862909075718</v>
      </c>
      <c r="AG1181" s="1">
        <f t="shared" si="454"/>
        <v>3.0461416748182324</v>
      </c>
      <c r="AH1181" s="1">
        <f t="shared" si="454"/>
        <v>3.090123040444519</v>
      </c>
      <c r="AI1181" s="1">
        <f t="shared" si="455"/>
        <v>3.1347394259513135</v>
      </c>
      <c r="AJ1181">
        <v>3.18</v>
      </c>
      <c r="AK1181">
        <v>3.08</v>
      </c>
      <c r="AL1181">
        <v>2.95</v>
      </c>
      <c r="AM1181">
        <v>3.19</v>
      </c>
      <c r="AN1181" t="s">
        <v>10034</v>
      </c>
      <c r="AO1181" t="s">
        <v>9917</v>
      </c>
      <c r="AP1181" t="s">
        <v>9889</v>
      </c>
      <c r="AQ1181" t="s">
        <v>9178</v>
      </c>
      <c r="AR1181" t="s">
        <v>9181</v>
      </c>
      <c r="AS1181" t="s">
        <v>9225</v>
      </c>
      <c r="AT1181" t="s">
        <v>9602</v>
      </c>
      <c r="AU1181">
        <v>2.76</v>
      </c>
      <c r="AV1181">
        <v>2.66</v>
      </c>
      <c r="AW1181" t="s">
        <v>9228</v>
      </c>
      <c r="AX1181" t="s">
        <v>8279</v>
      </c>
      <c r="AY1181" t="s">
        <v>8784</v>
      </c>
      <c r="AZ1181" t="s">
        <v>9532</v>
      </c>
      <c r="BA1181" t="s">
        <v>10270</v>
      </c>
      <c r="BB1181" t="s">
        <v>8279</v>
      </c>
      <c r="BC1181" t="s">
        <v>9535</v>
      </c>
      <c r="BD1181" t="s">
        <v>10118</v>
      </c>
      <c r="BE1181" t="s">
        <v>9600</v>
      </c>
      <c r="BF1181">
        <v>3.07</v>
      </c>
      <c r="BG1181" t="s">
        <v>9851</v>
      </c>
      <c r="BH1181" t="s">
        <v>9918</v>
      </c>
      <c r="BI1181" t="s">
        <v>9254</v>
      </c>
      <c r="BJ1181" t="s">
        <v>9909</v>
      </c>
      <c r="BK1181" t="s">
        <v>10258</v>
      </c>
      <c r="BL1181" t="s">
        <v>9890</v>
      </c>
      <c r="BM1181" t="s">
        <v>10034</v>
      </c>
      <c r="BN1181" t="s">
        <v>9983</v>
      </c>
      <c r="BO1181" t="s">
        <v>7339</v>
      </c>
      <c r="BP1181">
        <v>5.19</v>
      </c>
      <c r="BQ1181">
        <f t="shared" si="456"/>
        <v>-1.4232884920970634E-2</v>
      </c>
      <c r="BR1181">
        <f t="shared" si="457"/>
        <v>2.03934726846009E-2</v>
      </c>
    </row>
    <row r="1182" spans="1:70" hidden="1" x14ac:dyDescent="0.3">
      <c r="A1182" t="s">
        <v>10036</v>
      </c>
      <c r="B1182" t="s">
        <v>10037</v>
      </c>
      <c r="C1182" t="str">
        <f>VLOOKUP(historical_emissions[[#This Row],[Country]],'Liste-Pays'!A:B,2,0)</f>
        <v>FSU</v>
      </c>
      <c r="D1182" t="s">
        <v>41</v>
      </c>
      <c r="E1182" t="s">
        <v>328</v>
      </c>
      <c r="F1182" t="s">
        <v>43</v>
      </c>
      <c r="G1182" t="s">
        <v>44</v>
      </c>
      <c r="H1182">
        <f t="shared" si="435"/>
        <v>17.481484764542916</v>
      </c>
      <c r="I1182">
        <f t="shared" si="436"/>
        <v>15.741997787857494</v>
      </c>
      <c r="J1182">
        <f t="shared" si="437"/>
        <v>14.175597650351508</v>
      </c>
      <c r="K1182">
        <f t="shared" si="438"/>
        <v>12.765061426933435</v>
      </c>
      <c r="L1182">
        <f t="shared" si="439"/>
        <v>11.494879951628942</v>
      </c>
      <c r="M1182">
        <f t="shared" si="440"/>
        <v>10.351087290780336</v>
      </c>
      <c r="N1182">
        <f t="shared" si="441"/>
        <v>9.3211071844356805</v>
      </c>
      <c r="O1182">
        <f t="shared" si="442"/>
        <v>8.3936147675157535</v>
      </c>
      <c r="P1182">
        <f t="shared" si="443"/>
        <v>7.5584120503517092</v>
      </c>
      <c r="Q1182">
        <f t="shared" si="444"/>
        <v>6.8063157894736799</v>
      </c>
      <c r="R1182">
        <f t="shared" si="445"/>
        <v>6.1290565157641907</v>
      </c>
      <c r="S1182">
        <f t="shared" si="446"/>
        <v>5.5191876097680073</v>
      </c>
      <c r="T1182">
        <f t="shared" si="447"/>
        <v>4.9700034244208071</v>
      </c>
      <c r="U1182">
        <f t="shared" si="448"/>
        <v>4.4754655549375002</v>
      </c>
      <c r="V1182">
        <f t="shared" si="449"/>
        <v>4.0301364451808706</v>
      </c>
      <c r="W1182">
        <f t="shared" si="450"/>
        <v>3.6291196004975004</v>
      </c>
      <c r="X1182">
        <f t="shared" si="451"/>
        <v>3.2680057496475285</v>
      </c>
      <c r="Y1182">
        <f t="shared" si="452"/>
        <v>2.9428243638664453</v>
      </c>
      <c r="Z1182" s="1">
        <f t="shared" si="453"/>
        <v>2.6499999999999995</v>
      </c>
      <c r="AA1182" s="1">
        <f t="shared" si="453"/>
        <v>2.6987583467896137</v>
      </c>
      <c r="AB1182" s="1">
        <f t="shared" si="453"/>
        <v>2.7484138167421173</v>
      </c>
      <c r="AC1182" s="1">
        <f t="shared" si="434"/>
        <v>2.7989829163640341</v>
      </c>
      <c r="AD1182" s="1">
        <f t="shared" si="434"/>
        <v>2.8504824558713109</v>
      </c>
      <c r="AE1182" s="1">
        <f t="shared" si="434"/>
        <v>2.9029295547773803</v>
      </c>
      <c r="AF1182" s="1">
        <f t="shared" si="434"/>
        <v>2.9563416475840429</v>
      </c>
      <c r="AG1182" s="1">
        <f t="shared" si="454"/>
        <v>3.010736489577055</v>
      </c>
      <c r="AH1182" s="1">
        <f t="shared" si="454"/>
        <v>3.0661321627283544</v>
      </c>
      <c r="AI1182" s="1">
        <f t="shared" si="455"/>
        <v>3.1225470817068826</v>
      </c>
      <c r="AJ1182">
        <v>3.18</v>
      </c>
      <c r="AK1182">
        <v>2.96</v>
      </c>
      <c r="AL1182">
        <v>2.6</v>
      </c>
      <c r="AM1182">
        <v>2.44</v>
      </c>
      <c r="AN1182" t="s">
        <v>9385</v>
      </c>
      <c r="AO1182" t="s">
        <v>9533</v>
      </c>
      <c r="AP1182" t="s">
        <v>6862</v>
      </c>
      <c r="AQ1182" t="s">
        <v>10091</v>
      </c>
      <c r="AR1182" t="s">
        <v>9870</v>
      </c>
      <c r="AS1182" t="s">
        <v>10104</v>
      </c>
      <c r="AT1182" t="s">
        <v>9792</v>
      </c>
      <c r="AU1182">
        <v>1.06</v>
      </c>
      <c r="AV1182">
        <v>0.95</v>
      </c>
      <c r="AW1182" t="s">
        <v>9707</v>
      </c>
      <c r="AX1182" t="s">
        <v>9392</v>
      </c>
      <c r="AY1182" t="s">
        <v>10273</v>
      </c>
      <c r="AZ1182" t="s">
        <v>8790</v>
      </c>
      <c r="BA1182" t="s">
        <v>9880</v>
      </c>
      <c r="BB1182" t="s">
        <v>10317</v>
      </c>
      <c r="BC1182" t="s">
        <v>7625</v>
      </c>
      <c r="BD1182" t="s">
        <v>9720</v>
      </c>
      <c r="BE1182" t="s">
        <v>9722</v>
      </c>
      <c r="BF1182">
        <v>1.1399999999999999</v>
      </c>
      <c r="BG1182" t="s">
        <v>10322</v>
      </c>
      <c r="BH1182" t="s">
        <v>10296</v>
      </c>
      <c r="BI1182" t="s">
        <v>9316</v>
      </c>
      <c r="BJ1182" t="s">
        <v>7625</v>
      </c>
      <c r="BK1182" t="s">
        <v>10253</v>
      </c>
      <c r="BL1182" t="s">
        <v>10361</v>
      </c>
      <c r="BM1182" t="s">
        <v>9576</v>
      </c>
      <c r="BN1182" t="s">
        <v>9679</v>
      </c>
      <c r="BO1182" t="s">
        <v>7339</v>
      </c>
      <c r="BP1182">
        <v>4.75</v>
      </c>
      <c r="BQ1182">
        <f t="shared" si="456"/>
        <v>-1.806695543808734E-2</v>
      </c>
      <c r="BR1182">
        <f t="shared" si="457"/>
        <v>0.11049975994960226</v>
      </c>
    </row>
    <row r="1183" spans="1:70" hidden="1" x14ac:dyDescent="0.3">
      <c r="A1183" t="s">
        <v>3524</v>
      </c>
      <c r="B1183" t="s">
        <v>3525</v>
      </c>
      <c r="C1183" t="str">
        <f>VLOOKUP(historical_emissions[[#This Row],[Country]],'Liste-Pays'!A:B,2,0)</f>
        <v>ODA</v>
      </c>
      <c r="D1183" t="s">
        <v>41</v>
      </c>
      <c r="E1183" t="s">
        <v>174</v>
      </c>
      <c r="F1183" t="s">
        <v>43</v>
      </c>
      <c r="G1183" t="s">
        <v>44</v>
      </c>
      <c r="H1183">
        <f t="shared" si="435"/>
        <v>46.315893848626594</v>
      </c>
      <c r="I1183">
        <f t="shared" si="436"/>
        <v>39.873987088280657</v>
      </c>
      <c r="J1183">
        <f t="shared" si="437"/>
        <v>34.328061367286317</v>
      </c>
      <c r="K1183">
        <f t="shared" si="438"/>
        <v>29.553497989232259</v>
      </c>
      <c r="L1183">
        <f t="shared" si="439"/>
        <v>25.443011012322696</v>
      </c>
      <c r="M1183">
        <f t="shared" si="440"/>
        <v>21.904236500499302</v>
      </c>
      <c r="N1183">
        <f t="shared" si="441"/>
        <v>18.857657076728408</v>
      </c>
      <c r="O1183">
        <f t="shared" si="442"/>
        <v>16.23481514251268</v>
      </c>
      <c r="P1183">
        <f t="shared" si="443"/>
        <v>13.976774614107327</v>
      </c>
      <c r="Q1183">
        <f t="shared" si="444"/>
        <v>12.0327966101695</v>
      </c>
      <c r="R1183">
        <f t="shared" si="445"/>
        <v>10.35919933312554</v>
      </c>
      <c r="S1183">
        <f t="shared" si="446"/>
        <v>8.9183765254316025</v>
      </c>
      <c r="T1183">
        <f t="shared" si="447"/>
        <v>7.6779524451308836</v>
      </c>
      <c r="U1183">
        <f t="shared" si="448"/>
        <v>6.6100543727422858</v>
      </c>
      <c r="V1183">
        <f t="shared" si="449"/>
        <v>5.6906863024813381</v>
      </c>
      <c r="W1183">
        <f t="shared" si="450"/>
        <v>4.8991897444579937</v>
      </c>
      <c r="X1183">
        <f t="shared" si="451"/>
        <v>4.2177795219069871</v>
      </c>
      <c r="Y1183">
        <f t="shared" si="452"/>
        <v>3.6311441326684188</v>
      </c>
      <c r="Z1183" s="1">
        <f t="shared" si="453"/>
        <v>3.1261016949152545</v>
      </c>
      <c r="AA1183" s="1">
        <f t="shared" si="453"/>
        <v>3.1314501587705759</v>
      </c>
      <c r="AB1183" s="1">
        <f t="shared" si="453"/>
        <v>3.1368077733408781</v>
      </c>
      <c r="AC1183" s="1">
        <f t="shared" si="434"/>
        <v>3.142174554282168</v>
      </c>
      <c r="AD1183" s="1">
        <f t="shared" si="434"/>
        <v>3.1475505172772378</v>
      </c>
      <c r="AE1183" s="1">
        <f t="shared" si="434"/>
        <v>3.1529356780357114</v>
      </c>
      <c r="AF1183" s="1">
        <f t="shared" si="434"/>
        <v>3.1583300522940907</v>
      </c>
      <c r="AG1183" s="1">
        <f t="shared" si="454"/>
        <v>3.1637336558158013</v>
      </c>
      <c r="AH1183" s="1">
        <f t="shared" si="454"/>
        <v>3.169146504391239</v>
      </c>
      <c r="AI1183" s="1">
        <f t="shared" si="455"/>
        <v>3.1745686138378142</v>
      </c>
      <c r="AJ1183">
        <v>3.18</v>
      </c>
      <c r="AK1183">
        <v>7.11</v>
      </c>
      <c r="AL1183">
        <v>8.41</v>
      </c>
      <c r="AM1183">
        <v>8.93</v>
      </c>
      <c r="AN1183" t="s">
        <v>4943</v>
      </c>
      <c r="AO1183" t="s">
        <v>8243</v>
      </c>
      <c r="AP1183" t="s">
        <v>9052</v>
      </c>
      <c r="AQ1183" t="s">
        <v>10255</v>
      </c>
      <c r="AR1183" t="s">
        <v>9979</v>
      </c>
      <c r="AS1183" t="s">
        <v>10228</v>
      </c>
      <c r="AT1183" t="s">
        <v>9598</v>
      </c>
      <c r="AU1183">
        <v>2.42</v>
      </c>
      <c r="AV1183">
        <v>2.3199999999999998</v>
      </c>
      <c r="AW1183" t="s">
        <v>6859</v>
      </c>
      <c r="AX1183" t="s">
        <v>10232</v>
      </c>
      <c r="AY1183" t="s">
        <v>9386</v>
      </c>
      <c r="AZ1183" t="s">
        <v>6865</v>
      </c>
      <c r="BA1183" t="s">
        <v>6859</v>
      </c>
      <c r="BB1183" t="s">
        <v>9790</v>
      </c>
      <c r="BC1183" t="s">
        <v>10178</v>
      </c>
      <c r="BD1183" t="s">
        <v>9374</v>
      </c>
      <c r="BE1183" t="s">
        <v>9812</v>
      </c>
      <c r="BF1183">
        <v>2.36</v>
      </c>
      <c r="BG1183" t="s">
        <v>9815</v>
      </c>
      <c r="BH1183" t="s">
        <v>6594</v>
      </c>
      <c r="BI1183" t="s">
        <v>10106</v>
      </c>
      <c r="BJ1183" t="s">
        <v>10364</v>
      </c>
      <c r="BK1183" t="s">
        <v>9928</v>
      </c>
      <c r="BL1183" t="s">
        <v>9588</v>
      </c>
      <c r="BM1183" t="s">
        <v>9375</v>
      </c>
      <c r="BN1183" t="s">
        <v>8786</v>
      </c>
      <c r="BO1183" t="s">
        <v>9391</v>
      </c>
      <c r="BP1183">
        <v>0.97</v>
      </c>
      <c r="BQ1183">
        <f t="shared" si="456"/>
        <v>-1.7079830698698562E-3</v>
      </c>
      <c r="BR1183">
        <f t="shared" si="457"/>
        <v>0.16155662452524777</v>
      </c>
    </row>
    <row r="1184" spans="1:70" hidden="1" x14ac:dyDescent="0.3">
      <c r="A1184" t="s">
        <v>431</v>
      </c>
      <c r="B1184" t="s">
        <v>432</v>
      </c>
      <c r="C1184" t="str">
        <f>VLOOKUP(historical_emissions[[#This Row],[Country]],'Liste-Pays'!A:B,2,0)</f>
        <v>UE</v>
      </c>
      <c r="D1184" t="s">
        <v>41</v>
      </c>
      <c r="E1184" t="s">
        <v>535</v>
      </c>
      <c r="F1184" t="s">
        <v>148</v>
      </c>
      <c r="G1184" t="s">
        <v>44</v>
      </c>
      <c r="H1184">
        <f t="shared" si="435"/>
        <v>2.3203964727121229</v>
      </c>
      <c r="I1184">
        <f t="shared" si="436"/>
        <v>2.3467055452688621</v>
      </c>
      <c r="J1184">
        <f t="shared" si="437"/>
        <v>2.3733129148222289</v>
      </c>
      <c r="K1184">
        <f t="shared" si="438"/>
        <v>2.4002219635172235</v>
      </c>
      <c r="L1184">
        <f t="shared" si="439"/>
        <v>2.4274361118462138</v>
      </c>
      <c r="M1184">
        <f t="shared" si="440"/>
        <v>2.4549588190837253</v>
      </c>
      <c r="N1184">
        <f t="shared" si="441"/>
        <v>2.4827935837261612</v>
      </c>
      <c r="O1184">
        <f t="shared" si="442"/>
        <v>2.5109439439365051</v>
      </c>
      <c r="P1184">
        <f t="shared" si="443"/>
        <v>2.5394134779940694</v>
      </c>
      <c r="Q1184">
        <f t="shared" si="444"/>
        <v>2.5682058047493408</v>
      </c>
      <c r="R1184">
        <f t="shared" si="445"/>
        <v>2.5973245840839838</v>
      </c>
      <c r="S1184">
        <f t="shared" si="446"/>
        <v>2.6267735173760598</v>
      </c>
      <c r="T1184">
        <f t="shared" si="447"/>
        <v>2.6565563479705196</v>
      </c>
      <c r="U1184">
        <f t="shared" si="448"/>
        <v>2.6866768616550329</v>
      </c>
      <c r="V1184">
        <f t="shared" si="449"/>
        <v>2.717138887141211</v>
      </c>
      <c r="W1184">
        <f t="shared" si="450"/>
        <v>2.7479462965512855</v>
      </c>
      <c r="X1184">
        <f t="shared" si="451"/>
        <v>2.779103005910307</v>
      </c>
      <c r="Y1184">
        <f t="shared" si="452"/>
        <v>2.810612975643922</v>
      </c>
      <c r="Z1184" s="1">
        <f t="shared" si="453"/>
        <v>2.8424802110817953</v>
      </c>
      <c r="AA1184" s="1">
        <f t="shared" si="453"/>
        <v>2.8718302136245568</v>
      </c>
      <c r="AB1184" s="1">
        <f t="shared" si="453"/>
        <v>2.9014832693410577</v>
      </c>
      <c r="AC1184" s="1">
        <f t="shared" si="434"/>
        <v>2.931442507403978</v>
      </c>
      <c r="AD1184" s="1">
        <f t="shared" si="434"/>
        <v>2.9617110892962408</v>
      </c>
      <c r="AE1184" s="1">
        <f t="shared" si="434"/>
        <v>2.9922922091446309</v>
      </c>
      <c r="AF1184" s="1">
        <f t="shared" si="434"/>
        <v>3.0231890940568591</v>
      </c>
      <c r="AG1184" s="1">
        <f t="shared" si="454"/>
        <v>3.0544050044621063</v>
      </c>
      <c r="AH1184" s="1">
        <f t="shared" si="454"/>
        <v>3.0859432344550841</v>
      </c>
      <c r="AI1184" s="1">
        <f t="shared" si="455"/>
        <v>3.1178071121436481</v>
      </c>
      <c r="AJ1184">
        <v>3.15</v>
      </c>
      <c r="AK1184">
        <v>3.15</v>
      </c>
      <c r="AL1184">
        <v>3.13</v>
      </c>
      <c r="AM1184">
        <v>3.09</v>
      </c>
      <c r="AN1184" t="s">
        <v>9445</v>
      </c>
      <c r="AO1184" t="s">
        <v>9890</v>
      </c>
      <c r="AP1184" t="s">
        <v>9602</v>
      </c>
      <c r="AQ1184" t="s">
        <v>9530</v>
      </c>
      <c r="AR1184" t="s">
        <v>9181</v>
      </c>
      <c r="AS1184" t="s">
        <v>5584</v>
      </c>
      <c r="AT1184" t="s">
        <v>9602</v>
      </c>
      <c r="AU1184">
        <v>3.32</v>
      </c>
      <c r="AV1184">
        <v>3.42</v>
      </c>
      <c r="AW1184" t="s">
        <v>9445</v>
      </c>
      <c r="AX1184" t="s">
        <v>9419</v>
      </c>
      <c r="AY1184" t="s">
        <v>6874</v>
      </c>
      <c r="AZ1184" t="s">
        <v>9174</v>
      </c>
      <c r="BA1184" t="s">
        <v>6872</v>
      </c>
      <c r="BB1184" t="s">
        <v>6870</v>
      </c>
      <c r="BC1184" t="s">
        <v>9052</v>
      </c>
      <c r="BD1184" t="s">
        <v>9982</v>
      </c>
      <c r="BE1184" t="s">
        <v>10117</v>
      </c>
      <c r="BF1184">
        <v>3.79</v>
      </c>
      <c r="BG1184" t="s">
        <v>9488</v>
      </c>
      <c r="BH1184" t="s">
        <v>9179</v>
      </c>
      <c r="BI1184" t="s">
        <v>8783</v>
      </c>
      <c r="BJ1184" t="s">
        <v>10256</v>
      </c>
      <c r="BK1184" t="s">
        <v>9418</v>
      </c>
      <c r="BL1184" t="s">
        <v>10033</v>
      </c>
      <c r="BM1184" t="s">
        <v>9916</v>
      </c>
      <c r="BN1184" t="s">
        <v>9181</v>
      </c>
      <c r="BO1184" t="s">
        <v>9181</v>
      </c>
      <c r="BP1184">
        <v>3.43</v>
      </c>
      <c r="BQ1184">
        <f t="shared" si="456"/>
        <v>-1.0219964398841874E-2</v>
      </c>
      <c r="BR1184">
        <f t="shared" si="457"/>
        <v>-1.1211066769659328E-2</v>
      </c>
    </row>
    <row r="1185" spans="1:70" hidden="1" x14ac:dyDescent="0.3">
      <c r="A1185" t="s">
        <v>9652</v>
      </c>
      <c r="B1185" t="s">
        <v>9653</v>
      </c>
      <c r="C1185" t="str">
        <f>VLOOKUP(historical_emissions[[#This Row],[Country]],'Liste-Pays'!A:B,2,0)</f>
        <v>ODA</v>
      </c>
      <c r="D1185" t="s">
        <v>41</v>
      </c>
      <c r="E1185" t="s">
        <v>174</v>
      </c>
      <c r="F1185" t="s">
        <v>43</v>
      </c>
      <c r="G1185" t="s">
        <v>44</v>
      </c>
      <c r="H1185">
        <f t="shared" si="435"/>
        <v>73.61949063125337</v>
      </c>
      <c r="I1185">
        <f t="shared" si="436"/>
        <v>70.365513046618759</v>
      </c>
      <c r="J1185">
        <f t="shared" si="437"/>
        <v>67.255361098789209</v>
      </c>
      <c r="K1185">
        <f t="shared" si="438"/>
        <v>64.282677702239596</v>
      </c>
      <c r="L1185">
        <f t="shared" si="439"/>
        <v>61.441386754288111</v>
      </c>
      <c r="M1185">
        <f t="shared" si="440"/>
        <v>58.725680715669519</v>
      </c>
      <c r="N1185">
        <f t="shared" si="441"/>
        <v>56.130008740046335</v>
      </c>
      <c r="O1185">
        <f t="shared" si="442"/>
        <v>53.649065328195043</v>
      </c>
      <c r="P1185">
        <f t="shared" si="443"/>
        <v>51.27777948367666</v>
      </c>
      <c r="Q1185">
        <f t="shared" si="444"/>
        <v>49.011304347826076</v>
      </c>
      <c r="R1185">
        <f t="shared" si="445"/>
        <v>46.845007292874342</v>
      </c>
      <c r="S1185">
        <f t="shared" si="446"/>
        <v>44.774460452954393</v>
      </c>
      <c r="T1185">
        <f t="shared" si="447"/>
        <v>42.795431673635846</v>
      </c>
      <c r="U1185">
        <f t="shared" si="448"/>
        <v>40.903875861489873</v>
      </c>
      <c r="V1185">
        <f t="shared" si="449"/>
        <v>39.095926716002843</v>
      </c>
      <c r="W1185">
        <f t="shared" si="450"/>
        <v>37.367888826938938</v>
      </c>
      <c r="X1185">
        <f t="shared" si="451"/>
        <v>35.716230120998944</v>
      </c>
      <c r="Y1185">
        <f t="shared" si="452"/>
        <v>34.13757464233629</v>
      </c>
      <c r="Z1185" s="1">
        <f t="shared" si="453"/>
        <v>32.628695652173924</v>
      </c>
      <c r="AA1185" s="1">
        <f t="shared" si="453"/>
        <v>25.818601030356476</v>
      </c>
      <c r="AB1185" s="1">
        <f t="shared" si="453"/>
        <v>20.429874557989308</v>
      </c>
      <c r="AC1185" s="1">
        <f t="shared" si="434"/>
        <v>16.165855538200557</v>
      </c>
      <c r="AD1185" s="1">
        <f t="shared" si="434"/>
        <v>12.791800778814471</v>
      </c>
      <c r="AE1185" s="1">
        <f t="shared" si="434"/>
        <v>10.121961487173627</v>
      </c>
      <c r="AF1185" s="1">
        <f t="shared" si="434"/>
        <v>8.0093574094359425</v>
      </c>
      <c r="AG1185" s="1">
        <f t="shared" si="454"/>
        <v>6.3376852592628357</v>
      </c>
      <c r="AH1185" s="1">
        <f t="shared" si="454"/>
        <v>5.0149159779231454</v>
      </c>
      <c r="AI1185" s="1">
        <f t="shared" si="455"/>
        <v>3.9682283415497497</v>
      </c>
      <c r="AJ1185">
        <v>3.14</v>
      </c>
      <c r="AK1185">
        <v>3.26</v>
      </c>
      <c r="AL1185">
        <v>3.93</v>
      </c>
      <c r="AM1185">
        <v>3.59</v>
      </c>
      <c r="AN1185" t="s">
        <v>9983</v>
      </c>
      <c r="AO1185" t="s">
        <v>9181</v>
      </c>
      <c r="AP1185" t="s">
        <v>9926</v>
      </c>
      <c r="AQ1185" t="s">
        <v>8784</v>
      </c>
      <c r="AR1185" t="s">
        <v>9223</v>
      </c>
      <c r="AS1185" t="s">
        <v>9381</v>
      </c>
      <c r="AT1185" t="s">
        <v>10137</v>
      </c>
      <c r="AU1185">
        <v>4.17</v>
      </c>
      <c r="AV1185">
        <v>2.39</v>
      </c>
      <c r="AW1185" t="s">
        <v>7616</v>
      </c>
      <c r="AX1185" t="s">
        <v>10106</v>
      </c>
      <c r="AY1185" t="s">
        <v>10273</v>
      </c>
      <c r="AZ1185" t="s">
        <v>9770</v>
      </c>
      <c r="BA1185" t="s">
        <v>9770</v>
      </c>
      <c r="BB1185" t="s">
        <v>9464</v>
      </c>
      <c r="BC1185" t="s">
        <v>10325</v>
      </c>
      <c r="BD1185" t="s">
        <v>10317</v>
      </c>
      <c r="BE1185" t="s">
        <v>9590</v>
      </c>
      <c r="BF1185">
        <v>0.23</v>
      </c>
      <c r="BG1185" t="s">
        <v>10210</v>
      </c>
      <c r="BH1185" t="s">
        <v>10225</v>
      </c>
      <c r="BI1185" t="s">
        <v>9783</v>
      </c>
      <c r="BJ1185" t="s">
        <v>10224</v>
      </c>
      <c r="BK1185" t="s">
        <v>10323</v>
      </c>
      <c r="BL1185" t="s">
        <v>10375</v>
      </c>
      <c r="BM1185" t="s">
        <v>7624</v>
      </c>
      <c r="BN1185" t="s">
        <v>9769</v>
      </c>
      <c r="BO1185" t="s">
        <v>9715</v>
      </c>
      <c r="BP1185">
        <v>0.56999999999999995</v>
      </c>
      <c r="BQ1185">
        <f t="shared" si="456"/>
        <v>0.26376698775469731</v>
      </c>
      <c r="BR1185">
        <f t="shared" si="457"/>
        <v>4.6243926090310472E-2</v>
      </c>
    </row>
    <row r="1186" spans="1:70" hidden="1" x14ac:dyDescent="0.3">
      <c r="A1186" t="s">
        <v>6026</v>
      </c>
      <c r="B1186" t="s">
        <v>6027</v>
      </c>
      <c r="C1186" t="str">
        <f>VLOOKUP(historical_emissions[[#This Row],[Country]],'Liste-Pays'!A:B,2,0)</f>
        <v>WEU</v>
      </c>
      <c r="D1186" t="s">
        <v>41</v>
      </c>
      <c r="E1186" t="s">
        <v>42</v>
      </c>
      <c r="F1186" t="s">
        <v>302</v>
      </c>
      <c r="G1186" t="s">
        <v>44</v>
      </c>
      <c r="H1186">
        <f t="shared" si="435"/>
        <v>2.4960239245456672</v>
      </c>
      <c r="I1186">
        <f t="shared" si="436"/>
        <v>2.49516411541738</v>
      </c>
      <c r="J1186">
        <f t="shared" si="437"/>
        <v>2.4943046024688411</v>
      </c>
      <c r="K1186">
        <f t="shared" si="438"/>
        <v>2.4934453855980245</v>
      </c>
      <c r="L1186">
        <f t="shared" si="439"/>
        <v>2.4925864647029403</v>
      </c>
      <c r="M1186">
        <f t="shared" si="440"/>
        <v>2.4917278396816331</v>
      </c>
      <c r="N1186">
        <f t="shared" si="441"/>
        <v>2.4908695104321827</v>
      </c>
      <c r="O1186">
        <f t="shared" si="442"/>
        <v>2.4900114768527044</v>
      </c>
      <c r="P1186">
        <f t="shared" si="443"/>
        <v>2.4891537388413481</v>
      </c>
      <c r="Q1186">
        <f t="shared" si="444"/>
        <v>2.4882962962962991</v>
      </c>
      <c r="R1186">
        <f t="shared" si="445"/>
        <v>2.4874391491157777</v>
      </c>
      <c r="S1186">
        <f t="shared" si="446"/>
        <v>2.4865822971980389</v>
      </c>
      <c r="T1186">
        <f t="shared" si="447"/>
        <v>2.4857257404413735</v>
      </c>
      <c r="U1186">
        <f t="shared" si="448"/>
        <v>2.4848694787441068</v>
      </c>
      <c r="V1186">
        <f t="shared" si="449"/>
        <v>2.4840135120045992</v>
      </c>
      <c r="W1186">
        <f t="shared" si="450"/>
        <v>2.4831578401212462</v>
      </c>
      <c r="X1186">
        <f t="shared" si="451"/>
        <v>2.4823024629924784</v>
      </c>
      <c r="Y1186">
        <f t="shared" si="452"/>
        <v>2.4814473805167609</v>
      </c>
      <c r="Z1186" s="1">
        <f t="shared" si="453"/>
        <v>2.4805925925925942</v>
      </c>
      <c r="AA1186" s="1">
        <f t="shared" si="453"/>
        <v>2.5381387387987928</v>
      </c>
      <c r="AB1186" s="1">
        <f t="shared" si="453"/>
        <v>2.5970198720371522</v>
      </c>
      <c r="AC1186" s="1">
        <f t="shared" si="434"/>
        <v>2.657266962068352</v>
      </c>
      <c r="AD1186" s="1">
        <f t="shared" si="434"/>
        <v>2.7189116971065497</v>
      </c>
      <c r="AE1186" s="1">
        <f t="shared" si="434"/>
        <v>2.7819865004864588</v>
      </c>
      <c r="AF1186" s="1">
        <f t="shared" si="434"/>
        <v>2.846524547717078</v>
      </c>
      <c r="AG1186" s="1">
        <f t="shared" si="454"/>
        <v>2.9125597839310418</v>
      </c>
      <c r="AH1186" s="1">
        <f t="shared" si="454"/>
        <v>2.9801269417387717</v>
      </c>
      <c r="AI1186" s="1">
        <f t="shared" si="455"/>
        <v>3.0492615594968182</v>
      </c>
      <c r="AJ1186">
        <v>3.12</v>
      </c>
      <c r="AK1186">
        <v>3.21</v>
      </c>
      <c r="AL1186">
        <v>3.24</v>
      </c>
      <c r="AM1186">
        <v>3.23</v>
      </c>
      <c r="AN1186" t="s">
        <v>9253</v>
      </c>
      <c r="AO1186" t="s">
        <v>9916</v>
      </c>
      <c r="AP1186" t="s">
        <v>9600</v>
      </c>
      <c r="AQ1186" t="s">
        <v>10363</v>
      </c>
      <c r="AR1186" t="s">
        <v>9916</v>
      </c>
      <c r="AS1186" t="s">
        <v>9253</v>
      </c>
      <c r="AT1186" t="s">
        <v>9809</v>
      </c>
      <c r="AU1186">
        <v>3.37</v>
      </c>
      <c r="AV1186">
        <v>3.22</v>
      </c>
      <c r="AW1186" t="s">
        <v>9911</v>
      </c>
      <c r="AX1186" t="s">
        <v>9787</v>
      </c>
      <c r="AY1186" t="s">
        <v>10363</v>
      </c>
      <c r="AZ1186" t="s">
        <v>10363</v>
      </c>
      <c r="BA1186" t="s">
        <v>9417</v>
      </c>
      <c r="BB1186" t="s">
        <v>9600</v>
      </c>
      <c r="BC1186" t="s">
        <v>9454</v>
      </c>
      <c r="BD1186" t="s">
        <v>3789</v>
      </c>
      <c r="BE1186" t="s">
        <v>9052</v>
      </c>
      <c r="BF1186">
        <v>4.05</v>
      </c>
      <c r="BG1186" t="s">
        <v>9679</v>
      </c>
      <c r="BH1186" t="s">
        <v>3791</v>
      </c>
      <c r="BI1186" t="s">
        <v>6874</v>
      </c>
      <c r="BJ1186" t="s">
        <v>6874</v>
      </c>
      <c r="BK1186" t="s">
        <v>10116</v>
      </c>
      <c r="BL1186" t="s">
        <v>9808</v>
      </c>
      <c r="BM1186" t="s">
        <v>6873</v>
      </c>
      <c r="BN1186" t="s">
        <v>6867</v>
      </c>
      <c r="BO1186" t="s">
        <v>9443</v>
      </c>
      <c r="BP1186">
        <v>4.33</v>
      </c>
      <c r="BQ1186">
        <f t="shared" si="456"/>
        <v>-2.2672577084353218E-2</v>
      </c>
      <c r="BR1186">
        <f t="shared" si="457"/>
        <v>3.4459021070976092E-4</v>
      </c>
    </row>
    <row r="1187" spans="1:70" hidden="1" x14ac:dyDescent="0.3">
      <c r="A1187" t="s">
        <v>96</v>
      </c>
      <c r="B1187" t="s">
        <v>97</v>
      </c>
      <c r="C1187" t="str">
        <f>VLOOKUP(historical_emissions[[#This Row],[Country]],'Liste-Pays'!A:B,2,0)</f>
        <v>CHI</v>
      </c>
      <c r="D1187" t="s">
        <v>41</v>
      </c>
      <c r="E1187" t="s">
        <v>328</v>
      </c>
      <c r="F1187" t="s">
        <v>302</v>
      </c>
      <c r="G1187" t="s">
        <v>44</v>
      </c>
      <c r="H1187">
        <f t="shared" si="435"/>
        <v>0.84946690612816922</v>
      </c>
      <c r="I1187">
        <f t="shared" si="436"/>
        <v>0.89088100393592307</v>
      </c>
      <c r="J1187">
        <f t="shared" si="437"/>
        <v>0.93431416509371101</v>
      </c>
      <c r="K1187">
        <f t="shared" si="438"/>
        <v>0.9798648250867239</v>
      </c>
      <c r="L1187">
        <f t="shared" si="439"/>
        <v>1.0276362184297347</v>
      </c>
      <c r="M1187">
        <f t="shared" si="440"/>
        <v>1.0777366126344008</v>
      </c>
      <c r="N1187">
        <f t="shared" si="441"/>
        <v>1.1302795535831847</v>
      </c>
      <c r="O1187">
        <f t="shared" si="442"/>
        <v>1.1853841228659998</v>
      </c>
      <c r="P1187">
        <f t="shared" si="443"/>
        <v>1.2431752076628031</v>
      </c>
      <c r="Q1187">
        <f t="shared" si="444"/>
        <v>1.3037837837837827</v>
      </c>
      <c r="R1187">
        <f t="shared" si="445"/>
        <v>1.367347212508619</v>
      </c>
      <c r="S1187">
        <f t="shared" si="446"/>
        <v>1.4340095518975622</v>
      </c>
      <c r="T1187">
        <f t="shared" si="447"/>
        <v>1.5039218832798731</v>
      </c>
      <c r="U1187">
        <f t="shared" si="448"/>
        <v>1.5772426536595689</v>
      </c>
      <c r="V1187">
        <f t="shared" si="449"/>
        <v>1.6541380348144918</v>
      </c>
      <c r="W1187">
        <f t="shared" si="450"/>
        <v>1.7347822999025506</v>
      </c>
      <c r="X1187">
        <f t="shared" si="451"/>
        <v>1.8193582184286625</v>
      </c>
      <c r="Y1187">
        <f t="shared" si="452"/>
        <v>1.908057470467537</v>
      </c>
      <c r="Z1187" s="1">
        <f t="shared" si="453"/>
        <v>2.0010810810810802</v>
      </c>
      <c r="AA1187" s="1">
        <f t="shared" si="453"/>
        <v>2.0919614480052502</v>
      </c>
      <c r="AB1187" s="1">
        <f t="shared" si="453"/>
        <v>2.1869692044541913</v>
      </c>
      <c r="AC1187" s="1">
        <f t="shared" si="434"/>
        <v>2.2862917984418778</v>
      </c>
      <c r="AD1187" s="1">
        <f t="shared" si="434"/>
        <v>2.390125191052769</v>
      </c>
      <c r="AE1187" s="1">
        <f t="shared" si="434"/>
        <v>2.4986742430683058</v>
      </c>
      <c r="AF1187" s="1">
        <f t="shared" si="434"/>
        <v>2.6121531191522975</v>
      </c>
      <c r="AG1187" s="1">
        <f t="shared" si="454"/>
        <v>2.7307857103926407</v>
      </c>
      <c r="AH1187" s="1">
        <f t="shared" si="454"/>
        <v>2.8548060760330412</v>
      </c>
      <c r="AI1187" s="1">
        <f t="shared" si="455"/>
        <v>2.9844589052662611</v>
      </c>
      <c r="AJ1187">
        <v>3.12</v>
      </c>
      <c r="AK1187">
        <v>3.38</v>
      </c>
      <c r="AL1187">
        <v>3.68</v>
      </c>
      <c r="AM1187">
        <v>4.0199999999999996</v>
      </c>
      <c r="AN1187" t="s">
        <v>10151</v>
      </c>
      <c r="AO1187" t="s">
        <v>9064</v>
      </c>
      <c r="AP1187" t="s">
        <v>9756</v>
      </c>
      <c r="AQ1187" t="s">
        <v>10150</v>
      </c>
      <c r="AR1187" t="s">
        <v>8716</v>
      </c>
      <c r="AS1187" t="s">
        <v>10005</v>
      </c>
      <c r="AT1187" t="s">
        <v>9624</v>
      </c>
      <c r="AU1187">
        <v>5.81</v>
      </c>
      <c r="AV1187">
        <v>6.17</v>
      </c>
      <c r="AW1187" t="s">
        <v>9218</v>
      </c>
      <c r="AX1187" t="s">
        <v>9937</v>
      </c>
      <c r="AY1187" t="s">
        <v>9406</v>
      </c>
      <c r="AZ1187" t="s">
        <v>6091</v>
      </c>
      <c r="BA1187" t="s">
        <v>3787</v>
      </c>
      <c r="BB1187" t="s">
        <v>8875</v>
      </c>
      <c r="BC1187" t="s">
        <v>9078</v>
      </c>
      <c r="BD1187" t="s">
        <v>8982</v>
      </c>
      <c r="BE1187" t="s">
        <v>8870</v>
      </c>
      <c r="BF1187">
        <v>9.6199999999999992</v>
      </c>
      <c r="BG1187" t="s">
        <v>8936</v>
      </c>
      <c r="BH1187" t="s">
        <v>8152</v>
      </c>
      <c r="BI1187" t="s">
        <v>8659</v>
      </c>
      <c r="BJ1187" t="s">
        <v>8642</v>
      </c>
      <c r="BK1187" t="s">
        <v>9234</v>
      </c>
      <c r="BL1187" t="s">
        <v>8275</v>
      </c>
      <c r="BM1187" t="s">
        <v>9526</v>
      </c>
      <c r="BN1187" t="s">
        <v>4569</v>
      </c>
      <c r="BO1187" t="s">
        <v>9272</v>
      </c>
      <c r="BP1187">
        <v>10.44</v>
      </c>
      <c r="BQ1187">
        <f t="shared" si="456"/>
        <v>-4.3442658568506154E-2</v>
      </c>
      <c r="BR1187">
        <f t="shared" si="457"/>
        <v>-4.6486677373056451E-2</v>
      </c>
    </row>
    <row r="1188" spans="1:70" hidden="1" x14ac:dyDescent="0.3">
      <c r="A1188" t="s">
        <v>9817</v>
      </c>
      <c r="B1188" t="s">
        <v>9818</v>
      </c>
      <c r="C1188" t="str">
        <f>VLOOKUP(historical_emissions[[#This Row],[Country]],'Liste-Pays'!A:B,2,0)</f>
        <v>MEA</v>
      </c>
      <c r="D1188" t="s">
        <v>41</v>
      </c>
      <c r="E1188" t="s">
        <v>252</v>
      </c>
      <c r="F1188" t="s">
        <v>302</v>
      </c>
      <c r="G1188" t="s">
        <v>44</v>
      </c>
      <c r="H1188">
        <f t="shared" si="435"/>
        <v>4.6092041522491227</v>
      </c>
      <c r="I1188">
        <f t="shared" si="436"/>
        <v>4.5935253756913337</v>
      </c>
      <c r="J1188">
        <f t="shared" si="437"/>
        <v>4.5778999324262841</v>
      </c>
      <c r="K1188">
        <f t="shared" si="438"/>
        <v>4.5623276410341989</v>
      </c>
      <c r="L1188">
        <f t="shared" si="439"/>
        <v>4.5468083207124259</v>
      </c>
      <c r="M1188">
        <f t="shared" si="440"/>
        <v>4.5313417912733334</v>
      </c>
      <c r="N1188">
        <f t="shared" si="441"/>
        <v>4.5159278731422221</v>
      </c>
      <c r="O1188">
        <f t="shared" si="442"/>
        <v>4.5005663873552368</v>
      </c>
      <c r="P1188">
        <f t="shared" si="443"/>
        <v>4.4852571555572904</v>
      </c>
      <c r="Q1188">
        <f t="shared" si="444"/>
        <v>4.4699999999999926</v>
      </c>
      <c r="R1188">
        <f t="shared" si="445"/>
        <v>4.454794743539586</v>
      </c>
      <c r="S1188">
        <f t="shared" si="446"/>
        <v>4.4396412096348898</v>
      </c>
      <c r="T1188">
        <f t="shared" si="447"/>
        <v>4.4245392223452509</v>
      </c>
      <c r="U1188">
        <f t="shared" si="448"/>
        <v>4.4094886063284973</v>
      </c>
      <c r="V1188">
        <f t="shared" si="449"/>
        <v>4.394489186838908</v>
      </c>
      <c r="W1188">
        <f t="shared" si="450"/>
        <v>4.379540789725179</v>
      </c>
      <c r="X1188">
        <f t="shared" si="451"/>
        <v>4.3646432414284044</v>
      </c>
      <c r="Y1188">
        <f t="shared" si="452"/>
        <v>4.3497963689800603</v>
      </c>
      <c r="Z1188" s="1">
        <f t="shared" si="453"/>
        <v>4.3349999999999964</v>
      </c>
      <c r="AA1188" s="1">
        <f t="shared" si="453"/>
        <v>4.1947458304361893</v>
      </c>
      <c r="AB1188" s="1">
        <f t="shared" si="453"/>
        <v>4.0590294306716981</v>
      </c>
      <c r="AC1188" s="1">
        <f t="shared" si="434"/>
        <v>3.9277039861425376</v>
      </c>
      <c r="AD1188" s="1">
        <f t="shared" si="434"/>
        <v>3.8006274323088864</v>
      </c>
      <c r="AE1188" s="1">
        <f t="shared" si="434"/>
        <v>3.6776623009732674</v>
      </c>
      <c r="AF1188" s="1">
        <f t="shared" si="434"/>
        <v>3.5586755715709315</v>
      </c>
      <c r="AG1188" s="1">
        <f t="shared" si="454"/>
        <v>3.4435385272715804</v>
      </c>
      <c r="AH1188" s="1">
        <f t="shared" si="454"/>
        <v>3.3321266157367591</v>
      </c>
      <c r="AI1188" s="1">
        <f t="shared" si="455"/>
        <v>3.2243193143822912</v>
      </c>
      <c r="AJ1188">
        <v>3.12</v>
      </c>
      <c r="AK1188">
        <v>3.11</v>
      </c>
      <c r="AL1188">
        <v>3.03</v>
      </c>
      <c r="AM1188">
        <v>2.98</v>
      </c>
      <c r="AN1188" t="s">
        <v>10119</v>
      </c>
      <c r="AO1188" t="s">
        <v>9586</v>
      </c>
      <c r="AP1188" t="s">
        <v>9868</v>
      </c>
      <c r="AQ1188" t="s">
        <v>9851</v>
      </c>
      <c r="AR1188" t="s">
        <v>9486</v>
      </c>
      <c r="AS1188" t="s">
        <v>9943</v>
      </c>
      <c r="AT1188" t="s">
        <v>9226</v>
      </c>
      <c r="AU1188">
        <v>2.87</v>
      </c>
      <c r="AV1188">
        <v>2.89</v>
      </c>
      <c r="AW1188" t="s">
        <v>9926</v>
      </c>
      <c r="AX1188" t="s">
        <v>9925</v>
      </c>
      <c r="AY1188" t="s">
        <v>8279</v>
      </c>
      <c r="AZ1188" t="s">
        <v>9867</v>
      </c>
      <c r="BA1188" t="s">
        <v>9384</v>
      </c>
      <c r="BB1188" t="s">
        <v>10096</v>
      </c>
      <c r="BC1188" t="s">
        <v>9948</v>
      </c>
      <c r="BD1188" t="s">
        <v>10279</v>
      </c>
      <c r="BE1188" t="s">
        <v>10101</v>
      </c>
      <c r="BF1188">
        <v>2.08</v>
      </c>
      <c r="BG1188" t="s">
        <v>6859</v>
      </c>
      <c r="BH1188" t="s">
        <v>6861</v>
      </c>
      <c r="BI1188" t="s">
        <v>9789</v>
      </c>
      <c r="BJ1188" t="s">
        <v>6101</v>
      </c>
      <c r="BK1188" t="s">
        <v>10102</v>
      </c>
      <c r="BL1188" t="s">
        <v>9539</v>
      </c>
      <c r="BM1188" t="s">
        <v>4271</v>
      </c>
      <c r="BN1188" t="s">
        <v>9872</v>
      </c>
      <c r="BO1188" t="s">
        <v>9540</v>
      </c>
      <c r="BP1188">
        <v>1.76</v>
      </c>
      <c r="BQ1188">
        <f t="shared" si="456"/>
        <v>3.3435677686631804E-2</v>
      </c>
      <c r="BR1188">
        <f t="shared" si="457"/>
        <v>3.4132339054357974E-3</v>
      </c>
    </row>
    <row r="1189" spans="1:70" hidden="1" x14ac:dyDescent="0.3">
      <c r="A1189" t="s">
        <v>10244</v>
      </c>
      <c r="B1189" t="s">
        <v>10245</v>
      </c>
      <c r="C1189" t="str">
        <f>VLOOKUP(historical_emissions[[#This Row],[Country]],'Liste-Pays'!A:B,2,0)</f>
        <v>FSU</v>
      </c>
      <c r="D1189" t="s">
        <v>41</v>
      </c>
      <c r="E1189" t="s">
        <v>42</v>
      </c>
      <c r="F1189" t="s">
        <v>148</v>
      </c>
      <c r="G1189" t="s">
        <v>44</v>
      </c>
      <c r="H1189">
        <f t="shared" si="435"/>
        <v>2.3791743273470134</v>
      </c>
      <c r="I1189">
        <f t="shared" si="436"/>
        <v>2.4063338464809312</v>
      </c>
      <c r="J1189">
        <f t="shared" si="437"/>
        <v>2.4338034057288107</v>
      </c>
      <c r="K1189">
        <f t="shared" si="438"/>
        <v>2.4615865443606881</v>
      </c>
      <c r="L1189">
        <f t="shared" si="439"/>
        <v>2.4896868420492182</v>
      </c>
      <c r="M1189">
        <f t="shared" si="440"/>
        <v>2.5181079193308902</v>
      </c>
      <c r="N1189">
        <f t="shared" si="441"/>
        <v>2.5468534380725112</v>
      </c>
      <c r="O1189">
        <f t="shared" si="442"/>
        <v>2.5759271019430132</v>
      </c>
      <c r="P1189">
        <f t="shared" si="443"/>
        <v>2.6053326568906456</v>
      </c>
      <c r="Q1189">
        <f t="shared" si="444"/>
        <v>2.6350738916256158</v>
      </c>
      <c r="R1189">
        <f t="shared" si="445"/>
        <v>2.6651546381082398</v>
      </c>
      <c r="S1189">
        <f t="shared" si="446"/>
        <v>2.6955787720426647</v>
      </c>
      <c r="T1189">
        <f t="shared" si="447"/>
        <v>2.726350213376227</v>
      </c>
      <c r="U1189">
        <f t="shared" si="448"/>
        <v>2.7574729268045117</v>
      </c>
      <c r="V1189">
        <f t="shared" si="449"/>
        <v>2.7889509222821776</v>
      </c>
      <c r="W1189">
        <f t="shared" si="450"/>
        <v>2.8207882555396129</v>
      </c>
      <c r="X1189">
        <f t="shared" si="451"/>
        <v>2.8529890286054886</v>
      </c>
      <c r="Y1189">
        <f t="shared" si="452"/>
        <v>2.8855573903352791</v>
      </c>
      <c r="Z1189" s="1">
        <f t="shared" si="453"/>
        <v>2.918497536945813</v>
      </c>
      <c r="AA1189" s="1">
        <f t="shared" si="453"/>
        <v>2.9371047586289762</v>
      </c>
      <c r="AB1189" s="1">
        <f t="shared" si="453"/>
        <v>2.9558306128257472</v>
      </c>
      <c r="AC1189" s="1">
        <f t="shared" si="434"/>
        <v>2.9746758558915629</v>
      </c>
      <c r="AD1189" s="1">
        <f t="shared" si="434"/>
        <v>2.9936412490040927</v>
      </c>
      <c r="AE1189" s="1">
        <f t="shared" si="434"/>
        <v>3.0127275581939825</v>
      </c>
      <c r="AF1189" s="1">
        <f t="shared" si="434"/>
        <v>3.0319355543757971</v>
      </c>
      <c r="AG1189" s="1">
        <f t="shared" si="454"/>
        <v>3.051266013379156</v>
      </c>
      <c r="AH1189" s="1">
        <f t="shared" si="454"/>
        <v>3.0707197159800712</v>
      </c>
      <c r="AI1189" s="1">
        <f t="shared" si="455"/>
        <v>3.0902974479324836</v>
      </c>
      <c r="AJ1189">
        <v>3.11</v>
      </c>
      <c r="AK1189">
        <v>3.33</v>
      </c>
      <c r="AL1189">
        <v>3.35</v>
      </c>
      <c r="AM1189">
        <v>3.44</v>
      </c>
      <c r="AN1189" t="s">
        <v>9372</v>
      </c>
      <c r="AO1189" t="s">
        <v>9418</v>
      </c>
      <c r="AP1189" t="s">
        <v>9983</v>
      </c>
      <c r="AQ1189" t="s">
        <v>9223</v>
      </c>
      <c r="AR1189" t="s">
        <v>9982</v>
      </c>
      <c r="AS1189" t="s">
        <v>9063</v>
      </c>
      <c r="AT1189" t="s">
        <v>10290</v>
      </c>
      <c r="AU1189">
        <v>3.9</v>
      </c>
      <c r="AV1189">
        <v>3.81</v>
      </c>
      <c r="AW1189" t="s">
        <v>10267</v>
      </c>
      <c r="AX1189" t="s">
        <v>9419</v>
      </c>
      <c r="AY1189" t="s">
        <v>9063</v>
      </c>
      <c r="AZ1189" t="s">
        <v>9787</v>
      </c>
      <c r="BA1189" t="s">
        <v>9454</v>
      </c>
      <c r="BB1189" t="s">
        <v>8672</v>
      </c>
      <c r="BC1189" t="s">
        <v>9052</v>
      </c>
      <c r="BD1189" t="s">
        <v>9053</v>
      </c>
      <c r="BE1189" t="s">
        <v>9454</v>
      </c>
      <c r="BF1189">
        <v>4.0599999999999996</v>
      </c>
      <c r="BG1189" t="s">
        <v>9420</v>
      </c>
      <c r="BH1189" t="s">
        <v>7335</v>
      </c>
      <c r="BI1189" t="s">
        <v>9574</v>
      </c>
      <c r="BJ1189" t="s">
        <v>4947</v>
      </c>
      <c r="BK1189" t="s">
        <v>9687</v>
      </c>
      <c r="BL1189" t="s">
        <v>6576</v>
      </c>
      <c r="BM1189" t="s">
        <v>10190</v>
      </c>
      <c r="BN1189" t="s">
        <v>9940</v>
      </c>
      <c r="BO1189" t="s">
        <v>9674</v>
      </c>
      <c r="BP1189">
        <v>6.46</v>
      </c>
      <c r="BQ1189">
        <f t="shared" si="456"/>
        <v>-6.3352257451820826E-3</v>
      </c>
      <c r="BR1189">
        <f t="shared" si="457"/>
        <v>-1.1286679599190497E-2</v>
      </c>
    </row>
    <row r="1190" spans="1:70" hidden="1" x14ac:dyDescent="0.3">
      <c r="A1190" t="s">
        <v>10264</v>
      </c>
      <c r="B1190" t="s">
        <v>10265</v>
      </c>
      <c r="C1190" t="str">
        <f>VLOOKUP(historical_emissions[[#This Row],[Country]],'Liste-Pays'!A:B,2,0)</f>
        <v>FSU</v>
      </c>
      <c r="D1190" t="s">
        <v>41</v>
      </c>
      <c r="E1190" t="s">
        <v>42</v>
      </c>
      <c r="F1190" t="s">
        <v>148</v>
      </c>
      <c r="G1190" t="s">
        <v>44</v>
      </c>
      <c r="H1190">
        <f t="shared" si="435"/>
        <v>5.4063576077106861</v>
      </c>
      <c r="I1190">
        <f t="shared" si="436"/>
        <v>5.3015689941792461</v>
      </c>
      <c r="J1190">
        <f t="shared" si="437"/>
        <v>5.1988114437632351</v>
      </c>
      <c r="K1190">
        <f t="shared" si="438"/>
        <v>5.0980455894241956</v>
      </c>
      <c r="L1190">
        <f t="shared" si="439"/>
        <v>4.9992328271544704</v>
      </c>
      <c r="M1190">
        <f t="shared" si="440"/>
        <v>4.9023353011877768</v>
      </c>
      <c r="N1190">
        <f t="shared" si="441"/>
        <v>4.8073158894964312</v>
      </c>
      <c r="O1190">
        <f t="shared" si="442"/>
        <v>4.7141381895696766</v>
      </c>
      <c r="P1190">
        <f t="shared" si="443"/>
        <v>4.6227665044676627</v>
      </c>
      <c r="Q1190">
        <f t="shared" si="444"/>
        <v>4.5331658291457293</v>
      </c>
      <c r="R1190">
        <f t="shared" si="445"/>
        <v>4.4453018370437656</v>
      </c>
      <c r="S1190">
        <f t="shared" si="446"/>
        <v>4.3591408669354959</v>
      </c>
      <c r="T1190">
        <f t="shared" si="447"/>
        <v>4.2746499100326583</v>
      </c>
      <c r="U1190">
        <f t="shared" si="448"/>
        <v>4.1917965973391436</v>
      </c>
      <c r="V1190">
        <f t="shared" si="449"/>
        <v>4.110549187250232</v>
      </c>
      <c r="W1190">
        <f t="shared" si="450"/>
        <v>4.0308765533921962</v>
      </c>
      <c r="X1190">
        <f t="shared" si="451"/>
        <v>3.9527481726975982</v>
      </c>
      <c r="Y1190">
        <f t="shared" si="452"/>
        <v>3.8761341137117169</v>
      </c>
      <c r="Z1190" s="1">
        <f t="shared" si="453"/>
        <v>3.8010050251256287</v>
      </c>
      <c r="AA1190" s="1">
        <f t="shared" si="453"/>
        <v>3.7243009582385969</v>
      </c>
      <c r="AB1190" s="1">
        <f t="shared" si="453"/>
        <v>3.6491447750923438</v>
      </c>
      <c r="AC1190" s="1">
        <f t="shared" si="434"/>
        <v>3.5755052394803397</v>
      </c>
      <c r="AD1190" s="1">
        <f t="shared" si="434"/>
        <v>3.5033517455409391</v>
      </c>
      <c r="AE1190" s="1">
        <f t="shared" si="434"/>
        <v>3.4326543050370582</v>
      </c>
      <c r="AF1190" s="1">
        <f t="shared" si="434"/>
        <v>3.3633835348925443</v>
      </c>
      <c r="AG1190" s="1">
        <f t="shared" si="454"/>
        <v>3.2955106449800633</v>
      </c>
      <c r="AH1190" s="1">
        <f t="shared" si="454"/>
        <v>3.2290074261554258</v>
      </c>
      <c r="AI1190" s="1">
        <f t="shared" si="455"/>
        <v>3.1638462385333805</v>
      </c>
      <c r="AJ1190">
        <v>3.1</v>
      </c>
      <c r="AK1190">
        <v>3.08</v>
      </c>
      <c r="AL1190">
        <v>2.95</v>
      </c>
      <c r="AM1190">
        <v>2.91</v>
      </c>
      <c r="AN1190" t="s">
        <v>9810</v>
      </c>
      <c r="AO1190" t="s">
        <v>9918</v>
      </c>
      <c r="AP1190" t="s">
        <v>9226</v>
      </c>
      <c r="AQ1190" t="s">
        <v>9681</v>
      </c>
      <c r="AR1190" t="s">
        <v>9489</v>
      </c>
      <c r="AS1190" t="s">
        <v>9851</v>
      </c>
      <c r="AT1190" t="s">
        <v>9764</v>
      </c>
      <c r="AU1190">
        <v>2.56</v>
      </c>
      <c r="AV1190">
        <v>2.44</v>
      </c>
      <c r="AW1190" t="s">
        <v>7832</v>
      </c>
      <c r="AX1190" t="s">
        <v>10319</v>
      </c>
      <c r="AY1190" t="s">
        <v>7832</v>
      </c>
      <c r="AZ1190" t="s">
        <v>7341</v>
      </c>
      <c r="BA1190" t="s">
        <v>9229</v>
      </c>
      <c r="BB1190" t="s">
        <v>10250</v>
      </c>
      <c r="BC1190" t="s">
        <v>9385</v>
      </c>
      <c r="BD1190" t="s">
        <v>9968</v>
      </c>
      <c r="BE1190" t="s">
        <v>6857</v>
      </c>
      <c r="BF1190">
        <v>1.99</v>
      </c>
      <c r="BG1190" t="s">
        <v>9949</v>
      </c>
      <c r="BH1190" t="s">
        <v>7343</v>
      </c>
      <c r="BI1190" t="s">
        <v>9946</v>
      </c>
      <c r="BJ1190" t="s">
        <v>9227</v>
      </c>
      <c r="BK1190" t="s">
        <v>9851</v>
      </c>
      <c r="BL1190" t="s">
        <v>9254</v>
      </c>
      <c r="BM1190" t="s">
        <v>10137</v>
      </c>
      <c r="BN1190" t="s">
        <v>10033</v>
      </c>
      <c r="BO1190" t="s">
        <v>9053</v>
      </c>
      <c r="BP1190">
        <v>4.0999999999999996</v>
      </c>
      <c r="BQ1190">
        <f t="shared" si="456"/>
        <v>2.0595560817219472E-2</v>
      </c>
      <c r="BR1190">
        <f t="shared" si="457"/>
        <v>1.9765585177989875E-2</v>
      </c>
    </row>
    <row r="1191" spans="1:70" hidden="1" x14ac:dyDescent="0.3">
      <c r="A1191" t="s">
        <v>9399</v>
      </c>
      <c r="B1191" t="s">
        <v>9400</v>
      </c>
      <c r="C1191" t="str">
        <f>VLOOKUP(historical_emissions[[#This Row],[Country]],'Liste-Pays'!A:B,2,0)</f>
        <v>AFR</v>
      </c>
      <c r="D1191" t="s">
        <v>41</v>
      </c>
      <c r="E1191" t="s">
        <v>535</v>
      </c>
      <c r="F1191" t="s">
        <v>43</v>
      </c>
      <c r="G1191" t="s">
        <v>44</v>
      </c>
      <c r="H1191">
        <f t="shared" si="435"/>
        <v>25.291802311866029</v>
      </c>
      <c r="I1191">
        <f t="shared" si="436"/>
        <v>23.882767830786317</v>
      </c>
      <c r="J1191">
        <f t="shared" si="437"/>
        <v>22.552232230268395</v>
      </c>
      <c r="K1191">
        <f t="shared" si="438"/>
        <v>21.295822250230842</v>
      </c>
      <c r="L1191">
        <f t="shared" si="439"/>
        <v>20.109408269783042</v>
      </c>
      <c r="M1191">
        <f t="shared" si="440"/>
        <v>18.989090733814479</v>
      </c>
      <c r="N1191">
        <f t="shared" si="441"/>
        <v>17.931187335773814</v>
      </c>
      <c r="O1191">
        <f t="shared" si="442"/>
        <v>16.932220914509664</v>
      </c>
      <c r="P1191">
        <f t="shared" si="443"/>
        <v>15.988908025391842</v>
      </c>
      <c r="Q1191">
        <f t="shared" si="444"/>
        <v>15.098148148148161</v>
      </c>
      <c r="R1191">
        <f t="shared" si="445"/>
        <v>14.257013495944683</v>
      </c>
      <c r="S1191">
        <f t="shared" si="446"/>
        <v>13.462739392213452</v>
      </c>
      <c r="T1191">
        <f t="shared" si="447"/>
        <v>12.712715183597878</v>
      </c>
      <c r="U1191">
        <f t="shared" si="448"/>
        <v>12.004475659148051</v>
      </c>
      <c r="V1191">
        <f t="shared" si="449"/>
        <v>11.335692947562254</v>
      </c>
      <c r="W1191">
        <f t="shared" si="450"/>
        <v>10.704168865842162</v>
      </c>
      <c r="X1191">
        <f t="shared" si="451"/>
        <v>10.107827694212993</v>
      </c>
      <c r="Y1191">
        <f t="shared" si="452"/>
        <v>9.5447093535609095</v>
      </c>
      <c r="Z1191" s="1">
        <f t="shared" si="453"/>
        <v>9.0129629629629715</v>
      </c>
      <c r="AA1191" s="1">
        <f t="shared" si="453"/>
        <v>8.1005964469772795</v>
      </c>
      <c r="AB1191" s="1">
        <f t="shared" si="453"/>
        <v>7.280587201615301</v>
      </c>
      <c r="AC1191" s="1">
        <f t="shared" si="434"/>
        <v>6.5435860615058719</v>
      </c>
      <c r="AD1191" s="1">
        <f t="shared" si="434"/>
        <v>5.8811902609770312</v>
      </c>
      <c r="AE1191" s="1">
        <f t="shared" si="434"/>
        <v>5.2858476316656366</v>
      </c>
      <c r="AF1191" s="1">
        <f t="shared" si="434"/>
        <v>4.7507704980358119</v>
      </c>
      <c r="AG1191" s="1">
        <f t="shared" si="454"/>
        <v>4.2698582891038432</v>
      </c>
      <c r="AH1191" s="1">
        <f t="shared" si="454"/>
        <v>3.8376279840431402</v>
      </c>
      <c r="AI1191" s="1">
        <f t="shared" si="455"/>
        <v>3.4491515986592609</v>
      </c>
      <c r="AJ1191">
        <v>3.1</v>
      </c>
      <c r="AK1191">
        <v>2.91</v>
      </c>
      <c r="AL1191">
        <v>2.73</v>
      </c>
      <c r="AM1191">
        <v>2.63</v>
      </c>
      <c r="AN1191" t="s">
        <v>9968</v>
      </c>
      <c r="AO1191" t="s">
        <v>6860</v>
      </c>
      <c r="AP1191" t="s">
        <v>6861</v>
      </c>
      <c r="AQ1191" t="s">
        <v>10285</v>
      </c>
      <c r="AR1191" t="s">
        <v>9386</v>
      </c>
      <c r="AS1191" t="s">
        <v>6859</v>
      </c>
      <c r="AT1191" t="s">
        <v>10285</v>
      </c>
      <c r="AU1191">
        <v>1.79</v>
      </c>
      <c r="AV1191">
        <v>1.57</v>
      </c>
      <c r="AW1191" t="s">
        <v>8785</v>
      </c>
      <c r="AX1191" t="s">
        <v>10295</v>
      </c>
      <c r="AY1191" t="s">
        <v>10282</v>
      </c>
      <c r="AZ1191" t="s">
        <v>8786</v>
      </c>
      <c r="BA1191" t="s">
        <v>4278</v>
      </c>
      <c r="BB1191" t="s">
        <v>9928</v>
      </c>
      <c r="BC1191" t="s">
        <v>10394</v>
      </c>
      <c r="BD1191" t="s">
        <v>9722</v>
      </c>
      <c r="BE1191" t="s">
        <v>10263</v>
      </c>
      <c r="BF1191">
        <v>0.54</v>
      </c>
      <c r="BG1191" t="s">
        <v>9892</v>
      </c>
      <c r="BH1191" t="s">
        <v>10223</v>
      </c>
      <c r="BI1191" t="s">
        <v>9770</v>
      </c>
      <c r="BJ1191" t="s">
        <v>9721</v>
      </c>
      <c r="BK1191" t="s">
        <v>10225</v>
      </c>
      <c r="BL1191" t="s">
        <v>10225</v>
      </c>
      <c r="BM1191" t="s">
        <v>9464</v>
      </c>
      <c r="BN1191" t="s">
        <v>10210</v>
      </c>
      <c r="BO1191" t="s">
        <v>7620</v>
      </c>
      <c r="BP1191">
        <v>0.19</v>
      </c>
      <c r="BQ1191">
        <f t="shared" si="456"/>
        <v>0.11262954795460023</v>
      </c>
      <c r="BR1191">
        <f t="shared" si="457"/>
        <v>5.8997955809099389E-2</v>
      </c>
    </row>
    <row r="1192" spans="1:70" hidden="1" x14ac:dyDescent="0.3">
      <c r="A1192" t="s">
        <v>3524</v>
      </c>
      <c r="B1192" t="s">
        <v>3525</v>
      </c>
      <c r="C1192" t="str">
        <f>VLOOKUP(historical_emissions[[#This Row],[Country]],'Liste-Pays'!A:B,2,0)</f>
        <v>ODA</v>
      </c>
      <c r="D1192" t="s">
        <v>41</v>
      </c>
      <c r="E1192" t="s">
        <v>535</v>
      </c>
      <c r="F1192" t="s">
        <v>43</v>
      </c>
      <c r="G1192" t="s">
        <v>44</v>
      </c>
      <c r="H1192">
        <f t="shared" si="435"/>
        <v>367.17890625000001</v>
      </c>
      <c r="I1192">
        <f t="shared" si="436"/>
        <v>285.09416063884476</v>
      </c>
      <c r="J1192">
        <f t="shared" si="437"/>
        <v>221.35988491405178</v>
      </c>
      <c r="K1192">
        <f t="shared" si="438"/>
        <v>171.87373652045912</v>
      </c>
      <c r="L1192">
        <f t="shared" si="439"/>
        <v>133.45047282155045</v>
      </c>
      <c r="M1192">
        <f t="shared" si="440"/>
        <v>103.61692866423174</v>
      </c>
      <c r="N1192">
        <f t="shared" si="441"/>
        <v>80.452827770533716</v>
      </c>
      <c r="O1192">
        <f t="shared" si="442"/>
        <v>62.467181566920004</v>
      </c>
      <c r="P1192">
        <f t="shared" si="443"/>
        <v>48.502319695265371</v>
      </c>
      <c r="Q1192">
        <f t="shared" si="444"/>
        <v>37.659374999999983</v>
      </c>
      <c r="R1192">
        <f t="shared" si="445"/>
        <v>29.240426732189192</v>
      </c>
      <c r="S1192">
        <f t="shared" si="446"/>
        <v>22.703577939902736</v>
      </c>
      <c r="T1192">
        <f t="shared" si="447"/>
        <v>17.628075540559902</v>
      </c>
      <c r="U1192">
        <f t="shared" si="448"/>
        <v>13.687227981697475</v>
      </c>
      <c r="V1192">
        <f t="shared" si="449"/>
        <v>10.627377298895558</v>
      </c>
      <c r="W1192">
        <f t="shared" si="450"/>
        <v>8.2515720790290956</v>
      </c>
      <c r="X1192">
        <f t="shared" si="451"/>
        <v>6.4068904171199978</v>
      </c>
      <c r="Y1192">
        <f t="shared" si="452"/>
        <v>4.9745968918220873</v>
      </c>
      <c r="Z1192" s="1">
        <f t="shared" si="453"/>
        <v>3.8624999999999972</v>
      </c>
      <c r="AA1192" s="1">
        <f t="shared" si="453"/>
        <v>3.7772653184970588</v>
      </c>
      <c r="AB1192" s="1">
        <f t="shared" si="453"/>
        <v>3.6939115304390158</v>
      </c>
      <c r="AC1192" s="1">
        <f t="shared" si="434"/>
        <v>3.6123971297148731</v>
      </c>
      <c r="AD1192" s="1">
        <f t="shared" si="434"/>
        <v>3.5326815261385947</v>
      </c>
      <c r="AE1192" s="1">
        <f t="shared" si="434"/>
        <v>3.454725025237174</v>
      </c>
      <c r="AF1192" s="1">
        <f t="shared" si="434"/>
        <v>3.3784888084847284</v>
      </c>
      <c r="AG1192" s="1">
        <f t="shared" si="454"/>
        <v>3.3039349139727703</v>
      </c>
      <c r="AH1192" s="1">
        <f t="shared" si="454"/>
        <v>3.2310262175070337</v>
      </c>
      <c r="AI1192" s="1">
        <f t="shared" si="455"/>
        <v>3.1597264141214398</v>
      </c>
      <c r="AJ1192">
        <v>3.09</v>
      </c>
      <c r="AK1192">
        <v>2.56</v>
      </c>
      <c r="AL1192">
        <v>2.29</v>
      </c>
      <c r="AM1192">
        <v>1.95</v>
      </c>
      <c r="AN1192" t="s">
        <v>10102</v>
      </c>
      <c r="AO1192" t="s">
        <v>10039</v>
      </c>
      <c r="AP1192" t="s">
        <v>9391</v>
      </c>
      <c r="AQ1192" t="s">
        <v>7624</v>
      </c>
      <c r="AR1192" t="s">
        <v>7625</v>
      </c>
      <c r="AS1192" t="s">
        <v>7623</v>
      </c>
      <c r="AT1192" t="s">
        <v>9770</v>
      </c>
      <c r="AU1192">
        <v>0.2</v>
      </c>
      <c r="AV1192">
        <v>0.2</v>
      </c>
      <c r="AW1192" t="s">
        <v>9589</v>
      </c>
      <c r="AX1192" t="s">
        <v>9589</v>
      </c>
      <c r="AY1192" t="s">
        <v>9590</v>
      </c>
      <c r="AZ1192" t="s">
        <v>10211</v>
      </c>
      <c r="BA1192" t="s">
        <v>7620</v>
      </c>
      <c r="BB1192" t="s">
        <v>7620</v>
      </c>
      <c r="BC1192" t="s">
        <v>9590</v>
      </c>
      <c r="BD1192" t="s">
        <v>7621</v>
      </c>
      <c r="BE1192" t="s">
        <v>9466</v>
      </c>
      <c r="BF1192">
        <v>0.16</v>
      </c>
      <c r="BG1192" t="s">
        <v>9468</v>
      </c>
      <c r="BH1192" t="s">
        <v>9466</v>
      </c>
      <c r="BI1192" t="s">
        <v>7620</v>
      </c>
      <c r="BJ1192" t="s">
        <v>10318</v>
      </c>
      <c r="BK1192" t="s">
        <v>7620</v>
      </c>
      <c r="BL1192" t="s">
        <v>7621</v>
      </c>
      <c r="BM1192" t="s">
        <v>9465</v>
      </c>
      <c r="BN1192" t="s">
        <v>7621</v>
      </c>
      <c r="BO1192" t="s">
        <v>10212</v>
      </c>
      <c r="BP1192">
        <v>0.17</v>
      </c>
      <c r="BQ1192">
        <f t="shared" si="456"/>
        <v>2.2565182563572872E-2</v>
      </c>
      <c r="BR1192">
        <f t="shared" si="457"/>
        <v>0.28792152539083271</v>
      </c>
    </row>
    <row r="1193" spans="1:70" hidden="1" x14ac:dyDescent="0.3">
      <c r="A1193" t="s">
        <v>8464</v>
      </c>
      <c r="B1193" t="s">
        <v>8465</v>
      </c>
      <c r="C1193" t="str">
        <f>VLOOKUP(historical_emissions[[#This Row],[Country]],'Liste-Pays'!A:B,2,0)</f>
        <v>AFR</v>
      </c>
      <c r="D1193" t="s">
        <v>41</v>
      </c>
      <c r="E1193" t="s">
        <v>328</v>
      </c>
      <c r="F1193" t="s">
        <v>43</v>
      </c>
      <c r="G1193" t="s">
        <v>44</v>
      </c>
      <c r="H1193">
        <f t="shared" si="435"/>
        <v>4.3702151283830695</v>
      </c>
      <c r="I1193">
        <f t="shared" si="436"/>
        <v>4.2546668050288972</v>
      </c>
      <c r="J1193">
        <f t="shared" si="437"/>
        <v>4.1421735749911264</v>
      </c>
      <c r="K1193">
        <f t="shared" si="438"/>
        <v>4.0326546617175669</v>
      </c>
      <c r="L1193">
        <f t="shared" si="439"/>
        <v>3.9260314243850254</v>
      </c>
      <c r="M1193">
        <f t="shared" si="440"/>
        <v>3.8222273014307104</v>
      </c>
      <c r="N1193">
        <f t="shared" si="441"/>
        <v>3.7211677555766673</v>
      </c>
      <c r="O1193">
        <f t="shared" si="442"/>
        <v>3.6227802203077619</v>
      </c>
      <c r="P1193">
        <f t="shared" si="443"/>
        <v>3.5269940477647865</v>
      </c>
      <c r="Q1193">
        <f t="shared" si="444"/>
        <v>3.4337404580152695</v>
      </c>
      <c r="R1193">
        <f t="shared" si="445"/>
        <v>3.3429524896655622</v>
      </c>
      <c r="S1193">
        <f t="shared" si="446"/>
        <v>3.2545649517787423</v>
      </c>
      <c r="T1193">
        <f t="shared" si="447"/>
        <v>3.1685143770638025</v>
      </c>
      <c r="U1193">
        <f t="shared" si="448"/>
        <v>3.0847389763025195</v>
      </c>
      <c r="V1193">
        <f t="shared" si="449"/>
        <v>3.0031785939812718</v>
      </c>
      <c r="W1193">
        <f t="shared" si="450"/>
        <v>2.923774665095952</v>
      </c>
      <c r="X1193">
        <f t="shared" si="451"/>
        <v>2.8464701730989548</v>
      </c>
      <c r="Y1193">
        <f t="shared" si="452"/>
        <v>2.7712096089580456</v>
      </c>
      <c r="Z1193" s="1">
        <f t="shared" si="453"/>
        <v>2.6979389312977107</v>
      </c>
      <c r="AA1193" s="1">
        <f t="shared" si="453"/>
        <v>2.7321280254495339</v>
      </c>
      <c r="AB1193" s="1">
        <f t="shared" si="453"/>
        <v>2.7667503740925401</v>
      </c>
      <c r="AC1193" s="1">
        <f t="shared" si="434"/>
        <v>2.8018114675580406</v>
      </c>
      <c r="AD1193" s="1">
        <f t="shared" si="434"/>
        <v>2.8373168657524777</v>
      </c>
      <c r="AE1193" s="1">
        <f t="shared" si="434"/>
        <v>2.8732721990391017</v>
      </c>
      <c r="AF1193" s="1">
        <f t="shared" si="434"/>
        <v>2.9096831691308203</v>
      </c>
      <c r="AG1193" s="1">
        <f t="shared" si="454"/>
        <v>2.946555549994363</v>
      </c>
      <c r="AH1193" s="1">
        <f t="shared" si="454"/>
        <v>2.9838951887659042</v>
      </c>
      <c r="AI1193" s="1">
        <f t="shared" si="455"/>
        <v>3.0217080066782871</v>
      </c>
      <c r="AJ1193">
        <v>3.06</v>
      </c>
      <c r="AK1193">
        <v>2.96</v>
      </c>
      <c r="AL1193">
        <v>2.84</v>
      </c>
      <c r="AM1193">
        <v>2.94</v>
      </c>
      <c r="AN1193" t="s">
        <v>9910</v>
      </c>
      <c r="AO1193" t="s">
        <v>9681</v>
      </c>
      <c r="AP1193" t="s">
        <v>10118</v>
      </c>
      <c r="AQ1193" t="s">
        <v>9228</v>
      </c>
      <c r="AR1193" t="s">
        <v>9383</v>
      </c>
      <c r="AS1193" t="s">
        <v>9867</v>
      </c>
      <c r="AT1193" t="s">
        <v>10204</v>
      </c>
      <c r="AU1193">
        <v>2.2999999999999998</v>
      </c>
      <c r="AV1193">
        <v>2.31</v>
      </c>
      <c r="AW1193" t="s">
        <v>7341</v>
      </c>
      <c r="AX1193" t="s">
        <v>10352</v>
      </c>
      <c r="AY1193" t="s">
        <v>9945</v>
      </c>
      <c r="AZ1193" t="s">
        <v>9966</v>
      </c>
      <c r="BA1193" t="s">
        <v>10276</v>
      </c>
      <c r="BB1193" t="s">
        <v>9486</v>
      </c>
      <c r="BC1193" t="s">
        <v>9764</v>
      </c>
      <c r="BD1193" t="s">
        <v>9811</v>
      </c>
      <c r="BE1193" t="s">
        <v>10167</v>
      </c>
      <c r="BF1193">
        <v>2.62</v>
      </c>
      <c r="BG1193" t="s">
        <v>10100</v>
      </c>
      <c r="BH1193" t="s">
        <v>10073</v>
      </c>
      <c r="BI1193" t="s">
        <v>10261</v>
      </c>
      <c r="BJ1193" t="s">
        <v>10214</v>
      </c>
      <c r="BK1193" t="s">
        <v>9869</v>
      </c>
      <c r="BL1193" t="s">
        <v>10074</v>
      </c>
      <c r="BM1193" t="s">
        <v>10074</v>
      </c>
      <c r="BN1193" t="s">
        <v>9969</v>
      </c>
      <c r="BO1193" t="s">
        <v>9871</v>
      </c>
      <c r="BP1193">
        <v>1.63</v>
      </c>
      <c r="BQ1193">
        <f t="shared" si="456"/>
        <v>-1.2513723307749358E-2</v>
      </c>
      <c r="BR1193">
        <f t="shared" si="457"/>
        <v>2.7158019334815542E-2</v>
      </c>
    </row>
    <row r="1194" spans="1:70" hidden="1" x14ac:dyDescent="0.3">
      <c r="A1194" t="s">
        <v>2893</v>
      </c>
      <c r="B1194" t="s">
        <v>2894</v>
      </c>
      <c r="C1194" t="str">
        <f>VLOOKUP(historical_emissions[[#This Row],[Country]],'Liste-Pays'!A:B,2,0)</f>
        <v>MEA</v>
      </c>
      <c r="D1194" t="s">
        <v>41</v>
      </c>
      <c r="E1194" t="s">
        <v>535</v>
      </c>
      <c r="F1194" t="s">
        <v>561</v>
      </c>
      <c r="G1194" t="s">
        <v>44</v>
      </c>
      <c r="H1194">
        <f t="shared" si="435"/>
        <v>5.7406579685746433</v>
      </c>
      <c r="I1194">
        <f t="shared" si="436"/>
        <v>5.6374985173981518</v>
      </c>
      <c r="J1194">
        <f t="shared" si="437"/>
        <v>5.5361928384591446</v>
      </c>
      <c r="K1194">
        <f t="shared" si="438"/>
        <v>5.4367076195262234</v>
      </c>
      <c r="L1194">
        <f t="shared" si="439"/>
        <v>5.3390101469877873</v>
      </c>
      <c r="M1194">
        <f t="shared" si="440"/>
        <v>5.2430682950948535</v>
      </c>
      <c r="N1194">
        <f t="shared" si="441"/>
        <v>5.1488505153971822</v>
      </c>
      <c r="O1194">
        <f t="shared" si="442"/>
        <v>5.0563258263692363</v>
      </c>
      <c r="P1194">
        <f t="shared" si="443"/>
        <v>4.965463803222562</v>
      </c>
      <c r="Q1194">
        <f t="shared" si="444"/>
        <v>4.8762345679012391</v>
      </c>
      <c r="R1194">
        <f t="shared" si="445"/>
        <v>4.7886087792571157</v>
      </c>
      <c r="S1194">
        <f t="shared" si="446"/>
        <v>4.7025576234015887</v>
      </c>
      <c r="T1194">
        <f t="shared" si="447"/>
        <v>4.6180528042307678</v>
      </c>
      <c r="U1194">
        <f t="shared" si="448"/>
        <v>4.5350665341209</v>
      </c>
      <c r="V1194">
        <f t="shared" si="449"/>
        <v>4.4535715247909948</v>
      </c>
      <c r="W1194">
        <f t="shared" si="450"/>
        <v>4.3735409783296522</v>
      </c>
      <c r="X1194">
        <f t="shared" si="451"/>
        <v>4.2949485783831349</v>
      </c>
      <c r="Y1194">
        <f t="shared" si="452"/>
        <v>4.21776848150179</v>
      </c>
      <c r="Z1194" s="1">
        <f t="shared" si="453"/>
        <v>4.141975308641979</v>
      </c>
      <c r="AA1194" s="1">
        <f t="shared" si="453"/>
        <v>4.0171378868963625</v>
      </c>
      <c r="AB1194" s="1">
        <f t="shared" si="453"/>
        <v>3.8960630133811947</v>
      </c>
      <c r="AC1194" s="1">
        <f t="shared" si="434"/>
        <v>3.7786372864498499</v>
      </c>
      <c r="AD1194" s="1">
        <f t="shared" si="434"/>
        <v>3.6647507223344036</v>
      </c>
      <c r="AE1194" s="1">
        <f t="shared" si="434"/>
        <v>3.5542966521321815</v>
      </c>
      <c r="AF1194" s="1">
        <f t="shared" si="434"/>
        <v>3.4471716218970943</v>
      </c>
      <c r="AG1194" s="1">
        <f t="shared" si="454"/>
        <v>3.3432752957421754</v>
      </c>
      <c r="AH1194" s="1">
        <f t="shared" si="454"/>
        <v>3.2425103618625704</v>
      </c>
      <c r="AI1194" s="1">
        <f t="shared" si="455"/>
        <v>3.1447824413909524</v>
      </c>
      <c r="AJ1194">
        <v>3.05</v>
      </c>
      <c r="AK1194">
        <v>2.86</v>
      </c>
      <c r="AL1194">
        <v>2.71</v>
      </c>
      <c r="AM1194">
        <v>2.59</v>
      </c>
      <c r="AN1194" t="s">
        <v>10261</v>
      </c>
      <c r="AO1194" t="s">
        <v>10214</v>
      </c>
      <c r="AP1194" t="s">
        <v>9869</v>
      </c>
      <c r="AQ1194" t="s">
        <v>10169</v>
      </c>
      <c r="AR1194" t="s">
        <v>6099</v>
      </c>
      <c r="AS1194" t="s">
        <v>10232</v>
      </c>
      <c r="AT1194" t="s">
        <v>6593</v>
      </c>
      <c r="AU1194">
        <v>1.76</v>
      </c>
      <c r="AV1194">
        <v>2.2000000000000002</v>
      </c>
      <c r="AW1194" t="s">
        <v>10232</v>
      </c>
      <c r="AX1194" t="s">
        <v>6859</v>
      </c>
      <c r="AY1194" t="s">
        <v>8015</v>
      </c>
      <c r="AZ1194" t="s">
        <v>6862</v>
      </c>
      <c r="BA1194" t="s">
        <v>10091</v>
      </c>
      <c r="BB1194" t="s">
        <v>9790</v>
      </c>
      <c r="BC1194" t="s">
        <v>9711</v>
      </c>
      <c r="BD1194" t="s">
        <v>10327</v>
      </c>
      <c r="BE1194" t="s">
        <v>10103</v>
      </c>
      <c r="BF1194">
        <v>1.62</v>
      </c>
      <c r="BG1194" t="s">
        <v>9387</v>
      </c>
      <c r="BH1194" t="s">
        <v>9550</v>
      </c>
      <c r="BI1194" t="s">
        <v>4274</v>
      </c>
      <c r="BJ1194" t="s">
        <v>8787</v>
      </c>
      <c r="BK1194" t="s">
        <v>4279</v>
      </c>
      <c r="BL1194" t="s">
        <v>10364</v>
      </c>
      <c r="BM1194" t="s">
        <v>4279</v>
      </c>
      <c r="BN1194" t="s">
        <v>9759</v>
      </c>
      <c r="BO1194" t="s">
        <v>10364</v>
      </c>
      <c r="BP1194">
        <v>0.77</v>
      </c>
      <c r="BQ1194">
        <f t="shared" si="456"/>
        <v>3.1076210292115602E-2</v>
      </c>
      <c r="BR1194">
        <f t="shared" si="457"/>
        <v>1.8298798812651729E-2</v>
      </c>
    </row>
    <row r="1195" spans="1:70" hidden="1" x14ac:dyDescent="0.3">
      <c r="A1195" t="s">
        <v>2893</v>
      </c>
      <c r="B1195" t="s">
        <v>2894</v>
      </c>
      <c r="C1195" t="str">
        <f>VLOOKUP(historical_emissions[[#This Row],[Country]],'Liste-Pays'!A:B,2,0)</f>
        <v>MEA</v>
      </c>
      <c r="D1195" t="s">
        <v>41</v>
      </c>
      <c r="E1195" t="s">
        <v>42</v>
      </c>
      <c r="F1195" t="s">
        <v>561</v>
      </c>
      <c r="G1195" t="s">
        <v>44</v>
      </c>
      <c r="H1195">
        <f t="shared" si="435"/>
        <v>5.7406579685746433</v>
      </c>
      <c r="I1195">
        <f t="shared" si="436"/>
        <v>5.6374985173981518</v>
      </c>
      <c r="J1195">
        <f t="shared" si="437"/>
        <v>5.5361928384591446</v>
      </c>
      <c r="K1195">
        <f t="shared" si="438"/>
        <v>5.4367076195262234</v>
      </c>
      <c r="L1195">
        <f t="shared" si="439"/>
        <v>5.3390101469877873</v>
      </c>
      <c r="M1195">
        <f t="shared" si="440"/>
        <v>5.2430682950948535</v>
      </c>
      <c r="N1195">
        <f t="shared" si="441"/>
        <v>5.1488505153971822</v>
      </c>
      <c r="O1195">
        <f t="shared" si="442"/>
        <v>5.0563258263692363</v>
      </c>
      <c r="P1195">
        <f t="shared" si="443"/>
        <v>4.965463803222562</v>
      </c>
      <c r="Q1195">
        <f t="shared" si="444"/>
        <v>4.8762345679012391</v>
      </c>
      <c r="R1195">
        <f t="shared" si="445"/>
        <v>4.7886087792571157</v>
      </c>
      <c r="S1195">
        <f t="shared" si="446"/>
        <v>4.7025576234015887</v>
      </c>
      <c r="T1195">
        <f t="shared" si="447"/>
        <v>4.6180528042307678</v>
      </c>
      <c r="U1195">
        <f t="shared" si="448"/>
        <v>4.5350665341209</v>
      </c>
      <c r="V1195">
        <f t="shared" si="449"/>
        <v>4.4535715247909948</v>
      </c>
      <c r="W1195">
        <f t="shared" si="450"/>
        <v>4.3735409783296522</v>
      </c>
      <c r="X1195">
        <f t="shared" si="451"/>
        <v>4.2949485783831349</v>
      </c>
      <c r="Y1195">
        <f t="shared" si="452"/>
        <v>4.21776848150179</v>
      </c>
      <c r="Z1195" s="1">
        <f t="shared" si="453"/>
        <v>4.141975308641979</v>
      </c>
      <c r="AA1195" s="1">
        <f t="shared" si="453"/>
        <v>4.0171378868963625</v>
      </c>
      <c r="AB1195" s="1">
        <f t="shared" si="453"/>
        <v>3.8960630133811947</v>
      </c>
      <c r="AC1195" s="1">
        <f t="shared" si="434"/>
        <v>3.7786372864498499</v>
      </c>
      <c r="AD1195" s="1">
        <f t="shared" si="434"/>
        <v>3.6647507223344036</v>
      </c>
      <c r="AE1195" s="1">
        <f t="shared" si="434"/>
        <v>3.5542966521321815</v>
      </c>
      <c r="AF1195" s="1">
        <f t="shared" si="434"/>
        <v>3.4471716218970943</v>
      </c>
      <c r="AG1195" s="1">
        <f t="shared" si="454"/>
        <v>3.3432752957421754</v>
      </c>
      <c r="AH1195" s="1">
        <f t="shared" si="454"/>
        <v>3.2425103618625704</v>
      </c>
      <c r="AI1195" s="1">
        <f t="shared" si="455"/>
        <v>3.1447824413909524</v>
      </c>
      <c r="AJ1195">
        <v>3.05</v>
      </c>
      <c r="AK1195">
        <v>2.86</v>
      </c>
      <c r="AL1195">
        <v>2.71</v>
      </c>
      <c r="AM1195">
        <v>2.59</v>
      </c>
      <c r="AN1195" t="s">
        <v>10261</v>
      </c>
      <c r="AO1195" t="s">
        <v>10214</v>
      </c>
      <c r="AP1195" t="s">
        <v>9869</v>
      </c>
      <c r="AQ1195" t="s">
        <v>10169</v>
      </c>
      <c r="AR1195" t="s">
        <v>6099</v>
      </c>
      <c r="AS1195" t="s">
        <v>10232</v>
      </c>
      <c r="AT1195" t="s">
        <v>6593</v>
      </c>
      <c r="AU1195">
        <v>1.76</v>
      </c>
      <c r="AV1195">
        <v>2.2000000000000002</v>
      </c>
      <c r="AW1195" t="s">
        <v>10232</v>
      </c>
      <c r="AX1195" t="s">
        <v>6859</v>
      </c>
      <c r="AY1195" t="s">
        <v>8015</v>
      </c>
      <c r="AZ1195" t="s">
        <v>6862</v>
      </c>
      <c r="BA1195" t="s">
        <v>10091</v>
      </c>
      <c r="BB1195" t="s">
        <v>9790</v>
      </c>
      <c r="BC1195" t="s">
        <v>9711</v>
      </c>
      <c r="BD1195" t="s">
        <v>10327</v>
      </c>
      <c r="BE1195" t="s">
        <v>10103</v>
      </c>
      <c r="BF1195">
        <v>1.62</v>
      </c>
      <c r="BG1195" t="s">
        <v>9387</v>
      </c>
      <c r="BH1195" t="s">
        <v>9550</v>
      </c>
      <c r="BI1195" t="s">
        <v>4274</v>
      </c>
      <c r="BJ1195" t="s">
        <v>8787</v>
      </c>
      <c r="BK1195" t="s">
        <v>4279</v>
      </c>
      <c r="BL1195" t="s">
        <v>10364</v>
      </c>
      <c r="BM1195" t="s">
        <v>4279</v>
      </c>
      <c r="BN1195" t="s">
        <v>9759</v>
      </c>
      <c r="BO1195" t="s">
        <v>10364</v>
      </c>
      <c r="BP1195">
        <v>0.77</v>
      </c>
      <c r="BQ1195">
        <f t="shared" si="456"/>
        <v>3.1076210292115602E-2</v>
      </c>
      <c r="BR1195">
        <f t="shared" si="457"/>
        <v>1.8298798812651729E-2</v>
      </c>
    </row>
    <row r="1196" spans="1:70" hidden="1" x14ac:dyDescent="0.3">
      <c r="A1196" t="s">
        <v>7568</v>
      </c>
      <c r="B1196" t="s">
        <v>7569</v>
      </c>
      <c r="C1196" t="str">
        <f>VLOOKUP(historical_emissions[[#This Row],[Country]],'Liste-Pays'!A:B,2,0)</f>
        <v>WEU</v>
      </c>
      <c r="D1196" t="s">
        <v>41</v>
      </c>
      <c r="E1196" t="s">
        <v>42</v>
      </c>
      <c r="F1196" t="s">
        <v>302</v>
      </c>
      <c r="G1196" t="s">
        <v>44</v>
      </c>
      <c r="H1196">
        <f t="shared" si="435"/>
        <v>2.1680011389521634</v>
      </c>
      <c r="I1196">
        <f t="shared" si="436"/>
        <v>2.1710333478917949</v>
      </c>
      <c r="J1196">
        <f t="shared" si="437"/>
        <v>2.1740697977383561</v>
      </c>
      <c r="K1196">
        <f t="shared" si="438"/>
        <v>2.1771104944232627</v>
      </c>
      <c r="L1196">
        <f t="shared" si="439"/>
        <v>2.1801554438862261</v>
      </c>
      <c r="M1196">
        <f t="shared" si="440"/>
        <v>2.1832046520752648</v>
      </c>
      <c r="N1196">
        <f t="shared" si="441"/>
        <v>2.186258124946717</v>
      </c>
      <c r="O1196">
        <f t="shared" si="442"/>
        <v>2.1893158684652514</v>
      </c>
      <c r="P1196">
        <f t="shared" si="443"/>
        <v>2.1923778886038785</v>
      </c>
      <c r="Q1196">
        <f t="shared" si="444"/>
        <v>2.1954441913439631</v>
      </c>
      <c r="R1196">
        <f t="shared" si="445"/>
        <v>2.1985147826752356</v>
      </c>
      <c r="S1196">
        <f t="shared" si="446"/>
        <v>2.2015896685958039</v>
      </c>
      <c r="T1196">
        <f t="shared" si="447"/>
        <v>2.2046688551121649</v>
      </c>
      <c r="U1196">
        <f t="shared" si="448"/>
        <v>2.2077523482392163</v>
      </c>
      <c r="V1196">
        <f t="shared" si="449"/>
        <v>2.2108401540002682</v>
      </c>
      <c r="W1196">
        <f t="shared" si="450"/>
        <v>2.2139322784270554</v>
      </c>
      <c r="X1196">
        <f t="shared" si="451"/>
        <v>2.2170287275597484</v>
      </c>
      <c r="Y1196">
        <f t="shared" si="452"/>
        <v>2.2201295074469658</v>
      </c>
      <c r="Z1196" s="1">
        <f t="shared" si="453"/>
        <v>2.2232346241457854</v>
      </c>
      <c r="AA1196" s="1">
        <f t="shared" si="453"/>
        <v>2.2946515801660929</v>
      </c>
      <c r="AB1196" s="1">
        <f t="shared" si="453"/>
        <v>2.3683626627494783</v>
      </c>
      <c r="AC1196" s="1">
        <f t="shared" si="434"/>
        <v>2.4444415661134027</v>
      </c>
      <c r="AD1196" s="1">
        <f t="shared" si="434"/>
        <v>2.5229643517543505</v>
      </c>
      <c r="AE1196" s="1">
        <f t="shared" si="434"/>
        <v>2.6040095244919219</v>
      </c>
      <c r="AF1196" s="1">
        <f t="shared" si="434"/>
        <v>2.6876581109556898</v>
      </c>
      <c r="AG1196" s="1">
        <f t="shared" si="454"/>
        <v>2.7739937405932928</v>
      </c>
      <c r="AH1196" s="1">
        <f t="shared" si="454"/>
        <v>2.8631027292807456</v>
      </c>
      <c r="AI1196" s="1">
        <f t="shared" si="455"/>
        <v>2.9550741656185675</v>
      </c>
      <c r="AJ1196">
        <v>3.05</v>
      </c>
      <c r="AK1196">
        <v>3.06</v>
      </c>
      <c r="AL1196">
        <v>3.08</v>
      </c>
      <c r="AM1196">
        <v>3.16</v>
      </c>
      <c r="AN1196" t="s">
        <v>10221</v>
      </c>
      <c r="AO1196" t="s">
        <v>9601</v>
      </c>
      <c r="AP1196" t="s">
        <v>9225</v>
      </c>
      <c r="AQ1196" t="s">
        <v>10083</v>
      </c>
      <c r="AR1196" t="s">
        <v>9602</v>
      </c>
      <c r="AS1196" t="s">
        <v>9866</v>
      </c>
      <c r="AT1196" t="s">
        <v>9809</v>
      </c>
      <c r="AU1196">
        <v>3.21</v>
      </c>
      <c r="AV1196">
        <v>3.2</v>
      </c>
      <c r="AW1196" t="s">
        <v>10137</v>
      </c>
      <c r="AX1196" t="s">
        <v>4951</v>
      </c>
      <c r="AY1196" t="s">
        <v>6095</v>
      </c>
      <c r="AZ1196" t="s">
        <v>8278</v>
      </c>
      <c r="BA1196" t="s">
        <v>9056</v>
      </c>
      <c r="BB1196" t="s">
        <v>9906</v>
      </c>
      <c r="BC1196" t="s">
        <v>9058</v>
      </c>
      <c r="BD1196" t="s">
        <v>9879</v>
      </c>
      <c r="BE1196" t="s">
        <v>8463</v>
      </c>
      <c r="BF1196">
        <v>4.3899999999999997</v>
      </c>
      <c r="BG1196" t="s">
        <v>9064</v>
      </c>
      <c r="BH1196" t="s">
        <v>10085</v>
      </c>
      <c r="BI1196" t="s">
        <v>10081</v>
      </c>
      <c r="BJ1196" t="s">
        <v>9443</v>
      </c>
      <c r="BK1196" t="s">
        <v>10081</v>
      </c>
      <c r="BL1196" t="s">
        <v>9865</v>
      </c>
      <c r="BM1196" t="s">
        <v>9576</v>
      </c>
      <c r="BN1196" t="s">
        <v>9808</v>
      </c>
      <c r="BO1196" t="s">
        <v>9879</v>
      </c>
      <c r="BP1196">
        <v>4.6500000000000004</v>
      </c>
      <c r="BQ1196">
        <f t="shared" si="456"/>
        <v>-3.112322438735482E-2</v>
      </c>
      <c r="BR1196">
        <f t="shared" si="457"/>
        <v>-1.3966662200634028E-3</v>
      </c>
    </row>
    <row r="1197" spans="1:70" hidden="1" x14ac:dyDescent="0.3">
      <c r="A1197" t="s">
        <v>10320</v>
      </c>
      <c r="B1197" t="s">
        <v>10321</v>
      </c>
      <c r="C1197" t="str">
        <f>VLOOKUP(historical_emissions[[#This Row],[Country]],'Liste-Pays'!A:B,2,0)</f>
        <v>CSA</v>
      </c>
      <c r="D1197" t="s">
        <v>41</v>
      </c>
      <c r="E1197" t="s">
        <v>70</v>
      </c>
      <c r="F1197" t="s">
        <v>43</v>
      </c>
      <c r="G1197" t="s">
        <v>44</v>
      </c>
      <c r="H1197">
        <f t="shared" si="435"/>
        <v>9.277488226059674</v>
      </c>
      <c r="I1197">
        <f t="shared" si="436"/>
        <v>8.9480246673948258</v>
      </c>
      <c r="J1197">
        <f t="shared" si="437"/>
        <v>8.6302610682279823</v>
      </c>
      <c r="K1197">
        <f t="shared" si="438"/>
        <v>8.3237819378359514</v>
      </c>
      <c r="L1197">
        <f t="shared" si="439"/>
        <v>8.0281865404646577</v>
      </c>
      <c r="M1197">
        <f t="shared" si="440"/>
        <v>7.743088371348458</v>
      </c>
      <c r="N1197">
        <f t="shared" si="441"/>
        <v>7.468114651337137</v>
      </c>
      <c r="O1197">
        <f t="shared" si="442"/>
        <v>7.2029058394697865</v>
      </c>
      <c r="P1197">
        <f t="shared" si="443"/>
        <v>6.9471151628582328</v>
      </c>
      <c r="Q1197">
        <f t="shared" si="444"/>
        <v>6.7004081632653163</v>
      </c>
      <c r="R1197">
        <f t="shared" si="445"/>
        <v>6.4624622597851484</v>
      </c>
      <c r="S1197">
        <f t="shared" si="446"/>
        <v>6.2329663270535391</v>
      </c>
      <c r="T1197">
        <f t="shared" si="447"/>
        <v>6.0116202884370722</v>
      </c>
      <c r="U1197">
        <f t="shared" si="448"/>
        <v>5.7981347236689151</v>
      </c>
      <c r="V1197">
        <f t="shared" si="449"/>
        <v>5.5922304904183262</v>
      </c>
      <c r="W1197">
        <f t="shared" si="450"/>
        <v>5.3936383592990387</v>
      </c>
      <c r="X1197">
        <f t="shared" si="451"/>
        <v>5.2020986618392859</v>
      </c>
      <c r="Y1197">
        <f t="shared" si="452"/>
        <v>5.0173609509531643</v>
      </c>
      <c r="Z1197" s="1">
        <f t="shared" si="453"/>
        <v>4.8391836734693907</v>
      </c>
      <c r="AA1197" s="1">
        <f t="shared" si="453"/>
        <v>4.6193647292107505</v>
      </c>
      <c r="AB1197" s="1">
        <f t="shared" si="453"/>
        <v>4.4095310162463672</v>
      </c>
      <c r="AC1197" s="1">
        <f t="shared" si="434"/>
        <v>4.2092289574546866</v>
      </c>
      <c r="AD1197" s="1">
        <f t="shared" si="434"/>
        <v>4.0180255793635995</v>
      </c>
      <c r="AE1197" s="1">
        <f t="shared" si="434"/>
        <v>3.8355075762338089</v>
      </c>
      <c r="AF1197" s="1">
        <f t="shared" si="434"/>
        <v>3.6612804166560307</v>
      </c>
      <c r="AG1197" s="1">
        <f t="shared" si="454"/>
        <v>3.4949674907308284</v>
      </c>
      <c r="AH1197" s="1">
        <f t="shared" si="454"/>
        <v>3.3362092959876382</v>
      </c>
      <c r="AI1197" s="1">
        <f t="shared" si="455"/>
        <v>3.1846626602832551</v>
      </c>
      <c r="AJ1197">
        <v>3.04</v>
      </c>
      <c r="AK1197">
        <v>3.1</v>
      </c>
      <c r="AL1197">
        <v>3.13</v>
      </c>
      <c r="AM1197">
        <v>3.24</v>
      </c>
      <c r="AN1197" t="s">
        <v>10083</v>
      </c>
      <c r="AO1197" t="s">
        <v>10137</v>
      </c>
      <c r="AP1197" t="s">
        <v>9599</v>
      </c>
      <c r="AQ1197" t="s">
        <v>9809</v>
      </c>
      <c r="AR1197" t="s">
        <v>9945</v>
      </c>
      <c r="AS1197" t="s">
        <v>10166</v>
      </c>
      <c r="AT1197" t="s">
        <v>7340</v>
      </c>
      <c r="AU1197">
        <v>2.68</v>
      </c>
      <c r="AV1197">
        <v>2.34</v>
      </c>
      <c r="AW1197" t="s">
        <v>6593</v>
      </c>
      <c r="AX1197" t="s">
        <v>9789</v>
      </c>
      <c r="AY1197" t="s">
        <v>10262</v>
      </c>
      <c r="AZ1197" t="s">
        <v>8280</v>
      </c>
      <c r="BA1197" t="s">
        <v>9387</v>
      </c>
      <c r="BB1197" t="s">
        <v>10362</v>
      </c>
      <c r="BC1197" t="s">
        <v>9872</v>
      </c>
      <c r="BD1197" t="s">
        <v>4271</v>
      </c>
      <c r="BE1197" t="s">
        <v>4273</v>
      </c>
      <c r="BF1197">
        <v>1.47</v>
      </c>
      <c r="BG1197" t="s">
        <v>9550</v>
      </c>
      <c r="BH1197" t="s">
        <v>4275</v>
      </c>
      <c r="BI1197" t="s">
        <v>9551</v>
      </c>
      <c r="BJ1197" t="s">
        <v>10374</v>
      </c>
      <c r="BK1197" t="s">
        <v>9588</v>
      </c>
      <c r="BL1197" t="s">
        <v>7621</v>
      </c>
      <c r="BM1197" t="s">
        <v>9716</v>
      </c>
      <c r="BN1197" t="s">
        <v>9714</v>
      </c>
      <c r="BO1197" t="s">
        <v>4280</v>
      </c>
      <c r="BP1197">
        <v>0.93</v>
      </c>
      <c r="BQ1197">
        <f t="shared" si="456"/>
        <v>4.7586401408965529E-2</v>
      </c>
      <c r="BR1197">
        <f t="shared" si="457"/>
        <v>3.6819697185833666E-2</v>
      </c>
    </row>
    <row r="1198" spans="1:70" hidden="1" x14ac:dyDescent="0.3">
      <c r="A1198" t="s">
        <v>6806</v>
      </c>
      <c r="B1198" t="s">
        <v>6807</v>
      </c>
      <c r="C1198" t="str">
        <f>VLOOKUP(historical_emissions[[#This Row],[Country]],'Liste-Pays'!A:B,2,0)</f>
        <v>EEU</v>
      </c>
      <c r="D1198" t="s">
        <v>41</v>
      </c>
      <c r="E1198" t="s">
        <v>174</v>
      </c>
      <c r="F1198" t="s">
        <v>43</v>
      </c>
      <c r="G1198" t="s">
        <v>44</v>
      </c>
      <c r="H1198">
        <f t="shared" si="435"/>
        <v>1.4014735398616223</v>
      </c>
      <c r="I1198">
        <f t="shared" si="436"/>
        <v>1.4569960997342002</v>
      </c>
      <c r="J1198">
        <f t="shared" si="437"/>
        <v>1.5147183120205572</v>
      </c>
      <c r="K1198">
        <f t="shared" si="438"/>
        <v>1.5747273209509403</v>
      </c>
      <c r="L1198">
        <f t="shared" si="439"/>
        <v>1.6371137231723591</v>
      </c>
      <c r="M1198">
        <f t="shared" si="440"/>
        <v>1.7019717045239238</v>
      </c>
      <c r="N1198">
        <f t="shared" si="441"/>
        <v>1.7693991822308477</v>
      </c>
      <c r="O1198">
        <f t="shared" si="442"/>
        <v>1.8394979527317898</v>
      </c>
      <c r="P1198">
        <f t="shared" si="443"/>
        <v>1.912373845362713</v>
      </c>
      <c r="Q1198">
        <f t="shared" si="444"/>
        <v>1.9881368821292775</v>
      </c>
      <c r="R1198">
        <f t="shared" si="445"/>
        <v>2.0669014438089812</v>
      </c>
      <c r="S1198">
        <f t="shared" si="446"/>
        <v>2.1487864426338135</v>
      </c>
      <c r="T1198">
        <f t="shared" si="447"/>
        <v>2.2339155018141246</v>
      </c>
      <c r="U1198">
        <f t="shared" si="448"/>
        <v>2.3224171421747419</v>
      </c>
      <c r="V1198">
        <f t="shared" si="449"/>
        <v>2.4144249761851011</v>
      </c>
      <c r="W1198">
        <f t="shared" si="450"/>
        <v>2.5100779096763186</v>
      </c>
      <c r="X1198">
        <f t="shared" si="451"/>
        <v>2.6095203515497483</v>
      </c>
      <c r="Y1198">
        <f t="shared" si="452"/>
        <v>2.7129024317936161</v>
      </c>
      <c r="Z1198" s="1">
        <f t="shared" si="453"/>
        <v>2.8203802281368824</v>
      </c>
      <c r="AA1198" s="1">
        <f t="shared" si="453"/>
        <v>2.8416085685914898</v>
      </c>
      <c r="AB1198" s="1">
        <f t="shared" si="453"/>
        <v>2.8629966897855739</v>
      </c>
      <c r="AC1198" s="1">
        <f t="shared" si="434"/>
        <v>2.8845457943512836</v>
      </c>
      <c r="AD1198" s="1">
        <f t="shared" si="434"/>
        <v>2.9062570939726986</v>
      </c>
      <c r="AE1198" s="1">
        <f t="shared" si="434"/>
        <v>2.9281318094539603</v>
      </c>
      <c r="AF1198" s="1">
        <f t="shared" si="434"/>
        <v>2.9501711707879164</v>
      </c>
      <c r="AG1198" s="1">
        <f t="shared" si="454"/>
        <v>2.972376417225282</v>
      </c>
      <c r="AH1198" s="1">
        <f t="shared" si="454"/>
        <v>2.9947487973443225</v>
      </c>
      <c r="AI1198" s="1">
        <f t="shared" si="455"/>
        <v>3.0172895691210582</v>
      </c>
      <c r="AJ1198">
        <v>3.04</v>
      </c>
      <c r="AK1198">
        <v>2.72</v>
      </c>
      <c r="AL1198">
        <v>2.74</v>
      </c>
      <c r="AM1198">
        <v>3.44</v>
      </c>
      <c r="AN1198" t="s">
        <v>10116</v>
      </c>
      <c r="AO1198" t="s">
        <v>10155</v>
      </c>
      <c r="AP1198" t="s">
        <v>8110</v>
      </c>
      <c r="AQ1198" t="s">
        <v>9962</v>
      </c>
      <c r="AR1198" t="s">
        <v>8283</v>
      </c>
      <c r="AS1198" t="s">
        <v>7338</v>
      </c>
      <c r="AT1198" t="s">
        <v>10150</v>
      </c>
      <c r="AU1198">
        <v>5.63</v>
      </c>
      <c r="AV1198">
        <v>4.88</v>
      </c>
      <c r="AW1198" t="s">
        <v>9956</v>
      </c>
      <c r="AX1198" t="s">
        <v>10173</v>
      </c>
      <c r="AY1198" t="s">
        <v>9215</v>
      </c>
      <c r="AZ1198" t="s">
        <v>9854</v>
      </c>
      <c r="BA1198" t="s">
        <v>10107</v>
      </c>
      <c r="BB1198" t="s">
        <v>8981</v>
      </c>
      <c r="BC1198" t="s">
        <v>9527</v>
      </c>
      <c r="BD1198" t="s">
        <v>6573</v>
      </c>
      <c r="BE1198" t="s">
        <v>9514</v>
      </c>
      <c r="BF1198">
        <v>5.26</v>
      </c>
      <c r="BG1198" t="s">
        <v>9517</v>
      </c>
      <c r="BH1198" t="s">
        <v>10057</v>
      </c>
      <c r="BI1198" t="s">
        <v>4944</v>
      </c>
      <c r="BJ1198" t="s">
        <v>9749</v>
      </c>
      <c r="BK1198" t="s">
        <v>9601</v>
      </c>
      <c r="BL1198" t="s">
        <v>9908</v>
      </c>
      <c r="BM1198" t="s">
        <v>6094</v>
      </c>
      <c r="BN1198" t="s">
        <v>10192</v>
      </c>
      <c r="BO1198" t="s">
        <v>6572</v>
      </c>
      <c r="BP1198">
        <v>9.8000000000000007</v>
      </c>
      <c r="BQ1198">
        <f t="shared" si="456"/>
        <v>-7.4705364733361757E-3</v>
      </c>
      <c r="BR1198">
        <f t="shared" si="457"/>
        <v>-3.8107555595177645E-2</v>
      </c>
    </row>
    <row r="1199" spans="1:70" hidden="1" x14ac:dyDescent="0.3">
      <c r="A1199" t="s">
        <v>2294</v>
      </c>
      <c r="B1199" t="s">
        <v>2295</v>
      </c>
      <c r="C1199" t="str">
        <f>VLOOKUP(historical_emissions[[#This Row],[Country]],'Liste-Pays'!A:B,2,0)</f>
        <v>AFR</v>
      </c>
      <c r="D1199" t="s">
        <v>41</v>
      </c>
      <c r="E1199" t="s">
        <v>1048</v>
      </c>
      <c r="F1199" t="s">
        <v>43</v>
      </c>
      <c r="G1199" t="s">
        <v>44</v>
      </c>
      <c r="H1199">
        <f t="shared" si="435"/>
        <v>12.146387772500319</v>
      </c>
      <c r="I1199">
        <f t="shared" si="436"/>
        <v>13.606749010226929</v>
      </c>
      <c r="J1199">
        <f t="shared" si="437"/>
        <v>15.24268960410441</v>
      </c>
      <c r="K1199">
        <f t="shared" si="438"/>
        <v>17.075319475096112</v>
      </c>
      <c r="L1199">
        <f t="shared" si="439"/>
        <v>19.128286591763061</v>
      </c>
      <c r="M1199">
        <f t="shared" si="440"/>
        <v>21.428082119943056</v>
      </c>
      <c r="N1199">
        <f t="shared" si="441"/>
        <v>24.004382260601741</v>
      </c>
      <c r="O1199">
        <f t="shared" si="442"/>
        <v>26.890431186877624</v>
      </c>
      <c r="P1199">
        <f t="shared" si="443"/>
        <v>30.123470021680706</v>
      </c>
      <c r="Q1199">
        <f t="shared" si="444"/>
        <v>33.745217391304372</v>
      </c>
      <c r="R1199">
        <f t="shared" si="445"/>
        <v>37.802407756038996</v>
      </c>
      <c r="S1199">
        <f t="shared" si="446"/>
        <v>42.347394464321169</v>
      </c>
      <c r="T1199">
        <f t="shared" si="447"/>
        <v>47.438825312134689</v>
      </c>
      <c r="U1199">
        <f t="shared" si="448"/>
        <v>53.142399324975933</v>
      </c>
      <c r="V1199">
        <f t="shared" si="449"/>
        <v>59.531714527779499</v>
      </c>
      <c r="W1199">
        <f t="shared" si="450"/>
        <v>66.689217642294281</v>
      </c>
      <c r="X1199">
        <f t="shared" si="451"/>
        <v>74.707267966656062</v>
      </c>
      <c r="Y1199">
        <f t="shared" si="452"/>
        <v>83.689329165291852</v>
      </c>
      <c r="Z1199" s="1">
        <f t="shared" si="453"/>
        <v>93.751304347826064</v>
      </c>
      <c r="AA1199" s="1">
        <f t="shared" si="453"/>
        <v>66.493666541993321</v>
      </c>
      <c r="AB1199" s="1">
        <f t="shared" si="453"/>
        <v>47.161025875373085</v>
      </c>
      <c r="AC1199" s="1">
        <f t="shared" si="434"/>
        <v>33.449236254899027</v>
      </c>
      <c r="AD1199" s="1">
        <f t="shared" si="434"/>
        <v>23.724068449925348</v>
      </c>
      <c r="AE1199" s="1">
        <f t="shared" si="434"/>
        <v>16.826435722708322</v>
      </c>
      <c r="AF1199" s="1">
        <f t="shared" si="434"/>
        <v>11.934248955993281</v>
      </c>
      <c r="AG1199" s="1">
        <f t="shared" si="454"/>
        <v>8.4644365860212201</v>
      </c>
      <c r="AH1199" s="1">
        <f t="shared" si="454"/>
        <v>6.0034516610946165</v>
      </c>
      <c r="AI1199" s="1">
        <f t="shared" si="455"/>
        <v>4.2579835622634503</v>
      </c>
      <c r="AJ1199">
        <v>3.02</v>
      </c>
      <c r="AK1199">
        <v>3.01</v>
      </c>
      <c r="AL1199">
        <v>3.68</v>
      </c>
      <c r="AM1199">
        <v>2.57</v>
      </c>
      <c r="AN1199" t="s">
        <v>9487</v>
      </c>
      <c r="AO1199" t="s">
        <v>9487</v>
      </c>
      <c r="AP1199" t="s">
        <v>9852</v>
      </c>
      <c r="AQ1199" t="s">
        <v>9868</v>
      </c>
      <c r="AR1199" t="s">
        <v>9944</v>
      </c>
      <c r="AS1199" t="s">
        <v>10084</v>
      </c>
      <c r="AT1199" t="s">
        <v>10109</v>
      </c>
      <c r="AU1199">
        <v>7.29</v>
      </c>
      <c r="AV1199">
        <v>7.14</v>
      </c>
      <c r="AW1199" t="s">
        <v>9995</v>
      </c>
      <c r="AX1199" t="s">
        <v>9975</v>
      </c>
      <c r="AY1199" t="s">
        <v>9620</v>
      </c>
      <c r="AZ1199" t="s">
        <v>10148</v>
      </c>
      <c r="BA1199" t="s">
        <v>8670</v>
      </c>
      <c r="BB1199" t="s">
        <v>9947</v>
      </c>
      <c r="BC1199" t="s">
        <v>9468</v>
      </c>
      <c r="BD1199" t="s">
        <v>7621</v>
      </c>
      <c r="BE1199" t="s">
        <v>10318</v>
      </c>
      <c r="BF1199">
        <v>0.23</v>
      </c>
      <c r="BG1199" t="s">
        <v>7623</v>
      </c>
      <c r="BH1199" t="s">
        <v>10210</v>
      </c>
      <c r="BI1199" t="s">
        <v>9713</v>
      </c>
      <c r="BJ1199" t="s">
        <v>10254</v>
      </c>
      <c r="BK1199" t="s">
        <v>9891</v>
      </c>
      <c r="BL1199" t="s">
        <v>10210</v>
      </c>
      <c r="BM1199" t="s">
        <v>8994</v>
      </c>
      <c r="BN1199" t="s">
        <v>8994</v>
      </c>
      <c r="BO1199" t="s">
        <v>8994</v>
      </c>
      <c r="BQ1199">
        <f t="shared" si="456"/>
        <v>0.40992833187531463</v>
      </c>
      <c r="BR1199">
        <f t="shared" si="457"/>
        <v>-0.10732624204569308</v>
      </c>
    </row>
    <row r="1200" spans="1:70" hidden="1" x14ac:dyDescent="0.3">
      <c r="A1200" t="s">
        <v>10226</v>
      </c>
      <c r="B1200" t="s">
        <v>10227</v>
      </c>
      <c r="C1200" t="str">
        <f>VLOOKUP(historical_emissions[[#This Row],[Country]],'Liste-Pays'!A:B,2,0)</f>
        <v>AFR</v>
      </c>
      <c r="D1200" t="s">
        <v>41</v>
      </c>
      <c r="E1200" t="s">
        <v>42</v>
      </c>
      <c r="F1200" t="s">
        <v>302</v>
      </c>
      <c r="G1200" t="s">
        <v>44</v>
      </c>
      <c r="H1200">
        <f t="shared" si="435"/>
        <v>4.2618642533936573</v>
      </c>
      <c r="I1200">
        <f t="shared" si="436"/>
        <v>4.2008968394117101</v>
      </c>
      <c r="J1200">
        <f t="shared" si="437"/>
        <v>4.1408015849699655</v>
      </c>
      <c r="K1200">
        <f t="shared" si="438"/>
        <v>4.0815660135303204</v>
      </c>
      <c r="L1200">
        <f t="shared" si="439"/>
        <v>4.0231778270357834</v>
      </c>
      <c r="M1200">
        <f t="shared" si="440"/>
        <v>3.9656249033572393</v>
      </c>
      <c r="N1200">
        <f t="shared" si="441"/>
        <v>3.9088952937767418</v>
      </c>
      <c r="O1200">
        <f t="shared" si="442"/>
        <v>3.8529772205068094</v>
      </c>
      <c r="P1200">
        <f t="shared" si="443"/>
        <v>3.7978590742452059</v>
      </c>
      <c r="Q1200">
        <f t="shared" si="444"/>
        <v>3.7435294117647016</v>
      </c>
      <c r="R1200">
        <f t="shared" si="445"/>
        <v>3.6899769535373155</v>
      </c>
      <c r="S1200">
        <f t="shared" si="446"/>
        <v>3.6371905813925398</v>
      </c>
      <c r="T1200">
        <f t="shared" si="447"/>
        <v>3.5851593362090681</v>
      </c>
      <c r="U1200">
        <f t="shared" si="448"/>
        <v>3.5338724156395425</v>
      </c>
      <c r="V1200">
        <f t="shared" si="449"/>
        <v>3.4833191718678478</v>
      </c>
      <c r="W1200">
        <f t="shared" si="450"/>
        <v>3.4334891093984918</v>
      </c>
      <c r="X1200">
        <f t="shared" si="451"/>
        <v>3.384371882877605</v>
      </c>
      <c r="Y1200">
        <f t="shared" si="452"/>
        <v>3.3359572949451155</v>
      </c>
      <c r="Z1200" s="1">
        <f t="shared" si="453"/>
        <v>3.2882352941176456</v>
      </c>
      <c r="AA1200" s="1">
        <f t="shared" si="453"/>
        <v>3.259291825603321</v>
      </c>
      <c r="AB1200" s="1">
        <f t="shared" si="453"/>
        <v>3.2306031212085649</v>
      </c>
      <c r="AC1200" s="1">
        <f t="shared" si="434"/>
        <v>3.2021669384669433</v>
      </c>
      <c r="AD1200" s="1">
        <f t="shared" si="434"/>
        <v>3.1739810546504996</v>
      </c>
      <c r="AE1200" s="1">
        <f t="shared" si="434"/>
        <v>3.1460432665960134</v>
      </c>
      <c r="AF1200" s="1">
        <f t="shared" si="434"/>
        <v>3.1183513905327893</v>
      </c>
      <c r="AG1200" s="1">
        <f t="shared" si="454"/>
        <v>3.0909032619119614</v>
      </c>
      <c r="AH1200" s="1">
        <f t="shared" si="454"/>
        <v>3.0636967352373006</v>
      </c>
      <c r="AI1200" s="1">
        <f t="shared" si="455"/>
        <v>3.0367296838975104</v>
      </c>
      <c r="AJ1200">
        <v>3.01</v>
      </c>
      <c r="AK1200">
        <v>3.02</v>
      </c>
      <c r="AL1200">
        <v>2.99</v>
      </c>
      <c r="AM1200">
        <v>2.96</v>
      </c>
      <c r="AN1200" t="s">
        <v>10084</v>
      </c>
      <c r="AO1200" t="s">
        <v>10084</v>
      </c>
      <c r="AP1200" t="s">
        <v>6097</v>
      </c>
      <c r="AQ1200" t="s">
        <v>6097</v>
      </c>
      <c r="AR1200" t="s">
        <v>10167</v>
      </c>
      <c r="AS1200" t="s">
        <v>9382</v>
      </c>
      <c r="AT1200" t="s">
        <v>9532</v>
      </c>
      <c r="AU1200">
        <v>2.56</v>
      </c>
      <c r="AV1200">
        <v>2.6</v>
      </c>
      <c r="AW1200" t="s">
        <v>10208</v>
      </c>
      <c r="AX1200" t="s">
        <v>10144</v>
      </c>
      <c r="AY1200" t="s">
        <v>9867</v>
      </c>
      <c r="AZ1200" t="s">
        <v>9537</v>
      </c>
      <c r="BA1200" t="s">
        <v>10204</v>
      </c>
      <c r="BB1200" t="s">
        <v>10168</v>
      </c>
      <c r="BC1200" t="s">
        <v>9948</v>
      </c>
      <c r="BD1200" t="s">
        <v>9812</v>
      </c>
      <c r="BE1200" t="s">
        <v>7832</v>
      </c>
      <c r="BF1200">
        <v>2.38</v>
      </c>
      <c r="BG1200" t="s">
        <v>9533</v>
      </c>
      <c r="BH1200" t="s">
        <v>6099</v>
      </c>
      <c r="BI1200" t="s">
        <v>10294</v>
      </c>
      <c r="BJ1200" t="s">
        <v>10327</v>
      </c>
      <c r="BK1200" t="s">
        <v>10206</v>
      </c>
      <c r="BL1200" t="s">
        <v>9540</v>
      </c>
      <c r="BM1200" t="s">
        <v>10391</v>
      </c>
      <c r="BN1200" t="s">
        <v>10206</v>
      </c>
      <c r="BO1200" t="s">
        <v>10102</v>
      </c>
      <c r="BP1200">
        <v>1.66</v>
      </c>
      <c r="BQ1200">
        <f t="shared" si="456"/>
        <v>8.8802936536580557E-3</v>
      </c>
      <c r="BR1200">
        <f t="shared" si="457"/>
        <v>1.451295195110891E-2</v>
      </c>
    </row>
    <row r="1201" spans="1:70" hidden="1" x14ac:dyDescent="0.3">
      <c r="A1201" t="s">
        <v>8088</v>
      </c>
      <c r="B1201" t="s">
        <v>8089</v>
      </c>
      <c r="C1201" t="str">
        <f>VLOOKUP(historical_emissions[[#This Row],[Country]],'Liste-Pays'!A:B,2,0)</f>
        <v>CSA</v>
      </c>
      <c r="D1201" t="s">
        <v>41</v>
      </c>
      <c r="E1201" t="s">
        <v>252</v>
      </c>
      <c r="F1201" t="s">
        <v>302</v>
      </c>
      <c r="G1201" t="s">
        <v>44</v>
      </c>
      <c r="H1201">
        <f t="shared" si="435"/>
        <v>6.7952973720608689</v>
      </c>
      <c r="I1201">
        <f t="shared" si="436"/>
        <v>6.6595354253315957</v>
      </c>
      <c r="J1201">
        <f t="shared" si="437"/>
        <v>6.526485840574221</v>
      </c>
      <c r="K1201">
        <f t="shared" si="438"/>
        <v>6.3960944280275944</v>
      </c>
      <c r="L1201">
        <f t="shared" si="439"/>
        <v>6.2683080805774409</v>
      </c>
      <c r="M1201">
        <f t="shared" si="440"/>
        <v>6.1430747521263651</v>
      </c>
      <c r="N1201">
        <f t="shared" si="441"/>
        <v>6.0203434363959998</v>
      </c>
      <c r="O1201">
        <f t="shared" si="442"/>
        <v>5.9000641461526584</v>
      </c>
      <c r="P1201">
        <f t="shared" si="443"/>
        <v>5.7821878928480368</v>
      </c>
      <c r="Q1201">
        <f t="shared" si="444"/>
        <v>5.6666666666666705</v>
      </c>
      <c r="R1201">
        <f t="shared" si="445"/>
        <v>5.5534534169720171</v>
      </c>
      <c r="S1201">
        <f t="shared" si="446"/>
        <v>5.442502033143203</v>
      </c>
      <c r="T1201">
        <f t="shared" si="447"/>
        <v>5.3337673257946321</v>
      </c>
      <c r="U1201">
        <f t="shared" si="448"/>
        <v>5.2272050083708015</v>
      </c>
      <c r="V1201">
        <f t="shared" si="449"/>
        <v>5.1227716791088316</v>
      </c>
      <c r="W1201">
        <f t="shared" si="450"/>
        <v>5.0204248033613643</v>
      </c>
      <c r="X1201">
        <f t="shared" si="451"/>
        <v>4.9201226962726263</v>
      </c>
      <c r="Y1201">
        <f t="shared" si="452"/>
        <v>4.8218245058006071</v>
      </c>
      <c r="Z1201" s="1">
        <f t="shared" si="453"/>
        <v>4.7254901960784297</v>
      </c>
      <c r="AA1201" s="1">
        <f t="shared" si="453"/>
        <v>4.5155879485626755</v>
      </c>
      <c r="AB1201" s="1">
        <f t="shared" si="453"/>
        <v>4.3150093800059279</v>
      </c>
      <c r="AC1201" s="1">
        <f t="shared" si="434"/>
        <v>4.1233403405343303</v>
      </c>
      <c r="AD1201" s="1">
        <f t="shared" si="434"/>
        <v>3.9401850764584916</v>
      </c>
      <c r="AE1201" s="1">
        <f t="shared" si="434"/>
        <v>3.7651654131306485</v>
      </c>
      <c r="AF1201" s="1">
        <f t="shared" si="434"/>
        <v>3.5979199740986152</v>
      </c>
      <c r="AG1201" s="1">
        <f t="shared" si="454"/>
        <v>3.438103434944253</v>
      </c>
      <c r="AH1201" s="1">
        <f t="shared" si="454"/>
        <v>3.2853858102657965</v>
      </c>
      <c r="AI1201" s="1">
        <f t="shared" si="455"/>
        <v>3.1394517723318174</v>
      </c>
      <c r="AJ1201">
        <v>3</v>
      </c>
      <c r="AK1201">
        <v>2.96</v>
      </c>
      <c r="AL1201">
        <v>2.96</v>
      </c>
      <c r="AM1201">
        <v>2.89</v>
      </c>
      <c r="AN1201" t="s">
        <v>9918</v>
      </c>
      <c r="AO1201" t="s">
        <v>7342</v>
      </c>
      <c r="AP1201" t="s">
        <v>10090</v>
      </c>
      <c r="AQ1201" t="s">
        <v>10096</v>
      </c>
      <c r="AR1201" t="s">
        <v>9948</v>
      </c>
      <c r="AS1201" t="s">
        <v>7343</v>
      </c>
      <c r="AT1201" t="s">
        <v>9947</v>
      </c>
      <c r="AU1201">
        <v>2.37</v>
      </c>
      <c r="AV1201">
        <v>2.41</v>
      </c>
      <c r="AW1201" t="s">
        <v>8112</v>
      </c>
      <c r="AX1201" t="s">
        <v>8015</v>
      </c>
      <c r="AY1201" t="s">
        <v>8281</v>
      </c>
      <c r="AZ1201" t="s">
        <v>10169</v>
      </c>
      <c r="BA1201" t="s">
        <v>6862</v>
      </c>
      <c r="BB1201" t="s">
        <v>6862</v>
      </c>
      <c r="BC1201" t="s">
        <v>10091</v>
      </c>
      <c r="BD1201" t="s">
        <v>9386</v>
      </c>
      <c r="BE1201" t="s">
        <v>10206</v>
      </c>
      <c r="BF1201">
        <v>1.53</v>
      </c>
      <c r="BG1201" t="s">
        <v>10366</v>
      </c>
      <c r="BH1201" t="s">
        <v>9538</v>
      </c>
      <c r="BI1201" t="s">
        <v>10091</v>
      </c>
      <c r="BJ1201" t="s">
        <v>9871</v>
      </c>
      <c r="BK1201" t="s">
        <v>10391</v>
      </c>
      <c r="BL1201" t="s">
        <v>9870</v>
      </c>
      <c r="BM1201" t="s">
        <v>10248</v>
      </c>
      <c r="BN1201" t="s">
        <v>9970</v>
      </c>
      <c r="BO1201" t="s">
        <v>7616</v>
      </c>
      <c r="BP1201">
        <v>1.55</v>
      </c>
      <c r="BQ1201">
        <f t="shared" si="456"/>
        <v>4.6483924110605868E-2</v>
      </c>
      <c r="BR1201">
        <f t="shared" si="457"/>
        <v>2.0386098737888103E-2</v>
      </c>
    </row>
    <row r="1202" spans="1:70" hidden="1" x14ac:dyDescent="0.3">
      <c r="A1202" t="s">
        <v>10379</v>
      </c>
      <c r="B1202" t="s">
        <v>10380</v>
      </c>
      <c r="C1202" t="str">
        <f>VLOOKUP(historical_emissions[[#This Row],[Country]],'Liste-Pays'!A:B,2,0)</f>
        <v>EEU</v>
      </c>
      <c r="D1202" t="s">
        <v>41</v>
      </c>
      <c r="E1202" t="s">
        <v>42</v>
      </c>
      <c r="F1202" t="s">
        <v>148</v>
      </c>
      <c r="G1202" t="s">
        <v>44</v>
      </c>
      <c r="H1202">
        <f t="shared" si="435"/>
        <v>2.5681586079457976</v>
      </c>
      <c r="I1202">
        <f t="shared" si="436"/>
        <v>2.5732442033507992</v>
      </c>
      <c r="J1202">
        <f t="shared" si="437"/>
        <v>2.5783398695047577</v>
      </c>
      <c r="K1202">
        <f t="shared" si="438"/>
        <v>2.5834456263502719</v>
      </c>
      <c r="L1202">
        <f t="shared" si="439"/>
        <v>2.5885614938694306</v>
      </c>
      <c r="M1202">
        <f t="shared" si="440"/>
        <v>2.5936874920838928</v>
      </c>
      <c r="N1202">
        <f t="shared" si="441"/>
        <v>2.598823641054965</v>
      </c>
      <c r="O1202">
        <f t="shared" si="442"/>
        <v>2.6039699608836804</v>
      </c>
      <c r="P1202">
        <f t="shared" si="443"/>
        <v>2.6091264717108773</v>
      </c>
      <c r="Q1202">
        <f t="shared" si="444"/>
        <v>2.6142931937172778</v>
      </c>
      <c r="R1202">
        <f t="shared" si="445"/>
        <v>2.6194701471235664</v>
      </c>
      <c r="S1202">
        <f t="shared" si="446"/>
        <v>2.6246573521904706</v>
      </c>
      <c r="T1202">
        <f t="shared" si="447"/>
        <v>2.6298548292188384</v>
      </c>
      <c r="U1202">
        <f t="shared" si="448"/>
        <v>2.6350625985497187</v>
      </c>
      <c r="V1202">
        <f t="shared" si="449"/>
        <v>2.6402806805644405</v>
      </c>
      <c r="W1202">
        <f t="shared" si="450"/>
        <v>2.6455090956846936</v>
      </c>
      <c r="X1202">
        <f t="shared" si="451"/>
        <v>2.6507478643726077</v>
      </c>
      <c r="Y1202">
        <f t="shared" si="452"/>
        <v>2.6559970071308321</v>
      </c>
      <c r="Z1202" s="1">
        <f t="shared" si="453"/>
        <v>2.6612565445026171</v>
      </c>
      <c r="AA1202" s="1">
        <f t="shared" si="453"/>
        <v>2.6924347492848666</v>
      </c>
      <c r="AB1202" s="1">
        <f t="shared" si="453"/>
        <v>2.7239782252979006</v>
      </c>
      <c r="AC1202" s="1">
        <f t="shared" si="434"/>
        <v>2.7558912519116499</v>
      </c>
      <c r="AD1202" s="1">
        <f t="shared" si="434"/>
        <v>2.7881781586314118</v>
      </c>
      <c r="AE1202" s="1">
        <f t="shared" si="434"/>
        <v>2.8208433256852152</v>
      </c>
      <c r="AF1202" s="1">
        <f t="shared" si="434"/>
        <v>2.8538911846180688</v>
      </c>
      <c r="AG1202" s="1">
        <f t="shared" si="454"/>
        <v>2.8873262188931688</v>
      </c>
      <c r="AH1202" s="1">
        <f t="shared" si="454"/>
        <v>2.9211529645001519</v>
      </c>
      <c r="AI1202" s="1">
        <f t="shared" si="455"/>
        <v>2.9553760105704749</v>
      </c>
      <c r="AJ1202">
        <v>2.99</v>
      </c>
      <c r="AK1202">
        <v>3.07</v>
      </c>
      <c r="AL1202">
        <v>3.15</v>
      </c>
      <c r="AM1202">
        <v>3.34</v>
      </c>
      <c r="AN1202" t="s">
        <v>9987</v>
      </c>
      <c r="AO1202" t="s">
        <v>9372</v>
      </c>
      <c r="AP1202" t="s">
        <v>10156</v>
      </c>
      <c r="AQ1202" t="s">
        <v>10156</v>
      </c>
      <c r="AR1202" t="s">
        <v>9372</v>
      </c>
      <c r="AS1202" t="s">
        <v>9585</v>
      </c>
      <c r="AT1202" t="s">
        <v>9224</v>
      </c>
      <c r="AU1202">
        <v>3.41</v>
      </c>
      <c r="AV1202">
        <v>3.4</v>
      </c>
      <c r="AW1202" t="s">
        <v>4952</v>
      </c>
      <c r="AX1202" t="s">
        <v>9909</v>
      </c>
      <c r="AY1202" t="s">
        <v>9372</v>
      </c>
      <c r="AZ1202" t="s">
        <v>9889</v>
      </c>
      <c r="BA1202" t="s">
        <v>10155</v>
      </c>
      <c r="BB1202" t="s">
        <v>9488</v>
      </c>
      <c r="BC1202" t="s">
        <v>9419</v>
      </c>
      <c r="BD1202" t="s">
        <v>9598</v>
      </c>
      <c r="BE1202" t="s">
        <v>10117</v>
      </c>
      <c r="BF1202">
        <v>3.82</v>
      </c>
      <c r="BG1202" t="s">
        <v>9787</v>
      </c>
      <c r="BH1202" t="s">
        <v>9983</v>
      </c>
      <c r="BI1202" t="s">
        <v>9915</v>
      </c>
      <c r="BJ1202" t="s">
        <v>9981</v>
      </c>
      <c r="BK1202" t="s">
        <v>9314</v>
      </c>
      <c r="BL1202" t="s">
        <v>7339</v>
      </c>
      <c r="BM1202" t="s">
        <v>9445</v>
      </c>
      <c r="BN1202" t="s">
        <v>9868</v>
      </c>
      <c r="BO1202" t="s">
        <v>9910</v>
      </c>
      <c r="BP1202">
        <v>2.89</v>
      </c>
      <c r="BQ1202">
        <f t="shared" si="456"/>
        <v>-1.1579929575092129E-2</v>
      </c>
      <c r="BR1202">
        <f t="shared" si="457"/>
        <v>-1.9763360968146904E-3</v>
      </c>
    </row>
    <row r="1203" spans="1:70" hidden="1" x14ac:dyDescent="0.3">
      <c r="A1203" t="s">
        <v>8138</v>
      </c>
      <c r="B1203" t="s">
        <v>8139</v>
      </c>
      <c r="C1203" t="str">
        <f>VLOOKUP(historical_emissions[[#This Row],[Country]],'Liste-Pays'!A:B,2,0)</f>
        <v>AFR</v>
      </c>
      <c r="D1203" t="s">
        <v>41</v>
      </c>
      <c r="E1203" t="s">
        <v>70</v>
      </c>
      <c r="F1203" t="s">
        <v>43</v>
      </c>
      <c r="G1203" t="s">
        <v>44</v>
      </c>
      <c r="H1203">
        <f t="shared" si="435"/>
        <v>15.780705882352922</v>
      </c>
      <c r="I1203">
        <f t="shared" si="436"/>
        <v>14.990031800943056</v>
      </c>
      <c r="J1203">
        <f t="shared" si="437"/>
        <v>14.238973533152302</v>
      </c>
      <c r="K1203">
        <f t="shared" si="438"/>
        <v>13.525546174295402</v>
      </c>
      <c r="L1203">
        <f t="shared" si="439"/>
        <v>12.847864271048801</v>
      </c>
      <c r="M1203">
        <f t="shared" si="440"/>
        <v>12.204136838554792</v>
      </c>
      <c r="N1203">
        <f t="shared" si="441"/>
        <v>11.592662627187901</v>
      </c>
      <c r="O1203">
        <f t="shared" si="442"/>
        <v>11.011825626474494</v>
      </c>
      <c r="P1203">
        <f t="shared" si="443"/>
        <v>10.460090794283314</v>
      </c>
      <c r="Q1203">
        <f t="shared" si="444"/>
        <v>9.9359999999999964</v>
      </c>
      <c r="R1203">
        <f t="shared" si="445"/>
        <v>9.4381681709641541</v>
      </c>
      <c r="S1203">
        <f t="shared" si="446"/>
        <v>8.9652796319847905</v>
      </c>
      <c r="T1203">
        <f t="shared" si="447"/>
        <v>8.5160846282600744</v>
      </c>
      <c r="U1203">
        <f t="shared" si="448"/>
        <v>8.089396022512215</v>
      </c>
      <c r="V1203">
        <f t="shared" si="449"/>
        <v>7.6840861576085784</v>
      </c>
      <c r="W1203">
        <f t="shared" si="450"/>
        <v>7.2990838763775718</v>
      </c>
      <c r="X1203">
        <f t="shared" si="451"/>
        <v>6.9333716907432041</v>
      </c>
      <c r="Y1203">
        <f t="shared" si="452"/>
        <v>6.5859830926969058</v>
      </c>
      <c r="Z1203" s="1">
        <f t="shared" si="453"/>
        <v>6.256000000000002</v>
      </c>
      <c r="AA1203" s="1">
        <f t="shared" si="453"/>
        <v>5.810776679228324</v>
      </c>
      <c r="AB1203" s="1">
        <f t="shared" si="453"/>
        <v>5.3972387493388325</v>
      </c>
      <c r="AC1203" s="1">
        <f t="shared" si="434"/>
        <v>5.0131312431082993</v>
      </c>
      <c r="AD1203" s="1">
        <f t="shared" si="434"/>
        <v>4.6563596734917825</v>
      </c>
      <c r="AE1203" s="1">
        <f t="shared" si="434"/>
        <v>4.3249786126638829</v>
      </c>
      <c r="AF1203" s="1">
        <f t="shared" si="434"/>
        <v>4.0171810838600628</v>
      </c>
      <c r="AG1203" s="1">
        <f t="shared" si="454"/>
        <v>3.7312887081731465</v>
      </c>
      <c r="AH1203" s="1">
        <f t="shared" si="454"/>
        <v>3.4657425525768049</v>
      </c>
      <c r="AI1203" s="1">
        <f t="shared" si="455"/>
        <v>3.2190946292715048</v>
      </c>
      <c r="AJ1203">
        <v>2.99</v>
      </c>
      <c r="AK1203">
        <v>2.63</v>
      </c>
      <c r="AL1203">
        <v>2.21</v>
      </c>
      <c r="AM1203">
        <v>2.16</v>
      </c>
      <c r="AN1203" t="s">
        <v>10262</v>
      </c>
      <c r="AO1203" t="s">
        <v>9790</v>
      </c>
      <c r="AP1203" t="s">
        <v>9813</v>
      </c>
      <c r="AQ1203" t="s">
        <v>10039</v>
      </c>
      <c r="AR1203" t="s">
        <v>10074</v>
      </c>
      <c r="AS1203" t="s">
        <v>6865</v>
      </c>
      <c r="AT1203" t="s">
        <v>6593</v>
      </c>
      <c r="AU1203">
        <v>1.38</v>
      </c>
      <c r="AV1203">
        <v>1.36</v>
      </c>
      <c r="AW1203" t="s">
        <v>10146</v>
      </c>
      <c r="AX1203" t="s">
        <v>10093</v>
      </c>
      <c r="AY1203" t="s">
        <v>9712</v>
      </c>
      <c r="AZ1203" t="s">
        <v>9708</v>
      </c>
      <c r="BA1203" t="s">
        <v>10273</v>
      </c>
      <c r="BB1203" t="s">
        <v>10092</v>
      </c>
      <c r="BC1203" t="s">
        <v>10273</v>
      </c>
      <c r="BD1203" t="s">
        <v>10394</v>
      </c>
      <c r="BE1203" t="s">
        <v>9716</v>
      </c>
      <c r="BF1203">
        <v>0.65</v>
      </c>
      <c r="BG1203" t="s">
        <v>9717</v>
      </c>
      <c r="BH1203" t="s">
        <v>9722</v>
      </c>
      <c r="BI1203" t="s">
        <v>7626</v>
      </c>
      <c r="BJ1203" t="s">
        <v>7626</v>
      </c>
      <c r="BK1203" t="s">
        <v>9718</v>
      </c>
      <c r="BL1203" t="s">
        <v>9719</v>
      </c>
      <c r="BM1203" t="s">
        <v>10317</v>
      </c>
      <c r="BN1203" t="s">
        <v>10325</v>
      </c>
      <c r="BO1203" t="s">
        <v>9715</v>
      </c>
      <c r="BP1203">
        <v>0.56000000000000005</v>
      </c>
      <c r="BQ1203">
        <f t="shared" si="456"/>
        <v>7.6620277348329324E-2</v>
      </c>
      <c r="BR1203">
        <f t="shared" si="457"/>
        <v>5.2746658039786398E-2</v>
      </c>
    </row>
    <row r="1204" spans="1:70" hidden="1" x14ac:dyDescent="0.3">
      <c r="A1204" t="s">
        <v>8138</v>
      </c>
      <c r="B1204" t="s">
        <v>8139</v>
      </c>
      <c r="C1204" t="str">
        <f>VLOOKUP(historical_emissions[[#This Row],[Country]],'Liste-Pays'!A:B,2,0)</f>
        <v>AFR</v>
      </c>
      <c r="D1204" t="s">
        <v>41</v>
      </c>
      <c r="E1204" t="s">
        <v>328</v>
      </c>
      <c r="F1204" t="s">
        <v>148</v>
      </c>
      <c r="G1204" t="s">
        <v>44</v>
      </c>
      <c r="H1204">
        <f t="shared" si="435"/>
        <v>9.1017812716763089</v>
      </c>
      <c r="I1204">
        <f t="shared" si="436"/>
        <v>8.7101941755414511</v>
      </c>
      <c r="J1204">
        <f t="shared" si="437"/>
        <v>8.3354543809712354</v>
      </c>
      <c r="K1204">
        <f t="shared" si="438"/>
        <v>7.9768370643624005</v>
      </c>
      <c r="L1204">
        <f t="shared" si="439"/>
        <v>7.633648586289989</v>
      </c>
      <c r="M1204">
        <f t="shared" si="440"/>
        <v>7.3052251498664598</v>
      </c>
      <c r="N1204">
        <f t="shared" si="441"/>
        <v>6.9909315168223998</v>
      </c>
      <c r="O1204">
        <f t="shared" si="442"/>
        <v>6.6901597788254534</v>
      </c>
      <c r="P1204">
        <f t="shared" si="443"/>
        <v>6.402328181660959</v>
      </c>
      <c r="Q1204">
        <f t="shared" si="444"/>
        <v>6.1268800000000034</v>
      </c>
      <c r="R1204">
        <f t="shared" si="445"/>
        <v>5.8632824605784846</v>
      </c>
      <c r="S1204">
        <f t="shared" si="446"/>
        <v>5.6110257117043698</v>
      </c>
      <c r="T1204">
        <f t="shared" si="447"/>
        <v>5.36962183709998</v>
      </c>
      <c r="U1204">
        <f t="shared" si="448"/>
        <v>5.1386039121718587</v>
      </c>
      <c r="V1204">
        <f t="shared" si="449"/>
        <v>4.9175251008828678</v>
      </c>
      <c r="W1204">
        <f t="shared" si="450"/>
        <v>4.7059577914796673</v>
      </c>
      <c r="X1204">
        <f t="shared" si="451"/>
        <v>4.503492769403902</v>
      </c>
      <c r="Y1204">
        <f t="shared" si="452"/>
        <v>4.3097384257873355</v>
      </c>
      <c r="Z1204" s="1">
        <f t="shared" si="453"/>
        <v>4.12432</v>
      </c>
      <c r="AA1204" s="1">
        <f t="shared" si="453"/>
        <v>3.9924431906673785</v>
      </c>
      <c r="AB1204" s="1">
        <f t="shared" si="453"/>
        <v>3.8647831959465599</v>
      </c>
      <c r="AC1204" s="1">
        <f t="shared" si="434"/>
        <v>3.7412051814753831</v>
      </c>
      <c r="AD1204" s="1">
        <f t="shared" si="434"/>
        <v>3.6215786242752519</v>
      </c>
      <c r="AE1204" s="1">
        <f t="shared" si="434"/>
        <v>3.5057771748928941</v>
      </c>
      <c r="AF1204" s="1">
        <f t="shared" si="434"/>
        <v>3.3936785239501912</v>
      </c>
      <c r="AG1204" s="1">
        <f t="shared" si="454"/>
        <v>3.2851642729611328</v>
      </c>
      <c r="AH1204" s="1">
        <f t="shared" si="454"/>
        <v>3.1801198092794505</v>
      </c>
      <c r="AI1204" s="1">
        <f t="shared" si="455"/>
        <v>3.078434185044852</v>
      </c>
      <c r="AJ1204">
        <v>2.98</v>
      </c>
      <c r="AK1204">
        <v>2.88</v>
      </c>
      <c r="AL1204">
        <v>2.81</v>
      </c>
      <c r="AM1204">
        <v>2.57</v>
      </c>
      <c r="AN1204" t="s">
        <v>10261</v>
      </c>
      <c r="AO1204" t="s">
        <v>10204</v>
      </c>
      <c r="AP1204" t="s">
        <v>7343</v>
      </c>
      <c r="AQ1204" t="s">
        <v>10249</v>
      </c>
      <c r="AR1204" t="s">
        <v>9373</v>
      </c>
      <c r="AS1204" t="s">
        <v>9813</v>
      </c>
      <c r="AT1204" t="s">
        <v>10362</v>
      </c>
      <c r="AU1204">
        <v>1.41</v>
      </c>
      <c r="AV1204">
        <v>1.73</v>
      </c>
      <c r="AW1204" t="s">
        <v>7616</v>
      </c>
      <c r="AX1204" t="s">
        <v>10248</v>
      </c>
      <c r="AY1204" t="s">
        <v>10286</v>
      </c>
      <c r="AZ1204" t="s">
        <v>9710</v>
      </c>
      <c r="BA1204" t="s">
        <v>9491</v>
      </c>
      <c r="BB1204" t="s">
        <v>10328</v>
      </c>
      <c r="BC1204" t="s">
        <v>9815</v>
      </c>
      <c r="BD1204" t="s">
        <v>10246</v>
      </c>
      <c r="BE1204" t="s">
        <v>9793</v>
      </c>
      <c r="BF1204">
        <v>1.25</v>
      </c>
      <c r="BG1204" t="s">
        <v>10360</v>
      </c>
      <c r="BH1204" t="s">
        <v>6099</v>
      </c>
      <c r="BI1204" t="s">
        <v>6860</v>
      </c>
      <c r="BJ1204" t="s">
        <v>9387</v>
      </c>
      <c r="BK1204" t="s">
        <v>9710</v>
      </c>
      <c r="BL1204" t="s">
        <v>9491</v>
      </c>
      <c r="BM1204" t="s">
        <v>10104</v>
      </c>
      <c r="BN1204" t="s">
        <v>9550</v>
      </c>
      <c r="BO1204" t="s">
        <v>6102</v>
      </c>
      <c r="BP1204">
        <v>1.29</v>
      </c>
      <c r="BQ1204">
        <f t="shared" si="456"/>
        <v>3.3031605719749058E-2</v>
      </c>
      <c r="BR1204">
        <f t="shared" si="457"/>
        <v>4.4957332551144313E-2</v>
      </c>
    </row>
    <row r="1205" spans="1:70" hidden="1" x14ac:dyDescent="0.3">
      <c r="A1205" t="s">
        <v>8797</v>
      </c>
      <c r="B1205" t="s">
        <v>8798</v>
      </c>
      <c r="C1205" t="str">
        <f>VLOOKUP(historical_emissions[[#This Row],[Country]],'Liste-Pays'!A:B,2,0)</f>
        <v>CSA</v>
      </c>
      <c r="D1205" t="s">
        <v>41</v>
      </c>
      <c r="E1205" t="s">
        <v>252</v>
      </c>
      <c r="F1205" t="s">
        <v>302</v>
      </c>
      <c r="G1205" t="s">
        <v>44</v>
      </c>
      <c r="H1205">
        <f t="shared" si="435"/>
        <v>6.5533560962494857</v>
      </c>
      <c r="I1205">
        <f t="shared" si="436"/>
        <v>6.3488349502943269</v>
      </c>
      <c r="J1205">
        <f t="shared" si="437"/>
        <v>6.1506966253744464</v>
      </c>
      <c r="K1205">
        <f t="shared" si="438"/>
        <v>5.9587419225063938</v>
      </c>
      <c r="L1205">
        <f t="shared" si="439"/>
        <v>5.7727778594304509</v>
      </c>
      <c r="M1205">
        <f t="shared" si="440"/>
        <v>5.5926174765953141</v>
      </c>
      <c r="N1205">
        <f t="shared" si="441"/>
        <v>5.4180796491977263</v>
      </c>
      <c r="O1205">
        <f t="shared" si="442"/>
        <v>5.2489889050880905</v>
      </c>
      <c r="P1205">
        <f t="shared" si="443"/>
        <v>5.085175248358996</v>
      </c>
      <c r="Q1205">
        <f t="shared" si="444"/>
        <v>4.9264739884393034</v>
      </c>
      <c r="R1205">
        <f t="shared" si="445"/>
        <v>4.7727255745219637</v>
      </c>
      <c r="S1205">
        <f t="shared" si="446"/>
        <v>4.623775435159116</v>
      </c>
      <c r="T1205">
        <f t="shared" si="447"/>
        <v>4.4794738228632021</v>
      </c>
      <c r="U1205">
        <f t="shared" si="448"/>
        <v>4.3396756635578599</v>
      </c>
      <c r="V1205">
        <f t="shared" si="449"/>
        <v>4.20424041072725</v>
      </c>
      <c r="W1205">
        <f t="shared" si="450"/>
        <v>4.0730319041171752</v>
      </c>
      <c r="X1205">
        <f t="shared" si="451"/>
        <v>3.945918232845945</v>
      </c>
      <c r="Y1205">
        <f t="shared" si="452"/>
        <v>3.8227716027873599</v>
      </c>
      <c r="Z1205" s="1">
        <f t="shared" si="453"/>
        <v>3.7034682080924859</v>
      </c>
      <c r="AA1205" s="1">
        <f t="shared" si="453"/>
        <v>3.6238430936318391</v>
      </c>
      <c r="AB1205" s="1">
        <f t="shared" si="453"/>
        <v>3.5459299309138905</v>
      </c>
      <c r="AC1205" s="1">
        <f t="shared" si="434"/>
        <v>3.4696919127228618</v>
      </c>
      <c r="AD1205" s="1">
        <f t="shared" si="434"/>
        <v>3.3950930232035601</v>
      </c>
      <c r="AE1205" s="1">
        <f t="shared" si="434"/>
        <v>3.3220980208470081</v>
      </c>
      <c r="AF1205" s="1">
        <f t="shared" si="434"/>
        <v>3.2506724218418861</v>
      </c>
      <c r="AG1205" s="1">
        <f t="shared" si="454"/>
        <v>3.1807824837839207</v>
      </c>
      <c r="AH1205" s="1">
        <f t="shared" si="454"/>
        <v>3.1123951897355226</v>
      </c>
      <c r="AI1205" s="1">
        <f t="shared" si="455"/>
        <v>3.0454782326281462</v>
      </c>
      <c r="AJ1205">
        <v>2.98</v>
      </c>
      <c r="AK1205">
        <v>3</v>
      </c>
      <c r="AL1205">
        <v>3.04</v>
      </c>
      <c r="AM1205">
        <v>2.86</v>
      </c>
      <c r="AN1205" t="s">
        <v>9681</v>
      </c>
      <c r="AO1205" t="s">
        <v>9851</v>
      </c>
      <c r="AP1205" t="s">
        <v>9536</v>
      </c>
      <c r="AQ1205" t="s">
        <v>8823</v>
      </c>
      <c r="AR1205" t="s">
        <v>10270</v>
      </c>
      <c r="AS1205" t="s">
        <v>10178</v>
      </c>
      <c r="AT1205" t="s">
        <v>10090</v>
      </c>
      <c r="AU1205">
        <v>2.38</v>
      </c>
      <c r="AV1205">
        <v>2.15</v>
      </c>
      <c r="AW1205" t="s">
        <v>10169</v>
      </c>
      <c r="AX1205" t="s">
        <v>9766</v>
      </c>
      <c r="AY1205" t="s">
        <v>9813</v>
      </c>
      <c r="AZ1205" t="s">
        <v>10124</v>
      </c>
      <c r="BA1205" t="s">
        <v>10039</v>
      </c>
      <c r="BB1205" t="s">
        <v>10294</v>
      </c>
      <c r="BC1205" t="s">
        <v>6099</v>
      </c>
      <c r="BD1205" t="s">
        <v>9709</v>
      </c>
      <c r="BE1205" t="s">
        <v>10350</v>
      </c>
      <c r="BF1205">
        <v>1.73</v>
      </c>
      <c r="BG1205" t="s">
        <v>9872</v>
      </c>
      <c r="BH1205" t="s">
        <v>10103</v>
      </c>
      <c r="BI1205" t="s">
        <v>4273</v>
      </c>
      <c r="BJ1205" t="s">
        <v>10373</v>
      </c>
      <c r="BK1205" t="s">
        <v>4273</v>
      </c>
      <c r="BL1205" t="s">
        <v>4272</v>
      </c>
      <c r="BM1205" t="s">
        <v>7616</v>
      </c>
      <c r="BN1205" t="s">
        <v>10362</v>
      </c>
      <c r="BO1205" t="s">
        <v>10104</v>
      </c>
      <c r="BP1205">
        <v>1.74</v>
      </c>
      <c r="BQ1205">
        <f t="shared" si="456"/>
        <v>2.197256128461289E-2</v>
      </c>
      <c r="BR1205">
        <f t="shared" si="457"/>
        <v>3.2213964854398647E-2</v>
      </c>
    </row>
    <row r="1206" spans="1:70" hidden="1" x14ac:dyDescent="0.3">
      <c r="A1206" t="s">
        <v>1861</v>
      </c>
      <c r="B1206" t="s">
        <v>1862</v>
      </c>
      <c r="C1206" t="str">
        <f>VLOOKUP(historical_emissions[[#This Row],[Country]],'Liste-Pays'!A:B,2,0)</f>
        <v>WEU</v>
      </c>
      <c r="D1206" t="s">
        <v>41</v>
      </c>
      <c r="E1206" t="s">
        <v>70</v>
      </c>
      <c r="F1206" t="s">
        <v>302</v>
      </c>
      <c r="G1206" t="s">
        <v>44</v>
      </c>
      <c r="H1206">
        <f t="shared" si="435"/>
        <v>2.7375666846575593</v>
      </c>
      <c r="I1206">
        <f t="shared" si="436"/>
        <v>2.7462304479029056</v>
      </c>
      <c r="J1206">
        <f t="shared" si="437"/>
        <v>2.7549216299483095</v>
      </c>
      <c r="K1206">
        <f t="shared" si="438"/>
        <v>2.7636403175679103</v>
      </c>
      <c r="L1206">
        <f t="shared" si="439"/>
        <v>2.7723865978104669</v>
      </c>
      <c r="M1206">
        <f t="shared" si="440"/>
        <v>2.7811605580002277</v>
      </c>
      <c r="N1206">
        <f t="shared" si="441"/>
        <v>2.7899622857378015</v>
      </c>
      <c r="O1206">
        <f t="shared" si="442"/>
        <v>2.7987918689010334</v>
      </c>
      <c r="P1206">
        <f t="shared" si="443"/>
        <v>2.807649395645881</v>
      </c>
      <c r="Q1206">
        <f t="shared" si="444"/>
        <v>2.8165349544072953</v>
      </c>
      <c r="R1206">
        <f t="shared" si="445"/>
        <v>2.8254486339001033</v>
      </c>
      <c r="S1206">
        <f t="shared" si="446"/>
        <v>2.834390523119894</v>
      </c>
      <c r="T1206">
        <f t="shared" si="447"/>
        <v>2.8433607113439061</v>
      </c>
      <c r="U1206">
        <f t="shared" si="448"/>
        <v>2.8523592881319213</v>
      </c>
      <c r="V1206">
        <f t="shared" si="449"/>
        <v>2.861386343327156</v>
      </c>
      <c r="W1206">
        <f t="shared" si="450"/>
        <v>2.8704419670571601</v>
      </c>
      <c r="X1206">
        <f t="shared" si="451"/>
        <v>2.8795262497347163</v>
      </c>
      <c r="Y1206">
        <f t="shared" si="452"/>
        <v>2.8886392820587421</v>
      </c>
      <c r="Z1206" s="1">
        <f t="shared" si="453"/>
        <v>2.8977811550151973</v>
      </c>
      <c r="AA1206" s="1">
        <f t="shared" si="453"/>
        <v>2.9049233021535494</v>
      </c>
      <c r="AB1206" s="1">
        <f t="shared" si="453"/>
        <v>2.9120830525072643</v>
      </c>
      <c r="AC1206" s="1">
        <f t="shared" si="434"/>
        <v>2.9192604494629011</v>
      </c>
      <c r="AD1206" s="1">
        <f t="shared" si="434"/>
        <v>2.9264555365139544</v>
      </c>
      <c r="AE1206" s="1">
        <f t="shared" si="434"/>
        <v>2.9336683572611162</v>
      </c>
      <c r="AF1206" s="1">
        <f t="shared" si="434"/>
        <v>2.9408989554125409</v>
      </c>
      <c r="AG1206" s="1">
        <f t="shared" si="454"/>
        <v>2.9481473747841109</v>
      </c>
      <c r="AH1206" s="1">
        <f t="shared" si="454"/>
        <v>2.9554136592997007</v>
      </c>
      <c r="AI1206" s="1">
        <f t="shared" si="455"/>
        <v>2.9626978529914441</v>
      </c>
      <c r="AJ1206">
        <v>2.97</v>
      </c>
      <c r="AK1206">
        <v>2.86</v>
      </c>
      <c r="AL1206">
        <v>2.68</v>
      </c>
      <c r="AM1206">
        <v>3.12</v>
      </c>
      <c r="AN1206" t="s">
        <v>5584</v>
      </c>
      <c r="AO1206" t="s">
        <v>10351</v>
      </c>
      <c r="AP1206" t="s">
        <v>10111</v>
      </c>
      <c r="AQ1206" t="s">
        <v>10221</v>
      </c>
      <c r="AR1206" t="s">
        <v>9602</v>
      </c>
      <c r="AS1206" t="s">
        <v>9809</v>
      </c>
      <c r="AT1206" t="s">
        <v>9911</v>
      </c>
      <c r="AU1206">
        <v>3.16</v>
      </c>
      <c r="AV1206">
        <v>3.21</v>
      </c>
      <c r="AW1206" t="s">
        <v>9601</v>
      </c>
      <c r="AX1206" t="s">
        <v>9490</v>
      </c>
      <c r="AY1206" t="s">
        <v>10363</v>
      </c>
      <c r="AZ1206" t="s">
        <v>9577</v>
      </c>
      <c r="BA1206" t="s">
        <v>9417</v>
      </c>
      <c r="BB1206" t="s">
        <v>9381</v>
      </c>
      <c r="BC1206" t="s">
        <v>9381</v>
      </c>
      <c r="BD1206" t="s">
        <v>9490</v>
      </c>
      <c r="BE1206" t="s">
        <v>4952</v>
      </c>
      <c r="BF1206">
        <v>3.29</v>
      </c>
      <c r="BG1206" t="s">
        <v>9599</v>
      </c>
      <c r="BH1206" t="s">
        <v>9253</v>
      </c>
      <c r="BI1206" t="s">
        <v>10034</v>
      </c>
      <c r="BJ1206" t="s">
        <v>9577</v>
      </c>
      <c r="BK1206" t="s">
        <v>9417</v>
      </c>
      <c r="BL1206" t="s">
        <v>6096</v>
      </c>
      <c r="BM1206" t="s">
        <v>8783</v>
      </c>
      <c r="BN1206" t="s">
        <v>9488</v>
      </c>
      <c r="BO1206" t="s">
        <v>8283</v>
      </c>
      <c r="BP1206">
        <v>3.65</v>
      </c>
      <c r="BQ1206">
        <f t="shared" si="456"/>
        <v>-2.4586353564162167E-3</v>
      </c>
      <c r="BR1206">
        <f t="shared" si="457"/>
        <v>-3.1547837698624459E-3</v>
      </c>
    </row>
    <row r="1207" spans="1:70" hidden="1" x14ac:dyDescent="0.3">
      <c r="A1207" t="s">
        <v>7020</v>
      </c>
      <c r="B1207" t="s">
        <v>7021</v>
      </c>
      <c r="C1207" t="str">
        <f>VLOOKUP(historical_emissions[[#This Row],[Country]],'Liste-Pays'!A:B,2,0)</f>
        <v>AFR</v>
      </c>
      <c r="D1207" t="s">
        <v>41</v>
      </c>
      <c r="E1207" t="s">
        <v>174</v>
      </c>
      <c r="F1207" t="s">
        <v>43</v>
      </c>
      <c r="G1207" t="s">
        <v>44</v>
      </c>
      <c r="H1207">
        <f t="shared" si="435"/>
        <v>25.070100487660731</v>
      </c>
      <c r="I1207">
        <f t="shared" si="436"/>
        <v>22.782008846047056</v>
      </c>
      <c r="J1207">
        <f t="shared" si="437"/>
        <v>20.70274617833395</v>
      </c>
      <c r="K1207">
        <f t="shared" si="438"/>
        <v>18.813253134123364</v>
      </c>
      <c r="L1207">
        <f t="shared" si="439"/>
        <v>17.096209867027685</v>
      </c>
      <c r="M1207">
        <f t="shared" si="440"/>
        <v>15.535877274054128</v>
      </c>
      <c r="N1207">
        <f t="shared" si="441"/>
        <v>14.117952724713161</v>
      </c>
      <c r="O1207">
        <f t="shared" si="442"/>
        <v>12.829438957406465</v>
      </c>
      <c r="P1207">
        <f t="shared" si="443"/>
        <v>11.658524941346466</v>
      </c>
      <c r="Q1207">
        <f t="shared" si="444"/>
        <v>10.594477611940308</v>
      </c>
      <c r="R1207">
        <f t="shared" si="445"/>
        <v>9.6275434872416419</v>
      </c>
      <c r="S1207">
        <f t="shared" si="446"/>
        <v>8.7488592636474003</v>
      </c>
      <c r="T1207">
        <f t="shared" si="447"/>
        <v>7.9503705713240986</v>
      </c>
      <c r="U1207">
        <f t="shared" si="448"/>
        <v>7.2247581446434985</v>
      </c>
      <c r="V1207">
        <f t="shared" si="449"/>
        <v>6.5653707308764311</v>
      </c>
      <c r="W1207">
        <f t="shared" si="450"/>
        <v>5.9661641221591184</v>
      </c>
      <c r="X1207">
        <f t="shared" si="451"/>
        <v>5.4216457518746983</v>
      </c>
      <c r="Y1207">
        <f t="shared" si="452"/>
        <v>4.9268243475982967</v>
      </c>
      <c r="Z1207" s="1">
        <f t="shared" si="453"/>
        <v>4.4771641791044816</v>
      </c>
      <c r="AA1207" s="1">
        <f t="shared" si="453"/>
        <v>4.29712872168695</v>
      </c>
      <c r="AB1207" s="1">
        <f t="shared" si="453"/>
        <v>4.1243328392840706</v>
      </c>
      <c r="AC1207" s="1">
        <f t="shared" si="434"/>
        <v>3.9584854145396031</v>
      </c>
      <c r="AD1207" s="1">
        <f t="shared" si="434"/>
        <v>3.7993070364909758</v>
      </c>
      <c r="AE1207" s="1">
        <f t="shared" si="434"/>
        <v>3.6465295298324834</v>
      </c>
      <c r="AF1207" s="1">
        <f t="shared" si="434"/>
        <v>3.499895503107727</v>
      </c>
      <c r="AG1207" s="1">
        <f t="shared" si="454"/>
        <v>3.3591579150701145</v>
      </c>
      <c r="AH1207" s="1">
        <f t="shared" si="454"/>
        <v>3.2240796584808433</v>
      </c>
      <c r="AI1207" s="1">
        <f t="shared" si="455"/>
        <v>3.0944331606431743</v>
      </c>
      <c r="AJ1207">
        <v>2.97</v>
      </c>
      <c r="AK1207">
        <v>3.09</v>
      </c>
      <c r="AL1207">
        <v>2.54</v>
      </c>
      <c r="AM1207">
        <v>2.39</v>
      </c>
      <c r="AN1207" t="s">
        <v>9969</v>
      </c>
      <c r="AO1207" t="s">
        <v>10124</v>
      </c>
      <c r="AP1207" t="s">
        <v>9790</v>
      </c>
      <c r="AQ1207" t="s">
        <v>6860</v>
      </c>
      <c r="AR1207" t="s">
        <v>9386</v>
      </c>
      <c r="AS1207" t="s">
        <v>9791</v>
      </c>
      <c r="AT1207" t="s">
        <v>10247</v>
      </c>
      <c r="AU1207">
        <v>1.1399999999999999</v>
      </c>
      <c r="AV1207">
        <v>1.01</v>
      </c>
      <c r="AW1207" t="s">
        <v>9759</v>
      </c>
      <c r="AX1207" t="s">
        <v>9391</v>
      </c>
      <c r="AY1207" t="s">
        <v>9717</v>
      </c>
      <c r="AZ1207" t="s">
        <v>10394</v>
      </c>
      <c r="BA1207" t="s">
        <v>9316</v>
      </c>
      <c r="BB1207" t="s">
        <v>9708</v>
      </c>
      <c r="BC1207" t="s">
        <v>9713</v>
      </c>
      <c r="BD1207" t="s">
        <v>10273</v>
      </c>
      <c r="BE1207" t="s">
        <v>9880</v>
      </c>
      <c r="BF1207">
        <v>0.67</v>
      </c>
      <c r="BG1207" t="s">
        <v>10251</v>
      </c>
      <c r="BH1207" t="s">
        <v>9391</v>
      </c>
      <c r="BI1207" t="s">
        <v>9390</v>
      </c>
      <c r="BJ1207" t="s">
        <v>9722</v>
      </c>
      <c r="BK1207" t="s">
        <v>9713</v>
      </c>
      <c r="BL1207" t="s">
        <v>9392</v>
      </c>
      <c r="BM1207" t="s">
        <v>6102</v>
      </c>
      <c r="BN1207" t="s">
        <v>10040</v>
      </c>
      <c r="BO1207" t="s">
        <v>9792</v>
      </c>
      <c r="BP1207">
        <v>1.29</v>
      </c>
      <c r="BQ1207">
        <f t="shared" si="456"/>
        <v>4.1896687085243745E-2</v>
      </c>
      <c r="BR1207">
        <f t="shared" si="457"/>
        <v>0.10043414771172321</v>
      </c>
    </row>
    <row r="1208" spans="1:70" hidden="1" x14ac:dyDescent="0.3">
      <c r="A1208" t="s">
        <v>5214</v>
      </c>
      <c r="B1208" t="s">
        <v>5215</v>
      </c>
      <c r="C1208" t="str">
        <f>VLOOKUP(historical_emissions[[#This Row],[Country]],'Liste-Pays'!A:B,2,0)</f>
        <v>CSA</v>
      </c>
      <c r="D1208" t="s">
        <v>41</v>
      </c>
      <c r="E1208" t="s">
        <v>1048</v>
      </c>
      <c r="F1208" t="s">
        <v>43</v>
      </c>
      <c r="G1208" t="s">
        <v>44</v>
      </c>
      <c r="H1208">
        <f t="shared" si="435"/>
        <v>9.9858762720077632</v>
      </c>
      <c r="I1208">
        <f t="shared" si="436"/>
        <v>9.8111501686596032</v>
      </c>
      <c r="J1208">
        <f t="shared" si="437"/>
        <v>9.6394813043918841</v>
      </c>
      <c r="K1208">
        <f t="shared" si="438"/>
        <v>9.4708161857046882</v>
      </c>
      <c r="L1208">
        <f t="shared" si="439"/>
        <v>9.3051022550911497</v>
      </c>
      <c r="M1208">
        <f t="shared" si="440"/>
        <v>9.1422878746600809</v>
      </c>
      <c r="N1208">
        <f t="shared" si="441"/>
        <v>8.9823223100451575</v>
      </c>
      <c r="O1208">
        <f t="shared" si="442"/>
        <v>8.8251557145956543</v>
      </c>
      <c r="P1208">
        <f t="shared" si="443"/>
        <v>8.6707391138437995</v>
      </c>
      <c r="Q1208">
        <f t="shared" si="444"/>
        <v>8.5190243902439047</v>
      </c>
      <c r="R1208">
        <f t="shared" si="445"/>
        <v>8.3699642681785242</v>
      </c>
      <c r="S1208">
        <f t="shared" si="446"/>
        <v>8.223512299226968</v>
      </c>
      <c r="T1208">
        <f t="shared" si="447"/>
        <v>8.0796228476915637</v>
      </c>
      <c r="U1208">
        <f t="shared" si="448"/>
        <v>7.9382510763771892</v>
      </c>
      <c r="V1208">
        <f t="shared" si="449"/>
        <v>7.7993529326196107</v>
      </c>
      <c r="W1208">
        <f t="shared" si="450"/>
        <v>7.6628851345582918</v>
      </c>
      <c r="X1208">
        <f t="shared" si="451"/>
        <v>7.5288051576493942</v>
      </c>
      <c r="Y1208">
        <f t="shared" si="452"/>
        <v>7.3970712214147607</v>
      </c>
      <c r="Z1208" s="1">
        <f t="shared" si="453"/>
        <v>7.2676422764227597</v>
      </c>
      <c r="AA1208" s="1">
        <f t="shared" si="453"/>
        <v>6.6432922682372286</v>
      </c>
      <c r="AB1208" s="1">
        <f t="shared" si="453"/>
        <v>6.0725790404400053</v>
      </c>
      <c r="AC1208" s="1">
        <f t="shared" si="434"/>
        <v>5.5508947542023792</v>
      </c>
      <c r="AD1208" s="1">
        <f t="shared" si="434"/>
        <v>5.0740274217985135</v>
      </c>
      <c r="AE1208" s="1">
        <f t="shared" si="434"/>
        <v>4.6381268997528915</v>
      </c>
      <c r="AF1208" s="1">
        <f t="shared" si="434"/>
        <v>4.2396738034549797</v>
      </c>
      <c r="AG1208" s="1">
        <f t="shared" si="454"/>
        <v>3.8754510922631447</v>
      </c>
      <c r="AH1208" s="1">
        <f t="shared" si="454"/>
        <v>3.5425180956809159</v>
      </c>
      <c r="AI1208" s="1">
        <f t="shared" si="455"/>
        <v>3.2381867708974896</v>
      </c>
      <c r="AJ1208">
        <v>2.96</v>
      </c>
      <c r="AK1208">
        <v>2.81</v>
      </c>
      <c r="AL1208">
        <v>2.89</v>
      </c>
      <c r="AM1208">
        <v>3.54</v>
      </c>
      <c r="AN1208" t="s">
        <v>9179</v>
      </c>
      <c r="AO1208" t="s">
        <v>10156</v>
      </c>
      <c r="AP1208" t="s">
        <v>9490</v>
      </c>
      <c r="AQ1208" t="s">
        <v>9489</v>
      </c>
      <c r="AR1208" t="s">
        <v>9599</v>
      </c>
      <c r="AS1208" t="s">
        <v>9585</v>
      </c>
      <c r="AT1208" t="s">
        <v>9372</v>
      </c>
      <c r="AU1208">
        <v>3.43</v>
      </c>
      <c r="AV1208">
        <v>3.02</v>
      </c>
      <c r="AW1208" t="s">
        <v>10099</v>
      </c>
      <c r="AX1208" t="s">
        <v>9961</v>
      </c>
      <c r="AY1208" t="s">
        <v>9962</v>
      </c>
      <c r="AZ1208" t="s">
        <v>10118</v>
      </c>
      <c r="BA1208" t="s">
        <v>10319</v>
      </c>
      <c r="BB1208" t="s">
        <v>9968</v>
      </c>
      <c r="BC1208" t="s">
        <v>9538</v>
      </c>
      <c r="BD1208" t="s">
        <v>9374</v>
      </c>
      <c r="BE1208" t="s">
        <v>6859</v>
      </c>
      <c r="BF1208">
        <v>1.23</v>
      </c>
      <c r="BG1208" t="s">
        <v>9471</v>
      </c>
      <c r="BH1208" t="s">
        <v>9471</v>
      </c>
      <c r="BI1208" t="s">
        <v>9471</v>
      </c>
      <c r="BJ1208" t="s">
        <v>9468</v>
      </c>
      <c r="BK1208" t="s">
        <v>9466</v>
      </c>
      <c r="BL1208" t="s">
        <v>9466</v>
      </c>
      <c r="BM1208" t="s">
        <v>9465</v>
      </c>
      <c r="BN1208" t="s">
        <v>9468</v>
      </c>
      <c r="BO1208" t="s">
        <v>9466</v>
      </c>
      <c r="BP1208">
        <v>0.21</v>
      </c>
      <c r="BQ1208">
        <f t="shared" si="456"/>
        <v>9.39820171950978E-2</v>
      </c>
      <c r="BR1208">
        <f t="shared" si="457"/>
        <v>1.7808931709790699E-2</v>
      </c>
    </row>
    <row r="1209" spans="1:70" hidden="1" x14ac:dyDescent="0.3">
      <c r="A1209" t="s">
        <v>9634</v>
      </c>
      <c r="B1209" t="s">
        <v>9635</v>
      </c>
      <c r="C1209" t="str">
        <f>VLOOKUP(historical_emissions[[#This Row],[Country]],'Liste-Pays'!A:B,2,0)</f>
        <v>CSA</v>
      </c>
      <c r="D1209" t="s">
        <v>41</v>
      </c>
      <c r="E1209" t="s">
        <v>42</v>
      </c>
      <c r="F1209" t="s">
        <v>148</v>
      </c>
      <c r="G1209" t="s">
        <v>44</v>
      </c>
      <c r="H1209">
        <f t="shared" si="435"/>
        <v>4.9229647679967528</v>
      </c>
      <c r="I1209">
        <f t="shared" si="436"/>
        <v>4.8104598022306462</v>
      </c>
      <c r="J1209">
        <f t="shared" si="437"/>
        <v>4.7005259227750322</v>
      </c>
      <c r="K1209">
        <f t="shared" si="438"/>
        <v>4.5931043723584342</v>
      </c>
      <c r="L1209">
        <f t="shared" si="439"/>
        <v>4.4881377364946937</v>
      </c>
      <c r="M1209">
        <f t="shared" si="440"/>
        <v>4.3855699127961758</v>
      </c>
      <c r="N1209">
        <f t="shared" si="441"/>
        <v>4.2853460809882602</v>
      </c>
      <c r="O1209">
        <f t="shared" si="442"/>
        <v>4.1874126736090957</v>
      </c>
      <c r="P1209">
        <f t="shared" si="443"/>
        <v>4.0917173473789523</v>
      </c>
      <c r="Q1209">
        <f t="shared" si="444"/>
        <v>3.9982089552238786</v>
      </c>
      <c r="R1209">
        <f t="shared" si="445"/>
        <v>3.9068375189386986</v>
      </c>
      <c r="S1209">
        <f t="shared" si="446"/>
        <v>3.8175542024747471</v>
      </c>
      <c r="T1209">
        <f t="shared" si="447"/>
        <v>3.7303112858380625</v>
      </c>
      <c r="U1209">
        <f t="shared" si="448"/>
        <v>3.6450621395840854</v>
      </c>
      <c r="V1209">
        <f t="shared" si="449"/>
        <v>3.5617611998952343</v>
      </c>
      <c r="W1209">
        <f t="shared" si="450"/>
        <v>3.4803639442280323</v>
      </c>
      <c r="X1209">
        <f t="shared" si="451"/>
        <v>3.400826867516777</v>
      </c>
      <c r="Y1209">
        <f t="shared" si="452"/>
        <v>3.3231074589210254</v>
      </c>
      <c r="Z1209" s="1">
        <f t="shared" si="453"/>
        <v>3.2471641791044741</v>
      </c>
      <c r="AA1209" s="1">
        <f t="shared" si="453"/>
        <v>3.2172365489934047</v>
      </c>
      <c r="AB1209" s="1">
        <f t="shared" si="453"/>
        <v>3.1875847481889745</v>
      </c>
      <c r="AC1209" s="1">
        <f t="shared" si="434"/>
        <v>3.1582062344983628</v>
      </c>
      <c r="AD1209" s="1">
        <f t="shared" si="434"/>
        <v>3.1290984891589799</v>
      </c>
      <c r="AE1209" s="1">
        <f t="shared" si="434"/>
        <v>3.1002590166225215</v>
      </c>
      <c r="AF1209" s="1">
        <f t="shared" si="434"/>
        <v>3.0716853443410126</v>
      </c>
      <c r="AG1209" s="1">
        <f t="shared" si="454"/>
        <v>3.0433750225548248</v>
      </c>
      <c r="AH1209" s="1">
        <f t="shared" si="454"/>
        <v>3.0153256240826458</v>
      </c>
      <c r="AI1209" s="1">
        <f t="shared" si="455"/>
        <v>2.9875347441133853</v>
      </c>
      <c r="AJ1209">
        <v>2.96</v>
      </c>
      <c r="AK1209">
        <v>2.19</v>
      </c>
      <c r="AL1209">
        <v>2.25</v>
      </c>
      <c r="AM1209">
        <v>1.81</v>
      </c>
      <c r="AN1209" t="s">
        <v>9872</v>
      </c>
      <c r="AO1209" t="s">
        <v>10205</v>
      </c>
      <c r="AP1209" t="s">
        <v>8280</v>
      </c>
      <c r="AQ1209" t="s">
        <v>10294</v>
      </c>
      <c r="AR1209" t="s">
        <v>6100</v>
      </c>
      <c r="AS1209" t="s">
        <v>9872</v>
      </c>
      <c r="AT1209" t="s">
        <v>10362</v>
      </c>
      <c r="AU1209">
        <v>1.51</v>
      </c>
      <c r="AV1209">
        <v>1.47</v>
      </c>
      <c r="AW1209" t="s">
        <v>9815</v>
      </c>
      <c r="AX1209" t="s">
        <v>10246</v>
      </c>
      <c r="AY1209" t="s">
        <v>9705</v>
      </c>
      <c r="AZ1209" t="s">
        <v>10106</v>
      </c>
      <c r="BA1209" t="s">
        <v>10105</v>
      </c>
      <c r="BB1209" t="s">
        <v>10246</v>
      </c>
      <c r="BC1209" t="s">
        <v>10103</v>
      </c>
      <c r="BD1209" t="s">
        <v>10105</v>
      </c>
      <c r="BE1209" t="s">
        <v>9815</v>
      </c>
      <c r="BF1209">
        <v>1.34</v>
      </c>
      <c r="BG1209" t="s">
        <v>10366</v>
      </c>
      <c r="BH1209" t="s">
        <v>10391</v>
      </c>
      <c r="BI1209" t="s">
        <v>4272</v>
      </c>
      <c r="BJ1209" t="s">
        <v>9587</v>
      </c>
      <c r="BK1209" t="s">
        <v>9791</v>
      </c>
      <c r="BL1209" t="s">
        <v>4275</v>
      </c>
      <c r="BM1209" t="s">
        <v>10234</v>
      </c>
      <c r="BN1209" t="s">
        <v>10329</v>
      </c>
      <c r="BO1209" t="s">
        <v>9924</v>
      </c>
      <c r="BP1209">
        <v>1.04</v>
      </c>
      <c r="BQ1209">
        <f t="shared" si="456"/>
        <v>9.3022784166842953E-3</v>
      </c>
      <c r="BR1209">
        <f t="shared" si="457"/>
        <v>2.3387570085075193E-2</v>
      </c>
    </row>
    <row r="1210" spans="1:70" hidden="1" x14ac:dyDescent="0.3">
      <c r="A1210" t="s">
        <v>3692</v>
      </c>
      <c r="B1210" t="s">
        <v>3693</v>
      </c>
      <c r="C1210" t="str">
        <f>VLOOKUP(historical_emissions[[#This Row],[Country]],'Liste-Pays'!A:B,2,0)</f>
        <v>AFR</v>
      </c>
      <c r="D1210" t="s">
        <v>41</v>
      </c>
      <c r="E1210" t="s">
        <v>535</v>
      </c>
      <c r="F1210" t="s">
        <v>43</v>
      </c>
      <c r="G1210" t="s">
        <v>44</v>
      </c>
      <c r="H1210">
        <f t="shared" si="435"/>
        <v>147.71981922398609</v>
      </c>
      <c r="I1210">
        <f t="shared" si="436"/>
        <v>122.60769516781961</v>
      </c>
      <c r="J1210">
        <f t="shared" si="437"/>
        <v>101.76459051558359</v>
      </c>
      <c r="K1210">
        <f t="shared" si="438"/>
        <v>84.464779055095676</v>
      </c>
      <c r="L1210">
        <f t="shared" si="439"/>
        <v>70.105906825553703</v>
      </c>
      <c r="M1210">
        <f t="shared" si="440"/>
        <v>58.188019039596483</v>
      </c>
      <c r="N1210">
        <f t="shared" si="441"/>
        <v>48.296152393799396</v>
      </c>
      <c r="O1210">
        <f t="shared" si="442"/>
        <v>40.085886657489318</v>
      </c>
      <c r="P1210">
        <f t="shared" si="443"/>
        <v>33.271352467476945</v>
      </c>
      <c r="Q1210">
        <f t="shared" si="444"/>
        <v>27.615277777777798</v>
      </c>
      <c r="R1210">
        <f t="shared" si="445"/>
        <v>22.920726396357956</v>
      </c>
      <c r="S1210">
        <f t="shared" si="446"/>
        <v>19.024240956919176</v>
      </c>
      <c r="T1210">
        <f t="shared" si="447"/>
        <v>15.790151574097996</v>
      </c>
      <c r="U1210">
        <f t="shared" si="448"/>
        <v>13.105852017833474</v>
      </c>
      <c r="V1210">
        <f t="shared" si="449"/>
        <v>10.877878930250969</v>
      </c>
      <c r="W1210">
        <f t="shared" si="450"/>
        <v>9.0286575691672404</v>
      </c>
      <c r="X1210">
        <f t="shared" si="451"/>
        <v>7.4938007697977014</v>
      </c>
      <c r="Y1210">
        <f t="shared" si="452"/>
        <v>6.2198670784897514</v>
      </c>
      <c r="Z1210" s="1">
        <f t="shared" si="453"/>
        <v>5.1625000000000005</v>
      </c>
      <c r="AA1210" s="1">
        <f t="shared" si="453"/>
        <v>4.8815333398314644</v>
      </c>
      <c r="AB1210" s="1">
        <f t="shared" si="453"/>
        <v>4.6158581593968284</v>
      </c>
      <c r="AC1210" s="1">
        <f t="shared" si="434"/>
        <v>4.3646422270273533</v>
      </c>
      <c r="AD1210" s="1">
        <f t="shared" si="434"/>
        <v>4.1270986048755978</v>
      </c>
      <c r="AE1210" s="1">
        <f t="shared" si="434"/>
        <v>3.9024831838202716</v>
      </c>
      <c r="AF1210" s="1">
        <f t="shared" si="434"/>
        <v>3.6900923525327447</v>
      </c>
      <c r="AG1210" s="1">
        <f t="shared" si="454"/>
        <v>3.4892607934035276</v>
      </c>
      <c r="AH1210" s="1">
        <f t="shared" si="454"/>
        <v>3.2993593984244272</v>
      </c>
      <c r="AI1210" s="1">
        <f t="shared" si="455"/>
        <v>3.1197932984978447</v>
      </c>
      <c r="AJ1210">
        <v>2.95</v>
      </c>
      <c r="AK1210">
        <v>3.68</v>
      </c>
      <c r="AL1210">
        <v>3.8</v>
      </c>
      <c r="AM1210">
        <v>3.37</v>
      </c>
      <c r="AN1210" t="s">
        <v>9787</v>
      </c>
      <c r="AO1210" t="s">
        <v>9179</v>
      </c>
      <c r="AP1210" t="s">
        <v>9599</v>
      </c>
      <c r="AQ1210" t="s">
        <v>9226</v>
      </c>
      <c r="AR1210" t="s">
        <v>9968</v>
      </c>
      <c r="AS1210" t="s">
        <v>10205</v>
      </c>
      <c r="AT1210" t="s">
        <v>10040</v>
      </c>
      <c r="AU1210">
        <v>0.8</v>
      </c>
      <c r="AV1210">
        <v>0.63</v>
      </c>
      <c r="AW1210" t="s">
        <v>9716</v>
      </c>
      <c r="AX1210" t="s">
        <v>9880</v>
      </c>
      <c r="AY1210" t="s">
        <v>9395</v>
      </c>
      <c r="AZ1210" t="s">
        <v>10394</v>
      </c>
      <c r="BA1210" t="s">
        <v>10263</v>
      </c>
      <c r="BB1210" t="s">
        <v>9718</v>
      </c>
      <c r="BC1210" t="s">
        <v>9882</v>
      </c>
      <c r="BD1210" t="s">
        <v>10375</v>
      </c>
      <c r="BE1210" t="s">
        <v>10375</v>
      </c>
      <c r="BF1210">
        <v>0.36</v>
      </c>
      <c r="BG1210" t="s">
        <v>9589</v>
      </c>
      <c r="BH1210" t="s">
        <v>9783</v>
      </c>
      <c r="BI1210" t="s">
        <v>10324</v>
      </c>
      <c r="BJ1210" t="s">
        <v>10225</v>
      </c>
      <c r="BK1210" t="s">
        <v>10210</v>
      </c>
      <c r="BL1210" t="s">
        <v>7621</v>
      </c>
      <c r="BM1210" t="s">
        <v>9468</v>
      </c>
      <c r="BN1210" t="s">
        <v>9467</v>
      </c>
      <c r="BO1210" t="s">
        <v>9467</v>
      </c>
      <c r="BP1210">
        <v>0.14000000000000001</v>
      </c>
      <c r="BQ1210">
        <f t="shared" si="456"/>
        <v>5.7557050338252314E-2</v>
      </c>
      <c r="BR1210">
        <f t="shared" si="457"/>
        <v>0.20481686750406802</v>
      </c>
    </row>
    <row r="1211" spans="1:70" hidden="1" x14ac:dyDescent="0.3">
      <c r="A1211" t="s">
        <v>4687</v>
      </c>
      <c r="B1211" t="s">
        <v>4688</v>
      </c>
      <c r="C1211" t="str">
        <f>VLOOKUP(historical_emissions[[#This Row],[Country]],'Liste-Pays'!A:B,2,0)</f>
        <v>AFR</v>
      </c>
      <c r="D1211" t="s">
        <v>41</v>
      </c>
      <c r="E1211" t="s">
        <v>535</v>
      </c>
      <c r="F1211" t="s">
        <v>43</v>
      </c>
      <c r="G1211" t="s">
        <v>44</v>
      </c>
      <c r="H1211">
        <f t="shared" si="435"/>
        <v>61.699193654990061</v>
      </c>
      <c r="I1211">
        <f t="shared" si="436"/>
        <v>54.961185983766683</v>
      </c>
      <c r="J1211">
        <f t="shared" si="437"/>
        <v>48.959018518678526</v>
      </c>
      <c r="K1211">
        <f t="shared" si="438"/>
        <v>43.612332074134642</v>
      </c>
      <c r="L1211">
        <f t="shared" si="439"/>
        <v>38.849543281161587</v>
      </c>
      <c r="M1211">
        <f t="shared" si="440"/>
        <v>34.606886203408671</v>
      </c>
      <c r="N1211">
        <f t="shared" si="441"/>
        <v>30.827558615764204</v>
      </c>
      <c r="O1211">
        <f t="shared" si="442"/>
        <v>27.460961515652698</v>
      </c>
      <c r="P1211">
        <f t="shared" si="443"/>
        <v>24.462021685315499</v>
      </c>
      <c r="Q1211">
        <f t="shared" si="444"/>
        <v>21.790588235294098</v>
      </c>
      <c r="R1211">
        <f t="shared" si="445"/>
        <v>19.410895049822351</v>
      </c>
      <c r="S1211">
        <f t="shared" si="446"/>
        <v>17.291081937152327</v>
      </c>
      <c r="T1211">
        <f t="shared" si="447"/>
        <v>15.402768073801512</v>
      </c>
      <c r="U1211">
        <f t="shared" si="448"/>
        <v>13.720672031838808</v>
      </c>
      <c r="V1211">
        <f t="shared" si="449"/>
        <v>12.2222733019975</v>
      </c>
      <c r="W1211">
        <f t="shared" si="450"/>
        <v>10.887510780964337</v>
      </c>
      <c r="X1211">
        <f t="shared" si="451"/>
        <v>9.6985141860836883</v>
      </c>
      <c r="Y1211">
        <f t="shared" si="452"/>
        <v>8.6393648015598359</v>
      </c>
      <c r="Z1211" s="1">
        <f t="shared" si="453"/>
        <v>7.6958823529411671</v>
      </c>
      <c r="AA1211" s="1">
        <f t="shared" si="453"/>
        <v>6.9898412289108567</v>
      </c>
      <c r="AB1211" s="1">
        <f t="shared" si="453"/>
        <v>6.3485742329090851</v>
      </c>
      <c r="AC1211" s="1">
        <f t="shared" si="434"/>
        <v>5.7661388107147795</v>
      </c>
      <c r="AD1211" s="1">
        <f t="shared" si="434"/>
        <v>5.2371375941517453</v>
      </c>
      <c r="AE1211" s="1">
        <f t="shared" si="434"/>
        <v>4.7566683842419613</v>
      </c>
      <c r="AF1211" s="1">
        <f t="shared" si="434"/>
        <v>4.320278723040067</v>
      </c>
      <c r="AG1211" s="1">
        <f t="shared" si="454"/>
        <v>3.9239246331709956</v>
      </c>
      <c r="AH1211" s="1">
        <f t="shared" si="454"/>
        <v>3.5639331427143519</v>
      </c>
      <c r="AI1211" s="1">
        <f t="shared" si="455"/>
        <v>3.2369682481575555</v>
      </c>
      <c r="AJ1211">
        <v>2.94</v>
      </c>
      <c r="AK1211">
        <v>2.5299999999999998</v>
      </c>
      <c r="AL1211">
        <v>2.52</v>
      </c>
      <c r="AM1211">
        <v>2.52</v>
      </c>
      <c r="AN1211" t="s">
        <v>10350</v>
      </c>
      <c r="AO1211" t="s">
        <v>10248</v>
      </c>
      <c r="AP1211" t="s">
        <v>9387</v>
      </c>
      <c r="AQ1211" t="s">
        <v>10282</v>
      </c>
      <c r="AR1211" t="s">
        <v>10236</v>
      </c>
      <c r="AS1211" t="s">
        <v>9707</v>
      </c>
      <c r="AT1211" t="s">
        <v>9759</v>
      </c>
      <c r="AU1211">
        <v>0.92</v>
      </c>
      <c r="AV1211">
        <v>0.89</v>
      </c>
      <c r="AW1211" t="s">
        <v>8789</v>
      </c>
      <c r="AX1211" t="s">
        <v>10394</v>
      </c>
      <c r="AY1211" t="s">
        <v>9395</v>
      </c>
      <c r="AZ1211" t="s">
        <v>9719</v>
      </c>
      <c r="BA1211" t="s">
        <v>9719</v>
      </c>
      <c r="BB1211" t="s">
        <v>9768</v>
      </c>
      <c r="BC1211" t="s">
        <v>9720</v>
      </c>
      <c r="BD1211" t="s">
        <v>10223</v>
      </c>
      <c r="BE1211" t="s">
        <v>10375</v>
      </c>
      <c r="BF1211">
        <v>0.34</v>
      </c>
      <c r="BG1211" t="s">
        <v>10323</v>
      </c>
      <c r="BH1211" t="s">
        <v>10224</v>
      </c>
      <c r="BI1211" t="s">
        <v>10210</v>
      </c>
      <c r="BJ1211" t="s">
        <v>9783</v>
      </c>
      <c r="BK1211" t="s">
        <v>9464</v>
      </c>
      <c r="BL1211" t="s">
        <v>9473</v>
      </c>
      <c r="BM1211" t="s">
        <v>10211</v>
      </c>
      <c r="BN1211" t="s">
        <v>10211</v>
      </c>
      <c r="BO1211" t="s">
        <v>10211</v>
      </c>
      <c r="BP1211">
        <v>0.22</v>
      </c>
      <c r="BQ1211">
        <f t="shared" si="456"/>
        <v>0.10100960821685567</v>
      </c>
      <c r="BR1211">
        <f t="shared" si="457"/>
        <v>0.12259574735547951</v>
      </c>
    </row>
    <row r="1212" spans="1:70" hidden="1" x14ac:dyDescent="0.3">
      <c r="A1212" t="s">
        <v>5810</v>
      </c>
      <c r="B1212" t="s">
        <v>5811</v>
      </c>
      <c r="C1212" t="str">
        <f>VLOOKUP(historical_emissions[[#This Row],[Country]],'Liste-Pays'!A:B,2,0)</f>
        <v>AFR</v>
      </c>
      <c r="D1212" t="s">
        <v>41</v>
      </c>
      <c r="E1212" t="s">
        <v>535</v>
      </c>
      <c r="F1212" t="s">
        <v>561</v>
      </c>
      <c r="G1212" t="s">
        <v>44</v>
      </c>
      <c r="H1212">
        <f t="shared" si="435"/>
        <v>675.30686507936468</v>
      </c>
      <c r="I1212">
        <f t="shared" si="436"/>
        <v>628.35794319012984</v>
      </c>
      <c r="J1212">
        <f t="shared" si="437"/>
        <v>584.67302079585409</v>
      </c>
      <c r="K1212">
        <f t="shared" si="438"/>
        <v>544.0251769732364</v>
      </c>
      <c r="L1212">
        <f t="shared" si="439"/>
        <v>506.20326687538494</v>
      </c>
      <c r="M1212">
        <f t="shared" si="440"/>
        <v>471.01082494187239</v>
      </c>
      <c r="N1212">
        <f t="shared" si="441"/>
        <v>438.26504436020872</v>
      </c>
      <c r="O1212">
        <f t="shared" si="442"/>
        <v>407.79582747755302</v>
      </c>
      <c r="P1212">
        <f t="shared" si="443"/>
        <v>379.44490223003686</v>
      </c>
      <c r="Q1212">
        <f t="shared" si="444"/>
        <v>353.06499999999994</v>
      </c>
      <c r="R1212">
        <f t="shared" si="445"/>
        <v>328.51909063052443</v>
      </c>
      <c r="S1212">
        <f t="shared" si="446"/>
        <v>305.67967062355871</v>
      </c>
      <c r="T1212">
        <f t="shared" si="447"/>
        <v>284.42810082418185</v>
      </c>
      <c r="U1212">
        <f t="shared" si="448"/>
        <v>264.65399015061632</v>
      </c>
      <c r="V1212">
        <f t="shared" si="449"/>
        <v>246.25462216877986</v>
      </c>
      <c r="W1212">
        <f t="shared" si="450"/>
        <v>229.13442153272331</v>
      </c>
      <c r="X1212">
        <f t="shared" si="451"/>
        <v>213.20445751938462</v>
      </c>
      <c r="Y1212">
        <f t="shared" si="452"/>
        <v>198.38198207877451</v>
      </c>
      <c r="Z1212" s="1">
        <f t="shared" si="453"/>
        <v>184.59000000000003</v>
      </c>
      <c r="AA1212" s="1">
        <f t="shared" si="453"/>
        <v>121.97592348591236</v>
      </c>
      <c r="AB1212" s="1">
        <f t="shared" si="453"/>
        <v>80.600931308527791</v>
      </c>
      <c r="AC1212" s="1">
        <f t="shared" si="434"/>
        <v>53.260593911816798</v>
      </c>
      <c r="AD1212" s="1">
        <f t="shared" si="434"/>
        <v>35.194269070924832</v>
      </c>
      <c r="AE1212" s="1">
        <f t="shared" si="434"/>
        <v>23.256154024257754</v>
      </c>
      <c r="AF1212" s="1">
        <f t="shared" si="434"/>
        <v>15.367521880055563</v>
      </c>
      <c r="AG1212" s="1">
        <f t="shared" si="454"/>
        <v>10.154762842026877</v>
      </c>
      <c r="AH1212" s="1">
        <f t="shared" si="454"/>
        <v>6.7102041033460971</v>
      </c>
      <c r="AI1212" s="1">
        <f t="shared" si="455"/>
        <v>4.4340611207790159</v>
      </c>
      <c r="AJ1212">
        <v>2.93</v>
      </c>
      <c r="AK1212">
        <v>2.78</v>
      </c>
      <c r="AL1212">
        <v>2.62</v>
      </c>
      <c r="AM1212">
        <v>2.41</v>
      </c>
      <c r="AN1212" t="s">
        <v>10101</v>
      </c>
      <c r="AO1212" t="s">
        <v>10232</v>
      </c>
      <c r="AP1212" t="s">
        <v>9871</v>
      </c>
      <c r="AQ1212" t="s">
        <v>10362</v>
      </c>
      <c r="AR1212" t="s">
        <v>9388</v>
      </c>
      <c r="AS1212" t="s">
        <v>10328</v>
      </c>
      <c r="AT1212" t="s">
        <v>10233</v>
      </c>
      <c r="AU1212">
        <v>1.31</v>
      </c>
      <c r="AV1212">
        <v>1.26</v>
      </c>
      <c r="AW1212" t="s">
        <v>4277</v>
      </c>
      <c r="AX1212" t="s">
        <v>10364</v>
      </c>
      <c r="AY1212" t="s">
        <v>9316</v>
      </c>
      <c r="AZ1212" t="s">
        <v>10251</v>
      </c>
      <c r="BA1212" t="s">
        <v>9398</v>
      </c>
      <c r="BB1212" t="s">
        <v>9882</v>
      </c>
      <c r="BC1212" t="s">
        <v>10323</v>
      </c>
      <c r="BD1212" t="s">
        <v>9590</v>
      </c>
      <c r="BE1212" t="s">
        <v>9473</v>
      </c>
      <c r="BF1212">
        <v>0.02</v>
      </c>
      <c r="BG1212" t="s">
        <v>10372</v>
      </c>
      <c r="BH1212" t="s">
        <v>10372</v>
      </c>
      <c r="BI1212" t="s">
        <v>10372</v>
      </c>
      <c r="BJ1212" t="s">
        <v>10372</v>
      </c>
      <c r="BK1212" t="s">
        <v>10376</v>
      </c>
      <c r="BL1212" t="s">
        <v>10376</v>
      </c>
      <c r="BM1212" t="s">
        <v>10376</v>
      </c>
      <c r="BN1212" t="s">
        <v>10376</v>
      </c>
      <c r="BO1212" t="s">
        <v>10376</v>
      </c>
      <c r="BP1212">
        <v>0.01</v>
      </c>
      <c r="BQ1212">
        <f t="shared" si="456"/>
        <v>0.51333144053891333</v>
      </c>
      <c r="BR1212">
        <f t="shared" si="457"/>
        <v>7.4716843159296165E-2</v>
      </c>
    </row>
    <row r="1213" spans="1:70" hidden="1" x14ac:dyDescent="0.3">
      <c r="A1213" t="s">
        <v>5810</v>
      </c>
      <c r="B1213" t="s">
        <v>5811</v>
      </c>
      <c r="C1213" t="str">
        <f>VLOOKUP(historical_emissions[[#This Row],[Country]],'Liste-Pays'!A:B,2,0)</f>
        <v>AFR</v>
      </c>
      <c r="D1213" t="s">
        <v>41</v>
      </c>
      <c r="E1213" t="s">
        <v>42</v>
      </c>
      <c r="F1213" t="s">
        <v>561</v>
      </c>
      <c r="G1213" t="s">
        <v>44</v>
      </c>
      <c r="H1213">
        <f t="shared" si="435"/>
        <v>675.30686507936468</v>
      </c>
      <c r="I1213">
        <f t="shared" si="436"/>
        <v>628.35794319012984</v>
      </c>
      <c r="J1213">
        <f t="shared" si="437"/>
        <v>584.67302079585409</v>
      </c>
      <c r="K1213">
        <f t="shared" si="438"/>
        <v>544.0251769732364</v>
      </c>
      <c r="L1213">
        <f t="shared" si="439"/>
        <v>506.20326687538494</v>
      </c>
      <c r="M1213">
        <f t="shared" si="440"/>
        <v>471.01082494187239</v>
      </c>
      <c r="N1213">
        <f t="shared" si="441"/>
        <v>438.26504436020872</v>
      </c>
      <c r="O1213">
        <f t="shared" si="442"/>
        <v>407.79582747755302</v>
      </c>
      <c r="P1213">
        <f t="shared" si="443"/>
        <v>379.44490223003686</v>
      </c>
      <c r="Q1213">
        <f t="shared" si="444"/>
        <v>353.06499999999994</v>
      </c>
      <c r="R1213">
        <f t="shared" si="445"/>
        <v>328.51909063052443</v>
      </c>
      <c r="S1213">
        <f t="shared" si="446"/>
        <v>305.67967062355871</v>
      </c>
      <c r="T1213">
        <f t="shared" si="447"/>
        <v>284.42810082418185</v>
      </c>
      <c r="U1213">
        <f t="shared" si="448"/>
        <v>264.65399015061632</v>
      </c>
      <c r="V1213">
        <f t="shared" si="449"/>
        <v>246.25462216877986</v>
      </c>
      <c r="W1213">
        <f t="shared" si="450"/>
        <v>229.13442153272331</v>
      </c>
      <c r="X1213">
        <f t="shared" si="451"/>
        <v>213.20445751938462</v>
      </c>
      <c r="Y1213">
        <f t="shared" si="452"/>
        <v>198.38198207877451</v>
      </c>
      <c r="Z1213" s="1">
        <f t="shared" si="453"/>
        <v>184.59000000000003</v>
      </c>
      <c r="AA1213" s="1">
        <f t="shared" si="453"/>
        <v>121.97592348591236</v>
      </c>
      <c r="AB1213" s="1">
        <f t="shared" si="453"/>
        <v>80.600931308527791</v>
      </c>
      <c r="AC1213" s="1">
        <f t="shared" si="434"/>
        <v>53.260593911816798</v>
      </c>
      <c r="AD1213" s="1">
        <f t="shared" si="434"/>
        <v>35.194269070924832</v>
      </c>
      <c r="AE1213" s="1">
        <f t="shared" si="434"/>
        <v>23.256154024257754</v>
      </c>
      <c r="AF1213" s="1">
        <f t="shared" si="434"/>
        <v>15.367521880055563</v>
      </c>
      <c r="AG1213" s="1">
        <f t="shared" si="454"/>
        <v>10.154762842026877</v>
      </c>
      <c r="AH1213" s="1">
        <f t="shared" si="454"/>
        <v>6.7102041033460971</v>
      </c>
      <c r="AI1213" s="1">
        <f t="shared" si="455"/>
        <v>4.4340611207790159</v>
      </c>
      <c r="AJ1213">
        <v>2.93</v>
      </c>
      <c r="AK1213">
        <v>2.78</v>
      </c>
      <c r="AL1213">
        <v>2.62</v>
      </c>
      <c r="AM1213">
        <v>2.41</v>
      </c>
      <c r="AN1213" t="s">
        <v>10101</v>
      </c>
      <c r="AO1213" t="s">
        <v>10232</v>
      </c>
      <c r="AP1213" t="s">
        <v>9871</v>
      </c>
      <c r="AQ1213" t="s">
        <v>10362</v>
      </c>
      <c r="AR1213" t="s">
        <v>9388</v>
      </c>
      <c r="AS1213" t="s">
        <v>10328</v>
      </c>
      <c r="AT1213" t="s">
        <v>10233</v>
      </c>
      <c r="AU1213">
        <v>1.31</v>
      </c>
      <c r="AV1213">
        <v>1.26</v>
      </c>
      <c r="AW1213" t="s">
        <v>4277</v>
      </c>
      <c r="AX1213" t="s">
        <v>10364</v>
      </c>
      <c r="AY1213" t="s">
        <v>9316</v>
      </c>
      <c r="AZ1213" t="s">
        <v>10251</v>
      </c>
      <c r="BA1213" t="s">
        <v>9398</v>
      </c>
      <c r="BB1213" t="s">
        <v>9882</v>
      </c>
      <c r="BC1213" t="s">
        <v>10323</v>
      </c>
      <c r="BD1213" t="s">
        <v>9590</v>
      </c>
      <c r="BE1213" t="s">
        <v>9473</v>
      </c>
      <c r="BF1213">
        <v>0.02</v>
      </c>
      <c r="BG1213" t="s">
        <v>10372</v>
      </c>
      <c r="BH1213" t="s">
        <v>10372</v>
      </c>
      <c r="BI1213" t="s">
        <v>10372</v>
      </c>
      <c r="BJ1213" t="s">
        <v>10372</v>
      </c>
      <c r="BK1213" t="s">
        <v>10376</v>
      </c>
      <c r="BL1213" t="s">
        <v>10376</v>
      </c>
      <c r="BM1213" t="s">
        <v>10376</v>
      </c>
      <c r="BN1213" t="s">
        <v>10376</v>
      </c>
      <c r="BO1213" t="s">
        <v>10376</v>
      </c>
      <c r="BP1213">
        <v>0.01</v>
      </c>
      <c r="BQ1213">
        <f t="shared" si="456"/>
        <v>0.51333144053891333</v>
      </c>
      <c r="BR1213">
        <f t="shared" si="457"/>
        <v>7.4716843159296165E-2</v>
      </c>
    </row>
    <row r="1214" spans="1:70" hidden="1" x14ac:dyDescent="0.3">
      <c r="A1214" t="s">
        <v>4018</v>
      </c>
      <c r="B1214" t="s">
        <v>4019</v>
      </c>
      <c r="C1214" t="str">
        <f>VLOOKUP(historical_emissions[[#This Row],[Country]],'Liste-Pays'!A:B,2,0)</f>
        <v>FSU</v>
      </c>
      <c r="D1214" t="s">
        <v>41</v>
      </c>
      <c r="E1214" t="s">
        <v>535</v>
      </c>
      <c r="F1214" t="s">
        <v>43</v>
      </c>
      <c r="G1214" t="s">
        <v>44</v>
      </c>
      <c r="H1214">
        <f t="shared" si="435"/>
        <v>7.0592256637168003</v>
      </c>
      <c r="I1214">
        <f t="shared" si="436"/>
        <v>6.8138112479244777</v>
      </c>
      <c r="J1214">
        <f t="shared" si="437"/>
        <v>6.5769286794406003</v>
      </c>
      <c r="K1214">
        <f t="shared" si="438"/>
        <v>6.3482813480670277</v>
      </c>
      <c r="L1214">
        <f t="shared" si="439"/>
        <v>6.1275829552774601</v>
      </c>
      <c r="M1214">
        <f t="shared" si="440"/>
        <v>5.9145571557315311</v>
      </c>
      <c r="N1214">
        <f t="shared" si="441"/>
        <v>5.7089372112516852</v>
      </c>
      <c r="O1214">
        <f t="shared" si="442"/>
        <v>5.5104656568295667</v>
      </c>
      <c r="P1214">
        <f t="shared" si="443"/>
        <v>5.3188939782437243</v>
      </c>
      <c r="Q1214">
        <f t="shared" si="444"/>
        <v>5.1339823008849494</v>
      </c>
      <c r="R1214">
        <f t="shared" si="445"/>
        <v>4.9554990893996242</v>
      </c>
      <c r="S1214">
        <f t="shared" si="446"/>
        <v>4.7832208577749862</v>
      </c>
      <c r="T1214">
        <f t="shared" si="447"/>
        <v>4.6169318895032969</v>
      </c>
      <c r="U1214">
        <f t="shared" si="448"/>
        <v>4.4564239674745201</v>
      </c>
      <c r="V1214">
        <f t="shared" si="449"/>
        <v>4.301496113259299</v>
      </c>
      <c r="W1214">
        <f t="shared" si="450"/>
        <v>4.1519543354557742</v>
      </c>
      <c r="X1214">
        <f t="shared" si="451"/>
        <v>4.0076113867851424</v>
      </c>
      <c r="Y1214">
        <f t="shared" si="452"/>
        <v>3.8682865296318028</v>
      </c>
      <c r="Z1214" s="1">
        <f t="shared" si="453"/>
        <v>3.7338053097345116</v>
      </c>
      <c r="AA1214" s="1">
        <f t="shared" si="453"/>
        <v>3.6443767231045898</v>
      </c>
      <c r="AB1214" s="1">
        <f t="shared" si="453"/>
        <v>3.5570900457182417</v>
      </c>
      <c r="AC1214" s="1">
        <f t="shared" si="434"/>
        <v>3.4718939765834627</v>
      </c>
      <c r="AD1214" s="1">
        <f t="shared" si="434"/>
        <v>3.38873844342127</v>
      </c>
      <c r="AE1214" s="1">
        <f t="shared" si="434"/>
        <v>3.3075745732367277</v>
      </c>
      <c r="AF1214" s="1">
        <f t="shared" si="434"/>
        <v>3.2283546635948239</v>
      </c>
      <c r="AG1214" s="1">
        <f t="shared" si="454"/>
        <v>3.151032154584323</v>
      </c>
      <c r="AH1214" s="1">
        <f t="shared" si="454"/>
        <v>3.0755616014531126</v>
      </c>
      <c r="AI1214" s="1">
        <f t="shared" si="455"/>
        <v>3.0018986478989627</v>
      </c>
      <c r="AJ1214">
        <v>2.93</v>
      </c>
      <c r="AK1214">
        <v>4.34</v>
      </c>
      <c r="AL1214">
        <v>4.07</v>
      </c>
      <c r="AM1214">
        <v>3.96</v>
      </c>
      <c r="AN1214" t="s">
        <v>9062</v>
      </c>
      <c r="AO1214" t="s">
        <v>9418</v>
      </c>
      <c r="AP1214" t="s">
        <v>9488</v>
      </c>
      <c r="AQ1214" t="s">
        <v>9253</v>
      </c>
      <c r="AR1214" t="s">
        <v>9909</v>
      </c>
      <c r="AS1214" t="s">
        <v>10363</v>
      </c>
      <c r="AT1214" t="s">
        <v>9253</v>
      </c>
      <c r="AU1214">
        <v>3.9</v>
      </c>
      <c r="AV1214">
        <v>2.88</v>
      </c>
      <c r="AW1214" t="s">
        <v>9315</v>
      </c>
      <c r="AX1214" t="s">
        <v>10174</v>
      </c>
      <c r="AY1214" t="s">
        <v>9686</v>
      </c>
      <c r="AZ1214" t="s">
        <v>9849</v>
      </c>
      <c r="BA1214" t="s">
        <v>8461</v>
      </c>
      <c r="BB1214" t="s">
        <v>8782</v>
      </c>
      <c r="BC1214" t="s">
        <v>9178</v>
      </c>
      <c r="BD1214" t="s">
        <v>10084</v>
      </c>
      <c r="BE1214" t="s">
        <v>10073</v>
      </c>
      <c r="BF1214">
        <v>2.2599999999999998</v>
      </c>
      <c r="BG1214" t="s">
        <v>6098</v>
      </c>
      <c r="BH1214" t="s">
        <v>9681</v>
      </c>
      <c r="BI1214" t="s">
        <v>9384</v>
      </c>
      <c r="BJ1214" t="s">
        <v>9385</v>
      </c>
      <c r="BK1214" t="s">
        <v>9577</v>
      </c>
      <c r="BL1214" t="s">
        <v>10191</v>
      </c>
      <c r="BM1214" t="s">
        <v>4945</v>
      </c>
      <c r="BN1214" t="s">
        <v>9557</v>
      </c>
      <c r="BO1214" t="s">
        <v>8994</v>
      </c>
      <c r="BQ1214">
        <f t="shared" si="456"/>
        <v>2.4538787678826779E-2</v>
      </c>
      <c r="BR1214">
        <f t="shared" si="457"/>
        <v>3.6017201953910449E-2</v>
      </c>
    </row>
    <row r="1215" spans="1:70" hidden="1" x14ac:dyDescent="0.3">
      <c r="A1215" t="s">
        <v>1125</v>
      </c>
      <c r="B1215" t="s">
        <v>1126</v>
      </c>
      <c r="C1215" t="str">
        <f>VLOOKUP(historical_emissions[[#This Row],[Country]],'Liste-Pays'!A:B,2,0)</f>
        <v>MEA</v>
      </c>
      <c r="D1215" t="s">
        <v>41</v>
      </c>
      <c r="E1215" t="s">
        <v>70</v>
      </c>
      <c r="F1215" t="s">
        <v>302</v>
      </c>
      <c r="G1215" t="s">
        <v>44</v>
      </c>
      <c r="H1215">
        <f t="shared" si="435"/>
        <v>7.8670724637681175</v>
      </c>
      <c r="I1215">
        <f t="shared" si="436"/>
        <v>7.678878487322657</v>
      </c>
      <c r="J1215">
        <f t="shared" si="437"/>
        <v>7.4951864362037348</v>
      </c>
      <c r="K1215">
        <f t="shared" si="438"/>
        <v>7.3158886165731722</v>
      </c>
      <c r="L1215">
        <f t="shared" si="439"/>
        <v>7.140879910815614</v>
      </c>
      <c r="M1215">
        <f t="shared" si="440"/>
        <v>6.9700577159108246</v>
      </c>
      <c r="N1215">
        <f t="shared" si="441"/>
        <v>6.8033218832802271</v>
      </c>
      <c r="O1215">
        <f t="shared" si="442"/>
        <v>6.6405746600724118</v>
      </c>
      <c r="P1215">
        <f t="shared" si="443"/>
        <v>6.4817206318532019</v>
      </c>
      <c r="Q1215">
        <f t="shared" si="444"/>
        <v>6.326666666666668</v>
      </c>
      <c r="R1215">
        <f t="shared" si="445"/>
        <v>6.1753218604343045</v>
      </c>
      <c r="S1215">
        <f t="shared" si="446"/>
        <v>6.0275974836603465</v>
      </c>
      <c r="T1215">
        <f t="shared" si="447"/>
        <v>5.8834069294119917</v>
      </c>
      <c r="U1215">
        <f t="shared" si="448"/>
        <v>5.7426656625440247</v>
      </c>
      <c r="V1215">
        <f t="shared" si="449"/>
        <v>5.6052911701380754</v>
      </c>
      <c r="W1215">
        <f t="shared" si="450"/>
        <v>5.4712029131274553</v>
      </c>
      <c r="X1215">
        <f t="shared" si="451"/>
        <v>5.3403222790792126</v>
      </c>
      <c r="Y1215">
        <f t="shared" si="452"/>
        <v>5.2125725361057222</v>
      </c>
      <c r="Z1215" s="1">
        <f t="shared" si="453"/>
        <v>5.0878787878787897</v>
      </c>
      <c r="AA1215" s="1">
        <f t="shared" si="453"/>
        <v>4.8130609987234783</v>
      </c>
      <c r="AB1215" s="1">
        <f t="shared" si="453"/>
        <v>4.5530872772798707</v>
      </c>
      <c r="AC1215" s="1">
        <f t="shared" si="434"/>
        <v>4.3071558328527324</v>
      </c>
      <c r="AD1215" s="1">
        <f t="shared" si="434"/>
        <v>4.0745081828434673</v>
      </c>
      <c r="AE1215" s="1">
        <f t="shared" si="434"/>
        <v>3.8544268134971853</v>
      </c>
      <c r="AF1215" s="1">
        <f t="shared" si="434"/>
        <v>3.6462329670026876</v>
      </c>
      <c r="AG1215" s="1">
        <f t="shared" si="454"/>
        <v>3.4492845481205117</v>
      </c>
      <c r="AH1215" s="1">
        <f t="shared" si="454"/>
        <v>3.2629741438828237</v>
      </c>
      <c r="AI1215" s="1">
        <f t="shared" si="455"/>
        <v>3.0867271502576714</v>
      </c>
      <c r="AJ1215">
        <v>2.92</v>
      </c>
      <c r="AK1215">
        <v>2.72</v>
      </c>
      <c r="AL1215">
        <v>2.6</v>
      </c>
      <c r="AM1215">
        <v>2.86</v>
      </c>
      <c r="AN1215" t="s">
        <v>9487</v>
      </c>
      <c r="AO1215" t="s">
        <v>10351</v>
      </c>
      <c r="AP1215" t="s">
        <v>5584</v>
      </c>
      <c r="AQ1215" t="s">
        <v>10221</v>
      </c>
      <c r="AR1215" t="s">
        <v>9918</v>
      </c>
      <c r="AS1215" t="s">
        <v>9811</v>
      </c>
      <c r="AT1215" t="s">
        <v>10167</v>
      </c>
      <c r="AU1215">
        <v>2.4900000000000002</v>
      </c>
      <c r="AV1215">
        <v>2.2999999999999998</v>
      </c>
      <c r="AW1215" t="s">
        <v>10101</v>
      </c>
      <c r="AX1215" t="s">
        <v>10124</v>
      </c>
      <c r="AY1215" t="s">
        <v>10294</v>
      </c>
      <c r="AZ1215" t="s">
        <v>10205</v>
      </c>
      <c r="BA1215" t="s">
        <v>10248</v>
      </c>
      <c r="BB1215" t="s">
        <v>9587</v>
      </c>
      <c r="BC1215" t="s">
        <v>9491</v>
      </c>
      <c r="BD1215" t="s">
        <v>10104</v>
      </c>
      <c r="BE1215" t="s">
        <v>9792</v>
      </c>
      <c r="BF1215">
        <v>1.32</v>
      </c>
      <c r="BG1215" t="s">
        <v>9551</v>
      </c>
      <c r="BH1215" t="s">
        <v>9705</v>
      </c>
      <c r="BI1215" t="s">
        <v>10282</v>
      </c>
      <c r="BJ1215" t="s">
        <v>4276</v>
      </c>
      <c r="BK1215" t="s">
        <v>7615</v>
      </c>
      <c r="BL1215" t="s">
        <v>7618</v>
      </c>
      <c r="BM1215" t="s">
        <v>10235</v>
      </c>
      <c r="BN1215" t="s">
        <v>10145</v>
      </c>
      <c r="BO1215" t="s">
        <v>9390</v>
      </c>
      <c r="BP1215">
        <v>0.97</v>
      </c>
      <c r="BQ1215">
        <f t="shared" si="456"/>
        <v>5.7098339129339593E-2</v>
      </c>
      <c r="BR1215">
        <f t="shared" si="457"/>
        <v>2.4508002927270844E-2</v>
      </c>
    </row>
    <row r="1216" spans="1:70" hidden="1" x14ac:dyDescent="0.3">
      <c r="A1216" t="s">
        <v>6181</v>
      </c>
      <c r="B1216" t="s">
        <v>6182</v>
      </c>
      <c r="C1216" t="str">
        <f>VLOOKUP(historical_emissions[[#This Row],[Country]],'Liste-Pays'!A:B,2,0)</f>
        <v>WEU</v>
      </c>
      <c r="D1216" t="s">
        <v>41</v>
      </c>
      <c r="E1216" t="s">
        <v>535</v>
      </c>
      <c r="F1216" t="s">
        <v>43</v>
      </c>
      <c r="G1216" t="s">
        <v>44</v>
      </c>
      <c r="H1216">
        <f t="shared" si="435"/>
        <v>1.1931957549739591</v>
      </c>
      <c r="I1216">
        <f t="shared" si="436"/>
        <v>1.2234725643187523</v>
      </c>
      <c r="J1216">
        <f t="shared" si="437"/>
        <v>1.2545176341776143</v>
      </c>
      <c r="K1216">
        <f t="shared" si="438"/>
        <v>1.286350458817948</v>
      </c>
      <c r="L1216">
        <f t="shared" si="439"/>
        <v>1.3189910271654848</v>
      </c>
      <c r="M1216">
        <f t="shared" si="440"/>
        <v>1.3524598353560184</v>
      </c>
      <c r="N1216">
        <f t="shared" si="441"/>
        <v>1.3867778996056337</v>
      </c>
      <c r="O1216">
        <f t="shared" si="442"/>
        <v>1.421966769407512</v>
      </c>
      <c r="P1216">
        <f t="shared" si="443"/>
        <v>1.458048541063599</v>
      </c>
      <c r="Q1216">
        <f t="shared" si="444"/>
        <v>1.4950458715596331</v>
      </c>
      <c r="R1216">
        <f t="shared" si="445"/>
        <v>1.5329819927922459</v>
      </c>
      <c r="S1216">
        <f t="shared" si="446"/>
        <v>1.57188072615707</v>
      </c>
      <c r="T1216">
        <f t="shared" si="447"/>
        <v>1.6117664975070118</v>
      </c>
      <c r="U1216">
        <f t="shared" si="448"/>
        <v>1.6526643524900861</v>
      </c>
      <c r="V1216">
        <f t="shared" si="449"/>
        <v>1.6945999722764391</v>
      </c>
      <c r="W1216">
        <f t="shared" si="450"/>
        <v>1.7375996896844392</v>
      </c>
      <c r="X1216">
        <f t="shared" si="451"/>
        <v>1.7816905057159593</v>
      </c>
      <c r="Y1216">
        <f t="shared" si="452"/>
        <v>1.8269001065112349</v>
      </c>
      <c r="Z1216" s="1">
        <f t="shared" si="453"/>
        <v>1.8732568807339443</v>
      </c>
      <c r="AA1216" s="1">
        <f t="shared" si="453"/>
        <v>1.9576132765660168</v>
      </c>
      <c r="AB1216" s="1">
        <f t="shared" si="453"/>
        <v>2.0457684047507976</v>
      </c>
      <c r="AC1216" s="1">
        <f t="shared" si="434"/>
        <v>2.1378933295845401</v>
      </c>
      <c r="AD1216" s="1">
        <f t="shared" si="434"/>
        <v>2.2341668187210231</v>
      </c>
      <c r="AE1216" s="1">
        <f t="shared" si="434"/>
        <v>2.3347756900687004</v>
      </c>
      <c r="AF1216" s="1">
        <f t="shared" si="434"/>
        <v>2.4399151743093079</v>
      </c>
      <c r="AG1216" s="1">
        <f t="shared" si="454"/>
        <v>2.5497892937413824</v>
      </c>
      <c r="AH1216" s="1">
        <f t="shared" si="454"/>
        <v>2.6646112581838439</v>
      </c>
      <c r="AI1216" s="1">
        <f t="shared" si="455"/>
        <v>2.7846038787078831</v>
      </c>
      <c r="AJ1216">
        <v>2.91</v>
      </c>
      <c r="AK1216">
        <v>3.17</v>
      </c>
      <c r="AL1216">
        <v>2.98</v>
      </c>
      <c r="AM1216">
        <v>3.36</v>
      </c>
      <c r="AN1216" t="s">
        <v>9051</v>
      </c>
      <c r="AO1216" t="s">
        <v>9177</v>
      </c>
      <c r="AP1216" t="s">
        <v>9063</v>
      </c>
      <c r="AQ1216" t="s">
        <v>9850</v>
      </c>
      <c r="AR1216" t="s">
        <v>9454</v>
      </c>
      <c r="AS1216" t="s">
        <v>9598</v>
      </c>
      <c r="AT1216" t="s">
        <v>8282</v>
      </c>
      <c r="AU1216">
        <v>2.4300000000000002</v>
      </c>
      <c r="AV1216">
        <v>4.21</v>
      </c>
      <c r="AW1216" t="s">
        <v>10177</v>
      </c>
      <c r="AX1216" t="s">
        <v>6580</v>
      </c>
      <c r="AY1216" t="s">
        <v>9505</v>
      </c>
      <c r="AZ1216" t="s">
        <v>9218</v>
      </c>
      <c r="BA1216" t="s">
        <v>9632</v>
      </c>
      <c r="BB1216" t="s">
        <v>10203</v>
      </c>
      <c r="BC1216" t="s">
        <v>9972</v>
      </c>
      <c r="BD1216" t="s">
        <v>9217</v>
      </c>
      <c r="BE1216" t="s">
        <v>6092</v>
      </c>
      <c r="BF1216">
        <v>6.54</v>
      </c>
      <c r="BG1216" t="s">
        <v>9972</v>
      </c>
      <c r="BH1216" t="s">
        <v>10189</v>
      </c>
      <c r="BI1216" t="s">
        <v>9505</v>
      </c>
      <c r="BJ1216" t="s">
        <v>9972</v>
      </c>
      <c r="BK1216" t="s">
        <v>10203</v>
      </c>
      <c r="BL1216" t="s">
        <v>10215</v>
      </c>
      <c r="BM1216" t="s">
        <v>9573</v>
      </c>
      <c r="BN1216" t="s">
        <v>9583</v>
      </c>
      <c r="BO1216" t="s">
        <v>9977</v>
      </c>
      <c r="BP1216">
        <v>5.76</v>
      </c>
      <c r="BQ1216">
        <f t="shared" si="456"/>
        <v>-4.3091450615847848E-2</v>
      </c>
      <c r="BR1216">
        <f t="shared" si="457"/>
        <v>-2.4746618949850974E-2</v>
      </c>
    </row>
    <row r="1217" spans="1:70" hidden="1" x14ac:dyDescent="0.3">
      <c r="A1217" t="s">
        <v>793</v>
      </c>
      <c r="B1217" t="s">
        <v>794</v>
      </c>
      <c r="C1217" t="str">
        <f>VLOOKUP(historical_emissions[[#This Row],[Country]],'Liste-Pays'!A:B,2,0)</f>
        <v>MEA</v>
      </c>
      <c r="D1217" t="s">
        <v>41</v>
      </c>
      <c r="E1217" t="s">
        <v>70</v>
      </c>
      <c r="F1217" t="s">
        <v>302</v>
      </c>
      <c r="G1217" t="s">
        <v>44</v>
      </c>
      <c r="H1217">
        <f t="shared" si="435"/>
        <v>6.3696336189952092</v>
      </c>
      <c r="I1217">
        <f t="shared" si="436"/>
        <v>6.2307781198143148</v>
      </c>
      <c r="J1217">
        <f t="shared" si="437"/>
        <v>6.0949496157176082</v>
      </c>
      <c r="K1217">
        <f t="shared" si="438"/>
        <v>5.9620821194068281</v>
      </c>
      <c r="L1217">
        <f t="shared" si="439"/>
        <v>5.8321110820807736</v>
      </c>
      <c r="M1217">
        <f t="shared" si="440"/>
        <v>5.7049733620766361</v>
      </c>
      <c r="N1217">
        <f t="shared" si="441"/>
        <v>5.5806071941949398</v>
      </c>
      <c r="O1217">
        <f t="shared" si="442"/>
        <v>5.4589521596931805</v>
      </c>
      <c r="P1217">
        <f t="shared" si="443"/>
        <v>5.3399491569335975</v>
      </c>
      <c r="Q1217">
        <f t="shared" si="444"/>
        <v>5.2235403726708105</v>
      </c>
      <c r="R1217">
        <f t="shared" si="445"/>
        <v>5.1096692539653716</v>
      </c>
      <c r="S1217">
        <f t="shared" si="446"/>
        <v>4.9982804807095951</v>
      </c>
      <c r="T1217">
        <f t="shared" si="447"/>
        <v>4.8893199387523119</v>
      </c>
      <c r="U1217">
        <f t="shared" si="448"/>
        <v>4.7827346936094921</v>
      </c>
      <c r="V1217">
        <f t="shared" si="449"/>
        <v>4.6784729647479679</v>
      </c>
      <c r="W1217">
        <f t="shared" si="450"/>
        <v>4.5764841004297603</v>
      </c>
      <c r="X1217">
        <f t="shared" si="451"/>
        <v>4.4767185531047877</v>
      </c>
      <c r="Y1217">
        <f t="shared" si="452"/>
        <v>4.379127855340009</v>
      </c>
      <c r="Z1217" s="1">
        <f t="shared" si="453"/>
        <v>4.2836645962732938</v>
      </c>
      <c r="AA1217" s="1">
        <f t="shared" si="453"/>
        <v>4.1211954527949999</v>
      </c>
      <c r="AB1217" s="1">
        <f t="shared" si="453"/>
        <v>3.964888374994195</v>
      </c>
      <c r="AC1217" s="1">
        <f t="shared" si="453"/>
        <v>3.8145096504710923</v>
      </c>
      <c r="AD1217" s="1">
        <f t="shared" si="453"/>
        <v>3.669834430977744</v>
      </c>
      <c r="AE1217" s="1">
        <f t="shared" si="453"/>
        <v>3.5306463962219841</v>
      </c>
      <c r="AF1217" s="1">
        <f t="shared" si="453"/>
        <v>3.3967374304224793</v>
      </c>
      <c r="AG1217" s="1">
        <f t="shared" si="454"/>
        <v>3.2679073111312742</v>
      </c>
      <c r="AH1217" s="1">
        <f t="shared" si="454"/>
        <v>3.1439634098585523</v>
      </c>
      <c r="AI1217" s="1">
        <f t="shared" si="455"/>
        <v>3.0247204040519824</v>
      </c>
      <c r="AJ1217">
        <v>2.91</v>
      </c>
      <c r="AK1217">
        <v>2.89</v>
      </c>
      <c r="AL1217">
        <v>2.62</v>
      </c>
      <c r="AM1217">
        <v>2.89</v>
      </c>
      <c r="AN1217" t="s">
        <v>10326</v>
      </c>
      <c r="AO1217" t="s">
        <v>9228</v>
      </c>
      <c r="AP1217" t="s">
        <v>10100</v>
      </c>
      <c r="AQ1217" t="s">
        <v>8279</v>
      </c>
      <c r="AR1217" t="s">
        <v>9926</v>
      </c>
      <c r="AS1217" t="s">
        <v>7344</v>
      </c>
      <c r="AT1217" t="s">
        <v>10073</v>
      </c>
      <c r="AU1217">
        <v>2.38</v>
      </c>
      <c r="AV1217">
        <v>2.37</v>
      </c>
      <c r="AW1217" t="s">
        <v>6098</v>
      </c>
      <c r="AX1217" t="s">
        <v>9534</v>
      </c>
      <c r="AY1217" t="s">
        <v>10214</v>
      </c>
      <c r="AZ1217" t="s">
        <v>9788</v>
      </c>
      <c r="BA1217" t="s">
        <v>10250</v>
      </c>
      <c r="BB1217" t="s">
        <v>6858</v>
      </c>
      <c r="BC1217" t="s">
        <v>9789</v>
      </c>
      <c r="BD1217" t="s">
        <v>10091</v>
      </c>
      <c r="BE1217" t="s">
        <v>4271</v>
      </c>
      <c r="BF1217">
        <v>1.61</v>
      </c>
      <c r="BG1217" t="s">
        <v>4273</v>
      </c>
      <c r="BH1217" t="s">
        <v>9815</v>
      </c>
      <c r="BI1217" t="s">
        <v>9792</v>
      </c>
      <c r="BJ1217" t="s">
        <v>10234</v>
      </c>
      <c r="BK1217" t="s">
        <v>9705</v>
      </c>
      <c r="BL1217" t="s">
        <v>10105</v>
      </c>
      <c r="BM1217" t="s">
        <v>4277</v>
      </c>
      <c r="BN1217" t="s">
        <v>4278</v>
      </c>
      <c r="BO1217" t="s">
        <v>10364</v>
      </c>
      <c r="BP1217">
        <v>0.91</v>
      </c>
      <c r="BQ1217">
        <f t="shared" si="456"/>
        <v>3.942281926184954E-2</v>
      </c>
      <c r="BR1217">
        <f t="shared" si="457"/>
        <v>2.2285418692622683E-2</v>
      </c>
    </row>
    <row r="1218" spans="1:70" hidden="1" x14ac:dyDescent="0.3">
      <c r="A1218" t="s">
        <v>1201</v>
      </c>
      <c r="B1218" t="s">
        <v>1202</v>
      </c>
      <c r="C1218" t="str">
        <f>VLOOKUP(historical_emissions[[#This Row],[Country]],'Liste-Pays'!A:B,2,0)</f>
        <v>SKO</v>
      </c>
      <c r="D1218" t="s">
        <v>41</v>
      </c>
      <c r="E1218" t="s">
        <v>70</v>
      </c>
      <c r="F1218" t="s">
        <v>302</v>
      </c>
      <c r="G1218" t="s">
        <v>44</v>
      </c>
      <c r="H1218">
        <f t="shared" ref="H1218:H1281" si="458">I1218*(1+$BR1218)</f>
        <v>5.2045522221394975</v>
      </c>
      <c r="I1218">
        <f t="shared" ref="I1218:I1281" si="459">J1218*(1+$BR1218)</f>
        <v>5.1167794464327079</v>
      </c>
      <c r="J1218">
        <f t="shared" ref="J1218:J1281" si="460">K1218*(1+$BR1218)</f>
        <v>5.0304869249008117</v>
      </c>
      <c r="K1218">
        <f t="shared" ref="K1218:K1281" si="461">L1218*(1+$BR1218)</f>
        <v>4.945649693625275</v>
      </c>
      <c r="L1218">
        <f t="shared" ref="L1218:L1281" si="462">M1218*(1+$BR1218)</f>
        <v>4.8622432096944674</v>
      </c>
      <c r="M1218">
        <f t="shared" ref="M1218:M1281" si="463">N1218*(1+$BR1218)</f>
        <v>4.7802433441035452</v>
      </c>
      <c r="N1218">
        <f t="shared" ref="N1218:N1281" si="464">O1218*(1+$BR1218)</f>
        <v>4.699626374774069</v>
      </c>
      <c r="O1218">
        <f t="shared" ref="O1218:O1281" si="465">P1218*(1+$BR1218)</f>
        <v>4.6203689796913485</v>
      </c>
      <c r="P1218">
        <f t="shared" ref="P1218:P1281" si="466">Q1218*(1+$BR1218)</f>
        <v>4.5424482301575209</v>
      </c>
      <c r="Q1218">
        <f t="shared" ref="Q1218:Q1281" si="467">R1218*(1+$BR1218)</f>
        <v>4.4658415841584107</v>
      </c>
      <c r="R1218">
        <f t="shared" ref="R1218:R1281" si="468">S1218*(1+$BR1218)</f>
        <v>4.3905268798422616</v>
      </c>
      <c r="S1218">
        <f t="shared" ref="S1218:S1281" si="469">T1218*(1+$BR1218)</f>
        <v>4.3164823291084407</v>
      </c>
      <c r="T1218">
        <f t="shared" ref="T1218:T1281" si="470">U1218*(1+$BR1218)</f>
        <v>4.2436865113042703</v>
      </c>
      <c r="U1218">
        <f t="shared" ref="U1218:U1281" si="471">V1218*(1+$BR1218)</f>
        <v>4.1721183670281583</v>
      </c>
      <c r="V1218">
        <f t="shared" ref="V1218:V1281" si="472">W1218*(1+$BR1218)</f>
        <v>4.1017571920372378</v>
      </c>
      <c r="W1218">
        <f t="shared" ref="W1218:W1281" si="473">X1218*(1+$BR1218)</f>
        <v>4.0325826312577515</v>
      </c>
      <c r="X1218">
        <f t="shared" ref="X1218:X1281" si="474">Y1218*(1+$BR1218)</f>
        <v>3.9645746728964499</v>
      </c>
      <c r="Y1218">
        <f t="shared" ref="Y1218:Y1281" si="475">Z1218*(1+$BR1218)</f>
        <v>3.8977136426512944</v>
      </c>
      <c r="Z1218" s="1">
        <f t="shared" ref="Z1218:AC1281" si="476">AA1218*(1+$BQ1218)</f>
        <v>3.8319801980198003</v>
      </c>
      <c r="AA1218" s="1">
        <f t="shared" si="476"/>
        <v>3.7279512925163152</v>
      </c>
      <c r="AB1218" s="1">
        <f t="shared" si="476"/>
        <v>3.6267465177810023</v>
      </c>
      <c r="AC1218" s="1">
        <f t="shared" si="476"/>
        <v>3.5282892055594259</v>
      </c>
      <c r="AD1218" s="1">
        <f t="shared" ref="AD1218:AF1281" si="477">AE1218*(1+$BQ1218)</f>
        <v>3.4325047689530521</v>
      </c>
      <c r="AE1218" s="1">
        <f t="shared" si="477"/>
        <v>3.339320645915516</v>
      </c>
      <c r="AF1218" s="1">
        <f t="shared" si="477"/>
        <v>3.2486662442828314</v>
      </c>
      <c r="AG1218" s="1">
        <f t="shared" ref="AG1218:AH1281" si="478">AH1218*(1+$BQ1218)</f>
        <v>3.1604728882958928</v>
      </c>
      <c r="AH1218" s="1">
        <f t="shared" si="478"/>
        <v>3.074673766574763</v>
      </c>
      <c r="AI1218" s="1">
        <f t="shared" ref="AI1218:AI1281" si="479">AJ1218*(1+$BQ1218)</f>
        <v>2.9912038815053315</v>
      </c>
      <c r="AJ1218">
        <v>2.91</v>
      </c>
      <c r="AK1218">
        <v>2.91</v>
      </c>
      <c r="AL1218">
        <v>2.86</v>
      </c>
      <c r="AM1218">
        <v>3.1</v>
      </c>
      <c r="AN1218" t="s">
        <v>9866</v>
      </c>
      <c r="AO1218" t="s">
        <v>10221</v>
      </c>
      <c r="AP1218" t="s">
        <v>10365</v>
      </c>
      <c r="AQ1218" t="s">
        <v>9944</v>
      </c>
      <c r="AR1218" t="s">
        <v>9764</v>
      </c>
      <c r="AS1218" t="s">
        <v>9681</v>
      </c>
      <c r="AT1218" t="s">
        <v>10326</v>
      </c>
      <c r="AU1218">
        <v>2.71</v>
      </c>
      <c r="AV1218">
        <v>2.66</v>
      </c>
      <c r="AW1218" t="s">
        <v>10090</v>
      </c>
      <c r="AX1218" t="s">
        <v>9534</v>
      </c>
      <c r="AY1218" t="s">
        <v>10204</v>
      </c>
      <c r="AZ1218" t="s">
        <v>8281</v>
      </c>
      <c r="BA1218" t="s">
        <v>9229</v>
      </c>
      <c r="BB1218" t="s">
        <v>10144</v>
      </c>
      <c r="BC1218" t="s">
        <v>10249</v>
      </c>
      <c r="BD1218" t="s">
        <v>10101</v>
      </c>
      <c r="BE1218" t="s">
        <v>10039</v>
      </c>
      <c r="BF1218">
        <v>2.02</v>
      </c>
      <c r="BG1218" t="s">
        <v>9790</v>
      </c>
      <c r="BH1218" t="s">
        <v>10350</v>
      </c>
      <c r="BI1218" t="s">
        <v>6859</v>
      </c>
      <c r="BJ1218" t="s">
        <v>6866</v>
      </c>
      <c r="BK1218" t="s">
        <v>10285</v>
      </c>
      <c r="BL1218" t="s">
        <v>9970</v>
      </c>
      <c r="BM1218" t="s">
        <v>9711</v>
      </c>
      <c r="BN1218" t="s">
        <v>6102</v>
      </c>
      <c r="BO1218" t="s">
        <v>7618</v>
      </c>
      <c r="BP1218">
        <v>1.1200000000000001</v>
      </c>
      <c r="BQ1218">
        <f t="shared" ref="BQ1218:BQ1281" si="480">((AV1218/BF1218)^(1/(2010-2000)))-1</f>
        <v>2.7905113919357794E-2</v>
      </c>
      <c r="BR1218">
        <f t="shared" ref="BR1218:BR1281" si="481">((AM1218/AV1218)^(1/(2019-2010)))-1</f>
        <v>1.7153910311296094E-2</v>
      </c>
    </row>
    <row r="1219" spans="1:70" hidden="1" x14ac:dyDescent="0.3">
      <c r="A1219" t="s">
        <v>8464</v>
      </c>
      <c r="B1219" t="s">
        <v>8465</v>
      </c>
      <c r="C1219" t="str">
        <f>VLOOKUP(historical_emissions[[#This Row],[Country]],'Liste-Pays'!A:B,2,0)</f>
        <v>AFR</v>
      </c>
      <c r="D1219" t="s">
        <v>41</v>
      </c>
      <c r="E1219" t="s">
        <v>42</v>
      </c>
      <c r="F1219" t="s">
        <v>302</v>
      </c>
      <c r="G1219" t="s">
        <v>44</v>
      </c>
      <c r="H1219">
        <f t="shared" si="458"/>
        <v>3.0844140625000001</v>
      </c>
      <c r="I1219">
        <f t="shared" si="459"/>
        <v>3.094049718648435</v>
      </c>
      <c r="J1219">
        <f t="shared" si="460"/>
        <v>3.1037154764199109</v>
      </c>
      <c r="K1219">
        <f t="shared" si="461"/>
        <v>3.1134114298513769</v>
      </c>
      <c r="L1219">
        <f t="shared" si="462"/>
        <v>3.1231376732735519</v>
      </c>
      <c r="M1219">
        <f t="shared" si="463"/>
        <v>3.1328943013118433</v>
      </c>
      <c r="N1219">
        <f t="shared" si="464"/>
        <v>3.1426814088872654</v>
      </c>
      <c r="O1219">
        <f t="shared" si="465"/>
        <v>3.1524990912173649</v>
      </c>
      <c r="P1219">
        <f t="shared" si="466"/>
        <v>3.1623474438171466</v>
      </c>
      <c r="Q1219">
        <f t="shared" si="467"/>
        <v>3.1722265625000015</v>
      </c>
      <c r="R1219">
        <f t="shared" si="468"/>
        <v>3.182136543378641</v>
      </c>
      <c r="S1219">
        <f t="shared" si="469"/>
        <v>3.1920774828660305</v>
      </c>
      <c r="T1219">
        <f t="shared" si="470"/>
        <v>3.202049477676328</v>
      </c>
      <c r="U1219">
        <f t="shared" si="471"/>
        <v>3.2120526248258248</v>
      </c>
      <c r="V1219">
        <f t="shared" si="472"/>
        <v>3.2220870216338895</v>
      </c>
      <c r="W1219">
        <f t="shared" si="473"/>
        <v>3.2321527657239146</v>
      </c>
      <c r="X1219">
        <f t="shared" si="474"/>
        <v>3.2422499550242661</v>
      </c>
      <c r="Y1219">
        <f t="shared" si="475"/>
        <v>3.2523786877692369</v>
      </c>
      <c r="Z1219" s="1">
        <f t="shared" si="476"/>
        <v>3.2625390625000024</v>
      </c>
      <c r="AA1219" s="1">
        <f t="shared" si="476"/>
        <v>3.2232198759206132</v>
      </c>
      <c r="AB1219" s="1">
        <f t="shared" si="476"/>
        <v>3.1843745529191456</v>
      </c>
      <c r="AC1219" s="1">
        <f t="shared" si="476"/>
        <v>3.1459973826274452</v>
      </c>
      <c r="AD1219" s="1">
        <f t="shared" si="477"/>
        <v>3.1080827230031058</v>
      </c>
      <c r="AE1219" s="1">
        <f t="shared" si="477"/>
        <v>3.070625000000001</v>
      </c>
      <c r="AF1219" s="1">
        <f t="shared" si="477"/>
        <v>3.0336187067488112</v>
      </c>
      <c r="AG1219" s="1">
        <f t="shared" si="478"/>
        <v>2.9970584027474301</v>
      </c>
      <c r="AH1219" s="1">
        <f t="shared" si="478"/>
        <v>2.960938713061124</v>
      </c>
      <c r="AI1219" s="1">
        <f t="shared" si="479"/>
        <v>2.9252543275323344</v>
      </c>
      <c r="AJ1219">
        <v>2.89</v>
      </c>
      <c r="AK1219">
        <v>3.02</v>
      </c>
      <c r="AL1219">
        <v>2.74</v>
      </c>
      <c r="AM1219">
        <v>2.81</v>
      </c>
      <c r="AN1219" t="s">
        <v>8784</v>
      </c>
      <c r="AO1219" t="s">
        <v>9811</v>
      </c>
      <c r="AP1219" t="s">
        <v>9764</v>
      </c>
      <c r="AQ1219" t="s">
        <v>9227</v>
      </c>
      <c r="AR1219" t="s">
        <v>8823</v>
      </c>
      <c r="AS1219" t="s">
        <v>9535</v>
      </c>
      <c r="AT1219" t="s">
        <v>10084</v>
      </c>
      <c r="AU1219">
        <v>2.69</v>
      </c>
      <c r="AV1219">
        <v>2.89</v>
      </c>
      <c r="AW1219" t="s">
        <v>9851</v>
      </c>
      <c r="AX1219" t="s">
        <v>10167</v>
      </c>
      <c r="AY1219" t="s">
        <v>9925</v>
      </c>
      <c r="AZ1219" t="s">
        <v>10270</v>
      </c>
      <c r="BA1219" t="s">
        <v>9382</v>
      </c>
      <c r="BB1219" t="s">
        <v>10270</v>
      </c>
      <c r="BC1219" t="s">
        <v>10118</v>
      </c>
      <c r="BD1219" t="s">
        <v>10090</v>
      </c>
      <c r="BE1219" t="s">
        <v>9383</v>
      </c>
      <c r="BF1219">
        <v>2.56</v>
      </c>
      <c r="BG1219" t="s">
        <v>10090</v>
      </c>
      <c r="BH1219" t="s">
        <v>7832</v>
      </c>
      <c r="BI1219" t="s">
        <v>10279</v>
      </c>
      <c r="BJ1219" t="s">
        <v>10214</v>
      </c>
      <c r="BK1219" t="s">
        <v>6859</v>
      </c>
      <c r="BL1219" t="s">
        <v>6858</v>
      </c>
      <c r="BM1219" t="s">
        <v>8015</v>
      </c>
      <c r="BN1219" t="s">
        <v>9533</v>
      </c>
      <c r="BO1219" t="s">
        <v>8015</v>
      </c>
      <c r="BP1219">
        <v>2.0499999999999998</v>
      </c>
      <c r="BQ1219">
        <f t="shared" si="480"/>
        <v>1.2198729249942586E-2</v>
      </c>
      <c r="BR1219">
        <f t="shared" si="481"/>
        <v>-3.1142538176937018E-3</v>
      </c>
    </row>
    <row r="1220" spans="1:70" hidden="1" x14ac:dyDescent="0.3">
      <c r="A1220" t="s">
        <v>6806</v>
      </c>
      <c r="B1220" t="s">
        <v>6807</v>
      </c>
      <c r="C1220" t="str">
        <f>VLOOKUP(historical_emissions[[#This Row],[Country]],'Liste-Pays'!A:B,2,0)</f>
        <v>EEU</v>
      </c>
      <c r="D1220" t="s">
        <v>41</v>
      </c>
      <c r="E1220" t="s">
        <v>252</v>
      </c>
      <c r="F1220" t="s">
        <v>302</v>
      </c>
      <c r="G1220" t="s">
        <v>44</v>
      </c>
      <c r="H1220">
        <f t="shared" si="458"/>
        <v>2.0342520554669297</v>
      </c>
      <c r="I1220">
        <f t="shared" si="459"/>
        <v>2.0820467779437855</v>
      </c>
      <c r="J1220">
        <f t="shared" si="460"/>
        <v>2.1309644367305745</v>
      </c>
      <c r="K1220">
        <f t="shared" si="461"/>
        <v>2.1810314151995773</v>
      </c>
      <c r="L1220">
        <f t="shared" si="462"/>
        <v>2.2322747166000232</v>
      </c>
      <c r="M1220">
        <f t="shared" si="463"/>
        <v>2.2847219786220894</v>
      </c>
      <c r="N1220">
        <f t="shared" si="464"/>
        <v>2.3384014883030821</v>
      </c>
      <c r="O1220">
        <f t="shared" si="465"/>
        <v>2.3933421972838378</v>
      </c>
      <c r="P1220">
        <f t="shared" si="466"/>
        <v>2.4495737374235742</v>
      </c>
      <c r="Q1220">
        <f t="shared" si="467"/>
        <v>2.50712643678161</v>
      </c>
      <c r="R1220">
        <f t="shared" si="468"/>
        <v>2.5660313359745772</v>
      </c>
      <c r="S1220">
        <f t="shared" si="469"/>
        <v>2.6263202049179446</v>
      </c>
      <c r="T1220">
        <f t="shared" si="470"/>
        <v>2.6880255599608822</v>
      </c>
      <c r="U1220">
        <f t="shared" si="471"/>
        <v>2.7511806814237123</v>
      </c>
      <c r="V1220">
        <f t="shared" si="472"/>
        <v>2.8158196315473991</v>
      </c>
      <c r="W1220">
        <f t="shared" si="473"/>
        <v>2.8819772728647628</v>
      </c>
      <c r="X1220">
        <f t="shared" si="474"/>
        <v>2.9496892870033258</v>
      </c>
      <c r="Y1220">
        <f t="shared" si="475"/>
        <v>3.0189921939299307</v>
      </c>
      <c r="Z1220" s="1">
        <f t="shared" si="476"/>
        <v>3.0899233716475099</v>
      </c>
      <c r="AA1220" s="1">
        <f t="shared" si="476"/>
        <v>3.0671931671210069</v>
      </c>
      <c r="AB1220" s="1">
        <f t="shared" si="476"/>
        <v>3.0446301713358461</v>
      </c>
      <c r="AC1220" s="1">
        <f t="shared" si="476"/>
        <v>3.0222331542651197</v>
      </c>
      <c r="AD1220" s="1">
        <f t="shared" si="477"/>
        <v>3.0000008949302881</v>
      </c>
      <c r="AE1220" s="1">
        <f t="shared" si="477"/>
        <v>2.9779321813346176</v>
      </c>
      <c r="AF1220" s="1">
        <f t="shared" si="477"/>
        <v>2.956025810397108</v>
      </c>
      <c r="AG1220" s="1">
        <f t="shared" si="478"/>
        <v>2.934280587886906</v>
      </c>
      <c r="AH1220" s="1">
        <f t="shared" si="478"/>
        <v>2.9126953283582031</v>
      </c>
      <c r="AI1220" s="1">
        <f t="shared" si="479"/>
        <v>2.8912688550856083</v>
      </c>
      <c r="AJ1220">
        <v>2.87</v>
      </c>
      <c r="AK1220">
        <v>2.12</v>
      </c>
      <c r="AL1220">
        <v>2.97</v>
      </c>
      <c r="AM1220">
        <v>2.2799999999999998</v>
      </c>
      <c r="AN1220" t="s">
        <v>8111</v>
      </c>
      <c r="AO1220" t="s">
        <v>10118</v>
      </c>
      <c r="AP1220" t="s">
        <v>9966</v>
      </c>
      <c r="AQ1220" t="s">
        <v>7344</v>
      </c>
      <c r="AR1220" t="s">
        <v>9531</v>
      </c>
      <c r="AS1220" t="s">
        <v>9180</v>
      </c>
      <c r="AT1220" t="s">
        <v>9577</v>
      </c>
      <c r="AU1220">
        <v>2.92</v>
      </c>
      <c r="AV1220">
        <v>2.81</v>
      </c>
      <c r="AW1220" t="s">
        <v>9585</v>
      </c>
      <c r="AX1220" t="s">
        <v>9810</v>
      </c>
      <c r="AY1220" t="s">
        <v>10256</v>
      </c>
      <c r="AZ1220" t="s">
        <v>9967</v>
      </c>
      <c r="BA1220" t="s">
        <v>10083</v>
      </c>
      <c r="BB1220" t="s">
        <v>9380</v>
      </c>
      <c r="BC1220" t="s">
        <v>9315</v>
      </c>
      <c r="BD1220" t="s">
        <v>9851</v>
      </c>
      <c r="BE1220" t="s">
        <v>10352</v>
      </c>
      <c r="BF1220">
        <v>2.61</v>
      </c>
      <c r="BG1220" t="s">
        <v>9944</v>
      </c>
      <c r="BH1220" t="s">
        <v>9602</v>
      </c>
      <c r="BI1220" t="s">
        <v>9051</v>
      </c>
      <c r="BJ1220" t="s">
        <v>9601</v>
      </c>
      <c r="BK1220" t="s">
        <v>9445</v>
      </c>
      <c r="BL1220" t="s">
        <v>9532</v>
      </c>
      <c r="BM1220" t="s">
        <v>10119</v>
      </c>
      <c r="BN1220" t="s">
        <v>9227</v>
      </c>
      <c r="BO1220" t="s">
        <v>6096</v>
      </c>
      <c r="BP1220">
        <v>3.82</v>
      </c>
      <c r="BQ1220">
        <f t="shared" si="480"/>
        <v>7.4107509009087025E-3</v>
      </c>
      <c r="BR1220">
        <f t="shared" si="481"/>
        <v>-2.2955642967857681E-2</v>
      </c>
    </row>
    <row r="1221" spans="1:70" hidden="1" x14ac:dyDescent="0.3">
      <c r="A1221" t="s">
        <v>4752</v>
      </c>
      <c r="B1221" t="s">
        <v>4753</v>
      </c>
      <c r="C1221" t="str">
        <f>VLOOKUP(historical_emissions[[#This Row],[Country]],'Liste-Pays'!A:B,2,0)</f>
        <v>MEA</v>
      </c>
      <c r="D1221" t="s">
        <v>41</v>
      </c>
      <c r="E1221" t="s">
        <v>535</v>
      </c>
      <c r="F1221" t="s">
        <v>43</v>
      </c>
      <c r="G1221" t="s">
        <v>44</v>
      </c>
      <c r="H1221">
        <f t="shared" si="458"/>
        <v>13.203215123369917</v>
      </c>
      <c r="I1221">
        <f t="shared" si="459"/>
        <v>12.947436270443493</v>
      </c>
      <c r="J1221">
        <f t="shared" si="460"/>
        <v>12.696612484975491</v>
      </c>
      <c r="K1221">
        <f t="shared" si="461"/>
        <v>12.450647775083718</v>
      </c>
      <c r="L1221">
        <f t="shared" si="462"/>
        <v>12.209448008485579</v>
      </c>
      <c r="M1221">
        <f t="shared" si="463"/>
        <v>11.97292087647304</v>
      </c>
      <c r="N1221">
        <f t="shared" si="464"/>
        <v>11.740975858585497</v>
      </c>
      <c r="O1221">
        <f t="shared" si="465"/>
        <v>11.513524187967004</v>
      </c>
      <c r="P1221">
        <f t="shared" si="466"/>
        <v>11.290478817394629</v>
      </c>
      <c r="Q1221">
        <f t="shared" si="467"/>
        <v>11.071754385964914</v>
      </c>
      <c r="R1221">
        <f t="shared" si="468"/>
        <v>10.857267186425714</v>
      </c>
      <c r="S1221">
        <f t="shared" si="469"/>
        <v>10.646935133140888</v>
      </c>
      <c r="T1221">
        <f t="shared" si="470"/>
        <v>10.440677730675588</v>
      </c>
      <c r="U1221">
        <f t="shared" si="471"/>
        <v>10.238416042990153</v>
      </c>
      <c r="V1221">
        <f t="shared" si="472"/>
        <v>10.04007266323076</v>
      </c>
      <c r="W1221">
        <f t="shared" si="473"/>
        <v>9.8455716841053302</v>
      </c>
      <c r="X1221">
        <f t="shared" si="474"/>
        <v>9.654838668833321</v>
      </c>
      <c r="Y1221">
        <f t="shared" si="475"/>
        <v>9.4678006226582792</v>
      </c>
      <c r="Z1221" s="1">
        <f t="shared" si="476"/>
        <v>9.2843859649122855</v>
      </c>
      <c r="AA1221" s="1">
        <f t="shared" si="476"/>
        <v>8.2443517191721067</v>
      </c>
      <c r="AB1221" s="1">
        <f t="shared" si="476"/>
        <v>7.3208218105415881</v>
      </c>
      <c r="AC1221" s="1">
        <f t="shared" si="476"/>
        <v>6.500745456682596</v>
      </c>
      <c r="AD1221" s="1">
        <f t="shared" si="477"/>
        <v>5.7725338201413043</v>
      </c>
      <c r="AE1221" s="1">
        <f t="shared" si="477"/>
        <v>5.1258962417026908</v>
      </c>
      <c r="AF1221" s="1">
        <f t="shared" si="477"/>
        <v>4.5516948188375608</v>
      </c>
      <c r="AG1221" s="1">
        <f t="shared" si="478"/>
        <v>4.0418152742301192</v>
      </c>
      <c r="AH1221" s="1">
        <f t="shared" si="478"/>
        <v>3.5890522895759402</v>
      </c>
      <c r="AI1221" s="1">
        <f t="shared" si="479"/>
        <v>3.1870076842549206</v>
      </c>
      <c r="AJ1221">
        <v>2.83</v>
      </c>
      <c r="AK1221">
        <v>2.63</v>
      </c>
      <c r="AL1221">
        <v>2.5499999999999998</v>
      </c>
      <c r="AM1221">
        <v>2.23</v>
      </c>
      <c r="AN1221" t="s">
        <v>10283</v>
      </c>
      <c r="AO1221" t="s">
        <v>6864</v>
      </c>
      <c r="AP1221" t="s">
        <v>8112</v>
      </c>
      <c r="AQ1221" t="s">
        <v>9949</v>
      </c>
      <c r="AR1221" t="s">
        <v>6099</v>
      </c>
      <c r="AS1221" t="s">
        <v>10168</v>
      </c>
      <c r="AT1221" t="s">
        <v>9537</v>
      </c>
      <c r="AU1221">
        <v>2.06</v>
      </c>
      <c r="AV1221">
        <v>1.87</v>
      </c>
      <c r="AW1221" t="s">
        <v>9870</v>
      </c>
      <c r="AX1221" t="s">
        <v>7616</v>
      </c>
      <c r="AY1221" t="s">
        <v>9540</v>
      </c>
      <c r="AZ1221" t="s">
        <v>10292</v>
      </c>
      <c r="BA1221" t="s">
        <v>7617</v>
      </c>
      <c r="BB1221" t="s">
        <v>9389</v>
      </c>
      <c r="BC1221" t="s">
        <v>4277</v>
      </c>
      <c r="BD1221" t="s">
        <v>10092</v>
      </c>
      <c r="BE1221" t="s">
        <v>9395</v>
      </c>
      <c r="BF1221">
        <v>0.56999999999999995</v>
      </c>
      <c r="BG1221" t="s">
        <v>10252</v>
      </c>
      <c r="BH1221" t="s">
        <v>10263</v>
      </c>
      <c r="BI1221" t="s">
        <v>9397</v>
      </c>
      <c r="BJ1221" t="s">
        <v>9397</v>
      </c>
      <c r="BK1221" t="s">
        <v>9398</v>
      </c>
      <c r="BL1221" t="s">
        <v>10252</v>
      </c>
      <c r="BM1221" t="s">
        <v>9720</v>
      </c>
      <c r="BN1221" t="s">
        <v>9893</v>
      </c>
      <c r="BO1221" t="s">
        <v>10253</v>
      </c>
      <c r="BP1221">
        <v>0.48</v>
      </c>
      <c r="BQ1221">
        <f t="shared" si="480"/>
        <v>0.12615112517841709</v>
      </c>
      <c r="BR1221">
        <f t="shared" si="481"/>
        <v>1.9755173733530418E-2</v>
      </c>
    </row>
    <row r="1222" spans="1:70" hidden="1" x14ac:dyDescent="0.3">
      <c r="A1222" t="s">
        <v>10000</v>
      </c>
      <c r="B1222" t="s">
        <v>10001</v>
      </c>
      <c r="C1222" t="str">
        <f>VLOOKUP(historical_emissions[[#This Row],[Country]],'Liste-Pays'!A:B,2,0)</f>
        <v>CSA</v>
      </c>
      <c r="D1222" t="s">
        <v>41</v>
      </c>
      <c r="E1222" t="s">
        <v>70</v>
      </c>
      <c r="F1222" t="s">
        <v>43</v>
      </c>
      <c r="G1222" t="s">
        <v>44</v>
      </c>
      <c r="H1222">
        <f t="shared" si="458"/>
        <v>7.8628534981064426</v>
      </c>
      <c r="I1222">
        <f t="shared" si="459"/>
        <v>7.5021349169136249</v>
      </c>
      <c r="J1222">
        <f t="shared" si="460"/>
        <v>7.157964767514569</v>
      </c>
      <c r="K1222">
        <f t="shared" si="461"/>
        <v>6.8295838691819419</v>
      </c>
      <c r="L1222">
        <f t="shared" si="462"/>
        <v>6.5162678695868905</v>
      </c>
      <c r="M1222">
        <f t="shared" si="463"/>
        <v>6.2173256470011848</v>
      </c>
      <c r="N1222">
        <f t="shared" si="464"/>
        <v>5.9320977858004031</v>
      </c>
      <c r="O1222">
        <f t="shared" si="465"/>
        <v>5.659955121905381</v>
      </c>
      <c r="P1222">
        <f t="shared" si="466"/>
        <v>5.4002973549534206</v>
      </c>
      <c r="Q1222">
        <f t="shared" si="467"/>
        <v>5.1525517241379353</v>
      </c>
      <c r="R1222">
        <f t="shared" si="468"/>
        <v>4.9161717447956716</v>
      </c>
      <c r="S1222">
        <f t="shared" si="469"/>
        <v>4.6906360029546237</v>
      </c>
      <c r="T1222">
        <f t="shared" si="470"/>
        <v>4.4754470051836215</v>
      </c>
      <c r="U1222">
        <f t="shared" si="471"/>
        <v>4.2701300812065615</v>
      </c>
      <c r="V1222">
        <f t="shared" si="472"/>
        <v>4.0742323368606259</v>
      </c>
      <c r="W1222">
        <f t="shared" si="473"/>
        <v>3.8873216550889014</v>
      </c>
      <c r="X1222">
        <f t="shared" si="474"/>
        <v>3.7089857427637543</v>
      </c>
      <c r="Y1222">
        <f t="shared" si="475"/>
        <v>3.5388312212384161</v>
      </c>
      <c r="Z1222" s="1">
        <f t="shared" si="476"/>
        <v>3.3764827586206927</v>
      </c>
      <c r="AA1222" s="1">
        <f t="shared" si="476"/>
        <v>3.317391490663705</v>
      </c>
      <c r="AB1222" s="1">
        <f t="shared" si="476"/>
        <v>3.259334369242739</v>
      </c>
      <c r="AC1222" s="1">
        <f t="shared" si="476"/>
        <v>3.2022932959298047</v>
      </c>
      <c r="AD1222" s="1">
        <f t="shared" si="477"/>
        <v>3.1462504890345153</v>
      </c>
      <c r="AE1222" s="1">
        <f t="shared" si="477"/>
        <v>3.091188478060916</v>
      </c>
      <c r="AF1222" s="1">
        <f t="shared" si="477"/>
        <v>3.0370900982613196</v>
      </c>
      <c r="AG1222" s="1">
        <f t="shared" si="478"/>
        <v>2.9839384852854587</v>
      </c>
      <c r="AH1222" s="1">
        <f t="shared" si="478"/>
        <v>2.9317170699232786</v>
      </c>
      <c r="AI1222" s="1">
        <f t="shared" si="479"/>
        <v>2.8804095729397372</v>
      </c>
      <c r="AJ1222">
        <v>2.83</v>
      </c>
      <c r="AK1222">
        <v>2.69</v>
      </c>
      <c r="AL1222">
        <v>2.58</v>
      </c>
      <c r="AM1222">
        <v>2.64</v>
      </c>
      <c r="AN1222" t="s">
        <v>10074</v>
      </c>
      <c r="AO1222" t="s">
        <v>9765</v>
      </c>
      <c r="AP1222" t="s">
        <v>9944</v>
      </c>
      <c r="AQ1222" t="s">
        <v>9227</v>
      </c>
      <c r="AR1222" t="s">
        <v>9315</v>
      </c>
      <c r="AS1222" t="s">
        <v>9869</v>
      </c>
      <c r="AT1222" t="s">
        <v>7832</v>
      </c>
      <c r="AU1222">
        <v>1.92</v>
      </c>
      <c r="AV1222">
        <v>1.73</v>
      </c>
      <c r="AW1222" t="s">
        <v>10328</v>
      </c>
      <c r="AX1222" t="s">
        <v>10328</v>
      </c>
      <c r="AY1222" t="s">
        <v>9550</v>
      </c>
      <c r="AZ1222" t="s">
        <v>10103</v>
      </c>
      <c r="BA1222" t="s">
        <v>9870</v>
      </c>
      <c r="BB1222" t="s">
        <v>10233</v>
      </c>
      <c r="BC1222" t="s">
        <v>10106</v>
      </c>
      <c r="BD1222" t="s">
        <v>10236</v>
      </c>
      <c r="BE1222" t="s">
        <v>9388</v>
      </c>
      <c r="BF1222">
        <v>1.45</v>
      </c>
      <c r="BG1222" t="s">
        <v>10169</v>
      </c>
      <c r="BH1222" t="s">
        <v>9968</v>
      </c>
      <c r="BI1222" t="s">
        <v>9968</v>
      </c>
      <c r="BJ1222" t="s">
        <v>10124</v>
      </c>
      <c r="BK1222" t="s">
        <v>6099</v>
      </c>
      <c r="BL1222" t="s">
        <v>6857</v>
      </c>
      <c r="BM1222" t="s">
        <v>6857</v>
      </c>
      <c r="BN1222" t="s">
        <v>6858</v>
      </c>
      <c r="BO1222" t="s">
        <v>6859</v>
      </c>
      <c r="BP1222">
        <v>1.74</v>
      </c>
      <c r="BQ1222">
        <f t="shared" si="480"/>
        <v>1.7812569943369994E-2</v>
      </c>
      <c r="BR1222">
        <f t="shared" si="481"/>
        <v>4.8082123980411895E-2</v>
      </c>
    </row>
    <row r="1223" spans="1:70" hidden="1" x14ac:dyDescent="0.3">
      <c r="A1223" t="s">
        <v>1729</v>
      </c>
      <c r="B1223" t="s">
        <v>1730</v>
      </c>
      <c r="C1223" t="str">
        <f>VLOOKUP(historical_emissions[[#This Row],[Country]],'Liste-Pays'!A:B,2,0)</f>
        <v>AUS</v>
      </c>
      <c r="D1223" t="s">
        <v>41</v>
      </c>
      <c r="E1223" t="s">
        <v>535</v>
      </c>
      <c r="F1223" t="s">
        <v>43</v>
      </c>
      <c r="G1223" t="s">
        <v>44</v>
      </c>
      <c r="H1223">
        <f t="shared" si="458"/>
        <v>2.0279598474826885</v>
      </c>
      <c r="I1223">
        <f t="shared" si="459"/>
        <v>2.063208960257664</v>
      </c>
      <c r="J1223">
        <f t="shared" si="460"/>
        <v>2.0990707577231005</v>
      </c>
      <c r="K1223">
        <f t="shared" si="461"/>
        <v>2.1355558892968243</v>
      </c>
      <c r="L1223">
        <f t="shared" si="462"/>
        <v>2.1726751895001923</v>
      </c>
      <c r="M1223">
        <f t="shared" si="463"/>
        <v>2.2104396811754827</v>
      </c>
      <c r="N1223">
        <f t="shared" si="464"/>
        <v>2.248860578759206</v>
      </c>
      <c r="O1223">
        <f t="shared" si="465"/>
        <v>2.2879492916123119</v>
      </c>
      <c r="P1223">
        <f t="shared" si="466"/>
        <v>2.3277174274082824</v>
      </c>
      <c r="Q1223">
        <f t="shared" si="467"/>
        <v>2.3681767955801121</v>
      </c>
      <c r="R1223">
        <f t="shared" si="468"/>
        <v>2.4093394108272048</v>
      </c>
      <c r="S1223">
        <f t="shared" si="469"/>
        <v>2.4512174966832245</v>
      </c>
      <c r="T1223">
        <f t="shared" si="470"/>
        <v>2.493823489145961</v>
      </c>
      <c r="U1223">
        <f t="shared" si="471"/>
        <v>2.537170040370289</v>
      </c>
      <c r="V1223">
        <f t="shared" si="472"/>
        <v>2.5812700224253158</v>
      </c>
      <c r="W1223">
        <f t="shared" si="473"/>
        <v>2.6261365311168348</v>
      </c>
      <c r="X1223">
        <f t="shared" si="474"/>
        <v>2.6717828898762184</v>
      </c>
      <c r="Y1223">
        <f t="shared" si="475"/>
        <v>2.7182226537169076</v>
      </c>
      <c r="Z1223" s="1">
        <f t="shared" si="476"/>
        <v>2.7654696132596697</v>
      </c>
      <c r="AA1223" s="1">
        <f t="shared" si="476"/>
        <v>2.7708748615668628</v>
      </c>
      <c r="AB1223" s="1">
        <f t="shared" si="476"/>
        <v>2.7762906747014986</v>
      </c>
      <c r="AC1223" s="1">
        <f t="shared" si="476"/>
        <v>2.7817170733130596</v>
      </c>
      <c r="AD1223" s="1">
        <f t="shared" si="477"/>
        <v>2.7871540780913882</v>
      </c>
      <c r="AE1223" s="1">
        <f t="shared" si="477"/>
        <v>2.7926017097667666</v>
      </c>
      <c r="AF1223" s="1">
        <f t="shared" si="477"/>
        <v>2.7980599891099951</v>
      </c>
      <c r="AG1223" s="1">
        <f t="shared" si="478"/>
        <v>2.8035289369324716</v>
      </c>
      <c r="AH1223" s="1">
        <f t="shared" si="478"/>
        <v>2.8090085740862709</v>
      </c>
      <c r="AI1223" s="1">
        <f t="shared" si="479"/>
        <v>2.8144989214642244</v>
      </c>
      <c r="AJ1223">
        <v>2.82</v>
      </c>
      <c r="AK1223">
        <v>2.9</v>
      </c>
      <c r="AL1223">
        <v>2.82</v>
      </c>
      <c r="AM1223">
        <v>3.04</v>
      </c>
      <c r="AN1223" t="s">
        <v>9945</v>
      </c>
      <c r="AO1223" t="s">
        <v>9943</v>
      </c>
      <c r="AP1223" t="s">
        <v>9918</v>
      </c>
      <c r="AQ1223" t="s">
        <v>10276</v>
      </c>
      <c r="AR1223" t="s">
        <v>10258</v>
      </c>
      <c r="AS1223" t="s">
        <v>9599</v>
      </c>
      <c r="AT1223" t="s">
        <v>8783</v>
      </c>
      <c r="AU1223">
        <v>3.5</v>
      </c>
      <c r="AV1223">
        <v>3.55</v>
      </c>
      <c r="AW1223" t="s">
        <v>10290</v>
      </c>
      <c r="AX1223" t="s">
        <v>3790</v>
      </c>
      <c r="AY1223" t="s">
        <v>10228</v>
      </c>
      <c r="AZ1223" t="s">
        <v>9175</v>
      </c>
      <c r="BA1223" t="s">
        <v>9419</v>
      </c>
      <c r="BB1223" t="s">
        <v>9418</v>
      </c>
      <c r="BC1223" t="s">
        <v>10156</v>
      </c>
      <c r="BD1223" t="s">
        <v>9585</v>
      </c>
      <c r="BE1223" t="s">
        <v>9372</v>
      </c>
      <c r="BF1223">
        <v>3.62</v>
      </c>
      <c r="BG1223" t="s">
        <v>8783</v>
      </c>
      <c r="BH1223" t="s">
        <v>9224</v>
      </c>
      <c r="BI1223" t="s">
        <v>9530</v>
      </c>
      <c r="BJ1223" t="s">
        <v>9181</v>
      </c>
      <c r="BK1223" t="s">
        <v>9680</v>
      </c>
      <c r="BL1223" t="s">
        <v>9224</v>
      </c>
      <c r="BM1223" t="s">
        <v>9967</v>
      </c>
      <c r="BN1223" t="s">
        <v>9810</v>
      </c>
      <c r="BO1223" t="s">
        <v>9225</v>
      </c>
      <c r="BP1223">
        <v>3.46</v>
      </c>
      <c r="BQ1223">
        <f t="shared" si="480"/>
        <v>-1.9507370694238357E-3</v>
      </c>
      <c r="BR1223">
        <f t="shared" si="481"/>
        <v>-1.7084606287563475E-2</v>
      </c>
    </row>
    <row r="1224" spans="1:70" hidden="1" x14ac:dyDescent="0.3">
      <c r="A1224" t="s">
        <v>9578</v>
      </c>
      <c r="B1224" t="s">
        <v>9579</v>
      </c>
      <c r="C1224" t="str">
        <f>VLOOKUP(historical_emissions[[#This Row],[Country]],'Liste-Pays'!A:B,2,0)</f>
        <v>AFR</v>
      </c>
      <c r="D1224" t="s">
        <v>41</v>
      </c>
      <c r="E1224" t="s">
        <v>42</v>
      </c>
      <c r="F1224" t="s">
        <v>302</v>
      </c>
      <c r="G1224" t="s">
        <v>44</v>
      </c>
      <c r="H1224">
        <f t="shared" si="458"/>
        <v>5.0089836819122047</v>
      </c>
      <c r="I1224">
        <f t="shared" si="459"/>
        <v>4.8015773400670811</v>
      </c>
      <c r="J1224">
        <f t="shared" si="460"/>
        <v>4.6027590458917702</v>
      </c>
      <c r="K1224">
        <f t="shared" si="461"/>
        <v>4.4121731952030885</v>
      </c>
      <c r="L1224">
        <f t="shared" si="462"/>
        <v>4.2294789082744408</v>
      </c>
      <c r="M1224">
        <f t="shared" si="463"/>
        <v>4.0543494201421444</v>
      </c>
      <c r="N1224">
        <f t="shared" si="464"/>
        <v>3.8864714961572608</v>
      </c>
      <c r="O1224">
        <f t="shared" si="465"/>
        <v>3.7255448717375947</v>
      </c>
      <c r="P1224">
        <f t="shared" si="466"/>
        <v>3.5712817153178134</v>
      </c>
      <c r="Q1224">
        <f t="shared" si="467"/>
        <v>3.4234061135371188</v>
      </c>
      <c r="R1224">
        <f t="shared" si="468"/>
        <v>3.2816535777436888</v>
      </c>
      <c r="S1224">
        <f t="shared" si="469"/>
        <v>3.1457705709332244</v>
      </c>
      <c r="T1224">
        <f t="shared" si="470"/>
        <v>3.0155140542754921</v>
      </c>
      <c r="U1224">
        <f t="shared" si="471"/>
        <v>2.8906510524177831</v>
      </c>
      <c r="V1224">
        <f t="shared" si="472"/>
        <v>2.7709582367877963</v>
      </c>
      <c r="W1224">
        <f t="shared" si="473"/>
        <v>2.6562215261506457</v>
      </c>
      <c r="X1224">
        <f t="shared" si="474"/>
        <v>2.5462357037055501</v>
      </c>
      <c r="Y1224">
        <f t="shared" si="475"/>
        <v>2.4408040500373542</v>
      </c>
      <c r="Z1224" s="1">
        <f t="shared" si="476"/>
        <v>2.339737991266376</v>
      </c>
      <c r="AA1224" s="1">
        <f t="shared" si="476"/>
        <v>2.383830736031372</v>
      </c>
      <c r="AB1224" s="1">
        <f t="shared" si="476"/>
        <v>2.4287544157763392</v>
      </c>
      <c r="AC1224" s="1">
        <f t="shared" si="476"/>
        <v>2.4745246896067523</v>
      </c>
      <c r="AD1224" s="1">
        <f t="shared" si="477"/>
        <v>2.5211575117264871</v>
      </c>
      <c r="AE1224" s="1">
        <f t="shared" si="477"/>
        <v>2.5686691369989991</v>
      </c>
      <c r="AF1224" s="1">
        <f t="shared" si="477"/>
        <v>2.6170761266133007</v>
      </c>
      <c r="AG1224" s="1">
        <f t="shared" si="478"/>
        <v>2.6663953538567182</v>
      </c>
      <c r="AH1224" s="1">
        <f t="shared" si="478"/>
        <v>2.7166440099964344</v>
      </c>
      <c r="AI1224" s="1">
        <f t="shared" si="479"/>
        <v>2.7678396102718712</v>
      </c>
      <c r="AJ1224">
        <v>2.82</v>
      </c>
      <c r="AK1224">
        <v>2.71</v>
      </c>
      <c r="AL1224">
        <v>2.6</v>
      </c>
      <c r="AM1224">
        <v>2.78</v>
      </c>
      <c r="AN1224" t="s">
        <v>9946</v>
      </c>
      <c r="AO1224" t="s">
        <v>9533</v>
      </c>
      <c r="AP1224" t="s">
        <v>8281</v>
      </c>
      <c r="AQ1224" t="s">
        <v>10039</v>
      </c>
      <c r="AR1224" t="s">
        <v>10169</v>
      </c>
      <c r="AS1224" t="s">
        <v>10074</v>
      </c>
      <c r="AT1224" t="s">
        <v>6859</v>
      </c>
      <c r="AU1224">
        <v>1.98</v>
      </c>
      <c r="AV1224">
        <v>1.9</v>
      </c>
      <c r="AW1224" t="s">
        <v>9386</v>
      </c>
      <c r="AX1224" t="s">
        <v>9814</v>
      </c>
      <c r="AY1224" t="s">
        <v>6860</v>
      </c>
      <c r="AZ1224" t="s">
        <v>6866</v>
      </c>
      <c r="BA1224" t="s">
        <v>9373</v>
      </c>
      <c r="BB1224" t="s">
        <v>10316</v>
      </c>
      <c r="BC1224" t="s">
        <v>10091</v>
      </c>
      <c r="BD1224" t="s">
        <v>6861</v>
      </c>
      <c r="BE1224" t="s">
        <v>10102</v>
      </c>
      <c r="BF1224">
        <v>2.29</v>
      </c>
      <c r="BG1224" t="s">
        <v>9869</v>
      </c>
      <c r="BH1224" t="s">
        <v>9812</v>
      </c>
      <c r="BI1224" t="s">
        <v>6099</v>
      </c>
      <c r="BJ1224" t="s">
        <v>6861</v>
      </c>
      <c r="BK1224" t="s">
        <v>10248</v>
      </c>
      <c r="BL1224" t="s">
        <v>10391</v>
      </c>
      <c r="BM1224" t="s">
        <v>10366</v>
      </c>
      <c r="BN1224" t="s">
        <v>10286</v>
      </c>
      <c r="BO1224" t="s">
        <v>10362</v>
      </c>
      <c r="BP1224">
        <v>1.49</v>
      </c>
      <c r="BQ1224">
        <f t="shared" si="480"/>
        <v>-1.8496592102173248E-2</v>
      </c>
      <c r="BR1224">
        <f t="shared" si="481"/>
        <v>4.3195459982370288E-2</v>
      </c>
    </row>
    <row r="1225" spans="1:70" hidden="1" x14ac:dyDescent="0.3">
      <c r="A1225" t="s">
        <v>6181</v>
      </c>
      <c r="B1225" t="s">
        <v>6182</v>
      </c>
      <c r="C1225" t="str">
        <f>VLOOKUP(historical_emissions[[#This Row],[Country]],'Liste-Pays'!A:B,2,0)</f>
        <v>WEU</v>
      </c>
      <c r="D1225" t="s">
        <v>41</v>
      </c>
      <c r="E1225" t="s">
        <v>252</v>
      </c>
      <c r="F1225" t="s">
        <v>302</v>
      </c>
      <c r="G1225" t="s">
        <v>44</v>
      </c>
      <c r="H1225">
        <f t="shared" si="458"/>
        <v>1.7790966177065095</v>
      </c>
      <c r="I1225">
        <f t="shared" si="459"/>
        <v>1.8126302219537758</v>
      </c>
      <c r="J1225">
        <f t="shared" si="460"/>
        <v>1.8467958900263681</v>
      </c>
      <c r="K1225">
        <f t="shared" si="461"/>
        <v>1.8816055354864656</v>
      </c>
      <c r="L1225">
        <f t="shared" si="462"/>
        <v>1.9170712964510439</v>
      </c>
      <c r="M1225">
        <f t="shared" si="463"/>
        <v>1.9532055398244346</v>
      </c>
      <c r="N1225">
        <f t="shared" si="464"/>
        <v>1.9900208656106622</v>
      </c>
      <c r="O1225">
        <f t="shared" si="465"/>
        <v>2.0275301113070636</v>
      </c>
      <c r="P1225">
        <f t="shared" si="466"/>
        <v>2.0657463563807208</v>
      </c>
      <c r="Q1225">
        <f t="shared" si="467"/>
        <v>2.1046829268292693</v>
      </c>
      <c r="R1225">
        <f t="shared" si="468"/>
        <v>2.1443533998276694</v>
      </c>
      <c r="S1225">
        <f t="shared" si="469"/>
        <v>2.1847716084625661</v>
      </c>
      <c r="T1225">
        <f t="shared" si="470"/>
        <v>2.2259516465558842</v>
      </c>
      <c r="U1225">
        <f t="shared" si="471"/>
        <v>2.2679078735793397</v>
      </c>
      <c r="V1225">
        <f t="shared" si="472"/>
        <v>2.310654919661586</v>
      </c>
      <c r="W1225">
        <f t="shared" si="473"/>
        <v>2.3542076906897376</v>
      </c>
      <c r="X1225">
        <f t="shared" si="474"/>
        <v>2.3985813735070489</v>
      </c>
      <c r="Y1225">
        <f t="shared" si="475"/>
        <v>2.4437914412085653</v>
      </c>
      <c r="Z1225" s="1">
        <f t="shared" si="476"/>
        <v>2.4898536585365862</v>
      </c>
      <c r="AA1225" s="1">
        <f t="shared" si="476"/>
        <v>2.5210493708875559</v>
      </c>
      <c r="AB1225" s="1">
        <f t="shared" si="476"/>
        <v>2.5526359385266457</v>
      </c>
      <c r="AC1225" s="1">
        <f t="shared" si="476"/>
        <v>2.5846182585324842</v>
      </c>
      <c r="AD1225" s="1">
        <f t="shared" si="477"/>
        <v>2.6170012893398584</v>
      </c>
      <c r="AE1225" s="1">
        <f t="shared" si="477"/>
        <v>2.6497900515084538</v>
      </c>
      <c r="AF1225" s="1">
        <f t="shared" si="477"/>
        <v>2.6829896285012249</v>
      </c>
      <c r="AG1225" s="1">
        <f t="shared" si="478"/>
        <v>2.7166051674725202</v>
      </c>
      <c r="AH1225" s="1">
        <f t="shared" si="478"/>
        <v>2.750641880066079</v>
      </c>
      <c r="AI1225" s="1">
        <f t="shared" si="479"/>
        <v>2.7851050432230275</v>
      </c>
      <c r="AJ1225">
        <v>2.82</v>
      </c>
      <c r="AK1225">
        <v>3.12</v>
      </c>
      <c r="AL1225">
        <v>3.07</v>
      </c>
      <c r="AM1225">
        <v>3.06</v>
      </c>
      <c r="AN1225" t="s">
        <v>9943</v>
      </c>
      <c r="AO1225" t="s">
        <v>9530</v>
      </c>
      <c r="AP1225" t="s">
        <v>10258</v>
      </c>
      <c r="AQ1225" t="s">
        <v>10268</v>
      </c>
      <c r="AR1225" t="s">
        <v>9253</v>
      </c>
      <c r="AS1225" t="s">
        <v>10363</v>
      </c>
      <c r="AT1225" t="s">
        <v>9417</v>
      </c>
      <c r="AU1225">
        <v>3.42</v>
      </c>
      <c r="AV1225">
        <v>3.62</v>
      </c>
      <c r="AW1225" t="s">
        <v>9051</v>
      </c>
      <c r="AX1225" t="s">
        <v>9178</v>
      </c>
      <c r="AY1225" t="s">
        <v>4951</v>
      </c>
      <c r="AZ1225" t="s">
        <v>9178</v>
      </c>
      <c r="BA1225" t="s">
        <v>9062</v>
      </c>
      <c r="BB1225" t="s">
        <v>10072</v>
      </c>
      <c r="BC1225" t="s">
        <v>8672</v>
      </c>
      <c r="BD1225" t="s">
        <v>7339</v>
      </c>
      <c r="BE1225" t="s">
        <v>10291</v>
      </c>
      <c r="BF1225">
        <v>4.0999999999999996</v>
      </c>
      <c r="BG1225" t="s">
        <v>6873</v>
      </c>
      <c r="BH1225" t="s">
        <v>6871</v>
      </c>
      <c r="BI1225" t="s">
        <v>10152</v>
      </c>
      <c r="BJ1225" t="s">
        <v>10151</v>
      </c>
      <c r="BK1225" t="s">
        <v>9961</v>
      </c>
      <c r="BL1225" t="s">
        <v>9058</v>
      </c>
      <c r="BM1225" t="s">
        <v>9755</v>
      </c>
      <c r="BN1225" t="s">
        <v>8671</v>
      </c>
      <c r="BO1225" t="s">
        <v>9416</v>
      </c>
      <c r="BP1225">
        <v>4.8499999999999996</v>
      </c>
      <c r="BQ1225">
        <f t="shared" si="480"/>
        <v>-1.23740981478625E-2</v>
      </c>
      <c r="BR1225">
        <f t="shared" si="481"/>
        <v>-1.8499969735206956E-2</v>
      </c>
    </row>
    <row r="1226" spans="1:70" hidden="1" x14ac:dyDescent="0.3">
      <c r="A1226" t="s">
        <v>10226</v>
      </c>
      <c r="B1226" t="s">
        <v>10227</v>
      </c>
      <c r="C1226" t="str">
        <f>VLOOKUP(historical_emissions[[#This Row],[Country]],'Liste-Pays'!A:B,2,0)</f>
        <v>AFR</v>
      </c>
      <c r="D1226" t="s">
        <v>41</v>
      </c>
      <c r="E1226" t="s">
        <v>252</v>
      </c>
      <c r="F1226" t="s">
        <v>302</v>
      </c>
      <c r="G1226" t="s">
        <v>44</v>
      </c>
      <c r="H1226">
        <f t="shared" si="458"/>
        <v>3.8592375366568854</v>
      </c>
      <c r="I1226">
        <f t="shared" si="459"/>
        <v>3.8075467912163266</v>
      </c>
      <c r="J1226">
        <f t="shared" si="460"/>
        <v>3.7565483931990142</v>
      </c>
      <c r="K1226">
        <f t="shared" si="461"/>
        <v>3.706233069282415</v>
      </c>
      <c r="L1226">
        <f t="shared" si="462"/>
        <v>3.6565916703511601</v>
      </c>
      <c r="M1226">
        <f t="shared" si="463"/>
        <v>3.6076151698334118</v>
      </c>
      <c r="N1226">
        <f t="shared" si="464"/>
        <v>3.5592946620595116</v>
      </c>
      <c r="O1226">
        <f t="shared" si="465"/>
        <v>3.5116213606426117</v>
      </c>
      <c r="P1226">
        <f t="shared" si="466"/>
        <v>3.4645865968809986</v>
      </c>
      <c r="Q1226">
        <f t="shared" si="467"/>
        <v>3.4181818181818144</v>
      </c>
      <c r="R1226">
        <f t="shared" si="468"/>
        <v>3.372398586505891</v>
      </c>
      <c r="S1226">
        <f t="shared" si="469"/>
        <v>3.3272285768334142</v>
      </c>
      <c r="T1226">
        <f t="shared" si="470"/>
        <v>3.2826635756501403</v>
      </c>
      <c r="U1226">
        <f t="shared" si="471"/>
        <v>3.2386954794538858</v>
      </c>
      <c r="V1226">
        <f t="shared" si="472"/>
        <v>3.1953162932810231</v>
      </c>
      <c r="W1226">
        <f t="shared" si="473"/>
        <v>3.1525181292527114</v>
      </c>
      <c r="X1226">
        <f t="shared" si="474"/>
        <v>3.1102932051406</v>
      </c>
      <c r="Y1226">
        <f t="shared" si="475"/>
        <v>3.0686338429517428</v>
      </c>
      <c r="Z1226" s="1">
        <f t="shared" si="476"/>
        <v>3.0275324675324655</v>
      </c>
      <c r="AA1226" s="1">
        <f t="shared" si="476"/>
        <v>3.0061097982537315</v>
      </c>
      <c r="AB1226" s="1">
        <f t="shared" si="476"/>
        <v>2.9848387147181552</v>
      </c>
      <c r="AC1226" s="1">
        <f t="shared" si="476"/>
        <v>2.9637181443125518</v>
      </c>
      <c r="AD1226" s="1">
        <f t="shared" si="477"/>
        <v>2.9427470220134939</v>
      </c>
      <c r="AE1226" s="1">
        <f t="shared" si="477"/>
        <v>2.9219242903336067</v>
      </c>
      <c r="AF1226" s="1">
        <f t="shared" si="477"/>
        <v>2.9012488992682437</v>
      </c>
      <c r="AG1226" s="1">
        <f t="shared" si="478"/>
        <v>2.880719806242539</v>
      </c>
      <c r="AH1226" s="1">
        <f t="shared" si="478"/>
        <v>2.8603359760588347</v>
      </c>
      <c r="AI1226" s="1">
        <f t="shared" si="479"/>
        <v>2.8400963808444799</v>
      </c>
      <c r="AJ1226">
        <v>2.82</v>
      </c>
      <c r="AK1226">
        <v>2.84</v>
      </c>
      <c r="AL1226">
        <v>2.83</v>
      </c>
      <c r="AM1226">
        <v>2.8</v>
      </c>
      <c r="AN1226" t="s">
        <v>9535</v>
      </c>
      <c r="AO1226" t="s">
        <v>9535</v>
      </c>
      <c r="AP1226" t="s">
        <v>9382</v>
      </c>
      <c r="AQ1226" t="s">
        <v>9382</v>
      </c>
      <c r="AR1226" t="s">
        <v>10269</v>
      </c>
      <c r="AS1226" t="s">
        <v>7342</v>
      </c>
      <c r="AT1226" t="s">
        <v>9867</v>
      </c>
      <c r="AU1226">
        <v>2.44</v>
      </c>
      <c r="AV1226">
        <v>2.48</v>
      </c>
      <c r="AW1226" t="s">
        <v>10168</v>
      </c>
      <c r="AX1226" t="s">
        <v>9385</v>
      </c>
      <c r="AY1226" t="s">
        <v>9534</v>
      </c>
      <c r="AZ1226" t="s">
        <v>7832</v>
      </c>
      <c r="BA1226" t="s">
        <v>10144</v>
      </c>
      <c r="BB1226" t="s">
        <v>8015</v>
      </c>
      <c r="BC1226" t="s">
        <v>9229</v>
      </c>
      <c r="BD1226" t="s">
        <v>9869</v>
      </c>
      <c r="BE1226" t="s">
        <v>7341</v>
      </c>
      <c r="BF1226">
        <v>2.31</v>
      </c>
      <c r="BG1226" t="s">
        <v>9949</v>
      </c>
      <c r="BH1226" t="s">
        <v>6861</v>
      </c>
      <c r="BI1226" t="s">
        <v>10327</v>
      </c>
      <c r="BJ1226" t="s">
        <v>10091</v>
      </c>
      <c r="BK1226" t="s">
        <v>4272</v>
      </c>
      <c r="BL1226" t="s">
        <v>8280</v>
      </c>
      <c r="BM1226" t="s">
        <v>9540</v>
      </c>
      <c r="BN1226" t="s">
        <v>4272</v>
      </c>
      <c r="BO1226" t="s">
        <v>10391</v>
      </c>
      <c r="BP1226">
        <v>1.62</v>
      </c>
      <c r="BQ1226">
        <f t="shared" si="480"/>
        <v>7.1263761859858832E-3</v>
      </c>
      <c r="BR1226">
        <f t="shared" si="481"/>
        <v>1.3575866108803902E-2</v>
      </c>
    </row>
    <row r="1227" spans="1:70" hidden="1" x14ac:dyDescent="0.3">
      <c r="A1227" t="s">
        <v>7879</v>
      </c>
      <c r="B1227" t="s">
        <v>7880</v>
      </c>
      <c r="C1227" t="str">
        <f>VLOOKUP(historical_emissions[[#This Row],[Country]],'Liste-Pays'!A:B,2,0)</f>
        <v>WEU</v>
      </c>
      <c r="D1227" t="s">
        <v>41</v>
      </c>
      <c r="E1227" t="s">
        <v>42</v>
      </c>
      <c r="F1227" t="s">
        <v>302</v>
      </c>
      <c r="G1227" t="s">
        <v>44</v>
      </c>
      <c r="H1227">
        <f t="shared" si="458"/>
        <v>2.2316163869757815</v>
      </c>
      <c r="I1227">
        <f t="shared" si="459"/>
        <v>2.2499541016299842</v>
      </c>
      <c r="J1227">
        <f t="shared" si="460"/>
        <v>2.2684425015814909</v>
      </c>
      <c r="K1227">
        <f t="shared" si="461"/>
        <v>2.2870828250466899</v>
      </c>
      <c r="L1227">
        <f t="shared" si="462"/>
        <v>2.3058763204166852</v>
      </c>
      <c r="M1227">
        <f t="shared" si="463"/>
        <v>2.3248242463409015</v>
      </c>
      <c r="N1227">
        <f t="shared" si="464"/>
        <v>2.3439278718113816</v>
      </c>
      <c r="O1227">
        <f t="shared" si="465"/>
        <v>2.3631884762477733</v>
      </c>
      <c r="P1227">
        <f t="shared" si="466"/>
        <v>2.3826073495830151</v>
      </c>
      <c r="Q1227">
        <f t="shared" si="467"/>
        <v>2.4021857923497261</v>
      </c>
      <c r="R1227">
        <f t="shared" si="468"/>
        <v>2.4219251157673076</v>
      </c>
      <c r="S1227">
        <f t="shared" si="469"/>
        <v>2.4418266418297572</v>
      </c>
      <c r="T1227">
        <f t="shared" si="470"/>
        <v>2.4618917033942074</v>
      </c>
      <c r="U1227">
        <f t="shared" si="471"/>
        <v>2.4821216442701894</v>
      </c>
      <c r="V1227">
        <f t="shared" si="472"/>
        <v>2.5025178193096327</v>
      </c>
      <c r="W1227">
        <f t="shared" si="473"/>
        <v>2.5230815944976022</v>
      </c>
      <c r="X1227">
        <f t="shared" si="474"/>
        <v>2.543814347043782</v>
      </c>
      <c r="Y1227">
        <f t="shared" si="475"/>
        <v>2.5647174654747107</v>
      </c>
      <c r="Z1227" s="1">
        <f t="shared" si="476"/>
        <v>2.5857923497267756</v>
      </c>
      <c r="AA1227" s="1">
        <f t="shared" si="476"/>
        <v>2.606454120344095</v>
      </c>
      <c r="AB1227" s="1">
        <f t="shared" si="476"/>
        <v>2.6272809888143365</v>
      </c>
      <c r="AC1227" s="1">
        <f t="shared" si="476"/>
        <v>2.6482742743516927</v>
      </c>
      <c r="AD1227" s="1">
        <f t="shared" si="477"/>
        <v>2.6694353067115353</v>
      </c>
      <c r="AE1227" s="1">
        <f t="shared" si="477"/>
        <v>2.6907654262746452</v>
      </c>
      <c r="AF1227" s="1">
        <f t="shared" si="477"/>
        <v>2.7122659841321135</v>
      </c>
      <c r="AG1227" s="1">
        <f t="shared" si="478"/>
        <v>2.7339383421709238</v>
      </c>
      <c r="AH1227" s="1">
        <f t="shared" si="478"/>
        <v>2.7557838731602153</v>
      </c>
      <c r="AI1227" s="1">
        <f t="shared" si="479"/>
        <v>2.7778039608382379</v>
      </c>
      <c r="AJ1227">
        <v>2.8</v>
      </c>
      <c r="AK1227">
        <v>3.04</v>
      </c>
      <c r="AL1227">
        <v>3.06</v>
      </c>
      <c r="AM1227">
        <v>3.14</v>
      </c>
      <c r="AN1227" t="s">
        <v>9445</v>
      </c>
      <c r="AO1227" t="s">
        <v>9181</v>
      </c>
      <c r="AP1227" t="s">
        <v>10258</v>
      </c>
      <c r="AQ1227" t="s">
        <v>9809</v>
      </c>
      <c r="AR1227" t="s">
        <v>9225</v>
      </c>
      <c r="AS1227" t="s">
        <v>9890</v>
      </c>
      <c r="AT1227" t="s">
        <v>10207</v>
      </c>
      <c r="AU1227">
        <v>3.3</v>
      </c>
      <c r="AV1227">
        <v>3.38</v>
      </c>
      <c r="AW1227" t="s">
        <v>9381</v>
      </c>
      <c r="AX1227" t="s">
        <v>9850</v>
      </c>
      <c r="AY1227" t="s">
        <v>9987</v>
      </c>
      <c r="AZ1227" t="s">
        <v>10033</v>
      </c>
      <c r="BA1227" t="s">
        <v>9983</v>
      </c>
      <c r="BB1227" t="s">
        <v>10033</v>
      </c>
      <c r="BC1227" t="s">
        <v>9179</v>
      </c>
      <c r="BD1227" t="s">
        <v>9598</v>
      </c>
      <c r="BE1227" t="s">
        <v>9419</v>
      </c>
      <c r="BF1227">
        <v>3.66</v>
      </c>
      <c r="BG1227" t="s">
        <v>8283</v>
      </c>
      <c r="BH1227" t="s">
        <v>9915</v>
      </c>
      <c r="BI1227" t="s">
        <v>8110</v>
      </c>
      <c r="BJ1227" t="s">
        <v>8672</v>
      </c>
      <c r="BK1227" t="s">
        <v>8672</v>
      </c>
      <c r="BL1227" t="s">
        <v>10213</v>
      </c>
      <c r="BM1227" t="s">
        <v>9175</v>
      </c>
      <c r="BN1227" t="s">
        <v>9175</v>
      </c>
      <c r="BO1227" t="s">
        <v>10220</v>
      </c>
      <c r="BP1227">
        <v>3.98</v>
      </c>
      <c r="BQ1227">
        <f t="shared" si="480"/>
        <v>-7.9271568434864381E-3</v>
      </c>
      <c r="BR1227">
        <f t="shared" si="481"/>
        <v>-8.1502616613015055E-3</v>
      </c>
    </row>
    <row r="1228" spans="1:70" hidden="1" x14ac:dyDescent="0.3">
      <c r="A1228" t="s">
        <v>5146</v>
      </c>
      <c r="B1228" t="s">
        <v>5147</v>
      </c>
      <c r="C1228" t="str">
        <f>VLOOKUP(historical_emissions[[#This Row],[Country]],'Liste-Pays'!A:B,2,0)</f>
        <v>AFR</v>
      </c>
      <c r="D1228" t="s">
        <v>41</v>
      </c>
      <c r="E1228" t="s">
        <v>1048</v>
      </c>
      <c r="F1228" t="s">
        <v>43</v>
      </c>
      <c r="G1228" t="s">
        <v>44</v>
      </c>
      <c r="H1228">
        <f t="shared" si="458"/>
        <v>9.5331635016211482</v>
      </c>
      <c r="I1228">
        <f t="shared" si="459"/>
        <v>9.1434879980489594</v>
      </c>
      <c r="J1228">
        <f t="shared" si="460"/>
        <v>8.7697407850235987</v>
      </c>
      <c r="K1228">
        <f t="shared" si="461"/>
        <v>8.4112707812288985</v>
      </c>
      <c r="L1228">
        <f t="shared" si="462"/>
        <v>8.067453518805987</v>
      </c>
      <c r="M1228">
        <f t="shared" si="463"/>
        <v>7.7376900555074339</v>
      </c>
      <c r="N1228">
        <f t="shared" si="464"/>
        <v>7.4214059313179526</v>
      </c>
      <c r="O1228">
        <f t="shared" si="465"/>
        <v>7.1180501677240349</v>
      </c>
      <c r="P1228">
        <f t="shared" si="466"/>
        <v>6.8270943078892294</v>
      </c>
      <c r="Q1228">
        <f t="shared" si="467"/>
        <v>6.5480314960630031</v>
      </c>
      <c r="R1228">
        <f t="shared" si="468"/>
        <v>6.2803755946194801</v>
      </c>
      <c r="S1228">
        <f t="shared" si="469"/>
        <v>6.0236603371879198</v>
      </c>
      <c r="T1228">
        <f t="shared" si="470"/>
        <v>5.7774385163996413</v>
      </c>
      <c r="U1228">
        <f t="shared" si="471"/>
        <v>5.5412812048364293</v>
      </c>
      <c r="V1228">
        <f t="shared" si="472"/>
        <v>5.3147770078232828</v>
      </c>
      <c r="W1228">
        <f t="shared" si="473"/>
        <v>5.0975313467638417</v>
      </c>
      <c r="X1228">
        <f t="shared" si="474"/>
        <v>4.8891657717700401</v>
      </c>
      <c r="Y1228">
        <f t="shared" si="475"/>
        <v>4.6893173023885577</v>
      </c>
      <c r="Z1228" s="1">
        <f t="shared" si="476"/>
        <v>4.4976377952755939</v>
      </c>
      <c r="AA1228" s="1">
        <f t="shared" si="476"/>
        <v>4.2894522057879509</v>
      </c>
      <c r="AB1228" s="1">
        <f t="shared" si="476"/>
        <v>4.0909030613950739</v>
      </c>
      <c r="AC1228" s="1">
        <f t="shared" si="476"/>
        <v>3.9015443126163385</v>
      </c>
      <c r="AD1228" s="1">
        <f t="shared" si="477"/>
        <v>3.7209505566034839</v>
      </c>
      <c r="AE1228" s="1">
        <f t="shared" si="477"/>
        <v>3.5487160814542014</v>
      </c>
      <c r="AF1228" s="1">
        <f t="shared" si="477"/>
        <v>3.3844539547623049</v>
      </c>
      <c r="AG1228" s="1">
        <f t="shared" si="478"/>
        <v>3.2277951543568801</v>
      </c>
      <c r="AH1228" s="1">
        <f t="shared" si="478"/>
        <v>3.0783877392775678</v>
      </c>
      <c r="AI1228" s="1">
        <f t="shared" si="479"/>
        <v>2.9358960591235497</v>
      </c>
      <c r="AJ1228">
        <v>2.8</v>
      </c>
      <c r="AK1228">
        <v>2.93</v>
      </c>
      <c r="AL1228">
        <v>2.64</v>
      </c>
      <c r="AM1228">
        <v>2.97</v>
      </c>
      <c r="AN1228" t="s">
        <v>9536</v>
      </c>
      <c r="AO1228" t="s">
        <v>9811</v>
      </c>
      <c r="AP1228" t="s">
        <v>10166</v>
      </c>
      <c r="AQ1228" t="s">
        <v>9867</v>
      </c>
      <c r="AR1228" t="s">
        <v>9788</v>
      </c>
      <c r="AS1228" t="s">
        <v>7341</v>
      </c>
      <c r="AT1228" t="s">
        <v>9869</v>
      </c>
      <c r="AU1228">
        <v>2.15</v>
      </c>
      <c r="AV1228">
        <v>2.04</v>
      </c>
      <c r="AW1228" t="s">
        <v>6861</v>
      </c>
      <c r="AX1228" t="s">
        <v>10102</v>
      </c>
      <c r="AY1228" t="s">
        <v>7616</v>
      </c>
      <c r="AZ1228" t="s">
        <v>10206</v>
      </c>
      <c r="BA1228" t="s">
        <v>10366</v>
      </c>
      <c r="BB1228" t="s">
        <v>10103</v>
      </c>
      <c r="BC1228" t="s">
        <v>10104</v>
      </c>
      <c r="BD1228" t="s">
        <v>10040</v>
      </c>
      <c r="BE1228" t="s">
        <v>10246</v>
      </c>
      <c r="BF1228">
        <v>1.27</v>
      </c>
      <c r="BG1228" t="s">
        <v>9551</v>
      </c>
      <c r="BH1228" t="s">
        <v>10295</v>
      </c>
      <c r="BI1228" t="s">
        <v>6594</v>
      </c>
      <c r="BJ1228" t="s">
        <v>6594</v>
      </c>
      <c r="BK1228" t="s">
        <v>9924</v>
      </c>
      <c r="BL1228" t="s">
        <v>10374</v>
      </c>
      <c r="BM1228" t="s">
        <v>10364</v>
      </c>
      <c r="BN1228" t="s">
        <v>10322</v>
      </c>
      <c r="BO1228" t="s">
        <v>8789</v>
      </c>
      <c r="BP1228">
        <v>0.7</v>
      </c>
      <c r="BQ1228">
        <f t="shared" si="480"/>
        <v>4.8534306829839169E-2</v>
      </c>
      <c r="BR1228">
        <f t="shared" si="481"/>
        <v>4.2617817582889295E-2</v>
      </c>
    </row>
    <row r="1229" spans="1:70" hidden="1" x14ac:dyDescent="0.3">
      <c r="A1229" t="s">
        <v>7164</v>
      </c>
      <c r="B1229" t="s">
        <v>7165</v>
      </c>
      <c r="C1229" t="str">
        <f>VLOOKUP(historical_emissions[[#This Row],[Country]],'Liste-Pays'!A:B,2,0)</f>
        <v>AFR</v>
      </c>
      <c r="D1229" t="s">
        <v>41</v>
      </c>
      <c r="E1229" t="s">
        <v>252</v>
      </c>
      <c r="F1229" t="s">
        <v>302</v>
      </c>
      <c r="G1229" t="s">
        <v>44</v>
      </c>
      <c r="H1229">
        <f t="shared" si="458"/>
        <v>3.5659579520338953</v>
      </c>
      <c r="I1229">
        <f t="shared" si="459"/>
        <v>3.5219858246224085</v>
      </c>
      <c r="J1229">
        <f t="shared" si="460"/>
        <v>3.4785559212121857</v>
      </c>
      <c r="K1229">
        <f t="shared" si="461"/>
        <v>3.4356615555934655</v>
      </c>
      <c r="L1229">
        <f t="shared" si="462"/>
        <v>3.3932961240047006</v>
      </c>
      <c r="M1229">
        <f t="shared" si="463"/>
        <v>3.3514531041158837</v>
      </c>
      <c r="N1229">
        <f t="shared" si="464"/>
        <v>3.3101260540244062</v>
      </c>
      <c r="O1229">
        <f t="shared" si="465"/>
        <v>3.2693086112633032</v>
      </c>
      <c r="P1229">
        <f t="shared" si="466"/>
        <v>3.2289944918217244</v>
      </c>
      <c r="Q1229">
        <f t="shared" si="467"/>
        <v>3.1891774891774864</v>
      </c>
      <c r="R1229">
        <f t="shared" si="468"/>
        <v>3.1498514733415526</v>
      </c>
      <c r="S1229">
        <f t="shared" si="469"/>
        <v>3.1110103899142967</v>
      </c>
      <c r="T1229">
        <f t="shared" si="470"/>
        <v>3.0726482591534032</v>
      </c>
      <c r="U1229">
        <f t="shared" si="471"/>
        <v>3.0347591750532628</v>
      </c>
      <c r="V1229">
        <f t="shared" si="472"/>
        <v>2.997337304435717</v>
      </c>
      <c r="W1229">
        <f t="shared" si="473"/>
        <v>2.9603768860520181</v>
      </c>
      <c r="X1229">
        <f t="shared" si="474"/>
        <v>2.9238722296958617</v>
      </c>
      <c r="Y1229">
        <f t="shared" si="475"/>
        <v>2.8878177153273556</v>
      </c>
      <c r="Z1229" s="1">
        <f t="shared" si="476"/>
        <v>2.8522077922077917</v>
      </c>
      <c r="AA1229" s="1">
        <f t="shared" si="476"/>
        <v>2.8449034072787289</v>
      </c>
      <c r="AB1229" s="1">
        <f t="shared" si="476"/>
        <v>2.8376177285741346</v>
      </c>
      <c r="AC1229" s="1">
        <f t="shared" si="476"/>
        <v>2.83035070818815</v>
      </c>
      <c r="AD1229" s="1">
        <f t="shared" si="477"/>
        <v>2.8231022983376008</v>
      </c>
      <c r="AE1229" s="1">
        <f t="shared" si="477"/>
        <v>2.8158724513616842</v>
      </c>
      <c r="AF1229" s="1">
        <f t="shared" si="477"/>
        <v>2.8086611197216538</v>
      </c>
      <c r="AG1229" s="1">
        <f t="shared" si="478"/>
        <v>2.8014682560005082</v>
      </c>
      <c r="AH1229" s="1">
        <f t="shared" si="478"/>
        <v>2.7942938129026795</v>
      </c>
      <c r="AI1229" s="1">
        <f t="shared" si="479"/>
        <v>2.7871377432537217</v>
      </c>
      <c r="AJ1229">
        <v>2.78</v>
      </c>
      <c r="AK1229">
        <v>2.73</v>
      </c>
      <c r="AL1229">
        <v>2.74</v>
      </c>
      <c r="AM1229">
        <v>2.65</v>
      </c>
      <c r="AN1229" t="s">
        <v>9383</v>
      </c>
      <c r="AO1229" t="s">
        <v>9946</v>
      </c>
      <c r="AP1229" t="s">
        <v>9852</v>
      </c>
      <c r="AQ1229" t="s">
        <v>10319</v>
      </c>
      <c r="AR1229" t="s">
        <v>10168</v>
      </c>
      <c r="AS1229" t="s">
        <v>10167</v>
      </c>
      <c r="AT1229" t="s">
        <v>9537</v>
      </c>
      <c r="AU1229">
        <v>2.4700000000000002</v>
      </c>
      <c r="AV1229">
        <v>2.37</v>
      </c>
      <c r="AW1229" t="s">
        <v>10214</v>
      </c>
      <c r="AX1229" t="s">
        <v>10319</v>
      </c>
      <c r="AY1229" t="s">
        <v>9535</v>
      </c>
      <c r="AZ1229" t="s">
        <v>10100</v>
      </c>
      <c r="BA1229" t="s">
        <v>8784</v>
      </c>
      <c r="BB1229" t="s">
        <v>9373</v>
      </c>
      <c r="BC1229" t="s">
        <v>9228</v>
      </c>
      <c r="BD1229" t="s">
        <v>9926</v>
      </c>
      <c r="BE1229" t="s">
        <v>9765</v>
      </c>
      <c r="BF1229">
        <v>2.31</v>
      </c>
      <c r="BG1229" t="s">
        <v>10249</v>
      </c>
      <c r="BH1229" t="s">
        <v>8112</v>
      </c>
      <c r="BI1229" t="s">
        <v>10144</v>
      </c>
      <c r="BJ1229" t="s">
        <v>10074</v>
      </c>
      <c r="BK1229" t="s">
        <v>10101</v>
      </c>
      <c r="BL1229" t="s">
        <v>9373</v>
      </c>
      <c r="BM1229" t="s">
        <v>10039</v>
      </c>
      <c r="BN1229" t="s">
        <v>6859</v>
      </c>
      <c r="BO1229" t="s">
        <v>6862</v>
      </c>
      <c r="BP1229">
        <v>1.94</v>
      </c>
      <c r="BQ1229">
        <f t="shared" si="480"/>
        <v>2.5675335445043412E-3</v>
      </c>
      <c r="BR1229">
        <f t="shared" si="481"/>
        <v>1.2485038157756145E-2</v>
      </c>
    </row>
    <row r="1230" spans="1:70" hidden="1" x14ac:dyDescent="0.3">
      <c r="A1230" t="s">
        <v>6887</v>
      </c>
      <c r="B1230" t="s">
        <v>6888</v>
      </c>
      <c r="C1230" t="str">
        <f>VLOOKUP(historical_emissions[[#This Row],[Country]],'Liste-Pays'!A:B,2,0)</f>
        <v>EEU</v>
      </c>
      <c r="D1230" t="s">
        <v>41</v>
      </c>
      <c r="E1230" t="s">
        <v>252</v>
      </c>
      <c r="F1230" t="s">
        <v>148</v>
      </c>
      <c r="G1230" t="s">
        <v>44</v>
      </c>
      <c r="H1230">
        <f t="shared" si="458"/>
        <v>2.5182636822066748</v>
      </c>
      <c r="I1230">
        <f t="shared" si="459"/>
        <v>2.5031262296976871</v>
      </c>
      <c r="J1230">
        <f t="shared" si="460"/>
        <v>2.4880797694346986</v>
      </c>
      <c r="K1230">
        <f t="shared" si="461"/>
        <v>2.4731237544571933</v>
      </c>
      <c r="L1230">
        <f t="shared" si="462"/>
        <v>2.4582576410924717</v>
      </c>
      <c r="M1230">
        <f t="shared" si="463"/>
        <v>2.4434808889358881</v>
      </c>
      <c r="N1230">
        <f t="shared" si="464"/>
        <v>2.4287929608312049</v>
      </c>
      <c r="O1230">
        <f t="shared" si="465"/>
        <v>2.4141933228510672</v>
      </c>
      <c r="P1230">
        <f t="shared" si="466"/>
        <v>2.3996814442775931</v>
      </c>
      <c r="Q1230">
        <f t="shared" si="467"/>
        <v>2.3852567975830814</v>
      </c>
      <c r="R1230">
        <f t="shared" si="468"/>
        <v>2.3709188584108358</v>
      </c>
      <c r="S1230">
        <f t="shared" si="469"/>
        <v>2.3566671055561037</v>
      </c>
      <c r="T1230">
        <f t="shared" si="470"/>
        <v>2.3425010209471284</v>
      </c>
      <c r="U1230">
        <f t="shared" si="471"/>
        <v>2.3284200896263183</v>
      </c>
      <c r="V1230">
        <f t="shared" si="472"/>
        <v>2.314423799731526</v>
      </c>
      <c r="W1230">
        <f t="shared" si="473"/>
        <v>2.3005116424774426</v>
      </c>
      <c r="X1230">
        <f t="shared" si="474"/>
        <v>2.286683112137101</v>
      </c>
      <c r="Y1230">
        <f t="shared" si="475"/>
        <v>2.2729377060234932</v>
      </c>
      <c r="Z1230" s="1">
        <f t="shared" si="476"/>
        <v>2.2592749244712973</v>
      </c>
      <c r="AA1230" s="1">
        <f t="shared" si="476"/>
        <v>2.3066231876631642</v>
      </c>
      <c r="AB1230" s="1">
        <f t="shared" si="476"/>
        <v>2.354963741790058</v>
      </c>
      <c r="AC1230" s="1">
        <f t="shared" si="476"/>
        <v>2.404317382573582</v>
      </c>
      <c r="AD1230" s="1">
        <f t="shared" si="477"/>
        <v>2.4547053415571547</v>
      </c>
      <c r="AE1230" s="1">
        <f t="shared" si="477"/>
        <v>2.5061492952396525</v>
      </c>
      <c r="AF1230" s="1">
        <f t="shared" si="477"/>
        <v>2.5586713744004643</v>
      </c>
      <c r="AG1230" s="1">
        <f t="shared" si="478"/>
        <v>2.6122941736199792</v>
      </c>
      <c r="AH1230" s="1">
        <f t="shared" si="478"/>
        <v>2.6670407609995932</v>
      </c>
      <c r="AI1230" s="1">
        <f t="shared" si="479"/>
        <v>2.7229346880854246</v>
      </c>
      <c r="AJ1230">
        <v>2.78</v>
      </c>
      <c r="AK1230">
        <v>2.85</v>
      </c>
      <c r="AL1230">
        <v>2.89</v>
      </c>
      <c r="AM1230">
        <v>2.84</v>
      </c>
      <c r="AN1230" t="s">
        <v>9536</v>
      </c>
      <c r="AO1230" t="s">
        <v>9681</v>
      </c>
      <c r="AP1230" t="s">
        <v>9681</v>
      </c>
      <c r="AQ1230" t="s">
        <v>8784</v>
      </c>
      <c r="AR1230" t="s">
        <v>8279</v>
      </c>
      <c r="AS1230" t="s">
        <v>9227</v>
      </c>
      <c r="AT1230" t="s">
        <v>10100</v>
      </c>
      <c r="AU1230">
        <v>2.65</v>
      </c>
      <c r="AV1230">
        <v>2.69</v>
      </c>
      <c r="AW1230" t="s">
        <v>9925</v>
      </c>
      <c r="AX1230" t="s">
        <v>9531</v>
      </c>
      <c r="AY1230" t="s">
        <v>9586</v>
      </c>
      <c r="AZ1230" t="s">
        <v>9966</v>
      </c>
      <c r="BA1230" t="s">
        <v>9489</v>
      </c>
      <c r="BB1230" t="s">
        <v>5584</v>
      </c>
      <c r="BC1230" t="s">
        <v>10258</v>
      </c>
      <c r="BD1230" t="s">
        <v>10221</v>
      </c>
      <c r="BE1230" t="s">
        <v>9602</v>
      </c>
      <c r="BF1230">
        <v>3.31</v>
      </c>
      <c r="BG1230" t="s">
        <v>4952</v>
      </c>
      <c r="BH1230" t="s">
        <v>9890</v>
      </c>
      <c r="BI1230" t="s">
        <v>9600</v>
      </c>
      <c r="BJ1230" t="s">
        <v>9180</v>
      </c>
      <c r="BK1230" t="s">
        <v>9916</v>
      </c>
      <c r="BL1230" t="s">
        <v>9787</v>
      </c>
      <c r="BM1230" t="s">
        <v>6095</v>
      </c>
      <c r="BN1230" t="s">
        <v>9805</v>
      </c>
      <c r="BO1230" t="s">
        <v>8670</v>
      </c>
      <c r="BP1230">
        <v>5.6</v>
      </c>
      <c r="BQ1230">
        <f t="shared" si="480"/>
        <v>-2.0527090616753618E-2</v>
      </c>
      <c r="BR1230">
        <f t="shared" si="481"/>
        <v>6.0474187555519254E-3</v>
      </c>
    </row>
    <row r="1231" spans="1:70" hidden="1" x14ac:dyDescent="0.3">
      <c r="A1231" t="s">
        <v>1988</v>
      </c>
      <c r="B1231" t="s">
        <v>1989</v>
      </c>
      <c r="C1231" t="str">
        <f>VLOOKUP(historical_emissions[[#This Row],[Country]],'Liste-Pays'!A:B,2,0)</f>
        <v>ODA</v>
      </c>
      <c r="D1231" t="s">
        <v>41</v>
      </c>
      <c r="E1231" t="s">
        <v>70</v>
      </c>
      <c r="F1231" t="s">
        <v>302</v>
      </c>
      <c r="G1231" t="s">
        <v>44</v>
      </c>
      <c r="H1231">
        <f t="shared" si="458"/>
        <v>5.1553132726285842</v>
      </c>
      <c r="I1231">
        <f t="shared" si="459"/>
        <v>5.0501145854438576</v>
      </c>
      <c r="J1231">
        <f t="shared" si="460"/>
        <v>4.9470625697027755</v>
      </c>
      <c r="K1231">
        <f t="shared" si="461"/>
        <v>4.8461134206924621</v>
      </c>
      <c r="L1231">
        <f t="shared" si="462"/>
        <v>4.7472242275736143</v>
      </c>
      <c r="M1231">
        <f t="shared" si="463"/>
        <v>4.6503529551402254</v>
      </c>
      <c r="N1231">
        <f t="shared" si="464"/>
        <v>4.5554584259515218</v>
      </c>
      <c r="O1231">
        <f t="shared" si="465"/>
        <v>4.4625003028285111</v>
      </c>
      <c r="P1231">
        <f t="shared" si="466"/>
        <v>4.3714390717077025</v>
      </c>
      <c r="Q1231">
        <f t="shared" si="467"/>
        <v>4.2822360248447149</v>
      </c>
      <c r="R1231">
        <f t="shared" si="468"/>
        <v>4.1948532443606279</v>
      </c>
      <c r="S1231">
        <f t="shared" si="469"/>
        <v>4.1092535861240833</v>
      </c>
      <c r="T1231">
        <f t="shared" si="470"/>
        <v>4.0254006639622908</v>
      </c>
      <c r="U1231">
        <f t="shared" si="471"/>
        <v>3.9432588341942147</v>
      </c>
      <c r="V1231">
        <f t="shared" si="472"/>
        <v>3.8627931804793834</v>
      </c>
      <c r="W1231">
        <f t="shared" si="473"/>
        <v>3.7839694989758637</v>
      </c>
      <c r="X1231">
        <f t="shared" si="474"/>
        <v>3.7067542838011045</v>
      </c>
      <c r="Y1231">
        <f t="shared" si="475"/>
        <v>3.6311147127894654</v>
      </c>
      <c r="Z1231" s="1">
        <f t="shared" si="476"/>
        <v>3.5570186335403711</v>
      </c>
      <c r="AA1231" s="1">
        <f t="shared" si="476"/>
        <v>3.4704197467594695</v>
      </c>
      <c r="AB1231" s="1">
        <f t="shared" si="476"/>
        <v>3.3859291894432992</v>
      </c>
      <c r="AC1231" s="1">
        <f t="shared" si="476"/>
        <v>3.3034956323739326</v>
      </c>
      <c r="AD1231" s="1">
        <f t="shared" si="477"/>
        <v>3.2230689959904137</v>
      </c>
      <c r="AE1231" s="1">
        <f t="shared" si="477"/>
        <v>3.1446004199647097</v>
      </c>
      <c r="AF1231" s="1">
        <f t="shared" si="477"/>
        <v>3.068042233518367</v>
      </c>
      <c r="AG1231" s="1">
        <f t="shared" si="478"/>
        <v>2.9933479264618321</v>
      </c>
      <c r="AH1231" s="1">
        <f t="shared" si="478"/>
        <v>2.9204721209388493</v>
      </c>
      <c r="AI1231" s="1">
        <f t="shared" si="479"/>
        <v>2.849370543858766</v>
      </c>
      <c r="AJ1231">
        <v>2.78</v>
      </c>
      <c r="AK1231">
        <v>2.71</v>
      </c>
      <c r="AL1231">
        <v>2.64</v>
      </c>
      <c r="AM1231">
        <v>2.48</v>
      </c>
      <c r="AN1231" t="s">
        <v>10269</v>
      </c>
      <c r="AO1231" t="s">
        <v>9532</v>
      </c>
      <c r="AP1231" t="s">
        <v>9946</v>
      </c>
      <c r="AQ1231" t="s">
        <v>9765</v>
      </c>
      <c r="AR1231" t="s">
        <v>7343</v>
      </c>
      <c r="AS1231" t="s">
        <v>9533</v>
      </c>
      <c r="AT1231" t="s">
        <v>9385</v>
      </c>
      <c r="AU1231">
        <v>2.12</v>
      </c>
      <c r="AV1231">
        <v>2.06</v>
      </c>
      <c r="AW1231" t="s">
        <v>6859</v>
      </c>
      <c r="AX1231" t="s">
        <v>10232</v>
      </c>
      <c r="AY1231" t="s">
        <v>6862</v>
      </c>
      <c r="AZ1231" t="s">
        <v>10353</v>
      </c>
      <c r="BA1231" t="s">
        <v>10285</v>
      </c>
      <c r="BB1231" t="s">
        <v>10285</v>
      </c>
      <c r="BC1231" t="s">
        <v>4271</v>
      </c>
      <c r="BD1231" t="s">
        <v>7616</v>
      </c>
      <c r="BE1231" t="s">
        <v>9540</v>
      </c>
      <c r="BF1231">
        <v>1.61</v>
      </c>
      <c r="BG1231" t="s">
        <v>9387</v>
      </c>
      <c r="BH1231" t="s">
        <v>9710</v>
      </c>
      <c r="BI1231" t="s">
        <v>9388</v>
      </c>
      <c r="BJ1231" t="s">
        <v>10247</v>
      </c>
      <c r="BK1231" t="s">
        <v>9815</v>
      </c>
      <c r="BL1231" t="s">
        <v>9792</v>
      </c>
      <c r="BM1231" t="s">
        <v>4275</v>
      </c>
      <c r="BN1231" t="s">
        <v>10371</v>
      </c>
      <c r="BO1231" t="s">
        <v>4276</v>
      </c>
      <c r="BP1231">
        <v>1.17</v>
      </c>
      <c r="BQ1231">
        <f t="shared" si="480"/>
        <v>2.4953433042721684E-2</v>
      </c>
      <c r="BR1231">
        <f t="shared" si="481"/>
        <v>2.0830950546735005E-2</v>
      </c>
    </row>
    <row r="1232" spans="1:70" hidden="1" x14ac:dyDescent="0.3">
      <c r="A1232" t="s">
        <v>637</v>
      </c>
      <c r="B1232" t="s">
        <v>638</v>
      </c>
      <c r="C1232" t="str">
        <f>VLOOKUP(historical_emissions[[#This Row],[Country]],'Liste-Pays'!A:B,2,0)</f>
        <v>ODA</v>
      </c>
      <c r="D1232" t="s">
        <v>41</v>
      </c>
      <c r="E1232" t="s">
        <v>328</v>
      </c>
      <c r="F1232" t="s">
        <v>148</v>
      </c>
      <c r="G1232" t="s">
        <v>44</v>
      </c>
      <c r="H1232">
        <f t="shared" si="458"/>
        <v>0.32598837348491078</v>
      </c>
      <c r="I1232">
        <f t="shared" si="459"/>
        <v>0.36363180560879393</v>
      </c>
      <c r="J1232">
        <f t="shared" si="460"/>
        <v>0.40562210436143736</v>
      </c>
      <c r="K1232">
        <f t="shared" si="461"/>
        <v>0.45246122316265797</v>
      </c>
      <c r="L1232">
        <f t="shared" si="462"/>
        <v>0.50470907838747336</v>
      </c>
      <c r="M1232">
        <f t="shared" si="463"/>
        <v>0.56299024262496389</v>
      </c>
      <c r="N1232">
        <f t="shared" si="464"/>
        <v>0.62800141083965577</v>
      </c>
      <c r="O1232">
        <f t="shared" si="465"/>
        <v>0.7005197286861653</v>
      </c>
      <c r="P1232">
        <f t="shared" si="466"/>
        <v>0.78141208253405281</v>
      </c>
      <c r="Q1232">
        <f t="shared" si="467"/>
        <v>0.87164546225615003</v>
      </c>
      <c r="R1232">
        <f t="shared" si="468"/>
        <v>0.97229852065747646</v>
      </c>
      <c r="S1232">
        <f t="shared" si="469"/>
        <v>1.0845744677265392</v>
      </c>
      <c r="T1232">
        <f t="shared" si="470"/>
        <v>1.2098154538473231</v>
      </c>
      <c r="U1232">
        <f t="shared" si="471"/>
        <v>1.3495186139093631</v>
      </c>
      <c r="V1232">
        <f t="shared" si="472"/>
        <v>1.5053539641077205</v>
      </c>
      <c r="W1232">
        <f t="shared" si="473"/>
        <v>1.6791843653718022</v>
      </c>
      <c r="X1232">
        <f t="shared" si="474"/>
        <v>1.8730877920665123</v>
      </c>
      <c r="Y1232">
        <f t="shared" si="475"/>
        <v>2.0893821721665242</v>
      </c>
      <c r="Z1232" s="1">
        <f t="shared" si="476"/>
        <v>2.3306530958439375</v>
      </c>
      <c r="AA1232" s="1">
        <f t="shared" si="476"/>
        <v>2.3712527601482556</v>
      </c>
      <c r="AB1232" s="1">
        <f t="shared" si="476"/>
        <v>2.4125596651588643</v>
      </c>
      <c r="AC1232" s="1">
        <f t="shared" si="476"/>
        <v>2.4545861309140009</v>
      </c>
      <c r="AD1232" s="1">
        <f t="shared" si="477"/>
        <v>2.4973446920653153</v>
      </c>
      <c r="AE1232" s="1">
        <f t="shared" si="477"/>
        <v>2.5408481016164086</v>
      </c>
      <c r="AF1232" s="1">
        <f t="shared" si="477"/>
        <v>2.5851093347264937</v>
      </c>
      <c r="AG1232" s="1">
        <f t="shared" si="478"/>
        <v>2.6301415925803164</v>
      </c>
      <c r="AH1232" s="1">
        <f t="shared" si="478"/>
        <v>2.6759583063254904</v>
      </c>
      <c r="AI1232" s="1">
        <f t="shared" si="479"/>
        <v>2.7225731410784189</v>
      </c>
      <c r="AJ1232">
        <v>2.77</v>
      </c>
      <c r="AK1232">
        <v>3.14</v>
      </c>
      <c r="AL1232">
        <v>3.34</v>
      </c>
      <c r="AM1232">
        <v>3.71</v>
      </c>
      <c r="AN1232" t="s">
        <v>8782</v>
      </c>
      <c r="AO1232" t="s">
        <v>10284</v>
      </c>
      <c r="AP1232" t="s">
        <v>8958</v>
      </c>
      <c r="AQ1232" t="s">
        <v>6579</v>
      </c>
      <c r="AR1232" t="s">
        <v>8713</v>
      </c>
      <c r="AS1232" t="s">
        <v>4208</v>
      </c>
      <c r="AT1232" t="s">
        <v>9087</v>
      </c>
      <c r="AU1232">
        <v>9.4600000000000009</v>
      </c>
      <c r="AV1232">
        <v>9.92</v>
      </c>
      <c r="AW1232" t="s">
        <v>10082</v>
      </c>
      <c r="AX1232" t="s">
        <v>9481</v>
      </c>
      <c r="AY1232" t="s">
        <v>8978</v>
      </c>
      <c r="AZ1232" t="s">
        <v>9301</v>
      </c>
      <c r="BA1232" t="s">
        <v>8556</v>
      </c>
      <c r="BB1232" t="s">
        <v>9449</v>
      </c>
      <c r="BC1232" t="s">
        <v>9139</v>
      </c>
      <c r="BD1232" t="s">
        <v>8627</v>
      </c>
      <c r="BE1232" t="s">
        <v>8622</v>
      </c>
      <c r="BF1232">
        <v>11.79</v>
      </c>
      <c r="BG1232" t="s">
        <v>7475</v>
      </c>
      <c r="BH1232" t="s">
        <v>7909</v>
      </c>
      <c r="BI1232" t="s">
        <v>9800</v>
      </c>
      <c r="BJ1232" t="s">
        <v>9591</v>
      </c>
      <c r="BK1232" t="s">
        <v>8992</v>
      </c>
      <c r="BL1232" t="s">
        <v>9735</v>
      </c>
      <c r="BM1232" t="s">
        <v>9580</v>
      </c>
      <c r="BN1232" t="s">
        <v>4268</v>
      </c>
      <c r="BO1232" t="s">
        <v>4015</v>
      </c>
      <c r="BP1232">
        <v>12.55</v>
      </c>
      <c r="BQ1232">
        <f t="shared" si="480"/>
        <v>-1.7121609718982356E-2</v>
      </c>
      <c r="BR1232">
        <f t="shared" si="481"/>
        <v>-0.10352073592919175</v>
      </c>
    </row>
    <row r="1233" spans="1:70" hidden="1" x14ac:dyDescent="0.3">
      <c r="A1233" t="s">
        <v>7568</v>
      </c>
      <c r="B1233" t="s">
        <v>7569</v>
      </c>
      <c r="C1233" t="str">
        <f>VLOOKUP(historical_emissions[[#This Row],[Country]],'Liste-Pays'!A:B,2,0)</f>
        <v>WEU</v>
      </c>
      <c r="D1233" t="s">
        <v>41</v>
      </c>
      <c r="E1233" t="s">
        <v>252</v>
      </c>
      <c r="F1233" t="s">
        <v>148</v>
      </c>
      <c r="G1233" t="s">
        <v>44</v>
      </c>
      <c r="H1233">
        <f t="shared" si="458"/>
        <v>2.3809016412074944</v>
      </c>
      <c r="I1233">
        <f t="shared" si="459"/>
        <v>2.3875605222951135</v>
      </c>
      <c r="J1233">
        <f t="shared" si="460"/>
        <v>2.3942380268724945</v>
      </c>
      <c r="K1233">
        <f t="shared" si="461"/>
        <v>2.400934207025621</v>
      </c>
      <c r="L1233">
        <f t="shared" si="462"/>
        <v>2.4076491149861501</v>
      </c>
      <c r="M1233">
        <f t="shared" si="463"/>
        <v>2.41438280313182</v>
      </c>
      <c r="N1233">
        <f t="shared" si="464"/>
        <v>2.4211353239868578</v>
      </c>
      <c r="O1233">
        <f t="shared" si="465"/>
        <v>2.4279067302223907</v>
      </c>
      <c r="P1233">
        <f t="shared" si="466"/>
        <v>2.4346970746568553</v>
      </c>
      <c r="Q1233">
        <f t="shared" si="467"/>
        <v>2.441506410256411</v>
      </c>
      <c r="R1233">
        <f t="shared" si="468"/>
        <v>2.4483347901353514</v>
      </c>
      <c r="S1233">
        <f t="shared" si="469"/>
        <v>2.4551822675565202</v>
      </c>
      <c r="T1233">
        <f t="shared" si="470"/>
        <v>2.4620488959317264</v>
      </c>
      <c r="U1233">
        <f t="shared" si="471"/>
        <v>2.4689347288221599</v>
      </c>
      <c r="V1233">
        <f t="shared" si="472"/>
        <v>2.4758398199388103</v>
      </c>
      <c r="W1233">
        <f t="shared" si="473"/>
        <v>2.4827642231428855</v>
      </c>
      <c r="X1233">
        <f t="shared" si="474"/>
        <v>2.489707992446232</v>
      </c>
      <c r="Y1233">
        <f t="shared" si="475"/>
        <v>2.496671182011756</v>
      </c>
      <c r="Z1233" s="1">
        <f t="shared" si="476"/>
        <v>2.5036538461538456</v>
      </c>
      <c r="AA1233" s="1">
        <f t="shared" si="476"/>
        <v>2.5290931886073209</v>
      </c>
      <c r="AB1233" s="1">
        <f t="shared" si="476"/>
        <v>2.5547910173309565</v>
      </c>
      <c r="AC1233" s="1">
        <f t="shared" si="476"/>
        <v>2.5807499587743936</v>
      </c>
      <c r="AD1233" s="1">
        <f t="shared" si="477"/>
        <v>2.6069726660743306</v>
      </c>
      <c r="AE1233" s="1">
        <f t="shared" si="477"/>
        <v>2.633461819325686</v>
      </c>
      <c r="AF1233" s="1">
        <f t="shared" si="477"/>
        <v>2.6602201258555183</v>
      </c>
      <c r="AG1233" s="1">
        <f t="shared" si="478"/>
        <v>2.6872503204997291</v>
      </c>
      <c r="AH1233" s="1">
        <f t="shared" si="478"/>
        <v>2.7145551658825773</v>
      </c>
      <c r="AI1233" s="1">
        <f t="shared" si="479"/>
        <v>2.7421374526990325</v>
      </c>
      <c r="AJ1233">
        <v>2.77</v>
      </c>
      <c r="AK1233">
        <v>2.79</v>
      </c>
      <c r="AL1233">
        <v>2.76</v>
      </c>
      <c r="AM1233">
        <v>2.75</v>
      </c>
      <c r="AN1233" t="s">
        <v>9764</v>
      </c>
      <c r="AO1233" t="s">
        <v>10084</v>
      </c>
      <c r="AP1233" t="s">
        <v>10084</v>
      </c>
      <c r="AQ1233" t="s">
        <v>8784</v>
      </c>
      <c r="AR1233" t="s">
        <v>10326</v>
      </c>
      <c r="AS1233" t="s">
        <v>9811</v>
      </c>
      <c r="AT1233" t="s">
        <v>8784</v>
      </c>
      <c r="AU1233">
        <v>2.79</v>
      </c>
      <c r="AV1233">
        <v>2.82</v>
      </c>
      <c r="AW1233" t="s">
        <v>10084</v>
      </c>
      <c r="AX1233" t="s">
        <v>6097</v>
      </c>
      <c r="AY1233" t="s">
        <v>9868</v>
      </c>
      <c r="AZ1233" t="s">
        <v>9944</v>
      </c>
      <c r="BA1233" t="s">
        <v>10365</v>
      </c>
      <c r="BB1233" t="s">
        <v>10351</v>
      </c>
      <c r="BC1233" t="s">
        <v>9254</v>
      </c>
      <c r="BD1233" t="s">
        <v>9254</v>
      </c>
      <c r="BE1233" t="s">
        <v>8282</v>
      </c>
      <c r="BF1233">
        <v>3.12</v>
      </c>
      <c r="BG1233" t="s">
        <v>10207</v>
      </c>
      <c r="BH1233" t="s">
        <v>9890</v>
      </c>
      <c r="BI1233" t="s">
        <v>10137</v>
      </c>
      <c r="BJ1233" t="s">
        <v>10137</v>
      </c>
      <c r="BK1233" t="s">
        <v>9809</v>
      </c>
      <c r="BL1233" t="s">
        <v>9601</v>
      </c>
      <c r="BM1233" t="s">
        <v>10268</v>
      </c>
      <c r="BN1233" t="s">
        <v>9601</v>
      </c>
      <c r="BO1233" t="s">
        <v>10258</v>
      </c>
      <c r="BP1233">
        <v>3.08</v>
      </c>
      <c r="BQ1233">
        <f t="shared" si="480"/>
        <v>-1.0058681336089337E-2</v>
      </c>
      <c r="BR1233">
        <f t="shared" si="481"/>
        <v>-2.7889894414983019E-3</v>
      </c>
    </row>
    <row r="1234" spans="1:70" hidden="1" x14ac:dyDescent="0.3">
      <c r="A1234" t="s">
        <v>10036</v>
      </c>
      <c r="B1234" t="s">
        <v>10037</v>
      </c>
      <c r="C1234" t="str">
        <f>VLOOKUP(historical_emissions[[#This Row],[Country]],'Liste-Pays'!A:B,2,0)</f>
        <v>FSU</v>
      </c>
      <c r="D1234" t="s">
        <v>41</v>
      </c>
      <c r="E1234" t="s">
        <v>70</v>
      </c>
      <c r="F1234" t="s">
        <v>148</v>
      </c>
      <c r="G1234" t="s">
        <v>44</v>
      </c>
      <c r="H1234">
        <f t="shared" si="458"/>
        <v>1.8259194881364944</v>
      </c>
      <c r="I1234">
        <f t="shared" si="459"/>
        <v>1.8222675516756635</v>
      </c>
      <c r="J1234">
        <f t="shared" si="460"/>
        <v>1.8186229192827283</v>
      </c>
      <c r="K1234">
        <f t="shared" si="461"/>
        <v>1.8149855763491636</v>
      </c>
      <c r="L1234">
        <f t="shared" si="462"/>
        <v>1.8113555082956612</v>
      </c>
      <c r="M1234">
        <f t="shared" si="463"/>
        <v>1.8077327005720725</v>
      </c>
      <c r="N1234">
        <f t="shared" si="464"/>
        <v>1.80411713865735</v>
      </c>
      <c r="O1234">
        <f t="shared" si="465"/>
        <v>1.8005088080594893</v>
      </c>
      <c r="P1234">
        <f t="shared" si="466"/>
        <v>1.7969076943154707</v>
      </c>
      <c r="Q1234">
        <f t="shared" si="467"/>
        <v>1.7933137829912009</v>
      </c>
      <c r="R1234">
        <f t="shared" si="468"/>
        <v>1.7897270596814563</v>
      </c>
      <c r="S1234">
        <f t="shared" si="469"/>
        <v>1.7861475100098236</v>
      </c>
      <c r="T1234">
        <f t="shared" si="470"/>
        <v>1.7825751196286439</v>
      </c>
      <c r="U1234">
        <f t="shared" si="471"/>
        <v>1.779009874218954</v>
      </c>
      <c r="V1234">
        <f t="shared" si="472"/>
        <v>1.7754517594904293</v>
      </c>
      <c r="W1234">
        <f t="shared" si="473"/>
        <v>1.7719007611813271</v>
      </c>
      <c r="X1234">
        <f t="shared" si="474"/>
        <v>1.7683568650584283</v>
      </c>
      <c r="Y1234">
        <f t="shared" si="475"/>
        <v>1.7648200569169814</v>
      </c>
      <c r="Z1234" s="1">
        <f t="shared" si="476"/>
        <v>1.7612903225806451</v>
      </c>
      <c r="AA1234" s="1">
        <f t="shared" si="476"/>
        <v>1.8401961539725946</v>
      </c>
      <c r="AB1234" s="1">
        <f t="shared" si="476"/>
        <v>1.9226369677282309</v>
      </c>
      <c r="AC1234" s="1">
        <f t="shared" si="476"/>
        <v>2.0087711311075034</v>
      </c>
      <c r="AD1234" s="1">
        <f t="shared" si="477"/>
        <v>2.0987641062258495</v>
      </c>
      <c r="AE1234" s="1">
        <f t="shared" si="477"/>
        <v>2.192788767903822</v>
      </c>
      <c r="AF1234" s="1">
        <f t="shared" si="477"/>
        <v>2.2910257357563819</v>
      </c>
      <c r="AG1234" s="1">
        <f t="shared" si="478"/>
        <v>2.3936637211597978</v>
      </c>
      <c r="AH1234" s="1">
        <f t="shared" si="478"/>
        <v>2.5008998897626675</v>
      </c>
      <c r="AI1234" s="1">
        <f t="shared" si="479"/>
        <v>2.6129402402374384</v>
      </c>
      <c r="AJ1234">
        <v>2.73</v>
      </c>
      <c r="AK1234">
        <v>2.2999999999999998</v>
      </c>
      <c r="AL1234">
        <v>2.2400000000000002</v>
      </c>
      <c r="AM1234">
        <v>2.2400000000000002</v>
      </c>
      <c r="AN1234" t="s">
        <v>6099</v>
      </c>
      <c r="AO1234" t="s">
        <v>10283</v>
      </c>
      <c r="AP1234" t="s">
        <v>7341</v>
      </c>
      <c r="AQ1234" t="s">
        <v>10096</v>
      </c>
      <c r="AR1234" t="s">
        <v>10166</v>
      </c>
      <c r="AS1234" t="s">
        <v>9926</v>
      </c>
      <c r="AT1234" t="s">
        <v>10111</v>
      </c>
      <c r="AU1234">
        <v>2.82</v>
      </c>
      <c r="AV1234">
        <v>2.2000000000000002</v>
      </c>
      <c r="AW1234" t="s">
        <v>6864</v>
      </c>
      <c r="AX1234" t="s">
        <v>9851</v>
      </c>
      <c r="AY1234" t="s">
        <v>9680</v>
      </c>
      <c r="AZ1234" t="s">
        <v>10256</v>
      </c>
      <c r="BA1234" t="s">
        <v>10316</v>
      </c>
      <c r="BB1234" t="s">
        <v>7343</v>
      </c>
      <c r="BC1234" t="s">
        <v>9315</v>
      </c>
      <c r="BD1234" t="s">
        <v>8015</v>
      </c>
      <c r="BE1234" t="s">
        <v>7343</v>
      </c>
      <c r="BF1234">
        <v>3.41</v>
      </c>
      <c r="BG1234" t="s">
        <v>9052</v>
      </c>
      <c r="BH1234" t="s">
        <v>9058</v>
      </c>
      <c r="BI1234" t="s">
        <v>9066</v>
      </c>
      <c r="BJ1234" t="s">
        <v>6586</v>
      </c>
      <c r="BK1234" t="s">
        <v>9216</v>
      </c>
      <c r="BL1234" t="s">
        <v>10087</v>
      </c>
      <c r="BM1234" t="s">
        <v>9991</v>
      </c>
      <c r="BN1234" t="s">
        <v>10219</v>
      </c>
      <c r="BO1234" t="s">
        <v>9860</v>
      </c>
      <c r="BP1234">
        <v>8.23</v>
      </c>
      <c r="BQ1234">
        <f t="shared" si="480"/>
        <v>-4.2879032880059231E-2</v>
      </c>
      <c r="BR1234">
        <f t="shared" si="481"/>
        <v>2.0040616195315941E-3</v>
      </c>
    </row>
    <row r="1235" spans="1:70" hidden="1" x14ac:dyDescent="0.3">
      <c r="A1235" t="s">
        <v>6563</v>
      </c>
      <c r="B1235" t="s">
        <v>6564</v>
      </c>
      <c r="C1235" t="str">
        <f>VLOOKUP(historical_emissions[[#This Row],[Country]],'Liste-Pays'!A:B,2,0)</f>
        <v>ODA-EXCLUDED</v>
      </c>
      <c r="D1235" t="s">
        <v>41</v>
      </c>
      <c r="E1235" t="s">
        <v>174</v>
      </c>
      <c r="F1235" t="s">
        <v>43</v>
      </c>
      <c r="G1235" t="s">
        <v>44</v>
      </c>
      <c r="H1235">
        <f t="shared" si="458"/>
        <v>34.529054945054945</v>
      </c>
      <c r="I1235">
        <f t="shared" si="459"/>
        <v>33.934403637486454</v>
      </c>
      <c r="J1235">
        <f t="shared" si="460"/>
        <v>33.34999327564195</v>
      </c>
      <c r="K1235">
        <f t="shared" si="461"/>
        <v>32.775647492349634</v>
      </c>
      <c r="L1235">
        <f t="shared" si="462"/>
        <v>32.211192957791894</v>
      </c>
      <c r="M1235">
        <f t="shared" si="463"/>
        <v>31.656459327196682</v>
      </c>
      <c r="N1235">
        <f t="shared" si="464"/>
        <v>31.111279189429769</v>
      </c>
      <c r="O1235">
        <f t="shared" si="465"/>
        <v>30.575488016472331</v>
      </c>
      <c r="P1235">
        <f t="shared" si="466"/>
        <v>30.048924113768589</v>
      </c>
      <c r="Q1235">
        <f t="shared" si="467"/>
        <v>29.531428571428588</v>
      </c>
      <c r="R1235">
        <f t="shared" si="468"/>
        <v>29.022845216271325</v>
      </c>
      <c r="S1235">
        <f t="shared" si="469"/>
        <v>28.523020564693788</v>
      </c>
      <c r="T1235">
        <f t="shared" si="470"/>
        <v>28.031803776351676</v>
      </c>
      <c r="U1235">
        <f t="shared" si="471"/>
        <v>27.549046608637816</v>
      </c>
      <c r="V1235">
        <f t="shared" si="472"/>
        <v>27.074603371944541</v>
      </c>
      <c r="W1235">
        <f t="shared" si="473"/>
        <v>26.608330885696525</v>
      </c>
      <c r="X1235">
        <f t="shared" si="474"/>
        <v>26.15008843514082</v>
      </c>
      <c r="Y1235">
        <f t="shared" si="475"/>
        <v>25.69973772888104</v>
      </c>
      <c r="Z1235" s="1">
        <f t="shared" si="476"/>
        <v>25.257142857142881</v>
      </c>
      <c r="AA1235" s="1">
        <f t="shared" si="476"/>
        <v>20.21169281297162</v>
      </c>
      <c r="AB1235" s="1">
        <f t="shared" si="476"/>
        <v>16.174138487338787</v>
      </c>
      <c r="AC1235" s="1">
        <f t="shared" si="476"/>
        <v>12.943139311899712</v>
      </c>
      <c r="AD1235" s="1">
        <f t="shared" si="477"/>
        <v>10.357575173378367</v>
      </c>
      <c r="AE1235" s="1">
        <f t="shared" si="477"/>
        <v>8.2885118429926035</v>
      </c>
      <c r="AF1235" s="1">
        <f t="shared" si="477"/>
        <v>6.6327714181600976</v>
      </c>
      <c r="AG1235" s="1">
        <f t="shared" si="478"/>
        <v>5.3077871539455277</v>
      </c>
      <c r="AH1235" s="1">
        <f t="shared" si="478"/>
        <v>4.2474861103240196</v>
      </c>
      <c r="AI1235" s="1">
        <f t="shared" si="479"/>
        <v>3.3989942953881718</v>
      </c>
      <c r="AJ1235">
        <v>2.72</v>
      </c>
      <c r="AK1235">
        <v>2.64</v>
      </c>
      <c r="AL1235">
        <v>2.19</v>
      </c>
      <c r="AM1235">
        <v>0.76</v>
      </c>
      <c r="AN1235" t="s">
        <v>9463</v>
      </c>
      <c r="AO1235" t="s">
        <v>9394</v>
      </c>
      <c r="AP1235" t="s">
        <v>9463</v>
      </c>
      <c r="AQ1235" t="s">
        <v>7623</v>
      </c>
      <c r="AR1235" t="s">
        <v>9718</v>
      </c>
      <c r="AS1235" t="s">
        <v>9395</v>
      </c>
      <c r="AT1235" t="s">
        <v>8790</v>
      </c>
      <c r="AU1235">
        <v>0.67</v>
      </c>
      <c r="AV1235">
        <v>0.65</v>
      </c>
      <c r="AW1235" t="s">
        <v>7619</v>
      </c>
      <c r="AX1235" t="s">
        <v>9466</v>
      </c>
      <c r="AY1235" t="s">
        <v>9466</v>
      </c>
      <c r="AZ1235" t="s">
        <v>9468</v>
      </c>
      <c r="BA1235" t="s">
        <v>9473</v>
      </c>
      <c r="BB1235" t="s">
        <v>9469</v>
      </c>
      <c r="BC1235" t="s">
        <v>9471</v>
      </c>
      <c r="BD1235" t="s">
        <v>9470</v>
      </c>
      <c r="BE1235" t="s">
        <v>10381</v>
      </c>
      <c r="BF1235">
        <v>7.0000000000000007E-2</v>
      </c>
      <c r="BG1235" t="s">
        <v>9376</v>
      </c>
      <c r="BH1235" t="s">
        <v>9377</v>
      </c>
      <c r="BI1235" t="s">
        <v>9377</v>
      </c>
      <c r="BJ1235" t="s">
        <v>9378</v>
      </c>
      <c r="BK1235" t="s">
        <v>9379</v>
      </c>
      <c r="BL1235" t="s">
        <v>8994</v>
      </c>
      <c r="BM1235" t="s">
        <v>8994</v>
      </c>
      <c r="BN1235" t="s">
        <v>8994</v>
      </c>
      <c r="BO1235" t="s">
        <v>8994</v>
      </c>
      <c r="BQ1235">
        <f t="shared" si="480"/>
        <v>0.24963025565741592</v>
      </c>
      <c r="BR1235">
        <f t="shared" si="481"/>
        <v>1.752355261406735E-2</v>
      </c>
    </row>
    <row r="1236" spans="1:70" hidden="1" x14ac:dyDescent="0.3">
      <c r="A1236" t="s">
        <v>10367</v>
      </c>
      <c r="B1236" t="s">
        <v>10368</v>
      </c>
      <c r="C1236" t="str">
        <f>VLOOKUP(historical_emissions[[#This Row],[Country]],'Liste-Pays'!A:B,2,0)</f>
        <v>AFR</v>
      </c>
      <c r="D1236" t="s">
        <v>41</v>
      </c>
      <c r="E1236" t="s">
        <v>252</v>
      </c>
      <c r="F1236" t="s">
        <v>148</v>
      </c>
      <c r="G1236" t="s">
        <v>44</v>
      </c>
      <c r="H1236">
        <f t="shared" si="458"/>
        <v>8.0326721680420192</v>
      </c>
      <c r="I1236">
        <f t="shared" si="459"/>
        <v>7.9241467156561187</v>
      </c>
      <c r="J1236">
        <f t="shared" si="460"/>
        <v>7.8170874968683508</v>
      </c>
      <c r="K1236">
        <f t="shared" si="461"/>
        <v>7.7114747021232875</v>
      </c>
      <c r="L1236">
        <f t="shared" si="462"/>
        <v>7.6072887895025874</v>
      </c>
      <c r="M1236">
        <f t="shared" si="463"/>
        <v>7.5045104811090813</v>
      </c>
      <c r="N1236">
        <f t="shared" si="464"/>
        <v>7.4031207594997142</v>
      </c>
      <c r="O1236">
        <f t="shared" si="465"/>
        <v>7.3031008641666775</v>
      </c>
      <c r="P1236">
        <f t="shared" si="466"/>
        <v>7.2044322880660872</v>
      </c>
      <c r="Q1236">
        <f t="shared" si="467"/>
        <v>7.1070967741935549</v>
      </c>
      <c r="R1236">
        <f t="shared" si="468"/>
        <v>7.01107631220603</v>
      </c>
      <c r="S1236">
        <f t="shared" si="469"/>
        <v>6.9163531350892802</v>
      </c>
      <c r="T1236">
        <f t="shared" si="470"/>
        <v>6.8229097158703969</v>
      </c>
      <c r="U1236">
        <f t="shared" si="471"/>
        <v>6.7307287643747156</v>
      </c>
      <c r="V1236">
        <f t="shared" si="472"/>
        <v>6.639793224026552</v>
      </c>
      <c r="W1236">
        <f t="shared" si="473"/>
        <v>6.5500862686931614</v>
      </c>
      <c r="X1236">
        <f t="shared" si="474"/>
        <v>6.4615912995713387</v>
      </c>
      <c r="Y1236">
        <f t="shared" si="475"/>
        <v>6.3742919421160842</v>
      </c>
      <c r="Z1236" s="1">
        <f t="shared" si="476"/>
        <v>6.2881720430107571</v>
      </c>
      <c r="AA1236" s="1">
        <f t="shared" si="476"/>
        <v>5.7826760604998491</v>
      </c>
      <c r="AB1236" s="1">
        <f t="shared" si="476"/>
        <v>5.317816082631766</v>
      </c>
      <c r="AC1236" s="1">
        <f t="shared" si="476"/>
        <v>4.8903254467020307</v>
      </c>
      <c r="AD1236" s="1">
        <f t="shared" si="477"/>
        <v>4.4972000917387573</v>
      </c>
      <c r="AE1236" s="1">
        <f t="shared" si="477"/>
        <v>4.1356774483739978</v>
      </c>
      <c r="AF1236" s="1">
        <f t="shared" si="477"/>
        <v>3.8032170257241966</v>
      </c>
      <c r="AG1236" s="1">
        <f t="shared" si="478"/>
        <v>3.4974825588599323</v>
      </c>
      <c r="AH1236" s="1">
        <f t="shared" si="478"/>
        <v>3.216325591411699</v>
      </c>
      <c r="AI1236" s="1">
        <f t="shared" si="479"/>
        <v>2.9577703779434641</v>
      </c>
      <c r="AJ1236">
        <v>2.72</v>
      </c>
      <c r="AK1236">
        <v>3.2</v>
      </c>
      <c r="AL1236">
        <v>2.4700000000000002</v>
      </c>
      <c r="AM1236">
        <v>2.4300000000000002</v>
      </c>
      <c r="AN1236" t="s">
        <v>9224</v>
      </c>
      <c r="AO1236" t="s">
        <v>10084</v>
      </c>
      <c r="AP1236" t="s">
        <v>9868</v>
      </c>
      <c r="AQ1236" t="s">
        <v>10326</v>
      </c>
      <c r="AR1236" t="s">
        <v>9810</v>
      </c>
      <c r="AS1236" t="s">
        <v>8279</v>
      </c>
      <c r="AT1236" t="s">
        <v>9536</v>
      </c>
      <c r="AU1236">
        <v>2.37</v>
      </c>
      <c r="AV1236">
        <v>2.15</v>
      </c>
      <c r="AW1236" t="s">
        <v>10360</v>
      </c>
      <c r="AX1236" t="s">
        <v>6865</v>
      </c>
      <c r="AY1236" t="s">
        <v>6858</v>
      </c>
      <c r="AZ1236" t="s">
        <v>9228</v>
      </c>
      <c r="BA1236" t="s">
        <v>9968</v>
      </c>
      <c r="BB1236" t="s">
        <v>9709</v>
      </c>
      <c r="BC1236" t="s">
        <v>10248</v>
      </c>
      <c r="BD1236" t="s">
        <v>9550</v>
      </c>
      <c r="BE1236" t="s">
        <v>8786</v>
      </c>
      <c r="BF1236">
        <v>0.93</v>
      </c>
      <c r="BG1236" t="s">
        <v>9759</v>
      </c>
      <c r="BH1236" t="s">
        <v>10235</v>
      </c>
      <c r="BI1236" t="s">
        <v>10282</v>
      </c>
      <c r="BJ1236" t="s">
        <v>10106</v>
      </c>
      <c r="BK1236" t="s">
        <v>9815</v>
      </c>
      <c r="BL1236" t="s">
        <v>10103</v>
      </c>
      <c r="BM1236" t="s">
        <v>10292</v>
      </c>
      <c r="BN1236" t="s">
        <v>9388</v>
      </c>
      <c r="BO1236" t="s">
        <v>10103</v>
      </c>
      <c r="BP1236">
        <v>1.53</v>
      </c>
      <c r="BQ1236">
        <f t="shared" si="480"/>
        <v>8.7415580126273484E-2</v>
      </c>
      <c r="BR1236">
        <f t="shared" si="481"/>
        <v>1.3695537990416229E-2</v>
      </c>
    </row>
    <row r="1237" spans="1:70" hidden="1" x14ac:dyDescent="0.3">
      <c r="A1237" t="s">
        <v>1729</v>
      </c>
      <c r="B1237" t="s">
        <v>1730</v>
      </c>
      <c r="C1237" t="str">
        <f>VLOOKUP(historical_emissions[[#This Row],[Country]],'Liste-Pays'!A:B,2,0)</f>
        <v>AUS</v>
      </c>
      <c r="D1237" t="s">
        <v>41</v>
      </c>
      <c r="E1237" t="s">
        <v>70</v>
      </c>
      <c r="F1237" t="s">
        <v>302</v>
      </c>
      <c r="G1237" t="s">
        <v>44</v>
      </c>
      <c r="H1237">
        <f t="shared" si="458"/>
        <v>3.4704760452961616</v>
      </c>
      <c r="I1237">
        <f t="shared" si="459"/>
        <v>3.4478215705066018</v>
      </c>
      <c r="J1237">
        <f t="shared" si="460"/>
        <v>3.4253149789530282</v>
      </c>
      <c r="K1237">
        <f t="shared" si="461"/>
        <v>3.4029553052874602</v>
      </c>
      <c r="L1237">
        <f t="shared" si="462"/>
        <v>3.3807415904634883</v>
      </c>
      <c r="M1237">
        <f t="shared" si="463"/>
        <v>3.3586728816951394</v>
      </c>
      <c r="N1237">
        <f t="shared" si="464"/>
        <v>3.3367482324160092</v>
      </c>
      <c r="O1237">
        <f t="shared" si="465"/>
        <v>3.3149667022386624</v>
      </c>
      <c r="P1237">
        <f t="shared" si="466"/>
        <v>3.2933273569142987</v>
      </c>
      <c r="Q1237">
        <f t="shared" si="467"/>
        <v>3.2718292682926795</v>
      </c>
      <c r="R1237">
        <f t="shared" si="468"/>
        <v>3.25047151428232</v>
      </c>
      <c r="S1237">
        <f t="shared" si="469"/>
        <v>3.2292531788109371</v>
      </c>
      <c r="T1237">
        <f t="shared" si="470"/>
        <v>3.2081733517861593</v>
      </c>
      <c r="U1237">
        <f t="shared" si="471"/>
        <v>3.1872311290564892</v>
      </c>
      <c r="V1237">
        <f t="shared" si="472"/>
        <v>3.1664256123725241</v>
      </c>
      <c r="W1237">
        <f t="shared" si="473"/>
        <v>3.1457559093484284</v>
      </c>
      <c r="X1237">
        <f t="shared" si="474"/>
        <v>3.1252211334236573</v>
      </c>
      <c r="Y1237">
        <f t="shared" si="475"/>
        <v>3.1048204038249305</v>
      </c>
      <c r="Z1237" s="1">
        <f t="shared" si="476"/>
        <v>3.0845528455284548</v>
      </c>
      <c r="AA1237" s="1">
        <f t="shared" si="476"/>
        <v>3.0448781849064428</v>
      </c>
      <c r="AB1237" s="1">
        <f t="shared" si="476"/>
        <v>3.0057138344571852</v>
      </c>
      <c r="AC1237" s="1">
        <f t="shared" si="476"/>
        <v>2.9670532303823198</v>
      </c>
      <c r="AD1237" s="1">
        <f t="shared" si="477"/>
        <v>2.9288898933094889</v>
      </c>
      <c r="AE1237" s="1">
        <f t="shared" si="477"/>
        <v>2.8912174272064202</v>
      </c>
      <c r="AF1237" s="1">
        <f t="shared" si="477"/>
        <v>2.8540295183089772</v>
      </c>
      <c r="AG1237" s="1">
        <f t="shared" si="478"/>
        <v>2.8173199340629944</v>
      </c>
      <c r="AH1237" s="1">
        <f t="shared" si="478"/>
        <v>2.7810825220797257</v>
      </c>
      <c r="AI1237" s="1">
        <f t="shared" si="479"/>
        <v>2.7453112091047269</v>
      </c>
      <c r="AJ1237">
        <v>2.71</v>
      </c>
      <c r="AK1237">
        <v>2.75</v>
      </c>
      <c r="AL1237">
        <v>2.78</v>
      </c>
      <c r="AM1237">
        <v>2.97</v>
      </c>
      <c r="AN1237" t="s">
        <v>10365</v>
      </c>
      <c r="AO1237" t="s">
        <v>10352</v>
      </c>
      <c r="AP1237" t="s">
        <v>9810</v>
      </c>
      <c r="AQ1237" t="s">
        <v>9910</v>
      </c>
      <c r="AR1237" t="s">
        <v>9531</v>
      </c>
      <c r="AS1237" t="s">
        <v>9586</v>
      </c>
      <c r="AT1237" t="s">
        <v>9536</v>
      </c>
      <c r="AU1237">
        <v>2.8</v>
      </c>
      <c r="AV1237">
        <v>2.8</v>
      </c>
      <c r="AW1237" t="s">
        <v>8784</v>
      </c>
      <c r="AX1237" t="s">
        <v>9926</v>
      </c>
      <c r="AY1237" t="s">
        <v>9382</v>
      </c>
      <c r="AZ1237" t="s">
        <v>10257</v>
      </c>
      <c r="BA1237" t="s">
        <v>10118</v>
      </c>
      <c r="BB1237" t="s">
        <v>10166</v>
      </c>
      <c r="BC1237" t="s">
        <v>9537</v>
      </c>
      <c r="BD1237" t="s">
        <v>10178</v>
      </c>
      <c r="BE1237" t="s">
        <v>10208</v>
      </c>
      <c r="BF1237">
        <v>2.46</v>
      </c>
      <c r="BG1237" t="s">
        <v>7832</v>
      </c>
      <c r="BH1237" t="s">
        <v>10168</v>
      </c>
      <c r="BI1237" t="s">
        <v>10144</v>
      </c>
      <c r="BJ1237" t="s">
        <v>10249</v>
      </c>
      <c r="BK1237" t="s">
        <v>9373</v>
      </c>
      <c r="BL1237" t="s">
        <v>9968</v>
      </c>
      <c r="BM1237" t="s">
        <v>10124</v>
      </c>
      <c r="BN1237" t="s">
        <v>6857</v>
      </c>
      <c r="BO1237" t="s">
        <v>6857</v>
      </c>
      <c r="BP1237">
        <v>2.0699999999999998</v>
      </c>
      <c r="BQ1237">
        <f t="shared" si="480"/>
        <v>1.3029966459308762E-2</v>
      </c>
      <c r="BR1237">
        <f t="shared" si="481"/>
        <v>6.5706633380773205E-3</v>
      </c>
    </row>
    <row r="1238" spans="1:70" hidden="1" x14ac:dyDescent="0.3">
      <c r="A1238" t="s">
        <v>2118</v>
      </c>
      <c r="B1238" t="s">
        <v>2119</v>
      </c>
      <c r="C1238" t="str">
        <f>VLOOKUP(historical_emissions[[#This Row],[Country]],'Liste-Pays'!A:B,2,0)</f>
        <v>ODA</v>
      </c>
      <c r="D1238" t="s">
        <v>41</v>
      </c>
      <c r="E1238" t="s">
        <v>70</v>
      </c>
      <c r="F1238" t="s">
        <v>302</v>
      </c>
      <c r="G1238" t="s">
        <v>44</v>
      </c>
      <c r="H1238">
        <f t="shared" si="458"/>
        <v>8.5797519233788648</v>
      </c>
      <c r="I1238">
        <f t="shared" si="459"/>
        <v>8.219295911016971</v>
      </c>
      <c r="J1238">
        <f t="shared" si="460"/>
        <v>7.8739835226209154</v>
      </c>
      <c r="K1238">
        <f t="shared" si="461"/>
        <v>7.5431785381279077</v>
      </c>
      <c r="L1238">
        <f t="shared" si="462"/>
        <v>7.2262714666100845</v>
      </c>
      <c r="M1238">
        <f t="shared" si="463"/>
        <v>6.9226784233192697</v>
      </c>
      <c r="N1238">
        <f t="shared" si="464"/>
        <v>6.6318400539097864</v>
      </c>
      <c r="O1238">
        <f t="shared" si="465"/>
        <v>6.3532205038572487</v>
      </c>
      <c r="P1238">
        <f t="shared" si="466"/>
        <v>6.0863064311745569</v>
      </c>
      <c r="Q1238">
        <f t="shared" si="467"/>
        <v>5.8306060606060619</v>
      </c>
      <c r="R1238">
        <f t="shared" si="468"/>
        <v>5.5856482775573095</v>
      </c>
      <c r="S1238">
        <f t="shared" si="469"/>
        <v>5.3509817600909768</v>
      </c>
      <c r="T1238">
        <f t="shared" si="470"/>
        <v>5.1261741473897429</v>
      </c>
      <c r="U1238">
        <f t="shared" si="471"/>
        <v>4.9108112431540389</v>
      </c>
      <c r="V1238">
        <f t="shared" si="472"/>
        <v>4.7044962524669716</v>
      </c>
      <c r="W1238">
        <f t="shared" si="473"/>
        <v>4.506849050720386</v>
      </c>
      <c r="X1238">
        <f t="shared" si="474"/>
        <v>4.317505483255105</v>
      </c>
      <c r="Y1238">
        <f t="shared" si="475"/>
        <v>4.1361166944249659</v>
      </c>
      <c r="Z1238" s="1">
        <f t="shared" si="476"/>
        <v>3.9623484848484889</v>
      </c>
      <c r="AA1238" s="1">
        <f t="shared" si="476"/>
        <v>3.8146467848990437</v>
      </c>
      <c r="AB1238" s="1">
        <f t="shared" si="476"/>
        <v>3.6724508581675215</v>
      </c>
      <c r="AC1238" s="1">
        <f t="shared" si="476"/>
        <v>3.5355554697870413</v>
      </c>
      <c r="AD1238" s="1">
        <f t="shared" si="477"/>
        <v>3.4037630352876631</v>
      </c>
      <c r="AE1238" s="1">
        <f t="shared" si="477"/>
        <v>3.276883335417879</v>
      </c>
      <c r="AF1238" s="1">
        <f t="shared" si="477"/>
        <v>3.1547332415965035</v>
      </c>
      <c r="AG1238" s="1">
        <f t="shared" si="478"/>
        <v>3.037136451598704</v>
      </c>
      <c r="AH1238" s="1">
        <f t="shared" si="478"/>
        <v>2.9239232350946773</v>
      </c>
      <c r="AI1238" s="1">
        <f t="shared" si="479"/>
        <v>2.8149301886737041</v>
      </c>
      <c r="AJ1238">
        <v>2.71</v>
      </c>
      <c r="AK1238">
        <v>2.4900000000000002</v>
      </c>
      <c r="AL1238">
        <v>2.69</v>
      </c>
      <c r="AM1238">
        <v>2.84</v>
      </c>
      <c r="AN1238" t="s">
        <v>9227</v>
      </c>
      <c r="AO1238" t="s">
        <v>10118</v>
      </c>
      <c r="AP1238" t="s">
        <v>9383</v>
      </c>
      <c r="AQ1238" t="s">
        <v>10144</v>
      </c>
      <c r="AR1238" t="s">
        <v>10279</v>
      </c>
      <c r="AS1238" t="s">
        <v>9949</v>
      </c>
      <c r="AT1238" t="s">
        <v>10124</v>
      </c>
      <c r="AU1238">
        <v>1.94</v>
      </c>
      <c r="AV1238">
        <v>1.93</v>
      </c>
      <c r="AW1238" t="s">
        <v>6100</v>
      </c>
      <c r="AX1238" t="s">
        <v>9871</v>
      </c>
      <c r="AY1238" t="s">
        <v>4271</v>
      </c>
      <c r="AZ1238" t="s">
        <v>10366</v>
      </c>
      <c r="BA1238" t="s">
        <v>9540</v>
      </c>
      <c r="BB1238" t="s">
        <v>9970</v>
      </c>
      <c r="BC1238" t="s">
        <v>4273</v>
      </c>
      <c r="BD1238" t="s">
        <v>4274</v>
      </c>
      <c r="BE1238" t="s">
        <v>4275</v>
      </c>
      <c r="BF1238">
        <v>1.32</v>
      </c>
      <c r="BG1238" t="s">
        <v>9792</v>
      </c>
      <c r="BH1238" t="s">
        <v>8785</v>
      </c>
      <c r="BI1238" t="s">
        <v>9374</v>
      </c>
      <c r="BJ1238" t="s">
        <v>10247</v>
      </c>
      <c r="BK1238" t="s">
        <v>4275</v>
      </c>
      <c r="BL1238" t="s">
        <v>8786</v>
      </c>
      <c r="BM1238" t="s">
        <v>8787</v>
      </c>
      <c r="BN1238" t="s">
        <v>9759</v>
      </c>
      <c r="BO1238" t="s">
        <v>8113</v>
      </c>
      <c r="BP1238">
        <v>0.87</v>
      </c>
      <c r="BQ1238">
        <f t="shared" si="480"/>
        <v>3.8719626816865027E-2</v>
      </c>
      <c r="BR1238">
        <f t="shared" si="481"/>
        <v>4.3854852807859945E-2</v>
      </c>
    </row>
    <row r="1239" spans="1:70" hidden="1" x14ac:dyDescent="0.3">
      <c r="A1239" t="s">
        <v>3814</v>
      </c>
      <c r="B1239" t="s">
        <v>3815</v>
      </c>
      <c r="C1239" t="str">
        <f>VLOOKUP(historical_emissions[[#This Row],[Country]],'Liste-Pays'!A:B,2,0)</f>
        <v>FSU</v>
      </c>
      <c r="D1239" t="s">
        <v>41</v>
      </c>
      <c r="E1239" t="s">
        <v>1048</v>
      </c>
      <c r="F1239" t="s">
        <v>43</v>
      </c>
      <c r="G1239" t="s">
        <v>44</v>
      </c>
      <c r="H1239">
        <f t="shared" si="458"/>
        <v>0.63547791969279666</v>
      </c>
      <c r="I1239">
        <f t="shared" si="459"/>
        <v>0.68116370850070485</v>
      </c>
      <c r="J1239">
        <f t="shared" si="460"/>
        <v>0.73013394077127458</v>
      </c>
      <c r="K1239">
        <f t="shared" si="461"/>
        <v>0.78262474176666963</v>
      </c>
      <c r="L1239">
        <f t="shared" si="462"/>
        <v>0.83888921227019297</v>
      </c>
      <c r="M1239">
        <f t="shared" si="463"/>
        <v>0.89919864899072577</v>
      </c>
      <c r="N1239">
        <f t="shared" si="464"/>
        <v>0.96384385270450057</v>
      </c>
      <c r="O1239">
        <f t="shared" si="465"/>
        <v>1.0331365304418252</v>
      </c>
      <c r="P1239">
        <f t="shared" si="466"/>
        <v>1.107410798479836</v>
      </c>
      <c r="Q1239">
        <f t="shared" si="467"/>
        <v>1.1870247933884308</v>
      </c>
      <c r="R1239">
        <f t="shared" si="468"/>
        <v>1.2723623988975423</v>
      </c>
      <c r="S1239">
        <f t="shared" si="469"/>
        <v>1.3638350969123803</v>
      </c>
      <c r="T1239">
        <f t="shared" si="470"/>
        <v>1.4618839516018918</v>
      </c>
      <c r="U1239">
        <f t="shared" si="471"/>
        <v>1.566981736127341</v>
      </c>
      <c r="V1239">
        <f t="shared" si="472"/>
        <v>1.6796352122656946</v>
      </c>
      <c r="W1239">
        <f t="shared" si="473"/>
        <v>1.8003875739197268</v>
      </c>
      <c r="X1239">
        <f t="shared" si="474"/>
        <v>1.9298210662969935</v>
      </c>
      <c r="Y1239">
        <f t="shared" si="475"/>
        <v>2.0685597933868625</v>
      </c>
      <c r="Z1239" s="1">
        <f t="shared" si="476"/>
        <v>2.2172727272727282</v>
      </c>
      <c r="AA1239" s="1">
        <f t="shared" si="476"/>
        <v>2.262216328303019</v>
      </c>
      <c r="AB1239" s="1">
        <f t="shared" si="476"/>
        <v>2.3080709256436531</v>
      </c>
      <c r="AC1239" s="1">
        <f t="shared" si="476"/>
        <v>2.3548549849773623</v>
      </c>
      <c r="AD1239" s="1">
        <f t="shared" si="477"/>
        <v>2.4025873462819609</v>
      </c>
      <c r="AE1239" s="1">
        <f t="shared" si="477"/>
        <v>2.4512872314172189</v>
      </c>
      <c r="AF1239" s="1">
        <f t="shared" si="477"/>
        <v>2.5009742518655207</v>
      </c>
      <c r="AG1239" s="1">
        <f t="shared" si="478"/>
        <v>2.5516684166294246</v>
      </c>
      <c r="AH1239" s="1">
        <f t="shared" si="478"/>
        <v>2.6033901402893038</v>
      </c>
      <c r="AI1239" s="1">
        <f t="shared" si="479"/>
        <v>2.6561602512243145</v>
      </c>
      <c r="AJ1239">
        <v>2.71</v>
      </c>
      <c r="AK1239">
        <v>2.08</v>
      </c>
      <c r="AL1239">
        <v>6.22</v>
      </c>
      <c r="AM1239">
        <v>1.06</v>
      </c>
      <c r="AN1239" t="s">
        <v>8787</v>
      </c>
      <c r="AO1239" t="s">
        <v>7344</v>
      </c>
      <c r="AP1239" t="s">
        <v>10213</v>
      </c>
      <c r="AQ1239" t="s">
        <v>10169</v>
      </c>
      <c r="AR1239" t="s">
        <v>10100</v>
      </c>
      <c r="AS1239" t="s">
        <v>4952</v>
      </c>
      <c r="AT1239" t="s">
        <v>10294</v>
      </c>
      <c r="AU1239">
        <v>2.04</v>
      </c>
      <c r="AV1239">
        <v>1.98</v>
      </c>
      <c r="AW1239" t="s">
        <v>9386</v>
      </c>
      <c r="AX1239" t="s">
        <v>10039</v>
      </c>
      <c r="AY1239" t="s">
        <v>6860</v>
      </c>
      <c r="AZ1239" t="s">
        <v>6862</v>
      </c>
      <c r="BA1239" t="s">
        <v>6100</v>
      </c>
      <c r="BB1239" t="s">
        <v>9814</v>
      </c>
      <c r="BC1239" t="s">
        <v>9871</v>
      </c>
      <c r="BD1239" t="s">
        <v>10144</v>
      </c>
      <c r="BE1239" t="s">
        <v>6857</v>
      </c>
      <c r="BF1239">
        <v>2.42</v>
      </c>
      <c r="BG1239" t="s">
        <v>6865</v>
      </c>
      <c r="BH1239" t="s">
        <v>9373</v>
      </c>
      <c r="BI1239" t="s">
        <v>10030</v>
      </c>
      <c r="BJ1239" t="s">
        <v>7334</v>
      </c>
      <c r="BK1239" t="s">
        <v>8710</v>
      </c>
      <c r="BL1239" t="s">
        <v>10395</v>
      </c>
      <c r="BM1239" t="s">
        <v>6331</v>
      </c>
      <c r="BN1239" t="s">
        <v>7114</v>
      </c>
      <c r="BO1239" t="s">
        <v>10396</v>
      </c>
      <c r="BP1239">
        <v>62.46</v>
      </c>
      <c r="BQ1239">
        <f t="shared" si="480"/>
        <v>-1.9867065968887654E-2</v>
      </c>
      <c r="BR1239">
        <f t="shared" si="481"/>
        <v>-6.7070203884564306E-2</v>
      </c>
    </row>
    <row r="1240" spans="1:70" hidden="1" x14ac:dyDescent="0.3">
      <c r="A1240" t="s">
        <v>10397</v>
      </c>
      <c r="B1240" t="s">
        <v>10398</v>
      </c>
      <c r="C1240" t="str">
        <f>VLOOKUP(historical_emissions[[#This Row],[Country]],'Liste-Pays'!A:B,2,0)</f>
        <v>CSA</v>
      </c>
      <c r="D1240" t="s">
        <v>41</v>
      </c>
      <c r="E1240" t="s">
        <v>70</v>
      </c>
      <c r="F1240" t="s">
        <v>43</v>
      </c>
      <c r="G1240" t="s">
        <v>44</v>
      </c>
      <c r="H1240">
        <f t="shared" si="458"/>
        <v>3.7109629147690324</v>
      </c>
      <c r="I1240">
        <f t="shared" si="459"/>
        <v>3.6642765274951636</v>
      </c>
      <c r="J1240">
        <f t="shared" si="460"/>
        <v>3.6181774860953295</v>
      </c>
      <c r="K1240">
        <f t="shared" si="461"/>
        <v>3.5726584013668976</v>
      </c>
      <c r="L1240">
        <f t="shared" si="462"/>
        <v>3.5277119770683303</v>
      </c>
      <c r="M1240">
        <f t="shared" si="463"/>
        <v>3.4833310087496727</v>
      </c>
      <c r="N1240">
        <f t="shared" si="464"/>
        <v>3.4395083825977526</v>
      </c>
      <c r="O1240">
        <f t="shared" si="465"/>
        <v>3.3962370742959096</v>
      </c>
      <c r="P1240">
        <f t="shared" si="466"/>
        <v>3.3535101478980693</v>
      </c>
      <c r="Q1240">
        <f t="shared" si="467"/>
        <v>3.3113207547169834</v>
      </c>
      <c r="R1240">
        <f t="shared" si="468"/>
        <v>3.2696621322264541</v>
      </c>
      <c r="S1240">
        <f t="shared" si="469"/>
        <v>3.2285276029773713</v>
      </c>
      <c r="T1240">
        <f t="shared" si="470"/>
        <v>3.187910573527386</v>
      </c>
      <c r="U1240">
        <f t="shared" si="471"/>
        <v>3.1478045333840492</v>
      </c>
      <c r="V1240">
        <f t="shared" si="472"/>
        <v>3.1082030539612471</v>
      </c>
      <c r="W1240">
        <f t="shared" si="473"/>
        <v>3.0690997875487644</v>
      </c>
      <c r="X1240">
        <f t="shared" si="474"/>
        <v>3.0304884662948122</v>
      </c>
      <c r="Y1240">
        <f t="shared" si="475"/>
        <v>2.9923629012013548</v>
      </c>
      <c r="Z1240" s="1">
        <f t="shared" si="476"/>
        <v>2.9547169811320781</v>
      </c>
      <c r="AA1240" s="1">
        <f t="shared" si="476"/>
        <v>2.9281995915978465</v>
      </c>
      <c r="AB1240" s="1">
        <f t="shared" si="476"/>
        <v>2.9019201849067096</v>
      </c>
      <c r="AC1240" s="1">
        <f t="shared" si="476"/>
        <v>2.8758766252589298</v>
      </c>
      <c r="AD1240" s="1">
        <f t="shared" si="477"/>
        <v>2.8500667960227082</v>
      </c>
      <c r="AE1240" s="1">
        <f t="shared" si="477"/>
        <v>2.82448859956216</v>
      </c>
      <c r="AF1240" s="1">
        <f t="shared" si="477"/>
        <v>2.7991399570668341</v>
      </c>
      <c r="AG1240" s="1">
        <f t="shared" si="478"/>
        <v>2.774018808382761</v>
      </c>
      <c r="AH1240" s="1">
        <f t="shared" si="478"/>
        <v>2.7491231118450212</v>
      </c>
      <c r="AI1240" s="1">
        <f t="shared" si="479"/>
        <v>2.7244508441118107</v>
      </c>
      <c r="AJ1240">
        <v>2.7</v>
      </c>
      <c r="AK1240">
        <v>2.57</v>
      </c>
      <c r="AL1240">
        <v>2.1</v>
      </c>
      <c r="AM1240">
        <v>2.6</v>
      </c>
      <c r="AN1240" t="s">
        <v>9867</v>
      </c>
      <c r="AO1240" t="s">
        <v>9383</v>
      </c>
      <c r="AP1240" t="s">
        <v>7341</v>
      </c>
      <c r="AQ1240" t="s">
        <v>7343</v>
      </c>
      <c r="AR1240" t="s">
        <v>9373</v>
      </c>
      <c r="AS1240" t="s">
        <v>10124</v>
      </c>
      <c r="AT1240" t="s">
        <v>10074</v>
      </c>
      <c r="AU1240">
        <v>2.1800000000000002</v>
      </c>
      <c r="AV1240">
        <v>2.3199999999999998</v>
      </c>
      <c r="AW1240" t="s">
        <v>9869</v>
      </c>
      <c r="AX1240" t="s">
        <v>6862</v>
      </c>
      <c r="AY1240" t="s">
        <v>6866</v>
      </c>
      <c r="AZ1240" t="s">
        <v>10294</v>
      </c>
      <c r="BA1240" t="s">
        <v>6864</v>
      </c>
      <c r="BB1240" t="s">
        <v>9968</v>
      </c>
      <c r="BC1240" t="s">
        <v>10074</v>
      </c>
      <c r="BD1240" t="s">
        <v>10124</v>
      </c>
      <c r="BE1240" t="s">
        <v>6857</v>
      </c>
      <c r="BF1240">
        <v>2.12</v>
      </c>
      <c r="BG1240" t="s">
        <v>9949</v>
      </c>
      <c r="BH1240" t="s">
        <v>10039</v>
      </c>
      <c r="BI1240" t="s">
        <v>9539</v>
      </c>
      <c r="BJ1240" t="s">
        <v>9386</v>
      </c>
      <c r="BK1240" t="s">
        <v>10262</v>
      </c>
      <c r="BL1240" t="s">
        <v>10327</v>
      </c>
      <c r="BM1240" t="s">
        <v>9969</v>
      </c>
      <c r="BN1240" t="s">
        <v>6864</v>
      </c>
      <c r="BO1240" t="s">
        <v>10039</v>
      </c>
      <c r="BP1240">
        <v>2.02</v>
      </c>
      <c r="BQ1240">
        <f t="shared" si="480"/>
        <v>9.0558681895593907E-3</v>
      </c>
      <c r="BR1240">
        <f t="shared" si="481"/>
        <v>1.2740956345285159E-2</v>
      </c>
    </row>
    <row r="1241" spans="1:70" hidden="1" x14ac:dyDescent="0.3">
      <c r="A1241" t="s">
        <v>7979</v>
      </c>
      <c r="B1241" t="s">
        <v>7980</v>
      </c>
      <c r="C1241" t="str">
        <f>VLOOKUP(historical_emissions[[#This Row],[Country]],'Liste-Pays'!A:B,2,0)</f>
        <v>MEA</v>
      </c>
      <c r="D1241" t="s">
        <v>41</v>
      </c>
      <c r="E1241" t="s">
        <v>42</v>
      </c>
      <c r="F1241" t="s">
        <v>302</v>
      </c>
      <c r="G1241" t="s">
        <v>44</v>
      </c>
      <c r="H1241">
        <f t="shared" si="458"/>
        <v>1.4751305483028716</v>
      </c>
      <c r="I1241">
        <f t="shared" si="459"/>
        <v>1.523044310811249</v>
      </c>
      <c r="J1241">
        <f t="shared" si="460"/>
        <v>1.5725143617717574</v>
      </c>
      <c r="K1241">
        <f t="shared" si="461"/>
        <v>1.6235912510393744</v>
      </c>
      <c r="L1241">
        <f t="shared" si="462"/>
        <v>1.6763271703805336</v>
      </c>
      <c r="M1241">
        <f t="shared" si="463"/>
        <v>1.7307760068041029</v>
      </c>
      <c r="N1241">
        <f t="shared" si="464"/>
        <v>1.7869933976246088</v>
      </c>
      <c r="O1241">
        <f t="shared" si="465"/>
        <v>1.8450367873139697</v>
      </c>
      <c r="P1241">
        <f t="shared" si="466"/>
        <v>1.9049654861998331</v>
      </c>
      <c r="Q1241">
        <f t="shared" si="467"/>
        <v>1.9668407310704954</v>
      </c>
      <c r="R1241">
        <f t="shared" si="468"/>
        <v>2.030725747748332</v>
      </c>
      <c r="S1241">
        <f t="shared" si="469"/>
        <v>2.0966858156956762</v>
      </c>
      <c r="T1241">
        <f t="shared" si="470"/>
        <v>2.1647883347191654</v>
      </c>
      <c r="U1241">
        <f t="shared" si="471"/>
        <v>2.2351028938407107</v>
      </c>
      <c r="V1241">
        <f t="shared" si="472"/>
        <v>2.30770134240547</v>
      </c>
      <c r="W1241">
        <f t="shared" si="473"/>
        <v>2.3826578634994777</v>
      </c>
      <c r="X1241">
        <f t="shared" si="474"/>
        <v>2.4600490497519587</v>
      </c>
      <c r="Y1241">
        <f t="shared" si="475"/>
        <v>2.5399539815997767</v>
      </c>
      <c r="Z1241" s="1">
        <f t="shared" si="476"/>
        <v>2.6224543080939933</v>
      </c>
      <c r="AA1241" s="1">
        <f t="shared" si="476"/>
        <v>2.6301075834125087</v>
      </c>
      <c r="AB1241" s="1">
        <f t="shared" si="476"/>
        <v>2.6377831937714937</v>
      </c>
      <c r="AC1241" s="1">
        <f t="shared" si="476"/>
        <v>2.6454812043527185</v>
      </c>
      <c r="AD1241" s="1">
        <f t="shared" si="477"/>
        <v>2.6532016805281775</v>
      </c>
      <c r="AE1241" s="1">
        <f t="shared" si="477"/>
        <v>2.6609446878606442</v>
      </c>
      <c r="AF1241" s="1">
        <f t="shared" si="477"/>
        <v>2.6687102921042278</v>
      </c>
      <c r="AG1241" s="1">
        <f t="shared" si="478"/>
        <v>2.6764985592049326</v>
      </c>
      <c r="AH1241" s="1">
        <f t="shared" si="478"/>
        <v>2.6843095553012168</v>
      </c>
      <c r="AI1241" s="1">
        <f t="shared" si="479"/>
        <v>2.6921433467245546</v>
      </c>
      <c r="AJ1241">
        <v>2.7</v>
      </c>
      <c r="AK1241">
        <v>2.64</v>
      </c>
      <c r="AL1241">
        <v>2.85</v>
      </c>
      <c r="AM1241">
        <v>2.79</v>
      </c>
      <c r="AN1241" t="s">
        <v>10214</v>
      </c>
      <c r="AO1241" t="s">
        <v>10168</v>
      </c>
      <c r="AP1241" t="s">
        <v>10270</v>
      </c>
      <c r="AQ1241" t="s">
        <v>9531</v>
      </c>
      <c r="AR1241" t="s">
        <v>9852</v>
      </c>
      <c r="AS1241" t="s">
        <v>10258</v>
      </c>
      <c r="AT1241" t="s">
        <v>10213</v>
      </c>
      <c r="AU1241">
        <v>4.13</v>
      </c>
      <c r="AV1241">
        <v>3.72</v>
      </c>
      <c r="AW1241" t="s">
        <v>10284</v>
      </c>
      <c r="AX1241" t="s">
        <v>8461</v>
      </c>
      <c r="AY1241" t="s">
        <v>10194</v>
      </c>
      <c r="AZ1241" t="s">
        <v>10194</v>
      </c>
      <c r="BA1241" t="s">
        <v>9416</v>
      </c>
      <c r="BB1241" t="s">
        <v>8463</v>
      </c>
      <c r="BC1241" t="s">
        <v>9807</v>
      </c>
      <c r="BD1241" t="s">
        <v>9052</v>
      </c>
      <c r="BE1241" t="s">
        <v>9223</v>
      </c>
      <c r="BF1241">
        <v>3.83</v>
      </c>
      <c r="BG1241" t="s">
        <v>10291</v>
      </c>
      <c r="BH1241" t="s">
        <v>9174</v>
      </c>
      <c r="BI1241" t="s">
        <v>8110</v>
      </c>
      <c r="BJ1241" t="s">
        <v>9063</v>
      </c>
      <c r="BK1241" t="s">
        <v>10117</v>
      </c>
      <c r="BL1241" t="s">
        <v>9380</v>
      </c>
      <c r="BM1241" t="s">
        <v>9911</v>
      </c>
      <c r="BN1241" t="s">
        <v>4952</v>
      </c>
      <c r="BO1241" t="s">
        <v>9181</v>
      </c>
      <c r="BP1241">
        <v>3.53</v>
      </c>
      <c r="BQ1241">
        <f t="shared" si="480"/>
        <v>-2.9098715834983135E-3</v>
      </c>
      <c r="BR1241">
        <f t="shared" si="481"/>
        <v>-3.1459204547276909E-2</v>
      </c>
    </row>
    <row r="1242" spans="1:70" hidden="1" x14ac:dyDescent="0.3">
      <c r="A1242" t="s">
        <v>10397</v>
      </c>
      <c r="B1242" t="s">
        <v>10398</v>
      </c>
      <c r="C1242" t="str">
        <f>VLOOKUP(historical_emissions[[#This Row],[Country]],'Liste-Pays'!A:B,2,0)</f>
        <v>CSA</v>
      </c>
      <c r="D1242" t="s">
        <v>41</v>
      </c>
      <c r="E1242" t="s">
        <v>42</v>
      </c>
      <c r="F1242" t="s">
        <v>43</v>
      </c>
      <c r="G1242" t="s">
        <v>44</v>
      </c>
      <c r="H1242">
        <f t="shared" si="458"/>
        <v>3.6972186076772959</v>
      </c>
      <c r="I1242">
        <f t="shared" si="459"/>
        <v>3.6507051329488855</v>
      </c>
      <c r="J1242">
        <f t="shared" si="460"/>
        <v>3.6047768287394213</v>
      </c>
      <c r="K1242">
        <f t="shared" si="461"/>
        <v>3.5594263332136871</v>
      </c>
      <c r="L1242">
        <f t="shared" si="462"/>
        <v>3.5146463771532628</v>
      </c>
      <c r="M1242">
        <f t="shared" si="463"/>
        <v>3.4704297827913408</v>
      </c>
      <c r="N1242">
        <f t="shared" si="464"/>
        <v>3.4267694626622056</v>
      </c>
      <c r="O1242">
        <f t="shared" si="465"/>
        <v>3.3836584184651839</v>
      </c>
      <c r="P1242">
        <f t="shared" si="466"/>
        <v>3.3410897399428912</v>
      </c>
      <c r="Q1242">
        <f t="shared" si="467"/>
        <v>3.2990566037735873</v>
      </c>
      <c r="R1242">
        <f t="shared" si="468"/>
        <v>3.2575522724774673</v>
      </c>
      <c r="S1242">
        <f t="shared" si="469"/>
        <v>3.2165700933367143</v>
      </c>
      <c r="T1242">
        <f t="shared" si="470"/>
        <v>3.1761034973291364</v>
      </c>
      <c r="U1242">
        <f t="shared" si="471"/>
        <v>3.1361459980752193</v>
      </c>
      <c r="V1242">
        <f t="shared" si="472"/>
        <v>3.0966911907984276</v>
      </c>
      <c r="W1242">
        <f t="shared" si="473"/>
        <v>3.0577327512985835</v>
      </c>
      <c r="X1242">
        <f t="shared" si="474"/>
        <v>3.0192644349381643</v>
      </c>
      <c r="Y1242">
        <f t="shared" si="475"/>
        <v>2.9812800756413496</v>
      </c>
      <c r="Z1242" s="1">
        <f t="shared" si="476"/>
        <v>2.9437735849056628</v>
      </c>
      <c r="AA1242" s="1">
        <f t="shared" si="476"/>
        <v>2.9173544079252616</v>
      </c>
      <c r="AB1242" s="1">
        <f t="shared" si="476"/>
        <v>2.8911723323700178</v>
      </c>
      <c r="AC1242" s="1">
        <f t="shared" si="476"/>
        <v>2.8652252303505632</v>
      </c>
      <c r="AD1242" s="1">
        <f t="shared" si="477"/>
        <v>2.8395109930744757</v>
      </c>
      <c r="AE1242" s="1">
        <f t="shared" si="477"/>
        <v>2.8140275306748928</v>
      </c>
      <c r="AF1242" s="1">
        <f t="shared" si="477"/>
        <v>2.7887727720406605</v>
      </c>
      <c r="AG1242" s="1">
        <f t="shared" si="478"/>
        <v>2.7637446646480099</v>
      </c>
      <c r="AH1242" s="1">
        <f t="shared" si="478"/>
        <v>2.7389411743937431</v>
      </c>
      <c r="AI1242" s="1">
        <f t="shared" si="479"/>
        <v>2.7143602854299149</v>
      </c>
      <c r="AJ1242">
        <v>2.69</v>
      </c>
      <c r="AK1242">
        <v>2.57</v>
      </c>
      <c r="AL1242">
        <v>2.1</v>
      </c>
      <c r="AM1242">
        <v>2.6</v>
      </c>
      <c r="AN1242" t="s">
        <v>9867</v>
      </c>
      <c r="AO1242" t="s">
        <v>9383</v>
      </c>
      <c r="AP1242" t="s">
        <v>7341</v>
      </c>
      <c r="AQ1242" t="s">
        <v>7343</v>
      </c>
      <c r="AR1242" t="s">
        <v>9373</v>
      </c>
      <c r="AS1242" t="s">
        <v>10124</v>
      </c>
      <c r="AT1242" t="s">
        <v>10074</v>
      </c>
      <c r="AU1242">
        <v>2.1800000000000002</v>
      </c>
      <c r="AV1242">
        <v>2.3199999999999998</v>
      </c>
      <c r="AW1242" t="s">
        <v>9869</v>
      </c>
      <c r="AX1242" t="s">
        <v>6862</v>
      </c>
      <c r="AY1242" t="s">
        <v>6866</v>
      </c>
      <c r="AZ1242" t="s">
        <v>10294</v>
      </c>
      <c r="BA1242" t="s">
        <v>6864</v>
      </c>
      <c r="BB1242" t="s">
        <v>9968</v>
      </c>
      <c r="BC1242" t="s">
        <v>10074</v>
      </c>
      <c r="BD1242" t="s">
        <v>10124</v>
      </c>
      <c r="BE1242" t="s">
        <v>6857</v>
      </c>
      <c r="BF1242">
        <v>2.12</v>
      </c>
      <c r="BG1242" t="s">
        <v>9949</v>
      </c>
      <c r="BH1242" t="s">
        <v>10039</v>
      </c>
      <c r="BI1242" t="s">
        <v>9539</v>
      </c>
      <c r="BJ1242" t="s">
        <v>9386</v>
      </c>
      <c r="BK1242" t="s">
        <v>10262</v>
      </c>
      <c r="BL1242" t="s">
        <v>10327</v>
      </c>
      <c r="BM1242" t="s">
        <v>9969</v>
      </c>
      <c r="BN1242" t="s">
        <v>6864</v>
      </c>
      <c r="BO1242" t="s">
        <v>10039</v>
      </c>
      <c r="BP1242">
        <v>2.02</v>
      </c>
      <c r="BQ1242">
        <f t="shared" si="480"/>
        <v>9.0558681895593907E-3</v>
      </c>
      <c r="BR1242">
        <f t="shared" si="481"/>
        <v>1.2740956345285159E-2</v>
      </c>
    </row>
    <row r="1243" spans="1:70" hidden="1" x14ac:dyDescent="0.3">
      <c r="A1243" t="s">
        <v>9837</v>
      </c>
      <c r="B1243" t="s">
        <v>9838</v>
      </c>
      <c r="C1243" t="str">
        <f>VLOOKUP(historical_emissions[[#This Row],[Country]],'Liste-Pays'!A:B,2,0)</f>
        <v>AFR-EXCLUDED</v>
      </c>
      <c r="D1243" t="s">
        <v>41</v>
      </c>
      <c r="E1243" t="s">
        <v>42</v>
      </c>
      <c r="F1243" t="s">
        <v>302</v>
      </c>
      <c r="G1243" t="s">
        <v>44</v>
      </c>
      <c r="H1243">
        <f t="shared" si="458"/>
        <v>0.86600991565256613</v>
      </c>
      <c r="I1243">
        <f t="shared" si="459"/>
        <v>0.9278307192289742</v>
      </c>
      <c r="J1243">
        <f t="shared" si="460"/>
        <v>0.99406464982131604</v>
      </c>
      <c r="K1243">
        <f t="shared" si="461"/>
        <v>1.0650267419961463</v>
      </c>
      <c r="L1243">
        <f t="shared" si="462"/>
        <v>1.1410545193120127</v>
      </c>
      <c r="M1243">
        <f t="shared" si="463"/>
        <v>1.222509599713957</v>
      </c>
      <c r="N1243">
        <f t="shared" si="464"/>
        <v>1.3097794155303735</v>
      </c>
      <c r="O1243">
        <f t="shared" si="465"/>
        <v>1.4032790562532065</v>
      </c>
      <c r="P1243">
        <f t="shared" si="466"/>
        <v>1.50345324286647</v>
      </c>
      <c r="Q1243">
        <f t="shared" si="467"/>
        <v>1.6107784431137731</v>
      </c>
      <c r="R1243">
        <f t="shared" si="468"/>
        <v>1.725765137765892</v>
      </c>
      <c r="S1243">
        <f t="shared" si="469"/>
        <v>1.8489602486676477</v>
      </c>
      <c r="T1243">
        <f t="shared" si="470"/>
        <v>1.9809497401128322</v>
      </c>
      <c r="U1243">
        <f t="shared" si="471"/>
        <v>2.1223614059203437</v>
      </c>
      <c r="V1243">
        <f t="shared" si="472"/>
        <v>2.2738678554679597</v>
      </c>
      <c r="W1243">
        <f t="shared" si="473"/>
        <v>2.436189712886494</v>
      </c>
      <c r="X1243">
        <f t="shared" si="474"/>
        <v>2.6100990446309633</v>
      </c>
      <c r="Y1243">
        <f t="shared" si="475"/>
        <v>2.7964230317316332</v>
      </c>
      <c r="Z1243" s="1">
        <f t="shared" si="476"/>
        <v>2.996047904191617</v>
      </c>
      <c r="AA1243" s="1">
        <f t="shared" si="476"/>
        <v>2.9639379384813895</v>
      </c>
      <c r="AB1243" s="1">
        <f t="shared" si="476"/>
        <v>2.9321721094241409</v>
      </c>
      <c r="AC1243" s="1">
        <f t="shared" si="476"/>
        <v>2.9007467287557041</v>
      </c>
      <c r="AD1243" s="1">
        <f t="shared" si="477"/>
        <v>2.8696581477406649</v>
      </c>
      <c r="AE1243" s="1">
        <f t="shared" si="477"/>
        <v>2.8389027567487144</v>
      </c>
      <c r="AF1243" s="1">
        <f t="shared" si="477"/>
        <v>2.8084769848355422</v>
      </c>
      <c r="AG1243" s="1">
        <f t="shared" si="478"/>
        <v>2.7783772993282225</v>
      </c>
      <c r="AH1243" s="1">
        <f t="shared" si="478"/>
        <v>2.7486002054150416</v>
      </c>
      <c r="AI1243" s="1">
        <f t="shared" si="479"/>
        <v>2.7191422457397225</v>
      </c>
      <c r="AJ1243">
        <v>2.69</v>
      </c>
      <c r="AK1243">
        <v>3.7</v>
      </c>
      <c r="AL1243">
        <v>3.38</v>
      </c>
      <c r="AM1243">
        <v>2</v>
      </c>
      <c r="AN1243" t="s">
        <v>9383</v>
      </c>
      <c r="AO1243" t="s">
        <v>9810</v>
      </c>
      <c r="AP1243" t="s">
        <v>9487</v>
      </c>
      <c r="AQ1243" t="s">
        <v>9532</v>
      </c>
      <c r="AR1243" t="s">
        <v>10270</v>
      </c>
      <c r="AS1243" t="s">
        <v>9225</v>
      </c>
      <c r="AT1243" t="s">
        <v>9504</v>
      </c>
      <c r="AU1243">
        <v>6.06</v>
      </c>
      <c r="AV1243">
        <v>3.72</v>
      </c>
      <c r="AW1243" t="s">
        <v>10115</v>
      </c>
      <c r="AX1243" t="s">
        <v>9535</v>
      </c>
      <c r="AY1243" t="s">
        <v>9223</v>
      </c>
      <c r="AZ1243" t="s">
        <v>10228</v>
      </c>
      <c r="BA1243" t="s">
        <v>9809</v>
      </c>
      <c r="BB1243" t="s">
        <v>10111</v>
      </c>
      <c r="BC1243" t="s">
        <v>6097</v>
      </c>
      <c r="BD1243" t="s">
        <v>9532</v>
      </c>
      <c r="BE1243" t="s">
        <v>9943</v>
      </c>
      <c r="BF1243">
        <v>3.34</v>
      </c>
      <c r="BG1243" t="s">
        <v>9967</v>
      </c>
      <c r="BH1243" t="s">
        <v>9943</v>
      </c>
      <c r="BI1243" t="s">
        <v>9811</v>
      </c>
      <c r="BJ1243" t="s">
        <v>9851</v>
      </c>
      <c r="BK1243" t="s">
        <v>10123</v>
      </c>
      <c r="BL1243" t="s">
        <v>10365</v>
      </c>
      <c r="BM1243" t="s">
        <v>10365</v>
      </c>
      <c r="BN1243" t="s">
        <v>9965</v>
      </c>
      <c r="BO1243" t="s">
        <v>10221</v>
      </c>
      <c r="BP1243">
        <v>3.04</v>
      </c>
      <c r="BQ1243">
        <f t="shared" si="480"/>
        <v>1.0833548602127374E-2</v>
      </c>
      <c r="BR1243">
        <f t="shared" si="481"/>
        <v>-6.6629399410035761E-2</v>
      </c>
    </row>
    <row r="1244" spans="1:70" hidden="1" x14ac:dyDescent="0.3">
      <c r="A1244" t="s">
        <v>4128</v>
      </c>
      <c r="B1244" t="s">
        <v>4129</v>
      </c>
      <c r="C1244" t="str">
        <f>VLOOKUP(historical_emissions[[#This Row],[Country]],'Liste-Pays'!A:B,2,0)</f>
        <v>AFR</v>
      </c>
      <c r="D1244" t="s">
        <v>41</v>
      </c>
      <c r="E1244" t="s">
        <v>328</v>
      </c>
      <c r="F1244" t="s">
        <v>148</v>
      </c>
      <c r="G1244" t="s">
        <v>44</v>
      </c>
      <c r="H1244">
        <f t="shared" si="458"/>
        <v>4.3050189393939329</v>
      </c>
      <c r="I1244">
        <f t="shared" si="459"/>
        <v>4.2258480911656777</v>
      </c>
      <c r="J1244">
        <f t="shared" si="460"/>
        <v>4.1481332233401629</v>
      </c>
      <c r="K1244">
        <f t="shared" si="461"/>
        <v>4.0718475599135857</v>
      </c>
      <c r="L1244">
        <f t="shared" si="462"/>
        <v>3.9969648173024948</v>
      </c>
      <c r="M1244">
        <f t="shared" si="463"/>
        <v>3.9234591952880002</v>
      </c>
      <c r="N1244">
        <f t="shared" si="464"/>
        <v>3.8513053681265275</v>
      </c>
      <c r="O1244">
        <f t="shared" si="465"/>
        <v>3.7804784758240433</v>
      </c>
      <c r="P1244">
        <f t="shared" si="466"/>
        <v>3.7109541155707557</v>
      </c>
      <c r="Q1244">
        <f t="shared" si="467"/>
        <v>3.6427083333333306</v>
      </c>
      <c r="R1244">
        <f t="shared" si="468"/>
        <v>3.5757176156017301</v>
      </c>
      <c r="S1244">
        <f t="shared" si="469"/>
        <v>3.5099588812878326</v>
      </c>
      <c r="T1244">
        <f t="shared" si="470"/>
        <v>3.4454094737730365</v>
      </c>
      <c r="U1244">
        <f t="shared" si="471"/>
        <v>3.3820471531021132</v>
      </c>
      <c r="V1244">
        <f t="shared" si="472"/>
        <v>3.3198500883206177</v>
      </c>
      <c r="W1244">
        <f t="shared" si="473"/>
        <v>3.2587968499532174</v>
      </c>
      <c r="X1244">
        <f t="shared" si="474"/>
        <v>3.1988664026203462</v>
      </c>
      <c r="Y1244">
        <f t="shared" si="475"/>
        <v>3.1400380977906415</v>
      </c>
      <c r="Z1244" s="1">
        <f t="shared" si="476"/>
        <v>3.082291666666666</v>
      </c>
      <c r="AA1244" s="1">
        <f t="shared" si="476"/>
        <v>3.0406160730836307</v>
      </c>
      <c r="AB1244" s="1">
        <f t="shared" si="476"/>
        <v>2.9995039742273542</v>
      </c>
      <c r="AC1244" s="1">
        <f t="shared" si="476"/>
        <v>2.958947751098806</v>
      </c>
      <c r="AD1244" s="1">
        <f t="shared" si="477"/>
        <v>2.9189398877152639</v>
      </c>
      <c r="AE1244" s="1">
        <f t="shared" si="477"/>
        <v>2.8794729697174328</v>
      </c>
      <c r="AF1244" s="1">
        <f t="shared" si="477"/>
        <v>2.8405396829953955</v>
      </c>
      <c r="AG1244" s="1">
        <f t="shared" si="478"/>
        <v>2.802132812333145</v>
      </c>
      <c r="AH1244" s="1">
        <f t="shared" si="478"/>
        <v>2.7642452400714403</v>
      </c>
      <c r="AI1244" s="1">
        <f t="shared" si="479"/>
        <v>2.7268699447887452</v>
      </c>
      <c r="AJ1244">
        <v>2.69</v>
      </c>
      <c r="AK1244">
        <v>2.66</v>
      </c>
      <c r="AL1244">
        <v>2.63</v>
      </c>
      <c r="AM1244">
        <v>2.6</v>
      </c>
      <c r="AN1244" t="s">
        <v>10269</v>
      </c>
      <c r="AO1244" t="s">
        <v>9946</v>
      </c>
      <c r="AP1244" t="s">
        <v>10261</v>
      </c>
      <c r="AQ1244" t="s">
        <v>9384</v>
      </c>
      <c r="AR1244" t="s">
        <v>10204</v>
      </c>
      <c r="AS1244" t="s">
        <v>7341</v>
      </c>
      <c r="AT1244" t="s">
        <v>10144</v>
      </c>
      <c r="AU1244">
        <v>2.23</v>
      </c>
      <c r="AV1244">
        <v>2.2000000000000002</v>
      </c>
      <c r="AW1244" t="s">
        <v>10283</v>
      </c>
      <c r="AX1244" t="s">
        <v>9949</v>
      </c>
      <c r="AY1244" t="s">
        <v>10074</v>
      </c>
      <c r="AZ1244" t="s">
        <v>10039</v>
      </c>
      <c r="BA1244" t="s">
        <v>6099</v>
      </c>
      <c r="BB1244" t="s">
        <v>6858</v>
      </c>
      <c r="BC1244" t="s">
        <v>6860</v>
      </c>
      <c r="BD1244" t="s">
        <v>10232</v>
      </c>
      <c r="BE1244" t="s">
        <v>6864</v>
      </c>
      <c r="BF1244">
        <v>1.92</v>
      </c>
      <c r="BG1244" t="s">
        <v>10255</v>
      </c>
      <c r="BH1244" t="s">
        <v>9862</v>
      </c>
      <c r="BI1244" t="s">
        <v>10030</v>
      </c>
      <c r="BJ1244" t="s">
        <v>10149</v>
      </c>
      <c r="BK1244" t="s">
        <v>8959</v>
      </c>
      <c r="BL1244" t="s">
        <v>10031</v>
      </c>
      <c r="BM1244" t="s">
        <v>9066</v>
      </c>
      <c r="BN1244" t="s">
        <v>9055</v>
      </c>
      <c r="BO1244" t="s">
        <v>10135</v>
      </c>
      <c r="BP1244">
        <v>4.6500000000000004</v>
      </c>
      <c r="BQ1244">
        <f t="shared" si="480"/>
        <v>1.370629917797217E-2</v>
      </c>
      <c r="BR1244">
        <f t="shared" si="481"/>
        <v>1.8734901615078181E-2</v>
      </c>
    </row>
    <row r="1245" spans="1:70" hidden="1" x14ac:dyDescent="0.3">
      <c r="A1245" t="s">
        <v>793</v>
      </c>
      <c r="B1245" t="s">
        <v>794</v>
      </c>
      <c r="C1245" t="str">
        <f>VLOOKUP(historical_emissions[[#This Row],[Country]],'Liste-Pays'!A:B,2,0)</f>
        <v>MEA</v>
      </c>
      <c r="D1245" t="s">
        <v>41</v>
      </c>
      <c r="E1245" t="s">
        <v>535</v>
      </c>
      <c r="F1245" t="s">
        <v>302</v>
      </c>
      <c r="G1245" t="s">
        <v>44</v>
      </c>
      <c r="H1245">
        <f t="shared" si="458"/>
        <v>9.2808067375886374</v>
      </c>
      <c r="I1245">
        <f t="shared" si="459"/>
        <v>8.9915001487642812</v>
      </c>
      <c r="J1245">
        <f t="shared" si="460"/>
        <v>8.7112119895553377</v>
      </c>
      <c r="K1245">
        <f t="shared" si="461"/>
        <v>8.4396611323419375</v>
      </c>
      <c r="L1245">
        <f t="shared" si="462"/>
        <v>8.1765752129743561</v>
      </c>
      <c r="M1245">
        <f t="shared" si="463"/>
        <v>7.9216903575931301</v>
      </c>
      <c r="N1245">
        <f t="shared" si="464"/>
        <v>7.6747509179648974</v>
      </c>
      <c r="O1245">
        <f t="shared" si="465"/>
        <v>7.4355092150685049</v>
      </c>
      <c r="P1245">
        <f t="shared" si="466"/>
        <v>7.2037252906741855</v>
      </c>
      <c r="Q1245">
        <f t="shared" si="467"/>
        <v>6.9791666666666581</v>
      </c>
      <c r="R1245">
        <f t="shared" si="468"/>
        <v>6.7616081118707418</v>
      </c>
      <c r="S1245">
        <f t="shared" si="469"/>
        <v>6.5508314161456154</v>
      </c>
      <c r="T1245">
        <f t="shared" si="470"/>
        <v>6.346625171521139</v>
      </c>
      <c r="U1245">
        <f t="shared" si="471"/>
        <v>6.1487845601567175</v>
      </c>
      <c r="V1245">
        <f t="shared" si="472"/>
        <v>5.9571111489100348</v>
      </c>
      <c r="W1245">
        <f t="shared" si="473"/>
        <v>5.7714126903096039</v>
      </c>
      <c r="X1245">
        <f t="shared" si="474"/>
        <v>5.5915029297315169</v>
      </c>
      <c r="Y1245">
        <f t="shared" si="475"/>
        <v>5.4172014185869886</v>
      </c>
      <c r="Z1245" s="1">
        <f t="shared" si="476"/>
        <v>5.2483333333333277</v>
      </c>
      <c r="AA1245" s="1">
        <f t="shared" si="476"/>
        <v>4.9071885876857388</v>
      </c>
      <c r="AB1245" s="1">
        <f t="shared" si="476"/>
        <v>4.5882184506408095</v>
      </c>
      <c r="AC1245" s="1">
        <f t="shared" si="476"/>
        <v>4.2899815596304371</v>
      </c>
      <c r="AD1245" s="1">
        <f t="shared" si="477"/>
        <v>4.0111302414990355</v>
      </c>
      <c r="AE1245" s="1">
        <f t="shared" si="477"/>
        <v>3.7504044226367537</v>
      </c>
      <c r="AF1245" s="1">
        <f t="shared" si="477"/>
        <v>3.5066259349576154</v>
      </c>
      <c r="AG1245" s="1">
        <f t="shared" si="478"/>
        <v>3.2786931919924158</v>
      </c>
      <c r="AH1245" s="1">
        <f t="shared" si="478"/>
        <v>3.065576211038703</v>
      </c>
      <c r="AI1245" s="1">
        <f t="shared" si="479"/>
        <v>2.8663119588739332</v>
      </c>
      <c r="AJ1245">
        <v>2.68</v>
      </c>
      <c r="AK1245">
        <v>2.62</v>
      </c>
      <c r="AL1245">
        <v>2.57</v>
      </c>
      <c r="AM1245">
        <v>2.5</v>
      </c>
      <c r="AN1245" t="s">
        <v>10319</v>
      </c>
      <c r="AO1245" t="s">
        <v>9788</v>
      </c>
      <c r="AP1245" t="s">
        <v>9812</v>
      </c>
      <c r="AQ1245" t="s">
        <v>10144</v>
      </c>
      <c r="AR1245" t="s">
        <v>10039</v>
      </c>
      <c r="AS1245" t="s">
        <v>10250</v>
      </c>
      <c r="AT1245" t="s">
        <v>10100</v>
      </c>
      <c r="AU1245">
        <v>2.33</v>
      </c>
      <c r="AV1245">
        <v>1.88</v>
      </c>
      <c r="AW1245" t="s">
        <v>9970</v>
      </c>
      <c r="AX1245" t="s">
        <v>9705</v>
      </c>
      <c r="AY1245" t="s">
        <v>8113</v>
      </c>
      <c r="AZ1245" t="s">
        <v>9375</v>
      </c>
      <c r="BA1245" t="s">
        <v>9588</v>
      </c>
      <c r="BB1245" t="s">
        <v>10374</v>
      </c>
      <c r="BC1245" t="s">
        <v>7617</v>
      </c>
      <c r="BD1245" t="s">
        <v>10329</v>
      </c>
      <c r="BE1245" t="s">
        <v>10364</v>
      </c>
      <c r="BF1245">
        <v>0.96</v>
      </c>
      <c r="BG1245" t="s">
        <v>8113</v>
      </c>
      <c r="BH1245" t="s">
        <v>7615</v>
      </c>
      <c r="BI1245" t="s">
        <v>9391</v>
      </c>
      <c r="BJ1245" t="s">
        <v>4280</v>
      </c>
      <c r="BK1245" t="s">
        <v>8790</v>
      </c>
      <c r="BL1245" t="s">
        <v>8790</v>
      </c>
      <c r="BM1245" t="s">
        <v>10394</v>
      </c>
      <c r="BN1245" t="s">
        <v>9393</v>
      </c>
      <c r="BO1245" t="s">
        <v>9463</v>
      </c>
      <c r="BP1245">
        <v>0.6</v>
      </c>
      <c r="BQ1245">
        <f t="shared" si="480"/>
        <v>6.9519387639527253E-2</v>
      </c>
      <c r="BR1245">
        <f t="shared" si="481"/>
        <v>3.2175564036899473E-2</v>
      </c>
    </row>
    <row r="1246" spans="1:70" hidden="1" x14ac:dyDescent="0.3">
      <c r="A1246" t="s">
        <v>5516</v>
      </c>
      <c r="B1246" t="s">
        <v>5517</v>
      </c>
      <c r="C1246" t="str">
        <f>VLOOKUP(historical_emissions[[#This Row],[Country]],'Liste-Pays'!A:B,2,0)</f>
        <v>EEU</v>
      </c>
      <c r="D1246" t="s">
        <v>41</v>
      </c>
      <c r="E1246" t="s">
        <v>1048</v>
      </c>
      <c r="F1246" t="s">
        <v>43</v>
      </c>
      <c r="G1246" t="s">
        <v>44</v>
      </c>
      <c r="H1246">
        <f t="shared" si="458"/>
        <v>8.4440695756485429</v>
      </c>
      <c r="I1246">
        <f t="shared" si="459"/>
        <v>7.9339359845994997</v>
      </c>
      <c r="J1246">
        <f t="shared" si="460"/>
        <v>7.4546212159660223</v>
      </c>
      <c r="K1246">
        <f t="shared" si="461"/>
        <v>7.0042634048724244</v>
      </c>
      <c r="L1246">
        <f t="shared" si="462"/>
        <v>6.5811131677302193</v>
      </c>
      <c r="M1246">
        <f t="shared" si="463"/>
        <v>6.1835268068792661</v>
      </c>
      <c r="N1246">
        <f t="shared" si="464"/>
        <v>5.8099599257585517</v>
      </c>
      <c r="O1246">
        <f t="shared" si="465"/>
        <v>5.458961429805183</v>
      </c>
      <c r="P1246">
        <f t="shared" si="466"/>
        <v>5.1291678897785014</v>
      </c>
      <c r="Q1246">
        <f t="shared" si="467"/>
        <v>4.8192982456140427</v>
      </c>
      <c r="R1246">
        <f t="shared" si="468"/>
        <v>4.5281488302348336</v>
      </c>
      <c r="S1246">
        <f t="shared" si="469"/>
        <v>4.2545886939903612</v>
      </c>
      <c r="T1246">
        <f t="shared" si="470"/>
        <v>3.9975552115613318</v>
      </c>
      <c r="U1246">
        <f t="shared" si="471"/>
        <v>3.7560499542655368</v>
      </c>
      <c r="V1246">
        <f t="shared" si="472"/>
        <v>3.5291348117310903</v>
      </c>
      <c r="W1246">
        <f t="shared" si="473"/>
        <v>3.3159283478719512</v>
      </c>
      <c r="X1246">
        <f t="shared" si="474"/>
        <v>3.1156023770107604</v>
      </c>
      <c r="Y1246">
        <f t="shared" si="475"/>
        <v>2.927378746849191</v>
      </c>
      <c r="Z1246" s="1">
        <f t="shared" si="476"/>
        <v>2.7505263157894757</v>
      </c>
      <c r="AA1246" s="1">
        <f t="shared" si="476"/>
        <v>2.7433909611251255</v>
      </c>
      <c r="AB1246" s="1">
        <f t="shared" si="476"/>
        <v>2.7362741168403684</v>
      </c>
      <c r="AC1246" s="1">
        <f t="shared" si="476"/>
        <v>2.729175734915986</v>
      </c>
      <c r="AD1246" s="1">
        <f t="shared" si="477"/>
        <v>2.722095767457331</v>
      </c>
      <c r="AE1246" s="1">
        <f t="shared" si="477"/>
        <v>2.7150341666940023</v>
      </c>
      <c r="AF1246" s="1">
        <f t="shared" si="477"/>
        <v>2.7079908849795244</v>
      </c>
      <c r="AG1246" s="1">
        <f t="shared" si="478"/>
        <v>2.700965874791025</v>
      </c>
      <c r="AH1246" s="1">
        <f t="shared" si="478"/>
        <v>2.6939590887289149</v>
      </c>
      <c r="AI1246" s="1">
        <f t="shared" si="479"/>
        <v>2.6869704795165674</v>
      </c>
      <c r="AJ1246">
        <v>2.68</v>
      </c>
      <c r="AK1246">
        <v>2.62</v>
      </c>
      <c r="AL1246">
        <v>2.0099999999999998</v>
      </c>
      <c r="AM1246">
        <v>2.0499999999999998</v>
      </c>
      <c r="AN1246" t="s">
        <v>10360</v>
      </c>
      <c r="AO1246" t="s">
        <v>10353</v>
      </c>
      <c r="AP1246" t="s">
        <v>9710</v>
      </c>
      <c r="AQ1246" t="s">
        <v>9388</v>
      </c>
      <c r="AR1246" t="s">
        <v>10040</v>
      </c>
      <c r="AS1246" t="s">
        <v>4274</v>
      </c>
      <c r="AT1246" t="s">
        <v>4271</v>
      </c>
      <c r="AU1246">
        <v>1.56</v>
      </c>
      <c r="AV1246">
        <v>1.17</v>
      </c>
      <c r="AW1246" t="s">
        <v>9389</v>
      </c>
      <c r="AX1246" t="s">
        <v>10247</v>
      </c>
      <c r="AY1246" t="s">
        <v>10104</v>
      </c>
      <c r="AZ1246" t="s">
        <v>9924</v>
      </c>
      <c r="BA1246" t="s">
        <v>9793</v>
      </c>
      <c r="BB1246" t="s">
        <v>4276</v>
      </c>
      <c r="BC1246" t="s">
        <v>10094</v>
      </c>
      <c r="BD1246" t="s">
        <v>9393</v>
      </c>
      <c r="BE1246" t="s">
        <v>10296</v>
      </c>
      <c r="BF1246">
        <v>1.1399999999999999</v>
      </c>
      <c r="BG1246" t="s">
        <v>9706</v>
      </c>
      <c r="BH1246" t="s">
        <v>9947</v>
      </c>
      <c r="BI1246" t="s">
        <v>9535</v>
      </c>
      <c r="BJ1246" t="s">
        <v>10327</v>
      </c>
      <c r="BK1246" t="s">
        <v>10090</v>
      </c>
      <c r="BL1246" t="s">
        <v>6864</v>
      </c>
      <c r="BM1246" t="s">
        <v>10100</v>
      </c>
      <c r="BN1246" t="s">
        <v>8783</v>
      </c>
      <c r="BO1246" t="s">
        <v>6595</v>
      </c>
      <c r="BP1246">
        <v>8.01</v>
      </c>
      <c r="BQ1246">
        <f t="shared" si="480"/>
        <v>2.6009251927490151E-3</v>
      </c>
      <c r="BR1246">
        <f t="shared" si="481"/>
        <v>6.4297669156804238E-2</v>
      </c>
    </row>
    <row r="1247" spans="1:70" hidden="1" x14ac:dyDescent="0.3">
      <c r="A1247" t="s">
        <v>4184</v>
      </c>
      <c r="B1247" t="s">
        <v>4185</v>
      </c>
      <c r="C1247" t="str">
        <f>VLOOKUP(historical_emissions[[#This Row],[Country]],'Liste-Pays'!A:B,2,0)</f>
        <v>MEA</v>
      </c>
      <c r="D1247" t="s">
        <v>41</v>
      </c>
      <c r="E1247" t="s">
        <v>535</v>
      </c>
      <c r="F1247" t="s">
        <v>561</v>
      </c>
      <c r="G1247" t="s">
        <v>44</v>
      </c>
      <c r="H1247">
        <f t="shared" si="458"/>
        <v>28.533785433070793</v>
      </c>
      <c r="I1247">
        <f t="shared" si="459"/>
        <v>26.673242498291071</v>
      </c>
      <c r="J1247">
        <f t="shared" si="460"/>
        <v>24.934016099667353</v>
      </c>
      <c r="K1247">
        <f t="shared" si="461"/>
        <v>23.308195803277489</v>
      </c>
      <c r="L1247">
        <f t="shared" si="462"/>
        <v>21.788386974337847</v>
      </c>
      <c r="M1247">
        <f t="shared" si="463"/>
        <v>20.367677144566478</v>
      </c>
      <c r="N1247">
        <f t="shared" si="464"/>
        <v>19.039604572559359</v>
      </c>
      <c r="O1247">
        <f t="shared" si="465"/>
        <v>17.798128854184522</v>
      </c>
      <c r="P1247">
        <f t="shared" si="466"/>
        <v>16.637603449322796</v>
      </c>
      <c r="Q1247">
        <f t="shared" si="467"/>
        <v>15.552749999999971</v>
      </c>
      <c r="R1247">
        <f t="shared" si="468"/>
        <v>14.538634323102869</v>
      </c>
      <c r="S1247">
        <f t="shared" si="469"/>
        <v>13.590643968488223</v>
      </c>
      <c r="T1247">
        <f t="shared" si="470"/>
        <v>12.704467240413061</v>
      </c>
      <c r="U1247">
        <f t="shared" si="471"/>
        <v>11.876073586870854</v>
      </c>
      <c r="V1247">
        <f t="shared" si="472"/>
        <v>11.101695267639249</v>
      </c>
      <c r="W1247">
        <f t="shared" si="473"/>
        <v>10.37781021766112</v>
      </c>
      <c r="X1247">
        <f t="shared" si="474"/>
        <v>9.7011260278173239</v>
      </c>
      <c r="Y1247">
        <f t="shared" si="475"/>
        <v>9.0685649702317477</v>
      </c>
      <c r="Z1247" s="1">
        <f t="shared" si="476"/>
        <v>8.4772499999999926</v>
      </c>
      <c r="AA1247" s="1">
        <f t="shared" si="476"/>
        <v>7.552324083506516</v>
      </c>
      <c r="AB1247" s="1">
        <f t="shared" si="476"/>
        <v>6.7283139063154431</v>
      </c>
      <c r="AC1247" s="1">
        <f t="shared" si="476"/>
        <v>5.9942088715158777</v>
      </c>
      <c r="AD1247" s="1">
        <f t="shared" si="477"/>
        <v>5.340199713576669</v>
      </c>
      <c r="AE1247" s="1">
        <f t="shared" si="477"/>
        <v>4.7575474248818557</v>
      </c>
      <c r="AF1247" s="1">
        <f t="shared" si="477"/>
        <v>4.2384664832769685</v>
      </c>
      <c r="AG1247" s="1">
        <f t="shared" si="478"/>
        <v>3.7760208202881649</v>
      </c>
      <c r="AH1247" s="1">
        <f t="shared" si="478"/>
        <v>3.3640311399197103</v>
      </c>
      <c r="AI1247" s="1">
        <f t="shared" si="479"/>
        <v>2.9969923496041204</v>
      </c>
      <c r="AJ1247">
        <v>2.67</v>
      </c>
      <c r="AK1247">
        <v>2.5299999999999998</v>
      </c>
      <c r="AL1247">
        <v>2.4</v>
      </c>
      <c r="AM1247">
        <v>2.33</v>
      </c>
      <c r="AN1247" t="s">
        <v>8015</v>
      </c>
      <c r="AO1247" t="s">
        <v>10279</v>
      </c>
      <c r="AP1247" t="s">
        <v>9968</v>
      </c>
      <c r="AQ1247" t="s">
        <v>6858</v>
      </c>
      <c r="AR1247" t="s">
        <v>9790</v>
      </c>
      <c r="AS1247" t="s">
        <v>10102</v>
      </c>
      <c r="AT1247" t="s">
        <v>10286</v>
      </c>
      <c r="AU1247">
        <v>1.42</v>
      </c>
      <c r="AV1247">
        <v>1.27</v>
      </c>
      <c r="AW1247" t="s">
        <v>9389</v>
      </c>
      <c r="AX1247" t="s">
        <v>10374</v>
      </c>
      <c r="AY1247" t="s">
        <v>9391</v>
      </c>
      <c r="AZ1247" t="s">
        <v>10094</v>
      </c>
      <c r="BA1247" t="s">
        <v>8789</v>
      </c>
      <c r="BB1247" t="s">
        <v>10394</v>
      </c>
      <c r="BC1247" t="s">
        <v>9396</v>
      </c>
      <c r="BD1247" t="s">
        <v>9719</v>
      </c>
      <c r="BE1247" t="s">
        <v>9720</v>
      </c>
      <c r="BF1247">
        <v>0.4</v>
      </c>
      <c r="BG1247" t="s">
        <v>9891</v>
      </c>
      <c r="BH1247" t="s">
        <v>10323</v>
      </c>
      <c r="BI1247" t="s">
        <v>10324</v>
      </c>
      <c r="BJ1247" t="s">
        <v>10225</v>
      </c>
      <c r="BK1247" t="s">
        <v>10210</v>
      </c>
      <c r="BL1247" t="s">
        <v>10210</v>
      </c>
      <c r="BM1247" t="s">
        <v>10210</v>
      </c>
      <c r="BN1247" t="s">
        <v>9464</v>
      </c>
      <c r="BO1247" t="s">
        <v>9464</v>
      </c>
      <c r="BP1247">
        <v>0.24</v>
      </c>
      <c r="BQ1247">
        <f t="shared" si="480"/>
        <v>0.12246904479555076</v>
      </c>
      <c r="BR1247">
        <f t="shared" si="481"/>
        <v>6.9753159365567363E-2</v>
      </c>
    </row>
    <row r="1248" spans="1:70" hidden="1" x14ac:dyDescent="0.3">
      <c r="A1248" t="s">
        <v>4184</v>
      </c>
      <c r="B1248" t="s">
        <v>4185</v>
      </c>
      <c r="C1248" t="str">
        <f>VLOOKUP(historical_emissions[[#This Row],[Country]],'Liste-Pays'!A:B,2,0)</f>
        <v>MEA</v>
      </c>
      <c r="D1248" t="s">
        <v>41</v>
      </c>
      <c r="E1248" t="s">
        <v>42</v>
      </c>
      <c r="F1248" t="s">
        <v>561</v>
      </c>
      <c r="G1248" t="s">
        <v>44</v>
      </c>
      <c r="H1248">
        <f t="shared" si="458"/>
        <v>28.533785433070793</v>
      </c>
      <c r="I1248">
        <f t="shared" si="459"/>
        <v>26.673242498291071</v>
      </c>
      <c r="J1248">
        <f t="shared" si="460"/>
        <v>24.934016099667353</v>
      </c>
      <c r="K1248">
        <f t="shared" si="461"/>
        <v>23.308195803277489</v>
      </c>
      <c r="L1248">
        <f t="shared" si="462"/>
        <v>21.788386974337847</v>
      </c>
      <c r="M1248">
        <f t="shared" si="463"/>
        <v>20.367677144566478</v>
      </c>
      <c r="N1248">
        <f t="shared" si="464"/>
        <v>19.039604572559359</v>
      </c>
      <c r="O1248">
        <f t="shared" si="465"/>
        <v>17.798128854184522</v>
      </c>
      <c r="P1248">
        <f t="shared" si="466"/>
        <v>16.637603449322796</v>
      </c>
      <c r="Q1248">
        <f t="shared" si="467"/>
        <v>15.552749999999971</v>
      </c>
      <c r="R1248">
        <f t="shared" si="468"/>
        <v>14.538634323102869</v>
      </c>
      <c r="S1248">
        <f t="shared" si="469"/>
        <v>13.590643968488223</v>
      </c>
      <c r="T1248">
        <f t="shared" si="470"/>
        <v>12.704467240413061</v>
      </c>
      <c r="U1248">
        <f t="shared" si="471"/>
        <v>11.876073586870854</v>
      </c>
      <c r="V1248">
        <f t="shared" si="472"/>
        <v>11.101695267639249</v>
      </c>
      <c r="W1248">
        <f t="shared" si="473"/>
        <v>10.37781021766112</v>
      </c>
      <c r="X1248">
        <f t="shared" si="474"/>
        <v>9.7011260278173239</v>
      </c>
      <c r="Y1248">
        <f t="shared" si="475"/>
        <v>9.0685649702317477</v>
      </c>
      <c r="Z1248" s="1">
        <f t="shared" si="476"/>
        <v>8.4772499999999926</v>
      </c>
      <c r="AA1248" s="1">
        <f t="shared" si="476"/>
        <v>7.552324083506516</v>
      </c>
      <c r="AB1248" s="1">
        <f t="shared" si="476"/>
        <v>6.7283139063154431</v>
      </c>
      <c r="AC1248" s="1">
        <f t="shared" si="476"/>
        <v>5.9942088715158777</v>
      </c>
      <c r="AD1248" s="1">
        <f t="shared" si="477"/>
        <v>5.340199713576669</v>
      </c>
      <c r="AE1248" s="1">
        <f t="shared" si="477"/>
        <v>4.7575474248818557</v>
      </c>
      <c r="AF1248" s="1">
        <f t="shared" si="477"/>
        <v>4.2384664832769685</v>
      </c>
      <c r="AG1248" s="1">
        <f t="shared" si="478"/>
        <v>3.7760208202881649</v>
      </c>
      <c r="AH1248" s="1">
        <f t="shared" si="478"/>
        <v>3.3640311399197103</v>
      </c>
      <c r="AI1248" s="1">
        <f t="shared" si="479"/>
        <v>2.9969923496041204</v>
      </c>
      <c r="AJ1248">
        <v>2.67</v>
      </c>
      <c r="AK1248">
        <v>2.5299999999999998</v>
      </c>
      <c r="AL1248">
        <v>2.4</v>
      </c>
      <c r="AM1248">
        <v>2.33</v>
      </c>
      <c r="AN1248" t="s">
        <v>8015</v>
      </c>
      <c r="AO1248" t="s">
        <v>10279</v>
      </c>
      <c r="AP1248" t="s">
        <v>9968</v>
      </c>
      <c r="AQ1248" t="s">
        <v>6858</v>
      </c>
      <c r="AR1248" t="s">
        <v>9790</v>
      </c>
      <c r="AS1248" t="s">
        <v>10102</v>
      </c>
      <c r="AT1248" t="s">
        <v>10286</v>
      </c>
      <c r="AU1248">
        <v>1.42</v>
      </c>
      <c r="AV1248">
        <v>1.27</v>
      </c>
      <c r="AW1248" t="s">
        <v>9389</v>
      </c>
      <c r="AX1248" t="s">
        <v>10374</v>
      </c>
      <c r="AY1248" t="s">
        <v>9391</v>
      </c>
      <c r="AZ1248" t="s">
        <v>10094</v>
      </c>
      <c r="BA1248" t="s">
        <v>8789</v>
      </c>
      <c r="BB1248" t="s">
        <v>10394</v>
      </c>
      <c r="BC1248" t="s">
        <v>9396</v>
      </c>
      <c r="BD1248" t="s">
        <v>9719</v>
      </c>
      <c r="BE1248" t="s">
        <v>9720</v>
      </c>
      <c r="BF1248">
        <v>0.4</v>
      </c>
      <c r="BG1248" t="s">
        <v>9891</v>
      </c>
      <c r="BH1248" t="s">
        <v>10323</v>
      </c>
      <c r="BI1248" t="s">
        <v>10324</v>
      </c>
      <c r="BJ1248" t="s">
        <v>10225</v>
      </c>
      <c r="BK1248" t="s">
        <v>10210</v>
      </c>
      <c r="BL1248" t="s">
        <v>10210</v>
      </c>
      <c r="BM1248" t="s">
        <v>10210</v>
      </c>
      <c r="BN1248" t="s">
        <v>9464</v>
      </c>
      <c r="BO1248" t="s">
        <v>9464</v>
      </c>
      <c r="BP1248">
        <v>0.24</v>
      </c>
      <c r="BQ1248">
        <f t="shared" si="480"/>
        <v>0.12246904479555076</v>
      </c>
      <c r="BR1248">
        <f t="shared" si="481"/>
        <v>6.9753159365567363E-2</v>
      </c>
    </row>
    <row r="1249" spans="1:70" hidden="1" x14ac:dyDescent="0.3">
      <c r="A1249" t="s">
        <v>10369</v>
      </c>
      <c r="B1249" t="s">
        <v>10370</v>
      </c>
      <c r="C1249" t="str">
        <f>VLOOKUP(historical_emissions[[#This Row],[Country]],'Liste-Pays'!A:B,2,0)</f>
        <v>AFR</v>
      </c>
      <c r="D1249" t="s">
        <v>41</v>
      </c>
      <c r="E1249" t="s">
        <v>70</v>
      </c>
      <c r="F1249" t="s">
        <v>148</v>
      </c>
      <c r="G1249" t="s">
        <v>44</v>
      </c>
      <c r="H1249">
        <f t="shared" si="458"/>
        <v>3.6505937011182996</v>
      </c>
      <c r="I1249">
        <f t="shared" si="459"/>
        <v>3.580004518376827</v>
      </c>
      <c r="J1249">
        <f t="shared" si="460"/>
        <v>3.5107802732668918</v>
      </c>
      <c r="K1249">
        <f t="shared" si="461"/>
        <v>3.4428945728672891</v>
      </c>
      <c r="L1249">
        <f t="shared" si="462"/>
        <v>3.376321534599759</v>
      </c>
      <c r="M1249">
        <f t="shared" si="463"/>
        <v>3.311035776360812</v>
      </c>
      <c r="N1249">
        <f t="shared" si="464"/>
        <v>3.2470124068443718</v>
      </c>
      <c r="O1249">
        <f t="shared" si="465"/>
        <v>3.1842270160515391</v>
      </c>
      <c r="P1249">
        <f t="shared" si="466"/>
        <v>3.1226556659838662</v>
      </c>
      <c r="Q1249">
        <f t="shared" si="467"/>
        <v>3.0622748815165872</v>
      </c>
      <c r="R1249">
        <f t="shared" si="468"/>
        <v>3.0030616414483271</v>
      </c>
      <c r="S1249">
        <f t="shared" si="469"/>
        <v>2.9449933697238775</v>
      </c>
      <c r="T1249">
        <f t="shared" si="470"/>
        <v>2.8880479268266903</v>
      </c>
      <c r="U1249">
        <f t="shared" si="471"/>
        <v>2.8322036013378118</v>
      </c>
      <c r="V1249">
        <f t="shared" si="472"/>
        <v>2.7774391016580342</v>
      </c>
      <c r="W1249">
        <f t="shared" si="473"/>
        <v>2.7237335478901112</v>
      </c>
      <c r="X1249">
        <f t="shared" si="474"/>
        <v>2.6710664638779416</v>
      </c>
      <c r="Y1249">
        <f t="shared" si="475"/>
        <v>2.6194177693996874</v>
      </c>
      <c r="Z1249" s="1">
        <f t="shared" si="476"/>
        <v>2.5687677725118463</v>
      </c>
      <c r="AA1249" s="1">
        <f t="shared" si="476"/>
        <v>2.578715826677803</v>
      </c>
      <c r="AB1249" s="1">
        <f t="shared" si="476"/>
        <v>2.5887024066236091</v>
      </c>
      <c r="AC1249" s="1">
        <f t="shared" si="476"/>
        <v>2.5987276615478607</v>
      </c>
      <c r="AD1249" s="1">
        <f t="shared" si="477"/>
        <v>2.6087917412269546</v>
      </c>
      <c r="AE1249" s="1">
        <f t="shared" si="477"/>
        <v>2.6188947960173254</v>
      </c>
      <c r="AF1249" s="1">
        <f t="shared" si="477"/>
        <v>2.6290369768576927</v>
      </c>
      <c r="AG1249" s="1">
        <f t="shared" si="478"/>
        <v>2.6392184352713151</v>
      </c>
      <c r="AH1249" s="1">
        <f t="shared" si="478"/>
        <v>2.6494393233682554</v>
      </c>
      <c r="AI1249" s="1">
        <f t="shared" si="479"/>
        <v>2.6596997938476519</v>
      </c>
      <c r="AJ1249">
        <v>2.67</v>
      </c>
      <c r="AK1249">
        <v>2.61</v>
      </c>
      <c r="AL1249">
        <v>2.5099999999999998</v>
      </c>
      <c r="AM1249">
        <v>2.42</v>
      </c>
      <c r="AN1249" t="s">
        <v>9948</v>
      </c>
      <c r="AO1249" t="s">
        <v>8281</v>
      </c>
      <c r="AP1249" t="s">
        <v>10249</v>
      </c>
      <c r="AQ1249" t="s">
        <v>9533</v>
      </c>
      <c r="AR1249" t="s">
        <v>8111</v>
      </c>
      <c r="AS1249" t="s">
        <v>10101</v>
      </c>
      <c r="AT1249" t="s">
        <v>9373</v>
      </c>
      <c r="AU1249">
        <v>2.08</v>
      </c>
      <c r="AV1249">
        <v>2.0299999999999998</v>
      </c>
      <c r="AW1249" t="s">
        <v>6863</v>
      </c>
      <c r="AX1249" t="s">
        <v>10262</v>
      </c>
      <c r="AY1249" t="s">
        <v>9790</v>
      </c>
      <c r="AZ1249" t="s">
        <v>10353</v>
      </c>
      <c r="BA1249" t="s">
        <v>10285</v>
      </c>
      <c r="BB1249" t="s">
        <v>10360</v>
      </c>
      <c r="BC1249" t="s">
        <v>10360</v>
      </c>
      <c r="BD1249" t="s">
        <v>10360</v>
      </c>
      <c r="BE1249" t="s">
        <v>10360</v>
      </c>
      <c r="BF1249">
        <v>2.11</v>
      </c>
      <c r="BG1249" t="s">
        <v>10268</v>
      </c>
      <c r="BH1249" t="s">
        <v>9967</v>
      </c>
      <c r="BI1249" t="s">
        <v>10034</v>
      </c>
      <c r="BJ1249" t="s">
        <v>10100</v>
      </c>
      <c r="BK1249" t="s">
        <v>7340</v>
      </c>
      <c r="BL1249" t="s">
        <v>10371</v>
      </c>
      <c r="BM1249" t="s">
        <v>10373</v>
      </c>
      <c r="BN1249" t="s">
        <v>9374</v>
      </c>
      <c r="BO1249" t="s">
        <v>9491</v>
      </c>
      <c r="BP1249">
        <v>1.48</v>
      </c>
      <c r="BQ1249">
        <f t="shared" si="480"/>
        <v>-3.8577551132389365E-3</v>
      </c>
      <c r="BR1249">
        <f t="shared" si="481"/>
        <v>1.9717623924530026E-2</v>
      </c>
    </row>
    <row r="1250" spans="1:70" hidden="1" x14ac:dyDescent="0.3">
      <c r="A1250" t="s">
        <v>7507</v>
      </c>
      <c r="B1250" t="s">
        <v>7508</v>
      </c>
      <c r="C1250" t="str">
        <f>VLOOKUP(historical_emissions[[#This Row],[Country]],'Liste-Pays'!A:B,2,0)</f>
        <v>FSU</v>
      </c>
      <c r="D1250" t="s">
        <v>41</v>
      </c>
      <c r="E1250" t="s">
        <v>42</v>
      </c>
      <c r="F1250" t="s">
        <v>302</v>
      </c>
      <c r="G1250" t="s">
        <v>44</v>
      </c>
      <c r="H1250">
        <f t="shared" si="458"/>
        <v>4.9459264846792168</v>
      </c>
      <c r="I1250">
        <f t="shared" si="459"/>
        <v>4.8867627079698686</v>
      </c>
      <c r="J1250">
        <f t="shared" si="460"/>
        <v>4.8283066555838303</v>
      </c>
      <c r="K1250">
        <f t="shared" si="461"/>
        <v>4.7705498616363053</v>
      </c>
      <c r="L1250">
        <f t="shared" si="462"/>
        <v>4.713483961512444</v>
      </c>
      <c r="M1250">
        <f t="shared" si="463"/>
        <v>4.6571006906559411</v>
      </c>
      <c r="N1250">
        <f t="shared" si="464"/>
        <v>4.6013918833721243</v>
      </c>
      <c r="O1250">
        <f t="shared" si="465"/>
        <v>4.5463494716453567</v>
      </c>
      <c r="P1250">
        <f t="shared" si="466"/>
        <v>4.4919654839705911</v>
      </c>
      <c r="Q1250">
        <f t="shared" si="467"/>
        <v>4.4382320441988972</v>
      </c>
      <c r="R1250">
        <f t="shared" si="468"/>
        <v>4.3851413703967994</v>
      </c>
      <c r="S1250">
        <f t="shared" si="469"/>
        <v>4.3326857737192617</v>
      </c>
      <c r="T1250">
        <f t="shared" si="470"/>
        <v>4.2808576572961519</v>
      </c>
      <c r="U1250">
        <f t="shared" si="471"/>
        <v>4.2296495151320244</v>
      </c>
      <c r="V1250">
        <f t="shared" si="472"/>
        <v>4.1790539310190704</v>
      </c>
      <c r="W1250">
        <f t="shared" si="473"/>
        <v>4.1290635774630626</v>
      </c>
      <c r="X1250">
        <f t="shared" si="474"/>
        <v>4.079671214622155</v>
      </c>
      <c r="Y1250">
        <f t="shared" si="475"/>
        <v>4.0308696892583757</v>
      </c>
      <c r="Z1250" s="1">
        <f t="shared" si="476"/>
        <v>3.982651933701657</v>
      </c>
      <c r="AA1250" s="1">
        <f t="shared" si="476"/>
        <v>3.8251042945129043</v>
      </c>
      <c r="AB1250" s="1">
        <f t="shared" si="476"/>
        <v>3.6737889997587505</v>
      </c>
      <c r="AC1250" s="1">
        <f t="shared" si="476"/>
        <v>3.5284595073941891</v>
      </c>
      <c r="AD1250" s="1">
        <f t="shared" si="477"/>
        <v>3.3888790282016767</v>
      </c>
      <c r="AE1250" s="1">
        <f t="shared" si="477"/>
        <v>3.2548201399841448</v>
      </c>
      <c r="AF1250" s="1">
        <f t="shared" si="477"/>
        <v>3.1260644170199496</v>
      </c>
      <c r="AG1250" s="1">
        <f t="shared" si="478"/>
        <v>3.0024020741760191</v>
      </c>
      <c r="AH1250" s="1">
        <f t="shared" si="478"/>
        <v>2.883631625099341</v>
      </c>
      <c r="AI1250" s="1">
        <f t="shared" si="479"/>
        <v>2.769559553929875</v>
      </c>
      <c r="AJ1250">
        <v>2.66</v>
      </c>
      <c r="AK1250">
        <v>2.79</v>
      </c>
      <c r="AL1250">
        <v>3.05</v>
      </c>
      <c r="AM1250">
        <v>3.02</v>
      </c>
      <c r="AN1250" t="s">
        <v>10034</v>
      </c>
      <c r="AO1250" t="s">
        <v>9967</v>
      </c>
      <c r="AP1250" t="s">
        <v>10276</v>
      </c>
      <c r="AQ1250" t="s">
        <v>10268</v>
      </c>
      <c r="AR1250" t="s">
        <v>9681</v>
      </c>
      <c r="AS1250" t="s">
        <v>9382</v>
      </c>
      <c r="AT1250" t="s">
        <v>9226</v>
      </c>
      <c r="AU1250">
        <v>2.81</v>
      </c>
      <c r="AV1250">
        <v>2.71</v>
      </c>
      <c r="AW1250" t="s">
        <v>8279</v>
      </c>
      <c r="AX1250" t="s">
        <v>10167</v>
      </c>
      <c r="AY1250" t="s">
        <v>9537</v>
      </c>
      <c r="AZ1250" t="s">
        <v>10178</v>
      </c>
      <c r="BA1250" t="s">
        <v>9948</v>
      </c>
      <c r="BB1250" t="s">
        <v>9947</v>
      </c>
      <c r="BC1250" t="s">
        <v>9385</v>
      </c>
      <c r="BD1250" t="s">
        <v>10124</v>
      </c>
      <c r="BE1250" t="s">
        <v>6864</v>
      </c>
      <c r="BF1250">
        <v>1.81</v>
      </c>
      <c r="BG1250" t="s">
        <v>9871</v>
      </c>
      <c r="BH1250" t="s">
        <v>10350</v>
      </c>
      <c r="BI1250" t="s">
        <v>9872</v>
      </c>
      <c r="BJ1250" t="s">
        <v>8280</v>
      </c>
      <c r="BK1250" t="s">
        <v>10391</v>
      </c>
      <c r="BL1250" t="s">
        <v>9872</v>
      </c>
      <c r="BM1250" t="s">
        <v>10091</v>
      </c>
      <c r="BN1250" t="s">
        <v>6858</v>
      </c>
      <c r="BO1250" t="s">
        <v>8015</v>
      </c>
      <c r="BP1250">
        <v>2.54</v>
      </c>
      <c r="BQ1250">
        <f t="shared" si="480"/>
        <v>4.1187802229276205E-2</v>
      </c>
      <c r="BR1250">
        <f t="shared" si="481"/>
        <v>1.2106946918633454E-2</v>
      </c>
    </row>
    <row r="1251" spans="1:70" hidden="1" x14ac:dyDescent="0.3">
      <c r="A1251" t="s">
        <v>10277</v>
      </c>
      <c r="B1251" t="s">
        <v>10278</v>
      </c>
      <c r="C1251" t="str">
        <f>VLOOKUP(historical_emissions[[#This Row],[Country]],'Liste-Pays'!A:B,2,0)</f>
        <v>CSA</v>
      </c>
      <c r="D1251" t="s">
        <v>41</v>
      </c>
      <c r="E1251" t="s">
        <v>70</v>
      </c>
      <c r="F1251" t="s">
        <v>148</v>
      </c>
      <c r="G1251" t="s">
        <v>44</v>
      </c>
      <c r="H1251">
        <f t="shared" si="458"/>
        <v>580.89802469135759</v>
      </c>
      <c r="I1251">
        <f t="shared" si="459"/>
        <v>430.66871995273101</v>
      </c>
      <c r="J1251">
        <f t="shared" si="460"/>
        <v>319.29106049942351</v>
      </c>
      <c r="K1251">
        <f t="shared" si="461"/>
        <v>236.71740386911756</v>
      </c>
      <c r="L1251">
        <f t="shared" si="462"/>
        <v>175.49858491774495</v>
      </c>
      <c r="M1251">
        <f t="shared" si="463"/>
        <v>130.11190898815491</v>
      </c>
      <c r="N1251">
        <f t="shared" si="464"/>
        <v>96.462936544340053</v>
      </c>
      <c r="O1251">
        <f t="shared" si="465"/>
        <v>71.516114083027489</v>
      </c>
      <c r="P1251">
        <f t="shared" si="466"/>
        <v>53.020929662302493</v>
      </c>
      <c r="Q1251">
        <f t="shared" si="467"/>
        <v>39.308888888888873</v>
      </c>
      <c r="R1251">
        <f t="shared" si="468"/>
        <v>29.142996087026919</v>
      </c>
      <c r="S1251">
        <f t="shared" si="469"/>
        <v>21.6061619886828</v>
      </c>
      <c r="T1251">
        <f t="shared" si="470"/>
        <v>16.018470938511719</v>
      </c>
      <c r="U1251">
        <f t="shared" si="471"/>
        <v>11.875844092178232</v>
      </c>
      <c r="V1251">
        <f t="shared" si="472"/>
        <v>8.8045652698751464</v>
      </c>
      <c r="W1251">
        <f t="shared" si="473"/>
        <v>6.527567134579404</v>
      </c>
      <c r="X1251">
        <f t="shared" si="474"/>
        <v>4.8394362913326887</v>
      </c>
      <c r="Y1251">
        <f t="shared" si="475"/>
        <v>3.5878824583512978</v>
      </c>
      <c r="Z1251" s="1">
        <f t="shared" si="476"/>
        <v>2.66</v>
      </c>
      <c r="AA1251" s="1">
        <f t="shared" si="476"/>
        <v>2.66</v>
      </c>
      <c r="AB1251" s="1">
        <f t="shared" si="476"/>
        <v>2.66</v>
      </c>
      <c r="AC1251" s="1">
        <f t="shared" si="476"/>
        <v>2.66</v>
      </c>
      <c r="AD1251" s="1">
        <f t="shared" si="477"/>
        <v>2.66</v>
      </c>
      <c r="AE1251" s="1">
        <f t="shared" si="477"/>
        <v>2.66</v>
      </c>
      <c r="AF1251" s="1">
        <f t="shared" si="477"/>
        <v>2.66</v>
      </c>
      <c r="AG1251" s="1">
        <f t="shared" si="478"/>
        <v>2.66</v>
      </c>
      <c r="AH1251" s="1">
        <f t="shared" si="478"/>
        <v>2.66</v>
      </c>
      <c r="AI1251" s="1">
        <f t="shared" si="479"/>
        <v>2.66</v>
      </c>
      <c r="AJ1251">
        <v>2.66</v>
      </c>
      <c r="AK1251">
        <v>2.84</v>
      </c>
      <c r="AL1251">
        <v>2.76</v>
      </c>
      <c r="AM1251">
        <v>1.33</v>
      </c>
      <c r="AN1251" t="s">
        <v>10296</v>
      </c>
      <c r="AO1251" t="s">
        <v>10093</v>
      </c>
      <c r="AP1251" t="s">
        <v>9468</v>
      </c>
      <c r="AQ1251" t="s">
        <v>10381</v>
      </c>
      <c r="AR1251" t="s">
        <v>10381</v>
      </c>
      <c r="AS1251" t="s">
        <v>9470</v>
      </c>
      <c r="AT1251" t="s">
        <v>9470</v>
      </c>
      <c r="AU1251">
        <v>0.08</v>
      </c>
      <c r="AV1251">
        <v>0.09</v>
      </c>
      <c r="AW1251" t="s">
        <v>9470</v>
      </c>
      <c r="AX1251" t="s">
        <v>9470</v>
      </c>
      <c r="AY1251" t="s">
        <v>9470</v>
      </c>
      <c r="AZ1251" t="s">
        <v>9471</v>
      </c>
      <c r="BA1251" t="s">
        <v>9470</v>
      </c>
      <c r="BB1251" t="s">
        <v>9470</v>
      </c>
      <c r="BC1251" t="s">
        <v>9470</v>
      </c>
      <c r="BD1251" t="s">
        <v>9471</v>
      </c>
      <c r="BE1251" t="s">
        <v>9470</v>
      </c>
      <c r="BF1251">
        <v>0.09</v>
      </c>
      <c r="BG1251" t="s">
        <v>9470</v>
      </c>
      <c r="BH1251" t="s">
        <v>9470</v>
      </c>
      <c r="BI1251" t="s">
        <v>9470</v>
      </c>
      <c r="BJ1251" t="s">
        <v>9470</v>
      </c>
      <c r="BK1251" t="s">
        <v>9470</v>
      </c>
      <c r="BL1251" t="s">
        <v>9470</v>
      </c>
      <c r="BM1251" t="s">
        <v>9470</v>
      </c>
      <c r="BN1251" t="s">
        <v>9470</v>
      </c>
      <c r="BO1251" t="s">
        <v>10381</v>
      </c>
      <c r="BP1251">
        <v>0.08</v>
      </c>
      <c r="BQ1251">
        <f t="shared" si="480"/>
        <v>0</v>
      </c>
      <c r="BR1251">
        <f t="shared" si="481"/>
        <v>0.34882799186139013</v>
      </c>
    </row>
    <row r="1252" spans="1:70" hidden="1" x14ac:dyDescent="0.3">
      <c r="A1252" t="s">
        <v>7833</v>
      </c>
      <c r="B1252" t="s">
        <v>7834</v>
      </c>
      <c r="C1252" t="str">
        <f>VLOOKUP(historical_emissions[[#This Row],[Country]],'Liste-Pays'!A:B,2,0)</f>
        <v>ODA-EXCLUDED</v>
      </c>
      <c r="D1252" t="s">
        <v>41</v>
      </c>
      <c r="E1252" t="s">
        <v>252</v>
      </c>
      <c r="F1252" t="s">
        <v>302</v>
      </c>
      <c r="G1252" t="s">
        <v>44</v>
      </c>
      <c r="H1252">
        <f t="shared" si="458"/>
        <v>6.2738374317908088</v>
      </c>
      <c r="I1252">
        <f t="shared" si="459"/>
        <v>6.1188791208361719</v>
      </c>
      <c r="J1252">
        <f t="shared" si="460"/>
        <v>5.9677481449687084</v>
      </c>
      <c r="K1252">
        <f t="shared" si="461"/>
        <v>5.8203499723509236</v>
      </c>
      <c r="L1252">
        <f t="shared" si="462"/>
        <v>5.6765924059992363</v>
      </c>
      <c r="M1252">
        <f t="shared" si="463"/>
        <v>5.5363855261151214</v>
      </c>
      <c r="N1252">
        <f t="shared" si="464"/>
        <v>5.3996416338406261</v>
      </c>
      <c r="O1252">
        <f t="shared" si="465"/>
        <v>5.2662751964030772</v>
      </c>
      <c r="P1252">
        <f t="shared" si="466"/>
        <v>5.1362027936146637</v>
      </c>
      <c r="Q1252">
        <f t="shared" si="467"/>
        <v>5.0093430656934324</v>
      </c>
      <c r="R1252">
        <f t="shared" si="468"/>
        <v>4.8856166623730637</v>
      </c>
      <c r="S1252">
        <f t="shared" si="469"/>
        <v>4.7649461932695854</v>
      </c>
      <c r="T1252">
        <f t="shared" si="470"/>
        <v>4.6472561794739899</v>
      </c>
      <c r="U1252">
        <f t="shared" si="471"/>
        <v>4.5324730063404726</v>
      </c>
      <c r="V1252">
        <f t="shared" si="472"/>
        <v>4.4205248774407524</v>
      </c>
      <c r="W1252">
        <f t="shared" si="473"/>
        <v>4.3113417696556899</v>
      </c>
      <c r="X1252">
        <f t="shared" si="474"/>
        <v>4.2048553893760969</v>
      </c>
      <c r="Y1252">
        <f t="shared" si="475"/>
        <v>4.1009991297853485</v>
      </c>
      <c r="Z1252" s="1">
        <f t="shared" si="476"/>
        <v>3.999708029197079</v>
      </c>
      <c r="AA1252" s="1">
        <f t="shared" si="476"/>
        <v>3.8398443866127931</v>
      </c>
      <c r="AB1252" s="1">
        <f t="shared" si="476"/>
        <v>3.686370306475006</v>
      </c>
      <c r="AC1252" s="1">
        <f t="shared" si="476"/>
        <v>3.5390304054607946</v>
      </c>
      <c r="AD1252" s="1">
        <f t="shared" si="477"/>
        <v>3.3975795076193642</v>
      </c>
      <c r="AE1252" s="1">
        <f t="shared" si="477"/>
        <v>3.261782236395347</v>
      </c>
      <c r="AF1252" s="1">
        <f t="shared" si="477"/>
        <v>3.1314126229584494</v>
      </c>
      <c r="AG1252" s="1">
        <f t="shared" si="478"/>
        <v>3.0062537301877081</v>
      </c>
      <c r="AH1252" s="1">
        <f t="shared" si="478"/>
        <v>2.8860972916846506</v>
      </c>
      <c r="AI1252" s="1">
        <f t="shared" si="479"/>
        <v>2.7707433652146802</v>
      </c>
      <c r="AJ1252">
        <v>2.66</v>
      </c>
      <c r="AK1252">
        <v>2.61</v>
      </c>
      <c r="AL1252">
        <v>2.72</v>
      </c>
      <c r="AM1252">
        <v>2.58</v>
      </c>
      <c r="AN1252" t="s">
        <v>9534</v>
      </c>
      <c r="AO1252" t="s">
        <v>9788</v>
      </c>
      <c r="AP1252" t="s">
        <v>10073</v>
      </c>
      <c r="AQ1252" t="s">
        <v>10214</v>
      </c>
      <c r="AR1252" t="s">
        <v>8015</v>
      </c>
      <c r="AS1252" t="s">
        <v>9533</v>
      </c>
      <c r="AT1252" t="s">
        <v>8111</v>
      </c>
      <c r="AU1252">
        <v>1.92</v>
      </c>
      <c r="AV1252">
        <v>2.06</v>
      </c>
      <c r="AW1252" t="s">
        <v>9790</v>
      </c>
      <c r="AX1252" t="s">
        <v>9871</v>
      </c>
      <c r="AY1252" t="s">
        <v>9814</v>
      </c>
      <c r="AZ1252" t="s">
        <v>10248</v>
      </c>
      <c r="BA1252" t="s">
        <v>7616</v>
      </c>
      <c r="BB1252" t="s">
        <v>7616</v>
      </c>
      <c r="BC1252" t="s">
        <v>9791</v>
      </c>
      <c r="BD1252" t="s">
        <v>4273</v>
      </c>
      <c r="BE1252" t="s">
        <v>10373</v>
      </c>
      <c r="BF1252">
        <v>1.37</v>
      </c>
      <c r="BG1252" t="s">
        <v>9767</v>
      </c>
      <c r="BH1252" t="s">
        <v>9792</v>
      </c>
      <c r="BI1252" t="s">
        <v>9711</v>
      </c>
      <c r="BJ1252" t="s">
        <v>10328</v>
      </c>
      <c r="BK1252" t="s">
        <v>9491</v>
      </c>
      <c r="BL1252" t="s">
        <v>10328</v>
      </c>
      <c r="BM1252" t="s">
        <v>10040</v>
      </c>
      <c r="BN1252" t="s">
        <v>10040</v>
      </c>
      <c r="BO1252" t="s">
        <v>8785</v>
      </c>
      <c r="BP1252">
        <v>1.26</v>
      </c>
      <c r="BQ1252">
        <f t="shared" si="480"/>
        <v>4.163284406566925E-2</v>
      </c>
      <c r="BR1252">
        <f t="shared" si="481"/>
        <v>2.5324623659743306E-2</v>
      </c>
    </row>
    <row r="1253" spans="1:70" hidden="1" x14ac:dyDescent="0.3">
      <c r="A1253" t="s">
        <v>10399</v>
      </c>
      <c r="B1253" t="s">
        <v>10400</v>
      </c>
      <c r="C1253" t="str">
        <f>VLOOKUP(historical_emissions[[#This Row],[Country]],'Liste-Pays'!A:B,2,0)</f>
        <v>EEU</v>
      </c>
      <c r="D1253" t="s">
        <v>41</v>
      </c>
      <c r="E1253" t="s">
        <v>42</v>
      </c>
      <c r="F1253" t="s">
        <v>43</v>
      </c>
      <c r="G1253" t="s">
        <v>44</v>
      </c>
      <c r="H1253" t="e">
        <f t="shared" si="458"/>
        <v>#NUM!</v>
      </c>
      <c r="I1253" t="e">
        <f t="shared" si="459"/>
        <v>#NUM!</v>
      </c>
      <c r="J1253" t="e">
        <f t="shared" si="460"/>
        <v>#NUM!</v>
      </c>
      <c r="K1253" t="e">
        <f t="shared" si="461"/>
        <v>#NUM!</v>
      </c>
      <c r="L1253" t="e">
        <f t="shared" si="462"/>
        <v>#NUM!</v>
      </c>
      <c r="M1253" t="e">
        <f t="shared" si="463"/>
        <v>#NUM!</v>
      </c>
      <c r="N1253" t="e">
        <f t="shared" si="464"/>
        <v>#NUM!</v>
      </c>
      <c r="O1253" t="e">
        <f t="shared" si="465"/>
        <v>#NUM!</v>
      </c>
      <c r="P1253" t="e">
        <f t="shared" si="466"/>
        <v>#NUM!</v>
      </c>
      <c r="Q1253" t="e">
        <f t="shared" si="467"/>
        <v>#NUM!</v>
      </c>
      <c r="R1253" t="e">
        <f t="shared" si="468"/>
        <v>#NUM!</v>
      </c>
      <c r="S1253" t="e">
        <f t="shared" si="469"/>
        <v>#NUM!</v>
      </c>
      <c r="T1253" t="e">
        <f t="shared" si="470"/>
        <v>#NUM!</v>
      </c>
      <c r="U1253" t="e">
        <f t="shared" si="471"/>
        <v>#NUM!</v>
      </c>
      <c r="V1253" t="e">
        <f t="shared" si="472"/>
        <v>#NUM!</v>
      </c>
      <c r="W1253" t="e">
        <f t="shared" si="473"/>
        <v>#NUM!</v>
      </c>
      <c r="X1253" t="e">
        <f t="shared" si="474"/>
        <v>#NUM!</v>
      </c>
      <c r="Y1253" t="e">
        <f t="shared" si="475"/>
        <v>#NUM!</v>
      </c>
      <c r="Z1253" s="1" t="e">
        <f t="shared" si="476"/>
        <v>#NUM!</v>
      </c>
      <c r="AA1253" s="1" t="e">
        <f t="shared" si="476"/>
        <v>#NUM!</v>
      </c>
      <c r="AB1253" s="1" t="e">
        <f t="shared" si="476"/>
        <v>#NUM!</v>
      </c>
      <c r="AC1253" s="1" t="e">
        <f t="shared" si="476"/>
        <v>#NUM!</v>
      </c>
      <c r="AD1253" s="1" t="e">
        <f t="shared" si="477"/>
        <v>#NUM!</v>
      </c>
      <c r="AE1253" s="1" t="e">
        <f t="shared" si="477"/>
        <v>#NUM!</v>
      </c>
      <c r="AF1253" s="1" t="e">
        <f t="shared" si="477"/>
        <v>#NUM!</v>
      </c>
      <c r="AG1253" s="1" t="e">
        <f t="shared" si="478"/>
        <v>#NUM!</v>
      </c>
      <c r="AH1253" s="1" t="e">
        <f t="shared" si="478"/>
        <v>#NUM!</v>
      </c>
      <c r="AI1253" s="1" t="e">
        <f t="shared" si="479"/>
        <v>#NUM!</v>
      </c>
      <c r="AJ1253">
        <v>2.66</v>
      </c>
      <c r="AK1253">
        <v>2.58</v>
      </c>
      <c r="AL1253">
        <v>2.5499999999999998</v>
      </c>
      <c r="AM1253">
        <v>2.62</v>
      </c>
      <c r="AN1253" t="s">
        <v>6098</v>
      </c>
      <c r="AO1253" t="s">
        <v>8112</v>
      </c>
      <c r="AP1253" t="s">
        <v>10101</v>
      </c>
      <c r="AQ1253" t="s">
        <v>7340</v>
      </c>
      <c r="AR1253" t="s">
        <v>8015</v>
      </c>
      <c r="AS1253" t="s">
        <v>8112</v>
      </c>
      <c r="AT1253" t="s">
        <v>10204</v>
      </c>
      <c r="AU1253">
        <v>2.57</v>
      </c>
      <c r="AV1253">
        <v>-1.54</v>
      </c>
      <c r="AW1253" t="s">
        <v>10402</v>
      </c>
      <c r="AX1253" t="s">
        <v>10403</v>
      </c>
      <c r="AY1253" t="s">
        <v>10404</v>
      </c>
      <c r="AZ1253" t="s">
        <v>10405</v>
      </c>
      <c r="BA1253" t="s">
        <v>10406</v>
      </c>
      <c r="BB1253" t="s">
        <v>10407</v>
      </c>
      <c r="BC1253" t="s">
        <v>10408</v>
      </c>
      <c r="BD1253" t="s">
        <v>10409</v>
      </c>
      <c r="BE1253" t="s">
        <v>10410</v>
      </c>
      <c r="BF1253">
        <v>1.18</v>
      </c>
      <c r="BG1253" t="s">
        <v>9392</v>
      </c>
      <c r="BH1253" t="s">
        <v>10104</v>
      </c>
      <c r="BI1253" t="s">
        <v>6102</v>
      </c>
      <c r="BJ1253" t="s">
        <v>10282</v>
      </c>
      <c r="BK1253" t="s">
        <v>9759</v>
      </c>
      <c r="BL1253" t="s">
        <v>8113</v>
      </c>
      <c r="BM1253" t="s">
        <v>9391</v>
      </c>
      <c r="BN1253" t="s">
        <v>10235</v>
      </c>
      <c r="BO1253" t="s">
        <v>8787</v>
      </c>
      <c r="BP1253">
        <v>1.62</v>
      </c>
      <c r="BQ1253" t="e">
        <f t="shared" si="480"/>
        <v>#NUM!</v>
      </c>
      <c r="BR1253">
        <f t="shared" si="481"/>
        <v>-2.0608214327732144</v>
      </c>
    </row>
    <row r="1254" spans="1:70" hidden="1" x14ac:dyDescent="0.3">
      <c r="A1254" t="s">
        <v>10399</v>
      </c>
      <c r="B1254" t="s">
        <v>10400</v>
      </c>
      <c r="C1254" t="str">
        <f>VLOOKUP(historical_emissions[[#This Row],[Country]],'Liste-Pays'!A:B,2,0)</f>
        <v>EEU</v>
      </c>
      <c r="D1254" t="s">
        <v>41</v>
      </c>
      <c r="E1254" t="s">
        <v>70</v>
      </c>
      <c r="F1254" t="s">
        <v>43</v>
      </c>
      <c r="G1254" t="s">
        <v>44</v>
      </c>
      <c r="H1254">
        <f t="shared" si="458"/>
        <v>4.5680334557323592</v>
      </c>
      <c r="I1254">
        <f t="shared" si="459"/>
        <v>4.5641157405821238</v>
      </c>
      <c r="J1254">
        <f t="shared" si="460"/>
        <v>4.5602013854099068</v>
      </c>
      <c r="K1254">
        <f t="shared" si="461"/>
        <v>4.5562903873340659</v>
      </c>
      <c r="L1254">
        <f t="shared" si="462"/>
        <v>4.5523827434754311</v>
      </c>
      <c r="M1254">
        <f t="shared" si="463"/>
        <v>4.5484784509573011</v>
      </c>
      <c r="N1254">
        <f t="shared" si="464"/>
        <v>4.5445775069054415</v>
      </c>
      <c r="O1254">
        <f t="shared" si="465"/>
        <v>4.5406799084480829</v>
      </c>
      <c r="P1254">
        <f t="shared" si="466"/>
        <v>4.5367856527159196</v>
      </c>
      <c r="Q1254">
        <f t="shared" si="467"/>
        <v>4.5328947368421071</v>
      </c>
      <c r="R1254">
        <f t="shared" si="468"/>
        <v>4.5290071579622575</v>
      </c>
      <c r="S1254">
        <f t="shared" si="469"/>
        <v>4.5251229132144415</v>
      </c>
      <c r="T1254">
        <f t="shared" si="470"/>
        <v>4.5212419997391837</v>
      </c>
      <c r="U1254">
        <f t="shared" si="471"/>
        <v>4.5173644146794611</v>
      </c>
      <c r="V1254">
        <f t="shared" si="472"/>
        <v>4.5134901551807012</v>
      </c>
      <c r="W1254">
        <f t="shared" si="473"/>
        <v>4.5096192183907791</v>
      </c>
      <c r="X1254">
        <f t="shared" si="474"/>
        <v>4.5057516014600161</v>
      </c>
      <c r="Y1254">
        <f t="shared" si="475"/>
        <v>4.5018873015411778</v>
      </c>
      <c r="Z1254" s="1">
        <f t="shared" si="476"/>
        <v>4.4980263157894713</v>
      </c>
      <c r="AA1254" s="1">
        <f t="shared" si="476"/>
        <v>4.2662311279741019</v>
      </c>
      <c r="AB1254" s="1">
        <f t="shared" si="476"/>
        <v>4.0463809590008317</v>
      </c>
      <c r="AC1254" s="1">
        <f t="shared" si="476"/>
        <v>3.8378602504688026</v>
      </c>
      <c r="AD1254" s="1">
        <f t="shared" si="477"/>
        <v>3.6400851653289505</v>
      </c>
      <c r="AE1254" s="1">
        <f t="shared" si="477"/>
        <v>3.4525019531988828</v>
      </c>
      <c r="AF1254" s="1">
        <f t="shared" si="477"/>
        <v>3.2745853999174011</v>
      </c>
      <c r="AG1254" s="1">
        <f t="shared" si="478"/>
        <v>3.105837356997581</v>
      </c>
      <c r="AH1254" s="1">
        <f t="shared" si="478"/>
        <v>2.945785346861022</v>
      </c>
      <c r="AI1254" s="1">
        <f t="shared" si="479"/>
        <v>2.7939812399480615</v>
      </c>
      <c r="AJ1254">
        <v>2.65</v>
      </c>
      <c r="AK1254">
        <v>2.56</v>
      </c>
      <c r="AL1254">
        <v>2.5299999999999998</v>
      </c>
      <c r="AM1254">
        <v>2.6</v>
      </c>
      <c r="AN1254" t="s">
        <v>9537</v>
      </c>
      <c r="AO1254" t="s">
        <v>10144</v>
      </c>
      <c r="AP1254" t="s">
        <v>9373</v>
      </c>
      <c r="AQ1254" t="s">
        <v>10214</v>
      </c>
      <c r="AR1254" t="s">
        <v>10250</v>
      </c>
      <c r="AS1254" t="s">
        <v>10144</v>
      </c>
      <c r="AT1254" t="s">
        <v>9812</v>
      </c>
      <c r="AU1254">
        <v>2.54</v>
      </c>
      <c r="AV1254">
        <v>2.58</v>
      </c>
      <c r="AW1254" t="s">
        <v>10205</v>
      </c>
      <c r="AX1254" t="s">
        <v>10167</v>
      </c>
      <c r="AY1254" t="s">
        <v>9968</v>
      </c>
      <c r="AZ1254" t="s">
        <v>10279</v>
      </c>
      <c r="BA1254" t="s">
        <v>6861</v>
      </c>
      <c r="BB1254" t="s">
        <v>6857</v>
      </c>
      <c r="BC1254" t="s">
        <v>9709</v>
      </c>
      <c r="BD1254" t="s">
        <v>6101</v>
      </c>
      <c r="BE1254" t="s">
        <v>7616</v>
      </c>
      <c r="BF1254">
        <v>1.52</v>
      </c>
      <c r="BG1254" t="s">
        <v>10106</v>
      </c>
      <c r="BH1254" t="s">
        <v>9871</v>
      </c>
      <c r="BI1254" t="s">
        <v>7616</v>
      </c>
      <c r="BJ1254" t="s">
        <v>9587</v>
      </c>
      <c r="BK1254" t="s">
        <v>6102</v>
      </c>
      <c r="BL1254" t="s">
        <v>10105</v>
      </c>
      <c r="BM1254" t="s">
        <v>9767</v>
      </c>
      <c r="BN1254" t="s">
        <v>9711</v>
      </c>
      <c r="BO1254" t="s">
        <v>9815</v>
      </c>
      <c r="BP1254">
        <v>1.96</v>
      </c>
      <c r="BQ1254">
        <f t="shared" si="480"/>
        <v>5.4332543376627074E-2</v>
      </c>
      <c r="BR1254">
        <f t="shared" si="481"/>
        <v>8.5837331323590504E-4</v>
      </c>
    </row>
    <row r="1255" spans="1:70" hidden="1" x14ac:dyDescent="0.3">
      <c r="A1255" t="s">
        <v>7507</v>
      </c>
      <c r="B1255" t="s">
        <v>7508</v>
      </c>
      <c r="C1255" t="str">
        <f>VLOOKUP(historical_emissions[[#This Row],[Country]],'Liste-Pays'!A:B,2,0)</f>
        <v>FSU</v>
      </c>
      <c r="D1255" t="s">
        <v>41</v>
      </c>
      <c r="E1255" t="s">
        <v>174</v>
      </c>
      <c r="F1255" t="s">
        <v>43</v>
      </c>
      <c r="G1255" t="s">
        <v>44</v>
      </c>
      <c r="H1255">
        <f t="shared" si="458"/>
        <v>3.2035955056179781</v>
      </c>
      <c r="I1255">
        <f t="shared" si="459"/>
        <v>3.0624709676399853</v>
      </c>
      <c r="J1255">
        <f t="shared" si="460"/>
        <v>2.9275632367415931</v>
      </c>
      <c r="K1255">
        <f t="shared" si="461"/>
        <v>2.7985984506248713</v>
      </c>
      <c r="L1255">
        <f t="shared" si="462"/>
        <v>2.675314811152361</v>
      </c>
      <c r="M1255">
        <f t="shared" si="463"/>
        <v>2.5574620528976242</v>
      </c>
      <c r="N1255">
        <f t="shared" si="464"/>
        <v>2.4448009351071609</v>
      </c>
      <c r="O1255">
        <f t="shared" si="465"/>
        <v>2.3371027560423832</v>
      </c>
      <c r="P1255">
        <f t="shared" si="466"/>
        <v>2.2341488887157555</v>
      </c>
      <c r="Q1255">
        <f t="shared" si="467"/>
        <v>2.1357303370786518</v>
      </c>
      <c r="R1255">
        <f t="shared" si="468"/>
        <v>2.04164731175999</v>
      </c>
      <c r="S1255">
        <f t="shared" si="469"/>
        <v>1.9517088244943952</v>
      </c>
      <c r="T1255">
        <f t="shared" si="470"/>
        <v>1.8657323004165807</v>
      </c>
      <c r="U1255">
        <f t="shared" si="471"/>
        <v>1.7835432074349071</v>
      </c>
      <c r="V1255">
        <f t="shared" si="472"/>
        <v>1.7049747019317492</v>
      </c>
      <c r="W1255">
        <f t="shared" si="473"/>
        <v>1.6298672900714404</v>
      </c>
      <c r="X1255">
        <f t="shared" si="474"/>
        <v>1.5580685040282551</v>
      </c>
      <c r="Y1255">
        <f t="shared" si="475"/>
        <v>1.4894325924771699</v>
      </c>
      <c r="Z1255" s="1">
        <f t="shared" si="476"/>
        <v>1.4238202247191007</v>
      </c>
      <c r="AA1255" s="1">
        <f t="shared" si="476"/>
        <v>1.5145026393687713</v>
      </c>
      <c r="AB1255" s="1">
        <f t="shared" si="476"/>
        <v>1.6109605727138003</v>
      </c>
      <c r="AC1255" s="1">
        <f t="shared" si="476"/>
        <v>1.7135618647188526</v>
      </c>
      <c r="AD1255" s="1">
        <f t="shared" si="477"/>
        <v>1.8226977828962714</v>
      </c>
      <c r="AE1255" s="1">
        <f t="shared" si="477"/>
        <v>1.938784514395147</v>
      </c>
      <c r="AF1255" s="1">
        <f t="shared" si="477"/>
        <v>2.0622647531208096</v>
      </c>
      <c r="AG1255" s="1">
        <f t="shared" si="478"/>
        <v>2.1936093879371863</v>
      </c>
      <c r="AH1255" s="1">
        <f t="shared" si="478"/>
        <v>2.3333192983899433</v>
      </c>
      <c r="AI1255" s="1">
        <f t="shared" si="479"/>
        <v>2.4819272647983563</v>
      </c>
      <c r="AJ1255">
        <v>2.64</v>
      </c>
      <c r="AK1255">
        <v>2.11</v>
      </c>
      <c r="AL1255">
        <v>2.2000000000000002</v>
      </c>
      <c r="AM1255">
        <v>2.16</v>
      </c>
      <c r="AN1255" t="s">
        <v>9792</v>
      </c>
      <c r="AO1255" t="s">
        <v>10205</v>
      </c>
      <c r="AP1255" t="s">
        <v>9531</v>
      </c>
      <c r="AQ1255" t="s">
        <v>7341</v>
      </c>
      <c r="AR1255" t="s">
        <v>8112</v>
      </c>
      <c r="AS1255" t="s">
        <v>8111</v>
      </c>
      <c r="AT1255" t="s">
        <v>10279</v>
      </c>
      <c r="AU1255">
        <v>1.73</v>
      </c>
      <c r="AV1255">
        <v>1.44</v>
      </c>
      <c r="AW1255" t="s">
        <v>10205</v>
      </c>
      <c r="AX1255" t="s">
        <v>9532</v>
      </c>
      <c r="AY1255" t="s">
        <v>8281</v>
      </c>
      <c r="AZ1255" t="s">
        <v>9970</v>
      </c>
      <c r="BA1255" t="s">
        <v>9872</v>
      </c>
      <c r="BB1255" t="s">
        <v>9709</v>
      </c>
      <c r="BC1255" t="s">
        <v>9788</v>
      </c>
      <c r="BD1255" t="s">
        <v>9967</v>
      </c>
      <c r="BE1255" t="s">
        <v>8111</v>
      </c>
      <c r="BF1255">
        <v>2.67</v>
      </c>
      <c r="BG1255" t="s">
        <v>9315</v>
      </c>
      <c r="BH1255" t="s">
        <v>10074</v>
      </c>
      <c r="BI1255" t="s">
        <v>9908</v>
      </c>
      <c r="BJ1255" t="s">
        <v>9446</v>
      </c>
      <c r="BK1255" t="s">
        <v>8873</v>
      </c>
      <c r="BL1255" t="s">
        <v>10180</v>
      </c>
      <c r="BM1255" t="s">
        <v>9639</v>
      </c>
      <c r="BN1255" t="s">
        <v>10075</v>
      </c>
      <c r="BO1255" t="s">
        <v>8583</v>
      </c>
      <c r="BP1255">
        <v>16.28</v>
      </c>
      <c r="BQ1255">
        <f t="shared" si="480"/>
        <v>-5.987603606122871E-2</v>
      </c>
      <c r="BR1255">
        <f t="shared" si="481"/>
        <v>4.6081918643214648E-2</v>
      </c>
    </row>
    <row r="1256" spans="1:70" hidden="1" x14ac:dyDescent="0.3">
      <c r="A1256" t="s">
        <v>379</v>
      </c>
      <c r="B1256" t="s">
        <v>380</v>
      </c>
      <c r="C1256" t="str">
        <f>VLOOKUP(historical_emissions[[#This Row],[Country]],'Liste-Pays'!A:B,2,0)</f>
        <v>IND</v>
      </c>
      <c r="D1256" t="s">
        <v>41</v>
      </c>
      <c r="E1256" t="s">
        <v>535</v>
      </c>
      <c r="F1256" t="s">
        <v>302</v>
      </c>
      <c r="G1256" t="s">
        <v>44</v>
      </c>
      <c r="H1256">
        <f t="shared" si="458"/>
        <v>2.3191592234341787</v>
      </c>
      <c r="I1256">
        <f t="shared" si="459"/>
        <v>2.2765995676094528</v>
      </c>
      <c r="J1256">
        <f t="shared" si="460"/>
        <v>2.2348209380659827</v>
      </c>
      <c r="K1256">
        <f t="shared" si="461"/>
        <v>2.1938090019328795</v>
      </c>
      <c r="L1256">
        <f t="shared" si="462"/>
        <v>2.1535496893664954</v>
      </c>
      <c r="M1256">
        <f t="shared" si="463"/>
        <v>2.1140291887235239</v>
      </c>
      <c r="N1256">
        <f t="shared" si="464"/>
        <v>2.0752339418226802</v>
      </c>
      <c r="O1256">
        <f t="shared" si="465"/>
        <v>2.0371506392933361</v>
      </c>
      <c r="P1256">
        <f t="shared" si="466"/>
        <v>1.9997662160095135</v>
      </c>
      <c r="Q1256">
        <f t="shared" si="467"/>
        <v>1.9630678466076703</v>
      </c>
      <c r="R1256">
        <f t="shared" si="468"/>
        <v>1.9270429410867409</v>
      </c>
      <c r="S1256">
        <f t="shared" si="469"/>
        <v>1.8916791404889217</v>
      </c>
      <c r="T1256">
        <f t="shared" si="470"/>
        <v>1.8569643126597204</v>
      </c>
      <c r="U1256">
        <f t="shared" si="471"/>
        <v>1.8228865480858127</v>
      </c>
      <c r="V1256">
        <f t="shared" si="472"/>
        <v>1.7894341558092819</v>
      </c>
      <c r="W1256">
        <f t="shared" si="473"/>
        <v>1.7565956594168355</v>
      </c>
      <c r="X1256">
        <f t="shared" si="474"/>
        <v>1.7243597931026269</v>
      </c>
      <c r="Y1256">
        <f t="shared" si="475"/>
        <v>1.6927154978033281</v>
      </c>
      <c r="Z1256" s="1">
        <f t="shared" si="476"/>
        <v>1.66165191740413</v>
      </c>
      <c r="AA1256" s="1">
        <f t="shared" si="476"/>
        <v>1.7390664503261182</v>
      </c>
      <c r="AB1256" s="1">
        <f t="shared" si="476"/>
        <v>1.8200876410834563</v>
      </c>
      <c r="AC1256" s="1">
        <f t="shared" si="476"/>
        <v>1.9048835198928271</v>
      </c>
      <c r="AD1256" s="1">
        <f t="shared" si="477"/>
        <v>1.9936299453136639</v>
      </c>
      <c r="AE1256" s="1">
        <f t="shared" si="477"/>
        <v>2.0865109689620183</v>
      </c>
      <c r="AF1256" s="1">
        <f t="shared" si="477"/>
        <v>2.1837192172160447</v>
      </c>
      <c r="AG1256" s="1">
        <f t="shared" si="478"/>
        <v>2.2854562907047247</v>
      </c>
      <c r="AH1256" s="1">
        <f t="shared" si="478"/>
        <v>2.3919331824083292</v>
      </c>
      <c r="AI1256" s="1">
        <f t="shared" si="479"/>
        <v>2.5033707152377218</v>
      </c>
      <c r="AJ1256">
        <v>2.62</v>
      </c>
      <c r="AK1256">
        <v>2.59</v>
      </c>
      <c r="AL1256">
        <v>2.56</v>
      </c>
      <c r="AM1256">
        <v>2.54</v>
      </c>
      <c r="AN1256" t="s">
        <v>10090</v>
      </c>
      <c r="AO1256" t="s">
        <v>10073</v>
      </c>
      <c r="AP1256" t="s">
        <v>10208</v>
      </c>
      <c r="AQ1256" t="s">
        <v>9765</v>
      </c>
      <c r="AR1256" t="s">
        <v>10144</v>
      </c>
      <c r="AS1256" t="s">
        <v>10250</v>
      </c>
      <c r="AT1256" t="s">
        <v>10279</v>
      </c>
      <c r="AU1256">
        <v>2.15</v>
      </c>
      <c r="AV1256">
        <v>2.15</v>
      </c>
      <c r="AW1256" t="s">
        <v>10144</v>
      </c>
      <c r="AX1256" t="s">
        <v>7832</v>
      </c>
      <c r="AY1256" t="s">
        <v>9867</v>
      </c>
      <c r="AZ1256" t="s">
        <v>9532</v>
      </c>
      <c r="BA1256" t="s">
        <v>8784</v>
      </c>
      <c r="BB1256" t="s">
        <v>9868</v>
      </c>
      <c r="BC1256" t="s">
        <v>9943</v>
      </c>
      <c r="BD1256" t="s">
        <v>10258</v>
      </c>
      <c r="BE1256" t="s">
        <v>10034</v>
      </c>
      <c r="BF1256">
        <v>3.39</v>
      </c>
      <c r="BG1256" t="s">
        <v>10207</v>
      </c>
      <c r="BH1256" t="s">
        <v>9254</v>
      </c>
      <c r="BI1256" t="s">
        <v>9868</v>
      </c>
      <c r="BJ1256" t="s">
        <v>10326</v>
      </c>
      <c r="BK1256" t="s">
        <v>9383</v>
      </c>
      <c r="BL1256" t="s">
        <v>7340</v>
      </c>
      <c r="BM1256" t="s">
        <v>10101</v>
      </c>
      <c r="BN1256" t="s">
        <v>8281</v>
      </c>
      <c r="BO1256" t="s">
        <v>9534</v>
      </c>
      <c r="BP1256">
        <v>2.31</v>
      </c>
      <c r="BQ1256">
        <f t="shared" si="480"/>
        <v>-4.4514994184075674E-2</v>
      </c>
      <c r="BR1256">
        <f t="shared" si="481"/>
        <v>1.8694396867261043E-2</v>
      </c>
    </row>
    <row r="1257" spans="1:70" hidden="1" x14ac:dyDescent="0.3">
      <c r="A1257" t="s">
        <v>4752</v>
      </c>
      <c r="B1257" t="s">
        <v>4753</v>
      </c>
      <c r="C1257" t="str">
        <f>VLOOKUP(historical_emissions[[#This Row],[Country]],'Liste-Pays'!A:B,2,0)</f>
        <v>MEA</v>
      </c>
      <c r="D1257" t="s">
        <v>41</v>
      </c>
      <c r="E1257" t="s">
        <v>1048</v>
      </c>
      <c r="F1257" t="s">
        <v>43</v>
      </c>
      <c r="G1257" t="s">
        <v>44</v>
      </c>
      <c r="H1257">
        <f t="shared" si="458"/>
        <v>6.4950662332385241</v>
      </c>
      <c r="I1257">
        <f t="shared" si="459"/>
        <v>6.3923895197605951</v>
      </c>
      <c r="J1257">
        <f t="shared" si="460"/>
        <v>6.2913359625542187</v>
      </c>
      <c r="K1257">
        <f t="shared" si="461"/>
        <v>6.1918799020886919</v>
      </c>
      <c r="L1257">
        <f t="shared" si="462"/>
        <v>6.0939960844698673</v>
      </c>
      <c r="M1257">
        <f t="shared" si="463"/>
        <v>5.9976596550276771</v>
      </c>
      <c r="N1257">
        <f t="shared" si="464"/>
        <v>5.9028461520050364</v>
      </c>
      <c r="O1257">
        <f t="shared" si="465"/>
        <v>5.8095315003465089</v>
      </c>
      <c r="P1257">
        <f t="shared" si="466"/>
        <v>5.7176920055851665</v>
      </c>
      <c r="Q1257">
        <f t="shared" si="467"/>
        <v>5.6273043478260876</v>
      </c>
      <c r="R1257">
        <f t="shared" si="468"/>
        <v>5.5383455758249669</v>
      </c>
      <c r="S1257">
        <f t="shared" si="469"/>
        <v>5.4507931011603326</v>
      </c>
      <c r="T1257">
        <f t="shared" si="470"/>
        <v>5.3646246924978929</v>
      </c>
      <c r="U1257">
        <f t="shared" si="471"/>
        <v>5.2798184699455506</v>
      </c>
      <c r="V1257">
        <f t="shared" si="472"/>
        <v>5.1963528994976613</v>
      </c>
      <c r="W1257">
        <f t="shared" si="473"/>
        <v>5.1142067875671149</v>
      </c>
      <c r="X1257">
        <f t="shared" si="474"/>
        <v>5.0333592756038561</v>
      </c>
      <c r="Y1257">
        <f t="shared" si="475"/>
        <v>4.9537898347984823</v>
      </c>
      <c r="Z1257" s="1">
        <f t="shared" si="476"/>
        <v>4.8754782608695635</v>
      </c>
      <c r="AA1257" s="1">
        <f t="shared" si="476"/>
        <v>4.5819002588928157</v>
      </c>
      <c r="AB1257" s="1">
        <f t="shared" si="476"/>
        <v>4.3060001212471226</v>
      </c>
      <c r="AC1257" s="1">
        <f t="shared" si="476"/>
        <v>4.0467133714212915</v>
      </c>
      <c r="AD1257" s="1">
        <f t="shared" si="477"/>
        <v>3.803039630592723</v>
      </c>
      <c r="AE1257" s="1">
        <f t="shared" si="477"/>
        <v>3.5740387579709116</v>
      </c>
      <c r="AF1257" s="1">
        <f t="shared" si="477"/>
        <v>3.358827223551021</v>
      </c>
      <c r="AG1257" s="1">
        <f t="shared" si="478"/>
        <v>3.1565746992829005</v>
      </c>
      <c r="AH1257" s="1">
        <f t="shared" si="478"/>
        <v>2.9665008555036141</v>
      </c>
      <c r="AI1257" s="1">
        <f t="shared" si="479"/>
        <v>2.7878723502734966</v>
      </c>
      <c r="AJ1257">
        <v>2.62</v>
      </c>
      <c r="AK1257">
        <v>2.5</v>
      </c>
      <c r="AL1257">
        <v>2.42</v>
      </c>
      <c r="AM1257">
        <v>2.4700000000000002</v>
      </c>
      <c r="AN1257" t="s">
        <v>9537</v>
      </c>
      <c r="AO1257" t="s">
        <v>9811</v>
      </c>
      <c r="AP1257" t="s">
        <v>9925</v>
      </c>
      <c r="AQ1257" t="s">
        <v>10257</v>
      </c>
      <c r="AR1257" t="s">
        <v>9946</v>
      </c>
      <c r="AS1257" t="s">
        <v>9537</v>
      </c>
      <c r="AT1257" t="s">
        <v>7832</v>
      </c>
      <c r="AU1257">
        <v>2.2200000000000002</v>
      </c>
      <c r="AV1257">
        <v>2.14</v>
      </c>
      <c r="AW1257" t="s">
        <v>10169</v>
      </c>
      <c r="AX1257" t="s">
        <v>6864</v>
      </c>
      <c r="AY1257" t="s">
        <v>9814</v>
      </c>
      <c r="AZ1257" t="s">
        <v>10279</v>
      </c>
      <c r="BA1257" t="s">
        <v>10328</v>
      </c>
      <c r="BB1257" t="s">
        <v>10092</v>
      </c>
      <c r="BC1257" t="s">
        <v>9870</v>
      </c>
      <c r="BD1257" t="s">
        <v>7616</v>
      </c>
      <c r="BE1257" t="s">
        <v>10391</v>
      </c>
      <c r="BF1257">
        <v>1.1499999999999999</v>
      </c>
      <c r="BG1257" t="s">
        <v>10295</v>
      </c>
      <c r="BH1257" t="s">
        <v>4272</v>
      </c>
      <c r="BI1257" t="s">
        <v>9388</v>
      </c>
      <c r="BJ1257" t="s">
        <v>10095</v>
      </c>
      <c r="BK1257" t="s">
        <v>8789</v>
      </c>
      <c r="BL1257" t="s">
        <v>10273</v>
      </c>
      <c r="BM1257" t="s">
        <v>10394</v>
      </c>
      <c r="BN1257" t="s">
        <v>9397</v>
      </c>
      <c r="BO1257" t="s">
        <v>9718</v>
      </c>
      <c r="BP1257">
        <v>0.47</v>
      </c>
      <c r="BQ1257">
        <f t="shared" si="480"/>
        <v>6.4073416134922345E-2</v>
      </c>
      <c r="BR1257">
        <f t="shared" si="481"/>
        <v>1.6062336808563948E-2</v>
      </c>
    </row>
    <row r="1258" spans="1:70" hidden="1" x14ac:dyDescent="0.3">
      <c r="A1258" t="s">
        <v>9698</v>
      </c>
      <c r="B1258" t="s">
        <v>9699</v>
      </c>
      <c r="C1258" t="str">
        <f>VLOOKUP(historical_emissions[[#This Row],[Country]],'Liste-Pays'!A:B,2,0)</f>
        <v>CSA</v>
      </c>
      <c r="D1258" t="s">
        <v>41</v>
      </c>
      <c r="E1258" t="s">
        <v>252</v>
      </c>
      <c r="F1258" t="s">
        <v>148</v>
      </c>
      <c r="G1258" t="s">
        <v>44</v>
      </c>
      <c r="H1258">
        <f t="shared" si="458"/>
        <v>2.6829932637500931</v>
      </c>
      <c r="I1258">
        <f t="shared" si="459"/>
        <v>2.7070492073680996</v>
      </c>
      <c r="J1258">
        <f t="shared" si="460"/>
        <v>2.731320838603057</v>
      </c>
      <c r="K1258">
        <f t="shared" si="461"/>
        <v>2.7558100913283079</v>
      </c>
      <c r="L1258">
        <f t="shared" si="462"/>
        <v>2.780518916756467</v>
      </c>
      <c r="M1258">
        <f t="shared" si="463"/>
        <v>2.8054492835948852</v>
      </c>
      <c r="N1258">
        <f t="shared" si="464"/>
        <v>2.8306031782025096</v>
      </c>
      <c r="O1258">
        <f t="shared" si="465"/>
        <v>2.8559826047481489</v>
      </c>
      <c r="P1258">
        <f t="shared" si="466"/>
        <v>2.8815895853701581</v>
      </c>
      <c r="Q1258">
        <f t="shared" si="467"/>
        <v>2.9074261603375549</v>
      </c>
      <c r="R1258">
        <f t="shared" si="468"/>
        <v>2.9334943882125812</v>
      </c>
      <c r="S1258">
        <f t="shared" si="469"/>
        <v>2.9597963460147212</v>
      </c>
      <c r="T1258">
        <f t="shared" si="470"/>
        <v>2.9863341293861909</v>
      </c>
      <c r="U1258">
        <f t="shared" si="471"/>
        <v>3.0131098527589106</v>
      </c>
      <c r="V1258">
        <f t="shared" si="472"/>
        <v>3.040125649522976</v>
      </c>
      <c r="W1258">
        <f t="shared" si="473"/>
        <v>3.0673836721966374</v>
      </c>
      <c r="X1258">
        <f t="shared" si="474"/>
        <v>3.0948860925978052</v>
      </c>
      <c r="Y1258">
        <f t="shared" si="475"/>
        <v>3.1226351020170924</v>
      </c>
      <c r="Z1258" s="1">
        <f t="shared" si="476"/>
        <v>3.1506329113924081</v>
      </c>
      <c r="AA1258" s="1">
        <f t="shared" si="476"/>
        <v>3.0930586416406163</v>
      </c>
      <c r="AB1258" s="1">
        <f t="shared" si="476"/>
        <v>3.0365364768565173</v>
      </c>
      <c r="AC1258" s="1">
        <f t="shared" si="476"/>
        <v>2.9810471910061929</v>
      </c>
      <c r="AD1258" s="1">
        <f t="shared" si="477"/>
        <v>2.9265719093898523</v>
      </c>
      <c r="AE1258" s="1">
        <f t="shared" si="477"/>
        <v>2.8730921022215958</v>
      </c>
      <c r="AF1258" s="1">
        <f t="shared" si="477"/>
        <v>2.8205895783265018</v>
      </c>
      <c r="AG1258" s="1">
        <f t="shared" si="478"/>
        <v>2.7690464789528924</v>
      </c>
      <c r="AH1258" s="1">
        <f t="shared" si="478"/>
        <v>2.7184452716976728</v>
      </c>
      <c r="AI1258" s="1">
        <f t="shared" si="479"/>
        <v>2.6687687445426782</v>
      </c>
      <c r="AJ1258">
        <v>2.62</v>
      </c>
      <c r="AK1258">
        <v>2.63</v>
      </c>
      <c r="AL1258">
        <v>2.63</v>
      </c>
      <c r="AM1258">
        <v>2.63</v>
      </c>
      <c r="AN1258" t="s">
        <v>9382</v>
      </c>
      <c r="AO1258" t="s">
        <v>9532</v>
      </c>
      <c r="AP1258" t="s">
        <v>9382</v>
      </c>
      <c r="AQ1258" t="s">
        <v>9227</v>
      </c>
      <c r="AR1258" t="s">
        <v>9536</v>
      </c>
      <c r="AS1258" t="s">
        <v>10352</v>
      </c>
      <c r="AT1258" t="s">
        <v>10365</v>
      </c>
      <c r="AU1258">
        <v>2.99</v>
      </c>
      <c r="AV1258">
        <v>2.85</v>
      </c>
      <c r="AW1258" t="s">
        <v>9586</v>
      </c>
      <c r="AX1258" t="s">
        <v>9531</v>
      </c>
      <c r="AY1258" t="s">
        <v>9535</v>
      </c>
      <c r="AZ1258" t="s">
        <v>8279</v>
      </c>
      <c r="BA1258" t="s">
        <v>10326</v>
      </c>
      <c r="BB1258" t="s">
        <v>10119</v>
      </c>
      <c r="BC1258" t="s">
        <v>9535</v>
      </c>
      <c r="BD1258" t="s">
        <v>10167</v>
      </c>
      <c r="BE1258" t="s">
        <v>10270</v>
      </c>
      <c r="BF1258">
        <v>2.37</v>
      </c>
      <c r="BG1258" t="s">
        <v>7340</v>
      </c>
      <c r="BH1258" t="s">
        <v>9384</v>
      </c>
      <c r="BI1258" t="s">
        <v>9788</v>
      </c>
      <c r="BJ1258" t="s">
        <v>9867</v>
      </c>
      <c r="BK1258" t="s">
        <v>10269</v>
      </c>
      <c r="BL1258" t="s">
        <v>9383</v>
      </c>
      <c r="BM1258" t="s">
        <v>9867</v>
      </c>
      <c r="BN1258" t="s">
        <v>9537</v>
      </c>
      <c r="BO1258" t="s">
        <v>10208</v>
      </c>
      <c r="BP1258">
        <v>2.4300000000000002</v>
      </c>
      <c r="BQ1258">
        <f t="shared" si="480"/>
        <v>1.8614024634610038E-2</v>
      </c>
      <c r="BR1258">
        <f t="shared" si="481"/>
        <v>-8.886407957613307E-3</v>
      </c>
    </row>
    <row r="1259" spans="1:70" hidden="1" x14ac:dyDescent="0.3">
      <c r="A1259" t="s">
        <v>9344</v>
      </c>
      <c r="B1259" t="s">
        <v>9345</v>
      </c>
      <c r="C1259" t="str">
        <f>VLOOKUP(historical_emissions[[#This Row],[Country]],'Liste-Pays'!A:B,2,0)</f>
        <v>CSA</v>
      </c>
      <c r="D1259" t="s">
        <v>41</v>
      </c>
      <c r="E1259" t="s">
        <v>42</v>
      </c>
      <c r="F1259" t="s">
        <v>302</v>
      </c>
      <c r="G1259" t="s">
        <v>44</v>
      </c>
      <c r="H1259">
        <f t="shared" si="458"/>
        <v>2.4318694362017794</v>
      </c>
      <c r="I1259">
        <f t="shared" si="459"/>
        <v>2.4318694362017794</v>
      </c>
      <c r="J1259">
        <f t="shared" si="460"/>
        <v>2.4318694362017794</v>
      </c>
      <c r="K1259">
        <f t="shared" si="461"/>
        <v>2.4318694362017794</v>
      </c>
      <c r="L1259">
        <f t="shared" si="462"/>
        <v>2.4318694362017794</v>
      </c>
      <c r="M1259">
        <f t="shared" si="463"/>
        <v>2.4318694362017794</v>
      </c>
      <c r="N1259">
        <f t="shared" si="464"/>
        <v>2.4318694362017794</v>
      </c>
      <c r="O1259">
        <f t="shared" si="465"/>
        <v>2.4318694362017794</v>
      </c>
      <c r="P1259">
        <f t="shared" si="466"/>
        <v>2.4318694362017794</v>
      </c>
      <c r="Q1259">
        <f t="shared" si="467"/>
        <v>2.4318694362017794</v>
      </c>
      <c r="R1259">
        <f t="shared" si="468"/>
        <v>2.4318694362017794</v>
      </c>
      <c r="S1259">
        <f t="shared" si="469"/>
        <v>2.4318694362017794</v>
      </c>
      <c r="T1259">
        <f t="shared" si="470"/>
        <v>2.4318694362017794</v>
      </c>
      <c r="U1259">
        <f t="shared" si="471"/>
        <v>2.4318694362017794</v>
      </c>
      <c r="V1259">
        <f t="shared" si="472"/>
        <v>2.4318694362017794</v>
      </c>
      <c r="W1259">
        <f t="shared" si="473"/>
        <v>2.4318694362017794</v>
      </c>
      <c r="X1259">
        <f t="shared" si="474"/>
        <v>2.4318694362017794</v>
      </c>
      <c r="Y1259">
        <f t="shared" si="475"/>
        <v>2.4318694362017794</v>
      </c>
      <c r="Z1259" s="1">
        <f t="shared" si="476"/>
        <v>2.4318694362017794</v>
      </c>
      <c r="AA1259" s="1">
        <f t="shared" si="476"/>
        <v>2.4491212122501516</v>
      </c>
      <c r="AB1259" s="1">
        <f t="shared" si="476"/>
        <v>2.4664953730665511</v>
      </c>
      <c r="AC1259" s="1">
        <f t="shared" si="476"/>
        <v>2.4839927868532667</v>
      </c>
      <c r="AD1259" s="1">
        <f t="shared" si="477"/>
        <v>2.5016143279716481</v>
      </c>
      <c r="AE1259" s="1">
        <f t="shared" si="477"/>
        <v>2.5193608769857971</v>
      </c>
      <c r="AF1259" s="1">
        <f t="shared" si="477"/>
        <v>2.537233320706572</v>
      </c>
      <c r="AG1259" s="1">
        <f t="shared" si="478"/>
        <v>2.5552325522359021</v>
      </c>
      <c r="AH1259" s="1">
        <f t="shared" si="478"/>
        <v>2.5733594710114156</v>
      </c>
      <c r="AI1259" s="1">
        <f t="shared" si="479"/>
        <v>2.5916149828513868</v>
      </c>
      <c r="AJ1259">
        <v>2.61</v>
      </c>
      <c r="AK1259">
        <v>2.8</v>
      </c>
      <c r="AL1259">
        <v>2.92</v>
      </c>
      <c r="AM1259">
        <v>3.14</v>
      </c>
      <c r="AN1259" t="s">
        <v>10268</v>
      </c>
      <c r="AO1259" t="s">
        <v>10083</v>
      </c>
      <c r="AP1259" t="s">
        <v>10083</v>
      </c>
      <c r="AQ1259" t="s">
        <v>9599</v>
      </c>
      <c r="AR1259" t="s">
        <v>9680</v>
      </c>
      <c r="AS1259" t="s">
        <v>9599</v>
      </c>
      <c r="AT1259" t="s">
        <v>9530</v>
      </c>
      <c r="AU1259">
        <v>3.22</v>
      </c>
      <c r="AV1259">
        <v>3.14</v>
      </c>
      <c r="AW1259" t="s">
        <v>10352</v>
      </c>
      <c r="AX1259" t="s">
        <v>9852</v>
      </c>
      <c r="AY1259" t="s">
        <v>9852</v>
      </c>
      <c r="AZ1259" t="s">
        <v>9486</v>
      </c>
      <c r="BA1259" t="s">
        <v>9966</v>
      </c>
      <c r="BB1259" t="s">
        <v>10111</v>
      </c>
      <c r="BC1259" t="s">
        <v>9944</v>
      </c>
      <c r="BD1259" t="s">
        <v>9601</v>
      </c>
      <c r="BE1259" t="s">
        <v>9180</v>
      </c>
      <c r="BF1259">
        <v>3.37</v>
      </c>
      <c r="BG1259" t="s">
        <v>10363</v>
      </c>
      <c r="BH1259" t="s">
        <v>9983</v>
      </c>
      <c r="BI1259" t="s">
        <v>9062</v>
      </c>
      <c r="BJ1259" t="s">
        <v>10155</v>
      </c>
      <c r="BK1259" t="s">
        <v>9598</v>
      </c>
      <c r="BL1259" t="s">
        <v>8283</v>
      </c>
      <c r="BM1259" t="s">
        <v>8462</v>
      </c>
      <c r="BN1259" t="s">
        <v>9906</v>
      </c>
      <c r="BO1259" t="s">
        <v>8461</v>
      </c>
      <c r="BP1259">
        <v>5.0999999999999996</v>
      </c>
      <c r="BQ1259">
        <f t="shared" si="480"/>
        <v>-7.0440678730318007E-3</v>
      </c>
      <c r="BR1259">
        <f t="shared" si="481"/>
        <v>0</v>
      </c>
    </row>
    <row r="1260" spans="1:70" hidden="1" x14ac:dyDescent="0.3">
      <c r="A1260" t="s">
        <v>10369</v>
      </c>
      <c r="B1260" t="s">
        <v>10370</v>
      </c>
      <c r="C1260" t="str">
        <f>VLOOKUP(historical_emissions[[#This Row],[Country]],'Liste-Pays'!A:B,2,0)</f>
        <v>AFR</v>
      </c>
      <c r="D1260" t="s">
        <v>41</v>
      </c>
      <c r="E1260" t="s">
        <v>328</v>
      </c>
      <c r="F1260" t="s">
        <v>148</v>
      </c>
      <c r="G1260" t="s">
        <v>44</v>
      </c>
      <c r="H1260">
        <f t="shared" si="458"/>
        <v>3.3937982396750201</v>
      </c>
      <c r="I1260">
        <f t="shared" si="459"/>
        <v>3.3374716055202134</v>
      </c>
      <c r="J1260">
        <f t="shared" si="460"/>
        <v>3.2820798206083932</v>
      </c>
      <c r="K1260">
        <f t="shared" si="461"/>
        <v>3.2276073693114697</v>
      </c>
      <c r="L1260">
        <f t="shared" si="462"/>
        <v>3.1740389935131565</v>
      </c>
      <c r="M1260">
        <f t="shared" si="463"/>
        <v>3.1213596883350663</v>
      </c>
      <c r="N1260">
        <f t="shared" si="464"/>
        <v>3.0695546979337376</v>
      </c>
      <c r="O1260">
        <f t="shared" si="465"/>
        <v>3.0186095113674205</v>
      </c>
      <c r="P1260">
        <f t="shared" si="466"/>
        <v>2.9685098585314598</v>
      </c>
      <c r="Q1260">
        <f t="shared" si="467"/>
        <v>2.919241706161138</v>
      </c>
      <c r="R1260">
        <f t="shared" si="468"/>
        <v>2.8707912539008595</v>
      </c>
      <c r="S1260">
        <f t="shared" si="469"/>
        <v>2.8231449304385738</v>
      </c>
      <c r="T1260">
        <f t="shared" si="470"/>
        <v>2.7762893897043557</v>
      </c>
      <c r="U1260">
        <f t="shared" si="471"/>
        <v>2.7302115071320778</v>
      </c>
      <c r="V1260">
        <f t="shared" si="472"/>
        <v>2.6848983759831273</v>
      </c>
      <c r="W1260">
        <f t="shared" si="473"/>
        <v>2.6403373037311368</v>
      </c>
      <c r="X1260">
        <f t="shared" si="474"/>
        <v>2.5965158085067204</v>
      </c>
      <c r="Y1260">
        <f t="shared" si="475"/>
        <v>2.5534216156012119</v>
      </c>
      <c r="Z1260" s="1">
        <f t="shared" si="476"/>
        <v>2.5110426540284352</v>
      </c>
      <c r="AA1260" s="1">
        <f t="shared" si="476"/>
        <v>2.5207671564153813</v>
      </c>
      <c r="AB1260" s="1">
        <f t="shared" si="476"/>
        <v>2.5305293188343154</v>
      </c>
      <c r="AC1260" s="1">
        <f t="shared" si="476"/>
        <v>2.5403292871310557</v>
      </c>
      <c r="AD1260" s="1">
        <f t="shared" si="477"/>
        <v>2.5501672077162372</v>
      </c>
      <c r="AE1260" s="1">
        <f t="shared" si="477"/>
        <v>2.5600432275674985</v>
      </c>
      <c r="AF1260" s="1">
        <f t="shared" si="477"/>
        <v>2.5699574942316774</v>
      </c>
      <c r="AG1260" s="1">
        <f t="shared" si="478"/>
        <v>2.5799101558270161</v>
      </c>
      <c r="AH1260" s="1">
        <f t="shared" si="478"/>
        <v>2.5899013610453734</v>
      </c>
      <c r="AI1260" s="1">
        <f t="shared" si="479"/>
        <v>2.5999312591544461</v>
      </c>
      <c r="AJ1260">
        <v>2.61</v>
      </c>
      <c r="AK1260">
        <v>2.5499999999999998</v>
      </c>
      <c r="AL1260">
        <v>2.46</v>
      </c>
      <c r="AM1260">
        <v>2.36</v>
      </c>
      <c r="AN1260" t="s">
        <v>8112</v>
      </c>
      <c r="AO1260" t="s">
        <v>9869</v>
      </c>
      <c r="AP1260" t="s">
        <v>8111</v>
      </c>
      <c r="AQ1260" t="s">
        <v>10101</v>
      </c>
      <c r="AR1260" t="s">
        <v>10101</v>
      </c>
      <c r="AS1260" t="s">
        <v>10279</v>
      </c>
      <c r="AT1260" t="s">
        <v>9949</v>
      </c>
      <c r="AU1260">
        <v>2.0699999999999998</v>
      </c>
      <c r="AV1260">
        <v>2.0299999999999998</v>
      </c>
      <c r="AW1260" t="s">
        <v>6863</v>
      </c>
      <c r="AX1260" t="s">
        <v>10294</v>
      </c>
      <c r="AY1260" t="s">
        <v>9790</v>
      </c>
      <c r="AZ1260" t="s">
        <v>9969</v>
      </c>
      <c r="BA1260" t="s">
        <v>10285</v>
      </c>
      <c r="BB1260" t="s">
        <v>10360</v>
      </c>
      <c r="BC1260" t="s">
        <v>10360</v>
      </c>
      <c r="BD1260" t="s">
        <v>10360</v>
      </c>
      <c r="BE1260" t="s">
        <v>10360</v>
      </c>
      <c r="BF1260">
        <v>2.11</v>
      </c>
      <c r="BG1260" t="s">
        <v>10268</v>
      </c>
      <c r="BH1260" t="s">
        <v>9967</v>
      </c>
      <c r="BI1260" t="s">
        <v>9890</v>
      </c>
      <c r="BJ1260" t="s">
        <v>10100</v>
      </c>
      <c r="BK1260" t="s">
        <v>7340</v>
      </c>
      <c r="BL1260" t="s">
        <v>10371</v>
      </c>
      <c r="BM1260" t="s">
        <v>10373</v>
      </c>
      <c r="BN1260" t="s">
        <v>9374</v>
      </c>
      <c r="BO1260" t="s">
        <v>9491</v>
      </c>
      <c r="BP1260">
        <v>1.48</v>
      </c>
      <c r="BQ1260">
        <f t="shared" si="480"/>
        <v>-3.8577551132389365E-3</v>
      </c>
      <c r="BR1260">
        <f t="shared" si="481"/>
        <v>1.687703771371174E-2</v>
      </c>
    </row>
    <row r="1261" spans="1:70" hidden="1" x14ac:dyDescent="0.3">
      <c r="A1261" t="s">
        <v>5448</v>
      </c>
      <c r="B1261" t="s">
        <v>5449</v>
      </c>
      <c r="C1261" t="str">
        <f>VLOOKUP(historical_emissions[[#This Row],[Country]],'Liste-Pays'!A:B,2,0)</f>
        <v>AFR</v>
      </c>
      <c r="D1261" t="s">
        <v>41</v>
      </c>
      <c r="E1261" t="s">
        <v>70</v>
      </c>
      <c r="F1261" t="s">
        <v>148</v>
      </c>
      <c r="G1261" t="s">
        <v>44</v>
      </c>
      <c r="H1261">
        <f t="shared" si="458"/>
        <v>3.8085437344913098</v>
      </c>
      <c r="I1261">
        <f t="shared" si="459"/>
        <v>3.7907649792851146</v>
      </c>
      <c r="J1261">
        <f t="shared" si="460"/>
        <v>3.7730692175164946</v>
      </c>
      <c r="K1261">
        <f t="shared" si="461"/>
        <v>3.7554560617617749</v>
      </c>
      <c r="L1261">
        <f t="shared" si="462"/>
        <v>3.7379251264058224</v>
      </c>
      <c r="M1261">
        <f t="shared" si="463"/>
        <v>3.7204760276336031</v>
      </c>
      <c r="N1261">
        <f t="shared" si="464"/>
        <v>3.7031083834217795</v>
      </c>
      <c r="O1261">
        <f t="shared" si="465"/>
        <v>3.685821813530346</v>
      </c>
      <c r="P1261">
        <f t="shared" si="466"/>
        <v>3.668615939494305</v>
      </c>
      <c r="Q1261">
        <f t="shared" si="467"/>
        <v>3.6514903846153803</v>
      </c>
      <c r="R1261">
        <f t="shared" si="468"/>
        <v>3.6344447739537702</v>
      </c>
      <c r="S1261">
        <f t="shared" si="469"/>
        <v>3.6174787343199388</v>
      </c>
      <c r="T1261">
        <f t="shared" si="470"/>
        <v>3.600591894266445</v>
      </c>
      <c r="U1261">
        <f t="shared" si="471"/>
        <v>3.5837838840798102</v>
      </c>
      <c r="V1261">
        <f t="shared" si="472"/>
        <v>3.5670543357724247</v>
      </c>
      <c r="W1261">
        <f t="shared" si="473"/>
        <v>3.5504028830744905</v>
      </c>
      <c r="X1261">
        <f t="shared" si="474"/>
        <v>3.5338291614260027</v>
      </c>
      <c r="Y1261">
        <f t="shared" si="475"/>
        <v>3.5173328079687676</v>
      </c>
      <c r="Z1261" s="1">
        <f t="shared" si="476"/>
        <v>3.5009134615384583</v>
      </c>
      <c r="AA1261" s="1">
        <f t="shared" si="476"/>
        <v>3.3995958375333619</v>
      </c>
      <c r="AB1261" s="1">
        <f t="shared" si="476"/>
        <v>3.3012103799604877</v>
      </c>
      <c r="AC1261" s="1">
        <f t="shared" si="476"/>
        <v>3.2056722309279273</v>
      </c>
      <c r="AD1261" s="1">
        <f t="shared" si="477"/>
        <v>3.1128989883599703</v>
      </c>
      <c r="AE1261" s="1">
        <f t="shared" si="477"/>
        <v>3.0228106349249493</v>
      </c>
      <c r="AF1261" s="1">
        <f t="shared" si="477"/>
        <v>2.9353294690199383</v>
      </c>
      <c r="AG1261" s="1">
        <f t="shared" si="478"/>
        <v>2.8503800377527768</v>
      </c>
      <c r="AH1261" s="1">
        <f t="shared" si="478"/>
        <v>2.7678890718636175</v>
      </c>
      <c r="AI1261" s="1">
        <f t="shared" si="479"/>
        <v>2.6877854225298643</v>
      </c>
      <c r="AJ1261">
        <v>2.61</v>
      </c>
      <c r="AK1261">
        <v>2.64</v>
      </c>
      <c r="AL1261">
        <v>2.75</v>
      </c>
      <c r="AM1261">
        <v>2.91</v>
      </c>
      <c r="AN1261" t="s">
        <v>9602</v>
      </c>
      <c r="AO1261" t="s">
        <v>9945</v>
      </c>
      <c r="AP1261" t="s">
        <v>9490</v>
      </c>
      <c r="AQ1261" t="s">
        <v>9962</v>
      </c>
      <c r="AR1261" t="s">
        <v>9382</v>
      </c>
      <c r="AS1261" t="s">
        <v>10167</v>
      </c>
      <c r="AT1261" t="s">
        <v>9227</v>
      </c>
      <c r="AU1261">
        <v>2.76</v>
      </c>
      <c r="AV1261">
        <v>2.79</v>
      </c>
      <c r="AW1261" t="s">
        <v>8784</v>
      </c>
      <c r="AX1261" t="s">
        <v>9944</v>
      </c>
      <c r="AY1261" t="s">
        <v>9445</v>
      </c>
      <c r="AZ1261" t="s">
        <v>9490</v>
      </c>
      <c r="BA1261" t="s">
        <v>9380</v>
      </c>
      <c r="BB1261" t="s">
        <v>9418</v>
      </c>
      <c r="BC1261" t="s">
        <v>9389</v>
      </c>
      <c r="BD1261" t="s">
        <v>7341</v>
      </c>
      <c r="BE1261" t="s">
        <v>9869</v>
      </c>
      <c r="BF1261">
        <v>2.08</v>
      </c>
      <c r="BG1261" t="s">
        <v>6101</v>
      </c>
      <c r="BH1261" t="s">
        <v>4278</v>
      </c>
      <c r="BI1261" t="s">
        <v>9768</v>
      </c>
      <c r="BJ1261" t="s">
        <v>9719</v>
      </c>
      <c r="BK1261" t="s">
        <v>9718</v>
      </c>
      <c r="BL1261" t="s">
        <v>9768</v>
      </c>
      <c r="BM1261" t="s">
        <v>9718</v>
      </c>
      <c r="BN1261" t="s">
        <v>9720</v>
      </c>
      <c r="BO1261" t="s">
        <v>9893</v>
      </c>
      <c r="BP1261">
        <v>0.46</v>
      </c>
      <c r="BQ1261">
        <f t="shared" si="480"/>
        <v>2.9802843881174157E-2</v>
      </c>
      <c r="BR1261">
        <f t="shared" si="481"/>
        <v>4.6900177941255894E-3</v>
      </c>
    </row>
    <row r="1262" spans="1:70" hidden="1" x14ac:dyDescent="0.3">
      <c r="A1262" t="s">
        <v>9837</v>
      </c>
      <c r="B1262" t="s">
        <v>9838</v>
      </c>
      <c r="C1262" t="str">
        <f>VLOOKUP(historical_emissions[[#This Row],[Country]],'Liste-Pays'!A:B,2,0)</f>
        <v>AFR-EXCLUDED</v>
      </c>
      <c r="D1262" t="s">
        <v>41</v>
      </c>
      <c r="E1262" t="s">
        <v>252</v>
      </c>
      <c r="F1262" t="s">
        <v>302</v>
      </c>
      <c r="G1262" t="s">
        <v>44</v>
      </c>
      <c r="H1262">
        <f t="shared" si="458"/>
        <v>0.77746674851647346</v>
      </c>
      <c r="I1262">
        <f t="shared" si="459"/>
        <v>0.83617767954726807</v>
      </c>
      <c r="J1262">
        <f t="shared" si="460"/>
        <v>0.89932220652165773</v>
      </c>
      <c r="K1262">
        <f t="shared" si="461"/>
        <v>0.96723513545695394</v>
      </c>
      <c r="L1262">
        <f t="shared" si="462"/>
        <v>1.0402765554748947</v>
      </c>
      <c r="M1262">
        <f t="shared" si="463"/>
        <v>1.1188337480724955</v>
      </c>
      <c r="N1262">
        <f t="shared" si="464"/>
        <v>1.2033232405727885</v>
      </c>
      <c r="O1262">
        <f t="shared" si="465"/>
        <v>1.2941930146432925</v>
      </c>
      <c r="P1262">
        <f t="shared" si="466"/>
        <v>1.3919248815922602</v>
      </c>
      <c r="Q1262">
        <f t="shared" si="467"/>
        <v>1.4970370370370387</v>
      </c>
      <c r="R1262">
        <f t="shared" si="468"/>
        <v>1.6100868084899516</v>
      </c>
      <c r="S1262">
        <f t="shared" si="469"/>
        <v>1.7316736104299997</v>
      </c>
      <c r="T1262">
        <f t="shared" si="470"/>
        <v>1.8624421225288146</v>
      </c>
      <c r="U1262">
        <f t="shared" si="471"/>
        <v>2.0030857078825091</v>
      </c>
      <c r="V1262">
        <f t="shared" si="472"/>
        <v>2.1543500893736338</v>
      </c>
      <c r="W1262">
        <f t="shared" si="473"/>
        <v>2.3170373036561127</v>
      </c>
      <c r="X1262">
        <f t="shared" si="474"/>
        <v>2.4920099537280405</v>
      </c>
      <c r="Y1262">
        <f t="shared" si="475"/>
        <v>2.6801957826404141</v>
      </c>
      <c r="Z1262" s="1">
        <f t="shared" si="476"/>
        <v>2.8825925925925939</v>
      </c>
      <c r="AA1262" s="1">
        <f t="shared" si="476"/>
        <v>2.8508010511415973</v>
      </c>
      <c r="AB1262" s="1">
        <f t="shared" si="476"/>
        <v>2.8193601322900026</v>
      </c>
      <c r="AC1262" s="1">
        <f t="shared" si="476"/>
        <v>2.7882659690907663</v>
      </c>
      <c r="AD1262" s="1">
        <f t="shared" si="477"/>
        <v>2.7575147372446365</v>
      </c>
      <c r="AE1262" s="1">
        <f t="shared" si="477"/>
        <v>2.7271026546297983</v>
      </c>
      <c r="AF1262" s="1">
        <f t="shared" si="477"/>
        <v>2.6970259808367083</v>
      </c>
      <c r="AG1262" s="1">
        <f t="shared" si="478"/>
        <v>2.6672810167080563</v>
      </c>
      <c r="AH1262" s="1">
        <f t="shared" si="478"/>
        <v>2.6378641038838047</v>
      </c>
      <c r="AI1262" s="1">
        <f t="shared" si="479"/>
        <v>2.6087716243512418</v>
      </c>
      <c r="AJ1262">
        <v>2.58</v>
      </c>
      <c r="AK1262">
        <v>3.58</v>
      </c>
      <c r="AL1262">
        <v>3.27</v>
      </c>
      <c r="AM1262">
        <v>1.88</v>
      </c>
      <c r="AN1262" t="s">
        <v>10319</v>
      </c>
      <c r="AO1262" t="s">
        <v>9764</v>
      </c>
      <c r="AP1262" t="s">
        <v>9811</v>
      </c>
      <c r="AQ1262" t="s">
        <v>6098</v>
      </c>
      <c r="AR1262" t="s">
        <v>10100</v>
      </c>
      <c r="AS1262" t="s">
        <v>10276</v>
      </c>
      <c r="AT1262" t="s">
        <v>10161</v>
      </c>
      <c r="AU1262">
        <v>5.97</v>
      </c>
      <c r="AV1262">
        <v>3.62</v>
      </c>
      <c r="AW1262" t="s">
        <v>10228</v>
      </c>
      <c r="AX1262" t="s">
        <v>7342</v>
      </c>
      <c r="AY1262" t="s">
        <v>9380</v>
      </c>
      <c r="AZ1262" t="s">
        <v>9981</v>
      </c>
      <c r="BA1262" t="s">
        <v>8282</v>
      </c>
      <c r="BB1262" t="s">
        <v>10123</v>
      </c>
      <c r="BC1262" t="s">
        <v>8784</v>
      </c>
      <c r="BD1262" t="s">
        <v>10100</v>
      </c>
      <c r="BE1262" t="s">
        <v>9918</v>
      </c>
      <c r="BF1262">
        <v>3.24</v>
      </c>
      <c r="BG1262" t="s">
        <v>9226</v>
      </c>
      <c r="BH1262" t="s">
        <v>9918</v>
      </c>
      <c r="BI1262" t="s">
        <v>9535</v>
      </c>
      <c r="BJ1262" t="s">
        <v>9531</v>
      </c>
      <c r="BK1262" t="s">
        <v>9966</v>
      </c>
      <c r="BL1262" t="s">
        <v>9810</v>
      </c>
      <c r="BM1262" t="s">
        <v>9810</v>
      </c>
      <c r="BN1262" t="s">
        <v>9852</v>
      </c>
      <c r="BO1262" t="s">
        <v>9254</v>
      </c>
      <c r="BP1262">
        <v>3</v>
      </c>
      <c r="BQ1262">
        <f t="shared" si="480"/>
        <v>1.1151792384202164E-2</v>
      </c>
      <c r="BR1262">
        <f t="shared" si="481"/>
        <v>-7.0213463557867839E-2</v>
      </c>
    </row>
    <row r="1263" spans="1:70" hidden="1" x14ac:dyDescent="0.3">
      <c r="A1263" t="s">
        <v>7076</v>
      </c>
      <c r="B1263" t="s">
        <v>7077</v>
      </c>
      <c r="C1263" t="str">
        <f>VLOOKUP(historical_emissions[[#This Row],[Country]],'Liste-Pays'!A:B,2,0)</f>
        <v>AFR</v>
      </c>
      <c r="D1263" t="s">
        <v>41</v>
      </c>
      <c r="E1263" t="s">
        <v>535</v>
      </c>
      <c r="F1263" t="s">
        <v>561</v>
      </c>
      <c r="G1263" t="s">
        <v>44</v>
      </c>
      <c r="H1263">
        <f t="shared" si="458"/>
        <v>18.411000000000026</v>
      </c>
      <c r="I1263">
        <f t="shared" si="459"/>
        <v>17.326224721787316</v>
      </c>
      <c r="J1263">
        <f t="shared" si="460"/>
        <v>16.30536435336883</v>
      </c>
      <c r="K1263">
        <f t="shared" si="461"/>
        <v>15.344653031181807</v>
      </c>
      <c r="L1263">
        <f t="shared" si="462"/>
        <v>14.440546776172424</v>
      </c>
      <c r="M1263">
        <f t="shared" si="463"/>
        <v>13.58971042037067</v>
      </c>
      <c r="N1263">
        <f t="shared" si="464"/>
        <v>12.789005303750837</v>
      </c>
      <c r="O1263">
        <f t="shared" si="465"/>
        <v>12.035477695992425</v>
      </c>
      <c r="P1263">
        <f t="shared" si="466"/>
        <v>11.326347900430367</v>
      </c>
      <c r="Q1263">
        <f t="shared" si="467"/>
        <v>10.659000000000011</v>
      </c>
      <c r="R1263">
        <f t="shared" si="468"/>
        <v>10.030972207350548</v>
      </c>
      <c r="S1263">
        <f t="shared" si="469"/>
        <v>9.439947783529318</v>
      </c>
      <c r="T1263">
        <f t="shared" si="470"/>
        <v>8.8837464917368312</v>
      </c>
      <c r="U1263">
        <f t="shared" si="471"/>
        <v>8.3603165546261362</v>
      </c>
      <c r="V1263">
        <f t="shared" si="472"/>
        <v>7.8677270854777523</v>
      </c>
      <c r="W1263">
        <f t="shared" si="473"/>
        <v>7.404160965329428</v>
      </c>
      <c r="X1263">
        <f t="shared" si="474"/>
        <v>6.9679081397850844</v>
      </c>
      <c r="Y1263">
        <f t="shared" si="475"/>
        <v>6.557359310775472</v>
      </c>
      <c r="Z1263" s="1">
        <f t="shared" si="476"/>
        <v>6.1710000000000029</v>
      </c>
      <c r="AA1263" s="1">
        <f t="shared" si="476"/>
        <v>5.6490316739128614</v>
      </c>
      <c r="AB1263" s="1">
        <f t="shared" si="476"/>
        <v>5.1712135558046883</v>
      </c>
      <c r="AC1263" s="1">
        <f t="shared" si="476"/>
        <v>4.7338112411778033</v>
      </c>
      <c r="AD1263" s="1">
        <f t="shared" si="477"/>
        <v>4.3334061966841926</v>
      </c>
      <c r="AE1263" s="1">
        <f t="shared" si="477"/>
        <v>3.966869042456532</v>
      </c>
      <c r="AF1263" s="1">
        <f t="shared" si="477"/>
        <v>3.6313350943285241</v>
      </c>
      <c r="AG1263" s="1">
        <f t="shared" si="478"/>
        <v>3.3241819747939023</v>
      </c>
      <c r="AH1263" s="1">
        <f t="shared" si="478"/>
        <v>3.0430091177217551</v>
      </c>
      <c r="AI1263" s="1">
        <f t="shared" si="479"/>
        <v>2.7856190066465434</v>
      </c>
      <c r="AJ1263">
        <v>2.5499999999999998</v>
      </c>
      <c r="AK1263">
        <v>2.41</v>
      </c>
      <c r="AL1263">
        <v>2.2799999999999998</v>
      </c>
      <c r="AM1263">
        <v>2.09</v>
      </c>
      <c r="AN1263" t="s">
        <v>9789</v>
      </c>
      <c r="AO1263" t="s">
        <v>10102</v>
      </c>
      <c r="AP1263" t="s">
        <v>10362</v>
      </c>
      <c r="AQ1263" t="s">
        <v>9792</v>
      </c>
      <c r="AR1263" t="s">
        <v>9793</v>
      </c>
      <c r="AS1263" t="s">
        <v>10105</v>
      </c>
      <c r="AT1263" t="s">
        <v>10106</v>
      </c>
      <c r="AU1263">
        <v>1.17</v>
      </c>
      <c r="AV1263">
        <v>1.21</v>
      </c>
      <c r="AW1263" t="s">
        <v>9924</v>
      </c>
      <c r="AX1263" t="s">
        <v>8787</v>
      </c>
      <c r="AY1263" t="s">
        <v>9390</v>
      </c>
      <c r="AZ1263" t="s">
        <v>9393</v>
      </c>
      <c r="BA1263" t="s">
        <v>8789</v>
      </c>
      <c r="BB1263" t="s">
        <v>9880</v>
      </c>
      <c r="BC1263" t="s">
        <v>9715</v>
      </c>
      <c r="BD1263" t="s">
        <v>10252</v>
      </c>
      <c r="BE1263" t="s">
        <v>9893</v>
      </c>
      <c r="BF1263">
        <v>0.5</v>
      </c>
      <c r="BG1263" t="s">
        <v>10252</v>
      </c>
      <c r="BH1263" t="s">
        <v>9398</v>
      </c>
      <c r="BI1263" t="s">
        <v>9395</v>
      </c>
      <c r="BJ1263" t="s">
        <v>9881</v>
      </c>
      <c r="BK1263" t="s">
        <v>10252</v>
      </c>
      <c r="BL1263" t="s">
        <v>9722</v>
      </c>
      <c r="BM1263" t="s">
        <v>8790</v>
      </c>
      <c r="BN1263" t="s">
        <v>8790</v>
      </c>
      <c r="BO1263" t="s">
        <v>10251</v>
      </c>
      <c r="BP1263">
        <v>0.8</v>
      </c>
      <c r="BQ1263">
        <f t="shared" si="480"/>
        <v>9.2399610449624969E-2</v>
      </c>
      <c r="BR1263">
        <f t="shared" si="481"/>
        <v>6.2608865787630696E-2</v>
      </c>
    </row>
    <row r="1264" spans="1:70" hidden="1" x14ac:dyDescent="0.3">
      <c r="A1264" t="s">
        <v>7076</v>
      </c>
      <c r="B1264" t="s">
        <v>7077</v>
      </c>
      <c r="C1264" t="str">
        <f>VLOOKUP(historical_emissions[[#This Row],[Country]],'Liste-Pays'!A:B,2,0)</f>
        <v>AFR</v>
      </c>
      <c r="D1264" t="s">
        <v>41</v>
      </c>
      <c r="E1264" t="s">
        <v>42</v>
      </c>
      <c r="F1264" t="s">
        <v>561</v>
      </c>
      <c r="G1264" t="s">
        <v>44</v>
      </c>
      <c r="H1264">
        <f t="shared" si="458"/>
        <v>18.411000000000026</v>
      </c>
      <c r="I1264">
        <f t="shared" si="459"/>
        <v>17.326224721787316</v>
      </c>
      <c r="J1264">
        <f t="shared" si="460"/>
        <v>16.30536435336883</v>
      </c>
      <c r="K1264">
        <f t="shared" si="461"/>
        <v>15.344653031181807</v>
      </c>
      <c r="L1264">
        <f t="shared" si="462"/>
        <v>14.440546776172424</v>
      </c>
      <c r="M1264">
        <f t="shared" si="463"/>
        <v>13.58971042037067</v>
      </c>
      <c r="N1264">
        <f t="shared" si="464"/>
        <v>12.789005303750837</v>
      </c>
      <c r="O1264">
        <f t="shared" si="465"/>
        <v>12.035477695992425</v>
      </c>
      <c r="P1264">
        <f t="shared" si="466"/>
        <v>11.326347900430367</v>
      </c>
      <c r="Q1264">
        <f t="shared" si="467"/>
        <v>10.659000000000011</v>
      </c>
      <c r="R1264">
        <f t="shared" si="468"/>
        <v>10.030972207350548</v>
      </c>
      <c r="S1264">
        <f t="shared" si="469"/>
        <v>9.439947783529318</v>
      </c>
      <c r="T1264">
        <f t="shared" si="470"/>
        <v>8.8837464917368312</v>
      </c>
      <c r="U1264">
        <f t="shared" si="471"/>
        <v>8.3603165546261362</v>
      </c>
      <c r="V1264">
        <f t="shared" si="472"/>
        <v>7.8677270854777523</v>
      </c>
      <c r="W1264">
        <f t="shared" si="473"/>
        <v>7.404160965329428</v>
      </c>
      <c r="X1264">
        <f t="shared" si="474"/>
        <v>6.9679081397850844</v>
      </c>
      <c r="Y1264">
        <f t="shared" si="475"/>
        <v>6.557359310775472</v>
      </c>
      <c r="Z1264" s="1">
        <f t="shared" si="476"/>
        <v>6.1710000000000029</v>
      </c>
      <c r="AA1264" s="1">
        <f t="shared" si="476"/>
        <v>5.6490316739128614</v>
      </c>
      <c r="AB1264" s="1">
        <f t="shared" si="476"/>
        <v>5.1712135558046883</v>
      </c>
      <c r="AC1264" s="1">
        <f t="shared" si="476"/>
        <v>4.7338112411778033</v>
      </c>
      <c r="AD1264" s="1">
        <f t="shared" si="477"/>
        <v>4.3334061966841926</v>
      </c>
      <c r="AE1264" s="1">
        <f t="shared" si="477"/>
        <v>3.966869042456532</v>
      </c>
      <c r="AF1264" s="1">
        <f t="shared" si="477"/>
        <v>3.6313350943285241</v>
      </c>
      <c r="AG1264" s="1">
        <f t="shared" si="478"/>
        <v>3.3241819747939023</v>
      </c>
      <c r="AH1264" s="1">
        <f t="shared" si="478"/>
        <v>3.0430091177217551</v>
      </c>
      <c r="AI1264" s="1">
        <f t="shared" si="479"/>
        <v>2.7856190066465434</v>
      </c>
      <c r="AJ1264">
        <v>2.5499999999999998</v>
      </c>
      <c r="AK1264">
        <v>2.41</v>
      </c>
      <c r="AL1264">
        <v>2.2799999999999998</v>
      </c>
      <c r="AM1264">
        <v>2.09</v>
      </c>
      <c r="AN1264" t="s">
        <v>9789</v>
      </c>
      <c r="AO1264" t="s">
        <v>10102</v>
      </c>
      <c r="AP1264" t="s">
        <v>10362</v>
      </c>
      <c r="AQ1264" t="s">
        <v>9792</v>
      </c>
      <c r="AR1264" t="s">
        <v>9793</v>
      </c>
      <c r="AS1264" t="s">
        <v>10105</v>
      </c>
      <c r="AT1264" t="s">
        <v>10106</v>
      </c>
      <c r="AU1264">
        <v>1.17</v>
      </c>
      <c r="AV1264">
        <v>1.21</v>
      </c>
      <c r="AW1264" t="s">
        <v>9924</v>
      </c>
      <c r="AX1264" t="s">
        <v>8787</v>
      </c>
      <c r="AY1264" t="s">
        <v>9390</v>
      </c>
      <c r="AZ1264" t="s">
        <v>9393</v>
      </c>
      <c r="BA1264" t="s">
        <v>8789</v>
      </c>
      <c r="BB1264" t="s">
        <v>9880</v>
      </c>
      <c r="BC1264" t="s">
        <v>9715</v>
      </c>
      <c r="BD1264" t="s">
        <v>10252</v>
      </c>
      <c r="BE1264" t="s">
        <v>9893</v>
      </c>
      <c r="BF1264">
        <v>0.5</v>
      </c>
      <c r="BG1264" t="s">
        <v>10252</v>
      </c>
      <c r="BH1264" t="s">
        <v>9398</v>
      </c>
      <c r="BI1264" t="s">
        <v>9395</v>
      </c>
      <c r="BJ1264" t="s">
        <v>9881</v>
      </c>
      <c r="BK1264" t="s">
        <v>10252</v>
      </c>
      <c r="BL1264" t="s">
        <v>9722</v>
      </c>
      <c r="BM1264" t="s">
        <v>8790</v>
      </c>
      <c r="BN1264" t="s">
        <v>8790</v>
      </c>
      <c r="BO1264" t="s">
        <v>10251</v>
      </c>
      <c r="BP1264">
        <v>0.8</v>
      </c>
      <c r="BQ1264">
        <f t="shared" si="480"/>
        <v>9.2399610449624969E-2</v>
      </c>
      <c r="BR1264">
        <f t="shared" si="481"/>
        <v>6.2608865787630696E-2</v>
      </c>
    </row>
    <row r="1265" spans="1:70" hidden="1" x14ac:dyDescent="0.3">
      <c r="A1265" t="s">
        <v>9578</v>
      </c>
      <c r="B1265" t="s">
        <v>9579</v>
      </c>
      <c r="C1265" t="str">
        <f>VLOOKUP(historical_emissions[[#This Row],[Country]],'Liste-Pays'!A:B,2,0)</f>
        <v>AFR</v>
      </c>
      <c r="D1265" t="s">
        <v>41</v>
      </c>
      <c r="E1265" t="s">
        <v>252</v>
      </c>
      <c r="F1265" t="s">
        <v>302</v>
      </c>
      <c r="G1265" t="s">
        <v>44</v>
      </c>
      <c r="H1265">
        <f t="shared" si="458"/>
        <v>4.5310777777777718</v>
      </c>
      <c r="I1265">
        <f t="shared" si="459"/>
        <v>4.3496767079746155</v>
      </c>
      <c r="J1265">
        <f t="shared" si="460"/>
        <v>4.1755380048178932</v>
      </c>
      <c r="K1265">
        <f t="shared" si="461"/>
        <v>4.0083709204671178</v>
      </c>
      <c r="L1265">
        <f t="shared" si="462"/>
        <v>3.8478963471312331</v>
      </c>
      <c r="M1265">
        <f t="shared" si="463"/>
        <v>3.6938463510608508</v>
      </c>
      <c r="N1265">
        <f t="shared" si="464"/>
        <v>3.5459637251970433</v>
      </c>
      <c r="O1265">
        <f t="shared" si="465"/>
        <v>3.4040015597297799</v>
      </c>
      <c r="P1265">
        <f t="shared" si="466"/>
        <v>3.2677228298489971</v>
      </c>
      <c r="Q1265">
        <f t="shared" si="467"/>
        <v>3.1368999999999976</v>
      </c>
      <c r="R1265">
        <f t="shared" si="468"/>
        <v>3.0113146439824279</v>
      </c>
      <c r="S1265">
        <f t="shared" si="469"/>
        <v>2.8907570802585432</v>
      </c>
      <c r="T1265">
        <f t="shared" si="470"/>
        <v>2.7750260218618523</v>
      </c>
      <c r="U1265">
        <f t="shared" si="471"/>
        <v>2.6639282403216242</v>
      </c>
      <c r="V1265">
        <f t="shared" si="472"/>
        <v>2.5572782430421288</v>
      </c>
      <c r="W1265">
        <f t="shared" si="473"/>
        <v>2.4548979635979542</v>
      </c>
      <c r="X1265">
        <f t="shared" si="474"/>
        <v>2.3566164644283103</v>
      </c>
      <c r="Y1265">
        <f t="shared" si="475"/>
        <v>2.2622696514339222</v>
      </c>
      <c r="Z1265" s="1">
        <f t="shared" si="476"/>
        <v>2.1716999999999995</v>
      </c>
      <c r="AA1265" s="1">
        <f t="shared" si="476"/>
        <v>2.2059883769658191</v>
      </c>
      <c r="AB1265" s="1">
        <f t="shared" si="476"/>
        <v>2.2408181237317724</v>
      </c>
      <c r="AC1265" s="1">
        <f t="shared" si="476"/>
        <v>2.2761977878374755</v>
      </c>
      <c r="AD1265" s="1">
        <f t="shared" si="477"/>
        <v>2.3121360517773089</v>
      </c>
      <c r="AE1265" s="1">
        <f t="shared" si="477"/>
        <v>2.3486417351311801</v>
      </c>
      <c r="AF1265" s="1">
        <f t="shared" si="477"/>
        <v>2.3857237967289304</v>
      </c>
      <c r="AG1265" s="1">
        <f t="shared" si="478"/>
        <v>2.4233913368489137</v>
      </c>
      <c r="AH1265" s="1">
        <f t="shared" si="478"/>
        <v>2.4616535994512883</v>
      </c>
      <c r="AI1265" s="1">
        <f t="shared" si="479"/>
        <v>2.5005199744465694</v>
      </c>
      <c r="AJ1265">
        <v>2.54</v>
      </c>
      <c r="AK1265">
        <v>2.4300000000000002</v>
      </c>
      <c r="AL1265">
        <v>2.29</v>
      </c>
      <c r="AM1265">
        <v>2.4700000000000002</v>
      </c>
      <c r="AN1265" t="s">
        <v>10249</v>
      </c>
      <c r="AO1265" t="s">
        <v>10294</v>
      </c>
      <c r="AP1265" t="s">
        <v>6860</v>
      </c>
      <c r="AQ1265" t="s">
        <v>10353</v>
      </c>
      <c r="AR1265" t="s">
        <v>9709</v>
      </c>
      <c r="AS1265" t="s">
        <v>9386</v>
      </c>
      <c r="AT1265" t="s">
        <v>9814</v>
      </c>
      <c r="AU1265">
        <v>1.76</v>
      </c>
      <c r="AV1265">
        <v>1.71</v>
      </c>
      <c r="AW1265" t="s">
        <v>10391</v>
      </c>
      <c r="AX1265" t="s">
        <v>8280</v>
      </c>
      <c r="AY1265" t="s">
        <v>9814</v>
      </c>
      <c r="AZ1265" t="s">
        <v>10316</v>
      </c>
      <c r="BA1265" t="s">
        <v>6866</v>
      </c>
      <c r="BB1265" t="s">
        <v>10366</v>
      </c>
      <c r="BC1265" t="s">
        <v>10206</v>
      </c>
      <c r="BD1265" t="s">
        <v>6100</v>
      </c>
      <c r="BE1265" t="s">
        <v>10292</v>
      </c>
      <c r="BF1265">
        <v>2</v>
      </c>
      <c r="BG1265" t="s">
        <v>10327</v>
      </c>
      <c r="BH1265" t="s">
        <v>9709</v>
      </c>
      <c r="BI1265" t="s">
        <v>9814</v>
      </c>
      <c r="BJ1265" t="s">
        <v>4271</v>
      </c>
      <c r="BK1265" t="s">
        <v>10040</v>
      </c>
      <c r="BL1265" t="s">
        <v>4274</v>
      </c>
      <c r="BM1265" t="s">
        <v>10234</v>
      </c>
      <c r="BN1265" t="s">
        <v>4275</v>
      </c>
      <c r="BO1265" t="s">
        <v>9767</v>
      </c>
      <c r="BP1265">
        <v>1.23</v>
      </c>
      <c r="BQ1265">
        <f t="shared" si="480"/>
        <v>-1.5543317147019953E-2</v>
      </c>
      <c r="BR1265">
        <f t="shared" si="481"/>
        <v>4.1704494835346884E-2</v>
      </c>
    </row>
    <row r="1266" spans="1:70" hidden="1" x14ac:dyDescent="0.3">
      <c r="A1266" t="s">
        <v>1961</v>
      </c>
      <c r="B1266" t="s">
        <v>1962</v>
      </c>
      <c r="C1266" t="str">
        <f>VLOOKUP(historical_emissions[[#This Row],[Country]],'Liste-Pays'!A:B,2,0)</f>
        <v>WEU</v>
      </c>
      <c r="D1266" t="s">
        <v>41</v>
      </c>
      <c r="E1266" t="s">
        <v>70</v>
      </c>
      <c r="F1266" t="s">
        <v>302</v>
      </c>
      <c r="G1266" t="s">
        <v>44</v>
      </c>
      <c r="H1266">
        <f t="shared" si="458"/>
        <v>2.1716063405950661</v>
      </c>
      <c r="I1266">
        <f t="shared" si="459"/>
        <v>2.2048119069071697</v>
      </c>
      <c r="J1266">
        <f t="shared" si="460"/>
        <v>2.238525212404546</v>
      </c>
      <c r="K1266">
        <f t="shared" si="461"/>
        <v>2.2727540208180663</v>
      </c>
      <c r="L1266">
        <f t="shared" si="462"/>
        <v>2.3075062145921432</v>
      </c>
      <c r="M1266">
        <f t="shared" si="463"/>
        <v>2.3427897966999547</v>
      </c>
      <c r="N1266">
        <f t="shared" si="464"/>
        <v>2.3786128924864234</v>
      </c>
      <c r="O1266">
        <f t="shared" si="465"/>
        <v>2.4149837515393764</v>
      </c>
      <c r="P1266">
        <f t="shared" si="466"/>
        <v>2.4519107495893171</v>
      </c>
      <c r="Q1266">
        <f t="shared" si="467"/>
        <v>2.4894023904382463</v>
      </c>
      <c r="R1266">
        <f t="shared" si="468"/>
        <v>2.5274673079179748</v>
      </c>
      <c r="S1266">
        <f t="shared" si="469"/>
        <v>2.5661142678783819</v>
      </c>
      <c r="T1266">
        <f t="shared" si="470"/>
        <v>2.6053521702060762</v>
      </c>
      <c r="U1266">
        <f t="shared" si="471"/>
        <v>2.6451900508739206</v>
      </c>
      <c r="V1266">
        <f t="shared" si="472"/>
        <v>2.6856370840218995</v>
      </c>
      <c r="W1266">
        <f t="shared" si="473"/>
        <v>2.7267025840698027</v>
      </c>
      <c r="X1266">
        <f t="shared" si="474"/>
        <v>2.7683960078622123</v>
      </c>
      <c r="Y1266">
        <f t="shared" si="475"/>
        <v>2.8107269568462909</v>
      </c>
      <c r="Z1266" s="1">
        <f t="shared" si="476"/>
        <v>2.8537051792828683</v>
      </c>
      <c r="AA1266" s="1">
        <f t="shared" si="476"/>
        <v>2.8206653579520342</v>
      </c>
      <c r="AB1266" s="1">
        <f t="shared" si="476"/>
        <v>2.7880080673049927</v>
      </c>
      <c r="AC1266" s="1">
        <f t="shared" si="476"/>
        <v>2.7557288784520542</v>
      </c>
      <c r="AD1266" s="1">
        <f t="shared" si="477"/>
        <v>2.7238234137806283</v>
      </c>
      <c r="AE1266" s="1">
        <f t="shared" si="477"/>
        <v>2.6922873463615442</v>
      </c>
      <c r="AF1266" s="1">
        <f t="shared" si="477"/>
        <v>2.6611163993622458</v>
      </c>
      <c r="AG1266" s="1">
        <f t="shared" si="478"/>
        <v>2.6303063454667779</v>
      </c>
      <c r="AH1266" s="1">
        <f t="shared" si="478"/>
        <v>2.5998530063024918</v>
      </c>
      <c r="AI1266" s="1">
        <f t="shared" si="479"/>
        <v>2.5697522518733842</v>
      </c>
      <c r="AJ1266">
        <v>2.54</v>
      </c>
      <c r="AK1266">
        <v>2.46</v>
      </c>
      <c r="AL1266">
        <v>2.12</v>
      </c>
      <c r="AM1266">
        <v>2.46</v>
      </c>
      <c r="AN1266" t="s">
        <v>10073</v>
      </c>
      <c r="AO1266" t="s">
        <v>9765</v>
      </c>
      <c r="AP1266" t="s">
        <v>10073</v>
      </c>
      <c r="AQ1266" t="s">
        <v>10100</v>
      </c>
      <c r="AR1266" t="s">
        <v>10269</v>
      </c>
      <c r="AS1266" t="s">
        <v>7344</v>
      </c>
      <c r="AT1266" t="s">
        <v>10167</v>
      </c>
      <c r="AU1266">
        <v>2.72</v>
      </c>
      <c r="AV1266">
        <v>2.82</v>
      </c>
      <c r="AW1266" t="s">
        <v>10084</v>
      </c>
      <c r="AX1266" t="s">
        <v>9966</v>
      </c>
      <c r="AY1266" t="s">
        <v>9910</v>
      </c>
      <c r="AZ1266" t="s">
        <v>10084</v>
      </c>
      <c r="BA1266" t="s">
        <v>9531</v>
      </c>
      <c r="BB1266" t="s">
        <v>9681</v>
      </c>
      <c r="BC1266" t="s">
        <v>9925</v>
      </c>
      <c r="BD1266" t="s">
        <v>10119</v>
      </c>
      <c r="BE1266" t="s">
        <v>9383</v>
      </c>
      <c r="BF1266">
        <v>2.5099999999999998</v>
      </c>
      <c r="BG1266" t="s">
        <v>9946</v>
      </c>
      <c r="BH1266" t="s">
        <v>9867</v>
      </c>
      <c r="BI1266" t="s">
        <v>10208</v>
      </c>
      <c r="BJ1266" t="s">
        <v>9384</v>
      </c>
      <c r="BK1266" t="s">
        <v>9765</v>
      </c>
      <c r="BL1266" t="s">
        <v>10214</v>
      </c>
      <c r="BM1266" t="s">
        <v>10168</v>
      </c>
      <c r="BN1266" t="s">
        <v>10168</v>
      </c>
      <c r="BO1266" t="s">
        <v>8015</v>
      </c>
      <c r="BP1266">
        <v>2.21</v>
      </c>
      <c r="BQ1266">
        <f t="shared" si="480"/>
        <v>1.1713484989521294E-2</v>
      </c>
      <c r="BR1266">
        <f t="shared" si="481"/>
        <v>-1.5060498452533766E-2</v>
      </c>
    </row>
    <row r="1267" spans="1:70" hidden="1" x14ac:dyDescent="0.3">
      <c r="A1267" t="s">
        <v>10411</v>
      </c>
      <c r="B1267" t="s">
        <v>10412</v>
      </c>
      <c r="C1267" t="str">
        <f>VLOOKUP(historical_emissions[[#This Row],[Country]],'Liste-Pays'!A:B,2,0)</f>
        <v>AFR</v>
      </c>
      <c r="D1267" t="s">
        <v>41</v>
      </c>
      <c r="E1267" t="s">
        <v>42</v>
      </c>
      <c r="F1267" t="s">
        <v>43</v>
      </c>
      <c r="G1267" t="s">
        <v>44</v>
      </c>
      <c r="H1267">
        <f t="shared" si="458"/>
        <v>3.5546560846560804</v>
      </c>
      <c r="I1267">
        <f t="shared" si="459"/>
        <v>3.5299384670183245</v>
      </c>
      <c r="J1267">
        <f t="shared" si="460"/>
        <v>3.5053927255359927</v>
      </c>
      <c r="K1267">
        <f t="shared" si="461"/>
        <v>3.4810176650529323</v>
      </c>
      <c r="L1267">
        <f t="shared" si="462"/>
        <v>3.4568120987236153</v>
      </c>
      <c r="M1267">
        <f t="shared" si="463"/>
        <v>3.4327748479553497</v>
      </c>
      <c r="N1267">
        <f t="shared" si="464"/>
        <v>3.4089047423508925</v>
      </c>
      <c r="O1267">
        <f t="shared" si="465"/>
        <v>3.3852006196514628</v>
      </c>
      <c r="P1267">
        <f t="shared" si="466"/>
        <v>3.3616613256801489</v>
      </c>
      <c r="Q1267">
        <f t="shared" si="467"/>
        <v>3.338285714285711</v>
      </c>
      <c r="R1267">
        <f t="shared" si="468"/>
        <v>3.3150726472867751</v>
      </c>
      <c r="S1267">
        <f t="shared" si="469"/>
        <v>3.2920209944164114</v>
      </c>
      <c r="T1267">
        <f t="shared" si="470"/>
        <v>3.2691296332671027</v>
      </c>
      <c r="U1267">
        <f t="shared" si="471"/>
        <v>3.2463974492360919</v>
      </c>
      <c r="V1267">
        <f t="shared" si="472"/>
        <v>3.2238233354711121</v>
      </c>
      <c r="W1267">
        <f t="shared" si="473"/>
        <v>3.2014061928164916</v>
      </c>
      <c r="X1267">
        <f t="shared" si="474"/>
        <v>3.1791449297596359</v>
      </c>
      <c r="Y1267">
        <f t="shared" si="475"/>
        <v>3.15703846237788</v>
      </c>
      <c r="Z1267" s="1">
        <f t="shared" si="476"/>
        <v>3.1350857142857125</v>
      </c>
      <c r="AA1267" s="1">
        <f t="shared" si="476"/>
        <v>3.0697842167187011</v>
      </c>
      <c r="AB1267" s="1">
        <f t="shared" si="476"/>
        <v>3.0058429006500975</v>
      </c>
      <c r="AC1267" s="1">
        <f t="shared" si="476"/>
        <v>2.9432334345135898</v>
      </c>
      <c r="AD1267" s="1">
        <f t="shared" si="477"/>
        <v>2.8819280768682645</v>
      </c>
      <c r="AE1267" s="1">
        <f t="shared" si="477"/>
        <v>2.821899664106736</v>
      </c>
      <c r="AF1267" s="1">
        <f t="shared" si="477"/>
        <v>2.7631215984193038</v>
      </c>
      <c r="AG1267" s="1">
        <f t="shared" si="478"/>
        <v>2.7055678360088096</v>
      </c>
      <c r="AH1267" s="1">
        <f t="shared" si="478"/>
        <v>2.6492128755509685</v>
      </c>
      <c r="AI1267" s="1">
        <f t="shared" si="479"/>
        <v>2.5940317468950647</v>
      </c>
      <c r="AJ1267">
        <v>2.54</v>
      </c>
      <c r="AK1267">
        <v>3.24</v>
      </c>
      <c r="AL1267">
        <v>2.09</v>
      </c>
      <c r="AM1267">
        <v>2.2999999999999998</v>
      </c>
      <c r="AN1267" t="s">
        <v>8281</v>
      </c>
      <c r="AO1267" t="s">
        <v>7832</v>
      </c>
      <c r="AP1267" t="s">
        <v>10074</v>
      </c>
      <c r="AQ1267" t="s">
        <v>9949</v>
      </c>
      <c r="AR1267" t="s">
        <v>9948</v>
      </c>
      <c r="AS1267" t="s">
        <v>9533</v>
      </c>
      <c r="AT1267" t="s">
        <v>9810</v>
      </c>
      <c r="AU1267">
        <v>2.88</v>
      </c>
      <c r="AV1267">
        <v>2.16</v>
      </c>
      <c r="AW1267" t="s">
        <v>9968</v>
      </c>
      <c r="AX1267" t="s">
        <v>6860</v>
      </c>
      <c r="AY1267" t="s">
        <v>6864</v>
      </c>
      <c r="AZ1267" t="s">
        <v>10294</v>
      </c>
      <c r="BA1267" t="s">
        <v>9386</v>
      </c>
      <c r="BB1267" t="s">
        <v>6593</v>
      </c>
      <c r="BC1267" t="s">
        <v>9969</v>
      </c>
      <c r="BD1267" t="s">
        <v>9814</v>
      </c>
      <c r="BE1267" t="s">
        <v>6101</v>
      </c>
      <c r="BF1267">
        <v>1.75</v>
      </c>
      <c r="BG1267" t="s">
        <v>10350</v>
      </c>
      <c r="BH1267" t="s">
        <v>4271</v>
      </c>
      <c r="BI1267" t="s">
        <v>10391</v>
      </c>
      <c r="BJ1267" t="s">
        <v>9540</v>
      </c>
      <c r="BK1267" t="s">
        <v>9970</v>
      </c>
      <c r="BL1267" t="s">
        <v>9387</v>
      </c>
      <c r="BM1267" t="s">
        <v>10362</v>
      </c>
      <c r="BN1267" t="s">
        <v>10103</v>
      </c>
      <c r="BO1267" t="s">
        <v>9374</v>
      </c>
      <c r="BP1267">
        <v>1.4</v>
      </c>
      <c r="BQ1267">
        <f t="shared" si="480"/>
        <v>2.1272341297269515E-2</v>
      </c>
      <c r="BR1267">
        <f t="shared" si="481"/>
        <v>7.0022800308569E-3</v>
      </c>
    </row>
    <row r="1268" spans="1:70" hidden="1" x14ac:dyDescent="0.3">
      <c r="A1268" t="s">
        <v>7437</v>
      </c>
      <c r="B1268" t="s">
        <v>7438</v>
      </c>
      <c r="C1268" t="str">
        <f>VLOOKUP(historical_emissions[[#This Row],[Country]],'Liste-Pays'!A:B,2,0)</f>
        <v>WEU</v>
      </c>
      <c r="D1268" t="s">
        <v>41</v>
      </c>
      <c r="E1268" t="s">
        <v>42</v>
      </c>
      <c r="F1268" t="s">
        <v>302</v>
      </c>
      <c r="G1268" t="s">
        <v>44</v>
      </c>
      <c r="H1268">
        <f t="shared" si="458"/>
        <v>1.8456980785856698</v>
      </c>
      <c r="I1268">
        <f t="shared" si="459"/>
        <v>1.8642291698050117</v>
      </c>
      <c r="J1268">
        <f t="shared" si="460"/>
        <v>1.8829463160166431</v>
      </c>
      <c r="K1268">
        <f t="shared" si="461"/>
        <v>1.9018513852411645</v>
      </c>
      <c r="L1268">
        <f t="shared" si="462"/>
        <v>1.92094626425439</v>
      </c>
      <c r="M1268">
        <f t="shared" si="463"/>
        <v>1.940232858775651</v>
      </c>
      <c r="N1268">
        <f t="shared" si="464"/>
        <v>1.959713093657993</v>
      </c>
      <c r="O1268">
        <f t="shared" si="465"/>
        <v>1.9793889130802806</v>
      </c>
      <c r="P1268">
        <f t="shared" si="466"/>
        <v>1.9992622807412321</v>
      </c>
      <c r="Q1268">
        <f t="shared" si="467"/>
        <v>2.0193351800554011</v>
      </c>
      <c r="R1268">
        <f t="shared" si="468"/>
        <v>2.0396096143511273</v>
      </c>
      <c r="S1268">
        <f t="shared" si="469"/>
        <v>2.0600876070704732</v>
      </c>
      <c r="T1268">
        <f t="shared" si="470"/>
        <v>2.080771201971169</v>
      </c>
      <c r="U1268">
        <f t="shared" si="471"/>
        <v>2.1016624633305865</v>
      </c>
      <c r="V1268">
        <f t="shared" si="472"/>
        <v>2.1227634761517571</v>
      </c>
      <c r="W1268">
        <f t="shared" si="473"/>
        <v>2.1440763463714623</v>
      </c>
      <c r="X1268">
        <f t="shared" si="474"/>
        <v>2.1656032010704114</v>
      </c>
      <c r="Y1268">
        <f t="shared" si="475"/>
        <v>2.1873461886855292</v>
      </c>
      <c r="Z1268" s="1">
        <f t="shared" si="476"/>
        <v>2.2093074792243761</v>
      </c>
      <c r="AA1268" s="1">
        <f t="shared" si="476"/>
        <v>2.2403399233475119</v>
      </c>
      <c r="AB1268" s="1">
        <f t="shared" si="476"/>
        <v>2.2718082563622173</v>
      </c>
      <c r="AC1268" s="1">
        <f t="shared" si="476"/>
        <v>2.3037186008647352</v>
      </c>
      <c r="AD1268" s="1">
        <f t="shared" si="477"/>
        <v>2.3360771654507122</v>
      </c>
      <c r="AE1268" s="1">
        <f t="shared" si="477"/>
        <v>2.3688902459231658</v>
      </c>
      <c r="AF1268" s="1">
        <f t="shared" si="477"/>
        <v>2.4021642265174199</v>
      </c>
      <c r="AG1268" s="1">
        <f t="shared" si="478"/>
        <v>2.4359055811432451</v>
      </c>
      <c r="AH1268" s="1">
        <f t="shared" si="478"/>
        <v>2.4701208746444467</v>
      </c>
      <c r="AI1268" s="1">
        <f t="shared" si="479"/>
        <v>2.5048167640761458</v>
      </c>
      <c r="AJ1268">
        <v>2.54</v>
      </c>
      <c r="AK1268">
        <v>2.74</v>
      </c>
      <c r="AL1268">
        <v>2.84</v>
      </c>
      <c r="AM1268">
        <v>2.87</v>
      </c>
      <c r="AN1268" t="s">
        <v>9764</v>
      </c>
      <c r="AO1268" t="s">
        <v>10258</v>
      </c>
      <c r="AP1268" t="s">
        <v>6097</v>
      </c>
      <c r="AQ1268" t="s">
        <v>6097</v>
      </c>
      <c r="AR1268" t="s">
        <v>9226</v>
      </c>
      <c r="AS1268" t="s">
        <v>9764</v>
      </c>
      <c r="AT1268" t="s">
        <v>9531</v>
      </c>
      <c r="AU1268">
        <v>2.8</v>
      </c>
      <c r="AV1268">
        <v>3.14</v>
      </c>
      <c r="AW1268" t="s">
        <v>9866</v>
      </c>
      <c r="AX1268" t="s">
        <v>10256</v>
      </c>
      <c r="AY1268" t="s">
        <v>9051</v>
      </c>
      <c r="AZ1268" t="s">
        <v>9599</v>
      </c>
      <c r="BA1268" t="s">
        <v>9850</v>
      </c>
      <c r="BB1268" t="s">
        <v>4952</v>
      </c>
      <c r="BC1268" t="s">
        <v>9372</v>
      </c>
      <c r="BD1268" t="s">
        <v>9680</v>
      </c>
      <c r="BE1268" t="s">
        <v>9381</v>
      </c>
      <c r="BF1268">
        <v>3.61</v>
      </c>
      <c r="BG1268" t="s">
        <v>10155</v>
      </c>
      <c r="BH1268" t="s">
        <v>9889</v>
      </c>
      <c r="BI1268" t="s">
        <v>9987</v>
      </c>
      <c r="BJ1268" t="s">
        <v>10156</v>
      </c>
      <c r="BK1268" t="s">
        <v>9224</v>
      </c>
      <c r="BL1268" t="s">
        <v>4952</v>
      </c>
      <c r="BM1268" t="s">
        <v>9917</v>
      </c>
      <c r="BN1268" t="s">
        <v>9224</v>
      </c>
      <c r="BO1268" t="s">
        <v>9418</v>
      </c>
      <c r="BP1268">
        <v>3.66</v>
      </c>
      <c r="BQ1268">
        <f t="shared" si="480"/>
        <v>-1.3851667686556768E-2</v>
      </c>
      <c r="BR1268">
        <f t="shared" si="481"/>
        <v>-9.9403504244492957E-3</v>
      </c>
    </row>
    <row r="1269" spans="1:70" hidden="1" x14ac:dyDescent="0.3">
      <c r="A1269" t="s">
        <v>10411</v>
      </c>
      <c r="B1269" t="s">
        <v>10412</v>
      </c>
      <c r="C1269" t="str">
        <f>VLOOKUP(historical_emissions[[#This Row],[Country]],'Liste-Pays'!A:B,2,0)</f>
        <v>AFR</v>
      </c>
      <c r="D1269" t="s">
        <v>41</v>
      </c>
      <c r="E1269" t="s">
        <v>70</v>
      </c>
      <c r="F1269" t="s">
        <v>43</v>
      </c>
      <c r="G1269" t="s">
        <v>44</v>
      </c>
      <c r="H1269">
        <f t="shared" si="458"/>
        <v>3.5406613756613718</v>
      </c>
      <c r="I1269">
        <f t="shared" si="459"/>
        <v>3.5160410714788828</v>
      </c>
      <c r="J1269">
        <f t="shared" si="460"/>
        <v>3.4915919667740405</v>
      </c>
      <c r="K1269">
        <f t="shared" si="461"/>
        <v>3.4673128710960315</v>
      </c>
      <c r="L1269">
        <f t="shared" si="462"/>
        <v>3.4432026022719482</v>
      </c>
      <c r="M1269">
        <f t="shared" si="463"/>
        <v>3.419259986349227</v>
      </c>
      <c r="N1269">
        <f t="shared" si="464"/>
        <v>3.3954838575384882</v>
      </c>
      <c r="O1269">
        <f t="shared" si="465"/>
        <v>3.3718730581567726</v>
      </c>
      <c r="P1269">
        <f t="shared" si="466"/>
        <v>3.3484264385711726</v>
      </c>
      <c r="Q1269">
        <f t="shared" si="467"/>
        <v>3.325142857142855</v>
      </c>
      <c r="R1269">
        <f t="shared" si="468"/>
        <v>3.3020211801714736</v>
      </c>
      <c r="S1269">
        <f t="shared" si="469"/>
        <v>3.2790602818399694</v>
      </c>
      <c r="T1269">
        <f t="shared" si="470"/>
        <v>3.2562590441597523</v>
      </c>
      <c r="U1269">
        <f t="shared" si="471"/>
        <v>3.2336163569162655</v>
      </c>
      <c r="V1269">
        <f t="shared" si="472"/>
        <v>3.2111311176149271</v>
      </c>
      <c r="W1269">
        <f t="shared" si="473"/>
        <v>3.1888022314274509</v>
      </c>
      <c r="X1269">
        <f t="shared" si="474"/>
        <v>3.1666286111385356</v>
      </c>
      <c r="Y1269">
        <f t="shared" si="475"/>
        <v>3.1446091770929283</v>
      </c>
      <c r="Z1269" s="1">
        <f t="shared" si="476"/>
        <v>3.1227428571428559</v>
      </c>
      <c r="AA1269" s="1">
        <f t="shared" si="476"/>
        <v>3.0576984520859507</v>
      </c>
      <c r="AB1269" s="1">
        <f t="shared" si="476"/>
        <v>2.9940088734821844</v>
      </c>
      <c r="AC1269" s="1">
        <f t="shared" si="476"/>
        <v>2.9316459013068439</v>
      </c>
      <c r="AD1269" s="1">
        <f t="shared" si="477"/>
        <v>2.8705819033372877</v>
      </c>
      <c r="AE1269" s="1">
        <f t="shared" si="477"/>
        <v>2.8107898229094657</v>
      </c>
      <c r="AF1269" s="1">
        <f t="shared" si="477"/>
        <v>2.752243166929464</v>
      </c>
      <c r="AG1269" s="1">
        <f t="shared" si="478"/>
        <v>2.6949159941347589</v>
      </c>
      <c r="AH1269" s="1">
        <f t="shared" si="478"/>
        <v>2.6387829035999801</v>
      </c>
      <c r="AI1269" s="1">
        <f t="shared" si="479"/>
        <v>2.5838190234820915</v>
      </c>
      <c r="AJ1269">
        <v>2.5299999999999998</v>
      </c>
      <c r="AK1269">
        <v>3.24</v>
      </c>
      <c r="AL1269">
        <v>2.09</v>
      </c>
      <c r="AM1269">
        <v>2.2999999999999998</v>
      </c>
      <c r="AN1269" t="s">
        <v>8281</v>
      </c>
      <c r="AO1269" t="s">
        <v>7832</v>
      </c>
      <c r="AP1269" t="s">
        <v>10074</v>
      </c>
      <c r="AQ1269" t="s">
        <v>9949</v>
      </c>
      <c r="AR1269" t="s">
        <v>9948</v>
      </c>
      <c r="AS1269" t="s">
        <v>9533</v>
      </c>
      <c r="AT1269" t="s">
        <v>9810</v>
      </c>
      <c r="AU1269">
        <v>2.88</v>
      </c>
      <c r="AV1269">
        <v>2.16</v>
      </c>
      <c r="AW1269" t="s">
        <v>9968</v>
      </c>
      <c r="AX1269" t="s">
        <v>6860</v>
      </c>
      <c r="AY1269" t="s">
        <v>6864</v>
      </c>
      <c r="AZ1269" t="s">
        <v>10294</v>
      </c>
      <c r="BA1269" t="s">
        <v>9386</v>
      </c>
      <c r="BB1269" t="s">
        <v>6593</v>
      </c>
      <c r="BC1269" t="s">
        <v>9969</v>
      </c>
      <c r="BD1269" t="s">
        <v>9814</v>
      </c>
      <c r="BE1269" t="s">
        <v>6101</v>
      </c>
      <c r="BF1269">
        <v>1.75</v>
      </c>
      <c r="BG1269" t="s">
        <v>10350</v>
      </c>
      <c r="BH1269" t="s">
        <v>4271</v>
      </c>
      <c r="BI1269" t="s">
        <v>10391</v>
      </c>
      <c r="BJ1269" t="s">
        <v>9540</v>
      </c>
      <c r="BK1269" t="s">
        <v>9970</v>
      </c>
      <c r="BL1269" t="s">
        <v>9387</v>
      </c>
      <c r="BM1269" t="s">
        <v>10362</v>
      </c>
      <c r="BN1269" t="s">
        <v>10103</v>
      </c>
      <c r="BO1269" t="s">
        <v>9374</v>
      </c>
      <c r="BP1269">
        <v>1.4</v>
      </c>
      <c r="BQ1269">
        <f t="shared" si="480"/>
        <v>2.1272341297269515E-2</v>
      </c>
      <c r="BR1269">
        <f t="shared" si="481"/>
        <v>7.0022800308569E-3</v>
      </c>
    </row>
    <row r="1270" spans="1:70" hidden="1" x14ac:dyDescent="0.3">
      <c r="A1270" t="s">
        <v>10271</v>
      </c>
      <c r="B1270" t="s">
        <v>10272</v>
      </c>
      <c r="C1270" t="str">
        <f>VLOOKUP(historical_emissions[[#This Row],[Country]],'Liste-Pays'!A:B,2,0)</f>
        <v>EEU</v>
      </c>
      <c r="D1270" t="s">
        <v>41</v>
      </c>
      <c r="E1270" t="s">
        <v>42</v>
      </c>
      <c r="F1270" t="s">
        <v>148</v>
      </c>
      <c r="G1270" t="s">
        <v>44</v>
      </c>
      <c r="H1270">
        <f t="shared" si="458"/>
        <v>2.7899582315897677</v>
      </c>
      <c r="I1270">
        <f t="shared" si="459"/>
        <v>2.7729864330951997</v>
      </c>
      <c r="J1270">
        <f t="shared" si="460"/>
        <v>2.7561178769864418</v>
      </c>
      <c r="K1270">
        <f t="shared" si="461"/>
        <v>2.7393519352222038</v>
      </c>
      <c r="L1270">
        <f t="shared" si="462"/>
        <v>2.7226879835816788</v>
      </c>
      <c r="M1270">
        <f t="shared" si="463"/>
        <v>2.7061254016413034</v>
      </c>
      <c r="N1270">
        <f t="shared" si="464"/>
        <v>2.689663572751658</v>
      </c>
      <c r="O1270">
        <f t="shared" si="465"/>
        <v>2.6733018840145077</v>
      </c>
      <c r="P1270">
        <f t="shared" si="466"/>
        <v>2.6570397262599843</v>
      </c>
      <c r="Q1270">
        <f t="shared" si="467"/>
        <v>2.6408764940239049</v>
      </c>
      <c r="R1270">
        <f t="shared" si="468"/>
        <v>2.6248115855252294</v>
      </c>
      <c r="S1270">
        <f t="shared" si="469"/>
        <v>2.608844402643657</v>
      </c>
      <c r="T1270">
        <f t="shared" si="470"/>
        <v>2.5929743508973551</v>
      </c>
      <c r="U1270">
        <f t="shared" si="471"/>
        <v>2.5772008394208274</v>
      </c>
      <c r="V1270">
        <f t="shared" si="472"/>
        <v>2.5615232809429149</v>
      </c>
      <c r="W1270">
        <f t="shared" si="473"/>
        <v>2.5459410917649299</v>
      </c>
      <c r="X1270">
        <f t="shared" si="474"/>
        <v>2.5304536917389253</v>
      </c>
      <c r="Y1270">
        <f t="shared" si="475"/>
        <v>2.5150605042460938</v>
      </c>
      <c r="Z1270" s="1">
        <f t="shared" si="476"/>
        <v>2.4997609561753009</v>
      </c>
      <c r="AA1270" s="1">
        <f t="shared" si="476"/>
        <v>2.5027685248030056</v>
      </c>
      <c r="AB1270" s="1">
        <f t="shared" si="476"/>
        <v>2.5057797119643257</v>
      </c>
      <c r="AC1270" s="1">
        <f t="shared" si="476"/>
        <v>2.5087945220128729</v>
      </c>
      <c r="AD1270" s="1">
        <f t="shared" si="477"/>
        <v>2.5118129593074965</v>
      </c>
      <c r="AE1270" s="1">
        <f t="shared" si="477"/>
        <v>2.5148350282122904</v>
      </c>
      <c r="AF1270" s="1">
        <f t="shared" si="477"/>
        <v>2.5178607330965992</v>
      </c>
      <c r="AG1270" s="1">
        <f t="shared" si="478"/>
        <v>2.5208900783350243</v>
      </c>
      <c r="AH1270" s="1">
        <f t="shared" si="478"/>
        <v>2.5239230683074307</v>
      </c>
      <c r="AI1270" s="1">
        <f t="shared" si="479"/>
        <v>2.5269597073989525</v>
      </c>
      <c r="AJ1270">
        <v>2.5299999999999998</v>
      </c>
      <c r="AK1270">
        <v>2.57</v>
      </c>
      <c r="AL1270">
        <v>2.63</v>
      </c>
      <c r="AM1270">
        <v>2.62</v>
      </c>
      <c r="AN1270" t="s">
        <v>10167</v>
      </c>
      <c r="AO1270" t="s">
        <v>9227</v>
      </c>
      <c r="AP1270" t="s">
        <v>9532</v>
      </c>
      <c r="AQ1270" t="s">
        <v>10119</v>
      </c>
      <c r="AR1270" t="s">
        <v>9315</v>
      </c>
      <c r="AS1270" t="s">
        <v>9946</v>
      </c>
      <c r="AT1270" t="s">
        <v>6098</v>
      </c>
      <c r="AU1270">
        <v>2.61</v>
      </c>
      <c r="AV1270">
        <v>2.48</v>
      </c>
      <c r="AW1270" t="s">
        <v>9765</v>
      </c>
      <c r="AX1270" t="s">
        <v>9537</v>
      </c>
      <c r="AY1270" t="s">
        <v>10261</v>
      </c>
      <c r="AZ1270" t="s">
        <v>10096</v>
      </c>
      <c r="BA1270" t="s">
        <v>9384</v>
      </c>
      <c r="BB1270" t="s">
        <v>10261</v>
      </c>
      <c r="BC1270" t="s">
        <v>10073</v>
      </c>
      <c r="BD1270" t="s">
        <v>9384</v>
      </c>
      <c r="BE1270" t="s">
        <v>10319</v>
      </c>
      <c r="BF1270">
        <v>2.5099999999999998</v>
      </c>
      <c r="BG1270" t="s">
        <v>10319</v>
      </c>
      <c r="BH1270" t="s">
        <v>9383</v>
      </c>
      <c r="BI1270" t="s">
        <v>7344</v>
      </c>
      <c r="BJ1270" t="s">
        <v>10118</v>
      </c>
      <c r="BK1270" t="s">
        <v>10118</v>
      </c>
      <c r="BL1270" t="s">
        <v>9315</v>
      </c>
      <c r="BM1270" t="s">
        <v>9228</v>
      </c>
      <c r="BN1270" t="s">
        <v>9532</v>
      </c>
      <c r="BO1270" t="s">
        <v>9586</v>
      </c>
      <c r="BP1270">
        <v>2.9</v>
      </c>
      <c r="BQ1270">
        <f t="shared" si="480"/>
        <v>-1.201696680255937E-3</v>
      </c>
      <c r="BR1270">
        <f t="shared" si="481"/>
        <v>6.1204044462721541E-3</v>
      </c>
    </row>
    <row r="1271" spans="1:70" hidden="1" x14ac:dyDescent="0.3">
      <c r="A1271" t="s">
        <v>5448</v>
      </c>
      <c r="B1271" t="s">
        <v>5449</v>
      </c>
      <c r="C1271" t="str">
        <f>VLOOKUP(historical_emissions[[#This Row],[Country]],'Liste-Pays'!A:B,2,0)</f>
        <v>AFR</v>
      </c>
      <c r="D1271" t="s">
        <v>41</v>
      </c>
      <c r="E1271" t="s">
        <v>70</v>
      </c>
      <c r="F1271" t="s">
        <v>43</v>
      </c>
      <c r="G1271" t="s">
        <v>44</v>
      </c>
      <c r="H1271">
        <f t="shared" si="458"/>
        <v>29.90850667408225</v>
      </c>
      <c r="I1271">
        <f t="shared" si="459"/>
        <v>28.253164650443292</v>
      </c>
      <c r="J1271">
        <f t="shared" si="460"/>
        <v>26.689440615127356</v>
      </c>
      <c r="K1271">
        <f t="shared" si="461"/>
        <v>25.212263799879612</v>
      </c>
      <c r="L1271">
        <f t="shared" si="462"/>
        <v>23.816844087561506</v>
      </c>
      <c r="M1271">
        <f t="shared" si="463"/>
        <v>22.498656478991865</v>
      </c>
      <c r="N1271">
        <f t="shared" si="464"/>
        <v>21.253426419499604</v>
      </c>
      <c r="O1271">
        <f t="shared" si="465"/>
        <v>20.077115937605718</v>
      </c>
      <c r="P1271">
        <f t="shared" si="466"/>
        <v>18.965910550885752</v>
      </c>
      <c r="Q1271">
        <f t="shared" si="467"/>
        <v>17.916206896551696</v>
      </c>
      <c r="R1271">
        <f t="shared" si="468"/>
        <v>16.924601046642369</v>
      </c>
      <c r="S1271">
        <f t="shared" si="469"/>
        <v>15.987877469931375</v>
      </c>
      <c r="T1271">
        <f t="shared" si="470"/>
        <v>15.102998604758813</v>
      </c>
      <c r="U1271">
        <f t="shared" si="471"/>
        <v>14.267095008974055</v>
      </c>
      <c r="V1271">
        <f t="shared" si="472"/>
        <v>13.477456055048279</v>
      </c>
      <c r="W1271">
        <f t="shared" si="473"/>
        <v>12.731521140183348</v>
      </c>
      <c r="X1271">
        <f t="shared" si="474"/>
        <v>12.026871382913582</v>
      </c>
      <c r="Y1271">
        <f t="shared" si="475"/>
        <v>11.361221779274569</v>
      </c>
      <c r="Z1271" s="1">
        <f t="shared" si="476"/>
        <v>10.732413793103442</v>
      </c>
      <c r="AA1271" s="1">
        <f t="shared" si="476"/>
        <v>9.2810057132660297</v>
      </c>
      <c r="AB1271" s="1">
        <f t="shared" si="476"/>
        <v>8.0258801710597147</v>
      </c>
      <c r="AC1271" s="1">
        <f t="shared" si="476"/>
        <v>6.9404927127818405</v>
      </c>
      <c r="AD1271" s="1">
        <f t="shared" si="477"/>
        <v>6.0018886489078431</v>
      </c>
      <c r="AE1271" s="1">
        <f t="shared" si="477"/>
        <v>5.1902175889542077</v>
      </c>
      <c r="AF1271" s="1">
        <f t="shared" si="477"/>
        <v>4.4883136286761287</v>
      </c>
      <c r="AG1271" s="1">
        <f t="shared" si="478"/>
        <v>3.881332311044583</v>
      </c>
      <c r="AH1271" s="1">
        <f t="shared" si="478"/>
        <v>3.3564366831473347</v>
      </c>
      <c r="AI1271" s="1">
        <f t="shared" si="479"/>
        <v>2.9025258094803927</v>
      </c>
      <c r="AJ1271">
        <v>2.5099999999999998</v>
      </c>
      <c r="AK1271">
        <v>2.4</v>
      </c>
      <c r="AL1271">
        <v>2.14</v>
      </c>
      <c r="AM1271">
        <v>2.0699999999999998</v>
      </c>
      <c r="AN1271" t="s">
        <v>10232</v>
      </c>
      <c r="AO1271" t="s">
        <v>6862</v>
      </c>
      <c r="AP1271" t="s">
        <v>9968</v>
      </c>
      <c r="AQ1271" t="s">
        <v>9947</v>
      </c>
      <c r="AR1271" t="s">
        <v>10279</v>
      </c>
      <c r="AS1271" t="s">
        <v>10169</v>
      </c>
      <c r="AT1271" t="s">
        <v>9814</v>
      </c>
      <c r="AU1271">
        <v>1.1000000000000001</v>
      </c>
      <c r="AV1271">
        <v>1.24</v>
      </c>
      <c r="AW1271" t="s">
        <v>9394</v>
      </c>
      <c r="AX1271" t="s">
        <v>9719</v>
      </c>
      <c r="AY1271" t="s">
        <v>7625</v>
      </c>
      <c r="AZ1271" t="s">
        <v>9768</v>
      </c>
      <c r="BA1271" t="s">
        <v>10253</v>
      </c>
      <c r="BB1271" t="s">
        <v>9882</v>
      </c>
      <c r="BC1271" t="s">
        <v>9882</v>
      </c>
      <c r="BD1271" t="s">
        <v>9892</v>
      </c>
      <c r="BE1271" t="s">
        <v>10323</v>
      </c>
      <c r="BF1271">
        <v>0.28999999999999998</v>
      </c>
      <c r="BG1271" t="s">
        <v>10325</v>
      </c>
      <c r="BH1271" t="s">
        <v>9720</v>
      </c>
      <c r="BI1271" t="s">
        <v>9720</v>
      </c>
      <c r="BJ1271" t="s">
        <v>9882</v>
      </c>
      <c r="BK1271" t="s">
        <v>10254</v>
      </c>
      <c r="BL1271" t="s">
        <v>7623</v>
      </c>
      <c r="BM1271" t="s">
        <v>10223</v>
      </c>
      <c r="BN1271" t="s">
        <v>10223</v>
      </c>
      <c r="BO1271" t="s">
        <v>9892</v>
      </c>
      <c r="BP1271">
        <v>0.39</v>
      </c>
      <c r="BQ1271">
        <f t="shared" si="480"/>
        <v>0.15638478465354311</v>
      </c>
      <c r="BR1271">
        <f t="shared" si="481"/>
        <v>5.8589614442111193E-2</v>
      </c>
    </row>
    <row r="1272" spans="1:70" hidden="1" x14ac:dyDescent="0.3">
      <c r="A1272" t="s">
        <v>3071</v>
      </c>
      <c r="B1272" t="s">
        <v>3072</v>
      </c>
      <c r="C1272" t="str">
        <f>VLOOKUP(historical_emissions[[#This Row],[Country]],'Liste-Pays'!A:B,2,0)</f>
        <v>AFR</v>
      </c>
      <c r="D1272" t="s">
        <v>41</v>
      </c>
      <c r="E1272" t="s">
        <v>70</v>
      </c>
      <c r="F1272" t="s">
        <v>302</v>
      </c>
      <c r="G1272" t="s">
        <v>44</v>
      </c>
      <c r="H1272">
        <f t="shared" si="458"/>
        <v>7.1089530535936936</v>
      </c>
      <c r="I1272">
        <f t="shared" si="459"/>
        <v>6.8428672724864965</v>
      </c>
      <c r="J1272">
        <f t="shared" si="460"/>
        <v>6.5867409948917945</v>
      </c>
      <c r="K1272">
        <f t="shared" si="461"/>
        <v>6.340201439859765</v>
      </c>
      <c r="L1272">
        <f t="shared" si="462"/>
        <v>6.1028897795092671</v>
      </c>
      <c r="M1272">
        <f t="shared" si="463"/>
        <v>5.874460616769059</v>
      </c>
      <c r="N1272">
        <f t="shared" si="464"/>
        <v>5.6545814826669876</v>
      </c>
      <c r="O1272">
        <f t="shared" si="465"/>
        <v>5.442932352435478</v>
      </c>
      <c r="P1272">
        <f t="shared" si="466"/>
        <v>5.2392051797290424</v>
      </c>
      <c r="Q1272">
        <f t="shared" si="467"/>
        <v>5.0431034482758657</v>
      </c>
      <c r="R1272">
        <f t="shared" si="468"/>
        <v>4.8543417403109315</v>
      </c>
      <c r="S1272">
        <f t="shared" si="469"/>
        <v>4.6726453211625536</v>
      </c>
      <c r="T1272">
        <f t="shared" si="470"/>
        <v>4.4977497393876948</v>
      </c>
      <c r="U1272">
        <f t="shared" si="471"/>
        <v>4.3294004418740943</v>
      </c>
      <c r="V1272">
        <f t="shared" si="472"/>
        <v>4.1673524033489899</v>
      </c>
      <c r="W1272">
        <f t="shared" si="473"/>
        <v>4.0113697697552126</v>
      </c>
      <c r="X1272">
        <f t="shared" si="474"/>
        <v>3.8612255149755952</v>
      </c>
      <c r="Y1272">
        <f t="shared" si="475"/>
        <v>3.7167011104060723</v>
      </c>
      <c r="Z1272" s="1">
        <f t="shared" si="476"/>
        <v>3.5775862068965534</v>
      </c>
      <c r="AA1272" s="1">
        <f t="shared" si="476"/>
        <v>3.4516368555093502</v>
      </c>
      <c r="AB1272" s="1">
        <f t="shared" si="476"/>
        <v>3.3301215661397938</v>
      </c>
      <c r="AC1272" s="1">
        <f t="shared" si="476"/>
        <v>3.212884237102883</v>
      </c>
      <c r="AD1272" s="1">
        <f t="shared" si="477"/>
        <v>3.0997742622921547</v>
      </c>
      <c r="AE1272" s="1">
        <f t="shared" si="477"/>
        <v>2.9906463377071826</v>
      </c>
      <c r="AF1272" s="1">
        <f t="shared" si="477"/>
        <v>2.8853602747922977</v>
      </c>
      <c r="AG1272" s="1">
        <f t="shared" si="478"/>
        <v>2.7837808203467431</v>
      </c>
      <c r="AH1272" s="1">
        <f t="shared" si="478"/>
        <v>2.6857774827749124</v>
      </c>
      <c r="AI1272" s="1">
        <f t="shared" si="479"/>
        <v>2.5912243644534683</v>
      </c>
      <c r="AJ1272">
        <v>2.5</v>
      </c>
      <c r="AK1272">
        <v>2.42</v>
      </c>
      <c r="AL1272">
        <v>2.23</v>
      </c>
      <c r="AM1272">
        <v>2.34</v>
      </c>
      <c r="AN1272" t="s">
        <v>9869</v>
      </c>
      <c r="AO1272" t="s">
        <v>9949</v>
      </c>
      <c r="AP1272" t="s">
        <v>10074</v>
      </c>
      <c r="AQ1272" t="s">
        <v>6860</v>
      </c>
      <c r="AR1272" t="s">
        <v>10124</v>
      </c>
      <c r="AS1272" t="s">
        <v>10039</v>
      </c>
      <c r="AT1272" t="s">
        <v>6865</v>
      </c>
      <c r="AU1272">
        <v>1.77</v>
      </c>
      <c r="AV1272">
        <v>1.66</v>
      </c>
      <c r="AW1272" t="s">
        <v>9711</v>
      </c>
      <c r="AX1272" t="s">
        <v>9711</v>
      </c>
      <c r="AY1272" t="s">
        <v>10040</v>
      </c>
      <c r="AZ1272" t="s">
        <v>10233</v>
      </c>
      <c r="BA1272" t="s">
        <v>10104</v>
      </c>
      <c r="BB1272" t="s">
        <v>10209</v>
      </c>
      <c r="BC1272" t="s">
        <v>10233</v>
      </c>
      <c r="BD1272" t="s">
        <v>10234</v>
      </c>
      <c r="BE1272" t="s">
        <v>9551</v>
      </c>
      <c r="BF1272">
        <v>1.1599999999999999</v>
      </c>
      <c r="BG1272" t="s">
        <v>10145</v>
      </c>
      <c r="BH1272" t="s">
        <v>7614</v>
      </c>
      <c r="BI1272" t="s">
        <v>10236</v>
      </c>
      <c r="BJ1272" t="s">
        <v>10364</v>
      </c>
      <c r="BK1272" t="s">
        <v>9707</v>
      </c>
      <c r="BL1272" t="s">
        <v>9392</v>
      </c>
      <c r="BM1272" t="s">
        <v>8113</v>
      </c>
      <c r="BN1272" t="s">
        <v>4279</v>
      </c>
      <c r="BO1272" t="s">
        <v>4280</v>
      </c>
      <c r="BP1272">
        <v>0.82</v>
      </c>
      <c r="BQ1272">
        <f t="shared" si="480"/>
        <v>3.6489745781387306E-2</v>
      </c>
      <c r="BR1272">
        <f t="shared" si="481"/>
        <v>3.8885129655672701E-2</v>
      </c>
    </row>
    <row r="1273" spans="1:70" hidden="1" x14ac:dyDescent="0.3">
      <c r="A1273" t="s">
        <v>5690</v>
      </c>
      <c r="B1273" t="s">
        <v>5691</v>
      </c>
      <c r="C1273" t="str">
        <f>VLOOKUP(historical_emissions[[#This Row],[Country]],'Liste-Pays'!A:B,2,0)</f>
        <v>ODA</v>
      </c>
      <c r="D1273" t="s">
        <v>41</v>
      </c>
      <c r="E1273" t="s">
        <v>535</v>
      </c>
      <c r="F1273" t="s">
        <v>43</v>
      </c>
      <c r="G1273" t="s">
        <v>44</v>
      </c>
      <c r="H1273">
        <f t="shared" si="458"/>
        <v>2.5786036036036082</v>
      </c>
      <c r="I1273">
        <f t="shared" si="459"/>
        <v>2.611666012455613</v>
      </c>
      <c r="J1273">
        <f t="shared" si="460"/>
        <v>2.6451523417882878</v>
      </c>
      <c r="K1273">
        <f t="shared" si="461"/>
        <v>2.6790680270366227</v>
      </c>
      <c r="L1273">
        <f t="shared" si="462"/>
        <v>2.713418573327814</v>
      </c>
      <c r="M1273">
        <f t="shared" si="463"/>
        <v>2.7482095563748454</v>
      </c>
      <c r="N1273">
        <f t="shared" si="464"/>
        <v>2.7834466233815274</v>
      </c>
      <c r="O1273">
        <f t="shared" si="465"/>
        <v>2.8191354939591391</v>
      </c>
      <c r="P1273">
        <f t="shared" si="466"/>
        <v>2.8552819610548252</v>
      </c>
      <c r="Q1273">
        <f t="shared" si="467"/>
        <v>2.8918918918918957</v>
      </c>
      <c r="R1273">
        <f t="shared" si="468"/>
        <v>2.9289712289221814</v>
      </c>
      <c r="S1273">
        <f t="shared" si="469"/>
        <v>2.9665259907906019</v>
      </c>
      <c r="T1273">
        <f t="shared" si="470"/>
        <v>3.0045622733120991</v>
      </c>
      <c r="U1273">
        <f t="shared" si="471"/>
        <v>3.0430862504610987</v>
      </c>
      <c r="V1273">
        <f t="shared" si="472"/>
        <v>3.0821041753736576</v>
      </c>
      <c r="W1273">
        <f t="shared" si="473"/>
        <v>3.1216223813624597</v>
      </c>
      <c r="X1273">
        <f t="shared" si="474"/>
        <v>3.1616472829448279</v>
      </c>
      <c r="Y1273">
        <f t="shared" si="475"/>
        <v>3.2021853768839152</v>
      </c>
      <c r="Z1273" s="1">
        <f t="shared" si="476"/>
        <v>3.2432432432432465</v>
      </c>
      <c r="AA1273" s="1">
        <f t="shared" si="476"/>
        <v>3.1599162380820824</v>
      </c>
      <c r="AB1273" s="1">
        <f t="shared" si="476"/>
        <v>3.0787301114392331</v>
      </c>
      <c r="AC1273" s="1">
        <f t="shared" si="476"/>
        <v>2.9996298588078001</v>
      </c>
      <c r="AD1273" s="1">
        <f t="shared" si="477"/>
        <v>2.9225618888838083</v>
      </c>
      <c r="AE1273" s="1">
        <f t="shared" si="477"/>
        <v>2.8474739872574983</v>
      </c>
      <c r="AF1273" s="1">
        <f t="shared" si="477"/>
        <v>2.7743152810374818</v>
      </c>
      <c r="AG1273" s="1">
        <f t="shared" si="478"/>
        <v>2.703036204383789</v>
      </c>
      <c r="AH1273" s="1">
        <f t="shared" si="478"/>
        <v>2.6335884649264596</v>
      </c>
      <c r="AI1273" s="1">
        <f t="shared" si="479"/>
        <v>2.5659250110469225</v>
      </c>
      <c r="AJ1273">
        <v>2.5</v>
      </c>
      <c r="AK1273">
        <v>2.27</v>
      </c>
      <c r="AL1273">
        <v>2.17</v>
      </c>
      <c r="AM1273">
        <v>2.14</v>
      </c>
      <c r="AN1273" t="s">
        <v>10249</v>
      </c>
      <c r="AO1273" t="s">
        <v>10166</v>
      </c>
      <c r="AP1273" t="s">
        <v>9227</v>
      </c>
      <c r="AQ1273" t="s">
        <v>10269</v>
      </c>
      <c r="AR1273" t="s">
        <v>9383</v>
      </c>
      <c r="AS1273" t="s">
        <v>9867</v>
      </c>
      <c r="AT1273" t="s">
        <v>9765</v>
      </c>
      <c r="AU1273">
        <v>2.44</v>
      </c>
      <c r="AV1273">
        <v>2.4</v>
      </c>
      <c r="AW1273" t="s">
        <v>10168</v>
      </c>
      <c r="AX1273" t="s">
        <v>10208</v>
      </c>
      <c r="AY1273" t="s">
        <v>10214</v>
      </c>
      <c r="AZ1273" t="s">
        <v>7832</v>
      </c>
      <c r="BA1273" t="s">
        <v>10168</v>
      </c>
      <c r="BB1273" t="s">
        <v>10249</v>
      </c>
      <c r="BC1273" t="s">
        <v>9533</v>
      </c>
      <c r="BD1273" t="s">
        <v>10074</v>
      </c>
      <c r="BE1273" t="s">
        <v>9813</v>
      </c>
      <c r="BF1273">
        <v>1.85</v>
      </c>
      <c r="BG1273" t="s">
        <v>10206</v>
      </c>
      <c r="BH1273" t="s">
        <v>9551</v>
      </c>
      <c r="BI1273" t="s">
        <v>9792</v>
      </c>
      <c r="BJ1273" t="s">
        <v>9791</v>
      </c>
      <c r="BK1273" t="s">
        <v>4271</v>
      </c>
      <c r="BL1273" t="s">
        <v>9871</v>
      </c>
      <c r="BM1273" t="s">
        <v>9970</v>
      </c>
      <c r="BN1273" t="s">
        <v>10262</v>
      </c>
      <c r="BO1273" t="s">
        <v>9968</v>
      </c>
      <c r="BP1273">
        <v>2.5</v>
      </c>
      <c r="BQ1273">
        <f t="shared" si="480"/>
        <v>2.6370004418768911E-2</v>
      </c>
      <c r="BR1273">
        <f t="shared" si="481"/>
        <v>-1.2659508794127139E-2</v>
      </c>
    </row>
    <row r="1274" spans="1:70" hidden="1" x14ac:dyDescent="0.3">
      <c r="A1274" t="s">
        <v>7568</v>
      </c>
      <c r="B1274" t="s">
        <v>7569</v>
      </c>
      <c r="C1274" t="str">
        <f>VLOOKUP(historical_emissions[[#This Row],[Country]],'Liste-Pays'!A:B,2,0)</f>
        <v>WEU</v>
      </c>
      <c r="D1274" t="s">
        <v>41</v>
      </c>
      <c r="E1274" t="s">
        <v>252</v>
      </c>
      <c r="F1274" t="s">
        <v>302</v>
      </c>
      <c r="G1274" t="s">
        <v>44</v>
      </c>
      <c r="H1274">
        <f t="shared" si="458"/>
        <v>2.6811094840210199</v>
      </c>
      <c r="I1274">
        <f t="shared" si="459"/>
        <v>2.6627399540763528</v>
      </c>
      <c r="J1274">
        <f t="shared" si="460"/>
        <v>2.6444962823379239</v>
      </c>
      <c r="K1274">
        <f t="shared" si="461"/>
        <v>2.6263776064925377</v>
      </c>
      <c r="L1274">
        <f t="shared" si="462"/>
        <v>2.608383070135107</v>
      </c>
      <c r="M1274">
        <f t="shared" si="463"/>
        <v>2.5905118227281756</v>
      </c>
      <c r="N1274">
        <f t="shared" si="464"/>
        <v>2.572763019561715</v>
      </c>
      <c r="O1274">
        <f t="shared" si="465"/>
        <v>2.5551358217131988</v>
      </c>
      <c r="P1274">
        <f t="shared" si="466"/>
        <v>2.5376293960079499</v>
      </c>
      <c r="Q1274">
        <f t="shared" si="467"/>
        <v>2.5202429149797583</v>
      </c>
      <c r="R1274">
        <f t="shared" si="468"/>
        <v>2.5029755568317711</v>
      </c>
      <c r="S1274">
        <f t="shared" si="469"/>
        <v>2.485826505397648</v>
      </c>
      <c r="T1274">
        <f t="shared" si="470"/>
        <v>2.4687949501029851</v>
      </c>
      <c r="U1274">
        <f t="shared" si="471"/>
        <v>2.4518800859270002</v>
      </c>
      <c r="V1274">
        <f t="shared" si="472"/>
        <v>2.4350811133644847</v>
      </c>
      <c r="W1274">
        <f t="shared" si="473"/>
        <v>2.4183972383880117</v>
      </c>
      <c r="X1274">
        <f t="shared" si="474"/>
        <v>2.4018276724104064</v>
      </c>
      <c r="Y1274">
        <f t="shared" si="475"/>
        <v>2.3853716322474723</v>
      </c>
      <c r="Z1274" s="1">
        <f t="shared" si="476"/>
        <v>2.3690283400809724</v>
      </c>
      <c r="AA1274" s="1">
        <f t="shared" si="476"/>
        <v>2.3808561984581513</v>
      </c>
      <c r="AB1274" s="1">
        <f t="shared" si="476"/>
        <v>2.3927431098366911</v>
      </c>
      <c r="AC1274" s="1">
        <f t="shared" si="476"/>
        <v>2.4046893690507756</v>
      </c>
      <c r="AD1274" s="1">
        <f t="shared" si="477"/>
        <v>2.4166952724066082</v>
      </c>
      <c r="AE1274" s="1">
        <f t="shared" si="477"/>
        <v>2.4287611176897621</v>
      </c>
      <c r="AF1274" s="1">
        <f t="shared" si="477"/>
        <v>2.4408872041725651</v>
      </c>
      <c r="AG1274" s="1">
        <f t="shared" si="478"/>
        <v>2.4530738326215245</v>
      </c>
      <c r="AH1274" s="1">
        <f t="shared" si="478"/>
        <v>2.4653213053047849</v>
      </c>
      <c r="AI1274" s="1">
        <f t="shared" si="479"/>
        <v>2.4776299259996266</v>
      </c>
      <c r="AJ1274">
        <v>2.4900000000000002</v>
      </c>
      <c r="AK1274">
        <v>2.5</v>
      </c>
      <c r="AL1274">
        <v>2.4900000000000002</v>
      </c>
      <c r="AM1274">
        <v>2.5</v>
      </c>
      <c r="AN1274" t="s">
        <v>10096</v>
      </c>
      <c r="AO1274" t="s">
        <v>10073</v>
      </c>
      <c r="AP1274" t="s">
        <v>10178</v>
      </c>
      <c r="AQ1274" t="s">
        <v>10261</v>
      </c>
      <c r="AR1274" t="s">
        <v>10319</v>
      </c>
      <c r="AS1274" t="s">
        <v>7832</v>
      </c>
      <c r="AT1274" t="s">
        <v>7832</v>
      </c>
      <c r="AU1274">
        <v>2.4</v>
      </c>
      <c r="AV1274">
        <v>2.35</v>
      </c>
      <c r="AW1274" t="s">
        <v>9788</v>
      </c>
      <c r="AX1274" t="s">
        <v>10073</v>
      </c>
      <c r="AY1274" t="s">
        <v>10261</v>
      </c>
      <c r="AZ1274" t="s">
        <v>10096</v>
      </c>
      <c r="BA1274" t="s">
        <v>10073</v>
      </c>
      <c r="BB1274" t="s">
        <v>10073</v>
      </c>
      <c r="BC1274" t="s">
        <v>10073</v>
      </c>
      <c r="BD1274" t="s">
        <v>10319</v>
      </c>
      <c r="BE1274" t="s">
        <v>10208</v>
      </c>
      <c r="BF1274">
        <v>2.4700000000000002</v>
      </c>
      <c r="BG1274" t="s">
        <v>10073</v>
      </c>
      <c r="BH1274" t="s">
        <v>10178</v>
      </c>
      <c r="BI1274" t="s">
        <v>9946</v>
      </c>
      <c r="BJ1274" t="s">
        <v>9946</v>
      </c>
      <c r="BK1274" t="s">
        <v>9867</v>
      </c>
      <c r="BL1274" t="s">
        <v>9537</v>
      </c>
      <c r="BM1274" t="s">
        <v>10073</v>
      </c>
      <c r="BN1274" t="s">
        <v>10178</v>
      </c>
      <c r="BO1274" t="s">
        <v>10090</v>
      </c>
      <c r="BP1274">
        <v>2.4900000000000002</v>
      </c>
      <c r="BQ1274">
        <f t="shared" si="480"/>
        <v>-4.9679012049693716E-3</v>
      </c>
      <c r="BR1274">
        <f t="shared" si="481"/>
        <v>6.8987322312663579E-3</v>
      </c>
    </row>
    <row r="1275" spans="1:70" hidden="1" x14ac:dyDescent="0.3">
      <c r="A1275" t="s">
        <v>6476</v>
      </c>
      <c r="B1275" t="s">
        <v>6477</v>
      </c>
      <c r="C1275" t="str">
        <f>VLOOKUP(historical_emissions[[#This Row],[Country]],'Liste-Pays'!A:B,2,0)</f>
        <v>FSU</v>
      </c>
      <c r="D1275" t="s">
        <v>41</v>
      </c>
      <c r="E1275" t="s">
        <v>1048</v>
      </c>
      <c r="F1275" t="s">
        <v>43</v>
      </c>
      <c r="G1275" t="s">
        <v>44</v>
      </c>
      <c r="H1275">
        <f t="shared" si="458"/>
        <v>2.9899266147044066</v>
      </c>
      <c r="I1275">
        <f t="shared" si="459"/>
        <v>2.9535388163657892</v>
      </c>
      <c r="J1275">
        <f t="shared" si="460"/>
        <v>2.9175938622968007</v>
      </c>
      <c r="K1275">
        <f t="shared" si="461"/>
        <v>2.8820863630247029</v>
      </c>
      <c r="L1275">
        <f t="shared" si="462"/>
        <v>2.8470109946673463</v>
      </c>
      <c r="M1275">
        <f t="shared" si="463"/>
        <v>2.8123624981349247</v>
      </c>
      <c r="N1275">
        <f t="shared" si="464"/>
        <v>2.7781356783414428</v>
      </c>
      <c r="O1275">
        <f t="shared" si="465"/>
        <v>2.7443254034257825</v>
      </c>
      <c r="P1275">
        <f t="shared" si="466"/>
        <v>2.7109266039822471</v>
      </c>
      <c r="Q1275">
        <f t="shared" si="467"/>
        <v>2.6779342723004707</v>
      </c>
      <c r="R1275">
        <f t="shared" si="468"/>
        <v>2.6453434616145786</v>
      </c>
      <c r="S1275">
        <f t="shared" si="469"/>
        <v>2.6131492853614846</v>
      </c>
      <c r="T1275">
        <f t="shared" si="470"/>
        <v>2.5813469164482141</v>
      </c>
      <c r="U1275">
        <f t="shared" si="471"/>
        <v>2.5499315865281469</v>
      </c>
      <c r="V1275">
        <f t="shared" si="472"/>
        <v>2.5188985852860646</v>
      </c>
      <c r="W1275">
        <f t="shared" si="473"/>
        <v>2.4882432597319024</v>
      </c>
      <c r="X1275">
        <f t="shared" si="474"/>
        <v>2.4579610135030934</v>
      </c>
      <c r="Y1275">
        <f t="shared" si="475"/>
        <v>2.4280473061754049</v>
      </c>
      <c r="Z1275" s="1">
        <f t="shared" si="476"/>
        <v>2.3984976525821615</v>
      </c>
      <c r="AA1275" s="1">
        <f t="shared" si="476"/>
        <v>2.4065258776860672</v>
      </c>
      <c r="AB1275" s="1">
        <f t="shared" si="476"/>
        <v>2.4145809747772145</v>
      </c>
      <c r="AC1275" s="1">
        <f t="shared" si="476"/>
        <v>2.4226630338012249</v>
      </c>
      <c r="AD1275" s="1">
        <f t="shared" si="477"/>
        <v>2.4307721450047857</v>
      </c>
      <c r="AE1275" s="1">
        <f t="shared" si="477"/>
        <v>2.4389083989366558</v>
      </c>
      <c r="AF1275" s="1">
        <f t="shared" si="477"/>
        <v>2.4470718864486782</v>
      </c>
      <c r="AG1275" s="1">
        <f t="shared" si="478"/>
        <v>2.4552626986967949</v>
      </c>
      <c r="AH1275" s="1">
        <f t="shared" si="478"/>
        <v>2.4634809271420637</v>
      </c>
      <c r="AI1275" s="1">
        <f t="shared" si="479"/>
        <v>2.4717266635516797</v>
      </c>
      <c r="AJ1275">
        <v>2.48</v>
      </c>
      <c r="AK1275">
        <v>2.42</v>
      </c>
      <c r="AL1275">
        <v>2.27</v>
      </c>
      <c r="AM1275">
        <v>2.2999999999999998</v>
      </c>
      <c r="AN1275" t="s">
        <v>7340</v>
      </c>
      <c r="AO1275" t="s">
        <v>10144</v>
      </c>
      <c r="AP1275" t="s">
        <v>6859</v>
      </c>
      <c r="AQ1275" t="s">
        <v>6861</v>
      </c>
      <c r="AR1275" t="s">
        <v>10360</v>
      </c>
      <c r="AS1275" t="s">
        <v>9949</v>
      </c>
      <c r="AT1275" t="s">
        <v>8015</v>
      </c>
      <c r="AU1275">
        <v>2.2400000000000002</v>
      </c>
      <c r="AV1275">
        <v>2.06</v>
      </c>
      <c r="AW1275" t="s">
        <v>9373</v>
      </c>
      <c r="AX1275" t="s">
        <v>8784</v>
      </c>
      <c r="AY1275" t="s">
        <v>10208</v>
      </c>
      <c r="AZ1275" t="s">
        <v>7341</v>
      </c>
      <c r="BA1275" t="s">
        <v>9373</v>
      </c>
      <c r="BB1275" t="s">
        <v>6861</v>
      </c>
      <c r="BC1275" t="s">
        <v>9709</v>
      </c>
      <c r="BD1275" t="s">
        <v>10327</v>
      </c>
      <c r="BE1275" t="s">
        <v>9386</v>
      </c>
      <c r="BF1275">
        <v>2.13</v>
      </c>
      <c r="BG1275" t="s">
        <v>9872</v>
      </c>
      <c r="BH1275" t="s">
        <v>9969</v>
      </c>
      <c r="BI1275" t="s">
        <v>9969</v>
      </c>
      <c r="BJ1275" t="s">
        <v>9789</v>
      </c>
      <c r="BK1275" t="s">
        <v>6861</v>
      </c>
      <c r="BL1275" t="s">
        <v>10144</v>
      </c>
      <c r="BM1275" t="s">
        <v>9850</v>
      </c>
      <c r="BN1275" t="s">
        <v>9419</v>
      </c>
      <c r="BO1275" t="s">
        <v>6873</v>
      </c>
      <c r="BP1275">
        <v>3.9</v>
      </c>
      <c r="BQ1275">
        <f t="shared" si="480"/>
        <v>-3.3360227614195326E-3</v>
      </c>
      <c r="BR1275">
        <f t="shared" si="481"/>
        <v>1.2320067756343533E-2</v>
      </c>
    </row>
    <row r="1276" spans="1:70" hidden="1" x14ac:dyDescent="0.3">
      <c r="A1276" t="s">
        <v>7507</v>
      </c>
      <c r="B1276" t="s">
        <v>7508</v>
      </c>
      <c r="C1276" t="str">
        <f>VLOOKUP(historical_emissions[[#This Row],[Country]],'Liste-Pays'!A:B,2,0)</f>
        <v>FSU</v>
      </c>
      <c r="D1276" t="s">
        <v>41</v>
      </c>
      <c r="E1276" t="s">
        <v>252</v>
      </c>
      <c r="F1276" t="s">
        <v>302</v>
      </c>
      <c r="G1276" t="s">
        <v>44</v>
      </c>
      <c r="H1276">
        <f t="shared" si="458"/>
        <v>5.1040254150440623</v>
      </c>
      <c r="I1276">
        <f t="shared" si="459"/>
        <v>5.004791712809161</v>
      </c>
      <c r="J1276">
        <f t="shared" si="460"/>
        <v>4.9074873363237401</v>
      </c>
      <c r="K1276">
        <f t="shared" si="461"/>
        <v>4.8120747751678135</v>
      </c>
      <c r="L1276">
        <f t="shared" si="462"/>
        <v>4.7185172482080935</v>
      </c>
      <c r="M1276">
        <f t="shared" si="463"/>
        <v>4.6267786894190239</v>
      </c>
      <c r="N1276">
        <f t="shared" si="464"/>
        <v>4.536823733979479</v>
      </c>
      <c r="O1276">
        <f t="shared" si="465"/>
        <v>4.448617704639779</v>
      </c>
      <c r="P1276">
        <f t="shared" si="466"/>
        <v>4.3621265983537576</v>
      </c>
      <c r="Q1276">
        <f t="shared" si="467"/>
        <v>4.2773170731707326</v>
      </c>
      <c r="R1276">
        <f t="shared" si="468"/>
        <v>4.1941564353823297</v>
      </c>
      <c r="S1276">
        <f t="shared" si="469"/>
        <v>4.1126126269191952</v>
      </c>
      <c r="T1276">
        <f t="shared" si="470"/>
        <v>4.0326542129927487</v>
      </c>
      <c r="U1276">
        <f t="shared" si="471"/>
        <v>3.9542503699772085</v>
      </c>
      <c r="V1276">
        <f t="shared" si="472"/>
        <v>3.8773708735272132</v>
      </c>
      <c r="W1276">
        <f t="shared" si="473"/>
        <v>3.8019860869264677</v>
      </c>
      <c r="X1276">
        <f t="shared" si="474"/>
        <v>3.728066949662916</v>
      </c>
      <c r="Y1276">
        <f t="shared" si="475"/>
        <v>3.6555849662260385</v>
      </c>
      <c r="Z1276" s="1">
        <f t="shared" si="476"/>
        <v>3.5845121951219543</v>
      </c>
      <c r="AA1276" s="1">
        <f t="shared" si="476"/>
        <v>3.4534784583620581</v>
      </c>
      <c r="AB1276" s="1">
        <f t="shared" si="476"/>
        <v>3.3272347290661144</v>
      </c>
      <c r="AC1276" s="1">
        <f t="shared" si="476"/>
        <v>3.2056059059810251</v>
      </c>
      <c r="AD1276" s="1">
        <f t="shared" si="477"/>
        <v>3.0884232887724945</v>
      </c>
      <c r="AE1276" s="1">
        <f t="shared" si="477"/>
        <v>2.9755243440360606</v>
      </c>
      <c r="AF1276" s="1">
        <f t="shared" si="477"/>
        <v>2.866752479861717</v>
      </c>
      <c r="AG1276" s="1">
        <f t="shared" si="478"/>
        <v>2.7619568286394456</v>
      </c>
      <c r="AH1276" s="1">
        <f t="shared" si="478"/>
        <v>2.6609920378044056</v>
      </c>
      <c r="AI1276" s="1">
        <f t="shared" si="479"/>
        <v>2.5637180682315446</v>
      </c>
      <c r="AJ1276">
        <v>2.4700000000000002</v>
      </c>
      <c r="AK1276">
        <v>2.62</v>
      </c>
      <c r="AL1276">
        <v>2.89</v>
      </c>
      <c r="AM1276">
        <v>2.84</v>
      </c>
      <c r="AN1276" t="s">
        <v>8282</v>
      </c>
      <c r="AO1276" t="s">
        <v>9586</v>
      </c>
      <c r="AP1276" t="s">
        <v>9918</v>
      </c>
      <c r="AQ1276" t="s">
        <v>10123</v>
      </c>
      <c r="AR1276" t="s">
        <v>10118</v>
      </c>
      <c r="AS1276" t="s">
        <v>9383</v>
      </c>
      <c r="AT1276" t="s">
        <v>9946</v>
      </c>
      <c r="AU1276">
        <v>2.4500000000000002</v>
      </c>
      <c r="AV1276">
        <v>2.38</v>
      </c>
      <c r="AW1276" t="s">
        <v>9384</v>
      </c>
      <c r="AX1276" t="s">
        <v>7340</v>
      </c>
      <c r="AY1276" t="s">
        <v>10249</v>
      </c>
      <c r="AZ1276" t="s">
        <v>10250</v>
      </c>
      <c r="BA1276" t="s">
        <v>10360</v>
      </c>
      <c r="BB1276" t="s">
        <v>9813</v>
      </c>
      <c r="BC1276" t="s">
        <v>6864</v>
      </c>
      <c r="BD1276" t="s">
        <v>9386</v>
      </c>
      <c r="BE1276" t="s">
        <v>9814</v>
      </c>
      <c r="BF1276">
        <v>1.64</v>
      </c>
      <c r="BG1276" t="s">
        <v>10248</v>
      </c>
      <c r="BH1276" t="s">
        <v>10286</v>
      </c>
      <c r="BI1276" t="s">
        <v>10362</v>
      </c>
      <c r="BJ1276" t="s">
        <v>9374</v>
      </c>
      <c r="BK1276" t="s">
        <v>4273</v>
      </c>
      <c r="BL1276" t="s">
        <v>9710</v>
      </c>
      <c r="BM1276" t="s">
        <v>10248</v>
      </c>
      <c r="BN1276" t="s">
        <v>10353</v>
      </c>
      <c r="BO1276" t="s">
        <v>9766</v>
      </c>
      <c r="BP1276">
        <v>2.17</v>
      </c>
      <c r="BQ1276">
        <f t="shared" si="480"/>
        <v>3.7942537745564442E-2</v>
      </c>
      <c r="BR1276">
        <f t="shared" si="481"/>
        <v>1.9827738681097218E-2</v>
      </c>
    </row>
    <row r="1277" spans="1:70" hidden="1" x14ac:dyDescent="0.3">
      <c r="A1277" t="s">
        <v>431</v>
      </c>
      <c r="B1277" t="s">
        <v>432</v>
      </c>
      <c r="C1277" t="str">
        <f>VLOOKUP(historical_emissions[[#This Row],[Country]],'Liste-Pays'!A:B,2,0)</f>
        <v>UE</v>
      </c>
      <c r="D1277" t="s">
        <v>41</v>
      </c>
      <c r="E1277" t="s">
        <v>328</v>
      </c>
      <c r="F1277" t="s">
        <v>302</v>
      </c>
      <c r="G1277" t="s">
        <v>44</v>
      </c>
      <c r="H1277">
        <f t="shared" si="458"/>
        <v>2.7167641843971646</v>
      </c>
      <c r="I1277">
        <f t="shared" si="459"/>
        <v>2.7485149138259914</v>
      </c>
      <c r="J1277">
        <f t="shared" si="460"/>
        <v>2.7806367129358209</v>
      </c>
      <c r="K1277">
        <f t="shared" si="461"/>
        <v>2.8131339184052306</v>
      </c>
      <c r="L1277">
        <f t="shared" si="462"/>
        <v>2.8460109175954122</v>
      </c>
      <c r="M1277">
        <f t="shared" si="463"/>
        <v>2.8792721491424964</v>
      </c>
      <c r="N1277">
        <f t="shared" si="464"/>
        <v>2.9129221035568014</v>
      </c>
      <c r="O1277">
        <f t="shared" si="465"/>
        <v>2.9469653238290845</v>
      </c>
      <c r="P1277">
        <f t="shared" si="466"/>
        <v>2.9814064060438792</v>
      </c>
      <c r="Q1277">
        <f t="shared" si="467"/>
        <v>3.0162500000000017</v>
      </c>
      <c r="R1277">
        <f t="shared" si="468"/>
        <v>3.0515008098383056</v>
      </c>
      <c r="S1277">
        <f t="shared" si="469"/>
        <v>3.0871635946767775</v>
      </c>
      <c r="T1277">
        <f t="shared" si="470"/>
        <v>3.1232431692530516</v>
      </c>
      <c r="U1277">
        <f t="shared" si="471"/>
        <v>3.1597444045744347</v>
      </c>
      <c r="V1277">
        <f t="shared" si="472"/>
        <v>3.1966722285755282</v>
      </c>
      <c r="W1277">
        <f t="shared" si="473"/>
        <v>3.2340316267835361</v>
      </c>
      <c r="X1277">
        <f t="shared" si="474"/>
        <v>3.2718276429913464</v>
      </c>
      <c r="Y1277">
        <f t="shared" si="475"/>
        <v>3.3100653799384809</v>
      </c>
      <c r="Z1277" s="1">
        <f t="shared" si="476"/>
        <v>3.3487500000000026</v>
      </c>
      <c r="AA1277" s="1">
        <f t="shared" si="476"/>
        <v>3.2483599647785604</v>
      </c>
      <c r="AB1277" s="1">
        <f t="shared" si="476"/>
        <v>3.1509794582384956</v>
      </c>
      <c r="AC1277" s="1">
        <f t="shared" si="476"/>
        <v>3.056518259643616</v>
      </c>
      <c r="AD1277" s="1">
        <f t="shared" si="477"/>
        <v>2.9648888529274968</v>
      </c>
      <c r="AE1277" s="1">
        <f t="shared" si="477"/>
        <v>2.8760063456119158</v>
      </c>
      <c r="AF1277" s="1">
        <f t="shared" si="477"/>
        <v>2.7897883901559783</v>
      </c>
      <c r="AG1277" s="1">
        <f t="shared" si="478"/>
        <v>2.7061551076630694</v>
      </c>
      <c r="AH1277" s="1">
        <f t="shared" si="478"/>
        <v>2.6250290138749452</v>
      </c>
      <c r="AI1277" s="1">
        <f t="shared" si="479"/>
        <v>2.5463349473844001</v>
      </c>
      <c r="AJ1277">
        <v>2.4700000000000002</v>
      </c>
      <c r="AK1277">
        <v>2.65</v>
      </c>
      <c r="AL1277">
        <v>2.4700000000000002</v>
      </c>
      <c r="AM1277">
        <v>2.54</v>
      </c>
      <c r="AN1277" t="s">
        <v>7342</v>
      </c>
      <c r="AO1277" t="s">
        <v>9946</v>
      </c>
      <c r="AP1277" t="s">
        <v>10090</v>
      </c>
      <c r="AQ1277" t="s">
        <v>6098</v>
      </c>
      <c r="AR1277" t="s">
        <v>10319</v>
      </c>
      <c r="AS1277" t="s">
        <v>9926</v>
      </c>
      <c r="AT1277" t="s">
        <v>9811</v>
      </c>
      <c r="AU1277">
        <v>2.5</v>
      </c>
      <c r="AV1277">
        <v>2.82</v>
      </c>
      <c r="AW1277" t="s">
        <v>10119</v>
      </c>
      <c r="AX1277" t="s">
        <v>9532</v>
      </c>
      <c r="AY1277" t="s">
        <v>9534</v>
      </c>
      <c r="AZ1277" t="s">
        <v>9384</v>
      </c>
      <c r="BA1277" t="s">
        <v>10214</v>
      </c>
      <c r="BB1277" t="s">
        <v>10144</v>
      </c>
      <c r="BC1277" t="s">
        <v>7343</v>
      </c>
      <c r="BD1277" t="s">
        <v>9949</v>
      </c>
      <c r="BE1277" t="s">
        <v>9385</v>
      </c>
      <c r="BF1277">
        <v>2.08</v>
      </c>
      <c r="BG1277" t="s">
        <v>10074</v>
      </c>
      <c r="BH1277" t="s">
        <v>8111</v>
      </c>
      <c r="BI1277" t="s">
        <v>9229</v>
      </c>
      <c r="BJ1277" t="s">
        <v>8112</v>
      </c>
      <c r="BK1277" t="s">
        <v>9949</v>
      </c>
      <c r="BL1277" t="s">
        <v>10074</v>
      </c>
      <c r="BM1277" t="s">
        <v>8112</v>
      </c>
      <c r="BN1277" t="s">
        <v>10279</v>
      </c>
      <c r="BO1277" t="s">
        <v>10168</v>
      </c>
      <c r="BP1277">
        <v>2.27</v>
      </c>
      <c r="BQ1277">
        <f t="shared" si="480"/>
        <v>3.0904836997732721E-2</v>
      </c>
      <c r="BR1277">
        <f t="shared" si="481"/>
        <v>-1.1551958211727276E-2</v>
      </c>
    </row>
    <row r="1278" spans="1:70" hidden="1" x14ac:dyDescent="0.3">
      <c r="A1278" t="s">
        <v>9662</v>
      </c>
      <c r="B1278" t="s">
        <v>9663</v>
      </c>
      <c r="C1278" t="str">
        <f>VLOOKUP(historical_emissions[[#This Row],[Country]],'Liste-Pays'!A:B,2,0)</f>
        <v>CSA</v>
      </c>
      <c r="D1278" t="s">
        <v>41</v>
      </c>
      <c r="E1278" t="s">
        <v>42</v>
      </c>
      <c r="F1278" t="s">
        <v>302</v>
      </c>
      <c r="G1278" t="s">
        <v>44</v>
      </c>
      <c r="H1278">
        <f t="shared" si="458"/>
        <v>3.2672484639016863</v>
      </c>
      <c r="I1278">
        <f t="shared" si="459"/>
        <v>3.2160407328529441</v>
      </c>
      <c r="J1278">
        <f t="shared" si="460"/>
        <v>3.1656355828592186</v>
      </c>
      <c r="K1278">
        <f t="shared" si="461"/>
        <v>3.1160204350318015</v>
      </c>
      <c r="L1278">
        <f t="shared" si="462"/>
        <v>3.0671829076314685</v>
      </c>
      <c r="M1278">
        <f t="shared" si="463"/>
        <v>3.0191108129785476</v>
      </c>
      <c r="N1278">
        <f t="shared" si="464"/>
        <v>2.9717921544114141</v>
      </c>
      <c r="O1278">
        <f t="shared" si="465"/>
        <v>2.9252151232926562</v>
      </c>
      <c r="P1278">
        <f t="shared" si="466"/>
        <v>2.8793680960621639</v>
      </c>
      <c r="Q1278">
        <f t="shared" si="467"/>
        <v>2.8342396313364038</v>
      </c>
      <c r="R1278">
        <f t="shared" si="468"/>
        <v>2.7898184670531574</v>
      </c>
      <c r="S1278">
        <f t="shared" si="469"/>
        <v>2.7460935176610097</v>
      </c>
      <c r="T1278">
        <f t="shared" si="470"/>
        <v>2.7030538713528887</v>
      </c>
      <c r="U1278">
        <f t="shared" si="471"/>
        <v>2.6606887873429614</v>
      </c>
      <c r="V1278">
        <f t="shared" si="472"/>
        <v>2.6189876931862108</v>
      </c>
      <c r="W1278">
        <f t="shared" si="473"/>
        <v>2.5779401821400225</v>
      </c>
      <c r="X1278">
        <f t="shared" si="474"/>
        <v>2.5375360105671243</v>
      </c>
      <c r="Y1278">
        <f t="shared" si="475"/>
        <v>2.4977650953792274</v>
      </c>
      <c r="Z1278" s="1">
        <f t="shared" si="476"/>
        <v>2.4586175115207367</v>
      </c>
      <c r="AA1278" s="1">
        <f t="shared" si="476"/>
        <v>2.4597533959466804</v>
      </c>
      <c r="AB1278" s="1">
        <f t="shared" si="476"/>
        <v>2.4608898051526773</v>
      </c>
      <c r="AC1278" s="1">
        <f t="shared" si="476"/>
        <v>2.462026739381177</v>
      </c>
      <c r="AD1278" s="1">
        <f t="shared" si="477"/>
        <v>2.4631641988747401</v>
      </c>
      <c r="AE1278" s="1">
        <f t="shared" si="477"/>
        <v>2.4643021838760402</v>
      </c>
      <c r="AF1278" s="1">
        <f t="shared" si="477"/>
        <v>2.465440694627862</v>
      </c>
      <c r="AG1278" s="1">
        <f t="shared" si="478"/>
        <v>2.4665797313731033</v>
      </c>
      <c r="AH1278" s="1">
        <f t="shared" si="478"/>
        <v>2.4677192943547732</v>
      </c>
      <c r="AI1278" s="1">
        <f t="shared" si="479"/>
        <v>2.4688593838159942</v>
      </c>
      <c r="AJ1278">
        <v>2.4700000000000002</v>
      </c>
      <c r="AK1278">
        <v>2.4700000000000002</v>
      </c>
      <c r="AL1278">
        <v>3.2</v>
      </c>
      <c r="AM1278">
        <v>2.4900000000000002</v>
      </c>
      <c r="AN1278" t="s">
        <v>10167</v>
      </c>
      <c r="AO1278" t="s">
        <v>10073</v>
      </c>
      <c r="AP1278" t="s">
        <v>9315</v>
      </c>
      <c r="AQ1278" t="s">
        <v>10204</v>
      </c>
      <c r="AR1278" t="s">
        <v>9537</v>
      </c>
      <c r="AS1278" t="s">
        <v>9534</v>
      </c>
      <c r="AT1278" t="s">
        <v>10101</v>
      </c>
      <c r="AU1278">
        <v>2.58</v>
      </c>
      <c r="AV1278">
        <v>2.16</v>
      </c>
      <c r="AW1278" t="s">
        <v>10283</v>
      </c>
      <c r="AX1278" t="s">
        <v>10124</v>
      </c>
      <c r="AY1278" t="s">
        <v>10039</v>
      </c>
      <c r="AZ1278" t="s">
        <v>10039</v>
      </c>
      <c r="BA1278" t="s">
        <v>7832</v>
      </c>
      <c r="BB1278" t="s">
        <v>9539</v>
      </c>
      <c r="BC1278" t="s">
        <v>6098</v>
      </c>
      <c r="BD1278" t="s">
        <v>10248</v>
      </c>
      <c r="BE1278" t="s">
        <v>9386</v>
      </c>
      <c r="BF1278">
        <v>2.17</v>
      </c>
      <c r="BG1278" t="s">
        <v>10232</v>
      </c>
      <c r="BH1278" t="s">
        <v>10360</v>
      </c>
      <c r="BI1278" t="s">
        <v>6858</v>
      </c>
      <c r="BJ1278" t="s">
        <v>10285</v>
      </c>
      <c r="BK1278" t="s">
        <v>9766</v>
      </c>
      <c r="BL1278" t="s">
        <v>9538</v>
      </c>
      <c r="BM1278" t="s">
        <v>9969</v>
      </c>
      <c r="BN1278" t="s">
        <v>10327</v>
      </c>
      <c r="BO1278" t="s">
        <v>6593</v>
      </c>
      <c r="BP1278">
        <v>1.82</v>
      </c>
      <c r="BQ1278">
        <f t="shared" si="480"/>
        <v>-4.617879287474036E-4</v>
      </c>
      <c r="BR1278">
        <f t="shared" si="481"/>
        <v>1.5922600272328058E-2</v>
      </c>
    </row>
    <row r="1279" spans="1:70" hidden="1" x14ac:dyDescent="0.3">
      <c r="A1279" t="s">
        <v>4781</v>
      </c>
      <c r="B1279" t="s">
        <v>4782</v>
      </c>
      <c r="C1279" t="str">
        <f>VLOOKUP(historical_emissions[[#This Row],[Country]],'Liste-Pays'!A:B,2,0)</f>
        <v>WEU</v>
      </c>
      <c r="D1279" t="s">
        <v>41</v>
      </c>
      <c r="E1279" t="s">
        <v>535</v>
      </c>
      <c r="F1279" t="s">
        <v>43</v>
      </c>
      <c r="G1279" t="s">
        <v>44</v>
      </c>
      <c r="H1279">
        <f t="shared" si="458"/>
        <v>2.3188137401322804</v>
      </c>
      <c r="I1279">
        <f t="shared" si="459"/>
        <v>2.2960096513538071</v>
      </c>
      <c r="J1279">
        <f t="shared" si="460"/>
        <v>2.2734298265841311</v>
      </c>
      <c r="K1279">
        <f t="shared" si="461"/>
        <v>2.2510720603264165</v>
      </c>
      <c r="L1279">
        <f t="shared" si="462"/>
        <v>2.2289341687735158</v>
      </c>
      <c r="M1279">
        <f t="shared" si="463"/>
        <v>2.2070139895946634</v>
      </c>
      <c r="N1279">
        <f t="shared" si="464"/>
        <v>2.185309381724271</v>
      </c>
      <c r="O1279">
        <f t="shared" si="465"/>
        <v>2.1638182251527955</v>
      </c>
      <c r="P1279">
        <f t="shared" si="466"/>
        <v>2.1425384207196685</v>
      </c>
      <c r="Q1279">
        <f t="shared" si="467"/>
        <v>2.1214678899082569</v>
      </c>
      <c r="R1279">
        <f t="shared" si="468"/>
        <v>2.100604574642845</v>
      </c>
      <c r="S1279">
        <f t="shared" si="469"/>
        <v>2.0799464370876093</v>
      </c>
      <c r="T1279">
        <f t="shared" si="470"/>
        <v>2.0594914594475728</v>
      </c>
      <c r="U1279">
        <f t="shared" si="471"/>
        <v>2.0392376437715147</v>
      </c>
      <c r="V1279">
        <f t="shared" si="472"/>
        <v>2.0191830117568199</v>
      </c>
      <c r="W1279">
        <f t="shared" si="473"/>
        <v>1.999325604556248</v>
      </c>
      <c r="X1279">
        <f t="shared" si="474"/>
        <v>1.9796634825866004</v>
      </c>
      <c r="Y1279">
        <f t="shared" si="475"/>
        <v>1.9601947253392713</v>
      </c>
      <c r="Z1279" s="1">
        <f t="shared" si="476"/>
        <v>1.9409174311926607</v>
      </c>
      <c r="AA1279" s="1">
        <f t="shared" si="476"/>
        <v>1.9874667196305906</v>
      </c>
      <c r="AB1279" s="1">
        <f t="shared" si="476"/>
        <v>2.0351324060251024</v>
      </c>
      <c r="AC1279" s="1">
        <f t="shared" si="476"/>
        <v>2.0839412651012088</v>
      </c>
      <c r="AD1279" s="1">
        <f t="shared" si="477"/>
        <v>2.1339207137258174</v>
      </c>
      <c r="AE1279" s="1">
        <f t="shared" si="477"/>
        <v>2.185098826308308</v>
      </c>
      <c r="AF1279" s="1">
        <f t="shared" si="477"/>
        <v>2.2375043505704637</v>
      </c>
      <c r="AG1279" s="1">
        <f t="shared" si="478"/>
        <v>2.291166723694614</v>
      </c>
      <c r="AH1279" s="1">
        <f t="shared" si="478"/>
        <v>2.3461160888590618</v>
      </c>
      <c r="AI1279" s="1">
        <f t="shared" si="479"/>
        <v>2.4023833121700817</v>
      </c>
      <c r="AJ1279">
        <v>2.46</v>
      </c>
      <c r="AK1279">
        <v>2.66</v>
      </c>
      <c r="AL1279">
        <v>2.63</v>
      </c>
      <c r="AM1279">
        <v>2.82</v>
      </c>
      <c r="AN1279" t="s">
        <v>9946</v>
      </c>
      <c r="AO1279" t="s">
        <v>9947</v>
      </c>
      <c r="AP1279" t="s">
        <v>10319</v>
      </c>
      <c r="AQ1279" t="s">
        <v>9948</v>
      </c>
      <c r="AR1279" t="s">
        <v>10257</v>
      </c>
      <c r="AS1279" t="s">
        <v>6098</v>
      </c>
      <c r="AT1279" t="s">
        <v>10257</v>
      </c>
      <c r="AU1279">
        <v>2.76</v>
      </c>
      <c r="AV1279">
        <v>2.58</v>
      </c>
      <c r="AW1279" t="s">
        <v>9531</v>
      </c>
      <c r="AX1279" t="s">
        <v>10351</v>
      </c>
      <c r="AY1279" t="s">
        <v>5584</v>
      </c>
      <c r="AZ1279" t="s">
        <v>9445</v>
      </c>
      <c r="BA1279" t="s">
        <v>9918</v>
      </c>
      <c r="BB1279" t="s">
        <v>9586</v>
      </c>
      <c r="BC1279" t="s">
        <v>9918</v>
      </c>
      <c r="BD1279" t="s">
        <v>10365</v>
      </c>
      <c r="BE1279" t="s">
        <v>9489</v>
      </c>
      <c r="BF1279">
        <v>3.27</v>
      </c>
      <c r="BG1279" t="s">
        <v>9445</v>
      </c>
      <c r="BH1279" t="s">
        <v>9225</v>
      </c>
      <c r="BI1279" t="s">
        <v>9602</v>
      </c>
      <c r="BJ1279" t="s">
        <v>9967</v>
      </c>
      <c r="BK1279" t="s">
        <v>9890</v>
      </c>
      <c r="BL1279" t="s">
        <v>9225</v>
      </c>
      <c r="BM1279" t="s">
        <v>10276</v>
      </c>
      <c r="BN1279" t="s">
        <v>5584</v>
      </c>
      <c r="BO1279" t="s">
        <v>9910</v>
      </c>
      <c r="BP1279">
        <v>2.82</v>
      </c>
      <c r="BQ1279">
        <f t="shared" si="480"/>
        <v>-2.3421417817039991E-2</v>
      </c>
      <c r="BR1279">
        <f t="shared" si="481"/>
        <v>9.9320526658184249E-3</v>
      </c>
    </row>
    <row r="1280" spans="1:70" hidden="1" x14ac:dyDescent="0.3">
      <c r="A1280" t="s">
        <v>2394</v>
      </c>
      <c r="B1280" t="s">
        <v>2395</v>
      </c>
      <c r="C1280" t="str">
        <f>VLOOKUP(historical_emissions[[#This Row],[Country]],'Liste-Pays'!A:B,2,0)</f>
        <v>FSU</v>
      </c>
      <c r="D1280" t="s">
        <v>41</v>
      </c>
      <c r="E1280" t="s">
        <v>1048</v>
      </c>
      <c r="F1280" t="s">
        <v>43</v>
      </c>
      <c r="G1280" t="s">
        <v>44</v>
      </c>
      <c r="H1280">
        <f t="shared" si="458"/>
        <v>0.45914237767178961</v>
      </c>
      <c r="I1280">
        <f t="shared" si="459"/>
        <v>0.47015858912171515</v>
      </c>
      <c r="J1280">
        <f t="shared" si="460"/>
        <v>0.48143911273407891</v>
      </c>
      <c r="K1280">
        <f t="shared" si="461"/>
        <v>0.49299029015541979</v>
      </c>
      <c r="L1280">
        <f t="shared" si="462"/>
        <v>0.50481861518751781</v>
      </c>
      <c r="M1280">
        <f t="shared" si="463"/>
        <v>0.51693073743805773</v>
      </c>
      <c r="N1280">
        <f t="shared" si="464"/>
        <v>0.52933346605888276</v>
      </c>
      <c r="O1280">
        <f t="shared" si="465"/>
        <v>0.54203377357394078</v>
      </c>
      <c r="P1280">
        <f t="shared" si="466"/>
        <v>0.55503879979907389</v>
      </c>
      <c r="Q1280">
        <f t="shared" si="467"/>
        <v>0.56835585585585602</v>
      </c>
      <c r="R1280">
        <f t="shared" si="468"/>
        <v>0.5819924282817347</v>
      </c>
      <c r="S1280">
        <f t="shared" si="469"/>
        <v>0.59595618323878696</v>
      </c>
      <c r="T1280">
        <f t="shared" si="470"/>
        <v>0.61025497082345648</v>
      </c>
      <c r="U1280">
        <f t="shared" si="471"/>
        <v>0.62489682947969427</v>
      </c>
      <c r="V1280">
        <f t="shared" si="472"/>
        <v>0.6398899905179839</v>
      </c>
      <c r="W1280">
        <f t="shared" si="473"/>
        <v>0.65524288274279163</v>
      </c>
      <c r="X1280">
        <f t="shared" si="474"/>
        <v>0.67096413719104298</v>
      </c>
      <c r="Y1280">
        <f t="shared" si="475"/>
        <v>0.68706259198429021</v>
      </c>
      <c r="Z1280" s="1">
        <f t="shared" si="476"/>
        <v>0.70354729729729726</v>
      </c>
      <c r="AA1280" s="1">
        <f t="shared" si="476"/>
        <v>0.79704084466502401</v>
      </c>
      <c r="AB1280" s="1">
        <f t="shared" si="476"/>
        <v>0.90295863619228411</v>
      </c>
      <c r="AC1280" s="1">
        <f t="shared" si="476"/>
        <v>1.022951714622472</v>
      </c>
      <c r="AD1280" s="1">
        <f t="shared" si="477"/>
        <v>1.1588905277674526</v>
      </c>
      <c r="AE1280" s="1">
        <f t="shared" si="477"/>
        <v>1.312894084981107</v>
      </c>
      <c r="AF1280" s="1">
        <f t="shared" si="477"/>
        <v>1.4873629882012986</v>
      </c>
      <c r="AG1280" s="1">
        <f t="shared" si="478"/>
        <v>1.6850168524469598</v>
      </c>
      <c r="AH1280" s="1">
        <f t="shared" si="478"/>
        <v>1.9089366990796688</v>
      </c>
      <c r="AI1280" s="1">
        <f t="shared" si="479"/>
        <v>2.1626129826543603</v>
      </c>
      <c r="AJ1280">
        <v>2.4500000000000002</v>
      </c>
      <c r="AK1280">
        <v>2.2799999999999998</v>
      </c>
      <c r="AL1280">
        <v>2</v>
      </c>
      <c r="AM1280">
        <v>2.06</v>
      </c>
      <c r="AN1280" t="s">
        <v>10283</v>
      </c>
      <c r="AO1280" t="s">
        <v>9869</v>
      </c>
      <c r="AP1280" t="s">
        <v>6866</v>
      </c>
      <c r="AQ1280" t="s">
        <v>6100</v>
      </c>
      <c r="AR1280" t="s">
        <v>9226</v>
      </c>
      <c r="AS1280" t="s">
        <v>9536</v>
      </c>
      <c r="AT1280" t="s">
        <v>10123</v>
      </c>
      <c r="AU1280">
        <v>3.05</v>
      </c>
      <c r="AV1280">
        <v>2.5499999999999998</v>
      </c>
      <c r="AW1280" t="s">
        <v>7342</v>
      </c>
      <c r="AX1280" t="s">
        <v>10243</v>
      </c>
      <c r="AY1280" t="s">
        <v>9097</v>
      </c>
      <c r="AZ1280" t="s">
        <v>7951</v>
      </c>
      <c r="BA1280" t="s">
        <v>9736</v>
      </c>
      <c r="BB1280" t="s">
        <v>8460</v>
      </c>
      <c r="BC1280" t="s">
        <v>10191</v>
      </c>
      <c r="BD1280" t="s">
        <v>9851</v>
      </c>
      <c r="BE1280" t="s">
        <v>10177</v>
      </c>
      <c r="BF1280">
        <v>8.8800000000000008</v>
      </c>
      <c r="BG1280" t="s">
        <v>8771</v>
      </c>
      <c r="BH1280" t="s">
        <v>6813</v>
      </c>
      <c r="BI1280" t="s">
        <v>5473</v>
      </c>
      <c r="BJ1280" t="s">
        <v>7412</v>
      </c>
      <c r="BK1280" t="s">
        <v>7016</v>
      </c>
      <c r="BL1280" t="s">
        <v>10179</v>
      </c>
      <c r="BM1280" t="s">
        <v>8809</v>
      </c>
      <c r="BN1280" t="s">
        <v>5974</v>
      </c>
      <c r="BO1280" t="s">
        <v>8964</v>
      </c>
      <c r="BP1280">
        <v>26.21</v>
      </c>
      <c r="BQ1280">
        <f t="shared" si="480"/>
        <v>-0.11730082340638359</v>
      </c>
      <c r="BR1280">
        <f t="shared" si="481"/>
        <v>-2.3430841645378564E-2</v>
      </c>
    </row>
    <row r="1281" spans="1:70" hidden="1" x14ac:dyDescent="0.3">
      <c r="A1281" t="s">
        <v>7437</v>
      </c>
      <c r="B1281" t="s">
        <v>7438</v>
      </c>
      <c r="C1281" t="str">
        <f>VLOOKUP(historical_emissions[[#This Row],[Country]],'Liste-Pays'!A:B,2,0)</f>
        <v>WEU</v>
      </c>
      <c r="D1281" t="s">
        <v>41</v>
      </c>
      <c r="E1281" t="s">
        <v>328</v>
      </c>
      <c r="F1281" t="s">
        <v>43</v>
      </c>
      <c r="G1281" t="s">
        <v>44</v>
      </c>
      <c r="H1281">
        <f t="shared" si="458"/>
        <v>1.6330595276012931</v>
      </c>
      <c r="I1281">
        <f t="shared" si="459"/>
        <v>1.6851041078216866</v>
      </c>
      <c r="J1281">
        <f t="shared" si="460"/>
        <v>1.7388073160862736</v>
      </c>
      <c r="K1281">
        <f t="shared" si="461"/>
        <v>1.7942220118278198</v>
      </c>
      <c r="L1281">
        <f t="shared" si="462"/>
        <v>1.8514027390759737</v>
      </c>
      <c r="M1281">
        <f t="shared" si="463"/>
        <v>1.9104057801443093</v>
      </c>
      <c r="N1281">
        <f t="shared" si="464"/>
        <v>1.9712892110283415</v>
      </c>
      <c r="O1281">
        <f t="shared" si="465"/>
        <v>2.0341129585690427</v>
      </c>
      <c r="P1281">
        <f t="shared" si="466"/>
        <v>2.0989388594381229</v>
      </c>
      <c r="Q1281">
        <f t="shared" si="467"/>
        <v>2.1658307210031342</v>
      </c>
      <c r="R1281">
        <f t="shared" si="468"/>
        <v>2.2348543841323085</v>
      </c>
      <c r="S1281">
        <f t="shared" si="469"/>
        <v>2.3060777880009451</v>
      </c>
      <c r="T1281">
        <f t="shared" si="470"/>
        <v>2.3795710369631378</v>
      </c>
      <c r="U1281">
        <f t="shared" si="471"/>
        <v>2.4554064695546609</v>
      </c>
      <c r="V1281">
        <f t="shared" si="472"/>
        <v>2.5336587296949356</v>
      </c>
      <c r="W1281">
        <f t="shared" si="473"/>
        <v>2.6144048401581559</v>
      </c>
      <c r="X1281">
        <f t="shared" si="474"/>
        <v>2.6977242783858943</v>
      </c>
      <c r="Y1281">
        <f t="shared" si="475"/>
        <v>2.7836990547158091</v>
      </c>
      <c r="Z1281" s="1">
        <f t="shared" si="476"/>
        <v>2.8724137931034481</v>
      </c>
      <c r="AA1281" s="1">
        <f t="shared" si="476"/>
        <v>2.8270852947373517</v>
      </c>
      <c r="AB1281" s="1">
        <f t="shared" si="476"/>
        <v>2.7824721086180695</v>
      </c>
      <c r="AC1281" s="1">
        <f t="shared" ref="AC1281:AF1344" si="482">AD1281*(1+$BQ1281)</f>
        <v>2.7385629466679267</v>
      </c>
      <c r="AD1281" s="1">
        <f t="shared" si="477"/>
        <v>2.6953466989422221</v>
      </c>
      <c r="AE1281" s="1">
        <f t="shared" si="477"/>
        <v>2.6528124308181775</v>
      </c>
      <c r="AF1281" s="1">
        <f t="shared" si="477"/>
        <v>2.6109493802282477</v>
      </c>
      <c r="AG1281" s="1">
        <f t="shared" si="478"/>
        <v>2.5697469549370897</v>
      </c>
      <c r="AH1281" s="1">
        <f t="shared" si="478"/>
        <v>2.5291947298615045</v>
      </c>
      <c r="AI1281" s="1">
        <f t="shared" si="479"/>
        <v>2.4892824444326695</v>
      </c>
      <c r="AJ1281">
        <v>2.4500000000000002</v>
      </c>
      <c r="AK1281">
        <v>2.6</v>
      </c>
      <c r="AL1281">
        <v>2.72</v>
      </c>
      <c r="AM1281">
        <v>2.82</v>
      </c>
      <c r="AN1281" t="s">
        <v>6097</v>
      </c>
      <c r="AO1281" t="s">
        <v>9925</v>
      </c>
      <c r="AP1281" t="s">
        <v>9925</v>
      </c>
      <c r="AQ1281" t="s">
        <v>9764</v>
      </c>
      <c r="AR1281" t="s">
        <v>9764</v>
      </c>
      <c r="AS1281" t="s">
        <v>6097</v>
      </c>
      <c r="AT1281" t="s">
        <v>10352</v>
      </c>
      <c r="AU1281">
        <v>3.26</v>
      </c>
      <c r="AV1281">
        <v>3.74</v>
      </c>
      <c r="AW1281" t="s">
        <v>4951</v>
      </c>
      <c r="AX1281" t="s">
        <v>10033</v>
      </c>
      <c r="AY1281" t="s">
        <v>6872</v>
      </c>
      <c r="AZ1281" t="s">
        <v>9057</v>
      </c>
      <c r="BA1281" t="s">
        <v>10185</v>
      </c>
      <c r="BB1281" t="s">
        <v>9054</v>
      </c>
      <c r="BC1281" t="s">
        <v>9446</v>
      </c>
      <c r="BD1281" t="s">
        <v>9484</v>
      </c>
      <c r="BE1281" t="s">
        <v>8284</v>
      </c>
      <c r="BF1281">
        <v>3.19</v>
      </c>
      <c r="BG1281" t="s">
        <v>9965</v>
      </c>
      <c r="BH1281" t="s">
        <v>8282</v>
      </c>
      <c r="BI1281" t="s">
        <v>9486</v>
      </c>
      <c r="BJ1281" t="s">
        <v>9868</v>
      </c>
      <c r="BK1281" t="s">
        <v>9531</v>
      </c>
      <c r="BL1281" t="s">
        <v>10118</v>
      </c>
      <c r="BM1281" t="s">
        <v>7342</v>
      </c>
      <c r="BN1281" t="s">
        <v>10261</v>
      </c>
      <c r="BO1281" t="s">
        <v>9869</v>
      </c>
      <c r="BP1281">
        <v>2.16</v>
      </c>
      <c r="BQ1281">
        <f t="shared" si="480"/>
        <v>1.6033650788844556E-2</v>
      </c>
      <c r="BR1281">
        <f t="shared" si="481"/>
        <v>-3.0885082992095247E-2</v>
      </c>
    </row>
    <row r="1282" spans="1:70" hidden="1" x14ac:dyDescent="0.3">
      <c r="A1282" t="s">
        <v>2145</v>
      </c>
      <c r="B1282" t="s">
        <v>2146</v>
      </c>
      <c r="C1282" t="str">
        <f>VLOOKUP(historical_emissions[[#This Row],[Country]],'Liste-Pays'!A:B,2,0)</f>
        <v>WEU</v>
      </c>
      <c r="D1282" t="s">
        <v>41</v>
      </c>
      <c r="E1282" t="s">
        <v>328</v>
      </c>
      <c r="F1282" t="s">
        <v>148</v>
      </c>
      <c r="G1282" t="s">
        <v>44</v>
      </c>
      <c r="H1282">
        <f t="shared" ref="H1282:H1345" si="483">I1282*(1+$BR1282)</f>
        <v>2.0113363904356381</v>
      </c>
      <c r="I1282">
        <f t="shared" ref="I1282:I1345" si="484">J1282*(1+$BR1282)</f>
        <v>2.0391524503304583</v>
      </c>
      <c r="J1282">
        <f t="shared" ref="J1282:J1345" si="485">K1282*(1+$BR1282)</f>
        <v>2.0673531963433005</v>
      </c>
      <c r="K1282">
        <f t="shared" ref="K1282:K1345" si="486">L1282*(1+$BR1282)</f>
        <v>2.0959439485450138</v>
      </c>
      <c r="L1282">
        <f t="shared" ref="L1282:L1345" si="487">M1282*(1+$BR1282)</f>
        <v>2.1249301005811172</v>
      </c>
      <c r="M1282">
        <f t="shared" ref="M1282:M1345" si="488">N1282*(1+$BR1282)</f>
        <v>2.1543171206893095</v>
      </c>
      <c r="N1282">
        <f t="shared" ref="N1282:N1345" si="489">O1282*(1+$BR1282)</f>
        <v>2.1841105527310534</v>
      </c>
      <c r="O1282">
        <f t="shared" ref="O1282:O1345" si="490">P1282*(1+$BR1282)</f>
        <v>2.2143160172374245</v>
      </c>
      <c r="P1282">
        <f t="shared" ref="P1282:P1345" si="491">Q1282*(1+$BR1282)</f>
        <v>2.2449392124694243</v>
      </c>
      <c r="Q1282">
        <f t="shared" ref="Q1282:Q1345" si="492">R1282*(1+$BR1282)</f>
        <v>2.2759859154929574</v>
      </c>
      <c r="R1282">
        <f t="shared" ref="R1282:R1345" si="493">S1282*(1+$BR1282)</f>
        <v>2.3074619832686754</v>
      </c>
      <c r="S1282">
        <f t="shared" ref="S1282:S1345" si="494">T1282*(1+$BR1282)</f>
        <v>2.3393733537568915</v>
      </c>
      <c r="T1282">
        <f t="shared" ref="T1282:T1345" si="495">U1282*(1+$BR1282)</f>
        <v>2.3717260470377775</v>
      </c>
      <c r="U1282">
        <f t="shared" ref="U1282:U1345" si="496">V1282*(1+$BR1282)</f>
        <v>2.4045261664470523</v>
      </c>
      <c r="V1282">
        <f t="shared" ref="V1282:V1345" si="497">W1282*(1+$BR1282)</f>
        <v>2.4377798997273752</v>
      </c>
      <c r="W1282">
        <f t="shared" ref="W1282:W1345" si="498">X1282*(1+$BR1282)</f>
        <v>2.4714935201956645</v>
      </c>
      <c r="X1282">
        <f t="shared" ref="X1282:X1345" si="499">Y1282*(1+$BR1282)</f>
        <v>2.5056733879265582</v>
      </c>
      <c r="Y1282">
        <f t="shared" ref="Y1282:Y1345" si="500">Z1282*(1+$BR1282)</f>
        <v>2.5403259509522425</v>
      </c>
      <c r="Z1282" s="1">
        <f t="shared" ref="Z1282:AF1345" si="501">AA1282*(1+$BQ1282)</f>
        <v>2.5754577464788722</v>
      </c>
      <c r="AA1282" s="1">
        <f t="shared" si="501"/>
        <v>2.5605284968871382</v>
      </c>
      <c r="AB1282" s="1">
        <f t="shared" si="501"/>
        <v>2.545685788219509</v>
      </c>
      <c r="AC1282" s="1">
        <f t="shared" si="482"/>
        <v>2.5309291188210619</v>
      </c>
      <c r="AD1282" s="1">
        <f t="shared" si="482"/>
        <v>2.5162579899448358</v>
      </c>
      <c r="AE1282" s="1">
        <f t="shared" si="482"/>
        <v>2.5016719057349746</v>
      </c>
      <c r="AF1282" s="1">
        <f t="shared" si="482"/>
        <v>2.4871703732099673</v>
      </c>
      <c r="AG1282" s="1">
        <f t="shared" ref="AG1282:AH1345" si="502">AH1282*(1+$BQ1282)</f>
        <v>2.4727529022459871</v>
      </c>
      <c r="AH1282" s="1">
        <f t="shared" si="502"/>
        <v>2.4584190055603257</v>
      </c>
      <c r="AI1282" s="1">
        <f t="shared" ref="AI1282:AI1345" si="503">AJ1282*(1+$BQ1282)</f>
        <v>2.4441681986949244</v>
      </c>
      <c r="AJ1282">
        <v>2.4300000000000002</v>
      </c>
      <c r="AK1282">
        <v>2.72</v>
      </c>
      <c r="AL1282">
        <v>2.39</v>
      </c>
      <c r="AM1282">
        <v>2.66</v>
      </c>
      <c r="AN1282" t="s">
        <v>10257</v>
      </c>
      <c r="AO1282" t="s">
        <v>8279</v>
      </c>
      <c r="AP1282" t="s">
        <v>9764</v>
      </c>
      <c r="AQ1282" t="s">
        <v>10119</v>
      </c>
      <c r="AR1282" t="s">
        <v>10178</v>
      </c>
      <c r="AS1282" t="s">
        <v>9486</v>
      </c>
      <c r="AT1282" t="s">
        <v>8823</v>
      </c>
      <c r="AU1282">
        <v>2.39</v>
      </c>
      <c r="AV1282">
        <v>3.01</v>
      </c>
      <c r="AW1282" t="s">
        <v>9925</v>
      </c>
      <c r="AX1282" t="s">
        <v>10257</v>
      </c>
      <c r="AY1282" t="s">
        <v>10096</v>
      </c>
      <c r="AZ1282" t="s">
        <v>9383</v>
      </c>
      <c r="BA1282" t="s">
        <v>9926</v>
      </c>
      <c r="BB1282" t="s">
        <v>9918</v>
      </c>
      <c r="BC1282" t="s">
        <v>9226</v>
      </c>
      <c r="BD1282" t="s">
        <v>9227</v>
      </c>
      <c r="BE1282" t="s">
        <v>9918</v>
      </c>
      <c r="BF1282">
        <v>2.84</v>
      </c>
      <c r="BG1282" t="s">
        <v>9852</v>
      </c>
      <c r="BH1282" t="s">
        <v>10258</v>
      </c>
      <c r="BI1282" t="s">
        <v>9866</v>
      </c>
      <c r="BJ1282" t="s">
        <v>9418</v>
      </c>
      <c r="BK1282" t="s">
        <v>10137</v>
      </c>
      <c r="BL1282" t="s">
        <v>9225</v>
      </c>
      <c r="BM1282" t="s">
        <v>9889</v>
      </c>
      <c r="BN1282" t="s">
        <v>10290</v>
      </c>
      <c r="BO1282" t="s">
        <v>10116</v>
      </c>
      <c r="BP1282">
        <v>3.45</v>
      </c>
      <c r="BQ1282">
        <f t="shared" ref="BQ1282:BQ1345" si="504">((AV1282/BF1282)^(1/(2010-2000)))-1</f>
        <v>5.8305344423557059E-3</v>
      </c>
      <c r="BR1282">
        <f t="shared" ref="BR1282:BR1345" si="505">((AM1282/AV1282)^(1/(2019-2010)))-1</f>
        <v>-1.3640990839263956E-2</v>
      </c>
    </row>
    <row r="1283" spans="1:70" hidden="1" x14ac:dyDescent="0.3">
      <c r="A1283" t="s">
        <v>6120</v>
      </c>
      <c r="B1283" t="s">
        <v>6121</v>
      </c>
      <c r="C1283" t="str">
        <f>VLOOKUP(historical_emissions[[#This Row],[Country]],'Liste-Pays'!A:B,2,0)</f>
        <v>AFR</v>
      </c>
      <c r="D1283" t="s">
        <v>41</v>
      </c>
      <c r="E1283" t="s">
        <v>174</v>
      </c>
      <c r="F1283" t="s">
        <v>43</v>
      </c>
      <c r="G1283" t="s">
        <v>44</v>
      </c>
      <c r="H1283">
        <f t="shared" si="483"/>
        <v>1.0471448260853795</v>
      </c>
      <c r="I1283">
        <f t="shared" si="484"/>
        <v>1.1033528229322394</v>
      </c>
      <c r="J1283">
        <f t="shared" si="485"/>
        <v>1.1625779181124285</v>
      </c>
      <c r="K1283">
        <f t="shared" si="486"/>
        <v>1.2249820615772642</v>
      </c>
      <c r="L1283">
        <f t="shared" si="487"/>
        <v>1.2907358963280848</v>
      </c>
      <c r="M1283">
        <f t="shared" si="488"/>
        <v>1.3600192250364507</v>
      </c>
      <c r="N1283">
        <f t="shared" si="489"/>
        <v>1.4330215017112962</v>
      </c>
      <c r="O1283">
        <f t="shared" si="490"/>
        <v>1.5099423497574895</v>
      </c>
      <c r="P1283">
        <f t="shared" si="491"/>
        <v>1.5909921078424225</v>
      </c>
      <c r="Q1283">
        <f t="shared" si="492"/>
        <v>1.6763924050632908</v>
      </c>
      <c r="R1283">
        <f t="shared" si="493"/>
        <v>1.766376766987851</v>
      </c>
      <c r="S1283">
        <f t="shared" si="494"/>
        <v>1.8611912542258604</v>
      </c>
      <c r="T1283">
        <f t="shared" si="495"/>
        <v>1.9610951352773633</v>
      </c>
      <c r="U1283">
        <f t="shared" si="496"/>
        <v>2.0663615954977139</v>
      </c>
      <c r="V1283">
        <f t="shared" si="497"/>
        <v>2.1772784841179877</v>
      </c>
      <c r="W1283">
        <f t="shared" si="498"/>
        <v>2.2941491013634971</v>
      </c>
      <c r="X1283">
        <f t="shared" si="499"/>
        <v>2.4172930278227698</v>
      </c>
      <c r="Y1283">
        <f t="shared" si="500"/>
        <v>2.5470469983348871</v>
      </c>
      <c r="Z1283" s="1">
        <f t="shared" si="501"/>
        <v>2.6837658227848094</v>
      </c>
      <c r="AA1283" s="1">
        <f t="shared" si="501"/>
        <v>2.6572400132093055</v>
      </c>
      <c r="AB1283" s="1">
        <f t="shared" si="501"/>
        <v>2.6309763794792729</v>
      </c>
      <c r="AC1283" s="1">
        <f t="shared" si="482"/>
        <v>2.6049723303006083</v>
      </c>
      <c r="AD1283" s="1">
        <f t="shared" si="482"/>
        <v>2.579225299991045</v>
      </c>
      <c r="AE1283" s="1">
        <f t="shared" si="482"/>
        <v>2.553732748227012</v>
      </c>
      <c r="AF1283" s="1">
        <f t="shared" si="482"/>
        <v>2.528492159792993</v>
      </c>
      <c r="AG1283" s="1">
        <f t="shared" si="502"/>
        <v>2.5035010443333632</v>
      </c>
      <c r="AH1283" s="1">
        <f t="shared" si="502"/>
        <v>2.4787569361066795</v>
      </c>
      <c r="AI1283" s="1">
        <f t="shared" si="503"/>
        <v>2.4542573937423988</v>
      </c>
      <c r="AJ1283">
        <v>2.4300000000000002</v>
      </c>
      <c r="AK1283">
        <v>2.21</v>
      </c>
      <c r="AL1283">
        <v>1.46</v>
      </c>
      <c r="AM1283">
        <v>2.1800000000000002</v>
      </c>
      <c r="AN1283" t="s">
        <v>9315</v>
      </c>
      <c r="AO1283" t="s">
        <v>9532</v>
      </c>
      <c r="AP1283" t="s">
        <v>8823</v>
      </c>
      <c r="AQ1283" t="s">
        <v>9600</v>
      </c>
      <c r="AR1283" t="s">
        <v>8285</v>
      </c>
      <c r="AS1283" t="s">
        <v>9905</v>
      </c>
      <c r="AT1283" t="s">
        <v>9946</v>
      </c>
      <c r="AU1283">
        <v>2.5</v>
      </c>
      <c r="AV1283">
        <v>3.49</v>
      </c>
      <c r="AW1283" t="s">
        <v>9961</v>
      </c>
      <c r="AX1283" t="s">
        <v>8283</v>
      </c>
      <c r="AY1283" t="s">
        <v>8823</v>
      </c>
      <c r="AZ1283" t="s">
        <v>9925</v>
      </c>
      <c r="BA1283" t="s">
        <v>10290</v>
      </c>
      <c r="BB1283" t="s">
        <v>9982</v>
      </c>
      <c r="BC1283" t="s">
        <v>9601</v>
      </c>
      <c r="BD1283" t="s">
        <v>9602</v>
      </c>
      <c r="BE1283" t="s">
        <v>9909</v>
      </c>
      <c r="BF1283">
        <v>3.16</v>
      </c>
      <c r="BG1283" t="s">
        <v>9943</v>
      </c>
      <c r="BH1283" t="s">
        <v>10123</v>
      </c>
      <c r="BI1283" t="s">
        <v>10276</v>
      </c>
      <c r="BJ1283" t="s">
        <v>9227</v>
      </c>
      <c r="BK1283" t="s">
        <v>9925</v>
      </c>
      <c r="BL1283" t="s">
        <v>10204</v>
      </c>
      <c r="BM1283" t="s">
        <v>6858</v>
      </c>
      <c r="BN1283" t="s">
        <v>7832</v>
      </c>
      <c r="BO1283" t="s">
        <v>8111</v>
      </c>
      <c r="BP1283">
        <v>2.08</v>
      </c>
      <c r="BQ1283">
        <f t="shared" si="504"/>
        <v>9.9824665606578211E-3</v>
      </c>
      <c r="BR1283">
        <f t="shared" si="505"/>
        <v>-5.0942903918515525E-2</v>
      </c>
    </row>
    <row r="1284" spans="1:70" hidden="1" x14ac:dyDescent="0.3">
      <c r="A1284" t="s">
        <v>6806</v>
      </c>
      <c r="B1284" t="s">
        <v>6807</v>
      </c>
      <c r="C1284" t="str">
        <f>VLOOKUP(historical_emissions[[#This Row],[Country]],'Liste-Pays'!A:B,2,0)</f>
        <v>EEU</v>
      </c>
      <c r="D1284" t="s">
        <v>41</v>
      </c>
      <c r="E1284" t="s">
        <v>328</v>
      </c>
      <c r="F1284" t="s">
        <v>43</v>
      </c>
      <c r="G1284" t="s">
        <v>44</v>
      </c>
      <c r="H1284">
        <f t="shared" si="483"/>
        <v>1.8248275862068961</v>
      </c>
      <c r="I1284">
        <f t="shared" si="484"/>
        <v>1.8765018671782656</v>
      </c>
      <c r="J1284">
        <f t="shared" si="485"/>
        <v>1.929639426836395</v>
      </c>
      <c r="K1284">
        <f t="shared" si="486"/>
        <v>1.9842817013556222</v>
      </c>
      <c r="L1284">
        <f t="shared" si="487"/>
        <v>2.0404713002729262</v>
      </c>
      <c r="M1284">
        <f t="shared" si="488"/>
        <v>2.0982520397144464</v>
      </c>
      <c r="N1284">
        <f t="shared" si="489"/>
        <v>2.1576689765628903</v>
      </c>
      <c r="O1284">
        <f t="shared" si="490"/>
        <v>2.2187684435924711</v>
      </c>
      <c r="P1284">
        <f t="shared" si="491"/>
        <v>2.2815980855987741</v>
      </c>
      <c r="Q1284">
        <f t="shared" si="492"/>
        <v>2.3462068965517244</v>
      </c>
      <c r="R1284">
        <f t="shared" si="493"/>
        <v>2.4126452578006279</v>
      </c>
      <c r="S1284">
        <f t="shared" si="494"/>
        <v>2.4809649773610798</v>
      </c>
      <c r="T1284">
        <f t="shared" si="495"/>
        <v>2.551219330314372</v>
      </c>
      <c r="U1284">
        <f t="shared" si="496"/>
        <v>2.6234631003509055</v>
      </c>
      <c r="V1284">
        <f t="shared" si="497"/>
        <v>2.6977526224900026</v>
      </c>
      <c r="W1284">
        <f t="shared" si="498"/>
        <v>2.7741458270094306</v>
      </c>
      <c r="X1284">
        <f t="shared" si="499"/>
        <v>2.8527022846188919</v>
      </c>
      <c r="Y1284">
        <f t="shared" si="500"/>
        <v>2.9334832529127102</v>
      </c>
      <c r="Z1284" s="1">
        <f t="shared" si="501"/>
        <v>3.0165517241379316</v>
      </c>
      <c r="AA1284" s="1">
        <f t="shared" si="501"/>
        <v>2.9520270057188664</v>
      </c>
      <c r="AB1284" s="1">
        <f t="shared" si="501"/>
        <v>2.8888824855088173</v>
      </c>
      <c r="AC1284" s="1">
        <f t="shared" si="482"/>
        <v>2.8270886407583196</v>
      </c>
      <c r="AD1284" s="1">
        <f t="shared" si="482"/>
        <v>2.7666165802161458</v>
      </c>
      <c r="AE1284" s="1">
        <f t="shared" si="482"/>
        <v>2.7074380306214163</v>
      </c>
      <c r="AF1284" s="1">
        <f t="shared" si="482"/>
        <v>2.6495253234846476</v>
      </c>
      <c r="AG1284" s="1">
        <f t="shared" si="502"/>
        <v>2.5928513821515562</v>
      </c>
      <c r="AH1284" s="1">
        <f t="shared" si="502"/>
        <v>2.5373897091435706</v>
      </c>
      <c r="AI1284" s="1">
        <f t="shared" si="503"/>
        <v>2.4831143737691339</v>
      </c>
      <c r="AJ1284">
        <v>2.4300000000000002</v>
      </c>
      <c r="AK1284">
        <v>2.2999999999999998</v>
      </c>
      <c r="AL1284">
        <v>2.52</v>
      </c>
      <c r="AM1284">
        <v>2.2400000000000002</v>
      </c>
      <c r="AN1284" t="s">
        <v>10250</v>
      </c>
      <c r="AO1284" t="s">
        <v>10214</v>
      </c>
      <c r="AP1284" t="s">
        <v>10168</v>
      </c>
      <c r="AQ1284" t="s">
        <v>6862</v>
      </c>
      <c r="AR1284" t="s">
        <v>10353</v>
      </c>
      <c r="AS1284" t="s">
        <v>9869</v>
      </c>
      <c r="AT1284" t="s">
        <v>9926</v>
      </c>
      <c r="AU1284">
        <v>3.74</v>
      </c>
      <c r="AV1284">
        <v>2.88</v>
      </c>
      <c r="AW1284" t="s">
        <v>10090</v>
      </c>
      <c r="AX1284" t="s">
        <v>9602</v>
      </c>
      <c r="AY1284" t="s">
        <v>9180</v>
      </c>
      <c r="AZ1284" t="s">
        <v>10205</v>
      </c>
      <c r="BA1284" t="s">
        <v>9531</v>
      </c>
      <c r="BB1284" t="s">
        <v>9925</v>
      </c>
      <c r="BC1284" t="s">
        <v>10166</v>
      </c>
      <c r="BD1284" t="s">
        <v>10208</v>
      </c>
      <c r="BE1284" t="s">
        <v>10250</v>
      </c>
      <c r="BF1284">
        <v>2.3199999999999998</v>
      </c>
      <c r="BG1284" t="s">
        <v>10204</v>
      </c>
      <c r="BH1284" t="s">
        <v>9811</v>
      </c>
      <c r="BI1284" t="s">
        <v>10319</v>
      </c>
      <c r="BJ1284" t="s">
        <v>9946</v>
      </c>
      <c r="BK1284" t="s">
        <v>9710</v>
      </c>
      <c r="BL1284" t="s">
        <v>10208</v>
      </c>
      <c r="BM1284" t="s">
        <v>9926</v>
      </c>
      <c r="BN1284" t="s">
        <v>9531</v>
      </c>
      <c r="BO1284" t="s">
        <v>9792</v>
      </c>
      <c r="BP1284">
        <v>2.08</v>
      </c>
      <c r="BQ1284">
        <f t="shared" si="504"/>
        <v>2.1857766983182536E-2</v>
      </c>
      <c r="BR1284">
        <f t="shared" si="505"/>
        <v>-2.7537559048141591E-2</v>
      </c>
    </row>
    <row r="1285" spans="1:70" hidden="1" x14ac:dyDescent="0.3">
      <c r="A1285" t="s">
        <v>8464</v>
      </c>
      <c r="B1285" t="s">
        <v>8465</v>
      </c>
      <c r="C1285" t="str">
        <f>VLOOKUP(historical_emissions[[#This Row],[Country]],'Liste-Pays'!A:B,2,0)</f>
        <v>AFR</v>
      </c>
      <c r="D1285" t="s">
        <v>41</v>
      </c>
      <c r="E1285" t="s">
        <v>70</v>
      </c>
      <c r="F1285" t="s">
        <v>148</v>
      </c>
      <c r="G1285" t="s">
        <v>44</v>
      </c>
      <c r="H1285">
        <f t="shared" si="483"/>
        <v>1.5002416371987164</v>
      </c>
      <c r="I1285">
        <f t="shared" si="484"/>
        <v>1.5614517983212863</v>
      </c>
      <c r="J1285">
        <f t="shared" si="485"/>
        <v>1.6251593463525724</v>
      </c>
      <c r="K1285">
        <f t="shared" si="486"/>
        <v>1.6914661751817175</v>
      </c>
      <c r="L1285">
        <f t="shared" si="487"/>
        <v>1.7604783359890743</v>
      </c>
      <c r="M1285">
        <f t="shared" si="488"/>
        <v>1.8323062068645257</v>
      </c>
      <c r="N1285">
        <f t="shared" si="489"/>
        <v>1.9070646693462645</v>
      </c>
      <c r="O1285">
        <f t="shared" si="490"/>
        <v>1.9848732921623926</v>
      </c>
      <c r="P1285">
        <f t="shared" si="491"/>
        <v>2.0658565224692138</v>
      </c>
      <c r="Q1285">
        <f t="shared" si="492"/>
        <v>2.1501438848920871</v>
      </c>
      <c r="R1285">
        <f t="shared" si="493"/>
        <v>2.2378701886871872</v>
      </c>
      <c r="S1285">
        <f t="shared" si="494"/>
        <v>2.3291757433555085</v>
      </c>
      <c r="T1285">
        <f t="shared" si="495"/>
        <v>2.4242065830539592</v>
      </c>
      <c r="U1285">
        <f t="shared" si="496"/>
        <v>2.5231147001624787</v>
      </c>
      <c r="V1285">
        <f t="shared" si="497"/>
        <v>2.6260582883807371</v>
      </c>
      <c r="W1285">
        <f t="shared" si="498"/>
        <v>2.733201995743229</v>
      </c>
      <c r="X1285">
        <f t="shared" si="499"/>
        <v>2.8447171879574369</v>
      </c>
      <c r="Y1285">
        <f t="shared" si="500"/>
        <v>2.960782222486241</v>
      </c>
      <c r="Z1285" s="1">
        <f t="shared" si="501"/>
        <v>3.08158273381295</v>
      </c>
      <c r="AA1285" s="1">
        <f t="shared" si="501"/>
        <v>3.0080010635683028</v>
      </c>
      <c r="AB1285" s="1">
        <f t="shared" si="501"/>
        <v>2.9361763677954369</v>
      </c>
      <c r="AC1285" s="1">
        <f t="shared" si="482"/>
        <v>2.8660666936644668</v>
      </c>
      <c r="AD1285" s="1">
        <f t="shared" si="482"/>
        <v>2.7976310900902464</v>
      </c>
      <c r="AE1285" s="1">
        <f t="shared" si="482"/>
        <v>2.7308295838128269</v>
      </c>
      <c r="AF1285" s="1">
        <f t="shared" si="482"/>
        <v>2.6656231560490609</v>
      </c>
      <c r="AG1285" s="1">
        <f t="shared" si="502"/>
        <v>2.6019737197017183</v>
      </c>
      <c r="AH1285" s="1">
        <f t="shared" si="502"/>
        <v>2.5398440971127987</v>
      </c>
      <c r="AI1285" s="1">
        <f t="shared" si="503"/>
        <v>2.4791979983480488</v>
      </c>
      <c r="AJ1285">
        <v>2.42</v>
      </c>
      <c r="AK1285">
        <v>2.4700000000000002</v>
      </c>
      <c r="AL1285">
        <v>2.33</v>
      </c>
      <c r="AM1285">
        <v>2.4700000000000002</v>
      </c>
      <c r="AN1285" t="s">
        <v>10118</v>
      </c>
      <c r="AO1285" t="s">
        <v>10257</v>
      </c>
      <c r="AP1285" t="s">
        <v>6097</v>
      </c>
      <c r="AQ1285" t="s">
        <v>8282</v>
      </c>
      <c r="AR1285" t="s">
        <v>9051</v>
      </c>
      <c r="AS1285" t="s">
        <v>9418</v>
      </c>
      <c r="AT1285" t="s">
        <v>9062</v>
      </c>
      <c r="AU1285">
        <v>3.53</v>
      </c>
      <c r="AV1285">
        <v>3.54</v>
      </c>
      <c r="AW1285" t="s">
        <v>9223</v>
      </c>
      <c r="AX1285" t="s">
        <v>10033</v>
      </c>
      <c r="AY1285" t="s">
        <v>9987</v>
      </c>
      <c r="AZ1285" t="s">
        <v>10365</v>
      </c>
      <c r="BA1285" t="s">
        <v>9966</v>
      </c>
      <c r="BB1285" t="s">
        <v>9487</v>
      </c>
      <c r="BC1285" t="s">
        <v>9382</v>
      </c>
      <c r="BD1285" t="s">
        <v>9531</v>
      </c>
      <c r="BE1285" t="s">
        <v>8279</v>
      </c>
      <c r="BF1285">
        <v>2.78</v>
      </c>
      <c r="BG1285" t="s">
        <v>9910</v>
      </c>
      <c r="BH1285" t="s">
        <v>8784</v>
      </c>
      <c r="BI1285" t="s">
        <v>10118</v>
      </c>
      <c r="BJ1285" t="s">
        <v>9532</v>
      </c>
      <c r="BK1285" t="s">
        <v>7344</v>
      </c>
      <c r="BL1285" t="s">
        <v>10119</v>
      </c>
      <c r="BM1285" t="s">
        <v>9851</v>
      </c>
      <c r="BN1285" t="s">
        <v>9599</v>
      </c>
      <c r="BO1285" t="s">
        <v>9489</v>
      </c>
      <c r="BP1285">
        <v>2.86</v>
      </c>
      <c r="BQ1285">
        <f t="shared" si="504"/>
        <v>2.4461982788450021E-2</v>
      </c>
      <c r="BR1285">
        <f t="shared" si="505"/>
        <v>-3.9200800939469871E-2</v>
      </c>
    </row>
    <row r="1286" spans="1:70" hidden="1" x14ac:dyDescent="0.3">
      <c r="A1286" t="s">
        <v>2294</v>
      </c>
      <c r="B1286" t="s">
        <v>2295</v>
      </c>
      <c r="C1286" t="str">
        <f>VLOOKUP(historical_emissions[[#This Row],[Country]],'Liste-Pays'!A:B,2,0)</f>
        <v>AFR</v>
      </c>
      <c r="D1286" t="s">
        <v>41</v>
      </c>
      <c r="E1286" t="s">
        <v>535</v>
      </c>
      <c r="F1286" t="s">
        <v>302</v>
      </c>
      <c r="G1286" t="s">
        <v>44</v>
      </c>
      <c r="H1286">
        <f t="shared" si="483"/>
        <v>1.873243923784373</v>
      </c>
      <c r="I1286">
        <f t="shared" si="484"/>
        <v>1.9618141951953418</v>
      </c>
      <c r="J1286">
        <f t="shared" si="485"/>
        <v>2.0545722250067033</v>
      </c>
      <c r="K1286">
        <f t="shared" si="486"/>
        <v>2.1517160178100738</v>
      </c>
      <c r="L1286">
        <f t="shared" si="487"/>
        <v>2.2534529402028376</v>
      </c>
      <c r="M1286">
        <f t="shared" si="488"/>
        <v>2.3600001634402665</v>
      </c>
      <c r="N1286">
        <f t="shared" si="489"/>
        <v>2.4715851270170099</v>
      </c>
      <c r="O1286">
        <f t="shared" si="490"/>
        <v>2.5884460241675344</v>
      </c>
      <c r="P1286">
        <f t="shared" si="491"/>
        <v>2.7108323103218792</v>
      </c>
      <c r="Q1286">
        <f t="shared" si="492"/>
        <v>2.8390052356020949</v>
      </c>
      <c r="R1286">
        <f t="shared" si="493"/>
        <v>2.9732384024960523</v>
      </c>
      <c r="S1286">
        <f t="shared" si="494"/>
        <v>3.113818349899049</v>
      </c>
      <c r="T1286">
        <f t="shared" si="495"/>
        <v>3.2610451647699348</v>
      </c>
      <c r="U1286">
        <f t="shared" si="496"/>
        <v>3.4152331227074124</v>
      </c>
      <c r="V1286">
        <f t="shared" si="497"/>
        <v>3.5767113588139159</v>
      </c>
      <c r="W1286">
        <f t="shared" si="498"/>
        <v>3.7458245702791135</v>
      </c>
      <c r="X1286">
        <f t="shared" si="499"/>
        <v>3.9229337521827969</v>
      </c>
      <c r="Y1286">
        <f t="shared" si="500"/>
        <v>4.108416968087826</v>
      </c>
      <c r="Z1286" s="1">
        <f t="shared" si="501"/>
        <v>4.3026701570680643</v>
      </c>
      <c r="AA1286" s="1">
        <f t="shared" si="501"/>
        <v>4.0603732050525165</v>
      </c>
      <c r="AB1286" s="1">
        <f t="shared" si="501"/>
        <v>3.8317207600088978</v>
      </c>
      <c r="AC1286" s="1">
        <f t="shared" si="482"/>
        <v>3.6159444566360417</v>
      </c>
      <c r="AD1286" s="1">
        <f t="shared" si="482"/>
        <v>3.4123191987107528</v>
      </c>
      <c r="AE1286" s="1">
        <f t="shared" si="482"/>
        <v>3.2201607224693047</v>
      </c>
      <c r="AF1286" s="1">
        <f t="shared" si="482"/>
        <v>3.0388232972026268</v>
      </c>
      <c r="AG1286" s="1">
        <f t="shared" si="502"/>
        <v>2.8676975553382396</v>
      </c>
      <c r="AH1286" s="1">
        <f t="shared" si="502"/>
        <v>2.7062084447171344</v>
      </c>
      <c r="AI1286" s="1">
        <f t="shared" si="503"/>
        <v>2.5538132961844124</v>
      </c>
      <c r="AJ1286">
        <v>2.41</v>
      </c>
      <c r="AK1286">
        <v>2.36</v>
      </c>
      <c r="AL1286">
        <v>2.31</v>
      </c>
      <c r="AM1286">
        <v>2.25</v>
      </c>
      <c r="AN1286" t="s">
        <v>8111</v>
      </c>
      <c r="AO1286" t="s">
        <v>9373</v>
      </c>
      <c r="AP1286" t="s">
        <v>10039</v>
      </c>
      <c r="AQ1286" t="s">
        <v>6857</v>
      </c>
      <c r="AR1286" t="s">
        <v>10261</v>
      </c>
      <c r="AS1286" t="s">
        <v>9536</v>
      </c>
      <c r="AT1286" t="s">
        <v>5584</v>
      </c>
      <c r="AU1286">
        <v>3.32</v>
      </c>
      <c r="AV1286">
        <v>3.41</v>
      </c>
      <c r="AW1286" t="s">
        <v>9180</v>
      </c>
      <c r="AX1286" t="s">
        <v>9601</v>
      </c>
      <c r="AY1286" t="s">
        <v>9926</v>
      </c>
      <c r="AZ1286" t="s">
        <v>10124</v>
      </c>
      <c r="BA1286" t="s">
        <v>9386</v>
      </c>
      <c r="BB1286" t="s">
        <v>6864</v>
      </c>
      <c r="BC1286" t="s">
        <v>9949</v>
      </c>
      <c r="BD1286" t="s">
        <v>6858</v>
      </c>
      <c r="BE1286" t="s">
        <v>9949</v>
      </c>
      <c r="BF1286">
        <v>1.91</v>
      </c>
      <c r="BG1286" t="s">
        <v>10248</v>
      </c>
      <c r="BH1286" t="s">
        <v>10247</v>
      </c>
      <c r="BI1286" t="s">
        <v>9705</v>
      </c>
      <c r="BJ1286" t="s">
        <v>10234</v>
      </c>
      <c r="BK1286" t="s">
        <v>9550</v>
      </c>
      <c r="BL1286" t="s">
        <v>9767</v>
      </c>
      <c r="BM1286" t="s">
        <v>9792</v>
      </c>
      <c r="BN1286" t="s">
        <v>8785</v>
      </c>
      <c r="BO1286" t="s">
        <v>10233</v>
      </c>
      <c r="BP1286">
        <v>1.08</v>
      </c>
      <c r="BQ1286">
        <f t="shared" si="504"/>
        <v>5.9673566881498941E-2</v>
      </c>
      <c r="BR1286">
        <f t="shared" si="505"/>
        <v>-4.5147125363801166E-2</v>
      </c>
    </row>
    <row r="1287" spans="1:70" hidden="1" x14ac:dyDescent="0.3">
      <c r="A1287" t="s">
        <v>10413</v>
      </c>
      <c r="B1287" t="s">
        <v>10414</v>
      </c>
      <c r="C1287" t="str">
        <f>VLOOKUP(historical_emissions[[#This Row],[Country]],'Liste-Pays'!A:B,2,0)</f>
        <v>ODA</v>
      </c>
      <c r="D1287" t="s">
        <v>41</v>
      </c>
      <c r="E1287" t="s">
        <v>42</v>
      </c>
      <c r="F1287" t="s">
        <v>148</v>
      </c>
      <c r="G1287" t="s">
        <v>44</v>
      </c>
      <c r="H1287">
        <f t="shared" si="483"/>
        <v>7.230855722570718</v>
      </c>
      <c r="I1287">
        <f t="shared" si="484"/>
        <v>7.4282888498998743</v>
      </c>
      <c r="J1287">
        <f t="shared" si="485"/>
        <v>7.6311127416506324</v>
      </c>
      <c r="K1287">
        <f t="shared" si="486"/>
        <v>7.8394745886285193</v>
      </c>
      <c r="L1287">
        <f t="shared" si="487"/>
        <v>8.053525600574325</v>
      </c>
      <c r="M1287">
        <f t="shared" si="488"/>
        <v>8.2734211158981346</v>
      </c>
      <c r="N1287">
        <f t="shared" si="489"/>
        <v>8.4993207144095706</v>
      </c>
      <c r="O1287">
        <f t="shared" si="490"/>
        <v>8.7313883331260431</v>
      </c>
      <c r="P1287">
        <f t="shared" si="491"/>
        <v>8.9697923852430606</v>
      </c>
      <c r="Q1287">
        <f t="shared" si="492"/>
        <v>9.2147058823529413</v>
      </c>
      <c r="R1287">
        <f t="shared" si="493"/>
        <v>9.4663065600006089</v>
      </c>
      <c r="S1287">
        <f t="shared" si="494"/>
        <v>9.7247770066676011</v>
      </c>
      <c r="T1287">
        <f t="shared" si="495"/>
        <v>9.9903047962778828</v>
      </c>
      <c r="U1287">
        <f t="shared" si="496"/>
        <v>10.26308262432164</v>
      </c>
      <c r="V1287">
        <f t="shared" si="497"/>
        <v>10.543308447695829</v>
      </c>
      <c r="W1287">
        <f t="shared" si="498"/>
        <v>10.831185628362967</v>
      </c>
      <c r="X1287">
        <f t="shared" si="499"/>
        <v>11.12692308093242</v>
      </c>
      <c r="Y1287">
        <f t="shared" si="500"/>
        <v>11.430735424271285</v>
      </c>
      <c r="Z1287" s="1">
        <f t="shared" si="501"/>
        <v>11.742843137254903</v>
      </c>
      <c r="AA1287" s="1">
        <f t="shared" si="501"/>
        <v>10.022997865010584</v>
      </c>
      <c r="AB1287" s="1">
        <f t="shared" si="501"/>
        <v>8.5550394421338698</v>
      </c>
      <c r="AC1287" s="1">
        <f t="shared" si="482"/>
        <v>7.3020767680657297</v>
      </c>
      <c r="AD1287" s="1">
        <f t="shared" si="482"/>
        <v>6.2326217766011425</v>
      </c>
      <c r="AE1287" s="1">
        <f t="shared" si="482"/>
        <v>5.3197981127843867</v>
      </c>
      <c r="AF1287" s="1">
        <f t="shared" si="482"/>
        <v>4.5406657062090163</v>
      </c>
      <c r="AG1287" s="1">
        <f t="shared" si="502"/>
        <v>3.8756442666489335</v>
      </c>
      <c r="AH1287" s="1">
        <f t="shared" si="502"/>
        <v>3.308021213953098</v>
      </c>
      <c r="AI1287" s="1">
        <f t="shared" si="503"/>
        <v>2.8235316760445537</v>
      </c>
      <c r="AJ1287">
        <v>2.41</v>
      </c>
      <c r="AK1287">
        <v>3.88</v>
      </c>
      <c r="AL1287">
        <v>4.24</v>
      </c>
      <c r="AM1287">
        <v>3.9</v>
      </c>
      <c r="AN1287" t="s">
        <v>9174</v>
      </c>
      <c r="AO1287" t="s">
        <v>7339</v>
      </c>
      <c r="AP1287" t="s">
        <v>9584</v>
      </c>
      <c r="AQ1287" t="s">
        <v>9065</v>
      </c>
      <c r="AR1287" t="s">
        <v>10284</v>
      </c>
      <c r="AS1287" t="s">
        <v>9066</v>
      </c>
      <c r="AT1287" t="s">
        <v>10005</v>
      </c>
      <c r="AU1287">
        <v>4.96</v>
      </c>
      <c r="AV1287">
        <v>4.97</v>
      </c>
      <c r="AW1287" t="s">
        <v>9507</v>
      </c>
      <c r="AX1287" t="s">
        <v>9485</v>
      </c>
      <c r="AY1287" t="s">
        <v>9979</v>
      </c>
      <c r="AZ1287" t="s">
        <v>9446</v>
      </c>
      <c r="BA1287" t="s">
        <v>10169</v>
      </c>
      <c r="BB1287" t="s">
        <v>9717</v>
      </c>
      <c r="BC1287" t="s">
        <v>10206</v>
      </c>
      <c r="BD1287" t="s">
        <v>10360</v>
      </c>
      <c r="BE1287" t="s">
        <v>10102</v>
      </c>
      <c r="BF1287">
        <v>1.02</v>
      </c>
      <c r="BG1287" t="s">
        <v>7625</v>
      </c>
      <c r="BH1287" t="s">
        <v>10317</v>
      </c>
      <c r="BI1287" t="s">
        <v>9398</v>
      </c>
      <c r="BJ1287" t="s">
        <v>9398</v>
      </c>
      <c r="BK1287" t="s">
        <v>9715</v>
      </c>
      <c r="BL1287" t="s">
        <v>9768</v>
      </c>
      <c r="BM1287" t="s">
        <v>9882</v>
      </c>
      <c r="BN1287" t="s">
        <v>7623</v>
      </c>
      <c r="BO1287" t="s">
        <v>10254</v>
      </c>
      <c r="BP1287">
        <v>0.37</v>
      </c>
      <c r="BQ1287">
        <f t="shared" si="504"/>
        <v>0.17158990707242894</v>
      </c>
      <c r="BR1287">
        <f t="shared" si="505"/>
        <v>-2.6578547404200292E-2</v>
      </c>
    </row>
    <row r="1288" spans="1:70" hidden="1" x14ac:dyDescent="0.3">
      <c r="A1288" t="s">
        <v>7641</v>
      </c>
      <c r="B1288" t="s">
        <v>7642</v>
      </c>
      <c r="C1288" t="str">
        <f>VLOOKUP(historical_emissions[[#This Row],[Country]],'Liste-Pays'!A:B,2,0)</f>
        <v>MEA</v>
      </c>
      <c r="D1288" t="s">
        <v>41</v>
      </c>
      <c r="E1288" t="s">
        <v>535</v>
      </c>
      <c r="F1288" t="s">
        <v>561</v>
      </c>
      <c r="G1288" t="s">
        <v>44</v>
      </c>
      <c r="H1288">
        <f t="shared" si="483"/>
        <v>1.6331173324944952</v>
      </c>
      <c r="I1288">
        <f t="shared" si="484"/>
        <v>1.6433269668529149</v>
      </c>
      <c r="J1288">
        <f t="shared" si="485"/>
        <v>1.6536004279993177</v>
      </c>
      <c r="K1288">
        <f t="shared" si="486"/>
        <v>1.6639381149547381</v>
      </c>
      <c r="L1288">
        <f t="shared" si="487"/>
        <v>1.6743404292347399</v>
      </c>
      <c r="M1288">
        <f t="shared" si="488"/>
        <v>1.684807774865011</v>
      </c>
      <c r="N1288">
        <f t="shared" si="489"/>
        <v>1.6953405583970553</v>
      </c>
      <c r="O1288">
        <f t="shared" si="490"/>
        <v>1.7059391889239843</v>
      </c>
      <c r="P1288">
        <f t="shared" si="491"/>
        <v>1.7166040780964049</v>
      </c>
      <c r="Q1288">
        <f t="shared" si="492"/>
        <v>1.7273356401384086</v>
      </c>
      <c r="R1288">
        <f t="shared" si="493"/>
        <v>1.7381342918636602</v>
      </c>
      <c r="S1288">
        <f t="shared" si="494"/>
        <v>1.7490004526915861</v>
      </c>
      <c r="T1288">
        <f t="shared" si="495"/>
        <v>1.7599345446636654</v>
      </c>
      <c r="U1288">
        <f t="shared" si="496"/>
        <v>1.7709369924598211</v>
      </c>
      <c r="V1288">
        <f t="shared" si="497"/>
        <v>1.7820082234149153</v>
      </c>
      <c r="W1288">
        <f t="shared" si="498"/>
        <v>1.793148667535347</v>
      </c>
      <c r="X1288">
        <f t="shared" si="499"/>
        <v>1.8043587575157525</v>
      </c>
      <c r="Y1288">
        <f t="shared" si="500"/>
        <v>1.8156389287558126</v>
      </c>
      <c r="Z1288" s="1">
        <f t="shared" si="501"/>
        <v>1.8269896193771626</v>
      </c>
      <c r="AA1288" s="1">
        <f t="shared" si="501"/>
        <v>1.87751578066726</v>
      </c>
      <c r="AB1288" s="1">
        <f t="shared" si="501"/>
        <v>1.929439264059047</v>
      </c>
      <c r="AC1288" s="1">
        <f t="shared" si="482"/>
        <v>1.982798713079085</v>
      </c>
      <c r="AD1288" s="1">
        <f t="shared" si="482"/>
        <v>2.037633839956809</v>
      </c>
      <c r="AE1288" s="1">
        <f t="shared" si="482"/>
        <v>2.0939854551799519</v>
      </c>
      <c r="AF1288" s="1">
        <f t="shared" si="482"/>
        <v>2.1518954978673368</v>
      </c>
      <c r="AG1288" s="1">
        <f t="shared" si="502"/>
        <v>2.2114070669816406</v>
      </c>
      <c r="AH1288" s="1">
        <f t="shared" si="502"/>
        <v>2.2725644534053613</v>
      </c>
      <c r="AI1288" s="1">
        <f t="shared" si="503"/>
        <v>2.3354131729038583</v>
      </c>
      <c r="AJ1288">
        <v>2.4</v>
      </c>
      <c r="AK1288">
        <v>2.2999999999999998</v>
      </c>
      <c r="AL1288">
        <v>2.19</v>
      </c>
      <c r="AM1288">
        <v>2.08</v>
      </c>
      <c r="AN1288" t="s">
        <v>9789</v>
      </c>
      <c r="AO1288" t="s">
        <v>6593</v>
      </c>
      <c r="AP1288" t="s">
        <v>6100</v>
      </c>
      <c r="AQ1288" t="s">
        <v>6101</v>
      </c>
      <c r="AR1288" t="s">
        <v>10391</v>
      </c>
      <c r="AS1288" t="s">
        <v>8280</v>
      </c>
      <c r="AT1288" t="s">
        <v>9710</v>
      </c>
      <c r="AU1288">
        <v>1.4</v>
      </c>
      <c r="AV1288">
        <v>2.2000000000000002</v>
      </c>
      <c r="AW1288" t="s">
        <v>7343</v>
      </c>
      <c r="AX1288" t="s">
        <v>9228</v>
      </c>
      <c r="AY1288" t="s">
        <v>9577</v>
      </c>
      <c r="AZ1288" t="s">
        <v>10352</v>
      </c>
      <c r="BA1288" t="s">
        <v>9228</v>
      </c>
      <c r="BB1288" t="s">
        <v>9812</v>
      </c>
      <c r="BC1288" t="s">
        <v>10294</v>
      </c>
      <c r="BD1288" t="s">
        <v>10352</v>
      </c>
      <c r="BE1288" t="s">
        <v>10204</v>
      </c>
      <c r="BF1288">
        <v>2.89</v>
      </c>
      <c r="BG1288" t="s">
        <v>10276</v>
      </c>
      <c r="BH1288" t="s">
        <v>9599</v>
      </c>
      <c r="BI1288" t="s">
        <v>9599</v>
      </c>
      <c r="BJ1288" t="s">
        <v>9602</v>
      </c>
      <c r="BK1288" t="s">
        <v>9866</v>
      </c>
      <c r="BL1288" t="s">
        <v>9181</v>
      </c>
      <c r="BM1288" t="s">
        <v>9417</v>
      </c>
      <c r="BN1288" t="s">
        <v>9947</v>
      </c>
      <c r="BO1288" t="s">
        <v>6100</v>
      </c>
      <c r="BP1288">
        <v>1.79</v>
      </c>
      <c r="BQ1288">
        <f t="shared" si="504"/>
        <v>-2.6911177956725707E-2</v>
      </c>
      <c r="BR1288">
        <f t="shared" si="505"/>
        <v>-6.2127833135798838E-3</v>
      </c>
    </row>
    <row r="1289" spans="1:70" hidden="1" x14ac:dyDescent="0.3">
      <c r="A1289" t="s">
        <v>7641</v>
      </c>
      <c r="B1289" t="s">
        <v>7642</v>
      </c>
      <c r="C1289" t="str">
        <f>VLOOKUP(historical_emissions[[#This Row],[Country]],'Liste-Pays'!A:B,2,0)</f>
        <v>MEA</v>
      </c>
      <c r="D1289" t="s">
        <v>41</v>
      </c>
      <c r="E1289" t="s">
        <v>42</v>
      </c>
      <c r="F1289" t="s">
        <v>561</v>
      </c>
      <c r="G1289" t="s">
        <v>44</v>
      </c>
      <c r="H1289">
        <f t="shared" si="483"/>
        <v>1.6331173324944952</v>
      </c>
      <c r="I1289">
        <f t="shared" si="484"/>
        <v>1.6433269668529149</v>
      </c>
      <c r="J1289">
        <f t="shared" si="485"/>
        <v>1.6536004279993177</v>
      </c>
      <c r="K1289">
        <f t="shared" si="486"/>
        <v>1.6639381149547381</v>
      </c>
      <c r="L1289">
        <f t="shared" si="487"/>
        <v>1.6743404292347399</v>
      </c>
      <c r="M1289">
        <f t="shared" si="488"/>
        <v>1.684807774865011</v>
      </c>
      <c r="N1289">
        <f t="shared" si="489"/>
        <v>1.6953405583970553</v>
      </c>
      <c r="O1289">
        <f t="shared" si="490"/>
        <v>1.7059391889239843</v>
      </c>
      <c r="P1289">
        <f t="shared" si="491"/>
        <v>1.7166040780964049</v>
      </c>
      <c r="Q1289">
        <f t="shared" si="492"/>
        <v>1.7273356401384086</v>
      </c>
      <c r="R1289">
        <f t="shared" si="493"/>
        <v>1.7381342918636602</v>
      </c>
      <c r="S1289">
        <f t="shared" si="494"/>
        <v>1.7490004526915861</v>
      </c>
      <c r="T1289">
        <f t="shared" si="495"/>
        <v>1.7599345446636654</v>
      </c>
      <c r="U1289">
        <f t="shared" si="496"/>
        <v>1.7709369924598211</v>
      </c>
      <c r="V1289">
        <f t="shared" si="497"/>
        <v>1.7820082234149153</v>
      </c>
      <c r="W1289">
        <f t="shared" si="498"/>
        <v>1.793148667535347</v>
      </c>
      <c r="X1289">
        <f t="shared" si="499"/>
        <v>1.8043587575157525</v>
      </c>
      <c r="Y1289">
        <f t="shared" si="500"/>
        <v>1.8156389287558126</v>
      </c>
      <c r="Z1289" s="1">
        <f t="shared" si="501"/>
        <v>1.8269896193771626</v>
      </c>
      <c r="AA1289" s="1">
        <f t="shared" si="501"/>
        <v>1.87751578066726</v>
      </c>
      <c r="AB1289" s="1">
        <f t="shared" si="501"/>
        <v>1.929439264059047</v>
      </c>
      <c r="AC1289" s="1">
        <f t="shared" si="482"/>
        <v>1.982798713079085</v>
      </c>
      <c r="AD1289" s="1">
        <f t="shared" si="482"/>
        <v>2.037633839956809</v>
      </c>
      <c r="AE1289" s="1">
        <f t="shared" si="482"/>
        <v>2.0939854551799519</v>
      </c>
      <c r="AF1289" s="1">
        <f t="shared" si="482"/>
        <v>2.1518954978673368</v>
      </c>
      <c r="AG1289" s="1">
        <f t="shared" si="502"/>
        <v>2.2114070669816406</v>
      </c>
      <c r="AH1289" s="1">
        <f t="shared" si="502"/>
        <v>2.2725644534053613</v>
      </c>
      <c r="AI1289" s="1">
        <f t="shared" si="503"/>
        <v>2.3354131729038583</v>
      </c>
      <c r="AJ1289">
        <v>2.4</v>
      </c>
      <c r="AK1289">
        <v>2.2999999999999998</v>
      </c>
      <c r="AL1289">
        <v>2.19</v>
      </c>
      <c r="AM1289">
        <v>2.08</v>
      </c>
      <c r="AN1289" t="s">
        <v>9789</v>
      </c>
      <c r="AO1289" t="s">
        <v>6593</v>
      </c>
      <c r="AP1289" t="s">
        <v>6100</v>
      </c>
      <c r="AQ1289" t="s">
        <v>6101</v>
      </c>
      <c r="AR1289" t="s">
        <v>10391</v>
      </c>
      <c r="AS1289" t="s">
        <v>8280</v>
      </c>
      <c r="AT1289" t="s">
        <v>9710</v>
      </c>
      <c r="AU1289">
        <v>1.4</v>
      </c>
      <c r="AV1289">
        <v>2.2000000000000002</v>
      </c>
      <c r="AW1289" t="s">
        <v>7343</v>
      </c>
      <c r="AX1289" t="s">
        <v>9228</v>
      </c>
      <c r="AY1289" t="s">
        <v>9577</v>
      </c>
      <c r="AZ1289" t="s">
        <v>10352</v>
      </c>
      <c r="BA1289" t="s">
        <v>9228</v>
      </c>
      <c r="BB1289" t="s">
        <v>9812</v>
      </c>
      <c r="BC1289" t="s">
        <v>10294</v>
      </c>
      <c r="BD1289" t="s">
        <v>10352</v>
      </c>
      <c r="BE1289" t="s">
        <v>10204</v>
      </c>
      <c r="BF1289">
        <v>2.89</v>
      </c>
      <c r="BG1289" t="s">
        <v>10276</v>
      </c>
      <c r="BH1289" t="s">
        <v>9599</v>
      </c>
      <c r="BI1289" t="s">
        <v>9599</v>
      </c>
      <c r="BJ1289" t="s">
        <v>9602</v>
      </c>
      <c r="BK1289" t="s">
        <v>9866</v>
      </c>
      <c r="BL1289" t="s">
        <v>9181</v>
      </c>
      <c r="BM1289" t="s">
        <v>9417</v>
      </c>
      <c r="BN1289" t="s">
        <v>9947</v>
      </c>
      <c r="BO1289" t="s">
        <v>6100</v>
      </c>
      <c r="BP1289">
        <v>1.79</v>
      </c>
      <c r="BQ1289">
        <f t="shared" si="504"/>
        <v>-2.6911177956725707E-2</v>
      </c>
      <c r="BR1289">
        <f t="shared" si="505"/>
        <v>-6.2127833135798838E-3</v>
      </c>
    </row>
    <row r="1290" spans="1:70" hidden="1" x14ac:dyDescent="0.3">
      <c r="A1290" t="s">
        <v>3283</v>
      </c>
      <c r="B1290" t="s">
        <v>3284</v>
      </c>
      <c r="C1290" t="str">
        <f>VLOOKUP(historical_emissions[[#This Row],[Country]],'Liste-Pays'!A:B,2,0)</f>
        <v>CSA</v>
      </c>
      <c r="D1290" t="s">
        <v>41</v>
      </c>
      <c r="E1290" t="s">
        <v>328</v>
      </c>
      <c r="F1290" t="s">
        <v>148</v>
      </c>
      <c r="G1290" t="s">
        <v>44</v>
      </c>
      <c r="H1290">
        <f t="shared" si="483"/>
        <v>1.3468916749815643</v>
      </c>
      <c r="I1290">
        <f t="shared" si="484"/>
        <v>1.388469662478085</v>
      </c>
      <c r="J1290">
        <f t="shared" si="485"/>
        <v>1.4313311452076463</v>
      </c>
      <c r="K1290">
        <f t="shared" si="486"/>
        <v>1.4755157441358702</v>
      </c>
      <c r="L1290">
        <f t="shared" si="487"/>
        <v>1.5210643033111582</v>
      </c>
      <c r="M1290">
        <f t="shared" si="488"/>
        <v>1.5680189276207492</v>
      </c>
      <c r="N1290">
        <f t="shared" si="489"/>
        <v>1.6164230217122921</v>
      </c>
      <c r="O1290">
        <f t="shared" si="490"/>
        <v>1.6663213301169095</v>
      </c>
      <c r="P1290">
        <f t="shared" si="491"/>
        <v>1.7177599786108464</v>
      </c>
      <c r="Q1290">
        <f t="shared" si="492"/>
        <v>1.7707865168539334</v>
      </c>
      <c r="R1290">
        <f t="shared" si="493"/>
        <v>1.825449962344283</v>
      </c>
      <c r="S1290">
        <f t="shared" si="494"/>
        <v>1.8818008457298483</v>
      </c>
      <c r="T1290">
        <f t="shared" si="495"/>
        <v>1.9398912575187315</v>
      </c>
      <c r="U1290">
        <f t="shared" si="496"/>
        <v>1.9997748962314199</v>
      </c>
      <c r="V1290">
        <f t="shared" si="497"/>
        <v>2.0615071180394611</v>
      </c>
      <c r="W1290">
        <f t="shared" si="498"/>
        <v>2.1251449879364639</v>
      </c>
      <c r="X1290">
        <f t="shared" si="499"/>
        <v>2.1907473324887277</v>
      </c>
      <c r="Y1290">
        <f t="shared" si="500"/>
        <v>2.2583747942142591</v>
      </c>
      <c r="Z1290" s="1">
        <f t="shared" si="501"/>
        <v>2.3280898876404499</v>
      </c>
      <c r="AA1290" s="1">
        <f t="shared" si="501"/>
        <v>2.335182859147285</v>
      </c>
      <c r="AB1290" s="1">
        <f t="shared" si="501"/>
        <v>2.3422974407496167</v>
      </c>
      <c r="AC1290" s="1">
        <f t="shared" si="482"/>
        <v>2.3494336982867376</v>
      </c>
      <c r="AD1290" s="1">
        <f t="shared" si="482"/>
        <v>2.3565916977985331</v>
      </c>
      <c r="AE1290" s="1">
        <f t="shared" si="482"/>
        <v>2.3637715055260902</v>
      </c>
      <c r="AF1290" s="1">
        <f t="shared" si="482"/>
        <v>2.3709731879123135</v>
      </c>
      <c r="AG1290" s="1">
        <f t="shared" si="502"/>
        <v>2.378196811602538</v>
      </c>
      <c r="AH1290" s="1">
        <f t="shared" si="502"/>
        <v>2.3854424434451467</v>
      </c>
      <c r="AI1290" s="1">
        <f t="shared" si="503"/>
        <v>2.3927101504921886</v>
      </c>
      <c r="AJ1290">
        <v>2.4</v>
      </c>
      <c r="AK1290">
        <v>2.56</v>
      </c>
      <c r="AL1290">
        <v>2.2799999999999998</v>
      </c>
      <c r="AM1290">
        <v>1.97</v>
      </c>
      <c r="AN1290" t="s">
        <v>9968</v>
      </c>
      <c r="AO1290" t="s">
        <v>6099</v>
      </c>
      <c r="AP1290" t="s">
        <v>9533</v>
      </c>
      <c r="AQ1290" t="s">
        <v>9869</v>
      </c>
      <c r="AR1290" t="s">
        <v>10204</v>
      </c>
      <c r="AS1290" t="s">
        <v>9948</v>
      </c>
      <c r="AT1290" t="s">
        <v>7340</v>
      </c>
      <c r="AU1290">
        <v>2.48</v>
      </c>
      <c r="AV1290">
        <v>2.59</v>
      </c>
      <c r="AW1290" t="s">
        <v>10326</v>
      </c>
      <c r="AX1290" t="s">
        <v>9227</v>
      </c>
      <c r="AY1290" t="s">
        <v>10100</v>
      </c>
      <c r="AZ1290" t="s">
        <v>9315</v>
      </c>
      <c r="BA1290" t="s">
        <v>10257</v>
      </c>
      <c r="BB1290" t="s">
        <v>10119</v>
      </c>
      <c r="BC1290" t="s">
        <v>10166</v>
      </c>
      <c r="BD1290" t="s">
        <v>10119</v>
      </c>
      <c r="BE1290" t="s">
        <v>9227</v>
      </c>
      <c r="BF1290">
        <v>2.67</v>
      </c>
      <c r="BG1290" t="s">
        <v>7342</v>
      </c>
      <c r="BH1290" t="s">
        <v>10270</v>
      </c>
      <c r="BI1290" t="s">
        <v>10039</v>
      </c>
      <c r="BJ1290" t="s">
        <v>10169</v>
      </c>
      <c r="BK1290" t="s">
        <v>9373</v>
      </c>
      <c r="BL1290" t="s">
        <v>8111</v>
      </c>
      <c r="BM1290" t="s">
        <v>8015</v>
      </c>
      <c r="BN1290" t="s">
        <v>7341</v>
      </c>
      <c r="BO1290" t="s">
        <v>7340</v>
      </c>
      <c r="BP1290">
        <v>2.48</v>
      </c>
      <c r="BQ1290">
        <f t="shared" si="504"/>
        <v>-3.0374372949213413E-3</v>
      </c>
      <c r="BR1290">
        <f t="shared" si="505"/>
        <v>-2.9945189743875278E-2</v>
      </c>
    </row>
    <row r="1291" spans="1:70" hidden="1" x14ac:dyDescent="0.3">
      <c r="A1291" t="s">
        <v>7979</v>
      </c>
      <c r="B1291" t="s">
        <v>7980</v>
      </c>
      <c r="C1291" t="str">
        <f>VLOOKUP(historical_emissions[[#This Row],[Country]],'Liste-Pays'!A:B,2,0)</f>
        <v>MEA</v>
      </c>
      <c r="D1291" t="s">
        <v>41</v>
      </c>
      <c r="E1291" t="s">
        <v>174</v>
      </c>
      <c r="F1291" t="s">
        <v>43</v>
      </c>
      <c r="G1291" t="s">
        <v>44</v>
      </c>
      <c r="H1291">
        <f t="shared" si="483"/>
        <v>0.46656177554820882</v>
      </c>
      <c r="I1291">
        <f t="shared" si="484"/>
        <v>0.51999466157725072</v>
      </c>
      <c r="J1291">
        <f t="shared" si="485"/>
        <v>0.57954693727561968</v>
      </c>
      <c r="K1291">
        <f t="shared" si="486"/>
        <v>0.6459194244163472</v>
      </c>
      <c r="L1291">
        <f t="shared" si="487"/>
        <v>0.71989320623383524</v>
      </c>
      <c r="M1291">
        <f t="shared" si="488"/>
        <v>0.80233881935029061</v>
      </c>
      <c r="N1291">
        <f t="shared" si="489"/>
        <v>0.89422649840553792</v>
      </c>
      <c r="O1291">
        <f t="shared" si="490"/>
        <v>0.99663759395083773</v>
      </c>
      <c r="P1291">
        <f t="shared" si="491"/>
        <v>1.1107772979745145</v>
      </c>
      <c r="Q1291">
        <f t="shared" si="492"/>
        <v>1.2379888268156436</v>
      </c>
      <c r="R1291">
        <f t="shared" si="493"/>
        <v>1.3797692283728487</v>
      </c>
      <c r="S1291">
        <f t="shared" si="494"/>
        <v>1.5377869996302536</v>
      </c>
      <c r="T1291">
        <f t="shared" si="495"/>
        <v>1.7139017218267687</v>
      </c>
      <c r="U1291">
        <f t="shared" si="496"/>
        <v>1.9101859443388758</v>
      </c>
      <c r="V1291">
        <f t="shared" si="497"/>
        <v>2.1289495748103366</v>
      </c>
      <c r="W1291">
        <f t="shared" si="498"/>
        <v>2.3727670625562092</v>
      </c>
      <c r="X1291">
        <f t="shared" si="499"/>
        <v>2.6445076951403079</v>
      </c>
      <c r="Y1291">
        <f t="shared" si="500"/>
        <v>2.9473693646616161</v>
      </c>
      <c r="Z1291" s="1">
        <f t="shared" si="501"/>
        <v>3.2849162011173196</v>
      </c>
      <c r="AA1291" s="1">
        <f t="shared" si="501"/>
        <v>3.1834130315096925</v>
      </c>
      <c r="AB1291" s="1">
        <f t="shared" si="501"/>
        <v>3.0850462869459951</v>
      </c>
      <c r="AC1291" s="1">
        <f t="shared" si="482"/>
        <v>2.9897190525998805</v>
      </c>
      <c r="AD1291" s="1">
        <f t="shared" si="482"/>
        <v>2.8973374082912735</v>
      </c>
      <c r="AE1291" s="1">
        <f t="shared" si="482"/>
        <v>2.8078103359524778</v>
      </c>
      <c r="AF1291" s="1">
        <f t="shared" si="482"/>
        <v>2.7210496299535567</v>
      </c>
      <c r="AG1291" s="1">
        <f t="shared" si="502"/>
        <v>2.6369698101986407</v>
      </c>
      <c r="AH1291" s="1">
        <f t="shared" si="502"/>
        <v>2.5554880379075411</v>
      </c>
      <c r="AI1291" s="1">
        <f t="shared" si="503"/>
        <v>2.4765240339996901</v>
      </c>
      <c r="AJ1291">
        <v>2.4</v>
      </c>
      <c r="AK1291">
        <v>2.4</v>
      </c>
      <c r="AL1291">
        <v>2.5099999999999998</v>
      </c>
      <c r="AM1291">
        <v>2.77</v>
      </c>
      <c r="AN1291" t="s">
        <v>10258</v>
      </c>
      <c r="AO1291" t="s">
        <v>9946</v>
      </c>
      <c r="AP1291" t="s">
        <v>9534</v>
      </c>
      <c r="AQ1291" t="s">
        <v>9535</v>
      </c>
      <c r="AR1291" t="s">
        <v>9852</v>
      </c>
      <c r="AS1291" t="s">
        <v>9911</v>
      </c>
      <c r="AT1291" t="s">
        <v>8716</v>
      </c>
      <c r="AU1291">
        <v>6.56</v>
      </c>
      <c r="AV1291">
        <v>7.35</v>
      </c>
      <c r="AW1291" t="s">
        <v>8781</v>
      </c>
      <c r="AX1291" t="s">
        <v>10173</v>
      </c>
      <c r="AY1291" t="s">
        <v>9823</v>
      </c>
      <c r="AZ1291" t="s">
        <v>10121</v>
      </c>
      <c r="BA1291" t="s">
        <v>9217</v>
      </c>
      <c r="BB1291" t="s">
        <v>5583</v>
      </c>
      <c r="BC1291" t="s">
        <v>6577</v>
      </c>
      <c r="BD1291" t="s">
        <v>9370</v>
      </c>
      <c r="BE1291" t="s">
        <v>9957</v>
      </c>
      <c r="BF1291">
        <v>5.37</v>
      </c>
      <c r="BG1291" t="s">
        <v>9221</v>
      </c>
      <c r="BH1291" t="s">
        <v>9848</v>
      </c>
      <c r="BI1291" t="s">
        <v>9055</v>
      </c>
      <c r="BJ1291" t="s">
        <v>9978</v>
      </c>
      <c r="BK1291" t="s">
        <v>9677</v>
      </c>
      <c r="BL1291" t="s">
        <v>9575</v>
      </c>
      <c r="BM1291" t="s">
        <v>9576</v>
      </c>
      <c r="BN1291" t="s">
        <v>9052</v>
      </c>
      <c r="BO1291" t="s">
        <v>9889</v>
      </c>
      <c r="BP1291">
        <v>2.97</v>
      </c>
      <c r="BQ1291">
        <f t="shared" si="504"/>
        <v>3.1885014166537662E-2</v>
      </c>
      <c r="BR1291">
        <f t="shared" si="505"/>
        <v>-0.10275660497546069</v>
      </c>
    </row>
    <row r="1292" spans="1:70" hidden="1" x14ac:dyDescent="0.3">
      <c r="A1292" t="s">
        <v>3571</v>
      </c>
      <c r="B1292" t="s">
        <v>3572</v>
      </c>
      <c r="C1292" t="str">
        <f>VLOOKUP(historical_emissions[[#This Row],[Country]],'Liste-Pays'!A:B,2,0)</f>
        <v>CSA</v>
      </c>
      <c r="D1292" t="s">
        <v>41</v>
      </c>
      <c r="E1292" t="s">
        <v>535</v>
      </c>
      <c r="F1292" t="s">
        <v>561</v>
      </c>
      <c r="G1292" t="s">
        <v>44</v>
      </c>
      <c r="H1292">
        <f t="shared" si="483"/>
        <v>0.57495665878644586</v>
      </c>
      <c r="I1292">
        <f t="shared" si="484"/>
        <v>0.61690823463212452</v>
      </c>
      <c r="J1292">
        <f t="shared" si="485"/>
        <v>0.6619207972305271</v>
      </c>
      <c r="K1292">
        <f t="shared" si="486"/>
        <v>0.71021769075196128</v>
      </c>
      <c r="L1292">
        <f t="shared" si="487"/>
        <v>0.76203855562099521</v>
      </c>
      <c r="M1292">
        <f t="shared" si="488"/>
        <v>0.81764051756877332</v>
      </c>
      <c r="N1292">
        <f t="shared" si="489"/>
        <v>0.87729946344425158</v>
      </c>
      <c r="O1292">
        <f t="shared" si="490"/>
        <v>0.94131141011469577</v>
      </c>
      <c r="P1292">
        <f t="shared" si="491"/>
        <v>1.0099939732476795</v>
      </c>
      <c r="Q1292">
        <f t="shared" si="492"/>
        <v>1.0836879432624107</v>
      </c>
      <c r="R1292">
        <f t="shared" si="493"/>
        <v>1.1627589762699726</v>
      </c>
      <c r="S1292">
        <f t="shared" si="494"/>
        <v>1.2475994083926163</v>
      </c>
      <c r="T1292">
        <f t="shared" si="495"/>
        <v>1.3386302024644294</v>
      </c>
      <c r="U1292">
        <f t="shared" si="496"/>
        <v>1.4363030367725562</v>
      </c>
      <c r="V1292">
        <f t="shared" si="497"/>
        <v>1.5411025462029233</v>
      </c>
      <c r="W1292">
        <f t="shared" si="498"/>
        <v>1.653548726910631</v>
      </c>
      <c r="X1292">
        <f t="shared" si="499"/>
        <v>1.7741995164465467</v>
      </c>
      <c r="Y1292">
        <f t="shared" si="500"/>
        <v>1.9036535621422228</v>
      </c>
      <c r="Z1292" s="1">
        <f t="shared" si="501"/>
        <v>2.0425531914893602</v>
      </c>
      <c r="AA1292" s="1">
        <f t="shared" si="501"/>
        <v>2.0757601096689635</v>
      </c>
      <c r="AB1292" s="1">
        <f t="shared" si="501"/>
        <v>2.1095068911038206</v>
      </c>
      <c r="AC1292" s="1">
        <f t="shared" si="482"/>
        <v>2.1438023126497905</v>
      </c>
      <c r="AD1292" s="1">
        <f t="shared" si="482"/>
        <v>2.1786552938529371</v>
      </c>
      <c r="AE1292" s="1">
        <f t="shared" si="482"/>
        <v>2.2140748992693235</v>
      </c>
      <c r="AF1292" s="1">
        <f t="shared" si="482"/>
        <v>2.2500703408225196</v>
      </c>
      <c r="AG1292" s="1">
        <f t="shared" si="502"/>
        <v>2.2866509801994375</v>
      </c>
      <c r="AH1292" s="1">
        <f t="shared" si="502"/>
        <v>2.3238263312851171</v>
      </c>
      <c r="AI1292" s="1">
        <f t="shared" si="503"/>
        <v>2.3616060626370947</v>
      </c>
      <c r="AJ1292">
        <v>2.4</v>
      </c>
      <c r="AK1292">
        <v>2.46</v>
      </c>
      <c r="AL1292">
        <v>2.5299999999999998</v>
      </c>
      <c r="AM1292">
        <v>1.91</v>
      </c>
      <c r="AN1292" t="s">
        <v>6102</v>
      </c>
      <c r="AO1292" t="s">
        <v>9791</v>
      </c>
      <c r="AP1292" t="s">
        <v>10103</v>
      </c>
      <c r="AQ1292" t="s">
        <v>9969</v>
      </c>
      <c r="AR1292" t="s">
        <v>9315</v>
      </c>
      <c r="AS1292" t="s">
        <v>10258</v>
      </c>
      <c r="AT1292" t="s">
        <v>10202</v>
      </c>
      <c r="AU1292">
        <v>3.48</v>
      </c>
      <c r="AV1292">
        <v>3.6</v>
      </c>
      <c r="AW1292" t="s">
        <v>6867</v>
      </c>
      <c r="AX1292" t="s">
        <v>9889</v>
      </c>
      <c r="AY1292" t="s">
        <v>6873</v>
      </c>
      <c r="AZ1292" t="s">
        <v>9178</v>
      </c>
      <c r="BA1292" t="s">
        <v>8783</v>
      </c>
      <c r="BB1292" t="s">
        <v>8672</v>
      </c>
      <c r="BC1292" t="s">
        <v>9530</v>
      </c>
      <c r="BD1292" t="s">
        <v>8284</v>
      </c>
      <c r="BE1292" t="s">
        <v>10033</v>
      </c>
      <c r="BF1292">
        <v>4.2300000000000004</v>
      </c>
      <c r="BG1292" t="s">
        <v>9446</v>
      </c>
      <c r="BH1292" t="s">
        <v>10231</v>
      </c>
      <c r="BI1292" t="s">
        <v>10136</v>
      </c>
      <c r="BJ1292" t="s">
        <v>9942</v>
      </c>
      <c r="BK1292" t="s">
        <v>10194</v>
      </c>
      <c r="BL1292" t="s">
        <v>10191</v>
      </c>
      <c r="BM1292" t="s">
        <v>9677</v>
      </c>
      <c r="BN1292" t="s">
        <v>9907</v>
      </c>
      <c r="BO1292" t="s">
        <v>8670</v>
      </c>
      <c r="BP1292">
        <v>5.49</v>
      </c>
      <c r="BQ1292">
        <f t="shared" si="504"/>
        <v>-1.5997473901210535E-2</v>
      </c>
      <c r="BR1292">
        <f t="shared" si="505"/>
        <v>-6.8002943534536064E-2</v>
      </c>
    </row>
    <row r="1293" spans="1:70" hidden="1" x14ac:dyDescent="0.3">
      <c r="A1293" t="s">
        <v>3571</v>
      </c>
      <c r="B1293" t="s">
        <v>3572</v>
      </c>
      <c r="C1293" t="str">
        <f>VLOOKUP(historical_emissions[[#This Row],[Country]],'Liste-Pays'!A:B,2,0)</f>
        <v>CSA</v>
      </c>
      <c r="D1293" t="s">
        <v>41</v>
      </c>
      <c r="E1293" t="s">
        <v>42</v>
      </c>
      <c r="F1293" t="s">
        <v>561</v>
      </c>
      <c r="G1293" t="s">
        <v>44</v>
      </c>
      <c r="H1293">
        <f t="shared" si="483"/>
        <v>0.57495665878644586</v>
      </c>
      <c r="I1293">
        <f t="shared" si="484"/>
        <v>0.61690823463212452</v>
      </c>
      <c r="J1293">
        <f t="shared" si="485"/>
        <v>0.6619207972305271</v>
      </c>
      <c r="K1293">
        <f t="shared" si="486"/>
        <v>0.71021769075196128</v>
      </c>
      <c r="L1293">
        <f t="shared" si="487"/>
        <v>0.76203855562099521</v>
      </c>
      <c r="M1293">
        <f t="shared" si="488"/>
        <v>0.81764051756877332</v>
      </c>
      <c r="N1293">
        <f t="shared" si="489"/>
        <v>0.87729946344425158</v>
      </c>
      <c r="O1293">
        <f t="shared" si="490"/>
        <v>0.94131141011469577</v>
      </c>
      <c r="P1293">
        <f t="shared" si="491"/>
        <v>1.0099939732476795</v>
      </c>
      <c r="Q1293">
        <f t="shared" si="492"/>
        <v>1.0836879432624107</v>
      </c>
      <c r="R1293">
        <f t="shared" si="493"/>
        <v>1.1627589762699726</v>
      </c>
      <c r="S1293">
        <f t="shared" si="494"/>
        <v>1.2475994083926163</v>
      </c>
      <c r="T1293">
        <f t="shared" si="495"/>
        <v>1.3386302024644294</v>
      </c>
      <c r="U1293">
        <f t="shared" si="496"/>
        <v>1.4363030367725562</v>
      </c>
      <c r="V1293">
        <f t="shared" si="497"/>
        <v>1.5411025462029233</v>
      </c>
      <c r="W1293">
        <f t="shared" si="498"/>
        <v>1.653548726910631</v>
      </c>
      <c r="X1293">
        <f t="shared" si="499"/>
        <v>1.7741995164465467</v>
      </c>
      <c r="Y1293">
        <f t="shared" si="500"/>
        <v>1.9036535621422228</v>
      </c>
      <c r="Z1293" s="1">
        <f t="shared" si="501"/>
        <v>2.0425531914893602</v>
      </c>
      <c r="AA1293" s="1">
        <f t="shared" si="501"/>
        <v>2.0757601096689635</v>
      </c>
      <c r="AB1293" s="1">
        <f t="shared" si="501"/>
        <v>2.1095068911038206</v>
      </c>
      <c r="AC1293" s="1">
        <f t="shared" si="482"/>
        <v>2.1438023126497905</v>
      </c>
      <c r="AD1293" s="1">
        <f t="shared" si="482"/>
        <v>2.1786552938529371</v>
      </c>
      <c r="AE1293" s="1">
        <f t="shared" si="482"/>
        <v>2.2140748992693235</v>
      </c>
      <c r="AF1293" s="1">
        <f t="shared" si="482"/>
        <v>2.2500703408225196</v>
      </c>
      <c r="AG1293" s="1">
        <f t="shared" si="502"/>
        <v>2.2866509801994375</v>
      </c>
      <c r="AH1293" s="1">
        <f t="shared" si="502"/>
        <v>2.3238263312851171</v>
      </c>
      <c r="AI1293" s="1">
        <f t="shared" si="503"/>
        <v>2.3616060626370947</v>
      </c>
      <c r="AJ1293">
        <v>2.4</v>
      </c>
      <c r="AK1293">
        <v>2.46</v>
      </c>
      <c r="AL1293">
        <v>2.5299999999999998</v>
      </c>
      <c r="AM1293">
        <v>1.91</v>
      </c>
      <c r="AN1293" t="s">
        <v>6102</v>
      </c>
      <c r="AO1293" t="s">
        <v>9791</v>
      </c>
      <c r="AP1293" t="s">
        <v>10103</v>
      </c>
      <c r="AQ1293" t="s">
        <v>9969</v>
      </c>
      <c r="AR1293" t="s">
        <v>9315</v>
      </c>
      <c r="AS1293" t="s">
        <v>10258</v>
      </c>
      <c r="AT1293" t="s">
        <v>10202</v>
      </c>
      <c r="AU1293">
        <v>3.48</v>
      </c>
      <c r="AV1293">
        <v>3.6</v>
      </c>
      <c r="AW1293" t="s">
        <v>6867</v>
      </c>
      <c r="AX1293" t="s">
        <v>9889</v>
      </c>
      <c r="AY1293" t="s">
        <v>6873</v>
      </c>
      <c r="AZ1293" t="s">
        <v>9178</v>
      </c>
      <c r="BA1293" t="s">
        <v>8783</v>
      </c>
      <c r="BB1293" t="s">
        <v>8672</v>
      </c>
      <c r="BC1293" t="s">
        <v>9530</v>
      </c>
      <c r="BD1293" t="s">
        <v>8284</v>
      </c>
      <c r="BE1293" t="s">
        <v>10033</v>
      </c>
      <c r="BF1293">
        <v>4.2300000000000004</v>
      </c>
      <c r="BG1293" t="s">
        <v>9446</v>
      </c>
      <c r="BH1293" t="s">
        <v>10231</v>
      </c>
      <c r="BI1293" t="s">
        <v>10136</v>
      </c>
      <c r="BJ1293" t="s">
        <v>9942</v>
      </c>
      <c r="BK1293" t="s">
        <v>10194</v>
      </c>
      <c r="BL1293" t="s">
        <v>10191</v>
      </c>
      <c r="BM1293" t="s">
        <v>9677</v>
      </c>
      <c r="BN1293" t="s">
        <v>9907</v>
      </c>
      <c r="BO1293" t="s">
        <v>8670</v>
      </c>
      <c r="BP1293">
        <v>5.49</v>
      </c>
      <c r="BQ1293">
        <f t="shared" si="504"/>
        <v>-1.5997473901210535E-2</v>
      </c>
      <c r="BR1293">
        <f t="shared" si="505"/>
        <v>-6.8002943534536064E-2</v>
      </c>
    </row>
    <row r="1294" spans="1:70" hidden="1" x14ac:dyDescent="0.3">
      <c r="A1294" t="s">
        <v>10164</v>
      </c>
      <c r="B1294" t="s">
        <v>10165</v>
      </c>
      <c r="C1294" t="str">
        <f>VLOOKUP(historical_emissions[[#This Row],[Country]],'Liste-Pays'!A:B,2,0)</f>
        <v>FSU</v>
      </c>
      <c r="D1294" t="s">
        <v>41</v>
      </c>
      <c r="E1294" t="s">
        <v>42</v>
      </c>
      <c r="F1294" t="s">
        <v>302</v>
      </c>
      <c r="G1294" t="s">
        <v>44</v>
      </c>
      <c r="H1294">
        <f t="shared" si="483"/>
        <v>9.7536682901819791</v>
      </c>
      <c r="I1294">
        <f t="shared" si="484"/>
        <v>9.2879690434323177</v>
      </c>
      <c r="J1294">
        <f t="shared" si="485"/>
        <v>8.8445051015926577</v>
      </c>
      <c r="K1294">
        <f t="shared" si="486"/>
        <v>8.4222148164256616</v>
      </c>
      <c r="L1294">
        <f t="shared" si="487"/>
        <v>8.0200872292161023</v>
      </c>
      <c r="M1294">
        <f t="shared" si="488"/>
        <v>7.6371596505458186</v>
      </c>
      <c r="N1294">
        <f t="shared" si="489"/>
        <v>7.2725153556248827</v>
      </c>
      <c r="O1294">
        <f t="shared" si="490"/>
        <v>6.9252813896616354</v>
      </c>
      <c r="P1294">
        <f t="shared" si="491"/>
        <v>6.5946264780176493</v>
      </c>
      <c r="Q1294">
        <f t="shared" si="492"/>
        <v>6.2797590361445677</v>
      </c>
      <c r="R1294">
        <f t="shared" si="493"/>
        <v>5.9799252745386209</v>
      </c>
      <c r="S1294">
        <f t="shared" si="494"/>
        <v>5.6944073941760998</v>
      </c>
      <c r="T1294">
        <f t="shared" si="495"/>
        <v>5.4225218681096772</v>
      </c>
      <c r="U1294">
        <f t="shared" si="496"/>
        <v>5.1636178051117412</v>
      </c>
      <c r="V1294">
        <f t="shared" si="497"/>
        <v>4.9170753914473115</v>
      </c>
      <c r="W1294">
        <f t="shared" si="498"/>
        <v>4.6823044070461615</v>
      </c>
      <c r="X1294">
        <f t="shared" si="499"/>
        <v>4.4587428125218791</v>
      </c>
      <c r="Y1294">
        <f t="shared" si="500"/>
        <v>4.2458554036552032</v>
      </c>
      <c r="Z1294" s="1">
        <f t="shared" si="501"/>
        <v>4.043132530120479</v>
      </c>
      <c r="AA1294" s="1">
        <f t="shared" si="501"/>
        <v>3.8344570300055874</v>
      </c>
      <c r="AB1294" s="1">
        <f t="shared" si="501"/>
        <v>3.6365517591680678</v>
      </c>
      <c r="AC1294" s="1">
        <f t="shared" si="482"/>
        <v>3.4488608409543446</v>
      </c>
      <c r="AD1294" s="1">
        <f t="shared" si="482"/>
        <v>3.2708570888014643</v>
      </c>
      <c r="AE1294" s="1">
        <f t="shared" si="482"/>
        <v>3.1020405254746013</v>
      </c>
      <c r="AF1294" s="1">
        <f t="shared" si="482"/>
        <v>2.9419369787301703</v>
      </c>
      <c r="AG1294" s="1">
        <f t="shared" si="502"/>
        <v>2.7900967494600408</v>
      </c>
      <c r="AH1294" s="1">
        <f t="shared" si="502"/>
        <v>2.6460933485759353</v>
      </c>
      <c r="AI1294" s="1">
        <f t="shared" si="503"/>
        <v>2.5095222990861679</v>
      </c>
      <c r="AJ1294">
        <v>2.38</v>
      </c>
      <c r="AK1294">
        <v>2.33</v>
      </c>
      <c r="AL1294">
        <v>2.25</v>
      </c>
      <c r="AM1294">
        <v>2.19</v>
      </c>
      <c r="AN1294" t="s">
        <v>10091</v>
      </c>
      <c r="AO1294" t="s">
        <v>9814</v>
      </c>
      <c r="AP1294" t="s">
        <v>9871</v>
      </c>
      <c r="AQ1294" t="s">
        <v>9871</v>
      </c>
      <c r="AR1294" t="s">
        <v>7616</v>
      </c>
      <c r="AS1294" t="s">
        <v>4272</v>
      </c>
      <c r="AT1294" t="s">
        <v>9791</v>
      </c>
      <c r="AU1294">
        <v>1.43</v>
      </c>
      <c r="AV1294">
        <v>1.41</v>
      </c>
      <c r="AW1294" t="s">
        <v>9815</v>
      </c>
      <c r="AX1294" t="s">
        <v>9793</v>
      </c>
      <c r="AY1294" t="s">
        <v>7615</v>
      </c>
      <c r="AZ1294" t="s">
        <v>4277</v>
      </c>
      <c r="BA1294" t="s">
        <v>10296</v>
      </c>
      <c r="BB1294" t="s">
        <v>10364</v>
      </c>
      <c r="BC1294" t="s">
        <v>8113</v>
      </c>
      <c r="BD1294" t="s">
        <v>9707</v>
      </c>
      <c r="BE1294" t="s">
        <v>9393</v>
      </c>
      <c r="BF1294">
        <v>0.83</v>
      </c>
      <c r="BG1294" t="s">
        <v>8788</v>
      </c>
      <c r="BH1294" t="s">
        <v>9927</v>
      </c>
      <c r="BI1294" t="s">
        <v>4278</v>
      </c>
      <c r="BJ1294" t="s">
        <v>10296</v>
      </c>
      <c r="BK1294" t="s">
        <v>10236</v>
      </c>
      <c r="BL1294" t="s">
        <v>8786</v>
      </c>
      <c r="BM1294" t="s">
        <v>4276</v>
      </c>
      <c r="BN1294" t="s">
        <v>4274</v>
      </c>
      <c r="BO1294" t="s">
        <v>10366</v>
      </c>
      <c r="BP1294">
        <v>1.69</v>
      </c>
      <c r="BQ1294">
        <f t="shared" si="504"/>
        <v>5.4421134069818411E-2</v>
      </c>
      <c r="BR1294">
        <f t="shared" si="505"/>
        <v>5.0140051562614252E-2</v>
      </c>
    </row>
    <row r="1295" spans="1:70" hidden="1" x14ac:dyDescent="0.3">
      <c r="A1295" t="s">
        <v>2572</v>
      </c>
      <c r="B1295" t="s">
        <v>2573</v>
      </c>
      <c r="C1295" t="str">
        <f>VLOOKUP(historical_emissions[[#This Row],[Country]],'Liste-Pays'!A:B,2,0)</f>
        <v>WEU</v>
      </c>
      <c r="D1295" t="s">
        <v>41</v>
      </c>
      <c r="E1295" t="s">
        <v>70</v>
      </c>
      <c r="F1295" t="s">
        <v>302</v>
      </c>
      <c r="G1295" t="s">
        <v>44</v>
      </c>
      <c r="H1295">
        <f t="shared" si="483"/>
        <v>2.0681308208793596</v>
      </c>
      <c r="I1295">
        <f t="shared" si="484"/>
        <v>2.0938482024611527</v>
      </c>
      <c r="J1295">
        <f t="shared" si="485"/>
        <v>2.1198853818568684</v>
      </c>
      <c r="K1295">
        <f t="shared" si="486"/>
        <v>2.1462463357793564</v>
      </c>
      <c r="L1295">
        <f t="shared" si="487"/>
        <v>2.1729350903922264</v>
      </c>
      <c r="M1295">
        <f t="shared" si="488"/>
        <v>2.1999557219247734</v>
      </c>
      <c r="N1295">
        <f t="shared" si="489"/>
        <v>2.2273123572945477</v>
      </c>
      <c r="O1295">
        <f t="shared" si="490"/>
        <v>2.2550091747376682</v>
      </c>
      <c r="P1295">
        <f t="shared" si="491"/>
        <v>2.2830504044469735</v>
      </c>
      <c r="Q1295">
        <f t="shared" si="492"/>
        <v>2.311440329218108</v>
      </c>
      <c r="R1295">
        <f t="shared" si="493"/>
        <v>2.3401832851036413</v>
      </c>
      <c r="S1295">
        <f t="shared" si="494"/>
        <v>2.3692836620753237</v>
      </c>
      <c r="T1295">
        <f t="shared" si="495"/>
        <v>2.3987459046945752</v>
      </c>
      <c r="U1295">
        <f t="shared" si="496"/>
        <v>2.4285745127913123</v>
      </c>
      <c r="V1295">
        <f t="shared" si="497"/>
        <v>2.4587740421512176</v>
      </c>
      <c r="W1295">
        <f t="shared" si="498"/>
        <v>2.4893491052115535</v>
      </c>
      <c r="X1295">
        <f t="shared" si="499"/>
        <v>2.5203043717656293</v>
      </c>
      <c r="Y1295">
        <f t="shared" si="500"/>
        <v>2.5516445696760295</v>
      </c>
      <c r="Z1295" s="1">
        <f t="shared" si="501"/>
        <v>2.5833744855967091</v>
      </c>
      <c r="AA1295" s="1">
        <f t="shared" si="501"/>
        <v>2.5601170956522186</v>
      </c>
      <c r="AB1295" s="1">
        <f t="shared" si="501"/>
        <v>2.5370690854124693</v>
      </c>
      <c r="AC1295" s="1">
        <f t="shared" si="482"/>
        <v>2.5142285698911895</v>
      </c>
      <c r="AD1295" s="1">
        <f t="shared" si="482"/>
        <v>2.4915936810721062</v>
      </c>
      <c r="AE1295" s="1">
        <f t="shared" si="482"/>
        <v>2.4691625677561682</v>
      </c>
      <c r="AF1295" s="1">
        <f t="shared" si="482"/>
        <v>2.4469333954101464</v>
      </c>
      <c r="AG1295" s="1">
        <f t="shared" si="502"/>
        <v>2.4249043460165951</v>
      </c>
      <c r="AH1295" s="1">
        <f t="shared" si="502"/>
        <v>2.4030736179251657</v>
      </c>
      <c r="AI1295" s="1">
        <f t="shared" si="503"/>
        <v>2.3814394257052585</v>
      </c>
      <c r="AJ1295">
        <v>2.36</v>
      </c>
      <c r="AK1295">
        <v>2.2799999999999998</v>
      </c>
      <c r="AL1295">
        <v>2.09</v>
      </c>
      <c r="AM1295">
        <v>2.38</v>
      </c>
      <c r="AN1295" t="s">
        <v>10269</v>
      </c>
      <c r="AO1295" t="s">
        <v>9534</v>
      </c>
      <c r="AP1295" t="s">
        <v>7343</v>
      </c>
      <c r="AQ1295" t="s">
        <v>7341</v>
      </c>
      <c r="AR1295" t="s">
        <v>10279</v>
      </c>
      <c r="AS1295" t="s">
        <v>8281</v>
      </c>
      <c r="AT1295" t="s">
        <v>10100</v>
      </c>
      <c r="AU1295">
        <v>2.68</v>
      </c>
      <c r="AV1295">
        <v>2.66</v>
      </c>
      <c r="AW1295" t="s">
        <v>10270</v>
      </c>
      <c r="AX1295" t="s">
        <v>9811</v>
      </c>
      <c r="AY1295" t="s">
        <v>9918</v>
      </c>
      <c r="AZ1295" t="s">
        <v>8784</v>
      </c>
      <c r="BA1295" t="s">
        <v>8823</v>
      </c>
      <c r="BB1295" t="s">
        <v>9227</v>
      </c>
      <c r="BC1295" t="s">
        <v>9227</v>
      </c>
      <c r="BD1295" t="s">
        <v>9946</v>
      </c>
      <c r="BE1295" t="s">
        <v>10090</v>
      </c>
      <c r="BF1295">
        <v>2.4300000000000002</v>
      </c>
      <c r="BG1295" t="s">
        <v>7343</v>
      </c>
      <c r="BH1295" t="s">
        <v>9533</v>
      </c>
      <c r="BI1295" t="s">
        <v>9949</v>
      </c>
      <c r="BJ1295" t="s">
        <v>6857</v>
      </c>
      <c r="BK1295" t="s">
        <v>9386</v>
      </c>
      <c r="BL1295" t="s">
        <v>9386</v>
      </c>
      <c r="BM1295" t="s">
        <v>6100</v>
      </c>
      <c r="BN1295" t="s">
        <v>6865</v>
      </c>
      <c r="BO1295" t="s">
        <v>6100</v>
      </c>
      <c r="BP1295">
        <v>1.82</v>
      </c>
      <c r="BQ1295">
        <f t="shared" si="504"/>
        <v>9.0845024174823763E-3</v>
      </c>
      <c r="BR1295">
        <f t="shared" si="505"/>
        <v>-1.228235244157827E-2</v>
      </c>
    </row>
    <row r="1296" spans="1:70" hidden="1" x14ac:dyDescent="0.3">
      <c r="A1296" t="s">
        <v>2091</v>
      </c>
      <c r="B1296" t="s">
        <v>2092</v>
      </c>
      <c r="C1296" t="str">
        <f>VLOOKUP(historical_emissions[[#This Row],[Country]],'Liste-Pays'!A:B,2,0)</f>
        <v>EEU</v>
      </c>
      <c r="D1296" t="s">
        <v>41</v>
      </c>
      <c r="E1296" t="s">
        <v>70</v>
      </c>
      <c r="F1296" t="s">
        <v>302</v>
      </c>
      <c r="G1296" t="s">
        <v>44</v>
      </c>
      <c r="H1296">
        <f t="shared" si="483"/>
        <v>3.8393890243902424</v>
      </c>
      <c r="I1296">
        <f t="shared" si="484"/>
        <v>3.7887862608211313</v>
      </c>
      <c r="J1296">
        <f t="shared" si="485"/>
        <v>3.7388504366177795</v>
      </c>
      <c r="K1296">
        <f t="shared" si="486"/>
        <v>3.6895727615860117</v>
      </c>
      <c r="L1296">
        <f t="shared" si="487"/>
        <v>3.6409445613855329</v>
      </c>
      <c r="M1296">
        <f t="shared" si="488"/>
        <v>3.592957276002986</v>
      </c>
      <c r="N1296">
        <f t="shared" si="489"/>
        <v>3.545602458245134</v>
      </c>
      <c r="O1296">
        <f t="shared" si="490"/>
        <v>3.4988717722519027</v>
      </c>
      <c r="P1296">
        <f t="shared" si="491"/>
        <v>3.4527569920290211</v>
      </c>
      <c r="Q1296">
        <f t="shared" si="492"/>
        <v>3.4072499999999994</v>
      </c>
      <c r="R1296">
        <f t="shared" si="493"/>
        <v>3.3623427855771952</v>
      </c>
      <c r="S1296">
        <f t="shared" si="494"/>
        <v>3.3180274437517099</v>
      </c>
      <c r="T1296">
        <f t="shared" si="495"/>
        <v>3.2742961737018725</v>
      </c>
      <c r="U1296">
        <f t="shared" si="496"/>
        <v>3.2311412774200621</v>
      </c>
      <c r="V1296">
        <f t="shared" si="497"/>
        <v>3.1885551583576284</v>
      </c>
      <c r="W1296">
        <f t="shared" si="498"/>
        <v>3.1465303200876731</v>
      </c>
      <c r="X1296">
        <f t="shared" si="499"/>
        <v>3.105059364985455</v>
      </c>
      <c r="Y1296">
        <f t="shared" si="500"/>
        <v>3.0641349929261876</v>
      </c>
      <c r="Z1296" s="1">
        <f t="shared" si="501"/>
        <v>3.0237499999999993</v>
      </c>
      <c r="AA1296" s="1">
        <f t="shared" si="501"/>
        <v>2.9497315510048683</v>
      </c>
      <c r="AB1296" s="1">
        <f t="shared" si="501"/>
        <v>2.877525001403419</v>
      </c>
      <c r="AC1296" s="1">
        <f t="shared" si="482"/>
        <v>2.8070859976668028</v>
      </c>
      <c r="AD1296" s="1">
        <f t="shared" si="482"/>
        <v>2.7383712719972713</v>
      </c>
      <c r="AE1296" s="1">
        <f t="shared" si="482"/>
        <v>2.6713386157505372</v>
      </c>
      <c r="AF1296" s="1">
        <f t="shared" si="482"/>
        <v>2.6059468535087333</v>
      </c>
      <c r="AG1296" s="1">
        <f t="shared" si="502"/>
        <v>2.5421558177880361</v>
      </c>
      <c r="AH1296" s="1">
        <f t="shared" si="502"/>
        <v>2.4799263243654255</v>
      </c>
      <c r="AI1296" s="1">
        <f t="shared" si="503"/>
        <v>2.4192201482094191</v>
      </c>
      <c r="AJ1296">
        <v>2.36</v>
      </c>
      <c r="AK1296">
        <v>2.38</v>
      </c>
      <c r="AL1296">
        <v>2.23</v>
      </c>
      <c r="AM1296">
        <v>2.31</v>
      </c>
      <c r="AN1296" t="s">
        <v>9948</v>
      </c>
      <c r="AO1296" t="s">
        <v>9949</v>
      </c>
      <c r="AP1296" t="s">
        <v>6862</v>
      </c>
      <c r="AQ1296" t="s">
        <v>10262</v>
      </c>
      <c r="AR1296" t="s">
        <v>9386</v>
      </c>
      <c r="AS1296" t="s">
        <v>6865</v>
      </c>
      <c r="AT1296" t="s">
        <v>6859</v>
      </c>
      <c r="AU1296">
        <v>2.0699999999999998</v>
      </c>
      <c r="AV1296">
        <v>2.0499999999999998</v>
      </c>
      <c r="AW1296" t="s">
        <v>9386</v>
      </c>
      <c r="AX1296" t="s">
        <v>10327</v>
      </c>
      <c r="AY1296" t="s">
        <v>9538</v>
      </c>
      <c r="AZ1296" t="s">
        <v>10205</v>
      </c>
      <c r="BA1296" t="s">
        <v>9870</v>
      </c>
      <c r="BB1296" t="s">
        <v>9970</v>
      </c>
      <c r="BC1296" t="s">
        <v>10366</v>
      </c>
      <c r="BD1296" t="s">
        <v>10362</v>
      </c>
      <c r="BE1296" t="s">
        <v>10366</v>
      </c>
      <c r="BF1296">
        <v>1.6</v>
      </c>
      <c r="BG1296" t="s">
        <v>10102</v>
      </c>
      <c r="BH1296" t="s">
        <v>10350</v>
      </c>
      <c r="BI1296" t="s">
        <v>10361</v>
      </c>
      <c r="BJ1296" t="s">
        <v>6593</v>
      </c>
      <c r="BK1296" t="s">
        <v>10285</v>
      </c>
      <c r="BL1296" t="s">
        <v>10285</v>
      </c>
      <c r="BM1296" t="s">
        <v>9814</v>
      </c>
      <c r="BN1296" t="s">
        <v>9872</v>
      </c>
      <c r="BO1296" t="s">
        <v>10350</v>
      </c>
      <c r="BP1296">
        <v>1.7</v>
      </c>
      <c r="BQ1296">
        <f t="shared" si="504"/>
        <v>2.5093283139584477E-2</v>
      </c>
      <c r="BR1296">
        <f t="shared" si="505"/>
        <v>1.3355929863972937E-2</v>
      </c>
    </row>
    <row r="1297" spans="1:70" hidden="1" x14ac:dyDescent="0.3">
      <c r="A1297" t="s">
        <v>1503</v>
      </c>
      <c r="B1297" t="s">
        <v>1504</v>
      </c>
      <c r="C1297" t="str">
        <f>VLOOKUP(historical_emissions[[#This Row],[Country]],'Liste-Pays'!A:B,2,0)</f>
        <v>AFR</v>
      </c>
      <c r="D1297" t="s">
        <v>41</v>
      </c>
      <c r="E1297" t="s">
        <v>70</v>
      </c>
      <c r="F1297" t="s">
        <v>302</v>
      </c>
      <c r="G1297" t="s">
        <v>44</v>
      </c>
      <c r="H1297">
        <f t="shared" si="483"/>
        <v>3.4598994667366023</v>
      </c>
      <c r="I1297">
        <f t="shared" si="484"/>
        <v>3.4401590183955348</v>
      </c>
      <c r="J1297">
        <f t="shared" si="485"/>
        <v>3.4205311991364544</v>
      </c>
      <c r="K1297">
        <f t="shared" si="486"/>
        <v>3.4010153663543963</v>
      </c>
      <c r="L1297">
        <f t="shared" si="487"/>
        <v>3.381610881110777</v>
      </c>
      <c r="M1297">
        <f t="shared" si="488"/>
        <v>3.3623171081124759</v>
      </c>
      <c r="N1297">
        <f t="shared" si="489"/>
        <v>3.3431334156910348</v>
      </c>
      <c r="O1297">
        <f t="shared" si="490"/>
        <v>3.3240591757819797</v>
      </c>
      <c r="P1297">
        <f t="shared" si="491"/>
        <v>3.3050937639042561</v>
      </c>
      <c r="Q1297">
        <f t="shared" si="492"/>
        <v>3.2862365591397849</v>
      </c>
      <c r="R1297">
        <f t="shared" si="493"/>
        <v>3.2674869441131338</v>
      </c>
      <c r="S1297">
        <f t="shared" si="494"/>
        <v>3.2488443049713043</v>
      </c>
      <c r="T1297">
        <f t="shared" si="495"/>
        <v>3.2303080313636352</v>
      </c>
      <c r="U1297">
        <f t="shared" si="496"/>
        <v>3.2118775164218194</v>
      </c>
      <c r="V1297">
        <f t="shared" si="497"/>
        <v>3.1935521567400351</v>
      </c>
      <c r="W1297">
        <f t="shared" si="498"/>
        <v>3.1753313523551916</v>
      </c>
      <c r="X1297">
        <f t="shared" si="499"/>
        <v>3.1572145067272861</v>
      </c>
      <c r="Y1297">
        <f t="shared" si="500"/>
        <v>3.1392010267198729</v>
      </c>
      <c r="Z1297" s="1">
        <f t="shared" si="501"/>
        <v>3.1212903225806454</v>
      </c>
      <c r="AA1297" s="1">
        <f t="shared" si="501"/>
        <v>3.0352324004356213</v>
      </c>
      <c r="AB1297" s="1">
        <f t="shared" si="501"/>
        <v>2.9515472040541511</v>
      </c>
      <c r="AC1297" s="1">
        <f t="shared" si="482"/>
        <v>2.8701693143858011</v>
      </c>
      <c r="AD1297" s="1">
        <f t="shared" si="482"/>
        <v>2.7910351160661033</v>
      </c>
      <c r="AE1297" s="1">
        <f t="shared" si="482"/>
        <v>2.7140827476866511</v>
      </c>
      <c r="AF1297" s="1">
        <f t="shared" si="482"/>
        <v>2.6392520534363131</v>
      </c>
      <c r="AG1297" s="1">
        <f t="shared" si="502"/>
        <v>2.5664845360757589</v>
      </c>
      <c r="AH1297" s="1">
        <f t="shared" si="502"/>
        <v>2.4957233112085357</v>
      </c>
      <c r="AI1297" s="1">
        <f t="shared" si="503"/>
        <v>2.426913062812952</v>
      </c>
      <c r="AJ1297">
        <v>2.36</v>
      </c>
      <c r="AK1297">
        <v>2.4300000000000002</v>
      </c>
      <c r="AL1297">
        <v>2.42</v>
      </c>
      <c r="AM1297">
        <v>2.59</v>
      </c>
      <c r="AN1297" t="s">
        <v>10118</v>
      </c>
      <c r="AO1297" t="s">
        <v>10166</v>
      </c>
      <c r="AP1297" t="s">
        <v>10090</v>
      </c>
      <c r="AQ1297" t="s">
        <v>6098</v>
      </c>
      <c r="AR1297" t="s">
        <v>10166</v>
      </c>
      <c r="AS1297" t="s">
        <v>10166</v>
      </c>
      <c r="AT1297" t="s">
        <v>10178</v>
      </c>
      <c r="AU1297">
        <v>2.41</v>
      </c>
      <c r="AV1297">
        <v>2.46</v>
      </c>
      <c r="AW1297" t="s">
        <v>10204</v>
      </c>
      <c r="AX1297" t="s">
        <v>9537</v>
      </c>
      <c r="AY1297" t="s">
        <v>7340</v>
      </c>
      <c r="AZ1297" t="s">
        <v>10144</v>
      </c>
      <c r="BA1297" t="s">
        <v>9229</v>
      </c>
      <c r="BB1297" t="s">
        <v>9947</v>
      </c>
      <c r="BC1297" t="s">
        <v>9385</v>
      </c>
      <c r="BD1297" t="s">
        <v>9813</v>
      </c>
      <c r="BE1297" t="s">
        <v>6860</v>
      </c>
      <c r="BF1297">
        <v>1.86</v>
      </c>
      <c r="BG1297" t="s">
        <v>6859</v>
      </c>
      <c r="BH1297" t="s">
        <v>10039</v>
      </c>
      <c r="BI1297" t="s">
        <v>6857</v>
      </c>
      <c r="BJ1297" t="s">
        <v>10232</v>
      </c>
      <c r="BK1297" t="s">
        <v>6865</v>
      </c>
      <c r="BL1297" t="s">
        <v>10353</v>
      </c>
      <c r="BM1297" t="s">
        <v>10285</v>
      </c>
      <c r="BN1297" t="s">
        <v>9872</v>
      </c>
      <c r="BO1297" t="s">
        <v>10391</v>
      </c>
      <c r="BP1297">
        <v>1.69</v>
      </c>
      <c r="BQ1297">
        <f t="shared" si="504"/>
        <v>2.8352992717352699E-2</v>
      </c>
      <c r="BR1297">
        <f t="shared" si="505"/>
        <v>5.7382371673837529E-3</v>
      </c>
    </row>
    <row r="1298" spans="1:70" hidden="1" x14ac:dyDescent="0.3">
      <c r="A1298" t="s">
        <v>8088</v>
      </c>
      <c r="B1298" t="s">
        <v>8089</v>
      </c>
      <c r="C1298" t="str">
        <f>VLOOKUP(historical_emissions[[#This Row],[Country]],'Liste-Pays'!A:B,2,0)</f>
        <v>CSA</v>
      </c>
      <c r="D1298" t="s">
        <v>41</v>
      </c>
      <c r="E1298" t="s">
        <v>535</v>
      </c>
      <c r="F1298" t="s">
        <v>43</v>
      </c>
      <c r="G1298" t="s">
        <v>44</v>
      </c>
      <c r="H1298">
        <f t="shared" si="483"/>
        <v>6.1723382073306627</v>
      </c>
      <c r="I1298">
        <f t="shared" si="484"/>
        <v>5.9792621051902328</v>
      </c>
      <c r="J1298">
        <f t="shared" si="485"/>
        <v>5.7922255912845291</v>
      </c>
      <c r="K1298">
        <f t="shared" si="486"/>
        <v>5.6110397420458966</v>
      </c>
      <c r="L1298">
        <f t="shared" si="487"/>
        <v>5.4355215436000304</v>
      </c>
      <c r="M1298">
        <f t="shared" si="488"/>
        <v>5.2654937069056302</v>
      </c>
      <c r="N1298">
        <f t="shared" si="489"/>
        <v>5.1007844886766494</v>
      </c>
      <c r="O1298">
        <f t="shared" si="490"/>
        <v>4.9412275179062544</v>
      </c>
      <c r="P1298">
        <f t="shared" si="491"/>
        <v>4.78666162781726</v>
      </c>
      <c r="Q1298">
        <f t="shared" si="492"/>
        <v>4.6369306930693073</v>
      </c>
      <c r="R1298">
        <f t="shared" si="493"/>
        <v>4.4918834720583378</v>
      </c>
      <c r="S1298">
        <f t="shared" si="494"/>
        <v>4.3513734541490772</v>
      </c>
      <c r="T1298">
        <f t="shared" si="495"/>
        <v>4.2152587116862241</v>
      </c>
      <c r="U1298">
        <f t="shared" si="496"/>
        <v>4.0834017566348519</v>
      </c>
      <c r="V1298">
        <f t="shared" si="497"/>
        <v>3.9556694017052281</v>
      </c>
      <c r="W1298">
        <f t="shared" si="498"/>
        <v>3.8319326258217647</v>
      </c>
      <c r="X1298">
        <f t="shared" si="499"/>
        <v>3.7120664438002238</v>
      </c>
      <c r="Y1298">
        <f t="shared" si="500"/>
        <v>3.5959497801015265</v>
      </c>
      <c r="Z1298" s="1">
        <f t="shared" si="501"/>
        <v>3.4834653465346568</v>
      </c>
      <c r="AA1298" s="1">
        <f t="shared" si="501"/>
        <v>3.3461540968504013</v>
      </c>
      <c r="AB1298" s="1">
        <f t="shared" si="501"/>
        <v>3.2142553825050171</v>
      </c>
      <c r="AC1298" s="1">
        <f t="shared" si="482"/>
        <v>3.0875558521608539</v>
      </c>
      <c r="AD1298" s="1">
        <f t="shared" si="482"/>
        <v>2.9658505643640645</v>
      </c>
      <c r="AE1298" s="1">
        <f t="shared" si="482"/>
        <v>2.8489426560437736</v>
      </c>
      <c r="AF1298" s="1">
        <f t="shared" si="482"/>
        <v>2.736643024078349</v>
      </c>
      <c r="AG1298" s="1">
        <f t="shared" si="502"/>
        <v>2.6287700194136936</v>
      </c>
      <c r="AH1298" s="1">
        <f t="shared" si="502"/>
        <v>2.5251491532387851</v>
      </c>
      <c r="AI1298" s="1">
        <f t="shared" si="503"/>
        <v>2.4256128147431877</v>
      </c>
      <c r="AJ1298">
        <v>2.33</v>
      </c>
      <c r="AK1298">
        <v>2.3199999999999998</v>
      </c>
      <c r="AL1298">
        <v>1.86</v>
      </c>
      <c r="AM1298">
        <v>2.0099999999999998</v>
      </c>
      <c r="AN1298" t="s">
        <v>6866</v>
      </c>
      <c r="AO1298" t="s">
        <v>6593</v>
      </c>
      <c r="AP1298" t="s">
        <v>6100</v>
      </c>
      <c r="AQ1298" t="s">
        <v>6100</v>
      </c>
      <c r="AR1298" t="s">
        <v>10285</v>
      </c>
      <c r="AS1298" t="s">
        <v>9710</v>
      </c>
      <c r="AT1298" t="s">
        <v>10103</v>
      </c>
      <c r="AU1298">
        <v>1.46</v>
      </c>
      <c r="AV1298">
        <v>1.51</v>
      </c>
      <c r="AW1298" t="s">
        <v>10328</v>
      </c>
      <c r="AX1298" t="s">
        <v>10286</v>
      </c>
      <c r="AY1298" t="s">
        <v>10292</v>
      </c>
      <c r="AZ1298" t="s">
        <v>9374</v>
      </c>
      <c r="BA1298" t="s">
        <v>8787</v>
      </c>
      <c r="BB1298" t="s">
        <v>7614</v>
      </c>
      <c r="BC1298" t="s">
        <v>8786</v>
      </c>
      <c r="BD1298" t="s">
        <v>4276</v>
      </c>
      <c r="BE1298" t="s">
        <v>9924</v>
      </c>
      <c r="BF1298">
        <v>1.01</v>
      </c>
      <c r="BG1298" t="s">
        <v>9927</v>
      </c>
      <c r="BH1298" t="s">
        <v>10092</v>
      </c>
      <c r="BI1298" t="s">
        <v>8789</v>
      </c>
      <c r="BJ1298" t="s">
        <v>10394</v>
      </c>
      <c r="BK1298" t="s">
        <v>7626</v>
      </c>
      <c r="BL1298" t="s">
        <v>9715</v>
      </c>
      <c r="BM1298" t="s">
        <v>9715</v>
      </c>
      <c r="BN1298" t="s">
        <v>10252</v>
      </c>
      <c r="BO1298" t="s">
        <v>9718</v>
      </c>
      <c r="BP1298">
        <v>0.45</v>
      </c>
      <c r="BQ1298">
        <f t="shared" si="504"/>
        <v>4.1035542808234959E-2</v>
      </c>
      <c r="BR1298">
        <f t="shared" si="505"/>
        <v>3.2290958105487988E-2</v>
      </c>
    </row>
    <row r="1299" spans="1:70" hidden="1" x14ac:dyDescent="0.3">
      <c r="A1299" t="s">
        <v>1961</v>
      </c>
      <c r="B1299" t="s">
        <v>1962</v>
      </c>
      <c r="C1299" t="str">
        <f>VLOOKUP(historical_emissions[[#This Row],[Country]],'Liste-Pays'!A:B,2,0)</f>
        <v>WEU</v>
      </c>
      <c r="D1299" t="s">
        <v>41</v>
      </c>
      <c r="E1299" t="s">
        <v>328</v>
      </c>
      <c r="F1299" t="s">
        <v>148</v>
      </c>
      <c r="G1299" t="s">
        <v>44</v>
      </c>
      <c r="H1299">
        <f t="shared" si="483"/>
        <v>7.2902055481283359</v>
      </c>
      <c r="I1299">
        <f t="shared" si="484"/>
        <v>7.402637827564841</v>
      </c>
      <c r="J1299">
        <f t="shared" si="485"/>
        <v>7.5168040797097753</v>
      </c>
      <c r="K1299">
        <f t="shared" si="486"/>
        <v>7.6327310465394511</v>
      </c>
      <c r="L1299">
        <f t="shared" si="487"/>
        <v>7.7504458824549536</v>
      </c>
      <c r="M1299">
        <f t="shared" si="488"/>
        <v>7.8699761606427074</v>
      </c>
      <c r="N1299">
        <f t="shared" si="489"/>
        <v>7.9913498795331419</v>
      </c>
      <c r="O1299">
        <f t="shared" si="490"/>
        <v>8.1145954693589637</v>
      </c>
      <c r="P1299">
        <f t="shared" si="491"/>
        <v>8.2397417988145705</v>
      </c>
      <c r="Q1299">
        <f t="shared" si="492"/>
        <v>8.3668181818181768</v>
      </c>
      <c r="R1299">
        <f t="shared" si="493"/>
        <v>8.4958543843782159</v>
      </c>
      <c r="S1299">
        <f t="shared" si="494"/>
        <v>8.6268806315656512</v>
      </c>
      <c r="T1299">
        <f t="shared" si="495"/>
        <v>8.7599276145938028</v>
      </c>
      <c r="U1299">
        <f t="shared" si="496"/>
        <v>8.8950264980073754</v>
      </c>
      <c r="V1299">
        <f t="shared" si="497"/>
        <v>9.0322089269823511</v>
      </c>
      <c r="W1299">
        <f t="shared" si="498"/>
        <v>9.1715070347384611</v>
      </c>
      <c r="X1299">
        <f t="shared" si="499"/>
        <v>9.3129534500659865</v>
      </c>
      <c r="Y1299">
        <f t="shared" si="500"/>
        <v>9.4565813049686245</v>
      </c>
      <c r="Z1299" s="1">
        <f t="shared" si="501"/>
        <v>9.6024242424242399</v>
      </c>
      <c r="AA1299" s="1">
        <f t="shared" si="501"/>
        <v>8.3344777720783121</v>
      </c>
      <c r="AB1299" s="1">
        <f t="shared" si="501"/>
        <v>7.2339565488444428</v>
      </c>
      <c r="AC1299" s="1">
        <f t="shared" si="482"/>
        <v>6.2787530042833382</v>
      </c>
      <c r="AD1299" s="1">
        <f t="shared" si="482"/>
        <v>5.4496787508482418</v>
      </c>
      <c r="AE1299" s="1">
        <f t="shared" si="482"/>
        <v>4.7300791203581865</v>
      </c>
      <c r="AF1299" s="1">
        <f t="shared" si="482"/>
        <v>4.1054986005121901</v>
      </c>
      <c r="AG1299" s="1">
        <f t="shared" si="502"/>
        <v>3.5633904486424726</v>
      </c>
      <c r="AH1299" s="1">
        <f t="shared" si="502"/>
        <v>3.0928646493491114</v>
      </c>
      <c r="AI1299" s="1">
        <f t="shared" si="503"/>
        <v>2.6844691529208209</v>
      </c>
      <c r="AJ1299">
        <v>2.33</v>
      </c>
      <c r="AK1299">
        <v>2.57</v>
      </c>
      <c r="AL1299">
        <v>2.29</v>
      </c>
      <c r="AM1299">
        <v>2.37</v>
      </c>
      <c r="AN1299" t="s">
        <v>9788</v>
      </c>
      <c r="AO1299" t="s">
        <v>10269</v>
      </c>
      <c r="AP1299" t="s">
        <v>9948</v>
      </c>
      <c r="AQ1299" t="s">
        <v>9384</v>
      </c>
      <c r="AR1299" t="s">
        <v>9385</v>
      </c>
      <c r="AS1299" t="s">
        <v>9867</v>
      </c>
      <c r="AT1299" t="s">
        <v>9867</v>
      </c>
      <c r="AU1299">
        <v>1.8</v>
      </c>
      <c r="AV1299">
        <v>2.72</v>
      </c>
      <c r="AW1299" t="s">
        <v>9681</v>
      </c>
      <c r="AX1299" t="s">
        <v>9868</v>
      </c>
      <c r="AY1299" t="s">
        <v>10096</v>
      </c>
      <c r="AZ1299" t="s">
        <v>10353</v>
      </c>
      <c r="BA1299" t="s">
        <v>10366</v>
      </c>
      <c r="BB1299" t="s">
        <v>9759</v>
      </c>
      <c r="BC1299" t="s">
        <v>10328</v>
      </c>
      <c r="BD1299" t="s">
        <v>9928</v>
      </c>
      <c r="BE1299" t="s">
        <v>10251</v>
      </c>
      <c r="BF1299">
        <v>0.66</v>
      </c>
      <c r="BG1299" t="s">
        <v>9396</v>
      </c>
      <c r="BH1299" t="s">
        <v>9881</v>
      </c>
      <c r="BI1299" t="s">
        <v>9881</v>
      </c>
      <c r="BJ1299" t="s">
        <v>9398</v>
      </c>
      <c r="BK1299" t="s">
        <v>9398</v>
      </c>
      <c r="BL1299" t="s">
        <v>9715</v>
      </c>
      <c r="BM1299" t="s">
        <v>7625</v>
      </c>
      <c r="BN1299" t="s">
        <v>9715</v>
      </c>
      <c r="BO1299" t="s">
        <v>7625</v>
      </c>
      <c r="BP1299">
        <v>0.45</v>
      </c>
      <c r="BQ1299">
        <f t="shared" si="504"/>
        <v>0.15213268365700472</v>
      </c>
      <c r="BR1299">
        <f t="shared" si="505"/>
        <v>-1.5188137263428825E-2</v>
      </c>
    </row>
    <row r="1300" spans="1:70" hidden="1" x14ac:dyDescent="0.3">
      <c r="A1300" t="s">
        <v>4018</v>
      </c>
      <c r="B1300" t="s">
        <v>4019</v>
      </c>
      <c r="C1300" t="str">
        <f>VLOOKUP(historical_emissions[[#This Row],[Country]],'Liste-Pays'!A:B,2,0)</f>
        <v>FSU</v>
      </c>
      <c r="D1300" t="s">
        <v>41</v>
      </c>
      <c r="E1300" t="s">
        <v>535</v>
      </c>
      <c r="F1300" t="s">
        <v>302</v>
      </c>
      <c r="G1300" t="s">
        <v>44</v>
      </c>
      <c r="H1300">
        <f t="shared" si="483"/>
        <v>1.3240680471250024</v>
      </c>
      <c r="I1300">
        <f t="shared" si="484"/>
        <v>1.3645762160993369</v>
      </c>
      <c r="J1300">
        <f t="shared" si="485"/>
        <v>1.4063236807104902</v>
      </c>
      <c r="K1300">
        <f t="shared" si="486"/>
        <v>1.4493483556239317</v>
      </c>
      <c r="L1300">
        <f t="shared" si="487"/>
        <v>1.4936893154558439</v>
      </c>
      <c r="M1300">
        <f t="shared" si="488"/>
        <v>1.5393868302603313</v>
      </c>
      <c r="N1300">
        <f t="shared" si="489"/>
        <v>1.5864824021023149</v>
      </c>
      <c r="O1300">
        <f t="shared" si="490"/>
        <v>1.6350188027493291</v>
      </c>
      <c r="P1300">
        <f t="shared" si="491"/>
        <v>1.685040112516448</v>
      </c>
      <c r="Q1300">
        <f t="shared" si="492"/>
        <v>1.7365917602996257</v>
      </c>
      <c r="R1300">
        <f t="shared" si="493"/>
        <v>1.789720564833803</v>
      </c>
      <c r="S1300">
        <f t="shared" si="494"/>
        <v>1.8444747772132553</v>
      </c>
      <c r="T1300">
        <f t="shared" si="495"/>
        <v>1.900904124712794</v>
      </c>
      <c r="U1300">
        <f t="shared" si="496"/>
        <v>1.9590598559496235</v>
      </c>
      <c r="V1300">
        <f t="shared" si="497"/>
        <v>2.0189947874268657</v>
      </c>
      <c r="W1300">
        <f t="shared" si="498"/>
        <v>2.0807633515010253</v>
      </c>
      <c r="X1300">
        <f t="shared" si="499"/>
        <v>2.1444216458169585</v>
      </c>
      <c r="Y1300">
        <f t="shared" si="500"/>
        <v>2.2100274842552401</v>
      </c>
      <c r="Z1300" s="1">
        <f t="shared" si="501"/>
        <v>2.2776404494382017</v>
      </c>
      <c r="AA1300" s="1">
        <f t="shared" si="501"/>
        <v>2.2828230151398698</v>
      </c>
      <c r="AB1300" s="1">
        <f t="shared" si="501"/>
        <v>2.2880173733030125</v>
      </c>
      <c r="AC1300" s="1">
        <f t="shared" si="482"/>
        <v>2.2932235507603131</v>
      </c>
      <c r="AD1300" s="1">
        <f t="shared" si="482"/>
        <v>2.2984415744055111</v>
      </c>
      <c r="AE1300" s="1">
        <f t="shared" si="482"/>
        <v>2.3036714711935402</v>
      </c>
      <c r="AF1300" s="1">
        <f t="shared" si="482"/>
        <v>2.3089132681406679</v>
      </c>
      <c r="AG1300" s="1">
        <f t="shared" si="502"/>
        <v>2.3141669923246337</v>
      </c>
      <c r="AH1300" s="1">
        <f t="shared" si="502"/>
        <v>2.3194326708847912</v>
      </c>
      <c r="AI1300" s="1">
        <f t="shared" si="503"/>
        <v>2.3247103310222466</v>
      </c>
      <c r="AJ1300">
        <v>2.33</v>
      </c>
      <c r="AK1300">
        <v>2.2599999999999998</v>
      </c>
      <c r="AL1300">
        <v>2.12</v>
      </c>
      <c r="AM1300">
        <v>1.99</v>
      </c>
      <c r="AN1300" t="s">
        <v>10040</v>
      </c>
      <c r="AO1300" t="s">
        <v>10328</v>
      </c>
      <c r="AP1300" t="s">
        <v>9969</v>
      </c>
      <c r="AQ1300" t="s">
        <v>10362</v>
      </c>
      <c r="AR1300" t="s">
        <v>6857</v>
      </c>
      <c r="AS1300" t="s">
        <v>7341</v>
      </c>
      <c r="AT1300" t="s">
        <v>8282</v>
      </c>
      <c r="AU1300">
        <v>3.31</v>
      </c>
      <c r="AV1300">
        <v>2.61</v>
      </c>
      <c r="AW1300" t="s">
        <v>6864</v>
      </c>
      <c r="AX1300" t="s">
        <v>9061</v>
      </c>
      <c r="AY1300" t="s">
        <v>9058</v>
      </c>
      <c r="AZ1300" t="s">
        <v>9600</v>
      </c>
      <c r="BA1300" t="s">
        <v>4952</v>
      </c>
      <c r="BB1300" t="s">
        <v>9966</v>
      </c>
      <c r="BC1300" t="s">
        <v>9917</v>
      </c>
      <c r="BD1300" t="s">
        <v>9225</v>
      </c>
      <c r="BE1300" t="s">
        <v>7344</v>
      </c>
      <c r="BF1300">
        <v>2.67</v>
      </c>
      <c r="BG1300" t="s">
        <v>10168</v>
      </c>
      <c r="BH1300" t="s">
        <v>10101</v>
      </c>
      <c r="BI1300" t="s">
        <v>10326</v>
      </c>
      <c r="BJ1300" t="s">
        <v>10261</v>
      </c>
      <c r="BK1300" t="s">
        <v>10360</v>
      </c>
      <c r="BL1300" t="s">
        <v>9532</v>
      </c>
      <c r="BM1300" t="s">
        <v>9890</v>
      </c>
      <c r="BN1300" t="s">
        <v>8672</v>
      </c>
      <c r="BO1300" t="s">
        <v>6094</v>
      </c>
      <c r="BP1300">
        <v>5.04</v>
      </c>
      <c r="BQ1300">
        <f t="shared" si="504"/>
        <v>-2.2702441964607134E-3</v>
      </c>
      <c r="BR1300">
        <f t="shared" si="505"/>
        <v>-2.9685530567231888E-2</v>
      </c>
    </row>
    <row r="1301" spans="1:70" hidden="1" x14ac:dyDescent="0.3">
      <c r="A1301" t="s">
        <v>7979</v>
      </c>
      <c r="B1301" t="s">
        <v>7980</v>
      </c>
      <c r="C1301" t="str">
        <f>VLOOKUP(historical_emissions[[#This Row],[Country]],'Liste-Pays'!A:B,2,0)</f>
        <v>MEA</v>
      </c>
      <c r="D1301" t="s">
        <v>41</v>
      </c>
      <c r="E1301" t="s">
        <v>252</v>
      </c>
      <c r="F1301" t="s">
        <v>302</v>
      </c>
      <c r="G1301" t="s">
        <v>44</v>
      </c>
      <c r="H1301">
        <f t="shared" si="483"/>
        <v>1.3578805651288872</v>
      </c>
      <c r="I1301">
        <f t="shared" si="484"/>
        <v>1.3902917011445077</v>
      </c>
      <c r="J1301">
        <f t="shared" si="485"/>
        <v>1.4234764558161426</v>
      </c>
      <c r="K1301">
        <f t="shared" si="486"/>
        <v>1.4574532945818635</v>
      </c>
      <c r="L1301">
        <f t="shared" si="487"/>
        <v>1.4922411236297173</v>
      </c>
      <c r="M1301">
        <f t="shared" si="488"/>
        <v>1.5278593004179493</v>
      </c>
      <c r="N1301">
        <f t="shared" si="489"/>
        <v>1.5643276444463332</v>
      </c>
      <c r="O1301">
        <f t="shared" si="490"/>
        <v>1.6016664482846021</v>
      </c>
      <c r="P1301">
        <f t="shared" si="491"/>
        <v>1.6398964888641141</v>
      </c>
      <c r="Q1301">
        <f t="shared" si="492"/>
        <v>1.6790390390390393</v>
      </c>
      <c r="R1301">
        <f t="shared" si="493"/>
        <v>1.7191158794234993</v>
      </c>
      <c r="S1301">
        <f t="shared" si="494"/>
        <v>1.7601493105112469</v>
      </c>
      <c r="T1301">
        <f t="shared" si="495"/>
        <v>1.802162165084628</v>
      </c>
      <c r="U1301">
        <f t="shared" si="496"/>
        <v>1.8451778209197336</v>
      </c>
      <c r="V1301">
        <f t="shared" si="497"/>
        <v>1.8892202137948089</v>
      </c>
      <c r="W1301">
        <f t="shared" si="498"/>
        <v>1.9343138508091593</v>
      </c>
      <c r="X1301">
        <f t="shared" si="499"/>
        <v>1.9804838240199647</v>
      </c>
      <c r="Y1301">
        <f t="shared" si="500"/>
        <v>2.0277558244045895</v>
      </c>
      <c r="Z1301" s="1">
        <f t="shared" si="501"/>
        <v>2.0761561561561566</v>
      </c>
      <c r="AA1301" s="1">
        <f t="shared" si="501"/>
        <v>2.0993401531126334</v>
      </c>
      <c r="AB1301" s="1">
        <f t="shared" si="501"/>
        <v>2.1227830408626973</v>
      </c>
      <c r="AC1301" s="1">
        <f t="shared" si="482"/>
        <v>2.1464877103851183</v>
      </c>
      <c r="AD1301" s="1">
        <f t="shared" si="482"/>
        <v>2.1704570849416149</v>
      </c>
      <c r="AE1301" s="1">
        <f t="shared" si="482"/>
        <v>2.1946941204373522</v>
      </c>
      <c r="AF1301" s="1">
        <f t="shared" si="482"/>
        <v>2.2192018057854623</v>
      </c>
      <c r="AG1301" s="1">
        <f t="shared" si="502"/>
        <v>2.2439831632756397</v>
      </c>
      <c r="AH1301" s="1">
        <f t="shared" si="502"/>
        <v>2.2690412489468481</v>
      </c>
      <c r="AI1301" s="1">
        <f t="shared" si="503"/>
        <v>2.294379152964193</v>
      </c>
      <c r="AJ1301">
        <v>2.3199999999999998</v>
      </c>
      <c r="AK1301">
        <v>2.2599999999999998</v>
      </c>
      <c r="AL1301">
        <v>2.4700000000000002</v>
      </c>
      <c r="AM1301">
        <v>2.41</v>
      </c>
      <c r="AN1301" t="s">
        <v>6863</v>
      </c>
      <c r="AO1301" t="s">
        <v>6861</v>
      </c>
      <c r="AP1301" t="s">
        <v>10168</v>
      </c>
      <c r="AQ1301" t="s">
        <v>10319</v>
      </c>
      <c r="AR1301" t="s">
        <v>9315</v>
      </c>
      <c r="AS1301" t="s">
        <v>9227</v>
      </c>
      <c r="AT1301" t="s">
        <v>9911</v>
      </c>
      <c r="AU1301">
        <v>3.37</v>
      </c>
      <c r="AV1301">
        <v>2.98</v>
      </c>
      <c r="AW1301" t="s">
        <v>9915</v>
      </c>
      <c r="AX1301" t="s">
        <v>7337</v>
      </c>
      <c r="AY1301" t="s">
        <v>9597</v>
      </c>
      <c r="AZ1301" t="s">
        <v>10218</v>
      </c>
      <c r="BA1301" t="s">
        <v>6867</v>
      </c>
      <c r="BB1301" t="s">
        <v>9982</v>
      </c>
      <c r="BC1301" t="s">
        <v>9598</v>
      </c>
      <c r="BD1301" t="s">
        <v>9381</v>
      </c>
      <c r="BE1301" t="s">
        <v>10351</v>
      </c>
      <c r="BF1301">
        <v>3.33</v>
      </c>
      <c r="BG1301" t="s">
        <v>9180</v>
      </c>
      <c r="BH1301" t="s">
        <v>6096</v>
      </c>
      <c r="BI1301" t="s">
        <v>10256</v>
      </c>
      <c r="BJ1301" t="s">
        <v>9909</v>
      </c>
      <c r="BK1301" t="s">
        <v>10034</v>
      </c>
      <c r="BL1301" t="s">
        <v>9943</v>
      </c>
      <c r="BM1301" t="s">
        <v>9531</v>
      </c>
      <c r="BN1301" t="s">
        <v>9226</v>
      </c>
      <c r="BO1301" t="s">
        <v>9487</v>
      </c>
      <c r="BP1301">
        <v>2.97</v>
      </c>
      <c r="BQ1301">
        <f t="shared" si="504"/>
        <v>-1.104346854991678E-2</v>
      </c>
      <c r="BR1301">
        <f t="shared" si="505"/>
        <v>-2.3312471756063213E-2</v>
      </c>
    </row>
    <row r="1302" spans="1:70" hidden="1" x14ac:dyDescent="0.3">
      <c r="A1302" t="s">
        <v>9817</v>
      </c>
      <c r="B1302" t="s">
        <v>9818</v>
      </c>
      <c r="C1302" t="str">
        <f>VLOOKUP(historical_emissions[[#This Row],[Country]],'Liste-Pays'!A:B,2,0)</f>
        <v>MEA</v>
      </c>
      <c r="D1302" t="s">
        <v>41</v>
      </c>
      <c r="E1302" t="s">
        <v>328</v>
      </c>
      <c r="F1302" t="s">
        <v>43</v>
      </c>
      <c r="G1302" t="s">
        <v>44</v>
      </c>
      <c r="H1302">
        <f t="shared" si="483"/>
        <v>2.7257901607549138</v>
      </c>
      <c r="I1302">
        <f t="shared" si="484"/>
        <v>2.8108838109396692</v>
      </c>
      <c r="J1302">
        <f t="shared" si="485"/>
        <v>2.8986339126026119</v>
      </c>
      <c r="K1302">
        <f t="shared" si="486"/>
        <v>2.9891233947806399</v>
      </c>
      <c r="L1302">
        <f t="shared" si="487"/>
        <v>3.0824377753872851</v>
      </c>
      <c r="M1302">
        <f t="shared" si="488"/>
        <v>3.1786652420322001</v>
      </c>
      <c r="N1302">
        <f t="shared" si="489"/>
        <v>3.277896735363667</v>
      </c>
      <c r="O1302">
        <f t="shared" si="490"/>
        <v>3.3802260350128881</v>
      </c>
      <c r="P1302">
        <f t="shared" si="491"/>
        <v>3.4857498482212859</v>
      </c>
      <c r="Q1302">
        <f t="shared" si="492"/>
        <v>3.5945679012345662</v>
      </c>
      <c r="R1302">
        <f t="shared" si="493"/>
        <v>3.7067830335499208</v>
      </c>
      <c r="S1302">
        <f t="shared" si="494"/>
        <v>3.8225012951054347</v>
      </c>
      <c r="T1302">
        <f t="shared" si="495"/>
        <v>3.941832046503551</v>
      </c>
      <c r="U1302">
        <f t="shared" si="496"/>
        <v>4.0648880623633099</v>
      </c>
      <c r="V1302">
        <f t="shared" si="497"/>
        <v>4.1917856378990344</v>
      </c>
      <c r="W1302">
        <f t="shared" si="498"/>
        <v>4.3226446988261875</v>
      </c>
      <c r="X1302">
        <f t="shared" si="499"/>
        <v>4.4575889146982677</v>
      </c>
      <c r="Y1302">
        <f t="shared" si="500"/>
        <v>4.5967458157818522</v>
      </c>
      <c r="Z1302" s="1">
        <f t="shared" si="501"/>
        <v>4.7402469135802416</v>
      </c>
      <c r="AA1302" s="1">
        <f t="shared" si="501"/>
        <v>4.4133631674248486</v>
      </c>
      <c r="AB1302" s="1">
        <f t="shared" si="501"/>
        <v>4.1090210705650785</v>
      </c>
      <c r="AC1302" s="1">
        <f t="shared" si="482"/>
        <v>3.8256661683700623</v>
      </c>
      <c r="AD1302" s="1">
        <f t="shared" si="482"/>
        <v>3.5618512001931766</v>
      </c>
      <c r="AE1302" s="1">
        <f t="shared" si="482"/>
        <v>3.3162287073581274</v>
      </c>
      <c r="AF1302" s="1">
        <f t="shared" si="482"/>
        <v>3.0875441508925796</v>
      </c>
      <c r="AG1302" s="1">
        <f t="shared" si="502"/>
        <v>2.8746295038575265</v>
      </c>
      <c r="AH1302" s="1">
        <f t="shared" si="502"/>
        <v>2.6763972855446525</v>
      </c>
      <c r="AI1302" s="1">
        <f t="shared" si="503"/>
        <v>2.491835007070812</v>
      </c>
      <c r="AJ1302">
        <v>2.3199999999999998</v>
      </c>
      <c r="AK1302">
        <v>2.29</v>
      </c>
      <c r="AL1302">
        <v>2.31</v>
      </c>
      <c r="AM1302">
        <v>2.5099999999999998</v>
      </c>
      <c r="AN1302" t="s">
        <v>10090</v>
      </c>
      <c r="AO1302" t="s">
        <v>9871</v>
      </c>
      <c r="AP1302" t="s">
        <v>6101</v>
      </c>
      <c r="AQ1302" t="s">
        <v>10168</v>
      </c>
      <c r="AR1302" t="s">
        <v>9061</v>
      </c>
      <c r="AS1302" t="s">
        <v>9223</v>
      </c>
      <c r="AT1302" t="s">
        <v>9867</v>
      </c>
      <c r="AU1302">
        <v>2.58</v>
      </c>
      <c r="AV1302">
        <v>3.31</v>
      </c>
      <c r="AW1302" t="s">
        <v>8783</v>
      </c>
      <c r="AX1302" t="s">
        <v>8015</v>
      </c>
      <c r="AY1302" t="s">
        <v>10279</v>
      </c>
      <c r="AZ1302" t="s">
        <v>10360</v>
      </c>
      <c r="BA1302" t="s">
        <v>10039</v>
      </c>
      <c r="BB1302" t="s">
        <v>6099</v>
      </c>
      <c r="BC1302" t="s">
        <v>9813</v>
      </c>
      <c r="BD1302" t="s">
        <v>6864</v>
      </c>
      <c r="BE1302" t="s">
        <v>10350</v>
      </c>
      <c r="BF1302">
        <v>1.62</v>
      </c>
      <c r="BG1302" t="s">
        <v>4273</v>
      </c>
      <c r="BH1302" t="s">
        <v>10391</v>
      </c>
      <c r="BI1302" t="s">
        <v>10206</v>
      </c>
      <c r="BJ1302" t="s">
        <v>4273</v>
      </c>
      <c r="BK1302" t="s">
        <v>10328</v>
      </c>
      <c r="BL1302" t="s">
        <v>9792</v>
      </c>
      <c r="BM1302" t="s">
        <v>10106</v>
      </c>
      <c r="BN1302" t="s">
        <v>6594</v>
      </c>
      <c r="BO1302" t="s">
        <v>9588</v>
      </c>
      <c r="BP1302">
        <v>0.69</v>
      </c>
      <c r="BQ1302">
        <f t="shared" si="504"/>
        <v>7.4066813392591468E-2</v>
      </c>
      <c r="BR1302">
        <f t="shared" si="505"/>
        <v>-3.0272916245623449E-2</v>
      </c>
    </row>
    <row r="1303" spans="1:70" hidden="1" x14ac:dyDescent="0.3">
      <c r="A1303" t="s">
        <v>10415</v>
      </c>
      <c r="B1303" t="s">
        <v>10416</v>
      </c>
      <c r="C1303" t="str">
        <f>VLOOKUP(historical_emissions[[#This Row],[Country]],'Liste-Pays'!A:B,2,0)</f>
        <v>CSA</v>
      </c>
      <c r="D1303" t="s">
        <v>41</v>
      </c>
      <c r="E1303" t="s">
        <v>42</v>
      </c>
      <c r="F1303" t="s">
        <v>148</v>
      </c>
      <c r="G1303" t="s">
        <v>44</v>
      </c>
      <c r="H1303">
        <f t="shared" si="483"/>
        <v>2.4460036909155884</v>
      </c>
      <c r="I1303">
        <f t="shared" si="484"/>
        <v>2.4412609569224015</v>
      </c>
      <c r="J1303">
        <f t="shared" si="485"/>
        <v>2.4365274189601993</v>
      </c>
      <c r="K1303">
        <f t="shared" si="486"/>
        <v>2.4318030591981303</v>
      </c>
      <c r="L1303">
        <f t="shared" si="487"/>
        <v>2.4270878598399164</v>
      </c>
      <c r="M1303">
        <f t="shared" si="488"/>
        <v>2.4223818031237858</v>
      </c>
      <c r="N1303">
        <f t="shared" si="489"/>
        <v>2.4176848713224066</v>
      </c>
      <c r="O1303">
        <f t="shared" si="490"/>
        <v>2.4129970467428197</v>
      </c>
      <c r="P1303">
        <f t="shared" si="491"/>
        <v>2.4083183117263722</v>
      </c>
      <c r="Q1303">
        <f t="shared" si="492"/>
        <v>2.4036486486486508</v>
      </c>
      <c r="R1303">
        <f t="shared" si="493"/>
        <v>2.3989880399194154</v>
      </c>
      <c r="S1303">
        <f t="shared" si="494"/>
        <v>2.3943364679825327</v>
      </c>
      <c r="T1303">
        <f t="shared" si="495"/>
        <v>2.3896939153159105</v>
      </c>
      <c r="U1303">
        <f t="shared" si="496"/>
        <v>2.3850603644314314</v>
      </c>
      <c r="V1303">
        <f t="shared" si="497"/>
        <v>2.3804357978748873</v>
      </c>
      <c r="W1303">
        <f t="shared" si="498"/>
        <v>2.3758201982259131</v>
      </c>
      <c r="X1303">
        <f t="shared" si="499"/>
        <v>2.3712135480979208</v>
      </c>
      <c r="Y1303">
        <f t="shared" si="500"/>
        <v>2.3666158301380351</v>
      </c>
      <c r="Z1303" s="1">
        <f t="shared" si="501"/>
        <v>2.3620270270270276</v>
      </c>
      <c r="AA1303" s="1">
        <f t="shared" si="501"/>
        <v>2.3567720246099135</v>
      </c>
      <c r="AB1303" s="1">
        <f t="shared" si="501"/>
        <v>2.351528713443614</v>
      </c>
      <c r="AC1303" s="1">
        <f t="shared" si="482"/>
        <v>2.3462970675176091</v>
      </c>
      <c r="AD1303" s="1">
        <f t="shared" si="482"/>
        <v>2.3410770608792468</v>
      </c>
      <c r="AE1303" s="1">
        <f t="shared" si="482"/>
        <v>2.3358686676336138</v>
      </c>
      <c r="AF1303" s="1">
        <f t="shared" si="482"/>
        <v>2.3306718619434075</v>
      </c>
      <c r="AG1303" s="1">
        <f t="shared" si="502"/>
        <v>2.3254866180288074</v>
      </c>
      <c r="AH1303" s="1">
        <f t="shared" si="502"/>
        <v>2.3203129101673485</v>
      </c>
      <c r="AI1303" s="1">
        <f t="shared" si="503"/>
        <v>2.3151507126937925</v>
      </c>
      <c r="AJ1303">
        <v>2.31</v>
      </c>
      <c r="AK1303">
        <v>2.2999999999999998</v>
      </c>
      <c r="AL1303">
        <v>2.31</v>
      </c>
      <c r="AM1303">
        <v>2.31</v>
      </c>
      <c r="AN1303" t="s">
        <v>7343</v>
      </c>
      <c r="AO1303" t="s">
        <v>9947</v>
      </c>
      <c r="AP1303" t="s">
        <v>9947</v>
      </c>
      <c r="AQ1303" t="s">
        <v>9947</v>
      </c>
      <c r="AR1303" t="s">
        <v>8281</v>
      </c>
      <c r="AS1303" t="s">
        <v>8281</v>
      </c>
      <c r="AT1303" t="s">
        <v>8281</v>
      </c>
      <c r="AU1303">
        <v>2.27</v>
      </c>
      <c r="AV1303">
        <v>2.27</v>
      </c>
      <c r="AW1303" t="s">
        <v>9229</v>
      </c>
      <c r="AX1303" t="s">
        <v>8015</v>
      </c>
      <c r="AY1303" t="s">
        <v>9869</v>
      </c>
      <c r="AZ1303" t="s">
        <v>10249</v>
      </c>
      <c r="BA1303" t="s">
        <v>10249</v>
      </c>
      <c r="BB1303" t="s">
        <v>10249</v>
      </c>
      <c r="BC1303" t="s">
        <v>10249</v>
      </c>
      <c r="BD1303" t="s">
        <v>10249</v>
      </c>
      <c r="BE1303" t="s">
        <v>10250</v>
      </c>
      <c r="BF1303">
        <v>2.2200000000000002</v>
      </c>
      <c r="BG1303" t="s">
        <v>10249</v>
      </c>
      <c r="BH1303" t="s">
        <v>10249</v>
      </c>
      <c r="BI1303" t="s">
        <v>10073</v>
      </c>
      <c r="BJ1303" t="s">
        <v>10073</v>
      </c>
      <c r="BK1303" t="s">
        <v>10261</v>
      </c>
      <c r="BL1303" t="s">
        <v>10096</v>
      </c>
      <c r="BM1303" t="s">
        <v>9384</v>
      </c>
      <c r="BN1303" t="s">
        <v>9788</v>
      </c>
      <c r="BO1303" t="s">
        <v>9812</v>
      </c>
      <c r="BP1303">
        <v>2.29</v>
      </c>
      <c r="BQ1303">
        <f t="shared" si="504"/>
        <v>2.2297457548885458E-3</v>
      </c>
      <c r="BR1303">
        <f t="shared" si="505"/>
        <v>1.9427394600066705E-3</v>
      </c>
    </row>
    <row r="1304" spans="1:70" hidden="1" x14ac:dyDescent="0.3">
      <c r="A1304" t="s">
        <v>8071</v>
      </c>
      <c r="B1304" t="s">
        <v>8072</v>
      </c>
      <c r="C1304" t="str">
        <f>VLOOKUP(historical_emissions[[#This Row],[Country]],'Liste-Pays'!A:B,2,0)</f>
        <v>WEU</v>
      </c>
      <c r="D1304" t="s">
        <v>41</v>
      </c>
      <c r="E1304" t="s">
        <v>328</v>
      </c>
      <c r="F1304" t="s">
        <v>43</v>
      </c>
      <c r="G1304" t="s">
        <v>44</v>
      </c>
      <c r="H1304">
        <f t="shared" si="483"/>
        <v>0.85093300152541407</v>
      </c>
      <c r="I1304">
        <f t="shared" si="484"/>
        <v>0.89064029064522909</v>
      </c>
      <c r="J1304">
        <f t="shared" si="485"/>
        <v>0.93220045044513078</v>
      </c>
      <c r="K1304">
        <f t="shared" si="486"/>
        <v>0.97569994187053299</v>
      </c>
      <c r="L1304">
        <f t="shared" si="487"/>
        <v>1.0212292604145181</v>
      </c>
      <c r="M1304">
        <f t="shared" si="488"/>
        <v>1.0688831243828942</v>
      </c>
      <c r="N1304">
        <f t="shared" si="489"/>
        <v>1.1187606719443108</v>
      </c>
      <c r="O1304">
        <f t="shared" si="490"/>
        <v>1.1709656673753694</v>
      </c>
      <c r="P1304">
        <f t="shared" si="491"/>
        <v>1.2256067169298004</v>
      </c>
      <c r="Q1304">
        <f t="shared" si="492"/>
        <v>1.2827974947807936</v>
      </c>
      <c r="R1304">
        <f t="shared" si="493"/>
        <v>1.3426569795065297</v>
      </c>
      <c r="S1304">
        <f t="shared" si="494"/>
        <v>1.4053097016108929</v>
      </c>
      <c r="T1304">
        <f t="shared" si="495"/>
        <v>1.4708860025943</v>
      </c>
      <c r="U1304">
        <f t="shared" si="496"/>
        <v>1.5395223061136158</v>
      </c>
      <c r="V1304">
        <f t="shared" si="497"/>
        <v>1.6113614017952655</v>
      </c>
      <c r="W1304">
        <f t="shared" si="498"/>
        <v>1.6865527422919875</v>
      </c>
      <c r="X1304">
        <f t="shared" si="499"/>
        <v>1.7652527542012149</v>
      </c>
      <c r="Y1304">
        <f t="shared" si="500"/>
        <v>1.8476251634919172</v>
      </c>
      <c r="Z1304" s="1">
        <f t="shared" si="501"/>
        <v>1.9338413361169107</v>
      </c>
      <c r="AA1304" s="1">
        <f t="shared" si="501"/>
        <v>1.9685205513223485</v>
      </c>
      <c r="AB1304" s="1">
        <f t="shared" si="501"/>
        <v>2.003821662411799</v>
      </c>
      <c r="AC1304" s="1">
        <f t="shared" si="482"/>
        <v>2.0397558217279053</v>
      </c>
      <c r="AD1304" s="1">
        <f t="shared" si="482"/>
        <v>2.0763343816061859</v>
      </c>
      <c r="AE1304" s="1">
        <f t="shared" si="482"/>
        <v>2.1135688979614704</v>
      </c>
      <c r="AF1304" s="1">
        <f t="shared" si="482"/>
        <v>2.151471133938649</v>
      </c>
      <c r="AG1304" s="1">
        <f t="shared" si="502"/>
        <v>2.1900530636288904</v>
      </c>
      <c r="AH1304" s="1">
        <f t="shared" si="502"/>
        <v>2.2293268758525024</v>
      </c>
      <c r="AI1304" s="1">
        <f t="shared" si="503"/>
        <v>2.2693049780096284</v>
      </c>
      <c r="AJ1304">
        <v>2.31</v>
      </c>
      <c r="AK1304">
        <v>2.67</v>
      </c>
      <c r="AL1304">
        <v>2.52</v>
      </c>
      <c r="AM1304">
        <v>2.66</v>
      </c>
      <c r="AN1304" t="s">
        <v>8784</v>
      </c>
      <c r="AO1304" t="s">
        <v>9926</v>
      </c>
      <c r="AP1304" t="s">
        <v>9531</v>
      </c>
      <c r="AQ1304" t="s">
        <v>8279</v>
      </c>
      <c r="AR1304" t="s">
        <v>10166</v>
      </c>
      <c r="AS1304" t="s">
        <v>10083</v>
      </c>
      <c r="AT1304" t="s">
        <v>9890</v>
      </c>
      <c r="AU1304">
        <v>3.38</v>
      </c>
      <c r="AV1304">
        <v>4.01</v>
      </c>
      <c r="AW1304" t="s">
        <v>9177</v>
      </c>
      <c r="AX1304" t="s">
        <v>10275</v>
      </c>
      <c r="AY1304" t="s">
        <v>7339</v>
      </c>
      <c r="AZ1304" t="s">
        <v>10110</v>
      </c>
      <c r="BA1304" t="s">
        <v>10154</v>
      </c>
      <c r="BB1304" t="s">
        <v>10231</v>
      </c>
      <c r="BC1304" t="s">
        <v>7336</v>
      </c>
      <c r="BD1304" t="s">
        <v>9484</v>
      </c>
      <c r="BE1304" t="s">
        <v>10150</v>
      </c>
      <c r="BF1304">
        <v>4.79</v>
      </c>
      <c r="BG1304" t="s">
        <v>10255</v>
      </c>
      <c r="BH1304" t="s">
        <v>10293</v>
      </c>
      <c r="BI1304" t="s">
        <v>9516</v>
      </c>
      <c r="BJ1304" t="s">
        <v>10161</v>
      </c>
      <c r="BK1304" t="s">
        <v>8184</v>
      </c>
      <c r="BL1304" t="s">
        <v>9621</v>
      </c>
      <c r="BM1304" t="s">
        <v>9754</v>
      </c>
      <c r="BN1304" t="s">
        <v>9573</v>
      </c>
      <c r="BO1304" t="s">
        <v>10038</v>
      </c>
      <c r="BP1304">
        <v>6.37</v>
      </c>
      <c r="BQ1304">
        <f t="shared" si="504"/>
        <v>-1.7616892636524439E-2</v>
      </c>
      <c r="BR1304">
        <f t="shared" si="505"/>
        <v>-4.4582857453090097E-2</v>
      </c>
    </row>
    <row r="1305" spans="1:70" hidden="1" x14ac:dyDescent="0.3">
      <c r="A1305" t="s">
        <v>9344</v>
      </c>
      <c r="B1305" t="s">
        <v>9345</v>
      </c>
      <c r="C1305" t="str">
        <f>VLOOKUP(historical_emissions[[#This Row],[Country]],'Liste-Pays'!A:B,2,0)</f>
        <v>CSA</v>
      </c>
      <c r="D1305" t="s">
        <v>41</v>
      </c>
      <c r="E1305" t="s">
        <v>252</v>
      </c>
      <c r="F1305" t="s">
        <v>302</v>
      </c>
      <c r="G1305" t="s">
        <v>44</v>
      </c>
      <c r="H1305">
        <f t="shared" si="483"/>
        <v>2.1650600609719093</v>
      </c>
      <c r="I1305">
        <f t="shared" si="484"/>
        <v>2.1667790519653138</v>
      </c>
      <c r="J1305">
        <f t="shared" si="485"/>
        <v>2.1684994077846134</v>
      </c>
      <c r="K1305">
        <f t="shared" si="486"/>
        <v>2.1702211295134375</v>
      </c>
      <c r="L1305">
        <f t="shared" si="487"/>
        <v>2.1719442182362765</v>
      </c>
      <c r="M1305">
        <f t="shared" si="488"/>
        <v>2.1736686750384813</v>
      </c>
      <c r="N1305">
        <f t="shared" si="489"/>
        <v>2.1753945010062652</v>
      </c>
      <c r="O1305">
        <f t="shared" si="490"/>
        <v>2.1771216972267031</v>
      </c>
      <c r="P1305">
        <f t="shared" si="491"/>
        <v>2.1788502647877332</v>
      </c>
      <c r="Q1305">
        <f t="shared" si="492"/>
        <v>2.1805802047781584</v>
      </c>
      <c r="R1305">
        <f t="shared" si="493"/>
        <v>2.1823115182876447</v>
      </c>
      <c r="S1305">
        <f t="shared" si="494"/>
        <v>2.1840442064067243</v>
      </c>
      <c r="T1305">
        <f t="shared" si="495"/>
        <v>2.1857782702267947</v>
      </c>
      <c r="U1305">
        <f t="shared" si="496"/>
        <v>2.1875137108401201</v>
      </c>
      <c r="V1305">
        <f t="shared" si="497"/>
        <v>2.1892505293398319</v>
      </c>
      <c r="W1305">
        <f t="shared" si="498"/>
        <v>2.1909887268199295</v>
      </c>
      <c r="X1305">
        <f t="shared" si="499"/>
        <v>2.1927283043752808</v>
      </c>
      <c r="Y1305">
        <f t="shared" si="500"/>
        <v>2.1944692631016229</v>
      </c>
      <c r="Z1305" s="1">
        <f t="shared" si="501"/>
        <v>2.1962116040955637</v>
      </c>
      <c r="AA1305" s="1">
        <f t="shared" si="501"/>
        <v>2.2054149383467192</v>
      </c>
      <c r="AB1305" s="1">
        <f t="shared" si="501"/>
        <v>2.2146568396290207</v>
      </c>
      <c r="AC1305" s="1">
        <f t="shared" si="482"/>
        <v>2.223937469559536</v>
      </c>
      <c r="AD1305" s="1">
        <f t="shared" si="482"/>
        <v>2.2332569904325963</v>
      </c>
      <c r="AE1305" s="1">
        <f t="shared" si="482"/>
        <v>2.2426155652226356</v>
      </c>
      <c r="AF1305" s="1">
        <f t="shared" si="482"/>
        <v>2.2520133575870411</v>
      </c>
      <c r="AG1305" s="1">
        <f t="shared" si="502"/>
        <v>2.2614505318690137</v>
      </c>
      <c r="AH1305" s="1">
        <f t="shared" si="502"/>
        <v>2.2709272531004432</v>
      </c>
      <c r="AI1305" s="1">
        <f t="shared" si="503"/>
        <v>2.2804436870047931</v>
      </c>
      <c r="AJ1305">
        <v>2.29</v>
      </c>
      <c r="AK1305">
        <v>2.4500000000000002</v>
      </c>
      <c r="AL1305">
        <v>2.5299999999999998</v>
      </c>
      <c r="AM1305">
        <v>2.79</v>
      </c>
      <c r="AN1305" t="s">
        <v>9811</v>
      </c>
      <c r="AO1305" t="s">
        <v>10084</v>
      </c>
      <c r="AP1305" t="s">
        <v>9487</v>
      </c>
      <c r="AQ1305" t="s">
        <v>9966</v>
      </c>
      <c r="AR1305" t="s">
        <v>9852</v>
      </c>
      <c r="AS1305" t="s">
        <v>9918</v>
      </c>
      <c r="AT1305" t="s">
        <v>9536</v>
      </c>
      <c r="AU1305">
        <v>2.84</v>
      </c>
      <c r="AV1305">
        <v>2.81</v>
      </c>
      <c r="AW1305" t="s">
        <v>10166</v>
      </c>
      <c r="AX1305" t="s">
        <v>9228</v>
      </c>
      <c r="AY1305" t="s">
        <v>9532</v>
      </c>
      <c r="AZ1305" t="s">
        <v>10270</v>
      </c>
      <c r="BA1305" t="s">
        <v>9867</v>
      </c>
      <c r="BB1305" t="s">
        <v>9227</v>
      </c>
      <c r="BC1305" t="s">
        <v>10166</v>
      </c>
      <c r="BD1305" t="s">
        <v>9531</v>
      </c>
      <c r="BE1305" t="s">
        <v>9254</v>
      </c>
      <c r="BF1305">
        <v>2.93</v>
      </c>
      <c r="BG1305" t="s">
        <v>10123</v>
      </c>
      <c r="BH1305" t="s">
        <v>9601</v>
      </c>
      <c r="BI1305" t="s">
        <v>9253</v>
      </c>
      <c r="BJ1305" t="s">
        <v>9225</v>
      </c>
      <c r="BK1305" t="s">
        <v>10207</v>
      </c>
      <c r="BL1305" t="s">
        <v>9890</v>
      </c>
      <c r="BM1305" t="s">
        <v>9850</v>
      </c>
      <c r="BN1305" t="s">
        <v>10220</v>
      </c>
      <c r="BO1305" t="s">
        <v>6869</v>
      </c>
      <c r="BP1305">
        <v>4.34</v>
      </c>
      <c r="BQ1305">
        <f t="shared" si="504"/>
        <v>-4.1730624433218289E-3</v>
      </c>
      <c r="BR1305">
        <f t="shared" si="505"/>
        <v>-7.9333930787517382E-4</v>
      </c>
    </row>
    <row r="1306" spans="1:70" hidden="1" x14ac:dyDescent="0.3">
      <c r="A1306" t="s">
        <v>6587</v>
      </c>
      <c r="B1306" t="s">
        <v>6588</v>
      </c>
      <c r="C1306" t="str">
        <f>VLOOKUP(historical_emissions[[#This Row],[Country]],'Liste-Pays'!A:B,2,0)</f>
        <v>WEU</v>
      </c>
      <c r="D1306" t="s">
        <v>41</v>
      </c>
      <c r="E1306" t="s">
        <v>252</v>
      </c>
      <c r="F1306" t="s">
        <v>148</v>
      </c>
      <c r="G1306" t="s">
        <v>44</v>
      </c>
      <c r="H1306">
        <f t="shared" si="483"/>
        <v>1.6295101094557614</v>
      </c>
      <c r="I1306">
        <f t="shared" si="484"/>
        <v>1.6491616794600001</v>
      </c>
      <c r="J1306">
        <f t="shared" si="485"/>
        <v>1.6690502435162491</v>
      </c>
      <c r="K1306">
        <f t="shared" si="486"/>
        <v>1.6891786597259564</v>
      </c>
      <c r="L1306">
        <f t="shared" si="487"/>
        <v>1.7095498206587092</v>
      </c>
      <c r="M1306">
        <f t="shared" si="488"/>
        <v>1.7301666537679121</v>
      </c>
      <c r="N1306">
        <f t="shared" si="489"/>
        <v>1.7510321218114799</v>
      </c>
      <c r="O1306">
        <f t="shared" si="490"/>
        <v>1.7721492232776022</v>
      </c>
      <c r="P1306">
        <f t="shared" si="491"/>
        <v>1.7935209928156437</v>
      </c>
      <c r="Q1306">
        <f t="shared" si="492"/>
        <v>1.8151505016722411</v>
      </c>
      <c r="R1306">
        <f t="shared" si="493"/>
        <v>1.8370408581326589</v>
      </c>
      <c r="S1306">
        <f t="shared" si="494"/>
        <v>1.8591952079674681</v>
      </c>
      <c r="T1306">
        <f t="shared" si="495"/>
        <v>1.8816167348846105</v>
      </c>
      <c r="U1306">
        <f t="shared" si="496"/>
        <v>1.9043086609869173</v>
      </c>
      <c r="V1306">
        <f t="shared" si="497"/>
        <v>1.9272742472351434</v>
      </c>
      <c r="W1306">
        <f t="shared" si="498"/>
        <v>1.9505167939165859</v>
      </c>
      <c r="X1306">
        <f t="shared" si="499"/>
        <v>1.9740396411193548</v>
      </c>
      <c r="Y1306">
        <f t="shared" si="500"/>
        <v>1.997846169212363</v>
      </c>
      <c r="Z1306" s="1">
        <f t="shared" si="501"/>
        <v>2.0219397993311046</v>
      </c>
      <c r="AA1306" s="1">
        <f t="shared" si="501"/>
        <v>2.0472691729505517</v>
      </c>
      <c r="AB1306" s="1">
        <f t="shared" si="501"/>
        <v>2.0729158543197972</v>
      </c>
      <c r="AC1306" s="1">
        <f t="shared" si="482"/>
        <v>2.0988838184367862</v>
      </c>
      <c r="AD1306" s="1">
        <f t="shared" si="482"/>
        <v>2.1251770900953115</v>
      </c>
      <c r="AE1306" s="1">
        <f t="shared" si="482"/>
        <v>2.1517997445088213</v>
      </c>
      <c r="AF1306" s="1">
        <f t="shared" si="482"/>
        <v>2.1787559079420382</v>
      </c>
      <c r="AG1306" s="1">
        <f t="shared" si="502"/>
        <v>2.2060497583504919</v>
      </c>
      <c r="AH1306" s="1">
        <f t="shared" si="502"/>
        <v>2.2336855260280637</v>
      </c>
      <c r="AI1306" s="1">
        <f t="shared" si="503"/>
        <v>2.2616674942626438</v>
      </c>
      <c r="AJ1306">
        <v>2.29</v>
      </c>
      <c r="AK1306">
        <v>2.33</v>
      </c>
      <c r="AL1306">
        <v>2.36</v>
      </c>
      <c r="AM1306">
        <v>2.37</v>
      </c>
      <c r="AN1306" t="s">
        <v>9534</v>
      </c>
      <c r="AO1306" t="s">
        <v>10090</v>
      </c>
      <c r="AP1306" t="s">
        <v>10100</v>
      </c>
      <c r="AQ1306" t="s">
        <v>9315</v>
      </c>
      <c r="AR1306" t="s">
        <v>9315</v>
      </c>
      <c r="AS1306" t="s">
        <v>9315</v>
      </c>
      <c r="AT1306" t="s">
        <v>9315</v>
      </c>
      <c r="AU1306">
        <v>2.6</v>
      </c>
      <c r="AV1306">
        <v>2.64</v>
      </c>
      <c r="AW1306" t="s">
        <v>10118</v>
      </c>
      <c r="AX1306" t="s">
        <v>10257</v>
      </c>
      <c r="AY1306" t="s">
        <v>9228</v>
      </c>
      <c r="AZ1306" t="s">
        <v>8279</v>
      </c>
      <c r="BA1306" t="s">
        <v>9811</v>
      </c>
      <c r="BB1306" t="s">
        <v>9926</v>
      </c>
      <c r="BC1306" t="s">
        <v>9851</v>
      </c>
      <c r="BD1306" t="s">
        <v>9810</v>
      </c>
      <c r="BE1306" t="s">
        <v>9918</v>
      </c>
      <c r="BF1306">
        <v>2.99</v>
      </c>
      <c r="BG1306" t="s">
        <v>10276</v>
      </c>
      <c r="BH1306" t="s">
        <v>9601</v>
      </c>
      <c r="BI1306" t="s">
        <v>10137</v>
      </c>
      <c r="BJ1306" t="s">
        <v>9181</v>
      </c>
      <c r="BK1306" t="s">
        <v>9890</v>
      </c>
      <c r="BL1306" t="s">
        <v>9051</v>
      </c>
      <c r="BM1306" t="s">
        <v>10097</v>
      </c>
      <c r="BN1306" t="s">
        <v>9380</v>
      </c>
      <c r="BO1306" t="s">
        <v>9178</v>
      </c>
      <c r="BP1306">
        <v>3.8</v>
      </c>
      <c r="BQ1306">
        <f t="shared" si="504"/>
        <v>-1.2372273247753807E-2</v>
      </c>
      <c r="BR1306">
        <f t="shared" si="505"/>
        <v>-1.1916096674447041E-2</v>
      </c>
    </row>
    <row r="1307" spans="1:70" hidden="1" x14ac:dyDescent="0.3">
      <c r="A1307" t="s">
        <v>7796</v>
      </c>
      <c r="B1307" t="s">
        <v>7797</v>
      </c>
      <c r="C1307" t="str">
        <f>VLOOKUP(historical_emissions[[#This Row],[Country]],'Liste-Pays'!A:B,2,0)</f>
        <v>ODA</v>
      </c>
      <c r="D1307" t="s">
        <v>41</v>
      </c>
      <c r="E1307" t="s">
        <v>535</v>
      </c>
      <c r="F1307" t="s">
        <v>43</v>
      </c>
      <c r="G1307" t="s">
        <v>44</v>
      </c>
      <c r="H1307">
        <f t="shared" si="483"/>
        <v>518.83179487179439</v>
      </c>
      <c r="I1307">
        <f t="shared" si="484"/>
        <v>416.44882198251622</v>
      </c>
      <c r="J1307">
        <f t="shared" si="485"/>
        <v>334.26945504270935</v>
      </c>
      <c r="K1307">
        <f t="shared" si="486"/>
        <v>268.30684270549074</v>
      </c>
      <c r="L1307">
        <f t="shared" si="487"/>
        <v>215.36087356049634</v>
      </c>
      <c r="M1307">
        <f t="shared" si="488"/>
        <v>172.86292586898287</v>
      </c>
      <c r="N1307">
        <f t="shared" si="489"/>
        <v>138.75125340068573</v>
      </c>
      <c r="O1307">
        <f t="shared" si="490"/>
        <v>111.37096183858883</v>
      </c>
      <c r="P1307">
        <f t="shared" si="491"/>
        <v>89.393723205033837</v>
      </c>
      <c r="Q1307">
        <f t="shared" si="492"/>
        <v>71.753333333333288</v>
      </c>
      <c r="R1307">
        <f t="shared" si="493"/>
        <v>57.593986018858637</v>
      </c>
      <c r="S1307">
        <f t="shared" si="494"/>
        <v>46.228754420800236</v>
      </c>
      <c r="T1307">
        <f t="shared" si="495"/>
        <v>37.106265480546597</v>
      </c>
      <c r="U1307">
        <f t="shared" si="496"/>
        <v>29.78395059879205</v>
      </c>
      <c r="V1307">
        <f t="shared" si="497"/>
        <v>23.906574854221038</v>
      </c>
      <c r="W1307">
        <f t="shared" si="498"/>
        <v>19.189003129882071</v>
      </c>
      <c r="X1307">
        <f t="shared" si="499"/>
        <v>15.402367062783565</v>
      </c>
      <c r="Y1307">
        <f t="shared" si="500"/>
        <v>12.362961719845108</v>
      </c>
      <c r="Z1307" s="1">
        <f t="shared" si="501"/>
        <v>9.9233333333333302</v>
      </c>
      <c r="AA1307" s="1">
        <f t="shared" si="501"/>
        <v>8.569892420355794</v>
      </c>
      <c r="AB1307" s="1">
        <f t="shared" si="501"/>
        <v>7.4010469697485766</v>
      </c>
      <c r="AC1307" s="1">
        <f t="shared" si="482"/>
        <v>6.3916200532830594</v>
      </c>
      <c r="AD1307" s="1">
        <f t="shared" si="482"/>
        <v>5.5198686175772185</v>
      </c>
      <c r="AE1307" s="1">
        <f t="shared" si="482"/>
        <v>4.7670151387774435</v>
      </c>
      <c r="AF1307" s="1">
        <f t="shared" si="482"/>
        <v>4.1168431547393496</v>
      </c>
      <c r="AG1307" s="1">
        <f t="shared" si="502"/>
        <v>3.5553479624717226</v>
      </c>
      <c r="AH1307" s="1">
        <f t="shared" si="502"/>
        <v>3.0704349568673672</v>
      </c>
      <c r="AI1307" s="1">
        <f t="shared" si="503"/>
        <v>2.651659112937836</v>
      </c>
      <c r="AJ1307">
        <v>2.29</v>
      </c>
      <c r="AK1307">
        <v>3.44</v>
      </c>
      <c r="AL1307">
        <v>3.15</v>
      </c>
      <c r="AM1307">
        <v>3.76</v>
      </c>
      <c r="AN1307" t="s">
        <v>9962</v>
      </c>
      <c r="AO1307" t="s">
        <v>9965</v>
      </c>
      <c r="AP1307" t="s">
        <v>10249</v>
      </c>
      <c r="AQ1307" t="s">
        <v>9388</v>
      </c>
      <c r="AR1307" t="s">
        <v>10329</v>
      </c>
      <c r="AS1307" t="s">
        <v>7615</v>
      </c>
      <c r="AT1307" t="s">
        <v>9706</v>
      </c>
      <c r="AU1307">
        <v>0.79</v>
      </c>
      <c r="AV1307">
        <v>0.52</v>
      </c>
      <c r="AW1307" t="s">
        <v>9893</v>
      </c>
      <c r="AX1307" t="s">
        <v>9472</v>
      </c>
      <c r="AY1307" t="s">
        <v>9467</v>
      </c>
      <c r="AZ1307" t="s">
        <v>9467</v>
      </c>
      <c r="BA1307" t="s">
        <v>9472</v>
      </c>
      <c r="BB1307" t="s">
        <v>9472</v>
      </c>
      <c r="BC1307" t="s">
        <v>9467</v>
      </c>
      <c r="BD1307" t="s">
        <v>9467</v>
      </c>
      <c r="BE1307" t="s">
        <v>9472</v>
      </c>
      <c r="BF1307">
        <v>0.12</v>
      </c>
      <c r="BG1307" t="s">
        <v>9467</v>
      </c>
      <c r="BH1307" t="s">
        <v>9472</v>
      </c>
      <c r="BI1307" t="s">
        <v>9471</v>
      </c>
      <c r="BJ1307" t="s">
        <v>9473</v>
      </c>
      <c r="BK1307" t="s">
        <v>9473</v>
      </c>
      <c r="BL1307" t="s">
        <v>9473</v>
      </c>
      <c r="BM1307" t="s">
        <v>9472</v>
      </c>
      <c r="BN1307" t="s">
        <v>9469</v>
      </c>
      <c r="BO1307" t="s">
        <v>9376</v>
      </c>
      <c r="BP1307">
        <v>0.04</v>
      </c>
      <c r="BQ1307">
        <f t="shared" si="504"/>
        <v>0.15792974364097634</v>
      </c>
      <c r="BR1307">
        <f t="shared" si="505"/>
        <v>0.24584767079393144</v>
      </c>
    </row>
    <row r="1308" spans="1:70" hidden="1" x14ac:dyDescent="0.3">
      <c r="A1308" t="s">
        <v>8464</v>
      </c>
      <c r="B1308" t="s">
        <v>8465</v>
      </c>
      <c r="C1308" t="str">
        <f>VLOOKUP(historical_emissions[[#This Row],[Country]],'Liste-Pays'!A:B,2,0)</f>
        <v>AFR</v>
      </c>
      <c r="D1308" t="s">
        <v>41</v>
      </c>
      <c r="E1308" t="s">
        <v>252</v>
      </c>
      <c r="F1308" t="s">
        <v>148</v>
      </c>
      <c r="G1308" t="s">
        <v>44</v>
      </c>
      <c r="H1308">
        <f t="shared" si="483"/>
        <v>1.8250412507339988</v>
      </c>
      <c r="I1308">
        <f t="shared" si="484"/>
        <v>1.8474109366713261</v>
      </c>
      <c r="J1308">
        <f t="shared" si="485"/>
        <v>1.8700548097530445</v>
      </c>
      <c r="K1308">
        <f t="shared" si="486"/>
        <v>1.8929762307143185</v>
      </c>
      <c r="L1308">
        <f t="shared" si="487"/>
        <v>1.9161786014831297</v>
      </c>
      <c r="M1308">
        <f t="shared" si="488"/>
        <v>1.9396653656851801</v>
      </c>
      <c r="N1308">
        <f t="shared" si="489"/>
        <v>1.9634400091549855</v>
      </c>
      <c r="O1308">
        <f t="shared" si="490"/>
        <v>1.987506060453232</v>
      </c>
      <c r="P1308">
        <f t="shared" si="491"/>
        <v>2.0118670913904739</v>
      </c>
      <c r="Q1308">
        <f t="shared" si="492"/>
        <v>2.0365267175572517</v>
      </c>
      <c r="R1308">
        <f t="shared" si="493"/>
        <v>2.061488598860707</v>
      </c>
      <c r="S1308">
        <f t="shared" si="494"/>
        <v>2.0867564400677749</v>
      </c>
      <c r="T1308">
        <f t="shared" si="495"/>
        <v>2.1123339913550336</v>
      </c>
      <c r="U1308">
        <f t="shared" si="496"/>
        <v>2.1382250488652952</v>
      </c>
      <c r="V1308">
        <f t="shared" si="497"/>
        <v>2.1644334552710167</v>
      </c>
      <c r="W1308">
        <f t="shared" si="498"/>
        <v>2.1909631003446193</v>
      </c>
      <c r="X1308">
        <f t="shared" si="499"/>
        <v>2.2178179215357954</v>
      </c>
      <c r="Y1308">
        <f t="shared" si="500"/>
        <v>2.2450019045558935</v>
      </c>
      <c r="Z1308" s="1">
        <f t="shared" si="501"/>
        <v>2.2725190839694656</v>
      </c>
      <c r="AA1308" s="1">
        <f t="shared" si="501"/>
        <v>2.2742611538024264</v>
      </c>
      <c r="AB1308" s="1">
        <f t="shared" si="501"/>
        <v>2.276004559072931</v>
      </c>
      <c r="AC1308" s="1">
        <f t="shared" si="482"/>
        <v>2.2777493008046998</v>
      </c>
      <c r="AD1308" s="1">
        <f t="shared" si="482"/>
        <v>2.2794953800222388</v>
      </c>
      <c r="AE1308" s="1">
        <f t="shared" si="482"/>
        <v>2.2812427977508389</v>
      </c>
      <c r="AF1308" s="1">
        <f t="shared" si="482"/>
        <v>2.2829915550165776</v>
      </c>
      <c r="AG1308" s="1">
        <f t="shared" si="502"/>
        <v>2.2847416528463182</v>
      </c>
      <c r="AH1308" s="1">
        <f t="shared" si="502"/>
        <v>2.2864930922677118</v>
      </c>
      <c r="AI1308" s="1">
        <f t="shared" si="503"/>
        <v>2.2882458743091969</v>
      </c>
      <c r="AJ1308">
        <v>2.29</v>
      </c>
      <c r="AK1308">
        <v>2.3199999999999998</v>
      </c>
      <c r="AL1308">
        <v>2.36</v>
      </c>
      <c r="AM1308">
        <v>2.33</v>
      </c>
      <c r="AN1308" t="s">
        <v>10168</v>
      </c>
      <c r="AO1308" t="s">
        <v>7340</v>
      </c>
      <c r="AP1308" t="s">
        <v>7340</v>
      </c>
      <c r="AQ1308" t="s">
        <v>10208</v>
      </c>
      <c r="AR1308" t="s">
        <v>10178</v>
      </c>
      <c r="AS1308" t="s">
        <v>10261</v>
      </c>
      <c r="AT1308" t="s">
        <v>10261</v>
      </c>
      <c r="AU1308">
        <v>2.56</v>
      </c>
      <c r="AV1308">
        <v>2.6</v>
      </c>
      <c r="AW1308" t="s">
        <v>10257</v>
      </c>
      <c r="AX1308" t="s">
        <v>7344</v>
      </c>
      <c r="AY1308" t="s">
        <v>10326</v>
      </c>
      <c r="AZ1308" t="s">
        <v>10270</v>
      </c>
      <c r="BA1308" t="s">
        <v>10166</v>
      </c>
      <c r="BB1308" t="s">
        <v>9946</v>
      </c>
      <c r="BC1308" t="s">
        <v>10090</v>
      </c>
      <c r="BD1308" t="s">
        <v>10166</v>
      </c>
      <c r="BE1308" t="s">
        <v>10118</v>
      </c>
      <c r="BF1308">
        <v>2.62</v>
      </c>
      <c r="BG1308" t="s">
        <v>9867</v>
      </c>
      <c r="BH1308" t="s">
        <v>10096</v>
      </c>
      <c r="BI1308" t="s">
        <v>9788</v>
      </c>
      <c r="BJ1308" t="s">
        <v>10178</v>
      </c>
      <c r="BK1308" t="s">
        <v>9947</v>
      </c>
      <c r="BL1308" t="s">
        <v>7343</v>
      </c>
      <c r="BM1308" t="s">
        <v>10208</v>
      </c>
      <c r="BN1308" t="s">
        <v>8112</v>
      </c>
      <c r="BO1308" t="s">
        <v>10168</v>
      </c>
      <c r="BP1308">
        <v>2.2000000000000002</v>
      </c>
      <c r="BQ1308">
        <f t="shared" si="504"/>
        <v>-7.6599375144248416E-4</v>
      </c>
      <c r="BR1308">
        <f t="shared" si="505"/>
        <v>-1.2108668132945644E-2</v>
      </c>
    </row>
    <row r="1309" spans="1:70" hidden="1" x14ac:dyDescent="0.3">
      <c r="A1309" t="s">
        <v>6476</v>
      </c>
      <c r="B1309" t="s">
        <v>6477</v>
      </c>
      <c r="C1309" t="str">
        <f>VLOOKUP(historical_emissions[[#This Row],[Country]],'Liste-Pays'!A:B,2,0)</f>
        <v>FSU</v>
      </c>
      <c r="D1309" t="s">
        <v>41</v>
      </c>
      <c r="E1309" t="s">
        <v>535</v>
      </c>
      <c r="F1309" t="s">
        <v>43</v>
      </c>
      <c r="G1309" t="s">
        <v>44</v>
      </c>
      <c r="H1309">
        <f t="shared" si="483"/>
        <v>6.995839924448112</v>
      </c>
      <c r="I1309">
        <f t="shared" si="484"/>
        <v>6.8831588859399089</v>
      </c>
      <c r="J1309">
        <f t="shared" si="485"/>
        <v>6.7722927855344084</v>
      </c>
      <c r="K1309">
        <f t="shared" si="486"/>
        <v>6.6632123902713865</v>
      </c>
      <c r="L1309">
        <f t="shared" si="487"/>
        <v>6.5558889380419192</v>
      </c>
      <c r="M1309">
        <f t="shared" si="488"/>
        <v>6.4502941300044441</v>
      </c>
      <c r="N1309">
        <f t="shared" si="489"/>
        <v>6.3464001231229759</v>
      </c>
      <c r="O1309">
        <f t="shared" si="490"/>
        <v>6.2441795228255073</v>
      </c>
      <c r="P1309">
        <f t="shared" si="491"/>
        <v>6.1436053757806635</v>
      </c>
      <c r="Q1309">
        <f t="shared" si="492"/>
        <v>6.0446511627906983</v>
      </c>
      <c r="R1309">
        <f t="shared" si="493"/>
        <v>5.9472907917989613</v>
      </c>
      <c r="S1309">
        <f t="shared" si="494"/>
        <v>5.8514985910099977</v>
      </c>
      <c r="T1309">
        <f t="shared" si="495"/>
        <v>5.7572493021204574</v>
      </c>
      <c r="U1309">
        <f t="shared" si="496"/>
        <v>5.6645180736590319</v>
      </c>
      <c r="V1309">
        <f t="shared" si="497"/>
        <v>5.5732804544336698</v>
      </c>
      <c r="W1309">
        <f t="shared" si="498"/>
        <v>5.483512387084331</v>
      </c>
      <c r="X1309">
        <f t="shared" si="499"/>
        <v>5.3951902017395881</v>
      </c>
      <c r="Y1309">
        <f t="shared" si="500"/>
        <v>5.308290609775403</v>
      </c>
      <c r="Z1309" s="1">
        <f t="shared" si="501"/>
        <v>5.2227906976744238</v>
      </c>
      <c r="AA1309" s="1">
        <f t="shared" si="501"/>
        <v>4.8073511319214779</v>
      </c>
      <c r="AB1309" s="1">
        <f t="shared" si="501"/>
        <v>4.4249571241438588</v>
      </c>
      <c r="AC1309" s="1">
        <f t="shared" si="482"/>
        <v>4.0729801117492634</v>
      </c>
      <c r="AD1309" s="1">
        <f t="shared" si="482"/>
        <v>3.7490006174725856</v>
      </c>
      <c r="AE1309" s="1">
        <f t="shared" si="482"/>
        <v>3.450791617976618</v>
      </c>
      <c r="AF1309" s="1">
        <f t="shared" si="482"/>
        <v>3.1763032353741036</v>
      </c>
      <c r="AG1309" s="1">
        <f t="shared" si="502"/>
        <v>2.9236486464412059</v>
      </c>
      <c r="AH1309" s="1">
        <f t="shared" si="502"/>
        <v>2.6910911126628463</v>
      </c>
      <c r="AI1309" s="1">
        <f t="shared" si="503"/>
        <v>2.4770320419549057</v>
      </c>
      <c r="AJ1309">
        <v>2.2799999999999998</v>
      </c>
      <c r="AK1309">
        <v>2.2400000000000002</v>
      </c>
      <c r="AL1309">
        <v>2.2999999999999998</v>
      </c>
      <c r="AM1309">
        <v>2.2799999999999998</v>
      </c>
      <c r="AN1309" t="s">
        <v>9385</v>
      </c>
      <c r="AO1309" t="s">
        <v>10249</v>
      </c>
      <c r="AP1309" t="s">
        <v>9533</v>
      </c>
      <c r="AQ1309" t="s">
        <v>10144</v>
      </c>
      <c r="AR1309" t="s">
        <v>9532</v>
      </c>
      <c r="AS1309" t="s">
        <v>10204</v>
      </c>
      <c r="AT1309" t="s">
        <v>10101</v>
      </c>
      <c r="AU1309">
        <v>1.97</v>
      </c>
      <c r="AV1309">
        <v>1.97</v>
      </c>
      <c r="AW1309" t="s">
        <v>6593</v>
      </c>
      <c r="AX1309" t="s">
        <v>10091</v>
      </c>
      <c r="AY1309" t="s">
        <v>9970</v>
      </c>
      <c r="AZ1309" t="s">
        <v>10286</v>
      </c>
      <c r="BA1309" t="s">
        <v>9491</v>
      </c>
      <c r="BB1309" t="s">
        <v>9793</v>
      </c>
      <c r="BC1309" t="s">
        <v>9389</v>
      </c>
      <c r="BD1309" t="s">
        <v>10364</v>
      </c>
      <c r="BE1309" t="s">
        <v>8788</v>
      </c>
      <c r="BF1309">
        <v>0.86</v>
      </c>
      <c r="BG1309" t="s">
        <v>4280</v>
      </c>
      <c r="BH1309" t="s">
        <v>9707</v>
      </c>
      <c r="BI1309" t="s">
        <v>9316</v>
      </c>
      <c r="BJ1309" t="s">
        <v>9717</v>
      </c>
      <c r="BK1309" t="s">
        <v>10317</v>
      </c>
      <c r="BL1309" t="s">
        <v>9395</v>
      </c>
      <c r="BM1309" t="s">
        <v>9393</v>
      </c>
      <c r="BN1309" t="s">
        <v>9707</v>
      </c>
      <c r="BO1309" t="s">
        <v>8994</v>
      </c>
      <c r="BQ1309">
        <f t="shared" si="504"/>
        <v>8.6417562260923564E-2</v>
      </c>
      <c r="BR1309">
        <f t="shared" si="505"/>
        <v>1.6370541545739137E-2</v>
      </c>
    </row>
    <row r="1310" spans="1:70" hidden="1" x14ac:dyDescent="0.3">
      <c r="A1310" t="s">
        <v>9738</v>
      </c>
      <c r="B1310" t="s">
        <v>9739</v>
      </c>
      <c r="C1310" t="str">
        <f>VLOOKUP(historical_emissions[[#This Row],[Country]],'Liste-Pays'!A:B,2,0)</f>
        <v>EEU</v>
      </c>
      <c r="D1310" t="s">
        <v>41</v>
      </c>
      <c r="E1310" t="s">
        <v>174</v>
      </c>
      <c r="F1310" t="s">
        <v>43</v>
      </c>
      <c r="G1310" t="s">
        <v>44</v>
      </c>
      <c r="H1310">
        <f t="shared" si="483"/>
        <v>1.5215076373735361</v>
      </c>
      <c r="I1310">
        <f t="shared" si="484"/>
        <v>1.5560840996602019</v>
      </c>
      <c r="J1310">
        <f t="shared" si="485"/>
        <v>1.5914463166252504</v>
      </c>
      <c r="K1310">
        <f t="shared" si="486"/>
        <v>1.6276121446476681</v>
      </c>
      <c r="L1310">
        <f t="shared" si="487"/>
        <v>1.6645998458950153</v>
      </c>
      <c r="M1310">
        <f t="shared" si="488"/>
        <v>1.7024280975450257</v>
      </c>
      <c r="N1310">
        <f t="shared" si="489"/>
        <v>1.7411160012167668</v>
      </c>
      <c r="O1310">
        <f t="shared" si="490"/>
        <v>1.7806830926161261</v>
      </c>
      <c r="P1310">
        <f t="shared" si="491"/>
        <v>1.8211493514004911</v>
      </c>
      <c r="Q1310">
        <f t="shared" si="492"/>
        <v>1.8625352112676052</v>
      </c>
      <c r="R1310">
        <f t="shared" si="493"/>
        <v>1.9048615702736962</v>
      </c>
      <c r="S1310">
        <f t="shared" si="494"/>
        <v>1.9481498013860832</v>
      </c>
      <c r="T1310">
        <f t="shared" si="495"/>
        <v>1.9924217632755945</v>
      </c>
      <c r="U1310">
        <f t="shared" si="496"/>
        <v>2.0376998113542437</v>
      </c>
      <c r="V1310">
        <f t="shared" si="497"/>
        <v>2.0840068090637391</v>
      </c>
      <c r="W1310">
        <f t="shared" si="498"/>
        <v>2.1313661394205257</v>
      </c>
      <c r="X1310">
        <f t="shared" si="499"/>
        <v>2.1798017168231896</v>
      </c>
      <c r="Y1310">
        <f t="shared" si="500"/>
        <v>2.2293379991281879</v>
      </c>
      <c r="Z1310" s="1">
        <f t="shared" si="501"/>
        <v>2.2799999999999998</v>
      </c>
      <c r="AA1310" s="1">
        <f t="shared" si="501"/>
        <v>2.2799999999999998</v>
      </c>
      <c r="AB1310" s="1">
        <f t="shared" si="501"/>
        <v>2.2799999999999998</v>
      </c>
      <c r="AC1310" s="1">
        <f t="shared" si="482"/>
        <v>2.2799999999999998</v>
      </c>
      <c r="AD1310" s="1">
        <f t="shared" si="482"/>
        <v>2.2799999999999998</v>
      </c>
      <c r="AE1310" s="1">
        <f t="shared" si="482"/>
        <v>2.2799999999999998</v>
      </c>
      <c r="AF1310" s="1">
        <f t="shared" si="482"/>
        <v>2.2799999999999998</v>
      </c>
      <c r="AG1310" s="1">
        <f t="shared" si="502"/>
        <v>2.2799999999999998</v>
      </c>
      <c r="AH1310" s="1">
        <f t="shared" si="502"/>
        <v>2.2799999999999998</v>
      </c>
      <c r="AI1310" s="1">
        <f t="shared" si="503"/>
        <v>2.2799999999999998</v>
      </c>
      <c r="AJ1310">
        <v>2.2799999999999998</v>
      </c>
      <c r="AK1310">
        <v>2.37</v>
      </c>
      <c r="AL1310">
        <v>2.33</v>
      </c>
      <c r="AM1310">
        <v>2.3199999999999998</v>
      </c>
      <c r="AN1310" t="s">
        <v>9812</v>
      </c>
      <c r="AO1310" t="s">
        <v>7343</v>
      </c>
      <c r="AP1310" t="s">
        <v>9373</v>
      </c>
      <c r="AQ1310" t="s">
        <v>9373</v>
      </c>
      <c r="AR1310" t="s">
        <v>10250</v>
      </c>
      <c r="AS1310" t="s">
        <v>10144</v>
      </c>
      <c r="AT1310" t="s">
        <v>9947</v>
      </c>
      <c r="AU1310">
        <v>2.63</v>
      </c>
      <c r="AV1310">
        <v>2.84</v>
      </c>
      <c r="AW1310" t="s">
        <v>9852</v>
      </c>
      <c r="AX1310" t="s">
        <v>9177</v>
      </c>
      <c r="AY1310" t="s">
        <v>9419</v>
      </c>
      <c r="AZ1310" t="s">
        <v>9419</v>
      </c>
      <c r="BA1310" t="s">
        <v>8783</v>
      </c>
      <c r="BB1310" t="s">
        <v>9051</v>
      </c>
      <c r="BC1310" t="s">
        <v>9852</v>
      </c>
      <c r="BD1310" t="s">
        <v>9945</v>
      </c>
      <c r="BE1310" t="s">
        <v>10276</v>
      </c>
      <c r="BF1310">
        <v>2.84</v>
      </c>
      <c r="BG1310" t="s">
        <v>9910</v>
      </c>
      <c r="BH1310" t="s">
        <v>9967</v>
      </c>
      <c r="BI1310" t="s">
        <v>9967</v>
      </c>
      <c r="BJ1310" t="s">
        <v>8823</v>
      </c>
      <c r="BK1310" t="s">
        <v>10270</v>
      </c>
      <c r="BL1310" t="s">
        <v>9918</v>
      </c>
      <c r="BM1310" t="s">
        <v>9681</v>
      </c>
      <c r="BN1310" t="s">
        <v>9944</v>
      </c>
      <c r="BO1310" t="s">
        <v>9177</v>
      </c>
      <c r="BP1310">
        <v>5.38</v>
      </c>
      <c r="BQ1310">
        <f t="shared" si="504"/>
        <v>0</v>
      </c>
      <c r="BR1310">
        <f t="shared" si="505"/>
        <v>-2.2220175820970245E-2</v>
      </c>
    </row>
    <row r="1311" spans="1:70" hidden="1" x14ac:dyDescent="0.3">
      <c r="A1311" t="s">
        <v>6887</v>
      </c>
      <c r="B1311" t="s">
        <v>6888</v>
      </c>
      <c r="C1311" t="str">
        <f>VLOOKUP(historical_emissions[[#This Row],[Country]],'Liste-Pays'!A:B,2,0)</f>
        <v>EEU</v>
      </c>
      <c r="D1311" t="s">
        <v>41</v>
      </c>
      <c r="E1311" t="s">
        <v>70</v>
      </c>
      <c r="F1311" t="s">
        <v>148</v>
      </c>
      <c r="G1311" t="s">
        <v>44</v>
      </c>
      <c r="H1311">
        <f t="shared" si="483"/>
        <v>1.4156264425637692</v>
      </c>
      <c r="I1311">
        <f t="shared" si="484"/>
        <v>1.4305828848667996</v>
      </c>
      <c r="J1311">
        <f t="shared" si="485"/>
        <v>1.4456973456693705</v>
      </c>
      <c r="K1311">
        <f t="shared" si="486"/>
        <v>1.4609714944758796</v>
      </c>
      <c r="L1311">
        <f t="shared" si="487"/>
        <v>1.4764070184294498</v>
      </c>
      <c r="M1311">
        <f t="shared" si="488"/>
        <v>1.4920056224982872</v>
      </c>
      <c r="N1311">
        <f t="shared" si="489"/>
        <v>1.5077690296640072</v>
      </c>
      <c r="O1311">
        <f t="shared" si="490"/>
        <v>1.5236989811119506</v>
      </c>
      <c r="P1311">
        <f t="shared" si="491"/>
        <v>1.5397972364235106</v>
      </c>
      <c r="Q1311">
        <f t="shared" si="492"/>
        <v>1.5560655737704916</v>
      </c>
      <c r="R1311">
        <f t="shared" si="493"/>
        <v>1.5725057901115209</v>
      </c>
      <c r="S1311">
        <f t="shared" si="494"/>
        <v>1.5891197013905374</v>
      </c>
      <c r="T1311">
        <f t="shared" si="495"/>
        <v>1.6059091427373746</v>
      </c>
      <c r="U1311">
        <f t="shared" si="496"/>
        <v>1.6228759686704657</v>
      </c>
      <c r="V1311">
        <f t="shared" si="497"/>
        <v>1.6400220533016878</v>
      </c>
      <c r="W1311">
        <f t="shared" si="498"/>
        <v>1.6573492905433722</v>
      </c>
      <c r="X1311">
        <f t="shared" si="499"/>
        <v>1.6748595943175006</v>
      </c>
      <c r="Y1311">
        <f t="shared" si="500"/>
        <v>1.6925548987671122</v>
      </c>
      <c r="Z1311" s="1">
        <f t="shared" si="501"/>
        <v>1.7104371584699443</v>
      </c>
      <c r="AA1311" s="1">
        <f t="shared" si="501"/>
        <v>1.7587627322442938</v>
      </c>
      <c r="AB1311" s="1">
        <f t="shared" si="501"/>
        <v>1.8084536652012684</v>
      </c>
      <c r="AC1311" s="1">
        <f t="shared" si="482"/>
        <v>1.8595485333070072</v>
      </c>
      <c r="AD1311" s="1">
        <f t="shared" si="482"/>
        <v>1.9120870024277892</v>
      </c>
      <c r="AE1311" s="1">
        <f t="shared" si="482"/>
        <v>1.9661098591233588</v>
      </c>
      <c r="AF1311" s="1">
        <f t="shared" si="482"/>
        <v>2.0216590423102669</v>
      </c>
      <c r="AG1311" s="1">
        <f t="shared" si="502"/>
        <v>2.0787776758198082</v>
      </c>
      <c r="AH1311" s="1">
        <f t="shared" si="502"/>
        <v>2.1375101018758258</v>
      </c>
      <c r="AI1311" s="1">
        <f t="shared" si="503"/>
        <v>2.1979019155183805</v>
      </c>
      <c r="AJ1311">
        <v>2.2599999999999998</v>
      </c>
      <c r="AK1311">
        <v>2.4700000000000002</v>
      </c>
      <c r="AL1311">
        <v>2.48</v>
      </c>
      <c r="AM1311">
        <v>2.52</v>
      </c>
      <c r="AN1311" t="s">
        <v>10100</v>
      </c>
      <c r="AO1311" t="s">
        <v>9228</v>
      </c>
      <c r="AP1311" t="s">
        <v>9532</v>
      </c>
      <c r="AQ1311" t="s">
        <v>9228</v>
      </c>
      <c r="AR1311" t="s">
        <v>10119</v>
      </c>
      <c r="AS1311" t="s">
        <v>9531</v>
      </c>
      <c r="AT1311" t="s">
        <v>9531</v>
      </c>
      <c r="AU1311">
        <v>2.81</v>
      </c>
      <c r="AV1311">
        <v>2.77</v>
      </c>
      <c r="AW1311" t="s">
        <v>10167</v>
      </c>
      <c r="AX1311" t="s">
        <v>9535</v>
      </c>
      <c r="AY1311" t="s">
        <v>9926</v>
      </c>
      <c r="AZ1311" t="s">
        <v>10123</v>
      </c>
      <c r="BA1311" t="s">
        <v>9965</v>
      </c>
      <c r="BB1311" t="s">
        <v>9445</v>
      </c>
      <c r="BC1311" t="s">
        <v>9600</v>
      </c>
      <c r="BD1311" t="s">
        <v>9850</v>
      </c>
      <c r="BE1311" t="s">
        <v>8783</v>
      </c>
      <c r="BF1311">
        <v>3.66</v>
      </c>
      <c r="BG1311" t="s">
        <v>9176</v>
      </c>
      <c r="BH1311" t="s">
        <v>9981</v>
      </c>
      <c r="BI1311" t="s">
        <v>3789</v>
      </c>
      <c r="BJ1311" t="s">
        <v>9679</v>
      </c>
      <c r="BK1311" t="s">
        <v>9808</v>
      </c>
      <c r="BL1311" t="s">
        <v>6870</v>
      </c>
      <c r="BM1311" t="s">
        <v>10220</v>
      </c>
      <c r="BN1311" t="s">
        <v>8110</v>
      </c>
      <c r="BO1311" t="s">
        <v>10099</v>
      </c>
      <c r="BP1311">
        <v>4.2699999999999996</v>
      </c>
      <c r="BQ1311">
        <f t="shared" si="504"/>
        <v>-2.7477028531689984E-2</v>
      </c>
      <c r="BR1311">
        <f t="shared" si="505"/>
        <v>-1.0454789066222436E-2</v>
      </c>
    </row>
    <row r="1312" spans="1:70" hidden="1" x14ac:dyDescent="0.3">
      <c r="A1312" t="s">
        <v>9028</v>
      </c>
      <c r="B1312" t="s">
        <v>9029</v>
      </c>
      <c r="C1312" t="str">
        <f>VLOOKUP(historical_emissions[[#This Row],[Country]],'Liste-Pays'!A:B,2,0)</f>
        <v>ODA</v>
      </c>
      <c r="D1312" t="s">
        <v>41</v>
      </c>
      <c r="E1312" t="s">
        <v>535</v>
      </c>
      <c r="F1312" t="s">
        <v>43</v>
      </c>
      <c r="G1312" t="s">
        <v>44</v>
      </c>
      <c r="H1312">
        <f t="shared" si="483"/>
        <v>14.114560236511441</v>
      </c>
      <c r="I1312">
        <f t="shared" si="484"/>
        <v>13.090502115059047</v>
      </c>
      <c r="J1312">
        <f t="shared" si="485"/>
        <v>12.140742804093138</v>
      </c>
      <c r="K1312">
        <f t="shared" si="486"/>
        <v>11.259891678683285</v>
      </c>
      <c r="L1312">
        <f t="shared" si="487"/>
        <v>10.442949221602541</v>
      </c>
      <c r="M1312">
        <f t="shared" si="488"/>
        <v>9.6852786471674008</v>
      </c>
      <c r="N1312">
        <f t="shared" si="489"/>
        <v>8.9825795838622149</v>
      </c>
      <c r="O1312">
        <f t="shared" si="490"/>
        <v>8.3308636663764215</v>
      </c>
      <c r="P1312">
        <f t="shared" si="491"/>
        <v>7.7264318985203637</v>
      </c>
      <c r="Q1312">
        <f t="shared" si="492"/>
        <v>7.1658536585365855</v>
      </c>
      <c r="R1312">
        <f t="shared" si="493"/>
        <v>6.6459472276453706</v>
      </c>
      <c r="S1312">
        <f t="shared" si="494"/>
        <v>6.1637617313088313</v>
      </c>
      <c r="T1312">
        <f t="shared" si="495"/>
        <v>5.7165603907161362</v>
      </c>
      <c r="U1312">
        <f t="shared" si="496"/>
        <v>5.3018049894289883</v>
      </c>
      <c r="V1312">
        <f t="shared" si="497"/>
        <v>4.9171414670234546</v>
      </c>
      <c r="W1312">
        <f t="shared" si="498"/>
        <v>4.5603865579608209</v>
      </c>
      <c r="X1312">
        <f t="shared" si="499"/>
        <v>4.2295153998526489</v>
      </c>
      <c r="Y1312">
        <f t="shared" si="500"/>
        <v>3.9226500407872651</v>
      </c>
      <c r="Z1312" s="1">
        <f t="shared" si="501"/>
        <v>3.6380487804878081</v>
      </c>
      <c r="AA1312" s="1">
        <f t="shared" si="501"/>
        <v>3.4689058286352656</v>
      </c>
      <c r="AB1312" s="1">
        <f t="shared" si="501"/>
        <v>3.3076268005197647</v>
      </c>
      <c r="AC1312" s="1">
        <f t="shared" si="482"/>
        <v>3.1538460805725523</v>
      </c>
      <c r="AD1312" s="1">
        <f t="shared" si="482"/>
        <v>3.0072150517040814</v>
      </c>
      <c r="AE1312" s="1">
        <f t="shared" si="482"/>
        <v>2.8674013049976885</v>
      </c>
      <c r="AF1312" s="1">
        <f t="shared" si="482"/>
        <v>2.7340878861467983</v>
      </c>
      <c r="AG1312" s="1">
        <f t="shared" si="502"/>
        <v>2.6069725769273493</v>
      </c>
      <c r="AH1312" s="1">
        <f t="shared" si="502"/>
        <v>2.4857672100765518</v>
      </c>
      <c r="AI1312" s="1">
        <f t="shared" si="503"/>
        <v>2.3701970160248296</v>
      </c>
      <c r="AJ1312">
        <v>2.2599999999999998</v>
      </c>
      <c r="AK1312">
        <v>1.68</v>
      </c>
      <c r="AL1312">
        <v>1.5</v>
      </c>
      <c r="AM1312">
        <v>1.3</v>
      </c>
      <c r="AN1312" t="s">
        <v>10145</v>
      </c>
      <c r="AO1312" t="s">
        <v>10145</v>
      </c>
      <c r="AP1312" t="s">
        <v>9706</v>
      </c>
      <c r="AQ1312" t="s">
        <v>9392</v>
      </c>
      <c r="AR1312" t="s">
        <v>9463</v>
      </c>
      <c r="AS1312" t="s">
        <v>10273</v>
      </c>
      <c r="AT1312" t="s">
        <v>9713</v>
      </c>
      <c r="AU1312">
        <v>0.75</v>
      </c>
      <c r="AV1312">
        <v>0.66</v>
      </c>
      <c r="AW1312" t="s">
        <v>9708</v>
      </c>
      <c r="AX1312" t="s">
        <v>10251</v>
      </c>
      <c r="AY1312" t="s">
        <v>9716</v>
      </c>
      <c r="AZ1312" t="s">
        <v>10263</v>
      </c>
      <c r="BA1312" t="s">
        <v>9397</v>
      </c>
      <c r="BB1312" t="s">
        <v>9398</v>
      </c>
      <c r="BC1312" t="s">
        <v>9893</v>
      </c>
      <c r="BD1312" t="s">
        <v>10223</v>
      </c>
      <c r="BE1312" t="s">
        <v>10254</v>
      </c>
      <c r="BF1312">
        <v>0.41</v>
      </c>
      <c r="BG1312" t="s">
        <v>9769</v>
      </c>
      <c r="BH1312" t="s">
        <v>9770</v>
      </c>
      <c r="BI1312" t="s">
        <v>9769</v>
      </c>
      <c r="BJ1312" t="s">
        <v>7624</v>
      </c>
      <c r="BK1312" t="s">
        <v>10375</v>
      </c>
      <c r="BL1312" t="s">
        <v>7624</v>
      </c>
      <c r="BM1312" t="s">
        <v>9782</v>
      </c>
      <c r="BN1312" t="s">
        <v>9721</v>
      </c>
      <c r="BO1312" t="s">
        <v>9465</v>
      </c>
      <c r="BP1312">
        <v>0.16</v>
      </c>
      <c r="BQ1312">
        <f t="shared" si="504"/>
        <v>4.8759741603906948E-2</v>
      </c>
      <c r="BR1312">
        <f t="shared" si="505"/>
        <v>7.8229094075340067E-2</v>
      </c>
    </row>
    <row r="1313" spans="1:70" hidden="1" x14ac:dyDescent="0.3">
      <c r="A1313" t="s">
        <v>7526</v>
      </c>
      <c r="B1313" t="s">
        <v>7527</v>
      </c>
      <c r="C1313" t="str">
        <f>VLOOKUP(historical_emissions[[#This Row],[Country]],'Liste-Pays'!A:B,2,0)</f>
        <v>AFR</v>
      </c>
      <c r="D1313" t="s">
        <v>41</v>
      </c>
      <c r="E1313" t="s">
        <v>70</v>
      </c>
      <c r="F1313" t="s">
        <v>148</v>
      </c>
      <c r="G1313" t="s">
        <v>44</v>
      </c>
      <c r="H1313" t="e">
        <f t="shared" si="483"/>
        <v>#DIV/0!</v>
      </c>
      <c r="I1313" t="e">
        <f t="shared" si="484"/>
        <v>#DIV/0!</v>
      </c>
      <c r="J1313" t="e">
        <f t="shared" si="485"/>
        <v>#DIV/0!</v>
      </c>
      <c r="K1313" t="e">
        <f t="shared" si="486"/>
        <v>#DIV/0!</v>
      </c>
      <c r="L1313" t="e">
        <f t="shared" si="487"/>
        <v>#DIV/0!</v>
      </c>
      <c r="M1313" t="e">
        <f t="shared" si="488"/>
        <v>#DIV/0!</v>
      </c>
      <c r="N1313" t="e">
        <f t="shared" si="489"/>
        <v>#DIV/0!</v>
      </c>
      <c r="O1313" t="e">
        <f t="shared" si="490"/>
        <v>#DIV/0!</v>
      </c>
      <c r="P1313" t="e">
        <f t="shared" si="491"/>
        <v>#DIV/0!</v>
      </c>
      <c r="Q1313" t="e">
        <f t="shared" si="492"/>
        <v>#DIV/0!</v>
      </c>
      <c r="R1313" t="e">
        <f t="shared" si="493"/>
        <v>#DIV/0!</v>
      </c>
      <c r="S1313" t="e">
        <f t="shared" si="494"/>
        <v>#DIV/0!</v>
      </c>
      <c r="T1313" t="e">
        <f t="shared" si="495"/>
        <v>#DIV/0!</v>
      </c>
      <c r="U1313" t="e">
        <f t="shared" si="496"/>
        <v>#DIV/0!</v>
      </c>
      <c r="V1313" t="e">
        <f t="shared" si="497"/>
        <v>#DIV/0!</v>
      </c>
      <c r="W1313" t="e">
        <f t="shared" si="498"/>
        <v>#DIV/0!</v>
      </c>
      <c r="X1313" t="e">
        <f t="shared" si="499"/>
        <v>#DIV/0!</v>
      </c>
      <c r="Y1313" t="e">
        <f t="shared" si="500"/>
        <v>#DIV/0!</v>
      </c>
      <c r="Z1313" s="1" t="e">
        <f t="shared" si="501"/>
        <v>#DIV/0!</v>
      </c>
      <c r="AA1313" s="1" t="e">
        <f t="shared" si="501"/>
        <v>#DIV/0!</v>
      </c>
      <c r="AB1313" s="1" t="e">
        <f t="shared" si="501"/>
        <v>#DIV/0!</v>
      </c>
      <c r="AC1313" s="1" t="e">
        <f t="shared" si="482"/>
        <v>#DIV/0!</v>
      </c>
      <c r="AD1313" s="1" t="e">
        <f t="shared" si="482"/>
        <v>#DIV/0!</v>
      </c>
      <c r="AE1313" s="1" t="e">
        <f t="shared" si="482"/>
        <v>#DIV/0!</v>
      </c>
      <c r="AF1313" s="1" t="e">
        <f t="shared" si="482"/>
        <v>#DIV/0!</v>
      </c>
      <c r="AG1313" s="1" t="e">
        <f t="shared" si="502"/>
        <v>#DIV/0!</v>
      </c>
      <c r="AH1313" s="1" t="e">
        <f t="shared" si="502"/>
        <v>#DIV/0!</v>
      </c>
      <c r="AI1313" s="1" t="e">
        <f t="shared" si="503"/>
        <v>#DIV/0!</v>
      </c>
      <c r="AJ1313">
        <v>2.2599999999999998</v>
      </c>
      <c r="AK1313">
        <v>2.42</v>
      </c>
      <c r="AL1313">
        <v>2.59</v>
      </c>
      <c r="AM1313">
        <v>2.66</v>
      </c>
      <c r="AN1313" t="s">
        <v>8015</v>
      </c>
      <c r="AO1313" t="s">
        <v>7341</v>
      </c>
      <c r="AP1313" t="s">
        <v>10101</v>
      </c>
      <c r="AQ1313" t="s">
        <v>9948</v>
      </c>
      <c r="AR1313" t="s">
        <v>9384</v>
      </c>
      <c r="AS1313" t="s">
        <v>4272</v>
      </c>
      <c r="AT1313" t="s">
        <v>9396</v>
      </c>
      <c r="AU1313">
        <v>0.35</v>
      </c>
      <c r="AV1313">
        <v>0.32</v>
      </c>
      <c r="AW1313" t="s">
        <v>10225</v>
      </c>
      <c r="AX1313" t="s">
        <v>7620</v>
      </c>
      <c r="AY1313" t="s">
        <v>9471</v>
      </c>
      <c r="AZ1313" t="s">
        <v>8310</v>
      </c>
      <c r="BA1313" t="s">
        <v>8310</v>
      </c>
      <c r="BB1313" t="s">
        <v>8310</v>
      </c>
      <c r="BC1313" t="s">
        <v>8310</v>
      </c>
      <c r="BD1313" t="s">
        <v>8310</v>
      </c>
      <c r="BE1313" t="s">
        <v>8310</v>
      </c>
      <c r="BF1313">
        <v>0</v>
      </c>
      <c r="BG1313" t="s">
        <v>8310</v>
      </c>
      <c r="BH1313" t="s">
        <v>8310</v>
      </c>
      <c r="BI1313" t="s">
        <v>8310</v>
      </c>
      <c r="BJ1313" t="s">
        <v>8310</v>
      </c>
      <c r="BK1313" t="s">
        <v>8310</v>
      </c>
      <c r="BL1313" t="s">
        <v>8310</v>
      </c>
      <c r="BM1313" t="s">
        <v>8310</v>
      </c>
      <c r="BN1313" t="s">
        <v>8310</v>
      </c>
      <c r="BO1313" t="s">
        <v>8310</v>
      </c>
      <c r="BP1313">
        <v>0</v>
      </c>
      <c r="BQ1313" t="e">
        <f t="shared" si="504"/>
        <v>#DIV/0!</v>
      </c>
      <c r="BR1313">
        <f t="shared" si="505"/>
        <v>0.2652967906499466</v>
      </c>
    </row>
    <row r="1314" spans="1:70" hidden="1" x14ac:dyDescent="0.3">
      <c r="A1314" t="s">
        <v>10382</v>
      </c>
      <c r="B1314" t="s">
        <v>10383</v>
      </c>
      <c r="C1314" t="str">
        <f>VLOOKUP(historical_emissions[[#This Row],[Country]],'Liste-Pays'!A:B,2,0)</f>
        <v>AFR</v>
      </c>
      <c r="D1314" t="s">
        <v>41</v>
      </c>
      <c r="E1314" t="s">
        <v>42</v>
      </c>
      <c r="F1314" t="s">
        <v>148</v>
      </c>
      <c r="G1314" t="s">
        <v>44</v>
      </c>
      <c r="H1314">
        <f t="shared" si="483"/>
        <v>3.3247847591133879</v>
      </c>
      <c r="I1314">
        <f t="shared" si="484"/>
        <v>3.3005833622646441</v>
      </c>
      <c r="J1314">
        <f t="shared" si="485"/>
        <v>3.2765581294842132</v>
      </c>
      <c r="K1314">
        <f t="shared" si="486"/>
        <v>3.2527077784585514</v>
      </c>
      <c r="L1314">
        <f t="shared" si="487"/>
        <v>3.2290310362081858</v>
      </c>
      <c r="M1314">
        <f t="shared" si="488"/>
        <v>3.2055266390197725</v>
      </c>
      <c r="N1314">
        <f t="shared" si="489"/>
        <v>3.1821933323786458</v>
      </c>
      <c r="O1314">
        <f t="shared" si="490"/>
        <v>3.1590298709018616</v>
      </c>
      <c r="P1314">
        <f t="shared" si="491"/>
        <v>3.1360350182717265</v>
      </c>
      <c r="Q1314">
        <f t="shared" si="492"/>
        <v>3.1132075471698104</v>
      </c>
      <c r="R1314">
        <f t="shared" si="493"/>
        <v>3.0905462392114411</v>
      </c>
      <c r="S1314">
        <f t="shared" si="494"/>
        <v>3.0680498848806743</v>
      </c>
      <c r="T1314">
        <f t="shared" si="495"/>
        <v>3.0457172834657364</v>
      </c>
      <c r="U1314">
        <f t="shared" si="496"/>
        <v>3.0235472429949395</v>
      </c>
      <c r="V1314">
        <f t="shared" si="497"/>
        <v>3.0015385801730616</v>
      </c>
      <c r="W1314">
        <f t="shared" si="498"/>
        <v>2.9796901203181885</v>
      </c>
      <c r="X1314">
        <f t="shared" si="499"/>
        <v>2.9580006972990178</v>
      </c>
      <c r="Y1314">
        <f t="shared" si="500"/>
        <v>2.9364691534726184</v>
      </c>
      <c r="Z1314" s="1">
        <f t="shared" si="501"/>
        <v>2.9150943396226427</v>
      </c>
      <c r="AA1314" s="1">
        <f t="shared" si="501"/>
        <v>2.8405707097695521</v>
      </c>
      <c r="AB1314" s="1">
        <f t="shared" si="501"/>
        <v>2.7679522571626975</v>
      </c>
      <c r="AC1314" s="1">
        <f t="shared" si="482"/>
        <v>2.6971902764404811</v>
      </c>
      <c r="AD1314" s="1">
        <f t="shared" si="482"/>
        <v>2.6282373073812275</v>
      </c>
      <c r="AE1314" s="1">
        <f t="shared" si="482"/>
        <v>2.5610471030715045</v>
      </c>
      <c r="AF1314" s="1">
        <f t="shared" si="482"/>
        <v>2.4955745988882136</v>
      </c>
      <c r="AG1314" s="1">
        <f t="shared" si="502"/>
        <v>2.4317758822736444</v>
      </c>
      <c r="AH1314" s="1">
        <f t="shared" si="502"/>
        <v>2.3696081632832211</v>
      </c>
      <c r="AI1314" s="1">
        <f t="shared" si="503"/>
        <v>2.3090297458861908</v>
      </c>
      <c r="AJ1314">
        <v>2.25</v>
      </c>
      <c r="AK1314">
        <v>2.2400000000000002</v>
      </c>
      <c r="AL1314">
        <v>2.2200000000000002</v>
      </c>
      <c r="AM1314">
        <v>2.2000000000000002</v>
      </c>
      <c r="AN1314" t="s">
        <v>10279</v>
      </c>
      <c r="AO1314" t="s">
        <v>9385</v>
      </c>
      <c r="AP1314" t="s">
        <v>9949</v>
      </c>
      <c r="AQ1314" t="s">
        <v>10169</v>
      </c>
      <c r="AR1314" t="s">
        <v>10039</v>
      </c>
      <c r="AS1314" t="s">
        <v>9813</v>
      </c>
      <c r="AT1314" t="s">
        <v>6099</v>
      </c>
      <c r="AU1314">
        <v>2.06</v>
      </c>
      <c r="AV1314">
        <v>2.06</v>
      </c>
      <c r="AW1314" t="s">
        <v>9766</v>
      </c>
      <c r="AX1314" t="s">
        <v>9766</v>
      </c>
      <c r="AY1314" t="s">
        <v>6857</v>
      </c>
      <c r="AZ1314" t="s">
        <v>6857</v>
      </c>
      <c r="BA1314" t="s">
        <v>9539</v>
      </c>
      <c r="BB1314" t="s">
        <v>4271</v>
      </c>
      <c r="BC1314" t="s">
        <v>9539</v>
      </c>
      <c r="BD1314" t="s">
        <v>9540</v>
      </c>
      <c r="BE1314" t="s">
        <v>10350</v>
      </c>
      <c r="BF1314">
        <v>1.59</v>
      </c>
      <c r="BG1314" t="s">
        <v>9711</v>
      </c>
      <c r="BH1314" t="s">
        <v>9550</v>
      </c>
      <c r="BI1314" t="s">
        <v>9551</v>
      </c>
      <c r="BJ1314" t="s">
        <v>9389</v>
      </c>
      <c r="BK1314" t="s">
        <v>10374</v>
      </c>
      <c r="BL1314" t="s">
        <v>9706</v>
      </c>
      <c r="BM1314" t="s">
        <v>9390</v>
      </c>
      <c r="BN1314" t="s">
        <v>10364</v>
      </c>
      <c r="BO1314" t="s">
        <v>9391</v>
      </c>
      <c r="BP1314">
        <v>0.96</v>
      </c>
      <c r="BQ1314">
        <f t="shared" si="504"/>
        <v>2.6235442616084903E-2</v>
      </c>
      <c r="BR1314">
        <f t="shared" si="505"/>
        <v>7.33246041455482E-3</v>
      </c>
    </row>
    <row r="1315" spans="1:70" hidden="1" x14ac:dyDescent="0.3">
      <c r="A1315" t="s">
        <v>3071</v>
      </c>
      <c r="B1315" t="s">
        <v>3072</v>
      </c>
      <c r="C1315" t="str">
        <f>VLOOKUP(historical_emissions[[#This Row],[Country]],'Liste-Pays'!A:B,2,0)</f>
        <v>AFR</v>
      </c>
      <c r="D1315" t="s">
        <v>41</v>
      </c>
      <c r="E1315" t="s">
        <v>535</v>
      </c>
      <c r="F1315" t="s">
        <v>561</v>
      </c>
      <c r="G1315" t="s">
        <v>44</v>
      </c>
      <c r="H1315">
        <f t="shared" si="483"/>
        <v>29.41317757009347</v>
      </c>
      <c r="I1315">
        <f t="shared" si="484"/>
        <v>27.644082861182149</v>
      </c>
      <c r="J1315">
        <f t="shared" si="485"/>
        <v>25.981392707903751</v>
      </c>
      <c r="K1315">
        <f t="shared" si="486"/>
        <v>24.418707266653289</v>
      </c>
      <c r="L1315">
        <f t="shared" si="487"/>
        <v>22.950011620936507</v>
      </c>
      <c r="M1315">
        <f t="shared" si="488"/>
        <v>21.569652629416534</v>
      </c>
      <c r="N1315">
        <f t="shared" si="489"/>
        <v>20.272317166465577</v>
      </c>
      <c r="O1315">
        <f t="shared" si="490"/>
        <v>19.053011671467594</v>
      </c>
      <c r="P1315">
        <f t="shared" si="491"/>
        <v>17.907042928155381</v>
      </c>
      <c r="Q1315">
        <f t="shared" si="492"/>
        <v>16.830000000000002</v>
      </c>
      <c r="R1315">
        <f t="shared" si="493"/>
        <v>15.817737252120263</v>
      </c>
      <c r="S1315">
        <f t="shared" si="494"/>
        <v>14.866358394362036</v>
      </c>
      <c r="T1315">
        <f t="shared" si="495"/>
        <v>13.972201484127815</v>
      </c>
      <c r="U1315">
        <f t="shared" si="496"/>
        <v>13.131824831231048</v>
      </c>
      <c r="V1315">
        <f t="shared" si="497"/>
        <v>12.341993750521759</v>
      </c>
      <c r="W1315">
        <f t="shared" si="498"/>
        <v>11.599668111293136</v>
      </c>
      <c r="X1315">
        <f t="shared" si="499"/>
        <v>10.901990635545626</v>
      </c>
      <c r="Y1315">
        <f t="shared" si="500"/>
        <v>10.246275900067516</v>
      </c>
      <c r="Z1315" s="1">
        <f t="shared" si="501"/>
        <v>9.6300000000000008</v>
      </c>
      <c r="AA1315" s="1">
        <f t="shared" si="501"/>
        <v>8.3268724113275496</v>
      </c>
      <c r="AB1315" s="1">
        <f t="shared" si="501"/>
        <v>7.2000835051430814</v>
      </c>
      <c r="AC1315" s="1">
        <f t="shared" si="482"/>
        <v>6.2257712043853042</v>
      </c>
      <c r="AD1315" s="1">
        <f t="shared" si="482"/>
        <v>5.3833024383212331</v>
      </c>
      <c r="AE1315" s="1">
        <f t="shared" si="482"/>
        <v>4.6548361947548704</v>
      </c>
      <c r="AF1315" s="1">
        <f t="shared" si="482"/>
        <v>4.0249456998289972</v>
      </c>
      <c r="AG1315" s="1">
        <f t="shared" si="502"/>
        <v>3.4802917242988087</v>
      </c>
      <c r="AH1315" s="1">
        <f t="shared" si="502"/>
        <v>3.0093400978645208</v>
      </c>
      <c r="AI1315" s="1">
        <f t="shared" si="503"/>
        <v>2.6021174493468147</v>
      </c>
      <c r="AJ1315">
        <v>2.25</v>
      </c>
      <c r="AK1315">
        <v>2.13</v>
      </c>
      <c r="AL1315">
        <v>2.02</v>
      </c>
      <c r="AM1315">
        <v>1.87</v>
      </c>
      <c r="AN1315" t="s">
        <v>10102</v>
      </c>
      <c r="AO1315" t="s">
        <v>10286</v>
      </c>
      <c r="AP1315" t="s">
        <v>10104</v>
      </c>
      <c r="AQ1315" t="s">
        <v>9551</v>
      </c>
      <c r="AR1315" t="s">
        <v>10282</v>
      </c>
      <c r="AS1315" t="s">
        <v>10329</v>
      </c>
      <c r="AT1315" t="s">
        <v>7615</v>
      </c>
      <c r="AU1315">
        <v>1.0900000000000001</v>
      </c>
      <c r="AV1315">
        <v>1.07</v>
      </c>
      <c r="AW1315" t="s">
        <v>9391</v>
      </c>
      <c r="AX1315" t="s">
        <v>10094</v>
      </c>
      <c r="AY1315" t="s">
        <v>9713</v>
      </c>
      <c r="AZ1315" t="s">
        <v>10251</v>
      </c>
      <c r="BA1315" t="s">
        <v>7626</v>
      </c>
      <c r="BB1315" t="s">
        <v>9715</v>
      </c>
      <c r="BC1315" t="s">
        <v>9893</v>
      </c>
      <c r="BD1315" t="s">
        <v>9769</v>
      </c>
      <c r="BE1315" t="s">
        <v>10224</v>
      </c>
      <c r="BF1315">
        <v>0.25</v>
      </c>
      <c r="BG1315" t="s">
        <v>10210</v>
      </c>
      <c r="BH1315" t="s">
        <v>9782</v>
      </c>
      <c r="BI1315" t="s">
        <v>9466</v>
      </c>
      <c r="BJ1315" t="s">
        <v>9472</v>
      </c>
      <c r="BK1315" t="s">
        <v>9469</v>
      </c>
      <c r="BL1315" t="s">
        <v>9469</v>
      </c>
      <c r="BM1315" t="s">
        <v>9469</v>
      </c>
      <c r="BN1315" t="s">
        <v>9469</v>
      </c>
      <c r="BO1315" t="s">
        <v>9472</v>
      </c>
      <c r="BP1315">
        <v>0.11</v>
      </c>
      <c r="BQ1315">
        <f t="shared" si="504"/>
        <v>0.15649664415413977</v>
      </c>
      <c r="BR1315">
        <f t="shared" si="505"/>
        <v>6.3995420567758643E-2</v>
      </c>
    </row>
    <row r="1316" spans="1:70" hidden="1" x14ac:dyDescent="0.3">
      <c r="A1316" t="s">
        <v>3071</v>
      </c>
      <c r="B1316" t="s">
        <v>3072</v>
      </c>
      <c r="C1316" t="str">
        <f>VLOOKUP(historical_emissions[[#This Row],[Country]],'Liste-Pays'!A:B,2,0)</f>
        <v>AFR</v>
      </c>
      <c r="D1316" t="s">
        <v>41</v>
      </c>
      <c r="E1316" t="s">
        <v>42</v>
      </c>
      <c r="F1316" t="s">
        <v>561</v>
      </c>
      <c r="G1316" t="s">
        <v>44</v>
      </c>
      <c r="H1316">
        <f t="shared" si="483"/>
        <v>29.41317757009347</v>
      </c>
      <c r="I1316">
        <f t="shared" si="484"/>
        <v>27.644082861182149</v>
      </c>
      <c r="J1316">
        <f t="shared" si="485"/>
        <v>25.981392707903751</v>
      </c>
      <c r="K1316">
        <f t="shared" si="486"/>
        <v>24.418707266653289</v>
      </c>
      <c r="L1316">
        <f t="shared" si="487"/>
        <v>22.950011620936507</v>
      </c>
      <c r="M1316">
        <f t="shared" si="488"/>
        <v>21.569652629416534</v>
      </c>
      <c r="N1316">
        <f t="shared" si="489"/>
        <v>20.272317166465577</v>
      </c>
      <c r="O1316">
        <f t="shared" si="490"/>
        <v>19.053011671467594</v>
      </c>
      <c r="P1316">
        <f t="shared" si="491"/>
        <v>17.907042928155381</v>
      </c>
      <c r="Q1316">
        <f t="shared" si="492"/>
        <v>16.830000000000002</v>
      </c>
      <c r="R1316">
        <f t="shared" si="493"/>
        <v>15.817737252120263</v>
      </c>
      <c r="S1316">
        <f t="shared" si="494"/>
        <v>14.866358394362036</v>
      </c>
      <c r="T1316">
        <f t="shared" si="495"/>
        <v>13.972201484127815</v>
      </c>
      <c r="U1316">
        <f t="shared" si="496"/>
        <v>13.131824831231048</v>
      </c>
      <c r="V1316">
        <f t="shared" si="497"/>
        <v>12.341993750521759</v>
      </c>
      <c r="W1316">
        <f t="shared" si="498"/>
        <v>11.599668111293136</v>
      </c>
      <c r="X1316">
        <f t="shared" si="499"/>
        <v>10.901990635545626</v>
      </c>
      <c r="Y1316">
        <f t="shared" si="500"/>
        <v>10.246275900067516</v>
      </c>
      <c r="Z1316" s="1">
        <f t="shared" si="501"/>
        <v>9.6300000000000008</v>
      </c>
      <c r="AA1316" s="1">
        <f t="shared" si="501"/>
        <v>8.3268724113275496</v>
      </c>
      <c r="AB1316" s="1">
        <f t="shared" si="501"/>
        <v>7.2000835051430814</v>
      </c>
      <c r="AC1316" s="1">
        <f t="shared" si="482"/>
        <v>6.2257712043853042</v>
      </c>
      <c r="AD1316" s="1">
        <f t="shared" si="482"/>
        <v>5.3833024383212331</v>
      </c>
      <c r="AE1316" s="1">
        <f t="shared" si="482"/>
        <v>4.6548361947548704</v>
      </c>
      <c r="AF1316" s="1">
        <f t="shared" si="482"/>
        <v>4.0249456998289972</v>
      </c>
      <c r="AG1316" s="1">
        <f t="shared" si="502"/>
        <v>3.4802917242988087</v>
      </c>
      <c r="AH1316" s="1">
        <f t="shared" si="502"/>
        <v>3.0093400978645208</v>
      </c>
      <c r="AI1316" s="1">
        <f t="shared" si="503"/>
        <v>2.6021174493468147</v>
      </c>
      <c r="AJ1316">
        <v>2.25</v>
      </c>
      <c r="AK1316">
        <v>2.13</v>
      </c>
      <c r="AL1316">
        <v>2.02</v>
      </c>
      <c r="AM1316">
        <v>1.87</v>
      </c>
      <c r="AN1316" t="s">
        <v>10102</v>
      </c>
      <c r="AO1316" t="s">
        <v>10286</v>
      </c>
      <c r="AP1316" t="s">
        <v>10104</v>
      </c>
      <c r="AQ1316" t="s">
        <v>9551</v>
      </c>
      <c r="AR1316" t="s">
        <v>10282</v>
      </c>
      <c r="AS1316" t="s">
        <v>10329</v>
      </c>
      <c r="AT1316" t="s">
        <v>7615</v>
      </c>
      <c r="AU1316">
        <v>1.0900000000000001</v>
      </c>
      <c r="AV1316">
        <v>1.07</v>
      </c>
      <c r="AW1316" t="s">
        <v>9391</v>
      </c>
      <c r="AX1316" t="s">
        <v>10094</v>
      </c>
      <c r="AY1316" t="s">
        <v>9713</v>
      </c>
      <c r="AZ1316" t="s">
        <v>10251</v>
      </c>
      <c r="BA1316" t="s">
        <v>7626</v>
      </c>
      <c r="BB1316" t="s">
        <v>9715</v>
      </c>
      <c r="BC1316" t="s">
        <v>9893</v>
      </c>
      <c r="BD1316" t="s">
        <v>9769</v>
      </c>
      <c r="BE1316" t="s">
        <v>10224</v>
      </c>
      <c r="BF1316">
        <v>0.25</v>
      </c>
      <c r="BG1316" t="s">
        <v>10210</v>
      </c>
      <c r="BH1316" t="s">
        <v>9782</v>
      </c>
      <c r="BI1316" t="s">
        <v>9466</v>
      </c>
      <c r="BJ1316" t="s">
        <v>9472</v>
      </c>
      <c r="BK1316" t="s">
        <v>9469</v>
      </c>
      <c r="BL1316" t="s">
        <v>9469</v>
      </c>
      <c r="BM1316" t="s">
        <v>9469</v>
      </c>
      <c r="BN1316" t="s">
        <v>9469</v>
      </c>
      <c r="BO1316" t="s">
        <v>9472</v>
      </c>
      <c r="BP1316">
        <v>0.11</v>
      </c>
      <c r="BQ1316">
        <f t="shared" si="504"/>
        <v>0.15649664415413977</v>
      </c>
      <c r="BR1316">
        <f t="shared" si="505"/>
        <v>6.3995420567758643E-2</v>
      </c>
    </row>
    <row r="1317" spans="1:70" hidden="1" x14ac:dyDescent="0.3">
      <c r="A1317" t="s">
        <v>7641</v>
      </c>
      <c r="B1317" t="s">
        <v>7642</v>
      </c>
      <c r="C1317" t="str">
        <f>VLOOKUP(historical_emissions[[#This Row],[Country]],'Liste-Pays'!A:B,2,0)</f>
        <v>MEA</v>
      </c>
      <c r="D1317" t="s">
        <v>41</v>
      </c>
      <c r="E1317" t="s">
        <v>174</v>
      </c>
      <c r="F1317" t="s">
        <v>43</v>
      </c>
      <c r="G1317" t="s">
        <v>44</v>
      </c>
      <c r="H1317">
        <f t="shared" si="483"/>
        <v>186.5150000000003</v>
      </c>
      <c r="I1317">
        <f t="shared" si="484"/>
        <v>164.82940688314505</v>
      </c>
      <c r="J1317">
        <f t="shared" si="485"/>
        <v>145.66513885451221</v>
      </c>
      <c r="K1317">
        <f t="shared" si="486"/>
        <v>128.72904828533993</v>
      </c>
      <c r="L1317">
        <f t="shared" si="487"/>
        <v>113.76207102648199</v>
      </c>
      <c r="M1317">
        <f t="shared" si="488"/>
        <v>100.53526361468631</v>
      </c>
      <c r="N1317">
        <f t="shared" si="489"/>
        <v>88.846301222150245</v>
      </c>
      <c r="O1317">
        <f t="shared" si="490"/>
        <v>78.516382779981484</v>
      </c>
      <c r="P1317">
        <f t="shared" si="491"/>
        <v>69.387495934559212</v>
      </c>
      <c r="Q1317">
        <f t="shared" si="492"/>
        <v>61.320000000000086</v>
      </c>
      <c r="R1317">
        <f t="shared" si="493"/>
        <v>54.190489934184662</v>
      </c>
      <c r="S1317">
        <f t="shared" si="494"/>
        <v>47.889908664497149</v>
      </c>
      <c r="T1317">
        <f t="shared" si="495"/>
        <v>42.321878888330922</v>
      </c>
      <c r="U1317">
        <f t="shared" si="496"/>
        <v>37.401228830624198</v>
      </c>
      <c r="V1317">
        <f t="shared" si="497"/>
        <v>33.052689407568089</v>
      </c>
      <c r="W1317">
        <f t="shared" si="498"/>
        <v>29.209742867556233</v>
      </c>
      <c r="X1317">
        <f t="shared" si="499"/>
        <v>25.813605297528149</v>
      </c>
      <c r="Y1317">
        <f t="shared" si="500"/>
        <v>22.812327430540005</v>
      </c>
      <c r="Z1317" s="1">
        <f t="shared" si="501"/>
        <v>20.160000000000018</v>
      </c>
      <c r="AA1317" s="1">
        <f t="shared" si="501"/>
        <v>16.183269885086265</v>
      </c>
      <c r="AB1317" s="1">
        <f t="shared" si="501"/>
        <v>12.990983341941456</v>
      </c>
      <c r="AC1317" s="1">
        <f t="shared" si="482"/>
        <v>10.428402256711225</v>
      </c>
      <c r="AD1317" s="1">
        <f t="shared" si="482"/>
        <v>8.3713119142162817</v>
      </c>
      <c r="AE1317" s="1">
        <f t="shared" si="482"/>
        <v>6.7200000000000033</v>
      </c>
      <c r="AF1317" s="1">
        <f t="shared" si="482"/>
        <v>5.3944232950287523</v>
      </c>
      <c r="AG1317" s="1">
        <f t="shared" si="502"/>
        <v>4.3303277806471501</v>
      </c>
      <c r="AH1317" s="1">
        <f t="shared" si="502"/>
        <v>3.4761340855704064</v>
      </c>
      <c r="AI1317" s="1">
        <f t="shared" si="503"/>
        <v>2.7904373047387594</v>
      </c>
      <c r="AJ1317">
        <v>2.2400000000000002</v>
      </c>
      <c r="AK1317">
        <v>2.2799999999999998</v>
      </c>
      <c r="AL1317">
        <v>2.12</v>
      </c>
      <c r="AM1317">
        <v>2.19</v>
      </c>
      <c r="AN1317" t="s">
        <v>10283</v>
      </c>
      <c r="AO1317" t="s">
        <v>6864</v>
      </c>
      <c r="AP1317" t="s">
        <v>10169</v>
      </c>
      <c r="AQ1317" t="s">
        <v>10039</v>
      </c>
      <c r="AR1317" t="s">
        <v>10249</v>
      </c>
      <c r="AS1317" t="s">
        <v>10316</v>
      </c>
      <c r="AT1317" t="s">
        <v>8787</v>
      </c>
      <c r="AU1317">
        <v>0.79</v>
      </c>
      <c r="AV1317">
        <v>0.72</v>
      </c>
      <c r="AW1317" t="s">
        <v>9783</v>
      </c>
      <c r="AX1317" t="s">
        <v>9464</v>
      </c>
      <c r="AY1317" t="s">
        <v>7620</v>
      </c>
      <c r="AZ1317" t="s">
        <v>7621</v>
      </c>
      <c r="BA1317" t="s">
        <v>7619</v>
      </c>
      <c r="BB1317" t="s">
        <v>9468</v>
      </c>
      <c r="BC1317" t="s">
        <v>9467</v>
      </c>
      <c r="BD1317" t="s">
        <v>9473</v>
      </c>
      <c r="BE1317" t="s">
        <v>9473</v>
      </c>
      <c r="BF1317">
        <v>0.08</v>
      </c>
      <c r="BG1317" t="s">
        <v>9470</v>
      </c>
      <c r="BH1317" t="s">
        <v>10381</v>
      </c>
      <c r="BI1317" t="s">
        <v>10381</v>
      </c>
      <c r="BJ1317" t="s">
        <v>9377</v>
      </c>
      <c r="BK1317" t="s">
        <v>9378</v>
      </c>
      <c r="BL1317" t="s">
        <v>9379</v>
      </c>
      <c r="BM1317" t="s">
        <v>9379</v>
      </c>
      <c r="BN1317" t="s">
        <v>9379</v>
      </c>
      <c r="BO1317" t="s">
        <v>9379</v>
      </c>
      <c r="BP1317">
        <v>0.03</v>
      </c>
      <c r="BQ1317">
        <f t="shared" si="504"/>
        <v>0.2457309396155174</v>
      </c>
      <c r="BR1317">
        <f t="shared" si="505"/>
        <v>0.13156386064186432</v>
      </c>
    </row>
    <row r="1318" spans="1:70" hidden="1" x14ac:dyDescent="0.3">
      <c r="A1318" t="s">
        <v>8464</v>
      </c>
      <c r="B1318" t="s">
        <v>8465</v>
      </c>
      <c r="C1318" t="str">
        <f>VLOOKUP(historical_emissions[[#This Row],[Country]],'Liste-Pays'!A:B,2,0)</f>
        <v>AFR</v>
      </c>
      <c r="D1318" t="s">
        <v>41</v>
      </c>
      <c r="E1318" t="s">
        <v>252</v>
      </c>
      <c r="F1318" t="s">
        <v>302</v>
      </c>
      <c r="G1318" t="s">
        <v>44</v>
      </c>
      <c r="H1318">
        <f t="shared" si="483"/>
        <v>2.7067936507936539</v>
      </c>
      <c r="I1318">
        <f t="shared" si="484"/>
        <v>2.6942020924558987</v>
      </c>
      <c r="J1318">
        <f t="shared" si="485"/>
        <v>2.6816691079740882</v>
      </c>
      <c r="K1318">
        <f t="shared" si="486"/>
        <v>2.6691944248722899</v>
      </c>
      <c r="L1318">
        <f t="shared" si="487"/>
        <v>2.656777771942084</v>
      </c>
      <c r="M1318">
        <f t="shared" si="488"/>
        <v>2.6444188792366683</v>
      </c>
      <c r="N1318">
        <f t="shared" si="489"/>
        <v>2.6321174780649881</v>
      </c>
      <c r="O1318">
        <f t="shared" si="490"/>
        <v>2.6198733009858959</v>
      </c>
      <c r="P1318">
        <f t="shared" si="491"/>
        <v>2.6076860818023362</v>
      </c>
      <c r="Q1318">
        <f t="shared" si="492"/>
        <v>2.5955555555555576</v>
      </c>
      <c r="R1318">
        <f t="shared" si="493"/>
        <v>2.5834814585193544</v>
      </c>
      <c r="S1318">
        <f t="shared" si="494"/>
        <v>2.5714635281943306</v>
      </c>
      <c r="T1318">
        <f t="shared" si="495"/>
        <v>2.5595015033021951</v>
      </c>
      <c r="U1318">
        <f t="shared" si="496"/>
        <v>2.5475951237800798</v>
      </c>
      <c r="V1318">
        <f t="shared" si="497"/>
        <v>2.5357441307748867</v>
      </c>
      <c r="W1318">
        <f t="shared" si="498"/>
        <v>2.5239482666376594</v>
      </c>
      <c r="X1318">
        <f t="shared" si="499"/>
        <v>2.5122072749179818</v>
      </c>
      <c r="Y1318">
        <f t="shared" si="500"/>
        <v>2.5005209003584037</v>
      </c>
      <c r="Z1318" s="1">
        <f t="shared" si="501"/>
        <v>2.4888888888888903</v>
      </c>
      <c r="AA1318" s="1">
        <f t="shared" si="501"/>
        <v>2.4628034870910236</v>
      </c>
      <c r="AB1318" s="1">
        <f t="shared" si="501"/>
        <v>2.4369914796539875</v>
      </c>
      <c r="AC1318" s="1">
        <f t="shared" si="482"/>
        <v>2.4114500012020783</v>
      </c>
      <c r="AD1318" s="1">
        <f t="shared" si="482"/>
        <v>2.3861762163908553</v>
      </c>
      <c r="AE1318" s="1">
        <f t="shared" si="482"/>
        <v>2.3611673195923903</v>
      </c>
      <c r="AF1318" s="1">
        <f t="shared" si="482"/>
        <v>2.3364205345838176</v>
      </c>
      <c r="AG1318" s="1">
        <f t="shared" si="502"/>
        <v>2.3119331142391459</v>
      </c>
      <c r="AH1318" s="1">
        <f t="shared" si="502"/>
        <v>2.2877023402243029</v>
      </c>
      <c r="AI1318" s="1">
        <f t="shared" si="503"/>
        <v>2.2637255226953727</v>
      </c>
      <c r="AJ1318">
        <v>2.2400000000000002</v>
      </c>
      <c r="AK1318">
        <v>2.37</v>
      </c>
      <c r="AL1318">
        <v>2.12</v>
      </c>
      <c r="AM1318">
        <v>2.19</v>
      </c>
      <c r="AN1318" t="s">
        <v>9385</v>
      </c>
      <c r="AO1318" t="s">
        <v>10074</v>
      </c>
      <c r="AP1318" t="s">
        <v>10249</v>
      </c>
      <c r="AQ1318" t="s">
        <v>10360</v>
      </c>
      <c r="AR1318" t="s">
        <v>10074</v>
      </c>
      <c r="AS1318" t="s">
        <v>6860</v>
      </c>
      <c r="AT1318" t="s">
        <v>10101</v>
      </c>
      <c r="AU1318">
        <v>2.15</v>
      </c>
      <c r="AV1318">
        <v>2.1</v>
      </c>
      <c r="AW1318" t="s">
        <v>9385</v>
      </c>
      <c r="AX1318" t="s">
        <v>6859</v>
      </c>
      <c r="AY1318" t="s">
        <v>10074</v>
      </c>
      <c r="AZ1318" t="s">
        <v>6858</v>
      </c>
      <c r="BA1318" t="s">
        <v>9766</v>
      </c>
      <c r="BB1318" t="s">
        <v>6862</v>
      </c>
      <c r="BC1318" t="s">
        <v>9386</v>
      </c>
      <c r="BD1318" t="s">
        <v>10091</v>
      </c>
      <c r="BE1318" t="s">
        <v>6593</v>
      </c>
      <c r="BF1318">
        <v>1.89</v>
      </c>
      <c r="BG1318" t="s">
        <v>9790</v>
      </c>
      <c r="BH1318" t="s">
        <v>9814</v>
      </c>
      <c r="BI1318" t="s">
        <v>10248</v>
      </c>
      <c r="BJ1318" t="s">
        <v>9538</v>
      </c>
      <c r="BK1318" t="s">
        <v>9374</v>
      </c>
      <c r="BL1318" t="s">
        <v>10103</v>
      </c>
      <c r="BM1318" t="s">
        <v>9539</v>
      </c>
      <c r="BN1318" t="s">
        <v>10206</v>
      </c>
      <c r="BO1318" t="s">
        <v>7616</v>
      </c>
      <c r="BP1318">
        <v>1.47</v>
      </c>
      <c r="BQ1318">
        <f t="shared" si="504"/>
        <v>1.0591751203291366E-2</v>
      </c>
      <c r="BR1318">
        <f t="shared" si="505"/>
        <v>4.6735760368581403E-3</v>
      </c>
    </row>
    <row r="1319" spans="1:70" hidden="1" x14ac:dyDescent="0.3">
      <c r="A1319" t="s">
        <v>8928</v>
      </c>
      <c r="B1319" t="s">
        <v>8929</v>
      </c>
      <c r="C1319" t="str">
        <f>VLOOKUP(historical_emissions[[#This Row],[Country]],'Liste-Pays'!A:B,2,0)</f>
        <v>MEA</v>
      </c>
      <c r="D1319" t="s">
        <v>41</v>
      </c>
      <c r="E1319" t="s">
        <v>328</v>
      </c>
      <c r="F1319" t="s">
        <v>43</v>
      </c>
      <c r="G1319" t="s">
        <v>44</v>
      </c>
      <c r="H1319">
        <f t="shared" si="483"/>
        <v>2.3501379326068164</v>
      </c>
      <c r="I1319">
        <f t="shared" si="484"/>
        <v>2.3070264118826556</v>
      </c>
      <c r="J1319">
        <f t="shared" si="485"/>
        <v>2.2647057397267267</v>
      </c>
      <c r="K1319">
        <f t="shared" si="486"/>
        <v>2.223161408614188</v>
      </c>
      <c r="L1319">
        <f t="shared" si="487"/>
        <v>2.1823791771498784</v>
      </c>
      <c r="M1319">
        <f t="shared" si="488"/>
        <v>2.142345065186368</v>
      </c>
      <c r="N1319">
        <f t="shared" si="489"/>
        <v>2.1030453490315639</v>
      </c>
      <c r="O1319">
        <f t="shared" si="490"/>
        <v>2.0644665567442293</v>
      </c>
      <c r="P1319">
        <f t="shared" si="491"/>
        <v>2.0265954635158021</v>
      </c>
      <c r="Q1319">
        <f t="shared" si="492"/>
        <v>1.9894190871369313</v>
      </c>
      <c r="R1319">
        <f t="shared" si="493"/>
        <v>1.9529246835471765</v>
      </c>
      <c r="S1319">
        <f t="shared" si="494"/>
        <v>1.9170997424663436</v>
      </c>
      <c r="T1319">
        <f t="shared" si="495"/>
        <v>1.881931983105962</v>
      </c>
      <c r="U1319">
        <f t="shared" si="496"/>
        <v>1.8474093499594302</v>
      </c>
      <c r="V1319">
        <f t="shared" si="497"/>
        <v>1.8135200086693888</v>
      </c>
      <c r="W1319">
        <f t="shared" si="498"/>
        <v>1.7802523419709035</v>
      </c>
      <c r="X1319">
        <f t="shared" si="499"/>
        <v>1.7475949457090669</v>
      </c>
      <c r="Y1319">
        <f t="shared" si="500"/>
        <v>1.7155366249296542</v>
      </c>
      <c r="Z1319" s="1">
        <f t="shared" si="501"/>
        <v>1.6840663900414941</v>
      </c>
      <c r="AA1319" s="1">
        <f t="shared" si="501"/>
        <v>1.7320234749238097</v>
      </c>
      <c r="AB1319" s="1">
        <f t="shared" si="501"/>
        <v>1.781346231613371</v>
      </c>
      <c r="AC1319" s="1">
        <f t="shared" si="482"/>
        <v>1.8320735502864613</v>
      </c>
      <c r="AD1319" s="1">
        <f t="shared" si="482"/>
        <v>1.8842454285932118</v>
      </c>
      <c r="AE1319" s="1">
        <f t="shared" si="482"/>
        <v>1.9379030031950857</v>
      </c>
      <c r="AF1319" s="1">
        <f t="shared" si="482"/>
        <v>1.9930885822004545</v>
      </c>
      <c r="AG1319" s="1">
        <f t="shared" si="502"/>
        <v>2.0498456785238401</v>
      </c>
      <c r="AH1319" s="1">
        <f t="shared" si="502"/>
        <v>2.1082190441951267</v>
      </c>
      <c r="AI1319" s="1">
        <f t="shared" si="503"/>
        <v>2.1682547056457948</v>
      </c>
      <c r="AJ1319">
        <v>2.23</v>
      </c>
      <c r="AK1319">
        <v>1.94</v>
      </c>
      <c r="AL1319">
        <v>2</v>
      </c>
      <c r="AM1319">
        <v>2.15</v>
      </c>
      <c r="AN1319" t="s">
        <v>6859</v>
      </c>
      <c r="AO1319" t="s">
        <v>9384</v>
      </c>
      <c r="AP1319" t="s">
        <v>10294</v>
      </c>
      <c r="AQ1319" t="s">
        <v>6593</v>
      </c>
      <c r="AR1319" t="s">
        <v>9387</v>
      </c>
      <c r="AS1319" t="s">
        <v>9791</v>
      </c>
      <c r="AT1319" t="s">
        <v>9709</v>
      </c>
      <c r="AU1319">
        <v>1.98</v>
      </c>
      <c r="AV1319">
        <v>1.82</v>
      </c>
      <c r="AW1319" t="s">
        <v>9949</v>
      </c>
      <c r="AX1319" t="s">
        <v>6858</v>
      </c>
      <c r="AY1319" t="s">
        <v>10208</v>
      </c>
      <c r="AZ1319" t="s">
        <v>9532</v>
      </c>
      <c r="BA1319" t="s">
        <v>9536</v>
      </c>
      <c r="BB1319" t="s">
        <v>9227</v>
      </c>
      <c r="BC1319" t="s">
        <v>10090</v>
      </c>
      <c r="BD1319" t="s">
        <v>8281</v>
      </c>
      <c r="BE1319" t="s">
        <v>9229</v>
      </c>
      <c r="BF1319">
        <v>2.41</v>
      </c>
      <c r="BG1319" t="s">
        <v>9385</v>
      </c>
      <c r="BH1319" t="s">
        <v>9766</v>
      </c>
      <c r="BI1319" t="s">
        <v>10283</v>
      </c>
      <c r="BJ1319" t="s">
        <v>6859</v>
      </c>
      <c r="BK1319" t="s">
        <v>9792</v>
      </c>
      <c r="BL1319" t="s">
        <v>7616</v>
      </c>
      <c r="BM1319" t="s">
        <v>9767</v>
      </c>
      <c r="BN1319" t="s">
        <v>10209</v>
      </c>
      <c r="BO1319" t="s">
        <v>7614</v>
      </c>
      <c r="BP1319">
        <v>1.04</v>
      </c>
      <c r="BQ1319">
        <f t="shared" si="504"/>
        <v>-2.7688472804576314E-2</v>
      </c>
      <c r="BR1319">
        <f t="shared" si="505"/>
        <v>1.868705121974723E-2</v>
      </c>
    </row>
    <row r="1320" spans="1:70" hidden="1" x14ac:dyDescent="0.3">
      <c r="A1320" t="s">
        <v>7437</v>
      </c>
      <c r="B1320" t="s">
        <v>7438</v>
      </c>
      <c r="C1320" t="str">
        <f>VLOOKUP(historical_emissions[[#This Row],[Country]],'Liste-Pays'!A:B,2,0)</f>
        <v>WEU</v>
      </c>
      <c r="D1320" t="s">
        <v>41</v>
      </c>
      <c r="E1320" t="s">
        <v>535</v>
      </c>
      <c r="F1320" t="s">
        <v>43</v>
      </c>
      <c r="G1320" t="s">
        <v>44</v>
      </c>
      <c r="H1320">
        <f t="shared" si="483"/>
        <v>0.86113831555079168</v>
      </c>
      <c r="I1320">
        <f t="shared" si="484"/>
        <v>0.90186367544235435</v>
      </c>
      <c r="J1320">
        <f t="shared" si="485"/>
        <v>0.94451503828645833</v>
      </c>
      <c r="K1320">
        <f t="shared" si="486"/>
        <v>0.98918348952429014</v>
      </c>
      <c r="L1320">
        <f t="shared" si="487"/>
        <v>1.0359644222527358</v>
      </c>
      <c r="M1320">
        <f t="shared" si="488"/>
        <v>1.0849577409440687</v>
      </c>
      <c r="N1320">
        <f t="shared" si="489"/>
        <v>1.1362680748000449</v>
      </c>
      <c r="O1320">
        <f t="shared" si="490"/>
        <v>1.190005001196041</v>
      </c>
      <c r="P1320">
        <f t="shared" si="491"/>
        <v>1.2462832796924179</v>
      </c>
      <c r="Q1320">
        <f t="shared" si="492"/>
        <v>1.30522309711286</v>
      </c>
      <c r="R1320">
        <f t="shared" si="493"/>
        <v>1.3669503242130761</v>
      </c>
      <c r="S1320">
        <f t="shared" si="494"/>
        <v>1.4315967844879962</v>
      </c>
      <c r="T1320">
        <f t="shared" si="495"/>
        <v>1.4993005356915261</v>
      </c>
      <c r="U1320">
        <f t="shared" si="496"/>
        <v>1.5702061646700669</v>
      </c>
      <c r="V1320">
        <f t="shared" si="497"/>
        <v>1.6444650961394414</v>
      </c>
      <c r="W1320">
        <f t="shared" si="498"/>
        <v>1.7222359160646428</v>
      </c>
      <c r="X1320">
        <f t="shared" si="499"/>
        <v>1.8036847103330134</v>
      </c>
      <c r="Y1320">
        <f t="shared" si="500"/>
        <v>1.8889854194441136</v>
      </c>
      <c r="Z1320" s="1">
        <f t="shared" si="501"/>
        <v>1.9783202099737525</v>
      </c>
      <c r="AA1320" s="1">
        <f t="shared" si="501"/>
        <v>2.0021537052452909</v>
      </c>
      <c r="AB1320" s="1">
        <f t="shared" si="501"/>
        <v>2.0262743307265874</v>
      </c>
      <c r="AC1320" s="1">
        <f t="shared" si="482"/>
        <v>2.0506855455727688</v>
      </c>
      <c r="AD1320" s="1">
        <f t="shared" si="482"/>
        <v>2.0753908506125782</v>
      </c>
      <c r="AE1320" s="1">
        <f t="shared" si="482"/>
        <v>2.1003937888504307</v>
      </c>
      <c r="AF1320" s="1">
        <f t="shared" si="482"/>
        <v>2.1256979459745193</v>
      </c>
      <c r="AG1320" s="1">
        <f t="shared" si="502"/>
        <v>2.1513069508710396</v>
      </c>
      <c r="AH1320" s="1">
        <f t="shared" si="502"/>
        <v>2.1772244761446116</v>
      </c>
      <c r="AI1320" s="1">
        <f t="shared" si="503"/>
        <v>2.2034542386449698</v>
      </c>
      <c r="AJ1320">
        <v>2.23</v>
      </c>
      <c r="AK1320">
        <v>2.11</v>
      </c>
      <c r="AL1320">
        <v>2.31</v>
      </c>
      <c r="AM1320">
        <v>2.23</v>
      </c>
      <c r="AN1320" t="s">
        <v>8015</v>
      </c>
      <c r="AO1320" t="s">
        <v>9946</v>
      </c>
      <c r="AP1320" t="s">
        <v>8112</v>
      </c>
      <c r="AQ1320" t="s">
        <v>9810</v>
      </c>
      <c r="AR1320" t="s">
        <v>8282</v>
      </c>
      <c r="AS1320" t="s">
        <v>9764</v>
      </c>
      <c r="AT1320" t="s">
        <v>9383</v>
      </c>
      <c r="AU1320">
        <v>2.81</v>
      </c>
      <c r="AV1320">
        <v>3.38</v>
      </c>
      <c r="AW1320" t="s">
        <v>10207</v>
      </c>
      <c r="AX1320" t="s">
        <v>9174</v>
      </c>
      <c r="AY1320" t="s">
        <v>6095</v>
      </c>
      <c r="AZ1320" t="s">
        <v>7337</v>
      </c>
      <c r="BA1320" t="s">
        <v>6873</v>
      </c>
      <c r="BB1320" t="s">
        <v>7337</v>
      </c>
      <c r="BC1320" t="s">
        <v>10155</v>
      </c>
      <c r="BD1320" t="s">
        <v>9052</v>
      </c>
      <c r="BE1320" t="s">
        <v>9488</v>
      </c>
      <c r="BF1320">
        <v>3.81</v>
      </c>
      <c r="BG1320" t="s">
        <v>10290</v>
      </c>
      <c r="BH1320" t="s">
        <v>9372</v>
      </c>
      <c r="BI1320" t="s">
        <v>9418</v>
      </c>
      <c r="BJ1320" t="s">
        <v>9917</v>
      </c>
      <c r="BK1320" t="s">
        <v>10097</v>
      </c>
      <c r="BL1320" t="s">
        <v>9599</v>
      </c>
      <c r="BM1320" t="s">
        <v>9809</v>
      </c>
      <c r="BN1320" t="s">
        <v>10258</v>
      </c>
      <c r="BO1320" t="s">
        <v>10034</v>
      </c>
      <c r="BP1320">
        <v>3.18</v>
      </c>
      <c r="BQ1320">
        <f t="shared" si="504"/>
        <v>-1.1903928858757906E-2</v>
      </c>
      <c r="BR1320">
        <f t="shared" si="505"/>
        <v>-4.5156891224815476E-2</v>
      </c>
    </row>
    <row r="1321" spans="1:70" hidden="1" x14ac:dyDescent="0.3">
      <c r="A1321" t="s">
        <v>6026</v>
      </c>
      <c r="B1321" t="s">
        <v>6027</v>
      </c>
      <c r="C1321" t="str">
        <f>VLOOKUP(historical_emissions[[#This Row],[Country]],'Liste-Pays'!A:B,2,0)</f>
        <v>WEU</v>
      </c>
      <c r="D1321" t="s">
        <v>41</v>
      </c>
      <c r="E1321" t="s">
        <v>252</v>
      </c>
      <c r="F1321" t="s">
        <v>302</v>
      </c>
      <c r="G1321" t="s">
        <v>44</v>
      </c>
      <c r="H1321">
        <f t="shared" si="483"/>
        <v>1.9783064516129034</v>
      </c>
      <c r="I1321">
        <f t="shared" si="484"/>
        <v>1.9783064516129034</v>
      </c>
      <c r="J1321">
        <f t="shared" si="485"/>
        <v>1.9783064516129034</v>
      </c>
      <c r="K1321">
        <f t="shared" si="486"/>
        <v>1.9783064516129034</v>
      </c>
      <c r="L1321">
        <f t="shared" si="487"/>
        <v>1.9783064516129034</v>
      </c>
      <c r="M1321">
        <f t="shared" si="488"/>
        <v>1.9783064516129034</v>
      </c>
      <c r="N1321">
        <f t="shared" si="489"/>
        <v>1.9783064516129034</v>
      </c>
      <c r="O1321">
        <f t="shared" si="490"/>
        <v>1.9783064516129034</v>
      </c>
      <c r="P1321">
        <f t="shared" si="491"/>
        <v>1.9783064516129034</v>
      </c>
      <c r="Q1321">
        <f t="shared" si="492"/>
        <v>1.9783064516129034</v>
      </c>
      <c r="R1321">
        <f t="shared" si="493"/>
        <v>1.9783064516129034</v>
      </c>
      <c r="S1321">
        <f t="shared" si="494"/>
        <v>1.9783064516129034</v>
      </c>
      <c r="T1321">
        <f t="shared" si="495"/>
        <v>1.9783064516129034</v>
      </c>
      <c r="U1321">
        <f t="shared" si="496"/>
        <v>1.9783064516129034</v>
      </c>
      <c r="V1321">
        <f t="shared" si="497"/>
        <v>1.9783064516129034</v>
      </c>
      <c r="W1321">
        <f t="shared" si="498"/>
        <v>1.9783064516129034</v>
      </c>
      <c r="X1321">
        <f t="shared" si="499"/>
        <v>1.9783064516129034</v>
      </c>
      <c r="Y1321">
        <f t="shared" si="500"/>
        <v>1.9783064516129034</v>
      </c>
      <c r="Z1321" s="1">
        <f t="shared" si="501"/>
        <v>1.9783064516129034</v>
      </c>
      <c r="AA1321" s="1">
        <f t="shared" si="501"/>
        <v>2.0003382428113929</v>
      </c>
      <c r="AB1321" s="1">
        <f t="shared" si="501"/>
        <v>2.0226153953001003</v>
      </c>
      <c r="AC1321" s="1">
        <f t="shared" si="482"/>
        <v>2.0451406415923374</v>
      </c>
      <c r="AD1321" s="1">
        <f t="shared" si="482"/>
        <v>2.0679167446325777</v>
      </c>
      <c r="AE1321" s="1">
        <f t="shared" si="482"/>
        <v>2.090946498135358</v>
      </c>
      <c r="AF1321" s="1">
        <f t="shared" si="482"/>
        <v>2.1142327269279564</v>
      </c>
      <c r="AG1321" s="1">
        <f t="shared" si="502"/>
        <v>2.1377782872968836</v>
      </c>
      <c r="AH1321" s="1">
        <f t="shared" si="502"/>
        <v>2.1615860673382365</v>
      </c>
      <c r="AI1321" s="1">
        <f t="shared" si="503"/>
        <v>2.185658987311951</v>
      </c>
      <c r="AJ1321">
        <v>2.21</v>
      </c>
      <c r="AK1321">
        <v>2.2599999999999998</v>
      </c>
      <c r="AL1321">
        <v>2.3199999999999998</v>
      </c>
      <c r="AM1321">
        <v>2.2200000000000002</v>
      </c>
      <c r="AN1321" t="s">
        <v>9947</v>
      </c>
      <c r="AO1321" t="s">
        <v>10168</v>
      </c>
      <c r="AP1321" t="s">
        <v>9534</v>
      </c>
      <c r="AQ1321" t="s">
        <v>9534</v>
      </c>
      <c r="AR1321" t="s">
        <v>10168</v>
      </c>
      <c r="AS1321" t="s">
        <v>8112</v>
      </c>
      <c r="AT1321" t="s">
        <v>10249</v>
      </c>
      <c r="AU1321">
        <v>2.41</v>
      </c>
      <c r="AV1321">
        <v>2.2200000000000002</v>
      </c>
      <c r="AW1321" t="s">
        <v>10101</v>
      </c>
      <c r="AX1321" t="s">
        <v>9537</v>
      </c>
      <c r="AY1321" t="s">
        <v>9229</v>
      </c>
      <c r="AZ1321" t="s">
        <v>8281</v>
      </c>
      <c r="BA1321" t="s">
        <v>8281</v>
      </c>
      <c r="BB1321" t="s">
        <v>7343</v>
      </c>
      <c r="BC1321" t="s">
        <v>9869</v>
      </c>
      <c r="BD1321" t="s">
        <v>10178</v>
      </c>
      <c r="BE1321" t="s">
        <v>10208</v>
      </c>
      <c r="BF1321">
        <v>2.48</v>
      </c>
      <c r="BG1321" t="s">
        <v>9867</v>
      </c>
      <c r="BH1321" t="s">
        <v>10100</v>
      </c>
      <c r="BI1321" t="s">
        <v>10119</v>
      </c>
      <c r="BJ1321" t="s">
        <v>7344</v>
      </c>
      <c r="BK1321" t="s">
        <v>7344</v>
      </c>
      <c r="BL1321" t="s">
        <v>9228</v>
      </c>
      <c r="BM1321" t="s">
        <v>9228</v>
      </c>
      <c r="BN1321" t="s">
        <v>8823</v>
      </c>
      <c r="BO1321" t="s">
        <v>9487</v>
      </c>
      <c r="BP1321">
        <v>2.9</v>
      </c>
      <c r="BQ1321">
        <f t="shared" si="504"/>
        <v>-1.1014032890519942E-2</v>
      </c>
      <c r="BR1321">
        <f t="shared" si="505"/>
        <v>0</v>
      </c>
    </row>
    <row r="1322" spans="1:70" hidden="1" x14ac:dyDescent="0.3">
      <c r="A1322" t="s">
        <v>10417</v>
      </c>
      <c r="B1322" t="s">
        <v>10418</v>
      </c>
      <c r="C1322" t="str">
        <f>VLOOKUP(historical_emissions[[#This Row],[Country]],'Liste-Pays'!A:B,2,0)</f>
        <v>WEU</v>
      </c>
      <c r="D1322" t="s">
        <v>41</v>
      </c>
      <c r="E1322" t="s">
        <v>42</v>
      </c>
      <c r="F1322" t="s">
        <v>43</v>
      </c>
      <c r="G1322" t="s">
        <v>44</v>
      </c>
      <c r="H1322">
        <f t="shared" si="483"/>
        <v>1.4648251339882419</v>
      </c>
      <c r="I1322">
        <f t="shared" si="484"/>
        <v>1.4897114330261545</v>
      </c>
      <c r="J1322">
        <f t="shared" si="485"/>
        <v>1.5150205319365122</v>
      </c>
      <c r="K1322">
        <f t="shared" si="486"/>
        <v>1.5407596137774251</v>
      </c>
      <c r="L1322">
        <f t="shared" si="487"/>
        <v>1.566935983641865</v>
      </c>
      <c r="M1322">
        <f t="shared" si="488"/>
        <v>1.5935570707309472</v>
      </c>
      <c r="N1322">
        <f t="shared" si="489"/>
        <v>1.6206304304624364</v>
      </c>
      <c r="O1322">
        <f t="shared" si="490"/>
        <v>1.6481637466150749</v>
      </c>
      <c r="P1322">
        <f t="shared" si="491"/>
        <v>1.6761648335093406</v>
      </c>
      <c r="Q1322">
        <f t="shared" si="492"/>
        <v>1.7046416382252552</v>
      </c>
      <c r="R1322">
        <f t="shared" si="493"/>
        <v>1.7336022428578703</v>
      </c>
      <c r="S1322">
        <f t="shared" si="494"/>
        <v>1.7630548668110742</v>
      </c>
      <c r="T1322">
        <f t="shared" si="495"/>
        <v>1.7930078691303666</v>
      </c>
      <c r="U1322">
        <f t="shared" si="496"/>
        <v>1.8234697508752677</v>
      </c>
      <c r="V1322">
        <f t="shared" si="497"/>
        <v>1.8544491575320314</v>
      </c>
      <c r="W1322">
        <f t="shared" si="498"/>
        <v>1.8859548814673486</v>
      </c>
      <c r="X1322">
        <f t="shared" si="499"/>
        <v>1.9179958644237376</v>
      </c>
      <c r="Y1322">
        <f t="shared" si="500"/>
        <v>1.9505812000573302</v>
      </c>
      <c r="Z1322" s="1">
        <f t="shared" si="501"/>
        <v>1.9837201365187707</v>
      </c>
      <c r="AA1322" s="1">
        <f t="shared" si="501"/>
        <v>2.0052641473080133</v>
      </c>
      <c r="AB1322" s="1">
        <f t="shared" si="501"/>
        <v>2.0270421348525161</v>
      </c>
      <c r="AC1322" s="1">
        <f t="shared" si="482"/>
        <v>2.049056640235392</v>
      </c>
      <c r="AD1322" s="1">
        <f t="shared" si="482"/>
        <v>2.0713102321369545</v>
      </c>
      <c r="AE1322" s="1">
        <f t="shared" si="482"/>
        <v>2.0938055071344337</v>
      </c>
      <c r="AF1322" s="1">
        <f t="shared" si="482"/>
        <v>2.1165450900049496</v>
      </c>
      <c r="AG1322" s="1">
        <f t="shared" si="502"/>
        <v>2.1395316340317732</v>
      </c>
      <c r="AH1322" s="1">
        <f t="shared" si="502"/>
        <v>2.1627678213139152</v>
      </c>
      <c r="AI1322" s="1">
        <f t="shared" si="503"/>
        <v>2.1862563630790768</v>
      </c>
      <c r="AJ1322">
        <v>2.21</v>
      </c>
      <c r="AK1322">
        <v>2.17</v>
      </c>
      <c r="AL1322">
        <v>2.06</v>
      </c>
      <c r="AM1322">
        <v>2.2599999999999998</v>
      </c>
      <c r="AN1322" t="s">
        <v>7343</v>
      </c>
      <c r="AO1322" t="s">
        <v>8281</v>
      </c>
      <c r="AP1322" t="s">
        <v>9869</v>
      </c>
      <c r="AQ1322" t="s">
        <v>9532</v>
      </c>
      <c r="AR1322" t="s">
        <v>10269</v>
      </c>
      <c r="AS1322" t="s">
        <v>10118</v>
      </c>
      <c r="AT1322" t="s">
        <v>10261</v>
      </c>
      <c r="AU1322">
        <v>2.5</v>
      </c>
      <c r="AV1322">
        <v>2.63</v>
      </c>
      <c r="AW1322" t="s">
        <v>9926</v>
      </c>
      <c r="AX1322" t="s">
        <v>9586</v>
      </c>
      <c r="AY1322" t="s">
        <v>9486</v>
      </c>
      <c r="AZ1322" t="s">
        <v>10352</v>
      </c>
      <c r="BA1322" t="s">
        <v>9918</v>
      </c>
      <c r="BB1322" t="s">
        <v>10352</v>
      </c>
      <c r="BC1322" t="s">
        <v>9868</v>
      </c>
      <c r="BD1322" t="s">
        <v>9226</v>
      </c>
      <c r="BE1322" t="s">
        <v>9536</v>
      </c>
      <c r="BF1322">
        <v>2.93</v>
      </c>
      <c r="BG1322" t="s">
        <v>10084</v>
      </c>
      <c r="BH1322" t="s">
        <v>9487</v>
      </c>
      <c r="BI1322" t="s">
        <v>9487</v>
      </c>
      <c r="BJ1322" t="s">
        <v>10352</v>
      </c>
      <c r="BK1322" t="s">
        <v>9382</v>
      </c>
      <c r="BL1322" t="s">
        <v>9531</v>
      </c>
      <c r="BM1322" t="s">
        <v>10167</v>
      </c>
      <c r="BN1322" t="s">
        <v>9228</v>
      </c>
      <c r="BO1322" t="s">
        <v>10118</v>
      </c>
      <c r="BP1322">
        <v>2.66</v>
      </c>
      <c r="BQ1322">
        <f t="shared" si="504"/>
        <v>-1.074372711353988E-2</v>
      </c>
      <c r="BR1322">
        <f t="shared" si="505"/>
        <v>-1.670544944893082E-2</v>
      </c>
    </row>
    <row r="1323" spans="1:70" hidden="1" x14ac:dyDescent="0.3">
      <c r="A1323" t="s">
        <v>6740</v>
      </c>
      <c r="B1323" t="s">
        <v>6741</v>
      </c>
      <c r="C1323" t="str">
        <f>VLOOKUP(historical_emissions[[#This Row],[Country]],'Liste-Pays'!A:B,2,0)</f>
        <v>ODA-EXCLUDED</v>
      </c>
      <c r="D1323" t="s">
        <v>41</v>
      </c>
      <c r="E1323" t="s">
        <v>174</v>
      </c>
      <c r="F1323" t="s">
        <v>43</v>
      </c>
      <c r="G1323" t="s">
        <v>44</v>
      </c>
      <c r="H1323">
        <f t="shared" si="483"/>
        <v>13.42565255731926</v>
      </c>
      <c r="I1323">
        <f t="shared" si="484"/>
        <v>12.799491028009633</v>
      </c>
      <c r="J1323">
        <f t="shared" si="485"/>
        <v>12.202533163781718</v>
      </c>
      <c r="K1323">
        <f t="shared" si="486"/>
        <v>11.633416929418905</v>
      </c>
      <c r="L1323">
        <f t="shared" si="487"/>
        <v>11.090843813920678</v>
      </c>
      <c r="M1323">
        <f t="shared" si="488"/>
        <v>10.573575867784774</v>
      </c>
      <c r="N1323">
        <f t="shared" si="489"/>
        <v>10.080432878468098</v>
      </c>
      <c r="O1323">
        <f t="shared" si="490"/>
        <v>9.6102896775818571</v>
      </c>
      <c r="P1323">
        <f t="shared" si="491"/>
        <v>9.1620735736769063</v>
      </c>
      <c r="Q1323">
        <f t="shared" si="492"/>
        <v>8.7347619047619194</v>
      </c>
      <c r="R1323">
        <f t="shared" si="493"/>
        <v>8.3273797049701148</v>
      </c>
      <c r="S1323">
        <f t="shared" si="494"/>
        <v>7.938997480050749</v>
      </c>
      <c r="T1323">
        <f t="shared" si="495"/>
        <v>7.5687290866098831</v>
      </c>
      <c r="U1323">
        <f t="shared" si="496"/>
        <v>7.2157297102616393</v>
      </c>
      <c r="V1323">
        <f t="shared" si="497"/>
        <v>6.8791939380768348</v>
      </c>
      <c r="W1323">
        <f t="shared" si="498"/>
        <v>6.5583539209310464</v>
      </c>
      <c r="X1323">
        <f t="shared" si="499"/>
        <v>6.252477621559275</v>
      </c>
      <c r="Y1323">
        <f t="shared" si="500"/>
        <v>5.9608671443199102</v>
      </c>
      <c r="Z1323" s="1">
        <f t="shared" si="501"/>
        <v>5.6828571428571477</v>
      </c>
      <c r="AA1323" s="1">
        <f t="shared" si="501"/>
        <v>5.1706994188805551</v>
      </c>
      <c r="AB1323" s="1">
        <f t="shared" si="501"/>
        <v>4.7046990287300607</v>
      </c>
      <c r="AC1323" s="1">
        <f t="shared" si="482"/>
        <v>4.2806961220974591</v>
      </c>
      <c r="AD1323" s="1">
        <f t="shared" si="482"/>
        <v>3.894905748027524</v>
      </c>
      <c r="AE1323" s="1">
        <f t="shared" si="482"/>
        <v>3.5438840677587491</v>
      </c>
      <c r="AF1323" s="1">
        <f t="shared" si="482"/>
        <v>3.2244976125736913</v>
      </c>
      <c r="AG1323" s="1">
        <f t="shared" si="502"/>
        <v>2.9338953122326688</v>
      </c>
      <c r="AH1323" s="1">
        <f t="shared" si="502"/>
        <v>2.6694830442967525</v>
      </c>
      <c r="AI1323" s="1">
        <f t="shared" si="503"/>
        <v>2.4289004771492437</v>
      </c>
      <c r="AJ1323">
        <v>2.21</v>
      </c>
      <c r="AK1323">
        <v>2.2200000000000002</v>
      </c>
      <c r="AL1323">
        <v>2.2000000000000002</v>
      </c>
      <c r="AM1323">
        <v>2.4900000000000002</v>
      </c>
      <c r="AN1323" t="s">
        <v>6864</v>
      </c>
      <c r="AO1323" t="s">
        <v>6101</v>
      </c>
      <c r="AP1323" t="s">
        <v>10328</v>
      </c>
      <c r="AQ1323" t="s">
        <v>9388</v>
      </c>
      <c r="AR1323" t="s">
        <v>9709</v>
      </c>
      <c r="AS1323" t="s">
        <v>9533</v>
      </c>
      <c r="AT1323" t="s">
        <v>9534</v>
      </c>
      <c r="AU1323">
        <v>1.99</v>
      </c>
      <c r="AV1323">
        <v>1.62</v>
      </c>
      <c r="AW1323" t="s">
        <v>4274</v>
      </c>
      <c r="AX1323" t="s">
        <v>9970</v>
      </c>
      <c r="AY1323" t="s">
        <v>10366</v>
      </c>
      <c r="AZ1323" t="s">
        <v>10101</v>
      </c>
      <c r="BA1323" t="s">
        <v>8789</v>
      </c>
      <c r="BB1323" t="s">
        <v>10222</v>
      </c>
      <c r="BC1323" t="s">
        <v>10251</v>
      </c>
      <c r="BD1323" t="s">
        <v>9716</v>
      </c>
      <c r="BE1323" t="s">
        <v>9396</v>
      </c>
      <c r="BF1323">
        <v>0.63</v>
      </c>
      <c r="BG1323" t="s">
        <v>9392</v>
      </c>
      <c r="BH1323" t="s">
        <v>10364</v>
      </c>
      <c r="BI1323" t="s">
        <v>10362</v>
      </c>
      <c r="BJ1323" t="s">
        <v>9924</v>
      </c>
      <c r="BK1323" t="s">
        <v>6865</v>
      </c>
      <c r="BL1323" t="s">
        <v>10361</v>
      </c>
      <c r="BM1323" t="s">
        <v>7832</v>
      </c>
      <c r="BN1323" t="s">
        <v>9532</v>
      </c>
      <c r="BO1323" t="s">
        <v>9180</v>
      </c>
      <c r="BP1323">
        <v>2.81</v>
      </c>
      <c r="BQ1323">
        <f t="shared" si="504"/>
        <v>9.9049989660291216E-2</v>
      </c>
      <c r="BR1323">
        <f t="shared" si="505"/>
        <v>4.8920814737037022E-2</v>
      </c>
    </row>
    <row r="1324" spans="1:70" hidden="1" x14ac:dyDescent="0.3">
      <c r="A1324" t="s">
        <v>741</v>
      </c>
      <c r="B1324" t="s">
        <v>742</v>
      </c>
      <c r="C1324" t="str">
        <f>VLOOKUP(historical_emissions[[#This Row],[Country]],'Liste-Pays'!A:B,2,0)</f>
        <v>CSA</v>
      </c>
      <c r="D1324" t="s">
        <v>41</v>
      </c>
      <c r="E1324" t="s">
        <v>174</v>
      </c>
      <c r="F1324" t="s">
        <v>148</v>
      </c>
      <c r="G1324" t="s">
        <v>44</v>
      </c>
      <c r="H1324">
        <f t="shared" si="483"/>
        <v>2.420262799677749</v>
      </c>
      <c r="I1324">
        <f t="shared" si="484"/>
        <v>2.4386150560483615</v>
      </c>
      <c r="J1324">
        <f t="shared" si="485"/>
        <v>2.4571064730563794</v>
      </c>
      <c r="K1324">
        <f t="shared" si="486"/>
        <v>2.4757381059226224</v>
      </c>
      <c r="L1324">
        <f t="shared" si="487"/>
        <v>2.4945110178693892</v>
      </c>
      <c r="M1324">
        <f t="shared" si="488"/>
        <v>2.5134262801811316</v>
      </c>
      <c r="N1324">
        <f t="shared" si="489"/>
        <v>2.5324849722655864</v>
      </c>
      <c r="O1324">
        <f t="shared" si="490"/>
        <v>2.5516881817153738</v>
      </c>
      <c r="P1324">
        <f t="shared" si="491"/>
        <v>2.5710370043700612</v>
      </c>
      <c r="Q1324">
        <f t="shared" si="492"/>
        <v>2.5905325443786968</v>
      </c>
      <c r="R1324">
        <f t="shared" si="493"/>
        <v>2.6101759142628196</v>
      </c>
      <c r="S1324">
        <f t="shared" si="494"/>
        <v>2.6299682349799447</v>
      </c>
      <c r="T1324">
        <f t="shared" si="495"/>
        <v>2.6499106359875317</v>
      </c>
      <c r="U1324">
        <f t="shared" si="496"/>
        <v>2.6700042553074379</v>
      </c>
      <c r="V1324">
        <f t="shared" si="497"/>
        <v>2.6902502395908603</v>
      </c>
      <c r="W1324">
        <f t="shared" si="498"/>
        <v>2.7106497441837689</v>
      </c>
      <c r="X1324">
        <f t="shared" si="499"/>
        <v>2.7312039331928379</v>
      </c>
      <c r="Y1324">
        <f t="shared" si="500"/>
        <v>2.7519139795518752</v>
      </c>
      <c r="Z1324" s="1">
        <f t="shared" si="501"/>
        <v>2.7727810650887568</v>
      </c>
      <c r="AA1324" s="1">
        <f t="shared" si="501"/>
        <v>2.7093573487102578</v>
      </c>
      <c r="AB1324" s="1">
        <f t="shared" si="501"/>
        <v>2.6473843663438692</v>
      </c>
      <c r="AC1324" s="1">
        <f t="shared" si="482"/>
        <v>2.5868289343590178</v>
      </c>
      <c r="AD1324" s="1">
        <f t="shared" si="482"/>
        <v>2.5276586281569919</v>
      </c>
      <c r="AE1324" s="1">
        <f t="shared" si="482"/>
        <v>2.4698417648090869</v>
      </c>
      <c r="AF1324" s="1">
        <f t="shared" si="482"/>
        <v>2.4133473860918806</v>
      </c>
      <c r="AG1324" s="1">
        <f t="shared" si="502"/>
        <v>2.3581452419105533</v>
      </c>
      <c r="AH1324" s="1">
        <f t="shared" si="502"/>
        <v>2.3042057741013795</v>
      </c>
      <c r="AI1324" s="1">
        <f t="shared" si="503"/>
        <v>2.2515001006047135</v>
      </c>
      <c r="AJ1324">
        <v>2.2000000000000002</v>
      </c>
      <c r="AK1324">
        <v>2.0099999999999998</v>
      </c>
      <c r="AL1324">
        <v>2.1800000000000002</v>
      </c>
      <c r="AM1324">
        <v>1.99</v>
      </c>
      <c r="AN1324" t="s">
        <v>6863</v>
      </c>
      <c r="AO1324" t="s">
        <v>6858</v>
      </c>
      <c r="AP1324" t="s">
        <v>6862</v>
      </c>
      <c r="AQ1324" t="s">
        <v>6860</v>
      </c>
      <c r="AR1324" t="s">
        <v>9766</v>
      </c>
      <c r="AS1324" t="s">
        <v>9813</v>
      </c>
      <c r="AT1324" t="s">
        <v>9385</v>
      </c>
      <c r="AU1324">
        <v>2.17</v>
      </c>
      <c r="AV1324">
        <v>2.13</v>
      </c>
      <c r="AW1324" t="s">
        <v>10327</v>
      </c>
      <c r="AX1324" t="s">
        <v>10204</v>
      </c>
      <c r="AY1324" t="s">
        <v>7340</v>
      </c>
      <c r="AZ1324" t="s">
        <v>9947</v>
      </c>
      <c r="BA1324" t="s">
        <v>10249</v>
      </c>
      <c r="BB1324" t="s">
        <v>9869</v>
      </c>
      <c r="BC1324" t="s">
        <v>6863</v>
      </c>
      <c r="BD1324" t="s">
        <v>10205</v>
      </c>
      <c r="BE1324" t="s">
        <v>10206</v>
      </c>
      <c r="BF1324">
        <v>1.69</v>
      </c>
      <c r="BG1324" t="s">
        <v>9870</v>
      </c>
      <c r="BH1324" t="s">
        <v>4273</v>
      </c>
      <c r="BI1324" t="s">
        <v>10362</v>
      </c>
      <c r="BJ1324" t="s">
        <v>9587</v>
      </c>
      <c r="BK1324" t="s">
        <v>4272</v>
      </c>
      <c r="BL1324" t="s">
        <v>9872</v>
      </c>
      <c r="BM1324" t="s">
        <v>8280</v>
      </c>
      <c r="BN1324" t="s">
        <v>4273</v>
      </c>
      <c r="BO1324" t="s">
        <v>10286</v>
      </c>
      <c r="BP1324">
        <v>1.73</v>
      </c>
      <c r="BQ1324">
        <f t="shared" si="504"/>
        <v>2.3409136638506078E-2</v>
      </c>
      <c r="BR1324">
        <f t="shared" si="505"/>
        <v>-7.5256881257639296E-3</v>
      </c>
    </row>
    <row r="1325" spans="1:70" hidden="1" x14ac:dyDescent="0.3">
      <c r="A1325" t="s">
        <v>5214</v>
      </c>
      <c r="B1325" t="s">
        <v>5215</v>
      </c>
      <c r="C1325" t="str">
        <f>VLOOKUP(historical_emissions[[#This Row],[Country]],'Liste-Pays'!A:B,2,0)</f>
        <v>CSA</v>
      </c>
      <c r="D1325" t="s">
        <v>41</v>
      </c>
      <c r="E1325" t="s">
        <v>535</v>
      </c>
      <c r="F1325" t="s">
        <v>43</v>
      </c>
      <c r="G1325" t="s">
        <v>44</v>
      </c>
      <c r="H1325">
        <f t="shared" si="483"/>
        <v>3.6650832648026301</v>
      </c>
      <c r="I1325">
        <f t="shared" si="484"/>
        <v>3.6778039587140707</v>
      </c>
      <c r="J1325">
        <f t="shared" si="485"/>
        <v>3.6905688033423978</v>
      </c>
      <c r="K1325">
        <f t="shared" si="486"/>
        <v>3.7033779519249905</v>
      </c>
      <c r="L1325">
        <f t="shared" si="487"/>
        <v>3.7162315582310814</v>
      </c>
      <c r="M1325">
        <f t="shared" si="488"/>
        <v>3.7291297765636027</v>
      </c>
      <c r="N1325">
        <f t="shared" si="489"/>
        <v>3.7420727617610372</v>
      </c>
      <c r="O1325">
        <f t="shared" si="490"/>
        <v>3.7550606691992781</v>
      </c>
      <c r="P1325">
        <f t="shared" si="491"/>
        <v>3.7680936547934936</v>
      </c>
      <c r="Q1325">
        <f t="shared" si="492"/>
        <v>3.7811718750000001</v>
      </c>
      <c r="R1325">
        <f t="shared" si="493"/>
        <v>3.7942954868181378</v>
      </c>
      <c r="S1325">
        <f t="shared" si="494"/>
        <v>3.8074646477921581</v>
      </c>
      <c r="T1325">
        <f t="shared" si="495"/>
        <v>3.8206795160131133</v>
      </c>
      <c r="U1325">
        <f t="shared" si="496"/>
        <v>3.8339402501207549</v>
      </c>
      <c r="V1325">
        <f t="shared" si="497"/>
        <v>3.8472470093054376</v>
      </c>
      <c r="W1325">
        <f t="shared" si="498"/>
        <v>3.8605999533100306</v>
      </c>
      <c r="X1325">
        <f t="shared" si="499"/>
        <v>3.8739992424318355</v>
      </c>
      <c r="Y1325">
        <f t="shared" si="500"/>
        <v>3.8874450375245106</v>
      </c>
      <c r="Z1325" s="1">
        <f t="shared" si="501"/>
        <v>3.9009375000000013</v>
      </c>
      <c r="AA1325" s="1">
        <f t="shared" si="501"/>
        <v>3.6821078456982885</v>
      </c>
      <c r="AB1325" s="1">
        <f t="shared" si="501"/>
        <v>3.4755538091427733</v>
      </c>
      <c r="AC1325" s="1">
        <f t="shared" si="482"/>
        <v>3.2805867688962396</v>
      </c>
      <c r="AD1325" s="1">
        <f t="shared" si="482"/>
        <v>3.0965567328999346</v>
      </c>
      <c r="AE1325" s="1">
        <f t="shared" si="482"/>
        <v>2.9228501714935717</v>
      </c>
      <c r="AF1325" s="1">
        <f t="shared" si="482"/>
        <v>2.7588879719957231</v>
      </c>
      <c r="AG1325" s="1">
        <f t="shared" si="502"/>
        <v>2.6041235080254657</v>
      </c>
      <c r="AH1325" s="1">
        <f t="shared" si="502"/>
        <v>2.4580408171286812</v>
      </c>
      <c r="AI1325" s="1">
        <f t="shared" si="503"/>
        <v>2.3201528806334748</v>
      </c>
      <c r="AJ1325">
        <v>2.19</v>
      </c>
      <c r="AK1325">
        <v>2.11</v>
      </c>
      <c r="AL1325">
        <v>2.0299999999999998</v>
      </c>
      <c r="AM1325">
        <v>2.21</v>
      </c>
      <c r="AN1325" t="s">
        <v>7343</v>
      </c>
      <c r="AO1325" t="s">
        <v>10144</v>
      </c>
      <c r="AP1325" t="s">
        <v>9533</v>
      </c>
      <c r="AQ1325" t="s">
        <v>9812</v>
      </c>
      <c r="AR1325" t="s">
        <v>10119</v>
      </c>
      <c r="AS1325" t="s">
        <v>10119</v>
      </c>
      <c r="AT1325" t="s">
        <v>10319</v>
      </c>
      <c r="AU1325">
        <v>2.46</v>
      </c>
      <c r="AV1325">
        <v>2.2799999999999998</v>
      </c>
      <c r="AW1325" t="s">
        <v>9812</v>
      </c>
      <c r="AX1325" t="s">
        <v>7340</v>
      </c>
      <c r="AY1325" t="s">
        <v>6865</v>
      </c>
      <c r="AZ1325" t="s">
        <v>9969</v>
      </c>
      <c r="BA1325" t="s">
        <v>10248</v>
      </c>
      <c r="BB1325" t="s">
        <v>9587</v>
      </c>
      <c r="BC1325" t="s">
        <v>9815</v>
      </c>
      <c r="BD1325" t="s">
        <v>9792</v>
      </c>
      <c r="BE1325" t="s">
        <v>6102</v>
      </c>
      <c r="BF1325">
        <v>1.28</v>
      </c>
      <c r="BG1325" t="s">
        <v>8787</v>
      </c>
      <c r="BH1325" t="s">
        <v>4276</v>
      </c>
      <c r="BI1325" t="s">
        <v>10246</v>
      </c>
      <c r="BJ1325" t="s">
        <v>10209</v>
      </c>
      <c r="BK1325" t="s">
        <v>10106</v>
      </c>
      <c r="BL1325" t="s">
        <v>9390</v>
      </c>
      <c r="BM1325" t="s">
        <v>10364</v>
      </c>
      <c r="BN1325" t="s">
        <v>8787</v>
      </c>
      <c r="BO1325" t="s">
        <v>10145</v>
      </c>
      <c r="BP1325">
        <v>1.06</v>
      </c>
      <c r="BQ1325">
        <f t="shared" si="504"/>
        <v>5.9430539102043323E-2</v>
      </c>
      <c r="BR1325">
        <f t="shared" si="505"/>
        <v>-3.4587743268100768E-3</v>
      </c>
    </row>
    <row r="1326" spans="1:70" hidden="1" x14ac:dyDescent="0.3">
      <c r="A1326" t="s">
        <v>10164</v>
      </c>
      <c r="B1326" t="s">
        <v>10165</v>
      </c>
      <c r="C1326" t="str">
        <f>VLOOKUP(historical_emissions[[#This Row],[Country]],'Liste-Pays'!A:B,2,0)</f>
        <v>FSU</v>
      </c>
      <c r="D1326" t="s">
        <v>41</v>
      </c>
      <c r="E1326" t="s">
        <v>252</v>
      </c>
      <c r="F1326" t="s">
        <v>302</v>
      </c>
      <c r="G1326" t="s">
        <v>44</v>
      </c>
      <c r="H1326">
        <f t="shared" si="483"/>
        <v>8.9959838516746409</v>
      </c>
      <c r="I1326">
        <f t="shared" si="484"/>
        <v>8.5758967607724674</v>
      </c>
      <c r="J1326">
        <f t="shared" si="485"/>
        <v>8.175426553009741</v>
      </c>
      <c r="K1326">
        <f t="shared" si="486"/>
        <v>7.7936571752335775</v>
      </c>
      <c r="L1326">
        <f t="shared" si="487"/>
        <v>7.429715351391458</v>
      </c>
      <c r="M1326">
        <f t="shared" si="488"/>
        <v>7.0827685849612081</v>
      </c>
      <c r="N1326">
        <f t="shared" si="489"/>
        <v>6.7520232546618679</v>
      </c>
      <c r="O1326">
        <f t="shared" si="490"/>
        <v>6.4367227990894946</v>
      </c>
      <c r="P1326">
        <f t="shared" si="491"/>
        <v>6.1361459861253582</v>
      </c>
      <c r="Q1326">
        <f t="shared" si="492"/>
        <v>5.8496052631578976</v>
      </c>
      <c r="R1326">
        <f t="shared" si="493"/>
        <v>5.5764451843446619</v>
      </c>
      <c r="S1326">
        <f t="shared" si="494"/>
        <v>5.3160409113166818</v>
      </c>
      <c r="T1326">
        <f t="shared" si="495"/>
        <v>5.0677967838957274</v>
      </c>
      <c r="U1326">
        <f t="shared" si="496"/>
        <v>4.8311449575550389</v>
      </c>
      <c r="V1326">
        <f t="shared" si="497"/>
        <v>4.605544104506798</v>
      </c>
      <c r="W1326">
        <f t="shared" si="498"/>
        <v>4.3904781754451578</v>
      </c>
      <c r="X1326">
        <f t="shared" si="499"/>
        <v>4.1854552191123826</v>
      </c>
      <c r="Y1326">
        <f t="shared" si="500"/>
        <v>3.9900062569879191</v>
      </c>
      <c r="Z1326" s="1">
        <f t="shared" si="501"/>
        <v>3.8036842105263191</v>
      </c>
      <c r="AA1326" s="1">
        <f t="shared" si="501"/>
        <v>3.5993859731420659</v>
      </c>
      <c r="AB1326" s="1">
        <f t="shared" si="501"/>
        <v>3.406060720760828</v>
      </c>
      <c r="AC1326" s="1">
        <f t="shared" si="482"/>
        <v>3.2231190875544029</v>
      </c>
      <c r="AD1326" s="1">
        <f t="shared" si="482"/>
        <v>3.0500033628986505</v>
      </c>
      <c r="AE1326" s="1">
        <f t="shared" si="482"/>
        <v>2.8861857911528563</v>
      </c>
      <c r="AF1326" s="1">
        <f t="shared" si="482"/>
        <v>2.7311669627589987</v>
      </c>
      <c r="AG1326" s="1">
        <f t="shared" si="502"/>
        <v>2.584474291756071</v>
      </c>
      <c r="AH1326" s="1">
        <f t="shared" si="502"/>
        <v>2.4456605750680547</v>
      </c>
      <c r="AI1326" s="1">
        <f t="shared" si="503"/>
        <v>2.3143026291734277</v>
      </c>
      <c r="AJ1326">
        <v>2.19</v>
      </c>
      <c r="AK1326">
        <v>2.15</v>
      </c>
      <c r="AL1326">
        <v>2.08</v>
      </c>
      <c r="AM1326">
        <v>2.0299999999999998</v>
      </c>
      <c r="AN1326" t="s">
        <v>10206</v>
      </c>
      <c r="AO1326" t="s">
        <v>10206</v>
      </c>
      <c r="AP1326" t="s">
        <v>9970</v>
      </c>
      <c r="AQ1326" t="s">
        <v>9970</v>
      </c>
      <c r="AR1326" t="s">
        <v>9587</v>
      </c>
      <c r="AS1326" t="s">
        <v>10103</v>
      </c>
      <c r="AT1326" t="s">
        <v>10328</v>
      </c>
      <c r="AU1326">
        <v>1.34</v>
      </c>
      <c r="AV1326">
        <v>1.32</v>
      </c>
      <c r="AW1326" t="s">
        <v>9793</v>
      </c>
      <c r="AX1326" t="s">
        <v>10106</v>
      </c>
      <c r="AY1326" t="s">
        <v>10374</v>
      </c>
      <c r="AZ1326" t="s">
        <v>9706</v>
      </c>
      <c r="BA1326" t="s">
        <v>9707</v>
      </c>
      <c r="BB1326" t="s">
        <v>4280</v>
      </c>
      <c r="BC1326" t="s">
        <v>9316</v>
      </c>
      <c r="BD1326" t="s">
        <v>10093</v>
      </c>
      <c r="BE1326" t="s">
        <v>9394</v>
      </c>
      <c r="BF1326">
        <v>0.76</v>
      </c>
      <c r="BG1326" t="s">
        <v>9375</v>
      </c>
      <c r="BH1326" t="s">
        <v>9392</v>
      </c>
      <c r="BI1326" t="s">
        <v>4279</v>
      </c>
      <c r="BJ1326" t="s">
        <v>9927</v>
      </c>
      <c r="BK1326" t="s">
        <v>9390</v>
      </c>
      <c r="BL1326" t="s">
        <v>10374</v>
      </c>
      <c r="BM1326" t="s">
        <v>9924</v>
      </c>
      <c r="BN1326" t="s">
        <v>4275</v>
      </c>
      <c r="BO1326" t="s">
        <v>9815</v>
      </c>
      <c r="BP1326">
        <v>1.48</v>
      </c>
      <c r="BQ1326">
        <f t="shared" si="504"/>
        <v>5.6759191403391585E-2</v>
      </c>
      <c r="BR1326">
        <f t="shared" si="505"/>
        <v>4.8984625470740228E-2</v>
      </c>
    </row>
    <row r="1327" spans="1:70" hidden="1" x14ac:dyDescent="0.3">
      <c r="A1327" t="s">
        <v>10186</v>
      </c>
      <c r="B1327" t="s">
        <v>10187</v>
      </c>
      <c r="C1327" t="str">
        <f>VLOOKUP(historical_emissions[[#This Row],[Country]],'Liste-Pays'!A:B,2,0)</f>
        <v>CSA</v>
      </c>
      <c r="D1327" t="s">
        <v>41</v>
      </c>
      <c r="E1327" t="s">
        <v>174</v>
      </c>
      <c r="F1327" t="s">
        <v>43</v>
      </c>
      <c r="G1327" t="s">
        <v>44</v>
      </c>
      <c r="H1327">
        <f t="shared" si="483"/>
        <v>5.9156243375026394</v>
      </c>
      <c r="I1327">
        <f t="shared" si="484"/>
        <v>5.5423922195874074</v>
      </c>
      <c r="J1327">
        <f t="shared" si="485"/>
        <v>5.1927082862586058</v>
      </c>
      <c r="K1327">
        <f t="shared" si="486"/>
        <v>4.8650868213339988</v>
      </c>
      <c r="L1327">
        <f t="shared" si="487"/>
        <v>4.558135846327608</v>
      </c>
      <c r="M1327">
        <f t="shared" si="488"/>
        <v>4.2705512062947699</v>
      </c>
      <c r="N1327">
        <f t="shared" si="489"/>
        <v>4.0011110288166076</v>
      </c>
      <c r="O1327">
        <f t="shared" si="490"/>
        <v>3.7486705325815728</v>
      </c>
      <c r="P1327">
        <f t="shared" si="491"/>
        <v>3.5121571635070756</v>
      </c>
      <c r="Q1327">
        <f t="shared" si="492"/>
        <v>3.2905660377358452</v>
      </c>
      <c r="R1327">
        <f t="shared" si="493"/>
        <v>3.0829556721454976</v>
      </c>
      <c r="S1327">
        <f t="shared" si="494"/>
        <v>2.8884439842313516</v>
      </c>
      <c r="T1327">
        <f t="shared" si="495"/>
        <v>2.7062045443670386</v>
      </c>
      <c r="U1327">
        <f t="shared" si="496"/>
        <v>2.5354630645197336</v>
      </c>
      <c r="V1327">
        <f t="shared" si="497"/>
        <v>2.3754941085014676</v>
      </c>
      <c r="W1327">
        <f t="shared" si="498"/>
        <v>2.22561800977924</v>
      </c>
      <c r="X1327">
        <f t="shared" si="499"/>
        <v>2.0851979837485017</v>
      </c>
      <c r="Y1327">
        <f t="shared" si="500"/>
        <v>1.9536374222008124</v>
      </c>
      <c r="Z1327" s="1">
        <f t="shared" si="501"/>
        <v>1.8303773584905654</v>
      </c>
      <c r="AA1327" s="1">
        <f t="shared" si="501"/>
        <v>1.8626541349342127</v>
      </c>
      <c r="AB1327" s="1">
        <f t="shared" si="501"/>
        <v>1.895500078327375</v>
      </c>
      <c r="AC1327" s="1">
        <f t="shared" si="482"/>
        <v>1.9289252253295985</v>
      </c>
      <c r="AD1327" s="1">
        <f t="shared" si="482"/>
        <v>1.9629397895863474</v>
      </c>
      <c r="AE1327" s="1">
        <f t="shared" si="482"/>
        <v>1.9975541648499633</v>
      </c>
      <c r="AF1327" s="1">
        <f t="shared" si="482"/>
        <v>2.0327789281556612</v>
      </c>
      <c r="AG1327" s="1">
        <f t="shared" si="502"/>
        <v>2.068624843053529</v>
      </c>
      <c r="AH1327" s="1">
        <f t="shared" si="502"/>
        <v>2.1051028628975215</v>
      </c>
      <c r="AI1327" s="1">
        <f t="shared" si="503"/>
        <v>2.1422241341924511</v>
      </c>
      <c r="AJ1327">
        <v>2.1800000000000002</v>
      </c>
      <c r="AK1327">
        <v>1.67</v>
      </c>
      <c r="AL1327">
        <v>1.36</v>
      </c>
      <c r="AM1327">
        <v>1.6</v>
      </c>
      <c r="AN1327" t="s">
        <v>4274</v>
      </c>
      <c r="AO1327" t="s">
        <v>8785</v>
      </c>
      <c r="AP1327" t="s">
        <v>10295</v>
      </c>
      <c r="AQ1327" t="s">
        <v>9928</v>
      </c>
      <c r="AR1327" t="s">
        <v>8787</v>
      </c>
      <c r="AS1327" t="s">
        <v>9393</v>
      </c>
      <c r="AT1327" t="s">
        <v>9793</v>
      </c>
      <c r="AU1327">
        <v>1.04</v>
      </c>
      <c r="AV1327">
        <v>0.89</v>
      </c>
      <c r="AW1327" t="s">
        <v>9394</v>
      </c>
      <c r="AX1327" t="s">
        <v>7618</v>
      </c>
      <c r="AY1327" t="s">
        <v>10362</v>
      </c>
      <c r="AZ1327" t="s">
        <v>6102</v>
      </c>
      <c r="BA1327" t="s">
        <v>8785</v>
      </c>
      <c r="BB1327" t="s">
        <v>6102</v>
      </c>
      <c r="BC1327" t="s">
        <v>7617</v>
      </c>
      <c r="BD1327" t="s">
        <v>9389</v>
      </c>
      <c r="BE1327" t="s">
        <v>6594</v>
      </c>
      <c r="BF1327">
        <v>1.06</v>
      </c>
      <c r="BG1327" t="s">
        <v>4278</v>
      </c>
      <c r="BH1327" t="s">
        <v>9390</v>
      </c>
      <c r="BI1327" t="s">
        <v>9927</v>
      </c>
      <c r="BJ1327" t="s">
        <v>10251</v>
      </c>
      <c r="BK1327" t="s">
        <v>9712</v>
      </c>
      <c r="BL1327" t="s">
        <v>9713</v>
      </c>
      <c r="BM1327" t="s">
        <v>9708</v>
      </c>
      <c r="BN1327" t="s">
        <v>9708</v>
      </c>
      <c r="BO1327" t="s">
        <v>9398</v>
      </c>
      <c r="BP1327">
        <v>0.5</v>
      </c>
      <c r="BQ1327">
        <f t="shared" si="504"/>
        <v>-1.7328378810802292E-2</v>
      </c>
      <c r="BR1327">
        <f t="shared" si="505"/>
        <v>6.73413398272662E-2</v>
      </c>
    </row>
    <row r="1328" spans="1:70" hidden="1" x14ac:dyDescent="0.3">
      <c r="A1328" t="s">
        <v>9662</v>
      </c>
      <c r="B1328" t="s">
        <v>9663</v>
      </c>
      <c r="C1328" t="str">
        <f>VLOOKUP(historical_emissions[[#This Row],[Country]],'Liste-Pays'!A:B,2,0)</f>
        <v>CSA</v>
      </c>
      <c r="D1328" t="s">
        <v>41</v>
      </c>
      <c r="E1328" t="s">
        <v>252</v>
      </c>
      <c r="F1328" t="s">
        <v>302</v>
      </c>
      <c r="G1328" t="s">
        <v>44</v>
      </c>
      <c r="H1328">
        <f t="shared" si="483"/>
        <v>2.9787201262825578</v>
      </c>
      <c r="I1328">
        <f t="shared" si="484"/>
        <v>2.9314928753005116</v>
      </c>
      <c r="J1328">
        <f t="shared" si="485"/>
        <v>2.8850144067286161</v>
      </c>
      <c r="K1328">
        <f t="shared" si="486"/>
        <v>2.8392728487114041</v>
      </c>
      <c r="L1328">
        <f t="shared" si="487"/>
        <v>2.7942565176202558</v>
      </c>
      <c r="M1328">
        <f t="shared" si="488"/>
        <v>2.749953915069085</v>
      </c>
      <c r="N1328">
        <f t="shared" si="489"/>
        <v>2.7063537249773395</v>
      </c>
      <c r="O1328">
        <f t="shared" si="490"/>
        <v>2.6634448106795698</v>
      </c>
      <c r="P1328">
        <f t="shared" si="491"/>
        <v>2.621216212080824</v>
      </c>
      <c r="Q1328">
        <f t="shared" si="492"/>
        <v>2.5796571428571426</v>
      </c>
      <c r="R1328">
        <f t="shared" si="493"/>
        <v>2.5387569877004426</v>
      </c>
      <c r="S1328">
        <f t="shared" si="494"/>
        <v>2.4985052996070785</v>
      </c>
      <c r="T1328">
        <f t="shared" si="495"/>
        <v>2.4588917972093971</v>
      </c>
      <c r="U1328">
        <f t="shared" si="496"/>
        <v>2.4199063621495989</v>
      </c>
      <c r="V1328">
        <f t="shared" si="497"/>
        <v>2.3815390364952354</v>
      </c>
      <c r="W1328">
        <f t="shared" si="498"/>
        <v>2.3437800201956853</v>
      </c>
      <c r="X1328">
        <f t="shared" si="499"/>
        <v>2.3066196685789566</v>
      </c>
      <c r="Y1328">
        <f t="shared" si="500"/>
        <v>2.2700484898881768</v>
      </c>
      <c r="Z1328" s="1">
        <f t="shared" si="501"/>
        <v>2.2340571428571421</v>
      </c>
      <c r="AA1328" s="1">
        <f t="shared" si="501"/>
        <v>2.2265385800676221</v>
      </c>
      <c r="AB1328" s="1">
        <f t="shared" si="501"/>
        <v>2.2190453204743972</v>
      </c>
      <c r="AC1328" s="1">
        <f t="shared" si="482"/>
        <v>2.2115772789213328</v>
      </c>
      <c r="AD1328" s="1">
        <f t="shared" si="482"/>
        <v>2.2041343705388821</v>
      </c>
      <c r="AE1328" s="1">
        <f t="shared" si="482"/>
        <v>2.1967165107431197</v>
      </c>
      <c r="AF1328" s="1">
        <f t="shared" si="482"/>
        <v>2.1893236152347826</v>
      </c>
      <c r="AG1328" s="1">
        <f t="shared" si="502"/>
        <v>2.18195559999831</v>
      </c>
      <c r="AH1328" s="1">
        <f t="shared" si="502"/>
        <v>2.1746123813008906</v>
      </c>
      <c r="AI1328" s="1">
        <f t="shared" si="503"/>
        <v>2.1672938756915094</v>
      </c>
      <c r="AJ1328">
        <v>2.16</v>
      </c>
      <c r="AK1328">
        <v>2.16</v>
      </c>
      <c r="AL1328">
        <v>2.44</v>
      </c>
      <c r="AM1328">
        <v>2.09</v>
      </c>
      <c r="AN1328" t="s">
        <v>8112</v>
      </c>
      <c r="AO1328" t="s">
        <v>9385</v>
      </c>
      <c r="AP1328" t="s">
        <v>10360</v>
      </c>
      <c r="AQ1328" t="s">
        <v>6864</v>
      </c>
      <c r="AR1328" t="s">
        <v>6861</v>
      </c>
      <c r="AS1328" t="s">
        <v>6863</v>
      </c>
      <c r="AT1328" t="s">
        <v>9789</v>
      </c>
      <c r="AU1328">
        <v>2.0299999999999998</v>
      </c>
      <c r="AV1328">
        <v>1.81</v>
      </c>
      <c r="AW1328" t="s">
        <v>6101</v>
      </c>
      <c r="AX1328" t="s">
        <v>10316</v>
      </c>
      <c r="AY1328" t="s">
        <v>9871</v>
      </c>
      <c r="AZ1328" t="s">
        <v>10285</v>
      </c>
      <c r="BA1328" t="s">
        <v>10316</v>
      </c>
      <c r="BB1328" t="s">
        <v>9711</v>
      </c>
      <c r="BC1328" t="s">
        <v>9872</v>
      </c>
      <c r="BD1328" t="s">
        <v>10040</v>
      </c>
      <c r="BE1328" t="s">
        <v>10206</v>
      </c>
      <c r="BF1328">
        <v>1.75</v>
      </c>
      <c r="BG1328" t="s">
        <v>10286</v>
      </c>
      <c r="BH1328" t="s">
        <v>10366</v>
      </c>
      <c r="BI1328" t="s">
        <v>10286</v>
      </c>
      <c r="BJ1328" t="s">
        <v>4274</v>
      </c>
      <c r="BK1328" t="s">
        <v>10292</v>
      </c>
      <c r="BL1328" t="s">
        <v>9793</v>
      </c>
      <c r="BM1328" t="s">
        <v>9792</v>
      </c>
      <c r="BN1328" t="s">
        <v>10209</v>
      </c>
      <c r="BO1328" t="s">
        <v>4274</v>
      </c>
      <c r="BP1328">
        <v>1.37</v>
      </c>
      <c r="BQ1328">
        <f t="shared" si="504"/>
        <v>3.3767943016247415E-3</v>
      </c>
      <c r="BR1328">
        <f t="shared" si="505"/>
        <v>1.6110307270388535E-2</v>
      </c>
    </row>
    <row r="1329" spans="1:70" hidden="1" x14ac:dyDescent="0.3">
      <c r="A1329" t="s">
        <v>9028</v>
      </c>
      <c r="B1329" t="s">
        <v>9029</v>
      </c>
      <c r="C1329" t="str">
        <f>VLOOKUP(historical_emissions[[#This Row],[Country]],'Liste-Pays'!A:B,2,0)</f>
        <v>ODA</v>
      </c>
      <c r="D1329" t="s">
        <v>41</v>
      </c>
      <c r="E1329" t="s">
        <v>70</v>
      </c>
      <c r="F1329" t="s">
        <v>148</v>
      </c>
      <c r="G1329" t="s">
        <v>44</v>
      </c>
      <c r="H1329">
        <f t="shared" si="483"/>
        <v>0.83891918642054819</v>
      </c>
      <c r="I1329">
        <f t="shared" si="484"/>
        <v>0.88827524553627435</v>
      </c>
      <c r="J1329">
        <f t="shared" si="485"/>
        <v>0.94053506536085851</v>
      </c>
      <c r="K1329">
        <f t="shared" si="486"/>
        <v>0.99586948259409735</v>
      </c>
      <c r="L1329">
        <f t="shared" si="487"/>
        <v>1.0544593847564041</v>
      </c>
      <c r="M1329">
        <f t="shared" si="488"/>
        <v>1.1164963015078584</v>
      </c>
      <c r="N1329">
        <f t="shared" si="489"/>
        <v>1.1821830307562786</v>
      </c>
      <c r="O1329">
        <f t="shared" si="490"/>
        <v>1.2517343016010554</v>
      </c>
      <c r="P1329">
        <f t="shared" si="491"/>
        <v>1.3253774762799015</v>
      </c>
      <c r="Q1329">
        <f t="shared" si="492"/>
        <v>1.4033532934131745</v>
      </c>
      <c r="R1329">
        <f t="shared" si="493"/>
        <v>1.4859166549754261</v>
      </c>
      <c r="S1329">
        <f t="shared" si="494"/>
        <v>1.5733374595667811</v>
      </c>
      <c r="T1329">
        <f t="shared" si="495"/>
        <v>1.6659014847080977</v>
      </c>
      <c r="U1329">
        <f t="shared" si="496"/>
        <v>1.7639113210441224</v>
      </c>
      <c r="V1329">
        <f t="shared" si="497"/>
        <v>1.8676873615085368</v>
      </c>
      <c r="W1329">
        <f t="shared" si="498"/>
        <v>1.9775688486844654</v>
      </c>
      <c r="X1329">
        <f t="shared" si="499"/>
        <v>2.093914983784253</v>
      </c>
      <c r="Y1329">
        <f t="shared" si="500"/>
        <v>2.2171061008737514</v>
      </c>
      <c r="Z1329" s="1">
        <f t="shared" si="501"/>
        <v>2.3475449101796411</v>
      </c>
      <c r="AA1329" s="1">
        <f t="shared" si="501"/>
        <v>2.3280799658132794</v>
      </c>
      <c r="AB1329" s="1">
        <f t="shared" si="501"/>
        <v>2.3087764173194918</v>
      </c>
      <c r="AC1329" s="1">
        <f t="shared" si="482"/>
        <v>2.2896329264654436</v>
      </c>
      <c r="AD1329" s="1">
        <f t="shared" si="482"/>
        <v>2.2706481661144138</v>
      </c>
      <c r="AE1329" s="1">
        <f t="shared" si="482"/>
        <v>2.2518208201337928</v>
      </c>
      <c r="AF1329" s="1">
        <f t="shared" si="482"/>
        <v>2.2331495833038377</v>
      </c>
      <c r="AG1329" s="1">
        <f t="shared" si="502"/>
        <v>2.2146331612271895</v>
      </c>
      <c r="AH1329" s="1">
        <f t="shared" si="502"/>
        <v>2.1962702702391366</v>
      </c>
      <c r="AI1329" s="1">
        <f t="shared" si="503"/>
        <v>2.1780596373186238</v>
      </c>
      <c r="AJ1329">
        <v>2.16</v>
      </c>
      <c r="AK1329">
        <v>2.17</v>
      </c>
      <c r="AL1329">
        <v>2.19</v>
      </c>
      <c r="AM1329">
        <v>2.17</v>
      </c>
      <c r="AN1329" t="s">
        <v>9949</v>
      </c>
      <c r="AO1329" t="s">
        <v>10249</v>
      </c>
      <c r="AP1329" t="s">
        <v>10204</v>
      </c>
      <c r="AQ1329" t="s">
        <v>10090</v>
      </c>
      <c r="AR1329" t="s">
        <v>9228</v>
      </c>
      <c r="AS1329" t="s">
        <v>9227</v>
      </c>
      <c r="AT1329" t="s">
        <v>9764</v>
      </c>
      <c r="AU1329">
        <v>2.94</v>
      </c>
      <c r="AV1329">
        <v>3.63</v>
      </c>
      <c r="AW1329" t="s">
        <v>9418</v>
      </c>
      <c r="AX1329" t="s">
        <v>10363</v>
      </c>
      <c r="AY1329" t="s">
        <v>9680</v>
      </c>
      <c r="AZ1329" t="s">
        <v>9417</v>
      </c>
      <c r="BA1329" t="s">
        <v>4952</v>
      </c>
      <c r="BB1329" t="s">
        <v>9599</v>
      </c>
      <c r="BC1329" t="s">
        <v>9890</v>
      </c>
      <c r="BD1329" t="s">
        <v>10083</v>
      </c>
      <c r="BE1329" t="s">
        <v>4952</v>
      </c>
      <c r="BF1329">
        <v>3.34</v>
      </c>
      <c r="BG1329" t="s">
        <v>4952</v>
      </c>
      <c r="BH1329" t="s">
        <v>9577</v>
      </c>
      <c r="BI1329" t="s">
        <v>10097</v>
      </c>
      <c r="BJ1329" t="s">
        <v>9051</v>
      </c>
      <c r="BK1329" t="s">
        <v>9600</v>
      </c>
      <c r="BL1329" t="s">
        <v>9850</v>
      </c>
      <c r="BM1329" t="s">
        <v>9987</v>
      </c>
      <c r="BN1329" t="s">
        <v>9372</v>
      </c>
      <c r="BO1329" t="s">
        <v>9987</v>
      </c>
      <c r="BP1329">
        <v>3.5</v>
      </c>
      <c r="BQ1329">
        <f t="shared" si="504"/>
        <v>8.3609432030664621E-3</v>
      </c>
      <c r="BR1329">
        <f t="shared" si="505"/>
        <v>-5.5563924992560909E-2</v>
      </c>
    </row>
    <row r="1330" spans="1:70" hidden="1" x14ac:dyDescent="0.3">
      <c r="A1330" t="s">
        <v>7979</v>
      </c>
      <c r="B1330" t="s">
        <v>7980</v>
      </c>
      <c r="C1330" t="str">
        <f>VLOOKUP(historical_emissions[[#This Row],[Country]],'Liste-Pays'!A:B,2,0)</f>
        <v>MEA</v>
      </c>
      <c r="D1330" t="s">
        <v>41</v>
      </c>
      <c r="E1330" t="s">
        <v>328</v>
      </c>
      <c r="F1330" t="s">
        <v>43</v>
      </c>
      <c r="G1330" t="s">
        <v>44</v>
      </c>
      <c r="H1330">
        <f t="shared" si="483"/>
        <v>0.53086369630369667</v>
      </c>
      <c r="I1330">
        <f t="shared" si="484"/>
        <v>0.57998609709449511</v>
      </c>
      <c r="J1330">
        <f t="shared" si="485"/>
        <v>0.63365394010756859</v>
      </c>
      <c r="K1330">
        <f t="shared" si="486"/>
        <v>0.69228782866570737</v>
      </c>
      <c r="L1330">
        <f t="shared" si="487"/>
        <v>0.75634728577134802</v>
      </c>
      <c r="M1330">
        <f t="shared" si="488"/>
        <v>0.82633435546058498</v>
      </c>
      <c r="N1330">
        <f t="shared" si="489"/>
        <v>0.90279753740120749</v>
      </c>
      <c r="O1330">
        <f t="shared" si="490"/>
        <v>0.98633608557082575</v>
      </c>
      <c r="P1330">
        <f t="shared" si="491"/>
        <v>1.0776047047045014</v>
      </c>
      <c r="Q1330">
        <f t="shared" si="492"/>
        <v>1.1773186813186824</v>
      </c>
      <c r="R1330">
        <f t="shared" si="493"/>
        <v>1.2862594895240822</v>
      </c>
      <c r="S1330">
        <f t="shared" si="494"/>
        <v>1.4052809155611403</v>
      </c>
      <c r="T1330">
        <f t="shared" si="495"/>
        <v>1.5353157490570126</v>
      </c>
      <c r="U1330">
        <f t="shared" si="496"/>
        <v>1.677383093444522</v>
      </c>
      <c r="V1330">
        <f t="shared" si="497"/>
        <v>1.8325963528359748</v>
      </c>
      <c r="W1330">
        <f t="shared" si="498"/>
        <v>2.0021719579462265</v>
      </c>
      <c r="X1330">
        <f t="shared" si="499"/>
        <v>2.1874388994514282</v>
      </c>
      <c r="Y1330">
        <f t="shared" si="500"/>
        <v>2.3898491434978864</v>
      </c>
      <c r="Z1330" s="1">
        <f t="shared" si="501"/>
        <v>2.6109890109890137</v>
      </c>
      <c r="AA1330" s="1">
        <f t="shared" si="501"/>
        <v>2.5619456645773524</v>
      </c>
      <c r="AB1330" s="1">
        <f t="shared" si="501"/>
        <v>2.5138235207510449</v>
      </c>
      <c r="AC1330" s="1">
        <f t="shared" si="482"/>
        <v>2.466605276159783</v>
      </c>
      <c r="AD1330" s="1">
        <f t="shared" si="482"/>
        <v>2.4202739524696408</v>
      </c>
      <c r="AE1330" s="1">
        <f t="shared" si="482"/>
        <v>2.3748128902581502</v>
      </c>
      <c r="AF1330" s="1">
        <f t="shared" si="482"/>
        <v>2.3302057430240484</v>
      </c>
      <c r="AG1330" s="1">
        <f t="shared" si="502"/>
        <v>2.2864364713095409</v>
      </c>
      <c r="AH1330" s="1">
        <f t="shared" si="502"/>
        <v>2.2434893369329716</v>
      </c>
      <c r="AI1330" s="1">
        <f t="shared" si="503"/>
        <v>2.201348897329821</v>
      </c>
      <c r="AJ1330">
        <v>2.16</v>
      </c>
      <c r="AK1330">
        <v>2.14</v>
      </c>
      <c r="AL1330">
        <v>2.27</v>
      </c>
      <c r="AM1330">
        <v>2.48</v>
      </c>
      <c r="AN1330" t="s">
        <v>9586</v>
      </c>
      <c r="AO1330" t="s">
        <v>10279</v>
      </c>
      <c r="AP1330" t="s">
        <v>9869</v>
      </c>
      <c r="AQ1330" t="s">
        <v>6098</v>
      </c>
      <c r="AR1330" t="s">
        <v>10270</v>
      </c>
      <c r="AS1330" t="s">
        <v>9910</v>
      </c>
      <c r="AT1330" t="s">
        <v>9905</v>
      </c>
      <c r="AU1330">
        <v>5.7</v>
      </c>
      <c r="AV1330">
        <v>5.5</v>
      </c>
      <c r="AW1330" t="s">
        <v>9757</v>
      </c>
      <c r="AX1330" t="s">
        <v>8986</v>
      </c>
      <c r="AY1330" t="s">
        <v>9361</v>
      </c>
      <c r="AZ1330" t="s">
        <v>8658</v>
      </c>
      <c r="BA1330" t="s">
        <v>10219</v>
      </c>
      <c r="BB1330" t="s">
        <v>9517</v>
      </c>
      <c r="BC1330" t="s">
        <v>9680</v>
      </c>
      <c r="BD1330" t="s">
        <v>6094</v>
      </c>
      <c r="BE1330" t="s">
        <v>9371</v>
      </c>
      <c r="BF1330">
        <v>4.55</v>
      </c>
      <c r="BG1330" t="s">
        <v>9888</v>
      </c>
      <c r="BH1330" t="s">
        <v>8463</v>
      </c>
      <c r="BI1330" t="s">
        <v>10081</v>
      </c>
      <c r="BJ1330" t="s">
        <v>6871</v>
      </c>
      <c r="BK1330" t="s">
        <v>9224</v>
      </c>
      <c r="BL1330" t="s">
        <v>9680</v>
      </c>
      <c r="BM1330" t="s">
        <v>9911</v>
      </c>
      <c r="BN1330" t="s">
        <v>10268</v>
      </c>
      <c r="BO1330" t="s">
        <v>10221</v>
      </c>
      <c r="BP1330">
        <v>2.92</v>
      </c>
      <c r="BQ1330">
        <f t="shared" si="504"/>
        <v>1.9143008023065233E-2</v>
      </c>
      <c r="BR1330">
        <f t="shared" si="505"/>
        <v>-8.4695824670423248E-2</v>
      </c>
    </row>
    <row r="1331" spans="1:70" hidden="1" x14ac:dyDescent="0.3">
      <c r="A1331" t="s">
        <v>10164</v>
      </c>
      <c r="B1331" t="s">
        <v>10165</v>
      </c>
      <c r="C1331" t="str">
        <f>VLOOKUP(historical_emissions[[#This Row],[Country]],'Liste-Pays'!A:B,2,0)</f>
        <v>FSU</v>
      </c>
      <c r="D1331" t="s">
        <v>41</v>
      </c>
      <c r="E1331" t="s">
        <v>535</v>
      </c>
      <c r="F1331" t="s">
        <v>43</v>
      </c>
      <c r="G1331" t="s">
        <v>44</v>
      </c>
      <c r="H1331">
        <f t="shared" si="483"/>
        <v>2214.7047619047626</v>
      </c>
      <c r="I1331">
        <f t="shared" si="484"/>
        <v>1640.9706226128533</v>
      </c>
      <c r="J1331">
        <f t="shared" si="485"/>
        <v>1215.8661644645038</v>
      </c>
      <c r="K1331">
        <f t="shared" si="486"/>
        <v>900.8878705797523</v>
      </c>
      <c r="L1331">
        <f t="shared" si="487"/>
        <v>667.50681865973945</v>
      </c>
      <c r="M1331">
        <f t="shared" si="488"/>
        <v>494.58469528567377</v>
      </c>
      <c r="N1331">
        <f t="shared" si="489"/>
        <v>366.45920906392178</v>
      </c>
      <c r="O1331">
        <f t="shared" si="490"/>
        <v>271.52549035142994</v>
      </c>
      <c r="P1331">
        <f t="shared" si="491"/>
        <v>201.18498890752221</v>
      </c>
      <c r="Q1331">
        <f t="shared" si="492"/>
        <v>149.06666666666672</v>
      </c>
      <c r="R1331">
        <f t="shared" si="493"/>
        <v>110.44994575278822</v>
      </c>
      <c r="S1331">
        <f t="shared" si="494"/>
        <v>81.837145685110841</v>
      </c>
      <c r="T1331">
        <f t="shared" si="495"/>
        <v>60.6366835967141</v>
      </c>
      <c r="U1331">
        <f t="shared" si="496"/>
        <v>44.928343563636311</v>
      </c>
      <c r="V1331">
        <f t="shared" si="497"/>
        <v>33.289354490381889</v>
      </c>
      <c r="W1331">
        <f t="shared" si="498"/>
        <v>24.665523686994735</v>
      </c>
      <c r="X1331">
        <f t="shared" si="499"/>
        <v>18.275754158269322</v>
      </c>
      <c r="Y1331">
        <f t="shared" si="500"/>
        <v>13.541297330313995</v>
      </c>
      <c r="Z1331" s="1">
        <f t="shared" si="501"/>
        <v>10.033333333333337</v>
      </c>
      <c r="AA1331" s="1">
        <f t="shared" si="501"/>
        <v>8.6009131597767219</v>
      </c>
      <c r="AB1331" s="1">
        <f t="shared" si="501"/>
        <v>7.372994071297712</v>
      </c>
      <c r="AC1331" s="1">
        <f t="shared" si="482"/>
        <v>6.320380239346866</v>
      </c>
      <c r="AD1331" s="1">
        <f t="shared" si="482"/>
        <v>5.418044010836331</v>
      </c>
      <c r="AE1331" s="1">
        <f t="shared" si="482"/>
        <v>4.6445308338589673</v>
      </c>
      <c r="AF1331" s="1">
        <f t="shared" si="482"/>
        <v>3.9814491398597669</v>
      </c>
      <c r="AG1331" s="1">
        <f t="shared" si="502"/>
        <v>3.4130330533556381</v>
      </c>
      <c r="AH1331" s="1">
        <f t="shared" si="502"/>
        <v>2.9257675318962884</v>
      </c>
      <c r="AI1331" s="1">
        <f t="shared" si="503"/>
        <v>2.5080670233422828</v>
      </c>
      <c r="AJ1331">
        <v>2.15</v>
      </c>
      <c r="AK1331">
        <v>2.11</v>
      </c>
      <c r="AL1331">
        <v>2.1</v>
      </c>
      <c r="AM1331">
        <v>2.08</v>
      </c>
      <c r="AN1331" t="s">
        <v>9386</v>
      </c>
      <c r="AO1331" t="s">
        <v>10362</v>
      </c>
      <c r="AP1331" t="s">
        <v>9759</v>
      </c>
      <c r="AQ1331" t="s">
        <v>10222</v>
      </c>
      <c r="AR1331" t="s">
        <v>10252</v>
      </c>
      <c r="AS1331" t="s">
        <v>7621</v>
      </c>
      <c r="AT1331" t="s">
        <v>9467</v>
      </c>
      <c r="AU1331">
        <v>0.15</v>
      </c>
      <c r="AV1331">
        <v>0.14000000000000001</v>
      </c>
      <c r="AW1331" t="s">
        <v>9469</v>
      </c>
      <c r="AX1331" t="s">
        <v>9471</v>
      </c>
      <c r="AY1331" t="s">
        <v>9466</v>
      </c>
      <c r="AZ1331" t="s">
        <v>9468</v>
      </c>
      <c r="BA1331" t="s">
        <v>9473</v>
      </c>
      <c r="BB1331" t="s">
        <v>9469</v>
      </c>
      <c r="BC1331" t="s">
        <v>9470</v>
      </c>
      <c r="BD1331" t="s">
        <v>9378</v>
      </c>
      <c r="BE1331" t="s">
        <v>9379</v>
      </c>
      <c r="BF1331">
        <v>0.03</v>
      </c>
      <c r="BG1331" t="s">
        <v>10372</v>
      </c>
      <c r="BH1331" t="s">
        <v>10376</v>
      </c>
      <c r="BI1331" t="s">
        <v>10372</v>
      </c>
      <c r="BJ1331" t="s">
        <v>10372</v>
      </c>
      <c r="BK1331" t="s">
        <v>9378</v>
      </c>
      <c r="BL1331" t="s">
        <v>9471</v>
      </c>
      <c r="BM1331" t="s">
        <v>9473</v>
      </c>
      <c r="BN1331" t="s">
        <v>10211</v>
      </c>
      <c r="BO1331" t="s">
        <v>8994</v>
      </c>
      <c r="BQ1331">
        <f t="shared" si="504"/>
        <v>0.16654280155455026</v>
      </c>
      <c r="BR1331">
        <f t="shared" si="505"/>
        <v>0.34963096315421827</v>
      </c>
    </row>
    <row r="1332" spans="1:70" hidden="1" x14ac:dyDescent="0.3">
      <c r="A1332" t="s">
        <v>4478</v>
      </c>
      <c r="B1332" t="s">
        <v>4479</v>
      </c>
      <c r="C1332" t="str">
        <f>VLOOKUP(historical_emissions[[#This Row],[Country]],'Liste-Pays'!A:B,2,0)</f>
        <v>CSA</v>
      </c>
      <c r="D1332" t="s">
        <v>41</v>
      </c>
      <c r="E1332" t="s">
        <v>174</v>
      </c>
      <c r="F1332" t="s">
        <v>43</v>
      </c>
      <c r="G1332" t="s">
        <v>44</v>
      </c>
      <c r="H1332">
        <f t="shared" si="483"/>
        <v>7.1563745318352092</v>
      </c>
      <c r="I1332">
        <f t="shared" si="484"/>
        <v>6.9573987856137549</v>
      </c>
      <c r="J1332">
        <f t="shared" si="485"/>
        <v>6.7639553585028027</v>
      </c>
      <c r="K1332">
        <f t="shared" si="486"/>
        <v>6.5758904299723557</v>
      </c>
      <c r="L1332">
        <f t="shared" si="487"/>
        <v>6.3930544563164702</v>
      </c>
      <c r="M1332">
        <f t="shared" si="488"/>
        <v>6.2153020517404967</v>
      </c>
      <c r="N1332">
        <f t="shared" si="489"/>
        <v>6.0424918727545656</v>
      </c>
      <c r="O1332">
        <f t="shared" si="490"/>
        <v>5.8744865057813964</v>
      </c>
      <c r="P1332">
        <f t="shared" si="491"/>
        <v>5.7111523578890599</v>
      </c>
      <c r="Q1332">
        <f t="shared" si="492"/>
        <v>5.5523595505618033</v>
      </c>
      <c r="R1332">
        <f t="shared" si="493"/>
        <v>5.3979818164244673</v>
      </c>
      <c r="S1332">
        <f t="shared" si="494"/>
        <v>5.2478963988383835</v>
      </c>
      <c r="T1332">
        <f t="shared" si="495"/>
        <v>5.1019839542888983</v>
      </c>
      <c r="U1332">
        <f t="shared" si="496"/>
        <v>4.9601284574869178</v>
      </c>
      <c r="V1332">
        <f t="shared" si="497"/>
        <v>4.8222171091090074</v>
      </c>
      <c r="W1332">
        <f t="shared" si="498"/>
        <v>4.6881402461026811</v>
      </c>
      <c r="X1332">
        <f t="shared" si="499"/>
        <v>4.5577912544855668</v>
      </c>
      <c r="Y1332">
        <f t="shared" si="500"/>
        <v>4.431066484569099</v>
      </c>
      <c r="Z1332" s="1">
        <f t="shared" si="501"/>
        <v>4.3078651685393305</v>
      </c>
      <c r="AA1332" s="1">
        <f t="shared" si="501"/>
        <v>4.0148918588963429</v>
      </c>
      <c r="AB1332" s="1">
        <f t="shared" si="501"/>
        <v>3.741843351169166</v>
      </c>
      <c r="AC1332" s="1">
        <f t="shared" si="482"/>
        <v>3.4873645808576645</v>
      </c>
      <c r="AD1332" s="1">
        <f t="shared" si="482"/>
        <v>3.2501926399512526</v>
      </c>
      <c r="AE1332" s="1">
        <f t="shared" si="482"/>
        <v>3.029150509464456</v>
      </c>
      <c r="AF1332" s="1">
        <f t="shared" si="482"/>
        <v>2.823141218216036</v>
      </c>
      <c r="AG1332" s="1">
        <f t="shared" si="502"/>
        <v>2.6311423988633091</v>
      </c>
      <c r="AH1332" s="1">
        <f t="shared" si="502"/>
        <v>2.452201214174758</v>
      </c>
      <c r="AI1332" s="1">
        <f t="shared" si="503"/>
        <v>2.2854296283614235</v>
      </c>
      <c r="AJ1332">
        <v>2.13</v>
      </c>
      <c r="AK1332">
        <v>2.09</v>
      </c>
      <c r="AL1332">
        <v>1.84</v>
      </c>
      <c r="AM1332">
        <v>2.3199999999999998</v>
      </c>
      <c r="AN1332" t="s">
        <v>8015</v>
      </c>
      <c r="AO1332" t="s">
        <v>8112</v>
      </c>
      <c r="AP1332" t="s">
        <v>10214</v>
      </c>
      <c r="AQ1332" t="s">
        <v>7832</v>
      </c>
      <c r="AR1332" t="s">
        <v>9384</v>
      </c>
      <c r="AS1332" t="s">
        <v>10214</v>
      </c>
      <c r="AT1332" t="s">
        <v>10074</v>
      </c>
      <c r="AU1332">
        <v>1.99</v>
      </c>
      <c r="AV1332">
        <v>1.8</v>
      </c>
      <c r="AW1332" t="s">
        <v>10205</v>
      </c>
      <c r="AX1332" t="s">
        <v>10102</v>
      </c>
      <c r="AY1332" t="s">
        <v>10361</v>
      </c>
      <c r="AZ1332" t="s">
        <v>10209</v>
      </c>
      <c r="BA1332" t="s">
        <v>8785</v>
      </c>
      <c r="BB1332" t="s">
        <v>8785</v>
      </c>
      <c r="BC1332" t="s">
        <v>8786</v>
      </c>
      <c r="BD1332" t="s">
        <v>10371</v>
      </c>
      <c r="BE1332" t="s">
        <v>10146</v>
      </c>
      <c r="BF1332">
        <v>0.89</v>
      </c>
      <c r="BG1332" t="s">
        <v>10296</v>
      </c>
      <c r="BH1332" t="s">
        <v>10364</v>
      </c>
      <c r="BI1332" t="s">
        <v>4280</v>
      </c>
      <c r="BJ1332" t="s">
        <v>9714</v>
      </c>
      <c r="BK1332" t="s">
        <v>10095</v>
      </c>
      <c r="BL1332" t="s">
        <v>9393</v>
      </c>
      <c r="BM1332" t="s">
        <v>9375</v>
      </c>
      <c r="BN1332" t="s">
        <v>9708</v>
      </c>
      <c r="BO1332" t="s">
        <v>9463</v>
      </c>
      <c r="BP1332">
        <v>0.76</v>
      </c>
      <c r="BQ1332">
        <f t="shared" si="504"/>
        <v>7.2971656507710536E-2</v>
      </c>
      <c r="BR1332">
        <f t="shared" si="505"/>
        <v>2.8599157868151703E-2</v>
      </c>
    </row>
    <row r="1333" spans="1:70" hidden="1" x14ac:dyDescent="0.3">
      <c r="A1333" t="s">
        <v>10198</v>
      </c>
      <c r="B1333" t="s">
        <v>10199</v>
      </c>
      <c r="C1333" t="str">
        <f>VLOOKUP(historical_emissions[[#This Row],[Country]],'Liste-Pays'!A:B,2,0)</f>
        <v>FSU</v>
      </c>
      <c r="D1333" t="s">
        <v>41</v>
      </c>
      <c r="E1333" t="s">
        <v>70</v>
      </c>
      <c r="F1333" t="s">
        <v>148</v>
      </c>
      <c r="G1333" t="s">
        <v>44</v>
      </c>
      <c r="H1333">
        <f t="shared" si="483"/>
        <v>13.002720425343361</v>
      </c>
      <c r="I1333">
        <f t="shared" si="484"/>
        <v>12.565312884861649</v>
      </c>
      <c r="J1333">
        <f t="shared" si="485"/>
        <v>12.142619600336511</v>
      </c>
      <c r="K1333">
        <f t="shared" si="486"/>
        <v>11.73414558869537</v>
      </c>
      <c r="L1333">
        <f t="shared" si="487"/>
        <v>11.339412517944906</v>
      </c>
      <c r="M1333">
        <f t="shared" si="488"/>
        <v>10.957958147033841</v>
      </c>
      <c r="N1333">
        <f t="shared" si="489"/>
        <v>10.589335784558564</v>
      </c>
      <c r="O1333">
        <f t="shared" si="490"/>
        <v>10.233113765677741</v>
      </c>
      <c r="P1333">
        <f t="shared" si="491"/>
        <v>9.8888749466233481</v>
      </c>
      <c r="Q1333">
        <f t="shared" si="492"/>
        <v>9.5562162162162068</v>
      </c>
      <c r="R1333">
        <f t="shared" si="493"/>
        <v>9.2347480238139852</v>
      </c>
      <c r="S1333">
        <f t="shared" si="494"/>
        <v>8.9240939231388836</v>
      </c>
      <c r="T1333">
        <f t="shared" si="495"/>
        <v>8.6238901314508158</v>
      </c>
      <c r="U1333">
        <f t="shared" si="496"/>
        <v>8.3337851035498733</v>
      </c>
      <c r="V1333">
        <f t="shared" si="497"/>
        <v>8.0534391201092106</v>
      </c>
      <c r="W1333">
        <f t="shared" si="498"/>
        <v>7.7825238898562965</v>
      </c>
      <c r="X1333">
        <f t="shared" si="499"/>
        <v>7.5207221651366556</v>
      </c>
      <c r="Y1333">
        <f t="shared" si="500"/>
        <v>7.2677273704099328</v>
      </c>
      <c r="Z1333" s="1">
        <f t="shared" si="501"/>
        <v>7.0232432432432388</v>
      </c>
      <c r="AA1333" s="1">
        <f t="shared" si="501"/>
        <v>6.2333555452892009</v>
      </c>
      <c r="AB1333" s="1">
        <f t="shared" si="501"/>
        <v>5.5323046644252409</v>
      </c>
      <c r="AC1333" s="1">
        <f t="shared" si="482"/>
        <v>4.9100993321569426</v>
      </c>
      <c r="AD1333" s="1">
        <f t="shared" si="482"/>
        <v>4.357871974527777</v>
      </c>
      <c r="AE1333" s="1">
        <f t="shared" si="482"/>
        <v>3.8677523328295078</v>
      </c>
      <c r="AF1333" s="1">
        <f t="shared" si="482"/>
        <v>3.4327552978949378</v>
      </c>
      <c r="AG1333" s="1">
        <f t="shared" si="502"/>
        <v>3.0466813594047153</v>
      </c>
      <c r="AH1333" s="1">
        <f t="shared" si="502"/>
        <v>2.7040282514271587</v>
      </c>
      <c r="AI1333" s="1">
        <f t="shared" si="503"/>
        <v>2.3999125349770245</v>
      </c>
      <c r="AJ1333">
        <v>2.13</v>
      </c>
      <c r="AK1333">
        <v>1.87</v>
      </c>
      <c r="AL1333">
        <v>1.72</v>
      </c>
      <c r="AM1333">
        <v>1.66</v>
      </c>
      <c r="AN1333" t="s">
        <v>9970</v>
      </c>
      <c r="AO1333" t="s">
        <v>10104</v>
      </c>
      <c r="AP1333" t="s">
        <v>8787</v>
      </c>
      <c r="AQ1333" t="s">
        <v>7614</v>
      </c>
      <c r="AR1333" t="s">
        <v>10146</v>
      </c>
      <c r="AS1333" t="s">
        <v>10105</v>
      </c>
      <c r="AT1333" t="s">
        <v>10329</v>
      </c>
      <c r="AU1333">
        <v>1.1100000000000001</v>
      </c>
      <c r="AV1333">
        <v>1.22</v>
      </c>
      <c r="AW1333" t="s">
        <v>10328</v>
      </c>
      <c r="AX1333" t="s">
        <v>10074</v>
      </c>
      <c r="AY1333" t="s">
        <v>6864</v>
      </c>
      <c r="AZ1333" t="s">
        <v>10232</v>
      </c>
      <c r="BA1333" t="s">
        <v>9385</v>
      </c>
      <c r="BB1333" t="s">
        <v>9871</v>
      </c>
      <c r="BC1333" t="s">
        <v>9792</v>
      </c>
      <c r="BD1333" t="s">
        <v>9928</v>
      </c>
      <c r="BE1333" t="s">
        <v>9719</v>
      </c>
      <c r="BF1333">
        <v>0.37</v>
      </c>
      <c r="BG1333" t="s">
        <v>7621</v>
      </c>
      <c r="BH1333" t="s">
        <v>7622</v>
      </c>
      <c r="BI1333" t="s">
        <v>7624</v>
      </c>
      <c r="BJ1333" t="s">
        <v>9768</v>
      </c>
      <c r="BK1333" t="s">
        <v>9717</v>
      </c>
      <c r="BL1333" t="s">
        <v>10273</v>
      </c>
      <c r="BM1333" t="s">
        <v>9707</v>
      </c>
      <c r="BN1333" t="s">
        <v>9706</v>
      </c>
      <c r="BO1333" t="s">
        <v>7618</v>
      </c>
      <c r="BP1333">
        <v>1.35</v>
      </c>
      <c r="BQ1333">
        <f t="shared" si="504"/>
        <v>0.12671949998921339</v>
      </c>
      <c r="BR1333">
        <f t="shared" si="505"/>
        <v>3.4810716174739076E-2</v>
      </c>
    </row>
    <row r="1334" spans="1:70" hidden="1" x14ac:dyDescent="0.3">
      <c r="A1334" t="s">
        <v>6806</v>
      </c>
      <c r="B1334" t="s">
        <v>6807</v>
      </c>
      <c r="C1334" t="str">
        <f>VLOOKUP(historical_emissions[[#This Row],[Country]],'Liste-Pays'!A:B,2,0)</f>
        <v>EEU</v>
      </c>
      <c r="D1334" t="s">
        <v>41</v>
      </c>
      <c r="E1334" t="s">
        <v>535</v>
      </c>
      <c r="F1334" t="s">
        <v>561</v>
      </c>
      <c r="G1334" t="s">
        <v>44</v>
      </c>
      <c r="H1334">
        <f t="shared" si="483"/>
        <v>13.930105569712428</v>
      </c>
      <c r="I1334">
        <f t="shared" si="484"/>
        <v>13.399992052798414</v>
      </c>
      <c r="J1334">
        <f t="shared" si="485"/>
        <v>12.890052133235017</v>
      </c>
      <c r="K1334">
        <f t="shared" si="486"/>
        <v>12.399518099924366</v>
      </c>
      <c r="L1334">
        <f t="shared" si="487"/>
        <v>11.927651457199019</v>
      </c>
      <c r="M1334">
        <f t="shared" si="488"/>
        <v>11.473741813021723</v>
      </c>
      <c r="N1334">
        <f t="shared" si="489"/>
        <v>11.037105809495019</v>
      </c>
      <c r="O1334">
        <f t="shared" si="490"/>
        <v>10.617086094070546</v>
      </c>
      <c r="P1334">
        <f t="shared" si="491"/>
        <v>10.213050329909226</v>
      </c>
      <c r="Q1334">
        <f t="shared" si="492"/>
        <v>9.8243902439024424</v>
      </c>
      <c r="R1334">
        <f t="shared" si="493"/>
        <v>9.4505207109209799</v>
      </c>
      <c r="S1334">
        <f t="shared" si="494"/>
        <v>9.0908788729131107</v>
      </c>
      <c r="T1334">
        <f t="shared" si="495"/>
        <v>8.7449232915256001</v>
      </c>
      <c r="U1334">
        <f t="shared" si="496"/>
        <v>8.4121331329719347</v>
      </c>
      <c r="V1334">
        <f t="shared" si="497"/>
        <v>8.0920073839205795</v>
      </c>
      <c r="W1334">
        <f t="shared" si="498"/>
        <v>7.7840640972227986</v>
      </c>
      <c r="X1334">
        <f t="shared" si="499"/>
        <v>7.4878396663444855</v>
      </c>
      <c r="Y1334">
        <f t="shared" si="500"/>
        <v>7.2028881274096612</v>
      </c>
      <c r="Z1334" s="1">
        <f t="shared" si="501"/>
        <v>6.9287804878048771</v>
      </c>
      <c r="AA1334" s="1">
        <f t="shared" si="501"/>
        <v>6.154952538789936</v>
      </c>
      <c r="AB1334" s="1">
        <f t="shared" si="501"/>
        <v>5.4675481235744297</v>
      </c>
      <c r="AC1334" s="1">
        <f t="shared" si="482"/>
        <v>4.8569151906863359</v>
      </c>
      <c r="AD1334" s="1">
        <f t="shared" si="482"/>
        <v>4.3144796600524264</v>
      </c>
      <c r="AE1334" s="1">
        <f t="shared" si="482"/>
        <v>3.8326250317695236</v>
      </c>
      <c r="AF1334" s="1">
        <f t="shared" si="482"/>
        <v>3.4045854405459988</v>
      </c>
      <c r="AG1334" s="1">
        <f t="shared" si="502"/>
        <v>3.0243506541588632</v>
      </c>
      <c r="AH1334" s="1">
        <f t="shared" si="502"/>
        <v>2.6865816819813086</v>
      </c>
      <c r="AI1334" s="1">
        <f t="shared" si="503"/>
        <v>2.3865358086147324</v>
      </c>
      <c r="AJ1334">
        <v>2.12</v>
      </c>
      <c r="AK1334">
        <v>2.08</v>
      </c>
      <c r="AL1334">
        <v>2.04</v>
      </c>
      <c r="AM1334">
        <v>1.9</v>
      </c>
      <c r="AN1334" t="s">
        <v>10205</v>
      </c>
      <c r="AO1334" t="s">
        <v>4272</v>
      </c>
      <c r="AP1334" t="s">
        <v>10247</v>
      </c>
      <c r="AQ1334" t="s">
        <v>10234</v>
      </c>
      <c r="AR1334" t="s">
        <v>10234</v>
      </c>
      <c r="AS1334" t="s">
        <v>6102</v>
      </c>
      <c r="AT1334" t="s">
        <v>6102</v>
      </c>
      <c r="AU1334">
        <v>1.33</v>
      </c>
      <c r="AV1334">
        <v>1.34</v>
      </c>
      <c r="AW1334" t="s">
        <v>7618</v>
      </c>
      <c r="AX1334" t="s">
        <v>4277</v>
      </c>
      <c r="AY1334" t="s">
        <v>9390</v>
      </c>
      <c r="AZ1334" t="s">
        <v>9588</v>
      </c>
      <c r="BA1334" t="s">
        <v>9394</v>
      </c>
      <c r="BB1334" t="s">
        <v>9880</v>
      </c>
      <c r="BC1334" t="s">
        <v>9717</v>
      </c>
      <c r="BD1334" t="s">
        <v>10317</v>
      </c>
      <c r="BE1334" t="s">
        <v>10325</v>
      </c>
      <c r="BF1334">
        <v>0.41</v>
      </c>
      <c r="BG1334" t="s">
        <v>9892</v>
      </c>
      <c r="BH1334" t="s">
        <v>7624</v>
      </c>
      <c r="BI1334" t="s">
        <v>9891</v>
      </c>
      <c r="BJ1334" t="s">
        <v>9770</v>
      </c>
      <c r="BK1334" t="s">
        <v>10323</v>
      </c>
      <c r="BL1334" t="s">
        <v>10375</v>
      </c>
      <c r="BM1334" t="s">
        <v>7624</v>
      </c>
      <c r="BN1334" t="s">
        <v>9769</v>
      </c>
      <c r="BO1334" t="s">
        <v>10223</v>
      </c>
      <c r="BP1334">
        <v>0.43</v>
      </c>
      <c r="BQ1334">
        <f t="shared" si="504"/>
        <v>0.12572443802581712</v>
      </c>
      <c r="BR1334">
        <f t="shared" si="505"/>
        <v>3.9560733679935733E-2</v>
      </c>
    </row>
    <row r="1335" spans="1:70" hidden="1" x14ac:dyDescent="0.3">
      <c r="A1335" t="s">
        <v>6806</v>
      </c>
      <c r="B1335" t="s">
        <v>6807</v>
      </c>
      <c r="C1335" t="str">
        <f>VLOOKUP(historical_emissions[[#This Row],[Country]],'Liste-Pays'!A:B,2,0)</f>
        <v>EEU</v>
      </c>
      <c r="D1335" t="s">
        <v>41</v>
      </c>
      <c r="E1335" t="s">
        <v>42</v>
      </c>
      <c r="F1335" t="s">
        <v>561</v>
      </c>
      <c r="G1335" t="s">
        <v>44</v>
      </c>
      <c r="H1335">
        <f t="shared" si="483"/>
        <v>13.930105569712428</v>
      </c>
      <c r="I1335">
        <f t="shared" si="484"/>
        <v>13.399992052798414</v>
      </c>
      <c r="J1335">
        <f t="shared" si="485"/>
        <v>12.890052133235017</v>
      </c>
      <c r="K1335">
        <f t="shared" si="486"/>
        <v>12.399518099924366</v>
      </c>
      <c r="L1335">
        <f t="shared" si="487"/>
        <v>11.927651457199019</v>
      </c>
      <c r="M1335">
        <f t="shared" si="488"/>
        <v>11.473741813021723</v>
      </c>
      <c r="N1335">
        <f t="shared" si="489"/>
        <v>11.037105809495019</v>
      </c>
      <c r="O1335">
        <f t="shared" si="490"/>
        <v>10.617086094070546</v>
      </c>
      <c r="P1335">
        <f t="shared" si="491"/>
        <v>10.213050329909226</v>
      </c>
      <c r="Q1335">
        <f t="shared" si="492"/>
        <v>9.8243902439024424</v>
      </c>
      <c r="R1335">
        <f t="shared" si="493"/>
        <v>9.4505207109209799</v>
      </c>
      <c r="S1335">
        <f t="shared" si="494"/>
        <v>9.0908788729131107</v>
      </c>
      <c r="T1335">
        <f t="shared" si="495"/>
        <v>8.7449232915256001</v>
      </c>
      <c r="U1335">
        <f t="shared" si="496"/>
        <v>8.4121331329719347</v>
      </c>
      <c r="V1335">
        <f t="shared" si="497"/>
        <v>8.0920073839205795</v>
      </c>
      <c r="W1335">
        <f t="shared" si="498"/>
        <v>7.7840640972227986</v>
      </c>
      <c r="X1335">
        <f t="shared" si="499"/>
        <v>7.4878396663444855</v>
      </c>
      <c r="Y1335">
        <f t="shared" si="500"/>
        <v>7.2028881274096612</v>
      </c>
      <c r="Z1335" s="1">
        <f t="shared" si="501"/>
        <v>6.9287804878048771</v>
      </c>
      <c r="AA1335" s="1">
        <f t="shared" si="501"/>
        <v>6.154952538789936</v>
      </c>
      <c r="AB1335" s="1">
        <f t="shared" si="501"/>
        <v>5.4675481235744297</v>
      </c>
      <c r="AC1335" s="1">
        <f t="shared" si="482"/>
        <v>4.8569151906863359</v>
      </c>
      <c r="AD1335" s="1">
        <f t="shared" si="482"/>
        <v>4.3144796600524264</v>
      </c>
      <c r="AE1335" s="1">
        <f t="shared" si="482"/>
        <v>3.8326250317695236</v>
      </c>
      <c r="AF1335" s="1">
        <f t="shared" si="482"/>
        <v>3.4045854405459988</v>
      </c>
      <c r="AG1335" s="1">
        <f t="shared" si="502"/>
        <v>3.0243506541588632</v>
      </c>
      <c r="AH1335" s="1">
        <f t="shared" si="502"/>
        <v>2.6865816819813086</v>
      </c>
      <c r="AI1335" s="1">
        <f t="shared" si="503"/>
        <v>2.3865358086147324</v>
      </c>
      <c r="AJ1335">
        <v>2.12</v>
      </c>
      <c r="AK1335">
        <v>2.08</v>
      </c>
      <c r="AL1335">
        <v>2.04</v>
      </c>
      <c r="AM1335">
        <v>1.9</v>
      </c>
      <c r="AN1335" t="s">
        <v>10205</v>
      </c>
      <c r="AO1335" t="s">
        <v>4272</v>
      </c>
      <c r="AP1335" t="s">
        <v>10247</v>
      </c>
      <c r="AQ1335" t="s">
        <v>10234</v>
      </c>
      <c r="AR1335" t="s">
        <v>10234</v>
      </c>
      <c r="AS1335" t="s">
        <v>6102</v>
      </c>
      <c r="AT1335" t="s">
        <v>6102</v>
      </c>
      <c r="AU1335">
        <v>1.33</v>
      </c>
      <c r="AV1335">
        <v>1.34</v>
      </c>
      <c r="AW1335" t="s">
        <v>7618</v>
      </c>
      <c r="AX1335" t="s">
        <v>4277</v>
      </c>
      <c r="AY1335" t="s">
        <v>9390</v>
      </c>
      <c r="AZ1335" t="s">
        <v>9588</v>
      </c>
      <c r="BA1335" t="s">
        <v>9394</v>
      </c>
      <c r="BB1335" t="s">
        <v>9880</v>
      </c>
      <c r="BC1335" t="s">
        <v>9717</v>
      </c>
      <c r="BD1335" t="s">
        <v>10317</v>
      </c>
      <c r="BE1335" t="s">
        <v>10325</v>
      </c>
      <c r="BF1335">
        <v>0.41</v>
      </c>
      <c r="BG1335" t="s">
        <v>9892</v>
      </c>
      <c r="BH1335" t="s">
        <v>7624</v>
      </c>
      <c r="BI1335" t="s">
        <v>9891</v>
      </c>
      <c r="BJ1335" t="s">
        <v>9770</v>
      </c>
      <c r="BK1335" t="s">
        <v>10323</v>
      </c>
      <c r="BL1335" t="s">
        <v>10375</v>
      </c>
      <c r="BM1335" t="s">
        <v>7624</v>
      </c>
      <c r="BN1335" t="s">
        <v>9769</v>
      </c>
      <c r="BO1335" t="s">
        <v>10223</v>
      </c>
      <c r="BP1335">
        <v>0.43</v>
      </c>
      <c r="BQ1335">
        <f t="shared" si="504"/>
        <v>0.12572443802581712</v>
      </c>
      <c r="BR1335">
        <f t="shared" si="505"/>
        <v>3.9560733679935733E-2</v>
      </c>
    </row>
    <row r="1336" spans="1:70" hidden="1" x14ac:dyDescent="0.3">
      <c r="A1336" t="s">
        <v>1555</v>
      </c>
      <c r="B1336" t="s">
        <v>1556</v>
      </c>
      <c r="C1336" t="str">
        <f>VLOOKUP(historical_emissions[[#This Row],[Country]],'Liste-Pays'!A:B,2,0)</f>
        <v>MEA</v>
      </c>
      <c r="D1336" t="s">
        <v>41</v>
      </c>
      <c r="E1336" t="s">
        <v>70</v>
      </c>
      <c r="F1336" t="s">
        <v>302</v>
      </c>
      <c r="G1336" t="s">
        <v>44</v>
      </c>
      <c r="H1336">
        <f t="shared" si="483"/>
        <v>4.7105631114292565</v>
      </c>
      <c r="I1336">
        <f t="shared" si="484"/>
        <v>4.5158690550258047</v>
      </c>
      <c r="J1336">
        <f t="shared" si="485"/>
        <v>4.3292219719251541</v>
      </c>
      <c r="K1336">
        <f t="shared" si="486"/>
        <v>4.1502892696458895</v>
      </c>
      <c r="L1336">
        <f t="shared" si="487"/>
        <v>3.9787521022115895</v>
      </c>
      <c r="M1336">
        <f t="shared" si="488"/>
        <v>3.8143048019888575</v>
      </c>
      <c r="N1336">
        <f t="shared" si="489"/>
        <v>3.6566543350082652</v>
      </c>
      <c r="O1336">
        <f t="shared" si="490"/>
        <v>3.5055197787976353</v>
      </c>
      <c r="P1336">
        <f t="shared" si="491"/>
        <v>3.3606318217971909</v>
      </c>
      <c r="Q1336">
        <f t="shared" si="492"/>
        <v>3.2217322834645663</v>
      </c>
      <c r="R1336">
        <f t="shared" si="493"/>
        <v>3.0885736542145374</v>
      </c>
      <c r="S1336">
        <f t="shared" si="494"/>
        <v>2.9609186543736783</v>
      </c>
      <c r="T1336">
        <f t="shared" si="495"/>
        <v>2.8385398113640261</v>
      </c>
      <c r="U1336">
        <f t="shared" si="496"/>
        <v>2.7212190543623289</v>
      </c>
      <c r="V1336">
        <f t="shared" si="497"/>
        <v>2.6087473257125846</v>
      </c>
      <c r="W1336">
        <f t="shared" si="498"/>
        <v>2.5009242083994336</v>
      </c>
      <c r="X1336">
        <f t="shared" si="499"/>
        <v>2.3975575689185886</v>
      </c>
      <c r="Y1336">
        <f t="shared" si="500"/>
        <v>2.298463214907922</v>
      </c>
      <c r="Z1336" s="1">
        <f t="shared" si="501"/>
        <v>2.203464566929132</v>
      </c>
      <c r="AA1336" s="1">
        <f t="shared" si="501"/>
        <v>2.1949723314789589</v>
      </c>
      <c r="AB1336" s="1">
        <f t="shared" si="501"/>
        <v>2.1865128254241313</v>
      </c>
      <c r="AC1336" s="1">
        <f t="shared" si="482"/>
        <v>2.178085922624327</v>
      </c>
      <c r="AD1336" s="1">
        <f t="shared" si="482"/>
        <v>2.1696914974253723</v>
      </c>
      <c r="AE1336" s="1">
        <f t="shared" si="482"/>
        <v>2.1613294246573704</v>
      </c>
      <c r="AF1336" s="1">
        <f t="shared" si="482"/>
        <v>2.1529995796328336</v>
      </c>
      <c r="AG1336" s="1">
        <f t="shared" si="502"/>
        <v>2.1447018381448246</v>
      </c>
      <c r="AH1336" s="1">
        <f t="shared" si="502"/>
        <v>2.1364360764651043</v>
      </c>
      <c r="AI1336" s="1">
        <f t="shared" si="503"/>
        <v>2.1282021713422861</v>
      </c>
      <c r="AJ1336">
        <v>2.12</v>
      </c>
      <c r="AK1336">
        <v>2.0699999999999998</v>
      </c>
      <c r="AL1336">
        <v>1.88</v>
      </c>
      <c r="AM1336">
        <v>1.93</v>
      </c>
      <c r="AN1336" t="s">
        <v>10294</v>
      </c>
      <c r="AO1336" t="s">
        <v>9386</v>
      </c>
      <c r="AP1336" t="s">
        <v>10285</v>
      </c>
      <c r="AQ1336" t="s">
        <v>10206</v>
      </c>
      <c r="AR1336" t="s">
        <v>9710</v>
      </c>
      <c r="AS1336" t="s">
        <v>9491</v>
      </c>
      <c r="AT1336" t="s">
        <v>10328</v>
      </c>
      <c r="AU1336">
        <v>1.32</v>
      </c>
      <c r="AV1336">
        <v>1.32</v>
      </c>
      <c r="AW1336" t="s">
        <v>6102</v>
      </c>
      <c r="AX1336" t="s">
        <v>9792</v>
      </c>
      <c r="AY1336" t="s">
        <v>10209</v>
      </c>
      <c r="AZ1336" t="s">
        <v>6102</v>
      </c>
      <c r="BA1336" t="s">
        <v>4276</v>
      </c>
      <c r="BB1336" t="s">
        <v>10329</v>
      </c>
      <c r="BC1336" t="s">
        <v>4276</v>
      </c>
      <c r="BD1336" t="s">
        <v>10295</v>
      </c>
      <c r="BE1336" t="s">
        <v>10235</v>
      </c>
      <c r="BF1336">
        <v>1.27</v>
      </c>
      <c r="BG1336" t="s">
        <v>10371</v>
      </c>
      <c r="BH1336" t="s">
        <v>10105</v>
      </c>
      <c r="BI1336" t="s">
        <v>4275</v>
      </c>
      <c r="BJ1336" t="s">
        <v>6102</v>
      </c>
      <c r="BK1336" t="s">
        <v>10105</v>
      </c>
      <c r="BL1336" t="s">
        <v>10329</v>
      </c>
      <c r="BM1336" t="s">
        <v>4276</v>
      </c>
      <c r="BN1336" t="s">
        <v>4277</v>
      </c>
      <c r="BO1336" t="s">
        <v>9924</v>
      </c>
      <c r="BP1336">
        <v>1.1100000000000001</v>
      </c>
      <c r="BQ1336">
        <f t="shared" si="504"/>
        <v>3.8689487463612338E-3</v>
      </c>
      <c r="BR1336">
        <f t="shared" si="505"/>
        <v>4.3113308652466875E-2</v>
      </c>
    </row>
    <row r="1337" spans="1:70" hidden="1" x14ac:dyDescent="0.3">
      <c r="A1337" t="s">
        <v>1452</v>
      </c>
      <c r="B1337" t="s">
        <v>1453</v>
      </c>
      <c r="C1337" t="str">
        <f>VLOOKUP(historical_emissions[[#This Row],[Country]],'Liste-Pays'!A:B,2,0)</f>
        <v>MEX</v>
      </c>
      <c r="D1337" t="s">
        <v>41</v>
      </c>
      <c r="E1337" t="s">
        <v>328</v>
      </c>
      <c r="F1337" t="s">
        <v>148</v>
      </c>
      <c r="G1337" t="s">
        <v>44</v>
      </c>
      <c r="H1337">
        <f t="shared" si="483"/>
        <v>1.7521477075134961</v>
      </c>
      <c r="I1337">
        <f t="shared" si="484"/>
        <v>1.761102495577989</v>
      </c>
      <c r="J1337">
        <f t="shared" si="485"/>
        <v>1.7701030493213321</v>
      </c>
      <c r="K1337">
        <f t="shared" si="486"/>
        <v>1.7791496026404467</v>
      </c>
      <c r="L1337">
        <f t="shared" si="487"/>
        <v>1.788242390627643</v>
      </c>
      <c r="M1337">
        <f t="shared" si="488"/>
        <v>1.7973816495767287</v>
      </c>
      <c r="N1337">
        <f t="shared" si="489"/>
        <v>1.8065676169891505</v>
      </c>
      <c r="O1337">
        <f t="shared" si="490"/>
        <v>1.8158005315801651</v>
      </c>
      <c r="P1337">
        <f t="shared" si="491"/>
        <v>1.8250806332850431</v>
      </c>
      <c r="Q1337">
        <f t="shared" si="492"/>
        <v>1.8344081632653044</v>
      </c>
      <c r="R1337">
        <f t="shared" si="493"/>
        <v>1.843783363914985</v>
      </c>
      <c r="S1337">
        <f t="shared" si="494"/>
        <v>1.8532064788669358</v>
      </c>
      <c r="T1337">
        <f t="shared" si="495"/>
        <v>1.8626777529991545</v>
      </c>
      <c r="U1337">
        <f t="shared" si="496"/>
        <v>1.8721974324411488</v>
      </c>
      <c r="V1337">
        <f t="shared" si="497"/>
        <v>1.8817657645803325</v>
      </c>
      <c r="W1337">
        <f t="shared" si="498"/>
        <v>1.8913829980684549</v>
      </c>
      <c r="X1337">
        <f t="shared" si="499"/>
        <v>1.9010493828280617</v>
      </c>
      <c r="Y1337">
        <f t="shared" si="500"/>
        <v>1.9107651700589903</v>
      </c>
      <c r="Z1337" s="1">
        <f t="shared" si="501"/>
        <v>1.9205306122448977</v>
      </c>
      <c r="AA1337" s="1">
        <f t="shared" si="501"/>
        <v>1.938685473276069</v>
      </c>
      <c r="AB1337" s="1">
        <f t="shared" si="501"/>
        <v>1.9570119530135288</v>
      </c>
      <c r="AC1337" s="1">
        <f t="shared" si="482"/>
        <v>1.975511673776517</v>
      </c>
      <c r="AD1337" s="1">
        <f t="shared" si="482"/>
        <v>1.9941862732201294</v>
      </c>
      <c r="AE1337" s="1">
        <f t="shared" si="482"/>
        <v>2.0130374044802877</v>
      </c>
      <c r="AF1337" s="1">
        <f t="shared" si="482"/>
        <v>2.0320667363200808</v>
      </c>
      <c r="AG1337" s="1">
        <f t="shared" si="502"/>
        <v>2.0512759532774894</v>
      </c>
      <c r="AH1337" s="1">
        <f t="shared" si="502"/>
        <v>2.0706667558145058</v>
      </c>
      <c r="AI1337" s="1">
        <f t="shared" si="503"/>
        <v>2.0902408604676657</v>
      </c>
      <c r="AJ1337">
        <v>2.11</v>
      </c>
      <c r="AK1337">
        <v>2.12</v>
      </c>
      <c r="AL1337">
        <v>1.89</v>
      </c>
      <c r="AM1337">
        <v>2.13</v>
      </c>
      <c r="AN1337" t="s">
        <v>9949</v>
      </c>
      <c r="AO1337" t="s">
        <v>9373</v>
      </c>
      <c r="AP1337" t="s">
        <v>9385</v>
      </c>
      <c r="AQ1337" t="s">
        <v>10279</v>
      </c>
      <c r="AR1337" t="s">
        <v>10101</v>
      </c>
      <c r="AS1337" t="s">
        <v>8111</v>
      </c>
      <c r="AT1337" t="s">
        <v>9533</v>
      </c>
      <c r="AU1337">
        <v>2.2200000000000002</v>
      </c>
      <c r="AV1337">
        <v>2.23</v>
      </c>
      <c r="AW1337" t="s">
        <v>9869</v>
      </c>
      <c r="AX1337" t="s">
        <v>9229</v>
      </c>
      <c r="AY1337" t="s">
        <v>10144</v>
      </c>
      <c r="AZ1337" t="s">
        <v>8281</v>
      </c>
      <c r="BA1337" t="s">
        <v>9947</v>
      </c>
      <c r="BB1337" t="s">
        <v>8112</v>
      </c>
      <c r="BC1337" t="s">
        <v>8112</v>
      </c>
      <c r="BD1337" t="s">
        <v>9947</v>
      </c>
      <c r="BE1337" t="s">
        <v>8112</v>
      </c>
      <c r="BF1337">
        <v>2.4500000000000002</v>
      </c>
      <c r="BG1337" t="s">
        <v>10319</v>
      </c>
      <c r="BH1337" t="s">
        <v>9765</v>
      </c>
      <c r="BI1337" t="s">
        <v>9384</v>
      </c>
      <c r="BJ1337" t="s">
        <v>9534</v>
      </c>
      <c r="BK1337" t="s">
        <v>7832</v>
      </c>
      <c r="BL1337" t="s">
        <v>7832</v>
      </c>
      <c r="BM1337" t="s">
        <v>7340</v>
      </c>
      <c r="BN1337" t="s">
        <v>10073</v>
      </c>
      <c r="BO1337" t="s">
        <v>7340</v>
      </c>
      <c r="BP1337">
        <v>2.37</v>
      </c>
      <c r="BQ1337">
        <f t="shared" si="504"/>
        <v>-9.3645211053716704E-3</v>
      </c>
      <c r="BR1337">
        <f t="shared" si="505"/>
        <v>-5.084762577406976E-3</v>
      </c>
    </row>
    <row r="1338" spans="1:70" hidden="1" x14ac:dyDescent="0.3">
      <c r="A1338" t="s">
        <v>6887</v>
      </c>
      <c r="B1338" t="s">
        <v>6888</v>
      </c>
      <c r="C1338" t="str">
        <f>VLOOKUP(historical_emissions[[#This Row],[Country]],'Liste-Pays'!A:B,2,0)</f>
        <v>EEU</v>
      </c>
      <c r="D1338" t="s">
        <v>41</v>
      </c>
      <c r="E1338" t="s">
        <v>535</v>
      </c>
      <c r="F1338" t="s">
        <v>561</v>
      </c>
      <c r="G1338" t="s">
        <v>44</v>
      </c>
      <c r="H1338">
        <f t="shared" si="483"/>
        <v>10.768100628930808</v>
      </c>
      <c r="I1338">
        <f t="shared" si="484"/>
        <v>10.354823983936454</v>
      </c>
      <c r="J1338">
        <f t="shared" si="485"/>
        <v>9.9574087792446644</v>
      </c>
      <c r="K1338">
        <f t="shared" si="486"/>
        <v>9.575246257279808</v>
      </c>
      <c r="L1338">
        <f t="shared" si="487"/>
        <v>9.2077510244091751</v>
      </c>
      <c r="M1338">
        <f t="shared" si="488"/>
        <v>8.8543601542414816</v>
      </c>
      <c r="N1338">
        <f t="shared" si="489"/>
        <v>8.5145323253405216</v>
      </c>
      <c r="O1338">
        <f t="shared" si="490"/>
        <v>8.1877469920331283</v>
      </c>
      <c r="P1338">
        <f t="shared" si="491"/>
        <v>7.8735035870412817</v>
      </c>
      <c r="Q1338">
        <f t="shared" si="492"/>
        <v>7.5713207547169779</v>
      </c>
      <c r="R1338">
        <f t="shared" si="493"/>
        <v>7.280735613705323</v>
      </c>
      <c r="S1338">
        <f t="shared" si="494"/>
        <v>7.0013030479064078</v>
      </c>
      <c r="T1338">
        <f t="shared" si="495"/>
        <v>6.7325950246498678</v>
      </c>
      <c r="U1338">
        <f t="shared" si="496"/>
        <v>6.4741999390377032</v>
      </c>
      <c r="V1338">
        <f t="shared" si="497"/>
        <v>6.2257219834510433</v>
      </c>
      <c r="W1338">
        <f t="shared" si="498"/>
        <v>5.9867805412550563</v>
      </c>
      <c r="X1338">
        <f t="shared" si="499"/>
        <v>5.7570096037732954</v>
      </c>
      <c r="Y1338">
        <f t="shared" si="500"/>
        <v>5.5360572096384031</v>
      </c>
      <c r="Z1338" s="1">
        <f t="shared" si="501"/>
        <v>5.3235849056603763</v>
      </c>
      <c r="AA1338" s="1">
        <f t="shared" si="501"/>
        <v>4.8483994703616684</v>
      </c>
      <c r="AB1338" s="1">
        <f t="shared" si="501"/>
        <v>4.4156292875519245</v>
      </c>
      <c r="AC1338" s="1">
        <f t="shared" si="482"/>
        <v>4.0214883538942123</v>
      </c>
      <c r="AD1338" s="1">
        <f t="shared" si="482"/>
        <v>3.6625286063071947</v>
      </c>
      <c r="AE1338" s="1">
        <f t="shared" si="482"/>
        <v>3.3356097572753005</v>
      </c>
      <c r="AF1338" s="1">
        <f t="shared" si="482"/>
        <v>3.0378718226718395</v>
      </c>
      <c r="AG1338" s="1">
        <f t="shared" si="502"/>
        <v>2.7667101017602183</v>
      </c>
      <c r="AH1338" s="1">
        <f t="shared" si="502"/>
        <v>2.5197523904908086</v>
      </c>
      <c r="AI1338" s="1">
        <f t="shared" si="503"/>
        <v>2.2948382287485516</v>
      </c>
      <c r="AJ1338">
        <v>2.09</v>
      </c>
      <c r="AK1338">
        <v>2.02</v>
      </c>
      <c r="AL1338">
        <v>1.95</v>
      </c>
      <c r="AM1338">
        <v>1.92</v>
      </c>
      <c r="AN1338" t="s">
        <v>6593</v>
      </c>
      <c r="AO1338" t="s">
        <v>6100</v>
      </c>
      <c r="AP1338" t="s">
        <v>9386</v>
      </c>
      <c r="AQ1338" t="s">
        <v>6862</v>
      </c>
      <c r="AR1338" t="s">
        <v>9969</v>
      </c>
      <c r="AS1338" t="s">
        <v>9970</v>
      </c>
      <c r="AT1338" t="s">
        <v>9791</v>
      </c>
      <c r="AU1338">
        <v>1.47</v>
      </c>
      <c r="AV1338">
        <v>1.35</v>
      </c>
      <c r="AW1338" t="s">
        <v>9705</v>
      </c>
      <c r="AX1338" t="s">
        <v>10295</v>
      </c>
      <c r="AY1338" t="s">
        <v>10374</v>
      </c>
      <c r="AZ1338" t="s">
        <v>10106</v>
      </c>
      <c r="BA1338" t="s">
        <v>8787</v>
      </c>
      <c r="BB1338" t="s">
        <v>4280</v>
      </c>
      <c r="BC1338" t="s">
        <v>9708</v>
      </c>
      <c r="BD1338" t="s">
        <v>10263</v>
      </c>
      <c r="BE1338" t="s">
        <v>9398</v>
      </c>
      <c r="BF1338">
        <v>0.53</v>
      </c>
      <c r="BG1338" t="s">
        <v>9720</v>
      </c>
      <c r="BH1338" t="s">
        <v>10375</v>
      </c>
      <c r="BI1338" t="s">
        <v>7622</v>
      </c>
      <c r="BJ1338" t="s">
        <v>9589</v>
      </c>
      <c r="BK1338" t="s">
        <v>9589</v>
      </c>
      <c r="BL1338" t="s">
        <v>9464</v>
      </c>
      <c r="BM1338" t="s">
        <v>10211</v>
      </c>
      <c r="BN1338" t="s">
        <v>10318</v>
      </c>
      <c r="BO1338" t="s">
        <v>10224</v>
      </c>
      <c r="BP1338">
        <v>0.35</v>
      </c>
      <c r="BQ1338">
        <f t="shared" si="504"/>
        <v>9.8008721889259132E-2</v>
      </c>
      <c r="BR1338">
        <f t="shared" si="505"/>
        <v>3.9911508455911404E-2</v>
      </c>
    </row>
    <row r="1339" spans="1:70" hidden="1" x14ac:dyDescent="0.3">
      <c r="A1339" t="s">
        <v>6887</v>
      </c>
      <c r="B1339" t="s">
        <v>6888</v>
      </c>
      <c r="C1339" t="str">
        <f>VLOOKUP(historical_emissions[[#This Row],[Country]],'Liste-Pays'!A:B,2,0)</f>
        <v>EEU</v>
      </c>
      <c r="D1339" t="s">
        <v>41</v>
      </c>
      <c r="E1339" t="s">
        <v>42</v>
      </c>
      <c r="F1339" t="s">
        <v>561</v>
      </c>
      <c r="G1339" t="s">
        <v>44</v>
      </c>
      <c r="H1339">
        <f t="shared" si="483"/>
        <v>10.768100628930808</v>
      </c>
      <c r="I1339">
        <f t="shared" si="484"/>
        <v>10.354823983936454</v>
      </c>
      <c r="J1339">
        <f t="shared" si="485"/>
        <v>9.9574087792446644</v>
      </c>
      <c r="K1339">
        <f t="shared" si="486"/>
        <v>9.575246257279808</v>
      </c>
      <c r="L1339">
        <f t="shared" si="487"/>
        <v>9.2077510244091751</v>
      </c>
      <c r="M1339">
        <f t="shared" si="488"/>
        <v>8.8543601542414816</v>
      </c>
      <c r="N1339">
        <f t="shared" si="489"/>
        <v>8.5145323253405216</v>
      </c>
      <c r="O1339">
        <f t="shared" si="490"/>
        <v>8.1877469920331283</v>
      </c>
      <c r="P1339">
        <f t="shared" si="491"/>
        <v>7.8735035870412817</v>
      </c>
      <c r="Q1339">
        <f t="shared" si="492"/>
        <v>7.5713207547169779</v>
      </c>
      <c r="R1339">
        <f t="shared" si="493"/>
        <v>7.280735613705323</v>
      </c>
      <c r="S1339">
        <f t="shared" si="494"/>
        <v>7.0013030479064078</v>
      </c>
      <c r="T1339">
        <f t="shared" si="495"/>
        <v>6.7325950246498678</v>
      </c>
      <c r="U1339">
        <f t="shared" si="496"/>
        <v>6.4741999390377032</v>
      </c>
      <c r="V1339">
        <f t="shared" si="497"/>
        <v>6.2257219834510433</v>
      </c>
      <c r="W1339">
        <f t="shared" si="498"/>
        <v>5.9867805412550563</v>
      </c>
      <c r="X1339">
        <f t="shared" si="499"/>
        <v>5.7570096037732954</v>
      </c>
      <c r="Y1339">
        <f t="shared" si="500"/>
        <v>5.5360572096384031</v>
      </c>
      <c r="Z1339" s="1">
        <f t="shared" si="501"/>
        <v>5.3235849056603763</v>
      </c>
      <c r="AA1339" s="1">
        <f t="shared" si="501"/>
        <v>4.8483994703616684</v>
      </c>
      <c r="AB1339" s="1">
        <f t="shared" si="501"/>
        <v>4.4156292875519245</v>
      </c>
      <c r="AC1339" s="1">
        <f t="shared" si="482"/>
        <v>4.0214883538942123</v>
      </c>
      <c r="AD1339" s="1">
        <f t="shared" si="482"/>
        <v>3.6625286063071947</v>
      </c>
      <c r="AE1339" s="1">
        <f t="shared" si="482"/>
        <v>3.3356097572753005</v>
      </c>
      <c r="AF1339" s="1">
        <f t="shared" si="482"/>
        <v>3.0378718226718395</v>
      </c>
      <c r="AG1339" s="1">
        <f t="shared" si="502"/>
        <v>2.7667101017602183</v>
      </c>
      <c r="AH1339" s="1">
        <f t="shared" si="502"/>
        <v>2.5197523904908086</v>
      </c>
      <c r="AI1339" s="1">
        <f t="shared" si="503"/>
        <v>2.2948382287485516</v>
      </c>
      <c r="AJ1339">
        <v>2.09</v>
      </c>
      <c r="AK1339">
        <v>2.02</v>
      </c>
      <c r="AL1339">
        <v>1.95</v>
      </c>
      <c r="AM1339">
        <v>1.92</v>
      </c>
      <c r="AN1339" t="s">
        <v>6593</v>
      </c>
      <c r="AO1339" t="s">
        <v>6100</v>
      </c>
      <c r="AP1339" t="s">
        <v>9386</v>
      </c>
      <c r="AQ1339" t="s">
        <v>6862</v>
      </c>
      <c r="AR1339" t="s">
        <v>9969</v>
      </c>
      <c r="AS1339" t="s">
        <v>9970</v>
      </c>
      <c r="AT1339" t="s">
        <v>9791</v>
      </c>
      <c r="AU1339">
        <v>1.47</v>
      </c>
      <c r="AV1339">
        <v>1.35</v>
      </c>
      <c r="AW1339" t="s">
        <v>9705</v>
      </c>
      <c r="AX1339" t="s">
        <v>10295</v>
      </c>
      <c r="AY1339" t="s">
        <v>10374</v>
      </c>
      <c r="AZ1339" t="s">
        <v>10106</v>
      </c>
      <c r="BA1339" t="s">
        <v>8787</v>
      </c>
      <c r="BB1339" t="s">
        <v>4280</v>
      </c>
      <c r="BC1339" t="s">
        <v>9708</v>
      </c>
      <c r="BD1339" t="s">
        <v>10263</v>
      </c>
      <c r="BE1339" t="s">
        <v>9398</v>
      </c>
      <c r="BF1339">
        <v>0.53</v>
      </c>
      <c r="BG1339" t="s">
        <v>9720</v>
      </c>
      <c r="BH1339" t="s">
        <v>10375</v>
      </c>
      <c r="BI1339" t="s">
        <v>7622</v>
      </c>
      <c r="BJ1339" t="s">
        <v>9589</v>
      </c>
      <c r="BK1339" t="s">
        <v>9589</v>
      </c>
      <c r="BL1339" t="s">
        <v>9464</v>
      </c>
      <c r="BM1339" t="s">
        <v>10211</v>
      </c>
      <c r="BN1339" t="s">
        <v>10318</v>
      </c>
      <c r="BO1339" t="s">
        <v>10224</v>
      </c>
      <c r="BP1339">
        <v>0.35</v>
      </c>
      <c r="BQ1339">
        <f t="shared" si="504"/>
        <v>9.8008721889259132E-2</v>
      </c>
      <c r="BR1339">
        <f t="shared" si="505"/>
        <v>3.9911508455911404E-2</v>
      </c>
    </row>
    <row r="1340" spans="1:70" hidden="1" x14ac:dyDescent="0.3">
      <c r="A1340" t="s">
        <v>9652</v>
      </c>
      <c r="B1340" t="s">
        <v>9653</v>
      </c>
      <c r="C1340" t="str">
        <f>VLOOKUP(historical_emissions[[#This Row],[Country]],'Liste-Pays'!A:B,2,0)</f>
        <v>ODA</v>
      </c>
      <c r="D1340" t="s">
        <v>41</v>
      </c>
      <c r="E1340" t="s">
        <v>328</v>
      </c>
      <c r="F1340" t="s">
        <v>43</v>
      </c>
      <c r="G1340" t="s">
        <v>44</v>
      </c>
      <c r="H1340">
        <f t="shared" si="483"/>
        <v>148.51459999999977</v>
      </c>
      <c r="I1340">
        <f t="shared" si="484"/>
        <v>124.8179833011945</v>
      </c>
      <c r="J1340">
        <f t="shared" si="485"/>
        <v>104.9023392675016</v>
      </c>
      <c r="K1340">
        <f t="shared" si="486"/>
        <v>88.16438539340426</v>
      </c>
      <c r="L1340">
        <f t="shared" si="487"/>
        <v>74.097097415298066</v>
      </c>
      <c r="M1340">
        <f t="shared" si="488"/>
        <v>62.274350588088112</v>
      </c>
      <c r="N1340">
        <f t="shared" si="489"/>
        <v>52.338011561130863</v>
      </c>
      <c r="O1340">
        <f t="shared" si="490"/>
        <v>43.987089842042245</v>
      </c>
      <c r="P1340">
        <f t="shared" si="491"/>
        <v>36.968620225702928</v>
      </c>
      <c r="Q1340">
        <f t="shared" si="492"/>
        <v>31.069999999999979</v>
      </c>
      <c r="R1340">
        <f t="shared" si="493"/>
        <v>26.112548807781298</v>
      </c>
      <c r="S1340">
        <f t="shared" si="494"/>
        <v>21.946096081067299</v>
      </c>
      <c r="T1340">
        <f t="shared" si="495"/>
        <v>18.444432090670361</v>
      </c>
      <c r="U1340">
        <f t="shared" si="496"/>
        <v>15.501484814915926</v>
      </c>
      <c r="V1340">
        <f t="shared" si="497"/>
        <v>13.028106817591667</v>
      </c>
      <c r="W1340">
        <f t="shared" si="498"/>
        <v>10.949374803583872</v>
      </c>
      <c r="X1340">
        <f t="shared" si="499"/>
        <v>9.2023200506364606</v>
      </c>
      <c r="Y1340">
        <f t="shared" si="500"/>
        <v>7.7340209677202836</v>
      </c>
      <c r="Z1340" s="1">
        <f t="shared" si="501"/>
        <v>6.5</v>
      </c>
      <c r="AA1340" s="1">
        <f t="shared" si="501"/>
        <v>5.8000048199782146</v>
      </c>
      <c r="AB1340" s="1">
        <f t="shared" si="501"/>
        <v>5.1753932171954649</v>
      </c>
      <c r="AC1340" s="1">
        <f t="shared" si="482"/>
        <v>4.6180470161563463</v>
      </c>
      <c r="AD1340" s="1">
        <f t="shared" si="482"/>
        <v>4.1207223003988949</v>
      </c>
      <c r="AE1340" s="1">
        <f t="shared" si="482"/>
        <v>3.676955262170047</v>
      </c>
      <c r="AF1340" s="1">
        <f t="shared" si="482"/>
        <v>3.2809781912970046</v>
      </c>
      <c r="AG1340" s="1">
        <f t="shared" si="502"/>
        <v>2.9276445113486202</v>
      </c>
      <c r="AH1340" s="1">
        <f t="shared" si="502"/>
        <v>2.6123618887699633</v>
      </c>
      <c r="AI1340" s="1">
        <f t="shared" si="503"/>
        <v>2.3310325455989505</v>
      </c>
      <c r="AJ1340">
        <v>2.08</v>
      </c>
      <c r="AK1340">
        <v>2.16</v>
      </c>
      <c r="AL1340">
        <v>2.39</v>
      </c>
      <c r="AM1340">
        <v>2.39</v>
      </c>
      <c r="AN1340" t="s">
        <v>10283</v>
      </c>
      <c r="AO1340" t="s">
        <v>10250</v>
      </c>
      <c r="AP1340" t="s">
        <v>7344</v>
      </c>
      <c r="AQ1340" t="s">
        <v>10178</v>
      </c>
      <c r="AR1340" t="s">
        <v>10350</v>
      </c>
      <c r="AS1340" t="s">
        <v>10246</v>
      </c>
      <c r="AT1340" t="s">
        <v>10093</v>
      </c>
      <c r="AU1340">
        <v>0.82</v>
      </c>
      <c r="AV1340">
        <v>0.5</v>
      </c>
      <c r="AW1340" t="s">
        <v>9769</v>
      </c>
      <c r="AX1340" t="s">
        <v>9590</v>
      </c>
      <c r="AY1340" t="s">
        <v>9590</v>
      </c>
      <c r="AZ1340" t="s">
        <v>9590</v>
      </c>
      <c r="BA1340" t="s">
        <v>9464</v>
      </c>
      <c r="BB1340" t="s">
        <v>10318</v>
      </c>
      <c r="BC1340" t="s">
        <v>10212</v>
      </c>
      <c r="BD1340" t="s">
        <v>7619</v>
      </c>
      <c r="BE1340" t="s">
        <v>7619</v>
      </c>
      <c r="BF1340">
        <v>0.16</v>
      </c>
      <c r="BG1340" t="s">
        <v>7619</v>
      </c>
      <c r="BH1340" t="s">
        <v>7619</v>
      </c>
      <c r="BI1340" t="s">
        <v>7619</v>
      </c>
      <c r="BJ1340" t="s">
        <v>7619</v>
      </c>
      <c r="BK1340" t="s">
        <v>9465</v>
      </c>
      <c r="BL1340" t="s">
        <v>9465</v>
      </c>
      <c r="BM1340" t="s">
        <v>9465</v>
      </c>
      <c r="BN1340" t="s">
        <v>9466</v>
      </c>
      <c r="BO1340" t="s">
        <v>9468</v>
      </c>
      <c r="BP1340">
        <v>0.13</v>
      </c>
      <c r="BQ1340">
        <f t="shared" si="504"/>
        <v>0.12068872384564933</v>
      </c>
      <c r="BR1340">
        <f t="shared" si="505"/>
        <v>0.1898493796492744</v>
      </c>
    </row>
    <row r="1341" spans="1:70" hidden="1" x14ac:dyDescent="0.3">
      <c r="A1341" t="s">
        <v>10301</v>
      </c>
      <c r="B1341" t="s">
        <v>10302</v>
      </c>
      <c r="C1341" t="str">
        <f>VLOOKUP(historical_emissions[[#This Row],[Country]],'Liste-Pays'!A:B,2,0)</f>
        <v>FSU</v>
      </c>
      <c r="D1341" t="s">
        <v>41</v>
      </c>
      <c r="E1341" t="s">
        <v>42</v>
      </c>
      <c r="F1341" t="s">
        <v>302</v>
      </c>
      <c r="G1341" t="s">
        <v>44</v>
      </c>
      <c r="H1341">
        <f t="shared" si="483"/>
        <v>3.0344656175162523</v>
      </c>
      <c r="I1341">
        <f t="shared" si="484"/>
        <v>2.9968165086735632</v>
      </c>
      <c r="J1341">
        <f t="shared" si="485"/>
        <v>2.9596345184525079</v>
      </c>
      <c r="K1341">
        <f t="shared" si="486"/>
        <v>2.9229138512363138</v>
      </c>
      <c r="L1341">
        <f t="shared" si="487"/>
        <v>2.8866487833153687</v>
      </c>
      <c r="M1341">
        <f t="shared" si="488"/>
        <v>2.8508336619950581</v>
      </c>
      <c r="N1341">
        <f t="shared" si="489"/>
        <v>2.8154629047146691</v>
      </c>
      <c r="O1341">
        <f t="shared" si="490"/>
        <v>2.7805309981772282</v>
      </c>
      <c r="P1341">
        <f t="shared" si="491"/>
        <v>2.7460324974901349</v>
      </c>
      <c r="Q1341">
        <f t="shared" si="492"/>
        <v>2.711962025316458</v>
      </c>
      <c r="R1341">
        <f t="shared" si="493"/>
        <v>2.67831427103676</v>
      </c>
      <c r="S1341">
        <f t="shared" si="494"/>
        <v>2.6450839899213241</v>
      </c>
      <c r="T1341">
        <f t="shared" si="495"/>
        <v>2.6122660023126483</v>
      </c>
      <c r="U1341">
        <f t="shared" si="496"/>
        <v>2.579855192818084</v>
      </c>
      <c r="V1341">
        <f t="shared" si="497"/>
        <v>2.5478465095124925</v>
      </c>
      <c r="W1341">
        <f t="shared" si="498"/>
        <v>2.5162349631507919</v>
      </c>
      <c r="X1341">
        <f t="shared" si="499"/>
        <v>2.4850156263902772</v>
      </c>
      <c r="Y1341">
        <f t="shared" si="500"/>
        <v>2.454183633022585</v>
      </c>
      <c r="Z1341" s="1">
        <f t="shared" si="501"/>
        <v>2.4237341772151924</v>
      </c>
      <c r="AA1341" s="1">
        <f t="shared" si="501"/>
        <v>2.385797190144296</v>
      </c>
      <c r="AB1341" s="1">
        <f t="shared" si="501"/>
        <v>2.3484540037473955</v>
      </c>
      <c r="AC1341" s="1">
        <f t="shared" si="482"/>
        <v>2.311695323684912</v>
      </c>
      <c r="AD1341" s="1">
        <f t="shared" si="482"/>
        <v>2.275512001094953</v>
      </c>
      <c r="AE1341" s="1">
        <f t="shared" si="482"/>
        <v>2.2398950303162533</v>
      </c>
      <c r="AF1341" s="1">
        <f t="shared" si="482"/>
        <v>2.2048355466467582</v>
      </c>
      <c r="AG1341" s="1">
        <f t="shared" si="502"/>
        <v>2.1703248241372886</v>
      </c>
      <c r="AH1341" s="1">
        <f t="shared" si="502"/>
        <v>2.1363542734197409</v>
      </c>
      <c r="AI1341" s="1">
        <f t="shared" si="503"/>
        <v>2.1029154395692813</v>
      </c>
      <c r="AJ1341">
        <v>2.0699999999999998</v>
      </c>
      <c r="AK1341">
        <v>2.08</v>
      </c>
      <c r="AL1341">
        <v>2.1</v>
      </c>
      <c r="AM1341">
        <v>2.0699999999999998</v>
      </c>
      <c r="AN1341" t="s">
        <v>6863</v>
      </c>
      <c r="AO1341" t="s">
        <v>6857</v>
      </c>
      <c r="AP1341" t="s">
        <v>6857</v>
      </c>
      <c r="AQ1341" t="s">
        <v>6099</v>
      </c>
      <c r="AR1341" t="s">
        <v>6861</v>
      </c>
      <c r="AS1341" t="s">
        <v>6864</v>
      </c>
      <c r="AT1341" t="s">
        <v>6866</v>
      </c>
      <c r="AU1341">
        <v>1.88</v>
      </c>
      <c r="AV1341">
        <v>1.85</v>
      </c>
      <c r="AW1341" t="s">
        <v>10353</v>
      </c>
      <c r="AX1341" t="s">
        <v>9969</v>
      </c>
      <c r="AY1341" t="s">
        <v>9814</v>
      </c>
      <c r="AZ1341" t="s">
        <v>10316</v>
      </c>
      <c r="BA1341" t="s">
        <v>10102</v>
      </c>
      <c r="BB1341" t="s">
        <v>7616</v>
      </c>
      <c r="BC1341" t="s">
        <v>10391</v>
      </c>
      <c r="BD1341" t="s">
        <v>4272</v>
      </c>
      <c r="BE1341" t="s">
        <v>4272</v>
      </c>
      <c r="BF1341">
        <v>1.58</v>
      </c>
      <c r="BG1341" t="s">
        <v>8280</v>
      </c>
      <c r="BH1341" t="s">
        <v>4272</v>
      </c>
      <c r="BI1341" t="s">
        <v>10286</v>
      </c>
      <c r="BJ1341" t="s">
        <v>10292</v>
      </c>
      <c r="BK1341" t="s">
        <v>10362</v>
      </c>
      <c r="BL1341" t="s">
        <v>9871</v>
      </c>
      <c r="BM1341" t="s">
        <v>9813</v>
      </c>
      <c r="BN1341" t="s">
        <v>7832</v>
      </c>
      <c r="BO1341" t="s">
        <v>9765</v>
      </c>
      <c r="BP1341">
        <v>2.56</v>
      </c>
      <c r="BQ1341">
        <f t="shared" si="504"/>
        <v>1.5901178535884686E-2</v>
      </c>
      <c r="BR1341">
        <f t="shared" si="505"/>
        <v>1.2563034384561966E-2</v>
      </c>
    </row>
    <row r="1342" spans="1:70" hidden="1" x14ac:dyDescent="0.3">
      <c r="A1342" t="s">
        <v>5448</v>
      </c>
      <c r="B1342" t="s">
        <v>5449</v>
      </c>
      <c r="C1342" t="str">
        <f>VLOOKUP(historical_emissions[[#This Row],[Country]],'Liste-Pays'!A:B,2,0)</f>
        <v>AFR</v>
      </c>
      <c r="D1342" t="s">
        <v>41</v>
      </c>
      <c r="E1342" t="s">
        <v>535</v>
      </c>
      <c r="F1342" t="s">
        <v>561</v>
      </c>
      <c r="G1342" t="s">
        <v>44</v>
      </c>
      <c r="H1342" t="e">
        <f t="shared" si="483"/>
        <v>#DIV/0!</v>
      </c>
      <c r="I1342" t="e">
        <f t="shared" si="484"/>
        <v>#DIV/0!</v>
      </c>
      <c r="J1342" t="e">
        <f t="shared" si="485"/>
        <v>#DIV/0!</v>
      </c>
      <c r="K1342" t="e">
        <f t="shared" si="486"/>
        <v>#DIV/0!</v>
      </c>
      <c r="L1342" t="e">
        <f t="shared" si="487"/>
        <v>#DIV/0!</v>
      </c>
      <c r="M1342" t="e">
        <f t="shared" si="488"/>
        <v>#DIV/0!</v>
      </c>
      <c r="N1342" t="e">
        <f t="shared" si="489"/>
        <v>#DIV/0!</v>
      </c>
      <c r="O1342" t="e">
        <f t="shared" si="490"/>
        <v>#DIV/0!</v>
      </c>
      <c r="P1342" t="e">
        <f t="shared" si="491"/>
        <v>#DIV/0!</v>
      </c>
      <c r="Q1342" t="e">
        <f t="shared" si="492"/>
        <v>#DIV/0!</v>
      </c>
      <c r="R1342" t="e">
        <f t="shared" si="493"/>
        <v>#DIV/0!</v>
      </c>
      <c r="S1342" t="e">
        <f t="shared" si="494"/>
        <v>#DIV/0!</v>
      </c>
      <c r="T1342" t="e">
        <f t="shared" si="495"/>
        <v>#DIV/0!</v>
      </c>
      <c r="U1342" t="e">
        <f t="shared" si="496"/>
        <v>#DIV/0!</v>
      </c>
      <c r="V1342" t="e">
        <f t="shared" si="497"/>
        <v>#DIV/0!</v>
      </c>
      <c r="W1342" t="e">
        <f t="shared" si="498"/>
        <v>#DIV/0!</v>
      </c>
      <c r="X1342" t="e">
        <f t="shared" si="499"/>
        <v>#DIV/0!</v>
      </c>
      <c r="Y1342" t="e">
        <f t="shared" si="500"/>
        <v>#DIV/0!</v>
      </c>
      <c r="Z1342" s="1" t="e">
        <f t="shared" si="501"/>
        <v>#DIV/0!</v>
      </c>
      <c r="AA1342" s="1" t="e">
        <f t="shared" si="501"/>
        <v>#DIV/0!</v>
      </c>
      <c r="AB1342" s="1" t="e">
        <f t="shared" si="501"/>
        <v>#DIV/0!</v>
      </c>
      <c r="AC1342" s="1" t="e">
        <f t="shared" si="482"/>
        <v>#DIV/0!</v>
      </c>
      <c r="AD1342" s="1" t="e">
        <f t="shared" si="482"/>
        <v>#DIV/0!</v>
      </c>
      <c r="AE1342" s="1" t="e">
        <f t="shared" si="482"/>
        <v>#DIV/0!</v>
      </c>
      <c r="AF1342" s="1" t="e">
        <f t="shared" si="482"/>
        <v>#DIV/0!</v>
      </c>
      <c r="AG1342" s="1" t="e">
        <f t="shared" si="502"/>
        <v>#DIV/0!</v>
      </c>
      <c r="AH1342" s="1" t="e">
        <f t="shared" si="502"/>
        <v>#DIV/0!</v>
      </c>
      <c r="AI1342" s="1" t="e">
        <f t="shared" si="503"/>
        <v>#DIV/0!</v>
      </c>
      <c r="AJ1342">
        <v>2.06</v>
      </c>
      <c r="AK1342">
        <v>1.95</v>
      </c>
      <c r="AL1342">
        <v>1.84</v>
      </c>
      <c r="AM1342">
        <v>1.69</v>
      </c>
      <c r="AN1342" t="s">
        <v>9791</v>
      </c>
      <c r="AO1342" t="s">
        <v>9550</v>
      </c>
      <c r="AP1342" t="s">
        <v>10282</v>
      </c>
      <c r="AQ1342" t="s">
        <v>10146</v>
      </c>
      <c r="AR1342" t="s">
        <v>9706</v>
      </c>
      <c r="AS1342" t="s">
        <v>9759</v>
      </c>
      <c r="AT1342" t="s">
        <v>9928</v>
      </c>
      <c r="AU1342">
        <v>0.92</v>
      </c>
      <c r="AV1342">
        <v>0.88</v>
      </c>
      <c r="AW1342" t="s">
        <v>9713</v>
      </c>
      <c r="AX1342" t="s">
        <v>10394</v>
      </c>
      <c r="AY1342" t="s">
        <v>9881</v>
      </c>
      <c r="AZ1342" t="s">
        <v>10253</v>
      </c>
      <c r="BA1342" t="s">
        <v>7624</v>
      </c>
      <c r="BB1342" t="s">
        <v>10324</v>
      </c>
      <c r="BC1342" t="s">
        <v>9590</v>
      </c>
      <c r="BD1342" t="s">
        <v>9466</v>
      </c>
      <c r="BE1342" t="s">
        <v>9470</v>
      </c>
      <c r="BF1342">
        <v>0</v>
      </c>
      <c r="BG1342" t="s">
        <v>8310</v>
      </c>
      <c r="BH1342" t="s">
        <v>8310</v>
      </c>
      <c r="BI1342" t="s">
        <v>8310</v>
      </c>
      <c r="BJ1342" t="s">
        <v>8310</v>
      </c>
      <c r="BK1342" t="s">
        <v>8310</v>
      </c>
      <c r="BL1342" t="s">
        <v>8310</v>
      </c>
      <c r="BM1342" t="s">
        <v>8310</v>
      </c>
      <c r="BN1342" t="s">
        <v>8310</v>
      </c>
      <c r="BO1342" t="s">
        <v>8310</v>
      </c>
      <c r="BP1342">
        <v>0</v>
      </c>
      <c r="BQ1342" t="e">
        <f t="shared" si="504"/>
        <v>#DIV/0!</v>
      </c>
      <c r="BR1342">
        <f t="shared" si="505"/>
        <v>7.5200201105920739E-2</v>
      </c>
    </row>
    <row r="1343" spans="1:70" hidden="1" x14ac:dyDescent="0.3">
      <c r="A1343" t="s">
        <v>5448</v>
      </c>
      <c r="B1343" t="s">
        <v>5449</v>
      </c>
      <c r="C1343" t="str">
        <f>VLOOKUP(historical_emissions[[#This Row],[Country]],'Liste-Pays'!A:B,2,0)</f>
        <v>AFR</v>
      </c>
      <c r="D1343" t="s">
        <v>41</v>
      </c>
      <c r="E1343" t="s">
        <v>42</v>
      </c>
      <c r="F1343" t="s">
        <v>561</v>
      </c>
      <c r="G1343" t="s">
        <v>44</v>
      </c>
      <c r="H1343" t="e">
        <f t="shared" si="483"/>
        <v>#DIV/0!</v>
      </c>
      <c r="I1343" t="e">
        <f t="shared" si="484"/>
        <v>#DIV/0!</v>
      </c>
      <c r="J1343" t="e">
        <f t="shared" si="485"/>
        <v>#DIV/0!</v>
      </c>
      <c r="K1343" t="e">
        <f t="shared" si="486"/>
        <v>#DIV/0!</v>
      </c>
      <c r="L1343" t="e">
        <f t="shared" si="487"/>
        <v>#DIV/0!</v>
      </c>
      <c r="M1343" t="e">
        <f t="shared" si="488"/>
        <v>#DIV/0!</v>
      </c>
      <c r="N1343" t="e">
        <f t="shared" si="489"/>
        <v>#DIV/0!</v>
      </c>
      <c r="O1343" t="e">
        <f t="shared" si="490"/>
        <v>#DIV/0!</v>
      </c>
      <c r="P1343" t="e">
        <f t="shared" si="491"/>
        <v>#DIV/0!</v>
      </c>
      <c r="Q1343" t="e">
        <f t="shared" si="492"/>
        <v>#DIV/0!</v>
      </c>
      <c r="R1343" t="e">
        <f t="shared" si="493"/>
        <v>#DIV/0!</v>
      </c>
      <c r="S1343" t="e">
        <f t="shared" si="494"/>
        <v>#DIV/0!</v>
      </c>
      <c r="T1343" t="e">
        <f t="shared" si="495"/>
        <v>#DIV/0!</v>
      </c>
      <c r="U1343" t="e">
        <f t="shared" si="496"/>
        <v>#DIV/0!</v>
      </c>
      <c r="V1343" t="e">
        <f t="shared" si="497"/>
        <v>#DIV/0!</v>
      </c>
      <c r="W1343" t="e">
        <f t="shared" si="498"/>
        <v>#DIV/0!</v>
      </c>
      <c r="X1343" t="e">
        <f t="shared" si="499"/>
        <v>#DIV/0!</v>
      </c>
      <c r="Y1343" t="e">
        <f t="shared" si="500"/>
        <v>#DIV/0!</v>
      </c>
      <c r="Z1343" s="1" t="e">
        <f t="shared" si="501"/>
        <v>#DIV/0!</v>
      </c>
      <c r="AA1343" s="1" t="e">
        <f t="shared" si="501"/>
        <v>#DIV/0!</v>
      </c>
      <c r="AB1343" s="1" t="e">
        <f t="shared" si="501"/>
        <v>#DIV/0!</v>
      </c>
      <c r="AC1343" s="1" t="e">
        <f t="shared" si="482"/>
        <v>#DIV/0!</v>
      </c>
      <c r="AD1343" s="1" t="e">
        <f t="shared" si="482"/>
        <v>#DIV/0!</v>
      </c>
      <c r="AE1343" s="1" t="e">
        <f t="shared" si="482"/>
        <v>#DIV/0!</v>
      </c>
      <c r="AF1343" s="1" t="e">
        <f t="shared" si="482"/>
        <v>#DIV/0!</v>
      </c>
      <c r="AG1343" s="1" t="e">
        <f t="shared" si="502"/>
        <v>#DIV/0!</v>
      </c>
      <c r="AH1343" s="1" t="e">
        <f t="shared" si="502"/>
        <v>#DIV/0!</v>
      </c>
      <c r="AI1343" s="1" t="e">
        <f t="shared" si="503"/>
        <v>#DIV/0!</v>
      </c>
      <c r="AJ1343">
        <v>2.06</v>
      </c>
      <c r="AK1343">
        <v>1.95</v>
      </c>
      <c r="AL1343">
        <v>1.84</v>
      </c>
      <c r="AM1343">
        <v>1.69</v>
      </c>
      <c r="AN1343" t="s">
        <v>9791</v>
      </c>
      <c r="AO1343" t="s">
        <v>9550</v>
      </c>
      <c r="AP1343" t="s">
        <v>10282</v>
      </c>
      <c r="AQ1343" t="s">
        <v>10146</v>
      </c>
      <c r="AR1343" t="s">
        <v>9706</v>
      </c>
      <c r="AS1343" t="s">
        <v>9759</v>
      </c>
      <c r="AT1343" t="s">
        <v>9928</v>
      </c>
      <c r="AU1343">
        <v>0.92</v>
      </c>
      <c r="AV1343">
        <v>0.88</v>
      </c>
      <c r="AW1343" t="s">
        <v>9713</v>
      </c>
      <c r="AX1343" t="s">
        <v>10394</v>
      </c>
      <c r="AY1343" t="s">
        <v>9881</v>
      </c>
      <c r="AZ1343" t="s">
        <v>10253</v>
      </c>
      <c r="BA1343" t="s">
        <v>7624</v>
      </c>
      <c r="BB1343" t="s">
        <v>10324</v>
      </c>
      <c r="BC1343" t="s">
        <v>9590</v>
      </c>
      <c r="BD1343" t="s">
        <v>9466</v>
      </c>
      <c r="BE1343" t="s">
        <v>9470</v>
      </c>
      <c r="BF1343">
        <v>0</v>
      </c>
      <c r="BG1343" t="s">
        <v>8310</v>
      </c>
      <c r="BH1343" t="s">
        <v>8310</v>
      </c>
      <c r="BI1343" t="s">
        <v>8310</v>
      </c>
      <c r="BJ1343" t="s">
        <v>8310</v>
      </c>
      <c r="BK1343" t="s">
        <v>8310</v>
      </c>
      <c r="BL1343" t="s">
        <v>8310</v>
      </c>
      <c r="BM1343" t="s">
        <v>8310</v>
      </c>
      <c r="BN1343" t="s">
        <v>8310</v>
      </c>
      <c r="BO1343" t="s">
        <v>8310</v>
      </c>
      <c r="BP1343">
        <v>0</v>
      </c>
      <c r="BQ1343" t="e">
        <f t="shared" si="504"/>
        <v>#DIV/0!</v>
      </c>
      <c r="BR1343">
        <f t="shared" si="505"/>
        <v>7.5200201105920739E-2</v>
      </c>
    </row>
    <row r="1344" spans="1:70" hidden="1" x14ac:dyDescent="0.3">
      <c r="A1344" t="s">
        <v>10384</v>
      </c>
      <c r="B1344" t="s">
        <v>10385</v>
      </c>
      <c r="C1344" t="str">
        <f>VLOOKUP(historical_emissions[[#This Row],[Country]],'Liste-Pays'!A:B,2,0)</f>
        <v>AFR</v>
      </c>
      <c r="D1344" t="s">
        <v>41</v>
      </c>
      <c r="E1344" t="s">
        <v>252</v>
      </c>
      <c r="F1344" t="s">
        <v>148</v>
      </c>
      <c r="G1344" t="s">
        <v>44</v>
      </c>
      <c r="H1344">
        <f t="shared" si="483"/>
        <v>3.8809647979139528</v>
      </c>
      <c r="I1344">
        <f t="shared" si="484"/>
        <v>3.7669915003362444</v>
      </c>
      <c r="J1344">
        <f t="shared" si="485"/>
        <v>3.6563652860837235</v>
      </c>
      <c r="K1344">
        <f t="shared" si="486"/>
        <v>3.5489878604941851</v>
      </c>
      <c r="L1344">
        <f t="shared" si="487"/>
        <v>3.4447638155502078</v>
      </c>
      <c r="M1344">
        <f t="shared" si="488"/>
        <v>3.3436005451063076</v>
      </c>
      <c r="N1344">
        <f t="shared" si="489"/>
        <v>3.2454081626056412</v>
      </c>
      <c r="O1344">
        <f t="shared" si="490"/>
        <v>3.1500994212131417</v>
      </c>
      <c r="P1344">
        <f t="shared" si="491"/>
        <v>3.0575896362941259</v>
      </c>
      <c r="Q1344">
        <f t="shared" si="492"/>
        <v>2.9677966101694935</v>
      </c>
      <c r="R1344">
        <f t="shared" si="493"/>
        <v>2.8806405590806579</v>
      </c>
      <c r="S1344">
        <f t="shared" si="494"/>
        <v>2.7960440422993185</v>
      </c>
      <c r="T1344">
        <f t="shared" si="495"/>
        <v>2.7139318933190832</v>
      </c>
      <c r="U1344">
        <f t="shared" si="496"/>
        <v>2.6342311530678066</v>
      </c>
      <c r="V1344">
        <f t="shared" si="497"/>
        <v>2.5568710050812946</v>
      </c>
      <c r="W1344">
        <f t="shared" si="498"/>
        <v>2.481782712580785</v>
      </c>
      <c r="X1344">
        <f t="shared" si="499"/>
        <v>2.4088995573982852</v>
      </c>
      <c r="Y1344">
        <f t="shared" si="500"/>
        <v>2.3381567806955084</v>
      </c>
      <c r="Z1344" s="1">
        <f t="shared" si="501"/>
        <v>2.2694915254237307</v>
      </c>
      <c r="AA1344" s="1">
        <f t="shared" si="501"/>
        <v>2.2476176345960805</v>
      </c>
      <c r="AB1344" s="1">
        <f t="shared" si="501"/>
        <v>2.2259545694510026</v>
      </c>
      <c r="AC1344" s="1">
        <f t="shared" si="482"/>
        <v>2.2045002980011943</v>
      </c>
      <c r="AD1344" s="1">
        <f t="shared" si="482"/>
        <v>2.1832528078441213</v>
      </c>
      <c r="AE1344" s="1">
        <f t="shared" si="482"/>
        <v>2.1622101059732577</v>
      </c>
      <c r="AF1344" s="1">
        <f t="shared" si="482"/>
        <v>2.1413702185911401</v>
      </c>
      <c r="AG1344" s="1">
        <f t="shared" si="502"/>
        <v>2.1207311909242272</v>
      </c>
      <c r="AH1344" s="1">
        <f t="shared" si="502"/>
        <v>2.1002910870395439</v>
      </c>
      <c r="AI1344" s="1">
        <f t="shared" si="503"/>
        <v>2.0800479896630897</v>
      </c>
      <c r="AJ1344">
        <v>2.06</v>
      </c>
      <c r="AK1344">
        <v>1.88</v>
      </c>
      <c r="AL1344">
        <v>1.89</v>
      </c>
      <c r="AM1344">
        <v>1.7</v>
      </c>
      <c r="AN1344" t="s">
        <v>10248</v>
      </c>
      <c r="AO1344" t="s">
        <v>9540</v>
      </c>
      <c r="AP1344" t="s">
        <v>8280</v>
      </c>
      <c r="AQ1344" t="s">
        <v>9870</v>
      </c>
      <c r="AR1344" t="s">
        <v>10104</v>
      </c>
      <c r="AS1344" t="s">
        <v>9540</v>
      </c>
      <c r="AT1344" t="s">
        <v>9711</v>
      </c>
      <c r="AU1344">
        <v>1.56</v>
      </c>
      <c r="AV1344">
        <v>1.3</v>
      </c>
      <c r="AW1344" t="s">
        <v>10040</v>
      </c>
      <c r="AX1344" t="s">
        <v>9767</v>
      </c>
      <c r="AY1344" t="s">
        <v>10329</v>
      </c>
      <c r="AZ1344" t="s">
        <v>10246</v>
      </c>
      <c r="BA1344" t="s">
        <v>9587</v>
      </c>
      <c r="BB1344" t="s">
        <v>10236</v>
      </c>
      <c r="BC1344" t="s">
        <v>10295</v>
      </c>
      <c r="BD1344" t="s">
        <v>8786</v>
      </c>
      <c r="BE1344" t="s">
        <v>9759</v>
      </c>
      <c r="BF1344">
        <v>1.18</v>
      </c>
      <c r="BG1344" t="s">
        <v>9924</v>
      </c>
      <c r="BH1344" t="s">
        <v>10105</v>
      </c>
      <c r="BI1344" t="s">
        <v>10374</v>
      </c>
      <c r="BJ1344" t="s">
        <v>10322</v>
      </c>
      <c r="BK1344" t="s">
        <v>9712</v>
      </c>
      <c r="BL1344" t="s">
        <v>4280</v>
      </c>
      <c r="BM1344" t="s">
        <v>9588</v>
      </c>
      <c r="BN1344" t="s">
        <v>8113</v>
      </c>
      <c r="BO1344" t="s">
        <v>7614</v>
      </c>
      <c r="BP1344">
        <v>1.1200000000000001</v>
      </c>
      <c r="BQ1344">
        <f t="shared" si="504"/>
        <v>9.7320338170336917E-3</v>
      </c>
      <c r="BR1344">
        <f t="shared" si="505"/>
        <v>3.0255788357243407E-2</v>
      </c>
    </row>
    <row r="1345" spans="1:70" hidden="1" x14ac:dyDescent="0.3">
      <c r="A1345" t="s">
        <v>3283</v>
      </c>
      <c r="B1345" t="s">
        <v>3284</v>
      </c>
      <c r="C1345" t="str">
        <f>VLOOKUP(historical_emissions[[#This Row],[Country]],'Liste-Pays'!A:B,2,0)</f>
        <v>CSA</v>
      </c>
      <c r="D1345" t="s">
        <v>41</v>
      </c>
      <c r="E1345" t="s">
        <v>535</v>
      </c>
      <c r="F1345" t="s">
        <v>561</v>
      </c>
      <c r="G1345" t="s">
        <v>44</v>
      </c>
      <c r="H1345">
        <f t="shared" si="483"/>
        <v>19.98529230769234</v>
      </c>
      <c r="I1345">
        <f t="shared" si="484"/>
        <v>19.21559511176104</v>
      </c>
      <c r="J1345">
        <f t="shared" si="485"/>
        <v>18.475541403866014</v>
      </c>
      <c r="K1345">
        <f t="shared" si="486"/>
        <v>17.763989518963395</v>
      </c>
      <c r="L1345">
        <f t="shared" si="487"/>
        <v>17.079841761162704</v>
      </c>
      <c r="M1345">
        <f t="shared" si="488"/>
        <v>16.42204271033485</v>
      </c>
      <c r="N1345">
        <f t="shared" si="489"/>
        <v>15.789577593938047</v>
      </c>
      <c r="O1345">
        <f t="shared" si="490"/>
        <v>15.181470721549895</v>
      </c>
      <c r="P1345">
        <f t="shared" si="491"/>
        <v>14.59678397969061</v>
      </c>
      <c r="Q1345">
        <f t="shared" si="492"/>
        <v>14.034615384615401</v>
      </c>
      <c r="R1345">
        <f t="shared" si="493"/>
        <v>13.494097690843422</v>
      </c>
      <c r="S1345">
        <f t="shared" si="494"/>
        <v>12.974397053276689</v>
      </c>
      <c r="T1345">
        <f t="shared" si="495"/>
        <v>12.474711740845075</v>
      </c>
      <c r="U1345">
        <f t="shared" si="496"/>
        <v>11.994270899692905</v>
      </c>
      <c r="V1345">
        <f t="shared" si="497"/>
        <v>11.532333363999188</v>
      </c>
      <c r="W1345">
        <f t="shared" si="498"/>
        <v>11.088186512596938</v>
      </c>
      <c r="X1345">
        <f t="shared" si="499"/>
        <v>10.66114516962773</v>
      </c>
      <c r="Y1345">
        <f t="shared" si="500"/>
        <v>10.250550547535536</v>
      </c>
      <c r="Z1345" s="1">
        <f t="shared" si="501"/>
        <v>9.8557692307692371</v>
      </c>
      <c r="AA1345" s="1">
        <f t="shared" si="501"/>
        <v>8.4235830027049605</v>
      </c>
      <c r="AB1345" s="1">
        <f t="shared" si="501"/>
        <v>7.1995142075705623</v>
      </c>
      <c r="AC1345" s="1">
        <f t="shared" si="501"/>
        <v>6.1533203635989455</v>
      </c>
      <c r="AD1345" s="1">
        <f t="shared" si="501"/>
        <v>5.259153660293733</v>
      </c>
      <c r="AE1345" s="1">
        <f t="shared" si="501"/>
        <v>4.4949223489485259</v>
      </c>
      <c r="AF1345" s="1">
        <f t="shared" si="501"/>
        <v>3.8417449323867991</v>
      </c>
      <c r="AG1345" s="1">
        <f t="shared" si="502"/>
        <v>3.2834836688496187</v>
      </c>
      <c r="AH1345" s="1">
        <f t="shared" si="502"/>
        <v>2.806345864535043</v>
      </c>
      <c r="AI1345" s="1">
        <f t="shared" si="503"/>
        <v>2.3985431041148368</v>
      </c>
      <c r="AJ1345">
        <v>2.0499999999999998</v>
      </c>
      <c r="AK1345">
        <v>1.95</v>
      </c>
      <c r="AL1345">
        <v>1.84</v>
      </c>
      <c r="AM1345">
        <v>1.78</v>
      </c>
      <c r="AN1345" t="s">
        <v>4271</v>
      </c>
      <c r="AO1345" t="s">
        <v>9540</v>
      </c>
      <c r="AP1345" t="s">
        <v>10286</v>
      </c>
      <c r="AQ1345" t="s">
        <v>10103</v>
      </c>
      <c r="AR1345" t="s">
        <v>9374</v>
      </c>
      <c r="AS1345" t="s">
        <v>10209</v>
      </c>
      <c r="AT1345" t="s">
        <v>9792</v>
      </c>
      <c r="AU1345">
        <v>1.3</v>
      </c>
      <c r="AV1345">
        <v>1.25</v>
      </c>
      <c r="AW1345" t="s">
        <v>8786</v>
      </c>
      <c r="AX1345" t="s">
        <v>7614</v>
      </c>
      <c r="AY1345" t="s">
        <v>9588</v>
      </c>
      <c r="AZ1345" t="s">
        <v>9394</v>
      </c>
      <c r="BA1345" t="s">
        <v>10394</v>
      </c>
      <c r="BB1345" t="s">
        <v>9397</v>
      </c>
      <c r="BC1345" t="s">
        <v>9768</v>
      </c>
      <c r="BD1345" t="s">
        <v>9894</v>
      </c>
      <c r="BE1345" t="s">
        <v>10323</v>
      </c>
      <c r="BF1345">
        <v>0.26</v>
      </c>
      <c r="BG1345" t="s">
        <v>9464</v>
      </c>
      <c r="BH1345" t="s">
        <v>10211</v>
      </c>
      <c r="BI1345" t="s">
        <v>7620</v>
      </c>
      <c r="BJ1345" t="s">
        <v>7621</v>
      </c>
      <c r="BK1345" t="s">
        <v>7619</v>
      </c>
      <c r="BL1345" t="s">
        <v>7619</v>
      </c>
      <c r="BM1345" t="s">
        <v>9465</v>
      </c>
      <c r="BN1345" t="s">
        <v>9465</v>
      </c>
      <c r="BO1345" t="s">
        <v>9466</v>
      </c>
      <c r="BP1345">
        <v>0.15</v>
      </c>
      <c r="BQ1345">
        <f t="shared" si="504"/>
        <v>0.17002102639748151</v>
      </c>
      <c r="BR1345">
        <f t="shared" si="505"/>
        <v>4.0055860432873125E-2</v>
      </c>
    </row>
    <row r="1346" spans="1:70" hidden="1" x14ac:dyDescent="0.3">
      <c r="A1346" t="s">
        <v>3283</v>
      </c>
      <c r="B1346" t="s">
        <v>3284</v>
      </c>
      <c r="C1346" t="str">
        <f>VLOOKUP(historical_emissions[[#This Row],[Country]],'Liste-Pays'!A:B,2,0)</f>
        <v>CSA</v>
      </c>
      <c r="D1346" t="s">
        <v>41</v>
      </c>
      <c r="E1346" t="s">
        <v>42</v>
      </c>
      <c r="F1346" t="s">
        <v>561</v>
      </c>
      <c r="G1346" t="s">
        <v>44</v>
      </c>
      <c r="H1346">
        <f t="shared" ref="H1346:H1409" si="506">I1346*(1+$BR1346)</f>
        <v>19.98529230769234</v>
      </c>
      <c r="I1346">
        <f t="shared" ref="I1346:I1409" si="507">J1346*(1+$BR1346)</f>
        <v>19.21559511176104</v>
      </c>
      <c r="J1346">
        <f t="shared" ref="J1346:J1409" si="508">K1346*(1+$BR1346)</f>
        <v>18.475541403866014</v>
      </c>
      <c r="K1346">
        <f t="shared" ref="K1346:K1409" si="509">L1346*(1+$BR1346)</f>
        <v>17.763989518963395</v>
      </c>
      <c r="L1346">
        <f t="shared" ref="L1346:L1409" si="510">M1346*(1+$BR1346)</f>
        <v>17.079841761162704</v>
      </c>
      <c r="M1346">
        <f t="shared" ref="M1346:M1409" si="511">N1346*(1+$BR1346)</f>
        <v>16.42204271033485</v>
      </c>
      <c r="N1346">
        <f t="shared" ref="N1346:N1409" si="512">O1346*(1+$BR1346)</f>
        <v>15.789577593938047</v>
      </c>
      <c r="O1346">
        <f t="shared" ref="O1346:O1409" si="513">P1346*(1+$BR1346)</f>
        <v>15.181470721549895</v>
      </c>
      <c r="P1346">
        <f t="shared" ref="P1346:P1409" si="514">Q1346*(1+$BR1346)</f>
        <v>14.59678397969061</v>
      </c>
      <c r="Q1346">
        <f t="shared" ref="Q1346:Q1409" si="515">R1346*(1+$BR1346)</f>
        <v>14.034615384615401</v>
      </c>
      <c r="R1346">
        <f t="shared" ref="R1346:R1409" si="516">S1346*(1+$BR1346)</f>
        <v>13.494097690843422</v>
      </c>
      <c r="S1346">
        <f t="shared" ref="S1346:S1409" si="517">T1346*(1+$BR1346)</f>
        <v>12.974397053276689</v>
      </c>
      <c r="T1346">
        <f t="shared" ref="T1346:T1409" si="518">U1346*(1+$BR1346)</f>
        <v>12.474711740845075</v>
      </c>
      <c r="U1346">
        <f t="shared" ref="U1346:U1409" si="519">V1346*(1+$BR1346)</f>
        <v>11.994270899692905</v>
      </c>
      <c r="V1346">
        <f t="shared" ref="V1346:V1409" si="520">W1346*(1+$BR1346)</f>
        <v>11.532333363999188</v>
      </c>
      <c r="W1346">
        <f t="shared" ref="W1346:W1409" si="521">X1346*(1+$BR1346)</f>
        <v>11.088186512596938</v>
      </c>
      <c r="X1346">
        <f t="shared" ref="X1346:X1409" si="522">Y1346*(1+$BR1346)</f>
        <v>10.66114516962773</v>
      </c>
      <c r="Y1346">
        <f t="shared" ref="Y1346:Y1409" si="523">Z1346*(1+$BR1346)</f>
        <v>10.250550547535536</v>
      </c>
      <c r="Z1346" s="1">
        <f t="shared" ref="Z1346:AC1409" si="524">AA1346*(1+$BQ1346)</f>
        <v>9.8557692307692371</v>
      </c>
      <c r="AA1346" s="1">
        <f t="shared" si="524"/>
        <v>8.4235830027049605</v>
      </c>
      <c r="AB1346" s="1">
        <f t="shared" si="524"/>
        <v>7.1995142075705623</v>
      </c>
      <c r="AC1346" s="1">
        <f t="shared" si="524"/>
        <v>6.1533203635989455</v>
      </c>
      <c r="AD1346" s="1">
        <f t="shared" ref="AD1346:AF1409" si="525">AE1346*(1+$BQ1346)</f>
        <v>5.259153660293733</v>
      </c>
      <c r="AE1346" s="1">
        <f t="shared" si="525"/>
        <v>4.4949223489485259</v>
      </c>
      <c r="AF1346" s="1">
        <f t="shared" si="525"/>
        <v>3.8417449323867991</v>
      </c>
      <c r="AG1346" s="1">
        <f t="shared" ref="AG1346:AH1409" si="526">AH1346*(1+$BQ1346)</f>
        <v>3.2834836688496187</v>
      </c>
      <c r="AH1346" s="1">
        <f t="shared" si="526"/>
        <v>2.806345864535043</v>
      </c>
      <c r="AI1346" s="1">
        <f t="shared" ref="AI1346:AI1409" si="527">AJ1346*(1+$BQ1346)</f>
        <v>2.3985431041148368</v>
      </c>
      <c r="AJ1346">
        <v>2.0499999999999998</v>
      </c>
      <c r="AK1346">
        <v>1.95</v>
      </c>
      <c r="AL1346">
        <v>1.84</v>
      </c>
      <c r="AM1346">
        <v>1.78</v>
      </c>
      <c r="AN1346" t="s">
        <v>4271</v>
      </c>
      <c r="AO1346" t="s">
        <v>9540</v>
      </c>
      <c r="AP1346" t="s">
        <v>10286</v>
      </c>
      <c r="AQ1346" t="s">
        <v>10103</v>
      </c>
      <c r="AR1346" t="s">
        <v>9374</v>
      </c>
      <c r="AS1346" t="s">
        <v>10209</v>
      </c>
      <c r="AT1346" t="s">
        <v>9792</v>
      </c>
      <c r="AU1346">
        <v>1.3</v>
      </c>
      <c r="AV1346">
        <v>1.25</v>
      </c>
      <c r="AW1346" t="s">
        <v>8786</v>
      </c>
      <c r="AX1346" t="s">
        <v>7614</v>
      </c>
      <c r="AY1346" t="s">
        <v>9588</v>
      </c>
      <c r="AZ1346" t="s">
        <v>9394</v>
      </c>
      <c r="BA1346" t="s">
        <v>10394</v>
      </c>
      <c r="BB1346" t="s">
        <v>9397</v>
      </c>
      <c r="BC1346" t="s">
        <v>9768</v>
      </c>
      <c r="BD1346" t="s">
        <v>9894</v>
      </c>
      <c r="BE1346" t="s">
        <v>10323</v>
      </c>
      <c r="BF1346">
        <v>0.26</v>
      </c>
      <c r="BG1346" t="s">
        <v>9464</v>
      </c>
      <c r="BH1346" t="s">
        <v>10211</v>
      </c>
      <c r="BI1346" t="s">
        <v>7620</v>
      </c>
      <c r="BJ1346" t="s">
        <v>7621</v>
      </c>
      <c r="BK1346" t="s">
        <v>7619</v>
      </c>
      <c r="BL1346" t="s">
        <v>7619</v>
      </c>
      <c r="BM1346" t="s">
        <v>9465</v>
      </c>
      <c r="BN1346" t="s">
        <v>9465</v>
      </c>
      <c r="BO1346" t="s">
        <v>9466</v>
      </c>
      <c r="BP1346">
        <v>0.15</v>
      </c>
      <c r="BQ1346">
        <f t="shared" ref="BQ1346:BQ1409" si="528">((AV1346/BF1346)^(1/(2010-2000)))-1</f>
        <v>0.17002102639748151</v>
      </c>
      <c r="BR1346">
        <f t="shared" ref="BR1346:BR1409" si="529">((AM1346/AV1346)^(1/(2019-2010)))-1</f>
        <v>4.0055860432873125E-2</v>
      </c>
    </row>
    <row r="1347" spans="1:70" hidden="1" x14ac:dyDescent="0.3">
      <c r="A1347" t="s">
        <v>5516</v>
      </c>
      <c r="B1347" t="s">
        <v>5517</v>
      </c>
      <c r="C1347" t="str">
        <f>VLOOKUP(historical_emissions[[#This Row],[Country]],'Liste-Pays'!A:B,2,0)</f>
        <v>EEU</v>
      </c>
      <c r="D1347" t="s">
        <v>41</v>
      </c>
      <c r="E1347" t="s">
        <v>535</v>
      </c>
      <c r="F1347" t="s">
        <v>561</v>
      </c>
      <c r="G1347" t="s">
        <v>44</v>
      </c>
      <c r="H1347">
        <f t="shared" si="506"/>
        <v>4.528565835834538</v>
      </c>
      <c r="I1347">
        <f t="shared" si="507"/>
        <v>4.2176125026072508</v>
      </c>
      <c r="J1347">
        <f t="shared" si="508"/>
        <v>3.9280107360680385</v>
      </c>
      <c r="K1347">
        <f t="shared" si="509"/>
        <v>3.6582944339072601</v>
      </c>
      <c r="L1347">
        <f t="shared" si="510"/>
        <v>3.4070981635232034</v>
      </c>
      <c r="M1347">
        <f t="shared" si="511"/>
        <v>3.1731502495508166</v>
      </c>
      <c r="N1347">
        <f t="shared" si="512"/>
        <v>2.9552663360342999</v>
      </c>
      <c r="O1347">
        <f t="shared" si="513"/>
        <v>2.7523433906522081</v>
      </c>
      <c r="P1347">
        <f t="shared" si="514"/>
        <v>2.5633541206415891</v>
      </c>
      <c r="Q1347">
        <f t="shared" si="515"/>
        <v>2.3873417721519012</v>
      </c>
      <c r="R1347">
        <f t="shared" si="516"/>
        <v>2.2234152867005599</v>
      </c>
      <c r="S1347">
        <f t="shared" si="517"/>
        <v>2.0707447902097798</v>
      </c>
      <c r="T1347">
        <f t="shared" si="518"/>
        <v>1.9285573917880652</v>
      </c>
      <c r="U1347">
        <f t="shared" si="519"/>
        <v>1.7961332709877744</v>
      </c>
      <c r="V1347">
        <f t="shared" si="520"/>
        <v>1.6728020337305922</v>
      </c>
      <c r="W1347">
        <f t="shared" si="521"/>
        <v>1.5579393184528634</v>
      </c>
      <c r="X1347">
        <f t="shared" si="522"/>
        <v>1.4509636352894781</v>
      </c>
      <c r="Y1347">
        <f t="shared" si="523"/>
        <v>1.3513334222947497</v>
      </c>
      <c r="Z1347" s="1">
        <f t="shared" si="524"/>
        <v>1.2585443037974686</v>
      </c>
      <c r="AA1347" s="1">
        <f t="shared" si="524"/>
        <v>1.3214691948948629</v>
      </c>
      <c r="AB1347" s="1">
        <f t="shared" si="524"/>
        <v>1.3875402143467948</v>
      </c>
      <c r="AC1347" s="1">
        <f t="shared" si="524"/>
        <v>1.4569146627611891</v>
      </c>
      <c r="AD1347" s="1">
        <f t="shared" si="525"/>
        <v>1.5297577054858875</v>
      </c>
      <c r="AE1347" s="1">
        <f t="shared" si="525"/>
        <v>1.6062427658311211</v>
      </c>
      <c r="AF1347" s="1">
        <f t="shared" si="525"/>
        <v>1.6865519379523801</v>
      </c>
      <c r="AG1347" s="1">
        <f t="shared" si="526"/>
        <v>1.7708764203766645</v>
      </c>
      <c r="AH1347" s="1">
        <f t="shared" si="526"/>
        <v>1.8594169712042479</v>
      </c>
      <c r="AI1347" s="1">
        <f t="shared" si="527"/>
        <v>1.9523843860696868</v>
      </c>
      <c r="AJ1347">
        <v>2.0499999999999998</v>
      </c>
      <c r="AK1347">
        <v>1.98</v>
      </c>
      <c r="AL1347">
        <v>1.91</v>
      </c>
      <c r="AM1347">
        <v>1.84</v>
      </c>
      <c r="AN1347" t="s">
        <v>10091</v>
      </c>
      <c r="AO1347" t="s">
        <v>10316</v>
      </c>
      <c r="AP1347" t="s">
        <v>9387</v>
      </c>
      <c r="AQ1347" t="s">
        <v>10328</v>
      </c>
      <c r="AR1347" t="s">
        <v>4275</v>
      </c>
      <c r="AS1347" t="s">
        <v>10371</v>
      </c>
      <c r="AT1347" t="s">
        <v>7615</v>
      </c>
      <c r="AU1347">
        <v>1.06</v>
      </c>
      <c r="AV1347">
        <v>0.97</v>
      </c>
      <c r="AW1347" t="s">
        <v>9588</v>
      </c>
      <c r="AX1347" t="s">
        <v>8113</v>
      </c>
      <c r="AY1347" t="s">
        <v>8790</v>
      </c>
      <c r="AZ1347" t="s">
        <v>9715</v>
      </c>
      <c r="BA1347" t="s">
        <v>9882</v>
      </c>
      <c r="BB1347" t="s">
        <v>7623</v>
      </c>
      <c r="BC1347" t="s">
        <v>7625</v>
      </c>
      <c r="BD1347" t="s">
        <v>10374</v>
      </c>
      <c r="BE1347" t="s">
        <v>9792</v>
      </c>
      <c r="BF1347">
        <v>1.58</v>
      </c>
      <c r="BG1347" t="s">
        <v>9789</v>
      </c>
      <c r="BH1347" t="s">
        <v>10124</v>
      </c>
      <c r="BI1347" t="s">
        <v>10169</v>
      </c>
      <c r="BJ1347" t="s">
        <v>10169</v>
      </c>
      <c r="BK1347" t="s">
        <v>10169</v>
      </c>
      <c r="BL1347" t="s">
        <v>9538</v>
      </c>
      <c r="BM1347" t="s">
        <v>9872</v>
      </c>
      <c r="BN1347" t="s">
        <v>9970</v>
      </c>
      <c r="BO1347" t="s">
        <v>7341</v>
      </c>
      <c r="BP1347">
        <v>2.5299999999999998</v>
      </c>
      <c r="BQ1347">
        <f t="shared" si="528"/>
        <v>-4.7617372648933176E-2</v>
      </c>
      <c r="BR1347">
        <f t="shared" si="529"/>
        <v>7.3727335793665638E-2</v>
      </c>
    </row>
    <row r="1348" spans="1:70" hidden="1" x14ac:dyDescent="0.3">
      <c r="A1348" t="s">
        <v>5516</v>
      </c>
      <c r="B1348" t="s">
        <v>5517</v>
      </c>
      <c r="C1348" t="str">
        <f>VLOOKUP(historical_emissions[[#This Row],[Country]],'Liste-Pays'!A:B,2,0)</f>
        <v>EEU</v>
      </c>
      <c r="D1348" t="s">
        <v>41</v>
      </c>
      <c r="E1348" t="s">
        <v>42</v>
      </c>
      <c r="F1348" t="s">
        <v>561</v>
      </c>
      <c r="G1348" t="s">
        <v>44</v>
      </c>
      <c r="H1348">
        <f t="shared" si="506"/>
        <v>4.528565835834538</v>
      </c>
      <c r="I1348">
        <f t="shared" si="507"/>
        <v>4.2176125026072508</v>
      </c>
      <c r="J1348">
        <f t="shared" si="508"/>
        <v>3.9280107360680385</v>
      </c>
      <c r="K1348">
        <f t="shared" si="509"/>
        <v>3.6582944339072601</v>
      </c>
      <c r="L1348">
        <f t="shared" si="510"/>
        <v>3.4070981635232034</v>
      </c>
      <c r="M1348">
        <f t="shared" si="511"/>
        <v>3.1731502495508166</v>
      </c>
      <c r="N1348">
        <f t="shared" si="512"/>
        <v>2.9552663360342999</v>
      </c>
      <c r="O1348">
        <f t="shared" si="513"/>
        <v>2.7523433906522081</v>
      </c>
      <c r="P1348">
        <f t="shared" si="514"/>
        <v>2.5633541206415891</v>
      </c>
      <c r="Q1348">
        <f t="shared" si="515"/>
        <v>2.3873417721519012</v>
      </c>
      <c r="R1348">
        <f t="shared" si="516"/>
        <v>2.2234152867005599</v>
      </c>
      <c r="S1348">
        <f t="shared" si="517"/>
        <v>2.0707447902097798</v>
      </c>
      <c r="T1348">
        <f t="shared" si="518"/>
        <v>1.9285573917880652</v>
      </c>
      <c r="U1348">
        <f t="shared" si="519"/>
        <v>1.7961332709877744</v>
      </c>
      <c r="V1348">
        <f t="shared" si="520"/>
        <v>1.6728020337305922</v>
      </c>
      <c r="W1348">
        <f t="shared" si="521"/>
        <v>1.5579393184528634</v>
      </c>
      <c r="X1348">
        <f t="shared" si="522"/>
        <v>1.4509636352894781</v>
      </c>
      <c r="Y1348">
        <f t="shared" si="523"/>
        <v>1.3513334222947497</v>
      </c>
      <c r="Z1348" s="1">
        <f t="shared" si="524"/>
        <v>1.2585443037974686</v>
      </c>
      <c r="AA1348" s="1">
        <f t="shared" si="524"/>
        <v>1.3214691948948629</v>
      </c>
      <c r="AB1348" s="1">
        <f t="shared" si="524"/>
        <v>1.3875402143467948</v>
      </c>
      <c r="AC1348" s="1">
        <f t="shared" si="524"/>
        <v>1.4569146627611891</v>
      </c>
      <c r="AD1348" s="1">
        <f t="shared" si="525"/>
        <v>1.5297577054858875</v>
      </c>
      <c r="AE1348" s="1">
        <f t="shared" si="525"/>
        <v>1.6062427658311211</v>
      </c>
      <c r="AF1348" s="1">
        <f t="shared" si="525"/>
        <v>1.6865519379523801</v>
      </c>
      <c r="AG1348" s="1">
        <f t="shared" si="526"/>
        <v>1.7708764203766645</v>
      </c>
      <c r="AH1348" s="1">
        <f t="shared" si="526"/>
        <v>1.8594169712042479</v>
      </c>
      <c r="AI1348" s="1">
        <f t="shared" si="527"/>
        <v>1.9523843860696868</v>
      </c>
      <c r="AJ1348">
        <v>2.0499999999999998</v>
      </c>
      <c r="AK1348">
        <v>1.98</v>
      </c>
      <c r="AL1348">
        <v>1.91</v>
      </c>
      <c r="AM1348">
        <v>1.84</v>
      </c>
      <c r="AN1348" t="s">
        <v>10091</v>
      </c>
      <c r="AO1348" t="s">
        <v>10316</v>
      </c>
      <c r="AP1348" t="s">
        <v>9387</v>
      </c>
      <c r="AQ1348" t="s">
        <v>10328</v>
      </c>
      <c r="AR1348" t="s">
        <v>4275</v>
      </c>
      <c r="AS1348" t="s">
        <v>10371</v>
      </c>
      <c r="AT1348" t="s">
        <v>7615</v>
      </c>
      <c r="AU1348">
        <v>1.06</v>
      </c>
      <c r="AV1348">
        <v>0.97</v>
      </c>
      <c r="AW1348" t="s">
        <v>9588</v>
      </c>
      <c r="AX1348" t="s">
        <v>8113</v>
      </c>
      <c r="AY1348" t="s">
        <v>8790</v>
      </c>
      <c r="AZ1348" t="s">
        <v>9715</v>
      </c>
      <c r="BA1348" t="s">
        <v>9882</v>
      </c>
      <c r="BB1348" t="s">
        <v>7623</v>
      </c>
      <c r="BC1348" t="s">
        <v>7625</v>
      </c>
      <c r="BD1348" t="s">
        <v>10374</v>
      </c>
      <c r="BE1348" t="s">
        <v>9792</v>
      </c>
      <c r="BF1348">
        <v>1.58</v>
      </c>
      <c r="BG1348" t="s">
        <v>9789</v>
      </c>
      <c r="BH1348" t="s">
        <v>10124</v>
      </c>
      <c r="BI1348" t="s">
        <v>10169</v>
      </c>
      <c r="BJ1348" t="s">
        <v>10169</v>
      </c>
      <c r="BK1348" t="s">
        <v>10169</v>
      </c>
      <c r="BL1348" t="s">
        <v>9538</v>
      </c>
      <c r="BM1348" t="s">
        <v>9872</v>
      </c>
      <c r="BN1348" t="s">
        <v>9970</v>
      </c>
      <c r="BO1348" t="s">
        <v>7341</v>
      </c>
      <c r="BP1348">
        <v>2.5299999999999998</v>
      </c>
      <c r="BQ1348">
        <f t="shared" si="528"/>
        <v>-4.7617372648933176E-2</v>
      </c>
      <c r="BR1348">
        <f t="shared" si="529"/>
        <v>7.3727335793665638E-2</v>
      </c>
    </row>
    <row r="1349" spans="1:70" hidden="1" x14ac:dyDescent="0.3">
      <c r="A1349" t="s">
        <v>4781</v>
      </c>
      <c r="B1349" t="s">
        <v>4782</v>
      </c>
      <c r="C1349" t="str">
        <f>VLOOKUP(historical_emissions[[#This Row],[Country]],'Liste-Pays'!A:B,2,0)</f>
        <v>WEU</v>
      </c>
      <c r="D1349" t="s">
        <v>41</v>
      </c>
      <c r="E1349" t="s">
        <v>252</v>
      </c>
      <c r="F1349" t="s">
        <v>302</v>
      </c>
      <c r="G1349" t="s">
        <v>44</v>
      </c>
      <c r="H1349">
        <f t="shared" si="506"/>
        <v>2.3399599166265843</v>
      </c>
      <c r="I1349">
        <f t="shared" si="507"/>
        <v>2.3529768315439386</v>
      </c>
      <c r="J1349">
        <f t="shared" si="508"/>
        <v>2.366066157989696</v>
      </c>
      <c r="K1349">
        <f t="shared" si="509"/>
        <v>2.3792282987804598</v>
      </c>
      <c r="L1349">
        <f t="shared" si="510"/>
        <v>2.3924636589736528</v>
      </c>
      <c r="M1349">
        <f t="shared" si="511"/>
        <v>2.4057726458799835</v>
      </c>
      <c r="N1349">
        <f t="shared" si="512"/>
        <v>2.4191556690759808</v>
      </c>
      <c r="O1349">
        <f t="shared" si="513"/>
        <v>2.4326131404165987</v>
      </c>
      <c r="P1349">
        <f t="shared" si="514"/>
        <v>2.4461454740478903</v>
      </c>
      <c r="Q1349">
        <f t="shared" si="515"/>
        <v>2.4597530864197537</v>
      </c>
      <c r="R1349">
        <f t="shared" si="516"/>
        <v>2.4734363962987471</v>
      </c>
      <c r="S1349">
        <f t="shared" si="517"/>
        <v>2.4871958247809767</v>
      </c>
      <c r="T1349">
        <f t="shared" si="518"/>
        <v>2.5010317953050558</v>
      </c>
      <c r="U1349">
        <f t="shared" si="519"/>
        <v>2.5149447336651356</v>
      </c>
      <c r="V1349">
        <f t="shared" si="520"/>
        <v>2.5289350680240088</v>
      </c>
      <c r="W1349">
        <f t="shared" si="521"/>
        <v>2.5430032289262861</v>
      </c>
      <c r="X1349">
        <f t="shared" si="522"/>
        <v>2.5571496493116457</v>
      </c>
      <c r="Y1349">
        <f t="shared" si="523"/>
        <v>2.5713747645281573</v>
      </c>
      <c r="Z1349" s="1">
        <f t="shared" si="524"/>
        <v>2.585679012345679</v>
      </c>
      <c r="AA1349" s="1">
        <f t="shared" si="524"/>
        <v>2.5251092106279827</v>
      </c>
      <c r="AB1349" s="1">
        <f t="shared" si="524"/>
        <v>2.465958262860295</v>
      </c>
      <c r="AC1349" s="1">
        <f t="shared" si="524"/>
        <v>2.40819293224021</v>
      </c>
      <c r="AD1349" s="1">
        <f t="shared" si="525"/>
        <v>2.3517807605408998</v>
      </c>
      <c r="AE1349" s="1">
        <f t="shared" si="525"/>
        <v>2.2966900498728999</v>
      </c>
      <c r="AF1349" s="1">
        <f t="shared" si="525"/>
        <v>2.2428898448731274</v>
      </c>
      <c r="AG1349" s="1">
        <f t="shared" si="526"/>
        <v>2.190349915311121</v>
      </c>
      <c r="AH1349" s="1">
        <f t="shared" si="526"/>
        <v>2.139040739102736</v>
      </c>
      <c r="AI1349" s="1">
        <f t="shared" si="527"/>
        <v>2.0889334857217405</v>
      </c>
      <c r="AJ1349">
        <v>2.04</v>
      </c>
      <c r="AK1349">
        <v>2.91</v>
      </c>
      <c r="AL1349">
        <v>2.9</v>
      </c>
      <c r="AM1349">
        <v>2.93</v>
      </c>
      <c r="AN1349" t="s">
        <v>9966</v>
      </c>
      <c r="AO1349" t="s">
        <v>9910</v>
      </c>
      <c r="AP1349" t="s">
        <v>10123</v>
      </c>
      <c r="AQ1349" t="s">
        <v>8282</v>
      </c>
      <c r="AR1349" t="s">
        <v>9965</v>
      </c>
      <c r="AS1349" t="s">
        <v>9852</v>
      </c>
      <c r="AT1349" t="s">
        <v>9967</v>
      </c>
      <c r="AU1349">
        <v>3.04</v>
      </c>
      <c r="AV1349">
        <v>3.08</v>
      </c>
      <c r="AW1349" t="s">
        <v>9967</v>
      </c>
      <c r="AX1349" t="s">
        <v>9910</v>
      </c>
      <c r="AY1349" t="s">
        <v>10123</v>
      </c>
      <c r="AZ1349" t="s">
        <v>9226</v>
      </c>
      <c r="BA1349" t="s">
        <v>10123</v>
      </c>
      <c r="BB1349" t="s">
        <v>9943</v>
      </c>
      <c r="BC1349" t="s">
        <v>9254</v>
      </c>
      <c r="BD1349" t="s">
        <v>9866</v>
      </c>
      <c r="BE1349" t="s">
        <v>9788</v>
      </c>
      <c r="BF1349">
        <v>2.4300000000000002</v>
      </c>
      <c r="BG1349" t="s">
        <v>9917</v>
      </c>
      <c r="BH1349" t="s">
        <v>9490</v>
      </c>
      <c r="BI1349" t="s">
        <v>9490</v>
      </c>
      <c r="BJ1349" t="s">
        <v>9600</v>
      </c>
      <c r="BK1349" t="s">
        <v>10256</v>
      </c>
      <c r="BL1349" t="s">
        <v>9599</v>
      </c>
      <c r="BM1349" t="s">
        <v>9909</v>
      </c>
      <c r="BN1349" t="s">
        <v>9909</v>
      </c>
      <c r="BO1349" t="s">
        <v>9417</v>
      </c>
      <c r="BP1349">
        <v>3.36</v>
      </c>
      <c r="BQ1349">
        <f t="shared" si="528"/>
        <v>2.3987002804774837E-2</v>
      </c>
      <c r="BR1349">
        <f t="shared" si="529"/>
        <v>-5.5321050096412971E-3</v>
      </c>
    </row>
    <row r="1350" spans="1:70" hidden="1" x14ac:dyDescent="0.3">
      <c r="A1350" t="s">
        <v>4478</v>
      </c>
      <c r="B1350" t="s">
        <v>4479</v>
      </c>
      <c r="C1350" t="str">
        <f>VLOOKUP(historical_emissions[[#This Row],[Country]],'Liste-Pays'!A:B,2,0)</f>
        <v>CSA</v>
      </c>
      <c r="D1350" t="s">
        <v>41</v>
      </c>
      <c r="E1350" t="s">
        <v>328</v>
      </c>
      <c r="F1350" t="s">
        <v>43</v>
      </c>
      <c r="G1350" t="s">
        <v>44</v>
      </c>
      <c r="H1350">
        <f t="shared" si="506"/>
        <v>6.4213188632392191</v>
      </c>
      <c r="I1350">
        <f t="shared" si="507"/>
        <v>6.1797176477653348</v>
      </c>
      <c r="J1350">
        <f t="shared" si="508"/>
        <v>5.9472066439071085</v>
      </c>
      <c r="K1350">
        <f t="shared" si="509"/>
        <v>5.7234438337361304</v>
      </c>
      <c r="L1350">
        <f t="shared" si="510"/>
        <v>5.5081000677002523</v>
      </c>
      <c r="M1350">
        <f t="shared" si="511"/>
        <v>5.3008585804527453</v>
      </c>
      <c r="N1350">
        <f t="shared" si="512"/>
        <v>5.1014145248983214</v>
      </c>
      <c r="O1350">
        <f t="shared" si="513"/>
        <v>4.909474523770605</v>
      </c>
      <c r="P1350">
        <f t="shared" si="514"/>
        <v>4.7247562380814401</v>
      </c>
      <c r="Q1350">
        <f t="shared" si="515"/>
        <v>4.54698795180723</v>
      </c>
      <c r="R1350">
        <f t="shared" si="516"/>
        <v>4.3759081722013988</v>
      </c>
      <c r="S1350">
        <f t="shared" si="517"/>
        <v>4.2112652451450332</v>
      </c>
      <c r="T1350">
        <f t="shared" si="518"/>
        <v>4.0528169849699083</v>
      </c>
      <c r="U1350">
        <f t="shared" si="519"/>
        <v>3.9003303182093676</v>
      </c>
      <c r="V1350">
        <f t="shared" si="520"/>
        <v>3.7535809407530252</v>
      </c>
      <c r="W1350">
        <f t="shared" si="521"/>
        <v>3.6123529879009739</v>
      </c>
      <c r="X1350">
        <f t="shared" si="522"/>
        <v>3.4764387168321584</v>
      </c>
      <c r="Y1350">
        <f t="shared" si="523"/>
        <v>3.3456382010198307</v>
      </c>
      <c r="Z1350" s="1">
        <f t="shared" si="524"/>
        <v>3.2197590361445796</v>
      </c>
      <c r="AA1350" s="1">
        <f t="shared" si="524"/>
        <v>3.076125503596578</v>
      </c>
      <c r="AB1350" s="1">
        <f t="shared" si="524"/>
        <v>2.9388994665911374</v>
      </c>
      <c r="AC1350" s="1">
        <f t="shared" si="524"/>
        <v>2.8077950865890284</v>
      </c>
      <c r="AD1350" s="1">
        <f t="shared" si="525"/>
        <v>2.6825392763155311</v>
      </c>
      <c r="AE1350" s="1">
        <f t="shared" si="525"/>
        <v>2.5628711309262009</v>
      </c>
      <c r="AF1350" s="1">
        <f t="shared" si="525"/>
        <v>2.4485413845483439</v>
      </c>
      <c r="AG1350" s="1">
        <f t="shared" si="526"/>
        <v>2.3393118910661919</v>
      </c>
      <c r="AH1350" s="1">
        <f t="shared" si="526"/>
        <v>2.234955128068262</v>
      </c>
      <c r="AI1350" s="1">
        <f t="shared" si="527"/>
        <v>2.1352537229236375</v>
      </c>
      <c r="AJ1350">
        <v>2.04</v>
      </c>
      <c r="AK1350">
        <v>1.97</v>
      </c>
      <c r="AL1350">
        <v>1.8</v>
      </c>
      <c r="AM1350">
        <v>1.85</v>
      </c>
      <c r="AN1350" t="s">
        <v>9814</v>
      </c>
      <c r="AO1350" t="s">
        <v>10316</v>
      </c>
      <c r="AP1350" t="s">
        <v>9539</v>
      </c>
      <c r="AQ1350" t="s">
        <v>10248</v>
      </c>
      <c r="AR1350" t="s">
        <v>10292</v>
      </c>
      <c r="AS1350" t="s">
        <v>9491</v>
      </c>
      <c r="AT1350" t="s">
        <v>10104</v>
      </c>
      <c r="AU1350">
        <v>1.38</v>
      </c>
      <c r="AV1350">
        <v>1.31</v>
      </c>
      <c r="AW1350" t="s">
        <v>9705</v>
      </c>
      <c r="AX1350" t="s">
        <v>10106</v>
      </c>
      <c r="AY1350" t="s">
        <v>10106</v>
      </c>
      <c r="AZ1350" t="s">
        <v>7617</v>
      </c>
      <c r="BA1350" t="s">
        <v>6594</v>
      </c>
      <c r="BB1350" t="s">
        <v>10374</v>
      </c>
      <c r="BC1350" t="s">
        <v>4279</v>
      </c>
      <c r="BD1350" t="s">
        <v>9927</v>
      </c>
      <c r="BE1350" t="s">
        <v>9392</v>
      </c>
      <c r="BF1350">
        <v>0.83</v>
      </c>
      <c r="BG1350" t="s">
        <v>9391</v>
      </c>
      <c r="BH1350" t="s">
        <v>9391</v>
      </c>
      <c r="BI1350" t="s">
        <v>10095</v>
      </c>
      <c r="BJ1350" t="s">
        <v>9714</v>
      </c>
      <c r="BK1350" t="s">
        <v>9708</v>
      </c>
      <c r="BL1350" t="s">
        <v>10394</v>
      </c>
      <c r="BM1350" t="s">
        <v>9395</v>
      </c>
      <c r="BN1350" t="s">
        <v>7626</v>
      </c>
      <c r="BO1350" t="s">
        <v>9398</v>
      </c>
      <c r="BP1350">
        <v>0.56999999999999995</v>
      </c>
      <c r="BQ1350">
        <f t="shared" si="528"/>
        <v>4.669300143315569E-2</v>
      </c>
      <c r="BR1350">
        <f t="shared" si="529"/>
        <v>3.9095834024269749E-2</v>
      </c>
    </row>
    <row r="1351" spans="1:70" hidden="1" x14ac:dyDescent="0.3">
      <c r="A1351" t="s">
        <v>9028</v>
      </c>
      <c r="B1351" t="s">
        <v>9029</v>
      </c>
      <c r="C1351" t="str">
        <f>VLOOKUP(historical_emissions[[#This Row],[Country]],'Liste-Pays'!A:B,2,0)</f>
        <v>ODA</v>
      </c>
      <c r="D1351" t="s">
        <v>41</v>
      </c>
      <c r="E1351" t="s">
        <v>328</v>
      </c>
      <c r="F1351" t="s">
        <v>148</v>
      </c>
      <c r="G1351" t="s">
        <v>44</v>
      </c>
      <c r="H1351">
        <f t="shared" si="506"/>
        <v>0.72693538295764482</v>
      </c>
      <c r="I1351">
        <f t="shared" si="507"/>
        <v>0.77302481945122226</v>
      </c>
      <c r="J1351">
        <f t="shared" si="508"/>
        <v>0.8220364361083965</v>
      </c>
      <c r="K1351">
        <f t="shared" si="509"/>
        <v>0.87415550611882165</v>
      </c>
      <c r="L1351">
        <f t="shared" si="510"/>
        <v>0.92957904943411784</v>
      </c>
      <c r="M1351">
        <f t="shared" si="511"/>
        <v>0.98851657754058797</v>
      </c>
      <c r="N1351">
        <f t="shared" si="512"/>
        <v>1.0511908854522996</v>
      </c>
      <c r="O1351">
        <f t="shared" si="513"/>
        <v>1.1178388939184167</v>
      </c>
      <c r="P1351">
        <f t="shared" si="514"/>
        <v>1.1887125450284846</v>
      </c>
      <c r="Q1351">
        <f t="shared" si="515"/>
        <v>1.264079754601225</v>
      </c>
      <c r="R1351">
        <f t="shared" si="516"/>
        <v>1.3442254249570518</v>
      </c>
      <c r="S1351">
        <f t="shared" si="517"/>
        <v>1.4294525219027785</v>
      </c>
      <c r="T1351">
        <f t="shared" si="518"/>
        <v>1.5200832199997247</v>
      </c>
      <c r="U1351">
        <f t="shared" si="519"/>
        <v>1.6164601204445501</v>
      </c>
      <c r="V1351">
        <f t="shared" si="520"/>
        <v>1.7189475461666386</v>
      </c>
      <c r="W1351">
        <f t="shared" si="521"/>
        <v>1.8279329190377431</v>
      </c>
      <c r="X1351">
        <f t="shared" si="522"/>
        <v>1.943828224400006</v>
      </c>
      <c r="Y1351">
        <f t="shared" si="523"/>
        <v>2.0670715684485477</v>
      </c>
      <c r="Z1351" s="1">
        <f t="shared" si="524"/>
        <v>2.1981288343558254</v>
      </c>
      <c r="AA1351" s="1">
        <f t="shared" si="524"/>
        <v>2.1807075776993834</v>
      </c>
      <c r="AB1351" s="1">
        <f t="shared" si="524"/>
        <v>2.1634243931062098</v>
      </c>
      <c r="AC1351" s="1">
        <f t="shared" si="524"/>
        <v>2.1462781862870104</v>
      </c>
      <c r="AD1351" s="1">
        <f t="shared" si="525"/>
        <v>2.1292678716252738</v>
      </c>
      <c r="AE1351" s="1">
        <f t="shared" si="525"/>
        <v>2.1123923721085354</v>
      </c>
      <c r="AF1351" s="1">
        <f t="shared" si="525"/>
        <v>2.0956506192601871</v>
      </c>
      <c r="AG1351" s="1">
        <f t="shared" si="526"/>
        <v>2.0790415530718249</v>
      </c>
      <c r="AH1351" s="1">
        <f t="shared" si="526"/>
        <v>2.062564121936135</v>
      </c>
      <c r="AI1351" s="1">
        <f t="shared" si="527"/>
        <v>2.0462172825803115</v>
      </c>
      <c r="AJ1351">
        <v>2.0299999999999998</v>
      </c>
      <c r="AK1351">
        <v>2.02</v>
      </c>
      <c r="AL1351">
        <v>2.04</v>
      </c>
      <c r="AM1351">
        <v>2.0299999999999998</v>
      </c>
      <c r="AN1351" t="s">
        <v>6860</v>
      </c>
      <c r="AO1351" t="s">
        <v>10039</v>
      </c>
      <c r="AP1351" t="s">
        <v>10249</v>
      </c>
      <c r="AQ1351" t="s">
        <v>7340</v>
      </c>
      <c r="AR1351" t="s">
        <v>9383</v>
      </c>
      <c r="AS1351" t="s">
        <v>9315</v>
      </c>
      <c r="AT1351" t="s">
        <v>10167</v>
      </c>
      <c r="AU1351">
        <v>2.84</v>
      </c>
      <c r="AV1351">
        <v>3.53</v>
      </c>
      <c r="AW1351" t="s">
        <v>9850</v>
      </c>
      <c r="AX1351" t="s">
        <v>9916</v>
      </c>
      <c r="AY1351" t="s">
        <v>10034</v>
      </c>
      <c r="AZ1351" t="s">
        <v>9253</v>
      </c>
      <c r="BA1351" t="s">
        <v>9890</v>
      </c>
      <c r="BB1351" t="s">
        <v>9809</v>
      </c>
      <c r="BC1351" t="s">
        <v>9530</v>
      </c>
      <c r="BD1351" t="s">
        <v>10258</v>
      </c>
      <c r="BE1351" t="s">
        <v>9253</v>
      </c>
      <c r="BF1351">
        <v>3.26</v>
      </c>
      <c r="BG1351" t="s">
        <v>9599</v>
      </c>
      <c r="BH1351" t="s">
        <v>9680</v>
      </c>
      <c r="BI1351" t="s">
        <v>9577</v>
      </c>
      <c r="BJ1351" t="s">
        <v>9417</v>
      </c>
      <c r="BK1351" t="s">
        <v>4952</v>
      </c>
      <c r="BL1351" t="s">
        <v>9962</v>
      </c>
      <c r="BM1351" t="s">
        <v>9224</v>
      </c>
      <c r="BN1351" t="s">
        <v>9380</v>
      </c>
      <c r="BO1351" t="s">
        <v>9224</v>
      </c>
      <c r="BP1351">
        <v>3.46</v>
      </c>
      <c r="BQ1351">
        <f t="shared" si="528"/>
        <v>7.9888091528628191E-3</v>
      </c>
      <c r="BR1351">
        <f t="shared" si="529"/>
        <v>-5.9622194959143449E-2</v>
      </c>
    </row>
    <row r="1352" spans="1:70" hidden="1" x14ac:dyDescent="0.3">
      <c r="A1352" t="s">
        <v>4128</v>
      </c>
      <c r="B1352" t="s">
        <v>4129</v>
      </c>
      <c r="C1352" t="str">
        <f>VLOOKUP(historical_emissions[[#This Row],[Country]],'Liste-Pays'!A:B,2,0)</f>
        <v>AFR</v>
      </c>
      <c r="D1352" t="s">
        <v>41</v>
      </c>
      <c r="E1352" t="s">
        <v>174</v>
      </c>
      <c r="F1352" t="s">
        <v>43</v>
      </c>
      <c r="G1352" t="s">
        <v>44</v>
      </c>
      <c r="H1352">
        <f t="shared" si="506"/>
        <v>1.4892910109815451</v>
      </c>
      <c r="I1352">
        <f t="shared" si="507"/>
        <v>1.4427706195376298</v>
      </c>
      <c r="J1352">
        <f t="shared" si="508"/>
        <v>1.3977033670733612</v>
      </c>
      <c r="K1352">
        <f t="shared" si="509"/>
        <v>1.3540438624639313</v>
      </c>
      <c r="L1352">
        <f t="shared" si="510"/>
        <v>1.3117481324490579</v>
      </c>
      <c r="M1352">
        <f t="shared" si="511"/>
        <v>1.270773577343715</v>
      </c>
      <c r="N1352">
        <f t="shared" si="512"/>
        <v>1.2310789281323078</v>
      </c>
      <c r="O1352">
        <f t="shared" si="513"/>
        <v>1.1926242049030809</v>
      </c>
      <c r="P1352">
        <f t="shared" si="514"/>
        <v>1.1553706765808938</v>
      </c>
      <c r="Q1352">
        <f t="shared" si="515"/>
        <v>1.1192808219178076</v>
      </c>
      <c r="R1352">
        <f t="shared" si="516"/>
        <v>1.0843182917021941</v>
      </c>
      <c r="S1352">
        <f t="shared" si="517"/>
        <v>1.0504478721483028</v>
      </c>
      <c r="T1352">
        <f t="shared" si="518"/>
        <v>1.0176354494294144</v>
      </c>
      <c r="U1352">
        <f t="shared" si="519"/>
        <v>0.98584797531885726</v>
      </c>
      <c r="V1352">
        <f t="shared" si="520"/>
        <v>0.95505343390428277</v>
      </c>
      <c r="W1352">
        <f t="shared" si="521"/>
        <v>0.92522080934167239</v>
      </c>
      <c r="X1352">
        <f t="shared" si="522"/>
        <v>0.89632005461660125</v>
      </c>
      <c r="Y1352">
        <f t="shared" si="523"/>
        <v>0.86832206128129286</v>
      </c>
      <c r="Z1352" s="1">
        <f t="shared" si="524"/>
        <v>0.84119863013698581</v>
      </c>
      <c r="AA1352" s="1">
        <f t="shared" si="524"/>
        <v>0.91866739936426345</v>
      </c>
      <c r="AB1352" s="1">
        <f t="shared" si="524"/>
        <v>1.0032705242485538</v>
      </c>
      <c r="AC1352" s="1">
        <f t="shared" si="524"/>
        <v>1.0956650312425611</v>
      </c>
      <c r="AD1352" s="1">
        <f t="shared" si="525"/>
        <v>1.1965684545421278</v>
      </c>
      <c r="AE1352" s="1">
        <f t="shared" si="525"/>
        <v>1.3067644084447976</v>
      </c>
      <c r="AF1352" s="1">
        <f t="shared" si="525"/>
        <v>1.4271086728853428</v>
      </c>
      <c r="AG1352" s="1">
        <f t="shared" si="526"/>
        <v>1.5585358394084234</v>
      </c>
      <c r="AH1352" s="1">
        <f t="shared" si="526"/>
        <v>1.7020665691908896</v>
      </c>
      <c r="AI1352" s="1">
        <f t="shared" si="527"/>
        <v>1.8588155194794092</v>
      </c>
      <c r="AJ1352">
        <v>2.0299999999999998</v>
      </c>
      <c r="AK1352">
        <v>1.45</v>
      </c>
      <c r="AL1352">
        <v>1.4</v>
      </c>
      <c r="AM1352">
        <v>1.61</v>
      </c>
      <c r="AN1352" t="s">
        <v>10362</v>
      </c>
      <c r="AO1352" t="s">
        <v>10371</v>
      </c>
      <c r="AP1352" t="s">
        <v>10371</v>
      </c>
      <c r="AQ1352" t="s">
        <v>10236</v>
      </c>
      <c r="AR1352" t="s">
        <v>4278</v>
      </c>
      <c r="AS1352" t="s">
        <v>7614</v>
      </c>
      <c r="AT1352" t="s">
        <v>10294</v>
      </c>
      <c r="AU1352">
        <v>1.46</v>
      </c>
      <c r="AV1352">
        <v>1.21</v>
      </c>
      <c r="AW1352" t="s">
        <v>10263</v>
      </c>
      <c r="AX1352" t="s">
        <v>9550</v>
      </c>
      <c r="AY1352" t="s">
        <v>10144</v>
      </c>
      <c r="AZ1352" t="s">
        <v>9813</v>
      </c>
      <c r="BA1352" t="s">
        <v>10366</v>
      </c>
      <c r="BB1352" t="s">
        <v>9710</v>
      </c>
      <c r="BC1352" t="s">
        <v>6859</v>
      </c>
      <c r="BD1352" t="s">
        <v>9533</v>
      </c>
      <c r="BE1352" t="s">
        <v>10319</v>
      </c>
      <c r="BF1352">
        <v>2.92</v>
      </c>
      <c r="BG1352" t="s">
        <v>8282</v>
      </c>
      <c r="BH1352" t="s">
        <v>7340</v>
      </c>
      <c r="BI1352" t="s">
        <v>8281</v>
      </c>
      <c r="BJ1352" t="s">
        <v>9537</v>
      </c>
      <c r="BK1352" t="s">
        <v>10119</v>
      </c>
      <c r="BL1352" t="s">
        <v>7832</v>
      </c>
      <c r="BM1352" t="s">
        <v>3790</v>
      </c>
      <c r="BN1352" t="s">
        <v>4949</v>
      </c>
      <c r="BO1352" t="s">
        <v>10191</v>
      </c>
      <c r="BP1352">
        <v>4.74</v>
      </c>
      <c r="BQ1352">
        <f t="shared" si="528"/>
        <v>-8.4327330305709713E-2</v>
      </c>
      <c r="BR1352">
        <f t="shared" si="529"/>
        <v>3.2243789008417734E-2</v>
      </c>
    </row>
    <row r="1353" spans="1:70" hidden="1" x14ac:dyDescent="0.3">
      <c r="A1353" t="s">
        <v>9209</v>
      </c>
      <c r="B1353" t="s">
        <v>9210</v>
      </c>
      <c r="C1353" t="str">
        <f>VLOOKUP(historical_emissions[[#This Row],[Country]],'Liste-Pays'!A:B,2,0)</f>
        <v>AFR</v>
      </c>
      <c r="D1353" t="s">
        <v>41</v>
      </c>
      <c r="E1353" t="s">
        <v>174</v>
      </c>
      <c r="F1353" t="s">
        <v>43</v>
      </c>
      <c r="G1353" t="s">
        <v>44</v>
      </c>
      <c r="H1353">
        <f t="shared" si="506"/>
        <v>4.4748387096774236</v>
      </c>
      <c r="I1353">
        <f t="shared" si="507"/>
        <v>4.4291451910641575</v>
      </c>
      <c r="J1353">
        <f t="shared" si="508"/>
        <v>4.3839182585735923</v>
      </c>
      <c r="K1353">
        <f t="shared" si="509"/>
        <v>4.3391531477967593</v>
      </c>
      <c r="L1353">
        <f t="shared" si="510"/>
        <v>4.2948451429750714</v>
      </c>
      <c r="M1353">
        <f t="shared" si="511"/>
        <v>4.2509895765035424</v>
      </c>
      <c r="N1353">
        <f t="shared" si="512"/>
        <v>4.2075818284390838</v>
      </c>
      <c r="O1353">
        <f t="shared" si="513"/>
        <v>4.1646173260138148</v>
      </c>
      <c r="P1353">
        <f t="shared" si="514"/>
        <v>4.12209154315335</v>
      </c>
      <c r="Q1353">
        <f t="shared" si="515"/>
        <v>4.080000000000001</v>
      </c>
      <c r="R1353">
        <f t="shared" si="516"/>
        <v>4.0383382624408464</v>
      </c>
      <c r="S1353">
        <f t="shared" si="517"/>
        <v>3.9971019416406248</v>
      </c>
      <c r="T1353">
        <f t="shared" si="518"/>
        <v>3.9562866935793948</v>
      </c>
      <c r="U1353">
        <f t="shared" si="519"/>
        <v>3.9158882185949144</v>
      </c>
      <c r="V1353">
        <f t="shared" si="520"/>
        <v>3.8759022609296969</v>
      </c>
      <c r="W1353">
        <f t="shared" si="521"/>
        <v>3.8363246082826903</v>
      </c>
      <c r="X1353">
        <f t="shared" si="522"/>
        <v>3.7971510913655333</v>
      </c>
      <c r="Y1353">
        <f t="shared" si="523"/>
        <v>3.7583775834633451</v>
      </c>
      <c r="Z1353" s="1">
        <f t="shared" si="524"/>
        <v>3.7199999999999971</v>
      </c>
      <c r="AA1353" s="1">
        <f t="shared" si="524"/>
        <v>3.4979069441789798</v>
      </c>
      <c r="AB1353" s="1">
        <f t="shared" si="524"/>
        <v>3.2890733844450368</v>
      </c>
      <c r="AC1353" s="1">
        <f t="shared" si="524"/>
        <v>3.0927076966033771</v>
      </c>
      <c r="AD1353" s="1">
        <f t="shared" si="525"/>
        <v>2.9080655183507362</v>
      </c>
      <c r="AE1353" s="1">
        <f t="shared" si="525"/>
        <v>2.7344469276254011</v>
      </c>
      <c r="AF1353" s="1">
        <f t="shared" si="525"/>
        <v>2.5711937894166059</v>
      </c>
      <c r="AG1353" s="1">
        <f t="shared" si="526"/>
        <v>2.4176872609758648</v>
      </c>
      <c r="AH1353" s="1">
        <f t="shared" si="526"/>
        <v>2.2733454459732636</v>
      </c>
      <c r="AI1353" s="1">
        <f t="shared" si="527"/>
        <v>2.137621188706329</v>
      </c>
      <c r="AJ1353">
        <v>2.0099999999999998</v>
      </c>
      <c r="AK1353">
        <v>1.96</v>
      </c>
      <c r="AL1353">
        <v>1.71</v>
      </c>
      <c r="AM1353">
        <v>1.36</v>
      </c>
      <c r="AN1353" t="s">
        <v>9767</v>
      </c>
      <c r="AO1353" t="s">
        <v>10236</v>
      </c>
      <c r="AP1353" t="s">
        <v>10206</v>
      </c>
      <c r="AQ1353" t="s">
        <v>9871</v>
      </c>
      <c r="AR1353" t="s">
        <v>10248</v>
      </c>
      <c r="AS1353" t="s">
        <v>10391</v>
      </c>
      <c r="AT1353" t="s">
        <v>9970</v>
      </c>
      <c r="AU1353">
        <v>1.41</v>
      </c>
      <c r="AV1353">
        <v>1.24</v>
      </c>
      <c r="AW1353" t="s">
        <v>9793</v>
      </c>
      <c r="AX1353" t="s">
        <v>4277</v>
      </c>
      <c r="AY1353" t="s">
        <v>9706</v>
      </c>
      <c r="AZ1353" t="s">
        <v>9390</v>
      </c>
      <c r="BA1353" t="s">
        <v>9927</v>
      </c>
      <c r="BB1353" t="s">
        <v>4280</v>
      </c>
      <c r="BC1353" t="s">
        <v>9714</v>
      </c>
      <c r="BD1353" t="s">
        <v>8788</v>
      </c>
      <c r="BE1353" t="s">
        <v>9716</v>
      </c>
      <c r="BF1353">
        <v>0.67</v>
      </c>
      <c r="BG1353" t="s">
        <v>9722</v>
      </c>
      <c r="BH1353" t="s">
        <v>9397</v>
      </c>
      <c r="BI1353" t="s">
        <v>9768</v>
      </c>
      <c r="BJ1353" t="s">
        <v>7625</v>
      </c>
      <c r="BK1353" t="s">
        <v>9882</v>
      </c>
      <c r="BL1353" t="s">
        <v>10223</v>
      </c>
      <c r="BM1353" t="s">
        <v>9770</v>
      </c>
      <c r="BN1353" t="s">
        <v>10323</v>
      </c>
      <c r="BO1353" t="s">
        <v>7622</v>
      </c>
      <c r="BP1353">
        <v>0.3</v>
      </c>
      <c r="BQ1353">
        <f t="shared" si="528"/>
        <v>6.3493128709616542E-2</v>
      </c>
      <c r="BR1353">
        <f t="shared" si="529"/>
        <v>1.0316554694448365E-2</v>
      </c>
    </row>
    <row r="1354" spans="1:70" hidden="1" x14ac:dyDescent="0.3">
      <c r="A1354" t="s">
        <v>9738</v>
      </c>
      <c r="B1354" t="s">
        <v>9739</v>
      </c>
      <c r="C1354" t="str">
        <f>VLOOKUP(historical_emissions[[#This Row],[Country]],'Liste-Pays'!A:B,2,0)</f>
        <v>EEU</v>
      </c>
      <c r="D1354" t="s">
        <v>41</v>
      </c>
      <c r="E1354" t="s">
        <v>328</v>
      </c>
      <c r="F1354" t="s">
        <v>43</v>
      </c>
      <c r="G1354" t="s">
        <v>44</v>
      </c>
      <c r="H1354">
        <f t="shared" si="506"/>
        <v>1.1276582090186589</v>
      </c>
      <c r="I1354">
        <f t="shared" si="507"/>
        <v>1.1708012206658263</v>
      </c>
      <c r="J1354">
        <f t="shared" si="508"/>
        <v>1.2155948383557655</v>
      </c>
      <c r="K1354">
        <f t="shared" si="509"/>
        <v>1.2621022125317218</v>
      </c>
      <c r="L1354">
        <f t="shared" si="510"/>
        <v>1.3103889097061765</v>
      </c>
      <c r="M1354">
        <f t="shared" si="511"/>
        <v>1.3605230048971042</v>
      </c>
      <c r="N1354">
        <f t="shared" si="512"/>
        <v>1.4125751776007427</v>
      </c>
      <c r="O1354">
        <f t="shared" si="513"/>
        <v>1.4666188114361791</v>
      </c>
      <c r="P1354">
        <f t="shared" si="514"/>
        <v>1.5227300976022331</v>
      </c>
      <c r="Q1354">
        <f t="shared" si="515"/>
        <v>1.5809881422924912</v>
      </c>
      <c r="R1354">
        <f t="shared" si="516"/>
        <v>1.641475078219927</v>
      </c>
      <c r="S1354">
        <f t="shared" si="517"/>
        <v>1.7042761804083344</v>
      </c>
      <c r="T1354">
        <f t="shared" si="518"/>
        <v>1.7694799864138206</v>
      </c>
      <c r="U1354">
        <f t="shared" si="519"/>
        <v>1.8371784211458451</v>
      </c>
      <c r="V1354">
        <f t="shared" si="520"/>
        <v>1.9074669264637789</v>
      </c>
      <c r="W1354">
        <f t="shared" si="521"/>
        <v>1.9804445957316943</v>
      </c>
      <c r="X1354">
        <f t="shared" si="522"/>
        <v>2.0562143135210751</v>
      </c>
      <c r="Y1354">
        <f t="shared" si="523"/>
        <v>2.1348829006584071</v>
      </c>
      <c r="Z1354" s="1">
        <f t="shared" si="524"/>
        <v>2.2165612648221358</v>
      </c>
      <c r="AA1354" s="1">
        <f t="shared" si="524"/>
        <v>2.1949840628835</v>
      </c>
      <c r="AB1354" s="1">
        <f t="shared" si="524"/>
        <v>2.1736169050572873</v>
      </c>
      <c r="AC1354" s="1">
        <f t="shared" si="524"/>
        <v>2.1524577466609065</v>
      </c>
      <c r="AD1354" s="1">
        <f t="shared" si="525"/>
        <v>2.1315045629158091</v>
      </c>
      <c r="AE1354" s="1">
        <f t="shared" si="525"/>
        <v>2.1107553487537327</v>
      </c>
      <c r="AF1354" s="1">
        <f t="shared" si="525"/>
        <v>2.0902081186248287</v>
      </c>
      <c r="AG1354" s="1">
        <f t="shared" si="526"/>
        <v>2.0698609063076621</v>
      </c>
      <c r="AH1354" s="1">
        <f t="shared" si="526"/>
        <v>2.0497117647210561</v>
      </c>
      <c r="AI1354" s="1">
        <f t="shared" si="527"/>
        <v>2.0297587657377716</v>
      </c>
      <c r="AJ1354">
        <v>2.0099999999999998</v>
      </c>
      <c r="AK1354">
        <v>2.15</v>
      </c>
      <c r="AL1354">
        <v>2.0299999999999998</v>
      </c>
      <c r="AM1354">
        <v>1.99</v>
      </c>
      <c r="AN1354" t="s">
        <v>10124</v>
      </c>
      <c r="AO1354" t="s">
        <v>10283</v>
      </c>
      <c r="AP1354" t="s">
        <v>10074</v>
      </c>
      <c r="AQ1354" t="s">
        <v>9813</v>
      </c>
      <c r="AR1354" t="s">
        <v>6593</v>
      </c>
      <c r="AS1354" t="s">
        <v>10074</v>
      </c>
      <c r="AT1354" t="s">
        <v>10144</v>
      </c>
      <c r="AU1354">
        <v>2.5299999999999998</v>
      </c>
      <c r="AV1354">
        <v>2.79</v>
      </c>
      <c r="AW1354" t="s">
        <v>9382</v>
      </c>
      <c r="AX1354" t="s">
        <v>9532</v>
      </c>
      <c r="AY1354" t="s">
        <v>10166</v>
      </c>
      <c r="AZ1354" t="s">
        <v>9966</v>
      </c>
      <c r="BA1354" t="s">
        <v>9602</v>
      </c>
      <c r="BB1354" t="s">
        <v>10258</v>
      </c>
      <c r="BC1354" t="s">
        <v>9602</v>
      </c>
      <c r="BD1354" t="s">
        <v>9944</v>
      </c>
      <c r="BE1354" t="s">
        <v>9531</v>
      </c>
      <c r="BF1354">
        <v>2.5299999999999998</v>
      </c>
      <c r="BG1354" t="s">
        <v>9535</v>
      </c>
      <c r="BH1354" t="s">
        <v>10208</v>
      </c>
      <c r="BI1354" t="s">
        <v>7340</v>
      </c>
      <c r="BJ1354" t="s">
        <v>9788</v>
      </c>
      <c r="BK1354" t="s">
        <v>9968</v>
      </c>
      <c r="BL1354" t="s">
        <v>9709</v>
      </c>
      <c r="BM1354" t="s">
        <v>6101</v>
      </c>
      <c r="BN1354" t="s">
        <v>10362</v>
      </c>
      <c r="BO1354" t="s">
        <v>10232</v>
      </c>
      <c r="BP1354">
        <v>2.2599999999999998</v>
      </c>
      <c r="BQ1354">
        <f t="shared" si="528"/>
        <v>9.8302317103342585E-3</v>
      </c>
      <c r="BR1354">
        <f t="shared" si="529"/>
        <v>-3.6849134494950642E-2</v>
      </c>
    </row>
    <row r="1355" spans="1:70" hidden="1" x14ac:dyDescent="0.3">
      <c r="A1355" t="s">
        <v>4781</v>
      </c>
      <c r="B1355" t="s">
        <v>4782</v>
      </c>
      <c r="C1355" t="str">
        <f>VLOOKUP(historical_emissions[[#This Row],[Country]],'Liste-Pays'!A:B,2,0)</f>
        <v>WEU</v>
      </c>
      <c r="D1355" t="s">
        <v>41</v>
      </c>
      <c r="E1355" t="s">
        <v>1048</v>
      </c>
      <c r="F1355" t="s">
        <v>43</v>
      </c>
      <c r="G1355" t="s">
        <v>44</v>
      </c>
      <c r="H1355">
        <f t="shared" si="506"/>
        <v>1.6954654274045899</v>
      </c>
      <c r="I1355">
        <f t="shared" si="507"/>
        <v>1.6920122454033053</v>
      </c>
      <c r="J1355">
        <f t="shared" si="508"/>
        <v>1.6885660965539453</v>
      </c>
      <c r="K1355">
        <f t="shared" si="509"/>
        <v>1.685126966531975</v>
      </c>
      <c r="L1355">
        <f t="shared" si="510"/>
        <v>1.6816948410420347</v>
      </c>
      <c r="M1355">
        <f t="shared" si="511"/>
        <v>1.6782697058178802</v>
      </c>
      <c r="N1355">
        <f t="shared" si="512"/>
        <v>1.6748515466223233</v>
      </c>
      <c r="O1355">
        <f t="shared" si="513"/>
        <v>1.6714403492471732</v>
      </c>
      <c r="P1355">
        <f t="shared" si="514"/>
        <v>1.6680360995131773</v>
      </c>
      <c r="Q1355">
        <f t="shared" si="515"/>
        <v>1.6646387832699616</v>
      </c>
      <c r="R1355">
        <f t="shared" si="516"/>
        <v>1.6612483863959731</v>
      </c>
      <c r="S1355">
        <f t="shared" si="517"/>
        <v>1.6578648947984196</v>
      </c>
      <c r="T1355">
        <f t="shared" si="518"/>
        <v>1.6544882944132124</v>
      </c>
      <c r="U1355">
        <f t="shared" si="519"/>
        <v>1.6511185712049075</v>
      </c>
      <c r="V1355">
        <f t="shared" si="520"/>
        <v>1.6477557111666465</v>
      </c>
      <c r="W1355">
        <f t="shared" si="521"/>
        <v>1.6443997003200999</v>
      </c>
      <c r="X1355">
        <f t="shared" si="522"/>
        <v>1.641050524715407</v>
      </c>
      <c r="Y1355">
        <f t="shared" si="523"/>
        <v>1.63770817043112</v>
      </c>
      <c r="Z1355" s="1">
        <f t="shared" si="524"/>
        <v>1.6343726235741447</v>
      </c>
      <c r="AA1355" s="1">
        <f t="shared" si="524"/>
        <v>1.6668682670687849</v>
      </c>
      <c r="AB1355" s="1">
        <f t="shared" si="524"/>
        <v>1.700010009764366</v>
      </c>
      <c r="AC1355" s="1">
        <f t="shared" si="524"/>
        <v>1.7338106978190975</v>
      </c>
      <c r="AD1355" s="1">
        <f t="shared" si="525"/>
        <v>1.7682834328067358</v>
      </c>
      <c r="AE1355" s="1">
        <f t="shared" si="525"/>
        <v>1.8034415767949201</v>
      </c>
      <c r="AF1355" s="1">
        <f t="shared" si="525"/>
        <v>1.8392987575244779</v>
      </c>
      <c r="AG1355" s="1">
        <f t="shared" si="526"/>
        <v>1.87586887369171</v>
      </c>
      <c r="AH1355" s="1">
        <f t="shared" si="526"/>
        <v>1.9131661003357003</v>
      </c>
      <c r="AI1355" s="1">
        <f t="shared" si="527"/>
        <v>1.9512048943327411</v>
      </c>
      <c r="AJ1355">
        <v>1.99</v>
      </c>
      <c r="AK1355">
        <v>2.0299999999999998</v>
      </c>
      <c r="AL1355">
        <v>2.0099999999999998</v>
      </c>
      <c r="AM1355">
        <v>2.2000000000000002</v>
      </c>
      <c r="AN1355" t="s">
        <v>10262</v>
      </c>
      <c r="AO1355" t="s">
        <v>6865</v>
      </c>
      <c r="AP1355" t="s">
        <v>9709</v>
      </c>
      <c r="AQ1355" t="s">
        <v>10316</v>
      </c>
      <c r="AR1355" t="s">
        <v>10316</v>
      </c>
      <c r="AS1355" t="s">
        <v>9766</v>
      </c>
      <c r="AT1355" t="s">
        <v>10294</v>
      </c>
      <c r="AU1355">
        <v>1.89</v>
      </c>
      <c r="AV1355">
        <v>2.16</v>
      </c>
      <c r="AW1355" t="s">
        <v>10279</v>
      </c>
      <c r="AX1355" t="s">
        <v>8111</v>
      </c>
      <c r="AY1355" t="s">
        <v>9373</v>
      </c>
      <c r="AZ1355" t="s">
        <v>7342</v>
      </c>
      <c r="BA1355" t="s">
        <v>10123</v>
      </c>
      <c r="BB1355" t="s">
        <v>10083</v>
      </c>
      <c r="BC1355" t="s">
        <v>8823</v>
      </c>
      <c r="BD1355" t="s">
        <v>10101</v>
      </c>
      <c r="BE1355" t="s">
        <v>9946</v>
      </c>
      <c r="BF1355">
        <v>2.63</v>
      </c>
      <c r="BG1355" t="s">
        <v>10352</v>
      </c>
      <c r="BH1355" t="s">
        <v>9809</v>
      </c>
      <c r="BI1355" t="s">
        <v>9418</v>
      </c>
      <c r="BJ1355" t="s">
        <v>6868</v>
      </c>
      <c r="BK1355" t="s">
        <v>9915</v>
      </c>
      <c r="BL1355" t="s">
        <v>9917</v>
      </c>
      <c r="BM1355" t="s">
        <v>9811</v>
      </c>
      <c r="BN1355" t="s">
        <v>6098</v>
      </c>
      <c r="BO1355" t="s">
        <v>6859</v>
      </c>
      <c r="BP1355">
        <v>1.84</v>
      </c>
      <c r="BQ1355">
        <f t="shared" si="528"/>
        <v>-1.9495027973496892E-2</v>
      </c>
      <c r="BR1355">
        <f t="shared" si="529"/>
        <v>2.0408729373360135E-3</v>
      </c>
    </row>
    <row r="1356" spans="1:70" hidden="1" x14ac:dyDescent="0.3">
      <c r="A1356" t="s">
        <v>4018</v>
      </c>
      <c r="B1356" t="s">
        <v>4019</v>
      </c>
      <c r="C1356" t="str">
        <f>VLOOKUP(historical_emissions[[#This Row],[Country]],'Liste-Pays'!A:B,2,0)</f>
        <v>FSU</v>
      </c>
      <c r="D1356" t="s">
        <v>41</v>
      </c>
      <c r="E1356" t="s">
        <v>535</v>
      </c>
      <c r="F1356" t="s">
        <v>561</v>
      </c>
      <c r="G1356" t="s">
        <v>44</v>
      </c>
      <c r="H1356">
        <f t="shared" si="506"/>
        <v>56.959923076923054</v>
      </c>
      <c r="I1356">
        <f t="shared" si="507"/>
        <v>52.64098369861631</v>
      </c>
      <c r="J1356">
        <f t="shared" si="508"/>
        <v>48.649524350932111</v>
      </c>
      <c r="K1356">
        <f t="shared" si="509"/>
        <v>44.960714129552791</v>
      </c>
      <c r="L1356">
        <f t="shared" si="510"/>
        <v>41.551604913083537</v>
      </c>
      <c r="M1356">
        <f t="shared" si="511"/>
        <v>38.400988602583865</v>
      </c>
      <c r="N1356">
        <f t="shared" si="512"/>
        <v>35.489265185794324</v>
      </c>
      <c r="O1356">
        <f t="shared" si="513"/>
        <v>32.798320805284852</v>
      </c>
      <c r="P1356">
        <f t="shared" si="514"/>
        <v>30.311415071985639</v>
      </c>
      <c r="Q1356">
        <f t="shared" si="515"/>
        <v>28.013076923076902</v>
      </c>
      <c r="R1356">
        <f t="shared" si="516"/>
        <v>25.889008376368668</v>
      </c>
      <c r="S1356">
        <f t="shared" si="517"/>
        <v>23.925995582425621</v>
      </c>
      <c r="T1356">
        <f t="shared" si="518"/>
        <v>22.111826621091531</v>
      </c>
      <c r="U1356">
        <f t="shared" si="519"/>
        <v>20.435215531024685</v>
      </c>
      <c r="V1356">
        <f t="shared" si="520"/>
        <v>18.885732099631404</v>
      </c>
      <c r="W1356">
        <f t="shared" si="521"/>
        <v>17.453736976620153</v>
      </c>
      <c r="X1356">
        <f t="shared" si="522"/>
        <v>16.130321707517137</v>
      </c>
      <c r="Y1356">
        <f t="shared" si="523"/>
        <v>14.907253314091296</v>
      </c>
      <c r="Z1356" s="1">
        <f t="shared" si="524"/>
        <v>13.776923076923065</v>
      </c>
      <c r="AA1356" s="1">
        <f t="shared" si="524"/>
        <v>11.353305333230228</v>
      </c>
      <c r="AB1356" s="1">
        <f t="shared" si="524"/>
        <v>9.3560471572540624</v>
      </c>
      <c r="AC1356" s="1">
        <f t="shared" si="524"/>
        <v>7.710143948348855</v>
      </c>
      <c r="AD1356" s="1">
        <f t="shared" si="525"/>
        <v>6.3537858141479875</v>
      </c>
      <c r="AE1356" s="1">
        <f t="shared" si="525"/>
        <v>5.2360363752629624</v>
      </c>
      <c r="AF1356" s="1">
        <f t="shared" si="525"/>
        <v>4.31491991153203</v>
      </c>
      <c r="AG1356" s="1">
        <f t="shared" si="526"/>
        <v>3.5558450149232455</v>
      </c>
      <c r="AH1356" s="1">
        <f t="shared" si="526"/>
        <v>2.9303055512947349</v>
      </c>
      <c r="AI1356" s="1">
        <f t="shared" si="527"/>
        <v>2.4148101472116856</v>
      </c>
      <c r="AJ1356">
        <v>1.99</v>
      </c>
      <c r="AK1356">
        <v>1.95</v>
      </c>
      <c r="AL1356">
        <v>1.9</v>
      </c>
      <c r="AM1356">
        <v>1.83</v>
      </c>
      <c r="AN1356" t="s">
        <v>9587</v>
      </c>
      <c r="AO1356" t="s">
        <v>4276</v>
      </c>
      <c r="AP1356" t="s">
        <v>10146</v>
      </c>
      <c r="AQ1356" t="s">
        <v>9391</v>
      </c>
      <c r="AR1356" t="s">
        <v>7614</v>
      </c>
      <c r="AS1356" t="s">
        <v>4278</v>
      </c>
      <c r="AT1356" t="s">
        <v>10364</v>
      </c>
      <c r="AU1356">
        <v>0.96</v>
      </c>
      <c r="AV1356">
        <v>0.9</v>
      </c>
      <c r="AW1356" t="s">
        <v>10093</v>
      </c>
      <c r="AX1356" t="s">
        <v>8113</v>
      </c>
      <c r="AY1356" t="s">
        <v>9712</v>
      </c>
      <c r="AZ1356" t="s">
        <v>9881</v>
      </c>
      <c r="BA1356" t="s">
        <v>10253</v>
      </c>
      <c r="BB1356" t="s">
        <v>10224</v>
      </c>
      <c r="BC1356" t="s">
        <v>7620</v>
      </c>
      <c r="BD1356" t="s">
        <v>10212</v>
      </c>
      <c r="BE1356" t="s">
        <v>9466</v>
      </c>
      <c r="BF1356">
        <v>0.13</v>
      </c>
      <c r="BG1356" t="s">
        <v>7619</v>
      </c>
      <c r="BH1356" t="s">
        <v>9464</v>
      </c>
      <c r="BI1356" t="s">
        <v>10324</v>
      </c>
      <c r="BJ1356" t="s">
        <v>10375</v>
      </c>
      <c r="BK1356" t="s">
        <v>10254</v>
      </c>
      <c r="BL1356" t="s">
        <v>10325</v>
      </c>
      <c r="BM1356" t="s">
        <v>9719</v>
      </c>
      <c r="BN1356" t="s">
        <v>9396</v>
      </c>
      <c r="BO1356" t="s">
        <v>9463</v>
      </c>
      <c r="BP1356">
        <v>0.84</v>
      </c>
      <c r="BQ1356">
        <f t="shared" si="528"/>
        <v>0.2134724357847666</v>
      </c>
      <c r="BR1356">
        <f t="shared" si="529"/>
        <v>8.2045187510815243E-2</v>
      </c>
    </row>
    <row r="1357" spans="1:70" hidden="1" x14ac:dyDescent="0.3">
      <c r="A1357" t="s">
        <v>4018</v>
      </c>
      <c r="B1357" t="s">
        <v>4019</v>
      </c>
      <c r="C1357" t="str">
        <f>VLOOKUP(historical_emissions[[#This Row],[Country]],'Liste-Pays'!A:B,2,0)</f>
        <v>FSU</v>
      </c>
      <c r="D1357" t="s">
        <v>41</v>
      </c>
      <c r="E1357" t="s">
        <v>42</v>
      </c>
      <c r="F1357" t="s">
        <v>561</v>
      </c>
      <c r="G1357" t="s">
        <v>44</v>
      </c>
      <c r="H1357">
        <f t="shared" si="506"/>
        <v>56.959923076923054</v>
      </c>
      <c r="I1357">
        <f t="shared" si="507"/>
        <v>52.64098369861631</v>
      </c>
      <c r="J1357">
        <f t="shared" si="508"/>
        <v>48.649524350932111</v>
      </c>
      <c r="K1357">
        <f t="shared" si="509"/>
        <v>44.960714129552791</v>
      </c>
      <c r="L1357">
        <f t="shared" si="510"/>
        <v>41.551604913083537</v>
      </c>
      <c r="M1357">
        <f t="shared" si="511"/>
        <v>38.400988602583865</v>
      </c>
      <c r="N1357">
        <f t="shared" si="512"/>
        <v>35.489265185794324</v>
      </c>
      <c r="O1357">
        <f t="shared" si="513"/>
        <v>32.798320805284852</v>
      </c>
      <c r="P1357">
        <f t="shared" si="514"/>
        <v>30.311415071985639</v>
      </c>
      <c r="Q1357">
        <f t="shared" si="515"/>
        <v>28.013076923076902</v>
      </c>
      <c r="R1357">
        <f t="shared" si="516"/>
        <v>25.889008376368668</v>
      </c>
      <c r="S1357">
        <f t="shared" si="517"/>
        <v>23.925995582425621</v>
      </c>
      <c r="T1357">
        <f t="shared" si="518"/>
        <v>22.111826621091531</v>
      </c>
      <c r="U1357">
        <f t="shared" si="519"/>
        <v>20.435215531024685</v>
      </c>
      <c r="V1357">
        <f t="shared" si="520"/>
        <v>18.885732099631404</v>
      </c>
      <c r="W1357">
        <f t="shared" si="521"/>
        <v>17.453736976620153</v>
      </c>
      <c r="X1357">
        <f t="shared" si="522"/>
        <v>16.130321707517137</v>
      </c>
      <c r="Y1357">
        <f t="shared" si="523"/>
        <v>14.907253314091296</v>
      </c>
      <c r="Z1357" s="1">
        <f t="shared" si="524"/>
        <v>13.776923076923065</v>
      </c>
      <c r="AA1357" s="1">
        <f t="shared" si="524"/>
        <v>11.353305333230228</v>
      </c>
      <c r="AB1357" s="1">
        <f t="shared" si="524"/>
        <v>9.3560471572540624</v>
      </c>
      <c r="AC1357" s="1">
        <f t="shared" si="524"/>
        <v>7.710143948348855</v>
      </c>
      <c r="AD1357" s="1">
        <f t="shared" si="525"/>
        <v>6.3537858141479875</v>
      </c>
      <c r="AE1357" s="1">
        <f t="shared" si="525"/>
        <v>5.2360363752629624</v>
      </c>
      <c r="AF1357" s="1">
        <f t="shared" si="525"/>
        <v>4.31491991153203</v>
      </c>
      <c r="AG1357" s="1">
        <f t="shared" si="526"/>
        <v>3.5558450149232455</v>
      </c>
      <c r="AH1357" s="1">
        <f t="shared" si="526"/>
        <v>2.9303055512947349</v>
      </c>
      <c r="AI1357" s="1">
        <f t="shared" si="527"/>
        <v>2.4148101472116856</v>
      </c>
      <c r="AJ1357">
        <v>1.99</v>
      </c>
      <c r="AK1357">
        <v>1.95</v>
      </c>
      <c r="AL1357">
        <v>1.9</v>
      </c>
      <c r="AM1357">
        <v>1.83</v>
      </c>
      <c r="AN1357" t="s">
        <v>9587</v>
      </c>
      <c r="AO1357" t="s">
        <v>4276</v>
      </c>
      <c r="AP1357" t="s">
        <v>10146</v>
      </c>
      <c r="AQ1357" t="s">
        <v>9391</v>
      </c>
      <c r="AR1357" t="s">
        <v>7614</v>
      </c>
      <c r="AS1357" t="s">
        <v>4278</v>
      </c>
      <c r="AT1357" t="s">
        <v>10364</v>
      </c>
      <c r="AU1357">
        <v>0.96</v>
      </c>
      <c r="AV1357">
        <v>0.9</v>
      </c>
      <c r="AW1357" t="s">
        <v>10093</v>
      </c>
      <c r="AX1357" t="s">
        <v>8113</v>
      </c>
      <c r="AY1357" t="s">
        <v>9712</v>
      </c>
      <c r="AZ1357" t="s">
        <v>9881</v>
      </c>
      <c r="BA1357" t="s">
        <v>10253</v>
      </c>
      <c r="BB1357" t="s">
        <v>10224</v>
      </c>
      <c r="BC1357" t="s">
        <v>7620</v>
      </c>
      <c r="BD1357" t="s">
        <v>10212</v>
      </c>
      <c r="BE1357" t="s">
        <v>9466</v>
      </c>
      <c r="BF1357">
        <v>0.13</v>
      </c>
      <c r="BG1357" t="s">
        <v>7619</v>
      </c>
      <c r="BH1357" t="s">
        <v>9464</v>
      </c>
      <c r="BI1357" t="s">
        <v>10324</v>
      </c>
      <c r="BJ1357" t="s">
        <v>10375</v>
      </c>
      <c r="BK1357" t="s">
        <v>10254</v>
      </c>
      <c r="BL1357" t="s">
        <v>10325</v>
      </c>
      <c r="BM1357" t="s">
        <v>9719</v>
      </c>
      <c r="BN1357" t="s">
        <v>9396</v>
      </c>
      <c r="BO1357" t="s">
        <v>9463</v>
      </c>
      <c r="BP1357">
        <v>0.84</v>
      </c>
      <c r="BQ1357">
        <f t="shared" si="528"/>
        <v>0.2134724357847666</v>
      </c>
      <c r="BR1357">
        <f t="shared" si="529"/>
        <v>8.2045187510815243E-2</v>
      </c>
    </row>
    <row r="1358" spans="1:70" hidden="1" x14ac:dyDescent="0.3">
      <c r="A1358" t="s">
        <v>39</v>
      </c>
      <c r="B1358" t="s">
        <v>40</v>
      </c>
      <c r="C1358" t="str">
        <f>VLOOKUP(historical_emissions[[#This Row],[Country]],'Liste-Pays'!A:B,2,0)</f>
        <v>World</v>
      </c>
      <c r="D1358" t="s">
        <v>41</v>
      </c>
      <c r="E1358" t="s">
        <v>1048</v>
      </c>
      <c r="F1358" t="s">
        <v>302</v>
      </c>
      <c r="G1358" t="s">
        <v>44</v>
      </c>
      <c r="H1358">
        <f t="shared" si="506"/>
        <v>2.3403003030303027</v>
      </c>
      <c r="I1358">
        <f t="shared" si="507"/>
        <v>2.344233654858646</v>
      </c>
      <c r="J1358">
        <f t="shared" si="508"/>
        <v>2.3481736174867165</v>
      </c>
      <c r="K1358">
        <f t="shared" si="509"/>
        <v>2.3521202020253114</v>
      </c>
      <c r="L1358">
        <f t="shared" si="510"/>
        <v>2.3560734196039017</v>
      </c>
      <c r="M1358">
        <f t="shared" si="511"/>
        <v>2.3600332813706633</v>
      </c>
      <c r="N1358">
        <f t="shared" si="512"/>
        <v>2.3639997984925087</v>
      </c>
      <c r="O1358">
        <f t="shared" si="513"/>
        <v>2.3679729821551199</v>
      </c>
      <c r="P1358">
        <f t="shared" si="514"/>
        <v>2.3719528435629771</v>
      </c>
      <c r="Q1358">
        <f t="shared" si="515"/>
        <v>2.3759393939393934</v>
      </c>
      <c r="R1358">
        <f t="shared" si="516"/>
        <v>2.3799326445265439</v>
      </c>
      <c r="S1358">
        <f t="shared" si="517"/>
        <v>2.3839326065854989</v>
      </c>
      <c r="T1358">
        <f t="shared" si="518"/>
        <v>2.3879392913962554</v>
      </c>
      <c r="U1358">
        <f t="shared" si="519"/>
        <v>2.391952710257768</v>
      </c>
      <c r="V1358">
        <f t="shared" si="520"/>
        <v>2.3959728744879825</v>
      </c>
      <c r="W1358">
        <f t="shared" si="521"/>
        <v>2.3999997954238661</v>
      </c>
      <c r="X1358">
        <f t="shared" si="522"/>
        <v>2.4040334844214408</v>
      </c>
      <c r="Y1358">
        <f t="shared" si="523"/>
        <v>2.4080739528558137</v>
      </c>
      <c r="Z1358" s="1">
        <f t="shared" si="524"/>
        <v>2.4121212121212108</v>
      </c>
      <c r="AA1358" s="1">
        <f t="shared" si="524"/>
        <v>2.3661622577113337</v>
      </c>
      <c r="AB1358" s="1">
        <f t="shared" si="524"/>
        <v>2.3210789746731253</v>
      </c>
      <c r="AC1358" s="1">
        <f t="shared" si="524"/>
        <v>2.2768546785462664</v>
      </c>
      <c r="AD1358" s="1">
        <f t="shared" si="525"/>
        <v>2.2334730027650558</v>
      </c>
      <c r="AE1358" s="1">
        <f t="shared" si="525"/>
        <v>2.1909178926014574</v>
      </c>
      <c r="AF1358" s="1">
        <f t="shared" si="525"/>
        <v>2.1491735992235528</v>
      </c>
      <c r="AG1358" s="1">
        <f t="shared" si="526"/>
        <v>2.1082246738671997</v>
      </c>
      <c r="AH1358" s="1">
        <f t="shared" si="526"/>
        <v>2.0680559621187404</v>
      </c>
      <c r="AI1358" s="1">
        <f t="shared" si="527"/>
        <v>2.028652598306643</v>
      </c>
      <c r="AJ1358">
        <v>1.99</v>
      </c>
      <c r="AK1358">
        <v>1.93</v>
      </c>
      <c r="AL1358">
        <v>1.96</v>
      </c>
      <c r="AM1358">
        <v>1.97</v>
      </c>
      <c r="AN1358" t="s">
        <v>6860</v>
      </c>
      <c r="AO1358" t="s">
        <v>6099</v>
      </c>
      <c r="AP1358" t="s">
        <v>9766</v>
      </c>
      <c r="AQ1358" t="s">
        <v>9766</v>
      </c>
      <c r="AR1358" t="s">
        <v>6858</v>
      </c>
      <c r="AS1358" t="s">
        <v>9766</v>
      </c>
      <c r="AT1358" t="s">
        <v>6861</v>
      </c>
      <c r="AU1358">
        <v>1.98</v>
      </c>
      <c r="AV1358">
        <v>2</v>
      </c>
      <c r="AW1358" t="s">
        <v>9789</v>
      </c>
      <c r="AX1358" t="s">
        <v>6860</v>
      </c>
      <c r="AY1358" t="s">
        <v>10232</v>
      </c>
      <c r="AZ1358" t="s">
        <v>6866</v>
      </c>
      <c r="BA1358" t="s">
        <v>9709</v>
      </c>
      <c r="BB1358" t="s">
        <v>10361</v>
      </c>
      <c r="BC1358" t="s">
        <v>10350</v>
      </c>
      <c r="BD1358" t="s">
        <v>7616</v>
      </c>
      <c r="BE1358" t="s">
        <v>9870</v>
      </c>
      <c r="BF1358">
        <v>1.65</v>
      </c>
      <c r="BG1358" t="s">
        <v>10091</v>
      </c>
      <c r="BH1358" t="s">
        <v>6101</v>
      </c>
      <c r="BI1358" t="s">
        <v>10353</v>
      </c>
      <c r="BJ1358" t="s">
        <v>10350</v>
      </c>
      <c r="BK1358" t="s">
        <v>10294</v>
      </c>
      <c r="BL1358" t="s">
        <v>9949</v>
      </c>
      <c r="BM1358" t="s">
        <v>9229</v>
      </c>
      <c r="BN1358" t="s">
        <v>9226</v>
      </c>
      <c r="BO1358" t="s">
        <v>9254</v>
      </c>
      <c r="BP1358">
        <v>2.97</v>
      </c>
      <c r="BQ1358">
        <f t="shared" si="528"/>
        <v>1.9423416234493951E-2</v>
      </c>
      <c r="BR1358">
        <f t="shared" si="529"/>
        <v>-1.6778838663078499E-3</v>
      </c>
    </row>
    <row r="1359" spans="1:70" hidden="1" x14ac:dyDescent="0.3">
      <c r="A1359" t="s">
        <v>6026</v>
      </c>
      <c r="B1359" t="s">
        <v>6027</v>
      </c>
      <c r="C1359" t="str">
        <f>VLOOKUP(historical_emissions[[#This Row],[Country]],'Liste-Pays'!A:B,2,0)</f>
        <v>WEU</v>
      </c>
      <c r="D1359" t="s">
        <v>41</v>
      </c>
      <c r="E1359" t="s">
        <v>535</v>
      </c>
      <c r="F1359" t="s">
        <v>561</v>
      </c>
      <c r="G1359" t="s">
        <v>44</v>
      </c>
      <c r="H1359">
        <f t="shared" si="506"/>
        <v>3.9430326354679921</v>
      </c>
      <c r="I1359">
        <f t="shared" si="507"/>
        <v>3.8738809197436375</v>
      </c>
      <c r="J1359">
        <f t="shared" si="508"/>
        <v>3.8059419659286338</v>
      </c>
      <c r="K1359">
        <f t="shared" si="509"/>
        <v>3.7391945049708193</v>
      </c>
      <c r="L1359">
        <f t="shared" si="510"/>
        <v>3.6736176408282475</v>
      </c>
      <c r="M1359">
        <f t="shared" si="511"/>
        <v>3.609190843927446</v>
      </c>
      <c r="N1359">
        <f t="shared" si="512"/>
        <v>3.545893944736402</v>
      </c>
      <c r="O1359">
        <f t="shared" si="513"/>
        <v>3.4837071274502653</v>
      </c>
      <c r="P1359">
        <f t="shared" si="514"/>
        <v>3.4226109237877878</v>
      </c>
      <c r="Q1359">
        <f t="shared" si="515"/>
        <v>3.3625862068965584</v>
      </c>
      <c r="R1359">
        <f t="shared" si="516"/>
        <v>3.3036141853651291</v>
      </c>
      <c r="S1359">
        <f t="shared" si="517"/>
        <v>3.245676397340151</v>
      </c>
      <c r="T1359">
        <f t="shared" si="518"/>
        <v>3.1887547047466849</v>
      </c>
      <c r="U1359">
        <f t="shared" si="519"/>
        <v>3.1328312876098727</v>
      </c>
      <c r="V1359">
        <f t="shared" si="520"/>
        <v>3.0778886384761943</v>
      </c>
      <c r="W1359">
        <f t="shared" si="521"/>
        <v>3.0239095569325629</v>
      </c>
      <c r="X1359">
        <f t="shared" si="522"/>
        <v>2.9708771442215429</v>
      </c>
      <c r="Y1359">
        <f t="shared" si="523"/>
        <v>2.9187747979510035</v>
      </c>
      <c r="Z1359" s="1">
        <f t="shared" si="524"/>
        <v>2.8675862068965543</v>
      </c>
      <c r="AA1359" s="1">
        <f t="shared" si="524"/>
        <v>2.7633211020030251</v>
      </c>
      <c r="AB1359" s="1">
        <f t="shared" si="524"/>
        <v>2.6628470643395983</v>
      </c>
      <c r="AC1359" s="1">
        <f t="shared" si="524"/>
        <v>2.5660262511375174</v>
      </c>
      <c r="AD1359" s="1">
        <f t="shared" si="525"/>
        <v>2.4727258315752558</v>
      </c>
      <c r="AE1359" s="1">
        <f t="shared" si="525"/>
        <v>2.3828178045446902</v>
      </c>
      <c r="AF1359" s="1">
        <f t="shared" si="525"/>
        <v>2.296178823043276</v>
      </c>
      <c r="AG1359" s="1">
        <f t="shared" si="526"/>
        <v>2.2126900249513048</v>
      </c>
      <c r="AH1359" s="1">
        <f t="shared" si="526"/>
        <v>2.1322368699620795</v>
      </c>
      <c r="AI1359" s="1">
        <f t="shared" si="527"/>
        <v>2.054708982441289</v>
      </c>
      <c r="AJ1359">
        <v>1.98</v>
      </c>
      <c r="AK1359">
        <v>1.91</v>
      </c>
      <c r="AL1359">
        <v>1.84</v>
      </c>
      <c r="AM1359">
        <v>1.97</v>
      </c>
      <c r="AN1359" t="s">
        <v>10360</v>
      </c>
      <c r="AO1359" t="s">
        <v>10124</v>
      </c>
      <c r="AP1359" t="s">
        <v>10124</v>
      </c>
      <c r="AQ1359" t="s">
        <v>9968</v>
      </c>
      <c r="AR1359" t="s">
        <v>6861</v>
      </c>
      <c r="AS1359" t="s">
        <v>9709</v>
      </c>
      <c r="AT1359" t="s">
        <v>9814</v>
      </c>
      <c r="AU1359">
        <v>1.74</v>
      </c>
      <c r="AV1359">
        <v>1.68</v>
      </c>
      <c r="AW1359" t="s">
        <v>9710</v>
      </c>
      <c r="AX1359" t="s">
        <v>10366</v>
      </c>
      <c r="AY1359" t="s">
        <v>9587</v>
      </c>
      <c r="AZ1359" t="s">
        <v>10103</v>
      </c>
      <c r="BA1359" t="s">
        <v>9491</v>
      </c>
      <c r="BB1359" t="s">
        <v>9870</v>
      </c>
      <c r="BC1359" t="s">
        <v>10292</v>
      </c>
      <c r="BD1359" t="s">
        <v>9374</v>
      </c>
      <c r="BE1359" t="s">
        <v>6102</v>
      </c>
      <c r="BF1359">
        <v>1.1599999999999999</v>
      </c>
      <c r="BG1359" t="s">
        <v>10235</v>
      </c>
      <c r="BH1359" t="s">
        <v>10282</v>
      </c>
      <c r="BI1359" t="s">
        <v>10104</v>
      </c>
      <c r="BJ1359" t="s">
        <v>10209</v>
      </c>
      <c r="BK1359" t="s">
        <v>9551</v>
      </c>
      <c r="BL1359" t="s">
        <v>4278</v>
      </c>
      <c r="BM1359" t="s">
        <v>10094</v>
      </c>
      <c r="BN1359" t="s">
        <v>9391</v>
      </c>
      <c r="BO1359" t="s">
        <v>9791</v>
      </c>
      <c r="BP1359">
        <v>1.43</v>
      </c>
      <c r="BQ1359">
        <f t="shared" si="528"/>
        <v>3.7731809313782394E-2</v>
      </c>
      <c r="BR1359">
        <f t="shared" si="529"/>
        <v>1.7850759266222038E-2</v>
      </c>
    </row>
    <row r="1360" spans="1:70" hidden="1" x14ac:dyDescent="0.3">
      <c r="A1360" t="s">
        <v>6026</v>
      </c>
      <c r="B1360" t="s">
        <v>6027</v>
      </c>
      <c r="C1360" t="str">
        <f>VLOOKUP(historical_emissions[[#This Row],[Country]],'Liste-Pays'!A:B,2,0)</f>
        <v>WEU</v>
      </c>
      <c r="D1360" t="s">
        <v>41</v>
      </c>
      <c r="E1360" t="s">
        <v>42</v>
      </c>
      <c r="F1360" t="s">
        <v>561</v>
      </c>
      <c r="G1360" t="s">
        <v>44</v>
      </c>
      <c r="H1360">
        <f t="shared" si="506"/>
        <v>3.9430326354679921</v>
      </c>
      <c r="I1360">
        <f t="shared" si="507"/>
        <v>3.8738809197436375</v>
      </c>
      <c r="J1360">
        <f t="shared" si="508"/>
        <v>3.8059419659286338</v>
      </c>
      <c r="K1360">
        <f t="shared" si="509"/>
        <v>3.7391945049708193</v>
      </c>
      <c r="L1360">
        <f t="shared" si="510"/>
        <v>3.6736176408282475</v>
      </c>
      <c r="M1360">
        <f t="shared" si="511"/>
        <v>3.609190843927446</v>
      </c>
      <c r="N1360">
        <f t="shared" si="512"/>
        <v>3.545893944736402</v>
      </c>
      <c r="O1360">
        <f t="shared" si="513"/>
        <v>3.4837071274502653</v>
      </c>
      <c r="P1360">
        <f t="shared" si="514"/>
        <v>3.4226109237877878</v>
      </c>
      <c r="Q1360">
        <f t="shared" si="515"/>
        <v>3.3625862068965584</v>
      </c>
      <c r="R1360">
        <f t="shared" si="516"/>
        <v>3.3036141853651291</v>
      </c>
      <c r="S1360">
        <f t="shared" si="517"/>
        <v>3.245676397340151</v>
      </c>
      <c r="T1360">
        <f t="shared" si="518"/>
        <v>3.1887547047466849</v>
      </c>
      <c r="U1360">
        <f t="shared" si="519"/>
        <v>3.1328312876098727</v>
      </c>
      <c r="V1360">
        <f t="shared" si="520"/>
        <v>3.0778886384761943</v>
      </c>
      <c r="W1360">
        <f t="shared" si="521"/>
        <v>3.0239095569325629</v>
      </c>
      <c r="X1360">
        <f t="shared" si="522"/>
        <v>2.9708771442215429</v>
      </c>
      <c r="Y1360">
        <f t="shared" si="523"/>
        <v>2.9187747979510035</v>
      </c>
      <c r="Z1360" s="1">
        <f t="shared" si="524"/>
        <v>2.8675862068965543</v>
      </c>
      <c r="AA1360" s="1">
        <f t="shared" si="524"/>
        <v>2.7633211020030251</v>
      </c>
      <c r="AB1360" s="1">
        <f t="shared" si="524"/>
        <v>2.6628470643395983</v>
      </c>
      <c r="AC1360" s="1">
        <f t="shared" si="524"/>
        <v>2.5660262511375174</v>
      </c>
      <c r="AD1360" s="1">
        <f t="shared" si="525"/>
        <v>2.4727258315752558</v>
      </c>
      <c r="AE1360" s="1">
        <f t="shared" si="525"/>
        <v>2.3828178045446902</v>
      </c>
      <c r="AF1360" s="1">
        <f t="shared" si="525"/>
        <v>2.296178823043276</v>
      </c>
      <c r="AG1360" s="1">
        <f t="shared" si="526"/>
        <v>2.2126900249513048</v>
      </c>
      <c r="AH1360" s="1">
        <f t="shared" si="526"/>
        <v>2.1322368699620795</v>
      </c>
      <c r="AI1360" s="1">
        <f t="shared" si="527"/>
        <v>2.054708982441289</v>
      </c>
      <c r="AJ1360">
        <v>1.98</v>
      </c>
      <c r="AK1360">
        <v>1.91</v>
      </c>
      <c r="AL1360">
        <v>1.84</v>
      </c>
      <c r="AM1360">
        <v>1.97</v>
      </c>
      <c r="AN1360" t="s">
        <v>10360</v>
      </c>
      <c r="AO1360" t="s">
        <v>10124</v>
      </c>
      <c r="AP1360" t="s">
        <v>10124</v>
      </c>
      <c r="AQ1360" t="s">
        <v>9968</v>
      </c>
      <c r="AR1360" t="s">
        <v>6861</v>
      </c>
      <c r="AS1360" t="s">
        <v>9709</v>
      </c>
      <c r="AT1360" t="s">
        <v>9814</v>
      </c>
      <c r="AU1360">
        <v>1.74</v>
      </c>
      <c r="AV1360">
        <v>1.68</v>
      </c>
      <c r="AW1360" t="s">
        <v>9710</v>
      </c>
      <c r="AX1360" t="s">
        <v>10366</v>
      </c>
      <c r="AY1360" t="s">
        <v>9587</v>
      </c>
      <c r="AZ1360" t="s">
        <v>10103</v>
      </c>
      <c r="BA1360" t="s">
        <v>9491</v>
      </c>
      <c r="BB1360" t="s">
        <v>9870</v>
      </c>
      <c r="BC1360" t="s">
        <v>10292</v>
      </c>
      <c r="BD1360" t="s">
        <v>9374</v>
      </c>
      <c r="BE1360" t="s">
        <v>6102</v>
      </c>
      <c r="BF1360">
        <v>1.1599999999999999</v>
      </c>
      <c r="BG1360" t="s">
        <v>10235</v>
      </c>
      <c r="BH1360" t="s">
        <v>10282</v>
      </c>
      <c r="BI1360" t="s">
        <v>10104</v>
      </c>
      <c r="BJ1360" t="s">
        <v>10209</v>
      </c>
      <c r="BK1360" t="s">
        <v>9551</v>
      </c>
      <c r="BL1360" t="s">
        <v>4278</v>
      </c>
      <c r="BM1360" t="s">
        <v>10094</v>
      </c>
      <c r="BN1360" t="s">
        <v>9391</v>
      </c>
      <c r="BO1360" t="s">
        <v>9791</v>
      </c>
      <c r="BP1360">
        <v>1.43</v>
      </c>
      <c r="BQ1360">
        <f t="shared" si="528"/>
        <v>3.7731809313782394E-2</v>
      </c>
      <c r="BR1360">
        <f t="shared" si="529"/>
        <v>1.7850759266222038E-2</v>
      </c>
    </row>
    <row r="1361" spans="1:70" hidden="1" x14ac:dyDescent="0.3">
      <c r="A1361" t="s">
        <v>10170</v>
      </c>
      <c r="B1361" t="s">
        <v>10171</v>
      </c>
      <c r="C1361" t="str">
        <f>VLOOKUP(historical_emissions[[#This Row],[Country]],'Liste-Pays'!A:B,2,0)</f>
        <v>ODA</v>
      </c>
      <c r="D1361" t="s">
        <v>41</v>
      </c>
      <c r="E1361" t="s">
        <v>42</v>
      </c>
      <c r="F1361" t="s">
        <v>148</v>
      </c>
      <c r="G1361" t="s">
        <v>44</v>
      </c>
      <c r="H1361">
        <f t="shared" si="506"/>
        <v>1.766499778858911</v>
      </c>
      <c r="I1361">
        <f t="shared" si="507"/>
        <v>1.781908600612085</v>
      </c>
      <c r="J1361">
        <f t="shared" si="508"/>
        <v>1.7974518304136848</v>
      </c>
      <c r="K1361">
        <f t="shared" si="509"/>
        <v>1.8131306406780439</v>
      </c>
      <c r="L1361">
        <f t="shared" si="510"/>
        <v>1.8289462140462291</v>
      </c>
      <c r="M1361">
        <f t="shared" si="511"/>
        <v>1.8448997434752479</v>
      </c>
      <c r="N1361">
        <f t="shared" si="512"/>
        <v>1.8609924323280309</v>
      </c>
      <c r="O1361">
        <f t="shared" si="513"/>
        <v>1.8772254944642015</v>
      </c>
      <c r="P1361">
        <f t="shared" si="514"/>
        <v>1.8936001543316361</v>
      </c>
      <c r="Q1361">
        <f t="shared" si="515"/>
        <v>1.9101176470588228</v>
      </c>
      <c r="R1361">
        <f t="shared" si="516"/>
        <v>1.9267792185480273</v>
      </c>
      <c r="S1361">
        <f t="shared" si="517"/>
        <v>1.9435861255692695</v>
      </c>
      <c r="T1361">
        <f t="shared" si="518"/>
        <v>1.960539635855121</v>
      </c>
      <c r="U1361">
        <f t="shared" si="519"/>
        <v>1.9776410281963295</v>
      </c>
      <c r="V1361">
        <f t="shared" si="520"/>
        <v>1.9948915925382766</v>
      </c>
      <c r="W1361">
        <f t="shared" si="521"/>
        <v>2.012292630078278</v>
      </c>
      <c r="X1361">
        <f t="shared" si="522"/>
        <v>2.0298454533637309</v>
      </c>
      <c r="Y1361">
        <f t="shared" si="523"/>
        <v>2.0475513863911194</v>
      </c>
      <c r="Z1361" s="1">
        <f t="shared" si="524"/>
        <v>2.0654117647058823</v>
      </c>
      <c r="AA1361" s="1">
        <f t="shared" si="524"/>
        <v>2.056707353526217</v>
      </c>
      <c r="AB1361" s="1">
        <f t="shared" si="524"/>
        <v>2.0480396259634848</v>
      </c>
      <c r="AC1361" s="1">
        <f t="shared" si="524"/>
        <v>2.0394084274193185</v>
      </c>
      <c r="AD1361" s="1">
        <f t="shared" si="525"/>
        <v>2.030813603946886</v>
      </c>
      <c r="AE1361" s="1">
        <f t="shared" si="525"/>
        <v>2.0222550022481451</v>
      </c>
      <c r="AF1361" s="1">
        <f t="shared" si="525"/>
        <v>2.0137324696711079</v>
      </c>
      <c r="AG1361" s="1">
        <f t="shared" si="526"/>
        <v>2.0052458542071179</v>
      </c>
      <c r="AH1361" s="1">
        <f t="shared" si="526"/>
        <v>1.9967950044881406</v>
      </c>
      <c r="AI1361" s="1">
        <f t="shared" si="527"/>
        <v>1.9883797697840617</v>
      </c>
      <c r="AJ1361">
        <v>1.98</v>
      </c>
      <c r="AK1361">
        <v>2.2200000000000002</v>
      </c>
      <c r="AL1361">
        <v>2.2400000000000002</v>
      </c>
      <c r="AM1361">
        <v>2.46</v>
      </c>
      <c r="AN1361" t="s">
        <v>9384</v>
      </c>
      <c r="AO1361" t="s">
        <v>10073</v>
      </c>
      <c r="AP1361" t="s">
        <v>9765</v>
      </c>
      <c r="AQ1361" t="s">
        <v>9534</v>
      </c>
      <c r="AR1361" t="s">
        <v>10178</v>
      </c>
      <c r="AS1361" t="s">
        <v>10178</v>
      </c>
      <c r="AT1361" t="s">
        <v>9228</v>
      </c>
      <c r="AU1361">
        <v>2.71</v>
      </c>
      <c r="AV1361">
        <v>2.66</v>
      </c>
      <c r="AW1361" t="s">
        <v>9535</v>
      </c>
      <c r="AX1361" t="s">
        <v>9226</v>
      </c>
      <c r="AY1361" t="s">
        <v>8823</v>
      </c>
      <c r="AZ1361" t="s">
        <v>9810</v>
      </c>
      <c r="BA1361" t="s">
        <v>9227</v>
      </c>
      <c r="BB1361" t="s">
        <v>9925</v>
      </c>
      <c r="BC1361" t="s">
        <v>9926</v>
      </c>
      <c r="BD1361" t="s">
        <v>10166</v>
      </c>
      <c r="BE1361" t="s">
        <v>10073</v>
      </c>
      <c r="BF1361">
        <v>2.5499999999999998</v>
      </c>
      <c r="BG1361" t="s">
        <v>7832</v>
      </c>
      <c r="BH1361" t="s">
        <v>9380</v>
      </c>
      <c r="BI1361" t="s">
        <v>8112</v>
      </c>
      <c r="BJ1361" t="s">
        <v>9533</v>
      </c>
      <c r="BK1361" t="s">
        <v>9869</v>
      </c>
      <c r="BL1361" t="s">
        <v>10101</v>
      </c>
      <c r="BM1361" t="s">
        <v>8111</v>
      </c>
      <c r="BN1361" t="s">
        <v>6858</v>
      </c>
      <c r="BO1361" t="s">
        <v>9969</v>
      </c>
      <c r="BP1361">
        <v>1.73</v>
      </c>
      <c r="BQ1361">
        <f t="shared" si="528"/>
        <v>4.232206961647389E-3</v>
      </c>
      <c r="BR1361">
        <f t="shared" si="529"/>
        <v>-8.6473693139373919E-3</v>
      </c>
    </row>
    <row r="1362" spans="1:70" hidden="1" x14ac:dyDescent="0.3">
      <c r="A1362" t="s">
        <v>1833</v>
      </c>
      <c r="B1362" t="s">
        <v>1834</v>
      </c>
      <c r="C1362" t="str">
        <f>VLOOKUP(historical_emissions[[#This Row],[Country]],'Liste-Pays'!A:B,2,0)</f>
        <v>ODA</v>
      </c>
      <c r="D1362" t="s">
        <v>41</v>
      </c>
      <c r="E1362" t="s">
        <v>70</v>
      </c>
      <c r="F1362" t="s">
        <v>302</v>
      </c>
      <c r="G1362" t="s">
        <v>44</v>
      </c>
      <c r="H1362">
        <f t="shared" si="506"/>
        <v>6.2727758535378442</v>
      </c>
      <c r="I1362">
        <f t="shared" si="507"/>
        <v>6.0473732379685696</v>
      </c>
      <c r="J1362">
        <f t="shared" si="508"/>
        <v>5.8300701209772363</v>
      </c>
      <c r="K1362">
        <f t="shared" si="509"/>
        <v>5.620575459458383</v>
      </c>
      <c r="L1362">
        <f t="shared" si="510"/>
        <v>5.4186086684958354</v>
      </c>
      <c r="M1362">
        <f t="shared" si="511"/>
        <v>5.2238992455636497</v>
      </c>
      <c r="N1362">
        <f t="shared" si="512"/>
        <v>5.0361864082308276</v>
      </c>
      <c r="O1362">
        <f t="shared" si="513"/>
        <v>4.8552187448845565</v>
      </c>
      <c r="P1362">
        <f t="shared" si="514"/>
        <v>4.6807538780041753</v>
      </c>
      <c r="Q1362">
        <f t="shared" si="515"/>
        <v>4.5125581395348799</v>
      </c>
      <c r="R1362">
        <f t="shared" si="516"/>
        <v>4.3504062579263714</v>
      </c>
      <c r="S1362">
        <f t="shared" si="517"/>
        <v>4.1940810564172999</v>
      </c>
      <c r="T1362">
        <f t="shared" si="518"/>
        <v>4.04337316216139</v>
      </c>
      <c r="U1362">
        <f t="shared" si="519"/>
        <v>3.8980807258056793</v>
      </c>
      <c r="V1362">
        <f t="shared" si="520"/>
        <v>3.7580091511452802</v>
      </c>
      <c r="W1362">
        <f t="shared" si="521"/>
        <v>3.6229708344925866</v>
      </c>
      <c r="X1362">
        <f t="shared" si="522"/>
        <v>3.4927849134118505</v>
      </c>
      <c r="Y1362">
        <f t="shared" si="523"/>
        <v>3.3672770244825969</v>
      </c>
      <c r="Z1362" s="1">
        <f t="shared" si="524"/>
        <v>3.2462790697674402</v>
      </c>
      <c r="AA1362" s="1">
        <f t="shared" si="524"/>
        <v>3.0896820198549459</v>
      </c>
      <c r="AB1362" s="1">
        <f t="shared" si="524"/>
        <v>2.9406390450894948</v>
      </c>
      <c r="AC1362" s="1">
        <f t="shared" si="524"/>
        <v>2.7987857449197411</v>
      </c>
      <c r="AD1362" s="1">
        <f t="shared" si="525"/>
        <v>2.6637752970893973</v>
      </c>
      <c r="AE1362" s="1">
        <f t="shared" si="525"/>
        <v>2.5352776096789738</v>
      </c>
      <c r="AF1362" s="1">
        <f t="shared" si="525"/>
        <v>2.4129785140521247</v>
      </c>
      <c r="AG1362" s="1">
        <f t="shared" si="526"/>
        <v>2.2965789967334036</v>
      </c>
      <c r="AH1362" s="1">
        <f t="shared" si="526"/>
        <v>2.1857944683394197</v>
      </c>
      <c r="AI1362" s="1">
        <f t="shared" si="527"/>
        <v>2.0803540677759762</v>
      </c>
      <c r="AJ1362">
        <v>1.98</v>
      </c>
      <c r="AK1362">
        <v>1.86</v>
      </c>
      <c r="AL1362">
        <v>1.85</v>
      </c>
      <c r="AM1362">
        <v>1.96</v>
      </c>
      <c r="AN1362" t="s">
        <v>6101</v>
      </c>
      <c r="AO1362" t="s">
        <v>10362</v>
      </c>
      <c r="AP1362" t="s">
        <v>9388</v>
      </c>
      <c r="AQ1362" t="s">
        <v>10040</v>
      </c>
      <c r="AR1362" t="s">
        <v>4273</v>
      </c>
      <c r="AS1362" t="s">
        <v>9374</v>
      </c>
      <c r="AT1362" t="s">
        <v>10328</v>
      </c>
      <c r="AU1362">
        <v>1.43</v>
      </c>
      <c r="AV1362">
        <v>1.41</v>
      </c>
      <c r="AW1362" t="s">
        <v>10246</v>
      </c>
      <c r="AX1362" t="s">
        <v>10371</v>
      </c>
      <c r="AY1362" t="s">
        <v>10329</v>
      </c>
      <c r="AZ1362" t="s">
        <v>6594</v>
      </c>
      <c r="BA1362" t="s">
        <v>9924</v>
      </c>
      <c r="BB1362" t="s">
        <v>10145</v>
      </c>
      <c r="BC1362" t="s">
        <v>10296</v>
      </c>
      <c r="BD1362" t="s">
        <v>9928</v>
      </c>
      <c r="BE1362" t="s">
        <v>9588</v>
      </c>
      <c r="BF1362">
        <v>0.86</v>
      </c>
      <c r="BG1362" t="s">
        <v>9316</v>
      </c>
      <c r="BH1362" t="s">
        <v>9714</v>
      </c>
      <c r="BI1362" t="s">
        <v>9713</v>
      </c>
      <c r="BJ1362" t="s">
        <v>9708</v>
      </c>
      <c r="BK1362" t="s">
        <v>9880</v>
      </c>
      <c r="BL1362" t="s">
        <v>9880</v>
      </c>
      <c r="BM1362" t="s">
        <v>9463</v>
      </c>
      <c r="BN1362" t="s">
        <v>9716</v>
      </c>
      <c r="BO1362" t="s">
        <v>9717</v>
      </c>
      <c r="BP1362">
        <v>0.63</v>
      </c>
      <c r="BQ1362">
        <f t="shared" si="528"/>
        <v>5.0683872614129433E-2</v>
      </c>
      <c r="BR1362">
        <f t="shared" si="529"/>
        <v>3.727281361667556E-2</v>
      </c>
    </row>
    <row r="1363" spans="1:70" hidden="1" x14ac:dyDescent="0.3">
      <c r="A1363" t="s">
        <v>8088</v>
      </c>
      <c r="B1363" t="s">
        <v>8089</v>
      </c>
      <c r="C1363" t="str">
        <f>VLOOKUP(historical_emissions[[#This Row],[Country]],'Liste-Pays'!A:B,2,0)</f>
        <v>CSA</v>
      </c>
      <c r="D1363" t="s">
        <v>41</v>
      </c>
      <c r="E1363" t="s">
        <v>535</v>
      </c>
      <c r="F1363" t="s">
        <v>561</v>
      </c>
      <c r="G1363" t="s">
        <v>44</v>
      </c>
      <c r="H1363">
        <f t="shared" si="506"/>
        <v>47.119728813559298</v>
      </c>
      <c r="I1363">
        <f t="shared" si="507"/>
        <v>45.30595688627038</v>
      </c>
      <c r="J1363">
        <f t="shared" si="508"/>
        <v>43.562002181768079</v>
      </c>
      <c r="K1363">
        <f t="shared" si="509"/>
        <v>41.88517723724393</v>
      </c>
      <c r="L1363">
        <f t="shared" si="510"/>
        <v>40.272898037950824</v>
      </c>
      <c r="M1363">
        <f t="shared" si="511"/>
        <v>38.722680035193896</v>
      </c>
      <c r="N1363">
        <f t="shared" si="512"/>
        <v>37.232134317600227</v>
      </c>
      <c r="O1363">
        <f t="shared" si="513"/>
        <v>35.798963929767247</v>
      </c>
      <c r="P1363">
        <f t="shared" si="514"/>
        <v>34.420960332616758</v>
      </c>
      <c r="Q1363">
        <f t="shared" si="515"/>
        <v>33.095999999999982</v>
      </c>
      <c r="R1363">
        <f t="shared" si="516"/>
        <v>31.822041146308958</v>
      </c>
      <c r="S1363">
        <f t="shared" si="517"/>
        <v>30.597120580051392</v>
      </c>
      <c r="T1363">
        <f t="shared" si="518"/>
        <v>29.419350678540383</v>
      </c>
      <c r="U1363">
        <f t="shared" si="519"/>
        <v>28.28691647903689</v>
      </c>
      <c r="V1363">
        <f t="shared" si="520"/>
        <v>27.19807288186238</v>
      </c>
      <c r="W1363">
        <f t="shared" si="521"/>
        <v>26.151141961171589</v>
      </c>
      <c r="X1363">
        <f t="shared" si="522"/>
        <v>25.144510379241282</v>
      </c>
      <c r="Y1363">
        <f t="shared" si="523"/>
        <v>24.176626900290341</v>
      </c>
      <c r="Z1363" s="1">
        <f t="shared" si="524"/>
        <v>23.245999999999988</v>
      </c>
      <c r="AA1363" s="1">
        <f t="shared" si="524"/>
        <v>18.161847835891031</v>
      </c>
      <c r="AB1363" s="1">
        <f t="shared" si="524"/>
        <v>14.189654857354379</v>
      </c>
      <c r="AC1363" s="1">
        <f t="shared" si="524"/>
        <v>11.086223537945555</v>
      </c>
      <c r="AD1363" s="1">
        <f t="shared" si="525"/>
        <v>8.6615462862789627</v>
      </c>
      <c r="AE1363" s="1">
        <f t="shared" si="525"/>
        <v>6.7671722307031592</v>
      </c>
      <c r="AF1363" s="1">
        <f t="shared" si="525"/>
        <v>5.2871183142604368</v>
      </c>
      <c r="AG1363" s="1">
        <f t="shared" si="526"/>
        <v>4.1307682316936587</v>
      </c>
      <c r="AH1363" s="1">
        <f t="shared" si="526"/>
        <v>3.2273244458983452</v>
      </c>
      <c r="AI1363" s="1">
        <f t="shared" si="527"/>
        <v>2.5214736085114473</v>
      </c>
      <c r="AJ1363">
        <v>1.97</v>
      </c>
      <c r="AK1363">
        <v>1.87</v>
      </c>
      <c r="AL1363">
        <v>1.76</v>
      </c>
      <c r="AM1363">
        <v>1.68</v>
      </c>
      <c r="AN1363" t="s">
        <v>8280</v>
      </c>
      <c r="AO1363" t="s">
        <v>9710</v>
      </c>
      <c r="AP1363" t="s">
        <v>10373</v>
      </c>
      <c r="AQ1363" t="s">
        <v>10040</v>
      </c>
      <c r="AR1363" t="s">
        <v>6102</v>
      </c>
      <c r="AS1363" t="s">
        <v>9767</v>
      </c>
      <c r="AT1363" t="s">
        <v>9705</v>
      </c>
      <c r="AU1363">
        <v>1.21</v>
      </c>
      <c r="AV1363">
        <v>1.18</v>
      </c>
      <c r="AW1363" t="s">
        <v>10374</v>
      </c>
      <c r="AX1363" t="s">
        <v>10095</v>
      </c>
      <c r="AY1363" t="s">
        <v>8788</v>
      </c>
      <c r="AZ1363" t="s">
        <v>9880</v>
      </c>
      <c r="BA1363" t="s">
        <v>9397</v>
      </c>
      <c r="BB1363" t="s">
        <v>10325</v>
      </c>
      <c r="BC1363" t="s">
        <v>9769</v>
      </c>
      <c r="BD1363" t="s">
        <v>9783</v>
      </c>
      <c r="BE1363" t="s">
        <v>10318</v>
      </c>
      <c r="BF1363">
        <v>0.1</v>
      </c>
      <c r="BG1363" t="s">
        <v>9471</v>
      </c>
      <c r="BH1363" t="s">
        <v>9470</v>
      </c>
      <c r="BI1363" t="s">
        <v>10381</v>
      </c>
      <c r="BJ1363" t="s">
        <v>9376</v>
      </c>
      <c r="BK1363" t="s">
        <v>9377</v>
      </c>
      <c r="BL1363" t="s">
        <v>9378</v>
      </c>
      <c r="BM1363" t="s">
        <v>9378</v>
      </c>
      <c r="BN1363" t="s">
        <v>9378</v>
      </c>
      <c r="BO1363" t="s">
        <v>9378</v>
      </c>
      <c r="BP1363">
        <v>0.03</v>
      </c>
      <c r="BQ1363">
        <f t="shared" si="528"/>
        <v>0.27993584188398346</v>
      </c>
      <c r="BR1363">
        <f t="shared" si="529"/>
        <v>4.0033850997606146E-2</v>
      </c>
    </row>
    <row r="1364" spans="1:70" hidden="1" x14ac:dyDescent="0.3">
      <c r="A1364" t="s">
        <v>8088</v>
      </c>
      <c r="B1364" t="s">
        <v>8089</v>
      </c>
      <c r="C1364" t="str">
        <f>VLOOKUP(historical_emissions[[#This Row],[Country]],'Liste-Pays'!A:B,2,0)</f>
        <v>CSA</v>
      </c>
      <c r="D1364" t="s">
        <v>41</v>
      </c>
      <c r="E1364" t="s">
        <v>42</v>
      </c>
      <c r="F1364" t="s">
        <v>561</v>
      </c>
      <c r="G1364" t="s">
        <v>44</v>
      </c>
      <c r="H1364">
        <f t="shared" si="506"/>
        <v>47.119728813559298</v>
      </c>
      <c r="I1364">
        <f t="shared" si="507"/>
        <v>45.30595688627038</v>
      </c>
      <c r="J1364">
        <f t="shared" si="508"/>
        <v>43.562002181768079</v>
      </c>
      <c r="K1364">
        <f t="shared" si="509"/>
        <v>41.88517723724393</v>
      </c>
      <c r="L1364">
        <f t="shared" si="510"/>
        <v>40.272898037950824</v>
      </c>
      <c r="M1364">
        <f t="shared" si="511"/>
        <v>38.722680035193896</v>
      </c>
      <c r="N1364">
        <f t="shared" si="512"/>
        <v>37.232134317600227</v>
      </c>
      <c r="O1364">
        <f t="shared" si="513"/>
        <v>35.798963929767247</v>
      </c>
      <c r="P1364">
        <f t="shared" si="514"/>
        <v>34.420960332616758</v>
      </c>
      <c r="Q1364">
        <f t="shared" si="515"/>
        <v>33.095999999999982</v>
      </c>
      <c r="R1364">
        <f t="shared" si="516"/>
        <v>31.822041146308958</v>
      </c>
      <c r="S1364">
        <f t="shared" si="517"/>
        <v>30.597120580051392</v>
      </c>
      <c r="T1364">
        <f t="shared" si="518"/>
        <v>29.419350678540383</v>
      </c>
      <c r="U1364">
        <f t="shared" si="519"/>
        <v>28.28691647903689</v>
      </c>
      <c r="V1364">
        <f t="shared" si="520"/>
        <v>27.19807288186238</v>
      </c>
      <c r="W1364">
        <f t="shared" si="521"/>
        <v>26.151141961171589</v>
      </c>
      <c r="X1364">
        <f t="shared" si="522"/>
        <v>25.144510379241282</v>
      </c>
      <c r="Y1364">
        <f t="shared" si="523"/>
        <v>24.176626900290341</v>
      </c>
      <c r="Z1364" s="1">
        <f t="shared" si="524"/>
        <v>23.245999999999988</v>
      </c>
      <c r="AA1364" s="1">
        <f t="shared" si="524"/>
        <v>18.161847835891031</v>
      </c>
      <c r="AB1364" s="1">
        <f t="shared" si="524"/>
        <v>14.189654857354379</v>
      </c>
      <c r="AC1364" s="1">
        <f t="shared" si="524"/>
        <v>11.086223537945555</v>
      </c>
      <c r="AD1364" s="1">
        <f t="shared" si="525"/>
        <v>8.6615462862789627</v>
      </c>
      <c r="AE1364" s="1">
        <f t="shared" si="525"/>
        <v>6.7671722307031592</v>
      </c>
      <c r="AF1364" s="1">
        <f t="shared" si="525"/>
        <v>5.2871183142604368</v>
      </c>
      <c r="AG1364" s="1">
        <f t="shared" si="526"/>
        <v>4.1307682316936587</v>
      </c>
      <c r="AH1364" s="1">
        <f t="shared" si="526"/>
        <v>3.2273244458983452</v>
      </c>
      <c r="AI1364" s="1">
        <f t="shared" si="527"/>
        <v>2.5214736085114473</v>
      </c>
      <c r="AJ1364">
        <v>1.97</v>
      </c>
      <c r="AK1364">
        <v>1.87</v>
      </c>
      <c r="AL1364">
        <v>1.76</v>
      </c>
      <c r="AM1364">
        <v>1.68</v>
      </c>
      <c r="AN1364" t="s">
        <v>8280</v>
      </c>
      <c r="AO1364" t="s">
        <v>9710</v>
      </c>
      <c r="AP1364" t="s">
        <v>10373</v>
      </c>
      <c r="AQ1364" t="s">
        <v>10040</v>
      </c>
      <c r="AR1364" t="s">
        <v>6102</v>
      </c>
      <c r="AS1364" t="s">
        <v>9767</v>
      </c>
      <c r="AT1364" t="s">
        <v>9705</v>
      </c>
      <c r="AU1364">
        <v>1.21</v>
      </c>
      <c r="AV1364">
        <v>1.18</v>
      </c>
      <c r="AW1364" t="s">
        <v>10374</v>
      </c>
      <c r="AX1364" t="s">
        <v>10095</v>
      </c>
      <c r="AY1364" t="s">
        <v>8788</v>
      </c>
      <c r="AZ1364" t="s">
        <v>9880</v>
      </c>
      <c r="BA1364" t="s">
        <v>9397</v>
      </c>
      <c r="BB1364" t="s">
        <v>10325</v>
      </c>
      <c r="BC1364" t="s">
        <v>9769</v>
      </c>
      <c r="BD1364" t="s">
        <v>9783</v>
      </c>
      <c r="BE1364" t="s">
        <v>10318</v>
      </c>
      <c r="BF1364">
        <v>0.1</v>
      </c>
      <c r="BG1364" t="s">
        <v>9471</v>
      </c>
      <c r="BH1364" t="s">
        <v>9470</v>
      </c>
      <c r="BI1364" t="s">
        <v>10381</v>
      </c>
      <c r="BJ1364" t="s">
        <v>9376</v>
      </c>
      <c r="BK1364" t="s">
        <v>9377</v>
      </c>
      <c r="BL1364" t="s">
        <v>9378</v>
      </c>
      <c r="BM1364" t="s">
        <v>9378</v>
      </c>
      <c r="BN1364" t="s">
        <v>9378</v>
      </c>
      <c r="BO1364" t="s">
        <v>9378</v>
      </c>
      <c r="BP1364">
        <v>0.03</v>
      </c>
      <c r="BQ1364">
        <f t="shared" si="528"/>
        <v>0.27993584188398346</v>
      </c>
      <c r="BR1364">
        <f t="shared" si="529"/>
        <v>4.0033850997606146E-2</v>
      </c>
    </row>
    <row r="1365" spans="1:70" hidden="1" x14ac:dyDescent="0.3">
      <c r="A1365" t="s">
        <v>9028</v>
      </c>
      <c r="B1365" t="s">
        <v>9029</v>
      </c>
      <c r="C1365" t="str">
        <f>VLOOKUP(historical_emissions[[#This Row],[Country]],'Liste-Pays'!A:B,2,0)</f>
        <v>ODA</v>
      </c>
      <c r="D1365" t="s">
        <v>41</v>
      </c>
      <c r="E1365" t="s">
        <v>42</v>
      </c>
      <c r="F1365" t="s">
        <v>302</v>
      </c>
      <c r="G1365" t="s">
        <v>44</v>
      </c>
      <c r="H1365">
        <f t="shared" si="506"/>
        <v>2.1997444712652103</v>
      </c>
      <c r="I1365">
        <f t="shared" si="507"/>
        <v>2.203149702822869</v>
      </c>
      <c r="J1365">
        <f t="shared" si="508"/>
        <v>2.2065602057209555</v>
      </c>
      <c r="K1365">
        <f t="shared" si="509"/>
        <v>2.2099759881195689</v>
      </c>
      <c r="L1365">
        <f t="shared" si="510"/>
        <v>2.2133970581914415</v>
      </c>
      <c r="M1365">
        <f t="shared" si="511"/>
        <v>2.2168234241219569</v>
      </c>
      <c r="N1365">
        <f t="shared" si="512"/>
        <v>2.2202550941091692</v>
      </c>
      <c r="O1365">
        <f t="shared" si="513"/>
        <v>2.2236920763638239</v>
      </c>
      <c r="P1365">
        <f t="shared" si="514"/>
        <v>2.2271343791093763</v>
      </c>
      <c r="Q1365">
        <f t="shared" si="515"/>
        <v>2.2305820105820118</v>
      </c>
      <c r="R1365">
        <f t="shared" si="516"/>
        <v>2.2340349790306657</v>
      </c>
      <c r="S1365">
        <f t="shared" si="517"/>
        <v>2.2374932927170428</v>
      </c>
      <c r="T1365">
        <f t="shared" si="518"/>
        <v>2.2409569599156369</v>
      </c>
      <c r="U1365">
        <f t="shared" si="519"/>
        <v>2.244425988913751</v>
      </c>
      <c r="V1365">
        <f t="shared" si="520"/>
        <v>2.2479003880115167</v>
      </c>
      <c r="W1365">
        <f t="shared" si="521"/>
        <v>2.2513801655219146</v>
      </c>
      <c r="X1365">
        <f t="shared" si="522"/>
        <v>2.2548653297707935</v>
      </c>
      <c r="Y1365">
        <f t="shared" si="523"/>
        <v>2.2583558890968911</v>
      </c>
      <c r="Z1365" s="1">
        <f t="shared" si="524"/>
        <v>2.2618518518518536</v>
      </c>
      <c r="AA1365" s="1">
        <f t="shared" si="524"/>
        <v>2.2308191444717256</v>
      </c>
      <c r="AB1365" s="1">
        <f t="shared" si="524"/>
        <v>2.2002122072084833</v>
      </c>
      <c r="AC1365" s="1">
        <f t="shared" si="524"/>
        <v>2.1700251984773038</v>
      </c>
      <c r="AD1365" s="1">
        <f t="shared" si="525"/>
        <v>2.140252356840167</v>
      </c>
      <c r="AE1365" s="1">
        <f t="shared" si="525"/>
        <v>2.1108879999062364</v>
      </c>
      <c r="AF1365" s="1">
        <f t="shared" si="525"/>
        <v>2.0819265232473292</v>
      </c>
      <c r="AG1365" s="1">
        <f t="shared" si="526"/>
        <v>2.053362399328265</v>
      </c>
      <c r="AH1365" s="1">
        <f t="shared" si="526"/>
        <v>2.0251901764518903</v>
      </c>
      <c r="AI1365" s="1">
        <f t="shared" si="527"/>
        <v>1.9974044777185775</v>
      </c>
      <c r="AJ1365">
        <v>1.97</v>
      </c>
      <c r="AK1365">
        <v>2.08</v>
      </c>
      <c r="AL1365">
        <v>2.7</v>
      </c>
      <c r="AM1365">
        <v>2.14</v>
      </c>
      <c r="AN1365" t="s">
        <v>4271</v>
      </c>
      <c r="AO1365" t="s">
        <v>9969</v>
      </c>
      <c r="AP1365" t="s">
        <v>6861</v>
      </c>
      <c r="AQ1365" t="s">
        <v>10283</v>
      </c>
      <c r="AR1365" t="s">
        <v>10073</v>
      </c>
      <c r="AS1365" t="s">
        <v>6860</v>
      </c>
      <c r="AT1365" t="s">
        <v>10101</v>
      </c>
      <c r="AU1365">
        <v>2.4</v>
      </c>
      <c r="AV1365">
        <v>2.17</v>
      </c>
      <c r="AW1365" t="s">
        <v>10283</v>
      </c>
      <c r="AX1365" t="s">
        <v>9812</v>
      </c>
      <c r="AY1365" t="s">
        <v>6860</v>
      </c>
      <c r="AZ1365" t="s">
        <v>10039</v>
      </c>
      <c r="BA1365" t="s">
        <v>10169</v>
      </c>
      <c r="BB1365" t="s">
        <v>6865</v>
      </c>
      <c r="BC1365" t="s">
        <v>9709</v>
      </c>
      <c r="BD1365" t="s">
        <v>6099</v>
      </c>
      <c r="BE1365" t="s">
        <v>6593</v>
      </c>
      <c r="BF1365">
        <v>1.89</v>
      </c>
      <c r="BG1365" t="s">
        <v>6866</v>
      </c>
      <c r="BH1365" t="s">
        <v>9538</v>
      </c>
      <c r="BI1365" t="s">
        <v>10285</v>
      </c>
      <c r="BJ1365" t="s">
        <v>6101</v>
      </c>
      <c r="BK1365" t="s">
        <v>9814</v>
      </c>
      <c r="BL1365" t="s">
        <v>10353</v>
      </c>
      <c r="BM1365" t="s">
        <v>9538</v>
      </c>
      <c r="BN1365" t="s">
        <v>9872</v>
      </c>
      <c r="BO1365" t="s">
        <v>4272</v>
      </c>
      <c r="BP1365">
        <v>1.67</v>
      </c>
      <c r="BQ1365">
        <f t="shared" si="528"/>
        <v>1.3910902395217084E-2</v>
      </c>
      <c r="BR1365">
        <f t="shared" si="529"/>
        <v>-1.5456196886193263E-3</v>
      </c>
    </row>
    <row r="1366" spans="1:70" hidden="1" x14ac:dyDescent="0.3">
      <c r="A1366" t="s">
        <v>7089</v>
      </c>
      <c r="B1366" t="s">
        <v>7090</v>
      </c>
      <c r="C1366" t="str">
        <f>VLOOKUP(historical_emissions[[#This Row],[Country]],'Liste-Pays'!A:B,2,0)</f>
        <v>EEU</v>
      </c>
      <c r="D1366" t="s">
        <v>41</v>
      </c>
      <c r="E1366" t="s">
        <v>252</v>
      </c>
      <c r="F1366" t="s">
        <v>148</v>
      </c>
      <c r="G1366" t="s">
        <v>44</v>
      </c>
      <c r="H1366">
        <f t="shared" si="506"/>
        <v>1.1137846836847956</v>
      </c>
      <c r="I1366">
        <f t="shared" si="507"/>
        <v>1.1261153209723704</v>
      </c>
      <c r="J1366">
        <f t="shared" si="508"/>
        <v>1.1385824699377813</v>
      </c>
      <c r="K1366">
        <f t="shared" si="509"/>
        <v>1.1511876418928728</v>
      </c>
      <c r="L1366">
        <f t="shared" si="510"/>
        <v>1.1639323648811242</v>
      </c>
      <c r="M1366">
        <f t="shared" si="511"/>
        <v>1.1768181838628837</v>
      </c>
      <c r="N1366">
        <f t="shared" si="512"/>
        <v>1.1898466609026548</v>
      </c>
      <c r="O1366">
        <f t="shared" si="513"/>
        <v>1.2030193753584544</v>
      </c>
      <c r="P1366">
        <f t="shared" si="514"/>
        <v>1.2163379240732688</v>
      </c>
      <c r="Q1366">
        <f t="shared" si="515"/>
        <v>1.2298039215686285</v>
      </c>
      <c r="R1366">
        <f t="shared" si="516"/>
        <v>1.2434190002403258</v>
      </c>
      <c r="S1366">
        <f t="shared" si="517"/>
        <v>1.2571848105563004</v>
      </c>
      <c r="T1366">
        <f t="shared" si="518"/>
        <v>1.2711030212567138</v>
      </c>
      <c r="U1366">
        <f t="shared" si="519"/>
        <v>1.2851753195562412</v>
      </c>
      <c r="V1366">
        <f t="shared" si="520"/>
        <v>1.2994034113486006</v>
      </c>
      <c r="W1366">
        <f t="shared" si="521"/>
        <v>1.3137890214133476</v>
      </c>
      <c r="X1366">
        <f t="shared" si="522"/>
        <v>1.3283338936249596</v>
      </c>
      <c r="Y1366">
        <f t="shared" si="523"/>
        <v>1.3430397911642338</v>
      </c>
      <c r="Z1366" s="1">
        <f t="shared" si="524"/>
        <v>1.3579084967320267</v>
      </c>
      <c r="AA1366" s="1">
        <f t="shared" si="524"/>
        <v>1.4086693405500372</v>
      </c>
      <c r="AB1366" s="1">
        <f t="shared" si="524"/>
        <v>1.4613277078545843</v>
      </c>
      <c r="AC1366" s="1">
        <f t="shared" si="524"/>
        <v>1.5159545311816767</v>
      </c>
      <c r="AD1366" s="1">
        <f t="shared" si="525"/>
        <v>1.5726233946417043</v>
      </c>
      <c r="AE1366" s="1">
        <f t="shared" si="525"/>
        <v>1.6314106330396319</v>
      </c>
      <c r="AF1366" s="1">
        <f t="shared" si="525"/>
        <v>1.6923954347004677</v>
      </c>
      <c r="AG1366" s="1">
        <f t="shared" si="526"/>
        <v>1.7556599481385169</v>
      </c>
      <c r="AH1366" s="1">
        <f t="shared" si="526"/>
        <v>1.8212893927141058</v>
      </c>
      <c r="AI1366" s="1">
        <f t="shared" si="527"/>
        <v>1.8893721734268363</v>
      </c>
      <c r="AJ1366">
        <v>1.96</v>
      </c>
      <c r="AK1366">
        <v>2.09</v>
      </c>
      <c r="AL1366">
        <v>2.09</v>
      </c>
      <c r="AM1366">
        <v>1.92</v>
      </c>
      <c r="AN1366" t="s">
        <v>6862</v>
      </c>
      <c r="AO1366" t="s">
        <v>6857</v>
      </c>
      <c r="AP1366" t="s">
        <v>6857</v>
      </c>
      <c r="AQ1366" t="s">
        <v>9813</v>
      </c>
      <c r="AR1366" t="s">
        <v>10169</v>
      </c>
      <c r="AS1366" t="s">
        <v>6860</v>
      </c>
      <c r="AT1366" t="s">
        <v>10074</v>
      </c>
      <c r="AU1366">
        <v>2.12</v>
      </c>
      <c r="AV1366">
        <v>2.12</v>
      </c>
      <c r="AW1366" t="s">
        <v>8015</v>
      </c>
      <c r="AX1366" t="s">
        <v>9788</v>
      </c>
      <c r="AY1366" t="s">
        <v>9537</v>
      </c>
      <c r="AZ1366" t="s">
        <v>10208</v>
      </c>
      <c r="BA1366" t="s">
        <v>9315</v>
      </c>
      <c r="BB1366" t="s">
        <v>10167</v>
      </c>
      <c r="BC1366" t="s">
        <v>9532</v>
      </c>
      <c r="BD1366" t="s">
        <v>9537</v>
      </c>
      <c r="BE1366" t="s">
        <v>9586</v>
      </c>
      <c r="BF1366">
        <v>3.06</v>
      </c>
      <c r="BG1366" t="s">
        <v>5584</v>
      </c>
      <c r="BH1366" t="s">
        <v>9918</v>
      </c>
      <c r="BI1366" t="s">
        <v>9810</v>
      </c>
      <c r="BJ1366" t="s">
        <v>9225</v>
      </c>
      <c r="BK1366" t="s">
        <v>10258</v>
      </c>
      <c r="BL1366" t="s">
        <v>10363</v>
      </c>
      <c r="BM1366" t="s">
        <v>9576</v>
      </c>
      <c r="BN1366" t="s">
        <v>8958</v>
      </c>
      <c r="BO1366" t="s">
        <v>9528</v>
      </c>
      <c r="BP1366">
        <v>6.61</v>
      </c>
      <c r="BQ1366">
        <f t="shared" si="528"/>
        <v>-3.6034605394471231E-2</v>
      </c>
      <c r="BR1366">
        <f t="shared" si="529"/>
        <v>-1.0949710973586435E-2</v>
      </c>
    </row>
    <row r="1367" spans="1:70" hidden="1" x14ac:dyDescent="0.3">
      <c r="A1367" t="s">
        <v>2572</v>
      </c>
      <c r="B1367" t="s">
        <v>2573</v>
      </c>
      <c r="C1367" t="str">
        <f>VLOOKUP(historical_emissions[[#This Row],[Country]],'Liste-Pays'!A:B,2,0)</f>
        <v>WEU</v>
      </c>
      <c r="D1367" t="s">
        <v>41</v>
      </c>
      <c r="E1367" t="s">
        <v>70</v>
      </c>
      <c r="F1367" t="s">
        <v>148</v>
      </c>
      <c r="G1367" t="s">
        <v>44</v>
      </c>
      <c r="H1367">
        <f t="shared" si="506"/>
        <v>0.9486440329218101</v>
      </c>
      <c r="I1367">
        <f t="shared" si="507"/>
        <v>0.98413486178511567</v>
      </c>
      <c r="J1367">
        <f t="shared" si="508"/>
        <v>1.0209534794603372</v>
      </c>
      <c r="K1367">
        <f t="shared" si="509"/>
        <v>1.0591495614040791</v>
      </c>
      <c r="L1367">
        <f t="shared" si="510"/>
        <v>1.0987746415394175</v>
      </c>
      <c r="M1367">
        <f t="shared" si="511"/>
        <v>1.1398821817851585</v>
      </c>
      <c r="N1367">
        <f t="shared" si="512"/>
        <v>1.1825276441863359</v>
      </c>
      <c r="O1367">
        <f t="shared" si="513"/>
        <v>1.2267685657432676</v>
      </c>
      <c r="P1367">
        <f t="shared" si="514"/>
        <v>1.2726646360401286</v>
      </c>
      <c r="Q1367">
        <f t="shared" si="515"/>
        <v>1.3202777777777777</v>
      </c>
      <c r="R1367">
        <f t="shared" si="516"/>
        <v>1.3696722303194917</v>
      </c>
      <c r="S1367">
        <f t="shared" si="517"/>
        <v>1.4209146363623257</v>
      </c>
      <c r="T1367">
        <f t="shared" si="518"/>
        <v>1.4740741318510386</v>
      </c>
      <c r="U1367">
        <f t="shared" si="519"/>
        <v>1.5292224392558911</v>
      </c>
      <c r="V1367">
        <f t="shared" si="520"/>
        <v>1.5864339643401699</v>
      </c>
      <c r="W1367">
        <f t="shared" si="521"/>
        <v>1.6457858965479943</v>
      </c>
      <c r="X1367">
        <f t="shared" si="522"/>
        <v>1.7073583131478478</v>
      </c>
      <c r="Y1367">
        <f t="shared" si="523"/>
        <v>1.7712342872723452</v>
      </c>
      <c r="Z1367" s="1">
        <f t="shared" si="524"/>
        <v>1.8375000000000012</v>
      </c>
      <c r="AA1367" s="1">
        <f t="shared" si="524"/>
        <v>1.8493973036825719</v>
      </c>
      <c r="AB1367" s="1">
        <f t="shared" si="524"/>
        <v>1.8613716391120354</v>
      </c>
      <c r="AC1367" s="1">
        <f t="shared" si="524"/>
        <v>1.873423505047622</v>
      </c>
      <c r="AD1367" s="1">
        <f t="shared" si="525"/>
        <v>1.88555340347789</v>
      </c>
      <c r="AE1367" s="1">
        <f t="shared" si="525"/>
        <v>1.8977618396416349</v>
      </c>
      <c r="AF1367" s="1">
        <f t="shared" si="525"/>
        <v>1.9100493220489332</v>
      </c>
      <c r="AG1367" s="1">
        <f t="shared" si="526"/>
        <v>1.9224163625023234</v>
      </c>
      <c r="AH1367" s="1">
        <f t="shared" si="526"/>
        <v>1.9348634761181238</v>
      </c>
      <c r="AI1367" s="1">
        <f t="shared" si="527"/>
        <v>1.9473911813478879</v>
      </c>
      <c r="AJ1367">
        <v>1.96</v>
      </c>
      <c r="AK1367">
        <v>1.98</v>
      </c>
      <c r="AL1367">
        <v>1.92</v>
      </c>
      <c r="AM1367">
        <v>1.94</v>
      </c>
      <c r="AN1367" t="s">
        <v>9949</v>
      </c>
      <c r="AO1367" t="s">
        <v>10232</v>
      </c>
      <c r="AP1367" t="s">
        <v>6862</v>
      </c>
      <c r="AQ1367" t="s">
        <v>10249</v>
      </c>
      <c r="AR1367" t="s">
        <v>9229</v>
      </c>
      <c r="AS1367" t="s">
        <v>10090</v>
      </c>
      <c r="AT1367" t="s">
        <v>10168</v>
      </c>
      <c r="AU1367">
        <v>2.61</v>
      </c>
      <c r="AV1367">
        <v>2.7</v>
      </c>
      <c r="AW1367" t="s">
        <v>9681</v>
      </c>
      <c r="AX1367" t="s">
        <v>9811</v>
      </c>
      <c r="AY1367" t="s">
        <v>9531</v>
      </c>
      <c r="AZ1367" t="s">
        <v>10084</v>
      </c>
      <c r="BA1367" t="s">
        <v>9227</v>
      </c>
      <c r="BB1367" t="s">
        <v>9926</v>
      </c>
      <c r="BC1367" t="s">
        <v>9810</v>
      </c>
      <c r="BD1367" t="s">
        <v>9851</v>
      </c>
      <c r="BE1367" t="s">
        <v>9945</v>
      </c>
      <c r="BF1367">
        <v>2.88</v>
      </c>
      <c r="BG1367" t="s">
        <v>9851</v>
      </c>
      <c r="BH1367" t="s">
        <v>9966</v>
      </c>
      <c r="BI1367" t="s">
        <v>9602</v>
      </c>
      <c r="BJ1367" t="s">
        <v>9445</v>
      </c>
      <c r="BK1367" t="s">
        <v>9967</v>
      </c>
      <c r="BL1367" t="s">
        <v>9181</v>
      </c>
      <c r="BM1367" t="s">
        <v>10256</v>
      </c>
      <c r="BN1367" t="s">
        <v>10033</v>
      </c>
      <c r="BO1367" t="s">
        <v>9916</v>
      </c>
      <c r="BP1367">
        <v>3.63</v>
      </c>
      <c r="BQ1367">
        <f t="shared" si="528"/>
        <v>-6.4330707408735144E-3</v>
      </c>
      <c r="BR1367">
        <f t="shared" si="529"/>
        <v>-3.6062972913010083E-2</v>
      </c>
    </row>
    <row r="1368" spans="1:70" hidden="1" x14ac:dyDescent="0.3">
      <c r="A1368" t="s">
        <v>7202</v>
      </c>
      <c r="B1368" t="s">
        <v>7203</v>
      </c>
      <c r="C1368" t="str">
        <f>VLOOKUP(historical_emissions[[#This Row],[Country]],'Liste-Pays'!A:B,2,0)</f>
        <v>WEU</v>
      </c>
      <c r="D1368" t="s">
        <v>41</v>
      </c>
      <c r="E1368" t="s">
        <v>535</v>
      </c>
      <c r="F1368" t="s">
        <v>43</v>
      </c>
      <c r="G1368" t="s">
        <v>44</v>
      </c>
      <c r="H1368">
        <f t="shared" si="506"/>
        <v>3.7102893481717003</v>
      </c>
      <c r="I1368">
        <f t="shared" si="507"/>
        <v>3.4972420196246534</v>
      </c>
      <c r="J1368">
        <f t="shared" si="508"/>
        <v>3.2964280130484114</v>
      </c>
      <c r="K1368">
        <f t="shared" si="509"/>
        <v>3.1071448828058386</v>
      </c>
      <c r="L1368">
        <f t="shared" si="510"/>
        <v>2.9287305181642758</v>
      </c>
      <c r="M1368">
        <f t="shared" si="511"/>
        <v>2.7605608272379945</v>
      </c>
      <c r="N1368">
        <f t="shared" si="512"/>
        <v>2.6020475539202432</v>
      </c>
      <c r="O1368">
        <f t="shared" si="513"/>
        <v>2.4526362201685359</v>
      </c>
      <c r="P1368">
        <f t="shared" si="514"/>
        <v>2.3118041864453125</v>
      </c>
      <c r="Q1368">
        <f t="shared" si="515"/>
        <v>2.1790588235294117</v>
      </c>
      <c r="R1368">
        <f t="shared" si="516"/>
        <v>2.0539357893033681</v>
      </c>
      <c r="S1368">
        <f t="shared" si="517"/>
        <v>1.93599740448875</v>
      </c>
      <c r="T1368">
        <f t="shared" si="518"/>
        <v>1.8248311216478739</v>
      </c>
      <c r="U1368">
        <f t="shared" si="519"/>
        <v>1.7200480820964799</v>
      </c>
      <c r="V1368">
        <f t="shared" si="520"/>
        <v>1.6212817556794576</v>
      </c>
      <c r="W1368">
        <f t="shared" si="521"/>
        <v>1.528186658651572</v>
      </c>
      <c r="X1368">
        <f t="shared" si="522"/>
        <v>1.4404371451783471</v>
      </c>
      <c r="Y1368">
        <f t="shared" si="523"/>
        <v>1.3577262682297873</v>
      </c>
      <c r="Z1368" s="1">
        <f t="shared" si="524"/>
        <v>1.2797647058823534</v>
      </c>
      <c r="AA1368" s="1">
        <f t="shared" si="524"/>
        <v>1.335496404184997</v>
      </c>
      <c r="AB1368" s="1">
        <f t="shared" si="524"/>
        <v>1.3936551284725116</v>
      </c>
      <c r="AC1368" s="1">
        <f t="shared" si="524"/>
        <v>1.4543465718299926</v>
      </c>
      <c r="AD1368" s="1">
        <f t="shared" si="525"/>
        <v>1.5176810301067036</v>
      </c>
      <c r="AE1368" s="1">
        <f t="shared" si="525"/>
        <v>1.5837736023590658</v>
      </c>
      <c r="AF1368" s="1">
        <f t="shared" si="525"/>
        <v>1.6527444000226177</v>
      </c>
      <c r="AG1368" s="1">
        <f t="shared" si="526"/>
        <v>1.7247187651930791</v>
      </c>
      <c r="AH1368" s="1">
        <f t="shared" si="526"/>
        <v>1.7998274984132037</v>
      </c>
      <c r="AI1368" s="1">
        <f t="shared" si="527"/>
        <v>1.8782070963793847</v>
      </c>
      <c r="AJ1368">
        <v>1.96</v>
      </c>
      <c r="AK1368">
        <v>2.1</v>
      </c>
      <c r="AL1368">
        <v>1.77</v>
      </c>
      <c r="AM1368">
        <v>1.89</v>
      </c>
      <c r="AN1368" t="s">
        <v>10294</v>
      </c>
      <c r="AO1368" t="s">
        <v>10353</v>
      </c>
      <c r="AP1368" t="s">
        <v>10285</v>
      </c>
      <c r="AQ1368" t="s">
        <v>10206</v>
      </c>
      <c r="AR1368" t="s">
        <v>10247</v>
      </c>
      <c r="AS1368" t="s">
        <v>6594</v>
      </c>
      <c r="AT1368" t="s">
        <v>10329</v>
      </c>
      <c r="AU1368">
        <v>0.97</v>
      </c>
      <c r="AV1368">
        <v>1.1100000000000001</v>
      </c>
      <c r="AW1368" t="s">
        <v>6102</v>
      </c>
      <c r="AX1368" t="s">
        <v>10360</v>
      </c>
      <c r="AY1368" t="s">
        <v>10204</v>
      </c>
      <c r="AZ1368" t="s">
        <v>9948</v>
      </c>
      <c r="BA1368" t="s">
        <v>10214</v>
      </c>
      <c r="BB1368" t="s">
        <v>8112</v>
      </c>
      <c r="BC1368" t="s">
        <v>10074</v>
      </c>
      <c r="BD1368" t="s">
        <v>10327</v>
      </c>
      <c r="BE1368" t="s">
        <v>6100</v>
      </c>
      <c r="BF1368">
        <v>1.7</v>
      </c>
      <c r="BG1368" t="s">
        <v>7617</v>
      </c>
      <c r="BH1368" t="s">
        <v>10374</v>
      </c>
      <c r="BI1368" t="s">
        <v>10235</v>
      </c>
      <c r="BJ1368" t="s">
        <v>10364</v>
      </c>
      <c r="BK1368" t="s">
        <v>10322</v>
      </c>
      <c r="BL1368" t="s">
        <v>10094</v>
      </c>
      <c r="BM1368" t="s">
        <v>9708</v>
      </c>
      <c r="BN1368" t="s">
        <v>8789</v>
      </c>
      <c r="BO1368" t="s">
        <v>9713</v>
      </c>
      <c r="BP1368">
        <v>0.88</v>
      </c>
      <c r="BQ1368">
        <f t="shared" si="528"/>
        <v>-4.1731073275824149E-2</v>
      </c>
      <c r="BR1368">
        <f t="shared" si="529"/>
        <v>6.091866886865116E-2</v>
      </c>
    </row>
    <row r="1369" spans="1:70" hidden="1" x14ac:dyDescent="0.3">
      <c r="A1369" t="s">
        <v>10384</v>
      </c>
      <c r="B1369" t="s">
        <v>10385</v>
      </c>
      <c r="C1369" t="str">
        <f>VLOOKUP(historical_emissions[[#This Row],[Country]],'Liste-Pays'!A:B,2,0)</f>
        <v>AFR</v>
      </c>
      <c r="D1369" t="s">
        <v>41</v>
      </c>
      <c r="E1369" t="s">
        <v>42</v>
      </c>
      <c r="F1369" t="s">
        <v>302</v>
      </c>
      <c r="G1369" t="s">
        <v>44</v>
      </c>
      <c r="H1369">
        <f t="shared" si="506"/>
        <v>3.6756792037203287</v>
      </c>
      <c r="I1369">
        <f t="shared" si="507"/>
        <v>3.5770652713532387</v>
      </c>
      <c r="J1369">
        <f t="shared" si="508"/>
        <v>3.4810970289710252</v>
      </c>
      <c r="K1369">
        <f t="shared" si="509"/>
        <v>3.3877034959796881</v>
      </c>
      <c r="L1369">
        <f t="shared" si="510"/>
        <v>3.2968155961068804</v>
      </c>
      <c r="M1369">
        <f t="shared" si="511"/>
        <v>3.2083661063113103</v>
      </c>
      <c r="N1369">
        <f t="shared" si="512"/>
        <v>3.1222896070628408</v>
      </c>
      <c r="O1369">
        <f t="shared" si="513"/>
        <v>3.0385224339565151</v>
      </c>
      <c r="P1369">
        <f t="shared" si="514"/>
        <v>2.9570026306247139</v>
      </c>
      <c r="Q1369">
        <f t="shared" si="515"/>
        <v>2.8776699029126251</v>
      </c>
      <c r="R1369">
        <f t="shared" si="516"/>
        <v>2.8004655742831273</v>
      </c>
      <c r="S1369">
        <f t="shared" si="517"/>
        <v>2.725332542418105</v>
      </c>
      <c r="T1369">
        <f t="shared" si="518"/>
        <v>2.6522152369840977</v>
      </c>
      <c r="U1369">
        <f t="shared" si="519"/>
        <v>2.5810595785310442</v>
      </c>
      <c r="V1369">
        <f t="shared" si="520"/>
        <v>2.5118129384937227</v>
      </c>
      <c r="W1369">
        <f t="shared" si="521"/>
        <v>2.4444241002663025</v>
      </c>
      <c r="X1369">
        <f t="shared" si="522"/>
        <v>2.3788432213212185</v>
      </c>
      <c r="Y1369">
        <f t="shared" si="523"/>
        <v>2.3150217963443476</v>
      </c>
      <c r="Z1369" s="1">
        <f t="shared" si="524"/>
        <v>2.2529126213592252</v>
      </c>
      <c r="AA1369" s="1">
        <f t="shared" si="524"/>
        <v>2.2206155383283197</v>
      </c>
      <c r="AB1369" s="1">
        <f t="shared" si="524"/>
        <v>2.1887814566417254</v>
      </c>
      <c r="AC1369" s="1">
        <f t="shared" si="524"/>
        <v>2.1574037388503382</v>
      </c>
      <c r="AD1369" s="1">
        <f t="shared" si="525"/>
        <v>2.1264758426575434</v>
      </c>
      <c r="AE1369" s="1">
        <f t="shared" si="525"/>
        <v>2.0959913195551381</v>
      </c>
      <c r="AF1369" s="1">
        <f t="shared" si="525"/>
        <v>2.0659438134788091</v>
      </c>
      <c r="AG1369" s="1">
        <f t="shared" si="526"/>
        <v>2.0363270594828839</v>
      </c>
      <c r="AH1369" s="1">
        <f t="shared" si="526"/>
        <v>2.0071348824340824</v>
      </c>
      <c r="AI1369" s="1">
        <f t="shared" si="527"/>
        <v>1.9783611957239913</v>
      </c>
      <c r="AJ1369">
        <v>1.95</v>
      </c>
      <c r="AK1369">
        <v>1.66</v>
      </c>
      <c r="AL1369">
        <v>1.69</v>
      </c>
      <c r="AM1369">
        <v>1.52</v>
      </c>
      <c r="AN1369" t="s">
        <v>10286</v>
      </c>
      <c r="AO1369" t="s">
        <v>9491</v>
      </c>
      <c r="AP1369" t="s">
        <v>9711</v>
      </c>
      <c r="AQ1369" t="s">
        <v>9491</v>
      </c>
      <c r="AR1369" t="s">
        <v>9551</v>
      </c>
      <c r="AS1369" t="s">
        <v>9374</v>
      </c>
      <c r="AT1369" t="s">
        <v>8785</v>
      </c>
      <c r="AU1369">
        <v>1.44</v>
      </c>
      <c r="AV1369">
        <v>1.19</v>
      </c>
      <c r="AW1369" t="s">
        <v>10295</v>
      </c>
      <c r="AX1369" t="s">
        <v>9924</v>
      </c>
      <c r="AY1369" t="s">
        <v>9390</v>
      </c>
      <c r="AZ1369" t="s">
        <v>7615</v>
      </c>
      <c r="BA1369" t="s">
        <v>6102</v>
      </c>
      <c r="BB1369" t="s">
        <v>10095</v>
      </c>
      <c r="BC1369" t="s">
        <v>4278</v>
      </c>
      <c r="BD1369" t="s">
        <v>4279</v>
      </c>
      <c r="BE1369" t="s">
        <v>10322</v>
      </c>
      <c r="BF1369">
        <v>1.03</v>
      </c>
      <c r="BG1369" t="s">
        <v>7614</v>
      </c>
      <c r="BH1369" t="s">
        <v>4277</v>
      </c>
      <c r="BI1369" t="s">
        <v>9927</v>
      </c>
      <c r="BJ1369" t="s">
        <v>9316</v>
      </c>
      <c r="BK1369" t="s">
        <v>9375</v>
      </c>
      <c r="BL1369" t="s">
        <v>9714</v>
      </c>
      <c r="BM1369" t="s">
        <v>8788</v>
      </c>
      <c r="BN1369" t="s">
        <v>9316</v>
      </c>
      <c r="BO1369" t="s">
        <v>10322</v>
      </c>
      <c r="BP1369">
        <v>0.93</v>
      </c>
      <c r="BQ1369">
        <f t="shared" si="528"/>
        <v>1.4544202935380168E-2</v>
      </c>
      <c r="BR1369">
        <f t="shared" si="529"/>
        <v>2.7568390534227882E-2</v>
      </c>
    </row>
    <row r="1370" spans="1:70" hidden="1" x14ac:dyDescent="0.3">
      <c r="A1370" t="s">
        <v>7695</v>
      </c>
      <c r="B1370" t="s">
        <v>7696</v>
      </c>
      <c r="C1370" t="str">
        <f>VLOOKUP(historical_emissions[[#This Row],[Country]],'Liste-Pays'!A:B,2,0)</f>
        <v>AUS</v>
      </c>
      <c r="D1370" t="s">
        <v>41</v>
      </c>
      <c r="E1370" t="s">
        <v>328</v>
      </c>
      <c r="F1370" t="s">
        <v>43</v>
      </c>
      <c r="G1370" t="s">
        <v>44</v>
      </c>
      <c r="H1370">
        <f t="shared" si="506"/>
        <v>3.4983346938775477</v>
      </c>
      <c r="I1370">
        <f t="shared" si="507"/>
        <v>3.385601373896316</v>
      </c>
      <c r="J1370">
        <f t="shared" si="508"/>
        <v>3.2765008685386343</v>
      </c>
      <c r="K1370">
        <f t="shared" si="509"/>
        <v>3.1709161108886055</v>
      </c>
      <c r="L1370">
        <f t="shared" si="510"/>
        <v>3.0687338064944449</v>
      </c>
      <c r="M1370">
        <f t="shared" si="511"/>
        <v>2.9698443118013822</v>
      </c>
      <c r="N1370">
        <f t="shared" si="512"/>
        <v>2.8741415165020414</v>
      </c>
      <c r="O1370">
        <f t="shared" si="513"/>
        <v>2.7815227296780645</v>
      </c>
      <c r="P1370">
        <f t="shared" si="514"/>
        <v>2.6918885696108052</v>
      </c>
      <c r="Q1370">
        <f t="shared" si="515"/>
        <v>2.6051428571428557</v>
      </c>
      <c r="R1370">
        <f t="shared" si="516"/>
        <v>2.5211925124759809</v>
      </c>
      <c r="S1370">
        <f t="shared" si="517"/>
        <v>2.4399474552947287</v>
      </c>
      <c r="T1370">
        <f t="shared" si="518"/>
        <v>2.3613205081085371</v>
      </c>
      <c r="U1370">
        <f t="shared" si="519"/>
        <v>2.2852273027086305</v>
      </c>
      <c r="V1370">
        <f t="shared" si="520"/>
        <v>2.2115861896393283</v>
      </c>
      <c r="W1370">
        <f t="shared" si="521"/>
        <v>2.1403181505866273</v>
      </c>
      <c r="X1370">
        <f t="shared" si="522"/>
        <v>2.071346713590049</v>
      </c>
      <c r="Y1370">
        <f t="shared" si="523"/>
        <v>2.0045978709867711</v>
      </c>
      <c r="Z1370" s="1">
        <f t="shared" si="524"/>
        <v>1.94</v>
      </c>
      <c r="AA1370" s="1">
        <f t="shared" si="524"/>
        <v>1.94</v>
      </c>
      <c r="AB1370" s="1">
        <f t="shared" si="524"/>
        <v>1.94</v>
      </c>
      <c r="AC1370" s="1">
        <f t="shared" si="524"/>
        <v>1.94</v>
      </c>
      <c r="AD1370" s="1">
        <f t="shared" si="525"/>
        <v>1.94</v>
      </c>
      <c r="AE1370" s="1">
        <f t="shared" si="525"/>
        <v>1.94</v>
      </c>
      <c r="AF1370" s="1">
        <f t="shared" si="525"/>
        <v>1.94</v>
      </c>
      <c r="AG1370" s="1">
        <f t="shared" si="526"/>
        <v>1.94</v>
      </c>
      <c r="AH1370" s="1">
        <f t="shared" si="526"/>
        <v>1.94</v>
      </c>
      <c r="AI1370" s="1">
        <f t="shared" si="527"/>
        <v>1.94</v>
      </c>
      <c r="AJ1370">
        <v>1.94</v>
      </c>
      <c r="AK1370">
        <v>1.83</v>
      </c>
      <c r="AL1370">
        <v>1.83</v>
      </c>
      <c r="AM1370">
        <v>1.88</v>
      </c>
      <c r="AN1370" t="s">
        <v>10362</v>
      </c>
      <c r="AO1370" t="s">
        <v>4272</v>
      </c>
      <c r="AP1370" t="s">
        <v>9791</v>
      </c>
      <c r="AQ1370" t="s">
        <v>9791</v>
      </c>
      <c r="AR1370" t="s">
        <v>9711</v>
      </c>
      <c r="AS1370" t="s">
        <v>4274</v>
      </c>
      <c r="AT1370" t="s">
        <v>9374</v>
      </c>
      <c r="AU1370">
        <v>1.38</v>
      </c>
      <c r="AV1370">
        <v>1.4</v>
      </c>
      <c r="AW1370" t="s">
        <v>10246</v>
      </c>
      <c r="AX1370" t="s">
        <v>9767</v>
      </c>
      <c r="AY1370" t="s">
        <v>10233</v>
      </c>
      <c r="AZ1370" t="s">
        <v>10373</v>
      </c>
      <c r="BA1370" t="s">
        <v>10292</v>
      </c>
      <c r="BB1370" t="s">
        <v>9970</v>
      </c>
      <c r="BC1370" t="s">
        <v>10103</v>
      </c>
      <c r="BD1370" t="s">
        <v>6102</v>
      </c>
      <c r="BE1370" t="s">
        <v>9550</v>
      </c>
      <c r="BF1370">
        <v>1.4</v>
      </c>
      <c r="BG1370" t="s">
        <v>9767</v>
      </c>
      <c r="BH1370" t="s">
        <v>8785</v>
      </c>
      <c r="BI1370" t="s">
        <v>10105</v>
      </c>
      <c r="BJ1370" t="s">
        <v>10371</v>
      </c>
      <c r="BK1370" t="s">
        <v>6102</v>
      </c>
      <c r="BL1370" t="s">
        <v>10104</v>
      </c>
      <c r="BM1370" t="s">
        <v>7615</v>
      </c>
      <c r="BN1370" t="s">
        <v>10328</v>
      </c>
      <c r="BO1370" t="s">
        <v>10246</v>
      </c>
      <c r="BP1370">
        <v>1.44</v>
      </c>
      <c r="BQ1370">
        <f t="shared" si="528"/>
        <v>0</v>
      </c>
      <c r="BR1370">
        <f t="shared" si="529"/>
        <v>3.3297871642665511E-2</v>
      </c>
    </row>
    <row r="1371" spans="1:70" hidden="1" x14ac:dyDescent="0.3">
      <c r="A1371" t="s">
        <v>4353</v>
      </c>
      <c r="B1371" t="s">
        <v>4354</v>
      </c>
      <c r="C1371" t="str">
        <f>VLOOKUP(historical_emissions[[#This Row],[Country]],'Liste-Pays'!A:B,2,0)</f>
        <v>MEA</v>
      </c>
      <c r="D1371" t="s">
        <v>41</v>
      </c>
      <c r="E1371" t="s">
        <v>535</v>
      </c>
      <c r="F1371" t="s">
        <v>43</v>
      </c>
      <c r="G1371" t="s">
        <v>44</v>
      </c>
      <c r="H1371">
        <f t="shared" si="506"/>
        <v>7.3089808917197603</v>
      </c>
      <c r="I1371">
        <f t="shared" si="507"/>
        <v>7.1899626384470352</v>
      </c>
      <c r="J1371">
        <f t="shared" si="508"/>
        <v>7.0728824590073032</v>
      </c>
      <c r="K1371">
        <f t="shared" si="509"/>
        <v>6.9577087941222278</v>
      </c>
      <c r="L1371">
        <f t="shared" si="510"/>
        <v>6.8444105984196169</v>
      </c>
      <c r="M1371">
        <f t="shared" si="511"/>
        <v>6.7329573320650571</v>
      </c>
      <c r="N1371">
        <f t="shared" si="512"/>
        <v>6.6233189525298188</v>
      </c>
      <c r="O1371">
        <f t="shared" si="513"/>
        <v>6.5154659064928149</v>
      </c>
      <c r="P1371">
        <f t="shared" si="514"/>
        <v>6.409369121874418</v>
      </c>
      <c r="Q1371">
        <f t="shared" si="515"/>
        <v>6.3050000000000077</v>
      </c>
      <c r="R1371">
        <f t="shared" si="516"/>
        <v>6.2023304078911181</v>
      </c>
      <c r="S1371">
        <f t="shared" si="517"/>
        <v>6.1013326706821189</v>
      </c>
      <c r="T1371">
        <f t="shared" si="518"/>
        <v>6.0019795641603784</v>
      </c>
      <c r="U1371">
        <f t="shared" si="519"/>
        <v>5.9042443074279065</v>
      </c>
      <c r="V1371">
        <f t="shared" si="520"/>
        <v>5.8081005556824898</v>
      </c>
      <c r="W1371">
        <f t="shared" si="521"/>
        <v>5.7135223931163779</v>
      </c>
      <c r="X1371">
        <f t="shared" si="522"/>
        <v>5.6204843259306108</v>
      </c>
      <c r="Y1371">
        <f t="shared" si="523"/>
        <v>5.528961275463093</v>
      </c>
      <c r="Z1371" s="1">
        <f t="shared" si="524"/>
        <v>5.4389285714285744</v>
      </c>
      <c r="AA1371" s="1">
        <f t="shared" si="524"/>
        <v>4.9061654840880857</v>
      </c>
      <c r="AB1371" s="1">
        <f t="shared" si="524"/>
        <v>4.4255885035340699</v>
      </c>
      <c r="AC1371" s="1">
        <f t="shared" si="524"/>
        <v>3.9920858083842981</v>
      </c>
      <c r="AD1371" s="1">
        <f t="shared" si="525"/>
        <v>3.6010462989898326</v>
      </c>
      <c r="AE1371" s="1">
        <f t="shared" si="525"/>
        <v>3.2483105498968903</v>
      </c>
      <c r="AF1371" s="1">
        <f t="shared" si="525"/>
        <v>2.9301265666957286</v>
      </c>
      <c r="AG1371" s="1">
        <f t="shared" si="526"/>
        <v>2.6431098766491483</v>
      </c>
      <c r="AH1371" s="1">
        <f t="shared" si="526"/>
        <v>2.384207528590939</v>
      </c>
      <c r="AI1371" s="1">
        <f t="shared" si="527"/>
        <v>2.1506656191668712</v>
      </c>
      <c r="AJ1371">
        <v>1.94</v>
      </c>
      <c r="AK1371">
        <v>1.82</v>
      </c>
      <c r="AL1371">
        <v>1.62</v>
      </c>
      <c r="AM1371">
        <v>1.82</v>
      </c>
      <c r="AN1371" t="s">
        <v>9229</v>
      </c>
      <c r="AO1371" t="s">
        <v>9384</v>
      </c>
      <c r="AP1371" t="s">
        <v>9382</v>
      </c>
      <c r="AQ1371" t="s">
        <v>9926</v>
      </c>
      <c r="AR1371" t="s">
        <v>10096</v>
      </c>
      <c r="AS1371" t="s">
        <v>9373</v>
      </c>
      <c r="AT1371" t="s">
        <v>8015</v>
      </c>
      <c r="AU1371">
        <v>2.06</v>
      </c>
      <c r="AV1371">
        <v>1.57</v>
      </c>
      <c r="AW1371" t="s">
        <v>9539</v>
      </c>
      <c r="AX1371" t="s">
        <v>10366</v>
      </c>
      <c r="AY1371" t="s">
        <v>7614</v>
      </c>
      <c r="AZ1371" t="s">
        <v>10394</v>
      </c>
      <c r="BA1371" t="s">
        <v>9716</v>
      </c>
      <c r="BB1371" t="s">
        <v>10263</v>
      </c>
      <c r="BC1371" t="s">
        <v>9395</v>
      </c>
      <c r="BD1371" t="s">
        <v>9396</v>
      </c>
      <c r="BE1371" t="s">
        <v>10252</v>
      </c>
      <c r="BF1371">
        <v>0.56000000000000005</v>
      </c>
      <c r="BG1371" t="s">
        <v>10253</v>
      </c>
      <c r="BH1371" t="s">
        <v>9893</v>
      </c>
      <c r="BI1371" t="s">
        <v>10224</v>
      </c>
      <c r="BJ1371" t="s">
        <v>10224</v>
      </c>
      <c r="BK1371" t="s">
        <v>10211</v>
      </c>
      <c r="BL1371" t="s">
        <v>10211</v>
      </c>
      <c r="BM1371" t="s">
        <v>9589</v>
      </c>
      <c r="BN1371" t="s">
        <v>9589</v>
      </c>
      <c r="BO1371" t="s">
        <v>10210</v>
      </c>
      <c r="BP1371">
        <v>0.13</v>
      </c>
      <c r="BQ1371">
        <f t="shared" si="528"/>
        <v>0.10859052534374802</v>
      </c>
      <c r="BR1371">
        <f t="shared" si="529"/>
        <v>1.6553389670802554E-2</v>
      </c>
    </row>
    <row r="1372" spans="1:70" hidden="1" x14ac:dyDescent="0.3">
      <c r="A1372" t="s">
        <v>8928</v>
      </c>
      <c r="B1372" t="s">
        <v>8929</v>
      </c>
      <c r="C1372" t="str">
        <f>VLOOKUP(historical_emissions[[#This Row],[Country]],'Liste-Pays'!A:B,2,0)</f>
        <v>MEA</v>
      </c>
      <c r="D1372" t="s">
        <v>41</v>
      </c>
      <c r="E1372" t="s">
        <v>174</v>
      </c>
      <c r="F1372" t="s">
        <v>43</v>
      </c>
      <c r="G1372" t="s">
        <v>44</v>
      </c>
      <c r="H1372">
        <f t="shared" si="506"/>
        <v>0.54760028050490861</v>
      </c>
      <c r="I1372">
        <f t="shared" si="507"/>
        <v>0.58919837023841892</v>
      </c>
      <c r="J1372">
        <f t="shared" si="508"/>
        <v>0.63395643108787114</v>
      </c>
      <c r="K1372">
        <f t="shared" si="509"/>
        <v>0.6821145081495078</v>
      </c>
      <c r="L1372">
        <f t="shared" si="510"/>
        <v>0.73393088138505469</v>
      </c>
      <c r="M1372">
        <f t="shared" si="511"/>
        <v>0.78968345082110369</v>
      </c>
      <c r="N1372">
        <f t="shared" si="512"/>
        <v>0.84967122697424224</v>
      </c>
      <c r="O1372">
        <f t="shared" si="513"/>
        <v>0.91421593449533256</v>
      </c>
      <c r="P1372">
        <f t="shared" si="514"/>
        <v>0.98366373763355786</v>
      </c>
      <c r="Q1372">
        <f t="shared" si="515"/>
        <v>1.0583870967741931</v>
      </c>
      <c r="R1372">
        <f t="shared" si="516"/>
        <v>1.1387867660070281</v>
      </c>
      <c r="S1372">
        <f t="shared" si="517"/>
        <v>1.2252939424387423</v>
      </c>
      <c r="T1372">
        <f t="shared" si="518"/>
        <v>1.3183725787763594</v>
      </c>
      <c r="U1372">
        <f t="shared" si="519"/>
        <v>1.4185218715845591</v>
      </c>
      <c r="V1372">
        <f t="shared" si="520"/>
        <v>1.5262789385617967</v>
      </c>
      <c r="W1372">
        <f t="shared" si="521"/>
        <v>1.6422216991939134</v>
      </c>
      <c r="X1372">
        <f t="shared" si="522"/>
        <v>1.7669719742346761</v>
      </c>
      <c r="Y1372">
        <f t="shared" si="523"/>
        <v>1.901198820636288</v>
      </c>
      <c r="Z1372" s="1">
        <f t="shared" si="524"/>
        <v>2.045622119815667</v>
      </c>
      <c r="AA1372" s="1">
        <f t="shared" si="524"/>
        <v>2.0337548468594089</v>
      </c>
      <c r="AB1372" s="1">
        <f t="shared" si="524"/>
        <v>2.0219564195448037</v>
      </c>
      <c r="AC1372" s="1">
        <f t="shared" si="524"/>
        <v>2.0102264384774502</v>
      </c>
      <c r="AD1372" s="1">
        <f t="shared" si="525"/>
        <v>1.9985645065799555</v>
      </c>
      <c r="AE1372" s="1">
        <f t="shared" si="525"/>
        <v>1.9869702290784925</v>
      </c>
      <c r="AF1372" s="1">
        <f t="shared" si="525"/>
        <v>1.9754432134894362</v>
      </c>
      <c r="AG1372" s="1">
        <f t="shared" si="526"/>
        <v>1.9639830696060783</v>
      </c>
      <c r="AH1372" s="1">
        <f t="shared" si="526"/>
        <v>1.9525894094854175</v>
      </c>
      <c r="AI1372" s="1">
        <f t="shared" si="527"/>
        <v>1.9412618474350274</v>
      </c>
      <c r="AJ1372">
        <v>1.93</v>
      </c>
      <c r="AK1372">
        <v>0.99</v>
      </c>
      <c r="AL1372">
        <v>0.96</v>
      </c>
      <c r="AM1372">
        <v>1.19</v>
      </c>
      <c r="AN1372" t="s">
        <v>9387</v>
      </c>
      <c r="AO1372" t="s">
        <v>9540</v>
      </c>
      <c r="AP1372" t="s">
        <v>9385</v>
      </c>
      <c r="AQ1372" t="s">
        <v>10353</v>
      </c>
      <c r="AR1372" t="s">
        <v>10214</v>
      </c>
      <c r="AS1372" t="s">
        <v>9386</v>
      </c>
      <c r="AT1372" t="s">
        <v>10279</v>
      </c>
      <c r="AU1372">
        <v>2.08</v>
      </c>
      <c r="AV1372">
        <v>2.2999999999999998</v>
      </c>
      <c r="AW1372" t="s">
        <v>9228</v>
      </c>
      <c r="AX1372" t="s">
        <v>10166</v>
      </c>
      <c r="AY1372" t="s">
        <v>9489</v>
      </c>
      <c r="AZ1372" t="s">
        <v>9852</v>
      </c>
      <c r="BA1372" t="s">
        <v>9944</v>
      </c>
      <c r="BB1372" t="s">
        <v>7344</v>
      </c>
      <c r="BC1372" t="s">
        <v>9949</v>
      </c>
      <c r="BD1372" t="s">
        <v>10124</v>
      </c>
      <c r="BE1372" t="s">
        <v>6099</v>
      </c>
      <c r="BF1372">
        <v>2.17</v>
      </c>
      <c r="BG1372" t="s">
        <v>6862</v>
      </c>
      <c r="BH1372" t="s">
        <v>6862</v>
      </c>
      <c r="BI1372" t="s">
        <v>6100</v>
      </c>
      <c r="BJ1372" t="s">
        <v>10205</v>
      </c>
      <c r="BK1372" t="s">
        <v>10316</v>
      </c>
      <c r="BL1372" t="s">
        <v>10206</v>
      </c>
      <c r="BM1372" t="s">
        <v>9767</v>
      </c>
      <c r="BN1372" t="s">
        <v>9793</v>
      </c>
      <c r="BO1372" t="s">
        <v>10235</v>
      </c>
      <c r="BP1372">
        <v>1.3</v>
      </c>
      <c r="BQ1372">
        <f t="shared" si="528"/>
        <v>5.835154111413221E-3</v>
      </c>
      <c r="BR1372">
        <f t="shared" si="529"/>
        <v>-7.0601162248085769E-2</v>
      </c>
    </row>
    <row r="1373" spans="1:70" hidden="1" x14ac:dyDescent="0.3">
      <c r="A1373" t="s">
        <v>10419</v>
      </c>
      <c r="B1373" t="s">
        <v>10420</v>
      </c>
      <c r="C1373" t="str">
        <f>VLOOKUP(historical_emissions[[#This Row],[Country]],'Liste-Pays'!A:B,2,0)</f>
        <v>ODA</v>
      </c>
      <c r="D1373" t="s">
        <v>41</v>
      </c>
      <c r="E1373" t="s">
        <v>70</v>
      </c>
      <c r="F1373" t="s">
        <v>43</v>
      </c>
      <c r="G1373" t="s">
        <v>44</v>
      </c>
      <c r="H1373">
        <f t="shared" si="506"/>
        <v>17.133994565217417</v>
      </c>
      <c r="I1373">
        <f t="shared" si="507"/>
        <v>15.809784962487479</v>
      </c>
      <c r="J1373">
        <f t="shared" si="508"/>
        <v>14.587917581548711</v>
      </c>
      <c r="K1373">
        <f t="shared" si="509"/>
        <v>13.460482851031474</v>
      </c>
      <c r="L1373">
        <f t="shared" si="510"/>
        <v>12.4201824948669</v>
      </c>
      <c r="M1373">
        <f t="shared" si="511"/>
        <v>11.460282288014445</v>
      </c>
      <c r="N1373">
        <f t="shared" si="512"/>
        <v>10.574568463487386</v>
      </c>
      <c r="O1373">
        <f t="shared" si="513"/>
        <v>9.7573074884838338</v>
      </c>
      <c r="P1373">
        <f t="shared" si="514"/>
        <v>9.0032089492401877</v>
      </c>
      <c r="Q1373">
        <f t="shared" si="515"/>
        <v>8.3073913043478331</v>
      </c>
      <c r="R1373">
        <f t="shared" si="516"/>
        <v>7.6653502848424084</v>
      </c>
      <c r="S1373">
        <f t="shared" si="517"/>
        <v>7.0729297365084607</v>
      </c>
      <c r="T1373">
        <f t="shared" si="518"/>
        <v>6.5262947156516189</v>
      </c>
      <c r="U1373">
        <f t="shared" si="519"/>
        <v>6.0219066641778864</v>
      </c>
      <c r="V1373">
        <f t="shared" si="520"/>
        <v>5.556500503279727</v>
      </c>
      <c r="W1373">
        <f t="shared" si="521"/>
        <v>5.1270634974484262</v>
      </c>
      <c r="X1373">
        <f t="shared" si="522"/>
        <v>4.7308157519921581</v>
      </c>
      <c r="Y1373">
        <f t="shared" si="523"/>
        <v>4.365192217813421</v>
      </c>
      <c r="Z1373" s="1">
        <f t="shared" si="524"/>
        <v>4.0278260869565221</v>
      </c>
      <c r="AA1373" s="1">
        <f t="shared" si="524"/>
        <v>3.7421343048323696</v>
      </c>
      <c r="AB1373" s="1">
        <f t="shared" si="524"/>
        <v>3.4767065044718755</v>
      </c>
      <c r="AC1373" s="1">
        <f t="shared" si="524"/>
        <v>3.2301053713192451</v>
      </c>
      <c r="AD1373" s="1">
        <f t="shared" si="525"/>
        <v>3.0009955388541885</v>
      </c>
      <c r="AE1373" s="1">
        <f t="shared" si="525"/>
        <v>2.7881363574664149</v>
      </c>
      <c r="AF1373" s="1">
        <f t="shared" si="525"/>
        <v>2.5903751762304084</v>
      </c>
      <c r="AG1373" s="1">
        <f t="shared" si="526"/>
        <v>2.4066411012007136</v>
      </c>
      <c r="AH1373" s="1">
        <f t="shared" si="526"/>
        <v>2.2359391964283573</v>
      </c>
      <c r="AI1373" s="1">
        <f t="shared" si="527"/>
        <v>2.0773450962964071</v>
      </c>
      <c r="AJ1373">
        <v>1.93</v>
      </c>
      <c r="AK1373">
        <v>2</v>
      </c>
      <c r="AL1373">
        <v>1.72</v>
      </c>
      <c r="AM1373">
        <v>1.98</v>
      </c>
      <c r="AN1373" t="s">
        <v>9538</v>
      </c>
      <c r="AO1373" t="s">
        <v>9587</v>
      </c>
      <c r="AP1373" t="s">
        <v>9491</v>
      </c>
      <c r="AQ1373" t="s">
        <v>4275</v>
      </c>
      <c r="AR1373" t="s">
        <v>10040</v>
      </c>
      <c r="AS1373" t="s">
        <v>8786</v>
      </c>
      <c r="AT1373" t="s">
        <v>7615</v>
      </c>
      <c r="AU1373">
        <v>1.01</v>
      </c>
      <c r="AV1373">
        <v>0.96</v>
      </c>
      <c r="AW1373" t="s">
        <v>8113</v>
      </c>
      <c r="AX1373" t="s">
        <v>9392</v>
      </c>
      <c r="AY1373" t="s">
        <v>9714</v>
      </c>
      <c r="AZ1373" t="s">
        <v>10092</v>
      </c>
      <c r="BA1373" t="s">
        <v>9395</v>
      </c>
      <c r="BB1373" t="s">
        <v>10251</v>
      </c>
      <c r="BC1373" t="s">
        <v>9715</v>
      </c>
      <c r="BD1373" t="s">
        <v>9396</v>
      </c>
      <c r="BE1373" t="s">
        <v>10253</v>
      </c>
      <c r="BF1373">
        <v>0.46</v>
      </c>
      <c r="BG1373" t="s">
        <v>7623</v>
      </c>
      <c r="BH1373" t="s">
        <v>10324</v>
      </c>
      <c r="BI1373" t="s">
        <v>10323</v>
      </c>
      <c r="BJ1373" t="s">
        <v>10225</v>
      </c>
      <c r="BK1373" t="s">
        <v>9589</v>
      </c>
      <c r="BL1373" t="s">
        <v>10318</v>
      </c>
      <c r="BM1373" t="s">
        <v>10318</v>
      </c>
      <c r="BN1373" t="s">
        <v>10211</v>
      </c>
      <c r="BO1373" t="s">
        <v>9465</v>
      </c>
      <c r="BP1373">
        <v>0.16</v>
      </c>
      <c r="BQ1373">
        <f t="shared" si="528"/>
        <v>7.6344609480003767E-2</v>
      </c>
      <c r="BR1373">
        <f t="shared" si="529"/>
        <v>8.3758862367321552E-2</v>
      </c>
    </row>
    <row r="1374" spans="1:70" hidden="1" x14ac:dyDescent="0.3">
      <c r="A1374" t="s">
        <v>10419</v>
      </c>
      <c r="B1374" t="s">
        <v>10420</v>
      </c>
      <c r="C1374" t="str">
        <f>VLOOKUP(historical_emissions[[#This Row],[Country]],'Liste-Pays'!A:B,2,0)</f>
        <v>ODA</v>
      </c>
      <c r="D1374" t="s">
        <v>41</v>
      </c>
      <c r="E1374" t="s">
        <v>42</v>
      </c>
      <c r="F1374" t="s">
        <v>43</v>
      </c>
      <c r="G1374" t="s">
        <v>44</v>
      </c>
      <c r="H1374">
        <f t="shared" si="506"/>
        <v>17.133994565217417</v>
      </c>
      <c r="I1374">
        <f t="shared" si="507"/>
        <v>15.809784962487479</v>
      </c>
      <c r="J1374">
        <f t="shared" si="508"/>
        <v>14.587917581548711</v>
      </c>
      <c r="K1374">
        <f t="shared" si="509"/>
        <v>13.460482851031474</v>
      </c>
      <c r="L1374">
        <f t="shared" si="510"/>
        <v>12.4201824948669</v>
      </c>
      <c r="M1374">
        <f t="shared" si="511"/>
        <v>11.460282288014445</v>
      </c>
      <c r="N1374">
        <f t="shared" si="512"/>
        <v>10.574568463487386</v>
      </c>
      <c r="O1374">
        <f t="shared" si="513"/>
        <v>9.7573074884838338</v>
      </c>
      <c r="P1374">
        <f t="shared" si="514"/>
        <v>9.0032089492401877</v>
      </c>
      <c r="Q1374">
        <f t="shared" si="515"/>
        <v>8.3073913043478331</v>
      </c>
      <c r="R1374">
        <f t="shared" si="516"/>
        <v>7.6653502848424084</v>
      </c>
      <c r="S1374">
        <f t="shared" si="517"/>
        <v>7.0729297365084607</v>
      </c>
      <c r="T1374">
        <f t="shared" si="518"/>
        <v>6.5262947156516189</v>
      </c>
      <c r="U1374">
        <f t="shared" si="519"/>
        <v>6.0219066641778864</v>
      </c>
      <c r="V1374">
        <f t="shared" si="520"/>
        <v>5.556500503279727</v>
      </c>
      <c r="W1374">
        <f t="shared" si="521"/>
        <v>5.1270634974484262</v>
      </c>
      <c r="X1374">
        <f t="shared" si="522"/>
        <v>4.7308157519921581</v>
      </c>
      <c r="Y1374">
        <f t="shared" si="523"/>
        <v>4.365192217813421</v>
      </c>
      <c r="Z1374" s="1">
        <f t="shared" si="524"/>
        <v>4.0278260869565221</v>
      </c>
      <c r="AA1374" s="1">
        <f t="shared" si="524"/>
        <v>3.7421343048323696</v>
      </c>
      <c r="AB1374" s="1">
        <f t="shared" si="524"/>
        <v>3.4767065044718755</v>
      </c>
      <c r="AC1374" s="1">
        <f t="shared" si="524"/>
        <v>3.2301053713192451</v>
      </c>
      <c r="AD1374" s="1">
        <f t="shared" si="525"/>
        <v>3.0009955388541885</v>
      </c>
      <c r="AE1374" s="1">
        <f t="shared" si="525"/>
        <v>2.7881363574664149</v>
      </c>
      <c r="AF1374" s="1">
        <f t="shared" si="525"/>
        <v>2.5903751762304084</v>
      </c>
      <c r="AG1374" s="1">
        <f t="shared" si="526"/>
        <v>2.4066411012007136</v>
      </c>
      <c r="AH1374" s="1">
        <f t="shared" si="526"/>
        <v>2.2359391964283573</v>
      </c>
      <c r="AI1374" s="1">
        <f t="shared" si="527"/>
        <v>2.0773450962964071</v>
      </c>
      <c r="AJ1374">
        <v>1.93</v>
      </c>
      <c r="AK1374">
        <v>2</v>
      </c>
      <c r="AL1374">
        <v>1.72</v>
      </c>
      <c r="AM1374">
        <v>1.98</v>
      </c>
      <c r="AN1374" t="s">
        <v>9538</v>
      </c>
      <c r="AO1374" t="s">
        <v>9587</v>
      </c>
      <c r="AP1374" t="s">
        <v>9491</v>
      </c>
      <c r="AQ1374" t="s">
        <v>4275</v>
      </c>
      <c r="AR1374" t="s">
        <v>10040</v>
      </c>
      <c r="AS1374" t="s">
        <v>8786</v>
      </c>
      <c r="AT1374" t="s">
        <v>7615</v>
      </c>
      <c r="AU1374">
        <v>1.01</v>
      </c>
      <c r="AV1374">
        <v>0.96</v>
      </c>
      <c r="AW1374" t="s">
        <v>8113</v>
      </c>
      <c r="AX1374" t="s">
        <v>9392</v>
      </c>
      <c r="AY1374" t="s">
        <v>9714</v>
      </c>
      <c r="AZ1374" t="s">
        <v>10092</v>
      </c>
      <c r="BA1374" t="s">
        <v>9395</v>
      </c>
      <c r="BB1374" t="s">
        <v>10251</v>
      </c>
      <c r="BC1374" t="s">
        <v>9715</v>
      </c>
      <c r="BD1374" t="s">
        <v>9396</v>
      </c>
      <c r="BE1374" t="s">
        <v>10253</v>
      </c>
      <c r="BF1374">
        <v>0.46</v>
      </c>
      <c r="BG1374" t="s">
        <v>7623</v>
      </c>
      <c r="BH1374" t="s">
        <v>10324</v>
      </c>
      <c r="BI1374" t="s">
        <v>10323</v>
      </c>
      <c r="BJ1374" t="s">
        <v>10225</v>
      </c>
      <c r="BK1374" t="s">
        <v>9589</v>
      </c>
      <c r="BL1374" t="s">
        <v>10318</v>
      </c>
      <c r="BM1374" t="s">
        <v>10318</v>
      </c>
      <c r="BN1374" t="s">
        <v>10211</v>
      </c>
      <c r="BO1374" t="s">
        <v>9465</v>
      </c>
      <c r="BP1374">
        <v>0.16</v>
      </c>
      <c r="BQ1374">
        <f t="shared" si="528"/>
        <v>7.6344609480003767E-2</v>
      </c>
      <c r="BR1374">
        <f t="shared" si="529"/>
        <v>8.3758862367321552E-2</v>
      </c>
    </row>
    <row r="1375" spans="1:70" hidden="1" x14ac:dyDescent="0.3">
      <c r="A1375" t="s">
        <v>4752</v>
      </c>
      <c r="B1375" t="s">
        <v>4753</v>
      </c>
      <c r="C1375" t="str">
        <f>VLOOKUP(historical_emissions[[#This Row],[Country]],'Liste-Pays'!A:B,2,0)</f>
        <v>MEA</v>
      </c>
      <c r="D1375" t="s">
        <v>41</v>
      </c>
      <c r="E1375" t="s">
        <v>535</v>
      </c>
      <c r="F1375" t="s">
        <v>561</v>
      </c>
      <c r="G1375" t="s">
        <v>44</v>
      </c>
      <c r="H1375">
        <f t="shared" si="506"/>
        <v>38.827308270676738</v>
      </c>
      <c r="I1375">
        <f t="shared" si="507"/>
        <v>37.933860135867434</v>
      </c>
      <c r="J1375">
        <f t="shared" si="508"/>
        <v>37.060970973728324</v>
      </c>
      <c r="K1375">
        <f t="shared" si="509"/>
        <v>36.208167705475333</v>
      </c>
      <c r="L1375">
        <f t="shared" si="510"/>
        <v>35.374988138254317</v>
      </c>
      <c r="M1375">
        <f t="shared" si="511"/>
        <v>34.560980714646895</v>
      </c>
      <c r="N1375">
        <f t="shared" si="512"/>
        <v>33.765704267940393</v>
      </c>
      <c r="O1375">
        <f t="shared" si="513"/>
        <v>32.988727783029191</v>
      </c>
      <c r="P1375">
        <f t="shared" si="514"/>
        <v>32.229630162817941</v>
      </c>
      <c r="Q1375">
        <f t="shared" si="515"/>
        <v>31.488000000000024</v>
      </c>
      <c r="R1375">
        <f t="shared" si="516"/>
        <v>30.763435354087598</v>
      </c>
      <c r="S1375">
        <f t="shared" si="517"/>
        <v>30.055543533572347</v>
      </c>
      <c r="T1375">
        <f t="shared" si="518"/>
        <v>29.363940883098888</v>
      </c>
      <c r="U1375">
        <f t="shared" si="519"/>
        <v>28.6882525755355</v>
      </c>
      <c r="V1375">
        <f t="shared" si="520"/>
        <v>28.028112408829482</v>
      </c>
      <c r="W1375">
        <f t="shared" si="521"/>
        <v>27.383162607537017</v>
      </c>
      <c r="X1375">
        <f t="shared" si="522"/>
        <v>26.753053628920007</v>
      </c>
      <c r="Y1375">
        <f t="shared" si="523"/>
        <v>26.137443973504784</v>
      </c>
      <c r="Z1375" s="1">
        <f t="shared" si="524"/>
        <v>25.536000000000008</v>
      </c>
      <c r="AA1375" s="1">
        <f t="shared" si="524"/>
        <v>19.713680133115222</v>
      </c>
      <c r="AB1375" s="1">
        <f t="shared" si="524"/>
        <v>15.21887470201996</v>
      </c>
      <c r="AC1375" s="1">
        <f t="shared" si="524"/>
        <v>11.7489045998426</v>
      </c>
      <c r="AD1375" s="1">
        <f t="shared" si="525"/>
        <v>9.0701028820403753</v>
      </c>
      <c r="AE1375" s="1">
        <f t="shared" si="525"/>
        <v>7.002079691063221</v>
      </c>
      <c r="AF1375" s="1">
        <f t="shared" si="525"/>
        <v>5.4055748471257266</v>
      </c>
      <c r="AG1375" s="1">
        <f t="shared" si="526"/>
        <v>4.1730801014978756</v>
      </c>
      <c r="AH1375" s="1">
        <f t="shared" si="526"/>
        <v>3.2215995571270795</v>
      </c>
      <c r="AI1375" s="1">
        <f t="shared" si="527"/>
        <v>2.4870607450731863</v>
      </c>
      <c r="AJ1375">
        <v>1.92</v>
      </c>
      <c r="AK1375">
        <v>1.84</v>
      </c>
      <c r="AL1375">
        <v>1.76</v>
      </c>
      <c r="AM1375">
        <v>1.64</v>
      </c>
      <c r="AN1375" t="s">
        <v>4273</v>
      </c>
      <c r="AO1375" t="s">
        <v>10246</v>
      </c>
      <c r="AP1375" t="s">
        <v>9767</v>
      </c>
      <c r="AQ1375" t="s">
        <v>10235</v>
      </c>
      <c r="AR1375" t="s">
        <v>6594</v>
      </c>
      <c r="AS1375" t="s">
        <v>10146</v>
      </c>
      <c r="AT1375" t="s">
        <v>9706</v>
      </c>
      <c r="AU1375">
        <v>0.98</v>
      </c>
      <c r="AV1375">
        <v>1.33</v>
      </c>
      <c r="AW1375" t="s">
        <v>9793</v>
      </c>
      <c r="AX1375" t="s">
        <v>10251</v>
      </c>
      <c r="AY1375" t="s">
        <v>9768</v>
      </c>
      <c r="AZ1375" t="s">
        <v>7623</v>
      </c>
      <c r="BA1375" t="s">
        <v>10375</v>
      </c>
      <c r="BB1375" t="s">
        <v>10324</v>
      </c>
      <c r="BC1375" t="s">
        <v>9589</v>
      </c>
      <c r="BD1375" t="s">
        <v>10318</v>
      </c>
      <c r="BE1375" t="s">
        <v>9466</v>
      </c>
      <c r="BF1375">
        <v>0.1</v>
      </c>
      <c r="BG1375" t="s">
        <v>9469</v>
      </c>
      <c r="BH1375" t="s">
        <v>9471</v>
      </c>
      <c r="BI1375" t="s">
        <v>9470</v>
      </c>
      <c r="BJ1375" t="s">
        <v>10381</v>
      </c>
      <c r="BK1375" t="s">
        <v>10381</v>
      </c>
      <c r="BL1375" t="s">
        <v>9376</v>
      </c>
      <c r="BM1375" t="s">
        <v>9376</v>
      </c>
      <c r="BN1375" t="s">
        <v>9376</v>
      </c>
      <c r="BO1375" t="s">
        <v>9377</v>
      </c>
      <c r="BP1375">
        <v>0.05</v>
      </c>
      <c r="BQ1375">
        <f t="shared" si="528"/>
        <v>0.29534413805895121</v>
      </c>
      <c r="BR1375">
        <f t="shared" si="529"/>
        <v>2.35527871829877E-2</v>
      </c>
    </row>
    <row r="1376" spans="1:70" hidden="1" x14ac:dyDescent="0.3">
      <c r="A1376" t="s">
        <v>4752</v>
      </c>
      <c r="B1376" t="s">
        <v>4753</v>
      </c>
      <c r="C1376" t="str">
        <f>VLOOKUP(historical_emissions[[#This Row],[Country]],'Liste-Pays'!A:B,2,0)</f>
        <v>MEA</v>
      </c>
      <c r="D1376" t="s">
        <v>41</v>
      </c>
      <c r="E1376" t="s">
        <v>42</v>
      </c>
      <c r="F1376" t="s">
        <v>561</v>
      </c>
      <c r="G1376" t="s">
        <v>44</v>
      </c>
      <c r="H1376">
        <f t="shared" si="506"/>
        <v>38.827308270676738</v>
      </c>
      <c r="I1376">
        <f t="shared" si="507"/>
        <v>37.933860135867434</v>
      </c>
      <c r="J1376">
        <f t="shared" si="508"/>
        <v>37.060970973728324</v>
      </c>
      <c r="K1376">
        <f t="shared" si="509"/>
        <v>36.208167705475333</v>
      </c>
      <c r="L1376">
        <f t="shared" si="510"/>
        <v>35.374988138254317</v>
      </c>
      <c r="M1376">
        <f t="shared" si="511"/>
        <v>34.560980714646895</v>
      </c>
      <c r="N1376">
        <f t="shared" si="512"/>
        <v>33.765704267940393</v>
      </c>
      <c r="O1376">
        <f t="shared" si="513"/>
        <v>32.988727783029191</v>
      </c>
      <c r="P1376">
        <f t="shared" si="514"/>
        <v>32.229630162817941</v>
      </c>
      <c r="Q1376">
        <f t="shared" si="515"/>
        <v>31.488000000000024</v>
      </c>
      <c r="R1376">
        <f t="shared" si="516"/>
        <v>30.763435354087598</v>
      </c>
      <c r="S1376">
        <f t="shared" si="517"/>
        <v>30.055543533572347</v>
      </c>
      <c r="T1376">
        <f t="shared" si="518"/>
        <v>29.363940883098888</v>
      </c>
      <c r="U1376">
        <f t="shared" si="519"/>
        <v>28.6882525755355</v>
      </c>
      <c r="V1376">
        <f t="shared" si="520"/>
        <v>28.028112408829482</v>
      </c>
      <c r="W1376">
        <f t="shared" si="521"/>
        <v>27.383162607537017</v>
      </c>
      <c r="X1376">
        <f t="shared" si="522"/>
        <v>26.753053628920007</v>
      </c>
      <c r="Y1376">
        <f t="shared" si="523"/>
        <v>26.137443973504784</v>
      </c>
      <c r="Z1376" s="1">
        <f t="shared" si="524"/>
        <v>25.536000000000008</v>
      </c>
      <c r="AA1376" s="1">
        <f t="shared" si="524"/>
        <v>19.713680133115222</v>
      </c>
      <c r="AB1376" s="1">
        <f t="shared" si="524"/>
        <v>15.21887470201996</v>
      </c>
      <c r="AC1376" s="1">
        <f t="shared" si="524"/>
        <v>11.7489045998426</v>
      </c>
      <c r="AD1376" s="1">
        <f t="shared" si="525"/>
        <v>9.0701028820403753</v>
      </c>
      <c r="AE1376" s="1">
        <f t="shared" si="525"/>
        <v>7.002079691063221</v>
      </c>
      <c r="AF1376" s="1">
        <f t="shared" si="525"/>
        <v>5.4055748471257266</v>
      </c>
      <c r="AG1376" s="1">
        <f t="shared" si="526"/>
        <v>4.1730801014978756</v>
      </c>
      <c r="AH1376" s="1">
        <f t="shared" si="526"/>
        <v>3.2215995571270795</v>
      </c>
      <c r="AI1376" s="1">
        <f t="shared" si="527"/>
        <v>2.4870607450731863</v>
      </c>
      <c r="AJ1376">
        <v>1.92</v>
      </c>
      <c r="AK1376">
        <v>1.84</v>
      </c>
      <c r="AL1376">
        <v>1.76</v>
      </c>
      <c r="AM1376">
        <v>1.64</v>
      </c>
      <c r="AN1376" t="s">
        <v>4273</v>
      </c>
      <c r="AO1376" t="s">
        <v>10246</v>
      </c>
      <c r="AP1376" t="s">
        <v>9767</v>
      </c>
      <c r="AQ1376" t="s">
        <v>10235</v>
      </c>
      <c r="AR1376" t="s">
        <v>6594</v>
      </c>
      <c r="AS1376" t="s">
        <v>10146</v>
      </c>
      <c r="AT1376" t="s">
        <v>9706</v>
      </c>
      <c r="AU1376">
        <v>0.98</v>
      </c>
      <c r="AV1376">
        <v>1.33</v>
      </c>
      <c r="AW1376" t="s">
        <v>9793</v>
      </c>
      <c r="AX1376" t="s">
        <v>10251</v>
      </c>
      <c r="AY1376" t="s">
        <v>9768</v>
      </c>
      <c r="AZ1376" t="s">
        <v>7623</v>
      </c>
      <c r="BA1376" t="s">
        <v>10375</v>
      </c>
      <c r="BB1376" t="s">
        <v>10324</v>
      </c>
      <c r="BC1376" t="s">
        <v>9589</v>
      </c>
      <c r="BD1376" t="s">
        <v>10318</v>
      </c>
      <c r="BE1376" t="s">
        <v>9466</v>
      </c>
      <c r="BF1376">
        <v>0.1</v>
      </c>
      <c r="BG1376" t="s">
        <v>9469</v>
      </c>
      <c r="BH1376" t="s">
        <v>9471</v>
      </c>
      <c r="BI1376" t="s">
        <v>9470</v>
      </c>
      <c r="BJ1376" t="s">
        <v>10381</v>
      </c>
      <c r="BK1376" t="s">
        <v>10381</v>
      </c>
      <c r="BL1376" t="s">
        <v>9376</v>
      </c>
      <c r="BM1376" t="s">
        <v>9376</v>
      </c>
      <c r="BN1376" t="s">
        <v>9376</v>
      </c>
      <c r="BO1376" t="s">
        <v>9377</v>
      </c>
      <c r="BP1376">
        <v>0.05</v>
      </c>
      <c r="BQ1376">
        <f t="shared" si="528"/>
        <v>0.29534413805895121</v>
      </c>
      <c r="BR1376">
        <f t="shared" si="529"/>
        <v>2.35527871829877E-2</v>
      </c>
    </row>
    <row r="1377" spans="1:70" hidden="1" x14ac:dyDescent="0.3">
      <c r="A1377" t="s">
        <v>10384</v>
      </c>
      <c r="B1377" t="s">
        <v>10385</v>
      </c>
      <c r="C1377" t="str">
        <f>VLOOKUP(historical_emissions[[#This Row],[Country]],'Liste-Pays'!A:B,2,0)</f>
        <v>AFR</v>
      </c>
      <c r="D1377" t="s">
        <v>41</v>
      </c>
      <c r="E1377" t="s">
        <v>70</v>
      </c>
      <c r="F1377" t="s">
        <v>43</v>
      </c>
      <c r="G1377" t="s">
        <v>44</v>
      </c>
      <c r="H1377">
        <f t="shared" si="506"/>
        <v>2.0148340080971634</v>
      </c>
      <c r="I1377">
        <f t="shared" si="507"/>
        <v>2.0988616425819329</v>
      </c>
      <c r="J1377">
        <f t="shared" si="508"/>
        <v>2.1863936071150989</v>
      </c>
      <c r="K1377">
        <f t="shared" si="509"/>
        <v>2.2775760480110661</v>
      </c>
      <c r="L1377">
        <f t="shared" si="510"/>
        <v>2.3725612065424535</v>
      </c>
      <c r="M1377">
        <f t="shared" si="511"/>
        <v>2.4715076731272481</v>
      </c>
      <c r="N1377">
        <f t="shared" si="512"/>
        <v>2.5745806521167038</v>
      </c>
      <c r="O1377">
        <f t="shared" si="513"/>
        <v>2.6819522376260894</v>
      </c>
      <c r="P1377">
        <f t="shared" si="514"/>
        <v>2.7938017008688139</v>
      </c>
      <c r="Q1377">
        <f t="shared" si="515"/>
        <v>2.9103157894736809</v>
      </c>
      <c r="R1377">
        <f t="shared" si="516"/>
        <v>3.0316890392850149</v>
      </c>
      <c r="S1377">
        <f t="shared" si="517"/>
        <v>3.1581240991662547</v>
      </c>
      <c r="T1377">
        <f t="shared" si="518"/>
        <v>3.2898320693493188</v>
      </c>
      <c r="U1377">
        <f t="shared" si="519"/>
        <v>3.4270328538946564</v>
      </c>
      <c r="V1377">
        <f t="shared" si="520"/>
        <v>3.5699555278504707</v>
      </c>
      <c r="W1377">
        <f t="shared" si="521"/>
        <v>3.718838719724129</v>
      </c>
      <c r="X1377">
        <f t="shared" si="522"/>
        <v>3.8739310099043527</v>
      </c>
      <c r="Y1377">
        <f t="shared" si="523"/>
        <v>4.0354913456993993</v>
      </c>
      <c r="Z1377" s="1">
        <f t="shared" si="524"/>
        <v>4.2037894736842079</v>
      </c>
      <c r="AA1377" s="1">
        <f t="shared" si="524"/>
        <v>3.8869323802383744</v>
      </c>
      <c r="AB1377" s="1">
        <f t="shared" si="524"/>
        <v>3.5939581235272149</v>
      </c>
      <c r="AC1377" s="1">
        <f t="shared" si="524"/>
        <v>3.3230665548329208</v>
      </c>
      <c r="AD1377" s="1">
        <f t="shared" si="525"/>
        <v>3.0725932101321871</v>
      </c>
      <c r="AE1377" s="1">
        <f t="shared" si="525"/>
        <v>2.8409990829765643</v>
      </c>
      <c r="AF1377" s="1">
        <f t="shared" si="525"/>
        <v>2.6268611682333445</v>
      </c>
      <c r="AG1377" s="1">
        <f t="shared" si="526"/>
        <v>2.4288637185840209</v>
      </c>
      <c r="AH1377" s="1">
        <f t="shared" si="526"/>
        <v>2.2457901600568162</v>
      </c>
      <c r="AI1377" s="1">
        <f t="shared" si="527"/>
        <v>2.0765156169191425</v>
      </c>
      <c r="AJ1377">
        <v>1.92</v>
      </c>
      <c r="AK1377">
        <v>1.87</v>
      </c>
      <c r="AL1377">
        <v>1.8</v>
      </c>
      <c r="AM1377">
        <v>1.44</v>
      </c>
      <c r="AN1377" t="s">
        <v>9491</v>
      </c>
      <c r="AO1377" t="s">
        <v>10236</v>
      </c>
      <c r="AP1377" t="s">
        <v>9710</v>
      </c>
      <c r="AQ1377" t="s">
        <v>9390</v>
      </c>
      <c r="AR1377" t="s">
        <v>10235</v>
      </c>
      <c r="AS1377" t="s">
        <v>4275</v>
      </c>
      <c r="AT1377" t="s">
        <v>9870</v>
      </c>
      <c r="AU1377">
        <v>1.89</v>
      </c>
      <c r="AV1377">
        <v>2.08</v>
      </c>
      <c r="AW1377" t="s">
        <v>8281</v>
      </c>
      <c r="AX1377" t="s">
        <v>9924</v>
      </c>
      <c r="AY1377" t="s">
        <v>9588</v>
      </c>
      <c r="AZ1377" t="s">
        <v>4280</v>
      </c>
      <c r="BA1377" t="s">
        <v>9391</v>
      </c>
      <c r="BB1377" t="s">
        <v>9706</v>
      </c>
      <c r="BC1377" t="s">
        <v>10236</v>
      </c>
      <c r="BD1377" t="s">
        <v>9393</v>
      </c>
      <c r="BE1377" t="s">
        <v>9713</v>
      </c>
      <c r="BF1377">
        <v>0.95</v>
      </c>
      <c r="BG1377" t="s">
        <v>10236</v>
      </c>
      <c r="BH1377" t="s">
        <v>9316</v>
      </c>
      <c r="BI1377" t="s">
        <v>9722</v>
      </c>
      <c r="BJ1377" t="s">
        <v>9928</v>
      </c>
      <c r="BK1377" t="s">
        <v>9881</v>
      </c>
      <c r="BL1377" t="s">
        <v>9397</v>
      </c>
      <c r="BM1377" t="s">
        <v>10210</v>
      </c>
      <c r="BN1377" t="s">
        <v>9891</v>
      </c>
      <c r="BO1377" t="s">
        <v>9718</v>
      </c>
      <c r="BP1377">
        <v>0.57999999999999996</v>
      </c>
      <c r="BQ1377">
        <f t="shared" si="528"/>
        <v>8.1518550478720142E-2</v>
      </c>
      <c r="BR1377">
        <f t="shared" si="529"/>
        <v>-4.0034861174270797E-2</v>
      </c>
    </row>
    <row r="1378" spans="1:70" hidden="1" x14ac:dyDescent="0.3">
      <c r="A1378" t="s">
        <v>9249</v>
      </c>
      <c r="B1378" t="s">
        <v>9250</v>
      </c>
      <c r="C1378" t="str">
        <f>VLOOKUP(historical_emissions[[#This Row],[Country]],'Liste-Pays'!A:B,2,0)</f>
        <v>EEU</v>
      </c>
      <c r="D1378" t="s">
        <v>41</v>
      </c>
      <c r="E1378" t="s">
        <v>70</v>
      </c>
      <c r="F1378" t="s">
        <v>148</v>
      </c>
      <c r="G1378" t="s">
        <v>44</v>
      </c>
      <c r="H1378">
        <f t="shared" si="506"/>
        <v>1.5700402856619655</v>
      </c>
      <c r="I1378">
        <f t="shared" si="507"/>
        <v>1.5607084707404784</v>
      </c>
      <c r="J1378">
        <f t="shared" si="508"/>
        <v>1.5514321211280817</v>
      </c>
      <c r="K1378">
        <f t="shared" si="509"/>
        <v>1.5422109071568022</v>
      </c>
      <c r="L1378">
        <f t="shared" si="510"/>
        <v>1.5330445011181073</v>
      </c>
      <c r="M1378">
        <f t="shared" si="511"/>
        <v>1.5239325772512582</v>
      </c>
      <c r="N1378">
        <f t="shared" si="512"/>
        <v>1.5148748117317334</v>
      </c>
      <c r="O1378">
        <f t="shared" si="513"/>
        <v>1.5058708826597205</v>
      </c>
      <c r="P1378">
        <f t="shared" si="514"/>
        <v>1.4969204700486758</v>
      </c>
      <c r="Q1378">
        <f t="shared" si="515"/>
        <v>1.488023255813953</v>
      </c>
      <c r="R1378">
        <f t="shared" si="516"/>
        <v>1.4791789237614987</v>
      </c>
      <c r="S1378">
        <f t="shared" si="517"/>
        <v>1.4703871595766154</v>
      </c>
      <c r="T1378">
        <f t="shared" si="518"/>
        <v>1.4616476508127909</v>
      </c>
      <c r="U1378">
        <f t="shared" si="519"/>
        <v>1.452960086880595</v>
      </c>
      <c r="V1378">
        <f t="shared" si="520"/>
        <v>1.4443241590366409</v>
      </c>
      <c r="W1378">
        <f t="shared" si="521"/>
        <v>1.4357395603726137</v>
      </c>
      <c r="X1378">
        <f t="shared" si="522"/>
        <v>1.4272059858043626</v>
      </c>
      <c r="Y1378">
        <f t="shared" si="523"/>
        <v>1.4187231320610592</v>
      </c>
      <c r="Z1378" s="1">
        <f t="shared" si="524"/>
        <v>1.4102906976744189</v>
      </c>
      <c r="AA1378" s="1">
        <f t="shared" si="524"/>
        <v>1.4537211664462442</v>
      </c>
      <c r="AB1378" s="1">
        <f t="shared" si="524"/>
        <v>1.4984890939567896</v>
      </c>
      <c r="AC1378" s="1">
        <f t="shared" si="524"/>
        <v>1.544635667785383</v>
      </c>
      <c r="AD1378" s="1">
        <f t="shared" si="525"/>
        <v>1.592203343899409</v>
      </c>
      <c r="AE1378" s="1">
        <f t="shared" si="525"/>
        <v>1.6412358857148293</v>
      </c>
      <c r="AF1378" s="1">
        <f t="shared" si="525"/>
        <v>1.6917784043595865</v>
      </c>
      <c r="AG1378" s="1">
        <f t="shared" si="526"/>
        <v>1.7438774001769366</v>
      </c>
      <c r="AH1378" s="1">
        <f t="shared" si="526"/>
        <v>1.7975808055068929</v>
      </c>
      <c r="AI1378" s="1">
        <f t="shared" si="527"/>
        <v>1.8529380287851414</v>
      </c>
      <c r="AJ1378">
        <v>1.91</v>
      </c>
      <c r="AK1378">
        <v>1.36</v>
      </c>
      <c r="AL1378">
        <v>1.35</v>
      </c>
      <c r="AM1378">
        <v>1.34</v>
      </c>
      <c r="AN1378" t="s">
        <v>4274</v>
      </c>
      <c r="AO1378" t="s">
        <v>7615</v>
      </c>
      <c r="AP1378" t="s">
        <v>8787</v>
      </c>
      <c r="AQ1378" t="s">
        <v>7614</v>
      </c>
      <c r="AR1378" t="s">
        <v>9759</v>
      </c>
      <c r="AS1378" t="s">
        <v>10236</v>
      </c>
      <c r="AT1378" t="s">
        <v>7617</v>
      </c>
      <c r="AU1378">
        <v>1.22</v>
      </c>
      <c r="AV1378">
        <v>1.27</v>
      </c>
      <c r="AW1378" t="s">
        <v>4275</v>
      </c>
      <c r="AX1378" t="s">
        <v>10040</v>
      </c>
      <c r="AY1378" t="s">
        <v>10104</v>
      </c>
      <c r="AZ1378" t="s">
        <v>9711</v>
      </c>
      <c r="BA1378" t="s">
        <v>9791</v>
      </c>
      <c r="BB1378" t="s">
        <v>10286</v>
      </c>
      <c r="BC1378" t="s">
        <v>9387</v>
      </c>
      <c r="BD1378" t="s">
        <v>9970</v>
      </c>
      <c r="BE1378" t="s">
        <v>7616</v>
      </c>
      <c r="BF1378">
        <v>1.72</v>
      </c>
      <c r="BG1378" t="s">
        <v>9871</v>
      </c>
      <c r="BH1378" t="s">
        <v>10091</v>
      </c>
      <c r="BI1378" t="s">
        <v>10327</v>
      </c>
      <c r="BJ1378" t="s">
        <v>9386</v>
      </c>
      <c r="BK1378" t="s">
        <v>6865</v>
      </c>
      <c r="BL1378" t="s">
        <v>6861</v>
      </c>
      <c r="BM1378" t="s">
        <v>10169</v>
      </c>
      <c r="BN1378" t="s">
        <v>10279</v>
      </c>
      <c r="BO1378" t="s">
        <v>9229</v>
      </c>
      <c r="BP1378">
        <v>2.31</v>
      </c>
      <c r="BQ1378">
        <f t="shared" si="528"/>
        <v>-2.9875377599402397E-2</v>
      </c>
      <c r="BR1378">
        <f t="shared" si="529"/>
        <v>5.9792171929839988E-3</v>
      </c>
    </row>
    <row r="1379" spans="1:70" hidden="1" x14ac:dyDescent="0.3">
      <c r="A1379" t="s">
        <v>6120</v>
      </c>
      <c r="B1379" t="s">
        <v>6121</v>
      </c>
      <c r="C1379" t="str">
        <f>VLOOKUP(historical_emissions[[#This Row],[Country]],'Liste-Pays'!A:B,2,0)</f>
        <v>AFR</v>
      </c>
      <c r="D1379" t="s">
        <v>41</v>
      </c>
      <c r="E1379" t="s">
        <v>42</v>
      </c>
      <c r="F1379" t="s">
        <v>302</v>
      </c>
      <c r="G1379" t="s">
        <v>44</v>
      </c>
      <c r="H1379">
        <f t="shared" si="506"/>
        <v>1.876742861858395</v>
      </c>
      <c r="I1379">
        <f t="shared" si="507"/>
        <v>1.9077168618460447</v>
      </c>
      <c r="J1379">
        <f t="shared" si="508"/>
        <v>1.9392020606210898</v>
      </c>
      <c r="K1379">
        <f t="shared" si="509"/>
        <v>1.971206895072545</v>
      </c>
      <c r="L1379">
        <f t="shared" si="510"/>
        <v>2.0037399413329009</v>
      </c>
      <c r="M1379">
        <f t="shared" si="511"/>
        <v>2.0368099170762171</v>
      </c>
      <c r="N1379">
        <f t="shared" si="512"/>
        <v>2.0704256838541402</v>
      </c>
      <c r="O1379">
        <f t="shared" si="513"/>
        <v>2.1045962494704789</v>
      </c>
      <c r="P1379">
        <f t="shared" si="514"/>
        <v>2.139330770394968</v>
      </c>
      <c r="Q1379">
        <f t="shared" si="515"/>
        <v>2.1746385542168691</v>
      </c>
      <c r="R1379">
        <f t="shared" si="516"/>
        <v>2.2105290621390665</v>
      </c>
      <c r="S1379">
        <f t="shared" si="517"/>
        <v>2.2470119115133249</v>
      </c>
      <c r="T1379">
        <f t="shared" si="518"/>
        <v>2.2840968784173921</v>
      </c>
      <c r="U1379">
        <f t="shared" si="519"/>
        <v>2.32179390027463</v>
      </c>
      <c r="V1379">
        <f t="shared" si="520"/>
        <v>2.3601130785168851</v>
      </c>
      <c r="W1379">
        <f t="shared" si="521"/>
        <v>2.3990646812913039</v>
      </c>
      <c r="X1379">
        <f t="shared" si="522"/>
        <v>2.4386591462118234</v>
      </c>
      <c r="Y1379">
        <f t="shared" si="523"/>
        <v>2.4789070831560731</v>
      </c>
      <c r="Z1379" s="1">
        <f t="shared" si="524"/>
        <v>2.5198192771084349</v>
      </c>
      <c r="AA1379" s="1">
        <f t="shared" si="524"/>
        <v>2.4509575608772347</v>
      </c>
      <c r="AB1379" s="1">
        <f t="shared" si="524"/>
        <v>2.3839777002240852</v>
      </c>
      <c r="AC1379" s="1">
        <f t="shared" si="524"/>
        <v>2.3188282677287817</v>
      </c>
      <c r="AD1379" s="1">
        <f t="shared" si="525"/>
        <v>2.2554592413815984</v>
      </c>
      <c r="AE1379" s="1">
        <f t="shared" si="525"/>
        <v>2.1938219661761775</v>
      </c>
      <c r="AF1379" s="1">
        <f t="shared" si="525"/>
        <v>2.1338691167520096</v>
      </c>
      <c r="AG1379" s="1">
        <f t="shared" si="526"/>
        <v>2.0755546610578226</v>
      </c>
      <c r="AH1379" s="1">
        <f t="shared" si="526"/>
        <v>2.0188338250079769</v>
      </c>
      <c r="AI1379" s="1">
        <f t="shared" si="527"/>
        <v>1.9636630581047338</v>
      </c>
      <c r="AJ1379">
        <v>1.91</v>
      </c>
      <c r="AK1379">
        <v>1.87</v>
      </c>
      <c r="AL1379">
        <v>1.87</v>
      </c>
      <c r="AM1379">
        <v>1.89</v>
      </c>
      <c r="AN1379" t="s">
        <v>10327</v>
      </c>
      <c r="AO1379" t="s">
        <v>6593</v>
      </c>
      <c r="AP1379" t="s">
        <v>10361</v>
      </c>
      <c r="AQ1379" t="s">
        <v>6101</v>
      </c>
      <c r="AR1379" t="s">
        <v>9538</v>
      </c>
      <c r="AS1379" t="s">
        <v>6863</v>
      </c>
      <c r="AT1379" t="s">
        <v>9539</v>
      </c>
      <c r="AU1379">
        <v>1.69</v>
      </c>
      <c r="AV1379">
        <v>2.19</v>
      </c>
      <c r="AW1379" t="s">
        <v>6865</v>
      </c>
      <c r="AX1379" t="s">
        <v>9790</v>
      </c>
      <c r="AY1379" t="s">
        <v>10294</v>
      </c>
      <c r="AZ1379" t="s">
        <v>10327</v>
      </c>
      <c r="BA1379" t="s">
        <v>10327</v>
      </c>
      <c r="BB1379" t="s">
        <v>9814</v>
      </c>
      <c r="BC1379" t="s">
        <v>9871</v>
      </c>
      <c r="BD1379" t="s">
        <v>9872</v>
      </c>
      <c r="BE1379" t="s">
        <v>9387</v>
      </c>
      <c r="BF1379">
        <v>1.66</v>
      </c>
      <c r="BG1379" t="s">
        <v>10205</v>
      </c>
      <c r="BH1379" t="s">
        <v>9539</v>
      </c>
      <c r="BI1379" t="s">
        <v>10366</v>
      </c>
      <c r="BJ1379" t="s">
        <v>10248</v>
      </c>
      <c r="BK1379" t="s">
        <v>9872</v>
      </c>
      <c r="BL1379" t="s">
        <v>10286</v>
      </c>
      <c r="BM1379" t="s">
        <v>9711</v>
      </c>
      <c r="BN1379" t="s">
        <v>9491</v>
      </c>
      <c r="BO1379" t="s">
        <v>4275</v>
      </c>
      <c r="BP1379">
        <v>1.32</v>
      </c>
      <c r="BQ1379">
        <f t="shared" si="528"/>
        <v>2.8095841939651311E-2</v>
      </c>
      <c r="BR1379">
        <f t="shared" si="529"/>
        <v>-1.623616198353306E-2</v>
      </c>
    </row>
    <row r="1380" spans="1:70" hidden="1" x14ac:dyDescent="0.3">
      <c r="A1380" t="s">
        <v>10301</v>
      </c>
      <c r="B1380" t="s">
        <v>10302</v>
      </c>
      <c r="C1380" t="str">
        <f>VLOOKUP(historical_emissions[[#This Row],[Country]],'Liste-Pays'!A:B,2,0)</f>
        <v>FSU</v>
      </c>
      <c r="D1380" t="s">
        <v>41</v>
      </c>
      <c r="E1380" t="s">
        <v>252</v>
      </c>
      <c r="F1380" t="s">
        <v>302</v>
      </c>
      <c r="G1380" t="s">
        <v>44</v>
      </c>
      <c r="H1380">
        <f t="shared" si="506"/>
        <v>2.8332922419460886</v>
      </c>
      <c r="I1380">
        <f t="shared" si="507"/>
        <v>2.7966588681375733</v>
      </c>
      <c r="J1380">
        <f t="shared" si="508"/>
        <v>2.7604991496960287</v>
      </c>
      <c r="K1380">
        <f t="shared" si="509"/>
        <v>2.7248069624405962</v>
      </c>
      <c r="L1380">
        <f t="shared" si="510"/>
        <v>2.6895762613737095</v>
      </c>
      <c r="M1380">
        <f t="shared" si="511"/>
        <v>2.6548010796572843</v>
      </c>
      <c r="N1380">
        <f t="shared" si="512"/>
        <v>2.6204755276021476</v>
      </c>
      <c r="O1380">
        <f t="shared" si="513"/>
        <v>2.5865937916705306</v>
      </c>
      <c r="P1380">
        <f t="shared" si="514"/>
        <v>2.5531501334914619</v>
      </c>
      <c r="Q1380">
        <f t="shared" si="515"/>
        <v>2.5201388888888894</v>
      </c>
      <c r="R1380">
        <f t="shared" si="516"/>
        <v>2.4875544669223677</v>
      </c>
      <c r="S1380">
        <f t="shared" si="517"/>
        <v>2.4553913489401515</v>
      </c>
      <c r="T1380">
        <f t="shared" si="518"/>
        <v>2.4236440876445302</v>
      </c>
      <c r="U1380">
        <f t="shared" si="519"/>
        <v>2.3923073061692466</v>
      </c>
      <c r="V1380">
        <f t="shared" si="520"/>
        <v>2.3613756971688473</v>
      </c>
      <c r="W1380">
        <f t="shared" si="521"/>
        <v>2.3308440219198046</v>
      </c>
      <c r="X1380">
        <f t="shared" si="522"/>
        <v>2.3007071094332612</v>
      </c>
      <c r="Y1380">
        <f t="shared" si="523"/>
        <v>2.2709598555792474</v>
      </c>
      <c r="Z1380" s="1">
        <f t="shared" si="524"/>
        <v>2.241597222222222</v>
      </c>
      <c r="AA1380" s="1">
        <f t="shared" si="524"/>
        <v>2.2059982242580576</v>
      </c>
      <c r="AB1380" s="1">
        <f t="shared" si="524"/>
        <v>2.1709645770373225</v>
      </c>
      <c r="AC1380" s="1">
        <f t="shared" si="524"/>
        <v>2.1364873021763158</v>
      </c>
      <c r="AD1380" s="1">
        <f t="shared" si="525"/>
        <v>2.1025575638778187</v>
      </c>
      <c r="AE1380" s="1">
        <f t="shared" si="525"/>
        <v>2.0691666666666668</v>
      </c>
      <c r="AF1380" s="1">
        <f t="shared" si="525"/>
        <v>2.036306053161284</v>
      </c>
      <c r="AG1380" s="1">
        <f t="shared" si="526"/>
        <v>2.0039673018806052</v>
      </c>
      <c r="AH1380" s="1">
        <f t="shared" si="526"/>
        <v>1.9721421250858298</v>
      </c>
      <c r="AI1380" s="1">
        <f t="shared" si="527"/>
        <v>1.9408223666564477</v>
      </c>
      <c r="AJ1380">
        <v>1.91</v>
      </c>
      <c r="AK1380">
        <v>1.92</v>
      </c>
      <c r="AL1380">
        <v>1.94</v>
      </c>
      <c r="AM1380">
        <v>1.9</v>
      </c>
      <c r="AN1380" t="s">
        <v>9814</v>
      </c>
      <c r="AO1380" t="s">
        <v>6593</v>
      </c>
      <c r="AP1380" t="s">
        <v>9790</v>
      </c>
      <c r="AQ1380" t="s">
        <v>9386</v>
      </c>
      <c r="AR1380" t="s">
        <v>9969</v>
      </c>
      <c r="AS1380" t="s">
        <v>9814</v>
      </c>
      <c r="AT1380" t="s">
        <v>9538</v>
      </c>
      <c r="AU1380">
        <v>1.72</v>
      </c>
      <c r="AV1380">
        <v>1.69</v>
      </c>
      <c r="AW1380" t="s">
        <v>7616</v>
      </c>
      <c r="AX1380" t="s">
        <v>9870</v>
      </c>
      <c r="AY1380" t="s">
        <v>9970</v>
      </c>
      <c r="AZ1380" t="s">
        <v>10286</v>
      </c>
      <c r="BA1380" t="s">
        <v>10292</v>
      </c>
      <c r="BB1380" t="s">
        <v>4273</v>
      </c>
      <c r="BC1380" t="s">
        <v>9710</v>
      </c>
      <c r="BD1380" t="s">
        <v>10247</v>
      </c>
      <c r="BE1380" t="s">
        <v>10247</v>
      </c>
      <c r="BF1380">
        <v>1.44</v>
      </c>
      <c r="BG1380" t="s">
        <v>10247</v>
      </c>
      <c r="BH1380" t="s">
        <v>10247</v>
      </c>
      <c r="BI1380" t="s">
        <v>4274</v>
      </c>
      <c r="BJ1380" t="s">
        <v>10209</v>
      </c>
      <c r="BK1380" t="s">
        <v>9550</v>
      </c>
      <c r="BL1380" t="s">
        <v>10366</v>
      </c>
      <c r="BM1380" t="s">
        <v>9386</v>
      </c>
      <c r="BN1380" t="s">
        <v>10101</v>
      </c>
      <c r="BO1380" t="s">
        <v>10279</v>
      </c>
      <c r="BP1380">
        <v>2.3199999999999998</v>
      </c>
      <c r="BQ1380">
        <f t="shared" si="528"/>
        <v>1.6137364741595661E-2</v>
      </c>
      <c r="BR1380">
        <f t="shared" si="529"/>
        <v>1.3098978293663466E-2</v>
      </c>
    </row>
    <row r="1381" spans="1:70" hidden="1" x14ac:dyDescent="0.3">
      <c r="A1381" t="s">
        <v>508</v>
      </c>
      <c r="B1381" t="s">
        <v>509</v>
      </c>
      <c r="C1381" t="str">
        <f>VLOOKUP(historical_emissions[[#This Row],[Country]],'Liste-Pays'!A:B,2,0)</f>
        <v>FSU</v>
      </c>
      <c r="D1381" t="s">
        <v>41</v>
      </c>
      <c r="E1381" t="s">
        <v>328</v>
      </c>
      <c r="F1381" t="s">
        <v>148</v>
      </c>
      <c r="G1381" t="s">
        <v>44</v>
      </c>
      <c r="H1381">
        <f t="shared" si="506"/>
        <v>1.0511708948982439</v>
      </c>
      <c r="I1381">
        <f t="shared" si="507"/>
        <v>1.0267781526629385</v>
      </c>
      <c r="J1381">
        <f t="shared" si="508"/>
        <v>1.0029514514744751</v>
      </c>
      <c r="K1381">
        <f t="shared" si="509"/>
        <v>0.97967765617717428</v>
      </c>
      <c r="L1381">
        <f t="shared" si="510"/>
        <v>0.95694393642066289</v>
      </c>
      <c r="M1381">
        <f t="shared" si="511"/>
        <v>0.93473775958677396</v>
      </c>
      <c r="N1381">
        <f t="shared" si="512"/>
        <v>0.91304688388057953</v>
      </c>
      <c r="O1381">
        <f t="shared" si="513"/>
        <v>0.89185935158174834</v>
      </c>
      <c r="P1381">
        <f t="shared" si="514"/>
        <v>0.8711634824525083</v>
      </c>
      <c r="Q1381">
        <f t="shared" si="515"/>
        <v>0.85094786729857841</v>
      </c>
      <c r="R1381">
        <f t="shared" si="516"/>
        <v>0.83120136167952163</v>
      </c>
      <c r="S1381">
        <f t="shared" si="517"/>
        <v>0.81191307976505123</v>
      </c>
      <c r="T1381">
        <f t="shared" si="518"/>
        <v>0.79307238833390292</v>
      </c>
      <c r="U1381">
        <f t="shared" si="519"/>
        <v>0.77466890091196516</v>
      </c>
      <c r="V1381">
        <f t="shared" si="520"/>
        <v>0.75669247204643597</v>
      </c>
      <c r="W1381">
        <f t="shared" si="521"/>
        <v>0.73913319171284997</v>
      </c>
      <c r="X1381">
        <f t="shared" si="522"/>
        <v>0.72198137985189137</v>
      </c>
      <c r="Y1381">
        <f t="shared" si="523"/>
        <v>0.70522758103298278</v>
      </c>
      <c r="Z1381" s="1">
        <f t="shared" si="524"/>
        <v>0.68886255924170614</v>
      </c>
      <c r="AA1381" s="1">
        <f t="shared" si="524"/>
        <v>0.76242070663467754</v>
      </c>
      <c r="AB1381" s="1">
        <f t="shared" si="524"/>
        <v>0.84383354285533363</v>
      </c>
      <c r="AC1381" s="1">
        <f t="shared" si="524"/>
        <v>0.93393980757788275</v>
      </c>
      <c r="AD1381" s="1">
        <f t="shared" si="525"/>
        <v>1.0336678028075847</v>
      </c>
      <c r="AE1381" s="1">
        <f t="shared" si="525"/>
        <v>1.1440449565289126</v>
      </c>
      <c r="AF1381" s="1">
        <f t="shared" si="525"/>
        <v>1.2662084075795474</v>
      </c>
      <c r="AG1381" s="1">
        <f t="shared" si="526"/>
        <v>1.4014167207987818</v>
      </c>
      <c r="AH1381" s="1">
        <f t="shared" si="526"/>
        <v>1.5510628531433341</v>
      </c>
      <c r="AI1381" s="1">
        <f t="shared" si="527"/>
        <v>1.7166885043514257</v>
      </c>
      <c r="AJ1381">
        <v>1.9</v>
      </c>
      <c r="AK1381">
        <v>1.97</v>
      </c>
      <c r="AL1381">
        <v>1.86</v>
      </c>
      <c r="AM1381">
        <v>1.89</v>
      </c>
      <c r="AN1381" t="s">
        <v>9709</v>
      </c>
      <c r="AO1381" t="s">
        <v>9539</v>
      </c>
      <c r="AP1381" t="s">
        <v>9969</v>
      </c>
      <c r="AQ1381" t="s">
        <v>9814</v>
      </c>
      <c r="AR1381" t="s">
        <v>9710</v>
      </c>
      <c r="AS1381" t="s">
        <v>9550</v>
      </c>
      <c r="AT1381" t="s">
        <v>10366</v>
      </c>
      <c r="AU1381">
        <v>1.57</v>
      </c>
      <c r="AV1381">
        <v>1.53</v>
      </c>
      <c r="AW1381" t="s">
        <v>9387</v>
      </c>
      <c r="AX1381" t="s">
        <v>9813</v>
      </c>
      <c r="AY1381" t="s">
        <v>6866</v>
      </c>
      <c r="AZ1381" t="s">
        <v>10169</v>
      </c>
      <c r="BA1381" t="s">
        <v>6865</v>
      </c>
      <c r="BB1381" t="s">
        <v>9925</v>
      </c>
      <c r="BC1381" t="s">
        <v>9918</v>
      </c>
      <c r="BD1381" t="s">
        <v>10034</v>
      </c>
      <c r="BE1381" t="s">
        <v>10085</v>
      </c>
      <c r="BF1381">
        <v>4.22</v>
      </c>
      <c r="BG1381" t="s">
        <v>4950</v>
      </c>
      <c r="BH1381" t="s">
        <v>9962</v>
      </c>
      <c r="BI1381" t="s">
        <v>3790</v>
      </c>
      <c r="BJ1381" t="s">
        <v>6871</v>
      </c>
      <c r="BK1381" t="s">
        <v>10218</v>
      </c>
      <c r="BL1381" t="s">
        <v>10185</v>
      </c>
      <c r="BM1381" t="s">
        <v>4946</v>
      </c>
      <c r="BN1381" t="s">
        <v>10077</v>
      </c>
      <c r="BO1381" t="s">
        <v>9762</v>
      </c>
      <c r="BP1381">
        <v>7.36</v>
      </c>
      <c r="BQ1381">
        <f t="shared" si="528"/>
        <v>-9.6479734551881191E-2</v>
      </c>
      <c r="BR1381">
        <f t="shared" si="529"/>
        <v>2.3756584781282175E-2</v>
      </c>
    </row>
    <row r="1382" spans="1:70" hidden="1" x14ac:dyDescent="0.3">
      <c r="A1382" t="s">
        <v>10036</v>
      </c>
      <c r="B1382" t="s">
        <v>10037</v>
      </c>
      <c r="C1382" t="str">
        <f>VLOOKUP(historical_emissions[[#This Row],[Country]],'Liste-Pays'!A:B,2,0)</f>
        <v>FSU</v>
      </c>
      <c r="D1382" t="s">
        <v>41</v>
      </c>
      <c r="E1382" t="s">
        <v>174</v>
      </c>
      <c r="F1382" t="s">
        <v>43</v>
      </c>
      <c r="G1382" t="s">
        <v>44</v>
      </c>
      <c r="H1382">
        <f t="shared" si="506"/>
        <v>16.062994694960192</v>
      </c>
      <c r="I1382">
        <f t="shared" si="507"/>
        <v>14.172483374970909</v>
      </c>
      <c r="J1382">
        <f t="shared" si="508"/>
        <v>12.504473096591816</v>
      </c>
      <c r="K1382">
        <f t="shared" si="509"/>
        <v>11.032776916114003</v>
      </c>
      <c r="L1382">
        <f t="shared" si="510"/>
        <v>9.7342899249320833</v>
      </c>
      <c r="M1382">
        <f t="shared" si="511"/>
        <v>8.5886265138051616</v>
      </c>
      <c r="N1382">
        <f t="shared" si="512"/>
        <v>7.577800328784809</v>
      </c>
      <c r="O1382">
        <f t="shared" si="513"/>
        <v>6.6859418942750226</v>
      </c>
      <c r="P1382">
        <f t="shared" si="514"/>
        <v>5.8990494700446074</v>
      </c>
      <c r="Q1382">
        <f t="shared" si="515"/>
        <v>5.2047692307692275</v>
      </c>
      <c r="R1382">
        <f t="shared" si="516"/>
        <v>4.5922013170296827</v>
      </c>
      <c r="S1382">
        <f t="shared" si="517"/>
        <v>4.0517287128621549</v>
      </c>
      <c r="T1382">
        <f t="shared" si="518"/>
        <v>3.5748662633218578</v>
      </c>
      <c r="U1382">
        <f t="shared" si="519"/>
        <v>3.1541274617098392</v>
      </c>
      <c r="V1382">
        <f t="shared" si="520"/>
        <v>2.7829069150877079</v>
      </c>
      <c r="W1382">
        <f t="shared" si="521"/>
        <v>2.4553766428464763</v>
      </c>
      <c r="X1382">
        <f t="shared" si="522"/>
        <v>2.1663945802678861</v>
      </c>
      <c r="Y1382">
        <f t="shared" si="523"/>
        <v>1.9114238506289802</v>
      </c>
      <c r="Z1382" s="1">
        <f t="shared" si="524"/>
        <v>1.6864615384615387</v>
      </c>
      <c r="AA1382" s="1">
        <f t="shared" si="524"/>
        <v>1.7057876956900038</v>
      </c>
      <c r="AB1382" s="1">
        <f t="shared" si="524"/>
        <v>1.7253353227502446</v>
      </c>
      <c r="AC1382" s="1">
        <f t="shared" si="524"/>
        <v>1.7451069575956579</v>
      </c>
      <c r="AD1382" s="1">
        <f t="shared" si="525"/>
        <v>1.7651051672635454</v>
      </c>
      <c r="AE1382" s="1">
        <f t="shared" si="525"/>
        <v>1.7853325482084026</v>
      </c>
      <c r="AF1382" s="1">
        <f t="shared" si="525"/>
        <v>1.805791726639028</v>
      </c>
      <c r="AG1382" s="1">
        <f t="shared" si="526"/>
        <v>1.8264853588594956</v>
      </c>
      <c r="AH1382" s="1">
        <f t="shared" si="526"/>
        <v>1.8474161316140343</v>
      </c>
      <c r="AI1382" s="1">
        <f t="shared" si="527"/>
        <v>1.8685867624358588</v>
      </c>
      <c r="AJ1382">
        <v>1.89</v>
      </c>
      <c r="AK1382">
        <v>1.72</v>
      </c>
      <c r="AL1382">
        <v>1.66</v>
      </c>
      <c r="AM1382">
        <v>1.79</v>
      </c>
      <c r="AN1382" t="s">
        <v>6863</v>
      </c>
      <c r="AO1382" t="s">
        <v>9790</v>
      </c>
      <c r="AP1382" t="s">
        <v>4271</v>
      </c>
      <c r="AQ1382" t="s">
        <v>10353</v>
      </c>
      <c r="AR1382" t="s">
        <v>9814</v>
      </c>
      <c r="AS1382" t="s">
        <v>9386</v>
      </c>
      <c r="AT1382" t="s">
        <v>10145</v>
      </c>
      <c r="AU1382">
        <v>1.03</v>
      </c>
      <c r="AV1382">
        <v>0.57999999999999996</v>
      </c>
      <c r="AW1382" t="s">
        <v>9717</v>
      </c>
      <c r="AX1382" t="s">
        <v>9395</v>
      </c>
      <c r="AY1382" t="s">
        <v>10325</v>
      </c>
      <c r="AZ1382" t="s">
        <v>7623</v>
      </c>
      <c r="BA1382" t="s">
        <v>9783</v>
      </c>
      <c r="BB1382" t="s">
        <v>9589</v>
      </c>
      <c r="BC1382" t="s">
        <v>9770</v>
      </c>
      <c r="BD1382" t="s">
        <v>9782</v>
      </c>
      <c r="BE1382" t="s">
        <v>9721</v>
      </c>
      <c r="BF1382">
        <v>0.65</v>
      </c>
      <c r="BG1382" t="s">
        <v>9716</v>
      </c>
      <c r="BH1382" t="s">
        <v>10092</v>
      </c>
      <c r="BI1382" t="s">
        <v>10095</v>
      </c>
      <c r="BJ1382" t="s">
        <v>10106</v>
      </c>
      <c r="BK1382" t="s">
        <v>9707</v>
      </c>
      <c r="BL1382" t="s">
        <v>9949</v>
      </c>
      <c r="BM1382" t="s">
        <v>10268</v>
      </c>
      <c r="BN1382" t="s">
        <v>9808</v>
      </c>
      <c r="BO1382" t="s">
        <v>9510</v>
      </c>
      <c r="BP1382">
        <v>7.39</v>
      </c>
      <c r="BQ1382">
        <f t="shared" si="528"/>
        <v>-1.1329755324942403E-2</v>
      </c>
      <c r="BR1382">
        <f t="shared" si="529"/>
        <v>0.13339308785699422</v>
      </c>
    </row>
    <row r="1383" spans="1:70" hidden="1" x14ac:dyDescent="0.3">
      <c r="A1383" t="s">
        <v>7089</v>
      </c>
      <c r="B1383" t="s">
        <v>7090</v>
      </c>
      <c r="C1383" t="str">
        <f>VLOOKUP(historical_emissions[[#This Row],[Country]],'Liste-Pays'!A:B,2,0)</f>
        <v>EEU</v>
      </c>
      <c r="D1383" t="s">
        <v>41</v>
      </c>
      <c r="E1383" t="s">
        <v>42</v>
      </c>
      <c r="F1383" t="s">
        <v>302</v>
      </c>
      <c r="G1383" t="s">
        <v>44</v>
      </c>
      <c r="H1383">
        <f t="shared" si="506"/>
        <v>2.4119242784173487</v>
      </c>
      <c r="I1383">
        <f t="shared" si="507"/>
        <v>2.3780640881765049</v>
      </c>
      <c r="J1383">
        <f t="shared" si="508"/>
        <v>2.3446792497090998</v>
      </c>
      <c r="K1383">
        <f t="shared" si="509"/>
        <v>2.3117630897121515</v>
      </c>
      <c r="L1383">
        <f t="shared" si="510"/>
        <v>2.2793090285669244</v>
      </c>
      <c r="M1383">
        <f t="shared" si="511"/>
        <v>2.2473105790237273</v>
      </c>
      <c r="N1383">
        <f t="shared" si="512"/>
        <v>2.215761344905177</v>
      </c>
      <c r="O1383">
        <f t="shared" si="513"/>
        <v>2.1846550198276633</v>
      </c>
      <c r="P1383">
        <f t="shared" si="514"/>
        <v>2.1539853859407661</v>
      </c>
      <c r="Q1383">
        <f t="shared" si="515"/>
        <v>2.1237463126843661</v>
      </c>
      <c r="R1383">
        <f t="shared" si="516"/>
        <v>2.0939317555632075</v>
      </c>
      <c r="S1383">
        <f t="shared" si="517"/>
        <v>2.0645357549386616</v>
      </c>
      <c r="T1383">
        <f t="shared" si="518"/>
        <v>2.0355524348374527</v>
      </c>
      <c r="U1383">
        <f t="shared" si="519"/>
        <v>2.0069760017771099</v>
      </c>
      <c r="V1383">
        <f t="shared" si="520"/>
        <v>1.9788007436079051</v>
      </c>
      <c r="W1383">
        <f t="shared" si="521"/>
        <v>1.9510210283710518</v>
      </c>
      <c r="X1383">
        <f t="shared" si="522"/>
        <v>1.9236313031729295</v>
      </c>
      <c r="Y1383">
        <f t="shared" si="523"/>
        <v>1.896626093075116</v>
      </c>
      <c r="Z1383" s="1">
        <f t="shared" si="524"/>
        <v>1.87</v>
      </c>
      <c r="AA1383" s="1">
        <f t="shared" si="524"/>
        <v>1.87</v>
      </c>
      <c r="AB1383" s="1">
        <f t="shared" si="524"/>
        <v>1.87</v>
      </c>
      <c r="AC1383" s="1">
        <f t="shared" si="524"/>
        <v>1.87</v>
      </c>
      <c r="AD1383" s="1">
        <f t="shared" si="525"/>
        <v>1.87</v>
      </c>
      <c r="AE1383" s="1">
        <f t="shared" si="525"/>
        <v>1.87</v>
      </c>
      <c r="AF1383" s="1">
        <f t="shared" si="525"/>
        <v>1.87</v>
      </c>
      <c r="AG1383" s="1">
        <f t="shared" si="526"/>
        <v>1.87</v>
      </c>
      <c r="AH1383" s="1">
        <f t="shared" si="526"/>
        <v>1.87</v>
      </c>
      <c r="AI1383" s="1">
        <f t="shared" si="527"/>
        <v>1.87</v>
      </c>
      <c r="AJ1383">
        <v>1.87</v>
      </c>
      <c r="AK1383">
        <v>3.87</v>
      </c>
      <c r="AL1383">
        <v>3.81</v>
      </c>
      <c r="AM1383">
        <v>3.85</v>
      </c>
      <c r="AN1383" t="s">
        <v>9176</v>
      </c>
      <c r="AO1383" t="s">
        <v>4951</v>
      </c>
      <c r="AP1383" t="s">
        <v>10213</v>
      </c>
      <c r="AQ1383" t="s">
        <v>8283</v>
      </c>
      <c r="AR1383" t="s">
        <v>9380</v>
      </c>
      <c r="AS1383" t="s">
        <v>9180</v>
      </c>
      <c r="AT1383" t="s">
        <v>10258</v>
      </c>
      <c r="AU1383">
        <v>3.94</v>
      </c>
      <c r="AV1383">
        <v>3.39</v>
      </c>
      <c r="AW1383" t="s">
        <v>9962</v>
      </c>
      <c r="AX1383" t="s">
        <v>10097</v>
      </c>
      <c r="AY1383" t="s">
        <v>9253</v>
      </c>
      <c r="AZ1383" t="s">
        <v>9945</v>
      </c>
      <c r="BA1383" t="s">
        <v>9223</v>
      </c>
      <c r="BB1383" t="s">
        <v>9908</v>
      </c>
      <c r="BC1383" t="s">
        <v>9314</v>
      </c>
      <c r="BD1383" t="s">
        <v>9908</v>
      </c>
      <c r="BE1383" t="s">
        <v>10033</v>
      </c>
      <c r="BF1383">
        <v>3.39</v>
      </c>
      <c r="BG1383" t="s">
        <v>10351</v>
      </c>
      <c r="BH1383" t="s">
        <v>10137</v>
      </c>
      <c r="BI1383" t="s">
        <v>10202</v>
      </c>
      <c r="BJ1383" t="s">
        <v>9174</v>
      </c>
      <c r="BK1383" t="s">
        <v>8462</v>
      </c>
      <c r="BL1383" t="s">
        <v>6868</v>
      </c>
      <c r="BM1383" t="s">
        <v>6872</v>
      </c>
      <c r="BN1383" t="s">
        <v>9447</v>
      </c>
      <c r="BO1383" t="s">
        <v>9958</v>
      </c>
      <c r="BP1383">
        <v>7.41</v>
      </c>
      <c r="BQ1383">
        <f t="shared" si="528"/>
        <v>0</v>
      </c>
      <c r="BR1383">
        <f t="shared" si="529"/>
        <v>1.4238552446586006E-2</v>
      </c>
    </row>
    <row r="1384" spans="1:70" hidden="1" x14ac:dyDescent="0.3">
      <c r="A1384" t="s">
        <v>5214</v>
      </c>
      <c r="B1384" t="s">
        <v>5215</v>
      </c>
      <c r="C1384" t="str">
        <f>VLOOKUP(historical_emissions[[#This Row],[Country]],'Liste-Pays'!A:B,2,0)</f>
        <v>CSA</v>
      </c>
      <c r="D1384" t="s">
        <v>41</v>
      </c>
      <c r="E1384" t="s">
        <v>535</v>
      </c>
      <c r="F1384" t="s">
        <v>561</v>
      </c>
      <c r="G1384" t="s">
        <v>44</v>
      </c>
      <c r="H1384">
        <f t="shared" si="506"/>
        <v>35.93993993993999</v>
      </c>
      <c r="I1384">
        <f t="shared" si="507"/>
        <v>34.509068412032278</v>
      </c>
      <c r="J1384">
        <f t="shared" si="508"/>
        <v>33.135163961220364</v>
      </c>
      <c r="K1384">
        <f t="shared" si="509"/>
        <v>31.815958565666126</v>
      </c>
      <c r="L1384">
        <f t="shared" si="510"/>
        <v>30.549274499950371</v>
      </c>
      <c r="M1384">
        <f t="shared" si="511"/>
        <v>29.333020740114812</v>
      </c>
      <c r="N1384">
        <f t="shared" si="512"/>
        <v>28.165189511829603</v>
      </c>
      <c r="O1384">
        <f t="shared" si="513"/>
        <v>27.043852975988155</v>
      </c>
      <c r="P1384">
        <f t="shared" si="514"/>
        <v>25.967160046257892</v>
      </c>
      <c r="Q1384">
        <f t="shared" si="515"/>
        <v>24.933333333333362</v>
      </c>
      <c r="R1384">
        <f t="shared" si="516"/>
        <v>23.940666210847386</v>
      </c>
      <c r="S1384">
        <f t="shared" si="517"/>
        <v>22.987519998096619</v>
      </c>
      <c r="T1384">
        <f t="shared" si="518"/>
        <v>22.07232125493087</v>
      </c>
      <c r="U1384">
        <f t="shared" si="519"/>
        <v>21.193559184340565</v>
      </c>
      <c r="V1384">
        <f t="shared" si="520"/>
        <v>20.349783138454647</v>
      </c>
      <c r="W1384">
        <f t="shared" si="521"/>
        <v>19.539600223831783</v>
      </c>
      <c r="X1384">
        <f t="shared" si="522"/>
        <v>18.761673002091779</v>
      </c>
      <c r="Y1384">
        <f t="shared" si="523"/>
        <v>18.014717282091407</v>
      </c>
      <c r="Z1384" s="1">
        <f t="shared" si="524"/>
        <v>17.297500000000014</v>
      </c>
      <c r="AA1384" s="1">
        <f t="shared" si="524"/>
        <v>13.847429603827004</v>
      </c>
      <c r="AB1384" s="1">
        <f t="shared" si="524"/>
        <v>11.085492506601785</v>
      </c>
      <c r="AC1384" s="1">
        <f t="shared" si="524"/>
        <v>8.8744371792987344</v>
      </c>
      <c r="AD1384" s="1">
        <f t="shared" si="525"/>
        <v>7.1043875770443261</v>
      </c>
      <c r="AE1384" s="1">
        <f t="shared" si="525"/>
        <v>5.6873829658288386</v>
      </c>
      <c r="AF1384" s="1">
        <f t="shared" si="525"/>
        <v>4.5530068073027676</v>
      </c>
      <c r="AG1384" s="1">
        <f t="shared" si="526"/>
        <v>3.6448874837329193</v>
      </c>
      <c r="AH1384" s="1">
        <f t="shared" si="526"/>
        <v>2.9178969703634459</v>
      </c>
      <c r="AI1384" s="1">
        <f t="shared" si="527"/>
        <v>2.3359082461816953</v>
      </c>
      <c r="AJ1384">
        <v>1.87</v>
      </c>
      <c r="AK1384">
        <v>1.77</v>
      </c>
      <c r="AL1384">
        <v>1.67</v>
      </c>
      <c r="AM1384">
        <v>1.6</v>
      </c>
      <c r="AN1384" t="s">
        <v>9791</v>
      </c>
      <c r="AO1384" t="s">
        <v>10247</v>
      </c>
      <c r="AP1384" t="s">
        <v>9815</v>
      </c>
      <c r="AQ1384" t="s">
        <v>10234</v>
      </c>
      <c r="AR1384" t="s">
        <v>8785</v>
      </c>
      <c r="AS1384" t="s">
        <v>7618</v>
      </c>
      <c r="AT1384" t="s">
        <v>10295</v>
      </c>
      <c r="AU1384">
        <v>1.1499999999999999</v>
      </c>
      <c r="AV1384">
        <v>1.1100000000000001</v>
      </c>
      <c r="AW1384" t="s">
        <v>10296</v>
      </c>
      <c r="AX1384" t="s">
        <v>10322</v>
      </c>
      <c r="AY1384" t="s">
        <v>10092</v>
      </c>
      <c r="AZ1384" t="s">
        <v>9722</v>
      </c>
      <c r="BA1384" t="s">
        <v>9719</v>
      </c>
      <c r="BB1384" t="s">
        <v>9893</v>
      </c>
      <c r="BC1384" t="s">
        <v>9891</v>
      </c>
      <c r="BD1384" t="s">
        <v>7622</v>
      </c>
      <c r="BE1384" t="s">
        <v>10318</v>
      </c>
      <c r="BF1384">
        <v>0.12</v>
      </c>
      <c r="BG1384" t="s">
        <v>9472</v>
      </c>
      <c r="BH1384" t="s">
        <v>9469</v>
      </c>
      <c r="BI1384" t="s">
        <v>9469</v>
      </c>
      <c r="BJ1384" t="s">
        <v>9471</v>
      </c>
      <c r="BK1384" t="s">
        <v>9470</v>
      </c>
      <c r="BL1384" t="s">
        <v>9470</v>
      </c>
      <c r="BM1384" t="s">
        <v>10381</v>
      </c>
      <c r="BN1384" t="s">
        <v>10381</v>
      </c>
      <c r="BO1384" t="s">
        <v>10381</v>
      </c>
      <c r="BP1384">
        <v>0.06</v>
      </c>
      <c r="BQ1384">
        <f t="shared" si="528"/>
        <v>0.24914879474956964</v>
      </c>
      <c r="BR1384">
        <f t="shared" si="529"/>
        <v>4.1463638218898202E-2</v>
      </c>
    </row>
    <row r="1385" spans="1:70" hidden="1" x14ac:dyDescent="0.3">
      <c r="A1385" t="s">
        <v>5214</v>
      </c>
      <c r="B1385" t="s">
        <v>5215</v>
      </c>
      <c r="C1385" t="str">
        <f>VLOOKUP(historical_emissions[[#This Row],[Country]],'Liste-Pays'!A:B,2,0)</f>
        <v>CSA</v>
      </c>
      <c r="D1385" t="s">
        <v>41</v>
      </c>
      <c r="E1385" t="s">
        <v>42</v>
      </c>
      <c r="F1385" t="s">
        <v>561</v>
      </c>
      <c r="G1385" t="s">
        <v>44</v>
      </c>
      <c r="H1385">
        <f t="shared" si="506"/>
        <v>35.93993993993999</v>
      </c>
      <c r="I1385">
        <f t="shared" si="507"/>
        <v>34.509068412032278</v>
      </c>
      <c r="J1385">
        <f t="shared" si="508"/>
        <v>33.135163961220364</v>
      </c>
      <c r="K1385">
        <f t="shared" si="509"/>
        <v>31.815958565666126</v>
      </c>
      <c r="L1385">
        <f t="shared" si="510"/>
        <v>30.549274499950371</v>
      </c>
      <c r="M1385">
        <f t="shared" si="511"/>
        <v>29.333020740114812</v>
      </c>
      <c r="N1385">
        <f t="shared" si="512"/>
        <v>28.165189511829603</v>
      </c>
      <c r="O1385">
        <f t="shared" si="513"/>
        <v>27.043852975988155</v>
      </c>
      <c r="P1385">
        <f t="shared" si="514"/>
        <v>25.967160046257892</v>
      </c>
      <c r="Q1385">
        <f t="shared" si="515"/>
        <v>24.933333333333362</v>
      </c>
      <c r="R1385">
        <f t="shared" si="516"/>
        <v>23.940666210847386</v>
      </c>
      <c r="S1385">
        <f t="shared" si="517"/>
        <v>22.987519998096619</v>
      </c>
      <c r="T1385">
        <f t="shared" si="518"/>
        <v>22.07232125493087</v>
      </c>
      <c r="U1385">
        <f t="shared" si="519"/>
        <v>21.193559184340565</v>
      </c>
      <c r="V1385">
        <f t="shared" si="520"/>
        <v>20.349783138454647</v>
      </c>
      <c r="W1385">
        <f t="shared" si="521"/>
        <v>19.539600223831783</v>
      </c>
      <c r="X1385">
        <f t="shared" si="522"/>
        <v>18.761673002091779</v>
      </c>
      <c r="Y1385">
        <f t="shared" si="523"/>
        <v>18.014717282091407</v>
      </c>
      <c r="Z1385" s="1">
        <f t="shared" si="524"/>
        <v>17.297500000000014</v>
      </c>
      <c r="AA1385" s="1">
        <f t="shared" si="524"/>
        <v>13.847429603827004</v>
      </c>
      <c r="AB1385" s="1">
        <f t="shared" si="524"/>
        <v>11.085492506601785</v>
      </c>
      <c r="AC1385" s="1">
        <f t="shared" si="524"/>
        <v>8.8744371792987344</v>
      </c>
      <c r="AD1385" s="1">
        <f t="shared" si="525"/>
        <v>7.1043875770443261</v>
      </c>
      <c r="AE1385" s="1">
        <f t="shared" si="525"/>
        <v>5.6873829658288386</v>
      </c>
      <c r="AF1385" s="1">
        <f t="shared" si="525"/>
        <v>4.5530068073027676</v>
      </c>
      <c r="AG1385" s="1">
        <f t="shared" si="526"/>
        <v>3.6448874837329193</v>
      </c>
      <c r="AH1385" s="1">
        <f t="shared" si="526"/>
        <v>2.9178969703634459</v>
      </c>
      <c r="AI1385" s="1">
        <f t="shared" si="527"/>
        <v>2.3359082461816953</v>
      </c>
      <c r="AJ1385">
        <v>1.87</v>
      </c>
      <c r="AK1385">
        <v>1.77</v>
      </c>
      <c r="AL1385">
        <v>1.67</v>
      </c>
      <c r="AM1385">
        <v>1.6</v>
      </c>
      <c r="AN1385" t="s">
        <v>9791</v>
      </c>
      <c r="AO1385" t="s">
        <v>10247</v>
      </c>
      <c r="AP1385" t="s">
        <v>9815</v>
      </c>
      <c r="AQ1385" t="s">
        <v>10234</v>
      </c>
      <c r="AR1385" t="s">
        <v>8785</v>
      </c>
      <c r="AS1385" t="s">
        <v>7618</v>
      </c>
      <c r="AT1385" t="s">
        <v>10295</v>
      </c>
      <c r="AU1385">
        <v>1.1499999999999999</v>
      </c>
      <c r="AV1385">
        <v>1.1100000000000001</v>
      </c>
      <c r="AW1385" t="s">
        <v>10296</v>
      </c>
      <c r="AX1385" t="s">
        <v>10322</v>
      </c>
      <c r="AY1385" t="s">
        <v>10092</v>
      </c>
      <c r="AZ1385" t="s">
        <v>9722</v>
      </c>
      <c r="BA1385" t="s">
        <v>9719</v>
      </c>
      <c r="BB1385" t="s">
        <v>9893</v>
      </c>
      <c r="BC1385" t="s">
        <v>9891</v>
      </c>
      <c r="BD1385" t="s">
        <v>7622</v>
      </c>
      <c r="BE1385" t="s">
        <v>10318</v>
      </c>
      <c r="BF1385">
        <v>0.12</v>
      </c>
      <c r="BG1385" t="s">
        <v>9472</v>
      </c>
      <c r="BH1385" t="s">
        <v>9469</v>
      </c>
      <c r="BI1385" t="s">
        <v>9469</v>
      </c>
      <c r="BJ1385" t="s">
        <v>9471</v>
      </c>
      <c r="BK1385" t="s">
        <v>9470</v>
      </c>
      <c r="BL1385" t="s">
        <v>9470</v>
      </c>
      <c r="BM1385" t="s">
        <v>10381</v>
      </c>
      <c r="BN1385" t="s">
        <v>10381</v>
      </c>
      <c r="BO1385" t="s">
        <v>10381</v>
      </c>
      <c r="BP1385">
        <v>0.06</v>
      </c>
      <c r="BQ1385">
        <f t="shared" si="528"/>
        <v>0.24914879474956964</v>
      </c>
      <c r="BR1385">
        <f t="shared" si="529"/>
        <v>4.1463638218898202E-2</v>
      </c>
    </row>
    <row r="1386" spans="1:70" hidden="1" x14ac:dyDescent="0.3">
      <c r="A1386" t="s">
        <v>6587</v>
      </c>
      <c r="B1386" t="s">
        <v>6588</v>
      </c>
      <c r="C1386" t="str">
        <f>VLOOKUP(historical_emissions[[#This Row],[Country]],'Liste-Pays'!A:B,2,0)</f>
        <v>WEU</v>
      </c>
      <c r="D1386" t="s">
        <v>41</v>
      </c>
      <c r="E1386" t="s">
        <v>1048</v>
      </c>
      <c r="F1386" t="s">
        <v>43</v>
      </c>
      <c r="G1386" t="s">
        <v>44</v>
      </c>
      <c r="H1386">
        <f t="shared" si="506"/>
        <v>1.6247899111383464</v>
      </c>
      <c r="I1386">
        <f t="shared" si="507"/>
        <v>1.6256357168883078</v>
      </c>
      <c r="J1386">
        <f t="shared" si="508"/>
        <v>1.6264819629335723</v>
      </c>
      <c r="K1386">
        <f t="shared" si="509"/>
        <v>1.6273286495033417</v>
      </c>
      <c r="L1386">
        <f t="shared" si="510"/>
        <v>1.6281757768269367</v>
      </c>
      <c r="M1386">
        <f t="shared" si="511"/>
        <v>1.6290233451337974</v>
      </c>
      <c r="N1386">
        <f t="shared" si="512"/>
        <v>1.6298713546534835</v>
      </c>
      <c r="O1386">
        <f t="shared" si="513"/>
        <v>1.6307198056156742</v>
      </c>
      <c r="P1386">
        <f t="shared" si="514"/>
        <v>1.6315686982501683</v>
      </c>
      <c r="Q1386">
        <f t="shared" si="515"/>
        <v>1.6324180327868838</v>
      </c>
      <c r="R1386">
        <f t="shared" si="516"/>
        <v>1.633267809455859</v>
      </c>
      <c r="S1386">
        <f t="shared" si="517"/>
        <v>1.6341180284872516</v>
      </c>
      <c r="T1386">
        <f t="shared" si="518"/>
        <v>1.6349686901113392</v>
      </c>
      <c r="U1386">
        <f t="shared" si="519"/>
        <v>1.6358197945585191</v>
      </c>
      <c r="V1386">
        <f t="shared" si="520"/>
        <v>1.6366713420593089</v>
      </c>
      <c r="W1386">
        <f t="shared" si="521"/>
        <v>1.6375233328443457</v>
      </c>
      <c r="X1386">
        <f t="shared" si="522"/>
        <v>1.638375767144387</v>
      </c>
      <c r="Y1386">
        <f t="shared" si="523"/>
        <v>1.6392286451903106</v>
      </c>
      <c r="Z1386" s="1">
        <f t="shared" si="524"/>
        <v>1.6400819672131142</v>
      </c>
      <c r="AA1386" s="1">
        <f t="shared" si="524"/>
        <v>1.6617403247924349</v>
      </c>
      <c r="AB1386" s="1">
        <f t="shared" si="524"/>
        <v>1.6836846951823417</v>
      </c>
      <c r="AC1386" s="1">
        <f t="shared" si="524"/>
        <v>1.7059188553695017</v>
      </c>
      <c r="AD1386" s="1">
        <f t="shared" si="525"/>
        <v>1.728446632218168</v>
      </c>
      <c r="AE1386" s="1">
        <f t="shared" si="525"/>
        <v>1.7512719031288442</v>
      </c>
      <c r="AF1386" s="1">
        <f t="shared" si="525"/>
        <v>1.7743985967056497</v>
      </c>
      <c r="AG1386" s="1">
        <f t="shared" si="526"/>
        <v>1.7978306934324972</v>
      </c>
      <c r="AH1386" s="1">
        <f t="shared" si="526"/>
        <v>1.8215722263581988</v>
      </c>
      <c r="AI1386" s="1">
        <f t="shared" si="527"/>
        <v>1.8456272817906199</v>
      </c>
      <c r="AJ1386">
        <v>1.87</v>
      </c>
      <c r="AK1386">
        <v>1.84</v>
      </c>
      <c r="AL1386">
        <v>2.2599999999999998</v>
      </c>
      <c r="AM1386">
        <v>2.13</v>
      </c>
      <c r="AN1386" t="s">
        <v>6864</v>
      </c>
      <c r="AO1386" t="s">
        <v>9968</v>
      </c>
      <c r="AP1386" t="s">
        <v>10074</v>
      </c>
      <c r="AQ1386" t="s">
        <v>10169</v>
      </c>
      <c r="AR1386" t="s">
        <v>6866</v>
      </c>
      <c r="AS1386" t="s">
        <v>6862</v>
      </c>
      <c r="AT1386" t="s">
        <v>9968</v>
      </c>
      <c r="AU1386">
        <v>1.99</v>
      </c>
      <c r="AV1386">
        <v>2.14</v>
      </c>
      <c r="AW1386" t="s">
        <v>9869</v>
      </c>
      <c r="AX1386" t="s">
        <v>7340</v>
      </c>
      <c r="AY1386" t="s">
        <v>9534</v>
      </c>
      <c r="AZ1386" t="s">
        <v>8015</v>
      </c>
      <c r="BA1386" t="s">
        <v>10319</v>
      </c>
      <c r="BB1386" t="s">
        <v>9383</v>
      </c>
      <c r="BC1386" t="s">
        <v>10111</v>
      </c>
      <c r="BD1386" t="s">
        <v>8279</v>
      </c>
      <c r="BE1386" t="s">
        <v>9851</v>
      </c>
      <c r="BF1386">
        <v>2.44</v>
      </c>
      <c r="BG1386" t="s">
        <v>7616</v>
      </c>
      <c r="BH1386" t="s">
        <v>10316</v>
      </c>
      <c r="BI1386" t="s">
        <v>9539</v>
      </c>
      <c r="BJ1386" t="s">
        <v>10316</v>
      </c>
      <c r="BK1386" t="s">
        <v>9539</v>
      </c>
      <c r="BL1386" t="s">
        <v>9539</v>
      </c>
      <c r="BM1386" t="s">
        <v>6865</v>
      </c>
      <c r="BN1386" t="s">
        <v>6864</v>
      </c>
      <c r="BO1386" t="s">
        <v>9814</v>
      </c>
      <c r="BP1386">
        <v>2.11</v>
      </c>
      <c r="BQ1386">
        <f t="shared" si="528"/>
        <v>-1.3033539149401197E-2</v>
      </c>
      <c r="BR1386">
        <f t="shared" si="529"/>
        <v>-5.20292302374048E-4</v>
      </c>
    </row>
    <row r="1387" spans="1:70" hidden="1" x14ac:dyDescent="0.3">
      <c r="A1387" t="s">
        <v>10301</v>
      </c>
      <c r="B1387" t="s">
        <v>10302</v>
      </c>
      <c r="C1387" t="str">
        <f>VLOOKUP(historical_emissions[[#This Row],[Country]],'Liste-Pays'!A:B,2,0)</f>
        <v>FSU</v>
      </c>
      <c r="D1387" t="s">
        <v>41</v>
      </c>
      <c r="E1387" t="s">
        <v>42</v>
      </c>
      <c r="F1387" t="s">
        <v>148</v>
      </c>
      <c r="G1387" t="s">
        <v>44</v>
      </c>
      <c r="H1387">
        <f t="shared" si="506"/>
        <v>1.3870953746177366</v>
      </c>
      <c r="I1387">
        <f t="shared" si="507"/>
        <v>1.4027947473653037</v>
      </c>
      <c r="J1387">
        <f t="shared" si="508"/>
        <v>1.41867180818622</v>
      </c>
      <c r="K1387">
        <f t="shared" si="509"/>
        <v>1.4347285681832163</v>
      </c>
      <c r="L1387">
        <f t="shared" si="510"/>
        <v>1.4509670612210142</v>
      </c>
      <c r="M1387">
        <f t="shared" si="511"/>
        <v>1.4673893441839492</v>
      </c>
      <c r="N1387">
        <f t="shared" si="512"/>
        <v>1.4839974972365111</v>
      </c>
      <c r="O1387">
        <f t="shared" si="513"/>
        <v>1.500793624086832</v>
      </c>
      <c r="P1387">
        <f t="shared" si="514"/>
        <v>1.5177798522531574</v>
      </c>
      <c r="Q1387">
        <f t="shared" si="515"/>
        <v>1.534958333333333</v>
      </c>
      <c r="R1387">
        <f t="shared" si="516"/>
        <v>1.5523312432773413</v>
      </c>
      <c r="S1387">
        <f t="shared" si="517"/>
        <v>1.5699007826629237</v>
      </c>
      <c r="T1387">
        <f t="shared" si="518"/>
        <v>1.5876691769743205</v>
      </c>
      <c r="U1387">
        <f t="shared" si="519"/>
        <v>1.6056386768841679</v>
      </c>
      <c r="V1387">
        <f t="shared" si="520"/>
        <v>1.6238115585385835</v>
      </c>
      <c r="W1387">
        <f t="shared" si="521"/>
        <v>1.6421901238454795</v>
      </c>
      <c r="X1387">
        <f t="shared" si="522"/>
        <v>1.6607767007661391</v>
      </c>
      <c r="Y1387">
        <f t="shared" si="523"/>
        <v>1.6795736436100932</v>
      </c>
      <c r="Z1387" s="1">
        <f t="shared" si="524"/>
        <v>1.6985833333333331</v>
      </c>
      <c r="AA1387" s="1">
        <f t="shared" si="524"/>
        <v>1.7149929269275159</v>
      </c>
      <c r="AB1387" s="1">
        <f t="shared" si="524"/>
        <v>1.7315610495480009</v>
      </c>
      <c r="AC1387" s="1">
        <f t="shared" si="524"/>
        <v>1.7482892327045134</v>
      </c>
      <c r="AD1387" s="1">
        <f t="shared" si="525"/>
        <v>1.7651790227023156</v>
      </c>
      <c r="AE1387" s="1">
        <f t="shared" si="525"/>
        <v>1.7822319807851428</v>
      </c>
      <c r="AF1387" s="1">
        <f t="shared" si="525"/>
        <v>1.7994496832795193</v>
      </c>
      <c r="AG1387" s="1">
        <f t="shared" si="526"/>
        <v>1.8168337217404709</v>
      </c>
      <c r="AH1387" s="1">
        <f t="shared" si="526"/>
        <v>1.8343857030986426</v>
      </c>
      <c r="AI1387" s="1">
        <f t="shared" si="527"/>
        <v>1.8521072498088391</v>
      </c>
      <c r="AJ1387">
        <v>1.87</v>
      </c>
      <c r="AK1387">
        <v>1.92</v>
      </c>
      <c r="AL1387">
        <v>1.95</v>
      </c>
      <c r="AM1387">
        <v>1.97</v>
      </c>
      <c r="AN1387" t="s">
        <v>6862</v>
      </c>
      <c r="AO1387" t="s">
        <v>9968</v>
      </c>
      <c r="AP1387" t="s">
        <v>9968</v>
      </c>
      <c r="AQ1387" t="s">
        <v>10360</v>
      </c>
      <c r="AR1387" t="s">
        <v>9533</v>
      </c>
      <c r="AS1387" t="s">
        <v>9385</v>
      </c>
      <c r="AT1387" t="s">
        <v>9373</v>
      </c>
      <c r="AU1387">
        <v>2.13</v>
      </c>
      <c r="AV1387">
        <v>2.1800000000000002</v>
      </c>
      <c r="AW1387" t="s">
        <v>8281</v>
      </c>
      <c r="AX1387" t="s">
        <v>8112</v>
      </c>
      <c r="AY1387" t="s">
        <v>9229</v>
      </c>
      <c r="AZ1387" t="s">
        <v>10144</v>
      </c>
      <c r="BA1387" t="s">
        <v>8112</v>
      </c>
      <c r="BB1387" t="s">
        <v>7343</v>
      </c>
      <c r="BC1387" t="s">
        <v>7832</v>
      </c>
      <c r="BD1387" t="s">
        <v>10208</v>
      </c>
      <c r="BE1387" t="s">
        <v>9384</v>
      </c>
      <c r="BF1387">
        <v>2.4</v>
      </c>
      <c r="BG1387" t="s">
        <v>9315</v>
      </c>
      <c r="BH1387" t="s">
        <v>10326</v>
      </c>
      <c r="BI1387" t="s">
        <v>10084</v>
      </c>
      <c r="BJ1387" t="s">
        <v>9945</v>
      </c>
      <c r="BK1387" t="s">
        <v>10365</v>
      </c>
      <c r="BL1387" t="s">
        <v>9909</v>
      </c>
      <c r="BM1387" t="s">
        <v>8109</v>
      </c>
      <c r="BN1387" t="s">
        <v>9065</v>
      </c>
      <c r="BO1387" t="s">
        <v>10231</v>
      </c>
      <c r="BP1387">
        <v>4.5999999999999996</v>
      </c>
      <c r="BQ1387">
        <f t="shared" si="528"/>
        <v>-9.5683156102465139E-3</v>
      </c>
      <c r="BR1387">
        <f t="shared" si="529"/>
        <v>-1.1191496672662504E-2</v>
      </c>
    </row>
    <row r="1388" spans="1:70" hidden="1" x14ac:dyDescent="0.3">
      <c r="A1388" t="s">
        <v>2118</v>
      </c>
      <c r="B1388" t="s">
        <v>2119</v>
      </c>
      <c r="C1388" t="str">
        <f>VLOOKUP(historical_emissions[[#This Row],[Country]],'Liste-Pays'!A:B,2,0)</f>
        <v>ODA</v>
      </c>
      <c r="D1388" t="s">
        <v>41</v>
      </c>
      <c r="E1388" t="s">
        <v>328</v>
      </c>
      <c r="F1388" t="s">
        <v>148</v>
      </c>
      <c r="G1388" t="s">
        <v>44</v>
      </c>
      <c r="H1388">
        <f t="shared" si="506"/>
        <v>1.1023829424307032</v>
      </c>
      <c r="I1388">
        <f t="shared" si="507"/>
        <v>1.1495789320384997</v>
      </c>
      <c r="J1388">
        <f t="shared" si="508"/>
        <v>1.1987955093652496</v>
      </c>
      <c r="K1388">
        <f t="shared" si="509"/>
        <v>1.2501191812257038</v>
      </c>
      <c r="L1388">
        <f t="shared" si="510"/>
        <v>1.3036401580248747</v>
      </c>
      <c r="M1388">
        <f t="shared" si="511"/>
        <v>1.3594525123187327</v>
      </c>
      <c r="N1388">
        <f t="shared" si="512"/>
        <v>1.4176543441633149</v>
      </c>
      <c r="O1388">
        <f t="shared" si="513"/>
        <v>1.4783479535428752</v>
      </c>
      <c r="P1388">
        <f t="shared" si="514"/>
        <v>1.5416400201801477</v>
      </c>
      <c r="Q1388">
        <f t="shared" si="515"/>
        <v>1.6076417910447753</v>
      </c>
      <c r="R1388">
        <f t="shared" si="516"/>
        <v>1.6764692758894784</v>
      </c>
      <c r="S1388">
        <f t="shared" si="517"/>
        <v>1.7482434511576552</v>
      </c>
      <c r="T1388">
        <f t="shared" si="518"/>
        <v>1.8230904726208175</v>
      </c>
      <c r="U1388">
        <f t="shared" si="519"/>
        <v>1.9011418971196081</v>
      </c>
      <c r="V1388">
        <f t="shared" si="520"/>
        <v>1.9825349137981509</v>
      </c>
      <c r="W1388">
        <f t="shared" si="521"/>
        <v>2.0674125852381668</v>
      </c>
      <c r="X1388">
        <f t="shared" si="522"/>
        <v>2.1559240989166919</v>
      </c>
      <c r="Y1388">
        <f t="shared" si="523"/>
        <v>2.2482250294293809</v>
      </c>
      <c r="Z1388" s="1">
        <f t="shared" si="524"/>
        <v>2.3444776119402961</v>
      </c>
      <c r="AA1388" s="1">
        <f t="shared" si="524"/>
        <v>2.2920582026893759</v>
      </c>
      <c r="AB1388" s="1">
        <f t="shared" si="524"/>
        <v>2.2408108218904319</v>
      </c>
      <c r="AC1388" s="1">
        <f t="shared" si="524"/>
        <v>2.1907092645420749</v>
      </c>
      <c r="AD1388" s="1">
        <f t="shared" si="525"/>
        <v>2.1417279115519836</v>
      </c>
      <c r="AE1388" s="1">
        <f t="shared" si="525"/>
        <v>2.0938417166367551</v>
      </c>
      <c r="AF1388" s="1">
        <f t="shared" si="525"/>
        <v>2.0470261935146574</v>
      </c>
      <c r="AG1388" s="1">
        <f t="shared" si="526"/>
        <v>2.0012574033847343</v>
      </c>
      <c r="AH1388" s="1">
        <f t="shared" si="526"/>
        <v>1.956511942685863</v>
      </c>
      <c r="AI1388" s="1">
        <f t="shared" si="527"/>
        <v>1.9127669311294997</v>
      </c>
      <c r="AJ1388">
        <v>1.87</v>
      </c>
      <c r="AK1388">
        <v>1.83</v>
      </c>
      <c r="AL1388">
        <v>2.1800000000000002</v>
      </c>
      <c r="AM1388">
        <v>2.88</v>
      </c>
      <c r="AN1388" t="s">
        <v>10123</v>
      </c>
      <c r="AO1388" t="s">
        <v>10270</v>
      </c>
      <c r="AP1388" t="s">
        <v>9315</v>
      </c>
      <c r="AQ1388" t="s">
        <v>6869</v>
      </c>
      <c r="AR1388" t="s">
        <v>9597</v>
      </c>
      <c r="AS1388" t="s">
        <v>3791</v>
      </c>
      <c r="AT1388" t="s">
        <v>7337</v>
      </c>
      <c r="AU1388">
        <v>4.16</v>
      </c>
      <c r="AV1388">
        <v>4.2</v>
      </c>
      <c r="AW1388" t="s">
        <v>9062</v>
      </c>
      <c r="AX1388" t="s">
        <v>9176</v>
      </c>
      <c r="AY1388" t="s">
        <v>9915</v>
      </c>
      <c r="AZ1388" t="s">
        <v>9987</v>
      </c>
      <c r="BA1388" t="s">
        <v>9178</v>
      </c>
      <c r="BB1388" t="s">
        <v>7339</v>
      </c>
      <c r="BC1388" t="s">
        <v>10033</v>
      </c>
      <c r="BD1388" t="s">
        <v>9380</v>
      </c>
      <c r="BE1388" t="s">
        <v>9577</v>
      </c>
      <c r="BF1388">
        <v>3.35</v>
      </c>
      <c r="BG1388" t="s">
        <v>9490</v>
      </c>
      <c r="BH1388" t="s">
        <v>10258</v>
      </c>
      <c r="BI1388" t="s">
        <v>9965</v>
      </c>
      <c r="BJ1388" t="s">
        <v>10123</v>
      </c>
      <c r="BK1388" t="s">
        <v>9601</v>
      </c>
      <c r="BL1388" t="s">
        <v>9180</v>
      </c>
      <c r="BM1388" t="s">
        <v>10156</v>
      </c>
      <c r="BN1388" t="s">
        <v>8110</v>
      </c>
      <c r="BO1388" t="s">
        <v>10072</v>
      </c>
      <c r="BP1388">
        <v>3.83</v>
      </c>
      <c r="BQ1388">
        <f t="shared" si="528"/>
        <v>2.2870016646791225E-2</v>
      </c>
      <c r="BR1388">
        <f t="shared" si="529"/>
        <v>-4.1055023097984034E-2</v>
      </c>
    </row>
    <row r="1389" spans="1:70" hidden="1" x14ac:dyDescent="0.3">
      <c r="A1389" t="s">
        <v>6120</v>
      </c>
      <c r="B1389" t="s">
        <v>6121</v>
      </c>
      <c r="C1389" t="str">
        <f>VLOOKUP(historical_emissions[[#This Row],[Country]],'Liste-Pays'!A:B,2,0)</f>
        <v>AFR</v>
      </c>
      <c r="D1389" t="s">
        <v>41</v>
      </c>
      <c r="E1389" t="s">
        <v>252</v>
      </c>
      <c r="F1389" t="s">
        <v>148</v>
      </c>
      <c r="G1389" t="s">
        <v>44</v>
      </c>
      <c r="H1389">
        <f t="shared" si="506"/>
        <v>3.6683784965035007</v>
      </c>
      <c r="I1389">
        <f t="shared" si="507"/>
        <v>3.6373132277378035</v>
      </c>
      <c r="J1389">
        <f t="shared" si="508"/>
        <v>3.6065110318595974</v>
      </c>
      <c r="K1389">
        <f t="shared" si="509"/>
        <v>3.5759696810644277</v>
      </c>
      <c r="L1389">
        <f t="shared" si="510"/>
        <v>3.5456869664137627</v>
      </c>
      <c r="M1389">
        <f t="shared" si="511"/>
        <v>3.5156606976752287</v>
      </c>
      <c r="N1389">
        <f t="shared" si="512"/>
        <v>3.4858887031641999</v>
      </c>
      <c r="O1389">
        <f t="shared" si="513"/>
        <v>3.4563688295867272</v>
      </c>
      <c r="P1389">
        <f t="shared" si="514"/>
        <v>3.4270989418838003</v>
      </c>
      <c r="Q1389">
        <f t="shared" si="515"/>
        <v>3.3980769230769265</v>
      </c>
      <c r="R1389">
        <f t="shared" si="516"/>
        <v>3.3693006741150175</v>
      </c>
      <c r="S1389">
        <f t="shared" si="517"/>
        <v>3.3407681137225738</v>
      </c>
      <c r="T1389">
        <f t="shared" si="518"/>
        <v>3.3124771782491536</v>
      </c>
      <c r="U1389">
        <f t="shared" si="519"/>
        <v>3.2844258215201165</v>
      </c>
      <c r="V1389">
        <f t="shared" si="520"/>
        <v>3.2566120146886326</v>
      </c>
      <c r="W1389">
        <f t="shared" si="521"/>
        <v>3.2290337460889424</v>
      </c>
      <c r="X1389">
        <f t="shared" si="522"/>
        <v>3.2016890210908624</v>
      </c>
      <c r="Y1389">
        <f t="shared" si="523"/>
        <v>3.1745758619555193</v>
      </c>
      <c r="Z1389" s="1">
        <f t="shared" si="524"/>
        <v>3.14769230769231</v>
      </c>
      <c r="AA1389" s="1">
        <f t="shared" si="524"/>
        <v>2.9863749902410173</v>
      </c>
      <c r="AB1389" s="1">
        <f t="shared" si="524"/>
        <v>2.8333250872527223</v>
      </c>
      <c r="AC1389" s="1">
        <f t="shared" si="524"/>
        <v>2.6881188987615259</v>
      </c>
      <c r="AD1389" s="1">
        <f t="shared" si="525"/>
        <v>2.5503544391672368</v>
      </c>
      <c r="AE1389" s="1">
        <f t="shared" si="525"/>
        <v>2.4196503243873271</v>
      </c>
      <c r="AF1389" s="1">
        <f t="shared" si="525"/>
        <v>2.2956447160416751</v>
      </c>
      <c r="AG1389" s="1">
        <f t="shared" si="526"/>
        <v>2.177994319747198</v>
      </c>
      <c r="AH1389" s="1">
        <f t="shared" si="526"/>
        <v>2.0663734347492748</v>
      </c>
      <c r="AI1389" s="1">
        <f t="shared" si="527"/>
        <v>1.9604730522589826</v>
      </c>
      <c r="AJ1389">
        <v>1.86</v>
      </c>
      <c r="AK1389">
        <v>1.8</v>
      </c>
      <c r="AL1389">
        <v>1.84</v>
      </c>
      <c r="AM1389">
        <v>1.9</v>
      </c>
      <c r="AN1389" t="s">
        <v>6100</v>
      </c>
      <c r="AO1389" t="s">
        <v>6101</v>
      </c>
      <c r="AP1389" t="s">
        <v>6101</v>
      </c>
      <c r="AQ1389" t="s">
        <v>6101</v>
      </c>
      <c r="AR1389" t="s">
        <v>9538</v>
      </c>
      <c r="AS1389" t="s">
        <v>10285</v>
      </c>
      <c r="AT1389" t="s">
        <v>6101</v>
      </c>
      <c r="AU1389">
        <v>1.77</v>
      </c>
      <c r="AV1389">
        <v>1.76</v>
      </c>
      <c r="AW1389" t="s">
        <v>9539</v>
      </c>
      <c r="AX1389" t="s">
        <v>9540</v>
      </c>
      <c r="AY1389" t="s">
        <v>9540</v>
      </c>
      <c r="AZ1389" t="s">
        <v>10292</v>
      </c>
      <c r="BA1389" t="s">
        <v>10104</v>
      </c>
      <c r="BB1389" t="s">
        <v>10246</v>
      </c>
      <c r="BC1389" t="s">
        <v>7618</v>
      </c>
      <c r="BD1389" t="s">
        <v>8786</v>
      </c>
      <c r="BE1389" t="s">
        <v>9924</v>
      </c>
      <c r="BF1389">
        <v>1.04</v>
      </c>
      <c r="BG1389" t="s">
        <v>4276</v>
      </c>
      <c r="BH1389" t="s">
        <v>10234</v>
      </c>
      <c r="BI1389" t="s">
        <v>7618</v>
      </c>
      <c r="BJ1389" t="s">
        <v>10234</v>
      </c>
      <c r="BK1389" t="s">
        <v>10105</v>
      </c>
      <c r="BL1389" t="s">
        <v>7618</v>
      </c>
      <c r="BM1389" t="s">
        <v>10105</v>
      </c>
      <c r="BN1389" t="s">
        <v>4275</v>
      </c>
      <c r="BO1389" t="s">
        <v>10233</v>
      </c>
      <c r="BP1389">
        <v>1.4</v>
      </c>
      <c r="BQ1389">
        <f t="shared" si="528"/>
        <v>5.4017770031711043E-2</v>
      </c>
      <c r="BR1389">
        <f t="shared" si="529"/>
        <v>8.5407186075689978E-3</v>
      </c>
    </row>
    <row r="1390" spans="1:70" hidden="1" x14ac:dyDescent="0.3">
      <c r="A1390" t="s">
        <v>10411</v>
      </c>
      <c r="B1390" t="s">
        <v>10412</v>
      </c>
      <c r="C1390" t="str">
        <f>VLOOKUP(historical_emissions[[#This Row],[Country]],'Liste-Pays'!A:B,2,0)</f>
        <v>AFR</v>
      </c>
      <c r="D1390" t="s">
        <v>41</v>
      </c>
      <c r="E1390" t="s">
        <v>174</v>
      </c>
      <c r="F1390" t="s">
        <v>43</v>
      </c>
      <c r="G1390" t="s">
        <v>44</v>
      </c>
      <c r="H1390">
        <f t="shared" si="506"/>
        <v>2.2703775107604041</v>
      </c>
      <c r="I1390">
        <f t="shared" si="507"/>
        <v>2.2688445030535265</v>
      </c>
      <c r="J1390">
        <f t="shared" si="508"/>
        <v>2.2673125304664112</v>
      </c>
      <c r="K1390">
        <f t="shared" si="509"/>
        <v>2.2657815923001232</v>
      </c>
      <c r="L1390">
        <f t="shared" si="510"/>
        <v>2.2642516878561993</v>
      </c>
      <c r="M1390">
        <f t="shared" si="511"/>
        <v>2.2627228164366477</v>
      </c>
      <c r="N1390">
        <f t="shared" si="512"/>
        <v>2.2611949773439486</v>
      </c>
      <c r="O1390">
        <f t="shared" si="513"/>
        <v>2.2596681698810523</v>
      </c>
      <c r="P1390">
        <f t="shared" si="514"/>
        <v>2.2581423933513802</v>
      </c>
      <c r="Q1390">
        <f t="shared" si="515"/>
        <v>2.2566176470588242</v>
      </c>
      <c r="R1390">
        <f t="shared" si="516"/>
        <v>2.255093930307746</v>
      </c>
      <c r="S1390">
        <f t="shared" si="517"/>
        <v>2.2535712424029768</v>
      </c>
      <c r="T1390">
        <f t="shared" si="518"/>
        <v>2.2520495826498181</v>
      </c>
      <c r="U1390">
        <f t="shared" si="519"/>
        <v>2.2505289503540391</v>
      </c>
      <c r="V1390">
        <f t="shared" si="520"/>
        <v>2.2490093448218791</v>
      </c>
      <c r="W1390">
        <f t="shared" si="521"/>
        <v>2.2474907653600447</v>
      </c>
      <c r="X1390">
        <f t="shared" si="522"/>
        <v>2.2459732112757114</v>
      </c>
      <c r="Y1390">
        <f t="shared" si="523"/>
        <v>2.2444566818765224</v>
      </c>
      <c r="Z1390" s="1">
        <f t="shared" si="524"/>
        <v>2.242941176470588</v>
      </c>
      <c r="AA1390" s="1">
        <f t="shared" si="524"/>
        <v>2.2013413422711285</v>
      </c>
      <c r="AB1390" s="1">
        <f t="shared" si="524"/>
        <v>2.1605130602744538</v>
      </c>
      <c r="AC1390" s="1">
        <f t="shared" si="524"/>
        <v>2.1204420205004144</v>
      </c>
      <c r="AD1390" s="1">
        <f t="shared" si="525"/>
        <v>2.0811141783760889</v>
      </c>
      <c r="AE1390" s="1">
        <f t="shared" si="525"/>
        <v>2.0425157498132771</v>
      </c>
      <c r="AF1390" s="1">
        <f t="shared" si="525"/>
        <v>2.0046332063772874</v>
      </c>
      <c r="AG1390" s="1">
        <f t="shared" si="526"/>
        <v>1.9674532705453325</v>
      </c>
      <c r="AH1390" s="1">
        <f t="shared" si="526"/>
        <v>1.930962911052865</v>
      </c>
      <c r="AI1390" s="1">
        <f t="shared" si="527"/>
        <v>1.8951493383262252</v>
      </c>
      <c r="AJ1390">
        <v>1.86</v>
      </c>
      <c r="AK1390">
        <v>2.62</v>
      </c>
      <c r="AL1390">
        <v>1.51</v>
      </c>
      <c r="AM1390">
        <v>1.65</v>
      </c>
      <c r="AN1390" t="s">
        <v>10248</v>
      </c>
      <c r="AO1390" t="s">
        <v>9538</v>
      </c>
      <c r="AP1390" t="s">
        <v>9710</v>
      </c>
      <c r="AQ1390" t="s">
        <v>9387</v>
      </c>
      <c r="AR1390" t="s">
        <v>10361</v>
      </c>
      <c r="AS1390" t="s">
        <v>10391</v>
      </c>
      <c r="AT1390" t="s">
        <v>10204</v>
      </c>
      <c r="AU1390">
        <v>2.36</v>
      </c>
      <c r="AV1390">
        <v>1.64</v>
      </c>
      <c r="AW1390" t="s">
        <v>10366</v>
      </c>
      <c r="AX1390" t="s">
        <v>10292</v>
      </c>
      <c r="AY1390" t="s">
        <v>9791</v>
      </c>
      <c r="AZ1390" t="s">
        <v>4273</v>
      </c>
      <c r="BA1390" t="s">
        <v>9711</v>
      </c>
      <c r="BB1390" t="s">
        <v>10247</v>
      </c>
      <c r="BC1390" t="s">
        <v>10328</v>
      </c>
      <c r="BD1390" t="s">
        <v>4274</v>
      </c>
      <c r="BE1390" t="s">
        <v>9550</v>
      </c>
      <c r="BF1390">
        <v>1.36</v>
      </c>
      <c r="BG1390" t="s">
        <v>9792</v>
      </c>
      <c r="BH1390" t="s">
        <v>6102</v>
      </c>
      <c r="BI1390" t="s">
        <v>4275</v>
      </c>
      <c r="BJ1390" t="s">
        <v>8785</v>
      </c>
      <c r="BK1390" t="s">
        <v>10105</v>
      </c>
      <c r="BL1390" t="s">
        <v>7618</v>
      </c>
      <c r="BM1390" t="s">
        <v>10295</v>
      </c>
      <c r="BN1390" t="s">
        <v>9389</v>
      </c>
      <c r="BO1390" t="s">
        <v>6594</v>
      </c>
      <c r="BP1390">
        <v>1.06</v>
      </c>
      <c r="BQ1390">
        <f t="shared" si="528"/>
        <v>1.8897493723776915E-2</v>
      </c>
      <c r="BR1390">
        <f t="shared" si="529"/>
        <v>6.7567773146826049E-4</v>
      </c>
    </row>
    <row r="1391" spans="1:70" hidden="1" x14ac:dyDescent="0.3">
      <c r="A1391" t="s">
        <v>4453</v>
      </c>
      <c r="B1391" t="s">
        <v>4454</v>
      </c>
      <c r="C1391" t="str">
        <f>VLOOKUP(historical_emissions[[#This Row],[Country]],'Liste-Pays'!A:B,2,0)</f>
        <v>EEU</v>
      </c>
      <c r="D1391" t="s">
        <v>41</v>
      </c>
      <c r="E1391" t="s">
        <v>535</v>
      </c>
      <c r="F1391" t="s">
        <v>43</v>
      </c>
      <c r="G1391" t="s">
        <v>44</v>
      </c>
      <c r="H1391">
        <f t="shared" si="506"/>
        <v>2.5432148116978701</v>
      </c>
      <c r="I1391">
        <f t="shared" si="507"/>
        <v>2.4604302638307569</v>
      </c>
      <c r="J1391">
        <f t="shared" si="508"/>
        <v>2.3803404475820815</v>
      </c>
      <c r="K1391">
        <f t="shared" si="509"/>
        <v>2.3028576463588024</v>
      </c>
      <c r="L1391">
        <f t="shared" si="510"/>
        <v>2.2278969988432018</v>
      </c>
      <c r="M1391">
        <f t="shared" si="511"/>
        <v>2.1553764060504119</v>
      </c>
      <c r="N1391">
        <f t="shared" si="512"/>
        <v>2.0852164414113239</v>
      </c>
      <c r="O1391">
        <f t="shared" si="513"/>
        <v>2.0173402637824029</v>
      </c>
      <c r="P1391">
        <f t="shared" si="514"/>
        <v>1.9516735332871302</v>
      </c>
      <c r="Q1391">
        <f t="shared" si="515"/>
        <v>1.8881443298969052</v>
      </c>
      <c r="R1391">
        <f t="shared" si="516"/>
        <v>1.82668307466223</v>
      </c>
      <c r="S1391">
        <f t="shared" si="517"/>
        <v>1.7672224535079104</v>
      </c>
      <c r="T1391">
        <f t="shared" si="518"/>
        <v>1.7096973435088092</v>
      </c>
      <c r="U1391">
        <f t="shared" si="519"/>
        <v>1.6540447415654087</v>
      </c>
      <c r="V1391">
        <f t="shared" si="520"/>
        <v>1.6002036954010646</v>
      </c>
      <c r="W1391">
        <f t="shared" si="521"/>
        <v>1.5481152368053781</v>
      </c>
      <c r="X1391">
        <f t="shared" si="522"/>
        <v>1.4977223170505731</v>
      </c>
      <c r="Y1391">
        <f t="shared" si="523"/>
        <v>1.4489697444101435</v>
      </c>
      <c r="Z1391" s="1">
        <f t="shared" si="524"/>
        <v>1.4018041237113401</v>
      </c>
      <c r="AA1391" s="1">
        <f t="shared" si="524"/>
        <v>1.4412382271008506</v>
      </c>
      <c r="AB1391" s="1">
        <f t="shared" si="524"/>
        <v>1.4817816498908616</v>
      </c>
      <c r="AC1391" s="1">
        <f t="shared" si="524"/>
        <v>1.5234655983071155</v>
      </c>
      <c r="AD1391" s="1">
        <f t="shared" si="525"/>
        <v>1.5663221564366134</v>
      </c>
      <c r="AE1391" s="1">
        <f t="shared" si="525"/>
        <v>1.6103843109227001</v>
      </c>
      <c r="AF1391" s="1">
        <f t="shared" si="525"/>
        <v>1.6556859763548444</v>
      </c>
      <c r="AG1391" s="1">
        <f t="shared" si="526"/>
        <v>1.7022620213726603</v>
      </c>
      <c r="AH1391" s="1">
        <f t="shared" si="526"/>
        <v>1.7501482955042587</v>
      </c>
      <c r="AI1391" s="1">
        <f t="shared" si="527"/>
        <v>1.7993816567595877</v>
      </c>
      <c r="AJ1391">
        <v>1.85</v>
      </c>
      <c r="AK1391">
        <v>1.96</v>
      </c>
      <c r="AL1391">
        <v>1.89</v>
      </c>
      <c r="AM1391">
        <v>1.98</v>
      </c>
      <c r="AN1391" t="s">
        <v>6593</v>
      </c>
      <c r="AO1391" t="s">
        <v>10350</v>
      </c>
      <c r="AP1391" t="s">
        <v>9539</v>
      </c>
      <c r="AQ1391" t="s">
        <v>10292</v>
      </c>
      <c r="AR1391" t="s">
        <v>9711</v>
      </c>
      <c r="AS1391" t="s">
        <v>6102</v>
      </c>
      <c r="AT1391" t="s">
        <v>9710</v>
      </c>
      <c r="AU1391">
        <v>1.67</v>
      </c>
      <c r="AV1391">
        <v>1.47</v>
      </c>
      <c r="AW1391" t="s">
        <v>10286</v>
      </c>
      <c r="AX1391" t="s">
        <v>6861</v>
      </c>
      <c r="AY1391" t="s">
        <v>6857</v>
      </c>
      <c r="AZ1391" t="s">
        <v>10205</v>
      </c>
      <c r="BA1391" t="s">
        <v>10248</v>
      </c>
      <c r="BB1391" t="s">
        <v>10248</v>
      </c>
      <c r="BC1391" t="s">
        <v>9388</v>
      </c>
      <c r="BD1391" t="s">
        <v>10209</v>
      </c>
      <c r="BE1391" t="s">
        <v>10248</v>
      </c>
      <c r="BF1391">
        <v>1.94</v>
      </c>
      <c r="BG1391" t="s">
        <v>6864</v>
      </c>
      <c r="BH1391" t="s">
        <v>9813</v>
      </c>
      <c r="BI1391" t="s">
        <v>10124</v>
      </c>
      <c r="BJ1391" t="s">
        <v>10169</v>
      </c>
      <c r="BK1391" t="s">
        <v>6860</v>
      </c>
      <c r="BL1391" t="s">
        <v>9533</v>
      </c>
      <c r="BM1391" t="s">
        <v>8111</v>
      </c>
      <c r="BN1391" t="s">
        <v>10261</v>
      </c>
      <c r="BO1391" t="s">
        <v>8994</v>
      </c>
      <c r="BQ1391">
        <f t="shared" si="528"/>
        <v>-2.7361266616439117E-2</v>
      </c>
      <c r="BR1391">
        <f t="shared" si="529"/>
        <v>3.3646370345901344E-2</v>
      </c>
    </row>
    <row r="1392" spans="1:70" hidden="1" x14ac:dyDescent="0.3">
      <c r="A1392" t="s">
        <v>9833</v>
      </c>
      <c r="B1392" t="s">
        <v>9834</v>
      </c>
      <c r="C1392" t="str">
        <f>VLOOKUP(historical_emissions[[#This Row],[Country]],'Liste-Pays'!A:B,2,0)</f>
        <v>CSA</v>
      </c>
      <c r="D1392" t="s">
        <v>41</v>
      </c>
      <c r="E1392" t="s">
        <v>174</v>
      </c>
      <c r="F1392" t="s">
        <v>43</v>
      </c>
      <c r="G1392" t="s">
        <v>44</v>
      </c>
      <c r="H1392">
        <f t="shared" si="506"/>
        <v>1.136595951990786</v>
      </c>
      <c r="I1392">
        <f t="shared" si="507"/>
        <v>1.201789201949484</v>
      </c>
      <c r="J1392">
        <f t="shared" si="508"/>
        <v>1.2707218280978765</v>
      </c>
      <c r="K1392">
        <f t="shared" si="509"/>
        <v>1.3436083148234865</v>
      </c>
      <c r="L1392">
        <f t="shared" si="510"/>
        <v>1.4206754489809226</v>
      </c>
      <c r="M1392">
        <f t="shared" si="511"/>
        <v>1.5021630255408907</v>
      </c>
      <c r="N1392">
        <f t="shared" si="512"/>
        <v>1.5883245937140591</v>
      </c>
      <c r="O1392">
        <f t="shared" si="513"/>
        <v>1.6794282458713454</v>
      </c>
      <c r="P1392">
        <f t="shared" si="514"/>
        <v>1.7757574517153549</v>
      </c>
      <c r="Q1392">
        <f t="shared" si="515"/>
        <v>1.8776119402985048</v>
      </c>
      <c r="R1392">
        <f t="shared" si="516"/>
        <v>1.9853086326322364</v>
      </c>
      <c r="S1392">
        <f t="shared" si="517"/>
        <v>2.0991826277891397</v>
      </c>
      <c r="T1392">
        <f t="shared" si="518"/>
        <v>2.2195882455662508</v>
      </c>
      <c r="U1392">
        <f t="shared" si="519"/>
        <v>2.3469001289537799</v>
      </c>
      <c r="V1392">
        <f t="shared" si="520"/>
        <v>2.4815144098396096</v>
      </c>
      <c r="W1392">
        <f t="shared" si="521"/>
        <v>2.6238499415766574</v>
      </c>
      <c r="X1392">
        <f t="shared" si="522"/>
        <v>2.774349602248253</v>
      </c>
      <c r="Y1392">
        <f t="shared" si="523"/>
        <v>2.9334816726866415</v>
      </c>
      <c r="Z1392" s="1">
        <f t="shared" si="524"/>
        <v>3.1017412935323354</v>
      </c>
      <c r="AA1392" s="1">
        <f t="shared" si="524"/>
        <v>2.945521434995733</v>
      </c>
      <c r="AB1392" s="1">
        <f t="shared" si="524"/>
        <v>2.7971696227891338</v>
      </c>
      <c r="AC1392" s="1">
        <f t="shared" si="524"/>
        <v>2.6562895810892782</v>
      </c>
      <c r="AD1392" s="1">
        <f t="shared" si="525"/>
        <v>2.5225049925888472</v>
      </c>
      <c r="AE1392" s="1">
        <f t="shared" si="525"/>
        <v>2.3954584932815721</v>
      </c>
      <c r="AF1392" s="1">
        <f t="shared" si="525"/>
        <v>2.2748107178752033</v>
      </c>
      <c r="AG1392" s="1">
        <f t="shared" si="526"/>
        <v>2.1602393932824593</v>
      </c>
      <c r="AH1392" s="1">
        <f t="shared" si="526"/>
        <v>2.0514384777684964</v>
      </c>
      <c r="AI1392" s="1">
        <f t="shared" si="527"/>
        <v>1.9481173434553984</v>
      </c>
      <c r="AJ1392">
        <v>1.85</v>
      </c>
      <c r="AK1392">
        <v>1.91</v>
      </c>
      <c r="AL1392">
        <v>1.72</v>
      </c>
      <c r="AM1392">
        <v>2.04</v>
      </c>
      <c r="AN1392" t="s">
        <v>6864</v>
      </c>
      <c r="AO1392" t="s">
        <v>9968</v>
      </c>
      <c r="AP1392" t="s">
        <v>6099</v>
      </c>
      <c r="AQ1392" t="s">
        <v>9918</v>
      </c>
      <c r="AR1392" t="s">
        <v>9051</v>
      </c>
      <c r="AS1392" t="s">
        <v>9577</v>
      </c>
      <c r="AT1392" t="s">
        <v>9417</v>
      </c>
      <c r="AU1392">
        <v>3.28</v>
      </c>
      <c r="AV1392">
        <v>3.37</v>
      </c>
      <c r="AW1392" t="s">
        <v>10100</v>
      </c>
      <c r="AX1392" t="s">
        <v>9486</v>
      </c>
      <c r="AY1392" t="s">
        <v>10156</v>
      </c>
      <c r="AZ1392" t="s">
        <v>10326</v>
      </c>
      <c r="BA1392" t="s">
        <v>5584</v>
      </c>
      <c r="BB1392" t="s">
        <v>10257</v>
      </c>
      <c r="BC1392" t="s">
        <v>9925</v>
      </c>
      <c r="BD1392" t="s">
        <v>10073</v>
      </c>
      <c r="BE1392" t="s">
        <v>10269</v>
      </c>
      <c r="BF1392">
        <v>2.0099999999999998</v>
      </c>
      <c r="BG1392" t="s">
        <v>6593</v>
      </c>
      <c r="BH1392" t="s">
        <v>9538</v>
      </c>
      <c r="BI1392" t="s">
        <v>9538</v>
      </c>
      <c r="BJ1392" t="s">
        <v>10206</v>
      </c>
      <c r="BK1392" t="s">
        <v>9791</v>
      </c>
      <c r="BL1392" t="s">
        <v>9550</v>
      </c>
      <c r="BM1392" t="s">
        <v>10295</v>
      </c>
      <c r="BN1392" t="s">
        <v>9551</v>
      </c>
      <c r="BO1392" t="s">
        <v>7618</v>
      </c>
      <c r="BP1392">
        <v>1.71</v>
      </c>
      <c r="BQ1392">
        <f t="shared" si="528"/>
        <v>5.3036401867782912E-2</v>
      </c>
      <c r="BR1392">
        <f t="shared" si="529"/>
        <v>-5.4246826192933639E-2</v>
      </c>
    </row>
    <row r="1393" spans="1:70" hidden="1" x14ac:dyDescent="0.3">
      <c r="A1393" t="s">
        <v>5789</v>
      </c>
      <c r="B1393" t="s">
        <v>5790</v>
      </c>
      <c r="C1393" t="str">
        <f>VLOOKUP(historical_emissions[[#This Row],[Country]],'Liste-Pays'!A:B,2,0)</f>
        <v>MEA</v>
      </c>
      <c r="D1393" t="s">
        <v>41</v>
      </c>
      <c r="E1393" t="s">
        <v>535</v>
      </c>
      <c r="F1393" t="s">
        <v>43</v>
      </c>
      <c r="G1393" t="s">
        <v>44</v>
      </c>
      <c r="H1393">
        <f t="shared" si="506"/>
        <v>0.97884780105917557</v>
      </c>
      <c r="I1393">
        <f t="shared" si="507"/>
        <v>1.0102718600067098</v>
      </c>
      <c r="J1393">
        <f t="shared" si="508"/>
        <v>1.0427047289854559</v>
      </c>
      <c r="K1393">
        <f t="shared" si="509"/>
        <v>1.0761787939351413</v>
      </c>
      <c r="L1393">
        <f t="shared" si="510"/>
        <v>1.1107274804848899</v>
      </c>
      <c r="M1393">
        <f t="shared" si="511"/>
        <v>1.1463852873304847</v>
      </c>
      <c r="N1393">
        <f t="shared" si="512"/>
        <v>1.1831878206831457</v>
      </c>
      <c r="O1393">
        <f t="shared" si="513"/>
        <v>1.2211718298242193</v>
      </c>
      <c r="P1393">
        <f t="shared" si="514"/>
        <v>1.2603752438012863</v>
      </c>
      <c r="Q1393">
        <f t="shared" si="515"/>
        <v>1.3008372093023255</v>
      </c>
      <c r="R1393">
        <f t="shared" si="516"/>
        <v>1.342598129745759</v>
      </c>
      <c r="S1393">
        <f t="shared" si="517"/>
        <v>1.3856997056254083</v>
      </c>
      <c r="T1393">
        <f t="shared" si="518"/>
        <v>1.4301849761506482</v>
      </c>
      <c r="U1393">
        <f t="shared" si="519"/>
        <v>1.4760983622233403</v>
      </c>
      <c r="V1393">
        <f t="shared" si="520"/>
        <v>1.5234857107944597</v>
      </c>
      <c r="W1393">
        <f t="shared" si="521"/>
        <v>1.5723943406447065</v>
      </c>
      <c r="X1393">
        <f t="shared" si="522"/>
        <v>1.6228730896348178</v>
      </c>
      <c r="Y1393">
        <f t="shared" si="523"/>
        <v>1.674972363472762</v>
      </c>
      <c r="Z1393" s="1">
        <f t="shared" si="524"/>
        <v>1.7287441860465114</v>
      </c>
      <c r="AA1393" s="1">
        <f t="shared" si="524"/>
        <v>1.7395601153011251</v>
      </c>
      <c r="AB1393" s="1">
        <f t="shared" si="524"/>
        <v>1.7504437146752307</v>
      </c>
      <c r="AC1393" s="1">
        <f t="shared" si="524"/>
        <v>1.7613954075485458</v>
      </c>
      <c r="AD1393" s="1">
        <f t="shared" si="525"/>
        <v>1.7724156199496732</v>
      </c>
      <c r="AE1393" s="1">
        <f t="shared" si="525"/>
        <v>1.7835047805726736</v>
      </c>
      <c r="AF1393" s="1">
        <f t="shared" si="525"/>
        <v>1.7946633207937428</v>
      </c>
      <c r="AG1393" s="1">
        <f t="shared" si="526"/>
        <v>1.8058916746879916</v>
      </c>
      <c r="AH1393" s="1">
        <f t="shared" si="526"/>
        <v>1.8171902790463323</v>
      </c>
      <c r="AI1393" s="1">
        <f t="shared" si="527"/>
        <v>1.82855957339247</v>
      </c>
      <c r="AJ1393">
        <v>1.84</v>
      </c>
      <c r="AK1393">
        <v>1.73</v>
      </c>
      <c r="AL1393">
        <v>1.59</v>
      </c>
      <c r="AM1393">
        <v>1.52</v>
      </c>
      <c r="AN1393" t="s">
        <v>9538</v>
      </c>
      <c r="AO1393" t="s">
        <v>6863</v>
      </c>
      <c r="AP1393" t="s">
        <v>6863</v>
      </c>
      <c r="AQ1393" t="s">
        <v>10249</v>
      </c>
      <c r="AR1393" t="s">
        <v>9947</v>
      </c>
      <c r="AS1393" t="s">
        <v>10283</v>
      </c>
      <c r="AT1393" t="s">
        <v>8015</v>
      </c>
      <c r="AU1393">
        <v>2.25</v>
      </c>
      <c r="AV1393">
        <v>2.02</v>
      </c>
      <c r="AW1393" t="s">
        <v>10361</v>
      </c>
      <c r="AX1393" t="s">
        <v>10283</v>
      </c>
      <c r="AY1393" t="s">
        <v>10144</v>
      </c>
      <c r="AZ1393" t="s">
        <v>10144</v>
      </c>
      <c r="BA1393" t="s">
        <v>9385</v>
      </c>
      <c r="BB1393" t="s">
        <v>6865</v>
      </c>
      <c r="BC1393" t="s">
        <v>9709</v>
      </c>
      <c r="BD1393" t="s">
        <v>10361</v>
      </c>
      <c r="BE1393" t="s">
        <v>10361</v>
      </c>
      <c r="BF1393">
        <v>2.15</v>
      </c>
      <c r="BG1393" t="s">
        <v>10144</v>
      </c>
      <c r="BH1393" t="s">
        <v>10101</v>
      </c>
      <c r="BI1393" t="s">
        <v>10102</v>
      </c>
      <c r="BJ1393" t="s">
        <v>7616</v>
      </c>
      <c r="BK1393" t="s">
        <v>9386</v>
      </c>
      <c r="BL1393" t="s">
        <v>4273</v>
      </c>
      <c r="BM1393" t="s">
        <v>10247</v>
      </c>
      <c r="BN1393" t="s">
        <v>9793</v>
      </c>
      <c r="BO1393" t="s">
        <v>10295</v>
      </c>
      <c r="BP1393">
        <v>0.99</v>
      </c>
      <c r="BQ1393">
        <f t="shared" si="528"/>
        <v>-6.2176231562663942E-3</v>
      </c>
      <c r="BR1393">
        <f t="shared" si="529"/>
        <v>-3.1104557289485912E-2</v>
      </c>
    </row>
    <row r="1394" spans="1:70" hidden="1" x14ac:dyDescent="0.3">
      <c r="A1394" t="s">
        <v>10369</v>
      </c>
      <c r="B1394" t="s">
        <v>10370</v>
      </c>
      <c r="C1394" t="str">
        <f>VLOOKUP(historical_emissions[[#This Row],[Country]],'Liste-Pays'!A:B,2,0)</f>
        <v>AFR</v>
      </c>
      <c r="D1394" t="s">
        <v>41</v>
      </c>
      <c r="E1394" t="s">
        <v>252</v>
      </c>
      <c r="F1394" t="s">
        <v>148</v>
      </c>
      <c r="G1394" t="s">
        <v>44</v>
      </c>
      <c r="H1394">
        <f t="shared" si="506"/>
        <v>4.1037305699481834</v>
      </c>
      <c r="I1394">
        <f t="shared" si="507"/>
        <v>4.0897949278748884</v>
      </c>
      <c r="J1394">
        <f t="shared" si="508"/>
        <v>4.0759066091130736</v>
      </c>
      <c r="K1394">
        <f t="shared" si="509"/>
        <v>4.0620654529600033</v>
      </c>
      <c r="L1394">
        <f t="shared" si="510"/>
        <v>4.0482712992586638</v>
      </c>
      <c r="M1394">
        <f t="shared" si="511"/>
        <v>4.0345239883959101</v>
      </c>
      <c r="N1394">
        <f t="shared" si="512"/>
        <v>4.0208233613006179</v>
      </c>
      <c r="O1394">
        <f t="shared" si="513"/>
        <v>4.007169259441846</v>
      </c>
      <c r="P1394">
        <f t="shared" si="514"/>
        <v>3.993561524826998</v>
      </c>
      <c r="Q1394">
        <f t="shared" si="515"/>
        <v>3.9799999999999978</v>
      </c>
      <c r="R1394">
        <f t="shared" si="516"/>
        <v>3.9664845280394649</v>
      </c>
      <c r="S1394">
        <f t="shared" si="517"/>
        <v>3.9530149525569009</v>
      </c>
      <c r="T1394">
        <f t="shared" si="518"/>
        <v>3.9395911176948784</v>
      </c>
      <c r="U1394">
        <f t="shared" si="519"/>
        <v>3.926212868125238</v>
      </c>
      <c r="V1394">
        <f t="shared" si="520"/>
        <v>3.912880049047291</v>
      </c>
      <c r="W1394">
        <f t="shared" si="521"/>
        <v>3.8995925061860279</v>
      </c>
      <c r="X1394">
        <f t="shared" si="522"/>
        <v>3.8863500857903341</v>
      </c>
      <c r="Y1394">
        <f t="shared" si="523"/>
        <v>3.8731526346312104</v>
      </c>
      <c r="Z1394" s="1">
        <f t="shared" si="524"/>
        <v>3.859999999999999</v>
      </c>
      <c r="AA1394" s="1">
        <f t="shared" si="524"/>
        <v>3.5843495544528916</v>
      </c>
      <c r="AB1394" s="1">
        <f t="shared" si="524"/>
        <v>3.3283838674887685</v>
      </c>
      <c r="AC1394" s="1">
        <f t="shared" si="524"/>
        <v>3.0906972104874515</v>
      </c>
      <c r="AD1394" s="1">
        <f t="shared" si="525"/>
        <v>2.8699842407667084</v>
      </c>
      <c r="AE1394" s="1">
        <f t="shared" si="525"/>
        <v>2.6650328328183872</v>
      </c>
      <c r="AF1394" s="1">
        <f t="shared" si="525"/>
        <v>2.4747174214805483</v>
      </c>
      <c r="AG1394" s="1">
        <f t="shared" si="526"/>
        <v>2.297992820487206</v>
      </c>
      <c r="AH1394" s="1">
        <f t="shared" si="526"/>
        <v>2.1338884824479956</v>
      </c>
      <c r="AI1394" s="1">
        <f t="shared" si="527"/>
        <v>1.9815031687343607</v>
      </c>
      <c r="AJ1394">
        <v>1.84</v>
      </c>
      <c r="AK1394">
        <v>1.96</v>
      </c>
      <c r="AL1394">
        <v>2.09</v>
      </c>
      <c r="AM1394">
        <v>1.99</v>
      </c>
      <c r="AN1394" t="s">
        <v>6864</v>
      </c>
      <c r="AO1394" t="s">
        <v>9709</v>
      </c>
      <c r="AP1394" t="s">
        <v>9709</v>
      </c>
      <c r="AQ1394" t="s">
        <v>6858</v>
      </c>
      <c r="AR1394" t="s">
        <v>9871</v>
      </c>
      <c r="AS1394" t="s">
        <v>6101</v>
      </c>
      <c r="AT1394" t="s">
        <v>9871</v>
      </c>
      <c r="AU1394">
        <v>1.78</v>
      </c>
      <c r="AV1394">
        <v>1.93</v>
      </c>
      <c r="AW1394" t="s">
        <v>10285</v>
      </c>
      <c r="AX1394" t="s">
        <v>10205</v>
      </c>
      <c r="AY1394" t="s">
        <v>9540</v>
      </c>
      <c r="AZ1394" t="s">
        <v>10362</v>
      </c>
      <c r="BA1394" t="s">
        <v>9815</v>
      </c>
      <c r="BB1394" t="s">
        <v>10234</v>
      </c>
      <c r="BC1394" t="s">
        <v>7618</v>
      </c>
      <c r="BD1394" t="s">
        <v>8787</v>
      </c>
      <c r="BE1394" t="s">
        <v>9390</v>
      </c>
      <c r="BF1394">
        <v>0.92</v>
      </c>
      <c r="BG1394" t="s">
        <v>9927</v>
      </c>
      <c r="BH1394" t="s">
        <v>8788</v>
      </c>
      <c r="BI1394" t="s">
        <v>9463</v>
      </c>
      <c r="BJ1394" t="s">
        <v>8790</v>
      </c>
      <c r="BK1394" t="s">
        <v>7626</v>
      </c>
      <c r="BL1394" t="s">
        <v>10273</v>
      </c>
      <c r="BM1394" t="s">
        <v>9394</v>
      </c>
      <c r="BN1394" t="s">
        <v>9316</v>
      </c>
      <c r="BO1394" t="s">
        <v>10094</v>
      </c>
      <c r="BP1394">
        <v>0.83</v>
      </c>
      <c r="BQ1394">
        <f t="shared" si="528"/>
        <v>7.6903896051282894E-2</v>
      </c>
      <c r="BR1394">
        <f t="shared" si="529"/>
        <v>3.4074182982413159E-3</v>
      </c>
    </row>
    <row r="1395" spans="1:70" hidden="1" x14ac:dyDescent="0.3">
      <c r="A1395" t="s">
        <v>1555</v>
      </c>
      <c r="B1395" t="s">
        <v>1556</v>
      </c>
      <c r="C1395" t="str">
        <f>VLOOKUP(historical_emissions[[#This Row],[Country]],'Liste-Pays'!A:B,2,0)</f>
        <v>MEA</v>
      </c>
      <c r="D1395" t="s">
        <v>41</v>
      </c>
      <c r="E1395" t="s">
        <v>535</v>
      </c>
      <c r="F1395" t="s">
        <v>302</v>
      </c>
      <c r="G1395" t="s">
        <v>44</v>
      </c>
      <c r="H1395">
        <f t="shared" si="506"/>
        <v>5.3474321995464793</v>
      </c>
      <c r="I1395">
        <f t="shared" si="507"/>
        <v>5.2316817880606399</v>
      </c>
      <c r="J1395">
        <f t="shared" si="508"/>
        <v>5.1184369076893939</v>
      </c>
      <c r="K1395">
        <f t="shared" si="509"/>
        <v>5.0076433237558566</v>
      </c>
      <c r="L1395">
        <f t="shared" si="510"/>
        <v>4.8992479755458849</v>
      </c>
      <c r="M1395">
        <f t="shared" si="511"/>
        <v>4.7931989508965032</v>
      </c>
      <c r="N1395">
        <f t="shared" si="512"/>
        <v>4.6894454613343886</v>
      </c>
      <c r="O1395">
        <f t="shared" si="513"/>
        <v>4.5879378177525041</v>
      </c>
      <c r="P1395">
        <f t="shared" si="514"/>
        <v>4.488627406613241</v>
      </c>
      <c r="Q1395">
        <f t="shared" si="515"/>
        <v>4.3914666666666626</v>
      </c>
      <c r="R1395">
        <f t="shared" si="516"/>
        <v>4.2964090661727052</v>
      </c>
      <c r="S1395">
        <f t="shared" si="517"/>
        <v>4.2034090806164306</v>
      </c>
      <c r="T1395">
        <f t="shared" si="518"/>
        <v>4.1124221709056483</v>
      </c>
      <c r="U1395">
        <f t="shared" si="519"/>
        <v>4.0234047620404763</v>
      </c>
      <c r="V1395">
        <f t="shared" si="520"/>
        <v>3.9363142222446159</v>
      </c>
      <c r="W1395">
        <f t="shared" si="521"/>
        <v>3.8511088425483542</v>
      </c>
      <c r="X1395">
        <f t="shared" si="522"/>
        <v>3.7677478168135106</v>
      </c>
      <c r="Y1395">
        <f t="shared" si="523"/>
        <v>3.6861912221907636</v>
      </c>
      <c r="Z1395" s="1">
        <f t="shared" si="524"/>
        <v>3.6063999999999976</v>
      </c>
      <c r="AA1395" s="1">
        <f t="shared" si="524"/>
        <v>3.3716950413418409</v>
      </c>
      <c r="AB1395" s="1">
        <f t="shared" si="524"/>
        <v>3.1522647104617252</v>
      </c>
      <c r="AC1395" s="1">
        <f t="shared" si="524"/>
        <v>2.9471149326920694</v>
      </c>
      <c r="AD1395" s="1">
        <f t="shared" si="525"/>
        <v>2.7553163278677766</v>
      </c>
      <c r="AE1395" s="1">
        <f t="shared" si="525"/>
        <v>2.5759999999999996</v>
      </c>
      <c r="AF1395" s="1">
        <f t="shared" si="525"/>
        <v>2.408353600958459</v>
      </c>
      <c r="AG1395" s="1">
        <f t="shared" si="526"/>
        <v>2.2516176503298047</v>
      </c>
      <c r="AH1395" s="1">
        <f t="shared" si="526"/>
        <v>2.1050820947800504</v>
      </c>
      <c r="AI1395" s="1">
        <f t="shared" si="527"/>
        <v>1.9680830913341267</v>
      </c>
      <c r="AJ1395">
        <v>1.84</v>
      </c>
      <c r="AK1395">
        <v>1.8</v>
      </c>
      <c r="AL1395">
        <v>1.78</v>
      </c>
      <c r="AM1395">
        <v>1.79</v>
      </c>
      <c r="AN1395" t="s">
        <v>9970</v>
      </c>
      <c r="AO1395" t="s">
        <v>9706</v>
      </c>
      <c r="AP1395" t="s">
        <v>10145</v>
      </c>
      <c r="AQ1395" t="s">
        <v>9767</v>
      </c>
      <c r="AR1395" t="s">
        <v>4272</v>
      </c>
      <c r="AS1395" t="s">
        <v>10366</v>
      </c>
      <c r="AT1395" t="s">
        <v>9387</v>
      </c>
      <c r="AU1395">
        <v>1.55</v>
      </c>
      <c r="AV1395">
        <v>1.47</v>
      </c>
      <c r="AW1395" t="s">
        <v>10295</v>
      </c>
      <c r="AX1395" t="s">
        <v>4275</v>
      </c>
      <c r="AY1395" t="s">
        <v>10040</v>
      </c>
      <c r="AZ1395" t="s">
        <v>10103</v>
      </c>
      <c r="BA1395" t="s">
        <v>4276</v>
      </c>
      <c r="BB1395" t="s">
        <v>9717</v>
      </c>
      <c r="BC1395" t="s">
        <v>8790</v>
      </c>
      <c r="BD1395" t="s">
        <v>10273</v>
      </c>
      <c r="BE1395" t="s">
        <v>9722</v>
      </c>
      <c r="BF1395">
        <v>0.75</v>
      </c>
      <c r="BG1395" t="s">
        <v>8788</v>
      </c>
      <c r="BH1395" t="s">
        <v>10322</v>
      </c>
      <c r="BI1395" t="s">
        <v>8113</v>
      </c>
      <c r="BJ1395" t="s">
        <v>9588</v>
      </c>
      <c r="BK1395" t="s">
        <v>4280</v>
      </c>
      <c r="BL1395" t="s">
        <v>9881</v>
      </c>
      <c r="BM1395" t="s">
        <v>9316</v>
      </c>
      <c r="BN1395" t="s">
        <v>9393</v>
      </c>
      <c r="BO1395" t="s">
        <v>8789</v>
      </c>
      <c r="BP1395">
        <v>0.95</v>
      </c>
      <c r="BQ1395">
        <f t="shared" si="528"/>
        <v>6.9610375725068785E-2</v>
      </c>
      <c r="BR1395">
        <f t="shared" si="529"/>
        <v>2.212489523923189E-2</v>
      </c>
    </row>
    <row r="1396" spans="1:70" hidden="1" x14ac:dyDescent="0.3">
      <c r="A1396" t="s">
        <v>6026</v>
      </c>
      <c r="B1396" t="s">
        <v>6027</v>
      </c>
      <c r="C1396" t="str">
        <f>VLOOKUP(historical_emissions[[#This Row],[Country]],'Liste-Pays'!A:B,2,0)</f>
        <v>WEU</v>
      </c>
      <c r="D1396" t="s">
        <v>41</v>
      </c>
      <c r="E1396" t="s">
        <v>535</v>
      </c>
      <c r="F1396" t="s">
        <v>43</v>
      </c>
      <c r="G1396" t="s">
        <v>44</v>
      </c>
      <c r="H1396">
        <f t="shared" si="506"/>
        <v>2.0696003898635502</v>
      </c>
      <c r="I1396">
        <f t="shared" si="507"/>
        <v>2.0493368927956892</v>
      </c>
      <c r="J1396">
        <f t="shared" si="508"/>
        <v>2.0292717960158404</v>
      </c>
      <c r="K1396">
        <f t="shared" si="509"/>
        <v>2.0094031569829829</v>
      </c>
      <c r="L1396">
        <f t="shared" si="510"/>
        <v>1.9897290521755522</v>
      </c>
      <c r="M1396">
        <f t="shared" si="511"/>
        <v>1.9702475769052197</v>
      </c>
      <c r="N1396">
        <f t="shared" si="512"/>
        <v>1.9509568451324975</v>
      </c>
      <c r="O1396">
        <f t="shared" si="513"/>
        <v>1.9318549892841459</v>
      </c>
      <c r="P1396">
        <f t="shared" si="514"/>
        <v>1.912940160072371</v>
      </c>
      <c r="Q1396">
        <f t="shared" si="515"/>
        <v>1.8942105263157907</v>
      </c>
      <c r="R1396">
        <f t="shared" si="516"/>
        <v>1.8756642747621552</v>
      </c>
      <c r="S1396">
        <f t="shared" si="517"/>
        <v>1.8572996099128023</v>
      </c>
      <c r="T1396">
        <f t="shared" si="518"/>
        <v>1.8391147538488311</v>
      </c>
      <c r="U1396">
        <f t="shared" si="519"/>
        <v>1.8211079460589792</v>
      </c>
      <c r="V1396">
        <f t="shared" si="520"/>
        <v>1.8032774432691834</v>
      </c>
      <c r="W1396">
        <f t="shared" si="521"/>
        <v>1.7856215192738105</v>
      </c>
      <c r="X1396">
        <f t="shared" si="522"/>
        <v>1.7681384647685396</v>
      </c>
      <c r="Y1396">
        <f t="shared" si="523"/>
        <v>1.7508265871848812</v>
      </c>
      <c r="Z1396" s="1">
        <f t="shared" si="524"/>
        <v>1.7336842105263162</v>
      </c>
      <c r="AA1396" s="1">
        <f t="shared" si="524"/>
        <v>1.7430831451261848</v>
      </c>
      <c r="AB1396" s="1">
        <f t="shared" si="524"/>
        <v>1.7525330347795034</v>
      </c>
      <c r="AC1396" s="1">
        <f t="shared" si="524"/>
        <v>1.7620341557322063</v>
      </c>
      <c r="AD1396" s="1">
        <f t="shared" si="525"/>
        <v>1.7715867857278582</v>
      </c>
      <c r="AE1396" s="1">
        <f t="shared" si="525"/>
        <v>1.7811912040157729</v>
      </c>
      <c r="AF1396" s="1">
        <f t="shared" si="525"/>
        <v>1.7908476913591762</v>
      </c>
      <c r="AG1396" s="1">
        <f t="shared" si="526"/>
        <v>1.8005565300434143</v>
      </c>
      <c r="AH1396" s="1">
        <f t="shared" si="526"/>
        <v>1.8103180038842051</v>
      </c>
      <c r="AI1396" s="1">
        <f t="shared" si="527"/>
        <v>1.8201323982359348</v>
      </c>
      <c r="AJ1396">
        <v>1.83</v>
      </c>
      <c r="AK1396">
        <v>1.89</v>
      </c>
      <c r="AL1396">
        <v>1.82</v>
      </c>
      <c r="AM1396">
        <v>1.77</v>
      </c>
      <c r="AN1396" t="s">
        <v>9969</v>
      </c>
      <c r="AO1396" t="s">
        <v>4271</v>
      </c>
      <c r="AP1396" t="s">
        <v>10350</v>
      </c>
      <c r="AQ1396" t="s">
        <v>9539</v>
      </c>
      <c r="AR1396" t="s">
        <v>9540</v>
      </c>
      <c r="AS1396" t="s">
        <v>9870</v>
      </c>
      <c r="AT1396" t="s">
        <v>7616</v>
      </c>
      <c r="AU1396">
        <v>1.67</v>
      </c>
      <c r="AV1396">
        <v>1.62</v>
      </c>
      <c r="AW1396" t="s">
        <v>9814</v>
      </c>
      <c r="AX1396" t="s">
        <v>10074</v>
      </c>
      <c r="AY1396" t="s">
        <v>10074</v>
      </c>
      <c r="AZ1396" t="s">
        <v>6865</v>
      </c>
      <c r="BA1396" t="s">
        <v>9814</v>
      </c>
      <c r="BB1396" t="s">
        <v>10285</v>
      </c>
      <c r="BC1396" t="s">
        <v>10205</v>
      </c>
      <c r="BD1396" t="s">
        <v>10316</v>
      </c>
      <c r="BE1396" t="s">
        <v>10102</v>
      </c>
      <c r="BF1396">
        <v>1.71</v>
      </c>
      <c r="BG1396" t="s">
        <v>4272</v>
      </c>
      <c r="BH1396" t="s">
        <v>8280</v>
      </c>
      <c r="BI1396" t="s">
        <v>9871</v>
      </c>
      <c r="BJ1396" t="s">
        <v>10248</v>
      </c>
      <c r="BK1396" t="s">
        <v>10248</v>
      </c>
      <c r="BL1396" t="s">
        <v>9968</v>
      </c>
      <c r="BM1396" t="s">
        <v>6858</v>
      </c>
      <c r="BN1396" t="s">
        <v>10360</v>
      </c>
      <c r="BO1396" t="s">
        <v>6860</v>
      </c>
      <c r="BP1396">
        <v>2.0299999999999998</v>
      </c>
      <c r="BQ1396">
        <f t="shared" si="528"/>
        <v>-5.3921321115111276E-3</v>
      </c>
      <c r="BR1396">
        <f t="shared" si="529"/>
        <v>9.887831102390221E-3</v>
      </c>
    </row>
    <row r="1397" spans="1:70" hidden="1" x14ac:dyDescent="0.3">
      <c r="A1397" t="s">
        <v>741</v>
      </c>
      <c r="B1397" t="s">
        <v>742</v>
      </c>
      <c r="C1397" t="str">
        <f>VLOOKUP(historical_emissions[[#This Row],[Country]],'Liste-Pays'!A:B,2,0)</f>
        <v>CSA</v>
      </c>
      <c r="D1397" t="s">
        <v>41</v>
      </c>
      <c r="E1397" t="s">
        <v>174</v>
      </c>
      <c r="F1397" t="s">
        <v>302</v>
      </c>
      <c r="G1397" t="s">
        <v>44</v>
      </c>
      <c r="H1397">
        <f t="shared" si="506"/>
        <v>2.4736907082521107</v>
      </c>
      <c r="I1397">
        <f t="shared" si="507"/>
        <v>2.495518793307328</v>
      </c>
      <c r="J1397">
        <f t="shared" si="508"/>
        <v>2.5175394914873745</v>
      </c>
      <c r="K1397">
        <f t="shared" si="509"/>
        <v>2.5397545024290147</v>
      </c>
      <c r="L1397">
        <f t="shared" si="510"/>
        <v>2.5621655407667716</v>
      </c>
      <c r="M1397">
        <f t="shared" si="511"/>
        <v>2.5847743362652684</v>
      </c>
      <c r="N1397">
        <f t="shared" si="512"/>
        <v>2.6075826339527377</v>
      </c>
      <c r="O1397">
        <f t="shared" si="513"/>
        <v>2.6305921942557093</v>
      </c>
      <c r="P1397">
        <f t="shared" si="514"/>
        <v>2.6538047931348863</v>
      </c>
      <c r="Q1397">
        <f t="shared" si="515"/>
        <v>2.6772222222222202</v>
      </c>
      <c r="R1397">
        <f t="shared" si="516"/>
        <v>2.7008462889591955</v>
      </c>
      <c r="S1397">
        <f t="shared" si="517"/>
        <v>2.7246788167363345</v>
      </c>
      <c r="T1397">
        <f t="shared" si="518"/>
        <v>2.7487216450339327</v>
      </c>
      <c r="U1397">
        <f t="shared" si="519"/>
        <v>2.7729766295640368</v>
      </c>
      <c r="V1397">
        <f t="shared" si="520"/>
        <v>2.7974456424136758</v>
      </c>
      <c r="W1397">
        <f t="shared" si="521"/>
        <v>2.8221305721893546</v>
      </c>
      <c r="X1397">
        <f t="shared" si="522"/>
        <v>2.8470333241628238</v>
      </c>
      <c r="Y1397">
        <f t="shared" si="523"/>
        <v>2.8721558204181359</v>
      </c>
      <c r="Z1397" s="1">
        <f t="shared" si="524"/>
        <v>2.8974999999999973</v>
      </c>
      <c r="AA1397" s="1">
        <f t="shared" si="524"/>
        <v>2.7673635038823039</v>
      </c>
      <c r="AB1397" s="1">
        <f t="shared" si="524"/>
        <v>2.6430718766591026</v>
      </c>
      <c r="AC1397" s="1">
        <f t="shared" si="524"/>
        <v>2.5243626055579353</v>
      </c>
      <c r="AD1397" s="1">
        <f t="shared" si="525"/>
        <v>2.4109849681402165</v>
      </c>
      <c r="AE1397" s="1">
        <f t="shared" si="525"/>
        <v>2.3026995027575774</v>
      </c>
      <c r="AF1397" s="1">
        <f t="shared" si="525"/>
        <v>2.199277502791805</v>
      </c>
      <c r="AG1397" s="1">
        <f t="shared" si="526"/>
        <v>2.100500533610167</v>
      </c>
      <c r="AH1397" s="1">
        <f t="shared" si="526"/>
        <v>2.0061599712159057</v>
      </c>
      <c r="AI1397" s="1">
        <f t="shared" si="527"/>
        <v>1.9160565616194913</v>
      </c>
      <c r="AJ1397">
        <v>1.83</v>
      </c>
      <c r="AK1397">
        <v>1.73</v>
      </c>
      <c r="AL1397">
        <v>1.82</v>
      </c>
      <c r="AM1397">
        <v>1.58</v>
      </c>
      <c r="AN1397" t="s">
        <v>8280</v>
      </c>
      <c r="AO1397" t="s">
        <v>10205</v>
      </c>
      <c r="AP1397" t="s">
        <v>10350</v>
      </c>
      <c r="AQ1397" t="s">
        <v>7616</v>
      </c>
      <c r="AR1397" t="s">
        <v>9539</v>
      </c>
      <c r="AS1397" t="s">
        <v>10316</v>
      </c>
      <c r="AT1397" t="s">
        <v>10205</v>
      </c>
      <c r="AU1397">
        <v>1.72</v>
      </c>
      <c r="AV1397">
        <v>1.71</v>
      </c>
      <c r="AW1397" t="s">
        <v>9587</v>
      </c>
      <c r="AX1397" t="s">
        <v>9970</v>
      </c>
      <c r="AY1397" t="s">
        <v>9970</v>
      </c>
      <c r="AZ1397" t="s">
        <v>9791</v>
      </c>
      <c r="BA1397" t="s">
        <v>10104</v>
      </c>
      <c r="BB1397" t="s">
        <v>10209</v>
      </c>
      <c r="BC1397" t="s">
        <v>9793</v>
      </c>
      <c r="BD1397" t="s">
        <v>4276</v>
      </c>
      <c r="BE1397" t="s">
        <v>8786</v>
      </c>
      <c r="BF1397">
        <v>1.08</v>
      </c>
      <c r="BG1397" t="s">
        <v>8786</v>
      </c>
      <c r="BH1397" t="s">
        <v>8787</v>
      </c>
      <c r="BI1397" t="s">
        <v>9759</v>
      </c>
      <c r="BJ1397" t="s">
        <v>9391</v>
      </c>
      <c r="BK1397" t="s">
        <v>9928</v>
      </c>
      <c r="BL1397" t="s">
        <v>9391</v>
      </c>
      <c r="BM1397" t="s">
        <v>10322</v>
      </c>
      <c r="BN1397" t="s">
        <v>10093</v>
      </c>
      <c r="BO1397" t="s">
        <v>8788</v>
      </c>
      <c r="BP1397">
        <v>0.84</v>
      </c>
      <c r="BQ1397">
        <f t="shared" si="528"/>
        <v>4.7025443507918707E-2</v>
      </c>
      <c r="BR1397">
        <f t="shared" si="529"/>
        <v>-8.7469127116002188E-3</v>
      </c>
    </row>
    <row r="1398" spans="1:70" hidden="1" x14ac:dyDescent="0.3">
      <c r="A1398" t="s">
        <v>9474</v>
      </c>
      <c r="B1398" t="s">
        <v>9475</v>
      </c>
      <c r="C1398" t="str">
        <f>VLOOKUP(historical_emissions[[#This Row],[Country]],'Liste-Pays'!A:B,2,0)</f>
        <v>AFR</v>
      </c>
      <c r="D1398" t="s">
        <v>41</v>
      </c>
      <c r="E1398" t="s">
        <v>42</v>
      </c>
      <c r="F1398" t="s">
        <v>302</v>
      </c>
      <c r="G1398" t="s">
        <v>44</v>
      </c>
      <c r="H1398">
        <f t="shared" si="506"/>
        <v>6.1707103648692128</v>
      </c>
      <c r="I1398">
        <f t="shared" si="507"/>
        <v>6.1144722413501986</v>
      </c>
      <c r="J1398">
        <f t="shared" si="508"/>
        <v>6.0587466563153987</v>
      </c>
      <c r="K1398">
        <f t="shared" si="509"/>
        <v>6.003528938632825</v>
      </c>
      <c r="L1398">
        <f t="shared" si="510"/>
        <v>5.9488144597418735</v>
      </c>
      <c r="M1398">
        <f t="shared" si="511"/>
        <v>5.8945986332653453</v>
      </c>
      <c r="N1398">
        <f t="shared" si="512"/>
        <v>5.8408769146249959</v>
      </c>
      <c r="O1398">
        <f t="shared" si="513"/>
        <v>5.7876448006605932</v>
      </c>
      <c r="P1398">
        <f t="shared" si="514"/>
        <v>5.7348978292524428</v>
      </c>
      <c r="Q1398">
        <f t="shared" si="515"/>
        <v>5.6826315789473592</v>
      </c>
      <c r="R1398">
        <f t="shared" si="516"/>
        <v>5.6308416685880402</v>
      </c>
      <c r="S1398">
        <f t="shared" si="517"/>
        <v>5.5795237569458234</v>
      </c>
      <c r="T1398">
        <f t="shared" si="518"/>
        <v>5.5286735423567865</v>
      </c>
      <c r="U1398">
        <f t="shared" si="519"/>
        <v>5.4782867623611651</v>
      </c>
      <c r="V1398">
        <f t="shared" si="520"/>
        <v>5.4283591933460569</v>
      </c>
      <c r="W1398">
        <f t="shared" si="521"/>
        <v>5.3788866501913848</v>
      </c>
      <c r="X1398">
        <f t="shared" si="522"/>
        <v>5.3298649859190812</v>
      </c>
      <c r="Y1398">
        <f t="shared" si="523"/>
        <v>5.2812900913454737</v>
      </c>
      <c r="Z1398" s="1">
        <f t="shared" si="524"/>
        <v>5.2331578947368378</v>
      </c>
      <c r="AA1398" s="1">
        <f t="shared" si="524"/>
        <v>4.7112110896129593</v>
      </c>
      <c r="AB1398" s="1">
        <f t="shared" si="524"/>
        <v>4.2413224246902423</v>
      </c>
      <c r="AC1398" s="1">
        <f t="shared" si="524"/>
        <v>3.8182997042610016</v>
      </c>
      <c r="AD1398" s="1">
        <f t="shared" si="525"/>
        <v>3.4374685939196041</v>
      </c>
      <c r="AE1398" s="1">
        <f t="shared" si="525"/>
        <v>3.0946209699038123</v>
      </c>
      <c r="AF1398" s="1">
        <f t="shared" si="525"/>
        <v>2.7859684199902808</v>
      </c>
      <c r="AG1398" s="1">
        <f t="shared" si="526"/>
        <v>2.5081003821364236</v>
      </c>
      <c r="AH1398" s="1">
        <f t="shared" si="526"/>
        <v>2.2579464583072411</v>
      </c>
      <c r="AI1398" s="1">
        <f t="shared" si="527"/>
        <v>2.0327424870608306</v>
      </c>
      <c r="AJ1398">
        <v>1.83</v>
      </c>
      <c r="AK1398">
        <v>1.48</v>
      </c>
      <c r="AL1398">
        <v>1.57</v>
      </c>
      <c r="AM1398">
        <v>1.77</v>
      </c>
      <c r="AN1398" t="s">
        <v>6101</v>
      </c>
      <c r="AO1398" t="s">
        <v>9970</v>
      </c>
      <c r="AP1398" t="s">
        <v>9969</v>
      </c>
      <c r="AQ1398" t="s">
        <v>10102</v>
      </c>
      <c r="AR1398" t="s">
        <v>10373</v>
      </c>
      <c r="AS1398" t="s">
        <v>9539</v>
      </c>
      <c r="AT1398" t="s">
        <v>10248</v>
      </c>
      <c r="AU1398">
        <v>1.75</v>
      </c>
      <c r="AV1398">
        <v>1.63</v>
      </c>
      <c r="AW1398" t="s">
        <v>10233</v>
      </c>
      <c r="AX1398" t="s">
        <v>10104</v>
      </c>
      <c r="AY1398" t="s">
        <v>10373</v>
      </c>
      <c r="AZ1398" t="s">
        <v>10248</v>
      </c>
      <c r="BA1398" t="s">
        <v>9587</v>
      </c>
      <c r="BB1398" t="s">
        <v>10233</v>
      </c>
      <c r="BC1398" t="s">
        <v>10040</v>
      </c>
      <c r="BD1398" t="s">
        <v>9712</v>
      </c>
      <c r="BE1398" t="s">
        <v>10263</v>
      </c>
      <c r="BF1398">
        <v>0.56999999999999995</v>
      </c>
      <c r="BG1398" t="s">
        <v>8790</v>
      </c>
      <c r="BH1398" t="s">
        <v>9722</v>
      </c>
      <c r="BI1398" t="s">
        <v>9716</v>
      </c>
      <c r="BJ1398" t="s">
        <v>9395</v>
      </c>
      <c r="BK1398" t="s">
        <v>7618</v>
      </c>
      <c r="BL1398" t="s">
        <v>7618</v>
      </c>
      <c r="BM1398" t="s">
        <v>7618</v>
      </c>
      <c r="BN1398" t="s">
        <v>7618</v>
      </c>
      <c r="BO1398" t="s">
        <v>7618</v>
      </c>
      <c r="BP1398">
        <v>1.22</v>
      </c>
      <c r="BQ1398">
        <f t="shared" si="528"/>
        <v>0.11078824429553591</v>
      </c>
      <c r="BR1398">
        <f t="shared" si="529"/>
        <v>9.1975433527515804E-3</v>
      </c>
    </row>
    <row r="1399" spans="1:70" hidden="1" x14ac:dyDescent="0.3">
      <c r="A1399" t="s">
        <v>10421</v>
      </c>
      <c r="B1399" t="s">
        <v>10422</v>
      </c>
      <c r="C1399" t="str">
        <f>VLOOKUP(historical_emissions[[#This Row],[Country]],'Liste-Pays'!A:B,2,0)</f>
        <v>AFR</v>
      </c>
      <c r="D1399" t="s">
        <v>41</v>
      </c>
      <c r="E1399" t="s">
        <v>42</v>
      </c>
      <c r="F1399" t="s">
        <v>43</v>
      </c>
      <c r="G1399" t="s">
        <v>44</v>
      </c>
      <c r="H1399">
        <f t="shared" si="506"/>
        <v>2.1260551792616753</v>
      </c>
      <c r="I1399">
        <f t="shared" si="507"/>
        <v>2.1154031474236348</v>
      </c>
      <c r="J1399">
        <f t="shared" si="508"/>
        <v>2.1048044847471221</v>
      </c>
      <c r="K1399">
        <f t="shared" si="509"/>
        <v>2.0942589238402021</v>
      </c>
      <c r="L1399">
        <f t="shared" si="510"/>
        <v>2.0837661986506362</v>
      </c>
      <c r="M1399">
        <f t="shared" si="511"/>
        <v>2.073326044459169</v>
      </c>
      <c r="N1399">
        <f t="shared" si="512"/>
        <v>2.0629381978728509</v>
      </c>
      <c r="O1399">
        <f t="shared" si="513"/>
        <v>2.0526023968183917</v>
      </c>
      <c r="P1399">
        <f t="shared" si="514"/>
        <v>2.0423183805355496</v>
      </c>
      <c r="Q1399">
        <f t="shared" si="515"/>
        <v>2.0320858895705527</v>
      </c>
      <c r="R1399">
        <f t="shared" si="516"/>
        <v>2.0219046657695525</v>
      </c>
      <c r="S1399">
        <f t="shared" si="517"/>
        <v>2.0117744522721122</v>
      </c>
      <c r="T1399">
        <f t="shared" si="518"/>
        <v>2.0016949935047244</v>
      </c>
      <c r="U1399">
        <f t="shared" si="519"/>
        <v>1.9916660351743656</v>
      </c>
      <c r="V1399">
        <f t="shared" si="520"/>
        <v>1.9816873242620794</v>
      </c>
      <c r="W1399">
        <f t="shared" si="521"/>
        <v>1.9717586090165928</v>
      </c>
      <c r="X1399">
        <f t="shared" si="522"/>
        <v>1.961879638947966</v>
      </c>
      <c r="Y1399">
        <f t="shared" si="523"/>
        <v>1.9520501648212718</v>
      </c>
      <c r="Z1399" s="1">
        <f t="shared" si="524"/>
        <v>1.9422699386503079</v>
      </c>
      <c r="AA1399" s="1">
        <f t="shared" si="524"/>
        <v>1.9307397529731802</v>
      </c>
      <c r="AB1399" s="1">
        <f t="shared" si="524"/>
        <v>1.919278015650786</v>
      </c>
      <c r="AC1399" s="1">
        <f t="shared" si="524"/>
        <v>1.9078843203429849</v>
      </c>
      <c r="AD1399" s="1">
        <f t="shared" si="525"/>
        <v>1.8965582631218543</v>
      </c>
      <c r="AE1399" s="1">
        <f t="shared" si="525"/>
        <v>1.8852994424573684</v>
      </c>
      <c r="AF1399" s="1">
        <f t="shared" si="525"/>
        <v>1.8741074592031639</v>
      </c>
      <c r="AG1399" s="1">
        <f t="shared" si="526"/>
        <v>1.8629819165823895</v>
      </c>
      <c r="AH1399" s="1">
        <f t="shared" si="526"/>
        <v>1.8519224201736395</v>
      </c>
      <c r="AI1399" s="1">
        <f t="shared" si="527"/>
        <v>1.84092857789697</v>
      </c>
      <c r="AJ1399">
        <v>1.83</v>
      </c>
      <c r="AK1399">
        <v>1.79</v>
      </c>
      <c r="AL1399">
        <v>1.79</v>
      </c>
      <c r="AM1399">
        <v>1.81</v>
      </c>
      <c r="AN1399" t="s">
        <v>9814</v>
      </c>
      <c r="AO1399" t="s">
        <v>10285</v>
      </c>
      <c r="AP1399" t="s">
        <v>10285</v>
      </c>
      <c r="AQ1399" t="s">
        <v>6101</v>
      </c>
      <c r="AR1399" t="s">
        <v>10205</v>
      </c>
      <c r="AS1399" t="s">
        <v>10350</v>
      </c>
      <c r="AT1399" t="s">
        <v>10350</v>
      </c>
      <c r="AU1399">
        <v>1.73</v>
      </c>
      <c r="AV1399">
        <v>1.73</v>
      </c>
      <c r="AW1399" t="s">
        <v>10102</v>
      </c>
      <c r="AX1399" t="s">
        <v>4271</v>
      </c>
      <c r="AY1399" t="s">
        <v>10102</v>
      </c>
      <c r="AZ1399" t="s">
        <v>9539</v>
      </c>
      <c r="BA1399" t="s">
        <v>9539</v>
      </c>
      <c r="BB1399" t="s">
        <v>9872</v>
      </c>
      <c r="BC1399" t="s">
        <v>10391</v>
      </c>
      <c r="BD1399" t="s">
        <v>9540</v>
      </c>
      <c r="BE1399" t="s">
        <v>9540</v>
      </c>
      <c r="BF1399">
        <v>1.63</v>
      </c>
      <c r="BG1399" t="s">
        <v>10391</v>
      </c>
      <c r="BH1399" t="s">
        <v>9870</v>
      </c>
      <c r="BI1399" t="s">
        <v>10391</v>
      </c>
      <c r="BJ1399" t="s">
        <v>9870</v>
      </c>
      <c r="BK1399" t="s">
        <v>7616</v>
      </c>
      <c r="BL1399" t="s">
        <v>7616</v>
      </c>
      <c r="BM1399" t="s">
        <v>7616</v>
      </c>
      <c r="BN1399" t="s">
        <v>7616</v>
      </c>
      <c r="BO1399" t="s">
        <v>9870</v>
      </c>
      <c r="BP1399">
        <v>1.66</v>
      </c>
      <c r="BQ1399">
        <f t="shared" si="528"/>
        <v>5.9719004901475081E-3</v>
      </c>
      <c r="BR1399">
        <f t="shared" si="529"/>
        <v>5.0354618461325718E-3</v>
      </c>
    </row>
    <row r="1400" spans="1:70" hidden="1" x14ac:dyDescent="0.3">
      <c r="A1400" t="s">
        <v>10320</v>
      </c>
      <c r="B1400" t="s">
        <v>10321</v>
      </c>
      <c r="C1400" t="str">
        <f>VLOOKUP(historical_emissions[[#This Row],[Country]],'Liste-Pays'!A:B,2,0)</f>
        <v>CSA</v>
      </c>
      <c r="D1400" t="s">
        <v>41</v>
      </c>
      <c r="E1400" t="s">
        <v>70</v>
      </c>
      <c r="F1400" t="s">
        <v>148</v>
      </c>
      <c r="G1400" t="s">
        <v>44</v>
      </c>
      <c r="H1400">
        <f t="shared" si="506"/>
        <v>3.0242623178348365</v>
      </c>
      <c r="I1400">
        <f t="shared" si="507"/>
        <v>2.9789715983820169</v>
      </c>
      <c r="J1400">
        <f t="shared" si="508"/>
        <v>2.9343591432637615</v>
      </c>
      <c r="K1400">
        <f t="shared" si="509"/>
        <v>2.8904147949353658</v>
      </c>
      <c r="L1400">
        <f t="shared" si="510"/>
        <v>2.8471285479693886</v>
      </c>
      <c r="M1400">
        <f t="shared" si="511"/>
        <v>2.804490546777576</v>
      </c>
      <c r="N1400">
        <f t="shared" si="512"/>
        <v>2.7624910833669007</v>
      </c>
      <c r="O1400">
        <f t="shared" si="513"/>
        <v>2.7211205951292072</v>
      </c>
      <c r="P1400">
        <f t="shared" si="514"/>
        <v>2.6803696626639577</v>
      </c>
      <c r="Q1400">
        <f t="shared" si="515"/>
        <v>2.6402290076335855</v>
      </c>
      <c r="R1400">
        <f t="shared" si="516"/>
        <v>2.6006894906509652</v>
      </c>
      <c r="S1400">
        <f t="shared" si="517"/>
        <v>2.5617421091985202</v>
      </c>
      <c r="T1400">
        <f t="shared" si="518"/>
        <v>2.5233779955784925</v>
      </c>
      <c r="U1400">
        <f t="shared" si="519"/>
        <v>2.4855884148939094</v>
      </c>
      <c r="V1400">
        <f t="shared" si="520"/>
        <v>2.4483647630597876</v>
      </c>
      <c r="W1400">
        <f t="shared" si="521"/>
        <v>2.4116985648441189</v>
      </c>
      <c r="X1400">
        <f t="shared" si="522"/>
        <v>2.375581471938196</v>
      </c>
      <c r="Y1400">
        <f t="shared" si="523"/>
        <v>2.3400052610558353</v>
      </c>
      <c r="Z1400" s="1">
        <f t="shared" si="524"/>
        <v>2.3049618320610659</v>
      </c>
      <c r="AA1400" s="1">
        <f t="shared" si="524"/>
        <v>2.2523842064168731</v>
      </c>
      <c r="AB1400" s="1">
        <f t="shared" si="524"/>
        <v>2.2010059094036056</v>
      </c>
      <c r="AC1400" s="1">
        <f t="shared" si="524"/>
        <v>2.1507995835826699</v>
      </c>
      <c r="AD1400" s="1">
        <f t="shared" si="525"/>
        <v>2.101738495555812</v>
      </c>
      <c r="AE1400" s="1">
        <f t="shared" si="525"/>
        <v>2.0537965217303666</v>
      </c>
      <c r="AF1400" s="1">
        <f t="shared" si="525"/>
        <v>2.0069481344092077</v>
      </c>
      <c r="AG1400" s="1">
        <f t="shared" si="526"/>
        <v>1.9611683881979989</v>
      </c>
      <c r="AH1400" s="1">
        <f t="shared" si="526"/>
        <v>1.9164329067225001</v>
      </c>
      <c r="AI1400" s="1">
        <f t="shared" si="527"/>
        <v>1.8727178696488629</v>
      </c>
      <c r="AJ1400">
        <v>1.83</v>
      </c>
      <c r="AK1400">
        <v>1.85</v>
      </c>
      <c r="AL1400">
        <v>1.83</v>
      </c>
      <c r="AM1400">
        <v>1.89</v>
      </c>
      <c r="AN1400" t="s">
        <v>10327</v>
      </c>
      <c r="AO1400" t="s">
        <v>10353</v>
      </c>
      <c r="AP1400" t="s">
        <v>10091</v>
      </c>
      <c r="AQ1400" t="s">
        <v>10285</v>
      </c>
      <c r="AR1400" t="s">
        <v>10102</v>
      </c>
      <c r="AS1400" t="s">
        <v>10205</v>
      </c>
      <c r="AT1400" t="s">
        <v>10205</v>
      </c>
      <c r="AU1400">
        <v>1.7</v>
      </c>
      <c r="AV1400">
        <v>1.65</v>
      </c>
      <c r="AW1400" t="s">
        <v>4272</v>
      </c>
      <c r="AX1400" t="s">
        <v>10286</v>
      </c>
      <c r="AY1400" t="s">
        <v>9791</v>
      </c>
      <c r="AZ1400" t="s">
        <v>9388</v>
      </c>
      <c r="BA1400" t="s">
        <v>9374</v>
      </c>
      <c r="BB1400" t="s">
        <v>4274</v>
      </c>
      <c r="BC1400" t="s">
        <v>10233</v>
      </c>
      <c r="BD1400" t="s">
        <v>9792</v>
      </c>
      <c r="BE1400" t="s">
        <v>6102</v>
      </c>
      <c r="BF1400">
        <v>1.31</v>
      </c>
      <c r="BG1400" t="s">
        <v>9767</v>
      </c>
      <c r="BH1400" t="s">
        <v>10105</v>
      </c>
      <c r="BI1400" t="s">
        <v>10371</v>
      </c>
      <c r="BJ1400" t="s">
        <v>10282</v>
      </c>
      <c r="BK1400" t="s">
        <v>10295</v>
      </c>
      <c r="BL1400" t="s">
        <v>7617</v>
      </c>
      <c r="BM1400" t="s">
        <v>10235</v>
      </c>
      <c r="BN1400" t="s">
        <v>8786</v>
      </c>
      <c r="BO1400" t="s">
        <v>6594</v>
      </c>
      <c r="BP1400">
        <v>1.08</v>
      </c>
      <c r="BQ1400">
        <f t="shared" si="528"/>
        <v>2.3343098168777443E-2</v>
      </c>
      <c r="BR1400">
        <f t="shared" si="529"/>
        <v>1.5203474741893652E-2</v>
      </c>
    </row>
    <row r="1401" spans="1:70" hidden="1" x14ac:dyDescent="0.3">
      <c r="A1401" t="s">
        <v>10386</v>
      </c>
      <c r="B1401" t="s">
        <v>10387</v>
      </c>
      <c r="C1401" t="str">
        <f>VLOOKUP(historical_emissions[[#This Row],[Country]],'Liste-Pays'!A:B,2,0)</f>
        <v>AFR</v>
      </c>
      <c r="D1401" t="s">
        <v>41</v>
      </c>
      <c r="E1401" t="s">
        <v>42</v>
      </c>
      <c r="F1401" t="s">
        <v>148</v>
      </c>
      <c r="G1401" t="s">
        <v>44</v>
      </c>
      <c r="H1401">
        <f t="shared" si="506"/>
        <v>7.2590906148867331</v>
      </c>
      <c r="I1401">
        <f t="shared" si="507"/>
        <v>6.9269483274814707</v>
      </c>
      <c r="J1401">
        <f t="shared" si="508"/>
        <v>6.6100033292320379</v>
      </c>
      <c r="K1401">
        <f t="shared" si="509"/>
        <v>6.3075602627375735</v>
      </c>
      <c r="L1401">
        <f t="shared" si="510"/>
        <v>6.0189555869237994</v>
      </c>
      <c r="M1401">
        <f t="shared" si="511"/>
        <v>5.7435561212756152</v>
      </c>
      <c r="N1401">
        <f t="shared" si="512"/>
        <v>5.4807576566788558</v>
      </c>
      <c r="O1401">
        <f t="shared" si="513"/>
        <v>5.2299836298234785</v>
      </c>
      <c r="P1401">
        <f t="shared" si="514"/>
        <v>4.9906838582599091</v>
      </c>
      <c r="Q1401">
        <f t="shared" si="515"/>
        <v>4.7623333333333333</v>
      </c>
      <c r="R1401">
        <f t="shared" si="516"/>
        <v>4.5444310683477154</v>
      </c>
      <c r="S1401">
        <f t="shared" si="517"/>
        <v>4.3364989994324823</v>
      </c>
      <c r="T1401">
        <f t="shared" si="518"/>
        <v>4.1380809367004456</v>
      </c>
      <c r="U1401">
        <f t="shared" si="519"/>
        <v>3.9487415633958678</v>
      </c>
      <c r="V1401">
        <f t="shared" si="520"/>
        <v>3.7680654808368681</v>
      </c>
      <c r="W1401">
        <f t="shared" si="521"/>
        <v>3.5956562970568284</v>
      </c>
      <c r="X1401">
        <f t="shared" si="522"/>
        <v>3.4311357571453391</v>
      </c>
      <c r="Y1401">
        <f t="shared" si="523"/>
        <v>3.2741429133807043</v>
      </c>
      <c r="Z1401" s="1">
        <f t="shared" si="524"/>
        <v>3.124333333333333</v>
      </c>
      <c r="AA1401" s="1">
        <f t="shared" si="524"/>
        <v>2.9599799199002788</v>
      </c>
      <c r="AB1401" s="1">
        <f t="shared" si="524"/>
        <v>2.8042722051252094</v>
      </c>
      <c r="AC1401" s="1">
        <f t="shared" si="524"/>
        <v>2.656755387956395</v>
      </c>
      <c r="AD1401" s="1">
        <f t="shared" si="525"/>
        <v>2.5169985918396902</v>
      </c>
      <c r="AE1401" s="1">
        <f t="shared" si="525"/>
        <v>2.384593606186737</v>
      </c>
      <c r="AF1401" s="1">
        <f t="shared" si="525"/>
        <v>2.2591536940473711</v>
      </c>
      <c r="AG1401" s="1">
        <f t="shared" si="526"/>
        <v>2.1403124625036032</v>
      </c>
      <c r="AH1401" s="1">
        <f t="shared" si="526"/>
        <v>2.0277227924857519</v>
      </c>
      <c r="AI1401" s="1">
        <f t="shared" si="527"/>
        <v>1.9210558248848648</v>
      </c>
      <c r="AJ1401">
        <v>1.82</v>
      </c>
      <c r="AK1401">
        <v>1.74</v>
      </c>
      <c r="AL1401">
        <v>1.46</v>
      </c>
      <c r="AM1401">
        <v>1.57</v>
      </c>
      <c r="AN1401" t="s">
        <v>10353</v>
      </c>
      <c r="AO1401" t="s">
        <v>10353</v>
      </c>
      <c r="AP1401" t="s">
        <v>9710</v>
      </c>
      <c r="AQ1401" t="s">
        <v>10246</v>
      </c>
      <c r="AR1401" t="s">
        <v>10246</v>
      </c>
      <c r="AS1401" t="s">
        <v>10233</v>
      </c>
      <c r="AT1401" t="s">
        <v>7615</v>
      </c>
      <c r="AU1401">
        <v>1.1299999999999999</v>
      </c>
      <c r="AV1401">
        <v>1.03</v>
      </c>
      <c r="AW1401" t="s">
        <v>8113</v>
      </c>
      <c r="AX1401" t="s">
        <v>10093</v>
      </c>
      <c r="AY1401" t="s">
        <v>9394</v>
      </c>
      <c r="AZ1401" t="s">
        <v>8789</v>
      </c>
      <c r="BA1401" t="s">
        <v>10222</v>
      </c>
      <c r="BB1401" t="s">
        <v>9722</v>
      </c>
      <c r="BC1401" t="s">
        <v>10263</v>
      </c>
      <c r="BD1401" t="s">
        <v>7626</v>
      </c>
      <c r="BE1401" t="s">
        <v>9396</v>
      </c>
      <c r="BF1401">
        <v>0.6</v>
      </c>
      <c r="BG1401" t="s">
        <v>9397</v>
      </c>
      <c r="BH1401" t="s">
        <v>10252</v>
      </c>
      <c r="BI1401" t="s">
        <v>9716</v>
      </c>
      <c r="BJ1401" t="s">
        <v>9395</v>
      </c>
      <c r="BK1401" t="s">
        <v>10263</v>
      </c>
      <c r="BL1401" t="s">
        <v>7626</v>
      </c>
      <c r="BM1401" t="s">
        <v>8790</v>
      </c>
      <c r="BN1401" t="s">
        <v>10251</v>
      </c>
      <c r="BO1401" t="s">
        <v>10394</v>
      </c>
      <c r="BP1401">
        <v>0.67</v>
      </c>
      <c r="BQ1401">
        <f t="shared" si="528"/>
        <v>5.5525178508167405E-2</v>
      </c>
      <c r="BR1401">
        <f t="shared" si="529"/>
        <v>4.7949294798049102E-2</v>
      </c>
    </row>
    <row r="1402" spans="1:70" hidden="1" x14ac:dyDescent="0.3">
      <c r="A1402" t="s">
        <v>7164</v>
      </c>
      <c r="B1402" t="s">
        <v>7165</v>
      </c>
      <c r="C1402" t="str">
        <f>VLOOKUP(historical_emissions[[#This Row],[Country]],'Liste-Pays'!A:B,2,0)</f>
        <v>AFR</v>
      </c>
      <c r="D1402" t="s">
        <v>41</v>
      </c>
      <c r="E1402" t="s">
        <v>174</v>
      </c>
      <c r="F1402" t="s">
        <v>43</v>
      </c>
      <c r="G1402" t="s">
        <v>44</v>
      </c>
      <c r="H1402">
        <f t="shared" si="506"/>
        <v>4.3589938144329894</v>
      </c>
      <c r="I1402">
        <f t="shared" si="507"/>
        <v>4.2123004645950273</v>
      </c>
      <c r="J1402">
        <f t="shared" si="508"/>
        <v>4.0705437904677373</v>
      </c>
      <c r="K1402">
        <f t="shared" si="509"/>
        <v>3.9335576579550668</v>
      </c>
      <c r="L1402">
        <f t="shared" si="510"/>
        <v>3.8011815238766897</v>
      </c>
      <c r="M1402">
        <f t="shared" si="511"/>
        <v>3.6732602478167524</v>
      </c>
      <c r="N1402">
        <f t="shared" si="512"/>
        <v>3.5496439103044786</v>
      </c>
      <c r="O1402">
        <f t="shared" si="513"/>
        <v>3.4301876371135473</v>
      </c>
      <c r="P1402">
        <f t="shared" si="514"/>
        <v>3.3147514294743301</v>
      </c>
      <c r="Q1402">
        <f t="shared" si="515"/>
        <v>3.2031999999999998</v>
      </c>
      <c r="R1402">
        <f t="shared" si="516"/>
        <v>3.0954026141342244</v>
      </c>
      <c r="S1402">
        <f t="shared" si="517"/>
        <v>2.9912329369346251</v>
      </c>
      <c r="T1402">
        <f t="shared" si="518"/>
        <v>2.8905688850124354</v>
      </c>
      <c r="U1402">
        <f t="shared" si="519"/>
        <v>2.7932924834548403</v>
      </c>
      <c r="V1402">
        <f t="shared" si="520"/>
        <v>2.6992897275623107</v>
      </c>
      <c r="W1402">
        <f t="shared" si="521"/>
        <v>2.6084504492388971</v>
      </c>
      <c r="X1402">
        <f t="shared" si="522"/>
        <v>2.5206681878788944</v>
      </c>
      <c r="Y1402">
        <f t="shared" si="523"/>
        <v>2.4358400655985606</v>
      </c>
      <c r="Z1402" s="1">
        <f t="shared" si="524"/>
        <v>2.3538666666666663</v>
      </c>
      <c r="AA1402" s="1">
        <f t="shared" si="524"/>
        <v>2.2940919014350483</v>
      </c>
      <c r="AB1402" s="1">
        <f t="shared" si="524"/>
        <v>2.2358350737353616</v>
      </c>
      <c r="AC1402" s="1">
        <f t="shared" si="524"/>
        <v>2.1790576366265695</v>
      </c>
      <c r="AD1402" s="1">
        <f t="shared" si="525"/>
        <v>2.1237220220397122</v>
      </c>
      <c r="AE1402" s="1">
        <f t="shared" si="525"/>
        <v>2.0697916159201468</v>
      </c>
      <c r="AF1402" s="1">
        <f t="shared" si="525"/>
        <v>2.017230734001036</v>
      </c>
      <c r="AG1402" s="1">
        <f t="shared" si="526"/>
        <v>1.9660045981920482</v>
      </c>
      <c r="AH1402" s="1">
        <f t="shared" si="526"/>
        <v>1.9160793135676524</v>
      </c>
      <c r="AI1402" s="1">
        <f t="shared" si="527"/>
        <v>1.8674218459397778</v>
      </c>
      <c r="AJ1402">
        <v>1.82</v>
      </c>
      <c r="AK1402">
        <v>1.8</v>
      </c>
      <c r="AL1402">
        <v>1.29</v>
      </c>
      <c r="AM1402">
        <v>1.32</v>
      </c>
      <c r="AN1402" t="s">
        <v>10105</v>
      </c>
      <c r="AO1402" t="s">
        <v>10292</v>
      </c>
      <c r="AP1402" t="s">
        <v>9712</v>
      </c>
      <c r="AQ1402" t="s">
        <v>10373</v>
      </c>
      <c r="AR1402" t="s">
        <v>6102</v>
      </c>
      <c r="AS1402" t="s">
        <v>9767</v>
      </c>
      <c r="AT1402" t="s">
        <v>10296</v>
      </c>
      <c r="AU1402">
        <v>0.91</v>
      </c>
      <c r="AV1402">
        <v>0.97</v>
      </c>
      <c r="AW1402" t="s">
        <v>10374</v>
      </c>
      <c r="AX1402" t="s">
        <v>10317</v>
      </c>
      <c r="AY1402" t="s">
        <v>10223</v>
      </c>
      <c r="AZ1402" t="s">
        <v>9715</v>
      </c>
      <c r="BA1402" t="s">
        <v>7624</v>
      </c>
      <c r="BB1402" t="s">
        <v>9719</v>
      </c>
      <c r="BC1402" t="s">
        <v>9718</v>
      </c>
      <c r="BD1402" t="s">
        <v>10394</v>
      </c>
      <c r="BE1402" t="s">
        <v>9708</v>
      </c>
      <c r="BF1402">
        <v>0.75</v>
      </c>
      <c r="BG1402" t="s">
        <v>9375</v>
      </c>
      <c r="BH1402" t="s">
        <v>9768</v>
      </c>
      <c r="BI1402" t="s">
        <v>9396</v>
      </c>
      <c r="BJ1402" t="s">
        <v>9718</v>
      </c>
      <c r="BK1402" t="s">
        <v>9882</v>
      </c>
      <c r="BL1402" t="s">
        <v>7623</v>
      </c>
      <c r="BM1402" t="s">
        <v>7623</v>
      </c>
      <c r="BN1402" t="s">
        <v>9894</v>
      </c>
      <c r="BO1402" t="s">
        <v>9894</v>
      </c>
      <c r="BP1402">
        <v>0.4</v>
      </c>
      <c r="BQ1402">
        <f t="shared" si="528"/>
        <v>2.6055959307570209E-2</v>
      </c>
      <c r="BR1402">
        <f t="shared" si="529"/>
        <v>3.4824996714014178E-2</v>
      </c>
    </row>
    <row r="1403" spans="1:70" hidden="1" x14ac:dyDescent="0.3">
      <c r="A1403" t="s">
        <v>7076</v>
      </c>
      <c r="B1403" t="s">
        <v>7077</v>
      </c>
      <c r="C1403" t="str">
        <f>VLOOKUP(historical_emissions[[#This Row],[Country]],'Liste-Pays'!A:B,2,0)</f>
        <v>AFR</v>
      </c>
      <c r="D1403" t="s">
        <v>41</v>
      </c>
      <c r="E1403" t="s">
        <v>535</v>
      </c>
      <c r="F1403" t="s">
        <v>43</v>
      </c>
      <c r="G1403" t="s">
        <v>44</v>
      </c>
      <c r="H1403">
        <f t="shared" si="506"/>
        <v>15.119999999999994</v>
      </c>
      <c r="I1403">
        <f t="shared" si="507"/>
        <v>13.502083040842043</v>
      </c>
      <c r="J1403">
        <f t="shared" si="508"/>
        <v>12.057291431335608</v>
      </c>
      <c r="K1403">
        <f t="shared" si="509"/>
        <v>10.767099877878747</v>
      </c>
      <c r="L1403">
        <f t="shared" si="510"/>
        <v>9.6149653875766621</v>
      </c>
      <c r="M1403">
        <f t="shared" si="511"/>
        <v>8.5861151519763315</v>
      </c>
      <c r="N1403">
        <f t="shared" si="512"/>
        <v>7.6673571283212025</v>
      </c>
      <c r="O1403">
        <f t="shared" si="513"/>
        <v>6.8469108895757342</v>
      </c>
      <c r="P1403">
        <f t="shared" si="514"/>
        <v>6.1142565743582846</v>
      </c>
      <c r="Q1403">
        <f t="shared" si="515"/>
        <v>5.46</v>
      </c>
      <c r="R1403">
        <f t="shared" si="516"/>
        <v>4.8757522091929619</v>
      </c>
      <c r="S1403">
        <f t="shared" si="517"/>
        <v>4.3540219057600824</v>
      </c>
      <c r="T1403">
        <f t="shared" si="518"/>
        <v>3.8881194003451052</v>
      </c>
      <c r="U1403">
        <f t="shared" si="519"/>
        <v>3.4720708344026852</v>
      </c>
      <c r="V1403">
        <f t="shared" si="520"/>
        <v>3.1005415826581215</v>
      </c>
      <c r="W1403">
        <f t="shared" si="521"/>
        <v>2.7687678518937688</v>
      </c>
      <c r="X1403">
        <f t="shared" si="522"/>
        <v>2.4724955990134605</v>
      </c>
      <c r="Y1403">
        <f t="shared" si="523"/>
        <v>2.2079259851849371</v>
      </c>
      <c r="Z1403" s="1">
        <f t="shared" si="524"/>
        <v>1.9716666666666676</v>
      </c>
      <c r="AA1403" s="1">
        <f t="shared" si="524"/>
        <v>1.9559479053374413</v>
      </c>
      <c r="AB1403" s="1">
        <f t="shared" si="524"/>
        <v>1.940354459033266</v>
      </c>
      <c r="AC1403" s="1">
        <f t="shared" si="524"/>
        <v>1.9248853287024239</v>
      </c>
      <c r="AD1403" s="1">
        <f t="shared" si="525"/>
        <v>1.9095395232579595</v>
      </c>
      <c r="AE1403" s="1">
        <f t="shared" si="525"/>
        <v>1.8943160595141812</v>
      </c>
      <c r="AF1403" s="1">
        <f t="shared" si="525"/>
        <v>1.8792139621236705</v>
      </c>
      <c r="AG1403" s="1">
        <f t="shared" si="526"/>
        <v>1.8642322635147923</v>
      </c>
      <c r="AH1403" s="1">
        <f t="shared" si="526"/>
        <v>1.8493700038297043</v>
      </c>
      <c r="AI1403" s="1">
        <f t="shared" si="527"/>
        <v>1.8346262308628594</v>
      </c>
      <c r="AJ1403">
        <v>1.82</v>
      </c>
      <c r="AK1403">
        <v>1.74</v>
      </c>
      <c r="AL1403">
        <v>1.33</v>
      </c>
      <c r="AM1403">
        <v>1.08</v>
      </c>
      <c r="AN1403" t="s">
        <v>9924</v>
      </c>
      <c r="AO1403" t="s">
        <v>9759</v>
      </c>
      <c r="AP1403" t="s">
        <v>9707</v>
      </c>
      <c r="AQ1403" t="s">
        <v>9722</v>
      </c>
      <c r="AR1403" t="s">
        <v>7625</v>
      </c>
      <c r="AS1403" t="s">
        <v>9719</v>
      </c>
      <c r="AT1403" t="s">
        <v>10325</v>
      </c>
      <c r="AU1403">
        <v>0.44</v>
      </c>
      <c r="AV1403">
        <v>0.39</v>
      </c>
      <c r="AW1403" t="s">
        <v>9894</v>
      </c>
      <c r="AX1403" t="s">
        <v>7624</v>
      </c>
      <c r="AY1403" t="s">
        <v>9882</v>
      </c>
      <c r="AZ1403" t="s">
        <v>9769</v>
      </c>
      <c r="BA1403" t="s">
        <v>9892</v>
      </c>
      <c r="BB1403" t="s">
        <v>10223</v>
      </c>
      <c r="BC1403" t="s">
        <v>7624</v>
      </c>
      <c r="BD1403" t="s">
        <v>7624</v>
      </c>
      <c r="BE1403" t="s">
        <v>9769</v>
      </c>
      <c r="BF1403">
        <v>0.36</v>
      </c>
      <c r="BG1403" t="s">
        <v>10323</v>
      </c>
      <c r="BH1403" t="s">
        <v>9783</v>
      </c>
      <c r="BI1403" t="s">
        <v>10210</v>
      </c>
      <c r="BJ1403" t="s">
        <v>9467</v>
      </c>
      <c r="BK1403" t="s">
        <v>10211</v>
      </c>
      <c r="BL1403" t="s">
        <v>10318</v>
      </c>
      <c r="BM1403" t="s">
        <v>10210</v>
      </c>
      <c r="BN1403" t="s">
        <v>10210</v>
      </c>
      <c r="BO1403" t="s">
        <v>7620</v>
      </c>
      <c r="BP1403">
        <v>0.26</v>
      </c>
      <c r="BQ1403">
        <f t="shared" si="528"/>
        <v>8.0363905839886396E-3</v>
      </c>
      <c r="BR1403">
        <f t="shared" si="529"/>
        <v>0.11982721142093133</v>
      </c>
    </row>
    <row r="1404" spans="1:70" hidden="1" x14ac:dyDescent="0.3">
      <c r="A1404" t="s">
        <v>5690</v>
      </c>
      <c r="B1404" t="s">
        <v>5691</v>
      </c>
      <c r="C1404" t="str">
        <f>VLOOKUP(historical_emissions[[#This Row],[Country]],'Liste-Pays'!A:B,2,0)</f>
        <v>ODA</v>
      </c>
      <c r="D1404" t="s">
        <v>41</v>
      </c>
      <c r="E1404" t="s">
        <v>42</v>
      </c>
      <c r="F1404" t="s">
        <v>302</v>
      </c>
      <c r="G1404" t="s">
        <v>44</v>
      </c>
      <c r="H1404">
        <f t="shared" si="506"/>
        <v>1.4798918918918891</v>
      </c>
      <c r="I1404">
        <f t="shared" si="507"/>
        <v>1.4973183822994629</v>
      </c>
      <c r="J1404">
        <f t="shared" si="508"/>
        <v>1.5149500786207857</v>
      </c>
      <c r="K1404">
        <f t="shared" si="509"/>
        <v>1.5327893972613442</v>
      </c>
      <c r="L1404">
        <f t="shared" si="510"/>
        <v>1.5508387830810464</v>
      </c>
      <c r="M1404">
        <f t="shared" si="511"/>
        <v>1.5691007097292868</v>
      </c>
      <c r="N1404">
        <f t="shared" si="512"/>
        <v>1.5875776799839576</v>
      </c>
      <c r="O1404">
        <f t="shared" si="513"/>
        <v>1.6062722260944513</v>
      </c>
      <c r="P1404">
        <f t="shared" si="514"/>
        <v>1.6251869101287038</v>
      </c>
      <c r="Q1404">
        <f t="shared" si="515"/>
        <v>1.6443243243243222</v>
      </c>
      <c r="R1404">
        <f t="shared" si="516"/>
        <v>1.6636870914438486</v>
      </c>
      <c r="S1404">
        <f t="shared" si="517"/>
        <v>1.6832778651342073</v>
      </c>
      <c r="T1404">
        <f t="shared" si="518"/>
        <v>1.7030993302903834</v>
      </c>
      <c r="U1404">
        <f t="shared" si="519"/>
        <v>1.7231542034233858</v>
      </c>
      <c r="V1404">
        <f t="shared" si="520"/>
        <v>1.7434452330325418</v>
      </c>
      <c r="W1404">
        <f t="shared" si="521"/>
        <v>1.763975199982176</v>
      </c>
      <c r="X1404">
        <f t="shared" si="522"/>
        <v>1.7847469178827247</v>
      </c>
      <c r="Y1404">
        <f t="shared" si="523"/>
        <v>1.8057632334763385</v>
      </c>
      <c r="Z1404" s="1">
        <f t="shared" si="524"/>
        <v>1.8270270270270257</v>
      </c>
      <c r="AA1404" s="1">
        <f t="shared" si="524"/>
        <v>1.8263231051372431</v>
      </c>
      <c r="AB1404" s="1">
        <f t="shared" si="524"/>
        <v>1.8256194544563804</v>
      </c>
      <c r="AC1404" s="1">
        <f t="shared" si="524"/>
        <v>1.8249160748799458</v>
      </c>
      <c r="AD1404" s="1">
        <f t="shared" si="525"/>
        <v>1.8242129663034874</v>
      </c>
      <c r="AE1404" s="1">
        <f t="shared" si="525"/>
        <v>1.8235101286225934</v>
      </c>
      <c r="AF1404" s="1">
        <f t="shared" si="525"/>
        <v>1.8228075617328925</v>
      </c>
      <c r="AG1404" s="1">
        <f t="shared" si="526"/>
        <v>1.8221052655300536</v>
      </c>
      <c r="AH1404" s="1">
        <f t="shared" si="526"/>
        <v>1.8214032399097857</v>
      </c>
      <c r="AI1404" s="1">
        <f t="shared" si="527"/>
        <v>1.820701484767838</v>
      </c>
      <c r="AJ1404">
        <v>1.82</v>
      </c>
      <c r="AK1404">
        <v>1.93</v>
      </c>
      <c r="AL1404">
        <v>2.0299999999999998</v>
      </c>
      <c r="AM1404">
        <v>2.34</v>
      </c>
      <c r="AN1404" t="s">
        <v>9586</v>
      </c>
      <c r="AO1404" t="s">
        <v>6098</v>
      </c>
      <c r="AP1404" t="s">
        <v>10319</v>
      </c>
      <c r="AQ1404" t="s">
        <v>10144</v>
      </c>
      <c r="AR1404" t="s">
        <v>10269</v>
      </c>
      <c r="AS1404" t="s">
        <v>10090</v>
      </c>
      <c r="AT1404" t="s">
        <v>9946</v>
      </c>
      <c r="AU1404">
        <v>2.8</v>
      </c>
      <c r="AV1404">
        <v>2.6</v>
      </c>
      <c r="AW1404" t="s">
        <v>10100</v>
      </c>
      <c r="AX1404" t="s">
        <v>9812</v>
      </c>
      <c r="AY1404" t="s">
        <v>10249</v>
      </c>
      <c r="AZ1404" t="s">
        <v>9946</v>
      </c>
      <c r="BA1404" t="s">
        <v>9384</v>
      </c>
      <c r="BB1404" t="s">
        <v>7344</v>
      </c>
      <c r="BC1404" t="s">
        <v>9766</v>
      </c>
      <c r="BD1404" t="s">
        <v>9949</v>
      </c>
      <c r="BE1404" t="s">
        <v>9926</v>
      </c>
      <c r="BF1404">
        <v>2.59</v>
      </c>
      <c r="BG1404" t="s">
        <v>10090</v>
      </c>
      <c r="BH1404" t="s">
        <v>10168</v>
      </c>
      <c r="BI1404" t="s">
        <v>7832</v>
      </c>
      <c r="BJ1404" t="s">
        <v>10262</v>
      </c>
      <c r="BK1404" t="s">
        <v>10250</v>
      </c>
      <c r="BL1404" t="s">
        <v>9174</v>
      </c>
      <c r="BM1404" t="s">
        <v>10217</v>
      </c>
      <c r="BN1404" t="s">
        <v>9914</v>
      </c>
      <c r="BO1404" t="s">
        <v>8183</v>
      </c>
      <c r="BP1404">
        <v>6.88</v>
      </c>
      <c r="BQ1404">
        <f t="shared" si="528"/>
        <v>3.854311911197783E-4</v>
      </c>
      <c r="BR1404">
        <f t="shared" si="529"/>
        <v>-1.1638466884251852E-2</v>
      </c>
    </row>
    <row r="1405" spans="1:70" hidden="1" x14ac:dyDescent="0.3">
      <c r="A1405" t="s">
        <v>200</v>
      </c>
      <c r="B1405" t="s">
        <v>201</v>
      </c>
      <c r="C1405" t="str">
        <f>VLOOKUP(historical_emissions[[#This Row],[Country]],'Liste-Pays'!A:B,2,0)</f>
        <v>USA</v>
      </c>
      <c r="D1405" t="s">
        <v>41</v>
      </c>
      <c r="E1405" t="s">
        <v>174</v>
      </c>
      <c r="F1405" t="s">
        <v>302</v>
      </c>
      <c r="G1405" t="s">
        <v>44</v>
      </c>
      <c r="H1405">
        <f t="shared" si="506"/>
        <v>1.5041176987263938</v>
      </c>
      <c r="I1405">
        <f t="shared" si="507"/>
        <v>1.5075323850385567</v>
      </c>
      <c r="J1405">
        <f t="shared" si="508"/>
        <v>1.5109548234585637</v>
      </c>
      <c r="K1405">
        <f t="shared" si="509"/>
        <v>1.5143850315854472</v>
      </c>
      <c r="L1405">
        <f t="shared" si="510"/>
        <v>1.5178230270581938</v>
      </c>
      <c r="M1405">
        <f t="shared" si="511"/>
        <v>1.5212688275558344</v>
      </c>
      <c r="N1405">
        <f t="shared" si="512"/>
        <v>1.5247224507975352</v>
      </c>
      <c r="O1405">
        <f t="shared" si="513"/>
        <v>1.5281839145426892</v>
      </c>
      <c r="P1405">
        <f t="shared" si="514"/>
        <v>1.5316532365910072</v>
      </c>
      <c r="Q1405">
        <f t="shared" si="515"/>
        <v>1.5351304347826089</v>
      </c>
      <c r="R1405">
        <f t="shared" si="516"/>
        <v>1.5386155269981154</v>
      </c>
      <c r="S1405">
        <f t="shared" si="517"/>
        <v>1.542108531158741</v>
      </c>
      <c r="T1405">
        <f t="shared" si="518"/>
        <v>1.545609465226385</v>
      </c>
      <c r="U1405">
        <f t="shared" si="519"/>
        <v>1.5491183472037242</v>
      </c>
      <c r="V1405">
        <f t="shared" si="520"/>
        <v>1.5526351951343058</v>
      </c>
      <c r="W1405">
        <f t="shared" si="521"/>
        <v>1.5561600271026397</v>
      </c>
      <c r="X1405">
        <f t="shared" si="522"/>
        <v>1.5596928612342917</v>
      </c>
      <c r="Y1405">
        <f t="shared" si="523"/>
        <v>1.563233715695977</v>
      </c>
      <c r="Z1405" s="1">
        <f t="shared" si="524"/>
        <v>1.5667826086956529</v>
      </c>
      <c r="AA1405" s="1">
        <f t="shared" si="524"/>
        <v>1.59043163935497</v>
      </c>
      <c r="AB1405" s="1">
        <f t="shared" si="524"/>
        <v>1.6144376286938265</v>
      </c>
      <c r="AC1405" s="1">
        <f t="shared" si="524"/>
        <v>1.6388059646497126</v>
      </c>
      <c r="AD1405" s="1">
        <f t="shared" si="525"/>
        <v>1.6635421164856954</v>
      </c>
      <c r="AE1405" s="1">
        <f t="shared" si="525"/>
        <v>1.6886516360179469</v>
      </c>
      <c r="AF1405" s="1">
        <f t="shared" si="525"/>
        <v>1.7141401588618022</v>
      </c>
      <c r="AG1405" s="1">
        <f t="shared" si="526"/>
        <v>1.7400134056966245</v>
      </c>
      <c r="AH1405" s="1">
        <f t="shared" si="526"/>
        <v>1.7662771835497622</v>
      </c>
      <c r="AI1405" s="1">
        <f t="shared" si="527"/>
        <v>1.7929373870998861</v>
      </c>
      <c r="AJ1405">
        <v>1.82</v>
      </c>
      <c r="AK1405">
        <v>1.88</v>
      </c>
      <c r="AL1405">
        <v>1.83</v>
      </c>
      <c r="AM1405">
        <v>1.94</v>
      </c>
      <c r="AN1405" t="s">
        <v>6862</v>
      </c>
      <c r="AO1405" t="s">
        <v>10091</v>
      </c>
      <c r="AP1405" t="s">
        <v>9814</v>
      </c>
      <c r="AQ1405" t="s">
        <v>10091</v>
      </c>
      <c r="AR1405" t="s">
        <v>6100</v>
      </c>
      <c r="AS1405" t="s">
        <v>10353</v>
      </c>
      <c r="AT1405" t="s">
        <v>10353</v>
      </c>
      <c r="AU1405">
        <v>1.87</v>
      </c>
      <c r="AV1405">
        <v>1.98</v>
      </c>
      <c r="AW1405" t="s">
        <v>9969</v>
      </c>
      <c r="AX1405" t="s">
        <v>10124</v>
      </c>
      <c r="AY1405" t="s">
        <v>8111</v>
      </c>
      <c r="AZ1405" t="s">
        <v>9812</v>
      </c>
      <c r="BA1405" t="s">
        <v>10360</v>
      </c>
      <c r="BB1405" t="s">
        <v>10039</v>
      </c>
      <c r="BC1405" t="s">
        <v>6864</v>
      </c>
      <c r="BD1405" t="s">
        <v>10327</v>
      </c>
      <c r="BE1405" t="s">
        <v>10124</v>
      </c>
      <c r="BF1405">
        <v>2.2999999999999998</v>
      </c>
      <c r="BG1405" t="s">
        <v>10101</v>
      </c>
      <c r="BH1405" t="s">
        <v>6102</v>
      </c>
      <c r="BI1405" t="s">
        <v>8785</v>
      </c>
      <c r="BJ1405" t="s">
        <v>7617</v>
      </c>
      <c r="BK1405" t="s">
        <v>4276</v>
      </c>
      <c r="BL1405" t="s">
        <v>7617</v>
      </c>
      <c r="BM1405" t="s">
        <v>7617</v>
      </c>
      <c r="BN1405" t="s">
        <v>4275</v>
      </c>
      <c r="BO1405" t="s">
        <v>9792</v>
      </c>
      <c r="BP1405">
        <v>1.37</v>
      </c>
      <c r="BQ1405">
        <f t="shared" si="528"/>
        <v>-1.4869567527535099E-2</v>
      </c>
      <c r="BR1405">
        <f t="shared" si="529"/>
        <v>-2.2650832221263739E-3</v>
      </c>
    </row>
    <row r="1406" spans="1:70" hidden="1" x14ac:dyDescent="0.3">
      <c r="A1406" t="s">
        <v>10264</v>
      </c>
      <c r="B1406" t="s">
        <v>10265</v>
      </c>
      <c r="C1406" t="str">
        <f>VLOOKUP(historical_emissions[[#This Row],[Country]],'Liste-Pays'!A:B,2,0)</f>
        <v>FSU</v>
      </c>
      <c r="D1406" t="s">
        <v>41</v>
      </c>
      <c r="E1406" t="s">
        <v>328</v>
      </c>
      <c r="F1406" t="s">
        <v>43</v>
      </c>
      <c r="G1406" t="s">
        <v>44</v>
      </c>
      <c r="H1406">
        <f t="shared" si="506"/>
        <v>12.481596275357505</v>
      </c>
      <c r="I1406">
        <f t="shared" si="507"/>
        <v>11.94550436159326</v>
      </c>
      <c r="J1406">
        <f t="shared" si="508"/>
        <v>11.432437911372553</v>
      </c>
      <c r="K1406">
        <f t="shared" si="509"/>
        <v>10.941407967470358</v>
      </c>
      <c r="L1406">
        <f t="shared" si="510"/>
        <v>10.471468048957126</v>
      </c>
      <c r="M1406">
        <f t="shared" si="511"/>
        <v>10.021712326816868</v>
      </c>
      <c r="N1406">
        <f t="shared" si="512"/>
        <v>9.5912738779235109</v>
      </c>
      <c r="O1406">
        <f t="shared" si="513"/>
        <v>9.1793230140100111</v>
      </c>
      <c r="P1406">
        <f t="shared" si="514"/>
        <v>8.7850656824092201</v>
      </c>
      <c r="Q1406">
        <f t="shared" si="515"/>
        <v>8.4077419354838714</v>
      </c>
      <c r="R1406">
        <f t="shared" si="516"/>
        <v>8.0466244657954551</v>
      </c>
      <c r="S1406">
        <f t="shared" si="517"/>
        <v>7.7010172041884504</v>
      </c>
      <c r="T1406">
        <f t="shared" si="518"/>
        <v>7.3702539780876668</v>
      </c>
      <c r="U1406">
        <f t="shared" si="519"/>
        <v>7.0536972274225045</v>
      </c>
      <c r="V1406">
        <f t="shared" si="520"/>
        <v>6.7507367757030243</v>
      </c>
      <c r="W1406">
        <f t="shared" si="521"/>
        <v>6.4607886538790273</v>
      </c>
      <c r="X1406">
        <f t="shared" si="522"/>
        <v>6.183293974715073</v>
      </c>
      <c r="Y1406">
        <f t="shared" si="523"/>
        <v>5.9177178555117633</v>
      </c>
      <c r="Z1406" s="1">
        <f t="shared" si="524"/>
        <v>5.663548387096772</v>
      </c>
      <c r="AA1406" s="1">
        <f t="shared" si="524"/>
        <v>5.0529803720859707</v>
      </c>
      <c r="AB1406" s="1">
        <f t="shared" si="524"/>
        <v>4.5082356317210719</v>
      </c>
      <c r="AC1406" s="1">
        <f t="shared" si="524"/>
        <v>4.0222179811732106</v>
      </c>
      <c r="AD1406" s="1">
        <f t="shared" si="525"/>
        <v>3.5885962513225751</v>
      </c>
      <c r="AE1406" s="1">
        <f t="shared" si="525"/>
        <v>3.2017218149997291</v>
      </c>
      <c r="AF1406" s="1">
        <f t="shared" si="525"/>
        <v>2.8565550044441892</v>
      </c>
      <c r="AG1406" s="1">
        <f t="shared" si="526"/>
        <v>2.5485994614481622</v>
      </c>
      <c r="AH1406" s="1">
        <f t="shared" si="526"/>
        <v>2.2738435649894613</v>
      </c>
      <c r="AI1406" s="1">
        <f t="shared" si="527"/>
        <v>2.0287081733534089</v>
      </c>
      <c r="AJ1406">
        <v>1.81</v>
      </c>
      <c r="AK1406">
        <v>1.71</v>
      </c>
      <c r="AL1406">
        <v>1.57</v>
      </c>
      <c r="AM1406">
        <v>1.44</v>
      </c>
      <c r="AN1406" t="s">
        <v>7617</v>
      </c>
      <c r="AO1406" t="s">
        <v>10234</v>
      </c>
      <c r="AP1406" t="s">
        <v>10371</v>
      </c>
      <c r="AQ1406" t="s">
        <v>10235</v>
      </c>
      <c r="AR1406" t="s">
        <v>10145</v>
      </c>
      <c r="AS1406" t="s">
        <v>10371</v>
      </c>
      <c r="AT1406" t="s">
        <v>10105</v>
      </c>
      <c r="AU1406">
        <v>1.1200000000000001</v>
      </c>
      <c r="AV1406">
        <v>0.97</v>
      </c>
      <c r="AW1406" t="s">
        <v>4277</v>
      </c>
      <c r="AX1406" t="s">
        <v>10295</v>
      </c>
      <c r="AY1406" t="s">
        <v>10146</v>
      </c>
      <c r="AZ1406" t="s">
        <v>8789</v>
      </c>
      <c r="BA1406" t="s">
        <v>9708</v>
      </c>
      <c r="BB1406" t="s">
        <v>9716</v>
      </c>
      <c r="BC1406" t="s">
        <v>10253</v>
      </c>
      <c r="BD1406" t="s">
        <v>9769</v>
      </c>
      <c r="BE1406" t="s">
        <v>10323</v>
      </c>
      <c r="BF1406">
        <v>0.31</v>
      </c>
      <c r="BG1406" t="s">
        <v>10225</v>
      </c>
      <c r="BH1406" t="s">
        <v>10323</v>
      </c>
      <c r="BI1406" t="s">
        <v>10224</v>
      </c>
      <c r="BJ1406" t="s">
        <v>10210</v>
      </c>
      <c r="BK1406" t="s">
        <v>9389</v>
      </c>
      <c r="BL1406" t="s">
        <v>9394</v>
      </c>
      <c r="BM1406" t="s">
        <v>9397</v>
      </c>
      <c r="BN1406" t="s">
        <v>9790</v>
      </c>
      <c r="BO1406" t="s">
        <v>9054</v>
      </c>
      <c r="BP1406">
        <v>6.38</v>
      </c>
      <c r="BQ1406">
        <f t="shared" si="528"/>
        <v>0.12083324494663472</v>
      </c>
      <c r="BR1406">
        <f t="shared" si="529"/>
        <v>4.48781313485489E-2</v>
      </c>
    </row>
    <row r="1407" spans="1:70" hidden="1" x14ac:dyDescent="0.3">
      <c r="A1407" t="s">
        <v>10320</v>
      </c>
      <c r="B1407" t="s">
        <v>10321</v>
      </c>
      <c r="C1407" t="str">
        <f>VLOOKUP(historical_emissions[[#This Row],[Country]],'Liste-Pays'!A:B,2,0)</f>
        <v>CSA</v>
      </c>
      <c r="D1407" t="s">
        <v>41</v>
      </c>
      <c r="E1407" t="s">
        <v>328</v>
      </c>
      <c r="F1407" t="s">
        <v>148</v>
      </c>
      <c r="G1407" t="s">
        <v>44</v>
      </c>
      <c r="H1407">
        <f t="shared" si="506"/>
        <v>2.9824074592074568</v>
      </c>
      <c r="I1407">
        <f t="shared" si="507"/>
        <v>2.9394757134817606</v>
      </c>
      <c r="J1407">
        <f t="shared" si="508"/>
        <v>2.8971619700968798</v>
      </c>
      <c r="K1407">
        <f t="shared" si="509"/>
        <v>2.8554573329111181</v>
      </c>
      <c r="L1407">
        <f t="shared" si="510"/>
        <v>2.8143530338427101</v>
      </c>
      <c r="M1407">
        <f t="shared" si="511"/>
        <v>2.7738404310263984</v>
      </c>
      <c r="N1407">
        <f t="shared" si="512"/>
        <v>2.7339110069965487</v>
      </c>
      <c r="O1407">
        <f t="shared" si="513"/>
        <v>2.6945563668964168</v>
      </c>
      <c r="P1407">
        <f t="shared" si="514"/>
        <v>2.6557682367131941</v>
      </c>
      <c r="Q1407">
        <f t="shared" si="515"/>
        <v>2.61753846153846</v>
      </c>
      <c r="R1407">
        <f t="shared" si="516"/>
        <v>2.5798590038536733</v>
      </c>
      <c r="S1407">
        <f t="shared" si="517"/>
        <v>2.5427219418403473</v>
      </c>
      <c r="T1407">
        <f t="shared" si="518"/>
        <v>2.5061194677145457</v>
      </c>
      <c r="U1407">
        <f t="shared" si="519"/>
        <v>2.4700438860853575</v>
      </c>
      <c r="V1407">
        <f t="shared" si="520"/>
        <v>2.4344876123369987</v>
      </c>
      <c r="W1407">
        <f t="shared" si="521"/>
        <v>2.3994431710342052</v>
      </c>
      <c r="X1407">
        <f t="shared" si="522"/>
        <v>2.3649031943505792</v>
      </c>
      <c r="Y1407">
        <f t="shared" si="523"/>
        <v>2.3308604205195596</v>
      </c>
      <c r="Z1407" s="1">
        <f t="shared" si="524"/>
        <v>2.2973076923076916</v>
      </c>
      <c r="AA1407" s="1">
        <f t="shared" si="524"/>
        <v>2.2431850794499071</v>
      </c>
      <c r="AB1407" s="1">
        <f t="shared" si="524"/>
        <v>2.1903375492605703</v>
      </c>
      <c r="AC1407" s="1">
        <f t="shared" si="524"/>
        <v>2.1387350618778656</v>
      </c>
      <c r="AD1407" s="1">
        <f t="shared" si="525"/>
        <v>2.0883482851535389</v>
      </c>
      <c r="AE1407" s="1">
        <f t="shared" si="525"/>
        <v>2.0391485779797707</v>
      </c>
      <c r="AF1407" s="1">
        <f t="shared" si="525"/>
        <v>1.9911079740088513</v>
      </c>
      <c r="AG1407" s="1">
        <f t="shared" si="526"/>
        <v>1.9441991657564062</v>
      </c>
      <c r="AH1407" s="1">
        <f t="shared" si="526"/>
        <v>1.8983954890791384</v>
      </c>
      <c r="AI1407" s="1">
        <f t="shared" si="527"/>
        <v>1.8536709080182601</v>
      </c>
      <c r="AJ1407">
        <v>1.81</v>
      </c>
      <c r="AK1407">
        <v>1.83</v>
      </c>
      <c r="AL1407">
        <v>1.81</v>
      </c>
      <c r="AM1407">
        <v>1.88</v>
      </c>
      <c r="AN1407" t="s">
        <v>6100</v>
      </c>
      <c r="AO1407" t="s">
        <v>10361</v>
      </c>
      <c r="AP1407" t="s">
        <v>9814</v>
      </c>
      <c r="AQ1407" t="s">
        <v>9538</v>
      </c>
      <c r="AR1407" t="s">
        <v>4271</v>
      </c>
      <c r="AS1407" t="s">
        <v>10316</v>
      </c>
      <c r="AT1407" t="s">
        <v>10316</v>
      </c>
      <c r="AU1407">
        <v>1.69</v>
      </c>
      <c r="AV1407">
        <v>1.65</v>
      </c>
      <c r="AW1407" t="s">
        <v>8280</v>
      </c>
      <c r="AX1407" t="s">
        <v>10292</v>
      </c>
      <c r="AY1407" t="s">
        <v>9710</v>
      </c>
      <c r="AZ1407" t="s">
        <v>9711</v>
      </c>
      <c r="BA1407" t="s">
        <v>10373</v>
      </c>
      <c r="BB1407" t="s">
        <v>10209</v>
      </c>
      <c r="BC1407" t="s">
        <v>10040</v>
      </c>
      <c r="BD1407" t="s">
        <v>10246</v>
      </c>
      <c r="BE1407" t="s">
        <v>10234</v>
      </c>
      <c r="BF1407">
        <v>1.3</v>
      </c>
      <c r="BG1407" t="s">
        <v>8785</v>
      </c>
      <c r="BH1407" t="s">
        <v>10105</v>
      </c>
      <c r="BI1407" t="s">
        <v>7618</v>
      </c>
      <c r="BJ1407" t="s">
        <v>10106</v>
      </c>
      <c r="BK1407" t="s">
        <v>10295</v>
      </c>
      <c r="BL1407" t="s">
        <v>7617</v>
      </c>
      <c r="BM1407" t="s">
        <v>7615</v>
      </c>
      <c r="BN1407" t="s">
        <v>4277</v>
      </c>
      <c r="BO1407" t="s">
        <v>9924</v>
      </c>
      <c r="BP1407">
        <v>1.08</v>
      </c>
      <c r="BQ1407">
        <f t="shared" si="528"/>
        <v>2.4127573490751342E-2</v>
      </c>
      <c r="BR1407">
        <f t="shared" si="529"/>
        <v>1.4605239134581671E-2</v>
      </c>
    </row>
    <row r="1408" spans="1:70" hidden="1" x14ac:dyDescent="0.3">
      <c r="A1408" t="s">
        <v>10198</v>
      </c>
      <c r="B1408" t="s">
        <v>10199</v>
      </c>
      <c r="C1408" t="str">
        <f>VLOOKUP(historical_emissions[[#This Row],[Country]],'Liste-Pays'!A:B,2,0)</f>
        <v>FSU</v>
      </c>
      <c r="D1408" t="s">
        <v>41</v>
      </c>
      <c r="E1408" t="s">
        <v>42</v>
      </c>
      <c r="F1408" t="s">
        <v>302</v>
      </c>
      <c r="G1408" t="s">
        <v>44</v>
      </c>
      <c r="H1408">
        <f t="shared" si="506"/>
        <v>3.2822011474066319</v>
      </c>
      <c r="I1408">
        <f t="shared" si="507"/>
        <v>3.214751710528212</v>
      </c>
      <c r="J1408">
        <f t="shared" si="508"/>
        <v>3.148688363755455</v>
      </c>
      <c r="K1408">
        <f t="shared" si="509"/>
        <v>3.0839826228508351</v>
      </c>
      <c r="L1408">
        <f t="shared" si="510"/>
        <v>3.0206065889296725</v>
      </c>
      <c r="M1408">
        <f t="shared" si="511"/>
        <v>2.9585329364310948</v>
      </c>
      <c r="N1408">
        <f t="shared" si="512"/>
        <v>2.8977349013361988</v>
      </c>
      <c r="O1408">
        <f t="shared" si="513"/>
        <v>2.8381862696283275</v>
      </c>
      <c r="P1408">
        <f t="shared" si="514"/>
        <v>2.7798613659904889</v>
      </c>
      <c r="Q1408">
        <f t="shared" si="515"/>
        <v>2.7227350427350467</v>
      </c>
      <c r="R1408">
        <f t="shared" si="516"/>
        <v>2.6667826689609027</v>
      </c>
      <c r="S1408">
        <f t="shared" si="517"/>
        <v>2.6119801199335018</v>
      </c>
      <c r="T1408">
        <f t="shared" si="518"/>
        <v>2.5583037666830784</v>
      </c>
      <c r="U1408">
        <f t="shared" si="519"/>
        <v>2.5057304658166593</v>
      </c>
      <c r="V1408">
        <f t="shared" si="520"/>
        <v>2.4542375495394304</v>
      </c>
      <c r="W1408">
        <f t="shared" si="521"/>
        <v>2.4038028158811646</v>
      </c>
      <c r="X1408">
        <f t="shared" si="522"/>
        <v>2.3544045191234986</v>
      </c>
      <c r="Y1408">
        <f t="shared" si="523"/>
        <v>2.3060213604239279</v>
      </c>
      <c r="Z1408" s="1">
        <f t="shared" si="524"/>
        <v>2.2586324786324816</v>
      </c>
      <c r="AA1408" s="1">
        <f t="shared" si="524"/>
        <v>2.20916863941875</v>
      </c>
      <c r="AB1408" s="1">
        <f t="shared" si="524"/>
        <v>2.1607880536395228</v>
      </c>
      <c r="AC1408" s="1">
        <f t="shared" si="524"/>
        <v>2.1134669981462935</v>
      </c>
      <c r="AD1408" s="1">
        <f t="shared" si="525"/>
        <v>2.0671822693252806</v>
      </c>
      <c r="AE1408" s="1">
        <f t="shared" si="525"/>
        <v>2.0219111717196658</v>
      </c>
      <c r="AF1408" s="1">
        <f t="shared" si="525"/>
        <v>1.977631506901004</v>
      </c>
      <c r="AG1408" s="1">
        <f t="shared" si="526"/>
        <v>1.9343215625843491</v>
      </c>
      <c r="AH1408" s="1">
        <f t="shared" si="526"/>
        <v>1.8919601019817562</v>
      </c>
      <c r="AI1408" s="1">
        <f t="shared" si="527"/>
        <v>1.8505263533889429</v>
      </c>
      <c r="AJ1408">
        <v>1.81</v>
      </c>
      <c r="AK1408">
        <v>1.77</v>
      </c>
      <c r="AL1408">
        <v>1.8</v>
      </c>
      <c r="AM1408">
        <v>1.76</v>
      </c>
      <c r="AN1408" t="s">
        <v>10350</v>
      </c>
      <c r="AO1408" t="s">
        <v>4272</v>
      </c>
      <c r="AP1408" t="s">
        <v>9540</v>
      </c>
      <c r="AQ1408" t="s">
        <v>8280</v>
      </c>
      <c r="AR1408" t="s">
        <v>10391</v>
      </c>
      <c r="AS1408" t="s">
        <v>10248</v>
      </c>
      <c r="AT1408" t="s">
        <v>10286</v>
      </c>
      <c r="AU1408">
        <v>1.5</v>
      </c>
      <c r="AV1408">
        <v>1.46</v>
      </c>
      <c r="AW1408" t="s">
        <v>10247</v>
      </c>
      <c r="AX1408" t="s">
        <v>10234</v>
      </c>
      <c r="AY1408" t="s">
        <v>9767</v>
      </c>
      <c r="AZ1408" t="s">
        <v>10105</v>
      </c>
      <c r="BA1408" t="s">
        <v>9705</v>
      </c>
      <c r="BB1408" t="s">
        <v>10282</v>
      </c>
      <c r="BC1408" t="s">
        <v>7618</v>
      </c>
      <c r="BD1408" t="s">
        <v>9924</v>
      </c>
      <c r="BE1408" t="s">
        <v>10295</v>
      </c>
      <c r="BF1408">
        <v>1.17</v>
      </c>
      <c r="BG1408" t="s">
        <v>9389</v>
      </c>
      <c r="BH1408" t="s">
        <v>10235</v>
      </c>
      <c r="BI1408" t="s">
        <v>6594</v>
      </c>
      <c r="BJ1408" t="s">
        <v>7615</v>
      </c>
      <c r="BK1408" t="s">
        <v>7617</v>
      </c>
      <c r="BL1408" t="s">
        <v>10328</v>
      </c>
      <c r="BM1408" t="s">
        <v>10206</v>
      </c>
      <c r="BN1408" t="s">
        <v>9814</v>
      </c>
      <c r="BO1408" t="s">
        <v>9789</v>
      </c>
      <c r="BP1408">
        <v>2.0499999999999998</v>
      </c>
      <c r="BQ1408">
        <f t="shared" si="528"/>
        <v>2.2390250491128638E-2</v>
      </c>
      <c r="BR1408">
        <f t="shared" si="529"/>
        <v>2.0981227463858332E-2</v>
      </c>
    </row>
    <row r="1409" spans="1:70" hidden="1" x14ac:dyDescent="0.3">
      <c r="A1409" t="s">
        <v>9668</v>
      </c>
      <c r="B1409" t="s">
        <v>9669</v>
      </c>
      <c r="C1409" t="str">
        <f>VLOOKUP(historical_emissions[[#This Row],[Country]],'Liste-Pays'!A:B,2,0)</f>
        <v>FSU</v>
      </c>
      <c r="D1409" t="s">
        <v>41</v>
      </c>
      <c r="E1409" t="s">
        <v>252</v>
      </c>
      <c r="F1409" t="s">
        <v>148</v>
      </c>
      <c r="G1409" t="s">
        <v>44</v>
      </c>
      <c r="H1409">
        <f t="shared" si="506"/>
        <v>0.91428980663642823</v>
      </c>
      <c r="I1409">
        <f t="shared" si="507"/>
        <v>0.93992746996054422</v>
      </c>
      <c r="J1409">
        <f t="shared" si="508"/>
        <v>0.96628404076448748</v>
      </c>
      <c r="K1409">
        <f t="shared" si="509"/>
        <v>0.99337967798232374</v>
      </c>
      <c r="L1409">
        <f t="shared" si="510"/>
        <v>1.0212351058261748</v>
      </c>
      <c r="M1409">
        <f t="shared" si="511"/>
        <v>1.0498716296372195</v>
      </c>
      <c r="N1409">
        <f t="shared" si="512"/>
        <v>1.0793111521811731</v>
      </c>
      <c r="O1409">
        <f t="shared" si="513"/>
        <v>1.1095761904007102</v>
      </c>
      <c r="P1409">
        <f t="shared" si="514"/>
        <v>1.140689892637643</v>
      </c>
      <c r="Q1409">
        <f t="shared" si="515"/>
        <v>1.1726760563380279</v>
      </c>
      <c r="R1409">
        <f t="shared" si="516"/>
        <v>1.2055591462537418</v>
      </c>
      <c r="S1409">
        <f t="shared" si="517"/>
        <v>1.2393643131544516</v>
      </c>
      <c r="T1409">
        <f t="shared" si="518"/>
        <v>1.2741174130642852</v>
      </c>
      <c r="U1409">
        <f t="shared" si="519"/>
        <v>1.3098450270379203</v>
      </c>
      <c r="V1409">
        <f t="shared" si="520"/>
        <v>1.3465744814912166</v>
      </c>
      <c r="W1409">
        <f t="shared" si="521"/>
        <v>1.3843338691019398</v>
      </c>
      <c r="X1409">
        <f t="shared" si="522"/>
        <v>1.4231520702965634</v>
      </c>
      <c r="Y1409">
        <f t="shared" si="523"/>
        <v>1.4630587753395858</v>
      </c>
      <c r="Z1409" s="1">
        <f t="shared" si="524"/>
        <v>1.5040845070422533</v>
      </c>
      <c r="AA1409" s="1">
        <f t="shared" si="524"/>
        <v>1.5321908747880795</v>
      </c>
      <c r="AB1409" s="1">
        <f t="shared" si="524"/>
        <v>1.560822457642608</v>
      </c>
      <c r="AC1409" s="1">
        <f t="shared" ref="AC1409:AF1472" si="530">AD1409*(1+$BQ1409)</f>
        <v>1.5899890701401431</v>
      </c>
      <c r="AD1409" s="1">
        <f t="shared" si="525"/>
        <v>1.6197007102161936</v>
      </c>
      <c r="AE1409" s="1">
        <f t="shared" si="525"/>
        <v>1.6499675626346351</v>
      </c>
      <c r="AF1409" s="1">
        <f t="shared" si="525"/>
        <v>1.6808000024789149</v>
      </c>
      <c r="AG1409" s="1">
        <f t="shared" si="526"/>
        <v>1.7122085987084956</v>
      </c>
      <c r="AH1409" s="1">
        <f t="shared" si="526"/>
        <v>1.7442041177817567</v>
      </c>
      <c r="AI1409" s="1">
        <f t="shared" si="527"/>
        <v>1.7767975273465966</v>
      </c>
      <c r="AJ1409">
        <v>1.81</v>
      </c>
      <c r="AK1409">
        <v>1.8</v>
      </c>
      <c r="AL1409">
        <v>1.82</v>
      </c>
      <c r="AM1409">
        <v>1.84</v>
      </c>
      <c r="AN1409" t="s">
        <v>9789</v>
      </c>
      <c r="AO1409" t="s">
        <v>9813</v>
      </c>
      <c r="AP1409" t="s">
        <v>9373</v>
      </c>
      <c r="AQ1409" t="s">
        <v>8111</v>
      </c>
      <c r="AR1409" t="s">
        <v>10283</v>
      </c>
      <c r="AS1409" t="s">
        <v>10250</v>
      </c>
      <c r="AT1409" t="s">
        <v>9947</v>
      </c>
      <c r="AU1409">
        <v>2.35</v>
      </c>
      <c r="AV1409">
        <v>2.36</v>
      </c>
      <c r="AW1409" t="s">
        <v>9384</v>
      </c>
      <c r="AX1409" t="s">
        <v>9537</v>
      </c>
      <c r="AY1409" t="s">
        <v>9535</v>
      </c>
      <c r="AZ1409" t="s">
        <v>10118</v>
      </c>
      <c r="BA1409" t="s">
        <v>10118</v>
      </c>
      <c r="BB1409" t="s">
        <v>9535</v>
      </c>
      <c r="BC1409" t="s">
        <v>10166</v>
      </c>
      <c r="BD1409" t="s">
        <v>9383</v>
      </c>
      <c r="BE1409" t="s">
        <v>10090</v>
      </c>
      <c r="BF1409">
        <v>2.84</v>
      </c>
      <c r="BG1409" t="s">
        <v>9965</v>
      </c>
      <c r="BH1409" t="s">
        <v>9490</v>
      </c>
      <c r="BI1409" t="s">
        <v>10097</v>
      </c>
      <c r="BJ1409" t="s">
        <v>9850</v>
      </c>
      <c r="BK1409" t="s">
        <v>9419</v>
      </c>
      <c r="BL1409" t="s">
        <v>6867</v>
      </c>
      <c r="BM1409" t="s">
        <v>10163</v>
      </c>
      <c r="BN1409" t="s">
        <v>10175</v>
      </c>
      <c r="BO1409" t="s">
        <v>8715</v>
      </c>
      <c r="BP1409">
        <v>5.69</v>
      </c>
      <c r="BQ1409">
        <f t="shared" si="528"/>
        <v>-1.8343907543316829E-2</v>
      </c>
      <c r="BR1409">
        <f t="shared" si="529"/>
        <v>-2.7276214541524402E-2</v>
      </c>
    </row>
    <row r="1410" spans="1:70" hidden="1" x14ac:dyDescent="0.3">
      <c r="A1410" t="s">
        <v>10369</v>
      </c>
      <c r="B1410" t="s">
        <v>10370</v>
      </c>
      <c r="C1410" t="str">
        <f>VLOOKUP(historical_emissions[[#This Row],[Country]],'Liste-Pays'!A:B,2,0)</f>
        <v>AFR</v>
      </c>
      <c r="D1410" t="s">
        <v>41</v>
      </c>
      <c r="E1410" t="s">
        <v>70</v>
      </c>
      <c r="F1410" t="s">
        <v>43</v>
      </c>
      <c r="G1410" t="s">
        <v>44</v>
      </c>
      <c r="H1410">
        <f t="shared" ref="H1410:H1473" si="531">I1410*(1+$BR1410)</f>
        <v>7.3587799099739533</v>
      </c>
      <c r="I1410">
        <f t="shared" ref="I1410:I1473" si="532">J1410*(1+$BR1410)</f>
        <v>6.8304709424765617</v>
      </c>
      <c r="J1410">
        <f t="shared" ref="J1410:J1473" si="533">K1410*(1+$BR1410)</f>
        <v>6.3400908665281426</v>
      </c>
      <c r="K1410">
        <f t="shared" ref="K1410:K1473" si="534">L1410*(1+$BR1410)</f>
        <v>5.8849166527980596</v>
      </c>
      <c r="L1410">
        <f t="shared" ref="L1410:L1473" si="535">M1410*(1+$BR1410)</f>
        <v>5.4624207664305393</v>
      </c>
      <c r="M1410">
        <f t="shared" ref="M1410:M1473" si="536">N1410*(1+$BR1410)</f>
        <v>5.0702571319076739</v>
      </c>
      <c r="N1410">
        <f t="shared" ref="N1410:N1473" si="537">O1410*(1+$BR1410)</f>
        <v>4.7062481055371714</v>
      </c>
      <c r="O1410">
        <f t="shared" ref="O1410:O1473" si="538">P1410*(1+$BR1410)</f>
        <v>4.3683723832244352</v>
      </c>
      <c r="P1410">
        <f t="shared" ref="P1410:P1473" si="539">Q1410*(1+$BR1410)</f>
        <v>4.0547537763820962</v>
      </c>
      <c r="Q1410">
        <f t="shared" ref="Q1410:Q1473" si="540">R1410*(1+$BR1410)</f>
        <v>3.7636507936507972</v>
      </c>
      <c r="R1410">
        <f t="shared" ref="R1410:R1473" si="541">S1410*(1+$BR1410)</f>
        <v>3.4934469705796123</v>
      </c>
      <c r="S1410">
        <f t="shared" ref="S1410:S1473" si="542">T1410*(1+$BR1410)</f>
        <v>3.2426418935678254</v>
      </c>
      <c r="T1410">
        <f t="shared" ref="T1410:T1473" si="543">U1410*(1+$BR1410)</f>
        <v>3.0098428682249585</v>
      </c>
      <c r="U1410">
        <f t="shared" ref="U1410:U1473" si="544">V1410*(1+$BR1410)</f>
        <v>2.7937571858843184</v>
      </c>
      <c r="V1410">
        <f t="shared" ref="V1410:V1473" si="545">W1410*(1+$BR1410)</f>
        <v>2.5931849453268225</v>
      </c>
      <c r="W1410">
        <f t="shared" ref="W1410:W1473" si="546">X1410*(1+$BR1410)</f>
        <v>2.4070123898548865</v>
      </c>
      <c r="X1410">
        <f t="shared" ref="X1410:X1473" si="547">Y1410*(1+$BR1410)</f>
        <v>2.2342057227178387</v>
      </c>
      <c r="Y1410">
        <f t="shared" ref="Y1410:Y1473" si="548">Z1410*(1+$BR1410)</f>
        <v>2.0738053665465666</v>
      </c>
      <c r="Z1410" s="1">
        <f t="shared" ref="Z1410:AF1473" si="549">AA1410*(1+$BQ1410)</f>
        <v>1.9249206349206351</v>
      </c>
      <c r="AA1410" s="1">
        <f t="shared" si="549"/>
        <v>1.9131076255744544</v>
      </c>
      <c r="AB1410" s="1">
        <f t="shared" si="549"/>
        <v>1.9013671112637993</v>
      </c>
      <c r="AC1410" s="1">
        <f t="shared" si="530"/>
        <v>1.8896986470952462</v>
      </c>
      <c r="AD1410" s="1">
        <f t="shared" si="530"/>
        <v>1.8781017909056288</v>
      </c>
      <c r="AE1410" s="1">
        <f t="shared" si="530"/>
        <v>1.8665761032452843</v>
      </c>
      <c r="AF1410" s="1">
        <f t="shared" si="530"/>
        <v>1.8551211473614</v>
      </c>
      <c r="AG1410" s="1">
        <f t="shared" ref="AG1410:AH1473" si="550">AH1410*(1+$BQ1410)</f>
        <v>1.8437364891814634</v>
      </c>
      <c r="AH1410" s="1">
        <f t="shared" si="550"/>
        <v>1.8324216972968133</v>
      </c>
      <c r="AI1410" s="1">
        <f t="shared" ref="AI1410:AI1473" si="551">AJ1410*(1+$BQ1410)</f>
        <v>1.8211763429462926</v>
      </c>
      <c r="AJ1410">
        <v>1.81</v>
      </c>
      <c r="AK1410">
        <v>1.42</v>
      </c>
      <c r="AL1410">
        <v>1.24</v>
      </c>
      <c r="AM1410">
        <v>1.31</v>
      </c>
      <c r="AN1410" t="s">
        <v>9551</v>
      </c>
      <c r="AO1410" t="s">
        <v>8786</v>
      </c>
      <c r="AP1410" t="s">
        <v>4278</v>
      </c>
      <c r="AQ1410" t="s">
        <v>9390</v>
      </c>
      <c r="AR1410" t="s">
        <v>4280</v>
      </c>
      <c r="AS1410" t="s">
        <v>9392</v>
      </c>
      <c r="AT1410" t="s">
        <v>9713</v>
      </c>
      <c r="AU1410">
        <v>0.7</v>
      </c>
      <c r="AV1410">
        <v>0.67</v>
      </c>
      <c r="AW1410" t="s">
        <v>9717</v>
      </c>
      <c r="AX1410" t="s">
        <v>10263</v>
      </c>
      <c r="AY1410" t="s">
        <v>10263</v>
      </c>
      <c r="AZ1410" t="s">
        <v>10394</v>
      </c>
      <c r="BA1410" t="s">
        <v>10394</v>
      </c>
      <c r="BB1410" t="s">
        <v>10263</v>
      </c>
      <c r="BC1410" t="s">
        <v>9717</v>
      </c>
      <c r="BD1410" t="s">
        <v>9375</v>
      </c>
      <c r="BE1410" t="s">
        <v>9717</v>
      </c>
      <c r="BF1410">
        <v>0.63</v>
      </c>
      <c r="BG1410" t="s">
        <v>9720</v>
      </c>
      <c r="BH1410" t="s">
        <v>9893</v>
      </c>
      <c r="BI1410" t="s">
        <v>9893</v>
      </c>
      <c r="BJ1410" t="s">
        <v>9882</v>
      </c>
      <c r="BK1410" t="s">
        <v>9882</v>
      </c>
      <c r="BL1410" t="s">
        <v>9893</v>
      </c>
      <c r="BM1410" t="s">
        <v>9893</v>
      </c>
      <c r="BN1410" t="s">
        <v>9893</v>
      </c>
      <c r="BO1410" t="s">
        <v>9893</v>
      </c>
      <c r="BP1410">
        <v>0.51</v>
      </c>
      <c r="BQ1410">
        <f t="shared" ref="BQ1410:BQ1473" si="552">((AV1410/BF1410)^(1/(2010-2000)))-1</f>
        <v>6.1747751084488822E-3</v>
      </c>
      <c r="BR1410">
        <f t="shared" ref="BR1410:BR1473" si="553">((AM1410/AV1410)^(1/(2019-2010)))-1</f>
        <v>7.7345906592179992E-2</v>
      </c>
    </row>
    <row r="1411" spans="1:70" hidden="1" x14ac:dyDescent="0.3">
      <c r="A1411" t="s">
        <v>6120</v>
      </c>
      <c r="B1411" t="s">
        <v>6121</v>
      </c>
      <c r="C1411" t="str">
        <f>VLOOKUP(historical_emissions[[#This Row],[Country]],'Liste-Pays'!A:B,2,0)</f>
        <v>AFR</v>
      </c>
      <c r="D1411" t="s">
        <v>41</v>
      </c>
      <c r="E1411" t="s">
        <v>535</v>
      </c>
      <c r="F1411" t="s">
        <v>561</v>
      </c>
      <c r="G1411" t="s">
        <v>44</v>
      </c>
      <c r="H1411">
        <f t="shared" si="531"/>
        <v>30.45311334289811</v>
      </c>
      <c r="I1411">
        <f t="shared" si="532"/>
        <v>28.393558470149497</v>
      </c>
      <c r="J1411">
        <f t="shared" si="533"/>
        <v>26.473292025027341</v>
      </c>
      <c r="K1411">
        <f t="shared" si="534"/>
        <v>24.682893881694081</v>
      </c>
      <c r="L1411">
        <f t="shared" si="535"/>
        <v>23.013581000768713</v>
      </c>
      <c r="M1411">
        <f t="shared" si="536"/>
        <v>21.457164342943425</v>
      </c>
      <c r="N1411">
        <f t="shared" si="537"/>
        <v>20.006008696547656</v>
      </c>
      <c r="O1411">
        <f t="shared" si="538"/>
        <v>18.652995221988252</v>
      </c>
      <c r="P1411">
        <f t="shared" si="539"/>
        <v>17.391486529322464</v>
      </c>
      <c r="Q1411">
        <f t="shared" si="540"/>
        <v>16.215294117647051</v>
      </c>
      <c r="R1411">
        <f t="shared" si="541"/>
        <v>15.118648016573113</v>
      </c>
      <c r="S1411">
        <f t="shared" si="542"/>
        <v>14.096168480858717</v>
      </c>
      <c r="T1411">
        <f t="shared" si="543"/>
        <v>13.142839599343604</v>
      </c>
      <c r="U1411">
        <f t="shared" si="544"/>
        <v>12.253984688721006</v>
      </c>
      <c r="V1411">
        <f t="shared" si="545"/>
        <v>11.425243351437413</v>
      </c>
      <c r="W1411">
        <f t="shared" si="546"/>
        <v>10.652550085174729</v>
      </c>
      <c r="X1411">
        <f t="shared" si="547"/>
        <v>9.932114338980762</v>
      </c>
      <c r="Y1411">
        <f t="shared" si="548"/>
        <v>9.2604019182106665</v>
      </c>
      <c r="Z1411" s="1">
        <f t="shared" si="549"/>
        <v>8.6341176470588241</v>
      </c>
      <c r="AA1411" s="1">
        <f t="shared" si="549"/>
        <v>7.3770286289954994</v>
      </c>
      <c r="AB1411" s="1">
        <f t="shared" si="549"/>
        <v>6.3029661648816369</v>
      </c>
      <c r="AC1411" s="1">
        <f t="shared" si="530"/>
        <v>5.3852824048281143</v>
      </c>
      <c r="AD1411" s="1">
        <f t="shared" si="530"/>
        <v>4.6012093070304294</v>
      </c>
      <c r="AE1411" s="1">
        <f t="shared" si="530"/>
        <v>3.9312937550169531</v>
      </c>
      <c r="AF1411" s="1">
        <f t="shared" si="530"/>
        <v>3.3589149193062529</v>
      </c>
      <c r="AG1411" s="1">
        <f t="shared" si="550"/>
        <v>2.8698718890543651</v>
      </c>
      <c r="AH1411" s="1">
        <f t="shared" si="550"/>
        <v>2.4520313426949079</v>
      </c>
      <c r="AI1411" s="1">
        <f t="shared" si="551"/>
        <v>2.095026516162477</v>
      </c>
      <c r="AJ1411">
        <v>1.79</v>
      </c>
      <c r="AK1411">
        <v>1.68</v>
      </c>
      <c r="AL1411">
        <v>1.57</v>
      </c>
      <c r="AM1411">
        <v>1.54</v>
      </c>
      <c r="AN1411" t="s">
        <v>4273</v>
      </c>
      <c r="AO1411" t="s">
        <v>9711</v>
      </c>
      <c r="AP1411" t="s">
        <v>9374</v>
      </c>
      <c r="AQ1411" t="s">
        <v>4274</v>
      </c>
      <c r="AR1411" t="s">
        <v>9793</v>
      </c>
      <c r="AS1411" t="s">
        <v>10329</v>
      </c>
      <c r="AT1411" t="s">
        <v>10374</v>
      </c>
      <c r="AU1411">
        <v>0.94</v>
      </c>
      <c r="AV1411">
        <v>0.82</v>
      </c>
      <c r="AW1411" t="s">
        <v>8789</v>
      </c>
      <c r="AX1411" t="s">
        <v>10251</v>
      </c>
      <c r="AY1411" t="s">
        <v>10263</v>
      </c>
      <c r="AZ1411" t="s">
        <v>9398</v>
      </c>
      <c r="BA1411" t="s">
        <v>10253</v>
      </c>
      <c r="BB1411" t="s">
        <v>9894</v>
      </c>
      <c r="BC1411" t="s">
        <v>9770</v>
      </c>
      <c r="BD1411" t="s">
        <v>7622</v>
      </c>
      <c r="BE1411" t="s">
        <v>9590</v>
      </c>
      <c r="BF1411">
        <v>0.17</v>
      </c>
      <c r="BG1411" t="s">
        <v>7619</v>
      </c>
      <c r="BH1411" t="s">
        <v>7619</v>
      </c>
      <c r="BI1411" t="s">
        <v>10212</v>
      </c>
      <c r="BJ1411" t="s">
        <v>10212</v>
      </c>
      <c r="BK1411" t="s">
        <v>10212</v>
      </c>
      <c r="BL1411" t="s">
        <v>10212</v>
      </c>
      <c r="BM1411" t="s">
        <v>10212</v>
      </c>
      <c r="BN1411" t="s">
        <v>7619</v>
      </c>
      <c r="BO1411" t="s">
        <v>7619</v>
      </c>
      <c r="BP1411">
        <v>0.17</v>
      </c>
      <c r="BQ1411">
        <f t="shared" si="552"/>
        <v>0.17040587495110437</v>
      </c>
      <c r="BR1411">
        <f t="shared" si="553"/>
        <v>7.2535989982159155E-2</v>
      </c>
    </row>
    <row r="1412" spans="1:70" hidden="1" x14ac:dyDescent="0.3">
      <c r="A1412" t="s">
        <v>6120</v>
      </c>
      <c r="B1412" t="s">
        <v>6121</v>
      </c>
      <c r="C1412" t="str">
        <f>VLOOKUP(historical_emissions[[#This Row],[Country]],'Liste-Pays'!A:B,2,0)</f>
        <v>AFR</v>
      </c>
      <c r="D1412" t="s">
        <v>41</v>
      </c>
      <c r="E1412" t="s">
        <v>42</v>
      </c>
      <c r="F1412" t="s">
        <v>561</v>
      </c>
      <c r="G1412" t="s">
        <v>44</v>
      </c>
      <c r="H1412">
        <f t="shared" si="531"/>
        <v>30.45311334289811</v>
      </c>
      <c r="I1412">
        <f t="shared" si="532"/>
        <v>28.393558470149497</v>
      </c>
      <c r="J1412">
        <f t="shared" si="533"/>
        <v>26.473292025027341</v>
      </c>
      <c r="K1412">
        <f t="shared" si="534"/>
        <v>24.682893881694081</v>
      </c>
      <c r="L1412">
        <f t="shared" si="535"/>
        <v>23.013581000768713</v>
      </c>
      <c r="M1412">
        <f t="shared" si="536"/>
        <v>21.457164342943425</v>
      </c>
      <c r="N1412">
        <f t="shared" si="537"/>
        <v>20.006008696547656</v>
      </c>
      <c r="O1412">
        <f t="shared" si="538"/>
        <v>18.652995221988252</v>
      </c>
      <c r="P1412">
        <f t="shared" si="539"/>
        <v>17.391486529322464</v>
      </c>
      <c r="Q1412">
        <f t="shared" si="540"/>
        <v>16.215294117647051</v>
      </c>
      <c r="R1412">
        <f t="shared" si="541"/>
        <v>15.118648016573113</v>
      </c>
      <c r="S1412">
        <f t="shared" si="542"/>
        <v>14.096168480858717</v>
      </c>
      <c r="T1412">
        <f t="shared" si="543"/>
        <v>13.142839599343604</v>
      </c>
      <c r="U1412">
        <f t="shared" si="544"/>
        <v>12.253984688721006</v>
      </c>
      <c r="V1412">
        <f t="shared" si="545"/>
        <v>11.425243351437413</v>
      </c>
      <c r="W1412">
        <f t="shared" si="546"/>
        <v>10.652550085174729</v>
      </c>
      <c r="X1412">
        <f t="shared" si="547"/>
        <v>9.932114338980762</v>
      </c>
      <c r="Y1412">
        <f t="shared" si="548"/>
        <v>9.2604019182106665</v>
      </c>
      <c r="Z1412" s="1">
        <f t="shared" si="549"/>
        <v>8.6341176470588241</v>
      </c>
      <c r="AA1412" s="1">
        <f t="shared" si="549"/>
        <v>7.3770286289954994</v>
      </c>
      <c r="AB1412" s="1">
        <f t="shared" si="549"/>
        <v>6.3029661648816369</v>
      </c>
      <c r="AC1412" s="1">
        <f t="shared" si="530"/>
        <v>5.3852824048281143</v>
      </c>
      <c r="AD1412" s="1">
        <f t="shared" si="530"/>
        <v>4.6012093070304294</v>
      </c>
      <c r="AE1412" s="1">
        <f t="shared" si="530"/>
        <v>3.9312937550169531</v>
      </c>
      <c r="AF1412" s="1">
        <f t="shared" si="530"/>
        <v>3.3589149193062529</v>
      </c>
      <c r="AG1412" s="1">
        <f t="shared" si="550"/>
        <v>2.8698718890543651</v>
      </c>
      <c r="AH1412" s="1">
        <f t="shared" si="550"/>
        <v>2.4520313426949079</v>
      </c>
      <c r="AI1412" s="1">
        <f t="shared" si="551"/>
        <v>2.095026516162477</v>
      </c>
      <c r="AJ1412">
        <v>1.79</v>
      </c>
      <c r="AK1412">
        <v>1.68</v>
      </c>
      <c r="AL1412">
        <v>1.57</v>
      </c>
      <c r="AM1412">
        <v>1.54</v>
      </c>
      <c r="AN1412" t="s">
        <v>4273</v>
      </c>
      <c r="AO1412" t="s">
        <v>9711</v>
      </c>
      <c r="AP1412" t="s">
        <v>9374</v>
      </c>
      <c r="AQ1412" t="s">
        <v>4274</v>
      </c>
      <c r="AR1412" t="s">
        <v>9793</v>
      </c>
      <c r="AS1412" t="s">
        <v>10329</v>
      </c>
      <c r="AT1412" t="s">
        <v>10374</v>
      </c>
      <c r="AU1412">
        <v>0.94</v>
      </c>
      <c r="AV1412">
        <v>0.82</v>
      </c>
      <c r="AW1412" t="s">
        <v>8789</v>
      </c>
      <c r="AX1412" t="s">
        <v>10251</v>
      </c>
      <c r="AY1412" t="s">
        <v>10263</v>
      </c>
      <c r="AZ1412" t="s">
        <v>9398</v>
      </c>
      <c r="BA1412" t="s">
        <v>10253</v>
      </c>
      <c r="BB1412" t="s">
        <v>9894</v>
      </c>
      <c r="BC1412" t="s">
        <v>9770</v>
      </c>
      <c r="BD1412" t="s">
        <v>7622</v>
      </c>
      <c r="BE1412" t="s">
        <v>9590</v>
      </c>
      <c r="BF1412">
        <v>0.17</v>
      </c>
      <c r="BG1412" t="s">
        <v>7619</v>
      </c>
      <c r="BH1412" t="s">
        <v>7619</v>
      </c>
      <c r="BI1412" t="s">
        <v>10212</v>
      </c>
      <c r="BJ1412" t="s">
        <v>10212</v>
      </c>
      <c r="BK1412" t="s">
        <v>10212</v>
      </c>
      <c r="BL1412" t="s">
        <v>10212</v>
      </c>
      <c r="BM1412" t="s">
        <v>10212</v>
      </c>
      <c r="BN1412" t="s">
        <v>7619</v>
      </c>
      <c r="BO1412" t="s">
        <v>7619</v>
      </c>
      <c r="BP1412">
        <v>0.17</v>
      </c>
      <c r="BQ1412">
        <f t="shared" si="552"/>
        <v>0.17040587495110437</v>
      </c>
      <c r="BR1412">
        <f t="shared" si="553"/>
        <v>7.2535989982159155E-2</v>
      </c>
    </row>
    <row r="1413" spans="1:70" hidden="1" x14ac:dyDescent="0.3">
      <c r="A1413" t="s">
        <v>10423</v>
      </c>
      <c r="B1413" t="s">
        <v>10424</v>
      </c>
      <c r="C1413" t="str">
        <f>VLOOKUP(historical_emissions[[#This Row],[Country]],'Liste-Pays'!A:B,2,0)</f>
        <v>WEU</v>
      </c>
      <c r="D1413" t="s">
        <v>41</v>
      </c>
      <c r="E1413" t="s">
        <v>70</v>
      </c>
      <c r="F1413" t="s">
        <v>43</v>
      </c>
      <c r="G1413" t="s">
        <v>44</v>
      </c>
      <c r="H1413">
        <f t="shared" si="531"/>
        <v>0.89410770931897554</v>
      </c>
      <c r="I1413">
        <f t="shared" si="532"/>
        <v>0.93941087040903359</v>
      </c>
      <c r="J1413">
        <f t="shared" si="533"/>
        <v>0.98700947799100813</v>
      </c>
      <c r="K1413">
        <f t="shared" si="534"/>
        <v>1.0370198390613752</v>
      </c>
      <c r="L1413">
        <f t="shared" si="535"/>
        <v>1.0895641537260676</v>
      </c>
      <c r="M1413">
        <f t="shared" si="536"/>
        <v>1.1447708137959174</v>
      </c>
      <c r="N1413">
        <f t="shared" si="537"/>
        <v>1.2027747165115033</v>
      </c>
      <c r="O1413">
        <f t="shared" si="538"/>
        <v>1.2637175941639878</v>
      </c>
      <c r="P1413">
        <f t="shared" si="539"/>
        <v>1.3277483604173714</v>
      </c>
      <c r="Q1413">
        <f t="shared" si="540"/>
        <v>1.395023474178402</v>
      </c>
      <c r="R1413">
        <f t="shared" si="541"/>
        <v>1.4657073219032515</v>
      </c>
      <c r="S1413">
        <f t="shared" si="542"/>
        <v>1.5399726192751273</v>
      </c>
      <c r="T1413">
        <f t="shared" si="543"/>
        <v>1.6180008332343143</v>
      </c>
      <c r="U1413">
        <f t="shared" si="544"/>
        <v>1.6999826253918764</v>
      </c>
      <c r="V1413">
        <f t="shared" si="545"/>
        <v>1.7861183179104976</v>
      </c>
      <c r="W1413">
        <f t="shared" si="546"/>
        <v>1.8766183829908394</v>
      </c>
      <c r="X1413">
        <f t="shared" si="547"/>
        <v>1.9717039571594748</v>
      </c>
      <c r="Y1413">
        <f t="shared" si="548"/>
        <v>2.0716073816150553</v>
      </c>
      <c r="Z1413" s="1">
        <f t="shared" si="549"/>
        <v>2.176572769953049</v>
      </c>
      <c r="AA1413" s="1">
        <f t="shared" si="549"/>
        <v>2.1344263589453703</v>
      </c>
      <c r="AB1413" s="1">
        <f t="shared" si="549"/>
        <v>2.0930960566317585</v>
      </c>
      <c r="AC1413" s="1">
        <f t="shared" si="530"/>
        <v>2.0525660601624667</v>
      </c>
      <c r="AD1413" s="1">
        <f t="shared" si="530"/>
        <v>2.0128208726887276</v>
      </c>
      <c r="AE1413" s="1">
        <f t="shared" si="530"/>
        <v>1.9738452974374558</v>
      </c>
      <c r="AF1413" s="1">
        <f t="shared" si="530"/>
        <v>1.9356244319006846</v>
      </c>
      <c r="AG1413" s="1">
        <f t="shared" si="550"/>
        <v>1.8981436621375165</v>
      </c>
      <c r="AH1413" s="1">
        <f t="shared" si="550"/>
        <v>1.8613886571864098</v>
      </c>
      <c r="AI1413" s="1">
        <f t="shared" si="551"/>
        <v>1.8253453635856622</v>
      </c>
      <c r="AJ1413">
        <v>1.79</v>
      </c>
      <c r="AK1413">
        <v>1.62</v>
      </c>
      <c r="AL1413">
        <v>1.61</v>
      </c>
      <c r="AM1413">
        <v>1.66</v>
      </c>
      <c r="AN1413" t="s">
        <v>9587</v>
      </c>
      <c r="AO1413" t="s">
        <v>9710</v>
      </c>
      <c r="AP1413" t="s">
        <v>9792</v>
      </c>
      <c r="AQ1413" t="s">
        <v>9870</v>
      </c>
      <c r="AR1413" t="s">
        <v>10214</v>
      </c>
      <c r="AS1413" t="s">
        <v>10204</v>
      </c>
      <c r="AT1413" t="s">
        <v>10326</v>
      </c>
      <c r="AU1413">
        <v>2.57</v>
      </c>
      <c r="AV1413">
        <v>2.59</v>
      </c>
      <c r="AW1413" t="s">
        <v>10090</v>
      </c>
      <c r="AX1413" t="s">
        <v>10326</v>
      </c>
      <c r="AY1413" t="s">
        <v>10326</v>
      </c>
      <c r="AZ1413" t="s">
        <v>9532</v>
      </c>
      <c r="BA1413" t="s">
        <v>10119</v>
      </c>
      <c r="BB1413" t="s">
        <v>7344</v>
      </c>
      <c r="BC1413" t="s">
        <v>10166</v>
      </c>
      <c r="BD1413" t="s">
        <v>7341</v>
      </c>
      <c r="BE1413" t="s">
        <v>10178</v>
      </c>
      <c r="BF1413">
        <v>2.13</v>
      </c>
      <c r="BG1413" t="s">
        <v>9534</v>
      </c>
      <c r="BH1413" t="s">
        <v>10204</v>
      </c>
      <c r="BI1413" t="s">
        <v>10261</v>
      </c>
      <c r="BJ1413" t="s">
        <v>7341</v>
      </c>
      <c r="BK1413" t="s">
        <v>9788</v>
      </c>
      <c r="BL1413" t="s">
        <v>10090</v>
      </c>
      <c r="BM1413" t="s">
        <v>9764</v>
      </c>
      <c r="BN1413" t="s">
        <v>10283</v>
      </c>
      <c r="BO1413" t="s">
        <v>9533</v>
      </c>
      <c r="BP1413">
        <v>2.31</v>
      </c>
      <c r="BQ1413">
        <f t="shared" si="552"/>
        <v>1.974601317634761E-2</v>
      </c>
      <c r="BR1413">
        <f t="shared" si="553"/>
        <v>-4.8225076499628261E-2</v>
      </c>
    </row>
    <row r="1414" spans="1:70" hidden="1" x14ac:dyDescent="0.3">
      <c r="A1414" t="s">
        <v>7437</v>
      </c>
      <c r="B1414" t="s">
        <v>7438</v>
      </c>
      <c r="C1414" t="str">
        <f>VLOOKUP(historical_emissions[[#This Row],[Country]],'Liste-Pays'!A:B,2,0)</f>
        <v>WEU</v>
      </c>
      <c r="D1414" t="s">
        <v>41</v>
      </c>
      <c r="E1414" t="s">
        <v>252</v>
      </c>
      <c r="F1414" t="s">
        <v>302</v>
      </c>
      <c r="G1414" t="s">
        <v>44</v>
      </c>
      <c r="H1414">
        <f t="shared" si="531"/>
        <v>1.8349092236109861</v>
      </c>
      <c r="I1414">
        <f t="shared" si="532"/>
        <v>1.8169083200088487</v>
      </c>
      <c r="J1414">
        <f t="shared" si="533"/>
        <v>1.7990840096279586</v>
      </c>
      <c r="K1414">
        <f t="shared" si="534"/>
        <v>1.7814345600460726</v>
      </c>
      <c r="L1414">
        <f t="shared" si="535"/>
        <v>1.7639582558364297</v>
      </c>
      <c r="M1414">
        <f t="shared" si="536"/>
        <v>1.7466533984010204</v>
      </c>
      <c r="N1414">
        <f t="shared" si="537"/>
        <v>1.7295183058054926</v>
      </c>
      <c r="O1414">
        <f t="shared" si="538"/>
        <v>1.7125513126156775</v>
      </c>
      <c r="P1414">
        <f t="shared" si="539"/>
        <v>1.6957507697357186</v>
      </c>
      <c r="Q1414">
        <f t="shared" si="540"/>
        <v>1.6791150442477887</v>
      </c>
      <c r="R1414">
        <f t="shared" si="541"/>
        <v>1.66264251925338</v>
      </c>
      <c r="S1414">
        <f t="shared" si="542"/>
        <v>1.6463315937161502</v>
      </c>
      <c r="T1414">
        <f t="shared" si="543"/>
        <v>1.6301806823063112</v>
      </c>
      <c r="U1414">
        <f t="shared" si="544"/>
        <v>1.6141882152465437</v>
      </c>
      <c r="V1414">
        <f t="shared" si="545"/>
        <v>1.5983526381594237</v>
      </c>
      <c r="W1414">
        <f t="shared" si="546"/>
        <v>1.5826724119163464</v>
      </c>
      <c r="X1414">
        <f t="shared" si="547"/>
        <v>1.5671460124879308</v>
      </c>
      <c r="Y1414">
        <f t="shared" si="548"/>
        <v>1.551771930795893</v>
      </c>
      <c r="Z1414" s="1">
        <f t="shared" si="549"/>
        <v>1.5365486725663724</v>
      </c>
      <c r="AA1414" s="1">
        <f t="shared" si="549"/>
        <v>1.5601882135019602</v>
      </c>
      <c r="AB1414" s="1">
        <f t="shared" si="549"/>
        <v>1.5841914447687577</v>
      </c>
      <c r="AC1414" s="1">
        <f t="shared" si="530"/>
        <v>1.6085639616808776</v>
      </c>
      <c r="AD1414" s="1">
        <f t="shared" si="530"/>
        <v>1.6333114456353919</v>
      </c>
      <c r="AE1414" s="1">
        <f t="shared" si="530"/>
        <v>1.658439665436704</v>
      </c>
      <c r="AF1414" s="1">
        <f t="shared" si="530"/>
        <v>1.6839544786412952</v>
      </c>
      <c r="AG1414" s="1">
        <f t="shared" si="550"/>
        <v>1.709861832923161</v>
      </c>
      <c r="AH1414" s="1">
        <f t="shared" si="550"/>
        <v>1.7361677674602529</v>
      </c>
      <c r="AI1414" s="1">
        <f t="shared" si="551"/>
        <v>1.762878414342252</v>
      </c>
      <c r="AJ1414">
        <v>1.79</v>
      </c>
      <c r="AK1414">
        <v>2.04</v>
      </c>
      <c r="AL1414">
        <v>2.12</v>
      </c>
      <c r="AM1414">
        <v>2.12</v>
      </c>
      <c r="AN1414" t="s">
        <v>9766</v>
      </c>
      <c r="AO1414" t="s">
        <v>10074</v>
      </c>
      <c r="AP1414" t="s">
        <v>6099</v>
      </c>
      <c r="AQ1414" t="s">
        <v>10039</v>
      </c>
      <c r="AR1414" t="s">
        <v>10360</v>
      </c>
      <c r="AS1414" t="s">
        <v>6862</v>
      </c>
      <c r="AT1414" t="s">
        <v>6863</v>
      </c>
      <c r="AU1414">
        <v>1.92</v>
      </c>
      <c r="AV1414">
        <v>1.94</v>
      </c>
      <c r="AW1414" t="s">
        <v>10232</v>
      </c>
      <c r="AX1414" t="s">
        <v>6858</v>
      </c>
      <c r="AY1414" t="s">
        <v>9813</v>
      </c>
      <c r="AZ1414" t="s">
        <v>6865</v>
      </c>
      <c r="BA1414" t="s">
        <v>10232</v>
      </c>
      <c r="BB1414" t="s">
        <v>10232</v>
      </c>
      <c r="BC1414" t="s">
        <v>6857</v>
      </c>
      <c r="BD1414" t="s">
        <v>9766</v>
      </c>
      <c r="BE1414" t="s">
        <v>6099</v>
      </c>
      <c r="BF1414">
        <v>2.2599999999999998</v>
      </c>
      <c r="BG1414" t="s">
        <v>7343</v>
      </c>
      <c r="BH1414" t="s">
        <v>9948</v>
      </c>
      <c r="BI1414" t="s">
        <v>9947</v>
      </c>
      <c r="BJ1414" t="s">
        <v>10204</v>
      </c>
      <c r="BK1414" t="s">
        <v>7343</v>
      </c>
      <c r="BL1414" t="s">
        <v>9812</v>
      </c>
      <c r="BM1414" t="s">
        <v>7341</v>
      </c>
      <c r="BN1414" t="s">
        <v>10168</v>
      </c>
      <c r="BO1414" t="s">
        <v>9384</v>
      </c>
      <c r="BP1414">
        <v>2.5099999999999998</v>
      </c>
      <c r="BQ1414">
        <f t="shared" si="552"/>
        <v>-1.5151723831144159E-2</v>
      </c>
      <c r="BR1414">
        <f t="shared" si="553"/>
        <v>9.9074363873514759E-3</v>
      </c>
    </row>
    <row r="1415" spans="1:70" hidden="1" x14ac:dyDescent="0.3">
      <c r="A1415" t="s">
        <v>10423</v>
      </c>
      <c r="B1415" t="s">
        <v>10424</v>
      </c>
      <c r="C1415" t="str">
        <f>VLOOKUP(historical_emissions[[#This Row],[Country]],'Liste-Pays'!A:B,2,0)</f>
        <v>WEU</v>
      </c>
      <c r="D1415" t="s">
        <v>41</v>
      </c>
      <c r="E1415" t="s">
        <v>42</v>
      </c>
      <c r="F1415" t="s">
        <v>43</v>
      </c>
      <c r="G1415" t="s">
        <v>44</v>
      </c>
      <c r="H1415">
        <f t="shared" si="531"/>
        <v>0.87843275871444759</v>
      </c>
      <c r="I1415">
        <f t="shared" si="532"/>
        <v>0.92356153425472209</v>
      </c>
      <c r="J1415">
        <f t="shared" si="533"/>
        <v>0.97100876429428573</v>
      </c>
      <c r="K1415">
        <f t="shared" si="534"/>
        <v>1.0208935575658911</v>
      </c>
      <c r="L1415">
        <f t="shared" si="535"/>
        <v>1.0733411419175125</v>
      </c>
      <c r="M1415">
        <f t="shared" si="536"/>
        <v>1.1284831786769629</v>
      </c>
      <c r="N1415">
        <f t="shared" si="537"/>
        <v>1.186458093166739</v>
      </c>
      <c r="O1415">
        <f t="shared" si="538"/>
        <v>1.2474114221988013</v>
      </c>
      <c r="P1415">
        <f t="shared" si="539"/>
        <v>1.3114961794216178</v>
      </c>
      <c r="Q1415">
        <f t="shared" si="540"/>
        <v>1.3788732394366183</v>
      </c>
      <c r="R1415">
        <f t="shared" si="541"/>
        <v>1.4497117416483221</v>
      </c>
      <c r="S1415">
        <f t="shared" si="542"/>
        <v>1.5241895148619402</v>
      </c>
      <c r="T1415">
        <f t="shared" si="543"/>
        <v>1.602493523694339</v>
      </c>
      <c r="U1415">
        <f t="shared" si="544"/>
        <v>1.6848203379190052</v>
      </c>
      <c r="V1415">
        <f t="shared" si="545"/>
        <v>1.7713766259232333</v>
      </c>
      <c r="W1415">
        <f t="shared" si="546"/>
        <v>1.8623796735162759</v>
      </c>
      <c r="X1415">
        <f t="shared" si="547"/>
        <v>1.9580579293908464</v>
      </c>
      <c r="Y1415">
        <f t="shared" si="548"/>
        <v>2.0586515786072677</v>
      </c>
      <c r="Z1415" s="1">
        <f t="shared" si="549"/>
        <v>2.1644131455399047</v>
      </c>
      <c r="AA1415" s="1">
        <f t="shared" si="549"/>
        <v>2.1225021893423244</v>
      </c>
      <c r="AB1415" s="1">
        <f t="shared" si="549"/>
        <v>2.081402782572364</v>
      </c>
      <c r="AC1415" s="1">
        <f t="shared" si="530"/>
        <v>2.0410992106643531</v>
      </c>
      <c r="AD1415" s="1">
        <f t="shared" si="530"/>
        <v>2.0015760633440984</v>
      </c>
      <c r="AE1415" s="1">
        <f t="shared" si="530"/>
        <v>1.9628182287366884</v>
      </c>
      <c r="AF1415" s="1">
        <f t="shared" si="530"/>
        <v>1.9248108875883907</v>
      </c>
      <c r="AG1415" s="1">
        <f t="shared" si="550"/>
        <v>1.8875395076004358</v>
      </c>
      <c r="AH1415" s="1">
        <f t="shared" si="550"/>
        <v>1.8509898378725194</v>
      </c>
      <c r="AI1415" s="1">
        <f t="shared" si="551"/>
        <v>1.8151479034538989</v>
      </c>
      <c r="AJ1415">
        <v>1.78</v>
      </c>
      <c r="AK1415">
        <v>1.61</v>
      </c>
      <c r="AL1415">
        <v>1.61</v>
      </c>
      <c r="AM1415">
        <v>1.65</v>
      </c>
      <c r="AN1415" t="s">
        <v>9587</v>
      </c>
      <c r="AO1415" t="s">
        <v>9710</v>
      </c>
      <c r="AP1415" t="s">
        <v>9792</v>
      </c>
      <c r="AQ1415" t="s">
        <v>9870</v>
      </c>
      <c r="AR1415" t="s">
        <v>10214</v>
      </c>
      <c r="AS1415" t="s">
        <v>10204</v>
      </c>
      <c r="AT1415" t="s">
        <v>10326</v>
      </c>
      <c r="AU1415">
        <v>2.57</v>
      </c>
      <c r="AV1415">
        <v>2.59</v>
      </c>
      <c r="AW1415" t="s">
        <v>10090</v>
      </c>
      <c r="AX1415" t="s">
        <v>10326</v>
      </c>
      <c r="AY1415" t="s">
        <v>10326</v>
      </c>
      <c r="AZ1415" t="s">
        <v>9532</v>
      </c>
      <c r="BA1415" t="s">
        <v>10119</v>
      </c>
      <c r="BB1415" t="s">
        <v>7344</v>
      </c>
      <c r="BC1415" t="s">
        <v>10166</v>
      </c>
      <c r="BD1415" t="s">
        <v>7341</v>
      </c>
      <c r="BE1415" t="s">
        <v>10178</v>
      </c>
      <c r="BF1415">
        <v>2.13</v>
      </c>
      <c r="BG1415" t="s">
        <v>9534</v>
      </c>
      <c r="BH1415" t="s">
        <v>10204</v>
      </c>
      <c r="BI1415" t="s">
        <v>10261</v>
      </c>
      <c r="BJ1415" t="s">
        <v>7341</v>
      </c>
      <c r="BK1415" t="s">
        <v>9788</v>
      </c>
      <c r="BL1415" t="s">
        <v>10090</v>
      </c>
      <c r="BM1415" t="s">
        <v>9764</v>
      </c>
      <c r="BN1415" t="s">
        <v>10283</v>
      </c>
      <c r="BO1415" t="s">
        <v>9533</v>
      </c>
      <c r="BP1415">
        <v>2.31</v>
      </c>
      <c r="BQ1415">
        <f t="shared" si="552"/>
        <v>1.974601317634761E-2</v>
      </c>
      <c r="BR1415">
        <f t="shared" si="553"/>
        <v>-4.8863853534882984E-2</v>
      </c>
    </row>
    <row r="1416" spans="1:70" hidden="1" x14ac:dyDescent="0.3">
      <c r="A1416" t="s">
        <v>10384</v>
      </c>
      <c r="B1416" t="s">
        <v>10385</v>
      </c>
      <c r="C1416" t="str">
        <f>VLOOKUP(historical_emissions[[#This Row],[Country]],'Liste-Pays'!A:B,2,0)</f>
        <v>AFR</v>
      </c>
      <c r="D1416" t="s">
        <v>41</v>
      </c>
      <c r="E1416" t="s">
        <v>252</v>
      </c>
      <c r="F1416" t="s">
        <v>302</v>
      </c>
      <c r="G1416" t="s">
        <v>44</v>
      </c>
      <c r="H1416">
        <f t="shared" si="531"/>
        <v>3.3529526294660781</v>
      </c>
      <c r="I1416">
        <f t="shared" si="532"/>
        <v>3.2587272062449575</v>
      </c>
      <c r="J1416">
        <f t="shared" si="533"/>
        <v>3.1671497268996838</v>
      </c>
      <c r="K1416">
        <f t="shared" si="534"/>
        <v>3.078145778320398</v>
      </c>
      <c r="L1416">
        <f t="shared" si="535"/>
        <v>2.9916430385710653</v>
      </c>
      <c r="M1416">
        <f t="shared" si="536"/>
        <v>2.9075712181228397</v>
      </c>
      <c r="N1416">
        <f t="shared" si="537"/>
        <v>2.825862002738905</v>
      </c>
      <c r="O1416">
        <f t="shared" si="538"/>
        <v>2.7464489979643765</v>
      </c>
      <c r="P1416">
        <f t="shared" si="539"/>
        <v>2.6692676751761613</v>
      </c>
      <c r="Q1416">
        <f t="shared" si="540"/>
        <v>2.5942553191489361</v>
      </c>
      <c r="R1416">
        <f t="shared" si="541"/>
        <v>2.5213509770946385</v>
      </c>
      <c r="S1416">
        <f t="shared" si="542"/>
        <v>2.4504954091340618</v>
      </c>
      <c r="T1416">
        <f t="shared" si="543"/>
        <v>2.381631040160308</v>
      </c>
      <c r="U1416">
        <f t="shared" si="544"/>
        <v>2.3147019130549848</v>
      </c>
      <c r="V1416">
        <f t="shared" si="545"/>
        <v>2.2496536432191316</v>
      </c>
      <c r="W1416">
        <f t="shared" si="546"/>
        <v>2.1864333743819269</v>
      </c>
      <c r="X1416">
        <f t="shared" si="547"/>
        <v>2.1249897356512699</v>
      </c>
      <c r="Y1416">
        <f t="shared" si="548"/>
        <v>2.0652727997713369</v>
      </c>
      <c r="Z1416" s="1">
        <f t="shared" si="549"/>
        <v>2.0072340425531916</v>
      </c>
      <c r="AA1416" s="1">
        <f t="shared" si="549"/>
        <v>1.983262557506495</v>
      </c>
      <c r="AB1416" s="1">
        <f t="shared" si="549"/>
        <v>1.9595773530245766</v>
      </c>
      <c r="AC1416" s="1">
        <f t="shared" si="530"/>
        <v>1.9361750101885997</v>
      </c>
      <c r="AD1416" s="1">
        <f t="shared" si="530"/>
        <v>1.9130521509103233</v>
      </c>
      <c r="AE1416" s="1">
        <f t="shared" si="530"/>
        <v>1.8902054374444808</v>
      </c>
      <c r="AF1416" s="1">
        <f t="shared" si="530"/>
        <v>1.8676315719069825</v>
      </c>
      <c r="AG1416" s="1">
        <f t="shared" si="550"/>
        <v>1.8453272957988713</v>
      </c>
      <c r="AH1416" s="1">
        <f t="shared" si="550"/>
        <v>1.8232893895359641</v>
      </c>
      <c r="AI1416" s="1">
        <f t="shared" si="551"/>
        <v>1.8015146719841102</v>
      </c>
      <c r="AJ1416">
        <v>1.78</v>
      </c>
      <c r="AK1416">
        <v>1.5</v>
      </c>
      <c r="AL1416">
        <v>1.53</v>
      </c>
      <c r="AM1416">
        <v>1.37</v>
      </c>
      <c r="AN1416" t="s">
        <v>10328</v>
      </c>
      <c r="AO1416" t="s">
        <v>10246</v>
      </c>
      <c r="AP1416" t="s">
        <v>9792</v>
      </c>
      <c r="AQ1416" t="s">
        <v>9792</v>
      </c>
      <c r="AR1416" t="s">
        <v>10235</v>
      </c>
      <c r="AS1416" t="s">
        <v>6102</v>
      </c>
      <c r="AT1416" t="s">
        <v>9389</v>
      </c>
      <c r="AU1416">
        <v>1.31</v>
      </c>
      <c r="AV1416">
        <v>1.06</v>
      </c>
      <c r="AW1416" t="s">
        <v>8787</v>
      </c>
      <c r="AX1416" t="s">
        <v>9759</v>
      </c>
      <c r="AY1416" t="s">
        <v>9588</v>
      </c>
      <c r="AZ1416" t="s">
        <v>9706</v>
      </c>
      <c r="BA1416" t="s">
        <v>10106</v>
      </c>
      <c r="BB1416" t="s">
        <v>10093</v>
      </c>
      <c r="BC1416" t="s">
        <v>9927</v>
      </c>
      <c r="BD1416" t="s">
        <v>10322</v>
      </c>
      <c r="BE1416" t="s">
        <v>9713</v>
      </c>
      <c r="BF1416">
        <v>0.94</v>
      </c>
      <c r="BG1416" t="s">
        <v>9392</v>
      </c>
      <c r="BH1416" t="s">
        <v>10296</v>
      </c>
      <c r="BI1416" t="s">
        <v>9316</v>
      </c>
      <c r="BJ1416" t="s">
        <v>9708</v>
      </c>
      <c r="BK1416" t="s">
        <v>10394</v>
      </c>
      <c r="BL1416" t="s">
        <v>9708</v>
      </c>
      <c r="BM1416" t="s">
        <v>10273</v>
      </c>
      <c r="BN1416" t="s">
        <v>8789</v>
      </c>
      <c r="BO1416" t="s">
        <v>9714</v>
      </c>
      <c r="BP1416">
        <v>0.85</v>
      </c>
      <c r="BQ1416">
        <f t="shared" si="552"/>
        <v>1.2086894373095625E-2</v>
      </c>
      <c r="BR1416">
        <f t="shared" si="553"/>
        <v>2.8914793186907151E-2</v>
      </c>
    </row>
    <row r="1417" spans="1:70" hidden="1" x14ac:dyDescent="0.3">
      <c r="A1417" t="s">
        <v>1503</v>
      </c>
      <c r="B1417" t="s">
        <v>1504</v>
      </c>
      <c r="C1417" t="str">
        <f>VLOOKUP(historical_emissions[[#This Row],[Country]],'Liste-Pays'!A:B,2,0)</f>
        <v>AFR</v>
      </c>
      <c r="D1417" t="s">
        <v>41</v>
      </c>
      <c r="E1417" t="s">
        <v>328</v>
      </c>
      <c r="F1417" t="s">
        <v>148</v>
      </c>
      <c r="G1417" t="s">
        <v>44</v>
      </c>
      <c r="H1417">
        <f t="shared" si="531"/>
        <v>1.4144689835733291</v>
      </c>
      <c r="I1417">
        <f t="shared" si="532"/>
        <v>1.4184739226259184</v>
      </c>
      <c r="J1417">
        <f t="shared" si="533"/>
        <v>1.4224902012957077</v>
      </c>
      <c r="K1417">
        <f t="shared" si="534"/>
        <v>1.4265178516897818</v>
      </c>
      <c r="L1417">
        <f t="shared" si="535"/>
        <v>1.4305569060061341</v>
      </c>
      <c r="M1417">
        <f t="shared" si="536"/>
        <v>1.4346073965339232</v>
      </c>
      <c r="N1417">
        <f t="shared" si="537"/>
        <v>1.438669355653732</v>
      </c>
      <c r="O1417">
        <f t="shared" si="538"/>
        <v>1.4427428158378255</v>
      </c>
      <c r="P1417">
        <f t="shared" si="539"/>
        <v>1.4468278096504112</v>
      </c>
      <c r="Q1417">
        <f t="shared" si="540"/>
        <v>1.4509243697478995</v>
      </c>
      <c r="R1417">
        <f t="shared" si="541"/>
        <v>1.4550325288791639</v>
      </c>
      <c r="S1417">
        <f t="shared" si="542"/>
        <v>1.4591523198858034</v>
      </c>
      <c r="T1417">
        <f t="shared" si="543"/>
        <v>1.4632837757024053</v>
      </c>
      <c r="U1417">
        <f t="shared" si="544"/>
        <v>1.4674269293568079</v>
      </c>
      <c r="V1417">
        <f t="shared" si="545"/>
        <v>1.4715818139703647</v>
      </c>
      <c r="W1417">
        <f t="shared" si="546"/>
        <v>1.4757484627582096</v>
      </c>
      <c r="X1417">
        <f t="shared" si="547"/>
        <v>1.479926909029522</v>
      </c>
      <c r="Y1417">
        <f t="shared" si="548"/>
        <v>1.4841171861877929</v>
      </c>
      <c r="Z1417" s="1">
        <f t="shared" si="549"/>
        <v>1.4883193277310927</v>
      </c>
      <c r="AA1417" s="1">
        <f t="shared" si="549"/>
        <v>1.5151949343949083</v>
      </c>
      <c r="AB1417" s="1">
        <f t="shared" si="549"/>
        <v>1.5425558523894913</v>
      </c>
      <c r="AC1417" s="1">
        <f t="shared" si="530"/>
        <v>1.5704108453156311</v>
      </c>
      <c r="AD1417" s="1">
        <f t="shared" si="530"/>
        <v>1.5987688350244893</v>
      </c>
      <c r="AE1417" s="1">
        <f t="shared" si="530"/>
        <v>1.6276389044752357</v>
      </c>
      <c r="AF1417" s="1">
        <f t="shared" si="530"/>
        <v>1.6570303006442866</v>
      </c>
      <c r="AG1417" s="1">
        <f t="shared" si="550"/>
        <v>1.6869524374870772</v>
      </c>
      <c r="AH1417" s="1">
        <f t="shared" si="550"/>
        <v>1.7174148989533164</v>
      </c>
      <c r="AI1417" s="1">
        <f t="shared" si="551"/>
        <v>1.748427442056691</v>
      </c>
      <c r="AJ1417">
        <v>1.78</v>
      </c>
      <c r="AK1417">
        <v>1.82</v>
      </c>
      <c r="AL1417">
        <v>1.87</v>
      </c>
      <c r="AM1417">
        <v>1.94</v>
      </c>
      <c r="AN1417" t="s">
        <v>10096</v>
      </c>
      <c r="AO1417" t="s">
        <v>10365</v>
      </c>
      <c r="AP1417" t="s">
        <v>8112</v>
      </c>
      <c r="AQ1417" t="s">
        <v>9384</v>
      </c>
      <c r="AR1417" t="s">
        <v>10119</v>
      </c>
      <c r="AS1417" t="s">
        <v>10119</v>
      </c>
      <c r="AT1417" t="s">
        <v>7344</v>
      </c>
      <c r="AU1417">
        <v>2.08</v>
      </c>
      <c r="AV1417">
        <v>1.99</v>
      </c>
      <c r="AW1417" t="s">
        <v>5584</v>
      </c>
      <c r="AX1417" t="s">
        <v>9809</v>
      </c>
      <c r="AY1417" t="s">
        <v>8282</v>
      </c>
      <c r="AZ1417" t="s">
        <v>10084</v>
      </c>
      <c r="BA1417" t="s">
        <v>9811</v>
      </c>
      <c r="BB1417" t="s">
        <v>9382</v>
      </c>
      <c r="BC1417" t="s">
        <v>9532</v>
      </c>
      <c r="BD1417" t="s">
        <v>10166</v>
      </c>
      <c r="BE1417" t="s">
        <v>9537</v>
      </c>
      <c r="BF1417">
        <v>2.38</v>
      </c>
      <c r="BG1417" t="s">
        <v>8069</v>
      </c>
      <c r="BH1417" t="s">
        <v>9861</v>
      </c>
      <c r="BI1417" t="s">
        <v>9502</v>
      </c>
      <c r="BJ1417" t="s">
        <v>9513</v>
      </c>
      <c r="BK1417" t="s">
        <v>9619</v>
      </c>
      <c r="BL1417" t="s">
        <v>9408</v>
      </c>
      <c r="BM1417" t="s">
        <v>10109</v>
      </c>
      <c r="BN1417" t="s">
        <v>10026</v>
      </c>
      <c r="BO1417" t="s">
        <v>9896</v>
      </c>
      <c r="BP1417">
        <v>6.61</v>
      </c>
      <c r="BQ1417">
        <f t="shared" si="552"/>
        <v>-1.7737392102982641E-2</v>
      </c>
      <c r="BR1417">
        <f t="shared" si="553"/>
        <v>-2.8234139441740691E-3</v>
      </c>
    </row>
    <row r="1418" spans="1:70" hidden="1" x14ac:dyDescent="0.3">
      <c r="A1418" t="s">
        <v>7089</v>
      </c>
      <c r="B1418" t="s">
        <v>7090</v>
      </c>
      <c r="C1418" t="str">
        <f>VLOOKUP(historical_emissions[[#This Row],[Country]],'Liste-Pays'!A:B,2,0)</f>
        <v>EEU</v>
      </c>
      <c r="D1418" t="s">
        <v>41</v>
      </c>
      <c r="E1418" t="s">
        <v>70</v>
      </c>
      <c r="F1418" t="s">
        <v>148</v>
      </c>
      <c r="G1418" t="s">
        <v>44</v>
      </c>
      <c r="H1418">
        <f t="shared" si="531"/>
        <v>1.4827118644067812</v>
      </c>
      <c r="I1418">
        <f t="shared" si="532"/>
        <v>1.4973726688955453</v>
      </c>
      <c r="J1418">
        <f t="shared" si="533"/>
        <v>1.5121784369429196</v>
      </c>
      <c r="K1418">
        <f t="shared" si="534"/>
        <v>1.5271306019240876</v>
      </c>
      <c r="L1418">
        <f t="shared" si="535"/>
        <v>1.5422306113872044</v>
      </c>
      <c r="M1418">
        <f t="shared" si="536"/>
        <v>1.5574799271935369</v>
      </c>
      <c r="N1418">
        <f t="shared" si="537"/>
        <v>1.5728800256589894</v>
      </c>
      <c r="O1418">
        <f t="shared" si="538"/>
        <v>1.5884323976970285</v>
      </c>
      <c r="P1418">
        <f t="shared" si="539"/>
        <v>1.6041385489630213</v>
      </c>
      <c r="Q1418">
        <f t="shared" si="540"/>
        <v>1.6200000000000008</v>
      </c>
      <c r="R1418">
        <f t="shared" si="541"/>
        <v>1.6360182863858728</v>
      </c>
      <c r="S1418">
        <f t="shared" si="542"/>
        <v>1.6521949588820781</v>
      </c>
      <c r="T1418">
        <f t="shared" si="543"/>
        <v>1.6685315835837244</v>
      </c>
      <c r="U1418">
        <f t="shared" si="544"/>
        <v>1.6850297420712039</v>
      </c>
      <c r="V1418">
        <f t="shared" si="545"/>
        <v>1.701691031563308</v>
      </c>
      <c r="W1418">
        <f t="shared" si="546"/>
        <v>1.718517065071858</v>
      </c>
      <c r="X1418">
        <f t="shared" si="547"/>
        <v>1.7355094715578636</v>
      </c>
      <c r="Y1418">
        <f t="shared" si="548"/>
        <v>1.7526698960892262</v>
      </c>
      <c r="Z1418" s="1">
        <f t="shared" si="549"/>
        <v>1.77</v>
      </c>
      <c r="AA1418" s="1">
        <f t="shared" si="549"/>
        <v>1.77</v>
      </c>
      <c r="AB1418" s="1">
        <f t="shared" si="549"/>
        <v>1.77</v>
      </c>
      <c r="AC1418" s="1">
        <f t="shared" si="530"/>
        <v>1.77</v>
      </c>
      <c r="AD1418" s="1">
        <f t="shared" si="530"/>
        <v>1.77</v>
      </c>
      <c r="AE1418" s="1">
        <f t="shared" si="530"/>
        <v>1.77</v>
      </c>
      <c r="AF1418" s="1">
        <f t="shared" si="530"/>
        <v>1.77</v>
      </c>
      <c r="AG1418" s="1">
        <f t="shared" si="550"/>
        <v>1.77</v>
      </c>
      <c r="AH1418" s="1">
        <f t="shared" si="550"/>
        <v>1.77</v>
      </c>
      <c r="AI1418" s="1">
        <f t="shared" si="551"/>
        <v>1.77</v>
      </c>
      <c r="AJ1418">
        <v>1.77</v>
      </c>
      <c r="AK1418">
        <v>1.67</v>
      </c>
      <c r="AL1418">
        <v>1.53</v>
      </c>
      <c r="AM1418">
        <v>1.62</v>
      </c>
      <c r="AN1418" t="s">
        <v>10102</v>
      </c>
      <c r="AO1418" t="s">
        <v>9709</v>
      </c>
      <c r="AP1418" t="s">
        <v>10205</v>
      </c>
      <c r="AQ1418" t="s">
        <v>6100</v>
      </c>
      <c r="AR1418" t="s">
        <v>9539</v>
      </c>
      <c r="AS1418" t="s">
        <v>9539</v>
      </c>
      <c r="AT1418" t="s">
        <v>9789</v>
      </c>
      <c r="AU1418">
        <v>2.06</v>
      </c>
      <c r="AV1418">
        <v>1.77</v>
      </c>
      <c r="AW1418" t="s">
        <v>9870</v>
      </c>
      <c r="AX1418" t="s">
        <v>4271</v>
      </c>
      <c r="AY1418" t="s">
        <v>9872</v>
      </c>
      <c r="AZ1418" t="s">
        <v>10286</v>
      </c>
      <c r="BA1418" t="s">
        <v>9539</v>
      </c>
      <c r="BB1418" t="s">
        <v>9872</v>
      </c>
      <c r="BC1418" t="s">
        <v>10283</v>
      </c>
      <c r="BD1418" t="s">
        <v>10232</v>
      </c>
      <c r="BE1418" t="s">
        <v>8280</v>
      </c>
      <c r="BF1418">
        <v>1.77</v>
      </c>
      <c r="BG1418" t="s">
        <v>7616</v>
      </c>
      <c r="BH1418" t="s">
        <v>6858</v>
      </c>
      <c r="BI1418" t="s">
        <v>9229</v>
      </c>
      <c r="BJ1418" t="s">
        <v>10073</v>
      </c>
      <c r="BK1418" t="s">
        <v>10073</v>
      </c>
      <c r="BL1418" t="s">
        <v>9384</v>
      </c>
      <c r="BM1418" t="s">
        <v>10118</v>
      </c>
      <c r="BN1418" t="s">
        <v>9315</v>
      </c>
      <c r="BO1418" t="s">
        <v>9812</v>
      </c>
      <c r="BP1418">
        <v>2.75</v>
      </c>
      <c r="BQ1418">
        <f t="shared" si="552"/>
        <v>0</v>
      </c>
      <c r="BR1418">
        <f t="shared" si="553"/>
        <v>-9.7910191586293438E-3</v>
      </c>
    </row>
    <row r="1419" spans="1:70" hidden="1" x14ac:dyDescent="0.3">
      <c r="A1419" t="s">
        <v>6540</v>
      </c>
      <c r="B1419" t="s">
        <v>6541</v>
      </c>
      <c r="C1419" t="str">
        <f>VLOOKUP(historical_emissions[[#This Row],[Country]],'Liste-Pays'!A:B,2,0)</f>
        <v>AFR</v>
      </c>
      <c r="D1419" t="s">
        <v>41</v>
      </c>
      <c r="E1419" t="s">
        <v>328</v>
      </c>
      <c r="F1419" t="s">
        <v>43</v>
      </c>
      <c r="G1419" t="s">
        <v>44</v>
      </c>
      <c r="H1419">
        <f t="shared" si="531"/>
        <v>2.814327485380113</v>
      </c>
      <c r="I1419">
        <f t="shared" si="532"/>
        <v>2.7540145915838794</v>
      </c>
      <c r="J1419">
        <f t="shared" si="533"/>
        <v>2.6949942428723856</v>
      </c>
      <c r="K1419">
        <f t="shared" si="534"/>
        <v>2.6372387391521532</v>
      </c>
      <c r="L1419">
        <f t="shared" si="535"/>
        <v>2.5807209739609736</v>
      </c>
      <c r="M1419">
        <f t="shared" si="536"/>
        <v>2.5254144217459964</v>
      </c>
      <c r="N1419">
        <f t="shared" si="537"/>
        <v>2.4712931254144608</v>
      </c>
      <c r="O1419">
        <f t="shared" si="538"/>
        <v>2.4183316841512195</v>
      </c>
      <c r="P1419">
        <f t="shared" si="539"/>
        <v>2.3665052414973435</v>
      </c>
      <c r="Q1419">
        <f t="shared" si="540"/>
        <v>2.3157894736842093</v>
      </c>
      <c r="R1419">
        <f t="shared" si="541"/>
        <v>2.266160578217594</v>
      </c>
      <c r="S1419">
        <f t="shared" si="542"/>
        <v>2.2175952627064217</v>
      </c>
      <c r="T1419">
        <f t="shared" si="543"/>
        <v>2.1700707339309164</v>
      </c>
      <c r="U1419">
        <f t="shared" si="544"/>
        <v>2.1235646871450311</v>
      </c>
      <c r="V1419">
        <f t="shared" si="545"/>
        <v>2.0780552956081357</v>
      </c>
      <c r="W1419">
        <f t="shared" si="546"/>
        <v>2.0335212003410432</v>
      </c>
      <c r="X1419">
        <f t="shared" si="547"/>
        <v>1.9899415001015759</v>
      </c>
      <c r="Y1419">
        <f t="shared" si="548"/>
        <v>1.9472957415749579</v>
      </c>
      <c r="Z1419" s="1">
        <f t="shared" si="549"/>
        <v>1.9055639097744361</v>
      </c>
      <c r="AA1419" s="1">
        <f t="shared" si="549"/>
        <v>1.8904815089587521</v>
      </c>
      <c r="AB1419" s="1">
        <f t="shared" si="549"/>
        <v>1.8755184842569828</v>
      </c>
      <c r="AC1419" s="1">
        <f t="shared" si="530"/>
        <v>1.860673890815802</v>
      </c>
      <c r="AD1419" s="1">
        <f t="shared" si="530"/>
        <v>1.8459467912603302</v>
      </c>
      <c r="AE1419" s="1">
        <f t="shared" si="530"/>
        <v>1.8313362556349415</v>
      </c>
      <c r="AF1419" s="1">
        <f t="shared" si="530"/>
        <v>1.8168413613445422</v>
      </c>
      <c r="AG1419" s="1">
        <f t="shared" si="550"/>
        <v>1.8024611930963121</v>
      </c>
      <c r="AH1419" s="1">
        <f t="shared" si="550"/>
        <v>1.7881948428419074</v>
      </c>
      <c r="AI1419" s="1">
        <f t="shared" si="551"/>
        <v>1.7740414097201218</v>
      </c>
      <c r="AJ1419">
        <v>1.76</v>
      </c>
      <c r="AK1419">
        <v>1.93</v>
      </c>
      <c r="AL1419">
        <v>1.77</v>
      </c>
      <c r="AM1419">
        <v>1.75</v>
      </c>
      <c r="AN1419" t="s">
        <v>9709</v>
      </c>
      <c r="AO1419" t="s">
        <v>8111</v>
      </c>
      <c r="AP1419" t="s">
        <v>10262</v>
      </c>
      <c r="AQ1419" t="s">
        <v>10294</v>
      </c>
      <c r="AR1419" t="s">
        <v>8280</v>
      </c>
      <c r="AS1419" t="s">
        <v>4274</v>
      </c>
      <c r="AT1419" t="s">
        <v>10328</v>
      </c>
      <c r="AU1419">
        <v>1.32</v>
      </c>
      <c r="AV1419">
        <v>1.44</v>
      </c>
      <c r="AW1419" t="s">
        <v>10373</v>
      </c>
      <c r="AX1419" t="s">
        <v>10236</v>
      </c>
      <c r="AY1419" t="s">
        <v>7615</v>
      </c>
      <c r="AZ1419" t="s">
        <v>4277</v>
      </c>
      <c r="BA1419" t="s">
        <v>10235</v>
      </c>
      <c r="BB1419" t="s">
        <v>10095</v>
      </c>
      <c r="BC1419" t="s">
        <v>9394</v>
      </c>
      <c r="BD1419" t="s">
        <v>7614</v>
      </c>
      <c r="BE1419" t="s">
        <v>6594</v>
      </c>
      <c r="BF1419">
        <v>1.33</v>
      </c>
      <c r="BG1419" t="s">
        <v>10040</v>
      </c>
      <c r="BH1419" t="s">
        <v>6594</v>
      </c>
      <c r="BI1419" t="s">
        <v>10095</v>
      </c>
      <c r="BJ1419" t="s">
        <v>9707</v>
      </c>
      <c r="BK1419" t="s">
        <v>9392</v>
      </c>
      <c r="BL1419" t="s">
        <v>9717</v>
      </c>
      <c r="BM1419" t="s">
        <v>7625</v>
      </c>
      <c r="BN1419" t="s">
        <v>9719</v>
      </c>
      <c r="BO1419" t="s">
        <v>10317</v>
      </c>
      <c r="BP1419">
        <v>0.6</v>
      </c>
      <c r="BQ1419">
        <f t="shared" si="552"/>
        <v>7.9780737046146744E-3</v>
      </c>
      <c r="BR1419">
        <f t="shared" si="553"/>
        <v>2.1899990646580658E-2</v>
      </c>
    </row>
    <row r="1420" spans="1:70" hidden="1" x14ac:dyDescent="0.3">
      <c r="A1420" t="s">
        <v>3524</v>
      </c>
      <c r="B1420" t="s">
        <v>3525</v>
      </c>
      <c r="C1420" t="str">
        <f>VLOOKUP(historical_emissions[[#This Row],[Country]],'Liste-Pays'!A:B,2,0)</f>
        <v>ODA</v>
      </c>
      <c r="D1420" t="s">
        <v>41</v>
      </c>
      <c r="E1420" t="s">
        <v>1048</v>
      </c>
      <c r="F1420" t="s">
        <v>43</v>
      </c>
      <c r="G1420" t="s">
        <v>44</v>
      </c>
      <c r="H1420">
        <f t="shared" si="531"/>
        <v>172.43045161290351</v>
      </c>
      <c r="I1420">
        <f t="shared" si="532"/>
        <v>132.77207020205</v>
      </c>
      <c r="J1420">
        <f t="shared" si="533"/>
        <v>102.23497335211354</v>
      </c>
      <c r="K1420">
        <f t="shared" si="534"/>
        <v>78.72129854118964</v>
      </c>
      <c r="L1420">
        <f t="shared" si="535"/>
        <v>60.615684054296203</v>
      </c>
      <c r="M1420">
        <f t="shared" si="536"/>
        <v>46.674295539570672</v>
      </c>
      <c r="N1420">
        <f t="shared" si="537"/>
        <v>35.939376055936528</v>
      </c>
      <c r="O1420">
        <f t="shared" si="538"/>
        <v>27.673449301339041</v>
      </c>
      <c r="P1420">
        <f t="shared" si="539"/>
        <v>21.3086558609657</v>
      </c>
      <c r="Q1420">
        <f t="shared" si="540"/>
        <v>16.407741935483887</v>
      </c>
      <c r="R1420">
        <f t="shared" si="541"/>
        <v>12.634020520956307</v>
      </c>
      <c r="S1420">
        <f t="shared" si="542"/>
        <v>9.7282414089381337</v>
      </c>
      <c r="T1420">
        <f t="shared" si="543"/>
        <v>7.4907810030543729</v>
      </c>
      <c r="U1420">
        <f t="shared" si="544"/>
        <v>5.767928413471088</v>
      </c>
      <c r="V1420">
        <f t="shared" si="545"/>
        <v>4.441325700132154</v>
      </c>
      <c r="W1420">
        <f t="shared" si="546"/>
        <v>3.4198368219316744</v>
      </c>
      <c r="X1420">
        <f t="shared" si="547"/>
        <v>2.6332866982243015</v>
      </c>
      <c r="Y1420">
        <f t="shared" si="548"/>
        <v>2.0276402635867004</v>
      </c>
      <c r="Z1420" s="1">
        <f t="shared" si="549"/>
        <v>1.5612903225806458</v>
      </c>
      <c r="AA1420" s="1">
        <f t="shared" si="549"/>
        <v>1.580107257484521</v>
      </c>
      <c r="AB1420" s="1">
        <f t="shared" si="549"/>
        <v>1.5991509772688606</v>
      </c>
      <c r="AC1420" s="1">
        <f t="shared" si="530"/>
        <v>1.6184242151833819</v>
      </c>
      <c r="AD1420" s="1">
        <f t="shared" si="530"/>
        <v>1.63792973741939</v>
      </c>
      <c r="AE1420" s="1">
        <f t="shared" si="530"/>
        <v>1.657670343506795</v>
      </c>
      <c r="AF1420" s="1">
        <f t="shared" si="530"/>
        <v>1.6776488667159151</v>
      </c>
      <c r="AG1420" s="1">
        <f t="shared" si="550"/>
        <v>1.6978681744641209</v>
      </c>
      <c r="AH1420" s="1">
        <f t="shared" si="550"/>
        <v>1.7183311687273819</v>
      </c>
      <c r="AI1420" s="1">
        <f t="shared" si="551"/>
        <v>1.7390407864567732</v>
      </c>
      <c r="AJ1420">
        <v>1.76</v>
      </c>
      <c r="AK1420">
        <v>4.72</v>
      </c>
      <c r="AL1420">
        <v>5.43</v>
      </c>
      <c r="AM1420">
        <v>5.78</v>
      </c>
      <c r="AN1420" t="s">
        <v>7334</v>
      </c>
      <c r="AO1420" t="s">
        <v>9485</v>
      </c>
      <c r="AP1420" t="s">
        <v>9961</v>
      </c>
      <c r="AQ1420" t="s">
        <v>9890</v>
      </c>
      <c r="AR1420" t="s">
        <v>9966</v>
      </c>
      <c r="AS1420" t="s">
        <v>9948</v>
      </c>
      <c r="AT1420" t="s">
        <v>10205</v>
      </c>
      <c r="AU1420">
        <v>0.74</v>
      </c>
      <c r="AV1420">
        <v>0.55000000000000004</v>
      </c>
      <c r="AW1420" t="s">
        <v>10273</v>
      </c>
      <c r="AX1420" t="s">
        <v>10273</v>
      </c>
      <c r="AY1420" t="s">
        <v>8789</v>
      </c>
      <c r="AZ1420" t="s">
        <v>9375</v>
      </c>
      <c r="BA1420" t="s">
        <v>9708</v>
      </c>
      <c r="BB1420" t="s">
        <v>10273</v>
      </c>
      <c r="BC1420" t="s">
        <v>10251</v>
      </c>
      <c r="BD1420" t="s">
        <v>10253</v>
      </c>
      <c r="BE1420" t="s">
        <v>9717</v>
      </c>
      <c r="BF1420">
        <v>0.62</v>
      </c>
      <c r="BG1420" t="s">
        <v>9706</v>
      </c>
      <c r="BH1420" t="s">
        <v>9713</v>
      </c>
      <c r="BI1420" t="s">
        <v>9398</v>
      </c>
      <c r="BJ1420" t="s">
        <v>9720</v>
      </c>
      <c r="BK1420" t="s">
        <v>9715</v>
      </c>
      <c r="BL1420" t="s">
        <v>10325</v>
      </c>
      <c r="BM1420" t="s">
        <v>9891</v>
      </c>
      <c r="BN1420" t="s">
        <v>10212</v>
      </c>
      <c r="BO1420" t="s">
        <v>8310</v>
      </c>
      <c r="BP1420">
        <v>0</v>
      </c>
      <c r="BQ1420">
        <f t="shared" si="552"/>
        <v>-1.1908644058651552E-2</v>
      </c>
      <c r="BR1420">
        <f t="shared" si="553"/>
        <v>0.29869521014850586</v>
      </c>
    </row>
    <row r="1421" spans="1:70" hidden="1" x14ac:dyDescent="0.3">
      <c r="A1421" t="s">
        <v>10386</v>
      </c>
      <c r="B1421" t="s">
        <v>10387</v>
      </c>
      <c r="C1421" t="str">
        <f>VLOOKUP(historical_emissions[[#This Row],[Country]],'Liste-Pays'!A:B,2,0)</f>
        <v>AFR</v>
      </c>
      <c r="D1421" t="s">
        <v>41</v>
      </c>
      <c r="E1421" t="s">
        <v>252</v>
      </c>
      <c r="F1421" t="s">
        <v>148</v>
      </c>
      <c r="G1421" t="s">
        <v>44</v>
      </c>
      <c r="H1421">
        <f t="shared" si="531"/>
        <v>6.8630460956312511</v>
      </c>
      <c r="I1421">
        <f t="shared" si="532"/>
        <v>6.5703145703842303</v>
      </c>
      <c r="J1421">
        <f t="shared" si="533"/>
        <v>6.2900690090487723</v>
      </c>
      <c r="K1421">
        <f t="shared" si="534"/>
        <v>6.0217768441309287</v>
      </c>
      <c r="L1421">
        <f t="shared" si="535"/>
        <v>5.7649282238948292</v>
      </c>
      <c r="M1421">
        <f t="shared" si="536"/>
        <v>5.519035043460768</v>
      </c>
      <c r="N1421">
        <f t="shared" si="537"/>
        <v>5.2836300172301476</v>
      </c>
      <c r="O1421">
        <f t="shared" si="538"/>
        <v>5.0582657908745521</v>
      </c>
      <c r="P1421">
        <f t="shared" si="539"/>
        <v>4.842514091201414</v>
      </c>
      <c r="Q1421">
        <f t="shared" si="540"/>
        <v>4.6359649122807092</v>
      </c>
      <c r="R1421">
        <f t="shared" si="541"/>
        <v>4.4382257362860331</v>
      </c>
      <c r="S1421">
        <f t="shared" si="542"/>
        <v>4.2489207875693662</v>
      </c>
      <c r="T1421">
        <f t="shared" si="543"/>
        <v>4.0676903185520148</v>
      </c>
      <c r="U1421">
        <f t="shared" si="544"/>
        <v>3.8941899260746498</v>
      </c>
      <c r="V1421">
        <f t="shared" si="545"/>
        <v>3.7280898969072709</v>
      </c>
      <c r="W1421">
        <f t="shared" si="546"/>
        <v>3.5690745811753288</v>
      </c>
      <c r="X1421">
        <f t="shared" si="547"/>
        <v>3.4168417925112844</v>
      </c>
      <c r="Y1421">
        <f t="shared" si="548"/>
        <v>3.2711022337916815</v>
      </c>
      <c r="Z1421" s="1">
        <f t="shared" si="549"/>
        <v>3.1315789473684243</v>
      </c>
      <c r="AA1421" s="1">
        <f t="shared" si="549"/>
        <v>2.9545465249858909</v>
      </c>
      <c r="AB1421" s="1">
        <f t="shared" si="549"/>
        <v>2.7875219865179441</v>
      </c>
      <c r="AC1421" s="1">
        <f t="shared" si="530"/>
        <v>2.6299395726584649</v>
      </c>
      <c r="AD1421" s="1">
        <f t="shared" si="530"/>
        <v>2.4812655072453413</v>
      </c>
      <c r="AE1421" s="1">
        <f t="shared" si="530"/>
        <v>2.3409961892097866</v>
      </c>
      <c r="AF1421" s="1">
        <f t="shared" si="530"/>
        <v>2.2086564867372207</v>
      </c>
      <c r="AG1421" s="1">
        <f t="shared" si="550"/>
        <v>2.0837981278615612</v>
      </c>
      <c r="AH1421" s="1">
        <f t="shared" si="550"/>
        <v>1.9659981820414116</v>
      </c>
      <c r="AI1421" s="1">
        <f t="shared" si="551"/>
        <v>1.8548576275748148</v>
      </c>
      <c r="AJ1421">
        <v>1.75</v>
      </c>
      <c r="AK1421">
        <v>1.67</v>
      </c>
      <c r="AL1421">
        <v>1.4</v>
      </c>
      <c r="AM1421">
        <v>1.51</v>
      </c>
      <c r="AN1421" t="s">
        <v>9538</v>
      </c>
      <c r="AO1421" t="s">
        <v>9538</v>
      </c>
      <c r="AP1421" t="s">
        <v>10247</v>
      </c>
      <c r="AQ1421" t="s">
        <v>8785</v>
      </c>
      <c r="AR1421" t="s">
        <v>9767</v>
      </c>
      <c r="AS1421" t="s">
        <v>6102</v>
      </c>
      <c r="AT1421" t="s">
        <v>6594</v>
      </c>
      <c r="AU1421">
        <v>1.1100000000000001</v>
      </c>
      <c r="AV1421">
        <v>1.02</v>
      </c>
      <c r="AW1421" t="s">
        <v>9707</v>
      </c>
      <c r="AX1421" t="s">
        <v>8788</v>
      </c>
      <c r="AY1421" t="s">
        <v>9375</v>
      </c>
      <c r="AZ1421" t="s">
        <v>9463</v>
      </c>
      <c r="BA1421" t="s">
        <v>9722</v>
      </c>
      <c r="BB1421" t="s">
        <v>9395</v>
      </c>
      <c r="BC1421" t="s">
        <v>9397</v>
      </c>
      <c r="BD1421" t="s">
        <v>10252</v>
      </c>
      <c r="BE1421" t="s">
        <v>9397</v>
      </c>
      <c r="BF1421">
        <v>0.56999999999999995</v>
      </c>
      <c r="BG1421" t="s">
        <v>10317</v>
      </c>
      <c r="BH1421" t="s">
        <v>10317</v>
      </c>
      <c r="BI1421" t="s">
        <v>9395</v>
      </c>
      <c r="BJ1421" t="s">
        <v>7626</v>
      </c>
      <c r="BK1421" t="s">
        <v>9396</v>
      </c>
      <c r="BL1421" t="s">
        <v>7626</v>
      </c>
      <c r="BM1421" t="s">
        <v>9722</v>
      </c>
      <c r="BN1421" t="s">
        <v>10394</v>
      </c>
      <c r="BO1421" t="s">
        <v>10394</v>
      </c>
      <c r="BP1421">
        <v>0.67</v>
      </c>
      <c r="BQ1421">
        <f t="shared" si="552"/>
        <v>5.9918644328465609E-2</v>
      </c>
      <c r="BR1421">
        <f t="shared" si="553"/>
        <v>4.4553654488098893E-2</v>
      </c>
    </row>
    <row r="1422" spans="1:70" hidden="1" x14ac:dyDescent="0.3">
      <c r="A1422" t="s">
        <v>9578</v>
      </c>
      <c r="B1422" t="s">
        <v>9579</v>
      </c>
      <c r="C1422" t="str">
        <f>VLOOKUP(historical_emissions[[#This Row],[Country]],'Liste-Pays'!A:B,2,0)</f>
        <v>AFR</v>
      </c>
      <c r="D1422" t="s">
        <v>41</v>
      </c>
      <c r="E1422" t="s">
        <v>70</v>
      </c>
      <c r="F1422" t="s">
        <v>148</v>
      </c>
      <c r="G1422" t="s">
        <v>44</v>
      </c>
      <c r="H1422">
        <f t="shared" si="531"/>
        <v>4.2524321997417074</v>
      </c>
      <c r="I1422">
        <f t="shared" si="532"/>
        <v>4.0770612679234066</v>
      </c>
      <c r="J1422">
        <f t="shared" si="533"/>
        <v>3.9089226592280211</v>
      </c>
      <c r="K1422">
        <f t="shared" si="534"/>
        <v>3.7477181115820586</v>
      </c>
      <c r="L1422">
        <f t="shared" si="535"/>
        <v>3.5931616632839791</v>
      </c>
      <c r="M1422">
        <f t="shared" si="536"/>
        <v>3.4449791457350383</v>
      </c>
      <c r="N1422">
        <f t="shared" si="537"/>
        <v>3.3029076970899869</v>
      </c>
      <c r="O1422">
        <f t="shared" si="538"/>
        <v>3.1666952959648871</v>
      </c>
      <c r="P1422">
        <f t="shared" si="539"/>
        <v>3.0361003143748873</v>
      </c>
      <c r="Q1422">
        <f t="shared" si="540"/>
        <v>2.910891089108909</v>
      </c>
      <c r="R1422">
        <f t="shared" si="541"/>
        <v>2.7908455107809056</v>
      </c>
      <c r="S1422">
        <f t="shared" si="542"/>
        <v>2.6757506298287068</v>
      </c>
      <c r="T1422">
        <f t="shared" si="543"/>
        <v>2.56540227876153</v>
      </c>
      <c r="U1422">
        <f t="shared" si="544"/>
        <v>2.459604709986059</v>
      </c>
      <c r="V1422">
        <f t="shared" si="545"/>
        <v>2.3581702485686291</v>
      </c>
      <c r="W1422">
        <f t="shared" si="546"/>
        <v>2.2609189593175523</v>
      </c>
      <c r="X1422">
        <f t="shared" si="547"/>
        <v>2.1676783275950138</v>
      </c>
      <c r="Y1422">
        <f t="shared" si="548"/>
        <v>2.078282953292335</v>
      </c>
      <c r="Z1422" s="1">
        <f t="shared" si="549"/>
        <v>1.9925742574257426</v>
      </c>
      <c r="AA1422" s="1">
        <f t="shared" si="549"/>
        <v>1.9668754906737711</v>
      </c>
      <c r="AB1422" s="1">
        <f t="shared" si="549"/>
        <v>1.9415081678366806</v>
      </c>
      <c r="AC1422" s="1">
        <f t="shared" si="530"/>
        <v>1.9164680141930508</v>
      </c>
      <c r="AD1422" s="1">
        <f t="shared" si="530"/>
        <v>1.8917508101536944</v>
      </c>
      <c r="AE1422" s="1">
        <f t="shared" si="530"/>
        <v>1.8673523905506024</v>
      </c>
      <c r="AF1422" s="1">
        <f t="shared" si="530"/>
        <v>1.843268643935059</v>
      </c>
      <c r="AG1422" s="1">
        <f t="shared" si="550"/>
        <v>1.8194955118848095</v>
      </c>
      <c r="AH1422" s="1">
        <f t="shared" si="550"/>
        <v>1.7960289883201643</v>
      </c>
      <c r="AI1422" s="1">
        <f t="shared" si="551"/>
        <v>1.7728651188289219</v>
      </c>
      <c r="AJ1422">
        <v>1.75</v>
      </c>
      <c r="AK1422">
        <v>1.72</v>
      </c>
      <c r="AL1422">
        <v>1.73</v>
      </c>
      <c r="AM1422">
        <v>1.68</v>
      </c>
      <c r="AN1422" t="s">
        <v>10366</v>
      </c>
      <c r="AO1422" t="s">
        <v>9791</v>
      </c>
      <c r="AP1422" t="s">
        <v>10103</v>
      </c>
      <c r="AQ1422" t="s">
        <v>10328</v>
      </c>
      <c r="AR1422" t="s">
        <v>9815</v>
      </c>
      <c r="AS1422" t="s">
        <v>9792</v>
      </c>
      <c r="AT1422" t="s">
        <v>10282</v>
      </c>
      <c r="AU1422">
        <v>1.18</v>
      </c>
      <c r="AV1422">
        <v>1.1499999999999999</v>
      </c>
      <c r="AW1422" t="s">
        <v>10104</v>
      </c>
      <c r="AX1422" t="s">
        <v>9550</v>
      </c>
      <c r="AY1422" t="s">
        <v>10246</v>
      </c>
      <c r="AZ1422" t="s">
        <v>9793</v>
      </c>
      <c r="BA1422" t="s">
        <v>7617</v>
      </c>
      <c r="BB1422" t="s">
        <v>7615</v>
      </c>
      <c r="BC1422" t="s">
        <v>6594</v>
      </c>
      <c r="BD1422" t="s">
        <v>10145</v>
      </c>
      <c r="BE1422" t="s">
        <v>4278</v>
      </c>
      <c r="BF1422">
        <v>1.01</v>
      </c>
      <c r="BG1422" t="s">
        <v>9706</v>
      </c>
      <c r="BH1422" t="s">
        <v>8788</v>
      </c>
      <c r="BI1422" t="s">
        <v>9713</v>
      </c>
      <c r="BJ1422" t="s">
        <v>8789</v>
      </c>
      <c r="BK1422" t="s">
        <v>9722</v>
      </c>
      <c r="BL1422" t="s">
        <v>9722</v>
      </c>
      <c r="BM1422" t="s">
        <v>9722</v>
      </c>
      <c r="BN1422" t="s">
        <v>9716</v>
      </c>
      <c r="BO1422" t="s">
        <v>9395</v>
      </c>
      <c r="BP1422">
        <v>0.62</v>
      </c>
      <c r="BQ1422">
        <f t="shared" si="552"/>
        <v>1.3065782187955399E-2</v>
      </c>
      <c r="BR1422">
        <f t="shared" si="553"/>
        <v>4.3014053577768108E-2</v>
      </c>
    </row>
    <row r="1423" spans="1:70" hidden="1" x14ac:dyDescent="0.3">
      <c r="A1423" t="s">
        <v>3168</v>
      </c>
      <c r="B1423" t="s">
        <v>3169</v>
      </c>
      <c r="C1423" t="str">
        <f>VLOOKUP(historical_emissions[[#This Row],[Country]],'Liste-Pays'!A:B,2,0)</f>
        <v>CSA</v>
      </c>
      <c r="D1423" t="s">
        <v>41</v>
      </c>
      <c r="E1423" t="s">
        <v>1048</v>
      </c>
      <c r="F1423" t="s">
        <v>43</v>
      </c>
      <c r="G1423" t="s">
        <v>44</v>
      </c>
      <c r="H1423">
        <f t="shared" si="531"/>
        <v>3.3370138131588529</v>
      </c>
      <c r="I1423">
        <f t="shared" si="532"/>
        <v>3.3245144629114991</v>
      </c>
      <c r="J1423">
        <f t="shared" si="533"/>
        <v>3.3120619310968382</v>
      </c>
      <c r="K1423">
        <f t="shared" si="534"/>
        <v>3.2996560423485031</v>
      </c>
      <c r="L1423">
        <f t="shared" si="535"/>
        <v>3.2872966219569917</v>
      </c>
      <c r="M1423">
        <f t="shared" si="536"/>
        <v>3.2749834958672053</v>
      </c>
      <c r="N1423">
        <f t="shared" si="537"/>
        <v>3.2627164906759987</v>
      </c>
      <c r="O1423">
        <f t="shared" si="538"/>
        <v>3.2504954336297374</v>
      </c>
      <c r="P1423">
        <f t="shared" si="539"/>
        <v>3.2383201526218648</v>
      </c>
      <c r="Q1423">
        <f t="shared" si="540"/>
        <v>3.2261904761904781</v>
      </c>
      <c r="R1423">
        <f t="shared" si="541"/>
        <v>3.2141062335159147</v>
      </c>
      <c r="S1423">
        <f t="shared" si="542"/>
        <v>3.2020672544183459</v>
      </c>
      <c r="T1423">
        <f t="shared" si="543"/>
        <v>3.19007336935538</v>
      </c>
      <c r="U1423">
        <f t="shared" si="544"/>
        <v>3.178124409419675</v>
      </c>
      <c r="V1423">
        <f t="shared" si="545"/>
        <v>3.1662202063365608</v>
      </c>
      <c r="W1423">
        <f t="shared" si="546"/>
        <v>3.1543605924616673</v>
      </c>
      <c r="X1423">
        <f t="shared" si="547"/>
        <v>3.142545400778566</v>
      </c>
      <c r="Y1423">
        <f t="shared" si="548"/>
        <v>3.1307744648964158</v>
      </c>
      <c r="Z1423" s="1">
        <f t="shared" si="549"/>
        <v>3.1190476190476213</v>
      </c>
      <c r="AA1423" s="1">
        <f t="shared" si="549"/>
        <v>2.9439037691397796</v>
      </c>
      <c r="AB1423" s="1">
        <f t="shared" si="549"/>
        <v>2.7785947700925688</v>
      </c>
      <c r="AC1423" s="1">
        <f t="shared" si="530"/>
        <v>2.622568365623501</v>
      </c>
      <c r="AD1423" s="1">
        <f t="shared" si="530"/>
        <v>2.4753033102916211</v>
      </c>
      <c r="AE1423" s="1">
        <f t="shared" si="530"/>
        <v>2.3363076281460318</v>
      </c>
      <c r="AF1423" s="1">
        <f t="shared" si="530"/>
        <v>2.2051169691565105</v>
      </c>
      <c r="AG1423" s="1">
        <f t="shared" si="550"/>
        <v>2.0812930579354596</v>
      </c>
      <c r="AH1423" s="1">
        <f t="shared" si="550"/>
        <v>1.9644222295687588</v>
      </c>
      <c r="AI1423" s="1">
        <f t="shared" si="551"/>
        <v>1.8541140476640934</v>
      </c>
      <c r="AJ1423">
        <v>1.75</v>
      </c>
      <c r="AK1423">
        <v>3.84</v>
      </c>
      <c r="AL1423">
        <v>3.22</v>
      </c>
      <c r="AM1423">
        <v>2.71</v>
      </c>
      <c r="AN1423" t="s">
        <v>4948</v>
      </c>
      <c r="AO1423" t="s">
        <v>9453</v>
      </c>
      <c r="AP1423" t="s">
        <v>10203</v>
      </c>
      <c r="AQ1423" t="s">
        <v>9217</v>
      </c>
      <c r="AR1423" t="s">
        <v>6572</v>
      </c>
      <c r="AS1423" t="s">
        <v>10188</v>
      </c>
      <c r="AT1423" t="s">
        <v>9962</v>
      </c>
      <c r="AU1423">
        <v>3.2</v>
      </c>
      <c r="AV1423">
        <v>2.62</v>
      </c>
      <c r="AW1423" t="s">
        <v>9383</v>
      </c>
      <c r="AX1423" t="s">
        <v>9870</v>
      </c>
      <c r="AY1423" t="s">
        <v>9388</v>
      </c>
      <c r="AZ1423" t="s">
        <v>10373</v>
      </c>
      <c r="BA1423" t="s">
        <v>4275</v>
      </c>
      <c r="BB1423" t="s">
        <v>10040</v>
      </c>
      <c r="BC1423" t="s">
        <v>10362</v>
      </c>
      <c r="BD1423" t="s">
        <v>9711</v>
      </c>
      <c r="BE1423" t="s">
        <v>9711</v>
      </c>
      <c r="BF1423">
        <v>1.47</v>
      </c>
      <c r="BG1423" t="s">
        <v>10040</v>
      </c>
      <c r="BH1423" t="s">
        <v>9710</v>
      </c>
      <c r="BI1423" t="s">
        <v>9710</v>
      </c>
      <c r="BJ1423" t="s">
        <v>9710</v>
      </c>
      <c r="BK1423" t="s">
        <v>10246</v>
      </c>
      <c r="BL1423" t="s">
        <v>10213</v>
      </c>
      <c r="BM1423" t="s">
        <v>9491</v>
      </c>
      <c r="BN1423" t="s">
        <v>4276</v>
      </c>
      <c r="BO1423" t="s">
        <v>10234</v>
      </c>
      <c r="BP1423">
        <v>1.44</v>
      </c>
      <c r="BQ1423">
        <f t="shared" si="552"/>
        <v>5.9493741522339105E-2</v>
      </c>
      <c r="BR1423">
        <f t="shared" si="553"/>
        <v>3.7597521041936588E-3</v>
      </c>
    </row>
    <row r="1424" spans="1:70" hidden="1" x14ac:dyDescent="0.3">
      <c r="A1424" t="s">
        <v>9209</v>
      </c>
      <c r="B1424" t="s">
        <v>9210</v>
      </c>
      <c r="C1424" t="str">
        <f>VLOOKUP(historical_emissions[[#This Row],[Country]],'Liste-Pays'!A:B,2,0)</f>
        <v>AFR</v>
      </c>
      <c r="D1424" t="s">
        <v>41</v>
      </c>
      <c r="E1424" t="s">
        <v>328</v>
      </c>
      <c r="F1424" t="s">
        <v>148</v>
      </c>
      <c r="G1424" t="s">
        <v>44</v>
      </c>
      <c r="H1424">
        <f t="shared" si="531"/>
        <v>1.909085838141078</v>
      </c>
      <c r="I1424">
        <f t="shared" si="532"/>
        <v>1.8464216446847059</v>
      </c>
      <c r="J1424">
        <f t="shared" si="533"/>
        <v>1.7858143525279428</v>
      </c>
      <c r="K1424">
        <f t="shared" si="534"/>
        <v>1.7271964455547588</v>
      </c>
      <c r="L1424">
        <f t="shared" si="535"/>
        <v>1.6705026238108445</v>
      </c>
      <c r="M1424">
        <f t="shared" si="536"/>
        <v>1.6156697307599013</v>
      </c>
      <c r="N1424">
        <f t="shared" si="537"/>
        <v>1.5626366829276848</v>
      </c>
      <c r="O1424">
        <f t="shared" si="538"/>
        <v>1.5113444018554243</v>
      </c>
      <c r="P1424">
        <f t="shared" si="539"/>
        <v>1.4617357482868178</v>
      </c>
      <c r="Q1424">
        <f t="shared" si="540"/>
        <v>1.4137554585152843</v>
      </c>
      <c r="R1424">
        <f t="shared" si="541"/>
        <v>1.3673500828205656</v>
      </c>
      <c r="S1424">
        <f t="shared" si="542"/>
        <v>1.3224679259260979</v>
      </c>
      <c r="T1424">
        <f t="shared" si="543"/>
        <v>1.2790589894108211</v>
      </c>
      <c r="U1424">
        <f t="shared" si="544"/>
        <v>1.2370749160112737</v>
      </c>
      <c r="V1424">
        <f t="shared" si="545"/>
        <v>1.1964689357519267</v>
      </c>
      <c r="W1424">
        <f t="shared" si="546"/>
        <v>1.1571958138437446</v>
      </c>
      <c r="X1424">
        <f t="shared" si="547"/>
        <v>1.1192118002929354</v>
      </c>
      <c r="Y1424">
        <f t="shared" si="548"/>
        <v>1.0824745811637513</v>
      </c>
      <c r="Z1424" s="1">
        <f t="shared" si="549"/>
        <v>1.0469432314410481</v>
      </c>
      <c r="AA1424" s="1">
        <f t="shared" si="549"/>
        <v>1.1021345704066627</v>
      </c>
      <c r="AB1424" s="1">
        <f t="shared" si="549"/>
        <v>1.1602354118222094</v>
      </c>
      <c r="AC1424" s="1">
        <f t="shared" si="530"/>
        <v>1.2213991349074136</v>
      </c>
      <c r="AD1424" s="1">
        <f t="shared" si="530"/>
        <v>1.2857872045205074</v>
      </c>
      <c r="AE1424" s="1">
        <f t="shared" si="530"/>
        <v>1.3535695974059974</v>
      </c>
      <c r="AF1424" s="1">
        <f t="shared" si="530"/>
        <v>1.4249252509127861</v>
      </c>
      <c r="AG1424" s="1">
        <f t="shared" si="550"/>
        <v>1.5000425353672102</v>
      </c>
      <c r="AH1424" s="1">
        <f t="shared" si="550"/>
        <v>1.579119751348002</v>
      </c>
      <c r="AI1424" s="1">
        <f t="shared" si="551"/>
        <v>1.6623656531759201</v>
      </c>
      <c r="AJ1424">
        <v>1.75</v>
      </c>
      <c r="AK1424">
        <v>1.63</v>
      </c>
      <c r="AL1424">
        <v>1.87</v>
      </c>
      <c r="AM1424">
        <v>1.85</v>
      </c>
      <c r="AN1424" t="s">
        <v>9969</v>
      </c>
      <c r="AO1424" t="s">
        <v>10091</v>
      </c>
      <c r="AP1424" t="s">
        <v>10247</v>
      </c>
      <c r="AQ1424" t="s">
        <v>9491</v>
      </c>
      <c r="AR1424" t="s">
        <v>9491</v>
      </c>
      <c r="AS1424" t="s">
        <v>4274</v>
      </c>
      <c r="AT1424" t="s">
        <v>9815</v>
      </c>
      <c r="AU1424">
        <v>1.42</v>
      </c>
      <c r="AV1424">
        <v>1.37</v>
      </c>
      <c r="AW1424" t="s">
        <v>9815</v>
      </c>
      <c r="AX1424" t="s">
        <v>10104</v>
      </c>
      <c r="AY1424" t="s">
        <v>10104</v>
      </c>
      <c r="AZ1424" t="s">
        <v>10103</v>
      </c>
      <c r="BA1424" t="s">
        <v>10366</v>
      </c>
      <c r="BB1424" t="s">
        <v>9539</v>
      </c>
      <c r="BC1424" t="s">
        <v>10361</v>
      </c>
      <c r="BD1424" t="s">
        <v>6864</v>
      </c>
      <c r="BE1424" t="s">
        <v>10039</v>
      </c>
      <c r="BF1424">
        <v>2.29</v>
      </c>
      <c r="BG1424" t="s">
        <v>9051</v>
      </c>
      <c r="BH1424" t="s">
        <v>4952</v>
      </c>
      <c r="BI1424" t="s">
        <v>9890</v>
      </c>
      <c r="BJ1424" t="s">
        <v>9530</v>
      </c>
      <c r="BK1424" t="s">
        <v>9445</v>
      </c>
      <c r="BL1424" t="s">
        <v>10351</v>
      </c>
      <c r="BM1424" t="s">
        <v>9918</v>
      </c>
      <c r="BN1424" t="s">
        <v>9586</v>
      </c>
      <c r="BO1424" t="s">
        <v>8823</v>
      </c>
      <c r="BP1424">
        <v>2.67</v>
      </c>
      <c r="BQ1424">
        <f t="shared" si="552"/>
        <v>-5.0076769613759953E-2</v>
      </c>
      <c r="BR1424">
        <f t="shared" si="553"/>
        <v>3.393818179978747E-2</v>
      </c>
    </row>
    <row r="1425" spans="1:70" hidden="1" x14ac:dyDescent="0.3">
      <c r="A1425" t="s">
        <v>9698</v>
      </c>
      <c r="B1425" t="s">
        <v>9699</v>
      </c>
      <c r="C1425" t="str">
        <f>VLOOKUP(historical_emissions[[#This Row],[Country]],'Liste-Pays'!A:B,2,0)</f>
        <v>CSA</v>
      </c>
      <c r="D1425" t="s">
        <v>41</v>
      </c>
      <c r="E1425" t="s">
        <v>70</v>
      </c>
      <c r="F1425" t="s">
        <v>148</v>
      </c>
      <c r="G1425" t="s">
        <v>44</v>
      </c>
      <c r="H1425">
        <f t="shared" si="531"/>
        <v>231.6384415584416</v>
      </c>
      <c r="I1425">
        <f t="shared" si="532"/>
        <v>176.97769044401292</v>
      </c>
      <c r="J1425">
        <f t="shared" si="533"/>
        <v>135.21547936590937</v>
      </c>
      <c r="K1425">
        <f t="shared" si="534"/>
        <v>103.30808258533909</v>
      </c>
      <c r="L1425">
        <f t="shared" si="535"/>
        <v>78.930015834784783</v>
      </c>
      <c r="M1425">
        <f t="shared" si="536"/>
        <v>60.304549690321089</v>
      </c>
      <c r="N1425">
        <f t="shared" si="537"/>
        <v>46.074217455683367</v>
      </c>
      <c r="O1425">
        <f t="shared" si="538"/>
        <v>35.20187987564583</v>
      </c>
      <c r="P1425">
        <f t="shared" si="539"/>
        <v>26.895136048079397</v>
      </c>
      <c r="Q1425">
        <f t="shared" si="540"/>
        <v>20.548571428571442</v>
      </c>
      <c r="R1425">
        <f t="shared" si="541"/>
        <v>15.69963382971083</v>
      </c>
      <c r="S1425">
        <f t="shared" si="542"/>
        <v>11.994921556653255</v>
      </c>
      <c r="T1425">
        <f t="shared" si="543"/>
        <v>9.1644266809575026</v>
      </c>
      <c r="U1425">
        <f t="shared" si="544"/>
        <v>7.0018562434083291</v>
      </c>
      <c r="V1425">
        <f t="shared" si="545"/>
        <v>5.3495971499478401</v>
      </c>
      <c r="W1425">
        <f t="shared" si="546"/>
        <v>4.0872289678428801</v>
      </c>
      <c r="X1425">
        <f t="shared" si="547"/>
        <v>3.1227474083234208</v>
      </c>
      <c r="Y1425">
        <f t="shared" si="548"/>
        <v>2.3858588429747858</v>
      </c>
      <c r="Z1425" s="1">
        <f t="shared" si="549"/>
        <v>1.8228571428571443</v>
      </c>
      <c r="AA1425" s="1">
        <f t="shared" si="549"/>
        <v>1.8143969023619775</v>
      </c>
      <c r="AB1425" s="1">
        <f t="shared" si="549"/>
        <v>1.8059759275160781</v>
      </c>
      <c r="AC1425" s="1">
        <f t="shared" si="530"/>
        <v>1.7975940360798024</v>
      </c>
      <c r="AD1425" s="1">
        <f t="shared" si="530"/>
        <v>1.7892510466593172</v>
      </c>
      <c r="AE1425" s="1">
        <f t="shared" si="530"/>
        <v>1.780946778702674</v>
      </c>
      <c r="AF1425" s="1">
        <f t="shared" si="530"/>
        <v>1.7726810524959011</v>
      </c>
      <c r="AG1425" s="1">
        <f t="shared" si="550"/>
        <v>1.7644536891591154</v>
      </c>
      <c r="AH1425" s="1">
        <f t="shared" si="550"/>
        <v>1.7562645106426504</v>
      </c>
      <c r="AI1425" s="1">
        <f t="shared" si="551"/>
        <v>1.7481133397232034</v>
      </c>
      <c r="AJ1425">
        <v>1.74</v>
      </c>
      <c r="AK1425">
        <v>1.36</v>
      </c>
      <c r="AL1425">
        <v>1.67</v>
      </c>
      <c r="AM1425">
        <v>2.48</v>
      </c>
      <c r="AN1425" t="s">
        <v>4275</v>
      </c>
      <c r="AO1425" t="s">
        <v>10211</v>
      </c>
      <c r="AP1425" t="s">
        <v>10211</v>
      </c>
      <c r="AQ1425" t="s">
        <v>10211</v>
      </c>
      <c r="AR1425" t="s">
        <v>10211</v>
      </c>
      <c r="AS1425" t="s">
        <v>10211</v>
      </c>
      <c r="AT1425" t="s">
        <v>10211</v>
      </c>
      <c r="AU1425">
        <v>0.22</v>
      </c>
      <c r="AV1425">
        <v>0.22</v>
      </c>
      <c r="AW1425" t="s">
        <v>7620</v>
      </c>
      <c r="AX1425" t="s">
        <v>7620</v>
      </c>
      <c r="AY1425" t="s">
        <v>7620</v>
      </c>
      <c r="AZ1425" t="s">
        <v>7620</v>
      </c>
      <c r="BA1425" t="s">
        <v>10318</v>
      </c>
      <c r="BB1425" t="s">
        <v>10318</v>
      </c>
      <c r="BC1425" t="s">
        <v>10318</v>
      </c>
      <c r="BD1425" t="s">
        <v>7620</v>
      </c>
      <c r="BE1425" t="s">
        <v>7620</v>
      </c>
      <c r="BF1425">
        <v>0.21</v>
      </c>
      <c r="BG1425" t="s">
        <v>9892</v>
      </c>
      <c r="BH1425" t="s">
        <v>9892</v>
      </c>
      <c r="BI1425" t="s">
        <v>9769</v>
      </c>
      <c r="BJ1425" t="s">
        <v>9769</v>
      </c>
      <c r="BK1425" t="s">
        <v>9770</v>
      </c>
      <c r="BL1425" t="s">
        <v>9891</v>
      </c>
      <c r="BM1425" t="s">
        <v>9891</v>
      </c>
      <c r="BN1425" t="s">
        <v>10375</v>
      </c>
      <c r="BO1425" t="s">
        <v>10323</v>
      </c>
      <c r="BP1425">
        <v>0.34</v>
      </c>
      <c r="BQ1425">
        <f t="shared" si="552"/>
        <v>4.662838921381196E-3</v>
      </c>
      <c r="BR1425">
        <f t="shared" si="553"/>
        <v>0.30885673203945818</v>
      </c>
    </row>
    <row r="1426" spans="1:70" hidden="1" x14ac:dyDescent="0.3">
      <c r="A1426" t="s">
        <v>5810</v>
      </c>
      <c r="B1426" t="s">
        <v>5811</v>
      </c>
      <c r="C1426" t="str">
        <f>VLOOKUP(historical_emissions[[#This Row],[Country]],'Liste-Pays'!A:B,2,0)</f>
        <v>AFR</v>
      </c>
      <c r="D1426" t="s">
        <v>41</v>
      </c>
      <c r="E1426" t="s">
        <v>174</v>
      </c>
      <c r="F1426" t="s">
        <v>43</v>
      </c>
      <c r="G1426" t="s">
        <v>44</v>
      </c>
      <c r="H1426">
        <f t="shared" si="531"/>
        <v>1.0737037944362788</v>
      </c>
      <c r="I1426">
        <f t="shared" si="532"/>
        <v>1.1272549331790642</v>
      </c>
      <c r="J1426">
        <f t="shared" si="533"/>
        <v>1.1834769430461849</v>
      </c>
      <c r="K1426">
        <f t="shared" si="534"/>
        <v>1.2425030341379353</v>
      </c>
      <c r="L1426">
        <f t="shared" si="535"/>
        <v>1.30447306042846</v>
      </c>
      <c r="M1426">
        <f t="shared" si="536"/>
        <v>1.3695338511299648</v>
      </c>
      <c r="N1426">
        <f t="shared" si="537"/>
        <v>1.4378395585837671</v>
      </c>
      <c r="O1426">
        <f t="shared" si="538"/>
        <v>1.5095520235024651</v>
      </c>
      <c r="P1426">
        <f t="shared" si="539"/>
        <v>1.5848411584286157</v>
      </c>
      <c r="Q1426">
        <f t="shared" si="540"/>
        <v>1.6638853503184716</v>
      </c>
      <c r="R1426">
        <f t="shared" si="541"/>
        <v>1.7468718832046424</v>
      </c>
      <c r="S1426">
        <f t="shared" si="542"/>
        <v>1.8339973819391207</v>
      </c>
      <c r="T1426">
        <f t="shared" si="543"/>
        <v>1.9254682780680583</v>
      </c>
      <c r="U1426">
        <f t="shared" si="544"/>
        <v>2.0215012989421166</v>
      </c>
      <c r="V1426">
        <f t="shared" si="545"/>
        <v>2.1223239812212698</v>
      </c>
      <c r="W1426">
        <f t="shared" si="546"/>
        <v>2.2281752099907384</v>
      </c>
      <c r="X1426">
        <f t="shared" si="547"/>
        <v>2.3393057847654095</v>
      </c>
      <c r="Y1426">
        <f t="shared" si="548"/>
        <v>2.4559790137238151</v>
      </c>
      <c r="Z1426" s="1">
        <f t="shared" si="549"/>
        <v>2.578471337579618</v>
      </c>
      <c r="AA1426" s="1">
        <f t="shared" si="549"/>
        <v>2.4775971206372427</v>
      </c>
      <c r="AB1426" s="1">
        <f t="shared" si="549"/>
        <v>2.3806692759098436</v>
      </c>
      <c r="AC1426" s="1">
        <f t="shared" si="530"/>
        <v>2.2875334145542539</v>
      </c>
      <c r="AD1426" s="1">
        <f t="shared" si="530"/>
        <v>2.1980411876833963</v>
      </c>
      <c r="AE1426" s="1">
        <f t="shared" si="530"/>
        <v>2.1120500500728525</v>
      </c>
      <c r="AF1426" s="1">
        <f t="shared" si="530"/>
        <v>2.0294230331116352</v>
      </c>
      <c r="AG1426" s="1">
        <f t="shared" si="550"/>
        <v>1.9500285266355146</v>
      </c>
      <c r="AH1426" s="1">
        <f t="shared" si="550"/>
        <v>1.8737400692953998</v>
      </c>
      <c r="AI1426" s="1">
        <f t="shared" si="551"/>
        <v>1.8004361471268682</v>
      </c>
      <c r="AJ1426">
        <v>1.73</v>
      </c>
      <c r="AK1426">
        <v>1.33</v>
      </c>
      <c r="AL1426">
        <v>1.06</v>
      </c>
      <c r="AM1426">
        <v>1.51</v>
      </c>
      <c r="AN1426" t="s">
        <v>10262</v>
      </c>
      <c r="AO1426" t="s">
        <v>10040</v>
      </c>
      <c r="AP1426" t="s">
        <v>10073</v>
      </c>
      <c r="AQ1426" t="s">
        <v>8111</v>
      </c>
      <c r="AR1426" t="s">
        <v>10247</v>
      </c>
      <c r="AS1426" t="s">
        <v>9970</v>
      </c>
      <c r="AT1426" t="s">
        <v>10250</v>
      </c>
      <c r="AU1426">
        <v>2.42</v>
      </c>
      <c r="AV1426">
        <v>2.34</v>
      </c>
      <c r="AW1426" t="s">
        <v>10279</v>
      </c>
      <c r="AX1426" t="s">
        <v>10039</v>
      </c>
      <c r="AY1426" t="s">
        <v>10144</v>
      </c>
      <c r="AZ1426" t="s">
        <v>6864</v>
      </c>
      <c r="BA1426" t="s">
        <v>10102</v>
      </c>
      <c r="BB1426" t="s">
        <v>9968</v>
      </c>
      <c r="BC1426" t="s">
        <v>9969</v>
      </c>
      <c r="BD1426" t="s">
        <v>9538</v>
      </c>
      <c r="BE1426" t="s">
        <v>9970</v>
      </c>
      <c r="BF1426">
        <v>1.57</v>
      </c>
      <c r="BG1426" t="s">
        <v>9711</v>
      </c>
      <c r="BH1426" t="s">
        <v>9793</v>
      </c>
      <c r="BI1426" t="s">
        <v>10316</v>
      </c>
      <c r="BJ1426" t="s">
        <v>9709</v>
      </c>
      <c r="BK1426" t="s">
        <v>9814</v>
      </c>
      <c r="BL1426" t="s">
        <v>10248</v>
      </c>
      <c r="BM1426" t="s">
        <v>10101</v>
      </c>
      <c r="BN1426" t="s">
        <v>4271</v>
      </c>
      <c r="BO1426" t="s">
        <v>10248</v>
      </c>
      <c r="BP1426">
        <v>1.77</v>
      </c>
      <c r="BQ1426">
        <f t="shared" si="552"/>
        <v>4.071453591148444E-2</v>
      </c>
      <c r="BR1426">
        <f t="shared" si="553"/>
        <v>-4.7505792315994944E-2</v>
      </c>
    </row>
    <row r="1427" spans="1:70" hidden="1" x14ac:dyDescent="0.3">
      <c r="A1427" t="s">
        <v>8928</v>
      </c>
      <c r="B1427" t="s">
        <v>8929</v>
      </c>
      <c r="C1427" t="str">
        <f>VLOOKUP(historical_emissions[[#This Row],[Country]],'Liste-Pays'!A:B,2,0)</f>
        <v>MEA</v>
      </c>
      <c r="D1427" t="s">
        <v>41</v>
      </c>
      <c r="E1427" t="s">
        <v>535</v>
      </c>
      <c r="F1427" t="s">
        <v>43</v>
      </c>
      <c r="G1427" t="s">
        <v>44</v>
      </c>
      <c r="H1427">
        <f t="shared" si="531"/>
        <v>1.7051191793221356</v>
      </c>
      <c r="I1427">
        <f t="shared" si="532"/>
        <v>1.7341820692824006</v>
      </c>
      <c r="J1427">
        <f t="shared" si="533"/>
        <v>1.7637403214338165</v>
      </c>
      <c r="K1427">
        <f t="shared" si="534"/>
        <v>1.7938023789732147</v>
      </c>
      <c r="L1427">
        <f t="shared" si="535"/>
        <v>1.824376829007426</v>
      </c>
      <c r="M1427">
        <f t="shared" si="536"/>
        <v>1.855472405006154</v>
      </c>
      <c r="N1427">
        <f t="shared" si="537"/>
        <v>1.8870979892966551</v>
      </c>
      <c r="O1427">
        <f t="shared" si="538"/>
        <v>1.9192626156009402</v>
      </c>
      <c r="P1427">
        <f t="shared" si="539"/>
        <v>1.9519754716162221</v>
      </c>
      <c r="Q1427">
        <f t="shared" si="540"/>
        <v>1.9852459016393431</v>
      </c>
      <c r="R1427">
        <f t="shared" si="541"/>
        <v>2.0190834092359373</v>
      </c>
      <c r="S1427">
        <f t="shared" si="542"/>
        <v>2.0534976599550858</v>
      </c>
      <c r="T1427">
        <f t="shared" si="543"/>
        <v>2.0884984840902421</v>
      </c>
      <c r="U1427">
        <f t="shared" si="544"/>
        <v>2.1240958794872169</v>
      </c>
      <c r="V1427">
        <f t="shared" si="545"/>
        <v>2.1603000144000215</v>
      </c>
      <c r="W1427">
        <f t="shared" si="546"/>
        <v>2.1971212303953904</v>
      </c>
      <c r="X1427">
        <f t="shared" si="547"/>
        <v>2.2345700453068083</v>
      </c>
      <c r="Y1427">
        <f t="shared" si="548"/>
        <v>2.2726571562388864</v>
      </c>
      <c r="Z1427" s="1">
        <f t="shared" si="549"/>
        <v>2.3113934426229488</v>
      </c>
      <c r="AA1427" s="1">
        <f t="shared" si="549"/>
        <v>2.2453864601290547</v>
      </c>
      <c r="AB1427" s="1">
        <f t="shared" si="549"/>
        <v>2.1812644538826511</v>
      </c>
      <c r="AC1427" s="1">
        <f t="shared" si="530"/>
        <v>2.118973594193009</v>
      </c>
      <c r="AD1427" s="1">
        <f t="shared" si="530"/>
        <v>2.0584615885959865</v>
      </c>
      <c r="AE1427" s="1">
        <f t="shared" si="530"/>
        <v>1.9996776379551036</v>
      </c>
      <c r="AF1427" s="1">
        <f t="shared" si="530"/>
        <v>1.9425723938162478</v>
      </c>
      <c r="AG1427" s="1">
        <f t="shared" si="550"/>
        <v>1.8870979169802125</v>
      </c>
      <c r="AH1427" s="1">
        <f t="shared" si="550"/>
        <v>1.8332076372582864</v>
      </c>
      <c r="AI1427" s="1">
        <f t="shared" si="551"/>
        <v>1.7808563143771132</v>
      </c>
      <c r="AJ1427">
        <v>1.73</v>
      </c>
      <c r="AK1427">
        <v>1.5</v>
      </c>
      <c r="AL1427">
        <v>1.34</v>
      </c>
      <c r="AM1427">
        <v>1.4</v>
      </c>
      <c r="AN1427" t="s">
        <v>6861</v>
      </c>
      <c r="AO1427" t="s">
        <v>9709</v>
      </c>
      <c r="AP1427" t="s">
        <v>9969</v>
      </c>
      <c r="AQ1427" t="s">
        <v>10361</v>
      </c>
      <c r="AR1427" t="s">
        <v>9538</v>
      </c>
      <c r="AS1427" t="s">
        <v>9872</v>
      </c>
      <c r="AT1427" t="s">
        <v>9870</v>
      </c>
      <c r="AU1427">
        <v>1.1599999999999999</v>
      </c>
      <c r="AV1427">
        <v>1.63</v>
      </c>
      <c r="AW1427" t="s">
        <v>4272</v>
      </c>
      <c r="AX1427" t="s">
        <v>10353</v>
      </c>
      <c r="AY1427" t="s">
        <v>9814</v>
      </c>
      <c r="AZ1427" t="s">
        <v>4271</v>
      </c>
      <c r="BA1427" t="s">
        <v>9871</v>
      </c>
      <c r="BB1427" t="s">
        <v>10102</v>
      </c>
      <c r="BC1427" t="s">
        <v>10286</v>
      </c>
      <c r="BD1427" t="s">
        <v>4272</v>
      </c>
      <c r="BE1427" t="s">
        <v>9374</v>
      </c>
      <c r="BF1427">
        <v>1.22</v>
      </c>
      <c r="BG1427" t="s">
        <v>9705</v>
      </c>
      <c r="BH1427" t="s">
        <v>10371</v>
      </c>
      <c r="BI1427" t="s">
        <v>9710</v>
      </c>
      <c r="BJ1427" t="s">
        <v>10206</v>
      </c>
      <c r="BK1427" t="s">
        <v>10206</v>
      </c>
      <c r="BL1427" t="s">
        <v>9709</v>
      </c>
      <c r="BM1427" t="s">
        <v>7616</v>
      </c>
      <c r="BN1427" t="s">
        <v>9388</v>
      </c>
      <c r="BO1427" t="s">
        <v>9716</v>
      </c>
      <c r="BP1427">
        <v>0.87</v>
      </c>
      <c r="BQ1427">
        <f t="shared" si="552"/>
        <v>2.9396713512782169E-2</v>
      </c>
      <c r="BR1427">
        <f t="shared" si="553"/>
        <v>-1.6758845841539083E-2</v>
      </c>
    </row>
    <row r="1428" spans="1:70" hidden="1" x14ac:dyDescent="0.3">
      <c r="A1428" t="s">
        <v>9738</v>
      </c>
      <c r="B1428" t="s">
        <v>9739</v>
      </c>
      <c r="C1428" t="str">
        <f>VLOOKUP(historical_emissions[[#This Row],[Country]],'Liste-Pays'!A:B,2,0)</f>
        <v>EEU</v>
      </c>
      <c r="D1428" t="s">
        <v>41</v>
      </c>
      <c r="E1428" t="s">
        <v>535</v>
      </c>
      <c r="F1428" t="s">
        <v>561</v>
      </c>
      <c r="G1428" t="s">
        <v>44</v>
      </c>
      <c r="H1428">
        <f t="shared" si="531"/>
        <v>108.26114942528714</v>
      </c>
      <c r="I1428">
        <f t="shared" si="532"/>
        <v>97.559347476077363</v>
      </c>
      <c r="J1428">
        <f t="shared" si="533"/>
        <v>87.915437167295337</v>
      </c>
      <c r="K1428">
        <f t="shared" si="534"/>
        <v>79.224844079773305</v>
      </c>
      <c r="L1428">
        <f t="shared" si="535"/>
        <v>71.393331156627468</v>
      </c>
      <c r="M1428">
        <f t="shared" si="536"/>
        <v>64.335976837109087</v>
      </c>
      <c r="N1428">
        <f t="shared" si="537"/>
        <v>57.976254203692541</v>
      </c>
      <c r="O1428">
        <f t="shared" si="538"/>
        <v>52.24520115706715</v>
      </c>
      <c r="P1428">
        <f t="shared" si="539"/>
        <v>47.080672620766926</v>
      </c>
      <c r="Q1428">
        <f t="shared" si="540"/>
        <v>42.426666666666605</v>
      </c>
      <c r="R1428">
        <f t="shared" si="541"/>
        <v>38.23271725413845</v>
      </c>
      <c r="S1428">
        <f t="shared" si="542"/>
        <v>34.453346997994139</v>
      </c>
      <c r="T1428">
        <f t="shared" si="543"/>
        <v>31.047574031262528</v>
      </c>
      <c r="U1428">
        <f t="shared" si="544"/>
        <v>27.978467615435104</v>
      </c>
      <c r="V1428">
        <f t="shared" si="545"/>
        <v>25.212747679407631</v>
      </c>
      <c r="W1428">
        <f t="shared" si="546"/>
        <v>22.720423944690335</v>
      </c>
      <c r="X1428">
        <f t="shared" si="547"/>
        <v>20.47447072371552</v>
      </c>
      <c r="Y1428">
        <f t="shared" si="548"/>
        <v>18.45053386489516</v>
      </c>
      <c r="Z1428" s="1">
        <f t="shared" si="549"/>
        <v>16.626666666666654</v>
      </c>
      <c r="AA1428" s="1">
        <f t="shared" si="549"/>
        <v>13.251880647383292</v>
      </c>
      <c r="AB1428" s="1">
        <f t="shared" si="549"/>
        <v>10.562089456244504</v>
      </c>
      <c r="AC1428" s="1">
        <f t="shared" si="530"/>
        <v>8.418256747863138</v>
      </c>
      <c r="AD1428" s="1">
        <f t="shared" si="530"/>
        <v>6.7095669816586661</v>
      </c>
      <c r="AE1428" s="1">
        <f t="shared" si="530"/>
        <v>5.3476973237709187</v>
      </c>
      <c r="AF1428" s="1">
        <f t="shared" si="530"/>
        <v>4.2622522056702072</v>
      </c>
      <c r="AG1428" s="1">
        <f t="shared" si="550"/>
        <v>3.3971245500353535</v>
      </c>
      <c r="AH1428" s="1">
        <f t="shared" si="550"/>
        <v>2.7075955742600768</v>
      </c>
      <c r="AI1428" s="1">
        <f t="shared" si="551"/>
        <v>2.158023259311014</v>
      </c>
      <c r="AJ1428">
        <v>1.72</v>
      </c>
      <c r="AK1428">
        <v>1.65</v>
      </c>
      <c r="AL1428">
        <v>1.58</v>
      </c>
      <c r="AM1428">
        <v>1.48</v>
      </c>
      <c r="AN1428" t="s">
        <v>10040</v>
      </c>
      <c r="AO1428" t="s">
        <v>10371</v>
      </c>
      <c r="AP1428" t="s">
        <v>10236</v>
      </c>
      <c r="AQ1428" t="s">
        <v>9391</v>
      </c>
      <c r="AR1428" t="s">
        <v>10094</v>
      </c>
      <c r="AS1428" t="s">
        <v>9713</v>
      </c>
      <c r="AT1428" t="s">
        <v>9463</v>
      </c>
      <c r="AU1428">
        <v>0.64</v>
      </c>
      <c r="AV1428">
        <v>0.57999999999999996</v>
      </c>
      <c r="AW1428" t="s">
        <v>10253</v>
      </c>
      <c r="AX1428" t="s">
        <v>10223</v>
      </c>
      <c r="AY1428" t="s">
        <v>10323</v>
      </c>
      <c r="AZ1428" t="s">
        <v>9589</v>
      </c>
      <c r="BA1428" t="s">
        <v>10318</v>
      </c>
      <c r="BB1428" t="s">
        <v>9466</v>
      </c>
      <c r="BC1428" t="s">
        <v>9467</v>
      </c>
      <c r="BD1428" t="s">
        <v>9469</v>
      </c>
      <c r="BE1428" t="s">
        <v>9470</v>
      </c>
      <c r="BF1428">
        <v>0.06</v>
      </c>
      <c r="BG1428" t="s">
        <v>9376</v>
      </c>
      <c r="BH1428" t="s">
        <v>9377</v>
      </c>
      <c r="BI1428" t="s">
        <v>9378</v>
      </c>
      <c r="BJ1428" t="s">
        <v>9378</v>
      </c>
      <c r="BK1428" t="s">
        <v>9379</v>
      </c>
      <c r="BL1428" t="s">
        <v>9379</v>
      </c>
      <c r="BM1428" t="s">
        <v>10372</v>
      </c>
      <c r="BN1428" t="s">
        <v>10372</v>
      </c>
      <c r="BO1428" t="s">
        <v>9713</v>
      </c>
      <c r="BP1428">
        <v>1.1299999999999999</v>
      </c>
      <c r="BQ1428">
        <f t="shared" si="552"/>
        <v>0.25466468564593847</v>
      </c>
      <c r="BR1428">
        <f t="shared" si="553"/>
        <v>0.10969530061518684</v>
      </c>
    </row>
    <row r="1429" spans="1:70" hidden="1" x14ac:dyDescent="0.3">
      <c r="A1429" t="s">
        <v>9738</v>
      </c>
      <c r="B1429" t="s">
        <v>9739</v>
      </c>
      <c r="C1429" t="str">
        <f>VLOOKUP(historical_emissions[[#This Row],[Country]],'Liste-Pays'!A:B,2,0)</f>
        <v>EEU</v>
      </c>
      <c r="D1429" t="s">
        <v>41</v>
      </c>
      <c r="E1429" t="s">
        <v>42</v>
      </c>
      <c r="F1429" t="s">
        <v>561</v>
      </c>
      <c r="G1429" t="s">
        <v>44</v>
      </c>
      <c r="H1429">
        <f t="shared" si="531"/>
        <v>108.26114942528714</v>
      </c>
      <c r="I1429">
        <f t="shared" si="532"/>
        <v>97.559347476077363</v>
      </c>
      <c r="J1429">
        <f t="shared" si="533"/>
        <v>87.915437167295337</v>
      </c>
      <c r="K1429">
        <f t="shared" si="534"/>
        <v>79.224844079773305</v>
      </c>
      <c r="L1429">
        <f t="shared" si="535"/>
        <v>71.393331156627468</v>
      </c>
      <c r="M1429">
        <f t="shared" si="536"/>
        <v>64.335976837109087</v>
      </c>
      <c r="N1429">
        <f t="shared" si="537"/>
        <v>57.976254203692541</v>
      </c>
      <c r="O1429">
        <f t="shared" si="538"/>
        <v>52.24520115706715</v>
      </c>
      <c r="P1429">
        <f t="shared" si="539"/>
        <v>47.080672620766926</v>
      </c>
      <c r="Q1429">
        <f t="shared" si="540"/>
        <v>42.426666666666605</v>
      </c>
      <c r="R1429">
        <f t="shared" si="541"/>
        <v>38.23271725413845</v>
      </c>
      <c r="S1429">
        <f t="shared" si="542"/>
        <v>34.453346997994139</v>
      </c>
      <c r="T1429">
        <f t="shared" si="543"/>
        <v>31.047574031262528</v>
      </c>
      <c r="U1429">
        <f t="shared" si="544"/>
        <v>27.978467615435104</v>
      </c>
      <c r="V1429">
        <f t="shared" si="545"/>
        <v>25.212747679407631</v>
      </c>
      <c r="W1429">
        <f t="shared" si="546"/>
        <v>22.720423944690335</v>
      </c>
      <c r="X1429">
        <f t="shared" si="547"/>
        <v>20.47447072371552</v>
      </c>
      <c r="Y1429">
        <f t="shared" si="548"/>
        <v>18.45053386489516</v>
      </c>
      <c r="Z1429" s="1">
        <f t="shared" si="549"/>
        <v>16.626666666666654</v>
      </c>
      <c r="AA1429" s="1">
        <f t="shared" si="549"/>
        <v>13.251880647383292</v>
      </c>
      <c r="AB1429" s="1">
        <f t="shared" si="549"/>
        <v>10.562089456244504</v>
      </c>
      <c r="AC1429" s="1">
        <f t="shared" si="530"/>
        <v>8.418256747863138</v>
      </c>
      <c r="AD1429" s="1">
        <f t="shared" si="530"/>
        <v>6.7095669816586661</v>
      </c>
      <c r="AE1429" s="1">
        <f t="shared" si="530"/>
        <v>5.3476973237709187</v>
      </c>
      <c r="AF1429" s="1">
        <f t="shared" si="530"/>
        <v>4.2622522056702072</v>
      </c>
      <c r="AG1429" s="1">
        <f t="shared" si="550"/>
        <v>3.3971245500353535</v>
      </c>
      <c r="AH1429" s="1">
        <f t="shared" si="550"/>
        <v>2.7075955742600768</v>
      </c>
      <c r="AI1429" s="1">
        <f t="shared" si="551"/>
        <v>2.158023259311014</v>
      </c>
      <c r="AJ1429">
        <v>1.72</v>
      </c>
      <c r="AK1429">
        <v>1.65</v>
      </c>
      <c r="AL1429">
        <v>1.58</v>
      </c>
      <c r="AM1429">
        <v>1.48</v>
      </c>
      <c r="AN1429" t="s">
        <v>10040</v>
      </c>
      <c r="AO1429" t="s">
        <v>10371</v>
      </c>
      <c r="AP1429" t="s">
        <v>10236</v>
      </c>
      <c r="AQ1429" t="s">
        <v>9391</v>
      </c>
      <c r="AR1429" t="s">
        <v>10094</v>
      </c>
      <c r="AS1429" t="s">
        <v>9713</v>
      </c>
      <c r="AT1429" t="s">
        <v>9463</v>
      </c>
      <c r="AU1429">
        <v>0.64</v>
      </c>
      <c r="AV1429">
        <v>0.57999999999999996</v>
      </c>
      <c r="AW1429" t="s">
        <v>10253</v>
      </c>
      <c r="AX1429" t="s">
        <v>10223</v>
      </c>
      <c r="AY1429" t="s">
        <v>10323</v>
      </c>
      <c r="AZ1429" t="s">
        <v>9589</v>
      </c>
      <c r="BA1429" t="s">
        <v>10318</v>
      </c>
      <c r="BB1429" t="s">
        <v>9466</v>
      </c>
      <c r="BC1429" t="s">
        <v>9467</v>
      </c>
      <c r="BD1429" t="s">
        <v>9469</v>
      </c>
      <c r="BE1429" t="s">
        <v>9470</v>
      </c>
      <c r="BF1429">
        <v>0.06</v>
      </c>
      <c r="BG1429" t="s">
        <v>9376</v>
      </c>
      <c r="BH1429" t="s">
        <v>9377</v>
      </c>
      <c r="BI1429" t="s">
        <v>9378</v>
      </c>
      <c r="BJ1429" t="s">
        <v>9378</v>
      </c>
      <c r="BK1429" t="s">
        <v>9379</v>
      </c>
      <c r="BL1429" t="s">
        <v>9379</v>
      </c>
      <c r="BM1429" t="s">
        <v>10372</v>
      </c>
      <c r="BN1429" t="s">
        <v>10372</v>
      </c>
      <c r="BO1429" t="s">
        <v>9713</v>
      </c>
      <c r="BP1429">
        <v>1.1299999999999999</v>
      </c>
      <c r="BQ1429">
        <f t="shared" si="552"/>
        <v>0.25466468564593847</v>
      </c>
      <c r="BR1429">
        <f t="shared" si="553"/>
        <v>0.10969530061518684</v>
      </c>
    </row>
    <row r="1430" spans="1:70" hidden="1" x14ac:dyDescent="0.3">
      <c r="A1430" t="s">
        <v>6740</v>
      </c>
      <c r="B1430" t="s">
        <v>6741</v>
      </c>
      <c r="C1430" t="str">
        <f>VLOOKUP(historical_emissions[[#This Row],[Country]],'Liste-Pays'!A:B,2,0)</f>
        <v>ODA-EXCLUDED</v>
      </c>
      <c r="D1430" t="s">
        <v>41</v>
      </c>
      <c r="E1430" t="s">
        <v>1048</v>
      </c>
      <c r="F1430" t="s">
        <v>43</v>
      </c>
      <c r="G1430" t="s">
        <v>44</v>
      </c>
      <c r="H1430">
        <f t="shared" si="531"/>
        <v>98.812857142857268</v>
      </c>
      <c r="I1430">
        <f t="shared" si="532"/>
        <v>84.305559046606547</v>
      </c>
      <c r="J1430">
        <f t="shared" si="533"/>
        <v>71.928162909867098</v>
      </c>
      <c r="K1430">
        <f t="shared" si="534"/>
        <v>61.367965269386708</v>
      </c>
      <c r="L1430">
        <f t="shared" si="535"/>
        <v>52.358172500858217</v>
      </c>
      <c r="M1430">
        <f t="shared" si="536"/>
        <v>44.671160524808158</v>
      </c>
      <c r="N1430">
        <f t="shared" si="537"/>
        <v>38.112724094800477</v>
      </c>
      <c r="O1430">
        <f t="shared" si="538"/>
        <v>32.517170381541661</v>
      </c>
      <c r="P1430">
        <f t="shared" si="539"/>
        <v>27.743132896828577</v>
      </c>
      <c r="Q1430">
        <f t="shared" si="540"/>
        <v>23.670000000000027</v>
      </c>
      <c r="R1430">
        <f t="shared" si="541"/>
        <v>20.194867756411451</v>
      </c>
      <c r="S1430">
        <f t="shared" si="542"/>
        <v>17.229940164721015</v>
      </c>
      <c r="T1430">
        <f t="shared" si="543"/>
        <v>14.700311072134458</v>
      </c>
      <c r="U1430">
        <f t="shared" si="544"/>
        <v>12.542071739749305</v>
      </c>
      <c r="V1430">
        <f t="shared" si="545"/>
        <v>10.700696247387505</v>
      </c>
      <c r="W1430">
        <f t="shared" si="546"/>
        <v>9.1296639466632321</v>
      </c>
      <c r="X1430">
        <f t="shared" si="547"/>
        <v>7.7892841598369751</v>
      </c>
      <c r="Y1430">
        <f t="shared" si="548"/>
        <v>6.6456934315596961</v>
      </c>
      <c r="Z1430" s="1">
        <f t="shared" si="549"/>
        <v>5.6700000000000053</v>
      </c>
      <c r="AA1430" s="1">
        <f t="shared" si="549"/>
        <v>5.0294948066661975</v>
      </c>
      <c r="AB1430" s="1">
        <f t="shared" si="549"/>
        <v>4.4613435644236734</v>
      </c>
      <c r="AC1430" s="1">
        <f t="shared" si="530"/>
        <v>3.9573728903037932</v>
      </c>
      <c r="AD1430" s="1">
        <f t="shared" si="530"/>
        <v>3.510332698381748</v>
      </c>
      <c r="AE1430" s="1">
        <f t="shared" si="530"/>
        <v>3.1137919005611159</v>
      </c>
      <c r="AF1430" s="1">
        <f t="shared" si="530"/>
        <v>2.7620458894023612</v>
      </c>
      <c r="AG1430" s="1">
        <f t="shared" si="550"/>
        <v>2.4500344720498912</v>
      </c>
      <c r="AH1430" s="1">
        <f t="shared" si="550"/>
        <v>2.1732690746610364</v>
      </c>
      <c r="AI1430" s="1">
        <f t="shared" si="551"/>
        <v>1.9277681701051017</v>
      </c>
      <c r="AJ1430">
        <v>1.71</v>
      </c>
      <c r="AK1430">
        <v>1.76</v>
      </c>
      <c r="AL1430">
        <v>1.4</v>
      </c>
      <c r="AM1430">
        <v>2.63</v>
      </c>
      <c r="AN1430" t="s">
        <v>9871</v>
      </c>
      <c r="AO1430" t="s">
        <v>8786</v>
      </c>
      <c r="AP1430" t="s">
        <v>10328</v>
      </c>
      <c r="AQ1430" t="s">
        <v>9712</v>
      </c>
      <c r="AR1430" t="s">
        <v>10235</v>
      </c>
      <c r="AS1430" t="s">
        <v>6102</v>
      </c>
      <c r="AT1430" t="s">
        <v>7615</v>
      </c>
      <c r="AU1430">
        <v>1.08</v>
      </c>
      <c r="AV1430">
        <v>0.63</v>
      </c>
      <c r="AW1430" t="s">
        <v>9316</v>
      </c>
      <c r="AX1430" t="s">
        <v>9391</v>
      </c>
      <c r="AY1430" t="s">
        <v>10095</v>
      </c>
      <c r="AZ1430" t="s">
        <v>9716</v>
      </c>
      <c r="BA1430" t="s">
        <v>9893</v>
      </c>
      <c r="BB1430" t="s">
        <v>9770</v>
      </c>
      <c r="BC1430" t="s">
        <v>9892</v>
      </c>
      <c r="BD1430" t="s">
        <v>9589</v>
      </c>
      <c r="BE1430" t="s">
        <v>9718</v>
      </c>
      <c r="BF1430">
        <v>0.19</v>
      </c>
      <c r="BG1430" t="s">
        <v>9882</v>
      </c>
      <c r="BH1430" t="s">
        <v>10211</v>
      </c>
      <c r="BI1430" t="s">
        <v>10211</v>
      </c>
      <c r="BJ1430" t="s">
        <v>9397</v>
      </c>
      <c r="BK1430" t="s">
        <v>9398</v>
      </c>
      <c r="BL1430" t="s">
        <v>9770</v>
      </c>
      <c r="BM1430" t="s">
        <v>9892</v>
      </c>
      <c r="BN1430" t="s">
        <v>10092</v>
      </c>
      <c r="BO1430" t="s">
        <v>9769</v>
      </c>
      <c r="BP1430">
        <v>1.04</v>
      </c>
      <c r="BQ1430">
        <f t="shared" si="552"/>
        <v>0.12734980707900689</v>
      </c>
      <c r="BR1430">
        <f t="shared" si="553"/>
        <v>0.17207997029271427</v>
      </c>
    </row>
    <row r="1431" spans="1:70" hidden="1" x14ac:dyDescent="0.3">
      <c r="A1431" t="s">
        <v>9698</v>
      </c>
      <c r="B1431" t="s">
        <v>9699</v>
      </c>
      <c r="C1431" t="str">
        <f>VLOOKUP(historical_emissions[[#This Row],[Country]],'Liste-Pays'!A:B,2,0)</f>
        <v>CSA</v>
      </c>
      <c r="D1431" t="s">
        <v>41</v>
      </c>
      <c r="E1431" t="s">
        <v>174</v>
      </c>
      <c r="F1431" t="s">
        <v>43</v>
      </c>
      <c r="G1431" t="s">
        <v>44</v>
      </c>
      <c r="H1431">
        <f t="shared" si="531"/>
        <v>3.7124846340100621</v>
      </c>
      <c r="I1431">
        <f t="shared" si="532"/>
        <v>3.6898832664188852</v>
      </c>
      <c r="J1431">
        <f t="shared" si="533"/>
        <v>3.6674194944994349</v>
      </c>
      <c r="K1431">
        <f t="shared" si="534"/>
        <v>3.6450924805781146</v>
      </c>
      <c r="L1431">
        <f t="shared" si="535"/>
        <v>3.6229013920810309</v>
      </c>
      <c r="M1431">
        <f t="shared" si="536"/>
        <v>3.6008454015029461</v>
      </c>
      <c r="N1431">
        <f t="shared" si="537"/>
        <v>3.578923686376422</v>
      </c>
      <c r="O1431">
        <f t="shared" si="538"/>
        <v>3.5571354292411481</v>
      </c>
      <c r="P1431">
        <f t="shared" si="539"/>
        <v>3.535479817613461</v>
      </c>
      <c r="Q1431">
        <f t="shared" si="540"/>
        <v>3.5139560439560444</v>
      </c>
      <c r="R1431">
        <f t="shared" si="541"/>
        <v>3.4925633056478183</v>
      </c>
      <c r="S1431">
        <f t="shared" si="542"/>
        <v>3.4713008049540068</v>
      </c>
      <c r="T1431">
        <f t="shared" si="543"/>
        <v>3.4501677489963938</v>
      </c>
      <c r="U1431">
        <f t="shared" si="544"/>
        <v>3.429163349723753</v>
      </c>
      <c r="V1431">
        <f t="shared" si="545"/>
        <v>3.4082868238824644</v>
      </c>
      <c r="W1431">
        <f t="shared" si="546"/>
        <v>3.3875373929873049</v>
      </c>
      <c r="X1431">
        <f t="shared" si="547"/>
        <v>3.3669142832924202</v>
      </c>
      <c r="Y1431">
        <f t="shared" si="548"/>
        <v>3.3464167257624702</v>
      </c>
      <c r="Z1431" s="1">
        <f t="shared" si="549"/>
        <v>3.3260439560439532</v>
      </c>
      <c r="AA1431" s="1">
        <f t="shared" si="549"/>
        <v>3.1119656675152623</v>
      </c>
      <c r="AB1431" s="1">
        <f t="shared" si="549"/>
        <v>2.9116663651410071</v>
      </c>
      <c r="AC1431" s="1">
        <f t="shared" si="530"/>
        <v>2.7242591749614364</v>
      </c>
      <c r="AD1431" s="1">
        <f t="shared" si="530"/>
        <v>2.548914305984419</v>
      </c>
      <c r="AE1431" s="1">
        <f t="shared" si="530"/>
        <v>2.3848553760836655</v>
      </c>
      <c r="AF1431" s="1">
        <f t="shared" si="530"/>
        <v>2.2313559743777152</v>
      </c>
      <c r="AG1431" s="1">
        <f t="shared" si="550"/>
        <v>2.0877364448687858</v>
      </c>
      <c r="AH1431" s="1">
        <f t="shared" si="550"/>
        <v>1.9533608771002591</v>
      </c>
      <c r="AI1431" s="1">
        <f t="shared" si="551"/>
        <v>1.8276342905082086</v>
      </c>
      <c r="AJ1431">
        <v>1.71</v>
      </c>
      <c r="AK1431">
        <v>1.39</v>
      </c>
      <c r="AL1431">
        <v>1.28</v>
      </c>
      <c r="AM1431">
        <v>1.87</v>
      </c>
      <c r="AN1431" t="s">
        <v>10327</v>
      </c>
      <c r="AO1431" t="s">
        <v>6100</v>
      </c>
      <c r="AP1431" t="s">
        <v>10232</v>
      </c>
      <c r="AQ1431" t="s">
        <v>10144</v>
      </c>
      <c r="AR1431" t="s">
        <v>9537</v>
      </c>
      <c r="AS1431" t="s">
        <v>10178</v>
      </c>
      <c r="AT1431" t="s">
        <v>9867</v>
      </c>
      <c r="AU1431">
        <v>2.02</v>
      </c>
      <c r="AV1431">
        <v>1.77</v>
      </c>
      <c r="AW1431" t="s">
        <v>10391</v>
      </c>
      <c r="AX1431" t="s">
        <v>10106</v>
      </c>
      <c r="AY1431" t="s">
        <v>9970</v>
      </c>
      <c r="AZ1431" t="s">
        <v>10206</v>
      </c>
      <c r="BA1431" t="s">
        <v>10327</v>
      </c>
      <c r="BB1431" t="s">
        <v>9713</v>
      </c>
      <c r="BC1431" t="s">
        <v>7620</v>
      </c>
      <c r="BD1431" t="s">
        <v>8790</v>
      </c>
      <c r="BE1431" t="s">
        <v>10236</v>
      </c>
      <c r="BF1431">
        <v>0.91</v>
      </c>
      <c r="BG1431" t="s">
        <v>9316</v>
      </c>
      <c r="BH1431" t="s">
        <v>10094</v>
      </c>
      <c r="BI1431" t="s">
        <v>9712</v>
      </c>
      <c r="BJ1431" t="s">
        <v>9927</v>
      </c>
      <c r="BK1431" t="s">
        <v>8788</v>
      </c>
      <c r="BL1431" t="s">
        <v>8789</v>
      </c>
      <c r="BM1431" t="s">
        <v>10251</v>
      </c>
      <c r="BN1431" t="s">
        <v>9716</v>
      </c>
      <c r="BO1431" t="s">
        <v>10263</v>
      </c>
      <c r="BP1431">
        <v>0.51</v>
      </c>
      <c r="BQ1431">
        <f t="shared" si="552"/>
        <v>6.879198275333831E-2</v>
      </c>
      <c r="BR1431">
        <f t="shared" si="553"/>
        <v>6.1252256397563709E-3</v>
      </c>
    </row>
    <row r="1432" spans="1:70" hidden="1" x14ac:dyDescent="0.3">
      <c r="A1432" t="s">
        <v>508</v>
      </c>
      <c r="B1432" t="s">
        <v>509</v>
      </c>
      <c r="C1432" t="str">
        <f>VLOOKUP(historical_emissions[[#This Row],[Country]],'Liste-Pays'!A:B,2,0)</f>
        <v>FSU</v>
      </c>
      <c r="D1432" t="s">
        <v>41</v>
      </c>
      <c r="E1432" t="s">
        <v>535</v>
      </c>
      <c r="F1432" t="s">
        <v>148</v>
      </c>
      <c r="G1432" t="s">
        <v>44</v>
      </c>
      <c r="H1432">
        <f t="shared" si="531"/>
        <v>3.8195248824451418</v>
      </c>
      <c r="I1432">
        <f t="shared" si="532"/>
        <v>3.7092406867819356</v>
      </c>
      <c r="J1432">
        <f t="shared" si="533"/>
        <v>3.6021408148729694</v>
      </c>
      <c r="K1432">
        <f t="shared" si="534"/>
        <v>3.4981333231926017</v>
      </c>
      <c r="L1432">
        <f t="shared" si="535"/>
        <v>3.3971289229741157</v>
      </c>
      <c r="M1432">
        <f t="shared" si="536"/>
        <v>3.2990409035567438</v>
      </c>
      <c r="N1432">
        <f t="shared" si="537"/>
        <v>3.2037850579459519</v>
      </c>
      <c r="O1432">
        <f t="shared" si="538"/>
        <v>3.1112796105230833</v>
      </c>
      <c r="P1432">
        <f t="shared" si="539"/>
        <v>3.0214451468422987</v>
      </c>
      <c r="Q1432">
        <f t="shared" si="540"/>
        <v>2.9342045454545458</v>
      </c>
      <c r="R1432">
        <f t="shared" si="541"/>
        <v>2.8494829117000298</v>
      </c>
      <c r="S1432">
        <f t="shared" si="542"/>
        <v>2.7672075134123473</v>
      </c>
      <c r="T1432">
        <f t="shared" si="543"/>
        <v>2.6873077184790848</v>
      </c>
      <c r="U1432">
        <f t="shared" si="544"/>
        <v>2.609714934205281</v>
      </c>
      <c r="V1432">
        <f t="shared" si="545"/>
        <v>2.5343625484276973</v>
      </c>
      <c r="W1432">
        <f t="shared" si="546"/>
        <v>2.4611858723293407</v>
      </c>
      <c r="X1432">
        <f t="shared" si="547"/>
        <v>2.3901220849051503</v>
      </c>
      <c r="Y1432">
        <f t="shared" si="548"/>
        <v>2.3211101790311699</v>
      </c>
      <c r="Z1432" s="1">
        <f t="shared" si="549"/>
        <v>2.2540909090909094</v>
      </c>
      <c r="AA1432" s="1">
        <f t="shared" si="549"/>
        <v>2.1926731358786236</v>
      </c>
      <c r="AB1432" s="1">
        <f t="shared" si="549"/>
        <v>2.1329288279428011</v>
      </c>
      <c r="AC1432" s="1">
        <f t="shared" si="530"/>
        <v>2.0748123879606308</v>
      </c>
      <c r="AD1432" s="1">
        <f t="shared" si="530"/>
        <v>2.0182794610108474</v>
      </c>
      <c r="AE1432" s="1">
        <f t="shared" si="530"/>
        <v>1.9632869007217095</v>
      </c>
      <c r="AF1432" s="1">
        <f t="shared" si="530"/>
        <v>1.9097927363413523</v>
      </c>
      <c r="AG1432" s="1">
        <f t="shared" si="550"/>
        <v>1.8577561407053802</v>
      </c>
      <c r="AH1432" s="1">
        <f t="shared" si="550"/>
        <v>1.8071373990772568</v>
      </c>
      <c r="AI1432" s="1">
        <f t="shared" si="551"/>
        <v>1.7578978788377069</v>
      </c>
      <c r="AJ1432">
        <v>1.71</v>
      </c>
      <c r="AK1432">
        <v>1.71</v>
      </c>
      <c r="AL1432">
        <v>1.69</v>
      </c>
      <c r="AM1432">
        <v>1.51</v>
      </c>
      <c r="AN1432" t="s">
        <v>9374</v>
      </c>
      <c r="AO1432" t="s">
        <v>9550</v>
      </c>
      <c r="AP1432" t="s">
        <v>4275</v>
      </c>
      <c r="AQ1432" t="s">
        <v>9793</v>
      </c>
      <c r="AR1432" t="s">
        <v>9705</v>
      </c>
      <c r="AS1432" t="s">
        <v>9767</v>
      </c>
      <c r="AT1432" t="s">
        <v>10106</v>
      </c>
      <c r="AU1432">
        <v>1.21</v>
      </c>
      <c r="AV1432">
        <v>1.1599999999999999</v>
      </c>
      <c r="AW1432" t="s">
        <v>9706</v>
      </c>
      <c r="AX1432" t="s">
        <v>10282</v>
      </c>
      <c r="AY1432" t="s">
        <v>4276</v>
      </c>
      <c r="AZ1432" t="s">
        <v>9389</v>
      </c>
      <c r="BA1432" t="s">
        <v>9924</v>
      </c>
      <c r="BB1432" t="s">
        <v>9924</v>
      </c>
      <c r="BC1432" t="s">
        <v>10145</v>
      </c>
      <c r="BD1432" t="s">
        <v>4279</v>
      </c>
      <c r="BE1432" t="s">
        <v>10095</v>
      </c>
      <c r="BF1432">
        <v>0.88</v>
      </c>
      <c r="BG1432" t="s">
        <v>8789</v>
      </c>
      <c r="BH1432" t="s">
        <v>7626</v>
      </c>
      <c r="BI1432" t="s">
        <v>9722</v>
      </c>
      <c r="BJ1432" t="s">
        <v>9397</v>
      </c>
      <c r="BK1432" t="s">
        <v>9708</v>
      </c>
      <c r="BL1432" t="s">
        <v>10273</v>
      </c>
      <c r="BM1432" t="s">
        <v>9714</v>
      </c>
      <c r="BN1432" t="s">
        <v>10322</v>
      </c>
      <c r="BO1432" t="s">
        <v>9928</v>
      </c>
      <c r="BP1432">
        <v>1.01</v>
      </c>
      <c r="BQ1432">
        <f t="shared" si="552"/>
        <v>2.8010455460647288E-2</v>
      </c>
      <c r="BR1432">
        <f t="shared" si="553"/>
        <v>2.9732283498401513E-2</v>
      </c>
    </row>
    <row r="1433" spans="1:70" hidden="1" x14ac:dyDescent="0.3">
      <c r="A1433" t="s">
        <v>9578</v>
      </c>
      <c r="B1433" t="s">
        <v>9579</v>
      </c>
      <c r="C1433" t="str">
        <f>VLOOKUP(historical_emissions[[#This Row],[Country]],'Liste-Pays'!A:B,2,0)</f>
        <v>AFR</v>
      </c>
      <c r="D1433" t="s">
        <v>41</v>
      </c>
      <c r="E1433" t="s">
        <v>328</v>
      </c>
      <c r="F1433" t="s">
        <v>148</v>
      </c>
      <c r="G1433" t="s">
        <v>44</v>
      </c>
      <c r="H1433">
        <f t="shared" si="531"/>
        <v>3.9971061946902631</v>
      </c>
      <c r="I1433">
        <f t="shared" si="532"/>
        <v>3.8376634952510229</v>
      </c>
      <c r="J1433">
        <f t="shared" si="533"/>
        <v>3.6845808906319406</v>
      </c>
      <c r="K1433">
        <f t="shared" si="534"/>
        <v>3.5376046796208342</v>
      </c>
      <c r="L1433">
        <f t="shared" si="535"/>
        <v>3.3964912810283949</v>
      </c>
      <c r="M1433">
        <f t="shared" si="536"/>
        <v>3.2610068300052029</v>
      </c>
      <c r="N1433">
        <f t="shared" si="537"/>
        <v>3.1309267904614648</v>
      </c>
      <c r="O1433">
        <f t="shared" si="538"/>
        <v>3.0060355829471503</v>
      </c>
      <c r="P1433">
        <f t="shared" si="539"/>
        <v>2.8861262273758146</v>
      </c>
      <c r="Q1433">
        <f t="shared" si="540"/>
        <v>2.7709999999999995</v>
      </c>
      <c r="R1433">
        <f t="shared" si="541"/>
        <v>2.6604661040697284</v>
      </c>
      <c r="S1433">
        <f t="shared" si="542"/>
        <v>2.5543413536282786</v>
      </c>
      <c r="T1433">
        <f t="shared" si="543"/>
        <v>2.4524498699211925</v>
      </c>
      <c r="U1433">
        <f t="shared" si="544"/>
        <v>2.3546227899153913</v>
      </c>
      <c r="V1433">
        <f t="shared" si="545"/>
        <v>2.2606979864453254</v>
      </c>
      <c r="W1433">
        <f t="shared" si="546"/>
        <v>2.1705197995223657</v>
      </c>
      <c r="X1433">
        <f t="shared" si="547"/>
        <v>2.0839387783621355</v>
      </c>
      <c r="Y1433">
        <f t="shared" si="548"/>
        <v>2.0008114337022525</v>
      </c>
      <c r="Z1433" s="1">
        <f t="shared" si="549"/>
        <v>1.9210000000000003</v>
      </c>
      <c r="AA1433" s="1">
        <f t="shared" si="549"/>
        <v>1.8976648813676791</v>
      </c>
      <c r="AB1433" s="1">
        <f t="shared" si="549"/>
        <v>1.8746132233088011</v>
      </c>
      <c r="AC1433" s="1">
        <f t="shared" si="530"/>
        <v>1.851841582519822</v>
      </c>
      <c r="AD1433" s="1">
        <f t="shared" si="530"/>
        <v>1.8293465575243169</v>
      </c>
      <c r="AE1433" s="1">
        <f t="shared" si="530"/>
        <v>1.8071247881648904</v>
      </c>
      <c r="AF1433" s="1">
        <f t="shared" si="530"/>
        <v>1.785172955101259</v>
      </c>
      <c r="AG1433" s="1">
        <f t="shared" si="550"/>
        <v>1.7634877793144297</v>
      </c>
      <c r="AH1433" s="1">
        <f t="shared" si="550"/>
        <v>1.7420660216169019</v>
      </c>
      <c r="AI1433" s="1">
        <f t="shared" si="551"/>
        <v>1.7209044821688195</v>
      </c>
      <c r="AJ1433">
        <v>1.7</v>
      </c>
      <c r="AK1433">
        <v>1.67</v>
      </c>
      <c r="AL1433">
        <v>1.67</v>
      </c>
      <c r="AM1433">
        <v>1.63</v>
      </c>
      <c r="AN1433" t="s">
        <v>9791</v>
      </c>
      <c r="AO1433" t="s">
        <v>9491</v>
      </c>
      <c r="AP1433" t="s">
        <v>9374</v>
      </c>
      <c r="AQ1433" t="s">
        <v>9815</v>
      </c>
      <c r="AR1433" t="s">
        <v>10040</v>
      </c>
      <c r="AS1433" t="s">
        <v>10234</v>
      </c>
      <c r="AT1433" t="s">
        <v>10295</v>
      </c>
      <c r="AU1433">
        <v>1.1499999999999999</v>
      </c>
      <c r="AV1433">
        <v>1.1299999999999999</v>
      </c>
      <c r="AW1433" t="s">
        <v>10209</v>
      </c>
      <c r="AX1433" t="s">
        <v>10040</v>
      </c>
      <c r="AY1433" t="s">
        <v>10234</v>
      </c>
      <c r="AZ1433" t="s">
        <v>9767</v>
      </c>
      <c r="BA1433" t="s">
        <v>9389</v>
      </c>
      <c r="BB1433" t="s">
        <v>8786</v>
      </c>
      <c r="BC1433" t="s">
        <v>9924</v>
      </c>
      <c r="BD1433" t="s">
        <v>10146</v>
      </c>
      <c r="BE1433" t="s">
        <v>9706</v>
      </c>
      <c r="BF1433">
        <v>1</v>
      </c>
      <c r="BG1433" t="s">
        <v>4279</v>
      </c>
      <c r="BH1433" t="s">
        <v>9880</v>
      </c>
      <c r="BI1433" t="s">
        <v>9722</v>
      </c>
      <c r="BJ1433" t="s">
        <v>10263</v>
      </c>
      <c r="BK1433" t="s">
        <v>9398</v>
      </c>
      <c r="BL1433" t="s">
        <v>9398</v>
      </c>
      <c r="BM1433" t="s">
        <v>9715</v>
      </c>
      <c r="BN1433" t="s">
        <v>9718</v>
      </c>
      <c r="BO1433" t="s">
        <v>9768</v>
      </c>
      <c r="BP1433">
        <v>0.5</v>
      </c>
      <c r="BQ1433">
        <f t="shared" si="552"/>
        <v>1.2296754216952754E-2</v>
      </c>
      <c r="BR1433">
        <f t="shared" si="553"/>
        <v>4.1546816086544647E-2</v>
      </c>
    </row>
    <row r="1434" spans="1:70" hidden="1" x14ac:dyDescent="0.3">
      <c r="A1434" t="s">
        <v>7695</v>
      </c>
      <c r="B1434" t="s">
        <v>7696</v>
      </c>
      <c r="C1434" t="str">
        <f>VLOOKUP(historical_emissions[[#This Row],[Country]],'Liste-Pays'!A:B,2,0)</f>
        <v>AUS</v>
      </c>
      <c r="D1434" t="s">
        <v>41</v>
      </c>
      <c r="E1434" t="s">
        <v>535</v>
      </c>
      <c r="F1434" t="s">
        <v>561</v>
      </c>
      <c r="G1434" t="s">
        <v>44</v>
      </c>
      <c r="H1434">
        <f t="shared" si="531"/>
        <v>9.2653508771929598</v>
      </c>
      <c r="I1434">
        <f t="shared" si="532"/>
        <v>8.9870868035596061</v>
      </c>
      <c r="J1434">
        <f t="shared" si="533"/>
        <v>8.717179768499463</v>
      </c>
      <c r="K1434">
        <f t="shared" si="534"/>
        <v>8.455378787065742</v>
      </c>
      <c r="L1434">
        <f t="shared" si="535"/>
        <v>8.2014404120827145</v>
      </c>
      <c r="M1434">
        <f t="shared" si="536"/>
        <v>7.9551285077656324</v>
      </c>
      <c r="N1434">
        <f t="shared" si="537"/>
        <v>7.7162140301394677</v>
      </c>
      <c r="O1434">
        <f t="shared" si="538"/>
        <v>7.4844748140522794</v>
      </c>
      <c r="P1434">
        <f t="shared" si="539"/>
        <v>7.2596953665851602</v>
      </c>
      <c r="Q1434">
        <f t="shared" si="540"/>
        <v>7.0416666666666545</v>
      </c>
      <c r="R1434">
        <f t="shared" si="541"/>
        <v>6.8301859707053056</v>
      </c>
      <c r="S1434">
        <f t="shared" si="542"/>
        <v>6.6250566240595967</v>
      </c>
      <c r="T1434">
        <f t="shared" si="543"/>
        <v>6.4260878781699677</v>
      </c>
      <c r="U1434">
        <f t="shared" si="544"/>
        <v>6.233094713182866</v>
      </c>
      <c r="V1434">
        <f t="shared" si="545"/>
        <v>6.0458976659018839</v>
      </c>
      <c r="W1434">
        <f t="shared" si="546"/>
        <v>5.864322662905999</v>
      </c>
      <c r="X1434">
        <f t="shared" si="547"/>
        <v>5.6882008586797355</v>
      </c>
      <c r="Y1434">
        <f t="shared" si="548"/>
        <v>5.517368478604725</v>
      </c>
      <c r="Z1434" s="1">
        <f t="shared" si="549"/>
        <v>5.3516666666666604</v>
      </c>
      <c r="AA1434" s="1">
        <f t="shared" si="549"/>
        <v>4.7690164462274067</v>
      </c>
      <c r="AB1434" s="1">
        <f t="shared" si="549"/>
        <v>4.2498009089481483</v>
      </c>
      <c r="AC1434" s="1">
        <f t="shared" si="530"/>
        <v>3.7871137517220661</v>
      </c>
      <c r="AD1434" s="1">
        <f t="shared" si="530"/>
        <v>3.3748005790775202</v>
      </c>
      <c r="AE1434" s="1">
        <f t="shared" si="530"/>
        <v>3.0073770409888172</v>
      </c>
      <c r="AF1434" s="1">
        <f t="shared" si="530"/>
        <v>2.679955883241806</v>
      </c>
      <c r="AG1434" s="1">
        <f t="shared" si="550"/>
        <v>2.3881819400206945</v>
      </c>
      <c r="AH1434" s="1">
        <f t="shared" si="550"/>
        <v>2.1281742040252842</v>
      </c>
      <c r="AI1434" s="1">
        <f t="shared" si="551"/>
        <v>1.8964742035690152</v>
      </c>
      <c r="AJ1434">
        <v>1.69</v>
      </c>
      <c r="AK1434">
        <v>1.62</v>
      </c>
      <c r="AL1434">
        <v>1.55</v>
      </c>
      <c r="AM1434">
        <v>1.5</v>
      </c>
      <c r="AN1434" t="s">
        <v>10247</v>
      </c>
      <c r="AO1434" t="s">
        <v>4274</v>
      </c>
      <c r="AP1434" t="s">
        <v>10233</v>
      </c>
      <c r="AQ1434" t="s">
        <v>10040</v>
      </c>
      <c r="AR1434" t="s">
        <v>10246</v>
      </c>
      <c r="AS1434" t="s">
        <v>9551</v>
      </c>
      <c r="AT1434" t="s">
        <v>9705</v>
      </c>
      <c r="AU1434">
        <v>1.2</v>
      </c>
      <c r="AV1434">
        <v>1.1399999999999999</v>
      </c>
      <c r="AW1434" t="s">
        <v>9924</v>
      </c>
      <c r="AX1434" t="s">
        <v>7614</v>
      </c>
      <c r="AY1434" t="s">
        <v>9927</v>
      </c>
      <c r="AZ1434" t="s">
        <v>9588</v>
      </c>
      <c r="BA1434" t="s">
        <v>9394</v>
      </c>
      <c r="BB1434" t="s">
        <v>10251</v>
      </c>
      <c r="BC1434" t="s">
        <v>9396</v>
      </c>
      <c r="BD1434" t="s">
        <v>7625</v>
      </c>
      <c r="BE1434" t="s">
        <v>10254</v>
      </c>
      <c r="BF1434">
        <v>0.36</v>
      </c>
      <c r="BG1434" t="s">
        <v>10324</v>
      </c>
      <c r="BH1434" t="s">
        <v>7622</v>
      </c>
      <c r="BI1434" t="s">
        <v>10375</v>
      </c>
      <c r="BJ1434" t="s">
        <v>10323</v>
      </c>
      <c r="BK1434" t="s">
        <v>7620</v>
      </c>
      <c r="BL1434" t="s">
        <v>9590</v>
      </c>
      <c r="BM1434" t="s">
        <v>9464</v>
      </c>
      <c r="BN1434" t="s">
        <v>10325</v>
      </c>
      <c r="BO1434" t="s">
        <v>9927</v>
      </c>
      <c r="BP1434">
        <v>0.93</v>
      </c>
      <c r="BQ1434">
        <f t="shared" si="552"/>
        <v>0.12217408495208004</v>
      </c>
      <c r="BR1434">
        <f t="shared" si="553"/>
        <v>3.0962655609728662E-2</v>
      </c>
    </row>
    <row r="1435" spans="1:70" hidden="1" x14ac:dyDescent="0.3">
      <c r="A1435" t="s">
        <v>7695</v>
      </c>
      <c r="B1435" t="s">
        <v>7696</v>
      </c>
      <c r="C1435" t="str">
        <f>VLOOKUP(historical_emissions[[#This Row],[Country]],'Liste-Pays'!A:B,2,0)</f>
        <v>AUS</v>
      </c>
      <c r="D1435" t="s">
        <v>41</v>
      </c>
      <c r="E1435" t="s">
        <v>42</v>
      </c>
      <c r="F1435" t="s">
        <v>561</v>
      </c>
      <c r="G1435" t="s">
        <v>44</v>
      </c>
      <c r="H1435">
        <f t="shared" si="531"/>
        <v>9.2653508771929598</v>
      </c>
      <c r="I1435">
        <f t="shared" si="532"/>
        <v>8.9870868035596061</v>
      </c>
      <c r="J1435">
        <f t="shared" si="533"/>
        <v>8.717179768499463</v>
      </c>
      <c r="K1435">
        <f t="shared" si="534"/>
        <v>8.455378787065742</v>
      </c>
      <c r="L1435">
        <f t="shared" si="535"/>
        <v>8.2014404120827145</v>
      </c>
      <c r="M1435">
        <f t="shared" si="536"/>
        <v>7.9551285077656324</v>
      </c>
      <c r="N1435">
        <f t="shared" si="537"/>
        <v>7.7162140301394677</v>
      </c>
      <c r="O1435">
        <f t="shared" si="538"/>
        <v>7.4844748140522794</v>
      </c>
      <c r="P1435">
        <f t="shared" si="539"/>
        <v>7.2596953665851602</v>
      </c>
      <c r="Q1435">
        <f t="shared" si="540"/>
        <v>7.0416666666666545</v>
      </c>
      <c r="R1435">
        <f t="shared" si="541"/>
        <v>6.8301859707053056</v>
      </c>
      <c r="S1435">
        <f t="shared" si="542"/>
        <v>6.6250566240595967</v>
      </c>
      <c r="T1435">
        <f t="shared" si="543"/>
        <v>6.4260878781699677</v>
      </c>
      <c r="U1435">
        <f t="shared" si="544"/>
        <v>6.233094713182866</v>
      </c>
      <c r="V1435">
        <f t="shared" si="545"/>
        <v>6.0458976659018839</v>
      </c>
      <c r="W1435">
        <f t="shared" si="546"/>
        <v>5.864322662905999</v>
      </c>
      <c r="X1435">
        <f t="shared" si="547"/>
        <v>5.6882008586797355</v>
      </c>
      <c r="Y1435">
        <f t="shared" si="548"/>
        <v>5.517368478604725</v>
      </c>
      <c r="Z1435" s="1">
        <f t="shared" si="549"/>
        <v>5.3516666666666604</v>
      </c>
      <c r="AA1435" s="1">
        <f t="shared" si="549"/>
        <v>4.7690164462274067</v>
      </c>
      <c r="AB1435" s="1">
        <f t="shared" si="549"/>
        <v>4.2498009089481483</v>
      </c>
      <c r="AC1435" s="1">
        <f t="shared" si="530"/>
        <v>3.7871137517220661</v>
      </c>
      <c r="AD1435" s="1">
        <f t="shared" si="530"/>
        <v>3.3748005790775202</v>
      </c>
      <c r="AE1435" s="1">
        <f t="shared" si="530"/>
        <v>3.0073770409888172</v>
      </c>
      <c r="AF1435" s="1">
        <f t="shared" si="530"/>
        <v>2.679955883241806</v>
      </c>
      <c r="AG1435" s="1">
        <f t="shared" si="550"/>
        <v>2.3881819400206945</v>
      </c>
      <c r="AH1435" s="1">
        <f t="shared" si="550"/>
        <v>2.1281742040252842</v>
      </c>
      <c r="AI1435" s="1">
        <f t="shared" si="551"/>
        <v>1.8964742035690152</v>
      </c>
      <c r="AJ1435">
        <v>1.69</v>
      </c>
      <c r="AK1435">
        <v>1.62</v>
      </c>
      <c r="AL1435">
        <v>1.55</v>
      </c>
      <c r="AM1435">
        <v>1.5</v>
      </c>
      <c r="AN1435" t="s">
        <v>10247</v>
      </c>
      <c r="AO1435" t="s">
        <v>4274</v>
      </c>
      <c r="AP1435" t="s">
        <v>10233</v>
      </c>
      <c r="AQ1435" t="s">
        <v>10040</v>
      </c>
      <c r="AR1435" t="s">
        <v>10246</v>
      </c>
      <c r="AS1435" t="s">
        <v>9551</v>
      </c>
      <c r="AT1435" t="s">
        <v>9705</v>
      </c>
      <c r="AU1435">
        <v>1.2</v>
      </c>
      <c r="AV1435">
        <v>1.1399999999999999</v>
      </c>
      <c r="AW1435" t="s">
        <v>9924</v>
      </c>
      <c r="AX1435" t="s">
        <v>7614</v>
      </c>
      <c r="AY1435" t="s">
        <v>9927</v>
      </c>
      <c r="AZ1435" t="s">
        <v>9588</v>
      </c>
      <c r="BA1435" t="s">
        <v>9394</v>
      </c>
      <c r="BB1435" t="s">
        <v>10251</v>
      </c>
      <c r="BC1435" t="s">
        <v>9396</v>
      </c>
      <c r="BD1435" t="s">
        <v>7625</v>
      </c>
      <c r="BE1435" t="s">
        <v>10254</v>
      </c>
      <c r="BF1435">
        <v>0.36</v>
      </c>
      <c r="BG1435" t="s">
        <v>10324</v>
      </c>
      <c r="BH1435" t="s">
        <v>7622</v>
      </c>
      <c r="BI1435" t="s">
        <v>10375</v>
      </c>
      <c r="BJ1435" t="s">
        <v>10323</v>
      </c>
      <c r="BK1435" t="s">
        <v>7620</v>
      </c>
      <c r="BL1435" t="s">
        <v>9590</v>
      </c>
      <c r="BM1435" t="s">
        <v>9464</v>
      </c>
      <c r="BN1435" t="s">
        <v>10325</v>
      </c>
      <c r="BO1435" t="s">
        <v>9927</v>
      </c>
      <c r="BP1435">
        <v>0.93</v>
      </c>
      <c r="BQ1435">
        <f t="shared" si="552"/>
        <v>0.12217408495208004</v>
      </c>
      <c r="BR1435">
        <f t="shared" si="553"/>
        <v>3.0962655609728662E-2</v>
      </c>
    </row>
    <row r="1436" spans="1:70" hidden="1" x14ac:dyDescent="0.3">
      <c r="A1436" t="s">
        <v>9953</v>
      </c>
      <c r="B1436" t="s">
        <v>9954</v>
      </c>
      <c r="C1436" t="str">
        <f>VLOOKUP(historical_emissions[[#This Row],[Country]],'Liste-Pays'!A:B,2,0)</f>
        <v>EEU</v>
      </c>
      <c r="D1436" t="s">
        <v>41</v>
      </c>
      <c r="E1436" t="s">
        <v>174</v>
      </c>
      <c r="F1436" t="s">
        <v>43</v>
      </c>
      <c r="G1436" t="s">
        <v>44</v>
      </c>
      <c r="H1436">
        <f t="shared" si="531"/>
        <v>1.3334984604858042</v>
      </c>
      <c r="I1436">
        <f t="shared" si="532"/>
        <v>1.3326999565043147</v>
      </c>
      <c r="J1436">
        <f t="shared" si="533"/>
        <v>1.3319019306700652</v>
      </c>
      <c r="K1436">
        <f t="shared" si="534"/>
        <v>1.3311043826967395</v>
      </c>
      <c r="L1436">
        <f t="shared" si="535"/>
        <v>1.3303073122981923</v>
      </c>
      <c r="M1436">
        <f t="shared" si="536"/>
        <v>1.3295107191884503</v>
      </c>
      <c r="N1436">
        <f t="shared" si="537"/>
        <v>1.328714603081711</v>
      </c>
      <c r="O1436">
        <f t="shared" si="538"/>
        <v>1.327918963692343</v>
      </c>
      <c r="P1436">
        <f t="shared" si="539"/>
        <v>1.3271238007348864</v>
      </c>
      <c r="Q1436">
        <f t="shared" si="540"/>
        <v>1.3263291139240518</v>
      </c>
      <c r="R1436">
        <f t="shared" si="541"/>
        <v>1.325534902974721</v>
      </c>
      <c r="S1436">
        <f t="shared" si="542"/>
        <v>1.324741167601946</v>
      </c>
      <c r="T1436">
        <f t="shared" si="543"/>
        <v>1.3239479075209499</v>
      </c>
      <c r="U1436">
        <f t="shared" si="544"/>
        <v>1.3231551224471261</v>
      </c>
      <c r="V1436">
        <f t="shared" si="545"/>
        <v>1.3223628120960385</v>
      </c>
      <c r="W1436">
        <f t="shared" si="546"/>
        <v>1.3215709761834213</v>
      </c>
      <c r="X1436">
        <f t="shared" si="547"/>
        <v>1.3207796144251791</v>
      </c>
      <c r="Y1436">
        <f t="shared" si="548"/>
        <v>1.3199887265373862</v>
      </c>
      <c r="Z1436" s="1">
        <f t="shared" si="549"/>
        <v>1.3191983122362874</v>
      </c>
      <c r="AA1436" s="1">
        <f t="shared" si="549"/>
        <v>1.3522834993180577</v>
      </c>
      <c r="AB1436" s="1">
        <f t="shared" si="549"/>
        <v>1.3861984552026552</v>
      </c>
      <c r="AC1436" s="1">
        <f t="shared" si="530"/>
        <v>1.4209639902988116</v>
      </c>
      <c r="AD1436" s="1">
        <f t="shared" si="530"/>
        <v>1.4566014369354736</v>
      </c>
      <c r="AE1436" s="1">
        <f t="shared" si="530"/>
        <v>1.4931326624514398</v>
      </c>
      <c r="AF1436" s="1">
        <f t="shared" si="530"/>
        <v>1.530580082613284</v>
      </c>
      <c r="AG1436" s="1">
        <f t="shared" si="550"/>
        <v>1.5689666753697959</v>
      </c>
      <c r="AH1436" s="1">
        <f t="shared" si="550"/>
        <v>1.6083159949513808</v>
      </c>
      <c r="AI1436" s="1">
        <f t="shared" si="551"/>
        <v>1.6486521863230683</v>
      </c>
      <c r="AJ1436">
        <v>1.69</v>
      </c>
      <c r="AK1436">
        <v>1.81</v>
      </c>
      <c r="AL1436">
        <v>1.78</v>
      </c>
      <c r="AM1436">
        <v>1.86</v>
      </c>
      <c r="AN1436" t="s">
        <v>6100</v>
      </c>
      <c r="AO1436" t="s">
        <v>10350</v>
      </c>
      <c r="AP1436" t="s">
        <v>9970</v>
      </c>
      <c r="AQ1436" t="s">
        <v>10366</v>
      </c>
      <c r="AR1436" t="s">
        <v>10248</v>
      </c>
      <c r="AS1436" t="s">
        <v>9970</v>
      </c>
      <c r="AT1436" t="s">
        <v>9970</v>
      </c>
      <c r="AU1436">
        <v>1.69</v>
      </c>
      <c r="AV1436">
        <v>1.85</v>
      </c>
      <c r="AW1436" t="s">
        <v>6593</v>
      </c>
      <c r="AX1436" t="s">
        <v>8111</v>
      </c>
      <c r="AY1436" t="s">
        <v>10144</v>
      </c>
      <c r="AZ1436" t="s">
        <v>6098</v>
      </c>
      <c r="BA1436" t="s">
        <v>10214</v>
      </c>
      <c r="BB1436" t="s">
        <v>9533</v>
      </c>
      <c r="BC1436" t="s">
        <v>9373</v>
      </c>
      <c r="BD1436" t="s">
        <v>6100</v>
      </c>
      <c r="BE1436" t="s">
        <v>10360</v>
      </c>
      <c r="BF1436">
        <v>2.37</v>
      </c>
      <c r="BG1436" t="s">
        <v>6862</v>
      </c>
      <c r="BH1436" t="s">
        <v>10091</v>
      </c>
      <c r="BI1436" t="s">
        <v>10262</v>
      </c>
      <c r="BJ1436" t="s">
        <v>10327</v>
      </c>
      <c r="BK1436" t="s">
        <v>10353</v>
      </c>
      <c r="BL1436" t="s">
        <v>10232</v>
      </c>
      <c r="BM1436" t="s">
        <v>10205</v>
      </c>
      <c r="BN1436" t="s">
        <v>10353</v>
      </c>
      <c r="BO1436" t="s">
        <v>8112</v>
      </c>
      <c r="BP1436">
        <v>2.62</v>
      </c>
      <c r="BQ1436">
        <f t="shared" si="552"/>
        <v>-2.4466161939012743E-2</v>
      </c>
      <c r="BR1436">
        <f t="shared" si="553"/>
        <v>5.9916260790160436E-4</v>
      </c>
    </row>
    <row r="1437" spans="1:70" hidden="1" x14ac:dyDescent="0.3">
      <c r="A1437" t="s">
        <v>7164</v>
      </c>
      <c r="B1437" t="s">
        <v>7165</v>
      </c>
      <c r="C1437" t="str">
        <f>VLOOKUP(historical_emissions[[#This Row],[Country]],'Liste-Pays'!A:B,2,0)</f>
        <v>AFR</v>
      </c>
      <c r="D1437" t="s">
        <v>41</v>
      </c>
      <c r="E1437" t="s">
        <v>328</v>
      </c>
      <c r="F1437" t="s">
        <v>43</v>
      </c>
      <c r="G1437" t="s">
        <v>44</v>
      </c>
      <c r="H1437">
        <f t="shared" si="531"/>
        <v>5.984999999999995</v>
      </c>
      <c r="I1437">
        <f t="shared" si="532"/>
        <v>5.6131394925255051</v>
      </c>
      <c r="J1437">
        <f t="shared" si="533"/>
        <v>5.2643834523892252</v>
      </c>
      <c r="K1437">
        <f t="shared" si="534"/>
        <v>4.9372963509446528</v>
      </c>
      <c r="L1437">
        <f t="shared" si="535"/>
        <v>4.6305318519280734</v>
      </c>
      <c r="M1437">
        <f t="shared" si="536"/>
        <v>4.3428272697501678</v>
      </c>
      <c r="N1437">
        <f t="shared" si="537"/>
        <v>4.0729983721054976</v>
      </c>
      <c r="O1437">
        <f t="shared" si="538"/>
        <v>3.81993450550668</v>
      </c>
      <c r="P1437">
        <f t="shared" si="539"/>
        <v>3.582594023679273</v>
      </c>
      <c r="Q1437">
        <f t="shared" si="540"/>
        <v>3.36</v>
      </c>
      <c r="R1437">
        <f t="shared" si="541"/>
        <v>3.1512362063301107</v>
      </c>
      <c r="S1437">
        <f t="shared" si="542"/>
        <v>2.9554433416921988</v>
      </c>
      <c r="T1437">
        <f t="shared" si="543"/>
        <v>2.7718154952671754</v>
      </c>
      <c r="U1437">
        <f t="shared" si="544"/>
        <v>2.5995968291526044</v>
      </c>
      <c r="V1437">
        <f t="shared" si="545"/>
        <v>2.4380784672281659</v>
      </c>
      <c r="W1437">
        <f t="shared" si="546"/>
        <v>2.2865955773223861</v>
      </c>
      <c r="X1437">
        <f t="shared" si="547"/>
        <v>2.1445246346704181</v>
      </c>
      <c r="Y1437">
        <f t="shared" si="548"/>
        <v>2.0112808553988915</v>
      </c>
      <c r="Z1437" s="1">
        <f t="shared" si="549"/>
        <v>1.8863157894736853</v>
      </c>
      <c r="AA1437" s="1">
        <f t="shared" si="549"/>
        <v>1.8645923076222188</v>
      </c>
      <c r="AB1437" s="1">
        <f t="shared" si="549"/>
        <v>1.8431190010947276</v>
      </c>
      <c r="AC1437" s="1">
        <f t="shared" si="530"/>
        <v>1.8218929887834243</v>
      </c>
      <c r="AD1437" s="1">
        <f t="shared" si="530"/>
        <v>1.8009114227603813</v>
      </c>
      <c r="AE1437" s="1">
        <f t="shared" si="530"/>
        <v>1.7801714878954193</v>
      </c>
      <c r="AF1437" s="1">
        <f t="shared" si="530"/>
        <v>1.7596704014783968</v>
      </c>
      <c r="AG1437" s="1">
        <f t="shared" si="550"/>
        <v>1.7394054128458496</v>
      </c>
      <c r="AH1437" s="1">
        <f t="shared" si="550"/>
        <v>1.7193738030119299</v>
      </c>
      <c r="AI1437" s="1">
        <f t="shared" si="551"/>
        <v>1.6995728843035953</v>
      </c>
      <c r="AJ1437">
        <v>1.68</v>
      </c>
      <c r="AK1437">
        <v>1.49</v>
      </c>
      <c r="AL1437">
        <v>1.28</v>
      </c>
      <c r="AM1437">
        <v>1.1399999999999999</v>
      </c>
      <c r="AN1437" t="s">
        <v>10236</v>
      </c>
      <c r="AO1437" t="s">
        <v>9706</v>
      </c>
      <c r="AP1437" t="s">
        <v>10322</v>
      </c>
      <c r="AQ1437" t="s">
        <v>9375</v>
      </c>
      <c r="AR1437" t="s">
        <v>9713</v>
      </c>
      <c r="AS1437" t="s">
        <v>9712</v>
      </c>
      <c r="AT1437" t="s">
        <v>9881</v>
      </c>
      <c r="AU1437">
        <v>0.45</v>
      </c>
      <c r="AV1437">
        <v>0.64</v>
      </c>
      <c r="AW1437" t="s">
        <v>9881</v>
      </c>
      <c r="AX1437" t="s">
        <v>9463</v>
      </c>
      <c r="AY1437" t="s">
        <v>7625</v>
      </c>
      <c r="AZ1437" t="s">
        <v>9396</v>
      </c>
      <c r="BA1437" t="s">
        <v>9881</v>
      </c>
      <c r="BB1437" t="s">
        <v>9881</v>
      </c>
      <c r="BC1437" t="s">
        <v>9715</v>
      </c>
      <c r="BD1437" t="s">
        <v>9397</v>
      </c>
      <c r="BE1437" t="s">
        <v>9718</v>
      </c>
      <c r="BF1437">
        <v>0.56999999999999995</v>
      </c>
      <c r="BG1437" t="s">
        <v>10317</v>
      </c>
      <c r="BH1437" t="s">
        <v>10325</v>
      </c>
      <c r="BI1437" t="s">
        <v>10325</v>
      </c>
      <c r="BJ1437" t="s">
        <v>9893</v>
      </c>
      <c r="BK1437" t="s">
        <v>10223</v>
      </c>
      <c r="BL1437" t="s">
        <v>9769</v>
      </c>
      <c r="BM1437" t="s">
        <v>9769</v>
      </c>
      <c r="BN1437" t="s">
        <v>9892</v>
      </c>
      <c r="BO1437" t="s">
        <v>9894</v>
      </c>
      <c r="BP1437">
        <v>0.39</v>
      </c>
      <c r="BQ1437">
        <f t="shared" si="552"/>
        <v>1.1650526371187686E-2</v>
      </c>
      <c r="BR1437">
        <f t="shared" si="553"/>
        <v>6.624822133311703E-2</v>
      </c>
    </row>
    <row r="1438" spans="1:70" hidden="1" x14ac:dyDescent="0.3">
      <c r="A1438" t="s">
        <v>9474</v>
      </c>
      <c r="B1438" t="s">
        <v>9475</v>
      </c>
      <c r="C1438" t="str">
        <f>VLOOKUP(historical_emissions[[#This Row],[Country]],'Liste-Pays'!A:B,2,0)</f>
        <v>AFR</v>
      </c>
      <c r="D1438" t="s">
        <v>41</v>
      </c>
      <c r="E1438" t="s">
        <v>252</v>
      </c>
      <c r="F1438" t="s">
        <v>148</v>
      </c>
      <c r="G1438" t="s">
        <v>44</v>
      </c>
      <c r="H1438">
        <f t="shared" si="531"/>
        <v>6.4877790697674316</v>
      </c>
      <c r="I1438">
        <f t="shared" si="532"/>
        <v>6.4744018261728176</v>
      </c>
      <c r="J1438">
        <f t="shared" si="533"/>
        <v>6.4610521653063238</v>
      </c>
      <c r="K1438">
        <f t="shared" si="534"/>
        <v>6.4477300302947329</v>
      </c>
      <c r="L1438">
        <f t="shared" si="535"/>
        <v>6.4344353643820948</v>
      </c>
      <c r="M1438">
        <f t="shared" si="536"/>
        <v>6.4211681109294849</v>
      </c>
      <c r="N1438">
        <f t="shared" si="537"/>
        <v>6.4079282134147642</v>
      </c>
      <c r="O1438">
        <f t="shared" si="538"/>
        <v>6.3947156154323359</v>
      </c>
      <c r="P1438">
        <f t="shared" si="539"/>
        <v>6.3815302606929079</v>
      </c>
      <c r="Q1438">
        <f t="shared" si="540"/>
        <v>6.3683720930232504</v>
      </c>
      <c r="R1438">
        <f t="shared" si="541"/>
        <v>6.3552410563659603</v>
      </c>
      <c r="S1438">
        <f t="shared" si="542"/>
        <v>6.3421370947792184</v>
      </c>
      <c r="T1438">
        <f t="shared" si="543"/>
        <v>6.3290601524365524</v>
      </c>
      <c r="U1438">
        <f t="shared" si="544"/>
        <v>6.3160101736266014</v>
      </c>
      <c r="V1438">
        <f t="shared" si="545"/>
        <v>6.3029871027528745</v>
      </c>
      <c r="W1438">
        <f t="shared" si="546"/>
        <v>6.2899908843335162</v>
      </c>
      <c r="X1438">
        <f t="shared" si="547"/>
        <v>6.2770214630010708</v>
      </c>
      <c r="Y1438">
        <f t="shared" si="548"/>
        <v>6.2640787835022449</v>
      </c>
      <c r="Z1438" s="1">
        <f t="shared" si="549"/>
        <v>6.2511627906976734</v>
      </c>
      <c r="AA1438" s="1">
        <f t="shared" si="549"/>
        <v>5.4814525132528296</v>
      </c>
      <c r="AB1438" s="1">
        <f t="shared" si="549"/>
        <v>4.8065172290437799</v>
      </c>
      <c r="AC1438" s="1">
        <f t="shared" si="530"/>
        <v>4.2146872233660995</v>
      </c>
      <c r="AD1438" s="1">
        <f t="shared" si="530"/>
        <v>3.6957296820798811</v>
      </c>
      <c r="AE1438" s="1">
        <f t="shared" si="530"/>
        <v>3.2406717649851693</v>
      </c>
      <c r="AF1438" s="1">
        <f t="shared" si="530"/>
        <v>2.8416454643029541</v>
      </c>
      <c r="AG1438" s="1">
        <f t="shared" si="550"/>
        <v>2.4917515658456404</v>
      </c>
      <c r="AH1438" s="1">
        <f t="shared" si="550"/>
        <v>2.1849403607487696</v>
      </c>
      <c r="AI1438" s="1">
        <f t="shared" si="551"/>
        <v>1.9159070452550491</v>
      </c>
      <c r="AJ1438">
        <v>1.68</v>
      </c>
      <c r="AK1438">
        <v>1.4</v>
      </c>
      <c r="AL1438">
        <v>1.44</v>
      </c>
      <c r="AM1438">
        <v>1.63</v>
      </c>
      <c r="AN1438" t="s">
        <v>9870</v>
      </c>
      <c r="AO1438" t="s">
        <v>9970</v>
      </c>
      <c r="AP1438" t="s">
        <v>10206</v>
      </c>
      <c r="AQ1438" t="s">
        <v>9540</v>
      </c>
      <c r="AR1438" t="s">
        <v>10328</v>
      </c>
      <c r="AS1438" t="s">
        <v>9870</v>
      </c>
      <c r="AT1438" t="s">
        <v>10286</v>
      </c>
      <c r="AU1438">
        <v>1.65</v>
      </c>
      <c r="AV1438">
        <v>1.6</v>
      </c>
      <c r="AW1438" t="s">
        <v>9550</v>
      </c>
      <c r="AX1438" t="s">
        <v>10247</v>
      </c>
      <c r="AY1438" t="s">
        <v>10373</v>
      </c>
      <c r="AZ1438" t="s">
        <v>10286</v>
      </c>
      <c r="BA1438" t="s">
        <v>9791</v>
      </c>
      <c r="BB1438" t="s">
        <v>8785</v>
      </c>
      <c r="BC1438" t="s">
        <v>4276</v>
      </c>
      <c r="BD1438" t="s">
        <v>8789</v>
      </c>
      <c r="BE1438" t="s">
        <v>10253</v>
      </c>
      <c r="BF1438">
        <v>0.43</v>
      </c>
      <c r="BG1438" t="s">
        <v>9718</v>
      </c>
      <c r="BH1438" t="s">
        <v>9718</v>
      </c>
      <c r="BI1438" t="s">
        <v>10325</v>
      </c>
      <c r="BJ1438" t="s">
        <v>9893</v>
      </c>
      <c r="BK1438" t="s">
        <v>6594</v>
      </c>
      <c r="BL1438" t="s">
        <v>6594</v>
      </c>
      <c r="BM1438" t="s">
        <v>6594</v>
      </c>
      <c r="BN1438" t="s">
        <v>9924</v>
      </c>
      <c r="BO1438" t="s">
        <v>9924</v>
      </c>
      <c r="BP1438">
        <v>1.1000000000000001</v>
      </c>
      <c r="BQ1438">
        <f t="shared" si="552"/>
        <v>0.14042086027086254</v>
      </c>
      <c r="BR1438">
        <f t="shared" si="553"/>
        <v>2.066174444183666E-3</v>
      </c>
    </row>
    <row r="1439" spans="1:70" hidden="1" x14ac:dyDescent="0.3">
      <c r="A1439" t="s">
        <v>7239</v>
      </c>
      <c r="B1439" t="s">
        <v>7240</v>
      </c>
      <c r="C1439" t="str">
        <f>VLOOKUP(historical_emissions[[#This Row],[Country]],'Liste-Pays'!A:B,2,0)</f>
        <v>ODA</v>
      </c>
      <c r="D1439" t="s">
        <v>41</v>
      </c>
      <c r="E1439" t="s">
        <v>174</v>
      </c>
      <c r="F1439" t="s">
        <v>43</v>
      </c>
      <c r="G1439" t="s">
        <v>44</v>
      </c>
      <c r="H1439">
        <f t="shared" si="531"/>
        <v>3.8205247813411134</v>
      </c>
      <c r="I1439">
        <f t="shared" si="532"/>
        <v>3.7332139777928997</v>
      </c>
      <c r="J1439">
        <f t="shared" si="533"/>
        <v>3.6478984960532146</v>
      </c>
      <c r="K1439">
        <f t="shared" si="534"/>
        <v>3.5645327368495998</v>
      </c>
      <c r="L1439">
        <f t="shared" si="535"/>
        <v>3.4830721429939557</v>
      </c>
      <c r="M1439">
        <f t="shared" si="536"/>
        <v>3.4034731755676928</v>
      </c>
      <c r="N1439">
        <f t="shared" si="537"/>
        <v>3.3256932906511252</v>
      </c>
      <c r="O1439">
        <f t="shared" si="538"/>
        <v>3.2496909165846688</v>
      </c>
      <c r="P1439">
        <f t="shared" si="539"/>
        <v>3.1754254317496926</v>
      </c>
      <c r="Q1439">
        <f t="shared" si="540"/>
        <v>3.102857142857145</v>
      </c>
      <c r="R1439">
        <f t="shared" si="541"/>
        <v>3.0319472637323526</v>
      </c>
      <c r="S1439">
        <f t="shared" si="542"/>
        <v>2.9626578945846527</v>
      </c>
      <c r="T1439">
        <f t="shared" si="543"/>
        <v>2.8949520017507777</v>
      </c>
      <c r="U1439">
        <f t="shared" si="544"/>
        <v>2.8287933979011664</v>
      </c>
      <c r="V1439">
        <f t="shared" si="545"/>
        <v>2.7641467226986216</v>
      </c>
      <c r="W1439">
        <f t="shared" si="546"/>
        <v>2.7009774238989785</v>
      </c>
      <c r="X1439">
        <f t="shared" si="547"/>
        <v>2.6392517388836798</v>
      </c>
      <c r="Y1439">
        <f t="shared" si="548"/>
        <v>2.57893667661439</v>
      </c>
      <c r="Z1439" s="1">
        <f t="shared" si="549"/>
        <v>2.5200000000000005</v>
      </c>
      <c r="AA1439" s="1">
        <f t="shared" si="549"/>
        <v>2.4198665419963898</v>
      </c>
      <c r="AB1439" s="1">
        <f t="shared" si="549"/>
        <v>2.3237119369339543</v>
      </c>
      <c r="AC1439" s="1">
        <f t="shared" si="530"/>
        <v>2.2313780831048016</v>
      </c>
      <c r="AD1439" s="1">
        <f t="shared" si="530"/>
        <v>2.1427131610513288</v>
      </c>
      <c r="AE1439" s="1">
        <f t="shared" si="530"/>
        <v>2.0575713839378698</v>
      </c>
      <c r="AF1439" s="1">
        <f t="shared" si="530"/>
        <v>1.9758127578414517</v>
      </c>
      <c r="AG1439" s="1">
        <f t="shared" si="550"/>
        <v>1.8973028515675172</v>
      </c>
      <c r="AH1439" s="1">
        <f t="shared" si="550"/>
        <v>1.8219125756121337</v>
      </c>
      <c r="AI1439" s="1">
        <f t="shared" si="551"/>
        <v>1.7495179699072498</v>
      </c>
      <c r="AJ1439">
        <v>1.68</v>
      </c>
      <c r="AK1439">
        <v>1.75</v>
      </c>
      <c r="AL1439">
        <v>1.75</v>
      </c>
      <c r="AM1439">
        <v>1.81</v>
      </c>
      <c r="AN1439" t="s">
        <v>10350</v>
      </c>
      <c r="AO1439" t="s">
        <v>9711</v>
      </c>
      <c r="AP1439" t="s">
        <v>10247</v>
      </c>
      <c r="AQ1439" t="s">
        <v>4274</v>
      </c>
      <c r="AR1439" t="s">
        <v>6102</v>
      </c>
      <c r="AS1439" t="s">
        <v>8785</v>
      </c>
      <c r="AT1439" t="s">
        <v>10106</v>
      </c>
      <c r="AU1439">
        <v>1.47</v>
      </c>
      <c r="AV1439">
        <v>1.47</v>
      </c>
      <c r="AW1439" t="s">
        <v>10373</v>
      </c>
      <c r="AX1439" t="s">
        <v>4274</v>
      </c>
      <c r="AY1439" t="s">
        <v>10233</v>
      </c>
      <c r="AZ1439" t="s">
        <v>9551</v>
      </c>
      <c r="BA1439" t="s">
        <v>10282</v>
      </c>
      <c r="BB1439" t="s">
        <v>9767</v>
      </c>
      <c r="BC1439" t="s">
        <v>10235</v>
      </c>
      <c r="BD1439" t="s">
        <v>10374</v>
      </c>
      <c r="BE1439" t="s">
        <v>10374</v>
      </c>
      <c r="BF1439">
        <v>0.98</v>
      </c>
      <c r="BG1439" t="s">
        <v>10394</v>
      </c>
      <c r="BH1439" t="s">
        <v>9395</v>
      </c>
      <c r="BI1439" t="s">
        <v>9396</v>
      </c>
      <c r="BJ1439" t="s">
        <v>10263</v>
      </c>
      <c r="BK1439" t="s">
        <v>7626</v>
      </c>
      <c r="BL1439" t="s">
        <v>10317</v>
      </c>
      <c r="BM1439" t="s">
        <v>9589</v>
      </c>
      <c r="BN1439" t="s">
        <v>9782</v>
      </c>
      <c r="BO1439" t="s">
        <v>9782</v>
      </c>
      <c r="BP1439">
        <v>0.27</v>
      </c>
      <c r="BQ1439">
        <f t="shared" si="552"/>
        <v>4.1379743992410623E-2</v>
      </c>
      <c r="BR1439">
        <f t="shared" si="553"/>
        <v>2.3387570085075193E-2</v>
      </c>
    </row>
    <row r="1440" spans="1:70" hidden="1" x14ac:dyDescent="0.3">
      <c r="A1440" t="s">
        <v>9953</v>
      </c>
      <c r="B1440" t="s">
        <v>9954</v>
      </c>
      <c r="C1440" t="str">
        <f>VLOOKUP(historical_emissions[[#This Row],[Country]],'Liste-Pays'!A:B,2,0)</f>
        <v>EEU</v>
      </c>
      <c r="D1440" t="s">
        <v>41</v>
      </c>
      <c r="E1440" t="s">
        <v>42</v>
      </c>
      <c r="F1440" t="s">
        <v>148</v>
      </c>
      <c r="G1440" t="s">
        <v>44</v>
      </c>
      <c r="H1440">
        <f t="shared" si="531"/>
        <v>1.1032769010043029</v>
      </c>
      <c r="I1440">
        <f t="shared" si="532"/>
        <v>1.1200284702784782</v>
      </c>
      <c r="J1440">
        <f t="shared" si="533"/>
        <v>1.1370343864649219</v>
      </c>
      <c r="K1440">
        <f t="shared" si="534"/>
        <v>1.1542985114317805</v>
      </c>
      <c r="L1440">
        <f t="shared" si="535"/>
        <v>1.1718247656837506</v>
      </c>
      <c r="M1440">
        <f t="shared" si="536"/>
        <v>1.1896171292523858</v>
      </c>
      <c r="N1440">
        <f t="shared" si="537"/>
        <v>1.2076796425999206</v>
      </c>
      <c r="O1440">
        <f t="shared" si="538"/>
        <v>1.2260164075368174</v>
      </c>
      <c r="P1440">
        <f t="shared" si="539"/>
        <v>1.2446315881532459</v>
      </c>
      <c r="Q1440">
        <f t="shared" si="540"/>
        <v>1.2635294117647047</v>
      </c>
      <c r="R1440">
        <f t="shared" si="541"/>
        <v>1.2827141698720006</v>
      </c>
      <c r="S1440">
        <f t="shared" si="542"/>
        <v>1.302190219135805</v>
      </c>
      <c r="T1440">
        <f t="shared" si="543"/>
        <v>1.321961982366006</v>
      </c>
      <c r="U1440">
        <f t="shared" si="544"/>
        <v>1.3420339495260836</v>
      </c>
      <c r="V1440">
        <f t="shared" si="545"/>
        <v>1.3624106787527328</v>
      </c>
      <c r="W1440">
        <f t="shared" si="546"/>
        <v>1.3830967973909709</v>
      </c>
      <c r="X1440">
        <f t="shared" si="547"/>
        <v>1.4040970030449589</v>
      </c>
      <c r="Y1440">
        <f t="shared" si="548"/>
        <v>1.4254160646447793</v>
      </c>
      <c r="Z1440" s="1">
        <f t="shared" si="549"/>
        <v>1.4470588235294108</v>
      </c>
      <c r="AA1440" s="1">
        <f t="shared" si="549"/>
        <v>1.4688197223729065</v>
      </c>
      <c r="AB1440" s="1">
        <f t="shared" si="549"/>
        <v>1.4909078620381138</v>
      </c>
      <c r="AC1440" s="1">
        <f t="shared" si="530"/>
        <v>1.5133281635788991</v>
      </c>
      <c r="AD1440" s="1">
        <f t="shared" si="530"/>
        <v>1.5360856220520336</v>
      </c>
      <c r="AE1440" s="1">
        <f t="shared" si="530"/>
        <v>1.559185307630049</v>
      </c>
      <c r="AF1440" s="1">
        <f t="shared" si="530"/>
        <v>1.5826323667308309</v>
      </c>
      <c r="AG1440" s="1">
        <f t="shared" si="550"/>
        <v>1.6064320231641973</v>
      </c>
      <c r="AH1440" s="1">
        <f t="shared" si="550"/>
        <v>1.6305895792957208</v>
      </c>
      <c r="AI1440" s="1">
        <f t="shared" si="551"/>
        <v>1.6551104172280504</v>
      </c>
      <c r="AJ1440">
        <v>1.68</v>
      </c>
      <c r="AK1440">
        <v>1.76</v>
      </c>
      <c r="AL1440">
        <v>1.76</v>
      </c>
      <c r="AM1440">
        <v>1.79</v>
      </c>
      <c r="AN1440" t="s">
        <v>10091</v>
      </c>
      <c r="AO1440" t="s">
        <v>9386</v>
      </c>
      <c r="AP1440" t="s">
        <v>10262</v>
      </c>
      <c r="AQ1440" t="s">
        <v>9709</v>
      </c>
      <c r="AR1440" t="s">
        <v>10327</v>
      </c>
      <c r="AS1440" t="s">
        <v>6866</v>
      </c>
      <c r="AT1440" t="s">
        <v>6863</v>
      </c>
      <c r="AU1440">
        <v>2.04</v>
      </c>
      <c r="AV1440">
        <v>2.0499999999999998</v>
      </c>
      <c r="AW1440" t="s">
        <v>6099</v>
      </c>
      <c r="AX1440" t="s">
        <v>10279</v>
      </c>
      <c r="AY1440" t="s">
        <v>10250</v>
      </c>
      <c r="AZ1440" t="s">
        <v>9229</v>
      </c>
      <c r="BA1440" t="s">
        <v>9948</v>
      </c>
      <c r="BB1440" t="s">
        <v>10214</v>
      </c>
      <c r="BC1440" t="s">
        <v>10319</v>
      </c>
      <c r="BD1440" t="s">
        <v>7340</v>
      </c>
      <c r="BE1440" t="s">
        <v>10073</v>
      </c>
      <c r="BF1440">
        <v>2.38</v>
      </c>
      <c r="BG1440" t="s">
        <v>10249</v>
      </c>
      <c r="BH1440" t="s">
        <v>7341</v>
      </c>
      <c r="BI1440" t="s">
        <v>9812</v>
      </c>
      <c r="BJ1440" t="s">
        <v>10168</v>
      </c>
      <c r="BK1440" t="s">
        <v>7343</v>
      </c>
      <c r="BL1440" t="s">
        <v>8112</v>
      </c>
      <c r="BM1440" t="s">
        <v>10168</v>
      </c>
      <c r="BN1440" t="s">
        <v>10168</v>
      </c>
      <c r="BO1440" t="s">
        <v>10167</v>
      </c>
      <c r="BP1440">
        <v>2.74</v>
      </c>
      <c r="BQ1440">
        <f t="shared" si="552"/>
        <v>-1.4815227840446199E-2</v>
      </c>
      <c r="BR1440">
        <f t="shared" si="553"/>
        <v>-1.4956378091005473E-2</v>
      </c>
    </row>
    <row r="1441" spans="1:70" hidden="1" x14ac:dyDescent="0.3">
      <c r="A1441" t="s">
        <v>7879</v>
      </c>
      <c r="B1441" t="s">
        <v>7880</v>
      </c>
      <c r="C1441" t="str">
        <f>VLOOKUP(historical_emissions[[#This Row],[Country]],'Liste-Pays'!A:B,2,0)</f>
        <v>WEU</v>
      </c>
      <c r="D1441" t="s">
        <v>41</v>
      </c>
      <c r="E1441" t="s">
        <v>535</v>
      </c>
      <c r="F1441" t="s">
        <v>43</v>
      </c>
      <c r="G1441" t="s">
        <v>44</v>
      </c>
      <c r="H1441">
        <f t="shared" si="531"/>
        <v>1.4796373056994792</v>
      </c>
      <c r="I1441">
        <f t="shared" si="532"/>
        <v>1.4996689708099284</v>
      </c>
      <c r="J1441">
        <f t="shared" si="533"/>
        <v>1.5199718291415487</v>
      </c>
      <c r="K1441">
        <f t="shared" si="534"/>
        <v>1.5405495521696166</v>
      </c>
      <c r="L1441">
        <f t="shared" si="535"/>
        <v>1.5614058610746735</v>
      </c>
      <c r="M1441">
        <f t="shared" si="536"/>
        <v>1.5825445274154459</v>
      </c>
      <c r="N1441">
        <f t="shared" si="537"/>
        <v>1.6039693738108769</v>
      </c>
      <c r="O1441">
        <f t="shared" si="538"/>
        <v>1.6256842746313909</v>
      </c>
      <c r="P1441">
        <f t="shared" si="539"/>
        <v>1.647693156699517</v>
      </c>
      <c r="Q1441">
        <f t="shared" si="540"/>
        <v>1.6699999999999977</v>
      </c>
      <c r="R1441">
        <f t="shared" si="541"/>
        <v>1.6926088383995108</v>
      </c>
      <c r="S1441">
        <f t="shared" si="542"/>
        <v>1.7155237603761349</v>
      </c>
      <c r="T1441">
        <f t="shared" si="543"/>
        <v>1.7387489097586912</v>
      </c>
      <c r="U1441">
        <f t="shared" si="544"/>
        <v>1.7622884864760946</v>
      </c>
      <c r="V1441">
        <f t="shared" si="545"/>
        <v>1.7861467473168493</v>
      </c>
      <c r="W1441">
        <f t="shared" si="546"/>
        <v>1.8103280066988268</v>
      </c>
      <c r="X1441">
        <f t="shared" si="547"/>
        <v>1.8348366374494653</v>
      </c>
      <c r="Y1441">
        <f t="shared" si="548"/>
        <v>1.8596770715965316</v>
      </c>
      <c r="Z1441" s="1">
        <f t="shared" si="549"/>
        <v>1.8848538011695888</v>
      </c>
      <c r="AA1441" s="1">
        <f t="shared" si="549"/>
        <v>1.8621795366170704</v>
      </c>
      <c r="AB1441" s="1">
        <f t="shared" si="549"/>
        <v>1.839778037131359</v>
      </c>
      <c r="AC1441" s="1">
        <f t="shared" si="530"/>
        <v>1.8176460214249186</v>
      </c>
      <c r="AD1441" s="1">
        <f t="shared" si="530"/>
        <v>1.7957802476831848</v>
      </c>
      <c r="AE1441" s="1">
        <f t="shared" si="530"/>
        <v>1.7741775130897171</v>
      </c>
      <c r="AF1441" s="1">
        <f t="shared" si="530"/>
        <v>1.7528346533570613</v>
      </c>
      <c r="AG1441" s="1">
        <f t="shared" si="550"/>
        <v>1.7317485422632577</v>
      </c>
      <c r="AH1441" s="1">
        <f t="shared" si="550"/>
        <v>1.710916091193923</v>
      </c>
      <c r="AI1441" s="1">
        <f t="shared" si="551"/>
        <v>1.6903342486898416</v>
      </c>
      <c r="AJ1441">
        <v>1.67</v>
      </c>
      <c r="AK1441">
        <v>1.71</v>
      </c>
      <c r="AL1441">
        <v>1.66</v>
      </c>
      <c r="AM1441">
        <v>1.71</v>
      </c>
      <c r="AN1441" t="s">
        <v>10102</v>
      </c>
      <c r="AO1441" t="s">
        <v>10316</v>
      </c>
      <c r="AP1441" t="s">
        <v>10205</v>
      </c>
      <c r="AQ1441" t="s">
        <v>9539</v>
      </c>
      <c r="AR1441" t="s">
        <v>10327</v>
      </c>
      <c r="AS1441" t="s">
        <v>10091</v>
      </c>
      <c r="AT1441" t="s">
        <v>10285</v>
      </c>
      <c r="AU1441">
        <v>1.9</v>
      </c>
      <c r="AV1441">
        <v>1.93</v>
      </c>
      <c r="AW1441" t="s">
        <v>9969</v>
      </c>
      <c r="AX1441" t="s">
        <v>9969</v>
      </c>
      <c r="AY1441" t="s">
        <v>10327</v>
      </c>
      <c r="AZ1441" t="s">
        <v>9969</v>
      </c>
      <c r="BA1441" t="s">
        <v>9969</v>
      </c>
      <c r="BB1441" t="s">
        <v>10350</v>
      </c>
      <c r="BC1441" t="s">
        <v>10248</v>
      </c>
      <c r="BD1441" t="s">
        <v>7616</v>
      </c>
      <c r="BE1441" t="s">
        <v>10316</v>
      </c>
      <c r="BF1441">
        <v>1.71</v>
      </c>
      <c r="BG1441" t="s">
        <v>10366</v>
      </c>
      <c r="BH1441" t="s">
        <v>10366</v>
      </c>
      <c r="BI1441" t="s">
        <v>10366</v>
      </c>
      <c r="BJ1441" t="s">
        <v>6101</v>
      </c>
      <c r="BK1441" t="s">
        <v>10232</v>
      </c>
      <c r="BL1441" t="s">
        <v>10039</v>
      </c>
      <c r="BM1441" t="s">
        <v>9709</v>
      </c>
      <c r="BN1441" t="s">
        <v>10124</v>
      </c>
      <c r="BO1441" t="s">
        <v>10250</v>
      </c>
      <c r="BP1441">
        <v>2.5499999999999998</v>
      </c>
      <c r="BQ1441">
        <f t="shared" si="552"/>
        <v>1.2176196820264495E-2</v>
      </c>
      <c r="BR1441">
        <f t="shared" si="553"/>
        <v>-1.3357391197892698E-2</v>
      </c>
    </row>
    <row r="1442" spans="1:70" hidden="1" x14ac:dyDescent="0.3">
      <c r="A1442" t="s">
        <v>10157</v>
      </c>
      <c r="B1442" t="s">
        <v>10158</v>
      </c>
      <c r="C1442" t="str">
        <f>VLOOKUP(historical_emissions[[#This Row],[Country]],'Liste-Pays'!A:B,2,0)</f>
        <v>AFR</v>
      </c>
      <c r="D1442" t="s">
        <v>41</v>
      </c>
      <c r="E1442" t="s">
        <v>70</v>
      </c>
      <c r="F1442" t="s">
        <v>43</v>
      </c>
      <c r="G1442" t="s">
        <v>44</v>
      </c>
      <c r="H1442">
        <f t="shared" si="531"/>
        <v>5.6470103092783592</v>
      </c>
      <c r="I1442">
        <f t="shared" si="532"/>
        <v>5.32693300218018</v>
      </c>
      <c r="J1442">
        <f t="shared" si="533"/>
        <v>5.0249979468060486</v>
      </c>
      <c r="K1442">
        <f t="shared" si="534"/>
        <v>4.7401768250268148</v>
      </c>
      <c r="L1442">
        <f t="shared" si="535"/>
        <v>4.4714996046521867</v>
      </c>
      <c r="M1442">
        <f t="shared" si="536"/>
        <v>4.2180512357345563</v>
      </c>
      <c r="N1442">
        <f t="shared" si="537"/>
        <v>3.9789685341291121</v>
      </c>
      <c r="O1442">
        <f t="shared" si="538"/>
        <v>3.7534372416963935</v>
      </c>
      <c r="P1442">
        <f t="shared" si="539"/>
        <v>3.54068925313504</v>
      </c>
      <c r="Q1442">
        <f t="shared" si="540"/>
        <v>3.3400000000000034</v>
      </c>
      <c r="R1442">
        <f t="shared" si="541"/>
        <v>3.1506859829968121</v>
      </c>
      <c r="S1442">
        <f t="shared" si="542"/>
        <v>2.9721024441474788</v>
      </c>
      <c r="T1442">
        <f t="shared" si="543"/>
        <v>2.8036411709000055</v>
      </c>
      <c r="U1442">
        <f t="shared" si="544"/>
        <v>2.6447284247028171</v>
      </c>
      <c r="V1442">
        <f t="shared" si="545"/>
        <v>2.4948229869893406</v>
      </c>
      <c r="W1442">
        <f t="shared" si="546"/>
        <v>2.3534143159178282</v>
      </c>
      <c r="X1442">
        <f t="shared" si="547"/>
        <v>2.2200208075887202</v>
      </c>
      <c r="Y1442">
        <f t="shared" si="548"/>
        <v>2.0941881558176756</v>
      </c>
      <c r="Z1442" s="1">
        <f t="shared" si="549"/>
        <v>1.9754878048780502</v>
      </c>
      <c r="AA1442" s="1">
        <f t="shared" si="549"/>
        <v>1.9425784422283772</v>
      </c>
      <c r="AB1442" s="1">
        <f t="shared" si="549"/>
        <v>1.9102173118418107</v>
      </c>
      <c r="AC1442" s="1">
        <f t="shared" si="530"/>
        <v>1.8783952807971966</v>
      </c>
      <c r="AD1442" s="1">
        <f t="shared" si="530"/>
        <v>1.8471033683173799</v>
      </c>
      <c r="AE1442" s="1">
        <f t="shared" si="530"/>
        <v>1.8163327432346592</v>
      </c>
      <c r="AF1442" s="1">
        <f t="shared" si="530"/>
        <v>1.786074721498466</v>
      </c>
      <c r="AG1442" s="1">
        <f t="shared" si="550"/>
        <v>1.7563207637245606</v>
      </c>
      <c r="AH1442" s="1">
        <f t="shared" si="550"/>
        <v>1.7270624727850576</v>
      </c>
      <c r="AI1442" s="1">
        <f t="shared" si="551"/>
        <v>1.6982915914385981</v>
      </c>
      <c r="AJ1442">
        <v>1.67</v>
      </c>
      <c r="AK1442">
        <v>1.61</v>
      </c>
      <c r="AL1442">
        <v>1.55</v>
      </c>
      <c r="AM1442">
        <v>1.64</v>
      </c>
      <c r="AN1442" t="s">
        <v>9540</v>
      </c>
      <c r="AO1442" t="s">
        <v>7615</v>
      </c>
      <c r="AP1442" t="s">
        <v>7615</v>
      </c>
      <c r="AQ1442" t="s">
        <v>7614</v>
      </c>
      <c r="AR1442" t="s">
        <v>8113</v>
      </c>
      <c r="AS1442" t="s">
        <v>10145</v>
      </c>
      <c r="AT1442" t="s">
        <v>8787</v>
      </c>
      <c r="AU1442">
        <v>1.06</v>
      </c>
      <c r="AV1442">
        <v>0.97</v>
      </c>
      <c r="AW1442" t="s">
        <v>9706</v>
      </c>
      <c r="AX1442" t="s">
        <v>9390</v>
      </c>
      <c r="AY1442" t="s">
        <v>9707</v>
      </c>
      <c r="AZ1442" t="s">
        <v>10094</v>
      </c>
      <c r="BA1442" t="s">
        <v>9393</v>
      </c>
      <c r="BB1442" t="s">
        <v>10094</v>
      </c>
      <c r="BC1442" t="s">
        <v>8788</v>
      </c>
      <c r="BD1442" t="s">
        <v>9714</v>
      </c>
      <c r="BE1442" t="s">
        <v>9394</v>
      </c>
      <c r="BF1442">
        <v>0.82</v>
      </c>
      <c r="BG1442" t="s">
        <v>4280</v>
      </c>
      <c r="BH1442" t="s">
        <v>10094</v>
      </c>
      <c r="BI1442" t="s">
        <v>10322</v>
      </c>
      <c r="BJ1442" t="s">
        <v>9392</v>
      </c>
      <c r="BK1442" t="s">
        <v>9393</v>
      </c>
      <c r="BL1442" t="s">
        <v>9393</v>
      </c>
      <c r="BM1442" t="s">
        <v>9316</v>
      </c>
      <c r="BN1442" t="s">
        <v>10273</v>
      </c>
      <c r="BO1442" t="s">
        <v>9708</v>
      </c>
      <c r="BP1442">
        <v>0.68</v>
      </c>
      <c r="BQ1442">
        <f t="shared" si="552"/>
        <v>1.6941072717723493E-2</v>
      </c>
      <c r="BR1442">
        <f t="shared" si="553"/>
        <v>6.008660273504085E-2</v>
      </c>
    </row>
    <row r="1443" spans="1:70" hidden="1" x14ac:dyDescent="0.3">
      <c r="A1443" t="s">
        <v>7526</v>
      </c>
      <c r="B1443" t="s">
        <v>7527</v>
      </c>
      <c r="C1443" t="str">
        <f>VLOOKUP(historical_emissions[[#This Row],[Country]],'Liste-Pays'!A:B,2,0)</f>
        <v>AFR</v>
      </c>
      <c r="D1443" t="s">
        <v>41</v>
      </c>
      <c r="E1443" t="s">
        <v>70</v>
      </c>
      <c r="F1443" t="s">
        <v>43</v>
      </c>
      <c r="G1443" t="s">
        <v>44</v>
      </c>
      <c r="H1443">
        <f t="shared" si="531"/>
        <v>9.1797344839030757</v>
      </c>
      <c r="I1443">
        <f t="shared" si="532"/>
        <v>8.8504110753044039</v>
      </c>
      <c r="J1443">
        <f t="shared" si="533"/>
        <v>8.5329021595585726</v>
      </c>
      <c r="K1443">
        <f t="shared" si="534"/>
        <v>8.2267838911759341</v>
      </c>
      <c r="L1443">
        <f t="shared" si="535"/>
        <v>7.9316476301438206</v>
      </c>
      <c r="M1443">
        <f t="shared" si="536"/>
        <v>7.6470993964293381</v>
      </c>
      <c r="N1443">
        <f t="shared" si="537"/>
        <v>7.3727593440518984</v>
      </c>
      <c r="O1443">
        <f t="shared" si="538"/>
        <v>7.1082612540234242</v>
      </c>
      <c r="P1443">
        <f t="shared" si="539"/>
        <v>6.8532520454793504</v>
      </c>
      <c r="Q1443">
        <f t="shared" si="540"/>
        <v>6.6073913043478196</v>
      </c>
      <c r="R1443">
        <f t="shared" si="541"/>
        <v>6.3703508289278963</v>
      </c>
      <c r="S1443">
        <f t="shared" si="542"/>
        <v>6.1418141917701821</v>
      </c>
      <c r="T1443">
        <f t="shared" si="543"/>
        <v>5.921476317274986</v>
      </c>
      <c r="U1443">
        <f t="shared" si="544"/>
        <v>5.7090430744441791</v>
      </c>
      <c r="V1443">
        <f t="shared" si="545"/>
        <v>5.5042308842430954</v>
      </c>
      <c r="W1443">
        <f t="shared" si="546"/>
        <v>5.3067663410483448</v>
      </c>
      <c r="X1443">
        <f t="shared" si="547"/>
        <v>5.1163858476762014</v>
      </c>
      <c r="Y1443">
        <f t="shared" si="548"/>
        <v>4.9328352635043675</v>
      </c>
      <c r="Z1443" s="1">
        <f t="shared" si="549"/>
        <v>4.7558695652173864</v>
      </c>
      <c r="AA1443" s="1">
        <f t="shared" si="549"/>
        <v>4.283300942017032</v>
      </c>
      <c r="AB1443" s="1">
        <f t="shared" si="549"/>
        <v>3.8576892634029551</v>
      </c>
      <c r="AC1443" s="1">
        <f t="shared" si="530"/>
        <v>3.4743686363458091</v>
      </c>
      <c r="AD1443" s="1">
        <f t="shared" si="530"/>
        <v>3.1291367958898602</v>
      </c>
      <c r="AE1443" s="1">
        <f t="shared" si="530"/>
        <v>2.8182090365892014</v>
      </c>
      <c r="AF1443" s="1">
        <f t="shared" si="530"/>
        <v>2.5381767215627313</v>
      </c>
      <c r="AG1443" s="1">
        <f t="shared" si="550"/>
        <v>2.2859699143112242</v>
      </c>
      <c r="AH1443" s="1">
        <f t="shared" si="550"/>
        <v>2.0588237236368152</v>
      </c>
      <c r="AI1443" s="1">
        <f t="shared" si="551"/>
        <v>1.854247992711191</v>
      </c>
      <c r="AJ1443">
        <v>1.67</v>
      </c>
      <c r="AK1443">
        <v>1.78</v>
      </c>
      <c r="AL1443">
        <v>1.76</v>
      </c>
      <c r="AM1443">
        <v>1.82</v>
      </c>
      <c r="AN1443" t="s">
        <v>6101</v>
      </c>
      <c r="AO1443" t="s">
        <v>4273</v>
      </c>
      <c r="AP1443" t="s">
        <v>10350</v>
      </c>
      <c r="AQ1443" t="s">
        <v>10232</v>
      </c>
      <c r="AR1443" t="s">
        <v>10103</v>
      </c>
      <c r="AS1443" t="s">
        <v>9374</v>
      </c>
      <c r="AT1443" t="s">
        <v>10104</v>
      </c>
      <c r="AU1443">
        <v>1.28</v>
      </c>
      <c r="AV1443">
        <v>1.31</v>
      </c>
      <c r="AW1443" t="s">
        <v>9767</v>
      </c>
      <c r="AX1443" t="s">
        <v>10371</v>
      </c>
      <c r="AY1443" t="s">
        <v>7617</v>
      </c>
      <c r="AZ1443" t="s">
        <v>10296</v>
      </c>
      <c r="BA1443" t="s">
        <v>9707</v>
      </c>
      <c r="BB1443" t="s">
        <v>9928</v>
      </c>
      <c r="BC1443" t="s">
        <v>8789</v>
      </c>
      <c r="BD1443" t="s">
        <v>8790</v>
      </c>
      <c r="BE1443" t="s">
        <v>9715</v>
      </c>
      <c r="BF1443">
        <v>0.46</v>
      </c>
      <c r="BG1443" t="s">
        <v>9894</v>
      </c>
      <c r="BH1443" t="s">
        <v>9769</v>
      </c>
      <c r="BI1443" t="s">
        <v>9882</v>
      </c>
      <c r="BJ1443" t="s">
        <v>9891</v>
      </c>
      <c r="BK1443" t="s">
        <v>10375</v>
      </c>
      <c r="BL1443" t="s">
        <v>10323</v>
      </c>
      <c r="BM1443" t="s">
        <v>10210</v>
      </c>
      <c r="BN1443" t="s">
        <v>10375</v>
      </c>
      <c r="BO1443" t="s">
        <v>10223</v>
      </c>
      <c r="BP1443">
        <v>0.43</v>
      </c>
      <c r="BQ1443">
        <f t="shared" si="552"/>
        <v>0.11032813934801866</v>
      </c>
      <c r="BR1443">
        <f t="shared" si="553"/>
        <v>3.7209956215208395E-2</v>
      </c>
    </row>
    <row r="1444" spans="1:70" hidden="1" x14ac:dyDescent="0.3">
      <c r="A1444" t="s">
        <v>10198</v>
      </c>
      <c r="B1444" t="s">
        <v>10199</v>
      </c>
      <c r="C1444" t="str">
        <f>VLOOKUP(historical_emissions[[#This Row],[Country]],'Liste-Pays'!A:B,2,0)</f>
        <v>FSU</v>
      </c>
      <c r="D1444" t="s">
        <v>41</v>
      </c>
      <c r="E1444" t="s">
        <v>252</v>
      </c>
      <c r="F1444" t="s">
        <v>302</v>
      </c>
      <c r="G1444" t="s">
        <v>44</v>
      </c>
      <c r="H1444">
        <f t="shared" si="531"/>
        <v>3.0991876888482861</v>
      </c>
      <c r="I1444">
        <f t="shared" si="532"/>
        <v>3.0299312276612853</v>
      </c>
      <c r="J1444">
        <f t="shared" si="533"/>
        <v>2.9622224163418305</v>
      </c>
      <c r="K1444">
        <f t="shared" si="534"/>
        <v>2.896026670100698</v>
      </c>
      <c r="L1444">
        <f t="shared" si="535"/>
        <v>2.8313101770028295</v>
      </c>
      <c r="M1444">
        <f t="shared" si="536"/>
        <v>2.7680398806966298</v>
      </c>
      <c r="N1444">
        <f t="shared" si="537"/>
        <v>2.7061834635292081</v>
      </c>
      <c r="O1444">
        <f t="shared" si="538"/>
        <v>2.6457093300389376</v>
      </c>
      <c r="P1444">
        <f t="shared" si="539"/>
        <v>2.5865865908168995</v>
      </c>
      <c r="Q1444">
        <f t="shared" si="540"/>
        <v>2.5287850467289714</v>
      </c>
      <c r="R1444">
        <f t="shared" si="541"/>
        <v>2.4722751734904982</v>
      </c>
      <c r="S1444">
        <f t="shared" si="542"/>
        <v>2.4170281065856667</v>
      </c>
      <c r="T1444">
        <f t="shared" si="543"/>
        <v>2.3630156265238837</v>
      </c>
      <c r="U1444">
        <f t="shared" si="544"/>
        <v>2.3102101444256231</v>
      </c>
      <c r="V1444">
        <f t="shared" si="545"/>
        <v>2.2585846879303801</v>
      </c>
      <c r="W1444">
        <f t="shared" si="546"/>
        <v>2.208112887419539</v>
      </c>
      <c r="X1444">
        <f t="shared" si="547"/>
        <v>2.1587689625471098</v>
      </c>
      <c r="Y1444">
        <f t="shared" si="548"/>
        <v>2.1105277090714591</v>
      </c>
      <c r="Z1444" s="1">
        <f t="shared" si="549"/>
        <v>2.0633644859813094</v>
      </c>
      <c r="AA1444" s="1">
        <f t="shared" si="549"/>
        <v>2.0189667421381623</v>
      </c>
      <c r="AB1444" s="1">
        <f t="shared" si="549"/>
        <v>1.9755243116542176</v>
      </c>
      <c r="AC1444" s="1">
        <f t="shared" si="530"/>
        <v>1.9330166388990473</v>
      </c>
      <c r="AD1444" s="1">
        <f t="shared" si="530"/>
        <v>1.8914236105410129</v>
      </c>
      <c r="AE1444" s="1">
        <f t="shared" si="530"/>
        <v>1.8507255460302519</v>
      </c>
      <c r="AF1444" s="1">
        <f t="shared" si="530"/>
        <v>1.8109031882864421</v>
      </c>
      <c r="AG1444" s="1">
        <f t="shared" si="550"/>
        <v>1.7719376945869405</v>
      </c>
      <c r="AH1444" s="1">
        <f t="shared" si="550"/>
        <v>1.7338106276509826</v>
      </c>
      <c r="AI1444" s="1">
        <f t="shared" si="551"/>
        <v>1.6965039469157244</v>
      </c>
      <c r="AJ1444">
        <v>1.66</v>
      </c>
      <c r="AK1444">
        <v>1.62</v>
      </c>
      <c r="AL1444">
        <v>1.66</v>
      </c>
      <c r="AM1444">
        <v>1.63</v>
      </c>
      <c r="AN1444" t="s">
        <v>10366</v>
      </c>
      <c r="AO1444" t="s">
        <v>9491</v>
      </c>
      <c r="AP1444" t="s">
        <v>9491</v>
      </c>
      <c r="AQ1444" t="s">
        <v>10373</v>
      </c>
      <c r="AR1444" t="s">
        <v>9710</v>
      </c>
      <c r="AS1444" t="s">
        <v>10247</v>
      </c>
      <c r="AT1444" t="s">
        <v>9815</v>
      </c>
      <c r="AU1444">
        <v>1.36</v>
      </c>
      <c r="AV1444">
        <v>1.33</v>
      </c>
      <c r="AW1444" t="s">
        <v>6102</v>
      </c>
      <c r="AX1444" t="s">
        <v>10295</v>
      </c>
      <c r="AY1444" t="s">
        <v>7617</v>
      </c>
      <c r="AZ1444" t="s">
        <v>10235</v>
      </c>
      <c r="BA1444" t="s">
        <v>7615</v>
      </c>
      <c r="BB1444" t="s">
        <v>6594</v>
      </c>
      <c r="BC1444" t="s">
        <v>8786</v>
      </c>
      <c r="BD1444" t="s">
        <v>10296</v>
      </c>
      <c r="BE1444" t="s">
        <v>9924</v>
      </c>
      <c r="BF1444">
        <v>1.07</v>
      </c>
      <c r="BG1444" t="s">
        <v>10374</v>
      </c>
      <c r="BH1444" t="s">
        <v>8787</v>
      </c>
      <c r="BI1444" t="s">
        <v>10296</v>
      </c>
      <c r="BJ1444" t="s">
        <v>9706</v>
      </c>
      <c r="BK1444" t="s">
        <v>10146</v>
      </c>
      <c r="BL1444" t="s">
        <v>10246</v>
      </c>
      <c r="BM1444" t="s">
        <v>9710</v>
      </c>
      <c r="BN1444" t="s">
        <v>9540</v>
      </c>
      <c r="BO1444" t="s">
        <v>9539</v>
      </c>
      <c r="BP1444">
        <v>1.81</v>
      </c>
      <c r="BQ1444">
        <f t="shared" si="552"/>
        <v>2.1990329467303837E-2</v>
      </c>
      <c r="BR1444">
        <f t="shared" si="553"/>
        <v>2.2857436681973153E-2</v>
      </c>
    </row>
    <row r="1445" spans="1:70" hidden="1" x14ac:dyDescent="0.3">
      <c r="A1445" t="s">
        <v>10425</v>
      </c>
      <c r="B1445" t="s">
        <v>10426</v>
      </c>
      <c r="C1445" t="str">
        <f>VLOOKUP(historical_emissions[[#This Row],[Country]],'Liste-Pays'!A:B,2,0)</f>
        <v>AFR</v>
      </c>
      <c r="D1445" t="s">
        <v>41</v>
      </c>
      <c r="E1445" t="s">
        <v>42</v>
      </c>
      <c r="F1445" t="s">
        <v>148</v>
      </c>
      <c r="G1445" t="s">
        <v>44</v>
      </c>
      <c r="H1445">
        <f t="shared" si="531"/>
        <v>1.3725314194577363</v>
      </c>
      <c r="I1445">
        <f t="shared" si="532"/>
        <v>1.376279131531241</v>
      </c>
      <c r="J1445">
        <f t="shared" si="533"/>
        <v>1.3800370767736094</v>
      </c>
      <c r="K1445">
        <f t="shared" si="534"/>
        <v>1.383805283126621</v>
      </c>
      <c r="L1445">
        <f t="shared" si="535"/>
        <v>1.3875837786083509</v>
      </c>
      <c r="M1445">
        <f t="shared" si="536"/>
        <v>1.3913725913133776</v>
      </c>
      <c r="N1445">
        <f t="shared" si="537"/>
        <v>1.3951717494129925</v>
      </c>
      <c r="O1445">
        <f t="shared" si="538"/>
        <v>1.3989812811554088</v>
      </c>
      <c r="P1445">
        <f t="shared" si="539"/>
        <v>1.4028012148659716</v>
      </c>
      <c r="Q1445">
        <f t="shared" si="540"/>
        <v>1.4066315789473691</v>
      </c>
      <c r="R1445">
        <f t="shared" si="541"/>
        <v>1.4104724018798429</v>
      </c>
      <c r="S1445">
        <f t="shared" si="542"/>
        <v>1.4143237122214005</v>
      </c>
      <c r="T1445">
        <f t="shared" si="543"/>
        <v>1.4181855386080273</v>
      </c>
      <c r="U1445">
        <f t="shared" si="544"/>
        <v>1.4220579097538995</v>
      </c>
      <c r="V1445">
        <f t="shared" si="545"/>
        <v>1.4259408544515977</v>
      </c>
      <c r="W1445">
        <f t="shared" si="546"/>
        <v>1.429834401572321</v>
      </c>
      <c r="X1445">
        <f t="shared" si="547"/>
        <v>1.4337385800661016</v>
      </c>
      <c r="Y1445">
        <f t="shared" si="548"/>
        <v>1.43765341896202</v>
      </c>
      <c r="Z1445" s="1">
        <f t="shared" si="549"/>
        <v>1.4415789473684211</v>
      </c>
      <c r="AA1445" s="1">
        <f t="shared" si="549"/>
        <v>1.4620606780705014</v>
      </c>
      <c r="AB1445" s="1">
        <f t="shared" si="549"/>
        <v>1.4828334100343012</v>
      </c>
      <c r="AC1445" s="1">
        <f t="shared" si="530"/>
        <v>1.5039012777607355</v>
      </c>
      <c r="AD1445" s="1">
        <f t="shared" si="530"/>
        <v>1.525268474493068</v>
      </c>
      <c r="AE1445" s="1">
        <f t="shared" si="530"/>
        <v>1.5469392530515149</v>
      </c>
      <c r="AF1445" s="1">
        <f t="shared" si="530"/>
        <v>1.5689179266797038</v>
      </c>
      <c r="AG1445" s="1">
        <f t="shared" si="550"/>
        <v>1.5912088699031604</v>
      </c>
      <c r="AH1445" s="1">
        <f t="shared" si="550"/>
        <v>1.6138165193999929</v>
      </c>
      <c r="AI1445" s="1">
        <f t="shared" si="551"/>
        <v>1.6367453748839458</v>
      </c>
      <c r="AJ1445">
        <v>1.66</v>
      </c>
      <c r="AK1445">
        <v>1.61</v>
      </c>
      <c r="AL1445">
        <v>1.58</v>
      </c>
      <c r="AM1445">
        <v>1.61</v>
      </c>
      <c r="AN1445" t="s">
        <v>10286</v>
      </c>
      <c r="AO1445" t="s">
        <v>10366</v>
      </c>
      <c r="AP1445" t="s">
        <v>7616</v>
      </c>
      <c r="AQ1445" t="s">
        <v>9540</v>
      </c>
      <c r="AR1445" t="s">
        <v>9540</v>
      </c>
      <c r="AS1445" t="s">
        <v>10248</v>
      </c>
      <c r="AT1445" t="s">
        <v>9970</v>
      </c>
      <c r="AU1445">
        <v>1.61</v>
      </c>
      <c r="AV1445">
        <v>1.65</v>
      </c>
      <c r="AW1445" t="s">
        <v>9871</v>
      </c>
      <c r="AX1445" t="s">
        <v>10294</v>
      </c>
      <c r="AY1445" t="s">
        <v>6864</v>
      </c>
      <c r="AZ1445" t="s">
        <v>10353</v>
      </c>
      <c r="BA1445" t="s">
        <v>9386</v>
      </c>
      <c r="BB1445" t="s">
        <v>10294</v>
      </c>
      <c r="BC1445" t="s">
        <v>9386</v>
      </c>
      <c r="BD1445" t="s">
        <v>9969</v>
      </c>
      <c r="BE1445" t="s">
        <v>10316</v>
      </c>
      <c r="BF1445">
        <v>1.9</v>
      </c>
      <c r="BG1445" t="s">
        <v>10262</v>
      </c>
      <c r="BH1445" t="s">
        <v>6863</v>
      </c>
      <c r="BI1445" t="s">
        <v>6593</v>
      </c>
      <c r="BJ1445" t="s">
        <v>6100</v>
      </c>
      <c r="BK1445" t="s">
        <v>9969</v>
      </c>
      <c r="BL1445" t="s">
        <v>6100</v>
      </c>
      <c r="BM1445" t="s">
        <v>10350</v>
      </c>
      <c r="BN1445" t="s">
        <v>9709</v>
      </c>
      <c r="BO1445" t="s">
        <v>9709</v>
      </c>
      <c r="BP1445">
        <v>1.88</v>
      </c>
      <c r="BQ1445">
        <f t="shared" si="552"/>
        <v>-1.4008810310875974E-2</v>
      </c>
      <c r="BR1445">
        <f t="shared" si="553"/>
        <v>-2.7230755648638416E-3</v>
      </c>
    </row>
    <row r="1446" spans="1:70" hidden="1" x14ac:dyDescent="0.3">
      <c r="A1446" t="s">
        <v>9399</v>
      </c>
      <c r="B1446" t="s">
        <v>9400</v>
      </c>
      <c r="C1446" t="str">
        <f>VLOOKUP(historical_emissions[[#This Row],[Country]],'Liste-Pays'!A:B,2,0)</f>
        <v>AFR</v>
      </c>
      <c r="D1446" t="s">
        <v>41</v>
      </c>
      <c r="E1446" t="s">
        <v>174</v>
      </c>
      <c r="F1446" t="s">
        <v>43</v>
      </c>
      <c r="G1446" t="s">
        <v>44</v>
      </c>
      <c r="H1446">
        <f t="shared" si="531"/>
        <v>3.2042637362637323</v>
      </c>
      <c r="I1446">
        <f t="shared" si="532"/>
        <v>3.1927366115027684</v>
      </c>
      <c r="J1446">
        <f t="shared" si="533"/>
        <v>3.1812509548031729</v>
      </c>
      <c r="K1446">
        <f t="shared" si="534"/>
        <v>3.1698066169863646</v>
      </c>
      <c r="L1446">
        <f t="shared" si="535"/>
        <v>3.1584034494104225</v>
      </c>
      <c r="M1446">
        <f t="shared" si="536"/>
        <v>3.1470413039681548</v>
      </c>
      <c r="N1446">
        <f t="shared" si="537"/>
        <v>3.1357200330851764</v>
      </c>
      <c r="O1446">
        <f t="shared" si="538"/>
        <v>3.1244394897179899</v>
      </c>
      <c r="P1446">
        <f t="shared" si="539"/>
        <v>3.1131995273520778</v>
      </c>
      <c r="Q1446">
        <f t="shared" si="540"/>
        <v>3.101999999999999</v>
      </c>
      <c r="R1446">
        <f t="shared" si="541"/>
        <v>3.0908407621994916</v>
      </c>
      <c r="S1446">
        <f t="shared" si="542"/>
        <v>3.0797216690115854</v>
      </c>
      <c r="T1446">
        <f t="shared" si="543"/>
        <v>3.0686425760187177</v>
      </c>
      <c r="U1446">
        <f t="shared" si="544"/>
        <v>3.057603339322859</v>
      </c>
      <c r="V1446">
        <f t="shared" si="545"/>
        <v>3.0466038155436426</v>
      </c>
      <c r="W1446">
        <f t="shared" si="546"/>
        <v>3.0356438618165038</v>
      </c>
      <c r="X1446">
        <f t="shared" si="547"/>
        <v>3.0247233357908234</v>
      </c>
      <c r="Y1446">
        <f t="shared" si="548"/>
        <v>3.0138420956280787</v>
      </c>
      <c r="Z1446" s="1">
        <f t="shared" si="549"/>
        <v>3.0030000000000023</v>
      </c>
      <c r="AA1446" s="1">
        <f t="shared" si="549"/>
        <v>2.8284479648222458</v>
      </c>
      <c r="AB1446" s="1">
        <f t="shared" si="549"/>
        <v>2.6640419213143849</v>
      </c>
      <c r="AC1446" s="1">
        <f t="shared" si="530"/>
        <v>2.509192124722881</v>
      </c>
      <c r="AD1446" s="1">
        <f t="shared" si="530"/>
        <v>2.3633431097304141</v>
      </c>
      <c r="AE1446" s="1">
        <f t="shared" si="530"/>
        <v>2.2259716979332875</v>
      </c>
      <c r="AF1446" s="1">
        <f t="shared" si="530"/>
        <v>2.0965851211359712</v>
      </c>
      <c r="AG1446" s="1">
        <f t="shared" si="550"/>
        <v>1.9747192537308143</v>
      </c>
      <c r="AH1446" s="1">
        <f t="shared" si="550"/>
        <v>1.8599369478222514</v>
      </c>
      <c r="AI1446" s="1">
        <f t="shared" si="551"/>
        <v>1.7518264651233908</v>
      </c>
      <c r="AJ1446">
        <v>1.65</v>
      </c>
      <c r="AK1446">
        <v>1.48</v>
      </c>
      <c r="AL1446">
        <v>1.31</v>
      </c>
      <c r="AM1446">
        <v>0.94</v>
      </c>
      <c r="AN1446" t="s">
        <v>7615</v>
      </c>
      <c r="AO1446" t="s">
        <v>4279</v>
      </c>
      <c r="AP1446" t="s">
        <v>10350</v>
      </c>
      <c r="AQ1446" t="s">
        <v>9540</v>
      </c>
      <c r="AR1446" t="s">
        <v>10373</v>
      </c>
      <c r="AS1446" t="s">
        <v>9924</v>
      </c>
      <c r="AT1446" t="s">
        <v>9924</v>
      </c>
      <c r="AU1446">
        <v>1.23</v>
      </c>
      <c r="AV1446">
        <v>0.91</v>
      </c>
      <c r="AW1446" t="s">
        <v>9927</v>
      </c>
      <c r="AX1446" t="s">
        <v>9392</v>
      </c>
      <c r="AY1446" t="s">
        <v>9393</v>
      </c>
      <c r="AZ1446" t="s">
        <v>9397</v>
      </c>
      <c r="BA1446" t="s">
        <v>9713</v>
      </c>
      <c r="BB1446" t="s">
        <v>8113</v>
      </c>
      <c r="BC1446" t="s">
        <v>9397</v>
      </c>
      <c r="BD1446" t="s">
        <v>9463</v>
      </c>
      <c r="BE1446" t="s">
        <v>9716</v>
      </c>
      <c r="BF1446">
        <v>0.5</v>
      </c>
      <c r="BG1446" t="s">
        <v>9397</v>
      </c>
      <c r="BH1446" t="s">
        <v>10253</v>
      </c>
      <c r="BI1446" t="s">
        <v>7624</v>
      </c>
      <c r="BJ1446" t="s">
        <v>10323</v>
      </c>
      <c r="BK1446" t="s">
        <v>9770</v>
      </c>
      <c r="BL1446" t="s">
        <v>9783</v>
      </c>
      <c r="BM1446" t="s">
        <v>9782</v>
      </c>
      <c r="BN1446" t="s">
        <v>9782</v>
      </c>
      <c r="BO1446" t="s">
        <v>9464</v>
      </c>
      <c r="BP1446">
        <v>0.24</v>
      </c>
      <c r="BQ1446">
        <f t="shared" si="552"/>
        <v>6.1713009165691446E-2</v>
      </c>
      <c r="BR1446">
        <f t="shared" si="553"/>
        <v>3.6104214545709112E-3</v>
      </c>
    </row>
    <row r="1447" spans="1:70" hidden="1" x14ac:dyDescent="0.3">
      <c r="A1447" t="s">
        <v>2893</v>
      </c>
      <c r="B1447" t="s">
        <v>2894</v>
      </c>
      <c r="C1447" t="str">
        <f>VLOOKUP(historical_emissions[[#This Row],[Country]],'Liste-Pays'!A:B,2,0)</f>
        <v>MEA</v>
      </c>
      <c r="D1447" t="s">
        <v>41</v>
      </c>
      <c r="E1447" t="s">
        <v>42</v>
      </c>
      <c r="F1447" t="s">
        <v>302</v>
      </c>
      <c r="G1447" t="s">
        <v>44</v>
      </c>
      <c r="H1447">
        <f t="shared" si="531"/>
        <v>3.7995710431654661</v>
      </c>
      <c r="I1447">
        <f t="shared" si="532"/>
        <v>3.7380443494289559</v>
      </c>
      <c r="J1447">
        <f t="shared" si="533"/>
        <v>3.6775139613277767</v>
      </c>
      <c r="K1447">
        <f t="shared" si="534"/>
        <v>3.6179637456218874</v>
      </c>
      <c r="L1447">
        <f t="shared" si="535"/>
        <v>3.5593778303178212</v>
      </c>
      <c r="M1447">
        <f t="shared" si="536"/>
        <v>3.5017406004383029</v>
      </c>
      <c r="N1447">
        <f t="shared" si="537"/>
        <v>3.4450366938603709</v>
      </c>
      <c r="O1447">
        <f t="shared" si="538"/>
        <v>3.3892509972208895</v>
      </c>
      <c r="P1447">
        <f t="shared" si="539"/>
        <v>3.3343686418883669</v>
      </c>
      <c r="Q1447">
        <f t="shared" si="540"/>
        <v>3.2803749999999989</v>
      </c>
      <c r="R1447">
        <f t="shared" si="541"/>
        <v>3.2272556805628878</v>
      </c>
      <c r="S1447">
        <f t="shared" si="542"/>
        <v>3.1749965256183916</v>
      </c>
      <c r="T1447">
        <f t="shared" si="543"/>
        <v>3.1235836064685865</v>
      </c>
      <c r="U1447">
        <f t="shared" si="544"/>
        <v>3.0730032199638333</v>
      </c>
      <c r="V1447">
        <f t="shared" si="545"/>
        <v>3.0232418848504605</v>
      </c>
      <c r="W1447">
        <f t="shared" si="546"/>
        <v>2.9742863381775875</v>
      </c>
      <c r="X1447">
        <f t="shared" si="547"/>
        <v>2.9261235317621344</v>
      </c>
      <c r="Y1447">
        <f t="shared" si="548"/>
        <v>2.8787406287110744</v>
      </c>
      <c r="Z1447" s="1">
        <f t="shared" si="549"/>
        <v>2.8321249999999991</v>
      </c>
      <c r="AA1447" s="1">
        <f t="shared" si="549"/>
        <v>2.6799083158391692</v>
      </c>
      <c r="AB1447" s="1">
        <f t="shared" si="549"/>
        <v>2.53587273912837</v>
      </c>
      <c r="AC1447" s="1">
        <f t="shared" si="530"/>
        <v>2.3995785643288952</v>
      </c>
      <c r="AD1447" s="1">
        <f t="shared" si="530"/>
        <v>2.2706097185168108</v>
      </c>
      <c r="AE1447" s="1">
        <f t="shared" si="530"/>
        <v>2.1485724912136428</v>
      </c>
      <c r="AF1447" s="1">
        <f t="shared" si="530"/>
        <v>2.0330943324841675</v>
      </c>
      <c r="AG1447" s="1">
        <f t="shared" si="550"/>
        <v>1.9238227156321865</v>
      </c>
      <c r="AH1447" s="1">
        <f t="shared" si="550"/>
        <v>1.8204240610223741</v>
      </c>
      <c r="AI1447" s="1">
        <f t="shared" si="551"/>
        <v>1.7225827177428867</v>
      </c>
      <c r="AJ1447">
        <v>1.63</v>
      </c>
      <c r="AK1447">
        <v>1.59</v>
      </c>
      <c r="AL1447">
        <v>1.52</v>
      </c>
      <c r="AM1447">
        <v>1.61</v>
      </c>
      <c r="AN1447" t="s">
        <v>9870</v>
      </c>
      <c r="AO1447" t="s">
        <v>7616</v>
      </c>
      <c r="AP1447" t="s">
        <v>9970</v>
      </c>
      <c r="AQ1447" t="s">
        <v>10292</v>
      </c>
      <c r="AR1447" t="s">
        <v>4272</v>
      </c>
      <c r="AS1447" t="s">
        <v>10292</v>
      </c>
      <c r="AT1447" t="s">
        <v>10104</v>
      </c>
      <c r="AU1447">
        <v>1.4</v>
      </c>
      <c r="AV1447">
        <v>1.39</v>
      </c>
      <c r="AW1447" t="s">
        <v>10233</v>
      </c>
      <c r="AX1447" t="s">
        <v>8785</v>
      </c>
      <c r="AY1447" t="s">
        <v>10295</v>
      </c>
      <c r="AZ1447" t="s">
        <v>10235</v>
      </c>
      <c r="BA1447" t="s">
        <v>4277</v>
      </c>
      <c r="BB1447" t="s">
        <v>10374</v>
      </c>
      <c r="BC1447" t="s">
        <v>4278</v>
      </c>
      <c r="BD1447" t="s">
        <v>4279</v>
      </c>
      <c r="BE1447" t="s">
        <v>9393</v>
      </c>
      <c r="BF1447">
        <v>0.8</v>
      </c>
      <c r="BG1447" t="s">
        <v>9375</v>
      </c>
      <c r="BH1447" t="s">
        <v>9708</v>
      </c>
      <c r="BI1447" t="s">
        <v>9880</v>
      </c>
      <c r="BJ1447" t="s">
        <v>10251</v>
      </c>
      <c r="BK1447" t="s">
        <v>8790</v>
      </c>
      <c r="BL1447" t="s">
        <v>10263</v>
      </c>
      <c r="BM1447" t="s">
        <v>9881</v>
      </c>
      <c r="BN1447" t="s">
        <v>9398</v>
      </c>
      <c r="BO1447" t="s">
        <v>9768</v>
      </c>
      <c r="BP1447">
        <v>0.46</v>
      </c>
      <c r="BQ1447">
        <f t="shared" si="552"/>
        <v>5.6799213339194354E-2</v>
      </c>
      <c r="BR1447">
        <f t="shared" si="553"/>
        <v>1.6459594372097097E-2</v>
      </c>
    </row>
    <row r="1448" spans="1:70" hidden="1" x14ac:dyDescent="0.3">
      <c r="A1448" t="s">
        <v>9826</v>
      </c>
      <c r="B1448" t="s">
        <v>9827</v>
      </c>
      <c r="C1448" t="str">
        <f>VLOOKUP(historical_emissions[[#This Row],[Country]],'Liste-Pays'!A:B,2,0)</f>
        <v>FSU</v>
      </c>
      <c r="D1448" t="s">
        <v>41</v>
      </c>
      <c r="E1448" t="s">
        <v>42</v>
      </c>
      <c r="F1448" t="s">
        <v>302</v>
      </c>
      <c r="G1448" t="s">
        <v>44</v>
      </c>
      <c r="H1448">
        <f t="shared" si="531"/>
        <v>1.9255466631096887</v>
      </c>
      <c r="I1448">
        <f t="shared" si="532"/>
        <v>1.9120485576139212</v>
      </c>
      <c r="J1448">
        <f t="shared" si="533"/>
        <v>1.8986450740016247</v>
      </c>
      <c r="K1448">
        <f t="shared" si="534"/>
        <v>1.885335548972247</v>
      </c>
      <c r="L1448">
        <f t="shared" si="535"/>
        <v>1.8721193238749805</v>
      </c>
      <c r="M1448">
        <f t="shared" si="536"/>
        <v>1.8589957446761678</v>
      </c>
      <c r="N1448">
        <f t="shared" si="537"/>
        <v>1.8459641619269356</v>
      </c>
      <c r="O1448">
        <f t="shared" si="538"/>
        <v>1.833023930731055</v>
      </c>
      <c r="P1448">
        <f t="shared" si="539"/>
        <v>1.8201744107130273</v>
      </c>
      <c r="Q1448">
        <f t="shared" si="540"/>
        <v>1.8074149659863941</v>
      </c>
      <c r="R1448">
        <f t="shared" si="541"/>
        <v>1.7947449651222687</v>
      </c>
      <c r="S1448">
        <f t="shared" si="542"/>
        <v>1.7821637811180886</v>
      </c>
      <c r="T1448">
        <f t="shared" si="543"/>
        <v>1.7696707913665868</v>
      </c>
      <c r="U1448">
        <f t="shared" si="544"/>
        <v>1.7572653776249807</v>
      </c>
      <c r="V1448">
        <f t="shared" si="545"/>
        <v>1.7449469259843773</v>
      </c>
      <c r="W1448">
        <f t="shared" si="546"/>
        <v>1.7327148268393924</v>
      </c>
      <c r="X1448">
        <f t="shared" si="547"/>
        <v>1.7205684748579828</v>
      </c>
      <c r="Y1448">
        <f t="shared" si="548"/>
        <v>1.7085072689514906</v>
      </c>
      <c r="Z1448" s="1">
        <f t="shared" si="549"/>
        <v>1.6965306122448964</v>
      </c>
      <c r="AA1448" s="1">
        <f t="shared" si="549"/>
        <v>1.6897571425421698</v>
      </c>
      <c r="AB1448" s="1">
        <f t="shared" si="549"/>
        <v>1.6830107162016332</v>
      </c>
      <c r="AC1448" s="1">
        <f t="shared" si="530"/>
        <v>1.6762912252515278</v>
      </c>
      <c r="AD1448" s="1">
        <f t="shared" si="530"/>
        <v>1.6695985621511766</v>
      </c>
      <c r="AE1448" s="1">
        <f t="shared" si="530"/>
        <v>1.6629326197892627</v>
      </c>
      <c r="AF1448" s="1">
        <f t="shared" si="530"/>
        <v>1.656293291482116</v>
      </c>
      <c r="AG1448" s="1">
        <f t="shared" si="550"/>
        <v>1.6496804709720054</v>
      </c>
      <c r="AH1448" s="1">
        <f t="shared" si="550"/>
        <v>1.6430940524254383</v>
      </c>
      <c r="AI1448" s="1">
        <f t="shared" si="551"/>
        <v>1.6365339304314666</v>
      </c>
      <c r="AJ1448">
        <v>1.63</v>
      </c>
      <c r="AK1448">
        <v>1.64</v>
      </c>
      <c r="AL1448">
        <v>1.63</v>
      </c>
      <c r="AM1448">
        <v>1.63</v>
      </c>
      <c r="AN1448" t="s">
        <v>8280</v>
      </c>
      <c r="AO1448" t="s">
        <v>8280</v>
      </c>
      <c r="AP1448" t="s">
        <v>10286</v>
      </c>
      <c r="AQ1448" t="s">
        <v>9970</v>
      </c>
      <c r="AR1448" t="s">
        <v>8280</v>
      </c>
      <c r="AS1448" t="s">
        <v>10206</v>
      </c>
      <c r="AT1448" t="s">
        <v>10286</v>
      </c>
      <c r="AU1448">
        <v>1.54</v>
      </c>
      <c r="AV1448">
        <v>1.53</v>
      </c>
      <c r="AW1448" t="s">
        <v>10103</v>
      </c>
      <c r="AX1448" t="s">
        <v>10206</v>
      </c>
      <c r="AY1448" t="s">
        <v>8280</v>
      </c>
      <c r="AZ1448" t="s">
        <v>10292</v>
      </c>
      <c r="BA1448" t="s">
        <v>9587</v>
      </c>
      <c r="BB1448" t="s">
        <v>9791</v>
      </c>
      <c r="BC1448" t="s">
        <v>9491</v>
      </c>
      <c r="BD1448" t="s">
        <v>10328</v>
      </c>
      <c r="BE1448" t="s">
        <v>9374</v>
      </c>
      <c r="BF1448">
        <v>1.47</v>
      </c>
      <c r="BG1448" t="s">
        <v>10373</v>
      </c>
      <c r="BH1448" t="s">
        <v>4274</v>
      </c>
      <c r="BI1448" t="s">
        <v>9815</v>
      </c>
      <c r="BJ1448" t="s">
        <v>4274</v>
      </c>
      <c r="BK1448" t="s">
        <v>9374</v>
      </c>
      <c r="BL1448" t="s">
        <v>10103</v>
      </c>
      <c r="BM1448" t="s">
        <v>10292</v>
      </c>
      <c r="BN1448" t="s">
        <v>10350</v>
      </c>
      <c r="BO1448" t="s">
        <v>6858</v>
      </c>
      <c r="BP1448">
        <v>2.19</v>
      </c>
      <c r="BQ1448">
        <f t="shared" si="552"/>
        <v>4.0085462769734459E-3</v>
      </c>
      <c r="BR1448">
        <f t="shared" si="553"/>
        <v>7.0594993218227042E-3</v>
      </c>
    </row>
    <row r="1449" spans="1:70" hidden="1" x14ac:dyDescent="0.3">
      <c r="A1449" t="s">
        <v>431</v>
      </c>
      <c r="B1449" t="s">
        <v>432</v>
      </c>
      <c r="C1449" t="str">
        <f>VLOOKUP(historical_emissions[[#This Row],[Country]],'Liste-Pays'!A:B,2,0)</f>
        <v>UE</v>
      </c>
      <c r="D1449" t="s">
        <v>41</v>
      </c>
      <c r="E1449" t="s">
        <v>174</v>
      </c>
      <c r="F1449" t="s">
        <v>302</v>
      </c>
      <c r="G1449" t="s">
        <v>44</v>
      </c>
      <c r="H1449">
        <f t="shared" si="531"/>
        <v>1.8437597315436256</v>
      </c>
      <c r="I1449">
        <f t="shared" si="532"/>
        <v>1.8305002226048044</v>
      </c>
      <c r="J1449">
        <f t="shared" si="533"/>
        <v>1.8173360702215531</v>
      </c>
      <c r="K1449">
        <f t="shared" si="534"/>
        <v>1.8042665886314706</v>
      </c>
      <c r="L1449">
        <f t="shared" si="535"/>
        <v>1.7912910970038569</v>
      </c>
      <c r="M1449">
        <f t="shared" si="536"/>
        <v>1.7784089194042472</v>
      </c>
      <c r="N1449">
        <f t="shared" si="537"/>
        <v>1.7656193847591999</v>
      </c>
      <c r="O1449">
        <f t="shared" si="538"/>
        <v>1.7529218268213387</v>
      </c>
      <c r="P1449">
        <f t="shared" si="539"/>
        <v>1.7403155841346449</v>
      </c>
      <c r="Q1449">
        <f t="shared" si="540"/>
        <v>1.7278000000000007</v>
      </c>
      <c r="R1449">
        <f t="shared" si="541"/>
        <v>1.7153744224409795</v>
      </c>
      <c r="S1449">
        <f t="shared" si="542"/>
        <v>1.7030382041698824</v>
      </c>
      <c r="T1449">
        <f t="shared" si="543"/>
        <v>1.6907907025540188</v>
      </c>
      <c r="U1449">
        <f t="shared" si="544"/>
        <v>1.6786312795822298</v>
      </c>
      <c r="V1449">
        <f t="shared" si="545"/>
        <v>1.6665593018316522</v>
      </c>
      <c r="W1449">
        <f t="shared" si="546"/>
        <v>1.6545741404347212</v>
      </c>
      <c r="X1449">
        <f t="shared" si="547"/>
        <v>1.6426751710464109</v>
      </c>
      <c r="Y1449">
        <f t="shared" si="548"/>
        <v>1.6308617738117104</v>
      </c>
      <c r="Z1449" s="1">
        <f t="shared" si="549"/>
        <v>1.6191333333333331</v>
      </c>
      <c r="AA1449" s="1">
        <f t="shared" si="549"/>
        <v>1.620216732003104</v>
      </c>
      <c r="AB1449" s="1">
        <f t="shared" si="549"/>
        <v>1.6213008555993855</v>
      </c>
      <c r="AC1449" s="1">
        <f t="shared" si="530"/>
        <v>1.6223857046072425</v>
      </c>
      <c r="AD1449" s="1">
        <f t="shared" si="530"/>
        <v>1.623471279512064</v>
      </c>
      <c r="AE1449" s="1">
        <f t="shared" si="530"/>
        <v>1.6245575807995642</v>
      </c>
      <c r="AF1449" s="1">
        <f t="shared" si="530"/>
        <v>1.6256446089557821</v>
      </c>
      <c r="AG1449" s="1">
        <f t="shared" si="550"/>
        <v>1.6267323644670821</v>
      </c>
      <c r="AH1449" s="1">
        <f t="shared" si="550"/>
        <v>1.6278208478201539</v>
      </c>
      <c r="AI1449" s="1">
        <f t="shared" si="551"/>
        <v>1.6289100595020127</v>
      </c>
      <c r="AJ1449">
        <v>1.63</v>
      </c>
      <c r="AK1449">
        <v>1.63</v>
      </c>
      <c r="AL1449">
        <v>1.58</v>
      </c>
      <c r="AM1449">
        <v>1.59</v>
      </c>
      <c r="AN1449" t="s">
        <v>10366</v>
      </c>
      <c r="AO1449" t="s">
        <v>10292</v>
      </c>
      <c r="AP1449" t="s">
        <v>10292</v>
      </c>
      <c r="AQ1449" t="s">
        <v>4273</v>
      </c>
      <c r="AR1449" t="s">
        <v>9491</v>
      </c>
      <c r="AS1449" t="s">
        <v>9711</v>
      </c>
      <c r="AT1449" t="s">
        <v>9491</v>
      </c>
      <c r="AU1449">
        <v>1.53</v>
      </c>
      <c r="AV1449">
        <v>1.49</v>
      </c>
      <c r="AW1449" t="s">
        <v>9815</v>
      </c>
      <c r="AX1449" t="s">
        <v>10103</v>
      </c>
      <c r="AY1449" t="s">
        <v>10286</v>
      </c>
      <c r="AZ1449" t="s">
        <v>9791</v>
      </c>
      <c r="BA1449" t="s">
        <v>10103</v>
      </c>
      <c r="BB1449" t="s">
        <v>4273</v>
      </c>
      <c r="BC1449" t="s">
        <v>4273</v>
      </c>
      <c r="BD1449" t="s">
        <v>10104</v>
      </c>
      <c r="BE1449" t="s">
        <v>10373</v>
      </c>
      <c r="BF1449">
        <v>1.5</v>
      </c>
      <c r="BG1449" t="s">
        <v>9491</v>
      </c>
      <c r="BH1449" t="s">
        <v>9587</v>
      </c>
      <c r="BI1449" t="s">
        <v>10248</v>
      </c>
      <c r="BJ1449" t="s">
        <v>4272</v>
      </c>
      <c r="BK1449" t="s">
        <v>4272</v>
      </c>
      <c r="BL1449" t="s">
        <v>10362</v>
      </c>
      <c r="BM1449" t="s">
        <v>4273</v>
      </c>
      <c r="BN1449" t="s">
        <v>10292</v>
      </c>
      <c r="BO1449" t="s">
        <v>7616</v>
      </c>
      <c r="BP1449">
        <v>1.84</v>
      </c>
      <c r="BQ1449">
        <f t="shared" si="552"/>
        <v>-6.6867515213930862E-4</v>
      </c>
      <c r="BR1449">
        <f t="shared" si="553"/>
        <v>7.2436532785300489E-3</v>
      </c>
    </row>
    <row r="1450" spans="1:70" hidden="1" x14ac:dyDescent="0.3">
      <c r="A1450" t="s">
        <v>6587</v>
      </c>
      <c r="B1450" t="s">
        <v>6588</v>
      </c>
      <c r="C1450" t="str">
        <f>VLOOKUP(historical_emissions[[#This Row],[Country]],'Liste-Pays'!A:B,2,0)</f>
        <v>WEU</v>
      </c>
      <c r="D1450" t="s">
        <v>41</v>
      </c>
      <c r="E1450" t="s">
        <v>328</v>
      </c>
      <c r="F1450" t="s">
        <v>43</v>
      </c>
      <c r="G1450" t="s">
        <v>44</v>
      </c>
      <c r="H1450">
        <f t="shared" si="531"/>
        <v>0.52988043118354711</v>
      </c>
      <c r="I1450">
        <f t="shared" si="532"/>
        <v>0.55975671311070807</v>
      </c>
      <c r="J1450">
        <f t="shared" si="533"/>
        <v>0.59131751133487109</v>
      </c>
      <c r="K1450">
        <f t="shared" si="534"/>
        <v>0.62465780404514915</v>
      </c>
      <c r="L1450">
        <f t="shared" si="535"/>
        <v>0.65987792459190997</v>
      </c>
      <c r="M1450">
        <f t="shared" si="536"/>
        <v>0.69708386342717277</v>
      </c>
      <c r="N1450">
        <f t="shared" si="537"/>
        <v>0.73638758706932905</v>
      </c>
      <c r="O1450">
        <f t="shared" si="538"/>
        <v>0.77790737505207153</v>
      </c>
      <c r="P1450">
        <f t="shared" si="539"/>
        <v>0.82176817587153583</v>
      </c>
      <c r="Q1450">
        <f t="shared" si="540"/>
        <v>0.86810198300283248</v>
      </c>
      <c r="R1450">
        <f t="shared" si="541"/>
        <v>0.91704823211754294</v>
      </c>
      <c r="S1450">
        <f t="shared" si="542"/>
        <v>0.96875422069755479</v>
      </c>
      <c r="T1450">
        <f t="shared" si="543"/>
        <v>1.0233755513080103</v>
      </c>
      <c r="U1450">
        <f t="shared" si="544"/>
        <v>1.0810765998633418</v>
      </c>
      <c r="V1450">
        <f t="shared" si="545"/>
        <v>1.1420310102955809</v>
      </c>
      <c r="W1450">
        <f t="shared" si="546"/>
        <v>1.2064222171135817</v>
      </c>
      <c r="X1450">
        <f t="shared" si="547"/>
        <v>1.2744439974257342</v>
      </c>
      <c r="Y1450">
        <f t="shared" si="548"/>
        <v>1.3463010540874096</v>
      </c>
      <c r="Z1450" s="1">
        <f t="shared" si="549"/>
        <v>1.4222096317280446</v>
      </c>
      <c r="AA1450" s="1">
        <f t="shared" si="549"/>
        <v>1.4417369013881109</v>
      </c>
      <c r="AB1450" s="1">
        <f t="shared" si="549"/>
        <v>1.461532285011035</v>
      </c>
      <c r="AC1450" s="1">
        <f t="shared" si="530"/>
        <v>1.4815994638640053</v>
      </c>
      <c r="AD1450" s="1">
        <f t="shared" si="530"/>
        <v>1.5019421697588664</v>
      </c>
      <c r="AE1450" s="1">
        <f t="shared" si="530"/>
        <v>1.5225641857461094</v>
      </c>
      <c r="AF1450" s="1">
        <f t="shared" si="530"/>
        <v>1.54346934681839</v>
      </c>
      <c r="AG1450" s="1">
        <f t="shared" si="550"/>
        <v>1.564661540623707</v>
      </c>
      <c r="AH1450" s="1">
        <f t="shared" si="550"/>
        <v>1.5861447081883719</v>
      </c>
      <c r="AI1450" s="1">
        <f t="shared" si="551"/>
        <v>1.6079228446499061</v>
      </c>
      <c r="AJ1450">
        <v>1.63</v>
      </c>
      <c r="AK1450">
        <v>1.73</v>
      </c>
      <c r="AL1450">
        <v>1.69</v>
      </c>
      <c r="AM1450">
        <v>1.88</v>
      </c>
      <c r="AN1450" t="s">
        <v>10232</v>
      </c>
      <c r="AO1450" t="s">
        <v>10124</v>
      </c>
      <c r="AP1450" t="s">
        <v>10283</v>
      </c>
      <c r="AQ1450" t="s">
        <v>6099</v>
      </c>
      <c r="AR1450" t="s">
        <v>10144</v>
      </c>
      <c r="AS1450" t="s">
        <v>9812</v>
      </c>
      <c r="AT1450" t="s">
        <v>10119</v>
      </c>
      <c r="AU1450">
        <v>2.48</v>
      </c>
      <c r="AV1450">
        <v>3.08</v>
      </c>
      <c r="AW1450" t="s">
        <v>7344</v>
      </c>
      <c r="AX1450" t="s">
        <v>9867</v>
      </c>
      <c r="AY1450" t="s">
        <v>9225</v>
      </c>
      <c r="AZ1450" t="s">
        <v>9490</v>
      </c>
      <c r="BA1450" t="s">
        <v>4952</v>
      </c>
      <c r="BB1450" t="s">
        <v>9380</v>
      </c>
      <c r="BC1450" t="s">
        <v>9223</v>
      </c>
      <c r="BD1450" t="s">
        <v>9787</v>
      </c>
      <c r="BE1450" t="s">
        <v>10202</v>
      </c>
      <c r="BF1450">
        <v>3.53</v>
      </c>
      <c r="BG1450" t="s">
        <v>10195</v>
      </c>
      <c r="BH1450" t="s">
        <v>9941</v>
      </c>
      <c r="BI1450" t="s">
        <v>9726</v>
      </c>
      <c r="BJ1450" t="s">
        <v>10200</v>
      </c>
      <c r="BK1450" t="s">
        <v>9511</v>
      </c>
      <c r="BL1450" t="s">
        <v>10200</v>
      </c>
      <c r="BM1450" t="s">
        <v>9595</v>
      </c>
      <c r="BN1450" t="s">
        <v>9754</v>
      </c>
      <c r="BO1450" t="s">
        <v>5582</v>
      </c>
      <c r="BP1450">
        <v>6.53</v>
      </c>
      <c r="BQ1450">
        <f t="shared" si="552"/>
        <v>-1.3544267085947137E-2</v>
      </c>
      <c r="BR1450">
        <f t="shared" si="553"/>
        <v>-5.33736911543784E-2</v>
      </c>
    </row>
    <row r="1451" spans="1:70" hidden="1" x14ac:dyDescent="0.3">
      <c r="A1451" t="s">
        <v>7796</v>
      </c>
      <c r="B1451" t="s">
        <v>7797</v>
      </c>
      <c r="C1451" t="str">
        <f>VLOOKUP(historical_emissions[[#This Row],[Country]],'Liste-Pays'!A:B,2,0)</f>
        <v>ODA</v>
      </c>
      <c r="D1451" t="s">
        <v>41</v>
      </c>
      <c r="E1451" t="s">
        <v>328</v>
      </c>
      <c r="F1451" t="s">
        <v>43</v>
      </c>
      <c r="G1451" t="s">
        <v>44</v>
      </c>
      <c r="H1451">
        <f t="shared" si="531"/>
        <v>7.5172041073680553</v>
      </c>
      <c r="I1451">
        <f t="shared" si="532"/>
        <v>6.7534253510781879</v>
      </c>
      <c r="J1451">
        <f t="shared" si="533"/>
        <v>6.0672496477622202</v>
      </c>
      <c r="K1451">
        <f t="shared" si="534"/>
        <v>5.4507922090815448</v>
      </c>
      <c r="L1451">
        <f t="shared" si="535"/>
        <v>4.8969693735187585</v>
      </c>
      <c r="M1451">
        <f t="shared" si="536"/>
        <v>4.3994172086081722</v>
      </c>
      <c r="N1451">
        <f t="shared" si="537"/>
        <v>3.9524183835134168</v>
      </c>
      <c r="O1451">
        <f t="shared" si="538"/>
        <v>3.5508364716509724</v>
      </c>
      <c r="P1451">
        <f t="shared" si="539"/>
        <v>3.1900569284364897</v>
      </c>
      <c r="Q1451">
        <f t="shared" si="540"/>
        <v>2.8659340659340682</v>
      </c>
      <c r="R1451">
        <f t="shared" si="541"/>
        <v>2.5747434150985566</v>
      </c>
      <c r="S1451">
        <f t="shared" si="542"/>
        <v>2.313138928209344</v>
      </c>
      <c r="T1451">
        <f t="shared" si="543"/>
        <v>2.0781145297123369</v>
      </c>
      <c r="U1451">
        <f t="shared" si="544"/>
        <v>1.8669695736540248</v>
      </c>
      <c r="V1451">
        <f t="shared" si="545"/>
        <v>1.677277810781864</v>
      </c>
      <c r="W1451">
        <f t="shared" si="546"/>
        <v>1.5068595087144887</v>
      </c>
      <c r="X1451">
        <f t="shared" si="547"/>
        <v>1.3537564048169319</v>
      </c>
      <c r="Y1451">
        <f t="shared" si="548"/>
        <v>1.2162092039664105</v>
      </c>
      <c r="Z1451" s="1">
        <f t="shared" si="549"/>
        <v>1.0926373626373624</v>
      </c>
      <c r="AA1451" s="1">
        <f t="shared" si="549"/>
        <v>1.137227106525339</v>
      </c>
      <c r="AB1451" s="1">
        <f t="shared" si="549"/>
        <v>1.1836365257493264</v>
      </c>
      <c r="AC1451" s="1">
        <f t="shared" si="530"/>
        <v>1.2319398799493175</v>
      </c>
      <c r="AD1451" s="1">
        <f t="shared" si="530"/>
        <v>1.2822144592477338</v>
      </c>
      <c r="AE1451" s="1">
        <f t="shared" si="530"/>
        <v>1.334540707921231</v>
      </c>
      <c r="AF1451" s="1">
        <f t="shared" si="530"/>
        <v>1.3890023531194617</v>
      </c>
      <c r="AG1451" s="1">
        <f t="shared" si="550"/>
        <v>1.4456865388367584</v>
      </c>
      <c r="AH1451" s="1">
        <f t="shared" si="550"/>
        <v>1.5046839653511039</v>
      </c>
      <c r="AI1451" s="1">
        <f t="shared" si="551"/>
        <v>1.5660890343535068</v>
      </c>
      <c r="AJ1451">
        <v>1.63</v>
      </c>
      <c r="AK1451">
        <v>1.57</v>
      </c>
      <c r="AL1451">
        <v>1.7</v>
      </c>
      <c r="AM1451">
        <v>1.6</v>
      </c>
      <c r="AN1451" t="s">
        <v>10292</v>
      </c>
      <c r="AO1451" t="s">
        <v>10104</v>
      </c>
      <c r="AP1451" t="s">
        <v>10106</v>
      </c>
      <c r="AQ1451" t="s">
        <v>9393</v>
      </c>
      <c r="AR1451" t="s">
        <v>4279</v>
      </c>
      <c r="AS1451" t="s">
        <v>10093</v>
      </c>
      <c r="AT1451" t="s">
        <v>9712</v>
      </c>
      <c r="AU1451">
        <v>0.66</v>
      </c>
      <c r="AV1451">
        <v>0.61</v>
      </c>
      <c r="AW1451" t="s">
        <v>10317</v>
      </c>
      <c r="AX1451" t="s">
        <v>9715</v>
      </c>
      <c r="AY1451" t="s">
        <v>10394</v>
      </c>
      <c r="AZ1451" t="s">
        <v>9713</v>
      </c>
      <c r="BA1451" t="s">
        <v>9759</v>
      </c>
      <c r="BB1451" t="s">
        <v>4279</v>
      </c>
      <c r="BC1451" t="s">
        <v>10235</v>
      </c>
      <c r="BD1451" t="s">
        <v>9706</v>
      </c>
      <c r="BE1451" t="s">
        <v>4277</v>
      </c>
      <c r="BF1451">
        <v>0.91</v>
      </c>
      <c r="BG1451" t="s">
        <v>8113</v>
      </c>
      <c r="BH1451" t="s">
        <v>9714</v>
      </c>
      <c r="BI1451" t="s">
        <v>10092</v>
      </c>
      <c r="BJ1451" t="s">
        <v>8790</v>
      </c>
      <c r="BK1451" t="s">
        <v>9881</v>
      </c>
      <c r="BL1451" t="s">
        <v>7625</v>
      </c>
      <c r="BM1451" t="s">
        <v>7623</v>
      </c>
      <c r="BN1451" t="s">
        <v>7624</v>
      </c>
      <c r="BO1451" t="s">
        <v>10224</v>
      </c>
      <c r="BP1451">
        <v>0.25</v>
      </c>
      <c r="BQ1451">
        <f t="shared" si="552"/>
        <v>-3.9209181378216607E-2</v>
      </c>
      <c r="BR1451">
        <f t="shared" si="553"/>
        <v>0.11309501720751669</v>
      </c>
    </row>
    <row r="1452" spans="1:70" hidden="1" x14ac:dyDescent="0.3">
      <c r="A1452" t="s">
        <v>9833</v>
      </c>
      <c r="B1452" t="s">
        <v>9834</v>
      </c>
      <c r="C1452" t="str">
        <f>VLOOKUP(historical_emissions[[#This Row],[Country]],'Liste-Pays'!A:B,2,0)</f>
        <v>CSA</v>
      </c>
      <c r="D1452" t="s">
        <v>41</v>
      </c>
      <c r="E1452" t="s">
        <v>42</v>
      </c>
      <c r="F1452" t="s">
        <v>302</v>
      </c>
      <c r="G1452" t="s">
        <v>44</v>
      </c>
      <c r="H1452">
        <f t="shared" si="531"/>
        <v>5.6911678340517362</v>
      </c>
      <c r="I1452">
        <f t="shared" si="532"/>
        <v>5.4876036863191651</v>
      </c>
      <c r="J1452">
        <f t="shared" si="533"/>
        <v>5.2913207088930028</v>
      </c>
      <c r="K1452">
        <f t="shared" si="534"/>
        <v>5.1020584657307468</v>
      </c>
      <c r="L1452">
        <f t="shared" si="535"/>
        <v>4.9195658361786823</v>
      </c>
      <c r="M1452">
        <f t="shared" si="536"/>
        <v>4.7436006817750345</v>
      </c>
      <c r="N1452">
        <f t="shared" si="537"/>
        <v>4.5739295249710512</v>
      </c>
      <c r="O1452">
        <f t="shared" si="538"/>
        <v>4.4103272393437258</v>
      </c>
      <c r="P1452">
        <f t="shared" si="539"/>
        <v>4.252576750889129</v>
      </c>
      <c r="Q1452">
        <f t="shared" si="540"/>
        <v>4.1004687500000054</v>
      </c>
      <c r="R1452">
        <f t="shared" si="541"/>
        <v>3.9538014137454818</v>
      </c>
      <c r="S1452">
        <f t="shared" si="542"/>
        <v>3.812380138084396</v>
      </c>
      <c r="T1452">
        <f t="shared" si="543"/>
        <v>3.6760172796569321</v>
      </c>
      <c r="U1452">
        <f t="shared" si="544"/>
        <v>3.5445319068119665</v>
      </c>
      <c r="V1452">
        <f t="shared" si="545"/>
        <v>3.4177495595397729</v>
      </c>
      <c r="W1452">
        <f t="shared" si="546"/>
        <v>3.2955020179915611</v>
      </c>
      <c r="X1452">
        <f t="shared" si="547"/>
        <v>3.177627079278706</v>
      </c>
      <c r="Y1452">
        <f t="shared" si="548"/>
        <v>3.0639683422555186</v>
      </c>
      <c r="Z1452" s="1">
        <f t="shared" si="549"/>
        <v>2.9543750000000011</v>
      </c>
      <c r="AA1452" s="1">
        <f t="shared" si="549"/>
        <v>2.7837986386651532</v>
      </c>
      <c r="AB1452" s="1">
        <f t="shared" si="549"/>
        <v>2.6230708223004719</v>
      </c>
      <c r="AC1452" s="1">
        <f t="shared" si="530"/>
        <v>2.471622926758565</v>
      </c>
      <c r="AD1452" s="1">
        <f t="shared" si="530"/>
        <v>2.3289191584697515</v>
      </c>
      <c r="AE1452" s="1">
        <f t="shared" si="530"/>
        <v>2.1944546589073108</v>
      </c>
      <c r="AF1452" s="1">
        <f t="shared" si="530"/>
        <v>2.0677537184949686</v>
      </c>
      <c r="AG1452" s="1">
        <f t="shared" si="550"/>
        <v>1.9483680936377745</v>
      </c>
      <c r="AH1452" s="1">
        <f t="shared" si="550"/>
        <v>1.8358754209223453</v>
      </c>
      <c r="AI1452" s="1">
        <f t="shared" si="551"/>
        <v>1.7298777228762219</v>
      </c>
      <c r="AJ1452">
        <v>1.63</v>
      </c>
      <c r="AK1452">
        <v>1.62</v>
      </c>
      <c r="AL1452">
        <v>1.61</v>
      </c>
      <c r="AM1452">
        <v>1.61</v>
      </c>
      <c r="AN1452" t="s">
        <v>4272</v>
      </c>
      <c r="AO1452" t="s">
        <v>4272</v>
      </c>
      <c r="AP1452" t="s">
        <v>10366</v>
      </c>
      <c r="AQ1452" t="s">
        <v>10366</v>
      </c>
      <c r="AR1452" t="s">
        <v>10328</v>
      </c>
      <c r="AS1452" t="s">
        <v>8785</v>
      </c>
      <c r="AT1452" t="s">
        <v>10145</v>
      </c>
      <c r="AU1452">
        <v>1.1599999999999999</v>
      </c>
      <c r="AV1452">
        <v>1.1599999999999999</v>
      </c>
      <c r="AW1452" t="s">
        <v>10273</v>
      </c>
      <c r="AX1452" t="s">
        <v>10222</v>
      </c>
      <c r="AY1452" t="s">
        <v>9880</v>
      </c>
      <c r="AZ1452" t="s">
        <v>10251</v>
      </c>
      <c r="BA1452" t="s">
        <v>10273</v>
      </c>
      <c r="BB1452" t="s">
        <v>8790</v>
      </c>
      <c r="BC1452" t="s">
        <v>10394</v>
      </c>
      <c r="BD1452" t="s">
        <v>10222</v>
      </c>
      <c r="BE1452" t="s">
        <v>9396</v>
      </c>
      <c r="BF1452">
        <v>0.64</v>
      </c>
      <c r="BG1452" t="s">
        <v>7626</v>
      </c>
      <c r="BH1452" t="s">
        <v>10317</v>
      </c>
      <c r="BI1452" t="s">
        <v>9396</v>
      </c>
      <c r="BJ1452" t="s">
        <v>7626</v>
      </c>
      <c r="BK1452" t="s">
        <v>9881</v>
      </c>
      <c r="BL1452" t="s">
        <v>9398</v>
      </c>
      <c r="BM1452" t="s">
        <v>9881</v>
      </c>
      <c r="BN1452" t="s">
        <v>9398</v>
      </c>
      <c r="BO1452" t="s">
        <v>9395</v>
      </c>
      <c r="BP1452">
        <v>0.61</v>
      </c>
      <c r="BQ1452">
        <f t="shared" si="552"/>
        <v>6.1274676611179135E-2</v>
      </c>
      <c r="BR1452">
        <f t="shared" si="553"/>
        <v>3.7095271336752278E-2</v>
      </c>
    </row>
    <row r="1453" spans="1:70" hidden="1" x14ac:dyDescent="0.3">
      <c r="A1453" t="s">
        <v>10379</v>
      </c>
      <c r="B1453" t="s">
        <v>10380</v>
      </c>
      <c r="C1453" t="str">
        <f>VLOOKUP(historical_emissions[[#This Row],[Country]],'Liste-Pays'!A:B,2,0)</f>
        <v>EEU</v>
      </c>
      <c r="D1453" t="s">
        <v>41</v>
      </c>
      <c r="E1453" t="s">
        <v>252</v>
      </c>
      <c r="F1453" t="s">
        <v>148</v>
      </c>
      <c r="G1453" t="s">
        <v>44</v>
      </c>
      <c r="H1453">
        <f t="shared" si="531"/>
        <v>1.0104131004366801</v>
      </c>
      <c r="I1453">
        <f t="shared" si="532"/>
        <v>1.0218164087796127</v>
      </c>
      <c r="J1453">
        <f t="shared" si="533"/>
        <v>1.0333484124463765</v>
      </c>
      <c r="K1453">
        <f t="shared" si="534"/>
        <v>1.045010563865151</v>
      </c>
      <c r="L1453">
        <f t="shared" si="535"/>
        <v>1.0568043318559124</v>
      </c>
      <c r="M1453">
        <f t="shared" si="536"/>
        <v>1.0687312018154285</v>
      </c>
      <c r="N1453">
        <f t="shared" si="537"/>
        <v>1.0807926759043405</v>
      </c>
      <c r="O1453">
        <f t="shared" si="538"/>
        <v>1.0929902732363563</v>
      </c>
      <c r="P1453">
        <f t="shared" si="539"/>
        <v>1.1053255300695801</v>
      </c>
      <c r="Q1453">
        <f t="shared" si="540"/>
        <v>1.117799999999999</v>
      </c>
      <c r="R1453">
        <f t="shared" si="541"/>
        <v>1.1304152541571564</v>
      </c>
      <c r="S1453">
        <f t="shared" si="542"/>
        <v>1.1431728814020303</v>
      </c>
      <c r="T1453">
        <f t="shared" si="543"/>
        <v>1.1560744885271479</v>
      </c>
      <c r="U1453">
        <f t="shared" si="544"/>
        <v>1.1691217004589565</v>
      </c>
      <c r="V1453">
        <f t="shared" si="545"/>
        <v>1.1823161604624792</v>
      </c>
      <c r="W1453">
        <f t="shared" si="546"/>
        <v>1.1956595303482804</v>
      </c>
      <c r="X1453">
        <f t="shared" si="547"/>
        <v>1.2091534906817667</v>
      </c>
      <c r="Y1453">
        <f t="shared" si="548"/>
        <v>1.2227997409948499</v>
      </c>
      <c r="Z1453" s="1">
        <f t="shared" si="549"/>
        <v>1.2365999999999995</v>
      </c>
      <c r="AA1453" s="1">
        <f t="shared" si="549"/>
        <v>1.2704507074295286</v>
      </c>
      <c r="AB1453" s="1">
        <f t="shared" si="549"/>
        <v>1.3052280446451481</v>
      </c>
      <c r="AC1453" s="1">
        <f t="shared" si="530"/>
        <v>1.3409573772248822</v>
      </c>
      <c r="AD1453" s="1">
        <f t="shared" si="530"/>
        <v>1.377664765104478</v>
      </c>
      <c r="AE1453" s="1">
        <f t="shared" si="530"/>
        <v>1.4153769815847648</v>
      </c>
      <c r="AF1453" s="1">
        <f t="shared" si="530"/>
        <v>1.4541215328593207</v>
      </c>
      <c r="AG1453" s="1">
        <f t="shared" si="550"/>
        <v>1.4939266780766902</v>
      </c>
      <c r="AH1453" s="1">
        <f t="shared" si="550"/>
        <v>1.5348214499517849</v>
      </c>
      <c r="AI1453" s="1">
        <f t="shared" si="551"/>
        <v>1.5768356759415014</v>
      </c>
      <c r="AJ1453">
        <v>1.62</v>
      </c>
      <c r="AK1453">
        <v>1.77</v>
      </c>
      <c r="AL1453">
        <v>1.86</v>
      </c>
      <c r="AM1453">
        <v>2.0699999999999998</v>
      </c>
      <c r="AN1453" t="s">
        <v>8015</v>
      </c>
      <c r="AO1453" t="s">
        <v>8112</v>
      </c>
      <c r="AP1453" t="s">
        <v>9948</v>
      </c>
      <c r="AQ1453" t="s">
        <v>10214</v>
      </c>
      <c r="AR1453" t="s">
        <v>9948</v>
      </c>
      <c r="AS1453" t="s">
        <v>7341</v>
      </c>
      <c r="AT1453" t="s">
        <v>7341</v>
      </c>
      <c r="AU1453">
        <v>2.2799999999999998</v>
      </c>
      <c r="AV1453">
        <v>2.29</v>
      </c>
      <c r="AW1453" t="s">
        <v>8281</v>
      </c>
      <c r="AX1453" t="s">
        <v>7340</v>
      </c>
      <c r="AY1453" t="s">
        <v>7342</v>
      </c>
      <c r="AZ1453" t="s">
        <v>9382</v>
      </c>
      <c r="BA1453" t="s">
        <v>8823</v>
      </c>
      <c r="BB1453" t="s">
        <v>9926</v>
      </c>
      <c r="BC1453" t="s">
        <v>9868</v>
      </c>
      <c r="BD1453" t="s">
        <v>9487</v>
      </c>
      <c r="BE1453" t="s">
        <v>9918</v>
      </c>
      <c r="BF1453">
        <v>3</v>
      </c>
      <c r="BG1453" t="s">
        <v>9944</v>
      </c>
      <c r="BH1453" t="s">
        <v>9910</v>
      </c>
      <c r="BI1453" t="s">
        <v>10351</v>
      </c>
      <c r="BJ1453" t="s">
        <v>9890</v>
      </c>
      <c r="BK1453" t="s">
        <v>10097</v>
      </c>
      <c r="BL1453" t="s">
        <v>9600</v>
      </c>
      <c r="BM1453" t="s">
        <v>9532</v>
      </c>
      <c r="BN1453" t="s">
        <v>10073</v>
      </c>
      <c r="BO1453" t="s">
        <v>9537</v>
      </c>
      <c r="BP1453">
        <v>2.4700000000000002</v>
      </c>
      <c r="BQ1453">
        <f t="shared" si="552"/>
        <v>-2.6644644480554702E-2</v>
      </c>
      <c r="BR1453">
        <f t="shared" si="553"/>
        <v>-1.1159840696384871E-2</v>
      </c>
    </row>
    <row r="1454" spans="1:70" hidden="1" x14ac:dyDescent="0.3">
      <c r="A1454" t="s">
        <v>5146</v>
      </c>
      <c r="B1454" t="s">
        <v>5147</v>
      </c>
      <c r="C1454" t="str">
        <f>VLOOKUP(historical_emissions[[#This Row],[Country]],'Liste-Pays'!A:B,2,0)</f>
        <v>AFR</v>
      </c>
      <c r="D1454" t="s">
        <v>41</v>
      </c>
      <c r="E1454" t="s">
        <v>535</v>
      </c>
      <c r="F1454" t="s">
        <v>561</v>
      </c>
      <c r="G1454" t="s">
        <v>44</v>
      </c>
      <c r="H1454">
        <f t="shared" si="531"/>
        <v>19.548467688207875</v>
      </c>
      <c r="I1454">
        <f t="shared" si="532"/>
        <v>18.418591813601903</v>
      </c>
      <c r="J1454">
        <f t="shared" si="533"/>
        <v>17.354021287342324</v>
      </c>
      <c r="K1454">
        <f t="shared" si="534"/>
        <v>16.350981545675282</v>
      </c>
      <c r="L1454">
        <f t="shared" si="535"/>
        <v>15.405916189697008</v>
      </c>
      <c r="M1454">
        <f t="shared" si="536"/>
        <v>14.515474375710717</v>
      </c>
      <c r="N1454">
        <f t="shared" si="537"/>
        <v>13.676498934404387</v>
      </c>
      <c r="O1454">
        <f t="shared" si="538"/>
        <v>12.886015176724532</v>
      </c>
      <c r="P1454">
        <f t="shared" si="539"/>
        <v>12.14122034675583</v>
      </c>
      <c r="Q1454">
        <f t="shared" si="540"/>
        <v>11.439473684210528</v>
      </c>
      <c r="R1454">
        <f t="shared" si="541"/>
        <v>10.778287061292959</v>
      </c>
      <c r="S1454">
        <f t="shared" si="542"/>
        <v>10.155316160741057</v>
      </c>
      <c r="T1454">
        <f t="shared" si="543"/>
        <v>9.5683521637655282</v>
      </c>
      <c r="U1454">
        <f t="shared" si="544"/>
        <v>9.0153139184152788</v>
      </c>
      <c r="V1454">
        <f t="shared" si="545"/>
        <v>8.4942405606010798</v>
      </c>
      <c r="W1454">
        <f t="shared" si="546"/>
        <v>8.0032845616144126</v>
      </c>
      <c r="X1454">
        <f t="shared" si="547"/>
        <v>7.5407051774906462</v>
      </c>
      <c r="Y1454">
        <f t="shared" si="548"/>
        <v>7.1048622769904428</v>
      </c>
      <c r="Z1454" s="1">
        <f t="shared" si="549"/>
        <v>6.6942105263157847</v>
      </c>
      <c r="AA1454" s="1">
        <f t="shared" si="549"/>
        <v>5.8051309031638274</v>
      </c>
      <c r="AB1454" s="1">
        <f t="shared" si="549"/>
        <v>5.0341328033216941</v>
      </c>
      <c r="AC1454" s="1">
        <f t="shared" si="530"/>
        <v>4.3655334400241941</v>
      </c>
      <c r="AD1454" s="1">
        <f t="shared" si="530"/>
        <v>3.7857329078395443</v>
      </c>
      <c r="AE1454" s="1">
        <f t="shared" si="530"/>
        <v>3.2829375485026233</v>
      </c>
      <c r="AF1454" s="1">
        <f t="shared" si="530"/>
        <v>2.8469200574213405</v>
      </c>
      <c r="AG1454" s="1">
        <f t="shared" si="550"/>
        <v>2.4688114512091981</v>
      </c>
      <c r="AH1454" s="1">
        <f t="shared" si="550"/>
        <v>2.1409206646787169</v>
      </c>
      <c r="AI1454" s="1">
        <f t="shared" si="551"/>
        <v>1.8565781077381944</v>
      </c>
      <c r="AJ1454">
        <v>1.61</v>
      </c>
      <c r="AK1454">
        <v>1.53</v>
      </c>
      <c r="AL1454">
        <v>1.44</v>
      </c>
      <c r="AM1454">
        <v>1.35</v>
      </c>
      <c r="AN1454" t="s">
        <v>9705</v>
      </c>
      <c r="AO1454" t="s">
        <v>10235</v>
      </c>
      <c r="AP1454" t="s">
        <v>10374</v>
      </c>
      <c r="AQ1454" t="s">
        <v>9391</v>
      </c>
      <c r="AR1454" t="s">
        <v>9927</v>
      </c>
      <c r="AS1454" t="s">
        <v>4280</v>
      </c>
      <c r="AT1454" t="s">
        <v>10094</v>
      </c>
      <c r="AU1454">
        <v>0.82</v>
      </c>
      <c r="AV1454">
        <v>0.79</v>
      </c>
      <c r="AW1454" t="s">
        <v>9463</v>
      </c>
      <c r="AX1454" t="s">
        <v>9716</v>
      </c>
      <c r="AY1454" t="s">
        <v>9881</v>
      </c>
      <c r="AZ1454" t="s">
        <v>9768</v>
      </c>
      <c r="BA1454" t="s">
        <v>10254</v>
      </c>
      <c r="BB1454" t="s">
        <v>9769</v>
      </c>
      <c r="BC1454" t="s">
        <v>10323</v>
      </c>
      <c r="BD1454" t="s">
        <v>7622</v>
      </c>
      <c r="BE1454" t="s">
        <v>9464</v>
      </c>
      <c r="BF1454">
        <v>0.19</v>
      </c>
      <c r="BG1454" t="s">
        <v>10212</v>
      </c>
      <c r="BH1454" t="s">
        <v>7619</v>
      </c>
      <c r="BI1454" t="s">
        <v>9465</v>
      </c>
      <c r="BJ1454" t="s">
        <v>9466</v>
      </c>
      <c r="BK1454" t="s">
        <v>9466</v>
      </c>
      <c r="BL1454" t="s">
        <v>9468</v>
      </c>
      <c r="BM1454" t="s">
        <v>9473</v>
      </c>
      <c r="BN1454" t="s">
        <v>9467</v>
      </c>
      <c r="BO1454" t="s">
        <v>9467</v>
      </c>
      <c r="BP1454">
        <v>0.11</v>
      </c>
      <c r="BQ1454">
        <f t="shared" si="552"/>
        <v>0.1531541041852138</v>
      </c>
      <c r="BR1454">
        <f t="shared" si="553"/>
        <v>6.1344313726067412E-2</v>
      </c>
    </row>
    <row r="1455" spans="1:70" hidden="1" x14ac:dyDescent="0.3">
      <c r="A1455" t="s">
        <v>5146</v>
      </c>
      <c r="B1455" t="s">
        <v>5147</v>
      </c>
      <c r="C1455" t="str">
        <f>VLOOKUP(historical_emissions[[#This Row],[Country]],'Liste-Pays'!A:B,2,0)</f>
        <v>AFR</v>
      </c>
      <c r="D1455" t="s">
        <v>41</v>
      </c>
      <c r="E1455" t="s">
        <v>42</v>
      </c>
      <c r="F1455" t="s">
        <v>561</v>
      </c>
      <c r="G1455" t="s">
        <v>44</v>
      </c>
      <c r="H1455">
        <f t="shared" si="531"/>
        <v>19.548467688207875</v>
      </c>
      <c r="I1455">
        <f t="shared" si="532"/>
        <v>18.418591813601903</v>
      </c>
      <c r="J1455">
        <f t="shared" si="533"/>
        <v>17.354021287342324</v>
      </c>
      <c r="K1455">
        <f t="shared" si="534"/>
        <v>16.350981545675282</v>
      </c>
      <c r="L1455">
        <f t="shared" si="535"/>
        <v>15.405916189697008</v>
      </c>
      <c r="M1455">
        <f t="shared" si="536"/>
        <v>14.515474375710717</v>
      </c>
      <c r="N1455">
        <f t="shared" si="537"/>
        <v>13.676498934404387</v>
      </c>
      <c r="O1455">
        <f t="shared" si="538"/>
        <v>12.886015176724532</v>
      </c>
      <c r="P1455">
        <f t="shared" si="539"/>
        <v>12.14122034675583</v>
      </c>
      <c r="Q1455">
        <f t="shared" si="540"/>
        <v>11.439473684210528</v>
      </c>
      <c r="R1455">
        <f t="shared" si="541"/>
        <v>10.778287061292959</v>
      </c>
      <c r="S1455">
        <f t="shared" si="542"/>
        <v>10.155316160741057</v>
      </c>
      <c r="T1455">
        <f t="shared" si="543"/>
        <v>9.5683521637655282</v>
      </c>
      <c r="U1455">
        <f t="shared" si="544"/>
        <v>9.0153139184152788</v>
      </c>
      <c r="V1455">
        <f t="shared" si="545"/>
        <v>8.4942405606010798</v>
      </c>
      <c r="W1455">
        <f t="shared" si="546"/>
        <v>8.0032845616144126</v>
      </c>
      <c r="X1455">
        <f t="shared" si="547"/>
        <v>7.5407051774906462</v>
      </c>
      <c r="Y1455">
        <f t="shared" si="548"/>
        <v>7.1048622769904428</v>
      </c>
      <c r="Z1455" s="1">
        <f t="shared" si="549"/>
        <v>6.6942105263157847</v>
      </c>
      <c r="AA1455" s="1">
        <f t="shared" si="549"/>
        <v>5.8051309031638274</v>
      </c>
      <c r="AB1455" s="1">
        <f t="shared" si="549"/>
        <v>5.0341328033216941</v>
      </c>
      <c r="AC1455" s="1">
        <f t="shared" si="530"/>
        <v>4.3655334400241941</v>
      </c>
      <c r="AD1455" s="1">
        <f t="shared" si="530"/>
        <v>3.7857329078395443</v>
      </c>
      <c r="AE1455" s="1">
        <f t="shared" si="530"/>
        <v>3.2829375485026233</v>
      </c>
      <c r="AF1455" s="1">
        <f t="shared" si="530"/>
        <v>2.8469200574213405</v>
      </c>
      <c r="AG1455" s="1">
        <f t="shared" si="550"/>
        <v>2.4688114512091981</v>
      </c>
      <c r="AH1455" s="1">
        <f t="shared" si="550"/>
        <v>2.1409206646787169</v>
      </c>
      <c r="AI1455" s="1">
        <f t="shared" si="551"/>
        <v>1.8565781077381944</v>
      </c>
      <c r="AJ1455">
        <v>1.61</v>
      </c>
      <c r="AK1455">
        <v>1.53</v>
      </c>
      <c r="AL1455">
        <v>1.44</v>
      </c>
      <c r="AM1455">
        <v>1.35</v>
      </c>
      <c r="AN1455" t="s">
        <v>9705</v>
      </c>
      <c r="AO1455" t="s">
        <v>10235</v>
      </c>
      <c r="AP1455" t="s">
        <v>10374</v>
      </c>
      <c r="AQ1455" t="s">
        <v>9391</v>
      </c>
      <c r="AR1455" t="s">
        <v>9927</v>
      </c>
      <c r="AS1455" t="s">
        <v>4280</v>
      </c>
      <c r="AT1455" t="s">
        <v>10094</v>
      </c>
      <c r="AU1455">
        <v>0.82</v>
      </c>
      <c r="AV1455">
        <v>0.79</v>
      </c>
      <c r="AW1455" t="s">
        <v>9463</v>
      </c>
      <c r="AX1455" t="s">
        <v>9716</v>
      </c>
      <c r="AY1455" t="s">
        <v>9881</v>
      </c>
      <c r="AZ1455" t="s">
        <v>9768</v>
      </c>
      <c r="BA1455" t="s">
        <v>10254</v>
      </c>
      <c r="BB1455" t="s">
        <v>9769</v>
      </c>
      <c r="BC1455" t="s">
        <v>10323</v>
      </c>
      <c r="BD1455" t="s">
        <v>7622</v>
      </c>
      <c r="BE1455" t="s">
        <v>9464</v>
      </c>
      <c r="BF1455">
        <v>0.19</v>
      </c>
      <c r="BG1455" t="s">
        <v>10212</v>
      </c>
      <c r="BH1455" t="s">
        <v>7619</v>
      </c>
      <c r="BI1455" t="s">
        <v>9465</v>
      </c>
      <c r="BJ1455" t="s">
        <v>9466</v>
      </c>
      <c r="BK1455" t="s">
        <v>9466</v>
      </c>
      <c r="BL1455" t="s">
        <v>9468</v>
      </c>
      <c r="BM1455" t="s">
        <v>9473</v>
      </c>
      <c r="BN1455" t="s">
        <v>9467</v>
      </c>
      <c r="BO1455" t="s">
        <v>9467</v>
      </c>
      <c r="BP1455">
        <v>0.11</v>
      </c>
      <c r="BQ1455">
        <f t="shared" si="552"/>
        <v>0.1531541041852138</v>
      </c>
      <c r="BR1455">
        <f t="shared" si="553"/>
        <v>6.1344313726067412E-2</v>
      </c>
    </row>
    <row r="1456" spans="1:70" hidden="1" x14ac:dyDescent="0.3">
      <c r="A1456" t="s">
        <v>1887</v>
      </c>
      <c r="B1456" t="s">
        <v>1888</v>
      </c>
      <c r="C1456" t="str">
        <f>VLOOKUP(historical_emissions[[#This Row],[Country]],'Liste-Pays'!A:B,2,0)</f>
        <v>ODA</v>
      </c>
      <c r="D1456" t="s">
        <v>41</v>
      </c>
      <c r="E1456" t="s">
        <v>70</v>
      </c>
      <c r="F1456" t="s">
        <v>302</v>
      </c>
      <c r="G1456" t="s">
        <v>44</v>
      </c>
      <c r="H1456">
        <f t="shared" si="531"/>
        <v>5.8334647887323996</v>
      </c>
      <c r="I1456">
        <f t="shared" si="532"/>
        <v>5.5782883241507752</v>
      </c>
      <c r="J1456">
        <f t="shared" si="533"/>
        <v>5.3342741842654702</v>
      </c>
      <c r="K1456">
        <f t="shared" si="534"/>
        <v>5.1009340893566826</v>
      </c>
      <c r="L1456">
        <f t="shared" si="535"/>
        <v>4.8778011187934425</v>
      </c>
      <c r="M1456">
        <f t="shared" si="536"/>
        <v>4.6644287767112216</v>
      </c>
      <c r="N1456">
        <f t="shared" si="537"/>
        <v>4.4603900985601186</v>
      </c>
      <c r="O1456">
        <f t="shared" si="538"/>
        <v>4.2652767967358045</v>
      </c>
      <c r="P1456">
        <f t="shared" si="539"/>
        <v>4.0786984435835976</v>
      </c>
      <c r="Q1456">
        <f t="shared" si="540"/>
        <v>3.9002816901408468</v>
      </c>
      <c r="R1456">
        <f t="shared" si="541"/>
        <v>3.7296695190542959</v>
      </c>
      <c r="S1456">
        <f t="shared" si="542"/>
        <v>3.5665205301774932</v>
      </c>
      <c r="T1456">
        <f t="shared" si="543"/>
        <v>3.4105082574187104</v>
      </c>
      <c r="U1456">
        <f t="shared" si="544"/>
        <v>3.2613205154723581</v>
      </c>
      <c r="V1456">
        <f t="shared" si="545"/>
        <v>3.1186587751266872</v>
      </c>
      <c r="W1456">
        <f t="shared" si="546"/>
        <v>2.9822375658977522</v>
      </c>
      <c r="X1456">
        <f t="shared" si="547"/>
        <v>2.8517839047942863</v>
      </c>
      <c r="Y1456">
        <f t="shared" si="548"/>
        <v>2.7270367500704271</v>
      </c>
      <c r="Z1456" s="1">
        <f t="shared" si="549"/>
        <v>2.6077464788732394</v>
      </c>
      <c r="AA1456" s="1">
        <f t="shared" si="549"/>
        <v>2.4849715360722575</v>
      </c>
      <c r="AB1456" s="1">
        <f t="shared" si="549"/>
        <v>2.3679769429724082</v>
      </c>
      <c r="AC1456" s="1">
        <f t="shared" si="530"/>
        <v>2.2564905557477193</v>
      </c>
      <c r="AD1456" s="1">
        <f t="shared" si="530"/>
        <v>2.1502530433371621</v>
      </c>
      <c r="AE1456" s="1">
        <f t="shared" si="530"/>
        <v>2.0490172842086802</v>
      </c>
      <c r="AF1456" s="1">
        <f t="shared" si="530"/>
        <v>1.9525477915240839</v>
      </c>
      <c r="AG1456" s="1">
        <f t="shared" si="550"/>
        <v>1.8606201653676742</v>
      </c>
      <c r="AH1456" s="1">
        <f t="shared" si="550"/>
        <v>1.773020570764416</v>
      </c>
      <c r="AI1456" s="1">
        <f t="shared" si="551"/>
        <v>1.6895452402734619</v>
      </c>
      <c r="AJ1456">
        <v>1.61</v>
      </c>
      <c r="AK1456">
        <v>1.5</v>
      </c>
      <c r="AL1456">
        <v>1.55</v>
      </c>
      <c r="AM1456">
        <v>1.72</v>
      </c>
      <c r="AN1456" t="s">
        <v>9540</v>
      </c>
      <c r="AO1456" t="s">
        <v>4272</v>
      </c>
      <c r="AP1456" t="s">
        <v>4272</v>
      </c>
      <c r="AQ1456" t="s">
        <v>9587</v>
      </c>
      <c r="AR1456" t="s">
        <v>10292</v>
      </c>
      <c r="AS1456" t="s">
        <v>9374</v>
      </c>
      <c r="AT1456" t="s">
        <v>10329</v>
      </c>
      <c r="AU1456">
        <v>1.1299999999999999</v>
      </c>
      <c r="AV1456">
        <v>1.1499999999999999</v>
      </c>
      <c r="AW1456" t="s">
        <v>4278</v>
      </c>
      <c r="AX1456" t="s">
        <v>10146</v>
      </c>
      <c r="AY1456" t="s">
        <v>7614</v>
      </c>
      <c r="AZ1456" t="s">
        <v>8113</v>
      </c>
      <c r="BA1456" t="s">
        <v>10095</v>
      </c>
      <c r="BB1456" t="s">
        <v>9927</v>
      </c>
      <c r="BC1456" t="s">
        <v>10094</v>
      </c>
      <c r="BD1456" t="s">
        <v>9712</v>
      </c>
      <c r="BE1456" t="s">
        <v>10092</v>
      </c>
      <c r="BF1456">
        <v>0.71</v>
      </c>
      <c r="BG1456" t="s">
        <v>10394</v>
      </c>
      <c r="BH1456" t="s">
        <v>9397</v>
      </c>
      <c r="BI1456" t="s">
        <v>9396</v>
      </c>
      <c r="BJ1456" t="s">
        <v>10317</v>
      </c>
      <c r="BK1456" t="s">
        <v>10325</v>
      </c>
      <c r="BL1456" t="s">
        <v>9893</v>
      </c>
      <c r="BM1456" t="s">
        <v>9894</v>
      </c>
      <c r="BN1456" t="s">
        <v>10223</v>
      </c>
      <c r="BO1456" t="s">
        <v>9769</v>
      </c>
      <c r="BP1456">
        <v>0.36</v>
      </c>
      <c r="BQ1456">
        <f t="shared" si="552"/>
        <v>4.9406981536311623E-2</v>
      </c>
      <c r="BR1456">
        <f t="shared" si="553"/>
        <v>4.574458144747684E-2</v>
      </c>
    </row>
    <row r="1457" spans="1:70" hidden="1" x14ac:dyDescent="0.3">
      <c r="A1457" t="s">
        <v>7239</v>
      </c>
      <c r="B1457" t="s">
        <v>7240</v>
      </c>
      <c r="C1457" t="str">
        <f>VLOOKUP(historical_emissions[[#This Row],[Country]],'Liste-Pays'!A:B,2,0)</f>
        <v>ODA</v>
      </c>
      <c r="D1457" t="s">
        <v>41</v>
      </c>
      <c r="E1457" t="s">
        <v>42</v>
      </c>
      <c r="F1457" t="s">
        <v>302</v>
      </c>
      <c r="G1457" t="s">
        <v>44</v>
      </c>
      <c r="H1457">
        <f t="shared" si="531"/>
        <v>1.893028434395341</v>
      </c>
      <c r="I1457">
        <f t="shared" si="532"/>
        <v>1.8819149220813607</v>
      </c>
      <c r="J1457">
        <f t="shared" si="533"/>
        <v>1.8708666545115737</v>
      </c>
      <c r="K1457">
        <f t="shared" si="534"/>
        <v>1.8598832486498595</v>
      </c>
      <c r="L1457">
        <f t="shared" si="535"/>
        <v>1.8489643237088096</v>
      </c>
      <c r="M1457">
        <f t="shared" si="536"/>
        <v>1.8381095011365265</v>
      </c>
      <c r="N1457">
        <f t="shared" si="537"/>
        <v>1.8273184046034996</v>
      </c>
      <c r="O1457">
        <f t="shared" si="538"/>
        <v>1.8165906599895574</v>
      </c>
      <c r="P1457">
        <f t="shared" si="539"/>
        <v>1.8059258953708979</v>
      </c>
      <c r="Q1457">
        <f t="shared" si="540"/>
        <v>1.7953237410071938</v>
      </c>
      <c r="R1457">
        <f t="shared" si="541"/>
        <v>1.7847838293287737</v>
      </c>
      <c r="S1457">
        <f t="shared" si="542"/>
        <v>1.774305794923879</v>
      </c>
      <c r="T1457">
        <f t="shared" si="543"/>
        <v>1.7638892745259951</v>
      </c>
      <c r="U1457">
        <f t="shared" si="544"/>
        <v>1.7535339070012574</v>
      </c>
      <c r="V1457">
        <f t="shared" si="545"/>
        <v>1.7432393333359308</v>
      </c>
      <c r="W1457">
        <f t="shared" si="546"/>
        <v>1.7330051966239632</v>
      </c>
      <c r="X1457">
        <f t="shared" si="547"/>
        <v>1.7228311420546116</v>
      </c>
      <c r="Y1457">
        <f t="shared" si="548"/>
        <v>1.712716816900141</v>
      </c>
      <c r="Z1457" s="1">
        <f t="shared" si="549"/>
        <v>1.7026618705035959</v>
      </c>
      <c r="AA1457" s="1">
        <f t="shared" si="549"/>
        <v>1.6931606125878076</v>
      </c>
      <c r="AB1457" s="1">
        <f t="shared" si="549"/>
        <v>1.6837123739493909</v>
      </c>
      <c r="AC1457" s="1">
        <f t="shared" si="530"/>
        <v>1.6743168587281769</v>
      </c>
      <c r="AD1457" s="1">
        <f t="shared" si="530"/>
        <v>1.6649737727149665</v>
      </c>
      <c r="AE1457" s="1">
        <f t="shared" si="530"/>
        <v>1.655682823342318</v>
      </c>
      <c r="AF1457" s="1">
        <f t="shared" si="530"/>
        <v>1.6464437196753856</v>
      </c>
      <c r="AG1457" s="1">
        <f t="shared" si="550"/>
        <v>1.637256172402809</v>
      </c>
      <c r="AH1457" s="1">
        <f t="shared" si="550"/>
        <v>1.628119893827654</v>
      </c>
      <c r="AI1457" s="1">
        <f t="shared" si="551"/>
        <v>1.6190345978584038</v>
      </c>
      <c r="AJ1457">
        <v>1.61</v>
      </c>
      <c r="AK1457">
        <v>1.53</v>
      </c>
      <c r="AL1457">
        <v>1.52</v>
      </c>
      <c r="AM1457">
        <v>1.55</v>
      </c>
      <c r="AN1457" t="s">
        <v>9870</v>
      </c>
      <c r="AO1457" t="s">
        <v>4273</v>
      </c>
      <c r="AP1457" t="s">
        <v>10247</v>
      </c>
      <c r="AQ1457" t="s">
        <v>10074</v>
      </c>
      <c r="AR1457" t="s">
        <v>9710</v>
      </c>
      <c r="AS1457" t="s">
        <v>9491</v>
      </c>
      <c r="AT1457" t="s">
        <v>9374</v>
      </c>
      <c r="AU1457">
        <v>1.41</v>
      </c>
      <c r="AV1457">
        <v>1.47</v>
      </c>
      <c r="AW1457" t="s">
        <v>9491</v>
      </c>
      <c r="AX1457" t="s">
        <v>10328</v>
      </c>
      <c r="AY1457" t="s">
        <v>10328</v>
      </c>
      <c r="AZ1457" t="s">
        <v>10286</v>
      </c>
      <c r="BA1457" t="s">
        <v>9711</v>
      </c>
      <c r="BB1457" t="s">
        <v>6100</v>
      </c>
      <c r="BC1457" t="s">
        <v>10103</v>
      </c>
      <c r="BD1457" t="s">
        <v>10286</v>
      </c>
      <c r="BE1457" t="s">
        <v>10233</v>
      </c>
      <c r="BF1457">
        <v>1.39</v>
      </c>
      <c r="BG1457" t="s">
        <v>9550</v>
      </c>
      <c r="BH1457" t="s">
        <v>10246</v>
      </c>
      <c r="BI1457" t="s">
        <v>9756</v>
      </c>
      <c r="BJ1457" t="s">
        <v>9793</v>
      </c>
      <c r="BK1457" t="s">
        <v>10328</v>
      </c>
      <c r="BL1457" t="s">
        <v>9792</v>
      </c>
      <c r="BM1457" t="s">
        <v>10246</v>
      </c>
      <c r="BN1457" t="s">
        <v>6102</v>
      </c>
      <c r="BO1457" t="s">
        <v>10234</v>
      </c>
      <c r="BP1457">
        <v>1.31</v>
      </c>
      <c r="BQ1457">
        <f t="shared" si="552"/>
        <v>5.6115514648469311E-3</v>
      </c>
      <c r="BR1457">
        <f t="shared" si="553"/>
        <v>5.9054275958920766E-3</v>
      </c>
    </row>
    <row r="1458" spans="1:70" hidden="1" x14ac:dyDescent="0.3">
      <c r="A1458" t="s">
        <v>9249</v>
      </c>
      <c r="B1458" t="s">
        <v>9250</v>
      </c>
      <c r="C1458" t="str">
        <f>VLOOKUP(historical_emissions[[#This Row],[Country]],'Liste-Pays'!A:B,2,0)</f>
        <v>EEU</v>
      </c>
      <c r="D1458" t="s">
        <v>41</v>
      </c>
      <c r="E1458" t="s">
        <v>174</v>
      </c>
      <c r="F1458" t="s">
        <v>43</v>
      </c>
      <c r="G1458" t="s">
        <v>44</v>
      </c>
      <c r="H1458">
        <f t="shared" si="531"/>
        <v>3.4743519668737028</v>
      </c>
      <c r="I1458">
        <f t="shared" si="532"/>
        <v>3.3409712996414598</v>
      </c>
      <c r="J1458">
        <f t="shared" si="533"/>
        <v>3.2127111275579354</v>
      </c>
      <c r="K1458">
        <f t="shared" si="534"/>
        <v>3.0893748743792697</v>
      </c>
      <c r="L1458">
        <f t="shared" si="535"/>
        <v>2.9707735104403081</v>
      </c>
      <c r="M1458">
        <f t="shared" si="536"/>
        <v>2.8567252629408038</v>
      </c>
      <c r="N1458">
        <f t="shared" si="537"/>
        <v>2.7470553373537565</v>
      </c>
      <c r="O1458">
        <f t="shared" si="538"/>
        <v>2.6415956495289108</v>
      </c>
      <c r="P1458">
        <f t="shared" si="539"/>
        <v>2.5401845680808219</v>
      </c>
      <c r="Q1458">
        <f t="shared" si="540"/>
        <v>2.4426666666666663</v>
      </c>
      <c r="R1458">
        <f t="shared" si="541"/>
        <v>2.3488924857741282</v>
      </c>
      <c r="S1458">
        <f t="shared" si="542"/>
        <v>2.2587183036542702</v>
      </c>
      <c r="T1458">
        <f t="shared" si="543"/>
        <v>2.1720059160483087</v>
      </c>
      <c r="U1458">
        <f t="shared" si="544"/>
        <v>2.0886224243706981</v>
      </c>
      <c r="V1458">
        <f t="shared" si="545"/>
        <v>2.0084400320238851</v>
      </c>
      <c r="W1458">
        <f t="shared" si="546"/>
        <v>1.9313358485325549</v>
      </c>
      <c r="X1458">
        <f t="shared" si="547"/>
        <v>1.857191701197183</v>
      </c>
      <c r="Y1458">
        <f t="shared" si="548"/>
        <v>1.7858939539782208</v>
      </c>
      <c r="Z1458" s="1">
        <f t="shared" si="549"/>
        <v>1.717333333333334</v>
      </c>
      <c r="AA1458" s="1">
        <f t="shared" si="549"/>
        <v>1.7052228278974553</v>
      </c>
      <c r="AB1458" s="1">
        <f t="shared" si="549"/>
        <v>1.6931977248345844</v>
      </c>
      <c r="AC1458" s="1">
        <f t="shared" si="530"/>
        <v>1.6812574218936138</v>
      </c>
      <c r="AD1458" s="1">
        <f t="shared" si="530"/>
        <v>1.669401321070465</v>
      </c>
      <c r="AE1458" s="1">
        <f t="shared" si="530"/>
        <v>1.6576288285781395</v>
      </c>
      <c r="AF1458" s="1">
        <f t="shared" si="530"/>
        <v>1.6459393548169798</v>
      </c>
      <c r="AG1458" s="1">
        <f t="shared" si="550"/>
        <v>1.6343323143451409</v>
      </c>
      <c r="AH1458" s="1">
        <f t="shared" si="550"/>
        <v>1.6228071258492698</v>
      </c>
      <c r="AI1458" s="1">
        <f t="shared" si="551"/>
        <v>1.6113632121153914</v>
      </c>
      <c r="AJ1458">
        <v>1.6</v>
      </c>
      <c r="AK1458">
        <v>1.65</v>
      </c>
      <c r="AL1458">
        <v>1.41</v>
      </c>
      <c r="AM1458">
        <v>2.29</v>
      </c>
      <c r="AN1458" t="s">
        <v>7340</v>
      </c>
      <c r="AO1458" t="s">
        <v>10279</v>
      </c>
      <c r="AP1458" t="s">
        <v>9766</v>
      </c>
      <c r="AQ1458" t="s">
        <v>10360</v>
      </c>
      <c r="AR1458" t="s">
        <v>6860</v>
      </c>
      <c r="AS1458" t="s">
        <v>10249</v>
      </c>
      <c r="AT1458" t="s">
        <v>10091</v>
      </c>
      <c r="AU1458">
        <v>1.79</v>
      </c>
      <c r="AV1458">
        <v>1.61</v>
      </c>
      <c r="AW1458" t="s">
        <v>10233</v>
      </c>
      <c r="AX1458" t="s">
        <v>8785</v>
      </c>
      <c r="AY1458" t="s">
        <v>10106</v>
      </c>
      <c r="AZ1458" t="s">
        <v>8786</v>
      </c>
      <c r="BA1458" t="s">
        <v>10146</v>
      </c>
      <c r="BB1458" t="s">
        <v>9714</v>
      </c>
      <c r="BC1458" t="s">
        <v>9769</v>
      </c>
      <c r="BD1458" t="s">
        <v>9388</v>
      </c>
      <c r="BE1458" t="s">
        <v>6102</v>
      </c>
      <c r="BF1458">
        <v>1.5</v>
      </c>
      <c r="BG1458" t="s">
        <v>7623</v>
      </c>
      <c r="BH1458" t="s">
        <v>9893</v>
      </c>
      <c r="BI1458" t="s">
        <v>9398</v>
      </c>
      <c r="BJ1458" t="s">
        <v>9770</v>
      </c>
      <c r="BK1458" t="s">
        <v>8790</v>
      </c>
      <c r="BL1458" t="s">
        <v>9716</v>
      </c>
      <c r="BM1458" t="s">
        <v>10326</v>
      </c>
      <c r="BN1458" t="s">
        <v>9419</v>
      </c>
      <c r="BO1458" t="s">
        <v>9506</v>
      </c>
      <c r="BP1458">
        <v>5.91</v>
      </c>
      <c r="BQ1458">
        <f t="shared" si="552"/>
        <v>7.1020075721195397E-3</v>
      </c>
      <c r="BR1458">
        <f t="shared" si="553"/>
        <v>3.9922721648808279E-2</v>
      </c>
    </row>
    <row r="1459" spans="1:70" hidden="1" x14ac:dyDescent="0.3">
      <c r="A1459" t="s">
        <v>8088</v>
      </c>
      <c r="B1459" t="s">
        <v>8089</v>
      </c>
      <c r="C1459" t="str">
        <f>VLOOKUP(historical_emissions[[#This Row],[Country]],'Liste-Pays'!A:B,2,0)</f>
        <v>CSA</v>
      </c>
      <c r="D1459" t="s">
        <v>41</v>
      </c>
      <c r="E1459" t="s">
        <v>328</v>
      </c>
      <c r="F1459" t="s">
        <v>43</v>
      </c>
      <c r="G1459" t="s">
        <v>44</v>
      </c>
      <c r="H1459">
        <f t="shared" si="531"/>
        <v>2.3860799281544711</v>
      </c>
      <c r="I1459">
        <f t="shared" si="532"/>
        <v>2.3385477574836857</v>
      </c>
      <c r="J1459">
        <f t="shared" si="533"/>
        <v>2.291962456706913</v>
      </c>
      <c r="K1459">
        <f t="shared" si="534"/>
        <v>2.2463051635970852</v>
      </c>
      <c r="L1459">
        <f t="shared" si="535"/>
        <v>2.2015573916742284</v>
      </c>
      <c r="M1459">
        <f t="shared" si="536"/>
        <v>2.157701022720349</v>
      </c>
      <c r="N1459">
        <f t="shared" si="537"/>
        <v>2.1147182994434313</v>
      </c>
      <c r="O1459">
        <f t="shared" si="538"/>
        <v>2.0725918182875702</v>
      </c>
      <c r="P1459">
        <f t="shared" si="539"/>
        <v>2.0313045223863324</v>
      </c>
      <c r="Q1459">
        <f t="shared" si="540"/>
        <v>1.9908396946564901</v>
      </c>
      <c r="R1459">
        <f t="shared" si="541"/>
        <v>1.9511809510293319</v>
      </c>
      <c r="S1459">
        <f t="shared" si="542"/>
        <v>1.9123122338168097</v>
      </c>
      <c r="T1459">
        <f t="shared" si="543"/>
        <v>1.8742178052098371</v>
      </c>
      <c r="U1459">
        <f t="shared" si="544"/>
        <v>1.8368822409061039</v>
      </c>
      <c r="V1459">
        <f t="shared" si="545"/>
        <v>1.8002904238648303</v>
      </c>
      <c r="W1459">
        <f t="shared" si="546"/>
        <v>1.7644275381859296</v>
      </c>
      <c r="X1459">
        <f t="shared" si="547"/>
        <v>1.7292790631111006</v>
      </c>
      <c r="Y1459">
        <f t="shared" si="548"/>
        <v>1.6948307671444236</v>
      </c>
      <c r="Z1459" s="1">
        <f t="shared" si="549"/>
        <v>1.6610687022900767</v>
      </c>
      <c r="AA1459" s="1">
        <f t="shared" si="549"/>
        <v>1.6548583822448244</v>
      </c>
      <c r="AB1459" s="1">
        <f t="shared" si="549"/>
        <v>1.6486712810315272</v>
      </c>
      <c r="AC1459" s="1">
        <f t="shared" si="530"/>
        <v>1.6425073118407851</v>
      </c>
      <c r="AD1459" s="1">
        <f t="shared" si="530"/>
        <v>1.6363663881877568</v>
      </c>
      <c r="AE1459" s="1">
        <f t="shared" si="530"/>
        <v>1.6302484239109458</v>
      </c>
      <c r="AF1459" s="1">
        <f t="shared" si="530"/>
        <v>1.6241533331709921</v>
      </c>
      <c r="AG1459" s="1">
        <f t="shared" si="550"/>
        <v>1.6180810304494675</v>
      </c>
      <c r="AH1459" s="1">
        <f t="shared" si="550"/>
        <v>1.6120314305476762</v>
      </c>
      <c r="AI1459" s="1">
        <f t="shared" si="551"/>
        <v>1.6060044485854583</v>
      </c>
      <c r="AJ1459">
        <v>1.6</v>
      </c>
      <c r="AK1459">
        <v>1.61</v>
      </c>
      <c r="AL1459">
        <v>1.45</v>
      </c>
      <c r="AM1459">
        <v>1.63</v>
      </c>
      <c r="AN1459" t="s">
        <v>10292</v>
      </c>
      <c r="AO1459" t="s">
        <v>10362</v>
      </c>
      <c r="AP1459" t="s">
        <v>10292</v>
      </c>
      <c r="AQ1459" t="s">
        <v>10103</v>
      </c>
      <c r="AR1459" t="s">
        <v>10233</v>
      </c>
      <c r="AS1459" t="s">
        <v>9793</v>
      </c>
      <c r="AT1459" t="s">
        <v>10105</v>
      </c>
      <c r="AU1459">
        <v>1.25</v>
      </c>
      <c r="AV1459">
        <v>1.36</v>
      </c>
      <c r="AW1459" t="s">
        <v>9374</v>
      </c>
      <c r="AX1459" t="s">
        <v>9374</v>
      </c>
      <c r="AY1459" t="s">
        <v>10209</v>
      </c>
      <c r="AZ1459" t="s">
        <v>6102</v>
      </c>
      <c r="BA1459" t="s">
        <v>9389</v>
      </c>
      <c r="BB1459" t="s">
        <v>10374</v>
      </c>
      <c r="BC1459" t="s">
        <v>10095</v>
      </c>
      <c r="BD1459" t="s">
        <v>9924</v>
      </c>
      <c r="BE1459" t="s">
        <v>7615</v>
      </c>
      <c r="BF1459">
        <v>1.31</v>
      </c>
      <c r="BG1459" t="s">
        <v>9924</v>
      </c>
      <c r="BH1459" t="s">
        <v>9924</v>
      </c>
      <c r="BI1459" t="s">
        <v>6864</v>
      </c>
      <c r="BJ1459" t="s">
        <v>9538</v>
      </c>
      <c r="BK1459" t="s">
        <v>8280</v>
      </c>
      <c r="BL1459" t="s">
        <v>9491</v>
      </c>
      <c r="BM1459" t="s">
        <v>10247</v>
      </c>
      <c r="BN1459" t="s">
        <v>9705</v>
      </c>
      <c r="BO1459" t="s">
        <v>9927</v>
      </c>
      <c r="BP1459">
        <v>0.94</v>
      </c>
      <c r="BQ1459">
        <f t="shared" si="552"/>
        <v>3.7527803659114234E-3</v>
      </c>
      <c r="BR1459">
        <f t="shared" si="553"/>
        <v>2.0325507793747422E-2</v>
      </c>
    </row>
    <row r="1460" spans="1:70" hidden="1" x14ac:dyDescent="0.3">
      <c r="A1460" t="s">
        <v>10417</v>
      </c>
      <c r="B1460" t="s">
        <v>10418</v>
      </c>
      <c r="C1460" t="str">
        <f>VLOOKUP(historical_emissions[[#This Row],[Country]],'Liste-Pays'!A:B,2,0)</f>
        <v>WEU</v>
      </c>
      <c r="D1460" t="s">
        <v>41</v>
      </c>
      <c r="E1460" t="s">
        <v>70</v>
      </c>
      <c r="F1460" t="s">
        <v>43</v>
      </c>
      <c r="G1460" t="s">
        <v>44</v>
      </c>
      <c r="H1460">
        <f t="shared" si="531"/>
        <v>1.0153048433048437</v>
      </c>
      <c r="I1460">
        <f t="shared" si="532"/>
        <v>1.0350253510228422</v>
      </c>
      <c r="J1460">
        <f t="shared" si="533"/>
        <v>1.0551288948577469</v>
      </c>
      <c r="K1460">
        <f t="shared" si="534"/>
        <v>1.0756229146112584</v>
      </c>
      <c r="L1460">
        <f t="shared" si="535"/>
        <v>1.0965149945901169</v>
      </c>
      <c r="M1460">
        <f t="shared" si="536"/>
        <v>1.1178128664128586</v>
      </c>
      <c r="N1460">
        <f t="shared" si="537"/>
        <v>1.1395244118710872</v>
      </c>
      <c r="O1460">
        <f t="shared" si="538"/>
        <v>1.1616576658463214</v>
      </c>
      <c r="P1460">
        <f t="shared" si="539"/>
        <v>1.1842208192834967</v>
      </c>
      <c r="Q1460">
        <f t="shared" si="540"/>
        <v>1.2072222222222224</v>
      </c>
      <c r="R1460">
        <f t="shared" si="541"/>
        <v>1.2306703868869155</v>
      </c>
      <c r="S1460">
        <f t="shared" si="542"/>
        <v>1.2545739908369546</v>
      </c>
      <c r="T1460">
        <f t="shared" si="543"/>
        <v>1.2789418801780201</v>
      </c>
      <c r="U1460">
        <f t="shared" si="544"/>
        <v>1.3037830728358093</v>
      </c>
      <c r="V1460">
        <f t="shared" si="545"/>
        <v>1.3291067618933374</v>
      </c>
      <c r="W1460">
        <f t="shared" si="546"/>
        <v>1.3549223189930604</v>
      </c>
      <c r="X1460">
        <f t="shared" si="547"/>
        <v>1.3812392978050765</v>
      </c>
      <c r="Y1460">
        <f t="shared" si="548"/>
        <v>1.4080674375626934</v>
      </c>
      <c r="Z1460" s="1">
        <f t="shared" si="549"/>
        <v>1.4354166666666661</v>
      </c>
      <c r="AA1460" s="1">
        <f t="shared" si="549"/>
        <v>1.4501732789601862</v>
      </c>
      <c r="AB1460" s="1">
        <f t="shared" si="549"/>
        <v>1.4650815946659894</v>
      </c>
      <c r="AC1460" s="1">
        <f t="shared" si="530"/>
        <v>1.4801431733510577</v>
      </c>
      <c r="AD1460" s="1">
        <f t="shared" si="530"/>
        <v>1.4953595906152961</v>
      </c>
      <c r="AE1460" s="1">
        <f t="shared" si="530"/>
        <v>1.5107324382563576</v>
      </c>
      <c r="AF1460" s="1">
        <f t="shared" si="530"/>
        <v>1.5262633244361614</v>
      </c>
      <c r="AG1460" s="1">
        <f t="shared" si="550"/>
        <v>1.5419538738491243</v>
      </c>
      <c r="AH1460" s="1">
        <f t="shared" si="550"/>
        <v>1.5578057278921198</v>
      </c>
      <c r="AI1460" s="1">
        <f t="shared" si="551"/>
        <v>1.5738205448361864</v>
      </c>
      <c r="AJ1460">
        <v>1.59</v>
      </c>
      <c r="AK1460">
        <v>1.55</v>
      </c>
      <c r="AL1460">
        <v>1.45</v>
      </c>
      <c r="AM1460">
        <v>1.64</v>
      </c>
      <c r="AN1460" t="s">
        <v>9539</v>
      </c>
      <c r="AO1460" t="s">
        <v>7616</v>
      </c>
      <c r="AP1460" t="s">
        <v>10248</v>
      </c>
      <c r="AQ1460" t="s">
        <v>6858</v>
      </c>
      <c r="AR1460" t="s">
        <v>6865</v>
      </c>
      <c r="AS1460" t="s">
        <v>6860</v>
      </c>
      <c r="AT1460" t="s">
        <v>10327</v>
      </c>
      <c r="AU1460">
        <v>1.87</v>
      </c>
      <c r="AV1460">
        <v>1.95</v>
      </c>
      <c r="AW1460" t="s">
        <v>10124</v>
      </c>
      <c r="AX1460" t="s">
        <v>10169</v>
      </c>
      <c r="AY1460" t="s">
        <v>7343</v>
      </c>
      <c r="AZ1460" t="s">
        <v>8015</v>
      </c>
      <c r="BA1460" t="s">
        <v>9533</v>
      </c>
      <c r="BB1460" t="s">
        <v>9229</v>
      </c>
      <c r="BC1460" t="s">
        <v>10101</v>
      </c>
      <c r="BD1460" t="s">
        <v>8111</v>
      </c>
      <c r="BE1460" t="s">
        <v>9968</v>
      </c>
      <c r="BF1460">
        <v>2.16</v>
      </c>
      <c r="BG1460" t="s">
        <v>9766</v>
      </c>
      <c r="BH1460" t="s">
        <v>9968</v>
      </c>
      <c r="BI1460" t="s">
        <v>10360</v>
      </c>
      <c r="BJ1460" t="s">
        <v>10250</v>
      </c>
      <c r="BK1460" t="s">
        <v>6864</v>
      </c>
      <c r="BL1460" t="s">
        <v>9766</v>
      </c>
      <c r="BM1460" t="s">
        <v>6866</v>
      </c>
      <c r="BN1460" t="s">
        <v>9386</v>
      </c>
      <c r="BO1460" t="s">
        <v>6593</v>
      </c>
      <c r="BP1460">
        <v>1.9</v>
      </c>
      <c r="BQ1460">
        <f t="shared" si="552"/>
        <v>-1.0175757964662746E-2</v>
      </c>
      <c r="BR1460">
        <f t="shared" si="553"/>
        <v>-1.9053163962129083E-2</v>
      </c>
    </row>
    <row r="1461" spans="1:70" hidden="1" x14ac:dyDescent="0.3">
      <c r="A1461" t="s">
        <v>10280</v>
      </c>
      <c r="B1461" t="s">
        <v>10281</v>
      </c>
      <c r="C1461" t="str">
        <f>VLOOKUP(historical_emissions[[#This Row],[Country]],'Liste-Pays'!A:B,2,0)</f>
        <v>CSA</v>
      </c>
      <c r="D1461" t="s">
        <v>41</v>
      </c>
      <c r="E1461" t="s">
        <v>42</v>
      </c>
      <c r="F1461" t="s">
        <v>302</v>
      </c>
      <c r="G1461" t="s">
        <v>44</v>
      </c>
      <c r="H1461">
        <f t="shared" si="531"/>
        <v>2.632619648869654</v>
      </c>
      <c r="I1461">
        <f t="shared" si="532"/>
        <v>2.5647140282660357</v>
      </c>
      <c r="J1461">
        <f t="shared" si="533"/>
        <v>2.4985599608393234</v>
      </c>
      <c r="K1461">
        <f t="shared" si="534"/>
        <v>2.4341122671403892</v>
      </c>
      <c r="L1461">
        <f t="shared" si="535"/>
        <v>2.3713269330758888</v>
      </c>
      <c r="M1461">
        <f t="shared" si="536"/>
        <v>2.3101610798491485</v>
      </c>
      <c r="N1461">
        <f t="shared" si="537"/>
        <v>2.2505729346763976</v>
      </c>
      <c r="O1461">
        <f t="shared" si="538"/>
        <v>2.1925218022583421</v>
      </c>
      <c r="P1461">
        <f t="shared" si="539"/>
        <v>2.1359680369876006</v>
      </c>
      <c r="Q1461">
        <f t="shared" si="540"/>
        <v>2.0808730158730193</v>
      </c>
      <c r="R1461">
        <f t="shared" si="541"/>
        <v>2.0271991121623749</v>
      </c>
      <c r="S1461">
        <f t="shared" si="542"/>
        <v>1.9749096696454524</v>
      </c>
      <c r="T1461">
        <f t="shared" si="543"/>
        <v>1.9239689776199478</v>
      </c>
      <c r="U1461">
        <f t="shared" si="544"/>
        <v>1.8743422465030972</v>
      </c>
      <c r="V1461">
        <f t="shared" si="545"/>
        <v>1.8259955840723805</v>
      </c>
      <c r="W1461">
        <f t="shared" si="546"/>
        <v>1.7788959723190683</v>
      </c>
      <c r="X1461">
        <f t="shared" si="547"/>
        <v>1.7330112448988086</v>
      </c>
      <c r="Y1461">
        <f t="shared" si="548"/>
        <v>1.6883100651638512</v>
      </c>
      <c r="Z1461" s="1">
        <f t="shared" si="549"/>
        <v>1.6447619047619066</v>
      </c>
      <c r="AA1461" s="1">
        <f t="shared" si="549"/>
        <v>1.6371282394875319</v>
      </c>
      <c r="AB1461" s="1">
        <f t="shared" si="549"/>
        <v>1.6295300035633582</v>
      </c>
      <c r="AC1461" s="1">
        <f t="shared" si="530"/>
        <v>1.6219670325547646</v>
      </c>
      <c r="AD1461" s="1">
        <f t="shared" si="530"/>
        <v>1.6144391627903039</v>
      </c>
      <c r="AE1461" s="1">
        <f t="shared" si="530"/>
        <v>1.6069462313581602</v>
      </c>
      <c r="AF1461" s="1">
        <f t="shared" si="530"/>
        <v>1.5994880761026238</v>
      </c>
      <c r="AG1461" s="1">
        <f t="shared" si="550"/>
        <v>1.5920645356205814</v>
      </c>
      <c r="AH1461" s="1">
        <f t="shared" si="550"/>
        <v>1.5846754492580237</v>
      </c>
      <c r="AI1461" s="1">
        <f t="shared" si="551"/>
        <v>1.5773206571065685</v>
      </c>
      <c r="AJ1461">
        <v>1.57</v>
      </c>
      <c r="AK1461">
        <v>1.57</v>
      </c>
      <c r="AL1461">
        <v>1.57</v>
      </c>
      <c r="AM1461">
        <v>1.67</v>
      </c>
      <c r="AN1461" t="s">
        <v>10206</v>
      </c>
      <c r="AO1461" t="s">
        <v>10286</v>
      </c>
      <c r="AP1461" t="s">
        <v>4272</v>
      </c>
      <c r="AQ1461" t="s">
        <v>10103</v>
      </c>
      <c r="AR1461" t="s">
        <v>4274</v>
      </c>
      <c r="AS1461" t="s">
        <v>4273</v>
      </c>
      <c r="AT1461" t="s">
        <v>9491</v>
      </c>
      <c r="AU1461">
        <v>1.5</v>
      </c>
      <c r="AV1461">
        <v>1.32</v>
      </c>
      <c r="AW1461" t="s">
        <v>10106</v>
      </c>
      <c r="AX1461" t="s">
        <v>10209</v>
      </c>
      <c r="AY1461" t="s">
        <v>9792</v>
      </c>
      <c r="AZ1461" t="s">
        <v>10371</v>
      </c>
      <c r="BA1461" t="s">
        <v>10106</v>
      </c>
      <c r="BB1461" t="s">
        <v>9389</v>
      </c>
      <c r="BC1461" t="s">
        <v>9705</v>
      </c>
      <c r="BD1461" t="s">
        <v>7615</v>
      </c>
      <c r="BE1461" t="s">
        <v>9389</v>
      </c>
      <c r="BF1461">
        <v>1.26</v>
      </c>
      <c r="BG1461" t="s">
        <v>10209</v>
      </c>
      <c r="BH1461" t="s">
        <v>10292</v>
      </c>
      <c r="BI1461" t="s">
        <v>9791</v>
      </c>
      <c r="BJ1461" t="s">
        <v>10103</v>
      </c>
      <c r="BK1461" t="s">
        <v>10104</v>
      </c>
      <c r="BL1461" t="s">
        <v>9710</v>
      </c>
      <c r="BM1461" t="s">
        <v>10292</v>
      </c>
      <c r="BN1461" t="s">
        <v>10286</v>
      </c>
      <c r="BO1461" t="s">
        <v>10292</v>
      </c>
      <c r="BP1461">
        <v>1.5</v>
      </c>
      <c r="BQ1461">
        <f t="shared" si="552"/>
        <v>4.662838921381196E-3</v>
      </c>
      <c r="BR1461">
        <f t="shared" si="553"/>
        <v>2.6476878067192677E-2</v>
      </c>
    </row>
    <row r="1462" spans="1:70" hidden="1" x14ac:dyDescent="0.3">
      <c r="A1462" t="s">
        <v>3545</v>
      </c>
      <c r="B1462" t="s">
        <v>3546</v>
      </c>
      <c r="C1462" t="str">
        <f>VLOOKUP(historical_emissions[[#This Row],[Country]],'Liste-Pays'!A:B,2,0)</f>
        <v>WEU</v>
      </c>
      <c r="D1462" t="s">
        <v>41</v>
      </c>
      <c r="E1462" t="s">
        <v>535</v>
      </c>
      <c r="F1462" t="s">
        <v>561</v>
      </c>
      <c r="G1462" t="s">
        <v>44</v>
      </c>
      <c r="H1462">
        <f t="shared" si="531"/>
        <v>0.20344146708545971</v>
      </c>
      <c r="I1462">
        <f t="shared" si="532"/>
        <v>0.21461429403748911</v>
      </c>
      <c r="J1462">
        <f t="shared" si="533"/>
        <v>0.22640072284703736</v>
      </c>
      <c r="K1462">
        <f t="shared" si="534"/>
        <v>0.2388344519899841</v>
      </c>
      <c r="L1462">
        <f t="shared" si="535"/>
        <v>0.25195103063295038</v>
      </c>
      <c r="M1462">
        <f t="shared" si="536"/>
        <v>0.26578796027161111</v>
      </c>
      <c r="N1462">
        <f t="shared" si="537"/>
        <v>0.28038480195089438</v>
      </c>
      <c r="O1462">
        <f t="shared" si="538"/>
        <v>0.29578328937362042</v>
      </c>
      <c r="P1462">
        <f t="shared" si="539"/>
        <v>0.31202744822096729</v>
      </c>
      <c r="Q1462">
        <f t="shared" si="540"/>
        <v>0.32916372202591249</v>
      </c>
      <c r="R1462">
        <f t="shared" si="541"/>
        <v>0.34724110495953309</v>
      </c>
      <c r="S1462">
        <f t="shared" si="542"/>
        <v>0.36631128190981338</v>
      </c>
      <c r="T1462">
        <f t="shared" si="543"/>
        <v>0.38642877625345756</v>
      </c>
      <c r="U1462">
        <f t="shared" si="544"/>
        <v>0.40765110574320074</v>
      </c>
      <c r="V1462">
        <f t="shared" si="545"/>
        <v>0.43003894695631473</v>
      </c>
      <c r="W1462">
        <f t="shared" si="546"/>
        <v>0.45365630877448099</v>
      </c>
      <c r="X1462">
        <f t="shared" si="547"/>
        <v>0.47857071539102647</v>
      </c>
      <c r="Y1462">
        <f t="shared" si="548"/>
        <v>0.50485339936875628</v>
      </c>
      <c r="Z1462" s="1">
        <f t="shared" si="549"/>
        <v>0.53257950530035303</v>
      </c>
      <c r="AA1462" s="1">
        <f t="shared" si="549"/>
        <v>0.59338418902478229</v>
      </c>
      <c r="AB1462" s="1">
        <f t="shared" si="549"/>
        <v>0.66113095280680367</v>
      </c>
      <c r="AC1462" s="1">
        <f t="shared" si="530"/>
        <v>0.73661237499028998</v>
      </c>
      <c r="AD1462" s="1">
        <f t="shared" si="530"/>
        <v>0.82071152271007652</v>
      </c>
      <c r="AE1462" s="1">
        <f t="shared" si="530"/>
        <v>0.91441228301109034</v>
      </c>
      <c r="AF1462" s="1">
        <f t="shared" si="530"/>
        <v>1.0188108734729335</v>
      </c>
      <c r="AG1462" s="1">
        <f t="shared" si="550"/>
        <v>1.1351286670042389</v>
      </c>
      <c r="AH1462" s="1">
        <f t="shared" si="550"/>
        <v>1.2647264808457621</v>
      </c>
      <c r="AI1462" s="1">
        <f t="shared" si="551"/>
        <v>1.4091204969511466</v>
      </c>
      <c r="AJ1462">
        <v>1.57</v>
      </c>
      <c r="AK1462">
        <v>1.52</v>
      </c>
      <c r="AL1462">
        <v>1.33</v>
      </c>
      <c r="AM1462">
        <v>1.78</v>
      </c>
      <c r="AN1462" t="s">
        <v>10102</v>
      </c>
      <c r="AO1462" t="s">
        <v>10294</v>
      </c>
      <c r="AP1462" t="s">
        <v>6862</v>
      </c>
      <c r="AQ1462" t="s">
        <v>10039</v>
      </c>
      <c r="AR1462" t="s">
        <v>6100</v>
      </c>
      <c r="AS1462" t="s">
        <v>10208</v>
      </c>
      <c r="AT1462" t="s">
        <v>10249</v>
      </c>
      <c r="AU1462">
        <v>2.41</v>
      </c>
      <c r="AV1462">
        <v>2.88</v>
      </c>
      <c r="AW1462" t="s">
        <v>9788</v>
      </c>
      <c r="AX1462" t="s">
        <v>10214</v>
      </c>
      <c r="AY1462" t="s">
        <v>9384</v>
      </c>
      <c r="AZ1462" t="s">
        <v>9947</v>
      </c>
      <c r="BA1462" t="s">
        <v>6860</v>
      </c>
      <c r="BB1462" t="s">
        <v>10214</v>
      </c>
      <c r="BC1462" t="s">
        <v>9382</v>
      </c>
      <c r="BD1462" t="s">
        <v>9446</v>
      </c>
      <c r="BE1462" t="s">
        <v>10152</v>
      </c>
      <c r="BF1462">
        <v>8.49</v>
      </c>
      <c r="BG1462" t="s">
        <v>9526</v>
      </c>
      <c r="BH1462" t="s">
        <v>8172</v>
      </c>
      <c r="BI1462" t="s">
        <v>7782</v>
      </c>
      <c r="BJ1462" t="s">
        <v>7550</v>
      </c>
      <c r="BK1462" t="s">
        <v>9562</v>
      </c>
      <c r="BL1462" t="s">
        <v>8258</v>
      </c>
      <c r="BM1462" t="s">
        <v>7472</v>
      </c>
      <c r="BN1462" t="s">
        <v>4016</v>
      </c>
      <c r="BO1462" t="s">
        <v>9742</v>
      </c>
      <c r="BP1462">
        <v>11.97</v>
      </c>
      <c r="BQ1462">
        <f t="shared" si="552"/>
        <v>-0.1024710210502251</v>
      </c>
      <c r="BR1462">
        <f t="shared" si="553"/>
        <v>-5.2060031705426502E-2</v>
      </c>
    </row>
    <row r="1463" spans="1:70" hidden="1" x14ac:dyDescent="0.3">
      <c r="A1463" t="s">
        <v>3545</v>
      </c>
      <c r="B1463" t="s">
        <v>3546</v>
      </c>
      <c r="C1463" t="str">
        <f>VLOOKUP(historical_emissions[[#This Row],[Country]],'Liste-Pays'!A:B,2,0)</f>
        <v>WEU</v>
      </c>
      <c r="D1463" t="s">
        <v>41</v>
      </c>
      <c r="E1463" t="s">
        <v>42</v>
      </c>
      <c r="F1463" t="s">
        <v>561</v>
      </c>
      <c r="G1463" t="s">
        <v>44</v>
      </c>
      <c r="H1463">
        <f t="shared" si="531"/>
        <v>0.20344146708545971</v>
      </c>
      <c r="I1463">
        <f t="shared" si="532"/>
        <v>0.21461429403748911</v>
      </c>
      <c r="J1463">
        <f t="shared" si="533"/>
        <v>0.22640072284703736</v>
      </c>
      <c r="K1463">
        <f t="shared" si="534"/>
        <v>0.2388344519899841</v>
      </c>
      <c r="L1463">
        <f t="shared" si="535"/>
        <v>0.25195103063295038</v>
      </c>
      <c r="M1463">
        <f t="shared" si="536"/>
        <v>0.26578796027161111</v>
      </c>
      <c r="N1463">
        <f t="shared" si="537"/>
        <v>0.28038480195089438</v>
      </c>
      <c r="O1463">
        <f t="shared" si="538"/>
        <v>0.29578328937362042</v>
      </c>
      <c r="P1463">
        <f t="shared" si="539"/>
        <v>0.31202744822096729</v>
      </c>
      <c r="Q1463">
        <f t="shared" si="540"/>
        <v>0.32916372202591249</v>
      </c>
      <c r="R1463">
        <f t="shared" si="541"/>
        <v>0.34724110495953309</v>
      </c>
      <c r="S1463">
        <f t="shared" si="542"/>
        <v>0.36631128190981338</v>
      </c>
      <c r="T1463">
        <f t="shared" si="543"/>
        <v>0.38642877625345756</v>
      </c>
      <c r="U1463">
        <f t="shared" si="544"/>
        <v>0.40765110574320074</v>
      </c>
      <c r="V1463">
        <f t="shared" si="545"/>
        <v>0.43003894695631473</v>
      </c>
      <c r="W1463">
        <f t="shared" si="546"/>
        <v>0.45365630877448099</v>
      </c>
      <c r="X1463">
        <f t="shared" si="547"/>
        <v>0.47857071539102647</v>
      </c>
      <c r="Y1463">
        <f t="shared" si="548"/>
        <v>0.50485339936875628</v>
      </c>
      <c r="Z1463" s="1">
        <f t="shared" si="549"/>
        <v>0.53257950530035303</v>
      </c>
      <c r="AA1463" s="1">
        <f t="shared" si="549"/>
        <v>0.59338418902478229</v>
      </c>
      <c r="AB1463" s="1">
        <f t="shared" si="549"/>
        <v>0.66113095280680367</v>
      </c>
      <c r="AC1463" s="1">
        <f t="shared" si="530"/>
        <v>0.73661237499028998</v>
      </c>
      <c r="AD1463" s="1">
        <f t="shared" si="530"/>
        <v>0.82071152271007652</v>
      </c>
      <c r="AE1463" s="1">
        <f t="shared" si="530"/>
        <v>0.91441228301109034</v>
      </c>
      <c r="AF1463" s="1">
        <f t="shared" si="530"/>
        <v>1.0188108734729335</v>
      </c>
      <c r="AG1463" s="1">
        <f t="shared" si="550"/>
        <v>1.1351286670042389</v>
      </c>
      <c r="AH1463" s="1">
        <f t="shared" si="550"/>
        <v>1.2647264808457621</v>
      </c>
      <c r="AI1463" s="1">
        <f t="shared" si="551"/>
        <v>1.4091204969511466</v>
      </c>
      <c r="AJ1463">
        <v>1.57</v>
      </c>
      <c r="AK1463">
        <v>1.52</v>
      </c>
      <c r="AL1463">
        <v>1.33</v>
      </c>
      <c r="AM1463">
        <v>1.78</v>
      </c>
      <c r="AN1463" t="s">
        <v>10102</v>
      </c>
      <c r="AO1463" t="s">
        <v>10294</v>
      </c>
      <c r="AP1463" t="s">
        <v>6862</v>
      </c>
      <c r="AQ1463" t="s">
        <v>10039</v>
      </c>
      <c r="AR1463" t="s">
        <v>6100</v>
      </c>
      <c r="AS1463" t="s">
        <v>10208</v>
      </c>
      <c r="AT1463" t="s">
        <v>10249</v>
      </c>
      <c r="AU1463">
        <v>2.41</v>
      </c>
      <c r="AV1463">
        <v>2.88</v>
      </c>
      <c r="AW1463" t="s">
        <v>9788</v>
      </c>
      <c r="AX1463" t="s">
        <v>10214</v>
      </c>
      <c r="AY1463" t="s">
        <v>9384</v>
      </c>
      <c r="AZ1463" t="s">
        <v>9947</v>
      </c>
      <c r="BA1463" t="s">
        <v>6860</v>
      </c>
      <c r="BB1463" t="s">
        <v>10214</v>
      </c>
      <c r="BC1463" t="s">
        <v>9382</v>
      </c>
      <c r="BD1463" t="s">
        <v>9446</v>
      </c>
      <c r="BE1463" t="s">
        <v>10152</v>
      </c>
      <c r="BF1463">
        <v>8.49</v>
      </c>
      <c r="BG1463" t="s">
        <v>9526</v>
      </c>
      <c r="BH1463" t="s">
        <v>8172</v>
      </c>
      <c r="BI1463" t="s">
        <v>7782</v>
      </c>
      <c r="BJ1463" t="s">
        <v>7550</v>
      </c>
      <c r="BK1463" t="s">
        <v>9562</v>
      </c>
      <c r="BL1463" t="s">
        <v>8258</v>
      </c>
      <c r="BM1463" t="s">
        <v>7472</v>
      </c>
      <c r="BN1463" t="s">
        <v>4016</v>
      </c>
      <c r="BO1463" t="s">
        <v>9742</v>
      </c>
      <c r="BP1463">
        <v>11.97</v>
      </c>
      <c r="BQ1463">
        <f t="shared" si="552"/>
        <v>-0.1024710210502251</v>
      </c>
      <c r="BR1463">
        <f t="shared" si="553"/>
        <v>-5.2060031705426502E-2</v>
      </c>
    </row>
    <row r="1464" spans="1:70" hidden="1" x14ac:dyDescent="0.3">
      <c r="A1464" t="s">
        <v>10369</v>
      </c>
      <c r="B1464" t="s">
        <v>10370</v>
      </c>
      <c r="C1464" t="str">
        <f>VLOOKUP(historical_emissions[[#This Row],[Country]],'Liste-Pays'!A:B,2,0)</f>
        <v>AFR</v>
      </c>
      <c r="D1464" t="s">
        <v>41</v>
      </c>
      <c r="E1464" t="s">
        <v>42</v>
      </c>
      <c r="F1464" t="s">
        <v>302</v>
      </c>
      <c r="G1464" t="s">
        <v>44</v>
      </c>
      <c r="H1464">
        <f t="shared" si="531"/>
        <v>3.8321790540540586</v>
      </c>
      <c r="I1464">
        <f t="shared" si="532"/>
        <v>3.773621394287658</v>
      </c>
      <c r="J1464">
        <f t="shared" si="533"/>
        <v>3.7159585255706711</v>
      </c>
      <c r="K1464">
        <f t="shared" si="534"/>
        <v>3.6591767750373223</v>
      </c>
      <c r="L1464">
        <f t="shared" si="535"/>
        <v>3.6032626787502315</v>
      </c>
      <c r="M1464">
        <f t="shared" si="536"/>
        <v>3.5482029785078826</v>
      </c>
      <c r="N1464">
        <f t="shared" si="537"/>
        <v>3.4939846187008716</v>
      </c>
      <c r="O1464">
        <f t="shared" si="538"/>
        <v>3.4405947432161974</v>
      </c>
      <c r="P1464">
        <f t="shared" si="539"/>
        <v>3.3880206923888534</v>
      </c>
      <c r="Q1464">
        <f t="shared" si="540"/>
        <v>3.3362500000000024</v>
      </c>
      <c r="R1464">
        <f t="shared" si="541"/>
        <v>3.2852703903210183</v>
      </c>
      <c r="S1464">
        <f t="shared" si="542"/>
        <v>3.2350697752027</v>
      </c>
      <c r="T1464">
        <f t="shared" si="543"/>
        <v>3.1856362512089609</v>
      </c>
      <c r="U1464">
        <f t="shared" si="544"/>
        <v>3.1369580967943174</v>
      </c>
      <c r="V1464">
        <f t="shared" si="545"/>
        <v>3.0890237695245077</v>
      </c>
      <c r="W1464">
        <f t="shared" si="546"/>
        <v>3.0418219033395806</v>
      </c>
      <c r="X1464">
        <f t="shared" si="547"/>
        <v>2.9953413058588056</v>
      </c>
      <c r="Y1464">
        <f t="shared" si="548"/>
        <v>2.9495709557267653</v>
      </c>
      <c r="Z1464" s="1">
        <f t="shared" si="549"/>
        <v>2.904500000000001</v>
      </c>
      <c r="AA1464" s="1">
        <f t="shared" si="549"/>
        <v>2.7312044285990198</v>
      </c>
      <c r="AB1464" s="1">
        <f t="shared" si="549"/>
        <v>2.5682484526765004</v>
      </c>
      <c r="AC1464" s="1">
        <f t="shared" si="530"/>
        <v>2.4150151653271252</v>
      </c>
      <c r="AD1464" s="1">
        <f t="shared" si="530"/>
        <v>2.2709244670942454</v>
      </c>
      <c r="AE1464" s="1">
        <f t="shared" si="530"/>
        <v>2.135430869871465</v>
      </c>
      <c r="AF1464" s="1">
        <f t="shared" si="530"/>
        <v>2.0080214318333622</v>
      </c>
      <c r="AG1464" s="1">
        <f t="shared" si="550"/>
        <v>1.8882138155775596</v>
      </c>
      <c r="AH1464" s="1">
        <f t="shared" si="550"/>
        <v>1.7755544621267969</v>
      </c>
      <c r="AI1464" s="1">
        <f t="shared" si="551"/>
        <v>1.6696168738782773</v>
      </c>
      <c r="AJ1464">
        <v>1.57</v>
      </c>
      <c r="AK1464">
        <v>1.65</v>
      </c>
      <c r="AL1464">
        <v>1.74</v>
      </c>
      <c r="AM1464">
        <v>1.7</v>
      </c>
      <c r="AN1464" t="s">
        <v>10391</v>
      </c>
      <c r="AO1464" t="s">
        <v>10102</v>
      </c>
      <c r="AP1464" t="s">
        <v>10391</v>
      </c>
      <c r="AQ1464" t="s">
        <v>10350</v>
      </c>
      <c r="AR1464" t="s">
        <v>10103</v>
      </c>
      <c r="AS1464" t="s">
        <v>10362</v>
      </c>
      <c r="AT1464" t="s">
        <v>9388</v>
      </c>
      <c r="AU1464">
        <v>1.43</v>
      </c>
      <c r="AV1464">
        <v>1.48</v>
      </c>
      <c r="AW1464" t="s">
        <v>9815</v>
      </c>
      <c r="AX1464" t="s">
        <v>9792</v>
      </c>
      <c r="AY1464" t="s">
        <v>9551</v>
      </c>
      <c r="AZ1464" t="s">
        <v>10295</v>
      </c>
      <c r="BA1464" t="s">
        <v>10236</v>
      </c>
      <c r="BB1464" t="s">
        <v>9706</v>
      </c>
      <c r="BC1464" t="s">
        <v>4279</v>
      </c>
      <c r="BD1464" t="s">
        <v>4280</v>
      </c>
      <c r="BE1464" t="s">
        <v>9393</v>
      </c>
      <c r="BF1464">
        <v>0.8</v>
      </c>
      <c r="BG1464" t="s">
        <v>8788</v>
      </c>
      <c r="BH1464" t="s">
        <v>9375</v>
      </c>
      <c r="BI1464" t="s">
        <v>9708</v>
      </c>
      <c r="BJ1464" t="s">
        <v>9722</v>
      </c>
      <c r="BK1464" t="s">
        <v>7626</v>
      </c>
      <c r="BL1464" t="s">
        <v>9717</v>
      </c>
      <c r="BM1464" t="s">
        <v>10251</v>
      </c>
      <c r="BN1464" t="s">
        <v>9463</v>
      </c>
      <c r="BO1464" t="s">
        <v>9708</v>
      </c>
      <c r="BP1464">
        <v>0.71</v>
      </c>
      <c r="BQ1464">
        <f t="shared" si="552"/>
        <v>6.3450238139030057E-2</v>
      </c>
      <c r="BR1464">
        <f t="shared" si="553"/>
        <v>1.5517629790588572E-2</v>
      </c>
    </row>
    <row r="1465" spans="1:70" hidden="1" x14ac:dyDescent="0.3">
      <c r="A1465" t="s">
        <v>2893</v>
      </c>
      <c r="B1465" t="s">
        <v>2894</v>
      </c>
      <c r="C1465" t="str">
        <f>VLOOKUP(historical_emissions[[#This Row],[Country]],'Liste-Pays'!A:B,2,0)</f>
        <v>MEA</v>
      </c>
      <c r="D1465" t="s">
        <v>41</v>
      </c>
      <c r="E1465" t="s">
        <v>252</v>
      </c>
      <c r="F1465" t="s">
        <v>148</v>
      </c>
      <c r="G1465" t="s">
        <v>44</v>
      </c>
      <c r="H1465">
        <f t="shared" si="531"/>
        <v>4.4704477611940359</v>
      </c>
      <c r="I1465">
        <f t="shared" si="532"/>
        <v>4.3298110306567166</v>
      </c>
      <c r="J1465">
        <f t="shared" si="533"/>
        <v>4.1935986197922306</v>
      </c>
      <c r="K1465">
        <f t="shared" si="534"/>
        <v>4.0616713430230087</v>
      </c>
      <c r="L1465">
        <f t="shared" si="535"/>
        <v>3.9338943934390342</v>
      </c>
      <c r="M1465">
        <f t="shared" si="536"/>
        <v>3.8101372050484494</v>
      </c>
      <c r="N1465">
        <f t="shared" si="537"/>
        <v>3.6902733193616402</v>
      </c>
      <c r="O1465">
        <f t="shared" si="538"/>
        <v>3.5741802561724834</v>
      </c>
      <c r="P1465">
        <f t="shared" si="539"/>
        <v>3.4617393884047143</v>
      </c>
      <c r="Q1465">
        <f t="shared" si="540"/>
        <v>3.3528358208955247</v>
      </c>
      <c r="R1465">
        <f t="shared" si="541"/>
        <v>3.247358272992535</v>
      </c>
      <c r="S1465">
        <f t="shared" si="542"/>
        <v>3.1451989648441705</v>
      </c>
      <c r="T1465">
        <f t="shared" si="543"/>
        <v>3.0462535072672541</v>
      </c>
      <c r="U1465">
        <f t="shared" si="544"/>
        <v>2.9504207950792738</v>
      </c>
      <c r="V1465">
        <f t="shared" si="545"/>
        <v>2.8576029037863355</v>
      </c>
      <c r="W1465">
        <f t="shared" si="546"/>
        <v>2.7677049895212287</v>
      </c>
      <c r="X1465">
        <f t="shared" si="547"/>
        <v>2.6806351921293614</v>
      </c>
      <c r="Y1465">
        <f t="shared" si="548"/>
        <v>2.5963045413035348</v>
      </c>
      <c r="Z1465" s="1">
        <f t="shared" si="549"/>
        <v>2.5146268656716426</v>
      </c>
      <c r="AA1465" s="1">
        <f t="shared" si="549"/>
        <v>2.3973898145011461</v>
      </c>
      <c r="AB1465" s="1">
        <f t="shared" si="549"/>
        <v>2.285618594605574</v>
      </c>
      <c r="AC1465" s="1">
        <f t="shared" si="530"/>
        <v>2.1790583777439596</v>
      </c>
      <c r="AD1465" s="1">
        <f t="shared" si="530"/>
        <v>2.077466216289487</v>
      </c>
      <c r="AE1465" s="1">
        <f t="shared" si="530"/>
        <v>1.9806104893309444</v>
      </c>
      <c r="AF1465" s="1">
        <f t="shared" si="530"/>
        <v>1.8882703745980596</v>
      </c>
      <c r="AG1465" s="1">
        <f t="shared" si="550"/>
        <v>1.8002353450067579</v>
      </c>
      <c r="AH1465" s="1">
        <f t="shared" si="550"/>
        <v>1.7163046886765103</v>
      </c>
      <c r="AI1465" s="1">
        <f t="shared" si="551"/>
        <v>1.6362870513254562</v>
      </c>
      <c r="AJ1465">
        <v>1.56</v>
      </c>
      <c r="AK1465">
        <v>1.48</v>
      </c>
      <c r="AL1465">
        <v>1.45</v>
      </c>
      <c r="AM1465">
        <v>1.44</v>
      </c>
      <c r="AN1465" t="s">
        <v>4274</v>
      </c>
      <c r="AO1465" t="s">
        <v>10209</v>
      </c>
      <c r="AP1465" t="s">
        <v>10233</v>
      </c>
      <c r="AQ1465" t="s">
        <v>9792</v>
      </c>
      <c r="AR1465" t="s">
        <v>4275</v>
      </c>
      <c r="AS1465" t="s">
        <v>10106</v>
      </c>
      <c r="AT1465" t="s">
        <v>9924</v>
      </c>
      <c r="AU1465">
        <v>1.08</v>
      </c>
      <c r="AV1465">
        <v>1.08</v>
      </c>
      <c r="AW1465" t="s">
        <v>10371</v>
      </c>
      <c r="AX1465" t="s">
        <v>10374</v>
      </c>
      <c r="AY1465" t="s">
        <v>9390</v>
      </c>
      <c r="AZ1465" t="s">
        <v>9391</v>
      </c>
      <c r="BA1465" t="s">
        <v>9707</v>
      </c>
      <c r="BB1465" t="s">
        <v>9394</v>
      </c>
      <c r="BC1465" t="s">
        <v>9394</v>
      </c>
      <c r="BD1465" t="s">
        <v>8789</v>
      </c>
      <c r="BE1465" t="s">
        <v>9880</v>
      </c>
      <c r="BF1465">
        <v>0.67</v>
      </c>
      <c r="BG1465" t="s">
        <v>9717</v>
      </c>
      <c r="BH1465" t="s">
        <v>7626</v>
      </c>
      <c r="BI1465" t="s">
        <v>10317</v>
      </c>
      <c r="BJ1465" t="s">
        <v>9718</v>
      </c>
      <c r="BK1465" t="s">
        <v>10325</v>
      </c>
      <c r="BL1465" t="s">
        <v>9882</v>
      </c>
      <c r="BM1465" t="s">
        <v>9894</v>
      </c>
      <c r="BN1465" t="s">
        <v>9892</v>
      </c>
      <c r="BO1465" t="s">
        <v>9891</v>
      </c>
      <c r="BP1465">
        <v>0.35</v>
      </c>
      <c r="BQ1465">
        <f t="shared" si="552"/>
        <v>4.8901955977856515E-2</v>
      </c>
      <c r="BR1465">
        <f t="shared" si="553"/>
        <v>3.24810319761204E-2</v>
      </c>
    </row>
    <row r="1466" spans="1:70" hidden="1" x14ac:dyDescent="0.3">
      <c r="A1466" t="s">
        <v>10264</v>
      </c>
      <c r="B1466" t="s">
        <v>10265</v>
      </c>
      <c r="C1466" t="str">
        <f>VLOOKUP(historical_emissions[[#This Row],[Country]],'Liste-Pays'!A:B,2,0)</f>
        <v>FSU</v>
      </c>
      <c r="D1466" t="s">
        <v>41</v>
      </c>
      <c r="E1466" t="s">
        <v>70</v>
      </c>
      <c r="F1466" t="s">
        <v>148</v>
      </c>
      <c r="G1466" t="s">
        <v>44</v>
      </c>
      <c r="H1466">
        <f t="shared" si="531"/>
        <v>4.6461759868421</v>
      </c>
      <c r="I1466">
        <f t="shared" si="532"/>
        <v>4.4682655053494633</v>
      </c>
      <c r="J1466">
        <f t="shared" si="533"/>
        <v>4.2971675379575798</v>
      </c>
      <c r="K1466">
        <f t="shared" si="534"/>
        <v>4.1326212211805906</v>
      </c>
      <c r="L1466">
        <f t="shared" si="535"/>
        <v>3.9743756804673018</v>
      </c>
      <c r="M1466">
        <f t="shared" si="536"/>
        <v>3.8221896477068098</v>
      </c>
      <c r="N1466">
        <f t="shared" si="537"/>
        <v>3.6758310933805292</v>
      </c>
      <c r="O1466">
        <f t="shared" si="538"/>
        <v>3.5350768727997837</v>
      </c>
      <c r="P1466">
        <f t="shared" si="539"/>
        <v>3.3997123858896008</v>
      </c>
      <c r="Q1466">
        <f t="shared" si="540"/>
        <v>3.2695312499999982</v>
      </c>
      <c r="R1466">
        <f t="shared" si="541"/>
        <v>3.1443349852459206</v>
      </c>
      <c r="S1466">
        <f t="shared" si="542"/>
        <v>3.0239327118960766</v>
      </c>
      <c r="T1466">
        <f t="shared" si="543"/>
        <v>2.9081408593493063</v>
      </c>
      <c r="U1466">
        <f t="shared" si="544"/>
        <v>2.7967828862547695</v>
      </c>
      <c r="V1466">
        <f t="shared" si="545"/>
        <v>2.689689011349238</v>
      </c>
      <c r="W1466">
        <f t="shared" si="546"/>
        <v>2.5866959546011148</v>
      </c>
      <c r="X1466">
        <f t="shared" si="547"/>
        <v>2.487646688266516</v>
      </c>
      <c r="Y1466">
        <f t="shared" si="548"/>
        <v>2.3923901974778685</v>
      </c>
      <c r="Z1466" s="1">
        <f t="shared" si="549"/>
        <v>2.30078125</v>
      </c>
      <c r="AA1466" s="1">
        <f t="shared" si="549"/>
        <v>2.2116732557443148</v>
      </c>
      <c r="AB1466" s="1">
        <f t="shared" si="549"/>
        <v>2.1260163651692907</v>
      </c>
      <c r="AC1466" s="1">
        <f t="shared" si="530"/>
        <v>2.0436769189246737</v>
      </c>
      <c r="AD1466" s="1">
        <f t="shared" si="530"/>
        <v>1.9645264342134408</v>
      </c>
      <c r="AE1466" s="1">
        <f t="shared" si="530"/>
        <v>1.888441404306737</v>
      </c>
      <c r="AF1466" s="1">
        <f t="shared" si="530"/>
        <v>1.8153031058234879</v>
      </c>
      <c r="AG1466" s="1">
        <f t="shared" si="550"/>
        <v>1.7449974134739665</v>
      </c>
      <c r="AH1466" s="1">
        <f t="shared" si="550"/>
        <v>1.6774146219782413</v>
      </c>
      <c r="AI1466" s="1">
        <f t="shared" si="551"/>
        <v>1.6124492748816237</v>
      </c>
      <c r="AJ1466">
        <v>1.55</v>
      </c>
      <c r="AK1466">
        <v>1.46</v>
      </c>
      <c r="AL1466">
        <v>1.38</v>
      </c>
      <c r="AM1466">
        <v>1.35</v>
      </c>
      <c r="AN1466" t="s">
        <v>10246</v>
      </c>
      <c r="AO1466" t="s">
        <v>9551</v>
      </c>
      <c r="AP1466" t="s">
        <v>4276</v>
      </c>
      <c r="AQ1466" t="s">
        <v>6594</v>
      </c>
      <c r="AR1466" t="s">
        <v>4275</v>
      </c>
      <c r="AS1466" t="s">
        <v>9705</v>
      </c>
      <c r="AT1466" t="s">
        <v>9551</v>
      </c>
      <c r="AU1466">
        <v>1.08</v>
      </c>
      <c r="AV1466">
        <v>0.95</v>
      </c>
      <c r="AW1466" t="s">
        <v>9707</v>
      </c>
      <c r="AX1466" t="s">
        <v>4280</v>
      </c>
      <c r="AY1466" t="s">
        <v>9393</v>
      </c>
      <c r="AZ1466" t="s">
        <v>9712</v>
      </c>
      <c r="BA1466" t="s">
        <v>9713</v>
      </c>
      <c r="BB1466" t="s">
        <v>8789</v>
      </c>
      <c r="BC1466" t="s">
        <v>9463</v>
      </c>
      <c r="BD1466" t="s">
        <v>10222</v>
      </c>
      <c r="BE1466" t="s">
        <v>8790</v>
      </c>
      <c r="BF1466">
        <v>0.64</v>
      </c>
      <c r="BG1466" t="s">
        <v>9712</v>
      </c>
      <c r="BH1466" t="s">
        <v>9391</v>
      </c>
      <c r="BI1466" t="s">
        <v>4277</v>
      </c>
      <c r="BJ1466" t="s">
        <v>9551</v>
      </c>
      <c r="BK1466" t="s">
        <v>10373</v>
      </c>
      <c r="BL1466" t="s">
        <v>8280</v>
      </c>
      <c r="BM1466" t="s">
        <v>6101</v>
      </c>
      <c r="BN1466" t="s">
        <v>6864</v>
      </c>
      <c r="BO1466" t="s">
        <v>10283</v>
      </c>
      <c r="BP1466">
        <v>2.37</v>
      </c>
      <c r="BQ1466">
        <f t="shared" si="552"/>
        <v>4.0289854762337818E-2</v>
      </c>
      <c r="BR1466">
        <f t="shared" si="553"/>
        <v>3.9816452554048087E-2</v>
      </c>
    </row>
    <row r="1467" spans="1:70" hidden="1" x14ac:dyDescent="0.3">
      <c r="A1467" t="s">
        <v>4478</v>
      </c>
      <c r="B1467" t="s">
        <v>4479</v>
      </c>
      <c r="C1467" t="str">
        <f>VLOOKUP(historical_emissions[[#This Row],[Country]],'Liste-Pays'!A:B,2,0)</f>
        <v>CSA</v>
      </c>
      <c r="D1467" t="s">
        <v>41</v>
      </c>
      <c r="E1467" t="s">
        <v>535</v>
      </c>
      <c r="F1467" t="s">
        <v>43</v>
      </c>
      <c r="G1467" t="s">
        <v>44</v>
      </c>
      <c r="H1467">
        <f t="shared" si="531"/>
        <v>7.3074470172684443</v>
      </c>
      <c r="I1467">
        <f t="shared" si="532"/>
        <v>6.9905331893178158</v>
      </c>
      <c r="J1467">
        <f t="shared" si="533"/>
        <v>6.6873634739292047</v>
      </c>
      <c r="K1467">
        <f t="shared" si="534"/>
        <v>6.3973418080297604</v>
      </c>
      <c r="L1467">
        <f t="shared" si="535"/>
        <v>6.1198979789742385</v>
      </c>
      <c r="M1467">
        <f t="shared" si="536"/>
        <v>5.8544865034478608</v>
      </c>
      <c r="N1467">
        <f t="shared" si="537"/>
        <v>5.6005855549895989</v>
      </c>
      <c r="O1467">
        <f t="shared" si="538"/>
        <v>5.3576959380272831</v>
      </c>
      <c r="P1467">
        <f t="shared" si="539"/>
        <v>5.1253401064073838</v>
      </c>
      <c r="Q1467">
        <f t="shared" si="540"/>
        <v>4.9030612244897949</v>
      </c>
      <c r="R1467">
        <f t="shared" si="541"/>
        <v>4.6904222689616306</v>
      </c>
      <c r="S1467">
        <f t="shared" si="542"/>
        <v>4.4870051696041111</v>
      </c>
      <c r="T1467">
        <f t="shared" si="543"/>
        <v>4.292409987323194</v>
      </c>
      <c r="U1467">
        <f t="shared" si="544"/>
        <v>4.1062541278278761</v>
      </c>
      <c r="V1467">
        <f t="shared" si="545"/>
        <v>3.9281715894101779</v>
      </c>
      <c r="W1467">
        <f t="shared" si="546"/>
        <v>3.7578122433478605</v>
      </c>
      <c r="X1467">
        <f t="shared" si="547"/>
        <v>3.5948411455150806</v>
      </c>
      <c r="Y1467">
        <f t="shared" si="548"/>
        <v>3.4389378778475352</v>
      </c>
      <c r="Z1467" s="1">
        <f t="shared" si="549"/>
        <v>3.2897959183673469</v>
      </c>
      <c r="AA1467" s="1">
        <f t="shared" si="549"/>
        <v>3.0513022657171205</v>
      </c>
      <c r="AB1467" s="1">
        <f t="shared" si="549"/>
        <v>2.8300982029885313</v>
      </c>
      <c r="AC1467" s="1">
        <f t="shared" si="530"/>
        <v>2.6249303218986477</v>
      </c>
      <c r="AD1467" s="1">
        <f t="shared" si="530"/>
        <v>2.4346360799589752</v>
      </c>
      <c r="AE1467" s="1">
        <f t="shared" si="530"/>
        <v>2.2581372131625188</v>
      </c>
      <c r="AF1467" s="1">
        <f t="shared" si="530"/>
        <v>2.0944336262178909</v>
      </c>
      <c r="AG1467" s="1">
        <f t="shared" si="550"/>
        <v>1.9425977257107072</v>
      </c>
      <c r="AH1467" s="1">
        <f t="shared" si="550"/>
        <v>1.8017691640822724</v>
      </c>
      <c r="AI1467" s="1">
        <f t="shared" si="551"/>
        <v>1.6711499646433656</v>
      </c>
      <c r="AJ1467">
        <v>1.55</v>
      </c>
      <c r="AK1467">
        <v>1.44</v>
      </c>
      <c r="AL1467">
        <v>1.28</v>
      </c>
      <c r="AM1467">
        <v>1.55</v>
      </c>
      <c r="AN1467" t="s">
        <v>10103</v>
      </c>
      <c r="AO1467" t="s">
        <v>10373</v>
      </c>
      <c r="AP1467" t="s">
        <v>10328</v>
      </c>
      <c r="AQ1467" t="s">
        <v>9550</v>
      </c>
      <c r="AR1467" t="s">
        <v>6102</v>
      </c>
      <c r="AS1467" t="s">
        <v>10106</v>
      </c>
      <c r="AT1467" t="s">
        <v>9924</v>
      </c>
      <c r="AU1467">
        <v>1.1499999999999999</v>
      </c>
      <c r="AV1467">
        <v>1.04</v>
      </c>
      <c r="AW1467" t="s">
        <v>9390</v>
      </c>
      <c r="AX1467" t="s">
        <v>9392</v>
      </c>
      <c r="AY1467" t="s">
        <v>10092</v>
      </c>
      <c r="AZ1467" t="s">
        <v>9708</v>
      </c>
      <c r="BA1467" t="s">
        <v>9717</v>
      </c>
      <c r="BB1467" t="s">
        <v>10252</v>
      </c>
      <c r="BC1467" t="s">
        <v>9768</v>
      </c>
      <c r="BD1467" t="s">
        <v>9893</v>
      </c>
      <c r="BE1467" t="s">
        <v>9882</v>
      </c>
      <c r="BF1467">
        <v>0.49</v>
      </c>
      <c r="BG1467" t="s">
        <v>9398</v>
      </c>
      <c r="BH1467" t="s">
        <v>9719</v>
      </c>
      <c r="BI1467" t="s">
        <v>10253</v>
      </c>
      <c r="BJ1467" t="s">
        <v>9894</v>
      </c>
      <c r="BK1467" t="s">
        <v>10223</v>
      </c>
      <c r="BL1467" t="s">
        <v>10375</v>
      </c>
      <c r="BM1467" t="s">
        <v>10323</v>
      </c>
      <c r="BN1467" t="s">
        <v>9783</v>
      </c>
      <c r="BO1467" t="s">
        <v>10225</v>
      </c>
      <c r="BP1467">
        <v>0.26</v>
      </c>
      <c r="BQ1467">
        <f t="shared" si="552"/>
        <v>7.816126751184882E-2</v>
      </c>
      <c r="BR1467">
        <f t="shared" si="553"/>
        <v>4.5334714730330239E-2</v>
      </c>
    </row>
    <row r="1468" spans="1:70" hidden="1" x14ac:dyDescent="0.3">
      <c r="A1468" t="s">
        <v>8296</v>
      </c>
      <c r="B1468" t="s">
        <v>8297</v>
      </c>
      <c r="C1468" t="str">
        <f>VLOOKUP(historical_emissions[[#This Row],[Country]],'Liste-Pays'!A:B,2,0)</f>
        <v>EEU</v>
      </c>
      <c r="D1468" t="s">
        <v>41</v>
      </c>
      <c r="E1468" t="s">
        <v>42</v>
      </c>
      <c r="F1468" t="s">
        <v>302</v>
      </c>
      <c r="G1468" t="s">
        <v>44</v>
      </c>
      <c r="H1468">
        <f t="shared" si="531"/>
        <v>0.92681704260651687</v>
      </c>
      <c r="I1468">
        <f t="shared" si="532"/>
        <v>0.9510614939889902</v>
      </c>
      <c r="J1468">
        <f t="shared" si="533"/>
        <v>0.9759401519039459</v>
      </c>
      <c r="K1468">
        <f t="shared" si="534"/>
        <v>1.0014696064535686</v>
      </c>
      <c r="L1468">
        <f t="shared" si="535"/>
        <v>1.0276668817177401</v>
      </c>
      <c r="M1468">
        <f t="shared" si="536"/>
        <v>1.0545494471063888</v>
      </c>
      <c r="N1468">
        <f t="shared" si="537"/>
        <v>1.082135229008804</v>
      </c>
      <c r="O1468">
        <f t="shared" si="538"/>
        <v>1.1104426227476825</v>
      </c>
      <c r="P1468">
        <f t="shared" si="539"/>
        <v>1.1394905048458779</v>
      </c>
      <c r="Q1468">
        <f t="shared" si="540"/>
        <v>1.1692982456140357</v>
      </c>
      <c r="R1468">
        <f t="shared" si="541"/>
        <v>1.199885722067505</v>
      </c>
      <c r="S1468">
        <f t="shared" si="542"/>
        <v>1.231273331181141</v>
      </c>
      <c r="T1468">
        <f t="shared" si="543"/>
        <v>1.2634820034908394</v>
      </c>
      <c r="U1468">
        <f t="shared" si="544"/>
        <v>1.2965332170508697</v>
      </c>
      <c r="V1468">
        <f t="shared" si="545"/>
        <v>1.3304490117563159</v>
      </c>
      <c r="W1468">
        <f t="shared" si="546"/>
        <v>1.365252004040177</v>
      </c>
      <c r="X1468">
        <f t="shared" si="547"/>
        <v>1.4009654019549247</v>
      </c>
      <c r="Y1468">
        <f t="shared" si="548"/>
        <v>1.4376130206485782</v>
      </c>
      <c r="Z1468" s="1">
        <f t="shared" si="549"/>
        <v>1.4752192982456147</v>
      </c>
      <c r="AA1468" s="1">
        <f t="shared" si="549"/>
        <v>1.4825320685546282</v>
      </c>
      <c r="AB1468" s="1">
        <f t="shared" si="549"/>
        <v>1.4898810888026546</v>
      </c>
      <c r="AC1468" s="1">
        <f t="shared" si="530"/>
        <v>1.4972665386833017</v>
      </c>
      <c r="AD1468" s="1">
        <f t="shared" si="530"/>
        <v>1.5046885987809318</v>
      </c>
      <c r="AE1468" s="1">
        <f t="shared" si="530"/>
        <v>1.5121474505750765</v>
      </c>
      <c r="AF1468" s="1">
        <f t="shared" si="530"/>
        <v>1.5196432764448751</v>
      </c>
      <c r="AG1468" s="1">
        <f t="shared" si="550"/>
        <v>1.5271762596735337</v>
      </c>
      <c r="AH1468" s="1">
        <f t="shared" si="550"/>
        <v>1.5347465844528068</v>
      </c>
      <c r="AI1468" s="1">
        <f t="shared" si="551"/>
        <v>1.5423544358875008</v>
      </c>
      <c r="AJ1468">
        <v>1.55</v>
      </c>
      <c r="AK1468">
        <v>1.67</v>
      </c>
      <c r="AL1468">
        <v>1.71</v>
      </c>
      <c r="AM1468">
        <v>1.72</v>
      </c>
      <c r="AN1468" t="s">
        <v>10205</v>
      </c>
      <c r="AO1468" t="s">
        <v>9872</v>
      </c>
      <c r="AP1468" t="s">
        <v>10285</v>
      </c>
      <c r="AQ1468" t="s">
        <v>9872</v>
      </c>
      <c r="AR1468" t="s">
        <v>10316</v>
      </c>
      <c r="AS1468" t="s">
        <v>9872</v>
      </c>
      <c r="AT1468" t="s">
        <v>6101</v>
      </c>
      <c r="AU1468">
        <v>1.84</v>
      </c>
      <c r="AV1468">
        <v>2.17</v>
      </c>
      <c r="AW1468" t="s">
        <v>9947</v>
      </c>
      <c r="AX1468" t="s">
        <v>9537</v>
      </c>
      <c r="AY1468" t="s">
        <v>9315</v>
      </c>
      <c r="AZ1468" t="s">
        <v>9811</v>
      </c>
      <c r="BA1468" t="s">
        <v>10073</v>
      </c>
      <c r="BB1468" t="s">
        <v>10166</v>
      </c>
      <c r="BC1468" t="s">
        <v>7340</v>
      </c>
      <c r="BD1468" t="s">
        <v>10214</v>
      </c>
      <c r="BE1468" t="s">
        <v>10208</v>
      </c>
      <c r="BF1468">
        <v>2.2799999999999998</v>
      </c>
      <c r="BG1468" t="s">
        <v>9766</v>
      </c>
      <c r="BH1468" t="s">
        <v>9537</v>
      </c>
      <c r="BI1468" t="s">
        <v>10167</v>
      </c>
      <c r="BJ1468" t="s">
        <v>9926</v>
      </c>
      <c r="BK1468" t="s">
        <v>10100</v>
      </c>
      <c r="BL1468" t="s">
        <v>9537</v>
      </c>
      <c r="BM1468" t="s">
        <v>10279</v>
      </c>
      <c r="BN1468" t="s">
        <v>9384</v>
      </c>
      <c r="BO1468" t="s">
        <v>10257</v>
      </c>
      <c r="BP1468">
        <v>3.53</v>
      </c>
      <c r="BQ1468">
        <f t="shared" si="552"/>
        <v>-4.9326220080641026E-3</v>
      </c>
      <c r="BR1468">
        <f t="shared" si="553"/>
        <v>-2.5491991354613663E-2</v>
      </c>
    </row>
    <row r="1469" spans="1:70" hidden="1" x14ac:dyDescent="0.3">
      <c r="A1469" t="s">
        <v>10413</v>
      </c>
      <c r="B1469" t="s">
        <v>10414</v>
      </c>
      <c r="C1469" t="str">
        <f>VLOOKUP(historical_emissions[[#This Row],[Country]],'Liste-Pays'!A:B,2,0)</f>
        <v>ODA</v>
      </c>
      <c r="D1469" t="s">
        <v>41</v>
      </c>
      <c r="E1469" t="s">
        <v>70</v>
      </c>
      <c r="F1469" t="s">
        <v>148</v>
      </c>
      <c r="G1469" t="s">
        <v>44</v>
      </c>
      <c r="H1469">
        <f t="shared" si="531"/>
        <v>6.8087436124213898</v>
      </c>
      <c r="I1469">
        <f t="shared" si="532"/>
        <v>7.0781855629656363</v>
      </c>
      <c r="J1469">
        <f t="shared" si="533"/>
        <v>7.3582901215982002</v>
      </c>
      <c r="K1469">
        <f t="shared" si="534"/>
        <v>7.6494792389879205</v>
      </c>
      <c r="L1469">
        <f t="shared" si="535"/>
        <v>7.9521915636289178</v>
      </c>
      <c r="M1469">
        <f t="shared" si="536"/>
        <v>8.2668831026225096</v>
      </c>
      <c r="N1469">
        <f t="shared" si="537"/>
        <v>8.5940279086081954</v>
      </c>
      <c r="O1469">
        <f t="shared" si="538"/>
        <v>8.9341187938785236</v>
      </c>
      <c r="P1469">
        <f t="shared" si="539"/>
        <v>9.2876680727535668</v>
      </c>
      <c r="Q1469">
        <f t="shared" si="540"/>
        <v>9.6552083333333432</v>
      </c>
      <c r="R1469">
        <f t="shared" si="541"/>
        <v>10.037293239790737</v>
      </c>
      <c r="S1469">
        <f t="shared" si="542"/>
        <v>10.434498366413504</v>
      </c>
      <c r="T1469">
        <f t="shared" si="543"/>
        <v>10.847422064651768</v>
      </c>
      <c r="U1469">
        <f t="shared" si="544"/>
        <v>11.276686364477129</v>
      </c>
      <c r="V1469">
        <f t="shared" si="545"/>
        <v>11.722937911411186</v>
      </c>
      <c r="W1469">
        <f t="shared" si="546"/>
        <v>12.186848940635036</v>
      </c>
      <c r="X1469">
        <f t="shared" si="547"/>
        <v>12.669118289647139</v>
      </c>
      <c r="Y1469">
        <f t="shared" si="548"/>
        <v>13.170472450995026</v>
      </c>
      <c r="Z1469" s="1">
        <f t="shared" si="549"/>
        <v>13.691666666666681</v>
      </c>
      <c r="AA1469" s="1">
        <f t="shared" si="549"/>
        <v>11.011433376067874</v>
      </c>
      <c r="AB1469" s="1">
        <f t="shared" si="549"/>
        <v>8.8558732802615765</v>
      </c>
      <c r="AC1469" s="1">
        <f t="shared" si="530"/>
        <v>7.1222781701156359</v>
      </c>
      <c r="AD1469" s="1">
        <f t="shared" si="530"/>
        <v>5.7280456401254431</v>
      </c>
      <c r="AE1469" s="1">
        <f t="shared" si="530"/>
        <v>4.6067432458661459</v>
      </c>
      <c r="AF1469" s="1">
        <f t="shared" si="530"/>
        <v>3.704943128363166</v>
      </c>
      <c r="AG1469" s="1">
        <f t="shared" si="550"/>
        <v>2.9796762814430759</v>
      </c>
      <c r="AH1469" s="1">
        <f t="shared" si="550"/>
        <v>2.396385162899092</v>
      </c>
      <c r="AI1469" s="1">
        <f t="shared" si="551"/>
        <v>1.9272770954104117</v>
      </c>
      <c r="AJ1469">
        <v>1.55</v>
      </c>
      <c r="AK1469">
        <v>3.08</v>
      </c>
      <c r="AL1469">
        <v>3.42</v>
      </c>
      <c r="AM1469">
        <v>2.99</v>
      </c>
      <c r="AN1469" t="s">
        <v>10207</v>
      </c>
      <c r="AO1469" t="s">
        <v>5584</v>
      </c>
      <c r="AP1469" t="s">
        <v>9224</v>
      </c>
      <c r="AQ1469" t="s">
        <v>10085</v>
      </c>
      <c r="AR1469" t="s">
        <v>9915</v>
      </c>
      <c r="AS1469" t="s">
        <v>9956</v>
      </c>
      <c r="AT1469" t="s">
        <v>8463</v>
      </c>
      <c r="AU1469">
        <v>4.22</v>
      </c>
      <c r="AV1469">
        <v>4.24</v>
      </c>
      <c r="AW1469" t="s">
        <v>9756</v>
      </c>
      <c r="AX1469" t="s">
        <v>9462</v>
      </c>
      <c r="AY1469" t="s">
        <v>6095</v>
      </c>
      <c r="AZ1469" t="s">
        <v>9889</v>
      </c>
      <c r="BA1469" t="s">
        <v>10209</v>
      </c>
      <c r="BB1469" t="s">
        <v>10372</v>
      </c>
      <c r="BC1469" t="s">
        <v>9707</v>
      </c>
      <c r="BD1469" t="s">
        <v>9550</v>
      </c>
      <c r="BE1469" t="s">
        <v>9390</v>
      </c>
      <c r="BF1469">
        <v>0.48</v>
      </c>
      <c r="BG1469" t="s">
        <v>10372</v>
      </c>
      <c r="BH1469" t="s">
        <v>8310</v>
      </c>
      <c r="BI1469" t="s">
        <v>8310</v>
      </c>
      <c r="BJ1469" t="s">
        <v>8310</v>
      </c>
      <c r="BK1469" t="s">
        <v>8310</v>
      </c>
      <c r="BL1469" t="s">
        <v>8310</v>
      </c>
      <c r="BM1469" t="s">
        <v>8310</v>
      </c>
      <c r="BN1469" t="s">
        <v>8310</v>
      </c>
      <c r="BO1469" t="s">
        <v>8310</v>
      </c>
      <c r="BP1469">
        <v>0</v>
      </c>
      <c r="BQ1469">
        <f t="shared" si="552"/>
        <v>0.24340457768413648</v>
      </c>
      <c r="BR1469">
        <f t="shared" si="553"/>
        <v>-3.806652822921397E-2</v>
      </c>
    </row>
    <row r="1470" spans="1:70" hidden="1" x14ac:dyDescent="0.3">
      <c r="A1470" t="s">
        <v>9826</v>
      </c>
      <c r="B1470" t="s">
        <v>9827</v>
      </c>
      <c r="C1470" t="str">
        <f>VLOOKUP(historical_emissions[[#This Row],[Country]],'Liste-Pays'!A:B,2,0)</f>
        <v>FSU</v>
      </c>
      <c r="D1470" t="s">
        <v>41</v>
      </c>
      <c r="E1470" t="s">
        <v>42</v>
      </c>
      <c r="F1470" t="s">
        <v>148</v>
      </c>
      <c r="G1470" t="s">
        <v>44</v>
      </c>
      <c r="H1470">
        <f t="shared" si="531"/>
        <v>1.1218103448275871</v>
      </c>
      <c r="I1470">
        <f t="shared" si="532"/>
        <v>1.1355044645467869</v>
      </c>
      <c r="J1470">
        <f t="shared" si="533"/>
        <v>1.1493657505929407</v>
      </c>
      <c r="K1470">
        <f t="shared" si="534"/>
        <v>1.1633962435923493</v>
      </c>
      <c r="L1470">
        <f t="shared" si="535"/>
        <v>1.1775980090815679</v>
      </c>
      <c r="M1470">
        <f t="shared" si="536"/>
        <v>1.1919731378114895</v>
      </c>
      <c r="N1470">
        <f t="shared" si="537"/>
        <v>1.2065237460551399</v>
      </c>
      <c r="O1470">
        <f t="shared" si="538"/>
        <v>1.2212519759192313</v>
      </c>
      <c r="P1470">
        <f t="shared" si="539"/>
        <v>1.2361599956595177</v>
      </c>
      <c r="Q1470">
        <f t="shared" si="540"/>
        <v>1.2512500000000006</v>
      </c>
      <c r="R1470">
        <f t="shared" si="541"/>
        <v>1.266524210456031</v>
      </c>
      <c r="S1470">
        <f t="shared" si="542"/>
        <v>1.2819848756613563</v>
      </c>
      <c r="T1470">
        <f t="shared" si="543"/>
        <v>1.2976342716991582</v>
      </c>
      <c r="U1470">
        <f t="shared" si="544"/>
        <v>1.3134747024371329</v>
      </c>
      <c r="V1470">
        <f t="shared" si="545"/>
        <v>1.3295084998666609</v>
      </c>
      <c r="W1470">
        <f t="shared" si="546"/>
        <v>1.3457380244461172</v>
      </c>
      <c r="X1470">
        <f t="shared" si="547"/>
        <v>1.3621656654483731</v>
      </c>
      <c r="Y1470">
        <f t="shared" si="548"/>
        <v>1.3787938413125387</v>
      </c>
      <c r="Z1470" s="1">
        <f t="shared" si="549"/>
        <v>1.3956250000000003</v>
      </c>
      <c r="AA1470" s="1">
        <f t="shared" si="549"/>
        <v>1.4094313862538632</v>
      </c>
      <c r="AB1470" s="1">
        <f t="shared" si="549"/>
        <v>1.4233743538253372</v>
      </c>
      <c r="AC1470" s="1">
        <f t="shared" si="530"/>
        <v>1.4374552538613461</v>
      </c>
      <c r="AD1470" s="1">
        <f t="shared" si="530"/>
        <v>1.4516754508751959</v>
      </c>
      <c r="AE1470" s="1">
        <f t="shared" si="530"/>
        <v>1.4660363228788025</v>
      </c>
      <c r="AF1470" s="1">
        <f t="shared" si="530"/>
        <v>1.4805392615162285</v>
      </c>
      <c r="AG1470" s="1">
        <f t="shared" si="550"/>
        <v>1.4951856721985406</v>
      </c>
      <c r="AH1470" s="1">
        <f t="shared" si="550"/>
        <v>1.509976974240002</v>
      </c>
      <c r="AI1470" s="1">
        <f t="shared" si="551"/>
        <v>1.5249146009956109</v>
      </c>
      <c r="AJ1470">
        <v>1.54</v>
      </c>
      <c r="AK1470">
        <v>1.56</v>
      </c>
      <c r="AL1470">
        <v>1.56</v>
      </c>
      <c r="AM1470">
        <v>1.56</v>
      </c>
      <c r="AN1470" t="s">
        <v>9587</v>
      </c>
      <c r="AO1470" t="s">
        <v>10292</v>
      </c>
      <c r="AP1470" t="s">
        <v>10362</v>
      </c>
      <c r="AQ1470" t="s">
        <v>9970</v>
      </c>
      <c r="AR1470" t="s">
        <v>9540</v>
      </c>
      <c r="AS1470" t="s">
        <v>10206</v>
      </c>
      <c r="AT1470" t="s">
        <v>10391</v>
      </c>
      <c r="AU1470">
        <v>1.69</v>
      </c>
      <c r="AV1470">
        <v>1.74</v>
      </c>
      <c r="AW1470" t="s">
        <v>10205</v>
      </c>
      <c r="AX1470" t="s">
        <v>10316</v>
      </c>
      <c r="AY1470" t="s">
        <v>6101</v>
      </c>
      <c r="AZ1470" t="s">
        <v>9538</v>
      </c>
      <c r="BA1470" t="s">
        <v>10285</v>
      </c>
      <c r="BB1470" t="s">
        <v>10327</v>
      </c>
      <c r="BC1470" t="s">
        <v>6100</v>
      </c>
      <c r="BD1470" t="s">
        <v>9386</v>
      </c>
      <c r="BE1470" t="s">
        <v>9386</v>
      </c>
      <c r="BF1470">
        <v>1.92</v>
      </c>
      <c r="BG1470" t="s">
        <v>6862</v>
      </c>
      <c r="BH1470" t="s">
        <v>6857</v>
      </c>
      <c r="BI1470" t="s">
        <v>10360</v>
      </c>
      <c r="BJ1470" t="s">
        <v>9373</v>
      </c>
      <c r="BK1470" t="s">
        <v>10250</v>
      </c>
      <c r="BL1470" t="s">
        <v>9947</v>
      </c>
      <c r="BM1470" t="s">
        <v>10118</v>
      </c>
      <c r="BN1470" t="s">
        <v>9586</v>
      </c>
      <c r="BO1470" t="s">
        <v>8784</v>
      </c>
      <c r="BP1470">
        <v>2.78</v>
      </c>
      <c r="BQ1470">
        <f t="shared" si="552"/>
        <v>-9.7957136392137212E-3</v>
      </c>
      <c r="BR1470">
        <f t="shared" si="553"/>
        <v>-1.205994352885742E-2</v>
      </c>
    </row>
    <row r="1471" spans="1:70" hidden="1" x14ac:dyDescent="0.3">
      <c r="A1471" t="s">
        <v>9495</v>
      </c>
      <c r="B1471" t="s">
        <v>9496</v>
      </c>
      <c r="C1471" t="str">
        <f>VLOOKUP(historical_emissions[[#This Row],[Country]],'Liste-Pays'!A:B,2,0)</f>
        <v>AFR</v>
      </c>
      <c r="D1471" t="s">
        <v>41</v>
      </c>
      <c r="E1471" t="s">
        <v>174</v>
      </c>
      <c r="F1471" t="s">
        <v>43</v>
      </c>
      <c r="G1471" t="s">
        <v>44</v>
      </c>
      <c r="H1471">
        <f t="shared" si="531"/>
        <v>3.2127680150961253</v>
      </c>
      <c r="I1471">
        <f t="shared" si="532"/>
        <v>3.2285581089438025</v>
      </c>
      <c r="J1471">
        <f t="shared" si="533"/>
        <v>3.2444258078543249</v>
      </c>
      <c r="K1471">
        <f t="shared" si="534"/>
        <v>3.2603714932406112</v>
      </c>
      <c r="L1471">
        <f t="shared" si="535"/>
        <v>3.2763955483901457</v>
      </c>
      <c r="M1471">
        <f t="shared" si="536"/>
        <v>3.2924983584741923</v>
      </c>
      <c r="N1471">
        <f t="shared" si="537"/>
        <v>3.3086803105570524</v>
      </c>
      <c r="O1471">
        <f t="shared" si="538"/>
        <v>3.3249417936053685</v>
      </c>
      <c r="P1471">
        <f t="shared" si="539"/>
        <v>3.3412831984974742</v>
      </c>
      <c r="Q1471">
        <f t="shared" si="540"/>
        <v>3.3577049180327903</v>
      </c>
      <c r="R1471">
        <f t="shared" si="541"/>
        <v>3.3742073469412652</v>
      </c>
      <c r="S1471">
        <f t="shared" si="542"/>
        <v>3.390790881892864</v>
      </c>
      <c r="T1471">
        <f t="shared" si="543"/>
        <v>3.4074559215071032</v>
      </c>
      <c r="U1471">
        <f t="shared" si="544"/>
        <v>3.424202866362632</v>
      </c>
      <c r="V1471">
        <f t="shared" si="545"/>
        <v>3.4410321190068616</v>
      </c>
      <c r="W1471">
        <f t="shared" si="546"/>
        <v>3.4579440839656401</v>
      </c>
      <c r="X1471">
        <f t="shared" si="547"/>
        <v>3.4749391677529782</v>
      </c>
      <c r="Y1471">
        <f t="shared" si="548"/>
        <v>3.4920177788808182</v>
      </c>
      <c r="Z1471" s="1">
        <f t="shared" si="549"/>
        <v>3.5091803278688554</v>
      </c>
      <c r="AA1471" s="1">
        <f t="shared" si="549"/>
        <v>3.2317457738602906</v>
      </c>
      <c r="AB1471" s="1">
        <f t="shared" si="549"/>
        <v>2.9762450974432131</v>
      </c>
      <c r="AC1471" s="1">
        <f t="shared" si="530"/>
        <v>2.740944214022726</v>
      </c>
      <c r="AD1471" s="1">
        <f t="shared" si="530"/>
        <v>2.5242461351179104</v>
      </c>
      <c r="AE1471" s="1">
        <f t="shared" si="530"/>
        <v>2.324680129591604</v>
      </c>
      <c r="AF1471" s="1">
        <f t="shared" si="530"/>
        <v>2.1408917417895159</v>
      </c>
      <c r="AG1471" s="1">
        <f t="shared" si="550"/>
        <v>1.9716335988417275</v>
      </c>
      <c r="AH1471" s="1">
        <f t="shared" si="550"/>
        <v>1.8157569447356809</v>
      </c>
      <c r="AI1471" s="1">
        <f t="shared" si="551"/>
        <v>1.6722038437023605</v>
      </c>
      <c r="AJ1471">
        <v>1.54</v>
      </c>
      <c r="AK1471">
        <v>1.46</v>
      </c>
      <c r="AL1471">
        <v>1.43</v>
      </c>
      <c r="AM1471">
        <v>1.33</v>
      </c>
      <c r="AN1471" t="s">
        <v>10329</v>
      </c>
      <c r="AO1471" t="s">
        <v>8786</v>
      </c>
      <c r="AP1471" t="s">
        <v>9928</v>
      </c>
      <c r="AQ1471" t="s">
        <v>9928</v>
      </c>
      <c r="AR1471" t="s">
        <v>10092</v>
      </c>
      <c r="AS1471" t="s">
        <v>9707</v>
      </c>
      <c r="AT1471" t="s">
        <v>10329</v>
      </c>
      <c r="AU1471">
        <v>1.45</v>
      </c>
      <c r="AV1471">
        <v>1.39</v>
      </c>
      <c r="AW1471" t="s">
        <v>10236</v>
      </c>
      <c r="AX1471" t="s">
        <v>9390</v>
      </c>
      <c r="AY1471" t="s">
        <v>10296</v>
      </c>
      <c r="AZ1471" t="s">
        <v>10095</v>
      </c>
      <c r="BA1471" t="s">
        <v>9588</v>
      </c>
      <c r="BB1471" t="s">
        <v>10273</v>
      </c>
      <c r="BC1471" t="s">
        <v>9880</v>
      </c>
      <c r="BD1471" t="s">
        <v>8790</v>
      </c>
      <c r="BE1471" t="s">
        <v>9717</v>
      </c>
      <c r="BF1471">
        <v>0.61</v>
      </c>
      <c r="BG1471" t="s">
        <v>9881</v>
      </c>
      <c r="BH1471" t="s">
        <v>9719</v>
      </c>
      <c r="BI1471" t="s">
        <v>9718</v>
      </c>
      <c r="BJ1471" t="s">
        <v>10253</v>
      </c>
      <c r="BK1471" t="s">
        <v>10254</v>
      </c>
      <c r="BL1471" t="s">
        <v>9892</v>
      </c>
      <c r="BM1471" t="s">
        <v>10375</v>
      </c>
      <c r="BN1471" t="s">
        <v>9770</v>
      </c>
      <c r="BO1471" t="s">
        <v>10224</v>
      </c>
      <c r="BP1471">
        <v>0.31</v>
      </c>
      <c r="BQ1471">
        <f t="shared" si="552"/>
        <v>8.5846651754779568E-2</v>
      </c>
      <c r="BR1471">
        <f t="shared" si="553"/>
        <v>-4.8907572095219232E-3</v>
      </c>
    </row>
    <row r="1472" spans="1:70" hidden="1" x14ac:dyDescent="0.3">
      <c r="A1472" t="s">
        <v>3814</v>
      </c>
      <c r="B1472" t="s">
        <v>3815</v>
      </c>
      <c r="C1472" t="str">
        <f>VLOOKUP(historical_emissions[[#This Row],[Country]],'Liste-Pays'!A:B,2,0)</f>
        <v>FSU</v>
      </c>
      <c r="D1472" t="s">
        <v>41</v>
      </c>
      <c r="E1472" t="s">
        <v>535</v>
      </c>
      <c r="F1472" t="s">
        <v>561</v>
      </c>
      <c r="G1472" t="s">
        <v>44</v>
      </c>
      <c r="H1472">
        <f t="shared" si="531"/>
        <v>3.385234285714283</v>
      </c>
      <c r="I1472">
        <f t="shared" si="532"/>
        <v>3.3002435721870103</v>
      </c>
      <c r="J1472">
        <f t="shared" si="533"/>
        <v>3.2173866611608988</v>
      </c>
      <c r="K1472">
        <f t="shared" si="534"/>
        <v>3.1366099807464449</v>
      </c>
      <c r="L1472">
        <f t="shared" si="535"/>
        <v>3.0578613040461682</v>
      </c>
      <c r="M1472">
        <f t="shared" si="536"/>
        <v>2.9810897153868372</v>
      </c>
      <c r="N1472">
        <f t="shared" si="537"/>
        <v>2.9062455773994769</v>
      </c>
      <c r="O1472">
        <f t="shared" si="538"/>
        <v>2.8332804989258773</v>
      </c>
      <c r="P1472">
        <f t="shared" si="539"/>
        <v>2.7621473037308486</v>
      </c>
      <c r="Q1472">
        <f t="shared" si="540"/>
        <v>2.6927999999999979</v>
      </c>
      <c r="R1472">
        <f t="shared" si="541"/>
        <v>2.6251937506033034</v>
      </c>
      <c r="S1472">
        <f t="shared" si="542"/>
        <v>2.5592848441052602</v>
      </c>
      <c r="T1472">
        <f t="shared" si="543"/>
        <v>2.4950306665028537</v>
      </c>
      <c r="U1472">
        <f t="shared" si="544"/>
        <v>2.4323896736730881</v>
      </c>
      <c r="V1472">
        <f t="shared" si="545"/>
        <v>2.3713213645122568</v>
      </c>
      <c r="W1472">
        <f t="shared" si="546"/>
        <v>2.3117862547495842</v>
      </c>
      <c r="X1472">
        <f t="shared" si="547"/>
        <v>2.2537458514183117</v>
      </c>
      <c r="Y1472">
        <f t="shared" si="548"/>
        <v>2.1971626279677205</v>
      </c>
      <c r="Z1472" s="1">
        <f t="shared" si="549"/>
        <v>2.1419999999999986</v>
      </c>
      <c r="AA1472" s="1">
        <f t="shared" si="549"/>
        <v>2.0711266785565927</v>
      </c>
      <c r="AB1472" s="1">
        <f t="shared" si="549"/>
        <v>2.002598374710022</v>
      </c>
      <c r="AC1472" s="1">
        <f t="shared" si="530"/>
        <v>1.9363374978039223</v>
      </c>
      <c r="AD1472" s="1">
        <f t="shared" si="530"/>
        <v>1.8722690244590214</v>
      </c>
      <c r="AE1472" s="1">
        <f t="shared" si="530"/>
        <v>1.8103204136284818</v>
      </c>
      <c r="AF1472" s="1">
        <f t="shared" si="530"/>
        <v>1.7504215244638457</v>
      </c>
      <c r="AG1472" s="1">
        <f t="shared" si="550"/>
        <v>1.6925045368985878</v>
      </c>
      <c r="AH1472" s="1">
        <f t="shared" si="550"/>
        <v>1.6365038748593552</v>
      </c>
      <c r="AI1472" s="1">
        <f t="shared" si="551"/>
        <v>1.5823561320179518</v>
      </c>
      <c r="AJ1472">
        <v>1.53</v>
      </c>
      <c r="AK1472">
        <v>1.44</v>
      </c>
      <c r="AL1472">
        <v>1.36</v>
      </c>
      <c r="AM1472">
        <v>1.32</v>
      </c>
      <c r="AN1472" t="s">
        <v>9767</v>
      </c>
      <c r="AO1472" t="s">
        <v>9705</v>
      </c>
      <c r="AP1472" t="s">
        <v>10106</v>
      </c>
      <c r="AQ1472" t="s">
        <v>7617</v>
      </c>
      <c r="AR1472" t="s">
        <v>10235</v>
      </c>
      <c r="AS1472" t="s">
        <v>4277</v>
      </c>
      <c r="AT1472" t="s">
        <v>9924</v>
      </c>
      <c r="AU1472">
        <v>1.07</v>
      </c>
      <c r="AV1472">
        <v>1.05</v>
      </c>
      <c r="AW1472" t="s">
        <v>9759</v>
      </c>
      <c r="AX1472" t="s">
        <v>9927</v>
      </c>
      <c r="AY1472" t="s">
        <v>9392</v>
      </c>
      <c r="AZ1472" t="s">
        <v>9714</v>
      </c>
      <c r="BA1472" t="s">
        <v>9375</v>
      </c>
      <c r="BB1472" t="s">
        <v>9375</v>
      </c>
      <c r="BC1472" t="s">
        <v>9375</v>
      </c>
      <c r="BD1472" t="s">
        <v>8789</v>
      </c>
      <c r="BE1472" t="s">
        <v>8789</v>
      </c>
      <c r="BF1472">
        <v>0.75</v>
      </c>
      <c r="BG1472" t="s">
        <v>9880</v>
      </c>
      <c r="BH1472" t="s">
        <v>8790</v>
      </c>
      <c r="BI1472" t="s">
        <v>9395</v>
      </c>
      <c r="BJ1472" t="s">
        <v>9397</v>
      </c>
      <c r="BK1472" t="s">
        <v>9398</v>
      </c>
      <c r="BL1472" t="s">
        <v>10317</v>
      </c>
      <c r="BM1472" t="s">
        <v>10252</v>
      </c>
      <c r="BN1472" t="s">
        <v>9397</v>
      </c>
      <c r="BO1472" t="s">
        <v>7626</v>
      </c>
      <c r="BP1472">
        <v>0.62</v>
      </c>
      <c r="BQ1472">
        <f t="shared" si="552"/>
        <v>3.4219694129380196E-2</v>
      </c>
      <c r="BR1472">
        <f t="shared" si="553"/>
        <v>2.5752860862615412E-2</v>
      </c>
    </row>
    <row r="1473" spans="1:70" hidden="1" x14ac:dyDescent="0.3">
      <c r="A1473" t="s">
        <v>3814</v>
      </c>
      <c r="B1473" t="s">
        <v>3815</v>
      </c>
      <c r="C1473" t="str">
        <f>VLOOKUP(historical_emissions[[#This Row],[Country]],'Liste-Pays'!A:B,2,0)</f>
        <v>FSU</v>
      </c>
      <c r="D1473" t="s">
        <v>41</v>
      </c>
      <c r="E1473" t="s">
        <v>42</v>
      </c>
      <c r="F1473" t="s">
        <v>561</v>
      </c>
      <c r="G1473" t="s">
        <v>44</v>
      </c>
      <c r="H1473">
        <f t="shared" si="531"/>
        <v>3.385234285714283</v>
      </c>
      <c r="I1473">
        <f t="shared" si="532"/>
        <v>3.3002435721870103</v>
      </c>
      <c r="J1473">
        <f t="shared" si="533"/>
        <v>3.2173866611608988</v>
      </c>
      <c r="K1473">
        <f t="shared" si="534"/>
        <v>3.1366099807464449</v>
      </c>
      <c r="L1473">
        <f t="shared" si="535"/>
        <v>3.0578613040461682</v>
      </c>
      <c r="M1473">
        <f t="shared" si="536"/>
        <v>2.9810897153868372</v>
      </c>
      <c r="N1473">
        <f t="shared" si="537"/>
        <v>2.9062455773994769</v>
      </c>
      <c r="O1473">
        <f t="shared" si="538"/>
        <v>2.8332804989258773</v>
      </c>
      <c r="P1473">
        <f t="shared" si="539"/>
        <v>2.7621473037308486</v>
      </c>
      <c r="Q1473">
        <f t="shared" si="540"/>
        <v>2.6927999999999979</v>
      </c>
      <c r="R1473">
        <f t="shared" si="541"/>
        <v>2.6251937506033034</v>
      </c>
      <c r="S1473">
        <f t="shared" si="542"/>
        <v>2.5592848441052602</v>
      </c>
      <c r="T1473">
        <f t="shared" si="543"/>
        <v>2.4950306665028537</v>
      </c>
      <c r="U1473">
        <f t="shared" si="544"/>
        <v>2.4323896736730881</v>
      </c>
      <c r="V1473">
        <f t="shared" si="545"/>
        <v>2.3713213645122568</v>
      </c>
      <c r="W1473">
        <f t="shared" si="546"/>
        <v>2.3117862547495842</v>
      </c>
      <c r="X1473">
        <f t="shared" si="547"/>
        <v>2.2537458514183117</v>
      </c>
      <c r="Y1473">
        <f t="shared" si="548"/>
        <v>2.1971626279677205</v>
      </c>
      <c r="Z1473" s="1">
        <f t="shared" si="549"/>
        <v>2.1419999999999986</v>
      </c>
      <c r="AA1473" s="1">
        <f t="shared" si="549"/>
        <v>2.0711266785565927</v>
      </c>
      <c r="AB1473" s="1">
        <f t="shared" si="549"/>
        <v>2.002598374710022</v>
      </c>
      <c r="AC1473" s="1">
        <f t="shared" si="549"/>
        <v>1.9363374978039223</v>
      </c>
      <c r="AD1473" s="1">
        <f t="shared" si="549"/>
        <v>1.8722690244590214</v>
      </c>
      <c r="AE1473" s="1">
        <f t="shared" si="549"/>
        <v>1.8103204136284818</v>
      </c>
      <c r="AF1473" s="1">
        <f t="shared" si="549"/>
        <v>1.7504215244638457</v>
      </c>
      <c r="AG1473" s="1">
        <f t="shared" si="550"/>
        <v>1.6925045368985878</v>
      </c>
      <c r="AH1473" s="1">
        <f t="shared" si="550"/>
        <v>1.6365038748593552</v>
      </c>
      <c r="AI1473" s="1">
        <f t="shared" si="551"/>
        <v>1.5823561320179518</v>
      </c>
      <c r="AJ1473">
        <v>1.53</v>
      </c>
      <c r="AK1473">
        <v>1.44</v>
      </c>
      <c r="AL1473">
        <v>1.36</v>
      </c>
      <c r="AM1473">
        <v>1.32</v>
      </c>
      <c r="AN1473" t="s">
        <v>9767</v>
      </c>
      <c r="AO1473" t="s">
        <v>9705</v>
      </c>
      <c r="AP1473" t="s">
        <v>10106</v>
      </c>
      <c r="AQ1473" t="s">
        <v>7617</v>
      </c>
      <c r="AR1473" t="s">
        <v>10235</v>
      </c>
      <c r="AS1473" t="s">
        <v>4277</v>
      </c>
      <c r="AT1473" t="s">
        <v>9924</v>
      </c>
      <c r="AU1473">
        <v>1.07</v>
      </c>
      <c r="AV1473">
        <v>1.05</v>
      </c>
      <c r="AW1473" t="s">
        <v>9759</v>
      </c>
      <c r="AX1473" t="s">
        <v>9927</v>
      </c>
      <c r="AY1473" t="s">
        <v>9392</v>
      </c>
      <c r="AZ1473" t="s">
        <v>9714</v>
      </c>
      <c r="BA1473" t="s">
        <v>9375</v>
      </c>
      <c r="BB1473" t="s">
        <v>9375</v>
      </c>
      <c r="BC1473" t="s">
        <v>9375</v>
      </c>
      <c r="BD1473" t="s">
        <v>8789</v>
      </c>
      <c r="BE1473" t="s">
        <v>8789</v>
      </c>
      <c r="BF1473">
        <v>0.75</v>
      </c>
      <c r="BG1473" t="s">
        <v>9880</v>
      </c>
      <c r="BH1473" t="s">
        <v>8790</v>
      </c>
      <c r="BI1473" t="s">
        <v>9395</v>
      </c>
      <c r="BJ1473" t="s">
        <v>9397</v>
      </c>
      <c r="BK1473" t="s">
        <v>9398</v>
      </c>
      <c r="BL1473" t="s">
        <v>10317</v>
      </c>
      <c r="BM1473" t="s">
        <v>10252</v>
      </c>
      <c r="BN1473" t="s">
        <v>9397</v>
      </c>
      <c r="BO1473" t="s">
        <v>7626</v>
      </c>
      <c r="BP1473">
        <v>0.62</v>
      </c>
      <c r="BQ1473">
        <f t="shared" si="552"/>
        <v>3.4219694129380196E-2</v>
      </c>
      <c r="BR1473">
        <f t="shared" si="553"/>
        <v>2.5752860862615412E-2</v>
      </c>
    </row>
    <row r="1474" spans="1:70" hidden="1" x14ac:dyDescent="0.3">
      <c r="A1474" t="s">
        <v>7987</v>
      </c>
      <c r="B1474" t="s">
        <v>7988</v>
      </c>
      <c r="C1474" t="str">
        <f>VLOOKUP(historical_emissions[[#This Row],[Country]],'Liste-Pays'!A:B,2,0)</f>
        <v>AFR</v>
      </c>
      <c r="D1474" t="s">
        <v>41</v>
      </c>
      <c r="E1474" t="s">
        <v>70</v>
      </c>
      <c r="F1474" t="s">
        <v>148</v>
      </c>
      <c r="G1474" t="s">
        <v>44</v>
      </c>
      <c r="H1474">
        <f t="shared" ref="H1474:H1537" si="554">I1474*(1+$BR1474)</f>
        <v>13.436921539230402</v>
      </c>
      <c r="I1474">
        <f t="shared" ref="I1474:I1537" si="555">J1474*(1+$BR1474)</f>
        <v>12.817945029635164</v>
      </c>
      <c r="J1474">
        <f t="shared" ref="J1474:J1537" si="556">K1474*(1+$BR1474)</f>
        <v>12.227481890331781</v>
      </c>
      <c r="K1474">
        <f t="shared" ref="K1474:K1537" si="557">L1474*(1+$BR1474)</f>
        <v>11.664218642904197</v>
      </c>
      <c r="L1474">
        <f t="shared" ref="L1474:L1537" si="558">M1474*(1+$BR1474)</f>
        <v>11.126902314780867</v>
      </c>
      <c r="M1474">
        <f t="shared" ref="M1474:M1537" si="559">N1474*(1+$BR1474)</f>
        <v>10.614337652011786</v>
      </c>
      <c r="N1474">
        <f t="shared" ref="N1474:N1537" si="560">O1474*(1+$BR1474)</f>
        <v>10.125384460439911</v>
      </c>
      <c r="O1474">
        <f t="shared" ref="O1474:O1537" si="561">P1474*(1+$BR1474)</f>
        <v>9.6589550693524693</v>
      </c>
      <c r="P1474">
        <f t="shared" ref="P1474:P1537" si="562">Q1474*(1+$BR1474)</f>
        <v>9.214011911970049</v>
      </c>
      <c r="Q1474">
        <f t="shared" ref="Q1474:Q1537" si="563">R1474*(1+$BR1474)</f>
        <v>8.7895652173913117</v>
      </c>
      <c r="R1474">
        <f t="shared" ref="R1474:R1537" si="564">S1474*(1+$BR1474)</f>
        <v>8.384670808859088</v>
      </c>
      <c r="S1474">
        <f t="shared" ref="S1474:S1537" si="565">T1474*(1+$BR1474)</f>
        <v>7.9984280034501083</v>
      </c>
      <c r="T1474">
        <f t="shared" ref="T1474:T1537" si="566">U1474*(1+$BR1474)</f>
        <v>7.6299776085162758</v>
      </c>
      <c r="U1474">
        <f t="shared" ref="U1474:U1537" si="567">V1474*(1+$BR1474)</f>
        <v>7.2785000104205642</v>
      </c>
      <c r="V1474">
        <f t="shared" ref="V1474:V1537" si="568">W1474*(1+$BR1474)</f>
        <v>6.9432133513159764</v>
      </c>
      <c r="W1474">
        <f t="shared" ref="W1474:W1537" si="569">X1474*(1+$BR1474)</f>
        <v>6.6233717899118174</v>
      </c>
      <c r="X1474">
        <f t="shared" ref="X1474:X1537" si="570">Y1474*(1+$BR1474)</f>
        <v>6.3182638423583786</v>
      </c>
      <c r="Y1474">
        <f t="shared" ref="Y1474:Y1537" si="571">Z1474*(1+$BR1474)</f>
        <v>6.0272107995593514</v>
      </c>
      <c r="Z1474" s="1">
        <f t="shared" ref="Z1474:AC1537" si="572">AA1474*(1+$BQ1474)</f>
        <v>5.7495652173913054</v>
      </c>
      <c r="AA1474" s="1">
        <f t="shared" si="572"/>
        <v>5.0333353071971985</v>
      </c>
      <c r="AB1474" s="1">
        <f t="shared" si="572"/>
        <v>4.4063269754808827</v>
      </c>
      <c r="AC1474" s="1">
        <f t="shared" si="572"/>
        <v>3.8574257882418133</v>
      </c>
      <c r="AD1474" s="1">
        <f t="shared" ref="AD1474:AF1537" si="573">AE1474*(1+$BQ1474)</f>
        <v>3.3769018492253586</v>
      </c>
      <c r="AE1474" s="1">
        <f t="shared" si="573"/>
        <v>2.9562373264734316</v>
      </c>
      <c r="AF1474" s="1">
        <f t="shared" si="573"/>
        <v>2.587975464089824</v>
      </c>
      <c r="AG1474" s="1">
        <f t="shared" ref="AG1474:AH1537" si="574">AH1474*(1+$BQ1474)</f>
        <v>2.2655884027824968</v>
      </c>
      <c r="AH1474" s="1">
        <f t="shared" si="574"/>
        <v>1.9833614661519803</v>
      </c>
      <c r="AI1474" s="1">
        <f t="shared" ref="AI1474:AI1537" si="575">AJ1474*(1+$BQ1474)</f>
        <v>1.7362918615690768</v>
      </c>
      <c r="AJ1474">
        <v>1.52</v>
      </c>
      <c r="AK1474">
        <v>1.43</v>
      </c>
      <c r="AL1474">
        <v>1.18</v>
      </c>
      <c r="AM1474">
        <v>1.33</v>
      </c>
      <c r="AN1474" t="s">
        <v>9767</v>
      </c>
      <c r="AO1474" t="s">
        <v>7618</v>
      </c>
      <c r="AP1474" t="s">
        <v>7617</v>
      </c>
      <c r="AQ1474" t="s">
        <v>6594</v>
      </c>
      <c r="AR1474" t="s">
        <v>10374</v>
      </c>
      <c r="AS1474" t="s">
        <v>9390</v>
      </c>
      <c r="AT1474" t="s">
        <v>9391</v>
      </c>
      <c r="AU1474">
        <v>0.91</v>
      </c>
      <c r="AV1474">
        <v>0.87</v>
      </c>
      <c r="AW1474" t="s">
        <v>9713</v>
      </c>
      <c r="AX1474" t="s">
        <v>9463</v>
      </c>
      <c r="AY1474" t="s">
        <v>9722</v>
      </c>
      <c r="AZ1474" t="s">
        <v>7626</v>
      </c>
      <c r="BA1474" t="s">
        <v>9719</v>
      </c>
      <c r="BB1474" t="s">
        <v>10325</v>
      </c>
      <c r="BC1474" t="s">
        <v>7623</v>
      </c>
      <c r="BD1474" t="s">
        <v>9891</v>
      </c>
      <c r="BE1474" t="s">
        <v>10224</v>
      </c>
      <c r="BF1474">
        <v>0.23</v>
      </c>
      <c r="BG1474" t="s">
        <v>9590</v>
      </c>
      <c r="BH1474" t="s">
        <v>7624</v>
      </c>
      <c r="BI1474" t="s">
        <v>7624</v>
      </c>
      <c r="BJ1474" t="s">
        <v>7624</v>
      </c>
      <c r="BK1474" t="s">
        <v>9894</v>
      </c>
      <c r="BL1474" t="s">
        <v>9892</v>
      </c>
      <c r="BM1474" t="s">
        <v>10223</v>
      </c>
      <c r="BN1474" t="s">
        <v>9769</v>
      </c>
      <c r="BO1474" t="s">
        <v>7624</v>
      </c>
      <c r="BP1474">
        <v>0.37</v>
      </c>
      <c r="BQ1474">
        <f t="shared" ref="BQ1474:BQ1537" si="576">((AV1474/BF1474)^(1/(2010-2000)))-1</f>
        <v>0.14229727734807684</v>
      </c>
      <c r="BR1474">
        <f t="shared" ref="BR1474:BR1537" si="577">((AM1474/AV1474)^(1/(2019-2010)))-1</f>
        <v>4.8289839608779861E-2</v>
      </c>
    </row>
    <row r="1475" spans="1:70" hidden="1" x14ac:dyDescent="0.3">
      <c r="A1475" t="s">
        <v>7879</v>
      </c>
      <c r="B1475" t="s">
        <v>7880</v>
      </c>
      <c r="C1475" t="str">
        <f>VLOOKUP(historical_emissions[[#This Row],[Country]],'Liste-Pays'!A:B,2,0)</f>
        <v>WEU</v>
      </c>
      <c r="D1475" t="s">
        <v>41</v>
      </c>
      <c r="E1475" t="s">
        <v>535</v>
      </c>
      <c r="F1475" t="s">
        <v>561</v>
      </c>
      <c r="G1475" t="s">
        <v>44</v>
      </c>
      <c r="H1475">
        <f t="shared" si="554"/>
        <v>2.8318654716806799</v>
      </c>
      <c r="I1475">
        <f t="shared" si="555"/>
        <v>2.8206088565828491</v>
      </c>
      <c r="J1475">
        <f t="shared" si="556"/>
        <v>2.8093969863306785</v>
      </c>
      <c r="K1475">
        <f t="shared" si="557"/>
        <v>2.7982296830641991</v>
      </c>
      <c r="L1475">
        <f t="shared" si="558"/>
        <v>2.7871067696304319</v>
      </c>
      <c r="M1475">
        <f t="shared" si="559"/>
        <v>2.7760280695805779</v>
      </c>
      <c r="N1475">
        <f t="shared" si="560"/>
        <v>2.7649934071672191</v>
      </c>
      <c r="O1475">
        <f t="shared" si="561"/>
        <v>2.7540026073415307</v>
      </c>
      <c r="P1475">
        <f t="shared" si="562"/>
        <v>2.7430554957505033</v>
      </c>
      <c r="Q1475">
        <f t="shared" si="563"/>
        <v>2.7321518987341777</v>
      </c>
      <c r="R1475">
        <f t="shared" si="564"/>
        <v>2.7212916433228904</v>
      </c>
      <c r="S1475">
        <f t="shared" si="565"/>
        <v>2.7104745572345283</v>
      </c>
      <c r="T1475">
        <f t="shared" si="566"/>
        <v>2.6997004688717983</v>
      </c>
      <c r="U1475">
        <f t="shared" si="567"/>
        <v>2.6889692073195017</v>
      </c>
      <c r="V1475">
        <f t="shared" si="568"/>
        <v>2.6782806023418257</v>
      </c>
      <c r="W1475">
        <f t="shared" si="569"/>
        <v>2.6676344843796418</v>
      </c>
      <c r="X1475">
        <f t="shared" si="570"/>
        <v>2.6570306845478155</v>
      </c>
      <c r="Y1475">
        <f t="shared" si="571"/>
        <v>2.6464690346325286</v>
      </c>
      <c r="Z1475" s="1">
        <f t="shared" si="572"/>
        <v>2.6359493670886089</v>
      </c>
      <c r="AA1475" s="1">
        <f t="shared" si="572"/>
        <v>2.4947539344755572</v>
      </c>
      <c r="AB1475" s="1">
        <f t="shared" si="572"/>
        <v>2.3611216783179039</v>
      </c>
      <c r="AC1475" s="1">
        <f t="shared" si="572"/>
        <v>2.23464747475975</v>
      </c>
      <c r="AD1475" s="1">
        <f t="shared" si="573"/>
        <v>2.1149479005282239</v>
      </c>
      <c r="AE1475" s="1">
        <f t="shared" si="573"/>
        <v>2.001660070535126</v>
      </c>
      <c r="AF1475" s="1">
        <f t="shared" si="573"/>
        <v>1.894440537742796</v>
      </c>
      <c r="AG1475" s="1">
        <f t="shared" si="574"/>
        <v>1.7929642519590012</v>
      </c>
      <c r="AH1475" s="1">
        <f t="shared" si="574"/>
        <v>1.6969235744042954</v>
      </c>
      <c r="AI1475" s="1">
        <f t="shared" si="575"/>
        <v>1.6060273450643763</v>
      </c>
      <c r="AJ1475">
        <v>1.52</v>
      </c>
      <c r="AK1475">
        <v>1.47</v>
      </c>
      <c r="AL1475">
        <v>1.41</v>
      </c>
      <c r="AM1475">
        <v>1.42</v>
      </c>
      <c r="AN1475" t="s">
        <v>9374</v>
      </c>
      <c r="AO1475" t="s">
        <v>10373</v>
      </c>
      <c r="AP1475" t="s">
        <v>10247</v>
      </c>
      <c r="AQ1475" t="s">
        <v>10362</v>
      </c>
      <c r="AR1475" t="s">
        <v>9710</v>
      </c>
      <c r="AS1475" t="s">
        <v>9710</v>
      </c>
      <c r="AT1475" t="s">
        <v>9711</v>
      </c>
      <c r="AU1475">
        <v>1.42</v>
      </c>
      <c r="AV1475">
        <v>1.37</v>
      </c>
      <c r="AW1475" t="s">
        <v>9792</v>
      </c>
      <c r="AX1475" t="s">
        <v>10328</v>
      </c>
      <c r="AY1475" t="s">
        <v>10040</v>
      </c>
      <c r="AZ1475" t="s">
        <v>9767</v>
      </c>
      <c r="BA1475" t="s">
        <v>10106</v>
      </c>
      <c r="BB1475" t="s">
        <v>7615</v>
      </c>
      <c r="BC1475" t="s">
        <v>7614</v>
      </c>
      <c r="BD1475" t="s">
        <v>9391</v>
      </c>
      <c r="BE1475" t="s">
        <v>10094</v>
      </c>
      <c r="BF1475">
        <v>0.79</v>
      </c>
      <c r="BG1475" t="s">
        <v>9722</v>
      </c>
      <c r="BH1475" t="s">
        <v>9397</v>
      </c>
      <c r="BI1475" t="s">
        <v>9720</v>
      </c>
      <c r="BJ1475" t="s">
        <v>9892</v>
      </c>
      <c r="BK1475" t="s">
        <v>9770</v>
      </c>
      <c r="BL1475" t="s">
        <v>10318</v>
      </c>
      <c r="BM1475" t="s">
        <v>7619</v>
      </c>
      <c r="BN1475" t="s">
        <v>7621</v>
      </c>
      <c r="BO1475" t="s">
        <v>7621</v>
      </c>
      <c r="BP1475">
        <v>0.21</v>
      </c>
      <c r="BQ1475">
        <f t="shared" si="576"/>
        <v>5.6596937542352732E-2</v>
      </c>
      <c r="BR1475">
        <f t="shared" si="577"/>
        <v>3.9908458315869311E-3</v>
      </c>
    </row>
    <row r="1476" spans="1:70" hidden="1" x14ac:dyDescent="0.3">
      <c r="A1476" t="s">
        <v>7879</v>
      </c>
      <c r="B1476" t="s">
        <v>7880</v>
      </c>
      <c r="C1476" t="str">
        <f>VLOOKUP(historical_emissions[[#This Row],[Country]],'Liste-Pays'!A:B,2,0)</f>
        <v>WEU</v>
      </c>
      <c r="D1476" t="s">
        <v>41</v>
      </c>
      <c r="E1476" t="s">
        <v>42</v>
      </c>
      <c r="F1476" t="s">
        <v>561</v>
      </c>
      <c r="G1476" t="s">
        <v>44</v>
      </c>
      <c r="H1476">
        <f t="shared" si="554"/>
        <v>2.8318654716806799</v>
      </c>
      <c r="I1476">
        <f t="shared" si="555"/>
        <v>2.8206088565828491</v>
      </c>
      <c r="J1476">
        <f t="shared" si="556"/>
        <v>2.8093969863306785</v>
      </c>
      <c r="K1476">
        <f t="shared" si="557"/>
        <v>2.7982296830641991</v>
      </c>
      <c r="L1476">
        <f t="shared" si="558"/>
        <v>2.7871067696304319</v>
      </c>
      <c r="M1476">
        <f t="shared" si="559"/>
        <v>2.7760280695805779</v>
      </c>
      <c r="N1476">
        <f t="shared" si="560"/>
        <v>2.7649934071672191</v>
      </c>
      <c r="O1476">
        <f t="shared" si="561"/>
        <v>2.7540026073415307</v>
      </c>
      <c r="P1476">
        <f t="shared" si="562"/>
        <v>2.7430554957505033</v>
      </c>
      <c r="Q1476">
        <f t="shared" si="563"/>
        <v>2.7321518987341777</v>
      </c>
      <c r="R1476">
        <f t="shared" si="564"/>
        <v>2.7212916433228904</v>
      </c>
      <c r="S1476">
        <f t="shared" si="565"/>
        <v>2.7104745572345283</v>
      </c>
      <c r="T1476">
        <f t="shared" si="566"/>
        <v>2.6997004688717983</v>
      </c>
      <c r="U1476">
        <f t="shared" si="567"/>
        <v>2.6889692073195017</v>
      </c>
      <c r="V1476">
        <f t="shared" si="568"/>
        <v>2.6782806023418257</v>
      </c>
      <c r="W1476">
        <f t="shared" si="569"/>
        <v>2.6676344843796418</v>
      </c>
      <c r="X1476">
        <f t="shared" si="570"/>
        <v>2.6570306845478155</v>
      </c>
      <c r="Y1476">
        <f t="shared" si="571"/>
        <v>2.6464690346325286</v>
      </c>
      <c r="Z1476" s="1">
        <f t="shared" si="572"/>
        <v>2.6359493670886089</v>
      </c>
      <c r="AA1476" s="1">
        <f t="shared" si="572"/>
        <v>2.4947539344755572</v>
      </c>
      <c r="AB1476" s="1">
        <f t="shared" si="572"/>
        <v>2.3611216783179039</v>
      </c>
      <c r="AC1476" s="1">
        <f t="shared" si="572"/>
        <v>2.23464747475975</v>
      </c>
      <c r="AD1476" s="1">
        <f t="shared" si="573"/>
        <v>2.1149479005282239</v>
      </c>
      <c r="AE1476" s="1">
        <f t="shared" si="573"/>
        <v>2.001660070535126</v>
      </c>
      <c r="AF1476" s="1">
        <f t="shared" si="573"/>
        <v>1.894440537742796</v>
      </c>
      <c r="AG1476" s="1">
        <f t="shared" si="574"/>
        <v>1.7929642519590012</v>
      </c>
      <c r="AH1476" s="1">
        <f t="shared" si="574"/>
        <v>1.6969235744042954</v>
      </c>
      <c r="AI1476" s="1">
        <f t="shared" si="575"/>
        <v>1.6060273450643763</v>
      </c>
      <c r="AJ1476">
        <v>1.52</v>
      </c>
      <c r="AK1476">
        <v>1.47</v>
      </c>
      <c r="AL1476">
        <v>1.41</v>
      </c>
      <c r="AM1476">
        <v>1.42</v>
      </c>
      <c r="AN1476" t="s">
        <v>9374</v>
      </c>
      <c r="AO1476" t="s">
        <v>10373</v>
      </c>
      <c r="AP1476" t="s">
        <v>10247</v>
      </c>
      <c r="AQ1476" t="s">
        <v>10362</v>
      </c>
      <c r="AR1476" t="s">
        <v>9710</v>
      </c>
      <c r="AS1476" t="s">
        <v>9710</v>
      </c>
      <c r="AT1476" t="s">
        <v>9711</v>
      </c>
      <c r="AU1476">
        <v>1.42</v>
      </c>
      <c r="AV1476">
        <v>1.37</v>
      </c>
      <c r="AW1476" t="s">
        <v>9792</v>
      </c>
      <c r="AX1476" t="s">
        <v>10328</v>
      </c>
      <c r="AY1476" t="s">
        <v>10040</v>
      </c>
      <c r="AZ1476" t="s">
        <v>9767</v>
      </c>
      <c r="BA1476" t="s">
        <v>10106</v>
      </c>
      <c r="BB1476" t="s">
        <v>7615</v>
      </c>
      <c r="BC1476" t="s">
        <v>7614</v>
      </c>
      <c r="BD1476" t="s">
        <v>9391</v>
      </c>
      <c r="BE1476" t="s">
        <v>10094</v>
      </c>
      <c r="BF1476">
        <v>0.79</v>
      </c>
      <c r="BG1476" t="s">
        <v>9722</v>
      </c>
      <c r="BH1476" t="s">
        <v>9397</v>
      </c>
      <c r="BI1476" t="s">
        <v>9720</v>
      </c>
      <c r="BJ1476" t="s">
        <v>9892</v>
      </c>
      <c r="BK1476" t="s">
        <v>9770</v>
      </c>
      <c r="BL1476" t="s">
        <v>10318</v>
      </c>
      <c r="BM1476" t="s">
        <v>7619</v>
      </c>
      <c r="BN1476" t="s">
        <v>7621</v>
      </c>
      <c r="BO1476" t="s">
        <v>7621</v>
      </c>
      <c r="BP1476">
        <v>0.21</v>
      </c>
      <c r="BQ1476">
        <f t="shared" si="576"/>
        <v>5.6596937542352732E-2</v>
      </c>
      <c r="BR1476">
        <f t="shared" si="577"/>
        <v>3.9908458315869311E-3</v>
      </c>
    </row>
    <row r="1477" spans="1:70" hidden="1" x14ac:dyDescent="0.3">
      <c r="A1477" t="s">
        <v>10113</v>
      </c>
      <c r="B1477" t="s">
        <v>10114</v>
      </c>
      <c r="C1477" t="str">
        <f>VLOOKUP(historical_emissions[[#This Row],[Country]],'Liste-Pays'!A:B,2,0)</f>
        <v>MEA</v>
      </c>
      <c r="D1477" t="s">
        <v>41</v>
      </c>
      <c r="E1477" t="s">
        <v>535</v>
      </c>
      <c r="F1477" t="s">
        <v>561</v>
      </c>
      <c r="G1477" t="s">
        <v>44</v>
      </c>
      <c r="H1477">
        <f t="shared" si="554"/>
        <v>27.33119286510588</v>
      </c>
      <c r="I1477">
        <f t="shared" si="555"/>
        <v>25.539899469503034</v>
      </c>
      <c r="J1477">
        <f t="shared" si="556"/>
        <v>23.866007902827569</v>
      </c>
      <c r="K1477">
        <f t="shared" si="557"/>
        <v>22.30182361907751</v>
      </c>
      <c r="L1477">
        <f t="shared" si="558"/>
        <v>20.840156374770853</v>
      </c>
      <c r="M1477">
        <f t="shared" si="559"/>
        <v>19.474287176828952</v>
      </c>
      <c r="N1477">
        <f t="shared" si="560"/>
        <v>18.197937396704134</v>
      </c>
      <c r="O1477">
        <f t="shared" si="561"/>
        <v>17.005239908775305</v>
      </c>
      <c r="P1477">
        <f t="shared" si="562"/>
        <v>15.890712120340515</v>
      </c>
      <c r="Q1477">
        <f t="shared" si="563"/>
        <v>14.849230769230751</v>
      </c>
      <c r="R1477">
        <f t="shared" si="564"/>
        <v>13.87600837319456</v>
      </c>
      <c r="S1477">
        <f t="shared" si="565"/>
        <v>12.966571222796079</v>
      </c>
      <c r="T1477">
        <f t="shared" si="566"/>
        <v>12.116738816664158</v>
      </c>
      <c r="U1477">
        <f t="shared" si="567"/>
        <v>11.322604644560542</v>
      </c>
      <c r="V1477">
        <f t="shared" si="568"/>
        <v>10.580518229930691</v>
      </c>
      <c r="W1477">
        <f t="shared" si="569"/>
        <v>9.8870683493904359</v>
      </c>
      <c r="X1477">
        <f t="shared" si="570"/>
        <v>9.2390673520117801</v>
      </c>
      <c r="Y1477">
        <f t="shared" si="571"/>
        <v>8.6335365063267382</v>
      </c>
      <c r="Z1477" s="1">
        <f t="shared" si="572"/>
        <v>8.0676923076922993</v>
      </c>
      <c r="AA1477" s="1">
        <f t="shared" si="572"/>
        <v>6.8274535247826895</v>
      </c>
      <c r="AB1477" s="1">
        <f t="shared" si="572"/>
        <v>5.7778754884618531</v>
      </c>
      <c r="AC1477" s="1">
        <f t="shared" si="572"/>
        <v>4.8896481007142212</v>
      </c>
      <c r="AD1477" s="1">
        <f t="shared" si="573"/>
        <v>4.1379670774426804</v>
      </c>
      <c r="AE1477" s="1">
        <f t="shared" si="573"/>
        <v>3.5018412739146663</v>
      </c>
      <c r="AF1477" s="1">
        <f t="shared" si="573"/>
        <v>2.9635064944187341</v>
      </c>
      <c r="AG1477" s="1">
        <f t="shared" si="574"/>
        <v>2.5079294164136425</v>
      </c>
      <c r="AH1477" s="1">
        <f t="shared" si="574"/>
        <v>2.1223877759534133</v>
      </c>
      <c r="AI1477" s="1">
        <f t="shared" si="575"/>
        <v>1.7961150908138344</v>
      </c>
      <c r="AJ1477">
        <v>1.52</v>
      </c>
      <c r="AK1477">
        <v>1.45</v>
      </c>
      <c r="AL1477">
        <v>1.37</v>
      </c>
      <c r="AM1477">
        <v>1.27</v>
      </c>
      <c r="AN1477" t="s">
        <v>9389</v>
      </c>
      <c r="AO1477" t="s">
        <v>10374</v>
      </c>
      <c r="AP1477" t="s">
        <v>9928</v>
      </c>
      <c r="AQ1477" t="s">
        <v>10093</v>
      </c>
      <c r="AR1477" t="s">
        <v>9714</v>
      </c>
      <c r="AS1477" t="s">
        <v>9713</v>
      </c>
      <c r="AT1477" t="s">
        <v>8789</v>
      </c>
      <c r="AU1477">
        <v>0.72</v>
      </c>
      <c r="AV1477">
        <v>0.69</v>
      </c>
      <c r="AW1477" t="s">
        <v>10263</v>
      </c>
      <c r="AX1477" t="s">
        <v>10317</v>
      </c>
      <c r="AY1477" t="s">
        <v>10325</v>
      </c>
      <c r="AZ1477" t="s">
        <v>7623</v>
      </c>
      <c r="BA1477" t="s">
        <v>10375</v>
      </c>
      <c r="BB1477" t="s">
        <v>10224</v>
      </c>
      <c r="BC1477" t="s">
        <v>9782</v>
      </c>
      <c r="BD1477" t="s">
        <v>9590</v>
      </c>
      <c r="BE1477" t="s">
        <v>10212</v>
      </c>
      <c r="BF1477">
        <v>0.13</v>
      </c>
      <c r="BG1477" t="s">
        <v>9467</v>
      </c>
      <c r="BH1477" t="s">
        <v>9469</v>
      </c>
      <c r="BI1477" t="s">
        <v>9471</v>
      </c>
      <c r="BJ1477" t="s">
        <v>10381</v>
      </c>
      <c r="BK1477" t="s">
        <v>9376</v>
      </c>
      <c r="BL1477" t="s">
        <v>9377</v>
      </c>
      <c r="BM1477" t="s">
        <v>9377</v>
      </c>
      <c r="BN1477" t="s">
        <v>9378</v>
      </c>
      <c r="BO1477" t="s">
        <v>9378</v>
      </c>
      <c r="BP1477">
        <v>0.04</v>
      </c>
      <c r="BQ1477">
        <f t="shared" si="576"/>
        <v>0.18165466500910155</v>
      </c>
      <c r="BR1477">
        <f t="shared" si="577"/>
        <v>7.0137057420363469E-2</v>
      </c>
    </row>
    <row r="1478" spans="1:70" hidden="1" x14ac:dyDescent="0.3">
      <c r="A1478" t="s">
        <v>10113</v>
      </c>
      <c r="B1478" t="s">
        <v>10114</v>
      </c>
      <c r="C1478" t="str">
        <f>VLOOKUP(historical_emissions[[#This Row],[Country]],'Liste-Pays'!A:B,2,0)</f>
        <v>MEA</v>
      </c>
      <c r="D1478" t="s">
        <v>41</v>
      </c>
      <c r="E1478" t="s">
        <v>42</v>
      </c>
      <c r="F1478" t="s">
        <v>561</v>
      </c>
      <c r="G1478" t="s">
        <v>44</v>
      </c>
      <c r="H1478">
        <f t="shared" si="554"/>
        <v>27.33119286510588</v>
      </c>
      <c r="I1478">
        <f t="shared" si="555"/>
        <v>25.539899469503034</v>
      </c>
      <c r="J1478">
        <f t="shared" si="556"/>
        <v>23.866007902827569</v>
      </c>
      <c r="K1478">
        <f t="shared" si="557"/>
        <v>22.30182361907751</v>
      </c>
      <c r="L1478">
        <f t="shared" si="558"/>
        <v>20.840156374770853</v>
      </c>
      <c r="M1478">
        <f t="shared" si="559"/>
        <v>19.474287176828952</v>
      </c>
      <c r="N1478">
        <f t="shared" si="560"/>
        <v>18.197937396704134</v>
      </c>
      <c r="O1478">
        <f t="shared" si="561"/>
        <v>17.005239908775305</v>
      </c>
      <c r="P1478">
        <f t="shared" si="562"/>
        <v>15.890712120340515</v>
      </c>
      <c r="Q1478">
        <f t="shared" si="563"/>
        <v>14.849230769230751</v>
      </c>
      <c r="R1478">
        <f t="shared" si="564"/>
        <v>13.87600837319456</v>
      </c>
      <c r="S1478">
        <f t="shared" si="565"/>
        <v>12.966571222796079</v>
      </c>
      <c r="T1478">
        <f t="shared" si="566"/>
        <v>12.116738816664158</v>
      </c>
      <c r="U1478">
        <f t="shared" si="567"/>
        <v>11.322604644560542</v>
      </c>
      <c r="V1478">
        <f t="shared" si="568"/>
        <v>10.580518229930691</v>
      </c>
      <c r="W1478">
        <f t="shared" si="569"/>
        <v>9.8870683493904359</v>
      </c>
      <c r="X1478">
        <f t="shared" si="570"/>
        <v>9.2390673520117801</v>
      </c>
      <c r="Y1478">
        <f t="shared" si="571"/>
        <v>8.6335365063267382</v>
      </c>
      <c r="Z1478" s="1">
        <f t="shared" si="572"/>
        <v>8.0676923076922993</v>
      </c>
      <c r="AA1478" s="1">
        <f t="shared" si="572"/>
        <v>6.8274535247826895</v>
      </c>
      <c r="AB1478" s="1">
        <f t="shared" si="572"/>
        <v>5.7778754884618531</v>
      </c>
      <c r="AC1478" s="1">
        <f t="shared" si="572"/>
        <v>4.8896481007142212</v>
      </c>
      <c r="AD1478" s="1">
        <f t="shared" si="573"/>
        <v>4.1379670774426804</v>
      </c>
      <c r="AE1478" s="1">
        <f t="shared" si="573"/>
        <v>3.5018412739146663</v>
      </c>
      <c r="AF1478" s="1">
        <f t="shared" si="573"/>
        <v>2.9635064944187341</v>
      </c>
      <c r="AG1478" s="1">
        <f t="shared" si="574"/>
        <v>2.5079294164136425</v>
      </c>
      <c r="AH1478" s="1">
        <f t="shared" si="574"/>
        <v>2.1223877759534133</v>
      </c>
      <c r="AI1478" s="1">
        <f t="shared" si="575"/>
        <v>1.7961150908138344</v>
      </c>
      <c r="AJ1478">
        <v>1.52</v>
      </c>
      <c r="AK1478">
        <v>1.45</v>
      </c>
      <c r="AL1478">
        <v>1.37</v>
      </c>
      <c r="AM1478">
        <v>1.27</v>
      </c>
      <c r="AN1478" t="s">
        <v>9389</v>
      </c>
      <c r="AO1478" t="s">
        <v>10374</v>
      </c>
      <c r="AP1478" t="s">
        <v>9928</v>
      </c>
      <c r="AQ1478" t="s">
        <v>10093</v>
      </c>
      <c r="AR1478" t="s">
        <v>9714</v>
      </c>
      <c r="AS1478" t="s">
        <v>9713</v>
      </c>
      <c r="AT1478" t="s">
        <v>8789</v>
      </c>
      <c r="AU1478">
        <v>0.72</v>
      </c>
      <c r="AV1478">
        <v>0.69</v>
      </c>
      <c r="AW1478" t="s">
        <v>10263</v>
      </c>
      <c r="AX1478" t="s">
        <v>10317</v>
      </c>
      <c r="AY1478" t="s">
        <v>10325</v>
      </c>
      <c r="AZ1478" t="s">
        <v>7623</v>
      </c>
      <c r="BA1478" t="s">
        <v>10375</v>
      </c>
      <c r="BB1478" t="s">
        <v>10224</v>
      </c>
      <c r="BC1478" t="s">
        <v>9782</v>
      </c>
      <c r="BD1478" t="s">
        <v>9590</v>
      </c>
      <c r="BE1478" t="s">
        <v>10212</v>
      </c>
      <c r="BF1478">
        <v>0.13</v>
      </c>
      <c r="BG1478" t="s">
        <v>9467</v>
      </c>
      <c r="BH1478" t="s">
        <v>9469</v>
      </c>
      <c r="BI1478" t="s">
        <v>9471</v>
      </c>
      <c r="BJ1478" t="s">
        <v>10381</v>
      </c>
      <c r="BK1478" t="s">
        <v>9376</v>
      </c>
      <c r="BL1478" t="s">
        <v>9377</v>
      </c>
      <c r="BM1478" t="s">
        <v>9377</v>
      </c>
      <c r="BN1478" t="s">
        <v>9378</v>
      </c>
      <c r="BO1478" t="s">
        <v>9378</v>
      </c>
      <c r="BP1478">
        <v>0.04</v>
      </c>
      <c r="BQ1478">
        <f t="shared" si="576"/>
        <v>0.18165466500910155</v>
      </c>
      <c r="BR1478">
        <f t="shared" si="577"/>
        <v>7.0137057420363469E-2</v>
      </c>
    </row>
    <row r="1479" spans="1:70" hidden="1" x14ac:dyDescent="0.3">
      <c r="A1479" t="s">
        <v>10186</v>
      </c>
      <c r="B1479" t="s">
        <v>10187</v>
      </c>
      <c r="C1479" t="str">
        <f>VLOOKUP(historical_emissions[[#This Row],[Country]],'Liste-Pays'!A:B,2,0)</f>
        <v>CSA</v>
      </c>
      <c r="D1479" t="s">
        <v>41</v>
      </c>
      <c r="E1479" t="s">
        <v>252</v>
      </c>
      <c r="F1479" t="s">
        <v>148</v>
      </c>
      <c r="G1479" t="s">
        <v>44</v>
      </c>
      <c r="H1479">
        <f t="shared" si="554"/>
        <v>0.67912162162162171</v>
      </c>
      <c r="I1479">
        <f t="shared" si="555"/>
        <v>0.71596056272110808</v>
      </c>
      <c r="J1479">
        <f t="shared" si="556"/>
        <v>0.75479783156944591</v>
      </c>
      <c r="K1479">
        <f t="shared" si="557"/>
        <v>0.79574182742222299</v>
      </c>
      <c r="L1479">
        <f t="shared" si="558"/>
        <v>0.8389068296508484</v>
      </c>
      <c r="M1479">
        <f t="shared" si="559"/>
        <v>0.88441331670933754</v>
      </c>
      <c r="N1479">
        <f t="shared" si="560"/>
        <v>0.9323883024034455</v>
      </c>
      <c r="O1479">
        <f t="shared" si="561"/>
        <v>0.98296569040071358</v>
      </c>
      <c r="P1479">
        <f t="shared" si="562"/>
        <v>1.0362866479709076</v>
      </c>
      <c r="Q1479">
        <f t="shared" si="563"/>
        <v>1.0925000000000002</v>
      </c>
      <c r="R1479">
        <f t="shared" si="564"/>
        <v>1.1517626443774349</v>
      </c>
      <c r="S1479">
        <f t="shared" si="565"/>
        <v>1.2142399899160654</v>
      </c>
      <c r="T1479">
        <f t="shared" si="566"/>
        <v>1.2801064180270545</v>
      </c>
      <c r="U1479">
        <f t="shared" si="567"/>
        <v>1.3495457694383215</v>
      </c>
      <c r="V1479">
        <f t="shared" si="568"/>
        <v>1.4227518573150215</v>
      </c>
      <c r="W1479">
        <f t="shared" si="569"/>
        <v>1.4999290082142387</v>
      </c>
      <c r="X1479">
        <f t="shared" si="570"/>
        <v>1.5812926323837571</v>
      </c>
      <c r="Y1479">
        <f t="shared" si="571"/>
        <v>1.667069824996678</v>
      </c>
      <c r="Z1479" s="1">
        <f t="shared" si="572"/>
        <v>1.757500000000001</v>
      </c>
      <c r="AA1479" s="1">
        <f t="shared" si="572"/>
        <v>1.7321685899616781</v>
      </c>
      <c r="AB1479" s="1">
        <f t="shared" si="572"/>
        <v>1.7072022896442824</v>
      </c>
      <c r="AC1479" s="1">
        <f t="shared" si="572"/>
        <v>1.6825958366045424</v>
      </c>
      <c r="AD1479" s="1">
        <f t="shared" si="573"/>
        <v>1.6583440442484658</v>
      </c>
      <c r="AE1479" s="1">
        <f t="shared" si="573"/>
        <v>1.6344418007380996</v>
      </c>
      <c r="AF1479" s="1">
        <f t="shared" si="573"/>
        <v>1.6108840679140475</v>
      </c>
      <c r="AG1479" s="1">
        <f t="shared" si="574"/>
        <v>1.5876658802335171</v>
      </c>
      <c r="AH1479" s="1">
        <f t="shared" si="574"/>
        <v>1.5647823437236734</v>
      </c>
      <c r="AI1479" s="1">
        <f t="shared" si="575"/>
        <v>1.5422286349500789</v>
      </c>
      <c r="AJ1479">
        <v>1.52</v>
      </c>
      <c r="AK1479">
        <v>1.54</v>
      </c>
      <c r="AL1479">
        <v>1.48</v>
      </c>
      <c r="AM1479">
        <v>1.38</v>
      </c>
      <c r="AN1479" t="s">
        <v>9374</v>
      </c>
      <c r="AO1479" t="s">
        <v>10248</v>
      </c>
      <c r="AP1479" t="s">
        <v>9539</v>
      </c>
      <c r="AQ1479" t="s">
        <v>6100</v>
      </c>
      <c r="AR1479" t="s">
        <v>9386</v>
      </c>
      <c r="AS1479" t="s">
        <v>10206</v>
      </c>
      <c r="AT1479" t="s">
        <v>6857</v>
      </c>
      <c r="AU1479">
        <v>1.88</v>
      </c>
      <c r="AV1479">
        <v>2.2200000000000002</v>
      </c>
      <c r="AW1479" t="s">
        <v>7340</v>
      </c>
      <c r="AX1479" t="s">
        <v>9537</v>
      </c>
      <c r="AY1479" t="s">
        <v>10208</v>
      </c>
      <c r="AZ1479" t="s">
        <v>10214</v>
      </c>
      <c r="BA1479" t="s">
        <v>8015</v>
      </c>
      <c r="BB1479" t="s">
        <v>8015</v>
      </c>
      <c r="BC1479" t="s">
        <v>9869</v>
      </c>
      <c r="BD1479" t="s">
        <v>10168</v>
      </c>
      <c r="BE1479" t="s">
        <v>10101</v>
      </c>
      <c r="BF1479">
        <v>1.92</v>
      </c>
      <c r="BG1479" t="s">
        <v>6099</v>
      </c>
      <c r="BH1479" t="s">
        <v>10294</v>
      </c>
      <c r="BI1479" t="s">
        <v>10360</v>
      </c>
      <c r="BJ1479" t="s">
        <v>8112</v>
      </c>
      <c r="BK1479" t="s">
        <v>6859</v>
      </c>
      <c r="BL1479" t="s">
        <v>9229</v>
      </c>
      <c r="BM1479" t="s">
        <v>9385</v>
      </c>
      <c r="BN1479" t="s">
        <v>9229</v>
      </c>
      <c r="BO1479" t="s">
        <v>9869</v>
      </c>
      <c r="BP1479">
        <v>2.19</v>
      </c>
      <c r="BQ1479">
        <f t="shared" si="576"/>
        <v>1.4624101940841294E-2</v>
      </c>
      <c r="BR1479">
        <f t="shared" si="577"/>
        <v>-5.145386913418093E-2</v>
      </c>
    </row>
    <row r="1480" spans="1:70" hidden="1" x14ac:dyDescent="0.3">
      <c r="A1480" t="s">
        <v>7891</v>
      </c>
      <c r="B1480" t="s">
        <v>7892</v>
      </c>
      <c r="C1480" t="str">
        <f>VLOOKUP(historical_emissions[[#This Row],[Country]],'Liste-Pays'!A:B,2,0)</f>
        <v>AFR</v>
      </c>
      <c r="D1480" t="s">
        <v>41</v>
      </c>
      <c r="E1480" t="s">
        <v>174</v>
      </c>
      <c r="F1480" t="s">
        <v>43</v>
      </c>
      <c r="G1480" t="s">
        <v>44</v>
      </c>
      <c r="H1480">
        <f t="shared" si="554"/>
        <v>17.004566210045674</v>
      </c>
      <c r="I1480">
        <f t="shared" si="555"/>
        <v>15.817679085717291</v>
      </c>
      <c r="J1480">
        <f t="shared" si="556"/>
        <v>14.713634477245872</v>
      </c>
      <c r="K1480">
        <f t="shared" si="557"/>
        <v>13.686650130958899</v>
      </c>
      <c r="L1480">
        <f t="shared" si="558"/>
        <v>12.73134738374587</v>
      </c>
      <c r="M1480">
        <f t="shared" si="559"/>
        <v>11.842722993187</v>
      </c>
      <c r="N1480">
        <f t="shared" si="560"/>
        <v>11.016122933886599</v>
      </c>
      <c r="O1480">
        <f t="shared" si="561"/>
        <v>10.247218022773698</v>
      </c>
      <c r="P1480">
        <f t="shared" si="562"/>
        <v>9.5319812457113802</v>
      </c>
      <c r="Q1480">
        <f t="shared" si="563"/>
        <v>8.8666666666666689</v>
      </c>
      <c r="R1480">
        <f t="shared" si="564"/>
        <v>8.247789808981155</v>
      </c>
      <c r="S1480">
        <f t="shared" si="565"/>
        <v>7.6721094059924866</v>
      </c>
      <c r="T1480">
        <f t="shared" si="566"/>
        <v>7.1366104254285654</v>
      </c>
      <c r="U1480">
        <f t="shared" si="567"/>
        <v>6.6384882786674861</v>
      </c>
      <c r="V1480">
        <f t="shared" si="568"/>
        <v>6.175134132161789</v>
      </c>
      <c r="W1480">
        <f t="shared" si="569"/>
        <v>5.7441212440980092</v>
      </c>
      <c r="X1480">
        <f t="shared" si="570"/>
        <v>5.3431922547319965</v>
      </c>
      <c r="Y1480">
        <f t="shared" si="571"/>
        <v>4.9702473638352176</v>
      </c>
      <c r="Z1480" s="1">
        <f t="shared" si="572"/>
        <v>4.6233333333333331</v>
      </c>
      <c r="AA1480" s="1">
        <f t="shared" si="572"/>
        <v>4.1366049233656339</v>
      </c>
      <c r="AB1480" s="1">
        <f t="shared" si="572"/>
        <v>3.7011175829876288</v>
      </c>
      <c r="AC1480" s="1">
        <f t="shared" si="572"/>
        <v>3.3114768310904994</v>
      </c>
      <c r="AD1480" s="1">
        <f t="shared" si="573"/>
        <v>2.9628560987239054</v>
      </c>
      <c r="AE1480" s="1">
        <f t="shared" si="573"/>
        <v>2.650936941284471</v>
      </c>
      <c r="AF1480" s="1">
        <f t="shared" si="573"/>
        <v>2.3718555449565635</v>
      </c>
      <c r="AG1480" s="1">
        <f t="shared" si="574"/>
        <v>2.1221548647684356</v>
      </c>
      <c r="AH1480" s="1">
        <f t="shared" si="574"/>
        <v>1.8987418013869017</v>
      </c>
      <c r="AI1480" s="1">
        <f t="shared" si="575"/>
        <v>1.6988488861897313</v>
      </c>
      <c r="AJ1480">
        <v>1.52</v>
      </c>
      <c r="AK1480">
        <v>1.57</v>
      </c>
      <c r="AL1480">
        <v>1.42</v>
      </c>
      <c r="AM1480">
        <v>1.4</v>
      </c>
      <c r="AN1480" t="s">
        <v>9550</v>
      </c>
      <c r="AO1480" t="s">
        <v>9793</v>
      </c>
      <c r="AP1480" t="s">
        <v>10371</v>
      </c>
      <c r="AQ1480" t="s">
        <v>10105</v>
      </c>
      <c r="AR1480" t="s">
        <v>9706</v>
      </c>
      <c r="AS1480" t="s">
        <v>8113</v>
      </c>
      <c r="AT1480" t="s">
        <v>10094</v>
      </c>
      <c r="AU1480">
        <v>0.77</v>
      </c>
      <c r="AV1480">
        <v>0.73</v>
      </c>
      <c r="AW1480" t="s">
        <v>8790</v>
      </c>
      <c r="AX1480" t="s">
        <v>9722</v>
      </c>
      <c r="AY1480" t="s">
        <v>9717</v>
      </c>
      <c r="AZ1480" t="s">
        <v>7625</v>
      </c>
      <c r="BA1480" t="s">
        <v>10325</v>
      </c>
      <c r="BB1480" t="s">
        <v>9770</v>
      </c>
      <c r="BC1480" t="s">
        <v>9721</v>
      </c>
      <c r="BD1480" t="s">
        <v>7622</v>
      </c>
      <c r="BE1480" t="s">
        <v>10211</v>
      </c>
      <c r="BF1480">
        <v>0.24</v>
      </c>
      <c r="BG1480" t="s">
        <v>9589</v>
      </c>
      <c r="BH1480" t="s">
        <v>9464</v>
      </c>
      <c r="BI1480" t="s">
        <v>7620</v>
      </c>
      <c r="BJ1480" t="s">
        <v>7621</v>
      </c>
      <c r="BK1480" t="s">
        <v>10212</v>
      </c>
      <c r="BL1480" t="s">
        <v>9473</v>
      </c>
      <c r="BM1480" t="s">
        <v>9465</v>
      </c>
      <c r="BN1480" t="s">
        <v>9468</v>
      </c>
      <c r="BO1480" t="s">
        <v>9473</v>
      </c>
      <c r="BP1480">
        <v>0.13</v>
      </c>
      <c r="BQ1480">
        <f t="shared" si="576"/>
        <v>0.11766374091429688</v>
      </c>
      <c r="BR1480">
        <f t="shared" si="577"/>
        <v>7.5035478839629022E-2</v>
      </c>
    </row>
    <row r="1481" spans="1:70" hidden="1" x14ac:dyDescent="0.3">
      <c r="A1481" t="s">
        <v>1833</v>
      </c>
      <c r="B1481" t="s">
        <v>1834</v>
      </c>
      <c r="C1481" t="str">
        <f>VLOOKUP(historical_emissions[[#This Row],[Country]],'Liste-Pays'!A:B,2,0)</f>
        <v>ODA</v>
      </c>
      <c r="D1481" t="s">
        <v>41</v>
      </c>
      <c r="E1481" t="s">
        <v>535</v>
      </c>
      <c r="F1481" t="s">
        <v>302</v>
      </c>
      <c r="G1481" t="s">
        <v>44</v>
      </c>
      <c r="H1481">
        <f t="shared" si="554"/>
        <v>18.810214689265582</v>
      </c>
      <c r="I1481">
        <f t="shared" si="555"/>
        <v>16.983019036075717</v>
      </c>
      <c r="J1481">
        <f t="shared" si="556"/>
        <v>15.333314390308601</v>
      </c>
      <c r="K1481">
        <f t="shared" si="557"/>
        <v>13.843859545385756</v>
      </c>
      <c r="L1481">
        <f t="shared" si="558"/>
        <v>12.499088079319757</v>
      </c>
      <c r="M1481">
        <f t="shared" si="559"/>
        <v>11.284945668685634</v>
      </c>
      <c r="N1481">
        <f t="shared" si="560"/>
        <v>10.188743205665725</v>
      </c>
      <c r="O1481">
        <f t="shared" si="561"/>
        <v>9.1990241830814572</v>
      </c>
      <c r="P1481">
        <f t="shared" si="562"/>
        <v>8.3054449614414754</v>
      </c>
      <c r="Q1481">
        <f t="shared" si="563"/>
        <v>7.4986666666666775</v>
      </c>
      <c r="R1481">
        <f t="shared" si="564"/>
        <v>6.7702575887058538</v>
      </c>
      <c r="S1481">
        <f t="shared" si="565"/>
        <v>6.1126050610013962</v>
      </c>
      <c r="T1481">
        <f t="shared" si="566"/>
        <v>5.518835899849722</v>
      </c>
      <c r="U1481">
        <f t="shared" si="567"/>
        <v>4.9827445721612502</v>
      </c>
      <c r="V1481">
        <f t="shared" si="568"/>
        <v>4.498728340894945</v>
      </c>
      <c r="W1481">
        <f t="shared" si="569"/>
        <v>4.0617287103667392</v>
      </c>
      <c r="X1481">
        <f t="shared" si="570"/>
        <v>3.6671785594716595</v>
      </c>
      <c r="Y1481">
        <f t="shared" si="571"/>
        <v>3.3109544103043698</v>
      </c>
      <c r="Z1481" s="1">
        <f t="shared" si="572"/>
        <v>2.9893333333333358</v>
      </c>
      <c r="AA1481" s="1">
        <f t="shared" si="572"/>
        <v>2.7938383160174576</v>
      </c>
      <c r="AB1481" s="1">
        <f t="shared" si="572"/>
        <v>2.6111281900247287</v>
      </c>
      <c r="AC1481" s="1">
        <f t="shared" si="572"/>
        <v>2.4403668550371522</v>
      </c>
      <c r="AD1481" s="1">
        <f t="shared" si="573"/>
        <v>2.2807728896326305</v>
      </c>
      <c r="AE1481" s="1">
        <f t="shared" si="573"/>
        <v>2.131615975420214</v>
      </c>
      <c r="AF1481" s="1">
        <f t="shared" si="573"/>
        <v>1.9922135550280717</v>
      </c>
      <c r="AG1481" s="1">
        <f t="shared" si="574"/>
        <v>1.8619277086507946</v>
      </c>
      <c r="AH1481" s="1">
        <f t="shared" si="574"/>
        <v>1.7401622348627925</v>
      </c>
      <c r="AI1481" s="1">
        <f t="shared" si="575"/>
        <v>1.6263599223392848</v>
      </c>
      <c r="AJ1481">
        <v>1.52</v>
      </c>
      <c r="AK1481">
        <v>1.51</v>
      </c>
      <c r="AL1481">
        <v>1.49</v>
      </c>
      <c r="AM1481">
        <v>1.48</v>
      </c>
      <c r="AN1481" t="s">
        <v>10247</v>
      </c>
      <c r="AO1481" t="s">
        <v>9374</v>
      </c>
      <c r="AP1481" t="s">
        <v>10328</v>
      </c>
      <c r="AQ1481" t="s">
        <v>4274</v>
      </c>
      <c r="AR1481" t="s">
        <v>10040</v>
      </c>
      <c r="AS1481" t="s">
        <v>9705</v>
      </c>
      <c r="AT1481" t="s">
        <v>10146</v>
      </c>
      <c r="AU1481">
        <v>0.62</v>
      </c>
      <c r="AV1481">
        <v>0.59</v>
      </c>
      <c r="AW1481" t="s">
        <v>9715</v>
      </c>
      <c r="AX1481" t="s">
        <v>9715</v>
      </c>
      <c r="AY1481" t="s">
        <v>7625</v>
      </c>
      <c r="AZ1481" t="s">
        <v>10254</v>
      </c>
      <c r="BA1481" t="s">
        <v>9893</v>
      </c>
      <c r="BB1481" t="s">
        <v>7626</v>
      </c>
      <c r="BC1481" t="s">
        <v>10254</v>
      </c>
      <c r="BD1481" t="s">
        <v>9891</v>
      </c>
      <c r="BE1481" t="s">
        <v>9770</v>
      </c>
      <c r="BF1481">
        <v>0.3</v>
      </c>
      <c r="BG1481" t="s">
        <v>9783</v>
      </c>
      <c r="BH1481" t="s">
        <v>9468</v>
      </c>
      <c r="BI1481" t="s">
        <v>9466</v>
      </c>
      <c r="BJ1481" t="s">
        <v>9467</v>
      </c>
      <c r="BK1481" t="s">
        <v>9472</v>
      </c>
      <c r="BL1481" t="s">
        <v>9469</v>
      </c>
      <c r="BM1481" t="s">
        <v>9471</v>
      </c>
      <c r="BN1481" t="s">
        <v>9470</v>
      </c>
      <c r="BO1481" t="s">
        <v>10381</v>
      </c>
      <c r="BP1481">
        <v>0.03</v>
      </c>
      <c r="BQ1481">
        <f t="shared" si="576"/>
        <v>6.9973633117950573E-2</v>
      </c>
      <c r="BR1481">
        <f t="shared" si="577"/>
        <v>0.10758956633732164</v>
      </c>
    </row>
    <row r="1482" spans="1:70" hidden="1" x14ac:dyDescent="0.3">
      <c r="A1482" t="s">
        <v>4184</v>
      </c>
      <c r="B1482" t="s">
        <v>4185</v>
      </c>
      <c r="C1482" t="str">
        <f>VLOOKUP(historical_emissions[[#This Row],[Country]],'Liste-Pays'!A:B,2,0)</f>
        <v>MEA</v>
      </c>
      <c r="D1482" t="s">
        <v>41</v>
      </c>
      <c r="E1482" t="s">
        <v>42</v>
      </c>
      <c r="F1482" t="s">
        <v>302</v>
      </c>
      <c r="G1482" t="s">
        <v>44</v>
      </c>
      <c r="H1482">
        <f t="shared" si="554"/>
        <v>3.343945202512459</v>
      </c>
      <c r="I1482">
        <f t="shared" si="555"/>
        <v>3.2607864192439537</v>
      </c>
      <c r="J1482">
        <f t="shared" si="556"/>
        <v>3.1796956672426782</v>
      </c>
      <c r="K1482">
        <f t="shared" si="557"/>
        <v>3.1006215177460392</v>
      </c>
      <c r="L1482">
        <f t="shared" si="558"/>
        <v>3.0235138209458117</v>
      </c>
      <c r="M1482">
        <f t="shared" si="559"/>
        <v>2.9483236741825061</v>
      </c>
      <c r="N1482">
        <f t="shared" si="560"/>
        <v>2.8750033909306958</v>
      </c>
      <c r="O1482">
        <f t="shared" si="561"/>
        <v>2.8035064705556278</v>
      </c>
      <c r="P1482">
        <f t="shared" si="562"/>
        <v>2.7337875688219446</v>
      </c>
      <c r="Q1482">
        <f t="shared" si="563"/>
        <v>2.6658024691358051</v>
      </c>
      <c r="R1482">
        <f t="shared" si="564"/>
        <v>2.5995080545021714</v>
      </c>
      <c r="S1482">
        <f t="shared" si="565"/>
        <v>2.534862280179476</v>
      </c>
      <c r="T1482">
        <f t="shared" si="566"/>
        <v>2.4718241470143232</v>
      </c>
      <c r="U1482">
        <f t="shared" si="567"/>
        <v>2.4103536754393167</v>
      </c>
      <c r="V1482">
        <f t="shared" si="568"/>
        <v>2.3504118801175209</v>
      </c>
      <c r="W1482">
        <f t="shared" si="569"/>
        <v>2.2919607452174762</v>
      </c>
      <c r="X1482">
        <f t="shared" si="570"/>
        <v>2.2349632003030866</v>
      </c>
      <c r="Y1482">
        <f t="shared" si="571"/>
        <v>2.1793830968230874</v>
      </c>
      <c r="Z1482" s="1">
        <f t="shared" si="572"/>
        <v>2.125185185185186</v>
      </c>
      <c r="AA1482" s="1">
        <f t="shared" si="572"/>
        <v>2.0537841434818955</v>
      </c>
      <c r="AB1482" s="1">
        <f t="shared" si="572"/>
        <v>1.9847820027270278</v>
      </c>
      <c r="AC1482" s="1">
        <f t="shared" si="572"/>
        <v>1.918098165696466</v>
      </c>
      <c r="AD1482" s="1">
        <f t="shared" si="573"/>
        <v>1.8536547430363535</v>
      </c>
      <c r="AE1482" s="1">
        <f t="shared" si="573"/>
        <v>1.7913764622852537</v>
      </c>
      <c r="AF1482" s="1">
        <f t="shared" si="573"/>
        <v>1.7311905799529443</v>
      </c>
      <c r="AG1482" s="1">
        <f t="shared" si="574"/>
        <v>1.6730267965531496</v>
      </c>
      <c r="AH1482" s="1">
        <f t="shared" si="574"/>
        <v>1.6168171744909645</v>
      </c>
      <c r="AI1482" s="1">
        <f t="shared" si="575"/>
        <v>1.5624960587090633</v>
      </c>
      <c r="AJ1482">
        <v>1.51</v>
      </c>
      <c r="AK1482">
        <v>1.48</v>
      </c>
      <c r="AL1482">
        <v>1.4</v>
      </c>
      <c r="AM1482">
        <v>1.43</v>
      </c>
      <c r="AN1482" t="s">
        <v>10209</v>
      </c>
      <c r="AO1482" t="s">
        <v>10233</v>
      </c>
      <c r="AP1482" t="s">
        <v>6102</v>
      </c>
      <c r="AQ1482" t="s">
        <v>9793</v>
      </c>
      <c r="AR1482" t="s">
        <v>9389</v>
      </c>
      <c r="AS1482" t="s">
        <v>10371</v>
      </c>
      <c r="AT1482" t="s">
        <v>8786</v>
      </c>
      <c r="AU1482">
        <v>1.1599999999999999</v>
      </c>
      <c r="AV1482">
        <v>1.1399999999999999</v>
      </c>
      <c r="AW1482" t="s">
        <v>4278</v>
      </c>
      <c r="AX1482" t="s">
        <v>7615</v>
      </c>
      <c r="AY1482" t="s">
        <v>4278</v>
      </c>
      <c r="AZ1482" t="s">
        <v>4278</v>
      </c>
      <c r="BA1482" t="s">
        <v>10364</v>
      </c>
      <c r="BB1482" t="s">
        <v>9707</v>
      </c>
      <c r="BC1482" t="s">
        <v>10095</v>
      </c>
      <c r="BD1482" t="s">
        <v>9712</v>
      </c>
      <c r="BE1482" t="s">
        <v>10093</v>
      </c>
      <c r="BF1482">
        <v>0.81</v>
      </c>
      <c r="BG1482" t="s">
        <v>10094</v>
      </c>
      <c r="BH1482" t="s">
        <v>10322</v>
      </c>
      <c r="BI1482" t="s">
        <v>10093</v>
      </c>
      <c r="BJ1482" t="s">
        <v>10093</v>
      </c>
      <c r="BK1482" t="s">
        <v>9392</v>
      </c>
      <c r="BL1482" t="s">
        <v>9394</v>
      </c>
      <c r="BM1482" t="s">
        <v>9463</v>
      </c>
      <c r="BN1482" t="s">
        <v>9894</v>
      </c>
      <c r="BO1482" t="s">
        <v>7619</v>
      </c>
      <c r="BP1482">
        <v>0.62</v>
      </c>
      <c r="BQ1482">
        <f t="shared" si="576"/>
        <v>3.4765601794081613E-2</v>
      </c>
      <c r="BR1482">
        <f t="shared" si="577"/>
        <v>2.5502677138782515E-2</v>
      </c>
    </row>
    <row r="1483" spans="1:70" hidden="1" x14ac:dyDescent="0.3">
      <c r="A1483" t="s">
        <v>7987</v>
      </c>
      <c r="B1483" t="s">
        <v>7988</v>
      </c>
      <c r="C1483" t="str">
        <f>VLOOKUP(historical_emissions[[#This Row],[Country]],'Liste-Pays'!A:B,2,0)</f>
        <v>AFR</v>
      </c>
      <c r="D1483" t="s">
        <v>41</v>
      </c>
      <c r="E1483" t="s">
        <v>328</v>
      </c>
      <c r="F1483" t="s">
        <v>148</v>
      </c>
      <c r="G1483" t="s">
        <v>44</v>
      </c>
      <c r="H1483">
        <f t="shared" si="554"/>
        <v>13.01390293225481</v>
      </c>
      <c r="I1483">
        <f t="shared" si="555"/>
        <v>12.419367238446622</v>
      </c>
      <c r="J1483">
        <f t="shared" si="556"/>
        <v>11.851992703981024</v>
      </c>
      <c r="K1483">
        <f t="shared" si="557"/>
        <v>11.31053848060531</v>
      </c>
      <c r="L1483">
        <f t="shared" si="558"/>
        <v>10.79382040779379</v>
      </c>
      <c r="M1483">
        <f t="shared" si="559"/>
        <v>10.300708422988414</v>
      </c>
      <c r="N1483">
        <f t="shared" si="560"/>
        <v>9.8301240901516707</v>
      </c>
      <c r="O1483">
        <f t="shared" si="561"/>
        <v>9.3810382412266922</v>
      </c>
      <c r="P1483">
        <f t="shared" si="562"/>
        <v>8.9524687253464528</v>
      </c>
      <c r="Q1483">
        <f t="shared" si="563"/>
        <v>8.5434782608695699</v>
      </c>
      <c r="R1483">
        <f t="shared" si="564"/>
        <v>8.1531723855451101</v>
      </c>
      <c r="S1483">
        <f t="shared" si="565"/>
        <v>7.78069750032342</v>
      </c>
      <c r="T1483">
        <f t="shared" si="566"/>
        <v>7.4252390025347834</v>
      </c>
      <c r="U1483">
        <f t="shared" si="567"/>
        <v>7.0860195043531746</v>
      </c>
      <c r="V1483">
        <f t="shared" si="568"/>
        <v>6.7622971326488823</v>
      </c>
      <c r="W1483">
        <f t="shared" si="569"/>
        <v>6.4533639065117834</v>
      </c>
      <c r="X1483">
        <f t="shared" si="570"/>
        <v>6.1585441888969124</v>
      </c>
      <c r="Y1483">
        <f t="shared" si="571"/>
        <v>5.8771932090060686</v>
      </c>
      <c r="Z1483" s="1">
        <f t="shared" si="572"/>
        <v>5.6086956521739166</v>
      </c>
      <c r="AA1483" s="1">
        <f t="shared" si="572"/>
        <v>4.9156936871744801</v>
      </c>
      <c r="AB1483" s="1">
        <f t="shared" si="572"/>
        <v>4.3083179984567552</v>
      </c>
      <c r="AC1483" s="1">
        <f t="shared" si="572"/>
        <v>3.775988732629016</v>
      </c>
      <c r="AD1483" s="1">
        <f t="shared" si="573"/>
        <v>3.309433267007809</v>
      </c>
      <c r="AE1483" s="1">
        <f t="shared" si="573"/>
        <v>2.9005246901657076</v>
      </c>
      <c r="AF1483" s="1">
        <f t="shared" si="573"/>
        <v>2.5421402395786767</v>
      </c>
      <c r="AG1483" s="1">
        <f t="shared" si="574"/>
        <v>2.2280372305039502</v>
      </c>
      <c r="AH1483" s="1">
        <f t="shared" si="574"/>
        <v>1.9527443148983983</v>
      </c>
      <c r="AI1483" s="1">
        <f t="shared" si="575"/>
        <v>1.7114661762207273</v>
      </c>
      <c r="AJ1483">
        <v>1.5</v>
      </c>
      <c r="AK1483">
        <v>1.4</v>
      </c>
      <c r="AL1483">
        <v>1.1599999999999999</v>
      </c>
      <c r="AM1483">
        <v>1.31</v>
      </c>
      <c r="AN1483" t="s">
        <v>9551</v>
      </c>
      <c r="AO1483" t="s">
        <v>10106</v>
      </c>
      <c r="AP1483" t="s">
        <v>10235</v>
      </c>
      <c r="AQ1483" t="s">
        <v>9924</v>
      </c>
      <c r="AR1483" t="s">
        <v>4278</v>
      </c>
      <c r="AS1483" t="s">
        <v>10296</v>
      </c>
      <c r="AT1483" t="s">
        <v>9928</v>
      </c>
      <c r="AU1483">
        <v>0.9</v>
      </c>
      <c r="AV1483">
        <v>0.86</v>
      </c>
      <c r="AW1483" t="s">
        <v>10092</v>
      </c>
      <c r="AX1483" t="s">
        <v>9880</v>
      </c>
      <c r="AY1483" t="s">
        <v>9722</v>
      </c>
      <c r="AZ1483" t="s">
        <v>7626</v>
      </c>
      <c r="BA1483" t="s">
        <v>9719</v>
      </c>
      <c r="BB1483" t="s">
        <v>10253</v>
      </c>
      <c r="BC1483" t="s">
        <v>9894</v>
      </c>
      <c r="BD1483" t="s">
        <v>9891</v>
      </c>
      <c r="BE1483" t="s">
        <v>10324</v>
      </c>
      <c r="BF1483">
        <v>0.23</v>
      </c>
      <c r="BG1483" t="s">
        <v>10211</v>
      </c>
      <c r="BH1483" t="s">
        <v>7624</v>
      </c>
      <c r="BI1483" t="s">
        <v>7624</v>
      </c>
      <c r="BJ1483" t="s">
        <v>9891</v>
      </c>
      <c r="BK1483" t="s">
        <v>10223</v>
      </c>
      <c r="BL1483" t="s">
        <v>9892</v>
      </c>
      <c r="BM1483" t="s">
        <v>9892</v>
      </c>
      <c r="BN1483" t="s">
        <v>9769</v>
      </c>
      <c r="BO1483" t="s">
        <v>7624</v>
      </c>
      <c r="BP1483">
        <v>0.37</v>
      </c>
      <c r="BQ1483">
        <f t="shared" si="576"/>
        <v>0.14097745081381818</v>
      </c>
      <c r="BR1483">
        <f t="shared" si="577"/>
        <v>4.787165741968602E-2</v>
      </c>
    </row>
    <row r="1484" spans="1:70" hidden="1" x14ac:dyDescent="0.3">
      <c r="A1484" t="s">
        <v>1833</v>
      </c>
      <c r="B1484" t="s">
        <v>1834</v>
      </c>
      <c r="C1484" t="str">
        <f>VLOOKUP(historical_emissions[[#This Row],[Country]],'Liste-Pays'!A:B,2,0)</f>
        <v>ODA</v>
      </c>
      <c r="D1484" t="s">
        <v>41</v>
      </c>
      <c r="E1484" t="s">
        <v>328</v>
      </c>
      <c r="F1484" t="s">
        <v>148</v>
      </c>
      <c r="G1484" t="s">
        <v>44</v>
      </c>
      <c r="H1484">
        <f t="shared" si="554"/>
        <v>0.11169458612137949</v>
      </c>
      <c r="I1484">
        <f t="shared" si="555"/>
        <v>0.12991577901269619</v>
      </c>
      <c r="J1484">
        <f t="shared" si="556"/>
        <v>0.15110946933573058</v>
      </c>
      <c r="K1484">
        <f t="shared" si="557"/>
        <v>0.17576057270683501</v>
      </c>
      <c r="L1484">
        <f t="shared" si="558"/>
        <v>0.20443311100246267</v>
      </c>
      <c r="M1484">
        <f t="shared" si="559"/>
        <v>0.23778311728566626</v>
      </c>
      <c r="N1484">
        <f t="shared" si="560"/>
        <v>0.27657364596583284</v>
      </c>
      <c r="O1484">
        <f t="shared" si="561"/>
        <v>0.32169223162692928</v>
      </c>
      <c r="P1484">
        <f t="shared" si="562"/>
        <v>0.37417119598552889</v>
      </c>
      <c r="Q1484">
        <f t="shared" si="563"/>
        <v>0.43521126760563383</v>
      </c>
      <c r="R1484">
        <f t="shared" si="564"/>
        <v>0.50620905479380629</v>
      </c>
      <c r="S1484">
        <f t="shared" si="565"/>
        <v>0.58878900025961012</v>
      </c>
      <c r="T1484">
        <f t="shared" si="566"/>
        <v>0.68484054866999755</v>
      </c>
      <c r="U1484">
        <f t="shared" si="567"/>
        <v>0.79656137749826827</v>
      </c>
      <c r="V1484">
        <f t="shared" si="568"/>
        <v>0.92650768029754693</v>
      </c>
      <c r="W1484">
        <f t="shared" si="569"/>
        <v>1.0776526528895227</v>
      </c>
      <c r="X1484">
        <f t="shared" si="570"/>
        <v>1.2534545206434389</v>
      </c>
      <c r="Y1484">
        <f t="shared" si="571"/>
        <v>1.457935663322254</v>
      </c>
      <c r="Z1484" s="1">
        <f t="shared" si="572"/>
        <v>1.695774647887323</v>
      </c>
      <c r="AA1484" s="1">
        <f t="shared" si="572"/>
        <v>1.6750988878568827</v>
      </c>
      <c r="AB1484" s="1">
        <f t="shared" si="572"/>
        <v>1.6546752173675667</v>
      </c>
      <c r="AC1484" s="1">
        <f t="shared" si="572"/>
        <v>1.6345005628135367</v>
      </c>
      <c r="AD1484" s="1">
        <f t="shared" si="573"/>
        <v>1.6145718880639435</v>
      </c>
      <c r="AE1484" s="1">
        <f t="shared" si="573"/>
        <v>1.5948861940060126</v>
      </c>
      <c r="AF1484" s="1">
        <f t="shared" si="573"/>
        <v>1.5754405180937012</v>
      </c>
      <c r="AG1484" s="1">
        <f t="shared" si="574"/>
        <v>1.5562319339018573</v>
      </c>
      <c r="AH1484" s="1">
        <f t="shared" si="574"/>
        <v>1.5372575506858153</v>
      </c>
      <c r="AI1484" s="1">
        <f t="shared" si="575"/>
        <v>1.5185145129463606</v>
      </c>
      <c r="AJ1484">
        <v>1.5</v>
      </c>
      <c r="AK1484">
        <v>1.85</v>
      </c>
      <c r="AL1484">
        <v>2.31</v>
      </c>
      <c r="AM1484">
        <v>3.09</v>
      </c>
      <c r="AN1484" t="s">
        <v>9177</v>
      </c>
      <c r="AO1484" t="s">
        <v>6872</v>
      </c>
      <c r="AP1484" t="s">
        <v>10260</v>
      </c>
      <c r="AQ1484" t="s">
        <v>9442</v>
      </c>
      <c r="AR1484" t="s">
        <v>9800</v>
      </c>
      <c r="AS1484" t="s">
        <v>8416</v>
      </c>
      <c r="AT1484" t="s">
        <v>7676</v>
      </c>
      <c r="AU1484">
        <v>12.03</v>
      </c>
      <c r="AV1484">
        <v>12.04</v>
      </c>
      <c r="AW1484" t="s">
        <v>10002</v>
      </c>
      <c r="AX1484" t="s">
        <v>8622</v>
      </c>
      <c r="AY1484" t="s">
        <v>9082</v>
      </c>
      <c r="AZ1484" t="s">
        <v>8626</v>
      </c>
      <c r="BA1484" t="s">
        <v>7831</v>
      </c>
      <c r="BB1484" t="s">
        <v>8640</v>
      </c>
      <c r="BC1484" t="s">
        <v>8453</v>
      </c>
      <c r="BD1484" t="s">
        <v>9436</v>
      </c>
      <c r="BE1484" t="s">
        <v>9683</v>
      </c>
      <c r="BF1484">
        <v>10.65</v>
      </c>
      <c r="BG1484" t="s">
        <v>8105</v>
      </c>
      <c r="BH1484" t="s">
        <v>8876</v>
      </c>
      <c r="BI1484" t="s">
        <v>8152</v>
      </c>
      <c r="BJ1484" t="s">
        <v>9521</v>
      </c>
      <c r="BK1484" t="s">
        <v>8709</v>
      </c>
      <c r="BL1484" t="s">
        <v>8981</v>
      </c>
      <c r="BM1484" t="s">
        <v>7662</v>
      </c>
      <c r="BN1484" t="s">
        <v>8728</v>
      </c>
      <c r="BO1484" t="s">
        <v>8153</v>
      </c>
      <c r="BP1484">
        <v>9.35</v>
      </c>
      <c r="BQ1484">
        <f t="shared" si="576"/>
        <v>1.2343008630907093E-2</v>
      </c>
      <c r="BR1484">
        <f t="shared" si="577"/>
        <v>-0.1402538862468431</v>
      </c>
    </row>
    <row r="1485" spans="1:70" hidden="1" x14ac:dyDescent="0.3">
      <c r="A1485" t="s">
        <v>5789</v>
      </c>
      <c r="B1485" t="s">
        <v>5790</v>
      </c>
      <c r="C1485" t="str">
        <f>VLOOKUP(historical_emissions[[#This Row],[Country]],'Liste-Pays'!A:B,2,0)</f>
        <v>MEA</v>
      </c>
      <c r="D1485" t="s">
        <v>41</v>
      </c>
      <c r="E1485" t="s">
        <v>1048</v>
      </c>
      <c r="F1485" t="s">
        <v>43</v>
      </c>
      <c r="G1485" t="s">
        <v>44</v>
      </c>
      <c r="H1485">
        <f t="shared" si="554"/>
        <v>0.42534199763211766</v>
      </c>
      <c r="I1485">
        <f t="shared" si="555"/>
        <v>0.46460346739687852</v>
      </c>
      <c r="J1485">
        <f t="shared" si="556"/>
        <v>0.50748899266678715</v>
      </c>
      <c r="K1485">
        <f t="shared" si="557"/>
        <v>0.55433309424259514</v>
      </c>
      <c r="L1485">
        <f t="shared" si="558"/>
        <v>0.6055011710851641</v>
      </c>
      <c r="M1485">
        <f t="shared" si="559"/>
        <v>0.66139235054411993</v>
      </c>
      <c r="N1485">
        <f t="shared" si="560"/>
        <v>0.72244260167871732</v>
      </c>
      <c r="O1485">
        <f t="shared" si="561"/>
        <v>0.78912813595581111</v>
      </c>
      <c r="P1485">
        <f t="shared" si="562"/>
        <v>0.86196912185146701</v>
      </c>
      <c r="Q1485">
        <f t="shared" si="563"/>
        <v>0.94153374233128917</v>
      </c>
      <c r="R1485">
        <f t="shared" si="564"/>
        <v>1.0284426268591094</v>
      </c>
      <c r="S1485">
        <f t="shared" si="565"/>
        <v>1.1233736925051208</v>
      </c>
      <c r="T1485">
        <f t="shared" si="566"/>
        <v>1.2270674319156472</v>
      </c>
      <c r="U1485">
        <f t="shared" si="567"/>
        <v>1.3403326893924017</v>
      </c>
      <c r="V1485">
        <f t="shared" si="568"/>
        <v>1.4640529701364982</v>
      </c>
      <c r="W1485">
        <f t="shared" si="569"/>
        <v>1.5991933318713349</v>
      </c>
      <c r="X1485">
        <f t="shared" si="570"/>
        <v>1.7468079126012126</v>
      </c>
      <c r="Y1485">
        <f t="shared" si="571"/>
        <v>1.9080481532246063</v>
      </c>
      <c r="Z1485" s="1">
        <f t="shared" si="572"/>
        <v>2.0841717791411059</v>
      </c>
      <c r="AA1485" s="1">
        <f t="shared" si="572"/>
        <v>2.0153885493885189</v>
      </c>
      <c r="AB1485" s="1">
        <f t="shared" si="572"/>
        <v>1.9488753497469562</v>
      </c>
      <c r="AC1485" s="1">
        <f t="shared" si="572"/>
        <v>1.884557263165801</v>
      </c>
      <c r="AD1485" s="1">
        <f t="shared" si="573"/>
        <v>1.8223618450570025</v>
      </c>
      <c r="AE1485" s="1">
        <f t="shared" si="573"/>
        <v>1.7622190416972141</v>
      </c>
      <c r="AF1485" s="1">
        <f t="shared" si="573"/>
        <v>1.7040611113228787</v>
      </c>
      <c r="AG1485" s="1">
        <f t="shared" si="574"/>
        <v>1.6478225478293873</v>
      </c>
      <c r="AH1485" s="1">
        <f t="shared" si="574"/>
        <v>1.5934400069883676</v>
      </c>
      <c r="AI1485" s="1">
        <f t="shared" si="575"/>
        <v>1.5408522351000007</v>
      </c>
      <c r="AJ1485">
        <v>1.49</v>
      </c>
      <c r="AK1485">
        <v>0.91</v>
      </c>
      <c r="AL1485">
        <v>0.99</v>
      </c>
      <c r="AM1485">
        <v>1.03</v>
      </c>
      <c r="AN1485" t="s">
        <v>10296</v>
      </c>
      <c r="AO1485" t="s">
        <v>9390</v>
      </c>
      <c r="AP1485" t="s">
        <v>7614</v>
      </c>
      <c r="AQ1485" t="s">
        <v>8787</v>
      </c>
      <c r="AR1485" t="s">
        <v>6594</v>
      </c>
      <c r="AS1485" t="s">
        <v>8787</v>
      </c>
      <c r="AT1485" t="s">
        <v>10292</v>
      </c>
      <c r="AU1485">
        <v>2.17</v>
      </c>
      <c r="AV1485">
        <v>2.2799999999999998</v>
      </c>
      <c r="AW1485" t="s">
        <v>10168</v>
      </c>
      <c r="AX1485" t="s">
        <v>10235</v>
      </c>
      <c r="AY1485" t="s">
        <v>10232</v>
      </c>
      <c r="AZ1485" t="s">
        <v>6099</v>
      </c>
      <c r="BA1485" t="s">
        <v>10327</v>
      </c>
      <c r="BB1485" t="s">
        <v>9946</v>
      </c>
      <c r="BC1485" t="s">
        <v>6859</v>
      </c>
      <c r="BD1485" t="s">
        <v>9386</v>
      </c>
      <c r="BE1485" t="s">
        <v>10074</v>
      </c>
      <c r="BF1485">
        <v>1.63</v>
      </c>
      <c r="BG1485" t="s">
        <v>10292</v>
      </c>
      <c r="BH1485" t="s">
        <v>9711</v>
      </c>
      <c r="BI1485" t="s">
        <v>9387</v>
      </c>
      <c r="BJ1485" t="s">
        <v>9539</v>
      </c>
      <c r="BK1485" t="s">
        <v>9872</v>
      </c>
      <c r="BL1485" t="s">
        <v>9815</v>
      </c>
      <c r="BM1485" t="s">
        <v>10233</v>
      </c>
      <c r="BN1485" t="s">
        <v>10263</v>
      </c>
      <c r="BO1485" t="s">
        <v>9894</v>
      </c>
      <c r="BP1485">
        <v>0.42</v>
      </c>
      <c r="BQ1485">
        <f t="shared" si="576"/>
        <v>3.4129016845638072E-2</v>
      </c>
      <c r="BR1485">
        <f t="shared" si="577"/>
        <v>-8.4505330932501455E-2</v>
      </c>
    </row>
    <row r="1486" spans="1:70" hidden="1" x14ac:dyDescent="0.3">
      <c r="A1486" t="s">
        <v>8296</v>
      </c>
      <c r="B1486" t="s">
        <v>8297</v>
      </c>
      <c r="C1486" t="str">
        <f>VLOOKUP(historical_emissions[[#This Row],[Country]],'Liste-Pays'!A:B,2,0)</f>
        <v>EEU</v>
      </c>
      <c r="D1486" t="s">
        <v>41</v>
      </c>
      <c r="E1486" t="s">
        <v>535</v>
      </c>
      <c r="F1486" t="s">
        <v>43</v>
      </c>
      <c r="G1486" t="s">
        <v>44</v>
      </c>
      <c r="H1486">
        <f t="shared" si="554"/>
        <v>2.8536251709986349</v>
      </c>
      <c r="I1486">
        <f t="shared" si="555"/>
        <v>2.7032270766426456</v>
      </c>
      <c r="J1486">
        <f t="shared" si="556"/>
        <v>2.5607555968314801</v>
      </c>
      <c r="K1486">
        <f t="shared" si="557"/>
        <v>2.4257929655129074</v>
      </c>
      <c r="L1486">
        <f t="shared" si="558"/>
        <v>2.297943434669433</v>
      </c>
      <c r="M1486">
        <f t="shared" si="559"/>
        <v>2.1768321138749105</v>
      </c>
      <c r="N1486">
        <f t="shared" si="560"/>
        <v>2.0621038710114181</v>
      </c>
      <c r="O1486">
        <f t="shared" si="561"/>
        <v>1.9534222909229959</v>
      </c>
      <c r="P1486">
        <f t="shared" si="562"/>
        <v>1.8504686889527286</v>
      </c>
      <c r="Q1486">
        <f t="shared" si="563"/>
        <v>1.7529411764705893</v>
      </c>
      <c r="R1486">
        <f t="shared" si="564"/>
        <v>1.6605537756519102</v>
      </c>
      <c r="S1486">
        <f t="shared" si="565"/>
        <v>1.5730355809107657</v>
      </c>
      <c r="T1486">
        <f t="shared" si="566"/>
        <v>1.4901299645293566</v>
      </c>
      <c r="U1486">
        <f t="shared" si="567"/>
        <v>1.4115938241540795</v>
      </c>
      <c r="V1486">
        <f t="shared" si="568"/>
        <v>1.33719686995173</v>
      </c>
      <c r="W1486">
        <f t="shared" si="569"/>
        <v>1.2667209493355849</v>
      </c>
      <c r="X1486">
        <f t="shared" si="570"/>
        <v>1.1999594072812683</v>
      </c>
      <c r="Y1486">
        <f t="shared" si="571"/>
        <v>1.1367164803566756</v>
      </c>
      <c r="Z1486" s="1">
        <f t="shared" si="572"/>
        <v>1.0768067226890758</v>
      </c>
      <c r="AA1486" s="1">
        <f t="shared" si="572"/>
        <v>1.112352945816093</v>
      </c>
      <c r="AB1486" s="1">
        <f t="shared" si="572"/>
        <v>1.1490725772734744</v>
      </c>
      <c r="AC1486" s="1">
        <f t="shared" si="572"/>
        <v>1.187004352178165</v>
      </c>
      <c r="AD1486" s="1">
        <f t="shared" si="573"/>
        <v>1.2261882843232921</v>
      </c>
      <c r="AE1486" s="1">
        <f t="shared" si="573"/>
        <v>1.2666657083882562</v>
      </c>
      <c r="AF1486" s="1">
        <f t="shared" si="573"/>
        <v>1.308479323542209</v>
      </c>
      <c r="AG1486" s="1">
        <f t="shared" si="574"/>
        <v>1.3516732384869152</v>
      </c>
      <c r="AH1486" s="1">
        <f t="shared" si="574"/>
        <v>1.3962930179865154</v>
      </c>
      <c r="AI1486" s="1">
        <f t="shared" si="575"/>
        <v>1.4423857309332715</v>
      </c>
      <c r="AJ1486">
        <v>1.49</v>
      </c>
      <c r="AK1486">
        <v>1.45</v>
      </c>
      <c r="AL1486">
        <v>1.44</v>
      </c>
      <c r="AM1486">
        <v>1.4</v>
      </c>
      <c r="AN1486" t="s">
        <v>9792</v>
      </c>
      <c r="AO1486" t="s">
        <v>10233</v>
      </c>
      <c r="AP1486" t="s">
        <v>10246</v>
      </c>
      <c r="AQ1486" t="s">
        <v>4275</v>
      </c>
      <c r="AR1486" t="s">
        <v>9551</v>
      </c>
      <c r="AS1486" t="s">
        <v>7615</v>
      </c>
      <c r="AT1486" t="s">
        <v>9924</v>
      </c>
      <c r="AU1486">
        <v>1.26</v>
      </c>
      <c r="AV1486">
        <v>0.86</v>
      </c>
      <c r="AW1486" t="s">
        <v>10106</v>
      </c>
      <c r="AX1486" t="s">
        <v>8280</v>
      </c>
      <c r="AY1486" t="s">
        <v>9388</v>
      </c>
      <c r="AZ1486" t="s">
        <v>9815</v>
      </c>
      <c r="BA1486" t="s">
        <v>10105</v>
      </c>
      <c r="BB1486" t="s">
        <v>10282</v>
      </c>
      <c r="BC1486" t="s">
        <v>8113</v>
      </c>
      <c r="BD1486" t="s">
        <v>7617</v>
      </c>
      <c r="BE1486" t="s">
        <v>10106</v>
      </c>
      <c r="BF1486">
        <v>1.19</v>
      </c>
      <c r="BG1486" t="s">
        <v>9969</v>
      </c>
      <c r="BH1486" t="s">
        <v>10361</v>
      </c>
      <c r="BI1486" t="s">
        <v>10282</v>
      </c>
      <c r="BJ1486" t="s">
        <v>9924</v>
      </c>
      <c r="BK1486" t="s">
        <v>9389</v>
      </c>
      <c r="BL1486" t="s">
        <v>4277</v>
      </c>
      <c r="BM1486" t="s">
        <v>9706</v>
      </c>
      <c r="BN1486" t="s">
        <v>4275</v>
      </c>
      <c r="BO1486" t="s">
        <v>8994</v>
      </c>
      <c r="BQ1486">
        <f t="shared" si="576"/>
        <v>-3.1955885279683516E-2</v>
      </c>
      <c r="BR1486">
        <f t="shared" si="577"/>
        <v>5.5636500409274037E-2</v>
      </c>
    </row>
    <row r="1487" spans="1:70" hidden="1" x14ac:dyDescent="0.3">
      <c r="A1487" t="s">
        <v>10377</v>
      </c>
      <c r="B1487" t="s">
        <v>10378</v>
      </c>
      <c r="C1487" t="str">
        <f>VLOOKUP(historical_emissions[[#This Row],[Country]],'Liste-Pays'!A:B,2,0)</f>
        <v>AFR</v>
      </c>
      <c r="D1487" t="s">
        <v>41</v>
      </c>
      <c r="E1487" t="s">
        <v>42</v>
      </c>
      <c r="F1487" t="s">
        <v>302</v>
      </c>
      <c r="G1487" t="s">
        <v>44</v>
      </c>
      <c r="H1487">
        <f t="shared" si="554"/>
        <v>1.6933876945885822</v>
      </c>
      <c r="I1487">
        <f t="shared" si="555"/>
        <v>1.6746608902967635</v>
      </c>
      <c r="J1487">
        <f t="shared" si="556"/>
        <v>1.6561411816393969</v>
      </c>
      <c r="K1487">
        <f t="shared" si="557"/>
        <v>1.6378262783911379</v>
      </c>
      <c r="L1487">
        <f t="shared" si="558"/>
        <v>1.6197139156537435</v>
      </c>
      <c r="M1487">
        <f t="shared" si="559"/>
        <v>1.601801853575985</v>
      </c>
      <c r="N1487">
        <f t="shared" si="560"/>
        <v>1.5840878770766591</v>
      </c>
      <c r="O1487">
        <f t="shared" si="561"/>
        <v>1.566569795570661</v>
      </c>
      <c r="P1487">
        <f t="shared" si="562"/>
        <v>1.5492454426980877</v>
      </c>
      <c r="Q1487">
        <f t="shared" si="563"/>
        <v>1.5321126760563366</v>
      </c>
      <c r="R1487">
        <f t="shared" si="564"/>
        <v>1.5151693769351673</v>
      </c>
      <c r="S1487">
        <f t="shared" si="565"/>
        <v>1.4984134500546928</v>
      </c>
      <c r="T1487">
        <f t="shared" si="566"/>
        <v>1.4818428233062679</v>
      </c>
      <c r="U1487">
        <f t="shared" si="567"/>
        <v>1.4654554474962445</v>
      </c>
      <c r="V1487">
        <f t="shared" si="568"/>
        <v>1.4492492960925583</v>
      </c>
      <c r="W1487">
        <f t="shared" si="569"/>
        <v>1.4332223649741205</v>
      </c>
      <c r="X1487">
        <f t="shared" si="570"/>
        <v>1.4173726721829794</v>
      </c>
      <c r="Y1487">
        <f t="shared" si="571"/>
        <v>1.4016982576792225</v>
      </c>
      <c r="Z1487" s="1">
        <f t="shared" si="572"/>
        <v>1.3861971830985906</v>
      </c>
      <c r="AA1487" s="1">
        <f t="shared" si="572"/>
        <v>1.3953034958147326</v>
      </c>
      <c r="AB1487" s="1">
        <f t="shared" si="572"/>
        <v>1.4044696304179012</v>
      </c>
      <c r="AC1487" s="1">
        <f t="shared" si="572"/>
        <v>1.4136959798946191</v>
      </c>
      <c r="AD1487" s="1">
        <f t="shared" si="573"/>
        <v>1.4229829398130462</v>
      </c>
      <c r="AE1487" s="1">
        <f t="shared" si="573"/>
        <v>1.4323309083399387</v>
      </c>
      <c r="AF1487" s="1">
        <f t="shared" si="573"/>
        <v>1.4417402862577204</v>
      </c>
      <c r="AG1487" s="1">
        <f t="shared" si="574"/>
        <v>1.451211476981666</v>
      </c>
      <c r="AH1487" s="1">
        <f t="shared" si="574"/>
        <v>1.4607448865771964</v>
      </c>
      <c r="AI1487" s="1">
        <f t="shared" si="575"/>
        <v>1.4703409237772886</v>
      </c>
      <c r="AJ1487">
        <v>1.48</v>
      </c>
      <c r="AK1487">
        <v>1.47</v>
      </c>
      <c r="AL1487">
        <v>1.48</v>
      </c>
      <c r="AM1487">
        <v>1.47</v>
      </c>
      <c r="AN1487" t="s">
        <v>9491</v>
      </c>
      <c r="AO1487" t="s">
        <v>9374</v>
      </c>
      <c r="AP1487" t="s">
        <v>10373</v>
      </c>
      <c r="AQ1487" t="s">
        <v>10104</v>
      </c>
      <c r="AR1487" t="s">
        <v>10104</v>
      </c>
      <c r="AS1487" t="s">
        <v>4274</v>
      </c>
      <c r="AT1487" t="s">
        <v>10209</v>
      </c>
      <c r="AU1487">
        <v>1.4</v>
      </c>
      <c r="AV1487">
        <v>1.33</v>
      </c>
      <c r="AW1487" t="s">
        <v>10233</v>
      </c>
      <c r="AX1487" t="s">
        <v>10040</v>
      </c>
      <c r="AY1487" t="s">
        <v>9550</v>
      </c>
      <c r="AZ1487" t="s">
        <v>8785</v>
      </c>
      <c r="BA1487" t="s">
        <v>6102</v>
      </c>
      <c r="BB1487" t="s">
        <v>9793</v>
      </c>
      <c r="BC1487" t="s">
        <v>9767</v>
      </c>
      <c r="BD1487" t="s">
        <v>10105</v>
      </c>
      <c r="BE1487" t="s">
        <v>8785</v>
      </c>
      <c r="BF1487">
        <v>1.42</v>
      </c>
      <c r="BG1487" t="s">
        <v>10040</v>
      </c>
      <c r="BH1487" t="s">
        <v>6102</v>
      </c>
      <c r="BI1487" t="s">
        <v>10105</v>
      </c>
      <c r="BJ1487" t="s">
        <v>10236</v>
      </c>
      <c r="BK1487" t="s">
        <v>10095</v>
      </c>
      <c r="BL1487" t="s">
        <v>8113</v>
      </c>
      <c r="BM1487" t="s">
        <v>9588</v>
      </c>
      <c r="BN1487" t="s">
        <v>9924</v>
      </c>
      <c r="BO1487" t="s">
        <v>8787</v>
      </c>
      <c r="BP1487">
        <v>1.06</v>
      </c>
      <c r="BQ1487">
        <f t="shared" si="576"/>
        <v>-6.5264028531832885E-3</v>
      </c>
      <c r="BR1487">
        <f t="shared" si="577"/>
        <v>1.1182445592611945E-2</v>
      </c>
    </row>
    <row r="1488" spans="1:70" hidden="1" x14ac:dyDescent="0.3">
      <c r="A1488" t="s">
        <v>9826</v>
      </c>
      <c r="B1488" t="s">
        <v>9827</v>
      </c>
      <c r="C1488" t="str">
        <f>VLOOKUP(historical_emissions[[#This Row],[Country]],'Liste-Pays'!A:B,2,0)</f>
        <v>FSU</v>
      </c>
      <c r="D1488" t="s">
        <v>41</v>
      </c>
      <c r="E1488" t="s">
        <v>252</v>
      </c>
      <c r="F1488" t="s">
        <v>302</v>
      </c>
      <c r="G1488" t="s">
        <v>44</v>
      </c>
      <c r="H1488">
        <f t="shared" si="554"/>
        <v>1.8760370370370361</v>
      </c>
      <c r="I1488">
        <f t="shared" si="555"/>
        <v>1.8569703501067991</v>
      </c>
      <c r="J1488">
        <f t="shared" si="556"/>
        <v>1.8380974432263792</v>
      </c>
      <c r="K1488">
        <f t="shared" si="557"/>
        <v>1.8194163469551576</v>
      </c>
      <c r="L1488">
        <f t="shared" si="558"/>
        <v>1.800925111868489</v>
      </c>
      <c r="M1488">
        <f t="shared" si="559"/>
        <v>1.7826218083542735</v>
      </c>
      <c r="N1488">
        <f t="shared" si="560"/>
        <v>1.7645045264115968</v>
      </c>
      <c r="O1488">
        <f t="shared" si="561"/>
        <v>1.7465713754514158</v>
      </c>
      <c r="P1488">
        <f t="shared" si="562"/>
        <v>1.7288204840992705</v>
      </c>
      <c r="Q1488">
        <f t="shared" si="563"/>
        <v>1.7112500000000002</v>
      </c>
      <c r="R1488">
        <f t="shared" si="564"/>
        <v>1.6938580896244462</v>
      </c>
      <c r="S1488">
        <f t="shared" si="565"/>
        <v>1.6766429380781174</v>
      </c>
      <c r="T1488">
        <f t="shared" si="566"/>
        <v>1.6596027489118004</v>
      </c>
      <c r="U1488">
        <f t="shared" si="567"/>
        <v>1.6427357439340959</v>
      </c>
      <c r="V1488">
        <f t="shared" si="568"/>
        <v>1.626040163025859</v>
      </c>
      <c r="W1488">
        <f t="shared" si="569"/>
        <v>1.6095142639565256</v>
      </c>
      <c r="X1488">
        <f t="shared" si="570"/>
        <v>1.5931563222023064</v>
      </c>
      <c r="Y1488">
        <f t="shared" si="571"/>
        <v>1.5769646307662277</v>
      </c>
      <c r="Z1488" s="1">
        <f t="shared" si="572"/>
        <v>1.5609375000000014</v>
      </c>
      <c r="AA1488" s="1">
        <f t="shared" si="572"/>
        <v>1.5526484509641367</v>
      </c>
      <c r="AB1488" s="1">
        <f t="shared" si="572"/>
        <v>1.5444034192793312</v>
      </c>
      <c r="AC1488" s="1">
        <f t="shared" si="572"/>
        <v>1.5362021712001714</v>
      </c>
      <c r="AD1488" s="1">
        <f t="shared" si="573"/>
        <v>1.5280444742225026</v>
      </c>
      <c r="AE1488" s="1">
        <f t="shared" si="573"/>
        <v>1.5199300970768368</v>
      </c>
      <c r="AF1488" s="1">
        <f t="shared" si="573"/>
        <v>1.5118588097217975</v>
      </c>
      <c r="AG1488" s="1">
        <f t="shared" si="574"/>
        <v>1.503830383337597</v>
      </c>
      <c r="AH1488" s="1">
        <f t="shared" si="574"/>
        <v>1.4958445903195494</v>
      </c>
      <c r="AI1488" s="1">
        <f t="shared" si="575"/>
        <v>1.4879012042716186</v>
      </c>
      <c r="AJ1488">
        <v>1.48</v>
      </c>
      <c r="AK1488">
        <v>1.49</v>
      </c>
      <c r="AL1488">
        <v>1.48</v>
      </c>
      <c r="AM1488">
        <v>1.48</v>
      </c>
      <c r="AN1488" t="s">
        <v>10328</v>
      </c>
      <c r="AO1488" t="s">
        <v>10373</v>
      </c>
      <c r="AP1488" t="s">
        <v>4274</v>
      </c>
      <c r="AQ1488" t="s">
        <v>9491</v>
      </c>
      <c r="AR1488" t="s">
        <v>10373</v>
      </c>
      <c r="AS1488" t="s">
        <v>4274</v>
      </c>
      <c r="AT1488" t="s">
        <v>10209</v>
      </c>
      <c r="AU1488">
        <v>1.37</v>
      </c>
      <c r="AV1488">
        <v>1.35</v>
      </c>
      <c r="AW1488" t="s">
        <v>10246</v>
      </c>
      <c r="AX1488" t="s">
        <v>9815</v>
      </c>
      <c r="AY1488" t="s">
        <v>6102</v>
      </c>
      <c r="AZ1488" t="s">
        <v>9793</v>
      </c>
      <c r="BA1488" t="s">
        <v>9767</v>
      </c>
      <c r="BB1488" t="s">
        <v>9793</v>
      </c>
      <c r="BC1488" t="s">
        <v>8785</v>
      </c>
      <c r="BD1488" t="s">
        <v>9705</v>
      </c>
      <c r="BE1488" t="s">
        <v>9705</v>
      </c>
      <c r="BF1488">
        <v>1.28</v>
      </c>
      <c r="BG1488" t="s">
        <v>9705</v>
      </c>
      <c r="BH1488" t="s">
        <v>7618</v>
      </c>
      <c r="BI1488" t="s">
        <v>10295</v>
      </c>
      <c r="BJ1488" t="s">
        <v>10295</v>
      </c>
      <c r="BK1488" t="s">
        <v>7618</v>
      </c>
      <c r="BL1488" t="s">
        <v>8785</v>
      </c>
      <c r="BM1488" t="s">
        <v>10209</v>
      </c>
      <c r="BN1488" t="s">
        <v>4273</v>
      </c>
      <c r="BO1488" t="s">
        <v>9539</v>
      </c>
      <c r="BP1488">
        <v>1.81</v>
      </c>
      <c r="BQ1488">
        <f t="shared" si="576"/>
        <v>5.3386515348774477E-3</v>
      </c>
      <c r="BR1488">
        <f t="shared" si="577"/>
        <v>1.0267631321706494E-2</v>
      </c>
    </row>
    <row r="1489" spans="1:70" hidden="1" x14ac:dyDescent="0.3">
      <c r="A1489" t="s">
        <v>10367</v>
      </c>
      <c r="B1489" t="s">
        <v>10368</v>
      </c>
      <c r="C1489" t="str">
        <f>VLOOKUP(historical_emissions[[#This Row],[Country]],'Liste-Pays'!A:B,2,0)</f>
        <v>AFR</v>
      </c>
      <c r="D1489" t="s">
        <v>41</v>
      </c>
      <c r="E1489" t="s">
        <v>70</v>
      </c>
      <c r="F1489" t="s">
        <v>43</v>
      </c>
      <c r="G1489" t="s">
        <v>44</v>
      </c>
      <c r="H1489">
        <f t="shared" si="554"/>
        <v>10.99428571428574</v>
      </c>
      <c r="I1489">
        <f t="shared" si="555"/>
        <v>10.263496006059157</v>
      </c>
      <c r="J1489">
        <f t="shared" si="556"/>
        <v>9.581281858949378</v>
      </c>
      <c r="K1489">
        <f t="shared" si="557"/>
        <v>8.9444144574555153</v>
      </c>
      <c r="L1489">
        <f t="shared" si="558"/>
        <v>8.3498796053069881</v>
      </c>
      <c r="M1489">
        <f t="shared" si="559"/>
        <v>7.7948634597323316</v>
      </c>
      <c r="N1489">
        <f t="shared" si="560"/>
        <v>7.2767392139705489</v>
      </c>
      <c r="O1489">
        <f t="shared" si="561"/>
        <v>6.7930546649953776</v>
      </c>
      <c r="P1489">
        <f t="shared" si="562"/>
        <v>6.341520607612396</v>
      </c>
      <c r="Q1489">
        <f t="shared" si="563"/>
        <v>5.9200000000000079</v>
      </c>
      <c r="R1489">
        <f t="shared" si="564"/>
        <v>5.5264978494164643</v>
      </c>
      <c r="S1489">
        <f t="shared" si="565"/>
        <v>5.1591517702035068</v>
      </c>
      <c r="T1489">
        <f t="shared" si="566"/>
        <v>4.8162231693991195</v>
      </c>
      <c r="U1489">
        <f t="shared" si="567"/>
        <v>4.4960890182422206</v>
      </c>
      <c r="V1489">
        <f t="shared" si="568"/>
        <v>4.197234170625098</v>
      </c>
      <c r="W1489">
        <f t="shared" si="569"/>
        <v>3.9182441921379842</v>
      </c>
      <c r="X1489">
        <f t="shared" si="570"/>
        <v>3.6577986657667383</v>
      </c>
      <c r="Y1489">
        <f t="shared" si="571"/>
        <v>3.4146649425605173</v>
      </c>
      <c r="Z1489" s="1">
        <f t="shared" si="572"/>
        <v>3.1876923076923087</v>
      </c>
      <c r="AA1489" s="1">
        <f t="shared" si="572"/>
        <v>2.9522622037973494</v>
      </c>
      <c r="AB1489" s="1">
        <f t="shared" si="572"/>
        <v>2.7342200183304763</v>
      </c>
      <c r="AC1489" s="1">
        <f t="shared" si="572"/>
        <v>2.5322815497292726</v>
      </c>
      <c r="AD1489" s="1">
        <f t="shared" si="573"/>
        <v>2.3452574423819592</v>
      </c>
      <c r="AE1489" s="1">
        <f t="shared" si="573"/>
        <v>2.1720461816878149</v>
      </c>
      <c r="AF1489" s="1">
        <f t="shared" si="573"/>
        <v>2.0116276064741965</v>
      </c>
      <c r="AG1489" s="1">
        <f t="shared" si="574"/>
        <v>1.8630569005602862</v>
      </c>
      <c r="AH1489" s="1">
        <f t="shared" si="574"/>
        <v>1.7254590280797197</v>
      </c>
      <c r="AI1489" s="1">
        <f t="shared" si="575"/>
        <v>1.5980235797878533</v>
      </c>
      <c r="AJ1489">
        <v>1.48</v>
      </c>
      <c r="AK1489">
        <v>1.3</v>
      </c>
      <c r="AL1489">
        <v>1.06</v>
      </c>
      <c r="AM1489">
        <v>1.04</v>
      </c>
      <c r="AN1489" t="s">
        <v>10374</v>
      </c>
      <c r="AO1489" t="s">
        <v>4277</v>
      </c>
      <c r="AP1489" t="s">
        <v>7617</v>
      </c>
      <c r="AQ1489" t="s">
        <v>4277</v>
      </c>
      <c r="AR1489" t="s">
        <v>7617</v>
      </c>
      <c r="AS1489" t="s">
        <v>10236</v>
      </c>
      <c r="AT1489" t="s">
        <v>9393</v>
      </c>
      <c r="AU1489">
        <v>0.73</v>
      </c>
      <c r="AV1489">
        <v>0.56000000000000005</v>
      </c>
      <c r="AW1489" t="s">
        <v>9718</v>
      </c>
      <c r="AX1489" t="s">
        <v>9718</v>
      </c>
      <c r="AY1489" t="s">
        <v>7625</v>
      </c>
      <c r="AZ1489" t="s">
        <v>9397</v>
      </c>
      <c r="BA1489" t="s">
        <v>9882</v>
      </c>
      <c r="BB1489" t="s">
        <v>9719</v>
      </c>
      <c r="BC1489" t="s">
        <v>9398</v>
      </c>
      <c r="BD1489" t="s">
        <v>7625</v>
      </c>
      <c r="BE1489" t="s">
        <v>7624</v>
      </c>
      <c r="BF1489">
        <v>0.26</v>
      </c>
      <c r="BG1489" t="s">
        <v>7621</v>
      </c>
      <c r="BH1489" t="s">
        <v>9590</v>
      </c>
      <c r="BI1489" t="s">
        <v>7620</v>
      </c>
      <c r="BJ1489" t="s">
        <v>9590</v>
      </c>
      <c r="BK1489" t="s">
        <v>9464</v>
      </c>
      <c r="BL1489" t="s">
        <v>10225</v>
      </c>
      <c r="BM1489" t="s">
        <v>9782</v>
      </c>
      <c r="BN1489" t="s">
        <v>7622</v>
      </c>
      <c r="BO1489" t="s">
        <v>10224</v>
      </c>
      <c r="BP1489">
        <v>0.3</v>
      </c>
      <c r="BQ1489">
        <f t="shared" si="576"/>
        <v>7.9745662018819718E-2</v>
      </c>
      <c r="BR1489">
        <f t="shared" si="577"/>
        <v>7.1202805339930286E-2</v>
      </c>
    </row>
    <row r="1490" spans="1:70" hidden="1" x14ac:dyDescent="0.3">
      <c r="A1490" t="s">
        <v>10386</v>
      </c>
      <c r="B1490" t="s">
        <v>10387</v>
      </c>
      <c r="C1490" t="str">
        <f>VLOOKUP(historical_emissions[[#This Row],[Country]],'Liste-Pays'!A:B,2,0)</f>
        <v>AFR</v>
      </c>
      <c r="D1490" t="s">
        <v>41</v>
      </c>
      <c r="E1490" t="s">
        <v>42</v>
      </c>
      <c r="F1490" t="s">
        <v>302</v>
      </c>
      <c r="G1490" t="s">
        <v>44</v>
      </c>
      <c r="H1490">
        <f t="shared" si="554"/>
        <v>4.8440443368107271</v>
      </c>
      <c r="I1490">
        <f t="shared" si="555"/>
        <v>4.6267733361102419</v>
      </c>
      <c r="J1490">
        <f t="shared" si="556"/>
        <v>4.4192476400484155</v>
      </c>
      <c r="K1490">
        <f t="shared" si="557"/>
        <v>4.2210301403034105</v>
      </c>
      <c r="L1490">
        <f t="shared" si="558"/>
        <v>4.0317033342704081</v>
      </c>
      <c r="M1490">
        <f t="shared" si="559"/>
        <v>3.8508684456820133</v>
      </c>
      <c r="N1490">
        <f t="shared" si="560"/>
        <v>3.6781445846716667</v>
      </c>
      <c r="O1490">
        <f t="shared" si="561"/>
        <v>3.5131679455109199</v>
      </c>
      <c r="P1490">
        <f t="shared" si="562"/>
        <v>3.3555910403307787</v>
      </c>
      <c r="Q1490">
        <f t="shared" si="563"/>
        <v>3.2050819672131152</v>
      </c>
      <c r="R1490">
        <f t="shared" si="564"/>
        <v>3.0613237111105387</v>
      </c>
      <c r="S1490">
        <f t="shared" si="565"/>
        <v>2.9240134761222625</v>
      </c>
      <c r="T1490">
        <f t="shared" si="566"/>
        <v>2.7928620477195518</v>
      </c>
      <c r="U1490">
        <f t="shared" si="567"/>
        <v>2.6675931835774147</v>
      </c>
      <c r="V1490">
        <f t="shared" si="568"/>
        <v>2.5479430317294542</v>
      </c>
      <c r="W1490">
        <f t="shared" si="569"/>
        <v>2.4336595748203527</v>
      </c>
      <c r="X1490">
        <f t="shared" si="570"/>
        <v>2.3245020992854224</v>
      </c>
      <c r="Y1490">
        <f t="shared" si="571"/>
        <v>2.2202406883391634</v>
      </c>
      <c r="Z1490" s="1">
        <f t="shared" si="572"/>
        <v>2.12065573770492</v>
      </c>
      <c r="AA1490" s="1">
        <f t="shared" si="572"/>
        <v>2.0443482940019968</v>
      </c>
      <c r="AB1490" s="1">
        <f t="shared" si="572"/>
        <v>1.9707866170262922</v>
      </c>
      <c r="AC1490" s="1">
        <f t="shared" si="572"/>
        <v>1.8998719059982954</v>
      </c>
      <c r="AD1490" s="1">
        <f t="shared" si="573"/>
        <v>1.8315089152817405</v>
      </c>
      <c r="AE1490" s="1">
        <f t="shared" si="573"/>
        <v>1.7656058264590748</v>
      </c>
      <c r="AF1490" s="1">
        <f t="shared" si="573"/>
        <v>1.7020741250100273</v>
      </c>
      <c r="AG1490" s="1">
        <f t="shared" si="574"/>
        <v>1.6408284814276473</v>
      </c>
      <c r="AH1490" s="1">
        <f t="shared" si="574"/>
        <v>1.581786636612138</v>
      </c>
      <c r="AI1490" s="1">
        <f t="shared" si="575"/>
        <v>1.524869291388558</v>
      </c>
      <c r="AJ1490">
        <v>1.47</v>
      </c>
      <c r="AK1490">
        <v>1.42</v>
      </c>
      <c r="AL1490">
        <v>1.28</v>
      </c>
      <c r="AM1490">
        <v>1.33</v>
      </c>
      <c r="AN1490" t="s">
        <v>9374</v>
      </c>
      <c r="AO1490" t="s">
        <v>4274</v>
      </c>
      <c r="AP1490" t="s">
        <v>10106</v>
      </c>
      <c r="AQ1490" t="s">
        <v>10145</v>
      </c>
      <c r="AR1490" t="s">
        <v>6594</v>
      </c>
      <c r="AS1490" t="s">
        <v>6594</v>
      </c>
      <c r="AT1490" t="s">
        <v>4279</v>
      </c>
      <c r="AU1490">
        <v>0.94</v>
      </c>
      <c r="AV1490">
        <v>0.88</v>
      </c>
      <c r="AW1490" t="s">
        <v>9714</v>
      </c>
      <c r="AX1490" t="s">
        <v>9375</v>
      </c>
      <c r="AY1490" t="s">
        <v>9463</v>
      </c>
      <c r="AZ1490" t="s">
        <v>10222</v>
      </c>
      <c r="BA1490" t="s">
        <v>8790</v>
      </c>
      <c r="BB1490" t="s">
        <v>9717</v>
      </c>
      <c r="BC1490" t="s">
        <v>9396</v>
      </c>
      <c r="BD1490" t="s">
        <v>9396</v>
      </c>
      <c r="BE1490" t="s">
        <v>9396</v>
      </c>
      <c r="BF1490">
        <v>0.61</v>
      </c>
      <c r="BG1490" t="s">
        <v>9396</v>
      </c>
      <c r="BH1490" t="s">
        <v>9881</v>
      </c>
      <c r="BI1490" t="s">
        <v>9396</v>
      </c>
      <c r="BJ1490" t="s">
        <v>7626</v>
      </c>
      <c r="BK1490" t="s">
        <v>9396</v>
      </c>
      <c r="BL1490" t="s">
        <v>9881</v>
      </c>
      <c r="BM1490" t="s">
        <v>10263</v>
      </c>
      <c r="BN1490" t="s">
        <v>9717</v>
      </c>
      <c r="BO1490" t="s">
        <v>9395</v>
      </c>
      <c r="BP1490">
        <v>0.63</v>
      </c>
      <c r="BQ1490">
        <f t="shared" si="576"/>
        <v>3.7326048563644854E-2</v>
      </c>
      <c r="BR1490">
        <f t="shared" si="577"/>
        <v>4.6959508261354754E-2</v>
      </c>
    </row>
    <row r="1491" spans="1:70" hidden="1" x14ac:dyDescent="0.3">
      <c r="A1491" t="s">
        <v>9474</v>
      </c>
      <c r="B1491" t="s">
        <v>9475</v>
      </c>
      <c r="C1491" t="str">
        <f>VLOOKUP(historical_emissions[[#This Row],[Country]],'Liste-Pays'!A:B,2,0)</f>
        <v>AFR</v>
      </c>
      <c r="D1491" t="s">
        <v>41</v>
      </c>
      <c r="E1491" t="s">
        <v>252</v>
      </c>
      <c r="F1491" t="s">
        <v>302</v>
      </c>
      <c r="G1491" t="s">
        <v>44</v>
      </c>
      <c r="H1491">
        <f t="shared" si="554"/>
        <v>4.8433137254901863</v>
      </c>
      <c r="I1491">
        <f t="shared" si="555"/>
        <v>4.8201364293280049</v>
      </c>
      <c r="J1491">
        <f t="shared" si="556"/>
        <v>4.7970700462901501</v>
      </c>
      <c r="K1491">
        <f t="shared" si="557"/>
        <v>4.7741140456106059</v>
      </c>
      <c r="L1491">
        <f t="shared" si="558"/>
        <v>4.7512678990632962</v>
      </c>
      <c r="M1491">
        <f t="shared" si="559"/>
        <v>4.728531080949927</v>
      </c>
      <c r="N1491">
        <f t="shared" si="560"/>
        <v>4.7059030680878928</v>
      </c>
      <c r="O1491">
        <f t="shared" si="561"/>
        <v>4.6833833397982385</v>
      </c>
      <c r="P1491">
        <f t="shared" si="562"/>
        <v>4.6609713778936763</v>
      </c>
      <c r="Q1491">
        <f t="shared" si="563"/>
        <v>4.6386666666666621</v>
      </c>
      <c r="R1491">
        <f t="shared" si="564"/>
        <v>4.6164686928775307</v>
      </c>
      <c r="S1491">
        <f t="shared" si="565"/>
        <v>4.5943769457426837</v>
      </c>
      <c r="T1491">
        <f t="shared" si="566"/>
        <v>4.5723909169228394</v>
      </c>
      <c r="U1491">
        <f t="shared" si="567"/>
        <v>4.5505101005113309</v>
      </c>
      <c r="V1491">
        <f t="shared" si="568"/>
        <v>4.5287339930224704</v>
      </c>
      <c r="W1491">
        <f t="shared" si="569"/>
        <v>4.5070620933799592</v>
      </c>
      <c r="X1491">
        <f t="shared" si="570"/>
        <v>4.4854939029053611</v>
      </c>
      <c r="Y1491">
        <f t="shared" si="571"/>
        <v>4.464028925306625</v>
      </c>
      <c r="Z1491" s="1">
        <f t="shared" si="572"/>
        <v>4.4426666666666677</v>
      </c>
      <c r="AA1491" s="1">
        <f t="shared" si="572"/>
        <v>3.9775082570201428</v>
      </c>
      <c r="AB1491" s="1">
        <f t="shared" si="572"/>
        <v>3.561053106541884</v>
      </c>
      <c r="AC1491" s="1">
        <f t="shared" si="572"/>
        <v>3.1882018611098975</v>
      </c>
      <c r="AD1491" s="1">
        <f t="shared" si="573"/>
        <v>2.8543890818453481</v>
      </c>
      <c r="AE1491" s="1">
        <f t="shared" si="573"/>
        <v>2.5555273428394387</v>
      </c>
      <c r="AF1491" s="1">
        <f t="shared" si="573"/>
        <v>2.287957181989333</v>
      </c>
      <c r="AG1491" s="1">
        <f t="shared" si="574"/>
        <v>2.0484022921078422</v>
      </c>
      <c r="AH1491" s="1">
        <f t="shared" si="574"/>
        <v>1.8339294036369882</v>
      </c>
      <c r="AI1491" s="1">
        <f t="shared" si="575"/>
        <v>1.6419123677426797</v>
      </c>
      <c r="AJ1491">
        <v>1.47</v>
      </c>
      <c r="AK1491">
        <v>1.23</v>
      </c>
      <c r="AL1491">
        <v>1.26</v>
      </c>
      <c r="AM1491">
        <v>1.42</v>
      </c>
      <c r="AN1491" t="s">
        <v>10373</v>
      </c>
      <c r="AO1491" t="s">
        <v>10209</v>
      </c>
      <c r="AP1491" t="s">
        <v>10328</v>
      </c>
      <c r="AQ1491" t="s">
        <v>4274</v>
      </c>
      <c r="AR1491" t="s">
        <v>7618</v>
      </c>
      <c r="AS1491" t="s">
        <v>10373</v>
      </c>
      <c r="AT1491" t="s">
        <v>10040</v>
      </c>
      <c r="AU1491">
        <v>1.42</v>
      </c>
      <c r="AV1491">
        <v>1.36</v>
      </c>
      <c r="AW1491" t="s">
        <v>10295</v>
      </c>
      <c r="AX1491" t="s">
        <v>10371</v>
      </c>
      <c r="AY1491" t="s">
        <v>10371</v>
      </c>
      <c r="AZ1491" t="s">
        <v>10040</v>
      </c>
      <c r="BA1491" t="s">
        <v>9792</v>
      </c>
      <c r="BB1491" t="s">
        <v>9389</v>
      </c>
      <c r="BC1491" t="s">
        <v>9924</v>
      </c>
      <c r="BD1491" t="s">
        <v>9463</v>
      </c>
      <c r="BE1491" t="s">
        <v>7625</v>
      </c>
      <c r="BF1491">
        <v>0.45</v>
      </c>
      <c r="BG1491" t="s">
        <v>9719</v>
      </c>
      <c r="BH1491" t="s">
        <v>9719</v>
      </c>
      <c r="BI1491" t="s">
        <v>9768</v>
      </c>
      <c r="BJ1491" t="s">
        <v>10325</v>
      </c>
      <c r="BK1491" t="s">
        <v>4278</v>
      </c>
      <c r="BL1491" t="s">
        <v>4278</v>
      </c>
      <c r="BM1491" t="s">
        <v>4278</v>
      </c>
      <c r="BN1491" t="s">
        <v>4278</v>
      </c>
      <c r="BO1491" t="s">
        <v>4278</v>
      </c>
      <c r="BP1491">
        <v>1.04</v>
      </c>
      <c r="BQ1491">
        <f t="shared" si="576"/>
        <v>0.11694718894059841</v>
      </c>
      <c r="BR1491">
        <f t="shared" si="577"/>
        <v>4.808431566617033E-3</v>
      </c>
    </row>
    <row r="1492" spans="1:70" hidden="1" x14ac:dyDescent="0.3">
      <c r="A1492" t="s">
        <v>4184</v>
      </c>
      <c r="B1492" t="s">
        <v>4185</v>
      </c>
      <c r="C1492" t="str">
        <f>VLOOKUP(historical_emissions[[#This Row],[Country]],'Liste-Pays'!A:B,2,0)</f>
        <v>MEA</v>
      </c>
      <c r="D1492" t="s">
        <v>41</v>
      </c>
      <c r="E1492" t="s">
        <v>535</v>
      </c>
      <c r="F1492" t="s">
        <v>43</v>
      </c>
      <c r="G1492" t="s">
        <v>44</v>
      </c>
      <c r="H1492">
        <f t="shared" si="554"/>
        <v>8.0387907995618697</v>
      </c>
      <c r="I1492">
        <f t="shared" si="555"/>
        <v>7.48387274264919</v>
      </c>
      <c r="J1492">
        <f t="shared" si="556"/>
        <v>6.9672607018483523</v>
      </c>
      <c r="K1492">
        <f t="shared" si="557"/>
        <v>6.4863104113040979</v>
      </c>
      <c r="L1492">
        <f t="shared" si="558"/>
        <v>6.0385601389410546</v>
      </c>
      <c r="M1492">
        <f t="shared" si="559"/>
        <v>5.6217180861494631</v>
      </c>
      <c r="N1492">
        <f t="shared" si="560"/>
        <v>5.2336506572711112</v>
      </c>
      <c r="O1492">
        <f t="shared" si="561"/>
        <v>4.872371538843133</v>
      </c>
      <c r="P1492">
        <f t="shared" si="562"/>
        <v>4.5360315327020562</v>
      </c>
      <c r="Q1492">
        <f t="shared" si="563"/>
        <v>4.2229090909090869</v>
      </c>
      <c r="R1492">
        <f t="shared" si="564"/>
        <v>3.931401504049894</v>
      </c>
      <c r="S1492">
        <f t="shared" si="565"/>
        <v>3.6600166978064159</v>
      </c>
      <c r="T1492">
        <f t="shared" si="566"/>
        <v>3.4073655958116493</v>
      </c>
      <c r="U1492">
        <f t="shared" si="567"/>
        <v>3.172155009696886</v>
      </c>
      <c r="V1492">
        <f t="shared" si="568"/>
        <v>2.9531810199392776</v>
      </c>
      <c r="W1492">
        <f t="shared" si="569"/>
        <v>2.7493228136297634</v>
      </c>
      <c r="X1492">
        <f t="shared" si="570"/>
        <v>2.5595369476201291</v>
      </c>
      <c r="Y1492">
        <f t="shared" si="571"/>
        <v>2.3828520076852593</v>
      </c>
      <c r="Z1492" s="1">
        <f t="shared" si="572"/>
        <v>2.2183636363636361</v>
      </c>
      <c r="AA1492" s="1">
        <f t="shared" si="572"/>
        <v>2.1289290952339002</v>
      </c>
      <c r="AB1492" s="1">
        <f t="shared" si="572"/>
        <v>2.0431001564571658</v>
      </c>
      <c r="AC1492" s="1">
        <f t="shared" si="572"/>
        <v>1.9607314582060706</v>
      </c>
      <c r="AD1492" s="1">
        <f t="shared" si="573"/>
        <v>1.8816834989946831</v>
      </c>
      <c r="AE1492" s="1">
        <f t="shared" si="573"/>
        <v>1.8058224014156388</v>
      </c>
      <c r="AF1492" s="1">
        <f t="shared" si="573"/>
        <v>1.7330196854023423</v>
      </c>
      <c r="AG1492" s="1">
        <f t="shared" si="574"/>
        <v>1.6631520506322277</v>
      </c>
      <c r="AH1492" s="1">
        <f t="shared" si="574"/>
        <v>1.5961011677025498</v>
      </c>
      <c r="AI1492" s="1">
        <f t="shared" si="575"/>
        <v>1.5317534777250379</v>
      </c>
      <c r="AJ1492">
        <v>1.47</v>
      </c>
      <c r="AK1492">
        <v>1.41</v>
      </c>
      <c r="AL1492">
        <v>1.37</v>
      </c>
      <c r="AM1492">
        <v>1.58</v>
      </c>
      <c r="AN1492" t="s">
        <v>10233</v>
      </c>
      <c r="AO1492" t="s">
        <v>10233</v>
      </c>
      <c r="AP1492" t="s">
        <v>9970</v>
      </c>
      <c r="AQ1492" t="s">
        <v>9705</v>
      </c>
      <c r="AR1492" t="s">
        <v>8786</v>
      </c>
      <c r="AS1492" t="s">
        <v>10106</v>
      </c>
      <c r="AT1492" t="s">
        <v>10364</v>
      </c>
      <c r="AU1492">
        <v>0.93</v>
      </c>
      <c r="AV1492">
        <v>0.83</v>
      </c>
      <c r="AW1492" t="s">
        <v>9316</v>
      </c>
      <c r="AX1492" t="s">
        <v>10236</v>
      </c>
      <c r="AY1492" t="s">
        <v>9927</v>
      </c>
      <c r="AZ1492" t="s">
        <v>9928</v>
      </c>
      <c r="BA1492" t="s">
        <v>9927</v>
      </c>
      <c r="BB1492" t="s">
        <v>9389</v>
      </c>
      <c r="BC1492" t="s">
        <v>9316</v>
      </c>
      <c r="BD1492" t="s">
        <v>9463</v>
      </c>
      <c r="BE1492" t="s">
        <v>9894</v>
      </c>
      <c r="BF1492">
        <v>0.55000000000000004</v>
      </c>
      <c r="BG1492" t="s">
        <v>8790</v>
      </c>
      <c r="BH1492" t="s">
        <v>9395</v>
      </c>
      <c r="BI1492" t="s">
        <v>10095</v>
      </c>
      <c r="BJ1492" t="s">
        <v>10095</v>
      </c>
      <c r="BK1492" t="s">
        <v>8113</v>
      </c>
      <c r="BL1492" t="s">
        <v>9720</v>
      </c>
      <c r="BM1492" t="s">
        <v>9464</v>
      </c>
      <c r="BN1492" t="s">
        <v>10210</v>
      </c>
      <c r="BO1492" t="s">
        <v>9377</v>
      </c>
      <c r="BP1492">
        <v>0.43</v>
      </c>
      <c r="BQ1492">
        <f t="shared" si="576"/>
        <v>4.2009168520434015E-2</v>
      </c>
      <c r="BR1492">
        <f t="shared" si="577"/>
        <v>7.4148515881397259E-2</v>
      </c>
    </row>
    <row r="1493" spans="1:70" hidden="1" x14ac:dyDescent="0.3">
      <c r="A1493" t="s">
        <v>10377</v>
      </c>
      <c r="B1493" t="s">
        <v>10378</v>
      </c>
      <c r="C1493" t="str">
        <f>VLOOKUP(historical_emissions[[#This Row],[Country]],'Liste-Pays'!A:B,2,0)</f>
        <v>AFR</v>
      </c>
      <c r="D1493" t="s">
        <v>41</v>
      </c>
      <c r="E1493" t="s">
        <v>252</v>
      </c>
      <c r="F1493" t="s">
        <v>302</v>
      </c>
      <c r="G1493" t="s">
        <v>44</v>
      </c>
      <c r="H1493">
        <f t="shared" si="554"/>
        <v>1.6610660173160148</v>
      </c>
      <c r="I1493">
        <f t="shared" si="555"/>
        <v>1.643819843683773</v>
      </c>
      <c r="J1493">
        <f t="shared" si="556"/>
        <v>1.6267527300659153</v>
      </c>
      <c r="K1493">
        <f t="shared" si="557"/>
        <v>1.6098628173550571</v>
      </c>
      <c r="L1493">
        <f t="shared" si="558"/>
        <v>1.5931482657461711</v>
      </c>
      <c r="M1493">
        <f t="shared" si="559"/>
        <v>1.5766072545361776</v>
      </c>
      <c r="N1493">
        <f t="shared" si="560"/>
        <v>1.5602379819256176</v>
      </c>
      <c r="O1493">
        <f t="shared" si="561"/>
        <v>1.5440386648223838</v>
      </c>
      <c r="P1493">
        <f t="shared" si="562"/>
        <v>1.5280075386474898</v>
      </c>
      <c r="Q1493">
        <f t="shared" si="563"/>
        <v>1.5121428571428561</v>
      </c>
      <c r="R1493">
        <f t="shared" si="564"/>
        <v>1.4964428921810911</v>
      </c>
      <c r="S1493">
        <f t="shared" si="565"/>
        <v>1.4809059335772481</v>
      </c>
      <c r="T1493">
        <f t="shared" si="566"/>
        <v>1.4655302889025359</v>
      </c>
      <c r="U1493">
        <f t="shared" si="567"/>
        <v>1.4503142832999638</v>
      </c>
      <c r="V1493">
        <f t="shared" si="568"/>
        <v>1.4352562593019007</v>
      </c>
      <c r="W1493">
        <f t="shared" si="569"/>
        <v>1.4203545766495289</v>
      </c>
      <c r="X1493">
        <f t="shared" si="570"/>
        <v>1.4056076121141712</v>
      </c>
      <c r="Y1493">
        <f t="shared" si="571"/>
        <v>1.3910137593204746</v>
      </c>
      <c r="Z1493" s="1">
        <f t="shared" si="572"/>
        <v>1.3765714285714286</v>
      </c>
      <c r="AA1493" s="1">
        <f t="shared" si="572"/>
        <v>1.3846951203549787</v>
      </c>
      <c r="AB1493" s="1">
        <f t="shared" si="572"/>
        <v>1.3928667532528252</v>
      </c>
      <c r="AC1493" s="1">
        <f t="shared" si="572"/>
        <v>1.4010866101844215</v>
      </c>
      <c r="AD1493" s="1">
        <f t="shared" si="573"/>
        <v>1.4093549757388404</v>
      </c>
      <c r="AE1493" s="1">
        <f t="shared" si="573"/>
        <v>1.4176721361846276</v>
      </c>
      <c r="AF1493" s="1">
        <f t="shared" si="573"/>
        <v>1.4260383794797125</v>
      </c>
      <c r="AG1493" s="1">
        <f t="shared" si="574"/>
        <v>1.4344539952813777</v>
      </c>
      <c r="AH1493" s="1">
        <f t="shared" si="574"/>
        <v>1.442919274956288</v>
      </c>
      <c r="AI1493" s="1">
        <f t="shared" si="575"/>
        <v>1.4514345115905782</v>
      </c>
      <c r="AJ1493">
        <v>1.46</v>
      </c>
      <c r="AK1493">
        <v>1.45</v>
      </c>
      <c r="AL1493">
        <v>1.46</v>
      </c>
      <c r="AM1493">
        <v>1.45</v>
      </c>
      <c r="AN1493" t="s">
        <v>9374</v>
      </c>
      <c r="AO1493" t="s">
        <v>10104</v>
      </c>
      <c r="AP1493" t="s">
        <v>10104</v>
      </c>
      <c r="AQ1493" t="s">
        <v>4274</v>
      </c>
      <c r="AR1493" t="s">
        <v>10209</v>
      </c>
      <c r="AS1493" t="s">
        <v>9815</v>
      </c>
      <c r="AT1493" t="s">
        <v>9550</v>
      </c>
      <c r="AU1493">
        <v>1.38</v>
      </c>
      <c r="AV1493">
        <v>1.32</v>
      </c>
      <c r="AW1493" t="s">
        <v>9792</v>
      </c>
      <c r="AX1493" t="s">
        <v>9792</v>
      </c>
      <c r="AY1493" t="s">
        <v>10040</v>
      </c>
      <c r="AZ1493" t="s">
        <v>9551</v>
      </c>
      <c r="BA1493" t="s">
        <v>10234</v>
      </c>
      <c r="BB1493" t="s">
        <v>8785</v>
      </c>
      <c r="BC1493" t="s">
        <v>9551</v>
      </c>
      <c r="BD1493" t="s">
        <v>7618</v>
      </c>
      <c r="BE1493" t="s">
        <v>10105</v>
      </c>
      <c r="BF1493">
        <v>1.4</v>
      </c>
      <c r="BG1493" t="s">
        <v>10246</v>
      </c>
      <c r="BH1493" t="s">
        <v>4275</v>
      </c>
      <c r="BI1493" t="s">
        <v>7618</v>
      </c>
      <c r="BJ1493" t="s">
        <v>10374</v>
      </c>
      <c r="BK1493" t="s">
        <v>9707</v>
      </c>
      <c r="BL1493" t="s">
        <v>9588</v>
      </c>
      <c r="BM1493" t="s">
        <v>9392</v>
      </c>
      <c r="BN1493" t="s">
        <v>10145</v>
      </c>
      <c r="BO1493" t="s">
        <v>8787</v>
      </c>
      <c r="BP1493">
        <v>1.05</v>
      </c>
      <c r="BQ1493">
        <f t="shared" si="576"/>
        <v>-5.8667728831655053E-3</v>
      </c>
      <c r="BR1493">
        <f t="shared" si="577"/>
        <v>1.0491522960079047E-2</v>
      </c>
    </row>
    <row r="1494" spans="1:70" hidden="1" x14ac:dyDescent="0.3">
      <c r="A1494" t="s">
        <v>3692</v>
      </c>
      <c r="B1494" t="s">
        <v>3693</v>
      </c>
      <c r="C1494" t="str">
        <f>VLOOKUP(historical_emissions[[#This Row],[Country]],'Liste-Pays'!A:B,2,0)</f>
        <v>AFR</v>
      </c>
      <c r="D1494" t="s">
        <v>41</v>
      </c>
      <c r="E1494" t="s">
        <v>70</v>
      </c>
      <c r="F1494" t="s">
        <v>302</v>
      </c>
      <c r="G1494" t="s">
        <v>44</v>
      </c>
      <c r="H1494">
        <f t="shared" si="554"/>
        <v>3.2954042056074773</v>
      </c>
      <c r="I1494">
        <f t="shared" si="555"/>
        <v>3.2009804554842956</v>
      </c>
      <c r="J1494">
        <f t="shared" si="556"/>
        <v>3.1092622443575602</v>
      </c>
      <c r="K1494">
        <f t="shared" si="557"/>
        <v>3.0201720499804665</v>
      </c>
      <c r="L1494">
        <f t="shared" si="558"/>
        <v>2.9336345713636955</v>
      </c>
      <c r="M1494">
        <f t="shared" si="559"/>
        <v>2.8495766651293644</v>
      </c>
      <c r="N1494">
        <f t="shared" si="560"/>
        <v>2.7679272836886359</v>
      </c>
      <c r="O1494">
        <f t="shared" si="561"/>
        <v>2.6886174151907367</v>
      </c>
      <c r="P1494">
        <f t="shared" si="562"/>
        <v>2.6115800251926236</v>
      </c>
      <c r="Q1494">
        <f t="shared" si="563"/>
        <v>2.5367500000000009</v>
      </c>
      <c r="R1494">
        <f t="shared" si="564"/>
        <v>2.464064091631796</v>
      </c>
      <c r="S1494">
        <f t="shared" si="565"/>
        <v>2.3934608643615753</v>
      </c>
      <c r="T1494">
        <f t="shared" si="566"/>
        <v>2.3248806427907192</v>
      </c>
      <c r="U1494">
        <f t="shared" si="567"/>
        <v>2.2582654614094637</v>
      </c>
      <c r="V1494">
        <f t="shared" si="568"/>
        <v>2.1935590156031801</v>
      </c>
      <c r="W1494">
        <f t="shared" si="569"/>
        <v>2.1307066140624755</v>
      </c>
      <c r="X1494">
        <f t="shared" si="570"/>
        <v>2.0696551325568984</v>
      </c>
      <c r="Y1494">
        <f t="shared" si="571"/>
        <v>2.0103529690331712</v>
      </c>
      <c r="Z1494" s="1">
        <f t="shared" si="572"/>
        <v>1.9527500000000015</v>
      </c>
      <c r="AA1494" s="1">
        <f t="shared" si="572"/>
        <v>1.8967813351253777</v>
      </c>
      <c r="AB1494" s="1">
        <f t="shared" si="572"/>
        <v>1.8424168138676267</v>
      </c>
      <c r="AC1494" s="1">
        <f t="shared" si="572"/>
        <v>1.7896104591295756</v>
      </c>
      <c r="AD1494" s="1">
        <f t="shared" si="573"/>
        <v>1.7383176115847569</v>
      </c>
      <c r="AE1494" s="1">
        <f t="shared" si="573"/>
        <v>1.6884948919081759</v>
      </c>
      <c r="AF1494" s="1">
        <f t="shared" si="573"/>
        <v>1.6401001640896007</v>
      </c>
      <c r="AG1494" s="1">
        <f t="shared" si="574"/>
        <v>1.5930924997983467</v>
      </c>
      <c r="AH1494" s="1">
        <f t="shared" si="574"/>
        <v>1.5474321437694181</v>
      </c>
      <c r="AI1494" s="1">
        <f t="shared" si="575"/>
        <v>1.5030804801817335</v>
      </c>
      <c r="AJ1494">
        <v>1.46</v>
      </c>
      <c r="AK1494">
        <v>1.43</v>
      </c>
      <c r="AL1494">
        <v>1.41</v>
      </c>
      <c r="AM1494">
        <v>1.39</v>
      </c>
      <c r="AN1494" t="s">
        <v>9792</v>
      </c>
      <c r="AO1494" t="s">
        <v>4275</v>
      </c>
      <c r="AP1494" t="s">
        <v>8785</v>
      </c>
      <c r="AQ1494" t="s">
        <v>10371</v>
      </c>
      <c r="AR1494" t="s">
        <v>10106</v>
      </c>
      <c r="AS1494" t="s">
        <v>7617</v>
      </c>
      <c r="AT1494" t="s">
        <v>8786</v>
      </c>
      <c r="AU1494">
        <v>1.1000000000000001</v>
      </c>
      <c r="AV1494">
        <v>1.07</v>
      </c>
      <c r="AW1494" t="s">
        <v>4278</v>
      </c>
      <c r="AX1494" t="s">
        <v>7614</v>
      </c>
      <c r="AY1494" t="s">
        <v>10296</v>
      </c>
      <c r="AZ1494" t="s">
        <v>9928</v>
      </c>
      <c r="BA1494" t="s">
        <v>9927</v>
      </c>
      <c r="BB1494" t="s">
        <v>9707</v>
      </c>
      <c r="BC1494" t="s">
        <v>10322</v>
      </c>
      <c r="BD1494" t="s">
        <v>9393</v>
      </c>
      <c r="BE1494" t="s">
        <v>9316</v>
      </c>
      <c r="BF1494">
        <v>0.8</v>
      </c>
      <c r="BG1494" t="s">
        <v>10092</v>
      </c>
      <c r="BH1494" t="s">
        <v>8789</v>
      </c>
      <c r="BI1494" t="s">
        <v>9708</v>
      </c>
      <c r="BJ1494" t="s">
        <v>10222</v>
      </c>
      <c r="BK1494" t="s">
        <v>10394</v>
      </c>
      <c r="BL1494" t="s">
        <v>9722</v>
      </c>
      <c r="BM1494" t="s">
        <v>9395</v>
      </c>
      <c r="BN1494" t="s">
        <v>9396</v>
      </c>
      <c r="BO1494" t="s">
        <v>9397</v>
      </c>
      <c r="BP1494">
        <v>0.56999999999999995</v>
      </c>
      <c r="BQ1494">
        <f t="shared" si="576"/>
        <v>2.9507178206666707E-2</v>
      </c>
      <c r="BR1494">
        <f t="shared" si="577"/>
        <v>2.9498383834679176E-2</v>
      </c>
    </row>
    <row r="1495" spans="1:70" hidden="1" x14ac:dyDescent="0.3">
      <c r="A1495" t="s">
        <v>9662</v>
      </c>
      <c r="B1495" t="s">
        <v>9663</v>
      </c>
      <c r="C1495" t="str">
        <f>VLOOKUP(historical_emissions[[#This Row],[Country]],'Liste-Pays'!A:B,2,0)</f>
        <v>CSA</v>
      </c>
      <c r="D1495" t="s">
        <v>41</v>
      </c>
      <c r="E1495" t="s">
        <v>70</v>
      </c>
      <c r="F1495" t="s">
        <v>148</v>
      </c>
      <c r="G1495" t="s">
        <v>44</v>
      </c>
      <c r="H1495">
        <f t="shared" si="554"/>
        <v>1.586829789209766</v>
      </c>
      <c r="I1495">
        <f t="shared" si="555"/>
        <v>1.6137398340951603</v>
      </c>
      <c r="J1495">
        <f t="shared" si="556"/>
        <v>1.6411062294477932</v>
      </c>
      <c r="K1495">
        <f t="shared" si="557"/>
        <v>1.668936714227218</v>
      </c>
      <c r="L1495">
        <f t="shared" si="558"/>
        <v>1.697239158633119</v>
      </c>
      <c r="M1495">
        <f t="shared" si="559"/>
        <v>1.7260215663309295</v>
      </c>
      <c r="N1495">
        <f t="shared" si="560"/>
        <v>1.7552920767151934</v>
      </c>
      <c r="O1495">
        <f t="shared" si="561"/>
        <v>1.78505896721131</v>
      </c>
      <c r="P1495">
        <f t="shared" si="562"/>
        <v>1.8153306556163114</v>
      </c>
      <c r="Q1495">
        <f t="shared" si="563"/>
        <v>1.8461157024793367</v>
      </c>
      <c r="R1495">
        <f t="shared" si="564"/>
        <v>1.8774228135224751</v>
      </c>
      <c r="S1495">
        <f t="shared" si="565"/>
        <v>1.9092608421026624</v>
      </c>
      <c r="T1495">
        <f t="shared" si="566"/>
        <v>1.9416387917153266</v>
      </c>
      <c r="U1495">
        <f t="shared" si="567"/>
        <v>1.9745658185404924</v>
      </c>
      <c r="V1495">
        <f t="shared" si="568"/>
        <v>2.0080512340320626</v>
      </c>
      <c r="W1495">
        <f t="shared" si="569"/>
        <v>2.0421045075510103</v>
      </c>
      <c r="X1495">
        <f t="shared" si="570"/>
        <v>2.0767352690432244</v>
      </c>
      <c r="Y1495">
        <f t="shared" si="571"/>
        <v>2.1119533117627682</v>
      </c>
      <c r="Z1495" s="1">
        <f t="shared" si="572"/>
        <v>2.1477685950413203</v>
      </c>
      <c r="AA1495" s="1">
        <f t="shared" si="572"/>
        <v>2.0664458273638102</v>
      </c>
      <c r="AB1495" s="1">
        <f t="shared" si="572"/>
        <v>1.9882022519968681</v>
      </c>
      <c r="AC1495" s="1">
        <f t="shared" si="572"/>
        <v>1.9129212788937424</v>
      </c>
      <c r="AD1495" s="1">
        <f t="shared" si="573"/>
        <v>1.8404907325546249</v>
      </c>
      <c r="AE1495" s="1">
        <f t="shared" si="573"/>
        <v>1.770802684874949</v>
      </c>
      <c r="AF1495" s="1">
        <f t="shared" si="573"/>
        <v>1.7037532943226925</v>
      </c>
      <c r="AG1495" s="1">
        <f t="shared" si="574"/>
        <v>1.6392426512050473</v>
      </c>
      <c r="AH1495" s="1">
        <f t="shared" si="574"/>
        <v>1.5771746287938857</v>
      </c>
      <c r="AI1495" s="1">
        <f t="shared" si="575"/>
        <v>1.5174567400881889</v>
      </c>
      <c r="AJ1495">
        <v>1.46</v>
      </c>
      <c r="AK1495">
        <v>1.5</v>
      </c>
      <c r="AL1495">
        <v>1.54</v>
      </c>
      <c r="AM1495">
        <v>1.53</v>
      </c>
      <c r="AN1495" t="s">
        <v>10362</v>
      </c>
      <c r="AO1495" t="s">
        <v>10209</v>
      </c>
      <c r="AP1495" t="s">
        <v>6859</v>
      </c>
      <c r="AQ1495" t="s">
        <v>10169</v>
      </c>
      <c r="AR1495" t="s">
        <v>6863</v>
      </c>
      <c r="AS1495" t="s">
        <v>6865</v>
      </c>
      <c r="AT1495" t="s">
        <v>9789</v>
      </c>
      <c r="AU1495">
        <v>1.87</v>
      </c>
      <c r="AV1495">
        <v>1.78</v>
      </c>
      <c r="AW1495" t="s">
        <v>9539</v>
      </c>
      <c r="AX1495" t="s">
        <v>9970</v>
      </c>
      <c r="AY1495" t="s">
        <v>9587</v>
      </c>
      <c r="AZ1495" t="s">
        <v>9491</v>
      </c>
      <c r="BA1495" t="s">
        <v>10209</v>
      </c>
      <c r="BB1495" t="s">
        <v>10246</v>
      </c>
      <c r="BC1495" t="s">
        <v>9551</v>
      </c>
      <c r="BD1495" t="s">
        <v>10106</v>
      </c>
      <c r="BE1495" t="s">
        <v>10329</v>
      </c>
      <c r="BF1495">
        <v>1.21</v>
      </c>
      <c r="BG1495" t="s">
        <v>10146</v>
      </c>
      <c r="BH1495" t="s">
        <v>4273</v>
      </c>
      <c r="BI1495" t="s">
        <v>10103</v>
      </c>
      <c r="BJ1495" t="s">
        <v>4275</v>
      </c>
      <c r="BK1495" t="s">
        <v>4275</v>
      </c>
      <c r="BL1495" t="s">
        <v>4275</v>
      </c>
      <c r="BM1495" t="s">
        <v>9793</v>
      </c>
      <c r="BN1495" t="s">
        <v>9793</v>
      </c>
      <c r="BO1495" t="s">
        <v>9793</v>
      </c>
      <c r="BP1495">
        <v>1.3</v>
      </c>
      <c r="BQ1495">
        <f t="shared" si="576"/>
        <v>3.9353931567252642E-2</v>
      </c>
      <c r="BR1495">
        <f t="shared" si="577"/>
        <v>-1.6675578254212842E-2</v>
      </c>
    </row>
    <row r="1496" spans="1:70" hidden="1" x14ac:dyDescent="0.3">
      <c r="A1496" t="s">
        <v>7695</v>
      </c>
      <c r="B1496" t="s">
        <v>7696</v>
      </c>
      <c r="C1496" t="str">
        <f>VLOOKUP(historical_emissions[[#This Row],[Country]],'Liste-Pays'!A:B,2,0)</f>
        <v>AUS</v>
      </c>
      <c r="D1496" t="s">
        <v>41</v>
      </c>
      <c r="E1496" t="s">
        <v>1048</v>
      </c>
      <c r="F1496" t="s">
        <v>43</v>
      </c>
      <c r="G1496" t="s">
        <v>44</v>
      </c>
      <c r="H1496">
        <f t="shared" si="554"/>
        <v>2.0944268976057039</v>
      </c>
      <c r="I1496">
        <f t="shared" si="555"/>
        <v>2.0466594310985009</v>
      </c>
      <c r="J1496">
        <f t="shared" si="556"/>
        <v>1.9999813942864215</v>
      </c>
      <c r="K1496">
        <f t="shared" si="557"/>
        <v>1.9543679406128569</v>
      </c>
      <c r="L1496">
        <f t="shared" si="558"/>
        <v>1.9097947901950998</v>
      </c>
      <c r="M1496">
        <f t="shared" si="559"/>
        <v>1.8662382169002465</v>
      </c>
      <c r="N1496">
        <f t="shared" si="560"/>
        <v>1.8236750357158598</v>
      </c>
      <c r="O1496">
        <f t="shared" si="561"/>
        <v>1.7820825904086668</v>
      </c>
      <c r="P1496">
        <f t="shared" si="562"/>
        <v>1.7414387414647248</v>
      </c>
      <c r="Q1496">
        <f t="shared" si="563"/>
        <v>1.7017218543046355</v>
      </c>
      <c r="R1496">
        <f t="shared" si="564"/>
        <v>1.6629107877675331</v>
      </c>
      <c r="S1496">
        <f t="shared" si="565"/>
        <v>1.6249848828577185</v>
      </c>
      <c r="T1496">
        <f t="shared" si="566"/>
        <v>1.5879239517479471</v>
      </c>
      <c r="U1496">
        <f t="shared" si="567"/>
        <v>1.5517082670335194</v>
      </c>
      <c r="V1496">
        <f t="shared" si="568"/>
        <v>1.5163185512314512</v>
      </c>
      <c r="W1496">
        <f t="shared" si="569"/>
        <v>1.481735966519137</v>
      </c>
      <c r="X1496">
        <f t="shared" si="570"/>
        <v>1.4479421047070427</v>
      </c>
      <c r="Y1496">
        <f t="shared" si="571"/>
        <v>1.4149189774400899</v>
      </c>
      <c r="Z1496" s="1">
        <f t="shared" si="572"/>
        <v>1.3826490066225172</v>
      </c>
      <c r="AA1496" s="1">
        <f t="shared" si="572"/>
        <v>1.3901960075410698</v>
      </c>
      <c r="AB1496" s="1">
        <f t="shared" si="572"/>
        <v>1.3977842027342298</v>
      </c>
      <c r="AC1496" s="1">
        <f t="shared" si="572"/>
        <v>1.4054138170553236</v>
      </c>
      <c r="AD1496" s="1">
        <f t="shared" si="573"/>
        <v>1.4130850765850089</v>
      </c>
      <c r="AE1496" s="1">
        <f t="shared" si="573"/>
        <v>1.4207982086379736</v>
      </c>
      <c r="AF1496" s="1">
        <f t="shared" si="573"/>
        <v>1.4285534417696719</v>
      </c>
      <c r="AG1496" s="1">
        <f t="shared" si="574"/>
        <v>1.4363510057830966</v>
      </c>
      <c r="AH1496" s="1">
        <f t="shared" si="574"/>
        <v>1.4441911317355889</v>
      </c>
      <c r="AI1496" s="1">
        <f t="shared" si="575"/>
        <v>1.452074051945685</v>
      </c>
      <c r="AJ1496">
        <v>1.46</v>
      </c>
      <c r="AK1496">
        <v>1.61</v>
      </c>
      <c r="AL1496">
        <v>1.72</v>
      </c>
      <c r="AM1496">
        <v>1.76</v>
      </c>
      <c r="AN1496" t="s">
        <v>10209</v>
      </c>
      <c r="AO1496" t="s">
        <v>4273</v>
      </c>
      <c r="AP1496" t="s">
        <v>10103</v>
      </c>
      <c r="AQ1496" t="s">
        <v>10248</v>
      </c>
      <c r="AR1496" t="s">
        <v>10102</v>
      </c>
      <c r="AS1496" t="s">
        <v>7616</v>
      </c>
      <c r="AT1496" t="s">
        <v>10316</v>
      </c>
      <c r="AU1496">
        <v>1.55</v>
      </c>
      <c r="AV1496">
        <v>1.43</v>
      </c>
      <c r="AW1496" t="s">
        <v>10328</v>
      </c>
      <c r="AX1496" t="s">
        <v>9540</v>
      </c>
      <c r="AY1496" t="s">
        <v>10102</v>
      </c>
      <c r="AZ1496" t="s">
        <v>10285</v>
      </c>
      <c r="BA1496" t="s">
        <v>9871</v>
      </c>
      <c r="BB1496" t="s">
        <v>10366</v>
      </c>
      <c r="BC1496" t="s">
        <v>6101</v>
      </c>
      <c r="BD1496" t="s">
        <v>7616</v>
      </c>
      <c r="BE1496" t="s">
        <v>9791</v>
      </c>
      <c r="BF1496">
        <v>1.51</v>
      </c>
      <c r="BG1496" t="s">
        <v>10286</v>
      </c>
      <c r="BH1496" t="s">
        <v>10362</v>
      </c>
      <c r="BI1496" t="s">
        <v>9388</v>
      </c>
      <c r="BJ1496" t="s">
        <v>9815</v>
      </c>
      <c r="BK1496" t="s">
        <v>9792</v>
      </c>
      <c r="BL1496" t="s">
        <v>8785</v>
      </c>
      <c r="BM1496" t="s">
        <v>10106</v>
      </c>
      <c r="BN1496" t="s">
        <v>4276</v>
      </c>
      <c r="BO1496" t="s">
        <v>10236</v>
      </c>
      <c r="BP1496">
        <v>1.21</v>
      </c>
      <c r="BQ1496">
        <f t="shared" si="576"/>
        <v>-5.428731544051435E-3</v>
      </c>
      <c r="BR1496">
        <f t="shared" si="577"/>
        <v>2.3339235527605418E-2</v>
      </c>
    </row>
    <row r="1497" spans="1:70" hidden="1" x14ac:dyDescent="0.3">
      <c r="A1497" t="s">
        <v>7239</v>
      </c>
      <c r="B1497" t="s">
        <v>7240</v>
      </c>
      <c r="C1497" t="str">
        <f>VLOOKUP(historical_emissions[[#This Row],[Country]],'Liste-Pays'!A:B,2,0)</f>
        <v>ODA</v>
      </c>
      <c r="D1497" t="s">
        <v>41</v>
      </c>
      <c r="E1497" t="s">
        <v>252</v>
      </c>
      <c r="F1497" t="s">
        <v>302</v>
      </c>
      <c r="G1497" t="s">
        <v>44</v>
      </c>
      <c r="H1497">
        <f t="shared" si="554"/>
        <v>1.7159342490947749</v>
      </c>
      <c r="I1497">
        <f t="shared" si="555"/>
        <v>1.7077813127333794</v>
      </c>
      <c r="J1497">
        <f t="shared" si="556"/>
        <v>1.6996671135038688</v>
      </c>
      <c r="K1497">
        <f t="shared" si="557"/>
        <v>1.6915914673541028</v>
      </c>
      <c r="L1497">
        <f t="shared" si="558"/>
        <v>1.68355419110643</v>
      </c>
      <c r="M1497">
        <f t="shared" si="559"/>
        <v>1.6755551024535329</v>
      </c>
      <c r="N1497">
        <f t="shared" si="560"/>
        <v>1.6675940199542927</v>
      </c>
      <c r="O1497">
        <f t="shared" si="561"/>
        <v>1.6596707630296736</v>
      </c>
      <c r="P1497">
        <f t="shared" si="562"/>
        <v>1.6517851519586271</v>
      </c>
      <c r="Q1497">
        <f t="shared" si="563"/>
        <v>1.6439370078740148</v>
      </c>
      <c r="R1497">
        <f t="shared" si="564"/>
        <v>1.6361261527585518</v>
      </c>
      <c r="S1497">
        <f t="shared" si="565"/>
        <v>1.6283524094407689</v>
      </c>
      <c r="T1497">
        <f t="shared" si="566"/>
        <v>1.6206156015909929</v>
      </c>
      <c r="U1497">
        <f t="shared" si="567"/>
        <v>1.6129155537173483</v>
      </c>
      <c r="V1497">
        <f t="shared" si="568"/>
        <v>1.6052520911617756</v>
      </c>
      <c r="W1497">
        <f t="shared" si="569"/>
        <v>1.5976250400960699</v>
      </c>
      <c r="X1497">
        <f t="shared" si="570"/>
        <v>1.5900342275179384</v>
      </c>
      <c r="Y1497">
        <f t="shared" si="571"/>
        <v>1.5824794812470757</v>
      </c>
      <c r="Z1497" s="1">
        <f t="shared" si="572"/>
        <v>1.5749606299212584</v>
      </c>
      <c r="AA1497" s="1">
        <f t="shared" si="572"/>
        <v>1.5630685229741799</v>
      </c>
      <c r="AB1497" s="1">
        <f t="shared" si="572"/>
        <v>1.5512662101495409</v>
      </c>
      <c r="AC1497" s="1">
        <f t="shared" si="572"/>
        <v>1.5395530134359126</v>
      </c>
      <c r="AD1497" s="1">
        <f t="shared" si="573"/>
        <v>1.5279282599413491</v>
      </c>
      <c r="AE1497" s="1">
        <f t="shared" si="573"/>
        <v>1.516391281854732</v>
      </c>
      <c r="AF1497" s="1">
        <f t="shared" si="573"/>
        <v>1.5049414164074062</v>
      </c>
      <c r="AG1497" s="1">
        <f t="shared" si="574"/>
        <v>1.4935780058351054</v>
      </c>
      <c r="AH1497" s="1">
        <f t="shared" si="574"/>
        <v>1.4823003973401656</v>
      </c>
      <c r="AI1497" s="1">
        <f t="shared" si="575"/>
        <v>1.4711079430540241</v>
      </c>
      <c r="AJ1497">
        <v>1.46</v>
      </c>
      <c r="AK1497">
        <v>1.42</v>
      </c>
      <c r="AL1497">
        <v>1.41</v>
      </c>
      <c r="AM1497">
        <v>1.43</v>
      </c>
      <c r="AN1497" t="s">
        <v>10103</v>
      </c>
      <c r="AO1497" t="s">
        <v>10209</v>
      </c>
      <c r="AP1497" t="s">
        <v>9792</v>
      </c>
      <c r="AQ1497" t="s">
        <v>9388</v>
      </c>
      <c r="AR1497" t="s">
        <v>4274</v>
      </c>
      <c r="AS1497" t="s">
        <v>10040</v>
      </c>
      <c r="AT1497" t="s">
        <v>9792</v>
      </c>
      <c r="AU1497">
        <v>1.32</v>
      </c>
      <c r="AV1497">
        <v>1.37</v>
      </c>
      <c r="AW1497" t="s">
        <v>9550</v>
      </c>
      <c r="AX1497" t="s">
        <v>10246</v>
      </c>
      <c r="AY1497" t="s">
        <v>9792</v>
      </c>
      <c r="AZ1497" t="s">
        <v>10328</v>
      </c>
      <c r="BA1497" t="s">
        <v>9815</v>
      </c>
      <c r="BB1497" t="s">
        <v>9791</v>
      </c>
      <c r="BC1497" t="s">
        <v>10209</v>
      </c>
      <c r="BD1497" t="s">
        <v>10233</v>
      </c>
      <c r="BE1497" t="s">
        <v>9793</v>
      </c>
      <c r="BF1497">
        <v>1.27</v>
      </c>
      <c r="BG1497" t="s">
        <v>10282</v>
      </c>
      <c r="BH1497" t="s">
        <v>9389</v>
      </c>
      <c r="BI1497" t="s">
        <v>10371</v>
      </c>
      <c r="BJ1497" t="s">
        <v>9389</v>
      </c>
      <c r="BK1497" t="s">
        <v>4276</v>
      </c>
      <c r="BL1497" t="s">
        <v>6594</v>
      </c>
      <c r="BM1497" t="s">
        <v>6594</v>
      </c>
      <c r="BN1497" t="s">
        <v>9924</v>
      </c>
      <c r="BO1497" t="s">
        <v>10236</v>
      </c>
      <c r="BP1497">
        <v>1.08</v>
      </c>
      <c r="BQ1497">
        <f t="shared" si="576"/>
        <v>7.6081801739891208E-3</v>
      </c>
      <c r="BR1497">
        <f t="shared" si="577"/>
        <v>4.7739931925747658E-3</v>
      </c>
    </row>
    <row r="1498" spans="1:70" hidden="1" x14ac:dyDescent="0.3">
      <c r="A1498" t="s">
        <v>8071</v>
      </c>
      <c r="B1498" t="s">
        <v>8072</v>
      </c>
      <c r="C1498" t="str">
        <f>VLOOKUP(historical_emissions[[#This Row],[Country]],'Liste-Pays'!A:B,2,0)</f>
        <v>WEU</v>
      </c>
      <c r="D1498" t="s">
        <v>41</v>
      </c>
      <c r="E1498" t="s">
        <v>1048</v>
      </c>
      <c r="F1498" t="s">
        <v>43</v>
      </c>
      <c r="G1498" t="s">
        <v>44</v>
      </c>
      <c r="H1498">
        <f t="shared" si="554"/>
        <v>0.66894641849971748</v>
      </c>
      <c r="I1498">
        <f t="shared" si="555"/>
        <v>0.69318673403760644</v>
      </c>
      <c r="J1498">
        <f t="shared" si="556"/>
        <v>0.71830543516980694</v>
      </c>
      <c r="K1498">
        <f t="shared" si="557"/>
        <v>0.74433435156665007</v>
      </c>
      <c r="L1498">
        <f t="shared" si="558"/>
        <v>0.77130646629615474</v>
      </c>
      <c r="M1498">
        <f t="shared" si="559"/>
        <v>0.79925595761918933</v>
      </c>
      <c r="N1498">
        <f t="shared" si="560"/>
        <v>0.82821824229914676</v>
      </c>
      <c r="O1498">
        <f t="shared" si="561"/>
        <v>0.8582300204810126</v>
      </c>
      <c r="P1498">
        <f t="shared" si="562"/>
        <v>0.88932932219669625</v>
      </c>
      <c r="Q1498">
        <f t="shared" si="563"/>
        <v>0.92155555555555524</v>
      </c>
      <c r="R1498">
        <f t="shared" si="564"/>
        <v>0.95494955668117854</v>
      </c>
      <c r="S1498">
        <f t="shared" si="565"/>
        <v>0.98955364145770652</v>
      </c>
      <c r="T1498">
        <f t="shared" si="566"/>
        <v>1.0254116591512596</v>
      </c>
      <c r="U1498">
        <f t="shared" si="567"/>
        <v>1.0625690479744234</v>
      </c>
      <c r="V1498">
        <f t="shared" si="568"/>
        <v>1.1010728926641984</v>
      </c>
      <c r="W1498">
        <f t="shared" si="569"/>
        <v>1.1409719841463775</v>
      </c>
      <c r="X1498">
        <f t="shared" si="570"/>
        <v>1.1823168813619549</v>
      </c>
      <c r="Y1498">
        <f t="shared" si="571"/>
        <v>1.2251599753339106</v>
      </c>
      <c r="Z1498" s="1">
        <f t="shared" si="572"/>
        <v>1.2695555555555555</v>
      </c>
      <c r="AA1498" s="1">
        <f t="shared" si="572"/>
        <v>1.2865401363037809</v>
      </c>
      <c r="AB1498" s="1">
        <f t="shared" si="572"/>
        <v>1.3037519430146125</v>
      </c>
      <c r="AC1498" s="1">
        <f t="shared" si="572"/>
        <v>1.3211940156004771</v>
      </c>
      <c r="AD1498" s="1">
        <f t="shared" si="573"/>
        <v>1.3388694346428671</v>
      </c>
      <c r="AE1498" s="1">
        <f t="shared" si="573"/>
        <v>1.356781321936426</v>
      </c>
      <c r="AF1498" s="1">
        <f t="shared" si="573"/>
        <v>1.3749328410403137</v>
      </c>
      <c r="AG1498" s="1">
        <f t="shared" si="574"/>
        <v>1.3933271978369464</v>
      </c>
      <c r="AH1498" s="1">
        <f t="shared" si="574"/>
        <v>1.4119676410982138</v>
      </c>
      <c r="AI1498" s="1">
        <f t="shared" si="575"/>
        <v>1.4308574630592699</v>
      </c>
      <c r="AJ1498">
        <v>1.45</v>
      </c>
      <c r="AK1498">
        <v>1.4</v>
      </c>
      <c r="AL1498">
        <v>1.43</v>
      </c>
      <c r="AM1498">
        <v>1.43</v>
      </c>
      <c r="AN1498" t="s">
        <v>9491</v>
      </c>
      <c r="AO1498" t="s">
        <v>10292</v>
      </c>
      <c r="AP1498" t="s">
        <v>9970</v>
      </c>
      <c r="AQ1498" t="s">
        <v>9540</v>
      </c>
      <c r="AR1498" t="s">
        <v>9970</v>
      </c>
      <c r="AS1498" t="s">
        <v>6101</v>
      </c>
      <c r="AT1498" t="s">
        <v>10350</v>
      </c>
      <c r="AU1498">
        <v>1.92</v>
      </c>
      <c r="AV1498">
        <v>1.97</v>
      </c>
      <c r="AW1498" t="s">
        <v>10294</v>
      </c>
      <c r="AX1498" t="s">
        <v>9789</v>
      </c>
      <c r="AY1498" t="s">
        <v>6864</v>
      </c>
      <c r="AZ1498" t="s">
        <v>6858</v>
      </c>
      <c r="BA1498" t="s">
        <v>6099</v>
      </c>
      <c r="BB1498" t="s">
        <v>6859</v>
      </c>
      <c r="BC1498" t="s">
        <v>6099</v>
      </c>
      <c r="BD1498" t="s">
        <v>10074</v>
      </c>
      <c r="BE1498" t="s">
        <v>10283</v>
      </c>
      <c r="BF1498">
        <v>2.25</v>
      </c>
      <c r="BG1498" t="s">
        <v>10144</v>
      </c>
      <c r="BH1498" t="s">
        <v>10144</v>
      </c>
      <c r="BI1498" t="s">
        <v>7341</v>
      </c>
      <c r="BJ1498" t="s">
        <v>7832</v>
      </c>
      <c r="BK1498" t="s">
        <v>9229</v>
      </c>
      <c r="BL1498" t="s">
        <v>10214</v>
      </c>
      <c r="BM1498" t="s">
        <v>9948</v>
      </c>
      <c r="BN1498" t="s">
        <v>9765</v>
      </c>
      <c r="BO1498" t="s">
        <v>10100</v>
      </c>
      <c r="BP1498">
        <v>2.39</v>
      </c>
      <c r="BQ1498">
        <f t="shared" si="576"/>
        <v>-1.3201749614296543E-2</v>
      </c>
      <c r="BR1498">
        <f t="shared" si="577"/>
        <v>-3.496938753674117E-2</v>
      </c>
    </row>
    <row r="1499" spans="1:70" hidden="1" x14ac:dyDescent="0.3">
      <c r="A1499" t="s">
        <v>10421</v>
      </c>
      <c r="B1499" t="s">
        <v>10422</v>
      </c>
      <c r="C1499" t="str">
        <f>VLOOKUP(historical_emissions[[#This Row],[Country]],'Liste-Pays'!A:B,2,0)</f>
        <v>AFR</v>
      </c>
      <c r="D1499" t="s">
        <v>41</v>
      </c>
      <c r="E1499" t="s">
        <v>42</v>
      </c>
      <c r="F1499" t="s">
        <v>148</v>
      </c>
      <c r="G1499" t="s">
        <v>44</v>
      </c>
      <c r="H1499">
        <f t="shared" si="554"/>
        <v>1.7194954252612182</v>
      </c>
      <c r="I1499">
        <f t="shared" si="555"/>
        <v>1.7102632263865472</v>
      </c>
      <c r="J1499">
        <f t="shared" si="556"/>
        <v>1.7010805964114553</v>
      </c>
      <c r="K1499">
        <f t="shared" si="557"/>
        <v>1.6919472691939497</v>
      </c>
      <c r="L1499">
        <f t="shared" si="558"/>
        <v>1.6828629800209896</v>
      </c>
      <c r="M1499">
        <f t="shared" si="559"/>
        <v>1.673827465600813</v>
      </c>
      <c r="N1499">
        <f t="shared" si="560"/>
        <v>1.6648404640553069</v>
      </c>
      <c r="O1499">
        <f t="shared" si="561"/>
        <v>1.6559017149124162</v>
      </c>
      <c r="P1499">
        <f t="shared" si="562"/>
        <v>1.6470109590985949</v>
      </c>
      <c r="Q1499">
        <f t="shared" si="563"/>
        <v>1.6381679389312973</v>
      </c>
      <c r="R1499">
        <f t="shared" si="564"/>
        <v>1.6293723981115094</v>
      </c>
      <c r="S1499">
        <f t="shared" si="565"/>
        <v>1.6206240817163204</v>
      </c>
      <c r="T1499">
        <f t="shared" si="566"/>
        <v>1.6119227361915347</v>
      </c>
      <c r="U1499">
        <f t="shared" si="567"/>
        <v>1.6032681093443226</v>
      </c>
      <c r="V1499">
        <f t="shared" si="568"/>
        <v>1.5946599503359111</v>
      </c>
      <c r="W1499">
        <f t="shared" si="569"/>
        <v>1.586098009674314</v>
      </c>
      <c r="X1499">
        <f t="shared" si="570"/>
        <v>1.5775820392071005</v>
      </c>
      <c r="Y1499">
        <f t="shared" si="571"/>
        <v>1.5691117921142033</v>
      </c>
      <c r="Z1499" s="1">
        <f t="shared" si="572"/>
        <v>1.5606870229007643</v>
      </c>
      <c r="AA1499" s="1">
        <f t="shared" si="572"/>
        <v>1.5492483330570372</v>
      </c>
      <c r="AB1499" s="1">
        <f t="shared" si="572"/>
        <v>1.537893480410276</v>
      </c>
      <c r="AC1499" s="1">
        <f t="shared" si="572"/>
        <v>1.5266218504953897</v>
      </c>
      <c r="AD1499" s="1">
        <f t="shared" si="573"/>
        <v>1.5154328333508651</v>
      </c>
      <c r="AE1499" s="1">
        <f t="shared" si="573"/>
        <v>1.5043258234857595</v>
      </c>
      <c r="AF1499" s="1">
        <f t="shared" si="573"/>
        <v>1.4933002198469336</v>
      </c>
      <c r="AG1499" s="1">
        <f t="shared" si="574"/>
        <v>1.4823554257865266</v>
      </c>
      <c r="AH1499" s="1">
        <f t="shared" si="574"/>
        <v>1.4714908490296681</v>
      </c>
      <c r="AI1499" s="1">
        <f t="shared" si="575"/>
        <v>1.460705901642428</v>
      </c>
      <c r="AJ1499">
        <v>1.45</v>
      </c>
      <c r="AK1499">
        <v>1.4</v>
      </c>
      <c r="AL1499">
        <v>1.49</v>
      </c>
      <c r="AM1499">
        <v>1.48</v>
      </c>
      <c r="AN1499" t="s">
        <v>10373</v>
      </c>
      <c r="AO1499" t="s">
        <v>9550</v>
      </c>
      <c r="AP1499" t="s">
        <v>10373</v>
      </c>
      <c r="AQ1499" t="s">
        <v>9540</v>
      </c>
      <c r="AR1499" t="s">
        <v>4273</v>
      </c>
      <c r="AS1499" t="s">
        <v>9710</v>
      </c>
      <c r="AT1499" t="s">
        <v>9870</v>
      </c>
      <c r="AU1499">
        <v>1.35</v>
      </c>
      <c r="AV1499">
        <v>1.41</v>
      </c>
      <c r="AW1499" t="s">
        <v>10209</v>
      </c>
      <c r="AX1499" t="s">
        <v>9491</v>
      </c>
      <c r="AY1499" t="s">
        <v>10248</v>
      </c>
      <c r="AZ1499" t="s">
        <v>9539</v>
      </c>
      <c r="BA1499" t="s">
        <v>9491</v>
      </c>
      <c r="BB1499" t="s">
        <v>9388</v>
      </c>
      <c r="BC1499" t="s">
        <v>9791</v>
      </c>
      <c r="BD1499" t="s">
        <v>9710</v>
      </c>
      <c r="BE1499" t="s">
        <v>4274</v>
      </c>
      <c r="BF1499">
        <v>1.31</v>
      </c>
      <c r="BG1499" t="s">
        <v>9388</v>
      </c>
      <c r="BH1499" t="s">
        <v>10106</v>
      </c>
      <c r="BI1499" t="s">
        <v>10364</v>
      </c>
      <c r="BJ1499" t="s">
        <v>9927</v>
      </c>
      <c r="BK1499" t="s">
        <v>9924</v>
      </c>
      <c r="BL1499" t="s">
        <v>8787</v>
      </c>
      <c r="BM1499" t="s">
        <v>7614</v>
      </c>
      <c r="BN1499" t="s">
        <v>10296</v>
      </c>
      <c r="BO1499" t="s">
        <v>9391</v>
      </c>
      <c r="BP1499">
        <v>0.96</v>
      </c>
      <c r="BQ1499">
        <f t="shared" si="576"/>
        <v>7.3833804430538663E-3</v>
      </c>
      <c r="BR1499">
        <f t="shared" si="577"/>
        <v>5.3981157591611595E-3</v>
      </c>
    </row>
    <row r="1500" spans="1:70" hidden="1" x14ac:dyDescent="0.3">
      <c r="A1500" t="s">
        <v>10277</v>
      </c>
      <c r="B1500" t="s">
        <v>10278</v>
      </c>
      <c r="C1500" t="str">
        <f>VLOOKUP(historical_emissions[[#This Row],[Country]],'Liste-Pays'!A:B,2,0)</f>
        <v>CSA</v>
      </c>
      <c r="D1500" t="s">
        <v>41</v>
      </c>
      <c r="E1500" t="s">
        <v>174</v>
      </c>
      <c r="F1500" t="s">
        <v>43</v>
      </c>
      <c r="G1500" t="s">
        <v>44</v>
      </c>
      <c r="H1500">
        <f t="shared" si="554"/>
        <v>2.3237907328051302</v>
      </c>
      <c r="I1500">
        <f t="shared" si="555"/>
        <v>2.2387359709440089</v>
      </c>
      <c r="J1500">
        <f t="shared" si="556"/>
        <v>2.1567943605440432</v>
      </c>
      <c r="K1500">
        <f t="shared" si="557"/>
        <v>2.0778519548748204</v>
      </c>
      <c r="L1500">
        <f t="shared" si="558"/>
        <v>2.0017989778534324</v>
      </c>
      <c r="M1500">
        <f t="shared" si="559"/>
        <v>1.9285296713915594</v>
      </c>
      <c r="N1500">
        <f t="shared" si="560"/>
        <v>1.8579421483299159</v>
      </c>
      <c r="O1500">
        <f t="shared" si="561"/>
        <v>1.7899382507555499</v>
      </c>
      <c r="P1500">
        <f t="shared" si="562"/>
        <v>1.7244234135049736</v>
      </c>
      <c r="Q1500">
        <f t="shared" si="563"/>
        <v>1.661306532663317</v>
      </c>
      <c r="R1500">
        <f t="shared" si="564"/>
        <v>1.600499838876638</v>
      </c>
      <c r="S1500">
        <f t="shared" si="565"/>
        <v>1.541918775301224</v>
      </c>
      <c r="T1500">
        <f t="shared" si="566"/>
        <v>1.4854818800201568</v>
      </c>
      <c r="U1500">
        <f t="shared" si="567"/>
        <v>1.431110672763638</v>
      </c>
      <c r="V1500">
        <f t="shared" si="568"/>
        <v>1.3787295457755444</v>
      </c>
      <c r="W1500">
        <f t="shared" si="569"/>
        <v>1.3282656586744572</v>
      </c>
      <c r="X1500">
        <f t="shared" si="570"/>
        <v>1.2796488371629586</v>
      </c>
      <c r="Y1500">
        <f t="shared" si="571"/>
        <v>1.2328114754443449</v>
      </c>
      <c r="Z1500" s="1">
        <f t="shared" si="572"/>
        <v>1.1876884422110552</v>
      </c>
      <c r="AA1500" s="1">
        <f t="shared" si="572"/>
        <v>1.2116273760909062</v>
      </c>
      <c r="AB1500" s="1">
        <f t="shared" si="572"/>
        <v>1.2360488208169831</v>
      </c>
      <c r="AC1500" s="1">
        <f t="shared" si="572"/>
        <v>1.2609625018314419</v>
      </c>
      <c r="AD1500" s="1">
        <f t="shared" si="573"/>
        <v>1.2863783406015141</v>
      </c>
      <c r="AE1500" s="1">
        <f t="shared" si="573"/>
        <v>1.3123064585705697</v>
      </c>
      <c r="AF1500" s="1">
        <f t="shared" si="573"/>
        <v>1.3387571811888166</v>
      </c>
      <c r="AG1500" s="1">
        <f t="shared" si="574"/>
        <v>1.3657410420252427</v>
      </c>
      <c r="AH1500" s="1">
        <f t="shared" si="574"/>
        <v>1.3932687869624383</v>
      </c>
      <c r="AI1500" s="1">
        <f t="shared" si="575"/>
        <v>1.4213513784759684</v>
      </c>
      <c r="AJ1500">
        <v>1.45</v>
      </c>
      <c r="AK1500">
        <v>1.04</v>
      </c>
      <c r="AL1500">
        <v>1.21</v>
      </c>
      <c r="AM1500">
        <v>2.2799999999999998</v>
      </c>
      <c r="AN1500" t="s">
        <v>10084</v>
      </c>
      <c r="AO1500" t="s">
        <v>10091</v>
      </c>
      <c r="AP1500" t="s">
        <v>10250</v>
      </c>
      <c r="AQ1500" t="s">
        <v>10039</v>
      </c>
      <c r="AR1500" t="s">
        <v>7341</v>
      </c>
      <c r="AS1500" t="s">
        <v>10090</v>
      </c>
      <c r="AT1500" t="s">
        <v>9709</v>
      </c>
      <c r="AU1500">
        <v>1.97</v>
      </c>
      <c r="AV1500">
        <v>1.63</v>
      </c>
      <c r="AW1500" t="s">
        <v>10262</v>
      </c>
      <c r="AX1500" t="s">
        <v>7337</v>
      </c>
      <c r="AY1500" t="s">
        <v>10005</v>
      </c>
      <c r="AZ1500" t="s">
        <v>10194</v>
      </c>
      <c r="BA1500" t="s">
        <v>9181</v>
      </c>
      <c r="BB1500" t="s">
        <v>9866</v>
      </c>
      <c r="BC1500" t="s">
        <v>10294</v>
      </c>
      <c r="BD1500" t="s">
        <v>9386</v>
      </c>
      <c r="BE1500" t="s">
        <v>6860</v>
      </c>
      <c r="BF1500">
        <v>1.99</v>
      </c>
      <c r="BG1500" t="s">
        <v>10262</v>
      </c>
      <c r="BH1500" t="s">
        <v>10285</v>
      </c>
      <c r="BI1500" t="s">
        <v>7616</v>
      </c>
      <c r="BJ1500" t="s">
        <v>10316</v>
      </c>
      <c r="BK1500" t="s">
        <v>10104</v>
      </c>
      <c r="BL1500" t="s">
        <v>10166</v>
      </c>
      <c r="BM1500" t="s">
        <v>9814</v>
      </c>
      <c r="BN1500" t="s">
        <v>9966</v>
      </c>
      <c r="BO1500" t="s">
        <v>9981</v>
      </c>
      <c r="BP1500">
        <v>3.74</v>
      </c>
      <c r="BQ1500">
        <f t="shared" si="576"/>
        <v>-1.9757670016573581E-2</v>
      </c>
      <c r="BR1500">
        <f t="shared" si="577"/>
        <v>3.799231484419141E-2</v>
      </c>
    </row>
    <row r="1501" spans="1:70" hidden="1" x14ac:dyDescent="0.3">
      <c r="A1501" t="s">
        <v>8464</v>
      </c>
      <c r="B1501" t="s">
        <v>8465</v>
      </c>
      <c r="C1501" t="str">
        <f>VLOOKUP(historical_emissions[[#This Row],[Country]],'Liste-Pays'!A:B,2,0)</f>
        <v>AFR</v>
      </c>
      <c r="D1501" t="s">
        <v>41</v>
      </c>
      <c r="E1501" t="s">
        <v>535</v>
      </c>
      <c r="F1501" t="s">
        <v>561</v>
      </c>
      <c r="G1501" t="s">
        <v>44</v>
      </c>
      <c r="H1501">
        <f t="shared" si="554"/>
        <v>23.972445464982801</v>
      </c>
      <c r="I1501">
        <f t="shared" si="555"/>
        <v>22.469292673335428</v>
      </c>
      <c r="J1501">
        <f t="shared" si="556"/>
        <v>21.06039260689866</v>
      </c>
      <c r="K1501">
        <f t="shared" si="557"/>
        <v>19.739835303452431</v>
      </c>
      <c r="L1501">
        <f t="shared" si="558"/>
        <v>18.502081375244039</v>
      </c>
      <c r="M1501">
        <f t="shared" si="559"/>
        <v>17.341938772725246</v>
      </c>
      <c r="N1501">
        <f t="shared" si="560"/>
        <v>16.254541005281059</v>
      </c>
      <c r="O1501">
        <f t="shared" si="561"/>
        <v>15.235326727591909</v>
      </c>
      <c r="P1501">
        <f t="shared" si="562"/>
        <v>14.280020605999443</v>
      </c>
      <c r="Q1501">
        <f t="shared" si="563"/>
        <v>13.384615384615389</v>
      </c>
      <c r="R1501">
        <f t="shared" si="564"/>
        <v>12.545355075945604</v>
      </c>
      <c r="S1501">
        <f t="shared" si="565"/>
        <v>11.75871920551841</v>
      </c>
      <c r="T1501">
        <f t="shared" si="566"/>
        <v>11.0214080444276</v>
      </c>
      <c r="U1501">
        <f t="shared" si="567"/>
        <v>10.330328767844582</v>
      </c>
      <c r="V1501">
        <f t="shared" si="568"/>
        <v>9.6825824814382564</v>
      </c>
      <c r="W1501">
        <f t="shared" si="569"/>
        <v>9.0754520612819203</v>
      </c>
      <c r="X1501">
        <f t="shared" si="570"/>
        <v>8.5063907562388135</v>
      </c>
      <c r="Y1501">
        <f t="shared" si="571"/>
        <v>7.9730115050163537</v>
      </c>
      <c r="Z1501" s="1">
        <f t="shared" si="572"/>
        <v>7.4730769230769232</v>
      </c>
      <c r="AA1501" s="1">
        <f t="shared" si="572"/>
        <v>6.3428772610751913</v>
      </c>
      <c r="AB1501" s="1">
        <f t="shared" si="572"/>
        <v>5.3836046869566792</v>
      </c>
      <c r="AC1501" s="1">
        <f t="shared" si="572"/>
        <v>4.5694088396263455</v>
      </c>
      <c r="AD1501" s="1">
        <f t="shared" si="573"/>
        <v>3.8783488680441072</v>
      </c>
      <c r="AE1501" s="1">
        <f t="shared" si="573"/>
        <v>3.2918021718295192</v>
      </c>
      <c r="AF1501" s="1">
        <f t="shared" si="573"/>
        <v>2.7939625616831707</v>
      </c>
      <c r="AG1501" s="1">
        <f t="shared" si="574"/>
        <v>2.3714143161126349</v>
      </c>
      <c r="AH1501" s="1">
        <f t="shared" si="574"/>
        <v>2.0127706561952352</v>
      </c>
      <c r="AI1501" s="1">
        <f t="shared" si="575"/>
        <v>1.7083668960393406</v>
      </c>
      <c r="AJ1501">
        <v>1.45</v>
      </c>
      <c r="AK1501">
        <v>1.38</v>
      </c>
      <c r="AL1501">
        <v>1.3</v>
      </c>
      <c r="AM1501">
        <v>1.2</v>
      </c>
      <c r="AN1501" t="s">
        <v>6594</v>
      </c>
      <c r="AO1501" t="s">
        <v>9390</v>
      </c>
      <c r="AP1501" t="s">
        <v>8113</v>
      </c>
      <c r="AQ1501" t="s">
        <v>8788</v>
      </c>
      <c r="AR1501" t="s">
        <v>9394</v>
      </c>
      <c r="AS1501" t="s">
        <v>9375</v>
      </c>
      <c r="AT1501" t="s">
        <v>9708</v>
      </c>
      <c r="AU1501">
        <v>0.7</v>
      </c>
      <c r="AV1501">
        <v>0.67</v>
      </c>
      <c r="AW1501" t="s">
        <v>9396</v>
      </c>
      <c r="AX1501" t="s">
        <v>9398</v>
      </c>
      <c r="AY1501" t="s">
        <v>10325</v>
      </c>
      <c r="AZ1501" t="s">
        <v>7623</v>
      </c>
      <c r="BA1501" t="s">
        <v>9891</v>
      </c>
      <c r="BB1501" t="s">
        <v>10224</v>
      </c>
      <c r="BC1501" t="s">
        <v>9782</v>
      </c>
      <c r="BD1501" t="s">
        <v>10211</v>
      </c>
      <c r="BE1501" t="s">
        <v>10212</v>
      </c>
      <c r="BF1501">
        <v>0.13</v>
      </c>
      <c r="BG1501" t="s">
        <v>9467</v>
      </c>
      <c r="BH1501" t="s">
        <v>9472</v>
      </c>
      <c r="BI1501" t="s">
        <v>9469</v>
      </c>
      <c r="BJ1501" t="s">
        <v>9471</v>
      </c>
      <c r="BK1501" t="s">
        <v>9470</v>
      </c>
      <c r="BL1501" t="s">
        <v>9470</v>
      </c>
      <c r="BM1501" t="s">
        <v>10381</v>
      </c>
      <c r="BN1501" t="s">
        <v>10381</v>
      </c>
      <c r="BO1501" t="s">
        <v>9376</v>
      </c>
      <c r="BP1501">
        <v>0.06</v>
      </c>
      <c r="BQ1501">
        <f t="shared" si="576"/>
        <v>0.17818406623402794</v>
      </c>
      <c r="BR1501">
        <f t="shared" si="577"/>
        <v>6.6898091252831637E-2</v>
      </c>
    </row>
    <row r="1502" spans="1:70" hidden="1" x14ac:dyDescent="0.3">
      <c r="A1502" t="s">
        <v>8464</v>
      </c>
      <c r="B1502" t="s">
        <v>8465</v>
      </c>
      <c r="C1502" t="str">
        <f>VLOOKUP(historical_emissions[[#This Row],[Country]],'Liste-Pays'!A:B,2,0)</f>
        <v>AFR</v>
      </c>
      <c r="D1502" t="s">
        <v>41</v>
      </c>
      <c r="E1502" t="s">
        <v>42</v>
      </c>
      <c r="F1502" t="s">
        <v>561</v>
      </c>
      <c r="G1502" t="s">
        <v>44</v>
      </c>
      <c r="H1502">
        <f t="shared" si="554"/>
        <v>23.972445464982801</v>
      </c>
      <c r="I1502">
        <f t="shared" si="555"/>
        <v>22.469292673335428</v>
      </c>
      <c r="J1502">
        <f t="shared" si="556"/>
        <v>21.06039260689866</v>
      </c>
      <c r="K1502">
        <f t="shared" si="557"/>
        <v>19.739835303452431</v>
      </c>
      <c r="L1502">
        <f t="shared" si="558"/>
        <v>18.502081375244039</v>
      </c>
      <c r="M1502">
        <f t="shared" si="559"/>
        <v>17.341938772725246</v>
      </c>
      <c r="N1502">
        <f t="shared" si="560"/>
        <v>16.254541005281059</v>
      </c>
      <c r="O1502">
        <f t="shared" si="561"/>
        <v>15.235326727591909</v>
      </c>
      <c r="P1502">
        <f t="shared" si="562"/>
        <v>14.280020605999443</v>
      </c>
      <c r="Q1502">
        <f t="shared" si="563"/>
        <v>13.384615384615389</v>
      </c>
      <c r="R1502">
        <f t="shared" si="564"/>
        <v>12.545355075945604</v>
      </c>
      <c r="S1502">
        <f t="shared" si="565"/>
        <v>11.75871920551841</v>
      </c>
      <c r="T1502">
        <f t="shared" si="566"/>
        <v>11.0214080444276</v>
      </c>
      <c r="U1502">
        <f t="shared" si="567"/>
        <v>10.330328767844582</v>
      </c>
      <c r="V1502">
        <f t="shared" si="568"/>
        <v>9.6825824814382564</v>
      </c>
      <c r="W1502">
        <f t="shared" si="569"/>
        <v>9.0754520612819203</v>
      </c>
      <c r="X1502">
        <f t="shared" si="570"/>
        <v>8.5063907562388135</v>
      </c>
      <c r="Y1502">
        <f t="shared" si="571"/>
        <v>7.9730115050163537</v>
      </c>
      <c r="Z1502" s="1">
        <f t="shared" si="572"/>
        <v>7.4730769230769232</v>
      </c>
      <c r="AA1502" s="1">
        <f t="shared" si="572"/>
        <v>6.3428772610751913</v>
      </c>
      <c r="AB1502" s="1">
        <f t="shared" si="572"/>
        <v>5.3836046869566792</v>
      </c>
      <c r="AC1502" s="1">
        <f t="shared" si="572"/>
        <v>4.5694088396263455</v>
      </c>
      <c r="AD1502" s="1">
        <f t="shared" si="573"/>
        <v>3.8783488680441072</v>
      </c>
      <c r="AE1502" s="1">
        <f t="shared" si="573"/>
        <v>3.2918021718295192</v>
      </c>
      <c r="AF1502" s="1">
        <f t="shared" si="573"/>
        <v>2.7939625616831707</v>
      </c>
      <c r="AG1502" s="1">
        <f t="shared" si="574"/>
        <v>2.3714143161126349</v>
      </c>
      <c r="AH1502" s="1">
        <f t="shared" si="574"/>
        <v>2.0127706561952352</v>
      </c>
      <c r="AI1502" s="1">
        <f t="shared" si="575"/>
        <v>1.7083668960393406</v>
      </c>
      <c r="AJ1502">
        <v>1.45</v>
      </c>
      <c r="AK1502">
        <v>1.38</v>
      </c>
      <c r="AL1502">
        <v>1.3</v>
      </c>
      <c r="AM1502">
        <v>1.2</v>
      </c>
      <c r="AN1502" t="s">
        <v>6594</v>
      </c>
      <c r="AO1502" t="s">
        <v>9390</v>
      </c>
      <c r="AP1502" t="s">
        <v>8113</v>
      </c>
      <c r="AQ1502" t="s">
        <v>8788</v>
      </c>
      <c r="AR1502" t="s">
        <v>9394</v>
      </c>
      <c r="AS1502" t="s">
        <v>9375</v>
      </c>
      <c r="AT1502" t="s">
        <v>9708</v>
      </c>
      <c r="AU1502">
        <v>0.7</v>
      </c>
      <c r="AV1502">
        <v>0.67</v>
      </c>
      <c r="AW1502" t="s">
        <v>9396</v>
      </c>
      <c r="AX1502" t="s">
        <v>9398</v>
      </c>
      <c r="AY1502" t="s">
        <v>10325</v>
      </c>
      <c r="AZ1502" t="s">
        <v>7623</v>
      </c>
      <c r="BA1502" t="s">
        <v>9891</v>
      </c>
      <c r="BB1502" t="s">
        <v>10224</v>
      </c>
      <c r="BC1502" t="s">
        <v>9782</v>
      </c>
      <c r="BD1502" t="s">
        <v>10211</v>
      </c>
      <c r="BE1502" t="s">
        <v>10212</v>
      </c>
      <c r="BF1502">
        <v>0.13</v>
      </c>
      <c r="BG1502" t="s">
        <v>9467</v>
      </c>
      <c r="BH1502" t="s">
        <v>9472</v>
      </c>
      <c r="BI1502" t="s">
        <v>9469</v>
      </c>
      <c r="BJ1502" t="s">
        <v>9471</v>
      </c>
      <c r="BK1502" t="s">
        <v>9470</v>
      </c>
      <c r="BL1502" t="s">
        <v>9470</v>
      </c>
      <c r="BM1502" t="s">
        <v>10381</v>
      </c>
      <c r="BN1502" t="s">
        <v>10381</v>
      </c>
      <c r="BO1502" t="s">
        <v>9376</v>
      </c>
      <c r="BP1502">
        <v>0.06</v>
      </c>
      <c r="BQ1502">
        <f t="shared" si="576"/>
        <v>0.17818406623402794</v>
      </c>
      <c r="BR1502">
        <f t="shared" si="577"/>
        <v>6.6898091252831637E-2</v>
      </c>
    </row>
    <row r="1503" spans="1:70" hidden="1" x14ac:dyDescent="0.3">
      <c r="A1503" t="s">
        <v>4614</v>
      </c>
      <c r="B1503" t="s">
        <v>4615</v>
      </c>
      <c r="C1503" t="str">
        <f>VLOOKUP(historical_emissions[[#This Row],[Country]],'Liste-Pays'!A:B,2,0)</f>
        <v>CSA</v>
      </c>
      <c r="D1503" t="s">
        <v>41</v>
      </c>
      <c r="E1503" t="s">
        <v>70</v>
      </c>
      <c r="F1503" t="s">
        <v>148</v>
      </c>
      <c r="G1503" t="s">
        <v>44</v>
      </c>
      <c r="H1503">
        <f t="shared" si="554"/>
        <v>1.0728489795918368</v>
      </c>
      <c r="I1503">
        <f t="shared" si="555"/>
        <v>1.0930118029473823</v>
      </c>
      <c r="J1503">
        <f t="shared" si="556"/>
        <v>1.1135535607600606</v>
      </c>
      <c r="K1503">
        <f t="shared" si="557"/>
        <v>1.1344813746179681</v>
      </c>
      <c r="L1503">
        <f t="shared" si="558"/>
        <v>1.1558024999503342</v>
      </c>
      <c r="M1503">
        <f t="shared" si="559"/>
        <v>1.177524328542894</v>
      </c>
      <c r="N1503">
        <f t="shared" si="560"/>
        <v>1.1996543911005342</v>
      </c>
      <c r="O1503">
        <f t="shared" si="561"/>
        <v>1.2222003598581008</v>
      </c>
      <c r="P1503">
        <f t="shared" si="562"/>
        <v>1.2451700512402732</v>
      </c>
      <c r="Q1503">
        <f t="shared" si="563"/>
        <v>1.2685714285714285</v>
      </c>
      <c r="R1503">
        <f t="shared" si="564"/>
        <v>1.2924126048364317</v>
      </c>
      <c r="S1503">
        <f t="shared" si="565"/>
        <v>1.3167018454933148</v>
      </c>
      <c r="T1503">
        <f t="shared" si="566"/>
        <v>1.3414475713388134</v>
      </c>
      <c r="U1503">
        <f t="shared" si="567"/>
        <v>1.3666583614277599</v>
      </c>
      <c r="V1503">
        <f t="shared" si="568"/>
        <v>1.3923429560473408</v>
      </c>
      <c r="W1503">
        <f t="shared" si="569"/>
        <v>1.4185102597472532</v>
      </c>
      <c r="X1503">
        <f t="shared" si="570"/>
        <v>1.4451693444268083</v>
      </c>
      <c r="Y1503">
        <f t="shared" si="571"/>
        <v>1.4723294524800528</v>
      </c>
      <c r="Z1503" s="1">
        <f t="shared" si="572"/>
        <v>1.4999999999999998</v>
      </c>
      <c r="AA1503" s="1">
        <f t="shared" si="572"/>
        <v>1.4938891820967757</v>
      </c>
      <c r="AB1503" s="1">
        <f t="shared" si="572"/>
        <v>1.4878032589238492</v>
      </c>
      <c r="AC1503" s="1">
        <f t="shared" si="572"/>
        <v>1.4817421290631112</v>
      </c>
      <c r="AD1503" s="1">
        <f t="shared" si="573"/>
        <v>1.4757056915096178</v>
      </c>
      <c r="AE1503" s="1">
        <f t="shared" si="573"/>
        <v>1.4696938456699067</v>
      </c>
      <c r="AF1503" s="1">
        <f t="shared" si="573"/>
        <v>1.4637064913603215</v>
      </c>
      <c r="AG1503" s="1">
        <f t="shared" si="574"/>
        <v>1.4577435288053415</v>
      </c>
      <c r="AH1503" s="1">
        <f t="shared" si="574"/>
        <v>1.4518048586359198</v>
      </c>
      <c r="AI1503" s="1">
        <f t="shared" si="575"/>
        <v>1.4458903818878264</v>
      </c>
      <c r="AJ1503">
        <v>1.44</v>
      </c>
      <c r="AK1503">
        <v>1.39</v>
      </c>
      <c r="AL1503">
        <v>1.38</v>
      </c>
      <c r="AM1503">
        <v>1.48</v>
      </c>
      <c r="AN1503" t="s">
        <v>10328</v>
      </c>
      <c r="AO1503" t="s">
        <v>10233</v>
      </c>
      <c r="AP1503" t="s">
        <v>10246</v>
      </c>
      <c r="AQ1503" t="s">
        <v>10105</v>
      </c>
      <c r="AR1503" t="s">
        <v>9767</v>
      </c>
      <c r="AS1503" t="s">
        <v>6860</v>
      </c>
      <c r="AT1503" t="s">
        <v>6862</v>
      </c>
      <c r="AU1503">
        <v>1.81</v>
      </c>
      <c r="AV1503">
        <v>1.75</v>
      </c>
      <c r="AW1503" t="s">
        <v>9870</v>
      </c>
      <c r="AX1503" t="s">
        <v>10366</v>
      </c>
      <c r="AY1503" t="s">
        <v>9540</v>
      </c>
      <c r="AZ1503" t="s">
        <v>10102</v>
      </c>
      <c r="BA1503" t="s">
        <v>4271</v>
      </c>
      <c r="BB1503" t="s">
        <v>10316</v>
      </c>
      <c r="BC1503" t="s">
        <v>9872</v>
      </c>
      <c r="BD1503" t="s">
        <v>10102</v>
      </c>
      <c r="BE1503" t="s">
        <v>10350</v>
      </c>
      <c r="BF1503">
        <v>1.68</v>
      </c>
      <c r="BG1503" t="s">
        <v>9970</v>
      </c>
      <c r="BH1503" t="s">
        <v>9791</v>
      </c>
      <c r="BI1503" t="s">
        <v>9791</v>
      </c>
      <c r="BJ1503" t="s">
        <v>9388</v>
      </c>
      <c r="BK1503" t="s">
        <v>4274</v>
      </c>
      <c r="BL1503" t="s">
        <v>10209</v>
      </c>
      <c r="BM1503" t="s">
        <v>10234</v>
      </c>
      <c r="BN1503" t="s">
        <v>9793</v>
      </c>
      <c r="BO1503" t="s">
        <v>9705</v>
      </c>
      <c r="BP1503">
        <v>1.25</v>
      </c>
      <c r="BQ1503">
        <f t="shared" si="576"/>
        <v>4.0905429776572078E-3</v>
      </c>
      <c r="BR1503">
        <f t="shared" si="577"/>
        <v>-1.8447031679964643E-2</v>
      </c>
    </row>
    <row r="1504" spans="1:70" hidden="1" x14ac:dyDescent="0.3">
      <c r="A1504" t="s">
        <v>200</v>
      </c>
      <c r="B1504" t="s">
        <v>201</v>
      </c>
      <c r="C1504" t="str">
        <f>VLOOKUP(historical_emissions[[#This Row],[Country]],'Liste-Pays'!A:B,2,0)</f>
        <v>USA</v>
      </c>
      <c r="D1504" t="s">
        <v>41</v>
      </c>
      <c r="E1504" t="s">
        <v>174</v>
      </c>
      <c r="F1504" t="s">
        <v>148</v>
      </c>
      <c r="G1504" t="s">
        <v>44</v>
      </c>
      <c r="H1504">
        <f t="shared" si="554"/>
        <v>1.2454375325545037</v>
      </c>
      <c r="I1504">
        <f t="shared" si="555"/>
        <v>1.2436180215730814</v>
      </c>
      <c r="J1504">
        <f t="shared" si="556"/>
        <v>1.2418011687901835</v>
      </c>
      <c r="K1504">
        <f t="shared" si="557"/>
        <v>1.2399869703223387</v>
      </c>
      <c r="L1504">
        <f t="shared" si="558"/>
        <v>1.2381754222917485</v>
      </c>
      <c r="M1504">
        <f t="shared" si="559"/>
        <v>1.2363665208262802</v>
      </c>
      <c r="N1504">
        <f t="shared" si="560"/>
        <v>1.2345602620594576</v>
      </c>
      <c r="O1504">
        <f t="shared" si="561"/>
        <v>1.2327566421304534</v>
      </c>
      <c r="P1504">
        <f t="shared" si="562"/>
        <v>1.2309556571840812</v>
      </c>
      <c r="Q1504">
        <f t="shared" si="563"/>
        <v>1.2291573033707859</v>
      </c>
      <c r="R1504">
        <f t="shared" si="564"/>
        <v>1.227361576846637</v>
      </c>
      <c r="S1504">
        <f t="shared" si="565"/>
        <v>1.2255684737733197</v>
      </c>
      <c r="T1504">
        <f t="shared" si="566"/>
        <v>1.2237779903181263</v>
      </c>
      <c r="U1504">
        <f t="shared" si="567"/>
        <v>1.2219901226539491</v>
      </c>
      <c r="V1504">
        <f t="shared" si="568"/>
        <v>1.2202048669592711</v>
      </c>
      <c r="W1504">
        <f t="shared" si="569"/>
        <v>1.2184222194181586</v>
      </c>
      <c r="X1504">
        <f t="shared" si="570"/>
        <v>1.2166421762202526</v>
      </c>
      <c r="Y1504">
        <f t="shared" si="571"/>
        <v>1.214864733560761</v>
      </c>
      <c r="Z1504" s="1">
        <f t="shared" si="572"/>
        <v>1.2130898876404499</v>
      </c>
      <c r="AA1504" s="1">
        <f t="shared" si="572"/>
        <v>1.2332107105272623</v>
      </c>
      <c r="AB1504" s="1">
        <f t="shared" si="572"/>
        <v>1.2536652659080698</v>
      </c>
      <c r="AC1504" s="1">
        <f t="shared" si="572"/>
        <v>1.2744590892114269</v>
      </c>
      <c r="AD1504" s="1">
        <f t="shared" si="573"/>
        <v>1.2955978076788517</v>
      </c>
      <c r="AE1504" s="1">
        <f t="shared" si="573"/>
        <v>1.3170871418876744</v>
      </c>
      <c r="AF1504" s="1">
        <f t="shared" si="573"/>
        <v>1.3389329072991445</v>
      </c>
      <c r="AG1504" s="1">
        <f t="shared" si="574"/>
        <v>1.3611410158322164</v>
      </c>
      <c r="AH1504" s="1">
        <f t="shared" si="574"/>
        <v>1.3837174774634367</v>
      </c>
      <c r="AI1504" s="1">
        <f t="shared" si="575"/>
        <v>1.4066684018533702</v>
      </c>
      <c r="AJ1504">
        <v>1.43</v>
      </c>
      <c r="AK1504">
        <v>1.48</v>
      </c>
      <c r="AL1504">
        <v>1.45</v>
      </c>
      <c r="AM1504">
        <v>1.53</v>
      </c>
      <c r="AN1504" t="s">
        <v>10292</v>
      </c>
      <c r="AO1504" t="s">
        <v>10104</v>
      </c>
      <c r="AP1504" t="s">
        <v>4274</v>
      </c>
      <c r="AQ1504" t="s">
        <v>10104</v>
      </c>
      <c r="AR1504" t="s">
        <v>9374</v>
      </c>
      <c r="AS1504" t="s">
        <v>10373</v>
      </c>
      <c r="AT1504" t="s">
        <v>10328</v>
      </c>
      <c r="AU1504">
        <v>1.46</v>
      </c>
      <c r="AV1504">
        <v>1.51</v>
      </c>
      <c r="AW1504" t="s">
        <v>10209</v>
      </c>
      <c r="AX1504" t="s">
        <v>10366</v>
      </c>
      <c r="AY1504" t="s">
        <v>10391</v>
      </c>
      <c r="AZ1504" t="s">
        <v>6101</v>
      </c>
      <c r="BA1504" t="s">
        <v>4272</v>
      </c>
      <c r="BB1504" t="s">
        <v>10366</v>
      </c>
      <c r="BC1504" t="s">
        <v>10103</v>
      </c>
      <c r="BD1504" t="s">
        <v>10104</v>
      </c>
      <c r="BE1504" t="s">
        <v>10366</v>
      </c>
      <c r="BF1504">
        <v>1.78</v>
      </c>
      <c r="BG1504" t="s">
        <v>9539</v>
      </c>
      <c r="BH1504" t="s">
        <v>7614</v>
      </c>
      <c r="BI1504" t="s">
        <v>4279</v>
      </c>
      <c r="BJ1504" t="s">
        <v>10322</v>
      </c>
      <c r="BK1504" t="s">
        <v>9588</v>
      </c>
      <c r="BL1504" t="s">
        <v>9392</v>
      </c>
      <c r="BM1504" t="s">
        <v>10322</v>
      </c>
      <c r="BN1504" t="s">
        <v>9759</v>
      </c>
      <c r="BO1504" t="s">
        <v>9390</v>
      </c>
      <c r="BP1504">
        <v>1.02</v>
      </c>
      <c r="BQ1504">
        <f t="shared" si="576"/>
        <v>-1.6315802899741105E-2</v>
      </c>
      <c r="BR1504">
        <f t="shared" si="577"/>
        <v>1.463078654264649E-3</v>
      </c>
    </row>
    <row r="1505" spans="1:70" hidden="1" x14ac:dyDescent="0.3">
      <c r="A1505" t="s">
        <v>3620</v>
      </c>
      <c r="B1505" t="s">
        <v>3621</v>
      </c>
      <c r="C1505" t="str">
        <f>VLOOKUP(historical_emissions[[#This Row],[Country]],'Liste-Pays'!A:B,2,0)</f>
        <v>ODA</v>
      </c>
      <c r="D1505" t="s">
        <v>41</v>
      </c>
      <c r="E1505" t="s">
        <v>535</v>
      </c>
      <c r="F1505" t="s">
        <v>43</v>
      </c>
      <c r="G1505" t="s">
        <v>44</v>
      </c>
      <c r="H1505">
        <f t="shared" si="554"/>
        <v>6.7121848739495915</v>
      </c>
      <c r="I1505">
        <f t="shared" si="555"/>
        <v>6.1473521669215287</v>
      </c>
      <c r="J1505">
        <f t="shared" si="556"/>
        <v>5.6300503299335398</v>
      </c>
      <c r="K1505">
        <f t="shared" si="557"/>
        <v>5.156279623631554</v>
      </c>
      <c r="L1505">
        <f t="shared" si="558"/>
        <v>4.7223768881284247</v>
      </c>
      <c r="M1505">
        <f t="shared" si="559"/>
        <v>4.3249872197239529</v>
      </c>
      <c r="N1505">
        <f t="shared" si="560"/>
        <v>3.961038031038838</v>
      </c>
      <c r="O1505">
        <f t="shared" si="561"/>
        <v>3.627715293997436</v>
      </c>
      <c r="P1505">
        <f t="shared" si="562"/>
        <v>3.3224417819718393</v>
      </c>
      <c r="Q1505">
        <f t="shared" si="563"/>
        <v>3.0428571428571467</v>
      </c>
      <c r="R1505">
        <f t="shared" si="564"/>
        <v>2.7867996490044247</v>
      </c>
      <c r="S1505">
        <f t="shared" si="565"/>
        <v>2.5522894829032032</v>
      </c>
      <c r="T1505">
        <f t="shared" si="566"/>
        <v>2.3375134293796367</v>
      </c>
      <c r="U1505">
        <f t="shared" si="567"/>
        <v>2.1408108559515515</v>
      </c>
      <c r="V1505">
        <f t="shared" si="568"/>
        <v>1.9606608729415242</v>
      </c>
      <c r="W1505">
        <f t="shared" si="569"/>
        <v>1.7956705740709387</v>
      </c>
      <c r="X1505">
        <f t="shared" si="570"/>
        <v>1.6445642666121698</v>
      </c>
      <c r="Y1505">
        <f t="shared" si="571"/>
        <v>1.5061736078272328</v>
      </c>
      <c r="Z1505" s="1">
        <f t="shared" si="572"/>
        <v>1.3794285714285721</v>
      </c>
      <c r="AA1505" s="1">
        <f t="shared" si="572"/>
        <v>1.3834329962029202</v>
      </c>
      <c r="AB1505" s="1">
        <f t="shared" si="572"/>
        <v>1.3874490456587527</v>
      </c>
      <c r="AC1505" s="1">
        <f t="shared" si="572"/>
        <v>1.3914767535420451</v>
      </c>
      <c r="AD1505" s="1">
        <f t="shared" si="573"/>
        <v>1.3955161536967358</v>
      </c>
      <c r="AE1505" s="1">
        <f t="shared" si="573"/>
        <v>1.3995672800650107</v>
      </c>
      <c r="AF1505" s="1">
        <f t="shared" si="573"/>
        <v>1.403630166687589</v>
      </c>
      <c r="AG1505" s="1">
        <f t="shared" si="574"/>
        <v>1.4077048477040082</v>
      </c>
      <c r="AH1505" s="1">
        <f t="shared" si="574"/>
        <v>1.4117913573529115</v>
      </c>
      <c r="AI1505" s="1">
        <f t="shared" si="575"/>
        <v>1.4158897299723359</v>
      </c>
      <c r="AJ1505">
        <v>1.42</v>
      </c>
      <c r="AK1505">
        <v>1.51</v>
      </c>
      <c r="AL1505">
        <v>1.39</v>
      </c>
      <c r="AM1505">
        <v>1.5</v>
      </c>
      <c r="AN1505" t="s">
        <v>9815</v>
      </c>
      <c r="AO1505" t="s">
        <v>10106</v>
      </c>
      <c r="AP1505" t="s">
        <v>4277</v>
      </c>
      <c r="AQ1505" t="s">
        <v>10374</v>
      </c>
      <c r="AR1505" t="s">
        <v>8789</v>
      </c>
      <c r="AS1505" t="s">
        <v>10273</v>
      </c>
      <c r="AT1505" t="s">
        <v>10394</v>
      </c>
      <c r="AU1505">
        <v>0.7</v>
      </c>
      <c r="AV1505">
        <v>0.68</v>
      </c>
      <c r="AW1505" t="s">
        <v>10222</v>
      </c>
      <c r="AX1505" t="s">
        <v>10222</v>
      </c>
      <c r="AY1505" t="s">
        <v>10394</v>
      </c>
      <c r="AZ1505" t="s">
        <v>10222</v>
      </c>
      <c r="BA1505" t="s">
        <v>8789</v>
      </c>
      <c r="BB1505" t="s">
        <v>9394</v>
      </c>
      <c r="BC1505" t="s">
        <v>10093</v>
      </c>
      <c r="BD1505" t="s">
        <v>10322</v>
      </c>
      <c r="BE1505" t="s">
        <v>10095</v>
      </c>
      <c r="BF1505">
        <v>0.7</v>
      </c>
      <c r="BG1505" t="s">
        <v>7623</v>
      </c>
      <c r="BH1505" t="s">
        <v>9782</v>
      </c>
      <c r="BI1505" t="s">
        <v>9590</v>
      </c>
      <c r="BJ1505" t="s">
        <v>9466</v>
      </c>
      <c r="BK1505" t="s">
        <v>10381</v>
      </c>
      <c r="BL1505" t="s">
        <v>10381</v>
      </c>
      <c r="BM1505" t="s">
        <v>10381</v>
      </c>
      <c r="BN1505" t="s">
        <v>9470</v>
      </c>
      <c r="BO1505" t="s">
        <v>9470</v>
      </c>
      <c r="BP1505">
        <v>0.1</v>
      </c>
      <c r="BQ1505">
        <f t="shared" si="576"/>
        <v>-2.8945563575099031E-3</v>
      </c>
      <c r="BR1505">
        <f t="shared" si="577"/>
        <v>9.1882275765391874E-2</v>
      </c>
    </row>
    <row r="1506" spans="1:70" hidden="1" x14ac:dyDescent="0.3">
      <c r="A1506" t="s">
        <v>4687</v>
      </c>
      <c r="B1506" t="s">
        <v>4688</v>
      </c>
      <c r="C1506" t="str">
        <f>VLOOKUP(historical_emissions[[#This Row],[Country]],'Liste-Pays'!A:B,2,0)</f>
        <v>AFR</v>
      </c>
      <c r="D1506" t="s">
        <v>41</v>
      </c>
      <c r="E1506" t="s">
        <v>1048</v>
      </c>
      <c r="F1506" t="s">
        <v>148</v>
      </c>
      <c r="G1506" t="s">
        <v>44</v>
      </c>
      <c r="H1506">
        <f t="shared" si="554"/>
        <v>3.9453233695652208</v>
      </c>
      <c r="I1506">
        <f t="shared" si="555"/>
        <v>3.8509444126277819</v>
      </c>
      <c r="J1506">
        <f t="shared" si="556"/>
        <v>3.758823163532826</v>
      </c>
      <c r="K1506">
        <f t="shared" si="557"/>
        <v>3.6689056140049132</v>
      </c>
      <c r="L1506">
        <f t="shared" si="558"/>
        <v>3.581139047739939</v>
      </c>
      <c r="M1506">
        <f t="shared" si="559"/>
        <v>3.4954720094989455</v>
      </c>
      <c r="N1506">
        <f t="shared" si="560"/>
        <v>3.4118542749412635</v>
      </c>
      <c r="O1506">
        <f t="shared" si="561"/>
        <v>3.3302368211792963</v>
      </c>
      <c r="P1506">
        <f t="shared" si="562"/>
        <v>3.2505717980376847</v>
      </c>
      <c r="Q1506">
        <f t="shared" si="563"/>
        <v>3.1728125000000031</v>
      </c>
      <c r="R1506">
        <f t="shared" si="564"/>
        <v>3.0969133388265382</v>
      </c>
      <c r="S1506">
        <f t="shared" si="565"/>
        <v>3.0228298168270982</v>
      </c>
      <c r="T1506">
        <f t="shared" si="566"/>
        <v>2.9505185007731822</v>
      </c>
      <c r="U1506">
        <f t="shared" si="567"/>
        <v>2.8799369964342167</v>
      </c>
      <c r="V1506">
        <f t="shared" si="568"/>
        <v>2.8110439237229281</v>
      </c>
      <c r="W1506">
        <f t="shared" si="569"/>
        <v>2.7437988924352816</v>
      </c>
      <c r="X1506">
        <f t="shared" si="570"/>
        <v>2.6781624785707625</v>
      </c>
      <c r="Y1506">
        <f t="shared" si="571"/>
        <v>2.6140962012191169</v>
      </c>
      <c r="Z1506" s="1">
        <f t="shared" si="572"/>
        <v>2.5515625000000024</v>
      </c>
      <c r="AA1506" s="1">
        <f t="shared" si="572"/>
        <v>2.4063257813747678</v>
      </c>
      <c r="AB1506" s="1">
        <f t="shared" si="572"/>
        <v>2.2693560381565732</v>
      </c>
      <c r="AC1506" s="1">
        <f t="shared" si="572"/>
        <v>2.1401827083344647</v>
      </c>
      <c r="AD1506" s="1">
        <f t="shared" si="573"/>
        <v>2.0183620146156294</v>
      </c>
      <c r="AE1506" s="1">
        <f t="shared" si="573"/>
        <v>1.9034754398205411</v>
      </c>
      <c r="AF1506" s="1">
        <f t="shared" si="573"/>
        <v>1.7951282890596796</v>
      </c>
      <c r="AG1506" s="1">
        <f t="shared" si="574"/>
        <v>1.6929483337521536</v>
      </c>
      <c r="AH1506" s="1">
        <f t="shared" si="574"/>
        <v>1.5965845328277313</v>
      </c>
      <c r="AI1506" s="1">
        <f t="shared" si="575"/>
        <v>1.5057058267189438</v>
      </c>
      <c r="AJ1506">
        <v>1.42</v>
      </c>
      <c r="AK1506">
        <v>1.41</v>
      </c>
      <c r="AL1506">
        <v>1.44</v>
      </c>
      <c r="AM1506">
        <v>1.43</v>
      </c>
      <c r="AN1506" t="s">
        <v>9551</v>
      </c>
      <c r="AO1506" t="s">
        <v>9705</v>
      </c>
      <c r="AP1506" t="s">
        <v>10371</v>
      </c>
      <c r="AQ1506" t="s">
        <v>10106</v>
      </c>
      <c r="AR1506" t="s">
        <v>10235</v>
      </c>
      <c r="AS1506" t="s">
        <v>10282</v>
      </c>
      <c r="AT1506" t="s">
        <v>4277</v>
      </c>
      <c r="AU1506">
        <v>1.22</v>
      </c>
      <c r="AV1506">
        <v>1.1499999999999999</v>
      </c>
      <c r="AW1506" t="s">
        <v>6594</v>
      </c>
      <c r="AX1506" t="s">
        <v>4278</v>
      </c>
      <c r="AY1506" t="s">
        <v>7614</v>
      </c>
      <c r="AZ1506" t="s">
        <v>9706</v>
      </c>
      <c r="BA1506" t="s">
        <v>4279</v>
      </c>
      <c r="BB1506" t="s">
        <v>10094</v>
      </c>
      <c r="BC1506" t="s">
        <v>10094</v>
      </c>
      <c r="BD1506" t="s">
        <v>9713</v>
      </c>
      <c r="BE1506" t="s">
        <v>10251</v>
      </c>
      <c r="BF1506">
        <v>0.64</v>
      </c>
      <c r="BG1506" t="s">
        <v>9396</v>
      </c>
      <c r="BH1506" t="s">
        <v>9881</v>
      </c>
      <c r="BI1506" t="s">
        <v>9398</v>
      </c>
      <c r="BJ1506" t="s">
        <v>9719</v>
      </c>
      <c r="BK1506" t="s">
        <v>9715</v>
      </c>
      <c r="BL1506" t="s">
        <v>9768</v>
      </c>
      <c r="BM1506" t="s">
        <v>10212</v>
      </c>
      <c r="BN1506" t="s">
        <v>9467</v>
      </c>
      <c r="BO1506" t="s">
        <v>9472</v>
      </c>
      <c r="BP1506">
        <v>0.11</v>
      </c>
      <c r="BQ1506">
        <f t="shared" si="576"/>
        <v>6.0356215999256335E-2</v>
      </c>
      <c r="BR1506">
        <f t="shared" si="577"/>
        <v>2.4508002927270844E-2</v>
      </c>
    </row>
    <row r="1507" spans="1:70" hidden="1" x14ac:dyDescent="0.3">
      <c r="A1507" t="s">
        <v>9634</v>
      </c>
      <c r="B1507" t="s">
        <v>9635</v>
      </c>
      <c r="C1507" t="str">
        <f>VLOOKUP(historical_emissions[[#This Row],[Country]],'Liste-Pays'!A:B,2,0)</f>
        <v>CSA</v>
      </c>
      <c r="D1507" t="s">
        <v>41</v>
      </c>
      <c r="E1507" t="s">
        <v>70</v>
      </c>
      <c r="F1507" t="s">
        <v>148</v>
      </c>
      <c r="G1507" t="s">
        <v>44</v>
      </c>
      <c r="H1507">
        <f t="shared" si="554"/>
        <v>1.0071428571428576</v>
      </c>
      <c r="I1507">
        <f t="shared" si="555"/>
        <v>1.0071428571428576</v>
      </c>
      <c r="J1507">
        <f t="shared" si="556"/>
        <v>1.0071428571428576</v>
      </c>
      <c r="K1507">
        <f t="shared" si="557"/>
        <v>1.0071428571428576</v>
      </c>
      <c r="L1507">
        <f t="shared" si="558"/>
        <v>1.0071428571428576</v>
      </c>
      <c r="M1507">
        <f t="shared" si="559"/>
        <v>1.0071428571428576</v>
      </c>
      <c r="N1507">
        <f t="shared" si="560"/>
        <v>1.0071428571428576</v>
      </c>
      <c r="O1507">
        <f t="shared" si="561"/>
        <v>1.0071428571428576</v>
      </c>
      <c r="P1507">
        <f t="shared" si="562"/>
        <v>1.0071428571428576</v>
      </c>
      <c r="Q1507">
        <f t="shared" si="563"/>
        <v>1.0071428571428576</v>
      </c>
      <c r="R1507">
        <f t="shared" si="564"/>
        <v>1.0071428571428576</v>
      </c>
      <c r="S1507">
        <f t="shared" si="565"/>
        <v>1.0071428571428576</v>
      </c>
      <c r="T1507">
        <f t="shared" si="566"/>
        <v>1.0071428571428576</v>
      </c>
      <c r="U1507">
        <f t="shared" si="567"/>
        <v>1.0071428571428576</v>
      </c>
      <c r="V1507">
        <f t="shared" si="568"/>
        <v>1.0071428571428576</v>
      </c>
      <c r="W1507">
        <f t="shared" si="569"/>
        <v>1.0071428571428576</v>
      </c>
      <c r="X1507">
        <f t="shared" si="570"/>
        <v>1.0071428571428576</v>
      </c>
      <c r="Y1507">
        <f t="shared" si="571"/>
        <v>1.0071428571428576</v>
      </c>
      <c r="Z1507" s="1">
        <f t="shared" si="572"/>
        <v>1.0071428571428576</v>
      </c>
      <c r="AA1507" s="1">
        <f t="shared" si="572"/>
        <v>1.0416069776588763</v>
      </c>
      <c r="AB1507" s="1">
        <f t="shared" si="572"/>
        <v>1.0772504498373912</v>
      </c>
      <c r="AC1507" s="1">
        <f t="shared" si="572"/>
        <v>1.114113630731564</v>
      </c>
      <c r="AD1507" s="1">
        <f t="shared" si="573"/>
        <v>1.1522382584005715</v>
      </c>
      <c r="AE1507" s="1">
        <f t="shared" si="573"/>
        <v>1.1916674991672087</v>
      </c>
      <c r="AF1507" s="1">
        <f t="shared" si="573"/>
        <v>1.232445996492634</v>
      </c>
      <c r="AG1507" s="1">
        <f t="shared" si="574"/>
        <v>1.2746199215235912</v>
      </c>
      <c r="AH1507" s="1">
        <f t="shared" si="574"/>
        <v>1.318237025369343</v>
      </c>
      <c r="AI1507" s="1">
        <f t="shared" si="575"/>
        <v>1.3633466931675058</v>
      </c>
      <c r="AJ1507">
        <v>1.41</v>
      </c>
      <c r="AK1507">
        <v>0.63</v>
      </c>
      <c r="AL1507">
        <v>0.43</v>
      </c>
      <c r="AM1507">
        <v>0.05</v>
      </c>
      <c r="AN1507" t="s">
        <v>9378</v>
      </c>
      <c r="AO1507" t="s">
        <v>9378</v>
      </c>
      <c r="AP1507" t="s">
        <v>9378</v>
      </c>
      <c r="AQ1507" t="s">
        <v>9378</v>
      </c>
      <c r="AR1507" t="s">
        <v>9378</v>
      </c>
      <c r="AS1507" t="s">
        <v>9377</v>
      </c>
      <c r="AT1507" t="s">
        <v>9377</v>
      </c>
      <c r="AU1507">
        <v>0.05</v>
      </c>
      <c r="AV1507">
        <v>0.05</v>
      </c>
      <c r="AW1507" t="s">
        <v>9377</v>
      </c>
      <c r="AX1507" t="s">
        <v>9376</v>
      </c>
      <c r="AY1507" t="s">
        <v>9376</v>
      </c>
      <c r="AZ1507" t="s">
        <v>9376</v>
      </c>
      <c r="BA1507" t="s">
        <v>9376</v>
      </c>
      <c r="BB1507" t="s">
        <v>9376</v>
      </c>
      <c r="BC1507" t="s">
        <v>9376</v>
      </c>
      <c r="BD1507" t="s">
        <v>10381</v>
      </c>
      <c r="BE1507" t="s">
        <v>10381</v>
      </c>
      <c r="BF1507">
        <v>7.0000000000000007E-2</v>
      </c>
      <c r="BG1507" t="s">
        <v>10381</v>
      </c>
      <c r="BH1507" t="s">
        <v>10381</v>
      </c>
      <c r="BI1507" t="s">
        <v>10381</v>
      </c>
      <c r="BJ1507" t="s">
        <v>10381</v>
      </c>
      <c r="BK1507" t="s">
        <v>10381</v>
      </c>
      <c r="BL1507" t="s">
        <v>10381</v>
      </c>
      <c r="BM1507" t="s">
        <v>10381</v>
      </c>
      <c r="BN1507" t="s">
        <v>10381</v>
      </c>
      <c r="BO1507" t="s">
        <v>10381</v>
      </c>
      <c r="BP1507">
        <v>0.23</v>
      </c>
      <c r="BQ1507">
        <f t="shared" si="576"/>
        <v>-3.3087451654251088E-2</v>
      </c>
      <c r="BR1507">
        <f t="shared" si="577"/>
        <v>0</v>
      </c>
    </row>
    <row r="1508" spans="1:70" hidden="1" x14ac:dyDescent="0.3">
      <c r="A1508" t="s">
        <v>6887</v>
      </c>
      <c r="B1508" t="s">
        <v>6888</v>
      </c>
      <c r="C1508" t="str">
        <f>VLOOKUP(historical_emissions[[#This Row],[Country]],'Liste-Pays'!A:B,2,0)</f>
        <v>EEU</v>
      </c>
      <c r="D1508" t="s">
        <v>41</v>
      </c>
      <c r="E1508" t="s">
        <v>1048</v>
      </c>
      <c r="F1508" t="s">
        <v>43</v>
      </c>
      <c r="G1508" t="s">
        <v>44</v>
      </c>
      <c r="H1508">
        <f t="shared" si="554"/>
        <v>1.9313363982244804</v>
      </c>
      <c r="I1508">
        <f t="shared" si="555"/>
        <v>1.8586603469568725</v>
      </c>
      <c r="J1508">
        <f t="shared" si="556"/>
        <v>1.7887190903282035</v>
      </c>
      <c r="K1508">
        <f t="shared" si="557"/>
        <v>1.7214097182107668</v>
      </c>
      <c r="L1508">
        <f t="shared" si="558"/>
        <v>1.6566331929776401</v>
      </c>
      <c r="M1508">
        <f t="shared" si="559"/>
        <v>1.5942942037807566</v>
      </c>
      <c r="N1508">
        <f t="shared" si="560"/>
        <v>1.5343010263124814</v>
      </c>
      <c r="O1508">
        <f t="shared" si="561"/>
        <v>1.4765653878443512</v>
      </c>
      <c r="P1508">
        <f t="shared" si="562"/>
        <v>1.4210023373443945</v>
      </c>
      <c r="Q1508">
        <f t="shared" si="563"/>
        <v>1.3675301204819292</v>
      </c>
      <c r="R1508">
        <f t="shared" si="564"/>
        <v>1.3160700593359211</v>
      </c>
      <c r="S1508">
        <f t="shared" si="565"/>
        <v>1.2665464366299071</v>
      </c>
      <c r="T1508">
        <f t="shared" si="566"/>
        <v>1.2188863843231506</v>
      </c>
      <c r="U1508">
        <f t="shared" si="567"/>
        <v>1.1730197763941044</v>
      </c>
      <c r="V1508">
        <f t="shared" si="568"/>
        <v>1.1288791256584227</v>
      </c>
      <c r="W1508">
        <f t="shared" si="569"/>
        <v>1.0863994844697062</v>
      </c>
      <c r="X1508">
        <f t="shared" si="570"/>
        <v>1.0455183491568687</v>
      </c>
      <c r="Y1508">
        <f t="shared" si="571"/>
        <v>1.0061755680575204</v>
      </c>
      <c r="Z1508" s="1">
        <f t="shared" si="572"/>
        <v>0.96831325301204807</v>
      </c>
      <c r="AA1508" s="1">
        <f t="shared" si="572"/>
        <v>1.0053937928282557</v>
      </c>
      <c r="AB1508" s="1">
        <f t="shared" si="572"/>
        <v>1.0438942930021105</v>
      </c>
      <c r="AC1508" s="1">
        <f t="shared" si="572"/>
        <v>1.083869129425314</v>
      </c>
      <c r="AD1508" s="1">
        <f t="shared" si="573"/>
        <v>1.1253747602572755</v>
      </c>
      <c r="AE1508" s="1">
        <f t="shared" si="573"/>
        <v>1.1684698056633676</v>
      </c>
      <c r="AF1508" s="1">
        <f t="shared" si="573"/>
        <v>1.2132151306066767</v>
      </c>
      <c r="AG1508" s="1">
        <f t="shared" si="574"/>
        <v>1.2596739308101752</v>
      </c>
      <c r="AH1508" s="1">
        <f t="shared" si="574"/>
        <v>1.3079118220107249</v>
      </c>
      <c r="AI1508" s="1">
        <f t="shared" si="575"/>
        <v>1.3579969326309695</v>
      </c>
      <c r="AJ1508">
        <v>1.41</v>
      </c>
      <c r="AK1508">
        <v>1.64</v>
      </c>
      <c r="AL1508">
        <v>1.7</v>
      </c>
      <c r="AM1508">
        <v>1.61</v>
      </c>
      <c r="AN1508" t="s">
        <v>9587</v>
      </c>
      <c r="AO1508" t="s">
        <v>9374</v>
      </c>
      <c r="AP1508" t="s">
        <v>10292</v>
      </c>
      <c r="AQ1508" t="s">
        <v>10209</v>
      </c>
      <c r="AR1508" t="s">
        <v>9550</v>
      </c>
      <c r="AS1508" t="s">
        <v>8785</v>
      </c>
      <c r="AT1508" t="s">
        <v>10322</v>
      </c>
      <c r="AU1508">
        <v>1.1200000000000001</v>
      </c>
      <c r="AV1508">
        <v>1.1399999999999999</v>
      </c>
      <c r="AW1508" t="s">
        <v>10296</v>
      </c>
      <c r="AX1508" t="s">
        <v>10295</v>
      </c>
      <c r="AY1508" t="s">
        <v>6594</v>
      </c>
      <c r="AZ1508" t="s">
        <v>10371</v>
      </c>
      <c r="BA1508" t="s">
        <v>10371</v>
      </c>
      <c r="BB1508" t="s">
        <v>9767</v>
      </c>
      <c r="BC1508" t="s">
        <v>10209</v>
      </c>
      <c r="BD1508" t="s">
        <v>9710</v>
      </c>
      <c r="BE1508" t="s">
        <v>9388</v>
      </c>
      <c r="BF1508">
        <v>1.66</v>
      </c>
      <c r="BG1508" t="s">
        <v>9538</v>
      </c>
      <c r="BH1508" t="s">
        <v>10205</v>
      </c>
      <c r="BI1508" t="s">
        <v>10205</v>
      </c>
      <c r="BJ1508" t="s">
        <v>6858</v>
      </c>
      <c r="BK1508" t="s">
        <v>6865</v>
      </c>
      <c r="BL1508" t="s">
        <v>6866</v>
      </c>
      <c r="BM1508" t="s">
        <v>9791</v>
      </c>
      <c r="BN1508" t="s">
        <v>6865</v>
      </c>
      <c r="BO1508" t="s">
        <v>7343</v>
      </c>
      <c r="BP1508">
        <v>2.87</v>
      </c>
      <c r="BQ1508">
        <f t="shared" si="576"/>
        <v>-3.6881608063142113E-2</v>
      </c>
      <c r="BR1508">
        <f t="shared" si="577"/>
        <v>3.9101308308749472E-2</v>
      </c>
    </row>
    <row r="1509" spans="1:70" hidden="1" x14ac:dyDescent="0.3">
      <c r="A1509" t="s">
        <v>6563</v>
      </c>
      <c r="B1509" t="s">
        <v>6564</v>
      </c>
      <c r="C1509" t="str">
        <f>VLOOKUP(historical_emissions[[#This Row],[Country]],'Liste-Pays'!A:B,2,0)</f>
        <v>ODA-EXCLUDED</v>
      </c>
      <c r="D1509" t="s">
        <v>41</v>
      </c>
      <c r="E1509" t="s">
        <v>70</v>
      </c>
      <c r="F1509" t="s">
        <v>148</v>
      </c>
      <c r="G1509" t="s">
        <v>44</v>
      </c>
      <c r="H1509">
        <f t="shared" si="554"/>
        <v>1.1878366464995687</v>
      </c>
      <c r="I1509">
        <f t="shared" si="555"/>
        <v>1.2052977087814813</v>
      </c>
      <c r="J1509">
        <f t="shared" si="556"/>
        <v>1.2230154466735559</v>
      </c>
      <c r="K1509">
        <f t="shared" si="557"/>
        <v>1.2409936332777827</v>
      </c>
      <c r="L1509">
        <f t="shared" si="558"/>
        <v>1.2592360971603183</v>
      </c>
      <c r="M1509">
        <f t="shared" si="559"/>
        <v>1.2777467231668018</v>
      </c>
      <c r="N1509">
        <f t="shared" si="560"/>
        <v>1.2965294532496572</v>
      </c>
      <c r="O1509">
        <f t="shared" si="561"/>
        <v>1.3155882873075562</v>
      </c>
      <c r="P1509">
        <f t="shared" si="562"/>
        <v>1.3349272840372219</v>
      </c>
      <c r="Q1509">
        <f t="shared" si="563"/>
        <v>1.3545505617977529</v>
      </c>
      <c r="R1509">
        <f t="shared" si="564"/>
        <v>1.3744622994876534</v>
      </c>
      <c r="S1509">
        <f t="shared" si="565"/>
        <v>1.3946667374347561</v>
      </c>
      <c r="T1509">
        <f t="shared" si="566"/>
        <v>1.4151681782992254</v>
      </c>
      <c r="U1509">
        <f t="shared" si="567"/>
        <v>1.4359709879898361</v>
      </c>
      <c r="V1509">
        <f t="shared" si="568"/>
        <v>1.4570795965937209</v>
      </c>
      <c r="W1509">
        <f t="shared" si="569"/>
        <v>1.4784984993197841</v>
      </c>
      <c r="X1509">
        <f t="shared" si="570"/>
        <v>1.5002322574559848</v>
      </c>
      <c r="Y1509">
        <f t="shared" si="571"/>
        <v>1.5222854993406914</v>
      </c>
      <c r="Z1509" s="1">
        <f t="shared" si="572"/>
        <v>1.5446629213483143</v>
      </c>
      <c r="AA1509" s="1">
        <f t="shared" si="572"/>
        <v>1.5306371885841974</v>
      </c>
      <c r="AB1509" s="1">
        <f t="shared" si="572"/>
        <v>1.5167388112300224</v>
      </c>
      <c r="AC1509" s="1">
        <f t="shared" si="572"/>
        <v>1.5029666328827183</v>
      </c>
      <c r="AD1509" s="1">
        <f t="shared" si="573"/>
        <v>1.4893195076394987</v>
      </c>
      <c r="AE1509" s="1">
        <f t="shared" si="573"/>
        <v>1.4757963000025183</v>
      </c>
      <c r="AF1509" s="1">
        <f t="shared" si="573"/>
        <v>1.4623958847843941</v>
      </c>
      <c r="AG1509" s="1">
        <f t="shared" si="574"/>
        <v>1.4491171470145858</v>
      </c>
      <c r="AH1509" s="1">
        <f t="shared" si="574"/>
        <v>1.435958981846625</v>
      </c>
      <c r="AI1509" s="1">
        <f t="shared" si="575"/>
        <v>1.4229202944661872</v>
      </c>
      <c r="AJ1509">
        <v>1.41</v>
      </c>
      <c r="AK1509">
        <v>1.51</v>
      </c>
      <c r="AL1509">
        <v>1.62</v>
      </c>
      <c r="AM1509">
        <v>1.71</v>
      </c>
      <c r="AN1509" t="s">
        <v>6101</v>
      </c>
      <c r="AO1509" t="s">
        <v>10353</v>
      </c>
      <c r="AP1509" t="s">
        <v>9790</v>
      </c>
      <c r="AQ1509" t="s">
        <v>9789</v>
      </c>
      <c r="AR1509" t="s">
        <v>6863</v>
      </c>
      <c r="AS1509" t="s">
        <v>6863</v>
      </c>
      <c r="AT1509" t="s">
        <v>10232</v>
      </c>
      <c r="AU1509">
        <v>1.96</v>
      </c>
      <c r="AV1509">
        <v>1.95</v>
      </c>
      <c r="AW1509" t="s">
        <v>6866</v>
      </c>
      <c r="AX1509" t="s">
        <v>10262</v>
      </c>
      <c r="AY1509" t="s">
        <v>10294</v>
      </c>
      <c r="AZ1509" t="s">
        <v>9386</v>
      </c>
      <c r="BA1509" t="s">
        <v>9709</v>
      </c>
      <c r="BB1509" t="s">
        <v>6593</v>
      </c>
      <c r="BC1509" t="s">
        <v>10327</v>
      </c>
      <c r="BD1509" t="s">
        <v>10353</v>
      </c>
      <c r="BE1509" t="s">
        <v>10091</v>
      </c>
      <c r="BF1509">
        <v>1.78</v>
      </c>
      <c r="BG1509" t="s">
        <v>10205</v>
      </c>
      <c r="BH1509" t="s">
        <v>10102</v>
      </c>
      <c r="BI1509" t="s">
        <v>7616</v>
      </c>
      <c r="BJ1509" t="s">
        <v>10248</v>
      </c>
      <c r="BK1509" t="s">
        <v>9387</v>
      </c>
      <c r="BL1509" t="s">
        <v>8310</v>
      </c>
      <c r="BM1509" t="s">
        <v>8310</v>
      </c>
      <c r="BN1509" t="s">
        <v>8310</v>
      </c>
      <c r="BO1509" t="s">
        <v>8310</v>
      </c>
      <c r="BP1509">
        <v>0</v>
      </c>
      <c r="BQ1509">
        <f t="shared" si="576"/>
        <v>9.1633294086435058E-3</v>
      </c>
      <c r="BR1509">
        <f t="shared" si="577"/>
        <v>-1.4486928959290379E-2</v>
      </c>
    </row>
    <row r="1510" spans="1:70" hidden="1" x14ac:dyDescent="0.3">
      <c r="A1510" t="s">
        <v>9249</v>
      </c>
      <c r="B1510" t="s">
        <v>9250</v>
      </c>
      <c r="C1510" t="str">
        <f>VLOOKUP(historical_emissions[[#This Row],[Country]],'Liste-Pays'!A:B,2,0)</f>
        <v>EEU</v>
      </c>
      <c r="D1510" t="s">
        <v>41</v>
      </c>
      <c r="E1510" t="s">
        <v>252</v>
      </c>
      <c r="F1510" t="s">
        <v>148</v>
      </c>
      <c r="G1510" t="s">
        <v>44</v>
      </c>
      <c r="H1510">
        <f t="shared" si="554"/>
        <v>1.1407600596125194</v>
      </c>
      <c r="I1510">
        <f t="shared" si="555"/>
        <v>1.1563148240012826</v>
      </c>
      <c r="J1510">
        <f t="shared" si="556"/>
        <v>1.1720816844335136</v>
      </c>
      <c r="K1510">
        <f t="shared" si="557"/>
        <v>1.1880635329319091</v>
      </c>
      <c r="L1510">
        <f t="shared" si="558"/>
        <v>1.2042633009531656</v>
      </c>
      <c r="M1510">
        <f t="shared" si="559"/>
        <v>1.2206839599256785</v>
      </c>
      <c r="N1510">
        <f t="shared" si="560"/>
        <v>1.2373285217945746</v>
      </c>
      <c r="O1510">
        <f t="shared" si="561"/>
        <v>1.2542000395741757</v>
      </c>
      <c r="P1510">
        <f t="shared" si="562"/>
        <v>1.2713016079079937</v>
      </c>
      <c r="Q1510">
        <f t="shared" si="563"/>
        <v>1.2886363636363645</v>
      </c>
      <c r="R1510">
        <f t="shared" si="564"/>
        <v>1.3062074863718192</v>
      </c>
      <c r="S1510">
        <f t="shared" si="565"/>
        <v>1.3240181990823023</v>
      </c>
      <c r="T1510">
        <f t="shared" si="566"/>
        <v>1.3420717686823418</v>
      </c>
      <c r="U1510">
        <f t="shared" si="567"/>
        <v>1.3603715066322797</v>
      </c>
      <c r="V1510">
        <f t="shared" si="568"/>
        <v>1.378920769545674</v>
      </c>
      <c r="W1510">
        <f t="shared" si="569"/>
        <v>1.3977229598049827</v>
      </c>
      <c r="X1510">
        <f t="shared" si="570"/>
        <v>1.4167815261856431</v>
      </c>
      <c r="Y1510">
        <f t="shared" si="571"/>
        <v>1.4360999644886598</v>
      </c>
      <c r="Z1510" s="1">
        <f t="shared" si="572"/>
        <v>1.4556818181818194</v>
      </c>
      <c r="AA1510" s="1">
        <f t="shared" si="572"/>
        <v>1.4500154022887288</v>
      </c>
      <c r="AB1510" s="1">
        <f t="shared" si="572"/>
        <v>1.4443710435984365</v>
      </c>
      <c r="AC1510" s="1">
        <f t="shared" si="572"/>
        <v>1.4387486562506377</v>
      </c>
      <c r="AD1510" s="1">
        <f t="shared" si="573"/>
        <v>1.4331481547192495</v>
      </c>
      <c r="AE1510" s="1">
        <f t="shared" si="573"/>
        <v>1.4275694538111088</v>
      </c>
      <c r="AF1510" s="1">
        <f t="shared" si="573"/>
        <v>1.4220124686646778</v>
      </c>
      <c r="AG1510" s="1">
        <f t="shared" si="574"/>
        <v>1.416477114748752</v>
      </c>
      <c r="AH1510" s="1">
        <f t="shared" si="574"/>
        <v>1.410963307861175</v>
      </c>
      <c r="AI1510" s="1">
        <f t="shared" si="575"/>
        <v>1.4054709641275571</v>
      </c>
      <c r="AJ1510">
        <v>1.4</v>
      </c>
      <c r="AK1510">
        <v>1.31</v>
      </c>
      <c r="AL1510">
        <v>1.61</v>
      </c>
      <c r="AM1510">
        <v>1.62</v>
      </c>
      <c r="AN1510" t="s">
        <v>9870</v>
      </c>
      <c r="AO1510" t="s">
        <v>9539</v>
      </c>
      <c r="AP1510" t="s">
        <v>10350</v>
      </c>
      <c r="AQ1510" t="s">
        <v>10316</v>
      </c>
      <c r="AR1510" t="s">
        <v>10102</v>
      </c>
      <c r="AS1510" t="s">
        <v>10350</v>
      </c>
      <c r="AT1510" t="s">
        <v>10316</v>
      </c>
      <c r="AU1510">
        <v>1.78</v>
      </c>
      <c r="AV1510">
        <v>1.83</v>
      </c>
      <c r="AW1510" t="s">
        <v>6100</v>
      </c>
      <c r="AX1510" t="s">
        <v>6100</v>
      </c>
      <c r="AY1510" t="s">
        <v>9386</v>
      </c>
      <c r="AZ1510" t="s">
        <v>6859</v>
      </c>
      <c r="BA1510" t="s">
        <v>6100</v>
      </c>
      <c r="BB1510" t="s">
        <v>10091</v>
      </c>
      <c r="BC1510" t="s">
        <v>10316</v>
      </c>
      <c r="BD1510" t="s">
        <v>4272</v>
      </c>
      <c r="BE1510" t="s">
        <v>9539</v>
      </c>
      <c r="BF1510">
        <v>1.76</v>
      </c>
      <c r="BG1510" t="s">
        <v>9872</v>
      </c>
      <c r="BH1510" t="s">
        <v>9970</v>
      </c>
      <c r="BI1510" t="s">
        <v>10292</v>
      </c>
      <c r="BJ1510" t="s">
        <v>8785</v>
      </c>
      <c r="BK1510" t="s">
        <v>9710</v>
      </c>
      <c r="BL1510" t="s">
        <v>6100</v>
      </c>
      <c r="BM1510" t="s">
        <v>6866</v>
      </c>
      <c r="BN1510" t="s">
        <v>6099</v>
      </c>
      <c r="BO1510" t="s">
        <v>10124</v>
      </c>
      <c r="BP1510">
        <v>2.15</v>
      </c>
      <c r="BQ1510">
        <f t="shared" si="576"/>
        <v>3.9078315196836577E-3</v>
      </c>
      <c r="BR1510">
        <f t="shared" si="577"/>
        <v>-1.3452015027307085E-2</v>
      </c>
    </row>
    <row r="1511" spans="1:70" hidden="1" x14ac:dyDescent="0.3">
      <c r="A1511" t="s">
        <v>9662</v>
      </c>
      <c r="B1511" t="s">
        <v>9663</v>
      </c>
      <c r="C1511" t="str">
        <f>VLOOKUP(historical_emissions[[#This Row],[Country]],'Liste-Pays'!A:B,2,0)</f>
        <v>CSA</v>
      </c>
      <c r="D1511" t="s">
        <v>41</v>
      </c>
      <c r="E1511" t="s">
        <v>328</v>
      </c>
      <c r="F1511" t="s">
        <v>148</v>
      </c>
      <c r="G1511" t="s">
        <v>44</v>
      </c>
      <c r="H1511">
        <f t="shared" si="554"/>
        <v>1.4650169491525438</v>
      </c>
      <c r="I1511">
        <f t="shared" si="555"/>
        <v>1.4936748269264106</v>
      </c>
      <c r="J1511">
        <f t="shared" si="556"/>
        <v>1.5228932947732983</v>
      </c>
      <c r="K1511">
        <f t="shared" si="557"/>
        <v>1.5526833186562987</v>
      </c>
      <c r="L1511">
        <f t="shared" si="558"/>
        <v>1.5830560790488073</v>
      </c>
      <c r="M1511">
        <f t="shared" si="559"/>
        <v>1.6140229751306587</v>
      </c>
      <c r="N1511">
        <f t="shared" si="560"/>
        <v>1.6455956290663445</v>
      </c>
      <c r="O1511">
        <f t="shared" si="561"/>
        <v>1.6777858903669205</v>
      </c>
      <c r="P1511">
        <f t="shared" si="562"/>
        <v>1.7106058403372379</v>
      </c>
      <c r="Q1511">
        <f t="shared" si="563"/>
        <v>1.7440677966101705</v>
      </c>
      <c r="R1511">
        <f t="shared" si="564"/>
        <v>1.7781843177695358</v>
      </c>
      <c r="S1511">
        <f t="shared" si="565"/>
        <v>1.8129682080634495</v>
      </c>
      <c r="T1511">
        <f t="shared" si="566"/>
        <v>1.8484325222098785</v>
      </c>
      <c r="U1511">
        <f t="shared" si="567"/>
        <v>1.8845905702961983</v>
      </c>
      <c r="V1511">
        <f t="shared" si="568"/>
        <v>1.9214559227745927</v>
      </c>
      <c r="W1511">
        <f t="shared" si="569"/>
        <v>1.9590424155551709</v>
      </c>
      <c r="X1511">
        <f t="shared" si="570"/>
        <v>1.9973641551987136</v>
      </c>
      <c r="Y1511">
        <f t="shared" si="571"/>
        <v>2.0364355242109964</v>
      </c>
      <c r="Z1511" s="1">
        <f t="shared" si="572"/>
        <v>2.0762711864406778</v>
      </c>
      <c r="AA1511" s="1">
        <f t="shared" si="572"/>
        <v>1.9960364737282794</v>
      </c>
      <c r="AB1511" s="1">
        <f t="shared" si="572"/>
        <v>1.9189023237776643</v>
      </c>
      <c r="AC1511" s="1">
        <f t="shared" si="572"/>
        <v>1.8447489195032496</v>
      </c>
      <c r="AD1511" s="1">
        <f t="shared" si="573"/>
        <v>1.7734610739898768</v>
      </c>
      <c r="AE1511" s="1">
        <f t="shared" si="573"/>
        <v>1.7049280515660912</v>
      </c>
      <c r="AF1511" s="1">
        <f t="shared" si="573"/>
        <v>1.6390433957918045</v>
      </c>
      <c r="AG1511" s="1">
        <f t="shared" si="574"/>
        <v>1.575704764093143</v>
      </c>
      <c r="AH1511" s="1">
        <f t="shared" si="574"/>
        <v>1.5148137687876111</v>
      </c>
      <c r="AI1511" s="1">
        <f t="shared" si="575"/>
        <v>1.4562758242526226</v>
      </c>
      <c r="AJ1511">
        <v>1.4</v>
      </c>
      <c r="AK1511">
        <v>1.45</v>
      </c>
      <c r="AL1511">
        <v>1.5</v>
      </c>
      <c r="AM1511">
        <v>1.47</v>
      </c>
      <c r="AN1511" t="s">
        <v>9388</v>
      </c>
      <c r="AO1511" t="s">
        <v>9792</v>
      </c>
      <c r="AP1511" t="s">
        <v>10232</v>
      </c>
      <c r="AQ1511" t="s">
        <v>9813</v>
      </c>
      <c r="AR1511" t="s">
        <v>6866</v>
      </c>
      <c r="AS1511" t="s">
        <v>9386</v>
      </c>
      <c r="AT1511" t="s">
        <v>6593</v>
      </c>
      <c r="AU1511">
        <v>1.83</v>
      </c>
      <c r="AV1511">
        <v>1.75</v>
      </c>
      <c r="AW1511" t="s">
        <v>9870</v>
      </c>
      <c r="AX1511" t="s">
        <v>9387</v>
      </c>
      <c r="AY1511" t="s">
        <v>4273</v>
      </c>
      <c r="AZ1511" t="s">
        <v>10373</v>
      </c>
      <c r="BA1511" t="s">
        <v>10233</v>
      </c>
      <c r="BB1511" t="s">
        <v>9793</v>
      </c>
      <c r="BC1511" t="s">
        <v>10371</v>
      </c>
      <c r="BD1511" t="s">
        <v>10329</v>
      </c>
      <c r="BE1511" t="s">
        <v>10235</v>
      </c>
      <c r="BF1511">
        <v>1.18</v>
      </c>
      <c r="BG1511" t="s">
        <v>4278</v>
      </c>
      <c r="BH1511" t="s">
        <v>9388</v>
      </c>
      <c r="BI1511" t="s">
        <v>9711</v>
      </c>
      <c r="BJ1511" t="s">
        <v>9767</v>
      </c>
      <c r="BK1511" t="s">
        <v>9767</v>
      </c>
      <c r="BL1511" t="s">
        <v>9767</v>
      </c>
      <c r="BM1511" t="s">
        <v>8785</v>
      </c>
      <c r="BN1511" t="s">
        <v>8785</v>
      </c>
      <c r="BO1511" t="s">
        <v>8785</v>
      </c>
      <c r="BP1511">
        <v>1.28</v>
      </c>
      <c r="BQ1511">
        <f t="shared" si="576"/>
        <v>4.0197017323301942E-2</v>
      </c>
      <c r="BR1511">
        <f t="shared" si="577"/>
        <v>-1.9186155686132356E-2</v>
      </c>
    </row>
    <row r="1512" spans="1:70" hidden="1" x14ac:dyDescent="0.3">
      <c r="A1512" t="s">
        <v>9634</v>
      </c>
      <c r="B1512" t="s">
        <v>9635</v>
      </c>
      <c r="C1512" t="str">
        <f>VLOOKUP(historical_emissions[[#This Row],[Country]],'Liste-Pays'!A:B,2,0)</f>
        <v>CSA</v>
      </c>
      <c r="D1512" t="s">
        <v>41</v>
      </c>
      <c r="E1512" t="s">
        <v>252</v>
      </c>
      <c r="F1512" t="s">
        <v>148</v>
      </c>
      <c r="G1512" t="s">
        <v>44</v>
      </c>
      <c r="H1512">
        <f t="shared" si="554"/>
        <v>2.5302844182027662</v>
      </c>
      <c r="I1512">
        <f t="shared" si="555"/>
        <v>2.4613426094978665</v>
      </c>
      <c r="J1512">
        <f t="shared" si="556"/>
        <v>2.3942792350722559</v>
      </c>
      <c r="K1512">
        <f t="shared" si="557"/>
        <v>2.3290431138587722</v>
      </c>
      <c r="L1512">
        <f t="shared" si="558"/>
        <v>2.2655844593035797</v>
      </c>
      <c r="M1512">
        <f t="shared" si="559"/>
        <v>2.2038548413703341</v>
      </c>
      <c r="N1512">
        <f t="shared" si="560"/>
        <v>2.1438071495796063</v>
      </c>
      <c r="O1512">
        <f t="shared" si="561"/>
        <v>2.0853955570553584</v>
      </c>
      <c r="P1512">
        <f t="shared" si="562"/>
        <v>2.0285754855510345</v>
      </c>
      <c r="Q1512">
        <f t="shared" si="563"/>
        <v>1.9733035714285718</v>
      </c>
      <c r="R1512">
        <f t="shared" si="564"/>
        <v>1.9195376325643734</v>
      </c>
      <c r="S1512">
        <f t="shared" si="565"/>
        <v>1.867236636156979</v>
      </c>
      <c r="T1512">
        <f t="shared" si="566"/>
        <v>1.8163606674118722</v>
      </c>
      <c r="U1512">
        <f t="shared" si="567"/>
        <v>1.766870899079521</v>
      </c>
      <c r="V1512">
        <f t="shared" si="568"/>
        <v>1.7187295618234051</v>
      </c>
      <c r="W1512">
        <f t="shared" si="569"/>
        <v>1.6718999153954162</v>
      </c>
      <c r="X1512">
        <f t="shared" si="570"/>
        <v>1.6263462205966317</v>
      </c>
      <c r="Y1512">
        <f t="shared" si="571"/>
        <v>1.5820337120020644</v>
      </c>
      <c r="Z1512" s="1">
        <f t="shared" si="572"/>
        <v>1.5389285714285716</v>
      </c>
      <c r="AA1512" s="1">
        <f t="shared" si="572"/>
        <v>1.523344386350366</v>
      </c>
      <c r="AB1512" s="1">
        <f t="shared" si="572"/>
        <v>1.5079180167998336</v>
      </c>
      <c r="AC1512" s="1">
        <f t="shared" si="572"/>
        <v>1.4926478646349706</v>
      </c>
      <c r="AD1512" s="1">
        <f t="shared" si="573"/>
        <v>1.4775323478975912</v>
      </c>
      <c r="AE1512" s="1">
        <f t="shared" si="573"/>
        <v>1.4625699006494406</v>
      </c>
      <c r="AF1512" s="1">
        <f t="shared" si="573"/>
        <v>1.4477589728099662</v>
      </c>
      <c r="AG1512" s="1">
        <f t="shared" si="574"/>
        <v>1.4330980299957332</v>
      </c>
      <c r="AH1512" s="1">
        <f t="shared" si="574"/>
        <v>1.4185855533614646</v>
      </c>
      <c r="AI1512" s="1">
        <f t="shared" si="575"/>
        <v>1.404220039442692</v>
      </c>
      <c r="AJ1512">
        <v>1.39</v>
      </c>
      <c r="AK1512">
        <v>1.4</v>
      </c>
      <c r="AL1512">
        <v>1.65</v>
      </c>
      <c r="AM1512">
        <v>1.59</v>
      </c>
      <c r="AN1512" t="s">
        <v>10103</v>
      </c>
      <c r="AO1512" t="s">
        <v>10292</v>
      </c>
      <c r="AP1512" t="s">
        <v>9815</v>
      </c>
      <c r="AQ1512" t="s">
        <v>10102</v>
      </c>
      <c r="AR1512" t="s">
        <v>9870</v>
      </c>
      <c r="AS1512" t="s">
        <v>10103</v>
      </c>
      <c r="AT1512" t="s">
        <v>10246</v>
      </c>
      <c r="AU1512">
        <v>1.31</v>
      </c>
      <c r="AV1512">
        <v>1.24</v>
      </c>
      <c r="AW1512" t="s">
        <v>10295</v>
      </c>
      <c r="AX1512" t="s">
        <v>7615</v>
      </c>
      <c r="AY1512" t="s">
        <v>8787</v>
      </c>
      <c r="AZ1512" t="s">
        <v>9390</v>
      </c>
      <c r="BA1512" t="s">
        <v>8787</v>
      </c>
      <c r="BB1512" t="s">
        <v>8786</v>
      </c>
      <c r="BC1512" t="s">
        <v>9705</v>
      </c>
      <c r="BD1512" t="s">
        <v>8787</v>
      </c>
      <c r="BE1512" t="s">
        <v>10329</v>
      </c>
      <c r="BF1512">
        <v>1.1200000000000001</v>
      </c>
      <c r="BG1512" t="s">
        <v>10233</v>
      </c>
      <c r="BH1512" t="s">
        <v>10105</v>
      </c>
      <c r="BI1512" t="s">
        <v>10233</v>
      </c>
      <c r="BJ1512" t="s">
        <v>6102</v>
      </c>
      <c r="BK1512" t="s">
        <v>6102</v>
      </c>
      <c r="BL1512" t="s">
        <v>6594</v>
      </c>
      <c r="BM1512" t="s">
        <v>8786</v>
      </c>
      <c r="BN1512" t="s">
        <v>10296</v>
      </c>
      <c r="BO1512" t="s">
        <v>9927</v>
      </c>
      <c r="BP1512">
        <v>0.7</v>
      </c>
      <c r="BQ1512">
        <f t="shared" si="576"/>
        <v>1.0230244203375705E-2</v>
      </c>
      <c r="BR1512">
        <f t="shared" si="577"/>
        <v>2.8009838386117369E-2</v>
      </c>
    </row>
    <row r="1513" spans="1:70" hidden="1" x14ac:dyDescent="0.3">
      <c r="A1513" t="s">
        <v>9662</v>
      </c>
      <c r="B1513" t="s">
        <v>9663</v>
      </c>
      <c r="C1513" t="str">
        <f>VLOOKUP(historical_emissions[[#This Row],[Country]],'Liste-Pays'!A:B,2,0)</f>
        <v>CSA</v>
      </c>
      <c r="D1513" t="s">
        <v>41</v>
      </c>
      <c r="E1513" t="s">
        <v>174</v>
      </c>
      <c r="F1513" t="s">
        <v>43</v>
      </c>
      <c r="G1513" t="s">
        <v>44</v>
      </c>
      <c r="H1513">
        <f t="shared" si="554"/>
        <v>0.98646833829154335</v>
      </c>
      <c r="I1513">
        <f t="shared" si="555"/>
        <v>1.0364589465323066</v>
      </c>
      <c r="J1513">
        <f t="shared" si="556"/>
        <v>1.0889828960018515</v>
      </c>
      <c r="K1513">
        <f t="shared" si="557"/>
        <v>1.1441685671701758</v>
      </c>
      <c r="L1513">
        <f t="shared" si="558"/>
        <v>1.2021508463600583</v>
      </c>
      <c r="M1513">
        <f t="shared" si="559"/>
        <v>1.2630714554398874</v>
      </c>
      <c r="N1513">
        <f t="shared" si="560"/>
        <v>1.327079298224118</v>
      </c>
      <c r="O1513">
        <f t="shared" si="561"/>
        <v>1.3943308244280359</v>
      </c>
      <c r="P1513">
        <f t="shared" si="562"/>
        <v>1.4649904120664201</v>
      </c>
      <c r="Q1513">
        <f t="shared" si="563"/>
        <v>1.5392307692307698</v>
      </c>
      <c r="R1513">
        <f t="shared" si="564"/>
        <v>1.6172333562271333</v>
      </c>
      <c r="S1513">
        <f t="shared" si="565"/>
        <v>1.6991888291063366</v>
      </c>
      <c r="T1513">
        <f t="shared" si="566"/>
        <v>1.7852975056707048</v>
      </c>
      <c r="U1513">
        <f t="shared" si="567"/>
        <v>1.8757698550962973</v>
      </c>
      <c r="V1513">
        <f t="shared" si="568"/>
        <v>1.9708270123674101</v>
      </c>
      <c r="W1513">
        <f t="shared" si="569"/>
        <v>2.0707013187807353</v>
      </c>
      <c r="X1513">
        <f t="shared" si="570"/>
        <v>2.1756368898402965</v>
      </c>
      <c r="Y1513">
        <f t="shared" si="571"/>
        <v>2.2858902119312234</v>
      </c>
      <c r="Z1513" s="1">
        <f t="shared" si="572"/>
        <v>2.4017307692307694</v>
      </c>
      <c r="AA1513" s="1">
        <f t="shared" si="572"/>
        <v>2.272269287086139</v>
      </c>
      <c r="AB1513" s="1">
        <f t="shared" si="572"/>
        <v>2.1497862204965759</v>
      </c>
      <c r="AC1513" s="1">
        <f t="shared" si="572"/>
        <v>2.0339054090562789</v>
      </c>
      <c r="AD1513" s="1">
        <f t="shared" si="573"/>
        <v>1.9242709686886179</v>
      </c>
      <c r="AE1513" s="1">
        <f t="shared" si="573"/>
        <v>1.8205461986828189</v>
      </c>
      <c r="AF1513" s="1">
        <f t="shared" si="573"/>
        <v>1.7224125476450973</v>
      </c>
      <c r="AG1513" s="1">
        <f t="shared" si="574"/>
        <v>1.6295686351885559</v>
      </c>
      <c r="AH1513" s="1">
        <f t="shared" si="574"/>
        <v>1.5417293263573324</v>
      </c>
      <c r="AI1513" s="1">
        <f t="shared" si="575"/>
        <v>1.4586248559424451</v>
      </c>
      <c r="AJ1513">
        <v>1.38</v>
      </c>
      <c r="AK1513">
        <v>1.32</v>
      </c>
      <c r="AL1513">
        <v>1.23</v>
      </c>
      <c r="AM1513">
        <v>1.1599999999999999</v>
      </c>
      <c r="AN1513" t="s">
        <v>7617</v>
      </c>
      <c r="AO1513" t="s">
        <v>7618</v>
      </c>
      <c r="AP1513" t="s">
        <v>9791</v>
      </c>
      <c r="AQ1513" t="s">
        <v>8015</v>
      </c>
      <c r="AR1513" t="s">
        <v>9711</v>
      </c>
      <c r="AS1513" t="s">
        <v>8279</v>
      </c>
      <c r="AT1513" t="s">
        <v>9945</v>
      </c>
      <c r="AU1513">
        <v>2.54</v>
      </c>
      <c r="AV1513">
        <v>1.81</v>
      </c>
      <c r="AW1513" t="s">
        <v>10316</v>
      </c>
      <c r="AX1513" t="s">
        <v>10353</v>
      </c>
      <c r="AY1513" t="s">
        <v>9790</v>
      </c>
      <c r="AZ1513" t="s">
        <v>6863</v>
      </c>
      <c r="BA1513" t="s">
        <v>9539</v>
      </c>
      <c r="BB1513" t="s">
        <v>10350</v>
      </c>
      <c r="BC1513" t="s">
        <v>10373</v>
      </c>
      <c r="BD1513" t="s">
        <v>4276</v>
      </c>
      <c r="BE1513" t="s">
        <v>4276</v>
      </c>
      <c r="BF1513">
        <v>1.04</v>
      </c>
      <c r="BG1513" t="s">
        <v>9390</v>
      </c>
      <c r="BH1513" t="s">
        <v>9713</v>
      </c>
      <c r="BI1513" t="s">
        <v>9880</v>
      </c>
      <c r="BJ1513" t="s">
        <v>8113</v>
      </c>
      <c r="BK1513" t="s">
        <v>8789</v>
      </c>
      <c r="BL1513" t="s">
        <v>9713</v>
      </c>
      <c r="BM1513" t="s">
        <v>9375</v>
      </c>
      <c r="BN1513" t="s">
        <v>9713</v>
      </c>
      <c r="BO1513" t="s">
        <v>9375</v>
      </c>
      <c r="BP1513">
        <v>0.76</v>
      </c>
      <c r="BQ1513">
        <f t="shared" si="576"/>
        <v>5.6974533291626939E-2</v>
      </c>
      <c r="BR1513">
        <f t="shared" si="577"/>
        <v>-4.8232116098777977E-2</v>
      </c>
    </row>
    <row r="1514" spans="1:70" hidden="1" x14ac:dyDescent="0.3">
      <c r="A1514" t="s">
        <v>9738</v>
      </c>
      <c r="B1514" t="s">
        <v>9739</v>
      </c>
      <c r="C1514" t="str">
        <f>VLOOKUP(historical_emissions[[#This Row],[Country]],'Liste-Pays'!A:B,2,0)</f>
        <v>EEU</v>
      </c>
      <c r="D1514" t="s">
        <v>41</v>
      </c>
      <c r="E1514" t="s">
        <v>42</v>
      </c>
      <c r="F1514" t="s">
        <v>302</v>
      </c>
      <c r="G1514" t="s">
        <v>44</v>
      </c>
      <c r="H1514">
        <f t="shared" si="554"/>
        <v>0.6363822396260973</v>
      </c>
      <c r="I1514">
        <f t="shared" si="555"/>
        <v>0.66604047622714668</v>
      </c>
      <c r="J1514">
        <f t="shared" si="556"/>
        <v>0.69708091827566521</v>
      </c>
      <c r="K1514">
        <f t="shared" si="557"/>
        <v>0.72956798267966783</v>
      </c>
      <c r="L1514">
        <f t="shared" si="558"/>
        <v>0.76356908846096205</v>
      </c>
      <c r="M1514">
        <f t="shared" si="559"/>
        <v>0.7991547966669742</v>
      </c>
      <c r="N1514">
        <f t="shared" si="560"/>
        <v>0.83639895680308718</v>
      </c>
      <c r="O1514">
        <f t="shared" si="561"/>
        <v>0.87537886008937549</v>
      </c>
      <c r="P1514">
        <f t="shared" si="562"/>
        <v>0.9161753998597838</v>
      </c>
      <c r="Q1514">
        <f t="shared" si="563"/>
        <v>0.9588732394366194</v>
      </c>
      <c r="R1514">
        <f t="shared" si="564"/>
        <v>1.003560987828741</v>
      </c>
      <c r="S1514">
        <f t="shared" si="565"/>
        <v>1.0503313836180628</v>
      </c>
      <c r="T1514">
        <f t="shared" si="566"/>
        <v>1.0992814874159855</v>
      </c>
      <c r="U1514">
        <f t="shared" si="567"/>
        <v>1.1505128832891518</v>
      </c>
      <c r="V1514">
        <f t="shared" si="568"/>
        <v>1.204131889572535</v>
      </c>
      <c r="W1514">
        <f t="shared" si="569"/>
        <v>1.260249779507354</v>
      </c>
      <c r="X1514">
        <f t="shared" si="570"/>
        <v>1.3189830121616937</v>
      </c>
      <c r="Y1514">
        <f t="shared" si="571"/>
        <v>1.3804534741130521</v>
      </c>
      <c r="Z1514" s="1">
        <f t="shared" si="572"/>
        <v>1.4447887323943651</v>
      </c>
      <c r="AA1514" s="1">
        <f t="shared" si="572"/>
        <v>1.4381752813778508</v>
      </c>
      <c r="AB1514" s="1">
        <f t="shared" si="572"/>
        <v>1.4315921031156618</v>
      </c>
      <c r="AC1514" s="1">
        <f t="shared" si="572"/>
        <v>1.4250390590357194</v>
      </c>
      <c r="AD1514" s="1">
        <f t="shared" si="573"/>
        <v>1.4185160112002522</v>
      </c>
      <c r="AE1514" s="1">
        <f t="shared" si="573"/>
        <v>1.4120228223028919</v>
      </c>
      <c r="AF1514" s="1">
        <f t="shared" si="573"/>
        <v>1.4055593556657837</v>
      </c>
      <c r="AG1514" s="1">
        <f t="shared" si="574"/>
        <v>1.3991254752367093</v>
      </c>
      <c r="AH1514" s="1">
        <f t="shared" si="574"/>
        <v>1.3927210455862227</v>
      </c>
      <c r="AI1514" s="1">
        <f t="shared" si="575"/>
        <v>1.3863459319047995</v>
      </c>
      <c r="AJ1514">
        <v>1.38</v>
      </c>
      <c r="AK1514">
        <v>1.51</v>
      </c>
      <c r="AL1514">
        <v>1.51</v>
      </c>
      <c r="AM1514">
        <v>1.48</v>
      </c>
      <c r="AN1514" t="s">
        <v>10247</v>
      </c>
      <c r="AO1514" t="s">
        <v>4273</v>
      </c>
      <c r="AP1514" t="s">
        <v>4274</v>
      </c>
      <c r="AQ1514" t="s">
        <v>10248</v>
      </c>
      <c r="AR1514" t="s">
        <v>4273</v>
      </c>
      <c r="AS1514" t="s">
        <v>9710</v>
      </c>
      <c r="AT1514" t="s">
        <v>6099</v>
      </c>
      <c r="AU1514">
        <v>2.34</v>
      </c>
      <c r="AV1514">
        <v>2.23</v>
      </c>
      <c r="AW1514" t="s">
        <v>6862</v>
      </c>
      <c r="AX1514" t="s">
        <v>9486</v>
      </c>
      <c r="AY1514" t="s">
        <v>9925</v>
      </c>
      <c r="AZ1514" t="s">
        <v>9315</v>
      </c>
      <c r="BA1514" t="s">
        <v>9533</v>
      </c>
      <c r="BB1514" t="s">
        <v>9948</v>
      </c>
      <c r="BC1514" t="s">
        <v>9766</v>
      </c>
      <c r="BD1514" t="s">
        <v>9949</v>
      </c>
      <c r="BE1514" t="s">
        <v>10232</v>
      </c>
      <c r="BF1514">
        <v>2.13</v>
      </c>
      <c r="BG1514" t="s">
        <v>6862</v>
      </c>
      <c r="BH1514" t="s">
        <v>9789</v>
      </c>
      <c r="BI1514" t="s">
        <v>9948</v>
      </c>
      <c r="BJ1514" t="s">
        <v>6858</v>
      </c>
      <c r="BK1514" t="s">
        <v>6858</v>
      </c>
      <c r="BL1514" t="s">
        <v>10124</v>
      </c>
      <c r="BM1514" t="s">
        <v>9766</v>
      </c>
      <c r="BN1514" t="s">
        <v>10261</v>
      </c>
      <c r="BO1514" t="s">
        <v>10204</v>
      </c>
      <c r="BP1514">
        <v>2.63</v>
      </c>
      <c r="BQ1514">
        <f t="shared" si="576"/>
        <v>4.5985013802896102E-3</v>
      </c>
      <c r="BR1514">
        <f t="shared" si="577"/>
        <v>-4.4529180522258072E-2</v>
      </c>
    </row>
    <row r="1515" spans="1:70" hidden="1" x14ac:dyDescent="0.3">
      <c r="A1515" t="s">
        <v>10320</v>
      </c>
      <c r="B1515" t="s">
        <v>10321</v>
      </c>
      <c r="C1515" t="str">
        <f>VLOOKUP(historical_emissions[[#This Row],[Country]],'Liste-Pays'!A:B,2,0)</f>
        <v>CSA</v>
      </c>
      <c r="D1515" t="s">
        <v>41</v>
      </c>
      <c r="E1515" t="s">
        <v>42</v>
      </c>
      <c r="F1515" t="s">
        <v>302</v>
      </c>
      <c r="G1515" t="s">
        <v>44</v>
      </c>
      <c r="H1515">
        <f t="shared" si="554"/>
        <v>1.6630529172320216</v>
      </c>
      <c r="I1515">
        <f t="shared" si="555"/>
        <v>1.6472798852979436</v>
      </c>
      <c r="J1515">
        <f t="shared" si="556"/>
        <v>1.631656450850401</v>
      </c>
      <c r="K1515">
        <f t="shared" si="557"/>
        <v>1.6161811950494351</v>
      </c>
      <c r="L1515">
        <f t="shared" si="558"/>
        <v>1.6008527125119101</v>
      </c>
      <c r="M1515">
        <f t="shared" si="559"/>
        <v>1.5856696111838824</v>
      </c>
      <c r="N1515">
        <f t="shared" si="560"/>
        <v>1.5706305122141824</v>
      </c>
      <c r="O1515">
        <f t="shared" si="561"/>
        <v>1.5557340498291941</v>
      </c>
      <c r="P1515">
        <f t="shared" si="562"/>
        <v>1.5409788712088224</v>
      </c>
      <c r="Q1515">
        <f t="shared" si="563"/>
        <v>1.526363636363637</v>
      </c>
      <c r="R1515">
        <f t="shared" si="564"/>
        <v>1.5118870180131818</v>
      </c>
      <c r="S1515">
        <f t="shared" si="565"/>
        <v>1.4975477014654373</v>
      </c>
      <c r="T1515">
        <f t="shared" si="566"/>
        <v>1.4833443844974274</v>
      </c>
      <c r="U1515">
        <f t="shared" si="567"/>
        <v>1.4692757772369591</v>
      </c>
      <c r="V1515">
        <f t="shared" si="568"/>
        <v>1.4553406020454815</v>
      </c>
      <c r="W1515">
        <f t="shared" si="569"/>
        <v>1.4415375934020582</v>
      </c>
      <c r="X1515">
        <f t="shared" si="570"/>
        <v>1.4278654977884389</v>
      </c>
      <c r="Y1515">
        <f t="shared" si="571"/>
        <v>1.414323073575221</v>
      </c>
      <c r="Z1515" s="1">
        <f t="shared" si="572"/>
        <v>1.400909090909092</v>
      </c>
      <c r="AA1515" s="1">
        <f t="shared" si="572"/>
        <v>1.3988040041967864</v>
      </c>
      <c r="AB1515" s="1">
        <f t="shared" si="572"/>
        <v>1.3967020807090578</v>
      </c>
      <c r="AC1515" s="1">
        <f t="shared" si="572"/>
        <v>1.3946033156926625</v>
      </c>
      <c r="AD1515" s="1">
        <f t="shared" si="573"/>
        <v>1.3925077044014997</v>
      </c>
      <c r="AE1515" s="1">
        <f t="shared" si="573"/>
        <v>1.3904152420966001</v>
      </c>
      <c r="AF1515" s="1">
        <f t="shared" si="573"/>
        <v>1.3883259240461152</v>
      </c>
      <c r="AG1515" s="1">
        <f t="shared" si="574"/>
        <v>1.3862397455253075</v>
      </c>
      <c r="AH1515" s="1">
        <f t="shared" si="574"/>
        <v>1.3841567018165388</v>
      </c>
      <c r="AI1515" s="1">
        <f t="shared" si="575"/>
        <v>1.3820767882092599</v>
      </c>
      <c r="AJ1515">
        <v>1.38</v>
      </c>
      <c r="AK1515">
        <v>1.37</v>
      </c>
      <c r="AL1515">
        <v>1.36</v>
      </c>
      <c r="AM1515">
        <v>1.46</v>
      </c>
      <c r="AN1515" t="s">
        <v>9815</v>
      </c>
      <c r="AO1515" t="s">
        <v>10373</v>
      </c>
      <c r="AP1515" t="s">
        <v>10328</v>
      </c>
      <c r="AQ1515" t="s">
        <v>4274</v>
      </c>
      <c r="AR1515" t="s">
        <v>10104</v>
      </c>
      <c r="AS1515" t="s">
        <v>9550</v>
      </c>
      <c r="AT1515" t="s">
        <v>10233</v>
      </c>
      <c r="AU1515">
        <v>1.34</v>
      </c>
      <c r="AV1515">
        <v>1.34</v>
      </c>
      <c r="AW1515" t="s">
        <v>10234</v>
      </c>
      <c r="AX1515" t="s">
        <v>6102</v>
      </c>
      <c r="AY1515" t="s">
        <v>4275</v>
      </c>
      <c r="AZ1515" t="s">
        <v>4275</v>
      </c>
      <c r="BA1515" t="s">
        <v>9767</v>
      </c>
      <c r="BB1515" t="s">
        <v>8785</v>
      </c>
      <c r="BC1515" t="s">
        <v>9793</v>
      </c>
      <c r="BD1515" t="s">
        <v>9793</v>
      </c>
      <c r="BE1515" t="s">
        <v>10234</v>
      </c>
      <c r="BF1515">
        <v>1.32</v>
      </c>
      <c r="BG1515" t="s">
        <v>10329</v>
      </c>
      <c r="BH1515" t="s">
        <v>10329</v>
      </c>
      <c r="BI1515" t="s">
        <v>7615</v>
      </c>
      <c r="BJ1515" t="s">
        <v>10236</v>
      </c>
      <c r="BK1515" t="s">
        <v>9706</v>
      </c>
      <c r="BL1515" t="s">
        <v>9390</v>
      </c>
      <c r="BM1515" t="s">
        <v>9390</v>
      </c>
      <c r="BN1515" t="s">
        <v>10374</v>
      </c>
      <c r="BO1515" t="s">
        <v>9927</v>
      </c>
      <c r="BP1515">
        <v>0.87</v>
      </c>
      <c r="BQ1515">
        <f t="shared" si="576"/>
        <v>1.5049189922173856E-3</v>
      </c>
      <c r="BR1515">
        <f t="shared" si="577"/>
        <v>9.5751985287098051E-3</v>
      </c>
    </row>
    <row r="1516" spans="1:70" hidden="1" x14ac:dyDescent="0.3">
      <c r="A1516" t="s">
        <v>10297</v>
      </c>
      <c r="B1516" t="s">
        <v>10298</v>
      </c>
      <c r="C1516" t="str">
        <f>VLOOKUP(historical_emissions[[#This Row],[Country]],'Liste-Pays'!A:B,2,0)</f>
        <v>WEU</v>
      </c>
      <c r="D1516" t="s">
        <v>41</v>
      </c>
      <c r="E1516" t="s">
        <v>328</v>
      </c>
      <c r="F1516" t="s">
        <v>43</v>
      </c>
      <c r="G1516" t="s">
        <v>44</v>
      </c>
      <c r="H1516">
        <f t="shared" si="554"/>
        <v>1.3379790940766523</v>
      </c>
      <c r="I1516">
        <f t="shared" si="555"/>
        <v>1.3416550455315055</v>
      </c>
      <c r="J1516">
        <f t="shared" si="556"/>
        <v>1.3453410962615704</v>
      </c>
      <c r="K1516">
        <f t="shared" si="557"/>
        <v>1.3490372740135026</v>
      </c>
      <c r="L1516">
        <f t="shared" si="558"/>
        <v>1.352743606610189</v>
      </c>
      <c r="M1516">
        <f t="shared" si="559"/>
        <v>1.3564601219509567</v>
      </c>
      <c r="N1516">
        <f t="shared" si="560"/>
        <v>1.3601868480117829</v>
      </c>
      <c r="O1516">
        <f t="shared" si="561"/>
        <v>1.363923812845506</v>
      </c>
      <c r="P1516">
        <f t="shared" si="562"/>
        <v>1.3676710445820366</v>
      </c>
      <c r="Q1516">
        <f t="shared" si="563"/>
        <v>1.371428571428569</v>
      </c>
      <c r="R1516">
        <f t="shared" si="564"/>
        <v>1.3751964216697936</v>
      </c>
      <c r="S1516">
        <f t="shared" si="565"/>
        <v>1.3789746236681102</v>
      </c>
      <c r="T1516">
        <f t="shared" si="566"/>
        <v>1.3827632058638408</v>
      </c>
      <c r="U1516">
        <f t="shared" si="567"/>
        <v>1.3865621967754445</v>
      </c>
      <c r="V1516">
        <f t="shared" si="568"/>
        <v>1.3903716249997313</v>
      </c>
      <c r="W1516">
        <f t="shared" si="569"/>
        <v>1.3941915192120782</v>
      </c>
      <c r="X1516">
        <f t="shared" si="570"/>
        <v>1.3980219081666445</v>
      </c>
      <c r="Y1516">
        <f t="shared" si="571"/>
        <v>1.4018628206965884</v>
      </c>
      <c r="Z1516" s="1">
        <f t="shared" si="572"/>
        <v>1.4057142857142841</v>
      </c>
      <c r="AA1516" s="1">
        <f t="shared" si="572"/>
        <v>1.4031214413657629</v>
      </c>
      <c r="AB1516" s="1">
        <f t="shared" si="572"/>
        <v>1.4005333795266635</v>
      </c>
      <c r="AC1516" s="1">
        <f t="shared" si="572"/>
        <v>1.3979500913756322</v>
      </c>
      <c r="AD1516" s="1">
        <f t="shared" si="573"/>
        <v>1.3953715681075869</v>
      </c>
      <c r="AE1516" s="1">
        <f t="shared" si="573"/>
        <v>1.3927978009336861</v>
      </c>
      <c r="AF1516" s="1">
        <f t="shared" si="573"/>
        <v>1.3902287810812994</v>
      </c>
      <c r="AG1516" s="1">
        <f t="shared" si="574"/>
        <v>1.3876644997939775</v>
      </c>
      <c r="AH1516" s="1">
        <f t="shared" si="574"/>
        <v>1.3851049483314226</v>
      </c>
      <c r="AI1516" s="1">
        <f t="shared" si="575"/>
        <v>1.3825501179694584</v>
      </c>
      <c r="AJ1516">
        <v>1.38</v>
      </c>
      <c r="AK1516">
        <v>1.6</v>
      </c>
      <c r="AL1516">
        <v>1.57</v>
      </c>
      <c r="AM1516">
        <v>1.6</v>
      </c>
      <c r="AN1516" t="s">
        <v>8280</v>
      </c>
      <c r="AO1516" t="s">
        <v>9870</v>
      </c>
      <c r="AP1516" t="s">
        <v>4272</v>
      </c>
      <c r="AQ1516" t="s">
        <v>9587</v>
      </c>
      <c r="AR1516" t="s">
        <v>6102</v>
      </c>
      <c r="AS1516" t="s">
        <v>9388</v>
      </c>
      <c r="AT1516" t="s">
        <v>9491</v>
      </c>
      <c r="AU1516">
        <v>1.35</v>
      </c>
      <c r="AV1516">
        <v>1.64</v>
      </c>
      <c r="AW1516" t="s">
        <v>9587</v>
      </c>
      <c r="AX1516" t="s">
        <v>9587</v>
      </c>
      <c r="AY1516" t="s">
        <v>9388</v>
      </c>
      <c r="AZ1516" t="s">
        <v>10286</v>
      </c>
      <c r="BA1516" t="s">
        <v>4272</v>
      </c>
      <c r="BB1516" t="s">
        <v>9872</v>
      </c>
      <c r="BC1516" t="s">
        <v>9540</v>
      </c>
      <c r="BD1516" t="s">
        <v>8280</v>
      </c>
      <c r="BE1516" t="s">
        <v>9870</v>
      </c>
      <c r="BF1516">
        <v>1.61</v>
      </c>
      <c r="BG1516" t="s">
        <v>9815</v>
      </c>
      <c r="BH1516" t="s">
        <v>10292</v>
      </c>
      <c r="BI1516" t="s">
        <v>9388</v>
      </c>
      <c r="BJ1516" t="s">
        <v>9791</v>
      </c>
      <c r="BK1516" t="s">
        <v>10233</v>
      </c>
      <c r="BL1516" t="s">
        <v>10040</v>
      </c>
      <c r="BM1516" t="s">
        <v>4274</v>
      </c>
      <c r="BN1516" t="s">
        <v>10373</v>
      </c>
      <c r="BO1516" t="s">
        <v>10292</v>
      </c>
      <c r="BP1516">
        <v>1.29</v>
      </c>
      <c r="BQ1516">
        <f t="shared" si="576"/>
        <v>1.8479115720713146E-3</v>
      </c>
      <c r="BR1516">
        <f t="shared" si="577"/>
        <v>-2.7398633255965033E-3</v>
      </c>
    </row>
    <row r="1517" spans="1:70" hidden="1" x14ac:dyDescent="0.3">
      <c r="A1517" t="s">
        <v>7568</v>
      </c>
      <c r="B1517" t="s">
        <v>7569</v>
      </c>
      <c r="C1517" t="str">
        <f>VLOOKUP(historical_emissions[[#This Row],[Country]],'Liste-Pays'!A:B,2,0)</f>
        <v>WEU</v>
      </c>
      <c r="D1517" t="s">
        <v>41</v>
      </c>
      <c r="E1517" t="s">
        <v>1048</v>
      </c>
      <c r="F1517" t="s">
        <v>43</v>
      </c>
      <c r="G1517" t="s">
        <v>44</v>
      </c>
      <c r="H1517">
        <f t="shared" si="554"/>
        <v>1.0543330702446738</v>
      </c>
      <c r="I1517">
        <f t="shared" si="555"/>
        <v>1.0488973982204464</v>
      </c>
      <c r="J1517">
        <f t="shared" si="556"/>
        <v>1.0434897501017462</v>
      </c>
      <c r="K1517">
        <f t="shared" si="557"/>
        <v>1.0381099814097901</v>
      </c>
      <c r="L1517">
        <f t="shared" si="558"/>
        <v>1.0327579484106628</v>
      </c>
      <c r="M1517">
        <f t="shared" si="559"/>
        <v>1.0274335081114776</v>
      </c>
      <c r="N1517">
        <f t="shared" si="560"/>
        <v>1.0221365182565549</v>
      </c>
      <c r="O1517">
        <f t="shared" si="561"/>
        <v>1.0168668373236225</v>
      </c>
      <c r="P1517">
        <f t="shared" si="562"/>
        <v>1.0116243245200338</v>
      </c>
      <c r="Q1517">
        <f t="shared" si="563"/>
        <v>1.0064088397790065</v>
      </c>
      <c r="R1517">
        <f t="shared" si="564"/>
        <v>1.0012202437558801</v>
      </c>
      <c r="S1517">
        <f t="shared" si="565"/>
        <v>0.99605839782439365</v>
      </c>
      <c r="T1517">
        <f t="shared" si="566"/>
        <v>0.99092316407298098</v>
      </c>
      <c r="U1517">
        <f t="shared" si="567"/>
        <v>0.98581440530108688</v>
      </c>
      <c r="V1517">
        <f t="shared" si="568"/>
        <v>0.98073198501550096</v>
      </c>
      <c r="W1517">
        <f t="shared" si="569"/>
        <v>0.97567576742671114</v>
      </c>
      <c r="X1517">
        <f t="shared" si="570"/>
        <v>0.97064561744527555</v>
      </c>
      <c r="Y1517">
        <f t="shared" si="571"/>
        <v>0.96564140067821358</v>
      </c>
      <c r="Z1517" s="1">
        <f t="shared" si="572"/>
        <v>0.96066298342541467</v>
      </c>
      <c r="AA1517" s="1">
        <f t="shared" si="572"/>
        <v>0.99609752182304323</v>
      </c>
      <c r="AB1517" s="1">
        <f t="shared" si="572"/>
        <v>1.0328390810314205</v>
      </c>
      <c r="AC1517" s="1">
        <f t="shared" si="572"/>
        <v>1.0709358711719983</v>
      </c>
      <c r="AD1517" s="1">
        <f t="shared" si="573"/>
        <v>1.1104378806208595</v>
      </c>
      <c r="AE1517" s="1">
        <f t="shared" si="573"/>
        <v>1.1513969416005376</v>
      </c>
      <c r="AF1517" s="1">
        <f t="shared" si="573"/>
        <v>1.1938667981912221</v>
      </c>
      <c r="AG1517" s="1">
        <f t="shared" si="574"/>
        <v>1.2379031768505913</v>
      </c>
      <c r="AH1517" s="1">
        <f t="shared" si="574"/>
        <v>1.2835638595348058</v>
      </c>
      <c r="AI1517" s="1">
        <f t="shared" si="575"/>
        <v>1.3309087595166063</v>
      </c>
      <c r="AJ1517">
        <v>1.38</v>
      </c>
      <c r="AK1517">
        <v>1.47</v>
      </c>
      <c r="AL1517">
        <v>1.4</v>
      </c>
      <c r="AM1517">
        <v>1.32</v>
      </c>
      <c r="AN1517" t="s">
        <v>10209</v>
      </c>
      <c r="AO1517" t="s">
        <v>4274</v>
      </c>
      <c r="AP1517" t="s">
        <v>10105</v>
      </c>
      <c r="AQ1517" t="s">
        <v>7617</v>
      </c>
      <c r="AR1517" t="s">
        <v>9389</v>
      </c>
      <c r="AS1517" t="s">
        <v>10295</v>
      </c>
      <c r="AT1517" t="s">
        <v>10282</v>
      </c>
      <c r="AU1517">
        <v>1.21</v>
      </c>
      <c r="AV1517">
        <v>1.26</v>
      </c>
      <c r="AW1517" t="s">
        <v>10074</v>
      </c>
      <c r="AX1517" t="s">
        <v>9969</v>
      </c>
      <c r="AY1517" t="s">
        <v>6865</v>
      </c>
      <c r="AZ1517" t="s">
        <v>9813</v>
      </c>
      <c r="BA1517" t="s">
        <v>10283</v>
      </c>
      <c r="BB1517" t="s">
        <v>8015</v>
      </c>
      <c r="BC1517" t="s">
        <v>10169</v>
      </c>
      <c r="BD1517" t="s">
        <v>6863</v>
      </c>
      <c r="BE1517" t="s">
        <v>9789</v>
      </c>
      <c r="BF1517">
        <v>1.81</v>
      </c>
      <c r="BG1517" t="s">
        <v>10262</v>
      </c>
      <c r="BH1517" t="s">
        <v>6862</v>
      </c>
      <c r="BI1517" t="s">
        <v>6866</v>
      </c>
      <c r="BJ1517" t="s">
        <v>10262</v>
      </c>
      <c r="BK1517" t="s">
        <v>10316</v>
      </c>
      <c r="BL1517" t="s">
        <v>6101</v>
      </c>
      <c r="BM1517" t="s">
        <v>10391</v>
      </c>
      <c r="BN1517" t="s">
        <v>9871</v>
      </c>
      <c r="BO1517" t="s">
        <v>6100</v>
      </c>
      <c r="BP1517">
        <v>1.39</v>
      </c>
      <c r="BQ1517">
        <f t="shared" si="576"/>
        <v>-3.5573362669125808E-2</v>
      </c>
      <c r="BR1517">
        <f t="shared" si="577"/>
        <v>5.1822723876040477E-3</v>
      </c>
    </row>
    <row r="1518" spans="1:70" hidden="1" x14ac:dyDescent="0.3">
      <c r="A1518" t="s">
        <v>9399</v>
      </c>
      <c r="B1518" t="s">
        <v>9400</v>
      </c>
      <c r="C1518" t="str">
        <f>VLOOKUP(historical_emissions[[#This Row],[Country]],'Liste-Pays'!A:B,2,0)</f>
        <v>AFR</v>
      </c>
      <c r="D1518" t="s">
        <v>41</v>
      </c>
      <c r="E1518" t="s">
        <v>535</v>
      </c>
      <c r="F1518" t="s">
        <v>561</v>
      </c>
      <c r="G1518" t="s">
        <v>44</v>
      </c>
      <c r="H1518">
        <f t="shared" si="554"/>
        <v>149.33237288135564</v>
      </c>
      <c r="I1518">
        <f t="shared" si="555"/>
        <v>138.92982019227313</v>
      </c>
      <c r="J1518">
        <f t="shared" si="556"/>
        <v>129.25191347486557</v>
      </c>
      <c r="K1518">
        <f t="shared" si="557"/>
        <v>120.24817360156116</v>
      </c>
      <c r="L1518">
        <f t="shared" si="558"/>
        <v>111.87163784095948</v>
      </c>
      <c r="M1518">
        <f t="shared" si="559"/>
        <v>104.07861490427089</v>
      </c>
      <c r="N1518">
        <f t="shared" si="560"/>
        <v>96.828457055318765</v>
      </c>
      <c r="O1518">
        <f t="shared" si="561"/>
        <v>90.08334809544985</v>
      </c>
      <c r="P1518">
        <f t="shared" si="562"/>
        <v>83.808106117500429</v>
      </c>
      <c r="Q1518">
        <f t="shared" si="563"/>
        <v>77.969999999999871</v>
      </c>
      <c r="R1518">
        <f t="shared" si="564"/>
        <v>72.538578684461214</v>
      </c>
      <c r="S1518">
        <f t="shared" si="565"/>
        <v>67.485512345283823</v>
      </c>
      <c r="T1518">
        <f t="shared" si="566"/>
        <v>62.784444623824001</v>
      </c>
      <c r="U1518">
        <f t="shared" si="567"/>
        <v>58.410855155899227</v>
      </c>
      <c r="V1518">
        <f t="shared" si="568"/>
        <v>54.341931675681288</v>
      </c>
      <c r="W1518">
        <f t="shared" si="569"/>
        <v>50.556451028883274</v>
      </c>
      <c r="X1518">
        <f t="shared" si="570"/>
        <v>47.034668474615437</v>
      </c>
      <c r="Y1518">
        <f t="shared" si="571"/>
        <v>43.758214698517953</v>
      </c>
      <c r="Z1518" s="1">
        <f t="shared" si="572"/>
        <v>40.709999999999958</v>
      </c>
      <c r="AA1518" s="1">
        <f t="shared" si="572"/>
        <v>29.021436198315758</v>
      </c>
      <c r="AB1518" s="1">
        <f t="shared" si="572"/>
        <v>20.688866593291895</v>
      </c>
      <c r="AC1518" s="1">
        <f t="shared" si="572"/>
        <v>14.748725665750124</v>
      </c>
      <c r="AD1518" s="1">
        <f t="shared" si="573"/>
        <v>10.514104665070738</v>
      </c>
      <c r="AE1518" s="1">
        <f t="shared" si="573"/>
        <v>7.4953185389281449</v>
      </c>
      <c r="AF1518" s="1">
        <f t="shared" si="573"/>
        <v>5.3432795078250219</v>
      </c>
      <c r="AG1518" s="1">
        <f t="shared" si="574"/>
        <v>3.8091290917738161</v>
      </c>
      <c r="AH1518" s="1">
        <f t="shared" si="574"/>
        <v>2.7154604988470243</v>
      </c>
      <c r="AI1518" s="1">
        <f t="shared" si="575"/>
        <v>1.9358035769180957</v>
      </c>
      <c r="AJ1518">
        <v>1.38</v>
      </c>
      <c r="AK1518">
        <v>1.3</v>
      </c>
      <c r="AL1518">
        <v>1.23</v>
      </c>
      <c r="AM1518">
        <v>1.1299999999999999</v>
      </c>
      <c r="AN1518" t="s">
        <v>9706</v>
      </c>
      <c r="AO1518" t="s">
        <v>9927</v>
      </c>
      <c r="AP1518" t="s">
        <v>9316</v>
      </c>
      <c r="AQ1518" t="s">
        <v>9463</v>
      </c>
      <c r="AR1518" t="s">
        <v>10222</v>
      </c>
      <c r="AS1518" t="s">
        <v>8790</v>
      </c>
      <c r="AT1518" t="s">
        <v>9717</v>
      </c>
      <c r="AU1518">
        <v>0.62</v>
      </c>
      <c r="AV1518">
        <v>0.59</v>
      </c>
      <c r="AW1518" t="s">
        <v>9715</v>
      </c>
      <c r="AX1518" t="s">
        <v>9893</v>
      </c>
      <c r="AY1518" t="s">
        <v>9769</v>
      </c>
      <c r="AZ1518" t="s">
        <v>9721</v>
      </c>
      <c r="BA1518" t="s">
        <v>9589</v>
      </c>
      <c r="BB1518" t="s">
        <v>7620</v>
      </c>
      <c r="BC1518" t="s">
        <v>9465</v>
      </c>
      <c r="BD1518" t="s">
        <v>9472</v>
      </c>
      <c r="BE1518" t="s">
        <v>9376</v>
      </c>
      <c r="BF1518">
        <v>0.02</v>
      </c>
      <c r="BG1518" t="s">
        <v>10372</v>
      </c>
      <c r="BH1518" t="s">
        <v>10372</v>
      </c>
      <c r="BI1518" t="s">
        <v>10372</v>
      </c>
      <c r="BJ1518" t="s">
        <v>10372</v>
      </c>
      <c r="BK1518" t="s">
        <v>10372</v>
      </c>
      <c r="BL1518" t="s">
        <v>10372</v>
      </c>
      <c r="BM1518" t="s">
        <v>10376</v>
      </c>
      <c r="BN1518" t="s">
        <v>10376</v>
      </c>
      <c r="BO1518" t="s">
        <v>10376</v>
      </c>
      <c r="BP1518">
        <v>0.01</v>
      </c>
      <c r="BQ1518">
        <f t="shared" si="576"/>
        <v>0.40275621515804039</v>
      </c>
      <c r="BR1518">
        <f t="shared" si="577"/>
        <v>7.4876312908818354E-2</v>
      </c>
    </row>
    <row r="1519" spans="1:70" hidden="1" x14ac:dyDescent="0.3">
      <c r="A1519" t="s">
        <v>9399</v>
      </c>
      <c r="B1519" t="s">
        <v>9400</v>
      </c>
      <c r="C1519" t="str">
        <f>VLOOKUP(historical_emissions[[#This Row],[Country]],'Liste-Pays'!A:B,2,0)</f>
        <v>AFR</v>
      </c>
      <c r="D1519" t="s">
        <v>41</v>
      </c>
      <c r="E1519" t="s">
        <v>42</v>
      </c>
      <c r="F1519" t="s">
        <v>561</v>
      </c>
      <c r="G1519" t="s">
        <v>44</v>
      </c>
      <c r="H1519">
        <f t="shared" si="554"/>
        <v>149.33237288135564</v>
      </c>
      <c r="I1519">
        <f t="shared" si="555"/>
        <v>138.92982019227313</v>
      </c>
      <c r="J1519">
        <f t="shared" si="556"/>
        <v>129.25191347486557</v>
      </c>
      <c r="K1519">
        <f t="shared" si="557"/>
        <v>120.24817360156116</v>
      </c>
      <c r="L1519">
        <f t="shared" si="558"/>
        <v>111.87163784095948</v>
      </c>
      <c r="M1519">
        <f t="shared" si="559"/>
        <v>104.07861490427089</v>
      </c>
      <c r="N1519">
        <f t="shared" si="560"/>
        <v>96.828457055318765</v>
      </c>
      <c r="O1519">
        <f t="shared" si="561"/>
        <v>90.08334809544985</v>
      </c>
      <c r="P1519">
        <f t="shared" si="562"/>
        <v>83.808106117500429</v>
      </c>
      <c r="Q1519">
        <f t="shared" si="563"/>
        <v>77.969999999999871</v>
      </c>
      <c r="R1519">
        <f t="shared" si="564"/>
        <v>72.538578684461214</v>
      </c>
      <c r="S1519">
        <f t="shared" si="565"/>
        <v>67.485512345283823</v>
      </c>
      <c r="T1519">
        <f t="shared" si="566"/>
        <v>62.784444623824001</v>
      </c>
      <c r="U1519">
        <f t="shared" si="567"/>
        <v>58.410855155899227</v>
      </c>
      <c r="V1519">
        <f t="shared" si="568"/>
        <v>54.341931675681288</v>
      </c>
      <c r="W1519">
        <f t="shared" si="569"/>
        <v>50.556451028883274</v>
      </c>
      <c r="X1519">
        <f t="shared" si="570"/>
        <v>47.034668474615437</v>
      </c>
      <c r="Y1519">
        <f t="shared" si="571"/>
        <v>43.758214698517953</v>
      </c>
      <c r="Z1519" s="1">
        <f t="shared" si="572"/>
        <v>40.709999999999958</v>
      </c>
      <c r="AA1519" s="1">
        <f t="shared" si="572"/>
        <v>29.021436198315758</v>
      </c>
      <c r="AB1519" s="1">
        <f t="shared" si="572"/>
        <v>20.688866593291895</v>
      </c>
      <c r="AC1519" s="1">
        <f t="shared" si="572"/>
        <v>14.748725665750124</v>
      </c>
      <c r="AD1519" s="1">
        <f t="shared" si="573"/>
        <v>10.514104665070738</v>
      </c>
      <c r="AE1519" s="1">
        <f t="shared" si="573"/>
        <v>7.4953185389281449</v>
      </c>
      <c r="AF1519" s="1">
        <f t="shared" si="573"/>
        <v>5.3432795078250219</v>
      </c>
      <c r="AG1519" s="1">
        <f t="shared" si="574"/>
        <v>3.8091290917738161</v>
      </c>
      <c r="AH1519" s="1">
        <f t="shared" si="574"/>
        <v>2.7154604988470243</v>
      </c>
      <c r="AI1519" s="1">
        <f t="shared" si="575"/>
        <v>1.9358035769180957</v>
      </c>
      <c r="AJ1519">
        <v>1.38</v>
      </c>
      <c r="AK1519">
        <v>1.3</v>
      </c>
      <c r="AL1519">
        <v>1.23</v>
      </c>
      <c r="AM1519">
        <v>1.1299999999999999</v>
      </c>
      <c r="AN1519" t="s">
        <v>9706</v>
      </c>
      <c r="AO1519" t="s">
        <v>9927</v>
      </c>
      <c r="AP1519" t="s">
        <v>9316</v>
      </c>
      <c r="AQ1519" t="s">
        <v>9463</v>
      </c>
      <c r="AR1519" t="s">
        <v>10222</v>
      </c>
      <c r="AS1519" t="s">
        <v>8790</v>
      </c>
      <c r="AT1519" t="s">
        <v>9717</v>
      </c>
      <c r="AU1519">
        <v>0.62</v>
      </c>
      <c r="AV1519">
        <v>0.59</v>
      </c>
      <c r="AW1519" t="s">
        <v>9715</v>
      </c>
      <c r="AX1519" t="s">
        <v>9893</v>
      </c>
      <c r="AY1519" t="s">
        <v>9769</v>
      </c>
      <c r="AZ1519" t="s">
        <v>9721</v>
      </c>
      <c r="BA1519" t="s">
        <v>9589</v>
      </c>
      <c r="BB1519" t="s">
        <v>7620</v>
      </c>
      <c r="BC1519" t="s">
        <v>9465</v>
      </c>
      <c r="BD1519" t="s">
        <v>9472</v>
      </c>
      <c r="BE1519" t="s">
        <v>9376</v>
      </c>
      <c r="BF1519">
        <v>0.02</v>
      </c>
      <c r="BG1519" t="s">
        <v>10372</v>
      </c>
      <c r="BH1519" t="s">
        <v>10372</v>
      </c>
      <c r="BI1519" t="s">
        <v>10372</v>
      </c>
      <c r="BJ1519" t="s">
        <v>10372</v>
      </c>
      <c r="BK1519" t="s">
        <v>10372</v>
      </c>
      <c r="BL1519" t="s">
        <v>10372</v>
      </c>
      <c r="BM1519" t="s">
        <v>10376</v>
      </c>
      <c r="BN1519" t="s">
        <v>10376</v>
      </c>
      <c r="BO1519" t="s">
        <v>10376</v>
      </c>
      <c r="BP1519">
        <v>0.01</v>
      </c>
      <c r="BQ1519">
        <f t="shared" si="576"/>
        <v>0.40275621515804039</v>
      </c>
      <c r="BR1519">
        <f t="shared" si="577"/>
        <v>7.4876312908818354E-2</v>
      </c>
    </row>
    <row r="1520" spans="1:70" hidden="1" x14ac:dyDescent="0.3">
      <c r="A1520" t="s">
        <v>7833</v>
      </c>
      <c r="B1520" t="s">
        <v>7834</v>
      </c>
      <c r="C1520" t="str">
        <f>VLOOKUP(historical_emissions[[#This Row],[Country]],'Liste-Pays'!A:B,2,0)</f>
        <v>ODA-EXCLUDED</v>
      </c>
      <c r="D1520" t="s">
        <v>41</v>
      </c>
      <c r="E1520" t="s">
        <v>174</v>
      </c>
      <c r="F1520" t="s">
        <v>43</v>
      </c>
      <c r="G1520" t="s">
        <v>44</v>
      </c>
      <c r="H1520">
        <f t="shared" si="554"/>
        <v>7.9087141073658032</v>
      </c>
      <c r="I1520">
        <f t="shared" si="555"/>
        <v>8.1487813468180406</v>
      </c>
      <c r="J1520">
        <f t="shared" si="556"/>
        <v>8.3961357733750113</v>
      </c>
      <c r="K1520">
        <f t="shared" si="557"/>
        <v>8.6509985879636755</v>
      </c>
      <c r="L1520">
        <f t="shared" si="558"/>
        <v>8.9135977060154197</v>
      </c>
      <c r="M1520">
        <f t="shared" si="559"/>
        <v>9.1841679612833342</v>
      </c>
      <c r="N1520">
        <f t="shared" si="560"/>
        <v>9.4629513158463112</v>
      </c>
      <c r="O1520">
        <f t="shared" si="561"/>
        <v>9.7501970764877726</v>
      </c>
      <c r="P1520">
        <f t="shared" si="562"/>
        <v>10.046162117642526</v>
      </c>
      <c r="Q1520">
        <f t="shared" si="563"/>
        <v>10.351111111111122</v>
      </c>
      <c r="R1520">
        <f t="shared" si="564"/>
        <v>10.665316762747139</v>
      </c>
      <c r="S1520">
        <f t="shared" si="565"/>
        <v>10.989060056329057</v>
      </c>
      <c r="T1520">
        <f t="shared" si="566"/>
        <v>11.322630504834807</v>
      </c>
      <c r="U1520">
        <f t="shared" si="567"/>
        <v>11.666326409343707</v>
      </c>
      <c r="V1520">
        <f t="shared" si="568"/>
        <v>12.0204551257973</v>
      </c>
      <c r="W1520">
        <f t="shared" si="569"/>
        <v>12.385333339857667</v>
      </c>
      <c r="X1520">
        <f t="shared" si="570"/>
        <v>12.76128735010899</v>
      </c>
      <c r="Y1520">
        <f t="shared" si="571"/>
        <v>13.148653359855652</v>
      </c>
      <c r="Z1520" s="1">
        <f t="shared" si="572"/>
        <v>13.547777777777785</v>
      </c>
      <c r="AA1520" s="1">
        <f t="shared" si="572"/>
        <v>10.773413142607009</v>
      </c>
      <c r="AB1520" s="1">
        <f t="shared" si="572"/>
        <v>8.5671932803385236</v>
      </c>
      <c r="AC1520" s="1">
        <f t="shared" si="572"/>
        <v>6.8127713781258183</v>
      </c>
      <c r="AD1520" s="1">
        <f t="shared" si="573"/>
        <v>5.4176265588788457</v>
      </c>
      <c r="AE1520" s="1">
        <f t="shared" si="573"/>
        <v>4.3081847169725167</v>
      </c>
      <c r="AF1520" s="1">
        <f t="shared" si="573"/>
        <v>3.4259385274788245</v>
      </c>
      <c r="AG1520" s="1">
        <f t="shared" si="574"/>
        <v>2.7243620144290697</v>
      </c>
      <c r="AH1520" s="1">
        <f t="shared" si="574"/>
        <v>2.1664569653344121</v>
      </c>
      <c r="AI1520" s="1">
        <f t="shared" si="575"/>
        <v>1.7228018001233181</v>
      </c>
      <c r="AJ1520">
        <v>1.37</v>
      </c>
      <c r="AK1520">
        <v>0.92</v>
      </c>
      <c r="AL1520">
        <v>0.64</v>
      </c>
      <c r="AM1520">
        <v>0.68</v>
      </c>
      <c r="AN1520" t="s">
        <v>9395</v>
      </c>
      <c r="AO1520" t="s">
        <v>10317</v>
      </c>
      <c r="AP1520" t="s">
        <v>9715</v>
      </c>
      <c r="AQ1520" t="s">
        <v>9970</v>
      </c>
      <c r="AR1520" t="s">
        <v>10105</v>
      </c>
      <c r="AS1520" t="s">
        <v>4274</v>
      </c>
      <c r="AT1520" t="s">
        <v>9390</v>
      </c>
      <c r="AU1520">
        <v>1.03</v>
      </c>
      <c r="AV1520">
        <v>0.89</v>
      </c>
      <c r="AW1520" t="s">
        <v>9717</v>
      </c>
      <c r="AX1520" t="s">
        <v>9719</v>
      </c>
      <c r="AY1520" t="s">
        <v>9892</v>
      </c>
      <c r="AZ1520" t="s">
        <v>10223</v>
      </c>
      <c r="BA1520" t="s">
        <v>9466</v>
      </c>
      <c r="BB1520" t="s">
        <v>9468</v>
      </c>
      <c r="BC1520" t="s">
        <v>9467</v>
      </c>
      <c r="BD1520" t="s">
        <v>9467</v>
      </c>
      <c r="BE1520" t="s">
        <v>9471</v>
      </c>
      <c r="BF1520">
        <v>0.09</v>
      </c>
      <c r="BG1520" t="s">
        <v>8994</v>
      </c>
      <c r="BH1520" t="s">
        <v>8994</v>
      </c>
      <c r="BI1520" t="s">
        <v>8994</v>
      </c>
      <c r="BJ1520" t="s">
        <v>8994</v>
      </c>
      <c r="BK1520" t="s">
        <v>8994</v>
      </c>
      <c r="BL1520" t="s">
        <v>8994</v>
      </c>
      <c r="BM1520" t="s">
        <v>8994</v>
      </c>
      <c r="BN1520" t="s">
        <v>8994</v>
      </c>
      <c r="BO1520" t="s">
        <v>8994</v>
      </c>
      <c r="BQ1520">
        <f t="shared" si="576"/>
        <v>0.25751956213380867</v>
      </c>
      <c r="BR1520">
        <f t="shared" si="577"/>
        <v>-2.946050817107515E-2</v>
      </c>
    </row>
    <row r="1521" spans="1:70" hidden="1" x14ac:dyDescent="0.3">
      <c r="A1521" t="s">
        <v>9028</v>
      </c>
      <c r="B1521" t="s">
        <v>9029</v>
      </c>
      <c r="C1521" t="str">
        <f>VLOOKUP(historical_emissions[[#This Row],[Country]],'Liste-Pays'!A:B,2,0)</f>
        <v>ODA</v>
      </c>
      <c r="D1521" t="s">
        <v>41</v>
      </c>
      <c r="E1521" t="s">
        <v>252</v>
      </c>
      <c r="F1521" t="s">
        <v>302</v>
      </c>
      <c r="G1521" t="s">
        <v>44</v>
      </c>
      <c r="H1521">
        <f t="shared" si="554"/>
        <v>1.2853707960834404</v>
      </c>
      <c r="I1521">
        <f t="shared" si="555"/>
        <v>1.2973732996369864</v>
      </c>
      <c r="J1521">
        <f t="shared" si="556"/>
        <v>1.3094878798706562</v>
      </c>
      <c r="K1521">
        <f t="shared" si="557"/>
        <v>1.3217155833312946</v>
      </c>
      <c r="L1521">
        <f t="shared" si="558"/>
        <v>1.3340574663381661</v>
      </c>
      <c r="M1521">
        <f t="shared" si="559"/>
        <v>1.3465145950742068</v>
      </c>
      <c r="N1521">
        <f t="shared" si="560"/>
        <v>1.3590880456781294</v>
      </c>
      <c r="O1521">
        <f t="shared" si="561"/>
        <v>1.371778904337388</v>
      </c>
      <c r="P1521">
        <f t="shared" si="562"/>
        <v>1.3845882673820111</v>
      </c>
      <c r="Q1521">
        <f t="shared" si="563"/>
        <v>1.3975172413793104</v>
      </c>
      <c r="R1521">
        <f t="shared" si="564"/>
        <v>1.4105669432294745</v>
      </c>
      <c r="S1521">
        <f t="shared" si="565"/>
        <v>1.4237385002620551</v>
      </c>
      <c r="T1521">
        <f t="shared" si="566"/>
        <v>1.4370330503333533</v>
      </c>
      <c r="U1521">
        <f t="shared" si="567"/>
        <v>1.4504517419247169</v>
      </c>
      <c r="V1521">
        <f t="shared" si="568"/>
        <v>1.4639957342417544</v>
      </c>
      <c r="W1521">
        <f t="shared" si="569"/>
        <v>1.4776661973144756</v>
      </c>
      <c r="X1521">
        <f t="shared" si="570"/>
        <v>1.4914643120983675</v>
      </c>
      <c r="Y1521">
        <f t="shared" si="571"/>
        <v>1.5053912705764141</v>
      </c>
      <c r="Z1521" s="1">
        <f t="shared" si="572"/>
        <v>1.5194482758620684</v>
      </c>
      <c r="AA1521" s="1">
        <f t="shared" si="572"/>
        <v>1.5026963082148213</v>
      </c>
      <c r="AB1521" s="1">
        <f t="shared" si="572"/>
        <v>1.4861290315666114</v>
      </c>
      <c r="AC1521" s="1">
        <f t="shared" si="572"/>
        <v>1.4697444096930474</v>
      </c>
      <c r="AD1521" s="1">
        <f t="shared" si="573"/>
        <v>1.4535404288191798</v>
      </c>
      <c r="AE1521" s="1">
        <f t="shared" si="573"/>
        <v>1.4375150973719939</v>
      </c>
      <c r="AF1521" s="1">
        <f t="shared" si="573"/>
        <v>1.4216664457356345</v>
      </c>
      <c r="AG1521" s="1">
        <f t="shared" si="574"/>
        <v>1.4059925260093258</v>
      </c>
      <c r="AH1521" s="1">
        <f t="shared" si="574"/>
        <v>1.390491411767963</v>
      </c>
      <c r="AI1521" s="1">
        <f t="shared" si="575"/>
        <v>1.3751611978253422</v>
      </c>
      <c r="AJ1521">
        <v>1.36</v>
      </c>
      <c r="AK1521">
        <v>1.44</v>
      </c>
      <c r="AL1521">
        <v>2.08</v>
      </c>
      <c r="AM1521">
        <v>1.49</v>
      </c>
      <c r="AN1521" t="s">
        <v>10146</v>
      </c>
      <c r="AO1521" t="s">
        <v>10295</v>
      </c>
      <c r="AP1521" t="s">
        <v>10246</v>
      </c>
      <c r="AQ1521" t="s">
        <v>9587</v>
      </c>
      <c r="AR1521" t="s">
        <v>9386</v>
      </c>
      <c r="AS1521" t="s">
        <v>9374</v>
      </c>
      <c r="AT1521" t="s">
        <v>9970</v>
      </c>
      <c r="AU1521">
        <v>1.85</v>
      </c>
      <c r="AV1521">
        <v>1.62</v>
      </c>
      <c r="AW1521" t="s">
        <v>9870</v>
      </c>
      <c r="AX1521" t="s">
        <v>9969</v>
      </c>
      <c r="AY1521" t="s">
        <v>4273</v>
      </c>
      <c r="AZ1521" t="s">
        <v>8280</v>
      </c>
      <c r="BA1521" t="s">
        <v>10248</v>
      </c>
      <c r="BB1521" t="s">
        <v>9711</v>
      </c>
      <c r="BC1521" t="s">
        <v>10104</v>
      </c>
      <c r="BD1521" t="s">
        <v>4272</v>
      </c>
      <c r="BE1521" t="s">
        <v>10328</v>
      </c>
      <c r="BF1521">
        <v>1.45</v>
      </c>
      <c r="BG1521" t="s">
        <v>10103</v>
      </c>
      <c r="BH1521" t="s">
        <v>10040</v>
      </c>
      <c r="BI1521" t="s">
        <v>10233</v>
      </c>
      <c r="BJ1521" t="s">
        <v>10040</v>
      </c>
      <c r="BK1521" t="s">
        <v>10104</v>
      </c>
      <c r="BL1521" t="s">
        <v>10247</v>
      </c>
      <c r="BM1521" t="s">
        <v>10209</v>
      </c>
      <c r="BN1521" t="s">
        <v>4275</v>
      </c>
      <c r="BO1521" t="s">
        <v>9705</v>
      </c>
      <c r="BP1521">
        <v>1.31</v>
      </c>
      <c r="BQ1521">
        <f t="shared" si="576"/>
        <v>1.1147939577457411E-2</v>
      </c>
      <c r="BR1521">
        <f t="shared" si="577"/>
        <v>-9.2513878287031615E-3</v>
      </c>
    </row>
    <row r="1522" spans="1:70" hidden="1" x14ac:dyDescent="0.3">
      <c r="A1522" t="s">
        <v>9738</v>
      </c>
      <c r="B1522" t="s">
        <v>9739</v>
      </c>
      <c r="C1522" t="str">
        <f>VLOOKUP(historical_emissions[[#This Row],[Country]],'Liste-Pays'!A:B,2,0)</f>
        <v>EEU</v>
      </c>
      <c r="D1522" t="s">
        <v>41</v>
      </c>
      <c r="E1522" t="s">
        <v>252</v>
      </c>
      <c r="F1522" t="s">
        <v>148</v>
      </c>
      <c r="G1522" t="s">
        <v>44</v>
      </c>
      <c r="H1522">
        <f t="shared" si="554"/>
        <v>0.98136816255130299</v>
      </c>
      <c r="I1522">
        <f t="shared" si="555"/>
        <v>0.99537659381447396</v>
      </c>
      <c r="J1522">
        <f t="shared" si="556"/>
        <v>1.0095849868798954</v>
      </c>
      <c r="K1522">
        <f t="shared" si="557"/>
        <v>1.0239961960801909</v>
      </c>
      <c r="L1522">
        <f t="shared" si="558"/>
        <v>1.0386131164918391</v>
      </c>
      <c r="M1522">
        <f t="shared" si="559"/>
        <v>1.0534386845167678</v>
      </c>
      <c r="N1522">
        <f t="shared" si="560"/>
        <v>1.0684758784722492</v>
      </c>
      <c r="O1522">
        <f t="shared" si="561"/>
        <v>1.0837277191892158</v>
      </c>
      <c r="P1522">
        <f t="shared" si="562"/>
        <v>1.0991972706191171</v>
      </c>
      <c r="Q1522">
        <f t="shared" si="563"/>
        <v>1.1148876404494386</v>
      </c>
      <c r="R1522">
        <f t="shared" si="564"/>
        <v>1.130801980728007</v>
      </c>
      <c r="S1522">
        <f t="shared" si="565"/>
        <v>1.1469434884962069</v>
      </c>
      <c r="T1522">
        <f t="shared" si="566"/>
        <v>1.1633154064312363</v>
      </c>
      <c r="U1522">
        <f t="shared" si="567"/>
        <v>1.1799210234975306</v>
      </c>
      <c r="V1522">
        <f t="shared" si="568"/>
        <v>1.1967636756074838</v>
      </c>
      <c r="W1522">
        <f t="shared" si="569"/>
        <v>1.2138467462916021</v>
      </c>
      <c r="X1522">
        <f t="shared" si="570"/>
        <v>1.2311736673782241</v>
      </c>
      <c r="Y1522">
        <f t="shared" si="571"/>
        <v>1.2487479196829419</v>
      </c>
      <c r="Z1522" s="1">
        <f t="shared" si="572"/>
        <v>1.2665730337078649</v>
      </c>
      <c r="AA1522" s="1">
        <f t="shared" si="572"/>
        <v>1.2746782940269912</v>
      </c>
      <c r="AB1522" s="1">
        <f t="shared" si="572"/>
        <v>1.282835422847256</v>
      </c>
      <c r="AC1522" s="1">
        <f t="shared" si="572"/>
        <v>1.2910447520940145</v>
      </c>
      <c r="AD1522" s="1">
        <f t="shared" si="573"/>
        <v>1.2993066158167326</v>
      </c>
      <c r="AE1522" s="1">
        <f t="shared" si="573"/>
        <v>1.3076213502025797</v>
      </c>
      <c r="AF1522" s="1">
        <f t="shared" si="573"/>
        <v>1.3159892935901096</v>
      </c>
      <c r="AG1522" s="1">
        <f t="shared" si="574"/>
        <v>1.3244107864830266</v>
      </c>
      <c r="AH1522" s="1">
        <f t="shared" si="574"/>
        <v>1.3328861715640417</v>
      </c>
      <c r="AI1522" s="1">
        <f t="shared" si="575"/>
        <v>1.3414157937088174</v>
      </c>
      <c r="AJ1522">
        <v>1.35</v>
      </c>
      <c r="AK1522">
        <v>1.42</v>
      </c>
      <c r="AL1522">
        <v>1.44</v>
      </c>
      <c r="AM1522">
        <v>1.47</v>
      </c>
      <c r="AN1522" t="s">
        <v>9491</v>
      </c>
      <c r="AO1522" t="s">
        <v>10366</v>
      </c>
      <c r="AP1522" t="s">
        <v>10286</v>
      </c>
      <c r="AQ1522" t="s">
        <v>9387</v>
      </c>
      <c r="AR1522" t="s">
        <v>9970</v>
      </c>
      <c r="AS1522" t="s">
        <v>8280</v>
      </c>
      <c r="AT1522" t="s">
        <v>9872</v>
      </c>
      <c r="AU1522">
        <v>1.68</v>
      </c>
      <c r="AV1522">
        <v>1.67</v>
      </c>
      <c r="AW1522" t="s">
        <v>10205</v>
      </c>
      <c r="AX1522" t="s">
        <v>10205</v>
      </c>
      <c r="AY1522" t="s">
        <v>10327</v>
      </c>
      <c r="AZ1522" t="s">
        <v>10262</v>
      </c>
      <c r="BA1522" t="s">
        <v>9790</v>
      </c>
      <c r="BB1522" t="s">
        <v>10294</v>
      </c>
      <c r="BC1522" t="s">
        <v>10091</v>
      </c>
      <c r="BD1522" t="s">
        <v>10285</v>
      </c>
      <c r="BE1522" t="s">
        <v>9814</v>
      </c>
      <c r="BF1522">
        <v>1.78</v>
      </c>
      <c r="BG1522" t="s">
        <v>6100</v>
      </c>
      <c r="BH1522" t="s">
        <v>10361</v>
      </c>
      <c r="BI1522" t="s">
        <v>10327</v>
      </c>
      <c r="BJ1522" t="s">
        <v>9709</v>
      </c>
      <c r="BK1522" t="s">
        <v>6861</v>
      </c>
      <c r="BL1522" t="s">
        <v>10169</v>
      </c>
      <c r="BM1522" t="s">
        <v>10249</v>
      </c>
      <c r="BN1522" t="s">
        <v>9812</v>
      </c>
      <c r="BO1522" t="s">
        <v>6098</v>
      </c>
      <c r="BP1522">
        <v>2.62</v>
      </c>
      <c r="BQ1522">
        <f t="shared" si="576"/>
        <v>-6.3586713268020123E-3</v>
      </c>
      <c r="BR1522">
        <f t="shared" si="577"/>
        <v>-1.407349876441033E-2</v>
      </c>
    </row>
    <row r="1523" spans="1:70" hidden="1" x14ac:dyDescent="0.3">
      <c r="A1523" t="s">
        <v>10164</v>
      </c>
      <c r="B1523" t="s">
        <v>10165</v>
      </c>
      <c r="C1523" t="str">
        <f>VLOOKUP(historical_emissions[[#This Row],[Country]],'Liste-Pays'!A:B,2,0)</f>
        <v>FSU</v>
      </c>
      <c r="D1523" t="s">
        <v>41</v>
      </c>
      <c r="E1523" t="s">
        <v>174</v>
      </c>
      <c r="F1523" t="s">
        <v>43</v>
      </c>
      <c r="G1523" t="s">
        <v>44</v>
      </c>
      <c r="H1523" t="e">
        <f t="shared" si="554"/>
        <v>#DIV/0!</v>
      </c>
      <c r="I1523" t="e">
        <f t="shared" si="555"/>
        <v>#DIV/0!</v>
      </c>
      <c r="J1523" t="e">
        <f t="shared" si="556"/>
        <v>#DIV/0!</v>
      </c>
      <c r="K1523" t="e">
        <f t="shared" si="557"/>
        <v>#DIV/0!</v>
      </c>
      <c r="L1523" t="e">
        <f t="shared" si="558"/>
        <v>#DIV/0!</v>
      </c>
      <c r="M1523" t="e">
        <f t="shared" si="559"/>
        <v>#DIV/0!</v>
      </c>
      <c r="N1523" t="e">
        <f t="shared" si="560"/>
        <v>#DIV/0!</v>
      </c>
      <c r="O1523" t="e">
        <f t="shared" si="561"/>
        <v>#DIV/0!</v>
      </c>
      <c r="P1523" t="e">
        <f t="shared" si="562"/>
        <v>#DIV/0!</v>
      </c>
      <c r="Q1523" t="e">
        <f t="shared" si="563"/>
        <v>#DIV/0!</v>
      </c>
      <c r="R1523" t="e">
        <f t="shared" si="564"/>
        <v>#DIV/0!</v>
      </c>
      <c r="S1523" t="e">
        <f t="shared" si="565"/>
        <v>#DIV/0!</v>
      </c>
      <c r="T1523" t="e">
        <f t="shared" si="566"/>
        <v>#DIV/0!</v>
      </c>
      <c r="U1523" t="e">
        <f t="shared" si="567"/>
        <v>#DIV/0!</v>
      </c>
      <c r="V1523" t="e">
        <f t="shared" si="568"/>
        <v>#DIV/0!</v>
      </c>
      <c r="W1523" t="e">
        <f t="shared" si="569"/>
        <v>#DIV/0!</v>
      </c>
      <c r="X1523" t="e">
        <f t="shared" si="570"/>
        <v>#DIV/0!</v>
      </c>
      <c r="Y1523" t="e">
        <f t="shared" si="571"/>
        <v>#DIV/0!</v>
      </c>
      <c r="Z1523" s="1" t="e">
        <f t="shared" si="572"/>
        <v>#DIV/0!</v>
      </c>
      <c r="AA1523" s="1" t="e">
        <f t="shared" si="572"/>
        <v>#DIV/0!</v>
      </c>
      <c r="AB1523" s="1" t="e">
        <f t="shared" si="572"/>
        <v>#DIV/0!</v>
      </c>
      <c r="AC1523" s="1" t="e">
        <f t="shared" si="572"/>
        <v>#DIV/0!</v>
      </c>
      <c r="AD1523" s="1" t="e">
        <f t="shared" si="573"/>
        <v>#DIV/0!</v>
      </c>
      <c r="AE1523" s="1" t="e">
        <f t="shared" si="573"/>
        <v>#DIV/0!</v>
      </c>
      <c r="AF1523" s="1" t="e">
        <f t="shared" si="573"/>
        <v>#DIV/0!</v>
      </c>
      <c r="AG1523" s="1" t="e">
        <f t="shared" si="574"/>
        <v>#DIV/0!</v>
      </c>
      <c r="AH1523" s="1" t="e">
        <f t="shared" si="574"/>
        <v>#DIV/0!</v>
      </c>
      <c r="AI1523" s="1" t="e">
        <f t="shared" si="575"/>
        <v>#DIV/0!</v>
      </c>
      <c r="AJ1523">
        <v>1.35</v>
      </c>
      <c r="AK1523">
        <v>1.41</v>
      </c>
      <c r="AL1523">
        <v>1.31</v>
      </c>
      <c r="AM1523">
        <v>1.62</v>
      </c>
      <c r="AN1523" t="s">
        <v>9387</v>
      </c>
      <c r="AO1523" t="s">
        <v>10329</v>
      </c>
      <c r="AP1523" t="s">
        <v>10273</v>
      </c>
      <c r="AQ1523" t="s">
        <v>9376</v>
      </c>
      <c r="AR1523" t="s">
        <v>9377</v>
      </c>
      <c r="AS1523" t="s">
        <v>10381</v>
      </c>
      <c r="AT1523" t="s">
        <v>9469</v>
      </c>
      <c r="AV1523"/>
      <c r="AW1523" t="s">
        <v>8994</v>
      </c>
      <c r="AX1523" t="s">
        <v>8994</v>
      </c>
      <c r="AY1523" t="s">
        <v>8994</v>
      </c>
      <c r="AZ1523" t="s">
        <v>8994</v>
      </c>
      <c r="BA1523" t="s">
        <v>8994</v>
      </c>
      <c r="BB1523" t="s">
        <v>8994</v>
      </c>
      <c r="BC1523" t="s">
        <v>8994</v>
      </c>
      <c r="BD1523" t="s">
        <v>8994</v>
      </c>
      <c r="BE1523" t="s">
        <v>8994</v>
      </c>
      <c r="BF1523"/>
      <c r="BG1523" t="s">
        <v>8994</v>
      </c>
      <c r="BH1523" t="s">
        <v>8994</v>
      </c>
      <c r="BI1523" t="s">
        <v>8994</v>
      </c>
      <c r="BJ1523" t="s">
        <v>8994</v>
      </c>
      <c r="BK1523" t="s">
        <v>8994</v>
      </c>
      <c r="BL1523" t="s">
        <v>8994</v>
      </c>
      <c r="BM1523" t="s">
        <v>8994</v>
      </c>
      <c r="BN1523" t="s">
        <v>8994</v>
      </c>
      <c r="BO1523" t="s">
        <v>8994</v>
      </c>
      <c r="BQ1523" t="e">
        <f t="shared" si="576"/>
        <v>#DIV/0!</v>
      </c>
      <c r="BR1523" t="e">
        <f t="shared" si="577"/>
        <v>#DIV/0!</v>
      </c>
    </row>
    <row r="1524" spans="1:70" hidden="1" x14ac:dyDescent="0.3">
      <c r="A1524" t="s">
        <v>10280</v>
      </c>
      <c r="B1524" t="s">
        <v>10281</v>
      </c>
      <c r="C1524" t="str">
        <f>VLOOKUP(historical_emissions[[#This Row],[Country]],'Liste-Pays'!A:B,2,0)</f>
        <v>CSA</v>
      </c>
      <c r="D1524" t="s">
        <v>41</v>
      </c>
      <c r="E1524" t="s">
        <v>252</v>
      </c>
      <c r="F1524" t="s">
        <v>302</v>
      </c>
      <c r="G1524" t="s">
        <v>44</v>
      </c>
      <c r="H1524">
        <f t="shared" si="554"/>
        <v>2.1870439372768189</v>
      </c>
      <c r="I1524">
        <f t="shared" si="555"/>
        <v>2.1293668625735589</v>
      </c>
      <c r="J1524">
        <f t="shared" si="556"/>
        <v>2.0732108569670946</v>
      </c>
      <c r="K1524">
        <f t="shared" si="557"/>
        <v>2.0185358065783996</v>
      </c>
      <c r="L1524">
        <f t="shared" si="558"/>
        <v>1.9653026554181214</v>
      </c>
      <c r="M1524">
        <f t="shared" si="559"/>
        <v>1.9134733774877446</v>
      </c>
      <c r="N1524">
        <f t="shared" si="560"/>
        <v>1.8630109496165068</v>
      </c>
      <c r="O1524">
        <f t="shared" si="561"/>
        <v>1.8138793250146634</v>
      </c>
      <c r="P1524">
        <f t="shared" si="562"/>
        <v>1.7660434075242104</v>
      </c>
      <c r="Q1524">
        <f t="shared" si="563"/>
        <v>1.7194690265486714</v>
      </c>
      <c r="R1524">
        <f t="shared" si="564"/>
        <v>1.6741229126440396</v>
      </c>
      <c r="S1524">
        <f t="shared" si="565"/>
        <v>1.6299726737534399</v>
      </c>
      <c r="T1524">
        <f t="shared" si="566"/>
        <v>1.5869867720685347</v>
      </c>
      <c r="U1524">
        <f t="shared" si="567"/>
        <v>1.5451345015011435</v>
      </c>
      <c r="V1524">
        <f t="shared" si="568"/>
        <v>1.5043859657489851</v>
      </c>
      <c r="W1524">
        <f t="shared" si="569"/>
        <v>1.4647120569398739</v>
      </c>
      <c r="X1524">
        <f t="shared" si="570"/>
        <v>1.4260844348391144</v>
      </c>
      <c r="Y1524">
        <f t="shared" si="571"/>
        <v>1.388475506605241</v>
      </c>
      <c r="Z1524" s="1">
        <f t="shared" si="572"/>
        <v>1.3518584070796449</v>
      </c>
      <c r="AA1524" s="1">
        <f t="shared" si="572"/>
        <v>1.3506678592497146</v>
      </c>
      <c r="AB1524" s="1">
        <f t="shared" si="572"/>
        <v>1.3494783599054303</v>
      </c>
      <c r="AC1524" s="1">
        <f t="shared" si="572"/>
        <v>1.348289908123417</v>
      </c>
      <c r="AD1524" s="1">
        <f t="shared" si="573"/>
        <v>1.3471025029811128</v>
      </c>
      <c r="AE1524" s="1">
        <f t="shared" si="573"/>
        <v>1.3459161435567686</v>
      </c>
      <c r="AF1524" s="1">
        <f t="shared" si="573"/>
        <v>1.3447308289294466</v>
      </c>
      <c r="AG1524" s="1">
        <f t="shared" si="574"/>
        <v>1.3435465581790202</v>
      </c>
      <c r="AH1524" s="1">
        <f t="shared" si="574"/>
        <v>1.3423633303861733</v>
      </c>
      <c r="AI1524" s="1">
        <f t="shared" si="575"/>
        <v>1.3411811446323991</v>
      </c>
      <c r="AJ1524">
        <v>1.34</v>
      </c>
      <c r="AK1524">
        <v>1.38</v>
      </c>
      <c r="AL1524">
        <v>1.37</v>
      </c>
      <c r="AM1524">
        <v>1.45</v>
      </c>
      <c r="AN1524" t="s">
        <v>10373</v>
      </c>
      <c r="AO1524" t="s">
        <v>10233</v>
      </c>
      <c r="AP1524" t="s">
        <v>9815</v>
      </c>
      <c r="AQ1524" t="s">
        <v>8785</v>
      </c>
      <c r="AR1524" t="s">
        <v>10282</v>
      </c>
      <c r="AS1524" t="s">
        <v>9793</v>
      </c>
      <c r="AT1524" t="s">
        <v>8785</v>
      </c>
      <c r="AU1524">
        <v>1.33</v>
      </c>
      <c r="AV1524">
        <v>1.1399999999999999</v>
      </c>
      <c r="AW1524" t="s">
        <v>4278</v>
      </c>
      <c r="AX1524" t="s">
        <v>7618</v>
      </c>
      <c r="AY1524" t="s">
        <v>9389</v>
      </c>
      <c r="AZ1524" t="s">
        <v>10145</v>
      </c>
      <c r="BA1524" t="s">
        <v>10146</v>
      </c>
      <c r="BB1524" t="s">
        <v>9390</v>
      </c>
      <c r="BC1524" t="s">
        <v>6594</v>
      </c>
      <c r="BD1524" t="s">
        <v>9390</v>
      </c>
      <c r="BE1524" t="s">
        <v>7614</v>
      </c>
      <c r="BF1524">
        <v>1.1299999999999999</v>
      </c>
      <c r="BG1524" t="s">
        <v>10282</v>
      </c>
      <c r="BH1524" t="s">
        <v>10209</v>
      </c>
      <c r="BI1524" t="s">
        <v>10040</v>
      </c>
      <c r="BJ1524" t="s">
        <v>10234</v>
      </c>
      <c r="BK1524" t="s">
        <v>10371</v>
      </c>
      <c r="BL1524" t="s">
        <v>10246</v>
      </c>
      <c r="BM1524" t="s">
        <v>10233</v>
      </c>
      <c r="BN1524" t="s">
        <v>10209</v>
      </c>
      <c r="BO1524" t="s">
        <v>10209</v>
      </c>
      <c r="BP1524">
        <v>1.36</v>
      </c>
      <c r="BQ1524">
        <f t="shared" si="576"/>
        <v>8.8145121820826233E-4</v>
      </c>
      <c r="BR1524">
        <f t="shared" si="577"/>
        <v>2.7086490222521409E-2</v>
      </c>
    </row>
    <row r="1525" spans="1:70" hidden="1" x14ac:dyDescent="0.3">
      <c r="A1525" t="s">
        <v>10055</v>
      </c>
      <c r="B1525" t="s">
        <v>10056</v>
      </c>
      <c r="C1525" t="str">
        <f>VLOOKUP(historical_emissions[[#This Row],[Country]],'Liste-Pays'!A:B,2,0)</f>
        <v>AFR</v>
      </c>
      <c r="D1525" t="s">
        <v>41</v>
      </c>
      <c r="E1525" t="s">
        <v>535</v>
      </c>
      <c r="F1525" t="s">
        <v>561</v>
      </c>
      <c r="G1525" t="s">
        <v>44</v>
      </c>
      <c r="H1525">
        <f t="shared" si="554"/>
        <v>139.65385964912264</v>
      </c>
      <c r="I1525">
        <f t="shared" si="555"/>
        <v>129.94794833754725</v>
      </c>
      <c r="J1525">
        <f t="shared" si="556"/>
        <v>120.91659564271795</v>
      </c>
      <c r="K1525">
        <f t="shared" si="557"/>
        <v>112.51291989501929</v>
      </c>
      <c r="L1525">
        <f t="shared" si="558"/>
        <v>104.69329769015384</v>
      </c>
      <c r="M1525">
        <f t="shared" si="559"/>
        <v>97.417137440447647</v>
      </c>
      <c r="N1525">
        <f t="shared" si="560"/>
        <v>90.646668664288228</v>
      </c>
      <c r="O1525">
        <f t="shared" si="561"/>
        <v>84.346745919898339</v>
      </c>
      <c r="P1525">
        <f t="shared" si="562"/>
        <v>78.484666365667707</v>
      </c>
      <c r="Q1525">
        <f t="shared" si="563"/>
        <v>73.029999999999944</v>
      </c>
      <c r="R1525">
        <f t="shared" si="564"/>
        <v>67.954431699451348</v>
      </c>
      <c r="S1525">
        <f t="shared" si="565"/>
        <v>63.231614235182825</v>
      </c>
      <c r="T1525">
        <f t="shared" si="566"/>
        <v>58.837031504734902</v>
      </c>
      <c r="U1525">
        <f t="shared" si="567"/>
        <v>54.747871269163056</v>
      </c>
      <c r="V1525">
        <f t="shared" si="568"/>
        <v>50.942906734913024</v>
      </c>
      <c r="W1525">
        <f t="shared" si="569"/>
        <v>47.402386365728738</v>
      </c>
      <c r="X1525">
        <f t="shared" si="570"/>
        <v>44.107931352607416</v>
      </c>
      <c r="Y1525">
        <f t="shared" si="571"/>
        <v>41.042440209569378</v>
      </c>
      <c r="Z1525" s="1">
        <f t="shared" si="572"/>
        <v>38.19</v>
      </c>
      <c r="AA1525" s="1">
        <f t="shared" si="572"/>
        <v>27.319023540747988</v>
      </c>
      <c r="AB1525" s="1">
        <f t="shared" si="572"/>
        <v>19.542525457448093</v>
      </c>
      <c r="AC1525" s="1">
        <f t="shared" si="572"/>
        <v>13.979646845186995</v>
      </c>
      <c r="AD1525" s="1">
        <f t="shared" si="573"/>
        <v>10.000269736973209</v>
      </c>
      <c r="AE1525" s="1">
        <f t="shared" si="573"/>
        <v>7.1536424288609792</v>
      </c>
      <c r="AF1525" s="1">
        <f t="shared" si="573"/>
        <v>5.1173219669061716</v>
      </c>
      <c r="AG1525" s="1">
        <f t="shared" si="574"/>
        <v>3.6606504131839879</v>
      </c>
      <c r="AH1525" s="1">
        <f t="shared" si="574"/>
        <v>2.6186277772249857</v>
      </c>
      <c r="AI1525" s="1">
        <f t="shared" si="575"/>
        <v>1.8732221495277812</v>
      </c>
      <c r="AJ1525">
        <v>1.34</v>
      </c>
      <c r="AK1525">
        <v>1.27</v>
      </c>
      <c r="AL1525">
        <v>1.19</v>
      </c>
      <c r="AM1525">
        <v>1.0900000000000001</v>
      </c>
      <c r="AN1525" t="s">
        <v>10296</v>
      </c>
      <c r="AO1525" t="s">
        <v>9588</v>
      </c>
      <c r="AP1525" t="s">
        <v>9712</v>
      </c>
      <c r="AQ1525" t="s">
        <v>10222</v>
      </c>
      <c r="AR1525" t="s">
        <v>8790</v>
      </c>
      <c r="AS1525" t="s">
        <v>9716</v>
      </c>
      <c r="AT1525" t="s">
        <v>10263</v>
      </c>
      <c r="AU1525">
        <v>0.6</v>
      </c>
      <c r="AV1525">
        <v>0.56999999999999995</v>
      </c>
      <c r="AW1525" t="s">
        <v>9768</v>
      </c>
      <c r="AX1525" t="s">
        <v>9882</v>
      </c>
      <c r="AY1525" t="s">
        <v>7624</v>
      </c>
      <c r="AZ1525" t="s">
        <v>10224</v>
      </c>
      <c r="BA1525" t="s">
        <v>9589</v>
      </c>
      <c r="BB1525" t="s">
        <v>7620</v>
      </c>
      <c r="BC1525" t="s">
        <v>9465</v>
      </c>
      <c r="BD1525" t="s">
        <v>9472</v>
      </c>
      <c r="BE1525" t="s">
        <v>9376</v>
      </c>
      <c r="BF1525">
        <v>0.02</v>
      </c>
      <c r="BG1525" t="s">
        <v>10372</v>
      </c>
      <c r="BH1525" t="s">
        <v>10376</v>
      </c>
      <c r="BI1525" t="s">
        <v>10376</v>
      </c>
      <c r="BJ1525" t="s">
        <v>10376</v>
      </c>
      <c r="BK1525" t="s">
        <v>10376</v>
      </c>
      <c r="BL1525" t="s">
        <v>10376</v>
      </c>
      <c r="BM1525" t="s">
        <v>10376</v>
      </c>
      <c r="BN1525" t="s">
        <v>10376</v>
      </c>
      <c r="BO1525" t="s">
        <v>10376</v>
      </c>
      <c r="BP1525">
        <v>0.01</v>
      </c>
      <c r="BQ1525">
        <f t="shared" si="576"/>
        <v>0.39792697725953818</v>
      </c>
      <c r="BR1525">
        <f t="shared" si="577"/>
        <v>7.46907622301487E-2</v>
      </c>
    </row>
    <row r="1526" spans="1:70" hidden="1" x14ac:dyDescent="0.3">
      <c r="A1526" t="s">
        <v>10055</v>
      </c>
      <c r="B1526" t="s">
        <v>10056</v>
      </c>
      <c r="C1526" t="str">
        <f>VLOOKUP(historical_emissions[[#This Row],[Country]],'Liste-Pays'!A:B,2,0)</f>
        <v>AFR</v>
      </c>
      <c r="D1526" t="s">
        <v>41</v>
      </c>
      <c r="E1526" t="s">
        <v>42</v>
      </c>
      <c r="F1526" t="s">
        <v>561</v>
      </c>
      <c r="G1526" t="s">
        <v>44</v>
      </c>
      <c r="H1526">
        <f t="shared" si="554"/>
        <v>139.65385964912264</v>
      </c>
      <c r="I1526">
        <f t="shared" si="555"/>
        <v>129.94794833754725</v>
      </c>
      <c r="J1526">
        <f t="shared" si="556"/>
        <v>120.91659564271795</v>
      </c>
      <c r="K1526">
        <f t="shared" si="557"/>
        <v>112.51291989501929</v>
      </c>
      <c r="L1526">
        <f t="shared" si="558"/>
        <v>104.69329769015384</v>
      </c>
      <c r="M1526">
        <f t="shared" si="559"/>
        <v>97.417137440447647</v>
      </c>
      <c r="N1526">
        <f t="shared" si="560"/>
        <v>90.646668664288228</v>
      </c>
      <c r="O1526">
        <f t="shared" si="561"/>
        <v>84.346745919898339</v>
      </c>
      <c r="P1526">
        <f t="shared" si="562"/>
        <v>78.484666365667707</v>
      </c>
      <c r="Q1526">
        <f t="shared" si="563"/>
        <v>73.029999999999944</v>
      </c>
      <c r="R1526">
        <f t="shared" si="564"/>
        <v>67.954431699451348</v>
      </c>
      <c r="S1526">
        <f t="shared" si="565"/>
        <v>63.231614235182825</v>
      </c>
      <c r="T1526">
        <f t="shared" si="566"/>
        <v>58.837031504734902</v>
      </c>
      <c r="U1526">
        <f t="shared" si="567"/>
        <v>54.747871269163056</v>
      </c>
      <c r="V1526">
        <f t="shared" si="568"/>
        <v>50.942906734913024</v>
      </c>
      <c r="W1526">
        <f t="shared" si="569"/>
        <v>47.402386365728738</v>
      </c>
      <c r="X1526">
        <f t="shared" si="570"/>
        <v>44.107931352607416</v>
      </c>
      <c r="Y1526">
        <f t="shared" si="571"/>
        <v>41.042440209569378</v>
      </c>
      <c r="Z1526" s="1">
        <f t="shared" si="572"/>
        <v>38.19</v>
      </c>
      <c r="AA1526" s="1">
        <f t="shared" si="572"/>
        <v>27.319023540747988</v>
      </c>
      <c r="AB1526" s="1">
        <f t="shared" si="572"/>
        <v>19.542525457448093</v>
      </c>
      <c r="AC1526" s="1">
        <f t="shared" si="572"/>
        <v>13.979646845186995</v>
      </c>
      <c r="AD1526" s="1">
        <f t="shared" si="573"/>
        <v>10.000269736973209</v>
      </c>
      <c r="AE1526" s="1">
        <f t="shared" si="573"/>
        <v>7.1536424288609792</v>
      </c>
      <c r="AF1526" s="1">
        <f t="shared" si="573"/>
        <v>5.1173219669061716</v>
      </c>
      <c r="AG1526" s="1">
        <f t="shared" si="574"/>
        <v>3.6606504131839879</v>
      </c>
      <c r="AH1526" s="1">
        <f t="shared" si="574"/>
        <v>2.6186277772249857</v>
      </c>
      <c r="AI1526" s="1">
        <f t="shared" si="575"/>
        <v>1.8732221495277812</v>
      </c>
      <c r="AJ1526">
        <v>1.34</v>
      </c>
      <c r="AK1526">
        <v>1.27</v>
      </c>
      <c r="AL1526">
        <v>1.19</v>
      </c>
      <c r="AM1526">
        <v>1.0900000000000001</v>
      </c>
      <c r="AN1526" t="s">
        <v>10296</v>
      </c>
      <c r="AO1526" t="s">
        <v>9588</v>
      </c>
      <c r="AP1526" t="s">
        <v>9712</v>
      </c>
      <c r="AQ1526" t="s">
        <v>10222</v>
      </c>
      <c r="AR1526" t="s">
        <v>8790</v>
      </c>
      <c r="AS1526" t="s">
        <v>9716</v>
      </c>
      <c r="AT1526" t="s">
        <v>10263</v>
      </c>
      <c r="AU1526">
        <v>0.6</v>
      </c>
      <c r="AV1526">
        <v>0.56999999999999995</v>
      </c>
      <c r="AW1526" t="s">
        <v>9768</v>
      </c>
      <c r="AX1526" t="s">
        <v>9882</v>
      </c>
      <c r="AY1526" t="s">
        <v>7624</v>
      </c>
      <c r="AZ1526" t="s">
        <v>10224</v>
      </c>
      <c r="BA1526" t="s">
        <v>9589</v>
      </c>
      <c r="BB1526" t="s">
        <v>7620</v>
      </c>
      <c r="BC1526" t="s">
        <v>9465</v>
      </c>
      <c r="BD1526" t="s">
        <v>9472</v>
      </c>
      <c r="BE1526" t="s">
        <v>9376</v>
      </c>
      <c r="BF1526">
        <v>0.02</v>
      </c>
      <c r="BG1526" t="s">
        <v>10372</v>
      </c>
      <c r="BH1526" t="s">
        <v>10376</v>
      </c>
      <c r="BI1526" t="s">
        <v>10376</v>
      </c>
      <c r="BJ1526" t="s">
        <v>10376</v>
      </c>
      <c r="BK1526" t="s">
        <v>10376</v>
      </c>
      <c r="BL1526" t="s">
        <v>10376</v>
      </c>
      <c r="BM1526" t="s">
        <v>10376</v>
      </c>
      <c r="BN1526" t="s">
        <v>10376</v>
      </c>
      <c r="BO1526" t="s">
        <v>10376</v>
      </c>
      <c r="BP1526">
        <v>0.01</v>
      </c>
      <c r="BQ1526">
        <f t="shared" si="576"/>
        <v>0.39792697725953818</v>
      </c>
      <c r="BR1526">
        <f t="shared" si="577"/>
        <v>7.46907622301487E-2</v>
      </c>
    </row>
    <row r="1527" spans="1:70" hidden="1" x14ac:dyDescent="0.3">
      <c r="A1527" t="s">
        <v>2394</v>
      </c>
      <c r="B1527" t="s">
        <v>2395</v>
      </c>
      <c r="C1527" t="str">
        <f>VLOOKUP(historical_emissions[[#This Row],[Country]],'Liste-Pays'!A:B,2,0)</f>
        <v>FSU</v>
      </c>
      <c r="D1527" t="s">
        <v>41</v>
      </c>
      <c r="E1527" t="s">
        <v>328</v>
      </c>
      <c r="F1527" t="s">
        <v>148</v>
      </c>
      <c r="G1527" t="s">
        <v>44</v>
      </c>
      <c r="H1527">
        <f t="shared" si="554"/>
        <v>641.48936170212755</v>
      </c>
      <c r="I1527">
        <f t="shared" si="555"/>
        <v>563.88454523550752</v>
      </c>
      <c r="J1527">
        <f t="shared" si="556"/>
        <v>495.66804897865319</v>
      </c>
      <c r="K1527">
        <f t="shared" si="557"/>
        <v>435.70411151398542</v>
      </c>
      <c r="L1527">
        <f t="shared" si="558"/>
        <v>382.99437129619616</v>
      </c>
      <c r="M1527">
        <f t="shared" si="559"/>
        <v>336.66124456541928</v>
      </c>
      <c r="N1527">
        <f t="shared" si="560"/>
        <v>295.93331413396345</v>
      </c>
      <c r="O1527">
        <f t="shared" si="561"/>
        <v>260.13248577916846</v>
      </c>
      <c r="P1527">
        <f t="shared" si="562"/>
        <v>228.66269840446839</v>
      </c>
      <c r="Q1527">
        <f t="shared" si="563"/>
        <v>201.00000000000003</v>
      </c>
      <c r="R1527">
        <f t="shared" si="564"/>
        <v>176.6838241737924</v>
      </c>
      <c r="S1527">
        <f t="shared" si="565"/>
        <v>155.30932201331137</v>
      </c>
      <c r="T1527">
        <f t="shared" si="566"/>
        <v>136.52062160771547</v>
      </c>
      <c r="U1527">
        <f t="shared" si="567"/>
        <v>120.00490300614149</v>
      </c>
      <c r="V1527">
        <f t="shared" si="568"/>
        <v>105.4871899638314</v>
      </c>
      <c r="W1527">
        <f t="shared" si="569"/>
        <v>92.725771761975238</v>
      </c>
      <c r="X1527">
        <f t="shared" si="570"/>
        <v>81.508178877472815</v>
      </c>
      <c r="Y1527">
        <f t="shared" si="571"/>
        <v>71.647645500066787</v>
      </c>
      <c r="Z1527" s="1">
        <f t="shared" si="572"/>
        <v>62.980000000000032</v>
      </c>
      <c r="AA1527" s="1">
        <f t="shared" si="572"/>
        <v>42.854148528936172</v>
      </c>
      <c r="AB1527" s="1">
        <f t="shared" si="572"/>
        <v>29.159702225152767</v>
      </c>
      <c r="AC1527" s="1">
        <f t="shared" si="572"/>
        <v>19.841445065357995</v>
      </c>
      <c r="AD1527" s="1">
        <f t="shared" si="573"/>
        <v>13.500924640514111</v>
      </c>
      <c r="AE1527" s="1">
        <f t="shared" si="573"/>
        <v>9.1865771645374021</v>
      </c>
      <c r="AF1527" s="1">
        <f t="shared" si="573"/>
        <v>6.2509200108227843</v>
      </c>
      <c r="AG1527" s="1">
        <f t="shared" si="574"/>
        <v>4.2533797171530443</v>
      </c>
      <c r="AH1527" s="1">
        <f t="shared" si="574"/>
        <v>2.8941722157643852</v>
      </c>
      <c r="AI1527" s="1">
        <f t="shared" si="575"/>
        <v>1.9693122579023055</v>
      </c>
      <c r="AJ1527">
        <v>1.34</v>
      </c>
      <c r="AK1527">
        <v>1.44</v>
      </c>
      <c r="AL1527">
        <v>1.4</v>
      </c>
      <c r="AM1527">
        <v>1.5</v>
      </c>
      <c r="AN1527" t="s">
        <v>9711</v>
      </c>
      <c r="AO1527" t="s">
        <v>4274</v>
      </c>
      <c r="AP1527" t="s">
        <v>8786</v>
      </c>
      <c r="AQ1527" t="s">
        <v>10296</v>
      </c>
      <c r="AR1527" t="s">
        <v>9390</v>
      </c>
      <c r="AS1527" t="s">
        <v>9768</v>
      </c>
      <c r="AT1527" t="s">
        <v>7626</v>
      </c>
      <c r="AU1527">
        <v>0.86</v>
      </c>
      <c r="AV1527">
        <v>0.47</v>
      </c>
      <c r="AW1527" t="s">
        <v>10254</v>
      </c>
      <c r="AX1527" t="s">
        <v>10254</v>
      </c>
      <c r="AY1527" t="s">
        <v>8310</v>
      </c>
      <c r="AZ1527" t="s">
        <v>10372</v>
      </c>
      <c r="BA1527" t="s">
        <v>8310</v>
      </c>
      <c r="BB1527" t="s">
        <v>8310</v>
      </c>
      <c r="BC1527" t="s">
        <v>10376</v>
      </c>
      <c r="BD1527" t="s">
        <v>8310</v>
      </c>
      <c r="BE1527" t="s">
        <v>10372</v>
      </c>
      <c r="BF1527">
        <v>0.01</v>
      </c>
      <c r="BG1527" t="s">
        <v>8310</v>
      </c>
      <c r="BH1527" t="s">
        <v>8310</v>
      </c>
      <c r="BI1527" t="s">
        <v>8310</v>
      </c>
      <c r="BJ1527" t="s">
        <v>8310</v>
      </c>
      <c r="BK1527" t="s">
        <v>8310</v>
      </c>
      <c r="BL1527" t="s">
        <v>10372</v>
      </c>
      <c r="BM1527" t="s">
        <v>8310</v>
      </c>
      <c r="BN1527" t="s">
        <v>8310</v>
      </c>
      <c r="BO1527" t="s">
        <v>8310</v>
      </c>
      <c r="BP1527">
        <v>0</v>
      </c>
      <c r="BQ1527">
        <f t="shared" si="576"/>
        <v>0.46963601335992933</v>
      </c>
      <c r="BR1527">
        <f t="shared" si="577"/>
        <v>0.13762536519635993</v>
      </c>
    </row>
    <row r="1528" spans="1:70" hidden="1" x14ac:dyDescent="0.3">
      <c r="A1528" t="s">
        <v>9344</v>
      </c>
      <c r="B1528" t="s">
        <v>9345</v>
      </c>
      <c r="C1528" t="str">
        <f>VLOOKUP(historical_emissions[[#This Row],[Country]],'Liste-Pays'!A:B,2,0)</f>
        <v>CSA</v>
      </c>
      <c r="D1528" t="s">
        <v>41</v>
      </c>
      <c r="E1528" t="s">
        <v>1048</v>
      </c>
      <c r="F1528" t="s">
        <v>43</v>
      </c>
      <c r="G1528" t="s">
        <v>44</v>
      </c>
      <c r="H1528">
        <f t="shared" si="554"/>
        <v>0.76080431764353518</v>
      </c>
      <c r="I1528">
        <f t="shared" si="555"/>
        <v>0.80400582506932849</v>
      </c>
      <c r="J1528">
        <f t="shared" si="556"/>
        <v>0.849660486611862</v>
      </c>
      <c r="K1528">
        <f t="shared" si="557"/>
        <v>0.89790760215854848</v>
      </c>
      <c r="L1528">
        <f t="shared" si="558"/>
        <v>0.94889438160070172</v>
      </c>
      <c r="M1528">
        <f t="shared" si="559"/>
        <v>1.0027763939951468</v>
      </c>
      <c r="N1528">
        <f t="shared" si="560"/>
        <v>1.05971804223102</v>
      </c>
      <c r="O1528">
        <f t="shared" si="561"/>
        <v>1.1198930646500447</v>
      </c>
      <c r="P1528">
        <f t="shared" si="562"/>
        <v>1.1834850651508118</v>
      </c>
      <c r="Q1528">
        <f t="shared" si="563"/>
        <v>1.2506880733944952</v>
      </c>
      <c r="R1528">
        <f t="shared" si="564"/>
        <v>1.3217071368212872</v>
      </c>
      <c r="S1528">
        <f t="shared" si="565"/>
        <v>1.396758946283891</v>
      </c>
      <c r="T1528">
        <f t="shared" si="566"/>
        <v>1.4760724972069803</v>
      </c>
      <c r="U1528">
        <f t="shared" si="567"/>
        <v>1.5598897882899347</v>
      </c>
      <c r="V1528">
        <f t="shared" si="568"/>
        <v>1.6484665598847055</v>
      </c>
      <c r="W1528">
        <f t="shared" si="569"/>
        <v>1.7420730743017261</v>
      </c>
      <c r="X1528">
        <f t="shared" si="570"/>
        <v>1.8409949404247083</v>
      </c>
      <c r="Y1528">
        <f t="shared" si="571"/>
        <v>1.9455339851503595</v>
      </c>
      <c r="Z1528" s="1">
        <f t="shared" si="572"/>
        <v>2.0560091743119266</v>
      </c>
      <c r="AA1528" s="1">
        <f t="shared" si="572"/>
        <v>1.9683743972485739</v>
      </c>
      <c r="AB1528" s="1">
        <f t="shared" si="572"/>
        <v>1.8844749411394739</v>
      </c>
      <c r="AC1528" s="1">
        <f t="shared" si="572"/>
        <v>1.8041515926780056</v>
      </c>
      <c r="AD1528" s="1">
        <f t="shared" si="573"/>
        <v>1.7272519248223199</v>
      </c>
      <c r="AE1528" s="1">
        <f t="shared" si="573"/>
        <v>1.6536300075394321</v>
      </c>
      <c r="AF1528" s="1">
        <f t="shared" si="573"/>
        <v>1.5831461308784798</v>
      </c>
      <c r="AG1528" s="1">
        <f t="shared" si="574"/>
        <v>1.5156665398476294</v>
      </c>
      <c r="AH1528" s="1">
        <f t="shared" si="574"/>
        <v>1.45106318059152</v>
      </c>
      <c r="AI1528" s="1">
        <f t="shared" si="575"/>
        <v>1.3892134573875685</v>
      </c>
      <c r="AJ1528">
        <v>1.33</v>
      </c>
      <c r="AK1528">
        <v>1.8</v>
      </c>
      <c r="AL1528">
        <v>2.14</v>
      </c>
      <c r="AM1528">
        <v>2.0499999999999998</v>
      </c>
      <c r="AN1528" t="s">
        <v>10269</v>
      </c>
      <c r="AO1528" t="s">
        <v>9681</v>
      </c>
      <c r="AP1528" t="s">
        <v>10269</v>
      </c>
      <c r="AQ1528" t="s">
        <v>9254</v>
      </c>
      <c r="AR1528" t="s">
        <v>10351</v>
      </c>
      <c r="AS1528" t="s">
        <v>5584</v>
      </c>
      <c r="AT1528" t="s">
        <v>10268</v>
      </c>
      <c r="AU1528">
        <v>2.97</v>
      </c>
      <c r="AV1528">
        <v>3.37</v>
      </c>
      <c r="AW1528" t="s">
        <v>9811</v>
      </c>
      <c r="AX1528" t="s">
        <v>6858</v>
      </c>
      <c r="AY1528" t="s">
        <v>10283</v>
      </c>
      <c r="AZ1528" t="s">
        <v>10232</v>
      </c>
      <c r="BA1528" t="s">
        <v>9788</v>
      </c>
      <c r="BB1528" t="s">
        <v>9948</v>
      </c>
      <c r="BC1528" t="s">
        <v>9765</v>
      </c>
      <c r="BD1528" t="s">
        <v>9540</v>
      </c>
      <c r="BE1528" t="s">
        <v>9386</v>
      </c>
      <c r="BF1528">
        <v>2.1800000000000002</v>
      </c>
      <c r="BG1528" t="s">
        <v>10074</v>
      </c>
      <c r="BH1528" t="s">
        <v>10169</v>
      </c>
      <c r="BI1528" t="s">
        <v>9537</v>
      </c>
      <c r="BJ1528" t="s">
        <v>9812</v>
      </c>
      <c r="BK1528" t="s">
        <v>10361</v>
      </c>
      <c r="BL1528" t="s">
        <v>9814</v>
      </c>
      <c r="BM1528" t="s">
        <v>10248</v>
      </c>
      <c r="BN1528" t="s">
        <v>9386</v>
      </c>
      <c r="BO1528" t="s">
        <v>10250</v>
      </c>
      <c r="BP1528">
        <v>3.12</v>
      </c>
      <c r="BQ1528">
        <f t="shared" si="576"/>
        <v>4.4521396532006374E-2</v>
      </c>
      <c r="BR1528">
        <f t="shared" si="577"/>
        <v>-5.3732828890969975E-2</v>
      </c>
    </row>
    <row r="1529" spans="1:70" hidden="1" x14ac:dyDescent="0.3">
      <c r="A1529" t="s">
        <v>7089</v>
      </c>
      <c r="B1529" t="s">
        <v>7090</v>
      </c>
      <c r="C1529" t="str">
        <f>VLOOKUP(historical_emissions[[#This Row],[Country]],'Liste-Pays'!A:B,2,0)</f>
        <v>EEU</v>
      </c>
      <c r="D1529" t="s">
        <v>41</v>
      </c>
      <c r="E1529" t="s">
        <v>252</v>
      </c>
      <c r="F1529" t="s">
        <v>302</v>
      </c>
      <c r="G1529" t="s">
        <v>44</v>
      </c>
      <c r="H1529">
        <f t="shared" si="554"/>
        <v>2.3460990712074299</v>
      </c>
      <c r="I1529">
        <f t="shared" si="555"/>
        <v>2.2947086346874808</v>
      </c>
      <c r="J1529">
        <f t="shared" si="556"/>
        <v>2.2444438867618977</v>
      </c>
      <c r="K1529">
        <f t="shared" si="557"/>
        <v>2.1952801696364044</v>
      </c>
      <c r="L1529">
        <f t="shared" si="558"/>
        <v>2.1471933656366309</v>
      </c>
      <c r="M1529">
        <f t="shared" si="559"/>
        <v>2.1001598853769865</v>
      </c>
      <c r="N1529">
        <f t="shared" si="560"/>
        <v>2.0541566561886881</v>
      </c>
      <c r="O1529">
        <f t="shared" si="561"/>
        <v>2.0091611108012692</v>
      </c>
      <c r="P1529">
        <f t="shared" si="562"/>
        <v>1.9651511762720151</v>
      </c>
      <c r="Q1529">
        <f t="shared" si="563"/>
        <v>1.9221052631578961</v>
      </c>
      <c r="R1529">
        <f t="shared" si="564"/>
        <v>1.8800022549246849</v>
      </c>
      <c r="S1529">
        <f t="shared" si="565"/>
        <v>1.8388214975880626</v>
      </c>
      <c r="T1529">
        <f t="shared" si="566"/>
        <v>1.7985427895816342</v>
      </c>
      <c r="U1529">
        <f t="shared" si="567"/>
        <v>1.7591463718468798</v>
      </c>
      <c r="V1529">
        <f t="shared" si="568"/>
        <v>1.720612918140183</v>
      </c>
      <c r="W1529">
        <f t="shared" si="569"/>
        <v>1.6829235255521795</v>
      </c>
      <c r="X1529">
        <f t="shared" si="570"/>
        <v>1.6460597052347758</v>
      </c>
      <c r="Y1529">
        <f t="shared" si="571"/>
        <v>1.6100033733312904</v>
      </c>
      <c r="Z1529" s="1">
        <f t="shared" si="572"/>
        <v>1.5747368421052652</v>
      </c>
      <c r="AA1529" s="1">
        <f t="shared" si="572"/>
        <v>1.5471933230554611</v>
      </c>
      <c r="AB1529" s="1">
        <f t="shared" si="572"/>
        <v>1.5201315641457402</v>
      </c>
      <c r="AC1529" s="1">
        <f t="shared" si="572"/>
        <v>1.4935431389716134</v>
      </c>
      <c r="AD1529" s="1">
        <f t="shared" si="573"/>
        <v>1.4674197685137456</v>
      </c>
      <c r="AE1529" s="1">
        <f t="shared" si="573"/>
        <v>1.4417533185600615</v>
      </c>
      <c r="AF1529" s="1">
        <f t="shared" si="573"/>
        <v>1.4165357971729402</v>
      </c>
      <c r="AG1529" s="1">
        <f t="shared" si="574"/>
        <v>1.3917593522007115</v>
      </c>
      <c r="AH1529" s="1">
        <f t="shared" si="574"/>
        <v>1.3674162688326774</v>
      </c>
      <c r="AI1529" s="1">
        <f t="shared" si="575"/>
        <v>1.3434989671968991</v>
      </c>
      <c r="AJ1529">
        <v>1.32</v>
      </c>
      <c r="AK1529">
        <v>3.33</v>
      </c>
      <c r="AL1529">
        <v>3.29</v>
      </c>
      <c r="AM1529">
        <v>3.32</v>
      </c>
      <c r="AN1529" t="s">
        <v>10207</v>
      </c>
      <c r="AO1529" t="s">
        <v>10034</v>
      </c>
      <c r="AP1529" t="s">
        <v>9909</v>
      </c>
      <c r="AQ1529" t="s">
        <v>10276</v>
      </c>
      <c r="AR1529" t="s">
        <v>9489</v>
      </c>
      <c r="AS1529" t="s">
        <v>9226</v>
      </c>
      <c r="AT1529" t="s">
        <v>7342</v>
      </c>
      <c r="AU1529">
        <v>3.29</v>
      </c>
      <c r="AV1529">
        <v>2.72</v>
      </c>
      <c r="AW1529" t="s">
        <v>9531</v>
      </c>
      <c r="AX1529" t="s">
        <v>9946</v>
      </c>
      <c r="AY1529" t="s">
        <v>9812</v>
      </c>
      <c r="AZ1529" t="s">
        <v>9968</v>
      </c>
      <c r="BA1529" t="s">
        <v>7832</v>
      </c>
      <c r="BB1529" t="s">
        <v>9531</v>
      </c>
      <c r="BC1529" t="s">
        <v>9967</v>
      </c>
      <c r="BD1529" t="s">
        <v>9944</v>
      </c>
      <c r="BE1529" t="s">
        <v>10208</v>
      </c>
      <c r="BF1529">
        <v>2.2799999999999998</v>
      </c>
      <c r="BG1529" t="s">
        <v>9373</v>
      </c>
      <c r="BH1529" t="s">
        <v>8015</v>
      </c>
      <c r="BI1529" t="s">
        <v>9765</v>
      </c>
      <c r="BJ1529" t="s">
        <v>10214</v>
      </c>
      <c r="BK1529" t="s">
        <v>8112</v>
      </c>
      <c r="BL1529" t="s">
        <v>9226</v>
      </c>
      <c r="BM1529" t="s">
        <v>9966</v>
      </c>
      <c r="BN1529" t="s">
        <v>6096</v>
      </c>
      <c r="BO1529" t="s">
        <v>10195</v>
      </c>
      <c r="BP1529">
        <v>5.4</v>
      </c>
      <c r="BQ1529">
        <f t="shared" si="576"/>
        <v>1.7802247876438582E-2</v>
      </c>
      <c r="BR1529">
        <f t="shared" si="577"/>
        <v>2.2395190283906352E-2</v>
      </c>
    </row>
    <row r="1530" spans="1:70" hidden="1" x14ac:dyDescent="0.3">
      <c r="A1530" t="s">
        <v>3692</v>
      </c>
      <c r="B1530" t="s">
        <v>3693</v>
      </c>
      <c r="C1530" t="str">
        <f>VLOOKUP(historical_emissions[[#This Row],[Country]],'Liste-Pays'!A:B,2,0)</f>
        <v>AFR</v>
      </c>
      <c r="D1530" t="s">
        <v>41</v>
      </c>
      <c r="E1530" t="s">
        <v>328</v>
      </c>
      <c r="F1530" t="s">
        <v>302</v>
      </c>
      <c r="G1530" t="s">
        <v>44</v>
      </c>
      <c r="H1530">
        <f t="shared" si="554"/>
        <v>2.6260504201680694</v>
      </c>
      <c r="I1530">
        <f t="shared" si="555"/>
        <v>2.5673841499334857</v>
      </c>
      <c r="J1530">
        <f t="shared" si="556"/>
        <v>2.5100284909639425</v>
      </c>
      <c r="K1530">
        <f t="shared" si="557"/>
        <v>2.4539541640521345</v>
      </c>
      <c r="L1530">
        <f t="shared" si="558"/>
        <v>2.3991325440916347</v>
      </c>
      <c r="M1530">
        <f t="shared" si="559"/>
        <v>2.345535645464206</v>
      </c>
      <c r="N1530">
        <f t="shared" si="560"/>
        <v>2.2931361077535608</v>
      </c>
      <c r="O1530">
        <f t="shared" si="561"/>
        <v>2.2419071817782772</v>
      </c>
      <c r="P1530">
        <f t="shared" si="562"/>
        <v>2.1918227159367412</v>
      </c>
      <c r="Q1530">
        <f t="shared" si="563"/>
        <v>2.1428571428571446</v>
      </c>
      <c r="R1530">
        <f t="shared" si="564"/>
        <v>2.0949854663457241</v>
      </c>
      <c r="S1530">
        <f t="shared" si="565"/>
        <v>2.048183248626577</v>
      </c>
      <c r="T1530">
        <f t="shared" si="566"/>
        <v>2.0024265978665414</v>
      </c>
      <c r="U1530">
        <f t="shared" si="567"/>
        <v>1.9576921559787734</v>
      </c>
      <c r="V1530">
        <f t="shared" si="568"/>
        <v>1.9139570866987916</v>
      </c>
      <c r="W1530">
        <f t="shared" si="569"/>
        <v>1.8711990639269052</v>
      </c>
      <c r="X1530">
        <f t="shared" si="570"/>
        <v>1.8293962603310738</v>
      </c>
      <c r="Y1530">
        <f t="shared" si="571"/>
        <v>1.7885273362043805</v>
      </c>
      <c r="Z1530" s="1">
        <f t="shared" si="572"/>
        <v>1.74857142857143</v>
      </c>
      <c r="AA1530" s="1">
        <f t="shared" si="572"/>
        <v>1.7000920367914985</v>
      </c>
      <c r="AB1530" s="1">
        <f t="shared" si="572"/>
        <v>1.6529567430500853</v>
      </c>
      <c r="AC1530" s="1">
        <f t="shared" si="572"/>
        <v>1.6071282820377297</v>
      </c>
      <c r="AD1530" s="1">
        <f t="shared" si="573"/>
        <v>1.5625704216309808</v>
      </c>
      <c r="AE1530" s="1">
        <f t="shared" si="573"/>
        <v>1.5192479342471681</v>
      </c>
      <c r="AF1530" s="1">
        <f t="shared" si="573"/>
        <v>1.4771265689933657</v>
      </c>
      <c r="AG1530" s="1">
        <f t="shared" si="574"/>
        <v>1.4361730245875302</v>
      </c>
      <c r="AH1530" s="1">
        <f t="shared" si="574"/>
        <v>1.3963549230304031</v>
      </c>
      <c r="AI1530" s="1">
        <f t="shared" si="575"/>
        <v>1.3576407840073648</v>
      </c>
      <c r="AJ1530">
        <v>1.32</v>
      </c>
      <c r="AK1530">
        <v>1.28</v>
      </c>
      <c r="AL1530">
        <v>1.28</v>
      </c>
      <c r="AM1530">
        <v>1.25</v>
      </c>
      <c r="AN1530" t="s">
        <v>7618</v>
      </c>
      <c r="AO1530" t="s">
        <v>4276</v>
      </c>
      <c r="AP1530" t="s">
        <v>10329</v>
      </c>
      <c r="AQ1530" t="s">
        <v>10235</v>
      </c>
      <c r="AR1530" t="s">
        <v>8786</v>
      </c>
      <c r="AS1530" t="s">
        <v>9924</v>
      </c>
      <c r="AT1530" t="s">
        <v>10145</v>
      </c>
      <c r="AU1530">
        <v>1.05</v>
      </c>
      <c r="AV1530">
        <v>1.02</v>
      </c>
      <c r="AW1530" t="s">
        <v>10296</v>
      </c>
      <c r="AX1530" t="s">
        <v>4279</v>
      </c>
      <c r="AY1530" t="s">
        <v>9928</v>
      </c>
      <c r="AZ1530" t="s">
        <v>8113</v>
      </c>
      <c r="BA1530" t="s">
        <v>4280</v>
      </c>
      <c r="BB1530" t="s">
        <v>9392</v>
      </c>
      <c r="BC1530" t="s">
        <v>10093</v>
      </c>
      <c r="BD1530" t="s">
        <v>8788</v>
      </c>
      <c r="BE1530" t="s">
        <v>9394</v>
      </c>
      <c r="BF1530">
        <v>0.77</v>
      </c>
      <c r="BG1530" t="s">
        <v>8789</v>
      </c>
      <c r="BH1530" t="s">
        <v>9708</v>
      </c>
      <c r="BI1530" t="s">
        <v>10222</v>
      </c>
      <c r="BJ1530" t="s">
        <v>10394</v>
      </c>
      <c r="BK1530" t="s">
        <v>9722</v>
      </c>
      <c r="BL1530" t="s">
        <v>9717</v>
      </c>
      <c r="BM1530" t="s">
        <v>10263</v>
      </c>
      <c r="BN1530" t="s">
        <v>7626</v>
      </c>
      <c r="BO1530" t="s">
        <v>10252</v>
      </c>
      <c r="BP1530">
        <v>0.55000000000000004</v>
      </c>
      <c r="BQ1530">
        <f t="shared" si="576"/>
        <v>2.8515745460124808E-2</v>
      </c>
      <c r="BR1530">
        <f t="shared" si="577"/>
        <v>2.2850600770478291E-2</v>
      </c>
    </row>
    <row r="1531" spans="1:70" hidden="1" x14ac:dyDescent="0.3">
      <c r="A1531" t="s">
        <v>6563</v>
      </c>
      <c r="B1531" t="s">
        <v>6564</v>
      </c>
      <c r="C1531" t="str">
        <f>VLOOKUP(historical_emissions[[#This Row],[Country]],'Liste-Pays'!A:B,2,0)</f>
        <v>ODA-EXCLUDED</v>
      </c>
      <c r="D1531" t="s">
        <v>41</v>
      </c>
      <c r="E1531" t="s">
        <v>328</v>
      </c>
      <c r="F1531" t="s">
        <v>148</v>
      </c>
      <c r="G1531" t="s">
        <v>44</v>
      </c>
      <c r="H1531">
        <f t="shared" si="554"/>
        <v>1.0487763157894734</v>
      </c>
      <c r="I1531">
        <f t="shared" si="555"/>
        <v>1.0667903858687486</v>
      </c>
      <c r="J1531">
        <f t="shared" si="556"/>
        <v>1.0851138705638343</v>
      </c>
      <c r="K1531">
        <f t="shared" si="557"/>
        <v>1.103752084465162</v>
      </c>
      <c r="L1531">
        <f t="shared" si="558"/>
        <v>1.1227104334480282</v>
      </c>
      <c r="M1531">
        <f t="shared" si="559"/>
        <v>1.1419944162405287</v>
      </c>
      <c r="N1531">
        <f t="shared" si="560"/>
        <v>1.1616096260184232</v>
      </c>
      <c r="O1531">
        <f t="shared" si="561"/>
        <v>1.1815617520273949</v>
      </c>
      <c r="P1531">
        <f t="shared" si="562"/>
        <v>1.2018565812331732</v>
      </c>
      <c r="Q1531">
        <f t="shared" si="563"/>
        <v>1.2225000000000006</v>
      </c>
      <c r="R1531">
        <f t="shared" si="564"/>
        <v>1.2434979957979289</v>
      </c>
      <c r="S1531">
        <f t="shared" si="565"/>
        <v>1.2648566589394397</v>
      </c>
      <c r="T1531">
        <f t="shared" si="566"/>
        <v>1.2865821843458951</v>
      </c>
      <c r="U1531">
        <f t="shared" si="567"/>
        <v>1.308680873344328</v>
      </c>
      <c r="V1531">
        <f t="shared" si="568"/>
        <v>1.3311591354950953</v>
      </c>
      <c r="W1531">
        <f t="shared" si="569"/>
        <v>1.3540234904509234</v>
      </c>
      <c r="X1531">
        <f t="shared" si="570"/>
        <v>1.3772805698478843</v>
      </c>
      <c r="Y1531">
        <f t="shared" si="571"/>
        <v>1.4009371192288529</v>
      </c>
      <c r="Z1531" s="1">
        <f t="shared" si="572"/>
        <v>1.4250000000000014</v>
      </c>
      <c r="AA1531" s="1">
        <f t="shared" si="572"/>
        <v>1.4141346737000375</v>
      </c>
      <c r="AB1531" s="1">
        <f t="shared" si="572"/>
        <v>1.4033521932355857</v>
      </c>
      <c r="AC1531" s="1">
        <f t="shared" si="572"/>
        <v>1.3926519269245157</v>
      </c>
      <c r="AD1531" s="1">
        <f t="shared" si="573"/>
        <v>1.3820332479011415</v>
      </c>
      <c r="AE1531" s="1">
        <f t="shared" si="573"/>
        <v>1.3714955340794961</v>
      </c>
      <c r="AF1531" s="1">
        <f t="shared" si="573"/>
        <v>1.3610381681168877</v>
      </c>
      <c r="AG1531" s="1">
        <f t="shared" si="574"/>
        <v>1.3506605373777332</v>
      </c>
      <c r="AH1531" s="1">
        <f t="shared" si="574"/>
        <v>1.3403620338976674</v>
      </c>
      <c r="AI1531" s="1">
        <f t="shared" si="575"/>
        <v>1.3301420543479261</v>
      </c>
      <c r="AJ1531">
        <v>1.32</v>
      </c>
      <c r="AK1531">
        <v>1.42</v>
      </c>
      <c r="AL1531">
        <v>1.53</v>
      </c>
      <c r="AM1531">
        <v>1.63</v>
      </c>
      <c r="AN1531" t="s">
        <v>9539</v>
      </c>
      <c r="AO1531" t="s">
        <v>6101</v>
      </c>
      <c r="AP1531" t="s">
        <v>10361</v>
      </c>
      <c r="AQ1531" t="s">
        <v>6100</v>
      </c>
      <c r="AR1531" t="s">
        <v>10262</v>
      </c>
      <c r="AS1531" t="s">
        <v>10262</v>
      </c>
      <c r="AT1531" t="s">
        <v>10294</v>
      </c>
      <c r="AU1531">
        <v>1.92</v>
      </c>
      <c r="AV1531">
        <v>1.9</v>
      </c>
      <c r="AW1531" t="s">
        <v>9386</v>
      </c>
      <c r="AX1531" t="s">
        <v>9386</v>
      </c>
      <c r="AY1531" t="s">
        <v>9709</v>
      </c>
      <c r="AZ1531" t="s">
        <v>6593</v>
      </c>
      <c r="BA1531" t="s">
        <v>10327</v>
      </c>
      <c r="BB1531" t="s">
        <v>10353</v>
      </c>
      <c r="BC1531" t="s">
        <v>9969</v>
      </c>
      <c r="BD1531" t="s">
        <v>10091</v>
      </c>
      <c r="BE1531" t="s">
        <v>9538</v>
      </c>
      <c r="BF1531">
        <v>1.76</v>
      </c>
      <c r="BG1531" t="s">
        <v>10350</v>
      </c>
      <c r="BH1531" t="s">
        <v>9872</v>
      </c>
      <c r="BI1531" t="s">
        <v>10206</v>
      </c>
      <c r="BJ1531" t="s">
        <v>4272</v>
      </c>
      <c r="BK1531" t="s">
        <v>10292</v>
      </c>
      <c r="BL1531" t="s">
        <v>8994</v>
      </c>
      <c r="BM1531" t="s">
        <v>8994</v>
      </c>
      <c r="BN1531" t="s">
        <v>8994</v>
      </c>
      <c r="BO1531" t="s">
        <v>8994</v>
      </c>
      <c r="BQ1531">
        <f t="shared" si="576"/>
        <v>7.6833745060045366E-3</v>
      </c>
      <c r="BR1531">
        <f t="shared" si="577"/>
        <v>-1.6886232120104205E-2</v>
      </c>
    </row>
    <row r="1532" spans="1:70" hidden="1" x14ac:dyDescent="0.3">
      <c r="A1532" t="s">
        <v>7437</v>
      </c>
      <c r="B1532" t="s">
        <v>7438</v>
      </c>
      <c r="C1532" t="str">
        <f>VLOOKUP(historical_emissions[[#This Row],[Country]],'Liste-Pays'!A:B,2,0)</f>
        <v>WEU</v>
      </c>
      <c r="D1532" t="s">
        <v>41</v>
      </c>
      <c r="E1532" t="s">
        <v>1048</v>
      </c>
      <c r="F1532" t="s">
        <v>43</v>
      </c>
      <c r="G1532" t="s">
        <v>44</v>
      </c>
      <c r="H1532">
        <f t="shared" si="554"/>
        <v>0.79095720202484976</v>
      </c>
      <c r="I1532">
        <f t="shared" si="555"/>
        <v>0.78954095471449193</v>
      </c>
      <c r="J1532">
        <f t="shared" si="556"/>
        <v>0.78812724326377226</v>
      </c>
      <c r="K1532">
        <f t="shared" si="557"/>
        <v>0.78671606313211073</v>
      </c>
      <c r="L1532">
        <f t="shared" si="558"/>
        <v>0.7853074097870576</v>
      </c>
      <c r="M1532">
        <f t="shared" si="559"/>
        <v>0.78390127870427873</v>
      </c>
      <c r="N1532">
        <f t="shared" si="560"/>
        <v>0.78249766536754084</v>
      </c>
      <c r="O1532">
        <f t="shared" si="561"/>
        <v>0.78109656526869731</v>
      </c>
      <c r="P1532">
        <f t="shared" si="562"/>
        <v>0.77969797390767348</v>
      </c>
      <c r="Q1532">
        <f t="shared" si="563"/>
        <v>0.77830188679245249</v>
      </c>
      <c r="R1532">
        <f t="shared" si="564"/>
        <v>0.77690829943906037</v>
      </c>
      <c r="S1532">
        <f t="shared" si="565"/>
        <v>0.77551720737155216</v>
      </c>
      <c r="T1532">
        <f t="shared" si="566"/>
        <v>0.7741286061219973</v>
      </c>
      <c r="U1532">
        <f t="shared" si="567"/>
        <v>0.77274249123046501</v>
      </c>
      <c r="V1532">
        <f t="shared" si="568"/>
        <v>0.7713588582450106</v>
      </c>
      <c r="W1532">
        <f t="shared" si="569"/>
        <v>0.76997770272166055</v>
      </c>
      <c r="X1532">
        <f t="shared" si="570"/>
        <v>0.76859902022439852</v>
      </c>
      <c r="Y1532">
        <f t="shared" si="571"/>
        <v>0.76722280632515105</v>
      </c>
      <c r="Z1532" s="1">
        <f t="shared" si="572"/>
        <v>0.76584905660377356</v>
      </c>
      <c r="AA1532" s="1">
        <f t="shared" si="572"/>
        <v>0.80869779072276982</v>
      </c>
      <c r="AB1532" s="1">
        <f t="shared" si="572"/>
        <v>0.85394388238862051</v>
      </c>
      <c r="AC1532" s="1">
        <f t="shared" si="572"/>
        <v>0.90172146212643056</v>
      </c>
      <c r="AD1532" s="1">
        <f t="shared" si="573"/>
        <v>0.95217216497300705</v>
      </c>
      <c r="AE1532" s="1">
        <f t="shared" si="573"/>
        <v>1.0054455503491879</v>
      </c>
      <c r="AF1532" s="1">
        <f t="shared" si="573"/>
        <v>1.0616995454237415</v>
      </c>
      <c r="AG1532" s="1">
        <f t="shared" si="574"/>
        <v>1.1211009132831753</v>
      </c>
      <c r="AH1532" s="1">
        <f t="shared" si="574"/>
        <v>1.1838257472953269</v>
      </c>
      <c r="AI1532" s="1">
        <f t="shared" si="575"/>
        <v>1.2500599931322622</v>
      </c>
      <c r="AJ1532">
        <v>1.32</v>
      </c>
      <c r="AK1532">
        <v>1.36</v>
      </c>
      <c r="AL1532">
        <v>1.32</v>
      </c>
      <c r="AM1532">
        <v>1.25</v>
      </c>
      <c r="AN1532" t="s">
        <v>4276</v>
      </c>
      <c r="AO1532" t="s">
        <v>10295</v>
      </c>
      <c r="AP1532" t="s">
        <v>9389</v>
      </c>
      <c r="AQ1532" t="s">
        <v>10106</v>
      </c>
      <c r="AR1532" t="s">
        <v>10235</v>
      </c>
      <c r="AS1532" t="s">
        <v>6594</v>
      </c>
      <c r="AT1532" t="s">
        <v>4278</v>
      </c>
      <c r="AU1532">
        <v>1.1200000000000001</v>
      </c>
      <c r="AV1532">
        <v>1.23</v>
      </c>
      <c r="AW1532" t="s">
        <v>6594</v>
      </c>
      <c r="AX1532" t="s">
        <v>8786</v>
      </c>
      <c r="AY1532" t="s">
        <v>10105</v>
      </c>
      <c r="AZ1532" t="s">
        <v>10295</v>
      </c>
      <c r="BA1532" t="s">
        <v>10286</v>
      </c>
      <c r="BB1532" t="s">
        <v>10366</v>
      </c>
      <c r="BC1532" t="s">
        <v>10282</v>
      </c>
      <c r="BD1532" t="s">
        <v>9551</v>
      </c>
      <c r="BE1532" t="s">
        <v>4274</v>
      </c>
      <c r="BF1532">
        <v>2.12</v>
      </c>
      <c r="BG1532" t="s">
        <v>9709</v>
      </c>
      <c r="BH1532" t="s">
        <v>9814</v>
      </c>
      <c r="BI1532" t="s">
        <v>6864</v>
      </c>
      <c r="BJ1532" t="s">
        <v>9948</v>
      </c>
      <c r="BK1532" t="s">
        <v>10328</v>
      </c>
      <c r="BL1532" t="s">
        <v>9374</v>
      </c>
      <c r="BM1532" t="s">
        <v>10373</v>
      </c>
      <c r="BN1532" t="s">
        <v>9491</v>
      </c>
      <c r="BO1532" t="s">
        <v>4273</v>
      </c>
      <c r="BP1532">
        <v>1.49</v>
      </c>
      <c r="BQ1532">
        <f t="shared" si="576"/>
        <v>-5.2984853687680245E-2</v>
      </c>
      <c r="BR1532">
        <f t="shared" si="577"/>
        <v>1.7937604147082453E-3</v>
      </c>
    </row>
    <row r="1533" spans="1:70" hidden="1" x14ac:dyDescent="0.3">
      <c r="A1533" t="s">
        <v>10427</v>
      </c>
      <c r="B1533" t="s">
        <v>10428</v>
      </c>
      <c r="C1533" t="str">
        <f>VLOOKUP(historical_emissions[[#This Row],[Country]],'Liste-Pays'!A:B,2,0)</f>
        <v>AFR</v>
      </c>
      <c r="D1533" t="s">
        <v>41</v>
      </c>
      <c r="E1533" t="s">
        <v>42</v>
      </c>
      <c r="F1533" t="s">
        <v>43</v>
      </c>
      <c r="G1533" t="s">
        <v>44</v>
      </c>
      <c r="H1533">
        <f t="shared" si="554"/>
        <v>2.7249134199134173</v>
      </c>
      <c r="I1533">
        <f t="shared" si="555"/>
        <v>2.6485163453433218</v>
      </c>
      <c r="J1533">
        <f t="shared" si="556"/>
        <v>2.5742611784610876</v>
      </c>
      <c r="K1533">
        <f t="shared" si="557"/>
        <v>2.5020878676407965</v>
      </c>
      <c r="L1533">
        <f t="shared" si="558"/>
        <v>2.4319380448948102</v>
      </c>
      <c r="M1533">
        <f t="shared" si="559"/>
        <v>2.3637549786704222</v>
      </c>
      <c r="N1533">
        <f t="shared" si="560"/>
        <v>2.2974835279699239</v>
      </c>
      <c r="O1533">
        <f t="shared" si="561"/>
        <v>2.2330700977569884</v>
      </c>
      <c r="P1533">
        <f t="shared" si="562"/>
        <v>2.1704625956133015</v>
      </c>
      <c r="Q1533">
        <f t="shared" si="563"/>
        <v>2.1096103896103888</v>
      </c>
      <c r="R1533">
        <f t="shared" si="564"/>
        <v>2.0504642673625728</v>
      </c>
      <c r="S1533">
        <f t="shared" si="565"/>
        <v>1.9929763962279399</v>
      </c>
      <c r="T1533">
        <f t="shared" si="566"/>
        <v>1.937100284625134</v>
      </c>
      <c r="U1533">
        <f t="shared" si="567"/>
        <v>1.8827907444346932</v>
      </c>
      <c r="V1533">
        <f t="shared" si="568"/>
        <v>1.8300038544545216</v>
      </c>
      <c r="W1533">
        <f t="shared" si="569"/>
        <v>1.7786969248799422</v>
      </c>
      <c r="X1533">
        <f t="shared" si="570"/>
        <v>1.7288284627796051</v>
      </c>
      <c r="Y1533">
        <f t="shared" si="571"/>
        <v>1.6803581385393311</v>
      </c>
      <c r="Z1533" s="1">
        <f t="shared" si="572"/>
        <v>1.6332467532467536</v>
      </c>
      <c r="AA1533" s="1">
        <f t="shared" si="572"/>
        <v>1.5976209714275784</v>
      </c>
      <c r="AB1533" s="1">
        <f t="shared" si="572"/>
        <v>1.5627722897787875</v>
      </c>
      <c r="AC1533" s="1">
        <f t="shared" si="572"/>
        <v>1.5286837575236123</v>
      </c>
      <c r="AD1533" s="1">
        <f t="shared" si="573"/>
        <v>1.4953387936301956</v>
      </c>
      <c r="AE1533" s="1">
        <f t="shared" si="573"/>
        <v>1.4627211787463965</v>
      </c>
      <c r="AF1533" s="1">
        <f t="shared" si="573"/>
        <v>1.4308150473105221</v>
      </c>
      <c r="AG1533" s="1">
        <f t="shared" si="574"/>
        <v>1.3996048798341467</v>
      </c>
      <c r="AH1533" s="1">
        <f t="shared" si="574"/>
        <v>1.3690754953532636</v>
      </c>
      <c r="AI1533" s="1">
        <f t="shared" si="575"/>
        <v>1.3392120440440995</v>
      </c>
      <c r="AJ1533">
        <v>1.31</v>
      </c>
      <c r="AK1533">
        <v>1.26</v>
      </c>
      <c r="AL1533">
        <v>1.23</v>
      </c>
      <c r="AM1533">
        <v>1.24</v>
      </c>
      <c r="AN1533" t="s">
        <v>10329</v>
      </c>
      <c r="AO1533" t="s">
        <v>8786</v>
      </c>
      <c r="AP1533" t="s">
        <v>4277</v>
      </c>
      <c r="AQ1533" t="s">
        <v>6594</v>
      </c>
      <c r="AR1533" t="s">
        <v>9706</v>
      </c>
      <c r="AS1533" t="s">
        <v>9391</v>
      </c>
      <c r="AT1533" t="s">
        <v>10364</v>
      </c>
      <c r="AU1533">
        <v>0.97</v>
      </c>
      <c r="AV1533">
        <v>0.96</v>
      </c>
      <c r="AW1533" t="s">
        <v>9390</v>
      </c>
      <c r="AX1533" t="s">
        <v>9391</v>
      </c>
      <c r="AY1533" t="s">
        <v>10095</v>
      </c>
      <c r="AZ1533" t="s">
        <v>4280</v>
      </c>
      <c r="BA1533" t="s">
        <v>10094</v>
      </c>
      <c r="BB1533" t="s">
        <v>10093</v>
      </c>
      <c r="BC1533" t="s">
        <v>8788</v>
      </c>
      <c r="BD1533" t="s">
        <v>8788</v>
      </c>
      <c r="BE1533" t="s">
        <v>10093</v>
      </c>
      <c r="BF1533">
        <v>0.77</v>
      </c>
      <c r="BG1533" t="s">
        <v>9394</v>
      </c>
      <c r="BH1533" t="s">
        <v>10092</v>
      </c>
      <c r="BI1533" t="s">
        <v>9375</v>
      </c>
      <c r="BJ1533" t="s">
        <v>8789</v>
      </c>
      <c r="BK1533" t="s">
        <v>10273</v>
      </c>
      <c r="BL1533" t="s">
        <v>10273</v>
      </c>
      <c r="BM1533" t="s">
        <v>10273</v>
      </c>
      <c r="BN1533" t="s">
        <v>9708</v>
      </c>
      <c r="BO1533" t="s">
        <v>9708</v>
      </c>
      <c r="BP1533">
        <v>0.72</v>
      </c>
      <c r="BQ1533">
        <f t="shared" si="576"/>
        <v>2.2299270262671422E-2</v>
      </c>
      <c r="BR1533">
        <f t="shared" si="577"/>
        <v>2.8845234315588941E-2</v>
      </c>
    </row>
    <row r="1534" spans="1:70" hidden="1" x14ac:dyDescent="0.3">
      <c r="A1534" t="s">
        <v>10421</v>
      </c>
      <c r="B1534" t="s">
        <v>10422</v>
      </c>
      <c r="C1534" t="str">
        <f>VLOOKUP(historical_emissions[[#This Row],[Country]],'Liste-Pays'!A:B,2,0)</f>
        <v>AFR</v>
      </c>
      <c r="D1534" t="s">
        <v>41</v>
      </c>
      <c r="E1534" t="s">
        <v>252</v>
      </c>
      <c r="F1534" t="s">
        <v>148</v>
      </c>
      <c r="G1534" t="s">
        <v>44</v>
      </c>
      <c r="H1534">
        <f t="shared" si="554"/>
        <v>2.2085578151095446</v>
      </c>
      <c r="I1534">
        <f t="shared" si="555"/>
        <v>2.180995831407408</v>
      </c>
      <c r="J1534">
        <f t="shared" si="556"/>
        <v>2.1537778110556531</v>
      </c>
      <c r="K1534">
        <f t="shared" si="557"/>
        <v>2.1268994615190371</v>
      </c>
      <c r="L1534">
        <f t="shared" si="558"/>
        <v>2.1003565438315674</v>
      </c>
      <c r="M1534">
        <f t="shared" si="559"/>
        <v>2.0741448719279774</v>
      </c>
      <c r="N1534">
        <f t="shared" si="560"/>
        <v>2.0482603119835443</v>
      </c>
      <c r="O1534">
        <f t="shared" si="561"/>
        <v>2.022698781762148</v>
      </c>
      <c r="P1534">
        <f t="shared" si="562"/>
        <v>1.9974562499724631</v>
      </c>
      <c r="Q1534">
        <f t="shared" si="563"/>
        <v>1.972528735632187</v>
      </c>
      <c r="R1534">
        <f t="shared" si="564"/>
        <v>1.9479123074402025</v>
      </c>
      <c r="S1534">
        <f t="shared" si="565"/>
        <v>1.9236030831565742</v>
      </c>
      <c r="T1534">
        <f t="shared" si="566"/>
        <v>1.8995972289902836</v>
      </c>
      <c r="U1534">
        <f t="shared" si="567"/>
        <v>1.8758909589946045</v>
      </c>
      <c r="V1534">
        <f t="shared" si="568"/>
        <v>1.8524805344700239</v>
      </c>
      <c r="W1534">
        <f t="shared" si="569"/>
        <v>1.8293622633746143</v>
      </c>
      <c r="X1534">
        <f t="shared" si="570"/>
        <v>1.8065324997417642</v>
      </c>
      <c r="Y1534">
        <f t="shared" si="571"/>
        <v>1.7839876431051755</v>
      </c>
      <c r="Z1534" s="1">
        <f t="shared" si="572"/>
        <v>1.761724137931036</v>
      </c>
      <c r="AA1534" s="1">
        <f t="shared" si="572"/>
        <v>1.7102958576898983</v>
      </c>
      <c r="AB1534" s="1">
        <f t="shared" si="572"/>
        <v>1.6603688726581611</v>
      </c>
      <c r="AC1534" s="1">
        <f t="shared" si="572"/>
        <v>1.6118993570011824</v>
      </c>
      <c r="AD1534" s="1">
        <f t="shared" si="573"/>
        <v>1.5648447642488115</v>
      </c>
      <c r="AE1534" s="1">
        <f t="shared" si="573"/>
        <v>1.51916378994816</v>
      </c>
      <c r="AF1534" s="1">
        <f t="shared" si="573"/>
        <v>1.4748163354066131</v>
      </c>
      <c r="AG1534" s="1">
        <f t="shared" si="574"/>
        <v>1.4317634724932549</v>
      </c>
      <c r="AH1534" s="1">
        <f t="shared" si="574"/>
        <v>1.3899674094678132</v>
      </c>
      <c r="AI1534" s="1">
        <f t="shared" si="575"/>
        <v>1.349391457807124</v>
      </c>
      <c r="AJ1534">
        <v>1.31</v>
      </c>
      <c r="AK1534">
        <v>1.27</v>
      </c>
      <c r="AL1534">
        <v>1.29</v>
      </c>
      <c r="AM1534">
        <v>1.31</v>
      </c>
      <c r="AN1534" t="s">
        <v>9793</v>
      </c>
      <c r="AO1534" t="s">
        <v>9705</v>
      </c>
      <c r="AP1534" t="s">
        <v>9705</v>
      </c>
      <c r="AQ1534" t="s">
        <v>9551</v>
      </c>
      <c r="AR1534" t="s">
        <v>10329</v>
      </c>
      <c r="AS1534" t="s">
        <v>10371</v>
      </c>
      <c r="AT1534" t="s">
        <v>9705</v>
      </c>
      <c r="AU1534">
        <v>1.1499999999999999</v>
      </c>
      <c r="AV1534">
        <v>1.17</v>
      </c>
      <c r="AW1534" t="s">
        <v>4277</v>
      </c>
      <c r="AX1534" t="s">
        <v>4278</v>
      </c>
      <c r="AY1534" t="s">
        <v>10145</v>
      </c>
      <c r="AZ1534" t="s">
        <v>10145</v>
      </c>
      <c r="BA1534" t="s">
        <v>9759</v>
      </c>
      <c r="BB1534" t="s">
        <v>10296</v>
      </c>
      <c r="BC1534" t="s">
        <v>4278</v>
      </c>
      <c r="BD1534" t="s">
        <v>9706</v>
      </c>
      <c r="BE1534" t="s">
        <v>9390</v>
      </c>
      <c r="BF1534">
        <v>0.87</v>
      </c>
      <c r="BG1534" t="s">
        <v>10094</v>
      </c>
      <c r="BH1534" t="s">
        <v>9394</v>
      </c>
      <c r="BI1534" t="s">
        <v>9394</v>
      </c>
      <c r="BJ1534" t="s">
        <v>9714</v>
      </c>
      <c r="BK1534" t="s">
        <v>9393</v>
      </c>
      <c r="BL1534" t="s">
        <v>9316</v>
      </c>
      <c r="BM1534" t="s">
        <v>9714</v>
      </c>
      <c r="BN1534" t="s">
        <v>9712</v>
      </c>
      <c r="BO1534" t="s">
        <v>9713</v>
      </c>
      <c r="BP1534">
        <v>0.77</v>
      </c>
      <c r="BQ1534">
        <f t="shared" si="576"/>
        <v>3.0069815119941889E-2</v>
      </c>
      <c r="BR1534">
        <f t="shared" si="577"/>
        <v>1.2637339010570514E-2</v>
      </c>
    </row>
    <row r="1535" spans="1:70" hidden="1" x14ac:dyDescent="0.3">
      <c r="A1535" t="s">
        <v>4752</v>
      </c>
      <c r="B1535" t="s">
        <v>4753</v>
      </c>
      <c r="C1535" t="str">
        <f>VLOOKUP(historical_emissions[[#This Row],[Country]],'Liste-Pays'!A:B,2,0)</f>
        <v>MEA</v>
      </c>
      <c r="D1535" t="s">
        <v>41</v>
      </c>
      <c r="E1535" t="s">
        <v>252</v>
      </c>
      <c r="F1535" t="s">
        <v>148</v>
      </c>
      <c r="G1535" t="s">
        <v>44</v>
      </c>
      <c r="H1535">
        <f t="shared" si="554"/>
        <v>3.6457122171945651</v>
      </c>
      <c r="I1535">
        <f t="shared" si="555"/>
        <v>3.4959068713276205</v>
      </c>
      <c r="J1535">
        <f t="shared" si="556"/>
        <v>3.3522571516630051</v>
      </c>
      <c r="K1535">
        <f t="shared" si="557"/>
        <v>3.2145101184025862</v>
      </c>
      <c r="L1535">
        <f t="shared" si="558"/>
        <v>3.0824232252548178</v>
      </c>
      <c r="M1535">
        <f t="shared" si="559"/>
        <v>2.9557638923569143</v>
      </c>
      <c r="N1535">
        <f t="shared" si="560"/>
        <v>2.834309096746007</v>
      </c>
      <c r="O1535">
        <f t="shared" si="561"/>
        <v>2.7178449796581816</v>
      </c>
      <c r="P1535">
        <f t="shared" si="562"/>
        <v>2.6061664699639251</v>
      </c>
      <c r="Q1535">
        <f t="shared" si="563"/>
        <v>2.4990769230769212</v>
      </c>
      <c r="R1535">
        <f t="shared" si="564"/>
        <v>2.3963877747003868</v>
      </c>
      <c r="S1535">
        <f t="shared" si="565"/>
        <v>2.2979182088012551</v>
      </c>
      <c r="T1535">
        <f t="shared" si="566"/>
        <v>2.2034948392275808</v>
      </c>
      <c r="U1535">
        <f t="shared" si="567"/>
        <v>2.112951404408546</v>
      </c>
      <c r="V1535">
        <f t="shared" si="568"/>
        <v>2.0261284745994992</v>
      </c>
      <c r="W1535">
        <f t="shared" si="569"/>
        <v>1.9428731711565383</v>
      </c>
      <c r="X1535">
        <f t="shared" si="570"/>
        <v>1.8630388973463354</v>
      </c>
      <c r="Y1535">
        <f t="shared" si="571"/>
        <v>1.7864850802172079</v>
      </c>
      <c r="Z1535" s="1">
        <f t="shared" si="572"/>
        <v>1.7130769230769229</v>
      </c>
      <c r="AA1535" s="1">
        <f t="shared" si="572"/>
        <v>1.6677321760851385</v>
      </c>
      <c r="AB1535" s="1">
        <f t="shared" si="572"/>
        <v>1.6235876939804998</v>
      </c>
      <c r="AC1535" s="1">
        <f t="shared" si="572"/>
        <v>1.5806117060311164</v>
      </c>
      <c r="AD1535" s="1">
        <f t="shared" si="573"/>
        <v>1.5387732824689684</v>
      </c>
      <c r="AE1535" s="1">
        <f t="shared" si="573"/>
        <v>1.4980423122297879</v>
      </c>
      <c r="AF1535" s="1">
        <f t="shared" si="573"/>
        <v>1.4583894812821625</v>
      </c>
      <c r="AG1535" s="1">
        <f t="shared" si="574"/>
        <v>1.4197862515302606</v>
      </c>
      <c r="AH1535" s="1">
        <f t="shared" si="574"/>
        <v>1.382204840274998</v>
      </c>
      <c r="AI1535" s="1">
        <f t="shared" si="575"/>
        <v>1.3456182002188612</v>
      </c>
      <c r="AJ1535">
        <v>1.31</v>
      </c>
      <c r="AK1535">
        <v>1.29</v>
      </c>
      <c r="AL1535">
        <v>1.26</v>
      </c>
      <c r="AM1535">
        <v>1.24</v>
      </c>
      <c r="AN1535" t="s">
        <v>10106</v>
      </c>
      <c r="AO1535" t="s">
        <v>10295</v>
      </c>
      <c r="AP1535" t="s">
        <v>7617</v>
      </c>
      <c r="AQ1535" t="s">
        <v>7615</v>
      </c>
      <c r="AR1535" t="s">
        <v>4277</v>
      </c>
      <c r="AS1535" t="s">
        <v>6594</v>
      </c>
      <c r="AT1535" t="s">
        <v>4280</v>
      </c>
      <c r="AU1535">
        <v>0.87</v>
      </c>
      <c r="AV1535">
        <v>0.85</v>
      </c>
      <c r="AW1535" t="s">
        <v>8788</v>
      </c>
      <c r="AX1535" t="s">
        <v>9712</v>
      </c>
      <c r="AY1535" t="s">
        <v>9394</v>
      </c>
      <c r="AZ1535" t="s">
        <v>10092</v>
      </c>
      <c r="BA1535" t="s">
        <v>9375</v>
      </c>
      <c r="BB1535" t="s">
        <v>9463</v>
      </c>
      <c r="BC1535" t="s">
        <v>9880</v>
      </c>
      <c r="BD1535" t="s">
        <v>10394</v>
      </c>
      <c r="BE1535" t="s">
        <v>8790</v>
      </c>
      <c r="BF1535">
        <v>0.65</v>
      </c>
      <c r="BG1535" t="s">
        <v>9716</v>
      </c>
      <c r="BH1535" t="s">
        <v>9396</v>
      </c>
      <c r="BI1535" t="s">
        <v>9881</v>
      </c>
      <c r="BJ1535" t="s">
        <v>10317</v>
      </c>
      <c r="BK1535" t="s">
        <v>9719</v>
      </c>
      <c r="BL1535" t="s">
        <v>9715</v>
      </c>
      <c r="BM1535" t="s">
        <v>7625</v>
      </c>
      <c r="BN1535" t="s">
        <v>9720</v>
      </c>
      <c r="BO1535" t="s">
        <v>10254</v>
      </c>
      <c r="BP1535">
        <v>0.41</v>
      </c>
      <c r="BQ1535">
        <f t="shared" si="576"/>
        <v>2.7189465815924629E-2</v>
      </c>
      <c r="BR1535">
        <f t="shared" si="577"/>
        <v>4.2851640899133514E-2</v>
      </c>
    </row>
    <row r="1536" spans="1:70" hidden="1" x14ac:dyDescent="0.3">
      <c r="A1536" t="s">
        <v>3356</v>
      </c>
      <c r="B1536" t="s">
        <v>3357</v>
      </c>
      <c r="C1536" t="str">
        <f>VLOOKUP(historical_emissions[[#This Row],[Country]],'Liste-Pays'!A:B,2,0)</f>
        <v>ODA</v>
      </c>
      <c r="D1536" t="s">
        <v>41</v>
      </c>
      <c r="E1536" t="s">
        <v>70</v>
      </c>
      <c r="F1536" t="s">
        <v>302</v>
      </c>
      <c r="G1536" t="s">
        <v>44</v>
      </c>
      <c r="H1536">
        <f t="shared" si="554"/>
        <v>3.5524711168164229</v>
      </c>
      <c r="I1536">
        <f t="shared" si="555"/>
        <v>3.3751567285330908</v>
      </c>
      <c r="J1536">
        <f t="shared" si="556"/>
        <v>3.2066926281925552</v>
      </c>
      <c r="K1536">
        <f t="shared" si="557"/>
        <v>3.0466370716282607</v>
      </c>
      <c r="L1536">
        <f t="shared" si="558"/>
        <v>2.8945703634374835</v>
      </c>
      <c r="M1536">
        <f t="shared" si="559"/>
        <v>2.750093756462018</v>
      </c>
      <c r="N1536">
        <f t="shared" si="560"/>
        <v>2.612828406199053</v>
      </c>
      <c r="O1536">
        <f t="shared" si="561"/>
        <v>2.4824143774005076</v>
      </c>
      <c r="P1536">
        <f t="shared" si="562"/>
        <v>2.3585097002559459</v>
      </c>
      <c r="Q1536">
        <f t="shared" si="563"/>
        <v>2.2407894736842069</v>
      </c>
      <c r="R1536">
        <f t="shared" si="564"/>
        <v>2.1289450133824128</v>
      </c>
      <c r="S1536">
        <f t="shared" si="565"/>
        <v>2.0226830423983824</v>
      </c>
      <c r="T1536">
        <f t="shared" si="566"/>
        <v>1.9217249221039812</v>
      </c>
      <c r="U1536">
        <f t="shared" si="567"/>
        <v>1.8258059215528755</v>
      </c>
      <c r="V1536">
        <f t="shared" si="568"/>
        <v>1.7346745233068126</v>
      </c>
      <c r="W1536">
        <f t="shared" si="569"/>
        <v>1.6480917639101731</v>
      </c>
      <c r="X1536">
        <f t="shared" si="570"/>
        <v>1.5658306072833981</v>
      </c>
      <c r="Y1536">
        <f t="shared" si="571"/>
        <v>1.487675349392213</v>
      </c>
      <c r="Z1536" s="1">
        <f t="shared" si="572"/>
        <v>1.4134210526315776</v>
      </c>
      <c r="AA1536" s="1">
        <f t="shared" si="572"/>
        <v>1.4027217458755648</v>
      </c>
      <c r="AB1536" s="1">
        <f t="shared" si="572"/>
        <v>1.392103430671819</v>
      </c>
      <c r="AC1536" s="1">
        <f t="shared" si="572"/>
        <v>1.3815654939309419</v>
      </c>
      <c r="AD1536" s="1">
        <f t="shared" si="573"/>
        <v>1.3711073272044962</v>
      </c>
      <c r="AE1536" s="1">
        <f t="shared" si="573"/>
        <v>1.3607283266498742</v>
      </c>
      <c r="AF1536" s="1">
        <f t="shared" si="573"/>
        <v>1.3504278929954323</v>
      </c>
      <c r="AG1536" s="1">
        <f t="shared" si="574"/>
        <v>1.3402054315058904</v>
      </c>
      <c r="AH1536" s="1">
        <f t="shared" si="574"/>
        <v>1.3300603519479921</v>
      </c>
      <c r="AI1536" s="1">
        <f t="shared" si="575"/>
        <v>1.319992068556425</v>
      </c>
      <c r="AJ1536">
        <v>1.31</v>
      </c>
      <c r="AK1536">
        <v>1.24</v>
      </c>
      <c r="AL1536">
        <v>1.1499999999999999</v>
      </c>
      <c r="AM1536">
        <v>1.3</v>
      </c>
      <c r="AN1536" t="s">
        <v>9705</v>
      </c>
      <c r="AO1536" t="s">
        <v>10106</v>
      </c>
      <c r="AP1536" t="s">
        <v>8786</v>
      </c>
      <c r="AQ1536" t="s">
        <v>10374</v>
      </c>
      <c r="AR1536" t="s">
        <v>4279</v>
      </c>
      <c r="AS1536" t="s">
        <v>9927</v>
      </c>
      <c r="AT1536" t="s">
        <v>9392</v>
      </c>
      <c r="AU1536">
        <v>0.83</v>
      </c>
      <c r="AV1536">
        <v>0.82</v>
      </c>
      <c r="AW1536" t="s">
        <v>9713</v>
      </c>
      <c r="AX1536" t="s">
        <v>8789</v>
      </c>
      <c r="AY1536" t="s">
        <v>10273</v>
      </c>
      <c r="AZ1536" t="s">
        <v>9880</v>
      </c>
      <c r="BA1536" t="s">
        <v>10273</v>
      </c>
      <c r="BB1536" t="s">
        <v>10273</v>
      </c>
      <c r="BC1536" t="s">
        <v>10273</v>
      </c>
      <c r="BD1536" t="s">
        <v>8789</v>
      </c>
      <c r="BE1536" t="s">
        <v>8789</v>
      </c>
      <c r="BF1536">
        <v>0.76</v>
      </c>
      <c r="BG1536" t="s">
        <v>9375</v>
      </c>
      <c r="BH1536" t="s">
        <v>10092</v>
      </c>
      <c r="BI1536" t="s">
        <v>9375</v>
      </c>
      <c r="BJ1536" t="s">
        <v>10273</v>
      </c>
      <c r="BK1536" t="s">
        <v>10222</v>
      </c>
      <c r="BL1536" t="s">
        <v>9716</v>
      </c>
      <c r="BM1536" t="s">
        <v>9717</v>
      </c>
      <c r="BN1536" t="s">
        <v>9396</v>
      </c>
      <c r="BO1536" t="s">
        <v>9397</v>
      </c>
      <c r="BP1536">
        <v>0.61</v>
      </c>
      <c r="BQ1536">
        <f t="shared" si="576"/>
        <v>7.627533249179308E-3</v>
      </c>
      <c r="BR1536">
        <f t="shared" si="577"/>
        <v>5.2535156896372115E-2</v>
      </c>
    </row>
    <row r="1537" spans="1:70" hidden="1" x14ac:dyDescent="0.3">
      <c r="A1537" t="s">
        <v>6806</v>
      </c>
      <c r="B1537" t="s">
        <v>6807</v>
      </c>
      <c r="C1537" t="str">
        <f>VLOOKUP(historical_emissions[[#This Row],[Country]],'Liste-Pays'!A:B,2,0)</f>
        <v>EEU</v>
      </c>
      <c r="D1537" t="s">
        <v>41</v>
      </c>
      <c r="E1537" t="s">
        <v>535</v>
      </c>
      <c r="F1537" t="s">
        <v>43</v>
      </c>
      <c r="G1537" t="s">
        <v>44</v>
      </c>
      <c r="H1537">
        <f t="shared" si="554"/>
        <v>1.3248798185941069</v>
      </c>
      <c r="I1537">
        <f t="shared" si="555"/>
        <v>1.3234851979513511</v>
      </c>
      <c r="J1537">
        <f t="shared" si="556"/>
        <v>1.3220920453411746</v>
      </c>
      <c r="K1537">
        <f t="shared" si="557"/>
        <v>1.3207003592182684</v>
      </c>
      <c r="L1537">
        <f t="shared" si="558"/>
        <v>1.3193101380389503</v>
      </c>
      <c r="M1537">
        <f t="shared" si="559"/>
        <v>1.3179213802611629</v>
      </c>
      <c r="N1537">
        <f t="shared" si="560"/>
        <v>1.3165340843444724</v>
      </c>
      <c r="O1537">
        <f t="shared" si="561"/>
        <v>1.3151482487500661</v>
      </c>
      <c r="P1537">
        <f t="shared" si="562"/>
        <v>1.3137638719407514</v>
      </c>
      <c r="Q1537">
        <f t="shared" si="563"/>
        <v>1.3123809523809535</v>
      </c>
      <c r="R1537">
        <f t="shared" si="564"/>
        <v>1.3109994885367144</v>
      </c>
      <c r="S1537">
        <f t="shared" si="565"/>
        <v>1.3096194788756905</v>
      </c>
      <c r="T1537">
        <f t="shared" si="566"/>
        <v>1.3082409218671514</v>
      </c>
      <c r="U1537">
        <f t="shared" si="567"/>
        <v>1.3068638159819779</v>
      </c>
      <c r="V1537">
        <f t="shared" si="568"/>
        <v>1.3054881596926602</v>
      </c>
      <c r="W1537">
        <f t="shared" si="569"/>
        <v>1.3041139514732969</v>
      </c>
      <c r="X1537">
        <f t="shared" si="570"/>
        <v>1.3027411897995926</v>
      </c>
      <c r="Y1537">
        <f t="shared" si="571"/>
        <v>1.3013698731488563</v>
      </c>
      <c r="Z1537" s="1">
        <f t="shared" si="572"/>
        <v>1.3</v>
      </c>
      <c r="AA1537" s="1">
        <f t="shared" si="572"/>
        <v>1.3</v>
      </c>
      <c r="AB1537" s="1">
        <f t="shared" si="572"/>
        <v>1.3</v>
      </c>
      <c r="AC1537" s="1">
        <f t="shared" ref="AC1537:AF1600" si="578">AD1537*(1+$BQ1537)</f>
        <v>1.3</v>
      </c>
      <c r="AD1537" s="1">
        <f t="shared" si="573"/>
        <v>1.3</v>
      </c>
      <c r="AE1537" s="1">
        <f t="shared" si="573"/>
        <v>1.3</v>
      </c>
      <c r="AF1537" s="1">
        <f t="shared" si="573"/>
        <v>1.3</v>
      </c>
      <c r="AG1537" s="1">
        <f t="shared" si="574"/>
        <v>1.3</v>
      </c>
      <c r="AH1537" s="1">
        <f t="shared" si="574"/>
        <v>1.3</v>
      </c>
      <c r="AI1537" s="1">
        <f t="shared" si="575"/>
        <v>1.3</v>
      </c>
      <c r="AJ1537">
        <v>1.3</v>
      </c>
      <c r="AK1537">
        <v>1.29</v>
      </c>
      <c r="AL1537">
        <v>1.17</v>
      </c>
      <c r="AM1537">
        <v>1.06</v>
      </c>
      <c r="AN1537" t="s">
        <v>9706</v>
      </c>
      <c r="AO1537" t="s">
        <v>10095</v>
      </c>
      <c r="AP1537" t="s">
        <v>4280</v>
      </c>
      <c r="AQ1537" t="s">
        <v>8788</v>
      </c>
      <c r="AR1537" t="s">
        <v>9394</v>
      </c>
      <c r="AS1537" t="s">
        <v>9394</v>
      </c>
      <c r="AT1537" t="s">
        <v>9588</v>
      </c>
      <c r="AU1537">
        <v>1.04</v>
      </c>
      <c r="AV1537">
        <v>1.05</v>
      </c>
      <c r="AW1537" t="s">
        <v>9924</v>
      </c>
      <c r="AX1537" t="s">
        <v>10209</v>
      </c>
      <c r="AY1537" t="s">
        <v>10234</v>
      </c>
      <c r="AZ1537" t="s">
        <v>9551</v>
      </c>
      <c r="BA1537" t="s">
        <v>4277</v>
      </c>
      <c r="BB1537" t="s">
        <v>6594</v>
      </c>
      <c r="BC1537" t="s">
        <v>9706</v>
      </c>
      <c r="BD1537" t="s">
        <v>10329</v>
      </c>
      <c r="BE1537" t="s">
        <v>10295</v>
      </c>
      <c r="BF1537">
        <v>1.05</v>
      </c>
      <c r="BG1537" t="s">
        <v>9713</v>
      </c>
      <c r="BH1537" t="s">
        <v>6594</v>
      </c>
      <c r="BI1537" t="s">
        <v>9759</v>
      </c>
      <c r="BJ1537" t="s">
        <v>10236</v>
      </c>
      <c r="BK1537" t="s">
        <v>10093</v>
      </c>
      <c r="BL1537" t="s">
        <v>9712</v>
      </c>
      <c r="BM1537" t="s">
        <v>9719</v>
      </c>
      <c r="BN1537" t="s">
        <v>9390</v>
      </c>
      <c r="BO1537" t="s">
        <v>8994</v>
      </c>
      <c r="BQ1537">
        <f t="shared" si="576"/>
        <v>0</v>
      </c>
      <c r="BR1537">
        <f t="shared" si="577"/>
        <v>1.0537485760433452E-3</v>
      </c>
    </row>
    <row r="1538" spans="1:70" hidden="1" x14ac:dyDescent="0.3">
      <c r="A1538" t="s">
        <v>7808</v>
      </c>
      <c r="B1538" t="s">
        <v>7809</v>
      </c>
      <c r="C1538" t="str">
        <f>VLOOKUP(historical_emissions[[#This Row],[Country]],'Liste-Pays'!A:B,2,0)</f>
        <v>WEU</v>
      </c>
      <c r="D1538" t="s">
        <v>41</v>
      </c>
      <c r="E1538" t="s">
        <v>535</v>
      </c>
      <c r="F1538" t="s">
        <v>43</v>
      </c>
      <c r="G1538" t="s">
        <v>44</v>
      </c>
      <c r="H1538">
        <f t="shared" ref="H1538:H1601" si="579">I1538*(1+$BR1538)</f>
        <v>1.4120742306788789</v>
      </c>
      <c r="I1538">
        <f t="shared" ref="I1538:I1601" si="580">J1538*(1+$BR1538)</f>
        <v>1.4073981458019917</v>
      </c>
      <c r="J1538">
        <f t="shared" ref="J1538:J1601" si="581">K1538*(1+$BR1538)</f>
        <v>1.402737545783691</v>
      </c>
      <c r="K1538">
        <f t="shared" ref="K1538:K1601" si="582">L1538*(1+$BR1538)</f>
        <v>1.3980923793458562</v>
      </c>
      <c r="L1538">
        <f t="shared" ref="L1538:L1601" si="583">M1538*(1+$BR1538)</f>
        <v>1.3934625953801736</v>
      </c>
      <c r="M1538">
        <f t="shared" ref="M1538:M1601" si="584">N1538*(1+$BR1538)</f>
        <v>1.3888481429475754</v>
      </c>
      <c r="N1538">
        <f t="shared" ref="N1538:N1601" si="585">O1538*(1+$BR1538)</f>
        <v>1.3842489712776782</v>
      </c>
      <c r="O1538">
        <f t="shared" ref="O1538:O1601" si="586">P1538*(1+$BR1538)</f>
        <v>1.3796650297682249</v>
      </c>
      <c r="P1538">
        <f t="shared" ref="P1538:P1601" si="587">Q1538*(1+$BR1538)</f>
        <v>1.3750962679845276</v>
      </c>
      <c r="Q1538">
        <f t="shared" ref="Q1538:Q1601" si="588">R1538*(1+$BR1538)</f>
        <v>1.370542635658913</v>
      </c>
      <c r="R1538">
        <f t="shared" ref="R1538:R1601" si="589">S1538*(1+$BR1538)</f>
        <v>1.3660040826901694</v>
      </c>
      <c r="S1538">
        <f t="shared" ref="S1538:S1601" si="590">T1538*(1+$BR1538)</f>
        <v>1.3614805591429953</v>
      </c>
      <c r="T1538">
        <f t="shared" ref="T1538:T1601" si="591">U1538*(1+$BR1538)</f>
        <v>1.3569720152474496</v>
      </c>
      <c r="U1538">
        <f t="shared" ref="U1538:U1601" si="592">V1538*(1+$BR1538)</f>
        <v>1.3524784013984048</v>
      </c>
      <c r="V1538">
        <f t="shared" ref="V1538:V1601" si="593">W1538*(1+$BR1538)</f>
        <v>1.3479996681550006</v>
      </c>
      <c r="W1538">
        <f t="shared" ref="W1538:W1601" si="594">X1538*(1+$BR1538)</f>
        <v>1.3435357662401004</v>
      </c>
      <c r="X1538">
        <f t="shared" ref="X1538:X1601" si="595">Y1538*(1+$BR1538)</f>
        <v>1.3390866465397486</v>
      </c>
      <c r="Y1538">
        <f t="shared" ref="Y1538:Y1601" si="596">Z1538*(1+$BR1538)</f>
        <v>1.3346522601026307</v>
      </c>
      <c r="Z1538" s="1">
        <f t="shared" ref="Z1538:AF1601" si="597">AA1538*(1+$BQ1538)</f>
        <v>1.3302325581395342</v>
      </c>
      <c r="AA1538" s="1">
        <f t="shared" si="597"/>
        <v>1.3271779301423459</v>
      </c>
      <c r="AB1538" s="1">
        <f t="shared" si="597"/>
        <v>1.3241303165218123</v>
      </c>
      <c r="AC1538" s="1">
        <f t="shared" si="578"/>
        <v>1.3210897011707414</v>
      </c>
      <c r="AD1538" s="1">
        <f t="shared" si="578"/>
        <v>1.3180560680189282</v>
      </c>
      <c r="AE1538" s="1">
        <f t="shared" si="578"/>
        <v>1.3150294010330699</v>
      </c>
      <c r="AF1538" s="1">
        <f t="shared" si="578"/>
        <v>1.3120096842166813</v>
      </c>
      <c r="AG1538" s="1">
        <f t="shared" ref="AG1538:AH1601" si="598">AH1538*(1+$BQ1538)</f>
        <v>1.30899690161001</v>
      </c>
      <c r="AH1538" s="1">
        <f t="shared" si="598"/>
        <v>1.3059910372899524</v>
      </c>
      <c r="AI1538" s="1">
        <f t="shared" ref="AI1538:AI1601" si="599">AJ1538*(1+$BQ1538)</f>
        <v>1.3029920753699686</v>
      </c>
      <c r="AJ1538">
        <v>1.3</v>
      </c>
      <c r="AK1538">
        <v>1.26</v>
      </c>
      <c r="AL1538">
        <v>1.27</v>
      </c>
      <c r="AM1538">
        <v>1.36</v>
      </c>
      <c r="AN1538" t="s">
        <v>4272</v>
      </c>
      <c r="AO1538" t="s">
        <v>9711</v>
      </c>
      <c r="AP1538" t="s">
        <v>9587</v>
      </c>
      <c r="AQ1538" t="s">
        <v>10362</v>
      </c>
      <c r="AR1538" t="s">
        <v>10209</v>
      </c>
      <c r="AS1538" t="s">
        <v>10209</v>
      </c>
      <c r="AT1538" t="s">
        <v>9711</v>
      </c>
      <c r="AU1538">
        <v>1.36</v>
      </c>
      <c r="AV1538">
        <v>1.32</v>
      </c>
      <c r="AW1538" t="s">
        <v>10105</v>
      </c>
      <c r="AX1538" t="s">
        <v>10209</v>
      </c>
      <c r="AY1538" t="s">
        <v>10246</v>
      </c>
      <c r="AZ1538" t="s">
        <v>10373</v>
      </c>
      <c r="BA1538" t="s">
        <v>10234</v>
      </c>
      <c r="BB1538" t="s">
        <v>8785</v>
      </c>
      <c r="BC1538" t="s">
        <v>10106</v>
      </c>
      <c r="BD1538" t="s">
        <v>8785</v>
      </c>
      <c r="BE1538" t="s">
        <v>6102</v>
      </c>
      <c r="BF1538">
        <v>1.29</v>
      </c>
      <c r="BG1538" t="s">
        <v>7615</v>
      </c>
      <c r="BH1538" t="s">
        <v>8786</v>
      </c>
      <c r="BI1538" t="s">
        <v>6594</v>
      </c>
      <c r="BJ1538" t="s">
        <v>7618</v>
      </c>
      <c r="BK1538" t="s">
        <v>9793</v>
      </c>
      <c r="BL1538" t="s">
        <v>6594</v>
      </c>
      <c r="BM1538" t="s">
        <v>10236</v>
      </c>
      <c r="BN1538" t="s">
        <v>10236</v>
      </c>
      <c r="BO1538" t="s">
        <v>7615</v>
      </c>
      <c r="BP1538">
        <v>1.27</v>
      </c>
      <c r="BQ1538">
        <f t="shared" ref="BQ1538:BQ1601" si="600">((AV1538/BF1538)^(1/(2010-2000)))-1</f>
        <v>2.3015964384374143E-3</v>
      </c>
      <c r="BR1538">
        <f t="shared" ref="BR1538:BR1601" si="601">((AM1538/AV1538)^(1/(2019-2010)))-1</f>
        <v>3.3225032240060681E-3</v>
      </c>
    </row>
    <row r="1539" spans="1:70" hidden="1" x14ac:dyDescent="0.3">
      <c r="A1539" t="s">
        <v>4614</v>
      </c>
      <c r="B1539" t="s">
        <v>4615</v>
      </c>
      <c r="C1539" t="str">
        <f>VLOOKUP(historical_emissions[[#This Row],[Country]],'Liste-Pays'!A:B,2,0)</f>
        <v>CSA</v>
      </c>
      <c r="D1539" t="s">
        <v>41</v>
      </c>
      <c r="E1539" t="s">
        <v>1048</v>
      </c>
      <c r="F1539" t="s">
        <v>43</v>
      </c>
      <c r="G1539" t="s">
        <v>44</v>
      </c>
      <c r="H1539">
        <f t="shared" si="579"/>
        <v>5.0554878769958522</v>
      </c>
      <c r="I1539">
        <f t="shared" si="580"/>
        <v>4.803522610455472</v>
      </c>
      <c r="J1539">
        <f t="shared" si="581"/>
        <v>4.5641152803769023</v>
      </c>
      <c r="K1539">
        <f t="shared" si="582"/>
        <v>4.3366399998260254</v>
      </c>
      <c r="L1539">
        <f t="shared" si="583"/>
        <v>4.1205020760426638</v>
      </c>
      <c r="M1539">
        <f t="shared" si="584"/>
        <v>3.9151364557244865</v>
      </c>
      <c r="N1539">
        <f t="shared" si="585"/>
        <v>3.7200062477978921</v>
      </c>
      <c r="O1539">
        <f t="shared" si="586"/>
        <v>3.5346013198139175</v>
      </c>
      <c r="P1539">
        <f t="shared" si="587"/>
        <v>3.3584369642997043</v>
      </c>
      <c r="Q1539">
        <f t="shared" si="588"/>
        <v>3.1910526315789451</v>
      </c>
      <c r="R1539">
        <f t="shared" si="589"/>
        <v>3.0320107257484925</v>
      </c>
      <c r="S1539">
        <f t="shared" si="590"/>
        <v>2.8808954606634378</v>
      </c>
      <c r="T1539">
        <f t="shared" si="591"/>
        <v>2.7373117729398349</v>
      </c>
      <c r="U1539">
        <f t="shared" si="592"/>
        <v>2.6008842891333157</v>
      </c>
      <c r="V1539">
        <f t="shared" si="593"/>
        <v>2.4712563443934732</v>
      </c>
      <c r="W1539">
        <f t="shared" si="594"/>
        <v>2.3480890500284595</v>
      </c>
      <c r="X1539">
        <f t="shared" si="595"/>
        <v>2.2310604075421208</v>
      </c>
      <c r="Y1539">
        <f t="shared" si="596"/>
        <v>2.1198644668274755</v>
      </c>
      <c r="Z1539" s="1">
        <f t="shared" si="597"/>
        <v>2.0142105263157903</v>
      </c>
      <c r="AA1539" s="1">
        <f t="shared" si="597"/>
        <v>1.926430502760933</v>
      </c>
      <c r="AB1539" s="1">
        <f t="shared" si="597"/>
        <v>1.8424759643947493</v>
      </c>
      <c r="AC1539" s="1">
        <f t="shared" si="578"/>
        <v>1.7621801951885105</v>
      </c>
      <c r="AD1539" s="1">
        <f t="shared" si="578"/>
        <v>1.6853837446583444</v>
      </c>
      <c r="AE1539" s="1">
        <f t="shared" si="578"/>
        <v>1.6119341112301611</v>
      </c>
      <c r="AF1539" s="1">
        <f t="shared" si="578"/>
        <v>1.5416854394036503</v>
      </c>
      <c r="AG1539" s="1">
        <f t="shared" si="598"/>
        <v>1.4744982301139815</v>
      </c>
      <c r="AH1539" s="1">
        <f t="shared" si="598"/>
        <v>1.4102390637160456</v>
      </c>
      <c r="AI1539" s="1">
        <f t="shared" si="599"/>
        <v>1.3487803350411434</v>
      </c>
      <c r="AJ1539">
        <v>1.29</v>
      </c>
      <c r="AK1539">
        <v>1.0900000000000001</v>
      </c>
      <c r="AL1539">
        <v>1.26</v>
      </c>
      <c r="AM1539">
        <v>1.41</v>
      </c>
      <c r="AN1539" t="s">
        <v>9711</v>
      </c>
      <c r="AO1539" t="s">
        <v>10209</v>
      </c>
      <c r="AP1539" t="s">
        <v>8788</v>
      </c>
      <c r="AQ1539" t="s">
        <v>9722</v>
      </c>
      <c r="AR1539" t="s">
        <v>7626</v>
      </c>
      <c r="AS1539" t="s">
        <v>8790</v>
      </c>
      <c r="AT1539" t="s">
        <v>10322</v>
      </c>
      <c r="AU1539">
        <v>1.1499999999999999</v>
      </c>
      <c r="AV1539">
        <v>0.89</v>
      </c>
      <c r="AW1539" t="s">
        <v>7625</v>
      </c>
      <c r="AX1539" t="s">
        <v>9882</v>
      </c>
      <c r="AY1539" t="s">
        <v>9892</v>
      </c>
      <c r="AZ1539" t="s">
        <v>10224</v>
      </c>
      <c r="BA1539" t="s">
        <v>7624</v>
      </c>
      <c r="BB1539" t="s">
        <v>8790</v>
      </c>
      <c r="BC1539" t="s">
        <v>7623</v>
      </c>
      <c r="BD1539" t="s">
        <v>9881</v>
      </c>
      <c r="BE1539" t="s">
        <v>10253</v>
      </c>
      <c r="BF1539">
        <v>0.56999999999999995</v>
      </c>
      <c r="BG1539" t="s">
        <v>10325</v>
      </c>
      <c r="BH1539" t="s">
        <v>9719</v>
      </c>
      <c r="BI1539" t="s">
        <v>4280</v>
      </c>
      <c r="BJ1539" t="s">
        <v>9712</v>
      </c>
      <c r="BK1539" t="s">
        <v>7623</v>
      </c>
      <c r="BL1539" t="s">
        <v>9881</v>
      </c>
      <c r="BM1539" t="s">
        <v>10252</v>
      </c>
      <c r="BN1539" t="s">
        <v>10263</v>
      </c>
      <c r="BO1539" t="s">
        <v>9395</v>
      </c>
      <c r="BP1539">
        <v>0.4</v>
      </c>
      <c r="BQ1539">
        <f t="shared" si="600"/>
        <v>4.5566151194684767E-2</v>
      </c>
      <c r="BR1539">
        <f t="shared" si="601"/>
        <v>5.2454268871753751E-2</v>
      </c>
    </row>
    <row r="1540" spans="1:70" hidden="1" x14ac:dyDescent="0.3">
      <c r="A1540" t="s">
        <v>6740</v>
      </c>
      <c r="B1540" t="s">
        <v>6741</v>
      </c>
      <c r="C1540" t="str">
        <f>VLOOKUP(historical_emissions[[#This Row],[Country]],'Liste-Pays'!A:B,2,0)</f>
        <v>ODA-EXCLUDED</v>
      </c>
      <c r="D1540" t="s">
        <v>41</v>
      </c>
      <c r="E1540" t="s">
        <v>328</v>
      </c>
      <c r="F1540" t="s">
        <v>43</v>
      </c>
      <c r="G1540" t="s">
        <v>44</v>
      </c>
      <c r="H1540">
        <f t="shared" si="579"/>
        <v>1.9898039215686267</v>
      </c>
      <c r="I1540">
        <f t="shared" si="580"/>
        <v>2.0480693715752412</v>
      </c>
      <c r="J1540">
        <f t="shared" si="581"/>
        <v>2.1080409508278954</v>
      </c>
      <c r="K1540">
        <f t="shared" si="582"/>
        <v>2.1697686182130975</v>
      </c>
      <c r="L1540">
        <f t="shared" si="583"/>
        <v>2.23330379551376</v>
      </c>
      <c r="M1540">
        <f t="shared" si="584"/>
        <v>2.2986994102457423</v>
      </c>
      <c r="N1540">
        <f t="shared" si="585"/>
        <v>2.3660099397487309</v>
      </c>
      <c r="O1540">
        <f t="shared" si="586"/>
        <v>2.4352914565681898</v>
      </c>
      <c r="P1540">
        <f t="shared" si="587"/>
        <v>2.5066016751661859</v>
      </c>
      <c r="Q1540">
        <f t="shared" si="588"/>
        <v>2.58</v>
      </c>
      <c r="R1540">
        <f t="shared" si="589"/>
        <v>2.6555475750085762</v>
      </c>
      <c r="S1540">
        <f t="shared" si="590"/>
        <v>2.733307334548035</v>
      </c>
      <c r="T1540">
        <f t="shared" si="591"/>
        <v>2.8133440558186784</v>
      </c>
      <c r="U1540">
        <f t="shared" si="592"/>
        <v>2.8957244128271644</v>
      </c>
      <c r="V1540">
        <f t="shared" si="593"/>
        <v>2.9805170319288021</v>
      </c>
      <c r="W1540">
        <f t="shared" si="594"/>
        <v>3.0677925489962363</v>
      </c>
      <c r="X1540">
        <f t="shared" si="595"/>
        <v>3.1576236682621452</v>
      </c>
      <c r="Y1540">
        <f t="shared" si="596"/>
        <v>3.2500852228849708</v>
      </c>
      <c r="Z1540" s="1">
        <f t="shared" si="597"/>
        <v>3.3452542372881364</v>
      </c>
      <c r="AA1540" s="1">
        <f t="shared" si="597"/>
        <v>3.0412014407368506</v>
      </c>
      <c r="AB1540" s="1">
        <f t="shared" si="597"/>
        <v>2.7647842427180103</v>
      </c>
      <c r="AC1540" s="1">
        <f t="shared" si="578"/>
        <v>2.5134908218804917</v>
      </c>
      <c r="AD1540" s="1">
        <f t="shared" si="578"/>
        <v>2.2850376582972398</v>
      </c>
      <c r="AE1540" s="1">
        <f t="shared" si="578"/>
        <v>2.077348782968738</v>
      </c>
      <c r="AF1540" s="1">
        <f t="shared" si="578"/>
        <v>1.8885369133554772</v>
      </c>
      <c r="AG1540" s="1">
        <f t="shared" si="598"/>
        <v>1.7168863035167585</v>
      </c>
      <c r="AH1540" s="1">
        <f t="shared" si="598"/>
        <v>1.5608371530139094</v>
      </c>
      <c r="AI1540" s="1">
        <f t="shared" si="599"/>
        <v>1.4189714329005862</v>
      </c>
      <c r="AJ1540">
        <v>1.29</v>
      </c>
      <c r="AK1540">
        <v>1.39</v>
      </c>
      <c r="AL1540">
        <v>1.3</v>
      </c>
      <c r="AM1540">
        <v>1.18</v>
      </c>
      <c r="AN1540" t="s">
        <v>9872</v>
      </c>
      <c r="AO1540" t="s">
        <v>10103</v>
      </c>
      <c r="AP1540" t="s">
        <v>10248</v>
      </c>
      <c r="AQ1540" t="s">
        <v>4277</v>
      </c>
      <c r="AR1540" t="s">
        <v>10371</v>
      </c>
      <c r="AS1540" t="s">
        <v>9872</v>
      </c>
      <c r="AT1540" t="s">
        <v>9550</v>
      </c>
      <c r="AU1540">
        <v>1.46</v>
      </c>
      <c r="AV1540">
        <v>1.53</v>
      </c>
      <c r="AW1540" t="s">
        <v>4273</v>
      </c>
      <c r="AX1540" t="s">
        <v>10222</v>
      </c>
      <c r="AY1540" t="s">
        <v>8788</v>
      </c>
      <c r="AZ1540" t="s">
        <v>9722</v>
      </c>
      <c r="BA1540" t="s">
        <v>10236</v>
      </c>
      <c r="BB1540" t="s">
        <v>9722</v>
      </c>
      <c r="BC1540" t="s">
        <v>10394</v>
      </c>
      <c r="BD1540" t="s">
        <v>9395</v>
      </c>
      <c r="BE1540" t="s">
        <v>10325</v>
      </c>
      <c r="BF1540">
        <v>0.59</v>
      </c>
      <c r="BG1540" t="s">
        <v>7622</v>
      </c>
      <c r="BH1540" t="s">
        <v>10225</v>
      </c>
      <c r="BI1540" t="s">
        <v>10223</v>
      </c>
      <c r="BJ1540" t="s">
        <v>9590</v>
      </c>
      <c r="BK1540" t="s">
        <v>10324</v>
      </c>
      <c r="BL1540" t="s">
        <v>8788</v>
      </c>
      <c r="BM1540" t="s">
        <v>8788</v>
      </c>
      <c r="BN1540" t="s">
        <v>10325</v>
      </c>
      <c r="BO1540" t="s">
        <v>9970</v>
      </c>
      <c r="BP1540">
        <v>0.82</v>
      </c>
      <c r="BQ1540">
        <f t="shared" si="600"/>
        <v>9.9977854961694756E-2</v>
      </c>
      <c r="BR1540">
        <f t="shared" si="601"/>
        <v>-2.8448963113881454E-2</v>
      </c>
    </row>
    <row r="1541" spans="1:70" hidden="1" x14ac:dyDescent="0.3">
      <c r="A1541" t="s">
        <v>920</v>
      </c>
      <c r="B1541" t="s">
        <v>921</v>
      </c>
      <c r="C1541" t="str">
        <f>VLOOKUP(historical_emissions[[#This Row],[Country]],'Liste-Pays'!A:B,2,0)</f>
        <v>WEU</v>
      </c>
      <c r="D1541" t="s">
        <v>41</v>
      </c>
      <c r="E1541" t="s">
        <v>535</v>
      </c>
      <c r="F1541" t="s">
        <v>148</v>
      </c>
      <c r="G1541" t="s">
        <v>44</v>
      </c>
      <c r="H1541">
        <f t="shared" si="579"/>
        <v>1.0507872463768126</v>
      </c>
      <c r="I1541">
        <f t="shared" si="580"/>
        <v>1.0565461344626792</v>
      </c>
      <c r="J1541">
        <f t="shared" si="581"/>
        <v>1.0623365844009567</v>
      </c>
      <c r="K1541">
        <f t="shared" si="582"/>
        <v>1.0681587691678367</v>
      </c>
      <c r="L1541">
        <f t="shared" si="583"/>
        <v>1.0740128626875145</v>
      </c>
      <c r="M1541">
        <f t="shared" si="584"/>
        <v>1.0798990398373849</v>
      </c>
      <c r="N1541">
        <f t="shared" si="585"/>
        <v>1.0858174764532667</v>
      </c>
      <c r="O1541">
        <f t="shared" si="586"/>
        <v>1.0917683493346548</v>
      </c>
      <c r="P1541">
        <f t="shared" si="587"/>
        <v>1.0977518362500021</v>
      </c>
      <c r="Q1541">
        <f t="shared" si="588"/>
        <v>1.1037681159420294</v>
      </c>
      <c r="R1541">
        <f t="shared" si="589"/>
        <v>1.1098173681330656</v>
      </c>
      <c r="S1541">
        <f t="shared" si="590"/>
        <v>1.1158997735304159</v>
      </c>
      <c r="T1541">
        <f t="shared" si="591"/>
        <v>1.1220155138317605</v>
      </c>
      <c r="U1541">
        <f t="shared" si="592"/>
        <v>1.1281647717305816</v>
      </c>
      <c r="V1541">
        <f t="shared" si="593"/>
        <v>1.1343477309216221</v>
      </c>
      <c r="W1541">
        <f t="shared" si="594"/>
        <v>1.1405645761063721</v>
      </c>
      <c r="X1541">
        <f t="shared" si="595"/>
        <v>1.1468154929985865</v>
      </c>
      <c r="Y1541">
        <f t="shared" si="596"/>
        <v>1.1531006683298337</v>
      </c>
      <c r="Z1541" s="1">
        <f t="shared" si="597"/>
        <v>1.1594202898550725</v>
      </c>
      <c r="AA1541" s="1">
        <f t="shared" si="597"/>
        <v>1.1709485242601281</v>
      </c>
      <c r="AB1541" s="1">
        <f t="shared" si="597"/>
        <v>1.1825913850777632</v>
      </c>
      <c r="AC1541" s="1">
        <f t="shared" si="578"/>
        <v>1.1943500120501098</v>
      </c>
      <c r="AD1541" s="1">
        <f t="shared" si="578"/>
        <v>1.2062255562518727</v>
      </c>
      <c r="AE1541" s="1">
        <f t="shared" si="578"/>
        <v>1.2182191802030098</v>
      </c>
      <c r="AF1541" s="1">
        <f t="shared" si="578"/>
        <v>1.2303320579825339</v>
      </c>
      <c r="AG1541" s="1">
        <f t="shared" si="598"/>
        <v>1.2425653753434454</v>
      </c>
      <c r="AH1541" s="1">
        <f t="shared" si="598"/>
        <v>1.2549203298288076</v>
      </c>
      <c r="AI1541" s="1">
        <f t="shared" si="599"/>
        <v>1.2673981308889775</v>
      </c>
      <c r="AJ1541">
        <v>1.28</v>
      </c>
      <c r="AK1541">
        <v>1.28</v>
      </c>
      <c r="AL1541">
        <v>1.27</v>
      </c>
      <c r="AM1541">
        <v>1.19</v>
      </c>
      <c r="AN1541" t="s">
        <v>4276</v>
      </c>
      <c r="AO1541" t="s">
        <v>9551</v>
      </c>
      <c r="AP1541" t="s">
        <v>10105</v>
      </c>
      <c r="AQ1541" t="s">
        <v>10371</v>
      </c>
      <c r="AR1541" t="s">
        <v>7618</v>
      </c>
      <c r="AS1541" t="s">
        <v>10295</v>
      </c>
      <c r="AT1541" t="s">
        <v>4276</v>
      </c>
      <c r="AU1541">
        <v>1.23</v>
      </c>
      <c r="AV1541">
        <v>1.25</v>
      </c>
      <c r="AW1541" t="s">
        <v>10106</v>
      </c>
      <c r="AX1541" t="s">
        <v>9793</v>
      </c>
      <c r="AY1541" t="s">
        <v>9550</v>
      </c>
      <c r="AZ1541" t="s">
        <v>9815</v>
      </c>
      <c r="BA1541" t="s">
        <v>10104</v>
      </c>
      <c r="BB1541" t="s">
        <v>9550</v>
      </c>
      <c r="BC1541" t="s">
        <v>9815</v>
      </c>
      <c r="BD1541" t="s">
        <v>9551</v>
      </c>
      <c r="BE1541" t="s">
        <v>9792</v>
      </c>
      <c r="BF1541">
        <v>1.38</v>
      </c>
      <c r="BG1541" t="s">
        <v>8785</v>
      </c>
      <c r="BH1541" t="s">
        <v>4276</v>
      </c>
      <c r="BI1541" t="s">
        <v>10235</v>
      </c>
      <c r="BJ1541" t="s">
        <v>10146</v>
      </c>
      <c r="BK1541" t="s">
        <v>4277</v>
      </c>
      <c r="BL1541" t="s">
        <v>6594</v>
      </c>
      <c r="BM1541" t="s">
        <v>9706</v>
      </c>
      <c r="BN1541" t="s">
        <v>9928</v>
      </c>
      <c r="BO1541" t="s">
        <v>4280</v>
      </c>
      <c r="BP1541">
        <v>0.91</v>
      </c>
      <c r="BQ1541">
        <f t="shared" si="600"/>
        <v>-9.8452102429863464E-3</v>
      </c>
      <c r="BR1541">
        <f t="shared" si="601"/>
        <v>-5.4506735655185379E-3</v>
      </c>
    </row>
    <row r="1542" spans="1:70" hidden="1" x14ac:dyDescent="0.3">
      <c r="A1542" t="s">
        <v>2394</v>
      </c>
      <c r="B1542" t="s">
        <v>2395</v>
      </c>
      <c r="C1542" t="str">
        <f>VLOOKUP(historical_emissions[[#This Row],[Country]],'Liste-Pays'!A:B,2,0)</f>
        <v>FSU</v>
      </c>
      <c r="D1542" t="s">
        <v>41</v>
      </c>
      <c r="E1542" t="s">
        <v>70</v>
      </c>
      <c r="F1542" t="s">
        <v>302</v>
      </c>
      <c r="G1542" t="s">
        <v>44</v>
      </c>
      <c r="H1542">
        <f t="shared" si="579"/>
        <v>1.8602105263157891</v>
      </c>
      <c r="I1542">
        <f t="shared" si="580"/>
        <v>1.8623990294700046</v>
      </c>
      <c r="J1542">
        <f t="shared" si="581"/>
        <v>1.864590107357557</v>
      </c>
      <c r="K1542">
        <f t="shared" si="582"/>
        <v>1.8667837630075725</v>
      </c>
      <c r="L1542">
        <f t="shared" si="583"/>
        <v>1.8689799994527407</v>
      </c>
      <c r="M1542">
        <f t="shared" si="584"/>
        <v>1.8711788197293193</v>
      </c>
      <c r="N1542">
        <f t="shared" si="585"/>
        <v>1.8733802268771378</v>
      </c>
      <c r="O1542">
        <f t="shared" si="586"/>
        <v>1.8755842239396023</v>
      </c>
      <c r="P1542">
        <f t="shared" si="587"/>
        <v>1.8777908139636992</v>
      </c>
      <c r="Q1542">
        <f t="shared" si="588"/>
        <v>1.88</v>
      </c>
      <c r="R1542">
        <f t="shared" si="589"/>
        <v>1.8822117851026645</v>
      </c>
      <c r="S1542">
        <f t="shared" si="590"/>
        <v>1.8844261723294462</v>
      </c>
      <c r="T1542">
        <f t="shared" si="591"/>
        <v>1.8866431647416959</v>
      </c>
      <c r="U1542">
        <f t="shared" si="592"/>
        <v>1.8888627654043659</v>
      </c>
      <c r="V1542">
        <f t="shared" si="593"/>
        <v>1.8910849773860143</v>
      </c>
      <c r="W1542">
        <f t="shared" si="594"/>
        <v>1.8933098037588096</v>
      </c>
      <c r="X1542">
        <f t="shared" si="595"/>
        <v>1.8955372475985344</v>
      </c>
      <c r="Y1542">
        <f t="shared" si="596"/>
        <v>1.8977673119845897</v>
      </c>
      <c r="Z1542" s="1">
        <f t="shared" si="597"/>
        <v>1.9</v>
      </c>
      <c r="AA1542" s="1">
        <f t="shared" si="597"/>
        <v>1.8264140434533696</v>
      </c>
      <c r="AB1542" s="1">
        <f t="shared" si="597"/>
        <v>1.7556780305914141</v>
      </c>
      <c r="AC1542" s="1">
        <f t="shared" si="578"/>
        <v>1.6876815846603754</v>
      </c>
      <c r="AD1542" s="1">
        <f t="shared" si="578"/>
        <v>1.6223186037375508</v>
      </c>
      <c r="AE1542" s="1">
        <f t="shared" si="578"/>
        <v>1.5594870951694342</v>
      </c>
      <c r="AF1542" s="1">
        <f t="shared" si="578"/>
        <v>1.4990890164219768</v>
      </c>
      <c r="AG1542" s="1">
        <f t="shared" si="598"/>
        <v>1.4410301220946302</v>
      </c>
      <c r="AH1542" s="1">
        <f t="shared" si="598"/>
        <v>1.3852198168594507</v>
      </c>
      <c r="AI1542" s="1">
        <f t="shared" si="599"/>
        <v>1.3315710140957924</v>
      </c>
      <c r="AJ1542">
        <v>1.28</v>
      </c>
      <c r="AK1542">
        <v>1.1299999999999999</v>
      </c>
      <c r="AL1542">
        <v>1</v>
      </c>
      <c r="AM1542">
        <v>0.94</v>
      </c>
      <c r="AN1542" t="s">
        <v>9759</v>
      </c>
      <c r="AO1542" t="s">
        <v>4279</v>
      </c>
      <c r="AP1542" t="s">
        <v>10364</v>
      </c>
      <c r="AQ1542" t="s">
        <v>4280</v>
      </c>
      <c r="AR1542" t="s">
        <v>10296</v>
      </c>
      <c r="AS1542" t="s">
        <v>8787</v>
      </c>
      <c r="AT1542" t="s">
        <v>4278</v>
      </c>
      <c r="AU1542">
        <v>1.02</v>
      </c>
      <c r="AV1542">
        <v>0.95</v>
      </c>
      <c r="AW1542" t="s">
        <v>4280</v>
      </c>
      <c r="AX1542" t="s">
        <v>10296</v>
      </c>
      <c r="AY1542" t="s">
        <v>4279</v>
      </c>
      <c r="AZ1542" t="s">
        <v>9392</v>
      </c>
      <c r="BA1542" t="s">
        <v>9394</v>
      </c>
      <c r="BB1542" t="s">
        <v>10273</v>
      </c>
      <c r="BC1542" t="s">
        <v>10222</v>
      </c>
      <c r="BD1542" t="s">
        <v>9717</v>
      </c>
      <c r="BE1542" t="s">
        <v>7626</v>
      </c>
      <c r="BF1542">
        <v>0.64</v>
      </c>
      <c r="BG1542" t="s">
        <v>7626</v>
      </c>
      <c r="BH1542" t="s">
        <v>10222</v>
      </c>
      <c r="BI1542" t="s">
        <v>9716</v>
      </c>
      <c r="BJ1542" t="s">
        <v>9375</v>
      </c>
      <c r="BK1542" t="s">
        <v>4280</v>
      </c>
      <c r="BL1542" t="s">
        <v>9391</v>
      </c>
      <c r="BM1542" t="s">
        <v>9389</v>
      </c>
      <c r="BN1542" t="s">
        <v>10040</v>
      </c>
      <c r="BO1542" t="s">
        <v>9815</v>
      </c>
      <c r="BP1542">
        <v>1.26</v>
      </c>
      <c r="BQ1542">
        <f t="shared" si="600"/>
        <v>4.0289854762337818E-2</v>
      </c>
      <c r="BR1542">
        <f t="shared" si="601"/>
        <v>-1.1750989554790703E-3</v>
      </c>
    </row>
    <row r="1543" spans="1:70" hidden="1" x14ac:dyDescent="0.3">
      <c r="A1543" t="s">
        <v>7568</v>
      </c>
      <c r="B1543" t="s">
        <v>7569</v>
      </c>
      <c r="C1543" t="str">
        <f>VLOOKUP(historical_emissions[[#This Row],[Country]],'Liste-Pays'!A:B,2,0)</f>
        <v>WEU</v>
      </c>
      <c r="D1543" t="s">
        <v>41</v>
      </c>
      <c r="E1543" t="s">
        <v>535</v>
      </c>
      <c r="F1543" t="s">
        <v>561</v>
      </c>
      <c r="G1543" t="s">
        <v>44</v>
      </c>
      <c r="H1543">
        <f t="shared" si="579"/>
        <v>0.62779569100179811</v>
      </c>
      <c r="I1543">
        <f t="shared" si="580"/>
        <v>0.62886978498226276</v>
      </c>
      <c r="J1543">
        <f t="shared" si="581"/>
        <v>0.62994571662726606</v>
      </c>
      <c r="K1543">
        <f t="shared" si="582"/>
        <v>0.63102348908086336</v>
      </c>
      <c r="L1543">
        <f t="shared" si="583"/>
        <v>0.63210310549248927</v>
      </c>
      <c r="M1543">
        <f t="shared" si="584"/>
        <v>0.63318456901696663</v>
      </c>
      <c r="N1543">
        <f t="shared" si="585"/>
        <v>0.63426788281451596</v>
      </c>
      <c r="O1543">
        <f t="shared" si="586"/>
        <v>0.63535305005076448</v>
      </c>
      <c r="P1543">
        <f t="shared" si="587"/>
        <v>0.6364400738967555</v>
      </c>
      <c r="Q1543">
        <f t="shared" si="588"/>
        <v>0.63752895752895777</v>
      </c>
      <c r="R1543">
        <f t="shared" si="589"/>
        <v>0.6386197041292746</v>
      </c>
      <c r="S1543">
        <f t="shared" si="590"/>
        <v>0.63971231688505314</v>
      </c>
      <c r="T1543">
        <f t="shared" si="591"/>
        <v>0.64080679898909387</v>
      </c>
      <c r="U1543">
        <f t="shared" si="592"/>
        <v>0.64190315363965966</v>
      </c>
      <c r="V1543">
        <f t="shared" si="593"/>
        <v>0.64300138404048546</v>
      </c>
      <c r="W1543">
        <f t="shared" si="594"/>
        <v>0.64410149340078748</v>
      </c>
      <c r="X1543">
        <f t="shared" si="595"/>
        <v>0.64520348493527235</v>
      </c>
      <c r="Y1543">
        <f t="shared" si="596"/>
        <v>0.64630736186414695</v>
      </c>
      <c r="Z1543" s="1">
        <f t="shared" si="597"/>
        <v>0.64741312741312762</v>
      </c>
      <c r="AA1543" s="1">
        <f t="shared" si="597"/>
        <v>0.69308156610091065</v>
      </c>
      <c r="AB1543" s="1">
        <f t="shared" si="597"/>
        <v>0.74197145057635205</v>
      </c>
      <c r="AC1543" s="1">
        <f t="shared" si="578"/>
        <v>0.79431002121072392</v>
      </c>
      <c r="AD1543" s="1">
        <f t="shared" si="578"/>
        <v>0.85034054788184255</v>
      </c>
      <c r="AE1543" s="1">
        <f t="shared" si="578"/>
        <v>0.91032346069339742</v>
      </c>
      <c r="AF1543" s="1">
        <f t="shared" si="578"/>
        <v>0.97453756045507589</v>
      </c>
      <c r="AG1543" s="1">
        <f t="shared" si="598"/>
        <v>1.0432813145497999</v>
      </c>
      <c r="AH1543" s="1">
        <f t="shared" si="598"/>
        <v>1.1168742442112707</v>
      </c>
      <c r="AI1543" s="1">
        <f t="shared" si="599"/>
        <v>1.1956584096598939</v>
      </c>
      <c r="AJ1543">
        <v>1.28</v>
      </c>
      <c r="AK1543">
        <v>1.2</v>
      </c>
      <c r="AL1543">
        <v>1.1399999999999999</v>
      </c>
      <c r="AM1543">
        <v>1.29</v>
      </c>
      <c r="AN1543" t="s">
        <v>10234</v>
      </c>
      <c r="AO1543" t="s">
        <v>9792</v>
      </c>
      <c r="AP1543" t="s">
        <v>10209</v>
      </c>
      <c r="AQ1543" t="s">
        <v>10246</v>
      </c>
      <c r="AR1543" t="s">
        <v>9491</v>
      </c>
      <c r="AS1543" t="s">
        <v>4273</v>
      </c>
      <c r="AT1543" t="s">
        <v>10104</v>
      </c>
      <c r="AU1543">
        <v>1.4</v>
      </c>
      <c r="AV1543">
        <v>1.31</v>
      </c>
      <c r="AW1543" t="s">
        <v>9815</v>
      </c>
      <c r="AX1543" t="s">
        <v>10102</v>
      </c>
      <c r="AY1543" t="s">
        <v>10102</v>
      </c>
      <c r="AZ1543" t="s">
        <v>9387</v>
      </c>
      <c r="BA1543" t="s">
        <v>9872</v>
      </c>
      <c r="BB1543" t="s">
        <v>9539</v>
      </c>
      <c r="BC1543" t="s">
        <v>9870</v>
      </c>
      <c r="BD1543" t="s">
        <v>9533</v>
      </c>
      <c r="BE1543" t="s">
        <v>10269</v>
      </c>
      <c r="BF1543">
        <v>2.59</v>
      </c>
      <c r="BG1543" t="s">
        <v>10269</v>
      </c>
      <c r="BH1543" t="s">
        <v>10208</v>
      </c>
      <c r="BI1543" t="s">
        <v>9534</v>
      </c>
      <c r="BJ1543" t="s">
        <v>10100</v>
      </c>
      <c r="BK1543" t="s">
        <v>8823</v>
      </c>
      <c r="BL1543" t="s">
        <v>9967</v>
      </c>
      <c r="BM1543" t="s">
        <v>10258</v>
      </c>
      <c r="BN1543" t="s">
        <v>9254</v>
      </c>
      <c r="BO1543" t="s">
        <v>9440</v>
      </c>
      <c r="BP1543">
        <v>5.74</v>
      </c>
      <c r="BQ1543">
        <f t="shared" si="600"/>
        <v>-6.5891867453207964E-2</v>
      </c>
      <c r="BR1543">
        <f t="shared" si="601"/>
        <v>-1.7079751740576299E-3</v>
      </c>
    </row>
    <row r="1544" spans="1:70" hidden="1" x14ac:dyDescent="0.3">
      <c r="A1544" t="s">
        <v>7568</v>
      </c>
      <c r="B1544" t="s">
        <v>7569</v>
      </c>
      <c r="C1544" t="str">
        <f>VLOOKUP(historical_emissions[[#This Row],[Country]],'Liste-Pays'!A:B,2,0)</f>
        <v>WEU</v>
      </c>
      <c r="D1544" t="s">
        <v>41</v>
      </c>
      <c r="E1544" t="s">
        <v>42</v>
      </c>
      <c r="F1544" t="s">
        <v>561</v>
      </c>
      <c r="G1544" t="s">
        <v>44</v>
      </c>
      <c r="H1544">
        <f t="shared" si="579"/>
        <v>0.62779569100179811</v>
      </c>
      <c r="I1544">
        <f t="shared" si="580"/>
        <v>0.62886978498226276</v>
      </c>
      <c r="J1544">
        <f t="shared" si="581"/>
        <v>0.62994571662726606</v>
      </c>
      <c r="K1544">
        <f t="shared" si="582"/>
        <v>0.63102348908086336</v>
      </c>
      <c r="L1544">
        <f t="shared" si="583"/>
        <v>0.63210310549248927</v>
      </c>
      <c r="M1544">
        <f t="shared" si="584"/>
        <v>0.63318456901696663</v>
      </c>
      <c r="N1544">
        <f t="shared" si="585"/>
        <v>0.63426788281451596</v>
      </c>
      <c r="O1544">
        <f t="shared" si="586"/>
        <v>0.63535305005076448</v>
      </c>
      <c r="P1544">
        <f t="shared" si="587"/>
        <v>0.6364400738967555</v>
      </c>
      <c r="Q1544">
        <f t="shared" si="588"/>
        <v>0.63752895752895777</v>
      </c>
      <c r="R1544">
        <f t="shared" si="589"/>
        <v>0.6386197041292746</v>
      </c>
      <c r="S1544">
        <f t="shared" si="590"/>
        <v>0.63971231688505314</v>
      </c>
      <c r="T1544">
        <f t="shared" si="591"/>
        <v>0.64080679898909387</v>
      </c>
      <c r="U1544">
        <f t="shared" si="592"/>
        <v>0.64190315363965966</v>
      </c>
      <c r="V1544">
        <f t="shared" si="593"/>
        <v>0.64300138404048546</v>
      </c>
      <c r="W1544">
        <f t="shared" si="594"/>
        <v>0.64410149340078748</v>
      </c>
      <c r="X1544">
        <f t="shared" si="595"/>
        <v>0.64520348493527235</v>
      </c>
      <c r="Y1544">
        <f t="shared" si="596"/>
        <v>0.64630736186414695</v>
      </c>
      <c r="Z1544" s="1">
        <f t="shared" si="597"/>
        <v>0.64741312741312762</v>
      </c>
      <c r="AA1544" s="1">
        <f t="shared" si="597"/>
        <v>0.69308156610091065</v>
      </c>
      <c r="AB1544" s="1">
        <f t="shared" si="597"/>
        <v>0.74197145057635205</v>
      </c>
      <c r="AC1544" s="1">
        <f t="shared" si="578"/>
        <v>0.79431002121072392</v>
      </c>
      <c r="AD1544" s="1">
        <f t="shared" si="578"/>
        <v>0.85034054788184255</v>
      </c>
      <c r="AE1544" s="1">
        <f t="shared" si="578"/>
        <v>0.91032346069339742</v>
      </c>
      <c r="AF1544" s="1">
        <f t="shared" si="578"/>
        <v>0.97453756045507589</v>
      </c>
      <c r="AG1544" s="1">
        <f t="shared" si="598"/>
        <v>1.0432813145497999</v>
      </c>
      <c r="AH1544" s="1">
        <f t="shared" si="598"/>
        <v>1.1168742442112707</v>
      </c>
      <c r="AI1544" s="1">
        <f t="shared" si="599"/>
        <v>1.1956584096598939</v>
      </c>
      <c r="AJ1544">
        <v>1.28</v>
      </c>
      <c r="AK1544">
        <v>1.2</v>
      </c>
      <c r="AL1544">
        <v>1.1399999999999999</v>
      </c>
      <c r="AM1544">
        <v>1.29</v>
      </c>
      <c r="AN1544" t="s">
        <v>10234</v>
      </c>
      <c r="AO1544" t="s">
        <v>9792</v>
      </c>
      <c r="AP1544" t="s">
        <v>10209</v>
      </c>
      <c r="AQ1544" t="s">
        <v>10246</v>
      </c>
      <c r="AR1544" t="s">
        <v>9491</v>
      </c>
      <c r="AS1544" t="s">
        <v>4273</v>
      </c>
      <c r="AT1544" t="s">
        <v>10104</v>
      </c>
      <c r="AU1544">
        <v>1.4</v>
      </c>
      <c r="AV1544">
        <v>1.31</v>
      </c>
      <c r="AW1544" t="s">
        <v>9815</v>
      </c>
      <c r="AX1544" t="s">
        <v>10102</v>
      </c>
      <c r="AY1544" t="s">
        <v>10102</v>
      </c>
      <c r="AZ1544" t="s">
        <v>9387</v>
      </c>
      <c r="BA1544" t="s">
        <v>9872</v>
      </c>
      <c r="BB1544" t="s">
        <v>9539</v>
      </c>
      <c r="BC1544" t="s">
        <v>9870</v>
      </c>
      <c r="BD1544" t="s">
        <v>9533</v>
      </c>
      <c r="BE1544" t="s">
        <v>10269</v>
      </c>
      <c r="BF1544">
        <v>2.59</v>
      </c>
      <c r="BG1544" t="s">
        <v>10269</v>
      </c>
      <c r="BH1544" t="s">
        <v>10208</v>
      </c>
      <c r="BI1544" t="s">
        <v>9534</v>
      </c>
      <c r="BJ1544" t="s">
        <v>10100</v>
      </c>
      <c r="BK1544" t="s">
        <v>8823</v>
      </c>
      <c r="BL1544" t="s">
        <v>9967</v>
      </c>
      <c r="BM1544" t="s">
        <v>10258</v>
      </c>
      <c r="BN1544" t="s">
        <v>9254</v>
      </c>
      <c r="BO1544" t="s">
        <v>9440</v>
      </c>
      <c r="BP1544">
        <v>5.74</v>
      </c>
      <c r="BQ1544">
        <f t="shared" si="600"/>
        <v>-6.5891867453207964E-2</v>
      </c>
      <c r="BR1544">
        <f t="shared" si="601"/>
        <v>-1.7079751740576299E-3</v>
      </c>
    </row>
    <row r="1545" spans="1:70" hidden="1" x14ac:dyDescent="0.3">
      <c r="A1545" t="s">
        <v>7507</v>
      </c>
      <c r="B1545" t="s">
        <v>7508</v>
      </c>
      <c r="C1545" t="str">
        <f>VLOOKUP(historical_emissions[[#This Row],[Country]],'Liste-Pays'!A:B,2,0)</f>
        <v>FSU</v>
      </c>
      <c r="D1545" t="s">
        <v>41</v>
      </c>
      <c r="E1545" t="s">
        <v>1048</v>
      </c>
      <c r="F1545" t="s">
        <v>43</v>
      </c>
      <c r="G1545" t="s">
        <v>44</v>
      </c>
      <c r="H1545">
        <f t="shared" si="579"/>
        <v>1.0503937408202482</v>
      </c>
      <c r="I1545">
        <f t="shared" si="580"/>
        <v>1.0350599712791144</v>
      </c>
      <c r="J1545">
        <f t="shared" si="581"/>
        <v>1.0199500458825173</v>
      </c>
      <c r="K1545">
        <f t="shared" si="582"/>
        <v>1.0050606969276974</v>
      </c>
      <c r="L1545">
        <f t="shared" si="583"/>
        <v>0.99038870441419868</v>
      </c>
      <c r="M1545">
        <f t="shared" si="584"/>
        <v>0.97593089534750488</v>
      </c>
      <c r="N1545">
        <f t="shared" si="585"/>
        <v>0.96168414305284144</v>
      </c>
      <c r="O1545">
        <f t="shared" si="586"/>
        <v>0.94764536649899433</v>
      </c>
      <c r="P1545">
        <f t="shared" si="587"/>
        <v>0.93381152963200043</v>
      </c>
      <c r="Q1545">
        <f t="shared" si="588"/>
        <v>0.92017964071856384</v>
      </c>
      <c r="R1545">
        <f t="shared" si="589"/>
        <v>0.90674675169905816</v>
      </c>
      <c r="S1545">
        <f t="shared" si="590"/>
        <v>0.89350995754997309</v>
      </c>
      <c r="T1545">
        <f t="shared" si="591"/>
        <v>0.88046639565566809</v>
      </c>
      <c r="U1545">
        <f t="shared" si="592"/>
        <v>0.86761324518929728</v>
      </c>
      <c r="V1545">
        <f t="shared" si="593"/>
        <v>0.85494772650277218</v>
      </c>
      <c r="W1545">
        <f t="shared" si="594"/>
        <v>0.84246710052562901</v>
      </c>
      <c r="X1545">
        <f t="shared" si="595"/>
        <v>0.8301686681726721</v>
      </c>
      <c r="Y1545">
        <f t="shared" si="596"/>
        <v>0.81804976976026422</v>
      </c>
      <c r="Z1545" s="1">
        <f t="shared" si="597"/>
        <v>0.80610778443113795</v>
      </c>
      <c r="AA1545" s="1">
        <f t="shared" si="597"/>
        <v>0.84359534703056849</v>
      </c>
      <c r="AB1545" s="1">
        <f t="shared" si="597"/>
        <v>0.88282624641049912</v>
      </c>
      <c r="AC1545" s="1">
        <f t="shared" si="578"/>
        <v>0.92388155541001293</v>
      </c>
      <c r="AD1545" s="1">
        <f t="shared" si="578"/>
        <v>0.96684611711230806</v>
      </c>
      <c r="AE1545" s="1">
        <f t="shared" si="578"/>
        <v>1.0118087201776556</v>
      </c>
      <c r="AF1545" s="1">
        <f t="shared" si="578"/>
        <v>1.0588622823301119</v>
      </c>
      <c r="AG1545" s="1">
        <f t="shared" si="598"/>
        <v>1.1081040423771729</v>
      </c>
      <c r="AH1545" s="1">
        <f t="shared" si="598"/>
        <v>1.159635761159185</v>
      </c>
      <c r="AI1545" s="1">
        <f t="shared" si="599"/>
        <v>1.2135639318437925</v>
      </c>
      <c r="AJ1545">
        <v>1.27</v>
      </c>
      <c r="AK1545">
        <v>1.31</v>
      </c>
      <c r="AL1545">
        <v>1.3</v>
      </c>
      <c r="AM1545">
        <v>1.21</v>
      </c>
      <c r="AN1545" t="s">
        <v>10235</v>
      </c>
      <c r="AO1545" t="s">
        <v>4278</v>
      </c>
      <c r="AP1545" t="s">
        <v>9390</v>
      </c>
      <c r="AQ1545" t="s">
        <v>10236</v>
      </c>
      <c r="AR1545" t="s">
        <v>4277</v>
      </c>
      <c r="AS1545" t="s">
        <v>9389</v>
      </c>
      <c r="AT1545" t="s">
        <v>8786</v>
      </c>
      <c r="AU1545">
        <v>1.1000000000000001</v>
      </c>
      <c r="AV1545">
        <v>1.06</v>
      </c>
      <c r="AW1545" t="s">
        <v>7614</v>
      </c>
      <c r="AX1545" t="s">
        <v>9712</v>
      </c>
      <c r="AY1545" t="s">
        <v>9717</v>
      </c>
      <c r="AZ1545" t="s">
        <v>7619</v>
      </c>
      <c r="BA1545" t="s">
        <v>9393</v>
      </c>
      <c r="BB1545" t="s">
        <v>9769</v>
      </c>
      <c r="BC1545" t="s">
        <v>10225</v>
      </c>
      <c r="BD1545" t="s">
        <v>7624</v>
      </c>
      <c r="BE1545" t="s">
        <v>10282</v>
      </c>
      <c r="BF1545">
        <v>1.67</v>
      </c>
      <c r="BG1545" t="s">
        <v>9927</v>
      </c>
      <c r="BH1545" t="s">
        <v>9394</v>
      </c>
      <c r="BI1545" t="s">
        <v>8789</v>
      </c>
      <c r="BJ1545" t="s">
        <v>4278</v>
      </c>
      <c r="BK1545" t="s">
        <v>10329</v>
      </c>
      <c r="BL1545" t="s">
        <v>9791</v>
      </c>
      <c r="BM1545" t="s">
        <v>6101</v>
      </c>
      <c r="BN1545" t="s">
        <v>10167</v>
      </c>
      <c r="BO1545" t="s">
        <v>9602</v>
      </c>
      <c r="BP1545">
        <v>4.26</v>
      </c>
      <c r="BQ1545">
        <f t="shared" si="600"/>
        <v>-4.443784894189573E-2</v>
      </c>
      <c r="BR1545">
        <f t="shared" si="601"/>
        <v>1.4814377878205942E-2</v>
      </c>
    </row>
    <row r="1546" spans="1:70" hidden="1" x14ac:dyDescent="0.3">
      <c r="A1546" t="s">
        <v>431</v>
      </c>
      <c r="B1546" t="s">
        <v>432</v>
      </c>
      <c r="C1546" t="str">
        <f>VLOOKUP(historical_emissions[[#This Row],[Country]],'Liste-Pays'!A:B,2,0)</f>
        <v>UE</v>
      </c>
      <c r="D1546" t="s">
        <v>41</v>
      </c>
      <c r="E1546" t="s">
        <v>174</v>
      </c>
      <c r="F1546" t="s">
        <v>148</v>
      </c>
      <c r="G1546" t="s">
        <v>44</v>
      </c>
      <c r="H1546">
        <f t="shared" si="579"/>
        <v>1.5294110275689228</v>
      </c>
      <c r="I1546">
        <f t="shared" si="580"/>
        <v>1.515188939023338</v>
      </c>
      <c r="J1546">
        <f t="shared" si="581"/>
        <v>1.501099102566271</v>
      </c>
      <c r="K1546">
        <f t="shared" si="582"/>
        <v>1.4871402883773015</v>
      </c>
      <c r="L1546">
        <f t="shared" si="583"/>
        <v>1.4733112780721855</v>
      </c>
      <c r="M1546">
        <f t="shared" si="584"/>
        <v>1.4596108645965105</v>
      </c>
      <c r="N1546">
        <f t="shared" si="585"/>
        <v>1.4460378521203376</v>
      </c>
      <c r="O1546">
        <f t="shared" si="586"/>
        <v>1.432591055933826</v>
      </c>
      <c r="P1546">
        <f t="shared" si="587"/>
        <v>1.4192693023438248</v>
      </c>
      <c r="Q1546">
        <f t="shared" si="588"/>
        <v>1.4060714285714293</v>
      </c>
      <c r="R1546">
        <f t="shared" si="589"/>
        <v>1.3929962826504882</v>
      </c>
      <c r="S1546">
        <f t="shared" si="590"/>
        <v>1.3800427233270558</v>
      </c>
      <c r="T1546">
        <f t="shared" si="591"/>
        <v>1.3672096199597774</v>
      </c>
      <c r="U1546">
        <f t="shared" si="592"/>
        <v>1.354495852421203</v>
      </c>
      <c r="V1546">
        <f t="shared" si="593"/>
        <v>1.3419003110000176</v>
      </c>
      <c r="W1546">
        <f t="shared" si="594"/>
        <v>1.3294218963041813</v>
      </c>
      <c r="X1546">
        <f t="shared" si="595"/>
        <v>1.3170595191649688</v>
      </c>
      <c r="Y1546">
        <f t="shared" si="596"/>
        <v>1.3048121005419031</v>
      </c>
      <c r="Z1546" s="1">
        <f t="shared" si="597"/>
        <v>1.2926785714285718</v>
      </c>
      <c r="AA1546" s="1">
        <f t="shared" si="597"/>
        <v>1.2903926086500987</v>
      </c>
      <c r="AB1546" s="1">
        <f t="shared" si="597"/>
        <v>1.2881106883505065</v>
      </c>
      <c r="AC1546" s="1">
        <f t="shared" si="578"/>
        <v>1.2858328033811066</v>
      </c>
      <c r="AD1546" s="1">
        <f t="shared" si="578"/>
        <v>1.2835589466058523</v>
      </c>
      <c r="AE1546" s="1">
        <f t="shared" si="578"/>
        <v>1.2812891109013165</v>
      </c>
      <c r="AF1546" s="1">
        <f t="shared" si="578"/>
        <v>1.2790232891566686</v>
      </c>
      <c r="AG1546" s="1">
        <f t="shared" si="598"/>
        <v>1.2767614742736533</v>
      </c>
      <c r="AH1546" s="1">
        <f t="shared" si="598"/>
        <v>1.2745036591665673</v>
      </c>
      <c r="AI1546" s="1">
        <f t="shared" si="599"/>
        <v>1.2722498367622377</v>
      </c>
      <c r="AJ1546">
        <v>1.27</v>
      </c>
      <c r="AK1546">
        <v>1.27</v>
      </c>
      <c r="AL1546">
        <v>1.23</v>
      </c>
      <c r="AM1546">
        <v>1.24</v>
      </c>
      <c r="AN1546" t="s">
        <v>7618</v>
      </c>
      <c r="AO1546" t="s">
        <v>10106</v>
      </c>
      <c r="AP1546" t="s">
        <v>10106</v>
      </c>
      <c r="AQ1546" t="s">
        <v>9389</v>
      </c>
      <c r="AR1546" t="s">
        <v>7615</v>
      </c>
      <c r="AS1546" t="s">
        <v>7615</v>
      </c>
      <c r="AT1546" t="s">
        <v>8786</v>
      </c>
      <c r="AU1546">
        <v>1.17</v>
      </c>
      <c r="AV1546">
        <v>1.1399999999999999</v>
      </c>
      <c r="AW1546" t="s">
        <v>10374</v>
      </c>
      <c r="AX1546" t="s">
        <v>7615</v>
      </c>
      <c r="AY1546" t="s">
        <v>10295</v>
      </c>
      <c r="AZ1546" t="s">
        <v>10235</v>
      </c>
      <c r="BA1546" t="s">
        <v>8786</v>
      </c>
      <c r="BB1546" t="s">
        <v>8786</v>
      </c>
      <c r="BC1546" t="s">
        <v>8786</v>
      </c>
      <c r="BD1546" t="s">
        <v>10374</v>
      </c>
      <c r="BE1546" t="s">
        <v>10146</v>
      </c>
      <c r="BF1546">
        <v>1.1200000000000001</v>
      </c>
      <c r="BG1546" t="s">
        <v>10236</v>
      </c>
      <c r="BH1546" t="s">
        <v>7615</v>
      </c>
      <c r="BI1546" t="s">
        <v>4276</v>
      </c>
      <c r="BJ1546" t="s">
        <v>10329</v>
      </c>
      <c r="BK1546" t="s">
        <v>10329</v>
      </c>
      <c r="BL1546" t="s">
        <v>4277</v>
      </c>
      <c r="BM1546" t="s">
        <v>9924</v>
      </c>
      <c r="BN1546" t="s">
        <v>8786</v>
      </c>
      <c r="BO1546" t="s">
        <v>10106</v>
      </c>
      <c r="BP1546">
        <v>1.33</v>
      </c>
      <c r="BQ1546">
        <f t="shared" si="600"/>
        <v>1.7715250096359547E-3</v>
      </c>
      <c r="BR1546">
        <f t="shared" si="601"/>
        <v>9.3863465996208983E-3</v>
      </c>
    </row>
    <row r="1547" spans="1:70" hidden="1" x14ac:dyDescent="0.3">
      <c r="A1547" t="s">
        <v>10198</v>
      </c>
      <c r="B1547" t="s">
        <v>10199</v>
      </c>
      <c r="C1547" t="str">
        <f>VLOOKUP(historical_emissions[[#This Row],[Country]],'Liste-Pays'!A:B,2,0)</f>
        <v>FSU</v>
      </c>
      <c r="D1547" t="s">
        <v>41</v>
      </c>
      <c r="E1547" t="s">
        <v>535</v>
      </c>
      <c r="F1547" t="s">
        <v>43</v>
      </c>
      <c r="G1547" t="s">
        <v>44</v>
      </c>
      <c r="H1547">
        <f t="shared" si="579"/>
        <v>16.164330827067683</v>
      </c>
      <c r="I1547">
        <f t="shared" si="580"/>
        <v>14.518515043075514</v>
      </c>
      <c r="J1547">
        <f t="shared" si="581"/>
        <v>13.040272517996231</v>
      </c>
      <c r="K1547">
        <f t="shared" si="582"/>
        <v>11.712541319761975</v>
      </c>
      <c r="L1547">
        <f t="shared" si="583"/>
        <v>10.519996723826997</v>
      </c>
      <c r="M1547">
        <f t="shared" si="584"/>
        <v>9.4488743346076696</v>
      </c>
      <c r="N1547">
        <f t="shared" si="585"/>
        <v>8.4868112162993636</v>
      </c>
      <c r="O1547">
        <f t="shared" si="586"/>
        <v>7.622703199396005</v>
      </c>
      <c r="P1547">
        <f t="shared" si="587"/>
        <v>6.8465767159386379</v>
      </c>
      <c r="Q1547">
        <f t="shared" si="588"/>
        <v>6.1494736842105251</v>
      </c>
      <c r="R1547">
        <f t="shared" si="589"/>
        <v>5.5233481142135048</v>
      </c>
      <c r="S1547">
        <f t="shared" si="590"/>
        <v>4.9609732405420388</v>
      </c>
      <c r="T1547">
        <f t="shared" si="591"/>
        <v>4.4558581107790074</v>
      </c>
      <c r="U1547">
        <f t="shared" si="592"/>
        <v>4.0021726666733102</v>
      </c>
      <c r="V1547">
        <f t="shared" si="593"/>
        <v>3.594680453383349</v>
      </c>
      <c r="W1547">
        <f t="shared" si="594"/>
        <v>3.2286781801138851</v>
      </c>
      <c r="X1547">
        <f t="shared" si="595"/>
        <v>2.8999414345528254</v>
      </c>
      <c r="Y1547">
        <f t="shared" si="596"/>
        <v>2.6046759245418709</v>
      </c>
      <c r="Z1547" s="1">
        <f t="shared" si="597"/>
        <v>2.3394736842105237</v>
      </c>
      <c r="AA1547" s="1">
        <f t="shared" si="597"/>
        <v>2.200831128187767</v>
      </c>
      <c r="AB1547" s="1">
        <f t="shared" si="597"/>
        <v>2.0704048468212517</v>
      </c>
      <c r="AC1547" s="1">
        <f t="shared" si="578"/>
        <v>1.9477079249013673</v>
      </c>
      <c r="AD1547" s="1">
        <f t="shared" si="578"/>
        <v>1.8322823029263842</v>
      </c>
      <c r="AE1547" s="1">
        <f t="shared" si="578"/>
        <v>1.7236970670472711</v>
      </c>
      <c r="AF1547" s="1">
        <f t="shared" si="578"/>
        <v>1.6215468403542925</v>
      </c>
      <c r="AG1547" s="1">
        <f t="shared" si="598"/>
        <v>1.5254502694996346</v>
      </c>
      <c r="AH1547" s="1">
        <f t="shared" si="598"/>
        <v>1.4350486010062347</v>
      </c>
      <c r="AI1547" s="1">
        <f t="shared" si="599"/>
        <v>1.3500043419478021</v>
      </c>
      <c r="AJ1547">
        <v>1.27</v>
      </c>
      <c r="AK1547">
        <v>1.18</v>
      </c>
      <c r="AL1547">
        <v>0.89</v>
      </c>
      <c r="AM1547">
        <v>0.92</v>
      </c>
      <c r="AN1547" t="s">
        <v>8113</v>
      </c>
      <c r="AO1547" t="s">
        <v>10394</v>
      </c>
      <c r="AP1547" t="s">
        <v>7626</v>
      </c>
      <c r="AQ1547" t="s">
        <v>10394</v>
      </c>
      <c r="AR1547" t="s">
        <v>8788</v>
      </c>
      <c r="AS1547" t="s">
        <v>10273</v>
      </c>
      <c r="AT1547" t="s">
        <v>9881</v>
      </c>
      <c r="AU1547">
        <v>0.48</v>
      </c>
      <c r="AV1547">
        <v>0.35</v>
      </c>
      <c r="AW1547" t="s">
        <v>7620</v>
      </c>
      <c r="AX1547" t="s">
        <v>10254</v>
      </c>
      <c r="AY1547" t="s">
        <v>9768</v>
      </c>
      <c r="AZ1547" t="s">
        <v>10325</v>
      </c>
      <c r="BA1547" t="s">
        <v>9894</v>
      </c>
      <c r="BB1547" t="s">
        <v>9891</v>
      </c>
      <c r="BC1547" t="s">
        <v>10224</v>
      </c>
      <c r="BD1547" t="s">
        <v>9590</v>
      </c>
      <c r="BE1547" t="s">
        <v>10318</v>
      </c>
      <c r="BF1547">
        <v>0.19</v>
      </c>
      <c r="BG1547" t="s">
        <v>7619</v>
      </c>
      <c r="BH1547" t="s">
        <v>9783</v>
      </c>
      <c r="BI1547" t="s">
        <v>10225</v>
      </c>
      <c r="BJ1547" t="s">
        <v>9590</v>
      </c>
      <c r="BK1547" t="s">
        <v>9468</v>
      </c>
      <c r="BL1547" t="s">
        <v>10212</v>
      </c>
      <c r="BM1547" t="s">
        <v>7622</v>
      </c>
      <c r="BN1547" t="s">
        <v>9720</v>
      </c>
      <c r="BO1547" t="s">
        <v>8994</v>
      </c>
      <c r="BQ1547">
        <f t="shared" si="600"/>
        <v>6.2995544840789064E-2</v>
      </c>
      <c r="BR1547">
        <f t="shared" si="601"/>
        <v>0.11335978776818001</v>
      </c>
    </row>
    <row r="1548" spans="1:70" hidden="1" x14ac:dyDescent="0.3">
      <c r="A1548" t="s">
        <v>9833</v>
      </c>
      <c r="B1548" t="s">
        <v>9834</v>
      </c>
      <c r="C1548" t="str">
        <f>VLOOKUP(historical_emissions[[#This Row],[Country]],'Liste-Pays'!A:B,2,0)</f>
        <v>CSA</v>
      </c>
      <c r="D1548" t="s">
        <v>41</v>
      </c>
      <c r="E1548" t="s">
        <v>535</v>
      </c>
      <c r="F1548" t="s">
        <v>302</v>
      </c>
      <c r="G1548" t="s">
        <v>44</v>
      </c>
      <c r="H1548">
        <f t="shared" si="579"/>
        <v>6.7662924462924465</v>
      </c>
      <c r="I1548">
        <f t="shared" si="580"/>
        <v>6.4265973215770904</v>
      </c>
      <c r="J1548">
        <f t="shared" si="581"/>
        <v>6.1039562598764965</v>
      </c>
      <c r="K1548">
        <f t="shared" si="582"/>
        <v>5.7975130785605629</v>
      </c>
      <c r="L1548">
        <f t="shared" si="583"/>
        <v>5.5064545788145676</v>
      </c>
      <c r="M1548">
        <f t="shared" si="584"/>
        <v>5.2300083876785637</v>
      </c>
      <c r="N1548">
        <f t="shared" si="585"/>
        <v>4.9674409084250897</v>
      </c>
      <c r="O1548">
        <f t="shared" si="586"/>
        <v>4.7180553738361679</v>
      </c>
      <c r="P1548">
        <f t="shared" si="587"/>
        <v>4.4811899972136384</v>
      </c>
      <c r="Q1548">
        <f t="shared" si="588"/>
        <v>4.2562162162162185</v>
      </c>
      <c r="R1548">
        <f t="shared" si="589"/>
        <v>4.0425370248630106</v>
      </c>
      <c r="S1548">
        <f t="shared" si="590"/>
        <v>3.8395853892771532</v>
      </c>
      <c r="T1548">
        <f t="shared" si="591"/>
        <v>3.6468227429655173</v>
      </c>
      <c r="U1548">
        <f t="shared" si="592"/>
        <v>3.4637375576414233</v>
      </c>
      <c r="V1548">
        <f t="shared" si="593"/>
        <v>3.2898439857978081</v>
      </c>
      <c r="W1548">
        <f t="shared" si="594"/>
        <v>3.1246805714286872</v>
      </c>
      <c r="X1548">
        <f t="shared" si="595"/>
        <v>2.9678090254775911</v>
      </c>
      <c r="Y1548">
        <f t="shared" si="596"/>
        <v>2.8188130627634194</v>
      </c>
      <c r="Z1548" s="1">
        <f t="shared" si="597"/>
        <v>2.6772972972973004</v>
      </c>
      <c r="AA1548" s="1">
        <f t="shared" si="597"/>
        <v>2.4848908203519073</v>
      </c>
      <c r="AB1548" s="1">
        <f t="shared" si="597"/>
        <v>2.3063118150167496</v>
      </c>
      <c r="AC1548" s="1">
        <f t="shared" si="578"/>
        <v>2.1405665570983006</v>
      </c>
      <c r="AD1548" s="1">
        <f t="shared" si="578"/>
        <v>1.9867327373225963</v>
      </c>
      <c r="AE1548" s="1">
        <f t="shared" si="578"/>
        <v>1.8439543290351772</v>
      </c>
      <c r="AF1548" s="1">
        <f t="shared" si="578"/>
        <v>1.7114368247385796</v>
      </c>
      <c r="AG1548" s="1">
        <f t="shared" si="598"/>
        <v>1.5884428149605188</v>
      </c>
      <c r="AH1548" s="1">
        <f t="shared" si="598"/>
        <v>1.4742878848508509</v>
      </c>
      <c r="AI1548" s="1">
        <f t="shared" si="599"/>
        <v>1.3683368056734353</v>
      </c>
      <c r="AJ1548">
        <v>1.27</v>
      </c>
      <c r="AK1548">
        <v>1.26</v>
      </c>
      <c r="AL1548">
        <v>1.25</v>
      </c>
      <c r="AM1548">
        <v>1.24</v>
      </c>
      <c r="AN1548" t="s">
        <v>7618</v>
      </c>
      <c r="AO1548" t="s">
        <v>10106</v>
      </c>
      <c r="AP1548" t="s">
        <v>4276</v>
      </c>
      <c r="AQ1548" t="s">
        <v>10295</v>
      </c>
      <c r="AR1548" t="s">
        <v>4278</v>
      </c>
      <c r="AS1548" t="s">
        <v>4280</v>
      </c>
      <c r="AT1548" t="s">
        <v>10251</v>
      </c>
      <c r="AU1548">
        <v>0.78</v>
      </c>
      <c r="AV1548">
        <v>0.78</v>
      </c>
      <c r="AW1548" t="s">
        <v>7624</v>
      </c>
      <c r="AX1548" t="s">
        <v>9891</v>
      </c>
      <c r="AY1548" t="s">
        <v>9769</v>
      </c>
      <c r="AZ1548" t="s">
        <v>7624</v>
      </c>
      <c r="BA1548" t="s">
        <v>7623</v>
      </c>
      <c r="BB1548" t="s">
        <v>10375</v>
      </c>
      <c r="BC1548" t="s">
        <v>9769</v>
      </c>
      <c r="BD1548" t="s">
        <v>10223</v>
      </c>
      <c r="BE1548" t="s">
        <v>10375</v>
      </c>
      <c r="BF1548">
        <v>0.37</v>
      </c>
      <c r="BG1548" t="s">
        <v>10375</v>
      </c>
      <c r="BH1548" t="s">
        <v>10224</v>
      </c>
      <c r="BI1548" t="s">
        <v>9891</v>
      </c>
      <c r="BJ1548" t="s">
        <v>9770</v>
      </c>
      <c r="BK1548" t="s">
        <v>9770</v>
      </c>
      <c r="BL1548" t="s">
        <v>9721</v>
      </c>
      <c r="BM1548" t="s">
        <v>9770</v>
      </c>
      <c r="BN1548" t="s">
        <v>10324</v>
      </c>
      <c r="BO1548" t="s">
        <v>7624</v>
      </c>
      <c r="BP1548">
        <v>0.37</v>
      </c>
      <c r="BQ1548">
        <f t="shared" si="600"/>
        <v>7.7430555648374311E-2</v>
      </c>
      <c r="BR1548">
        <f t="shared" si="601"/>
        <v>5.2857695560734941E-2</v>
      </c>
    </row>
    <row r="1549" spans="1:70" hidden="1" x14ac:dyDescent="0.3">
      <c r="A1549" t="s">
        <v>10386</v>
      </c>
      <c r="B1549" t="s">
        <v>10387</v>
      </c>
      <c r="C1549" t="str">
        <f>VLOOKUP(historical_emissions[[#This Row],[Country]],'Liste-Pays'!A:B,2,0)</f>
        <v>AFR</v>
      </c>
      <c r="D1549" t="s">
        <v>41</v>
      </c>
      <c r="E1549" t="s">
        <v>252</v>
      </c>
      <c r="F1549" t="s">
        <v>302</v>
      </c>
      <c r="G1549" t="s">
        <v>44</v>
      </c>
      <c r="H1549">
        <f t="shared" si="579"/>
        <v>4.4256648648648618</v>
      </c>
      <c r="I1549">
        <f t="shared" si="580"/>
        <v>4.2181882106001485</v>
      </c>
      <c r="J1549">
        <f t="shared" si="581"/>
        <v>4.0204381315234086</v>
      </c>
      <c r="K1549">
        <f t="shared" si="582"/>
        <v>3.8319586425252687</v>
      </c>
      <c r="L1549">
        <f t="shared" si="583"/>
        <v>3.6523151352313268</v>
      </c>
      <c r="M1549">
        <f t="shared" si="584"/>
        <v>3.4810933758536411</v>
      </c>
      <c r="N1549">
        <f t="shared" si="585"/>
        <v>3.3178985500232803</v>
      </c>
      <c r="O1549">
        <f t="shared" si="586"/>
        <v>3.1623543524014406</v>
      </c>
      <c r="P1549">
        <f t="shared" si="587"/>
        <v>3.0141021189699022</v>
      </c>
      <c r="Q1549">
        <f t="shared" si="588"/>
        <v>2.8727999999999985</v>
      </c>
      <c r="R1549">
        <f t="shared" si="589"/>
        <v>2.7381221717930795</v>
      </c>
      <c r="S1549">
        <f t="shared" si="590"/>
        <v>2.6097580853748448</v>
      </c>
      <c r="T1549">
        <f t="shared" si="591"/>
        <v>2.4874117504111397</v>
      </c>
      <c r="U1549">
        <f t="shared" si="592"/>
        <v>2.3708010526940195</v>
      </c>
      <c r="V1549">
        <f t="shared" si="593"/>
        <v>2.2596571036242938</v>
      </c>
      <c r="W1549">
        <f t="shared" si="594"/>
        <v>2.1537236201905507</v>
      </c>
      <c r="X1549">
        <f t="shared" si="595"/>
        <v>2.0527563340149704</v>
      </c>
      <c r="Y1549">
        <f t="shared" si="596"/>
        <v>1.95652242810327</v>
      </c>
      <c r="Z1549" s="1">
        <f t="shared" si="597"/>
        <v>1.8647999999999993</v>
      </c>
      <c r="AA1549" s="1">
        <f t="shared" si="597"/>
        <v>1.7931065169362956</v>
      </c>
      <c r="AB1549" s="1">
        <f t="shared" si="597"/>
        <v>1.7241693377731742</v>
      </c>
      <c r="AC1549" s="1">
        <f t="shared" si="578"/>
        <v>1.6578824945639301</v>
      </c>
      <c r="AD1549" s="1">
        <f t="shared" si="578"/>
        <v>1.5941440933704347</v>
      </c>
      <c r="AE1549" s="1">
        <f t="shared" si="578"/>
        <v>1.5328561576351512</v>
      </c>
      <c r="AF1549" s="1">
        <f t="shared" si="578"/>
        <v>1.4739244775748177</v>
      </c>
      <c r="AG1549" s="1">
        <f t="shared" si="598"/>
        <v>1.4172584653642919</v>
      </c>
      <c r="AH1549" s="1">
        <f t="shared" si="598"/>
        <v>1.3627710158879482</v>
      </c>
      <c r="AI1549" s="1">
        <f t="shared" si="599"/>
        <v>1.3103783728445821</v>
      </c>
      <c r="AJ1549">
        <v>1.26</v>
      </c>
      <c r="AK1549">
        <v>1.22</v>
      </c>
      <c r="AL1549">
        <v>1.0900000000000001</v>
      </c>
      <c r="AM1549">
        <v>1.1399999999999999</v>
      </c>
      <c r="AN1549" t="s">
        <v>9551</v>
      </c>
      <c r="AO1549" t="s">
        <v>7618</v>
      </c>
      <c r="AP1549" t="s">
        <v>4278</v>
      </c>
      <c r="AQ1549" t="s">
        <v>8113</v>
      </c>
      <c r="AR1549" t="s">
        <v>9928</v>
      </c>
      <c r="AS1549" t="s">
        <v>9928</v>
      </c>
      <c r="AT1549" t="s">
        <v>8788</v>
      </c>
      <c r="AU1549">
        <v>0.79</v>
      </c>
      <c r="AV1549">
        <v>0.74</v>
      </c>
      <c r="AW1549" t="s">
        <v>8790</v>
      </c>
      <c r="AX1549" t="s">
        <v>10263</v>
      </c>
      <c r="AY1549" t="s">
        <v>9881</v>
      </c>
      <c r="AZ1549" t="s">
        <v>9881</v>
      </c>
      <c r="BA1549" t="s">
        <v>9719</v>
      </c>
      <c r="BB1549" t="s">
        <v>9718</v>
      </c>
      <c r="BC1549" t="s">
        <v>10325</v>
      </c>
      <c r="BD1549" t="s">
        <v>10325</v>
      </c>
      <c r="BE1549" t="s">
        <v>7625</v>
      </c>
      <c r="BF1549">
        <v>0.5</v>
      </c>
      <c r="BG1549" t="s">
        <v>7625</v>
      </c>
      <c r="BH1549" t="s">
        <v>10253</v>
      </c>
      <c r="BI1549" t="s">
        <v>7625</v>
      </c>
      <c r="BJ1549" t="s">
        <v>10325</v>
      </c>
      <c r="BK1549" t="s">
        <v>7625</v>
      </c>
      <c r="BL1549" t="s">
        <v>10253</v>
      </c>
      <c r="BM1549" t="s">
        <v>9715</v>
      </c>
      <c r="BN1549" t="s">
        <v>9719</v>
      </c>
      <c r="BO1549" t="s">
        <v>9715</v>
      </c>
      <c r="BP1549">
        <v>0.53</v>
      </c>
      <c r="BQ1549">
        <f t="shared" si="600"/>
        <v>3.9982835590938182E-2</v>
      </c>
      <c r="BR1549">
        <f t="shared" si="601"/>
        <v>4.9186201256580242E-2</v>
      </c>
    </row>
    <row r="1550" spans="1:70" hidden="1" x14ac:dyDescent="0.3">
      <c r="A1550" t="s">
        <v>7879</v>
      </c>
      <c r="B1550" t="s">
        <v>7880</v>
      </c>
      <c r="C1550" t="str">
        <f>VLOOKUP(historical_emissions[[#This Row],[Country]],'Liste-Pays'!A:B,2,0)</f>
        <v>WEU</v>
      </c>
      <c r="D1550" t="s">
        <v>41</v>
      </c>
      <c r="E1550" t="s">
        <v>252</v>
      </c>
      <c r="F1550" t="s">
        <v>302</v>
      </c>
      <c r="G1550" t="s">
        <v>44</v>
      </c>
      <c r="H1550">
        <f t="shared" si="579"/>
        <v>1.0439930981595098</v>
      </c>
      <c r="I1550">
        <f t="shared" si="580"/>
        <v>1.053869439000984</v>
      </c>
      <c r="J1550">
        <f t="shared" si="581"/>
        <v>1.0638392115984618</v>
      </c>
      <c r="K1550">
        <f t="shared" si="582"/>
        <v>1.0739032998312235</v>
      </c>
      <c r="L1550">
        <f t="shared" si="583"/>
        <v>1.0840625959401873</v>
      </c>
      <c r="M1550">
        <f t="shared" si="584"/>
        <v>1.0943180006070126</v>
      </c>
      <c r="N1550">
        <f t="shared" si="585"/>
        <v>1.1046704230339508</v>
      </c>
      <c r="O1550">
        <f t="shared" si="586"/>
        <v>1.1151207810244514</v>
      </c>
      <c r="P1550">
        <f t="shared" si="587"/>
        <v>1.1256700010645302</v>
      </c>
      <c r="Q1550">
        <f t="shared" si="588"/>
        <v>1.1363190184049083</v>
      </c>
      <c r="R1550">
        <f t="shared" si="589"/>
        <v>1.1470687771439279</v>
      </c>
      <c r="S1550">
        <f t="shared" si="590"/>
        <v>1.1579202303112508</v>
      </c>
      <c r="T1550">
        <f t="shared" si="591"/>
        <v>1.168874339952352</v>
      </c>
      <c r="U1550">
        <f t="shared" si="592"/>
        <v>1.1799320772138091</v>
      </c>
      <c r="V1550">
        <f t="shared" si="593"/>
        <v>1.1910944224294013</v>
      </c>
      <c r="W1550">
        <f t="shared" si="594"/>
        <v>1.2023623652070212</v>
      </c>
      <c r="X1550">
        <f t="shared" si="595"/>
        <v>1.2137369045164097</v>
      </c>
      <c r="Y1550">
        <f t="shared" si="596"/>
        <v>1.2252190487777199</v>
      </c>
      <c r="Z1550" s="1">
        <f t="shared" si="597"/>
        <v>1.2368098159509207</v>
      </c>
      <c r="AA1550" s="1">
        <f t="shared" si="597"/>
        <v>1.239109496879736</v>
      </c>
      <c r="AB1550" s="1">
        <f t="shared" si="597"/>
        <v>1.241413453754866</v>
      </c>
      <c r="AC1550" s="1">
        <f t="shared" si="578"/>
        <v>1.2437216945268557</v>
      </c>
      <c r="AD1550" s="1">
        <f t="shared" si="578"/>
        <v>1.246034227161033</v>
      </c>
      <c r="AE1550" s="1">
        <f t="shared" si="578"/>
        <v>1.2483510596375365</v>
      </c>
      <c r="AF1550" s="1">
        <f t="shared" si="578"/>
        <v>1.2506721999513426</v>
      </c>
      <c r="AG1550" s="1">
        <f t="shared" si="598"/>
        <v>1.2529976561122935</v>
      </c>
      <c r="AH1550" s="1">
        <f t="shared" si="598"/>
        <v>1.2553274361451245</v>
      </c>
      <c r="AI1550" s="1">
        <f t="shared" si="599"/>
        <v>1.2576615480894917</v>
      </c>
      <c r="AJ1550">
        <v>1.26</v>
      </c>
      <c r="AK1550">
        <v>1.49</v>
      </c>
      <c r="AL1550">
        <v>1.5</v>
      </c>
      <c r="AM1550">
        <v>1.47</v>
      </c>
      <c r="AN1550" t="s">
        <v>9710</v>
      </c>
      <c r="AO1550" t="s">
        <v>9587</v>
      </c>
      <c r="AP1550" t="s">
        <v>10292</v>
      </c>
      <c r="AQ1550" t="s">
        <v>10292</v>
      </c>
      <c r="AR1550" t="s">
        <v>9387</v>
      </c>
      <c r="AS1550" t="s">
        <v>10286</v>
      </c>
      <c r="AT1550" t="s">
        <v>9791</v>
      </c>
      <c r="AU1550">
        <v>1.58</v>
      </c>
      <c r="AV1550">
        <v>1.6</v>
      </c>
      <c r="AW1550" t="s">
        <v>4272</v>
      </c>
      <c r="AX1550" t="s">
        <v>10248</v>
      </c>
      <c r="AY1550" t="s">
        <v>10366</v>
      </c>
      <c r="AZ1550" t="s">
        <v>9970</v>
      </c>
      <c r="BA1550" t="s">
        <v>9970</v>
      </c>
      <c r="BB1550" t="s">
        <v>10286</v>
      </c>
      <c r="BC1550" t="s">
        <v>10292</v>
      </c>
      <c r="BD1550" t="s">
        <v>10286</v>
      </c>
      <c r="BE1550" t="s">
        <v>7616</v>
      </c>
      <c r="BF1550">
        <v>1.63</v>
      </c>
      <c r="BG1550" t="s">
        <v>9870</v>
      </c>
      <c r="BH1550" t="s">
        <v>10350</v>
      </c>
      <c r="BI1550" t="s">
        <v>10316</v>
      </c>
      <c r="BJ1550" t="s">
        <v>9814</v>
      </c>
      <c r="BK1550" t="s">
        <v>10361</v>
      </c>
      <c r="BL1550" t="s">
        <v>9969</v>
      </c>
      <c r="BM1550" t="s">
        <v>10353</v>
      </c>
      <c r="BN1550" t="s">
        <v>10327</v>
      </c>
      <c r="BO1550" t="s">
        <v>9709</v>
      </c>
      <c r="BP1550">
        <v>1.91</v>
      </c>
      <c r="BQ1550">
        <f t="shared" si="600"/>
        <v>-1.8559142146891139E-3</v>
      </c>
      <c r="BR1550">
        <f t="shared" si="601"/>
        <v>-9.3715032203954829E-3</v>
      </c>
    </row>
    <row r="1551" spans="1:70" hidden="1" x14ac:dyDescent="0.3">
      <c r="A1551" t="s">
        <v>9120</v>
      </c>
      <c r="B1551" t="s">
        <v>9121</v>
      </c>
      <c r="C1551" t="str">
        <f>VLOOKUP(historical_emissions[[#This Row],[Country]],'Liste-Pays'!A:B,2,0)</f>
        <v>CSA</v>
      </c>
      <c r="D1551" t="s">
        <v>41</v>
      </c>
      <c r="E1551" t="s">
        <v>328</v>
      </c>
      <c r="F1551" t="s">
        <v>43</v>
      </c>
      <c r="G1551" t="s">
        <v>44</v>
      </c>
      <c r="H1551">
        <f t="shared" si="579"/>
        <v>2.4901900149031304</v>
      </c>
      <c r="I1551">
        <f t="shared" si="580"/>
        <v>2.3493833603590555</v>
      </c>
      <c r="J1551">
        <f t="shared" si="581"/>
        <v>2.2165385536439564</v>
      </c>
      <c r="K1551">
        <f t="shared" si="582"/>
        <v>2.0912053957167651</v>
      </c>
      <c r="L1551">
        <f t="shared" si="583"/>
        <v>1.9729591438351186</v>
      </c>
      <c r="M1551">
        <f t="shared" si="584"/>
        <v>1.8613990721406006</v>
      </c>
      <c r="N1551">
        <f t="shared" si="585"/>
        <v>1.7561471136350328</v>
      </c>
      <c r="O1551">
        <f t="shared" si="586"/>
        <v>1.656846578945594</v>
      </c>
      <c r="P1551">
        <f t="shared" si="587"/>
        <v>1.5631609475367794</v>
      </c>
      <c r="Q1551">
        <f t="shared" si="588"/>
        <v>1.4747727272727276</v>
      </c>
      <c r="R1551">
        <f t="shared" si="589"/>
        <v>1.3913823784650714</v>
      </c>
      <c r="S1551">
        <f t="shared" si="590"/>
        <v>1.3127072987600128</v>
      </c>
      <c r="T1551">
        <f t="shared" si="591"/>
        <v>1.2384808654244919</v>
      </c>
      <c r="U1551">
        <f t="shared" si="592"/>
        <v>1.1684515317858468</v>
      </c>
      <c r="V1551">
        <f t="shared" si="593"/>
        <v>1.10238197476288</v>
      </c>
      <c r="W1551">
        <f t="shared" si="594"/>
        <v>1.0400482905993884</v>
      </c>
      <c r="X1551">
        <f t="shared" si="595"/>
        <v>0.98123923607457508</v>
      </c>
      <c r="Y1551">
        <f t="shared" si="596"/>
        <v>0.92575551261886946</v>
      </c>
      <c r="Z1551" s="1">
        <f t="shared" si="597"/>
        <v>0.87340909090909113</v>
      </c>
      <c r="AA1551" s="1">
        <f t="shared" si="597"/>
        <v>0.90601000105229268</v>
      </c>
      <c r="AB1551" s="1">
        <f t="shared" si="597"/>
        <v>0.9398277743507184</v>
      </c>
      <c r="AC1551" s="1">
        <f t="shared" si="578"/>
        <v>0.97490783149759552</v>
      </c>
      <c r="AD1551" s="1">
        <f t="shared" si="578"/>
        <v>1.0112972885611524</v>
      </c>
      <c r="AE1551" s="1">
        <f t="shared" si="578"/>
        <v>1.0490450202662682</v>
      </c>
      <c r="AF1551" s="1">
        <f t="shared" si="578"/>
        <v>1.0882017256381766</v>
      </c>
      <c r="AG1551" s="1">
        <f t="shared" si="598"/>
        <v>1.1288199960963892</v>
      </c>
      <c r="AH1551" s="1">
        <f t="shared" si="598"/>
        <v>1.1709543860902962</v>
      </c>
      <c r="AI1551" s="1">
        <f t="shared" si="599"/>
        <v>1.2146614863713154</v>
      </c>
      <c r="AJ1551">
        <v>1.26</v>
      </c>
      <c r="AK1551">
        <v>1.19</v>
      </c>
      <c r="AL1551">
        <v>1.04</v>
      </c>
      <c r="AM1551">
        <v>1.03</v>
      </c>
      <c r="AN1551" t="s">
        <v>10364</v>
      </c>
      <c r="AO1551" t="s">
        <v>10095</v>
      </c>
      <c r="AP1551" t="s">
        <v>4279</v>
      </c>
      <c r="AQ1551" t="s">
        <v>9588</v>
      </c>
      <c r="AR1551" t="s">
        <v>8788</v>
      </c>
      <c r="AS1551" t="s">
        <v>9375</v>
      </c>
      <c r="AT1551" t="s">
        <v>9375</v>
      </c>
      <c r="AU1551">
        <v>0.66</v>
      </c>
      <c r="AV1551">
        <v>0.61</v>
      </c>
      <c r="AW1551" t="s">
        <v>10252</v>
      </c>
      <c r="AX1551" t="s">
        <v>9396</v>
      </c>
      <c r="AY1551" t="s">
        <v>9395</v>
      </c>
      <c r="AZ1551" t="s">
        <v>9881</v>
      </c>
      <c r="BA1551" t="s">
        <v>10317</v>
      </c>
      <c r="BB1551" t="s">
        <v>10251</v>
      </c>
      <c r="BC1551" t="s">
        <v>8790</v>
      </c>
      <c r="BD1551" t="s">
        <v>7626</v>
      </c>
      <c r="BE1551" t="s">
        <v>9397</v>
      </c>
      <c r="BF1551">
        <v>0.88</v>
      </c>
      <c r="BG1551" t="s">
        <v>10094</v>
      </c>
      <c r="BH1551" t="s">
        <v>8789</v>
      </c>
      <c r="BI1551" t="s">
        <v>9880</v>
      </c>
      <c r="BJ1551" t="s">
        <v>8790</v>
      </c>
      <c r="BK1551" t="s">
        <v>9717</v>
      </c>
      <c r="BL1551" t="s">
        <v>10252</v>
      </c>
      <c r="BM1551" t="s">
        <v>9719</v>
      </c>
      <c r="BN1551" t="s">
        <v>9715</v>
      </c>
      <c r="BO1551" t="s">
        <v>10253</v>
      </c>
      <c r="BP1551">
        <v>0.47</v>
      </c>
      <c r="BQ1551">
        <f t="shared" si="600"/>
        <v>-3.5982947324352921E-2</v>
      </c>
      <c r="BR1551">
        <f t="shared" si="601"/>
        <v>5.9933451866516885E-2</v>
      </c>
    </row>
    <row r="1552" spans="1:70" hidden="1" x14ac:dyDescent="0.3">
      <c r="A1552" t="s">
        <v>10036</v>
      </c>
      <c r="B1552" t="s">
        <v>10037</v>
      </c>
      <c r="C1552" t="str">
        <f>VLOOKUP(historical_emissions[[#This Row],[Country]],'Liste-Pays'!A:B,2,0)</f>
        <v>FSU</v>
      </c>
      <c r="D1552" t="s">
        <v>41</v>
      </c>
      <c r="E1552" t="s">
        <v>252</v>
      </c>
      <c r="F1552" t="s">
        <v>148</v>
      </c>
      <c r="G1552" t="s">
        <v>44</v>
      </c>
      <c r="H1552">
        <f t="shared" si="579"/>
        <v>0.87650954421503668</v>
      </c>
      <c r="I1552">
        <f t="shared" si="580"/>
        <v>0.88878433136543133</v>
      </c>
      <c r="J1552">
        <f t="shared" si="581"/>
        <v>0.9012310167005998</v>
      </c>
      <c r="K1552">
        <f t="shared" si="582"/>
        <v>0.91385200751164752</v>
      </c>
      <c r="L1552">
        <f t="shared" si="583"/>
        <v>0.92664974480178974</v>
      </c>
      <c r="M1552">
        <f t="shared" si="584"/>
        <v>0.93962670375846136</v>
      </c>
      <c r="N1552">
        <f t="shared" si="585"/>
        <v>0.95278539423203867</v>
      </c>
      <c r="O1552">
        <f t="shared" si="586"/>
        <v>0.96612836122126511</v>
      </c>
      <c r="P1552">
        <f t="shared" si="587"/>
        <v>0.97965818536547455</v>
      </c>
      <c r="Q1552">
        <f t="shared" si="588"/>
        <v>0.99337748344370846</v>
      </c>
      <c r="R1552">
        <f t="shared" si="589"/>
        <v>1.0072889088808223</v>
      </c>
      <c r="S1552">
        <f t="shared" si="590"/>
        <v>1.0213951522606799</v>
      </c>
      <c r="T1552">
        <f t="shared" si="591"/>
        <v>1.0356989418465339</v>
      </c>
      <c r="U1552">
        <f t="shared" si="592"/>
        <v>1.0502030441086949</v>
      </c>
      <c r="V1552">
        <f t="shared" si="593"/>
        <v>1.0649102642595893</v>
      </c>
      <c r="W1552">
        <f t="shared" si="594"/>
        <v>1.0798234467963104</v>
      </c>
      <c r="X1552">
        <f t="shared" si="595"/>
        <v>1.0949454760507669</v>
      </c>
      <c r="Y1552">
        <f t="shared" si="596"/>
        <v>1.1102792767475376</v>
      </c>
      <c r="Z1552" s="1">
        <f t="shared" si="597"/>
        <v>1.125827814569536</v>
      </c>
      <c r="AA1552" s="1">
        <f t="shared" si="597"/>
        <v>1.137668616727713</v>
      </c>
      <c r="AB1552" s="1">
        <f t="shared" si="597"/>
        <v>1.1496339535562321</v>
      </c>
      <c r="AC1552" s="1">
        <f t="shared" si="578"/>
        <v>1.1617251348383246</v>
      </c>
      <c r="AD1552" s="1">
        <f t="shared" si="578"/>
        <v>1.1739434841327607</v>
      </c>
      <c r="AE1552" s="1">
        <f t="shared" si="578"/>
        <v>1.1862903389187318</v>
      </c>
      <c r="AF1552" s="1">
        <f t="shared" si="578"/>
        <v>1.1987670507422574</v>
      </c>
      <c r="AG1552" s="1">
        <f t="shared" si="598"/>
        <v>1.211374985364132</v>
      </c>
      <c r="AH1552" s="1">
        <f t="shared" si="598"/>
        <v>1.2241155229094278</v>
      </c>
      <c r="AI1552" s="1">
        <f t="shared" si="599"/>
        <v>1.2369900580185698</v>
      </c>
      <c r="AJ1552">
        <v>1.25</v>
      </c>
      <c r="AK1552">
        <v>1.24</v>
      </c>
      <c r="AL1552">
        <v>1.18</v>
      </c>
      <c r="AM1552">
        <v>1.2</v>
      </c>
      <c r="AN1552" t="s">
        <v>7618</v>
      </c>
      <c r="AO1552" t="s">
        <v>9793</v>
      </c>
      <c r="AP1552" t="s">
        <v>10246</v>
      </c>
      <c r="AQ1552" t="s">
        <v>10246</v>
      </c>
      <c r="AR1552" t="s">
        <v>10366</v>
      </c>
      <c r="AS1552" t="s">
        <v>10362</v>
      </c>
      <c r="AT1552" t="s">
        <v>4273</v>
      </c>
      <c r="AU1552">
        <v>1.38</v>
      </c>
      <c r="AV1552">
        <v>1.36</v>
      </c>
      <c r="AW1552" t="s">
        <v>6102</v>
      </c>
      <c r="AX1552" t="s">
        <v>9792</v>
      </c>
      <c r="AY1552" t="s">
        <v>9815</v>
      </c>
      <c r="AZ1552" t="s">
        <v>9388</v>
      </c>
      <c r="BA1552" t="s">
        <v>10366</v>
      </c>
      <c r="BB1552" t="s">
        <v>9387</v>
      </c>
      <c r="BC1552" t="s">
        <v>9970</v>
      </c>
      <c r="BD1552" t="s">
        <v>9387</v>
      </c>
      <c r="BE1552" t="s">
        <v>9710</v>
      </c>
      <c r="BF1552">
        <v>1.51</v>
      </c>
      <c r="BG1552" t="s">
        <v>10328</v>
      </c>
      <c r="BH1552" t="s">
        <v>9792</v>
      </c>
      <c r="BI1552" t="s">
        <v>6102</v>
      </c>
      <c r="BJ1552" t="s">
        <v>10234</v>
      </c>
      <c r="BK1552" t="s">
        <v>8785</v>
      </c>
      <c r="BL1552" t="s">
        <v>9551</v>
      </c>
      <c r="BM1552" t="s">
        <v>9793</v>
      </c>
      <c r="BN1552" t="s">
        <v>10373</v>
      </c>
      <c r="BO1552" t="s">
        <v>9870</v>
      </c>
      <c r="BP1552">
        <v>1.69</v>
      </c>
      <c r="BQ1552">
        <f t="shared" si="600"/>
        <v>-1.0407953585144125E-2</v>
      </c>
      <c r="BR1552">
        <f t="shared" si="601"/>
        <v>-1.3810760065422145E-2</v>
      </c>
    </row>
    <row r="1553" spans="1:70" hidden="1" x14ac:dyDescent="0.3">
      <c r="A1553" t="s">
        <v>5789</v>
      </c>
      <c r="B1553" t="s">
        <v>5790</v>
      </c>
      <c r="C1553" t="str">
        <f>VLOOKUP(historical_emissions[[#This Row],[Country]],'Liste-Pays'!A:B,2,0)</f>
        <v>MEA</v>
      </c>
      <c r="D1553" t="s">
        <v>41</v>
      </c>
      <c r="E1553" t="s">
        <v>42</v>
      </c>
      <c r="F1553" t="s">
        <v>302</v>
      </c>
      <c r="G1553" t="s">
        <v>44</v>
      </c>
      <c r="H1553">
        <f t="shared" si="579"/>
        <v>1.2160572562358296</v>
      </c>
      <c r="I1553">
        <f t="shared" si="580"/>
        <v>1.2108104551232783</v>
      </c>
      <c r="J1553">
        <f t="shared" si="581"/>
        <v>1.2055862918608558</v>
      </c>
      <c r="K1553">
        <f t="shared" si="582"/>
        <v>1.200384668775285</v>
      </c>
      <c r="L1553">
        <f t="shared" si="583"/>
        <v>1.1952054886147103</v>
      </c>
      <c r="M1553">
        <f t="shared" si="584"/>
        <v>1.1900486545468785</v>
      </c>
      <c r="N1553">
        <f t="shared" si="585"/>
        <v>1.1849140701573291</v>
      </c>
      <c r="O1553">
        <f t="shared" si="586"/>
        <v>1.1798016394475916</v>
      </c>
      <c r="P1553">
        <f t="shared" si="587"/>
        <v>1.1747112668333906</v>
      </c>
      <c r="Q1553">
        <f t="shared" si="588"/>
        <v>1.1696428571428581</v>
      </c>
      <c r="R1553">
        <f t="shared" si="589"/>
        <v>1.1645963156147554</v>
      </c>
      <c r="S1553">
        <f t="shared" si="590"/>
        <v>1.1595715478967001</v>
      </c>
      <c r="T1553">
        <f t="shared" si="591"/>
        <v>1.1545684600434032</v>
      </c>
      <c r="U1553">
        <f t="shared" si="592"/>
        <v>1.1495869585149114</v>
      </c>
      <c r="V1553">
        <f t="shared" si="593"/>
        <v>1.1446269501748594</v>
      </c>
      <c r="W1553">
        <f t="shared" si="594"/>
        <v>1.1396883422887281</v>
      </c>
      <c r="X1553">
        <f t="shared" si="595"/>
        <v>1.1347710425221103</v>
      </c>
      <c r="Y1553">
        <f t="shared" si="596"/>
        <v>1.1298749589389856</v>
      </c>
      <c r="Z1553" s="1">
        <f t="shared" si="597"/>
        <v>1.1250000000000002</v>
      </c>
      <c r="AA1553" s="1">
        <f t="shared" si="597"/>
        <v>1.1369157201037028</v>
      </c>
      <c r="AB1553" s="1">
        <f t="shared" si="597"/>
        <v>1.148957648550152</v>
      </c>
      <c r="AC1553" s="1">
        <f t="shared" si="578"/>
        <v>1.1611271221067139</v>
      </c>
      <c r="AD1553" s="1">
        <f t="shared" si="578"/>
        <v>1.1734254916994618</v>
      </c>
      <c r="AE1553" s="1">
        <f t="shared" si="578"/>
        <v>1.1858541225631423</v>
      </c>
      <c r="AF1553" s="1">
        <f t="shared" si="578"/>
        <v>1.1984143943927283</v>
      </c>
      <c r="AG1553" s="1">
        <f t="shared" si="598"/>
        <v>1.2111077014965792</v>
      </c>
      <c r="AH1553" s="1">
        <f t="shared" si="598"/>
        <v>1.223935452951221</v>
      </c>
      <c r="AI1553" s="1">
        <f t="shared" si="599"/>
        <v>1.236899072757768</v>
      </c>
      <c r="AJ1553">
        <v>1.25</v>
      </c>
      <c r="AK1553">
        <v>1.25</v>
      </c>
      <c r="AL1553">
        <v>1.22</v>
      </c>
      <c r="AM1553">
        <v>1.31</v>
      </c>
      <c r="AN1553" t="s">
        <v>4275</v>
      </c>
      <c r="AO1553" t="s">
        <v>9793</v>
      </c>
      <c r="AP1553" t="s">
        <v>8785</v>
      </c>
      <c r="AQ1553" t="s">
        <v>9793</v>
      </c>
      <c r="AR1553" t="s">
        <v>9705</v>
      </c>
      <c r="AS1553" t="s">
        <v>10105</v>
      </c>
      <c r="AT1553" t="s">
        <v>9815</v>
      </c>
      <c r="AU1553">
        <v>1.33</v>
      </c>
      <c r="AV1553">
        <v>1.26</v>
      </c>
      <c r="AW1553" t="s">
        <v>10371</v>
      </c>
      <c r="AX1553" t="s">
        <v>9793</v>
      </c>
      <c r="AY1553" t="s">
        <v>4274</v>
      </c>
      <c r="AZ1553" t="s">
        <v>10234</v>
      </c>
      <c r="BA1553" t="s">
        <v>8785</v>
      </c>
      <c r="BB1553" t="s">
        <v>9767</v>
      </c>
      <c r="BC1553" t="s">
        <v>4275</v>
      </c>
      <c r="BD1553" t="s">
        <v>9793</v>
      </c>
      <c r="BE1553" t="s">
        <v>9792</v>
      </c>
      <c r="BF1553">
        <v>1.4</v>
      </c>
      <c r="BG1553" t="s">
        <v>6102</v>
      </c>
      <c r="BH1553" t="s">
        <v>10209</v>
      </c>
      <c r="BI1553" t="s">
        <v>10209</v>
      </c>
      <c r="BJ1553" t="s">
        <v>10233</v>
      </c>
      <c r="BK1553" t="s">
        <v>9551</v>
      </c>
      <c r="BL1553" t="s">
        <v>7618</v>
      </c>
      <c r="BM1553" t="s">
        <v>10329</v>
      </c>
      <c r="BN1553" t="s">
        <v>7615</v>
      </c>
      <c r="BO1553" t="s">
        <v>6594</v>
      </c>
      <c r="BP1553">
        <v>1.1100000000000001</v>
      </c>
      <c r="BQ1553">
        <f t="shared" si="600"/>
        <v>-1.0480741793785553E-2</v>
      </c>
      <c r="BR1553">
        <f t="shared" si="601"/>
        <v>4.333296834653666E-3</v>
      </c>
    </row>
    <row r="1554" spans="1:70" hidden="1" x14ac:dyDescent="0.3">
      <c r="A1554" t="s">
        <v>10369</v>
      </c>
      <c r="B1554" t="s">
        <v>10370</v>
      </c>
      <c r="C1554" t="str">
        <f>VLOOKUP(historical_emissions[[#This Row],[Country]],'Liste-Pays'!A:B,2,0)</f>
        <v>AFR</v>
      </c>
      <c r="D1554" t="s">
        <v>41</v>
      </c>
      <c r="E1554" t="s">
        <v>252</v>
      </c>
      <c r="F1554" t="s">
        <v>302</v>
      </c>
      <c r="G1554" t="s">
        <v>44</v>
      </c>
      <c r="H1554">
        <f t="shared" si="579"/>
        <v>3.3121751299480202</v>
      </c>
      <c r="I1554">
        <f t="shared" si="580"/>
        <v>3.2622921215289176</v>
      </c>
      <c r="J1554">
        <f t="shared" si="581"/>
        <v>3.2131603760809182</v>
      </c>
      <c r="K1554">
        <f t="shared" si="582"/>
        <v>3.1647685792092091</v>
      </c>
      <c r="L1554">
        <f t="shared" si="583"/>
        <v>3.1171055869194015</v>
      </c>
      <c r="M1554">
        <f t="shared" si="584"/>
        <v>3.0701604230512176</v>
      </c>
      <c r="N1554">
        <f t="shared" si="585"/>
        <v>3.0239222767508243</v>
      </c>
      <c r="O1554">
        <f t="shared" si="586"/>
        <v>2.978380499981236</v>
      </c>
      <c r="P1554">
        <f t="shared" si="587"/>
        <v>2.933524605070212</v>
      </c>
      <c r="Q1554">
        <f t="shared" si="588"/>
        <v>2.8893442622950825</v>
      </c>
      <c r="R1554">
        <f t="shared" si="589"/>
        <v>2.8458292975039501</v>
      </c>
      <c r="S1554">
        <f t="shared" si="590"/>
        <v>2.8029696897727168</v>
      </c>
      <c r="T1554">
        <f t="shared" si="591"/>
        <v>2.7607555690973959</v>
      </c>
      <c r="U1554">
        <f t="shared" si="592"/>
        <v>2.719177214121181</v>
      </c>
      <c r="V1554">
        <f t="shared" si="593"/>
        <v>2.6782250498957438</v>
      </c>
      <c r="W1554">
        <f t="shared" si="594"/>
        <v>2.6378896456762519</v>
      </c>
      <c r="X1554">
        <f t="shared" si="595"/>
        <v>2.5981617127495902</v>
      </c>
      <c r="Y1554">
        <f t="shared" si="596"/>
        <v>2.5590321022952924</v>
      </c>
      <c r="Z1554" s="1">
        <f t="shared" si="597"/>
        <v>2.52049180327869</v>
      </c>
      <c r="AA1554" s="1">
        <f t="shared" si="597"/>
        <v>2.349783023325144</v>
      </c>
      <c r="AB1554" s="1">
        <f t="shared" si="597"/>
        <v>2.1906360693276756</v>
      </c>
      <c r="AC1554" s="1">
        <f t="shared" si="578"/>
        <v>2.0422678777585914</v>
      </c>
      <c r="AD1554" s="1">
        <f t="shared" si="578"/>
        <v>1.903948420699862</v>
      </c>
      <c r="AE1554" s="1">
        <f t="shared" si="578"/>
        <v>1.7749971138281782</v>
      </c>
      <c r="AF1554" s="1">
        <f t="shared" si="578"/>
        <v>1.6547794676812964</v>
      </c>
      <c r="AG1554" s="1">
        <f t="shared" si="598"/>
        <v>1.5427039657286252</v>
      </c>
      <c r="AH1554" s="1">
        <f t="shared" si="598"/>
        <v>1.4382191538849773</v>
      </c>
      <c r="AI1554" s="1">
        <f t="shared" si="599"/>
        <v>1.3408109271467852</v>
      </c>
      <c r="AJ1554">
        <v>1.25</v>
      </c>
      <c r="AK1554">
        <v>1.34</v>
      </c>
      <c r="AL1554">
        <v>1.44</v>
      </c>
      <c r="AM1554">
        <v>1.41</v>
      </c>
      <c r="AN1554" t="s">
        <v>9815</v>
      </c>
      <c r="AO1554" t="s">
        <v>10373</v>
      </c>
      <c r="AP1554" t="s">
        <v>10209</v>
      </c>
      <c r="AQ1554" t="s">
        <v>10247</v>
      </c>
      <c r="AR1554" t="s">
        <v>7618</v>
      </c>
      <c r="AS1554" t="s">
        <v>9551</v>
      </c>
      <c r="AT1554" t="s">
        <v>7618</v>
      </c>
      <c r="AU1554">
        <v>1.18</v>
      </c>
      <c r="AV1554">
        <v>1.23</v>
      </c>
      <c r="AW1554" t="s">
        <v>10235</v>
      </c>
      <c r="AX1554" t="s">
        <v>4277</v>
      </c>
      <c r="AY1554" t="s">
        <v>10374</v>
      </c>
      <c r="AZ1554" t="s">
        <v>9759</v>
      </c>
      <c r="BA1554" t="s">
        <v>9588</v>
      </c>
      <c r="BB1554" t="s">
        <v>10093</v>
      </c>
      <c r="BC1554" t="s">
        <v>10092</v>
      </c>
      <c r="BD1554" t="s">
        <v>10222</v>
      </c>
      <c r="BE1554" t="s">
        <v>9722</v>
      </c>
      <c r="BF1554">
        <v>0.61</v>
      </c>
      <c r="BG1554" t="s">
        <v>9397</v>
      </c>
      <c r="BH1554" t="s">
        <v>9715</v>
      </c>
      <c r="BI1554" t="s">
        <v>7625</v>
      </c>
      <c r="BJ1554" t="s">
        <v>9720</v>
      </c>
      <c r="BK1554" t="s">
        <v>7623</v>
      </c>
      <c r="BL1554" t="s">
        <v>7625</v>
      </c>
      <c r="BM1554" t="s">
        <v>9719</v>
      </c>
      <c r="BN1554" t="s">
        <v>10252</v>
      </c>
      <c r="BO1554" t="s">
        <v>9881</v>
      </c>
      <c r="BP1554">
        <v>0.56000000000000005</v>
      </c>
      <c r="BQ1554">
        <f t="shared" si="600"/>
        <v>7.2648741717428189E-2</v>
      </c>
      <c r="BR1554">
        <f t="shared" si="601"/>
        <v>1.5290785300895893E-2</v>
      </c>
    </row>
    <row r="1555" spans="1:70" hidden="1" x14ac:dyDescent="0.3">
      <c r="A1555" t="s">
        <v>10415</v>
      </c>
      <c r="B1555" t="s">
        <v>10416</v>
      </c>
      <c r="C1555" t="str">
        <f>VLOOKUP(historical_emissions[[#This Row],[Country]],'Liste-Pays'!A:B,2,0)</f>
        <v>CSA</v>
      </c>
      <c r="D1555" t="s">
        <v>41</v>
      </c>
      <c r="E1555" t="s">
        <v>42</v>
      </c>
      <c r="F1555" t="s">
        <v>43</v>
      </c>
      <c r="G1555" t="s">
        <v>44</v>
      </c>
      <c r="H1555">
        <f t="shared" si="579"/>
        <v>1.180042814594193</v>
      </c>
      <c r="I1555">
        <f t="shared" si="580"/>
        <v>1.1931944227582083</v>
      </c>
      <c r="J1555">
        <f t="shared" si="581"/>
        <v>1.2064926059406558</v>
      </c>
      <c r="K1555">
        <f t="shared" si="582"/>
        <v>1.2199389977239656</v>
      </c>
      <c r="L1555">
        <f t="shared" si="583"/>
        <v>1.2335352498968877</v>
      </c>
      <c r="M1555">
        <f t="shared" si="584"/>
        <v>1.2472830326574</v>
      </c>
      <c r="N1555">
        <f t="shared" si="585"/>
        <v>1.2611840348178818</v>
      </c>
      <c r="O1555">
        <f t="shared" si="586"/>
        <v>1.27523996401257</v>
      </c>
      <c r="P1555">
        <f t="shared" si="587"/>
        <v>1.2894525469073304</v>
      </c>
      <c r="Q1555">
        <f t="shared" si="588"/>
        <v>1.3038235294117648</v>
      </c>
      <c r="R1555">
        <f t="shared" si="589"/>
        <v>1.318354676893684</v>
      </c>
      <c r="S1555">
        <f t="shared" si="590"/>
        <v>1.3330477743959686</v>
      </c>
      <c r="T1555">
        <f t="shared" si="591"/>
        <v>1.3479046268558494</v>
      </c>
      <c r="U1555">
        <f t="shared" si="592"/>
        <v>1.3629270593266303</v>
      </c>
      <c r="V1555">
        <f t="shared" si="593"/>
        <v>1.3781169172018819</v>
      </c>
      <c r="W1555">
        <f t="shared" si="594"/>
        <v>1.3934760664421346</v>
      </c>
      <c r="X1555">
        <f t="shared" si="595"/>
        <v>1.409006393804098</v>
      </c>
      <c r="Y1555">
        <f t="shared" si="596"/>
        <v>1.4247098070724347</v>
      </c>
      <c r="Z1555" s="1">
        <f t="shared" si="597"/>
        <v>1.4405882352941175</v>
      </c>
      <c r="AA1555" s="1">
        <f t="shared" si="597"/>
        <v>1.4191491646067318</v>
      </c>
      <c r="AB1555" s="1">
        <f t="shared" si="597"/>
        <v>1.3980291536899854</v>
      </c>
      <c r="AC1555" s="1">
        <f t="shared" si="578"/>
        <v>1.3772234542439765</v>
      </c>
      <c r="AD1555" s="1">
        <f t="shared" si="578"/>
        <v>1.3567273886337823</v>
      </c>
      <c r="AE1555" s="1">
        <f t="shared" si="578"/>
        <v>1.3365363488378108</v>
      </c>
      <c r="AF1555" s="1">
        <f t="shared" si="578"/>
        <v>1.316645795411804</v>
      </c>
      <c r="AG1555" s="1">
        <f t="shared" si="598"/>
        <v>1.2970512564682593</v>
      </c>
      <c r="AH1555" s="1">
        <f t="shared" si="598"/>
        <v>1.2777483266710377</v>
      </c>
      <c r="AI1555" s="1">
        <f t="shared" si="599"/>
        <v>1.2587326662449365</v>
      </c>
      <c r="AJ1555">
        <v>1.24</v>
      </c>
      <c r="AK1555">
        <v>1.18</v>
      </c>
      <c r="AL1555">
        <v>1.25</v>
      </c>
      <c r="AM1555">
        <v>1.43</v>
      </c>
      <c r="AN1555" t="s">
        <v>9491</v>
      </c>
      <c r="AO1555" t="s">
        <v>9550</v>
      </c>
      <c r="AP1555" t="s">
        <v>9550</v>
      </c>
      <c r="AQ1555" t="s">
        <v>6102</v>
      </c>
      <c r="AR1555" t="s">
        <v>10233</v>
      </c>
      <c r="AS1555" t="s">
        <v>10362</v>
      </c>
      <c r="AT1555" t="s">
        <v>10292</v>
      </c>
      <c r="AU1555">
        <v>1.63</v>
      </c>
      <c r="AV1555">
        <v>1.58</v>
      </c>
      <c r="AW1555" t="s">
        <v>4271</v>
      </c>
      <c r="AX1555" t="s">
        <v>10205</v>
      </c>
      <c r="AY1555" t="s">
        <v>9388</v>
      </c>
      <c r="AZ1555" t="s">
        <v>9711</v>
      </c>
      <c r="BA1555" t="s">
        <v>9374</v>
      </c>
      <c r="BB1555" t="s">
        <v>10209</v>
      </c>
      <c r="BC1555" t="s">
        <v>10233</v>
      </c>
      <c r="BD1555" t="s">
        <v>6102</v>
      </c>
      <c r="BE1555" t="s">
        <v>9792</v>
      </c>
      <c r="BF1555">
        <v>1.36</v>
      </c>
      <c r="BG1555" t="s">
        <v>9792</v>
      </c>
      <c r="BH1555" t="s">
        <v>9551</v>
      </c>
      <c r="BI1555" t="s">
        <v>10106</v>
      </c>
      <c r="BJ1555" t="s">
        <v>10236</v>
      </c>
      <c r="BK1555" t="s">
        <v>4278</v>
      </c>
      <c r="BL1555" t="s">
        <v>9390</v>
      </c>
      <c r="BM1555" t="s">
        <v>10095</v>
      </c>
      <c r="BN1555" t="s">
        <v>9759</v>
      </c>
      <c r="BO1555" t="s">
        <v>10145</v>
      </c>
      <c r="BP1555">
        <v>1.0900000000000001</v>
      </c>
      <c r="BQ1555">
        <f t="shared" si="600"/>
        <v>1.5106988907206853E-2</v>
      </c>
      <c r="BR1555">
        <f t="shared" si="601"/>
        <v>-1.1022183739020419E-2</v>
      </c>
    </row>
    <row r="1556" spans="1:70" hidden="1" x14ac:dyDescent="0.3">
      <c r="A1556" t="s">
        <v>10280</v>
      </c>
      <c r="B1556" t="s">
        <v>10281</v>
      </c>
      <c r="C1556" t="str">
        <f>VLOOKUP(historical_emissions[[#This Row],[Country]],'Liste-Pays'!A:B,2,0)</f>
        <v>CSA</v>
      </c>
      <c r="D1556" t="s">
        <v>41</v>
      </c>
      <c r="E1556" t="s">
        <v>174</v>
      </c>
      <c r="F1556" t="s">
        <v>43</v>
      </c>
      <c r="G1556" t="s">
        <v>44</v>
      </c>
      <c r="H1556">
        <f t="shared" si="579"/>
        <v>1.3300455996352036</v>
      </c>
      <c r="I1556">
        <f t="shared" si="580"/>
        <v>1.3374942161367291</v>
      </c>
      <c r="J1556">
        <f t="shared" si="581"/>
        <v>1.3449845469131652</v>
      </c>
      <c r="K1556">
        <f t="shared" si="582"/>
        <v>1.352516825575778</v>
      </c>
      <c r="L1556">
        <f t="shared" si="583"/>
        <v>1.36009128704412</v>
      </c>
      <c r="M1556">
        <f t="shared" si="584"/>
        <v>1.3677081675533571</v>
      </c>
      <c r="N1556">
        <f t="shared" si="585"/>
        <v>1.3753677046616362</v>
      </c>
      <c r="O1556">
        <f t="shared" si="586"/>
        <v>1.3830701372574943</v>
      </c>
      <c r="P1556">
        <f t="shared" si="587"/>
        <v>1.3908157055673094</v>
      </c>
      <c r="Q1556">
        <f t="shared" si="588"/>
        <v>1.3986046511627919</v>
      </c>
      <c r="R1556">
        <f t="shared" si="589"/>
        <v>1.4064372169685198</v>
      </c>
      <c r="S1556">
        <f t="shared" si="590"/>
        <v>1.4143136472695144</v>
      </c>
      <c r="T1556">
        <f t="shared" si="591"/>
        <v>1.4222341877188598</v>
      </c>
      <c r="U1556">
        <f t="shared" si="592"/>
        <v>1.4301990853453637</v>
      </c>
      <c r="V1556">
        <f t="shared" si="593"/>
        <v>1.4382085885612625</v>
      </c>
      <c r="W1556">
        <f t="shared" si="594"/>
        <v>1.4462629471699684</v>
      </c>
      <c r="X1556">
        <f t="shared" si="595"/>
        <v>1.4543624123738605</v>
      </c>
      <c r="Y1556">
        <f t="shared" si="596"/>
        <v>1.4625072367821197</v>
      </c>
      <c r="Z1556" s="1">
        <f t="shared" si="597"/>
        <v>1.4706976744186064</v>
      </c>
      <c r="AA1556" s="1">
        <f t="shared" si="597"/>
        <v>1.4458166894870439</v>
      </c>
      <c r="AB1556" s="1">
        <f t="shared" si="597"/>
        <v>1.4213566363499166</v>
      </c>
      <c r="AC1556" s="1">
        <f t="shared" si="578"/>
        <v>1.397310393762786</v>
      </c>
      <c r="AD1556" s="1">
        <f t="shared" si="578"/>
        <v>1.3736709609570794</v>
      </c>
      <c r="AE1556" s="1">
        <f t="shared" si="578"/>
        <v>1.3504314556019021</v>
      </c>
      <c r="AF1556" s="1">
        <f t="shared" si="578"/>
        <v>1.3275851118003308</v>
      </c>
      <c r="AG1556" s="1">
        <f t="shared" si="598"/>
        <v>1.3051252781196059</v>
      </c>
      <c r="AH1556" s="1">
        <f t="shared" si="598"/>
        <v>1.2830454156546487</v>
      </c>
      <c r="AI1556" s="1">
        <f t="shared" si="599"/>
        <v>1.2613390961243389</v>
      </c>
      <c r="AJ1556">
        <v>1.24</v>
      </c>
      <c r="AK1556">
        <v>1.21</v>
      </c>
      <c r="AL1556">
        <v>1.1000000000000001</v>
      </c>
      <c r="AM1556">
        <v>0.97</v>
      </c>
      <c r="AN1556" t="s">
        <v>4276</v>
      </c>
      <c r="AO1556" t="s">
        <v>8785</v>
      </c>
      <c r="AP1556" t="s">
        <v>4276</v>
      </c>
      <c r="AQ1556" t="s">
        <v>9706</v>
      </c>
      <c r="AR1556" t="s">
        <v>4278</v>
      </c>
      <c r="AS1556" t="s">
        <v>8787</v>
      </c>
      <c r="AT1556" t="s">
        <v>9924</v>
      </c>
      <c r="AU1556">
        <v>1.1200000000000001</v>
      </c>
      <c r="AV1556">
        <v>1.02</v>
      </c>
      <c r="AW1556" t="s">
        <v>9706</v>
      </c>
      <c r="AX1556" t="s">
        <v>9389</v>
      </c>
      <c r="AY1556" t="s">
        <v>10106</v>
      </c>
      <c r="AZ1556" t="s">
        <v>9759</v>
      </c>
      <c r="BA1556" t="s">
        <v>4279</v>
      </c>
      <c r="BB1556" t="s">
        <v>9927</v>
      </c>
      <c r="BC1556" t="s">
        <v>9391</v>
      </c>
      <c r="BD1556" t="s">
        <v>9708</v>
      </c>
      <c r="BE1556" t="s">
        <v>9707</v>
      </c>
      <c r="BF1556">
        <v>0.86</v>
      </c>
      <c r="BG1556" t="s">
        <v>9712</v>
      </c>
      <c r="BH1556" t="s">
        <v>9375</v>
      </c>
      <c r="BI1556" t="s">
        <v>10222</v>
      </c>
      <c r="BJ1556" t="s">
        <v>9716</v>
      </c>
      <c r="BK1556" t="s">
        <v>8790</v>
      </c>
      <c r="BL1556" t="s">
        <v>9716</v>
      </c>
      <c r="BM1556" t="s">
        <v>10252</v>
      </c>
      <c r="BN1556" t="s">
        <v>9398</v>
      </c>
      <c r="BO1556" t="s">
        <v>9716</v>
      </c>
      <c r="BP1556">
        <v>0.68</v>
      </c>
      <c r="BQ1556">
        <f t="shared" si="600"/>
        <v>1.720894848737009E-2</v>
      </c>
      <c r="BR1556">
        <f t="shared" si="601"/>
        <v>-5.5690831494138449E-3</v>
      </c>
    </row>
    <row r="1557" spans="1:70" hidden="1" x14ac:dyDescent="0.3">
      <c r="A1557" t="s">
        <v>9120</v>
      </c>
      <c r="B1557" t="s">
        <v>9121</v>
      </c>
      <c r="C1557" t="str">
        <f>VLOOKUP(historical_emissions[[#This Row],[Country]],'Liste-Pays'!A:B,2,0)</f>
        <v>CSA</v>
      </c>
      <c r="D1557" t="s">
        <v>41</v>
      </c>
      <c r="E1557" t="s">
        <v>535</v>
      </c>
      <c r="F1557" t="s">
        <v>43</v>
      </c>
      <c r="G1557" t="s">
        <v>44</v>
      </c>
      <c r="H1557">
        <f t="shared" si="579"/>
        <v>1.6167088607594942</v>
      </c>
      <c r="I1557">
        <f t="shared" si="580"/>
        <v>1.6167088607594942</v>
      </c>
      <c r="J1557">
        <f t="shared" si="581"/>
        <v>1.6167088607594942</v>
      </c>
      <c r="K1557">
        <f t="shared" si="582"/>
        <v>1.6167088607594942</v>
      </c>
      <c r="L1557">
        <f t="shared" si="583"/>
        <v>1.6167088607594942</v>
      </c>
      <c r="M1557">
        <f t="shared" si="584"/>
        <v>1.6167088607594942</v>
      </c>
      <c r="N1557">
        <f t="shared" si="585"/>
        <v>1.6167088607594942</v>
      </c>
      <c r="O1557">
        <f t="shared" si="586"/>
        <v>1.6167088607594942</v>
      </c>
      <c r="P1557">
        <f t="shared" si="587"/>
        <v>1.6167088607594942</v>
      </c>
      <c r="Q1557">
        <f t="shared" si="588"/>
        <v>1.6167088607594942</v>
      </c>
      <c r="R1557">
        <f t="shared" si="589"/>
        <v>1.6167088607594942</v>
      </c>
      <c r="S1557">
        <f t="shared" si="590"/>
        <v>1.6167088607594942</v>
      </c>
      <c r="T1557">
        <f t="shared" si="591"/>
        <v>1.6167088607594942</v>
      </c>
      <c r="U1557">
        <f t="shared" si="592"/>
        <v>1.6167088607594942</v>
      </c>
      <c r="V1557">
        <f t="shared" si="593"/>
        <v>1.6167088607594942</v>
      </c>
      <c r="W1557">
        <f t="shared" si="594"/>
        <v>1.6167088607594942</v>
      </c>
      <c r="X1557">
        <f t="shared" si="595"/>
        <v>1.6167088607594942</v>
      </c>
      <c r="Y1557">
        <f t="shared" si="596"/>
        <v>1.6167088607594942</v>
      </c>
      <c r="Z1557" s="1">
        <f t="shared" si="597"/>
        <v>1.6167088607594942</v>
      </c>
      <c r="AA1557" s="1">
        <f t="shared" si="597"/>
        <v>1.5743844993013423</v>
      </c>
      <c r="AB1557" s="1">
        <f t="shared" si="597"/>
        <v>1.533168161443679</v>
      </c>
      <c r="AC1557" s="1">
        <f t="shared" si="578"/>
        <v>1.493030839866442</v>
      </c>
      <c r="AD1557" s="1">
        <f t="shared" si="578"/>
        <v>1.4539442866418935</v>
      </c>
      <c r="AE1557" s="1">
        <f t="shared" si="578"/>
        <v>1.4158809933542342</v>
      </c>
      <c r="AF1557" s="1">
        <f t="shared" si="578"/>
        <v>1.3788141717396736</v>
      </c>
      <c r="AG1557" s="1">
        <f t="shared" si="598"/>
        <v>1.3427177348333297</v>
      </c>
      <c r="AH1557" s="1">
        <f t="shared" si="598"/>
        <v>1.3075662786096907</v>
      </c>
      <c r="AI1557" s="1">
        <f t="shared" si="599"/>
        <v>1.2733350641037167</v>
      </c>
      <c r="AJ1557">
        <v>1.24</v>
      </c>
      <c r="AK1557">
        <v>1.21</v>
      </c>
      <c r="AL1557">
        <v>1.1499999999999999</v>
      </c>
      <c r="AM1557">
        <v>1.03</v>
      </c>
      <c r="AN1557" t="s">
        <v>10145</v>
      </c>
      <c r="AO1557" t="s">
        <v>7618</v>
      </c>
      <c r="AP1557" t="s">
        <v>4276</v>
      </c>
      <c r="AQ1557" t="s">
        <v>4275</v>
      </c>
      <c r="AR1557" t="s">
        <v>9705</v>
      </c>
      <c r="AS1557" t="s">
        <v>10374</v>
      </c>
      <c r="AT1557" t="s">
        <v>8787</v>
      </c>
      <c r="AU1557">
        <v>1.04</v>
      </c>
      <c r="AV1557">
        <v>1.03</v>
      </c>
      <c r="AW1557" t="s">
        <v>10317</v>
      </c>
      <c r="AX1557" t="s">
        <v>10095</v>
      </c>
      <c r="AY1557" t="s">
        <v>9928</v>
      </c>
      <c r="AZ1557" t="s">
        <v>8113</v>
      </c>
      <c r="BA1557" t="s">
        <v>9707</v>
      </c>
      <c r="BB1557" t="s">
        <v>10093</v>
      </c>
      <c r="BC1557" t="s">
        <v>9713</v>
      </c>
      <c r="BD1557" t="s">
        <v>9394</v>
      </c>
      <c r="BE1557" t="s">
        <v>9712</v>
      </c>
      <c r="BF1557">
        <v>0.79</v>
      </c>
      <c r="BG1557" t="s">
        <v>9716</v>
      </c>
      <c r="BH1557" t="s">
        <v>9396</v>
      </c>
      <c r="BI1557" t="s">
        <v>9715</v>
      </c>
      <c r="BJ1557" t="s">
        <v>9882</v>
      </c>
      <c r="BK1557" t="s">
        <v>10253</v>
      </c>
      <c r="BL1557" t="s">
        <v>7625</v>
      </c>
      <c r="BM1557" t="s">
        <v>9720</v>
      </c>
      <c r="BN1557" t="s">
        <v>9397</v>
      </c>
      <c r="BO1557" t="s">
        <v>9396</v>
      </c>
      <c r="BP1557">
        <v>0.71</v>
      </c>
      <c r="BQ1557">
        <f t="shared" si="600"/>
        <v>2.6883116212674807E-2</v>
      </c>
      <c r="BR1557">
        <f t="shared" si="601"/>
        <v>0</v>
      </c>
    </row>
    <row r="1558" spans="1:70" hidden="1" x14ac:dyDescent="0.3">
      <c r="A1558" t="s">
        <v>8928</v>
      </c>
      <c r="B1558" t="s">
        <v>8929</v>
      </c>
      <c r="C1558" t="str">
        <f>VLOOKUP(historical_emissions[[#This Row],[Country]],'Liste-Pays'!A:B,2,0)</f>
        <v>MEA</v>
      </c>
      <c r="D1558" t="s">
        <v>41</v>
      </c>
      <c r="E1558" t="s">
        <v>535</v>
      </c>
      <c r="F1558" t="s">
        <v>561</v>
      </c>
      <c r="G1558" t="s">
        <v>44</v>
      </c>
      <c r="H1558">
        <f t="shared" si="579"/>
        <v>24.385163636363654</v>
      </c>
      <c r="I1558">
        <f t="shared" si="580"/>
        <v>22.71875305578703</v>
      </c>
      <c r="J1558">
        <f t="shared" si="581"/>
        <v>21.16622008802727</v>
      </c>
      <c r="K1558">
        <f t="shared" si="582"/>
        <v>19.719782670937136</v>
      </c>
      <c r="L1558">
        <f t="shared" si="583"/>
        <v>18.372190545677913</v>
      </c>
      <c r="M1558">
        <f t="shared" si="584"/>
        <v>17.116688914840676</v>
      </c>
      <c r="N1558">
        <f t="shared" si="585"/>
        <v>15.946984584064959</v>
      </c>
      <c r="O1558">
        <f t="shared" si="586"/>
        <v>14.857214417439948</v>
      </c>
      <c r="P1558">
        <f t="shared" si="587"/>
        <v>13.841915948571053</v>
      </c>
      <c r="Q1558">
        <f t="shared" si="588"/>
        <v>12.896000000000006</v>
      </c>
      <c r="R1558">
        <f t="shared" si="589"/>
        <v>12.014725173733522</v>
      </c>
      <c r="S1558">
        <f t="shared" si="590"/>
        <v>11.193674085014418</v>
      </c>
      <c r="T1558">
        <f t="shared" si="591"/>
        <v>10.428731220207135</v>
      </c>
      <c r="U1558">
        <f t="shared" si="592"/>
        <v>9.7160623078104305</v>
      </c>
      <c r="V1558">
        <f t="shared" si="593"/>
        <v>9.0520950991945828</v>
      </c>
      <c r="W1558">
        <f t="shared" si="594"/>
        <v>8.4335014627266549</v>
      </c>
      <c r="X1558">
        <f t="shared" si="595"/>
        <v>7.8571807015307362</v>
      </c>
      <c r="Y1558">
        <f t="shared" si="596"/>
        <v>7.3202440112635321</v>
      </c>
      <c r="Z1558" s="1">
        <f t="shared" si="597"/>
        <v>6.8199999999999976</v>
      </c>
      <c r="AA1558" s="1">
        <f t="shared" si="597"/>
        <v>5.7510627431766475</v>
      </c>
      <c r="AB1558" s="1">
        <f t="shared" si="597"/>
        <v>4.8496660815182571</v>
      </c>
      <c r="AC1558" s="1">
        <f t="shared" si="578"/>
        <v>4.0895504278984074</v>
      </c>
      <c r="AD1558" s="1">
        <f t="shared" si="578"/>
        <v>3.4485720091244358</v>
      </c>
      <c r="AE1558" s="1">
        <f t="shared" si="578"/>
        <v>2.908057771090526</v>
      </c>
      <c r="AF1558" s="1">
        <f t="shared" si="578"/>
        <v>2.4522613933026469</v>
      </c>
      <c r="AG1558" s="1">
        <f t="shared" si="598"/>
        <v>2.0679045653303976</v>
      </c>
      <c r="AH1558" s="1">
        <f t="shared" si="598"/>
        <v>1.7437901616006675</v>
      </c>
      <c r="AI1558" s="1">
        <f t="shared" si="599"/>
        <v>1.4704760454984731</v>
      </c>
      <c r="AJ1558">
        <v>1.24</v>
      </c>
      <c r="AK1558">
        <v>1.18</v>
      </c>
      <c r="AL1558">
        <v>1.1200000000000001</v>
      </c>
      <c r="AM1558">
        <v>1.04</v>
      </c>
      <c r="AN1558" t="s">
        <v>9928</v>
      </c>
      <c r="AO1558" t="s">
        <v>9392</v>
      </c>
      <c r="AP1558" t="s">
        <v>9713</v>
      </c>
      <c r="AQ1558" t="s">
        <v>10251</v>
      </c>
      <c r="AR1558" t="s">
        <v>8790</v>
      </c>
      <c r="AS1558" t="s">
        <v>9717</v>
      </c>
      <c r="AT1558" t="s">
        <v>9396</v>
      </c>
      <c r="AU1558">
        <v>0.57999999999999996</v>
      </c>
      <c r="AV1558">
        <v>0.55000000000000004</v>
      </c>
      <c r="AW1558" t="s">
        <v>7625</v>
      </c>
      <c r="AX1558" t="s">
        <v>10254</v>
      </c>
      <c r="AY1558" t="s">
        <v>9769</v>
      </c>
      <c r="AZ1558" t="s">
        <v>10323</v>
      </c>
      <c r="BA1558" t="s">
        <v>10225</v>
      </c>
      <c r="BB1558" t="s">
        <v>10210</v>
      </c>
      <c r="BC1558" t="s">
        <v>7620</v>
      </c>
      <c r="BD1558" t="s">
        <v>7619</v>
      </c>
      <c r="BE1558" t="s">
        <v>9468</v>
      </c>
      <c r="BF1558">
        <v>0.1</v>
      </c>
      <c r="BG1558" t="s">
        <v>9471</v>
      </c>
      <c r="BH1558" t="s">
        <v>9471</v>
      </c>
      <c r="BI1558" t="s">
        <v>9470</v>
      </c>
      <c r="BJ1558" t="s">
        <v>10381</v>
      </c>
      <c r="BK1558" t="s">
        <v>10381</v>
      </c>
      <c r="BL1558" t="s">
        <v>9376</v>
      </c>
      <c r="BM1558" t="s">
        <v>9376</v>
      </c>
      <c r="BN1558" t="s">
        <v>9377</v>
      </c>
      <c r="BO1558" t="s">
        <v>9377</v>
      </c>
      <c r="BP1558">
        <v>0.04</v>
      </c>
      <c r="BQ1558">
        <f t="shared" si="600"/>
        <v>0.18586777862780091</v>
      </c>
      <c r="BR1558">
        <f t="shared" si="601"/>
        <v>7.3349561768846661E-2</v>
      </c>
    </row>
    <row r="1559" spans="1:70" hidden="1" x14ac:dyDescent="0.3">
      <c r="A1559" t="s">
        <v>8928</v>
      </c>
      <c r="B1559" t="s">
        <v>8929</v>
      </c>
      <c r="C1559" t="str">
        <f>VLOOKUP(historical_emissions[[#This Row],[Country]],'Liste-Pays'!A:B,2,0)</f>
        <v>MEA</v>
      </c>
      <c r="D1559" t="s">
        <v>41</v>
      </c>
      <c r="E1559" t="s">
        <v>42</v>
      </c>
      <c r="F1559" t="s">
        <v>561</v>
      </c>
      <c r="G1559" t="s">
        <v>44</v>
      </c>
      <c r="H1559">
        <f t="shared" si="579"/>
        <v>24.385163636363654</v>
      </c>
      <c r="I1559">
        <f t="shared" si="580"/>
        <v>22.71875305578703</v>
      </c>
      <c r="J1559">
        <f t="shared" si="581"/>
        <v>21.16622008802727</v>
      </c>
      <c r="K1559">
        <f t="shared" si="582"/>
        <v>19.719782670937136</v>
      </c>
      <c r="L1559">
        <f t="shared" si="583"/>
        <v>18.372190545677913</v>
      </c>
      <c r="M1559">
        <f t="shared" si="584"/>
        <v>17.116688914840676</v>
      </c>
      <c r="N1559">
        <f t="shared" si="585"/>
        <v>15.946984584064959</v>
      </c>
      <c r="O1559">
        <f t="shared" si="586"/>
        <v>14.857214417439948</v>
      </c>
      <c r="P1559">
        <f t="shared" si="587"/>
        <v>13.841915948571053</v>
      </c>
      <c r="Q1559">
        <f t="shared" si="588"/>
        <v>12.896000000000006</v>
      </c>
      <c r="R1559">
        <f t="shared" si="589"/>
        <v>12.014725173733522</v>
      </c>
      <c r="S1559">
        <f t="shared" si="590"/>
        <v>11.193674085014418</v>
      </c>
      <c r="T1559">
        <f t="shared" si="591"/>
        <v>10.428731220207135</v>
      </c>
      <c r="U1559">
        <f t="shared" si="592"/>
        <v>9.7160623078104305</v>
      </c>
      <c r="V1559">
        <f t="shared" si="593"/>
        <v>9.0520950991945828</v>
      </c>
      <c r="W1559">
        <f t="shared" si="594"/>
        <v>8.4335014627266549</v>
      </c>
      <c r="X1559">
        <f t="shared" si="595"/>
        <v>7.8571807015307362</v>
      </c>
      <c r="Y1559">
        <f t="shared" si="596"/>
        <v>7.3202440112635321</v>
      </c>
      <c r="Z1559" s="1">
        <f t="shared" si="597"/>
        <v>6.8199999999999976</v>
      </c>
      <c r="AA1559" s="1">
        <f t="shared" si="597"/>
        <v>5.7510627431766475</v>
      </c>
      <c r="AB1559" s="1">
        <f t="shared" si="597"/>
        <v>4.8496660815182571</v>
      </c>
      <c r="AC1559" s="1">
        <f t="shared" si="578"/>
        <v>4.0895504278984074</v>
      </c>
      <c r="AD1559" s="1">
        <f t="shared" si="578"/>
        <v>3.4485720091244358</v>
      </c>
      <c r="AE1559" s="1">
        <f t="shared" si="578"/>
        <v>2.908057771090526</v>
      </c>
      <c r="AF1559" s="1">
        <f t="shared" si="578"/>
        <v>2.4522613933026469</v>
      </c>
      <c r="AG1559" s="1">
        <f t="shared" si="598"/>
        <v>2.0679045653303976</v>
      </c>
      <c r="AH1559" s="1">
        <f t="shared" si="598"/>
        <v>1.7437901616006675</v>
      </c>
      <c r="AI1559" s="1">
        <f t="shared" si="599"/>
        <v>1.4704760454984731</v>
      </c>
      <c r="AJ1559">
        <v>1.24</v>
      </c>
      <c r="AK1559">
        <v>1.18</v>
      </c>
      <c r="AL1559">
        <v>1.1200000000000001</v>
      </c>
      <c r="AM1559">
        <v>1.04</v>
      </c>
      <c r="AN1559" t="s">
        <v>9928</v>
      </c>
      <c r="AO1559" t="s">
        <v>9392</v>
      </c>
      <c r="AP1559" t="s">
        <v>9713</v>
      </c>
      <c r="AQ1559" t="s">
        <v>10251</v>
      </c>
      <c r="AR1559" t="s">
        <v>8790</v>
      </c>
      <c r="AS1559" t="s">
        <v>9717</v>
      </c>
      <c r="AT1559" t="s">
        <v>9396</v>
      </c>
      <c r="AU1559">
        <v>0.57999999999999996</v>
      </c>
      <c r="AV1559">
        <v>0.55000000000000004</v>
      </c>
      <c r="AW1559" t="s">
        <v>7625</v>
      </c>
      <c r="AX1559" t="s">
        <v>10254</v>
      </c>
      <c r="AY1559" t="s">
        <v>9769</v>
      </c>
      <c r="AZ1559" t="s">
        <v>10323</v>
      </c>
      <c r="BA1559" t="s">
        <v>10225</v>
      </c>
      <c r="BB1559" t="s">
        <v>10210</v>
      </c>
      <c r="BC1559" t="s">
        <v>7620</v>
      </c>
      <c r="BD1559" t="s">
        <v>7619</v>
      </c>
      <c r="BE1559" t="s">
        <v>9468</v>
      </c>
      <c r="BF1559">
        <v>0.1</v>
      </c>
      <c r="BG1559" t="s">
        <v>9471</v>
      </c>
      <c r="BH1559" t="s">
        <v>9471</v>
      </c>
      <c r="BI1559" t="s">
        <v>9470</v>
      </c>
      <c r="BJ1559" t="s">
        <v>10381</v>
      </c>
      <c r="BK1559" t="s">
        <v>10381</v>
      </c>
      <c r="BL1559" t="s">
        <v>9376</v>
      </c>
      <c r="BM1559" t="s">
        <v>9376</v>
      </c>
      <c r="BN1559" t="s">
        <v>9377</v>
      </c>
      <c r="BO1559" t="s">
        <v>9377</v>
      </c>
      <c r="BP1559">
        <v>0.04</v>
      </c>
      <c r="BQ1559">
        <f t="shared" si="600"/>
        <v>0.18586777862780091</v>
      </c>
      <c r="BR1559">
        <f t="shared" si="601"/>
        <v>7.3349561768846661E-2</v>
      </c>
    </row>
    <row r="1560" spans="1:70" hidden="1" x14ac:dyDescent="0.3">
      <c r="A1560" t="s">
        <v>6740</v>
      </c>
      <c r="B1560" t="s">
        <v>6741</v>
      </c>
      <c r="C1560" t="str">
        <f>VLOOKUP(historical_emissions[[#This Row],[Country]],'Liste-Pays'!A:B,2,0)</f>
        <v>ODA-EXCLUDED</v>
      </c>
      <c r="D1560" t="s">
        <v>41</v>
      </c>
      <c r="E1560" t="s">
        <v>70</v>
      </c>
      <c r="F1560" t="s">
        <v>148</v>
      </c>
      <c r="G1560" t="s">
        <v>44</v>
      </c>
      <c r="H1560">
        <f t="shared" si="579"/>
        <v>25.177339712918684</v>
      </c>
      <c r="I1560">
        <f t="shared" si="580"/>
        <v>23.102583533466408</v>
      </c>
      <c r="J1560">
        <f t="shared" si="581"/>
        <v>21.198799079115282</v>
      </c>
      <c r="K1560">
        <f t="shared" si="582"/>
        <v>19.451897306018342</v>
      </c>
      <c r="L1560">
        <f t="shared" si="583"/>
        <v>17.848950187779923</v>
      </c>
      <c r="M1560">
        <f t="shared" si="584"/>
        <v>16.37809504100559</v>
      </c>
      <c r="N1560">
        <f t="shared" si="585"/>
        <v>15.028446734971599</v>
      </c>
      <c r="O1560">
        <f t="shared" si="586"/>
        <v>13.790017135717598</v>
      </c>
      <c r="P1560">
        <f t="shared" si="587"/>
        <v>12.653641188404848</v>
      </c>
      <c r="Q1560">
        <f t="shared" si="588"/>
        <v>11.610909090909095</v>
      </c>
      <c r="R1560">
        <f t="shared" si="589"/>
        <v>10.654104056695667</v>
      </c>
      <c r="S1560">
        <f t="shared" si="590"/>
        <v>9.7761452063881098</v>
      </c>
      <c r="T1560">
        <f t="shared" si="591"/>
        <v>8.970535165396802</v>
      </c>
      <c r="U1560">
        <f t="shared" si="592"/>
        <v>8.2313119798014167</v>
      </c>
      <c r="V1560">
        <f t="shared" si="593"/>
        <v>7.5530049946384956</v>
      </c>
      <c r="W1560">
        <f t="shared" si="594"/>
        <v>6.9305943680694222</v>
      </c>
      <c r="X1560">
        <f t="shared" si="595"/>
        <v>6.3594739218115093</v>
      </c>
      <c r="Y1560">
        <f t="shared" si="596"/>
        <v>5.8354170529051448</v>
      </c>
      <c r="Z1560" s="1">
        <f t="shared" si="597"/>
        <v>5.3545454545454536</v>
      </c>
      <c r="AA1560" s="1">
        <f t="shared" si="597"/>
        <v>4.6258603442121888</v>
      </c>
      <c r="AB1560" s="1">
        <f t="shared" si="597"/>
        <v>3.9963399518795253</v>
      </c>
      <c r="AC1560" s="1">
        <f t="shared" si="578"/>
        <v>3.4524892285109305</v>
      </c>
      <c r="AD1560" s="1">
        <f t="shared" si="578"/>
        <v>2.9826496285377413</v>
      </c>
      <c r="AE1560" s="1">
        <f t="shared" si="578"/>
        <v>2.5767491852402635</v>
      </c>
      <c r="AF1560" s="1">
        <f t="shared" si="578"/>
        <v>2.2260865976710367</v>
      </c>
      <c r="AG1560" s="1">
        <f t="shared" si="598"/>
        <v>1.923144700584644</v>
      </c>
      <c r="AH1560" s="1">
        <f t="shared" si="598"/>
        <v>1.6614293187229139</v>
      </c>
      <c r="AI1560" s="1">
        <f t="shared" si="599"/>
        <v>1.4353300509696065</v>
      </c>
      <c r="AJ1560">
        <v>1.24</v>
      </c>
      <c r="AK1560">
        <v>1.38</v>
      </c>
      <c r="AL1560">
        <v>1.69</v>
      </c>
      <c r="AM1560">
        <v>2.06</v>
      </c>
      <c r="AN1560" t="s">
        <v>10232</v>
      </c>
      <c r="AO1560" t="s">
        <v>10327</v>
      </c>
      <c r="AP1560" t="s">
        <v>9587</v>
      </c>
      <c r="AQ1560" t="s">
        <v>8786</v>
      </c>
      <c r="AR1560" t="s">
        <v>8786</v>
      </c>
      <c r="AS1560" t="s">
        <v>7618</v>
      </c>
      <c r="AT1560" t="s">
        <v>10235</v>
      </c>
      <c r="AU1560">
        <v>1.21</v>
      </c>
      <c r="AV1560">
        <v>0.95</v>
      </c>
      <c r="AW1560" t="s">
        <v>8790</v>
      </c>
      <c r="AX1560" t="s">
        <v>9882</v>
      </c>
      <c r="AY1560" t="s">
        <v>9894</v>
      </c>
      <c r="AZ1560" t="s">
        <v>9770</v>
      </c>
      <c r="BA1560" t="s">
        <v>10375</v>
      </c>
      <c r="BB1560" t="s">
        <v>10324</v>
      </c>
      <c r="BC1560" t="s">
        <v>9783</v>
      </c>
      <c r="BD1560" t="s">
        <v>10225</v>
      </c>
      <c r="BE1560" t="s">
        <v>9464</v>
      </c>
      <c r="BF1560">
        <v>0.22</v>
      </c>
      <c r="BG1560" t="s">
        <v>10212</v>
      </c>
      <c r="BH1560" t="s">
        <v>7619</v>
      </c>
      <c r="BI1560" t="s">
        <v>7619</v>
      </c>
      <c r="BJ1560" t="s">
        <v>7619</v>
      </c>
      <c r="BK1560" t="s">
        <v>10212</v>
      </c>
      <c r="BL1560" t="s">
        <v>10212</v>
      </c>
      <c r="BM1560" t="s">
        <v>7620</v>
      </c>
      <c r="BN1560" t="s">
        <v>10210</v>
      </c>
      <c r="BO1560" t="s">
        <v>10375</v>
      </c>
      <c r="BP1560">
        <v>0.42</v>
      </c>
      <c r="BQ1560">
        <f t="shared" si="600"/>
        <v>0.15752423465290843</v>
      </c>
      <c r="BR1560">
        <f t="shared" si="601"/>
        <v>8.9806240780248014E-2</v>
      </c>
    </row>
    <row r="1561" spans="1:70" hidden="1" x14ac:dyDescent="0.3">
      <c r="A1561" t="s">
        <v>4128</v>
      </c>
      <c r="B1561" t="s">
        <v>4129</v>
      </c>
      <c r="C1561" t="str">
        <f>VLOOKUP(historical_emissions[[#This Row],[Country]],'Liste-Pays'!A:B,2,0)</f>
        <v>AFR</v>
      </c>
      <c r="D1561" t="s">
        <v>41</v>
      </c>
      <c r="E1561" t="s">
        <v>328</v>
      </c>
      <c r="F1561" t="s">
        <v>43</v>
      </c>
      <c r="G1561" t="s">
        <v>44</v>
      </c>
      <c r="H1561">
        <f t="shared" si="579"/>
        <v>1.6535420875420852</v>
      </c>
      <c r="I1561">
        <f t="shared" si="580"/>
        <v>1.599513508571764</v>
      </c>
      <c r="J1561">
        <f t="shared" si="581"/>
        <v>1.5472502837267141</v>
      </c>
      <c r="K1561">
        <f t="shared" si="582"/>
        <v>1.4966947310310812</v>
      </c>
      <c r="L1561">
        <f t="shared" si="583"/>
        <v>1.4477910532358715</v>
      </c>
      <c r="M1561">
        <f t="shared" si="584"/>
        <v>1.4004852762365376</v>
      </c>
      <c r="N1561">
        <f t="shared" si="585"/>
        <v>1.3547251895027355</v>
      </c>
      <c r="O1561">
        <f t="shared" si="586"/>
        <v>1.3104602884545067</v>
      </c>
      <c r="P1561">
        <f t="shared" si="587"/>
        <v>1.2676417187212869</v>
      </c>
      <c r="Q1561">
        <f t="shared" si="588"/>
        <v>1.2262222222222214</v>
      </c>
      <c r="R1561">
        <f t="shared" si="589"/>
        <v>1.1861560850082753</v>
      </c>
      <c r="S1561">
        <f t="shared" si="590"/>
        <v>1.1473990868085753</v>
      </c>
      <c r="T1561">
        <f t="shared" si="591"/>
        <v>1.1099084522252969</v>
      </c>
      <c r="U1561">
        <f t="shared" si="592"/>
        <v>1.0736428035232313</v>
      </c>
      <c r="V1561">
        <f t="shared" si="593"/>
        <v>1.0385621149619275</v>
      </c>
      <c r="W1561">
        <f t="shared" si="594"/>
        <v>1.0046276686200069</v>
      </c>
      <c r="X1561">
        <f t="shared" si="595"/>
        <v>0.97180201166289326</v>
      </c>
      <c r="Y1561">
        <f t="shared" si="596"/>
        <v>0.94004891500679777</v>
      </c>
      <c r="Z1561" s="1">
        <f t="shared" si="597"/>
        <v>0.90933333333333344</v>
      </c>
      <c r="AA1561" s="1">
        <f t="shared" si="597"/>
        <v>0.93797868336622003</v>
      </c>
      <c r="AB1561" s="1">
        <f t="shared" si="597"/>
        <v>0.96752640445318283</v>
      </c>
      <c r="AC1561" s="1">
        <f t="shared" si="578"/>
        <v>0.99800492262212159</v>
      </c>
      <c r="AD1561" s="1">
        <f t="shared" si="578"/>
        <v>1.0294435593630173</v>
      </c>
      <c r="AE1561" s="1">
        <f t="shared" si="578"/>
        <v>1.0618725598363175</v>
      </c>
      <c r="AF1561" s="1">
        <f t="shared" si="578"/>
        <v>1.0953231219699266</v>
      </c>
      <c r="AG1561" s="1">
        <f t="shared" si="598"/>
        <v>1.1298274264727961</v>
      </c>
      <c r="AH1561" s="1">
        <f t="shared" si="598"/>
        <v>1.165418667793986</v>
      </c>
      <c r="AI1561" s="1">
        <f t="shared" si="599"/>
        <v>1.2021310860569834</v>
      </c>
      <c r="AJ1561">
        <v>1.24</v>
      </c>
      <c r="AK1561">
        <v>1.65</v>
      </c>
      <c r="AL1561">
        <v>0.97</v>
      </c>
      <c r="AM1561">
        <v>0.89</v>
      </c>
      <c r="AN1561" t="s">
        <v>9706</v>
      </c>
      <c r="AO1561" t="s">
        <v>10146</v>
      </c>
      <c r="AP1561" t="s">
        <v>4278</v>
      </c>
      <c r="AQ1561" t="s">
        <v>9715</v>
      </c>
      <c r="AR1561" t="s">
        <v>10212</v>
      </c>
      <c r="AS1561" t="s">
        <v>9465</v>
      </c>
      <c r="AT1561" t="s">
        <v>9770</v>
      </c>
      <c r="AU1561">
        <v>0.56000000000000005</v>
      </c>
      <c r="AV1561">
        <v>0.66</v>
      </c>
      <c r="AW1561" t="s">
        <v>10093</v>
      </c>
      <c r="AX1561" t="s">
        <v>9463</v>
      </c>
      <c r="AY1561" t="s">
        <v>9394</v>
      </c>
      <c r="AZ1561" t="s">
        <v>9716</v>
      </c>
      <c r="BA1561" t="s">
        <v>9721</v>
      </c>
      <c r="BB1561" t="s">
        <v>9783</v>
      </c>
      <c r="BC1561" t="s">
        <v>9398</v>
      </c>
      <c r="BD1561" t="s">
        <v>9715</v>
      </c>
      <c r="BE1561" t="s">
        <v>9396</v>
      </c>
      <c r="BF1561">
        <v>0.9</v>
      </c>
      <c r="BG1561" t="s">
        <v>10094</v>
      </c>
      <c r="BH1561" t="s">
        <v>7626</v>
      </c>
      <c r="BI1561" t="s">
        <v>9463</v>
      </c>
      <c r="BJ1561" t="s">
        <v>10222</v>
      </c>
      <c r="BK1561" t="s">
        <v>9712</v>
      </c>
      <c r="BL1561" t="s">
        <v>9708</v>
      </c>
      <c r="BM1561" t="s">
        <v>10322</v>
      </c>
      <c r="BN1561" t="s">
        <v>4280</v>
      </c>
      <c r="BO1561" t="s">
        <v>9759</v>
      </c>
      <c r="BP1561">
        <v>0.97</v>
      </c>
      <c r="BQ1561">
        <f t="shared" si="600"/>
        <v>-3.0539446728239161E-2</v>
      </c>
      <c r="BR1561">
        <f t="shared" si="601"/>
        <v>3.3778132338853739E-2</v>
      </c>
    </row>
    <row r="1562" spans="1:70" hidden="1" x14ac:dyDescent="0.3">
      <c r="A1562" t="s">
        <v>2623</v>
      </c>
      <c r="B1562" t="s">
        <v>2624</v>
      </c>
      <c r="C1562" t="str">
        <f>VLOOKUP(historical_emissions[[#This Row],[Country]],'Liste-Pays'!A:B,2,0)</f>
        <v>CSA</v>
      </c>
      <c r="D1562" t="s">
        <v>41</v>
      </c>
      <c r="E1562" t="s">
        <v>70</v>
      </c>
      <c r="F1562" t="s">
        <v>302</v>
      </c>
      <c r="G1562" t="s">
        <v>44</v>
      </c>
      <c r="H1562">
        <f t="shared" si="579"/>
        <v>2.5694484210526283</v>
      </c>
      <c r="I1562">
        <f t="shared" si="580"/>
        <v>2.4990170109224472</v>
      </c>
      <c r="J1562">
        <f t="shared" si="581"/>
        <v>2.4305162032874481</v>
      </c>
      <c r="K1562">
        <f t="shared" si="582"/>
        <v>2.3638930782076852</v>
      </c>
      <c r="L1562">
        <f t="shared" si="583"/>
        <v>2.29909616633703</v>
      </c>
      <c r="M1562">
        <f t="shared" si="584"/>
        <v>2.2360754091607982</v>
      </c>
      <c r="N1562">
        <f t="shared" si="585"/>
        <v>2.174782120323306</v>
      </c>
      <c r="O1562">
        <f t="shared" si="586"/>
        <v>2.1151689480154823</v>
      </c>
      <c r="P1562">
        <f t="shared" si="587"/>
        <v>2.0571898383934757</v>
      </c>
      <c r="Q1562">
        <f t="shared" si="588"/>
        <v>2.000799999999999</v>
      </c>
      <c r="R1562">
        <f t="shared" si="589"/>
        <v>1.9459558691609238</v>
      </c>
      <c r="S1562">
        <f t="shared" si="590"/>
        <v>1.8926150763303917</v>
      </c>
      <c r="T1562">
        <f t="shared" si="591"/>
        <v>1.8407364133584452</v>
      </c>
      <c r="U1562">
        <f t="shared" si="592"/>
        <v>1.7902798016558856</v>
      </c>
      <c r="V1562">
        <f t="shared" si="593"/>
        <v>1.7412062612317705</v>
      </c>
      <c r="W1562">
        <f t="shared" si="594"/>
        <v>1.6934778805796251</v>
      </c>
      <c r="X1562">
        <f t="shared" si="595"/>
        <v>1.6470577873891068</v>
      </c>
      <c r="Y1562">
        <f t="shared" si="596"/>
        <v>1.601910120060495</v>
      </c>
      <c r="Z1562" s="1">
        <f t="shared" si="597"/>
        <v>1.5580000000000007</v>
      </c>
      <c r="AA1562" s="1">
        <f t="shared" si="597"/>
        <v>1.521602521039402</v>
      </c>
      <c r="AB1562" s="1">
        <f t="shared" si="597"/>
        <v>1.4860553479033778</v>
      </c>
      <c r="AC1562" s="1">
        <f t="shared" si="578"/>
        <v>1.4513386160294379</v>
      </c>
      <c r="AD1562" s="1">
        <f t="shared" si="578"/>
        <v>1.4174329249244084</v>
      </c>
      <c r="AE1562" s="1">
        <f t="shared" si="578"/>
        <v>1.384319327322999</v>
      </c>
      <c r="AF1562" s="1">
        <f t="shared" si="578"/>
        <v>1.3519793185996427</v>
      </c>
      <c r="AG1562" s="1">
        <f t="shared" si="598"/>
        <v>1.3203948264276948</v>
      </c>
      <c r="AH1562" s="1">
        <f t="shared" si="598"/>
        <v>1.2895482006802075</v>
      </c>
      <c r="AI1562" s="1">
        <f t="shared" si="599"/>
        <v>1.2594222035666416</v>
      </c>
      <c r="AJ1562">
        <v>1.23</v>
      </c>
      <c r="AK1562">
        <v>1.1000000000000001</v>
      </c>
      <c r="AL1562">
        <v>0.92</v>
      </c>
      <c r="AM1562">
        <v>1.22</v>
      </c>
      <c r="AN1562" t="s">
        <v>10282</v>
      </c>
      <c r="AO1562" t="s">
        <v>10282</v>
      </c>
      <c r="AP1562" t="s">
        <v>7617</v>
      </c>
      <c r="AQ1562" t="s">
        <v>10235</v>
      </c>
      <c r="AR1562" t="s">
        <v>10236</v>
      </c>
      <c r="AS1562" t="s">
        <v>4277</v>
      </c>
      <c r="AT1562" t="s">
        <v>8787</v>
      </c>
      <c r="AU1562">
        <v>1.03</v>
      </c>
      <c r="AV1562">
        <v>0.95</v>
      </c>
      <c r="AW1562" t="s">
        <v>9712</v>
      </c>
      <c r="AX1562" t="s">
        <v>9392</v>
      </c>
      <c r="AY1562" t="s">
        <v>9714</v>
      </c>
      <c r="AZ1562" t="s">
        <v>8789</v>
      </c>
      <c r="BA1562" t="s">
        <v>9880</v>
      </c>
      <c r="BB1562" t="s">
        <v>10222</v>
      </c>
      <c r="BC1562" t="s">
        <v>9716</v>
      </c>
      <c r="BD1562" t="s">
        <v>9395</v>
      </c>
      <c r="BE1562" t="s">
        <v>10251</v>
      </c>
      <c r="BF1562">
        <v>0.75</v>
      </c>
      <c r="BG1562" t="s">
        <v>9713</v>
      </c>
      <c r="BH1562" t="s">
        <v>9316</v>
      </c>
      <c r="BI1562" t="s">
        <v>9394</v>
      </c>
      <c r="BJ1562" t="s">
        <v>9394</v>
      </c>
      <c r="BK1562" t="s">
        <v>10222</v>
      </c>
      <c r="BL1562" t="s">
        <v>10394</v>
      </c>
      <c r="BM1562" t="s">
        <v>10222</v>
      </c>
      <c r="BN1562" t="s">
        <v>8790</v>
      </c>
      <c r="BO1562" t="s">
        <v>9395</v>
      </c>
      <c r="BP1562">
        <v>0.59</v>
      </c>
      <c r="BQ1562">
        <f t="shared" si="600"/>
        <v>2.3920490704586683E-2</v>
      </c>
      <c r="BR1562">
        <f t="shared" si="601"/>
        <v>2.8183645738443008E-2</v>
      </c>
    </row>
    <row r="1563" spans="1:70" hidden="1" x14ac:dyDescent="0.3">
      <c r="A1563" t="s">
        <v>10427</v>
      </c>
      <c r="B1563" t="s">
        <v>10428</v>
      </c>
      <c r="C1563" t="str">
        <f>VLOOKUP(historical_emissions[[#This Row],[Country]],'Liste-Pays'!A:B,2,0)</f>
        <v>AFR</v>
      </c>
      <c r="D1563" t="s">
        <v>41</v>
      </c>
      <c r="E1563" t="s">
        <v>42</v>
      </c>
      <c r="F1563" t="s">
        <v>148</v>
      </c>
      <c r="G1563" t="s">
        <v>44</v>
      </c>
      <c r="H1563">
        <f t="shared" si="579"/>
        <v>1.3418725317455495</v>
      </c>
      <c r="I1563">
        <f t="shared" si="580"/>
        <v>1.3597993681540799</v>
      </c>
      <c r="J1563">
        <f t="shared" si="581"/>
        <v>1.3779656993402549</v>
      </c>
      <c r="K1563">
        <f t="shared" si="582"/>
        <v>1.3963747248506773</v>
      </c>
      <c r="L1563">
        <f t="shared" si="583"/>
        <v>1.4150296869765069</v>
      </c>
      <c r="M1563">
        <f t="shared" si="584"/>
        <v>1.4339338713245116</v>
      </c>
      <c r="N1563">
        <f t="shared" si="585"/>
        <v>1.4530906073957433</v>
      </c>
      <c r="O1563">
        <f t="shared" si="586"/>
        <v>1.4725032691719475</v>
      </c>
      <c r="P1563">
        <f t="shared" si="587"/>
        <v>1.4921752757098061</v>
      </c>
      <c r="Q1563">
        <f t="shared" si="588"/>
        <v>1.5121100917431189</v>
      </c>
      <c r="R1563">
        <f t="shared" si="589"/>
        <v>1.5323112282930298</v>
      </c>
      <c r="S1563">
        <f t="shared" si="590"/>
        <v>1.5527822432864062</v>
      </c>
      <c r="T1563">
        <f t="shared" si="591"/>
        <v>1.573526742182479</v>
      </c>
      <c r="U1563">
        <f t="shared" si="592"/>
        <v>1.5945483786078543</v>
      </c>
      <c r="V1563">
        <f t="shared" si="593"/>
        <v>1.6158508550000088</v>
      </c>
      <c r="W1563">
        <f t="shared" si="594"/>
        <v>1.6374379232593819</v>
      </c>
      <c r="X1563">
        <f t="shared" si="595"/>
        <v>1.6593133854101791</v>
      </c>
      <c r="Y1563">
        <f t="shared" si="596"/>
        <v>1.6814810942700049</v>
      </c>
      <c r="Z1563" s="1">
        <f t="shared" si="597"/>
        <v>1.7039449541284395</v>
      </c>
      <c r="AA1563" s="1">
        <f t="shared" si="597"/>
        <v>1.6493032541373545</v>
      </c>
      <c r="AB1563" s="1">
        <f t="shared" si="597"/>
        <v>1.5964137911364855</v>
      </c>
      <c r="AC1563" s="1">
        <f t="shared" si="578"/>
        <v>1.5452203748083573</v>
      </c>
      <c r="AD1563" s="1">
        <f t="shared" si="578"/>
        <v>1.4956686167331807</v>
      </c>
      <c r="AE1563" s="1">
        <f t="shared" si="578"/>
        <v>1.4477058726060279</v>
      </c>
      <c r="AF1563" s="1">
        <f t="shared" si="578"/>
        <v>1.401281186306973</v>
      </c>
      <c r="AG1563" s="1">
        <f t="shared" si="598"/>
        <v>1.3563452357647785</v>
      </c>
      <c r="AH1563" s="1">
        <f t="shared" si="598"/>
        <v>1.3128502805566127</v>
      </c>
      <c r="AI1563" s="1">
        <f t="shared" si="599"/>
        <v>1.2707501111881256</v>
      </c>
      <c r="AJ1563">
        <v>1.23</v>
      </c>
      <c r="AK1563">
        <v>1.1499999999999999</v>
      </c>
      <c r="AL1563">
        <v>1.32</v>
      </c>
      <c r="AM1563">
        <v>1.34</v>
      </c>
      <c r="AN1563" t="s">
        <v>10106</v>
      </c>
      <c r="AO1563" t="s">
        <v>9815</v>
      </c>
      <c r="AP1563" t="s">
        <v>10373</v>
      </c>
      <c r="AQ1563" t="s">
        <v>10292</v>
      </c>
      <c r="AR1563" t="s">
        <v>10104</v>
      </c>
      <c r="AS1563" t="s">
        <v>10233</v>
      </c>
      <c r="AT1563" t="s">
        <v>9767</v>
      </c>
      <c r="AU1563">
        <v>1.18</v>
      </c>
      <c r="AV1563">
        <v>1.51</v>
      </c>
      <c r="AW1563" t="s">
        <v>10104</v>
      </c>
      <c r="AX1563" t="s">
        <v>6594</v>
      </c>
      <c r="AY1563" t="s">
        <v>4279</v>
      </c>
      <c r="AZ1563" t="s">
        <v>4279</v>
      </c>
      <c r="BA1563" t="s">
        <v>9927</v>
      </c>
      <c r="BB1563" t="s">
        <v>9588</v>
      </c>
      <c r="BC1563" t="s">
        <v>9316</v>
      </c>
      <c r="BD1563" t="s">
        <v>9375</v>
      </c>
      <c r="BE1563" t="s">
        <v>10092</v>
      </c>
      <c r="BF1563">
        <v>1.0900000000000001</v>
      </c>
      <c r="BG1563" t="s">
        <v>9872</v>
      </c>
      <c r="BH1563" t="s">
        <v>6099</v>
      </c>
      <c r="BI1563" t="s">
        <v>10118</v>
      </c>
      <c r="BJ1563" t="s">
        <v>10083</v>
      </c>
      <c r="BK1563" t="s">
        <v>9063</v>
      </c>
      <c r="BL1563" t="s">
        <v>9865</v>
      </c>
      <c r="BM1563" t="s">
        <v>9055</v>
      </c>
      <c r="BN1563" t="s">
        <v>9575</v>
      </c>
      <c r="BO1563" t="s">
        <v>10218</v>
      </c>
      <c r="BP1563">
        <v>4.25</v>
      </c>
      <c r="BQ1563">
        <f t="shared" si="600"/>
        <v>3.313017169766308E-2</v>
      </c>
      <c r="BR1563">
        <f t="shared" si="601"/>
        <v>-1.3183442225646713E-2</v>
      </c>
    </row>
    <row r="1564" spans="1:70" hidden="1" x14ac:dyDescent="0.3">
      <c r="A1564" t="s">
        <v>7833</v>
      </c>
      <c r="B1564" t="s">
        <v>7834</v>
      </c>
      <c r="C1564" t="str">
        <f>VLOOKUP(historical_emissions[[#This Row],[Country]],'Liste-Pays'!A:B,2,0)</f>
        <v>ODA-EXCLUDED</v>
      </c>
      <c r="D1564" t="s">
        <v>41</v>
      </c>
      <c r="E1564" t="s">
        <v>70</v>
      </c>
      <c r="F1564" t="s">
        <v>148</v>
      </c>
      <c r="G1564" t="s">
        <v>44</v>
      </c>
      <c r="H1564">
        <f t="shared" si="579"/>
        <v>1.4038856458613993</v>
      </c>
      <c r="I1564">
        <f t="shared" si="580"/>
        <v>1.4124779938103871</v>
      </c>
      <c r="J1564">
        <f t="shared" si="581"/>
        <v>1.4211229304039659</v>
      </c>
      <c r="K1564">
        <f t="shared" si="582"/>
        <v>1.4298207775059097</v>
      </c>
      <c r="L1564">
        <f t="shared" si="583"/>
        <v>1.4385718589499292</v>
      </c>
      <c r="M1564">
        <f t="shared" si="584"/>
        <v>1.4473765005517285</v>
      </c>
      <c r="N1564">
        <f t="shared" si="585"/>
        <v>1.4562350301211353</v>
      </c>
      <c r="O1564">
        <f t="shared" si="586"/>
        <v>1.465147777474306</v>
      </c>
      <c r="P1564">
        <f t="shared" si="587"/>
        <v>1.4741150744460056</v>
      </c>
      <c r="Q1564">
        <f t="shared" si="588"/>
        <v>1.4831372549019619</v>
      </c>
      <c r="R1564">
        <f t="shared" si="589"/>
        <v>1.4922146547512958</v>
      </c>
      <c r="S1564">
        <f t="shared" si="590"/>
        <v>1.5013476119590281</v>
      </c>
      <c r="T1564">
        <f t="shared" si="591"/>
        <v>1.5105364665586622</v>
      </c>
      <c r="U1564">
        <f t="shared" si="592"/>
        <v>1.5197815606648442</v>
      </c>
      <c r="V1564">
        <f t="shared" si="593"/>
        <v>1.5290832384860997</v>
      </c>
      <c r="W1564">
        <f t="shared" si="594"/>
        <v>1.5384418463376504</v>
      </c>
      <c r="X1564">
        <f t="shared" si="595"/>
        <v>1.5478577326543066</v>
      </c>
      <c r="Y1564">
        <f t="shared" si="596"/>
        <v>1.5573312480034409</v>
      </c>
      <c r="Z1564" s="1">
        <f t="shared" si="597"/>
        <v>1.5668627450980399</v>
      </c>
      <c r="AA1564" s="1">
        <f t="shared" si="597"/>
        <v>1.5281424573833016</v>
      </c>
      <c r="AB1564" s="1">
        <f t="shared" si="597"/>
        <v>1.4903790248145563</v>
      </c>
      <c r="AC1564" s="1">
        <f t="shared" si="578"/>
        <v>1.453548801602363</v>
      </c>
      <c r="AD1564" s="1">
        <f t="shared" si="578"/>
        <v>1.4176287262916598</v>
      </c>
      <c r="AE1564" s="1">
        <f t="shared" si="578"/>
        <v>1.3825963073217029</v>
      </c>
      <c r="AF1564" s="1">
        <f t="shared" si="578"/>
        <v>1.3484296089428467</v>
      </c>
      <c r="AG1564" s="1">
        <f t="shared" si="598"/>
        <v>1.3151072374813488</v>
      </c>
      <c r="AH1564" s="1">
        <f t="shared" si="598"/>
        <v>1.2826083279435982</v>
      </c>
      <c r="AI1564" s="1">
        <f t="shared" si="599"/>
        <v>1.2509125309513811</v>
      </c>
      <c r="AJ1564">
        <v>1.22</v>
      </c>
      <c r="AK1564">
        <v>1.24</v>
      </c>
      <c r="AL1564">
        <v>1.24</v>
      </c>
      <c r="AM1564">
        <v>1.24</v>
      </c>
      <c r="AN1564" t="s">
        <v>9705</v>
      </c>
      <c r="AO1564" t="s">
        <v>10105</v>
      </c>
      <c r="AP1564" t="s">
        <v>9705</v>
      </c>
      <c r="AQ1564" t="s">
        <v>10371</v>
      </c>
      <c r="AR1564" t="s">
        <v>7618</v>
      </c>
      <c r="AS1564" t="s">
        <v>10106</v>
      </c>
      <c r="AT1564" t="s">
        <v>10371</v>
      </c>
      <c r="AU1564">
        <v>1.27</v>
      </c>
      <c r="AV1564">
        <v>1.31</v>
      </c>
      <c r="AW1564" t="s">
        <v>10246</v>
      </c>
      <c r="AX1564" t="s">
        <v>9550</v>
      </c>
      <c r="AY1564" t="s">
        <v>8785</v>
      </c>
      <c r="AZ1564" t="s">
        <v>10329</v>
      </c>
      <c r="BA1564" t="s">
        <v>9389</v>
      </c>
      <c r="BB1564" t="s">
        <v>8786</v>
      </c>
      <c r="BC1564" t="s">
        <v>9924</v>
      </c>
      <c r="BD1564" t="s">
        <v>10146</v>
      </c>
      <c r="BE1564" t="s">
        <v>8787</v>
      </c>
      <c r="BF1564">
        <v>1.02</v>
      </c>
      <c r="BG1564" t="s">
        <v>10376</v>
      </c>
      <c r="BH1564" t="s">
        <v>10376</v>
      </c>
      <c r="BI1564" t="s">
        <v>8310</v>
      </c>
      <c r="BJ1564" t="s">
        <v>8310</v>
      </c>
      <c r="BK1564" t="s">
        <v>8310</v>
      </c>
      <c r="BL1564" t="s">
        <v>8310</v>
      </c>
      <c r="BM1564" t="s">
        <v>8310</v>
      </c>
      <c r="BN1564" t="s">
        <v>8310</v>
      </c>
      <c r="BO1564" t="s">
        <v>8310</v>
      </c>
      <c r="BP1564">
        <v>0</v>
      </c>
      <c r="BQ1564">
        <f t="shared" si="600"/>
        <v>2.5338140124082864E-2</v>
      </c>
      <c r="BR1564">
        <f t="shared" si="601"/>
        <v>-6.083172967395134E-3</v>
      </c>
    </row>
    <row r="1565" spans="1:70" hidden="1" x14ac:dyDescent="0.3">
      <c r="A1565" t="s">
        <v>8464</v>
      </c>
      <c r="B1565" t="s">
        <v>8465</v>
      </c>
      <c r="C1565" t="str">
        <f>VLOOKUP(historical_emissions[[#This Row],[Country]],'Liste-Pays'!A:B,2,0)</f>
        <v>AFR</v>
      </c>
      <c r="D1565" t="s">
        <v>41</v>
      </c>
      <c r="E1565" t="s">
        <v>1048</v>
      </c>
      <c r="F1565" t="s">
        <v>43</v>
      </c>
      <c r="G1565" t="s">
        <v>44</v>
      </c>
      <c r="H1565">
        <f t="shared" si="579"/>
        <v>1.7402264150943365</v>
      </c>
      <c r="I1565">
        <f t="shared" si="580"/>
        <v>1.7071246626378553</v>
      </c>
      <c r="J1565">
        <f t="shared" si="581"/>
        <v>1.6746525558448271</v>
      </c>
      <c r="K1565">
        <f t="shared" si="582"/>
        <v>1.6427981178973468</v>
      </c>
      <c r="L1565">
        <f t="shared" si="583"/>
        <v>1.6115495997947968</v>
      </c>
      <c r="M1565">
        <f t="shared" si="584"/>
        <v>1.5808954760204161</v>
      </c>
      <c r="N1565">
        <f t="shared" si="585"/>
        <v>1.5508244402902971</v>
      </c>
      <c r="O1565">
        <f t="shared" si="586"/>
        <v>1.5213254013832436</v>
      </c>
      <c r="P1565">
        <f t="shared" si="587"/>
        <v>1.4923874790499505</v>
      </c>
      <c r="Q1565">
        <f t="shared" si="588"/>
        <v>1.4639999999999986</v>
      </c>
      <c r="R1565">
        <f t="shared" si="589"/>
        <v>1.4361524939651813</v>
      </c>
      <c r="S1565">
        <f t="shared" si="590"/>
        <v>1.4088346898377131</v>
      </c>
      <c r="T1565">
        <f t="shared" si="591"/>
        <v>1.3820365118818962</v>
      </c>
      <c r="U1565">
        <f t="shared" si="592"/>
        <v>1.3557480760178462</v>
      </c>
      <c r="V1565">
        <f t="shared" si="593"/>
        <v>1.3299596861759069</v>
      </c>
      <c r="W1565">
        <f t="shared" si="594"/>
        <v>1.3046618307204099</v>
      </c>
      <c r="X1565">
        <f t="shared" si="595"/>
        <v>1.27984517894146</v>
      </c>
      <c r="Y1565">
        <f t="shared" si="596"/>
        <v>1.2555005776134516</v>
      </c>
      <c r="Z1565" s="1">
        <f t="shared" si="597"/>
        <v>1.2316190476190476</v>
      </c>
      <c r="AA1565" s="1">
        <f t="shared" si="597"/>
        <v>1.2304521805679218</v>
      </c>
      <c r="AB1565" s="1">
        <f t="shared" si="597"/>
        <v>1.2292864190361672</v>
      </c>
      <c r="AC1565" s="1">
        <f t="shared" si="578"/>
        <v>1.2281217619763867</v>
      </c>
      <c r="AD1565" s="1">
        <f t="shared" si="578"/>
        <v>1.2269582083421755</v>
      </c>
      <c r="AE1565" s="1">
        <f t="shared" si="578"/>
        <v>1.2257957570881204</v>
      </c>
      <c r="AF1565" s="1">
        <f t="shared" si="578"/>
        <v>1.2246344071697985</v>
      </c>
      <c r="AG1565" s="1">
        <f t="shared" si="598"/>
        <v>1.2234741575437766</v>
      </c>
      <c r="AH1565" s="1">
        <f t="shared" si="598"/>
        <v>1.2223150071676099</v>
      </c>
      <c r="AI1565" s="1">
        <f t="shared" si="599"/>
        <v>1.2211569549998411</v>
      </c>
      <c r="AJ1565">
        <v>1.22</v>
      </c>
      <c r="AK1565">
        <v>1.25</v>
      </c>
      <c r="AL1565">
        <v>1.18</v>
      </c>
      <c r="AM1565">
        <v>1.26</v>
      </c>
      <c r="AN1565" t="s">
        <v>9793</v>
      </c>
      <c r="AO1565" t="s">
        <v>9767</v>
      </c>
      <c r="AP1565" t="s">
        <v>10329</v>
      </c>
      <c r="AQ1565" t="s">
        <v>9389</v>
      </c>
      <c r="AR1565" t="s">
        <v>9924</v>
      </c>
      <c r="AS1565" t="s">
        <v>9706</v>
      </c>
      <c r="AT1565" t="s">
        <v>10296</v>
      </c>
      <c r="AU1565">
        <v>0.98</v>
      </c>
      <c r="AV1565">
        <v>1.06</v>
      </c>
      <c r="AW1565" t="s">
        <v>10374</v>
      </c>
      <c r="AX1565" t="s">
        <v>8786</v>
      </c>
      <c r="AY1565" t="s">
        <v>9706</v>
      </c>
      <c r="AZ1565" t="s">
        <v>4278</v>
      </c>
      <c r="BA1565" t="s">
        <v>10146</v>
      </c>
      <c r="BB1565" t="s">
        <v>8787</v>
      </c>
      <c r="BC1565" t="s">
        <v>9390</v>
      </c>
      <c r="BD1565" t="s">
        <v>4279</v>
      </c>
      <c r="BE1565" t="s">
        <v>10145</v>
      </c>
      <c r="BF1565">
        <v>1.05</v>
      </c>
      <c r="BG1565" t="s">
        <v>9391</v>
      </c>
      <c r="BH1565" t="s">
        <v>10095</v>
      </c>
      <c r="BI1565" t="s">
        <v>9588</v>
      </c>
      <c r="BJ1565" t="s">
        <v>9928</v>
      </c>
      <c r="BK1565" t="s">
        <v>9927</v>
      </c>
      <c r="BL1565" t="s">
        <v>9707</v>
      </c>
      <c r="BM1565" t="s">
        <v>8788</v>
      </c>
      <c r="BN1565" t="s">
        <v>9375</v>
      </c>
      <c r="BO1565" t="s">
        <v>9708</v>
      </c>
      <c r="BP1565">
        <v>0.68</v>
      </c>
      <c r="BQ1565">
        <f t="shared" si="600"/>
        <v>9.48323770361581E-4</v>
      </c>
      <c r="BR1565">
        <f t="shared" si="601"/>
        <v>1.9390354542316857E-2</v>
      </c>
    </row>
    <row r="1566" spans="1:70" hidden="1" x14ac:dyDescent="0.3">
      <c r="A1566" t="s">
        <v>10271</v>
      </c>
      <c r="B1566" t="s">
        <v>10272</v>
      </c>
      <c r="C1566" t="str">
        <f>VLOOKUP(historical_emissions[[#This Row],[Country]],'Liste-Pays'!A:B,2,0)</f>
        <v>EEU</v>
      </c>
      <c r="D1566" t="s">
        <v>41</v>
      </c>
      <c r="E1566" t="s">
        <v>535</v>
      </c>
      <c r="F1566" t="s">
        <v>561</v>
      </c>
      <c r="G1566" t="s">
        <v>44</v>
      </c>
      <c r="H1566">
        <f t="shared" si="579"/>
        <v>1.4028985507246365</v>
      </c>
      <c r="I1566">
        <f t="shared" si="580"/>
        <v>1.396280120561443</v>
      </c>
      <c r="J1566">
        <f t="shared" si="581"/>
        <v>1.3896929140514513</v>
      </c>
      <c r="K1566">
        <f t="shared" si="582"/>
        <v>1.3831367838913742</v>
      </c>
      <c r="L1566">
        <f t="shared" si="583"/>
        <v>1.3766115834728545</v>
      </c>
      <c r="M1566">
        <f t="shared" si="584"/>
        <v>1.3701171668791869</v>
      </c>
      <c r="N1566">
        <f t="shared" si="585"/>
        <v>1.3636533888820548</v>
      </c>
      <c r="O1566">
        <f t="shared" si="586"/>
        <v>1.3572201049382826</v>
      </c>
      <c r="P1566">
        <f t="shared" si="587"/>
        <v>1.3508171711866037</v>
      </c>
      <c r="Q1566">
        <f t="shared" si="588"/>
        <v>1.3444444444444432</v>
      </c>
      <c r="R1566">
        <f t="shared" si="589"/>
        <v>1.3381017822047161</v>
      </c>
      <c r="S1566">
        <f t="shared" si="590"/>
        <v>1.3317890426326406</v>
      </c>
      <c r="T1566">
        <f t="shared" si="591"/>
        <v>1.3255060845625668</v>
      </c>
      <c r="U1566">
        <f t="shared" si="592"/>
        <v>1.3192527674948187</v>
      </c>
      <c r="V1566">
        <f t="shared" si="593"/>
        <v>1.313028951592554</v>
      </c>
      <c r="W1566">
        <f t="shared" si="594"/>
        <v>1.3068344976786357</v>
      </c>
      <c r="X1566">
        <f t="shared" si="595"/>
        <v>1.3006692672325209</v>
      </c>
      <c r="Y1566">
        <f t="shared" si="596"/>
        <v>1.2945331223871619</v>
      </c>
      <c r="Z1566" s="1">
        <f t="shared" si="597"/>
        <v>1.2884259259259248</v>
      </c>
      <c r="AA1566" s="1">
        <f t="shared" si="597"/>
        <v>1.2803598493472401</v>
      </c>
      <c r="AB1566" s="1">
        <f t="shared" si="597"/>
        <v>1.2723442697277241</v>
      </c>
      <c r="AC1566" s="1">
        <f t="shared" si="578"/>
        <v>1.264378870935629</v>
      </c>
      <c r="AD1566" s="1">
        <f t="shared" si="578"/>
        <v>1.256463338818322</v>
      </c>
      <c r="AE1566" s="1">
        <f t="shared" si="578"/>
        <v>1.2485973611898951</v>
      </c>
      <c r="AF1566" s="1">
        <f t="shared" si="578"/>
        <v>1.2407806278188527</v>
      </c>
      <c r="AG1566" s="1">
        <f t="shared" si="598"/>
        <v>1.2330128304158758</v>
      </c>
      <c r="AH1566" s="1">
        <f t="shared" si="598"/>
        <v>1.2252936626216637</v>
      </c>
      <c r="AI1566" s="1">
        <f t="shared" si="599"/>
        <v>1.2176228199948509</v>
      </c>
      <c r="AJ1566">
        <v>1.21</v>
      </c>
      <c r="AK1566">
        <v>1.2</v>
      </c>
      <c r="AL1566">
        <v>1.2</v>
      </c>
      <c r="AM1566">
        <v>1.2</v>
      </c>
      <c r="AN1566" t="s">
        <v>10295</v>
      </c>
      <c r="AO1566" t="s">
        <v>10295</v>
      </c>
      <c r="AP1566" t="s">
        <v>10295</v>
      </c>
      <c r="AQ1566" t="s">
        <v>10295</v>
      </c>
      <c r="AR1566" t="s">
        <v>10329</v>
      </c>
      <c r="AS1566" t="s">
        <v>7617</v>
      </c>
      <c r="AT1566" t="s">
        <v>7617</v>
      </c>
      <c r="AU1566">
        <v>1.1599999999999999</v>
      </c>
      <c r="AV1566">
        <v>1.1499999999999999</v>
      </c>
      <c r="AW1566" t="s">
        <v>7615</v>
      </c>
      <c r="AX1566" t="s">
        <v>7615</v>
      </c>
      <c r="AY1566" t="s">
        <v>8786</v>
      </c>
      <c r="AZ1566" t="s">
        <v>4277</v>
      </c>
      <c r="BA1566" t="s">
        <v>6594</v>
      </c>
      <c r="BB1566" t="s">
        <v>6594</v>
      </c>
      <c r="BC1566" t="s">
        <v>9924</v>
      </c>
      <c r="BD1566" t="s">
        <v>10236</v>
      </c>
      <c r="BE1566" t="s">
        <v>10236</v>
      </c>
      <c r="BF1566">
        <v>1.08</v>
      </c>
      <c r="BG1566" t="s">
        <v>10145</v>
      </c>
      <c r="BH1566" t="s">
        <v>10146</v>
      </c>
      <c r="BI1566" t="s">
        <v>10146</v>
      </c>
      <c r="BJ1566" t="s">
        <v>10146</v>
      </c>
      <c r="BK1566" t="s">
        <v>10374</v>
      </c>
      <c r="BL1566" t="s">
        <v>10146</v>
      </c>
      <c r="BM1566" t="s">
        <v>10146</v>
      </c>
      <c r="BN1566" t="s">
        <v>10145</v>
      </c>
      <c r="BO1566" t="s">
        <v>10145</v>
      </c>
      <c r="BP1566">
        <v>1.08</v>
      </c>
      <c r="BQ1566">
        <f t="shared" si="600"/>
        <v>6.2998512354139891E-3</v>
      </c>
      <c r="BR1566">
        <f t="shared" si="601"/>
        <v>4.7400446842515986E-3</v>
      </c>
    </row>
    <row r="1567" spans="1:70" hidden="1" x14ac:dyDescent="0.3">
      <c r="A1567" t="s">
        <v>10271</v>
      </c>
      <c r="B1567" t="s">
        <v>10272</v>
      </c>
      <c r="C1567" t="str">
        <f>VLOOKUP(historical_emissions[[#This Row],[Country]],'Liste-Pays'!A:B,2,0)</f>
        <v>EEU</v>
      </c>
      <c r="D1567" t="s">
        <v>41</v>
      </c>
      <c r="E1567" t="s">
        <v>42</v>
      </c>
      <c r="F1567" t="s">
        <v>561</v>
      </c>
      <c r="G1567" t="s">
        <v>44</v>
      </c>
      <c r="H1567">
        <f t="shared" si="579"/>
        <v>1.4028985507246365</v>
      </c>
      <c r="I1567">
        <f t="shared" si="580"/>
        <v>1.396280120561443</v>
      </c>
      <c r="J1567">
        <f t="shared" si="581"/>
        <v>1.3896929140514513</v>
      </c>
      <c r="K1567">
        <f t="shared" si="582"/>
        <v>1.3831367838913742</v>
      </c>
      <c r="L1567">
        <f t="shared" si="583"/>
        <v>1.3766115834728545</v>
      </c>
      <c r="M1567">
        <f t="shared" si="584"/>
        <v>1.3701171668791869</v>
      </c>
      <c r="N1567">
        <f t="shared" si="585"/>
        <v>1.3636533888820548</v>
      </c>
      <c r="O1567">
        <f t="shared" si="586"/>
        <v>1.3572201049382826</v>
      </c>
      <c r="P1567">
        <f t="shared" si="587"/>
        <v>1.3508171711866037</v>
      </c>
      <c r="Q1567">
        <f t="shared" si="588"/>
        <v>1.3444444444444432</v>
      </c>
      <c r="R1567">
        <f t="shared" si="589"/>
        <v>1.3381017822047161</v>
      </c>
      <c r="S1567">
        <f t="shared" si="590"/>
        <v>1.3317890426326406</v>
      </c>
      <c r="T1567">
        <f t="shared" si="591"/>
        <v>1.3255060845625668</v>
      </c>
      <c r="U1567">
        <f t="shared" si="592"/>
        <v>1.3192527674948187</v>
      </c>
      <c r="V1567">
        <f t="shared" si="593"/>
        <v>1.313028951592554</v>
      </c>
      <c r="W1567">
        <f t="shared" si="594"/>
        <v>1.3068344976786357</v>
      </c>
      <c r="X1567">
        <f t="shared" si="595"/>
        <v>1.3006692672325209</v>
      </c>
      <c r="Y1567">
        <f t="shared" si="596"/>
        <v>1.2945331223871619</v>
      </c>
      <c r="Z1567" s="1">
        <f t="shared" si="597"/>
        <v>1.2884259259259248</v>
      </c>
      <c r="AA1567" s="1">
        <f t="shared" si="597"/>
        <v>1.2803598493472401</v>
      </c>
      <c r="AB1567" s="1">
        <f t="shared" si="597"/>
        <v>1.2723442697277241</v>
      </c>
      <c r="AC1567" s="1">
        <f t="shared" si="578"/>
        <v>1.264378870935629</v>
      </c>
      <c r="AD1567" s="1">
        <f t="shared" si="578"/>
        <v>1.256463338818322</v>
      </c>
      <c r="AE1567" s="1">
        <f t="shared" si="578"/>
        <v>1.2485973611898951</v>
      </c>
      <c r="AF1567" s="1">
        <f t="shared" si="578"/>
        <v>1.2407806278188527</v>
      </c>
      <c r="AG1567" s="1">
        <f t="shared" si="598"/>
        <v>1.2330128304158758</v>
      </c>
      <c r="AH1567" s="1">
        <f t="shared" si="598"/>
        <v>1.2252936626216637</v>
      </c>
      <c r="AI1567" s="1">
        <f t="shared" si="599"/>
        <v>1.2176228199948509</v>
      </c>
      <c r="AJ1567">
        <v>1.21</v>
      </c>
      <c r="AK1567">
        <v>1.2</v>
      </c>
      <c r="AL1567">
        <v>1.2</v>
      </c>
      <c r="AM1567">
        <v>1.2</v>
      </c>
      <c r="AN1567" t="s">
        <v>10295</v>
      </c>
      <c r="AO1567" t="s">
        <v>10295</v>
      </c>
      <c r="AP1567" t="s">
        <v>10295</v>
      </c>
      <c r="AQ1567" t="s">
        <v>10295</v>
      </c>
      <c r="AR1567" t="s">
        <v>10329</v>
      </c>
      <c r="AS1567" t="s">
        <v>7617</v>
      </c>
      <c r="AT1567" t="s">
        <v>7617</v>
      </c>
      <c r="AU1567">
        <v>1.1599999999999999</v>
      </c>
      <c r="AV1567">
        <v>1.1499999999999999</v>
      </c>
      <c r="AW1567" t="s">
        <v>7615</v>
      </c>
      <c r="AX1567" t="s">
        <v>7615</v>
      </c>
      <c r="AY1567" t="s">
        <v>8786</v>
      </c>
      <c r="AZ1567" t="s">
        <v>4277</v>
      </c>
      <c r="BA1567" t="s">
        <v>6594</v>
      </c>
      <c r="BB1567" t="s">
        <v>6594</v>
      </c>
      <c r="BC1567" t="s">
        <v>9924</v>
      </c>
      <c r="BD1567" t="s">
        <v>10236</v>
      </c>
      <c r="BE1567" t="s">
        <v>10236</v>
      </c>
      <c r="BF1567">
        <v>1.08</v>
      </c>
      <c r="BG1567" t="s">
        <v>10145</v>
      </c>
      <c r="BH1567" t="s">
        <v>10146</v>
      </c>
      <c r="BI1567" t="s">
        <v>10146</v>
      </c>
      <c r="BJ1567" t="s">
        <v>10146</v>
      </c>
      <c r="BK1567" t="s">
        <v>10374</v>
      </c>
      <c r="BL1567" t="s">
        <v>10146</v>
      </c>
      <c r="BM1567" t="s">
        <v>10146</v>
      </c>
      <c r="BN1567" t="s">
        <v>10145</v>
      </c>
      <c r="BO1567" t="s">
        <v>10145</v>
      </c>
      <c r="BP1567">
        <v>1.08</v>
      </c>
      <c r="BQ1567">
        <f t="shared" si="600"/>
        <v>6.2998512354139891E-3</v>
      </c>
      <c r="BR1567">
        <f t="shared" si="601"/>
        <v>4.7400446842515986E-3</v>
      </c>
    </row>
    <row r="1568" spans="1:70" hidden="1" x14ac:dyDescent="0.3">
      <c r="A1568" t="s">
        <v>6300</v>
      </c>
      <c r="B1568" t="s">
        <v>6301</v>
      </c>
      <c r="C1568" t="str">
        <f>VLOOKUP(historical_emissions[[#This Row],[Country]],'Liste-Pays'!A:B,2,0)</f>
        <v>CSA</v>
      </c>
      <c r="D1568" t="s">
        <v>41</v>
      </c>
      <c r="E1568" t="s">
        <v>535</v>
      </c>
      <c r="F1568" t="s">
        <v>561</v>
      </c>
      <c r="G1568" t="s">
        <v>44</v>
      </c>
      <c r="H1568">
        <f t="shared" si="579"/>
        <v>30.133544600938997</v>
      </c>
      <c r="I1568">
        <f t="shared" si="580"/>
        <v>28.913256711002585</v>
      </c>
      <c r="J1568">
        <f t="shared" si="581"/>
        <v>27.742385594102529</v>
      </c>
      <c r="K1568">
        <f t="shared" si="582"/>
        <v>26.618930068814784</v>
      </c>
      <c r="L1568">
        <f t="shared" si="583"/>
        <v>25.540969993549471</v>
      </c>
      <c r="M1568">
        <f t="shared" si="584"/>
        <v>24.506662984762112</v>
      </c>
      <c r="N1568">
        <f t="shared" si="585"/>
        <v>23.514241268064161</v>
      </c>
      <c r="O1568">
        <f t="shared" si="586"/>
        <v>22.562008656850956</v>
      </c>
      <c r="P1568">
        <f t="shared" si="587"/>
        <v>21.648337653283132</v>
      </c>
      <c r="Q1568">
        <f t="shared" si="588"/>
        <v>20.771666666666686</v>
      </c>
      <c r="R1568">
        <f t="shared" si="589"/>
        <v>19.930497344477509</v>
      </c>
      <c r="S1568">
        <f t="shared" si="590"/>
        <v>19.123392011468731</v>
      </c>
      <c r="T1568">
        <f t="shared" si="591"/>
        <v>18.348971212483974</v>
      </c>
      <c r="U1568">
        <f t="shared" si="592"/>
        <v>17.605911354776815</v>
      </c>
      <c r="V1568">
        <f t="shared" si="593"/>
        <v>16.892942445806888</v>
      </c>
      <c r="W1568">
        <f t="shared" si="594"/>
        <v>16.208845922646166</v>
      </c>
      <c r="X1568">
        <f t="shared" si="595"/>
        <v>15.552452569285608</v>
      </c>
      <c r="Y1568">
        <f t="shared" si="596"/>
        <v>14.922640518282545</v>
      </c>
      <c r="Z1568" s="1">
        <f t="shared" si="597"/>
        <v>14.318333333333346</v>
      </c>
      <c r="AA1568" s="1">
        <f t="shared" si="597"/>
        <v>11.183603435242782</v>
      </c>
      <c r="AB1568" s="1">
        <f t="shared" si="597"/>
        <v>8.7351637152909358</v>
      </c>
      <c r="AC1568" s="1">
        <f t="shared" si="578"/>
        <v>6.8227638412572968</v>
      </c>
      <c r="AD1568" s="1">
        <f t="shared" si="578"/>
        <v>5.3290479664487442</v>
      </c>
      <c r="AE1568" s="1">
        <f t="shared" si="578"/>
        <v>4.1623531005109777</v>
      </c>
      <c r="AF1568" s="1">
        <f t="shared" si="578"/>
        <v>3.251084141559863</v>
      </c>
      <c r="AG1568" s="1">
        <f t="shared" si="598"/>
        <v>2.5393203892780014</v>
      </c>
      <c r="AH1568" s="1">
        <f t="shared" si="598"/>
        <v>1.9833839293710722</v>
      </c>
      <c r="AI1568" s="1">
        <f t="shared" si="599"/>
        <v>1.5491593057329505</v>
      </c>
      <c r="AJ1568">
        <v>1.21</v>
      </c>
      <c r="AK1568">
        <v>1.1499999999999999</v>
      </c>
      <c r="AL1568">
        <v>1.08</v>
      </c>
      <c r="AM1568">
        <v>1.03</v>
      </c>
      <c r="AN1568" t="s">
        <v>9759</v>
      </c>
      <c r="AO1568" t="s">
        <v>10095</v>
      </c>
      <c r="AP1568" t="s">
        <v>4280</v>
      </c>
      <c r="AQ1568" t="s">
        <v>10093</v>
      </c>
      <c r="AR1568" t="s">
        <v>8788</v>
      </c>
      <c r="AS1568" t="s">
        <v>9394</v>
      </c>
      <c r="AT1568" t="s">
        <v>9375</v>
      </c>
      <c r="AU1568">
        <v>0.74</v>
      </c>
      <c r="AV1568">
        <v>0.71</v>
      </c>
      <c r="AW1568" t="s">
        <v>9717</v>
      </c>
      <c r="AX1568" t="s">
        <v>10317</v>
      </c>
      <c r="AY1568" t="s">
        <v>10325</v>
      </c>
      <c r="AZ1568" t="s">
        <v>9894</v>
      </c>
      <c r="BA1568" t="s">
        <v>10323</v>
      </c>
      <c r="BB1568" t="s">
        <v>7622</v>
      </c>
      <c r="BC1568" t="s">
        <v>9590</v>
      </c>
      <c r="BD1568" t="s">
        <v>7619</v>
      </c>
      <c r="BE1568" t="s">
        <v>9467</v>
      </c>
      <c r="BF1568">
        <v>0.06</v>
      </c>
      <c r="BG1568" t="s">
        <v>9376</v>
      </c>
      <c r="BH1568" t="s">
        <v>9377</v>
      </c>
      <c r="BI1568" t="s">
        <v>9377</v>
      </c>
      <c r="BJ1568" t="s">
        <v>9377</v>
      </c>
      <c r="BK1568" t="s">
        <v>9378</v>
      </c>
      <c r="BL1568" t="s">
        <v>9378</v>
      </c>
      <c r="BM1568" t="s">
        <v>9378</v>
      </c>
      <c r="BN1568" t="s">
        <v>9378</v>
      </c>
      <c r="BO1568" t="s">
        <v>9379</v>
      </c>
      <c r="BP1568">
        <v>0.03</v>
      </c>
      <c r="BQ1568">
        <f t="shared" si="600"/>
        <v>0.28029694688673601</v>
      </c>
      <c r="BR1568">
        <f t="shared" si="601"/>
        <v>4.2205134555874713E-2</v>
      </c>
    </row>
    <row r="1569" spans="1:70" hidden="1" x14ac:dyDescent="0.3">
      <c r="A1569" t="s">
        <v>6300</v>
      </c>
      <c r="B1569" t="s">
        <v>6301</v>
      </c>
      <c r="C1569" t="str">
        <f>VLOOKUP(historical_emissions[[#This Row],[Country]],'Liste-Pays'!A:B,2,0)</f>
        <v>CSA</v>
      </c>
      <c r="D1569" t="s">
        <v>41</v>
      </c>
      <c r="E1569" t="s">
        <v>42</v>
      </c>
      <c r="F1569" t="s">
        <v>561</v>
      </c>
      <c r="G1569" t="s">
        <v>44</v>
      </c>
      <c r="H1569">
        <f t="shared" si="579"/>
        <v>30.133544600938997</v>
      </c>
      <c r="I1569">
        <f t="shared" si="580"/>
        <v>28.913256711002585</v>
      </c>
      <c r="J1569">
        <f t="shared" si="581"/>
        <v>27.742385594102529</v>
      </c>
      <c r="K1569">
        <f t="shared" si="582"/>
        <v>26.618930068814784</v>
      </c>
      <c r="L1569">
        <f t="shared" si="583"/>
        <v>25.540969993549471</v>
      </c>
      <c r="M1569">
        <f t="shared" si="584"/>
        <v>24.506662984762112</v>
      </c>
      <c r="N1569">
        <f t="shared" si="585"/>
        <v>23.514241268064161</v>
      </c>
      <c r="O1569">
        <f t="shared" si="586"/>
        <v>22.562008656850956</v>
      </c>
      <c r="P1569">
        <f t="shared" si="587"/>
        <v>21.648337653283132</v>
      </c>
      <c r="Q1569">
        <f t="shared" si="588"/>
        <v>20.771666666666686</v>
      </c>
      <c r="R1569">
        <f t="shared" si="589"/>
        <v>19.930497344477509</v>
      </c>
      <c r="S1569">
        <f t="shared" si="590"/>
        <v>19.123392011468731</v>
      </c>
      <c r="T1569">
        <f t="shared" si="591"/>
        <v>18.348971212483974</v>
      </c>
      <c r="U1569">
        <f t="shared" si="592"/>
        <v>17.605911354776815</v>
      </c>
      <c r="V1569">
        <f t="shared" si="593"/>
        <v>16.892942445806888</v>
      </c>
      <c r="W1569">
        <f t="shared" si="594"/>
        <v>16.208845922646166</v>
      </c>
      <c r="X1569">
        <f t="shared" si="595"/>
        <v>15.552452569285608</v>
      </c>
      <c r="Y1569">
        <f t="shared" si="596"/>
        <v>14.922640518282545</v>
      </c>
      <c r="Z1569" s="1">
        <f t="shared" si="597"/>
        <v>14.318333333333346</v>
      </c>
      <c r="AA1569" s="1">
        <f t="shared" si="597"/>
        <v>11.183603435242782</v>
      </c>
      <c r="AB1569" s="1">
        <f t="shared" si="597"/>
        <v>8.7351637152909358</v>
      </c>
      <c r="AC1569" s="1">
        <f t="shared" si="578"/>
        <v>6.8227638412572968</v>
      </c>
      <c r="AD1569" s="1">
        <f t="shared" si="578"/>
        <v>5.3290479664487442</v>
      </c>
      <c r="AE1569" s="1">
        <f t="shared" si="578"/>
        <v>4.1623531005109777</v>
      </c>
      <c r="AF1569" s="1">
        <f t="shared" si="578"/>
        <v>3.251084141559863</v>
      </c>
      <c r="AG1569" s="1">
        <f t="shared" si="598"/>
        <v>2.5393203892780014</v>
      </c>
      <c r="AH1569" s="1">
        <f t="shared" si="598"/>
        <v>1.9833839293710722</v>
      </c>
      <c r="AI1569" s="1">
        <f t="shared" si="599"/>
        <v>1.5491593057329505</v>
      </c>
      <c r="AJ1569">
        <v>1.21</v>
      </c>
      <c r="AK1569">
        <v>1.1499999999999999</v>
      </c>
      <c r="AL1569">
        <v>1.08</v>
      </c>
      <c r="AM1569">
        <v>1.03</v>
      </c>
      <c r="AN1569" t="s">
        <v>9759</v>
      </c>
      <c r="AO1569" t="s">
        <v>10095</v>
      </c>
      <c r="AP1569" t="s">
        <v>4280</v>
      </c>
      <c r="AQ1569" t="s">
        <v>10093</v>
      </c>
      <c r="AR1569" t="s">
        <v>8788</v>
      </c>
      <c r="AS1569" t="s">
        <v>9394</v>
      </c>
      <c r="AT1569" t="s">
        <v>9375</v>
      </c>
      <c r="AU1569">
        <v>0.74</v>
      </c>
      <c r="AV1569">
        <v>0.71</v>
      </c>
      <c r="AW1569" t="s">
        <v>9717</v>
      </c>
      <c r="AX1569" t="s">
        <v>10317</v>
      </c>
      <c r="AY1569" t="s">
        <v>10325</v>
      </c>
      <c r="AZ1569" t="s">
        <v>9894</v>
      </c>
      <c r="BA1569" t="s">
        <v>10323</v>
      </c>
      <c r="BB1569" t="s">
        <v>7622</v>
      </c>
      <c r="BC1569" t="s">
        <v>9590</v>
      </c>
      <c r="BD1569" t="s">
        <v>7619</v>
      </c>
      <c r="BE1569" t="s">
        <v>9467</v>
      </c>
      <c r="BF1569">
        <v>0.06</v>
      </c>
      <c r="BG1569" t="s">
        <v>9376</v>
      </c>
      <c r="BH1569" t="s">
        <v>9377</v>
      </c>
      <c r="BI1569" t="s">
        <v>9377</v>
      </c>
      <c r="BJ1569" t="s">
        <v>9377</v>
      </c>
      <c r="BK1569" t="s">
        <v>9378</v>
      </c>
      <c r="BL1569" t="s">
        <v>9378</v>
      </c>
      <c r="BM1569" t="s">
        <v>9378</v>
      </c>
      <c r="BN1569" t="s">
        <v>9378</v>
      </c>
      <c r="BO1569" t="s">
        <v>9379</v>
      </c>
      <c r="BP1569">
        <v>0.03</v>
      </c>
      <c r="BQ1569">
        <f t="shared" si="600"/>
        <v>0.28029694688673601</v>
      </c>
      <c r="BR1569">
        <f t="shared" si="601"/>
        <v>4.2205134555874713E-2</v>
      </c>
    </row>
    <row r="1570" spans="1:70" hidden="1" x14ac:dyDescent="0.3">
      <c r="A1570" t="s">
        <v>5497</v>
      </c>
      <c r="B1570" t="s">
        <v>5498</v>
      </c>
      <c r="C1570" t="str">
        <f>VLOOKUP(historical_emissions[[#This Row],[Country]],'Liste-Pays'!A:B,2,0)</f>
        <v>AFR</v>
      </c>
      <c r="D1570" t="s">
        <v>41</v>
      </c>
      <c r="E1570" t="s">
        <v>174</v>
      </c>
      <c r="F1570" t="s">
        <v>43</v>
      </c>
      <c r="G1570" t="s">
        <v>44</v>
      </c>
      <c r="H1570">
        <f t="shared" si="579"/>
        <v>1.8214844587352639</v>
      </c>
      <c r="I1570">
        <f t="shared" si="580"/>
        <v>1.9624525564032336</v>
      </c>
      <c r="J1570">
        <f t="shared" si="581"/>
        <v>2.1143304394744367</v>
      </c>
      <c r="K1570">
        <f t="shared" si="582"/>
        <v>2.277962436697814</v>
      </c>
      <c r="L1570">
        <f t="shared" si="583"/>
        <v>2.4542582210073607</v>
      </c>
      <c r="M1570">
        <f t="shared" si="584"/>
        <v>2.6441978666311323</v>
      </c>
      <c r="N1570">
        <f t="shared" si="585"/>
        <v>2.8488372975793985</v>
      </c>
      <c r="O1570">
        <f t="shared" si="586"/>
        <v>3.0693141578015126</v>
      </c>
      <c r="P1570">
        <f t="shared" si="587"/>
        <v>3.3068541356452279</v>
      </c>
      <c r="Q1570">
        <f t="shared" si="588"/>
        <v>3.5627777777777787</v>
      </c>
      <c r="R1570">
        <f t="shared" si="589"/>
        <v>3.8385078304490907</v>
      </c>
      <c r="S1570">
        <f t="shared" si="590"/>
        <v>4.1355771489091167</v>
      </c>
      <c r="T1570">
        <f t="shared" si="591"/>
        <v>4.4556372189498106</v>
      </c>
      <c r="U1570">
        <f t="shared" si="592"/>
        <v>4.8004673379452134</v>
      </c>
      <c r="V1570">
        <f t="shared" si="593"/>
        <v>5.1719845064294461</v>
      </c>
      <c r="W1570">
        <f t="shared" si="594"/>
        <v>5.57225408520247</v>
      </c>
      <c r="X1570">
        <f t="shared" si="595"/>
        <v>6.0035012772092466</v>
      </c>
      <c r="Y1570">
        <f t="shared" si="596"/>
        <v>6.4681234980230542</v>
      </c>
      <c r="Z1570" s="1">
        <f t="shared" si="597"/>
        <v>6.968703703703703</v>
      </c>
      <c r="AA1570" s="1">
        <f t="shared" si="597"/>
        <v>5.8494540883706749</v>
      </c>
      <c r="AB1570" s="1">
        <f t="shared" si="597"/>
        <v>4.9099681356478593</v>
      </c>
      <c r="AC1570" s="1">
        <f t="shared" si="578"/>
        <v>4.1213738459809628</v>
      </c>
      <c r="AD1570" s="1">
        <f t="shared" si="578"/>
        <v>3.4594363769928385</v>
      </c>
      <c r="AE1570" s="1">
        <f t="shared" si="578"/>
        <v>2.9038132656011952</v>
      </c>
      <c r="AF1570" s="1">
        <f t="shared" si="578"/>
        <v>2.4374292695653565</v>
      </c>
      <c r="AG1570" s="1">
        <f t="shared" si="598"/>
        <v>2.0459516162806328</v>
      </c>
      <c r="AH1570" s="1">
        <f t="shared" si="598"/>
        <v>1.7173495323241805</v>
      </c>
      <c r="AI1570" s="1">
        <f t="shared" si="599"/>
        <v>1.4415245173469158</v>
      </c>
      <c r="AJ1570">
        <v>1.21</v>
      </c>
      <c r="AK1570">
        <v>1.24</v>
      </c>
      <c r="AL1570">
        <v>1.48</v>
      </c>
      <c r="AM1570">
        <v>1.59</v>
      </c>
      <c r="AN1570" t="s">
        <v>9711</v>
      </c>
      <c r="AO1570" t="s">
        <v>10246</v>
      </c>
      <c r="AP1570" t="s">
        <v>10373</v>
      </c>
      <c r="AQ1570" t="s">
        <v>9551</v>
      </c>
      <c r="AR1570" t="s">
        <v>9705</v>
      </c>
      <c r="AS1570" t="s">
        <v>4276</v>
      </c>
      <c r="AT1570" t="s">
        <v>9872</v>
      </c>
      <c r="AU1570">
        <v>1.82</v>
      </c>
      <c r="AV1570">
        <v>3.11</v>
      </c>
      <c r="AW1570" t="s">
        <v>9812</v>
      </c>
      <c r="AX1570" t="s">
        <v>10247</v>
      </c>
      <c r="AY1570" t="s">
        <v>9540</v>
      </c>
      <c r="AZ1570" t="s">
        <v>10209</v>
      </c>
      <c r="BA1570" t="s">
        <v>9392</v>
      </c>
      <c r="BB1570" t="s">
        <v>9768</v>
      </c>
      <c r="BC1570" t="s">
        <v>9893</v>
      </c>
      <c r="BD1570" t="s">
        <v>9882</v>
      </c>
      <c r="BE1570" t="s">
        <v>9882</v>
      </c>
      <c r="BF1570">
        <v>0.54</v>
      </c>
      <c r="BG1570" t="s">
        <v>9395</v>
      </c>
      <c r="BH1570" t="s">
        <v>10223</v>
      </c>
      <c r="BI1570" t="s">
        <v>9719</v>
      </c>
      <c r="BJ1570" t="s">
        <v>9465</v>
      </c>
      <c r="BK1570" t="s">
        <v>10254</v>
      </c>
      <c r="BL1570" t="s">
        <v>10092</v>
      </c>
      <c r="BM1570" t="s">
        <v>8310</v>
      </c>
      <c r="BN1570" t="s">
        <v>9717</v>
      </c>
      <c r="BO1570" t="s">
        <v>9393</v>
      </c>
      <c r="BP1570">
        <v>0.68</v>
      </c>
      <c r="BQ1570">
        <f t="shared" si="600"/>
        <v>0.19134257631976515</v>
      </c>
      <c r="BR1570">
        <f t="shared" si="601"/>
        <v>-7.1832614351877599E-2</v>
      </c>
    </row>
    <row r="1571" spans="1:70" hidden="1" x14ac:dyDescent="0.3">
      <c r="A1571" t="s">
        <v>7808</v>
      </c>
      <c r="B1571" t="s">
        <v>7809</v>
      </c>
      <c r="C1571" t="str">
        <f>VLOOKUP(historical_emissions[[#This Row],[Country]],'Liste-Pays'!A:B,2,0)</f>
        <v>WEU</v>
      </c>
      <c r="D1571" t="s">
        <v>41</v>
      </c>
      <c r="E1571" t="s">
        <v>328</v>
      </c>
      <c r="F1571" t="s">
        <v>43</v>
      </c>
      <c r="G1571" t="s">
        <v>44</v>
      </c>
      <c r="H1571">
        <f t="shared" si="579"/>
        <v>0.17906291834002663</v>
      </c>
      <c r="I1571">
        <f t="shared" si="580"/>
        <v>0.18915723837471962</v>
      </c>
      <c r="J1571">
        <f t="shared" si="581"/>
        <v>0.19982060585880865</v>
      </c>
      <c r="K1571">
        <f t="shared" si="582"/>
        <v>0.2110850997236681</v>
      </c>
      <c r="L1571">
        <f t="shared" si="583"/>
        <v>0.22298460728737057</v>
      </c>
      <c r="M1571">
        <f t="shared" si="584"/>
        <v>0.23555492619893217</v>
      </c>
      <c r="N1571">
        <f t="shared" si="585"/>
        <v>0.24883387212946431</v>
      </c>
      <c r="O1571">
        <f t="shared" si="586"/>
        <v>0.26286139253420243</v>
      </c>
      <c r="P1571">
        <f t="shared" si="587"/>
        <v>0.2776796868276456</v>
      </c>
      <c r="Q1571">
        <f t="shared" si="588"/>
        <v>0.29333333333333317</v>
      </c>
      <c r="R1571">
        <f t="shared" si="589"/>
        <v>0.30986942339016577</v>
      </c>
      <c r="S1571">
        <f t="shared" si="590"/>
        <v>0.32733770301870635</v>
      </c>
      <c r="T1571">
        <f t="shared" si="591"/>
        <v>0.34579072257364063</v>
      </c>
      <c r="U1571">
        <f t="shared" si="592"/>
        <v>0.36528399483260066</v>
      </c>
      <c r="V1571">
        <f t="shared" si="593"/>
        <v>0.38587616199693514</v>
      </c>
      <c r="W1571">
        <f t="shared" si="594"/>
        <v>0.40762917210682004</v>
      </c>
      <c r="X1571">
        <f t="shared" si="595"/>
        <v>0.43060846540142395</v>
      </c>
      <c r="Y1571">
        <f t="shared" si="596"/>
        <v>0.45488317118476174</v>
      </c>
      <c r="Z1571" s="1">
        <f t="shared" si="597"/>
        <v>0.48052631578947358</v>
      </c>
      <c r="AA1571" s="1">
        <f t="shared" si="597"/>
        <v>0.52701623727719948</v>
      </c>
      <c r="AB1571" s="1">
        <f t="shared" si="597"/>
        <v>0.57800396196303749</v>
      </c>
      <c r="AC1571" s="1">
        <f t="shared" si="578"/>
        <v>0.63392464295031747</v>
      </c>
      <c r="AD1571" s="1">
        <f t="shared" si="578"/>
        <v>0.69525553349993463</v>
      </c>
      <c r="AE1571" s="1">
        <f t="shared" si="578"/>
        <v>0.76252006013301898</v>
      </c>
      <c r="AF1571" s="1">
        <f t="shared" si="578"/>
        <v>0.83629228979781656</v>
      </c>
      <c r="AG1571" s="1">
        <f t="shared" si="598"/>
        <v>0.91720182922567306</v>
      </c>
      <c r="AH1571" s="1">
        <f t="shared" si="598"/>
        <v>1.0059391982895178</v>
      </c>
      <c r="AI1571" s="1">
        <f t="shared" si="599"/>
        <v>1.1032617232236042</v>
      </c>
      <c r="AJ1571">
        <v>1.21</v>
      </c>
      <c r="AK1571">
        <v>1.47</v>
      </c>
      <c r="AL1571">
        <v>1.53</v>
      </c>
      <c r="AM1571">
        <v>1.52</v>
      </c>
      <c r="AN1571" t="s">
        <v>4273</v>
      </c>
      <c r="AO1571" t="s">
        <v>9587</v>
      </c>
      <c r="AP1571" t="s">
        <v>4272</v>
      </c>
      <c r="AQ1571" t="s">
        <v>4271</v>
      </c>
      <c r="AR1571" t="s">
        <v>9871</v>
      </c>
      <c r="AS1571" t="s">
        <v>6593</v>
      </c>
      <c r="AT1571" t="s">
        <v>6857</v>
      </c>
      <c r="AU1571">
        <v>2.21</v>
      </c>
      <c r="AV1571">
        <v>2.4900000000000002</v>
      </c>
      <c r="AW1571" t="s">
        <v>10214</v>
      </c>
      <c r="AX1571" t="s">
        <v>10257</v>
      </c>
      <c r="AY1571" t="s">
        <v>9967</v>
      </c>
      <c r="AZ1571" t="s">
        <v>9890</v>
      </c>
      <c r="BA1571" t="s">
        <v>8462</v>
      </c>
      <c r="BB1571" t="s">
        <v>10151</v>
      </c>
      <c r="BC1571" t="s">
        <v>9221</v>
      </c>
      <c r="BD1571" t="s">
        <v>6581</v>
      </c>
      <c r="BE1571" t="s">
        <v>6574</v>
      </c>
      <c r="BF1571">
        <v>6.27</v>
      </c>
      <c r="BG1571" t="s">
        <v>9847</v>
      </c>
      <c r="BH1571" t="s">
        <v>9923</v>
      </c>
      <c r="BI1571" t="s">
        <v>8667</v>
      </c>
      <c r="BJ1571" t="s">
        <v>9068</v>
      </c>
      <c r="BK1571" t="s">
        <v>8983</v>
      </c>
      <c r="BL1571" t="s">
        <v>5581</v>
      </c>
      <c r="BM1571" t="s">
        <v>9922</v>
      </c>
      <c r="BN1571" t="s">
        <v>9412</v>
      </c>
      <c r="BO1571" t="s">
        <v>8983</v>
      </c>
      <c r="BP1571">
        <v>9.1999999999999993</v>
      </c>
      <c r="BQ1571">
        <f t="shared" si="600"/>
        <v>-8.8213451881318794E-2</v>
      </c>
      <c r="BR1571">
        <f t="shared" si="601"/>
        <v>-5.3364703996662155E-2</v>
      </c>
    </row>
    <row r="1572" spans="1:70" hidden="1" x14ac:dyDescent="0.3">
      <c r="A1572" t="s">
        <v>7979</v>
      </c>
      <c r="B1572" t="s">
        <v>7980</v>
      </c>
      <c r="C1572" t="str">
        <f>VLOOKUP(historical_emissions[[#This Row],[Country]],'Liste-Pays'!A:B,2,0)</f>
        <v>MEA</v>
      </c>
      <c r="D1572" t="s">
        <v>41</v>
      </c>
      <c r="E1572" t="s">
        <v>535</v>
      </c>
      <c r="F1572" t="s">
        <v>43</v>
      </c>
      <c r="G1572" t="s">
        <v>44</v>
      </c>
      <c r="H1572">
        <f t="shared" si="579"/>
        <v>0.15643302180685356</v>
      </c>
      <c r="I1572">
        <f t="shared" si="580"/>
        <v>0.17674287181535278</v>
      </c>
      <c r="J1572">
        <f t="shared" si="581"/>
        <v>0.19968956922731798</v>
      </c>
      <c r="K1572">
        <f t="shared" si="582"/>
        <v>0.22561545848282405</v>
      </c>
      <c r="L1572">
        <f t="shared" si="583"/>
        <v>0.25490733093058998</v>
      </c>
      <c r="M1572">
        <f t="shared" si="584"/>
        <v>0.2880021954129709</v>
      </c>
      <c r="N1572">
        <f t="shared" si="585"/>
        <v>0.32539379805156199</v>
      </c>
      <c r="O1572">
        <f t="shared" si="586"/>
        <v>0.36763998850285184</v>
      </c>
      <c r="P1572">
        <f t="shared" si="587"/>
        <v>0.41537104258194762</v>
      </c>
      <c r="Q1572">
        <f t="shared" si="588"/>
        <v>0.46929906542056099</v>
      </c>
      <c r="R1572">
        <f t="shared" si="589"/>
        <v>0.5302286154460587</v>
      </c>
      <c r="S1572">
        <f t="shared" si="590"/>
        <v>0.5990687076819543</v>
      </c>
      <c r="T1572">
        <f t="shared" si="591"/>
        <v>0.67684637544847248</v>
      </c>
      <c r="U1572">
        <f t="shared" si="592"/>
        <v>0.76472199279177033</v>
      </c>
      <c r="V1572">
        <f t="shared" si="593"/>
        <v>0.86400658623891313</v>
      </c>
      <c r="W1572">
        <f t="shared" si="594"/>
        <v>0.97618139415468641</v>
      </c>
      <c r="X1572">
        <f t="shared" si="595"/>
        <v>1.102919965508556</v>
      </c>
      <c r="Y1572">
        <f t="shared" si="596"/>
        <v>1.2461131277458435</v>
      </c>
      <c r="Z1572" s="1">
        <f t="shared" si="597"/>
        <v>1.4078971962616835</v>
      </c>
      <c r="AA1572" s="1">
        <f t="shared" si="597"/>
        <v>1.386731518842129</v>
      </c>
      <c r="AB1572" s="1">
        <f t="shared" si="597"/>
        <v>1.3658840364596967</v>
      </c>
      <c r="AC1572" s="1">
        <f t="shared" si="578"/>
        <v>1.3453499655168837</v>
      </c>
      <c r="AD1572" s="1">
        <f t="shared" si="578"/>
        <v>1.3251245943305869</v>
      </c>
      <c r="AE1572" s="1">
        <f t="shared" si="578"/>
        <v>1.3052032820509749</v>
      </c>
      <c r="AF1572" s="1">
        <f t="shared" si="578"/>
        <v>1.2855814575966134</v>
      </c>
      <c r="AG1572" s="1">
        <f t="shared" si="598"/>
        <v>1.2662546186055987</v>
      </c>
      <c r="AH1572" s="1">
        <f t="shared" si="598"/>
        <v>1.2472183304024609</v>
      </c>
      <c r="AI1572" s="1">
        <f t="shared" si="599"/>
        <v>1.2284682249805965</v>
      </c>
      <c r="AJ1572">
        <v>1.21</v>
      </c>
      <c r="AK1572">
        <v>1.36</v>
      </c>
      <c r="AL1572">
        <v>0.98</v>
      </c>
      <c r="AM1572">
        <v>0.83</v>
      </c>
      <c r="AN1572" t="s">
        <v>9463</v>
      </c>
      <c r="AO1572" t="s">
        <v>10094</v>
      </c>
      <c r="AP1572" t="s">
        <v>9759</v>
      </c>
      <c r="AQ1572" t="s">
        <v>8789</v>
      </c>
      <c r="AR1572" t="s">
        <v>8789</v>
      </c>
      <c r="AS1572" t="s">
        <v>4272</v>
      </c>
      <c r="AT1572" t="s">
        <v>10096</v>
      </c>
      <c r="AU1572">
        <v>2.06</v>
      </c>
      <c r="AV1572">
        <v>2.4900000000000002</v>
      </c>
      <c r="AW1572" t="s">
        <v>9373</v>
      </c>
      <c r="AX1572" t="s">
        <v>9869</v>
      </c>
      <c r="AY1572" t="s">
        <v>9385</v>
      </c>
      <c r="AZ1572" t="s">
        <v>9813</v>
      </c>
      <c r="BA1572" t="s">
        <v>9766</v>
      </c>
      <c r="BB1572" t="s">
        <v>9968</v>
      </c>
      <c r="BC1572" t="s">
        <v>9373</v>
      </c>
      <c r="BD1572" t="s">
        <v>10360</v>
      </c>
      <c r="BE1572" t="s">
        <v>9947</v>
      </c>
      <c r="BF1572">
        <v>2.14</v>
      </c>
      <c r="BG1572" t="s">
        <v>9788</v>
      </c>
      <c r="BH1572" t="s">
        <v>9373</v>
      </c>
      <c r="BI1572" t="s">
        <v>9229</v>
      </c>
      <c r="BJ1572" t="s">
        <v>10360</v>
      </c>
      <c r="BK1572" t="s">
        <v>9968</v>
      </c>
      <c r="BL1572" t="s">
        <v>10074</v>
      </c>
      <c r="BM1572" t="s">
        <v>9949</v>
      </c>
      <c r="BN1572" t="s">
        <v>9871</v>
      </c>
      <c r="BO1572" t="s">
        <v>7616</v>
      </c>
      <c r="BP1572">
        <v>1.68</v>
      </c>
      <c r="BQ1572">
        <f t="shared" si="600"/>
        <v>1.5262995851732741E-2</v>
      </c>
      <c r="BR1572">
        <f t="shared" si="601"/>
        <v>-0.11491184792853981</v>
      </c>
    </row>
    <row r="1573" spans="1:70" hidden="1" x14ac:dyDescent="0.3">
      <c r="A1573" t="s">
        <v>10164</v>
      </c>
      <c r="B1573" t="s">
        <v>10165</v>
      </c>
      <c r="C1573" t="str">
        <f>VLOOKUP(historical_emissions[[#This Row],[Country]],'Liste-Pays'!A:B,2,0)</f>
        <v>FSU</v>
      </c>
      <c r="D1573" t="s">
        <v>41</v>
      </c>
      <c r="E1573" t="s">
        <v>1048</v>
      </c>
      <c r="F1573" t="s">
        <v>43</v>
      </c>
      <c r="G1573" t="s">
        <v>44</v>
      </c>
      <c r="H1573">
        <f t="shared" si="579"/>
        <v>0.65541666666666709</v>
      </c>
      <c r="I1573">
        <f t="shared" si="580"/>
        <v>0.68755094881287671</v>
      </c>
      <c r="J1573">
        <f t="shared" si="581"/>
        <v>0.72126073573577121</v>
      </c>
      <c r="K1573">
        <f t="shared" si="582"/>
        <v>0.75662327251865635</v>
      </c>
      <c r="L1573">
        <f t="shared" si="583"/>
        <v>0.7937195914773385</v>
      </c>
      <c r="M1573">
        <f t="shared" si="584"/>
        <v>0.8326346978435285</v>
      </c>
      <c r="N1573">
        <f t="shared" si="585"/>
        <v>0.87345776455207713</v>
      </c>
      <c r="O1573">
        <f t="shared" si="586"/>
        <v>0.9162823365783922</v>
      </c>
      <c r="P1573">
        <f t="shared" si="587"/>
        <v>0.96120654529427008</v>
      </c>
      <c r="Q1573">
        <f t="shared" si="588"/>
        <v>1.0083333333333335</v>
      </c>
      <c r="R1573">
        <f t="shared" si="589"/>
        <v>1.0577706904813484</v>
      </c>
      <c r="S1573">
        <f t="shared" si="590"/>
        <v>1.1096319011319553</v>
      </c>
      <c r="T1573">
        <f t="shared" si="591"/>
        <v>1.1640358038748555</v>
      </c>
      <c r="U1573">
        <f t="shared" si="592"/>
        <v>1.2211070638112895</v>
      </c>
      <c r="V1573">
        <f t="shared" si="593"/>
        <v>1.2809764582208125</v>
      </c>
      <c r="W1573">
        <f t="shared" si="594"/>
        <v>1.3437811762339642</v>
      </c>
      <c r="X1573">
        <f t="shared" si="595"/>
        <v>1.4096651331975258</v>
      </c>
      <c r="Y1573">
        <f t="shared" si="596"/>
        <v>1.4787793004527225</v>
      </c>
      <c r="Z1573" s="1">
        <f t="shared" si="597"/>
        <v>1.5512820512820509</v>
      </c>
      <c r="AA1573" s="1">
        <f t="shared" si="597"/>
        <v>1.5132135722551565</v>
      </c>
      <c r="AB1573" s="1">
        <f t="shared" si="597"/>
        <v>1.4760792941327485</v>
      </c>
      <c r="AC1573" s="1">
        <f t="shared" si="578"/>
        <v>1.4398562916140989</v>
      </c>
      <c r="AD1573" s="1">
        <f t="shared" si="578"/>
        <v>1.4045222019856183</v>
      </c>
      <c r="AE1573" s="1">
        <f t="shared" si="578"/>
        <v>1.3700552113149607</v>
      </c>
      <c r="AF1573" s="1">
        <f t="shared" si="578"/>
        <v>1.3364340409839259</v>
      </c>
      <c r="AG1573" s="1">
        <f t="shared" si="598"/>
        <v>1.3036379345518441</v>
      </c>
      <c r="AH1573" s="1">
        <f t="shared" si="598"/>
        <v>1.2716466449413337</v>
      </c>
      <c r="AI1573" s="1">
        <f t="shared" si="599"/>
        <v>1.2404404219385201</v>
      </c>
      <c r="AJ1573">
        <v>1.21</v>
      </c>
      <c r="AK1573">
        <v>1.29</v>
      </c>
      <c r="AL1573">
        <v>1.25</v>
      </c>
      <c r="AM1573">
        <v>1.3</v>
      </c>
      <c r="AN1573" t="s">
        <v>6594</v>
      </c>
      <c r="AO1573" t="s">
        <v>10146</v>
      </c>
      <c r="AP1573" t="s">
        <v>4274</v>
      </c>
      <c r="AQ1573" t="s">
        <v>9946</v>
      </c>
      <c r="AR1573" t="s">
        <v>10250</v>
      </c>
      <c r="AS1573" t="s">
        <v>10232</v>
      </c>
      <c r="AT1573" t="s">
        <v>10327</v>
      </c>
      <c r="AU1573">
        <v>2.1</v>
      </c>
      <c r="AV1573">
        <v>2</v>
      </c>
      <c r="AW1573" t="s">
        <v>6862</v>
      </c>
      <c r="AX1573" t="s">
        <v>9537</v>
      </c>
      <c r="AY1573" t="s">
        <v>9383</v>
      </c>
      <c r="AZ1573" t="s">
        <v>10285</v>
      </c>
      <c r="BA1573" t="s">
        <v>10248</v>
      </c>
      <c r="BB1573" t="s">
        <v>9538</v>
      </c>
      <c r="BC1573" t="s">
        <v>9388</v>
      </c>
      <c r="BD1573" t="s">
        <v>10103</v>
      </c>
      <c r="BE1573" t="s">
        <v>9491</v>
      </c>
      <c r="BF1573">
        <v>1.56</v>
      </c>
      <c r="BG1573" t="s">
        <v>6101</v>
      </c>
      <c r="BH1573" t="s">
        <v>6866</v>
      </c>
      <c r="BI1573" t="s">
        <v>9870</v>
      </c>
      <c r="BJ1573" t="s">
        <v>9388</v>
      </c>
      <c r="BK1573" t="s">
        <v>10102</v>
      </c>
      <c r="BL1573" t="s">
        <v>6859</v>
      </c>
      <c r="BM1573" t="s">
        <v>9962</v>
      </c>
      <c r="BN1573" t="s">
        <v>9507</v>
      </c>
      <c r="BO1573" t="s">
        <v>9847</v>
      </c>
      <c r="BP1573">
        <v>8.75</v>
      </c>
      <c r="BQ1573">
        <f t="shared" si="600"/>
        <v>2.5157373502909142E-2</v>
      </c>
      <c r="BR1573">
        <f t="shared" si="601"/>
        <v>-4.6737310451963721E-2</v>
      </c>
    </row>
    <row r="1574" spans="1:70" hidden="1" x14ac:dyDescent="0.3">
      <c r="A1574" t="s">
        <v>7987</v>
      </c>
      <c r="B1574" t="s">
        <v>7988</v>
      </c>
      <c r="C1574" t="str">
        <f>VLOOKUP(historical_emissions[[#This Row],[Country]],'Liste-Pays'!A:B,2,0)</f>
        <v>AFR</v>
      </c>
      <c r="D1574" t="s">
        <v>41</v>
      </c>
      <c r="E1574" t="s">
        <v>535</v>
      </c>
      <c r="F1574" t="s">
        <v>43</v>
      </c>
      <c r="G1574" t="s">
        <v>44</v>
      </c>
      <c r="H1574">
        <f t="shared" si="579"/>
        <v>146.55652173913043</v>
      </c>
      <c r="I1574">
        <f t="shared" si="580"/>
        <v>123.67281811074284</v>
      </c>
      <c r="J1574">
        <f t="shared" si="581"/>
        <v>104.36223347793292</v>
      </c>
      <c r="K1574">
        <f t="shared" si="582"/>
        <v>88.066852060812664</v>
      </c>
      <c r="L1574">
        <f t="shared" si="583"/>
        <v>74.315872451512817</v>
      </c>
      <c r="M1574">
        <f t="shared" si="584"/>
        <v>62.712005357201107</v>
      </c>
      <c r="N1574">
        <f t="shared" si="585"/>
        <v>52.919995233690649</v>
      </c>
      <c r="O1574">
        <f t="shared" si="586"/>
        <v>44.656934180023981</v>
      </c>
      <c r="P1574">
        <f t="shared" si="587"/>
        <v>37.68408824589978</v>
      </c>
      <c r="Q1574">
        <f t="shared" si="588"/>
        <v>31.799999999999986</v>
      </c>
      <c r="R1574">
        <f t="shared" si="589"/>
        <v>26.83466808063287</v>
      </c>
      <c r="S1574">
        <f t="shared" si="590"/>
        <v>22.644635565966567</v>
      </c>
      <c r="T1574">
        <f t="shared" si="591"/>
        <v>19.108845258478212</v>
      </c>
      <c r="U1574">
        <f t="shared" si="592"/>
        <v>16.125142135705605</v>
      </c>
      <c r="V1574">
        <f t="shared" si="593"/>
        <v>13.607321917128539</v>
      </c>
      <c r="W1574">
        <f t="shared" si="594"/>
        <v>11.482640475234762</v>
      </c>
      <c r="X1574">
        <f t="shared" si="595"/>
        <v>9.6897121334014287</v>
      </c>
      <c r="Y1574">
        <f t="shared" si="596"/>
        <v>8.1767361288273097</v>
      </c>
      <c r="Z1574" s="1">
        <f t="shared" si="597"/>
        <v>6.8999999999999959</v>
      </c>
      <c r="AA1574" s="1">
        <f t="shared" si="597"/>
        <v>5.7927169262235836</v>
      </c>
      <c r="AB1574" s="1">
        <f t="shared" si="597"/>
        <v>4.8631259981677131</v>
      </c>
      <c r="AC1574" s="1">
        <f t="shared" si="578"/>
        <v>4.0827119252092876</v>
      </c>
      <c r="AD1574" s="1">
        <f t="shared" si="578"/>
        <v>3.4275354310224238</v>
      </c>
      <c r="AE1574" s="1">
        <f t="shared" si="578"/>
        <v>2.8774989139876306</v>
      </c>
      <c r="AF1574" s="1">
        <f t="shared" si="578"/>
        <v>2.4157299513400199</v>
      </c>
      <c r="AG1574" s="1">
        <f t="shared" si="598"/>
        <v>2.0280637359873355</v>
      </c>
      <c r="AH1574" s="1">
        <f t="shared" si="598"/>
        <v>1.7026085696976929</v>
      </c>
      <c r="AI1574" s="1">
        <f t="shared" si="599"/>
        <v>1.4293810841190082</v>
      </c>
      <c r="AJ1574">
        <v>1.2</v>
      </c>
      <c r="AK1574">
        <v>1.1599999999999999</v>
      </c>
      <c r="AL1574">
        <v>1.0900000000000001</v>
      </c>
      <c r="AM1574">
        <v>1.06</v>
      </c>
      <c r="AN1574" t="s">
        <v>9316</v>
      </c>
      <c r="AO1574" t="s">
        <v>10222</v>
      </c>
      <c r="AP1574" t="s">
        <v>9717</v>
      </c>
      <c r="AQ1574" t="s">
        <v>9718</v>
      </c>
      <c r="AR1574" t="s">
        <v>9465</v>
      </c>
      <c r="AS1574" t="s">
        <v>9590</v>
      </c>
      <c r="AT1574" t="s">
        <v>10210</v>
      </c>
      <c r="AU1574">
        <v>0.23</v>
      </c>
      <c r="AV1574">
        <v>0.23</v>
      </c>
      <c r="AW1574" t="s">
        <v>10211</v>
      </c>
      <c r="AX1574" t="s">
        <v>10212</v>
      </c>
      <c r="AY1574" t="s">
        <v>10376</v>
      </c>
      <c r="AZ1574" t="s">
        <v>10376</v>
      </c>
      <c r="BA1574" t="s">
        <v>10376</v>
      </c>
      <c r="BB1574" t="s">
        <v>10376</v>
      </c>
      <c r="BC1574" t="s">
        <v>10376</v>
      </c>
      <c r="BD1574" t="s">
        <v>10376</v>
      </c>
      <c r="BE1574" t="s">
        <v>10372</v>
      </c>
      <c r="BF1574">
        <v>0.04</v>
      </c>
      <c r="BG1574" t="s">
        <v>10381</v>
      </c>
      <c r="BH1574" t="s">
        <v>10372</v>
      </c>
      <c r="BI1574" t="s">
        <v>10372</v>
      </c>
      <c r="BJ1574" t="s">
        <v>10376</v>
      </c>
      <c r="BK1574" t="s">
        <v>10376</v>
      </c>
      <c r="BL1574" t="s">
        <v>8310</v>
      </c>
      <c r="BM1574" t="s">
        <v>8994</v>
      </c>
      <c r="BN1574" t="s">
        <v>8994</v>
      </c>
      <c r="BO1574" t="s">
        <v>8994</v>
      </c>
      <c r="BQ1574">
        <f t="shared" si="600"/>
        <v>0.19115090343250696</v>
      </c>
      <c r="BR1574">
        <f t="shared" si="601"/>
        <v>0.18503422156917604</v>
      </c>
    </row>
    <row r="1575" spans="1:70" hidden="1" x14ac:dyDescent="0.3">
      <c r="A1575" t="s">
        <v>10170</v>
      </c>
      <c r="B1575" t="s">
        <v>10171</v>
      </c>
      <c r="C1575" t="str">
        <f>VLOOKUP(historical_emissions[[#This Row],[Country]],'Liste-Pays'!A:B,2,0)</f>
        <v>ODA</v>
      </c>
      <c r="D1575" t="s">
        <v>41</v>
      </c>
      <c r="E1575" t="s">
        <v>70</v>
      </c>
      <c r="F1575" t="s">
        <v>148</v>
      </c>
      <c r="G1575" t="s">
        <v>44</v>
      </c>
      <c r="H1575">
        <f t="shared" si="579"/>
        <v>0.8670867086708669</v>
      </c>
      <c r="I1575">
        <f t="shared" si="580"/>
        <v>0.88190111625337619</v>
      </c>
      <c r="J1575">
        <f t="shared" si="581"/>
        <v>0.89696863193894605</v>
      </c>
      <c r="K1575">
        <f t="shared" si="582"/>
        <v>0.9122935801469958</v>
      </c>
      <c r="L1575">
        <f t="shared" si="583"/>
        <v>0.92788035918080336</v>
      </c>
      <c r="M1575">
        <f t="shared" si="584"/>
        <v>0.94373344248983071</v>
      </c>
      <c r="N1575">
        <f t="shared" si="585"/>
        <v>0.95985737995361653</v>
      </c>
      <c r="O1575">
        <f t="shared" si="586"/>
        <v>0.97625679918760455</v>
      </c>
      <c r="P1575">
        <f t="shared" si="587"/>
        <v>0.99293640687128193</v>
      </c>
      <c r="Q1575">
        <f t="shared" si="588"/>
        <v>1.0099009900990097</v>
      </c>
      <c r="R1575">
        <f t="shared" si="589"/>
        <v>1.0271554177539324</v>
      </c>
      <c r="S1575">
        <f t="shared" si="590"/>
        <v>1.0447046419053609</v>
      </c>
      <c r="T1575">
        <f t="shared" si="591"/>
        <v>1.0625536992300306</v>
      </c>
      <c r="U1575">
        <f t="shared" si="592"/>
        <v>1.0807077124576416</v>
      </c>
      <c r="V1575">
        <f t="shared" si="593"/>
        <v>1.0991718918410971</v>
      </c>
      <c r="W1575">
        <f t="shared" si="594"/>
        <v>1.1179515366518595</v>
      </c>
      <c r="X1575">
        <f t="shared" si="595"/>
        <v>1.1370520367008574</v>
      </c>
      <c r="Y1575">
        <f t="shared" si="596"/>
        <v>1.1564788738853757</v>
      </c>
      <c r="Z1575" s="1">
        <f t="shared" si="597"/>
        <v>1.1762376237623764</v>
      </c>
      <c r="AA1575" s="1">
        <f t="shared" si="597"/>
        <v>1.1785925316317976</v>
      </c>
      <c r="AB1575" s="1">
        <f t="shared" si="597"/>
        <v>1.1809521541872323</v>
      </c>
      <c r="AC1575" s="1">
        <f t="shared" si="578"/>
        <v>1.1833165008678033</v>
      </c>
      <c r="AD1575" s="1">
        <f t="shared" si="578"/>
        <v>1.185685581131531</v>
      </c>
      <c r="AE1575" s="1">
        <f t="shared" si="578"/>
        <v>1.1880594044553714</v>
      </c>
      <c r="AF1575" s="1">
        <f t="shared" si="578"/>
        <v>1.1904379803352541</v>
      </c>
      <c r="AG1575" s="1">
        <f t="shared" si="598"/>
        <v>1.19282131828612</v>
      </c>
      <c r="AH1575" s="1">
        <f t="shared" si="598"/>
        <v>1.1952094278419598</v>
      </c>
      <c r="AI1575" s="1">
        <f t="shared" si="599"/>
        <v>1.1976023185558518</v>
      </c>
      <c r="AJ1575">
        <v>1.2</v>
      </c>
      <c r="AK1575">
        <v>1.45</v>
      </c>
      <c r="AL1575">
        <v>1.45</v>
      </c>
      <c r="AM1575">
        <v>1.7</v>
      </c>
      <c r="AN1575" t="s">
        <v>7616</v>
      </c>
      <c r="AO1575" t="s">
        <v>10316</v>
      </c>
      <c r="AP1575" t="s">
        <v>7616</v>
      </c>
      <c r="AQ1575" t="s">
        <v>10391</v>
      </c>
      <c r="AR1575" t="s">
        <v>10205</v>
      </c>
      <c r="AS1575" t="s">
        <v>9538</v>
      </c>
      <c r="AT1575" t="s">
        <v>6864</v>
      </c>
      <c r="AU1575">
        <v>2.02</v>
      </c>
      <c r="AV1575">
        <v>1.98</v>
      </c>
      <c r="AW1575" t="s">
        <v>6861</v>
      </c>
      <c r="AX1575" t="s">
        <v>9229</v>
      </c>
      <c r="AY1575" t="s">
        <v>10169</v>
      </c>
      <c r="AZ1575" t="s">
        <v>8112</v>
      </c>
      <c r="BA1575" t="s">
        <v>10039</v>
      </c>
      <c r="BB1575" t="s">
        <v>9373</v>
      </c>
      <c r="BC1575" t="s">
        <v>10283</v>
      </c>
      <c r="BD1575" t="s">
        <v>6099</v>
      </c>
      <c r="BE1575" t="s">
        <v>10262</v>
      </c>
      <c r="BF1575">
        <v>2.02</v>
      </c>
      <c r="BG1575" t="s">
        <v>9709</v>
      </c>
      <c r="BH1575" t="s">
        <v>9872</v>
      </c>
      <c r="BI1575" t="s">
        <v>10205</v>
      </c>
      <c r="BJ1575" t="s">
        <v>10316</v>
      </c>
      <c r="BK1575" t="s">
        <v>10285</v>
      </c>
      <c r="BL1575" t="s">
        <v>6101</v>
      </c>
      <c r="BM1575" t="s">
        <v>9969</v>
      </c>
      <c r="BN1575" t="s">
        <v>4271</v>
      </c>
      <c r="BO1575" t="s">
        <v>10366</v>
      </c>
      <c r="BP1575">
        <v>1.5</v>
      </c>
      <c r="BQ1575">
        <f t="shared" si="600"/>
        <v>-1.9980678701235766E-3</v>
      </c>
      <c r="BR1575">
        <f t="shared" si="601"/>
        <v>-1.6798263784318701E-2</v>
      </c>
    </row>
    <row r="1576" spans="1:70" hidden="1" x14ac:dyDescent="0.3">
      <c r="A1576" t="s">
        <v>10320</v>
      </c>
      <c r="B1576" t="s">
        <v>10321</v>
      </c>
      <c r="C1576" t="str">
        <f>VLOOKUP(historical_emissions[[#This Row],[Country]],'Liste-Pays'!A:B,2,0)</f>
        <v>CSA</v>
      </c>
      <c r="D1576" t="s">
        <v>41</v>
      </c>
      <c r="E1576" t="s">
        <v>252</v>
      </c>
      <c r="F1576" t="s">
        <v>302</v>
      </c>
      <c r="G1576" t="s">
        <v>44</v>
      </c>
      <c r="H1576">
        <f t="shared" si="579"/>
        <v>1.388474576271187</v>
      </c>
      <c r="I1576">
        <f t="shared" si="580"/>
        <v>1.3759815252470284</v>
      </c>
      <c r="J1576">
        <f t="shared" si="581"/>
        <v>1.363600882708095</v>
      </c>
      <c r="K1576">
        <f t="shared" si="582"/>
        <v>1.3513316372387185</v>
      </c>
      <c r="L1576">
        <f t="shared" si="583"/>
        <v>1.3391727865236258</v>
      </c>
      <c r="M1576">
        <f t="shared" si="584"/>
        <v>1.3271233372660569</v>
      </c>
      <c r="N1576">
        <f t="shared" si="585"/>
        <v>1.3151823051066189</v>
      </c>
      <c r="O1576">
        <f t="shared" si="586"/>
        <v>1.3033487145428704</v>
      </c>
      <c r="P1576">
        <f t="shared" si="587"/>
        <v>1.2916215988496298</v>
      </c>
      <c r="Q1576">
        <f t="shared" si="588"/>
        <v>1.2799999999999998</v>
      </c>
      <c r="R1576">
        <f t="shared" si="589"/>
        <v>1.2684829685871037</v>
      </c>
      <c r="S1576">
        <f t="shared" si="590"/>
        <v>1.2570695637465246</v>
      </c>
      <c r="T1576">
        <f t="shared" si="591"/>
        <v>1.245758853079443</v>
      </c>
      <c r="U1576">
        <f t="shared" si="592"/>
        <v>1.234549912576467</v>
      </c>
      <c r="V1576">
        <f t="shared" si="593"/>
        <v>1.2234418265421456</v>
      </c>
      <c r="W1576">
        <f t="shared" si="594"/>
        <v>1.2124336875201638</v>
      </c>
      <c r="X1576">
        <f t="shared" si="595"/>
        <v>1.2015245962192083</v>
      </c>
      <c r="Y1576">
        <f t="shared" si="596"/>
        <v>1.1907136614395022</v>
      </c>
      <c r="Z1576" s="1">
        <f t="shared" si="597"/>
        <v>1.1799999999999997</v>
      </c>
      <c r="AA1576" s="1">
        <f t="shared" si="597"/>
        <v>1.1819849075228659</v>
      </c>
      <c r="AB1576" s="1">
        <f t="shared" si="597"/>
        <v>1.1839731539083376</v>
      </c>
      <c r="AC1576" s="1">
        <f t="shared" si="578"/>
        <v>1.185964744772799</v>
      </c>
      <c r="AD1576" s="1">
        <f t="shared" si="578"/>
        <v>1.1879596857420818</v>
      </c>
      <c r="AE1576" s="1">
        <f t="shared" si="578"/>
        <v>1.1899579824514812</v>
      </c>
      <c r="AF1576" s="1">
        <f t="shared" si="578"/>
        <v>1.1919596405457717</v>
      </c>
      <c r="AG1576" s="1">
        <f t="shared" si="598"/>
        <v>1.1939646656792229</v>
      </c>
      <c r="AH1576" s="1">
        <f t="shared" si="598"/>
        <v>1.1959730635156154</v>
      </c>
      <c r="AI1576" s="1">
        <f t="shared" si="599"/>
        <v>1.1979848397282573</v>
      </c>
      <c r="AJ1576">
        <v>1.2</v>
      </c>
      <c r="AK1576">
        <v>1.19</v>
      </c>
      <c r="AL1576">
        <v>1.19</v>
      </c>
      <c r="AM1576">
        <v>1.28</v>
      </c>
      <c r="AN1576" t="s">
        <v>10106</v>
      </c>
      <c r="AO1576" t="s">
        <v>10105</v>
      </c>
      <c r="AP1576" t="s">
        <v>10105</v>
      </c>
      <c r="AQ1576" t="s">
        <v>10371</v>
      </c>
      <c r="AR1576" t="s">
        <v>10105</v>
      </c>
      <c r="AS1576" t="s">
        <v>10282</v>
      </c>
      <c r="AT1576" t="s">
        <v>10106</v>
      </c>
      <c r="AU1576">
        <v>1.19</v>
      </c>
      <c r="AV1576">
        <v>1.18</v>
      </c>
      <c r="AW1576" t="s">
        <v>10329</v>
      </c>
      <c r="AX1576" t="s">
        <v>10295</v>
      </c>
      <c r="AY1576" t="s">
        <v>7617</v>
      </c>
      <c r="AZ1576" t="s">
        <v>7617</v>
      </c>
      <c r="BA1576" t="s">
        <v>9389</v>
      </c>
      <c r="BB1576" t="s">
        <v>9389</v>
      </c>
      <c r="BC1576" t="s">
        <v>10329</v>
      </c>
      <c r="BD1576" t="s">
        <v>10329</v>
      </c>
      <c r="BE1576" t="s">
        <v>4276</v>
      </c>
      <c r="BF1576">
        <v>1.2</v>
      </c>
      <c r="BG1576" t="s">
        <v>10146</v>
      </c>
      <c r="BH1576" t="s">
        <v>10146</v>
      </c>
      <c r="BI1576" t="s">
        <v>9706</v>
      </c>
      <c r="BJ1576" t="s">
        <v>9928</v>
      </c>
      <c r="BK1576" t="s">
        <v>9927</v>
      </c>
      <c r="BL1576" t="s">
        <v>9707</v>
      </c>
      <c r="BM1576" t="s">
        <v>9707</v>
      </c>
      <c r="BN1576" t="s">
        <v>9391</v>
      </c>
      <c r="BO1576" t="s">
        <v>10093</v>
      </c>
      <c r="BP1576">
        <v>0.78</v>
      </c>
      <c r="BQ1576">
        <f t="shared" si="600"/>
        <v>-1.6793002264522405E-3</v>
      </c>
      <c r="BR1576">
        <f t="shared" si="601"/>
        <v>9.079374101273352E-3</v>
      </c>
    </row>
    <row r="1577" spans="1:70" hidden="1" x14ac:dyDescent="0.3">
      <c r="A1577" t="s">
        <v>9668</v>
      </c>
      <c r="B1577" t="s">
        <v>9669</v>
      </c>
      <c r="C1577" t="str">
        <f>VLOOKUP(historical_emissions[[#This Row],[Country]],'Liste-Pays'!A:B,2,0)</f>
        <v>FSU</v>
      </c>
      <c r="D1577" t="s">
        <v>41</v>
      </c>
      <c r="E1577" t="s">
        <v>174</v>
      </c>
      <c r="F1577" t="s">
        <v>43</v>
      </c>
      <c r="G1577" t="s">
        <v>44</v>
      </c>
      <c r="H1577">
        <f t="shared" si="579"/>
        <v>1.4334208223972036</v>
      </c>
      <c r="I1577">
        <f t="shared" si="580"/>
        <v>1.4321721916684265</v>
      </c>
      <c r="J1577">
        <f t="shared" si="581"/>
        <v>1.4309246486025831</v>
      </c>
      <c r="K1577">
        <f t="shared" si="582"/>
        <v>1.429678192252227</v>
      </c>
      <c r="L1577">
        <f t="shared" si="583"/>
        <v>1.4284328216707372</v>
      </c>
      <c r="M1577">
        <f t="shared" si="584"/>
        <v>1.4271885359123169</v>
      </c>
      <c r="N1577">
        <f t="shared" si="585"/>
        <v>1.4259453340319939</v>
      </c>
      <c r="O1577">
        <f t="shared" si="586"/>
        <v>1.4247032150856185</v>
      </c>
      <c r="P1577">
        <f t="shared" si="587"/>
        <v>1.4234621781298638</v>
      </c>
      <c r="Q1577">
        <f t="shared" si="588"/>
        <v>1.4222222222222243</v>
      </c>
      <c r="R1577">
        <f t="shared" si="589"/>
        <v>1.4209833464210158</v>
      </c>
      <c r="S1577">
        <f t="shared" si="590"/>
        <v>1.4197455497853742</v>
      </c>
      <c r="T1577">
        <f t="shared" si="591"/>
        <v>1.4185088313752552</v>
      </c>
      <c r="U1577">
        <f t="shared" si="592"/>
        <v>1.4172731902514331</v>
      </c>
      <c r="V1577">
        <f t="shared" si="593"/>
        <v>1.4160386254755004</v>
      </c>
      <c r="W1577">
        <f t="shared" si="594"/>
        <v>1.4148051361098672</v>
      </c>
      <c r="X1577">
        <f t="shared" si="595"/>
        <v>1.4135727212177605</v>
      </c>
      <c r="Y1577">
        <f t="shared" si="596"/>
        <v>1.4123413798632225</v>
      </c>
      <c r="Z1577" s="1">
        <f t="shared" si="597"/>
        <v>1.4111111111111114</v>
      </c>
      <c r="AA1577" s="1">
        <f t="shared" si="597"/>
        <v>1.388427525565805</v>
      </c>
      <c r="AB1577" s="1">
        <f t="shared" si="597"/>
        <v>1.3661085782471696</v>
      </c>
      <c r="AC1577" s="1">
        <f t="shared" si="578"/>
        <v>1.3441484076023178</v>
      </c>
      <c r="AD1577" s="1">
        <f t="shared" si="578"/>
        <v>1.3225412463027186</v>
      </c>
      <c r="AE1577" s="1">
        <f t="shared" si="578"/>
        <v>1.3012814197295426</v>
      </c>
      <c r="AF1577" s="1">
        <f t="shared" si="578"/>
        <v>1.2803633444833555</v>
      </c>
      <c r="AG1577" s="1">
        <f t="shared" si="598"/>
        <v>1.2597815269177677</v>
      </c>
      <c r="AH1577" s="1">
        <f t="shared" si="598"/>
        <v>1.2395305616966557</v>
      </c>
      <c r="AI1577" s="1">
        <f t="shared" si="599"/>
        <v>1.2196051303745761</v>
      </c>
      <c r="AJ1577">
        <v>1.2</v>
      </c>
      <c r="AK1577">
        <v>1.26</v>
      </c>
      <c r="AL1577">
        <v>1.17</v>
      </c>
      <c r="AM1577">
        <v>1.28</v>
      </c>
      <c r="AN1577" t="s">
        <v>10371</v>
      </c>
      <c r="AO1577" t="s">
        <v>9389</v>
      </c>
      <c r="AP1577" t="s">
        <v>7615</v>
      </c>
      <c r="AQ1577" t="s">
        <v>7617</v>
      </c>
      <c r="AR1577" t="s">
        <v>9793</v>
      </c>
      <c r="AS1577" t="s">
        <v>10209</v>
      </c>
      <c r="AT1577" t="s">
        <v>10247</v>
      </c>
      <c r="AU1577">
        <v>1.36</v>
      </c>
      <c r="AV1577">
        <v>1.27</v>
      </c>
      <c r="AW1577" t="s">
        <v>7617</v>
      </c>
      <c r="AX1577" t="s">
        <v>10247</v>
      </c>
      <c r="AY1577" t="s">
        <v>4272</v>
      </c>
      <c r="AZ1577" t="s">
        <v>4272</v>
      </c>
      <c r="BA1577" t="s">
        <v>9388</v>
      </c>
      <c r="BB1577" t="s">
        <v>10282</v>
      </c>
      <c r="BC1577" t="s">
        <v>8786</v>
      </c>
      <c r="BD1577" t="s">
        <v>6594</v>
      </c>
      <c r="BE1577" t="s">
        <v>4278</v>
      </c>
      <c r="BF1577">
        <v>1.08</v>
      </c>
      <c r="BG1577" t="s">
        <v>10329</v>
      </c>
      <c r="BH1577" t="s">
        <v>9710</v>
      </c>
      <c r="BI1577" t="s">
        <v>9587</v>
      </c>
      <c r="BJ1577" t="s">
        <v>9791</v>
      </c>
      <c r="BK1577" t="s">
        <v>10316</v>
      </c>
      <c r="BL1577" t="s">
        <v>6858</v>
      </c>
      <c r="BM1577" t="s">
        <v>6863</v>
      </c>
      <c r="BN1577" t="s">
        <v>10351</v>
      </c>
      <c r="BO1577" t="s">
        <v>9439</v>
      </c>
      <c r="BP1577">
        <v>6.13</v>
      </c>
      <c r="BQ1577">
        <f t="shared" si="600"/>
        <v>1.6337608645480062E-2</v>
      </c>
      <c r="BR1577">
        <f t="shared" si="601"/>
        <v>8.7184399755901865E-4</v>
      </c>
    </row>
    <row r="1578" spans="1:70" hidden="1" x14ac:dyDescent="0.3">
      <c r="A1578" t="s">
        <v>5690</v>
      </c>
      <c r="B1578" t="s">
        <v>5691</v>
      </c>
      <c r="C1578" t="str">
        <f>VLOOKUP(historical_emissions[[#This Row],[Country]],'Liste-Pays'!A:B,2,0)</f>
        <v>ODA</v>
      </c>
      <c r="D1578" t="s">
        <v>41</v>
      </c>
      <c r="E1578" t="s">
        <v>252</v>
      </c>
      <c r="F1578" t="s">
        <v>302</v>
      </c>
      <c r="G1578" t="s">
        <v>44</v>
      </c>
      <c r="H1578">
        <f t="shared" si="579"/>
        <v>0.842791435368754</v>
      </c>
      <c r="I1578">
        <f t="shared" si="580"/>
        <v>0.85974524194731383</v>
      </c>
      <c r="J1578">
        <f t="shared" si="581"/>
        <v>0.87704009560518748</v>
      </c>
      <c r="K1578">
        <f t="shared" si="582"/>
        <v>0.89468285693204663</v>
      </c>
      <c r="L1578">
        <f t="shared" si="583"/>
        <v>0.91268052452692738</v>
      </c>
      <c r="M1578">
        <f t="shared" si="584"/>
        <v>0.93104023777446154</v>
      </c>
      <c r="N1578">
        <f t="shared" si="585"/>
        <v>0.94976927967695568</v>
      </c>
      <c r="O1578">
        <f t="shared" si="586"/>
        <v>0.96887507974344056</v>
      </c>
      <c r="P1578">
        <f t="shared" si="587"/>
        <v>0.98836521693683765</v>
      </c>
      <c r="Q1578">
        <f t="shared" si="588"/>
        <v>1.0082474226804115</v>
      </c>
      <c r="R1578">
        <f t="shared" si="589"/>
        <v>1.0285295839247008</v>
      </c>
      <c r="S1578">
        <f t="shared" si="590"/>
        <v>1.0492197462761448</v>
      </c>
      <c r="T1578">
        <f t="shared" si="591"/>
        <v>1.0703261171886451</v>
      </c>
      <c r="U1578">
        <f t="shared" si="592"/>
        <v>1.0918570692193306</v>
      </c>
      <c r="V1578">
        <f t="shared" si="593"/>
        <v>1.1138211433498162</v>
      </c>
      <c r="W1578">
        <f t="shared" si="594"/>
        <v>1.1362270523742724</v>
      </c>
      <c r="X1578">
        <f t="shared" si="595"/>
        <v>1.15908368435565</v>
      </c>
      <c r="Y1578">
        <f t="shared" si="596"/>
        <v>1.1824001061514318</v>
      </c>
      <c r="Z1578" s="1">
        <f t="shared" si="597"/>
        <v>1.2061855670103085</v>
      </c>
      <c r="AA1578" s="1">
        <f t="shared" si="597"/>
        <v>1.2055655782173056</v>
      </c>
      <c r="AB1578" s="1">
        <f t="shared" si="597"/>
        <v>1.2049459081033798</v>
      </c>
      <c r="AC1578" s="1">
        <f t="shared" si="578"/>
        <v>1.2043265565047276</v>
      </c>
      <c r="AD1578" s="1">
        <f t="shared" si="578"/>
        <v>1.20370752325763</v>
      </c>
      <c r="AE1578" s="1">
        <f t="shared" si="578"/>
        <v>1.2030888081984514</v>
      </c>
      <c r="AF1578" s="1">
        <f t="shared" si="578"/>
        <v>1.2024704111636411</v>
      </c>
      <c r="AG1578" s="1">
        <f t="shared" si="598"/>
        <v>1.2018523319897316</v>
      </c>
      <c r="AH1578" s="1">
        <f t="shared" si="598"/>
        <v>1.2012345705133403</v>
      </c>
      <c r="AI1578" s="1">
        <f t="shared" si="599"/>
        <v>1.200617126571168</v>
      </c>
      <c r="AJ1578">
        <v>1.2</v>
      </c>
      <c r="AK1578">
        <v>1.32</v>
      </c>
      <c r="AL1578">
        <v>1.38</v>
      </c>
      <c r="AM1578">
        <v>1.63</v>
      </c>
      <c r="AN1578" t="s">
        <v>9385</v>
      </c>
      <c r="AO1578" t="s">
        <v>6593</v>
      </c>
      <c r="AP1578" t="s">
        <v>10294</v>
      </c>
      <c r="AQ1578" t="s">
        <v>10102</v>
      </c>
      <c r="AR1578" t="s">
        <v>10353</v>
      </c>
      <c r="AS1578" t="s">
        <v>10232</v>
      </c>
      <c r="AT1578" t="s">
        <v>6865</v>
      </c>
      <c r="AU1578">
        <v>2.1800000000000002</v>
      </c>
      <c r="AV1578">
        <v>1.95</v>
      </c>
      <c r="AW1578" t="s">
        <v>9814</v>
      </c>
      <c r="AX1578" t="s">
        <v>10206</v>
      </c>
      <c r="AY1578" t="s">
        <v>4272</v>
      </c>
      <c r="AZ1578" t="s">
        <v>10353</v>
      </c>
      <c r="BA1578" t="s">
        <v>9872</v>
      </c>
      <c r="BB1578" t="s">
        <v>10350</v>
      </c>
      <c r="BC1578" t="s">
        <v>9374</v>
      </c>
      <c r="BD1578" t="s">
        <v>9587</v>
      </c>
      <c r="BE1578" t="s">
        <v>9949</v>
      </c>
      <c r="BF1578">
        <v>1.94</v>
      </c>
      <c r="BG1578" t="s">
        <v>10353</v>
      </c>
      <c r="BH1578" t="s">
        <v>10206</v>
      </c>
      <c r="BI1578" t="s">
        <v>9970</v>
      </c>
      <c r="BJ1578" t="s">
        <v>10282</v>
      </c>
      <c r="BK1578" t="s">
        <v>10247</v>
      </c>
      <c r="BL1578" t="s">
        <v>9868</v>
      </c>
      <c r="BM1578" t="s">
        <v>8286</v>
      </c>
      <c r="BN1578" t="s">
        <v>9173</v>
      </c>
      <c r="BO1578" t="s">
        <v>9060</v>
      </c>
      <c r="BP1578">
        <v>5</v>
      </c>
      <c r="BQ1578">
        <f t="shared" si="600"/>
        <v>5.1427214264010424E-4</v>
      </c>
      <c r="BR1578">
        <f t="shared" si="601"/>
        <v>-1.9719570113769569E-2</v>
      </c>
    </row>
    <row r="1579" spans="1:70" hidden="1" x14ac:dyDescent="0.3">
      <c r="A1579" t="s">
        <v>10384</v>
      </c>
      <c r="B1579" t="s">
        <v>10385</v>
      </c>
      <c r="C1579" t="str">
        <f>VLOOKUP(historical_emissions[[#This Row],[Country]],'Liste-Pays'!A:B,2,0)</f>
        <v>AFR</v>
      </c>
      <c r="D1579" t="s">
        <v>41</v>
      </c>
      <c r="E1579" t="s">
        <v>70</v>
      </c>
      <c r="F1579" t="s">
        <v>148</v>
      </c>
      <c r="G1579" t="s">
        <v>44</v>
      </c>
      <c r="H1579">
        <f t="shared" si="579"/>
        <v>2.3893341952165477</v>
      </c>
      <c r="I1579">
        <f t="shared" si="580"/>
        <v>2.3371686686033084</v>
      </c>
      <c r="J1579">
        <f t="shared" si="581"/>
        <v>2.2861420543164752</v>
      </c>
      <c r="K1579">
        <f t="shared" si="582"/>
        <v>2.2362294868678334</v>
      </c>
      <c r="L1579">
        <f t="shared" si="583"/>
        <v>2.1874066436489752</v>
      </c>
      <c r="M1579">
        <f t="shared" si="584"/>
        <v>2.1396497330787878</v>
      </c>
      <c r="N1579">
        <f t="shared" si="585"/>
        <v>2.0929354830097151</v>
      </c>
      <c r="O1579">
        <f t="shared" si="586"/>
        <v>2.0472411293871398</v>
      </c>
      <c r="P1579">
        <f t="shared" si="587"/>
        <v>2.0025444051563612</v>
      </c>
      <c r="Q1579">
        <f t="shared" si="588"/>
        <v>1.9588235294117646</v>
      </c>
      <c r="R1579">
        <f t="shared" si="589"/>
        <v>1.9160571967828925</v>
      </c>
      <c r="S1579">
        <f t="shared" si="590"/>
        <v>1.8742245670522457</v>
      </c>
      <c r="T1579">
        <f t="shared" si="591"/>
        <v>1.8333052549997557</v>
      </c>
      <c r="U1579">
        <f t="shared" si="592"/>
        <v>1.7932793204689799</v>
      </c>
      <c r="V1579">
        <f t="shared" si="593"/>
        <v>1.7541272586501775</v>
      </c>
      <c r="W1579">
        <f t="shared" si="594"/>
        <v>1.7158299905755323</v>
      </c>
      <c r="X1579">
        <f t="shared" si="595"/>
        <v>1.6783688538218895</v>
      </c>
      <c r="Y1579">
        <f t="shared" si="596"/>
        <v>1.6417255934164765</v>
      </c>
      <c r="Z1579" s="1">
        <f t="shared" si="597"/>
        <v>1.6058823529411768</v>
      </c>
      <c r="AA1579" s="1">
        <f t="shared" si="597"/>
        <v>1.5597696935151364</v>
      </c>
      <c r="AB1579" s="1">
        <f t="shared" si="597"/>
        <v>1.5149811518586496</v>
      </c>
      <c r="AC1579" s="1">
        <f t="shared" si="578"/>
        <v>1.4714787061380277</v>
      </c>
      <c r="AD1579" s="1">
        <f t="shared" si="578"/>
        <v>1.4292254263105615</v>
      </c>
      <c r="AE1579" s="1">
        <f t="shared" si="578"/>
        <v>1.3881854427739155</v>
      </c>
      <c r="AF1579" s="1">
        <f t="shared" si="578"/>
        <v>1.348323915915749</v>
      </c>
      <c r="AG1579" s="1">
        <f t="shared" si="598"/>
        <v>1.3096070065377148</v>
      </c>
      <c r="AH1579" s="1">
        <f t="shared" si="598"/>
        <v>1.2720018471287291</v>
      </c>
      <c r="AI1579" s="1">
        <f t="shared" si="599"/>
        <v>1.2354765139631245</v>
      </c>
      <c r="AJ1579">
        <v>1.2</v>
      </c>
      <c r="AK1579">
        <v>1.17</v>
      </c>
      <c r="AL1579">
        <v>1.1399999999999999</v>
      </c>
      <c r="AM1579">
        <v>1.1100000000000001</v>
      </c>
      <c r="AN1579" t="s">
        <v>10236</v>
      </c>
      <c r="AO1579" t="s">
        <v>10145</v>
      </c>
      <c r="AP1579" t="s">
        <v>10374</v>
      </c>
      <c r="AQ1579" t="s">
        <v>9706</v>
      </c>
      <c r="AR1579" t="s">
        <v>9390</v>
      </c>
      <c r="AS1579" t="s">
        <v>9759</v>
      </c>
      <c r="AT1579" t="s">
        <v>9391</v>
      </c>
      <c r="AU1579">
        <v>0.94</v>
      </c>
      <c r="AV1579">
        <v>0.91</v>
      </c>
      <c r="AW1579" t="s">
        <v>4280</v>
      </c>
      <c r="AX1579" t="s">
        <v>8788</v>
      </c>
      <c r="AY1579" t="s">
        <v>9712</v>
      </c>
      <c r="AZ1579" t="s">
        <v>9713</v>
      </c>
      <c r="BA1579" t="s">
        <v>10092</v>
      </c>
      <c r="BB1579" t="s">
        <v>8789</v>
      </c>
      <c r="BC1579" t="s">
        <v>9708</v>
      </c>
      <c r="BD1579" t="s">
        <v>9880</v>
      </c>
      <c r="BE1579" t="s">
        <v>10251</v>
      </c>
      <c r="BF1579">
        <v>0.68</v>
      </c>
      <c r="BG1579" t="s">
        <v>9722</v>
      </c>
      <c r="BH1579" t="s">
        <v>10252</v>
      </c>
      <c r="BI1579" t="s">
        <v>10317</v>
      </c>
      <c r="BJ1579" t="s">
        <v>10317</v>
      </c>
      <c r="BK1579" t="s">
        <v>9398</v>
      </c>
      <c r="BL1579" t="s">
        <v>9719</v>
      </c>
      <c r="BM1579" t="s">
        <v>9715</v>
      </c>
      <c r="BN1579" t="s">
        <v>9718</v>
      </c>
      <c r="BO1579" t="s">
        <v>9768</v>
      </c>
      <c r="BP1579">
        <v>0.5</v>
      </c>
      <c r="BQ1579">
        <f t="shared" si="600"/>
        <v>2.9563761635937214E-2</v>
      </c>
      <c r="BR1579">
        <f t="shared" si="601"/>
        <v>2.2319966596340501E-2</v>
      </c>
    </row>
    <row r="1580" spans="1:70" hidden="1" x14ac:dyDescent="0.3">
      <c r="A1580" t="s">
        <v>10377</v>
      </c>
      <c r="B1580" t="s">
        <v>10378</v>
      </c>
      <c r="C1580" t="str">
        <f>VLOOKUP(historical_emissions[[#This Row],[Country]],'Liste-Pays'!A:B,2,0)</f>
        <v>AFR</v>
      </c>
      <c r="D1580" t="s">
        <v>41</v>
      </c>
      <c r="E1580" t="s">
        <v>42</v>
      </c>
      <c r="F1580" t="s">
        <v>43</v>
      </c>
      <c r="G1580" t="s">
        <v>44</v>
      </c>
      <c r="H1580">
        <f t="shared" si="579"/>
        <v>1.4273744158878527</v>
      </c>
      <c r="I1580">
        <f t="shared" si="580"/>
        <v>1.4045336828827704</v>
      </c>
      <c r="J1580">
        <f t="shared" si="581"/>
        <v>1.382058445488652</v>
      </c>
      <c r="K1580">
        <f t="shared" si="582"/>
        <v>1.3599428550735118</v>
      </c>
      <c r="L1580">
        <f t="shared" si="583"/>
        <v>1.3381811565947126</v>
      </c>
      <c r="M1580">
        <f t="shared" si="584"/>
        <v>1.3167676871013561</v>
      </c>
      <c r="N1580">
        <f t="shared" si="585"/>
        <v>1.2956968742606381</v>
      </c>
      <c r="O1580">
        <f t="shared" si="586"/>
        <v>1.2749632349077855</v>
      </c>
      <c r="P1580">
        <f t="shared" si="587"/>
        <v>1.2545613736191963</v>
      </c>
      <c r="Q1580">
        <f t="shared" si="588"/>
        <v>1.2344859813084117</v>
      </c>
      <c r="R1580">
        <f t="shared" si="589"/>
        <v>1.2147318338445565</v>
      </c>
      <c r="S1580">
        <f t="shared" si="590"/>
        <v>1.1952937906928867</v>
      </c>
      <c r="T1580">
        <f t="shared" si="591"/>
        <v>1.1761667935770899</v>
      </c>
      <c r="U1580">
        <f t="shared" si="592"/>
        <v>1.1573458651629933</v>
      </c>
      <c r="V1580">
        <f t="shared" si="593"/>
        <v>1.1388261077633335</v>
      </c>
      <c r="W1580">
        <f t="shared" si="594"/>
        <v>1.1206027020632532</v>
      </c>
      <c r="X1580">
        <f t="shared" si="595"/>
        <v>1.1026709058661917</v>
      </c>
      <c r="Y1580">
        <f t="shared" si="596"/>
        <v>1.0850260528598443</v>
      </c>
      <c r="Z1580" s="1">
        <f t="shared" si="597"/>
        <v>1.0676635514018684</v>
      </c>
      <c r="AA1580" s="1">
        <f t="shared" si="597"/>
        <v>1.0793086836290064</v>
      </c>
      <c r="AB1580" s="1">
        <f t="shared" si="597"/>
        <v>1.0910808306862465</v>
      </c>
      <c r="AC1580" s="1">
        <f t="shared" si="578"/>
        <v>1.1029813779393149</v>
      </c>
      <c r="AD1580" s="1">
        <f t="shared" si="578"/>
        <v>1.1150117258642855</v>
      </c>
      <c r="AE1580" s="1">
        <f t="shared" si="578"/>
        <v>1.1271732902123894</v>
      </c>
      <c r="AF1580" s="1">
        <f t="shared" si="578"/>
        <v>1.1394675021766234</v>
      </c>
      <c r="AG1580" s="1">
        <f t="shared" si="598"/>
        <v>1.1518958085601751</v>
      </c>
      <c r="AH1580" s="1">
        <f t="shared" si="598"/>
        <v>1.1644596719466851</v>
      </c>
      <c r="AI1580" s="1">
        <f t="shared" si="599"/>
        <v>1.1771605708723663</v>
      </c>
      <c r="AJ1580">
        <v>1.19</v>
      </c>
      <c r="AK1580">
        <v>1.1499999999999999</v>
      </c>
      <c r="AL1580">
        <v>1.1100000000000001</v>
      </c>
      <c r="AM1580">
        <v>1.1100000000000001</v>
      </c>
      <c r="AN1580" t="s">
        <v>10236</v>
      </c>
      <c r="AO1580" t="s">
        <v>7614</v>
      </c>
      <c r="AP1580" t="s">
        <v>9706</v>
      </c>
      <c r="AQ1580" t="s">
        <v>9391</v>
      </c>
      <c r="AR1580" t="s">
        <v>10364</v>
      </c>
      <c r="AS1580" t="s">
        <v>4279</v>
      </c>
      <c r="AT1580" t="s">
        <v>9390</v>
      </c>
      <c r="AU1580">
        <v>0.98</v>
      </c>
      <c r="AV1580">
        <v>0.96</v>
      </c>
      <c r="AW1580" t="s">
        <v>9927</v>
      </c>
      <c r="AX1580" t="s">
        <v>9707</v>
      </c>
      <c r="AY1580" t="s">
        <v>10364</v>
      </c>
      <c r="AZ1580" t="s">
        <v>9759</v>
      </c>
      <c r="BA1580" t="s">
        <v>8787</v>
      </c>
      <c r="BB1580" t="s">
        <v>9389</v>
      </c>
      <c r="BC1580" t="s">
        <v>10235</v>
      </c>
      <c r="BD1580" t="s">
        <v>7615</v>
      </c>
      <c r="BE1580" t="s">
        <v>10235</v>
      </c>
      <c r="BF1580">
        <v>1.07</v>
      </c>
      <c r="BG1580" t="s">
        <v>10145</v>
      </c>
      <c r="BH1580" t="s">
        <v>8787</v>
      </c>
      <c r="BI1580" t="s">
        <v>10105</v>
      </c>
      <c r="BJ1580" t="s">
        <v>4275</v>
      </c>
      <c r="BK1580" t="s">
        <v>7618</v>
      </c>
      <c r="BL1580" t="s">
        <v>7617</v>
      </c>
      <c r="BM1580" t="s">
        <v>10146</v>
      </c>
      <c r="BN1580" t="s">
        <v>9392</v>
      </c>
      <c r="BO1580" t="s">
        <v>10254</v>
      </c>
      <c r="BP1580">
        <v>0.44</v>
      </c>
      <c r="BQ1580">
        <f t="shared" si="600"/>
        <v>-1.0789436241708916E-2</v>
      </c>
      <c r="BR1580">
        <f t="shared" si="601"/>
        <v>1.6262146848769365E-2</v>
      </c>
    </row>
    <row r="1581" spans="1:70" hidden="1" x14ac:dyDescent="0.3">
      <c r="A1581" t="s">
        <v>9698</v>
      </c>
      <c r="B1581" t="s">
        <v>9699</v>
      </c>
      <c r="C1581" t="str">
        <f>VLOOKUP(historical_emissions[[#This Row],[Country]],'Liste-Pays'!A:B,2,0)</f>
        <v>CSA</v>
      </c>
      <c r="D1581" t="s">
        <v>41</v>
      </c>
      <c r="E1581" t="s">
        <v>42</v>
      </c>
      <c r="F1581" t="s">
        <v>302</v>
      </c>
      <c r="G1581" t="s">
        <v>44</v>
      </c>
      <c r="H1581">
        <f t="shared" si="579"/>
        <v>1.566940169295882</v>
      </c>
      <c r="I1581">
        <f t="shared" si="580"/>
        <v>1.5608954405644506</v>
      </c>
      <c r="J1581">
        <f t="shared" si="581"/>
        <v>1.5548740303656299</v>
      </c>
      <c r="K1581">
        <f t="shared" si="582"/>
        <v>1.5488758487443552</v>
      </c>
      <c r="L1581">
        <f t="shared" si="583"/>
        <v>1.5429008060925786</v>
      </c>
      <c r="M1581">
        <f t="shared" si="584"/>
        <v>1.5369488131479294</v>
      </c>
      <c r="N1581">
        <f t="shared" si="585"/>
        <v>1.5310197809923818</v>
      </c>
      <c r="O1581">
        <f t="shared" si="586"/>
        <v>1.5251136210509253</v>
      </c>
      <c r="P1581">
        <f t="shared" si="587"/>
        <v>1.5192302450902424</v>
      </c>
      <c r="Q1581">
        <f t="shared" si="588"/>
        <v>1.51336956521739</v>
      </c>
      <c r="R1581">
        <f t="shared" si="589"/>
        <v>1.5075314938784863</v>
      </c>
      <c r="S1581">
        <f t="shared" si="590"/>
        <v>1.501715943857403</v>
      </c>
      <c r="T1581">
        <f t="shared" si="591"/>
        <v>1.4959228282744625</v>
      </c>
      <c r="U1581">
        <f t="shared" si="592"/>
        <v>1.4901520605851397</v>
      </c>
      <c r="V1581">
        <f t="shared" si="593"/>
        <v>1.4844035545787693</v>
      </c>
      <c r="W1581">
        <f t="shared" si="594"/>
        <v>1.4786772243772575</v>
      </c>
      <c r="X1581">
        <f t="shared" si="595"/>
        <v>1.4729729844337995</v>
      </c>
      <c r="Y1581">
        <f t="shared" si="596"/>
        <v>1.4672907495316014</v>
      </c>
      <c r="Z1581" s="1">
        <f t="shared" si="597"/>
        <v>1.4616304347826072</v>
      </c>
      <c r="AA1581" s="1">
        <f t="shared" si="597"/>
        <v>1.4318862408281543</v>
      </c>
      <c r="AB1581" s="1">
        <f t="shared" si="597"/>
        <v>1.4027473415179195</v>
      </c>
      <c r="AC1581" s="1">
        <f t="shared" si="578"/>
        <v>1.3742014190998442</v>
      </c>
      <c r="AD1581" s="1">
        <f t="shared" si="578"/>
        <v>1.3462364064882468</v>
      </c>
      <c r="AE1581" s="1">
        <f t="shared" si="578"/>
        <v>1.3188404821627604</v>
      </c>
      <c r="AF1581" s="1">
        <f t="shared" si="578"/>
        <v>1.2920020651710755</v>
      </c>
      <c r="AG1581" s="1">
        <f t="shared" si="598"/>
        <v>1.2657098102333779</v>
      </c>
      <c r="AH1581" s="1">
        <f t="shared" si="598"/>
        <v>1.239952602946411</v>
      </c>
      <c r="AI1581" s="1">
        <f t="shared" si="599"/>
        <v>1.2147195550851353</v>
      </c>
      <c r="AJ1581">
        <v>1.19</v>
      </c>
      <c r="AK1581">
        <v>1.26</v>
      </c>
      <c r="AL1581">
        <v>1.2</v>
      </c>
      <c r="AM1581">
        <v>1.17</v>
      </c>
      <c r="AN1581" t="s">
        <v>10235</v>
      </c>
      <c r="AO1581" t="s">
        <v>6594</v>
      </c>
      <c r="AP1581" t="s">
        <v>4277</v>
      </c>
      <c r="AQ1581" t="s">
        <v>8786</v>
      </c>
      <c r="AR1581" t="s">
        <v>7615</v>
      </c>
      <c r="AS1581" t="s">
        <v>10282</v>
      </c>
      <c r="AT1581" t="s">
        <v>4276</v>
      </c>
      <c r="AU1581">
        <v>1.1299999999999999</v>
      </c>
      <c r="AV1581">
        <v>1.1299999999999999</v>
      </c>
      <c r="AW1581" t="s">
        <v>6594</v>
      </c>
      <c r="AX1581" t="s">
        <v>10145</v>
      </c>
      <c r="AY1581" t="s">
        <v>7614</v>
      </c>
      <c r="AZ1581" t="s">
        <v>10374</v>
      </c>
      <c r="BA1581" t="s">
        <v>9706</v>
      </c>
      <c r="BB1581" t="s">
        <v>9706</v>
      </c>
      <c r="BC1581" t="s">
        <v>9924</v>
      </c>
      <c r="BD1581" t="s">
        <v>7614</v>
      </c>
      <c r="BE1581" t="s">
        <v>7614</v>
      </c>
      <c r="BF1581">
        <v>0.92</v>
      </c>
      <c r="BG1581" t="s">
        <v>10095</v>
      </c>
      <c r="BH1581" t="s">
        <v>4279</v>
      </c>
      <c r="BI1581" t="s">
        <v>10095</v>
      </c>
      <c r="BJ1581" t="s">
        <v>9390</v>
      </c>
      <c r="BK1581" t="s">
        <v>4279</v>
      </c>
      <c r="BL1581" t="s">
        <v>10364</v>
      </c>
      <c r="BM1581" t="s">
        <v>9390</v>
      </c>
      <c r="BN1581" t="s">
        <v>9759</v>
      </c>
      <c r="BO1581" t="s">
        <v>9927</v>
      </c>
      <c r="BP1581">
        <v>0.94</v>
      </c>
      <c r="BQ1581">
        <f t="shared" si="600"/>
        <v>2.0772735365659933E-2</v>
      </c>
      <c r="BR1581">
        <f t="shared" si="601"/>
        <v>3.8726032342342176E-3</v>
      </c>
    </row>
    <row r="1582" spans="1:70" hidden="1" x14ac:dyDescent="0.3">
      <c r="A1582" t="s">
        <v>1988</v>
      </c>
      <c r="B1582" t="s">
        <v>1989</v>
      </c>
      <c r="C1582" t="str">
        <f>VLOOKUP(historical_emissions[[#This Row],[Country]],'Liste-Pays'!A:B,2,0)</f>
        <v>ODA</v>
      </c>
      <c r="D1582" t="s">
        <v>41</v>
      </c>
      <c r="E1582" t="s">
        <v>328</v>
      </c>
      <c r="F1582" t="s">
        <v>302</v>
      </c>
      <c r="G1582" t="s">
        <v>44</v>
      </c>
      <c r="H1582">
        <f t="shared" si="579"/>
        <v>1.4812765957446814</v>
      </c>
      <c r="I1582">
        <f t="shared" si="580"/>
        <v>1.4812765957446814</v>
      </c>
      <c r="J1582">
        <f t="shared" si="581"/>
        <v>1.4812765957446814</v>
      </c>
      <c r="K1582">
        <f t="shared" si="582"/>
        <v>1.4812765957446814</v>
      </c>
      <c r="L1582">
        <f t="shared" si="583"/>
        <v>1.4812765957446814</v>
      </c>
      <c r="M1582">
        <f t="shared" si="584"/>
        <v>1.4812765957446814</v>
      </c>
      <c r="N1582">
        <f t="shared" si="585"/>
        <v>1.4812765957446814</v>
      </c>
      <c r="O1582">
        <f t="shared" si="586"/>
        <v>1.4812765957446814</v>
      </c>
      <c r="P1582">
        <f t="shared" si="587"/>
        <v>1.4812765957446814</v>
      </c>
      <c r="Q1582">
        <f t="shared" si="588"/>
        <v>1.4812765957446814</v>
      </c>
      <c r="R1582">
        <f t="shared" si="589"/>
        <v>1.4812765957446814</v>
      </c>
      <c r="S1582">
        <f t="shared" si="590"/>
        <v>1.4812765957446814</v>
      </c>
      <c r="T1582">
        <f t="shared" si="591"/>
        <v>1.4812765957446814</v>
      </c>
      <c r="U1582">
        <f t="shared" si="592"/>
        <v>1.4812765957446814</v>
      </c>
      <c r="V1582">
        <f t="shared" si="593"/>
        <v>1.4812765957446814</v>
      </c>
      <c r="W1582">
        <f t="shared" si="594"/>
        <v>1.4812765957446814</v>
      </c>
      <c r="X1582">
        <f t="shared" si="595"/>
        <v>1.4812765957446814</v>
      </c>
      <c r="Y1582">
        <f t="shared" si="596"/>
        <v>1.4812765957446814</v>
      </c>
      <c r="Z1582" s="1">
        <f t="shared" si="597"/>
        <v>1.4812765957446814</v>
      </c>
      <c r="AA1582" s="1">
        <f t="shared" si="597"/>
        <v>1.447973939840238</v>
      </c>
      <c r="AB1582" s="1">
        <f t="shared" si="597"/>
        <v>1.4154200076336345</v>
      </c>
      <c r="AC1582" s="1">
        <f t="shared" si="578"/>
        <v>1.3835979660177065</v>
      </c>
      <c r="AD1582" s="1">
        <f t="shared" si="578"/>
        <v>1.3524913603339712</v>
      </c>
      <c r="AE1582" s="1">
        <f t="shared" si="578"/>
        <v>1.3220841058641934</v>
      </c>
      <c r="AF1582" s="1">
        <f t="shared" si="578"/>
        <v>1.2923604795132388</v>
      </c>
      <c r="AG1582" s="1">
        <f t="shared" si="598"/>
        <v>1.2633051116789189</v>
      </c>
      <c r="AH1582" s="1">
        <f t="shared" si="598"/>
        <v>1.2349029783046204</v>
      </c>
      <c r="AI1582" s="1">
        <f t="shared" si="599"/>
        <v>1.20713939311061</v>
      </c>
      <c r="AJ1582">
        <v>1.18</v>
      </c>
      <c r="AK1582">
        <v>1.1599999999999999</v>
      </c>
      <c r="AL1582">
        <v>1.1599999999999999</v>
      </c>
      <c r="AM1582">
        <v>1.18</v>
      </c>
      <c r="AN1582" t="s">
        <v>4276</v>
      </c>
      <c r="AO1582" t="s">
        <v>10282</v>
      </c>
      <c r="AP1582" t="s">
        <v>9705</v>
      </c>
      <c r="AQ1582" t="s">
        <v>9551</v>
      </c>
      <c r="AR1582" t="s">
        <v>9551</v>
      </c>
      <c r="AS1582" t="s">
        <v>9705</v>
      </c>
      <c r="AT1582" t="s">
        <v>7618</v>
      </c>
      <c r="AU1582">
        <v>1.21</v>
      </c>
      <c r="AV1582">
        <v>1.18</v>
      </c>
      <c r="AW1582" t="s">
        <v>10235</v>
      </c>
      <c r="AX1582" t="s">
        <v>8786</v>
      </c>
      <c r="AY1582" t="s">
        <v>9924</v>
      </c>
      <c r="AZ1582" t="s">
        <v>10145</v>
      </c>
      <c r="BA1582" t="s">
        <v>10374</v>
      </c>
      <c r="BB1582" t="s">
        <v>4278</v>
      </c>
      <c r="BC1582" t="s">
        <v>9390</v>
      </c>
      <c r="BD1582" t="s">
        <v>9759</v>
      </c>
      <c r="BE1582" t="s">
        <v>4279</v>
      </c>
      <c r="BF1582">
        <v>0.94</v>
      </c>
      <c r="BG1582" t="s">
        <v>9707</v>
      </c>
      <c r="BH1582" t="s">
        <v>4280</v>
      </c>
      <c r="BI1582" t="s">
        <v>9392</v>
      </c>
      <c r="BJ1582" t="s">
        <v>9393</v>
      </c>
      <c r="BK1582" t="s">
        <v>10093</v>
      </c>
      <c r="BL1582" t="s">
        <v>8788</v>
      </c>
      <c r="BM1582" t="s">
        <v>9712</v>
      </c>
      <c r="BN1582" t="s">
        <v>10092</v>
      </c>
      <c r="BO1582" t="s">
        <v>9375</v>
      </c>
      <c r="BP1582">
        <v>0.74</v>
      </c>
      <c r="BQ1582">
        <f t="shared" si="600"/>
        <v>2.2999485686957755E-2</v>
      </c>
      <c r="BR1582">
        <f t="shared" si="601"/>
        <v>0</v>
      </c>
    </row>
    <row r="1583" spans="1:70" hidden="1" x14ac:dyDescent="0.3">
      <c r="A1583" t="s">
        <v>10384</v>
      </c>
      <c r="B1583" t="s">
        <v>10385</v>
      </c>
      <c r="C1583" t="str">
        <f>VLOOKUP(historical_emissions[[#This Row],[Country]],'Liste-Pays'!A:B,2,0)</f>
        <v>AFR</v>
      </c>
      <c r="D1583" t="s">
        <v>41</v>
      </c>
      <c r="E1583" t="s">
        <v>328</v>
      </c>
      <c r="F1583" t="s">
        <v>148</v>
      </c>
      <c r="G1583" t="s">
        <v>44</v>
      </c>
      <c r="H1583">
        <f t="shared" si="579"/>
        <v>2.3678275290215556</v>
      </c>
      <c r="I1583">
        <f t="shared" si="580"/>
        <v>2.3156169113012437</v>
      </c>
      <c r="J1583">
        <f t="shared" si="581"/>
        <v>2.2645575381582184</v>
      </c>
      <c r="K1583">
        <f t="shared" si="582"/>
        <v>2.2146240246394839</v>
      </c>
      <c r="L1583">
        <f t="shared" si="583"/>
        <v>2.1657915455304795</v>
      </c>
      <c r="M1583">
        <f t="shared" si="584"/>
        <v>2.1180358230128422</v>
      </c>
      <c r="N1583">
        <f t="shared" si="585"/>
        <v>2.0713331145943172</v>
      </c>
      <c r="O1583">
        <f t="shared" si="586"/>
        <v>2.0256602013048108</v>
      </c>
      <c r="P1583">
        <f t="shared" si="587"/>
        <v>1.9809943761527236</v>
      </c>
      <c r="Q1583">
        <f t="shared" si="588"/>
        <v>1.9373134328358186</v>
      </c>
      <c r="R1583">
        <f t="shared" si="589"/>
        <v>1.8945956547010179</v>
      </c>
      <c r="S1583">
        <f t="shared" si="590"/>
        <v>1.8528198039476336</v>
      </c>
      <c r="T1583">
        <f t="shared" si="591"/>
        <v>1.811965111068669</v>
      </c>
      <c r="U1583">
        <f t="shared" si="592"/>
        <v>1.772011264524938</v>
      </c>
      <c r="V1583">
        <f t="shared" si="593"/>
        <v>1.7329384006468713</v>
      </c>
      <c r="W1583">
        <f t="shared" si="594"/>
        <v>1.6947270937589873</v>
      </c>
      <c r="X1583">
        <f t="shared" si="595"/>
        <v>1.6573583465221187</v>
      </c>
      <c r="Y1583">
        <f t="shared" si="596"/>
        <v>1.6208135804885926</v>
      </c>
      <c r="Z1583" s="1">
        <f t="shared" si="597"/>
        <v>1.5850746268656704</v>
      </c>
      <c r="AA1583" s="1">
        <f t="shared" si="597"/>
        <v>1.5389798845799412</v>
      </c>
      <c r="AB1583" s="1">
        <f t="shared" si="597"/>
        <v>1.4942255998539857</v>
      </c>
      <c r="AC1583" s="1">
        <f t="shared" si="578"/>
        <v>1.4507727915289896</v>
      </c>
      <c r="AD1583" s="1">
        <f t="shared" si="578"/>
        <v>1.4085836120372255</v>
      </c>
      <c r="AE1583" s="1">
        <f t="shared" si="578"/>
        <v>1.3676213144366722</v>
      </c>
      <c r="AF1583" s="1">
        <f t="shared" si="578"/>
        <v>1.327850220404283</v>
      </c>
      <c r="AG1583" s="1">
        <f t="shared" si="598"/>
        <v>1.2892356891600256</v>
      </c>
      <c r="AH1583" s="1">
        <f t="shared" si="598"/>
        <v>1.2517440872946251</v>
      </c>
      <c r="AI1583" s="1">
        <f t="shared" si="599"/>
        <v>1.2153427594747326</v>
      </c>
      <c r="AJ1583">
        <v>1.18</v>
      </c>
      <c r="AK1583">
        <v>1.1599999999999999</v>
      </c>
      <c r="AL1583">
        <v>1.1299999999999999</v>
      </c>
      <c r="AM1583">
        <v>1.1000000000000001</v>
      </c>
      <c r="AN1583" t="s">
        <v>10145</v>
      </c>
      <c r="AO1583" t="s">
        <v>10146</v>
      </c>
      <c r="AP1583" t="s">
        <v>8787</v>
      </c>
      <c r="AQ1583" t="s">
        <v>7614</v>
      </c>
      <c r="AR1583" t="s">
        <v>10296</v>
      </c>
      <c r="AS1583" t="s">
        <v>10364</v>
      </c>
      <c r="AT1583" t="s">
        <v>9391</v>
      </c>
      <c r="AU1583">
        <v>0.93</v>
      </c>
      <c r="AV1583">
        <v>0.9</v>
      </c>
      <c r="AW1583" t="s">
        <v>10322</v>
      </c>
      <c r="AX1583" t="s">
        <v>8788</v>
      </c>
      <c r="AY1583" t="s">
        <v>9712</v>
      </c>
      <c r="AZ1583" t="s">
        <v>9713</v>
      </c>
      <c r="BA1583" t="s">
        <v>9375</v>
      </c>
      <c r="BB1583" t="s">
        <v>10273</v>
      </c>
      <c r="BC1583" t="s">
        <v>9463</v>
      </c>
      <c r="BD1583" t="s">
        <v>9880</v>
      </c>
      <c r="BE1583" t="s">
        <v>10251</v>
      </c>
      <c r="BF1583">
        <v>0.67</v>
      </c>
      <c r="BG1583" t="s">
        <v>9722</v>
      </c>
      <c r="BH1583" t="s">
        <v>10252</v>
      </c>
      <c r="BI1583" t="s">
        <v>10317</v>
      </c>
      <c r="BJ1583" t="s">
        <v>10317</v>
      </c>
      <c r="BK1583" t="s">
        <v>9398</v>
      </c>
      <c r="BL1583" t="s">
        <v>9719</v>
      </c>
      <c r="BM1583" t="s">
        <v>9715</v>
      </c>
      <c r="BN1583" t="s">
        <v>9718</v>
      </c>
      <c r="BO1583" t="s">
        <v>9768</v>
      </c>
      <c r="BP1583">
        <v>0.5</v>
      </c>
      <c r="BQ1583">
        <f t="shared" si="600"/>
        <v>2.9951491080281833E-2</v>
      </c>
      <c r="BR1583">
        <f t="shared" si="601"/>
        <v>2.2547174131222203E-2</v>
      </c>
    </row>
    <row r="1584" spans="1:70" hidden="1" x14ac:dyDescent="0.3">
      <c r="A1584" t="s">
        <v>3814</v>
      </c>
      <c r="B1584" t="s">
        <v>3815</v>
      </c>
      <c r="C1584" t="str">
        <f>VLOOKUP(historical_emissions[[#This Row],[Country]],'Liste-Pays'!A:B,2,0)</f>
        <v>FSU</v>
      </c>
      <c r="D1584" t="s">
        <v>41</v>
      </c>
      <c r="E1584" t="s">
        <v>535</v>
      </c>
      <c r="F1584" t="s">
        <v>302</v>
      </c>
      <c r="G1584" t="s">
        <v>44</v>
      </c>
      <c r="H1584">
        <f t="shared" si="579"/>
        <v>1.6024821428571461</v>
      </c>
      <c r="I1584">
        <f t="shared" si="580"/>
        <v>1.594724480176126</v>
      </c>
      <c r="J1584">
        <f t="shared" si="581"/>
        <v>1.5870043725658696</v>
      </c>
      <c r="K1584">
        <f t="shared" si="582"/>
        <v>1.5793216382211865</v>
      </c>
      <c r="L1584">
        <f t="shared" si="583"/>
        <v>1.5716760962170107</v>
      </c>
      <c r="M1584">
        <f t="shared" si="584"/>
        <v>1.5640675665041395</v>
      </c>
      <c r="N1584">
        <f t="shared" si="585"/>
        <v>1.5564958699049938</v>
      </c>
      <c r="O1584">
        <f t="shared" si="586"/>
        <v>1.5489608281093985</v>
      </c>
      <c r="P1584">
        <f t="shared" si="587"/>
        <v>1.5414622636703827</v>
      </c>
      <c r="Q1584">
        <f t="shared" si="588"/>
        <v>1.5340000000000023</v>
      </c>
      <c r="R1584">
        <f t="shared" si="589"/>
        <v>1.5265738613651796</v>
      </c>
      <c r="S1584">
        <f t="shared" si="590"/>
        <v>1.5191836728835666</v>
      </c>
      <c r="T1584">
        <f t="shared" si="591"/>
        <v>1.5118292605194255</v>
      </c>
      <c r="U1584">
        <f t="shared" si="592"/>
        <v>1.5045104510795306</v>
      </c>
      <c r="V1584">
        <f t="shared" si="593"/>
        <v>1.4972270722090899</v>
      </c>
      <c r="W1584">
        <f t="shared" si="594"/>
        <v>1.4899789523876856</v>
      </c>
      <c r="X1584">
        <f t="shared" si="595"/>
        <v>1.4827659209252353</v>
      </c>
      <c r="Y1584">
        <f t="shared" si="596"/>
        <v>1.4755878079579725</v>
      </c>
      <c r="Z1584" s="1">
        <f t="shared" si="597"/>
        <v>1.4684444444444458</v>
      </c>
      <c r="AA1584" s="1">
        <f t="shared" si="597"/>
        <v>1.4366797459935337</v>
      </c>
      <c r="AB1584" s="1">
        <f t="shared" si="597"/>
        <v>1.4056021665354406</v>
      </c>
      <c r="AC1584" s="1">
        <f t="shared" si="578"/>
        <v>1.3751968426358097</v>
      </c>
      <c r="AD1584" s="1">
        <f t="shared" si="578"/>
        <v>1.3454492323790939</v>
      </c>
      <c r="AE1584" s="1">
        <f t="shared" si="578"/>
        <v>1.3163451084136129</v>
      </c>
      <c r="AF1584" s="1">
        <f t="shared" si="578"/>
        <v>1.2878705511470554</v>
      </c>
      <c r="AG1584" s="1">
        <f t="shared" si="598"/>
        <v>1.2600119420891736</v>
      </c>
      <c r="AH1584" s="1">
        <f t="shared" si="598"/>
        <v>1.2327559573384852</v>
      </c>
      <c r="AI1584" s="1">
        <f t="shared" si="599"/>
        <v>1.2060895612098683</v>
      </c>
      <c r="AJ1584">
        <v>1.18</v>
      </c>
      <c r="AK1584">
        <v>1.18</v>
      </c>
      <c r="AL1584">
        <v>1.18</v>
      </c>
      <c r="AM1584">
        <v>1.17</v>
      </c>
      <c r="AN1584" t="s">
        <v>7617</v>
      </c>
      <c r="AO1584" t="s">
        <v>7617</v>
      </c>
      <c r="AP1584" t="s">
        <v>9389</v>
      </c>
      <c r="AQ1584" t="s">
        <v>9389</v>
      </c>
      <c r="AR1584" t="s">
        <v>7618</v>
      </c>
      <c r="AS1584" t="s">
        <v>8787</v>
      </c>
      <c r="AT1584" t="s">
        <v>10236</v>
      </c>
      <c r="AU1584">
        <v>1.06</v>
      </c>
      <c r="AV1584">
        <v>1.1200000000000001</v>
      </c>
      <c r="AW1584" t="s">
        <v>10236</v>
      </c>
      <c r="AX1584" t="s">
        <v>9924</v>
      </c>
      <c r="AY1584" t="s">
        <v>9759</v>
      </c>
      <c r="AZ1584" t="s">
        <v>9588</v>
      </c>
      <c r="BA1584" t="s">
        <v>10322</v>
      </c>
      <c r="BB1584" t="s">
        <v>8113</v>
      </c>
      <c r="BC1584" t="s">
        <v>9707</v>
      </c>
      <c r="BD1584" t="s">
        <v>8788</v>
      </c>
      <c r="BE1584" t="s">
        <v>9375</v>
      </c>
      <c r="BF1584">
        <v>0.9</v>
      </c>
      <c r="BG1584" t="s">
        <v>9588</v>
      </c>
      <c r="BH1584" t="s">
        <v>9391</v>
      </c>
      <c r="BI1584" t="s">
        <v>10146</v>
      </c>
      <c r="BJ1584" t="s">
        <v>10146</v>
      </c>
      <c r="BK1584" t="s">
        <v>4278</v>
      </c>
      <c r="BL1584" t="s">
        <v>4279</v>
      </c>
      <c r="BM1584" t="s">
        <v>10246</v>
      </c>
      <c r="BN1584" t="s">
        <v>4273</v>
      </c>
      <c r="BO1584" t="s">
        <v>9538</v>
      </c>
      <c r="BP1584">
        <v>1.77</v>
      </c>
      <c r="BQ1584">
        <f t="shared" si="600"/>
        <v>2.2109797635481598E-2</v>
      </c>
      <c r="BR1584">
        <f t="shared" si="601"/>
        <v>4.8645786638725763E-3</v>
      </c>
    </row>
    <row r="1585" spans="1:70" hidden="1" x14ac:dyDescent="0.3">
      <c r="A1585" t="s">
        <v>10036</v>
      </c>
      <c r="B1585" t="s">
        <v>10037</v>
      </c>
      <c r="C1585" t="str">
        <f>VLOOKUP(historical_emissions[[#This Row],[Country]],'Liste-Pays'!A:B,2,0)</f>
        <v>FSU</v>
      </c>
      <c r="D1585" t="s">
        <v>41</v>
      </c>
      <c r="E1585" t="s">
        <v>42</v>
      </c>
      <c r="F1585" t="s">
        <v>302</v>
      </c>
      <c r="G1585" t="s">
        <v>44</v>
      </c>
      <c r="H1585">
        <f t="shared" si="579"/>
        <v>0.92918518518518534</v>
      </c>
      <c r="I1585">
        <f t="shared" si="580"/>
        <v>0.93370527961182359</v>
      </c>
      <c r="J1585">
        <f t="shared" si="581"/>
        <v>0.93824736239336837</v>
      </c>
      <c r="K1585">
        <f t="shared" si="582"/>
        <v>0.94281154049390181</v>
      </c>
      <c r="L1585">
        <f t="shared" si="583"/>
        <v>0.94739792139784129</v>
      </c>
      <c r="M1585">
        <f t="shared" si="584"/>
        <v>0.95200661311247037</v>
      </c>
      <c r="N1585">
        <f t="shared" si="585"/>
        <v>0.95663772417048287</v>
      </c>
      <c r="O1585">
        <f t="shared" si="586"/>
        <v>0.9612913636325382</v>
      </c>
      <c r="P1585">
        <f t="shared" si="587"/>
        <v>0.96596764108983002</v>
      </c>
      <c r="Q1585">
        <f t="shared" si="588"/>
        <v>0.9706666666666669</v>
      </c>
      <c r="R1585">
        <f t="shared" si="589"/>
        <v>0.97538855102306588</v>
      </c>
      <c r="S1585">
        <f t="shared" si="590"/>
        <v>0.98013340535735827</v>
      </c>
      <c r="T1585">
        <f t="shared" si="591"/>
        <v>0.98490134140880836</v>
      </c>
      <c r="U1585">
        <f t="shared" si="592"/>
        <v>0.98969247146024508</v>
      </c>
      <c r="V1585">
        <f t="shared" si="593"/>
        <v>0.99450690834070588</v>
      </c>
      <c r="W1585">
        <f t="shared" si="594"/>
        <v>0.99934476542809392</v>
      </c>
      <c r="X1585">
        <f t="shared" si="595"/>
        <v>1.0042061566518481</v>
      </c>
      <c r="Y1585">
        <f t="shared" si="596"/>
        <v>1.0090911964956262</v>
      </c>
      <c r="Z1585" s="1">
        <f t="shared" si="597"/>
        <v>1.0140000000000005</v>
      </c>
      <c r="AA1585" s="1">
        <f t="shared" si="597"/>
        <v>1.0286147452660555</v>
      </c>
      <c r="AB1585" s="1">
        <f t="shared" si="597"/>
        <v>1.043440132326185</v>
      </c>
      <c r="AC1585" s="1">
        <f t="shared" si="578"/>
        <v>1.0584791971529364</v>
      </c>
      <c r="AD1585" s="1">
        <f t="shared" si="578"/>
        <v>1.073735019476219</v>
      </c>
      <c r="AE1585" s="1">
        <f t="shared" si="578"/>
        <v>1.0892107234139778</v>
      </c>
      <c r="AF1585" s="1">
        <f t="shared" si="578"/>
        <v>1.1049094781119568</v>
      </c>
      <c r="AG1585" s="1">
        <f t="shared" si="598"/>
        <v>1.1208344983926826</v>
      </c>
      <c r="AH1585" s="1">
        <f t="shared" si="598"/>
        <v>1.1369890454138023</v>
      </c>
      <c r="AI1585" s="1">
        <f t="shared" si="599"/>
        <v>1.1533764273359104</v>
      </c>
      <c r="AJ1585">
        <v>1.17</v>
      </c>
      <c r="AK1585">
        <v>1.18</v>
      </c>
      <c r="AL1585">
        <v>1.1399999999999999</v>
      </c>
      <c r="AM1585">
        <v>1.1200000000000001</v>
      </c>
      <c r="AN1585" t="s">
        <v>8786</v>
      </c>
      <c r="AO1585" t="s">
        <v>9389</v>
      </c>
      <c r="AP1585" t="s">
        <v>7618</v>
      </c>
      <c r="AQ1585" t="s">
        <v>10282</v>
      </c>
      <c r="AR1585" t="s">
        <v>10246</v>
      </c>
      <c r="AS1585" t="s">
        <v>9792</v>
      </c>
      <c r="AT1585" t="s">
        <v>9551</v>
      </c>
      <c r="AU1585">
        <v>1.17</v>
      </c>
      <c r="AV1585">
        <v>1.17</v>
      </c>
      <c r="AW1585" t="s">
        <v>10236</v>
      </c>
      <c r="AX1585" t="s">
        <v>9924</v>
      </c>
      <c r="AY1585" t="s">
        <v>7615</v>
      </c>
      <c r="AZ1585" t="s">
        <v>10282</v>
      </c>
      <c r="BA1585" t="s">
        <v>4275</v>
      </c>
      <c r="BB1585" t="s">
        <v>8785</v>
      </c>
      <c r="BC1585" t="s">
        <v>10371</v>
      </c>
      <c r="BD1585" t="s">
        <v>9551</v>
      </c>
      <c r="BE1585" t="s">
        <v>10282</v>
      </c>
      <c r="BF1585">
        <v>1.35</v>
      </c>
      <c r="BG1585" t="s">
        <v>4275</v>
      </c>
      <c r="BH1585" t="s">
        <v>10329</v>
      </c>
      <c r="BI1585" t="s">
        <v>10106</v>
      </c>
      <c r="BJ1585" t="s">
        <v>9389</v>
      </c>
      <c r="BK1585" t="s">
        <v>10236</v>
      </c>
      <c r="BL1585" t="s">
        <v>10146</v>
      </c>
      <c r="BM1585" t="s">
        <v>9793</v>
      </c>
      <c r="BN1585" t="s">
        <v>10103</v>
      </c>
      <c r="BO1585" t="s">
        <v>9870</v>
      </c>
      <c r="BP1585">
        <v>1.77</v>
      </c>
      <c r="BQ1585">
        <f t="shared" si="600"/>
        <v>-1.4208181764179151E-2</v>
      </c>
      <c r="BR1585">
        <f t="shared" si="601"/>
        <v>-4.841029097016003E-3</v>
      </c>
    </row>
    <row r="1586" spans="1:70" hidden="1" x14ac:dyDescent="0.3">
      <c r="A1586" t="s">
        <v>6120</v>
      </c>
      <c r="B1586" t="s">
        <v>6121</v>
      </c>
      <c r="C1586" t="str">
        <f>VLOOKUP(historical_emissions[[#This Row],[Country]],'Liste-Pays'!A:B,2,0)</f>
        <v>AFR</v>
      </c>
      <c r="D1586" t="s">
        <v>41</v>
      </c>
      <c r="E1586" t="s">
        <v>252</v>
      </c>
      <c r="F1586" t="s">
        <v>302</v>
      </c>
      <c r="G1586" t="s">
        <v>44</v>
      </c>
      <c r="H1586">
        <f t="shared" si="579"/>
        <v>1.71160847107438</v>
      </c>
      <c r="I1586">
        <f t="shared" si="580"/>
        <v>1.714781126570921</v>
      </c>
      <c r="J1586">
        <f t="shared" si="581"/>
        <v>1.7179596629351195</v>
      </c>
      <c r="K1586">
        <f t="shared" si="582"/>
        <v>1.7211440910678137</v>
      </c>
      <c r="L1586">
        <f t="shared" si="583"/>
        <v>1.7243344218900478</v>
      </c>
      <c r="M1586">
        <f t="shared" si="584"/>
        <v>1.7275306663431091</v>
      </c>
      <c r="N1586">
        <f t="shared" si="585"/>
        <v>1.7307328353885663</v>
      </c>
      <c r="O1586">
        <f t="shared" si="586"/>
        <v>1.7339409400083061</v>
      </c>
      <c r="P1586">
        <f t="shared" si="587"/>
        <v>1.7371549912045716</v>
      </c>
      <c r="Q1586">
        <f t="shared" si="588"/>
        <v>1.7403749999999998</v>
      </c>
      <c r="R1586">
        <f t="shared" si="589"/>
        <v>1.7436009774376591</v>
      </c>
      <c r="S1586">
        <f t="shared" si="590"/>
        <v>1.7468329345810878</v>
      </c>
      <c r="T1586">
        <f t="shared" si="591"/>
        <v>1.7500708825143314</v>
      </c>
      <c r="U1586">
        <f t="shared" si="592"/>
        <v>1.7533148323419812</v>
      </c>
      <c r="V1586">
        <f t="shared" si="593"/>
        <v>1.7565647951892116</v>
      </c>
      <c r="W1586">
        <f t="shared" si="594"/>
        <v>1.7598207822018193</v>
      </c>
      <c r="X1586">
        <f t="shared" si="595"/>
        <v>1.7630828045462605</v>
      </c>
      <c r="Y1586">
        <f t="shared" si="596"/>
        <v>1.7663508734096902</v>
      </c>
      <c r="Z1586" s="1">
        <f t="shared" si="597"/>
        <v>1.7696249999999996</v>
      </c>
      <c r="AA1586" s="1">
        <f t="shared" si="597"/>
        <v>1.6978984299532902</v>
      </c>
      <c r="AB1586" s="1">
        <f t="shared" si="597"/>
        <v>1.6290790864945108</v>
      </c>
      <c r="AC1586" s="1">
        <f t="shared" si="578"/>
        <v>1.5630491337027739</v>
      </c>
      <c r="AD1586" s="1">
        <f t="shared" si="578"/>
        <v>1.4996955117913631</v>
      </c>
      <c r="AE1586" s="1">
        <f t="shared" si="578"/>
        <v>1.4389097435211144</v>
      </c>
      <c r="AF1586" s="1">
        <f t="shared" si="578"/>
        <v>1.3805877484602627</v>
      </c>
      <c r="AG1586" s="1">
        <f t="shared" si="598"/>
        <v>1.3246296647727223</v>
      </c>
      <c r="AH1586" s="1">
        <f t="shared" si="598"/>
        <v>1.2709396782296583</v>
      </c>
      <c r="AI1586" s="1">
        <f t="shared" si="599"/>
        <v>1.2194258581515729</v>
      </c>
      <c r="AJ1586">
        <v>1.17</v>
      </c>
      <c r="AK1586">
        <v>1.1399999999999999</v>
      </c>
      <c r="AL1586">
        <v>1.1599999999999999</v>
      </c>
      <c r="AM1586">
        <v>1.19</v>
      </c>
      <c r="AN1586" t="s">
        <v>7617</v>
      </c>
      <c r="AO1586" t="s">
        <v>10329</v>
      </c>
      <c r="AP1586" t="s">
        <v>8786</v>
      </c>
      <c r="AQ1586" t="s">
        <v>4277</v>
      </c>
      <c r="AR1586" t="s">
        <v>7615</v>
      </c>
      <c r="AS1586" t="s">
        <v>7618</v>
      </c>
      <c r="AT1586" t="s">
        <v>7618</v>
      </c>
      <c r="AU1586">
        <v>1.22</v>
      </c>
      <c r="AV1586">
        <v>1.21</v>
      </c>
      <c r="AW1586" t="s">
        <v>7617</v>
      </c>
      <c r="AX1586" t="s">
        <v>7615</v>
      </c>
      <c r="AY1586" t="s">
        <v>7615</v>
      </c>
      <c r="AZ1586" t="s">
        <v>10145</v>
      </c>
      <c r="BA1586" t="s">
        <v>9390</v>
      </c>
      <c r="BB1586" t="s">
        <v>9928</v>
      </c>
      <c r="BC1586" t="s">
        <v>10094</v>
      </c>
      <c r="BD1586" t="s">
        <v>10093</v>
      </c>
      <c r="BE1586" t="s">
        <v>10092</v>
      </c>
      <c r="BF1586">
        <v>0.8</v>
      </c>
      <c r="BG1586" t="s">
        <v>10095</v>
      </c>
      <c r="BH1586" t="s">
        <v>9392</v>
      </c>
      <c r="BI1586" t="s">
        <v>9712</v>
      </c>
      <c r="BJ1586" t="s">
        <v>9316</v>
      </c>
      <c r="BK1586" t="s">
        <v>9392</v>
      </c>
      <c r="BL1586" t="s">
        <v>9714</v>
      </c>
      <c r="BM1586" t="s">
        <v>10094</v>
      </c>
      <c r="BN1586" t="s">
        <v>10093</v>
      </c>
      <c r="BO1586" t="s">
        <v>9707</v>
      </c>
      <c r="BP1586">
        <v>0.92</v>
      </c>
      <c r="BQ1586">
        <f t="shared" si="600"/>
        <v>4.2244323206472645E-2</v>
      </c>
      <c r="BR1586">
        <f t="shared" si="601"/>
        <v>-1.8501810215776349E-3</v>
      </c>
    </row>
    <row r="1587" spans="1:70" hidden="1" x14ac:dyDescent="0.3">
      <c r="A1587" t="s">
        <v>9698</v>
      </c>
      <c r="B1587" t="s">
        <v>9699</v>
      </c>
      <c r="C1587" t="str">
        <f>VLOOKUP(historical_emissions[[#This Row],[Country]],'Liste-Pays'!A:B,2,0)</f>
        <v>CSA</v>
      </c>
      <c r="D1587" t="s">
        <v>41</v>
      </c>
      <c r="E1587" t="s">
        <v>535</v>
      </c>
      <c r="F1587" t="s">
        <v>561</v>
      </c>
      <c r="G1587" t="s">
        <v>44</v>
      </c>
      <c r="H1587">
        <f t="shared" si="579"/>
        <v>27.698478260869614</v>
      </c>
      <c r="I1587">
        <f t="shared" si="580"/>
        <v>26.609409166510609</v>
      </c>
      <c r="J1587">
        <f t="shared" si="581"/>
        <v>25.563160890000056</v>
      </c>
      <c r="K1587">
        <f t="shared" si="582"/>
        <v>24.558049770998394</v>
      </c>
      <c r="L1587">
        <f t="shared" si="583"/>
        <v>23.592458348558825</v>
      </c>
      <c r="M1587">
        <f t="shared" si="584"/>
        <v>22.664832758251006</v>
      </c>
      <c r="N1587">
        <f t="shared" si="585"/>
        <v>21.773680231626543</v>
      </c>
      <c r="O1587">
        <f t="shared" si="586"/>
        <v>20.917566694002343</v>
      </c>
      <c r="P1587">
        <f t="shared" si="587"/>
        <v>20.095114456696077</v>
      </c>
      <c r="Q1587">
        <f t="shared" si="588"/>
        <v>19.305000000000021</v>
      </c>
      <c r="R1587">
        <f t="shared" si="589"/>
        <v>18.545951843325565</v>
      </c>
      <c r="S1587">
        <f t="shared" si="590"/>
        <v>17.816748499090934</v>
      </c>
      <c r="T1587">
        <f t="shared" si="591"/>
        <v>17.116216507059473</v>
      </c>
      <c r="U1587">
        <f t="shared" si="592"/>
        <v>16.44322854596523</v>
      </c>
      <c r="V1587">
        <f t="shared" si="593"/>
        <v>15.796701619387052</v>
      </c>
      <c r="W1587">
        <f t="shared" si="594"/>
        <v>15.17559531295182</v>
      </c>
      <c r="X1587">
        <f t="shared" si="595"/>
        <v>14.578910120062227</v>
      </c>
      <c r="Y1587">
        <f t="shared" si="596"/>
        <v>14.00568583345483</v>
      </c>
      <c r="Z1587" s="1">
        <f t="shared" si="597"/>
        <v>13.455000000000004</v>
      </c>
      <c r="AA1587" s="1">
        <f t="shared" si="597"/>
        <v>10.539352205460572</v>
      </c>
      <c r="AB1587" s="1">
        <f t="shared" si="597"/>
        <v>8.2555143003156157</v>
      </c>
      <c r="AC1587" s="1">
        <f t="shared" si="578"/>
        <v>6.4665754625226803</v>
      </c>
      <c r="AD1587" s="1">
        <f t="shared" si="578"/>
        <v>5.0652929292244977</v>
      </c>
      <c r="AE1587" s="1">
        <f t="shared" si="578"/>
        <v>3.9676630401282824</v>
      </c>
      <c r="AF1587" s="1">
        <f t="shared" si="578"/>
        <v>3.107885411557072</v>
      </c>
      <c r="AG1587" s="1">
        <f t="shared" si="598"/>
        <v>2.4344183550065224</v>
      </c>
      <c r="AH1587" s="1">
        <f t="shared" si="598"/>
        <v>1.9068890716352049</v>
      </c>
      <c r="AI1587" s="1">
        <f t="shared" si="599"/>
        <v>1.4936733959648574</v>
      </c>
      <c r="AJ1587">
        <v>1.17</v>
      </c>
      <c r="AK1587">
        <v>1.1000000000000001</v>
      </c>
      <c r="AL1587">
        <v>1.04</v>
      </c>
      <c r="AM1587">
        <v>0.99</v>
      </c>
      <c r="AN1587" t="s">
        <v>10095</v>
      </c>
      <c r="AO1587" t="s">
        <v>9588</v>
      </c>
      <c r="AP1587" t="s">
        <v>9393</v>
      </c>
      <c r="AQ1587" t="s">
        <v>9712</v>
      </c>
      <c r="AR1587" t="s">
        <v>9713</v>
      </c>
      <c r="AS1587" t="s">
        <v>9375</v>
      </c>
      <c r="AT1587" t="s">
        <v>9708</v>
      </c>
      <c r="AU1587">
        <v>0.71</v>
      </c>
      <c r="AV1587">
        <v>0.69</v>
      </c>
      <c r="AW1587" t="s">
        <v>10263</v>
      </c>
      <c r="AX1587" t="s">
        <v>9398</v>
      </c>
      <c r="AY1587" t="s">
        <v>10253</v>
      </c>
      <c r="AZ1587" t="s">
        <v>10223</v>
      </c>
      <c r="BA1587" t="s">
        <v>10323</v>
      </c>
      <c r="BB1587" t="s">
        <v>10225</v>
      </c>
      <c r="BC1587" t="s">
        <v>10211</v>
      </c>
      <c r="BD1587" t="s">
        <v>7619</v>
      </c>
      <c r="BE1587" t="s">
        <v>9472</v>
      </c>
      <c r="BF1587">
        <v>0.06</v>
      </c>
      <c r="BG1587" t="s">
        <v>9377</v>
      </c>
      <c r="BH1587" t="s">
        <v>9377</v>
      </c>
      <c r="BI1587" t="s">
        <v>9377</v>
      </c>
      <c r="BJ1587" t="s">
        <v>9378</v>
      </c>
      <c r="BK1587" t="s">
        <v>9378</v>
      </c>
      <c r="BL1587" t="s">
        <v>9378</v>
      </c>
      <c r="BM1587" t="s">
        <v>9379</v>
      </c>
      <c r="BN1587" t="s">
        <v>9379</v>
      </c>
      <c r="BO1587" t="s">
        <v>9379</v>
      </c>
      <c r="BP1587">
        <v>0.03</v>
      </c>
      <c r="BQ1587">
        <f t="shared" si="600"/>
        <v>0.27664392817509187</v>
      </c>
      <c r="BR1587">
        <f t="shared" si="601"/>
        <v>4.0927969784825491E-2</v>
      </c>
    </row>
    <row r="1588" spans="1:70" hidden="1" x14ac:dyDescent="0.3">
      <c r="A1588" t="s">
        <v>9698</v>
      </c>
      <c r="B1588" t="s">
        <v>9699</v>
      </c>
      <c r="C1588" t="str">
        <f>VLOOKUP(historical_emissions[[#This Row],[Country]],'Liste-Pays'!A:B,2,0)</f>
        <v>CSA</v>
      </c>
      <c r="D1588" t="s">
        <v>41</v>
      </c>
      <c r="E1588" t="s">
        <v>42</v>
      </c>
      <c r="F1588" t="s">
        <v>561</v>
      </c>
      <c r="G1588" t="s">
        <v>44</v>
      </c>
      <c r="H1588">
        <f t="shared" si="579"/>
        <v>27.698478260869614</v>
      </c>
      <c r="I1588">
        <f t="shared" si="580"/>
        <v>26.609409166510609</v>
      </c>
      <c r="J1588">
        <f t="shared" si="581"/>
        <v>25.563160890000056</v>
      </c>
      <c r="K1588">
        <f t="shared" si="582"/>
        <v>24.558049770998394</v>
      </c>
      <c r="L1588">
        <f t="shared" si="583"/>
        <v>23.592458348558825</v>
      </c>
      <c r="M1588">
        <f t="shared" si="584"/>
        <v>22.664832758251006</v>
      </c>
      <c r="N1588">
        <f t="shared" si="585"/>
        <v>21.773680231626543</v>
      </c>
      <c r="O1588">
        <f t="shared" si="586"/>
        <v>20.917566694002343</v>
      </c>
      <c r="P1588">
        <f t="shared" si="587"/>
        <v>20.095114456696077</v>
      </c>
      <c r="Q1588">
        <f t="shared" si="588"/>
        <v>19.305000000000021</v>
      </c>
      <c r="R1588">
        <f t="shared" si="589"/>
        <v>18.545951843325565</v>
      </c>
      <c r="S1588">
        <f t="shared" si="590"/>
        <v>17.816748499090934</v>
      </c>
      <c r="T1588">
        <f t="shared" si="591"/>
        <v>17.116216507059473</v>
      </c>
      <c r="U1588">
        <f t="shared" si="592"/>
        <v>16.44322854596523</v>
      </c>
      <c r="V1588">
        <f t="shared" si="593"/>
        <v>15.796701619387052</v>
      </c>
      <c r="W1588">
        <f t="shared" si="594"/>
        <v>15.17559531295182</v>
      </c>
      <c r="X1588">
        <f t="shared" si="595"/>
        <v>14.578910120062227</v>
      </c>
      <c r="Y1588">
        <f t="shared" si="596"/>
        <v>14.00568583345483</v>
      </c>
      <c r="Z1588" s="1">
        <f t="shared" si="597"/>
        <v>13.455000000000004</v>
      </c>
      <c r="AA1588" s="1">
        <f t="shared" si="597"/>
        <v>10.539352205460572</v>
      </c>
      <c r="AB1588" s="1">
        <f t="shared" si="597"/>
        <v>8.2555143003156157</v>
      </c>
      <c r="AC1588" s="1">
        <f t="shared" si="578"/>
        <v>6.4665754625226803</v>
      </c>
      <c r="AD1588" s="1">
        <f t="shared" si="578"/>
        <v>5.0652929292244977</v>
      </c>
      <c r="AE1588" s="1">
        <f t="shared" si="578"/>
        <v>3.9676630401282824</v>
      </c>
      <c r="AF1588" s="1">
        <f t="shared" si="578"/>
        <v>3.107885411557072</v>
      </c>
      <c r="AG1588" s="1">
        <f t="shared" si="598"/>
        <v>2.4344183550065224</v>
      </c>
      <c r="AH1588" s="1">
        <f t="shared" si="598"/>
        <v>1.9068890716352049</v>
      </c>
      <c r="AI1588" s="1">
        <f t="shared" si="599"/>
        <v>1.4936733959648574</v>
      </c>
      <c r="AJ1588">
        <v>1.17</v>
      </c>
      <c r="AK1588">
        <v>1.1000000000000001</v>
      </c>
      <c r="AL1588">
        <v>1.04</v>
      </c>
      <c r="AM1588">
        <v>0.99</v>
      </c>
      <c r="AN1588" t="s">
        <v>10095</v>
      </c>
      <c r="AO1588" t="s">
        <v>9588</v>
      </c>
      <c r="AP1588" t="s">
        <v>9393</v>
      </c>
      <c r="AQ1588" t="s">
        <v>9712</v>
      </c>
      <c r="AR1588" t="s">
        <v>9713</v>
      </c>
      <c r="AS1588" t="s">
        <v>9375</v>
      </c>
      <c r="AT1588" t="s">
        <v>9708</v>
      </c>
      <c r="AU1588">
        <v>0.71</v>
      </c>
      <c r="AV1588">
        <v>0.69</v>
      </c>
      <c r="AW1588" t="s">
        <v>10263</v>
      </c>
      <c r="AX1588" t="s">
        <v>9398</v>
      </c>
      <c r="AY1588" t="s">
        <v>10253</v>
      </c>
      <c r="AZ1588" t="s">
        <v>10223</v>
      </c>
      <c r="BA1588" t="s">
        <v>10323</v>
      </c>
      <c r="BB1588" t="s">
        <v>10225</v>
      </c>
      <c r="BC1588" t="s">
        <v>10211</v>
      </c>
      <c r="BD1588" t="s">
        <v>7619</v>
      </c>
      <c r="BE1588" t="s">
        <v>9472</v>
      </c>
      <c r="BF1588">
        <v>0.06</v>
      </c>
      <c r="BG1588" t="s">
        <v>9377</v>
      </c>
      <c r="BH1588" t="s">
        <v>9377</v>
      </c>
      <c r="BI1588" t="s">
        <v>9377</v>
      </c>
      <c r="BJ1588" t="s">
        <v>9378</v>
      </c>
      <c r="BK1588" t="s">
        <v>9378</v>
      </c>
      <c r="BL1588" t="s">
        <v>9378</v>
      </c>
      <c r="BM1588" t="s">
        <v>9379</v>
      </c>
      <c r="BN1588" t="s">
        <v>9379</v>
      </c>
      <c r="BO1588" t="s">
        <v>9379</v>
      </c>
      <c r="BP1588">
        <v>0.03</v>
      </c>
      <c r="BQ1588">
        <f t="shared" si="600"/>
        <v>0.27664392817509187</v>
      </c>
      <c r="BR1588">
        <f t="shared" si="601"/>
        <v>4.0927969784825491E-2</v>
      </c>
    </row>
    <row r="1589" spans="1:70" hidden="1" x14ac:dyDescent="0.3">
      <c r="A1589" t="s">
        <v>6120</v>
      </c>
      <c r="B1589" t="s">
        <v>6121</v>
      </c>
      <c r="C1589" t="str">
        <f>VLOOKUP(historical_emissions[[#This Row],[Country]],'Liste-Pays'!A:B,2,0)</f>
        <v>AFR</v>
      </c>
      <c r="D1589" t="s">
        <v>41</v>
      </c>
      <c r="E1589" t="s">
        <v>535</v>
      </c>
      <c r="F1589" t="s">
        <v>43</v>
      </c>
      <c r="G1589" t="s">
        <v>44</v>
      </c>
      <c r="H1589">
        <f t="shared" si="579"/>
        <v>0.69592898683807791</v>
      </c>
      <c r="I1589">
        <f t="shared" si="580"/>
        <v>0.74861372443179475</v>
      </c>
      <c r="J1589">
        <f t="shared" si="581"/>
        <v>0.8052869172096101</v>
      </c>
      <c r="K1589">
        <f t="shared" si="582"/>
        <v>0.86625050792538638</v>
      </c>
      <c r="L1589">
        <f t="shared" si="583"/>
        <v>0.93182929766344269</v>
      </c>
      <c r="M1589">
        <f t="shared" si="584"/>
        <v>1.0023726763098597</v>
      </c>
      <c r="N1589">
        <f t="shared" si="585"/>
        <v>1.0782564840277065</v>
      </c>
      <c r="O1589">
        <f t="shared" si="586"/>
        <v>1.159885013653734</v>
      </c>
      <c r="P1589">
        <f t="shared" si="587"/>
        <v>1.2476931646848817</v>
      </c>
      <c r="Q1589">
        <f t="shared" si="588"/>
        <v>1.3421487603305786</v>
      </c>
      <c r="R1589">
        <f t="shared" si="589"/>
        <v>1.4437550399756038</v>
      </c>
      <c r="S1589">
        <f t="shared" si="590"/>
        <v>1.5530533403328193</v>
      </c>
      <c r="T1589">
        <f t="shared" si="591"/>
        <v>1.6706259795703877</v>
      </c>
      <c r="U1589">
        <f t="shared" si="592"/>
        <v>1.7970993597794962</v>
      </c>
      <c r="V1589">
        <f t="shared" si="593"/>
        <v>1.9331473043118719</v>
      </c>
      <c r="W1589">
        <f t="shared" si="594"/>
        <v>2.079494647767719</v>
      </c>
      <c r="X1589">
        <f t="shared" si="595"/>
        <v>2.2369210977607721</v>
      </c>
      <c r="Y1589">
        <f t="shared" si="596"/>
        <v>2.4062653890351284</v>
      </c>
      <c r="Z1589" s="1">
        <f t="shared" si="597"/>
        <v>2.5884297520661153</v>
      </c>
      <c r="AA1589" s="1">
        <f t="shared" si="597"/>
        <v>2.3887931426655116</v>
      </c>
      <c r="AB1589" s="1">
        <f t="shared" si="597"/>
        <v>2.2045538125540816</v>
      </c>
      <c r="AC1589" s="1">
        <f t="shared" si="578"/>
        <v>2.0345242229821912</v>
      </c>
      <c r="AD1589" s="1">
        <f t="shared" si="578"/>
        <v>1.8776084259452592</v>
      </c>
      <c r="AE1589" s="1">
        <f t="shared" si="578"/>
        <v>1.7327950001072525</v>
      </c>
      <c r="AF1589" s="1">
        <f t="shared" si="578"/>
        <v>1.599150531551903</v>
      </c>
      <c r="AG1589" s="1">
        <f t="shared" si="598"/>
        <v>1.4758135973409718</v>
      </c>
      <c r="AH1589" s="1">
        <f t="shared" si="598"/>
        <v>1.3619892130997981</v>
      </c>
      <c r="AI1589" s="1">
        <f t="shared" si="599"/>
        <v>1.2569437088413171</v>
      </c>
      <c r="AJ1589">
        <v>1.1599999999999999</v>
      </c>
      <c r="AK1589">
        <v>1.1599999999999999</v>
      </c>
      <c r="AL1589">
        <v>1.1599999999999999</v>
      </c>
      <c r="AM1589">
        <v>1.4</v>
      </c>
      <c r="AN1589" t="s">
        <v>10316</v>
      </c>
      <c r="AO1589" t="s">
        <v>10316</v>
      </c>
      <c r="AP1589" t="s">
        <v>10366</v>
      </c>
      <c r="AQ1589" t="s">
        <v>6866</v>
      </c>
      <c r="AR1589" t="s">
        <v>9382</v>
      </c>
      <c r="AS1589" t="s">
        <v>9713</v>
      </c>
      <c r="AT1589" t="s">
        <v>9375</v>
      </c>
      <c r="AU1589">
        <v>1.34</v>
      </c>
      <c r="AV1589">
        <v>2.7</v>
      </c>
      <c r="AW1589" t="s">
        <v>9537</v>
      </c>
      <c r="AX1589" t="s">
        <v>10169</v>
      </c>
      <c r="AY1589" t="s">
        <v>6859</v>
      </c>
      <c r="AZ1589" t="s">
        <v>10124</v>
      </c>
      <c r="BA1589" t="s">
        <v>10373</v>
      </c>
      <c r="BB1589" t="s">
        <v>10328</v>
      </c>
      <c r="BC1589" t="s">
        <v>10209</v>
      </c>
      <c r="BD1589" t="s">
        <v>10234</v>
      </c>
      <c r="BE1589" t="s">
        <v>10106</v>
      </c>
      <c r="BF1589">
        <v>1.21</v>
      </c>
      <c r="BG1589" t="s">
        <v>10282</v>
      </c>
      <c r="BH1589" t="s">
        <v>10282</v>
      </c>
      <c r="BI1589" t="s">
        <v>9706</v>
      </c>
      <c r="BJ1589" t="s">
        <v>10373</v>
      </c>
      <c r="BK1589" t="s">
        <v>4275</v>
      </c>
      <c r="BL1589" t="s">
        <v>9587</v>
      </c>
      <c r="BM1589" t="s">
        <v>10095</v>
      </c>
      <c r="BN1589" t="s">
        <v>10095</v>
      </c>
      <c r="BO1589" t="s">
        <v>4279</v>
      </c>
      <c r="BP1589">
        <v>1.1100000000000001</v>
      </c>
      <c r="BQ1589">
        <f t="shared" si="600"/>
        <v>8.3572162794238958E-2</v>
      </c>
      <c r="BR1589">
        <f t="shared" si="601"/>
        <v>-7.0376398233555015E-2</v>
      </c>
    </row>
    <row r="1590" spans="1:70" hidden="1" x14ac:dyDescent="0.3">
      <c r="A1590" t="s">
        <v>3545</v>
      </c>
      <c r="B1590" t="s">
        <v>3546</v>
      </c>
      <c r="C1590" t="str">
        <f>VLOOKUP(historical_emissions[[#This Row],[Country]],'Liste-Pays'!A:B,2,0)</f>
        <v>WEU</v>
      </c>
      <c r="D1590" t="s">
        <v>41</v>
      </c>
      <c r="E1590" t="s">
        <v>535</v>
      </c>
      <c r="F1590" t="s">
        <v>302</v>
      </c>
      <c r="G1590" t="s">
        <v>44</v>
      </c>
      <c r="H1590">
        <f t="shared" si="579"/>
        <v>0.21117155555555575</v>
      </c>
      <c r="I1590">
        <f t="shared" si="580"/>
        <v>0.21395332132700823</v>
      </c>
      <c r="J1590">
        <f t="shared" si="581"/>
        <v>0.21677173133677616</v>
      </c>
      <c r="K1590">
        <f t="shared" si="582"/>
        <v>0.21962726829990895</v>
      </c>
      <c r="L1590">
        <f t="shared" si="583"/>
        <v>0.22252042129026783</v>
      </c>
      <c r="M1590">
        <f t="shared" si="584"/>
        <v>0.22545168582429076</v>
      </c>
      <c r="N1590">
        <f t="shared" si="585"/>
        <v>0.22842156394586038</v>
      </c>
      <c r="O1590">
        <f t="shared" si="586"/>
        <v>0.23143056431229028</v>
      </c>
      <c r="P1590">
        <f t="shared" si="587"/>
        <v>0.2344792022814437</v>
      </c>
      <c r="Q1590">
        <f t="shared" si="588"/>
        <v>0.23756800000000008</v>
      </c>
      <c r="R1590">
        <f t="shared" si="589"/>
        <v>0.24069748649288411</v>
      </c>
      <c r="S1590">
        <f t="shared" si="590"/>
        <v>0.24386819775387303</v>
      </c>
      <c r="T1590">
        <f t="shared" si="591"/>
        <v>0.2470806768373974</v>
      </c>
      <c r="U1590">
        <f t="shared" si="592"/>
        <v>0.25033547395155115</v>
      </c>
      <c r="V1590">
        <f t="shared" si="593"/>
        <v>0.25363314655232694</v>
      </c>
      <c r="W1590">
        <f t="shared" si="594"/>
        <v>0.25697425943909274</v>
      </c>
      <c r="X1590">
        <f t="shared" si="595"/>
        <v>0.26035938485132637</v>
      </c>
      <c r="Y1590">
        <f t="shared" si="596"/>
        <v>0.26378910256662397</v>
      </c>
      <c r="Z1590" s="1">
        <f t="shared" si="597"/>
        <v>0.26726399999999989</v>
      </c>
      <c r="AA1590" s="1">
        <f t="shared" si="597"/>
        <v>0.30952249429671502</v>
      </c>
      <c r="AB1590" s="1">
        <f t="shared" si="597"/>
        <v>0.35846269784056217</v>
      </c>
      <c r="AC1590" s="1">
        <f t="shared" si="578"/>
        <v>0.41514109026258877</v>
      </c>
      <c r="AD1590" s="1">
        <f t="shared" si="578"/>
        <v>0.48078119665624336</v>
      </c>
      <c r="AE1590" s="1">
        <f t="shared" si="578"/>
        <v>0.55679999999999985</v>
      </c>
      <c r="AF1590" s="1">
        <f t="shared" si="578"/>
        <v>0.64483852978482303</v>
      </c>
      <c r="AG1590" s="1">
        <f t="shared" si="598"/>
        <v>0.746797287167838</v>
      </c>
      <c r="AH1590" s="1">
        <f t="shared" si="598"/>
        <v>0.86487727138039339</v>
      </c>
      <c r="AI1590" s="1">
        <f t="shared" si="599"/>
        <v>1.0016274930338405</v>
      </c>
      <c r="AJ1590">
        <v>1.1599999999999999</v>
      </c>
      <c r="AK1590">
        <v>1.1599999999999999</v>
      </c>
      <c r="AL1590">
        <v>1.17</v>
      </c>
      <c r="AM1590">
        <v>1.28</v>
      </c>
      <c r="AN1590" t="s">
        <v>8785</v>
      </c>
      <c r="AO1590" t="s">
        <v>10209</v>
      </c>
      <c r="AP1590" t="s">
        <v>6102</v>
      </c>
      <c r="AQ1590" t="s">
        <v>4273</v>
      </c>
      <c r="AR1590" t="s">
        <v>4273</v>
      </c>
      <c r="AS1590" t="s">
        <v>9374</v>
      </c>
      <c r="AT1590" t="s">
        <v>9374</v>
      </c>
      <c r="AU1590">
        <v>1.44</v>
      </c>
      <c r="AV1590">
        <v>1.44</v>
      </c>
      <c r="AW1590" t="s">
        <v>10391</v>
      </c>
      <c r="AX1590" t="s">
        <v>9970</v>
      </c>
      <c r="AY1590" t="s">
        <v>8285</v>
      </c>
      <c r="AZ1590" t="s">
        <v>9757</v>
      </c>
      <c r="BA1590" t="s">
        <v>6580</v>
      </c>
      <c r="BB1590" t="s">
        <v>9572</v>
      </c>
      <c r="BC1590" t="s">
        <v>9485</v>
      </c>
      <c r="BD1590" t="s">
        <v>8958</v>
      </c>
      <c r="BE1590" t="s">
        <v>6582</v>
      </c>
      <c r="BF1590">
        <v>6.25</v>
      </c>
      <c r="BG1590" t="s">
        <v>6578</v>
      </c>
      <c r="BH1590" t="s">
        <v>9992</v>
      </c>
      <c r="BI1590" t="s">
        <v>9171</v>
      </c>
      <c r="BJ1590" t="s">
        <v>9343</v>
      </c>
      <c r="BK1590" t="s">
        <v>8956</v>
      </c>
      <c r="BL1590" t="s">
        <v>10026</v>
      </c>
      <c r="BM1590" t="s">
        <v>9877</v>
      </c>
      <c r="BN1590" t="s">
        <v>6573</v>
      </c>
      <c r="BO1590" t="s">
        <v>9343</v>
      </c>
      <c r="BP1590">
        <v>6.49</v>
      </c>
      <c r="BQ1590">
        <f t="shared" si="600"/>
        <v>-0.13652802324668911</v>
      </c>
      <c r="BR1590">
        <f t="shared" si="601"/>
        <v>-1.3001741474257367E-2</v>
      </c>
    </row>
    <row r="1591" spans="1:70" hidden="1" x14ac:dyDescent="0.3">
      <c r="A1591" t="s">
        <v>10367</v>
      </c>
      <c r="B1591" t="s">
        <v>10368</v>
      </c>
      <c r="C1591" t="str">
        <f>VLOOKUP(historical_emissions[[#This Row],[Country]],'Liste-Pays'!A:B,2,0)</f>
        <v>AFR</v>
      </c>
      <c r="D1591" t="s">
        <v>41</v>
      </c>
      <c r="E1591" t="s">
        <v>42</v>
      </c>
      <c r="F1591" t="s">
        <v>302</v>
      </c>
      <c r="G1591" t="s">
        <v>44</v>
      </c>
      <c r="H1591">
        <f t="shared" si="579"/>
        <v>3.3019534883720993</v>
      </c>
      <c r="I1591">
        <f t="shared" si="580"/>
        <v>3.2357356605068075</v>
      </c>
      <c r="J1591">
        <f t="shared" si="581"/>
        <v>3.1708457740382188</v>
      </c>
      <c r="K1591">
        <f t="shared" si="582"/>
        <v>3.1072571982475385</v>
      </c>
      <c r="L1591">
        <f t="shared" si="583"/>
        <v>3.0449438364720569</v>
      </c>
      <c r="M1591">
        <f t="shared" si="584"/>
        <v>2.9838801153951153</v>
      </c>
      <c r="N1591">
        <f t="shared" si="585"/>
        <v>2.9240409745508531</v>
      </c>
      <c r="O1591">
        <f t="shared" si="586"/>
        <v>2.8654018560394272</v>
      </c>
      <c r="P1591">
        <f t="shared" si="587"/>
        <v>2.8079386944484837</v>
      </c>
      <c r="Q1591">
        <f t="shared" si="588"/>
        <v>2.7516279069767466</v>
      </c>
      <c r="R1591">
        <f t="shared" si="589"/>
        <v>2.6964463837556703</v>
      </c>
      <c r="S1591">
        <f t="shared" si="590"/>
        <v>2.6423714783651797</v>
      </c>
      <c r="T1591">
        <f t="shared" si="591"/>
        <v>2.589380998539613</v>
      </c>
      <c r="U1591">
        <f t="shared" si="592"/>
        <v>2.5374531970600449</v>
      </c>
      <c r="V1591">
        <f t="shared" si="593"/>
        <v>2.4865667628292605</v>
      </c>
      <c r="W1591">
        <f t="shared" si="594"/>
        <v>2.436700812125709</v>
      </c>
      <c r="X1591">
        <f t="shared" si="595"/>
        <v>2.3878348800328539</v>
      </c>
      <c r="Y1591">
        <f t="shared" si="596"/>
        <v>2.3399489120404011</v>
      </c>
      <c r="Z1591" s="1">
        <f t="shared" si="597"/>
        <v>2.2930232558139538</v>
      </c>
      <c r="AA1591" s="1">
        <f t="shared" si="597"/>
        <v>2.1419701403207063</v>
      </c>
      <c r="AB1591" s="1">
        <f t="shared" si="597"/>
        <v>2.0008676625466202</v>
      </c>
      <c r="AC1591" s="1">
        <f t="shared" si="578"/>
        <v>1.8690603233270822</v>
      </c>
      <c r="AD1591" s="1">
        <f t="shared" si="578"/>
        <v>1.7459358045645565</v>
      </c>
      <c r="AE1591" s="1">
        <f t="shared" si="578"/>
        <v>1.6309221246718637</v>
      </c>
      <c r="AF1591" s="1">
        <f t="shared" si="578"/>
        <v>1.5234849814008928</v>
      </c>
      <c r="AG1591" s="1">
        <f t="shared" si="598"/>
        <v>1.4231252697127141</v>
      </c>
      <c r="AH1591" s="1">
        <f t="shared" si="598"/>
        <v>1.3293767631582236</v>
      </c>
      <c r="AI1591" s="1">
        <f t="shared" si="599"/>
        <v>1.2418039479980483</v>
      </c>
      <c r="AJ1591">
        <v>1.1599999999999999</v>
      </c>
      <c r="AK1591">
        <v>1.1599999999999999</v>
      </c>
      <c r="AL1591">
        <v>1.05</v>
      </c>
      <c r="AM1591">
        <v>1.02</v>
      </c>
      <c r="AN1591" t="s">
        <v>8786</v>
      </c>
      <c r="AO1591" t="s">
        <v>9389</v>
      </c>
      <c r="AP1591" t="s">
        <v>9389</v>
      </c>
      <c r="AQ1591" t="s">
        <v>10246</v>
      </c>
      <c r="AR1591" t="s">
        <v>10295</v>
      </c>
      <c r="AS1591" t="s">
        <v>4277</v>
      </c>
      <c r="AT1591" t="s">
        <v>7615</v>
      </c>
      <c r="AU1591">
        <v>0.89</v>
      </c>
      <c r="AV1591">
        <v>0.85</v>
      </c>
      <c r="AW1591" t="s">
        <v>4280</v>
      </c>
      <c r="AX1591" t="s">
        <v>9712</v>
      </c>
      <c r="AY1591" t="s">
        <v>9928</v>
      </c>
      <c r="AZ1591" t="s">
        <v>10236</v>
      </c>
      <c r="BA1591" t="s">
        <v>9880</v>
      </c>
      <c r="BB1591" t="s">
        <v>9880</v>
      </c>
      <c r="BC1591" t="s">
        <v>10394</v>
      </c>
      <c r="BD1591" t="s">
        <v>9893</v>
      </c>
      <c r="BE1591" t="s">
        <v>10223</v>
      </c>
      <c r="BF1591">
        <v>0.43</v>
      </c>
      <c r="BG1591" t="s">
        <v>9882</v>
      </c>
      <c r="BH1591" t="s">
        <v>10325</v>
      </c>
      <c r="BI1591" t="s">
        <v>10253</v>
      </c>
      <c r="BJ1591" t="s">
        <v>10253</v>
      </c>
      <c r="BK1591" t="s">
        <v>9717</v>
      </c>
      <c r="BL1591" t="s">
        <v>9716</v>
      </c>
      <c r="BM1591" t="s">
        <v>9717</v>
      </c>
      <c r="BN1591" t="s">
        <v>9395</v>
      </c>
      <c r="BO1591" t="s">
        <v>10263</v>
      </c>
      <c r="BP1591">
        <v>0.62</v>
      </c>
      <c r="BQ1591">
        <f t="shared" si="600"/>
        <v>7.05206448259037E-2</v>
      </c>
      <c r="BR1591">
        <f t="shared" si="601"/>
        <v>2.046453567684825E-2</v>
      </c>
    </row>
    <row r="1592" spans="1:70" hidden="1" x14ac:dyDescent="0.3">
      <c r="A1592" t="s">
        <v>10429</v>
      </c>
      <c r="B1592" t="s">
        <v>10430</v>
      </c>
      <c r="C1592" t="str">
        <f>VLOOKUP(historical_emissions[[#This Row],[Country]],'Liste-Pays'!A:B,2,0)</f>
        <v>ODA</v>
      </c>
      <c r="D1592" t="s">
        <v>41</v>
      </c>
      <c r="E1592" t="s">
        <v>70</v>
      </c>
      <c r="F1592" t="s">
        <v>43</v>
      </c>
      <c r="G1592" t="s">
        <v>44</v>
      </c>
      <c r="H1592">
        <f t="shared" si="579"/>
        <v>6.0874901652242359</v>
      </c>
      <c r="I1592">
        <f t="shared" si="580"/>
        <v>5.857334618494547</v>
      </c>
      <c r="J1592">
        <f t="shared" si="581"/>
        <v>5.6358807820350529</v>
      </c>
      <c r="K1592">
        <f t="shared" si="582"/>
        <v>5.422799661986156</v>
      </c>
      <c r="L1592">
        <f t="shared" si="583"/>
        <v>5.2177747030728927</v>
      </c>
      <c r="M1592">
        <f t="shared" si="584"/>
        <v>5.0205013183274989</v>
      </c>
      <c r="N1592">
        <f t="shared" si="585"/>
        <v>4.8306864365922069</v>
      </c>
      <c r="O1592">
        <f t="shared" si="586"/>
        <v>4.6480480671300333</v>
      </c>
      <c r="P1592">
        <f t="shared" si="587"/>
        <v>4.4723148806967403</v>
      </c>
      <c r="Q1592">
        <f t="shared" si="588"/>
        <v>4.3032258064516133</v>
      </c>
      <c r="R1592">
        <f t="shared" si="589"/>
        <v>4.1405296441082129</v>
      </c>
      <c r="S1592">
        <f t="shared" si="590"/>
        <v>3.9839846907489158</v>
      </c>
      <c r="T1592">
        <f t="shared" si="591"/>
        <v>3.8333583817488335</v>
      </c>
      <c r="U1592">
        <f t="shared" si="592"/>
        <v>3.6884269452756642</v>
      </c>
      <c r="V1592">
        <f t="shared" si="593"/>
        <v>3.548975069852196</v>
      </c>
      <c r="W1592">
        <f t="shared" si="594"/>
        <v>3.4147955844875932</v>
      </c>
      <c r="X1592">
        <f t="shared" si="595"/>
        <v>3.2856891509022637</v>
      </c>
      <c r="Y1592">
        <f t="shared" si="596"/>
        <v>3.1614639673890741</v>
      </c>
      <c r="Z1592" s="1">
        <f t="shared" si="597"/>
        <v>3.0419354838709669</v>
      </c>
      <c r="AA1592" s="1">
        <f t="shared" si="597"/>
        <v>2.7599726793017592</v>
      </c>
      <c r="AB1592" s="1">
        <f t="shared" si="597"/>
        <v>2.504145545124667</v>
      </c>
      <c r="AC1592" s="1">
        <f t="shared" si="578"/>
        <v>2.2720315161794069</v>
      </c>
      <c r="AD1592" s="1">
        <f t="shared" si="578"/>
        <v>2.0614325794930988</v>
      </c>
      <c r="AE1592" s="1">
        <f t="shared" si="578"/>
        <v>1.8703544601095301</v>
      </c>
      <c r="AF1592" s="1">
        <f t="shared" si="578"/>
        <v>1.6969877362236201</v>
      </c>
      <c r="AG1592" s="1">
        <f t="shared" si="598"/>
        <v>1.5396907047901094</v>
      </c>
      <c r="AH1592" s="1">
        <f t="shared" si="598"/>
        <v>1.396973835351673</v>
      </c>
      <c r="AI1592" s="1">
        <f t="shared" si="599"/>
        <v>1.2674856648713719</v>
      </c>
      <c r="AJ1592">
        <v>1.1499999999999999</v>
      </c>
      <c r="AK1592">
        <v>1.19</v>
      </c>
      <c r="AL1592">
        <v>0.95</v>
      </c>
      <c r="AM1592">
        <v>1.1599999999999999</v>
      </c>
      <c r="AN1592" t="s">
        <v>10371</v>
      </c>
      <c r="AO1592" t="s">
        <v>10105</v>
      </c>
      <c r="AP1592" t="s">
        <v>8786</v>
      </c>
      <c r="AQ1592" t="s">
        <v>10236</v>
      </c>
      <c r="AR1592" t="s">
        <v>9706</v>
      </c>
      <c r="AS1592" t="s">
        <v>9706</v>
      </c>
      <c r="AT1592" t="s">
        <v>9927</v>
      </c>
      <c r="AU1592">
        <v>0.79</v>
      </c>
      <c r="AV1592">
        <v>0.82</v>
      </c>
      <c r="AW1592" t="s">
        <v>7626</v>
      </c>
      <c r="AX1592" t="s">
        <v>10252</v>
      </c>
      <c r="AY1592" t="s">
        <v>10324</v>
      </c>
      <c r="AZ1592" t="s">
        <v>10224</v>
      </c>
      <c r="BA1592" t="s">
        <v>9769</v>
      </c>
      <c r="BB1592" t="s">
        <v>9770</v>
      </c>
      <c r="BC1592" t="s">
        <v>10223</v>
      </c>
      <c r="BD1592" t="s">
        <v>10223</v>
      </c>
      <c r="BE1592" t="s">
        <v>9891</v>
      </c>
      <c r="BF1592">
        <v>0.31</v>
      </c>
      <c r="BG1592" t="s">
        <v>9783</v>
      </c>
      <c r="BH1592" t="s">
        <v>9783</v>
      </c>
      <c r="BI1592" t="s">
        <v>9783</v>
      </c>
      <c r="BJ1592" t="s">
        <v>10211</v>
      </c>
      <c r="BK1592" t="s">
        <v>10212</v>
      </c>
      <c r="BL1592" t="s">
        <v>9466</v>
      </c>
      <c r="BM1592" t="s">
        <v>9467</v>
      </c>
      <c r="BN1592" t="s">
        <v>9466</v>
      </c>
      <c r="BO1592" t="s">
        <v>9473</v>
      </c>
      <c r="BP1592">
        <v>0.13</v>
      </c>
      <c r="BQ1592">
        <f t="shared" si="600"/>
        <v>0.10216144771423652</v>
      </c>
      <c r="BR1592">
        <f t="shared" si="601"/>
        <v>3.9293562980501795E-2</v>
      </c>
    </row>
    <row r="1593" spans="1:70" hidden="1" x14ac:dyDescent="0.3">
      <c r="A1593" t="s">
        <v>2920</v>
      </c>
      <c r="B1593" t="s">
        <v>2921</v>
      </c>
      <c r="C1593" t="str">
        <f>VLOOKUP(historical_emissions[[#This Row],[Country]],'Liste-Pays'!A:B,2,0)</f>
        <v>AFR</v>
      </c>
      <c r="D1593" t="s">
        <v>41</v>
      </c>
      <c r="E1593" t="s">
        <v>535</v>
      </c>
      <c r="F1593" t="s">
        <v>302</v>
      </c>
      <c r="G1593" t="s">
        <v>44</v>
      </c>
      <c r="H1593">
        <f t="shared" si="579"/>
        <v>372.60000000000008</v>
      </c>
      <c r="I1593">
        <f t="shared" si="580"/>
        <v>250.2190382409095</v>
      </c>
      <c r="J1593">
        <f t="shared" si="581"/>
        <v>168.03426489051452</v>
      </c>
      <c r="K1593">
        <f t="shared" si="582"/>
        <v>112.84318881487589</v>
      </c>
      <c r="L1593">
        <f t="shared" si="583"/>
        <v>75.779694517701543</v>
      </c>
      <c r="M1593">
        <f t="shared" si="584"/>
        <v>50.889753838994089</v>
      </c>
      <c r="N1593">
        <f t="shared" si="585"/>
        <v>34.174947026059392</v>
      </c>
      <c r="O1593">
        <f t="shared" si="586"/>
        <v>22.950140571107379</v>
      </c>
      <c r="P1593">
        <f t="shared" si="587"/>
        <v>15.412136610832434</v>
      </c>
      <c r="Q1593">
        <f t="shared" si="588"/>
        <v>10.350000000000003</v>
      </c>
      <c r="R1593">
        <f t="shared" si="589"/>
        <v>6.9505288400252638</v>
      </c>
      <c r="S1593">
        <f t="shared" si="590"/>
        <v>4.667618469180959</v>
      </c>
      <c r="T1593">
        <f t="shared" si="591"/>
        <v>3.1345330226354413</v>
      </c>
      <c r="U1593">
        <f t="shared" si="592"/>
        <v>2.1049915143805982</v>
      </c>
      <c r="V1593">
        <f t="shared" si="593"/>
        <v>1.4136042733053911</v>
      </c>
      <c r="W1593">
        <f t="shared" si="594"/>
        <v>0.94930408405720512</v>
      </c>
      <c r="X1593">
        <f t="shared" si="595"/>
        <v>0.63750390475298258</v>
      </c>
      <c r="Y1593">
        <f t="shared" si="596"/>
        <v>0.42811490585645634</v>
      </c>
      <c r="Z1593" s="1">
        <f t="shared" si="597"/>
        <v>0.28749999999999998</v>
      </c>
      <c r="AA1593" s="1">
        <f t="shared" si="597"/>
        <v>0.33025077706164752</v>
      </c>
      <c r="AB1593" s="1">
        <f t="shared" si="597"/>
        <v>0.37935852434720707</v>
      </c>
      <c r="AC1593" s="1">
        <f t="shared" si="578"/>
        <v>0.43576851287173946</v>
      </c>
      <c r="AD1593" s="1">
        <f t="shared" si="578"/>
        <v>0.50056657389527137</v>
      </c>
      <c r="AE1593" s="1">
        <f t="shared" si="578"/>
        <v>0.57499999999999996</v>
      </c>
      <c r="AF1593" s="1">
        <f t="shared" si="578"/>
        <v>0.66050155412329503</v>
      </c>
      <c r="AG1593" s="1">
        <f t="shared" si="598"/>
        <v>0.75871704869441414</v>
      </c>
      <c r="AH1593" s="1">
        <f t="shared" si="598"/>
        <v>0.87153702574347891</v>
      </c>
      <c r="AI1593" s="1">
        <f t="shared" si="599"/>
        <v>1.0011331477905427</v>
      </c>
      <c r="AJ1593">
        <v>1.1499999999999999</v>
      </c>
      <c r="AK1593">
        <v>1.1299999999999999</v>
      </c>
      <c r="AL1593">
        <v>1.1000000000000001</v>
      </c>
      <c r="AM1593">
        <v>1.08</v>
      </c>
      <c r="AN1593" t="s">
        <v>8787</v>
      </c>
      <c r="AO1593" t="s">
        <v>7614</v>
      </c>
      <c r="AP1593" t="s">
        <v>10296</v>
      </c>
      <c r="AQ1593" t="s">
        <v>4279</v>
      </c>
      <c r="AR1593" t="s">
        <v>9398</v>
      </c>
      <c r="AS1593" t="s">
        <v>9470</v>
      </c>
      <c r="AT1593" t="s">
        <v>9379</v>
      </c>
      <c r="AU1593">
        <v>0.02</v>
      </c>
      <c r="AV1593">
        <v>0.03</v>
      </c>
      <c r="AW1593" t="s">
        <v>10372</v>
      </c>
      <c r="AX1593" t="s">
        <v>8310</v>
      </c>
      <c r="AY1593" t="s">
        <v>10372</v>
      </c>
      <c r="AZ1593" t="s">
        <v>9379</v>
      </c>
      <c r="BA1593" t="s">
        <v>9469</v>
      </c>
      <c r="BB1593" t="s">
        <v>9467</v>
      </c>
      <c r="BC1593" t="s">
        <v>9468</v>
      </c>
      <c r="BD1593" t="s">
        <v>9469</v>
      </c>
      <c r="BE1593" t="s">
        <v>9465</v>
      </c>
      <c r="BF1593">
        <v>0.12</v>
      </c>
      <c r="BG1593" t="s">
        <v>10381</v>
      </c>
      <c r="BH1593" t="s">
        <v>9377</v>
      </c>
      <c r="BI1593" t="s">
        <v>9378</v>
      </c>
      <c r="BJ1593" t="s">
        <v>10376</v>
      </c>
      <c r="BK1593" t="s">
        <v>10372</v>
      </c>
      <c r="BL1593" t="s">
        <v>9467</v>
      </c>
      <c r="BM1593" t="s">
        <v>9466</v>
      </c>
      <c r="BN1593" t="s">
        <v>9469</v>
      </c>
      <c r="BO1593" t="s">
        <v>9468</v>
      </c>
      <c r="BP1593">
        <v>0.13</v>
      </c>
      <c r="BQ1593">
        <f t="shared" si="600"/>
        <v>-0.12944943670387588</v>
      </c>
      <c r="BR1593">
        <f t="shared" si="601"/>
        <v>0.48909532471810913</v>
      </c>
    </row>
    <row r="1594" spans="1:70" hidden="1" x14ac:dyDescent="0.3">
      <c r="A1594" t="s">
        <v>10288</v>
      </c>
      <c r="B1594" t="s">
        <v>10289</v>
      </c>
      <c r="C1594" t="str">
        <f>VLOOKUP(historical_emissions[[#This Row],[Country]],'Liste-Pays'!A:B,2,0)</f>
        <v>AFR</v>
      </c>
      <c r="D1594" t="s">
        <v>41</v>
      </c>
      <c r="E1594" t="s">
        <v>174</v>
      </c>
      <c r="F1594" t="s">
        <v>43</v>
      </c>
      <c r="G1594" t="s">
        <v>44</v>
      </c>
      <c r="H1594">
        <f t="shared" si="579"/>
        <v>12.23695833333333</v>
      </c>
      <c r="I1594">
        <f t="shared" si="580"/>
        <v>12.31895284085706</v>
      </c>
      <c r="J1594">
        <f t="shared" si="581"/>
        <v>12.4014967577259</v>
      </c>
      <c r="K1594">
        <f t="shared" si="582"/>
        <v>12.484593765291658</v>
      </c>
      <c r="L1594">
        <f t="shared" si="583"/>
        <v>12.568247569573272</v>
      </c>
      <c r="M1594">
        <f t="shared" si="584"/>
        <v>12.652461901422088</v>
      </c>
      <c r="N1594">
        <f t="shared" si="585"/>
        <v>12.737240516688262</v>
      </c>
      <c r="O1594">
        <f t="shared" si="586"/>
        <v>12.822587196388254</v>
      </c>
      <c r="P1594">
        <f t="shared" si="587"/>
        <v>12.908505746873466</v>
      </c>
      <c r="Q1594">
        <f t="shared" si="588"/>
        <v>12.994999999999996</v>
      </c>
      <c r="R1594">
        <f t="shared" si="589"/>
        <v>13.082073813299532</v>
      </c>
      <c r="S1594">
        <f t="shared" si="590"/>
        <v>13.169731070151398</v>
      </c>
      <c r="T1594">
        <f t="shared" si="591"/>
        <v>13.257975679955743</v>
      </c>
      <c r="U1594">
        <f t="shared" si="592"/>
        <v>13.346811578307898</v>
      </c>
      <c r="V1594">
        <f t="shared" si="593"/>
        <v>13.436242727173898</v>
      </c>
      <c r="W1594">
        <f t="shared" si="594"/>
        <v>13.526273115067179</v>
      </c>
      <c r="X1594">
        <f t="shared" si="595"/>
        <v>13.616906757226463</v>
      </c>
      <c r="Y1594">
        <f t="shared" si="596"/>
        <v>13.70814769579483</v>
      </c>
      <c r="Z1594" s="1">
        <f t="shared" si="597"/>
        <v>13.799999999999994</v>
      </c>
      <c r="AA1594" s="1">
        <f t="shared" si="597"/>
        <v>10.763684558279381</v>
      </c>
      <c r="AB1594" s="1">
        <f t="shared" si="597"/>
        <v>8.3954279181262361</v>
      </c>
      <c r="AC1594" s="1">
        <f t="shared" si="578"/>
        <v>6.5482418726436977</v>
      </c>
      <c r="AD1594" s="1">
        <f t="shared" si="578"/>
        <v>5.107478980322715</v>
      </c>
      <c r="AE1594" s="1">
        <f t="shared" si="578"/>
        <v>3.983716857408417</v>
      </c>
      <c r="AF1594" s="1">
        <f t="shared" si="578"/>
        <v>3.1072080885974103</v>
      </c>
      <c r="AG1594" s="1">
        <f t="shared" si="598"/>
        <v>2.4235512842461415</v>
      </c>
      <c r="AH1594" s="1">
        <f t="shared" si="598"/>
        <v>1.8903146039448093</v>
      </c>
      <c r="AI1594" s="1">
        <f t="shared" si="599"/>
        <v>1.4744021820848376</v>
      </c>
      <c r="AJ1594">
        <v>1.1499999999999999</v>
      </c>
      <c r="AK1594">
        <v>1.1000000000000001</v>
      </c>
      <c r="AL1594">
        <v>1.04</v>
      </c>
      <c r="AM1594">
        <v>1.1299999999999999</v>
      </c>
      <c r="AN1594" t="s">
        <v>9924</v>
      </c>
      <c r="AO1594" t="s">
        <v>10235</v>
      </c>
      <c r="AP1594" t="s">
        <v>10371</v>
      </c>
      <c r="AQ1594" t="s">
        <v>10374</v>
      </c>
      <c r="AR1594" t="s">
        <v>9705</v>
      </c>
      <c r="AS1594" t="s">
        <v>9705</v>
      </c>
      <c r="AT1594" t="s">
        <v>10106</v>
      </c>
      <c r="AU1594">
        <v>1.17</v>
      </c>
      <c r="AV1594">
        <v>1.2</v>
      </c>
      <c r="AW1594" t="s">
        <v>6594</v>
      </c>
      <c r="AX1594" t="s">
        <v>6866</v>
      </c>
      <c r="AY1594" t="s">
        <v>10257</v>
      </c>
      <c r="AZ1594" t="s">
        <v>9533</v>
      </c>
      <c r="BA1594" t="s">
        <v>10144</v>
      </c>
      <c r="BB1594" t="s">
        <v>9869</v>
      </c>
      <c r="BC1594" t="s">
        <v>9783</v>
      </c>
      <c r="BD1594" t="s">
        <v>9782</v>
      </c>
      <c r="BE1594" t="s">
        <v>9471</v>
      </c>
      <c r="BF1594">
        <v>0.1</v>
      </c>
      <c r="BG1594" t="s">
        <v>9376</v>
      </c>
      <c r="BH1594" t="s">
        <v>10381</v>
      </c>
      <c r="BI1594" t="s">
        <v>9378</v>
      </c>
      <c r="BJ1594" t="s">
        <v>9379</v>
      </c>
      <c r="BK1594" t="s">
        <v>10372</v>
      </c>
      <c r="BL1594" t="s">
        <v>10372</v>
      </c>
      <c r="BM1594" t="s">
        <v>10376</v>
      </c>
      <c r="BN1594" t="s">
        <v>10376</v>
      </c>
      <c r="BO1594" t="s">
        <v>10376</v>
      </c>
      <c r="BP1594">
        <v>0.01</v>
      </c>
      <c r="BQ1594">
        <f t="shared" si="600"/>
        <v>0.28208885398681538</v>
      </c>
      <c r="BR1594">
        <f t="shared" si="601"/>
        <v>-6.6559640728379721E-3</v>
      </c>
    </row>
    <row r="1595" spans="1:70" hidden="1" x14ac:dyDescent="0.3">
      <c r="A1595" t="s">
        <v>7833</v>
      </c>
      <c r="B1595" t="s">
        <v>7834</v>
      </c>
      <c r="C1595" t="str">
        <f>VLOOKUP(historical_emissions[[#This Row],[Country]],'Liste-Pays'!A:B,2,0)</f>
        <v>ODA-EXCLUDED</v>
      </c>
      <c r="D1595" t="s">
        <v>41</v>
      </c>
      <c r="E1595" t="s">
        <v>328</v>
      </c>
      <c r="F1595" t="s">
        <v>148</v>
      </c>
      <c r="G1595" t="s">
        <v>44</v>
      </c>
      <c r="H1595">
        <f t="shared" si="579"/>
        <v>1.2169478644170857</v>
      </c>
      <c r="I1595">
        <f t="shared" si="580"/>
        <v>1.2290592757697487</v>
      </c>
      <c r="J1595">
        <f t="shared" si="581"/>
        <v>1.2412912233337339</v>
      </c>
      <c r="K1595">
        <f t="shared" si="582"/>
        <v>1.2536449067197073</v>
      </c>
      <c r="L1595">
        <f t="shared" si="583"/>
        <v>1.2661215374772017</v>
      </c>
      <c r="M1595">
        <f t="shared" si="584"/>
        <v>1.2787223392134353</v>
      </c>
      <c r="N1595">
        <f t="shared" si="585"/>
        <v>1.2914485477133135</v>
      </c>
      <c r="O1595">
        <f t="shared" si="586"/>
        <v>1.304301411060625</v>
      </c>
      <c r="P1595">
        <f t="shared" si="587"/>
        <v>1.3172821897604428</v>
      </c>
      <c r="Q1595">
        <f t="shared" si="588"/>
        <v>1.3303921568627455</v>
      </c>
      <c r="R1595">
        <f t="shared" si="589"/>
        <v>1.343632598087267</v>
      </c>
      <c r="S1595">
        <f t="shared" si="590"/>
        <v>1.3570048119495899</v>
      </c>
      <c r="T1595">
        <f t="shared" si="591"/>
        <v>1.3705101098884931</v>
      </c>
      <c r="U1595">
        <f t="shared" si="592"/>
        <v>1.3841498163945674</v>
      </c>
      <c r="V1595">
        <f t="shared" si="593"/>
        <v>1.3979252691401109</v>
      </c>
      <c r="W1595">
        <f t="shared" si="594"/>
        <v>1.4118378191103169</v>
      </c>
      <c r="X1595">
        <f t="shared" si="595"/>
        <v>1.4258888307357676</v>
      </c>
      <c r="Y1595">
        <f t="shared" si="596"/>
        <v>1.4400796820262465</v>
      </c>
      <c r="Z1595" s="1">
        <f t="shared" si="597"/>
        <v>1.4544117647058825</v>
      </c>
      <c r="AA1595" s="1">
        <f t="shared" si="597"/>
        <v>1.420654348597463</v>
      </c>
      <c r="AB1595" s="1">
        <f t="shared" si="597"/>
        <v>1.3876804541642462</v>
      </c>
      <c r="AC1595" s="1">
        <f t="shared" si="578"/>
        <v>1.3554718955885281</v>
      </c>
      <c r="AD1595" s="1">
        <f t="shared" si="578"/>
        <v>1.3240109091519234</v>
      </c>
      <c r="AE1595" s="1">
        <f t="shared" si="578"/>
        <v>1.2932801434382901</v>
      </c>
      <c r="AF1595" s="1">
        <f t="shared" si="578"/>
        <v>1.2632626497640476</v>
      </c>
      <c r="AG1595" s="1">
        <f t="shared" si="598"/>
        <v>1.2339418728306093</v>
      </c>
      <c r="AH1595" s="1">
        <f t="shared" si="598"/>
        <v>1.2053016415937774</v>
      </c>
      <c r="AI1595" s="1">
        <f t="shared" si="599"/>
        <v>1.1773261603450609</v>
      </c>
      <c r="AJ1595">
        <v>1.1499999999999999</v>
      </c>
      <c r="AK1595">
        <v>1.1599999999999999</v>
      </c>
      <c r="AL1595">
        <v>1.17</v>
      </c>
      <c r="AM1595">
        <v>1.18</v>
      </c>
      <c r="AN1595" t="s">
        <v>10295</v>
      </c>
      <c r="AO1595" t="s">
        <v>4276</v>
      </c>
      <c r="AP1595" t="s">
        <v>4276</v>
      </c>
      <c r="AQ1595" t="s">
        <v>10106</v>
      </c>
      <c r="AR1595" t="s">
        <v>4276</v>
      </c>
      <c r="AS1595" t="s">
        <v>10295</v>
      </c>
      <c r="AT1595" t="s">
        <v>10282</v>
      </c>
      <c r="AU1595">
        <v>1.25</v>
      </c>
      <c r="AV1595">
        <v>1.29</v>
      </c>
      <c r="AW1595" t="s">
        <v>10234</v>
      </c>
      <c r="AX1595" t="s">
        <v>10040</v>
      </c>
      <c r="AY1595" t="s">
        <v>9551</v>
      </c>
      <c r="AZ1595" t="s">
        <v>7617</v>
      </c>
      <c r="BA1595" t="s">
        <v>10235</v>
      </c>
      <c r="BB1595" t="s">
        <v>4277</v>
      </c>
      <c r="BC1595" t="s">
        <v>10236</v>
      </c>
      <c r="BD1595" t="s">
        <v>10146</v>
      </c>
      <c r="BE1595" t="s">
        <v>4278</v>
      </c>
      <c r="BF1595">
        <v>1.02</v>
      </c>
      <c r="BG1595" t="s">
        <v>8994</v>
      </c>
      <c r="BH1595" t="s">
        <v>8994</v>
      </c>
      <c r="BI1595" t="s">
        <v>8994</v>
      </c>
      <c r="BJ1595" t="s">
        <v>8994</v>
      </c>
      <c r="BK1595" t="s">
        <v>8994</v>
      </c>
      <c r="BL1595" t="s">
        <v>8994</v>
      </c>
      <c r="BM1595" t="s">
        <v>8994</v>
      </c>
      <c r="BN1595" t="s">
        <v>8994</v>
      </c>
      <c r="BO1595" t="s">
        <v>8994</v>
      </c>
      <c r="BQ1595">
        <f t="shared" si="600"/>
        <v>2.37618785609226E-2</v>
      </c>
      <c r="BR1595">
        <f t="shared" si="601"/>
        <v>-9.8542125603159336E-3</v>
      </c>
    </row>
    <row r="1596" spans="1:70" hidden="1" x14ac:dyDescent="0.3">
      <c r="A1596" t="s">
        <v>5516</v>
      </c>
      <c r="B1596" t="s">
        <v>5517</v>
      </c>
      <c r="C1596" t="str">
        <f>VLOOKUP(historical_emissions[[#This Row],[Country]],'Liste-Pays'!A:B,2,0)</f>
        <v>EEU</v>
      </c>
      <c r="D1596" t="s">
        <v>41</v>
      </c>
      <c r="E1596" t="s">
        <v>328</v>
      </c>
      <c r="F1596" t="s">
        <v>148</v>
      </c>
      <c r="G1596" t="s">
        <v>44</v>
      </c>
      <c r="H1596">
        <f t="shared" si="579"/>
        <v>1.3179365079365069</v>
      </c>
      <c r="I1596">
        <f t="shared" si="580"/>
        <v>1.3326742612310238</v>
      </c>
      <c r="J1596">
        <f t="shared" si="581"/>
        <v>1.3475768186499142</v>
      </c>
      <c r="K1596">
        <f t="shared" si="582"/>
        <v>1.362646023106332</v>
      </c>
      <c r="L1596">
        <f t="shared" si="583"/>
        <v>1.3778837381217077</v>
      </c>
      <c r="M1596">
        <f t="shared" si="584"/>
        <v>1.3932918480561984</v>
      </c>
      <c r="N1596">
        <f t="shared" si="585"/>
        <v>1.4088722583417166</v>
      </c>
      <c r="O1596">
        <f t="shared" si="586"/>
        <v>1.4246268957175632</v>
      </c>
      <c r="P1596">
        <f t="shared" si="587"/>
        <v>1.4405577084686965</v>
      </c>
      <c r="Q1596">
        <f t="shared" si="588"/>
        <v>1.4566666666666654</v>
      </c>
      <c r="R1596">
        <f t="shared" si="589"/>
        <v>1.4729557624132368</v>
      </c>
      <c r="S1596">
        <f t="shared" si="590"/>
        <v>1.489427010086747</v>
      </c>
      <c r="T1596">
        <f t="shared" si="591"/>
        <v>1.5060824465912088</v>
      </c>
      <c r="U1596">
        <f t="shared" si="592"/>
        <v>1.5229241316082029</v>
      </c>
      <c r="V1596">
        <f t="shared" si="593"/>
        <v>1.5399541478515875</v>
      </c>
      <c r="W1596">
        <f t="shared" si="594"/>
        <v>1.5571746013250549</v>
      </c>
      <c r="X1596">
        <f t="shared" si="595"/>
        <v>1.5745876215825696</v>
      </c>
      <c r="Y1596">
        <f t="shared" si="596"/>
        <v>1.5921953619917171</v>
      </c>
      <c r="Z1596" s="1">
        <f t="shared" si="597"/>
        <v>1.6099999999999985</v>
      </c>
      <c r="AA1596" s="1">
        <f t="shared" si="597"/>
        <v>1.5567292028366544</v>
      </c>
      <c r="AB1596" s="1">
        <f t="shared" si="597"/>
        <v>1.5052210005990359</v>
      </c>
      <c r="AC1596" s="1">
        <f t="shared" si="578"/>
        <v>1.4554170735127518</v>
      </c>
      <c r="AD1596" s="1">
        <f t="shared" si="578"/>
        <v>1.4072610314561271</v>
      </c>
      <c r="AE1596" s="1">
        <f t="shared" si="578"/>
        <v>1.3606983501129111</v>
      </c>
      <c r="AF1596" s="1">
        <f t="shared" si="578"/>
        <v>1.315676309237531</v>
      </c>
      <c r="AG1596" s="1">
        <f t="shared" si="598"/>
        <v>1.2721439329629907</v>
      </c>
      <c r="AH1596" s="1">
        <f t="shared" si="598"/>
        <v>1.2300519320838288</v>
      </c>
      <c r="AI1596" s="1">
        <f t="shared" si="599"/>
        <v>1.1893526482487871</v>
      </c>
      <c r="AJ1596">
        <v>1.1499999999999999</v>
      </c>
      <c r="AK1596">
        <v>1.22</v>
      </c>
      <c r="AL1596">
        <v>1.1499999999999999</v>
      </c>
      <c r="AM1596">
        <v>1.1399999999999999</v>
      </c>
      <c r="AN1596" t="s">
        <v>8786</v>
      </c>
      <c r="AO1596" t="s">
        <v>6594</v>
      </c>
      <c r="AP1596" t="s">
        <v>10236</v>
      </c>
      <c r="AQ1596" t="s">
        <v>10236</v>
      </c>
      <c r="AR1596" t="s">
        <v>7615</v>
      </c>
      <c r="AS1596" t="s">
        <v>4277</v>
      </c>
      <c r="AT1596" t="s">
        <v>10295</v>
      </c>
      <c r="AU1596">
        <v>1.1299999999999999</v>
      </c>
      <c r="AV1596">
        <v>1.26</v>
      </c>
      <c r="AW1596" t="s">
        <v>10282</v>
      </c>
      <c r="AX1596" t="s">
        <v>10371</v>
      </c>
      <c r="AY1596" t="s">
        <v>4279</v>
      </c>
      <c r="AZ1596" t="s">
        <v>10095</v>
      </c>
      <c r="BA1596" t="s">
        <v>9759</v>
      </c>
      <c r="BB1596" t="s">
        <v>4279</v>
      </c>
      <c r="BC1596" t="s">
        <v>9712</v>
      </c>
      <c r="BD1596" t="s">
        <v>9716</v>
      </c>
      <c r="BE1596" t="s">
        <v>9717</v>
      </c>
      <c r="BF1596">
        <v>0.9</v>
      </c>
      <c r="BG1596" t="s">
        <v>8113</v>
      </c>
      <c r="BH1596" t="s">
        <v>4279</v>
      </c>
      <c r="BI1596" t="s">
        <v>10145</v>
      </c>
      <c r="BJ1596" t="s">
        <v>8788</v>
      </c>
      <c r="BK1596" t="s">
        <v>9769</v>
      </c>
      <c r="BL1596" t="s">
        <v>9770</v>
      </c>
      <c r="BM1596" t="s">
        <v>10375</v>
      </c>
      <c r="BN1596" t="s">
        <v>10324</v>
      </c>
      <c r="BO1596" t="s">
        <v>10324</v>
      </c>
      <c r="BP1596">
        <v>0.43</v>
      </c>
      <c r="BQ1596">
        <f t="shared" si="600"/>
        <v>3.4219694129380196E-2</v>
      </c>
      <c r="BR1596">
        <f t="shared" si="601"/>
        <v>-1.1058781371603432E-2</v>
      </c>
    </row>
    <row r="1597" spans="1:70" hidden="1" x14ac:dyDescent="0.3">
      <c r="A1597" t="s">
        <v>8296</v>
      </c>
      <c r="B1597" t="s">
        <v>8297</v>
      </c>
      <c r="C1597" t="str">
        <f>VLOOKUP(historical_emissions[[#This Row],[Country]],'Liste-Pays'!A:B,2,0)</f>
        <v>EEU</v>
      </c>
      <c r="D1597" t="s">
        <v>41</v>
      </c>
      <c r="E1597" t="s">
        <v>252</v>
      </c>
      <c r="F1597" t="s">
        <v>302</v>
      </c>
      <c r="G1597" t="s">
        <v>44</v>
      </c>
      <c r="H1597">
        <f t="shared" si="579"/>
        <v>1.5987593984962392</v>
      </c>
      <c r="I1597">
        <f t="shared" si="580"/>
        <v>1.5626068777972373</v>
      </c>
      <c r="J1597">
        <f t="shared" si="581"/>
        <v>1.5272718689478115</v>
      </c>
      <c r="K1597">
        <f t="shared" si="582"/>
        <v>1.4927358856678554</v>
      </c>
      <c r="L1597">
        <f t="shared" si="583"/>
        <v>1.4589808597049061</v>
      </c>
      <c r="M1597">
        <f t="shared" si="584"/>
        <v>1.4259891313813442</v>
      </c>
      <c r="N1597">
        <f t="shared" si="585"/>
        <v>1.393743440355349</v>
      </c>
      <c r="O1597">
        <f t="shared" si="586"/>
        <v>1.3622269165907739</v>
      </c>
      <c r="P1597">
        <f t="shared" si="587"/>
        <v>1.331423071531219</v>
      </c>
      <c r="Q1597">
        <f t="shared" si="588"/>
        <v>1.3013157894736842</v>
      </c>
      <c r="R1597">
        <f t="shared" si="589"/>
        <v>1.2718893191372873</v>
      </c>
      <c r="S1597">
        <f t="shared" si="590"/>
        <v>1.2431282654226383</v>
      </c>
      <c r="T1597">
        <f t="shared" si="591"/>
        <v>1.2150175813575577</v>
      </c>
      <c r="U1597">
        <f t="shared" si="592"/>
        <v>1.1875425602249243</v>
      </c>
      <c r="V1597">
        <f t="shared" si="593"/>
        <v>1.1606888278685368</v>
      </c>
      <c r="W1597">
        <f t="shared" si="594"/>
        <v>1.1344423351729593</v>
      </c>
      <c r="X1597">
        <f t="shared" si="595"/>
        <v>1.1087893507134212</v>
      </c>
      <c r="Y1597">
        <f t="shared" si="596"/>
        <v>1.083716453571923</v>
      </c>
      <c r="Z1597" s="1">
        <f t="shared" si="597"/>
        <v>1.05921052631579</v>
      </c>
      <c r="AA1597" s="1">
        <f t="shared" si="597"/>
        <v>1.0679571883947963</v>
      </c>
      <c r="AB1597" s="1">
        <f t="shared" si="597"/>
        <v>1.076776077944757</v>
      </c>
      <c r="AC1597" s="1">
        <f t="shared" si="578"/>
        <v>1.0856677913997765</v>
      </c>
      <c r="AD1597" s="1">
        <f t="shared" si="578"/>
        <v>1.0946329301191435</v>
      </c>
      <c r="AE1597" s="1">
        <f t="shared" si="578"/>
        <v>1.1036721004280023</v>
      </c>
      <c r="AF1597" s="1">
        <f t="shared" si="578"/>
        <v>1.1127859136583598</v>
      </c>
      <c r="AG1597" s="1">
        <f t="shared" si="598"/>
        <v>1.1219749861904298</v>
      </c>
      <c r="AH1597" s="1">
        <f t="shared" si="598"/>
        <v>1.1312399394943204</v>
      </c>
      <c r="AI1597" s="1">
        <f t="shared" si="599"/>
        <v>1.1405814001720651</v>
      </c>
      <c r="AJ1597">
        <v>1.1499999999999999</v>
      </c>
      <c r="AK1597">
        <v>1.27</v>
      </c>
      <c r="AL1597">
        <v>1.3</v>
      </c>
      <c r="AM1597">
        <v>1.29</v>
      </c>
      <c r="AN1597" t="s">
        <v>9793</v>
      </c>
      <c r="AO1597" t="s">
        <v>10371</v>
      </c>
      <c r="AP1597" t="s">
        <v>10246</v>
      </c>
      <c r="AQ1597" t="s">
        <v>7618</v>
      </c>
      <c r="AR1597" t="s">
        <v>9767</v>
      </c>
      <c r="AS1597" t="s">
        <v>4276</v>
      </c>
      <c r="AT1597" t="s">
        <v>7617</v>
      </c>
      <c r="AU1597">
        <v>1.1499999999999999</v>
      </c>
      <c r="AV1597">
        <v>1.05</v>
      </c>
      <c r="AW1597" t="s">
        <v>10374</v>
      </c>
      <c r="AX1597" t="s">
        <v>10146</v>
      </c>
      <c r="AY1597" t="s">
        <v>10145</v>
      </c>
      <c r="AZ1597" t="s">
        <v>6594</v>
      </c>
      <c r="BA1597" t="s">
        <v>10236</v>
      </c>
      <c r="BB1597" t="s">
        <v>7617</v>
      </c>
      <c r="BC1597" t="s">
        <v>6594</v>
      </c>
      <c r="BD1597" t="s">
        <v>7617</v>
      </c>
      <c r="BE1597" t="s">
        <v>10329</v>
      </c>
      <c r="BF1597">
        <v>1.1399999999999999</v>
      </c>
      <c r="BG1597" t="s">
        <v>9924</v>
      </c>
      <c r="BH1597" t="s">
        <v>4275</v>
      </c>
      <c r="BI1597" t="s">
        <v>10234</v>
      </c>
      <c r="BJ1597" t="s">
        <v>9792</v>
      </c>
      <c r="BK1597" t="s">
        <v>4275</v>
      </c>
      <c r="BL1597" t="s">
        <v>10040</v>
      </c>
      <c r="BM1597" t="s">
        <v>10104</v>
      </c>
      <c r="BN1597" t="s">
        <v>4273</v>
      </c>
      <c r="BO1597" t="s">
        <v>9540</v>
      </c>
      <c r="BP1597">
        <v>2.19</v>
      </c>
      <c r="BQ1597">
        <f t="shared" si="600"/>
        <v>-8.1900868068999211E-3</v>
      </c>
      <c r="BR1597">
        <f t="shared" si="601"/>
        <v>2.3136030701442323E-2</v>
      </c>
    </row>
    <row r="1598" spans="1:70" hidden="1" x14ac:dyDescent="0.3">
      <c r="A1598" t="s">
        <v>6026</v>
      </c>
      <c r="B1598" t="s">
        <v>6027</v>
      </c>
      <c r="C1598" t="str">
        <f>VLOOKUP(historical_emissions[[#This Row],[Country]],'Liste-Pays'!A:B,2,0)</f>
        <v>WEU</v>
      </c>
      <c r="D1598" t="s">
        <v>41</v>
      </c>
      <c r="E1598" t="s">
        <v>70</v>
      </c>
      <c r="F1598" t="s">
        <v>148</v>
      </c>
      <c r="G1598" t="s">
        <v>44</v>
      </c>
      <c r="H1598">
        <f t="shared" si="579"/>
        <v>1.0117096018735356</v>
      </c>
      <c r="I1598">
        <f t="shared" si="580"/>
        <v>1.0233383481565221</v>
      </c>
      <c r="J1598">
        <f t="shared" si="581"/>
        <v>1.0351007570437416</v>
      </c>
      <c r="K1598">
        <f t="shared" si="582"/>
        <v>1.0469983648737931</v>
      </c>
      <c r="L1598">
        <f t="shared" si="583"/>
        <v>1.0590327256441883</v>
      </c>
      <c r="M1598">
        <f t="shared" si="584"/>
        <v>1.0712054112143261</v>
      </c>
      <c r="N1598">
        <f t="shared" si="585"/>
        <v>1.0835180115108001</v>
      </c>
      <c r="O1598">
        <f t="shared" si="586"/>
        <v>1.0959721347350651</v>
      </c>
      <c r="P1598">
        <f t="shared" si="587"/>
        <v>1.108569407573492</v>
      </c>
      <c r="Q1598">
        <f t="shared" si="588"/>
        <v>1.1213114754098354</v>
      </c>
      <c r="R1598">
        <f t="shared" si="589"/>
        <v>1.1342000025401455</v>
      </c>
      <c r="S1598">
        <f t="shared" si="590"/>
        <v>1.1472366723901473</v>
      </c>
      <c r="T1598">
        <f t="shared" si="591"/>
        <v>1.160423187735121</v>
      </c>
      <c r="U1598">
        <f t="shared" si="592"/>
        <v>1.1737612709223091</v>
      </c>
      <c r="V1598">
        <f t="shared" si="593"/>
        <v>1.1872526640958785</v>
      </c>
      <c r="W1598">
        <f t="shared" si="594"/>
        <v>1.2008991294244704</v>
      </c>
      <c r="X1598">
        <f t="shared" si="595"/>
        <v>1.2147024493313641</v>
      </c>
      <c r="Y1598">
        <f t="shared" si="596"/>
        <v>1.228664426727287</v>
      </c>
      <c r="Z1598" s="1">
        <f t="shared" si="597"/>
        <v>1.2427868852459012</v>
      </c>
      <c r="AA1598" s="1">
        <f t="shared" si="597"/>
        <v>1.2321043208560671</v>
      </c>
      <c r="AB1598" s="1">
        <f t="shared" si="597"/>
        <v>1.2215135800791934</v>
      </c>
      <c r="AC1598" s="1">
        <f t="shared" si="578"/>
        <v>1.2110138736313973</v>
      </c>
      <c r="AD1598" s="1">
        <f t="shared" si="578"/>
        <v>1.2006044190132066</v>
      </c>
      <c r="AE1598" s="1">
        <f t="shared" si="578"/>
        <v>1.1902844404512425</v>
      </c>
      <c r="AF1598" s="1">
        <f t="shared" si="578"/>
        <v>1.1800531688404046</v>
      </c>
      <c r="AG1598" s="1">
        <f t="shared" si="598"/>
        <v>1.169909841686553</v>
      </c>
      <c r="AH1598" s="1">
        <f t="shared" si="598"/>
        <v>1.1598537030496825</v>
      </c>
      <c r="AI1598" s="1">
        <f t="shared" si="599"/>
        <v>1.1498840034875857</v>
      </c>
      <c r="AJ1598">
        <v>1.1399999999999999</v>
      </c>
      <c r="AK1598">
        <v>1.34</v>
      </c>
      <c r="AL1598">
        <v>1.18</v>
      </c>
      <c r="AM1598">
        <v>1.2</v>
      </c>
      <c r="AN1598" t="s">
        <v>10106</v>
      </c>
      <c r="AO1598" t="s">
        <v>10234</v>
      </c>
      <c r="AP1598" t="s">
        <v>9551</v>
      </c>
      <c r="AQ1598" t="s">
        <v>10105</v>
      </c>
      <c r="AR1598" t="s">
        <v>10282</v>
      </c>
      <c r="AS1598" t="s">
        <v>6102</v>
      </c>
      <c r="AT1598" t="s">
        <v>10234</v>
      </c>
      <c r="AU1598">
        <v>1.28</v>
      </c>
      <c r="AV1598">
        <v>1.33</v>
      </c>
      <c r="AW1598" t="s">
        <v>10282</v>
      </c>
      <c r="AX1598" t="s">
        <v>10106</v>
      </c>
      <c r="AY1598" t="s">
        <v>10106</v>
      </c>
      <c r="AZ1598" t="s">
        <v>4276</v>
      </c>
      <c r="BA1598" t="s">
        <v>9389</v>
      </c>
      <c r="BB1598" t="s">
        <v>10329</v>
      </c>
      <c r="BC1598" t="s">
        <v>10282</v>
      </c>
      <c r="BD1598" t="s">
        <v>10282</v>
      </c>
      <c r="BE1598" t="s">
        <v>10105</v>
      </c>
      <c r="BF1598">
        <v>1.22</v>
      </c>
      <c r="BG1598" t="s">
        <v>10105</v>
      </c>
      <c r="BH1598" t="s">
        <v>10371</v>
      </c>
      <c r="BI1598" t="s">
        <v>10105</v>
      </c>
      <c r="BJ1598" t="s">
        <v>9792</v>
      </c>
      <c r="BK1598" t="s">
        <v>4275</v>
      </c>
      <c r="BL1598" t="s">
        <v>8785</v>
      </c>
      <c r="BM1598" t="s">
        <v>9388</v>
      </c>
      <c r="BN1598" t="s">
        <v>10362</v>
      </c>
      <c r="BO1598" t="s">
        <v>9387</v>
      </c>
      <c r="BP1598">
        <v>1.64</v>
      </c>
      <c r="BQ1598">
        <f t="shared" si="600"/>
        <v>8.6701784978822083E-3</v>
      </c>
      <c r="BR1598">
        <f t="shared" si="601"/>
        <v>-1.1363540029487695E-2</v>
      </c>
    </row>
    <row r="1599" spans="1:70" hidden="1" x14ac:dyDescent="0.3">
      <c r="A1599" t="s">
        <v>4453</v>
      </c>
      <c r="B1599" t="s">
        <v>4454</v>
      </c>
      <c r="C1599" t="str">
        <f>VLOOKUP(historical_emissions[[#This Row],[Country]],'Liste-Pays'!A:B,2,0)</f>
        <v>EEU</v>
      </c>
      <c r="D1599" t="s">
        <v>41</v>
      </c>
      <c r="E1599" t="s">
        <v>1048</v>
      </c>
      <c r="F1599" t="s">
        <v>43</v>
      </c>
      <c r="G1599" t="s">
        <v>44</v>
      </c>
      <c r="H1599">
        <f t="shared" si="579"/>
        <v>0.44070287539936054</v>
      </c>
      <c r="I1599">
        <f t="shared" si="580"/>
        <v>0.44498422282939443</v>
      </c>
      <c r="J1599">
        <f t="shared" si="581"/>
        <v>0.44930716276276755</v>
      </c>
      <c r="K1599">
        <f t="shared" si="582"/>
        <v>0.45367209926300484</v>
      </c>
      <c r="L1599">
        <f t="shared" si="583"/>
        <v>0.45807944031903408</v>
      </c>
      <c r="M1599">
        <f t="shared" si="584"/>
        <v>0.46252959788332054</v>
      </c>
      <c r="N1599">
        <f t="shared" si="585"/>
        <v>0.46702298791037195</v>
      </c>
      <c r="O1599">
        <f t="shared" si="586"/>
        <v>0.47156003039561756</v>
      </c>
      <c r="P1599">
        <f t="shared" si="587"/>
        <v>0.47614114941466518</v>
      </c>
      <c r="Q1599">
        <f t="shared" si="588"/>
        <v>0.48076677316293903</v>
      </c>
      <c r="R1599">
        <f t="shared" si="589"/>
        <v>0.48543733399570327</v>
      </c>
      <c r="S1599">
        <f t="shared" si="590"/>
        <v>0.49015326846847396</v>
      </c>
      <c r="T1599">
        <f t="shared" si="591"/>
        <v>0.49491501737782373</v>
      </c>
      <c r="U1599">
        <f t="shared" si="592"/>
        <v>0.49972302580258288</v>
      </c>
      <c r="V1599">
        <f t="shared" si="593"/>
        <v>0.50457774314544079</v>
      </c>
      <c r="W1599">
        <f t="shared" si="594"/>
        <v>0.50947962317495143</v>
      </c>
      <c r="X1599">
        <f t="shared" si="595"/>
        <v>0.51442912406794672</v>
      </c>
      <c r="Y1599">
        <f t="shared" si="596"/>
        <v>0.51942670845236227</v>
      </c>
      <c r="Z1599" s="1">
        <f t="shared" si="597"/>
        <v>0.52447284345047918</v>
      </c>
      <c r="AA1599" s="1">
        <f t="shared" si="597"/>
        <v>0.56681481164351089</v>
      </c>
      <c r="AB1599" s="1">
        <f t="shared" si="597"/>
        <v>0.61257514990631523</v>
      </c>
      <c r="AC1599" s="1">
        <f t="shared" si="578"/>
        <v>0.66202983156825312</v>
      </c>
      <c r="AD1599" s="1">
        <f t="shared" si="578"/>
        <v>0.71547710995674385</v>
      </c>
      <c r="AE1599" s="1">
        <f t="shared" si="578"/>
        <v>0.77323931711569494</v>
      </c>
      <c r="AF1599" s="1">
        <f t="shared" si="578"/>
        <v>0.83566480773884411</v>
      </c>
      <c r="AG1599" s="1">
        <f t="shared" si="598"/>
        <v>0.90313006004156893</v>
      </c>
      <c r="AH1599" s="1">
        <f t="shared" si="598"/>
        <v>0.97604194624118601</v>
      </c>
      <c r="AI1599" s="1">
        <f t="shared" si="599"/>
        <v>1.0548401863386472</v>
      </c>
      <c r="AJ1599">
        <v>1.1399999999999999</v>
      </c>
      <c r="AK1599">
        <v>1.28</v>
      </c>
      <c r="AL1599">
        <v>1.33</v>
      </c>
      <c r="AM1599">
        <v>1.32</v>
      </c>
      <c r="AN1599" t="s">
        <v>9767</v>
      </c>
      <c r="AO1599" t="s">
        <v>9815</v>
      </c>
      <c r="AP1599" t="s">
        <v>10234</v>
      </c>
      <c r="AQ1599" t="s">
        <v>10233</v>
      </c>
      <c r="AR1599" t="s">
        <v>10209</v>
      </c>
      <c r="AS1599" t="s">
        <v>10328</v>
      </c>
      <c r="AT1599" t="s">
        <v>10328</v>
      </c>
      <c r="AU1599">
        <v>1.44</v>
      </c>
      <c r="AV1599">
        <v>1.44</v>
      </c>
      <c r="AW1599" t="s">
        <v>9815</v>
      </c>
      <c r="AX1599" t="s">
        <v>10286</v>
      </c>
      <c r="AY1599" t="s">
        <v>10103</v>
      </c>
      <c r="AZ1599" t="s">
        <v>10366</v>
      </c>
      <c r="BA1599" t="s">
        <v>8280</v>
      </c>
      <c r="BB1599" t="s">
        <v>4273</v>
      </c>
      <c r="BC1599" t="s">
        <v>9789</v>
      </c>
      <c r="BD1599" t="s">
        <v>6858</v>
      </c>
      <c r="BE1599" t="s">
        <v>10360</v>
      </c>
      <c r="BF1599">
        <v>3.13</v>
      </c>
      <c r="BG1599" t="s">
        <v>9868</v>
      </c>
      <c r="BH1599" t="s">
        <v>9373</v>
      </c>
      <c r="BI1599" t="s">
        <v>9947</v>
      </c>
      <c r="BJ1599" t="s">
        <v>6859</v>
      </c>
      <c r="BK1599" t="s">
        <v>6582</v>
      </c>
      <c r="BL1599" t="s">
        <v>9361</v>
      </c>
      <c r="BM1599" t="s">
        <v>7682</v>
      </c>
      <c r="BN1599" t="s">
        <v>10115</v>
      </c>
      <c r="BO1599" t="s">
        <v>9785</v>
      </c>
      <c r="BP1599">
        <v>5.72</v>
      </c>
      <c r="BQ1599">
        <f t="shared" si="600"/>
        <v>-7.4701590931011141E-2</v>
      </c>
      <c r="BR1599">
        <f t="shared" si="601"/>
        <v>-9.6213465790119246E-3</v>
      </c>
    </row>
    <row r="1600" spans="1:70" hidden="1" x14ac:dyDescent="0.3">
      <c r="A1600" t="s">
        <v>8797</v>
      </c>
      <c r="B1600" t="s">
        <v>8798</v>
      </c>
      <c r="C1600" t="str">
        <f>VLOOKUP(historical_emissions[[#This Row],[Country]],'Liste-Pays'!A:B,2,0)</f>
        <v>CSA</v>
      </c>
      <c r="D1600" t="s">
        <v>41</v>
      </c>
      <c r="E1600" t="s">
        <v>70</v>
      </c>
      <c r="F1600" t="s">
        <v>148</v>
      </c>
      <c r="G1600" t="s">
        <v>44</v>
      </c>
      <c r="H1600">
        <f t="shared" si="579"/>
        <v>1.3781338304552606</v>
      </c>
      <c r="I1600">
        <f t="shared" si="580"/>
        <v>1.3681953202620796</v>
      </c>
      <c r="J1600">
        <f t="shared" si="581"/>
        <v>1.3583284823424304</v>
      </c>
      <c r="K1600">
        <f t="shared" si="582"/>
        <v>1.3485327998266119</v>
      </c>
      <c r="L1600">
        <f t="shared" si="583"/>
        <v>1.3388077595723658</v>
      </c>
      <c r="M1600">
        <f t="shared" si="584"/>
        <v>1.3291528521379954</v>
      </c>
      <c r="N1600">
        <f t="shared" si="585"/>
        <v>1.3195675717556792</v>
      </c>
      <c r="O1600">
        <f t="shared" si="586"/>
        <v>1.3100514163049761</v>
      </c>
      <c r="P1600">
        <f t="shared" si="587"/>
        <v>1.3006038872865227</v>
      </c>
      <c r="Q1600">
        <f t="shared" si="588"/>
        <v>1.2912244897959191</v>
      </c>
      <c r="R1600">
        <f t="shared" si="589"/>
        <v>1.2819127324978035</v>
      </c>
      <c r="S1600">
        <f t="shared" si="590"/>
        <v>1.2726681276001142</v>
      </c>
      <c r="T1600">
        <f t="shared" si="591"/>
        <v>1.2634901908285365</v>
      </c>
      <c r="U1600">
        <f t="shared" si="592"/>
        <v>1.2543784414011347</v>
      </c>
      <c r="V1600">
        <f t="shared" si="593"/>
        <v>1.245332402003166</v>
      </c>
      <c r="W1600">
        <f t="shared" si="594"/>
        <v>1.2363515987620768</v>
      </c>
      <c r="X1600">
        <f t="shared" si="595"/>
        <v>1.2274355612226793</v>
      </c>
      <c r="Y1600">
        <f t="shared" si="596"/>
        <v>1.2185838223225067</v>
      </c>
      <c r="Z1600" s="1">
        <f t="shared" si="597"/>
        <v>1.2097959183673466</v>
      </c>
      <c r="AA1600" s="1">
        <f t="shared" si="597"/>
        <v>1.2026282147782645</v>
      </c>
      <c r="AB1600" s="1">
        <f t="shared" si="597"/>
        <v>1.1955029778349704</v>
      </c>
      <c r="AC1600" s="1">
        <f t="shared" si="578"/>
        <v>1.1884199559344255</v>
      </c>
      <c r="AD1600" s="1">
        <f t="shared" si="578"/>
        <v>1.1813788989642686</v>
      </c>
      <c r="AE1600" s="1">
        <f t="shared" si="578"/>
        <v>1.1743795582939849</v>
      </c>
      <c r="AF1600" s="1">
        <f t="shared" si="578"/>
        <v>1.1674216867661258</v>
      </c>
      <c r="AG1600" s="1">
        <f t="shared" si="598"/>
        <v>1.1605050386875819</v>
      </c>
      <c r="AH1600" s="1">
        <f t="shared" si="598"/>
        <v>1.153629369820907</v>
      </c>
      <c r="AI1600" s="1">
        <f t="shared" si="599"/>
        <v>1.1467944373756938</v>
      </c>
      <c r="AJ1600">
        <v>1.1399999999999999</v>
      </c>
      <c r="AK1600">
        <v>1.1299999999999999</v>
      </c>
      <c r="AL1600">
        <v>1.1100000000000001</v>
      </c>
      <c r="AM1600">
        <v>1.1100000000000001</v>
      </c>
      <c r="AN1600" t="s">
        <v>9924</v>
      </c>
      <c r="AO1600" t="s">
        <v>10236</v>
      </c>
      <c r="AP1600" t="s">
        <v>10145</v>
      </c>
      <c r="AQ1600" t="s">
        <v>10146</v>
      </c>
      <c r="AR1600" t="s">
        <v>10146</v>
      </c>
      <c r="AS1600" t="s">
        <v>10374</v>
      </c>
      <c r="AT1600" t="s">
        <v>8787</v>
      </c>
      <c r="AU1600">
        <v>1.04</v>
      </c>
      <c r="AV1600">
        <v>1.04</v>
      </c>
      <c r="AW1600" t="s">
        <v>9706</v>
      </c>
      <c r="AX1600" t="s">
        <v>7614</v>
      </c>
      <c r="AY1600" t="s">
        <v>7614</v>
      </c>
      <c r="AZ1600" t="s">
        <v>9390</v>
      </c>
      <c r="BA1600" t="s">
        <v>10095</v>
      </c>
      <c r="BB1600" t="s">
        <v>9927</v>
      </c>
      <c r="BC1600" t="s">
        <v>8113</v>
      </c>
      <c r="BD1600" t="s">
        <v>10296</v>
      </c>
      <c r="BE1600" t="s">
        <v>10364</v>
      </c>
      <c r="BF1600">
        <v>0.98</v>
      </c>
      <c r="BG1600" t="s">
        <v>4279</v>
      </c>
      <c r="BH1600" t="s">
        <v>4279</v>
      </c>
      <c r="BI1600" t="s">
        <v>9391</v>
      </c>
      <c r="BJ1600" t="s">
        <v>9928</v>
      </c>
      <c r="BK1600" t="s">
        <v>10095</v>
      </c>
      <c r="BL1600" t="s">
        <v>9927</v>
      </c>
      <c r="BM1600" t="s">
        <v>8113</v>
      </c>
      <c r="BN1600" t="s">
        <v>9707</v>
      </c>
      <c r="BO1600" t="s">
        <v>9588</v>
      </c>
      <c r="BP1600">
        <v>0.89</v>
      </c>
      <c r="BQ1600">
        <f t="shared" si="600"/>
        <v>5.9600327856963453E-3</v>
      </c>
      <c r="BR1600">
        <f t="shared" si="601"/>
        <v>7.2639556984286369E-3</v>
      </c>
    </row>
    <row r="1601" spans="1:70" hidden="1" x14ac:dyDescent="0.3">
      <c r="A1601" t="s">
        <v>10415</v>
      </c>
      <c r="B1601" t="s">
        <v>10416</v>
      </c>
      <c r="C1601" t="str">
        <f>VLOOKUP(historical_emissions[[#This Row],[Country]],'Liste-Pays'!A:B,2,0)</f>
        <v>CSA</v>
      </c>
      <c r="D1601" t="s">
        <v>41</v>
      </c>
      <c r="E1601" t="s">
        <v>70</v>
      </c>
      <c r="F1601" t="s">
        <v>43</v>
      </c>
      <c r="G1601" t="s">
        <v>44</v>
      </c>
      <c r="H1601">
        <f t="shared" si="579"/>
        <v>1.0815820698747518</v>
      </c>
      <c r="I1601">
        <f t="shared" si="580"/>
        <v>1.0954191878899719</v>
      </c>
      <c r="J1601">
        <f t="shared" si="581"/>
        <v>1.1094333297670886</v>
      </c>
      <c r="K1601">
        <f t="shared" si="582"/>
        <v>1.1236267602441523</v>
      </c>
      <c r="L1601">
        <f t="shared" si="583"/>
        <v>1.1380017730329259</v>
      </c>
      <c r="M1601">
        <f t="shared" si="584"/>
        <v>1.1525606911895574</v>
      </c>
      <c r="N1601">
        <f t="shared" si="585"/>
        <v>1.1673058674899934</v>
      </c>
      <c r="O1601">
        <f t="shared" si="586"/>
        <v>1.1822396848101977</v>
      </c>
      <c r="P1601">
        <f t="shared" si="587"/>
        <v>1.1973645565112327</v>
      </c>
      <c r="Q1601">
        <f t="shared" si="588"/>
        <v>1.2126829268292674</v>
      </c>
      <c r="R1601">
        <f t="shared" si="589"/>
        <v>1.2281972712705749</v>
      </c>
      <c r="S1601">
        <f t="shared" si="590"/>
        <v>1.2439100970115844</v>
      </c>
      <c r="T1601">
        <f t="shared" si="591"/>
        <v>1.2598239433040497</v>
      </c>
      <c r="U1601">
        <f t="shared" si="592"/>
        <v>1.275941381885402</v>
      </c>
      <c r="V1601">
        <f t="shared" si="593"/>
        <v>1.2922650173943522</v>
      </c>
      <c r="W1601">
        <f t="shared" si="594"/>
        <v>1.3087974877918107</v>
      </c>
      <c r="X1601">
        <f t="shared" si="595"/>
        <v>1.3255414647871913</v>
      </c>
      <c r="Y1601">
        <f t="shared" si="596"/>
        <v>1.3424996542701699</v>
      </c>
      <c r="Z1601" s="1">
        <f t="shared" si="597"/>
        <v>1.3596747967479663</v>
      </c>
      <c r="AA1601" s="1">
        <f t="shared" si="597"/>
        <v>1.3347483327362764</v>
      </c>
      <c r="AB1601" s="1">
        <f t="shared" si="597"/>
        <v>1.3102788372656022</v>
      </c>
      <c r="AC1601" s="1">
        <f t="shared" si="597"/>
        <v>1.2862579328842774</v>
      </c>
      <c r="AD1601" s="1">
        <f t="shared" si="597"/>
        <v>1.262677395721659</v>
      </c>
      <c r="AE1601" s="1">
        <f t="shared" si="597"/>
        <v>1.2395291526725789</v>
      </c>
      <c r="AF1601" s="1">
        <f t="shared" si="597"/>
        <v>1.2168052786334098</v>
      </c>
      <c r="AG1601" s="1">
        <f t="shared" si="598"/>
        <v>1.1944979937888027</v>
      </c>
      <c r="AH1601" s="1">
        <f t="shared" si="598"/>
        <v>1.1725996609481657</v>
      </c>
      <c r="AI1601" s="1">
        <f t="shared" si="599"/>
        <v>1.1511027829309715</v>
      </c>
      <c r="AJ1601">
        <v>1.1299999999999999</v>
      </c>
      <c r="AK1601">
        <v>1.08</v>
      </c>
      <c r="AL1601">
        <v>1.17</v>
      </c>
      <c r="AM1601">
        <v>1.32</v>
      </c>
      <c r="AN1601" t="s">
        <v>10233</v>
      </c>
      <c r="AO1601" t="s">
        <v>9551</v>
      </c>
      <c r="AP1601" t="s">
        <v>4275</v>
      </c>
      <c r="AQ1601" t="s">
        <v>10105</v>
      </c>
      <c r="AR1601" t="s">
        <v>9793</v>
      </c>
      <c r="AS1601" t="s">
        <v>9491</v>
      </c>
      <c r="AT1601" t="s">
        <v>9711</v>
      </c>
      <c r="AU1601">
        <v>1.53</v>
      </c>
      <c r="AV1601">
        <v>1.48</v>
      </c>
      <c r="AW1601" t="s">
        <v>8280</v>
      </c>
      <c r="AX1601" t="s">
        <v>4272</v>
      </c>
      <c r="AY1601" t="s">
        <v>10246</v>
      </c>
      <c r="AZ1601" t="s">
        <v>6102</v>
      </c>
      <c r="BA1601" t="s">
        <v>9793</v>
      </c>
      <c r="BB1601" t="s">
        <v>9705</v>
      </c>
      <c r="BC1601" t="s">
        <v>10282</v>
      </c>
      <c r="BD1601" t="s">
        <v>10329</v>
      </c>
      <c r="BE1601" t="s">
        <v>7618</v>
      </c>
      <c r="BF1601">
        <v>1.23</v>
      </c>
      <c r="BG1601" t="s">
        <v>10282</v>
      </c>
      <c r="BH1601" t="s">
        <v>7615</v>
      </c>
      <c r="BI1601" t="s">
        <v>4277</v>
      </c>
      <c r="BJ1601" t="s">
        <v>9706</v>
      </c>
      <c r="BK1601" t="s">
        <v>10296</v>
      </c>
      <c r="BL1601" t="s">
        <v>10364</v>
      </c>
      <c r="BM1601" t="s">
        <v>9707</v>
      </c>
      <c r="BN1601" t="s">
        <v>9588</v>
      </c>
      <c r="BO1601" t="s">
        <v>10364</v>
      </c>
      <c r="BP1601">
        <v>0.99</v>
      </c>
      <c r="BQ1601">
        <f t="shared" si="600"/>
        <v>1.867502914245267E-2</v>
      </c>
      <c r="BR1601">
        <f t="shared" si="601"/>
        <v>-1.2631801750591642E-2</v>
      </c>
    </row>
    <row r="1602" spans="1:70" hidden="1" x14ac:dyDescent="0.3">
      <c r="A1602" t="s">
        <v>9474</v>
      </c>
      <c r="B1602" t="s">
        <v>9475</v>
      </c>
      <c r="C1602" t="str">
        <f>VLOOKUP(historical_emissions[[#This Row],[Country]],'Liste-Pays'!A:B,2,0)</f>
        <v>AFR</v>
      </c>
      <c r="D1602" t="s">
        <v>41</v>
      </c>
      <c r="E1602" t="s">
        <v>328</v>
      </c>
      <c r="F1602" t="s">
        <v>148</v>
      </c>
      <c r="G1602" t="s">
        <v>44</v>
      </c>
      <c r="H1602">
        <f t="shared" ref="H1602:H1665" si="602">I1602*(1+$BR1602)</f>
        <v>10.698311688311684</v>
      </c>
      <c r="I1602">
        <f t="shared" ref="I1602:I1665" si="603">J1602*(1+$BR1602)</f>
        <v>9.9454030445083639</v>
      </c>
      <c r="J1602">
        <f t="shared" ref="J1602:J1665" si="604">K1602*(1+$BR1602)</f>
        <v>9.2454813992548335</v>
      </c>
      <c r="K1602">
        <f t="shared" ref="K1602:K1665" si="605">L1602*(1+$BR1602)</f>
        <v>8.5948177184399501</v>
      </c>
      <c r="L1602">
        <f t="shared" ref="L1602:L1665" si="606">M1602*(1+$BR1602)</f>
        <v>7.9899454039422046</v>
      </c>
      <c r="M1602">
        <f t="shared" ref="M1602:M1665" si="607">N1602*(1+$BR1602)</f>
        <v>7.4276418243300055</v>
      </c>
      <c r="N1602">
        <f t="shared" ref="N1602:N1665" si="608">O1602*(1+$BR1602)</f>
        <v>6.904911145364748</v>
      </c>
      <c r="O1602">
        <f t="shared" ref="O1602:O1665" si="609">P1602*(1+$BR1602)</f>
        <v>6.418968368831246</v>
      </c>
      <c r="P1602">
        <f t="shared" ref="P1602:P1665" si="610">Q1602*(1+$BR1602)</f>
        <v>5.9672244946577848</v>
      </c>
      <c r="Q1602">
        <f t="shared" ref="Q1602:Q1665" si="611">R1602*(1+$BR1602)</f>
        <v>5.5472727272727242</v>
      </c>
      <c r="R1602">
        <f t="shared" ref="R1602:R1665" si="612">S1602*(1+$BR1602)</f>
        <v>5.1568756527080399</v>
      </c>
      <c r="S1602">
        <f t="shared" ref="S1602:S1665" si="613">T1602*(1+$BR1602)</f>
        <v>4.793953318132135</v>
      </c>
      <c r="T1602">
        <f t="shared" ref="T1602:T1665" si="614">U1602*(1+$BR1602)</f>
        <v>4.4565721503021951</v>
      </c>
      <c r="U1602">
        <f t="shared" ref="U1602:U1665" si="615">V1602*(1+$BR1602)</f>
        <v>4.1429346538959573</v>
      </c>
      <c r="V1602">
        <f t="shared" ref="V1602:V1665" si="616">W1602*(1+$BR1602)</f>
        <v>3.8513698348377803</v>
      </c>
      <c r="W1602">
        <f t="shared" ref="W1602:W1665" si="617">X1602*(1+$BR1602)</f>
        <v>3.5803242975965355</v>
      </c>
      <c r="X1602">
        <f t="shared" ref="X1602:X1665" si="618">Y1602*(1+$BR1602)</f>
        <v>3.3283539690236084</v>
      </c>
      <c r="Y1602">
        <f t="shared" ref="Y1602:Y1665" si="619">Z1602*(1+$BR1602)</f>
        <v>3.0941164046373695</v>
      </c>
      <c r="Z1602" s="1">
        <f t="shared" ref="Z1602:AC1665" si="620">AA1602*(1+$BQ1602)</f>
        <v>2.8763636363636347</v>
      </c>
      <c r="AA1602" s="1">
        <f t="shared" si="620"/>
        <v>2.6197946749527419</v>
      </c>
      <c r="AB1602" s="1">
        <f t="shared" si="620"/>
        <v>2.3861114262964036</v>
      </c>
      <c r="AC1602" s="1">
        <f t="shared" si="620"/>
        <v>2.1732725061001061</v>
      </c>
      <c r="AD1602" s="1">
        <f t="shared" ref="AD1602:AF1665" si="621">AE1602*(1+$BQ1602)</f>
        <v>1.9794186196499648</v>
      </c>
      <c r="AE1602" s="1">
        <f t="shared" si="621"/>
        <v>1.8028563195914717</v>
      </c>
      <c r="AF1602" s="1">
        <f t="shared" si="621"/>
        <v>1.6420432124992741</v>
      </c>
      <c r="AG1602" s="1">
        <f t="shared" ref="AG1602:AH1665" si="622">AH1602*(1+$BQ1602)</f>
        <v>1.4955744850071695</v>
      </c>
      <c r="AH1602" s="1">
        <f t="shared" si="622"/>
        <v>1.3621706317947762</v>
      </c>
      <c r="AI1602" s="1">
        <f t="shared" ref="AI1602:AI1665" si="623">AJ1602*(1+$BQ1602)</f>
        <v>1.2406662782263798</v>
      </c>
      <c r="AJ1602">
        <v>1.1299999999999999</v>
      </c>
      <c r="AK1602">
        <v>1.1100000000000001</v>
      </c>
      <c r="AL1602">
        <v>1.1000000000000001</v>
      </c>
      <c r="AM1602">
        <v>1.08</v>
      </c>
      <c r="AN1602" t="s">
        <v>10146</v>
      </c>
      <c r="AO1602" t="s">
        <v>8787</v>
      </c>
      <c r="AP1602" t="s">
        <v>7614</v>
      </c>
      <c r="AQ1602" t="s">
        <v>9759</v>
      </c>
      <c r="AR1602" t="s">
        <v>6594</v>
      </c>
      <c r="AS1602" t="s">
        <v>10145</v>
      </c>
      <c r="AT1602" t="s">
        <v>10374</v>
      </c>
      <c r="AU1602">
        <v>1</v>
      </c>
      <c r="AV1602">
        <v>0.56000000000000005</v>
      </c>
      <c r="AW1602" t="s">
        <v>9768</v>
      </c>
      <c r="AX1602" t="s">
        <v>9720</v>
      </c>
      <c r="AY1602" t="s">
        <v>7623</v>
      </c>
      <c r="AZ1602" t="s">
        <v>9716</v>
      </c>
      <c r="BA1602" t="s">
        <v>10375</v>
      </c>
      <c r="BB1602" t="s">
        <v>9721</v>
      </c>
      <c r="BC1602" t="s">
        <v>9783</v>
      </c>
      <c r="BD1602" t="s">
        <v>9782</v>
      </c>
      <c r="BE1602" t="s">
        <v>9464</v>
      </c>
      <c r="BF1602">
        <v>0.22</v>
      </c>
      <c r="BG1602" t="s">
        <v>9721</v>
      </c>
      <c r="BH1602" t="s">
        <v>9770</v>
      </c>
      <c r="BI1602" t="s">
        <v>10375</v>
      </c>
      <c r="BJ1602" t="s">
        <v>9770</v>
      </c>
      <c r="BK1602" t="s">
        <v>10323</v>
      </c>
      <c r="BL1602" t="s">
        <v>9770</v>
      </c>
      <c r="BM1602" t="s">
        <v>10375</v>
      </c>
      <c r="BN1602" t="s">
        <v>10375</v>
      </c>
      <c r="BO1602" t="s">
        <v>9770</v>
      </c>
      <c r="BP1602">
        <v>0.34</v>
      </c>
      <c r="BQ1602">
        <f t="shared" ref="BQ1602:BQ1665" si="624">((AV1602/BF1602)^(1/(2010-2000)))-1</f>
        <v>9.7934759492371626E-2</v>
      </c>
      <c r="BR1602">
        <f t="shared" ref="BR1602:BR1665" si="625">((AM1602/AV1602)^(1/(2019-2010)))-1</f>
        <v>7.5704186188719547E-2</v>
      </c>
    </row>
    <row r="1603" spans="1:70" hidden="1" x14ac:dyDescent="0.3">
      <c r="A1603" t="s">
        <v>2294</v>
      </c>
      <c r="B1603" t="s">
        <v>2295</v>
      </c>
      <c r="C1603" t="str">
        <f>VLOOKUP(historical_emissions[[#This Row],[Country]],'Liste-Pays'!A:B,2,0)</f>
        <v>AFR</v>
      </c>
      <c r="D1603" t="s">
        <v>41</v>
      </c>
      <c r="E1603" t="s">
        <v>70</v>
      </c>
      <c r="F1603" t="s">
        <v>302</v>
      </c>
      <c r="G1603" t="s">
        <v>44</v>
      </c>
      <c r="H1603">
        <f t="shared" si="602"/>
        <v>2.425015873015874</v>
      </c>
      <c r="I1603">
        <f t="shared" si="603"/>
        <v>2.3863702530988817</v>
      </c>
      <c r="J1603">
        <f t="shared" si="604"/>
        <v>2.3483404988161669</v>
      </c>
      <c r="K1603">
        <f t="shared" si="605"/>
        <v>2.310916795588994</v>
      </c>
      <c r="L1603">
        <f t="shared" si="606"/>
        <v>2.2740894852460478</v>
      </c>
      <c r="M1603">
        <f t="shared" si="607"/>
        <v>2.2378490635308896</v>
      </c>
      <c r="N1603">
        <f t="shared" si="608"/>
        <v>2.2021861776491334</v>
      </c>
      <c r="O1603">
        <f t="shared" si="609"/>
        <v>2.1670916238547115</v>
      </c>
      <c r="P1603">
        <f t="shared" si="610"/>
        <v>2.132556345074605</v>
      </c>
      <c r="Q1603">
        <f t="shared" si="611"/>
        <v>2.0985714285714279</v>
      </c>
      <c r="R1603">
        <f t="shared" si="612"/>
        <v>2.0651281036432612</v>
      </c>
      <c r="S1603">
        <f t="shared" si="613"/>
        <v>2.0322177393601426</v>
      </c>
      <c r="T1603">
        <f t="shared" si="614"/>
        <v>1.9998318423366277</v>
      </c>
      <c r="U1603">
        <f t="shared" si="615"/>
        <v>1.9679620545398473</v>
      </c>
      <c r="V1603">
        <f t="shared" si="616"/>
        <v>1.9366001511324988</v>
      </c>
      <c r="W1603">
        <f t="shared" si="617"/>
        <v>1.9057380383502101</v>
      </c>
      <c r="X1603">
        <f t="shared" si="618"/>
        <v>1.8753677514127296</v>
      </c>
      <c r="Y1603">
        <f t="shared" si="619"/>
        <v>1.8454814524684064</v>
      </c>
      <c r="Z1603" s="1">
        <f t="shared" si="620"/>
        <v>1.8160714285714263</v>
      </c>
      <c r="AA1603" s="1">
        <f t="shared" si="620"/>
        <v>1.7319186052209832</v>
      </c>
      <c r="AB1603" s="1">
        <f t="shared" si="620"/>
        <v>1.6516652417521491</v>
      </c>
      <c r="AC1603" s="1">
        <f t="shared" si="620"/>
        <v>1.5751306456252936</v>
      </c>
      <c r="AD1603" s="1">
        <f t="shared" si="621"/>
        <v>1.5021424972023851</v>
      </c>
      <c r="AE1603" s="1">
        <f t="shared" si="621"/>
        <v>1.4325364617648346</v>
      </c>
      <c r="AF1603" s="1">
        <f t="shared" si="621"/>
        <v>1.3661558195095933</v>
      </c>
      <c r="AG1603" s="1">
        <f t="shared" si="622"/>
        <v>1.3028511126904314</v>
      </c>
      <c r="AH1603" s="1">
        <f t="shared" si="622"/>
        <v>1.2424798091099269</v>
      </c>
      <c r="AI1603" s="1">
        <f t="shared" si="623"/>
        <v>1.1849059812045077</v>
      </c>
      <c r="AJ1603">
        <v>1.1299999999999999</v>
      </c>
      <c r="AK1603">
        <v>1.18</v>
      </c>
      <c r="AL1603">
        <v>1.06</v>
      </c>
      <c r="AM1603">
        <v>1.04</v>
      </c>
      <c r="AN1603" t="s">
        <v>8786</v>
      </c>
      <c r="AO1603" t="s">
        <v>8786</v>
      </c>
      <c r="AP1603" t="s">
        <v>10235</v>
      </c>
      <c r="AQ1603" t="s">
        <v>9924</v>
      </c>
      <c r="AR1603" t="s">
        <v>10374</v>
      </c>
      <c r="AS1603" t="s">
        <v>9390</v>
      </c>
      <c r="AT1603" t="s">
        <v>9390</v>
      </c>
      <c r="AU1603">
        <v>0.93</v>
      </c>
      <c r="AV1603">
        <v>0.9</v>
      </c>
      <c r="AW1603" t="s">
        <v>9393</v>
      </c>
      <c r="AX1603" t="s">
        <v>9712</v>
      </c>
      <c r="AY1603" t="s">
        <v>8789</v>
      </c>
      <c r="AZ1603" t="s">
        <v>10394</v>
      </c>
      <c r="BA1603" t="s">
        <v>9395</v>
      </c>
      <c r="BB1603" t="s">
        <v>10263</v>
      </c>
      <c r="BC1603" t="s">
        <v>9881</v>
      </c>
      <c r="BD1603" t="s">
        <v>10252</v>
      </c>
      <c r="BE1603" t="s">
        <v>9398</v>
      </c>
      <c r="BF1603">
        <v>0.56000000000000005</v>
      </c>
      <c r="BG1603" t="s">
        <v>9398</v>
      </c>
      <c r="BH1603" t="s">
        <v>9715</v>
      </c>
      <c r="BI1603" t="s">
        <v>10325</v>
      </c>
      <c r="BJ1603" t="s">
        <v>10253</v>
      </c>
      <c r="BK1603" t="s">
        <v>9882</v>
      </c>
      <c r="BL1603" t="s">
        <v>7623</v>
      </c>
      <c r="BM1603" t="s">
        <v>9894</v>
      </c>
      <c r="BN1603" t="s">
        <v>10223</v>
      </c>
      <c r="BO1603" t="s">
        <v>10223</v>
      </c>
      <c r="BP1603">
        <v>0.4</v>
      </c>
      <c r="BQ1603">
        <f t="shared" si="624"/>
        <v>4.8589363897794557E-2</v>
      </c>
      <c r="BR1603">
        <f t="shared" si="625"/>
        <v>1.6194310110431598E-2</v>
      </c>
    </row>
    <row r="1604" spans="1:70" hidden="1" x14ac:dyDescent="0.3">
      <c r="A1604" t="s">
        <v>10055</v>
      </c>
      <c r="B1604" t="s">
        <v>10056</v>
      </c>
      <c r="C1604" t="str">
        <f>VLOOKUP(historical_emissions[[#This Row],[Country]],'Liste-Pays'!A:B,2,0)</f>
        <v>AFR</v>
      </c>
      <c r="D1604" t="s">
        <v>41</v>
      </c>
      <c r="E1604" t="s">
        <v>328</v>
      </c>
      <c r="F1604" t="s">
        <v>148</v>
      </c>
      <c r="G1604" t="s">
        <v>44</v>
      </c>
      <c r="H1604">
        <f t="shared" si="602"/>
        <v>1.8887142857142822</v>
      </c>
      <c r="I1604">
        <f t="shared" si="603"/>
        <v>1.8661408723084711</v>
      </c>
      <c r="J1604">
        <f t="shared" si="604"/>
        <v>1.8438372503669613</v>
      </c>
      <c r="K1604">
        <f t="shared" si="605"/>
        <v>1.8218001954135559</v>
      </c>
      <c r="L1604">
        <f t="shared" si="606"/>
        <v>1.8000265215101443</v>
      </c>
      <c r="M1604">
        <f t="shared" si="607"/>
        <v>1.7785130807961054</v>
      </c>
      <c r="N1604">
        <f t="shared" si="608"/>
        <v>1.757256763033215</v>
      </c>
      <c r="O1604">
        <f t="shared" si="609"/>
        <v>1.7362544951559935</v>
      </c>
      <c r="P1604">
        <f t="shared" si="610"/>
        <v>1.7155032408274269</v>
      </c>
      <c r="Q1604">
        <f t="shared" si="611"/>
        <v>1.6949999999999974</v>
      </c>
      <c r="R1604">
        <f t="shared" si="612"/>
        <v>1.6747418084819619</v>
      </c>
      <c r="S1604">
        <f t="shared" si="613"/>
        <v>1.654725737508812</v>
      </c>
      <c r="T1604">
        <f t="shared" si="614"/>
        <v>1.6349488933198584</v>
      </c>
      <c r="U1604">
        <f t="shared" si="615"/>
        <v>1.6154084167398737</v>
      </c>
      <c r="V1604">
        <f t="shared" si="616"/>
        <v>1.596101482765736</v>
      </c>
      <c r="W1604">
        <f t="shared" si="617"/>
        <v>1.5770253001580139</v>
      </c>
      <c r="X1604">
        <f t="shared" si="618"/>
        <v>1.5581771110374305</v>
      </c>
      <c r="Y1604">
        <f t="shared" si="619"/>
        <v>1.5395541904861527</v>
      </c>
      <c r="Z1604" s="1">
        <f t="shared" si="620"/>
        <v>1.5211538461538443</v>
      </c>
      <c r="AA1604" s="1">
        <f t="shared" si="620"/>
        <v>1.476602740871094</v>
      </c>
      <c r="AB1604" s="1">
        <f t="shared" si="620"/>
        <v>1.4333564352224721</v>
      </c>
      <c r="AC1604" s="1">
        <f t="shared" si="620"/>
        <v>1.3913767146210585</v>
      </c>
      <c r="AD1604" s="1">
        <f t="shared" si="621"/>
        <v>1.3506264836974857</v>
      </c>
      <c r="AE1604" s="1">
        <f t="shared" si="621"/>
        <v>1.3110697335206256</v>
      </c>
      <c r="AF1604" s="1">
        <f t="shared" si="621"/>
        <v>1.2726715097783063</v>
      </c>
      <c r="AG1604" s="1">
        <f t="shared" si="622"/>
        <v>1.2353978818899436</v>
      </c>
      <c r="AH1604" s="1">
        <f t="shared" si="622"/>
        <v>1.1992159130237916</v>
      </c>
      <c r="AI1604" s="1">
        <f t="shared" si="623"/>
        <v>1.1640936309923202</v>
      </c>
      <c r="AJ1604">
        <v>1.1299999999999999</v>
      </c>
      <c r="AK1604">
        <v>1.1399999999999999</v>
      </c>
      <c r="AL1604">
        <v>1.1599999999999999</v>
      </c>
      <c r="AM1604">
        <v>1.17</v>
      </c>
      <c r="AN1604" t="s">
        <v>10295</v>
      </c>
      <c r="AO1604" t="s">
        <v>4276</v>
      </c>
      <c r="AP1604" t="s">
        <v>10282</v>
      </c>
      <c r="AQ1604" t="s">
        <v>7618</v>
      </c>
      <c r="AR1604" t="s">
        <v>10295</v>
      </c>
      <c r="AS1604" t="s">
        <v>9389</v>
      </c>
      <c r="AT1604" t="s">
        <v>4277</v>
      </c>
      <c r="AU1604">
        <v>1.08</v>
      </c>
      <c r="AV1604">
        <v>1.05</v>
      </c>
      <c r="AW1604" t="s">
        <v>9390</v>
      </c>
      <c r="AX1604" t="s">
        <v>10364</v>
      </c>
      <c r="AY1604" t="s">
        <v>9928</v>
      </c>
      <c r="AZ1604" t="s">
        <v>8113</v>
      </c>
      <c r="BA1604" t="s">
        <v>4280</v>
      </c>
      <c r="BB1604" t="s">
        <v>9392</v>
      </c>
      <c r="BC1604" t="s">
        <v>10093</v>
      </c>
      <c r="BD1604" t="s">
        <v>8788</v>
      </c>
      <c r="BE1604" t="s">
        <v>9712</v>
      </c>
      <c r="BF1604">
        <v>0.78</v>
      </c>
      <c r="BG1604" t="s">
        <v>9375</v>
      </c>
      <c r="BH1604" t="s">
        <v>10273</v>
      </c>
      <c r="BI1604" t="s">
        <v>9708</v>
      </c>
      <c r="BJ1604" t="s">
        <v>9463</v>
      </c>
      <c r="BK1604" t="s">
        <v>9880</v>
      </c>
      <c r="BL1604" t="s">
        <v>10394</v>
      </c>
      <c r="BM1604" t="s">
        <v>10394</v>
      </c>
      <c r="BN1604" t="s">
        <v>8790</v>
      </c>
      <c r="BO1604" t="s">
        <v>9716</v>
      </c>
      <c r="BP1604">
        <v>0.63</v>
      </c>
      <c r="BQ1604">
        <f t="shared" si="624"/>
        <v>3.017135486046052E-2</v>
      </c>
      <c r="BR1604">
        <f t="shared" si="625"/>
        <v>1.209630727281974E-2</v>
      </c>
    </row>
    <row r="1605" spans="1:70" hidden="1" x14ac:dyDescent="0.3">
      <c r="A1605" t="s">
        <v>10427</v>
      </c>
      <c r="B1605" t="s">
        <v>10428</v>
      </c>
      <c r="C1605" t="str">
        <f>VLOOKUP(historical_emissions[[#This Row],[Country]],'Liste-Pays'!A:B,2,0)</f>
        <v>AFR</v>
      </c>
      <c r="D1605" t="s">
        <v>41</v>
      </c>
      <c r="E1605" t="s">
        <v>535</v>
      </c>
      <c r="F1605" t="s">
        <v>561</v>
      </c>
      <c r="G1605" t="s">
        <v>44</v>
      </c>
      <c r="H1605">
        <f t="shared" si="602"/>
        <v>1.3134650943396227</v>
      </c>
      <c r="I1605">
        <f t="shared" si="603"/>
        <v>1.3067557268503067</v>
      </c>
      <c r="J1605">
        <f t="shared" si="604"/>
        <v>1.3000806317693712</v>
      </c>
      <c r="K1605">
        <f t="shared" si="605"/>
        <v>1.2934396340284542</v>
      </c>
      <c r="L1605">
        <f t="shared" si="606"/>
        <v>1.286832559453468</v>
      </c>
      <c r="M1605">
        <f t="shared" si="607"/>
        <v>1.2802592347600308</v>
      </c>
      <c r="N1605">
        <f t="shared" si="608"/>
        <v>1.2737194875489226</v>
      </c>
      <c r="O1605">
        <f t="shared" si="609"/>
        <v>1.267213146301563</v>
      </c>
      <c r="P1605">
        <f t="shared" si="610"/>
        <v>1.2607400403755131</v>
      </c>
      <c r="Q1605">
        <f t="shared" si="611"/>
        <v>1.2543</v>
      </c>
      <c r="R1605">
        <f t="shared" si="612"/>
        <v>1.247892856271464</v>
      </c>
      <c r="S1605">
        <f t="shared" si="613"/>
        <v>1.2415184411491291</v>
      </c>
      <c r="T1605">
        <f t="shared" si="614"/>
        <v>1.2351765874505958</v>
      </c>
      <c r="U1605">
        <f t="shared" si="615"/>
        <v>1.2288671288474557</v>
      </c>
      <c r="V1605">
        <f t="shared" si="616"/>
        <v>1.2225898998609301</v>
      </c>
      <c r="W1605">
        <f t="shared" si="617"/>
        <v>1.2163447358575297</v>
      </c>
      <c r="X1605">
        <f t="shared" si="618"/>
        <v>1.2101314730447359</v>
      </c>
      <c r="Y1605">
        <f t="shared" si="619"/>
        <v>1.2039499484667062</v>
      </c>
      <c r="Z1605" s="1">
        <f t="shared" si="620"/>
        <v>1.1978</v>
      </c>
      <c r="AA1605" s="1">
        <f t="shared" si="620"/>
        <v>1.1908408449932344</v>
      </c>
      <c r="AB1605" s="1">
        <f t="shared" si="620"/>
        <v>1.1839221223110707</v>
      </c>
      <c r="AC1605" s="1">
        <f t="shared" si="620"/>
        <v>1.1770435970438295</v>
      </c>
      <c r="AD1605" s="1">
        <f t="shared" si="621"/>
        <v>1.170205035646644</v>
      </c>
      <c r="AE1605" s="1">
        <f t="shared" si="621"/>
        <v>1.1634062059315309</v>
      </c>
      <c r="AF1605" s="1">
        <f t="shared" si="621"/>
        <v>1.1566468770595069</v>
      </c>
      <c r="AG1605" s="1">
        <f t="shared" si="622"/>
        <v>1.1499268195327508</v>
      </c>
      <c r="AH1605" s="1">
        <f t="shared" si="622"/>
        <v>1.1432458051868122</v>
      </c>
      <c r="AI1605" s="1">
        <f t="shared" si="623"/>
        <v>1.1366036071828638</v>
      </c>
      <c r="AJ1605">
        <v>1.1299999999999999</v>
      </c>
      <c r="AK1605">
        <v>1.1200000000000001</v>
      </c>
      <c r="AL1605">
        <v>1.1200000000000001</v>
      </c>
      <c r="AM1605">
        <v>1.1100000000000001</v>
      </c>
      <c r="AN1605" t="s">
        <v>9924</v>
      </c>
      <c r="AO1605" t="s">
        <v>10236</v>
      </c>
      <c r="AP1605" t="s">
        <v>10145</v>
      </c>
      <c r="AQ1605" t="s">
        <v>10146</v>
      </c>
      <c r="AR1605" t="s">
        <v>10146</v>
      </c>
      <c r="AS1605" t="s">
        <v>10374</v>
      </c>
      <c r="AT1605" t="s">
        <v>10374</v>
      </c>
      <c r="AU1605">
        <v>1.06</v>
      </c>
      <c r="AV1605">
        <v>1.06</v>
      </c>
      <c r="AW1605" t="s">
        <v>8787</v>
      </c>
      <c r="AX1605" t="s">
        <v>4278</v>
      </c>
      <c r="AY1605" t="s">
        <v>4278</v>
      </c>
      <c r="AZ1605" t="s">
        <v>9706</v>
      </c>
      <c r="BA1605" t="s">
        <v>9706</v>
      </c>
      <c r="BB1605" t="s">
        <v>7614</v>
      </c>
      <c r="BC1605" t="s">
        <v>7614</v>
      </c>
      <c r="BD1605" t="s">
        <v>9390</v>
      </c>
      <c r="BE1605" t="s">
        <v>9390</v>
      </c>
      <c r="BF1605">
        <v>1</v>
      </c>
      <c r="BG1605" t="s">
        <v>10296</v>
      </c>
      <c r="BH1605" t="s">
        <v>10296</v>
      </c>
      <c r="BI1605" t="s">
        <v>10296</v>
      </c>
      <c r="BJ1605" t="s">
        <v>10296</v>
      </c>
      <c r="BK1605" t="s">
        <v>10296</v>
      </c>
      <c r="BL1605" t="s">
        <v>10296</v>
      </c>
      <c r="BM1605" t="s">
        <v>10296</v>
      </c>
      <c r="BN1605" t="s">
        <v>10296</v>
      </c>
      <c r="BO1605" t="s">
        <v>10296</v>
      </c>
      <c r="BP1605">
        <v>1</v>
      </c>
      <c r="BQ1605">
        <f t="shared" si="624"/>
        <v>5.8439001618264541E-3</v>
      </c>
      <c r="BR1605">
        <f t="shared" si="625"/>
        <v>5.1343700673787129E-3</v>
      </c>
    </row>
    <row r="1606" spans="1:70" hidden="1" x14ac:dyDescent="0.3">
      <c r="A1606" t="s">
        <v>10427</v>
      </c>
      <c r="B1606" t="s">
        <v>10428</v>
      </c>
      <c r="C1606" t="str">
        <f>VLOOKUP(historical_emissions[[#This Row],[Country]],'Liste-Pays'!A:B,2,0)</f>
        <v>AFR</v>
      </c>
      <c r="D1606" t="s">
        <v>41</v>
      </c>
      <c r="E1606" t="s">
        <v>42</v>
      </c>
      <c r="F1606" t="s">
        <v>561</v>
      </c>
      <c r="G1606" t="s">
        <v>44</v>
      </c>
      <c r="H1606">
        <f t="shared" si="602"/>
        <v>1.3134650943396227</v>
      </c>
      <c r="I1606">
        <f t="shared" si="603"/>
        <v>1.3067557268503067</v>
      </c>
      <c r="J1606">
        <f t="shared" si="604"/>
        <v>1.3000806317693712</v>
      </c>
      <c r="K1606">
        <f t="shared" si="605"/>
        <v>1.2934396340284542</v>
      </c>
      <c r="L1606">
        <f t="shared" si="606"/>
        <v>1.286832559453468</v>
      </c>
      <c r="M1606">
        <f t="shared" si="607"/>
        <v>1.2802592347600308</v>
      </c>
      <c r="N1606">
        <f t="shared" si="608"/>
        <v>1.2737194875489226</v>
      </c>
      <c r="O1606">
        <f t="shared" si="609"/>
        <v>1.267213146301563</v>
      </c>
      <c r="P1606">
        <f t="shared" si="610"/>
        <v>1.2607400403755131</v>
      </c>
      <c r="Q1606">
        <f t="shared" si="611"/>
        <v>1.2543</v>
      </c>
      <c r="R1606">
        <f t="shared" si="612"/>
        <v>1.247892856271464</v>
      </c>
      <c r="S1606">
        <f t="shared" si="613"/>
        <v>1.2415184411491291</v>
      </c>
      <c r="T1606">
        <f t="shared" si="614"/>
        <v>1.2351765874505958</v>
      </c>
      <c r="U1606">
        <f t="shared" si="615"/>
        <v>1.2288671288474557</v>
      </c>
      <c r="V1606">
        <f t="shared" si="616"/>
        <v>1.2225898998609301</v>
      </c>
      <c r="W1606">
        <f t="shared" si="617"/>
        <v>1.2163447358575297</v>
      </c>
      <c r="X1606">
        <f t="shared" si="618"/>
        <v>1.2101314730447359</v>
      </c>
      <c r="Y1606">
        <f t="shared" si="619"/>
        <v>1.2039499484667062</v>
      </c>
      <c r="Z1606" s="1">
        <f t="shared" si="620"/>
        <v>1.1978</v>
      </c>
      <c r="AA1606" s="1">
        <f t="shared" si="620"/>
        <v>1.1908408449932344</v>
      </c>
      <c r="AB1606" s="1">
        <f t="shared" si="620"/>
        <v>1.1839221223110707</v>
      </c>
      <c r="AC1606" s="1">
        <f t="shared" si="620"/>
        <v>1.1770435970438295</v>
      </c>
      <c r="AD1606" s="1">
        <f t="shared" si="621"/>
        <v>1.170205035646644</v>
      </c>
      <c r="AE1606" s="1">
        <f t="shared" si="621"/>
        <v>1.1634062059315309</v>
      </c>
      <c r="AF1606" s="1">
        <f t="shared" si="621"/>
        <v>1.1566468770595069</v>
      </c>
      <c r="AG1606" s="1">
        <f t="shared" si="622"/>
        <v>1.1499268195327508</v>
      </c>
      <c r="AH1606" s="1">
        <f t="shared" si="622"/>
        <v>1.1432458051868122</v>
      </c>
      <c r="AI1606" s="1">
        <f t="shared" si="623"/>
        <v>1.1366036071828638</v>
      </c>
      <c r="AJ1606">
        <v>1.1299999999999999</v>
      </c>
      <c r="AK1606">
        <v>1.1200000000000001</v>
      </c>
      <c r="AL1606">
        <v>1.1200000000000001</v>
      </c>
      <c r="AM1606">
        <v>1.1100000000000001</v>
      </c>
      <c r="AN1606" t="s">
        <v>9924</v>
      </c>
      <c r="AO1606" t="s">
        <v>10236</v>
      </c>
      <c r="AP1606" t="s">
        <v>10145</v>
      </c>
      <c r="AQ1606" t="s">
        <v>10146</v>
      </c>
      <c r="AR1606" t="s">
        <v>10146</v>
      </c>
      <c r="AS1606" t="s">
        <v>10374</v>
      </c>
      <c r="AT1606" t="s">
        <v>10374</v>
      </c>
      <c r="AU1606">
        <v>1.06</v>
      </c>
      <c r="AV1606">
        <v>1.06</v>
      </c>
      <c r="AW1606" t="s">
        <v>8787</v>
      </c>
      <c r="AX1606" t="s">
        <v>4278</v>
      </c>
      <c r="AY1606" t="s">
        <v>4278</v>
      </c>
      <c r="AZ1606" t="s">
        <v>9706</v>
      </c>
      <c r="BA1606" t="s">
        <v>9706</v>
      </c>
      <c r="BB1606" t="s">
        <v>7614</v>
      </c>
      <c r="BC1606" t="s">
        <v>7614</v>
      </c>
      <c r="BD1606" t="s">
        <v>9390</v>
      </c>
      <c r="BE1606" t="s">
        <v>9390</v>
      </c>
      <c r="BF1606">
        <v>1</v>
      </c>
      <c r="BG1606" t="s">
        <v>10296</v>
      </c>
      <c r="BH1606" t="s">
        <v>10296</v>
      </c>
      <c r="BI1606" t="s">
        <v>10296</v>
      </c>
      <c r="BJ1606" t="s">
        <v>10296</v>
      </c>
      <c r="BK1606" t="s">
        <v>10296</v>
      </c>
      <c r="BL1606" t="s">
        <v>10296</v>
      </c>
      <c r="BM1606" t="s">
        <v>10296</v>
      </c>
      <c r="BN1606" t="s">
        <v>10296</v>
      </c>
      <c r="BO1606" t="s">
        <v>10296</v>
      </c>
      <c r="BP1606">
        <v>1</v>
      </c>
      <c r="BQ1606">
        <f t="shared" si="624"/>
        <v>5.8439001618264541E-3</v>
      </c>
      <c r="BR1606">
        <f t="shared" si="625"/>
        <v>5.1343700673787129E-3</v>
      </c>
    </row>
    <row r="1607" spans="1:70" hidden="1" x14ac:dyDescent="0.3">
      <c r="A1607" t="s">
        <v>5810</v>
      </c>
      <c r="B1607" t="s">
        <v>5811</v>
      </c>
      <c r="C1607" t="str">
        <f>VLOOKUP(historical_emissions[[#This Row],[Country]],'Liste-Pays'!A:B,2,0)</f>
        <v>AFR</v>
      </c>
      <c r="D1607" t="s">
        <v>41</v>
      </c>
      <c r="E1607" t="s">
        <v>535</v>
      </c>
      <c r="F1607" t="s">
        <v>43</v>
      </c>
      <c r="G1607" t="s">
        <v>44</v>
      </c>
      <c r="H1607">
        <f t="shared" si="602"/>
        <v>30.278620689655128</v>
      </c>
      <c r="I1607">
        <f t="shared" si="603"/>
        <v>28.143728969371907</v>
      </c>
      <c r="J1607">
        <f t="shared" si="604"/>
        <v>26.159364669212913</v>
      </c>
      <c r="K1607">
        <f t="shared" si="605"/>
        <v>24.314914368369035</v>
      </c>
      <c r="L1607">
        <f t="shared" si="606"/>
        <v>22.600512979465549</v>
      </c>
      <c r="M1607">
        <f t="shared" si="607"/>
        <v>21.006990984901933</v>
      </c>
      <c r="N1607">
        <f t="shared" si="608"/>
        <v>19.525825393463553</v>
      </c>
      <c r="O1607">
        <f t="shared" si="609"/>
        <v>18.149094154895501</v>
      </c>
      <c r="P1607">
        <f t="shared" si="610"/>
        <v>16.869433788623766</v>
      </c>
      <c r="Q1607">
        <f t="shared" si="611"/>
        <v>15.679999999999987</v>
      </c>
      <c r="R1607">
        <f t="shared" si="612"/>
        <v>14.574431073424748</v>
      </c>
      <c r="S1607">
        <f t="shared" si="613"/>
        <v>13.546813846556697</v>
      </c>
      <c r="T1607">
        <f t="shared" si="614"/>
        <v>12.591652083619689</v>
      </c>
      <c r="U1607">
        <f t="shared" si="615"/>
        <v>11.703837078651812</v>
      </c>
      <c r="V1607">
        <f t="shared" si="616"/>
        <v>10.878620331467081</v>
      </c>
      <c r="W1607">
        <f t="shared" si="617"/>
        <v>10.111588150186492</v>
      </c>
      <c r="X1607">
        <f t="shared" si="618"/>
        <v>9.3986380444994637</v>
      </c>
      <c r="Y1607">
        <f t="shared" si="619"/>
        <v>8.7359567833944585</v>
      </c>
      <c r="Z1607" s="1">
        <f t="shared" si="620"/>
        <v>8.120000000000001</v>
      </c>
      <c r="AA1607" s="1">
        <f t="shared" si="620"/>
        <v>6.6607361220910031</v>
      </c>
      <c r="AB1607" s="1">
        <f t="shared" si="620"/>
        <v>5.4637199123310216</v>
      </c>
      <c r="AC1607" s="1">
        <f t="shared" si="620"/>
        <v>4.4818222390457052</v>
      </c>
      <c r="AD1607" s="1">
        <f t="shared" si="621"/>
        <v>3.6763836552219833</v>
      </c>
      <c r="AE1607" s="1">
        <f t="shared" si="621"/>
        <v>3.0156922919953226</v>
      </c>
      <c r="AF1607" s="1">
        <f t="shared" si="621"/>
        <v>2.4737352933995878</v>
      </c>
      <c r="AG1607" s="1">
        <f t="shared" si="622"/>
        <v>2.0291746336500025</v>
      </c>
      <c r="AH1607" s="1">
        <f t="shared" si="622"/>
        <v>1.664506992658048</v>
      </c>
      <c r="AI1607" s="1">
        <f t="shared" si="623"/>
        <v>1.3653746122500645</v>
      </c>
      <c r="AJ1607">
        <v>1.1200000000000001</v>
      </c>
      <c r="AK1607">
        <v>1.0900000000000001</v>
      </c>
      <c r="AL1607">
        <v>1.0900000000000001</v>
      </c>
      <c r="AM1607">
        <v>1.1200000000000001</v>
      </c>
      <c r="AN1607" t="s">
        <v>9390</v>
      </c>
      <c r="AO1607" t="s">
        <v>10296</v>
      </c>
      <c r="AP1607" t="s">
        <v>10103</v>
      </c>
      <c r="AQ1607" t="s">
        <v>6858</v>
      </c>
      <c r="AR1607" t="s">
        <v>6863</v>
      </c>
      <c r="AS1607" t="s">
        <v>10292</v>
      </c>
      <c r="AT1607" t="s">
        <v>10235</v>
      </c>
      <c r="AU1607">
        <v>0.76</v>
      </c>
      <c r="AV1607">
        <v>0.57999999999999996</v>
      </c>
      <c r="AW1607" t="s">
        <v>10251</v>
      </c>
      <c r="AX1607" t="s">
        <v>10394</v>
      </c>
      <c r="AY1607" t="s">
        <v>9719</v>
      </c>
      <c r="AZ1607" t="s">
        <v>9719</v>
      </c>
      <c r="BA1607" t="s">
        <v>9718</v>
      </c>
      <c r="BB1607" t="s">
        <v>9783</v>
      </c>
      <c r="BC1607" t="s">
        <v>10225</v>
      </c>
      <c r="BD1607" t="s">
        <v>9464</v>
      </c>
      <c r="BE1607" t="s">
        <v>10211</v>
      </c>
      <c r="BF1607">
        <v>0.08</v>
      </c>
      <c r="BG1607" t="s">
        <v>9470</v>
      </c>
      <c r="BH1607" t="s">
        <v>9468</v>
      </c>
      <c r="BI1607" t="s">
        <v>9467</v>
      </c>
      <c r="BJ1607" t="s">
        <v>9472</v>
      </c>
      <c r="BK1607" t="s">
        <v>9470</v>
      </c>
      <c r="BL1607" t="s">
        <v>9469</v>
      </c>
      <c r="BM1607" t="s">
        <v>9469</v>
      </c>
      <c r="BN1607" t="s">
        <v>9467</v>
      </c>
      <c r="BO1607" t="s">
        <v>9472</v>
      </c>
      <c r="BP1607">
        <v>0.11</v>
      </c>
      <c r="BQ1607">
        <f t="shared" si="624"/>
        <v>0.21908447522327168</v>
      </c>
      <c r="BR1607">
        <f t="shared" si="625"/>
        <v>7.5856746723455437E-2</v>
      </c>
    </row>
    <row r="1608" spans="1:70" hidden="1" x14ac:dyDescent="0.3">
      <c r="A1608" t="s">
        <v>7507</v>
      </c>
      <c r="B1608" t="s">
        <v>7508</v>
      </c>
      <c r="C1608" t="str">
        <f>VLOOKUP(historical_emissions[[#This Row],[Country]],'Liste-Pays'!A:B,2,0)</f>
        <v>FSU</v>
      </c>
      <c r="D1608" t="s">
        <v>41</v>
      </c>
      <c r="E1608" t="s">
        <v>535</v>
      </c>
      <c r="F1608" t="s">
        <v>43</v>
      </c>
      <c r="G1608" t="s">
        <v>44</v>
      </c>
      <c r="H1608">
        <f t="shared" si="602"/>
        <v>18.215053763440856</v>
      </c>
      <c r="I1608">
        <f t="shared" si="603"/>
        <v>17.0908506923166</v>
      </c>
      <c r="J1608">
        <f t="shared" si="604"/>
        <v>16.036031580281271</v>
      </c>
      <c r="K1608">
        <f t="shared" si="605"/>
        <v>15.046314163834168</v>
      </c>
      <c r="L1608">
        <f t="shared" si="606"/>
        <v>14.117680473713921</v>
      </c>
      <c r="M1608">
        <f t="shared" si="607"/>
        <v>13.246360523094021</v>
      </c>
      <c r="N1608">
        <f t="shared" si="608"/>
        <v>12.428817002515997</v>
      </c>
      <c r="O1608">
        <f t="shared" si="609"/>
        <v>11.661730919426093</v>
      </c>
      <c r="P1608">
        <f t="shared" si="610"/>
        <v>10.94198812401603</v>
      </c>
      <c r="Q1608">
        <f t="shared" si="611"/>
        <v>10.266666666666662</v>
      </c>
      <c r="R1608">
        <f t="shared" si="612"/>
        <v>9.6330249356693542</v>
      </c>
      <c r="S1608">
        <f t="shared" si="613"/>
        <v>9.0384905270676246</v>
      </c>
      <c r="T1608">
        <f t="shared" si="614"/>
        <v>8.4806498014338025</v>
      </c>
      <c r="U1608">
        <f t="shared" si="615"/>
        <v>7.9572380851842093</v>
      </c>
      <c r="V1608">
        <f t="shared" si="616"/>
        <v>7.4661304766529923</v>
      </c>
      <c r="W1608">
        <f t="shared" si="617"/>
        <v>7.0053332195999252</v>
      </c>
      <c r="X1608">
        <f t="shared" si="618"/>
        <v>6.5729756091310705</v>
      </c>
      <c r="Y1608">
        <f t="shared" si="619"/>
        <v>6.167302397172671</v>
      </c>
      <c r="Z1608" s="1">
        <f t="shared" si="620"/>
        <v>5.7866666666666635</v>
      </c>
      <c r="AA1608" s="1">
        <f t="shared" si="620"/>
        <v>4.9102931614404506</v>
      </c>
      <c r="AB1608" s="1">
        <f t="shared" si="620"/>
        <v>4.1666438245314863</v>
      </c>
      <c r="AC1608" s="1">
        <f t="shared" si="620"/>
        <v>3.5356179742664264</v>
      </c>
      <c r="AD1608" s="1">
        <f t="shared" si="621"/>
        <v>3.0001591175990292</v>
      </c>
      <c r="AE1608" s="1">
        <f t="shared" si="621"/>
        <v>2.545793916770692</v>
      </c>
      <c r="AF1608" s="1">
        <f t="shared" si="621"/>
        <v>2.160240978102967</v>
      </c>
      <c r="AG1608" s="1">
        <f t="shared" si="622"/>
        <v>1.8330788885672413</v>
      </c>
      <c r="AH1608" s="1">
        <f t="shared" si="622"/>
        <v>1.5554645272314387</v>
      </c>
      <c r="AI1608" s="1">
        <f t="shared" si="623"/>
        <v>1.3198940376027204</v>
      </c>
      <c r="AJ1608">
        <v>1.1200000000000001</v>
      </c>
      <c r="AK1608">
        <v>1.08</v>
      </c>
      <c r="AL1608">
        <v>1.02</v>
      </c>
      <c r="AM1608">
        <v>1.1000000000000001</v>
      </c>
      <c r="AN1608" t="s">
        <v>10145</v>
      </c>
      <c r="AO1608" t="s">
        <v>9927</v>
      </c>
      <c r="AP1608" t="s">
        <v>9708</v>
      </c>
      <c r="AQ1608" t="s">
        <v>10093</v>
      </c>
      <c r="AR1608" t="s">
        <v>8113</v>
      </c>
      <c r="AS1608" t="s">
        <v>9463</v>
      </c>
      <c r="AT1608" t="s">
        <v>9722</v>
      </c>
      <c r="AU1608">
        <v>0.47</v>
      </c>
      <c r="AV1608">
        <v>0.62</v>
      </c>
      <c r="AW1608" t="s">
        <v>10263</v>
      </c>
      <c r="AX1608" t="s">
        <v>10092</v>
      </c>
      <c r="AY1608" t="s">
        <v>8788</v>
      </c>
      <c r="AZ1608" t="s">
        <v>9713</v>
      </c>
      <c r="BA1608" t="s">
        <v>10273</v>
      </c>
      <c r="BB1608" t="s">
        <v>9463</v>
      </c>
      <c r="BC1608" t="s">
        <v>9719</v>
      </c>
      <c r="BD1608" t="s">
        <v>9720</v>
      </c>
      <c r="BE1608" t="s">
        <v>9783</v>
      </c>
      <c r="BF1608">
        <v>0.12</v>
      </c>
      <c r="BG1608" t="s">
        <v>9469</v>
      </c>
      <c r="BH1608" t="s">
        <v>9467</v>
      </c>
      <c r="BI1608" t="s">
        <v>10212</v>
      </c>
      <c r="BJ1608" t="s">
        <v>9467</v>
      </c>
      <c r="BK1608" t="s">
        <v>9469</v>
      </c>
      <c r="BL1608" t="s">
        <v>9464</v>
      </c>
      <c r="BM1608" t="s">
        <v>7622</v>
      </c>
      <c r="BN1608" t="s">
        <v>7624</v>
      </c>
      <c r="BO1608" t="s">
        <v>8994</v>
      </c>
      <c r="BQ1608">
        <f t="shared" si="624"/>
        <v>0.17847681928814318</v>
      </c>
      <c r="BR1608">
        <f t="shared" si="625"/>
        <v>6.5778064027535832E-2</v>
      </c>
    </row>
    <row r="1609" spans="1:70" hidden="1" x14ac:dyDescent="0.3">
      <c r="A1609" t="s">
        <v>7239</v>
      </c>
      <c r="B1609" t="s">
        <v>7240</v>
      </c>
      <c r="C1609" t="str">
        <f>VLOOKUP(historical_emissions[[#This Row],[Country]],'Liste-Pays'!A:B,2,0)</f>
        <v>ODA</v>
      </c>
      <c r="D1609" t="s">
        <v>41</v>
      </c>
      <c r="E1609" t="s">
        <v>252</v>
      </c>
      <c r="F1609" t="s">
        <v>148</v>
      </c>
      <c r="G1609" t="s">
        <v>44</v>
      </c>
      <c r="H1609">
        <f t="shared" si="602"/>
        <v>1.5678234433059359</v>
      </c>
      <c r="I1609">
        <f t="shared" si="603"/>
        <v>1.5598877555759152</v>
      </c>
      <c r="J1609">
        <f t="shared" si="604"/>
        <v>1.5519922350853992</v>
      </c>
      <c r="K1609">
        <f t="shared" si="605"/>
        <v>1.5441366785240784</v>
      </c>
      <c r="L1609">
        <f t="shared" si="606"/>
        <v>1.5363208836107176</v>
      </c>
      <c r="M1609">
        <f t="shared" si="607"/>
        <v>1.5285446490879473</v>
      </c>
      <c r="N1609">
        <f t="shared" si="608"/>
        <v>1.5208077747170816</v>
      </c>
      <c r="O1609">
        <f t="shared" si="609"/>
        <v>1.5131100612729618</v>
      </c>
      <c r="P1609">
        <f t="shared" si="610"/>
        <v>1.5054513105388259</v>
      </c>
      <c r="Q1609">
        <f t="shared" si="611"/>
        <v>1.4978313253012054</v>
      </c>
      <c r="R1609">
        <f t="shared" si="612"/>
        <v>1.4902499093448465</v>
      </c>
      <c r="S1609">
        <f t="shared" si="613"/>
        <v>1.4827068674476571</v>
      </c>
      <c r="T1609">
        <f t="shared" si="614"/>
        <v>1.4752020053756809</v>
      </c>
      <c r="U1609">
        <f t="shared" si="615"/>
        <v>1.4677351298780952</v>
      </c>
      <c r="V1609">
        <f t="shared" si="616"/>
        <v>1.4603060486822343</v>
      </c>
      <c r="W1609">
        <f t="shared" si="617"/>
        <v>1.4529145704886395</v>
      </c>
      <c r="X1609">
        <f t="shared" si="618"/>
        <v>1.4455605049661322</v>
      </c>
      <c r="Y1609">
        <f t="shared" si="619"/>
        <v>1.4382436627469131</v>
      </c>
      <c r="Z1609" s="1">
        <f t="shared" si="620"/>
        <v>1.4309638554216864</v>
      </c>
      <c r="AA1609" s="1">
        <f t="shared" si="620"/>
        <v>1.3950767327596059</v>
      </c>
      <c r="AB1609" s="1">
        <f t="shared" si="620"/>
        <v>1.3600896227484973</v>
      </c>
      <c r="AC1609" s="1">
        <f t="shared" si="620"/>
        <v>1.3259799539835833</v>
      </c>
      <c r="AD1609" s="1">
        <f t="shared" si="621"/>
        <v>1.292725721128033</v>
      </c>
      <c r="AE1609" s="1">
        <f t="shared" si="621"/>
        <v>1.2603054707165529</v>
      </c>
      <c r="AF1609" s="1">
        <f t="shared" si="621"/>
        <v>1.2286982873150072</v>
      </c>
      <c r="AG1609" s="1">
        <f t="shared" si="622"/>
        <v>1.1978837800271429</v>
      </c>
      <c r="AH1609" s="1">
        <f t="shared" si="622"/>
        <v>1.1678420693397109</v>
      </c>
      <c r="AI1609" s="1">
        <f t="shared" si="623"/>
        <v>1.1385537742974985</v>
      </c>
      <c r="AJ1609">
        <v>1.1100000000000001</v>
      </c>
      <c r="AK1609">
        <v>1.0900000000000001</v>
      </c>
      <c r="AL1609">
        <v>1.08</v>
      </c>
      <c r="AM1609">
        <v>1.1200000000000001</v>
      </c>
      <c r="AN1609" t="s">
        <v>10329</v>
      </c>
      <c r="AO1609" t="s">
        <v>10145</v>
      </c>
      <c r="AP1609" t="s">
        <v>10374</v>
      </c>
      <c r="AQ1609" t="s">
        <v>10106</v>
      </c>
      <c r="AR1609" t="s">
        <v>7615</v>
      </c>
      <c r="AS1609" t="s">
        <v>10146</v>
      </c>
      <c r="AT1609" t="s">
        <v>10236</v>
      </c>
      <c r="AU1609">
        <v>1.06</v>
      </c>
      <c r="AV1609">
        <v>1.07</v>
      </c>
      <c r="AW1609" t="s">
        <v>4278</v>
      </c>
      <c r="AX1609" t="s">
        <v>9390</v>
      </c>
      <c r="AY1609" t="s">
        <v>10296</v>
      </c>
      <c r="AZ1609" t="s">
        <v>10146</v>
      </c>
      <c r="BA1609" t="s">
        <v>10296</v>
      </c>
      <c r="BB1609" t="s">
        <v>7615</v>
      </c>
      <c r="BC1609" t="s">
        <v>4278</v>
      </c>
      <c r="BD1609" t="s">
        <v>7614</v>
      </c>
      <c r="BE1609" t="s">
        <v>9707</v>
      </c>
      <c r="BF1609">
        <v>0.83</v>
      </c>
      <c r="BG1609" t="s">
        <v>10093</v>
      </c>
      <c r="BH1609" t="s">
        <v>9316</v>
      </c>
      <c r="BI1609" t="s">
        <v>9588</v>
      </c>
      <c r="BJ1609" t="s">
        <v>9712</v>
      </c>
      <c r="BK1609" t="s">
        <v>9316</v>
      </c>
      <c r="BL1609" t="s">
        <v>9394</v>
      </c>
      <c r="BM1609" t="s">
        <v>8789</v>
      </c>
      <c r="BN1609" t="s">
        <v>9880</v>
      </c>
      <c r="BO1609" t="s">
        <v>8790</v>
      </c>
      <c r="BP1609">
        <v>0.68</v>
      </c>
      <c r="BQ1609">
        <f t="shared" si="624"/>
        <v>2.5724120988737331E-2</v>
      </c>
      <c r="BR1609">
        <f t="shared" si="625"/>
        <v>5.087345356519446E-3</v>
      </c>
    </row>
    <row r="1610" spans="1:70" hidden="1" x14ac:dyDescent="0.3">
      <c r="A1610" t="s">
        <v>8296</v>
      </c>
      <c r="B1610" t="s">
        <v>8297</v>
      </c>
      <c r="C1610" t="str">
        <f>VLOOKUP(historical_emissions[[#This Row],[Country]],'Liste-Pays'!A:B,2,0)</f>
        <v>EEU</v>
      </c>
      <c r="D1610" t="s">
        <v>41</v>
      </c>
      <c r="E1610" t="s">
        <v>252</v>
      </c>
      <c r="F1610" t="s">
        <v>148</v>
      </c>
      <c r="G1610" t="s">
        <v>44</v>
      </c>
      <c r="H1610">
        <f t="shared" si="602"/>
        <v>0.61026770907367878</v>
      </c>
      <c r="I1610">
        <f t="shared" si="603"/>
        <v>0.6189509823245829</v>
      </c>
      <c r="J1610">
        <f t="shared" si="604"/>
        <v>0.62775780665516689</v>
      </c>
      <c r="K1610">
        <f t="shared" si="605"/>
        <v>0.63668994002799284</v>
      </c>
      <c r="L1610">
        <f t="shared" si="606"/>
        <v>0.64574916541902083</v>
      </c>
      <c r="M1610">
        <f t="shared" si="607"/>
        <v>0.65493729117351596</v>
      </c>
      <c r="N1610">
        <f t="shared" si="608"/>
        <v>0.66425615136701832</v>
      </c>
      <c r="O1610">
        <f t="shared" si="609"/>
        <v>0.67370760617144965</v>
      </c>
      <c r="P1610">
        <f t="shared" si="610"/>
        <v>0.68329354222642924</v>
      </c>
      <c r="Q1610">
        <f t="shared" si="611"/>
        <v>0.69301587301587286</v>
      </c>
      <c r="R1610">
        <f t="shared" si="612"/>
        <v>0.70287653924995042</v>
      </c>
      <c r="S1610">
        <f t="shared" si="613"/>
        <v>0.71287750925247806</v>
      </c>
      <c r="T1610">
        <f t="shared" si="614"/>
        <v>0.7230207793538227</v>
      </c>
      <c r="U1610">
        <f t="shared" si="615"/>
        <v>0.73330837428939688</v>
      </c>
      <c r="V1610">
        <f t="shared" si="616"/>
        <v>0.74374234760382352</v>
      </c>
      <c r="W1610">
        <f t="shared" si="617"/>
        <v>0.75432478206085163</v>
      </c>
      <c r="X1610">
        <f t="shared" si="618"/>
        <v>0.76505779005910413</v>
      </c>
      <c r="Y1610">
        <f t="shared" si="619"/>
        <v>0.77594351405374196</v>
      </c>
      <c r="Z1610" s="1">
        <f t="shared" si="620"/>
        <v>0.78698412698412712</v>
      </c>
      <c r="AA1610" s="1">
        <f t="shared" si="620"/>
        <v>0.81451985177872033</v>
      </c>
      <c r="AB1610" s="1">
        <f t="shared" si="620"/>
        <v>0.84301902184999178</v>
      </c>
      <c r="AC1610" s="1">
        <f t="shared" si="620"/>
        <v>0.87251534710781586</v>
      </c>
      <c r="AD1610" s="1">
        <f t="shared" si="621"/>
        <v>0.90304371693541263</v>
      </c>
      <c r="AE1610" s="1">
        <f t="shared" si="621"/>
        <v>0.9346402414578463</v>
      </c>
      <c r="AF1610" s="1">
        <f t="shared" si="621"/>
        <v>0.9673422942544645</v>
      </c>
      <c r="AG1610" s="1">
        <f t="shared" si="622"/>
        <v>1.001188556565799</v>
      </c>
      <c r="AH1610" s="1">
        <f t="shared" si="622"/>
        <v>1.0362190630472186</v>
      </c>
      <c r="AI1610" s="1">
        <f t="shared" si="623"/>
        <v>1.072475249123453</v>
      </c>
      <c r="AJ1610">
        <v>1.1100000000000001</v>
      </c>
      <c r="AK1610">
        <v>1.1299999999999999</v>
      </c>
      <c r="AL1610">
        <v>1.1599999999999999</v>
      </c>
      <c r="AM1610">
        <v>1.18</v>
      </c>
      <c r="AN1610" t="s">
        <v>10106</v>
      </c>
      <c r="AO1610" t="s">
        <v>7618</v>
      </c>
      <c r="AP1610" t="s">
        <v>9551</v>
      </c>
      <c r="AQ1610" t="s">
        <v>9767</v>
      </c>
      <c r="AR1610" t="s">
        <v>9793</v>
      </c>
      <c r="AS1610" t="s">
        <v>10234</v>
      </c>
      <c r="AT1610" t="s">
        <v>9793</v>
      </c>
      <c r="AU1610">
        <v>1.32</v>
      </c>
      <c r="AV1610">
        <v>1.34</v>
      </c>
      <c r="AW1610" t="s">
        <v>10233</v>
      </c>
      <c r="AX1610" t="s">
        <v>10328</v>
      </c>
      <c r="AY1610" t="s">
        <v>10247</v>
      </c>
      <c r="AZ1610" t="s">
        <v>4273</v>
      </c>
      <c r="BA1610" t="s">
        <v>10362</v>
      </c>
      <c r="BB1610" t="s">
        <v>9539</v>
      </c>
      <c r="BC1610" t="s">
        <v>9871</v>
      </c>
      <c r="BD1610" t="s">
        <v>9814</v>
      </c>
      <c r="BE1610" t="s">
        <v>10353</v>
      </c>
      <c r="BF1610">
        <v>1.89</v>
      </c>
      <c r="BG1610" t="s">
        <v>6860</v>
      </c>
      <c r="BH1610" t="s">
        <v>9229</v>
      </c>
      <c r="BI1610" t="s">
        <v>10178</v>
      </c>
      <c r="BJ1610" t="s">
        <v>7344</v>
      </c>
      <c r="BK1610" t="s">
        <v>10269</v>
      </c>
      <c r="BL1610" t="s">
        <v>8823</v>
      </c>
      <c r="BM1610" t="s">
        <v>9809</v>
      </c>
      <c r="BN1610" t="s">
        <v>9787</v>
      </c>
      <c r="BO1610" t="s">
        <v>6870</v>
      </c>
      <c r="BP1610">
        <v>4.32</v>
      </c>
      <c r="BQ1610">
        <f t="shared" si="624"/>
        <v>-3.3806081870763061E-2</v>
      </c>
      <c r="BR1610">
        <f t="shared" si="625"/>
        <v>-1.4029016026911312E-2</v>
      </c>
    </row>
    <row r="1611" spans="1:70" hidden="1" x14ac:dyDescent="0.3">
      <c r="A1611" t="s">
        <v>9953</v>
      </c>
      <c r="B1611" t="s">
        <v>9954</v>
      </c>
      <c r="C1611" t="str">
        <f>VLOOKUP(historical_emissions[[#This Row],[Country]],'Liste-Pays'!A:B,2,0)</f>
        <v>EEU</v>
      </c>
      <c r="D1611" t="s">
        <v>41</v>
      </c>
      <c r="E1611" t="s">
        <v>252</v>
      </c>
      <c r="F1611" t="s">
        <v>148</v>
      </c>
      <c r="G1611" t="s">
        <v>44</v>
      </c>
      <c r="H1611">
        <f t="shared" si="602"/>
        <v>0.96548417842165368</v>
      </c>
      <c r="I1611">
        <f t="shared" si="603"/>
        <v>0.96998382266042027</v>
      </c>
      <c r="J1611">
        <f t="shared" si="604"/>
        <v>0.97450443751551385</v>
      </c>
      <c r="K1611">
        <f t="shared" si="605"/>
        <v>0.97904612072060526</v>
      </c>
      <c r="L1611">
        <f t="shared" si="606"/>
        <v>0.98360897046485374</v>
      </c>
      <c r="M1611">
        <f t="shared" si="607"/>
        <v>0.98819308539502959</v>
      </c>
      <c r="N1611">
        <f t="shared" si="608"/>
        <v>0.99279856461764693</v>
      </c>
      <c r="O1611">
        <f t="shared" si="609"/>
        <v>0.99742550770110627</v>
      </c>
      <c r="P1611">
        <f t="shared" si="610"/>
        <v>1.0020740146778473</v>
      </c>
      <c r="Q1611">
        <f t="shared" si="611"/>
        <v>1.0067441860465112</v>
      </c>
      <c r="R1611">
        <f t="shared" si="612"/>
        <v>1.011436122774114</v>
      </c>
      <c r="S1611">
        <f t="shared" si="613"/>
        <v>1.0161499262982285</v>
      </c>
      <c r="T1611">
        <f t="shared" si="614"/>
        <v>1.0208856985291785</v>
      </c>
      <c r="U1611">
        <f t="shared" si="615"/>
        <v>1.0256435418522412</v>
      </c>
      <c r="V1611">
        <f t="shared" si="616"/>
        <v>1.0304235591298605</v>
      </c>
      <c r="W1611">
        <f t="shared" si="617"/>
        <v>1.0352258537038717</v>
      </c>
      <c r="X1611">
        <f t="shared" si="618"/>
        <v>1.0400505293977353</v>
      </c>
      <c r="Y1611">
        <f t="shared" si="619"/>
        <v>1.0448976905187815</v>
      </c>
      <c r="Z1611" s="1">
        <f t="shared" si="620"/>
        <v>1.0497674418604652</v>
      </c>
      <c r="AA1611" s="1">
        <f t="shared" si="620"/>
        <v>1.0556406055028449</v>
      </c>
      <c r="AB1611" s="1">
        <f t="shared" si="620"/>
        <v>1.0615466279002159</v>
      </c>
      <c r="AC1611" s="1">
        <f t="shared" si="620"/>
        <v>1.0674856928883858</v>
      </c>
      <c r="AD1611" s="1">
        <f t="shared" si="621"/>
        <v>1.0734579853316732</v>
      </c>
      <c r="AE1611" s="1">
        <f t="shared" si="621"/>
        <v>1.0794636911286626</v>
      </c>
      <c r="AF1611" s="1">
        <f t="shared" si="621"/>
        <v>1.0855029972179902</v>
      </c>
      <c r="AG1611" s="1">
        <f t="shared" si="622"/>
        <v>1.0915760915841632</v>
      </c>
      <c r="AH1611" s="1">
        <f t="shared" si="622"/>
        <v>1.0976831632634114</v>
      </c>
      <c r="AI1611" s="1">
        <f t="shared" si="623"/>
        <v>1.1038244023495707</v>
      </c>
      <c r="AJ1611">
        <v>1.1100000000000001</v>
      </c>
      <c r="AK1611">
        <v>1.17</v>
      </c>
      <c r="AL1611">
        <v>1.17</v>
      </c>
      <c r="AM1611">
        <v>1.17</v>
      </c>
      <c r="AN1611" t="s">
        <v>7617</v>
      </c>
      <c r="AO1611" t="s">
        <v>4276</v>
      </c>
      <c r="AP1611" t="s">
        <v>4276</v>
      </c>
      <c r="AQ1611" t="s">
        <v>7617</v>
      </c>
      <c r="AR1611" t="s">
        <v>9389</v>
      </c>
      <c r="AS1611" t="s">
        <v>9389</v>
      </c>
      <c r="AT1611" t="s">
        <v>10329</v>
      </c>
      <c r="AU1611">
        <v>1.2</v>
      </c>
      <c r="AV1611">
        <v>1.22</v>
      </c>
      <c r="AW1611" t="s">
        <v>10282</v>
      </c>
      <c r="AX1611" t="s">
        <v>9551</v>
      </c>
      <c r="AY1611" t="s">
        <v>10282</v>
      </c>
      <c r="AZ1611" t="s">
        <v>10282</v>
      </c>
      <c r="BA1611" t="s">
        <v>9705</v>
      </c>
      <c r="BB1611" t="s">
        <v>9705</v>
      </c>
      <c r="BC1611" t="s">
        <v>10234</v>
      </c>
      <c r="BD1611" t="s">
        <v>4275</v>
      </c>
      <c r="BE1611" t="s">
        <v>10246</v>
      </c>
      <c r="BF1611">
        <v>1.29</v>
      </c>
      <c r="BG1611" t="s">
        <v>10105</v>
      </c>
      <c r="BH1611" t="s">
        <v>10233</v>
      </c>
      <c r="BI1611" t="s">
        <v>10104</v>
      </c>
      <c r="BJ1611" t="s">
        <v>9711</v>
      </c>
      <c r="BK1611" t="s">
        <v>9374</v>
      </c>
      <c r="BL1611" t="s">
        <v>9374</v>
      </c>
      <c r="BM1611" t="s">
        <v>9388</v>
      </c>
      <c r="BN1611" t="s">
        <v>9491</v>
      </c>
      <c r="BO1611" t="s">
        <v>9871</v>
      </c>
      <c r="BP1611">
        <v>1.82</v>
      </c>
      <c r="BQ1611">
        <f t="shared" si="624"/>
        <v>-5.5636014868734041E-3</v>
      </c>
      <c r="BR1611">
        <f t="shared" si="625"/>
        <v>-4.638885859379771E-3</v>
      </c>
    </row>
    <row r="1612" spans="1:70" hidden="1" x14ac:dyDescent="0.3">
      <c r="A1612" t="s">
        <v>9738</v>
      </c>
      <c r="B1612" t="s">
        <v>9739</v>
      </c>
      <c r="C1612" t="str">
        <f>VLOOKUP(historical_emissions[[#This Row],[Country]],'Liste-Pays'!A:B,2,0)</f>
        <v>EEU</v>
      </c>
      <c r="D1612" t="s">
        <v>41</v>
      </c>
      <c r="E1612" t="s">
        <v>535</v>
      </c>
      <c r="F1612" t="s">
        <v>43</v>
      </c>
      <c r="G1612" t="s">
        <v>44</v>
      </c>
      <c r="H1612">
        <f t="shared" si="602"/>
        <v>1.0046176046176045</v>
      </c>
      <c r="I1612">
        <f t="shared" si="603"/>
        <v>1.0074239448229436</v>
      </c>
      <c r="J1612">
        <f t="shared" si="604"/>
        <v>1.0102381243746288</v>
      </c>
      <c r="K1612">
        <f t="shared" si="605"/>
        <v>1.0130601651714133</v>
      </c>
      <c r="L1612">
        <f t="shared" si="606"/>
        <v>1.015890089173223</v>
      </c>
      <c r="M1612">
        <f t="shared" si="607"/>
        <v>1.0187279184013276</v>
      </c>
      <c r="N1612">
        <f t="shared" si="608"/>
        <v>1.0215736749385118</v>
      </c>
      <c r="O1612">
        <f t="shared" si="609"/>
        <v>1.0244273809292477</v>
      </c>
      <c r="P1612">
        <f t="shared" si="610"/>
        <v>1.027289058579866</v>
      </c>
      <c r="Q1612">
        <f t="shared" si="611"/>
        <v>1.0301587301587301</v>
      </c>
      <c r="R1612">
        <f t="shared" si="612"/>
        <v>1.0330364179964082</v>
      </c>
      <c r="S1612">
        <f t="shared" si="613"/>
        <v>1.0359221444858482</v>
      </c>
      <c r="T1612">
        <f t="shared" si="614"/>
        <v>1.038815932082551</v>
      </c>
      <c r="U1612">
        <f t="shared" si="615"/>
        <v>1.0417178033047456</v>
      </c>
      <c r="V1612">
        <f t="shared" si="616"/>
        <v>1.0446277807335647</v>
      </c>
      <c r="W1612">
        <f t="shared" si="617"/>
        <v>1.0475458870132197</v>
      </c>
      <c r="X1612">
        <f t="shared" si="618"/>
        <v>1.0504721448511776</v>
      </c>
      <c r="Y1612">
        <f t="shared" si="619"/>
        <v>1.053406577018337</v>
      </c>
      <c r="Z1612" s="1">
        <f t="shared" si="620"/>
        <v>1.0563492063492059</v>
      </c>
      <c r="AA1612" s="1">
        <f t="shared" si="620"/>
        <v>1.0606351794807658</v>
      </c>
      <c r="AB1612" s="1">
        <f t="shared" si="620"/>
        <v>1.0649385422838227</v>
      </c>
      <c r="AC1612" s="1">
        <f t="shared" si="620"/>
        <v>1.0692593653142726</v>
      </c>
      <c r="AD1612" s="1">
        <f t="shared" si="621"/>
        <v>1.0735977194142809</v>
      </c>
      <c r="AE1612" s="1">
        <f t="shared" si="621"/>
        <v>1.0779536757134449</v>
      </c>
      <c r="AF1612" s="1">
        <f t="shared" si="621"/>
        <v>1.0823273056299583</v>
      </c>
      <c r="AG1612" s="1">
        <f t="shared" si="622"/>
        <v>1.0867186808717835</v>
      </c>
      <c r="AH1612" s="1">
        <f t="shared" si="622"/>
        <v>1.0911278734378267</v>
      </c>
      <c r="AI1612" s="1">
        <f t="shared" si="623"/>
        <v>1.0955549556191189</v>
      </c>
      <c r="AJ1612">
        <v>1.1000000000000001</v>
      </c>
      <c r="AK1612">
        <v>1.21</v>
      </c>
      <c r="AL1612">
        <v>1.21</v>
      </c>
      <c r="AM1612">
        <v>1.18</v>
      </c>
      <c r="AN1612" t="s">
        <v>10106</v>
      </c>
      <c r="AO1612" t="s">
        <v>9767</v>
      </c>
      <c r="AP1612" t="s">
        <v>10145</v>
      </c>
      <c r="AQ1612" t="s">
        <v>7617</v>
      </c>
      <c r="AR1612" t="s">
        <v>7618</v>
      </c>
      <c r="AS1612" t="s">
        <v>7615</v>
      </c>
      <c r="AT1612" t="s">
        <v>4278</v>
      </c>
      <c r="AU1612">
        <v>1.08</v>
      </c>
      <c r="AV1612">
        <v>1.21</v>
      </c>
      <c r="AW1612" t="s">
        <v>9705</v>
      </c>
      <c r="AX1612" t="s">
        <v>10286</v>
      </c>
      <c r="AY1612" t="s">
        <v>9870</v>
      </c>
      <c r="AZ1612" t="s">
        <v>9540</v>
      </c>
      <c r="BA1612" t="s">
        <v>10362</v>
      </c>
      <c r="BB1612" t="s">
        <v>4273</v>
      </c>
      <c r="BC1612" t="s">
        <v>10328</v>
      </c>
      <c r="BD1612" t="s">
        <v>10104</v>
      </c>
      <c r="BE1612" t="s">
        <v>10373</v>
      </c>
      <c r="BF1612">
        <v>1.26</v>
      </c>
      <c r="BG1612" t="s">
        <v>8786</v>
      </c>
      <c r="BH1612" t="s">
        <v>10094</v>
      </c>
      <c r="BI1612" t="s">
        <v>9712</v>
      </c>
      <c r="BJ1612" t="s">
        <v>10394</v>
      </c>
      <c r="BK1612" t="s">
        <v>10263</v>
      </c>
      <c r="BL1612" t="s">
        <v>9316</v>
      </c>
      <c r="BM1612" t="s">
        <v>10394</v>
      </c>
      <c r="BN1612" t="s">
        <v>9316</v>
      </c>
      <c r="BO1612" t="s">
        <v>8994</v>
      </c>
      <c r="BQ1612">
        <f t="shared" si="624"/>
        <v>-4.0409494371647092E-3</v>
      </c>
      <c r="BR1612">
        <f t="shared" si="625"/>
        <v>-2.7856596220097174E-3</v>
      </c>
    </row>
    <row r="1613" spans="1:70" hidden="1" x14ac:dyDescent="0.3">
      <c r="A1613" t="s">
        <v>9668</v>
      </c>
      <c r="B1613" t="s">
        <v>9669</v>
      </c>
      <c r="C1613" t="str">
        <f>VLOOKUP(historical_emissions[[#This Row],[Country]],'Liste-Pays'!A:B,2,0)</f>
        <v>FSU</v>
      </c>
      <c r="D1613" t="s">
        <v>41</v>
      </c>
      <c r="E1613" t="s">
        <v>535</v>
      </c>
      <c r="F1613" t="s">
        <v>302</v>
      </c>
      <c r="G1613" t="s">
        <v>44</v>
      </c>
      <c r="H1613">
        <f t="shared" si="602"/>
        <v>1.7128571428571446</v>
      </c>
      <c r="I1613">
        <f t="shared" si="603"/>
        <v>1.7128571428571446</v>
      </c>
      <c r="J1613">
        <f t="shared" si="604"/>
        <v>1.7128571428571446</v>
      </c>
      <c r="K1613">
        <f t="shared" si="605"/>
        <v>1.7128571428571446</v>
      </c>
      <c r="L1613">
        <f t="shared" si="606"/>
        <v>1.7128571428571446</v>
      </c>
      <c r="M1613">
        <f t="shared" si="607"/>
        <v>1.7128571428571446</v>
      </c>
      <c r="N1613">
        <f t="shared" si="608"/>
        <v>1.7128571428571446</v>
      </c>
      <c r="O1613">
        <f t="shared" si="609"/>
        <v>1.7128571428571446</v>
      </c>
      <c r="P1613">
        <f t="shared" si="610"/>
        <v>1.7128571428571446</v>
      </c>
      <c r="Q1613">
        <f t="shared" si="611"/>
        <v>1.7128571428571446</v>
      </c>
      <c r="R1613">
        <f t="shared" si="612"/>
        <v>1.7128571428571446</v>
      </c>
      <c r="S1613">
        <f t="shared" si="613"/>
        <v>1.7128571428571446</v>
      </c>
      <c r="T1613">
        <f t="shared" si="614"/>
        <v>1.7128571428571446</v>
      </c>
      <c r="U1613">
        <f t="shared" si="615"/>
        <v>1.7128571428571446</v>
      </c>
      <c r="V1613">
        <f t="shared" si="616"/>
        <v>1.7128571428571446</v>
      </c>
      <c r="W1613">
        <f t="shared" si="617"/>
        <v>1.7128571428571446</v>
      </c>
      <c r="X1613">
        <f t="shared" si="618"/>
        <v>1.7128571428571446</v>
      </c>
      <c r="Y1613">
        <f t="shared" si="619"/>
        <v>1.7128571428571446</v>
      </c>
      <c r="Z1613" s="1">
        <f t="shared" si="620"/>
        <v>1.7128571428571446</v>
      </c>
      <c r="AA1613" s="1">
        <f t="shared" si="620"/>
        <v>1.6386579046254619</v>
      </c>
      <c r="AB1613" s="1">
        <f t="shared" si="620"/>
        <v>1.5676729023136402</v>
      </c>
      <c r="AC1613" s="1">
        <f t="shared" si="620"/>
        <v>1.4997628984740354</v>
      </c>
      <c r="AD1613" s="1">
        <f t="shared" si="621"/>
        <v>1.4347946872843442</v>
      </c>
      <c r="AE1613" s="1">
        <f t="shared" si="621"/>
        <v>1.3726408332636981</v>
      </c>
      <c r="AF1613" s="1">
        <f t="shared" si="621"/>
        <v>1.3131794213073111</v>
      </c>
      <c r="AG1613" s="1">
        <f t="shared" si="622"/>
        <v>1.2562938175493736</v>
      </c>
      <c r="AH1613" s="1">
        <f t="shared" si="622"/>
        <v>1.201872440585124</v>
      </c>
      <c r="AI1613" s="1">
        <f t="shared" si="623"/>
        <v>1.1498085426033486</v>
      </c>
      <c r="AJ1613">
        <v>1.1000000000000001</v>
      </c>
      <c r="AK1613">
        <v>1.1000000000000001</v>
      </c>
      <c r="AL1613">
        <v>1.0900000000000001</v>
      </c>
      <c r="AM1613">
        <v>1.0900000000000001</v>
      </c>
      <c r="AN1613" t="s">
        <v>10236</v>
      </c>
      <c r="AO1613" t="s">
        <v>10145</v>
      </c>
      <c r="AP1613" t="s">
        <v>10145</v>
      </c>
      <c r="AQ1613" t="s">
        <v>10145</v>
      </c>
      <c r="AR1613" t="s">
        <v>9389</v>
      </c>
      <c r="AS1613" t="s">
        <v>9390</v>
      </c>
      <c r="AT1613" t="s">
        <v>7615</v>
      </c>
      <c r="AU1613">
        <v>1.1100000000000001</v>
      </c>
      <c r="AV1613">
        <v>1.0900000000000001</v>
      </c>
      <c r="AW1613" t="s">
        <v>9713</v>
      </c>
      <c r="AX1613" t="s">
        <v>10329</v>
      </c>
      <c r="AY1613" t="s">
        <v>10145</v>
      </c>
      <c r="AZ1613" t="s">
        <v>9928</v>
      </c>
      <c r="BA1613" t="s">
        <v>9392</v>
      </c>
      <c r="BB1613" t="s">
        <v>9316</v>
      </c>
      <c r="BC1613" t="s">
        <v>9714</v>
      </c>
      <c r="BD1613" t="s">
        <v>10092</v>
      </c>
      <c r="BE1613" t="s">
        <v>9716</v>
      </c>
      <c r="BF1613">
        <v>0.7</v>
      </c>
      <c r="BG1613" t="s">
        <v>9397</v>
      </c>
      <c r="BH1613" t="s">
        <v>9397</v>
      </c>
      <c r="BI1613" t="s">
        <v>7623</v>
      </c>
      <c r="BJ1613" t="s">
        <v>9769</v>
      </c>
      <c r="BK1613" t="s">
        <v>9721</v>
      </c>
      <c r="BL1613" t="s">
        <v>9782</v>
      </c>
      <c r="BM1613" t="s">
        <v>9589</v>
      </c>
      <c r="BN1613" t="s">
        <v>10324</v>
      </c>
      <c r="BO1613" t="s">
        <v>8310</v>
      </c>
      <c r="BP1613">
        <v>0</v>
      </c>
      <c r="BQ1613">
        <f t="shared" si="624"/>
        <v>4.5280493275771327E-2</v>
      </c>
      <c r="BR1613">
        <f t="shared" si="625"/>
        <v>0</v>
      </c>
    </row>
    <row r="1614" spans="1:70" hidden="1" x14ac:dyDescent="0.3">
      <c r="A1614" t="s">
        <v>10244</v>
      </c>
      <c r="B1614" t="s">
        <v>10245</v>
      </c>
      <c r="C1614" t="str">
        <f>VLOOKUP(historical_emissions[[#This Row],[Country]],'Liste-Pays'!A:B,2,0)</f>
        <v>FSU</v>
      </c>
      <c r="D1614" t="s">
        <v>41</v>
      </c>
      <c r="E1614" t="s">
        <v>328</v>
      </c>
      <c r="F1614" t="s">
        <v>43</v>
      </c>
      <c r="G1614" t="s">
        <v>44</v>
      </c>
      <c r="H1614">
        <f t="shared" si="602"/>
        <v>1.3699371351594076</v>
      </c>
      <c r="I1614">
        <f t="shared" si="603"/>
        <v>1.372280956965737</v>
      </c>
      <c r="J1614">
        <f t="shared" si="604"/>
        <v>1.3746287888105704</v>
      </c>
      <c r="K1614">
        <f t="shared" si="605"/>
        <v>1.3769806375546718</v>
      </c>
      <c r="L1614">
        <f t="shared" si="606"/>
        <v>1.3793365100705437</v>
      </c>
      <c r="M1614">
        <f t="shared" si="607"/>
        <v>1.3816964132424463</v>
      </c>
      <c r="N1614">
        <f t="shared" si="608"/>
        <v>1.3840603539664185</v>
      </c>
      <c r="O1614">
        <f t="shared" si="609"/>
        <v>1.3864283391502972</v>
      </c>
      <c r="P1614">
        <f t="shared" si="610"/>
        <v>1.3888003757137382</v>
      </c>
      <c r="Q1614">
        <f t="shared" si="611"/>
        <v>1.3911764705882359</v>
      </c>
      <c r="R1614">
        <f t="shared" si="612"/>
        <v>1.3935566307171441</v>
      </c>
      <c r="S1614">
        <f t="shared" si="613"/>
        <v>1.3959408630556958</v>
      </c>
      <c r="T1614">
        <f t="shared" si="614"/>
        <v>1.3983291745710236</v>
      </c>
      <c r="U1614">
        <f t="shared" si="615"/>
        <v>1.4007215722421802</v>
      </c>
      <c r="V1614">
        <f t="shared" si="616"/>
        <v>1.4031180630601587</v>
      </c>
      <c r="W1614">
        <f t="shared" si="617"/>
        <v>1.4055186540279132</v>
      </c>
      <c r="X1614">
        <f t="shared" si="618"/>
        <v>1.4079233521603791</v>
      </c>
      <c r="Y1614">
        <f t="shared" si="619"/>
        <v>1.4103321644844935</v>
      </c>
      <c r="Z1614" s="1">
        <f t="shared" si="620"/>
        <v>1.412745098039216</v>
      </c>
      <c r="AA1614" s="1">
        <f t="shared" si="620"/>
        <v>1.3778333632144519</v>
      </c>
      <c r="AB1614" s="1">
        <f t="shared" si="620"/>
        <v>1.3437843666360751</v>
      </c>
      <c r="AC1614" s="1">
        <f t="shared" si="620"/>
        <v>1.3105767883299992</v>
      </c>
      <c r="AD1614" s="1">
        <f t="shared" si="621"/>
        <v>1.2781898351810046</v>
      </c>
      <c r="AE1614" s="1">
        <f t="shared" si="621"/>
        <v>1.2466032279130108</v>
      </c>
      <c r="AF1614" s="1">
        <f t="shared" si="621"/>
        <v>1.2157971883910914</v>
      </c>
      <c r="AG1614" s="1">
        <f t="shared" si="622"/>
        <v>1.1857524272372817</v>
      </c>
      <c r="AH1614" s="1">
        <f t="shared" si="622"/>
        <v>1.1564501317524247</v>
      </c>
      <c r="AI1614" s="1">
        <f t="shared" si="623"/>
        <v>1.1278719541364912</v>
      </c>
      <c r="AJ1614">
        <v>1.1000000000000001</v>
      </c>
      <c r="AK1614">
        <v>1.41</v>
      </c>
      <c r="AL1614">
        <v>1.24</v>
      </c>
      <c r="AM1614">
        <v>1.29</v>
      </c>
      <c r="AN1614" t="s">
        <v>4276</v>
      </c>
      <c r="AO1614" t="s">
        <v>10329</v>
      </c>
      <c r="AP1614" t="s">
        <v>10145</v>
      </c>
      <c r="AQ1614" t="s">
        <v>10374</v>
      </c>
      <c r="AR1614" t="s">
        <v>9924</v>
      </c>
      <c r="AS1614" t="s">
        <v>4276</v>
      </c>
      <c r="AT1614" t="s">
        <v>9705</v>
      </c>
      <c r="AU1614">
        <v>1.27</v>
      </c>
      <c r="AV1614">
        <v>1.31</v>
      </c>
      <c r="AW1614" t="s">
        <v>10295</v>
      </c>
      <c r="AX1614" t="s">
        <v>9924</v>
      </c>
      <c r="AY1614" t="s">
        <v>9792</v>
      </c>
      <c r="AZ1614" t="s">
        <v>9587</v>
      </c>
      <c r="BA1614" t="s">
        <v>9970</v>
      </c>
      <c r="BB1614" t="s">
        <v>10248</v>
      </c>
      <c r="BC1614" t="s">
        <v>10246</v>
      </c>
      <c r="BD1614" t="s">
        <v>10235</v>
      </c>
      <c r="BE1614" t="s">
        <v>8787</v>
      </c>
      <c r="BF1614">
        <v>1.02</v>
      </c>
      <c r="BG1614" t="s">
        <v>9705</v>
      </c>
      <c r="BH1614" t="s">
        <v>8785</v>
      </c>
      <c r="BI1614" t="s">
        <v>10373</v>
      </c>
      <c r="BJ1614" t="s">
        <v>9374</v>
      </c>
      <c r="BK1614" t="s">
        <v>10168</v>
      </c>
      <c r="BL1614" t="s">
        <v>9229</v>
      </c>
      <c r="BM1614" t="s">
        <v>10178</v>
      </c>
      <c r="BN1614" t="s">
        <v>10285</v>
      </c>
      <c r="BO1614" t="s">
        <v>9927</v>
      </c>
      <c r="BP1614">
        <v>0.89</v>
      </c>
      <c r="BQ1614">
        <f t="shared" si="624"/>
        <v>2.5338140124082864E-2</v>
      </c>
      <c r="BR1614">
        <f t="shared" si="625"/>
        <v>-1.7079751740576299E-3</v>
      </c>
    </row>
    <row r="1615" spans="1:70" hidden="1" x14ac:dyDescent="0.3">
      <c r="A1615" t="s">
        <v>9668</v>
      </c>
      <c r="B1615" t="s">
        <v>9669</v>
      </c>
      <c r="C1615" t="str">
        <f>VLOOKUP(historical_emissions[[#This Row],[Country]],'Liste-Pays'!A:B,2,0)</f>
        <v>FSU</v>
      </c>
      <c r="D1615" t="s">
        <v>41</v>
      </c>
      <c r="E1615" t="s">
        <v>328</v>
      </c>
      <c r="F1615" t="s">
        <v>43</v>
      </c>
      <c r="G1615" t="s">
        <v>44</v>
      </c>
      <c r="H1615">
        <f t="shared" si="602"/>
        <v>1.2511452368558027</v>
      </c>
      <c r="I1615">
        <f t="shared" si="603"/>
        <v>1.2613945933020683</v>
      </c>
      <c r="J1615">
        <f t="shared" si="604"/>
        <v>1.2717279122688057</v>
      </c>
      <c r="K1615">
        <f t="shared" si="605"/>
        <v>1.2821458815752822</v>
      </c>
      <c r="L1615">
        <f t="shared" si="606"/>
        <v>1.2926491946753671</v>
      </c>
      <c r="M1615">
        <f t="shared" si="607"/>
        <v>1.3032385507036897</v>
      </c>
      <c r="N1615">
        <f t="shared" si="608"/>
        <v>1.3139146545221756</v>
      </c>
      <c r="O1615">
        <f t="shared" si="609"/>
        <v>1.3246782167669653</v>
      </c>
      <c r="P1615">
        <f t="shared" si="610"/>
        <v>1.3355299538957164</v>
      </c>
      <c r="Q1615">
        <f t="shared" si="611"/>
        <v>1.3464705882352925</v>
      </c>
      <c r="R1615">
        <f t="shared" si="612"/>
        <v>1.3575008480298449</v>
      </c>
      <c r="S1615">
        <f t="shared" si="613"/>
        <v>1.368621467489286</v>
      </c>
      <c r="T1615">
        <f t="shared" si="614"/>
        <v>1.3798331868381608</v>
      </c>
      <c r="U1615">
        <f t="shared" si="615"/>
        <v>1.391136752364919</v>
      </c>
      <c r="V1615">
        <f t="shared" si="616"/>
        <v>1.4025329164715898</v>
      </c>
      <c r="W1615">
        <f t="shared" si="617"/>
        <v>1.4140224377238653</v>
      </c>
      <c r="X1615">
        <f t="shared" si="618"/>
        <v>1.4256060809015914</v>
      </c>
      <c r="Y1615">
        <f t="shared" si="619"/>
        <v>1.4372846170496758</v>
      </c>
      <c r="Z1615" s="1">
        <f t="shared" si="620"/>
        <v>1.4490588235294102</v>
      </c>
      <c r="AA1615" s="1">
        <f t="shared" si="620"/>
        <v>1.4083806965203591</v>
      </c>
      <c r="AB1615" s="1">
        <f t="shared" si="620"/>
        <v>1.3688444900393748</v>
      </c>
      <c r="AC1615" s="1">
        <f t="shared" si="620"/>
        <v>1.3304181479769877</v>
      </c>
      <c r="AD1615" s="1">
        <f t="shared" si="621"/>
        <v>1.2930705141061007</v>
      </c>
      <c r="AE1615" s="1">
        <f t="shared" si="621"/>
        <v>1.2567713068204005</v>
      </c>
      <c r="AF1615" s="1">
        <f t="shared" si="621"/>
        <v>1.2214910945819124</v>
      </c>
      <c r="AG1615" s="1">
        <f t="shared" si="622"/>
        <v>1.1872012720577962</v>
      </c>
      <c r="AH1615" s="1">
        <f t="shared" si="622"/>
        <v>1.1538740369270315</v>
      </c>
      <c r="AI1615" s="1">
        <f t="shared" si="623"/>
        <v>1.1214823673381871</v>
      </c>
      <c r="AJ1615">
        <v>1.0900000000000001</v>
      </c>
      <c r="AK1615">
        <v>1.1299999999999999</v>
      </c>
      <c r="AL1615">
        <v>0.97</v>
      </c>
      <c r="AM1615">
        <v>1.05</v>
      </c>
      <c r="AN1615" t="s">
        <v>8786</v>
      </c>
      <c r="AO1615" t="s">
        <v>10145</v>
      </c>
      <c r="AP1615" t="s">
        <v>10296</v>
      </c>
      <c r="AQ1615" t="s">
        <v>9392</v>
      </c>
      <c r="AR1615" t="s">
        <v>9391</v>
      </c>
      <c r="AS1615" t="s">
        <v>10374</v>
      </c>
      <c r="AT1615" t="s">
        <v>10146</v>
      </c>
      <c r="AU1615">
        <v>1.1499999999999999</v>
      </c>
      <c r="AV1615">
        <v>1.1299999999999999</v>
      </c>
      <c r="AW1615" t="s">
        <v>10296</v>
      </c>
      <c r="AX1615" t="s">
        <v>10296</v>
      </c>
      <c r="AY1615" t="s">
        <v>8787</v>
      </c>
      <c r="AZ1615" t="s">
        <v>10236</v>
      </c>
      <c r="BA1615" t="s">
        <v>10364</v>
      </c>
      <c r="BB1615" t="s">
        <v>9707</v>
      </c>
      <c r="BC1615" t="s">
        <v>9707</v>
      </c>
      <c r="BD1615" t="s">
        <v>9392</v>
      </c>
      <c r="BE1615" t="s">
        <v>9714</v>
      </c>
      <c r="BF1615">
        <v>0.85</v>
      </c>
      <c r="BG1615" t="s">
        <v>8787</v>
      </c>
      <c r="BH1615" t="s">
        <v>10235</v>
      </c>
      <c r="BI1615" t="s">
        <v>9550</v>
      </c>
      <c r="BJ1615" t="s">
        <v>9970</v>
      </c>
      <c r="BK1615" t="s">
        <v>10262</v>
      </c>
      <c r="BL1615" t="s">
        <v>9869</v>
      </c>
      <c r="BM1615" t="s">
        <v>10214</v>
      </c>
      <c r="BN1615" t="s">
        <v>9764</v>
      </c>
      <c r="BO1615" t="s">
        <v>10029</v>
      </c>
      <c r="BP1615">
        <v>5.42</v>
      </c>
      <c r="BQ1615">
        <f t="shared" si="624"/>
        <v>2.8882905814850535E-2</v>
      </c>
      <c r="BR1615">
        <f t="shared" si="625"/>
        <v>-8.1254165038355808E-3</v>
      </c>
    </row>
    <row r="1616" spans="1:70" hidden="1" x14ac:dyDescent="0.3">
      <c r="A1616" t="s">
        <v>10301</v>
      </c>
      <c r="B1616" t="s">
        <v>10302</v>
      </c>
      <c r="C1616" t="str">
        <f>VLOOKUP(historical_emissions[[#This Row],[Country]],'Liste-Pays'!A:B,2,0)</f>
        <v>FSU</v>
      </c>
      <c r="D1616" t="s">
        <v>41</v>
      </c>
      <c r="E1616" t="s">
        <v>252</v>
      </c>
      <c r="F1616" t="s">
        <v>148</v>
      </c>
      <c r="G1616" t="s">
        <v>44</v>
      </c>
      <c r="H1616">
        <f t="shared" si="602"/>
        <v>0.98310037388553351</v>
      </c>
      <c r="I1616">
        <f t="shared" si="603"/>
        <v>0.98503566078889337</v>
      </c>
      <c r="J1616">
        <f t="shared" si="604"/>
        <v>0.98697475741046492</v>
      </c>
      <c r="K1616">
        <f t="shared" si="605"/>
        <v>0.98891767124988705</v>
      </c>
      <c r="L1616">
        <f t="shared" si="606"/>
        <v>0.99086440982156199</v>
      </c>
      <c r="M1616">
        <f t="shared" si="607"/>
        <v>0.99281498065468454</v>
      </c>
      <c r="N1616">
        <f t="shared" si="608"/>
        <v>0.99476939129327124</v>
      </c>
      <c r="O1616">
        <f t="shared" si="609"/>
        <v>0.99672764929618929</v>
      </c>
      <c r="P1616">
        <f t="shared" si="610"/>
        <v>0.99868976223718608</v>
      </c>
      <c r="Q1616">
        <f t="shared" si="611"/>
        <v>1.0006557377049181</v>
      </c>
      <c r="R1616">
        <f t="shared" si="612"/>
        <v>1.0026255833029809</v>
      </c>
      <c r="S1616">
        <f t="shared" si="613"/>
        <v>1.0045993066499377</v>
      </c>
      <c r="T1616">
        <f t="shared" si="614"/>
        <v>1.0065769153793493</v>
      </c>
      <c r="U1616">
        <f t="shared" si="615"/>
        <v>1.0085584171398041</v>
      </c>
      <c r="V1616">
        <f t="shared" si="616"/>
        <v>1.0105438195949468</v>
      </c>
      <c r="W1616">
        <f t="shared" si="617"/>
        <v>1.0125331304235083</v>
      </c>
      <c r="X1616">
        <f t="shared" si="618"/>
        <v>1.0145263573193357</v>
      </c>
      <c r="Y1616">
        <f t="shared" si="619"/>
        <v>1.0165235079914217</v>
      </c>
      <c r="Z1616" s="1">
        <f t="shared" si="620"/>
        <v>1.0185245901639346</v>
      </c>
      <c r="AA1616" s="1">
        <f t="shared" si="620"/>
        <v>1.0254559670068919</v>
      </c>
      <c r="AB1616" s="1">
        <f t="shared" si="620"/>
        <v>1.032434514026596</v>
      </c>
      <c r="AC1616" s="1">
        <f t="shared" si="620"/>
        <v>1.0394605522307812</v>
      </c>
      <c r="AD1616" s="1">
        <f t="shared" si="621"/>
        <v>1.0465344048117389</v>
      </c>
      <c r="AE1616" s="1">
        <f t="shared" si="621"/>
        <v>1.053656397161185</v>
      </c>
      <c r="AF1616" s="1">
        <f t="shared" si="621"/>
        <v>1.060826856885227</v>
      </c>
      <c r="AG1616" s="1">
        <f t="shared" si="622"/>
        <v>1.0680461138194342</v>
      </c>
      <c r="AH1616" s="1">
        <f t="shared" si="622"/>
        <v>1.0753145000440092</v>
      </c>
      <c r="AI1616" s="1">
        <f t="shared" si="623"/>
        <v>1.0826323498990644</v>
      </c>
      <c r="AJ1616">
        <v>1.0900000000000001</v>
      </c>
      <c r="AK1616">
        <v>1.1000000000000001</v>
      </c>
      <c r="AL1616">
        <v>1.1200000000000001</v>
      </c>
      <c r="AM1616">
        <v>1.1200000000000001</v>
      </c>
      <c r="AN1616" t="s">
        <v>8786</v>
      </c>
      <c r="AO1616" t="s">
        <v>10329</v>
      </c>
      <c r="AP1616" t="s">
        <v>10106</v>
      </c>
      <c r="AQ1616" t="s">
        <v>10282</v>
      </c>
      <c r="AR1616" t="s">
        <v>4276</v>
      </c>
      <c r="AS1616" t="s">
        <v>7617</v>
      </c>
      <c r="AT1616" t="s">
        <v>10235</v>
      </c>
      <c r="AU1616">
        <v>1.1499999999999999</v>
      </c>
      <c r="AV1616">
        <v>1.1399999999999999</v>
      </c>
      <c r="AW1616" t="s">
        <v>9389</v>
      </c>
      <c r="AX1616" t="s">
        <v>10106</v>
      </c>
      <c r="AY1616" t="s">
        <v>10329</v>
      </c>
      <c r="AZ1616" t="s">
        <v>4276</v>
      </c>
      <c r="BA1616" t="s">
        <v>10329</v>
      </c>
      <c r="BB1616" t="s">
        <v>10295</v>
      </c>
      <c r="BC1616" t="s">
        <v>9705</v>
      </c>
      <c r="BD1616" t="s">
        <v>9705</v>
      </c>
      <c r="BE1616" t="s">
        <v>4276</v>
      </c>
      <c r="BF1616">
        <v>1.22</v>
      </c>
      <c r="BG1616" t="s">
        <v>10209</v>
      </c>
      <c r="BH1616" t="s">
        <v>9791</v>
      </c>
      <c r="BI1616" t="s">
        <v>9970</v>
      </c>
      <c r="BJ1616" t="s">
        <v>10350</v>
      </c>
      <c r="BK1616" t="s">
        <v>10285</v>
      </c>
      <c r="BL1616" t="s">
        <v>9968</v>
      </c>
      <c r="BM1616" t="s">
        <v>9599</v>
      </c>
      <c r="BN1616" t="s">
        <v>9052</v>
      </c>
      <c r="BO1616" t="s">
        <v>10083</v>
      </c>
      <c r="BP1616">
        <v>3.28</v>
      </c>
      <c r="BQ1616">
        <f t="shared" si="624"/>
        <v>-6.7593120192070977E-3</v>
      </c>
      <c r="BR1616">
        <f t="shared" si="625"/>
        <v>-1.964687148290567E-3</v>
      </c>
    </row>
    <row r="1617" spans="1:70" hidden="1" x14ac:dyDescent="0.3">
      <c r="A1617" t="s">
        <v>5664</v>
      </c>
      <c r="B1617" t="s">
        <v>5665</v>
      </c>
      <c r="C1617" t="str">
        <f>VLOOKUP(historical_emissions[[#This Row],[Country]],'Liste-Pays'!A:B,2,0)</f>
        <v>AFR</v>
      </c>
      <c r="D1617" t="s">
        <v>41</v>
      </c>
      <c r="E1617" t="s">
        <v>535</v>
      </c>
      <c r="F1617" t="s">
        <v>43</v>
      </c>
      <c r="G1617" t="s">
        <v>44</v>
      </c>
      <c r="H1617">
        <f t="shared" si="602"/>
        <v>32.131684491978582</v>
      </c>
      <c r="I1617">
        <f t="shared" si="603"/>
        <v>28.347922005941957</v>
      </c>
      <c r="J1617">
        <f t="shared" si="604"/>
        <v>25.009727773705166</v>
      </c>
      <c r="K1617">
        <f t="shared" si="605"/>
        <v>22.064632574611025</v>
      </c>
      <c r="L1617">
        <f t="shared" si="606"/>
        <v>19.466345857808587</v>
      </c>
      <c r="M1617">
        <f t="shared" si="607"/>
        <v>17.17402815453417</v>
      </c>
      <c r="N1617">
        <f t="shared" si="608"/>
        <v>15.15164916965756</v>
      </c>
      <c r="O1617">
        <f t="shared" si="609"/>
        <v>13.367421463075596</v>
      </c>
      <c r="P1617">
        <f t="shared" si="610"/>
        <v>11.793300819644875</v>
      </c>
      <c r="Q1617">
        <f t="shared" si="611"/>
        <v>10.404545454545451</v>
      </c>
      <c r="R1617">
        <f t="shared" si="612"/>
        <v>9.1793271257335913</v>
      </c>
      <c r="S1617">
        <f t="shared" si="613"/>
        <v>8.0983880410092972</v>
      </c>
      <c r="T1617">
        <f t="shared" si="614"/>
        <v>7.1447381670169081</v>
      </c>
      <c r="U1617">
        <f t="shared" si="615"/>
        <v>6.303388182528499</v>
      </c>
      <c r="V1617">
        <f t="shared" si="616"/>
        <v>5.5611138786110681</v>
      </c>
      <c r="W1617">
        <f t="shared" si="617"/>
        <v>4.9062483025557846</v>
      </c>
      <c r="X1617">
        <f t="shared" si="618"/>
        <v>4.3284983785197193</v>
      </c>
      <c r="Y1617">
        <f t="shared" si="619"/>
        <v>3.8187831225516766</v>
      </c>
      <c r="Z1617" s="1">
        <f t="shared" si="620"/>
        <v>3.3690909090909105</v>
      </c>
      <c r="AA1617" s="1">
        <f t="shared" si="620"/>
        <v>3.0095676268472205</v>
      </c>
      <c r="AB1617" s="1">
        <f t="shared" si="620"/>
        <v>2.6884098841401745</v>
      </c>
      <c r="AC1617" s="1">
        <f t="shared" si="620"/>
        <v>2.4015236077994571</v>
      </c>
      <c r="AD1617" s="1">
        <f t="shared" si="621"/>
        <v>2.1452516124276424</v>
      </c>
      <c r="AE1617" s="1">
        <f t="shared" si="621"/>
        <v>1.9163269791215416</v>
      </c>
      <c r="AF1617" s="1">
        <f t="shared" si="621"/>
        <v>1.7118314092552429</v>
      </c>
      <c r="AG1617" s="1">
        <f t="shared" si="622"/>
        <v>1.5291580224248018</v>
      </c>
      <c r="AH1617" s="1">
        <f t="shared" si="622"/>
        <v>1.365978124308078</v>
      </c>
      <c r="AI1617" s="1">
        <f t="shared" si="623"/>
        <v>1.2202115208011295</v>
      </c>
      <c r="AJ1617">
        <v>1.0900000000000001</v>
      </c>
      <c r="AK1617">
        <v>1.05</v>
      </c>
      <c r="AL1617">
        <v>1.05</v>
      </c>
      <c r="AM1617">
        <v>1.05</v>
      </c>
      <c r="AN1617" t="s">
        <v>9927</v>
      </c>
      <c r="AO1617" t="s">
        <v>9707</v>
      </c>
      <c r="AP1617" t="s">
        <v>9928</v>
      </c>
      <c r="AQ1617" t="s">
        <v>9396</v>
      </c>
      <c r="AR1617" t="s">
        <v>9397</v>
      </c>
      <c r="AS1617" t="s">
        <v>9768</v>
      </c>
      <c r="AT1617" t="s">
        <v>9882</v>
      </c>
      <c r="AU1617">
        <v>0.37</v>
      </c>
      <c r="AV1617">
        <v>0.34</v>
      </c>
      <c r="AW1617" t="s">
        <v>9783</v>
      </c>
      <c r="AX1617" t="s">
        <v>7622</v>
      </c>
      <c r="AY1617" t="s">
        <v>9589</v>
      </c>
      <c r="AZ1617" t="s">
        <v>9464</v>
      </c>
      <c r="BA1617" t="s">
        <v>7621</v>
      </c>
      <c r="BB1617" t="s">
        <v>10211</v>
      </c>
      <c r="BC1617" t="s">
        <v>9464</v>
      </c>
      <c r="BD1617" t="s">
        <v>10318</v>
      </c>
      <c r="BE1617" t="s">
        <v>9472</v>
      </c>
      <c r="BF1617">
        <v>0.11</v>
      </c>
      <c r="BG1617" t="s">
        <v>9471</v>
      </c>
      <c r="BH1617" t="s">
        <v>9471</v>
      </c>
      <c r="BI1617" t="s">
        <v>9471</v>
      </c>
      <c r="BJ1617" t="s">
        <v>10381</v>
      </c>
      <c r="BK1617" t="s">
        <v>10372</v>
      </c>
      <c r="BL1617" t="s">
        <v>10372</v>
      </c>
      <c r="BM1617" t="s">
        <v>10376</v>
      </c>
      <c r="BN1617" t="s">
        <v>10376</v>
      </c>
      <c r="BO1617" t="s">
        <v>9379</v>
      </c>
      <c r="BP1617">
        <v>0.03</v>
      </c>
      <c r="BQ1617">
        <f t="shared" si="624"/>
        <v>0.11946011082672414</v>
      </c>
      <c r="BR1617">
        <f t="shared" si="625"/>
        <v>0.13347583238177085</v>
      </c>
    </row>
    <row r="1618" spans="1:70" hidden="1" x14ac:dyDescent="0.3">
      <c r="A1618" t="s">
        <v>7808</v>
      </c>
      <c r="B1618" t="s">
        <v>7809</v>
      </c>
      <c r="C1618" t="str">
        <f>VLOOKUP(historical_emissions[[#This Row],[Country]],'Liste-Pays'!A:B,2,0)</f>
        <v>WEU</v>
      </c>
      <c r="D1618" t="s">
        <v>41</v>
      </c>
      <c r="E1618" t="s">
        <v>70</v>
      </c>
      <c r="F1618" t="s">
        <v>302</v>
      </c>
      <c r="G1618" t="s">
        <v>44</v>
      </c>
      <c r="H1618">
        <f t="shared" si="602"/>
        <v>1.6258117615823739</v>
      </c>
      <c r="I1618">
        <f t="shared" si="603"/>
        <v>1.6023471181956512</v>
      </c>
      <c r="J1618">
        <f t="shared" si="604"/>
        <v>1.5792211299363403</v>
      </c>
      <c r="K1618">
        <f t="shared" si="605"/>
        <v>1.5564289091403316</v>
      </c>
      <c r="L1618">
        <f t="shared" si="606"/>
        <v>1.533965638685074</v>
      </c>
      <c r="M1618">
        <f t="shared" si="607"/>
        <v>1.5118265709714789</v>
      </c>
      <c r="N1618">
        <f t="shared" si="608"/>
        <v>1.4900070269205177</v>
      </c>
      <c r="O1618">
        <f t="shared" si="609"/>
        <v>1.4685023949843012</v>
      </c>
      <c r="P1618">
        <f t="shared" si="610"/>
        <v>1.4473081301714317</v>
      </c>
      <c r="Q1618">
        <f t="shared" si="611"/>
        <v>1.4264197530864218</v>
      </c>
      <c r="R1618">
        <f t="shared" si="612"/>
        <v>1.4058328489829766</v>
      </c>
      <c r="S1618">
        <f t="shared" si="613"/>
        <v>1.3855430668309396</v>
      </c>
      <c r="T1618">
        <f t="shared" si="614"/>
        <v>1.3655461183967055</v>
      </c>
      <c r="U1618">
        <f t="shared" si="615"/>
        <v>1.3458377773369041</v>
      </c>
      <c r="V1618">
        <f t="shared" si="616"/>
        <v>1.3264138783051651</v>
      </c>
      <c r="W1618">
        <f t="shared" si="617"/>
        <v>1.3072703160717747</v>
      </c>
      <c r="X1618">
        <f t="shared" si="618"/>
        <v>1.2884030446560375</v>
      </c>
      <c r="Y1618">
        <f t="shared" si="619"/>
        <v>1.2698080764711615</v>
      </c>
      <c r="Z1618" s="1">
        <f t="shared" si="620"/>
        <v>1.251481481481483</v>
      </c>
      <c r="AA1618" s="1">
        <f t="shared" si="620"/>
        <v>1.2343111002407015</v>
      </c>
      <c r="AB1618" s="1">
        <f t="shared" si="620"/>
        <v>1.2173762973894657</v>
      </c>
      <c r="AC1618" s="1">
        <f t="shared" si="620"/>
        <v>1.2006738407818589</v>
      </c>
      <c r="AD1618" s="1">
        <f t="shared" si="621"/>
        <v>1.1842005426171487</v>
      </c>
      <c r="AE1618" s="1">
        <f t="shared" si="621"/>
        <v>1.1679532588313697</v>
      </c>
      <c r="AF1618" s="1">
        <f t="shared" si="621"/>
        <v>1.1519288884972534</v>
      </c>
      <c r="AG1618" s="1">
        <f t="shared" si="622"/>
        <v>1.1361243732323905</v>
      </c>
      <c r="AH1618" s="1">
        <f t="shared" si="622"/>
        <v>1.120536696615513</v>
      </c>
      <c r="AI1618" s="1">
        <f t="shared" si="623"/>
        <v>1.1051628836107867</v>
      </c>
      <c r="AJ1618">
        <v>1.0900000000000001</v>
      </c>
      <c r="AK1618">
        <v>1.0900000000000001</v>
      </c>
      <c r="AL1618">
        <v>1.04</v>
      </c>
      <c r="AM1618">
        <v>1.06</v>
      </c>
      <c r="AN1618" t="s">
        <v>8787</v>
      </c>
      <c r="AO1618" t="s">
        <v>10374</v>
      </c>
      <c r="AP1618" t="s">
        <v>9390</v>
      </c>
      <c r="AQ1618" t="s">
        <v>4279</v>
      </c>
      <c r="AR1618" t="s">
        <v>9927</v>
      </c>
      <c r="AS1618" t="s">
        <v>9927</v>
      </c>
      <c r="AT1618" t="s">
        <v>9927</v>
      </c>
      <c r="AU1618">
        <v>0.9</v>
      </c>
      <c r="AV1618">
        <v>0.93</v>
      </c>
      <c r="AW1618" t="s">
        <v>10322</v>
      </c>
      <c r="AX1618" t="s">
        <v>9392</v>
      </c>
      <c r="AY1618" t="s">
        <v>10322</v>
      </c>
      <c r="AZ1618" t="s">
        <v>10094</v>
      </c>
      <c r="BA1618" t="s">
        <v>9316</v>
      </c>
      <c r="BB1618" t="s">
        <v>10093</v>
      </c>
      <c r="BC1618" t="s">
        <v>9316</v>
      </c>
      <c r="BD1618" t="s">
        <v>9712</v>
      </c>
      <c r="BE1618" t="s">
        <v>9713</v>
      </c>
      <c r="BF1618">
        <v>0.81</v>
      </c>
      <c r="BG1618" t="s">
        <v>9713</v>
      </c>
      <c r="BH1618" t="s">
        <v>9712</v>
      </c>
      <c r="BI1618" t="s">
        <v>9712</v>
      </c>
      <c r="BJ1618" t="s">
        <v>9714</v>
      </c>
      <c r="BK1618" t="s">
        <v>9713</v>
      </c>
      <c r="BL1618" t="s">
        <v>8789</v>
      </c>
      <c r="BM1618" t="s">
        <v>9708</v>
      </c>
      <c r="BN1618" t="s">
        <v>9463</v>
      </c>
      <c r="BO1618" t="s">
        <v>10222</v>
      </c>
      <c r="BP1618">
        <v>0.69</v>
      </c>
      <c r="BQ1618">
        <f t="shared" si="624"/>
        <v>1.3910902395217084E-2</v>
      </c>
      <c r="BR1618">
        <f t="shared" si="625"/>
        <v>1.4643920234427954E-2</v>
      </c>
    </row>
    <row r="1619" spans="1:70" hidden="1" x14ac:dyDescent="0.3">
      <c r="A1619" t="s">
        <v>9817</v>
      </c>
      <c r="B1619" t="s">
        <v>9818</v>
      </c>
      <c r="C1619" t="str">
        <f>VLOOKUP(historical_emissions[[#This Row],[Country]],'Liste-Pays'!A:B,2,0)</f>
        <v>MEA</v>
      </c>
      <c r="D1619" t="s">
        <v>41</v>
      </c>
      <c r="E1619" t="s">
        <v>174</v>
      </c>
      <c r="F1619" t="s">
        <v>43</v>
      </c>
      <c r="G1619" t="s">
        <v>44</v>
      </c>
      <c r="H1619">
        <f t="shared" si="602"/>
        <v>0.52511985409067219</v>
      </c>
      <c r="I1619">
        <f t="shared" si="603"/>
        <v>0.57738343312223595</v>
      </c>
      <c r="J1619">
        <f t="shared" si="604"/>
        <v>0.63484864692710008</v>
      </c>
      <c r="K1619">
        <f t="shared" si="605"/>
        <v>0.69803319836481181</v>
      </c>
      <c r="L1619">
        <f t="shared" si="606"/>
        <v>0.76750631568308259</v>
      </c>
      <c r="M1619">
        <f t="shared" si="607"/>
        <v>0.84389388068267379</v>
      </c>
      <c r="N1619">
        <f t="shared" si="608"/>
        <v>0.92788406727290762</v>
      </c>
      <c r="O1619">
        <f t="shared" si="609"/>
        <v>1.0202335412154275</v>
      </c>
      <c r="P1619">
        <f t="shared" si="610"/>
        <v>1.1217742769095642</v>
      </c>
      <c r="Q1619">
        <f t="shared" si="611"/>
        <v>1.2334210526315788</v>
      </c>
      <c r="R1619">
        <f t="shared" si="612"/>
        <v>1.3561796917522284</v>
      </c>
      <c r="S1619">
        <f t="shared" si="613"/>
        <v>1.491156124177607</v>
      </c>
      <c r="T1619">
        <f t="shared" si="614"/>
        <v>1.6395663496475812</v>
      </c>
      <c r="U1619">
        <f t="shared" si="615"/>
        <v>1.8027473926509614</v>
      </c>
      <c r="V1619">
        <f t="shared" si="616"/>
        <v>1.9821693476500011</v>
      </c>
      <c r="W1619">
        <f t="shared" si="617"/>
        <v>2.1794486231293875</v>
      </c>
      <c r="X1619">
        <f t="shared" si="618"/>
        <v>2.3963625037850735</v>
      </c>
      <c r="Y1619">
        <f t="shared" si="619"/>
        <v>2.6348651620433947</v>
      </c>
      <c r="Z1619" s="1">
        <f t="shared" si="620"/>
        <v>2.897105263157894</v>
      </c>
      <c r="AA1619" s="1">
        <f t="shared" si="620"/>
        <v>2.6273050306418453</v>
      </c>
      <c r="AB1619" s="1">
        <f t="shared" si="620"/>
        <v>2.3826306250646385</v>
      </c>
      <c r="AC1619" s="1">
        <f t="shared" si="620"/>
        <v>2.1607421404392655</v>
      </c>
      <c r="AD1619" s="1">
        <f t="shared" si="621"/>
        <v>1.9595175804236957</v>
      </c>
      <c r="AE1619" s="1">
        <f t="shared" si="621"/>
        <v>1.7770325649357428</v>
      </c>
      <c r="AF1619" s="1">
        <f t="shared" si="621"/>
        <v>1.6115419266405875</v>
      </c>
      <c r="AG1619" s="1">
        <f t="shared" si="622"/>
        <v>1.4614630213118047</v>
      </c>
      <c r="AH1619" s="1">
        <f t="shared" si="622"/>
        <v>1.3253605924571019</v>
      </c>
      <c r="AI1619" s="1">
        <f t="shared" si="623"/>
        <v>1.2019330454639481</v>
      </c>
      <c r="AJ1619">
        <v>1.0900000000000001</v>
      </c>
      <c r="AK1619">
        <v>1.0900000000000001</v>
      </c>
      <c r="AL1619">
        <v>1.1100000000000001</v>
      </c>
      <c r="AM1619">
        <v>1.29</v>
      </c>
      <c r="AN1619" t="s">
        <v>8785</v>
      </c>
      <c r="AO1619" t="s">
        <v>10093</v>
      </c>
      <c r="AP1619" t="s">
        <v>4280</v>
      </c>
      <c r="AQ1619" t="s">
        <v>7618</v>
      </c>
      <c r="AR1619" t="s">
        <v>9917</v>
      </c>
      <c r="AS1619" t="s">
        <v>9051</v>
      </c>
      <c r="AT1619" t="s">
        <v>10144</v>
      </c>
      <c r="AU1619">
        <v>2.62</v>
      </c>
      <c r="AV1619">
        <v>3.03</v>
      </c>
      <c r="AW1619" t="s">
        <v>5584</v>
      </c>
      <c r="AX1619" t="s">
        <v>10083</v>
      </c>
      <c r="AY1619" t="s">
        <v>9868</v>
      </c>
      <c r="AZ1619" t="s">
        <v>10119</v>
      </c>
      <c r="BA1619" t="s">
        <v>10167</v>
      </c>
      <c r="BB1619" t="s">
        <v>9867</v>
      </c>
      <c r="BC1619" t="s">
        <v>9788</v>
      </c>
      <c r="BD1619" t="s">
        <v>9388</v>
      </c>
      <c r="BE1619" t="s">
        <v>10105</v>
      </c>
      <c r="BF1619">
        <v>1.1399999999999999</v>
      </c>
      <c r="BG1619" t="s">
        <v>10364</v>
      </c>
      <c r="BH1619" t="s">
        <v>10093</v>
      </c>
      <c r="BI1619" t="s">
        <v>9463</v>
      </c>
      <c r="BJ1619" t="s">
        <v>10263</v>
      </c>
      <c r="BK1619" t="s">
        <v>9715</v>
      </c>
      <c r="BL1619" t="s">
        <v>8994</v>
      </c>
      <c r="BM1619" t="s">
        <v>8994</v>
      </c>
      <c r="BN1619" t="s">
        <v>8994</v>
      </c>
      <c r="BO1619" t="s">
        <v>8994</v>
      </c>
      <c r="BQ1619">
        <f t="shared" si="624"/>
        <v>0.1026908673981175</v>
      </c>
      <c r="BR1619">
        <f t="shared" si="625"/>
        <v>-9.0517974769288467E-2</v>
      </c>
    </row>
    <row r="1620" spans="1:70" hidden="1" x14ac:dyDescent="0.3">
      <c r="A1620" t="s">
        <v>3692</v>
      </c>
      <c r="B1620" t="s">
        <v>3693</v>
      </c>
      <c r="C1620" t="str">
        <f>VLOOKUP(historical_emissions[[#This Row],[Country]],'Liste-Pays'!A:B,2,0)</f>
        <v>AFR</v>
      </c>
      <c r="D1620" t="s">
        <v>41</v>
      </c>
      <c r="E1620" t="s">
        <v>1048</v>
      </c>
      <c r="F1620" t="s">
        <v>43</v>
      </c>
      <c r="G1620" t="s">
        <v>44</v>
      </c>
      <c r="H1620">
        <f t="shared" si="602"/>
        <v>15.200425531914872</v>
      </c>
      <c r="I1620">
        <f t="shared" si="603"/>
        <v>13.622910140767777</v>
      </c>
      <c r="J1620">
        <f t="shared" si="604"/>
        <v>12.209110877440985</v>
      </c>
      <c r="K1620">
        <f t="shared" si="605"/>
        <v>10.942037118160624</v>
      </c>
      <c r="L1620">
        <f t="shared" si="606"/>
        <v>9.8064615431111335</v>
      </c>
      <c r="M1620">
        <f t="shared" si="607"/>
        <v>8.7887371389838034</v>
      </c>
      <c r="N1620">
        <f t="shared" si="608"/>
        <v>7.87663319318417</v>
      </c>
      <c r="O1620">
        <f t="shared" si="609"/>
        <v>7.0591883087248846</v>
      </c>
      <c r="P1620">
        <f t="shared" si="610"/>
        <v>6.3265786733802694</v>
      </c>
      <c r="Q1620">
        <f t="shared" si="611"/>
        <v>5.6699999999999928</v>
      </c>
      <c r="R1620">
        <f t="shared" si="612"/>
        <v>5.0815617191752827</v>
      </c>
      <c r="S1620">
        <f t="shared" si="613"/>
        <v>4.554192152696241</v>
      </c>
      <c r="T1620">
        <f t="shared" si="614"/>
        <v>4.0815535282027726</v>
      </c>
      <c r="U1620">
        <f t="shared" si="615"/>
        <v>3.6579658137001849</v>
      </c>
      <c r="V1620">
        <f t="shared" si="616"/>
        <v>3.27833845660507</v>
      </c>
      <c r="W1620">
        <f t="shared" si="617"/>
        <v>2.9381092069813972</v>
      </c>
      <c r="X1620">
        <f t="shared" si="618"/>
        <v>2.6331892897624574</v>
      </c>
      <c r="Y1620">
        <f t="shared" si="619"/>
        <v>2.359914267054545</v>
      </c>
      <c r="Z1620" s="1">
        <f t="shared" si="620"/>
        <v>2.1149999999999975</v>
      </c>
      <c r="AA1620" s="1">
        <f t="shared" si="620"/>
        <v>1.9775237592166408</v>
      </c>
      <c r="AB1620" s="1">
        <f t="shared" si="620"/>
        <v>1.8489835547358484</v>
      </c>
      <c r="AC1620" s="1">
        <f t="shared" si="620"/>
        <v>1.7287985389555491</v>
      </c>
      <c r="AD1620" s="1">
        <f t="shared" si="621"/>
        <v>1.6164256197085662</v>
      </c>
      <c r="AE1620" s="1">
        <f t="shared" si="621"/>
        <v>1.511357006137199</v>
      </c>
      <c r="AF1620" s="1">
        <f t="shared" si="621"/>
        <v>1.4131179140873971</v>
      </c>
      <c r="AG1620" s="1">
        <f t="shared" si="622"/>
        <v>1.3212644206536599</v>
      </c>
      <c r="AH1620" s="1">
        <f t="shared" si="622"/>
        <v>1.2353814581797757</v>
      </c>
      <c r="AI1620" s="1">
        <f t="shared" si="623"/>
        <v>1.1550809386506895</v>
      </c>
      <c r="AJ1620">
        <v>1.08</v>
      </c>
      <c r="AK1620">
        <v>1.1399999999999999</v>
      </c>
      <c r="AL1620">
        <v>1.06</v>
      </c>
      <c r="AM1620">
        <v>1.26</v>
      </c>
      <c r="AN1620" t="s">
        <v>8786</v>
      </c>
      <c r="AO1620" t="s">
        <v>9390</v>
      </c>
      <c r="AP1620" t="s">
        <v>9759</v>
      </c>
      <c r="AQ1620" t="s">
        <v>9712</v>
      </c>
      <c r="AR1620" t="s">
        <v>10273</v>
      </c>
      <c r="AS1620" t="s">
        <v>8790</v>
      </c>
      <c r="AT1620" t="s">
        <v>10252</v>
      </c>
      <c r="AU1620">
        <v>0.51</v>
      </c>
      <c r="AV1620">
        <v>0.47</v>
      </c>
      <c r="AW1620" t="s">
        <v>9893</v>
      </c>
      <c r="AX1620" t="s">
        <v>10254</v>
      </c>
      <c r="AY1620" t="s">
        <v>7623</v>
      </c>
      <c r="AZ1620" t="s">
        <v>9769</v>
      </c>
      <c r="BA1620" t="s">
        <v>9770</v>
      </c>
      <c r="BB1620" t="s">
        <v>7624</v>
      </c>
      <c r="BC1620" t="s">
        <v>9721</v>
      </c>
      <c r="BD1620" t="s">
        <v>10324</v>
      </c>
      <c r="BE1620" t="s">
        <v>9783</v>
      </c>
      <c r="BF1620">
        <v>0.24</v>
      </c>
      <c r="BG1620" t="s">
        <v>7620</v>
      </c>
      <c r="BH1620" t="s">
        <v>7620</v>
      </c>
      <c r="BI1620" t="s">
        <v>7621</v>
      </c>
      <c r="BJ1620" t="s">
        <v>7619</v>
      </c>
      <c r="BK1620" t="s">
        <v>9466</v>
      </c>
      <c r="BL1620" t="s">
        <v>9473</v>
      </c>
      <c r="BM1620" t="s">
        <v>9467</v>
      </c>
      <c r="BN1620" t="s">
        <v>9469</v>
      </c>
      <c r="BO1620" t="s">
        <v>9782</v>
      </c>
      <c r="BP1620">
        <v>0.27</v>
      </c>
      <c r="BQ1620">
        <f t="shared" si="624"/>
        <v>6.9519387639527253E-2</v>
      </c>
      <c r="BR1620">
        <f t="shared" si="625"/>
        <v>0.11579870782720936</v>
      </c>
    </row>
    <row r="1621" spans="1:70" hidden="1" x14ac:dyDescent="0.3">
      <c r="A1621" t="s">
        <v>8071</v>
      </c>
      <c r="B1621" t="s">
        <v>8072</v>
      </c>
      <c r="C1621" t="str">
        <f>VLOOKUP(historical_emissions[[#This Row],[Country]],'Liste-Pays'!A:B,2,0)</f>
        <v>WEU</v>
      </c>
      <c r="D1621" t="s">
        <v>41</v>
      </c>
      <c r="E1621" t="s">
        <v>535</v>
      </c>
      <c r="F1621" t="s">
        <v>43</v>
      </c>
      <c r="G1621" t="s">
        <v>44</v>
      </c>
      <c r="H1621">
        <f t="shared" si="602"/>
        <v>1.4670707613014065</v>
      </c>
      <c r="I1621">
        <f t="shared" si="603"/>
        <v>1.3842943137173696</v>
      </c>
      <c r="J1621">
        <f t="shared" si="604"/>
        <v>1.3061883567840731</v>
      </c>
      <c r="K1621">
        <f t="shared" si="605"/>
        <v>1.2324893676812545</v>
      </c>
      <c r="L1621">
        <f t="shared" si="606"/>
        <v>1.1629486923212948</v>
      </c>
      <c r="M1621">
        <f t="shared" si="607"/>
        <v>1.0973317064115875</v>
      </c>
      <c r="N1621">
        <f t="shared" si="608"/>
        <v>1.0354170238522376</v>
      </c>
      <c r="O1621">
        <f t="shared" si="609"/>
        <v>0.97699574979828907</v>
      </c>
      <c r="P1621">
        <f t="shared" si="610"/>
        <v>0.92187077586638078</v>
      </c>
      <c r="Q1621">
        <f t="shared" si="611"/>
        <v>0.86985611510791361</v>
      </c>
      <c r="R1621">
        <f t="shared" si="612"/>
        <v>0.82077627450498913</v>
      </c>
      <c r="S1621">
        <f t="shared" si="613"/>
        <v>0.7744656628719726</v>
      </c>
      <c r="T1621">
        <f t="shared" si="614"/>
        <v>0.73076803216499175</v>
      </c>
      <c r="U1621">
        <f t="shared" si="615"/>
        <v>0.68953595031439618</v>
      </c>
      <c r="V1621">
        <f t="shared" si="616"/>
        <v>0.65063030380156095</v>
      </c>
      <c r="W1621">
        <f t="shared" si="617"/>
        <v>0.61391982830176939</v>
      </c>
      <c r="X1621">
        <f t="shared" si="618"/>
        <v>0.57928066580960524</v>
      </c>
      <c r="Y1621">
        <f t="shared" si="619"/>
        <v>0.54659594675263312</v>
      </c>
      <c r="Z1621" s="1">
        <f t="shared" si="620"/>
        <v>0.51575539568345341</v>
      </c>
      <c r="AA1621" s="1">
        <f t="shared" si="620"/>
        <v>0.55480169583174688</v>
      </c>
      <c r="AB1621" s="1">
        <f t="shared" si="620"/>
        <v>0.59680407471044372</v>
      </c>
      <c r="AC1621" s="1">
        <f t="shared" si="620"/>
        <v>0.64198632820871027</v>
      </c>
      <c r="AD1621" s="1">
        <f t="shared" si="621"/>
        <v>0.69058919513387418</v>
      </c>
      <c r="AE1621" s="1">
        <f t="shared" si="621"/>
        <v>0.74287163990914018</v>
      </c>
      <c r="AF1621" s="1">
        <f t="shared" si="621"/>
        <v>0.79911223238051787</v>
      </c>
      <c r="AG1621" s="1">
        <f t="shared" si="622"/>
        <v>0.85961063208480926</v>
      </c>
      <c r="AH1621" s="1">
        <f t="shared" si="622"/>
        <v>0.92468918488709173</v>
      </c>
      <c r="AI1621" s="1">
        <f t="shared" si="623"/>
        <v>0.99469464049485468</v>
      </c>
      <c r="AJ1621">
        <v>1.07</v>
      </c>
      <c r="AK1621">
        <v>1.21</v>
      </c>
      <c r="AL1621">
        <v>1.23</v>
      </c>
      <c r="AM1621">
        <v>1.1299999999999999</v>
      </c>
      <c r="AN1621" t="s">
        <v>9389</v>
      </c>
      <c r="AO1621" t="s">
        <v>10295</v>
      </c>
      <c r="AP1621" t="s">
        <v>9924</v>
      </c>
      <c r="AQ1621" t="s">
        <v>9927</v>
      </c>
      <c r="AR1621" t="s">
        <v>4280</v>
      </c>
      <c r="AS1621" t="s">
        <v>9392</v>
      </c>
      <c r="AT1621" t="s">
        <v>9392</v>
      </c>
      <c r="AU1621">
        <v>0.86</v>
      </c>
      <c r="AV1621">
        <v>0.67</v>
      </c>
      <c r="AW1621" t="s">
        <v>9375</v>
      </c>
      <c r="AX1621" t="s">
        <v>9389</v>
      </c>
      <c r="AY1621" t="s">
        <v>4274</v>
      </c>
      <c r="AZ1621" t="s">
        <v>10209</v>
      </c>
      <c r="BA1621" t="s">
        <v>10040</v>
      </c>
      <c r="BB1621" t="s">
        <v>10247</v>
      </c>
      <c r="BC1621" t="s">
        <v>6102</v>
      </c>
      <c r="BD1621" t="s">
        <v>10104</v>
      </c>
      <c r="BE1621" t="s">
        <v>9815</v>
      </c>
      <c r="BF1621">
        <v>1.39</v>
      </c>
      <c r="BG1621" t="s">
        <v>10040</v>
      </c>
      <c r="BH1621" t="s">
        <v>9815</v>
      </c>
      <c r="BI1621" t="s">
        <v>4275</v>
      </c>
      <c r="BJ1621" t="s">
        <v>4275</v>
      </c>
      <c r="BK1621" t="s">
        <v>10371</v>
      </c>
      <c r="BL1621" t="s">
        <v>7617</v>
      </c>
      <c r="BM1621" t="s">
        <v>7615</v>
      </c>
      <c r="BN1621" t="s">
        <v>8786</v>
      </c>
      <c r="BO1621" t="s">
        <v>9759</v>
      </c>
      <c r="BP1621">
        <v>0.77</v>
      </c>
      <c r="BQ1621">
        <f t="shared" si="624"/>
        <v>-7.0378840659014341E-2</v>
      </c>
      <c r="BR1621">
        <f t="shared" si="625"/>
        <v>5.9796855888073264E-2</v>
      </c>
    </row>
    <row r="1622" spans="1:70" hidden="1" x14ac:dyDescent="0.3">
      <c r="A1622" t="s">
        <v>10431</v>
      </c>
      <c r="B1622" t="s">
        <v>10432</v>
      </c>
      <c r="C1622" t="str">
        <f>VLOOKUP(historical_emissions[[#This Row],[Country]],'Liste-Pays'!A:B,2,0)</f>
        <v>ODA</v>
      </c>
      <c r="D1622" t="s">
        <v>41</v>
      </c>
      <c r="E1622" t="s">
        <v>70</v>
      </c>
      <c r="F1622" t="s">
        <v>43</v>
      </c>
      <c r="G1622" t="s">
        <v>44</v>
      </c>
      <c r="H1622">
        <f t="shared" si="602"/>
        <v>2.4731132075471689</v>
      </c>
      <c r="I1622">
        <f t="shared" si="603"/>
        <v>2.3978350888728723</v>
      </c>
      <c r="J1622">
        <f t="shared" si="604"/>
        <v>2.3248483311980839</v>
      </c>
      <c r="K1622">
        <f t="shared" si="605"/>
        <v>2.2540831886879906</v>
      </c>
      <c r="L1622">
        <f t="shared" si="606"/>
        <v>2.1854720384737703</v>
      </c>
      <c r="M1622">
        <f t="shared" si="607"/>
        <v>2.1189493160324657</v>
      </c>
      <c r="N1622">
        <f t="shared" si="608"/>
        <v>2.0544514525338053</v>
      </c>
      <c r="O1622">
        <f t="shared" si="609"/>
        <v>1.9919168140941006</v>
      </c>
      <c r="P1622">
        <f t="shared" si="610"/>
        <v>1.9312856428791687</v>
      </c>
      <c r="Q1622">
        <f t="shared" si="611"/>
        <v>1.8725000000000003</v>
      </c>
      <c r="R1622">
        <f t="shared" si="612"/>
        <v>1.8155037101466045</v>
      </c>
      <c r="S1622">
        <f t="shared" si="613"/>
        <v>1.7602423079071217</v>
      </c>
      <c r="T1622">
        <f t="shared" si="614"/>
        <v>1.7066629857209081</v>
      </c>
      <c r="U1622">
        <f t="shared" si="615"/>
        <v>1.6547145434158557</v>
      </c>
      <c r="V1622">
        <f t="shared" si="616"/>
        <v>1.6043473392817249</v>
      </c>
      <c r="W1622">
        <f t="shared" si="617"/>
        <v>1.5555132426327394</v>
      </c>
      <c r="X1622">
        <f t="shared" si="618"/>
        <v>1.5081655878141058</v>
      </c>
      <c r="Y1622">
        <f t="shared" si="619"/>
        <v>1.4622591296085143</v>
      </c>
      <c r="Z1622" s="1">
        <f t="shared" si="620"/>
        <v>1.417750000000001</v>
      </c>
      <c r="AA1622" s="1">
        <f t="shared" si="620"/>
        <v>1.3784088986160523</v>
      </c>
      <c r="AB1622" s="1">
        <f t="shared" si="620"/>
        <v>1.3401594722510437</v>
      </c>
      <c r="AC1622" s="1">
        <f t="shared" si="620"/>
        <v>1.3029714280482665</v>
      </c>
      <c r="AD1622" s="1">
        <f t="shared" si="621"/>
        <v>1.2668153137465665</v>
      </c>
      <c r="AE1622" s="1">
        <f t="shared" si="621"/>
        <v>1.2316624943546834</v>
      </c>
      <c r="AF1622" s="1">
        <f t="shared" si="621"/>
        <v>1.1974851294728535</v>
      </c>
      <c r="AG1622" s="1">
        <f t="shared" si="622"/>
        <v>1.1642561512437142</v>
      </c>
      <c r="AH1622" s="1">
        <f t="shared" si="622"/>
        <v>1.1319492429150493</v>
      </c>
      <c r="AI1622" s="1">
        <f t="shared" si="623"/>
        <v>1.1005388179973947</v>
      </c>
      <c r="AJ1622">
        <v>1.07</v>
      </c>
      <c r="AK1622">
        <v>1.1100000000000001</v>
      </c>
      <c r="AL1622">
        <v>1.02</v>
      </c>
      <c r="AM1622">
        <v>1.4</v>
      </c>
      <c r="AN1622" t="s">
        <v>9815</v>
      </c>
      <c r="AO1622" t="s">
        <v>6102</v>
      </c>
      <c r="AP1622" t="s">
        <v>4276</v>
      </c>
      <c r="AQ1622" t="s">
        <v>10105</v>
      </c>
      <c r="AR1622" t="s">
        <v>10106</v>
      </c>
      <c r="AS1622" t="s">
        <v>10146</v>
      </c>
      <c r="AT1622" t="s">
        <v>10095</v>
      </c>
      <c r="AU1622">
        <v>0.97</v>
      </c>
      <c r="AV1622">
        <v>1.06</v>
      </c>
      <c r="AW1622" t="s">
        <v>9708</v>
      </c>
      <c r="AX1622" t="s">
        <v>9316</v>
      </c>
      <c r="AY1622" t="s">
        <v>8786</v>
      </c>
      <c r="AZ1622" t="s">
        <v>4276</v>
      </c>
      <c r="BA1622" t="s">
        <v>10146</v>
      </c>
      <c r="BB1622" t="s">
        <v>10234</v>
      </c>
      <c r="BC1622" t="s">
        <v>4278</v>
      </c>
      <c r="BD1622" t="s">
        <v>10322</v>
      </c>
      <c r="BE1622" t="s">
        <v>4278</v>
      </c>
      <c r="BF1622">
        <v>0.8</v>
      </c>
      <c r="BG1622" t="s">
        <v>8789</v>
      </c>
      <c r="BH1622" t="s">
        <v>9708</v>
      </c>
      <c r="BI1622" t="s">
        <v>8789</v>
      </c>
      <c r="BJ1622" t="s">
        <v>9713</v>
      </c>
      <c r="BK1622" t="s">
        <v>9463</v>
      </c>
      <c r="BL1622" t="s">
        <v>9880</v>
      </c>
      <c r="BM1622" t="s">
        <v>9880</v>
      </c>
      <c r="BN1622" t="s">
        <v>9463</v>
      </c>
      <c r="BO1622" t="s">
        <v>10251</v>
      </c>
      <c r="BP1622">
        <v>0.68</v>
      </c>
      <c r="BQ1622">
        <f t="shared" si="624"/>
        <v>2.8540951399434356E-2</v>
      </c>
      <c r="BR1622">
        <f t="shared" si="625"/>
        <v>3.1394201804629374E-2</v>
      </c>
    </row>
    <row r="1623" spans="1:70" hidden="1" x14ac:dyDescent="0.3">
      <c r="A1623" t="s">
        <v>3071</v>
      </c>
      <c r="B1623" t="s">
        <v>3072</v>
      </c>
      <c r="C1623" t="str">
        <f>VLOOKUP(historical_emissions[[#This Row],[Country]],'Liste-Pays'!A:B,2,0)</f>
        <v>AFR</v>
      </c>
      <c r="D1623" t="s">
        <v>41</v>
      </c>
      <c r="E1623" t="s">
        <v>328</v>
      </c>
      <c r="F1623" t="s">
        <v>302</v>
      </c>
      <c r="G1623" t="s">
        <v>44</v>
      </c>
      <c r="H1623">
        <f t="shared" si="602"/>
        <v>2.0273684210526306</v>
      </c>
      <c r="I1623">
        <f t="shared" si="603"/>
        <v>1.9754207271606754</v>
      </c>
      <c r="J1623">
        <f t="shared" si="604"/>
        <v>1.9248041001200484</v>
      </c>
      <c r="K1623">
        <f t="shared" si="605"/>
        <v>1.8754844337206376</v>
      </c>
      <c r="L1623">
        <f t="shared" si="606"/>
        <v>1.8274284956630342</v>
      </c>
      <c r="M1623">
        <f t="shared" si="607"/>
        <v>1.7806039051661329</v>
      </c>
      <c r="N1623">
        <f t="shared" si="608"/>
        <v>1.7349791111484951</v>
      </c>
      <c r="O1623">
        <f t="shared" si="609"/>
        <v>1.6905233709687784</v>
      </c>
      <c r="P1623">
        <f t="shared" si="610"/>
        <v>1.647206729710903</v>
      </c>
      <c r="Q1623">
        <f t="shared" si="611"/>
        <v>1.6049999999999991</v>
      </c>
      <c r="R1623">
        <f t="shared" si="612"/>
        <v>1.5638747423355348</v>
      </c>
      <c r="S1623">
        <f t="shared" si="613"/>
        <v>1.5238032459283717</v>
      </c>
      <c r="T1623">
        <f t="shared" si="614"/>
        <v>1.4847585100288381</v>
      </c>
      <c r="U1623">
        <f t="shared" si="615"/>
        <v>1.4467142257332355</v>
      </c>
      <c r="V1623">
        <f t="shared" si="616"/>
        <v>1.4096447582565219</v>
      </c>
      <c r="W1623">
        <f t="shared" si="617"/>
        <v>1.3735251296592252</v>
      </c>
      <c r="X1623">
        <f t="shared" si="618"/>
        <v>1.3383310020169497</v>
      </c>
      <c r="Y1623">
        <f t="shared" si="619"/>
        <v>1.3040386610211316</v>
      </c>
      <c r="Z1623" s="1">
        <f t="shared" si="620"/>
        <v>1.2706249999999994</v>
      </c>
      <c r="AA1623" s="1">
        <f t="shared" si="620"/>
        <v>1.2489758302907545</v>
      </c>
      <c r="AB1623" s="1">
        <f t="shared" si="620"/>
        <v>1.227695523581293</v>
      </c>
      <c r="AC1623" s="1">
        <f t="shared" si="620"/>
        <v>1.2067777951080678</v>
      </c>
      <c r="AD1623" s="1">
        <f t="shared" si="621"/>
        <v>1.1862164671886242</v>
      </c>
      <c r="AE1623" s="1">
        <f t="shared" si="621"/>
        <v>1.1660054673971298</v>
      </c>
      <c r="AF1623" s="1">
        <f t="shared" si="621"/>
        <v>1.1461388267709909</v>
      </c>
      <c r="AG1623" s="1">
        <f t="shared" si="622"/>
        <v>1.1266106780480238</v>
      </c>
      <c r="AH1623" s="1">
        <f t="shared" si="622"/>
        <v>1.1074152539336635</v>
      </c>
      <c r="AI1623" s="1">
        <f t="shared" si="623"/>
        <v>1.0885468853976938</v>
      </c>
      <c r="AJ1623">
        <v>1.07</v>
      </c>
      <c r="AK1623">
        <v>1.05</v>
      </c>
      <c r="AL1623">
        <v>1</v>
      </c>
      <c r="AM1623">
        <v>0.96</v>
      </c>
      <c r="AN1623" t="s">
        <v>10095</v>
      </c>
      <c r="AO1623" t="s">
        <v>9707</v>
      </c>
      <c r="AP1623" t="s">
        <v>4280</v>
      </c>
      <c r="AQ1623" t="s">
        <v>9392</v>
      </c>
      <c r="AR1623" t="s">
        <v>9393</v>
      </c>
      <c r="AS1623" t="s">
        <v>9316</v>
      </c>
      <c r="AT1623" t="s">
        <v>10093</v>
      </c>
      <c r="AU1623">
        <v>0.78</v>
      </c>
      <c r="AV1623">
        <v>0.76</v>
      </c>
      <c r="AW1623" t="s">
        <v>9708</v>
      </c>
      <c r="AX1623" t="s">
        <v>9880</v>
      </c>
      <c r="AY1623" t="s">
        <v>10222</v>
      </c>
      <c r="AZ1623" t="s">
        <v>10251</v>
      </c>
      <c r="BA1623" t="s">
        <v>10251</v>
      </c>
      <c r="BB1623" t="s">
        <v>10394</v>
      </c>
      <c r="BC1623" t="s">
        <v>8790</v>
      </c>
      <c r="BD1623" t="s">
        <v>9722</v>
      </c>
      <c r="BE1623" t="s">
        <v>9716</v>
      </c>
      <c r="BF1623">
        <v>0.64</v>
      </c>
      <c r="BG1623" t="s">
        <v>10263</v>
      </c>
      <c r="BH1623" t="s">
        <v>9396</v>
      </c>
      <c r="BI1623" t="s">
        <v>7626</v>
      </c>
      <c r="BJ1623" t="s">
        <v>9397</v>
      </c>
      <c r="BK1623" t="s">
        <v>10252</v>
      </c>
      <c r="BL1623" t="s">
        <v>10317</v>
      </c>
      <c r="BM1623" t="s">
        <v>10317</v>
      </c>
      <c r="BN1623" t="s">
        <v>10317</v>
      </c>
      <c r="BO1623" t="s">
        <v>9398</v>
      </c>
      <c r="BP1623">
        <v>0.55000000000000004</v>
      </c>
      <c r="BQ1623">
        <f t="shared" si="624"/>
        <v>1.7333537754854023E-2</v>
      </c>
      <c r="BR1623">
        <f t="shared" si="625"/>
        <v>2.6297027857260957E-2</v>
      </c>
    </row>
    <row r="1624" spans="1:70" hidden="1" x14ac:dyDescent="0.3">
      <c r="A1624" t="s">
        <v>10367</v>
      </c>
      <c r="B1624" t="s">
        <v>10368</v>
      </c>
      <c r="C1624" t="str">
        <f>VLOOKUP(historical_emissions[[#This Row],[Country]],'Liste-Pays'!A:B,2,0)</f>
        <v>AFR</v>
      </c>
      <c r="D1624" t="s">
        <v>41</v>
      </c>
      <c r="E1624" t="s">
        <v>252</v>
      </c>
      <c r="F1624" t="s">
        <v>302</v>
      </c>
      <c r="G1624" t="s">
        <v>44</v>
      </c>
      <c r="H1624">
        <f t="shared" si="602"/>
        <v>3.3669943019943012</v>
      </c>
      <c r="I1624">
        <f t="shared" si="603"/>
        <v>3.2979091442815958</v>
      </c>
      <c r="J1624">
        <f t="shared" si="604"/>
        <v>3.2302414998130806</v>
      </c>
      <c r="K1624">
        <f t="shared" si="605"/>
        <v>3.1639622835600174</v>
      </c>
      <c r="L1624">
        <f t="shared" si="606"/>
        <v>3.0990430072703825</v>
      </c>
      <c r="M1624">
        <f t="shared" si="607"/>
        <v>3.0354557672239948</v>
      </c>
      <c r="N1624">
        <f t="shared" si="608"/>
        <v>2.9731732322388895</v>
      </c>
      <c r="O1624">
        <f t="shared" si="609"/>
        <v>2.9121686319237789</v>
      </c>
      <c r="P1624">
        <f t="shared" si="610"/>
        <v>2.8524157451715553</v>
      </c>
      <c r="Q1624">
        <f t="shared" si="611"/>
        <v>2.7938888888888878</v>
      </c>
      <c r="R1624">
        <f t="shared" si="612"/>
        <v>2.7365629069570687</v>
      </c>
      <c r="S1624">
        <f t="shared" si="613"/>
        <v>2.6804131594193645</v>
      </c>
      <c r="T1624">
        <f t="shared" si="614"/>
        <v>2.6254155118902269</v>
      </c>
      <c r="U1624">
        <f t="shared" si="615"/>
        <v>2.5715463251818065</v>
      </c>
      <c r="V1624">
        <f t="shared" si="616"/>
        <v>2.5187824451433145</v>
      </c>
      <c r="W1624">
        <f t="shared" si="617"/>
        <v>2.4671011927088653</v>
      </c>
      <c r="X1624">
        <f t="shared" si="618"/>
        <v>2.4164803541495181</v>
      </c>
      <c r="Y1624">
        <f t="shared" si="619"/>
        <v>2.3668981715253326</v>
      </c>
      <c r="Z1624" s="1">
        <f t="shared" si="620"/>
        <v>2.318333333333332</v>
      </c>
      <c r="AA1624" s="1">
        <f t="shared" si="620"/>
        <v>2.1458367035007071</v>
      </c>
      <c r="AB1624" s="1">
        <f t="shared" si="620"/>
        <v>1.9861747626559818</v>
      </c>
      <c r="AC1624" s="1">
        <f t="shared" si="620"/>
        <v>1.8383925400175474</v>
      </c>
      <c r="AD1624" s="1">
        <f t="shared" si="621"/>
        <v>1.7016061198324435</v>
      </c>
      <c r="AE1624" s="1">
        <f t="shared" si="621"/>
        <v>1.5749973544951323</v>
      </c>
      <c r="AF1624" s="1">
        <f t="shared" si="621"/>
        <v>1.4578089710390387</v>
      </c>
      <c r="AG1624" s="1">
        <f t="shared" si="622"/>
        <v>1.3493400417317774</v>
      </c>
      <c r="AH1624" s="1">
        <f t="shared" si="622"/>
        <v>1.2489417916827716</v>
      </c>
      <c r="AI1624" s="1">
        <f t="shared" si="623"/>
        <v>1.1560137183877039</v>
      </c>
      <c r="AJ1624">
        <v>1.07</v>
      </c>
      <c r="AK1624">
        <v>1.08</v>
      </c>
      <c r="AL1624">
        <v>0.97</v>
      </c>
      <c r="AM1624">
        <v>0.94</v>
      </c>
      <c r="AN1624" t="s">
        <v>10374</v>
      </c>
      <c r="AO1624" t="s">
        <v>10145</v>
      </c>
      <c r="AP1624" t="s">
        <v>10236</v>
      </c>
      <c r="AQ1624" t="s">
        <v>10235</v>
      </c>
      <c r="AR1624" t="s">
        <v>9924</v>
      </c>
      <c r="AS1624" t="s">
        <v>8787</v>
      </c>
      <c r="AT1624" t="s">
        <v>10146</v>
      </c>
      <c r="AU1624">
        <v>0.83</v>
      </c>
      <c r="AV1624">
        <v>0.78</v>
      </c>
      <c r="AW1624" t="s">
        <v>8788</v>
      </c>
      <c r="AX1624" t="s">
        <v>10273</v>
      </c>
      <c r="AY1624" t="s">
        <v>10322</v>
      </c>
      <c r="AZ1624" t="s">
        <v>10296</v>
      </c>
      <c r="BA1624" t="s">
        <v>9716</v>
      </c>
      <c r="BB1624" t="s">
        <v>9716</v>
      </c>
      <c r="BC1624" t="s">
        <v>9396</v>
      </c>
      <c r="BD1624" t="s">
        <v>9894</v>
      </c>
      <c r="BE1624" t="s">
        <v>9891</v>
      </c>
      <c r="BF1624">
        <v>0.36</v>
      </c>
      <c r="BG1624" t="s">
        <v>7624</v>
      </c>
      <c r="BH1624" t="s">
        <v>9892</v>
      </c>
      <c r="BI1624" t="s">
        <v>9894</v>
      </c>
      <c r="BJ1624" t="s">
        <v>7623</v>
      </c>
      <c r="BK1624" t="s">
        <v>9397</v>
      </c>
      <c r="BL1624" t="s">
        <v>7626</v>
      </c>
      <c r="BM1624" t="s">
        <v>9397</v>
      </c>
      <c r="BN1624" t="s">
        <v>10252</v>
      </c>
      <c r="BO1624" t="s">
        <v>10317</v>
      </c>
      <c r="BP1624">
        <v>0.56999999999999995</v>
      </c>
      <c r="BQ1624">
        <f t="shared" si="624"/>
        <v>8.0386652698788641E-2</v>
      </c>
      <c r="BR1624">
        <f t="shared" si="625"/>
        <v>2.0948168882243268E-2</v>
      </c>
    </row>
    <row r="1625" spans="1:70" hidden="1" x14ac:dyDescent="0.3">
      <c r="A1625" t="s">
        <v>7808</v>
      </c>
      <c r="B1625" t="s">
        <v>7809</v>
      </c>
      <c r="C1625" t="str">
        <f>VLOOKUP(historical_emissions[[#This Row],[Country]],'Liste-Pays'!A:B,2,0)</f>
        <v>WEU</v>
      </c>
      <c r="D1625" t="s">
        <v>41</v>
      </c>
      <c r="E1625" t="s">
        <v>535</v>
      </c>
      <c r="F1625" t="s">
        <v>561</v>
      </c>
      <c r="G1625" t="s">
        <v>44</v>
      </c>
      <c r="H1625">
        <f t="shared" si="602"/>
        <v>0.76239262187088086</v>
      </c>
      <c r="I1625">
        <f t="shared" si="603"/>
        <v>0.78285836225081162</v>
      </c>
      <c r="J1625">
        <f t="shared" si="604"/>
        <v>0.80387348692078309</v>
      </c>
      <c r="K1625">
        <f t="shared" si="605"/>
        <v>0.82545274360516474</v>
      </c>
      <c r="L1625">
        <f t="shared" si="606"/>
        <v>0.84761127591764818</v>
      </c>
      <c r="M1625">
        <f t="shared" si="607"/>
        <v>0.87036463398853781</v>
      </c>
      <c r="N1625">
        <f t="shared" si="608"/>
        <v>0.89372878537732137</v>
      </c>
      <c r="O1625">
        <f t="shared" si="609"/>
        <v>0.91772012627817923</v>
      </c>
      <c r="P1625">
        <f t="shared" si="610"/>
        <v>0.94235549302629473</v>
      </c>
      <c r="Q1625">
        <f t="shared" si="611"/>
        <v>0.96765217391304148</v>
      </c>
      <c r="R1625">
        <f t="shared" si="612"/>
        <v>0.99362792131833833</v>
      </c>
      <c r="S1625">
        <f t="shared" si="613"/>
        <v>1.0203009641686867</v>
      </c>
      <c r="T1625">
        <f t="shared" si="614"/>
        <v>1.0476900207296327</v>
      </c>
      <c r="U1625">
        <f t="shared" si="615"/>
        <v>1.075814311741631</v>
      </c>
      <c r="V1625">
        <f t="shared" si="616"/>
        <v>1.1046935739085293</v>
      </c>
      <c r="W1625">
        <f t="shared" si="617"/>
        <v>1.1343480737481393</v>
      </c>
      <c r="X1625">
        <f t="shared" si="618"/>
        <v>1.1647986218146129</v>
      </c>
      <c r="Y1625">
        <f t="shared" si="619"/>
        <v>1.1960665873026057</v>
      </c>
      <c r="Z1625" s="1">
        <f t="shared" si="620"/>
        <v>1.2281739130434766</v>
      </c>
      <c r="AA1625" s="1">
        <f t="shared" si="620"/>
        <v>1.2113572961284971</v>
      </c>
      <c r="AB1625" s="1">
        <f t="shared" si="620"/>
        <v>1.1947709386266689</v>
      </c>
      <c r="AC1625" s="1">
        <f t="shared" si="620"/>
        <v>1.1784116877399227</v>
      </c>
      <c r="AD1625" s="1">
        <f t="shared" si="621"/>
        <v>1.16227643383948</v>
      </c>
      <c r="AE1625" s="1">
        <f t="shared" si="621"/>
        <v>1.1463621098747638</v>
      </c>
      <c r="AF1625" s="1">
        <f t="shared" si="621"/>
        <v>1.1306656907904016</v>
      </c>
      <c r="AG1625" s="1">
        <f t="shared" si="622"/>
        <v>1.115184192951211</v>
      </c>
      <c r="AH1625" s="1">
        <f t="shared" si="622"/>
        <v>1.0999146735750596</v>
      </c>
      <c r="AI1625" s="1">
        <f t="shared" si="623"/>
        <v>1.0848542301734891</v>
      </c>
      <c r="AJ1625">
        <v>1.07</v>
      </c>
      <c r="AK1625">
        <v>1.04</v>
      </c>
      <c r="AL1625">
        <v>1</v>
      </c>
      <c r="AM1625">
        <v>1.04</v>
      </c>
      <c r="AN1625" t="s">
        <v>6594</v>
      </c>
      <c r="AO1625" t="s">
        <v>10235</v>
      </c>
      <c r="AP1625" t="s">
        <v>10295</v>
      </c>
      <c r="AQ1625" t="s">
        <v>7617</v>
      </c>
      <c r="AR1625" t="s">
        <v>10295</v>
      </c>
      <c r="AS1625" t="s">
        <v>8786</v>
      </c>
      <c r="AT1625" t="s">
        <v>7617</v>
      </c>
      <c r="AU1625">
        <v>1.32</v>
      </c>
      <c r="AV1625">
        <v>1.32</v>
      </c>
      <c r="AW1625" t="s">
        <v>10282</v>
      </c>
      <c r="AX1625" t="s">
        <v>9711</v>
      </c>
      <c r="AY1625" t="s">
        <v>10286</v>
      </c>
      <c r="AZ1625" t="s">
        <v>9710</v>
      </c>
      <c r="BA1625" t="s">
        <v>10362</v>
      </c>
      <c r="BB1625" t="s">
        <v>9374</v>
      </c>
      <c r="BC1625" t="s">
        <v>10233</v>
      </c>
      <c r="BD1625" t="s">
        <v>10246</v>
      </c>
      <c r="BE1625" t="s">
        <v>10371</v>
      </c>
      <c r="BF1625">
        <v>1.1499999999999999</v>
      </c>
      <c r="BG1625" t="s">
        <v>9924</v>
      </c>
      <c r="BH1625" t="s">
        <v>9927</v>
      </c>
      <c r="BI1625" t="s">
        <v>4280</v>
      </c>
      <c r="BJ1625" t="s">
        <v>10273</v>
      </c>
      <c r="BK1625" t="s">
        <v>9708</v>
      </c>
      <c r="BL1625" t="s">
        <v>7626</v>
      </c>
      <c r="BM1625" t="s">
        <v>9715</v>
      </c>
      <c r="BN1625" t="s">
        <v>9720</v>
      </c>
      <c r="BO1625" t="s">
        <v>9395</v>
      </c>
      <c r="BP1625">
        <v>0.62</v>
      </c>
      <c r="BQ1625">
        <f t="shared" si="624"/>
        <v>1.3882458106064588E-2</v>
      </c>
      <c r="BR1625">
        <f t="shared" si="625"/>
        <v>-2.6142328378647384E-2</v>
      </c>
    </row>
    <row r="1626" spans="1:70" hidden="1" x14ac:dyDescent="0.3">
      <c r="A1626" t="s">
        <v>7808</v>
      </c>
      <c r="B1626" t="s">
        <v>7809</v>
      </c>
      <c r="C1626" t="str">
        <f>VLOOKUP(historical_emissions[[#This Row],[Country]],'Liste-Pays'!A:B,2,0)</f>
        <v>WEU</v>
      </c>
      <c r="D1626" t="s">
        <v>41</v>
      </c>
      <c r="E1626" t="s">
        <v>42</v>
      </c>
      <c r="F1626" t="s">
        <v>561</v>
      </c>
      <c r="G1626" t="s">
        <v>44</v>
      </c>
      <c r="H1626">
        <f t="shared" si="602"/>
        <v>0.76239262187088086</v>
      </c>
      <c r="I1626">
        <f t="shared" si="603"/>
        <v>0.78285836225081162</v>
      </c>
      <c r="J1626">
        <f t="shared" si="604"/>
        <v>0.80387348692078309</v>
      </c>
      <c r="K1626">
        <f t="shared" si="605"/>
        <v>0.82545274360516474</v>
      </c>
      <c r="L1626">
        <f t="shared" si="606"/>
        <v>0.84761127591764818</v>
      </c>
      <c r="M1626">
        <f t="shared" si="607"/>
        <v>0.87036463398853781</v>
      </c>
      <c r="N1626">
        <f t="shared" si="608"/>
        <v>0.89372878537732137</v>
      </c>
      <c r="O1626">
        <f t="shared" si="609"/>
        <v>0.91772012627817923</v>
      </c>
      <c r="P1626">
        <f t="shared" si="610"/>
        <v>0.94235549302629473</v>
      </c>
      <c r="Q1626">
        <f t="shared" si="611"/>
        <v>0.96765217391304148</v>
      </c>
      <c r="R1626">
        <f t="shared" si="612"/>
        <v>0.99362792131833833</v>
      </c>
      <c r="S1626">
        <f t="shared" si="613"/>
        <v>1.0203009641686867</v>
      </c>
      <c r="T1626">
        <f t="shared" si="614"/>
        <v>1.0476900207296327</v>
      </c>
      <c r="U1626">
        <f t="shared" si="615"/>
        <v>1.075814311741631</v>
      </c>
      <c r="V1626">
        <f t="shared" si="616"/>
        <v>1.1046935739085293</v>
      </c>
      <c r="W1626">
        <f t="shared" si="617"/>
        <v>1.1343480737481393</v>
      </c>
      <c r="X1626">
        <f t="shared" si="618"/>
        <v>1.1647986218146129</v>
      </c>
      <c r="Y1626">
        <f t="shared" si="619"/>
        <v>1.1960665873026057</v>
      </c>
      <c r="Z1626" s="1">
        <f t="shared" si="620"/>
        <v>1.2281739130434766</v>
      </c>
      <c r="AA1626" s="1">
        <f t="shared" si="620"/>
        <v>1.2113572961284971</v>
      </c>
      <c r="AB1626" s="1">
        <f t="shared" si="620"/>
        <v>1.1947709386266689</v>
      </c>
      <c r="AC1626" s="1">
        <f t="shared" si="620"/>
        <v>1.1784116877399227</v>
      </c>
      <c r="AD1626" s="1">
        <f t="shared" si="621"/>
        <v>1.16227643383948</v>
      </c>
      <c r="AE1626" s="1">
        <f t="shared" si="621"/>
        <v>1.1463621098747638</v>
      </c>
      <c r="AF1626" s="1">
        <f t="shared" si="621"/>
        <v>1.1306656907904016</v>
      </c>
      <c r="AG1626" s="1">
        <f t="shared" si="622"/>
        <v>1.115184192951211</v>
      </c>
      <c r="AH1626" s="1">
        <f t="shared" si="622"/>
        <v>1.0999146735750596</v>
      </c>
      <c r="AI1626" s="1">
        <f t="shared" si="623"/>
        <v>1.0848542301734891</v>
      </c>
      <c r="AJ1626">
        <v>1.07</v>
      </c>
      <c r="AK1626">
        <v>1.04</v>
      </c>
      <c r="AL1626">
        <v>1</v>
      </c>
      <c r="AM1626">
        <v>1.04</v>
      </c>
      <c r="AN1626" t="s">
        <v>6594</v>
      </c>
      <c r="AO1626" t="s">
        <v>10235</v>
      </c>
      <c r="AP1626" t="s">
        <v>10295</v>
      </c>
      <c r="AQ1626" t="s">
        <v>7617</v>
      </c>
      <c r="AR1626" t="s">
        <v>10295</v>
      </c>
      <c r="AS1626" t="s">
        <v>8786</v>
      </c>
      <c r="AT1626" t="s">
        <v>7617</v>
      </c>
      <c r="AU1626">
        <v>1.32</v>
      </c>
      <c r="AV1626">
        <v>1.32</v>
      </c>
      <c r="AW1626" t="s">
        <v>10282</v>
      </c>
      <c r="AX1626" t="s">
        <v>9711</v>
      </c>
      <c r="AY1626" t="s">
        <v>10286</v>
      </c>
      <c r="AZ1626" t="s">
        <v>9710</v>
      </c>
      <c r="BA1626" t="s">
        <v>10362</v>
      </c>
      <c r="BB1626" t="s">
        <v>9374</v>
      </c>
      <c r="BC1626" t="s">
        <v>10233</v>
      </c>
      <c r="BD1626" t="s">
        <v>10246</v>
      </c>
      <c r="BE1626" t="s">
        <v>10371</v>
      </c>
      <c r="BF1626">
        <v>1.1499999999999999</v>
      </c>
      <c r="BG1626" t="s">
        <v>9924</v>
      </c>
      <c r="BH1626" t="s">
        <v>9927</v>
      </c>
      <c r="BI1626" t="s">
        <v>4280</v>
      </c>
      <c r="BJ1626" t="s">
        <v>10273</v>
      </c>
      <c r="BK1626" t="s">
        <v>9708</v>
      </c>
      <c r="BL1626" t="s">
        <v>7626</v>
      </c>
      <c r="BM1626" t="s">
        <v>9715</v>
      </c>
      <c r="BN1626" t="s">
        <v>9720</v>
      </c>
      <c r="BO1626" t="s">
        <v>9395</v>
      </c>
      <c r="BP1626">
        <v>0.62</v>
      </c>
      <c r="BQ1626">
        <f t="shared" si="624"/>
        <v>1.3882458106064588E-2</v>
      </c>
      <c r="BR1626">
        <f t="shared" si="625"/>
        <v>-2.6142328378647384E-2</v>
      </c>
    </row>
    <row r="1627" spans="1:70" hidden="1" x14ac:dyDescent="0.3">
      <c r="A1627" t="s">
        <v>10425</v>
      </c>
      <c r="B1627" t="s">
        <v>10426</v>
      </c>
      <c r="C1627" t="str">
        <f>VLOOKUP(historical_emissions[[#This Row],[Country]],'Liste-Pays'!A:B,2,0)</f>
        <v>AFR</v>
      </c>
      <c r="D1627" t="s">
        <v>41</v>
      </c>
      <c r="E1627" t="s">
        <v>70</v>
      </c>
      <c r="F1627" t="s">
        <v>43</v>
      </c>
      <c r="G1627" t="s">
        <v>44</v>
      </c>
      <c r="H1627">
        <f t="shared" si="602"/>
        <v>1.4746713437668659</v>
      </c>
      <c r="I1627">
        <f t="shared" si="603"/>
        <v>1.4287468785414275</v>
      </c>
      <c r="J1627">
        <f t="shared" si="604"/>
        <v>1.3842526008049891</v>
      </c>
      <c r="K1627">
        <f t="shared" si="605"/>
        <v>1.3411439714160793</v>
      </c>
      <c r="L1627">
        <f t="shared" si="606"/>
        <v>1.2993778382787278</v>
      </c>
      <c r="M1627">
        <f t="shared" si="607"/>
        <v>1.2589123931468593</v>
      </c>
      <c r="N1627">
        <f t="shared" si="608"/>
        <v>1.2197071297738928</v>
      </c>
      <c r="O1627">
        <f t="shared" si="609"/>
        <v>1.1817228033656515</v>
      </c>
      <c r="P1627">
        <f t="shared" si="610"/>
        <v>1.1449213912959983</v>
      </c>
      <c r="Q1627">
        <f t="shared" si="611"/>
        <v>1.1092660550458717</v>
      </c>
      <c r="R1627">
        <f t="shared" si="612"/>
        <v>1.0747211033276216</v>
      </c>
      <c r="S1627">
        <f t="shared" si="613"/>
        <v>1.0412519563577345</v>
      </c>
      <c r="T1627">
        <f t="shared" si="614"/>
        <v>1.0088251112421829</v>
      </c>
      <c r="U1627">
        <f t="shared" si="615"/>
        <v>0.97740810843975034</v>
      </c>
      <c r="V1627">
        <f t="shared" si="616"/>
        <v>0.94696949926976082</v>
      </c>
      <c r="W1627">
        <f t="shared" si="617"/>
        <v>0.91747881443168866</v>
      </c>
      <c r="X1627">
        <f t="shared" si="618"/>
        <v>0.88890653350513549</v>
      </c>
      <c r="Y1627">
        <f t="shared" si="619"/>
        <v>0.86122405539964419</v>
      </c>
      <c r="Z1627" s="1">
        <f t="shared" si="620"/>
        <v>0.8344036697247702</v>
      </c>
      <c r="AA1627" s="1">
        <f t="shared" si="620"/>
        <v>0.85541519930839316</v>
      </c>
      <c r="AB1627" s="1">
        <f t="shared" si="620"/>
        <v>0.8769558305624211</v>
      </c>
      <c r="AC1627" s="1">
        <f t="shared" si="620"/>
        <v>0.89903888705649293</v>
      </c>
      <c r="AD1627" s="1">
        <f t="shared" si="621"/>
        <v>0.92167802786761366</v>
      </c>
      <c r="AE1627" s="1">
        <f t="shared" si="621"/>
        <v>0.9448872560287308</v>
      </c>
      <c r="AF1627" s="1">
        <f t="shared" si="621"/>
        <v>0.96868092719005816</v>
      </c>
      <c r="AG1627" s="1">
        <f t="shared" si="622"/>
        <v>0.99307375849850488</v>
      </c>
      <c r="AH1627" s="1">
        <f t="shared" si="622"/>
        <v>1.0180808377007016</v>
      </c>
      <c r="AI1627" s="1">
        <f t="shared" si="623"/>
        <v>1.0437176324752546</v>
      </c>
      <c r="AJ1627">
        <v>1.07</v>
      </c>
      <c r="AK1627">
        <v>0.98</v>
      </c>
      <c r="AL1627">
        <v>0.96</v>
      </c>
      <c r="AM1627">
        <v>1.1299999999999999</v>
      </c>
      <c r="AN1627" t="s">
        <v>10374</v>
      </c>
      <c r="AO1627" t="s">
        <v>10374</v>
      </c>
      <c r="AP1627" t="s">
        <v>4278</v>
      </c>
      <c r="AQ1627" t="s">
        <v>10364</v>
      </c>
      <c r="AR1627" t="s">
        <v>10364</v>
      </c>
      <c r="AS1627" t="s">
        <v>9391</v>
      </c>
      <c r="AT1627" t="s">
        <v>9714</v>
      </c>
      <c r="AU1627">
        <v>0.81</v>
      </c>
      <c r="AV1627">
        <v>0.85</v>
      </c>
      <c r="AW1627" t="s">
        <v>4278</v>
      </c>
      <c r="AX1627" t="s">
        <v>9390</v>
      </c>
      <c r="AY1627" t="s">
        <v>7614</v>
      </c>
      <c r="AZ1627" t="s">
        <v>9759</v>
      </c>
      <c r="BA1627" t="s">
        <v>10364</v>
      </c>
      <c r="BB1627" t="s">
        <v>9759</v>
      </c>
      <c r="BC1627" t="s">
        <v>10296</v>
      </c>
      <c r="BD1627" t="s">
        <v>10146</v>
      </c>
      <c r="BE1627" t="s">
        <v>6594</v>
      </c>
      <c r="BF1627">
        <v>1.0900000000000001</v>
      </c>
      <c r="BG1627" t="s">
        <v>10105</v>
      </c>
      <c r="BH1627" t="s">
        <v>7617</v>
      </c>
      <c r="BI1627" t="s">
        <v>10235</v>
      </c>
      <c r="BJ1627" t="s">
        <v>8786</v>
      </c>
      <c r="BK1627" t="s">
        <v>4274</v>
      </c>
      <c r="BL1627" t="s">
        <v>9374</v>
      </c>
      <c r="BM1627" t="s">
        <v>8788</v>
      </c>
      <c r="BN1627" t="s">
        <v>9707</v>
      </c>
      <c r="BO1627" t="s">
        <v>10236</v>
      </c>
      <c r="BP1627">
        <v>1.1000000000000001</v>
      </c>
      <c r="BQ1627">
        <f t="shared" si="624"/>
        <v>-2.4562960303500359E-2</v>
      </c>
      <c r="BR1627">
        <f t="shared" si="625"/>
        <v>3.2143177994076622E-2</v>
      </c>
    </row>
    <row r="1628" spans="1:70" hidden="1" x14ac:dyDescent="0.3">
      <c r="A1628" t="s">
        <v>3168</v>
      </c>
      <c r="B1628" t="s">
        <v>3169</v>
      </c>
      <c r="C1628" t="str">
        <f>VLOOKUP(historical_emissions[[#This Row],[Country]],'Liste-Pays'!A:B,2,0)</f>
        <v>CSA</v>
      </c>
      <c r="D1628" t="s">
        <v>41</v>
      </c>
      <c r="E1628" t="s">
        <v>70</v>
      </c>
      <c r="F1628" t="s">
        <v>302</v>
      </c>
      <c r="G1628" t="s">
        <v>44</v>
      </c>
      <c r="H1628">
        <f t="shared" si="602"/>
        <v>2.84787828947369</v>
      </c>
      <c r="I1628">
        <f t="shared" si="603"/>
        <v>2.7131315067960129</v>
      </c>
      <c r="J1628">
        <f t="shared" si="604"/>
        <v>2.5847602407649197</v>
      </c>
      <c r="K1628">
        <f t="shared" si="605"/>
        <v>2.4624628351055589</v>
      </c>
      <c r="L1628">
        <f t="shared" si="606"/>
        <v>2.3459519063484362</v>
      </c>
      <c r="M1628">
        <f t="shared" si="607"/>
        <v>2.2349536685145313</v>
      </c>
      <c r="N1628">
        <f t="shared" si="608"/>
        <v>2.1292072897527969</v>
      </c>
      <c r="O1628">
        <f t="shared" si="609"/>
        <v>2.0284642794182268</v>
      </c>
      <c r="P1628">
        <f t="shared" si="610"/>
        <v>1.9324879041501979</v>
      </c>
      <c r="Q1628">
        <f t="shared" si="611"/>
        <v>1.8410526315789497</v>
      </c>
      <c r="R1628">
        <f t="shared" si="612"/>
        <v>1.7539436003529767</v>
      </c>
      <c r="S1628">
        <f t="shared" si="613"/>
        <v>1.6709561152419672</v>
      </c>
      <c r="T1628">
        <f t="shared" si="614"/>
        <v>1.591895166128845</v>
      </c>
      <c r="U1628">
        <f t="shared" si="615"/>
        <v>1.5165749697606041</v>
      </c>
      <c r="V1628">
        <f t="shared" si="616"/>
        <v>1.4448185331811101</v>
      </c>
      <c r="W1628">
        <f t="shared" si="617"/>
        <v>1.3764572378199889</v>
      </c>
      <c r="X1628">
        <f t="shared" si="618"/>
        <v>1.3113304432602668</v>
      </c>
      <c r="Y1628">
        <f t="shared" si="619"/>
        <v>1.2492851097536624</v>
      </c>
      <c r="Z1628" s="1">
        <f t="shared" si="620"/>
        <v>1.190175438596492</v>
      </c>
      <c r="AA1628" s="1">
        <f t="shared" si="620"/>
        <v>1.1764689559997334</v>
      </c>
      <c r="AB1628" s="1">
        <f t="shared" si="620"/>
        <v>1.1629203221192925</v>
      </c>
      <c r="AC1628" s="1">
        <f t="shared" si="620"/>
        <v>1.1495277191133513</v>
      </c>
      <c r="AD1628" s="1">
        <f t="shared" si="621"/>
        <v>1.1362893500750026</v>
      </c>
      <c r="AE1628" s="1">
        <f t="shared" si="621"/>
        <v>1.1232034387911576</v>
      </c>
      <c r="AF1628" s="1">
        <f t="shared" si="621"/>
        <v>1.1102682295042268</v>
      </c>
      <c r="AG1628" s="1">
        <f t="shared" si="622"/>
        <v>1.0974819866765482</v>
      </c>
      <c r="AH1628" s="1">
        <f t="shared" si="622"/>
        <v>1.0848429947575273</v>
      </c>
      <c r="AI1628" s="1">
        <f t="shared" si="623"/>
        <v>1.072349557953459</v>
      </c>
      <c r="AJ1628">
        <v>1.06</v>
      </c>
      <c r="AK1628">
        <v>1.03</v>
      </c>
      <c r="AL1628">
        <v>0.9</v>
      </c>
      <c r="AM1628">
        <v>0.99</v>
      </c>
      <c r="AN1628" t="s">
        <v>10095</v>
      </c>
      <c r="AO1628" t="s">
        <v>8113</v>
      </c>
      <c r="AP1628" t="s">
        <v>4279</v>
      </c>
      <c r="AQ1628" t="s">
        <v>9928</v>
      </c>
      <c r="AR1628" t="s">
        <v>9707</v>
      </c>
      <c r="AS1628" t="s">
        <v>4280</v>
      </c>
      <c r="AT1628" t="s">
        <v>8789</v>
      </c>
      <c r="AU1628">
        <v>0.73</v>
      </c>
      <c r="AV1628">
        <v>0.64</v>
      </c>
      <c r="AW1628" t="s">
        <v>7626</v>
      </c>
      <c r="AX1628" t="s">
        <v>10263</v>
      </c>
      <c r="AY1628" t="s">
        <v>7626</v>
      </c>
      <c r="AZ1628" t="s">
        <v>9881</v>
      </c>
      <c r="BA1628" t="s">
        <v>10317</v>
      </c>
      <c r="BB1628" t="s">
        <v>10317</v>
      </c>
      <c r="BC1628" t="s">
        <v>9398</v>
      </c>
      <c r="BD1628" t="s">
        <v>9715</v>
      </c>
      <c r="BE1628" t="s">
        <v>10317</v>
      </c>
      <c r="BF1628">
        <v>0.56999999999999995</v>
      </c>
      <c r="BG1628" t="s">
        <v>9397</v>
      </c>
      <c r="BH1628" t="s">
        <v>9717</v>
      </c>
      <c r="BI1628" t="s">
        <v>9722</v>
      </c>
      <c r="BJ1628" t="s">
        <v>10222</v>
      </c>
      <c r="BK1628" t="s">
        <v>10222</v>
      </c>
      <c r="BL1628" t="s">
        <v>9717</v>
      </c>
      <c r="BM1628" t="s">
        <v>9722</v>
      </c>
      <c r="BN1628" t="s">
        <v>9716</v>
      </c>
      <c r="BO1628" t="s">
        <v>9716</v>
      </c>
      <c r="BP1628">
        <v>0.64</v>
      </c>
      <c r="BQ1628">
        <f t="shared" si="624"/>
        <v>1.1650526371187686E-2</v>
      </c>
      <c r="BR1628">
        <f t="shared" si="625"/>
        <v>4.966467063618385E-2</v>
      </c>
    </row>
    <row r="1629" spans="1:70" hidden="1" x14ac:dyDescent="0.3">
      <c r="A1629" t="s">
        <v>9738</v>
      </c>
      <c r="B1629" t="s">
        <v>9739</v>
      </c>
      <c r="C1629" t="str">
        <f>VLOOKUP(historical_emissions[[#This Row],[Country]],'Liste-Pays'!A:B,2,0)</f>
        <v>EEU</v>
      </c>
      <c r="D1629" t="s">
        <v>41</v>
      </c>
      <c r="E1629" t="s">
        <v>252</v>
      </c>
      <c r="F1629" t="s">
        <v>302</v>
      </c>
      <c r="G1629" t="s">
        <v>44</v>
      </c>
      <c r="H1629">
        <f t="shared" si="602"/>
        <v>0.87604674415697914</v>
      </c>
      <c r="I1629">
        <f t="shared" si="603"/>
        <v>0.88576154614025515</v>
      </c>
      <c r="J1629">
        <f t="shared" si="604"/>
        <v>0.89558407910729854</v>
      </c>
      <c r="K1629">
        <f t="shared" si="605"/>
        <v>0.90551553772629545</v>
      </c>
      <c r="L1629">
        <f t="shared" si="606"/>
        <v>0.91555712991354332</v>
      </c>
      <c r="M1629">
        <f t="shared" si="607"/>
        <v>0.92571007698036423</v>
      </c>
      <c r="N1629">
        <f t="shared" si="608"/>
        <v>0.93597561378164706</v>
      </c>
      <c r="O1629">
        <f t="shared" si="609"/>
        <v>0.94635498886603708</v>
      </c>
      <c r="P1629">
        <f t="shared" si="610"/>
        <v>0.95684946462779108</v>
      </c>
      <c r="Q1629">
        <f t="shared" si="611"/>
        <v>0.96746031746031635</v>
      </c>
      <c r="R1629">
        <f t="shared" si="612"/>
        <v>0.97818883791141253</v>
      </c>
      <c r="S1629">
        <f t="shared" si="613"/>
        <v>0.98903633084023446</v>
      </c>
      <c r="T1629">
        <f t="shared" si="614"/>
        <v>1.0000041155759962</v>
      </c>
      <c r="U1629">
        <f t="shared" si="615"/>
        <v>1.0110935260784353</v>
      </c>
      <c r="V1629">
        <f t="shared" si="616"/>
        <v>1.022305911100055</v>
      </c>
      <c r="W1629">
        <f t="shared" si="617"/>
        <v>1.0336426343501672</v>
      </c>
      <c r="X1629">
        <f t="shared" si="618"/>
        <v>1.0451050746607544</v>
      </c>
      <c r="Y1629">
        <f t="shared" si="619"/>
        <v>1.0566946261541696</v>
      </c>
      <c r="Z1629" s="1">
        <f t="shared" si="620"/>
        <v>1.0684126984126976</v>
      </c>
      <c r="AA1629" s="1">
        <f t="shared" si="620"/>
        <v>1.0675684327433843</v>
      </c>
      <c r="AB1629" s="1">
        <f t="shared" si="620"/>
        <v>1.0667248342175086</v>
      </c>
      <c r="AC1629" s="1">
        <f t="shared" si="620"/>
        <v>1.06588190230789</v>
      </c>
      <c r="AD1629" s="1">
        <f t="shared" si="621"/>
        <v>1.0650396364877648</v>
      </c>
      <c r="AE1629" s="1">
        <f t="shared" si="621"/>
        <v>1.064198036230785</v>
      </c>
      <c r="AF1629" s="1">
        <f t="shared" si="621"/>
        <v>1.0633571010110192</v>
      </c>
      <c r="AG1629" s="1">
        <f t="shared" si="622"/>
        <v>1.0625168303029513</v>
      </c>
      <c r="AH1629" s="1">
        <f t="shared" si="622"/>
        <v>1.0616772235814802</v>
      </c>
      <c r="AI1629" s="1">
        <f t="shared" si="623"/>
        <v>1.0608382803219203</v>
      </c>
      <c r="AJ1629">
        <v>1.06</v>
      </c>
      <c r="AK1629">
        <v>1.18</v>
      </c>
      <c r="AL1629">
        <v>1.17</v>
      </c>
      <c r="AM1629">
        <v>1.1499999999999999</v>
      </c>
      <c r="AN1629" t="s">
        <v>10235</v>
      </c>
      <c r="AO1629" t="s">
        <v>10235</v>
      </c>
      <c r="AP1629" t="s">
        <v>4278</v>
      </c>
      <c r="AQ1629" t="s">
        <v>10145</v>
      </c>
      <c r="AR1629" t="s">
        <v>9390</v>
      </c>
      <c r="AS1629" t="s">
        <v>4278</v>
      </c>
      <c r="AT1629" t="s">
        <v>4276</v>
      </c>
      <c r="AU1629">
        <v>1.39</v>
      </c>
      <c r="AV1629">
        <v>1.27</v>
      </c>
      <c r="AW1629" t="s">
        <v>7617</v>
      </c>
      <c r="AX1629" t="s">
        <v>10169</v>
      </c>
      <c r="AY1629" t="s">
        <v>9969</v>
      </c>
      <c r="AZ1629" t="s">
        <v>10205</v>
      </c>
      <c r="BA1629" t="s">
        <v>10040</v>
      </c>
      <c r="BB1629" t="s">
        <v>10103</v>
      </c>
      <c r="BC1629" t="s">
        <v>9793</v>
      </c>
      <c r="BD1629" t="s">
        <v>10233</v>
      </c>
      <c r="BE1629" t="s">
        <v>4276</v>
      </c>
      <c r="BF1629">
        <v>1.26</v>
      </c>
      <c r="BG1629" t="s">
        <v>10106</v>
      </c>
      <c r="BH1629" t="s">
        <v>4276</v>
      </c>
      <c r="BI1629" t="s">
        <v>4273</v>
      </c>
      <c r="BJ1629" t="s">
        <v>10282</v>
      </c>
      <c r="BK1629" t="s">
        <v>4276</v>
      </c>
      <c r="BL1629" t="s">
        <v>10371</v>
      </c>
      <c r="BM1629" t="s">
        <v>9705</v>
      </c>
      <c r="BN1629" t="s">
        <v>9388</v>
      </c>
      <c r="BO1629" t="s">
        <v>9587</v>
      </c>
      <c r="BP1629">
        <v>1.71</v>
      </c>
      <c r="BQ1629">
        <f t="shared" si="624"/>
        <v>7.9083049237760328E-4</v>
      </c>
      <c r="BR1629">
        <f t="shared" si="625"/>
        <v>-1.0967739597195991E-2</v>
      </c>
    </row>
    <row r="1630" spans="1:70" hidden="1" x14ac:dyDescent="0.3">
      <c r="A1630" t="s">
        <v>4184</v>
      </c>
      <c r="B1630" t="s">
        <v>4185</v>
      </c>
      <c r="C1630" t="str">
        <f>VLOOKUP(historical_emissions[[#This Row],[Country]],'Liste-Pays'!A:B,2,0)</f>
        <v>MEA</v>
      </c>
      <c r="D1630" t="s">
        <v>41</v>
      </c>
      <c r="E1630" t="s">
        <v>328</v>
      </c>
      <c r="F1630" t="s">
        <v>43</v>
      </c>
      <c r="G1630" t="s">
        <v>44</v>
      </c>
      <c r="H1630">
        <f t="shared" si="602"/>
        <v>6.1057993730407469</v>
      </c>
      <c r="I1630">
        <f t="shared" si="603"/>
        <v>5.7161337862067203</v>
      </c>
      <c r="J1630">
        <f t="shared" si="604"/>
        <v>5.3513362404408511</v>
      </c>
      <c r="K1630">
        <f t="shared" si="605"/>
        <v>5.0098196839544702</v>
      </c>
      <c r="L1630">
        <f t="shared" si="606"/>
        <v>4.6900983489069699</v>
      </c>
      <c r="M1630">
        <f t="shared" si="607"/>
        <v>4.390781287572544</v>
      </c>
      <c r="N1630">
        <f t="shared" si="608"/>
        <v>4.1105663210218566</v>
      </c>
      <c r="O1630">
        <f t="shared" si="609"/>
        <v>3.848234373992375</v>
      </c>
      <c r="P1630">
        <f t="shared" si="610"/>
        <v>3.6026441713012187</v>
      </c>
      <c r="Q1630">
        <f t="shared" si="611"/>
        <v>3.3727272727272721</v>
      </c>
      <c r="R1630">
        <f t="shared" si="612"/>
        <v>3.1574834247618098</v>
      </c>
      <c r="S1630">
        <f t="shared" si="613"/>
        <v>2.9559762090054247</v>
      </c>
      <c r="T1630">
        <f t="shared" si="614"/>
        <v>2.7673289682796143</v>
      </c>
      <c r="U1630">
        <f t="shared" si="615"/>
        <v>2.5907209927295662</v>
      </c>
      <c r="V1630">
        <f t="shared" si="616"/>
        <v>2.4253839493257883</v>
      </c>
      <c r="W1630">
        <f t="shared" si="617"/>
        <v>2.270598539231123</v>
      </c>
      <c r="X1630">
        <f t="shared" si="618"/>
        <v>2.1256913684910281</v>
      </c>
      <c r="Y1630">
        <f t="shared" si="619"/>
        <v>1.9900320184330558</v>
      </c>
      <c r="Z1630" s="1">
        <f t="shared" si="620"/>
        <v>1.8630303030303044</v>
      </c>
      <c r="AA1630" s="1">
        <f t="shared" si="620"/>
        <v>1.7608749431194908</v>
      </c>
      <c r="AB1630" s="1">
        <f t="shared" si="620"/>
        <v>1.6643210581506218</v>
      </c>
      <c r="AC1630" s="1">
        <f t="shared" si="620"/>
        <v>1.5730615029914927</v>
      </c>
      <c r="AD1630" s="1">
        <f t="shared" si="621"/>
        <v>1.4868059741691431</v>
      </c>
      <c r="AE1630" s="1">
        <f t="shared" si="621"/>
        <v>1.4052800863927883</v>
      </c>
      <c r="AF1630" s="1">
        <f t="shared" si="621"/>
        <v>1.3282244997136814</v>
      </c>
      <c r="AG1630" s="1">
        <f t="shared" si="622"/>
        <v>1.255394094545331</v>
      </c>
      <c r="AH1630" s="1">
        <f t="shared" si="622"/>
        <v>1.1865571919197584</v>
      </c>
      <c r="AI1630" s="1">
        <f t="shared" si="623"/>
        <v>1.1214948164993648</v>
      </c>
      <c r="AJ1630">
        <v>1.06</v>
      </c>
      <c r="AK1630">
        <v>0.97</v>
      </c>
      <c r="AL1630">
        <v>0.86</v>
      </c>
      <c r="AM1630">
        <v>1.05</v>
      </c>
      <c r="AN1630" t="s">
        <v>8787</v>
      </c>
      <c r="AO1630" t="s">
        <v>8113</v>
      </c>
      <c r="AP1630" t="s">
        <v>10322</v>
      </c>
      <c r="AQ1630" t="s">
        <v>8790</v>
      </c>
      <c r="AR1630" t="s">
        <v>9713</v>
      </c>
      <c r="AS1630" t="s">
        <v>8790</v>
      </c>
      <c r="AT1630" t="s">
        <v>9722</v>
      </c>
      <c r="AU1630">
        <v>0.62</v>
      </c>
      <c r="AV1630">
        <v>0.57999999999999996</v>
      </c>
      <c r="AW1630" t="s">
        <v>7625</v>
      </c>
      <c r="AX1630" t="s">
        <v>9718</v>
      </c>
      <c r="AY1630" t="s">
        <v>9720</v>
      </c>
      <c r="AZ1630" t="s">
        <v>7623</v>
      </c>
      <c r="BA1630" t="s">
        <v>7623</v>
      </c>
      <c r="BB1630" t="s">
        <v>9891</v>
      </c>
      <c r="BC1630" t="s">
        <v>9891</v>
      </c>
      <c r="BD1630" t="s">
        <v>10375</v>
      </c>
      <c r="BE1630" t="s">
        <v>10323</v>
      </c>
      <c r="BF1630">
        <v>0.33</v>
      </c>
      <c r="BG1630" t="s">
        <v>9721</v>
      </c>
      <c r="BH1630" t="s">
        <v>10224</v>
      </c>
      <c r="BI1630" t="s">
        <v>10224</v>
      </c>
      <c r="BJ1630" t="s">
        <v>10324</v>
      </c>
      <c r="BK1630" t="s">
        <v>10324</v>
      </c>
      <c r="BL1630" t="s">
        <v>10225</v>
      </c>
      <c r="BM1630" t="s">
        <v>9589</v>
      </c>
      <c r="BN1630" t="s">
        <v>9589</v>
      </c>
      <c r="BO1630" t="s">
        <v>9377</v>
      </c>
      <c r="BP1630">
        <v>0.16</v>
      </c>
      <c r="BQ1630">
        <f t="shared" si="624"/>
        <v>5.8013977829589392E-2</v>
      </c>
      <c r="BR1630">
        <f t="shared" si="625"/>
        <v>6.8169430844027268E-2</v>
      </c>
    </row>
    <row r="1631" spans="1:70" hidden="1" x14ac:dyDescent="0.3">
      <c r="A1631" t="s">
        <v>6120</v>
      </c>
      <c r="B1631" t="s">
        <v>6121</v>
      </c>
      <c r="C1631" t="str">
        <f>VLOOKUP(historical_emissions[[#This Row],[Country]],'Liste-Pays'!A:B,2,0)</f>
        <v>AFR</v>
      </c>
      <c r="D1631" t="s">
        <v>41</v>
      </c>
      <c r="E1631" t="s">
        <v>328</v>
      </c>
      <c r="F1631" t="s">
        <v>43</v>
      </c>
      <c r="G1631" t="s">
        <v>44</v>
      </c>
      <c r="H1631">
        <f t="shared" si="602"/>
        <v>0.2464937759336103</v>
      </c>
      <c r="I1631">
        <f t="shared" si="603"/>
        <v>0.26540371521243694</v>
      </c>
      <c r="J1631">
        <f t="shared" si="604"/>
        <v>0.28576434346778856</v>
      </c>
      <c r="K1631">
        <f t="shared" si="605"/>
        <v>0.30768695130063334</v>
      </c>
      <c r="L1631">
        <f t="shared" si="606"/>
        <v>0.33129136704681167</v>
      </c>
      <c r="M1631">
        <f t="shared" si="607"/>
        <v>0.35670661175522972</v>
      </c>
      <c r="N1631">
        <f t="shared" si="608"/>
        <v>0.38407160441315441</v>
      </c>
      <c r="O1631">
        <f t="shared" si="609"/>
        <v>0.41353592127335131</v>
      </c>
      <c r="P1631">
        <f t="shared" si="610"/>
        <v>0.44526061343352535</v>
      </c>
      <c r="Q1631">
        <f t="shared" si="611"/>
        <v>0.47941908713692971</v>
      </c>
      <c r="R1631">
        <f t="shared" si="612"/>
        <v>0.5161980516058402</v>
      </c>
      <c r="S1631">
        <f t="shared" si="613"/>
        <v>0.55579853958872594</v>
      </c>
      <c r="T1631">
        <f t="shared" si="614"/>
        <v>0.59843700619939644</v>
      </c>
      <c r="U1631">
        <f t="shared" si="615"/>
        <v>0.64434651205434879</v>
      </c>
      <c r="V1631">
        <f t="shared" si="616"/>
        <v>0.69377799717530864</v>
      </c>
      <c r="W1631">
        <f t="shared" si="617"/>
        <v>0.74700165262007956</v>
      </c>
      <c r="X1631">
        <f t="shared" si="618"/>
        <v>0.80430839733899462</v>
      </c>
      <c r="Y1631">
        <f t="shared" si="619"/>
        <v>0.86601146832942488</v>
      </c>
      <c r="Z1631" s="1">
        <f t="shared" si="620"/>
        <v>0.93244813278008287</v>
      </c>
      <c r="AA1631" s="1">
        <f t="shared" si="620"/>
        <v>0.94448007808673384</v>
      </c>
      <c r="AB1631" s="1">
        <f t="shared" si="620"/>
        <v>0.95666727890065972</v>
      </c>
      <c r="AC1631" s="1">
        <f t="shared" si="620"/>
        <v>0.9690117385780862</v>
      </c>
      <c r="AD1631" s="1">
        <f t="shared" si="621"/>
        <v>0.98151548632576291</v>
      </c>
      <c r="AE1631" s="1">
        <f t="shared" si="621"/>
        <v>0.99418057753452804</v>
      </c>
      <c r="AF1631" s="1">
        <f t="shared" si="621"/>
        <v>1.0070090941171779</v>
      </c>
      <c r="AG1631" s="1">
        <f t="shared" si="622"/>
        <v>1.0200031448506954</v>
      </c>
      <c r="AH1631" s="1">
        <f t="shared" si="622"/>
        <v>1.0331648657228956</v>
      </c>
      <c r="AI1631" s="1">
        <f t="shared" si="623"/>
        <v>1.0464964202835427</v>
      </c>
      <c r="AJ1631">
        <v>1.06</v>
      </c>
      <c r="AK1631">
        <v>1.04</v>
      </c>
      <c r="AL1631">
        <v>1.03</v>
      </c>
      <c r="AM1631">
        <v>1.0900000000000001</v>
      </c>
      <c r="AN1631" t="s">
        <v>10329</v>
      </c>
      <c r="AO1631" t="s">
        <v>10371</v>
      </c>
      <c r="AP1631" t="s">
        <v>10295</v>
      </c>
      <c r="AQ1631" t="s">
        <v>9389</v>
      </c>
      <c r="AR1631" t="s">
        <v>4272</v>
      </c>
      <c r="AS1631" t="s">
        <v>6593</v>
      </c>
      <c r="AT1631" t="s">
        <v>9968</v>
      </c>
      <c r="AU1631">
        <v>1.18</v>
      </c>
      <c r="AV1631">
        <v>2.12</v>
      </c>
      <c r="AW1631" t="s">
        <v>9813</v>
      </c>
      <c r="AX1631" t="s">
        <v>10205</v>
      </c>
      <c r="AY1631" t="s">
        <v>4272</v>
      </c>
      <c r="AZ1631" t="s">
        <v>10206</v>
      </c>
      <c r="BA1631" t="s">
        <v>10096</v>
      </c>
      <c r="BB1631" t="s">
        <v>10261</v>
      </c>
      <c r="BC1631" t="s">
        <v>9315</v>
      </c>
      <c r="BD1631" t="s">
        <v>6098</v>
      </c>
      <c r="BE1631" t="s">
        <v>10073</v>
      </c>
      <c r="BF1631">
        <v>2.41</v>
      </c>
      <c r="BG1631" t="s">
        <v>9788</v>
      </c>
      <c r="BH1631" t="s">
        <v>9533</v>
      </c>
      <c r="BI1631" t="s">
        <v>10279</v>
      </c>
      <c r="BJ1631" t="s">
        <v>10039</v>
      </c>
      <c r="BK1631" t="s">
        <v>6865</v>
      </c>
      <c r="BL1631" t="s">
        <v>10091</v>
      </c>
      <c r="BM1631" t="s">
        <v>4272</v>
      </c>
      <c r="BN1631" t="s">
        <v>10103</v>
      </c>
      <c r="BO1631" t="s">
        <v>10328</v>
      </c>
      <c r="BP1631">
        <v>1.31</v>
      </c>
      <c r="BQ1631">
        <f t="shared" si="624"/>
        <v>-1.2739226147601257E-2</v>
      </c>
      <c r="BR1631">
        <f t="shared" si="625"/>
        <v>-7.124971579124495E-2</v>
      </c>
    </row>
    <row r="1632" spans="1:70" hidden="1" x14ac:dyDescent="0.3">
      <c r="A1632" t="s">
        <v>8797</v>
      </c>
      <c r="B1632" t="s">
        <v>8798</v>
      </c>
      <c r="C1632" t="str">
        <f>VLOOKUP(historical_emissions[[#This Row],[Country]],'Liste-Pays'!A:B,2,0)</f>
        <v>CSA</v>
      </c>
      <c r="D1632" t="s">
        <v>41</v>
      </c>
      <c r="E1632" t="s">
        <v>328</v>
      </c>
      <c r="F1632" t="s">
        <v>148</v>
      </c>
      <c r="G1632" t="s">
        <v>44</v>
      </c>
      <c r="H1632">
        <f t="shared" si="602"/>
        <v>1.2063299663299658</v>
      </c>
      <c r="I1632">
        <f t="shared" si="603"/>
        <v>1.1997438837468659</v>
      </c>
      <c r="J1632">
        <f t="shared" si="604"/>
        <v>1.1931937585593395</v>
      </c>
      <c r="K1632">
        <f t="shared" si="605"/>
        <v>1.1866793944542855</v>
      </c>
      <c r="L1632">
        <f t="shared" si="606"/>
        <v>1.1802005961903941</v>
      </c>
      <c r="M1632">
        <f t="shared" si="607"/>
        <v>1.1737571695922957</v>
      </c>
      <c r="N1632">
        <f t="shared" si="608"/>
        <v>1.1673489215447412</v>
      </c>
      <c r="O1632">
        <f t="shared" si="609"/>
        <v>1.1609756599868142</v>
      </c>
      <c r="P1632">
        <f t="shared" si="610"/>
        <v>1.1546371939061744</v>
      </c>
      <c r="Q1632">
        <f t="shared" si="611"/>
        <v>1.1483333333333328</v>
      </c>
      <c r="R1632">
        <f t="shared" si="612"/>
        <v>1.1420638893359589</v>
      </c>
      <c r="S1632">
        <f t="shared" si="613"/>
        <v>1.1358286740132175</v>
      </c>
      <c r="T1632">
        <f t="shared" si="614"/>
        <v>1.129627500490137</v>
      </c>
      <c r="U1632">
        <f t="shared" si="615"/>
        <v>1.1234601829120097</v>
      </c>
      <c r="V1632">
        <f t="shared" si="616"/>
        <v>1.1173265364388199</v>
      </c>
      <c r="W1632">
        <f t="shared" si="617"/>
        <v>1.1112263772397055</v>
      </c>
      <c r="X1632">
        <f t="shared" si="618"/>
        <v>1.105159522487448</v>
      </c>
      <c r="Y1632">
        <f t="shared" si="619"/>
        <v>1.0991257903529927</v>
      </c>
      <c r="Z1632" s="1">
        <f t="shared" si="620"/>
        <v>1.0931249999999995</v>
      </c>
      <c r="AA1632" s="1">
        <f t="shared" si="620"/>
        <v>1.089766443130437</v>
      </c>
      <c r="AB1632" s="1">
        <f t="shared" si="620"/>
        <v>1.0864182052127291</v>
      </c>
      <c r="AC1632" s="1">
        <f t="shared" si="620"/>
        <v>1.0830802545425542</v>
      </c>
      <c r="AD1632" s="1">
        <f t="shared" si="621"/>
        <v>1.079752559513</v>
      </c>
      <c r="AE1632" s="1">
        <f t="shared" si="621"/>
        <v>1.0764350886142646</v>
      </c>
      <c r="AF1632" s="1">
        <f t="shared" si="621"/>
        <v>1.0731278104333579</v>
      </c>
      <c r="AG1632" s="1">
        <f t="shared" si="622"/>
        <v>1.0698306936538042</v>
      </c>
      <c r="AH1632" s="1">
        <f t="shared" si="622"/>
        <v>1.0665437070553458</v>
      </c>
      <c r="AI1632" s="1">
        <f t="shared" si="623"/>
        <v>1.0632668195136472</v>
      </c>
      <c r="AJ1632">
        <v>1.06</v>
      </c>
      <c r="AK1632">
        <v>1.06</v>
      </c>
      <c r="AL1632">
        <v>1.05</v>
      </c>
      <c r="AM1632">
        <v>1.04</v>
      </c>
      <c r="AN1632" t="s">
        <v>9706</v>
      </c>
      <c r="AO1632" t="s">
        <v>9706</v>
      </c>
      <c r="AP1632" t="s">
        <v>7614</v>
      </c>
      <c r="AQ1632" t="s">
        <v>7614</v>
      </c>
      <c r="AR1632" t="s">
        <v>9390</v>
      </c>
      <c r="AS1632" t="s">
        <v>9390</v>
      </c>
      <c r="AT1632" t="s">
        <v>10296</v>
      </c>
      <c r="AU1632">
        <v>1</v>
      </c>
      <c r="AV1632">
        <v>0.99</v>
      </c>
      <c r="AW1632" t="s">
        <v>10364</v>
      </c>
      <c r="AX1632" t="s">
        <v>10364</v>
      </c>
      <c r="AY1632" t="s">
        <v>10364</v>
      </c>
      <c r="AZ1632" t="s">
        <v>4279</v>
      </c>
      <c r="BA1632" t="s">
        <v>9588</v>
      </c>
      <c r="BB1632" t="s">
        <v>4280</v>
      </c>
      <c r="BC1632" t="s">
        <v>10322</v>
      </c>
      <c r="BD1632" t="s">
        <v>4279</v>
      </c>
      <c r="BE1632" t="s">
        <v>4279</v>
      </c>
      <c r="BF1632">
        <v>0.96</v>
      </c>
      <c r="BG1632" t="s">
        <v>9928</v>
      </c>
      <c r="BH1632" t="s">
        <v>9928</v>
      </c>
      <c r="BI1632" t="s">
        <v>10095</v>
      </c>
      <c r="BJ1632" t="s">
        <v>9927</v>
      </c>
      <c r="BK1632" t="s">
        <v>9927</v>
      </c>
      <c r="BL1632" t="s">
        <v>8113</v>
      </c>
      <c r="BM1632" t="s">
        <v>9707</v>
      </c>
      <c r="BN1632" t="s">
        <v>9588</v>
      </c>
      <c r="BO1632" t="s">
        <v>4280</v>
      </c>
      <c r="BP1632">
        <v>0.88</v>
      </c>
      <c r="BQ1632">
        <f t="shared" si="624"/>
        <v>3.0819052015538251E-3</v>
      </c>
      <c r="BR1632">
        <f t="shared" si="625"/>
        <v>5.4895737934759214E-3</v>
      </c>
    </row>
    <row r="1633" spans="1:70" hidden="1" x14ac:dyDescent="0.3">
      <c r="A1633" t="s">
        <v>10379</v>
      </c>
      <c r="B1633" t="s">
        <v>10380</v>
      </c>
      <c r="C1633" t="str">
        <f>VLOOKUP(historical_emissions[[#This Row],[Country]],'Liste-Pays'!A:B,2,0)</f>
        <v>EEU</v>
      </c>
      <c r="D1633" t="s">
        <v>41</v>
      </c>
      <c r="E1633" t="s">
        <v>174</v>
      </c>
      <c r="F1633" t="s">
        <v>43</v>
      </c>
      <c r="G1633" t="s">
        <v>44</v>
      </c>
      <c r="H1633">
        <f t="shared" si="602"/>
        <v>1.7788563829787243</v>
      </c>
      <c r="I1633">
        <f t="shared" si="603"/>
        <v>1.8054457202983321</v>
      </c>
      <c r="J1633">
        <f t="shared" si="604"/>
        <v>1.8324324999667776</v>
      </c>
      <c r="K1633">
        <f t="shared" si="605"/>
        <v>1.8598226627271017</v>
      </c>
      <c r="L1633">
        <f t="shared" si="606"/>
        <v>1.8876222381212069</v>
      </c>
      <c r="M1633">
        <f t="shared" si="607"/>
        <v>1.9158373458171709</v>
      </c>
      <c r="N1633">
        <f t="shared" si="608"/>
        <v>1.9444741969564032</v>
      </c>
      <c r="O1633">
        <f t="shared" si="609"/>
        <v>1.9735390955209355</v>
      </c>
      <c r="P1633">
        <f t="shared" si="610"/>
        <v>2.0030384397211511</v>
      </c>
      <c r="Q1633">
        <f t="shared" si="611"/>
        <v>2.0329787234042569</v>
      </c>
      <c r="R1633">
        <f t="shared" si="612"/>
        <v>2.0633665374838088</v>
      </c>
      <c r="S1633">
        <f t="shared" si="613"/>
        <v>2.0942085713906038</v>
      </c>
      <c r="T1633">
        <f t="shared" si="614"/>
        <v>2.1255116145452599</v>
      </c>
      <c r="U1633">
        <f t="shared" si="615"/>
        <v>2.1572825578528088</v>
      </c>
      <c r="V1633">
        <f t="shared" si="616"/>
        <v>2.1895283952196247</v>
      </c>
      <c r="W1633">
        <f t="shared" si="617"/>
        <v>2.2222562250930329</v>
      </c>
      <c r="X1633">
        <f t="shared" si="618"/>
        <v>2.2554732520239269</v>
      </c>
      <c r="Y1633">
        <f t="shared" si="619"/>
        <v>2.2891867882527448</v>
      </c>
      <c r="Z1633" s="1">
        <f t="shared" si="620"/>
        <v>2.3234042553191516</v>
      </c>
      <c r="AA1633" s="1">
        <f t="shared" si="620"/>
        <v>2.1460074845080395</v>
      </c>
      <c r="AB1633" s="1">
        <f t="shared" si="620"/>
        <v>1.9821553279078055</v>
      </c>
      <c r="AC1633" s="1">
        <f t="shared" si="620"/>
        <v>1.8308136259151899</v>
      </c>
      <c r="AD1633" s="1">
        <f t="shared" si="621"/>
        <v>1.6910271791740372</v>
      </c>
      <c r="AE1633" s="1">
        <f t="shared" si="621"/>
        <v>1.5619137197954018</v>
      </c>
      <c r="AF1633" s="1">
        <f t="shared" si="621"/>
        <v>1.4426583428875999</v>
      </c>
      <c r="AG1633" s="1">
        <f t="shared" si="622"/>
        <v>1.3325083632505799</v>
      </c>
      <c r="AH1633" s="1">
        <f t="shared" si="622"/>
        <v>1.2307685647724271</v>
      </c>
      <c r="AI1633" s="1">
        <f t="shared" si="623"/>
        <v>1.1367968125443739</v>
      </c>
      <c r="AJ1633">
        <v>1.05</v>
      </c>
      <c r="AK1633">
        <v>1.2</v>
      </c>
      <c r="AL1633">
        <v>0.98</v>
      </c>
      <c r="AM1633">
        <v>0.91</v>
      </c>
      <c r="AN1633" t="s">
        <v>8785</v>
      </c>
      <c r="AO1633" t="s">
        <v>9924</v>
      </c>
      <c r="AP1633" t="s">
        <v>9396</v>
      </c>
      <c r="AQ1633" t="s">
        <v>10394</v>
      </c>
      <c r="AR1633" t="s">
        <v>8113</v>
      </c>
      <c r="AS1633" t="s">
        <v>9881</v>
      </c>
      <c r="AT1633" t="s">
        <v>9717</v>
      </c>
      <c r="AU1633">
        <v>1.1100000000000001</v>
      </c>
      <c r="AV1633">
        <v>1.04</v>
      </c>
      <c r="AW1633" t="s">
        <v>9713</v>
      </c>
      <c r="AX1633" t="s">
        <v>7625</v>
      </c>
      <c r="AY1633" t="s">
        <v>9717</v>
      </c>
      <c r="AZ1633" t="s">
        <v>10394</v>
      </c>
      <c r="BA1633" t="s">
        <v>9882</v>
      </c>
      <c r="BB1633" t="s">
        <v>9398</v>
      </c>
      <c r="BC1633" t="s">
        <v>7625</v>
      </c>
      <c r="BD1633" t="s">
        <v>7623</v>
      </c>
      <c r="BE1633" t="s">
        <v>9719</v>
      </c>
      <c r="BF1633">
        <v>0.47</v>
      </c>
      <c r="BG1633" t="s">
        <v>10325</v>
      </c>
      <c r="BH1633" t="s">
        <v>9892</v>
      </c>
      <c r="BI1633" t="s">
        <v>9464</v>
      </c>
      <c r="BJ1633" t="s">
        <v>9893</v>
      </c>
      <c r="BK1633" t="s">
        <v>10325</v>
      </c>
      <c r="BL1633" t="s">
        <v>9893</v>
      </c>
      <c r="BM1633" t="s">
        <v>9719</v>
      </c>
      <c r="BN1633" t="s">
        <v>9375</v>
      </c>
      <c r="BO1633" t="s">
        <v>10104</v>
      </c>
      <c r="BP1633">
        <v>2.14</v>
      </c>
      <c r="BQ1633">
        <f t="shared" si="624"/>
        <v>8.2663630994641801E-2</v>
      </c>
      <c r="BR1633">
        <f t="shared" si="625"/>
        <v>-1.4727298096347208E-2</v>
      </c>
    </row>
    <row r="1634" spans="1:70" hidden="1" x14ac:dyDescent="0.3">
      <c r="A1634" t="s">
        <v>8516</v>
      </c>
      <c r="B1634" t="s">
        <v>8517</v>
      </c>
      <c r="C1634" t="str">
        <f>VLOOKUP(historical_emissions[[#This Row],[Country]],'Liste-Pays'!A:B,2,0)</f>
        <v>AFR</v>
      </c>
      <c r="D1634" t="s">
        <v>41</v>
      </c>
      <c r="E1634" t="s">
        <v>70</v>
      </c>
      <c r="F1634" t="s">
        <v>148</v>
      </c>
      <c r="G1634" t="s">
        <v>44</v>
      </c>
      <c r="H1634">
        <f t="shared" si="602"/>
        <v>2.9756887298747761</v>
      </c>
      <c r="I1634">
        <f t="shared" si="603"/>
        <v>2.8735808971473382</v>
      </c>
      <c r="J1634">
        <f t="shared" si="604"/>
        <v>2.7749767942958186</v>
      </c>
      <c r="K1634">
        <f t="shared" si="605"/>
        <v>2.6797561942747934</v>
      </c>
      <c r="L1634">
        <f t="shared" si="606"/>
        <v>2.5878029955116819</v>
      </c>
      <c r="M1634">
        <f t="shared" si="607"/>
        <v>2.4990050803452024</v>
      </c>
      <c r="N1634">
        <f t="shared" si="608"/>
        <v>2.413254178321373</v>
      </c>
      <c r="O1634">
        <f t="shared" si="609"/>
        <v>2.3304457341803761</v>
      </c>
      <c r="P1634">
        <f t="shared" si="610"/>
        <v>2.2504787803733244</v>
      </c>
      <c r="Q1634">
        <f t="shared" si="611"/>
        <v>2.1732558139534874</v>
      </c>
      <c r="R1634">
        <f t="shared" si="612"/>
        <v>2.0986826776918757</v>
      </c>
      <c r="S1634">
        <f t="shared" si="613"/>
        <v>2.0266684452722266</v>
      </c>
      <c r="T1634">
        <f t="shared" si="614"/>
        <v>1.9571253104254103</v>
      </c>
      <c r="U1634">
        <f t="shared" si="615"/>
        <v>1.8899684798680818</v>
      </c>
      <c r="V1634">
        <f t="shared" si="616"/>
        <v>1.8251160699150351</v>
      </c>
      <c r="W1634">
        <f t="shared" si="617"/>
        <v>1.7624890066392047</v>
      </c>
      <c r="X1634">
        <f t="shared" si="618"/>
        <v>1.7020109294575778</v>
      </c>
      <c r="Y1634">
        <f t="shared" si="619"/>
        <v>1.6436080980254615</v>
      </c>
      <c r="Z1634" s="1">
        <f t="shared" si="620"/>
        <v>1.5872093023255804</v>
      </c>
      <c r="AA1634" s="1">
        <f t="shared" si="620"/>
        <v>1.5229642541447876</v>
      </c>
      <c r="AB1634" s="1">
        <f t="shared" si="620"/>
        <v>1.4613196356676923</v>
      </c>
      <c r="AC1634" s="1">
        <f t="shared" si="620"/>
        <v>1.4021701899937962</v>
      </c>
      <c r="AD1634" s="1">
        <f t="shared" si="621"/>
        <v>1.3454149206781276</v>
      </c>
      <c r="AE1634" s="1">
        <f t="shared" si="621"/>
        <v>1.2909569192819177</v>
      </c>
      <c r="AF1634" s="1">
        <f t="shared" si="621"/>
        <v>1.2387031999034623</v>
      </c>
      <c r="AG1634" s="1">
        <f t="shared" si="622"/>
        <v>1.1885645404066343</v>
      </c>
      <c r="AH1634" s="1">
        <f t="shared" si="622"/>
        <v>1.1404553300759461</v>
      </c>
      <c r="AI1634" s="1">
        <f t="shared" si="623"/>
        <v>1.094293423438039</v>
      </c>
      <c r="AJ1634">
        <v>1.05</v>
      </c>
      <c r="AK1634">
        <v>1.02</v>
      </c>
      <c r="AL1634">
        <v>0.93</v>
      </c>
      <c r="AM1634">
        <v>0.89</v>
      </c>
      <c r="AN1634" t="s">
        <v>10094</v>
      </c>
      <c r="AO1634" t="s">
        <v>9316</v>
      </c>
      <c r="AP1634" t="s">
        <v>9712</v>
      </c>
      <c r="AQ1634" t="s">
        <v>9375</v>
      </c>
      <c r="AR1634" t="s">
        <v>9708</v>
      </c>
      <c r="AS1634" t="s">
        <v>9880</v>
      </c>
      <c r="AT1634" t="s">
        <v>10251</v>
      </c>
      <c r="AU1634">
        <v>0.66</v>
      </c>
      <c r="AV1634">
        <v>0.65</v>
      </c>
      <c r="AW1634" t="s">
        <v>9395</v>
      </c>
      <c r="AX1634" t="s">
        <v>9768</v>
      </c>
      <c r="AY1634" t="s">
        <v>7625</v>
      </c>
      <c r="AZ1634" t="s">
        <v>10325</v>
      </c>
      <c r="BA1634" t="s">
        <v>10253</v>
      </c>
      <c r="BB1634" t="s">
        <v>9720</v>
      </c>
      <c r="BC1634" t="s">
        <v>9893</v>
      </c>
      <c r="BD1634" t="s">
        <v>9882</v>
      </c>
      <c r="BE1634" t="s">
        <v>10254</v>
      </c>
      <c r="BF1634">
        <v>0.43</v>
      </c>
      <c r="BG1634" t="s">
        <v>8310</v>
      </c>
      <c r="BH1634" t="s">
        <v>8310</v>
      </c>
      <c r="BI1634" t="s">
        <v>8310</v>
      </c>
      <c r="BJ1634" t="s">
        <v>8310</v>
      </c>
      <c r="BK1634" t="s">
        <v>8310</v>
      </c>
      <c r="BL1634" t="s">
        <v>8310</v>
      </c>
      <c r="BM1634" t="s">
        <v>8310</v>
      </c>
      <c r="BN1634" t="s">
        <v>8310</v>
      </c>
      <c r="BO1634" t="s">
        <v>8310</v>
      </c>
      <c r="BP1634">
        <v>0</v>
      </c>
      <c r="BQ1634">
        <f t="shared" si="624"/>
        <v>4.2184212798132448E-2</v>
      </c>
      <c r="BR1634">
        <f t="shared" si="625"/>
        <v>3.5533307180877438E-2</v>
      </c>
    </row>
    <row r="1635" spans="1:70" hidden="1" x14ac:dyDescent="0.3">
      <c r="A1635" t="s">
        <v>4353</v>
      </c>
      <c r="B1635" t="s">
        <v>4354</v>
      </c>
      <c r="C1635" t="str">
        <f>VLOOKUP(historical_emissions[[#This Row],[Country]],'Liste-Pays'!A:B,2,0)</f>
        <v>MEA</v>
      </c>
      <c r="D1635" t="s">
        <v>41</v>
      </c>
      <c r="E1635" t="s">
        <v>535</v>
      </c>
      <c r="F1635" t="s">
        <v>561</v>
      </c>
      <c r="G1635" t="s">
        <v>44</v>
      </c>
      <c r="H1635">
        <f t="shared" si="602"/>
        <v>12.65982905982905</v>
      </c>
      <c r="I1635">
        <f t="shared" si="603"/>
        <v>11.932113881961749</v>
      </c>
      <c r="J1635">
        <f t="shared" si="604"/>
        <v>11.246229393718751</v>
      </c>
      <c r="K1635">
        <f t="shared" si="605"/>
        <v>10.599771073870235</v>
      </c>
      <c r="L1635">
        <f t="shared" si="606"/>
        <v>9.9904726184234516</v>
      </c>
      <c r="M1635">
        <f t="shared" si="607"/>
        <v>9.416197995588016</v>
      </c>
      <c r="N1635">
        <f t="shared" si="608"/>
        <v>8.8749339574394952</v>
      </c>
      <c r="O1635">
        <f t="shared" si="609"/>
        <v>8.3647829820292596</v>
      </c>
      <c r="P1635">
        <f t="shared" si="610"/>
        <v>7.8839566211975765</v>
      </c>
      <c r="Q1635">
        <f t="shared" si="611"/>
        <v>7.4307692307692292</v>
      </c>
      <c r="R1635">
        <f t="shared" si="612"/>
        <v>7.0036320611514657</v>
      </c>
      <c r="S1635">
        <f t="shared" si="613"/>
        <v>6.6010476876175321</v>
      </c>
      <c r="T1635">
        <f t="shared" si="614"/>
        <v>6.2216047607499245</v>
      </c>
      <c r="U1635">
        <f t="shared" si="615"/>
        <v>5.8639730586398553</v>
      </c>
      <c r="V1635">
        <f t="shared" si="616"/>
        <v>5.5268988234973166</v>
      </c>
      <c r="W1635">
        <f t="shared" si="617"/>
        <v>5.2092003663231852</v>
      </c>
      <c r="X1635">
        <f t="shared" si="618"/>
        <v>4.9097639242345688</v>
      </c>
      <c r="Y1635">
        <f t="shared" si="619"/>
        <v>4.6275397559203197</v>
      </c>
      <c r="Z1635" s="1">
        <f t="shared" si="620"/>
        <v>4.3615384615384638</v>
      </c>
      <c r="AA1635" s="1">
        <f t="shared" si="620"/>
        <v>3.7826369958611799</v>
      </c>
      <c r="AB1635" s="1">
        <f t="shared" si="620"/>
        <v>3.28057238715961</v>
      </c>
      <c r="AC1635" s="1">
        <f t="shared" si="620"/>
        <v>2.8451461769050668</v>
      </c>
      <c r="AD1635" s="1">
        <f t="shared" si="621"/>
        <v>2.4675135350286288</v>
      </c>
      <c r="AE1635" s="1">
        <f t="shared" si="621"/>
        <v>2.1400035945332863</v>
      </c>
      <c r="AF1635" s="1">
        <f t="shared" si="621"/>
        <v>1.8559636328650382</v>
      </c>
      <c r="AG1635" s="1">
        <f t="shared" si="622"/>
        <v>1.6096239348928867</v>
      </c>
      <c r="AH1635" s="1">
        <f t="shared" si="622"/>
        <v>1.3959805924540247</v>
      </c>
      <c r="AI1635" s="1">
        <f t="shared" si="623"/>
        <v>1.2106938597666737</v>
      </c>
      <c r="AJ1635">
        <v>1.05</v>
      </c>
      <c r="AK1635">
        <v>1.01</v>
      </c>
      <c r="AL1635">
        <v>0.97</v>
      </c>
      <c r="AM1635">
        <v>0.92</v>
      </c>
      <c r="AN1635" t="s">
        <v>9392</v>
      </c>
      <c r="AO1635" t="s">
        <v>10093</v>
      </c>
      <c r="AP1635" t="s">
        <v>9712</v>
      </c>
      <c r="AQ1635" t="s">
        <v>10273</v>
      </c>
      <c r="AR1635" t="s">
        <v>9708</v>
      </c>
      <c r="AS1635" t="s">
        <v>9708</v>
      </c>
      <c r="AT1635" t="s">
        <v>9463</v>
      </c>
      <c r="AU1635">
        <v>0.61</v>
      </c>
      <c r="AV1635">
        <v>0.54</v>
      </c>
      <c r="AW1635" t="s">
        <v>10224</v>
      </c>
      <c r="AX1635" t="s">
        <v>9782</v>
      </c>
      <c r="AY1635" t="s">
        <v>9464</v>
      </c>
      <c r="AZ1635" t="s">
        <v>7620</v>
      </c>
      <c r="BA1635" t="s">
        <v>10212</v>
      </c>
      <c r="BB1635" t="s">
        <v>7619</v>
      </c>
      <c r="BC1635" t="s">
        <v>9465</v>
      </c>
      <c r="BD1635" t="s">
        <v>9466</v>
      </c>
      <c r="BE1635" t="s">
        <v>9468</v>
      </c>
      <c r="BF1635">
        <v>0.13</v>
      </c>
      <c r="BG1635" t="s">
        <v>9467</v>
      </c>
      <c r="BH1635" t="s">
        <v>9472</v>
      </c>
      <c r="BI1635" t="s">
        <v>9471</v>
      </c>
      <c r="BJ1635" t="s">
        <v>9470</v>
      </c>
      <c r="BK1635" t="s">
        <v>10381</v>
      </c>
      <c r="BL1635" t="s">
        <v>10381</v>
      </c>
      <c r="BM1635" t="s">
        <v>9376</v>
      </c>
      <c r="BN1635" t="s">
        <v>9376</v>
      </c>
      <c r="BO1635" t="s">
        <v>9376</v>
      </c>
      <c r="BP1635">
        <v>0.06</v>
      </c>
      <c r="BQ1635">
        <f t="shared" si="624"/>
        <v>0.15304177120635587</v>
      </c>
      <c r="BR1635">
        <f t="shared" si="625"/>
        <v>6.0987951092841719E-2</v>
      </c>
    </row>
    <row r="1636" spans="1:70" hidden="1" x14ac:dyDescent="0.3">
      <c r="A1636" t="s">
        <v>4353</v>
      </c>
      <c r="B1636" t="s">
        <v>4354</v>
      </c>
      <c r="C1636" t="str">
        <f>VLOOKUP(historical_emissions[[#This Row],[Country]],'Liste-Pays'!A:B,2,0)</f>
        <v>MEA</v>
      </c>
      <c r="D1636" t="s">
        <v>41</v>
      </c>
      <c r="E1636" t="s">
        <v>42</v>
      </c>
      <c r="F1636" t="s">
        <v>561</v>
      </c>
      <c r="G1636" t="s">
        <v>44</v>
      </c>
      <c r="H1636">
        <f t="shared" si="602"/>
        <v>12.65982905982905</v>
      </c>
      <c r="I1636">
        <f t="shared" si="603"/>
        <v>11.932113881961749</v>
      </c>
      <c r="J1636">
        <f t="shared" si="604"/>
        <v>11.246229393718751</v>
      </c>
      <c r="K1636">
        <f t="shared" si="605"/>
        <v>10.599771073870235</v>
      </c>
      <c r="L1636">
        <f t="shared" si="606"/>
        <v>9.9904726184234516</v>
      </c>
      <c r="M1636">
        <f t="shared" si="607"/>
        <v>9.416197995588016</v>
      </c>
      <c r="N1636">
        <f t="shared" si="608"/>
        <v>8.8749339574394952</v>
      </c>
      <c r="O1636">
        <f t="shared" si="609"/>
        <v>8.3647829820292596</v>
      </c>
      <c r="P1636">
        <f t="shared" si="610"/>
        <v>7.8839566211975765</v>
      </c>
      <c r="Q1636">
        <f t="shared" si="611"/>
        <v>7.4307692307692292</v>
      </c>
      <c r="R1636">
        <f t="shared" si="612"/>
        <v>7.0036320611514657</v>
      </c>
      <c r="S1636">
        <f t="shared" si="613"/>
        <v>6.6010476876175321</v>
      </c>
      <c r="T1636">
        <f t="shared" si="614"/>
        <v>6.2216047607499245</v>
      </c>
      <c r="U1636">
        <f t="shared" si="615"/>
        <v>5.8639730586398553</v>
      </c>
      <c r="V1636">
        <f t="shared" si="616"/>
        <v>5.5268988234973166</v>
      </c>
      <c r="W1636">
        <f t="shared" si="617"/>
        <v>5.2092003663231852</v>
      </c>
      <c r="X1636">
        <f t="shared" si="618"/>
        <v>4.9097639242345688</v>
      </c>
      <c r="Y1636">
        <f t="shared" si="619"/>
        <v>4.6275397559203197</v>
      </c>
      <c r="Z1636" s="1">
        <f t="shared" si="620"/>
        <v>4.3615384615384638</v>
      </c>
      <c r="AA1636" s="1">
        <f t="shared" si="620"/>
        <v>3.7826369958611799</v>
      </c>
      <c r="AB1636" s="1">
        <f t="shared" si="620"/>
        <v>3.28057238715961</v>
      </c>
      <c r="AC1636" s="1">
        <f t="shared" si="620"/>
        <v>2.8451461769050668</v>
      </c>
      <c r="AD1636" s="1">
        <f t="shared" si="621"/>
        <v>2.4675135350286288</v>
      </c>
      <c r="AE1636" s="1">
        <f t="shared" si="621"/>
        <v>2.1400035945332863</v>
      </c>
      <c r="AF1636" s="1">
        <f t="shared" si="621"/>
        <v>1.8559636328650382</v>
      </c>
      <c r="AG1636" s="1">
        <f t="shared" si="622"/>
        <v>1.6096239348928867</v>
      </c>
      <c r="AH1636" s="1">
        <f t="shared" si="622"/>
        <v>1.3959805924540247</v>
      </c>
      <c r="AI1636" s="1">
        <f t="shared" si="623"/>
        <v>1.2106938597666737</v>
      </c>
      <c r="AJ1636">
        <v>1.05</v>
      </c>
      <c r="AK1636">
        <v>1.01</v>
      </c>
      <c r="AL1636">
        <v>0.97</v>
      </c>
      <c r="AM1636">
        <v>0.92</v>
      </c>
      <c r="AN1636" t="s">
        <v>9392</v>
      </c>
      <c r="AO1636" t="s">
        <v>10093</v>
      </c>
      <c r="AP1636" t="s">
        <v>9712</v>
      </c>
      <c r="AQ1636" t="s">
        <v>10273</v>
      </c>
      <c r="AR1636" t="s">
        <v>9708</v>
      </c>
      <c r="AS1636" t="s">
        <v>9708</v>
      </c>
      <c r="AT1636" t="s">
        <v>9463</v>
      </c>
      <c r="AU1636">
        <v>0.61</v>
      </c>
      <c r="AV1636">
        <v>0.54</v>
      </c>
      <c r="AW1636" t="s">
        <v>10224</v>
      </c>
      <c r="AX1636" t="s">
        <v>9782</v>
      </c>
      <c r="AY1636" t="s">
        <v>9464</v>
      </c>
      <c r="AZ1636" t="s">
        <v>7620</v>
      </c>
      <c r="BA1636" t="s">
        <v>10212</v>
      </c>
      <c r="BB1636" t="s">
        <v>7619</v>
      </c>
      <c r="BC1636" t="s">
        <v>9465</v>
      </c>
      <c r="BD1636" t="s">
        <v>9466</v>
      </c>
      <c r="BE1636" t="s">
        <v>9468</v>
      </c>
      <c r="BF1636">
        <v>0.13</v>
      </c>
      <c r="BG1636" t="s">
        <v>9467</v>
      </c>
      <c r="BH1636" t="s">
        <v>9472</v>
      </c>
      <c r="BI1636" t="s">
        <v>9471</v>
      </c>
      <c r="BJ1636" t="s">
        <v>9470</v>
      </c>
      <c r="BK1636" t="s">
        <v>10381</v>
      </c>
      <c r="BL1636" t="s">
        <v>10381</v>
      </c>
      <c r="BM1636" t="s">
        <v>9376</v>
      </c>
      <c r="BN1636" t="s">
        <v>9376</v>
      </c>
      <c r="BO1636" t="s">
        <v>9376</v>
      </c>
      <c r="BP1636">
        <v>0.06</v>
      </c>
      <c r="BQ1636">
        <f t="shared" si="624"/>
        <v>0.15304177120635587</v>
      </c>
      <c r="BR1636">
        <f t="shared" si="625"/>
        <v>6.0987951092841719E-2</v>
      </c>
    </row>
    <row r="1637" spans="1:70" hidden="1" x14ac:dyDescent="0.3">
      <c r="A1637" t="s">
        <v>7089</v>
      </c>
      <c r="B1637" t="s">
        <v>7090</v>
      </c>
      <c r="C1637" t="str">
        <f>VLOOKUP(historical_emissions[[#This Row],[Country]],'Liste-Pays'!A:B,2,0)</f>
        <v>EEU</v>
      </c>
      <c r="D1637" t="s">
        <v>41</v>
      </c>
      <c r="E1637" t="s">
        <v>535</v>
      </c>
      <c r="F1637" t="s">
        <v>43</v>
      </c>
      <c r="G1637" t="s">
        <v>44</v>
      </c>
      <c r="H1637">
        <f t="shared" si="602"/>
        <v>1.3790266299357206</v>
      </c>
      <c r="I1637">
        <f t="shared" si="603"/>
        <v>1.3276437651383506</v>
      </c>
      <c r="J1637">
        <f t="shared" si="604"/>
        <v>1.2781754382748187</v>
      </c>
      <c r="K1637">
        <f t="shared" si="605"/>
        <v>1.2305503132000002</v>
      </c>
      <c r="L1637">
        <f t="shared" si="606"/>
        <v>1.1846997117707412</v>
      </c>
      <c r="M1637">
        <f t="shared" si="607"/>
        <v>1.1405575148080642</v>
      </c>
      <c r="N1637">
        <f t="shared" si="608"/>
        <v>1.0980600667495457</v>
      </c>
      <c r="O1637">
        <f t="shared" si="609"/>
        <v>1.0571460838543691</v>
      </c>
      <c r="P1637">
        <f t="shared" si="610"/>
        <v>1.0177565658286802</v>
      </c>
      <c r="Q1637">
        <f t="shared" si="611"/>
        <v>0.9798347107438018</v>
      </c>
      <c r="R1637">
        <f t="shared" si="612"/>
        <v>0.94332583312461782</v>
      </c>
      <c r="S1637">
        <f t="shared" si="613"/>
        <v>0.90817728509000295</v>
      </c>
      <c r="T1637">
        <f t="shared" si="614"/>
        <v>0.8743383804315793</v>
      </c>
      <c r="U1637">
        <f t="shared" si="615"/>
        <v>0.8417603215213163</v>
      </c>
      <c r="V1637">
        <f t="shared" si="616"/>
        <v>0.81039612894257218</v>
      </c>
      <c r="W1637">
        <f t="shared" si="617"/>
        <v>0.78020057374309848</v>
      </c>
      <c r="X1637">
        <f t="shared" si="618"/>
        <v>0.75113011221231518</v>
      </c>
      <c r="Y1637">
        <f t="shared" si="619"/>
        <v>0.72314282308879929</v>
      </c>
      <c r="Z1637" s="1">
        <f t="shared" si="620"/>
        <v>0.69619834710743833</v>
      </c>
      <c r="AA1637" s="1">
        <f t="shared" si="620"/>
        <v>0.72470794579082842</v>
      </c>
      <c r="AB1637" s="1">
        <f t="shared" si="620"/>
        <v>0.75438502385773754</v>
      </c>
      <c r="AC1637" s="1">
        <f t="shared" si="620"/>
        <v>0.78527739005237418</v>
      </c>
      <c r="AD1637" s="1">
        <f t="shared" si="621"/>
        <v>0.8174348109060009</v>
      </c>
      <c r="AE1637" s="1">
        <f t="shared" si="621"/>
        <v>0.85090909090909106</v>
      </c>
      <c r="AF1637" s="1">
        <f t="shared" si="621"/>
        <v>0.88575415596656781</v>
      </c>
      <c r="AG1637" s="1">
        <f t="shared" si="622"/>
        <v>0.92202614027056784</v>
      </c>
      <c r="AH1637" s="1">
        <f t="shared" si="622"/>
        <v>0.95978347673067932</v>
      </c>
      <c r="AI1637" s="1">
        <f t="shared" si="623"/>
        <v>0.99908699110733423</v>
      </c>
      <c r="AJ1637">
        <v>1.04</v>
      </c>
      <c r="AK1637">
        <v>1.06</v>
      </c>
      <c r="AL1637">
        <v>1.07</v>
      </c>
      <c r="AM1637">
        <v>1.1399999999999999</v>
      </c>
      <c r="AN1637" t="s">
        <v>10282</v>
      </c>
      <c r="AO1637" t="s">
        <v>10371</v>
      </c>
      <c r="AP1637" t="s">
        <v>10295</v>
      </c>
      <c r="AQ1637" t="s">
        <v>6594</v>
      </c>
      <c r="AR1637" t="s">
        <v>9707</v>
      </c>
      <c r="AS1637" t="s">
        <v>4280</v>
      </c>
      <c r="AT1637" t="s">
        <v>10364</v>
      </c>
      <c r="AU1637">
        <v>0.79</v>
      </c>
      <c r="AV1637">
        <v>0.81</v>
      </c>
      <c r="AW1637" t="s">
        <v>10364</v>
      </c>
      <c r="AX1637" t="s">
        <v>9386</v>
      </c>
      <c r="AY1637" t="s">
        <v>6863</v>
      </c>
      <c r="AZ1637" t="s">
        <v>9587</v>
      </c>
      <c r="BA1637" t="s">
        <v>9970</v>
      </c>
      <c r="BB1637" t="s">
        <v>10373</v>
      </c>
      <c r="BC1637" t="s">
        <v>9551</v>
      </c>
      <c r="BD1637" t="s">
        <v>10282</v>
      </c>
      <c r="BE1637" t="s">
        <v>7618</v>
      </c>
      <c r="BF1637">
        <v>1.21</v>
      </c>
      <c r="BG1637" t="s">
        <v>6594</v>
      </c>
      <c r="BH1637" t="s">
        <v>4277</v>
      </c>
      <c r="BI1637" t="s">
        <v>10286</v>
      </c>
      <c r="BJ1637" t="s">
        <v>6864</v>
      </c>
      <c r="BK1637" t="s">
        <v>6862</v>
      </c>
      <c r="BL1637" t="s">
        <v>10373</v>
      </c>
      <c r="BM1637" t="s">
        <v>10235</v>
      </c>
      <c r="BN1637" t="s">
        <v>9924</v>
      </c>
      <c r="BO1637" t="s">
        <v>9551</v>
      </c>
      <c r="BP1637">
        <v>2.14</v>
      </c>
      <c r="BQ1637">
        <f t="shared" si="624"/>
        <v>-3.9339431627563259E-2</v>
      </c>
      <c r="BR1637">
        <f t="shared" si="625"/>
        <v>3.87022981213756E-2</v>
      </c>
    </row>
    <row r="1638" spans="1:70" hidden="1" x14ac:dyDescent="0.3">
      <c r="A1638" t="s">
        <v>6300</v>
      </c>
      <c r="B1638" t="s">
        <v>6301</v>
      </c>
      <c r="C1638" t="str">
        <f>VLOOKUP(historical_emissions[[#This Row],[Country]],'Liste-Pays'!A:B,2,0)</f>
        <v>CSA</v>
      </c>
      <c r="D1638" t="s">
        <v>41</v>
      </c>
      <c r="E1638" t="s">
        <v>70</v>
      </c>
      <c r="F1638" t="s">
        <v>148</v>
      </c>
      <c r="G1638" t="s">
        <v>44</v>
      </c>
      <c r="H1638">
        <f t="shared" si="602"/>
        <v>1.2906381461675556</v>
      </c>
      <c r="I1638">
        <f t="shared" si="603"/>
        <v>1.2699106983845307</v>
      </c>
      <c r="J1638">
        <f t="shared" si="604"/>
        <v>1.249516130187371</v>
      </c>
      <c r="K1638">
        <f t="shared" si="605"/>
        <v>1.2294490955817288</v>
      </c>
      <c r="L1638">
        <f t="shared" si="606"/>
        <v>1.2097043344290941</v>
      </c>
      <c r="M1638">
        <f t="shared" si="607"/>
        <v>1.1902766710679626</v>
      </c>
      <c r="N1638">
        <f t="shared" si="608"/>
        <v>1.1711610129571486</v>
      </c>
      <c r="O1638">
        <f t="shared" si="609"/>
        <v>1.1523523493408847</v>
      </c>
      <c r="P1638">
        <f t="shared" si="610"/>
        <v>1.133845749935362</v>
      </c>
      <c r="Q1638">
        <f t="shared" si="611"/>
        <v>1.1156363636363622</v>
      </c>
      <c r="R1638">
        <f t="shared" si="612"/>
        <v>1.0977194172476457</v>
      </c>
      <c r="S1638">
        <f t="shared" si="613"/>
        <v>1.0800902142297617</v>
      </c>
      <c r="T1638">
        <f t="shared" si="614"/>
        <v>1.0627441334689525</v>
      </c>
      <c r="U1638">
        <f t="shared" si="615"/>
        <v>1.0456766280658276</v>
      </c>
      <c r="V1638">
        <f t="shared" si="616"/>
        <v>1.0288832241434938</v>
      </c>
      <c r="W1638">
        <f t="shared" si="617"/>
        <v>1.0123595196748238</v>
      </c>
      <c r="X1638">
        <f t="shared" si="618"/>
        <v>0.9961011833285619</v>
      </c>
      <c r="Y1638">
        <f t="shared" si="619"/>
        <v>0.98010395333395761</v>
      </c>
      <c r="Z1638" s="1">
        <f t="shared" si="620"/>
        <v>0.96436363636363576</v>
      </c>
      <c r="AA1638" s="1">
        <f t="shared" si="620"/>
        <v>0.97167287054649709</v>
      </c>
      <c r="AB1638" s="1">
        <f t="shared" si="620"/>
        <v>0.97903750385716182</v>
      </c>
      <c r="AC1638" s="1">
        <f t="shared" si="620"/>
        <v>0.9864579561841279</v>
      </c>
      <c r="AD1638" s="1">
        <f t="shared" si="621"/>
        <v>0.99393465059836827</v>
      </c>
      <c r="AE1638" s="1">
        <f t="shared" si="621"/>
        <v>1.0014680133774523</v>
      </c>
      <c r="AF1638" s="1">
        <f t="shared" si="621"/>
        <v>1.0090584740298494</v>
      </c>
      <c r="AG1638" s="1">
        <f t="shared" si="622"/>
        <v>1.0167064653194171</v>
      </c>
      <c r="AH1638" s="1">
        <f t="shared" si="622"/>
        <v>1.0244124232900749</v>
      </c>
      <c r="AI1638" s="1">
        <f t="shared" si="623"/>
        <v>1.0321767872906646</v>
      </c>
      <c r="AJ1638">
        <v>1.04</v>
      </c>
      <c r="AK1638">
        <v>1.06</v>
      </c>
      <c r="AL1638">
        <v>1.1000000000000001</v>
      </c>
      <c r="AM1638">
        <v>1.18</v>
      </c>
      <c r="AN1638" t="s">
        <v>10106</v>
      </c>
      <c r="AO1638" t="s">
        <v>9551</v>
      </c>
      <c r="AP1638" t="s">
        <v>9705</v>
      </c>
      <c r="AQ1638" t="s">
        <v>10093</v>
      </c>
      <c r="AR1638" t="s">
        <v>9393</v>
      </c>
      <c r="AS1638" t="s">
        <v>9714</v>
      </c>
      <c r="AT1638" t="s">
        <v>9391</v>
      </c>
      <c r="AU1638">
        <v>0.99</v>
      </c>
      <c r="AV1638">
        <v>1.02</v>
      </c>
      <c r="AW1638" t="s">
        <v>9390</v>
      </c>
      <c r="AX1638" t="s">
        <v>9391</v>
      </c>
      <c r="AY1638" t="s">
        <v>10095</v>
      </c>
      <c r="AZ1638" t="s">
        <v>9927</v>
      </c>
      <c r="BA1638" t="s">
        <v>10146</v>
      </c>
      <c r="BB1638" t="s">
        <v>6594</v>
      </c>
      <c r="BC1638" t="s">
        <v>7615</v>
      </c>
      <c r="BD1638" t="s">
        <v>6594</v>
      </c>
      <c r="BE1638" t="s">
        <v>10329</v>
      </c>
      <c r="BF1638">
        <v>1.1000000000000001</v>
      </c>
      <c r="BG1638" t="s">
        <v>9924</v>
      </c>
      <c r="BH1638" t="s">
        <v>6594</v>
      </c>
      <c r="BI1638" t="s">
        <v>9705</v>
      </c>
      <c r="BJ1638" t="s">
        <v>4276</v>
      </c>
      <c r="BK1638" t="s">
        <v>7617</v>
      </c>
      <c r="BL1638" t="s">
        <v>8786</v>
      </c>
      <c r="BM1638" t="s">
        <v>10329</v>
      </c>
      <c r="BN1638" t="s">
        <v>10235</v>
      </c>
      <c r="BO1638" t="s">
        <v>10234</v>
      </c>
      <c r="BP1638">
        <v>1.28</v>
      </c>
      <c r="BQ1638">
        <f t="shared" si="624"/>
        <v>-7.5223199128224838E-3</v>
      </c>
      <c r="BR1638">
        <f t="shared" si="625"/>
        <v>1.6321972725635403E-2</v>
      </c>
    </row>
    <row r="1639" spans="1:70" hidden="1" x14ac:dyDescent="0.3">
      <c r="A1639" t="s">
        <v>5497</v>
      </c>
      <c r="B1639" t="s">
        <v>5498</v>
      </c>
      <c r="C1639" t="str">
        <f>VLOOKUP(historical_emissions[[#This Row],[Country]],'Liste-Pays'!A:B,2,0)</f>
        <v>AFR</v>
      </c>
      <c r="D1639" t="s">
        <v>41</v>
      </c>
      <c r="E1639" t="s">
        <v>535</v>
      </c>
      <c r="F1639" t="s">
        <v>561</v>
      </c>
      <c r="G1639" t="s">
        <v>44</v>
      </c>
      <c r="H1639">
        <f t="shared" si="602"/>
        <v>52.478399999999922</v>
      </c>
      <c r="I1639">
        <f t="shared" si="603"/>
        <v>49.346106444929582</v>
      </c>
      <c r="J1639">
        <f t="shared" si="604"/>
        <v>46.400771008154294</v>
      </c>
      <c r="K1639">
        <f t="shared" si="605"/>
        <v>43.631234665980436</v>
      </c>
      <c r="L1639">
        <f t="shared" si="606"/>
        <v>41.027004446613752</v>
      </c>
      <c r="M1639">
        <f t="shared" si="607"/>
        <v>38.57821367532555</v>
      </c>
      <c r="N1639">
        <f t="shared" si="608"/>
        <v>36.275584592477195</v>
      </c>
      <c r="O1639">
        <f t="shared" si="609"/>
        <v>34.110393202773515</v>
      </c>
      <c r="P1639">
        <f t="shared" si="610"/>
        <v>32.074436222569034</v>
      </c>
      <c r="Q1639">
        <f t="shared" si="611"/>
        <v>30.159999999999982</v>
      </c>
      <c r="R1639">
        <f t="shared" si="612"/>
        <v>28.35983129018944</v>
      </c>
      <c r="S1639">
        <f t="shared" si="613"/>
        <v>26.667109774801343</v>
      </c>
      <c r="T1639">
        <f t="shared" si="614"/>
        <v>25.075422221827857</v>
      </c>
      <c r="U1639">
        <f t="shared" si="615"/>
        <v>23.578738187709074</v>
      </c>
      <c r="V1639">
        <f t="shared" si="616"/>
        <v>22.17138716972735</v>
      </c>
      <c r="W1639">
        <f t="shared" si="617"/>
        <v>20.848037122113354</v>
      </c>
      <c r="X1639">
        <f t="shared" si="618"/>
        <v>19.60367425446756</v>
      </c>
      <c r="Y1639">
        <f t="shared" si="619"/>
        <v>18.433584035959235</v>
      </c>
      <c r="Z1639" s="1">
        <f t="shared" si="620"/>
        <v>17.333333333333339</v>
      </c>
      <c r="AA1639" s="1">
        <f t="shared" si="620"/>
        <v>13.08269491726746</v>
      </c>
      <c r="AB1639" s="1">
        <f t="shared" si="620"/>
        <v>9.8744369018247564</v>
      </c>
      <c r="AC1639" s="1">
        <f t="shared" si="620"/>
        <v>7.4529372384450552</v>
      </c>
      <c r="AD1639" s="1">
        <f t="shared" si="621"/>
        <v>5.6252598535452965</v>
      </c>
      <c r="AE1639" s="1">
        <f t="shared" si="621"/>
        <v>4.245782220824176</v>
      </c>
      <c r="AF1639" s="1">
        <f t="shared" si="621"/>
        <v>3.2045927007808257</v>
      </c>
      <c r="AG1639" s="1">
        <f t="shared" si="622"/>
        <v>2.4187331906779441</v>
      </c>
      <c r="AH1639" s="1">
        <f t="shared" si="622"/>
        <v>1.8255893319177945</v>
      </c>
      <c r="AI1639" s="1">
        <f t="shared" si="623"/>
        <v>1.3779016311749204</v>
      </c>
      <c r="AJ1639">
        <v>1.04</v>
      </c>
      <c r="AK1639">
        <v>0.98</v>
      </c>
      <c r="AL1639">
        <v>0.93</v>
      </c>
      <c r="AM1639">
        <v>0.87</v>
      </c>
      <c r="AN1639" t="s">
        <v>9714</v>
      </c>
      <c r="AO1639" t="s">
        <v>8789</v>
      </c>
      <c r="AP1639" t="s">
        <v>10222</v>
      </c>
      <c r="AQ1639" t="s">
        <v>9717</v>
      </c>
      <c r="AR1639" t="s">
        <v>9396</v>
      </c>
      <c r="AS1639" t="s">
        <v>9881</v>
      </c>
      <c r="AT1639" t="s">
        <v>10317</v>
      </c>
      <c r="AU1639">
        <v>0.53</v>
      </c>
      <c r="AV1639">
        <v>0.5</v>
      </c>
      <c r="AW1639" t="s">
        <v>9882</v>
      </c>
      <c r="AX1639" t="s">
        <v>9769</v>
      </c>
      <c r="AY1639" t="s">
        <v>9721</v>
      </c>
      <c r="AZ1639" t="s">
        <v>10225</v>
      </c>
      <c r="BA1639" t="s">
        <v>10211</v>
      </c>
      <c r="BB1639" t="s">
        <v>7621</v>
      </c>
      <c r="BC1639" t="s">
        <v>9466</v>
      </c>
      <c r="BD1639" t="s">
        <v>9472</v>
      </c>
      <c r="BE1639" t="s">
        <v>10381</v>
      </c>
      <c r="BF1639">
        <v>0.03</v>
      </c>
      <c r="BG1639" t="s">
        <v>9379</v>
      </c>
      <c r="BH1639" t="s">
        <v>9379</v>
      </c>
      <c r="BI1639" t="s">
        <v>10372</v>
      </c>
      <c r="BJ1639" t="s">
        <v>10372</v>
      </c>
      <c r="BK1639" t="s">
        <v>10372</v>
      </c>
      <c r="BL1639" t="s">
        <v>10372</v>
      </c>
      <c r="BM1639" t="s">
        <v>10372</v>
      </c>
      <c r="BN1639" t="s">
        <v>10372</v>
      </c>
      <c r="BO1639" t="s">
        <v>10372</v>
      </c>
      <c r="BP1639">
        <v>0.02</v>
      </c>
      <c r="BQ1639">
        <f t="shared" si="624"/>
        <v>0.32490541459126954</v>
      </c>
      <c r="BR1639">
        <f t="shared" si="625"/>
        <v>6.3476002074570825E-2</v>
      </c>
    </row>
    <row r="1640" spans="1:70" hidden="1" x14ac:dyDescent="0.3">
      <c r="A1640" t="s">
        <v>5497</v>
      </c>
      <c r="B1640" t="s">
        <v>5498</v>
      </c>
      <c r="C1640" t="str">
        <f>VLOOKUP(historical_emissions[[#This Row],[Country]],'Liste-Pays'!A:B,2,0)</f>
        <v>AFR</v>
      </c>
      <c r="D1640" t="s">
        <v>41</v>
      </c>
      <c r="E1640" t="s">
        <v>42</v>
      </c>
      <c r="F1640" t="s">
        <v>561</v>
      </c>
      <c r="G1640" t="s">
        <v>44</v>
      </c>
      <c r="H1640">
        <f t="shared" si="602"/>
        <v>52.478399999999922</v>
      </c>
      <c r="I1640">
        <f t="shared" si="603"/>
        <v>49.346106444929582</v>
      </c>
      <c r="J1640">
        <f t="shared" si="604"/>
        <v>46.400771008154294</v>
      </c>
      <c r="K1640">
        <f t="shared" si="605"/>
        <v>43.631234665980436</v>
      </c>
      <c r="L1640">
        <f t="shared" si="606"/>
        <v>41.027004446613752</v>
      </c>
      <c r="M1640">
        <f t="shared" si="607"/>
        <v>38.57821367532555</v>
      </c>
      <c r="N1640">
        <f t="shared" si="608"/>
        <v>36.275584592477195</v>
      </c>
      <c r="O1640">
        <f t="shared" si="609"/>
        <v>34.110393202773515</v>
      </c>
      <c r="P1640">
        <f t="shared" si="610"/>
        <v>32.074436222569034</v>
      </c>
      <c r="Q1640">
        <f t="shared" si="611"/>
        <v>30.159999999999982</v>
      </c>
      <c r="R1640">
        <f t="shared" si="612"/>
        <v>28.35983129018944</v>
      </c>
      <c r="S1640">
        <f t="shared" si="613"/>
        <v>26.667109774801343</v>
      </c>
      <c r="T1640">
        <f t="shared" si="614"/>
        <v>25.075422221827857</v>
      </c>
      <c r="U1640">
        <f t="shared" si="615"/>
        <v>23.578738187709074</v>
      </c>
      <c r="V1640">
        <f t="shared" si="616"/>
        <v>22.17138716972735</v>
      </c>
      <c r="W1640">
        <f t="shared" si="617"/>
        <v>20.848037122113354</v>
      </c>
      <c r="X1640">
        <f t="shared" si="618"/>
        <v>19.60367425446756</v>
      </c>
      <c r="Y1640">
        <f t="shared" si="619"/>
        <v>18.433584035959235</v>
      </c>
      <c r="Z1640" s="1">
        <f t="shared" si="620"/>
        <v>17.333333333333339</v>
      </c>
      <c r="AA1640" s="1">
        <f t="shared" si="620"/>
        <v>13.08269491726746</v>
      </c>
      <c r="AB1640" s="1">
        <f t="shared" si="620"/>
        <v>9.8744369018247564</v>
      </c>
      <c r="AC1640" s="1">
        <f t="shared" si="620"/>
        <v>7.4529372384450552</v>
      </c>
      <c r="AD1640" s="1">
        <f t="shared" si="621"/>
        <v>5.6252598535452965</v>
      </c>
      <c r="AE1640" s="1">
        <f t="shared" si="621"/>
        <v>4.245782220824176</v>
      </c>
      <c r="AF1640" s="1">
        <f t="shared" si="621"/>
        <v>3.2045927007808257</v>
      </c>
      <c r="AG1640" s="1">
        <f t="shared" si="622"/>
        <v>2.4187331906779441</v>
      </c>
      <c r="AH1640" s="1">
        <f t="shared" si="622"/>
        <v>1.8255893319177945</v>
      </c>
      <c r="AI1640" s="1">
        <f t="shared" si="623"/>
        <v>1.3779016311749204</v>
      </c>
      <c r="AJ1640">
        <v>1.04</v>
      </c>
      <c r="AK1640">
        <v>0.98</v>
      </c>
      <c r="AL1640">
        <v>0.93</v>
      </c>
      <c r="AM1640">
        <v>0.87</v>
      </c>
      <c r="AN1640" t="s">
        <v>9714</v>
      </c>
      <c r="AO1640" t="s">
        <v>8789</v>
      </c>
      <c r="AP1640" t="s">
        <v>10222</v>
      </c>
      <c r="AQ1640" t="s">
        <v>9717</v>
      </c>
      <c r="AR1640" t="s">
        <v>9396</v>
      </c>
      <c r="AS1640" t="s">
        <v>9881</v>
      </c>
      <c r="AT1640" t="s">
        <v>10317</v>
      </c>
      <c r="AU1640">
        <v>0.53</v>
      </c>
      <c r="AV1640">
        <v>0.5</v>
      </c>
      <c r="AW1640" t="s">
        <v>9882</v>
      </c>
      <c r="AX1640" t="s">
        <v>9769</v>
      </c>
      <c r="AY1640" t="s">
        <v>9721</v>
      </c>
      <c r="AZ1640" t="s">
        <v>10225</v>
      </c>
      <c r="BA1640" t="s">
        <v>10211</v>
      </c>
      <c r="BB1640" t="s">
        <v>7621</v>
      </c>
      <c r="BC1640" t="s">
        <v>9466</v>
      </c>
      <c r="BD1640" t="s">
        <v>9472</v>
      </c>
      <c r="BE1640" t="s">
        <v>10381</v>
      </c>
      <c r="BF1640">
        <v>0.03</v>
      </c>
      <c r="BG1640" t="s">
        <v>9379</v>
      </c>
      <c r="BH1640" t="s">
        <v>9379</v>
      </c>
      <c r="BI1640" t="s">
        <v>10372</v>
      </c>
      <c r="BJ1640" t="s">
        <v>10372</v>
      </c>
      <c r="BK1640" t="s">
        <v>10372</v>
      </c>
      <c r="BL1640" t="s">
        <v>10372</v>
      </c>
      <c r="BM1640" t="s">
        <v>10372</v>
      </c>
      <c r="BN1640" t="s">
        <v>10372</v>
      </c>
      <c r="BO1640" t="s">
        <v>10372</v>
      </c>
      <c r="BP1640">
        <v>0.02</v>
      </c>
      <c r="BQ1640">
        <f t="shared" si="624"/>
        <v>0.32490541459126954</v>
      </c>
      <c r="BR1640">
        <f t="shared" si="625"/>
        <v>6.3476002074570825E-2</v>
      </c>
    </row>
    <row r="1641" spans="1:70" hidden="1" x14ac:dyDescent="0.3">
      <c r="A1641" t="s">
        <v>3571</v>
      </c>
      <c r="B1641" t="s">
        <v>3572</v>
      </c>
      <c r="C1641" t="str">
        <f>VLOOKUP(historical_emissions[[#This Row],[Country]],'Liste-Pays'!A:B,2,0)</f>
        <v>CSA</v>
      </c>
      <c r="D1641" t="s">
        <v>41</v>
      </c>
      <c r="E1641" t="s">
        <v>535</v>
      </c>
      <c r="F1641" t="s">
        <v>43</v>
      </c>
      <c r="G1641" t="s">
        <v>44</v>
      </c>
      <c r="H1641">
        <f t="shared" si="602"/>
        <v>3.0930901159908823E-2</v>
      </c>
      <c r="I1641">
        <f t="shared" si="603"/>
        <v>3.7095894452055869E-2</v>
      </c>
      <c r="J1641">
        <f t="shared" si="604"/>
        <v>4.4489663527220877E-2</v>
      </c>
      <c r="K1641">
        <f t="shared" si="605"/>
        <v>5.3357121859495482E-2</v>
      </c>
      <c r="L1641">
        <f t="shared" si="606"/>
        <v>6.3991997857819991E-2</v>
      </c>
      <c r="M1641">
        <f t="shared" si="607"/>
        <v>7.6746564415870813E-2</v>
      </c>
      <c r="N1641">
        <f t="shared" si="608"/>
        <v>9.2043307707412522E-2</v>
      </c>
      <c r="O1641">
        <f t="shared" si="609"/>
        <v>0.11038892174786996</v>
      </c>
      <c r="P1641">
        <f t="shared" si="610"/>
        <v>0.13239109228226928</v>
      </c>
      <c r="Q1641">
        <f t="shared" si="611"/>
        <v>0.15877862595419856</v>
      </c>
      <c r="R1641">
        <f t="shared" si="612"/>
        <v>0.19042559152055338</v>
      </c>
      <c r="S1641">
        <f t="shared" si="613"/>
        <v>0.22838027277306705</v>
      </c>
      <c r="T1641">
        <f t="shared" si="614"/>
        <v>0.27389989221207667</v>
      </c>
      <c r="U1641">
        <f t="shared" si="615"/>
        <v>0.32849225567014245</v>
      </c>
      <c r="V1641">
        <f t="shared" si="616"/>
        <v>0.3939656973348033</v>
      </c>
      <c r="W1641">
        <f t="shared" si="617"/>
        <v>0.4724889795647173</v>
      </c>
      <c r="X1641">
        <f t="shared" si="618"/>
        <v>0.56666313163906545</v>
      </c>
      <c r="Y1641">
        <f t="shared" si="619"/>
        <v>0.67960760704898182</v>
      </c>
      <c r="Z1641" s="1">
        <f t="shared" si="620"/>
        <v>0.81506361323155208</v>
      </c>
      <c r="AA1641" s="1">
        <f t="shared" si="620"/>
        <v>0.83517154438633168</v>
      </c>
      <c r="AB1641" s="1">
        <f t="shared" si="620"/>
        <v>0.85577554589532845</v>
      </c>
      <c r="AC1641" s="1">
        <f t="shared" si="620"/>
        <v>0.87688785600396113</v>
      </c>
      <c r="AD1641" s="1">
        <f t="shared" si="621"/>
        <v>0.8985210148798447</v>
      </c>
      <c r="AE1641" s="1">
        <f t="shared" si="621"/>
        <v>0.92068787206132685</v>
      </c>
      <c r="AF1641" s="1">
        <f t="shared" si="621"/>
        <v>0.94340159408978186</v>
      </c>
      <c r="AG1641" s="1">
        <f t="shared" si="622"/>
        <v>0.96667567233019702</v>
      </c>
      <c r="AH1641" s="1">
        <f t="shared" si="622"/>
        <v>0.99052393098469516</v>
      </c>
      <c r="AI1641" s="1">
        <f t="shared" si="623"/>
        <v>1.0149605353037541</v>
      </c>
      <c r="AJ1641">
        <v>1.04</v>
      </c>
      <c r="AK1641">
        <v>1</v>
      </c>
      <c r="AL1641">
        <v>0.56000000000000005</v>
      </c>
      <c r="AM1641">
        <v>0.6</v>
      </c>
      <c r="AN1641" t="s">
        <v>9712</v>
      </c>
      <c r="AO1641" t="s">
        <v>9373</v>
      </c>
      <c r="AP1641" t="s">
        <v>7343</v>
      </c>
      <c r="AQ1641" t="s">
        <v>10034</v>
      </c>
      <c r="AR1641" t="s">
        <v>9602</v>
      </c>
      <c r="AS1641" t="s">
        <v>9585</v>
      </c>
      <c r="AT1641" t="s">
        <v>9051</v>
      </c>
      <c r="AU1641">
        <v>3.34</v>
      </c>
      <c r="AV1641">
        <v>3.08</v>
      </c>
      <c r="AW1641" t="s">
        <v>9850</v>
      </c>
      <c r="AX1641" t="s">
        <v>9987</v>
      </c>
      <c r="AY1641" t="s">
        <v>9179</v>
      </c>
      <c r="AZ1641" t="s">
        <v>4948</v>
      </c>
      <c r="BA1641" t="s">
        <v>10100</v>
      </c>
      <c r="BB1641" t="s">
        <v>10249</v>
      </c>
      <c r="BC1641" t="s">
        <v>6096</v>
      </c>
      <c r="BD1641" t="s">
        <v>9602</v>
      </c>
      <c r="BE1641" t="s">
        <v>10291</v>
      </c>
      <c r="BF1641">
        <v>3.93</v>
      </c>
      <c r="BG1641" t="s">
        <v>9175</v>
      </c>
      <c r="BH1641" t="s">
        <v>9063</v>
      </c>
      <c r="BI1641" t="s">
        <v>10202</v>
      </c>
      <c r="BJ1641" t="s">
        <v>9380</v>
      </c>
      <c r="BK1641" t="s">
        <v>9418</v>
      </c>
      <c r="BL1641" t="s">
        <v>10207</v>
      </c>
      <c r="BM1641" t="s">
        <v>9809</v>
      </c>
      <c r="BN1641" t="s">
        <v>5584</v>
      </c>
      <c r="BO1641" t="s">
        <v>10352</v>
      </c>
      <c r="BP1641">
        <v>2.4700000000000002</v>
      </c>
      <c r="BQ1641">
        <f t="shared" si="624"/>
        <v>-2.4076408361774937E-2</v>
      </c>
      <c r="BR1641">
        <f t="shared" si="625"/>
        <v>-0.16619071687609299</v>
      </c>
    </row>
    <row r="1642" spans="1:70" hidden="1" x14ac:dyDescent="0.3">
      <c r="A1642" t="s">
        <v>4453</v>
      </c>
      <c r="B1642" t="s">
        <v>4454</v>
      </c>
      <c r="C1642" t="str">
        <f>VLOOKUP(historical_emissions[[#This Row],[Country]],'Liste-Pays'!A:B,2,0)</f>
        <v>EEU</v>
      </c>
      <c r="D1642" t="s">
        <v>41</v>
      </c>
      <c r="E1642" t="s">
        <v>328</v>
      </c>
      <c r="F1642" t="s">
        <v>148</v>
      </c>
      <c r="G1642" t="s">
        <v>44</v>
      </c>
      <c r="H1642">
        <f t="shared" si="602"/>
        <v>1.552923076923078</v>
      </c>
      <c r="I1642">
        <f t="shared" si="603"/>
        <v>1.540188469744437</v>
      </c>
      <c r="J1642">
        <f t="shared" si="604"/>
        <v>1.5275582915760955</v>
      </c>
      <c r="K1642">
        <f t="shared" si="605"/>
        <v>1.515031686057269</v>
      </c>
      <c r="L1642">
        <f t="shared" si="606"/>
        <v>1.5026078038496837</v>
      </c>
      <c r="M1642">
        <f t="shared" si="607"/>
        <v>1.4902858025799879</v>
      </c>
      <c r="N1642">
        <f t="shared" si="608"/>
        <v>1.4780648467826378</v>
      </c>
      <c r="O1642">
        <f t="shared" si="609"/>
        <v>1.4659441078432502</v>
      </c>
      <c r="P1642">
        <f t="shared" si="610"/>
        <v>1.4539227639424206</v>
      </c>
      <c r="Q1642">
        <f t="shared" si="611"/>
        <v>1.4420000000000004</v>
      </c>
      <c r="R1642">
        <f t="shared" si="612"/>
        <v>1.4301750076198338</v>
      </c>
      <c r="S1642">
        <f t="shared" si="613"/>
        <v>1.4184469850349453</v>
      </c>
      <c r="T1642">
        <f t="shared" si="614"/>
        <v>1.4068151370531778</v>
      </c>
      <c r="U1642">
        <f t="shared" si="615"/>
        <v>1.3952786750032771</v>
      </c>
      <c r="V1642">
        <f t="shared" si="616"/>
        <v>1.3838368166814168</v>
      </c>
      <c r="W1642">
        <f t="shared" si="617"/>
        <v>1.3724887862981632</v>
      </c>
      <c r="X1642">
        <f t="shared" si="618"/>
        <v>1.3612338144258749</v>
      </c>
      <c r="Y1642">
        <f t="shared" si="619"/>
        <v>1.3500711379465329</v>
      </c>
      <c r="Z1642" s="1">
        <f t="shared" si="620"/>
        <v>1.339</v>
      </c>
      <c r="AA1642" s="1">
        <f t="shared" si="620"/>
        <v>1.3043262713032506</v>
      </c>
      <c r="AB1642" s="1">
        <f t="shared" si="620"/>
        <v>1.2705504271933092</v>
      </c>
      <c r="AC1642" s="1">
        <f t="shared" si="620"/>
        <v>1.237649216731741</v>
      </c>
      <c r="AD1642" s="1">
        <f t="shared" si="621"/>
        <v>1.2055999910687831</v>
      </c>
      <c r="AE1642" s="1">
        <f t="shared" si="621"/>
        <v>1.1743806878521121</v>
      </c>
      <c r="AF1642" s="1">
        <f t="shared" si="621"/>
        <v>1.1439698160393519</v>
      </c>
      <c r="AG1642" s="1">
        <f t="shared" si="622"/>
        <v>1.1143464411038637</v>
      </c>
      <c r="AH1642" s="1">
        <f t="shared" si="622"/>
        <v>1.0854901706236371</v>
      </c>
      <c r="AI1642" s="1">
        <f t="shared" si="623"/>
        <v>1.0573811402433591</v>
      </c>
      <c r="AJ1642">
        <v>1.03</v>
      </c>
      <c r="AK1642">
        <v>1.07</v>
      </c>
      <c r="AL1642">
        <v>0.99</v>
      </c>
      <c r="AM1642">
        <v>0.98</v>
      </c>
      <c r="AN1642" t="s">
        <v>10364</v>
      </c>
      <c r="AO1642" t="s">
        <v>4279</v>
      </c>
      <c r="AP1642" t="s">
        <v>9391</v>
      </c>
      <c r="AQ1642" t="s">
        <v>9928</v>
      </c>
      <c r="AR1642" t="s">
        <v>10095</v>
      </c>
      <c r="AS1642" t="s">
        <v>10364</v>
      </c>
      <c r="AT1642" t="s">
        <v>10095</v>
      </c>
      <c r="AU1642">
        <v>0.9</v>
      </c>
      <c r="AV1642">
        <v>0.91</v>
      </c>
      <c r="AW1642" t="s">
        <v>9712</v>
      </c>
      <c r="AX1642" t="s">
        <v>10273</v>
      </c>
      <c r="AY1642" t="s">
        <v>9463</v>
      </c>
      <c r="AZ1642" t="s">
        <v>8789</v>
      </c>
      <c r="BA1642" t="s">
        <v>10222</v>
      </c>
      <c r="BB1642" t="s">
        <v>10273</v>
      </c>
      <c r="BC1642" t="s">
        <v>9708</v>
      </c>
      <c r="BD1642" t="s">
        <v>9880</v>
      </c>
      <c r="BE1642" t="s">
        <v>9708</v>
      </c>
      <c r="BF1642">
        <v>0.7</v>
      </c>
      <c r="BG1642" t="s">
        <v>10394</v>
      </c>
      <c r="BH1642" t="s">
        <v>8789</v>
      </c>
      <c r="BI1642" t="s">
        <v>9707</v>
      </c>
      <c r="BJ1642" t="s">
        <v>10364</v>
      </c>
      <c r="BK1642" t="s">
        <v>9927</v>
      </c>
      <c r="BL1642" t="s">
        <v>9390</v>
      </c>
      <c r="BM1642" t="s">
        <v>9924</v>
      </c>
      <c r="BN1642" t="s">
        <v>4276</v>
      </c>
      <c r="BO1642" t="s">
        <v>10040</v>
      </c>
      <c r="BP1642">
        <v>1.47</v>
      </c>
      <c r="BQ1642">
        <f t="shared" si="624"/>
        <v>2.6583631304232025E-2</v>
      </c>
      <c r="BR1642">
        <f t="shared" si="625"/>
        <v>8.2682135523024503E-3</v>
      </c>
    </row>
    <row r="1643" spans="1:70" hidden="1" x14ac:dyDescent="0.3">
      <c r="A1643" t="s">
        <v>5664</v>
      </c>
      <c r="B1643" t="s">
        <v>5665</v>
      </c>
      <c r="C1643" t="str">
        <f>VLOOKUP(historical_emissions[[#This Row],[Country]],'Liste-Pays'!A:B,2,0)</f>
        <v>AFR</v>
      </c>
      <c r="D1643" t="s">
        <v>41</v>
      </c>
      <c r="E1643" t="s">
        <v>174</v>
      </c>
      <c r="F1643" t="s">
        <v>43</v>
      </c>
      <c r="G1643" t="s">
        <v>44</v>
      </c>
      <c r="H1643">
        <f t="shared" si="602"/>
        <v>23.177798913043464</v>
      </c>
      <c r="I1643">
        <f t="shared" si="603"/>
        <v>21.485813172235463</v>
      </c>
      <c r="J1643">
        <f t="shared" si="604"/>
        <v>19.917342859179602</v>
      </c>
      <c r="K1643">
        <f t="shared" si="605"/>
        <v>18.463371313436699</v>
      </c>
      <c r="L1643">
        <f t="shared" si="606"/>
        <v>17.115540093277222</v>
      </c>
      <c r="M1643">
        <f t="shared" si="607"/>
        <v>15.866100925533139</v>
      </c>
      <c r="N1643">
        <f t="shared" si="608"/>
        <v>14.707871163123933</v>
      </c>
      <c r="O1643">
        <f t="shared" si="609"/>
        <v>13.634192494195522</v>
      </c>
      <c r="P1643">
        <f t="shared" si="610"/>
        <v>12.6388926655035</v>
      </c>
      <c r="Q1643">
        <f t="shared" si="611"/>
        <v>11.716249999999992</v>
      </c>
      <c r="R1643">
        <f t="shared" si="612"/>
        <v>10.860960504646497</v>
      </c>
      <c r="S1643">
        <f t="shared" si="613"/>
        <v>10.068107379365513</v>
      </c>
      <c r="T1643">
        <f t="shared" si="614"/>
        <v>9.3331327518471223</v>
      </c>
      <c r="U1643">
        <f t="shared" si="615"/>
        <v>8.6518114757225515</v>
      </c>
      <c r="V1643">
        <f t="shared" si="616"/>
        <v>8.0202268414782907</v>
      </c>
      <c r="W1643">
        <f t="shared" si="617"/>
        <v>7.4347480604802305</v>
      </c>
      <c r="X1643">
        <f t="shared" si="618"/>
        <v>6.8920093926702641</v>
      </c>
      <c r="Y1643">
        <f t="shared" si="619"/>
        <v>6.3888907979468241</v>
      </c>
      <c r="Z1643" s="1">
        <f t="shared" si="620"/>
        <v>5.9224999999999959</v>
      </c>
      <c r="AA1643" s="1">
        <f t="shared" si="620"/>
        <v>4.9720820283419087</v>
      </c>
      <c r="AB1643" s="1">
        <f t="shared" si="620"/>
        <v>4.1741831484272867</v>
      </c>
      <c r="AC1643" s="1">
        <f t="shared" si="620"/>
        <v>3.5043277358046385</v>
      </c>
      <c r="AD1643" s="1">
        <f t="shared" si="621"/>
        <v>2.9419679116275805</v>
      </c>
      <c r="AE1643" s="1">
        <f t="shared" si="621"/>
        <v>2.4698532345060498</v>
      </c>
      <c r="AF1643" s="1">
        <f t="shared" si="621"/>
        <v>2.0735015415668503</v>
      </c>
      <c r="AG1643" s="1">
        <f t="shared" si="622"/>
        <v>1.7407547067224629</v>
      </c>
      <c r="AH1643" s="1">
        <f t="shared" si="622"/>
        <v>1.4614056889905198</v>
      </c>
      <c r="AI1643" s="1">
        <f t="shared" si="623"/>
        <v>1.2268854305354822</v>
      </c>
      <c r="AJ1643">
        <v>1.03</v>
      </c>
      <c r="AK1643">
        <v>0.76</v>
      </c>
      <c r="AL1643">
        <v>0.69</v>
      </c>
      <c r="AM1643">
        <v>0.91</v>
      </c>
      <c r="AN1643" t="s">
        <v>9393</v>
      </c>
      <c r="AO1643" t="s">
        <v>9712</v>
      </c>
      <c r="AP1643" t="s">
        <v>9708</v>
      </c>
      <c r="AQ1643" t="s">
        <v>9395</v>
      </c>
      <c r="AR1643" t="s">
        <v>10273</v>
      </c>
      <c r="AS1643" t="s">
        <v>10251</v>
      </c>
      <c r="AT1643" t="s">
        <v>9718</v>
      </c>
      <c r="AU1643">
        <v>0.57999999999999996</v>
      </c>
      <c r="AV1643">
        <v>0.46</v>
      </c>
      <c r="AW1643" t="s">
        <v>9893</v>
      </c>
      <c r="AX1643" t="s">
        <v>9769</v>
      </c>
      <c r="AY1643" t="s">
        <v>10375</v>
      </c>
      <c r="AZ1643" t="s">
        <v>7622</v>
      </c>
      <c r="BA1643" t="s">
        <v>9589</v>
      </c>
      <c r="BB1643" t="s">
        <v>9783</v>
      </c>
      <c r="BC1643" t="s">
        <v>10324</v>
      </c>
      <c r="BD1643" t="s">
        <v>9464</v>
      </c>
      <c r="BE1643" t="s">
        <v>10211</v>
      </c>
      <c r="BF1643">
        <v>0.08</v>
      </c>
      <c r="BG1643" t="s">
        <v>9473</v>
      </c>
      <c r="BH1643" t="s">
        <v>9467</v>
      </c>
      <c r="BI1643" t="s">
        <v>9377</v>
      </c>
      <c r="BJ1643" t="s">
        <v>10372</v>
      </c>
      <c r="BK1643" t="s">
        <v>7621</v>
      </c>
      <c r="BL1643" t="s">
        <v>10318</v>
      </c>
      <c r="BM1643" t="s">
        <v>7621</v>
      </c>
      <c r="BN1643" t="s">
        <v>9468</v>
      </c>
      <c r="BO1643" t="s">
        <v>9473</v>
      </c>
      <c r="BP1643">
        <v>0.13</v>
      </c>
      <c r="BQ1643">
        <f t="shared" si="624"/>
        <v>0.19115090343250696</v>
      </c>
      <c r="BR1643">
        <f t="shared" si="625"/>
        <v>7.8748973904065656E-2</v>
      </c>
    </row>
    <row r="1644" spans="1:70" hidden="1" x14ac:dyDescent="0.3">
      <c r="A1644" t="s">
        <v>10164</v>
      </c>
      <c r="B1644" t="s">
        <v>10165</v>
      </c>
      <c r="C1644" t="str">
        <f>VLOOKUP(historical_emissions[[#This Row],[Country]],'Liste-Pays'!A:B,2,0)</f>
        <v>FSU</v>
      </c>
      <c r="D1644" t="s">
        <v>41</v>
      </c>
      <c r="E1644" t="s">
        <v>328</v>
      </c>
      <c r="F1644" t="s">
        <v>43</v>
      </c>
      <c r="G1644" t="s">
        <v>44</v>
      </c>
      <c r="H1644" t="e">
        <f t="shared" si="602"/>
        <v>#DIV/0!</v>
      </c>
      <c r="I1644" t="e">
        <f t="shared" si="603"/>
        <v>#DIV/0!</v>
      </c>
      <c r="J1644" t="e">
        <f t="shared" si="604"/>
        <v>#DIV/0!</v>
      </c>
      <c r="K1644" t="e">
        <f t="shared" si="605"/>
        <v>#DIV/0!</v>
      </c>
      <c r="L1644" t="e">
        <f t="shared" si="606"/>
        <v>#DIV/0!</v>
      </c>
      <c r="M1644" t="e">
        <f t="shared" si="607"/>
        <v>#DIV/0!</v>
      </c>
      <c r="N1644" t="e">
        <f t="shared" si="608"/>
        <v>#DIV/0!</v>
      </c>
      <c r="O1644" t="e">
        <f t="shared" si="609"/>
        <v>#DIV/0!</v>
      </c>
      <c r="P1644" t="e">
        <f t="shared" si="610"/>
        <v>#DIV/0!</v>
      </c>
      <c r="Q1644" t="e">
        <f t="shared" si="611"/>
        <v>#DIV/0!</v>
      </c>
      <c r="R1644" t="e">
        <f t="shared" si="612"/>
        <v>#DIV/0!</v>
      </c>
      <c r="S1644" t="e">
        <f t="shared" si="613"/>
        <v>#DIV/0!</v>
      </c>
      <c r="T1644" t="e">
        <f t="shared" si="614"/>
        <v>#DIV/0!</v>
      </c>
      <c r="U1644" t="e">
        <f t="shared" si="615"/>
        <v>#DIV/0!</v>
      </c>
      <c r="V1644" t="e">
        <f t="shared" si="616"/>
        <v>#DIV/0!</v>
      </c>
      <c r="W1644" t="e">
        <f t="shared" si="617"/>
        <v>#DIV/0!</v>
      </c>
      <c r="X1644" t="e">
        <f t="shared" si="618"/>
        <v>#DIV/0!</v>
      </c>
      <c r="Y1644" t="e">
        <f t="shared" si="619"/>
        <v>#DIV/0!</v>
      </c>
      <c r="Z1644" s="1" t="e">
        <f t="shared" si="620"/>
        <v>#DIV/0!</v>
      </c>
      <c r="AA1644" s="1" t="e">
        <f t="shared" si="620"/>
        <v>#DIV/0!</v>
      </c>
      <c r="AB1644" s="1" t="e">
        <f t="shared" si="620"/>
        <v>#DIV/0!</v>
      </c>
      <c r="AC1644" s="1" t="e">
        <f t="shared" si="620"/>
        <v>#DIV/0!</v>
      </c>
      <c r="AD1644" s="1" t="e">
        <f t="shared" si="621"/>
        <v>#DIV/0!</v>
      </c>
      <c r="AE1644" s="1" t="e">
        <f t="shared" si="621"/>
        <v>#DIV/0!</v>
      </c>
      <c r="AF1644" s="1" t="e">
        <f t="shared" si="621"/>
        <v>#DIV/0!</v>
      </c>
      <c r="AG1644" s="1" t="e">
        <f t="shared" si="622"/>
        <v>#DIV/0!</v>
      </c>
      <c r="AH1644" s="1" t="e">
        <f t="shared" si="622"/>
        <v>#DIV/0!</v>
      </c>
      <c r="AI1644" s="1" t="e">
        <f t="shared" si="623"/>
        <v>#DIV/0!</v>
      </c>
      <c r="AJ1644">
        <v>1.03</v>
      </c>
      <c r="AK1644">
        <v>1.05</v>
      </c>
      <c r="AL1644">
        <v>0.94</v>
      </c>
      <c r="AM1644">
        <v>0.78</v>
      </c>
      <c r="AN1644" t="s">
        <v>9714</v>
      </c>
      <c r="AO1644" t="s">
        <v>10093</v>
      </c>
      <c r="AP1644" t="s">
        <v>10094</v>
      </c>
      <c r="AQ1644" t="s">
        <v>8994</v>
      </c>
      <c r="AR1644" t="s">
        <v>8994</v>
      </c>
      <c r="AS1644" t="s">
        <v>8994</v>
      </c>
      <c r="AT1644" t="s">
        <v>8994</v>
      </c>
      <c r="AV1644"/>
      <c r="AW1644" t="s">
        <v>8994</v>
      </c>
      <c r="AX1644" t="s">
        <v>8994</v>
      </c>
      <c r="AY1644" t="s">
        <v>8994</v>
      </c>
      <c r="AZ1644" t="s">
        <v>8994</v>
      </c>
      <c r="BA1644" t="s">
        <v>8994</v>
      </c>
      <c r="BB1644" t="s">
        <v>8994</v>
      </c>
      <c r="BC1644" t="s">
        <v>8994</v>
      </c>
      <c r="BD1644" t="s">
        <v>8994</v>
      </c>
      <c r="BE1644" t="s">
        <v>8994</v>
      </c>
      <c r="BF1644"/>
      <c r="BG1644" t="s">
        <v>8994</v>
      </c>
      <c r="BH1644" t="s">
        <v>8994</v>
      </c>
      <c r="BI1644" t="s">
        <v>8994</v>
      </c>
      <c r="BJ1644" t="s">
        <v>8994</v>
      </c>
      <c r="BK1644" t="s">
        <v>8994</v>
      </c>
      <c r="BL1644" t="s">
        <v>8994</v>
      </c>
      <c r="BM1644" t="s">
        <v>8994</v>
      </c>
      <c r="BN1644" t="s">
        <v>8994</v>
      </c>
      <c r="BO1644" t="s">
        <v>8994</v>
      </c>
      <c r="BQ1644" t="e">
        <f t="shared" si="624"/>
        <v>#DIV/0!</v>
      </c>
      <c r="BR1644" t="e">
        <f t="shared" si="625"/>
        <v>#DIV/0!</v>
      </c>
    </row>
    <row r="1645" spans="1:70" hidden="1" x14ac:dyDescent="0.3">
      <c r="A1645" t="s">
        <v>10413</v>
      </c>
      <c r="B1645" t="s">
        <v>10414</v>
      </c>
      <c r="C1645" t="str">
        <f>VLOOKUP(historical_emissions[[#This Row],[Country]],'Liste-Pays'!A:B,2,0)</f>
        <v>ODA</v>
      </c>
      <c r="D1645" t="s">
        <v>41</v>
      </c>
      <c r="E1645" t="s">
        <v>42</v>
      </c>
      <c r="F1645" t="s">
        <v>43</v>
      </c>
      <c r="G1645" t="s">
        <v>44</v>
      </c>
      <c r="H1645">
        <f t="shared" si="602"/>
        <v>2.4883844241922151</v>
      </c>
      <c r="I1645">
        <f t="shared" si="603"/>
        <v>2.3750725127572747</v>
      </c>
      <c r="J1645">
        <f t="shared" si="604"/>
        <v>2.2669204106943157</v>
      </c>
      <c r="K1645">
        <f t="shared" si="605"/>
        <v>2.1636931591855229</v>
      </c>
      <c r="L1645">
        <f t="shared" si="606"/>
        <v>2.0651664985769616</v>
      </c>
      <c r="M1645">
        <f t="shared" si="607"/>
        <v>1.9711263811778492</v>
      </c>
      <c r="N1645">
        <f t="shared" si="608"/>
        <v>1.8813685062451591</v>
      </c>
      <c r="O1645">
        <f t="shared" si="609"/>
        <v>1.7956978761433247</v>
      </c>
      <c r="P1645">
        <f t="shared" si="610"/>
        <v>1.713928372714804</v>
      </c>
      <c r="Q1645">
        <f t="shared" si="611"/>
        <v>1.635882352941177</v>
      </c>
      <c r="R1645">
        <f t="shared" si="612"/>
        <v>1.5613902630163552</v>
      </c>
      <c r="S1645">
        <f t="shared" si="613"/>
        <v>1.4902902699934841</v>
      </c>
      <c r="T1645">
        <f t="shared" si="614"/>
        <v>1.4224279102052961</v>
      </c>
      <c r="U1645">
        <f t="shared" si="615"/>
        <v>1.3576557536941125</v>
      </c>
      <c r="V1645">
        <f t="shared" si="616"/>
        <v>1.2958330839224739</v>
      </c>
      <c r="W1645">
        <f t="shared" si="617"/>
        <v>1.2368255920685758</v>
      </c>
      <c r="X1645">
        <f t="shared" si="618"/>
        <v>1.18050508524237</v>
      </c>
      <c r="Y1645">
        <f t="shared" si="619"/>
        <v>1.1267492079884351</v>
      </c>
      <c r="Z1645" s="1">
        <f t="shared" si="620"/>
        <v>1.0754411764705878</v>
      </c>
      <c r="AA1645" s="1">
        <f t="shared" si="620"/>
        <v>1.0708082711654527</v>
      </c>
      <c r="AB1645" s="1">
        <f t="shared" si="620"/>
        <v>1.066195324005901</v>
      </c>
      <c r="AC1645" s="1">
        <f t="shared" si="620"/>
        <v>1.0616022490140098</v>
      </c>
      <c r="AD1645" s="1">
        <f t="shared" si="621"/>
        <v>1.0570289605822414</v>
      </c>
      <c r="AE1645" s="1">
        <f t="shared" si="621"/>
        <v>1.0524753734718479</v>
      </c>
      <c r="AF1645" s="1">
        <f t="shared" si="621"/>
        <v>1.0479414028112823</v>
      </c>
      <c r="AG1645" s="1">
        <f t="shared" si="622"/>
        <v>1.0434269640946168</v>
      </c>
      <c r="AH1645" s="1">
        <f t="shared" si="622"/>
        <v>1.0389319731799675</v>
      </c>
      <c r="AI1645" s="1">
        <f t="shared" si="623"/>
        <v>1.0344563462879266</v>
      </c>
      <c r="AJ1645">
        <v>1.03</v>
      </c>
      <c r="AK1645">
        <v>1.05</v>
      </c>
      <c r="AL1645">
        <v>1.06</v>
      </c>
      <c r="AM1645">
        <v>1.08</v>
      </c>
      <c r="AN1645" t="s">
        <v>4279</v>
      </c>
      <c r="AO1645" t="s">
        <v>9706</v>
      </c>
      <c r="AP1645" t="s">
        <v>10364</v>
      </c>
      <c r="AQ1645" t="s">
        <v>9588</v>
      </c>
      <c r="AR1645" t="s">
        <v>9707</v>
      </c>
      <c r="AS1645" t="s">
        <v>9316</v>
      </c>
      <c r="AT1645" t="s">
        <v>9375</v>
      </c>
      <c r="AU1645">
        <v>0.72</v>
      </c>
      <c r="AV1645">
        <v>0.71</v>
      </c>
      <c r="AW1645" t="s">
        <v>10222</v>
      </c>
      <c r="AX1645" t="s">
        <v>8790</v>
      </c>
      <c r="AY1645" t="s">
        <v>9716</v>
      </c>
      <c r="AZ1645" t="s">
        <v>9716</v>
      </c>
      <c r="BA1645" t="s">
        <v>9717</v>
      </c>
      <c r="BB1645" t="s">
        <v>9716</v>
      </c>
      <c r="BC1645" t="s">
        <v>9395</v>
      </c>
      <c r="BD1645" t="s">
        <v>9395</v>
      </c>
      <c r="BE1645" t="s">
        <v>9881</v>
      </c>
      <c r="BF1645">
        <v>0.68</v>
      </c>
      <c r="BG1645" t="s">
        <v>10263</v>
      </c>
      <c r="BH1645" t="s">
        <v>9718</v>
      </c>
      <c r="BI1645" t="s">
        <v>9893</v>
      </c>
      <c r="BJ1645" t="s">
        <v>9893</v>
      </c>
      <c r="BK1645" t="s">
        <v>9893</v>
      </c>
      <c r="BL1645" t="s">
        <v>9893</v>
      </c>
      <c r="BM1645" t="s">
        <v>9893</v>
      </c>
      <c r="BN1645" t="s">
        <v>9893</v>
      </c>
      <c r="BO1645" t="s">
        <v>9893</v>
      </c>
      <c r="BP1645">
        <v>0.46</v>
      </c>
      <c r="BQ1645">
        <f t="shared" si="624"/>
        <v>4.326549794103407E-3</v>
      </c>
      <c r="BR1645">
        <f t="shared" si="625"/>
        <v>4.7708821868092777E-2</v>
      </c>
    </row>
    <row r="1646" spans="1:70" hidden="1" x14ac:dyDescent="0.3">
      <c r="A1646" t="s">
        <v>8516</v>
      </c>
      <c r="B1646" t="s">
        <v>8517</v>
      </c>
      <c r="C1646" t="str">
        <f>VLOOKUP(historical_emissions[[#This Row],[Country]],'Liste-Pays'!A:B,2,0)</f>
        <v>AFR</v>
      </c>
      <c r="D1646" t="s">
        <v>41</v>
      </c>
      <c r="E1646" t="s">
        <v>328</v>
      </c>
      <c r="F1646" t="s">
        <v>148</v>
      </c>
      <c r="G1646" t="s">
        <v>44</v>
      </c>
      <c r="H1646">
        <f t="shared" si="602"/>
        <v>2.8053706395348845</v>
      </c>
      <c r="I1646">
        <f t="shared" si="603"/>
        <v>2.7112825069507513</v>
      </c>
      <c r="J1646">
        <f t="shared" si="604"/>
        <v>2.6203499562239365</v>
      </c>
      <c r="K1646">
        <f t="shared" si="605"/>
        <v>2.5324671536367886</v>
      </c>
      <c r="L1646">
        <f t="shared" si="606"/>
        <v>2.4475318149836953</v>
      </c>
      <c r="M1646">
        <f t="shared" si="607"/>
        <v>2.3654450865255083</v>
      </c>
      <c r="N1646">
        <f t="shared" si="608"/>
        <v>2.2861114299365886</v>
      </c>
      <c r="O1646">
        <f t="shared" si="609"/>
        <v>2.2094385111105623</v>
      </c>
      <c r="P1646">
        <f t="shared" si="610"/>
        <v>2.1353370926953734</v>
      </c>
      <c r="Q1646">
        <f t="shared" si="611"/>
        <v>2.063720930232559</v>
      </c>
      <c r="R1646">
        <f t="shared" si="612"/>
        <v>1.9945066717798632</v>
      </c>
      <c r="S1646">
        <f t="shared" si="613"/>
        <v>1.9276137609003672</v>
      </c>
      <c r="T1646">
        <f t="shared" si="614"/>
        <v>1.8629643429052238</v>
      </c>
      <c r="U1646">
        <f t="shared" si="615"/>
        <v>1.8004831742408793</v>
      </c>
      <c r="V1646">
        <f t="shared" si="616"/>
        <v>1.7400975349153167</v>
      </c>
      <c r="W1646">
        <f t="shared" si="617"/>
        <v>1.6817371438613988</v>
      </c>
      <c r="X1646">
        <f t="shared" si="618"/>
        <v>1.6253340771388047</v>
      </c>
      <c r="Y1646">
        <f t="shared" si="619"/>
        <v>1.5708226888793555</v>
      </c>
      <c r="Z1646" s="1">
        <f t="shared" si="620"/>
        <v>1.5181395348837219</v>
      </c>
      <c r="AA1646" s="1">
        <f t="shared" si="620"/>
        <v>1.4589504366495607</v>
      </c>
      <c r="AB1646" s="1">
        <f t="shared" si="620"/>
        <v>1.4020689980667513</v>
      </c>
      <c r="AC1646" s="1">
        <f t="shared" si="620"/>
        <v>1.3474052482922609</v>
      </c>
      <c r="AD1646" s="1">
        <f t="shared" si="621"/>
        <v>1.2948727242588205</v>
      </c>
      <c r="AE1646" s="1">
        <f t="shared" si="621"/>
        <v>1.2443883339140545</v>
      </c>
      <c r="AF1646" s="1">
        <f t="shared" si="621"/>
        <v>1.1958722247916314</v>
      </c>
      <c r="AG1646" s="1">
        <f t="shared" si="622"/>
        <v>1.1492476577065522</v>
      </c>
      <c r="AH1646" s="1">
        <f t="shared" si="622"/>
        <v>1.1044408853747962</v>
      </c>
      <c r="AI1646" s="1">
        <f t="shared" si="623"/>
        <v>1.0613810357653335</v>
      </c>
      <c r="AJ1646">
        <v>1.02</v>
      </c>
      <c r="AK1646">
        <v>0.99</v>
      </c>
      <c r="AL1646">
        <v>0.9</v>
      </c>
      <c r="AM1646">
        <v>0.87</v>
      </c>
      <c r="AN1646" t="s">
        <v>10093</v>
      </c>
      <c r="AO1646" t="s">
        <v>9714</v>
      </c>
      <c r="AP1646" t="s">
        <v>9713</v>
      </c>
      <c r="AQ1646" t="s">
        <v>8789</v>
      </c>
      <c r="AR1646" t="s">
        <v>9463</v>
      </c>
      <c r="AS1646" t="s">
        <v>10222</v>
      </c>
      <c r="AT1646" t="s">
        <v>10394</v>
      </c>
      <c r="AU1646">
        <v>0.65</v>
      </c>
      <c r="AV1646">
        <v>0.64</v>
      </c>
      <c r="AW1646" t="s">
        <v>10263</v>
      </c>
      <c r="AX1646" t="s">
        <v>7625</v>
      </c>
      <c r="AY1646" t="s">
        <v>10325</v>
      </c>
      <c r="AZ1646" t="s">
        <v>10253</v>
      </c>
      <c r="BA1646" t="s">
        <v>9720</v>
      </c>
      <c r="BB1646" t="s">
        <v>9893</v>
      </c>
      <c r="BC1646" t="s">
        <v>9882</v>
      </c>
      <c r="BD1646" t="s">
        <v>10254</v>
      </c>
      <c r="BE1646" t="s">
        <v>7623</v>
      </c>
      <c r="BF1646">
        <v>0.43</v>
      </c>
      <c r="BG1646" t="s">
        <v>8994</v>
      </c>
      <c r="BH1646" t="s">
        <v>8994</v>
      </c>
      <c r="BI1646" t="s">
        <v>8994</v>
      </c>
      <c r="BJ1646" t="s">
        <v>8994</v>
      </c>
      <c r="BK1646" t="s">
        <v>8994</v>
      </c>
      <c r="BL1646" t="s">
        <v>8994</v>
      </c>
      <c r="BM1646" t="s">
        <v>8994</v>
      </c>
      <c r="BN1646" t="s">
        <v>8994</v>
      </c>
      <c r="BO1646" t="s">
        <v>8994</v>
      </c>
      <c r="BQ1646">
        <f t="shared" si="624"/>
        <v>4.0569642907189785E-2</v>
      </c>
      <c r="BR1646">
        <f t="shared" si="625"/>
        <v>3.4702445187074771E-2</v>
      </c>
    </row>
    <row r="1647" spans="1:70" hidden="1" x14ac:dyDescent="0.3">
      <c r="A1647" t="s">
        <v>4752</v>
      </c>
      <c r="B1647" t="s">
        <v>4753</v>
      </c>
      <c r="C1647" t="str">
        <f>VLOOKUP(historical_emissions[[#This Row],[Country]],'Liste-Pays'!A:B,2,0)</f>
        <v>MEA</v>
      </c>
      <c r="D1647" t="s">
        <v>41</v>
      </c>
      <c r="E1647" t="s">
        <v>42</v>
      </c>
      <c r="F1647" t="s">
        <v>302</v>
      </c>
      <c r="G1647" t="s">
        <v>44</v>
      </c>
      <c r="H1647">
        <f t="shared" si="602"/>
        <v>3.0823255813953478</v>
      </c>
      <c r="I1647">
        <f t="shared" si="603"/>
        <v>2.9734057977493569</v>
      </c>
      <c r="J1647">
        <f t="shared" si="604"/>
        <v>2.8683348999384952</v>
      </c>
      <c r="K1647">
        <f t="shared" si="605"/>
        <v>2.7669768803278227</v>
      </c>
      <c r="L1647">
        <f t="shared" si="606"/>
        <v>2.6692005373685128</v>
      </c>
      <c r="M1647">
        <f t="shared" si="607"/>
        <v>2.57487930576574</v>
      </c>
      <c r="N1647">
        <f t="shared" si="608"/>
        <v>2.4838910926479083</v>
      </c>
      <c r="O1647">
        <f t="shared" si="609"/>
        <v>2.3961181195251466</v>
      </c>
      <c r="P1647">
        <f t="shared" si="610"/>
        <v>2.3114467698324992</v>
      </c>
      <c r="Q1647">
        <f t="shared" si="611"/>
        <v>2.2297674418604654</v>
      </c>
      <c r="R1647">
        <f t="shared" si="612"/>
        <v>2.1509744068825145</v>
      </c>
      <c r="S1647">
        <f t="shared" si="613"/>
        <v>2.0749656722959338</v>
      </c>
      <c r="T1647">
        <f t="shared" si="614"/>
        <v>2.0016428495988516</v>
      </c>
      <c r="U1647">
        <f t="shared" si="615"/>
        <v>1.9309110270325425</v>
      </c>
      <c r="V1647">
        <f t="shared" si="616"/>
        <v>1.8626786467241536</v>
      </c>
      <c r="W1647">
        <f t="shared" si="617"/>
        <v>1.7968573861708286</v>
      </c>
      <c r="X1647">
        <f t="shared" si="618"/>
        <v>1.7333620439118094</v>
      </c>
      <c r="Y1647">
        <f t="shared" si="619"/>
        <v>1.6721104292405324</v>
      </c>
      <c r="Z1647" s="1">
        <f t="shared" si="620"/>
        <v>1.6130232558139546</v>
      </c>
      <c r="AA1647" s="1">
        <f t="shared" si="620"/>
        <v>1.5407656340237388</v>
      </c>
      <c r="AB1647" s="1">
        <f t="shared" si="620"/>
        <v>1.4717448929715773</v>
      </c>
      <c r="AC1647" s="1">
        <f t="shared" si="620"/>
        <v>1.4058160320796376</v>
      </c>
      <c r="AD1647" s="1">
        <f t="shared" si="621"/>
        <v>1.3428405462727866</v>
      </c>
      <c r="AE1647" s="1">
        <f t="shared" si="621"/>
        <v>1.2826861350035066</v>
      </c>
      <c r="AF1647" s="1">
        <f t="shared" si="621"/>
        <v>1.225226424311445</v>
      </c>
      <c r="AG1647" s="1">
        <f t="shared" si="622"/>
        <v>1.1703407013336939</v>
      </c>
      <c r="AH1647" s="1">
        <f t="shared" si="622"/>
        <v>1.1179136607080504</v>
      </c>
      <c r="AI1647" s="1">
        <f t="shared" si="623"/>
        <v>1.0678351623364963</v>
      </c>
      <c r="AJ1647">
        <v>1.02</v>
      </c>
      <c r="AK1647">
        <v>0.94</v>
      </c>
      <c r="AL1647">
        <v>0.91</v>
      </c>
      <c r="AM1647">
        <v>0.94</v>
      </c>
      <c r="AN1647" t="s">
        <v>9927</v>
      </c>
      <c r="AO1647" t="s">
        <v>8113</v>
      </c>
      <c r="AP1647" t="s">
        <v>9707</v>
      </c>
      <c r="AQ1647" t="s">
        <v>9707</v>
      </c>
      <c r="AR1647" t="s">
        <v>9392</v>
      </c>
      <c r="AS1647" t="s">
        <v>9392</v>
      </c>
      <c r="AT1647" t="s">
        <v>10092</v>
      </c>
      <c r="AU1647">
        <v>0.73</v>
      </c>
      <c r="AV1647">
        <v>0.68</v>
      </c>
      <c r="AW1647" t="s">
        <v>9717</v>
      </c>
      <c r="AX1647" t="s">
        <v>9716</v>
      </c>
      <c r="AY1647" t="s">
        <v>7626</v>
      </c>
      <c r="AZ1647" t="s">
        <v>10317</v>
      </c>
      <c r="BA1647" t="s">
        <v>9719</v>
      </c>
      <c r="BB1647" t="s">
        <v>10325</v>
      </c>
      <c r="BC1647" t="s">
        <v>9893</v>
      </c>
      <c r="BD1647" t="s">
        <v>9882</v>
      </c>
      <c r="BE1647" t="s">
        <v>9893</v>
      </c>
      <c r="BF1647">
        <v>0.43</v>
      </c>
      <c r="BG1647" t="s">
        <v>7623</v>
      </c>
      <c r="BH1647" t="s">
        <v>9894</v>
      </c>
      <c r="BI1647" t="s">
        <v>9769</v>
      </c>
      <c r="BJ1647" t="s">
        <v>7624</v>
      </c>
      <c r="BK1647" t="s">
        <v>9891</v>
      </c>
      <c r="BL1647" t="s">
        <v>10375</v>
      </c>
      <c r="BM1647" t="s">
        <v>10323</v>
      </c>
      <c r="BN1647" t="s">
        <v>10224</v>
      </c>
      <c r="BO1647" t="s">
        <v>9783</v>
      </c>
      <c r="BP1647">
        <v>0.28000000000000003</v>
      </c>
      <c r="BQ1647">
        <f t="shared" si="624"/>
        <v>4.6897217976957117E-2</v>
      </c>
      <c r="BR1647">
        <f t="shared" si="625"/>
        <v>3.6631321472647693E-2</v>
      </c>
    </row>
    <row r="1648" spans="1:70" hidden="1" x14ac:dyDescent="0.3">
      <c r="A1648" t="s">
        <v>4614</v>
      </c>
      <c r="B1648" t="s">
        <v>4615</v>
      </c>
      <c r="C1648" t="str">
        <f>VLOOKUP(historical_emissions[[#This Row],[Country]],'Liste-Pays'!A:B,2,0)</f>
        <v>CSA</v>
      </c>
      <c r="D1648" t="s">
        <v>41</v>
      </c>
      <c r="E1648" t="s">
        <v>70</v>
      </c>
      <c r="F1648" t="s">
        <v>302</v>
      </c>
      <c r="G1648" t="s">
        <v>44</v>
      </c>
      <c r="H1648">
        <f t="shared" si="602"/>
        <v>2.7639579878385829</v>
      </c>
      <c r="I1648">
        <f t="shared" si="603"/>
        <v>2.6436649646433881</v>
      </c>
      <c r="J1648">
        <f t="shared" si="604"/>
        <v>2.5286073363033643</v>
      </c>
      <c r="K1648">
        <f t="shared" si="605"/>
        <v>2.4185572478809476</v>
      </c>
      <c r="L1648">
        <f t="shared" si="606"/>
        <v>2.3132967611447648</v>
      </c>
      <c r="M1648">
        <f t="shared" si="607"/>
        <v>2.2126174229745899</v>
      </c>
      <c r="N1648">
        <f t="shared" si="608"/>
        <v>2.1163198525501876</v>
      </c>
      <c r="O1648">
        <f t="shared" si="609"/>
        <v>2.0242133465065297</v>
      </c>
      <c r="P1648">
        <f t="shared" si="610"/>
        <v>1.9361155012734517</v>
      </c>
      <c r="Q1648">
        <f t="shared" si="611"/>
        <v>1.8518518518518507</v>
      </c>
      <c r="R1648">
        <f t="shared" si="612"/>
        <v>1.7712555263110701</v>
      </c>
      <c r="S1648">
        <f t="shared" si="613"/>
        <v>1.6941669153232544</v>
      </c>
      <c r="T1648">
        <f t="shared" si="614"/>
        <v>1.6204333560802353</v>
      </c>
      <c r="U1648">
        <f t="shared" si="615"/>
        <v>1.5499088299669928</v>
      </c>
      <c r="V1648">
        <f t="shared" si="616"/>
        <v>1.4824536733929756</v>
      </c>
      <c r="W1648">
        <f t="shared" si="617"/>
        <v>1.4179343012086263</v>
      </c>
      <c r="X1648">
        <f t="shared" si="618"/>
        <v>1.3562229421593754</v>
      </c>
      <c r="Y1648">
        <f t="shared" si="619"/>
        <v>1.2971973858532131</v>
      </c>
      <c r="Z1648" s="1">
        <f t="shared" si="620"/>
        <v>1.2407407407407405</v>
      </c>
      <c r="AA1648" s="1">
        <f t="shared" si="620"/>
        <v>1.2142634943998791</v>
      </c>
      <c r="AB1648" s="1">
        <f t="shared" si="620"/>
        <v>1.1883512690587925</v>
      </c>
      <c r="AC1648" s="1">
        <f t="shared" si="620"/>
        <v>1.1629920072426936</v>
      </c>
      <c r="AD1648" s="1">
        <f t="shared" si="621"/>
        <v>1.138173908781742</v>
      </c>
      <c r="AE1648" s="1">
        <f t="shared" si="621"/>
        <v>1.11388542532019</v>
      </c>
      <c r="AF1648" s="1">
        <f t="shared" si="621"/>
        <v>1.0901152549427022</v>
      </c>
      <c r="AG1648" s="1">
        <f t="shared" si="622"/>
        <v>1.0668523369153493</v>
      </c>
      <c r="AH1648" s="1">
        <f t="shared" si="622"/>
        <v>1.0440858465388285</v>
      </c>
      <c r="AI1648" s="1">
        <f t="shared" si="623"/>
        <v>1.0218051901115146</v>
      </c>
      <c r="AJ1648">
        <v>1</v>
      </c>
      <c r="AK1648">
        <v>0.97</v>
      </c>
      <c r="AL1648">
        <v>0.93</v>
      </c>
      <c r="AM1648">
        <v>1</v>
      </c>
      <c r="AN1648" t="s">
        <v>9759</v>
      </c>
      <c r="AO1648" t="s">
        <v>4279</v>
      </c>
      <c r="AP1648" t="s">
        <v>9928</v>
      </c>
      <c r="AQ1648" t="s">
        <v>4280</v>
      </c>
      <c r="AR1648" t="s">
        <v>10094</v>
      </c>
      <c r="AS1648" t="s">
        <v>10296</v>
      </c>
      <c r="AT1648" t="s">
        <v>9707</v>
      </c>
      <c r="AU1648">
        <v>0.73</v>
      </c>
      <c r="AV1648">
        <v>0.67</v>
      </c>
      <c r="AW1648" t="s">
        <v>8790</v>
      </c>
      <c r="AX1648" t="s">
        <v>9722</v>
      </c>
      <c r="AY1648" t="s">
        <v>10263</v>
      </c>
      <c r="AZ1648" t="s">
        <v>10252</v>
      </c>
      <c r="BA1648" t="s">
        <v>10317</v>
      </c>
      <c r="BB1648" t="s">
        <v>9715</v>
      </c>
      <c r="BC1648" t="s">
        <v>9768</v>
      </c>
      <c r="BD1648" t="s">
        <v>9715</v>
      </c>
      <c r="BE1648" t="s">
        <v>9718</v>
      </c>
      <c r="BF1648">
        <v>0.54</v>
      </c>
      <c r="BG1648" t="s">
        <v>9398</v>
      </c>
      <c r="BH1648" t="s">
        <v>9715</v>
      </c>
      <c r="BI1648" t="s">
        <v>9768</v>
      </c>
      <c r="BJ1648" t="s">
        <v>10253</v>
      </c>
      <c r="BK1648" t="s">
        <v>10254</v>
      </c>
      <c r="BL1648" t="s">
        <v>9892</v>
      </c>
      <c r="BM1648" t="s">
        <v>9891</v>
      </c>
      <c r="BN1648" t="s">
        <v>10375</v>
      </c>
      <c r="BO1648" t="s">
        <v>10323</v>
      </c>
      <c r="BP1648">
        <v>0.33</v>
      </c>
      <c r="BQ1648">
        <f t="shared" si="624"/>
        <v>2.1805190111514605E-2</v>
      </c>
      <c r="BR1648">
        <f t="shared" si="625"/>
        <v>4.5502370687664495E-2</v>
      </c>
    </row>
    <row r="1649" spans="1:70" hidden="1" x14ac:dyDescent="0.3">
      <c r="A1649" t="s">
        <v>8928</v>
      </c>
      <c r="B1649" t="s">
        <v>8929</v>
      </c>
      <c r="C1649" t="str">
        <f>VLOOKUP(historical_emissions[[#This Row],[Country]],'Liste-Pays'!A:B,2,0)</f>
        <v>MEA</v>
      </c>
      <c r="D1649" t="s">
        <v>41</v>
      </c>
      <c r="E1649" t="s">
        <v>42</v>
      </c>
      <c r="F1649" t="s">
        <v>302</v>
      </c>
      <c r="G1649" t="s">
        <v>44</v>
      </c>
      <c r="H1649">
        <f t="shared" si="602"/>
        <v>1.8038903625110527</v>
      </c>
      <c r="I1649">
        <f t="shared" si="603"/>
        <v>1.7742299357505342</v>
      </c>
      <c r="J1649">
        <f t="shared" si="604"/>
        <v>1.745057199890693</v>
      </c>
      <c r="K1649">
        <f t="shared" si="605"/>
        <v>1.7163641360848507</v>
      </c>
      <c r="L1649">
        <f t="shared" si="606"/>
        <v>1.6881428573360358</v>
      </c>
      <c r="M1649">
        <f t="shared" si="607"/>
        <v>1.6603856063290465</v>
      </c>
      <c r="N1649">
        <f t="shared" si="608"/>
        <v>1.6330847532981627</v>
      </c>
      <c r="O1649">
        <f t="shared" si="609"/>
        <v>1.6062327939299155</v>
      </c>
      <c r="P1649">
        <f t="shared" si="610"/>
        <v>1.5798223473003414</v>
      </c>
      <c r="Q1649">
        <f t="shared" si="611"/>
        <v>1.5538461538461537</v>
      </c>
      <c r="R1649">
        <f t="shared" si="612"/>
        <v>1.5282970733692713</v>
      </c>
      <c r="S1649">
        <f t="shared" si="613"/>
        <v>1.5031680830741605</v>
      </c>
      <c r="T1649">
        <f t="shared" si="614"/>
        <v>1.478452275637445</v>
      </c>
      <c r="U1649">
        <f t="shared" si="615"/>
        <v>1.4541428573092579</v>
      </c>
      <c r="V1649">
        <f t="shared" si="616"/>
        <v>1.4302331460458118</v>
      </c>
      <c r="W1649">
        <f t="shared" si="617"/>
        <v>1.4067165696726742</v>
      </c>
      <c r="X1649">
        <f t="shared" si="618"/>
        <v>1.3835866640782435</v>
      </c>
      <c r="Y1649">
        <f t="shared" si="619"/>
        <v>1.3608370714369271</v>
      </c>
      <c r="Z1649" s="1">
        <f t="shared" si="620"/>
        <v>1.3384615384615375</v>
      </c>
      <c r="AA1649" s="1">
        <f t="shared" si="620"/>
        <v>1.3000058492533875</v>
      </c>
      <c r="AB1649" s="1">
        <f t="shared" si="620"/>
        <v>1.2626550405292696</v>
      </c>
      <c r="AC1649" s="1">
        <f t="shared" si="620"/>
        <v>1.2263773676784608</v>
      </c>
      <c r="AD1649" s="1">
        <f t="shared" si="621"/>
        <v>1.1911419981529678</v>
      </c>
      <c r="AE1649" s="1">
        <f t="shared" si="621"/>
        <v>1.1569189852628132</v>
      </c>
      <c r="AF1649" s="1">
        <f t="shared" si="621"/>
        <v>1.1236792427242168</v>
      </c>
      <c r="AG1649" s="1">
        <f t="shared" si="622"/>
        <v>1.09139451993904</v>
      </c>
      <c r="AH1649" s="1">
        <f t="shared" si="622"/>
        <v>1.0600373779844825</v>
      </c>
      <c r="AI1649" s="1">
        <f t="shared" si="623"/>
        <v>1.0295811662926253</v>
      </c>
      <c r="AJ1649">
        <v>1</v>
      </c>
      <c r="AK1649">
        <v>1</v>
      </c>
      <c r="AL1649">
        <v>0.97</v>
      </c>
      <c r="AM1649">
        <v>1.01</v>
      </c>
      <c r="AN1649" t="s">
        <v>9390</v>
      </c>
      <c r="AO1649" t="s">
        <v>9390</v>
      </c>
      <c r="AP1649" t="s">
        <v>9706</v>
      </c>
      <c r="AQ1649" t="s">
        <v>4278</v>
      </c>
      <c r="AR1649" t="s">
        <v>9759</v>
      </c>
      <c r="AS1649" t="s">
        <v>9928</v>
      </c>
      <c r="AT1649" t="s">
        <v>10322</v>
      </c>
      <c r="AU1649">
        <v>0.88</v>
      </c>
      <c r="AV1649">
        <v>0.87</v>
      </c>
      <c r="AW1649" t="s">
        <v>9316</v>
      </c>
      <c r="AX1649" t="s">
        <v>10094</v>
      </c>
      <c r="AY1649" t="s">
        <v>9712</v>
      </c>
      <c r="AZ1649" t="s">
        <v>10273</v>
      </c>
      <c r="BA1649" t="s">
        <v>9394</v>
      </c>
      <c r="BB1649" t="s">
        <v>9880</v>
      </c>
      <c r="BC1649" t="s">
        <v>9463</v>
      </c>
      <c r="BD1649" t="s">
        <v>10222</v>
      </c>
      <c r="BE1649" t="s">
        <v>9722</v>
      </c>
      <c r="BF1649">
        <v>0.65</v>
      </c>
      <c r="BG1649" t="s">
        <v>9463</v>
      </c>
      <c r="BH1649" t="s">
        <v>9708</v>
      </c>
      <c r="BI1649" t="s">
        <v>9880</v>
      </c>
      <c r="BJ1649" t="s">
        <v>10394</v>
      </c>
      <c r="BK1649" t="s">
        <v>9463</v>
      </c>
      <c r="BL1649" t="s">
        <v>9880</v>
      </c>
      <c r="BM1649" t="s">
        <v>10251</v>
      </c>
      <c r="BN1649" t="s">
        <v>9463</v>
      </c>
      <c r="BO1649" t="s">
        <v>10394</v>
      </c>
      <c r="BP1649">
        <v>0.59</v>
      </c>
      <c r="BQ1649">
        <f t="shared" si="624"/>
        <v>2.9581166292625305E-2</v>
      </c>
      <c r="BR1649">
        <f t="shared" si="625"/>
        <v>1.6717352222992199E-2</v>
      </c>
    </row>
    <row r="1650" spans="1:70" hidden="1" x14ac:dyDescent="0.3">
      <c r="A1650" t="s">
        <v>9698</v>
      </c>
      <c r="B1650" t="s">
        <v>9699</v>
      </c>
      <c r="C1650" t="str">
        <f>VLOOKUP(historical_emissions[[#This Row],[Country]],'Liste-Pays'!A:B,2,0)</f>
        <v>CSA</v>
      </c>
      <c r="D1650" t="s">
        <v>41</v>
      </c>
      <c r="E1650" t="s">
        <v>252</v>
      </c>
      <c r="F1650" t="s">
        <v>302</v>
      </c>
      <c r="G1650" t="s">
        <v>44</v>
      </c>
      <c r="H1650">
        <f t="shared" si="602"/>
        <v>1.168796397712059</v>
      </c>
      <c r="I1650">
        <f t="shared" si="603"/>
        <v>1.1701155922023529</v>
      </c>
      <c r="J1650">
        <f t="shared" si="604"/>
        <v>1.1714362756381183</v>
      </c>
      <c r="K1650">
        <f t="shared" si="605"/>
        <v>1.1727584496998944</v>
      </c>
      <c r="L1650">
        <f t="shared" si="606"/>
        <v>1.1740821160701178</v>
      </c>
      <c r="M1650">
        <f t="shared" si="607"/>
        <v>1.1754072764331238</v>
      </c>
      <c r="N1650">
        <f t="shared" si="608"/>
        <v>1.1767339324751489</v>
      </c>
      <c r="O1650">
        <f t="shared" si="609"/>
        <v>1.1780620858843327</v>
      </c>
      <c r="P1650">
        <f t="shared" si="610"/>
        <v>1.1793917383507202</v>
      </c>
      <c r="Q1650">
        <f t="shared" si="611"/>
        <v>1.180722891566264</v>
      </c>
      <c r="R1650">
        <f t="shared" si="612"/>
        <v>1.1820555472248262</v>
      </c>
      <c r="S1650">
        <f t="shared" si="613"/>
        <v>1.1833897070221808</v>
      </c>
      <c r="T1650">
        <f t="shared" si="614"/>
        <v>1.1847253726560159</v>
      </c>
      <c r="U1650">
        <f t="shared" si="615"/>
        <v>1.1860625458259355</v>
      </c>
      <c r="V1650">
        <f t="shared" si="616"/>
        <v>1.1874012282334621</v>
      </c>
      <c r="W1650">
        <f t="shared" si="617"/>
        <v>1.1887414215820384</v>
      </c>
      <c r="X1650">
        <f t="shared" si="618"/>
        <v>1.1900831275770303</v>
      </c>
      <c r="Y1650">
        <f t="shared" si="619"/>
        <v>1.1914263479257279</v>
      </c>
      <c r="Z1650" s="1">
        <f t="shared" si="620"/>
        <v>1.1927710843373487</v>
      </c>
      <c r="AA1650" s="1">
        <f t="shared" si="620"/>
        <v>1.1719292449205347</v>
      </c>
      <c r="AB1650" s="1">
        <f t="shared" si="620"/>
        <v>1.1514515845788009</v>
      </c>
      <c r="AC1650" s="1">
        <f t="shared" si="620"/>
        <v>1.1313317398431619</v>
      </c>
      <c r="AD1650" s="1">
        <f t="shared" si="621"/>
        <v>1.1115634584364615</v>
      </c>
      <c r="AE1650" s="1">
        <f t="shared" si="621"/>
        <v>1.0921405973304668</v>
      </c>
      <c r="AF1650" s="1">
        <f t="shared" si="621"/>
        <v>1.0730571208369111</v>
      </c>
      <c r="AG1650" s="1">
        <f t="shared" si="622"/>
        <v>1.054307098731893</v>
      </c>
      <c r="AH1650" s="1">
        <f t="shared" si="622"/>
        <v>1.0358847044130495</v>
      </c>
      <c r="AI1650" s="1">
        <f t="shared" si="623"/>
        <v>1.0177842130889285</v>
      </c>
      <c r="AJ1650">
        <v>1</v>
      </c>
      <c r="AK1650">
        <v>1.08</v>
      </c>
      <c r="AL1650">
        <v>1.03</v>
      </c>
      <c r="AM1650">
        <v>0.98</v>
      </c>
      <c r="AN1650" t="s">
        <v>10364</v>
      </c>
      <c r="AO1650" t="s">
        <v>9927</v>
      </c>
      <c r="AP1650" t="s">
        <v>9927</v>
      </c>
      <c r="AQ1650" t="s">
        <v>4279</v>
      </c>
      <c r="AR1650" t="s">
        <v>10364</v>
      </c>
      <c r="AS1650" t="s">
        <v>10146</v>
      </c>
      <c r="AT1650" t="s">
        <v>8787</v>
      </c>
      <c r="AU1650">
        <v>0.99</v>
      </c>
      <c r="AV1650">
        <v>0.99</v>
      </c>
      <c r="AW1650" t="s">
        <v>4279</v>
      </c>
      <c r="AX1650" t="s">
        <v>9391</v>
      </c>
      <c r="AY1650" t="s">
        <v>9707</v>
      </c>
      <c r="AZ1650" t="s">
        <v>10095</v>
      </c>
      <c r="BA1650" t="s">
        <v>8113</v>
      </c>
      <c r="BB1650" t="s">
        <v>8113</v>
      </c>
      <c r="BC1650" t="s">
        <v>9928</v>
      </c>
      <c r="BD1650" t="s">
        <v>8113</v>
      </c>
      <c r="BE1650" t="s">
        <v>8113</v>
      </c>
      <c r="BF1650">
        <v>0.83</v>
      </c>
      <c r="BG1650" t="s">
        <v>10093</v>
      </c>
      <c r="BH1650" t="s">
        <v>10094</v>
      </c>
      <c r="BI1650" t="s">
        <v>10093</v>
      </c>
      <c r="BJ1650" t="s">
        <v>9707</v>
      </c>
      <c r="BK1650" t="s">
        <v>10322</v>
      </c>
      <c r="BL1650" t="s">
        <v>10322</v>
      </c>
      <c r="BM1650" t="s">
        <v>8113</v>
      </c>
      <c r="BN1650" t="s">
        <v>9588</v>
      </c>
      <c r="BO1650" t="s">
        <v>10093</v>
      </c>
      <c r="BP1650">
        <v>0.85</v>
      </c>
      <c r="BQ1650">
        <f t="shared" si="624"/>
        <v>1.7784213088928524E-2</v>
      </c>
      <c r="BR1650">
        <f t="shared" si="625"/>
        <v>-1.1274052743891483E-3</v>
      </c>
    </row>
    <row r="1651" spans="1:70" hidden="1" x14ac:dyDescent="0.3">
      <c r="A1651" t="s">
        <v>200</v>
      </c>
      <c r="B1651" t="s">
        <v>201</v>
      </c>
      <c r="C1651" t="str">
        <f>VLOOKUP(historical_emissions[[#This Row],[Country]],'Liste-Pays'!A:B,2,0)</f>
        <v>USA</v>
      </c>
      <c r="D1651" t="s">
        <v>41</v>
      </c>
      <c r="E1651" t="s">
        <v>328</v>
      </c>
      <c r="F1651" t="s">
        <v>302</v>
      </c>
      <c r="G1651" t="s">
        <v>44</v>
      </c>
      <c r="H1651">
        <f t="shared" si="602"/>
        <v>0.9260167029774875</v>
      </c>
      <c r="I1651">
        <f t="shared" si="603"/>
        <v>0.93293721670292762</v>
      </c>
      <c r="J1651">
        <f t="shared" si="604"/>
        <v>0.93990945034882922</v>
      </c>
      <c r="K1651">
        <f t="shared" si="605"/>
        <v>0.94693379043999071</v>
      </c>
      <c r="L1651">
        <f t="shared" si="606"/>
        <v>0.95401062638987355</v>
      </c>
      <c r="M1651">
        <f t="shared" si="607"/>
        <v>0.96114035052219016</v>
      </c>
      <c r="N1651">
        <f t="shared" si="608"/>
        <v>0.96832335809265391</v>
      </c>
      <c r="O1651">
        <f t="shared" si="609"/>
        <v>0.97556004731089085</v>
      </c>
      <c r="P1651">
        <f t="shared" si="610"/>
        <v>0.98285081936251573</v>
      </c>
      <c r="Q1651">
        <f t="shared" si="611"/>
        <v>0.99019607843137269</v>
      </c>
      <c r="R1651">
        <f t="shared" si="612"/>
        <v>0.99759623172194234</v>
      </c>
      <c r="S1651">
        <f t="shared" si="613"/>
        <v>1.0050516894819164</v>
      </c>
      <c r="T1651">
        <f t="shared" si="614"/>
        <v>1.0125628650249405</v>
      </c>
      <c r="U1651">
        <f t="shared" si="615"/>
        <v>1.0201301747535281</v>
      </c>
      <c r="V1651">
        <f t="shared" si="616"/>
        <v>1.0277540381821439</v>
      </c>
      <c r="W1651">
        <f t="shared" si="617"/>
        <v>1.0354348779604616</v>
      </c>
      <c r="X1651">
        <f t="shared" si="618"/>
        <v>1.0431731198967942</v>
      </c>
      <c r="Y1651">
        <f t="shared" si="619"/>
        <v>1.0509691929817</v>
      </c>
      <c r="Z1651" s="1">
        <f t="shared" si="620"/>
        <v>1.0588235294117649</v>
      </c>
      <c r="AA1651" s="1">
        <f t="shared" si="620"/>
        <v>1.0527887254851882</v>
      </c>
      <c r="AB1651" s="1">
        <f t="shared" si="620"/>
        <v>1.0467883171471306</v>
      </c>
      <c r="AC1651" s="1">
        <f t="shared" si="620"/>
        <v>1.0408221083586615</v>
      </c>
      <c r="AD1651" s="1">
        <f t="shared" si="621"/>
        <v>1.0348899041981814</v>
      </c>
      <c r="AE1651" s="1">
        <f t="shared" si="621"/>
        <v>1.0289915108550531</v>
      </c>
      <c r="AF1651" s="1">
        <f t="shared" si="621"/>
        <v>1.0231267356232709</v>
      </c>
      <c r="AG1651" s="1">
        <f t="shared" si="622"/>
        <v>1.017295386895164</v>
      </c>
      <c r="AH1651" s="1">
        <f t="shared" si="622"/>
        <v>1.0114972741551362</v>
      </c>
      <c r="AI1651" s="1">
        <f t="shared" si="623"/>
        <v>1.0057322079734428</v>
      </c>
      <c r="AJ1651">
        <v>1</v>
      </c>
      <c r="AK1651">
        <v>0.92</v>
      </c>
      <c r="AL1651">
        <v>0.92</v>
      </c>
      <c r="AM1651">
        <v>1.01</v>
      </c>
      <c r="AN1651" t="s">
        <v>9927</v>
      </c>
      <c r="AO1651" t="s">
        <v>9394</v>
      </c>
      <c r="AP1651" t="s">
        <v>9316</v>
      </c>
      <c r="AQ1651" t="s">
        <v>8113</v>
      </c>
      <c r="AR1651" t="s">
        <v>10236</v>
      </c>
      <c r="AS1651" t="s">
        <v>8787</v>
      </c>
      <c r="AT1651" t="s">
        <v>10094</v>
      </c>
      <c r="AU1651">
        <v>1.02</v>
      </c>
      <c r="AV1651">
        <v>1.08</v>
      </c>
      <c r="AW1651" t="s">
        <v>10296</v>
      </c>
      <c r="AX1651" t="s">
        <v>9390</v>
      </c>
      <c r="AY1651" t="s">
        <v>9759</v>
      </c>
      <c r="AZ1651" t="s">
        <v>9927</v>
      </c>
      <c r="BA1651" t="s">
        <v>10236</v>
      </c>
      <c r="BB1651" t="s">
        <v>4278</v>
      </c>
      <c r="BC1651" t="s">
        <v>9706</v>
      </c>
      <c r="BD1651" t="s">
        <v>9392</v>
      </c>
      <c r="BE1651" t="s">
        <v>10095</v>
      </c>
      <c r="BF1651">
        <v>1.02</v>
      </c>
      <c r="BG1651" t="s">
        <v>4279</v>
      </c>
      <c r="BH1651" t="s">
        <v>4278</v>
      </c>
      <c r="BI1651" t="s">
        <v>9706</v>
      </c>
      <c r="BJ1651" t="s">
        <v>10282</v>
      </c>
      <c r="BK1651" t="s">
        <v>10295</v>
      </c>
      <c r="BL1651" t="s">
        <v>8786</v>
      </c>
      <c r="BM1651" t="s">
        <v>9389</v>
      </c>
      <c r="BN1651" t="s">
        <v>9718</v>
      </c>
      <c r="BO1651" t="s">
        <v>9715</v>
      </c>
      <c r="BP1651">
        <v>0.53</v>
      </c>
      <c r="BQ1651">
        <f t="shared" si="624"/>
        <v>5.73220797344276E-3</v>
      </c>
      <c r="BR1651">
        <f t="shared" si="625"/>
        <v>-7.4179844061723621E-3</v>
      </c>
    </row>
    <row r="1652" spans="1:70" hidden="1" x14ac:dyDescent="0.3">
      <c r="A1652" t="s">
        <v>431</v>
      </c>
      <c r="B1652" t="s">
        <v>432</v>
      </c>
      <c r="C1652" t="str">
        <f>VLOOKUP(historical_emissions[[#This Row],[Country]],'Liste-Pays'!A:B,2,0)</f>
        <v>UE</v>
      </c>
      <c r="D1652" t="s">
        <v>41</v>
      </c>
      <c r="E1652" t="s">
        <v>1048</v>
      </c>
      <c r="F1652" t="s">
        <v>148</v>
      </c>
      <c r="G1652" t="s">
        <v>44</v>
      </c>
      <c r="H1652">
        <f t="shared" si="602"/>
        <v>0.86741814159292063</v>
      </c>
      <c r="I1652">
        <f t="shared" si="603"/>
        <v>0.87673413819710744</v>
      </c>
      <c r="J1652">
        <f t="shared" si="604"/>
        <v>0.88615018780752941</v>
      </c>
      <c r="K1652">
        <f t="shared" si="605"/>
        <v>0.89566736498491051</v>
      </c>
      <c r="L1652">
        <f t="shared" si="606"/>
        <v>0.90528675583066509</v>
      </c>
      <c r="M1652">
        <f t="shared" si="607"/>
        <v>0.91500945811084378</v>
      </c>
      <c r="N1652">
        <f t="shared" si="608"/>
        <v>0.92483658138141045</v>
      </c>
      <c r="O1652">
        <f t="shared" si="609"/>
        <v>0.9347692471148652</v>
      </c>
      <c r="P1652">
        <f t="shared" si="610"/>
        <v>0.94480858882822671</v>
      </c>
      <c r="Q1652">
        <f t="shared" si="611"/>
        <v>0.9549557522123896</v>
      </c>
      <c r="R1652">
        <f t="shared" si="612"/>
        <v>0.96521189526287055</v>
      </c>
      <c r="S1652">
        <f t="shared" si="613"/>
        <v>0.97557818841195887</v>
      </c>
      <c r="T1652">
        <f t="shared" si="614"/>
        <v>0.98605581466228664</v>
      </c>
      <c r="U1652">
        <f t="shared" si="615"/>
        <v>0.99664596972183295</v>
      </c>
      <c r="V1652">
        <f t="shared" si="616"/>
        <v>1.0073498621403782</v>
      </c>
      <c r="W1652">
        <f t="shared" si="617"/>
        <v>1.018168713447424</v>
      </c>
      <c r="X1652">
        <f t="shared" si="618"/>
        <v>1.0291037582915943</v>
      </c>
      <c r="Y1652">
        <f t="shared" si="619"/>
        <v>1.0401562445815336</v>
      </c>
      <c r="Z1652" s="1">
        <f t="shared" si="620"/>
        <v>1.0513274336283185</v>
      </c>
      <c r="AA1652" s="1">
        <f t="shared" si="620"/>
        <v>1.0450274947218166</v>
      </c>
      <c r="AB1652" s="1">
        <f t="shared" si="620"/>
        <v>1.0387653073558492</v>
      </c>
      <c r="AC1652" s="1">
        <f t="shared" si="620"/>
        <v>1.0325406453093633</v>
      </c>
      <c r="AD1652" s="1">
        <f t="shared" si="621"/>
        <v>1.0263532837169056</v>
      </c>
      <c r="AE1652" s="1">
        <f t="shared" si="621"/>
        <v>1.0202029990604984</v>
      </c>
      <c r="AF1652" s="1">
        <f t="shared" si="621"/>
        <v>1.0140895691615661</v>
      </c>
      <c r="AG1652" s="1">
        <f t="shared" si="622"/>
        <v>1.008012773172908</v>
      </c>
      <c r="AH1652" s="1">
        <f t="shared" si="622"/>
        <v>1.001972391570721</v>
      </c>
      <c r="AI1652" s="1">
        <f t="shared" si="623"/>
        <v>0.99596820614666903</v>
      </c>
      <c r="AJ1652">
        <v>0.99</v>
      </c>
      <c r="AK1652">
        <v>1.1000000000000001</v>
      </c>
      <c r="AL1652">
        <v>1.0900000000000001</v>
      </c>
      <c r="AM1652">
        <v>1.0900000000000001</v>
      </c>
      <c r="AN1652" t="s">
        <v>10235</v>
      </c>
      <c r="AO1652" t="s">
        <v>9389</v>
      </c>
      <c r="AP1652" t="s">
        <v>7615</v>
      </c>
      <c r="AQ1652" t="s">
        <v>10236</v>
      </c>
      <c r="AR1652" t="s">
        <v>6594</v>
      </c>
      <c r="AS1652" t="s">
        <v>7617</v>
      </c>
      <c r="AT1652" t="s">
        <v>7615</v>
      </c>
      <c r="AU1652">
        <v>1.1399999999999999</v>
      </c>
      <c r="AV1652">
        <v>1.2</v>
      </c>
      <c r="AW1652" t="s">
        <v>6594</v>
      </c>
      <c r="AX1652" t="s">
        <v>6594</v>
      </c>
      <c r="AY1652" t="s">
        <v>10146</v>
      </c>
      <c r="AZ1652" t="s">
        <v>8786</v>
      </c>
      <c r="BA1652" t="s">
        <v>10374</v>
      </c>
      <c r="BB1652" t="s">
        <v>9924</v>
      </c>
      <c r="BC1652" t="s">
        <v>10146</v>
      </c>
      <c r="BD1652" t="s">
        <v>10236</v>
      </c>
      <c r="BE1652" t="s">
        <v>9389</v>
      </c>
      <c r="BF1652">
        <v>1.1299999999999999</v>
      </c>
      <c r="BG1652" t="s">
        <v>10105</v>
      </c>
      <c r="BH1652" t="s">
        <v>9551</v>
      </c>
      <c r="BI1652" t="s">
        <v>10233</v>
      </c>
      <c r="BJ1652" t="s">
        <v>10373</v>
      </c>
      <c r="BK1652" t="s">
        <v>9711</v>
      </c>
      <c r="BL1652" t="s">
        <v>9791</v>
      </c>
      <c r="BM1652" t="s">
        <v>10292</v>
      </c>
      <c r="BN1652" t="s">
        <v>10103</v>
      </c>
      <c r="BO1652" t="s">
        <v>9970</v>
      </c>
      <c r="BP1652">
        <v>1.42</v>
      </c>
      <c r="BQ1652">
        <f t="shared" si="624"/>
        <v>6.0284910572414585E-3</v>
      </c>
      <c r="BR1652">
        <f t="shared" si="625"/>
        <v>-1.0625794295342494E-2</v>
      </c>
    </row>
    <row r="1653" spans="1:70" hidden="1" x14ac:dyDescent="0.3">
      <c r="A1653" t="s">
        <v>6587</v>
      </c>
      <c r="B1653" t="s">
        <v>6588</v>
      </c>
      <c r="C1653" t="str">
        <f>VLOOKUP(historical_emissions[[#This Row],[Country]],'Liste-Pays'!A:B,2,0)</f>
        <v>WEU</v>
      </c>
      <c r="D1653" t="s">
        <v>41</v>
      </c>
      <c r="E1653" t="s">
        <v>535</v>
      </c>
      <c r="F1653" t="s">
        <v>561</v>
      </c>
      <c r="G1653" t="s">
        <v>44</v>
      </c>
      <c r="H1653">
        <f t="shared" si="602"/>
        <v>1.0048664043082018</v>
      </c>
      <c r="I1653">
        <f t="shared" si="603"/>
        <v>1.0409526174939776</v>
      </c>
      <c r="J1653">
        <f t="shared" si="604"/>
        <v>1.0783347390477775</v>
      </c>
      <c r="K1653">
        <f t="shared" si="605"/>
        <v>1.1170593069227437</v>
      </c>
      <c r="L1653">
        <f t="shared" si="606"/>
        <v>1.1571745303175598</v>
      </c>
      <c r="M1653">
        <f t="shared" si="607"/>
        <v>1.1987303496933084</v>
      </c>
      <c r="N1653">
        <f t="shared" si="608"/>
        <v>1.2417784989456191</v>
      </c>
      <c r="O1653">
        <f t="shared" si="609"/>
        <v>1.2863725698095112</v>
      </c>
      <c r="P1653">
        <f t="shared" si="610"/>
        <v>1.3325680785771055</v>
      </c>
      <c r="Q1653">
        <f t="shared" si="611"/>
        <v>1.3804225352112676</v>
      </c>
      <c r="R1653">
        <f t="shared" si="612"/>
        <v>1.4299955149412222</v>
      </c>
      <c r="S1653">
        <f t="shared" si="613"/>
        <v>1.4813487324292707</v>
      </c>
      <c r="T1653">
        <f t="shared" si="614"/>
        <v>1.5345461186009413</v>
      </c>
      <c r="U1653">
        <f t="shared" si="615"/>
        <v>1.589653900234224</v>
      </c>
      <c r="V1653">
        <f t="shared" si="616"/>
        <v>1.6467406824069695</v>
      </c>
      <c r="W1653">
        <f t="shared" si="617"/>
        <v>1.7058775339050933</v>
      </c>
      <c r="X1653">
        <f t="shared" si="618"/>
        <v>1.7671380756979147</v>
      </c>
      <c r="Y1653">
        <f t="shared" si="619"/>
        <v>1.8305985725907714</v>
      </c>
      <c r="Z1653" s="1">
        <f t="shared" si="620"/>
        <v>1.8963380281690141</v>
      </c>
      <c r="AA1653" s="1">
        <f t="shared" si="620"/>
        <v>1.777001106714607</v>
      </c>
      <c r="AB1653" s="1">
        <f t="shared" si="620"/>
        <v>1.6651740809700728</v>
      </c>
      <c r="AC1653" s="1">
        <f t="shared" si="620"/>
        <v>1.5603843517357185</v>
      </c>
      <c r="AD1653" s="1">
        <f t="shared" si="621"/>
        <v>1.4621890605715342</v>
      </c>
      <c r="AE1653" s="1">
        <f t="shared" si="621"/>
        <v>1.3701732182053932</v>
      </c>
      <c r="AF1653" s="1">
        <f t="shared" si="621"/>
        <v>1.2839479507208895</v>
      </c>
      <c r="AG1653" s="1">
        <f t="shared" si="622"/>
        <v>1.2031488561129162</v>
      </c>
      <c r="AH1653" s="1">
        <f t="shared" si="622"/>
        <v>1.1274344642655203</v>
      </c>
      <c r="AI1653" s="1">
        <f t="shared" si="623"/>
        <v>1.0564847938436526</v>
      </c>
      <c r="AJ1653">
        <v>0.99</v>
      </c>
      <c r="AK1653">
        <v>0.95</v>
      </c>
      <c r="AL1653">
        <v>0.92</v>
      </c>
      <c r="AM1653">
        <v>0.99</v>
      </c>
      <c r="AN1653" t="s">
        <v>4278</v>
      </c>
      <c r="AO1653" t="s">
        <v>10236</v>
      </c>
      <c r="AP1653" t="s">
        <v>9389</v>
      </c>
      <c r="AQ1653" t="s">
        <v>7618</v>
      </c>
      <c r="AR1653" t="s">
        <v>9767</v>
      </c>
      <c r="AS1653" t="s">
        <v>6102</v>
      </c>
      <c r="AT1653" t="s">
        <v>9792</v>
      </c>
      <c r="AU1653">
        <v>1.34</v>
      </c>
      <c r="AV1653">
        <v>1.36</v>
      </c>
      <c r="AW1653" t="s">
        <v>10233</v>
      </c>
      <c r="AX1653" t="s">
        <v>10040</v>
      </c>
      <c r="AY1653" t="s">
        <v>6102</v>
      </c>
      <c r="AZ1653" t="s">
        <v>9767</v>
      </c>
      <c r="BA1653" t="s">
        <v>7615</v>
      </c>
      <c r="BB1653" t="s">
        <v>10374</v>
      </c>
      <c r="BC1653" t="s">
        <v>9391</v>
      </c>
      <c r="BD1653" t="s">
        <v>9392</v>
      </c>
      <c r="BE1653" t="s">
        <v>9713</v>
      </c>
      <c r="BF1653">
        <v>0.71</v>
      </c>
      <c r="BG1653" t="s">
        <v>9398</v>
      </c>
      <c r="BH1653" t="s">
        <v>9882</v>
      </c>
      <c r="BI1653" t="s">
        <v>9770</v>
      </c>
      <c r="BJ1653" t="s">
        <v>9589</v>
      </c>
      <c r="BK1653" t="s">
        <v>10212</v>
      </c>
      <c r="BL1653" t="s">
        <v>9469</v>
      </c>
      <c r="BM1653" t="s">
        <v>10372</v>
      </c>
      <c r="BN1653" t="s">
        <v>10372</v>
      </c>
      <c r="BO1653" t="s">
        <v>9378</v>
      </c>
      <c r="BP1653">
        <v>0.05</v>
      </c>
      <c r="BQ1653">
        <f t="shared" si="624"/>
        <v>6.7156357417830881E-2</v>
      </c>
      <c r="BR1653">
        <f t="shared" si="625"/>
        <v>-3.4666528119839835E-2</v>
      </c>
    </row>
    <row r="1654" spans="1:70" hidden="1" x14ac:dyDescent="0.3">
      <c r="A1654" t="s">
        <v>6587</v>
      </c>
      <c r="B1654" t="s">
        <v>6588</v>
      </c>
      <c r="C1654" t="str">
        <f>VLOOKUP(historical_emissions[[#This Row],[Country]],'Liste-Pays'!A:B,2,0)</f>
        <v>WEU</v>
      </c>
      <c r="D1654" t="s">
        <v>41</v>
      </c>
      <c r="E1654" t="s">
        <v>42</v>
      </c>
      <c r="F1654" t="s">
        <v>561</v>
      </c>
      <c r="G1654" t="s">
        <v>44</v>
      </c>
      <c r="H1654">
        <f t="shared" si="602"/>
        <v>1.0048664043082018</v>
      </c>
      <c r="I1654">
        <f t="shared" si="603"/>
        <v>1.0409526174939776</v>
      </c>
      <c r="J1654">
        <f t="shared" si="604"/>
        <v>1.0783347390477775</v>
      </c>
      <c r="K1654">
        <f t="shared" si="605"/>
        <v>1.1170593069227437</v>
      </c>
      <c r="L1654">
        <f t="shared" si="606"/>
        <v>1.1571745303175598</v>
      </c>
      <c r="M1654">
        <f t="shared" si="607"/>
        <v>1.1987303496933084</v>
      </c>
      <c r="N1654">
        <f t="shared" si="608"/>
        <v>1.2417784989456191</v>
      </c>
      <c r="O1654">
        <f t="shared" si="609"/>
        <v>1.2863725698095112</v>
      </c>
      <c r="P1654">
        <f t="shared" si="610"/>
        <v>1.3325680785771055</v>
      </c>
      <c r="Q1654">
        <f t="shared" si="611"/>
        <v>1.3804225352112676</v>
      </c>
      <c r="R1654">
        <f t="shared" si="612"/>
        <v>1.4299955149412222</v>
      </c>
      <c r="S1654">
        <f t="shared" si="613"/>
        <v>1.4813487324292707</v>
      </c>
      <c r="T1654">
        <f t="shared" si="614"/>
        <v>1.5345461186009413</v>
      </c>
      <c r="U1654">
        <f t="shared" si="615"/>
        <v>1.589653900234224</v>
      </c>
      <c r="V1654">
        <f t="shared" si="616"/>
        <v>1.6467406824069695</v>
      </c>
      <c r="W1654">
        <f t="shared" si="617"/>
        <v>1.7058775339050933</v>
      </c>
      <c r="X1654">
        <f t="shared" si="618"/>
        <v>1.7671380756979147</v>
      </c>
      <c r="Y1654">
        <f t="shared" si="619"/>
        <v>1.8305985725907714</v>
      </c>
      <c r="Z1654" s="1">
        <f t="shared" si="620"/>
        <v>1.8963380281690141</v>
      </c>
      <c r="AA1654" s="1">
        <f t="shared" si="620"/>
        <v>1.777001106714607</v>
      </c>
      <c r="AB1654" s="1">
        <f t="shared" si="620"/>
        <v>1.6651740809700728</v>
      </c>
      <c r="AC1654" s="1">
        <f t="shared" si="620"/>
        <v>1.5603843517357185</v>
      </c>
      <c r="AD1654" s="1">
        <f t="shared" si="621"/>
        <v>1.4621890605715342</v>
      </c>
      <c r="AE1654" s="1">
        <f t="shared" si="621"/>
        <v>1.3701732182053932</v>
      </c>
      <c r="AF1654" s="1">
        <f t="shared" si="621"/>
        <v>1.2839479507208895</v>
      </c>
      <c r="AG1654" s="1">
        <f t="shared" si="622"/>
        <v>1.2031488561129162</v>
      </c>
      <c r="AH1654" s="1">
        <f t="shared" si="622"/>
        <v>1.1274344642655203</v>
      </c>
      <c r="AI1654" s="1">
        <f t="shared" si="623"/>
        <v>1.0564847938436526</v>
      </c>
      <c r="AJ1654">
        <v>0.99</v>
      </c>
      <c r="AK1654">
        <v>0.95</v>
      </c>
      <c r="AL1654">
        <v>0.92</v>
      </c>
      <c r="AM1654">
        <v>0.99</v>
      </c>
      <c r="AN1654" t="s">
        <v>4278</v>
      </c>
      <c r="AO1654" t="s">
        <v>10236</v>
      </c>
      <c r="AP1654" t="s">
        <v>9389</v>
      </c>
      <c r="AQ1654" t="s">
        <v>7618</v>
      </c>
      <c r="AR1654" t="s">
        <v>9767</v>
      </c>
      <c r="AS1654" t="s">
        <v>6102</v>
      </c>
      <c r="AT1654" t="s">
        <v>9792</v>
      </c>
      <c r="AU1654">
        <v>1.34</v>
      </c>
      <c r="AV1654">
        <v>1.36</v>
      </c>
      <c r="AW1654" t="s">
        <v>10233</v>
      </c>
      <c r="AX1654" t="s">
        <v>10040</v>
      </c>
      <c r="AY1654" t="s">
        <v>6102</v>
      </c>
      <c r="AZ1654" t="s">
        <v>9767</v>
      </c>
      <c r="BA1654" t="s">
        <v>7615</v>
      </c>
      <c r="BB1654" t="s">
        <v>10374</v>
      </c>
      <c r="BC1654" t="s">
        <v>9391</v>
      </c>
      <c r="BD1654" t="s">
        <v>9392</v>
      </c>
      <c r="BE1654" t="s">
        <v>9713</v>
      </c>
      <c r="BF1654">
        <v>0.71</v>
      </c>
      <c r="BG1654" t="s">
        <v>9398</v>
      </c>
      <c r="BH1654" t="s">
        <v>9882</v>
      </c>
      <c r="BI1654" t="s">
        <v>9770</v>
      </c>
      <c r="BJ1654" t="s">
        <v>9589</v>
      </c>
      <c r="BK1654" t="s">
        <v>10212</v>
      </c>
      <c r="BL1654" t="s">
        <v>9469</v>
      </c>
      <c r="BM1654" t="s">
        <v>10372</v>
      </c>
      <c r="BN1654" t="s">
        <v>10372</v>
      </c>
      <c r="BO1654" t="s">
        <v>9378</v>
      </c>
      <c r="BP1654">
        <v>0.05</v>
      </c>
      <c r="BQ1654">
        <f t="shared" si="624"/>
        <v>6.7156357417830881E-2</v>
      </c>
      <c r="BR1654">
        <f t="shared" si="625"/>
        <v>-3.4666528119839835E-2</v>
      </c>
    </row>
    <row r="1655" spans="1:70" hidden="1" x14ac:dyDescent="0.3">
      <c r="A1655" t="s">
        <v>6181</v>
      </c>
      <c r="B1655" t="s">
        <v>6182</v>
      </c>
      <c r="C1655" t="str">
        <f>VLOOKUP(historical_emissions[[#This Row],[Country]],'Liste-Pays'!A:B,2,0)</f>
        <v>WEU</v>
      </c>
      <c r="D1655" t="s">
        <v>41</v>
      </c>
      <c r="E1655" t="s">
        <v>1048</v>
      </c>
      <c r="F1655" t="s">
        <v>43</v>
      </c>
      <c r="G1655" t="s">
        <v>44</v>
      </c>
      <c r="H1655">
        <f t="shared" si="602"/>
        <v>0.15344365199001064</v>
      </c>
      <c r="I1655">
        <f t="shared" si="603"/>
        <v>0.16605845550545689</v>
      </c>
      <c r="J1655">
        <f t="shared" si="604"/>
        <v>0.1797103385329554</v>
      </c>
      <c r="K1655">
        <f t="shared" si="605"/>
        <v>0.19448456073691564</v>
      </c>
      <c r="L1655">
        <f t="shared" si="606"/>
        <v>0.21047339109037844</v>
      </c>
      <c r="M1655">
        <f t="shared" si="607"/>
        <v>0.22777668411945501</v>
      </c>
      <c r="N1655">
        <f t="shared" si="608"/>
        <v>0.24650250352157568</v>
      </c>
      <c r="O1655">
        <f t="shared" si="609"/>
        <v>0.26676779705221138</v>
      </c>
      <c r="P1655">
        <f t="shared" si="610"/>
        <v>0.28869912689491595</v>
      </c>
      <c r="Q1655">
        <f t="shared" si="611"/>
        <v>0.31243346007604583</v>
      </c>
      <c r="R1655">
        <f t="shared" si="612"/>
        <v>0.33811902386050868</v>
      </c>
      <c r="S1655">
        <f t="shared" si="613"/>
        <v>0.3659162314707165</v>
      </c>
      <c r="T1655">
        <f t="shared" si="614"/>
        <v>0.39599868391010545</v>
      </c>
      <c r="U1655">
        <f t="shared" si="615"/>
        <v>0.42855425414787912</v>
      </c>
      <c r="V1655">
        <f t="shared" si="616"/>
        <v>0.46378626043599891</v>
      </c>
      <c r="W1655">
        <f t="shared" si="617"/>
        <v>0.50191473608610004</v>
      </c>
      <c r="X1655">
        <f t="shared" si="618"/>
        <v>0.54317780363643053</v>
      </c>
      <c r="Y1655">
        <f t="shared" si="619"/>
        <v>0.587833161990853</v>
      </c>
      <c r="Z1655" s="1">
        <f t="shared" si="620"/>
        <v>0.63615969581749088</v>
      </c>
      <c r="AA1655" s="1">
        <f t="shared" si="620"/>
        <v>0.6649256019294868</v>
      </c>
      <c r="AB1655" s="1">
        <f t="shared" si="620"/>
        <v>0.69499224645651358</v>
      </c>
      <c r="AC1655" s="1">
        <f t="shared" si="620"/>
        <v>0.72641844626384744</v>
      </c>
      <c r="AD1655" s="1">
        <f t="shared" si="621"/>
        <v>0.75926567780119825</v>
      </c>
      <c r="AE1655" s="1">
        <f t="shared" si="621"/>
        <v>0.79359819736395321</v>
      </c>
      <c r="AF1655" s="1">
        <f t="shared" si="621"/>
        <v>0.82948316679239997</v>
      </c>
      <c r="AG1655" s="1">
        <f t="shared" si="622"/>
        <v>0.8669907848548255</v>
      </c>
      <c r="AH1655" s="1">
        <f t="shared" si="622"/>
        <v>0.90619442457150223</v>
      </c>
      <c r="AI1655" s="1">
        <f t="shared" si="623"/>
        <v>0.94717077674819927</v>
      </c>
      <c r="AJ1655">
        <v>0.99</v>
      </c>
      <c r="AK1655">
        <v>0.71</v>
      </c>
      <c r="AL1655">
        <v>1.17</v>
      </c>
      <c r="AM1655">
        <v>0.83</v>
      </c>
      <c r="AN1655" t="s">
        <v>10093</v>
      </c>
      <c r="AO1655" t="s">
        <v>10093</v>
      </c>
      <c r="AP1655" t="s">
        <v>10093</v>
      </c>
      <c r="AQ1655" t="s">
        <v>4280</v>
      </c>
      <c r="AR1655" t="s">
        <v>10322</v>
      </c>
      <c r="AS1655" t="s">
        <v>9391</v>
      </c>
      <c r="AT1655" t="s">
        <v>10373</v>
      </c>
      <c r="AU1655">
        <v>1.58</v>
      </c>
      <c r="AV1655">
        <v>1.69</v>
      </c>
      <c r="AW1655" t="s">
        <v>6864</v>
      </c>
      <c r="AX1655" t="s">
        <v>10178</v>
      </c>
      <c r="AY1655" t="s">
        <v>10100</v>
      </c>
      <c r="AZ1655" t="s">
        <v>9487</v>
      </c>
      <c r="BA1655" t="s">
        <v>10326</v>
      </c>
      <c r="BB1655" t="s">
        <v>9532</v>
      </c>
      <c r="BC1655" t="s">
        <v>8282</v>
      </c>
      <c r="BD1655" t="s">
        <v>9868</v>
      </c>
      <c r="BE1655" t="s">
        <v>9228</v>
      </c>
      <c r="BF1655">
        <v>2.63</v>
      </c>
      <c r="BG1655" t="s">
        <v>10118</v>
      </c>
      <c r="BH1655" t="s">
        <v>10166</v>
      </c>
      <c r="BI1655" t="s">
        <v>10166</v>
      </c>
      <c r="BJ1655" t="s">
        <v>10118</v>
      </c>
      <c r="BK1655" t="s">
        <v>10100</v>
      </c>
      <c r="BL1655" t="s">
        <v>8784</v>
      </c>
      <c r="BM1655" t="s">
        <v>9811</v>
      </c>
      <c r="BN1655" t="s">
        <v>9536</v>
      </c>
      <c r="BO1655" t="s">
        <v>10111</v>
      </c>
      <c r="BP1655">
        <v>2.91</v>
      </c>
      <c r="BQ1655">
        <f t="shared" si="624"/>
        <v>-4.3261841668485568E-2</v>
      </c>
      <c r="BR1655">
        <f t="shared" si="625"/>
        <v>-7.5966041458405131E-2</v>
      </c>
    </row>
    <row r="1656" spans="1:70" hidden="1" x14ac:dyDescent="0.3">
      <c r="A1656" t="s">
        <v>972</v>
      </c>
      <c r="B1656" t="s">
        <v>973</v>
      </c>
      <c r="C1656" t="str">
        <f>VLOOKUP(historical_emissions[[#This Row],[Country]],'Liste-Pays'!A:B,2,0)</f>
        <v>AFR</v>
      </c>
      <c r="D1656" t="s">
        <v>41</v>
      </c>
      <c r="E1656" t="s">
        <v>70</v>
      </c>
      <c r="F1656" t="s">
        <v>302</v>
      </c>
      <c r="G1656" t="s">
        <v>44</v>
      </c>
      <c r="H1656">
        <f t="shared" si="602"/>
        <v>1.2199310344827583</v>
      </c>
      <c r="I1656">
        <f t="shared" si="603"/>
        <v>1.2269035827394641</v>
      </c>
      <c r="J1656">
        <f t="shared" si="604"/>
        <v>1.2339159827810806</v>
      </c>
      <c r="K1656">
        <f t="shared" si="605"/>
        <v>1.2409684623815438</v>
      </c>
      <c r="L1656">
        <f t="shared" si="606"/>
        <v>1.2480612506166378</v>
      </c>
      <c r="M1656">
        <f t="shared" si="607"/>
        <v>1.2551945778714351</v>
      </c>
      <c r="N1656">
        <f t="shared" si="608"/>
        <v>1.2623686758477806</v>
      </c>
      <c r="O1656">
        <f t="shared" si="609"/>
        <v>1.2695837775718173</v>
      </c>
      <c r="P1656">
        <f t="shared" si="610"/>
        <v>1.2768401174015549</v>
      </c>
      <c r="Q1656">
        <f t="shared" si="611"/>
        <v>1.2841379310344829</v>
      </c>
      <c r="R1656">
        <f t="shared" si="612"/>
        <v>1.2914774555152257</v>
      </c>
      <c r="S1656">
        <f t="shared" si="613"/>
        <v>1.2988589292432431</v>
      </c>
      <c r="T1656">
        <f t="shared" si="614"/>
        <v>1.3062825919805727</v>
      </c>
      <c r="U1656">
        <f t="shared" si="615"/>
        <v>1.3137486848596189</v>
      </c>
      <c r="V1656">
        <f t="shared" si="616"/>
        <v>1.3212574503909846</v>
      </c>
      <c r="W1656">
        <f t="shared" si="617"/>
        <v>1.3288091324713485</v>
      </c>
      <c r="X1656">
        <f t="shared" si="618"/>
        <v>1.3364039763913871</v>
      </c>
      <c r="Y1656">
        <f t="shared" si="619"/>
        <v>1.3440422288437424</v>
      </c>
      <c r="Z1656" s="1">
        <f t="shared" si="620"/>
        <v>1.351724137931035</v>
      </c>
      <c r="AA1656" s="1">
        <f t="shared" si="620"/>
        <v>1.3089464204140706</v>
      </c>
      <c r="AB1656" s="1">
        <f t="shared" si="620"/>
        <v>1.2675224799471796</v>
      </c>
      <c r="AC1656" s="1">
        <f t="shared" si="620"/>
        <v>1.2274094738447845</v>
      </c>
      <c r="AD1656" s="1">
        <f t="shared" si="621"/>
        <v>1.1885659152543875</v>
      </c>
      <c r="AE1656" s="1">
        <f t="shared" si="621"/>
        <v>1.150951630248819</v>
      </c>
      <c r="AF1656" s="1">
        <f t="shared" si="621"/>
        <v>1.1145277162763769</v>
      </c>
      <c r="AG1656" s="1">
        <f t="shared" si="622"/>
        <v>1.079256501925886</v>
      </c>
      <c r="AH1656" s="1">
        <f t="shared" si="622"/>
        <v>1.0451015079650634</v>
      </c>
      <c r="AI1656" s="1">
        <f t="shared" si="623"/>
        <v>1.0120274096118949</v>
      </c>
      <c r="AJ1656">
        <v>0.98</v>
      </c>
      <c r="AK1656">
        <v>0.95</v>
      </c>
      <c r="AL1656">
        <v>0.87</v>
      </c>
      <c r="AM1656">
        <v>0.76</v>
      </c>
      <c r="AN1656" t="s">
        <v>8789</v>
      </c>
      <c r="AO1656" t="s">
        <v>9393</v>
      </c>
      <c r="AP1656" t="s">
        <v>10094</v>
      </c>
      <c r="AQ1656" t="s">
        <v>10093</v>
      </c>
      <c r="AR1656" t="s">
        <v>9714</v>
      </c>
      <c r="AS1656" t="s">
        <v>9880</v>
      </c>
      <c r="AT1656" t="s">
        <v>10263</v>
      </c>
      <c r="AU1656">
        <v>0.85</v>
      </c>
      <c r="AV1656">
        <v>0.8</v>
      </c>
      <c r="AW1656" t="s">
        <v>9712</v>
      </c>
      <c r="AX1656" t="s">
        <v>10092</v>
      </c>
      <c r="AY1656" t="s">
        <v>10273</v>
      </c>
      <c r="AZ1656" t="s">
        <v>9463</v>
      </c>
      <c r="BA1656" t="s">
        <v>10251</v>
      </c>
      <c r="BB1656" t="s">
        <v>8790</v>
      </c>
      <c r="BC1656" t="s">
        <v>9717</v>
      </c>
      <c r="BD1656" t="s">
        <v>10263</v>
      </c>
      <c r="BE1656" t="s">
        <v>7626</v>
      </c>
      <c r="BF1656">
        <v>0.57999999999999996</v>
      </c>
      <c r="BG1656" t="s">
        <v>10252</v>
      </c>
      <c r="BH1656" t="s">
        <v>9398</v>
      </c>
      <c r="BI1656" t="s">
        <v>9715</v>
      </c>
      <c r="BJ1656" t="s">
        <v>9718</v>
      </c>
      <c r="BK1656" t="s">
        <v>7625</v>
      </c>
      <c r="BL1656" t="s">
        <v>10325</v>
      </c>
      <c r="BM1656" t="s">
        <v>9720</v>
      </c>
      <c r="BN1656" t="s">
        <v>9893</v>
      </c>
      <c r="BO1656" t="s">
        <v>9882</v>
      </c>
      <c r="BP1656">
        <v>0.44</v>
      </c>
      <c r="BQ1656">
        <f t="shared" si="624"/>
        <v>3.2681030216219265E-2</v>
      </c>
      <c r="BR1656">
        <f t="shared" si="625"/>
        <v>-5.6830449880480582E-3</v>
      </c>
    </row>
    <row r="1657" spans="1:70" hidden="1" x14ac:dyDescent="0.3">
      <c r="A1657" t="s">
        <v>1555</v>
      </c>
      <c r="B1657" t="s">
        <v>1556</v>
      </c>
      <c r="C1657" t="str">
        <f>VLOOKUP(historical_emissions[[#This Row],[Country]],'Liste-Pays'!A:B,2,0)</f>
        <v>MEA</v>
      </c>
      <c r="D1657" t="s">
        <v>41</v>
      </c>
      <c r="E1657" t="s">
        <v>328</v>
      </c>
      <c r="F1657" t="s">
        <v>148</v>
      </c>
      <c r="G1657" t="s">
        <v>44</v>
      </c>
      <c r="H1657">
        <f t="shared" si="602"/>
        <v>0.14671345029239755</v>
      </c>
      <c r="I1657">
        <f t="shared" si="603"/>
        <v>0.1627569636609402</v>
      </c>
      <c r="J1657">
        <f t="shared" si="604"/>
        <v>0.18055487869268158</v>
      </c>
      <c r="K1657">
        <f t="shared" si="605"/>
        <v>0.20029904396374901</v>
      </c>
      <c r="L1657">
        <f t="shared" si="606"/>
        <v>0.22220228721196017</v>
      </c>
      <c r="M1657">
        <f t="shared" si="607"/>
        <v>0.24650070946500538</v>
      </c>
      <c r="N1657">
        <f t="shared" si="608"/>
        <v>0.27345623003776359</v>
      </c>
      <c r="O1657">
        <f t="shared" si="609"/>
        <v>0.3033594098319714</v>
      </c>
      <c r="P1657">
        <f t="shared" si="610"/>
        <v>0.33653258337136188</v>
      </c>
      <c r="Q1657">
        <f t="shared" si="611"/>
        <v>0.37333333333333324</v>
      </c>
      <c r="R1657">
        <f t="shared" si="612"/>
        <v>0.41415834503007126</v>
      </c>
      <c r="S1657">
        <f t="shared" si="613"/>
        <v>0.45944768238762745</v>
      </c>
      <c r="T1657">
        <f t="shared" si="614"/>
        <v>0.50968953151489726</v>
      </c>
      <c r="U1657">
        <f t="shared" si="615"/>
        <v>0.5654254629947203</v>
      </c>
      <c r="V1657">
        <f t="shared" si="616"/>
        <v>0.62725626962077285</v>
      </c>
      <c r="W1657">
        <f t="shared" si="617"/>
        <v>0.69584844250680944</v>
      </c>
      <c r="X1657">
        <f t="shared" si="618"/>
        <v>0.77194135537599895</v>
      </c>
      <c r="Y1657">
        <f t="shared" si="619"/>
        <v>0.85635523447176942</v>
      </c>
      <c r="Z1657" s="1">
        <f t="shared" si="620"/>
        <v>0.95000000000000018</v>
      </c>
      <c r="AA1657" s="1">
        <f t="shared" si="620"/>
        <v>0.95295820200060466</v>
      </c>
      <c r="AB1657" s="1">
        <f t="shared" si="620"/>
        <v>0.955925615537079</v>
      </c>
      <c r="AC1657" s="1">
        <f t="shared" si="620"/>
        <v>0.95890226929319566</v>
      </c>
      <c r="AD1657" s="1">
        <f t="shared" si="621"/>
        <v>0.96188819204204545</v>
      </c>
      <c r="AE1657" s="1">
        <f t="shared" si="621"/>
        <v>0.96488341264631561</v>
      </c>
      <c r="AF1657" s="1">
        <f t="shared" si="621"/>
        <v>0.9678879600585687</v>
      </c>
      <c r="AG1657" s="1">
        <f t="shared" si="622"/>
        <v>0.97090186332152262</v>
      </c>
      <c r="AH1657" s="1">
        <f t="shared" si="622"/>
        <v>0.97392515156833137</v>
      </c>
      <c r="AI1657" s="1">
        <f t="shared" si="623"/>
        <v>0.97695785402286661</v>
      </c>
      <c r="AJ1657">
        <v>0.98</v>
      </c>
      <c r="AK1657">
        <v>1.01</v>
      </c>
      <c r="AL1657">
        <v>1.08</v>
      </c>
      <c r="AM1657">
        <v>1.1200000000000001</v>
      </c>
      <c r="AN1657" t="s">
        <v>9551</v>
      </c>
      <c r="AO1657" t="s">
        <v>10206</v>
      </c>
      <c r="AP1657" t="s">
        <v>10205</v>
      </c>
      <c r="AQ1657" t="s">
        <v>9814</v>
      </c>
      <c r="AR1657" t="s">
        <v>6100</v>
      </c>
      <c r="AS1657" t="s">
        <v>6858</v>
      </c>
      <c r="AT1657" t="s">
        <v>9534</v>
      </c>
      <c r="AU1657">
        <v>2.42</v>
      </c>
      <c r="AV1657">
        <v>2.85</v>
      </c>
      <c r="AW1657" t="s">
        <v>9851</v>
      </c>
      <c r="AX1657" t="s">
        <v>9228</v>
      </c>
      <c r="AY1657" t="s">
        <v>7344</v>
      </c>
      <c r="AZ1657" t="s">
        <v>10100</v>
      </c>
      <c r="BA1657" t="s">
        <v>9382</v>
      </c>
      <c r="BB1657" t="s">
        <v>8279</v>
      </c>
      <c r="BC1657" t="s">
        <v>9382</v>
      </c>
      <c r="BD1657" t="s">
        <v>10270</v>
      </c>
      <c r="BE1657" t="s">
        <v>9228</v>
      </c>
      <c r="BF1657">
        <v>2.94</v>
      </c>
      <c r="BG1657" t="s">
        <v>10351</v>
      </c>
      <c r="BH1657" t="s">
        <v>10083</v>
      </c>
      <c r="BI1657" t="s">
        <v>9180</v>
      </c>
      <c r="BJ1657" t="s">
        <v>9490</v>
      </c>
      <c r="BK1657" t="s">
        <v>9680</v>
      </c>
      <c r="BL1657" t="s">
        <v>10256</v>
      </c>
      <c r="BM1657" t="s">
        <v>9223</v>
      </c>
      <c r="BN1657" t="s">
        <v>9982</v>
      </c>
      <c r="BO1657" t="s">
        <v>9598</v>
      </c>
      <c r="BP1657">
        <v>3.63</v>
      </c>
      <c r="BQ1657">
        <f t="shared" si="624"/>
        <v>-3.1042305889116273E-3</v>
      </c>
      <c r="BR1657">
        <f t="shared" si="625"/>
        <v>-9.857343739813762E-2</v>
      </c>
    </row>
    <row r="1658" spans="1:70" hidden="1" x14ac:dyDescent="0.3">
      <c r="A1658" t="s">
        <v>9028</v>
      </c>
      <c r="B1658" t="s">
        <v>9029</v>
      </c>
      <c r="C1658" t="str">
        <f>VLOOKUP(historical_emissions[[#This Row],[Country]],'Liste-Pays'!A:B,2,0)</f>
        <v>ODA</v>
      </c>
      <c r="D1658" t="s">
        <v>41</v>
      </c>
      <c r="E1658" t="s">
        <v>328</v>
      </c>
      <c r="F1658" t="s">
        <v>43</v>
      </c>
      <c r="G1658" t="s">
        <v>44</v>
      </c>
      <c r="H1658">
        <f t="shared" si="602"/>
        <v>6.9199492063491901</v>
      </c>
      <c r="I1658">
        <f t="shared" si="603"/>
        <v>6.2915724341254569</v>
      </c>
      <c r="J1658">
        <f t="shared" si="604"/>
        <v>5.72025639401057</v>
      </c>
      <c r="K1658">
        <f t="shared" si="605"/>
        <v>5.2008195972978815</v>
      </c>
      <c r="L1658">
        <f t="shared" si="606"/>
        <v>4.7285510684379508</v>
      </c>
      <c r="M1658">
        <f t="shared" si="607"/>
        <v>4.2991676193580233</v>
      </c>
      <c r="N1658">
        <f t="shared" si="608"/>
        <v>3.908775003553516</v>
      </c>
      <c r="O1658">
        <f t="shared" si="609"/>
        <v>3.5538325976427654</v>
      </c>
      <c r="P1658">
        <f t="shared" si="610"/>
        <v>3.23112129006824</v>
      </c>
      <c r="Q1658">
        <f t="shared" si="611"/>
        <v>2.9377142857142817</v>
      </c>
      <c r="R1658">
        <f t="shared" si="612"/>
        <v>2.6709505616570364</v>
      </c>
      <c r="S1658">
        <f t="shared" si="613"/>
        <v>2.4284107333063769</v>
      </c>
      <c r="T1658">
        <f t="shared" si="614"/>
        <v>2.2078951120604242</v>
      </c>
      <c r="U1658">
        <f t="shared" si="615"/>
        <v>2.0074037554689439</v>
      </c>
      <c r="V1658">
        <f t="shared" si="616"/>
        <v>1.8251183289727477</v>
      </c>
      <c r="W1658">
        <f t="shared" si="617"/>
        <v>1.659385614716117</v>
      </c>
      <c r="X1658">
        <f t="shared" si="618"/>
        <v>1.5087025178672133</v>
      </c>
      <c r="Y1658">
        <f t="shared" si="619"/>
        <v>1.3717024344629336</v>
      </c>
      <c r="Z1658" s="1">
        <f t="shared" si="620"/>
        <v>1.2471428571428569</v>
      </c>
      <c r="AA1658" s="1">
        <f t="shared" si="620"/>
        <v>1.2161909202060557</v>
      </c>
      <c r="AB1658" s="1">
        <f t="shared" si="620"/>
        <v>1.186007157015071</v>
      </c>
      <c r="AC1658" s="1">
        <f t="shared" si="620"/>
        <v>1.1565725028210643</v>
      </c>
      <c r="AD1658" s="1">
        <f t="shared" si="621"/>
        <v>1.1278683660294158</v>
      </c>
      <c r="AE1658" s="1">
        <f t="shared" si="621"/>
        <v>1.0998766164568512</v>
      </c>
      <c r="AF1658" s="1">
        <f t="shared" si="621"/>
        <v>1.0725795738800077</v>
      </c>
      <c r="AG1658" s="1">
        <f t="shared" si="622"/>
        <v>1.0459599968682041</v>
      </c>
      <c r="AH1658" s="1">
        <f t="shared" si="622"/>
        <v>1.0200010718933621</v>
      </c>
      <c r="AI1658" s="1">
        <f t="shared" si="623"/>
        <v>0.99468640271020148</v>
      </c>
      <c r="AJ1658">
        <v>0.97</v>
      </c>
      <c r="AK1658">
        <v>1.1000000000000001</v>
      </c>
      <c r="AL1658">
        <v>1.1599999999999999</v>
      </c>
      <c r="AM1658">
        <v>1.06</v>
      </c>
      <c r="AN1658" t="s">
        <v>9706</v>
      </c>
      <c r="AO1658" t="s">
        <v>9928</v>
      </c>
      <c r="AP1658" t="s">
        <v>9712</v>
      </c>
      <c r="AQ1658" t="s">
        <v>9722</v>
      </c>
      <c r="AR1658" t="s">
        <v>9398</v>
      </c>
      <c r="AS1658" t="s">
        <v>10317</v>
      </c>
      <c r="AT1658" t="s">
        <v>9719</v>
      </c>
      <c r="AU1658">
        <v>0.49</v>
      </c>
      <c r="AV1658">
        <v>0.45</v>
      </c>
      <c r="AW1658" t="s">
        <v>9891</v>
      </c>
      <c r="AX1658" t="s">
        <v>7623</v>
      </c>
      <c r="AY1658" t="s">
        <v>9894</v>
      </c>
      <c r="AZ1658" t="s">
        <v>9892</v>
      </c>
      <c r="BA1658" t="s">
        <v>9892</v>
      </c>
      <c r="BB1658" t="s">
        <v>10375</v>
      </c>
      <c r="BC1658" t="s">
        <v>9769</v>
      </c>
      <c r="BD1658" t="s">
        <v>7624</v>
      </c>
      <c r="BE1658" t="s">
        <v>9721</v>
      </c>
      <c r="BF1658">
        <v>0.35</v>
      </c>
      <c r="BG1658" t="s">
        <v>9769</v>
      </c>
      <c r="BH1658" t="s">
        <v>10224</v>
      </c>
      <c r="BI1658" t="s">
        <v>10225</v>
      </c>
      <c r="BJ1658" t="s">
        <v>10210</v>
      </c>
      <c r="BK1658" t="s">
        <v>10211</v>
      </c>
      <c r="BL1658" t="s">
        <v>10212</v>
      </c>
      <c r="BM1658" t="s">
        <v>9465</v>
      </c>
      <c r="BN1658" t="s">
        <v>9473</v>
      </c>
      <c r="BO1658" t="s">
        <v>9472</v>
      </c>
      <c r="BP1658">
        <v>0.1</v>
      </c>
      <c r="BQ1658">
        <f t="shared" si="624"/>
        <v>2.5449899701238676E-2</v>
      </c>
      <c r="BR1658">
        <f t="shared" si="625"/>
        <v>9.9875949741184078E-2</v>
      </c>
    </row>
    <row r="1659" spans="1:70" hidden="1" x14ac:dyDescent="0.3">
      <c r="A1659" t="s">
        <v>7568</v>
      </c>
      <c r="B1659" t="s">
        <v>7569</v>
      </c>
      <c r="C1659" t="str">
        <f>VLOOKUP(historical_emissions[[#This Row],[Country]],'Liste-Pays'!A:B,2,0)</f>
        <v>WEU</v>
      </c>
      <c r="D1659" t="s">
        <v>41</v>
      </c>
      <c r="E1659" t="s">
        <v>328</v>
      </c>
      <c r="F1659" t="s">
        <v>43</v>
      </c>
      <c r="G1659" t="s">
        <v>44</v>
      </c>
      <c r="H1659">
        <f t="shared" si="602"/>
        <v>0.48545884578997245</v>
      </c>
      <c r="I1659">
        <f t="shared" si="603"/>
        <v>0.50864226223609588</v>
      </c>
      <c r="J1659">
        <f t="shared" si="604"/>
        <v>0.53293281845889762</v>
      </c>
      <c r="K1659">
        <f t="shared" si="605"/>
        <v>0.55838338666933707</v>
      </c>
      <c r="L1659">
        <f t="shared" si="606"/>
        <v>0.58504936402666918</v>
      </c>
      <c r="M1659">
        <f t="shared" si="607"/>
        <v>0.61298879321906252</v>
      </c>
      <c r="N1659">
        <f t="shared" si="608"/>
        <v>0.64226248880262693</v>
      </c>
      <c r="O1659">
        <f t="shared" si="609"/>
        <v>0.672934169573847</v>
      </c>
      <c r="P1659">
        <f t="shared" si="610"/>
        <v>0.70507059726355126</v>
      </c>
      <c r="Q1659">
        <f t="shared" si="611"/>
        <v>0.73874172185430542</v>
      </c>
      <c r="R1659">
        <f t="shared" si="612"/>
        <v>0.77402083383753673</v>
      </c>
      <c r="S1659">
        <f t="shared" si="613"/>
        <v>0.81098472374180008</v>
      </c>
      <c r="T1659">
        <f t="shared" si="614"/>
        <v>0.84971384927942539</v>
      </c>
      <c r="U1659">
        <f t="shared" si="615"/>
        <v>0.89029251047536562</v>
      </c>
      <c r="V1659">
        <f t="shared" si="616"/>
        <v>0.93280903315944241</v>
      </c>
      <c r="W1659">
        <f t="shared" si="617"/>
        <v>0.97735596122138824</v>
      </c>
      <c r="X1659">
        <f t="shared" si="618"/>
        <v>1.0240302580471579</v>
      </c>
      <c r="Y1659">
        <f t="shared" si="619"/>
        <v>1.0729335175749688</v>
      </c>
      <c r="Z1659" s="1">
        <f t="shared" si="620"/>
        <v>1.1241721854304643</v>
      </c>
      <c r="AA1659" s="1">
        <f t="shared" si="620"/>
        <v>1.107711655693089</v>
      </c>
      <c r="AB1659" s="1">
        <f t="shared" si="620"/>
        <v>1.0914921468978316</v>
      </c>
      <c r="AC1659" s="1">
        <f t="shared" si="620"/>
        <v>1.0755101299301697</v>
      </c>
      <c r="AD1659" s="1">
        <f t="shared" si="621"/>
        <v>1.0597621273501336</v>
      </c>
      <c r="AE1659" s="1">
        <f t="shared" si="621"/>
        <v>1.0442447126356686</v>
      </c>
      <c r="AF1659" s="1">
        <f t="shared" si="621"/>
        <v>1.0289545094370773</v>
      </c>
      <c r="AG1659" s="1">
        <f t="shared" si="622"/>
        <v>1.0138881908423776</v>
      </c>
      <c r="AH1659" s="1">
        <f t="shared" si="622"/>
        <v>0.999042478653418</v>
      </c>
      <c r="AI1659" s="1">
        <f t="shared" si="623"/>
        <v>0.98441414267259253</v>
      </c>
      <c r="AJ1659">
        <v>0.97</v>
      </c>
      <c r="AK1659">
        <v>0.96</v>
      </c>
      <c r="AL1659">
        <v>0.99</v>
      </c>
      <c r="AM1659">
        <v>1.1499999999999999</v>
      </c>
      <c r="AN1659" t="s">
        <v>8785</v>
      </c>
      <c r="AO1659" t="s">
        <v>9767</v>
      </c>
      <c r="AP1659" t="s">
        <v>10209</v>
      </c>
      <c r="AQ1659" t="s">
        <v>10329</v>
      </c>
      <c r="AR1659" t="s">
        <v>7618</v>
      </c>
      <c r="AS1659" t="s">
        <v>9792</v>
      </c>
      <c r="AT1659" t="s">
        <v>10246</v>
      </c>
      <c r="AU1659">
        <v>1.4</v>
      </c>
      <c r="AV1659">
        <v>1.75</v>
      </c>
      <c r="AW1659" t="s">
        <v>10246</v>
      </c>
      <c r="AX1659" t="s">
        <v>9705</v>
      </c>
      <c r="AY1659" t="s">
        <v>9815</v>
      </c>
      <c r="AZ1659" t="s">
        <v>9791</v>
      </c>
      <c r="BA1659" t="s">
        <v>10328</v>
      </c>
      <c r="BB1659" t="s">
        <v>4271</v>
      </c>
      <c r="BC1659" t="s">
        <v>10360</v>
      </c>
      <c r="BD1659" t="s">
        <v>10279</v>
      </c>
      <c r="BE1659" t="s">
        <v>10327</v>
      </c>
      <c r="BF1659">
        <v>1.51</v>
      </c>
      <c r="BG1659" t="s">
        <v>6863</v>
      </c>
      <c r="BH1659" t="s">
        <v>9790</v>
      </c>
      <c r="BI1659" t="s">
        <v>6864</v>
      </c>
      <c r="BJ1659" t="s">
        <v>7343</v>
      </c>
      <c r="BK1659" t="s">
        <v>10327</v>
      </c>
      <c r="BL1659" t="s">
        <v>9790</v>
      </c>
      <c r="BM1659" t="s">
        <v>9814</v>
      </c>
      <c r="BN1659" t="s">
        <v>6100</v>
      </c>
      <c r="BO1659" t="s">
        <v>6860</v>
      </c>
      <c r="BP1659">
        <v>2.48</v>
      </c>
      <c r="BQ1659">
        <f t="shared" si="624"/>
        <v>1.4859940899579982E-2</v>
      </c>
      <c r="BR1659">
        <f t="shared" si="625"/>
        <v>-4.5579021185153556E-2</v>
      </c>
    </row>
    <row r="1660" spans="1:70" hidden="1" x14ac:dyDescent="0.3">
      <c r="A1660" t="s">
        <v>9399</v>
      </c>
      <c r="B1660" t="s">
        <v>9400</v>
      </c>
      <c r="C1660" t="str">
        <f>VLOOKUP(historical_emissions[[#This Row],[Country]],'Liste-Pays'!A:B,2,0)</f>
        <v>AFR</v>
      </c>
      <c r="D1660" t="s">
        <v>41</v>
      </c>
      <c r="E1660" t="s">
        <v>70</v>
      </c>
      <c r="F1660" t="s">
        <v>148</v>
      </c>
      <c r="G1660" t="s">
        <v>44</v>
      </c>
      <c r="H1660">
        <f t="shared" si="602"/>
        <v>1.4172981132075477</v>
      </c>
      <c r="I1660">
        <f t="shared" si="603"/>
        <v>1.4375726476054207</v>
      </c>
      <c r="J1660">
        <f t="shared" si="604"/>
        <v>1.4581372104321895</v>
      </c>
      <c r="K1660">
        <f t="shared" si="605"/>
        <v>1.4789959505619006</v>
      </c>
      <c r="L1660">
        <f t="shared" si="606"/>
        <v>1.5001530762184923</v>
      </c>
      <c r="M1660">
        <f t="shared" si="607"/>
        <v>1.5216128558247979</v>
      </c>
      <c r="N1660">
        <f t="shared" si="608"/>
        <v>1.5433796188636957</v>
      </c>
      <c r="O1660">
        <f t="shared" si="609"/>
        <v>1.5654577567515755</v>
      </c>
      <c r="P1660">
        <f t="shared" si="610"/>
        <v>1.5878517237243017</v>
      </c>
      <c r="Q1660">
        <f t="shared" si="611"/>
        <v>1.6105660377358495</v>
      </c>
      <c r="R1660">
        <f t="shared" si="612"/>
        <v>1.6336052813697961</v>
      </c>
      <c r="S1660">
        <f t="shared" si="613"/>
        <v>1.6569741027638516</v>
      </c>
      <c r="T1660">
        <f t="shared" si="614"/>
        <v>1.6806772165476143</v>
      </c>
      <c r="U1660">
        <f t="shared" si="615"/>
        <v>1.7047194047937411</v>
      </c>
      <c r="V1660">
        <f t="shared" si="616"/>
        <v>1.7291055179827248</v>
      </c>
      <c r="W1660">
        <f t="shared" si="617"/>
        <v>1.7538404759814725</v>
      </c>
      <c r="X1660">
        <f t="shared" si="618"/>
        <v>1.7789292690358816</v>
      </c>
      <c r="Y1660">
        <f t="shared" si="619"/>
        <v>1.8043769587776159</v>
      </c>
      <c r="Z1660" s="1">
        <f t="shared" si="620"/>
        <v>1.8301886792452839</v>
      </c>
      <c r="AA1660" s="1">
        <f t="shared" si="620"/>
        <v>1.7176056167762792</v>
      </c>
      <c r="AB1660" s="1">
        <f t="shared" si="620"/>
        <v>1.611948040241395</v>
      </c>
      <c r="AC1660" s="1">
        <f t="shared" si="620"/>
        <v>1.5127899321352281</v>
      </c>
      <c r="AD1660" s="1">
        <f t="shared" si="621"/>
        <v>1.419731481187813</v>
      </c>
      <c r="AE1660" s="1">
        <f t="shared" si="621"/>
        <v>1.3323974703022836</v>
      </c>
      <c r="AF1660" s="1">
        <f t="shared" si="621"/>
        <v>1.2504357636576748</v>
      </c>
      <c r="AG1660" s="1">
        <f t="shared" si="622"/>
        <v>1.1735158868767726</v>
      </c>
      <c r="AH1660" s="1">
        <f t="shared" si="622"/>
        <v>1.1013276945341675</v>
      </c>
      <c r="AI1660" s="1">
        <f t="shared" si="623"/>
        <v>1.0335801196318273</v>
      </c>
      <c r="AJ1660">
        <v>0.97</v>
      </c>
      <c r="AK1660">
        <v>0.97</v>
      </c>
      <c r="AL1660">
        <v>0.95</v>
      </c>
      <c r="AM1660">
        <v>0.88</v>
      </c>
      <c r="AN1660" t="s">
        <v>10094</v>
      </c>
      <c r="AO1660" t="s">
        <v>9393</v>
      </c>
      <c r="AP1660" t="s">
        <v>9759</v>
      </c>
      <c r="AQ1660" t="s">
        <v>9759</v>
      </c>
      <c r="AR1660" t="s">
        <v>10296</v>
      </c>
      <c r="AS1660" t="s">
        <v>10093</v>
      </c>
      <c r="AT1660" t="s">
        <v>8787</v>
      </c>
      <c r="AU1660">
        <v>1.03</v>
      </c>
      <c r="AV1660">
        <v>1</v>
      </c>
      <c r="AW1660" t="s">
        <v>9706</v>
      </c>
      <c r="AX1660" t="s">
        <v>9396</v>
      </c>
      <c r="AY1660" t="s">
        <v>9397</v>
      </c>
      <c r="AZ1660" t="s">
        <v>10317</v>
      </c>
      <c r="BA1660" t="s">
        <v>9719</v>
      </c>
      <c r="BB1660" t="s">
        <v>9398</v>
      </c>
      <c r="BC1660" t="s">
        <v>9398</v>
      </c>
      <c r="BD1660" t="s">
        <v>9398</v>
      </c>
      <c r="BE1660" t="s">
        <v>9719</v>
      </c>
      <c r="BF1660">
        <v>0.53</v>
      </c>
      <c r="BG1660" t="s">
        <v>9715</v>
      </c>
      <c r="BH1660" t="s">
        <v>9768</v>
      </c>
      <c r="BI1660" t="s">
        <v>7625</v>
      </c>
      <c r="BJ1660" t="s">
        <v>10325</v>
      </c>
      <c r="BK1660" t="s">
        <v>10253</v>
      </c>
      <c r="BL1660" t="s">
        <v>9893</v>
      </c>
      <c r="BM1660" t="s">
        <v>9882</v>
      </c>
      <c r="BN1660" t="s">
        <v>9882</v>
      </c>
      <c r="BO1660" t="s">
        <v>9882</v>
      </c>
      <c r="BP1660">
        <v>0.44</v>
      </c>
      <c r="BQ1660">
        <f t="shared" si="624"/>
        <v>6.5546515084358159E-2</v>
      </c>
      <c r="BR1660">
        <f t="shared" si="625"/>
        <v>-1.4103311183364942E-2</v>
      </c>
    </row>
    <row r="1661" spans="1:70" hidden="1" x14ac:dyDescent="0.3">
      <c r="A1661" t="s">
        <v>4781</v>
      </c>
      <c r="B1661" t="s">
        <v>4782</v>
      </c>
      <c r="C1661" t="str">
        <f>VLOOKUP(historical_emissions[[#This Row],[Country]],'Liste-Pays'!A:B,2,0)</f>
        <v>WEU</v>
      </c>
      <c r="D1661" t="s">
        <v>41</v>
      </c>
      <c r="E1661" t="s">
        <v>70</v>
      </c>
      <c r="F1661" t="s">
        <v>148</v>
      </c>
      <c r="G1661" t="s">
        <v>44</v>
      </c>
      <c r="H1661">
        <f t="shared" si="602"/>
        <v>0.8263053589484316</v>
      </c>
      <c r="I1661">
        <f t="shared" si="603"/>
        <v>0.83855337285104392</v>
      </c>
      <c r="J1661">
        <f t="shared" si="604"/>
        <v>0.85098293446230178</v>
      </c>
      <c r="K1661">
        <f t="shared" si="605"/>
        <v>0.86359673479568511</v>
      </c>
      <c r="L1661">
        <f t="shared" si="606"/>
        <v>0.87639750475255562</v>
      </c>
      <c r="M1661">
        <f t="shared" si="607"/>
        <v>0.88938801571339998</v>
      </c>
      <c r="N1661">
        <f t="shared" si="608"/>
        <v>0.90257108013783671</v>
      </c>
      <c r="O1661">
        <f t="shared" si="609"/>
        <v>0.91594955217351659</v>
      </c>
      <c r="P1661">
        <f t="shared" si="610"/>
        <v>0.9295263282740488</v>
      </c>
      <c r="Q1661">
        <f t="shared" si="611"/>
        <v>0.94330434782608619</v>
      </c>
      <c r="R1661">
        <f t="shared" si="612"/>
        <v>0.95728659378570558</v>
      </c>
      <c r="S1661">
        <f t="shared" si="613"/>
        <v>0.97147609332422113</v>
      </c>
      <c r="T1661">
        <f t="shared" si="614"/>
        <v>0.98587591848357015</v>
      </c>
      <c r="U1661">
        <f t="shared" si="615"/>
        <v>1.0004891868414134</v>
      </c>
      <c r="V1661">
        <f t="shared" si="616"/>
        <v>1.0153190621860941</v>
      </c>
      <c r="W1661">
        <f t="shared" si="617"/>
        <v>1.0303687552016016</v>
      </c>
      <c r="X1661">
        <f t="shared" si="618"/>
        <v>1.0456415241626875</v>
      </c>
      <c r="Y1661">
        <f t="shared" si="619"/>
        <v>1.0611406756402864</v>
      </c>
      <c r="Z1661" s="1">
        <f t="shared" si="620"/>
        <v>1.076869565217391</v>
      </c>
      <c r="AA1661" s="1">
        <f t="shared" si="620"/>
        <v>1.0645692464090781</v>
      </c>
      <c r="AB1661" s="1">
        <f t="shared" si="620"/>
        <v>1.0524094254360399</v>
      </c>
      <c r="AC1661" s="1">
        <f t="shared" si="620"/>
        <v>1.0403884974909519</v>
      </c>
      <c r="AD1661" s="1">
        <f t="shared" si="621"/>
        <v>1.0285048760970676</v>
      </c>
      <c r="AE1661" s="1">
        <f t="shared" si="621"/>
        <v>1.0167569928988418</v>
      </c>
      <c r="AF1661" s="1">
        <f t="shared" si="621"/>
        <v>1.0051432974549441</v>
      </c>
      <c r="AG1661" s="1">
        <f t="shared" si="622"/>
        <v>0.99366225703363864</v>
      </c>
      <c r="AH1661" s="1">
        <f t="shared" si="622"/>
        <v>0.98231235641049863</v>
      </c>
      <c r="AI1661" s="1">
        <f t="shared" si="623"/>
        <v>0.97109209766843363</v>
      </c>
      <c r="AJ1661">
        <v>0.96</v>
      </c>
      <c r="AK1661">
        <v>1.1200000000000001</v>
      </c>
      <c r="AL1661">
        <v>1.07</v>
      </c>
      <c r="AM1661">
        <v>1.1299999999999999</v>
      </c>
      <c r="AN1661" t="s">
        <v>7615</v>
      </c>
      <c r="AO1661" t="s">
        <v>9389</v>
      </c>
      <c r="AP1661" t="s">
        <v>10295</v>
      </c>
      <c r="AQ1661" t="s">
        <v>7617</v>
      </c>
      <c r="AR1661" t="s">
        <v>6594</v>
      </c>
      <c r="AS1661" t="s">
        <v>4276</v>
      </c>
      <c r="AT1661" t="s">
        <v>9389</v>
      </c>
      <c r="AU1661">
        <v>1.1499999999999999</v>
      </c>
      <c r="AV1661">
        <v>1.29</v>
      </c>
      <c r="AW1661" t="s">
        <v>10329</v>
      </c>
      <c r="AX1661" t="s">
        <v>10235</v>
      </c>
      <c r="AY1661" t="s">
        <v>4277</v>
      </c>
      <c r="AZ1661" t="s">
        <v>10145</v>
      </c>
      <c r="BA1661" t="s">
        <v>10236</v>
      </c>
      <c r="BB1661" t="s">
        <v>10146</v>
      </c>
      <c r="BC1661" t="s">
        <v>10236</v>
      </c>
      <c r="BD1661" t="s">
        <v>9924</v>
      </c>
      <c r="BE1661" t="s">
        <v>9389</v>
      </c>
      <c r="BF1661">
        <v>1.1499999999999999</v>
      </c>
      <c r="BG1661" t="s">
        <v>7617</v>
      </c>
      <c r="BH1661" t="s">
        <v>10295</v>
      </c>
      <c r="BI1661" t="s">
        <v>9705</v>
      </c>
      <c r="BJ1661" t="s">
        <v>6102</v>
      </c>
      <c r="BK1661" t="s">
        <v>10234</v>
      </c>
      <c r="BL1661" t="s">
        <v>4275</v>
      </c>
      <c r="BM1661" t="s">
        <v>9711</v>
      </c>
      <c r="BN1661" t="s">
        <v>10373</v>
      </c>
      <c r="BO1661" t="s">
        <v>10248</v>
      </c>
      <c r="BP1661">
        <v>1.76</v>
      </c>
      <c r="BQ1661">
        <f t="shared" si="624"/>
        <v>1.1554268404618373E-2</v>
      </c>
      <c r="BR1661">
        <f t="shared" si="625"/>
        <v>-1.4606123234552904E-2</v>
      </c>
    </row>
    <row r="1662" spans="1:70" hidden="1" x14ac:dyDescent="0.3">
      <c r="A1662" t="s">
        <v>9249</v>
      </c>
      <c r="B1662" t="s">
        <v>9250</v>
      </c>
      <c r="C1662" t="str">
        <f>VLOOKUP(historical_emissions[[#This Row],[Country]],'Liste-Pays'!A:B,2,0)</f>
        <v>EEU</v>
      </c>
      <c r="D1662" t="s">
        <v>41</v>
      </c>
      <c r="E1662" t="s">
        <v>42</v>
      </c>
      <c r="F1662" t="s">
        <v>302</v>
      </c>
      <c r="G1662" t="s">
        <v>44</v>
      </c>
      <c r="H1662">
        <f t="shared" si="602"/>
        <v>1.0680907877169552</v>
      </c>
      <c r="I1662">
        <f t="shared" si="603"/>
        <v>1.0761505537125249</v>
      </c>
      <c r="J1662">
        <f t="shared" si="604"/>
        <v>1.0842711383469692</v>
      </c>
      <c r="K1662">
        <f t="shared" si="605"/>
        <v>1.0924530005550557</v>
      </c>
      <c r="L1662">
        <f t="shared" si="606"/>
        <v>1.1006966027346534</v>
      </c>
      <c r="M1662">
        <f t="shared" si="607"/>
        <v>1.1090024107728658</v>
      </c>
      <c r="N1662">
        <f t="shared" si="608"/>
        <v>1.1173708940723592</v>
      </c>
      <c r="O1662">
        <f t="shared" si="609"/>
        <v>1.1258025255778923</v>
      </c>
      <c r="P1662">
        <f t="shared" si="610"/>
        <v>1.1342977818030437</v>
      </c>
      <c r="Q1662">
        <f t="shared" si="611"/>
        <v>1.1428571428571428</v>
      </c>
      <c r="R1662">
        <f t="shared" si="612"/>
        <v>1.1514810924724024</v>
      </c>
      <c r="S1662">
        <f t="shared" si="613"/>
        <v>1.1601701180312578</v>
      </c>
      <c r="T1662">
        <f t="shared" si="614"/>
        <v>1.1689247105939102</v>
      </c>
      <c r="U1662">
        <f t="shared" si="615"/>
        <v>1.1777453649260798</v>
      </c>
      <c r="V1662">
        <f t="shared" si="616"/>
        <v>1.186632579526967</v>
      </c>
      <c r="W1662">
        <f t="shared" si="617"/>
        <v>1.1955868566574248</v>
      </c>
      <c r="X1662">
        <f t="shared" si="618"/>
        <v>1.2046087023683452</v>
      </c>
      <c r="Y1662">
        <f t="shared" si="619"/>
        <v>1.2136986265292571</v>
      </c>
      <c r="Z1662" s="1">
        <f t="shared" si="620"/>
        <v>1.2228571428571431</v>
      </c>
      <c r="AA1662" s="1">
        <f t="shared" si="620"/>
        <v>1.1936177693379668</v>
      </c>
      <c r="AB1662" s="1">
        <f t="shared" si="620"/>
        <v>1.1650775297845097</v>
      </c>
      <c r="AC1662" s="1">
        <f t="shared" si="620"/>
        <v>1.1372197074124093</v>
      </c>
      <c r="AD1662" s="1">
        <f t="shared" si="621"/>
        <v>1.1100279851473627</v>
      </c>
      <c r="AE1662" s="1">
        <f t="shared" si="621"/>
        <v>1.0834864360677789</v>
      </c>
      <c r="AF1662" s="1">
        <f t="shared" si="621"/>
        <v>1.0575795140759532</v>
      </c>
      <c r="AG1662" s="1">
        <f t="shared" si="622"/>
        <v>1.0322920447923001</v>
      </c>
      <c r="AH1662" s="1">
        <f t="shared" si="622"/>
        <v>1.0076092166673125</v>
      </c>
      <c r="AI1662" s="1">
        <f t="shared" si="623"/>
        <v>0.98351657230603895</v>
      </c>
      <c r="AJ1662">
        <v>0.96</v>
      </c>
      <c r="AK1662">
        <v>0.94</v>
      </c>
      <c r="AL1662">
        <v>1.1299999999999999</v>
      </c>
      <c r="AM1662">
        <v>1</v>
      </c>
      <c r="AN1662" t="s">
        <v>7617</v>
      </c>
      <c r="AO1662" t="s">
        <v>10371</v>
      </c>
      <c r="AP1662" t="s">
        <v>10371</v>
      </c>
      <c r="AQ1662" t="s">
        <v>9792</v>
      </c>
      <c r="AR1662" t="s">
        <v>9793</v>
      </c>
      <c r="AS1662" t="s">
        <v>10106</v>
      </c>
      <c r="AT1662" t="s">
        <v>9793</v>
      </c>
      <c r="AU1662">
        <v>1.23</v>
      </c>
      <c r="AV1662">
        <v>1.07</v>
      </c>
      <c r="AW1662" t="s">
        <v>10236</v>
      </c>
      <c r="AX1662" t="s">
        <v>10364</v>
      </c>
      <c r="AY1662" t="s">
        <v>10093</v>
      </c>
      <c r="AZ1662" t="s">
        <v>10322</v>
      </c>
      <c r="BA1662" t="s">
        <v>4280</v>
      </c>
      <c r="BB1662" t="s">
        <v>9392</v>
      </c>
      <c r="BC1662" t="s">
        <v>10222</v>
      </c>
      <c r="BD1662" t="s">
        <v>9463</v>
      </c>
      <c r="BE1662" t="s">
        <v>9708</v>
      </c>
      <c r="BF1662">
        <v>0.84</v>
      </c>
      <c r="BG1662" t="s">
        <v>10092</v>
      </c>
      <c r="BH1662" t="s">
        <v>10273</v>
      </c>
      <c r="BI1662" t="s">
        <v>10252</v>
      </c>
      <c r="BJ1662" t="s">
        <v>9893</v>
      </c>
      <c r="BK1662" t="s">
        <v>9718</v>
      </c>
      <c r="BL1662" t="s">
        <v>10252</v>
      </c>
      <c r="BM1662" t="s">
        <v>9716</v>
      </c>
      <c r="BN1662" t="s">
        <v>10251</v>
      </c>
      <c r="BO1662" t="s">
        <v>10273</v>
      </c>
      <c r="BP1662">
        <v>0.82</v>
      </c>
      <c r="BQ1662">
        <f t="shared" si="624"/>
        <v>2.4496429485457272E-2</v>
      </c>
      <c r="BR1662">
        <f t="shared" si="625"/>
        <v>-7.4894409223366099E-3</v>
      </c>
    </row>
    <row r="1663" spans="1:70" hidden="1" x14ac:dyDescent="0.3">
      <c r="A1663" t="s">
        <v>2546</v>
      </c>
      <c r="B1663" t="s">
        <v>2547</v>
      </c>
      <c r="C1663" t="str">
        <f>VLOOKUP(historical_emissions[[#This Row],[Country]],'Liste-Pays'!A:B,2,0)</f>
        <v>MEA</v>
      </c>
      <c r="D1663" t="s">
        <v>41</v>
      </c>
      <c r="E1663" t="s">
        <v>70</v>
      </c>
      <c r="F1663" t="s">
        <v>302</v>
      </c>
      <c r="G1663" t="s">
        <v>44</v>
      </c>
      <c r="H1663">
        <f t="shared" si="602"/>
        <v>1.8188706739526412</v>
      </c>
      <c r="I1663">
        <f t="shared" si="603"/>
        <v>1.7673572584764243</v>
      </c>
      <c r="J1663">
        <f t="shared" si="604"/>
        <v>1.7173027878345086</v>
      </c>
      <c r="K1663">
        <f t="shared" si="605"/>
        <v>1.6686659423044519</v>
      </c>
      <c r="L1663">
        <f t="shared" si="606"/>
        <v>1.6214065724064575</v>
      </c>
      <c r="M1663">
        <f t="shared" si="607"/>
        <v>1.5754856657601735</v>
      </c>
      <c r="N1663">
        <f t="shared" si="608"/>
        <v>1.530865314880163</v>
      </c>
      <c r="O1663">
        <f t="shared" si="609"/>
        <v>1.4875086858834579</v>
      </c>
      <c r="P1663">
        <f t="shared" si="610"/>
        <v>1.4453799880833682</v>
      </c>
      <c r="Q1663">
        <f t="shared" si="611"/>
        <v>1.4044444444444439</v>
      </c>
      <c r="R1663">
        <f t="shared" si="612"/>
        <v>1.3646682628742004</v>
      </c>
      <c r="S1663">
        <f t="shared" si="613"/>
        <v>1.3260186083279111</v>
      </c>
      <c r="T1663">
        <f t="shared" si="614"/>
        <v>1.2884635757034368</v>
      </c>
      <c r="U1663">
        <f t="shared" si="615"/>
        <v>1.2519721635037195</v>
      </c>
      <c r="V1663">
        <f t="shared" si="616"/>
        <v>1.2165142482451965</v>
      </c>
      <c r="W1663">
        <f t="shared" si="617"/>
        <v>1.1820605595910112</v>
      </c>
      <c r="X1663">
        <f t="shared" si="618"/>
        <v>1.1485826561884922</v>
      </c>
      <c r="Y1663">
        <f t="shared" si="619"/>
        <v>1.1160529021909547</v>
      </c>
      <c r="Z1663" s="1">
        <f t="shared" si="620"/>
        <v>1.0844444444444434</v>
      </c>
      <c r="AA1663" s="1">
        <f t="shared" si="620"/>
        <v>1.071306403223697</v>
      </c>
      <c r="AB1663" s="1">
        <f t="shared" si="620"/>
        <v>1.0583275293332848</v>
      </c>
      <c r="AC1663" s="1">
        <f t="shared" si="620"/>
        <v>1.045505894461473</v>
      </c>
      <c r="AD1663" s="1">
        <f t="shared" si="621"/>
        <v>1.0328395936580188</v>
      </c>
      <c r="AE1663" s="1">
        <f t="shared" si="621"/>
        <v>1.0203267450511457</v>
      </c>
      <c r="AF1663" s="1">
        <f t="shared" si="621"/>
        <v>1.0079654895679482</v>
      </c>
      <c r="AG1663" s="1">
        <f t="shared" si="622"/>
        <v>0.9957539906581836</v>
      </c>
      <c r="AH1663" s="1">
        <f t="shared" si="622"/>
        <v>0.9836904340214101</v>
      </c>
      <c r="AI1663" s="1">
        <f t="shared" si="623"/>
        <v>0.9717730273374301</v>
      </c>
      <c r="AJ1663">
        <v>0.96</v>
      </c>
      <c r="AK1663">
        <v>0.82</v>
      </c>
      <c r="AL1663">
        <v>0.67</v>
      </c>
      <c r="AM1663">
        <v>0.79</v>
      </c>
      <c r="AN1663" t="s">
        <v>10273</v>
      </c>
      <c r="AO1663" t="s">
        <v>9722</v>
      </c>
      <c r="AP1663" t="s">
        <v>7626</v>
      </c>
      <c r="AQ1663" t="s">
        <v>10252</v>
      </c>
      <c r="AR1663" t="s">
        <v>7626</v>
      </c>
      <c r="AS1663" t="s">
        <v>9880</v>
      </c>
      <c r="AT1663" t="s">
        <v>9880</v>
      </c>
      <c r="AU1663">
        <v>0.65</v>
      </c>
      <c r="AV1663">
        <v>0.61</v>
      </c>
      <c r="AW1663" t="s">
        <v>9719</v>
      </c>
      <c r="AX1663" t="s">
        <v>9718</v>
      </c>
      <c r="AY1663" t="s">
        <v>7625</v>
      </c>
      <c r="AZ1663" t="s">
        <v>9715</v>
      </c>
      <c r="BA1663" t="s">
        <v>9719</v>
      </c>
      <c r="BB1663" t="s">
        <v>9718</v>
      </c>
      <c r="BC1663" t="s">
        <v>9720</v>
      </c>
      <c r="BD1663" t="s">
        <v>9881</v>
      </c>
      <c r="BE1663" t="s">
        <v>7626</v>
      </c>
      <c r="BF1663">
        <v>0.54</v>
      </c>
      <c r="BG1663" t="s">
        <v>9720</v>
      </c>
      <c r="BH1663" t="s">
        <v>9718</v>
      </c>
      <c r="BI1663" t="s">
        <v>9881</v>
      </c>
      <c r="BJ1663" t="s">
        <v>9719</v>
      </c>
      <c r="BK1663" t="s">
        <v>10317</v>
      </c>
      <c r="BL1663" t="s">
        <v>10317</v>
      </c>
      <c r="BM1663" t="s">
        <v>9719</v>
      </c>
      <c r="BN1663" t="s">
        <v>10325</v>
      </c>
      <c r="BO1663" t="s">
        <v>10375</v>
      </c>
      <c r="BP1663">
        <v>0.43</v>
      </c>
      <c r="BQ1663">
        <f t="shared" si="624"/>
        <v>1.2263570143156377E-2</v>
      </c>
      <c r="BR1663">
        <f t="shared" si="625"/>
        <v>2.9147143413791099E-2</v>
      </c>
    </row>
    <row r="1664" spans="1:70" hidden="1" x14ac:dyDescent="0.3">
      <c r="A1664" t="s">
        <v>9102</v>
      </c>
      <c r="B1664" t="s">
        <v>9103</v>
      </c>
      <c r="C1664" t="str">
        <f>VLOOKUP(historical_emissions[[#This Row],[Country]],'Liste-Pays'!A:B,2,0)</f>
        <v>CSA</v>
      </c>
      <c r="D1664" t="s">
        <v>41</v>
      </c>
      <c r="E1664" t="s">
        <v>174</v>
      </c>
      <c r="F1664" t="s">
        <v>43</v>
      </c>
      <c r="G1664" t="s">
        <v>44</v>
      </c>
      <c r="H1664">
        <f t="shared" si="602"/>
        <v>1.6449150072850882</v>
      </c>
      <c r="I1664">
        <f t="shared" si="603"/>
        <v>1.5785963599773452</v>
      </c>
      <c r="J1664">
        <f t="shared" si="604"/>
        <v>1.5149515061247349</v>
      </c>
      <c r="K1664">
        <f t="shared" si="605"/>
        <v>1.4538726454066702</v>
      </c>
      <c r="L1664">
        <f t="shared" si="606"/>
        <v>1.3952563237279967</v>
      </c>
      <c r="M1664">
        <f t="shared" si="607"/>
        <v>1.3390032579906141</v>
      </c>
      <c r="N1664">
        <f t="shared" si="608"/>
        <v>1.2850181679298436</v>
      </c>
      <c r="O1664">
        <f t="shared" si="609"/>
        <v>1.2332096147307108</v>
      </c>
      <c r="P1664">
        <f t="shared" si="610"/>
        <v>1.1834898461507959</v>
      </c>
      <c r="Q1664">
        <f t="shared" si="611"/>
        <v>1.1357746478873232</v>
      </c>
      <c r="R1664">
        <f t="shared" si="612"/>
        <v>1.0899832009367387</v>
      </c>
      <c r="S1664">
        <f t="shared" si="613"/>
        <v>1.0460379447051746</v>
      </c>
      <c r="T1664">
        <f t="shared" si="614"/>
        <v>1.0038644456379393</v>
      </c>
      <c r="U1664">
        <f t="shared" si="615"/>
        <v>0.96339127114552192</v>
      </c>
      <c r="V1664">
        <f t="shared" si="616"/>
        <v>0.92454986861256727</v>
      </c>
      <c r="W1664">
        <f t="shared" si="617"/>
        <v>0.88727444928489241</v>
      </c>
      <c r="X1664">
        <f t="shared" si="618"/>
        <v>0.85150187683787215</v>
      </c>
      <c r="Y1664">
        <f t="shared" si="619"/>
        <v>0.81717156043745465</v>
      </c>
      <c r="Z1664" s="1">
        <f t="shared" si="620"/>
        <v>0.78422535211267586</v>
      </c>
      <c r="AA1664" s="1">
        <f t="shared" si="620"/>
        <v>0.80024673960128567</v>
      </c>
      <c r="AB1664" s="1">
        <f t="shared" si="620"/>
        <v>0.81659543716265537</v>
      </c>
      <c r="AC1664" s="1">
        <f t="shared" si="620"/>
        <v>0.83327813160114617</v>
      </c>
      <c r="AD1664" s="1">
        <f t="shared" si="621"/>
        <v>0.85030164632966343</v>
      </c>
      <c r="AE1664" s="1">
        <f t="shared" si="621"/>
        <v>0.86767294416051077</v>
      </c>
      <c r="AF1664" s="1">
        <f t="shared" si="621"/>
        <v>0.88539913015325988</v>
      </c>
      <c r="AG1664" s="1">
        <f t="shared" si="622"/>
        <v>0.90348745452080126</v>
      </c>
      <c r="AH1664" s="1">
        <f t="shared" si="622"/>
        <v>0.92194531559476423</v>
      </c>
      <c r="AI1664" s="1">
        <f t="shared" si="623"/>
        <v>0.94078026285151928</v>
      </c>
      <c r="AJ1664">
        <v>0.96</v>
      </c>
      <c r="AK1664">
        <v>0.93</v>
      </c>
      <c r="AL1664">
        <v>0.83</v>
      </c>
      <c r="AM1664">
        <v>0.84</v>
      </c>
      <c r="AN1664" t="s">
        <v>9707</v>
      </c>
      <c r="AO1664" t="s">
        <v>8788</v>
      </c>
      <c r="AP1664" t="s">
        <v>10322</v>
      </c>
      <c r="AQ1664" t="s">
        <v>9714</v>
      </c>
      <c r="AR1664" t="s">
        <v>9316</v>
      </c>
      <c r="AS1664" t="s">
        <v>9463</v>
      </c>
      <c r="AT1664" t="s">
        <v>9717</v>
      </c>
      <c r="AU1664">
        <v>0.65</v>
      </c>
      <c r="AV1664">
        <v>0.57999999999999996</v>
      </c>
      <c r="AW1664" t="s">
        <v>9716</v>
      </c>
      <c r="AX1664" t="s">
        <v>10222</v>
      </c>
      <c r="AY1664" t="s">
        <v>9716</v>
      </c>
      <c r="AZ1664" t="s">
        <v>9397</v>
      </c>
      <c r="BA1664" t="s">
        <v>9395</v>
      </c>
      <c r="BB1664" t="s">
        <v>9396</v>
      </c>
      <c r="BC1664" t="s">
        <v>9397</v>
      </c>
      <c r="BD1664" t="s">
        <v>10317</v>
      </c>
      <c r="BE1664" t="s">
        <v>9395</v>
      </c>
      <c r="BF1664">
        <v>0.71</v>
      </c>
      <c r="BG1664" t="s">
        <v>9712</v>
      </c>
      <c r="BH1664" t="s">
        <v>8788</v>
      </c>
      <c r="BI1664" t="s">
        <v>9712</v>
      </c>
      <c r="BJ1664" t="s">
        <v>10394</v>
      </c>
      <c r="BK1664" t="s">
        <v>7625</v>
      </c>
      <c r="BL1664" t="s">
        <v>10325</v>
      </c>
      <c r="BM1664" t="s">
        <v>9719</v>
      </c>
      <c r="BN1664" t="s">
        <v>9397</v>
      </c>
      <c r="BO1664" t="s">
        <v>9881</v>
      </c>
      <c r="BP1664">
        <v>0.56000000000000005</v>
      </c>
      <c r="BQ1664">
        <f t="shared" si="624"/>
        <v>-2.0020559529667414E-2</v>
      </c>
      <c r="BR1664">
        <f t="shared" si="625"/>
        <v>4.2011149264714387E-2</v>
      </c>
    </row>
    <row r="1665" spans="1:70" hidden="1" x14ac:dyDescent="0.3">
      <c r="A1665" t="s">
        <v>6300</v>
      </c>
      <c r="B1665" t="s">
        <v>6301</v>
      </c>
      <c r="C1665" t="str">
        <f>VLOOKUP(historical_emissions[[#This Row],[Country]],'Liste-Pays'!A:B,2,0)</f>
        <v>CSA</v>
      </c>
      <c r="D1665" t="s">
        <v>41</v>
      </c>
      <c r="E1665" t="s">
        <v>328</v>
      </c>
      <c r="F1665" t="s">
        <v>148</v>
      </c>
      <c r="G1665" t="s">
        <v>44</v>
      </c>
      <c r="H1665">
        <f t="shared" si="602"/>
        <v>1.1534951456310671</v>
      </c>
      <c r="I1665">
        <f t="shared" si="603"/>
        <v>1.1360099007685696</v>
      </c>
      <c r="J1665">
        <f t="shared" si="604"/>
        <v>1.1187897058189906</v>
      </c>
      <c r="K1665">
        <f t="shared" si="605"/>
        <v>1.1018305430258224</v>
      </c>
      <c r="L1665">
        <f t="shared" si="606"/>
        <v>1.0851284555356797</v>
      </c>
      <c r="M1665">
        <f t="shared" si="607"/>
        <v>1.0686795464751004</v>
      </c>
      <c r="N1665">
        <f t="shared" si="608"/>
        <v>1.052479978041341</v>
      </c>
      <c r="O1665">
        <f t="shared" si="609"/>
        <v>1.0365259706069527</v>
      </c>
      <c r="P1665">
        <f t="shared" si="610"/>
        <v>1.0208138018379329</v>
      </c>
      <c r="Q1665">
        <f t="shared" si="611"/>
        <v>1.0053398058252423</v>
      </c>
      <c r="R1665">
        <f t="shared" si="612"/>
        <v>0.99010037222948766</v>
      </c>
      <c r="S1665">
        <f t="shared" si="613"/>
        <v>0.97509194543857025</v>
      </c>
      <c r="T1665">
        <f t="shared" si="614"/>
        <v>0.96031102373810251</v>
      </c>
      <c r="U1665">
        <f t="shared" si="615"/>
        <v>0.94575415849440003</v>
      </c>
      <c r="V1665">
        <f t="shared" si="616"/>
        <v>0.93141795334985844</v>
      </c>
      <c r="W1665">
        <f t="shared" si="617"/>
        <v>0.9172990634305267</v>
      </c>
      <c r="X1665">
        <f t="shared" si="618"/>
        <v>0.90339419456569292</v>
      </c>
      <c r="Y1665">
        <f t="shared" si="619"/>
        <v>0.88970010251929954</v>
      </c>
      <c r="Z1665" s="1">
        <f t="shared" si="620"/>
        <v>0.87621359223300943</v>
      </c>
      <c r="AA1665" s="1">
        <f t="shared" si="620"/>
        <v>0.88332667948774168</v>
      </c>
      <c r="AB1665" s="1">
        <f t="shared" si="620"/>
        <v>0.89049751066557881</v>
      </c>
      <c r="AC1665" s="1">
        <f t="shared" ref="AC1665:AF1728" si="626">AD1665*(1+$BQ1665)</f>
        <v>0.89772655453072081</v>
      </c>
      <c r="AD1665" s="1">
        <f t="shared" si="621"/>
        <v>0.90501428365278747</v>
      </c>
      <c r="AE1665" s="1">
        <f t="shared" si="621"/>
        <v>0.91236117443771081</v>
      </c>
      <c r="AF1665" s="1">
        <f t="shared" si="621"/>
        <v>0.91976770715887823</v>
      </c>
      <c r="AG1665" s="1">
        <f t="shared" si="622"/>
        <v>0.92723436598852838</v>
      </c>
      <c r="AH1665" s="1">
        <f t="shared" si="622"/>
        <v>0.93476163902940212</v>
      </c>
      <c r="AI1665" s="1">
        <f t="shared" si="623"/>
        <v>0.94235001834665022</v>
      </c>
      <c r="AJ1665">
        <v>0.95</v>
      </c>
      <c r="AK1665">
        <v>0.96</v>
      </c>
      <c r="AL1665">
        <v>1.02</v>
      </c>
      <c r="AM1665">
        <v>1.0900000000000001</v>
      </c>
      <c r="AN1665" t="s">
        <v>6594</v>
      </c>
      <c r="AO1665" t="s">
        <v>10329</v>
      </c>
      <c r="AP1665" t="s">
        <v>9389</v>
      </c>
      <c r="AQ1665" t="s">
        <v>9375</v>
      </c>
      <c r="AR1665" t="s">
        <v>9713</v>
      </c>
      <c r="AS1665" t="s">
        <v>8789</v>
      </c>
      <c r="AT1665" t="s">
        <v>4280</v>
      </c>
      <c r="AU1665">
        <v>0.92</v>
      </c>
      <c r="AV1665">
        <v>0.95</v>
      </c>
      <c r="AW1665" t="s">
        <v>10095</v>
      </c>
      <c r="AX1665" t="s">
        <v>9588</v>
      </c>
      <c r="AY1665" t="s">
        <v>10322</v>
      </c>
      <c r="AZ1665" t="s">
        <v>10094</v>
      </c>
      <c r="BA1665" t="s">
        <v>9390</v>
      </c>
      <c r="BB1665" t="s">
        <v>8787</v>
      </c>
      <c r="BC1665" t="s">
        <v>10145</v>
      </c>
      <c r="BD1665" t="s">
        <v>8787</v>
      </c>
      <c r="BE1665" t="s">
        <v>4277</v>
      </c>
      <c r="BF1665">
        <v>1.03</v>
      </c>
      <c r="BG1665" t="s">
        <v>9706</v>
      </c>
      <c r="BH1665" t="s">
        <v>7614</v>
      </c>
      <c r="BI1665" t="s">
        <v>7617</v>
      </c>
      <c r="BJ1665" t="s">
        <v>4277</v>
      </c>
      <c r="BK1665" t="s">
        <v>10236</v>
      </c>
      <c r="BL1665" t="s">
        <v>10374</v>
      </c>
      <c r="BM1665" t="s">
        <v>4277</v>
      </c>
      <c r="BN1665" t="s">
        <v>10236</v>
      </c>
      <c r="BO1665" t="s">
        <v>10105</v>
      </c>
      <c r="BP1665">
        <v>1.23</v>
      </c>
      <c r="BQ1665">
        <f t="shared" si="624"/>
        <v>-8.0526122666839672E-3</v>
      </c>
      <c r="BR1665">
        <f t="shared" si="625"/>
        <v>1.5391806753328297E-2</v>
      </c>
    </row>
    <row r="1666" spans="1:70" hidden="1" x14ac:dyDescent="0.3">
      <c r="A1666" t="s">
        <v>10384</v>
      </c>
      <c r="B1666" t="s">
        <v>10385</v>
      </c>
      <c r="C1666" t="str">
        <f>VLOOKUP(historical_emissions[[#This Row],[Country]],'Liste-Pays'!A:B,2,0)</f>
        <v>AFR</v>
      </c>
      <c r="D1666" t="s">
        <v>41</v>
      </c>
      <c r="E1666" t="s">
        <v>535</v>
      </c>
      <c r="F1666" t="s">
        <v>43</v>
      </c>
      <c r="G1666" t="s">
        <v>44</v>
      </c>
      <c r="H1666">
        <f t="shared" ref="H1666:H1729" si="627">I1666*(1+$BR1666)</f>
        <v>4.5686363636363687</v>
      </c>
      <c r="I1666">
        <f t="shared" ref="I1666:I1729" si="628">J1666*(1+$BR1666)</f>
        <v>4.3148090091278037</v>
      </c>
      <c r="J1666">
        <f t="shared" ref="J1666:J1729" si="629">K1666*(1+$BR1666)</f>
        <v>4.0750839645359633</v>
      </c>
      <c r="K1666">
        <f t="shared" ref="K1666:K1729" si="630">L1666*(1+$BR1666)</f>
        <v>3.8486777242951358</v>
      </c>
      <c r="L1666">
        <f t="shared" ref="L1666:L1729" si="631">M1666*(1+$BR1666)</f>
        <v>3.6348503133658223</v>
      </c>
      <c r="M1666">
        <f t="shared" ref="M1666:M1729" si="632">N1666*(1+$BR1666)</f>
        <v>3.432902868736651</v>
      </c>
      <c r="N1666">
        <f t="shared" ref="N1666:N1729" si="633">O1666*(1+$BR1666)</f>
        <v>3.2421753552948211</v>
      </c>
      <c r="O1666">
        <f t="shared" ref="O1666:O1729" si="634">P1666*(1+$BR1666)</f>
        <v>3.0620444085997489</v>
      </c>
      <c r="P1666">
        <f t="shared" ref="P1666:P1729" si="635">Q1666*(1+$BR1666)</f>
        <v>2.8919212975093345</v>
      </c>
      <c r="Q1666">
        <f t="shared" ref="Q1666:Q1729" si="636">R1666*(1+$BR1666)</f>
        <v>2.7312500000000028</v>
      </c>
      <c r="R1666">
        <f t="shared" ref="R1666:R1729" si="637">S1666*(1+$BR1666)</f>
        <v>2.5795053858916215</v>
      </c>
      <c r="S1666">
        <f t="shared" ref="S1666:S1729" si="638">T1666*(1+$BR1666)</f>
        <v>2.4361915005378036</v>
      </c>
      <c r="T1666">
        <f t="shared" ref="T1666:T1729" si="639">U1666*(1+$BR1666)</f>
        <v>2.3008399438720915</v>
      </c>
      <c r="U1666">
        <f t="shared" ref="U1666:U1729" si="640">V1666*(1+$BR1666)</f>
        <v>2.173008339512176</v>
      </c>
      <c r="V1666">
        <f t="shared" ref="V1666:V1729" si="641">W1666*(1+$BR1666)</f>
        <v>2.0522788889186496</v>
      </c>
      <c r="W1666">
        <f t="shared" ref="W1666:W1729" si="642">X1666*(1+$BR1666)</f>
        <v>1.9382570058827733</v>
      </c>
      <c r="X1666">
        <f t="shared" ref="X1666:X1729" si="643">Y1666*(1+$BR1666)</f>
        <v>1.8305700268802845</v>
      </c>
      <c r="Y1666">
        <f t="shared" ref="Y1666:Y1729" si="644">Z1666*(1+$BR1666)</f>
        <v>1.7288659930762322</v>
      </c>
      <c r="Z1666" s="1">
        <f t="shared" ref="Z1666:AF1729" si="645">AA1666*(1+$BQ1666)</f>
        <v>1.6328125000000013</v>
      </c>
      <c r="AA1666" s="1">
        <f t="shared" si="645"/>
        <v>1.5467319098946621</v>
      </c>
      <c r="AB1666" s="1">
        <f t="shared" si="645"/>
        <v>1.465189420761041</v>
      </c>
      <c r="AC1666" s="1">
        <f t="shared" si="626"/>
        <v>1.3879457874870365</v>
      </c>
      <c r="AD1666" s="1">
        <f t="shared" si="626"/>
        <v>1.3147743777745902</v>
      </c>
      <c r="AE1666" s="1">
        <f t="shared" si="626"/>
        <v>1.2454605072020555</v>
      </c>
      <c r="AF1666" s="1">
        <f t="shared" si="626"/>
        <v>1.1798008093415553</v>
      </c>
      <c r="AG1666" s="1">
        <f t="shared" ref="AG1666:AH1729" si="646">AH1666*(1+$BQ1666)</f>
        <v>1.117602639083257</v>
      </c>
      <c r="AH1666" s="1">
        <f t="shared" si="646"/>
        <v>1.0586835074159215</v>
      </c>
      <c r="AI1666" s="1">
        <f t="shared" ref="AI1666:AI1729" si="647">AJ1666*(1+$BQ1666)</f>
        <v>1.0028705460053782</v>
      </c>
      <c r="AJ1666">
        <v>0.95</v>
      </c>
      <c r="AK1666">
        <v>0.92</v>
      </c>
      <c r="AL1666">
        <v>0.86</v>
      </c>
      <c r="AM1666">
        <v>0.92</v>
      </c>
      <c r="AN1666" t="s">
        <v>10263</v>
      </c>
      <c r="AO1666" t="s">
        <v>9375</v>
      </c>
      <c r="AP1666" t="s">
        <v>8788</v>
      </c>
      <c r="AQ1666" t="s">
        <v>9714</v>
      </c>
      <c r="AR1666" t="s">
        <v>10254</v>
      </c>
      <c r="AS1666" t="s">
        <v>9720</v>
      </c>
      <c r="AT1666" t="s">
        <v>9396</v>
      </c>
      <c r="AU1666">
        <v>0.62</v>
      </c>
      <c r="AV1666">
        <v>0.55000000000000004</v>
      </c>
      <c r="AW1666" t="s">
        <v>9398</v>
      </c>
      <c r="AX1666" t="s">
        <v>9720</v>
      </c>
      <c r="AY1666" t="s">
        <v>7626</v>
      </c>
      <c r="AZ1666" t="s">
        <v>10394</v>
      </c>
      <c r="BA1666" t="s">
        <v>9713</v>
      </c>
      <c r="BB1666" t="s">
        <v>8789</v>
      </c>
      <c r="BC1666" t="s">
        <v>10273</v>
      </c>
      <c r="BD1666" t="s">
        <v>10325</v>
      </c>
      <c r="BE1666" t="s">
        <v>9892</v>
      </c>
      <c r="BF1666">
        <v>0.32</v>
      </c>
      <c r="BG1666" t="s">
        <v>10263</v>
      </c>
      <c r="BH1666" t="s">
        <v>9891</v>
      </c>
      <c r="BI1666" t="s">
        <v>9469</v>
      </c>
      <c r="BJ1666" t="s">
        <v>10223</v>
      </c>
      <c r="BK1666" t="s">
        <v>9892</v>
      </c>
      <c r="BL1666" t="s">
        <v>10224</v>
      </c>
      <c r="BM1666" t="s">
        <v>7624</v>
      </c>
      <c r="BN1666" t="s">
        <v>9891</v>
      </c>
      <c r="BO1666" t="s">
        <v>9892</v>
      </c>
      <c r="BP1666">
        <v>0.4</v>
      </c>
      <c r="BQ1666">
        <f t="shared" ref="BQ1666:BQ1729" si="648">((AV1666/BF1666)^(1/(2010-2000)))-1</f>
        <v>5.5653206321450766E-2</v>
      </c>
      <c r="BR1666">
        <f t="shared" ref="BR1666:BR1729" si="649">((AM1666/AV1666)^(1/(2019-2010)))-1</f>
        <v>5.8827019683050485E-2</v>
      </c>
    </row>
    <row r="1667" spans="1:70" hidden="1" x14ac:dyDescent="0.3">
      <c r="A1667" t="s">
        <v>9399</v>
      </c>
      <c r="B1667" t="s">
        <v>9400</v>
      </c>
      <c r="C1667" t="str">
        <f>VLOOKUP(historical_emissions[[#This Row],[Country]],'Liste-Pays'!A:B,2,0)</f>
        <v>AFR</v>
      </c>
      <c r="D1667" t="s">
        <v>41</v>
      </c>
      <c r="E1667" t="s">
        <v>328</v>
      </c>
      <c r="F1667" t="s">
        <v>148</v>
      </c>
      <c r="G1667" t="s">
        <v>44</v>
      </c>
      <c r="H1667">
        <f t="shared" si="627"/>
        <v>1.3327119309262179</v>
      </c>
      <c r="I1667">
        <f t="shared" si="628"/>
        <v>1.3539534923827961</v>
      </c>
      <c r="J1667">
        <f t="shared" si="629"/>
        <v>1.3755336145760519</v>
      </c>
      <c r="K1667">
        <f t="shared" si="630"/>
        <v>1.3974576936899081</v>
      </c>
      <c r="L1667">
        <f t="shared" si="631"/>
        <v>1.4197312119159002</v>
      </c>
      <c r="M1667">
        <f t="shared" si="632"/>
        <v>1.4423597388240184</v>
      </c>
      <c r="N1667">
        <f t="shared" si="633"/>
        <v>1.4653489327553966</v>
      </c>
      <c r="O1667">
        <f t="shared" si="634"/>
        <v>1.4887045422372016</v>
      </c>
      <c r="P1667">
        <f t="shared" si="635"/>
        <v>1.5124324074200708</v>
      </c>
      <c r="Q1667">
        <f t="shared" si="636"/>
        <v>1.5365384615384627</v>
      </c>
      <c r="R1667">
        <f t="shared" si="637"/>
        <v>1.5610287323942824</v>
      </c>
      <c r="S1667">
        <f t="shared" si="638"/>
        <v>1.5859093438641541</v>
      </c>
      <c r="T1667">
        <f t="shared" si="639"/>
        <v>1.6111865174307176</v>
      </c>
      <c r="U1667">
        <f t="shared" si="640"/>
        <v>1.6368665737383321</v>
      </c>
      <c r="V1667">
        <f t="shared" si="641"/>
        <v>1.662955934173574</v>
      </c>
      <c r="W1667">
        <f t="shared" si="642"/>
        <v>1.6894611224709277</v>
      </c>
      <c r="X1667">
        <f t="shared" si="643"/>
        <v>1.7163887663440676</v>
      </c>
      <c r="Y1667">
        <f t="shared" si="644"/>
        <v>1.7437455991431403</v>
      </c>
      <c r="Z1667" s="1">
        <f t="shared" si="645"/>
        <v>1.7715384615384626</v>
      </c>
      <c r="AA1667" s="1">
        <f t="shared" si="645"/>
        <v>1.6627551914124832</v>
      </c>
      <c r="AB1667" s="1">
        <f t="shared" si="645"/>
        <v>1.5606518777854581</v>
      </c>
      <c r="AC1667" s="1">
        <f t="shared" si="626"/>
        <v>1.4648183305723108</v>
      </c>
      <c r="AD1667" s="1">
        <f t="shared" si="626"/>
        <v>1.3748695478618573</v>
      </c>
      <c r="AE1667" s="1">
        <f t="shared" si="626"/>
        <v>1.2904441692092514</v>
      </c>
      <c r="AF1667" s="1">
        <f t="shared" si="626"/>
        <v>1.2112030239057079</v>
      </c>
      <c r="AG1667" s="1">
        <f t="shared" si="646"/>
        <v>1.1368277683933243</v>
      </c>
      <c r="AH1667" s="1">
        <f t="shared" si="646"/>
        <v>1.0670196073509453</v>
      </c>
      <c r="AI1667" s="1">
        <f t="shared" si="647"/>
        <v>1.0014980933131568</v>
      </c>
      <c r="AJ1667">
        <v>0.94</v>
      </c>
      <c r="AK1667">
        <v>0.93</v>
      </c>
      <c r="AL1667">
        <v>0.92</v>
      </c>
      <c r="AM1667">
        <v>0.85</v>
      </c>
      <c r="AN1667" t="s">
        <v>9316</v>
      </c>
      <c r="AO1667" t="s">
        <v>8788</v>
      </c>
      <c r="AP1667" t="s">
        <v>4279</v>
      </c>
      <c r="AQ1667" t="s">
        <v>4279</v>
      </c>
      <c r="AR1667" t="s">
        <v>10364</v>
      </c>
      <c r="AS1667" t="s">
        <v>9714</v>
      </c>
      <c r="AT1667" t="s">
        <v>9706</v>
      </c>
      <c r="AU1667">
        <v>1</v>
      </c>
      <c r="AV1667">
        <v>0.98</v>
      </c>
      <c r="AW1667" t="s">
        <v>9390</v>
      </c>
      <c r="AX1667" t="s">
        <v>9397</v>
      </c>
      <c r="AY1667" t="s">
        <v>10252</v>
      </c>
      <c r="AZ1667" t="s">
        <v>9398</v>
      </c>
      <c r="BA1667" t="s">
        <v>9715</v>
      </c>
      <c r="BB1667" t="s">
        <v>9715</v>
      </c>
      <c r="BC1667" t="s">
        <v>9719</v>
      </c>
      <c r="BD1667" t="s">
        <v>9719</v>
      </c>
      <c r="BE1667" t="s">
        <v>9715</v>
      </c>
      <c r="BF1667">
        <v>0.52</v>
      </c>
      <c r="BG1667" t="s">
        <v>9768</v>
      </c>
      <c r="BH1667" t="s">
        <v>7625</v>
      </c>
      <c r="BI1667" t="s">
        <v>10325</v>
      </c>
      <c r="BJ1667" t="s">
        <v>9720</v>
      </c>
      <c r="BK1667" t="s">
        <v>9893</v>
      </c>
      <c r="BL1667" t="s">
        <v>9882</v>
      </c>
      <c r="BM1667" t="s">
        <v>10254</v>
      </c>
      <c r="BN1667" t="s">
        <v>10254</v>
      </c>
      <c r="BO1667" t="s">
        <v>10254</v>
      </c>
      <c r="BP1667">
        <v>0.43</v>
      </c>
      <c r="BQ1667">
        <f t="shared" si="648"/>
        <v>6.5423503524634885E-2</v>
      </c>
      <c r="BR1667">
        <f t="shared" si="649"/>
        <v>-1.5688545859278813E-2</v>
      </c>
    </row>
    <row r="1668" spans="1:70" hidden="1" x14ac:dyDescent="0.3">
      <c r="A1668" t="s">
        <v>10425</v>
      </c>
      <c r="B1668" t="s">
        <v>10426</v>
      </c>
      <c r="C1668" t="str">
        <f>VLOOKUP(historical_emissions[[#This Row],[Country]],'Liste-Pays'!A:B,2,0)</f>
        <v>AFR</v>
      </c>
      <c r="D1668" t="s">
        <v>41</v>
      </c>
      <c r="E1668" t="s">
        <v>42</v>
      </c>
      <c r="F1668" t="s">
        <v>43</v>
      </c>
      <c r="G1668" t="s">
        <v>44</v>
      </c>
      <c r="H1668">
        <f t="shared" si="627"/>
        <v>1.3599537037037024</v>
      </c>
      <c r="I1668">
        <f t="shared" si="628"/>
        <v>1.3112097782330183</v>
      </c>
      <c r="J1668">
        <f t="shared" si="629"/>
        <v>1.2642129491993828</v>
      </c>
      <c r="K1668">
        <f t="shared" si="630"/>
        <v>1.2189005965751538</v>
      </c>
      <c r="L1668">
        <f t="shared" si="631"/>
        <v>1.1752123447811234</v>
      </c>
      <c r="M1668">
        <f t="shared" si="632"/>
        <v>1.1330899822402294</v>
      </c>
      <c r="N1668">
        <f t="shared" si="633"/>
        <v>1.0924773838146511</v>
      </c>
      <c r="O1668">
        <f t="shared" si="634"/>
        <v>1.0533204360229407</v>
      </c>
      <c r="P1668">
        <f t="shared" si="635"/>
        <v>1.0155669649375478</v>
      </c>
      <c r="Q1668">
        <f t="shared" si="636"/>
        <v>0.97916666666666641</v>
      </c>
      <c r="R1668">
        <f t="shared" si="637"/>
        <v>0.94407104032777389</v>
      </c>
      <c r="S1668">
        <f t="shared" si="638"/>
        <v>0.91023332342355623</v>
      </c>
      <c r="T1668">
        <f t="shared" si="639"/>
        <v>0.87760842953411133</v>
      </c>
      <c r="U1668">
        <f t="shared" si="640"/>
        <v>0.84615288824240942</v>
      </c>
      <c r="V1668">
        <f t="shared" si="641"/>
        <v>0.8158247872129657</v>
      </c>
      <c r="W1668">
        <f t="shared" si="642"/>
        <v>0.78658371634654922</v>
      </c>
      <c r="X1668">
        <f t="shared" si="643"/>
        <v>0.75839071393651769</v>
      </c>
      <c r="Y1668">
        <f t="shared" si="644"/>
        <v>0.73120821475503484</v>
      </c>
      <c r="Z1668" s="1">
        <f t="shared" si="645"/>
        <v>0.70500000000000018</v>
      </c>
      <c r="AA1668" s="1">
        <f t="shared" si="645"/>
        <v>0.72557613632015638</v>
      </c>
      <c r="AB1668" s="1">
        <f t="shared" si="645"/>
        <v>0.74675280793941279</v>
      </c>
      <c r="AC1668" s="1">
        <f t="shared" si="626"/>
        <v>0.76854754208639264</v>
      </c>
      <c r="AD1668" s="1">
        <f t="shared" si="626"/>
        <v>0.79097837753957079</v>
      </c>
      <c r="AE1668" s="1">
        <f t="shared" si="626"/>
        <v>0.81406387955737247</v>
      </c>
      <c r="AF1668" s="1">
        <f t="shared" si="626"/>
        <v>0.83782315524402173</v>
      </c>
      <c r="AG1668" s="1">
        <f t="shared" si="646"/>
        <v>0.86227586936385769</v>
      </c>
      <c r="AH1668" s="1">
        <f t="shared" si="646"/>
        <v>0.88744226061720788</v>
      </c>
      <c r="AI1668" s="1">
        <f t="shared" si="647"/>
        <v>0.9133431583912891</v>
      </c>
      <c r="AJ1668">
        <v>0.94</v>
      </c>
      <c r="AK1668">
        <v>0.86</v>
      </c>
      <c r="AL1668">
        <v>0.83</v>
      </c>
      <c r="AM1668">
        <v>1</v>
      </c>
      <c r="AN1668" t="s">
        <v>9927</v>
      </c>
      <c r="AO1668" t="s">
        <v>9927</v>
      </c>
      <c r="AP1668" t="s">
        <v>9707</v>
      </c>
      <c r="AQ1668" t="s">
        <v>10093</v>
      </c>
      <c r="AR1668" t="s">
        <v>10093</v>
      </c>
      <c r="AS1668" t="s">
        <v>8788</v>
      </c>
      <c r="AT1668" t="s">
        <v>8790</v>
      </c>
      <c r="AU1668">
        <v>0.68</v>
      </c>
      <c r="AV1668">
        <v>0.72</v>
      </c>
      <c r="AW1668" t="s">
        <v>9707</v>
      </c>
      <c r="AX1668" t="s">
        <v>10322</v>
      </c>
      <c r="AY1668" t="s">
        <v>9588</v>
      </c>
      <c r="AZ1668" t="s">
        <v>10094</v>
      </c>
      <c r="BA1668" t="s">
        <v>9393</v>
      </c>
      <c r="BB1668" t="s">
        <v>10094</v>
      </c>
      <c r="BC1668" t="s">
        <v>9392</v>
      </c>
      <c r="BD1668" t="s">
        <v>9928</v>
      </c>
      <c r="BE1668" t="s">
        <v>10364</v>
      </c>
      <c r="BF1668">
        <v>0.96</v>
      </c>
      <c r="BG1668" t="s">
        <v>8786</v>
      </c>
      <c r="BH1668" t="s">
        <v>4278</v>
      </c>
      <c r="BI1668" t="s">
        <v>7614</v>
      </c>
      <c r="BJ1668" t="s">
        <v>10296</v>
      </c>
      <c r="BK1668" t="s">
        <v>8785</v>
      </c>
      <c r="BL1668" t="s">
        <v>10234</v>
      </c>
      <c r="BM1668" t="s">
        <v>10251</v>
      </c>
      <c r="BN1668" t="s">
        <v>9713</v>
      </c>
      <c r="BO1668" t="s">
        <v>9391</v>
      </c>
      <c r="BP1668">
        <v>0.97</v>
      </c>
      <c r="BQ1668">
        <f t="shared" si="648"/>
        <v>-2.8358342136926451E-2</v>
      </c>
      <c r="BR1668">
        <f t="shared" si="649"/>
        <v>3.7174772702176728E-2</v>
      </c>
    </row>
    <row r="1669" spans="1:70" hidden="1" x14ac:dyDescent="0.3">
      <c r="A1669" t="s">
        <v>10280</v>
      </c>
      <c r="B1669" t="s">
        <v>10281</v>
      </c>
      <c r="C1669" t="str">
        <f>VLOOKUP(historical_emissions[[#This Row],[Country]],'Liste-Pays'!A:B,2,0)</f>
        <v>CSA</v>
      </c>
      <c r="D1669" t="s">
        <v>41</v>
      </c>
      <c r="E1669" t="s">
        <v>535</v>
      </c>
      <c r="F1669" t="s">
        <v>561</v>
      </c>
      <c r="G1669" t="s">
        <v>44</v>
      </c>
      <c r="H1669">
        <f t="shared" si="627"/>
        <v>11.314093567251478</v>
      </c>
      <c r="I1669">
        <f t="shared" si="628"/>
        <v>10.911124659695538</v>
      </c>
      <c r="J1669">
        <f t="shared" si="629"/>
        <v>10.522508111830776</v>
      </c>
      <c r="K1669">
        <f t="shared" si="630"/>
        <v>10.14773274221157</v>
      </c>
      <c r="L1669">
        <f t="shared" si="631"/>
        <v>9.7863055759085764</v>
      </c>
      <c r="M1669">
        <f t="shared" si="632"/>
        <v>9.4377511960555491</v>
      </c>
      <c r="N1669">
        <f t="shared" si="633"/>
        <v>9.1016111184918156</v>
      </c>
      <c r="O1669">
        <f t="shared" si="634"/>
        <v>8.7774431886778306</v>
      </c>
      <c r="P1669">
        <f t="shared" si="635"/>
        <v>8.4648210000905149</v>
      </c>
      <c r="Q1669">
        <f t="shared" si="636"/>
        <v>8.1633333333333375</v>
      </c>
      <c r="R1669">
        <f t="shared" si="637"/>
        <v>7.8725836152233573</v>
      </c>
      <c r="S1669">
        <f t="shared" si="638"/>
        <v>7.5921893971437191</v>
      </c>
      <c r="T1669">
        <f t="shared" si="639"/>
        <v>7.3217818519754312</v>
      </c>
      <c r="U1669">
        <f t="shared" si="640"/>
        <v>7.0610052889466894</v>
      </c>
      <c r="V1669">
        <f t="shared" si="641"/>
        <v>6.8095166857615936</v>
      </c>
      <c r="W1669">
        <f t="shared" si="642"/>
        <v>6.5669852373928235</v>
      </c>
      <c r="X1669">
        <f t="shared" si="643"/>
        <v>6.3330919209447591</v>
      </c>
      <c r="Y1669">
        <f t="shared" si="644"/>
        <v>6.1075290760146714</v>
      </c>
      <c r="Z1669" s="1">
        <f t="shared" si="645"/>
        <v>5.8899999999999988</v>
      </c>
      <c r="AA1669" s="1">
        <f t="shared" si="645"/>
        <v>4.8972475784686029</v>
      </c>
      <c r="AB1669" s="1">
        <f t="shared" si="645"/>
        <v>4.0718223845189474</v>
      </c>
      <c r="AC1669" s="1">
        <f t="shared" si="626"/>
        <v>3.3855216150322023</v>
      </c>
      <c r="AD1669" s="1">
        <f t="shared" si="626"/>
        <v>2.8148960154617266</v>
      </c>
      <c r="AE1669" s="1">
        <f t="shared" si="626"/>
        <v>2.3404486749339326</v>
      </c>
      <c r="AF1669" s="1">
        <f t="shared" si="626"/>
        <v>1.9459688634720296</v>
      </c>
      <c r="AG1669" s="1">
        <f t="shared" si="646"/>
        <v>1.6179781501551269</v>
      </c>
      <c r="AH1669" s="1">
        <f t="shared" si="646"/>
        <v>1.3452698773959773</v>
      </c>
      <c r="AI1669" s="1">
        <f t="shared" si="647"/>
        <v>1.1185262562757563</v>
      </c>
      <c r="AJ1669">
        <v>0.93</v>
      </c>
      <c r="AK1669">
        <v>0.88</v>
      </c>
      <c r="AL1669">
        <v>0.83</v>
      </c>
      <c r="AM1669">
        <v>0.79</v>
      </c>
      <c r="AN1669" t="s">
        <v>9375</v>
      </c>
      <c r="AO1669" t="s">
        <v>9463</v>
      </c>
      <c r="AP1669" t="s">
        <v>10394</v>
      </c>
      <c r="AQ1669" t="s">
        <v>9716</v>
      </c>
      <c r="AR1669" t="s">
        <v>9395</v>
      </c>
      <c r="AS1669" t="s">
        <v>10263</v>
      </c>
      <c r="AT1669" t="s">
        <v>7626</v>
      </c>
      <c r="AU1669">
        <v>0.59</v>
      </c>
      <c r="AV1669">
        <v>0.56999999999999995</v>
      </c>
      <c r="AW1669" t="s">
        <v>9718</v>
      </c>
      <c r="AX1669" t="s">
        <v>9893</v>
      </c>
      <c r="AY1669" t="s">
        <v>10223</v>
      </c>
      <c r="AZ1669" t="s">
        <v>9770</v>
      </c>
      <c r="BA1669" t="s">
        <v>9783</v>
      </c>
      <c r="BB1669" t="s">
        <v>9589</v>
      </c>
      <c r="BC1669" t="s">
        <v>10211</v>
      </c>
      <c r="BD1669" t="s">
        <v>7619</v>
      </c>
      <c r="BE1669" t="s">
        <v>9473</v>
      </c>
      <c r="BF1669">
        <v>0.09</v>
      </c>
      <c r="BG1669" t="s">
        <v>9470</v>
      </c>
      <c r="BH1669" t="s">
        <v>10381</v>
      </c>
      <c r="BI1669" t="s">
        <v>10381</v>
      </c>
      <c r="BJ1669" t="s">
        <v>9376</v>
      </c>
      <c r="BK1669" t="s">
        <v>9376</v>
      </c>
      <c r="BL1669" t="s">
        <v>9377</v>
      </c>
      <c r="BM1669" t="s">
        <v>9377</v>
      </c>
      <c r="BN1669" t="s">
        <v>9377</v>
      </c>
      <c r="BO1669" t="s">
        <v>9377</v>
      </c>
      <c r="BP1669">
        <v>0.04</v>
      </c>
      <c r="BQ1669">
        <f t="shared" si="648"/>
        <v>0.20271640459758733</v>
      </c>
      <c r="BR1669">
        <f t="shared" si="649"/>
        <v>3.693193141165918E-2</v>
      </c>
    </row>
    <row r="1670" spans="1:70" hidden="1" x14ac:dyDescent="0.3">
      <c r="A1670" t="s">
        <v>10280</v>
      </c>
      <c r="B1670" t="s">
        <v>10281</v>
      </c>
      <c r="C1670" t="str">
        <f>VLOOKUP(historical_emissions[[#This Row],[Country]],'Liste-Pays'!A:B,2,0)</f>
        <v>CSA</v>
      </c>
      <c r="D1670" t="s">
        <v>41</v>
      </c>
      <c r="E1670" t="s">
        <v>42</v>
      </c>
      <c r="F1670" t="s">
        <v>561</v>
      </c>
      <c r="G1670" t="s">
        <v>44</v>
      </c>
      <c r="H1670">
        <f t="shared" si="627"/>
        <v>11.314093567251478</v>
      </c>
      <c r="I1670">
        <f t="shared" si="628"/>
        <v>10.911124659695538</v>
      </c>
      <c r="J1670">
        <f t="shared" si="629"/>
        <v>10.522508111830776</v>
      </c>
      <c r="K1670">
        <f t="shared" si="630"/>
        <v>10.14773274221157</v>
      </c>
      <c r="L1670">
        <f t="shared" si="631"/>
        <v>9.7863055759085764</v>
      </c>
      <c r="M1670">
        <f t="shared" si="632"/>
        <v>9.4377511960555491</v>
      </c>
      <c r="N1670">
        <f t="shared" si="633"/>
        <v>9.1016111184918156</v>
      </c>
      <c r="O1670">
        <f t="shared" si="634"/>
        <v>8.7774431886778306</v>
      </c>
      <c r="P1670">
        <f t="shared" si="635"/>
        <v>8.4648210000905149</v>
      </c>
      <c r="Q1670">
        <f t="shared" si="636"/>
        <v>8.1633333333333375</v>
      </c>
      <c r="R1670">
        <f t="shared" si="637"/>
        <v>7.8725836152233573</v>
      </c>
      <c r="S1670">
        <f t="shared" si="638"/>
        <v>7.5921893971437191</v>
      </c>
      <c r="T1670">
        <f t="shared" si="639"/>
        <v>7.3217818519754312</v>
      </c>
      <c r="U1670">
        <f t="shared" si="640"/>
        <v>7.0610052889466894</v>
      </c>
      <c r="V1670">
        <f t="shared" si="641"/>
        <v>6.8095166857615936</v>
      </c>
      <c r="W1670">
        <f t="shared" si="642"/>
        <v>6.5669852373928235</v>
      </c>
      <c r="X1670">
        <f t="shared" si="643"/>
        <v>6.3330919209447591</v>
      </c>
      <c r="Y1670">
        <f t="shared" si="644"/>
        <v>6.1075290760146714</v>
      </c>
      <c r="Z1670" s="1">
        <f t="shared" si="645"/>
        <v>5.8899999999999988</v>
      </c>
      <c r="AA1670" s="1">
        <f t="shared" si="645"/>
        <v>4.8972475784686029</v>
      </c>
      <c r="AB1670" s="1">
        <f t="shared" si="645"/>
        <v>4.0718223845189474</v>
      </c>
      <c r="AC1670" s="1">
        <f t="shared" si="626"/>
        <v>3.3855216150322023</v>
      </c>
      <c r="AD1670" s="1">
        <f t="shared" si="626"/>
        <v>2.8148960154617266</v>
      </c>
      <c r="AE1670" s="1">
        <f t="shared" si="626"/>
        <v>2.3404486749339326</v>
      </c>
      <c r="AF1670" s="1">
        <f t="shared" si="626"/>
        <v>1.9459688634720296</v>
      </c>
      <c r="AG1670" s="1">
        <f t="shared" si="646"/>
        <v>1.6179781501551269</v>
      </c>
      <c r="AH1670" s="1">
        <f t="shared" si="646"/>
        <v>1.3452698773959773</v>
      </c>
      <c r="AI1670" s="1">
        <f t="shared" si="647"/>
        <v>1.1185262562757563</v>
      </c>
      <c r="AJ1670">
        <v>0.93</v>
      </c>
      <c r="AK1670">
        <v>0.88</v>
      </c>
      <c r="AL1670">
        <v>0.83</v>
      </c>
      <c r="AM1670">
        <v>0.79</v>
      </c>
      <c r="AN1670" t="s">
        <v>9375</v>
      </c>
      <c r="AO1670" t="s">
        <v>9463</v>
      </c>
      <c r="AP1670" t="s">
        <v>10394</v>
      </c>
      <c r="AQ1670" t="s">
        <v>9716</v>
      </c>
      <c r="AR1670" t="s">
        <v>9395</v>
      </c>
      <c r="AS1670" t="s">
        <v>10263</v>
      </c>
      <c r="AT1670" t="s">
        <v>7626</v>
      </c>
      <c r="AU1670">
        <v>0.59</v>
      </c>
      <c r="AV1670">
        <v>0.56999999999999995</v>
      </c>
      <c r="AW1670" t="s">
        <v>9718</v>
      </c>
      <c r="AX1670" t="s">
        <v>9893</v>
      </c>
      <c r="AY1670" t="s">
        <v>10223</v>
      </c>
      <c r="AZ1670" t="s">
        <v>9770</v>
      </c>
      <c r="BA1670" t="s">
        <v>9783</v>
      </c>
      <c r="BB1670" t="s">
        <v>9589</v>
      </c>
      <c r="BC1670" t="s">
        <v>10211</v>
      </c>
      <c r="BD1670" t="s">
        <v>7619</v>
      </c>
      <c r="BE1670" t="s">
        <v>9473</v>
      </c>
      <c r="BF1670">
        <v>0.09</v>
      </c>
      <c r="BG1670" t="s">
        <v>9470</v>
      </c>
      <c r="BH1670" t="s">
        <v>10381</v>
      </c>
      <c r="BI1670" t="s">
        <v>10381</v>
      </c>
      <c r="BJ1670" t="s">
        <v>9376</v>
      </c>
      <c r="BK1670" t="s">
        <v>9376</v>
      </c>
      <c r="BL1670" t="s">
        <v>9377</v>
      </c>
      <c r="BM1670" t="s">
        <v>9377</v>
      </c>
      <c r="BN1670" t="s">
        <v>9377</v>
      </c>
      <c r="BO1670" t="s">
        <v>9377</v>
      </c>
      <c r="BP1670">
        <v>0.04</v>
      </c>
      <c r="BQ1670">
        <f t="shared" si="648"/>
        <v>0.20271640459758733</v>
      </c>
      <c r="BR1670">
        <f t="shared" si="649"/>
        <v>3.693193141165918E-2</v>
      </c>
    </row>
    <row r="1671" spans="1:70" hidden="1" x14ac:dyDescent="0.3">
      <c r="A1671" t="s">
        <v>9578</v>
      </c>
      <c r="B1671" t="s">
        <v>9579</v>
      </c>
      <c r="C1671" t="str">
        <f>VLOOKUP(historical_emissions[[#This Row],[Country]],'Liste-Pays'!A:B,2,0)</f>
        <v>AFR</v>
      </c>
      <c r="D1671" t="s">
        <v>41</v>
      </c>
      <c r="E1671" t="s">
        <v>535</v>
      </c>
      <c r="F1671" t="s">
        <v>561</v>
      </c>
      <c r="G1671" t="s">
        <v>44</v>
      </c>
      <c r="H1671">
        <f t="shared" si="627"/>
        <v>132.84799999999973</v>
      </c>
      <c r="I1671">
        <f t="shared" si="628"/>
        <v>123.70361699852863</v>
      </c>
      <c r="J1671">
        <f t="shared" si="629"/>
        <v>115.18867320937231</v>
      </c>
      <c r="K1671">
        <f t="shared" si="630"/>
        <v>107.25984217497363</v>
      </c>
      <c r="L1671">
        <f t="shared" si="631"/>
        <v>99.876779746293451</v>
      </c>
      <c r="M1671">
        <f t="shared" si="632"/>
        <v>93.001918800297418</v>
      </c>
      <c r="N1671">
        <f t="shared" si="633"/>
        <v>86.60027808774143</v>
      </c>
      <c r="O1671">
        <f t="shared" si="634"/>
        <v>80.639284238619013</v>
      </c>
      <c r="P1671">
        <f t="shared" si="635"/>
        <v>75.088606019583523</v>
      </c>
      <c r="Q1671">
        <f t="shared" si="636"/>
        <v>69.919999999999931</v>
      </c>
      <c r="R1671">
        <f t="shared" si="637"/>
        <v>65.107166841330923</v>
      </c>
      <c r="S1671">
        <f t="shared" si="638"/>
        <v>60.625617478617066</v>
      </c>
      <c r="T1671">
        <f t="shared" si="639"/>
        <v>56.452548513144073</v>
      </c>
      <c r="U1671">
        <f t="shared" si="640"/>
        <v>52.566726182259764</v>
      </c>
      <c r="V1671">
        <f t="shared" si="641"/>
        <v>48.948378315946059</v>
      </c>
      <c r="W1671">
        <f t="shared" si="642"/>
        <v>45.579093730390277</v>
      </c>
      <c r="X1671">
        <f t="shared" si="643"/>
        <v>42.441728546641635</v>
      </c>
      <c r="Y1671">
        <f t="shared" si="644"/>
        <v>39.520318957675585</v>
      </c>
      <c r="Z1671" s="1">
        <f t="shared" si="645"/>
        <v>36.800000000000004</v>
      </c>
      <c r="AA1671" s="1">
        <f t="shared" si="645"/>
        <v>25.447306432269606</v>
      </c>
      <c r="AB1671" s="1">
        <f t="shared" si="645"/>
        <v>17.596885996136685</v>
      </c>
      <c r="AC1671" s="1">
        <f t="shared" si="626"/>
        <v>12.168297559712062</v>
      </c>
      <c r="AD1671" s="1">
        <f t="shared" si="626"/>
        <v>8.4144129554628062</v>
      </c>
      <c r="AE1671" s="1">
        <f t="shared" si="626"/>
        <v>5.8185908947098186</v>
      </c>
      <c r="AF1671" s="1">
        <f t="shared" si="626"/>
        <v>4.0235724321112638</v>
      </c>
      <c r="AG1671" s="1">
        <f t="shared" si="646"/>
        <v>2.7823119737056414</v>
      </c>
      <c r="AH1671" s="1">
        <f t="shared" si="646"/>
        <v>1.923976776767943</v>
      </c>
      <c r="AI1671" s="1">
        <f t="shared" si="647"/>
        <v>1.3304355056245709</v>
      </c>
      <c r="AJ1671">
        <v>0.92</v>
      </c>
      <c r="AK1671">
        <v>0.88</v>
      </c>
      <c r="AL1671">
        <v>0.83</v>
      </c>
      <c r="AM1671">
        <v>0.76</v>
      </c>
      <c r="AN1671" t="s">
        <v>10251</v>
      </c>
      <c r="AO1671" t="s">
        <v>10263</v>
      </c>
      <c r="AP1671" t="s">
        <v>9398</v>
      </c>
      <c r="AQ1671" t="s">
        <v>10253</v>
      </c>
      <c r="AR1671" t="s">
        <v>9893</v>
      </c>
      <c r="AS1671" t="s">
        <v>9882</v>
      </c>
      <c r="AT1671" t="s">
        <v>7623</v>
      </c>
      <c r="AU1671">
        <v>0.41</v>
      </c>
      <c r="AV1671">
        <v>0.4</v>
      </c>
      <c r="AW1671" t="s">
        <v>9770</v>
      </c>
      <c r="AX1671" t="s">
        <v>10324</v>
      </c>
      <c r="AY1671" t="s">
        <v>9589</v>
      </c>
      <c r="AZ1671" t="s">
        <v>10211</v>
      </c>
      <c r="BA1671" t="s">
        <v>7619</v>
      </c>
      <c r="BB1671" t="s">
        <v>9468</v>
      </c>
      <c r="BC1671" t="s">
        <v>9472</v>
      </c>
      <c r="BD1671" t="s">
        <v>10381</v>
      </c>
      <c r="BE1671" t="s">
        <v>9378</v>
      </c>
      <c r="BF1671">
        <v>0.01</v>
      </c>
      <c r="BG1671" t="s">
        <v>10376</v>
      </c>
      <c r="BH1671" t="s">
        <v>10376</v>
      </c>
      <c r="BI1671" t="s">
        <v>8310</v>
      </c>
      <c r="BJ1671" t="s">
        <v>8310</v>
      </c>
      <c r="BK1671" t="s">
        <v>8310</v>
      </c>
      <c r="BL1671" t="s">
        <v>8310</v>
      </c>
      <c r="BM1671" t="s">
        <v>8310</v>
      </c>
      <c r="BN1671" t="s">
        <v>8310</v>
      </c>
      <c r="BO1671" t="s">
        <v>8310</v>
      </c>
      <c r="BP1671">
        <v>0</v>
      </c>
      <c r="BQ1671">
        <f t="shared" si="648"/>
        <v>0.44612554959192474</v>
      </c>
      <c r="BR1671">
        <f t="shared" si="649"/>
        <v>7.3921710806401641E-2</v>
      </c>
    </row>
    <row r="1672" spans="1:70" hidden="1" x14ac:dyDescent="0.3">
      <c r="A1672" t="s">
        <v>9578</v>
      </c>
      <c r="B1672" t="s">
        <v>9579</v>
      </c>
      <c r="C1672" t="str">
        <f>VLOOKUP(historical_emissions[[#This Row],[Country]],'Liste-Pays'!A:B,2,0)</f>
        <v>AFR</v>
      </c>
      <c r="D1672" t="s">
        <v>41</v>
      </c>
      <c r="E1672" t="s">
        <v>42</v>
      </c>
      <c r="F1672" t="s">
        <v>561</v>
      </c>
      <c r="G1672" t="s">
        <v>44</v>
      </c>
      <c r="H1672">
        <f t="shared" si="627"/>
        <v>132.84799999999973</v>
      </c>
      <c r="I1672">
        <f t="shared" si="628"/>
        <v>123.70361699852863</v>
      </c>
      <c r="J1672">
        <f t="shared" si="629"/>
        <v>115.18867320937231</v>
      </c>
      <c r="K1672">
        <f t="shared" si="630"/>
        <v>107.25984217497363</v>
      </c>
      <c r="L1672">
        <f t="shared" si="631"/>
        <v>99.876779746293451</v>
      </c>
      <c r="M1672">
        <f t="shared" si="632"/>
        <v>93.001918800297418</v>
      </c>
      <c r="N1672">
        <f t="shared" si="633"/>
        <v>86.60027808774143</v>
      </c>
      <c r="O1672">
        <f t="shared" si="634"/>
        <v>80.639284238619013</v>
      </c>
      <c r="P1672">
        <f t="shared" si="635"/>
        <v>75.088606019583523</v>
      </c>
      <c r="Q1672">
        <f t="shared" si="636"/>
        <v>69.919999999999931</v>
      </c>
      <c r="R1672">
        <f t="shared" si="637"/>
        <v>65.107166841330923</v>
      </c>
      <c r="S1672">
        <f t="shared" si="638"/>
        <v>60.625617478617066</v>
      </c>
      <c r="T1672">
        <f t="shared" si="639"/>
        <v>56.452548513144073</v>
      </c>
      <c r="U1672">
        <f t="shared" si="640"/>
        <v>52.566726182259764</v>
      </c>
      <c r="V1672">
        <f t="shared" si="641"/>
        <v>48.948378315946059</v>
      </c>
      <c r="W1672">
        <f t="shared" si="642"/>
        <v>45.579093730390277</v>
      </c>
      <c r="X1672">
        <f t="shared" si="643"/>
        <v>42.441728546641635</v>
      </c>
      <c r="Y1672">
        <f t="shared" si="644"/>
        <v>39.520318957675585</v>
      </c>
      <c r="Z1672" s="1">
        <f t="shared" si="645"/>
        <v>36.800000000000004</v>
      </c>
      <c r="AA1672" s="1">
        <f t="shared" si="645"/>
        <v>25.447306432269606</v>
      </c>
      <c r="AB1672" s="1">
        <f t="shared" si="645"/>
        <v>17.596885996136685</v>
      </c>
      <c r="AC1672" s="1">
        <f t="shared" si="626"/>
        <v>12.168297559712062</v>
      </c>
      <c r="AD1672" s="1">
        <f t="shared" si="626"/>
        <v>8.4144129554628062</v>
      </c>
      <c r="AE1672" s="1">
        <f t="shared" si="626"/>
        <v>5.8185908947098186</v>
      </c>
      <c r="AF1672" s="1">
        <f t="shared" si="626"/>
        <v>4.0235724321112638</v>
      </c>
      <c r="AG1672" s="1">
        <f t="shared" si="646"/>
        <v>2.7823119737056414</v>
      </c>
      <c r="AH1672" s="1">
        <f t="shared" si="646"/>
        <v>1.923976776767943</v>
      </c>
      <c r="AI1672" s="1">
        <f t="shared" si="647"/>
        <v>1.3304355056245709</v>
      </c>
      <c r="AJ1672">
        <v>0.92</v>
      </c>
      <c r="AK1672">
        <v>0.88</v>
      </c>
      <c r="AL1672">
        <v>0.83</v>
      </c>
      <c r="AM1672">
        <v>0.76</v>
      </c>
      <c r="AN1672" t="s">
        <v>10251</v>
      </c>
      <c r="AO1672" t="s">
        <v>10263</v>
      </c>
      <c r="AP1672" t="s">
        <v>9398</v>
      </c>
      <c r="AQ1672" t="s">
        <v>10253</v>
      </c>
      <c r="AR1672" t="s">
        <v>9893</v>
      </c>
      <c r="AS1672" t="s">
        <v>9882</v>
      </c>
      <c r="AT1672" t="s">
        <v>7623</v>
      </c>
      <c r="AU1672">
        <v>0.41</v>
      </c>
      <c r="AV1672">
        <v>0.4</v>
      </c>
      <c r="AW1672" t="s">
        <v>9770</v>
      </c>
      <c r="AX1672" t="s">
        <v>10324</v>
      </c>
      <c r="AY1672" t="s">
        <v>9589</v>
      </c>
      <c r="AZ1672" t="s">
        <v>10211</v>
      </c>
      <c r="BA1672" t="s">
        <v>7619</v>
      </c>
      <c r="BB1672" t="s">
        <v>9468</v>
      </c>
      <c r="BC1672" t="s">
        <v>9472</v>
      </c>
      <c r="BD1672" t="s">
        <v>10381</v>
      </c>
      <c r="BE1672" t="s">
        <v>9378</v>
      </c>
      <c r="BF1672">
        <v>0.01</v>
      </c>
      <c r="BG1672" t="s">
        <v>10376</v>
      </c>
      <c r="BH1672" t="s">
        <v>10376</v>
      </c>
      <c r="BI1672" t="s">
        <v>8310</v>
      </c>
      <c r="BJ1672" t="s">
        <v>8310</v>
      </c>
      <c r="BK1672" t="s">
        <v>8310</v>
      </c>
      <c r="BL1672" t="s">
        <v>8310</v>
      </c>
      <c r="BM1672" t="s">
        <v>8310</v>
      </c>
      <c r="BN1672" t="s">
        <v>8310</v>
      </c>
      <c r="BO1672" t="s">
        <v>8310</v>
      </c>
      <c r="BP1672">
        <v>0</v>
      </c>
      <c r="BQ1672">
        <f t="shared" si="648"/>
        <v>0.44612554959192474</v>
      </c>
      <c r="BR1672">
        <f t="shared" si="649"/>
        <v>7.3921710806401641E-2</v>
      </c>
    </row>
    <row r="1673" spans="1:70" hidden="1" x14ac:dyDescent="0.3">
      <c r="A1673" t="s">
        <v>10113</v>
      </c>
      <c r="B1673" t="s">
        <v>10114</v>
      </c>
      <c r="C1673" t="str">
        <f>VLOOKUP(historical_emissions[[#This Row],[Country]],'Liste-Pays'!A:B,2,0)</f>
        <v>MEA</v>
      </c>
      <c r="D1673" t="s">
        <v>41</v>
      </c>
      <c r="E1673" t="s">
        <v>535</v>
      </c>
      <c r="F1673" t="s">
        <v>43</v>
      </c>
      <c r="G1673" t="s">
        <v>44</v>
      </c>
      <c r="H1673">
        <f t="shared" si="627"/>
        <v>0.43045045475161675</v>
      </c>
      <c r="I1673">
        <f t="shared" si="628"/>
        <v>0.46050552741800183</v>
      </c>
      <c r="J1673">
        <f t="shared" si="629"/>
        <v>0.49265911661052908</v>
      </c>
      <c r="K1673">
        <f t="shared" si="630"/>
        <v>0.52705774573505992</v>
      </c>
      <c r="L1673">
        <f t="shared" si="631"/>
        <v>0.56385816880950856</v>
      </c>
      <c r="M1673">
        <f t="shared" si="632"/>
        <v>0.60322808478946355</v>
      </c>
      <c r="N1673">
        <f t="shared" si="633"/>
        <v>0.6453469017697202</v>
      </c>
      <c r="O1673">
        <f t="shared" si="634"/>
        <v>0.69040655454417821</v>
      </c>
      <c r="P1673">
        <f t="shared" si="635"/>
        <v>0.73861237924971213</v>
      </c>
      <c r="Q1673">
        <f t="shared" si="636"/>
        <v>0.79018404907975381</v>
      </c>
      <c r="R1673">
        <f t="shared" si="637"/>
        <v>0.84535657533161779</v>
      </c>
      <c r="S1673">
        <f t="shared" si="638"/>
        <v>0.90438137834932852</v>
      </c>
      <c r="T1673">
        <f t="shared" si="639"/>
        <v>0.96752743324221735</v>
      </c>
      <c r="U1673">
        <f t="shared" si="640"/>
        <v>1.0350824956003124</v>
      </c>
      <c r="V1673">
        <f t="shared" si="641"/>
        <v>1.1073544127920871</v>
      </c>
      <c r="W1673">
        <f t="shared" si="642"/>
        <v>1.1846725268201297</v>
      </c>
      <c r="X1673">
        <f t="shared" si="643"/>
        <v>1.2673891751275277</v>
      </c>
      <c r="Y1673">
        <f t="shared" si="644"/>
        <v>1.3558812961941151</v>
      </c>
      <c r="Z1673" s="1">
        <f t="shared" si="645"/>
        <v>1.4505521472392631</v>
      </c>
      <c r="AA1673" s="1">
        <f t="shared" si="645"/>
        <v>1.3859858434306662</v>
      </c>
      <c r="AB1673" s="1">
        <f t="shared" si="645"/>
        <v>1.3242934849644952</v>
      </c>
      <c r="AC1673" s="1">
        <f t="shared" si="626"/>
        <v>1.2653471481197989</v>
      </c>
      <c r="AD1673" s="1">
        <f t="shared" si="626"/>
        <v>1.2090246032569092</v>
      </c>
      <c r="AE1673" s="1">
        <f t="shared" si="626"/>
        <v>1.1552090613651376</v>
      </c>
      <c r="AF1673" s="1">
        <f t="shared" si="626"/>
        <v>1.1037889318920242</v>
      </c>
      <c r="AG1673" s="1">
        <f t="shared" si="646"/>
        <v>1.0546575913519782</v>
      </c>
      <c r="AH1673" s="1">
        <f t="shared" si="646"/>
        <v>1.0077131622345032</v>
      </c>
      <c r="AI1673" s="1">
        <f t="shared" si="647"/>
        <v>0.96285830175355658</v>
      </c>
      <c r="AJ1673">
        <v>0.92</v>
      </c>
      <c r="AK1673">
        <v>0.79</v>
      </c>
      <c r="AL1673">
        <v>0.85</v>
      </c>
      <c r="AM1673">
        <v>1.4</v>
      </c>
      <c r="AN1673" t="s">
        <v>9766</v>
      </c>
      <c r="AO1673" t="s">
        <v>9869</v>
      </c>
      <c r="AP1673" t="s">
        <v>9947</v>
      </c>
      <c r="AQ1673" t="s">
        <v>7832</v>
      </c>
      <c r="AR1673" t="s">
        <v>10166</v>
      </c>
      <c r="AS1673" t="s">
        <v>6098</v>
      </c>
      <c r="AT1673" t="s">
        <v>7340</v>
      </c>
      <c r="AU1673">
        <v>2.58</v>
      </c>
      <c r="AV1673">
        <v>2.57</v>
      </c>
      <c r="AW1673" t="s">
        <v>6098</v>
      </c>
      <c r="AX1673" t="s">
        <v>7341</v>
      </c>
      <c r="AY1673" t="s">
        <v>9229</v>
      </c>
      <c r="AZ1673" t="s">
        <v>6860</v>
      </c>
      <c r="BA1673" t="s">
        <v>9811</v>
      </c>
      <c r="BB1673" t="s">
        <v>10118</v>
      </c>
      <c r="BC1673" t="s">
        <v>7343</v>
      </c>
      <c r="BD1673" t="s">
        <v>10391</v>
      </c>
      <c r="BE1673" t="s">
        <v>9872</v>
      </c>
      <c r="BF1673">
        <v>1.63</v>
      </c>
      <c r="BG1673" t="s">
        <v>6102</v>
      </c>
      <c r="BH1673" t="s">
        <v>6102</v>
      </c>
      <c r="BI1673" t="s">
        <v>9393</v>
      </c>
      <c r="BJ1673" t="s">
        <v>9713</v>
      </c>
      <c r="BK1673" t="s">
        <v>10253</v>
      </c>
      <c r="BL1673" t="s">
        <v>9465</v>
      </c>
      <c r="BM1673" t="s">
        <v>7621</v>
      </c>
      <c r="BN1673" t="s">
        <v>9467</v>
      </c>
      <c r="BO1673" t="s">
        <v>9471</v>
      </c>
      <c r="BP1673">
        <v>0.11</v>
      </c>
      <c r="BQ1673">
        <f t="shared" si="648"/>
        <v>4.6585110601691904E-2</v>
      </c>
      <c r="BR1673">
        <f t="shared" si="649"/>
        <v>-6.5265389614105551E-2</v>
      </c>
    </row>
    <row r="1674" spans="1:70" hidden="1" x14ac:dyDescent="0.3">
      <c r="A1674" t="s">
        <v>10379</v>
      </c>
      <c r="B1674" t="s">
        <v>10380</v>
      </c>
      <c r="C1674" t="str">
        <f>VLOOKUP(historical_emissions[[#This Row],[Country]],'Liste-Pays'!A:B,2,0)</f>
        <v>EEU</v>
      </c>
      <c r="D1674" t="s">
        <v>41</v>
      </c>
      <c r="E1674" t="s">
        <v>535</v>
      </c>
      <c r="F1674" t="s">
        <v>43</v>
      </c>
      <c r="G1674" t="s">
        <v>44</v>
      </c>
      <c r="H1674">
        <f t="shared" si="627"/>
        <v>10.410833333333336</v>
      </c>
      <c r="I1674">
        <f t="shared" si="628"/>
        <v>10.29375851762115</v>
      </c>
      <c r="J1674">
        <f t="shared" si="629"/>
        <v>10.178000264381456</v>
      </c>
      <c r="K1674">
        <f t="shared" si="630"/>
        <v>10.063543768237595</v>
      </c>
      <c r="L1674">
        <f t="shared" si="631"/>
        <v>9.9503743903064716</v>
      </c>
      <c r="M1674">
        <f t="shared" si="632"/>
        <v>9.838477656326253</v>
      </c>
      <c r="N1674">
        <f t="shared" si="633"/>
        <v>9.7278392548051276</v>
      </c>
      <c r="O1674">
        <f t="shared" si="634"/>
        <v>9.6184450351908719</v>
      </c>
      <c r="P1674">
        <f t="shared" si="635"/>
        <v>9.5102810060610139</v>
      </c>
      <c r="Q1674">
        <f t="shared" si="636"/>
        <v>9.4033333333333395</v>
      </c>
      <c r="R1674">
        <f t="shared" si="637"/>
        <v>9.2975883384965261</v>
      </c>
      <c r="S1674">
        <f t="shared" si="638"/>
        <v>9.193032496860674</v>
      </c>
      <c r="T1674">
        <f t="shared" si="639"/>
        <v>9.0896524358275101</v>
      </c>
      <c r="U1674">
        <f t="shared" si="640"/>
        <v>8.9874349331800438</v>
      </c>
      <c r="V1674">
        <f t="shared" si="641"/>
        <v>8.8863669153914593</v>
      </c>
      <c r="W1674">
        <f t="shared" si="642"/>
        <v>8.786435455953022</v>
      </c>
      <c r="X1674">
        <f t="shared" si="643"/>
        <v>8.6876277737207914</v>
      </c>
      <c r="Y1674">
        <f t="shared" si="644"/>
        <v>8.5899312312809197</v>
      </c>
      <c r="Z1674" s="1">
        <f t="shared" si="645"/>
        <v>8.4933333333333429</v>
      </c>
      <c r="AA1674" s="1">
        <f t="shared" si="645"/>
        <v>6.7932014132348337</v>
      </c>
      <c r="AB1674" s="1">
        <f t="shared" si="645"/>
        <v>5.4333891806250811</v>
      </c>
      <c r="AC1674" s="1">
        <f t="shared" si="626"/>
        <v>4.3457739867123761</v>
      </c>
      <c r="AD1674" s="1">
        <f t="shared" si="626"/>
        <v>3.4758694648509012</v>
      </c>
      <c r="AE1674" s="1">
        <f t="shared" si="626"/>
        <v>2.7800959216065446</v>
      </c>
      <c r="AF1674" s="1">
        <f t="shared" si="626"/>
        <v>2.2235971205163998</v>
      </c>
      <c r="AG1674" s="1">
        <f t="shared" si="646"/>
        <v>1.7784940857406077</v>
      </c>
      <c r="AH1674" s="1">
        <f t="shared" si="646"/>
        <v>1.4224884462342475</v>
      </c>
      <c r="AI1674" s="1">
        <f t="shared" si="647"/>
        <v>1.1377453520332066</v>
      </c>
      <c r="AJ1674">
        <v>0.91</v>
      </c>
      <c r="AK1674">
        <v>1.31</v>
      </c>
      <c r="AL1674">
        <v>1.32</v>
      </c>
      <c r="AM1674">
        <v>0.93</v>
      </c>
      <c r="AN1674" t="s">
        <v>9927</v>
      </c>
      <c r="AO1674" t="s">
        <v>9390</v>
      </c>
      <c r="AP1674" t="s">
        <v>10322</v>
      </c>
      <c r="AQ1674" t="s">
        <v>9928</v>
      </c>
      <c r="AR1674" t="s">
        <v>8787</v>
      </c>
      <c r="AS1674" t="s">
        <v>8786</v>
      </c>
      <c r="AT1674" t="s">
        <v>4278</v>
      </c>
      <c r="AU1674">
        <v>0.98</v>
      </c>
      <c r="AV1674">
        <v>0.84</v>
      </c>
      <c r="AW1674" t="s">
        <v>9397</v>
      </c>
      <c r="AX1674" t="s">
        <v>10253</v>
      </c>
      <c r="AY1674" t="s">
        <v>9720</v>
      </c>
      <c r="AZ1674" t="s">
        <v>10225</v>
      </c>
      <c r="BA1674" t="s">
        <v>9589</v>
      </c>
      <c r="BB1674" t="s">
        <v>9783</v>
      </c>
      <c r="BC1674" t="s">
        <v>9783</v>
      </c>
      <c r="BD1674" t="s">
        <v>8310</v>
      </c>
      <c r="BE1674" t="s">
        <v>8310</v>
      </c>
      <c r="BF1674">
        <v>0.09</v>
      </c>
      <c r="BG1674" t="s">
        <v>9376</v>
      </c>
      <c r="BH1674" t="s">
        <v>9378</v>
      </c>
      <c r="BI1674" t="s">
        <v>9377</v>
      </c>
      <c r="BJ1674" t="s">
        <v>9469</v>
      </c>
      <c r="BK1674" t="s">
        <v>9469</v>
      </c>
      <c r="BL1674" t="s">
        <v>9377</v>
      </c>
      <c r="BM1674" t="s">
        <v>9469</v>
      </c>
      <c r="BN1674" t="s">
        <v>9469</v>
      </c>
      <c r="BO1674" t="s">
        <v>10324</v>
      </c>
      <c r="BP1674">
        <v>0.38</v>
      </c>
      <c r="BQ1674">
        <f t="shared" si="648"/>
        <v>0.25026961761890831</v>
      </c>
      <c r="BR1674">
        <f t="shared" si="649"/>
        <v>1.1373378879228069E-2</v>
      </c>
    </row>
    <row r="1675" spans="1:70" hidden="1" x14ac:dyDescent="0.3">
      <c r="A1675" t="s">
        <v>664</v>
      </c>
      <c r="B1675" t="s">
        <v>665</v>
      </c>
      <c r="C1675" t="str">
        <f>VLOOKUP(historical_emissions[[#This Row],[Country]],'Liste-Pays'!A:B,2,0)</f>
        <v>JPN</v>
      </c>
      <c r="D1675" t="s">
        <v>41</v>
      </c>
      <c r="E1675" t="s">
        <v>535</v>
      </c>
      <c r="F1675" t="s">
        <v>302</v>
      </c>
      <c r="G1675" t="s">
        <v>44</v>
      </c>
      <c r="H1675">
        <f t="shared" si="627"/>
        <v>5.7727910238429124E-2</v>
      </c>
      <c r="I1675">
        <f t="shared" si="628"/>
        <v>6.3058717187818261E-2</v>
      </c>
      <c r="J1675">
        <f t="shared" si="629"/>
        <v>6.8881790401728066E-2</v>
      </c>
      <c r="K1675">
        <f t="shared" si="630"/>
        <v>7.5242587552418236E-2</v>
      </c>
      <c r="L1675">
        <f t="shared" si="631"/>
        <v>8.2190764040321648E-2</v>
      </c>
      <c r="M1675">
        <f t="shared" si="632"/>
        <v>8.9780560627659059E-2</v>
      </c>
      <c r="N1675">
        <f t="shared" si="633"/>
        <v>9.8071226867563491E-2</v>
      </c>
      <c r="O1675">
        <f t="shared" si="634"/>
        <v>0.10712748363420291</v>
      </c>
      <c r="P1675">
        <f t="shared" si="635"/>
        <v>0.1170200283646307</v>
      </c>
      <c r="Q1675">
        <f t="shared" si="636"/>
        <v>0.12782608695652167</v>
      </c>
      <c r="R1675">
        <f t="shared" si="637"/>
        <v>0.13963001663016905</v>
      </c>
      <c r="S1675">
        <f t="shared" si="638"/>
        <v>0.15252396446096933</v>
      </c>
      <c r="T1675">
        <f t="shared" si="639"/>
        <v>0.16660858672321185</v>
      </c>
      <c r="U1675">
        <f t="shared" si="640"/>
        <v>0.18199383466071228</v>
      </c>
      <c r="V1675">
        <f t="shared" si="641"/>
        <v>0.19879981281838799</v>
      </c>
      <c r="W1675">
        <f t="shared" si="642"/>
        <v>0.21715771663531924</v>
      </c>
      <c r="X1675">
        <f t="shared" si="643"/>
        <v>0.23721085661859223</v>
      </c>
      <c r="Y1675">
        <f t="shared" si="644"/>
        <v>0.2591157770931109</v>
      </c>
      <c r="Z1675" s="1">
        <f t="shared" si="645"/>
        <v>0.28304347826086951</v>
      </c>
      <c r="AA1675" s="1">
        <f t="shared" si="645"/>
        <v>0.31810608484744202</v>
      </c>
      <c r="AB1675" s="1">
        <f t="shared" si="645"/>
        <v>0.35751214562062428</v>
      </c>
      <c r="AC1675" s="1">
        <f t="shared" si="626"/>
        <v>0.40179971510938001</v>
      </c>
      <c r="AD1675" s="1">
        <f t="shared" si="626"/>
        <v>0.45157350047988287</v>
      </c>
      <c r="AE1675" s="1">
        <f t="shared" si="626"/>
        <v>0.50751311827123369</v>
      </c>
      <c r="AF1675" s="1">
        <f t="shared" si="626"/>
        <v>0.57038237395169222</v>
      </c>
      <c r="AG1675" s="1">
        <f t="shared" si="646"/>
        <v>0.641039690999468</v>
      </c>
      <c r="AH1675" s="1">
        <f t="shared" si="646"/>
        <v>0.72044983190784351</v>
      </c>
      <c r="AI1675" s="1">
        <f t="shared" si="647"/>
        <v>0.80969707115447664</v>
      </c>
      <c r="AJ1675">
        <v>0.91</v>
      </c>
      <c r="AK1675">
        <v>0.9</v>
      </c>
      <c r="AL1675">
        <v>0.97</v>
      </c>
      <c r="AM1675">
        <v>0.84</v>
      </c>
      <c r="AN1675" t="s">
        <v>9713</v>
      </c>
      <c r="AO1675" t="s">
        <v>9707</v>
      </c>
      <c r="AP1675" t="s">
        <v>10364</v>
      </c>
      <c r="AQ1675" t="s">
        <v>10146</v>
      </c>
      <c r="AR1675" t="s">
        <v>10328</v>
      </c>
      <c r="AS1675" t="s">
        <v>10373</v>
      </c>
      <c r="AT1675" t="s">
        <v>10104</v>
      </c>
      <c r="AU1675">
        <v>1.58</v>
      </c>
      <c r="AV1675">
        <v>1.86</v>
      </c>
      <c r="AW1675" t="s">
        <v>9812</v>
      </c>
      <c r="AX1675" t="s">
        <v>9229</v>
      </c>
      <c r="AY1675" t="s">
        <v>10124</v>
      </c>
      <c r="AZ1675" t="s">
        <v>9681</v>
      </c>
      <c r="BA1675" t="s">
        <v>7344</v>
      </c>
      <c r="BB1675" t="s">
        <v>9486</v>
      </c>
      <c r="BC1675" t="s">
        <v>9226</v>
      </c>
      <c r="BD1675" t="s">
        <v>9851</v>
      </c>
      <c r="BE1675" t="s">
        <v>10365</v>
      </c>
      <c r="BF1675">
        <v>5.98</v>
      </c>
      <c r="BG1675" t="s">
        <v>10274</v>
      </c>
      <c r="BH1675" t="s">
        <v>9110</v>
      </c>
      <c r="BI1675" t="s">
        <v>9293</v>
      </c>
      <c r="BJ1675" t="s">
        <v>8061</v>
      </c>
      <c r="BK1675" t="s">
        <v>9571</v>
      </c>
      <c r="BL1675" t="s">
        <v>8780</v>
      </c>
      <c r="BM1675" t="s">
        <v>9743</v>
      </c>
      <c r="BN1675" t="s">
        <v>9560</v>
      </c>
      <c r="BO1675" t="s">
        <v>9801</v>
      </c>
      <c r="BP1675">
        <v>8.81</v>
      </c>
      <c r="BQ1675">
        <f t="shared" si="648"/>
        <v>-0.11022299873134433</v>
      </c>
      <c r="BR1675">
        <f t="shared" si="649"/>
        <v>-8.4537193065813754E-2</v>
      </c>
    </row>
    <row r="1676" spans="1:70" hidden="1" x14ac:dyDescent="0.3">
      <c r="A1676" t="s">
        <v>6563</v>
      </c>
      <c r="B1676" t="s">
        <v>6564</v>
      </c>
      <c r="C1676" t="str">
        <f>VLOOKUP(historical_emissions[[#This Row],[Country]],'Liste-Pays'!A:B,2,0)</f>
        <v>ODA-EXCLUDED</v>
      </c>
      <c r="D1676" t="s">
        <v>41</v>
      </c>
      <c r="E1676" t="s">
        <v>328</v>
      </c>
      <c r="F1676" t="s">
        <v>43</v>
      </c>
      <c r="G1676" t="s">
        <v>44</v>
      </c>
      <c r="H1676">
        <f t="shared" si="627"/>
        <v>16.867276887871864</v>
      </c>
      <c r="I1676">
        <f t="shared" si="628"/>
        <v>14.494726013396047</v>
      </c>
      <c r="J1676">
        <f t="shared" si="629"/>
        <v>12.455898103770792</v>
      </c>
      <c r="K1676">
        <f t="shared" si="630"/>
        <v>10.703851692548829</v>
      </c>
      <c r="L1676">
        <f t="shared" si="631"/>
        <v>9.1982480991391338</v>
      </c>
      <c r="M1676">
        <f t="shared" si="632"/>
        <v>7.9044226810629201</v>
      </c>
      <c r="N1676">
        <f t="shared" si="633"/>
        <v>6.7925867238511897</v>
      </c>
      <c r="O1676">
        <f t="shared" si="634"/>
        <v>5.8371415930954518</v>
      </c>
      <c r="P1676">
        <f t="shared" si="635"/>
        <v>5.0160893578590926</v>
      </c>
      <c r="Q1676">
        <f t="shared" si="636"/>
        <v>4.3105263157894749</v>
      </c>
      <c r="R1676">
        <f t="shared" si="637"/>
        <v>3.7042077589789884</v>
      </c>
      <c r="S1676">
        <f t="shared" si="638"/>
        <v>3.1831739598525344</v>
      </c>
      <c r="T1676">
        <f t="shared" si="639"/>
        <v>2.7354287658735883</v>
      </c>
      <c r="U1676">
        <f t="shared" si="640"/>
        <v>2.3506634031133329</v>
      </c>
      <c r="V1676">
        <f t="shared" si="641"/>
        <v>2.0200191296049672</v>
      </c>
      <c r="W1676">
        <f t="shared" si="642"/>
        <v>1.7358832738730805</v>
      </c>
      <c r="X1676">
        <f t="shared" si="643"/>
        <v>1.4917139626799476</v>
      </c>
      <c r="Y1676">
        <f t="shared" si="644"/>
        <v>1.2818895025639891</v>
      </c>
      <c r="Z1676" s="1">
        <f t="shared" si="645"/>
        <v>1.1015789473684203</v>
      </c>
      <c r="AA1676" s="1">
        <f t="shared" si="645"/>
        <v>1.0807324801573539</v>
      </c>
      <c r="AB1676" s="1">
        <f t="shared" si="645"/>
        <v>1.0602805150346037</v>
      </c>
      <c r="AC1676" s="1">
        <f t="shared" si="626"/>
        <v>1.0402155863756057</v>
      </c>
      <c r="AD1676" s="1">
        <f t="shared" si="626"/>
        <v>1.0205303698365438</v>
      </c>
      <c r="AE1676" s="1">
        <f t="shared" si="626"/>
        <v>1.0012176796807288</v>
      </c>
      <c r="AF1676" s="1">
        <f t="shared" si="626"/>
        <v>0.98227046615557445</v>
      </c>
      <c r="AG1676" s="1">
        <f t="shared" si="646"/>
        <v>0.96368181291920985</v>
      </c>
      <c r="AH1676" s="1">
        <f t="shared" si="646"/>
        <v>0.94544493451579337</v>
      </c>
      <c r="AI1676" s="1">
        <f t="shared" si="647"/>
        <v>0.92755317389860292</v>
      </c>
      <c r="AJ1676">
        <v>0.91</v>
      </c>
      <c r="AK1676">
        <v>0.89</v>
      </c>
      <c r="AL1676">
        <v>0.73</v>
      </c>
      <c r="AM1676">
        <v>0.9</v>
      </c>
      <c r="AN1676" t="s">
        <v>9880</v>
      </c>
      <c r="AO1676" t="s">
        <v>10253</v>
      </c>
      <c r="AP1676" t="s">
        <v>10223</v>
      </c>
      <c r="AQ1676" t="s">
        <v>10323</v>
      </c>
      <c r="AR1676" t="s">
        <v>9590</v>
      </c>
      <c r="AS1676" t="s">
        <v>10211</v>
      </c>
      <c r="AT1676" t="s">
        <v>10318</v>
      </c>
      <c r="AU1676">
        <v>0.19</v>
      </c>
      <c r="AV1676">
        <v>0.23</v>
      </c>
      <c r="AW1676" t="s">
        <v>9783</v>
      </c>
      <c r="AX1676" t="s">
        <v>9473</v>
      </c>
      <c r="AY1676" t="s">
        <v>10210</v>
      </c>
      <c r="AZ1676" t="s">
        <v>9782</v>
      </c>
      <c r="BA1676" t="s">
        <v>9589</v>
      </c>
      <c r="BB1676" t="s">
        <v>9464</v>
      </c>
      <c r="BC1676" t="s">
        <v>9721</v>
      </c>
      <c r="BD1676" t="s">
        <v>10211</v>
      </c>
      <c r="BE1676" t="s">
        <v>9468</v>
      </c>
      <c r="BF1676">
        <v>0.19</v>
      </c>
      <c r="BG1676" t="s">
        <v>9468</v>
      </c>
      <c r="BH1676" t="s">
        <v>9467</v>
      </c>
      <c r="BI1676" t="s">
        <v>9473</v>
      </c>
      <c r="BJ1676" t="s">
        <v>9473</v>
      </c>
      <c r="BK1676" t="s">
        <v>9467</v>
      </c>
      <c r="BL1676" t="s">
        <v>8994</v>
      </c>
      <c r="BM1676" t="s">
        <v>8994</v>
      </c>
      <c r="BN1676" t="s">
        <v>8994</v>
      </c>
      <c r="BO1676" t="s">
        <v>8994</v>
      </c>
      <c r="BQ1676">
        <f t="shared" si="648"/>
        <v>1.9289202086376855E-2</v>
      </c>
      <c r="BR1676">
        <f t="shared" si="649"/>
        <v>0.16368373381346446</v>
      </c>
    </row>
    <row r="1677" spans="1:70" hidden="1" x14ac:dyDescent="0.3">
      <c r="A1677" t="s">
        <v>7808</v>
      </c>
      <c r="B1677" t="s">
        <v>7809</v>
      </c>
      <c r="C1677" t="str">
        <f>VLOOKUP(historical_emissions[[#This Row],[Country]],'Liste-Pays'!A:B,2,0)</f>
        <v>WEU</v>
      </c>
      <c r="D1677" t="s">
        <v>41</v>
      </c>
      <c r="E1677" t="s">
        <v>70</v>
      </c>
      <c r="F1677" t="s">
        <v>148</v>
      </c>
      <c r="G1677" t="s">
        <v>44</v>
      </c>
      <c r="H1677">
        <f t="shared" si="627"/>
        <v>1.0354158095797834</v>
      </c>
      <c r="I1677">
        <f t="shared" si="628"/>
        <v>1.0273233167151219</v>
      </c>
      <c r="J1677">
        <f t="shared" si="629"/>
        <v>1.0192940722963106</v>
      </c>
      <c r="K1677">
        <f t="shared" si="630"/>
        <v>1.0113275819928671</v>
      </c>
      <c r="L1677">
        <f t="shared" si="631"/>
        <v>1.0034233553378442</v>
      </c>
      <c r="M1677">
        <f t="shared" si="632"/>
        <v>0.99558090569763469</v>
      </c>
      <c r="N1677">
        <f t="shared" si="633"/>
        <v>0.9877997502420105</v>
      </c>
      <c r="O1677">
        <f t="shared" si="634"/>
        <v>0.98007940991439657</v>
      </c>
      <c r="P1677">
        <f t="shared" si="635"/>
        <v>0.97241940940237748</v>
      </c>
      <c r="Q1677">
        <f t="shared" si="636"/>
        <v>0.96481927710843396</v>
      </c>
      <c r="R1677">
        <f t="shared" si="637"/>
        <v>0.95727854512090849</v>
      </c>
      <c r="S1677">
        <f t="shared" si="638"/>
        <v>0.94979674918519796</v>
      </c>
      <c r="T1677">
        <f t="shared" si="639"/>
        <v>0.94237342867517093</v>
      </c>
      <c r="U1677">
        <f t="shared" si="640"/>
        <v>0.93500812656480869</v>
      </c>
      <c r="V1677">
        <f t="shared" si="641"/>
        <v>0.92770038940006805</v>
      </c>
      <c r="W1677">
        <f t="shared" si="642"/>
        <v>0.92044976727096373</v>
      </c>
      <c r="X1677">
        <f t="shared" si="643"/>
        <v>0.913255813783869</v>
      </c>
      <c r="Y1677">
        <f t="shared" si="644"/>
        <v>0.90611808603403299</v>
      </c>
      <c r="Z1677" s="1">
        <f t="shared" si="645"/>
        <v>0.89903614457831282</v>
      </c>
      <c r="AA1677" s="1">
        <f t="shared" si="645"/>
        <v>0.90012655943438735</v>
      </c>
      <c r="AB1677" s="1">
        <f t="shared" si="645"/>
        <v>0.90121829682300469</v>
      </c>
      <c r="AC1677" s="1">
        <f t="shared" si="626"/>
        <v>0.90231135834822618</v>
      </c>
      <c r="AD1677" s="1">
        <f t="shared" si="626"/>
        <v>0.90340574561605869</v>
      </c>
      <c r="AE1677" s="1">
        <f t="shared" si="626"/>
        <v>0.90450146023445688</v>
      </c>
      <c r="AF1677" s="1">
        <f t="shared" si="626"/>
        <v>0.90559850381332585</v>
      </c>
      <c r="AG1677" s="1">
        <f t="shared" si="646"/>
        <v>0.90669687796452314</v>
      </c>
      <c r="AH1677" s="1">
        <f t="shared" si="646"/>
        <v>0.90779658430186139</v>
      </c>
      <c r="AI1677" s="1">
        <f t="shared" si="647"/>
        <v>0.90889762444111044</v>
      </c>
      <c r="AJ1677">
        <v>0.91</v>
      </c>
      <c r="AK1677">
        <v>0.94</v>
      </c>
      <c r="AL1677">
        <v>0.91</v>
      </c>
      <c r="AM1677">
        <v>0.88</v>
      </c>
      <c r="AN1677" t="s">
        <v>10322</v>
      </c>
      <c r="AO1677" t="s">
        <v>9927</v>
      </c>
      <c r="AP1677" t="s">
        <v>8113</v>
      </c>
      <c r="AQ1677" t="s">
        <v>4280</v>
      </c>
      <c r="AR1677" t="s">
        <v>10322</v>
      </c>
      <c r="AS1677" t="s">
        <v>9707</v>
      </c>
      <c r="AT1677" t="s">
        <v>9759</v>
      </c>
      <c r="AU1677">
        <v>0.96</v>
      </c>
      <c r="AV1677">
        <v>0.82</v>
      </c>
      <c r="AW1677" t="s">
        <v>10092</v>
      </c>
      <c r="AX1677" t="s">
        <v>10092</v>
      </c>
      <c r="AY1677" t="s">
        <v>10092</v>
      </c>
      <c r="AZ1677" t="s">
        <v>8789</v>
      </c>
      <c r="BA1677" t="s">
        <v>9375</v>
      </c>
      <c r="BB1677" t="s">
        <v>9714</v>
      </c>
      <c r="BC1677" t="s">
        <v>9712</v>
      </c>
      <c r="BD1677" t="s">
        <v>9713</v>
      </c>
      <c r="BE1677" t="s">
        <v>9713</v>
      </c>
      <c r="BF1677">
        <v>0.83</v>
      </c>
      <c r="BG1677" t="s">
        <v>10092</v>
      </c>
      <c r="BH1677" t="s">
        <v>9316</v>
      </c>
      <c r="BI1677" t="s">
        <v>9316</v>
      </c>
      <c r="BJ1677" t="s">
        <v>10093</v>
      </c>
      <c r="BK1677" t="s">
        <v>9714</v>
      </c>
      <c r="BL1677" t="s">
        <v>9713</v>
      </c>
      <c r="BM1677" t="s">
        <v>9713</v>
      </c>
      <c r="BN1677" t="s">
        <v>10092</v>
      </c>
      <c r="BO1677" t="s">
        <v>9375</v>
      </c>
      <c r="BP1677">
        <v>0.76</v>
      </c>
      <c r="BQ1677">
        <f t="shared" si="648"/>
        <v>-1.2114017130654409E-3</v>
      </c>
      <c r="BR1677">
        <f t="shared" si="649"/>
        <v>7.8772599949714639E-3</v>
      </c>
    </row>
    <row r="1678" spans="1:70" hidden="1" x14ac:dyDescent="0.3">
      <c r="A1678" t="s">
        <v>4687</v>
      </c>
      <c r="B1678" t="s">
        <v>4688</v>
      </c>
      <c r="C1678" t="str">
        <f>VLOOKUP(historical_emissions[[#This Row],[Country]],'Liste-Pays'!A:B,2,0)</f>
        <v>AFR</v>
      </c>
      <c r="D1678" t="s">
        <v>41</v>
      </c>
      <c r="E1678" t="s">
        <v>70</v>
      </c>
      <c r="F1678" t="s">
        <v>302</v>
      </c>
      <c r="G1678" t="s">
        <v>44</v>
      </c>
      <c r="H1678">
        <f t="shared" si="627"/>
        <v>1.9806579348157174</v>
      </c>
      <c r="I1678">
        <f t="shared" si="628"/>
        <v>1.9289758825023189</v>
      </c>
      <c r="J1678">
        <f t="shared" si="629"/>
        <v>1.8786423894148088</v>
      </c>
      <c r="K1678">
        <f t="shared" si="630"/>
        <v>1.8296222670901845</v>
      </c>
      <c r="L1678">
        <f t="shared" si="631"/>
        <v>1.7818812452512411</v>
      </c>
      <c r="M1678">
        <f t="shared" si="632"/>
        <v>1.735385947848004</v>
      </c>
      <c r="N1678">
        <f t="shared" si="633"/>
        <v>1.6901038697243214</v>
      </c>
      <c r="O1678">
        <f t="shared" si="634"/>
        <v>1.6460033538933045</v>
      </c>
      <c r="P1678">
        <f t="shared" si="635"/>
        <v>1.6030535694057282</v>
      </c>
      <c r="Q1678">
        <f t="shared" si="636"/>
        <v>1.5612244897959189</v>
      </c>
      <c r="R1678">
        <f t="shared" si="637"/>
        <v>1.5204868720900635</v>
      </c>
      <c r="S1678">
        <f t="shared" si="638"/>
        <v>1.4808122363622613</v>
      </c>
      <c r="T1678">
        <f t="shared" si="639"/>
        <v>1.4421728458240282</v>
      </c>
      <c r="U1678">
        <f t="shared" si="640"/>
        <v>1.4045416874333316</v>
      </c>
      <c r="V1678">
        <f t="shared" si="641"/>
        <v>1.3678924530096035</v>
      </c>
      <c r="W1678">
        <f t="shared" si="642"/>
        <v>1.3321995208415243</v>
      </c>
      <c r="X1678">
        <f t="shared" si="643"/>
        <v>1.2974379377747227</v>
      </c>
      <c r="Y1678">
        <f t="shared" si="644"/>
        <v>1.2635834017668683</v>
      </c>
      <c r="Z1678" s="1">
        <f t="shared" si="645"/>
        <v>1.23061224489796</v>
      </c>
      <c r="AA1678" s="1">
        <f t="shared" si="645"/>
        <v>1.1927058787039684</v>
      </c>
      <c r="AB1678" s="1">
        <f t="shared" si="645"/>
        <v>1.1559671366775326</v>
      </c>
      <c r="AC1678" s="1">
        <f t="shared" si="626"/>
        <v>1.1203600526648494</v>
      </c>
      <c r="AD1678" s="1">
        <f t="shared" si="626"/>
        <v>1.0858497683722086</v>
      </c>
      <c r="AE1678" s="1">
        <f t="shared" si="626"/>
        <v>1.0524024992407439</v>
      </c>
      <c r="AF1678" s="1">
        <f t="shared" si="626"/>
        <v>1.0199855013723378</v>
      </c>
      <c r="AG1678" s="1">
        <f t="shared" si="646"/>
        <v>0.98856703947430269</v>
      </c>
      <c r="AH1678" s="1">
        <f t="shared" si="646"/>
        <v>0.95811635579145815</v>
      </c>
      <c r="AI1678" s="1">
        <f t="shared" si="647"/>
        <v>0.9286036399951878</v>
      </c>
      <c r="AJ1678">
        <v>0.9</v>
      </c>
      <c r="AK1678">
        <v>0.88</v>
      </c>
      <c r="AL1678">
        <v>0.86</v>
      </c>
      <c r="AM1678">
        <v>0.85</v>
      </c>
      <c r="AN1678" t="s">
        <v>9712</v>
      </c>
      <c r="AO1678" t="s">
        <v>9394</v>
      </c>
      <c r="AP1678" t="s">
        <v>9394</v>
      </c>
      <c r="AQ1678" t="s">
        <v>9375</v>
      </c>
      <c r="AR1678" t="s">
        <v>9708</v>
      </c>
      <c r="AS1678" t="s">
        <v>10273</v>
      </c>
      <c r="AT1678" t="s">
        <v>9880</v>
      </c>
      <c r="AU1678">
        <v>0.71</v>
      </c>
      <c r="AV1678">
        <v>0.67</v>
      </c>
      <c r="AW1678" t="s">
        <v>9716</v>
      </c>
      <c r="AX1678" t="s">
        <v>9395</v>
      </c>
      <c r="AY1678" t="s">
        <v>10263</v>
      </c>
      <c r="AZ1678" t="s">
        <v>10263</v>
      </c>
      <c r="BA1678" t="s">
        <v>7626</v>
      </c>
      <c r="BB1678" t="s">
        <v>10252</v>
      </c>
      <c r="BC1678" t="s">
        <v>10317</v>
      </c>
      <c r="BD1678" t="s">
        <v>9719</v>
      </c>
      <c r="BE1678" t="s">
        <v>9768</v>
      </c>
      <c r="BF1678">
        <v>0.49</v>
      </c>
      <c r="BG1678" t="s">
        <v>9893</v>
      </c>
      <c r="BH1678" t="s">
        <v>10254</v>
      </c>
      <c r="BI1678" t="s">
        <v>9894</v>
      </c>
      <c r="BJ1678" t="s">
        <v>10223</v>
      </c>
      <c r="BK1678" t="s">
        <v>9892</v>
      </c>
      <c r="BL1678" t="s">
        <v>9769</v>
      </c>
      <c r="BM1678" t="s">
        <v>10324</v>
      </c>
      <c r="BN1678" t="s">
        <v>7622</v>
      </c>
      <c r="BO1678" t="s">
        <v>10225</v>
      </c>
      <c r="BP1678">
        <v>0.28000000000000003</v>
      </c>
      <c r="BQ1678">
        <f t="shared" si="648"/>
        <v>3.1781822216875311E-2</v>
      </c>
      <c r="BR1678">
        <f t="shared" si="649"/>
        <v>2.6792482364452974E-2</v>
      </c>
    </row>
    <row r="1679" spans="1:70" hidden="1" x14ac:dyDescent="0.3">
      <c r="A1679" t="s">
        <v>10299</v>
      </c>
      <c r="B1679" t="s">
        <v>10300</v>
      </c>
      <c r="C1679" t="str">
        <f>VLOOKUP(historical_emissions[[#This Row],[Country]],'Liste-Pays'!A:B,2,0)</f>
        <v>MEA</v>
      </c>
      <c r="D1679" t="s">
        <v>41</v>
      </c>
      <c r="E1679" t="s">
        <v>42</v>
      </c>
      <c r="F1679" t="s">
        <v>148</v>
      </c>
      <c r="G1679" t="s">
        <v>44</v>
      </c>
      <c r="H1679">
        <f t="shared" si="627"/>
        <v>1.1271301369863043</v>
      </c>
      <c r="I1679">
        <f t="shared" si="628"/>
        <v>1.1181092301696214</v>
      </c>
      <c r="J1679">
        <f t="shared" si="629"/>
        <v>1.1091605215464966</v>
      </c>
      <c r="K1679">
        <f t="shared" si="630"/>
        <v>1.100283433283763</v>
      </c>
      <c r="L1679">
        <f t="shared" si="631"/>
        <v>1.0914773921729011</v>
      </c>
      <c r="M1679">
        <f t="shared" si="632"/>
        <v>1.0827418295930253</v>
      </c>
      <c r="N1679">
        <f t="shared" si="633"/>
        <v>1.0740761814741673</v>
      </c>
      <c r="O1679">
        <f t="shared" si="634"/>
        <v>1.0654798882608532</v>
      </c>
      <c r="P1679">
        <f t="shared" si="635"/>
        <v>1.056952394875972</v>
      </c>
      <c r="Q1679">
        <f t="shared" si="636"/>
        <v>1.0484931506849333</v>
      </c>
      <c r="R1679">
        <f t="shared" si="637"/>
        <v>1.0401016094601119</v>
      </c>
      <c r="S1679">
        <f t="shared" si="638"/>
        <v>1.0317772293455771</v>
      </c>
      <c r="T1679">
        <f t="shared" si="639"/>
        <v>1.023519472822104</v>
      </c>
      <c r="U1679">
        <f t="shared" si="640"/>
        <v>1.0153278066724649</v>
      </c>
      <c r="V1679">
        <f t="shared" si="641"/>
        <v>1.007201701946999</v>
      </c>
      <c r="W1679">
        <f t="shared" si="642"/>
        <v>0.99914063392945673</v>
      </c>
      <c r="X1679">
        <f t="shared" si="643"/>
        <v>0.99114408210311811</v>
      </c>
      <c r="Y1679">
        <f t="shared" si="644"/>
        <v>0.9832115301171821</v>
      </c>
      <c r="Z1679" s="1">
        <f t="shared" si="645"/>
        <v>0.9753424657534252</v>
      </c>
      <c r="AA1679" s="1">
        <f t="shared" si="645"/>
        <v>0.96645229304680103</v>
      </c>
      <c r="AB1679" s="1">
        <f t="shared" si="645"/>
        <v>0.95764315359108998</v>
      </c>
      <c r="AC1679" s="1">
        <f t="shared" si="626"/>
        <v>0.94891430877434713</v>
      </c>
      <c r="AD1679" s="1">
        <f t="shared" si="626"/>
        <v>0.94026502671701939</v>
      </c>
      <c r="AE1679" s="1">
        <f t="shared" si="626"/>
        <v>0.93169458221058066</v>
      </c>
      <c r="AF1679" s="1">
        <f t="shared" si="626"/>
        <v>0.92320225665672528</v>
      </c>
      <c r="AG1679" s="1">
        <f t="shared" si="646"/>
        <v>0.91478733800711698</v>
      </c>
      <c r="AH1679" s="1">
        <f t="shared" si="646"/>
        <v>0.906449120703686</v>
      </c>
      <c r="AI1679" s="1">
        <f t="shared" si="647"/>
        <v>0.89818690561947101</v>
      </c>
      <c r="AJ1679">
        <v>0.89</v>
      </c>
      <c r="AK1679">
        <v>0.88</v>
      </c>
      <c r="AL1679">
        <v>0.87</v>
      </c>
      <c r="AM1679">
        <v>0.86</v>
      </c>
      <c r="AN1679" t="s">
        <v>9393</v>
      </c>
      <c r="AO1679" t="s">
        <v>10093</v>
      </c>
      <c r="AP1679" t="s">
        <v>8788</v>
      </c>
      <c r="AQ1679" t="s">
        <v>9714</v>
      </c>
      <c r="AR1679" t="s">
        <v>9714</v>
      </c>
      <c r="AS1679" t="s">
        <v>9712</v>
      </c>
      <c r="AT1679" t="s">
        <v>9712</v>
      </c>
      <c r="AU1679">
        <v>0.8</v>
      </c>
      <c r="AV1679">
        <v>0.8</v>
      </c>
      <c r="AW1679" t="s">
        <v>9394</v>
      </c>
      <c r="AX1679" t="s">
        <v>9394</v>
      </c>
      <c r="AY1679" t="s">
        <v>10092</v>
      </c>
      <c r="AZ1679" t="s">
        <v>10092</v>
      </c>
      <c r="BA1679" t="s">
        <v>10092</v>
      </c>
      <c r="BB1679" t="s">
        <v>10092</v>
      </c>
      <c r="BC1679" t="s">
        <v>10092</v>
      </c>
      <c r="BD1679" t="s">
        <v>9713</v>
      </c>
      <c r="BE1679" t="s">
        <v>8789</v>
      </c>
      <c r="BF1679">
        <v>0.73</v>
      </c>
      <c r="BG1679" t="s">
        <v>9880</v>
      </c>
      <c r="BH1679" t="s">
        <v>10222</v>
      </c>
      <c r="BI1679" t="s">
        <v>10251</v>
      </c>
      <c r="BJ1679" t="s">
        <v>10394</v>
      </c>
      <c r="BK1679" t="s">
        <v>8790</v>
      </c>
      <c r="BL1679" t="s">
        <v>9716</v>
      </c>
      <c r="BM1679" t="s">
        <v>9717</v>
      </c>
      <c r="BN1679" t="s">
        <v>10263</v>
      </c>
      <c r="BO1679" t="s">
        <v>9396</v>
      </c>
      <c r="BP1679">
        <v>0.6</v>
      </c>
      <c r="BQ1679">
        <f t="shared" si="648"/>
        <v>9.1987703589562209E-3</v>
      </c>
      <c r="BR1679">
        <f t="shared" si="649"/>
        <v>8.0680013841889497E-3</v>
      </c>
    </row>
    <row r="1680" spans="1:70" hidden="1" x14ac:dyDescent="0.3">
      <c r="A1680" t="s">
        <v>2572</v>
      </c>
      <c r="B1680" t="s">
        <v>2573</v>
      </c>
      <c r="C1680" t="str">
        <f>VLOOKUP(historical_emissions[[#This Row],[Country]],'Liste-Pays'!A:B,2,0)</f>
        <v>WEU</v>
      </c>
      <c r="D1680" t="s">
        <v>41</v>
      </c>
      <c r="E1680" t="s">
        <v>535</v>
      </c>
      <c r="F1680" t="s">
        <v>302</v>
      </c>
      <c r="G1680" t="s">
        <v>44</v>
      </c>
      <c r="H1680">
        <f t="shared" si="627"/>
        <v>0.19512252346193942</v>
      </c>
      <c r="I1680">
        <f t="shared" si="628"/>
        <v>0.20331984492000671</v>
      </c>
      <c r="J1680">
        <f t="shared" si="629"/>
        <v>0.21186154527341969</v>
      </c>
      <c r="K1680">
        <f t="shared" si="630"/>
        <v>0.22076209227535437</v>
      </c>
      <c r="L1680">
        <f t="shared" si="631"/>
        <v>0.23003656148592494</v>
      </c>
      <c r="M1680">
        <f t="shared" si="632"/>
        <v>0.23970066180685179</v>
      </c>
      <c r="N1680">
        <f t="shared" si="633"/>
        <v>0.24977076208887028</v>
      </c>
      <c r="O1680">
        <f t="shared" si="634"/>
        <v>0.26026391885694727</v>
      </c>
      <c r="P1680">
        <f t="shared" si="635"/>
        <v>0.27119790520026599</v>
      </c>
      <c r="Q1680">
        <f t="shared" si="636"/>
        <v>0.28259124087591225</v>
      </c>
      <c r="R1680">
        <f t="shared" si="637"/>
        <v>0.29446322367725108</v>
      </c>
      <c r="S1680">
        <f t="shared" si="638"/>
        <v>0.30683396212012509</v>
      </c>
      <c r="T1680">
        <f t="shared" si="639"/>
        <v>0.31972440950223741</v>
      </c>
      <c r="U1680">
        <f t="shared" si="640"/>
        <v>0.33315639939340858</v>
      </c>
      <c r="V1680">
        <f t="shared" si="641"/>
        <v>0.34715268261681986</v>
      </c>
      <c r="W1680">
        <f t="shared" si="642"/>
        <v>0.36173696578388109</v>
      </c>
      <c r="X1680">
        <f t="shared" si="643"/>
        <v>0.37693395144799263</v>
      </c>
      <c r="Y1680">
        <f t="shared" si="644"/>
        <v>0.39276937994521288</v>
      </c>
      <c r="Z1680" s="1">
        <f t="shared" si="645"/>
        <v>0.40927007299270052</v>
      </c>
      <c r="AA1680" s="1">
        <f t="shared" si="645"/>
        <v>0.44233162485472199</v>
      </c>
      <c r="AB1680" s="1">
        <f t="shared" si="645"/>
        <v>0.47806394666464685</v>
      </c>
      <c r="AC1680" s="1">
        <f t="shared" si="626"/>
        <v>0.51668278788712196</v>
      </c>
      <c r="AD1680" s="1">
        <f t="shared" si="626"/>
        <v>0.55842132660565802</v>
      </c>
      <c r="AE1680" s="1">
        <f t="shared" si="626"/>
        <v>0.60353157743692532</v>
      </c>
      <c r="AF1680" s="1">
        <f t="shared" si="626"/>
        <v>0.65228591317882656</v>
      </c>
      <c r="AG1680" s="1">
        <f t="shared" si="646"/>
        <v>0.7049787093799611</v>
      </c>
      <c r="AH1680" s="1">
        <f t="shared" si="646"/>
        <v>0.76192812176028502</v>
      </c>
      <c r="AI1680" s="1">
        <f t="shared" si="647"/>
        <v>0.82347800721491871</v>
      </c>
      <c r="AJ1680">
        <v>0.89</v>
      </c>
      <c r="AK1680">
        <v>0.89</v>
      </c>
      <c r="AL1680">
        <v>0.94</v>
      </c>
      <c r="AM1680">
        <v>0.87</v>
      </c>
      <c r="AN1680" t="s">
        <v>10273</v>
      </c>
      <c r="AO1680" t="s">
        <v>9716</v>
      </c>
      <c r="AP1680" t="s">
        <v>10394</v>
      </c>
      <c r="AQ1680" t="s">
        <v>9716</v>
      </c>
      <c r="AR1680" t="s">
        <v>9463</v>
      </c>
      <c r="AS1680" t="s">
        <v>10273</v>
      </c>
      <c r="AT1680" t="s">
        <v>9394</v>
      </c>
      <c r="AU1680">
        <v>0.93</v>
      </c>
      <c r="AV1680">
        <v>1.26</v>
      </c>
      <c r="AW1680" t="s">
        <v>8280</v>
      </c>
      <c r="AX1680" t="s">
        <v>9539</v>
      </c>
      <c r="AY1680" t="s">
        <v>10294</v>
      </c>
      <c r="AZ1680" t="s">
        <v>9229</v>
      </c>
      <c r="BA1680" t="s">
        <v>10204</v>
      </c>
      <c r="BB1680" t="s">
        <v>10074</v>
      </c>
      <c r="BC1680" t="s">
        <v>10144</v>
      </c>
      <c r="BD1680" t="s">
        <v>8281</v>
      </c>
      <c r="BE1680" t="s">
        <v>7342</v>
      </c>
      <c r="BF1680">
        <v>2.74</v>
      </c>
      <c r="BG1680" t="s">
        <v>9764</v>
      </c>
      <c r="BH1680" t="s">
        <v>10270</v>
      </c>
      <c r="BI1680" t="s">
        <v>9536</v>
      </c>
      <c r="BJ1680" t="s">
        <v>9966</v>
      </c>
      <c r="BK1680" t="s">
        <v>10084</v>
      </c>
      <c r="BL1680" t="s">
        <v>7344</v>
      </c>
      <c r="BM1680" t="s">
        <v>10250</v>
      </c>
      <c r="BN1680" t="s">
        <v>10096</v>
      </c>
      <c r="BO1680" t="s">
        <v>9535</v>
      </c>
      <c r="BP1680">
        <v>2.9</v>
      </c>
      <c r="BQ1680">
        <f t="shared" si="648"/>
        <v>-7.4743812118068909E-2</v>
      </c>
      <c r="BR1680">
        <f t="shared" si="649"/>
        <v>-4.031737020698789E-2</v>
      </c>
    </row>
    <row r="1681" spans="1:70" hidden="1" x14ac:dyDescent="0.3">
      <c r="A1681" t="s">
        <v>637</v>
      </c>
      <c r="B1681" t="s">
        <v>638</v>
      </c>
      <c r="C1681" t="str">
        <f>VLOOKUP(historical_emissions[[#This Row],[Country]],'Liste-Pays'!A:B,2,0)</f>
        <v>ODA</v>
      </c>
      <c r="D1681" t="s">
        <v>41</v>
      </c>
      <c r="E1681" t="s">
        <v>174</v>
      </c>
      <c r="F1681" t="s">
        <v>302</v>
      </c>
      <c r="G1681" t="s">
        <v>44</v>
      </c>
      <c r="H1681">
        <f t="shared" si="627"/>
        <v>1.4644350961538459</v>
      </c>
      <c r="I1681">
        <f t="shared" si="628"/>
        <v>1.4410013210614738</v>
      </c>
      <c r="J1681">
        <f t="shared" si="629"/>
        <v>1.417942531392848</v>
      </c>
      <c r="K1681">
        <f t="shared" si="630"/>
        <v>1.3952527266607453</v>
      </c>
      <c r="L1681">
        <f t="shared" si="631"/>
        <v>1.3729260023972674</v>
      </c>
      <c r="M1681">
        <f t="shared" si="632"/>
        <v>1.3509565486173458</v>
      </c>
      <c r="N1681">
        <f t="shared" si="633"/>
        <v>1.3293386483068357</v>
      </c>
      <c r="O1681">
        <f t="shared" si="634"/>
        <v>1.3080666759348025</v>
      </c>
      <c r="P1681">
        <f t="shared" si="635"/>
        <v>1.2871350959896148</v>
      </c>
      <c r="Q1681">
        <f t="shared" si="636"/>
        <v>1.2665384615384623</v>
      </c>
      <c r="R1681">
        <f t="shared" si="637"/>
        <v>1.2462714128099244</v>
      </c>
      <c r="S1681">
        <f t="shared" si="638"/>
        <v>1.2263286757992209</v>
      </c>
      <c r="T1681">
        <f t="shared" si="639"/>
        <v>1.2067050608957808</v>
      </c>
      <c r="U1681">
        <f t="shared" si="640"/>
        <v>1.1873954615327729</v>
      </c>
      <c r="V1681">
        <f t="shared" si="641"/>
        <v>1.168394852858246</v>
      </c>
      <c r="W1681">
        <f t="shared" si="642"/>
        <v>1.1496982904275346</v>
      </c>
      <c r="X1681">
        <f t="shared" si="643"/>
        <v>1.1313009089165871</v>
      </c>
      <c r="Y1681">
        <f t="shared" si="644"/>
        <v>1.1131979208558842</v>
      </c>
      <c r="Z1681" s="1">
        <f t="shared" si="645"/>
        <v>1.095384615384617</v>
      </c>
      <c r="AA1681" s="1">
        <f t="shared" si="645"/>
        <v>1.0728746255540549</v>
      </c>
      <c r="AB1681" s="1">
        <f t="shared" si="645"/>
        <v>1.050827212644015</v>
      </c>
      <c r="AC1681" s="1">
        <f t="shared" si="626"/>
        <v>1.0292328707680438</v>
      </c>
      <c r="AD1681" s="1">
        <f t="shared" si="626"/>
        <v>1.0080822893842309</v>
      </c>
      <c r="AE1681" s="1">
        <f t="shared" si="626"/>
        <v>0.98736634928090838</v>
      </c>
      <c r="AF1681" s="1">
        <f t="shared" si="626"/>
        <v>0.96707611864484233</v>
      </c>
      <c r="AG1681" s="1">
        <f t="shared" si="646"/>
        <v>0.94720284921022357</v>
      </c>
      <c r="AH1681" s="1">
        <f t="shared" si="646"/>
        <v>0.92773797248679524</v>
      </c>
      <c r="AI1681" s="1">
        <f t="shared" si="647"/>
        <v>0.90867309606549251</v>
      </c>
      <c r="AJ1681">
        <v>0.89</v>
      </c>
      <c r="AK1681">
        <v>0.75</v>
      </c>
      <c r="AL1681">
        <v>0.73</v>
      </c>
      <c r="AM1681">
        <v>0.74</v>
      </c>
      <c r="AN1681" t="s">
        <v>9397</v>
      </c>
      <c r="AO1681" t="s">
        <v>9768</v>
      </c>
      <c r="AP1681" t="s">
        <v>9768</v>
      </c>
      <c r="AQ1681" t="s">
        <v>9718</v>
      </c>
      <c r="AR1681" t="s">
        <v>10253</v>
      </c>
      <c r="AS1681" t="s">
        <v>10254</v>
      </c>
      <c r="AT1681" t="s">
        <v>9397</v>
      </c>
      <c r="AU1681">
        <v>0.67</v>
      </c>
      <c r="AV1681">
        <v>0.64</v>
      </c>
      <c r="AW1681" t="s">
        <v>9719</v>
      </c>
      <c r="AX1681" t="s">
        <v>9718</v>
      </c>
      <c r="AY1681" t="s">
        <v>10263</v>
      </c>
      <c r="AZ1681" t="s">
        <v>10317</v>
      </c>
      <c r="BA1681" t="s">
        <v>10325</v>
      </c>
      <c r="BB1681" t="s">
        <v>7625</v>
      </c>
      <c r="BC1681" t="s">
        <v>9718</v>
      </c>
      <c r="BD1681" t="s">
        <v>10253</v>
      </c>
      <c r="BE1681" t="s">
        <v>7625</v>
      </c>
      <c r="BF1681">
        <v>0.52</v>
      </c>
      <c r="BG1681" t="s">
        <v>9718</v>
      </c>
      <c r="BH1681" t="s">
        <v>10253</v>
      </c>
      <c r="BI1681" t="s">
        <v>10253</v>
      </c>
      <c r="BJ1681" t="s">
        <v>9720</v>
      </c>
      <c r="BK1681" t="s">
        <v>9720</v>
      </c>
      <c r="BL1681" t="s">
        <v>10254</v>
      </c>
      <c r="BM1681" t="s">
        <v>7623</v>
      </c>
      <c r="BN1681" t="s">
        <v>10223</v>
      </c>
      <c r="BO1681" t="s">
        <v>9892</v>
      </c>
      <c r="BP1681">
        <v>0.38</v>
      </c>
      <c r="BQ1681">
        <f t="shared" si="648"/>
        <v>2.098100681516013E-2</v>
      </c>
      <c r="BR1681">
        <f t="shared" si="649"/>
        <v>1.6262146848769143E-2</v>
      </c>
    </row>
    <row r="1682" spans="1:70" hidden="1" x14ac:dyDescent="0.3">
      <c r="A1682" t="s">
        <v>5146</v>
      </c>
      <c r="B1682" t="s">
        <v>5147</v>
      </c>
      <c r="C1682" t="str">
        <f>VLOOKUP(historical_emissions[[#This Row],[Country]],'Liste-Pays'!A:B,2,0)</f>
        <v>AFR</v>
      </c>
      <c r="D1682" t="s">
        <v>41</v>
      </c>
      <c r="E1682" t="s">
        <v>70</v>
      </c>
      <c r="F1682" t="s">
        <v>148</v>
      </c>
      <c r="G1682" t="s">
        <v>44</v>
      </c>
      <c r="H1682">
        <f t="shared" si="627"/>
        <v>0.78427485684539311</v>
      </c>
      <c r="I1682">
        <f t="shared" si="628"/>
        <v>0.80239732412779829</v>
      </c>
      <c r="J1682">
        <f t="shared" si="629"/>
        <v>0.82093855253397952</v>
      </c>
      <c r="K1682">
        <f t="shared" si="630"/>
        <v>0.83990821849905195</v>
      </c>
      <c r="L1682">
        <f t="shared" si="631"/>
        <v>0.85931622205433222</v>
      </c>
      <c r="M1682">
        <f t="shared" si="632"/>
        <v>0.87917269199404069</v>
      </c>
      <c r="N1682">
        <f t="shared" si="633"/>
        <v>0.89948799116139244</v>
      </c>
      <c r="O1682">
        <f t="shared" si="634"/>
        <v>0.92027272185683562</v>
      </c>
      <c r="P1682">
        <f t="shared" si="635"/>
        <v>0.94153773137125918</v>
      </c>
      <c r="Q1682">
        <f t="shared" si="636"/>
        <v>0.96329411764705863</v>
      </c>
      <c r="R1682">
        <f t="shared" si="637"/>
        <v>0.9855532350700128</v>
      </c>
      <c r="S1682">
        <f t="shared" si="638"/>
        <v>1.0083267003949963</v>
      </c>
      <c r="T1682">
        <f t="shared" si="639"/>
        <v>1.0316263988086178</v>
      </c>
      <c r="U1682">
        <f t="shared" si="640"/>
        <v>1.0554644901319512</v>
      </c>
      <c r="V1682">
        <f t="shared" si="641"/>
        <v>1.0798534151665931</v>
      </c>
      <c r="W1682">
        <f t="shared" si="642"/>
        <v>1.104805902187362</v>
      </c>
      <c r="X1682">
        <f t="shared" si="643"/>
        <v>1.1303349735850259</v>
      </c>
      <c r="Y1682">
        <f t="shared" si="644"/>
        <v>1.1564539526625244</v>
      </c>
      <c r="Z1682" s="1">
        <f t="shared" si="645"/>
        <v>1.1831764705882344</v>
      </c>
      <c r="AA1682" s="1">
        <f t="shared" si="645"/>
        <v>1.1499622200946056</v>
      </c>
      <c r="AB1682" s="1">
        <f t="shared" si="645"/>
        <v>1.1176803634266459</v>
      </c>
      <c r="AC1682" s="1">
        <f t="shared" si="626"/>
        <v>1.0863047263298342</v>
      </c>
      <c r="AD1682" s="1">
        <f t="shared" si="626"/>
        <v>1.0558098693159907</v>
      </c>
      <c r="AE1682" s="1">
        <f t="shared" si="626"/>
        <v>1.0261710670368409</v>
      </c>
      <c r="AF1682" s="1">
        <f t="shared" si="626"/>
        <v>0.9973642882366075</v>
      </c>
      <c r="AG1682" s="1">
        <f t="shared" si="646"/>
        <v>0.96936617626737509</v>
      </c>
      <c r="AH1682" s="1">
        <f t="shared" si="646"/>
        <v>0.94215403015142951</v>
      </c>
      <c r="AI1682" s="1">
        <f t="shared" si="647"/>
        <v>0.91570578617521703</v>
      </c>
      <c r="AJ1682">
        <v>0.89</v>
      </c>
      <c r="AK1682">
        <v>0.9</v>
      </c>
      <c r="AL1682">
        <v>0.89</v>
      </c>
      <c r="AM1682">
        <v>0.92</v>
      </c>
      <c r="AN1682" t="s">
        <v>9927</v>
      </c>
      <c r="AO1682" t="s">
        <v>4279</v>
      </c>
      <c r="AP1682" t="s">
        <v>10364</v>
      </c>
      <c r="AQ1682" t="s">
        <v>10296</v>
      </c>
      <c r="AR1682" t="s">
        <v>10296</v>
      </c>
      <c r="AS1682" t="s">
        <v>7614</v>
      </c>
      <c r="AT1682" t="s">
        <v>8787</v>
      </c>
      <c r="AU1682">
        <v>1.08</v>
      </c>
      <c r="AV1682">
        <v>1.1299999999999999</v>
      </c>
      <c r="AW1682" t="s">
        <v>9389</v>
      </c>
      <c r="AX1682" t="s">
        <v>8785</v>
      </c>
      <c r="AY1682" t="s">
        <v>9815</v>
      </c>
      <c r="AZ1682" t="s">
        <v>9711</v>
      </c>
      <c r="BA1682" t="s">
        <v>10366</v>
      </c>
      <c r="BB1682" t="s">
        <v>10391</v>
      </c>
      <c r="BC1682" t="s">
        <v>9392</v>
      </c>
      <c r="BD1682" t="s">
        <v>9392</v>
      </c>
      <c r="BE1682" t="s">
        <v>10094</v>
      </c>
      <c r="BF1682">
        <v>0.85</v>
      </c>
      <c r="BG1682" t="s">
        <v>10093</v>
      </c>
      <c r="BH1682" t="s">
        <v>9316</v>
      </c>
      <c r="BI1682" t="s">
        <v>8788</v>
      </c>
      <c r="BJ1682" t="s">
        <v>9712</v>
      </c>
      <c r="BK1682" t="s">
        <v>9394</v>
      </c>
      <c r="BL1682" t="s">
        <v>9713</v>
      </c>
      <c r="BM1682" t="s">
        <v>9713</v>
      </c>
      <c r="BN1682" t="s">
        <v>9375</v>
      </c>
      <c r="BO1682" t="s">
        <v>8789</v>
      </c>
      <c r="BP1682">
        <v>0.74</v>
      </c>
      <c r="BQ1682">
        <f t="shared" si="648"/>
        <v>2.8882905814850535E-2</v>
      </c>
      <c r="BR1682">
        <f t="shared" si="649"/>
        <v>-2.2585403437261231E-2</v>
      </c>
    </row>
    <row r="1683" spans="1:70" hidden="1" x14ac:dyDescent="0.3">
      <c r="A1683" t="s">
        <v>7089</v>
      </c>
      <c r="B1683" t="s">
        <v>7090</v>
      </c>
      <c r="C1683" t="str">
        <f>VLOOKUP(historical_emissions[[#This Row],[Country]],'Liste-Pays'!A:B,2,0)</f>
        <v>EEU</v>
      </c>
      <c r="D1683" t="s">
        <v>41</v>
      </c>
      <c r="E1683" t="s">
        <v>535</v>
      </c>
      <c r="F1683" t="s">
        <v>561</v>
      </c>
      <c r="G1683" t="s">
        <v>44</v>
      </c>
      <c r="H1683">
        <f t="shared" si="627"/>
        <v>33.620000000000054</v>
      </c>
      <c r="I1683">
        <f t="shared" si="628"/>
        <v>31.373110450152318</v>
      </c>
      <c r="J1683">
        <f t="shared" si="629"/>
        <v>29.276384869644701</v>
      </c>
      <c r="K1683">
        <f t="shared" si="630"/>
        <v>27.319787510307254</v>
      </c>
      <c r="L1683">
        <f t="shared" si="631"/>
        <v>25.493953332408086</v>
      </c>
      <c r="M1683">
        <f t="shared" si="632"/>
        <v>23.790143179912739</v>
      </c>
      <c r="N1683">
        <f t="shared" si="633"/>
        <v>22.200201951467548</v>
      </c>
      <c r="O1683">
        <f t="shared" si="634"/>
        <v>20.716519566897002</v>
      </c>
      <c r="P1683">
        <f t="shared" si="635"/>
        <v>19.331994542385491</v>
      </c>
      <c r="Q1683">
        <f t="shared" si="636"/>
        <v>18.040000000000024</v>
      </c>
      <c r="R1683">
        <f t="shared" si="637"/>
        <v>16.834351948862214</v>
      </c>
      <c r="S1683">
        <f t="shared" si="638"/>
        <v>15.709279686150809</v>
      </c>
      <c r="T1683">
        <f t="shared" si="639"/>
        <v>14.659398176262423</v>
      </c>
      <c r="U1683">
        <f t="shared" si="640"/>
        <v>13.679682275926284</v>
      </c>
      <c r="V1683">
        <f t="shared" si="641"/>
        <v>12.765442681904391</v>
      </c>
      <c r="W1683">
        <f t="shared" si="642"/>
        <v>11.912303486153313</v>
      </c>
      <c r="X1683">
        <f t="shared" si="643"/>
        <v>11.116181231017899</v>
      </c>
      <c r="Y1683">
        <f t="shared" si="644"/>
        <v>10.373265364206844</v>
      </c>
      <c r="Z1683" s="1">
        <f t="shared" si="645"/>
        <v>9.6800000000000086</v>
      </c>
      <c r="AA1683" s="1">
        <f t="shared" si="645"/>
        <v>7.6161605204647618</v>
      </c>
      <c r="AB1683" s="1">
        <f t="shared" si="645"/>
        <v>5.99234515221963</v>
      </c>
      <c r="AC1683" s="1">
        <f t="shared" si="626"/>
        <v>4.7147378691460231</v>
      </c>
      <c r="AD1683" s="1">
        <f t="shared" si="626"/>
        <v>3.709524837120874</v>
      </c>
      <c r="AE1683" s="1">
        <f t="shared" si="626"/>
        <v>2.918629815512753</v>
      </c>
      <c r="AF1683" s="1">
        <f t="shared" si="626"/>
        <v>2.2963587990454091</v>
      </c>
      <c r="AG1683" s="1">
        <f t="shared" si="646"/>
        <v>1.8067600440197833</v>
      </c>
      <c r="AH1683" s="1">
        <f t="shared" si="646"/>
        <v>1.4215469542579169</v>
      </c>
      <c r="AI1683" s="1">
        <f t="shared" si="647"/>
        <v>1.1184638213849238</v>
      </c>
      <c r="AJ1683">
        <v>0.88</v>
      </c>
      <c r="AK1683">
        <v>0.85</v>
      </c>
      <c r="AL1683">
        <v>0.81</v>
      </c>
      <c r="AM1683">
        <v>0.82</v>
      </c>
      <c r="AN1683" t="s">
        <v>10273</v>
      </c>
      <c r="AO1683" t="s">
        <v>10273</v>
      </c>
      <c r="AP1683" t="s">
        <v>10273</v>
      </c>
      <c r="AQ1683" t="s">
        <v>9463</v>
      </c>
      <c r="AR1683" t="s">
        <v>9707</v>
      </c>
      <c r="AS1683" t="s">
        <v>9375</v>
      </c>
      <c r="AT1683" t="s">
        <v>9715</v>
      </c>
      <c r="AU1683">
        <v>0.5</v>
      </c>
      <c r="AV1683">
        <v>0.44</v>
      </c>
      <c r="AW1683" t="s">
        <v>10254</v>
      </c>
      <c r="AX1683" t="s">
        <v>10254</v>
      </c>
      <c r="AY1683" t="s">
        <v>9783</v>
      </c>
      <c r="AZ1683" t="s">
        <v>9589</v>
      </c>
      <c r="BA1683" t="s">
        <v>10212</v>
      </c>
      <c r="BB1683" t="s">
        <v>9467</v>
      </c>
      <c r="BC1683" t="s">
        <v>9471</v>
      </c>
      <c r="BD1683" t="s">
        <v>10381</v>
      </c>
      <c r="BE1683" t="s">
        <v>9376</v>
      </c>
      <c r="BF1683">
        <v>0.04</v>
      </c>
      <c r="BG1683" t="s">
        <v>9379</v>
      </c>
      <c r="BH1683" t="s">
        <v>10372</v>
      </c>
      <c r="BI1683" t="s">
        <v>10372</v>
      </c>
      <c r="BJ1683" t="s">
        <v>10376</v>
      </c>
      <c r="BK1683" t="s">
        <v>10376</v>
      </c>
      <c r="BL1683" t="s">
        <v>10376</v>
      </c>
      <c r="BM1683" t="s">
        <v>8310</v>
      </c>
      <c r="BN1683" t="s">
        <v>8310</v>
      </c>
      <c r="BO1683" t="s">
        <v>8310</v>
      </c>
      <c r="BP1683">
        <v>0</v>
      </c>
      <c r="BQ1683">
        <f t="shared" si="648"/>
        <v>0.27098161521014075</v>
      </c>
      <c r="BR1683">
        <f t="shared" si="649"/>
        <v>7.1618322748639995E-2</v>
      </c>
    </row>
    <row r="1684" spans="1:70" hidden="1" x14ac:dyDescent="0.3">
      <c r="A1684" t="s">
        <v>7089</v>
      </c>
      <c r="B1684" t="s">
        <v>7090</v>
      </c>
      <c r="C1684" t="str">
        <f>VLOOKUP(historical_emissions[[#This Row],[Country]],'Liste-Pays'!A:B,2,0)</f>
        <v>EEU</v>
      </c>
      <c r="D1684" t="s">
        <v>41</v>
      </c>
      <c r="E1684" t="s">
        <v>42</v>
      </c>
      <c r="F1684" t="s">
        <v>561</v>
      </c>
      <c r="G1684" t="s">
        <v>44</v>
      </c>
      <c r="H1684">
        <f t="shared" si="627"/>
        <v>33.620000000000054</v>
      </c>
      <c r="I1684">
        <f t="shared" si="628"/>
        <v>31.373110450152318</v>
      </c>
      <c r="J1684">
        <f t="shared" si="629"/>
        <v>29.276384869644701</v>
      </c>
      <c r="K1684">
        <f t="shared" si="630"/>
        <v>27.319787510307254</v>
      </c>
      <c r="L1684">
        <f t="shared" si="631"/>
        <v>25.493953332408086</v>
      </c>
      <c r="M1684">
        <f t="shared" si="632"/>
        <v>23.790143179912739</v>
      </c>
      <c r="N1684">
        <f t="shared" si="633"/>
        <v>22.200201951467548</v>
      </c>
      <c r="O1684">
        <f t="shared" si="634"/>
        <v>20.716519566897002</v>
      </c>
      <c r="P1684">
        <f t="shared" si="635"/>
        <v>19.331994542385491</v>
      </c>
      <c r="Q1684">
        <f t="shared" si="636"/>
        <v>18.040000000000024</v>
      </c>
      <c r="R1684">
        <f t="shared" si="637"/>
        <v>16.834351948862214</v>
      </c>
      <c r="S1684">
        <f t="shared" si="638"/>
        <v>15.709279686150809</v>
      </c>
      <c r="T1684">
        <f t="shared" si="639"/>
        <v>14.659398176262423</v>
      </c>
      <c r="U1684">
        <f t="shared" si="640"/>
        <v>13.679682275926284</v>
      </c>
      <c r="V1684">
        <f t="shared" si="641"/>
        <v>12.765442681904391</v>
      </c>
      <c r="W1684">
        <f t="shared" si="642"/>
        <v>11.912303486153313</v>
      </c>
      <c r="X1684">
        <f t="shared" si="643"/>
        <v>11.116181231017899</v>
      </c>
      <c r="Y1684">
        <f t="shared" si="644"/>
        <v>10.373265364206844</v>
      </c>
      <c r="Z1684" s="1">
        <f t="shared" si="645"/>
        <v>9.6800000000000086</v>
      </c>
      <c r="AA1684" s="1">
        <f t="shared" si="645"/>
        <v>7.6161605204647618</v>
      </c>
      <c r="AB1684" s="1">
        <f t="shared" si="645"/>
        <v>5.99234515221963</v>
      </c>
      <c r="AC1684" s="1">
        <f t="shared" si="626"/>
        <v>4.7147378691460231</v>
      </c>
      <c r="AD1684" s="1">
        <f t="shared" si="626"/>
        <v>3.709524837120874</v>
      </c>
      <c r="AE1684" s="1">
        <f t="shared" si="626"/>
        <v>2.918629815512753</v>
      </c>
      <c r="AF1684" s="1">
        <f t="shared" si="626"/>
        <v>2.2963587990454091</v>
      </c>
      <c r="AG1684" s="1">
        <f t="shared" si="646"/>
        <v>1.8067600440197833</v>
      </c>
      <c r="AH1684" s="1">
        <f t="shared" si="646"/>
        <v>1.4215469542579169</v>
      </c>
      <c r="AI1684" s="1">
        <f t="shared" si="647"/>
        <v>1.1184638213849238</v>
      </c>
      <c r="AJ1684">
        <v>0.88</v>
      </c>
      <c r="AK1684">
        <v>0.85</v>
      </c>
      <c r="AL1684">
        <v>0.81</v>
      </c>
      <c r="AM1684">
        <v>0.82</v>
      </c>
      <c r="AN1684" t="s">
        <v>10273</v>
      </c>
      <c r="AO1684" t="s">
        <v>10273</v>
      </c>
      <c r="AP1684" t="s">
        <v>10273</v>
      </c>
      <c r="AQ1684" t="s">
        <v>9463</v>
      </c>
      <c r="AR1684" t="s">
        <v>9707</v>
      </c>
      <c r="AS1684" t="s">
        <v>9375</v>
      </c>
      <c r="AT1684" t="s">
        <v>9715</v>
      </c>
      <c r="AU1684">
        <v>0.5</v>
      </c>
      <c r="AV1684">
        <v>0.44</v>
      </c>
      <c r="AW1684" t="s">
        <v>10254</v>
      </c>
      <c r="AX1684" t="s">
        <v>10254</v>
      </c>
      <c r="AY1684" t="s">
        <v>9783</v>
      </c>
      <c r="AZ1684" t="s">
        <v>9589</v>
      </c>
      <c r="BA1684" t="s">
        <v>10212</v>
      </c>
      <c r="BB1684" t="s">
        <v>9467</v>
      </c>
      <c r="BC1684" t="s">
        <v>9471</v>
      </c>
      <c r="BD1684" t="s">
        <v>10381</v>
      </c>
      <c r="BE1684" t="s">
        <v>9376</v>
      </c>
      <c r="BF1684">
        <v>0.04</v>
      </c>
      <c r="BG1684" t="s">
        <v>9379</v>
      </c>
      <c r="BH1684" t="s">
        <v>10372</v>
      </c>
      <c r="BI1684" t="s">
        <v>10372</v>
      </c>
      <c r="BJ1684" t="s">
        <v>10376</v>
      </c>
      <c r="BK1684" t="s">
        <v>10376</v>
      </c>
      <c r="BL1684" t="s">
        <v>10376</v>
      </c>
      <c r="BM1684" t="s">
        <v>8310</v>
      </c>
      <c r="BN1684" t="s">
        <v>8310</v>
      </c>
      <c r="BO1684" t="s">
        <v>8310</v>
      </c>
      <c r="BP1684">
        <v>0</v>
      </c>
      <c r="BQ1684">
        <f t="shared" si="648"/>
        <v>0.27098161521014075</v>
      </c>
      <c r="BR1684">
        <f t="shared" si="649"/>
        <v>7.1618322748639995E-2</v>
      </c>
    </row>
    <row r="1685" spans="1:70" hidden="1" x14ac:dyDescent="0.3">
      <c r="A1685" t="s">
        <v>4478</v>
      </c>
      <c r="B1685" t="s">
        <v>4479</v>
      </c>
      <c r="C1685" t="str">
        <f>VLOOKUP(historical_emissions[[#This Row],[Country]],'Liste-Pays'!A:B,2,0)</f>
        <v>CSA</v>
      </c>
      <c r="D1685" t="s">
        <v>41</v>
      </c>
      <c r="E1685" t="s">
        <v>1048</v>
      </c>
      <c r="F1685" t="s">
        <v>43</v>
      </c>
      <c r="G1685" t="s">
        <v>44</v>
      </c>
      <c r="H1685">
        <f t="shared" si="627"/>
        <v>0.92277056277056191</v>
      </c>
      <c r="I1685">
        <f t="shared" si="628"/>
        <v>0.91249271673476484</v>
      </c>
      <c r="J1685">
        <f t="shared" si="629"/>
        <v>0.90232934565449563</v>
      </c>
      <c r="K1685">
        <f t="shared" si="630"/>
        <v>0.89227917450428706</v>
      </c>
      <c r="L1685">
        <f t="shared" si="631"/>
        <v>0.88234094245994377</v>
      </c>
      <c r="M1685">
        <f t="shared" si="632"/>
        <v>0.87251340274036759</v>
      </c>
      <c r="N1685">
        <f t="shared" si="633"/>
        <v>0.86279532245114565</v>
      </c>
      <c r="O1685">
        <f t="shared" si="634"/>
        <v>0.85318548242987957</v>
      </c>
      <c r="P1685">
        <f t="shared" si="635"/>
        <v>0.8436826770932383</v>
      </c>
      <c r="Q1685">
        <f t="shared" si="636"/>
        <v>0.83428571428571385</v>
      </c>
      <c r="R1685">
        <f t="shared" si="637"/>
        <v>0.82499341513006175</v>
      </c>
      <c r="S1685">
        <f t="shared" si="638"/>
        <v>0.81580461387940739</v>
      </c>
      <c r="T1685">
        <f t="shared" si="639"/>
        <v>0.80671815777099964</v>
      </c>
      <c r="U1685">
        <f t="shared" si="640"/>
        <v>0.79773290688159337</v>
      </c>
      <c r="V1685">
        <f t="shared" si="641"/>
        <v>0.7888477339844423</v>
      </c>
      <c r="W1685">
        <f t="shared" si="642"/>
        <v>0.78006152440788545</v>
      </c>
      <c r="X1685">
        <f t="shared" si="643"/>
        <v>0.77137317589550791</v>
      </c>
      <c r="Y1685">
        <f t="shared" si="644"/>
        <v>0.76278159846785965</v>
      </c>
      <c r="Z1685" s="1">
        <f t="shared" si="645"/>
        <v>0.75428571428571423</v>
      </c>
      <c r="AA1685" s="1">
        <f t="shared" si="645"/>
        <v>0.76600316043606009</v>
      </c>
      <c r="AB1685" s="1">
        <f t="shared" si="645"/>
        <v>0.77790263117163394</v>
      </c>
      <c r="AC1685" s="1">
        <f t="shared" si="626"/>
        <v>0.7899869541520812</v>
      </c>
      <c r="AD1685" s="1">
        <f t="shared" si="626"/>
        <v>0.80225900096330649</v>
      </c>
      <c r="AE1685" s="1">
        <f t="shared" si="626"/>
        <v>0.81472168779984522</v>
      </c>
      <c r="AF1685" s="1">
        <f t="shared" si="626"/>
        <v>0.8273779761578367</v>
      </c>
      <c r="AG1685" s="1">
        <f t="shared" si="646"/>
        <v>0.84023087353876114</v>
      </c>
      <c r="AH1685" s="1">
        <f t="shared" si="646"/>
        <v>0.85328343416410957</v>
      </c>
      <c r="AI1685" s="1">
        <f t="shared" si="647"/>
        <v>0.86653875970115524</v>
      </c>
      <c r="AJ1685">
        <v>0.88</v>
      </c>
      <c r="AK1685">
        <v>0.78</v>
      </c>
      <c r="AL1685">
        <v>0.56999999999999995</v>
      </c>
      <c r="AM1685">
        <v>0.73</v>
      </c>
      <c r="AN1685" t="s">
        <v>9716</v>
      </c>
      <c r="AO1685" t="s">
        <v>9719</v>
      </c>
      <c r="AP1685" t="s">
        <v>9398</v>
      </c>
      <c r="AQ1685" t="s">
        <v>9397</v>
      </c>
      <c r="AR1685" t="s">
        <v>9716</v>
      </c>
      <c r="AS1685" t="s">
        <v>9722</v>
      </c>
      <c r="AT1685" t="s">
        <v>9722</v>
      </c>
      <c r="AU1685">
        <v>0.66</v>
      </c>
      <c r="AV1685">
        <v>0.66</v>
      </c>
      <c r="AW1685" t="s">
        <v>10394</v>
      </c>
      <c r="AX1685" t="s">
        <v>9463</v>
      </c>
      <c r="AY1685" t="s">
        <v>10092</v>
      </c>
      <c r="AZ1685" t="s">
        <v>9713</v>
      </c>
      <c r="BA1685" t="s">
        <v>9708</v>
      </c>
      <c r="BB1685" t="s">
        <v>8789</v>
      </c>
      <c r="BC1685" t="s">
        <v>9708</v>
      </c>
      <c r="BD1685" t="s">
        <v>9880</v>
      </c>
      <c r="BE1685" t="s">
        <v>10273</v>
      </c>
      <c r="BF1685">
        <v>0.77</v>
      </c>
      <c r="BG1685" t="s">
        <v>9379</v>
      </c>
      <c r="BH1685" t="s">
        <v>10372</v>
      </c>
      <c r="BI1685" t="s">
        <v>10372</v>
      </c>
      <c r="BJ1685" t="s">
        <v>9379</v>
      </c>
      <c r="BK1685" t="s">
        <v>9378</v>
      </c>
      <c r="BL1685" t="s">
        <v>9378</v>
      </c>
      <c r="BM1685" t="s">
        <v>9378</v>
      </c>
      <c r="BN1685" t="s">
        <v>9472</v>
      </c>
      <c r="BO1685" t="s">
        <v>9467</v>
      </c>
      <c r="BP1685">
        <v>0.06</v>
      </c>
      <c r="BQ1685">
        <f t="shared" si="648"/>
        <v>-1.5296863975959973E-2</v>
      </c>
      <c r="BR1685">
        <f t="shared" si="649"/>
        <v>1.1263482817238213E-2</v>
      </c>
    </row>
    <row r="1686" spans="1:70" hidden="1" x14ac:dyDescent="0.3">
      <c r="A1686" t="s">
        <v>972</v>
      </c>
      <c r="B1686" t="s">
        <v>973</v>
      </c>
      <c r="C1686" t="str">
        <f>VLOOKUP(historical_emissions[[#This Row],[Country]],'Liste-Pays'!A:B,2,0)</f>
        <v>AFR</v>
      </c>
      <c r="D1686" t="s">
        <v>41</v>
      </c>
      <c r="E1686" t="s">
        <v>328</v>
      </c>
      <c r="F1686" t="s">
        <v>302</v>
      </c>
      <c r="G1686" t="s">
        <v>44</v>
      </c>
      <c r="H1686">
        <f t="shared" si="627"/>
        <v>1.5413333333333361</v>
      </c>
      <c r="I1686">
        <f t="shared" si="628"/>
        <v>1.520046348485832</v>
      </c>
      <c r="J1686">
        <f t="shared" si="629"/>
        <v>1.499053353078573</v>
      </c>
      <c r="K1686">
        <f t="shared" si="630"/>
        <v>1.4783502868939382</v>
      </c>
      <c r="L1686">
        <f t="shared" si="631"/>
        <v>1.4579331457889979</v>
      </c>
      <c r="M1686">
        <f t="shared" si="632"/>
        <v>1.4377979809210799</v>
      </c>
      <c r="N1686">
        <f t="shared" si="633"/>
        <v>1.4179408979840304</v>
      </c>
      <c r="O1686">
        <f t="shared" si="634"/>
        <v>1.3983580564550238</v>
      </c>
      <c r="P1686">
        <f t="shared" si="635"/>
        <v>1.3790456688517734</v>
      </c>
      <c r="Q1686">
        <f t="shared" si="636"/>
        <v>1.3600000000000019</v>
      </c>
      <c r="R1686">
        <f t="shared" si="637"/>
        <v>1.3412173663110276</v>
      </c>
      <c r="S1686">
        <f t="shared" si="638"/>
        <v>1.3226941350693286</v>
      </c>
      <c r="T1686">
        <f t="shared" si="639"/>
        <v>1.3044267237299449</v>
      </c>
      <c r="U1686">
        <f t="shared" si="640"/>
        <v>1.286411599225586</v>
      </c>
      <c r="V1686">
        <f t="shared" si="641"/>
        <v>1.2686452772833055</v>
      </c>
      <c r="W1686">
        <f t="shared" si="642"/>
        <v>1.2511243217506147</v>
      </c>
      <c r="X1686">
        <f t="shared" si="643"/>
        <v>1.2338453439309029</v>
      </c>
      <c r="Y1686">
        <f t="shared" si="644"/>
        <v>1.216805001928035</v>
      </c>
      <c r="Z1686" s="1">
        <f t="shared" si="645"/>
        <v>1.2000000000000013</v>
      </c>
      <c r="AA1686" s="1">
        <f t="shared" si="645"/>
        <v>1.1633526639261142</v>
      </c>
      <c r="AB1686" s="1">
        <f t="shared" si="645"/>
        <v>1.1278245172199874</v>
      </c>
      <c r="AC1686" s="1">
        <f t="shared" si="626"/>
        <v>1.0933813804575454</v>
      </c>
      <c r="AD1686" s="1">
        <f t="shared" si="626"/>
        <v>1.0599901180354134</v>
      </c>
      <c r="AE1686" s="1">
        <f t="shared" si="626"/>
        <v>1.0276186062932109</v>
      </c>
      <c r="AF1686" s="1">
        <f t="shared" si="626"/>
        <v>0.99623570260937189</v>
      </c>
      <c r="AG1686" s="1">
        <f t="shared" si="646"/>
        <v>0.96581121544076298</v>
      </c>
      <c r="AH1686" s="1">
        <f t="shared" si="646"/>
        <v>0.93631587527727378</v>
      </c>
      <c r="AI1686" s="1">
        <f t="shared" si="647"/>
        <v>0.90772130648343874</v>
      </c>
      <c r="AJ1686">
        <v>0.88</v>
      </c>
      <c r="AK1686">
        <v>0.86</v>
      </c>
      <c r="AL1686">
        <v>0.79</v>
      </c>
      <c r="AM1686">
        <v>0.68</v>
      </c>
      <c r="AN1686" t="s">
        <v>8790</v>
      </c>
      <c r="AO1686" t="s">
        <v>9394</v>
      </c>
      <c r="AP1686" t="s">
        <v>8790</v>
      </c>
      <c r="AQ1686" t="s">
        <v>9716</v>
      </c>
      <c r="AR1686" t="s">
        <v>10263</v>
      </c>
      <c r="AS1686" t="s">
        <v>9715</v>
      </c>
      <c r="AT1686" t="s">
        <v>9882</v>
      </c>
      <c r="AU1686">
        <v>0.63</v>
      </c>
      <c r="AV1686">
        <v>0.6</v>
      </c>
      <c r="AW1686" t="s">
        <v>7626</v>
      </c>
      <c r="AX1686" t="s">
        <v>9881</v>
      </c>
      <c r="AY1686" t="s">
        <v>10317</v>
      </c>
      <c r="AZ1686" t="s">
        <v>9719</v>
      </c>
      <c r="BA1686" t="s">
        <v>9718</v>
      </c>
      <c r="BB1686" t="s">
        <v>9768</v>
      </c>
      <c r="BC1686" t="s">
        <v>10325</v>
      </c>
      <c r="BD1686" t="s">
        <v>9720</v>
      </c>
      <c r="BE1686" t="s">
        <v>9893</v>
      </c>
      <c r="BF1686">
        <v>0.44</v>
      </c>
      <c r="BG1686" t="s">
        <v>10254</v>
      </c>
      <c r="BH1686" t="s">
        <v>9894</v>
      </c>
      <c r="BI1686" t="s">
        <v>10223</v>
      </c>
      <c r="BJ1686" t="s">
        <v>9892</v>
      </c>
      <c r="BK1686" t="s">
        <v>9769</v>
      </c>
      <c r="BL1686" t="s">
        <v>9891</v>
      </c>
      <c r="BM1686" t="s">
        <v>10375</v>
      </c>
      <c r="BN1686" t="s">
        <v>9770</v>
      </c>
      <c r="BO1686" t="s">
        <v>10323</v>
      </c>
      <c r="BP1686">
        <v>0.33</v>
      </c>
      <c r="BQ1686">
        <f t="shared" si="648"/>
        <v>3.1501484640271249E-2</v>
      </c>
      <c r="BR1686">
        <f t="shared" si="649"/>
        <v>1.4004168273361373E-2</v>
      </c>
    </row>
    <row r="1687" spans="1:70" hidden="1" x14ac:dyDescent="0.3">
      <c r="A1687" t="s">
        <v>10299</v>
      </c>
      <c r="B1687" t="s">
        <v>10300</v>
      </c>
      <c r="C1687" t="str">
        <f>VLOOKUP(historical_emissions[[#This Row],[Country]],'Liste-Pays'!A:B,2,0)</f>
        <v>MEA</v>
      </c>
      <c r="D1687" t="s">
        <v>41</v>
      </c>
      <c r="E1687" t="s">
        <v>535</v>
      </c>
      <c r="F1687" t="s">
        <v>43</v>
      </c>
      <c r="G1687" t="s">
        <v>44</v>
      </c>
      <c r="H1687">
        <f t="shared" si="627"/>
        <v>1.2904323308270675</v>
      </c>
      <c r="I1687">
        <f t="shared" si="628"/>
        <v>1.242026594028824</v>
      </c>
      <c r="J1687">
        <f t="shared" si="629"/>
        <v>1.1954366171887016</v>
      </c>
      <c r="K1687">
        <f t="shared" si="630"/>
        <v>1.1505942888710816</v>
      </c>
      <c r="L1687">
        <f t="shared" si="631"/>
        <v>1.1074340525858055</v>
      </c>
      <c r="M1687">
        <f t="shared" si="632"/>
        <v>1.0658928109489632</v>
      </c>
      <c r="N1687">
        <f t="shared" si="633"/>
        <v>1.0259098334387307</v>
      </c>
      <c r="O1687">
        <f t="shared" si="634"/>
        <v>0.98742666761140141</v>
      </c>
      <c r="P1687">
        <f t="shared" si="635"/>
        <v>0.95038705364781606</v>
      </c>
      <c r="Q1687">
        <f t="shared" si="636"/>
        <v>0.91473684210526329</v>
      </c>
      <c r="R1687">
        <f t="shared" si="637"/>
        <v>0.88042391475460957</v>
      </c>
      <c r="S1687">
        <f t="shared" si="638"/>
        <v>0.84739810838692786</v>
      </c>
      <c r="T1687">
        <f t="shared" si="639"/>
        <v>0.81561114147823521</v>
      </c>
      <c r="U1687">
        <f t="shared" si="640"/>
        <v>0.78501654360512807</v>
      </c>
      <c r="V1687">
        <f t="shared" si="641"/>
        <v>0.75556958750812597</v>
      </c>
      <c r="W1687">
        <f t="shared" si="642"/>
        <v>0.7272272237034042</v>
      </c>
      <c r="X1687">
        <f t="shared" si="643"/>
        <v>0.69994801754732261</v>
      </c>
      <c r="Y1687">
        <f t="shared" si="644"/>
        <v>0.67369208866174313</v>
      </c>
      <c r="Z1687" s="1">
        <f t="shared" si="645"/>
        <v>0.64842105263157912</v>
      </c>
      <c r="AA1687" s="1">
        <f t="shared" si="645"/>
        <v>0.66852809519477152</v>
      </c>
      <c r="AB1687" s="1">
        <f t="shared" si="645"/>
        <v>0.68925864182063612</v>
      </c>
      <c r="AC1687" s="1">
        <f t="shared" si="626"/>
        <v>0.71063202689487137</v>
      </c>
      <c r="AD1687" s="1">
        <f t="shared" si="626"/>
        <v>0.73266818434773773</v>
      </c>
      <c r="AE1687" s="1">
        <f t="shared" si="626"/>
        <v>0.75538766624547793</v>
      </c>
      <c r="AF1687" s="1">
        <f t="shared" si="626"/>
        <v>0.77881166195824247</v>
      </c>
      <c r="AG1687" s="1">
        <f t="shared" si="646"/>
        <v>0.80296201792239785</v>
      </c>
      <c r="AH1687" s="1">
        <f t="shared" si="646"/>
        <v>0.82786125801564925</v>
      </c>
      <c r="AI1687" s="1">
        <f t="shared" si="647"/>
        <v>0.85353260456397995</v>
      </c>
      <c r="AJ1687">
        <v>0.88</v>
      </c>
      <c r="AK1687">
        <v>0.88</v>
      </c>
      <c r="AL1687">
        <v>0.88</v>
      </c>
      <c r="AM1687">
        <v>0.79</v>
      </c>
      <c r="AN1687" t="s">
        <v>9393</v>
      </c>
      <c r="AO1687" t="s">
        <v>8113</v>
      </c>
      <c r="AP1687" t="s">
        <v>10322</v>
      </c>
      <c r="AQ1687" t="s">
        <v>10322</v>
      </c>
      <c r="AR1687" t="s">
        <v>4279</v>
      </c>
      <c r="AS1687" t="s">
        <v>8789</v>
      </c>
      <c r="AT1687" t="s">
        <v>7625</v>
      </c>
      <c r="AU1687">
        <v>0.55000000000000004</v>
      </c>
      <c r="AV1687">
        <v>0.56000000000000005</v>
      </c>
      <c r="AW1687" t="s">
        <v>8790</v>
      </c>
      <c r="AX1687" t="s">
        <v>8788</v>
      </c>
      <c r="AY1687" t="s">
        <v>9714</v>
      </c>
      <c r="AZ1687" t="s">
        <v>8788</v>
      </c>
      <c r="BA1687" t="s">
        <v>9394</v>
      </c>
      <c r="BB1687" t="s">
        <v>9714</v>
      </c>
      <c r="BC1687" t="s">
        <v>8789</v>
      </c>
      <c r="BD1687" t="s">
        <v>10092</v>
      </c>
      <c r="BE1687" t="s">
        <v>8789</v>
      </c>
      <c r="BF1687">
        <v>0.76</v>
      </c>
      <c r="BG1687" t="s">
        <v>10273</v>
      </c>
      <c r="BH1687" t="s">
        <v>10273</v>
      </c>
      <c r="BI1687" t="s">
        <v>9713</v>
      </c>
      <c r="BJ1687" t="s">
        <v>9714</v>
      </c>
      <c r="BK1687" t="s">
        <v>8789</v>
      </c>
      <c r="BL1687" t="s">
        <v>9713</v>
      </c>
      <c r="BM1687" t="s">
        <v>8789</v>
      </c>
      <c r="BN1687" t="s">
        <v>10251</v>
      </c>
      <c r="BO1687" t="s">
        <v>9395</v>
      </c>
      <c r="BP1687">
        <v>0.67</v>
      </c>
      <c r="BQ1687">
        <f t="shared" si="648"/>
        <v>-3.0076585722750071E-2</v>
      </c>
      <c r="BR1687">
        <f t="shared" si="649"/>
        <v>3.8973188682882798E-2</v>
      </c>
    </row>
    <row r="1688" spans="1:70" hidden="1" x14ac:dyDescent="0.3">
      <c r="A1688" t="s">
        <v>6587</v>
      </c>
      <c r="B1688" t="s">
        <v>6588</v>
      </c>
      <c r="C1688" t="str">
        <f>VLOOKUP(historical_emissions[[#This Row],[Country]],'Liste-Pays'!A:B,2,0)</f>
        <v>WEU</v>
      </c>
      <c r="D1688" t="s">
        <v>41</v>
      </c>
      <c r="E1688" t="s">
        <v>70</v>
      </c>
      <c r="F1688" t="s">
        <v>148</v>
      </c>
      <c r="G1688" t="s">
        <v>44</v>
      </c>
      <c r="H1688">
        <f t="shared" si="627"/>
        <v>1.0418470418470429</v>
      </c>
      <c r="I1688">
        <f t="shared" si="628"/>
        <v>1.0466323150014483</v>
      </c>
      <c r="J1688">
        <f t="shared" si="629"/>
        <v>1.0514395672355481</v>
      </c>
      <c r="K1688">
        <f t="shared" si="630"/>
        <v>1.0562688995007257</v>
      </c>
      <c r="L1688">
        <f t="shared" si="631"/>
        <v>1.0611204132120409</v>
      </c>
      <c r="M1688">
        <f t="shared" si="632"/>
        <v>1.0659942102503595</v>
      </c>
      <c r="N1688">
        <f t="shared" si="633"/>
        <v>1.0708903929644928</v>
      </c>
      <c r="O1688">
        <f t="shared" si="634"/>
        <v>1.0758090641733475</v>
      </c>
      <c r="P1688">
        <f t="shared" si="635"/>
        <v>1.0807503271680841</v>
      </c>
      <c r="Q1688">
        <f t="shared" si="636"/>
        <v>1.0857142857142863</v>
      </c>
      <c r="R1688">
        <f t="shared" si="637"/>
        <v>1.0907010440541403</v>
      </c>
      <c r="S1688">
        <f t="shared" si="638"/>
        <v>1.0957107069086232</v>
      </c>
      <c r="T1688">
        <f t="shared" si="639"/>
        <v>1.100743379479703</v>
      </c>
      <c r="U1688">
        <f t="shared" si="640"/>
        <v>1.1057991674525471</v>
      </c>
      <c r="V1688">
        <f t="shared" si="641"/>
        <v>1.1108781769977423</v>
      </c>
      <c r="W1688">
        <f t="shared" si="642"/>
        <v>1.1159805147735233</v>
      </c>
      <c r="X1688">
        <f t="shared" si="643"/>
        <v>1.121106287928014</v>
      </c>
      <c r="Y1688">
        <f t="shared" si="644"/>
        <v>1.1262556041014764</v>
      </c>
      <c r="Z1688" s="1">
        <f t="shared" si="645"/>
        <v>1.1314285714285715</v>
      </c>
      <c r="AA1688" s="1">
        <f t="shared" si="645"/>
        <v>1.1033484636920918</v>
      </c>
      <c r="AB1688" s="1">
        <f t="shared" si="645"/>
        <v>1.0759652558487243</v>
      </c>
      <c r="AC1688" s="1">
        <f t="shared" si="626"/>
        <v>1.0492616520438522</v>
      </c>
      <c r="AD1688" s="1">
        <f t="shared" si="626"/>
        <v>1.023220785676171</v>
      </c>
      <c r="AE1688" s="1">
        <f t="shared" si="626"/>
        <v>0.9978262087443599</v>
      </c>
      <c r="AF1688" s="1">
        <f t="shared" si="626"/>
        <v>0.97306188145815131</v>
      </c>
      <c r="AG1688" s="1">
        <f t="shared" si="646"/>
        <v>0.94891216210723661</v>
      </c>
      <c r="AH1688" s="1">
        <f t="shared" si="646"/>
        <v>0.92536179718160672</v>
      </c>
      <c r="AI1688" s="1">
        <f t="shared" si="647"/>
        <v>0.90239591173709</v>
      </c>
      <c r="AJ1688">
        <v>0.88</v>
      </c>
      <c r="AK1688">
        <v>0.97</v>
      </c>
      <c r="AL1688">
        <v>0.87</v>
      </c>
      <c r="AM1688">
        <v>0.95</v>
      </c>
      <c r="AN1688" t="s">
        <v>9928</v>
      </c>
      <c r="AO1688" t="s">
        <v>9928</v>
      </c>
      <c r="AP1688" t="s">
        <v>9928</v>
      </c>
      <c r="AQ1688" t="s">
        <v>9588</v>
      </c>
      <c r="AR1688" t="s">
        <v>9927</v>
      </c>
      <c r="AS1688" t="s">
        <v>10095</v>
      </c>
      <c r="AT1688" t="s">
        <v>9928</v>
      </c>
      <c r="AU1688">
        <v>0.89</v>
      </c>
      <c r="AV1688">
        <v>0.99</v>
      </c>
      <c r="AW1688" t="s">
        <v>4280</v>
      </c>
      <c r="AX1688" t="s">
        <v>9588</v>
      </c>
      <c r="AY1688" t="s">
        <v>10322</v>
      </c>
      <c r="AZ1688" t="s">
        <v>9588</v>
      </c>
      <c r="BA1688" t="s">
        <v>10094</v>
      </c>
      <c r="BB1688" t="s">
        <v>9392</v>
      </c>
      <c r="BC1688" t="s">
        <v>9392</v>
      </c>
      <c r="BD1688" t="s">
        <v>9393</v>
      </c>
      <c r="BE1688" t="s">
        <v>9316</v>
      </c>
      <c r="BF1688">
        <v>0.77</v>
      </c>
      <c r="BG1688" t="s">
        <v>10092</v>
      </c>
      <c r="BH1688" t="s">
        <v>9712</v>
      </c>
      <c r="BI1688" t="s">
        <v>9713</v>
      </c>
      <c r="BJ1688" t="s">
        <v>9713</v>
      </c>
      <c r="BK1688" t="s">
        <v>8789</v>
      </c>
      <c r="BL1688" t="s">
        <v>8789</v>
      </c>
      <c r="BM1688" t="s">
        <v>9463</v>
      </c>
      <c r="BN1688" t="s">
        <v>10222</v>
      </c>
      <c r="BO1688" t="s">
        <v>10394</v>
      </c>
      <c r="BP1688">
        <v>0.65</v>
      </c>
      <c r="BQ1688">
        <f t="shared" si="648"/>
        <v>2.5449899701238676E-2</v>
      </c>
      <c r="BR1688">
        <f t="shared" si="649"/>
        <v>-4.5720670820283971E-3</v>
      </c>
    </row>
    <row r="1689" spans="1:70" hidden="1" x14ac:dyDescent="0.3">
      <c r="A1689" t="s">
        <v>6181</v>
      </c>
      <c r="B1689" t="s">
        <v>6182</v>
      </c>
      <c r="C1689" t="str">
        <f>VLOOKUP(historical_emissions[[#This Row],[Country]],'Liste-Pays'!A:B,2,0)</f>
        <v>WEU</v>
      </c>
      <c r="D1689" t="s">
        <v>41</v>
      </c>
      <c r="E1689" t="s">
        <v>70</v>
      </c>
      <c r="F1689" t="s">
        <v>148</v>
      </c>
      <c r="G1689" t="s">
        <v>44</v>
      </c>
      <c r="H1689">
        <f t="shared" si="627"/>
        <v>0.3231660498396251</v>
      </c>
      <c r="I1689">
        <f t="shared" si="628"/>
        <v>0.34006253105163858</v>
      </c>
      <c r="J1689">
        <f t="shared" si="629"/>
        <v>0.35784243141454869</v>
      </c>
      <c r="K1689">
        <f t="shared" si="630"/>
        <v>0.37655193979965812</v>
      </c>
      <c r="L1689">
        <f t="shared" si="631"/>
        <v>0.3962396600268589</v>
      </c>
      <c r="M1689">
        <f t="shared" si="632"/>
        <v>0.41695673712830855</v>
      </c>
      <c r="N1689">
        <f t="shared" si="633"/>
        <v>0.43875699021370268</v>
      </c>
      <c r="O1689">
        <f t="shared" si="634"/>
        <v>0.46169705228230312</v>
      </c>
      <c r="P1689">
        <f t="shared" si="635"/>
        <v>0.48583651734492744</v>
      </c>
      <c r="Q1689">
        <f t="shared" si="636"/>
        <v>0.51123809523809538</v>
      </c>
      <c r="R1689">
        <f t="shared" si="637"/>
        <v>0.53796777453251021</v>
      </c>
      <c r="S1689">
        <f t="shared" si="638"/>
        <v>0.56609499395908103</v>
      </c>
      <c r="T1689">
        <f t="shared" si="639"/>
        <v>0.59569282279781965</v>
      </c>
      <c r="U1689">
        <f t="shared" si="640"/>
        <v>0.62683815069822746</v>
      </c>
      <c r="V1689">
        <f t="shared" si="641"/>
        <v>0.65961188742429122</v>
      </c>
      <c r="W1689">
        <f t="shared" si="642"/>
        <v>0.6940991730429884</v>
      </c>
      <c r="X1689">
        <f t="shared" si="643"/>
        <v>0.7303895991023317</v>
      </c>
      <c r="Y1689">
        <f t="shared" si="644"/>
        <v>0.76857744137353246</v>
      </c>
      <c r="Z1689" s="1">
        <f t="shared" si="645"/>
        <v>0.80876190476190468</v>
      </c>
      <c r="AA1689" s="1">
        <f t="shared" si="645"/>
        <v>0.81561815638838575</v>
      </c>
      <c r="AB1689" s="1">
        <f t="shared" si="645"/>
        <v>0.8225325316555685</v>
      </c>
      <c r="AC1689" s="1">
        <f t="shared" si="626"/>
        <v>0.82950552330464633</v>
      </c>
      <c r="AD1689" s="1">
        <f t="shared" si="626"/>
        <v>0.83653762825400935</v>
      </c>
      <c r="AE1689" s="1">
        <f t="shared" si="626"/>
        <v>0.84362934763465658</v>
      </c>
      <c r="AF1689" s="1">
        <f t="shared" si="626"/>
        <v>0.85078118682590786</v>
      </c>
      <c r="AG1689" s="1">
        <f t="shared" si="646"/>
        <v>0.85799365549141926</v>
      </c>
      <c r="AH1689" s="1">
        <f t="shared" si="646"/>
        <v>0.86526726761550321</v>
      </c>
      <c r="AI1689" s="1">
        <f t="shared" si="647"/>
        <v>0.87260254153975669</v>
      </c>
      <c r="AJ1689">
        <v>0.88</v>
      </c>
      <c r="AK1689">
        <v>0.86</v>
      </c>
      <c r="AL1689">
        <v>0.87</v>
      </c>
      <c r="AM1689">
        <v>1.22</v>
      </c>
      <c r="AN1689" t="s">
        <v>9374</v>
      </c>
      <c r="AO1689" t="s">
        <v>10103</v>
      </c>
      <c r="AP1689" t="s">
        <v>10040</v>
      </c>
      <c r="AQ1689" t="s">
        <v>10102</v>
      </c>
      <c r="AR1689" t="s">
        <v>9814</v>
      </c>
      <c r="AS1689" t="s">
        <v>9386</v>
      </c>
      <c r="AT1689" t="s">
        <v>10101</v>
      </c>
      <c r="AU1689">
        <v>2.0699999999999998</v>
      </c>
      <c r="AV1689">
        <v>1.93</v>
      </c>
      <c r="AW1689" t="s">
        <v>9949</v>
      </c>
      <c r="AX1689" t="s">
        <v>8111</v>
      </c>
      <c r="AY1689" t="s">
        <v>10144</v>
      </c>
      <c r="AZ1689" t="s">
        <v>10283</v>
      </c>
      <c r="BA1689" t="s">
        <v>8281</v>
      </c>
      <c r="BB1689" t="s">
        <v>8281</v>
      </c>
      <c r="BC1689" t="s">
        <v>10249</v>
      </c>
      <c r="BD1689" t="s">
        <v>10144</v>
      </c>
      <c r="BE1689" t="s">
        <v>9385</v>
      </c>
      <c r="BF1689">
        <v>2.1</v>
      </c>
      <c r="BG1689" t="s">
        <v>6858</v>
      </c>
      <c r="BH1689" t="s">
        <v>6861</v>
      </c>
      <c r="BI1689" t="s">
        <v>10262</v>
      </c>
      <c r="BJ1689" t="s">
        <v>6865</v>
      </c>
      <c r="BK1689" t="s">
        <v>6593</v>
      </c>
      <c r="BL1689" t="s">
        <v>6100</v>
      </c>
      <c r="BM1689" t="s">
        <v>9814</v>
      </c>
      <c r="BN1689" t="s">
        <v>10091</v>
      </c>
      <c r="BO1689" t="s">
        <v>9871</v>
      </c>
      <c r="BP1689">
        <v>1.73</v>
      </c>
      <c r="BQ1689">
        <f t="shared" si="648"/>
        <v>-8.4062027957310104E-3</v>
      </c>
      <c r="BR1689">
        <f t="shared" si="649"/>
        <v>-4.9686394910257725E-2</v>
      </c>
    </row>
    <row r="1690" spans="1:70" hidden="1" x14ac:dyDescent="0.3">
      <c r="A1690" t="s">
        <v>7202</v>
      </c>
      <c r="B1690" t="s">
        <v>7203</v>
      </c>
      <c r="C1690" t="str">
        <f>VLOOKUP(historical_emissions[[#This Row],[Country]],'Liste-Pays'!A:B,2,0)</f>
        <v>WEU</v>
      </c>
      <c r="D1690" t="s">
        <v>41</v>
      </c>
      <c r="E1690" t="s">
        <v>1048</v>
      </c>
      <c r="F1690" t="s">
        <v>43</v>
      </c>
      <c r="G1690" t="s">
        <v>44</v>
      </c>
      <c r="H1690">
        <f t="shared" si="627"/>
        <v>0.50074838709677483</v>
      </c>
      <c r="I1690">
        <f t="shared" si="628"/>
        <v>0.51054375914430061</v>
      </c>
      <c r="J1690">
        <f t="shared" si="629"/>
        <v>0.52053074301928681</v>
      </c>
      <c r="K1690">
        <f t="shared" si="630"/>
        <v>0.53071308692978969</v>
      </c>
      <c r="L1690">
        <f t="shared" si="631"/>
        <v>0.54109461240430612</v>
      </c>
      <c r="M1690">
        <f t="shared" si="632"/>
        <v>0.55167921572602907</v>
      </c>
      <c r="N1690">
        <f t="shared" si="633"/>
        <v>0.56247086939515878</v>
      </c>
      <c r="O1690">
        <f t="shared" si="634"/>
        <v>0.57347362361981913</v>
      </c>
      <c r="P1690">
        <f t="shared" si="635"/>
        <v>0.58469160783613827</v>
      </c>
      <c r="Q1690">
        <f t="shared" si="636"/>
        <v>0.59612903225806491</v>
      </c>
      <c r="R1690">
        <f t="shared" si="637"/>
        <v>0.60779018945750041</v>
      </c>
      <c r="S1690">
        <f t="shared" si="638"/>
        <v>0.61967945597534113</v>
      </c>
      <c r="T1690">
        <f t="shared" si="639"/>
        <v>0.63180129396403495</v>
      </c>
      <c r="U1690">
        <f t="shared" si="640"/>
        <v>0.64416025286226886</v>
      </c>
      <c r="V1690">
        <f t="shared" si="641"/>
        <v>0.65676097110241527</v>
      </c>
      <c r="W1690">
        <f t="shared" si="642"/>
        <v>0.66960817785137927</v>
      </c>
      <c r="X1690">
        <f t="shared" si="643"/>
        <v>0.68270669478549872</v>
      </c>
      <c r="Y1690">
        <f t="shared" si="644"/>
        <v>0.69606143790016439</v>
      </c>
      <c r="Z1690" s="1">
        <f t="shared" si="645"/>
        <v>0.70967741935483897</v>
      </c>
      <c r="AA1690" s="1">
        <f t="shared" si="645"/>
        <v>0.72510876610553698</v>
      </c>
      <c r="AB1690" s="1">
        <f t="shared" si="645"/>
        <v>0.74087565468981453</v>
      </c>
      <c r="AC1690" s="1">
        <f t="shared" si="626"/>
        <v>0.7569853811864844</v>
      </c>
      <c r="AD1690" s="1">
        <f t="shared" si="626"/>
        <v>0.77344540032154063</v>
      </c>
      <c r="AE1690" s="1">
        <f t="shared" si="626"/>
        <v>0.7902633289178097</v>
      </c>
      <c r="AF1690" s="1">
        <f t="shared" si="626"/>
        <v>0.80744694941961159</v>
      </c>
      <c r="AG1690" s="1">
        <f t="shared" si="646"/>
        <v>0.82500421349406194</v>
      </c>
      <c r="AH1690" s="1">
        <f t="shared" si="646"/>
        <v>0.84294324571068135</v>
      </c>
      <c r="AI1690" s="1">
        <f t="shared" si="647"/>
        <v>0.86127234730101465</v>
      </c>
      <c r="AJ1690">
        <v>0.88</v>
      </c>
      <c r="AK1690">
        <v>0.62</v>
      </c>
      <c r="AL1690">
        <v>0.62</v>
      </c>
      <c r="AM1690">
        <v>0.63</v>
      </c>
      <c r="AN1690" t="s">
        <v>10263</v>
      </c>
      <c r="AO1690" t="s">
        <v>10252</v>
      </c>
      <c r="AP1690" t="s">
        <v>9719</v>
      </c>
      <c r="AQ1690" t="s">
        <v>9715</v>
      </c>
      <c r="AR1690" t="s">
        <v>9398</v>
      </c>
      <c r="AS1690" t="s">
        <v>9396</v>
      </c>
      <c r="AT1690" t="s">
        <v>10251</v>
      </c>
      <c r="AU1690">
        <v>0.71</v>
      </c>
      <c r="AV1690">
        <v>0.75</v>
      </c>
      <c r="AW1690" t="s">
        <v>9714</v>
      </c>
      <c r="AX1690" t="s">
        <v>9928</v>
      </c>
      <c r="AY1690" t="s">
        <v>9588</v>
      </c>
      <c r="AZ1690" t="s">
        <v>9928</v>
      </c>
      <c r="BA1690" t="s">
        <v>10296</v>
      </c>
      <c r="BB1690" t="s">
        <v>9391</v>
      </c>
      <c r="BC1690" t="s">
        <v>4279</v>
      </c>
      <c r="BD1690" t="s">
        <v>9927</v>
      </c>
      <c r="BE1690" t="s">
        <v>10095</v>
      </c>
      <c r="BF1690">
        <v>0.93</v>
      </c>
      <c r="BG1690" t="s">
        <v>9588</v>
      </c>
      <c r="BH1690" t="s">
        <v>10322</v>
      </c>
      <c r="BI1690" t="s">
        <v>9392</v>
      </c>
      <c r="BJ1690" t="s">
        <v>10094</v>
      </c>
      <c r="BK1690" t="s">
        <v>10374</v>
      </c>
      <c r="BL1690" t="s">
        <v>9707</v>
      </c>
      <c r="BM1690" t="s">
        <v>9714</v>
      </c>
      <c r="BN1690" t="s">
        <v>9394</v>
      </c>
      <c r="BO1690" t="s">
        <v>9713</v>
      </c>
      <c r="BP1690">
        <v>0.74</v>
      </c>
      <c r="BQ1690">
        <f t="shared" si="648"/>
        <v>-2.128142352157425E-2</v>
      </c>
      <c r="BR1690">
        <f t="shared" si="649"/>
        <v>-1.9186155686132356E-2</v>
      </c>
    </row>
    <row r="1691" spans="1:70" hidden="1" x14ac:dyDescent="0.3">
      <c r="A1691" t="s">
        <v>10411</v>
      </c>
      <c r="B1691" t="s">
        <v>10412</v>
      </c>
      <c r="C1691" t="str">
        <f>VLOOKUP(historical_emissions[[#This Row],[Country]],'Liste-Pays'!A:B,2,0)</f>
        <v>AFR</v>
      </c>
      <c r="D1691" t="s">
        <v>41</v>
      </c>
      <c r="E1691" t="s">
        <v>42</v>
      </c>
      <c r="F1691" t="s">
        <v>148</v>
      </c>
      <c r="G1691" t="s">
        <v>44</v>
      </c>
      <c r="H1691">
        <f t="shared" si="627"/>
        <v>0.52780885147977274</v>
      </c>
      <c r="I1691">
        <f t="shared" si="628"/>
        <v>0.54028693037383302</v>
      </c>
      <c r="J1691">
        <f t="shared" si="629"/>
        <v>0.55306000707334857</v>
      </c>
      <c r="K1691">
        <f t="shared" si="630"/>
        <v>0.56613505570518319</v>
      </c>
      <c r="L1691">
        <f t="shared" si="631"/>
        <v>0.57951921527351369</v>
      </c>
      <c r="M1691">
        <f t="shared" si="632"/>
        <v>0.59321979355774113</v>
      </c>
      <c r="N1691">
        <f t="shared" si="633"/>
        <v>0.60724427110255419</v>
      </c>
      <c r="O1691">
        <f t="shared" si="634"/>
        <v>0.62160030530232202</v>
      </c>
      <c r="P1691">
        <f t="shared" si="635"/>
        <v>0.63629573458204791</v>
      </c>
      <c r="Q1691">
        <f t="shared" si="636"/>
        <v>0.65133858267716582</v>
      </c>
      <c r="R1691">
        <f t="shared" si="637"/>
        <v>0.66673706301451685</v>
      </c>
      <c r="S1691">
        <f t="shared" si="638"/>
        <v>0.68249958319689774</v>
      </c>
      <c r="T1691">
        <f t="shared" si="639"/>
        <v>0.69863474959362981</v>
      </c>
      <c r="U1691">
        <f t="shared" si="640"/>
        <v>0.71515137203965462</v>
      </c>
      <c r="V1691">
        <f t="shared" si="641"/>
        <v>0.73205846864572255</v>
      </c>
      <c r="W1691">
        <f t="shared" si="642"/>
        <v>0.74936527072230041</v>
      </c>
      <c r="X1691">
        <f t="shared" si="643"/>
        <v>0.7670812278198863</v>
      </c>
      <c r="Y1691">
        <f t="shared" si="644"/>
        <v>0.78521601288848419</v>
      </c>
      <c r="Z1691" s="1">
        <f t="shared" si="645"/>
        <v>0.80377952755905524</v>
      </c>
      <c r="AA1691" s="1">
        <f t="shared" si="645"/>
        <v>0.81109460667251698</v>
      </c>
      <c r="AB1691" s="1">
        <f t="shared" si="645"/>
        <v>0.81847625924375111</v>
      </c>
      <c r="AC1691" s="1">
        <f t="shared" si="626"/>
        <v>0.82592509114799295</v>
      </c>
      <c r="AD1691" s="1">
        <f t="shared" si="626"/>
        <v>0.83344171377445919</v>
      </c>
      <c r="AE1691" s="1">
        <f t="shared" si="626"/>
        <v>0.84102674407652966</v>
      </c>
      <c r="AF1691" s="1">
        <f t="shared" si="626"/>
        <v>0.84868080462238626</v>
      </c>
      <c r="AG1691" s="1">
        <f t="shared" si="646"/>
        <v>0.85640452364611197</v>
      </c>
      <c r="AH1691" s="1">
        <f t="shared" si="646"/>
        <v>0.86419853509925593</v>
      </c>
      <c r="AI1691" s="1">
        <f t="shared" si="647"/>
        <v>0.87206347870286671</v>
      </c>
      <c r="AJ1691">
        <v>0.88</v>
      </c>
      <c r="AK1691">
        <v>0.84</v>
      </c>
      <c r="AL1691">
        <v>0.75</v>
      </c>
      <c r="AM1691">
        <v>0.94</v>
      </c>
      <c r="AN1691" t="s">
        <v>9706</v>
      </c>
      <c r="AO1691" t="s">
        <v>10235</v>
      </c>
      <c r="AP1691" t="s">
        <v>8787</v>
      </c>
      <c r="AQ1691" t="s">
        <v>10146</v>
      </c>
      <c r="AR1691" t="s">
        <v>10236</v>
      </c>
      <c r="AS1691" t="s">
        <v>9924</v>
      </c>
      <c r="AT1691" t="s">
        <v>10329</v>
      </c>
      <c r="AU1691">
        <v>1.18</v>
      </c>
      <c r="AV1691">
        <v>1.1599999999999999</v>
      </c>
      <c r="AW1691" t="s">
        <v>7617</v>
      </c>
      <c r="AX1691" t="s">
        <v>9389</v>
      </c>
      <c r="AY1691" t="s">
        <v>4276</v>
      </c>
      <c r="AZ1691" t="s">
        <v>7617</v>
      </c>
      <c r="BA1691" t="s">
        <v>7618</v>
      </c>
      <c r="BB1691" t="s">
        <v>4277</v>
      </c>
      <c r="BC1691" t="s">
        <v>7617</v>
      </c>
      <c r="BD1691" t="s">
        <v>7615</v>
      </c>
      <c r="BE1691" t="s">
        <v>10105</v>
      </c>
      <c r="BF1691">
        <v>1.27</v>
      </c>
      <c r="BG1691" t="s">
        <v>10246</v>
      </c>
      <c r="BH1691" t="s">
        <v>7614</v>
      </c>
      <c r="BI1691" t="s">
        <v>8786</v>
      </c>
      <c r="BJ1691" t="s">
        <v>10374</v>
      </c>
      <c r="BK1691" t="s">
        <v>10236</v>
      </c>
      <c r="BL1691" t="s">
        <v>10329</v>
      </c>
      <c r="BM1691" t="s">
        <v>7617</v>
      </c>
      <c r="BN1691" t="s">
        <v>4276</v>
      </c>
      <c r="BO1691" t="s">
        <v>10236</v>
      </c>
      <c r="BP1691">
        <v>1.0900000000000001</v>
      </c>
      <c r="BQ1691">
        <f t="shared" si="648"/>
        <v>-9.0187742012878269E-3</v>
      </c>
      <c r="BR1691">
        <f t="shared" si="649"/>
        <v>-2.3095281770792675E-2</v>
      </c>
    </row>
    <row r="1692" spans="1:70" hidden="1" x14ac:dyDescent="0.3">
      <c r="A1692" t="s">
        <v>7020</v>
      </c>
      <c r="B1692" t="s">
        <v>7021</v>
      </c>
      <c r="C1692" t="str">
        <f>VLOOKUP(historical_emissions[[#This Row],[Country]],'Liste-Pays'!A:B,2,0)</f>
        <v>AFR</v>
      </c>
      <c r="D1692" t="s">
        <v>41</v>
      </c>
      <c r="E1692" t="s">
        <v>535</v>
      </c>
      <c r="F1692" t="s">
        <v>43</v>
      </c>
      <c r="G1692" t="s">
        <v>44</v>
      </c>
      <c r="H1692">
        <f t="shared" si="627"/>
        <v>12.573767441860488</v>
      </c>
      <c r="I1692">
        <f t="shared" si="628"/>
        <v>11.500310322196869</v>
      </c>
      <c r="J1692">
        <f t="shared" si="629"/>
        <v>10.518497190151491</v>
      </c>
      <c r="K1692">
        <f t="shared" si="630"/>
        <v>9.6205041463689671</v>
      </c>
      <c r="L1692">
        <f t="shared" si="631"/>
        <v>8.7991752393071181</v>
      </c>
      <c r="M1692">
        <f t="shared" si="632"/>
        <v>8.0479654406944885</v>
      </c>
      <c r="N1692">
        <f t="shared" si="633"/>
        <v>7.3608884893299455</v>
      </c>
      <c r="O1692">
        <f t="shared" si="634"/>
        <v>6.7324691876005947</v>
      </c>
      <c r="P1692">
        <f t="shared" si="635"/>
        <v>6.1576997705772074</v>
      </c>
      <c r="Q1692">
        <f t="shared" si="636"/>
        <v>5.6320000000000068</v>
      </c>
      <c r="R1692">
        <f t="shared" si="637"/>
        <v>5.1511806651506777</v>
      </c>
      <c r="S1692">
        <f t="shared" si="638"/>
        <v>4.7114101997553526</v>
      </c>
      <c r="T1692">
        <f t="shared" si="639"/>
        <v>4.3091841488944311</v>
      </c>
      <c r="U1692">
        <f t="shared" si="640"/>
        <v>3.9412972426063115</v>
      </c>
      <c r="V1692">
        <f t="shared" si="641"/>
        <v>3.6048178536444047</v>
      </c>
      <c r="W1692">
        <f t="shared" si="642"/>
        <v>3.297064635845703</v>
      </c>
      <c r="X1692">
        <f t="shared" si="643"/>
        <v>3.0155851569460981</v>
      </c>
      <c r="Y1692">
        <f t="shared" si="644"/>
        <v>2.7581363555710392</v>
      </c>
      <c r="Z1692" s="1">
        <f t="shared" si="645"/>
        <v>2.5226666666666682</v>
      </c>
      <c r="AA1692" s="1">
        <f t="shared" si="645"/>
        <v>2.2705033604933935</v>
      </c>
      <c r="AB1692" s="1">
        <f t="shared" si="645"/>
        <v>2.0435460531230665</v>
      </c>
      <c r="AC1692" s="1">
        <f t="shared" si="626"/>
        <v>1.8392751774335083</v>
      </c>
      <c r="AD1692" s="1">
        <f t="shared" si="626"/>
        <v>1.6554230197812607</v>
      </c>
      <c r="AE1692" s="1">
        <f t="shared" si="626"/>
        <v>1.4899485449728349</v>
      </c>
      <c r="AF1692" s="1">
        <f t="shared" si="626"/>
        <v>1.3410147377073447</v>
      </c>
      <c r="AG1692" s="1">
        <f t="shared" si="646"/>
        <v>1.2069682089464948</v>
      </c>
      <c r="AH1692" s="1">
        <f t="shared" si="646"/>
        <v>1.0863208408119875</v>
      </c>
      <c r="AI1692" s="1">
        <f t="shared" si="647"/>
        <v>0.97773326624113033</v>
      </c>
      <c r="AJ1692">
        <v>0.88</v>
      </c>
      <c r="AK1692">
        <v>1.06</v>
      </c>
      <c r="AL1692">
        <v>1.08</v>
      </c>
      <c r="AM1692">
        <v>0.96</v>
      </c>
      <c r="AN1692" t="s">
        <v>10146</v>
      </c>
      <c r="AO1692" t="s">
        <v>10094</v>
      </c>
      <c r="AP1692" t="s">
        <v>9713</v>
      </c>
      <c r="AQ1692" t="s">
        <v>10222</v>
      </c>
      <c r="AR1692" t="s">
        <v>10273</v>
      </c>
      <c r="AS1692" t="s">
        <v>10222</v>
      </c>
      <c r="AT1692" t="s">
        <v>9396</v>
      </c>
      <c r="AU1692">
        <v>0.46</v>
      </c>
      <c r="AV1692">
        <v>0.43</v>
      </c>
      <c r="AW1692" t="s">
        <v>10323</v>
      </c>
      <c r="AX1692" t="s">
        <v>10211</v>
      </c>
      <c r="AY1692" t="s">
        <v>7620</v>
      </c>
      <c r="AZ1692" t="s">
        <v>10211</v>
      </c>
      <c r="BA1692" t="s">
        <v>7619</v>
      </c>
      <c r="BB1692" t="s">
        <v>9465</v>
      </c>
      <c r="BC1692" t="s">
        <v>9468</v>
      </c>
      <c r="BD1692" t="s">
        <v>9471</v>
      </c>
      <c r="BE1692" t="s">
        <v>9471</v>
      </c>
      <c r="BF1692">
        <v>0.15</v>
      </c>
      <c r="BG1692" t="s">
        <v>9467</v>
      </c>
      <c r="BH1692" t="s">
        <v>9468</v>
      </c>
      <c r="BI1692" t="s">
        <v>9465</v>
      </c>
      <c r="BJ1692" t="s">
        <v>9468</v>
      </c>
      <c r="BK1692" t="s">
        <v>9473</v>
      </c>
      <c r="BL1692" t="s">
        <v>9472</v>
      </c>
      <c r="BM1692" t="s">
        <v>9468</v>
      </c>
      <c r="BN1692" t="s">
        <v>9468</v>
      </c>
      <c r="BO1692" t="s">
        <v>9466</v>
      </c>
      <c r="BP1692">
        <v>0.18</v>
      </c>
      <c r="BQ1692">
        <f t="shared" si="648"/>
        <v>0.11106052981946624</v>
      </c>
      <c r="BR1692">
        <f t="shared" si="649"/>
        <v>9.3341578582599505E-2</v>
      </c>
    </row>
    <row r="1693" spans="1:70" hidden="1" x14ac:dyDescent="0.3">
      <c r="A1693" t="s">
        <v>9662</v>
      </c>
      <c r="B1693" t="s">
        <v>9663</v>
      </c>
      <c r="C1693" t="str">
        <f>VLOOKUP(historical_emissions[[#This Row],[Country]],'Liste-Pays'!A:B,2,0)</f>
        <v>CSA</v>
      </c>
      <c r="D1693" t="s">
        <v>41</v>
      </c>
      <c r="E1693" t="s">
        <v>535</v>
      </c>
      <c r="F1693" t="s">
        <v>561</v>
      </c>
      <c r="G1693" t="s">
        <v>44</v>
      </c>
      <c r="H1693">
        <f t="shared" si="627"/>
        <v>18.682823529411756</v>
      </c>
      <c r="I1693">
        <f t="shared" si="628"/>
        <v>17.925864855103317</v>
      </c>
      <c r="J1693">
        <f t="shared" si="629"/>
        <v>17.199575337076784</v>
      </c>
      <c r="K1693">
        <f t="shared" si="630"/>
        <v>16.502712374938014</v>
      </c>
      <c r="L1693">
        <f t="shared" si="631"/>
        <v>15.83408371384934</v>
      </c>
      <c r="M1693">
        <f t="shared" si="632"/>
        <v>15.192545404714455</v>
      </c>
      <c r="N1693">
        <f t="shared" si="633"/>
        <v>14.576999847009048</v>
      </c>
      <c r="O1693">
        <f t="shared" si="634"/>
        <v>13.986393910908676</v>
      </c>
      <c r="P1693">
        <f t="shared" si="635"/>
        <v>13.419717135501035</v>
      </c>
      <c r="Q1693">
        <f t="shared" si="636"/>
        <v>12.875999999999998</v>
      </c>
      <c r="R1693">
        <f t="shared" si="637"/>
        <v>12.354312265003641</v>
      </c>
      <c r="S1693">
        <f t="shared" si="638"/>
        <v>11.853761380958327</v>
      </c>
      <c r="T1693">
        <f t="shared" si="639"/>
        <v>11.373490961105931</v>
      </c>
      <c r="U1693">
        <f t="shared" si="640"/>
        <v>10.912679316301574</v>
      </c>
      <c r="V1693">
        <f t="shared" si="641"/>
        <v>10.470538049195099</v>
      </c>
      <c r="W1693">
        <f t="shared" si="642"/>
        <v>10.046310705371104</v>
      </c>
      <c r="X1693">
        <f t="shared" si="643"/>
        <v>9.6392714791397651</v>
      </c>
      <c r="Y1693">
        <f t="shared" si="644"/>
        <v>9.2487239717642282</v>
      </c>
      <c r="Z1693" s="1">
        <f t="shared" si="645"/>
        <v>8.8740000000000006</v>
      </c>
      <c r="AA1693" s="1">
        <f t="shared" si="645"/>
        <v>7.0349239546030597</v>
      </c>
      <c r="AB1693" s="1">
        <f t="shared" si="645"/>
        <v>5.5769838908100011</v>
      </c>
      <c r="AC1693" s="1">
        <f t="shared" si="626"/>
        <v>4.4211919729428271</v>
      </c>
      <c r="AD1693" s="1">
        <f t="shared" si="626"/>
        <v>3.5049300561589201</v>
      </c>
      <c r="AE1693" s="1">
        <f t="shared" si="626"/>
        <v>2.7785571795448085</v>
      </c>
      <c r="AF1693" s="1">
        <f t="shared" si="626"/>
        <v>2.2027201331546187</v>
      </c>
      <c r="AG1693" s="1">
        <f t="shared" si="646"/>
        <v>1.7462213917078959</v>
      </c>
      <c r="AH1693" s="1">
        <f t="shared" si="646"/>
        <v>1.3843289045037377</v>
      </c>
      <c r="AI1693" s="1">
        <f t="shared" si="647"/>
        <v>1.0974361698605763</v>
      </c>
      <c r="AJ1693">
        <v>0.87</v>
      </c>
      <c r="AK1693">
        <v>0.82</v>
      </c>
      <c r="AL1693">
        <v>0.77</v>
      </c>
      <c r="AM1693">
        <v>0.74</v>
      </c>
      <c r="AN1693" t="s">
        <v>10222</v>
      </c>
      <c r="AO1693" t="s">
        <v>8790</v>
      </c>
      <c r="AP1693" t="s">
        <v>9395</v>
      </c>
      <c r="AQ1693" t="s">
        <v>7626</v>
      </c>
      <c r="AR1693" t="s">
        <v>9881</v>
      </c>
      <c r="AS1693" t="s">
        <v>10317</v>
      </c>
      <c r="AT1693" t="s">
        <v>9398</v>
      </c>
      <c r="AU1693">
        <v>0.53</v>
      </c>
      <c r="AV1693">
        <v>0.51</v>
      </c>
      <c r="AW1693" t="s">
        <v>9893</v>
      </c>
      <c r="AX1693" t="s">
        <v>10223</v>
      </c>
      <c r="AY1693" t="s">
        <v>10375</v>
      </c>
      <c r="AZ1693" t="s">
        <v>10324</v>
      </c>
      <c r="BA1693" t="s">
        <v>9589</v>
      </c>
      <c r="BB1693" t="s">
        <v>7620</v>
      </c>
      <c r="BC1693" t="s">
        <v>7619</v>
      </c>
      <c r="BD1693" t="s">
        <v>9473</v>
      </c>
      <c r="BE1693" t="s">
        <v>9471</v>
      </c>
      <c r="BF1693">
        <v>0.05</v>
      </c>
      <c r="BG1693" t="s">
        <v>9378</v>
      </c>
      <c r="BH1693" t="s">
        <v>9378</v>
      </c>
      <c r="BI1693" t="s">
        <v>9379</v>
      </c>
      <c r="BJ1693" t="s">
        <v>9379</v>
      </c>
      <c r="BK1693" t="s">
        <v>10372</v>
      </c>
      <c r="BL1693" t="s">
        <v>10372</v>
      </c>
      <c r="BM1693" t="s">
        <v>10372</v>
      </c>
      <c r="BN1693" t="s">
        <v>10372</v>
      </c>
      <c r="BO1693" t="s">
        <v>9379</v>
      </c>
      <c r="BP1693">
        <v>0.03</v>
      </c>
      <c r="BQ1693">
        <f t="shared" si="648"/>
        <v>0.26142088489721416</v>
      </c>
      <c r="BR1693">
        <f t="shared" si="649"/>
        <v>4.2227177345529388E-2</v>
      </c>
    </row>
    <row r="1694" spans="1:70" hidden="1" x14ac:dyDescent="0.3">
      <c r="A1694" t="s">
        <v>9662</v>
      </c>
      <c r="B1694" t="s">
        <v>9663</v>
      </c>
      <c r="C1694" t="str">
        <f>VLOOKUP(historical_emissions[[#This Row],[Country]],'Liste-Pays'!A:B,2,0)</f>
        <v>CSA</v>
      </c>
      <c r="D1694" t="s">
        <v>41</v>
      </c>
      <c r="E1694" t="s">
        <v>42</v>
      </c>
      <c r="F1694" t="s">
        <v>561</v>
      </c>
      <c r="G1694" t="s">
        <v>44</v>
      </c>
      <c r="H1694">
        <f t="shared" si="627"/>
        <v>18.682823529411756</v>
      </c>
      <c r="I1694">
        <f t="shared" si="628"/>
        <v>17.925864855103317</v>
      </c>
      <c r="J1694">
        <f t="shared" si="629"/>
        <v>17.199575337076784</v>
      </c>
      <c r="K1694">
        <f t="shared" si="630"/>
        <v>16.502712374938014</v>
      </c>
      <c r="L1694">
        <f t="shared" si="631"/>
        <v>15.83408371384934</v>
      </c>
      <c r="M1694">
        <f t="shared" si="632"/>
        <v>15.192545404714455</v>
      </c>
      <c r="N1694">
        <f t="shared" si="633"/>
        <v>14.576999847009048</v>
      </c>
      <c r="O1694">
        <f t="shared" si="634"/>
        <v>13.986393910908676</v>
      </c>
      <c r="P1694">
        <f t="shared" si="635"/>
        <v>13.419717135501035</v>
      </c>
      <c r="Q1694">
        <f t="shared" si="636"/>
        <v>12.875999999999998</v>
      </c>
      <c r="R1694">
        <f t="shared" si="637"/>
        <v>12.354312265003641</v>
      </c>
      <c r="S1694">
        <f t="shared" si="638"/>
        <v>11.853761380958327</v>
      </c>
      <c r="T1694">
        <f t="shared" si="639"/>
        <v>11.373490961105931</v>
      </c>
      <c r="U1694">
        <f t="shared" si="640"/>
        <v>10.912679316301574</v>
      </c>
      <c r="V1694">
        <f t="shared" si="641"/>
        <v>10.470538049195099</v>
      </c>
      <c r="W1694">
        <f t="shared" si="642"/>
        <v>10.046310705371104</v>
      </c>
      <c r="X1694">
        <f t="shared" si="643"/>
        <v>9.6392714791397651</v>
      </c>
      <c r="Y1694">
        <f t="shared" si="644"/>
        <v>9.2487239717642282</v>
      </c>
      <c r="Z1694" s="1">
        <f t="shared" si="645"/>
        <v>8.8740000000000006</v>
      </c>
      <c r="AA1694" s="1">
        <f t="shared" si="645"/>
        <v>7.0349239546030597</v>
      </c>
      <c r="AB1694" s="1">
        <f t="shared" si="645"/>
        <v>5.5769838908100011</v>
      </c>
      <c r="AC1694" s="1">
        <f t="shared" si="626"/>
        <v>4.4211919729428271</v>
      </c>
      <c r="AD1694" s="1">
        <f t="shared" si="626"/>
        <v>3.5049300561589201</v>
      </c>
      <c r="AE1694" s="1">
        <f t="shared" si="626"/>
        <v>2.7785571795448085</v>
      </c>
      <c r="AF1694" s="1">
        <f t="shared" si="626"/>
        <v>2.2027201331546187</v>
      </c>
      <c r="AG1694" s="1">
        <f t="shared" si="646"/>
        <v>1.7462213917078959</v>
      </c>
      <c r="AH1694" s="1">
        <f t="shared" si="646"/>
        <v>1.3843289045037377</v>
      </c>
      <c r="AI1694" s="1">
        <f t="shared" si="647"/>
        <v>1.0974361698605763</v>
      </c>
      <c r="AJ1694">
        <v>0.87</v>
      </c>
      <c r="AK1694">
        <v>0.82</v>
      </c>
      <c r="AL1694">
        <v>0.77</v>
      </c>
      <c r="AM1694">
        <v>0.74</v>
      </c>
      <c r="AN1694" t="s">
        <v>10222</v>
      </c>
      <c r="AO1694" t="s">
        <v>8790</v>
      </c>
      <c r="AP1694" t="s">
        <v>9395</v>
      </c>
      <c r="AQ1694" t="s">
        <v>7626</v>
      </c>
      <c r="AR1694" t="s">
        <v>9881</v>
      </c>
      <c r="AS1694" t="s">
        <v>10317</v>
      </c>
      <c r="AT1694" t="s">
        <v>9398</v>
      </c>
      <c r="AU1694">
        <v>0.53</v>
      </c>
      <c r="AV1694">
        <v>0.51</v>
      </c>
      <c r="AW1694" t="s">
        <v>9893</v>
      </c>
      <c r="AX1694" t="s">
        <v>10223</v>
      </c>
      <c r="AY1694" t="s">
        <v>10375</v>
      </c>
      <c r="AZ1694" t="s">
        <v>10324</v>
      </c>
      <c r="BA1694" t="s">
        <v>9589</v>
      </c>
      <c r="BB1694" t="s">
        <v>7620</v>
      </c>
      <c r="BC1694" t="s">
        <v>7619</v>
      </c>
      <c r="BD1694" t="s">
        <v>9473</v>
      </c>
      <c r="BE1694" t="s">
        <v>9471</v>
      </c>
      <c r="BF1694">
        <v>0.05</v>
      </c>
      <c r="BG1694" t="s">
        <v>9378</v>
      </c>
      <c r="BH1694" t="s">
        <v>9378</v>
      </c>
      <c r="BI1694" t="s">
        <v>9379</v>
      </c>
      <c r="BJ1694" t="s">
        <v>9379</v>
      </c>
      <c r="BK1694" t="s">
        <v>10372</v>
      </c>
      <c r="BL1694" t="s">
        <v>10372</v>
      </c>
      <c r="BM1694" t="s">
        <v>10372</v>
      </c>
      <c r="BN1694" t="s">
        <v>10372</v>
      </c>
      <c r="BO1694" t="s">
        <v>9379</v>
      </c>
      <c r="BP1694">
        <v>0.03</v>
      </c>
      <c r="BQ1694">
        <f t="shared" si="648"/>
        <v>0.26142088489721416</v>
      </c>
      <c r="BR1694">
        <f t="shared" si="649"/>
        <v>4.2227177345529388E-2</v>
      </c>
    </row>
    <row r="1695" spans="1:70" hidden="1" x14ac:dyDescent="0.3">
      <c r="A1695" t="s">
        <v>5789</v>
      </c>
      <c r="B1695" t="s">
        <v>5790</v>
      </c>
      <c r="C1695" t="str">
        <f>VLOOKUP(historical_emissions[[#This Row],[Country]],'Liste-Pays'!A:B,2,0)</f>
        <v>MEA</v>
      </c>
      <c r="D1695" t="s">
        <v>41</v>
      </c>
      <c r="E1695" t="s">
        <v>328</v>
      </c>
      <c r="F1695" t="s">
        <v>43</v>
      </c>
      <c r="G1695" t="s">
        <v>44</v>
      </c>
      <c r="H1695">
        <f t="shared" si="627"/>
        <v>6.6230732331308037E-2</v>
      </c>
      <c r="I1695">
        <f t="shared" si="628"/>
        <v>7.6911721660302981E-2</v>
      </c>
      <c r="J1695">
        <f t="shared" si="629"/>
        <v>8.9315227546648085E-2</v>
      </c>
      <c r="K1695">
        <f t="shared" si="630"/>
        <v>0.10371903917250186</v>
      </c>
      <c r="L1695">
        <f t="shared" si="631"/>
        <v>0.12044574460999287</v>
      </c>
      <c r="M1695">
        <f t="shared" si="632"/>
        <v>0.1398699555105577</v>
      </c>
      <c r="N1695">
        <f t="shared" si="633"/>
        <v>0.16242669691546976</v>
      </c>
      <c r="O1695">
        <f t="shared" si="634"/>
        <v>0.18862115008593444</v>
      </c>
      <c r="P1695">
        <f t="shared" si="635"/>
        <v>0.21903996655338073</v>
      </c>
      <c r="Q1695">
        <f t="shared" si="636"/>
        <v>0.25436440677966116</v>
      </c>
      <c r="R1695">
        <f t="shared" si="637"/>
        <v>0.29538559768087358</v>
      </c>
      <c r="S1695">
        <f t="shared" si="638"/>
        <v>0.3430222507226337</v>
      </c>
      <c r="T1695">
        <f t="shared" si="639"/>
        <v>0.39834123740163729</v>
      </c>
      <c r="U1695">
        <f t="shared" si="640"/>
        <v>0.462581482922436</v>
      </c>
      <c r="V1695">
        <f t="shared" si="641"/>
        <v>0.53718171319272112</v>
      </c>
      <c r="W1695">
        <f t="shared" si="642"/>
        <v>0.6238126765594123</v>
      </c>
      <c r="X1695">
        <f t="shared" si="643"/>
        <v>0.72441456192424025</v>
      </c>
      <c r="Y1695">
        <f t="shared" si="644"/>
        <v>0.84124045125573677</v>
      </c>
      <c r="Z1695" s="1">
        <f t="shared" si="645"/>
        <v>0.97690677966101658</v>
      </c>
      <c r="AA1695" s="1">
        <f t="shared" si="645"/>
        <v>0.96564998145427827</v>
      </c>
      <c r="AB1695" s="1">
        <f t="shared" si="645"/>
        <v>0.95452289419694214</v>
      </c>
      <c r="AC1695" s="1">
        <f t="shared" si="626"/>
        <v>0.94352402324283202</v>
      </c>
      <c r="AD1695" s="1">
        <f t="shared" si="626"/>
        <v>0.93265189116842884</v>
      </c>
      <c r="AE1695" s="1">
        <f t="shared" si="626"/>
        <v>0.92190503757441555</v>
      </c>
      <c r="AF1695" s="1">
        <f t="shared" si="626"/>
        <v>0.9112820188895091</v>
      </c>
      <c r="AG1695" s="1">
        <f t="shared" si="646"/>
        <v>0.90078140817655261</v>
      </c>
      <c r="AH1695" s="1">
        <f t="shared" si="646"/>
        <v>0.89040179494084182</v>
      </c>
      <c r="AI1695" s="1">
        <f t="shared" si="647"/>
        <v>0.88014178494066075</v>
      </c>
      <c r="AJ1695">
        <v>0.87</v>
      </c>
      <c r="AK1695">
        <v>0.66</v>
      </c>
      <c r="AL1695">
        <v>0.66</v>
      </c>
      <c r="AM1695">
        <v>0.69</v>
      </c>
      <c r="AN1695" t="s">
        <v>10251</v>
      </c>
      <c r="AO1695" t="s">
        <v>9708</v>
      </c>
      <c r="AP1695" t="s">
        <v>10251</v>
      </c>
      <c r="AQ1695" t="s">
        <v>10251</v>
      </c>
      <c r="AR1695" t="s">
        <v>8994</v>
      </c>
      <c r="AS1695" t="s">
        <v>8994</v>
      </c>
      <c r="AT1695" t="s">
        <v>10326</v>
      </c>
      <c r="AU1695">
        <v>2.76</v>
      </c>
      <c r="AV1695">
        <v>2.65</v>
      </c>
      <c r="AW1695" t="s">
        <v>8279</v>
      </c>
      <c r="AX1695" t="s">
        <v>8111</v>
      </c>
      <c r="AY1695" t="s">
        <v>9537</v>
      </c>
      <c r="AZ1695" t="s">
        <v>10269</v>
      </c>
      <c r="BA1695" t="s">
        <v>10250</v>
      </c>
      <c r="BB1695" t="s">
        <v>10119</v>
      </c>
      <c r="BC1695" t="s">
        <v>10166</v>
      </c>
      <c r="BD1695" t="s">
        <v>6864</v>
      </c>
      <c r="BE1695" t="s">
        <v>9968</v>
      </c>
      <c r="BF1695">
        <v>2.36</v>
      </c>
      <c r="BG1695" t="s">
        <v>9789</v>
      </c>
      <c r="BH1695" t="s">
        <v>10039</v>
      </c>
      <c r="BI1695" t="s">
        <v>6864</v>
      </c>
      <c r="BJ1695" t="s">
        <v>9871</v>
      </c>
      <c r="BK1695" t="s">
        <v>10206</v>
      </c>
      <c r="BL1695" t="s">
        <v>9711</v>
      </c>
      <c r="BM1695" t="s">
        <v>10209</v>
      </c>
      <c r="BN1695" t="s">
        <v>10233</v>
      </c>
      <c r="BO1695" t="s">
        <v>9792</v>
      </c>
      <c r="BP1695">
        <v>1.41</v>
      </c>
      <c r="BQ1695">
        <f t="shared" si="648"/>
        <v>1.1657224069725025E-2</v>
      </c>
      <c r="BR1695">
        <f t="shared" si="649"/>
        <v>-0.13887336154259833</v>
      </c>
    </row>
    <row r="1696" spans="1:70" hidden="1" x14ac:dyDescent="0.3">
      <c r="A1696" t="s">
        <v>10000</v>
      </c>
      <c r="B1696" t="s">
        <v>10001</v>
      </c>
      <c r="C1696" t="str">
        <f>VLOOKUP(historical_emissions[[#This Row],[Country]],'Liste-Pays'!A:B,2,0)</f>
        <v>CSA</v>
      </c>
      <c r="D1696" t="s">
        <v>41</v>
      </c>
      <c r="E1696" t="s">
        <v>42</v>
      </c>
      <c r="F1696" t="s">
        <v>148</v>
      </c>
      <c r="G1696" t="s">
        <v>44</v>
      </c>
      <c r="H1696">
        <f t="shared" si="627"/>
        <v>1.1043248945147679</v>
      </c>
      <c r="I1696">
        <f t="shared" si="628"/>
        <v>1.0977105844357076</v>
      </c>
      <c r="J1696">
        <f t="shared" si="629"/>
        <v>1.0911358905040685</v>
      </c>
      <c r="K1696">
        <f t="shared" si="630"/>
        <v>1.0846005754405095</v>
      </c>
      <c r="L1696">
        <f t="shared" si="631"/>
        <v>1.078104403386865</v>
      </c>
      <c r="M1696">
        <f t="shared" si="632"/>
        <v>1.0716471398976322</v>
      </c>
      <c r="N1696">
        <f t="shared" si="633"/>
        <v>1.0652285519315106</v>
      </c>
      <c r="O1696">
        <f t="shared" si="634"/>
        <v>1.0588484078429909</v>
      </c>
      <c r="P1696">
        <f t="shared" si="635"/>
        <v>1.0525064773739961</v>
      </c>
      <c r="Q1696">
        <f t="shared" si="636"/>
        <v>1.0462025316455699</v>
      </c>
      <c r="R1696">
        <f t="shared" si="637"/>
        <v>1.039936343149618</v>
      </c>
      <c r="S1696">
        <f t="shared" si="638"/>
        <v>1.0337076857406966</v>
      </c>
      <c r="T1696">
        <f t="shared" si="639"/>
        <v>1.0275163346278513</v>
      </c>
      <c r="U1696">
        <f t="shared" si="640"/>
        <v>1.0213620663665037</v>
      </c>
      <c r="V1696">
        <f t="shared" si="641"/>
        <v>1.0152446588503885</v>
      </c>
      <c r="W1696">
        <f t="shared" si="642"/>
        <v>1.0091638913035363</v>
      </c>
      <c r="X1696">
        <f t="shared" si="643"/>
        <v>1.0031195442723073</v>
      </c>
      <c r="Y1696">
        <f t="shared" si="644"/>
        <v>0.99711139961746986</v>
      </c>
      <c r="Z1696" s="1">
        <f t="shared" si="645"/>
        <v>0.99113924050632918</v>
      </c>
      <c r="AA1696" s="1">
        <f t="shared" si="645"/>
        <v>0.97830242253027599</v>
      </c>
      <c r="AB1696" s="1">
        <f t="shared" si="645"/>
        <v>0.96563186161379211</v>
      </c>
      <c r="AC1696" s="1">
        <f t="shared" si="626"/>
        <v>0.95312540446546923</v>
      </c>
      <c r="AD1696" s="1">
        <f t="shared" si="626"/>
        <v>0.94078092568242255</v>
      </c>
      <c r="AE1696" s="1">
        <f t="shared" si="626"/>
        <v>0.92859632738909026</v>
      </c>
      <c r="AF1696" s="1">
        <f t="shared" si="626"/>
        <v>0.91656953888071102</v>
      </c>
      <c r="AG1696" s="1">
        <f t="shared" si="646"/>
        <v>0.9046985162714194</v>
      </c>
      <c r="AH1696" s="1">
        <f t="shared" si="646"/>
        <v>0.892981242146899</v>
      </c>
      <c r="AI1696" s="1">
        <f t="shared" si="647"/>
        <v>0.88141572522153366</v>
      </c>
      <c r="AJ1696">
        <v>0.87</v>
      </c>
      <c r="AK1696">
        <v>0.89</v>
      </c>
      <c r="AL1696">
        <v>0.91</v>
      </c>
      <c r="AM1696">
        <v>0.95</v>
      </c>
      <c r="AN1696" t="s">
        <v>9588</v>
      </c>
      <c r="AO1696" t="s">
        <v>9927</v>
      </c>
      <c r="AP1696" t="s">
        <v>9928</v>
      </c>
      <c r="AQ1696" t="s">
        <v>9927</v>
      </c>
      <c r="AR1696" t="s">
        <v>10095</v>
      </c>
      <c r="AS1696" t="s">
        <v>9707</v>
      </c>
      <c r="AT1696" t="s">
        <v>9588</v>
      </c>
      <c r="AU1696">
        <v>0.93</v>
      </c>
      <c r="AV1696">
        <v>0.9</v>
      </c>
      <c r="AW1696" t="s">
        <v>9707</v>
      </c>
      <c r="AX1696" t="s">
        <v>9712</v>
      </c>
      <c r="AY1696" t="s">
        <v>10273</v>
      </c>
      <c r="AZ1696" t="s">
        <v>8789</v>
      </c>
      <c r="BA1696" t="s">
        <v>9708</v>
      </c>
      <c r="BB1696" t="s">
        <v>9713</v>
      </c>
      <c r="BC1696" t="s">
        <v>9713</v>
      </c>
      <c r="BD1696" t="s">
        <v>8790</v>
      </c>
      <c r="BE1696" t="s">
        <v>9316</v>
      </c>
      <c r="BF1696">
        <v>0.79</v>
      </c>
      <c r="BG1696" t="s">
        <v>8788</v>
      </c>
      <c r="BH1696" t="s">
        <v>10094</v>
      </c>
      <c r="BI1696" t="s">
        <v>9712</v>
      </c>
      <c r="BJ1696" t="s">
        <v>4280</v>
      </c>
      <c r="BK1696" t="s">
        <v>10093</v>
      </c>
      <c r="BL1696" t="s">
        <v>9712</v>
      </c>
      <c r="BM1696" t="s">
        <v>9713</v>
      </c>
      <c r="BN1696" t="s">
        <v>10093</v>
      </c>
      <c r="BO1696" t="s">
        <v>9375</v>
      </c>
      <c r="BP1696">
        <v>0.69</v>
      </c>
      <c r="BQ1696">
        <f t="shared" si="648"/>
        <v>1.3121523243142086E-2</v>
      </c>
      <c r="BR1696">
        <f t="shared" si="649"/>
        <v>6.0255500610486568E-3</v>
      </c>
    </row>
    <row r="1697" spans="1:70" hidden="1" x14ac:dyDescent="0.3">
      <c r="A1697" t="s">
        <v>10244</v>
      </c>
      <c r="B1697" t="s">
        <v>10245</v>
      </c>
      <c r="C1697" t="str">
        <f>VLOOKUP(historical_emissions[[#This Row],[Country]],'Liste-Pays'!A:B,2,0)</f>
        <v>FSU</v>
      </c>
      <c r="D1697" t="s">
        <v>41</v>
      </c>
      <c r="E1697" t="s">
        <v>42</v>
      </c>
      <c r="F1697" t="s">
        <v>302</v>
      </c>
      <c r="G1697" t="s">
        <v>44</v>
      </c>
      <c r="H1697">
        <f t="shared" si="627"/>
        <v>1.5395243531202452</v>
      </c>
      <c r="I1697">
        <f t="shared" si="628"/>
        <v>1.4916606103608501</v>
      </c>
      <c r="J1697">
        <f t="shared" si="629"/>
        <v>1.4452849492068511</v>
      </c>
      <c r="K1697">
        <f t="shared" si="630"/>
        <v>1.4003511052681974</v>
      </c>
      <c r="L1697">
        <f t="shared" si="631"/>
        <v>1.3568142525126397</v>
      </c>
      <c r="M1697">
        <f t="shared" si="632"/>
        <v>1.3146309585472511</v>
      </c>
      <c r="N1697">
        <f t="shared" si="633"/>
        <v>1.273759141290244</v>
      </c>
      <c r="O1697">
        <f t="shared" si="634"/>
        <v>1.2341580269898571</v>
      </c>
      <c r="P1697">
        <f t="shared" si="635"/>
        <v>1.1957881095484333</v>
      </c>
      <c r="Q1697">
        <f t="shared" si="636"/>
        <v>1.1586111111111119</v>
      </c>
      <c r="R1697">
        <f t="shared" si="637"/>
        <v>1.1225899438798146</v>
      </c>
      <c r="S1697">
        <f t="shared" si="638"/>
        <v>1.087688673114434</v>
      </c>
      <c r="T1697">
        <f t="shared" si="639"/>
        <v>1.053872481284313</v>
      </c>
      <c r="U1697">
        <f t="shared" si="640"/>
        <v>1.0211076333342539</v>
      </c>
      <c r="V1697">
        <f t="shared" si="641"/>
        <v>0.98936144303040485</v>
      </c>
      <c r="W1697">
        <f t="shared" si="642"/>
        <v>0.95860224035245112</v>
      </c>
      <c r="X1697">
        <f t="shared" si="643"/>
        <v>0.92879933989958252</v>
      </c>
      <c r="Y1697">
        <f t="shared" si="644"/>
        <v>0.89992301027871724</v>
      </c>
      <c r="Z1697" s="1">
        <f t="shared" si="645"/>
        <v>0.87194444444444452</v>
      </c>
      <c r="AA1697" s="1">
        <f t="shared" si="645"/>
        <v>0.87074257246499354</v>
      </c>
      <c r="AB1697" s="1">
        <f t="shared" si="645"/>
        <v>0.86954235712349026</v>
      </c>
      <c r="AC1697" s="1">
        <f t="shared" si="626"/>
        <v>0.86834379613645585</v>
      </c>
      <c r="AD1697" s="1">
        <f t="shared" si="626"/>
        <v>0.86714688722355893</v>
      </c>
      <c r="AE1697" s="1">
        <f t="shared" si="626"/>
        <v>0.86595162810761117</v>
      </c>
      <c r="AF1697" s="1">
        <f t="shared" si="626"/>
        <v>0.8647580165145633</v>
      </c>
      <c r="AG1697" s="1">
        <f t="shared" si="646"/>
        <v>0.86356605017350041</v>
      </c>
      <c r="AH1697" s="1">
        <f t="shared" si="646"/>
        <v>0.86237572681663788</v>
      </c>
      <c r="AI1697" s="1">
        <f t="shared" si="647"/>
        <v>0.8611870441793168</v>
      </c>
      <c r="AJ1697">
        <v>0.86</v>
      </c>
      <c r="AK1697">
        <v>1.03</v>
      </c>
      <c r="AL1697">
        <v>0.89</v>
      </c>
      <c r="AM1697">
        <v>0.97</v>
      </c>
      <c r="AN1697" t="s">
        <v>10374</v>
      </c>
      <c r="AO1697" t="s">
        <v>4279</v>
      </c>
      <c r="AP1697" t="s">
        <v>10095</v>
      </c>
      <c r="AQ1697" t="s">
        <v>10093</v>
      </c>
      <c r="AR1697" t="s">
        <v>9707</v>
      </c>
      <c r="AS1697" t="s">
        <v>9393</v>
      </c>
      <c r="AT1697" t="s">
        <v>10273</v>
      </c>
      <c r="AU1697">
        <v>0.79</v>
      </c>
      <c r="AV1697">
        <v>0.73</v>
      </c>
      <c r="AW1697" t="s">
        <v>9722</v>
      </c>
      <c r="AX1697" t="s">
        <v>8789</v>
      </c>
      <c r="AY1697" t="s">
        <v>10273</v>
      </c>
      <c r="AZ1697" t="s">
        <v>10273</v>
      </c>
      <c r="BA1697" t="s">
        <v>9713</v>
      </c>
      <c r="BB1697" t="s">
        <v>9394</v>
      </c>
      <c r="BC1697" t="s">
        <v>8789</v>
      </c>
      <c r="BD1697" t="s">
        <v>9394</v>
      </c>
      <c r="BE1697" t="s">
        <v>10094</v>
      </c>
      <c r="BF1697">
        <v>0.72</v>
      </c>
      <c r="BG1697" t="s">
        <v>8789</v>
      </c>
      <c r="BH1697" t="s">
        <v>9714</v>
      </c>
      <c r="BI1697" t="s">
        <v>9391</v>
      </c>
      <c r="BJ1697" t="s">
        <v>9705</v>
      </c>
      <c r="BK1697" t="s">
        <v>10234</v>
      </c>
      <c r="BL1697" t="s">
        <v>9767</v>
      </c>
      <c r="BM1697" t="s">
        <v>9792</v>
      </c>
      <c r="BN1697" t="s">
        <v>9374</v>
      </c>
      <c r="BO1697" t="s">
        <v>10102</v>
      </c>
      <c r="BP1697">
        <v>1.85</v>
      </c>
      <c r="BQ1697">
        <f t="shared" si="648"/>
        <v>1.3802839294381197E-3</v>
      </c>
      <c r="BR1697">
        <f t="shared" si="649"/>
        <v>3.2087555592029915E-2</v>
      </c>
    </row>
    <row r="1698" spans="1:70" hidden="1" x14ac:dyDescent="0.3">
      <c r="A1698" t="s">
        <v>10186</v>
      </c>
      <c r="B1698" t="s">
        <v>10187</v>
      </c>
      <c r="C1698" t="str">
        <f>VLOOKUP(historical_emissions[[#This Row],[Country]],'Liste-Pays'!A:B,2,0)</f>
        <v>CSA</v>
      </c>
      <c r="D1698" t="s">
        <v>41</v>
      </c>
      <c r="E1698" t="s">
        <v>42</v>
      </c>
      <c r="F1698" t="s">
        <v>302</v>
      </c>
      <c r="G1698" t="s">
        <v>44</v>
      </c>
      <c r="H1698">
        <f t="shared" si="627"/>
        <v>0.46611815252416738</v>
      </c>
      <c r="I1698">
        <f t="shared" si="628"/>
        <v>0.48862692334830021</v>
      </c>
      <c r="J1698">
        <f t="shared" si="629"/>
        <v>0.51222263910532118</v>
      </c>
      <c r="K1698">
        <f t="shared" si="630"/>
        <v>0.53695778819170303</v>
      </c>
      <c r="L1698">
        <f t="shared" si="631"/>
        <v>0.5628873936601656</v>
      </c>
      <c r="M1698">
        <f t="shared" si="632"/>
        <v>0.59006913561781915</v>
      </c>
      <c r="N1698">
        <f t="shared" si="633"/>
        <v>0.61856347953489499</v>
      </c>
      <c r="O1698">
        <f t="shared" si="634"/>
        <v>0.64843381074948381</v>
      </c>
      <c r="P1698">
        <f t="shared" si="635"/>
        <v>0.67974657546748629</v>
      </c>
      <c r="Q1698">
        <f t="shared" si="636"/>
        <v>0.71257142857142863</v>
      </c>
      <c r="R1698">
        <f t="shared" si="637"/>
        <v>0.74698138856694207</v>
      </c>
      <c r="S1698">
        <f t="shared" si="638"/>
        <v>0.7830530000115834</v>
      </c>
      <c r="T1698">
        <f t="shared" si="639"/>
        <v>0.82086650378731663</v>
      </c>
      <c r="U1698">
        <f t="shared" si="640"/>
        <v>0.86050601559542605</v>
      </c>
      <c r="V1698">
        <f t="shared" si="641"/>
        <v>0.90205971307091937</v>
      </c>
      <c r="W1698">
        <f t="shared" si="642"/>
        <v>0.94562003193265609</v>
      </c>
      <c r="X1698">
        <f t="shared" si="643"/>
        <v>0.99128387160553333</v>
      </c>
      <c r="Y1698">
        <f t="shared" si="644"/>
        <v>1.0391528107721348</v>
      </c>
      <c r="Z1698" s="1">
        <f t="shared" si="645"/>
        <v>1.0893333333333339</v>
      </c>
      <c r="AA1698" s="1">
        <f t="shared" si="645"/>
        <v>1.0638846895072243</v>
      </c>
      <c r="AB1698" s="1">
        <f t="shared" si="645"/>
        <v>1.0390305684527683</v>
      </c>
      <c r="AC1698" s="1">
        <f t="shared" si="626"/>
        <v>1.0147570811262738</v>
      </c>
      <c r="AD1698" s="1">
        <f t="shared" si="626"/>
        <v>0.99105066295527755</v>
      </c>
      <c r="AE1698" s="1">
        <f t="shared" si="626"/>
        <v>0.96789806625835706</v>
      </c>
      <c r="AF1698" s="1">
        <f t="shared" si="626"/>
        <v>0.94528635284202667</v>
      </c>
      <c r="AG1698" s="1">
        <f t="shared" si="646"/>
        <v>0.92320288677058338</v>
      </c>
      <c r="AH1698" s="1">
        <f t="shared" si="646"/>
        <v>0.90163532730486051</v>
      </c>
      <c r="AI1698" s="1">
        <f t="shared" si="647"/>
        <v>0.88057162200594452</v>
      </c>
      <c r="AJ1698">
        <v>0.86</v>
      </c>
      <c r="AK1698">
        <v>1.05</v>
      </c>
      <c r="AL1698">
        <v>0.96</v>
      </c>
      <c r="AM1698">
        <v>0.87</v>
      </c>
      <c r="AN1698" t="s">
        <v>9706</v>
      </c>
      <c r="AO1698" t="s">
        <v>10364</v>
      </c>
      <c r="AP1698" t="s">
        <v>8787</v>
      </c>
      <c r="AQ1698" t="s">
        <v>7615</v>
      </c>
      <c r="AR1698" t="s">
        <v>10236</v>
      </c>
      <c r="AS1698" t="s">
        <v>7617</v>
      </c>
      <c r="AT1698" t="s">
        <v>9551</v>
      </c>
      <c r="AU1698">
        <v>1.29</v>
      </c>
      <c r="AV1698">
        <v>1.33</v>
      </c>
      <c r="AW1698" t="s">
        <v>10234</v>
      </c>
      <c r="AX1698" t="s">
        <v>10209</v>
      </c>
      <c r="AY1698" t="s">
        <v>6102</v>
      </c>
      <c r="AZ1698" t="s">
        <v>10371</v>
      </c>
      <c r="BA1698" t="s">
        <v>9767</v>
      </c>
      <c r="BB1698" t="s">
        <v>9389</v>
      </c>
      <c r="BC1698" t="s">
        <v>10145</v>
      </c>
      <c r="BD1698" t="s">
        <v>10145</v>
      </c>
      <c r="BE1698" t="s">
        <v>6594</v>
      </c>
      <c r="BF1698">
        <v>1.05</v>
      </c>
      <c r="BG1698" t="s">
        <v>9389</v>
      </c>
      <c r="BH1698" t="s">
        <v>9924</v>
      </c>
      <c r="BI1698" t="s">
        <v>7618</v>
      </c>
      <c r="BJ1698" t="s">
        <v>4276</v>
      </c>
      <c r="BK1698" t="s">
        <v>4278</v>
      </c>
      <c r="BL1698" t="s">
        <v>6594</v>
      </c>
      <c r="BM1698" t="s">
        <v>7615</v>
      </c>
      <c r="BN1698" t="s">
        <v>10329</v>
      </c>
      <c r="BO1698" t="s">
        <v>7617</v>
      </c>
      <c r="BP1698">
        <v>1.1399999999999999</v>
      </c>
      <c r="BQ1698">
        <f t="shared" si="648"/>
        <v>2.3920490704586683E-2</v>
      </c>
      <c r="BR1698">
        <f t="shared" si="649"/>
        <v>-4.6065351188371295E-2</v>
      </c>
    </row>
    <row r="1699" spans="1:70" hidden="1" x14ac:dyDescent="0.3">
      <c r="A1699" t="s">
        <v>5448</v>
      </c>
      <c r="B1699" t="s">
        <v>5449</v>
      </c>
      <c r="C1699" t="str">
        <f>VLOOKUP(historical_emissions[[#This Row],[Country]],'Liste-Pays'!A:B,2,0)</f>
        <v>AFR</v>
      </c>
      <c r="D1699" t="s">
        <v>41</v>
      </c>
      <c r="E1699" t="s">
        <v>328</v>
      </c>
      <c r="F1699" t="s">
        <v>148</v>
      </c>
      <c r="G1699" t="s">
        <v>44</v>
      </c>
      <c r="H1699">
        <f t="shared" si="627"/>
        <v>1.2877659283565785</v>
      </c>
      <c r="I1699">
        <f t="shared" si="628"/>
        <v>1.2777947007525514</v>
      </c>
      <c r="J1699">
        <f t="shared" si="629"/>
        <v>1.2679006807976334</v>
      </c>
      <c r="K1699">
        <f t="shared" si="630"/>
        <v>1.258083270669639</v>
      </c>
      <c r="L1699">
        <f t="shared" si="631"/>
        <v>1.2483418771753454</v>
      </c>
      <c r="M1699">
        <f t="shared" si="632"/>
        <v>1.2386759117146509</v>
      </c>
      <c r="N1699">
        <f t="shared" si="633"/>
        <v>1.2290847902450102</v>
      </c>
      <c r="O1699">
        <f t="shared" si="634"/>
        <v>1.2195679332461447</v>
      </c>
      <c r="P1699">
        <f t="shared" si="635"/>
        <v>1.2101247656850262</v>
      </c>
      <c r="Q1699">
        <f t="shared" si="636"/>
        <v>1.200754716981133</v>
      </c>
      <c r="R1699">
        <f t="shared" si="637"/>
        <v>1.1914572209719725</v>
      </c>
      <c r="S1699">
        <f t="shared" si="638"/>
        <v>1.1822317158788733</v>
      </c>
      <c r="T1699">
        <f t="shared" si="639"/>
        <v>1.1730776442730406</v>
      </c>
      <c r="U1699">
        <f t="shared" si="640"/>
        <v>1.1639944530418749</v>
      </c>
      <c r="V1699">
        <f t="shared" si="641"/>
        <v>1.1549815933555516</v>
      </c>
      <c r="W1699">
        <f t="shared" si="642"/>
        <v>1.1460385206338597</v>
      </c>
      <c r="X1699">
        <f t="shared" si="643"/>
        <v>1.1371646945132958</v>
      </c>
      <c r="Y1699">
        <f t="shared" si="644"/>
        <v>1.1283595788144152</v>
      </c>
      <c r="Z1699" s="1">
        <f t="shared" si="645"/>
        <v>1.1196226415094337</v>
      </c>
      <c r="AA1699" s="1">
        <f t="shared" si="645"/>
        <v>1.0904715770838664</v>
      </c>
      <c r="AB1699" s="1">
        <f t="shared" si="645"/>
        <v>1.0620795045950806</v>
      </c>
      <c r="AC1699" s="1">
        <f t="shared" si="626"/>
        <v>1.0344266625430605</v>
      </c>
      <c r="AD1699" s="1">
        <f t="shared" si="626"/>
        <v>1.0074938039482539</v>
      </c>
      <c r="AE1699" s="1">
        <f t="shared" si="626"/>
        <v>0.98126218295525536</v>
      </c>
      <c r="AF1699" s="1">
        <f t="shared" si="626"/>
        <v>0.95571354178528267</v>
      </c>
      <c r="AG1699" s="1">
        <f t="shared" si="646"/>
        <v>0.93083009802836647</v>
      </c>
      <c r="AH1699" s="1">
        <f t="shared" si="646"/>
        <v>0.90659453226640574</v>
      </c>
      <c r="AI1699" s="1">
        <f t="shared" si="647"/>
        <v>0.88298997601847606</v>
      </c>
      <c r="AJ1699">
        <v>0.86</v>
      </c>
      <c r="AK1699">
        <v>0.81</v>
      </c>
      <c r="AL1699">
        <v>0.78</v>
      </c>
      <c r="AM1699">
        <v>0.74</v>
      </c>
      <c r="AN1699" t="s">
        <v>9713</v>
      </c>
      <c r="AO1699" t="s">
        <v>10092</v>
      </c>
      <c r="AP1699" t="s">
        <v>9713</v>
      </c>
      <c r="AQ1699" t="s">
        <v>10273</v>
      </c>
      <c r="AR1699" t="s">
        <v>9708</v>
      </c>
      <c r="AS1699" t="s">
        <v>9463</v>
      </c>
      <c r="AT1699" t="s">
        <v>9880</v>
      </c>
      <c r="AU1699">
        <v>0.69</v>
      </c>
      <c r="AV1699">
        <v>0.69</v>
      </c>
      <c r="AW1699" t="s">
        <v>10394</v>
      </c>
      <c r="AX1699" t="s">
        <v>9716</v>
      </c>
      <c r="AY1699" t="s">
        <v>9395</v>
      </c>
      <c r="AZ1699" t="s">
        <v>10263</v>
      </c>
      <c r="BA1699" t="s">
        <v>9396</v>
      </c>
      <c r="BB1699" t="s">
        <v>10317</v>
      </c>
      <c r="BC1699" t="s">
        <v>10252</v>
      </c>
      <c r="BD1699" t="s">
        <v>10317</v>
      </c>
      <c r="BE1699" t="s">
        <v>9398</v>
      </c>
      <c r="BF1699">
        <v>0.53</v>
      </c>
      <c r="BG1699" t="s">
        <v>7625</v>
      </c>
      <c r="BH1699" t="s">
        <v>7625</v>
      </c>
      <c r="BI1699" t="s">
        <v>10325</v>
      </c>
      <c r="BJ1699" t="s">
        <v>9718</v>
      </c>
      <c r="BK1699" t="s">
        <v>7625</v>
      </c>
      <c r="BL1699" t="s">
        <v>10325</v>
      </c>
      <c r="BM1699" t="s">
        <v>10325</v>
      </c>
      <c r="BN1699" t="s">
        <v>9882</v>
      </c>
      <c r="BO1699" t="s">
        <v>10254</v>
      </c>
      <c r="BP1699">
        <v>0.44</v>
      </c>
      <c r="BQ1699">
        <f t="shared" si="648"/>
        <v>2.6732530254041986E-2</v>
      </c>
      <c r="BR1699">
        <f t="shared" si="649"/>
        <v>7.8034660796093558E-3</v>
      </c>
    </row>
    <row r="1700" spans="1:70" hidden="1" x14ac:dyDescent="0.3">
      <c r="A1700" t="s">
        <v>4614</v>
      </c>
      <c r="B1700" t="s">
        <v>4615</v>
      </c>
      <c r="C1700" t="str">
        <f>VLOOKUP(historical_emissions[[#This Row],[Country]],'Liste-Pays'!A:B,2,0)</f>
        <v>CSA</v>
      </c>
      <c r="D1700" t="s">
        <v>41</v>
      </c>
      <c r="E1700" t="s">
        <v>535</v>
      </c>
      <c r="F1700" t="s">
        <v>43</v>
      </c>
      <c r="G1700" t="s">
        <v>44</v>
      </c>
      <c r="H1700">
        <f t="shared" si="627"/>
        <v>0.56554455445544549</v>
      </c>
      <c r="I1700">
        <f t="shared" si="628"/>
        <v>0.57974178613720984</v>
      </c>
      <c r="J1700">
        <f t="shared" si="629"/>
        <v>0.5942954201321744</v>
      </c>
      <c r="K1700">
        <f t="shared" si="630"/>
        <v>0.60921440343871891</v>
      </c>
      <c r="L1700">
        <f t="shared" si="631"/>
        <v>0.62450790765752529</v>
      </c>
      <c r="M1700">
        <f t="shared" si="632"/>
        <v>0.64018533462991467</v>
      </c>
      <c r="N1700">
        <f t="shared" si="633"/>
        <v>0.65625632221772767</v>
      </c>
      <c r="O1700">
        <f t="shared" si="634"/>
        <v>0.67273075022830042</v>
      </c>
      <c r="P1700">
        <f t="shared" si="635"/>
        <v>0.68961874648817911</v>
      </c>
      <c r="Q1700">
        <f t="shared" si="636"/>
        <v>0.70693069306930723</v>
      </c>
      <c r="R1700">
        <f t="shared" si="637"/>
        <v>0.72467723267151263</v>
      </c>
      <c r="S1700">
        <f t="shared" si="638"/>
        <v>0.74286927516521828</v>
      </c>
      <c r="T1700">
        <f t="shared" si="639"/>
        <v>0.76151800429839889</v>
      </c>
      <c r="U1700">
        <f t="shared" si="640"/>
        <v>0.78063488457190688</v>
      </c>
      <c r="V1700">
        <f t="shared" si="641"/>
        <v>0.80023166828739367</v>
      </c>
      <c r="W1700">
        <f t="shared" si="642"/>
        <v>0.82032040277216001</v>
      </c>
      <c r="X1700">
        <f t="shared" si="643"/>
        <v>0.84091343778537597</v>
      </c>
      <c r="Y1700">
        <f t="shared" si="644"/>
        <v>0.86202343311022434</v>
      </c>
      <c r="Z1700" s="1">
        <f t="shared" si="645"/>
        <v>0.88366336633663445</v>
      </c>
      <c r="AA1700" s="1">
        <f t="shared" si="645"/>
        <v>0.88023788910545087</v>
      </c>
      <c r="AB1700" s="1">
        <f t="shared" si="645"/>
        <v>0.87682569056693282</v>
      </c>
      <c r="AC1700" s="1">
        <f t="shared" si="626"/>
        <v>0.87342671924688642</v>
      </c>
      <c r="AD1700" s="1">
        <f t="shared" si="626"/>
        <v>0.87004092387065513</v>
      </c>
      <c r="AE1700" s="1">
        <f t="shared" si="626"/>
        <v>0.86666825336234588</v>
      </c>
      <c r="AF1700" s="1">
        <f t="shared" si="626"/>
        <v>0.86330865684405877</v>
      </c>
      <c r="AG1700" s="1">
        <f t="shared" si="646"/>
        <v>0.85996208363511983</v>
      </c>
      <c r="AH1700" s="1">
        <f t="shared" si="646"/>
        <v>0.85662848325131591</v>
      </c>
      <c r="AI1700" s="1">
        <f t="shared" si="647"/>
        <v>0.85330780540413342</v>
      </c>
      <c r="AJ1700">
        <v>0.85</v>
      </c>
      <c r="AK1700">
        <v>0.94</v>
      </c>
      <c r="AL1700">
        <v>0.88</v>
      </c>
      <c r="AM1700">
        <v>0.84</v>
      </c>
      <c r="AN1700" t="s">
        <v>9708</v>
      </c>
      <c r="AO1700" t="s">
        <v>9707</v>
      </c>
      <c r="AP1700" t="s">
        <v>4277</v>
      </c>
      <c r="AQ1700" t="s">
        <v>9706</v>
      </c>
      <c r="AR1700" t="s">
        <v>7614</v>
      </c>
      <c r="AS1700" t="s">
        <v>10236</v>
      </c>
      <c r="AT1700" t="s">
        <v>8786</v>
      </c>
      <c r="AU1700">
        <v>1.08</v>
      </c>
      <c r="AV1700">
        <v>1.05</v>
      </c>
      <c r="AW1700" t="s">
        <v>10145</v>
      </c>
      <c r="AX1700" t="s">
        <v>4275</v>
      </c>
      <c r="AY1700" t="s">
        <v>10234</v>
      </c>
      <c r="AZ1700" t="s">
        <v>10371</v>
      </c>
      <c r="BA1700" t="s">
        <v>10235</v>
      </c>
      <c r="BB1700" t="s">
        <v>10295</v>
      </c>
      <c r="BC1700" t="s">
        <v>6594</v>
      </c>
      <c r="BD1700" t="s">
        <v>10145</v>
      </c>
      <c r="BE1700" t="s">
        <v>9390</v>
      </c>
      <c r="BF1700">
        <v>1.01</v>
      </c>
      <c r="BG1700" t="s">
        <v>9928</v>
      </c>
      <c r="BH1700" t="s">
        <v>8786</v>
      </c>
      <c r="BI1700" t="s">
        <v>9928</v>
      </c>
      <c r="BJ1700" t="s">
        <v>9391</v>
      </c>
      <c r="BK1700" t="s">
        <v>9759</v>
      </c>
      <c r="BL1700" t="s">
        <v>4277</v>
      </c>
      <c r="BM1700" t="s">
        <v>9390</v>
      </c>
      <c r="BN1700" t="s">
        <v>9392</v>
      </c>
      <c r="BO1700" t="s">
        <v>9463</v>
      </c>
      <c r="BP1700">
        <v>0.68</v>
      </c>
      <c r="BQ1700">
        <f t="shared" si="648"/>
        <v>3.8915357695687991E-3</v>
      </c>
      <c r="BR1700">
        <f t="shared" si="649"/>
        <v>-2.4488888020923527E-2</v>
      </c>
    </row>
    <row r="1701" spans="1:70" hidden="1" x14ac:dyDescent="0.3">
      <c r="A1701" t="s">
        <v>7202</v>
      </c>
      <c r="B1701" t="s">
        <v>7203</v>
      </c>
      <c r="C1701" t="str">
        <f>VLOOKUP(historical_emissions[[#This Row],[Country]],'Liste-Pays'!A:B,2,0)</f>
        <v>WEU</v>
      </c>
      <c r="D1701" t="s">
        <v>41</v>
      </c>
      <c r="E1701" t="s">
        <v>535</v>
      </c>
      <c r="F1701" t="s">
        <v>561</v>
      </c>
      <c r="G1701" t="s">
        <v>44</v>
      </c>
      <c r="H1701">
        <f t="shared" si="627"/>
        <v>0.8805886287625414</v>
      </c>
      <c r="I1701">
        <f t="shared" si="628"/>
        <v>0.90716412989623185</v>
      </c>
      <c r="J1701">
        <f t="shared" si="629"/>
        <v>0.93454165962470359</v>
      </c>
      <c r="K1701">
        <f t="shared" si="630"/>
        <v>0.96274542256647389</v>
      </c>
      <c r="L1701">
        <f t="shared" si="631"/>
        <v>0.99180035381720433</v>
      </c>
      <c r="M1701">
        <f t="shared" si="632"/>
        <v>1.0217321409949505</v>
      </c>
      <c r="N1701">
        <f t="shared" si="633"/>
        <v>1.0525672469507206</v>
      </c>
      <c r="O1701">
        <f t="shared" si="634"/>
        <v>1.0843329331644218</v>
      </c>
      <c r="P1701">
        <f t="shared" si="635"/>
        <v>1.1170572838468784</v>
      </c>
      <c r="Q1701">
        <f t="shared" si="636"/>
        <v>1.1507692307692308</v>
      </c>
      <c r="R1701">
        <f t="shared" si="637"/>
        <v>1.1854985788416672</v>
      </c>
      <c r="S1701">
        <f t="shared" si="638"/>
        <v>1.2212760324641019</v>
      </c>
      <c r="T1701">
        <f t="shared" si="639"/>
        <v>1.2581332226720972</v>
      </c>
      <c r="U1701">
        <f t="shared" si="640"/>
        <v>1.2961027351020289</v>
      </c>
      <c r="V1701">
        <f t="shared" si="641"/>
        <v>1.3352181388002198</v>
      </c>
      <c r="W1701">
        <f t="shared" si="642"/>
        <v>1.3755140159015102</v>
      </c>
      <c r="X1701">
        <f t="shared" si="643"/>
        <v>1.417025992203506</v>
      </c>
      <c r="Y1701">
        <f t="shared" si="644"/>
        <v>1.4597907686635345</v>
      </c>
      <c r="Z1701" s="1">
        <f t="shared" si="645"/>
        <v>1.5038461538461541</v>
      </c>
      <c r="AA1701" s="1">
        <f t="shared" si="645"/>
        <v>1.420446761809653</v>
      </c>
      <c r="AB1701" s="1">
        <f t="shared" si="645"/>
        <v>1.3416724829034208</v>
      </c>
      <c r="AC1701" s="1">
        <f t="shared" si="626"/>
        <v>1.2672668203959412</v>
      </c>
      <c r="AD1701" s="1">
        <f t="shared" si="626"/>
        <v>1.1969875021965721</v>
      </c>
      <c r="AE1701" s="1">
        <f t="shared" si="626"/>
        <v>1.1306056919939997</v>
      </c>
      <c r="AF1701" s="1">
        <f t="shared" si="626"/>
        <v>1.0679052441429004</v>
      </c>
      <c r="AG1701" s="1">
        <f t="shared" si="646"/>
        <v>1.0086819998726488</v>
      </c>
      <c r="AH1701" s="1">
        <f t="shared" si="646"/>
        <v>0.95274312252645799</v>
      </c>
      <c r="AI1701" s="1">
        <f t="shared" si="647"/>
        <v>0.89990646966642551</v>
      </c>
      <c r="AJ1701">
        <v>0.85</v>
      </c>
      <c r="AK1701">
        <v>0.79</v>
      </c>
      <c r="AL1701">
        <v>0.72</v>
      </c>
      <c r="AM1701">
        <v>0.88</v>
      </c>
      <c r="AN1701" t="s">
        <v>4280</v>
      </c>
      <c r="AO1701" t="s">
        <v>4276</v>
      </c>
      <c r="AP1701" t="s">
        <v>9767</v>
      </c>
      <c r="AQ1701" t="s">
        <v>10106</v>
      </c>
      <c r="AR1701" t="s">
        <v>10282</v>
      </c>
      <c r="AS1701" t="s">
        <v>10235</v>
      </c>
      <c r="AT1701" t="s">
        <v>8786</v>
      </c>
      <c r="AU1701">
        <v>1.1499999999999999</v>
      </c>
      <c r="AV1701">
        <v>1.1499999999999999</v>
      </c>
      <c r="AW1701" t="s">
        <v>7617</v>
      </c>
      <c r="AX1701" t="s">
        <v>10295</v>
      </c>
      <c r="AY1701" t="s">
        <v>10235</v>
      </c>
      <c r="AZ1701" t="s">
        <v>10235</v>
      </c>
      <c r="BA1701" t="s">
        <v>10235</v>
      </c>
      <c r="BB1701" t="s">
        <v>4279</v>
      </c>
      <c r="BC1701" t="s">
        <v>9588</v>
      </c>
      <c r="BD1701" t="s">
        <v>10222</v>
      </c>
      <c r="BE1701" t="s">
        <v>9880</v>
      </c>
      <c r="BF1701">
        <v>0.65</v>
      </c>
      <c r="BG1701" t="s">
        <v>9720</v>
      </c>
      <c r="BH1701" t="s">
        <v>7622</v>
      </c>
      <c r="BI1701" t="s">
        <v>9769</v>
      </c>
      <c r="BJ1701" t="s">
        <v>10225</v>
      </c>
      <c r="BK1701" t="s">
        <v>7621</v>
      </c>
      <c r="BL1701" t="s">
        <v>9467</v>
      </c>
      <c r="BM1701" t="s">
        <v>9470</v>
      </c>
      <c r="BN1701" t="s">
        <v>9376</v>
      </c>
      <c r="BO1701" t="s">
        <v>9378</v>
      </c>
      <c r="BP1701">
        <v>0.02</v>
      </c>
      <c r="BQ1701">
        <f t="shared" si="648"/>
        <v>5.8713493725206511E-2</v>
      </c>
      <c r="BR1701">
        <f t="shared" si="649"/>
        <v>-2.929514104215114E-2</v>
      </c>
    </row>
    <row r="1702" spans="1:70" hidden="1" x14ac:dyDescent="0.3">
      <c r="A1702" t="s">
        <v>7202</v>
      </c>
      <c r="B1702" t="s">
        <v>7203</v>
      </c>
      <c r="C1702" t="str">
        <f>VLOOKUP(historical_emissions[[#This Row],[Country]],'Liste-Pays'!A:B,2,0)</f>
        <v>WEU</v>
      </c>
      <c r="D1702" t="s">
        <v>41</v>
      </c>
      <c r="E1702" t="s">
        <v>42</v>
      </c>
      <c r="F1702" t="s">
        <v>561</v>
      </c>
      <c r="G1702" t="s">
        <v>44</v>
      </c>
      <c r="H1702">
        <f t="shared" si="627"/>
        <v>0.8805886287625414</v>
      </c>
      <c r="I1702">
        <f t="shared" si="628"/>
        <v>0.90716412989623185</v>
      </c>
      <c r="J1702">
        <f t="shared" si="629"/>
        <v>0.93454165962470359</v>
      </c>
      <c r="K1702">
        <f t="shared" si="630"/>
        <v>0.96274542256647389</v>
      </c>
      <c r="L1702">
        <f t="shared" si="631"/>
        <v>0.99180035381720433</v>
      </c>
      <c r="M1702">
        <f t="shared" si="632"/>
        <v>1.0217321409949505</v>
      </c>
      <c r="N1702">
        <f t="shared" si="633"/>
        <v>1.0525672469507206</v>
      </c>
      <c r="O1702">
        <f t="shared" si="634"/>
        <v>1.0843329331644218</v>
      </c>
      <c r="P1702">
        <f t="shared" si="635"/>
        <v>1.1170572838468784</v>
      </c>
      <c r="Q1702">
        <f t="shared" si="636"/>
        <v>1.1507692307692308</v>
      </c>
      <c r="R1702">
        <f t="shared" si="637"/>
        <v>1.1854985788416672</v>
      </c>
      <c r="S1702">
        <f t="shared" si="638"/>
        <v>1.2212760324641019</v>
      </c>
      <c r="T1702">
        <f t="shared" si="639"/>
        <v>1.2581332226720972</v>
      </c>
      <c r="U1702">
        <f t="shared" si="640"/>
        <v>1.2961027351020289</v>
      </c>
      <c r="V1702">
        <f t="shared" si="641"/>
        <v>1.3352181388002198</v>
      </c>
      <c r="W1702">
        <f t="shared" si="642"/>
        <v>1.3755140159015102</v>
      </c>
      <c r="X1702">
        <f t="shared" si="643"/>
        <v>1.417025992203506</v>
      </c>
      <c r="Y1702">
        <f t="shared" si="644"/>
        <v>1.4597907686635345</v>
      </c>
      <c r="Z1702" s="1">
        <f t="shared" si="645"/>
        <v>1.5038461538461541</v>
      </c>
      <c r="AA1702" s="1">
        <f t="shared" si="645"/>
        <v>1.420446761809653</v>
      </c>
      <c r="AB1702" s="1">
        <f t="shared" si="645"/>
        <v>1.3416724829034208</v>
      </c>
      <c r="AC1702" s="1">
        <f t="shared" si="626"/>
        <v>1.2672668203959412</v>
      </c>
      <c r="AD1702" s="1">
        <f t="shared" si="626"/>
        <v>1.1969875021965721</v>
      </c>
      <c r="AE1702" s="1">
        <f t="shared" si="626"/>
        <v>1.1306056919939997</v>
      </c>
      <c r="AF1702" s="1">
        <f t="shared" si="626"/>
        <v>1.0679052441429004</v>
      </c>
      <c r="AG1702" s="1">
        <f t="shared" si="646"/>
        <v>1.0086819998726488</v>
      </c>
      <c r="AH1702" s="1">
        <f t="shared" si="646"/>
        <v>0.95274312252645799</v>
      </c>
      <c r="AI1702" s="1">
        <f t="shared" si="647"/>
        <v>0.89990646966642551</v>
      </c>
      <c r="AJ1702">
        <v>0.85</v>
      </c>
      <c r="AK1702">
        <v>0.79</v>
      </c>
      <c r="AL1702">
        <v>0.72</v>
      </c>
      <c r="AM1702">
        <v>0.88</v>
      </c>
      <c r="AN1702" t="s">
        <v>4280</v>
      </c>
      <c r="AO1702" t="s">
        <v>4276</v>
      </c>
      <c r="AP1702" t="s">
        <v>9767</v>
      </c>
      <c r="AQ1702" t="s">
        <v>10106</v>
      </c>
      <c r="AR1702" t="s">
        <v>10282</v>
      </c>
      <c r="AS1702" t="s">
        <v>10235</v>
      </c>
      <c r="AT1702" t="s">
        <v>8786</v>
      </c>
      <c r="AU1702">
        <v>1.1499999999999999</v>
      </c>
      <c r="AV1702">
        <v>1.1499999999999999</v>
      </c>
      <c r="AW1702" t="s">
        <v>7617</v>
      </c>
      <c r="AX1702" t="s">
        <v>10295</v>
      </c>
      <c r="AY1702" t="s">
        <v>10235</v>
      </c>
      <c r="AZ1702" t="s">
        <v>10235</v>
      </c>
      <c r="BA1702" t="s">
        <v>10235</v>
      </c>
      <c r="BB1702" t="s">
        <v>4279</v>
      </c>
      <c r="BC1702" t="s">
        <v>9588</v>
      </c>
      <c r="BD1702" t="s">
        <v>10222</v>
      </c>
      <c r="BE1702" t="s">
        <v>9880</v>
      </c>
      <c r="BF1702">
        <v>0.65</v>
      </c>
      <c r="BG1702" t="s">
        <v>9720</v>
      </c>
      <c r="BH1702" t="s">
        <v>7622</v>
      </c>
      <c r="BI1702" t="s">
        <v>9769</v>
      </c>
      <c r="BJ1702" t="s">
        <v>10225</v>
      </c>
      <c r="BK1702" t="s">
        <v>7621</v>
      </c>
      <c r="BL1702" t="s">
        <v>9467</v>
      </c>
      <c r="BM1702" t="s">
        <v>9470</v>
      </c>
      <c r="BN1702" t="s">
        <v>9376</v>
      </c>
      <c r="BO1702" t="s">
        <v>9378</v>
      </c>
      <c r="BP1702">
        <v>0.02</v>
      </c>
      <c r="BQ1702">
        <f t="shared" si="648"/>
        <v>5.8713493725206511E-2</v>
      </c>
      <c r="BR1702">
        <f t="shared" si="649"/>
        <v>-2.929514104215114E-2</v>
      </c>
    </row>
    <row r="1703" spans="1:70" hidden="1" x14ac:dyDescent="0.3">
      <c r="A1703" t="s">
        <v>9028</v>
      </c>
      <c r="B1703" t="s">
        <v>9029</v>
      </c>
      <c r="C1703" t="str">
        <f>VLOOKUP(historical_emissions[[#This Row],[Country]],'Liste-Pays'!A:B,2,0)</f>
        <v>ODA</v>
      </c>
      <c r="D1703" t="s">
        <v>41</v>
      </c>
      <c r="E1703" t="s">
        <v>174</v>
      </c>
      <c r="F1703" t="s">
        <v>43</v>
      </c>
      <c r="G1703" t="s">
        <v>44</v>
      </c>
      <c r="H1703">
        <f t="shared" si="627"/>
        <v>0.83333333333333282</v>
      </c>
      <c r="I1703">
        <f t="shared" si="628"/>
        <v>0.84500347356113392</v>
      </c>
      <c r="J1703">
        <f t="shared" si="629"/>
        <v>0.85683704439645891</v>
      </c>
      <c r="K1703">
        <f t="shared" si="630"/>
        <v>0.86883633454903653</v>
      </c>
      <c r="L1703">
        <f t="shared" si="631"/>
        <v>0.88100366478007175</v>
      </c>
      <c r="M1703">
        <f t="shared" si="632"/>
        <v>0.89334138835109989</v>
      </c>
      <c r="N1703">
        <f t="shared" si="633"/>
        <v>0.90585189147912692</v>
      </c>
      <c r="O1703">
        <f t="shared" si="634"/>
        <v>0.91853759379814326</v>
      </c>
      <c r="P1703">
        <f t="shared" si="635"/>
        <v>0.93140094882710089</v>
      </c>
      <c r="Q1703">
        <f t="shared" si="636"/>
        <v>0.94444444444444398</v>
      </c>
      <c r="R1703">
        <f t="shared" si="637"/>
        <v>0.95767060336928522</v>
      </c>
      <c r="S1703">
        <f t="shared" si="638"/>
        <v>0.97108198364932019</v>
      </c>
      <c r="T1703">
        <f t="shared" si="639"/>
        <v>0.98468117915557474</v>
      </c>
      <c r="U1703">
        <f t="shared" si="640"/>
        <v>0.99847082008408128</v>
      </c>
      <c r="V1703">
        <f t="shared" si="641"/>
        <v>1.0124535734645799</v>
      </c>
      <c r="W1703">
        <f t="shared" si="642"/>
        <v>1.0266321436763439</v>
      </c>
      <c r="X1703">
        <f t="shared" si="643"/>
        <v>1.041009272971229</v>
      </c>
      <c r="Y1703">
        <f t="shared" si="644"/>
        <v>1.0555877420040476</v>
      </c>
      <c r="Z1703" s="1">
        <f t="shared" si="645"/>
        <v>1.0703703703703698</v>
      </c>
      <c r="AA1703" s="1">
        <f t="shared" si="645"/>
        <v>1.0459780317309029</v>
      </c>
      <c r="AB1703" s="1">
        <f t="shared" si="645"/>
        <v>1.0221415625369781</v>
      </c>
      <c r="AC1703" s="1">
        <f t="shared" si="626"/>
        <v>0.99884829525207697</v>
      </c>
      <c r="AD1703" s="1">
        <f t="shared" si="626"/>
        <v>0.97608585101624457</v>
      </c>
      <c r="AE1703" s="1">
        <f t="shared" si="626"/>
        <v>0.9538421330675293</v>
      </c>
      <c r="AF1703" s="1">
        <f t="shared" si="626"/>
        <v>0.93210532031333848</v>
      </c>
      <c r="AG1703" s="1">
        <f t="shared" si="646"/>
        <v>0.91086386104829509</v>
      </c>
      <c r="AH1703" s="1">
        <f t="shared" si="646"/>
        <v>0.89010646681525563</v>
      </c>
      <c r="AI1703" s="1">
        <f t="shared" si="647"/>
        <v>0.86982210640622792</v>
      </c>
      <c r="AJ1703">
        <v>0.85</v>
      </c>
      <c r="AK1703">
        <v>1.18</v>
      </c>
      <c r="AL1703">
        <v>0.76</v>
      </c>
      <c r="AM1703">
        <v>0.9</v>
      </c>
      <c r="AN1703" t="s">
        <v>9393</v>
      </c>
      <c r="AO1703" t="s">
        <v>10222</v>
      </c>
      <c r="AP1703" t="s">
        <v>10094</v>
      </c>
      <c r="AQ1703" t="s">
        <v>10234</v>
      </c>
      <c r="AR1703" t="s">
        <v>9759</v>
      </c>
      <c r="AS1703" t="s">
        <v>9390</v>
      </c>
      <c r="AT1703" t="s">
        <v>8786</v>
      </c>
      <c r="AU1703">
        <v>1.01</v>
      </c>
      <c r="AV1703">
        <v>1.02</v>
      </c>
      <c r="AW1703" t="s">
        <v>9706</v>
      </c>
      <c r="AX1703" t="s">
        <v>10145</v>
      </c>
      <c r="AY1703" t="s">
        <v>7615</v>
      </c>
      <c r="AZ1703" t="s">
        <v>7617</v>
      </c>
      <c r="BA1703" t="s">
        <v>10295</v>
      </c>
      <c r="BB1703" t="s">
        <v>10093</v>
      </c>
      <c r="BC1703" t="s">
        <v>10295</v>
      </c>
      <c r="BD1703" t="s">
        <v>4280</v>
      </c>
      <c r="BE1703" t="s">
        <v>10094</v>
      </c>
      <c r="BF1703">
        <v>0.81</v>
      </c>
      <c r="BG1703" t="s">
        <v>9759</v>
      </c>
      <c r="BH1703" t="s">
        <v>9759</v>
      </c>
      <c r="BI1703" t="s">
        <v>9712</v>
      </c>
      <c r="BJ1703" t="s">
        <v>10273</v>
      </c>
      <c r="BK1703" t="s">
        <v>10325</v>
      </c>
      <c r="BL1703" t="s">
        <v>9395</v>
      </c>
      <c r="BM1703" t="s">
        <v>9716</v>
      </c>
      <c r="BN1703" t="s">
        <v>7626</v>
      </c>
      <c r="BO1703" t="s">
        <v>9891</v>
      </c>
      <c r="BP1703">
        <v>0.4</v>
      </c>
      <c r="BQ1703">
        <f t="shared" si="648"/>
        <v>2.3320125183797558E-2</v>
      </c>
      <c r="BR1703">
        <f t="shared" si="649"/>
        <v>-1.3810760065422145E-2</v>
      </c>
    </row>
    <row r="1704" spans="1:70" hidden="1" x14ac:dyDescent="0.3">
      <c r="A1704" t="s">
        <v>4128</v>
      </c>
      <c r="B1704" t="s">
        <v>4129</v>
      </c>
      <c r="C1704" t="str">
        <f>VLOOKUP(historical_emissions[[#This Row],[Country]],'Liste-Pays'!A:B,2,0)</f>
        <v>AFR</v>
      </c>
      <c r="D1704" t="s">
        <v>41</v>
      </c>
      <c r="E1704" t="s">
        <v>535</v>
      </c>
      <c r="F1704" t="s">
        <v>561</v>
      </c>
      <c r="G1704" t="s">
        <v>44</v>
      </c>
      <c r="H1704">
        <f t="shared" si="627"/>
        <v>6.9416666666666638</v>
      </c>
      <c r="I1704">
        <f t="shared" si="628"/>
        <v>6.5231824807247749</v>
      </c>
      <c r="J1704">
        <f t="shared" si="629"/>
        <v>6.129926964249889</v>
      </c>
      <c r="K1704">
        <f t="shared" si="630"/>
        <v>5.7603791857840045</v>
      </c>
      <c r="L1704">
        <f t="shared" si="631"/>
        <v>5.4131099044952524</v>
      </c>
      <c r="M1704">
        <f t="shared" si="632"/>
        <v>5.0867760425317465</v>
      </c>
      <c r="N1704">
        <f t="shared" si="633"/>
        <v>4.7801154906142047</v>
      </c>
      <c r="O1704">
        <f t="shared" si="634"/>
        <v>4.4919422267777724</v>
      </c>
      <c r="P1704">
        <f t="shared" si="635"/>
        <v>4.2211417293845779</v>
      </c>
      <c r="Q1704">
        <f t="shared" si="636"/>
        <v>3.966666666666665</v>
      </c>
      <c r="R1704">
        <f t="shared" si="637"/>
        <v>3.7275328461284429</v>
      </c>
      <c r="S1704">
        <f t="shared" si="638"/>
        <v>3.5028154081427938</v>
      </c>
      <c r="T1704">
        <f t="shared" si="639"/>
        <v>3.2916452490194312</v>
      </c>
      <c r="U1704">
        <f t="shared" si="640"/>
        <v>3.0932056597115727</v>
      </c>
      <c r="V1704">
        <f t="shared" si="641"/>
        <v>2.9067291671609978</v>
      </c>
      <c r="W1704">
        <f t="shared" si="642"/>
        <v>2.7314945660652596</v>
      </c>
      <c r="X1704">
        <f t="shared" si="643"/>
        <v>2.5668241295872987</v>
      </c>
      <c r="Y1704">
        <f t="shared" si="644"/>
        <v>2.4120809882197589</v>
      </c>
      <c r="Z1704" s="1">
        <f t="shared" si="645"/>
        <v>2.2666666666666662</v>
      </c>
      <c r="AA1704" s="1">
        <f t="shared" si="645"/>
        <v>2.0549004382056038</v>
      </c>
      <c r="AB1704" s="1">
        <f t="shared" si="645"/>
        <v>1.8629187401195222</v>
      </c>
      <c r="AC1704" s="1">
        <f t="shared" si="626"/>
        <v>1.6888731773881052</v>
      </c>
      <c r="AD1704" s="1">
        <f t="shared" si="626"/>
        <v>1.5310880436566949</v>
      </c>
      <c r="AE1704" s="1">
        <f t="shared" si="626"/>
        <v>1.3880441875771341</v>
      </c>
      <c r="AF1704" s="1">
        <f t="shared" si="626"/>
        <v>1.2583643864563212</v>
      </c>
      <c r="AG1704" s="1">
        <f t="shared" si="646"/>
        <v>1.1408000863903327</v>
      </c>
      <c r="AH1704" s="1">
        <f t="shared" si="646"/>
        <v>1.0342193812184497</v>
      </c>
      <c r="AI1704" s="1">
        <f t="shared" si="647"/>
        <v>0.93759611455875935</v>
      </c>
      <c r="AJ1704">
        <v>0.85</v>
      </c>
      <c r="AK1704">
        <v>0.8</v>
      </c>
      <c r="AL1704">
        <v>0.76</v>
      </c>
      <c r="AM1704">
        <v>0.7</v>
      </c>
      <c r="AN1704" t="s">
        <v>9717</v>
      </c>
      <c r="AO1704" t="s">
        <v>9881</v>
      </c>
      <c r="AP1704" t="s">
        <v>9715</v>
      </c>
      <c r="AQ1704" t="s">
        <v>9720</v>
      </c>
      <c r="AR1704" t="s">
        <v>9882</v>
      </c>
      <c r="AS1704" t="s">
        <v>10254</v>
      </c>
      <c r="AT1704" t="s">
        <v>7623</v>
      </c>
      <c r="AU1704">
        <v>0.41</v>
      </c>
      <c r="AV1704">
        <v>0.4</v>
      </c>
      <c r="AW1704" t="s">
        <v>9891</v>
      </c>
      <c r="AX1704" t="s">
        <v>10323</v>
      </c>
      <c r="AY1704" t="s">
        <v>10324</v>
      </c>
      <c r="AZ1704" t="s">
        <v>7622</v>
      </c>
      <c r="BA1704" t="s">
        <v>9589</v>
      </c>
      <c r="BB1704" t="s">
        <v>9464</v>
      </c>
      <c r="BC1704" t="s">
        <v>10211</v>
      </c>
      <c r="BD1704" t="s">
        <v>10318</v>
      </c>
      <c r="BE1704" t="s">
        <v>7619</v>
      </c>
      <c r="BF1704">
        <v>0.15</v>
      </c>
      <c r="BG1704" t="s">
        <v>9468</v>
      </c>
      <c r="BH1704" t="s">
        <v>9468</v>
      </c>
      <c r="BI1704" t="s">
        <v>9473</v>
      </c>
      <c r="BJ1704" t="s">
        <v>9467</v>
      </c>
      <c r="BK1704" t="s">
        <v>9472</v>
      </c>
      <c r="BL1704" t="s">
        <v>9472</v>
      </c>
      <c r="BM1704" t="s">
        <v>9467</v>
      </c>
      <c r="BN1704" t="s">
        <v>9467</v>
      </c>
      <c r="BO1704" t="s">
        <v>9473</v>
      </c>
      <c r="BP1704">
        <v>0.13</v>
      </c>
      <c r="BQ1704">
        <f t="shared" si="648"/>
        <v>0.10305425242206989</v>
      </c>
      <c r="BR1704">
        <f t="shared" si="649"/>
        <v>6.4153377155776292E-2</v>
      </c>
    </row>
    <row r="1705" spans="1:70" hidden="1" x14ac:dyDescent="0.3">
      <c r="A1705" t="s">
        <v>4128</v>
      </c>
      <c r="B1705" t="s">
        <v>4129</v>
      </c>
      <c r="C1705" t="str">
        <f>VLOOKUP(historical_emissions[[#This Row],[Country]],'Liste-Pays'!A:B,2,0)</f>
        <v>AFR</v>
      </c>
      <c r="D1705" t="s">
        <v>41</v>
      </c>
      <c r="E1705" t="s">
        <v>42</v>
      </c>
      <c r="F1705" t="s">
        <v>561</v>
      </c>
      <c r="G1705" t="s">
        <v>44</v>
      </c>
      <c r="H1705">
        <f t="shared" si="627"/>
        <v>6.9416666666666638</v>
      </c>
      <c r="I1705">
        <f t="shared" si="628"/>
        <v>6.5231824807247749</v>
      </c>
      <c r="J1705">
        <f t="shared" si="629"/>
        <v>6.129926964249889</v>
      </c>
      <c r="K1705">
        <f t="shared" si="630"/>
        <v>5.7603791857840045</v>
      </c>
      <c r="L1705">
        <f t="shared" si="631"/>
        <v>5.4131099044952524</v>
      </c>
      <c r="M1705">
        <f t="shared" si="632"/>
        <v>5.0867760425317465</v>
      </c>
      <c r="N1705">
        <f t="shared" si="633"/>
        <v>4.7801154906142047</v>
      </c>
      <c r="O1705">
        <f t="shared" si="634"/>
        <v>4.4919422267777724</v>
      </c>
      <c r="P1705">
        <f t="shared" si="635"/>
        <v>4.2211417293845779</v>
      </c>
      <c r="Q1705">
        <f t="shared" si="636"/>
        <v>3.966666666666665</v>
      </c>
      <c r="R1705">
        <f t="shared" si="637"/>
        <v>3.7275328461284429</v>
      </c>
      <c r="S1705">
        <f t="shared" si="638"/>
        <v>3.5028154081427938</v>
      </c>
      <c r="T1705">
        <f t="shared" si="639"/>
        <v>3.2916452490194312</v>
      </c>
      <c r="U1705">
        <f t="shared" si="640"/>
        <v>3.0932056597115727</v>
      </c>
      <c r="V1705">
        <f t="shared" si="641"/>
        <v>2.9067291671609978</v>
      </c>
      <c r="W1705">
        <f t="shared" si="642"/>
        <v>2.7314945660652596</v>
      </c>
      <c r="X1705">
        <f t="shared" si="643"/>
        <v>2.5668241295872987</v>
      </c>
      <c r="Y1705">
        <f t="shared" si="644"/>
        <v>2.4120809882197589</v>
      </c>
      <c r="Z1705" s="1">
        <f t="shared" si="645"/>
        <v>2.2666666666666662</v>
      </c>
      <c r="AA1705" s="1">
        <f t="shared" si="645"/>
        <v>2.0549004382056038</v>
      </c>
      <c r="AB1705" s="1">
        <f t="shared" si="645"/>
        <v>1.8629187401195222</v>
      </c>
      <c r="AC1705" s="1">
        <f t="shared" si="626"/>
        <v>1.6888731773881052</v>
      </c>
      <c r="AD1705" s="1">
        <f t="shared" si="626"/>
        <v>1.5310880436566949</v>
      </c>
      <c r="AE1705" s="1">
        <f t="shared" si="626"/>
        <v>1.3880441875771341</v>
      </c>
      <c r="AF1705" s="1">
        <f t="shared" si="626"/>
        <v>1.2583643864563212</v>
      </c>
      <c r="AG1705" s="1">
        <f t="shared" si="646"/>
        <v>1.1408000863903327</v>
      </c>
      <c r="AH1705" s="1">
        <f t="shared" si="646"/>
        <v>1.0342193812184497</v>
      </c>
      <c r="AI1705" s="1">
        <f t="shared" si="647"/>
        <v>0.93759611455875935</v>
      </c>
      <c r="AJ1705">
        <v>0.85</v>
      </c>
      <c r="AK1705">
        <v>0.8</v>
      </c>
      <c r="AL1705">
        <v>0.76</v>
      </c>
      <c r="AM1705">
        <v>0.7</v>
      </c>
      <c r="AN1705" t="s">
        <v>9717</v>
      </c>
      <c r="AO1705" t="s">
        <v>9881</v>
      </c>
      <c r="AP1705" t="s">
        <v>9715</v>
      </c>
      <c r="AQ1705" t="s">
        <v>9720</v>
      </c>
      <c r="AR1705" t="s">
        <v>9882</v>
      </c>
      <c r="AS1705" t="s">
        <v>10254</v>
      </c>
      <c r="AT1705" t="s">
        <v>7623</v>
      </c>
      <c r="AU1705">
        <v>0.41</v>
      </c>
      <c r="AV1705">
        <v>0.4</v>
      </c>
      <c r="AW1705" t="s">
        <v>9891</v>
      </c>
      <c r="AX1705" t="s">
        <v>10323</v>
      </c>
      <c r="AY1705" t="s">
        <v>10324</v>
      </c>
      <c r="AZ1705" t="s">
        <v>7622</v>
      </c>
      <c r="BA1705" t="s">
        <v>9589</v>
      </c>
      <c r="BB1705" t="s">
        <v>9464</v>
      </c>
      <c r="BC1705" t="s">
        <v>10211</v>
      </c>
      <c r="BD1705" t="s">
        <v>10318</v>
      </c>
      <c r="BE1705" t="s">
        <v>7619</v>
      </c>
      <c r="BF1705">
        <v>0.15</v>
      </c>
      <c r="BG1705" t="s">
        <v>9468</v>
      </c>
      <c r="BH1705" t="s">
        <v>9468</v>
      </c>
      <c r="BI1705" t="s">
        <v>9473</v>
      </c>
      <c r="BJ1705" t="s">
        <v>9467</v>
      </c>
      <c r="BK1705" t="s">
        <v>9472</v>
      </c>
      <c r="BL1705" t="s">
        <v>9472</v>
      </c>
      <c r="BM1705" t="s">
        <v>9467</v>
      </c>
      <c r="BN1705" t="s">
        <v>9467</v>
      </c>
      <c r="BO1705" t="s">
        <v>9473</v>
      </c>
      <c r="BP1705">
        <v>0.13</v>
      </c>
      <c r="BQ1705">
        <f t="shared" si="648"/>
        <v>0.10305425242206989</v>
      </c>
      <c r="BR1705">
        <f t="shared" si="649"/>
        <v>6.4153377155776292E-2</v>
      </c>
    </row>
    <row r="1706" spans="1:70" hidden="1" x14ac:dyDescent="0.3">
      <c r="A1706" t="s">
        <v>9249</v>
      </c>
      <c r="B1706" t="s">
        <v>9250</v>
      </c>
      <c r="C1706" t="str">
        <f>VLOOKUP(historical_emissions[[#This Row],[Country]],'Liste-Pays'!A:B,2,0)</f>
        <v>EEU</v>
      </c>
      <c r="D1706" t="s">
        <v>41</v>
      </c>
      <c r="E1706" t="s">
        <v>535</v>
      </c>
      <c r="F1706" t="s">
        <v>561</v>
      </c>
      <c r="G1706" t="s">
        <v>44</v>
      </c>
      <c r="H1706">
        <f t="shared" si="627"/>
        <v>1.1799953821288378</v>
      </c>
      <c r="I1706">
        <f t="shared" si="628"/>
        <v>1.1677313670014473</v>
      </c>
      <c r="J1706">
        <f t="shared" si="629"/>
        <v>1.15559481514156</v>
      </c>
      <c r="K1706">
        <f t="shared" si="630"/>
        <v>1.1435844017885333</v>
      </c>
      <c r="L1706">
        <f t="shared" si="631"/>
        <v>1.1316988159503243</v>
      </c>
      <c r="M1706">
        <f t="shared" si="632"/>
        <v>1.1199367602603898</v>
      </c>
      <c r="N1706">
        <f t="shared" si="633"/>
        <v>1.1082969508360725</v>
      </c>
      <c r="O1706">
        <f t="shared" si="634"/>
        <v>1.0967781171384585</v>
      </c>
      <c r="P1706">
        <f t="shared" si="635"/>
        <v>1.0853790018336933</v>
      </c>
      <c r="Q1706">
        <f t="shared" si="636"/>
        <v>1.0740983606557373</v>
      </c>
      <c r="R1706">
        <f t="shared" si="637"/>
        <v>1.0629349622705484</v>
      </c>
      <c r="S1706">
        <f t="shared" si="638"/>
        <v>1.0518875881416765</v>
      </c>
      <c r="T1706">
        <f t="shared" si="639"/>
        <v>1.0409550323972545</v>
      </c>
      <c r="U1706">
        <f t="shared" si="640"/>
        <v>1.0301361016983719</v>
      </c>
      <c r="V1706">
        <f t="shared" si="641"/>
        <v>1.0194296151088162</v>
      </c>
      <c r="W1706">
        <f t="shared" si="642"/>
        <v>1.0088344039661683</v>
      </c>
      <c r="X1706">
        <f t="shared" si="643"/>
        <v>0.99834931175423769</v>
      </c>
      <c r="Y1706">
        <f t="shared" si="644"/>
        <v>0.98797319397682326</v>
      </c>
      <c r="Z1706" s="1">
        <f t="shared" si="645"/>
        <v>0.97770491803278636</v>
      </c>
      <c r="AA1706" s="1">
        <f t="shared" si="645"/>
        <v>0.96297485795869131</v>
      </c>
      <c r="AB1706" s="1">
        <f t="shared" si="645"/>
        <v>0.94846672033357293</v>
      </c>
      <c r="AC1706" s="1">
        <f t="shared" si="626"/>
        <v>0.93417716168339848</v>
      </c>
      <c r="AD1706" s="1">
        <f t="shared" si="626"/>
        <v>0.9201028889067705</v>
      </c>
      <c r="AE1706" s="1">
        <f t="shared" si="626"/>
        <v>0.90624065851601499</v>
      </c>
      <c r="AF1706" s="1">
        <f t="shared" si="626"/>
        <v>0.89258727588970321</v>
      </c>
      <c r="AG1706" s="1">
        <f t="shared" si="646"/>
        <v>0.87913959453643487</v>
      </c>
      <c r="AH1706" s="1">
        <f t="shared" si="646"/>
        <v>0.86589451536971329</v>
      </c>
      <c r="AI1706" s="1">
        <f t="shared" si="647"/>
        <v>0.85284898599374503</v>
      </c>
      <c r="AJ1706">
        <v>0.84</v>
      </c>
      <c r="AK1706">
        <v>0.83</v>
      </c>
      <c r="AL1706">
        <v>0.83</v>
      </c>
      <c r="AM1706">
        <v>0.78</v>
      </c>
      <c r="AN1706" t="s">
        <v>10273</v>
      </c>
      <c r="AO1706" t="s">
        <v>10251</v>
      </c>
      <c r="AP1706" t="s">
        <v>10263</v>
      </c>
      <c r="AQ1706" t="s">
        <v>10317</v>
      </c>
      <c r="AR1706" t="s">
        <v>10252</v>
      </c>
      <c r="AS1706" t="s">
        <v>9881</v>
      </c>
      <c r="AT1706" t="s">
        <v>9397</v>
      </c>
      <c r="AU1706">
        <v>0.59</v>
      </c>
      <c r="AV1706">
        <v>0.71</v>
      </c>
      <c r="AW1706" t="s">
        <v>9716</v>
      </c>
      <c r="AX1706" t="s">
        <v>9880</v>
      </c>
      <c r="AY1706" t="s">
        <v>9713</v>
      </c>
      <c r="AZ1706" t="s">
        <v>10394</v>
      </c>
      <c r="BA1706" t="s">
        <v>8790</v>
      </c>
      <c r="BB1706" t="s">
        <v>10251</v>
      </c>
      <c r="BC1706" t="s">
        <v>9398</v>
      </c>
      <c r="BD1706" t="s">
        <v>9880</v>
      </c>
      <c r="BE1706" t="s">
        <v>9715</v>
      </c>
      <c r="BF1706">
        <v>0.61</v>
      </c>
      <c r="BG1706" t="s">
        <v>7625</v>
      </c>
      <c r="BH1706" t="s">
        <v>9589</v>
      </c>
      <c r="BI1706" t="s">
        <v>7619</v>
      </c>
      <c r="BJ1706" t="s">
        <v>9467</v>
      </c>
      <c r="BK1706" t="s">
        <v>9472</v>
      </c>
      <c r="BL1706" t="s">
        <v>9467</v>
      </c>
      <c r="BM1706" t="s">
        <v>7619</v>
      </c>
      <c r="BN1706" t="s">
        <v>7622</v>
      </c>
      <c r="BO1706" t="s">
        <v>10381</v>
      </c>
      <c r="BP1706">
        <v>0.08</v>
      </c>
      <c r="BQ1706">
        <f t="shared" si="648"/>
        <v>1.5296411897315565E-2</v>
      </c>
      <c r="BR1706">
        <f t="shared" si="649"/>
        <v>1.0502428447120238E-2</v>
      </c>
    </row>
    <row r="1707" spans="1:70" hidden="1" x14ac:dyDescent="0.3">
      <c r="A1707" t="s">
        <v>9249</v>
      </c>
      <c r="B1707" t="s">
        <v>9250</v>
      </c>
      <c r="C1707" t="str">
        <f>VLOOKUP(historical_emissions[[#This Row],[Country]],'Liste-Pays'!A:B,2,0)</f>
        <v>EEU</v>
      </c>
      <c r="D1707" t="s">
        <v>41</v>
      </c>
      <c r="E1707" t="s">
        <v>42</v>
      </c>
      <c r="F1707" t="s">
        <v>561</v>
      </c>
      <c r="G1707" t="s">
        <v>44</v>
      </c>
      <c r="H1707">
        <f t="shared" si="627"/>
        <v>1.1799953821288378</v>
      </c>
      <c r="I1707">
        <f t="shared" si="628"/>
        <v>1.1677313670014473</v>
      </c>
      <c r="J1707">
        <f t="shared" si="629"/>
        <v>1.15559481514156</v>
      </c>
      <c r="K1707">
        <f t="shared" si="630"/>
        <v>1.1435844017885333</v>
      </c>
      <c r="L1707">
        <f t="shared" si="631"/>
        <v>1.1316988159503243</v>
      </c>
      <c r="M1707">
        <f t="shared" si="632"/>
        <v>1.1199367602603898</v>
      </c>
      <c r="N1707">
        <f t="shared" si="633"/>
        <v>1.1082969508360725</v>
      </c>
      <c r="O1707">
        <f t="shared" si="634"/>
        <v>1.0967781171384585</v>
      </c>
      <c r="P1707">
        <f t="shared" si="635"/>
        <v>1.0853790018336933</v>
      </c>
      <c r="Q1707">
        <f t="shared" si="636"/>
        <v>1.0740983606557373</v>
      </c>
      <c r="R1707">
        <f t="shared" si="637"/>
        <v>1.0629349622705484</v>
      </c>
      <c r="S1707">
        <f t="shared" si="638"/>
        <v>1.0518875881416765</v>
      </c>
      <c r="T1707">
        <f t="shared" si="639"/>
        <v>1.0409550323972545</v>
      </c>
      <c r="U1707">
        <f t="shared" si="640"/>
        <v>1.0301361016983719</v>
      </c>
      <c r="V1707">
        <f t="shared" si="641"/>
        <v>1.0194296151088162</v>
      </c>
      <c r="W1707">
        <f t="shared" si="642"/>
        <v>1.0088344039661683</v>
      </c>
      <c r="X1707">
        <f t="shared" si="643"/>
        <v>0.99834931175423769</v>
      </c>
      <c r="Y1707">
        <f t="shared" si="644"/>
        <v>0.98797319397682326</v>
      </c>
      <c r="Z1707" s="1">
        <f t="shared" si="645"/>
        <v>0.97770491803278636</v>
      </c>
      <c r="AA1707" s="1">
        <f t="shared" si="645"/>
        <v>0.96297485795869131</v>
      </c>
      <c r="AB1707" s="1">
        <f t="shared" si="645"/>
        <v>0.94846672033357293</v>
      </c>
      <c r="AC1707" s="1">
        <f t="shared" si="626"/>
        <v>0.93417716168339848</v>
      </c>
      <c r="AD1707" s="1">
        <f t="shared" si="626"/>
        <v>0.9201028889067705</v>
      </c>
      <c r="AE1707" s="1">
        <f t="shared" si="626"/>
        <v>0.90624065851601499</v>
      </c>
      <c r="AF1707" s="1">
        <f t="shared" si="626"/>
        <v>0.89258727588970321</v>
      </c>
      <c r="AG1707" s="1">
        <f t="shared" si="646"/>
        <v>0.87913959453643487</v>
      </c>
      <c r="AH1707" s="1">
        <f t="shared" si="646"/>
        <v>0.86589451536971329</v>
      </c>
      <c r="AI1707" s="1">
        <f t="shared" si="647"/>
        <v>0.85284898599374503</v>
      </c>
      <c r="AJ1707">
        <v>0.84</v>
      </c>
      <c r="AK1707">
        <v>0.83</v>
      </c>
      <c r="AL1707">
        <v>0.83</v>
      </c>
      <c r="AM1707">
        <v>0.78</v>
      </c>
      <c r="AN1707" t="s">
        <v>10273</v>
      </c>
      <c r="AO1707" t="s">
        <v>10251</v>
      </c>
      <c r="AP1707" t="s">
        <v>10263</v>
      </c>
      <c r="AQ1707" t="s">
        <v>10317</v>
      </c>
      <c r="AR1707" t="s">
        <v>10252</v>
      </c>
      <c r="AS1707" t="s">
        <v>9881</v>
      </c>
      <c r="AT1707" t="s">
        <v>9397</v>
      </c>
      <c r="AU1707">
        <v>0.59</v>
      </c>
      <c r="AV1707">
        <v>0.71</v>
      </c>
      <c r="AW1707" t="s">
        <v>9716</v>
      </c>
      <c r="AX1707" t="s">
        <v>9880</v>
      </c>
      <c r="AY1707" t="s">
        <v>9713</v>
      </c>
      <c r="AZ1707" t="s">
        <v>10394</v>
      </c>
      <c r="BA1707" t="s">
        <v>8790</v>
      </c>
      <c r="BB1707" t="s">
        <v>10251</v>
      </c>
      <c r="BC1707" t="s">
        <v>9398</v>
      </c>
      <c r="BD1707" t="s">
        <v>9880</v>
      </c>
      <c r="BE1707" t="s">
        <v>9715</v>
      </c>
      <c r="BF1707">
        <v>0.61</v>
      </c>
      <c r="BG1707" t="s">
        <v>7625</v>
      </c>
      <c r="BH1707" t="s">
        <v>9589</v>
      </c>
      <c r="BI1707" t="s">
        <v>7619</v>
      </c>
      <c r="BJ1707" t="s">
        <v>9467</v>
      </c>
      <c r="BK1707" t="s">
        <v>9472</v>
      </c>
      <c r="BL1707" t="s">
        <v>9467</v>
      </c>
      <c r="BM1707" t="s">
        <v>7619</v>
      </c>
      <c r="BN1707" t="s">
        <v>7622</v>
      </c>
      <c r="BO1707" t="s">
        <v>10381</v>
      </c>
      <c r="BP1707">
        <v>0.08</v>
      </c>
      <c r="BQ1707">
        <f t="shared" si="648"/>
        <v>1.5296411897315565E-2</v>
      </c>
      <c r="BR1707">
        <f t="shared" si="649"/>
        <v>1.0502428447120238E-2</v>
      </c>
    </row>
    <row r="1708" spans="1:70" hidden="1" x14ac:dyDescent="0.3">
      <c r="A1708" t="s">
        <v>664</v>
      </c>
      <c r="B1708" t="s">
        <v>665</v>
      </c>
      <c r="C1708" t="str">
        <f>VLOOKUP(historical_emissions[[#This Row],[Country]],'Liste-Pays'!A:B,2,0)</f>
        <v>JPN</v>
      </c>
      <c r="D1708" t="s">
        <v>41</v>
      </c>
      <c r="E1708" t="s">
        <v>328</v>
      </c>
      <c r="F1708" t="s">
        <v>148</v>
      </c>
      <c r="G1708" t="s">
        <v>44</v>
      </c>
      <c r="H1708">
        <f t="shared" si="627"/>
        <v>1.5982428940568447</v>
      </c>
      <c r="I1708">
        <f t="shared" si="628"/>
        <v>1.5825251707163071</v>
      </c>
      <c r="J1708">
        <f t="shared" si="629"/>
        <v>1.5669620213944797</v>
      </c>
      <c r="K1708">
        <f t="shared" si="630"/>
        <v>1.5515519259521708</v>
      </c>
      <c r="L1708">
        <f t="shared" si="631"/>
        <v>1.5362933791998101</v>
      </c>
      <c r="M1708">
        <f t="shared" si="632"/>
        <v>1.5211848907504295</v>
      </c>
      <c r="N1708">
        <f t="shared" si="633"/>
        <v>1.5062249848740885</v>
      </c>
      <c r="O1708">
        <f t="shared" si="634"/>
        <v>1.4914122003537311</v>
      </c>
      <c r="P1708">
        <f t="shared" si="635"/>
        <v>1.476745090342461</v>
      </c>
      <c r="Q1708">
        <f t="shared" si="636"/>
        <v>1.4622222222222199</v>
      </c>
      <c r="R1708">
        <f t="shared" si="637"/>
        <v>1.4478421774638557</v>
      </c>
      <c r="S1708">
        <f t="shared" si="638"/>
        <v>1.433603551488567</v>
      </c>
      <c r="T1708">
        <f t="shared" si="639"/>
        <v>1.4195049535307098</v>
      </c>
      <c r="U1708">
        <f t="shared" si="640"/>
        <v>1.4055450065019544</v>
      </c>
      <c r="V1708">
        <f t="shared" si="641"/>
        <v>1.3917223468567765</v>
      </c>
      <c r="W1708">
        <f t="shared" si="642"/>
        <v>1.3780356244592731</v>
      </c>
      <c r="X1708">
        <f t="shared" si="643"/>
        <v>1.3644835024512865</v>
      </c>
      <c r="Y1708">
        <f t="shared" si="644"/>
        <v>1.3510646571218266</v>
      </c>
      <c r="Z1708" s="1">
        <f t="shared" si="645"/>
        <v>1.3377777777777762</v>
      </c>
      <c r="AA1708" s="1">
        <f t="shared" si="645"/>
        <v>1.2769488706141934</v>
      </c>
      <c r="AB1708" s="1">
        <f t="shared" si="645"/>
        <v>1.2188858607529729</v>
      </c>
      <c r="AC1708" s="1">
        <f t="shared" si="626"/>
        <v>1.163462982530322</v>
      </c>
      <c r="AD1708" s="1">
        <f t="shared" si="626"/>
        <v>1.1105601888614334</v>
      </c>
      <c r="AE1708" s="1">
        <f t="shared" si="626"/>
        <v>1.0600628912160506</v>
      </c>
      <c r="AF1708" s="1">
        <f t="shared" si="626"/>
        <v>1.0118617114173742</v>
      </c>
      <c r="AG1708" s="1">
        <f t="shared" si="646"/>
        <v>0.9658522447266995</v>
      </c>
      <c r="AH1708" s="1">
        <f t="shared" si="646"/>
        <v>0.92193483370062246</v>
      </c>
      <c r="AI1708" s="1">
        <f t="shared" si="647"/>
        <v>0.88001435233098491</v>
      </c>
      <c r="AJ1708">
        <v>0.84</v>
      </c>
      <c r="AK1708">
        <v>0.85</v>
      </c>
      <c r="AL1708">
        <v>0.87</v>
      </c>
      <c r="AM1708">
        <v>0.94</v>
      </c>
      <c r="AN1708" t="s">
        <v>9927</v>
      </c>
      <c r="AO1708" t="s">
        <v>10095</v>
      </c>
      <c r="AP1708" t="s">
        <v>4280</v>
      </c>
      <c r="AQ1708" t="s">
        <v>9588</v>
      </c>
      <c r="AR1708" t="s">
        <v>9707</v>
      </c>
      <c r="AS1708" t="s">
        <v>9927</v>
      </c>
      <c r="AT1708" t="s">
        <v>10094</v>
      </c>
      <c r="AU1708">
        <v>0.88</v>
      </c>
      <c r="AV1708">
        <v>0.86</v>
      </c>
      <c r="AW1708" t="s">
        <v>9393</v>
      </c>
      <c r="AX1708" t="s">
        <v>4280</v>
      </c>
      <c r="AY1708" t="s">
        <v>10095</v>
      </c>
      <c r="AZ1708" t="s">
        <v>10322</v>
      </c>
      <c r="BA1708" t="s">
        <v>4280</v>
      </c>
      <c r="BB1708" t="s">
        <v>10322</v>
      </c>
      <c r="BC1708" t="s">
        <v>9714</v>
      </c>
      <c r="BD1708" t="s">
        <v>8788</v>
      </c>
      <c r="BE1708" t="s">
        <v>9719</v>
      </c>
      <c r="BF1708">
        <v>0.54</v>
      </c>
      <c r="BG1708" t="s">
        <v>9719</v>
      </c>
      <c r="BH1708" t="s">
        <v>9718</v>
      </c>
      <c r="BI1708" t="s">
        <v>9768</v>
      </c>
      <c r="BJ1708" t="s">
        <v>9718</v>
      </c>
      <c r="BK1708" t="s">
        <v>9718</v>
      </c>
      <c r="BL1708" t="s">
        <v>7625</v>
      </c>
      <c r="BM1708" t="s">
        <v>9718</v>
      </c>
      <c r="BN1708" t="s">
        <v>7625</v>
      </c>
      <c r="BO1708" t="s">
        <v>10253</v>
      </c>
      <c r="BP1708">
        <v>0.48</v>
      </c>
      <c r="BQ1708">
        <f t="shared" si="648"/>
        <v>4.7636133727362973E-2</v>
      </c>
      <c r="BR1708">
        <f t="shared" si="649"/>
        <v>9.9320526658184249E-3</v>
      </c>
    </row>
    <row r="1709" spans="1:70" hidden="1" x14ac:dyDescent="0.3">
      <c r="A1709" t="s">
        <v>10271</v>
      </c>
      <c r="B1709" t="s">
        <v>10272</v>
      </c>
      <c r="C1709" t="str">
        <f>VLOOKUP(historical_emissions[[#This Row],[Country]],'Liste-Pays'!A:B,2,0)</f>
        <v>EEU</v>
      </c>
      <c r="D1709" t="s">
        <v>41</v>
      </c>
      <c r="E1709" t="s">
        <v>174</v>
      </c>
      <c r="F1709" t="s">
        <v>43</v>
      </c>
      <c r="G1709" t="s">
        <v>44</v>
      </c>
      <c r="H1709">
        <f t="shared" si="627"/>
        <v>0.73864516129032354</v>
      </c>
      <c r="I1709">
        <f t="shared" si="628"/>
        <v>0.75084653383361966</v>
      </c>
      <c r="J1709">
        <f t="shared" si="629"/>
        <v>0.76324945578080039</v>
      </c>
      <c r="K1709">
        <f t="shared" si="630"/>
        <v>0.77585725644273318</v>
      </c>
      <c r="L1709">
        <f t="shared" si="631"/>
        <v>0.7886733201257885</v>
      </c>
      <c r="M1709">
        <f t="shared" si="632"/>
        <v>0.80170108704028775</v>
      </c>
      <c r="N1709">
        <f t="shared" si="633"/>
        <v>0.81494405422395733</v>
      </c>
      <c r="O1709">
        <f t="shared" si="634"/>
        <v>0.82840577648063696</v>
      </c>
      <c r="P1709">
        <f t="shared" si="635"/>
        <v>0.8420898673344942</v>
      </c>
      <c r="Q1709">
        <f t="shared" si="636"/>
        <v>0.85600000000000098</v>
      </c>
      <c r="R1709">
        <f t="shared" si="637"/>
        <v>0.87013990836793298</v>
      </c>
      <c r="S1709">
        <f t="shared" si="638"/>
        <v>0.88451338800765644</v>
      </c>
      <c r="T1709">
        <f t="shared" si="639"/>
        <v>0.89912429718597109</v>
      </c>
      <c r="U1709">
        <f t="shared" si="640"/>
        <v>0.91397655790278287</v>
      </c>
      <c r="V1709">
        <f t="shared" si="641"/>
        <v>0.92907415694388484</v>
      </c>
      <c r="W1709">
        <f t="shared" si="642"/>
        <v>0.94442114695112811</v>
      </c>
      <c r="X1709">
        <f t="shared" si="643"/>
        <v>0.96002164751027086</v>
      </c>
      <c r="Y1709">
        <f t="shared" si="644"/>
        <v>0.97587984625679691</v>
      </c>
      <c r="Z1709" s="1">
        <f t="shared" si="645"/>
        <v>0.99200000000000099</v>
      </c>
      <c r="AA1709" s="1">
        <f t="shared" si="645"/>
        <v>0.97563738512132026</v>
      </c>
      <c r="AB1709" s="1">
        <f t="shared" si="645"/>
        <v>0.95954466456286946</v>
      </c>
      <c r="AC1709" s="1">
        <f t="shared" si="626"/>
        <v>0.94371738653349946</v>
      </c>
      <c r="AD1709" s="1">
        <f t="shared" si="626"/>
        <v>0.9281511726724484</v>
      </c>
      <c r="AE1709" s="1">
        <f t="shared" si="626"/>
        <v>0.91284171683813886</v>
      </c>
      <c r="AF1709" s="1">
        <f t="shared" si="626"/>
        <v>0.89778478391695327</v>
      </c>
      <c r="AG1709" s="1">
        <f t="shared" si="646"/>
        <v>0.88297620865165827</v>
      </c>
      <c r="AH1709" s="1">
        <f t="shared" si="646"/>
        <v>0.86841189448915357</v>
      </c>
      <c r="AI1709" s="1">
        <f t="shared" si="647"/>
        <v>0.85408781244722665</v>
      </c>
      <c r="AJ1709">
        <v>0.84</v>
      </c>
      <c r="AK1709">
        <v>1.1299999999999999</v>
      </c>
      <c r="AL1709">
        <v>1.07</v>
      </c>
      <c r="AM1709">
        <v>1.07</v>
      </c>
      <c r="AN1709" t="s">
        <v>10095</v>
      </c>
      <c r="AO1709" t="s">
        <v>9392</v>
      </c>
      <c r="AP1709" t="s">
        <v>9706</v>
      </c>
      <c r="AQ1709" t="s">
        <v>10374</v>
      </c>
      <c r="AR1709" t="s">
        <v>8786</v>
      </c>
      <c r="AS1709" t="s">
        <v>10105</v>
      </c>
      <c r="AT1709" t="s">
        <v>10233</v>
      </c>
      <c r="AU1709">
        <v>1.45</v>
      </c>
      <c r="AV1709">
        <v>1.24</v>
      </c>
      <c r="AW1709" t="s">
        <v>4279</v>
      </c>
      <c r="AX1709" t="s">
        <v>9710</v>
      </c>
      <c r="AY1709" t="s">
        <v>10248</v>
      </c>
      <c r="AZ1709" t="s">
        <v>10104</v>
      </c>
      <c r="BA1709" t="s">
        <v>10246</v>
      </c>
      <c r="BB1709" t="s">
        <v>8113</v>
      </c>
      <c r="BC1709" t="s">
        <v>4277</v>
      </c>
      <c r="BD1709" t="s">
        <v>10094</v>
      </c>
      <c r="BE1709" t="s">
        <v>9588</v>
      </c>
      <c r="BF1709">
        <v>1.05</v>
      </c>
      <c r="BG1709" t="s">
        <v>4280</v>
      </c>
      <c r="BH1709" t="s">
        <v>10371</v>
      </c>
      <c r="BI1709" t="s">
        <v>8113</v>
      </c>
      <c r="BJ1709" t="s">
        <v>9389</v>
      </c>
      <c r="BK1709" t="s">
        <v>9392</v>
      </c>
      <c r="BL1709" t="s">
        <v>4280</v>
      </c>
      <c r="BM1709" t="s">
        <v>4277</v>
      </c>
      <c r="BN1709" t="s">
        <v>10040</v>
      </c>
      <c r="BO1709" t="s">
        <v>4274</v>
      </c>
      <c r="BP1709">
        <v>1.63</v>
      </c>
      <c r="BQ1709">
        <f t="shared" si="648"/>
        <v>1.6771205294317415E-2</v>
      </c>
      <c r="BR1709">
        <f t="shared" si="649"/>
        <v>-1.6250154983068588E-2</v>
      </c>
    </row>
    <row r="1710" spans="1:70" hidden="1" x14ac:dyDescent="0.3">
      <c r="A1710" t="s">
        <v>9953</v>
      </c>
      <c r="B1710" t="s">
        <v>9954</v>
      </c>
      <c r="C1710" t="str">
        <f>VLOOKUP(historical_emissions[[#This Row],[Country]],'Liste-Pays'!A:B,2,0)</f>
        <v>EEU</v>
      </c>
      <c r="D1710" t="s">
        <v>41</v>
      </c>
      <c r="E1710" t="s">
        <v>328</v>
      </c>
      <c r="F1710" t="s">
        <v>43</v>
      </c>
      <c r="G1710" t="s">
        <v>44</v>
      </c>
      <c r="H1710">
        <f t="shared" si="627"/>
        <v>0.16342478142900216</v>
      </c>
      <c r="I1710">
        <f t="shared" si="628"/>
        <v>0.17759567594139283</v>
      </c>
      <c r="J1710">
        <f t="shared" si="629"/>
        <v>0.19299535748060628</v>
      </c>
      <c r="K1710">
        <f t="shared" si="630"/>
        <v>0.20973037666389308</v>
      </c>
      <c r="L1710">
        <f t="shared" si="631"/>
        <v>0.2279165233287988</v>
      </c>
      <c r="M1710">
        <f t="shared" si="632"/>
        <v>0.24767962768470933</v>
      </c>
      <c r="N1710">
        <f t="shared" si="633"/>
        <v>0.26915643093387276</v>
      </c>
      <c r="O1710">
        <f t="shared" si="634"/>
        <v>0.29249553138573725</v>
      </c>
      <c r="P1710">
        <f t="shared" si="635"/>
        <v>0.31785841261078362</v>
      </c>
      <c r="Q1710">
        <f t="shared" si="636"/>
        <v>0.34542056074766347</v>
      </c>
      <c r="R1710">
        <f t="shared" si="637"/>
        <v>0.3753726786943074</v>
      </c>
      <c r="S1710">
        <f t="shared" si="638"/>
        <v>0.40792200558400854</v>
      </c>
      <c r="T1710">
        <f t="shared" si="639"/>
        <v>0.44329375067595561</v>
      </c>
      <c r="U1710">
        <f t="shared" si="640"/>
        <v>0.4817326515813245</v>
      </c>
      <c r="V1710">
        <f t="shared" si="641"/>
        <v>0.5235046676063172</v>
      </c>
      <c r="W1710">
        <f t="shared" si="642"/>
        <v>0.56889881992841262</v>
      </c>
      <c r="X1710">
        <f t="shared" si="643"/>
        <v>0.61822919133803533</v>
      </c>
      <c r="Y1710">
        <f t="shared" si="644"/>
        <v>0.6718370993818833</v>
      </c>
      <c r="Z1710" s="1">
        <f t="shared" si="645"/>
        <v>0.73009345794392477</v>
      </c>
      <c r="AA1710" s="1">
        <f t="shared" si="645"/>
        <v>0.74040363090105799</v>
      </c>
      <c r="AB1710" s="1">
        <f t="shared" si="645"/>
        <v>0.75085940119953065</v>
      </c>
      <c r="AC1710" s="1">
        <f t="shared" si="626"/>
        <v>0.7614628249237454</v>
      </c>
      <c r="AD1710" s="1">
        <f t="shared" si="626"/>
        <v>0.77221598719354623</v>
      </c>
      <c r="AE1710" s="1">
        <f t="shared" si="626"/>
        <v>0.78312100257424877</v>
      </c>
      <c r="AF1710" s="1">
        <f t="shared" si="626"/>
        <v>0.79418001549246098</v>
      </c>
      <c r="AG1710" s="1">
        <f t="shared" si="646"/>
        <v>0.8053952006577757</v>
      </c>
      <c r="AH1710" s="1">
        <f t="shared" si="646"/>
        <v>0.81676876349041849</v>
      </c>
      <c r="AI1710" s="1">
        <f t="shared" si="647"/>
        <v>0.82830294055493459</v>
      </c>
      <c r="AJ1710">
        <v>0.84</v>
      </c>
      <c r="AK1710">
        <v>0.81</v>
      </c>
      <c r="AL1710">
        <v>0.91</v>
      </c>
      <c r="AM1710">
        <v>0.88</v>
      </c>
      <c r="AN1710" t="s">
        <v>8113</v>
      </c>
      <c r="AO1710" t="s">
        <v>10296</v>
      </c>
      <c r="AP1710" t="s">
        <v>4277</v>
      </c>
      <c r="AQ1710" t="s">
        <v>8787</v>
      </c>
      <c r="AR1710" t="s">
        <v>9391</v>
      </c>
      <c r="AS1710" t="s">
        <v>4276</v>
      </c>
      <c r="AT1710" t="s">
        <v>4275</v>
      </c>
      <c r="AU1710">
        <v>1.6</v>
      </c>
      <c r="AV1710">
        <v>1.86</v>
      </c>
      <c r="AW1710" t="s">
        <v>6101</v>
      </c>
      <c r="AX1710" t="s">
        <v>10353</v>
      </c>
      <c r="AY1710" t="s">
        <v>10247</v>
      </c>
      <c r="AZ1710" t="s">
        <v>6864</v>
      </c>
      <c r="BA1710" t="s">
        <v>10283</v>
      </c>
      <c r="BB1710" t="s">
        <v>10319</v>
      </c>
      <c r="BC1710" t="s">
        <v>10178</v>
      </c>
      <c r="BD1710" t="s">
        <v>9532</v>
      </c>
      <c r="BE1710" t="s">
        <v>9315</v>
      </c>
      <c r="BF1710">
        <v>2.14</v>
      </c>
      <c r="BG1710" t="s">
        <v>9445</v>
      </c>
      <c r="BH1710" t="s">
        <v>9851</v>
      </c>
      <c r="BI1710" t="s">
        <v>9536</v>
      </c>
      <c r="BJ1710" t="s">
        <v>10352</v>
      </c>
      <c r="BK1710" t="s">
        <v>10319</v>
      </c>
      <c r="BL1710" t="s">
        <v>10283</v>
      </c>
      <c r="BM1710" t="s">
        <v>7340</v>
      </c>
      <c r="BN1710" t="s">
        <v>9813</v>
      </c>
      <c r="BO1710" t="s">
        <v>10178</v>
      </c>
      <c r="BP1710">
        <v>1.95</v>
      </c>
      <c r="BQ1710">
        <f t="shared" si="648"/>
        <v>-1.3925070767934922E-2</v>
      </c>
      <c r="BR1710">
        <f t="shared" si="649"/>
        <v>-7.9793015439560189E-2</v>
      </c>
    </row>
    <row r="1711" spans="1:70" hidden="1" x14ac:dyDescent="0.3">
      <c r="A1711" t="s">
        <v>7808</v>
      </c>
      <c r="B1711" t="s">
        <v>7809</v>
      </c>
      <c r="C1711" t="str">
        <f>VLOOKUP(historical_emissions[[#This Row],[Country]],'Liste-Pays'!A:B,2,0)</f>
        <v>WEU</v>
      </c>
      <c r="D1711" t="s">
        <v>41</v>
      </c>
      <c r="E1711" t="s">
        <v>1048</v>
      </c>
      <c r="F1711" t="s">
        <v>43</v>
      </c>
      <c r="G1711" t="s">
        <v>44</v>
      </c>
      <c r="H1711">
        <f t="shared" si="627"/>
        <v>0.47511772853185591</v>
      </c>
      <c r="I1711">
        <f t="shared" si="628"/>
        <v>0.49830019538442955</v>
      </c>
      <c r="J1711">
        <f t="shared" si="629"/>
        <v>0.52261380666099966</v>
      </c>
      <c r="K1711">
        <f t="shared" si="630"/>
        <v>0.54811375440459065</v>
      </c>
      <c r="L1711">
        <f t="shared" si="631"/>
        <v>0.57485792364910271</v>
      </c>
      <c r="M1711">
        <f t="shared" si="632"/>
        <v>0.60290702381868544</v>
      </c>
      <c r="N1711">
        <f t="shared" si="633"/>
        <v>0.63232472653849325</v>
      </c>
      <c r="O1711">
        <f t="shared" si="634"/>
        <v>0.66317781016965571</v>
      </c>
      <c r="P1711">
        <f t="shared" si="635"/>
        <v>0.69553631139655658</v>
      </c>
      <c r="Q1711">
        <f t="shared" si="636"/>
        <v>0.72947368421052627</v>
      </c>
      <c r="R1711">
        <f t="shared" si="637"/>
        <v>0.7650669666508414</v>
      </c>
      <c r="S1711">
        <f t="shared" si="638"/>
        <v>0.80239695568153491</v>
      </c>
      <c r="T1711">
        <f t="shared" si="639"/>
        <v>0.84154839060098774</v>
      </c>
      <c r="U1711">
        <f t="shared" si="640"/>
        <v>0.88261014540064275</v>
      </c>
      <c r="V1711">
        <f t="shared" si="641"/>
        <v>0.92567543050949708</v>
      </c>
      <c r="W1711">
        <f t="shared" si="642"/>
        <v>0.97084200438233337</v>
      </c>
      <c r="X1711">
        <f t="shared" si="643"/>
        <v>1.018212395411997</v>
      </c>
      <c r="Y1711">
        <f t="shared" si="644"/>
        <v>1.067894134669461</v>
      </c>
      <c r="Z1711" s="1">
        <f t="shared" si="645"/>
        <v>1.1200000000000003</v>
      </c>
      <c r="AA1711" s="1">
        <f t="shared" si="645"/>
        <v>1.0882386568066427</v>
      </c>
      <c r="AB1711" s="1">
        <f t="shared" si="645"/>
        <v>1.0573780126502905</v>
      </c>
      <c r="AC1711" s="1">
        <f t="shared" si="626"/>
        <v>1.0273925251994902</v>
      </c>
      <c r="AD1711" s="1">
        <f t="shared" si="626"/>
        <v>0.99825737646096213</v>
      </c>
      <c r="AE1711" s="1">
        <f t="shared" si="626"/>
        <v>0.96994845223857151</v>
      </c>
      <c r="AF1711" s="1">
        <f t="shared" si="626"/>
        <v>0.94244232217480772</v>
      </c>
      <c r="AG1711" s="1">
        <f t="shared" si="646"/>
        <v>0.91571622035825495</v>
      </c>
      <c r="AH1711" s="1">
        <f t="shared" si="646"/>
        <v>0.88974802648100237</v>
      </c>
      <c r="AI1711" s="1">
        <f t="shared" si="647"/>
        <v>0.86451624753039891</v>
      </c>
      <c r="AJ1711">
        <v>0.84</v>
      </c>
      <c r="AK1711">
        <v>0.89</v>
      </c>
      <c r="AL1711">
        <v>0.88</v>
      </c>
      <c r="AM1711">
        <v>0.99</v>
      </c>
      <c r="AN1711" t="s">
        <v>8113</v>
      </c>
      <c r="AO1711" t="s">
        <v>9706</v>
      </c>
      <c r="AP1711" t="s">
        <v>6594</v>
      </c>
      <c r="AQ1711" t="s">
        <v>10329</v>
      </c>
      <c r="AR1711" t="s">
        <v>9793</v>
      </c>
      <c r="AS1711" t="s">
        <v>4274</v>
      </c>
      <c r="AT1711" t="s">
        <v>10104</v>
      </c>
      <c r="AU1711">
        <v>1.43</v>
      </c>
      <c r="AV1711">
        <v>1.52</v>
      </c>
      <c r="AW1711" t="s">
        <v>10247</v>
      </c>
      <c r="AX1711" t="s">
        <v>9791</v>
      </c>
      <c r="AY1711" t="s">
        <v>9870</v>
      </c>
      <c r="AZ1711" t="s">
        <v>10292</v>
      </c>
      <c r="BA1711" t="s">
        <v>6101</v>
      </c>
      <c r="BB1711" t="s">
        <v>7618</v>
      </c>
      <c r="BC1711" t="s">
        <v>9550</v>
      </c>
      <c r="BD1711" t="s">
        <v>9550</v>
      </c>
      <c r="BE1711" t="s">
        <v>6594</v>
      </c>
      <c r="BF1711">
        <v>1.1399999999999999</v>
      </c>
      <c r="BG1711" t="s">
        <v>10106</v>
      </c>
      <c r="BH1711" t="s">
        <v>10292</v>
      </c>
      <c r="BI1711" t="s">
        <v>9767</v>
      </c>
      <c r="BJ1711" t="s">
        <v>8785</v>
      </c>
      <c r="BK1711" t="s">
        <v>10105</v>
      </c>
      <c r="BL1711" t="s">
        <v>10282</v>
      </c>
      <c r="BM1711" t="s">
        <v>10282</v>
      </c>
      <c r="BN1711" t="s">
        <v>9792</v>
      </c>
      <c r="BO1711" t="s">
        <v>4274</v>
      </c>
      <c r="BP1711">
        <v>1.38</v>
      </c>
      <c r="BQ1711">
        <f t="shared" si="648"/>
        <v>2.9186008964760646E-2</v>
      </c>
      <c r="BR1711">
        <f t="shared" si="649"/>
        <v>-4.6523094045124336E-2</v>
      </c>
    </row>
    <row r="1712" spans="1:70" hidden="1" x14ac:dyDescent="0.3">
      <c r="A1712" t="s">
        <v>4018</v>
      </c>
      <c r="B1712" t="s">
        <v>4019</v>
      </c>
      <c r="C1712" t="str">
        <f>VLOOKUP(historical_emissions[[#This Row],[Country]],'Liste-Pays'!A:B,2,0)</f>
        <v>FSU</v>
      </c>
      <c r="D1712" t="s">
        <v>41</v>
      </c>
      <c r="E1712" t="s">
        <v>328</v>
      </c>
      <c r="F1712" t="s">
        <v>148</v>
      </c>
      <c r="G1712" t="s">
        <v>44</v>
      </c>
      <c r="H1712">
        <f t="shared" si="627"/>
        <v>0.95981191222570417</v>
      </c>
      <c r="I1712">
        <f t="shared" si="628"/>
        <v>0.92484443658977888</v>
      </c>
      <c r="J1712">
        <f t="shared" si="629"/>
        <v>0.89115088174684898</v>
      </c>
      <c r="K1712">
        <f t="shared" si="630"/>
        <v>0.85868483673480434</v>
      </c>
      <c r="L1712">
        <f t="shared" si="631"/>
        <v>0.82740158141675402</v>
      </c>
      <c r="M1712">
        <f t="shared" si="632"/>
        <v>0.79725802488157227</v>
      </c>
      <c r="N1712">
        <f t="shared" si="633"/>
        <v>0.76821264608861073</v>
      </c>
      <c r="O1712">
        <f t="shared" si="634"/>
        <v>0.74022543667481844</v>
      </c>
      <c r="P1712">
        <f t="shared" si="635"/>
        <v>0.71325784584548912</v>
      </c>
      <c r="Q1712">
        <f t="shared" si="636"/>
        <v>0.6872727272727267</v>
      </c>
      <c r="R1712">
        <f t="shared" si="637"/>
        <v>0.66223428792848382</v>
      </c>
      <c r="S1712">
        <f t="shared" si="638"/>
        <v>0.63810803878169453</v>
      </c>
      <c r="T1712">
        <f t="shared" si="639"/>
        <v>0.61486074729158846</v>
      </c>
      <c r="U1712">
        <f t="shared" si="640"/>
        <v>0.59246039163175002</v>
      </c>
      <c r="V1712">
        <f t="shared" si="641"/>
        <v>0.57087611658186677</v>
      </c>
      <c r="W1712">
        <f t="shared" si="642"/>
        <v>0.55007819102641287</v>
      </c>
      <c r="X1712">
        <f t="shared" si="643"/>
        <v>0.53003796700172212</v>
      </c>
      <c r="Y1712">
        <f t="shared" si="644"/>
        <v>0.51072784023504192</v>
      </c>
      <c r="Z1712" s="1">
        <f t="shared" si="645"/>
        <v>0.49212121212121201</v>
      </c>
      <c r="AA1712" s="1">
        <f t="shared" si="645"/>
        <v>0.51914993638260631</v>
      </c>
      <c r="AB1712" s="1">
        <f t="shared" si="645"/>
        <v>0.54766315657143594</v>
      </c>
      <c r="AC1712" s="1">
        <f t="shared" si="626"/>
        <v>0.57774240550949674</v>
      </c>
      <c r="AD1712" s="1">
        <f t="shared" si="626"/>
        <v>0.60947369403762586</v>
      </c>
      <c r="AE1712" s="1">
        <f t="shared" si="626"/>
        <v>0.64294775696149531</v>
      </c>
      <c r="AF1712" s="1">
        <f t="shared" si="626"/>
        <v>0.67826031250546137</v>
      </c>
      <c r="AG1712" s="1">
        <f t="shared" si="646"/>
        <v>0.71551233601637199</v>
      </c>
      <c r="AH1712" s="1">
        <f t="shared" si="646"/>
        <v>0.75481034869998143</v>
      </c>
      <c r="AI1712" s="1">
        <f t="shared" si="647"/>
        <v>0.79626672221560557</v>
      </c>
      <c r="AJ1712">
        <v>0.84</v>
      </c>
      <c r="AK1712">
        <v>0.85</v>
      </c>
      <c r="AL1712">
        <v>0.8</v>
      </c>
      <c r="AM1712">
        <v>0.81</v>
      </c>
      <c r="AN1712" t="s">
        <v>9712</v>
      </c>
      <c r="AO1712" t="s">
        <v>8789</v>
      </c>
      <c r="AP1712" t="s">
        <v>9463</v>
      </c>
      <c r="AQ1712" t="s">
        <v>10317</v>
      </c>
      <c r="AR1712" t="s">
        <v>9398</v>
      </c>
      <c r="AS1712" t="s">
        <v>10394</v>
      </c>
      <c r="AT1712" t="s">
        <v>8790</v>
      </c>
      <c r="AU1712">
        <v>0.68</v>
      </c>
      <c r="AV1712">
        <v>0.57999999999999996</v>
      </c>
      <c r="AW1712" t="s">
        <v>7626</v>
      </c>
      <c r="AX1712" t="s">
        <v>8789</v>
      </c>
      <c r="AY1712" t="s">
        <v>9375</v>
      </c>
      <c r="AZ1712" t="s">
        <v>10263</v>
      </c>
      <c r="BA1712" t="s">
        <v>9464</v>
      </c>
      <c r="BB1712" t="s">
        <v>10252</v>
      </c>
      <c r="BC1712" t="s">
        <v>9395</v>
      </c>
      <c r="BD1712" t="s">
        <v>10364</v>
      </c>
      <c r="BE1712" t="s">
        <v>9707</v>
      </c>
      <c r="BF1712">
        <v>0.99</v>
      </c>
      <c r="BG1712" t="s">
        <v>4278</v>
      </c>
      <c r="BH1712" t="s">
        <v>10146</v>
      </c>
      <c r="BI1712" t="s">
        <v>9924</v>
      </c>
      <c r="BJ1712" t="s">
        <v>7618</v>
      </c>
      <c r="BK1712" t="s">
        <v>9870</v>
      </c>
      <c r="BL1712" t="s">
        <v>8280</v>
      </c>
      <c r="BM1712" t="s">
        <v>6862</v>
      </c>
      <c r="BN1712" t="s">
        <v>10104</v>
      </c>
      <c r="BO1712" t="s">
        <v>10295</v>
      </c>
      <c r="BP1712">
        <v>2.04</v>
      </c>
      <c r="BQ1712">
        <f t="shared" si="648"/>
        <v>-5.2063425933802865E-2</v>
      </c>
      <c r="BR1712">
        <f t="shared" si="649"/>
        <v>3.7809034960368582E-2</v>
      </c>
    </row>
    <row r="1713" spans="1:70" hidden="1" x14ac:dyDescent="0.3">
      <c r="A1713" t="s">
        <v>10301</v>
      </c>
      <c r="B1713" t="s">
        <v>10302</v>
      </c>
      <c r="C1713" t="str">
        <f>VLOOKUP(historical_emissions[[#This Row],[Country]],'Liste-Pays'!A:B,2,0)</f>
        <v>FSU</v>
      </c>
      <c r="D1713" t="s">
        <v>41</v>
      </c>
      <c r="E1713" t="s">
        <v>328</v>
      </c>
      <c r="F1713" t="s">
        <v>43</v>
      </c>
      <c r="G1713" t="s">
        <v>44</v>
      </c>
      <c r="H1713">
        <f t="shared" si="627"/>
        <v>0.77708220822082119</v>
      </c>
      <c r="I1713">
        <f t="shared" si="628"/>
        <v>0.79858635598454675</v>
      </c>
      <c r="J1713">
        <f t="shared" si="629"/>
        <v>0.82068558669593483</v>
      </c>
      <c r="K1713">
        <f t="shared" si="630"/>
        <v>0.84339636804849694</v>
      </c>
      <c r="L1713">
        <f t="shared" si="631"/>
        <v>0.86673562344520594</v>
      </c>
      <c r="M1713">
        <f t="shared" si="632"/>
        <v>0.89072074460931583</v>
      </c>
      <c r="N1713">
        <f t="shared" si="633"/>
        <v>0.91536960454415994</v>
      </c>
      <c r="O1713">
        <f t="shared" si="634"/>
        <v>0.94070057085158443</v>
      </c>
      <c r="P1713">
        <f t="shared" si="635"/>
        <v>0.96673251941894245</v>
      </c>
      <c r="Q1713">
        <f t="shared" si="636"/>
        <v>0.99348484848484753</v>
      </c>
      <c r="R1713">
        <f t="shared" si="637"/>
        <v>1.0209774930941675</v>
      </c>
      <c r="S1713">
        <f t="shared" si="638"/>
        <v>1.0492309399530309</v>
      </c>
      <c r="T1713">
        <f t="shared" si="639"/>
        <v>1.0782662426949141</v>
      </c>
      <c r="U1713">
        <f t="shared" si="640"/>
        <v>1.1081050375691877</v>
      </c>
      <c r="V1713">
        <f t="shared" si="641"/>
        <v>1.1387695595638092</v>
      </c>
      <c r="W1713">
        <f t="shared" si="642"/>
        <v>1.1702826589741795</v>
      </c>
      <c r="X1713">
        <f t="shared" si="643"/>
        <v>1.2026678184305071</v>
      </c>
      <c r="Y1713">
        <f t="shared" si="644"/>
        <v>1.2359491703963699</v>
      </c>
      <c r="Z1713" s="1">
        <f t="shared" si="645"/>
        <v>1.2701515151515144</v>
      </c>
      <c r="AA1713" s="1">
        <f t="shared" si="645"/>
        <v>1.2172444043890867</v>
      </c>
      <c r="AB1713" s="1">
        <f t="shared" si="645"/>
        <v>1.1665410955635436</v>
      </c>
      <c r="AC1713" s="1">
        <f t="shared" si="626"/>
        <v>1.1179497911280709</v>
      </c>
      <c r="AD1713" s="1">
        <f t="shared" si="626"/>
        <v>1.0713825172867371</v>
      </c>
      <c r="AE1713" s="1">
        <f t="shared" si="626"/>
        <v>1.0267549647193126</v>
      </c>
      <c r="AF1713" s="1">
        <f t="shared" si="626"/>
        <v>0.98398633594056639</v>
      </c>
      <c r="AG1713" s="1">
        <f t="shared" si="646"/>
        <v>0.94299919901768303</v>
      </c>
      <c r="AH1713" s="1">
        <f t="shared" si="646"/>
        <v>0.90371934738096105</v>
      </c>
      <c r="AI1713" s="1">
        <f t="shared" si="647"/>
        <v>0.86607566547398018</v>
      </c>
      <c r="AJ1713">
        <v>0.83</v>
      </c>
      <c r="AK1713">
        <v>0.87</v>
      </c>
      <c r="AL1713">
        <v>0.8</v>
      </c>
      <c r="AM1713">
        <v>0.79</v>
      </c>
      <c r="AN1713" t="s">
        <v>10093</v>
      </c>
      <c r="AO1713" t="s">
        <v>8788</v>
      </c>
      <c r="AP1713" t="s">
        <v>9712</v>
      </c>
      <c r="AQ1713" t="s">
        <v>9714</v>
      </c>
      <c r="AR1713" t="s">
        <v>9393</v>
      </c>
      <c r="AS1713" t="s">
        <v>8788</v>
      </c>
      <c r="AT1713" t="s">
        <v>10094</v>
      </c>
      <c r="AU1713">
        <v>0.92</v>
      </c>
      <c r="AV1713">
        <v>1.01</v>
      </c>
      <c r="AW1713" t="s">
        <v>9588</v>
      </c>
      <c r="AX1713" t="s">
        <v>9588</v>
      </c>
      <c r="AY1713" t="s">
        <v>9927</v>
      </c>
      <c r="AZ1713" t="s">
        <v>9927</v>
      </c>
      <c r="BA1713" t="s">
        <v>10322</v>
      </c>
      <c r="BB1713" t="s">
        <v>4280</v>
      </c>
      <c r="BC1713" t="s">
        <v>9316</v>
      </c>
      <c r="BD1713" t="s">
        <v>9712</v>
      </c>
      <c r="BE1713" t="s">
        <v>9394</v>
      </c>
      <c r="BF1713">
        <v>0.66</v>
      </c>
      <c r="BG1713" t="s">
        <v>9375</v>
      </c>
      <c r="BH1713" t="s">
        <v>9394</v>
      </c>
      <c r="BI1713" t="s">
        <v>10322</v>
      </c>
      <c r="BJ1713" t="s">
        <v>9390</v>
      </c>
      <c r="BK1713" t="s">
        <v>9706</v>
      </c>
      <c r="BL1713" t="s">
        <v>10248</v>
      </c>
      <c r="BM1713" t="s">
        <v>6859</v>
      </c>
      <c r="BN1713" t="s">
        <v>9968</v>
      </c>
      <c r="BO1713" t="s">
        <v>9226</v>
      </c>
      <c r="BP1713">
        <v>2.54</v>
      </c>
      <c r="BQ1713">
        <f t="shared" si="648"/>
        <v>4.3464657197566536E-2</v>
      </c>
      <c r="BR1713">
        <f t="shared" si="649"/>
        <v>-2.6927767551467752E-2</v>
      </c>
    </row>
    <row r="1714" spans="1:70" hidden="1" x14ac:dyDescent="0.3">
      <c r="A1714" t="s">
        <v>5146</v>
      </c>
      <c r="B1714" t="s">
        <v>5147</v>
      </c>
      <c r="C1714" t="str">
        <f>VLOOKUP(historical_emissions[[#This Row],[Country]],'Liste-Pays'!A:B,2,0)</f>
        <v>AFR</v>
      </c>
      <c r="D1714" t="s">
        <v>41</v>
      </c>
      <c r="E1714" t="s">
        <v>535</v>
      </c>
      <c r="F1714" t="s">
        <v>302</v>
      </c>
      <c r="G1714" t="s">
        <v>44</v>
      </c>
      <c r="H1714">
        <f t="shared" si="627"/>
        <v>1.8565147058823528</v>
      </c>
      <c r="I1714">
        <f t="shared" si="628"/>
        <v>1.8284275713191018</v>
      </c>
      <c r="J1714">
        <f t="shared" si="629"/>
        <v>1.8007653658584724</v>
      </c>
      <c r="K1714">
        <f t="shared" si="630"/>
        <v>1.7735216607655628</v>
      </c>
      <c r="L1714">
        <f t="shared" si="631"/>
        <v>1.7466901245655371</v>
      </c>
      <c r="M1714">
        <f t="shared" si="632"/>
        <v>1.7202645215721812</v>
      </c>
      <c r="N1714">
        <f t="shared" si="633"/>
        <v>1.6942387104387218</v>
      </c>
      <c r="O1714">
        <f t="shared" si="634"/>
        <v>1.6686066427305672</v>
      </c>
      <c r="P1714">
        <f t="shared" si="635"/>
        <v>1.6433623615196444</v>
      </c>
      <c r="Q1714">
        <f t="shared" si="636"/>
        <v>1.6184999999999996</v>
      </c>
      <c r="R1714">
        <f t="shared" si="637"/>
        <v>1.594013780124345</v>
      </c>
      <c r="S1714">
        <f t="shared" si="638"/>
        <v>1.5698980112612322</v>
      </c>
      <c r="T1714">
        <f t="shared" si="639"/>
        <v>1.5461470888725417</v>
      </c>
      <c r="U1714">
        <f t="shared" si="640"/>
        <v>1.5227554932109808</v>
      </c>
      <c r="V1714">
        <f t="shared" si="641"/>
        <v>1.4997177880372861</v>
      </c>
      <c r="W1714">
        <f t="shared" si="642"/>
        <v>1.4770286193568343</v>
      </c>
      <c r="X1714">
        <f t="shared" si="643"/>
        <v>1.4546827141753662</v>
      </c>
      <c r="Y1714">
        <f t="shared" si="644"/>
        <v>1.432674879273536</v>
      </c>
      <c r="Z1714" s="1">
        <f t="shared" si="645"/>
        <v>1.4109999999999996</v>
      </c>
      <c r="AA1714" s="1">
        <f t="shared" si="645"/>
        <v>1.3380801299454792</v>
      </c>
      <c r="AB1714" s="1">
        <f t="shared" si="645"/>
        <v>1.2689287272536578</v>
      </c>
      <c r="AC1714" s="1">
        <f t="shared" si="626"/>
        <v>1.2033510391602598</v>
      </c>
      <c r="AD1714" s="1">
        <f t="shared" si="626"/>
        <v>1.14116237763968</v>
      </c>
      <c r="AE1714" s="1">
        <f t="shared" si="626"/>
        <v>1.0821875992636396</v>
      </c>
      <c r="AF1714" s="1">
        <f t="shared" si="626"/>
        <v>1.0262606119405226</v>
      </c>
      <c r="AG1714" s="1">
        <f t="shared" si="646"/>
        <v>0.97322390714620977</v>
      </c>
      <c r="AH1714" s="1">
        <f t="shared" si="646"/>
        <v>0.92292811632902039</v>
      </c>
      <c r="AI1714" s="1">
        <f t="shared" si="647"/>
        <v>0.87523159023945596</v>
      </c>
      <c r="AJ1714">
        <v>0.83</v>
      </c>
      <c r="AK1714">
        <v>0.82</v>
      </c>
      <c r="AL1714">
        <v>0.8</v>
      </c>
      <c r="AM1714">
        <v>0.78</v>
      </c>
      <c r="AN1714" t="s">
        <v>9375</v>
      </c>
      <c r="AO1714" t="s">
        <v>10273</v>
      </c>
      <c r="AP1714" t="s">
        <v>9463</v>
      </c>
      <c r="AQ1714" t="s">
        <v>9880</v>
      </c>
      <c r="AR1714" t="s">
        <v>9880</v>
      </c>
      <c r="AS1714" t="s">
        <v>9716</v>
      </c>
      <c r="AT1714" t="s">
        <v>10093</v>
      </c>
      <c r="AU1714">
        <v>0.8</v>
      </c>
      <c r="AV1714">
        <v>0.68</v>
      </c>
      <c r="AW1714" t="s">
        <v>9718</v>
      </c>
      <c r="AX1714" t="s">
        <v>9770</v>
      </c>
      <c r="AY1714" t="s">
        <v>9769</v>
      </c>
      <c r="AZ1714" t="s">
        <v>9769</v>
      </c>
      <c r="BA1714" t="s">
        <v>9770</v>
      </c>
      <c r="BB1714" t="s">
        <v>9770</v>
      </c>
      <c r="BC1714" t="s">
        <v>7623</v>
      </c>
      <c r="BD1714" t="s">
        <v>9893</v>
      </c>
      <c r="BE1714" t="s">
        <v>10253</v>
      </c>
      <c r="BF1714">
        <v>0.4</v>
      </c>
      <c r="BG1714" t="s">
        <v>10375</v>
      </c>
      <c r="BH1714" t="s">
        <v>10375</v>
      </c>
      <c r="BI1714" t="s">
        <v>9770</v>
      </c>
      <c r="BJ1714" t="s">
        <v>9721</v>
      </c>
      <c r="BK1714" t="s">
        <v>10375</v>
      </c>
      <c r="BL1714" t="s">
        <v>7624</v>
      </c>
      <c r="BM1714" t="s">
        <v>9719</v>
      </c>
      <c r="BN1714" t="s">
        <v>10254</v>
      </c>
      <c r="BO1714" t="s">
        <v>9719</v>
      </c>
      <c r="BP1714">
        <v>0.55000000000000004</v>
      </c>
      <c r="BQ1714">
        <f t="shared" si="648"/>
        <v>5.4495891854766221E-2</v>
      </c>
      <c r="BR1714">
        <f t="shared" si="649"/>
        <v>1.5361360222208686E-2</v>
      </c>
    </row>
    <row r="1715" spans="1:70" hidden="1" x14ac:dyDescent="0.3">
      <c r="A1715" t="s">
        <v>9010</v>
      </c>
      <c r="B1715" t="s">
        <v>9011</v>
      </c>
      <c r="C1715" t="str">
        <f>VLOOKUP(historical_emissions[[#This Row],[Country]],'Liste-Pays'!A:B,2,0)</f>
        <v>AFR</v>
      </c>
      <c r="D1715" t="s">
        <v>41</v>
      </c>
      <c r="E1715" t="s">
        <v>535</v>
      </c>
      <c r="F1715" t="s">
        <v>561</v>
      </c>
      <c r="G1715" t="s">
        <v>44</v>
      </c>
      <c r="H1715">
        <f t="shared" si="627"/>
        <v>106.60888888888896</v>
      </c>
      <c r="I1715">
        <f t="shared" si="628"/>
        <v>99.335347569813536</v>
      </c>
      <c r="J1715">
        <f t="shared" si="629"/>
        <v>92.55805383263943</v>
      </c>
      <c r="K1715">
        <f t="shared" si="630"/>
        <v>86.243150488448634</v>
      </c>
      <c r="L1715">
        <f t="shared" si="631"/>
        <v>80.359090302634726</v>
      </c>
      <c r="M1715">
        <f t="shared" si="632"/>
        <v>74.876478395022545</v>
      </c>
      <c r="N1715">
        <f t="shared" si="633"/>
        <v>69.767925392461279</v>
      </c>
      <c r="O1715">
        <f t="shared" si="634"/>
        <v>65.007910600288284</v>
      </c>
      <c r="P1715">
        <f t="shared" si="635"/>
        <v>60.572654509112219</v>
      </c>
      <c r="Q1715">
        <f t="shared" si="636"/>
        <v>56.440000000000026</v>
      </c>
      <c r="R1715">
        <f t="shared" si="637"/>
        <v>52.589301654607162</v>
      </c>
      <c r="S1715">
        <f t="shared" si="638"/>
        <v>49.001322617279698</v>
      </c>
      <c r="T1715">
        <f t="shared" si="639"/>
        <v>45.658138493884572</v>
      </c>
      <c r="U1715">
        <f t="shared" si="640"/>
        <v>42.543047807277205</v>
      </c>
      <c r="V1715">
        <f t="shared" si="641"/>
        <v>39.640488562070757</v>
      </c>
      <c r="W1715">
        <f t="shared" si="642"/>
        <v>36.935960501891266</v>
      </c>
      <c r="X1715">
        <f t="shared" si="643"/>
        <v>34.415952670740857</v>
      </c>
      <c r="Y1715">
        <f t="shared" si="644"/>
        <v>32.067875916588818</v>
      </c>
      <c r="Z1715" s="1">
        <f t="shared" si="645"/>
        <v>29.880000000000013</v>
      </c>
      <c r="AA1715" s="1">
        <f t="shared" si="645"/>
        <v>20.880954308894797</v>
      </c>
      <c r="AB1715" s="1">
        <f t="shared" si="645"/>
        <v>14.592177136885942</v>
      </c>
      <c r="AC1715" s="1">
        <f t="shared" si="626"/>
        <v>10.197409105174515</v>
      </c>
      <c r="AD1715" s="1">
        <f t="shared" si="626"/>
        <v>7.1262260239041746</v>
      </c>
      <c r="AE1715" s="1">
        <f t="shared" si="626"/>
        <v>4.9800000000000013</v>
      </c>
      <c r="AF1715" s="1">
        <f t="shared" si="626"/>
        <v>3.4801590514824654</v>
      </c>
      <c r="AG1715" s="1">
        <f t="shared" si="646"/>
        <v>2.4320295228143234</v>
      </c>
      <c r="AH1715" s="1">
        <f t="shared" si="646"/>
        <v>1.6995681841957522</v>
      </c>
      <c r="AI1715" s="1">
        <f t="shared" si="647"/>
        <v>1.1877043373173621</v>
      </c>
      <c r="AJ1715">
        <v>0.83</v>
      </c>
      <c r="AK1715">
        <v>0.79</v>
      </c>
      <c r="AL1715">
        <v>0.75</v>
      </c>
      <c r="AM1715">
        <v>0.68</v>
      </c>
      <c r="AN1715" t="s">
        <v>10263</v>
      </c>
      <c r="AO1715" t="s">
        <v>10317</v>
      </c>
      <c r="AP1715" t="s">
        <v>7625</v>
      </c>
      <c r="AQ1715" t="s">
        <v>10254</v>
      </c>
      <c r="AR1715" t="s">
        <v>9894</v>
      </c>
      <c r="AS1715" t="s">
        <v>10223</v>
      </c>
      <c r="AT1715" t="s">
        <v>9769</v>
      </c>
      <c r="AU1715">
        <v>0.37</v>
      </c>
      <c r="AV1715">
        <v>0.36</v>
      </c>
      <c r="AW1715" t="s">
        <v>10224</v>
      </c>
      <c r="AX1715" t="s">
        <v>10225</v>
      </c>
      <c r="AY1715" t="s">
        <v>9464</v>
      </c>
      <c r="AZ1715" t="s">
        <v>10318</v>
      </c>
      <c r="BA1715" t="s">
        <v>9465</v>
      </c>
      <c r="BB1715" t="s">
        <v>9473</v>
      </c>
      <c r="BC1715" t="s">
        <v>9469</v>
      </c>
      <c r="BD1715" t="s">
        <v>10381</v>
      </c>
      <c r="BE1715" t="s">
        <v>9378</v>
      </c>
      <c r="BF1715">
        <v>0.01</v>
      </c>
      <c r="BG1715" t="s">
        <v>10376</v>
      </c>
      <c r="BH1715" t="s">
        <v>10376</v>
      </c>
      <c r="BI1715" t="s">
        <v>10376</v>
      </c>
      <c r="BJ1715" t="s">
        <v>10376</v>
      </c>
      <c r="BK1715" t="s">
        <v>10376</v>
      </c>
      <c r="BL1715" t="s">
        <v>10376</v>
      </c>
      <c r="BM1715" t="s">
        <v>10376</v>
      </c>
      <c r="BN1715" t="s">
        <v>10376</v>
      </c>
      <c r="BO1715" t="s">
        <v>10376</v>
      </c>
      <c r="BP1715">
        <v>0.01</v>
      </c>
      <c r="BQ1715">
        <f t="shared" si="648"/>
        <v>0.43096908110525556</v>
      </c>
      <c r="BR1715">
        <f t="shared" si="649"/>
        <v>7.3222085561874373E-2</v>
      </c>
    </row>
    <row r="1716" spans="1:70" hidden="1" x14ac:dyDescent="0.3">
      <c r="A1716" t="s">
        <v>9010</v>
      </c>
      <c r="B1716" t="s">
        <v>9011</v>
      </c>
      <c r="C1716" t="str">
        <f>VLOOKUP(historical_emissions[[#This Row],[Country]],'Liste-Pays'!A:B,2,0)</f>
        <v>AFR</v>
      </c>
      <c r="D1716" t="s">
        <v>41</v>
      </c>
      <c r="E1716" t="s">
        <v>42</v>
      </c>
      <c r="F1716" t="s">
        <v>561</v>
      </c>
      <c r="G1716" t="s">
        <v>44</v>
      </c>
      <c r="H1716">
        <f t="shared" si="627"/>
        <v>106.60888888888896</v>
      </c>
      <c r="I1716">
        <f t="shared" si="628"/>
        <v>99.335347569813536</v>
      </c>
      <c r="J1716">
        <f t="shared" si="629"/>
        <v>92.55805383263943</v>
      </c>
      <c r="K1716">
        <f t="shared" si="630"/>
        <v>86.243150488448634</v>
      </c>
      <c r="L1716">
        <f t="shared" si="631"/>
        <v>80.359090302634726</v>
      </c>
      <c r="M1716">
        <f t="shared" si="632"/>
        <v>74.876478395022545</v>
      </c>
      <c r="N1716">
        <f t="shared" si="633"/>
        <v>69.767925392461279</v>
      </c>
      <c r="O1716">
        <f t="shared" si="634"/>
        <v>65.007910600288284</v>
      </c>
      <c r="P1716">
        <f t="shared" si="635"/>
        <v>60.572654509112219</v>
      </c>
      <c r="Q1716">
        <f t="shared" si="636"/>
        <v>56.440000000000026</v>
      </c>
      <c r="R1716">
        <f t="shared" si="637"/>
        <v>52.589301654607162</v>
      </c>
      <c r="S1716">
        <f t="shared" si="638"/>
        <v>49.001322617279698</v>
      </c>
      <c r="T1716">
        <f t="shared" si="639"/>
        <v>45.658138493884572</v>
      </c>
      <c r="U1716">
        <f t="shared" si="640"/>
        <v>42.543047807277205</v>
      </c>
      <c r="V1716">
        <f t="shared" si="641"/>
        <v>39.640488562070757</v>
      </c>
      <c r="W1716">
        <f t="shared" si="642"/>
        <v>36.935960501891266</v>
      </c>
      <c r="X1716">
        <f t="shared" si="643"/>
        <v>34.415952670740857</v>
      </c>
      <c r="Y1716">
        <f t="shared" si="644"/>
        <v>32.067875916588818</v>
      </c>
      <c r="Z1716" s="1">
        <f t="shared" si="645"/>
        <v>29.880000000000013</v>
      </c>
      <c r="AA1716" s="1">
        <f t="shared" si="645"/>
        <v>20.880954308894797</v>
      </c>
      <c r="AB1716" s="1">
        <f t="shared" si="645"/>
        <v>14.592177136885942</v>
      </c>
      <c r="AC1716" s="1">
        <f t="shared" si="626"/>
        <v>10.197409105174515</v>
      </c>
      <c r="AD1716" s="1">
        <f t="shared" si="626"/>
        <v>7.1262260239041746</v>
      </c>
      <c r="AE1716" s="1">
        <f t="shared" si="626"/>
        <v>4.9800000000000013</v>
      </c>
      <c r="AF1716" s="1">
        <f t="shared" si="626"/>
        <v>3.4801590514824654</v>
      </c>
      <c r="AG1716" s="1">
        <f t="shared" si="646"/>
        <v>2.4320295228143234</v>
      </c>
      <c r="AH1716" s="1">
        <f t="shared" si="646"/>
        <v>1.6995681841957522</v>
      </c>
      <c r="AI1716" s="1">
        <f t="shared" si="647"/>
        <v>1.1877043373173621</v>
      </c>
      <c r="AJ1716">
        <v>0.83</v>
      </c>
      <c r="AK1716">
        <v>0.79</v>
      </c>
      <c r="AL1716">
        <v>0.75</v>
      </c>
      <c r="AM1716">
        <v>0.68</v>
      </c>
      <c r="AN1716" t="s">
        <v>10263</v>
      </c>
      <c r="AO1716" t="s">
        <v>10317</v>
      </c>
      <c r="AP1716" t="s">
        <v>7625</v>
      </c>
      <c r="AQ1716" t="s">
        <v>10254</v>
      </c>
      <c r="AR1716" t="s">
        <v>9894</v>
      </c>
      <c r="AS1716" t="s">
        <v>10223</v>
      </c>
      <c r="AT1716" t="s">
        <v>9769</v>
      </c>
      <c r="AU1716">
        <v>0.37</v>
      </c>
      <c r="AV1716">
        <v>0.36</v>
      </c>
      <c r="AW1716" t="s">
        <v>10224</v>
      </c>
      <c r="AX1716" t="s">
        <v>10225</v>
      </c>
      <c r="AY1716" t="s">
        <v>9464</v>
      </c>
      <c r="AZ1716" t="s">
        <v>10318</v>
      </c>
      <c r="BA1716" t="s">
        <v>9465</v>
      </c>
      <c r="BB1716" t="s">
        <v>9473</v>
      </c>
      <c r="BC1716" t="s">
        <v>9469</v>
      </c>
      <c r="BD1716" t="s">
        <v>10381</v>
      </c>
      <c r="BE1716" t="s">
        <v>9378</v>
      </c>
      <c r="BF1716">
        <v>0.01</v>
      </c>
      <c r="BG1716" t="s">
        <v>10376</v>
      </c>
      <c r="BH1716" t="s">
        <v>10376</v>
      </c>
      <c r="BI1716" t="s">
        <v>10376</v>
      </c>
      <c r="BJ1716" t="s">
        <v>10376</v>
      </c>
      <c r="BK1716" t="s">
        <v>10376</v>
      </c>
      <c r="BL1716" t="s">
        <v>10376</v>
      </c>
      <c r="BM1716" t="s">
        <v>10376</v>
      </c>
      <c r="BN1716" t="s">
        <v>10376</v>
      </c>
      <c r="BO1716" t="s">
        <v>10376</v>
      </c>
      <c r="BP1716">
        <v>0.01</v>
      </c>
      <c r="BQ1716">
        <f t="shared" si="648"/>
        <v>0.43096908110525556</v>
      </c>
      <c r="BR1716">
        <f t="shared" si="649"/>
        <v>7.3222085561874373E-2</v>
      </c>
    </row>
    <row r="1717" spans="1:70" hidden="1" x14ac:dyDescent="0.3">
      <c r="A1717" t="s">
        <v>9837</v>
      </c>
      <c r="B1717" t="s">
        <v>9838</v>
      </c>
      <c r="C1717" t="str">
        <f>VLOOKUP(historical_emissions[[#This Row],[Country]],'Liste-Pays'!A:B,2,0)</f>
        <v>AFR-EXCLUDED</v>
      </c>
      <c r="D1717" t="s">
        <v>41</v>
      </c>
      <c r="E1717" t="s">
        <v>328</v>
      </c>
      <c r="F1717" t="s">
        <v>43</v>
      </c>
      <c r="G1717" t="s">
        <v>44</v>
      </c>
      <c r="H1717">
        <f t="shared" si="627"/>
        <v>33.00381818181819</v>
      </c>
      <c r="I1717">
        <f t="shared" si="628"/>
        <v>31.614325983253849</v>
      </c>
      <c r="J1717">
        <f t="shared" si="629"/>
        <v>30.283332730454969</v>
      </c>
      <c r="K1717">
        <f t="shared" si="630"/>
        <v>29.008375562054489</v>
      </c>
      <c r="L1717">
        <f t="shared" si="631"/>
        <v>27.787095305496049</v>
      </c>
      <c r="M1717">
        <f t="shared" si="632"/>
        <v>26.617232111636234</v>
      </c>
      <c r="N1717">
        <f t="shared" si="633"/>
        <v>25.496621273134238</v>
      </c>
      <c r="O1717">
        <f t="shared" si="634"/>
        <v>24.423189218891299</v>
      </c>
      <c r="P1717">
        <f t="shared" si="635"/>
        <v>23.394949677128057</v>
      </c>
      <c r="Q1717">
        <f t="shared" si="636"/>
        <v>22.410000000000007</v>
      </c>
      <c r="R1717">
        <f t="shared" si="637"/>
        <v>21.466517642950148</v>
      </c>
      <c r="S1717">
        <f t="shared" si="638"/>
        <v>20.56275679228424</v>
      </c>
      <c r="T1717">
        <f t="shared" si="639"/>
        <v>19.697045134728359</v>
      </c>
      <c r="U1717">
        <f t="shared" si="640"/>
        <v>18.867780762991146</v>
      </c>
      <c r="V1717">
        <f t="shared" si="641"/>
        <v>18.07342921160485</v>
      </c>
      <c r="W1717">
        <f t="shared" si="642"/>
        <v>17.312520617560285</v>
      </c>
      <c r="X1717">
        <f t="shared" si="643"/>
        <v>16.583647000481747</v>
      </c>
      <c r="Y1717">
        <f t="shared" si="644"/>
        <v>15.885459657309177</v>
      </c>
      <c r="Z1717" s="1">
        <f t="shared" si="645"/>
        <v>15.216666666666674</v>
      </c>
      <c r="AA1717" s="1">
        <f t="shared" si="645"/>
        <v>11.376151934952096</v>
      </c>
      <c r="AB1717" s="1">
        <f t="shared" si="645"/>
        <v>8.5049397270830838</v>
      </c>
      <c r="AC1717" s="1">
        <f t="shared" si="626"/>
        <v>6.3583890383071502</v>
      </c>
      <c r="AD1717" s="1">
        <f t="shared" si="626"/>
        <v>4.7536034892431136</v>
      </c>
      <c r="AE1717" s="1">
        <f t="shared" si="626"/>
        <v>3.5538476800973533</v>
      </c>
      <c r="AF1717" s="1">
        <f t="shared" si="626"/>
        <v>2.6568966809943815</v>
      </c>
      <c r="AG1717" s="1">
        <f t="shared" si="646"/>
        <v>1.9863259793074712</v>
      </c>
      <c r="AH1717" s="1">
        <f t="shared" si="646"/>
        <v>1.4849997458670949</v>
      </c>
      <c r="AI1717" s="1">
        <f t="shared" si="647"/>
        <v>1.1102025892014884</v>
      </c>
      <c r="AJ1717">
        <v>0.83</v>
      </c>
      <c r="AK1717">
        <v>0.81</v>
      </c>
      <c r="AL1717">
        <v>0.74</v>
      </c>
      <c r="AM1717">
        <v>0.81</v>
      </c>
      <c r="AN1717" t="s">
        <v>9394</v>
      </c>
      <c r="AO1717" t="s">
        <v>9713</v>
      </c>
      <c r="AP1717" t="s">
        <v>8788</v>
      </c>
      <c r="AQ1717" t="s">
        <v>8789</v>
      </c>
      <c r="AR1717" t="s">
        <v>10394</v>
      </c>
      <c r="AS1717" t="s">
        <v>9717</v>
      </c>
      <c r="AT1717" t="s">
        <v>9396</v>
      </c>
      <c r="AU1717">
        <v>0.56999999999999995</v>
      </c>
      <c r="AV1717">
        <v>0.55000000000000004</v>
      </c>
      <c r="AW1717" t="s">
        <v>10376</v>
      </c>
      <c r="AX1717" t="s">
        <v>10372</v>
      </c>
      <c r="AY1717" t="s">
        <v>10372</v>
      </c>
      <c r="AZ1717" t="s">
        <v>10372</v>
      </c>
      <c r="BA1717" t="s">
        <v>10372</v>
      </c>
      <c r="BB1717" t="s">
        <v>10372</v>
      </c>
      <c r="BC1717" t="s">
        <v>10372</v>
      </c>
      <c r="BD1717" t="s">
        <v>10372</v>
      </c>
      <c r="BE1717" t="s">
        <v>9379</v>
      </c>
      <c r="BF1717">
        <v>0.03</v>
      </c>
      <c r="BG1717" t="s">
        <v>9378</v>
      </c>
      <c r="BH1717" t="s">
        <v>10381</v>
      </c>
      <c r="BI1717" t="s">
        <v>10381</v>
      </c>
      <c r="BJ1717" t="s">
        <v>9376</v>
      </c>
      <c r="BK1717" t="s">
        <v>9378</v>
      </c>
      <c r="BL1717" t="s">
        <v>9379</v>
      </c>
      <c r="BM1717" t="s">
        <v>10376</v>
      </c>
      <c r="BN1717" t="s">
        <v>10376</v>
      </c>
      <c r="BO1717" t="s">
        <v>10376</v>
      </c>
      <c r="BQ1717">
        <f t="shared" si="648"/>
        <v>0.33759348096564867</v>
      </c>
      <c r="BR1717">
        <f t="shared" si="649"/>
        <v>4.3951346592059348E-2</v>
      </c>
    </row>
    <row r="1718" spans="1:70" hidden="1" x14ac:dyDescent="0.3">
      <c r="A1718" t="s">
        <v>10413</v>
      </c>
      <c r="B1718" t="s">
        <v>10414</v>
      </c>
      <c r="C1718" t="str">
        <f>VLOOKUP(historical_emissions[[#This Row],[Country]],'Liste-Pays'!A:B,2,0)</f>
        <v>ODA</v>
      </c>
      <c r="D1718" t="s">
        <v>41</v>
      </c>
      <c r="E1718" t="s">
        <v>252</v>
      </c>
      <c r="F1718" t="s">
        <v>148</v>
      </c>
      <c r="G1718" t="s">
        <v>44</v>
      </c>
      <c r="H1718">
        <f t="shared" si="627"/>
        <v>1.725898351648351</v>
      </c>
      <c r="I1718">
        <f t="shared" si="628"/>
        <v>1.6847054007986837</v>
      </c>
      <c r="J1718">
        <f t="shared" si="629"/>
        <v>1.6444956244204925</v>
      </c>
      <c r="K1718">
        <f t="shared" si="630"/>
        <v>1.605245556556097</v>
      </c>
      <c r="L1718">
        <f t="shared" si="631"/>
        <v>1.5669322913225401</v>
      </c>
      <c r="M1718">
        <f t="shared" si="632"/>
        <v>1.5295334695439808</v>
      </c>
      <c r="N1718">
        <f t="shared" si="633"/>
        <v>1.4930272657031398</v>
      </c>
      <c r="O1718">
        <f t="shared" si="634"/>
        <v>1.4573923752041811</v>
      </c>
      <c r="P1718">
        <f t="shared" si="635"/>
        <v>1.4226080019395977</v>
      </c>
      <c r="Q1718">
        <f t="shared" si="636"/>
        <v>1.3886538461538454</v>
      </c>
      <c r="R1718">
        <f t="shared" si="637"/>
        <v>1.3555100925966419</v>
      </c>
      <c r="S1718">
        <f t="shared" si="638"/>
        <v>1.3231573989590169</v>
      </c>
      <c r="T1718">
        <f t="shared" si="639"/>
        <v>1.2915768845853652</v>
      </c>
      <c r="U1718">
        <f t="shared" si="640"/>
        <v>1.2607501194549171</v>
      </c>
      <c r="V1718">
        <f t="shared" si="641"/>
        <v>1.2306591134261913</v>
      </c>
      <c r="W1718">
        <f t="shared" si="642"/>
        <v>1.2012863057381582</v>
      </c>
      <c r="X1718">
        <f t="shared" si="643"/>
        <v>1.1726145547619844</v>
      </c>
      <c r="Y1718">
        <f t="shared" si="644"/>
        <v>1.144627127997377</v>
      </c>
      <c r="Z1718" s="1">
        <f t="shared" si="645"/>
        <v>1.1173076923076912</v>
      </c>
      <c r="AA1718" s="1">
        <f t="shared" si="645"/>
        <v>1.0845843140911577</v>
      </c>
      <c r="AB1718" s="1">
        <f t="shared" si="645"/>
        <v>1.0528193285262408</v>
      </c>
      <c r="AC1718" s="1">
        <f t="shared" si="626"/>
        <v>1.0219846664915742</v>
      </c>
      <c r="AD1718" s="1">
        <f t="shared" si="626"/>
        <v>0.99205308094594102</v>
      </c>
      <c r="AE1718" s="1">
        <f t="shared" si="626"/>
        <v>0.96299812285143305</v>
      </c>
      <c r="AF1718" s="1">
        <f t="shared" si="626"/>
        <v>0.93479411780176491</v>
      </c>
      <c r="AG1718" s="1">
        <f t="shared" si="646"/>
        <v>0.90741614333509135</v>
      </c>
      <c r="AH1718" s="1">
        <f t="shared" si="646"/>
        <v>0.88084000691128062</v>
      </c>
      <c r="AI1718" s="1">
        <f t="shared" si="647"/>
        <v>0.85504222453418222</v>
      </c>
      <c r="AJ1718">
        <v>0.83</v>
      </c>
      <c r="AK1718">
        <v>0.77</v>
      </c>
      <c r="AL1718">
        <v>0.78</v>
      </c>
      <c r="AM1718">
        <v>0.87</v>
      </c>
      <c r="AN1718" t="s">
        <v>8789</v>
      </c>
      <c r="AO1718" t="s">
        <v>9713</v>
      </c>
      <c r="AP1718" t="s">
        <v>10092</v>
      </c>
      <c r="AQ1718" t="s">
        <v>9394</v>
      </c>
      <c r="AR1718" t="s">
        <v>9708</v>
      </c>
      <c r="AS1718" t="s">
        <v>9880</v>
      </c>
      <c r="AT1718" t="s">
        <v>10092</v>
      </c>
      <c r="AU1718">
        <v>0.71</v>
      </c>
      <c r="AV1718">
        <v>0.7</v>
      </c>
      <c r="AW1718" t="s">
        <v>9708</v>
      </c>
      <c r="AX1718" t="s">
        <v>8789</v>
      </c>
      <c r="AY1718" t="s">
        <v>9880</v>
      </c>
      <c r="AZ1718" t="s">
        <v>9708</v>
      </c>
      <c r="BA1718" t="s">
        <v>10251</v>
      </c>
      <c r="BB1718" t="s">
        <v>9397</v>
      </c>
      <c r="BC1718" t="s">
        <v>9880</v>
      </c>
      <c r="BD1718" t="s">
        <v>10222</v>
      </c>
      <c r="BE1718" t="s">
        <v>10251</v>
      </c>
      <c r="BF1718">
        <v>0.52</v>
      </c>
      <c r="BG1718" t="s">
        <v>9882</v>
      </c>
      <c r="BH1718" t="s">
        <v>9719</v>
      </c>
      <c r="BI1718" t="s">
        <v>9718</v>
      </c>
      <c r="BJ1718" t="s">
        <v>9715</v>
      </c>
      <c r="BK1718" t="s">
        <v>9768</v>
      </c>
      <c r="BL1718" t="s">
        <v>10325</v>
      </c>
      <c r="BM1718" t="s">
        <v>7623</v>
      </c>
      <c r="BN1718" t="s">
        <v>10223</v>
      </c>
      <c r="BO1718" t="s">
        <v>9894</v>
      </c>
      <c r="BP1718">
        <v>0.35</v>
      </c>
      <c r="BQ1718">
        <f t="shared" si="648"/>
        <v>3.017135486046052E-2</v>
      </c>
      <c r="BR1718">
        <f t="shared" si="649"/>
        <v>2.445113004928845E-2</v>
      </c>
    </row>
    <row r="1719" spans="1:70" hidden="1" x14ac:dyDescent="0.3">
      <c r="A1719" t="s">
        <v>10386</v>
      </c>
      <c r="B1719" t="s">
        <v>10387</v>
      </c>
      <c r="C1719" t="str">
        <f>VLOOKUP(historical_emissions[[#This Row],[Country]],'Liste-Pays'!A:B,2,0)</f>
        <v>AFR</v>
      </c>
      <c r="D1719" t="s">
        <v>41</v>
      </c>
      <c r="E1719" t="s">
        <v>70</v>
      </c>
      <c r="F1719" t="s">
        <v>43</v>
      </c>
      <c r="G1719" t="s">
        <v>44</v>
      </c>
      <c r="H1719">
        <f t="shared" si="627"/>
        <v>5.2995128205128292</v>
      </c>
      <c r="I1719">
        <f t="shared" si="628"/>
        <v>4.8157635903097153</v>
      </c>
      <c r="J1719">
        <f t="shared" si="629"/>
        <v>4.3761718752684313</v>
      </c>
      <c r="K1719">
        <f t="shared" si="630"/>
        <v>3.9767068965814354</v>
      </c>
      <c r="L1719">
        <f t="shared" si="631"/>
        <v>3.6137058123084613</v>
      </c>
      <c r="M1719">
        <f t="shared" si="632"/>
        <v>3.2838401314258228</v>
      </c>
      <c r="N1719">
        <f t="shared" si="633"/>
        <v>2.9840851936627679</v>
      </c>
      <c r="O1719">
        <f t="shared" si="634"/>
        <v>2.7116924352742369</v>
      </c>
      <c r="P1719">
        <f t="shared" si="635"/>
        <v>2.4641641864446435</v>
      </c>
      <c r="Q1719">
        <f t="shared" si="636"/>
        <v>2.2392307692307711</v>
      </c>
      <c r="R1719">
        <f t="shared" si="637"/>
        <v>2.0348296860463568</v>
      </c>
      <c r="S1719">
        <f t="shared" si="638"/>
        <v>1.8490867078598987</v>
      </c>
      <c r="T1719">
        <f t="shared" si="639"/>
        <v>1.6802986886963793</v>
      </c>
      <c r="U1719">
        <f t="shared" si="640"/>
        <v>1.5269179488627285</v>
      </c>
      <c r="V1719">
        <f t="shared" si="641"/>
        <v>1.3875380837010505</v>
      </c>
      <c r="W1719">
        <f t="shared" si="642"/>
        <v>1.2608810677448303</v>
      </c>
      <c r="X1719">
        <f t="shared" si="643"/>
        <v>1.1457855360313667</v>
      </c>
      <c r="Y1719">
        <f t="shared" si="644"/>
        <v>1.0411961351174541</v>
      </c>
      <c r="Z1719" s="1">
        <f t="shared" si="645"/>
        <v>0.94615384615384601</v>
      </c>
      <c r="AA1719" s="1">
        <f t="shared" si="645"/>
        <v>0.93271072033081492</v>
      </c>
      <c r="AB1719" s="1">
        <f t="shared" si="645"/>
        <v>0.91945859688295617</v>
      </c>
      <c r="AC1719" s="1">
        <f t="shared" si="626"/>
        <v>0.90639476201380598</v>
      </c>
      <c r="AD1719" s="1">
        <f t="shared" si="626"/>
        <v>0.89351654048501394</v>
      </c>
      <c r="AE1719" s="1">
        <f t="shared" si="626"/>
        <v>0.88082129506850226</v>
      </c>
      <c r="AF1719" s="1">
        <f t="shared" si="626"/>
        <v>0.86830642600640928</v>
      </c>
      <c r="AG1719" s="1">
        <f t="shared" si="646"/>
        <v>0.85596937047870547</v>
      </c>
      <c r="AH1719" s="1">
        <f t="shared" si="646"/>
        <v>0.84380760207837402</v>
      </c>
      <c r="AI1719" s="1">
        <f t="shared" si="647"/>
        <v>0.83181863029404834</v>
      </c>
      <c r="AJ1719">
        <v>0.82</v>
      </c>
      <c r="AK1719">
        <v>0.79</v>
      </c>
      <c r="AL1719">
        <v>0.76</v>
      </c>
      <c r="AM1719">
        <v>0.71</v>
      </c>
      <c r="AN1719" t="s">
        <v>9722</v>
      </c>
      <c r="AO1719" t="s">
        <v>9715</v>
      </c>
      <c r="AP1719" t="s">
        <v>10254</v>
      </c>
      <c r="AQ1719" t="s">
        <v>9891</v>
      </c>
      <c r="AR1719" t="s">
        <v>10375</v>
      </c>
      <c r="AS1719" t="s">
        <v>7624</v>
      </c>
      <c r="AT1719" t="s">
        <v>9770</v>
      </c>
      <c r="AU1719">
        <v>0.34</v>
      </c>
      <c r="AV1719">
        <v>0.3</v>
      </c>
      <c r="AW1719" t="s">
        <v>10211</v>
      </c>
      <c r="AX1719" t="s">
        <v>7620</v>
      </c>
      <c r="AY1719" t="s">
        <v>7621</v>
      </c>
      <c r="AZ1719" t="s">
        <v>7621</v>
      </c>
      <c r="BA1719" t="s">
        <v>9465</v>
      </c>
      <c r="BB1719" t="s">
        <v>9465</v>
      </c>
      <c r="BC1719" t="s">
        <v>7619</v>
      </c>
      <c r="BD1719" t="s">
        <v>10211</v>
      </c>
      <c r="BE1719" t="s">
        <v>10211</v>
      </c>
      <c r="BF1719">
        <v>0.26</v>
      </c>
      <c r="BG1719" t="s">
        <v>9590</v>
      </c>
      <c r="BH1719" t="s">
        <v>9590</v>
      </c>
      <c r="BI1719" t="s">
        <v>9590</v>
      </c>
      <c r="BJ1719" t="s">
        <v>10211</v>
      </c>
      <c r="BK1719" t="s">
        <v>10211</v>
      </c>
      <c r="BL1719" t="s">
        <v>7620</v>
      </c>
      <c r="BM1719" t="s">
        <v>7620</v>
      </c>
      <c r="BN1719" t="s">
        <v>10318</v>
      </c>
      <c r="BO1719" t="s">
        <v>9590</v>
      </c>
      <c r="BP1719">
        <v>0.19</v>
      </c>
      <c r="BQ1719">
        <f t="shared" si="648"/>
        <v>1.4412963773229759E-2</v>
      </c>
      <c r="BR1719">
        <f t="shared" si="649"/>
        <v>0.1004511997176345</v>
      </c>
    </row>
    <row r="1720" spans="1:70" hidden="1" x14ac:dyDescent="0.3">
      <c r="A1720" t="s">
        <v>972</v>
      </c>
      <c r="B1720" t="s">
        <v>973</v>
      </c>
      <c r="C1720" t="str">
        <f>VLOOKUP(historical_emissions[[#This Row],[Country]],'Liste-Pays'!A:B,2,0)</f>
        <v>AFR</v>
      </c>
      <c r="D1720" t="s">
        <v>41</v>
      </c>
      <c r="E1720" t="s">
        <v>535</v>
      </c>
      <c r="F1720" t="s">
        <v>43</v>
      </c>
      <c r="G1720" t="s">
        <v>44</v>
      </c>
      <c r="H1720">
        <f t="shared" si="627"/>
        <v>17.978345864661634</v>
      </c>
      <c r="I1720">
        <f t="shared" si="628"/>
        <v>16.00830200749278</v>
      </c>
      <c r="J1720">
        <f t="shared" si="629"/>
        <v>14.254133004906482</v>
      </c>
      <c r="K1720">
        <f t="shared" si="630"/>
        <v>12.6921835699042</v>
      </c>
      <c r="L1720">
        <f t="shared" si="631"/>
        <v>11.301390531202147</v>
      </c>
      <c r="M1720">
        <f t="shared" si="632"/>
        <v>10.062998792548159</v>
      </c>
      <c r="N1720">
        <f t="shared" si="633"/>
        <v>8.9603084168487808</v>
      </c>
      <c r="O1720">
        <f t="shared" si="634"/>
        <v>7.978449424490166</v>
      </c>
      <c r="P1720">
        <f t="shared" si="635"/>
        <v>7.1041812689673351</v>
      </c>
      <c r="Q1720">
        <f t="shared" si="636"/>
        <v>6.3257142857142821</v>
      </c>
      <c r="R1720">
        <f t="shared" si="637"/>
        <v>5.6325507063400551</v>
      </c>
      <c r="S1720">
        <f t="shared" si="638"/>
        <v>5.0153430943189496</v>
      </c>
      <c r="T1720">
        <f t="shared" si="639"/>
        <v>4.4657682931144427</v>
      </c>
      <c r="U1720">
        <f t="shared" si="640"/>
        <v>3.9764151869044611</v>
      </c>
      <c r="V1720">
        <f t="shared" si="641"/>
        <v>3.5406847603410205</v>
      </c>
      <c r="W1720">
        <f t="shared" si="642"/>
        <v>3.1527011096319799</v>
      </c>
      <c r="X1720">
        <f t="shared" si="643"/>
        <v>2.8072322049132081</v>
      </c>
      <c r="Y1720">
        <f t="shared" si="644"/>
        <v>2.499619335377397</v>
      </c>
      <c r="Z1720" s="1">
        <f t="shared" si="645"/>
        <v>2.2257142857142855</v>
      </c>
      <c r="AA1720" s="1">
        <f t="shared" si="645"/>
        <v>2.014205869677939</v>
      </c>
      <c r="AB1720" s="1">
        <f t="shared" si="645"/>
        <v>1.8227969831909783</v>
      </c>
      <c r="AC1720" s="1">
        <f t="shared" si="626"/>
        <v>1.6495775789102411</v>
      </c>
      <c r="AD1720" s="1">
        <f t="shared" si="626"/>
        <v>1.4928191202510219</v>
      </c>
      <c r="AE1720" s="1">
        <f t="shared" si="626"/>
        <v>1.3509573325185789</v>
      </c>
      <c r="AF1720" s="1">
        <f t="shared" si="626"/>
        <v>1.2225765931902188</v>
      </c>
      <c r="AG1720" s="1">
        <f t="shared" si="646"/>
        <v>1.1063958055803709</v>
      </c>
      <c r="AH1720" s="1">
        <f t="shared" si="646"/>
        <v>1.0012556149235716</v>
      </c>
      <c r="AI1720" s="1">
        <f t="shared" si="647"/>
        <v>0.90610683930612101</v>
      </c>
      <c r="AJ1720">
        <v>0.82</v>
      </c>
      <c r="AK1720">
        <v>0.63</v>
      </c>
      <c r="AL1720">
        <v>0.5</v>
      </c>
      <c r="AM1720">
        <v>0.54</v>
      </c>
      <c r="AN1720" t="s">
        <v>9882</v>
      </c>
      <c r="AO1720" t="s">
        <v>9770</v>
      </c>
      <c r="AP1720" t="s">
        <v>9469</v>
      </c>
      <c r="AQ1720" t="s">
        <v>9466</v>
      </c>
      <c r="AR1720" t="s">
        <v>9473</v>
      </c>
      <c r="AS1720" t="s">
        <v>7619</v>
      </c>
      <c r="AT1720" t="s">
        <v>9465</v>
      </c>
      <c r="AU1720">
        <v>0.18</v>
      </c>
      <c r="AV1720">
        <v>0.19</v>
      </c>
      <c r="AW1720" t="s">
        <v>10212</v>
      </c>
      <c r="AX1720" t="s">
        <v>9465</v>
      </c>
      <c r="AY1720" t="s">
        <v>7620</v>
      </c>
      <c r="AZ1720" t="s">
        <v>10318</v>
      </c>
      <c r="BA1720" t="s">
        <v>7620</v>
      </c>
      <c r="BB1720" t="s">
        <v>9465</v>
      </c>
      <c r="BC1720" t="s">
        <v>9473</v>
      </c>
      <c r="BD1720" t="s">
        <v>9472</v>
      </c>
      <c r="BE1720" t="s">
        <v>9470</v>
      </c>
      <c r="BF1720">
        <v>7.0000000000000007E-2</v>
      </c>
      <c r="BG1720" t="s">
        <v>9376</v>
      </c>
      <c r="BH1720" t="s">
        <v>9377</v>
      </c>
      <c r="BI1720" t="s">
        <v>9377</v>
      </c>
      <c r="BJ1720" t="s">
        <v>9469</v>
      </c>
      <c r="BK1720" t="s">
        <v>9469</v>
      </c>
      <c r="BL1720" t="s">
        <v>10381</v>
      </c>
      <c r="BM1720" t="s">
        <v>9376</v>
      </c>
      <c r="BN1720" t="s">
        <v>10381</v>
      </c>
      <c r="BO1720" t="s">
        <v>9469</v>
      </c>
      <c r="BP1720">
        <v>0.19</v>
      </c>
      <c r="BQ1720">
        <f t="shared" si="648"/>
        <v>0.10500834061722086</v>
      </c>
      <c r="BR1720">
        <f t="shared" si="649"/>
        <v>0.12306388624144926</v>
      </c>
    </row>
    <row r="1721" spans="1:70" hidden="1" x14ac:dyDescent="0.3">
      <c r="A1721" t="s">
        <v>2294</v>
      </c>
      <c r="B1721" t="s">
        <v>2295</v>
      </c>
      <c r="C1721" t="str">
        <f>VLOOKUP(historical_emissions[[#This Row],[Country]],'Liste-Pays'!A:B,2,0)</f>
        <v>AFR</v>
      </c>
      <c r="D1721" t="s">
        <v>41</v>
      </c>
      <c r="E1721" t="s">
        <v>328</v>
      </c>
      <c r="F1721" t="s">
        <v>148</v>
      </c>
      <c r="G1721" t="s">
        <v>44</v>
      </c>
      <c r="H1721">
        <f t="shared" si="627"/>
        <v>0.96528528528528457</v>
      </c>
      <c r="I1721">
        <f t="shared" si="628"/>
        <v>0.96139258307386</v>
      </c>
      <c r="J1721">
        <f t="shared" si="629"/>
        <v>0.9575155789474864</v>
      </c>
      <c r="K1721">
        <f t="shared" si="630"/>
        <v>0.95365420960055725</v>
      </c>
      <c r="L1721">
        <f t="shared" si="631"/>
        <v>0.94980841198275845</v>
      </c>
      <c r="M1721">
        <f t="shared" si="632"/>
        <v>0.94597812329803854</v>
      </c>
      <c r="N1721">
        <f t="shared" si="633"/>
        <v>0.94216328100358337</v>
      </c>
      <c r="O1721">
        <f t="shared" si="634"/>
        <v>0.93836382280879516</v>
      </c>
      <c r="P1721">
        <f t="shared" si="635"/>
        <v>0.93457968667427505</v>
      </c>
      <c r="Q1721">
        <f t="shared" si="636"/>
        <v>0.9308108108108103</v>
      </c>
      <c r="R1721">
        <f t="shared" si="637"/>
        <v>0.92705713367836518</v>
      </c>
      <c r="S1721">
        <f t="shared" si="638"/>
        <v>0.92331859398507632</v>
      </c>
      <c r="T1721">
        <f t="shared" si="639"/>
        <v>0.91959513068625187</v>
      </c>
      <c r="U1721">
        <f t="shared" si="640"/>
        <v>0.91588668298337439</v>
      </c>
      <c r="V1721">
        <f t="shared" si="641"/>
        <v>0.91219319032310875</v>
      </c>
      <c r="W1721">
        <f t="shared" si="642"/>
        <v>0.90851459239631271</v>
      </c>
      <c r="X1721">
        <f t="shared" si="643"/>
        <v>0.90485082913705261</v>
      </c>
      <c r="Y1721">
        <f t="shared" si="644"/>
        <v>0.90120184072162257</v>
      </c>
      <c r="Z1721" s="1">
        <f t="shared" si="645"/>
        <v>0.89756756756756728</v>
      </c>
      <c r="AA1721" s="1">
        <f t="shared" si="645"/>
        <v>0.88949153953772631</v>
      </c>
      <c r="AB1721" s="1">
        <f t="shared" si="645"/>
        <v>0.88148817704426996</v>
      </c>
      <c r="AC1721" s="1">
        <f t="shared" si="626"/>
        <v>0.87355682626577036</v>
      </c>
      <c r="AD1721" s="1">
        <f t="shared" si="626"/>
        <v>0.86569683926367735</v>
      </c>
      <c r="AE1721" s="1">
        <f t="shared" si="626"/>
        <v>0.8579075739293861</v>
      </c>
      <c r="AF1721" s="1">
        <f t="shared" si="626"/>
        <v>0.85018839393178103</v>
      </c>
      <c r="AG1721" s="1">
        <f t="shared" si="646"/>
        <v>0.84253866866525207</v>
      </c>
      <c r="AH1721" s="1">
        <f t="shared" si="646"/>
        <v>0.83495777319817821</v>
      </c>
      <c r="AI1721" s="1">
        <f t="shared" si="647"/>
        <v>0.82744508822187479</v>
      </c>
      <c r="AJ1721">
        <v>0.82</v>
      </c>
      <c r="AK1721">
        <v>0.82</v>
      </c>
      <c r="AL1721">
        <v>0.83</v>
      </c>
      <c r="AM1721">
        <v>0.84</v>
      </c>
      <c r="AN1721" t="s">
        <v>10093</v>
      </c>
      <c r="AO1721" t="s">
        <v>10093</v>
      </c>
      <c r="AP1721" t="s">
        <v>9316</v>
      </c>
      <c r="AQ1721" t="s">
        <v>9316</v>
      </c>
      <c r="AR1721" t="s">
        <v>8788</v>
      </c>
      <c r="AS1721" t="s">
        <v>8788</v>
      </c>
      <c r="AT1721" t="s">
        <v>8788</v>
      </c>
      <c r="AU1721">
        <v>0.82</v>
      </c>
      <c r="AV1721">
        <v>0.81</v>
      </c>
      <c r="AW1721" t="s">
        <v>9714</v>
      </c>
      <c r="AX1721" t="s">
        <v>9712</v>
      </c>
      <c r="AY1721" t="s">
        <v>9394</v>
      </c>
      <c r="AZ1721" t="s">
        <v>9713</v>
      </c>
      <c r="BA1721" t="s">
        <v>9713</v>
      </c>
      <c r="BB1721" t="s">
        <v>10092</v>
      </c>
      <c r="BC1721" t="s">
        <v>9375</v>
      </c>
      <c r="BD1721" t="s">
        <v>9375</v>
      </c>
      <c r="BE1721" t="s">
        <v>8789</v>
      </c>
      <c r="BF1721">
        <v>0.74</v>
      </c>
      <c r="BG1721" t="s">
        <v>9708</v>
      </c>
      <c r="BH1721" t="s">
        <v>9708</v>
      </c>
      <c r="BI1721" t="s">
        <v>9463</v>
      </c>
      <c r="BJ1721" t="s">
        <v>9880</v>
      </c>
      <c r="BK1721" t="s">
        <v>9880</v>
      </c>
      <c r="BL1721" t="s">
        <v>10222</v>
      </c>
      <c r="BM1721" t="s">
        <v>10394</v>
      </c>
      <c r="BN1721" t="s">
        <v>8790</v>
      </c>
      <c r="BO1721" t="s">
        <v>9722</v>
      </c>
      <c r="BP1721">
        <v>0.65</v>
      </c>
      <c r="BQ1721">
        <f t="shared" si="648"/>
        <v>9.0793758803351388E-3</v>
      </c>
      <c r="BR1721">
        <f t="shared" si="649"/>
        <v>4.0490245919917456E-3</v>
      </c>
    </row>
    <row r="1722" spans="1:70" hidden="1" x14ac:dyDescent="0.3">
      <c r="A1722" t="s">
        <v>9120</v>
      </c>
      <c r="B1722" t="s">
        <v>9121</v>
      </c>
      <c r="C1722" t="str">
        <f>VLOOKUP(historical_emissions[[#This Row],[Country]],'Liste-Pays'!A:B,2,0)</f>
        <v>CSA</v>
      </c>
      <c r="D1722" t="s">
        <v>41</v>
      </c>
      <c r="E1722" t="s">
        <v>535</v>
      </c>
      <c r="F1722" t="s">
        <v>561</v>
      </c>
      <c r="G1722" t="s">
        <v>44</v>
      </c>
      <c r="H1722">
        <f t="shared" si="627"/>
        <v>13.666666666666675</v>
      </c>
      <c r="I1722">
        <f t="shared" si="628"/>
        <v>13.135641076834382</v>
      </c>
      <c r="J1722">
        <f t="shared" si="629"/>
        <v>12.625248768250144</v>
      </c>
      <c r="K1722">
        <f t="shared" si="630"/>
        <v>12.134688023815549</v>
      </c>
      <c r="L1722">
        <f t="shared" si="631"/>
        <v>11.663188277575731</v>
      </c>
      <c r="M1722">
        <f t="shared" si="632"/>
        <v>11.210008904325141</v>
      </c>
      <c r="N1722">
        <f t="shared" si="633"/>
        <v>10.774438056243836</v>
      </c>
      <c r="O1722">
        <f t="shared" si="634"/>
        <v>10.355791544736881</v>
      </c>
      <c r="P1722">
        <f t="shared" si="635"/>
        <v>9.9534117657204781</v>
      </c>
      <c r="Q1722">
        <f t="shared" si="636"/>
        <v>9.5666666666666682</v>
      </c>
      <c r="R1722">
        <f t="shared" si="637"/>
        <v>9.1949487537840628</v>
      </c>
      <c r="S1722">
        <f t="shared" si="638"/>
        <v>8.837674137775096</v>
      </c>
      <c r="T1722">
        <f t="shared" si="639"/>
        <v>8.4942816166708806</v>
      </c>
      <c r="U1722">
        <f t="shared" si="640"/>
        <v>8.1642317943030083</v>
      </c>
      <c r="V1722">
        <f t="shared" si="641"/>
        <v>7.8470062330275949</v>
      </c>
      <c r="W1722">
        <f t="shared" si="642"/>
        <v>7.5421066393706813</v>
      </c>
      <c r="X1722">
        <f t="shared" si="643"/>
        <v>7.2490540813158129</v>
      </c>
      <c r="Y1722">
        <f t="shared" si="644"/>
        <v>6.9673882360043313</v>
      </c>
      <c r="Z1722" s="1">
        <f t="shared" si="645"/>
        <v>6.6966666666666645</v>
      </c>
      <c r="AA1722" s="1">
        <f t="shared" si="645"/>
        <v>5.4281794814040341</v>
      </c>
      <c r="AB1722" s="1">
        <f t="shared" si="645"/>
        <v>4.3999700073174379</v>
      </c>
      <c r="AC1722" s="1">
        <f t="shared" si="626"/>
        <v>3.5665246758357911</v>
      </c>
      <c r="AD1722" s="1">
        <f t="shared" si="626"/>
        <v>2.890951129710257</v>
      </c>
      <c r="AE1722" s="1">
        <f t="shared" si="626"/>
        <v>2.3433451872625737</v>
      </c>
      <c r="AF1722" s="1">
        <f t="shared" si="626"/>
        <v>1.8994671373836136</v>
      </c>
      <c r="AG1722" s="1">
        <f t="shared" si="646"/>
        <v>1.5396687716396702</v>
      </c>
      <c r="AH1722" s="1">
        <f t="shared" si="646"/>
        <v>1.2480236586918387</v>
      </c>
      <c r="AI1722" s="1">
        <f t="shared" si="647"/>
        <v>1.0116221627303881</v>
      </c>
      <c r="AJ1722">
        <v>0.82</v>
      </c>
      <c r="AK1722">
        <v>0.78</v>
      </c>
      <c r="AL1722">
        <v>0.74</v>
      </c>
      <c r="AM1722">
        <v>0.7</v>
      </c>
      <c r="AN1722" t="s">
        <v>8790</v>
      </c>
      <c r="AO1722" t="s">
        <v>9717</v>
      </c>
      <c r="AP1722" t="s">
        <v>9396</v>
      </c>
      <c r="AQ1722" t="s">
        <v>9881</v>
      </c>
      <c r="AR1722" t="s">
        <v>10317</v>
      </c>
      <c r="AS1722" t="s">
        <v>9719</v>
      </c>
      <c r="AT1722" t="s">
        <v>9715</v>
      </c>
      <c r="AU1722">
        <v>0.51</v>
      </c>
      <c r="AV1722">
        <v>0.49</v>
      </c>
      <c r="AW1722" t="s">
        <v>9882</v>
      </c>
      <c r="AX1722" t="s">
        <v>9892</v>
      </c>
      <c r="AY1722" t="s">
        <v>10375</v>
      </c>
      <c r="AZ1722" t="s">
        <v>10324</v>
      </c>
      <c r="BA1722" t="s">
        <v>9589</v>
      </c>
      <c r="BB1722" t="s">
        <v>10211</v>
      </c>
      <c r="BC1722" t="s">
        <v>10212</v>
      </c>
      <c r="BD1722" t="s">
        <v>9468</v>
      </c>
      <c r="BE1722" t="s">
        <v>9469</v>
      </c>
      <c r="BF1722">
        <v>0.06</v>
      </c>
      <c r="BG1722" t="s">
        <v>9377</v>
      </c>
      <c r="BH1722" t="s">
        <v>9377</v>
      </c>
      <c r="BI1722" t="s">
        <v>9377</v>
      </c>
      <c r="BJ1722" t="s">
        <v>9378</v>
      </c>
      <c r="BK1722" t="s">
        <v>9378</v>
      </c>
      <c r="BL1722" t="s">
        <v>9378</v>
      </c>
      <c r="BM1722" t="s">
        <v>9378</v>
      </c>
      <c r="BN1722" t="s">
        <v>9379</v>
      </c>
      <c r="BO1722" t="s">
        <v>9379</v>
      </c>
      <c r="BP1722">
        <v>0.03</v>
      </c>
      <c r="BQ1722">
        <f t="shared" si="648"/>
        <v>0.23368556430535126</v>
      </c>
      <c r="BR1722">
        <f t="shared" si="649"/>
        <v>4.0426316974265797E-2</v>
      </c>
    </row>
    <row r="1723" spans="1:70" hidden="1" x14ac:dyDescent="0.3">
      <c r="A1723" t="s">
        <v>9120</v>
      </c>
      <c r="B1723" t="s">
        <v>9121</v>
      </c>
      <c r="C1723" t="str">
        <f>VLOOKUP(historical_emissions[[#This Row],[Country]],'Liste-Pays'!A:B,2,0)</f>
        <v>CSA</v>
      </c>
      <c r="D1723" t="s">
        <v>41</v>
      </c>
      <c r="E1723" t="s">
        <v>42</v>
      </c>
      <c r="F1723" t="s">
        <v>561</v>
      </c>
      <c r="G1723" t="s">
        <v>44</v>
      </c>
      <c r="H1723">
        <f t="shared" si="627"/>
        <v>13.666666666666675</v>
      </c>
      <c r="I1723">
        <f t="shared" si="628"/>
        <v>13.135641076834382</v>
      </c>
      <c r="J1723">
        <f t="shared" si="629"/>
        <v>12.625248768250144</v>
      </c>
      <c r="K1723">
        <f t="shared" si="630"/>
        <v>12.134688023815549</v>
      </c>
      <c r="L1723">
        <f t="shared" si="631"/>
        <v>11.663188277575731</v>
      </c>
      <c r="M1723">
        <f t="shared" si="632"/>
        <v>11.210008904325141</v>
      </c>
      <c r="N1723">
        <f t="shared" si="633"/>
        <v>10.774438056243836</v>
      </c>
      <c r="O1723">
        <f t="shared" si="634"/>
        <v>10.355791544736881</v>
      </c>
      <c r="P1723">
        <f t="shared" si="635"/>
        <v>9.9534117657204781</v>
      </c>
      <c r="Q1723">
        <f t="shared" si="636"/>
        <v>9.5666666666666682</v>
      </c>
      <c r="R1723">
        <f t="shared" si="637"/>
        <v>9.1949487537840628</v>
      </c>
      <c r="S1723">
        <f t="shared" si="638"/>
        <v>8.837674137775096</v>
      </c>
      <c r="T1723">
        <f t="shared" si="639"/>
        <v>8.4942816166708806</v>
      </c>
      <c r="U1723">
        <f t="shared" si="640"/>
        <v>8.1642317943030083</v>
      </c>
      <c r="V1723">
        <f t="shared" si="641"/>
        <v>7.8470062330275949</v>
      </c>
      <c r="W1723">
        <f t="shared" si="642"/>
        <v>7.5421066393706813</v>
      </c>
      <c r="X1723">
        <f t="shared" si="643"/>
        <v>7.2490540813158129</v>
      </c>
      <c r="Y1723">
        <f t="shared" si="644"/>
        <v>6.9673882360043313</v>
      </c>
      <c r="Z1723" s="1">
        <f t="shared" si="645"/>
        <v>6.6966666666666645</v>
      </c>
      <c r="AA1723" s="1">
        <f t="shared" si="645"/>
        <v>5.4281794814040341</v>
      </c>
      <c r="AB1723" s="1">
        <f t="shared" si="645"/>
        <v>4.3999700073174379</v>
      </c>
      <c r="AC1723" s="1">
        <f t="shared" si="626"/>
        <v>3.5665246758357911</v>
      </c>
      <c r="AD1723" s="1">
        <f t="shared" si="626"/>
        <v>2.890951129710257</v>
      </c>
      <c r="AE1723" s="1">
        <f t="shared" si="626"/>
        <v>2.3433451872625737</v>
      </c>
      <c r="AF1723" s="1">
        <f t="shared" si="626"/>
        <v>1.8994671373836136</v>
      </c>
      <c r="AG1723" s="1">
        <f t="shared" si="646"/>
        <v>1.5396687716396702</v>
      </c>
      <c r="AH1723" s="1">
        <f t="shared" si="646"/>
        <v>1.2480236586918387</v>
      </c>
      <c r="AI1723" s="1">
        <f t="shared" si="647"/>
        <v>1.0116221627303881</v>
      </c>
      <c r="AJ1723">
        <v>0.82</v>
      </c>
      <c r="AK1723">
        <v>0.78</v>
      </c>
      <c r="AL1723">
        <v>0.74</v>
      </c>
      <c r="AM1723">
        <v>0.7</v>
      </c>
      <c r="AN1723" t="s">
        <v>8790</v>
      </c>
      <c r="AO1723" t="s">
        <v>9717</v>
      </c>
      <c r="AP1723" t="s">
        <v>9396</v>
      </c>
      <c r="AQ1723" t="s">
        <v>9881</v>
      </c>
      <c r="AR1723" t="s">
        <v>10317</v>
      </c>
      <c r="AS1723" t="s">
        <v>9719</v>
      </c>
      <c r="AT1723" t="s">
        <v>9715</v>
      </c>
      <c r="AU1723">
        <v>0.51</v>
      </c>
      <c r="AV1723">
        <v>0.49</v>
      </c>
      <c r="AW1723" t="s">
        <v>9882</v>
      </c>
      <c r="AX1723" t="s">
        <v>9892</v>
      </c>
      <c r="AY1723" t="s">
        <v>10375</v>
      </c>
      <c r="AZ1723" t="s">
        <v>10324</v>
      </c>
      <c r="BA1723" t="s">
        <v>9589</v>
      </c>
      <c r="BB1723" t="s">
        <v>10211</v>
      </c>
      <c r="BC1723" t="s">
        <v>10212</v>
      </c>
      <c r="BD1723" t="s">
        <v>9468</v>
      </c>
      <c r="BE1723" t="s">
        <v>9469</v>
      </c>
      <c r="BF1723">
        <v>0.06</v>
      </c>
      <c r="BG1723" t="s">
        <v>9377</v>
      </c>
      <c r="BH1723" t="s">
        <v>9377</v>
      </c>
      <c r="BI1723" t="s">
        <v>9377</v>
      </c>
      <c r="BJ1723" t="s">
        <v>9378</v>
      </c>
      <c r="BK1723" t="s">
        <v>9378</v>
      </c>
      <c r="BL1723" t="s">
        <v>9378</v>
      </c>
      <c r="BM1723" t="s">
        <v>9378</v>
      </c>
      <c r="BN1723" t="s">
        <v>9379</v>
      </c>
      <c r="BO1723" t="s">
        <v>9379</v>
      </c>
      <c r="BP1723">
        <v>0.03</v>
      </c>
      <c r="BQ1723">
        <f t="shared" si="648"/>
        <v>0.23368556430535126</v>
      </c>
      <c r="BR1723">
        <f t="shared" si="649"/>
        <v>4.0426316974265797E-2</v>
      </c>
    </row>
    <row r="1724" spans="1:70" hidden="1" x14ac:dyDescent="0.3">
      <c r="A1724" t="s">
        <v>1988</v>
      </c>
      <c r="B1724" t="s">
        <v>1989</v>
      </c>
      <c r="C1724" t="str">
        <f>VLOOKUP(historical_emissions[[#This Row],[Country]],'Liste-Pays'!A:B,2,0)</f>
        <v>ODA</v>
      </c>
      <c r="D1724" t="s">
        <v>41</v>
      </c>
      <c r="E1724" t="s">
        <v>1048</v>
      </c>
      <c r="F1724" t="s">
        <v>43</v>
      </c>
      <c r="G1724" t="s">
        <v>44</v>
      </c>
      <c r="H1724">
        <f t="shared" si="627"/>
        <v>1.4753413654618481</v>
      </c>
      <c r="I1724">
        <f t="shared" si="628"/>
        <v>1.3230085783349479</v>
      </c>
      <c r="J1724">
        <f t="shared" si="629"/>
        <v>1.1864045429241532</v>
      </c>
      <c r="K1724">
        <f t="shared" si="630"/>
        <v>1.0639052251970478</v>
      </c>
      <c r="L1724">
        <f t="shared" si="631"/>
        <v>0.9540542768082968</v>
      </c>
      <c r="M1724">
        <f t="shared" si="632"/>
        <v>0.85554572112155847</v>
      </c>
      <c r="N1724">
        <f t="shared" si="633"/>
        <v>0.76720842694412428</v>
      </c>
      <c r="O1724">
        <f t="shared" si="634"/>
        <v>0.6879921853883556</v>
      </c>
      <c r="P1724">
        <f t="shared" si="635"/>
        <v>0.61695522433295469</v>
      </c>
      <c r="Q1724">
        <f t="shared" si="636"/>
        <v>0.55325301204819288</v>
      </c>
      <c r="R1724">
        <f t="shared" si="637"/>
        <v>0.49612821687560527</v>
      </c>
      <c r="S1724">
        <f t="shared" si="638"/>
        <v>0.44490170359655723</v>
      </c>
      <c r="T1724">
        <f t="shared" si="639"/>
        <v>0.39896445944889269</v>
      </c>
      <c r="U1724">
        <f t="shared" si="640"/>
        <v>0.35777035380311112</v>
      </c>
      <c r="V1724">
        <f t="shared" si="641"/>
        <v>0.32082964542058423</v>
      </c>
      <c r="W1724">
        <f t="shared" si="642"/>
        <v>0.2877031601040464</v>
      </c>
      <c r="X1724">
        <f t="shared" si="643"/>
        <v>0.25799706952063317</v>
      </c>
      <c r="Y1724">
        <f t="shared" si="644"/>
        <v>0.23135820912485786</v>
      </c>
      <c r="Z1724" s="1">
        <f t="shared" si="645"/>
        <v>0.20746987951807219</v>
      </c>
      <c r="AA1724" s="1">
        <f t="shared" si="645"/>
        <v>0.2380350632005683</v>
      </c>
      <c r="AB1724" s="1">
        <f t="shared" si="645"/>
        <v>0.27310321596809417</v>
      </c>
      <c r="AC1724" s="1">
        <f t="shared" si="626"/>
        <v>0.31333773087568145</v>
      </c>
      <c r="AD1724" s="1">
        <f t="shared" si="626"/>
        <v>0.35949973434875665</v>
      </c>
      <c r="AE1724" s="1">
        <f t="shared" si="626"/>
        <v>0.41246248460292623</v>
      </c>
      <c r="AF1724" s="1">
        <f t="shared" si="626"/>
        <v>0.47322789128900378</v>
      </c>
      <c r="AG1724" s="1">
        <f t="shared" si="646"/>
        <v>0.54294546886955453</v>
      </c>
      <c r="AH1724" s="1">
        <f t="shared" si="646"/>
        <v>0.62293408227274183</v>
      </c>
      <c r="AI1724" s="1">
        <f t="shared" si="647"/>
        <v>0.71470689619147254</v>
      </c>
      <c r="AJ1724">
        <v>0.82</v>
      </c>
      <c r="AK1724">
        <v>0.84</v>
      </c>
      <c r="AL1724">
        <v>0.95</v>
      </c>
      <c r="AM1724">
        <v>0.56000000000000005</v>
      </c>
      <c r="AN1724" t="s">
        <v>10263</v>
      </c>
      <c r="AO1724" t="s">
        <v>8788</v>
      </c>
      <c r="AP1724" t="s">
        <v>4279</v>
      </c>
      <c r="AQ1724" t="s">
        <v>10093</v>
      </c>
      <c r="AR1724" t="s">
        <v>9720</v>
      </c>
      <c r="AS1724" t="s">
        <v>9891</v>
      </c>
      <c r="AT1724" t="s">
        <v>10324</v>
      </c>
      <c r="AU1724">
        <v>0.18</v>
      </c>
      <c r="AV1724">
        <v>0.21</v>
      </c>
      <c r="AW1724" t="s">
        <v>9589</v>
      </c>
      <c r="AX1724" t="s">
        <v>9782</v>
      </c>
      <c r="AY1724" t="s">
        <v>7624</v>
      </c>
      <c r="AZ1724" t="s">
        <v>9770</v>
      </c>
      <c r="BA1724" t="s">
        <v>9892</v>
      </c>
      <c r="BB1724" t="s">
        <v>9893</v>
      </c>
      <c r="BC1724" t="s">
        <v>9395</v>
      </c>
      <c r="BD1724" t="s">
        <v>8790</v>
      </c>
      <c r="BE1724" t="s">
        <v>8789</v>
      </c>
      <c r="BF1724">
        <v>0.83</v>
      </c>
      <c r="BG1724" t="s">
        <v>9928</v>
      </c>
      <c r="BH1724" t="s">
        <v>9714</v>
      </c>
      <c r="BI1724" t="s">
        <v>9712</v>
      </c>
      <c r="BJ1724" t="s">
        <v>10322</v>
      </c>
      <c r="BK1724" t="s">
        <v>10322</v>
      </c>
      <c r="BL1724" t="s">
        <v>9390</v>
      </c>
      <c r="BM1724" t="s">
        <v>10095</v>
      </c>
      <c r="BN1724" t="s">
        <v>8113</v>
      </c>
      <c r="BO1724" t="s">
        <v>9392</v>
      </c>
      <c r="BP1724">
        <v>0.94</v>
      </c>
      <c r="BQ1724">
        <f t="shared" si="648"/>
        <v>-0.12840622415674074</v>
      </c>
      <c r="BR1724">
        <f t="shared" si="649"/>
        <v>0.11514119380738741</v>
      </c>
    </row>
    <row r="1725" spans="1:70" hidden="1" x14ac:dyDescent="0.3">
      <c r="A1725" t="s">
        <v>10433</v>
      </c>
      <c r="B1725" t="s">
        <v>10434</v>
      </c>
      <c r="C1725" t="str">
        <f>VLOOKUP(historical_emissions[[#This Row],[Country]],'Liste-Pays'!A:B,2,0)</f>
        <v>AFR</v>
      </c>
      <c r="D1725" t="s">
        <v>41</v>
      </c>
      <c r="E1725" t="s">
        <v>42</v>
      </c>
      <c r="F1725" t="s">
        <v>148</v>
      </c>
      <c r="G1725" t="s">
        <v>44</v>
      </c>
      <c r="H1725">
        <f t="shared" si="627"/>
        <v>1.0653761854583805</v>
      </c>
      <c r="I1725">
        <f t="shared" si="628"/>
        <v>1.0560668333386558</v>
      </c>
      <c r="J1725">
        <f t="shared" si="629"/>
        <v>1.0468388271679696</v>
      </c>
      <c r="K1725">
        <f t="shared" si="630"/>
        <v>1.0376914561381645</v>
      </c>
      <c r="L1725">
        <f t="shared" si="631"/>
        <v>1.0286240156521884</v>
      </c>
      <c r="M1725">
        <f t="shared" si="632"/>
        <v>1.0196358072698213</v>
      </c>
      <c r="N1725">
        <f t="shared" si="633"/>
        <v>1.0107261386538755</v>
      </c>
      <c r="O1725">
        <f t="shared" si="634"/>
        <v>1.001894323516868</v>
      </c>
      <c r="P1725">
        <f t="shared" si="635"/>
        <v>0.99313968156815691</v>
      </c>
      <c r="Q1725">
        <f t="shared" si="636"/>
        <v>0.98446153846154028</v>
      </c>
      <c r="R1725">
        <f t="shared" si="637"/>
        <v>0.97585922574331374</v>
      </c>
      <c r="S1725">
        <f t="shared" si="638"/>
        <v>0.96733208080078092</v>
      </c>
      <c r="T1725">
        <f t="shared" si="639"/>
        <v>0.95887944681121429</v>
      </c>
      <c r="U1725">
        <f t="shared" si="640"/>
        <v>0.95050067269126182</v>
      </c>
      <c r="V1725">
        <f t="shared" si="641"/>
        <v>0.94219511304679593</v>
      </c>
      <c r="W1725">
        <f t="shared" si="642"/>
        <v>0.93396212812320056</v>
      </c>
      <c r="X1725">
        <f t="shared" si="643"/>
        <v>0.92580108375609249</v>
      </c>
      <c r="Y1725">
        <f t="shared" si="644"/>
        <v>0.91771135132247328</v>
      </c>
      <c r="Z1725" s="1">
        <f t="shared" si="645"/>
        <v>0.90969230769230858</v>
      </c>
      <c r="AA1725" s="1">
        <f t="shared" si="645"/>
        <v>0.89919435542867643</v>
      </c>
      <c r="AB1725" s="1">
        <f t="shared" si="645"/>
        <v>0.88881755072317747</v>
      </c>
      <c r="AC1725" s="1">
        <f t="shared" si="626"/>
        <v>0.87856049551926962</v>
      </c>
      <c r="AD1725" s="1">
        <f t="shared" si="626"/>
        <v>0.86842180789414147</v>
      </c>
      <c r="AE1725" s="1">
        <f t="shared" si="626"/>
        <v>0.85840012187252746</v>
      </c>
      <c r="AF1725" s="1">
        <f t="shared" si="626"/>
        <v>0.84849408724267128</v>
      </c>
      <c r="AG1725" s="1">
        <f t="shared" si="646"/>
        <v>0.83870236937441323</v>
      </c>
      <c r="AH1725" s="1">
        <f t="shared" si="646"/>
        <v>0.82902364903937675</v>
      </c>
      <c r="AI1725" s="1">
        <f t="shared" si="647"/>
        <v>0.81945662223323035</v>
      </c>
      <c r="AJ1725">
        <v>0.81</v>
      </c>
      <c r="AK1725">
        <v>0.8</v>
      </c>
      <c r="AL1725">
        <v>0.8</v>
      </c>
      <c r="AM1725">
        <v>0.79</v>
      </c>
      <c r="AN1725" t="s">
        <v>9394</v>
      </c>
      <c r="AO1725" t="s">
        <v>9713</v>
      </c>
      <c r="AP1725" t="s">
        <v>9713</v>
      </c>
      <c r="AQ1725" t="s">
        <v>10092</v>
      </c>
      <c r="AR1725" t="s">
        <v>9375</v>
      </c>
      <c r="AS1725" t="s">
        <v>8789</v>
      </c>
      <c r="AT1725" t="s">
        <v>10273</v>
      </c>
      <c r="AU1725">
        <v>0.73</v>
      </c>
      <c r="AV1725">
        <v>0.73</v>
      </c>
      <c r="AW1725" t="s">
        <v>9463</v>
      </c>
      <c r="AX1725" t="s">
        <v>9880</v>
      </c>
      <c r="AY1725" t="s">
        <v>9880</v>
      </c>
      <c r="AZ1725" t="s">
        <v>10222</v>
      </c>
      <c r="BA1725" t="s">
        <v>10222</v>
      </c>
      <c r="BB1725" t="s">
        <v>10251</v>
      </c>
      <c r="BC1725" t="s">
        <v>10394</v>
      </c>
      <c r="BD1725" t="s">
        <v>8790</v>
      </c>
      <c r="BE1725" t="s">
        <v>9722</v>
      </c>
      <c r="BF1725">
        <v>0.65</v>
      </c>
      <c r="BG1725" t="s">
        <v>9716</v>
      </c>
      <c r="BH1725" t="s">
        <v>10263</v>
      </c>
      <c r="BI1725" t="s">
        <v>7626</v>
      </c>
      <c r="BJ1725" t="s">
        <v>9397</v>
      </c>
      <c r="BK1725" t="s">
        <v>10317</v>
      </c>
      <c r="BL1725" t="s">
        <v>9718</v>
      </c>
      <c r="BM1725" t="s">
        <v>7625</v>
      </c>
      <c r="BN1725" t="s">
        <v>10253</v>
      </c>
      <c r="BO1725" t="s">
        <v>9720</v>
      </c>
      <c r="BP1725">
        <v>0.46</v>
      </c>
      <c r="BQ1725">
        <f t="shared" si="648"/>
        <v>1.1674842263247331E-2</v>
      </c>
      <c r="BR1725">
        <f t="shared" si="649"/>
        <v>8.8151164546035332E-3</v>
      </c>
    </row>
    <row r="1726" spans="1:70" hidden="1" x14ac:dyDescent="0.3">
      <c r="A1726" t="s">
        <v>6887</v>
      </c>
      <c r="B1726" t="s">
        <v>6888</v>
      </c>
      <c r="C1726" t="str">
        <f>VLOOKUP(historical_emissions[[#This Row],[Country]],'Liste-Pays'!A:B,2,0)</f>
        <v>EEU</v>
      </c>
      <c r="D1726" t="s">
        <v>41</v>
      </c>
      <c r="E1726" t="s">
        <v>535</v>
      </c>
      <c r="F1726" t="s">
        <v>43</v>
      </c>
      <c r="G1726" t="s">
        <v>44</v>
      </c>
      <c r="H1726">
        <f t="shared" si="627"/>
        <v>0.84356756756756901</v>
      </c>
      <c r="I1726">
        <f t="shared" si="628"/>
        <v>0.81401890394309595</v>
      </c>
      <c r="J1726">
        <f t="shared" si="629"/>
        <v>0.78550527717347729</v>
      </c>
      <c r="K1726">
        <f t="shared" si="630"/>
        <v>0.75799043176829473</v>
      </c>
      <c r="L1726">
        <f t="shared" si="631"/>
        <v>0.73143938220213611</v>
      </c>
      <c r="M1726">
        <f t="shared" si="632"/>
        <v>0.70581836842999146</v>
      </c>
      <c r="N1726">
        <f t="shared" si="633"/>
        <v>0.68109481296086583</v>
      </c>
      <c r="O1726">
        <f t="shared" si="634"/>
        <v>0.65723727943502652</v>
      </c>
      <c r="P1726">
        <f t="shared" si="635"/>
        <v>0.63421543265221525</v>
      </c>
      <c r="Q1726">
        <f t="shared" si="636"/>
        <v>0.61200000000000054</v>
      </c>
      <c r="R1726">
        <f t="shared" si="637"/>
        <v>0.59056273423322603</v>
      </c>
      <c r="S1726">
        <f t="shared" si="638"/>
        <v>0.5698763775572282</v>
      </c>
      <c r="T1726">
        <f t="shared" si="639"/>
        <v>0.54991462696915461</v>
      </c>
      <c r="U1726">
        <f t="shared" si="640"/>
        <v>0.53065210081331404</v>
      </c>
      <c r="V1726">
        <f t="shared" si="641"/>
        <v>0.51206430650803259</v>
      </c>
      <c r="W1726">
        <f t="shared" si="642"/>
        <v>0.49412760940298062</v>
      </c>
      <c r="X1726">
        <f t="shared" si="643"/>
        <v>0.47681920272737172</v>
      </c>
      <c r="Y1726">
        <f t="shared" si="644"/>
        <v>0.46011707859082235</v>
      </c>
      <c r="Z1726" s="1">
        <f t="shared" si="645"/>
        <v>0.44399999999999989</v>
      </c>
      <c r="AA1726" s="1">
        <f t="shared" si="645"/>
        <v>0.47151246138259767</v>
      </c>
      <c r="AB1726" s="1">
        <f t="shared" si="645"/>
        <v>0.50072973252044084</v>
      </c>
      <c r="AC1726" s="1">
        <f t="shared" si="626"/>
        <v>0.53175745195532187</v>
      </c>
      <c r="AD1726" s="1">
        <f t="shared" si="626"/>
        <v>0.56470780412160426</v>
      </c>
      <c r="AE1726" s="1">
        <f t="shared" si="626"/>
        <v>0.59969992496247648</v>
      </c>
      <c r="AF1726" s="1">
        <f t="shared" si="626"/>
        <v>0.63686033268021736</v>
      </c>
      <c r="AG1726" s="1">
        <f t="shared" si="646"/>
        <v>0.67632338517790402</v>
      </c>
      <c r="AH1726" s="1">
        <f t="shared" si="646"/>
        <v>0.71823176584649617</v>
      </c>
      <c r="AI1726" s="1">
        <f t="shared" si="647"/>
        <v>0.76273699945371864</v>
      </c>
      <c r="AJ1726">
        <v>0.81</v>
      </c>
      <c r="AK1726">
        <v>1</v>
      </c>
      <c r="AL1726">
        <v>0.93</v>
      </c>
      <c r="AM1726">
        <v>1.02</v>
      </c>
      <c r="AN1726" t="s">
        <v>10322</v>
      </c>
      <c r="AO1726" t="s">
        <v>9713</v>
      </c>
      <c r="AP1726" t="s">
        <v>9880</v>
      </c>
      <c r="AQ1726" t="s">
        <v>10394</v>
      </c>
      <c r="AR1726" t="s">
        <v>10252</v>
      </c>
      <c r="AS1726" t="s">
        <v>9718</v>
      </c>
      <c r="AT1726" t="s">
        <v>10394</v>
      </c>
      <c r="AU1726">
        <v>0.56000000000000005</v>
      </c>
      <c r="AV1726">
        <v>0.74</v>
      </c>
      <c r="AW1726" t="s">
        <v>4279</v>
      </c>
      <c r="AX1726" t="s">
        <v>10105</v>
      </c>
      <c r="AY1726" t="s">
        <v>6102</v>
      </c>
      <c r="AZ1726" t="s">
        <v>9793</v>
      </c>
      <c r="BA1726" t="s">
        <v>4276</v>
      </c>
      <c r="BB1726" t="s">
        <v>9767</v>
      </c>
      <c r="BC1726" t="s">
        <v>4274</v>
      </c>
      <c r="BD1726" t="s">
        <v>10328</v>
      </c>
      <c r="BE1726" t="s">
        <v>10040</v>
      </c>
      <c r="BF1726">
        <v>1.35</v>
      </c>
      <c r="BG1726" t="s">
        <v>10282</v>
      </c>
      <c r="BH1726" t="s">
        <v>10282</v>
      </c>
      <c r="BI1726" t="s">
        <v>7617</v>
      </c>
      <c r="BJ1726" t="s">
        <v>6594</v>
      </c>
      <c r="BK1726" t="s">
        <v>10295</v>
      </c>
      <c r="BL1726" t="s">
        <v>10329</v>
      </c>
      <c r="BM1726" t="s">
        <v>7614</v>
      </c>
      <c r="BN1726" t="s">
        <v>10094</v>
      </c>
      <c r="BO1726" t="s">
        <v>9924</v>
      </c>
      <c r="BP1726">
        <v>1.75</v>
      </c>
      <c r="BQ1726">
        <f t="shared" si="648"/>
        <v>-5.834938339047091E-2</v>
      </c>
      <c r="BR1726">
        <f t="shared" si="649"/>
        <v>3.6299726555906409E-2</v>
      </c>
    </row>
    <row r="1727" spans="1:70" hidden="1" x14ac:dyDescent="0.3">
      <c r="A1727" t="s">
        <v>7695</v>
      </c>
      <c r="B1727" t="s">
        <v>7696</v>
      </c>
      <c r="C1727" t="str">
        <f>VLOOKUP(historical_emissions[[#This Row],[Country]],'Liste-Pays'!A:B,2,0)</f>
        <v>AUS</v>
      </c>
      <c r="D1727" t="s">
        <v>41</v>
      </c>
      <c r="E1727" t="s">
        <v>70</v>
      </c>
      <c r="F1727" t="s">
        <v>148</v>
      </c>
      <c r="G1727" t="s">
        <v>44</v>
      </c>
      <c r="H1727">
        <f t="shared" si="627"/>
        <v>0.47313963883425791</v>
      </c>
      <c r="I1727">
        <f t="shared" si="628"/>
        <v>0.4921009617507856</v>
      </c>
      <c r="J1727">
        <f t="shared" si="629"/>
        <v>0.51182216977782879</v>
      </c>
      <c r="K1727">
        <f t="shared" si="630"/>
        <v>0.53233371571573929</v>
      </c>
      <c r="L1727">
        <f t="shared" si="631"/>
        <v>0.55366727277705552</v>
      </c>
      <c r="M1727">
        <f t="shared" si="632"/>
        <v>0.57585578349517041</v>
      </c>
      <c r="N1727">
        <f t="shared" si="633"/>
        <v>0.59893351059304079</v>
      </c>
      <c r="O1727">
        <f t="shared" si="634"/>
        <v>0.62293608989048666</v>
      </c>
      <c r="P1727">
        <f t="shared" si="635"/>
        <v>0.64790058533177919</v>
      </c>
      <c r="Q1727">
        <f t="shared" si="636"/>
        <v>0.67386554621848826</v>
      </c>
      <c r="R1727">
        <f t="shared" si="637"/>
        <v>0.70087106673596711</v>
      </c>
      <c r="S1727">
        <f t="shared" si="638"/>
        <v>0.72895884786539222</v>
      </c>
      <c r="T1727">
        <f t="shared" si="639"/>
        <v>0.75817226177696173</v>
      </c>
      <c r="U1727">
        <f t="shared" si="640"/>
        <v>0.78855641880368477</v>
      </c>
      <c r="V1727">
        <f t="shared" si="641"/>
        <v>0.82015823709918179</v>
      </c>
      <c r="W1727">
        <f t="shared" si="642"/>
        <v>0.85302651508705785</v>
      </c>
      <c r="X1727">
        <f t="shared" si="643"/>
        <v>0.88721200681372325</v>
      </c>
      <c r="Y1727">
        <f t="shared" si="644"/>
        <v>0.92276750032101862</v>
      </c>
      <c r="Z1727" s="1">
        <f t="shared" si="645"/>
        <v>0.95974789915966485</v>
      </c>
      <c r="AA1727" s="1">
        <f t="shared" si="645"/>
        <v>0.94360439499042181</v>
      </c>
      <c r="AB1727" s="1">
        <f t="shared" si="645"/>
        <v>0.92773243372019476</v>
      </c>
      <c r="AC1727" s="1">
        <f t="shared" si="626"/>
        <v>0.91212744784336464</v>
      </c>
      <c r="AD1727" s="1">
        <f t="shared" si="626"/>
        <v>0.89678494668234798</v>
      </c>
      <c r="AE1727" s="1">
        <f t="shared" si="626"/>
        <v>0.88170051509530634</v>
      </c>
      <c r="AF1727" s="1">
        <f t="shared" si="626"/>
        <v>0.86686981220559167</v>
      </c>
      <c r="AG1727" s="1">
        <f t="shared" si="646"/>
        <v>0.85228857015256398</v>
      </c>
      <c r="AH1727" s="1">
        <f t="shared" si="646"/>
        <v>0.8379525928634205</v>
      </c>
      <c r="AI1727" s="1">
        <f t="shared" si="647"/>
        <v>0.82385775484568369</v>
      </c>
      <c r="AJ1727">
        <v>0.81</v>
      </c>
      <c r="AK1727">
        <v>0.85</v>
      </c>
      <c r="AL1727">
        <v>0.92</v>
      </c>
      <c r="AM1727">
        <v>0.99</v>
      </c>
      <c r="AN1727" t="s">
        <v>4278</v>
      </c>
      <c r="AO1727" t="s">
        <v>7617</v>
      </c>
      <c r="AP1727" t="s">
        <v>4276</v>
      </c>
      <c r="AQ1727" t="s">
        <v>9767</v>
      </c>
      <c r="AR1727" t="s">
        <v>9767</v>
      </c>
      <c r="AS1727" t="s">
        <v>10234</v>
      </c>
      <c r="AT1727" t="s">
        <v>10233</v>
      </c>
      <c r="AU1727">
        <v>1.33</v>
      </c>
      <c r="AV1727">
        <v>1.41</v>
      </c>
      <c r="AW1727" t="s">
        <v>10246</v>
      </c>
      <c r="AX1727" t="s">
        <v>9550</v>
      </c>
      <c r="AY1727" t="s">
        <v>9551</v>
      </c>
      <c r="AZ1727" t="s">
        <v>10235</v>
      </c>
      <c r="BA1727" t="s">
        <v>6594</v>
      </c>
      <c r="BB1727" t="s">
        <v>10235</v>
      </c>
      <c r="BC1727" t="s">
        <v>10329</v>
      </c>
      <c r="BD1727" t="s">
        <v>9767</v>
      </c>
      <c r="BE1727" t="s">
        <v>9551</v>
      </c>
      <c r="BF1727">
        <v>1.19</v>
      </c>
      <c r="BG1727" t="s">
        <v>7617</v>
      </c>
      <c r="BH1727" t="s">
        <v>4277</v>
      </c>
      <c r="BI1727" t="s">
        <v>9705</v>
      </c>
      <c r="BJ1727" t="s">
        <v>4276</v>
      </c>
      <c r="BK1727" t="s">
        <v>10146</v>
      </c>
      <c r="BL1727" t="s">
        <v>8787</v>
      </c>
      <c r="BM1727" t="s">
        <v>7615</v>
      </c>
      <c r="BN1727" t="s">
        <v>6594</v>
      </c>
      <c r="BO1727" t="s">
        <v>9924</v>
      </c>
      <c r="BP1727">
        <v>1.03</v>
      </c>
      <c r="BQ1727">
        <f t="shared" si="648"/>
        <v>1.7108339315658805E-2</v>
      </c>
      <c r="BR1727">
        <f t="shared" si="649"/>
        <v>-3.8531367321590904E-2</v>
      </c>
    </row>
    <row r="1728" spans="1:70" hidden="1" x14ac:dyDescent="0.3">
      <c r="A1728" t="s">
        <v>5497</v>
      </c>
      <c r="B1728" t="s">
        <v>5498</v>
      </c>
      <c r="C1728" t="str">
        <f>VLOOKUP(historical_emissions[[#This Row],[Country]],'Liste-Pays'!A:B,2,0)</f>
        <v>AFR</v>
      </c>
      <c r="D1728" t="s">
        <v>41</v>
      </c>
      <c r="E1728" t="s">
        <v>328</v>
      </c>
      <c r="F1728" t="s">
        <v>43</v>
      </c>
      <c r="G1728" t="s">
        <v>44</v>
      </c>
      <c r="H1728">
        <f t="shared" si="627"/>
        <v>15.140769230769251</v>
      </c>
      <c r="I1728">
        <f t="shared" si="628"/>
        <v>14.183529898370722</v>
      </c>
      <c r="J1728">
        <f t="shared" si="629"/>
        <v>13.286809759252588</v>
      </c>
      <c r="K1728">
        <f t="shared" si="630"/>
        <v>12.446782630524796</v>
      </c>
      <c r="L1728">
        <f t="shared" si="631"/>
        <v>11.659864230663032</v>
      </c>
      <c r="M1728">
        <f t="shared" si="632"/>
        <v>10.922696885866886</v>
      </c>
      <c r="N1728">
        <f t="shared" si="633"/>
        <v>10.23213520332234</v>
      </c>
      <c r="O1728">
        <f t="shared" si="634"/>
        <v>9.5852326502383747</v>
      </c>
      <c r="P1728">
        <f t="shared" si="635"/>
        <v>8.9792289813922448</v>
      </c>
      <c r="Q1728">
        <f t="shared" si="636"/>
        <v>8.4115384615384698</v>
      </c>
      <c r="R1728">
        <f t="shared" si="637"/>
        <v>7.8797388324281759</v>
      </c>
      <c r="S1728">
        <f t="shared" si="638"/>
        <v>7.3815609773625459</v>
      </c>
      <c r="T1728">
        <f t="shared" si="639"/>
        <v>6.914879239180439</v>
      </c>
      <c r="U1728">
        <f t="shared" si="640"/>
        <v>6.4777023503683484</v>
      </c>
      <c r="V1728">
        <f t="shared" si="641"/>
        <v>6.0681649365927113</v>
      </c>
      <c r="W1728">
        <f t="shared" si="642"/>
        <v>5.6845195574012966</v>
      </c>
      <c r="X1728">
        <f t="shared" si="643"/>
        <v>5.3251292501324272</v>
      </c>
      <c r="Y1728">
        <f t="shared" si="644"/>
        <v>4.9884605452179107</v>
      </c>
      <c r="Z1728" s="1">
        <f t="shared" si="645"/>
        <v>4.6730769230769251</v>
      </c>
      <c r="AA1728" s="1">
        <f t="shared" si="645"/>
        <v>3.9218514428561022</v>
      </c>
      <c r="AB1728" s="1">
        <f t="shared" si="645"/>
        <v>3.2913900184003668</v>
      </c>
      <c r="AC1728" s="1">
        <f t="shared" si="626"/>
        <v>2.7622790947268046</v>
      </c>
      <c r="AD1728" s="1">
        <f t="shared" si="626"/>
        <v>2.3182259636532065</v>
      </c>
      <c r="AE1728" s="1">
        <f t="shared" si="626"/>
        <v>1.9455570687318093</v>
      </c>
      <c r="AF1728" s="1">
        <f t="shared" si="626"/>
        <v>1.6327969607101482</v>
      </c>
      <c r="AG1728" s="1">
        <f t="shared" si="646"/>
        <v>1.3703149384572502</v>
      </c>
      <c r="AH1728" s="1">
        <f t="shared" si="646"/>
        <v>1.1500284945057753</v>
      </c>
      <c r="AI1728" s="1">
        <f t="shared" si="647"/>
        <v>0.96515443352329788</v>
      </c>
      <c r="AJ1728">
        <v>0.81</v>
      </c>
      <c r="AK1728">
        <v>0.81</v>
      </c>
      <c r="AL1728">
        <v>0.96</v>
      </c>
      <c r="AM1728">
        <v>1.35</v>
      </c>
      <c r="AN1728" t="s">
        <v>10296</v>
      </c>
      <c r="AO1728" t="s">
        <v>6594</v>
      </c>
      <c r="AP1728" t="s">
        <v>10236</v>
      </c>
      <c r="AQ1728" t="s">
        <v>4277</v>
      </c>
      <c r="AR1728" t="s">
        <v>8786</v>
      </c>
      <c r="AS1728" t="s">
        <v>9389</v>
      </c>
      <c r="AT1728" t="s">
        <v>10145</v>
      </c>
      <c r="AU1728">
        <v>1.08</v>
      </c>
      <c r="AV1728">
        <v>0.75</v>
      </c>
      <c r="AW1728" t="s">
        <v>10222</v>
      </c>
      <c r="AX1728" t="s">
        <v>7626</v>
      </c>
      <c r="AY1728" t="s">
        <v>9396</v>
      </c>
      <c r="AZ1728" t="s">
        <v>10252</v>
      </c>
      <c r="BA1728" t="s">
        <v>10253</v>
      </c>
      <c r="BB1728" t="s">
        <v>10375</v>
      </c>
      <c r="BC1728" t="s">
        <v>9770</v>
      </c>
      <c r="BD1728" t="s">
        <v>9783</v>
      </c>
      <c r="BE1728" t="s">
        <v>10318</v>
      </c>
      <c r="BF1728">
        <v>0.13</v>
      </c>
      <c r="BG1728" t="s">
        <v>10323</v>
      </c>
      <c r="BH1728" t="s">
        <v>7622</v>
      </c>
      <c r="BI1728" t="s">
        <v>10225</v>
      </c>
      <c r="BJ1728" t="s">
        <v>9782</v>
      </c>
      <c r="BK1728" t="s">
        <v>7621</v>
      </c>
      <c r="BL1728" t="s">
        <v>10212</v>
      </c>
      <c r="BM1728" t="s">
        <v>9466</v>
      </c>
      <c r="BN1728" t="s">
        <v>9465</v>
      </c>
      <c r="BO1728" t="s">
        <v>9465</v>
      </c>
      <c r="BP1728">
        <v>0.14000000000000001</v>
      </c>
      <c r="BQ1728">
        <f t="shared" si="648"/>
        <v>0.19154868336209607</v>
      </c>
      <c r="BR1728">
        <f t="shared" si="649"/>
        <v>6.7489499388194485E-2</v>
      </c>
    </row>
    <row r="1729" spans="1:70" hidden="1" x14ac:dyDescent="0.3">
      <c r="A1729" t="s">
        <v>3168</v>
      </c>
      <c r="B1729" t="s">
        <v>3169</v>
      </c>
      <c r="C1729" t="str">
        <f>VLOOKUP(historical_emissions[[#This Row],[Country]],'Liste-Pays'!A:B,2,0)</f>
        <v>CSA</v>
      </c>
      <c r="D1729" t="s">
        <v>41</v>
      </c>
      <c r="E1729" t="s">
        <v>328</v>
      </c>
      <c r="F1729" t="s">
        <v>148</v>
      </c>
      <c r="G1729" t="s">
        <v>44</v>
      </c>
      <c r="H1729">
        <f t="shared" si="627"/>
        <v>1.4459016393442603</v>
      </c>
      <c r="I1729">
        <f t="shared" si="628"/>
        <v>1.3954038671514748</v>
      </c>
      <c r="J1729">
        <f t="shared" si="629"/>
        <v>1.3466697176886497</v>
      </c>
      <c r="K1729">
        <f t="shared" si="630"/>
        <v>1.2996375968497764</v>
      </c>
      <c r="L1729">
        <f t="shared" si="631"/>
        <v>1.2542480616884062</v>
      </c>
      <c r="M1729">
        <f t="shared" si="632"/>
        <v>1.2104437452889116</v>
      </c>
      <c r="N1729">
        <f t="shared" si="633"/>
        <v>1.1681692842616025</v>
      </c>
      <c r="O1729">
        <f t="shared" si="634"/>
        <v>1.1273712487700565</v>
      </c>
      <c r="P1729">
        <f t="shared" si="635"/>
        <v>1.0879980750022302</v>
      </c>
      <c r="Q1729">
        <f t="shared" si="636"/>
        <v>1.0499999999999994</v>
      </c>
      <c r="R1729">
        <f t="shared" si="637"/>
        <v>1.0133289987647622</v>
      </c>
      <c r="S1729">
        <f t="shared" si="638"/>
        <v>0.97793872355961542</v>
      </c>
      <c r="T1729">
        <f t="shared" si="639"/>
        <v>0.94378444533138606</v>
      </c>
      <c r="U1729">
        <f t="shared" si="640"/>
        <v>0.91082299717848625</v>
      </c>
      <c r="V1729">
        <f t="shared" si="641"/>
        <v>0.879012719793139</v>
      </c>
      <c r="W1729">
        <f t="shared" si="642"/>
        <v>0.84831340880902151</v>
      </c>
      <c r="X1729">
        <f t="shared" si="643"/>
        <v>0.81868626398777977</v>
      </c>
      <c r="Y1729">
        <f t="shared" si="644"/>
        <v>0.79009384018019169</v>
      </c>
      <c r="Z1729" s="1">
        <f t="shared" si="645"/>
        <v>0.76250000000000018</v>
      </c>
      <c r="AA1729" s="1">
        <f t="shared" si="645"/>
        <v>0.76616950441690057</v>
      </c>
      <c r="AB1729" s="1">
        <f t="shared" si="645"/>
        <v>0.76985666819467391</v>
      </c>
      <c r="AC1729" s="1">
        <f t="shared" si="645"/>
        <v>0.77356157631837297</v>
      </c>
      <c r="AD1729" s="1">
        <f t="shared" si="645"/>
        <v>0.77728431418203814</v>
      </c>
      <c r="AE1729" s="1">
        <f t="shared" si="645"/>
        <v>0.78102496759066553</v>
      </c>
      <c r="AF1729" s="1">
        <f t="shared" si="645"/>
        <v>0.78478362276218483</v>
      </c>
      <c r="AG1729" s="1">
        <f t="shared" si="646"/>
        <v>0.78856036632944637</v>
      </c>
      <c r="AH1729" s="1">
        <f t="shared" si="646"/>
        <v>0.79235528534221811</v>
      </c>
      <c r="AI1729" s="1">
        <f t="shared" si="647"/>
        <v>0.79616846726919199</v>
      </c>
      <c r="AJ1729">
        <v>0.8</v>
      </c>
      <c r="AK1729">
        <v>0.81</v>
      </c>
      <c r="AL1729">
        <v>0.81</v>
      </c>
      <c r="AM1729">
        <v>0.84</v>
      </c>
      <c r="AN1729" t="s">
        <v>9707</v>
      </c>
      <c r="AO1729" t="s">
        <v>9588</v>
      </c>
      <c r="AP1729" t="s">
        <v>9759</v>
      </c>
      <c r="AQ1729" t="s">
        <v>9706</v>
      </c>
      <c r="AR1729" t="s">
        <v>10146</v>
      </c>
      <c r="AS1729" t="s">
        <v>10236</v>
      </c>
      <c r="AT1729" t="s">
        <v>9717</v>
      </c>
      <c r="AU1729">
        <v>0.61</v>
      </c>
      <c r="AV1729">
        <v>0.61</v>
      </c>
      <c r="AW1729" t="s">
        <v>10263</v>
      </c>
      <c r="AX1729" t="s">
        <v>9396</v>
      </c>
      <c r="AY1729" t="s">
        <v>9396</v>
      </c>
      <c r="AZ1729" t="s">
        <v>10252</v>
      </c>
      <c r="BA1729" t="s">
        <v>7625</v>
      </c>
      <c r="BB1729" t="s">
        <v>10325</v>
      </c>
      <c r="BC1729" t="s">
        <v>9722</v>
      </c>
      <c r="BD1729" t="s">
        <v>10252</v>
      </c>
      <c r="BE1729" t="s">
        <v>9881</v>
      </c>
      <c r="BF1729">
        <v>0.64</v>
      </c>
      <c r="BG1729" t="s">
        <v>9722</v>
      </c>
      <c r="BH1729" t="s">
        <v>7626</v>
      </c>
      <c r="BI1729" t="s">
        <v>9396</v>
      </c>
      <c r="BJ1729" t="s">
        <v>9389</v>
      </c>
      <c r="BK1729" t="s">
        <v>9389</v>
      </c>
      <c r="BL1729" t="s">
        <v>7615</v>
      </c>
      <c r="BM1729" t="s">
        <v>4277</v>
      </c>
      <c r="BN1729" t="s">
        <v>10146</v>
      </c>
      <c r="BO1729" t="s">
        <v>9551</v>
      </c>
      <c r="BP1729">
        <v>1.26</v>
      </c>
      <c r="BQ1729">
        <f t="shared" si="648"/>
        <v>-4.7894159135100089E-3</v>
      </c>
      <c r="BR1729">
        <f t="shared" si="649"/>
        <v>3.6188642859267484E-2</v>
      </c>
    </row>
    <row r="1730" spans="1:70" hidden="1" x14ac:dyDescent="0.3">
      <c r="A1730" t="s">
        <v>10036</v>
      </c>
      <c r="B1730" t="s">
        <v>10037</v>
      </c>
      <c r="C1730" t="str">
        <f>VLOOKUP(historical_emissions[[#This Row],[Country]],'Liste-Pays'!A:B,2,0)</f>
        <v>FSU</v>
      </c>
      <c r="D1730" t="s">
        <v>41</v>
      </c>
      <c r="E1730" t="s">
        <v>252</v>
      </c>
      <c r="F1730" t="s">
        <v>302</v>
      </c>
      <c r="G1730" t="s">
        <v>44</v>
      </c>
      <c r="H1730">
        <f t="shared" ref="H1730:H1793" si="650">I1730*(1+$BR1730)</f>
        <v>0.48422681551895685</v>
      </c>
      <c r="I1730">
        <f t="shared" ref="I1730:I1793" si="651">J1730*(1+$BR1730)</f>
        <v>0.49044162416392773</v>
      </c>
      <c r="J1730">
        <f t="shared" ref="J1730:J1793" si="652">K1730*(1+$BR1730)</f>
        <v>0.4967361967650773</v>
      </c>
      <c r="K1730">
        <f t="shared" ref="K1730:K1793" si="653">L1730*(1+$BR1730)</f>
        <v>0.50311155705283217</v>
      </c>
      <c r="L1730">
        <f t="shared" ref="L1730:L1793" si="654">M1730*(1+$BR1730)</f>
        <v>0.50956874189668622</v>
      </c>
      <c r="M1730">
        <f t="shared" ref="M1730:M1793" si="655">N1730*(1+$BR1730)</f>
        <v>0.51610880147383387</v>
      </c>
      <c r="N1730">
        <f t="shared" ref="N1730:N1793" si="656">O1730*(1+$BR1730)</f>
        <v>0.52273279943996787</v>
      </c>
      <c r="O1730">
        <f t="shared" ref="O1730:O1793" si="657">P1730*(1+$BR1730)</f>
        <v>0.52944181310226912</v>
      </c>
      <c r="P1730">
        <f t="shared" ref="P1730:P1793" si="658">Q1730*(1+$BR1730)</f>
        <v>0.53623693359461666</v>
      </c>
      <c r="Q1730">
        <f t="shared" ref="Q1730:Q1793" si="659">R1730*(1+$BR1730)</f>
        <v>0.54311926605504612</v>
      </c>
      <c r="R1730">
        <f t="shared" ref="R1730:R1793" si="660">S1730*(1+$BR1730)</f>
        <v>0.55008992980548643</v>
      </c>
      <c r="S1730">
        <f t="shared" ref="S1730:S1793" si="661">T1730*(1+$BR1730)</f>
        <v>0.55715005853380284</v>
      </c>
      <c r="T1730">
        <f t="shared" ref="T1730:T1793" si="662">U1730*(1+$BR1730)</f>
        <v>0.56430080047817655</v>
      </c>
      <c r="U1730">
        <f t="shared" ref="U1730:U1793" si="663">V1730*(1+$BR1730)</f>
        <v>0.57154331861385066</v>
      </c>
      <c r="V1730">
        <f t="shared" ref="V1730:V1793" si="664">W1730*(1+$BR1730)</f>
        <v>0.57887879084227301</v>
      </c>
      <c r="W1730">
        <f t="shared" ref="W1730:W1793" si="665">X1730*(1+$BR1730)</f>
        <v>0.58630841018266655</v>
      </c>
      <c r="X1730">
        <f t="shared" ref="X1730:X1793" si="666">Y1730*(1+$BR1730)</f>
        <v>0.59383338496605853</v>
      </c>
      <c r="Y1730">
        <f t="shared" ref="Y1730:Y1793" si="667">Z1730*(1+$BR1730)</f>
        <v>0.60145493903179958</v>
      </c>
      <c r="Z1730" s="1">
        <f t="shared" ref="Z1730:AC1793" si="668">AA1730*(1+$BQ1730)</f>
        <v>0.60917431192660554</v>
      </c>
      <c r="AA1730" s="1">
        <f t="shared" si="668"/>
        <v>0.62600301080340492</v>
      </c>
      <c r="AB1730" s="1">
        <f t="shared" si="668"/>
        <v>0.64329660962811952</v>
      </c>
      <c r="AC1730" s="1">
        <f t="shared" si="668"/>
        <v>0.66106795145909591</v>
      </c>
      <c r="AD1730" s="1">
        <f t="shared" ref="AD1730:AF1793" si="669">AE1730*(1+$BQ1730)</f>
        <v>0.67933023414961768</v>
      </c>
      <c r="AE1730" s="1">
        <f t="shared" si="669"/>
        <v>0.69809702014926578</v>
      </c>
      <c r="AF1730" s="1">
        <f t="shared" si="669"/>
        <v>0.71738224657604654</v>
      </c>
      <c r="AG1730" s="1">
        <f t="shared" ref="AG1730:AH1793" si="670">AH1730*(1+$BQ1730)</f>
        <v>0.73720023556676528</v>
      </c>
      <c r="AH1730" s="1">
        <f t="shared" si="670"/>
        <v>0.75756570491333441</v>
      </c>
      <c r="AI1730" s="1">
        <f t="shared" ref="AI1730:AI1793" si="671">AJ1730*(1+$BQ1730)</f>
        <v>0.77849377899291372</v>
      </c>
      <c r="AJ1730">
        <v>0.8</v>
      </c>
      <c r="AK1730">
        <v>0.82</v>
      </c>
      <c r="AL1730">
        <v>0.78</v>
      </c>
      <c r="AM1730">
        <v>0.74</v>
      </c>
      <c r="AN1730" t="s">
        <v>10092</v>
      </c>
      <c r="AO1730" t="s">
        <v>9394</v>
      </c>
      <c r="AP1730" t="s">
        <v>10093</v>
      </c>
      <c r="AQ1730" t="s">
        <v>9316</v>
      </c>
      <c r="AR1730" t="s">
        <v>9391</v>
      </c>
      <c r="AS1730" t="s">
        <v>4279</v>
      </c>
      <c r="AT1730" t="s">
        <v>9707</v>
      </c>
      <c r="AU1730">
        <v>0.83</v>
      </c>
      <c r="AV1730">
        <v>0.83</v>
      </c>
      <c r="AW1730" t="s">
        <v>8788</v>
      </c>
      <c r="AX1730" t="s">
        <v>9316</v>
      </c>
      <c r="AY1730" t="s">
        <v>4280</v>
      </c>
      <c r="AZ1730" t="s">
        <v>4279</v>
      </c>
      <c r="BA1730" t="s">
        <v>10146</v>
      </c>
      <c r="BB1730" t="s">
        <v>10296</v>
      </c>
      <c r="BC1730" t="s">
        <v>10296</v>
      </c>
      <c r="BD1730" t="s">
        <v>9706</v>
      </c>
      <c r="BE1730" t="s">
        <v>9706</v>
      </c>
      <c r="BF1730">
        <v>1.0900000000000001</v>
      </c>
      <c r="BG1730" t="s">
        <v>10374</v>
      </c>
      <c r="BH1730" t="s">
        <v>4279</v>
      </c>
      <c r="BI1730" t="s">
        <v>4279</v>
      </c>
      <c r="BJ1730" t="s">
        <v>9927</v>
      </c>
      <c r="BK1730" t="s">
        <v>4280</v>
      </c>
      <c r="BL1730" t="s">
        <v>9588</v>
      </c>
      <c r="BM1730" t="s">
        <v>10374</v>
      </c>
      <c r="BN1730" t="s">
        <v>10371</v>
      </c>
      <c r="BO1730" t="s">
        <v>9767</v>
      </c>
      <c r="BP1730">
        <v>1.37</v>
      </c>
      <c r="BQ1730">
        <f t="shared" ref="BQ1730:BQ1793" si="672">((AV1730/BF1730)^(1/(2010-2000)))-1</f>
        <v>-2.6882776258857932E-2</v>
      </c>
      <c r="BR1730">
        <f t="shared" ref="BR1730:BR1793" si="673">((AM1730/AV1730)^(1/(2019-2010)))-1</f>
        <v>-1.2671862131533929E-2</v>
      </c>
    </row>
    <row r="1731" spans="1:70" hidden="1" x14ac:dyDescent="0.3">
      <c r="A1731" t="s">
        <v>10427</v>
      </c>
      <c r="B1731" t="s">
        <v>10428</v>
      </c>
      <c r="C1731" t="str">
        <f>VLOOKUP(historical_emissions[[#This Row],[Country]],'Liste-Pays'!A:B,2,0)</f>
        <v>AFR</v>
      </c>
      <c r="D1731" t="s">
        <v>41</v>
      </c>
      <c r="E1731" t="s">
        <v>70</v>
      </c>
      <c r="F1731" t="s">
        <v>43</v>
      </c>
      <c r="G1731" t="s">
        <v>44</v>
      </c>
      <c r="H1731">
        <f t="shared" si="650"/>
        <v>3.6661818181818258</v>
      </c>
      <c r="I1731">
        <f t="shared" si="651"/>
        <v>3.4763578865599376</v>
      </c>
      <c r="J1731">
        <f t="shared" si="652"/>
        <v>3.2963624704900307</v>
      </c>
      <c r="K1731">
        <f t="shared" si="653"/>
        <v>3.1256866788268729</v>
      </c>
      <c r="L1731">
        <f t="shared" si="654"/>
        <v>2.9638479692870034</v>
      </c>
      <c r="M1731">
        <f t="shared" si="655"/>
        <v>2.8103887841834605</v>
      </c>
      <c r="N1731">
        <f t="shared" si="656"/>
        <v>2.6648752567980862</v>
      </c>
      <c r="O1731">
        <f t="shared" si="657"/>
        <v>2.5268959847340038</v>
      </c>
      <c r="P1731">
        <f t="shared" si="658"/>
        <v>2.3960608667802377</v>
      </c>
      <c r="Q1731">
        <f t="shared" si="659"/>
        <v>2.2720000000000029</v>
      </c>
      <c r="R1731">
        <f t="shared" si="660"/>
        <v>2.1543626339244666</v>
      </c>
      <c r="S1731">
        <f t="shared" si="661"/>
        <v>2.0428161788952286</v>
      </c>
      <c r="T1731">
        <f t="shared" si="662"/>
        <v>1.9370452657518631</v>
      </c>
      <c r="U1731">
        <f t="shared" si="663"/>
        <v>1.8367508542060285</v>
      </c>
      <c r="V1731">
        <f t="shared" si="664"/>
        <v>1.7416493873812977</v>
      </c>
      <c r="W1731">
        <f t="shared" si="665"/>
        <v>1.6514719901283896</v>
      </c>
      <c r="X1731">
        <f t="shared" si="666"/>
        <v>1.5659637088492402</v>
      </c>
      <c r="Y1731">
        <f t="shared" si="667"/>
        <v>1.4848827906807092</v>
      </c>
      <c r="Z1731" s="1">
        <f t="shared" si="668"/>
        <v>1.4080000000000004</v>
      </c>
      <c r="AA1731" s="1">
        <f t="shared" si="668"/>
        <v>1.3306118537098115</v>
      </c>
      <c r="AB1731" s="1">
        <f t="shared" si="668"/>
        <v>1.2574772054212076</v>
      </c>
      <c r="AC1731" s="1">
        <f t="shared" si="668"/>
        <v>1.188362269391581</v>
      </c>
      <c r="AD1731" s="1">
        <f t="shared" si="669"/>
        <v>1.1230461094843249</v>
      </c>
      <c r="AE1731" s="1">
        <f t="shared" si="669"/>
        <v>1.0613199329137282</v>
      </c>
      <c r="AF1731" s="1">
        <f t="shared" si="669"/>
        <v>1.0029864228078893</v>
      </c>
      <c r="AG1731" s="1">
        <f t="shared" si="670"/>
        <v>0.94785910745609236</v>
      </c>
      <c r="AH1731" s="1">
        <f t="shared" si="670"/>
        <v>0.89576176422434528</v>
      </c>
      <c r="AI1731" s="1">
        <f t="shared" si="671"/>
        <v>0.84652785623361282</v>
      </c>
      <c r="AJ1731">
        <v>0.8</v>
      </c>
      <c r="AK1731">
        <v>0.73</v>
      </c>
      <c r="AL1731">
        <v>0.7</v>
      </c>
      <c r="AM1731">
        <v>0.71</v>
      </c>
      <c r="AN1731" t="s">
        <v>9716</v>
      </c>
      <c r="AO1731" t="s">
        <v>7626</v>
      </c>
      <c r="AP1731" t="s">
        <v>9397</v>
      </c>
      <c r="AQ1731" t="s">
        <v>9397</v>
      </c>
      <c r="AR1731" t="s">
        <v>9768</v>
      </c>
      <c r="AS1731" t="s">
        <v>7623</v>
      </c>
      <c r="AT1731" t="s">
        <v>9882</v>
      </c>
      <c r="AU1731">
        <v>0.45</v>
      </c>
      <c r="AV1731">
        <v>0.44</v>
      </c>
      <c r="AW1731" t="s">
        <v>10325</v>
      </c>
      <c r="AX1731" t="s">
        <v>7623</v>
      </c>
      <c r="AY1731" t="s">
        <v>10223</v>
      </c>
      <c r="AZ1731" t="s">
        <v>10375</v>
      </c>
      <c r="BA1731" t="s">
        <v>9721</v>
      </c>
      <c r="BB1731" t="s">
        <v>10224</v>
      </c>
      <c r="BC1731" t="s">
        <v>9783</v>
      </c>
      <c r="BD1731" t="s">
        <v>9783</v>
      </c>
      <c r="BE1731" t="s">
        <v>10324</v>
      </c>
      <c r="BF1731">
        <v>0.25</v>
      </c>
      <c r="BG1731" t="s">
        <v>9589</v>
      </c>
      <c r="BH1731" t="s">
        <v>10210</v>
      </c>
      <c r="BI1731" t="s">
        <v>9590</v>
      </c>
      <c r="BJ1731" t="s">
        <v>10211</v>
      </c>
      <c r="BK1731" t="s">
        <v>10211</v>
      </c>
      <c r="BL1731" t="s">
        <v>7620</v>
      </c>
      <c r="BM1731" t="s">
        <v>7620</v>
      </c>
      <c r="BN1731" t="s">
        <v>10318</v>
      </c>
      <c r="BO1731" t="s">
        <v>10318</v>
      </c>
      <c r="BP1731">
        <v>0.19</v>
      </c>
      <c r="BQ1731">
        <f t="shared" si="672"/>
        <v>5.815982029201594E-2</v>
      </c>
      <c r="BR1731">
        <f t="shared" si="673"/>
        <v>5.4604254744821556E-2</v>
      </c>
    </row>
    <row r="1732" spans="1:70" hidden="1" x14ac:dyDescent="0.3">
      <c r="A1732" t="s">
        <v>5789</v>
      </c>
      <c r="B1732" t="s">
        <v>5790</v>
      </c>
      <c r="C1732" t="str">
        <f>VLOOKUP(historical_emissions[[#This Row],[Country]],'Liste-Pays'!A:B,2,0)</f>
        <v>MEA</v>
      </c>
      <c r="D1732" t="s">
        <v>41</v>
      </c>
      <c r="E1732" t="s">
        <v>70</v>
      </c>
      <c r="F1732" t="s">
        <v>148</v>
      </c>
      <c r="G1732" t="s">
        <v>44</v>
      </c>
      <c r="H1732">
        <f t="shared" si="650"/>
        <v>5.5138461538461438</v>
      </c>
      <c r="I1732">
        <f t="shared" si="651"/>
        <v>5.2332881282424388</v>
      </c>
      <c r="J1732">
        <f t="shared" si="652"/>
        <v>4.9670055835887679</v>
      </c>
      <c r="K1732">
        <f t="shared" si="653"/>
        <v>4.714272148376363</v>
      </c>
      <c r="L1732">
        <f t="shared" si="654"/>
        <v>4.4743984106616432</v>
      </c>
      <c r="M1732">
        <f t="shared" si="655"/>
        <v>4.2467300374728225</v>
      </c>
      <c r="N1732">
        <f t="shared" si="656"/>
        <v>4.0306459899057296</v>
      </c>
      <c r="O1732">
        <f t="shared" si="657"/>
        <v>3.8255568290399267</v>
      </c>
      <c r="P1732">
        <f t="shared" si="658"/>
        <v>3.6309031080539782</v>
      </c>
      <c r="Q1732">
        <f t="shared" si="659"/>
        <v>3.4461538461538419</v>
      </c>
      <c r="R1732">
        <f t="shared" si="660"/>
        <v>3.2708050801515265</v>
      </c>
      <c r="S1732">
        <f t="shared" si="661"/>
        <v>3.1043784897429823</v>
      </c>
      <c r="T1732">
        <f t="shared" si="662"/>
        <v>2.9464200927352291</v>
      </c>
      <c r="U1732">
        <f t="shared" si="663"/>
        <v>2.7964990066635291</v>
      </c>
      <c r="V1732">
        <f t="shared" si="664"/>
        <v>2.6542062734205163</v>
      </c>
      <c r="W1732">
        <f t="shared" si="665"/>
        <v>2.5191537436910831</v>
      </c>
      <c r="X1732">
        <f t="shared" si="666"/>
        <v>2.390973018149956</v>
      </c>
      <c r="Y1732">
        <f t="shared" si="667"/>
        <v>2.2693144425337382</v>
      </c>
      <c r="Z1732" s="1">
        <f t="shared" si="668"/>
        <v>2.1538461538461529</v>
      </c>
      <c r="AA1732" s="1">
        <f t="shared" si="668"/>
        <v>1.9507526692055319</v>
      </c>
      <c r="AB1732" s="1">
        <f t="shared" si="668"/>
        <v>1.7668095604772365</v>
      </c>
      <c r="AC1732" s="1">
        <f t="shared" si="668"/>
        <v>1.6002110735365966</v>
      </c>
      <c r="AD1732" s="1">
        <f t="shared" si="669"/>
        <v>1.4493217249613919</v>
      </c>
      <c r="AE1732" s="1">
        <f t="shared" si="669"/>
        <v>1.3126602466277868</v>
      </c>
      <c r="AF1732" s="1">
        <f t="shared" si="669"/>
        <v>1.1888850442249617</v>
      </c>
      <c r="AG1732" s="1">
        <f t="shared" si="670"/>
        <v>1.0767810269358917</v>
      </c>
      <c r="AH1732" s="1">
        <f t="shared" si="670"/>
        <v>0.97524767899235187</v>
      </c>
      <c r="AI1732" s="1">
        <f t="shared" si="671"/>
        <v>0.88328825600360017</v>
      </c>
      <c r="AJ1732">
        <v>0.8</v>
      </c>
      <c r="AK1732">
        <v>0.8</v>
      </c>
      <c r="AL1732">
        <v>0.71</v>
      </c>
      <c r="AM1732">
        <v>0.56000000000000005</v>
      </c>
      <c r="AN1732" t="s">
        <v>10317</v>
      </c>
      <c r="AO1732" t="s">
        <v>9719</v>
      </c>
      <c r="AP1732" t="s">
        <v>9718</v>
      </c>
      <c r="AQ1732" t="s">
        <v>9720</v>
      </c>
      <c r="AR1732" t="s">
        <v>7623</v>
      </c>
      <c r="AS1732" t="s">
        <v>9892</v>
      </c>
      <c r="AT1732" t="s">
        <v>10225</v>
      </c>
      <c r="AU1732">
        <v>0.36</v>
      </c>
      <c r="AV1732">
        <v>0.35</v>
      </c>
      <c r="AW1732" t="s">
        <v>9783</v>
      </c>
      <c r="AX1732" t="s">
        <v>9783</v>
      </c>
      <c r="AY1732" t="s">
        <v>9589</v>
      </c>
      <c r="AZ1732" t="s">
        <v>9590</v>
      </c>
      <c r="BA1732" t="s">
        <v>10318</v>
      </c>
      <c r="BB1732" t="s">
        <v>10212</v>
      </c>
      <c r="BC1732" t="s">
        <v>9473</v>
      </c>
      <c r="BD1732" t="s">
        <v>9473</v>
      </c>
      <c r="BE1732" t="s">
        <v>9467</v>
      </c>
      <c r="BF1732">
        <v>0.13</v>
      </c>
      <c r="BG1732" t="s">
        <v>9473</v>
      </c>
      <c r="BH1732" t="s">
        <v>9467</v>
      </c>
      <c r="BI1732" t="s">
        <v>9467</v>
      </c>
      <c r="BJ1732" t="s">
        <v>9467</v>
      </c>
      <c r="BK1732" t="s">
        <v>9467</v>
      </c>
      <c r="BL1732" t="s">
        <v>9472</v>
      </c>
      <c r="BM1732" t="s">
        <v>9469</v>
      </c>
      <c r="BN1732" t="s">
        <v>9469</v>
      </c>
      <c r="BO1732" t="s">
        <v>9471</v>
      </c>
      <c r="BP1732">
        <v>0.09</v>
      </c>
      <c r="BQ1732">
        <f t="shared" si="672"/>
        <v>0.10411032000450016</v>
      </c>
      <c r="BR1732">
        <f t="shared" si="673"/>
        <v>5.3610276890664554E-2</v>
      </c>
    </row>
    <row r="1733" spans="1:70" hidden="1" x14ac:dyDescent="0.3">
      <c r="A1733" t="s">
        <v>3545</v>
      </c>
      <c r="B1733" t="s">
        <v>3546</v>
      </c>
      <c r="C1733" t="str">
        <f>VLOOKUP(historical_emissions[[#This Row],[Country]],'Liste-Pays'!A:B,2,0)</f>
        <v>WEU</v>
      </c>
      <c r="D1733" t="s">
        <v>41</v>
      </c>
      <c r="E1733" t="s">
        <v>70</v>
      </c>
      <c r="F1733" t="s">
        <v>302</v>
      </c>
      <c r="G1733" t="s">
        <v>44</v>
      </c>
      <c r="H1733">
        <f t="shared" si="650"/>
        <v>0.9494559386973197</v>
      </c>
      <c r="I1733">
        <f t="shared" si="651"/>
        <v>0.94825103242948894</v>
      </c>
      <c r="J1733">
        <f t="shared" si="652"/>
        <v>0.94704765524695333</v>
      </c>
      <c r="K1733">
        <f t="shared" si="653"/>
        <v>0.94584580520922845</v>
      </c>
      <c r="L1733">
        <f t="shared" si="654"/>
        <v>0.94464548037829243</v>
      </c>
      <c r="M1733">
        <f t="shared" si="655"/>
        <v>0.94344667881858291</v>
      </c>
      <c r="N1733">
        <f t="shared" si="656"/>
        <v>0.94224939859699386</v>
      </c>
      <c r="O1733">
        <f t="shared" si="657"/>
        <v>0.94105363778287232</v>
      </c>
      <c r="P1733">
        <f t="shared" si="658"/>
        <v>0.93985939444801547</v>
      </c>
      <c r="Q1733">
        <f t="shared" si="659"/>
        <v>0.93866666666666765</v>
      </c>
      <c r="R1733">
        <f t="shared" si="660"/>
        <v>0.93747545251551678</v>
      </c>
      <c r="S1733">
        <f t="shared" si="661"/>
        <v>0.93628575007369186</v>
      </c>
      <c r="T1733">
        <f t="shared" si="662"/>
        <v>0.93509755742275935</v>
      </c>
      <c r="U1733">
        <f t="shared" si="663"/>
        <v>0.93391087264672035</v>
      </c>
      <c r="V1733">
        <f t="shared" si="664"/>
        <v>0.93272569383200754</v>
      </c>
      <c r="W1733">
        <f t="shared" si="665"/>
        <v>0.93154201906748191</v>
      </c>
      <c r="X1733">
        <f t="shared" si="666"/>
        <v>0.93035984644442993</v>
      </c>
      <c r="Y1733">
        <f t="shared" si="667"/>
        <v>0.92917917405656014</v>
      </c>
      <c r="Z1733" s="1">
        <f t="shared" si="668"/>
        <v>0.92800000000000027</v>
      </c>
      <c r="AA1733" s="1">
        <f t="shared" si="668"/>
        <v>0.91432833194814067</v>
      </c>
      <c r="AB1733" s="1">
        <f t="shared" si="668"/>
        <v>0.90085808039123827</v>
      </c>
      <c r="AC1733" s="1">
        <f t="shared" si="668"/>
        <v>0.88758627798073786</v>
      </c>
      <c r="AD1733" s="1">
        <f t="shared" si="669"/>
        <v>0.8745100010842527</v>
      </c>
      <c r="AE1733" s="1">
        <f t="shared" si="669"/>
        <v>0.8616263691415208</v>
      </c>
      <c r="AF1733" s="1">
        <f t="shared" si="669"/>
        <v>0.84893254402984852</v>
      </c>
      <c r="AG1733" s="1">
        <f t="shared" si="670"/>
        <v>0.83642572943890381</v>
      </c>
      <c r="AH1733" s="1">
        <f t="shared" si="670"/>
        <v>0.82410317025471935</v>
      </c>
      <c r="AI1733" s="1">
        <f t="shared" si="671"/>
        <v>0.81196215195277144</v>
      </c>
      <c r="AJ1733">
        <v>0.8</v>
      </c>
      <c r="AK1733">
        <v>0.84</v>
      </c>
      <c r="AL1733">
        <v>0.78</v>
      </c>
      <c r="AM1733">
        <v>0.88</v>
      </c>
      <c r="AN1733" t="s">
        <v>9392</v>
      </c>
      <c r="AO1733" t="s">
        <v>9393</v>
      </c>
      <c r="AP1733" t="s">
        <v>10093</v>
      </c>
      <c r="AQ1733" t="s">
        <v>9393</v>
      </c>
      <c r="AR1733" t="s">
        <v>8788</v>
      </c>
      <c r="AS1733" t="s">
        <v>10093</v>
      </c>
      <c r="AT1733" t="s">
        <v>9392</v>
      </c>
      <c r="AU1733">
        <v>0.89</v>
      </c>
      <c r="AV1733">
        <v>0.87</v>
      </c>
      <c r="AW1733" t="s">
        <v>4280</v>
      </c>
      <c r="AX1733" t="s">
        <v>10322</v>
      </c>
      <c r="AY1733" t="s">
        <v>10322</v>
      </c>
      <c r="AZ1733" t="s">
        <v>9316</v>
      </c>
      <c r="BA1733" t="s">
        <v>8788</v>
      </c>
      <c r="BB1733" t="s">
        <v>9714</v>
      </c>
      <c r="BC1733" t="s">
        <v>9712</v>
      </c>
      <c r="BD1733" t="s">
        <v>9394</v>
      </c>
      <c r="BE1733" t="s">
        <v>10092</v>
      </c>
      <c r="BF1733">
        <v>0.75</v>
      </c>
      <c r="BG1733" t="s">
        <v>10273</v>
      </c>
      <c r="BH1733" t="s">
        <v>10273</v>
      </c>
      <c r="BI1733" t="s">
        <v>9708</v>
      </c>
      <c r="BJ1733" t="s">
        <v>9708</v>
      </c>
      <c r="BK1733" t="s">
        <v>10251</v>
      </c>
      <c r="BL1733" t="s">
        <v>10394</v>
      </c>
      <c r="BM1733" t="s">
        <v>8790</v>
      </c>
      <c r="BN1733" t="s">
        <v>9716</v>
      </c>
      <c r="BO1733" t="s">
        <v>9395</v>
      </c>
      <c r="BP1733">
        <v>0.63</v>
      </c>
      <c r="BQ1733">
        <f t="shared" si="672"/>
        <v>1.4952689940964214E-2</v>
      </c>
      <c r="BR1733">
        <f t="shared" si="673"/>
        <v>1.2706616988791275E-3</v>
      </c>
    </row>
    <row r="1734" spans="1:70" hidden="1" x14ac:dyDescent="0.3">
      <c r="A1734" t="s">
        <v>3650</v>
      </c>
      <c r="B1734" t="s">
        <v>3651</v>
      </c>
      <c r="C1734" t="str">
        <f>VLOOKUP(historical_emissions[[#This Row],[Country]],'Liste-Pays'!A:B,2,0)</f>
        <v>FSU</v>
      </c>
      <c r="D1734" t="s">
        <v>41</v>
      </c>
      <c r="E1734" t="s">
        <v>535</v>
      </c>
      <c r="F1734" t="s">
        <v>43</v>
      </c>
      <c r="G1734" t="s">
        <v>44</v>
      </c>
      <c r="H1734">
        <f t="shared" si="650"/>
        <v>8.5494949494949619</v>
      </c>
      <c r="I1734">
        <f t="shared" si="651"/>
        <v>7.8767609533971505</v>
      </c>
      <c r="J1734">
        <f t="shared" si="652"/>
        <v>7.2569623683592015</v>
      </c>
      <c r="K1734">
        <f t="shared" si="653"/>
        <v>6.68593386639066</v>
      </c>
      <c r="L1734">
        <f t="shared" si="654"/>
        <v>6.1598378766096058</v>
      </c>
      <c r="M1734">
        <f t="shared" si="655"/>
        <v>5.6751387950233863</v>
      </c>
      <c r="N1734">
        <f t="shared" si="656"/>
        <v>5.2285792236639894</v>
      </c>
      <c r="O1734">
        <f t="shared" si="657"/>
        <v>4.8171580793942628</v>
      </c>
      <c r="P1734">
        <f t="shared" si="658"/>
        <v>4.4381104252662036</v>
      </c>
      <c r="Q1734">
        <f t="shared" si="659"/>
        <v>4.088888888888893</v>
      </c>
      <c r="R1734">
        <f t="shared" si="660"/>
        <v>3.7671465429290709</v>
      </c>
      <c r="S1734">
        <f t="shared" si="661"/>
        <v>3.4707211326935301</v>
      </c>
      <c r="T1734">
        <f t="shared" si="662"/>
        <v>3.1976205447955319</v>
      </c>
      <c r="U1734">
        <f t="shared" si="663"/>
        <v>2.9460094192480715</v>
      </c>
      <c r="V1734">
        <f t="shared" si="664"/>
        <v>2.7141968150111837</v>
      </c>
      <c r="W1734">
        <f t="shared" si="665"/>
        <v>2.5006248461001679</v>
      </c>
      <c r="X1734">
        <f t="shared" si="666"/>
        <v>2.3038582118842119</v>
      </c>
      <c r="Y1734">
        <f t="shared" si="667"/>
        <v>2.1225745512142704</v>
      </c>
      <c r="Z1734" s="1">
        <f t="shared" si="668"/>
        <v>1.9555555555555566</v>
      </c>
      <c r="AA1734" s="1">
        <f t="shared" si="668"/>
        <v>1.7883484442614705</v>
      </c>
      <c r="AB1734" s="1">
        <f t="shared" si="668"/>
        <v>1.6354381490245331</v>
      </c>
      <c r="AC1734" s="1">
        <f t="shared" si="668"/>
        <v>1.4956022400820983</v>
      </c>
      <c r="AD1734" s="1">
        <f t="shared" si="669"/>
        <v>1.3677228098615402</v>
      </c>
      <c r="AE1734" s="1">
        <f t="shared" si="669"/>
        <v>1.2507775359529147</v>
      </c>
      <c r="AF1734" s="1">
        <f t="shared" si="669"/>
        <v>1.1438315082299606</v>
      </c>
      <c r="AG1734" s="1">
        <f t="shared" si="670"/>
        <v>1.0460297547819719</v>
      </c>
      <c r="AH1734" s="1">
        <f t="shared" si="670"/>
        <v>0.95659040690567698</v>
      </c>
      <c r="AI1734" s="1">
        <f t="shared" si="671"/>
        <v>0.87479844851516608</v>
      </c>
      <c r="AJ1734">
        <v>0.8</v>
      </c>
      <c r="AK1734">
        <v>0.76</v>
      </c>
      <c r="AL1734">
        <v>0.73</v>
      </c>
      <c r="AM1734">
        <v>0.92</v>
      </c>
      <c r="AN1734" t="s">
        <v>9706</v>
      </c>
      <c r="AO1734" t="s">
        <v>10233</v>
      </c>
      <c r="AP1734" t="s">
        <v>10246</v>
      </c>
      <c r="AQ1734" t="s">
        <v>10105</v>
      </c>
      <c r="AR1734" t="s">
        <v>6594</v>
      </c>
      <c r="AS1734" t="s">
        <v>9390</v>
      </c>
      <c r="AT1734" t="s">
        <v>4280</v>
      </c>
      <c r="AU1734">
        <v>0.74</v>
      </c>
      <c r="AV1734">
        <v>0.44</v>
      </c>
      <c r="AW1734" t="s">
        <v>9894</v>
      </c>
      <c r="AX1734" t="s">
        <v>9769</v>
      </c>
      <c r="AY1734" t="s">
        <v>10375</v>
      </c>
      <c r="AZ1734" t="s">
        <v>10375</v>
      </c>
      <c r="BA1734" t="s">
        <v>9589</v>
      </c>
      <c r="BB1734" t="s">
        <v>10211</v>
      </c>
      <c r="BC1734" t="s">
        <v>10212</v>
      </c>
      <c r="BD1734" t="s">
        <v>10212</v>
      </c>
      <c r="BE1734" t="s">
        <v>10212</v>
      </c>
      <c r="BF1734">
        <v>0.18</v>
      </c>
      <c r="BG1734" t="s">
        <v>10212</v>
      </c>
      <c r="BH1734" t="s">
        <v>10212</v>
      </c>
      <c r="BI1734" t="s">
        <v>10212</v>
      </c>
      <c r="BJ1734" t="s">
        <v>10212</v>
      </c>
      <c r="BK1734" t="s">
        <v>10212</v>
      </c>
      <c r="BL1734" t="s">
        <v>10225</v>
      </c>
      <c r="BM1734" t="s">
        <v>9882</v>
      </c>
      <c r="BN1734" t="s">
        <v>9882</v>
      </c>
      <c r="BO1734" t="s">
        <v>8994</v>
      </c>
      <c r="BQ1734">
        <f t="shared" si="672"/>
        <v>9.3498060643957492E-2</v>
      </c>
      <c r="BR1734">
        <f t="shared" si="673"/>
        <v>8.5407440961842163E-2</v>
      </c>
    </row>
    <row r="1735" spans="1:70" hidden="1" x14ac:dyDescent="0.3">
      <c r="A1735" t="s">
        <v>1073</v>
      </c>
      <c r="B1735" t="s">
        <v>1074</v>
      </c>
      <c r="C1735" t="str">
        <f>VLOOKUP(historical_emissions[[#This Row],[Country]],'Liste-Pays'!A:B,2,0)</f>
        <v>CAN</v>
      </c>
      <c r="D1735" t="s">
        <v>41</v>
      </c>
      <c r="E1735" t="s">
        <v>328</v>
      </c>
      <c r="F1735" t="s">
        <v>148</v>
      </c>
      <c r="G1735" t="s">
        <v>44</v>
      </c>
      <c r="H1735">
        <f t="shared" si="650"/>
        <v>0.73422630560928459</v>
      </c>
      <c r="I1735">
        <f t="shared" si="651"/>
        <v>0.73509935343599297</v>
      </c>
      <c r="J1735">
        <f t="shared" si="652"/>
        <v>0.73597343937929016</v>
      </c>
      <c r="K1735">
        <f t="shared" si="653"/>
        <v>0.73684856467357118</v>
      </c>
      <c r="L1735">
        <f t="shared" si="654"/>
        <v>0.73772473055469912</v>
      </c>
      <c r="M1735">
        <f t="shared" si="655"/>
        <v>0.73860193826000653</v>
      </c>
      <c r="N1735">
        <f t="shared" si="656"/>
        <v>0.73948018902829715</v>
      </c>
      <c r="O1735">
        <f t="shared" si="657"/>
        <v>0.74035948409984786</v>
      </c>
      <c r="P1735">
        <f t="shared" si="658"/>
        <v>0.74123982471641015</v>
      </c>
      <c r="Q1735">
        <f t="shared" si="659"/>
        <v>0.74212121212121229</v>
      </c>
      <c r="R1735">
        <f t="shared" si="660"/>
        <v>0.74300364755896064</v>
      </c>
      <c r="S1735">
        <f t="shared" si="661"/>
        <v>0.74388713227584158</v>
      </c>
      <c r="T1735">
        <f t="shared" si="662"/>
        <v>0.74477166751952351</v>
      </c>
      <c r="U1735">
        <f t="shared" si="663"/>
        <v>0.74565725453915821</v>
      </c>
      <c r="V1735">
        <f t="shared" si="664"/>
        <v>0.74654389458538284</v>
      </c>
      <c r="W1735">
        <f t="shared" si="665"/>
        <v>0.7474315889103218</v>
      </c>
      <c r="X1735">
        <f t="shared" si="666"/>
        <v>0.74832033876758808</v>
      </c>
      <c r="Y1735">
        <f t="shared" si="667"/>
        <v>0.74921014541228548</v>
      </c>
      <c r="Z1735" s="1">
        <f t="shared" si="668"/>
        <v>0.75010101010101016</v>
      </c>
      <c r="AA1735" s="1">
        <f t="shared" si="668"/>
        <v>0.75399850434822113</v>
      </c>
      <c r="AB1735" s="1">
        <f t="shared" si="668"/>
        <v>0.75791624981653771</v>
      </c>
      <c r="AC1735" s="1">
        <f t="shared" si="668"/>
        <v>0.76185435173047844</v>
      </c>
      <c r="AD1735" s="1">
        <f t="shared" si="669"/>
        <v>0.7658129158613044</v>
      </c>
      <c r="AE1735" s="1">
        <f t="shared" si="669"/>
        <v>0.76979204852985983</v>
      </c>
      <c r="AF1735" s="1">
        <f t="shared" si="669"/>
        <v>0.77379185660942751</v>
      </c>
      <c r="AG1735" s="1">
        <f t="shared" si="670"/>
        <v>0.77781244752859968</v>
      </c>
      <c r="AH1735" s="1">
        <f t="shared" si="670"/>
        <v>0.78185392927416297</v>
      </c>
      <c r="AI1735" s="1">
        <f t="shared" si="671"/>
        <v>0.78591641039399907</v>
      </c>
      <c r="AJ1735">
        <v>0.79</v>
      </c>
      <c r="AK1735">
        <v>0.82</v>
      </c>
      <c r="AL1735">
        <v>0.86</v>
      </c>
      <c r="AM1735">
        <v>0.93</v>
      </c>
      <c r="AN1735" t="s">
        <v>7614</v>
      </c>
      <c r="AO1735" t="s">
        <v>8787</v>
      </c>
      <c r="AP1735" t="s">
        <v>9706</v>
      </c>
      <c r="AQ1735" t="s">
        <v>10145</v>
      </c>
      <c r="AR1735" t="s">
        <v>9924</v>
      </c>
      <c r="AS1735" t="s">
        <v>10146</v>
      </c>
      <c r="AT1735" t="s">
        <v>4279</v>
      </c>
      <c r="AU1735">
        <v>1.01</v>
      </c>
      <c r="AV1735">
        <v>0.94</v>
      </c>
      <c r="AW1735" t="s">
        <v>4278</v>
      </c>
      <c r="AX1735" t="s">
        <v>7614</v>
      </c>
      <c r="AY1735" t="s">
        <v>9390</v>
      </c>
      <c r="AZ1735" t="s">
        <v>4280</v>
      </c>
      <c r="BA1735" t="s">
        <v>9588</v>
      </c>
      <c r="BB1735" t="s">
        <v>10322</v>
      </c>
      <c r="BC1735" t="s">
        <v>9393</v>
      </c>
      <c r="BD1735" t="s">
        <v>9392</v>
      </c>
      <c r="BE1735" t="s">
        <v>9392</v>
      </c>
      <c r="BF1735">
        <v>0.99</v>
      </c>
      <c r="BG1735" t="s">
        <v>10286</v>
      </c>
      <c r="BH1735" t="s">
        <v>9970</v>
      </c>
      <c r="BI1735" t="s">
        <v>10292</v>
      </c>
      <c r="BJ1735" t="s">
        <v>9970</v>
      </c>
      <c r="BK1735" t="s">
        <v>9970</v>
      </c>
      <c r="BL1735" t="s">
        <v>9872</v>
      </c>
      <c r="BM1735" t="s">
        <v>9870</v>
      </c>
      <c r="BN1735" t="s">
        <v>10366</v>
      </c>
      <c r="BO1735" t="s">
        <v>10206</v>
      </c>
      <c r="BP1735">
        <v>1.67</v>
      </c>
      <c r="BQ1735">
        <f t="shared" si="672"/>
        <v>-5.1691007670898736E-3</v>
      </c>
      <c r="BR1735">
        <f t="shared" si="673"/>
        <v>-1.1876596308072473E-3</v>
      </c>
    </row>
    <row r="1736" spans="1:70" hidden="1" x14ac:dyDescent="0.3">
      <c r="A1736" t="s">
        <v>5789</v>
      </c>
      <c r="B1736" t="s">
        <v>5790</v>
      </c>
      <c r="C1736" t="str">
        <f>VLOOKUP(historical_emissions[[#This Row],[Country]],'Liste-Pays'!A:B,2,0)</f>
        <v>MEA</v>
      </c>
      <c r="D1736" t="s">
        <v>41</v>
      </c>
      <c r="E1736" t="s">
        <v>252</v>
      </c>
      <c r="F1736" t="s">
        <v>302</v>
      </c>
      <c r="G1736" t="s">
        <v>44</v>
      </c>
      <c r="H1736">
        <f t="shared" si="650"/>
        <v>1.0462162162162141</v>
      </c>
      <c r="I1736">
        <f t="shared" si="651"/>
        <v>1.0284493666695318</v>
      </c>
      <c r="J1736">
        <f t="shared" si="652"/>
        <v>1.0109842338597168</v>
      </c>
      <c r="K1736">
        <f t="shared" si="653"/>
        <v>0.99381569403148184</v>
      </c>
      <c r="L1736">
        <f t="shared" si="654"/>
        <v>0.97693871044117975</v>
      </c>
      <c r="M1736">
        <f t="shared" si="655"/>
        <v>0.96034833187917212</v>
      </c>
      <c r="N1736">
        <f t="shared" si="656"/>
        <v>0.9440396912172897</v>
      </c>
      <c r="O1736">
        <f t="shared" si="657"/>
        <v>0.92800800398096062</v>
      </c>
      <c r="P1736">
        <f t="shared" si="658"/>
        <v>0.91224856694558665</v>
      </c>
      <c r="Q1736">
        <f t="shared" si="659"/>
        <v>0.89675675675675548</v>
      </c>
      <c r="R1736">
        <f t="shared" si="660"/>
        <v>0.88152802857388501</v>
      </c>
      <c r="S1736">
        <f t="shared" si="661"/>
        <v>0.8665579147369008</v>
      </c>
      <c r="T1736">
        <f t="shared" si="662"/>
        <v>0.85184202345555649</v>
      </c>
      <c r="U1736">
        <f t="shared" si="663"/>
        <v>0.83737603752101186</v>
      </c>
      <c r="V1736">
        <f t="shared" si="664"/>
        <v>0.82315571303929103</v>
      </c>
      <c r="W1736">
        <f t="shared" si="665"/>
        <v>0.80917687818624895</v>
      </c>
      <c r="X1736">
        <f t="shared" si="666"/>
        <v>0.79543543198368116</v>
      </c>
      <c r="Y1736">
        <f t="shared" si="667"/>
        <v>0.7819273430962177</v>
      </c>
      <c r="Z1736" s="1">
        <f t="shared" si="668"/>
        <v>0.76864864864864813</v>
      </c>
      <c r="AA1736" s="1">
        <f t="shared" si="668"/>
        <v>0.7707575548711082</v>
      </c>
      <c r="AB1736" s="1">
        <f t="shared" si="668"/>
        <v>0.77287224720333758</v>
      </c>
      <c r="AC1736" s="1">
        <f t="shared" si="668"/>
        <v>0.77499274152042164</v>
      </c>
      <c r="AD1736" s="1">
        <f t="shared" si="669"/>
        <v>0.77711905374100143</v>
      </c>
      <c r="AE1736" s="1">
        <f t="shared" si="669"/>
        <v>0.77925119982739333</v>
      </c>
      <c r="AF1736" s="1">
        <f t="shared" si="669"/>
        <v>0.78138919578570876</v>
      </c>
      <c r="AG1736" s="1">
        <f t="shared" si="670"/>
        <v>0.78353305766597436</v>
      </c>
      <c r="AH1736" s="1">
        <f t="shared" si="670"/>
        <v>0.78568280156225256</v>
      </c>
      <c r="AI1736" s="1">
        <f t="shared" si="671"/>
        <v>0.78783844361276223</v>
      </c>
      <c r="AJ1736">
        <v>0.79</v>
      </c>
      <c r="AK1736">
        <v>0.81</v>
      </c>
      <c r="AL1736">
        <v>0.79</v>
      </c>
      <c r="AM1736">
        <v>0.84</v>
      </c>
      <c r="AN1736" t="s">
        <v>10322</v>
      </c>
      <c r="AO1736" t="s">
        <v>10094</v>
      </c>
      <c r="AP1736" t="s">
        <v>10093</v>
      </c>
      <c r="AQ1736" t="s">
        <v>9393</v>
      </c>
      <c r="AR1736" t="s">
        <v>8788</v>
      </c>
      <c r="AS1736" t="s">
        <v>9714</v>
      </c>
      <c r="AT1736" t="s">
        <v>9712</v>
      </c>
      <c r="AU1736">
        <v>0.8</v>
      </c>
      <c r="AV1736">
        <v>0.72</v>
      </c>
      <c r="AW1736" t="s">
        <v>9708</v>
      </c>
      <c r="AX1736" t="s">
        <v>9713</v>
      </c>
      <c r="AY1736" t="s">
        <v>9393</v>
      </c>
      <c r="AZ1736" t="s">
        <v>9713</v>
      </c>
      <c r="BA1736" t="s">
        <v>8789</v>
      </c>
      <c r="BB1736" t="s">
        <v>9375</v>
      </c>
      <c r="BC1736" t="s">
        <v>8789</v>
      </c>
      <c r="BD1736" t="s">
        <v>9880</v>
      </c>
      <c r="BE1736" t="s">
        <v>10273</v>
      </c>
      <c r="BF1736">
        <v>0.74</v>
      </c>
      <c r="BG1736" t="s">
        <v>9880</v>
      </c>
      <c r="BH1736" t="s">
        <v>9712</v>
      </c>
      <c r="BI1736" t="s">
        <v>9394</v>
      </c>
      <c r="BJ1736" t="s">
        <v>9712</v>
      </c>
      <c r="BK1736" t="s">
        <v>9463</v>
      </c>
      <c r="BL1736" t="s">
        <v>9463</v>
      </c>
      <c r="BM1736" t="s">
        <v>8790</v>
      </c>
      <c r="BN1736" t="s">
        <v>8790</v>
      </c>
      <c r="BO1736" t="s">
        <v>9395</v>
      </c>
      <c r="BP1736">
        <v>0.66</v>
      </c>
      <c r="BQ1736">
        <f t="shared" si="672"/>
        <v>-2.736147325617444E-3</v>
      </c>
      <c r="BR1736">
        <f t="shared" si="673"/>
        <v>1.7275376039383783E-2</v>
      </c>
    </row>
    <row r="1737" spans="1:70" hidden="1" x14ac:dyDescent="0.3">
      <c r="A1737" t="s">
        <v>4687</v>
      </c>
      <c r="B1737" t="s">
        <v>4688</v>
      </c>
      <c r="C1737" t="str">
        <f>VLOOKUP(historical_emissions[[#This Row],[Country]],'Liste-Pays'!A:B,2,0)</f>
        <v>AFR</v>
      </c>
      <c r="D1737" t="s">
        <v>41</v>
      </c>
      <c r="E1737" t="s">
        <v>328</v>
      </c>
      <c r="F1737" t="s">
        <v>43</v>
      </c>
      <c r="G1737" t="s">
        <v>44</v>
      </c>
      <c r="H1737">
        <f t="shared" si="650"/>
        <v>1.8887293956043998</v>
      </c>
      <c r="I1737">
        <f t="shared" si="651"/>
        <v>1.8624106358831689</v>
      </c>
      <c r="J1737">
        <f t="shared" si="652"/>
        <v>1.8364586185416967</v>
      </c>
      <c r="K1737">
        <f t="shared" si="653"/>
        <v>1.810868233157815</v>
      </c>
      <c r="L1737">
        <f t="shared" si="654"/>
        <v>1.7856344405212372</v>
      </c>
      <c r="M1737">
        <f t="shared" si="655"/>
        <v>1.7607522716412458</v>
      </c>
      <c r="N1737">
        <f t="shared" si="656"/>
        <v>1.7362168267682083</v>
      </c>
      <c r="O1737">
        <f t="shared" si="657"/>
        <v>1.7120232744287278</v>
      </c>
      <c r="P1737">
        <f t="shared" si="658"/>
        <v>1.6881668504742386</v>
      </c>
      <c r="Q1737">
        <f t="shared" si="659"/>
        <v>1.6646428571428591</v>
      </c>
      <c r="R1737">
        <f t="shared" si="660"/>
        <v>1.6414466621343167</v>
      </c>
      <c r="S1737">
        <f t="shared" si="661"/>
        <v>1.6185736976977649</v>
      </c>
      <c r="T1737">
        <f t="shared" si="662"/>
        <v>1.5960194597323101</v>
      </c>
      <c r="U1737">
        <f t="shared" si="663"/>
        <v>1.573779506900072</v>
      </c>
      <c r="V1737">
        <f t="shared" si="664"/>
        <v>1.551849459751605</v>
      </c>
      <c r="W1737">
        <f t="shared" si="665"/>
        <v>1.5302249998635042</v>
      </c>
      <c r="X1737">
        <f t="shared" si="666"/>
        <v>1.50890186898803</v>
      </c>
      <c r="Y1737">
        <f t="shared" si="667"/>
        <v>1.4878758682145821</v>
      </c>
      <c r="Z1737" s="1">
        <f t="shared" si="668"/>
        <v>1.4671428571428577</v>
      </c>
      <c r="AA1737" s="1">
        <f t="shared" si="668"/>
        <v>1.3790749579039716</v>
      </c>
      <c r="AB1737" s="1">
        <f t="shared" si="668"/>
        <v>1.2962934933422474</v>
      </c>
      <c r="AC1737" s="1">
        <f t="shared" si="668"/>
        <v>1.2184811356704051</v>
      </c>
      <c r="AD1737" s="1">
        <f t="shared" si="669"/>
        <v>1.1453396052745985</v>
      </c>
      <c r="AE1737" s="1">
        <f t="shared" si="669"/>
        <v>1.0765885273134104</v>
      </c>
      <c r="AF1737" s="1">
        <f t="shared" si="669"/>
        <v>1.0119643569515557</v>
      </c>
      <c r="AG1737" s="1">
        <f t="shared" si="670"/>
        <v>0.9512193691083739</v>
      </c>
      <c r="AH1737" s="1">
        <f t="shared" si="670"/>
        <v>0.8941207088484916</v>
      </c>
      <c r="AI1737" s="1">
        <f t="shared" si="671"/>
        <v>0.84044949877450004</v>
      </c>
      <c r="AJ1737">
        <v>0.79</v>
      </c>
      <c r="AK1737">
        <v>0.79</v>
      </c>
      <c r="AL1737">
        <v>0.67</v>
      </c>
      <c r="AM1737">
        <v>0.59</v>
      </c>
      <c r="AN1737" t="s">
        <v>9715</v>
      </c>
      <c r="AO1737" t="s">
        <v>10254</v>
      </c>
      <c r="AP1737" t="s">
        <v>10254</v>
      </c>
      <c r="AQ1737" t="s">
        <v>10324</v>
      </c>
      <c r="AR1737" t="s">
        <v>10225</v>
      </c>
      <c r="AS1737" t="s">
        <v>10323</v>
      </c>
      <c r="AT1737" t="s">
        <v>10224</v>
      </c>
      <c r="AU1737">
        <v>0.41</v>
      </c>
      <c r="AV1737">
        <v>0.52</v>
      </c>
      <c r="AW1737" t="s">
        <v>9768</v>
      </c>
      <c r="AX1737" t="s">
        <v>9397</v>
      </c>
      <c r="AY1737" t="s">
        <v>10317</v>
      </c>
      <c r="AZ1737" t="s">
        <v>9718</v>
      </c>
      <c r="BA1737" t="s">
        <v>10325</v>
      </c>
      <c r="BB1737" t="s">
        <v>9893</v>
      </c>
      <c r="BC1737" t="s">
        <v>7623</v>
      </c>
      <c r="BD1737" t="s">
        <v>9892</v>
      </c>
      <c r="BE1737" t="s">
        <v>7624</v>
      </c>
      <c r="BF1737">
        <v>0.28000000000000003</v>
      </c>
      <c r="BG1737" t="s">
        <v>10210</v>
      </c>
      <c r="BH1737" t="s">
        <v>9892</v>
      </c>
      <c r="BI1737" t="s">
        <v>10252</v>
      </c>
      <c r="BJ1737" t="s">
        <v>8790</v>
      </c>
      <c r="BK1737" t="s">
        <v>9768</v>
      </c>
      <c r="BL1737" t="s">
        <v>9464</v>
      </c>
      <c r="BM1737" t="s">
        <v>9464</v>
      </c>
      <c r="BN1737" t="s">
        <v>10224</v>
      </c>
      <c r="BO1737" t="s">
        <v>9770</v>
      </c>
      <c r="BP1737">
        <v>0.34</v>
      </c>
      <c r="BQ1737">
        <f t="shared" si="672"/>
        <v>6.3860125031012682E-2</v>
      </c>
      <c r="BR1737">
        <f t="shared" si="673"/>
        <v>1.4131555745089619E-2</v>
      </c>
    </row>
    <row r="1738" spans="1:70" hidden="1" x14ac:dyDescent="0.3">
      <c r="A1738" t="s">
        <v>9817</v>
      </c>
      <c r="B1738" t="s">
        <v>9818</v>
      </c>
      <c r="C1738" t="str">
        <f>VLOOKUP(historical_emissions[[#This Row],[Country]],'Liste-Pays'!A:B,2,0)</f>
        <v>MEA</v>
      </c>
      <c r="D1738" t="s">
        <v>41</v>
      </c>
      <c r="E1738" t="s">
        <v>535</v>
      </c>
      <c r="F1738" t="s">
        <v>43</v>
      </c>
      <c r="G1738" t="s">
        <v>44</v>
      </c>
      <c r="H1738">
        <f t="shared" si="650"/>
        <v>0.93584615384615399</v>
      </c>
      <c r="I1738">
        <f t="shared" si="651"/>
        <v>0.93584615384615399</v>
      </c>
      <c r="J1738">
        <f t="shared" si="652"/>
        <v>0.93584615384615399</v>
      </c>
      <c r="K1738">
        <f t="shared" si="653"/>
        <v>0.93584615384615399</v>
      </c>
      <c r="L1738">
        <f t="shared" si="654"/>
        <v>0.93584615384615399</v>
      </c>
      <c r="M1738">
        <f t="shared" si="655"/>
        <v>0.93584615384615399</v>
      </c>
      <c r="N1738">
        <f t="shared" si="656"/>
        <v>0.93584615384615399</v>
      </c>
      <c r="O1738">
        <f t="shared" si="657"/>
        <v>0.93584615384615399</v>
      </c>
      <c r="P1738">
        <f t="shared" si="658"/>
        <v>0.93584615384615399</v>
      </c>
      <c r="Q1738">
        <f t="shared" si="659"/>
        <v>0.93584615384615399</v>
      </c>
      <c r="R1738">
        <f t="shared" si="660"/>
        <v>0.93584615384615399</v>
      </c>
      <c r="S1738">
        <f t="shared" si="661"/>
        <v>0.93584615384615399</v>
      </c>
      <c r="T1738">
        <f t="shared" si="662"/>
        <v>0.93584615384615399</v>
      </c>
      <c r="U1738">
        <f t="shared" si="663"/>
        <v>0.93584615384615399</v>
      </c>
      <c r="V1738">
        <f t="shared" si="664"/>
        <v>0.93584615384615399</v>
      </c>
      <c r="W1738">
        <f t="shared" si="665"/>
        <v>0.93584615384615399</v>
      </c>
      <c r="X1738">
        <f t="shared" si="666"/>
        <v>0.93584615384615399</v>
      </c>
      <c r="Y1738">
        <f t="shared" si="667"/>
        <v>0.93584615384615399</v>
      </c>
      <c r="Z1738" s="1">
        <f t="shared" si="668"/>
        <v>0.93584615384615399</v>
      </c>
      <c r="AA1738" s="1">
        <f t="shared" si="668"/>
        <v>0.92012477166589313</v>
      </c>
      <c r="AB1738" s="1">
        <f t="shared" si="668"/>
        <v>0.9046674947091693</v>
      </c>
      <c r="AC1738" s="1">
        <f t="shared" si="668"/>
        <v>0.88946988624336576</v>
      </c>
      <c r="AD1738" s="1">
        <f t="shared" si="669"/>
        <v>0.87452758406902364</v>
      </c>
      <c r="AE1738" s="1">
        <f t="shared" si="669"/>
        <v>0.85983629926775118</v>
      </c>
      <c r="AF1738" s="1">
        <f t="shared" si="669"/>
        <v>0.845391814971167</v>
      </c>
      <c r="AG1738" s="1">
        <f t="shared" si="670"/>
        <v>0.83118998515052434</v>
      </c>
      <c r="AH1738" s="1">
        <f t="shared" si="670"/>
        <v>0.81722673342666785</v>
      </c>
      <c r="AI1738" s="1">
        <f t="shared" si="671"/>
        <v>0.80349805189998291</v>
      </c>
      <c r="AJ1738">
        <v>0.79</v>
      </c>
      <c r="AK1738">
        <v>0.73</v>
      </c>
      <c r="AL1738">
        <v>0.69</v>
      </c>
      <c r="AM1738">
        <v>0.77</v>
      </c>
      <c r="AN1738" t="s">
        <v>9375</v>
      </c>
      <c r="AO1738" t="s">
        <v>9713</v>
      </c>
      <c r="AP1738" t="s">
        <v>10252</v>
      </c>
      <c r="AQ1738" t="s">
        <v>7614</v>
      </c>
      <c r="AR1738" t="s">
        <v>9767</v>
      </c>
      <c r="AS1738" t="s">
        <v>6102</v>
      </c>
      <c r="AT1738" t="s">
        <v>8786</v>
      </c>
      <c r="AU1738">
        <v>1.1599999999999999</v>
      </c>
      <c r="AV1738">
        <v>0.77</v>
      </c>
      <c r="AW1738" t="s">
        <v>10322</v>
      </c>
      <c r="AX1738" t="s">
        <v>4280</v>
      </c>
      <c r="AY1738" t="s">
        <v>9708</v>
      </c>
      <c r="AZ1738" t="s">
        <v>9395</v>
      </c>
      <c r="BA1738" t="s">
        <v>10394</v>
      </c>
      <c r="BB1738" t="s">
        <v>10394</v>
      </c>
      <c r="BC1738" t="s">
        <v>10251</v>
      </c>
      <c r="BD1738" t="s">
        <v>9880</v>
      </c>
      <c r="BE1738" t="s">
        <v>10394</v>
      </c>
      <c r="BF1738">
        <v>0.65</v>
      </c>
      <c r="BG1738" t="s">
        <v>10394</v>
      </c>
      <c r="BH1738" t="s">
        <v>10317</v>
      </c>
      <c r="BI1738" t="s">
        <v>9881</v>
      </c>
      <c r="BJ1738" t="s">
        <v>10253</v>
      </c>
      <c r="BK1738" t="s">
        <v>9768</v>
      </c>
      <c r="BL1738" t="s">
        <v>7624</v>
      </c>
      <c r="BM1738" t="s">
        <v>7624</v>
      </c>
      <c r="BN1738" t="s">
        <v>7624</v>
      </c>
      <c r="BO1738" t="s">
        <v>10223</v>
      </c>
      <c r="BP1738">
        <v>0.4</v>
      </c>
      <c r="BQ1738">
        <f t="shared" si="672"/>
        <v>1.7086141645547892E-2</v>
      </c>
      <c r="BR1738">
        <f t="shared" si="673"/>
        <v>0</v>
      </c>
    </row>
    <row r="1739" spans="1:70" hidden="1" x14ac:dyDescent="0.3">
      <c r="A1739" t="s">
        <v>10379</v>
      </c>
      <c r="B1739" t="s">
        <v>10380</v>
      </c>
      <c r="C1739" t="str">
        <f>VLOOKUP(historical_emissions[[#This Row],[Country]],'Liste-Pays'!A:B,2,0)</f>
        <v>EEU</v>
      </c>
      <c r="D1739" t="s">
        <v>41</v>
      </c>
      <c r="E1739" t="s">
        <v>42</v>
      </c>
      <c r="F1739" t="s">
        <v>302</v>
      </c>
      <c r="G1739" t="s">
        <v>44</v>
      </c>
      <c r="H1739">
        <f t="shared" si="650"/>
        <v>0.7237837837837835</v>
      </c>
      <c r="I1739">
        <f t="shared" si="651"/>
        <v>0.7237837837837835</v>
      </c>
      <c r="J1739">
        <f t="shared" si="652"/>
        <v>0.7237837837837835</v>
      </c>
      <c r="K1739">
        <f t="shared" si="653"/>
        <v>0.7237837837837835</v>
      </c>
      <c r="L1739">
        <f t="shared" si="654"/>
        <v>0.7237837837837835</v>
      </c>
      <c r="M1739">
        <f t="shared" si="655"/>
        <v>0.7237837837837835</v>
      </c>
      <c r="N1739">
        <f t="shared" si="656"/>
        <v>0.7237837837837835</v>
      </c>
      <c r="O1739">
        <f t="shared" si="657"/>
        <v>0.7237837837837835</v>
      </c>
      <c r="P1739">
        <f t="shared" si="658"/>
        <v>0.7237837837837835</v>
      </c>
      <c r="Q1739">
        <f t="shared" si="659"/>
        <v>0.7237837837837835</v>
      </c>
      <c r="R1739">
        <f t="shared" si="660"/>
        <v>0.7237837837837835</v>
      </c>
      <c r="S1739">
        <f t="shared" si="661"/>
        <v>0.7237837837837835</v>
      </c>
      <c r="T1739">
        <f t="shared" si="662"/>
        <v>0.7237837837837835</v>
      </c>
      <c r="U1739">
        <f t="shared" si="663"/>
        <v>0.7237837837837835</v>
      </c>
      <c r="V1739">
        <f t="shared" si="664"/>
        <v>0.7237837837837835</v>
      </c>
      <c r="W1739">
        <f t="shared" si="665"/>
        <v>0.7237837837837835</v>
      </c>
      <c r="X1739">
        <f t="shared" si="666"/>
        <v>0.7237837837837835</v>
      </c>
      <c r="Y1739">
        <f t="shared" si="667"/>
        <v>0.7237837837837835</v>
      </c>
      <c r="Z1739" s="1">
        <f t="shared" si="668"/>
        <v>0.7237837837837835</v>
      </c>
      <c r="AA1739" s="1">
        <f t="shared" si="668"/>
        <v>0.72921807352232382</v>
      </c>
      <c r="AB1739" s="1">
        <f t="shared" si="668"/>
        <v>0.73469316481738423</v>
      </c>
      <c r="AC1739" s="1">
        <f t="shared" si="668"/>
        <v>0.74020936401387727</v>
      </c>
      <c r="AD1739" s="1">
        <f t="shared" si="669"/>
        <v>0.74576697975680428</v>
      </c>
      <c r="AE1739" s="1">
        <f t="shared" si="669"/>
        <v>0.75136632300852502</v>
      </c>
      <c r="AF1739" s="1">
        <f t="shared" si="669"/>
        <v>0.7570077070661565</v>
      </c>
      <c r="AG1739" s="1">
        <f t="shared" si="670"/>
        <v>0.7626914475791029</v>
      </c>
      <c r="AH1739" s="1">
        <f t="shared" si="670"/>
        <v>0.76841786256671707</v>
      </c>
      <c r="AI1739" s="1">
        <f t="shared" si="671"/>
        <v>0.77418727243609431</v>
      </c>
      <c r="AJ1739">
        <v>0.78</v>
      </c>
      <c r="AK1739">
        <v>0.73</v>
      </c>
      <c r="AL1739">
        <v>0.93</v>
      </c>
      <c r="AM1739">
        <v>1.03</v>
      </c>
      <c r="AN1739" t="s">
        <v>9390</v>
      </c>
      <c r="AO1739" t="s">
        <v>6594</v>
      </c>
      <c r="AP1739" t="s">
        <v>8786</v>
      </c>
      <c r="AQ1739" t="s">
        <v>9924</v>
      </c>
      <c r="AR1739" t="s">
        <v>10374</v>
      </c>
      <c r="AS1739" t="s">
        <v>4278</v>
      </c>
      <c r="AT1739" t="s">
        <v>10146</v>
      </c>
      <c r="AU1739">
        <v>1.07</v>
      </c>
      <c r="AV1739">
        <v>1.03</v>
      </c>
      <c r="AW1739" t="s">
        <v>4278</v>
      </c>
      <c r="AX1739" t="s">
        <v>8787</v>
      </c>
      <c r="AY1739" t="s">
        <v>4277</v>
      </c>
      <c r="AZ1739" t="s">
        <v>6594</v>
      </c>
      <c r="BA1739" t="s">
        <v>7617</v>
      </c>
      <c r="BB1739" t="s">
        <v>9389</v>
      </c>
      <c r="BC1739" t="s">
        <v>4276</v>
      </c>
      <c r="BD1739" t="s">
        <v>10329</v>
      </c>
      <c r="BE1739" t="s">
        <v>8787</v>
      </c>
      <c r="BF1739">
        <v>1.1100000000000001</v>
      </c>
      <c r="BG1739" t="s">
        <v>4278</v>
      </c>
      <c r="BH1739" t="s">
        <v>10146</v>
      </c>
      <c r="BI1739" t="s">
        <v>4278</v>
      </c>
      <c r="BJ1739" t="s">
        <v>9924</v>
      </c>
      <c r="BK1739" t="s">
        <v>7618</v>
      </c>
      <c r="BL1739" t="s">
        <v>10371</v>
      </c>
      <c r="BM1739" t="s">
        <v>4278</v>
      </c>
      <c r="BN1739" t="s">
        <v>4279</v>
      </c>
      <c r="BO1739" t="s">
        <v>8787</v>
      </c>
      <c r="BP1739">
        <v>1.44</v>
      </c>
      <c r="BQ1739">
        <f t="shared" si="672"/>
        <v>-7.4522148255201648E-3</v>
      </c>
      <c r="BR1739">
        <f t="shared" si="673"/>
        <v>0</v>
      </c>
    </row>
    <row r="1740" spans="1:70" hidden="1" x14ac:dyDescent="0.3">
      <c r="A1740" t="s">
        <v>8071</v>
      </c>
      <c r="B1740" t="s">
        <v>8072</v>
      </c>
      <c r="C1740" t="str">
        <f>VLOOKUP(historical_emissions[[#This Row],[Country]],'Liste-Pays'!A:B,2,0)</f>
        <v>WEU</v>
      </c>
      <c r="D1740" t="s">
        <v>41</v>
      </c>
      <c r="E1740" t="s">
        <v>70</v>
      </c>
      <c r="F1740" t="s">
        <v>148</v>
      </c>
      <c r="G1740" t="s">
        <v>44</v>
      </c>
      <c r="H1740">
        <f t="shared" si="650"/>
        <v>0.23936349693251532</v>
      </c>
      <c r="I1740">
        <f t="shared" si="651"/>
        <v>0.25328484317230088</v>
      </c>
      <c r="J1740">
        <f t="shared" si="652"/>
        <v>0.26801585288881374</v>
      </c>
      <c r="K1740">
        <f t="shared" si="653"/>
        <v>0.28360361599234385</v>
      </c>
      <c r="L1740">
        <f t="shared" si="654"/>
        <v>0.30009796113552878</v>
      </c>
      <c r="M1740">
        <f t="shared" si="655"/>
        <v>0.31755161499821133</v>
      </c>
      <c r="N1740">
        <f t="shared" si="656"/>
        <v>0.33602037083628106</v>
      </c>
      <c r="O1740">
        <f t="shared" si="657"/>
        <v>0.35556326683329204</v>
      </c>
      <c r="P1740">
        <f t="shared" si="658"/>
        <v>0.37624277482498497</v>
      </c>
      <c r="Q1740">
        <f t="shared" si="659"/>
        <v>0.39812499999999984</v>
      </c>
      <c r="R1740">
        <f t="shared" si="660"/>
        <v>0.42127989221515333</v>
      </c>
      <c r="S1740">
        <f t="shared" si="661"/>
        <v>0.44578146960078191</v>
      </c>
      <c r="T1740">
        <f t="shared" si="662"/>
        <v>0.47170805517093911</v>
      </c>
      <c r="U1740">
        <f t="shared" si="663"/>
        <v>0.49914252719480795</v>
      </c>
      <c r="V1740">
        <f t="shared" si="664"/>
        <v>0.52817258412967794</v>
      </c>
      <c r="W1740">
        <f t="shared" si="665"/>
        <v>0.55889102496238574</v>
      </c>
      <c r="X1740">
        <f t="shared" si="666"/>
        <v>0.59139604585537342</v>
      </c>
      <c r="Y1740">
        <f t="shared" si="667"/>
        <v>0.62579155404563813</v>
      </c>
      <c r="Z1740" s="1">
        <f t="shared" si="668"/>
        <v>0.6621874999999996</v>
      </c>
      <c r="AA1740" s="1">
        <f t="shared" si="668"/>
        <v>0.67311976154223974</v>
      </c>
      <c r="AB1740" s="1">
        <f t="shared" si="668"/>
        <v>0.68423250722594731</v>
      </c>
      <c r="AC1740" s="1">
        <f t="shared" si="668"/>
        <v>0.69552871672053429</v>
      </c>
      <c r="AD1740" s="1">
        <f t="shared" si="669"/>
        <v>0.70701141888771135</v>
      </c>
      <c r="AE1740" s="1">
        <f t="shared" si="669"/>
        <v>0.71868369259361908</v>
      </c>
      <c r="AF1740" s="1">
        <f t="shared" si="669"/>
        <v>0.73054866753436687</v>
      </c>
      <c r="AG1740" s="1">
        <f t="shared" si="670"/>
        <v>0.74260952507520051</v>
      </c>
      <c r="AH1740" s="1">
        <f t="shared" si="670"/>
        <v>0.75486949910352463</v>
      </c>
      <c r="AI1740" s="1">
        <f t="shared" si="671"/>
        <v>0.76733187689600724</v>
      </c>
      <c r="AJ1740">
        <v>0.78</v>
      </c>
      <c r="AK1740">
        <v>0.87</v>
      </c>
      <c r="AL1740">
        <v>0.85</v>
      </c>
      <c r="AM1740">
        <v>0.98</v>
      </c>
      <c r="AN1740" t="s">
        <v>9924</v>
      </c>
      <c r="AO1740" t="s">
        <v>10106</v>
      </c>
      <c r="AP1740" t="s">
        <v>9705</v>
      </c>
      <c r="AQ1740" t="s">
        <v>10371</v>
      </c>
      <c r="AR1740" t="s">
        <v>7618</v>
      </c>
      <c r="AS1740" t="s">
        <v>8785</v>
      </c>
      <c r="AT1740" t="s">
        <v>10246</v>
      </c>
      <c r="AU1740">
        <v>1.44</v>
      </c>
      <c r="AV1740">
        <v>1.63</v>
      </c>
      <c r="AW1740" t="s">
        <v>10248</v>
      </c>
      <c r="AX1740" t="s">
        <v>6101</v>
      </c>
      <c r="AY1740" t="s">
        <v>9790</v>
      </c>
      <c r="AZ1740" t="s">
        <v>6862</v>
      </c>
      <c r="BA1740" t="s">
        <v>9968</v>
      </c>
      <c r="BB1740" t="s">
        <v>10169</v>
      </c>
      <c r="BC1740" t="s">
        <v>6861</v>
      </c>
      <c r="BD1740" t="s">
        <v>6865</v>
      </c>
      <c r="BE1740" t="s">
        <v>9789</v>
      </c>
      <c r="BF1740">
        <v>1.92</v>
      </c>
      <c r="BG1740" t="s">
        <v>4271</v>
      </c>
      <c r="BH1740" t="s">
        <v>10328</v>
      </c>
      <c r="BI1740" t="s">
        <v>10373</v>
      </c>
      <c r="BJ1740" t="s">
        <v>10234</v>
      </c>
      <c r="BK1740" t="s">
        <v>10106</v>
      </c>
      <c r="BL1740" t="s">
        <v>4276</v>
      </c>
      <c r="BM1740" t="s">
        <v>10235</v>
      </c>
      <c r="BN1740" t="s">
        <v>6594</v>
      </c>
      <c r="BO1740" t="s">
        <v>10374</v>
      </c>
      <c r="BP1740">
        <v>0.87</v>
      </c>
      <c r="BQ1740">
        <f t="shared" si="672"/>
        <v>-1.6241183466657372E-2</v>
      </c>
      <c r="BR1740">
        <f t="shared" si="673"/>
        <v>-5.4963202951371803E-2</v>
      </c>
    </row>
    <row r="1741" spans="1:70" hidden="1" x14ac:dyDescent="0.3">
      <c r="A1741" t="s">
        <v>3620</v>
      </c>
      <c r="B1741" t="s">
        <v>3621</v>
      </c>
      <c r="C1741" t="str">
        <f>VLOOKUP(historical_emissions[[#This Row],[Country]],'Liste-Pays'!A:B,2,0)</f>
        <v>ODA</v>
      </c>
      <c r="D1741" t="s">
        <v>41</v>
      </c>
      <c r="E1741" t="s">
        <v>70</v>
      </c>
      <c r="F1741" t="s">
        <v>302</v>
      </c>
      <c r="G1741" t="s">
        <v>44</v>
      </c>
      <c r="H1741">
        <f t="shared" si="650"/>
        <v>1.6971428571428553</v>
      </c>
      <c r="I1741">
        <f t="shared" si="651"/>
        <v>1.6504076855011522</v>
      </c>
      <c r="J1741">
        <f t="shared" si="652"/>
        <v>1.6049594864081578</v>
      </c>
      <c r="K1741">
        <f t="shared" si="653"/>
        <v>1.5607628197813184</v>
      </c>
      <c r="L1741">
        <f t="shared" si="654"/>
        <v>1.5177832214714464</v>
      </c>
      <c r="M1741">
        <f t="shared" si="655"/>
        <v>1.475987176387898</v>
      </c>
      <c r="N1741">
        <f t="shared" si="656"/>
        <v>1.4353420923638167</v>
      </c>
      <c r="O1741">
        <f t="shared" si="657"/>
        <v>1.3958162747410652</v>
      </c>
      <c r="P1741">
        <f t="shared" si="658"/>
        <v>1.3573789016550262</v>
      </c>
      <c r="Q1741">
        <f t="shared" si="659"/>
        <v>1.3199999999999994</v>
      </c>
      <c r="R1741">
        <f t="shared" si="660"/>
        <v>1.2836504220564526</v>
      </c>
      <c r="S1741">
        <f t="shared" si="661"/>
        <v>1.2483018227619014</v>
      </c>
      <c r="T1741">
        <f t="shared" si="662"/>
        <v>1.2139266376076929</v>
      </c>
      <c r="U1741">
        <f t="shared" si="663"/>
        <v>1.1804980611444593</v>
      </c>
      <c r="V1741">
        <f t="shared" si="664"/>
        <v>1.1479900260794773</v>
      </c>
      <c r="W1741">
        <f t="shared" si="665"/>
        <v>1.1163771829496363</v>
      </c>
      <c r="X1741">
        <f t="shared" si="666"/>
        <v>1.0856348803541629</v>
      </c>
      <c r="Y1741">
        <f t="shared" si="667"/>
        <v>1.055739145731688</v>
      </c>
      <c r="Z1741" s="1">
        <f t="shared" si="668"/>
        <v>1.0266666666666673</v>
      </c>
      <c r="AA1741" s="1">
        <f t="shared" si="668"/>
        <v>0.99755210207275591</v>
      </c>
      <c r="AB1741" s="1">
        <f t="shared" si="668"/>
        <v>0.96926317826276642</v>
      </c>
      <c r="AC1741" s="1">
        <f t="shared" si="668"/>
        <v>0.94177648143286607</v>
      </c>
      <c r="AD1741" s="1">
        <f t="shared" si="669"/>
        <v>0.91506926175588199</v>
      </c>
      <c r="AE1741" s="1">
        <f t="shared" si="669"/>
        <v>0.88911941455202392</v>
      </c>
      <c r="AF1741" s="1">
        <f t="shared" si="669"/>
        <v>0.86390546199357376</v>
      </c>
      <c r="AG1741" s="1">
        <f t="shared" si="670"/>
        <v>0.83940653532840037</v>
      </c>
      <c r="AH1741" s="1">
        <f t="shared" si="670"/>
        <v>0.81560235760758548</v>
      </c>
      <c r="AI1741" s="1">
        <f t="shared" si="671"/>
        <v>0.7924732269028657</v>
      </c>
      <c r="AJ1741">
        <v>0.77</v>
      </c>
      <c r="AK1741">
        <v>0.75</v>
      </c>
      <c r="AL1741">
        <v>0.7</v>
      </c>
      <c r="AM1741">
        <v>0.72</v>
      </c>
      <c r="AN1741" t="s">
        <v>9880</v>
      </c>
      <c r="AO1741" t="s">
        <v>10222</v>
      </c>
      <c r="AP1741" t="s">
        <v>9722</v>
      </c>
      <c r="AQ1741" t="s">
        <v>9717</v>
      </c>
      <c r="AR1741" t="s">
        <v>10263</v>
      </c>
      <c r="AS1741" t="s">
        <v>9396</v>
      </c>
      <c r="AT1741" t="s">
        <v>10263</v>
      </c>
      <c r="AU1741">
        <v>0.61</v>
      </c>
      <c r="AV1741">
        <v>0.56000000000000005</v>
      </c>
      <c r="AW1741" t="s">
        <v>9719</v>
      </c>
      <c r="AX1741" t="s">
        <v>9715</v>
      </c>
      <c r="AY1741" t="s">
        <v>9718</v>
      </c>
      <c r="AZ1741" t="s">
        <v>9768</v>
      </c>
      <c r="BA1741" t="s">
        <v>7625</v>
      </c>
      <c r="BB1741" t="s">
        <v>10325</v>
      </c>
      <c r="BC1741" t="s">
        <v>9720</v>
      </c>
      <c r="BD1741" t="s">
        <v>9893</v>
      </c>
      <c r="BE1741" t="s">
        <v>9893</v>
      </c>
      <c r="BF1741">
        <v>0.42</v>
      </c>
      <c r="BG1741" t="s">
        <v>9894</v>
      </c>
      <c r="BH1741" t="s">
        <v>9894</v>
      </c>
      <c r="BI1741" t="s">
        <v>10223</v>
      </c>
      <c r="BJ1741" t="s">
        <v>9769</v>
      </c>
      <c r="BK1741" t="s">
        <v>9892</v>
      </c>
      <c r="BL1741" t="s">
        <v>7624</v>
      </c>
      <c r="BM1741" t="s">
        <v>9891</v>
      </c>
      <c r="BN1741" t="s">
        <v>9891</v>
      </c>
      <c r="BO1741" t="s">
        <v>9770</v>
      </c>
      <c r="BP1741">
        <v>0.35</v>
      </c>
      <c r="BQ1741">
        <f t="shared" si="672"/>
        <v>2.9186008964760646E-2</v>
      </c>
      <c r="BR1741">
        <f t="shared" si="673"/>
        <v>2.8317349738656628E-2</v>
      </c>
    </row>
    <row r="1742" spans="1:70" hidden="1" x14ac:dyDescent="0.3">
      <c r="A1742" t="s">
        <v>3620</v>
      </c>
      <c r="B1742" t="s">
        <v>3621</v>
      </c>
      <c r="C1742" t="str">
        <f>VLOOKUP(historical_emissions[[#This Row],[Country]],'Liste-Pays'!A:B,2,0)</f>
        <v>ODA</v>
      </c>
      <c r="D1742" t="s">
        <v>41</v>
      </c>
      <c r="E1742" t="s">
        <v>535</v>
      </c>
      <c r="F1742" t="s">
        <v>302</v>
      </c>
      <c r="G1742" t="s">
        <v>44</v>
      </c>
      <c r="H1742">
        <f t="shared" si="650"/>
        <v>0.38000360490266821</v>
      </c>
      <c r="I1742">
        <f t="shared" si="651"/>
        <v>0.38113127814000475</v>
      </c>
      <c r="J1742">
        <f t="shared" si="652"/>
        <v>0.3822622977848853</v>
      </c>
      <c r="K1742">
        <f t="shared" si="653"/>
        <v>0.38339667376788472</v>
      </c>
      <c r="L1742">
        <f t="shared" si="654"/>
        <v>0.38453441604904709</v>
      </c>
      <c r="M1742">
        <f t="shared" si="655"/>
        <v>0.38567553461797333</v>
      </c>
      <c r="N1742">
        <f t="shared" si="656"/>
        <v>0.38682003949390875</v>
      </c>
      <c r="O1742">
        <f t="shared" si="657"/>
        <v>0.38796794072583118</v>
      </c>
      <c r="P1742">
        <f t="shared" si="658"/>
        <v>0.38911924839253909</v>
      </c>
      <c r="Q1742">
        <f t="shared" si="659"/>
        <v>0.3902739726027401</v>
      </c>
      <c r="R1742">
        <f t="shared" si="660"/>
        <v>0.39143212349513978</v>
      </c>
      <c r="S1742">
        <f t="shared" si="661"/>
        <v>0.39259371123853065</v>
      </c>
      <c r="T1742">
        <f t="shared" si="662"/>
        <v>0.39375874603188138</v>
      </c>
      <c r="U1742">
        <f t="shared" si="663"/>
        <v>0.39492723810442654</v>
      </c>
      <c r="V1742">
        <f t="shared" si="664"/>
        <v>0.39609919771575619</v>
      </c>
      <c r="W1742">
        <f t="shared" si="665"/>
        <v>0.39727463515590611</v>
      </c>
      <c r="X1742">
        <f t="shared" si="666"/>
        <v>0.39845356074544808</v>
      </c>
      <c r="Y1742">
        <f t="shared" si="667"/>
        <v>0.39963598483558055</v>
      </c>
      <c r="Z1742" s="1">
        <f t="shared" si="668"/>
        <v>0.40082191780821941</v>
      </c>
      <c r="AA1742" s="1">
        <f t="shared" si="668"/>
        <v>0.42786364636666935</v>
      </c>
      <c r="AB1742" s="1">
        <f t="shared" si="668"/>
        <v>0.45672976388924469</v>
      </c>
      <c r="AC1742" s="1">
        <f t="shared" si="668"/>
        <v>0.48754335404218474</v>
      </c>
      <c r="AD1742" s="1">
        <f t="shared" si="669"/>
        <v>0.52043580441660053</v>
      </c>
      <c r="AE1742" s="1">
        <f t="shared" si="669"/>
        <v>0.55554736675852312</v>
      </c>
      <c r="AF1742" s="1">
        <f t="shared" si="669"/>
        <v>0.59302775499526028</v>
      </c>
      <c r="AG1742" s="1">
        <f t="shared" si="670"/>
        <v>0.6330367836080163</v>
      </c>
      <c r="AH1742" s="1">
        <f t="shared" si="670"/>
        <v>0.67574504907276267</v>
      </c>
      <c r="AI1742" s="1">
        <f t="shared" si="671"/>
        <v>0.72133465727499002</v>
      </c>
      <c r="AJ1742">
        <v>0.77</v>
      </c>
      <c r="AK1742">
        <v>0.76</v>
      </c>
      <c r="AL1742">
        <v>0.75</v>
      </c>
      <c r="AM1742">
        <v>0.74</v>
      </c>
      <c r="AN1742" t="s">
        <v>10273</v>
      </c>
      <c r="AO1742" t="s">
        <v>9708</v>
      </c>
      <c r="AP1742" t="s">
        <v>9463</v>
      </c>
      <c r="AQ1742" t="s">
        <v>9880</v>
      </c>
      <c r="AR1742" t="s">
        <v>8790</v>
      </c>
      <c r="AS1742" t="s">
        <v>10273</v>
      </c>
      <c r="AT1742" t="s">
        <v>9375</v>
      </c>
      <c r="AU1742">
        <v>0.86</v>
      </c>
      <c r="AV1742">
        <v>0.76</v>
      </c>
      <c r="AW1742" t="s">
        <v>10145</v>
      </c>
      <c r="AX1742" t="s">
        <v>10282</v>
      </c>
      <c r="AY1742" t="s">
        <v>10371</v>
      </c>
      <c r="AZ1742" t="s">
        <v>9551</v>
      </c>
      <c r="BA1742" t="s">
        <v>10233</v>
      </c>
      <c r="BB1742" t="s">
        <v>9587</v>
      </c>
      <c r="BC1742" t="s">
        <v>10292</v>
      </c>
      <c r="BD1742" t="s">
        <v>4274</v>
      </c>
      <c r="BE1742" t="s">
        <v>9388</v>
      </c>
      <c r="BF1742">
        <v>1.46</v>
      </c>
      <c r="BG1742" t="s">
        <v>9792</v>
      </c>
      <c r="BH1742" t="s">
        <v>6102</v>
      </c>
      <c r="BI1742" t="s">
        <v>10235</v>
      </c>
      <c r="BJ1742" t="s">
        <v>9705</v>
      </c>
      <c r="BK1742" t="s">
        <v>10234</v>
      </c>
      <c r="BL1742" t="s">
        <v>10234</v>
      </c>
      <c r="BM1742" t="s">
        <v>9374</v>
      </c>
      <c r="BN1742" t="s">
        <v>10233</v>
      </c>
      <c r="BO1742" t="s">
        <v>10106</v>
      </c>
      <c r="BP1742">
        <v>1.05</v>
      </c>
      <c r="BQ1742">
        <f t="shared" si="672"/>
        <v>-6.3201743798714349E-2</v>
      </c>
      <c r="BR1742">
        <f t="shared" si="673"/>
        <v>-2.958752802550868E-3</v>
      </c>
    </row>
    <row r="1743" spans="1:70" hidden="1" x14ac:dyDescent="0.3">
      <c r="A1743" t="s">
        <v>2572</v>
      </c>
      <c r="B1743" t="s">
        <v>2573</v>
      </c>
      <c r="C1743" t="str">
        <f>VLOOKUP(historical_emissions[[#This Row],[Country]],'Liste-Pays'!A:B,2,0)</f>
        <v>WEU</v>
      </c>
      <c r="D1743" t="s">
        <v>41</v>
      </c>
      <c r="E1743" t="s">
        <v>328</v>
      </c>
      <c r="F1743" t="s">
        <v>148</v>
      </c>
      <c r="G1743" t="s">
        <v>44</v>
      </c>
      <c r="H1743">
        <f t="shared" si="650"/>
        <v>0.54676470588235282</v>
      </c>
      <c r="I1743">
        <f t="shared" si="651"/>
        <v>0.56330750310473976</v>
      </c>
      <c r="J1743">
        <f t="shared" si="652"/>
        <v>0.58035081569872404</v>
      </c>
      <c r="K1743">
        <f t="shared" si="653"/>
        <v>0.59790978715145826</v>
      </c>
      <c r="L1743">
        <f t="shared" si="654"/>
        <v>0.61600001912823721</v>
      </c>
      <c r="M1743">
        <f t="shared" si="655"/>
        <v>0.63463758533503911</v>
      </c>
      <c r="N1743">
        <f t="shared" si="656"/>
        <v>0.65383904580048813</v>
      </c>
      <c r="O1743">
        <f t="shared" si="657"/>
        <v>0.67362146158992964</v>
      </c>
      <c r="P1743">
        <f t="shared" si="658"/>
        <v>0.69400240996469154</v>
      </c>
      <c r="Q1743">
        <f t="shared" si="659"/>
        <v>0.71500000000000019</v>
      </c>
      <c r="R1743">
        <f t="shared" si="660"/>
        <v>0.7366328886754292</v>
      </c>
      <c r="S1743">
        <f t="shared" si="661"/>
        <v>0.75892029745217782</v>
      </c>
      <c r="T1743">
        <f t="shared" si="662"/>
        <v>0.78188202935190709</v>
      </c>
      <c r="U1743">
        <f t="shared" si="663"/>
        <v>0.80553848655231042</v>
      </c>
      <c r="V1743">
        <f t="shared" si="664"/>
        <v>0.82991068851505134</v>
      </c>
      <c r="W1743">
        <f t="shared" si="665"/>
        <v>0.85502029066217689</v>
      </c>
      <c r="X1743">
        <f t="shared" si="666"/>
        <v>0.88088960361760049</v>
      </c>
      <c r="Y1743">
        <f t="shared" si="667"/>
        <v>0.90754161303075065</v>
      </c>
      <c r="Z1743" s="1">
        <f t="shared" si="668"/>
        <v>0.93500000000000039</v>
      </c>
      <c r="AA1743" s="1">
        <f t="shared" si="668"/>
        <v>0.91702150902656476</v>
      </c>
      <c r="AB1743" s="1">
        <f t="shared" si="668"/>
        <v>0.89938871445706692</v>
      </c>
      <c r="AC1743" s="1">
        <f t="shared" si="668"/>
        <v>0.88209496912607621</v>
      </c>
      <c r="AD1743" s="1">
        <f t="shared" si="669"/>
        <v>0.86513375368206957</v>
      </c>
      <c r="AE1743" s="1">
        <f t="shared" si="669"/>
        <v>0.84849867412978341</v>
      </c>
      <c r="AF1743" s="1">
        <f t="shared" si="669"/>
        <v>0.83218345941982141</v>
      </c>
      <c r="AG1743" s="1">
        <f t="shared" si="670"/>
        <v>0.816181959084611</v>
      </c>
      <c r="AH1743" s="1">
        <f t="shared" si="670"/>
        <v>0.80048814091981557</v>
      </c>
      <c r="AI1743" s="1">
        <f t="shared" si="671"/>
        <v>0.78509608871032976</v>
      </c>
      <c r="AJ1743">
        <v>0.77</v>
      </c>
      <c r="AK1743">
        <v>0.78</v>
      </c>
      <c r="AL1743">
        <v>0.77</v>
      </c>
      <c r="AM1743">
        <v>0.78</v>
      </c>
      <c r="AN1743" t="s">
        <v>9713</v>
      </c>
      <c r="AO1743" t="s">
        <v>9713</v>
      </c>
      <c r="AP1743" t="s">
        <v>10092</v>
      </c>
      <c r="AQ1743" t="s">
        <v>9390</v>
      </c>
      <c r="AR1743" t="s">
        <v>9390</v>
      </c>
      <c r="AS1743" t="s">
        <v>9390</v>
      </c>
      <c r="AT1743" t="s">
        <v>9390</v>
      </c>
      <c r="AU1743">
        <v>1</v>
      </c>
      <c r="AV1743">
        <v>1.02</v>
      </c>
      <c r="AW1743" t="s">
        <v>7614</v>
      </c>
      <c r="AX1743" t="s">
        <v>4280</v>
      </c>
      <c r="AY1743" t="s">
        <v>10322</v>
      </c>
      <c r="AZ1743" t="s">
        <v>4280</v>
      </c>
      <c r="BA1743" t="s">
        <v>4280</v>
      </c>
      <c r="BB1743" t="s">
        <v>10322</v>
      </c>
      <c r="BC1743" t="s">
        <v>9393</v>
      </c>
      <c r="BD1743" t="s">
        <v>9393</v>
      </c>
      <c r="BE1743" t="s">
        <v>9393</v>
      </c>
      <c r="BF1743">
        <v>0.84</v>
      </c>
      <c r="BG1743" t="s">
        <v>8788</v>
      </c>
      <c r="BH1743" t="s">
        <v>9316</v>
      </c>
      <c r="BI1743" t="s">
        <v>9316</v>
      </c>
      <c r="BJ1743" t="s">
        <v>9316</v>
      </c>
      <c r="BK1743" t="s">
        <v>9316</v>
      </c>
      <c r="BL1743" t="s">
        <v>9588</v>
      </c>
      <c r="BM1743" t="s">
        <v>9588</v>
      </c>
      <c r="BN1743" t="s">
        <v>10095</v>
      </c>
      <c r="BO1743" t="s">
        <v>9707</v>
      </c>
      <c r="BP1743">
        <v>0.87</v>
      </c>
      <c r="BQ1743">
        <f t="shared" si="672"/>
        <v>1.9605310013415256E-2</v>
      </c>
      <c r="BR1743">
        <f t="shared" si="673"/>
        <v>-2.9367258790641393E-2</v>
      </c>
    </row>
    <row r="1744" spans="1:70" hidden="1" x14ac:dyDescent="0.3">
      <c r="A1744" t="s">
        <v>10036</v>
      </c>
      <c r="B1744" t="s">
        <v>10037</v>
      </c>
      <c r="C1744" t="str">
        <f>VLOOKUP(historical_emissions[[#This Row],[Country]],'Liste-Pays'!A:B,2,0)</f>
        <v>FSU</v>
      </c>
      <c r="D1744" t="s">
        <v>41</v>
      </c>
      <c r="E1744" t="s">
        <v>535</v>
      </c>
      <c r="F1744" t="s">
        <v>43</v>
      </c>
      <c r="G1744" t="s">
        <v>44</v>
      </c>
      <c r="H1744">
        <f t="shared" si="650"/>
        <v>5.8434146341463418</v>
      </c>
      <c r="I1744">
        <f t="shared" si="651"/>
        <v>5.5423425179458441</v>
      </c>
      <c r="J1744">
        <f t="shared" si="652"/>
        <v>5.2567826364280883</v>
      </c>
      <c r="K1744">
        <f t="shared" si="653"/>
        <v>4.985935747777229</v>
      </c>
      <c r="L1744">
        <f t="shared" si="654"/>
        <v>4.7290437897684505</v>
      </c>
      <c r="M1744">
        <f t="shared" si="655"/>
        <v>4.4853877580587636</v>
      </c>
      <c r="N1744">
        <f t="shared" si="656"/>
        <v>4.2542856937952989</v>
      </c>
      <c r="O1744">
        <f t="shared" si="657"/>
        <v>4.0350907749087028</v>
      </c>
      <c r="P1744">
        <f t="shared" si="658"/>
        <v>3.8271895057494341</v>
      </c>
      <c r="Q1744">
        <f t="shared" si="659"/>
        <v>3.6300000000000012</v>
      </c>
      <c r="R1744">
        <f t="shared" si="660"/>
        <v>3.4429703520572676</v>
      </c>
      <c r="S1744">
        <f t="shared" si="661"/>
        <v>3.2655770923265406</v>
      </c>
      <c r="T1744">
        <f t="shared" si="662"/>
        <v>3.0973237221040368</v>
      </c>
      <c r="U1744">
        <f t="shared" si="663"/>
        <v>2.9377393239470684</v>
      </c>
      <c r="V1744">
        <f t="shared" si="664"/>
        <v>2.786377243642566</v>
      </c>
      <c r="W1744">
        <f t="shared" si="665"/>
        <v>2.6428138400849592</v>
      </c>
      <c r="X1744">
        <f t="shared" si="666"/>
        <v>2.5066472995644982</v>
      </c>
      <c r="Y1744">
        <f t="shared" si="667"/>
        <v>2.3774965111473767</v>
      </c>
      <c r="Z1744" s="1">
        <f t="shared" si="668"/>
        <v>2.2550000000000017</v>
      </c>
      <c r="AA1744" s="1">
        <f t="shared" si="668"/>
        <v>2.0252608341388374</v>
      </c>
      <c r="AB1744" s="1">
        <f t="shared" si="668"/>
        <v>1.8189274706415686</v>
      </c>
      <c r="AC1744" s="1">
        <f t="shared" si="668"/>
        <v>1.6336153287936082</v>
      </c>
      <c r="AD1744" s="1">
        <f t="shared" si="669"/>
        <v>1.4671827687159786</v>
      </c>
      <c r="AE1744" s="1">
        <f t="shared" si="669"/>
        <v>1.3177063405782039</v>
      </c>
      <c r="AF1744" s="1">
        <f t="shared" si="669"/>
        <v>1.1834585554188233</v>
      </c>
      <c r="AG1744" s="1">
        <f t="shared" si="670"/>
        <v>1.0628879206724027</v>
      </c>
      <c r="AH1744" s="1">
        <f t="shared" si="670"/>
        <v>0.9546010096749814</v>
      </c>
      <c r="AI1744" s="1">
        <f t="shared" si="671"/>
        <v>0.85734635792644254</v>
      </c>
      <c r="AJ1744">
        <v>0.77</v>
      </c>
      <c r="AK1744">
        <v>0.68</v>
      </c>
      <c r="AL1744">
        <v>0.73</v>
      </c>
      <c r="AM1744">
        <v>0.66</v>
      </c>
      <c r="AN1744" t="s">
        <v>9881</v>
      </c>
      <c r="AO1744" t="s">
        <v>10394</v>
      </c>
      <c r="AP1744" t="s">
        <v>8790</v>
      </c>
      <c r="AQ1744" t="s">
        <v>10273</v>
      </c>
      <c r="AR1744" t="s">
        <v>10273</v>
      </c>
      <c r="AS1744" t="s">
        <v>9395</v>
      </c>
      <c r="AT1744" t="s">
        <v>10263</v>
      </c>
      <c r="AU1744">
        <v>0.59</v>
      </c>
      <c r="AV1744">
        <v>0.41</v>
      </c>
      <c r="AW1744" t="s">
        <v>10224</v>
      </c>
      <c r="AX1744" t="s">
        <v>10263</v>
      </c>
      <c r="AY1744" t="s">
        <v>9893</v>
      </c>
      <c r="AZ1744" t="s">
        <v>10375</v>
      </c>
      <c r="BA1744" t="s">
        <v>7620</v>
      </c>
      <c r="BB1744" t="s">
        <v>7619</v>
      </c>
      <c r="BC1744" t="s">
        <v>9468</v>
      </c>
      <c r="BD1744" t="s">
        <v>9468</v>
      </c>
      <c r="BE1744" t="s">
        <v>9473</v>
      </c>
      <c r="BF1744">
        <v>0.14000000000000001</v>
      </c>
      <c r="BG1744" t="s">
        <v>9473</v>
      </c>
      <c r="BH1744" t="s">
        <v>9470</v>
      </c>
      <c r="BI1744" t="s">
        <v>9378</v>
      </c>
      <c r="BJ1744" t="s">
        <v>9379</v>
      </c>
      <c r="BK1744" t="s">
        <v>10372</v>
      </c>
      <c r="BL1744" t="s">
        <v>9378</v>
      </c>
      <c r="BM1744" t="s">
        <v>9471</v>
      </c>
      <c r="BN1744" t="s">
        <v>10212</v>
      </c>
      <c r="BO1744" t="s">
        <v>8994</v>
      </c>
      <c r="BQ1744">
        <f t="shared" si="672"/>
        <v>0.11343682847589931</v>
      </c>
      <c r="BR1744">
        <f t="shared" si="673"/>
        <v>5.4322177892405676E-2</v>
      </c>
    </row>
    <row r="1745" spans="1:70" hidden="1" x14ac:dyDescent="0.3">
      <c r="A1745" t="s">
        <v>10297</v>
      </c>
      <c r="B1745" t="s">
        <v>10298</v>
      </c>
      <c r="C1745" t="str">
        <f>VLOOKUP(historical_emissions[[#This Row],[Country]],'Liste-Pays'!A:B,2,0)</f>
        <v>WEU</v>
      </c>
      <c r="D1745" t="s">
        <v>41</v>
      </c>
      <c r="E1745" t="s">
        <v>174</v>
      </c>
      <c r="F1745" t="s">
        <v>43</v>
      </c>
      <c r="G1745" t="s">
        <v>44</v>
      </c>
      <c r="H1745">
        <f t="shared" si="650"/>
        <v>0.52953717075854456</v>
      </c>
      <c r="I1745">
        <f t="shared" si="651"/>
        <v>0.53571318731873252</v>
      </c>
      <c r="J1745">
        <f t="shared" si="652"/>
        <v>0.54196123504624549</v>
      </c>
      <c r="K1745">
        <f t="shared" si="653"/>
        <v>0.54828215404392577</v>
      </c>
      <c r="L1745">
        <f t="shared" si="654"/>
        <v>0.55467679421277405</v>
      </c>
      <c r="M1745">
        <f t="shared" si="655"/>
        <v>0.56114601536622566</v>
      </c>
      <c r="N1745">
        <f t="shared" si="656"/>
        <v>0.56769068734576</v>
      </c>
      <c r="O1745">
        <f t="shared" si="657"/>
        <v>0.57431169013785788</v>
      </c>
      <c r="P1745">
        <f t="shared" si="658"/>
        <v>0.58100991399232327</v>
      </c>
      <c r="Q1745">
        <f t="shared" si="659"/>
        <v>0.58778625954198471</v>
      </c>
      <c r="R1745">
        <f t="shared" si="660"/>
        <v>0.59464163792379343</v>
      </c>
      <c r="S1745">
        <f t="shared" si="661"/>
        <v>0.60157697090133289</v>
      </c>
      <c r="T1745">
        <f t="shared" si="662"/>
        <v>0.60859319098875797</v>
      </c>
      <c r="U1745">
        <f t="shared" si="663"/>
        <v>0.61569124157617949</v>
      </c>
      <c r="V1745">
        <f t="shared" si="664"/>
        <v>0.62287207705651082</v>
      </c>
      <c r="W1745">
        <f t="shared" si="665"/>
        <v>0.63013666295379389</v>
      </c>
      <c r="X1745">
        <f t="shared" si="666"/>
        <v>0.63748597605302249</v>
      </c>
      <c r="Y1745">
        <f t="shared" si="667"/>
        <v>0.64492100453147905</v>
      </c>
      <c r="Z1745" s="1">
        <f t="shared" si="668"/>
        <v>0.6524427480916033</v>
      </c>
      <c r="AA1745" s="1">
        <f t="shared" si="668"/>
        <v>0.6633416091962111</v>
      </c>
      <c r="AB1745" s="1">
        <f t="shared" si="668"/>
        <v>0.6744225325181169</v>
      </c>
      <c r="AC1745" s="1">
        <f t="shared" si="668"/>
        <v>0.68568855935224582</v>
      </c>
      <c r="AD1745" s="1">
        <f t="shared" si="669"/>
        <v>0.69714278179744571</v>
      </c>
      <c r="AE1745" s="1">
        <f t="shared" si="669"/>
        <v>0.70878834360515164</v>
      </c>
      <c r="AF1745" s="1">
        <f t="shared" si="669"/>
        <v>0.72062844104222668</v>
      </c>
      <c r="AG1745" s="1">
        <f t="shared" si="670"/>
        <v>0.73266632376821661</v>
      </c>
      <c r="AH1745" s="1">
        <f t="shared" si="670"/>
        <v>0.74490529572725861</v>
      </c>
      <c r="AI1745" s="1">
        <f t="shared" si="671"/>
        <v>0.75734871605488918</v>
      </c>
      <c r="AJ1745">
        <v>0.77</v>
      </c>
      <c r="AK1745">
        <v>0.96</v>
      </c>
      <c r="AL1745">
        <v>0.93</v>
      </c>
      <c r="AM1745">
        <v>1</v>
      </c>
      <c r="AN1745" t="s">
        <v>9759</v>
      </c>
      <c r="AO1745" t="s">
        <v>9391</v>
      </c>
      <c r="AP1745" t="s">
        <v>4279</v>
      </c>
      <c r="AQ1745" t="s">
        <v>9391</v>
      </c>
      <c r="AR1745" t="s">
        <v>9759</v>
      </c>
      <c r="AS1745" t="s">
        <v>9390</v>
      </c>
      <c r="AT1745" t="s">
        <v>8787</v>
      </c>
      <c r="AU1745">
        <v>1.0900000000000001</v>
      </c>
      <c r="AV1745">
        <v>1.1100000000000001</v>
      </c>
      <c r="AW1745" t="s">
        <v>9706</v>
      </c>
      <c r="AX1745" t="s">
        <v>10106</v>
      </c>
      <c r="AY1745" t="s">
        <v>9551</v>
      </c>
      <c r="AZ1745" t="s">
        <v>10040</v>
      </c>
      <c r="BA1745" t="s">
        <v>9551</v>
      </c>
      <c r="BB1745" t="s">
        <v>9767</v>
      </c>
      <c r="BC1745" t="s">
        <v>7615</v>
      </c>
      <c r="BD1745" t="s">
        <v>9705</v>
      </c>
      <c r="BE1745" t="s">
        <v>9374</v>
      </c>
      <c r="BF1745">
        <v>1.31</v>
      </c>
      <c r="BG1745" t="s">
        <v>9587</v>
      </c>
      <c r="BH1745" t="s">
        <v>9388</v>
      </c>
      <c r="BI1745" t="s">
        <v>9949</v>
      </c>
      <c r="BJ1745" t="s">
        <v>6098</v>
      </c>
      <c r="BK1745" t="s">
        <v>10100</v>
      </c>
      <c r="BL1745" t="s">
        <v>7337</v>
      </c>
      <c r="BM1745" t="s">
        <v>5583</v>
      </c>
      <c r="BN1745" t="s">
        <v>9961</v>
      </c>
      <c r="BO1745" t="s">
        <v>9912</v>
      </c>
      <c r="BP1745">
        <v>5.08</v>
      </c>
      <c r="BQ1745">
        <f t="shared" si="672"/>
        <v>-1.6430238889754367E-2</v>
      </c>
      <c r="BR1745">
        <f t="shared" si="673"/>
        <v>-1.1528587883190333E-2</v>
      </c>
    </row>
    <row r="1746" spans="1:70" hidden="1" x14ac:dyDescent="0.3">
      <c r="A1746" t="s">
        <v>6300</v>
      </c>
      <c r="B1746" t="s">
        <v>6301</v>
      </c>
      <c r="C1746" t="str">
        <f>VLOOKUP(historical_emissions[[#This Row],[Country]],'Liste-Pays'!A:B,2,0)</f>
        <v>CSA</v>
      </c>
      <c r="D1746" t="s">
        <v>41</v>
      </c>
      <c r="E1746" t="s">
        <v>1048</v>
      </c>
      <c r="F1746" t="s">
        <v>43</v>
      </c>
      <c r="G1746" t="s">
        <v>44</v>
      </c>
      <c r="H1746" t="e">
        <f t="shared" si="650"/>
        <v>#DIV/0!</v>
      </c>
      <c r="I1746" t="e">
        <f t="shared" si="651"/>
        <v>#DIV/0!</v>
      </c>
      <c r="J1746" t="e">
        <f t="shared" si="652"/>
        <v>#DIV/0!</v>
      </c>
      <c r="K1746" t="e">
        <f t="shared" si="653"/>
        <v>#DIV/0!</v>
      </c>
      <c r="L1746" t="e">
        <f t="shared" si="654"/>
        <v>#DIV/0!</v>
      </c>
      <c r="M1746" t="e">
        <f t="shared" si="655"/>
        <v>#DIV/0!</v>
      </c>
      <c r="N1746" t="e">
        <f t="shared" si="656"/>
        <v>#DIV/0!</v>
      </c>
      <c r="O1746" t="e">
        <f t="shared" si="657"/>
        <v>#DIV/0!</v>
      </c>
      <c r="P1746" t="e">
        <f t="shared" si="658"/>
        <v>#DIV/0!</v>
      </c>
      <c r="Q1746" t="e">
        <f t="shared" si="659"/>
        <v>#DIV/0!</v>
      </c>
      <c r="R1746" t="e">
        <f t="shared" si="660"/>
        <v>#DIV/0!</v>
      </c>
      <c r="S1746" t="e">
        <f t="shared" si="661"/>
        <v>#DIV/0!</v>
      </c>
      <c r="T1746" t="e">
        <f t="shared" si="662"/>
        <v>#DIV/0!</v>
      </c>
      <c r="U1746" t="e">
        <f t="shared" si="663"/>
        <v>#DIV/0!</v>
      </c>
      <c r="V1746" t="e">
        <f t="shared" si="664"/>
        <v>#DIV/0!</v>
      </c>
      <c r="W1746" t="e">
        <f t="shared" si="665"/>
        <v>#DIV/0!</v>
      </c>
      <c r="X1746" t="e">
        <f t="shared" si="666"/>
        <v>#DIV/0!</v>
      </c>
      <c r="Y1746" t="e">
        <f t="shared" si="667"/>
        <v>#DIV/0!</v>
      </c>
      <c r="Z1746" s="1" t="e">
        <f t="shared" si="668"/>
        <v>#DIV/0!</v>
      </c>
      <c r="AA1746" s="1" t="e">
        <f t="shared" si="668"/>
        <v>#DIV/0!</v>
      </c>
      <c r="AB1746" s="1" t="e">
        <f t="shared" si="668"/>
        <v>#DIV/0!</v>
      </c>
      <c r="AC1746" s="1" t="e">
        <f t="shared" si="668"/>
        <v>#DIV/0!</v>
      </c>
      <c r="AD1746" s="1" t="e">
        <f t="shared" si="669"/>
        <v>#DIV/0!</v>
      </c>
      <c r="AE1746" s="1" t="e">
        <f t="shared" si="669"/>
        <v>#DIV/0!</v>
      </c>
      <c r="AF1746" s="1" t="e">
        <f t="shared" si="669"/>
        <v>#DIV/0!</v>
      </c>
      <c r="AG1746" s="1" t="e">
        <f t="shared" si="670"/>
        <v>#DIV/0!</v>
      </c>
      <c r="AH1746" s="1" t="e">
        <f t="shared" si="670"/>
        <v>#DIV/0!</v>
      </c>
      <c r="AI1746" s="1" t="e">
        <f t="shared" si="671"/>
        <v>#DIV/0!</v>
      </c>
      <c r="AJ1746">
        <v>0.77</v>
      </c>
      <c r="AK1746">
        <v>0.84</v>
      </c>
      <c r="AN1746" t="s">
        <v>8994</v>
      </c>
      <c r="AO1746" t="s">
        <v>8994</v>
      </c>
      <c r="AP1746" t="s">
        <v>8994</v>
      </c>
      <c r="AQ1746" t="s">
        <v>8994</v>
      </c>
      <c r="AR1746" t="s">
        <v>8994</v>
      </c>
      <c r="AS1746" t="s">
        <v>8994</v>
      </c>
      <c r="AT1746" t="s">
        <v>8994</v>
      </c>
      <c r="AV1746"/>
      <c r="AW1746" t="s">
        <v>8994</v>
      </c>
      <c r="AX1746" t="s">
        <v>8994</v>
      </c>
      <c r="AY1746" t="s">
        <v>8994</v>
      </c>
      <c r="AZ1746" t="s">
        <v>8994</v>
      </c>
      <c r="BA1746" t="s">
        <v>8994</v>
      </c>
      <c r="BB1746" t="s">
        <v>8994</v>
      </c>
      <c r="BC1746" t="s">
        <v>8994</v>
      </c>
      <c r="BD1746" t="s">
        <v>8994</v>
      </c>
      <c r="BE1746" t="s">
        <v>8994</v>
      </c>
      <c r="BF1746"/>
      <c r="BG1746" t="s">
        <v>8994</v>
      </c>
      <c r="BH1746" t="s">
        <v>8994</v>
      </c>
      <c r="BI1746" t="s">
        <v>8994</v>
      </c>
      <c r="BJ1746" t="s">
        <v>8994</v>
      </c>
      <c r="BK1746" t="s">
        <v>8994</v>
      </c>
      <c r="BL1746" t="s">
        <v>8994</v>
      </c>
      <c r="BM1746" t="s">
        <v>8994</v>
      </c>
      <c r="BN1746" t="s">
        <v>8994</v>
      </c>
      <c r="BO1746" t="s">
        <v>8994</v>
      </c>
      <c r="BQ1746" t="e">
        <f t="shared" si="672"/>
        <v>#DIV/0!</v>
      </c>
      <c r="BR1746" t="e">
        <f t="shared" si="673"/>
        <v>#DIV/0!</v>
      </c>
    </row>
    <row r="1747" spans="1:70" hidden="1" x14ac:dyDescent="0.3">
      <c r="A1747" t="s">
        <v>8464</v>
      </c>
      <c r="B1747" t="s">
        <v>8465</v>
      </c>
      <c r="C1747" t="str">
        <f>VLOOKUP(historical_emissions[[#This Row],[Country]],'Liste-Pays'!A:B,2,0)</f>
        <v>AFR</v>
      </c>
      <c r="D1747" t="s">
        <v>41</v>
      </c>
      <c r="E1747" t="s">
        <v>328</v>
      </c>
      <c r="F1747" t="s">
        <v>148</v>
      </c>
      <c r="G1747" t="s">
        <v>44</v>
      </c>
      <c r="H1747">
        <f t="shared" si="650"/>
        <v>0.8262222222222223</v>
      </c>
      <c r="I1747">
        <f t="shared" si="651"/>
        <v>0.82969415197204699</v>
      </c>
      <c r="J1747">
        <f t="shared" si="652"/>
        <v>0.83318067137567597</v>
      </c>
      <c r="K1747">
        <f t="shared" si="653"/>
        <v>0.83668184174137694</v>
      </c>
      <c r="L1747">
        <f t="shared" si="654"/>
        <v>0.8401977246350455</v>
      </c>
      <c r="M1747">
        <f t="shared" si="655"/>
        <v>0.84372838188128785</v>
      </c>
      <c r="N1747">
        <f t="shared" si="656"/>
        <v>0.84727387556450806</v>
      </c>
      <c r="O1747">
        <f t="shared" si="657"/>
        <v>0.85083426802999951</v>
      </c>
      <c r="P1747">
        <f t="shared" si="658"/>
        <v>0.85440962188504155</v>
      </c>
      <c r="Q1747">
        <f t="shared" si="659"/>
        <v>0.8580000000000001</v>
      </c>
      <c r="R1747">
        <f t="shared" si="660"/>
        <v>0.8616054655094334</v>
      </c>
      <c r="S1747">
        <f t="shared" si="661"/>
        <v>0.86522608181320204</v>
      </c>
      <c r="T1747">
        <f t="shared" si="662"/>
        <v>0.86886191257758383</v>
      </c>
      <c r="U1747">
        <f t="shared" si="663"/>
        <v>0.87251302173639356</v>
      </c>
      <c r="V1747">
        <f t="shared" si="664"/>
        <v>0.87617947349210679</v>
      </c>
      <c r="W1747">
        <f t="shared" si="665"/>
        <v>0.87986133231698926</v>
      </c>
      <c r="X1747">
        <f t="shared" si="666"/>
        <v>0.88355866295423047</v>
      </c>
      <c r="Y1747">
        <f t="shared" si="667"/>
        <v>0.8872715304190818</v>
      </c>
      <c r="Z1747" s="1">
        <f t="shared" si="668"/>
        <v>0.89100000000000035</v>
      </c>
      <c r="AA1747" s="1">
        <f t="shared" si="668"/>
        <v>0.8780899491866665</v>
      </c>
      <c r="AB1747" s="1">
        <f t="shared" si="668"/>
        <v>0.86536695719712931</v>
      </c>
      <c r="AC1747" s="1">
        <f t="shared" si="668"/>
        <v>0.85282831366223022</v>
      </c>
      <c r="AD1747" s="1">
        <f t="shared" si="669"/>
        <v>0.84047134748441965</v>
      </c>
      <c r="AE1747" s="1">
        <f t="shared" si="669"/>
        <v>0.82829342626873503</v>
      </c>
      <c r="AF1747" s="1">
        <f t="shared" si="669"/>
        <v>0.81629195576202374</v>
      </c>
      <c r="AG1747" s="1">
        <f t="shared" si="670"/>
        <v>0.80446437930029147</v>
      </c>
      <c r="AH1747" s="1">
        <f t="shared" si="670"/>
        <v>0.79280817726405817</v>
      </c>
      <c r="AI1747" s="1">
        <f t="shared" si="671"/>
        <v>0.78132086654160515</v>
      </c>
      <c r="AJ1747">
        <v>0.77</v>
      </c>
      <c r="AK1747">
        <v>0.78</v>
      </c>
      <c r="AL1747">
        <v>0.78</v>
      </c>
      <c r="AM1747">
        <v>0.78</v>
      </c>
      <c r="AN1747" t="s">
        <v>9713</v>
      </c>
      <c r="AO1747" t="s">
        <v>9713</v>
      </c>
      <c r="AP1747" t="s">
        <v>9394</v>
      </c>
      <c r="AQ1747" t="s">
        <v>9394</v>
      </c>
      <c r="AR1747" t="s">
        <v>9712</v>
      </c>
      <c r="AS1747" t="s">
        <v>9712</v>
      </c>
      <c r="AT1747" t="s">
        <v>9712</v>
      </c>
      <c r="AU1747">
        <v>0.81</v>
      </c>
      <c r="AV1747">
        <v>0.81</v>
      </c>
      <c r="AW1747" t="s">
        <v>7614</v>
      </c>
      <c r="AX1747" t="s">
        <v>9707</v>
      </c>
      <c r="AY1747" t="s">
        <v>10322</v>
      </c>
      <c r="AZ1747" t="s">
        <v>10094</v>
      </c>
      <c r="BA1747" t="s">
        <v>9316</v>
      </c>
      <c r="BB1747" t="s">
        <v>9712</v>
      </c>
      <c r="BC1747" t="s">
        <v>9713</v>
      </c>
      <c r="BD1747" t="s">
        <v>8789</v>
      </c>
      <c r="BE1747" t="s">
        <v>9708</v>
      </c>
      <c r="BF1747">
        <v>0.7</v>
      </c>
      <c r="BG1747" t="s">
        <v>10394</v>
      </c>
      <c r="BH1747" t="s">
        <v>9716</v>
      </c>
      <c r="BI1747" t="s">
        <v>9395</v>
      </c>
      <c r="BJ1747" t="s">
        <v>7626</v>
      </c>
      <c r="BK1747" t="s">
        <v>9881</v>
      </c>
      <c r="BL1747" t="s">
        <v>9398</v>
      </c>
      <c r="BM1747" t="s">
        <v>9715</v>
      </c>
      <c r="BN1747" t="s">
        <v>9718</v>
      </c>
      <c r="BO1747" t="s">
        <v>9768</v>
      </c>
      <c r="BP1747">
        <v>0.49</v>
      </c>
      <c r="BQ1747">
        <f t="shared" si="672"/>
        <v>1.470242408000666E-2</v>
      </c>
      <c r="BR1747">
        <f t="shared" si="673"/>
        <v>-4.1845898775740853E-3</v>
      </c>
    </row>
    <row r="1748" spans="1:70" hidden="1" x14ac:dyDescent="0.3">
      <c r="A1748" t="s">
        <v>2893</v>
      </c>
      <c r="B1748" t="s">
        <v>2894</v>
      </c>
      <c r="C1748" t="str">
        <f>VLOOKUP(historical_emissions[[#This Row],[Country]],'Liste-Pays'!A:B,2,0)</f>
        <v>MEA</v>
      </c>
      <c r="D1748" t="s">
        <v>41</v>
      </c>
      <c r="E1748" t="s">
        <v>70</v>
      </c>
      <c r="F1748" t="s">
        <v>302</v>
      </c>
      <c r="G1748" t="s">
        <v>44</v>
      </c>
      <c r="H1748">
        <f t="shared" si="650"/>
        <v>2.6138157150932702</v>
      </c>
      <c r="I1748">
        <f t="shared" si="651"/>
        <v>2.5433856274855566</v>
      </c>
      <c r="J1748">
        <f t="shared" si="652"/>
        <v>2.47485330076886</v>
      </c>
      <c r="K1748">
        <f t="shared" si="653"/>
        <v>2.4081675991783138</v>
      </c>
      <c r="L1748">
        <f t="shared" si="654"/>
        <v>2.3432787648183391</v>
      </c>
      <c r="M1748">
        <f t="shared" si="655"/>
        <v>2.280138380535524</v>
      </c>
      <c r="N1748">
        <f t="shared" si="656"/>
        <v>2.2186993337919025</v>
      </c>
      <c r="O1748">
        <f t="shared" si="657"/>
        <v>2.1589157815116824</v>
      </c>
      <c r="P1748">
        <f t="shared" si="658"/>
        <v>2.100743115875185</v>
      </c>
      <c r="Q1748">
        <f t="shared" si="659"/>
        <v>2.0441379310344812</v>
      </c>
      <c r="R1748">
        <f t="shared" si="660"/>
        <v>1.9890579907258845</v>
      </c>
      <c r="S1748">
        <f t="shared" si="661"/>
        <v>1.9354621967551346</v>
      </c>
      <c r="T1748">
        <f t="shared" si="662"/>
        <v>1.8833105583317586</v>
      </c>
      <c r="U1748">
        <f t="shared" si="663"/>
        <v>1.8325641622297271</v>
      </c>
      <c r="V1748">
        <f t="shared" si="664"/>
        <v>1.7831851437521407</v>
      </c>
      <c r="W1748">
        <f t="shared" si="665"/>
        <v>1.735136658478283</v>
      </c>
      <c r="X1748">
        <f t="shared" si="666"/>
        <v>1.688382854771957</v>
      </c>
      <c r="Y1748">
        <f t="shared" si="667"/>
        <v>1.6428888470305936</v>
      </c>
      <c r="Z1748" s="1">
        <f t="shared" si="668"/>
        <v>1.5986206896551713</v>
      </c>
      <c r="AA1748" s="1">
        <f t="shared" si="668"/>
        <v>1.4840626859605948</v>
      </c>
      <c r="AB1748" s="1">
        <f t="shared" si="668"/>
        <v>1.3777139693692131</v>
      </c>
      <c r="AC1748" s="1">
        <f t="shared" si="668"/>
        <v>1.2789862580275613</v>
      </c>
      <c r="AD1748" s="1">
        <f t="shared" si="669"/>
        <v>1.1873334266707756</v>
      </c>
      <c r="AE1748" s="1">
        <f t="shared" si="669"/>
        <v>1.1022484856591686</v>
      </c>
      <c r="AF1748" s="1">
        <f t="shared" si="669"/>
        <v>1.0232607764986412</v>
      </c>
      <c r="AG1748" s="1">
        <f t="shared" si="670"/>
        <v>0.94993336833158437</v>
      </c>
      <c r="AH1748" s="1">
        <f t="shared" si="670"/>
        <v>0.88186064099661876</v>
      </c>
      <c r="AI1748" s="1">
        <f t="shared" si="671"/>
        <v>0.81866604128755105</v>
      </c>
      <c r="AJ1748">
        <v>0.76</v>
      </c>
      <c r="AK1748">
        <v>0.76</v>
      </c>
      <c r="AL1748">
        <v>0.69</v>
      </c>
      <c r="AM1748">
        <v>0.78</v>
      </c>
      <c r="AN1748" t="s">
        <v>8788</v>
      </c>
      <c r="AO1748" t="s">
        <v>8788</v>
      </c>
      <c r="AP1748" t="s">
        <v>9375</v>
      </c>
      <c r="AQ1748" t="s">
        <v>10251</v>
      </c>
      <c r="AR1748" t="s">
        <v>9375</v>
      </c>
      <c r="AS1748" t="s">
        <v>10273</v>
      </c>
      <c r="AT1748" t="s">
        <v>9716</v>
      </c>
      <c r="AU1748">
        <v>0.61</v>
      </c>
      <c r="AV1748">
        <v>0.61</v>
      </c>
      <c r="AW1748" t="s">
        <v>9881</v>
      </c>
      <c r="AX1748" t="s">
        <v>9718</v>
      </c>
      <c r="AY1748" t="s">
        <v>10253</v>
      </c>
      <c r="AZ1748" t="s">
        <v>9893</v>
      </c>
      <c r="BA1748" t="s">
        <v>10254</v>
      </c>
      <c r="BB1748" t="s">
        <v>9894</v>
      </c>
      <c r="BC1748" t="s">
        <v>10223</v>
      </c>
      <c r="BD1748" t="s">
        <v>9891</v>
      </c>
      <c r="BE1748" t="s">
        <v>9721</v>
      </c>
      <c r="BF1748">
        <v>0.28999999999999998</v>
      </c>
      <c r="BG1748" t="s">
        <v>9782</v>
      </c>
      <c r="BH1748" t="s">
        <v>9589</v>
      </c>
      <c r="BI1748" t="s">
        <v>9589</v>
      </c>
      <c r="BJ1748" t="s">
        <v>9589</v>
      </c>
      <c r="BK1748" t="s">
        <v>9589</v>
      </c>
      <c r="BL1748" t="s">
        <v>9464</v>
      </c>
      <c r="BM1748" t="s">
        <v>9464</v>
      </c>
      <c r="BN1748" t="s">
        <v>10211</v>
      </c>
      <c r="BO1748" t="s">
        <v>10211</v>
      </c>
      <c r="BP1748">
        <v>0.21</v>
      </c>
      <c r="BQ1748">
        <f t="shared" si="672"/>
        <v>7.7192159588882925E-2</v>
      </c>
      <c r="BR1748">
        <f t="shared" si="673"/>
        <v>2.769147031680852E-2</v>
      </c>
    </row>
    <row r="1749" spans="1:70" hidden="1" x14ac:dyDescent="0.3">
      <c r="A1749" t="s">
        <v>7089</v>
      </c>
      <c r="B1749" t="s">
        <v>7090</v>
      </c>
      <c r="C1749" t="str">
        <f>VLOOKUP(historical_emissions[[#This Row],[Country]],'Liste-Pays'!A:B,2,0)</f>
        <v>EEU</v>
      </c>
      <c r="D1749" t="s">
        <v>41</v>
      </c>
      <c r="E1749" t="s">
        <v>328</v>
      </c>
      <c r="F1749" t="s">
        <v>43</v>
      </c>
      <c r="G1749" t="s">
        <v>44</v>
      </c>
      <c r="H1749">
        <f t="shared" si="650"/>
        <v>0.39923392612859104</v>
      </c>
      <c r="I1749">
        <f t="shared" si="651"/>
        <v>0.41255803348126679</v>
      </c>
      <c r="J1749">
        <f t="shared" si="652"/>
        <v>0.42632682207250155</v>
      </c>
      <c r="K1749">
        <f t="shared" si="653"/>
        <v>0.44055513277671127</v>
      </c>
      <c r="L1749">
        <f t="shared" si="654"/>
        <v>0.45525830177041682</v>
      </c>
      <c r="M1749">
        <f t="shared" si="655"/>
        <v>0.47045217706254844</v>
      </c>
      <c r="N1749">
        <f t="shared" si="656"/>
        <v>0.48615313557643591</v>
      </c>
      <c r="O1749">
        <f t="shared" si="657"/>
        <v>0.50237810080189615</v>
      </c>
      <c r="P1749">
        <f t="shared" si="658"/>
        <v>0.51914456103644502</v>
      </c>
      <c r="Q1749">
        <f t="shared" si="659"/>
        <v>0.53647058823529425</v>
      </c>
      <c r="R1749">
        <f t="shared" si="660"/>
        <v>0.55437485749045234</v>
      </c>
      <c r="S1749">
        <f t="shared" si="661"/>
        <v>0.57287666715992402</v>
      </c>
      <c r="T1749">
        <f t="shared" si="662"/>
        <v>0.59199595966870588</v>
      </c>
      <c r="U1749">
        <f t="shared" si="663"/>
        <v>0.61175334300399764</v>
      </c>
      <c r="V1749">
        <f t="shared" si="664"/>
        <v>0.63217011292779945</v>
      </c>
      <c r="W1749">
        <f t="shared" si="665"/>
        <v>0.6532682759308357</v>
      </c>
      <c r="X1749">
        <f t="shared" si="666"/>
        <v>0.67507057295254791</v>
      </c>
      <c r="Y1749">
        <f t="shared" si="667"/>
        <v>0.69760050389272288</v>
      </c>
      <c r="Z1749" s="1">
        <f t="shared" si="668"/>
        <v>0.72088235294117653</v>
      </c>
      <c r="AA1749" s="1">
        <f t="shared" si="668"/>
        <v>0.72470175662289493</v>
      </c>
      <c r="AB1749" s="1">
        <f t="shared" si="668"/>
        <v>0.72854139640059268</v>
      </c>
      <c r="AC1749" s="1">
        <f t="shared" si="668"/>
        <v>0.73240137948984962</v>
      </c>
      <c r="AD1749" s="1">
        <f t="shared" si="669"/>
        <v>0.7362818136742989</v>
      </c>
      <c r="AE1749" s="1">
        <f t="shared" si="669"/>
        <v>0.74018280730863661</v>
      </c>
      <c r="AF1749" s="1">
        <f t="shared" si="669"/>
        <v>0.74410446932164742</v>
      </c>
      <c r="AG1749" s="1">
        <f t="shared" si="670"/>
        <v>0.74804690921924621</v>
      </c>
      <c r="AH1749" s="1">
        <f t="shared" si="670"/>
        <v>0.75201023708753589</v>
      </c>
      <c r="AI1749" s="1">
        <f t="shared" si="671"/>
        <v>0.75599456359588146</v>
      </c>
      <c r="AJ1749">
        <v>0.76</v>
      </c>
      <c r="AK1749">
        <v>1.22</v>
      </c>
      <c r="AL1749">
        <v>0.97</v>
      </c>
      <c r="AM1749">
        <v>0.96</v>
      </c>
      <c r="AN1749" t="s">
        <v>7614</v>
      </c>
      <c r="AO1749" t="s">
        <v>4276</v>
      </c>
      <c r="AP1749" t="s">
        <v>7617</v>
      </c>
      <c r="AQ1749" t="s">
        <v>9924</v>
      </c>
      <c r="AR1749" t="s">
        <v>9928</v>
      </c>
      <c r="AS1749" t="s">
        <v>4276</v>
      </c>
      <c r="AT1749" t="s">
        <v>10373</v>
      </c>
      <c r="AU1749">
        <v>1.48</v>
      </c>
      <c r="AV1749">
        <v>1.29</v>
      </c>
      <c r="AW1749" t="s">
        <v>4277</v>
      </c>
      <c r="AX1749" t="s">
        <v>9792</v>
      </c>
      <c r="AY1749" t="s">
        <v>6102</v>
      </c>
      <c r="AZ1749" t="s">
        <v>9791</v>
      </c>
      <c r="BA1749" t="s">
        <v>8785</v>
      </c>
      <c r="BB1749" t="s">
        <v>10246</v>
      </c>
      <c r="BC1749" t="s">
        <v>10205</v>
      </c>
      <c r="BD1749" t="s">
        <v>10248</v>
      </c>
      <c r="BE1749" t="s">
        <v>9551</v>
      </c>
      <c r="BF1749">
        <v>1.36</v>
      </c>
      <c r="BG1749" t="s">
        <v>6859</v>
      </c>
      <c r="BH1749" t="s">
        <v>9227</v>
      </c>
      <c r="BI1749" t="s">
        <v>10100</v>
      </c>
      <c r="BJ1749" t="s">
        <v>9889</v>
      </c>
      <c r="BK1749" t="s">
        <v>10207</v>
      </c>
      <c r="BL1749" t="s">
        <v>10151</v>
      </c>
      <c r="BM1749" t="s">
        <v>8959</v>
      </c>
      <c r="BN1749" t="s">
        <v>10151</v>
      </c>
      <c r="BO1749" t="s">
        <v>6873</v>
      </c>
      <c r="BP1749">
        <v>5.99</v>
      </c>
      <c r="BQ1749">
        <f t="shared" si="672"/>
        <v>-5.2703110580506474E-3</v>
      </c>
      <c r="BR1749">
        <f t="shared" si="673"/>
        <v>-3.2296322629433827E-2</v>
      </c>
    </row>
    <row r="1750" spans="1:70" hidden="1" x14ac:dyDescent="0.3">
      <c r="A1750" t="s">
        <v>4453</v>
      </c>
      <c r="B1750" t="s">
        <v>4454</v>
      </c>
      <c r="C1750" t="str">
        <f>VLOOKUP(historical_emissions[[#This Row],[Country]],'Liste-Pays'!A:B,2,0)</f>
        <v>EEU</v>
      </c>
      <c r="D1750" t="s">
        <v>41</v>
      </c>
      <c r="E1750" t="s">
        <v>70</v>
      </c>
      <c r="F1750" t="s">
        <v>302</v>
      </c>
      <c r="G1750" t="s">
        <v>44</v>
      </c>
      <c r="H1750">
        <f t="shared" si="650"/>
        <v>0.91263201663201765</v>
      </c>
      <c r="I1750">
        <f t="shared" si="651"/>
        <v>0.90993176409511001</v>
      </c>
      <c r="J1750">
        <f t="shared" si="652"/>
        <v>0.90723950093796346</v>
      </c>
      <c r="K1750">
        <f t="shared" si="653"/>
        <v>0.90455520352197838</v>
      </c>
      <c r="L1750">
        <f t="shared" si="654"/>
        <v>0.90187884827849574</v>
      </c>
      <c r="M1750">
        <f t="shared" si="655"/>
        <v>0.89921041170859028</v>
      </c>
      <c r="N1750">
        <f t="shared" si="656"/>
        <v>0.89654987038286449</v>
      </c>
      <c r="O1750">
        <f t="shared" si="657"/>
        <v>0.89389720094124248</v>
      </c>
      <c r="P1750">
        <f t="shared" si="658"/>
        <v>0.89125238009276508</v>
      </c>
      <c r="Q1750">
        <f t="shared" si="659"/>
        <v>0.88861538461538547</v>
      </c>
      <c r="R1750">
        <f t="shared" si="660"/>
        <v>0.88598619135576484</v>
      </c>
      <c r="S1750">
        <f t="shared" si="661"/>
        <v>0.88336477722906959</v>
      </c>
      <c r="T1750">
        <f t="shared" si="662"/>
        <v>0.88075111921876825</v>
      </c>
      <c r="U1750">
        <f t="shared" si="663"/>
        <v>0.87814519437642979</v>
      </c>
      <c r="V1750">
        <f t="shared" si="664"/>
        <v>0.87554697982152185</v>
      </c>
      <c r="W1750">
        <f t="shared" si="665"/>
        <v>0.87295645274120992</v>
      </c>
      <c r="X1750">
        <f t="shared" si="666"/>
        <v>0.87037359039015694</v>
      </c>
      <c r="Y1750">
        <f t="shared" si="667"/>
        <v>0.86779837009032379</v>
      </c>
      <c r="Z1750" s="1">
        <f t="shared" si="668"/>
        <v>0.86523076923076991</v>
      </c>
      <c r="AA1750" s="1">
        <f t="shared" si="668"/>
        <v>0.85408308156198309</v>
      </c>
      <c r="AB1750" s="1">
        <f t="shared" si="668"/>
        <v>0.84307902140250368</v>
      </c>
      <c r="AC1750" s="1">
        <f t="shared" si="668"/>
        <v>0.83221673824646525</v>
      </c>
      <c r="AD1750" s="1">
        <f t="shared" si="669"/>
        <v>0.82149440543003516</v>
      </c>
      <c r="AE1750" s="1">
        <f t="shared" si="669"/>
        <v>0.81091021982423261</v>
      </c>
      <c r="AF1750" s="1">
        <f t="shared" si="669"/>
        <v>0.800462401531704</v>
      </c>
      <c r="AG1750" s="1">
        <f t="shared" si="670"/>
        <v>0.79014919358740521</v>
      </c>
      <c r="AH1750" s="1">
        <f t="shared" si="670"/>
        <v>0.77996886166314039</v>
      </c>
      <c r="AI1750" s="1">
        <f t="shared" si="671"/>
        <v>0.76991969377590719</v>
      </c>
      <c r="AJ1750">
        <v>0.76</v>
      </c>
      <c r="AK1750">
        <v>0.76</v>
      </c>
      <c r="AL1750">
        <v>0.72</v>
      </c>
      <c r="AM1750">
        <v>0.76</v>
      </c>
      <c r="AN1750" t="s">
        <v>9375</v>
      </c>
      <c r="AO1750" t="s">
        <v>9375</v>
      </c>
      <c r="AP1750" t="s">
        <v>8789</v>
      </c>
      <c r="AQ1750" t="s">
        <v>9708</v>
      </c>
      <c r="AR1750" t="s">
        <v>9463</v>
      </c>
      <c r="AS1750" t="s">
        <v>9880</v>
      </c>
      <c r="AT1750" t="s">
        <v>9708</v>
      </c>
      <c r="AU1750">
        <v>0.74</v>
      </c>
      <c r="AV1750">
        <v>0.74</v>
      </c>
      <c r="AW1750" t="s">
        <v>10273</v>
      </c>
      <c r="AX1750" t="s">
        <v>10273</v>
      </c>
      <c r="AY1750" t="s">
        <v>10273</v>
      </c>
      <c r="AZ1750" t="s">
        <v>9463</v>
      </c>
      <c r="BA1750" t="s">
        <v>10222</v>
      </c>
      <c r="BB1750" t="s">
        <v>10251</v>
      </c>
      <c r="BC1750" t="s">
        <v>10251</v>
      </c>
      <c r="BD1750" t="s">
        <v>9722</v>
      </c>
      <c r="BE1750" t="s">
        <v>9716</v>
      </c>
      <c r="BF1750">
        <v>0.65</v>
      </c>
      <c r="BG1750" t="s">
        <v>7626</v>
      </c>
      <c r="BH1750" t="s">
        <v>7626</v>
      </c>
      <c r="BI1750" t="s">
        <v>10263</v>
      </c>
      <c r="BJ1750" t="s">
        <v>9395</v>
      </c>
      <c r="BK1750" t="s">
        <v>9398</v>
      </c>
      <c r="BL1750" t="s">
        <v>9881</v>
      </c>
      <c r="BM1750" t="s">
        <v>9881</v>
      </c>
      <c r="BN1750" t="s">
        <v>9396</v>
      </c>
      <c r="BO1750" t="s">
        <v>9397</v>
      </c>
      <c r="BP1750">
        <v>0.64</v>
      </c>
      <c r="BQ1750">
        <f t="shared" si="672"/>
        <v>1.3052228652509434E-2</v>
      </c>
      <c r="BR1750">
        <f t="shared" si="673"/>
        <v>2.9675329991287747E-3</v>
      </c>
    </row>
    <row r="1751" spans="1:70" hidden="1" x14ac:dyDescent="0.3">
      <c r="A1751" t="s">
        <v>10427</v>
      </c>
      <c r="B1751" t="s">
        <v>10428</v>
      </c>
      <c r="C1751" t="str">
        <f>VLOOKUP(historical_emissions[[#This Row],[Country]],'Liste-Pays'!A:B,2,0)</f>
        <v>AFR</v>
      </c>
      <c r="D1751" t="s">
        <v>41</v>
      </c>
      <c r="E1751" t="s">
        <v>252</v>
      </c>
      <c r="F1751" t="s">
        <v>148</v>
      </c>
      <c r="G1751" t="s">
        <v>44</v>
      </c>
      <c r="H1751">
        <f t="shared" si="650"/>
        <v>0.86218487394958143</v>
      </c>
      <c r="I1751">
        <f t="shared" si="651"/>
        <v>0.88936220995547788</v>
      </c>
      <c r="J1751">
        <f t="shared" si="652"/>
        <v>0.91739621558606155</v>
      </c>
      <c r="K1751">
        <f t="shared" si="653"/>
        <v>0.94631389432856539</v>
      </c>
      <c r="L1751">
        <f t="shared" si="654"/>
        <v>0.97614310085987799</v>
      </c>
      <c r="M1751">
        <f t="shared" si="655"/>
        <v>1.0069125678772939</v>
      </c>
      <c r="N1751">
        <f t="shared" si="656"/>
        <v>1.0386519337750091</v>
      </c>
      <c r="O1751">
        <f t="shared" si="657"/>
        <v>1.0713917711930199</v>
      </c>
      <c r="P1751">
        <f t="shared" si="658"/>
        <v>1.1051636164659258</v>
      </c>
      <c r="Q1751">
        <f t="shared" si="659"/>
        <v>1.1400000000000012</v>
      </c>
      <c r="R1751">
        <f t="shared" si="660"/>
        <v>1.1759344776077976</v>
      </c>
      <c r="S1751">
        <f t="shared" si="661"/>
        <v>1.2130016628304581</v>
      </c>
      <c r="T1751">
        <f t="shared" si="662"/>
        <v>1.2512372602788797</v>
      </c>
      <c r="U1751">
        <f t="shared" si="663"/>
        <v>1.2906781000258374</v>
      </c>
      <c r="V1751">
        <f t="shared" si="664"/>
        <v>1.3313621730821985</v>
      </c>
      <c r="W1751">
        <f t="shared" si="665"/>
        <v>1.3733286679913996</v>
      </c>
      <c r="X1751">
        <f t="shared" si="666"/>
        <v>1.4166180085774362</v>
      </c>
      <c r="Y1751">
        <f t="shared" si="667"/>
        <v>1.4612718928827231</v>
      </c>
      <c r="Z1751" s="1">
        <f t="shared" si="668"/>
        <v>1.5073333333333339</v>
      </c>
      <c r="AA1751" s="1">
        <f t="shared" si="668"/>
        <v>1.4075691255242273</v>
      </c>
      <c r="AB1751" s="1">
        <f t="shared" si="668"/>
        <v>1.3144079012355401</v>
      </c>
      <c r="AC1751" s="1">
        <f t="shared" si="668"/>
        <v>1.227412636084195</v>
      </c>
      <c r="AD1751" s="1">
        <f t="shared" si="669"/>
        <v>1.1461752305376491</v>
      </c>
      <c r="AE1751" s="1">
        <f t="shared" si="669"/>
        <v>1.0703145954967324</v>
      </c>
      <c r="AF1751" s="1">
        <f t="shared" si="669"/>
        <v>0.99947486458590362</v>
      </c>
      <c r="AG1751" s="1">
        <f t="shared" si="670"/>
        <v>0.93332372476467851</v>
      </c>
      <c r="AH1751" s="1">
        <f t="shared" si="670"/>
        <v>0.87155085742903537</v>
      </c>
      <c r="AI1751" s="1">
        <f t="shared" si="671"/>
        <v>0.81386648268992312</v>
      </c>
      <c r="AJ1751">
        <v>0.76</v>
      </c>
      <c r="AK1751">
        <v>0.69</v>
      </c>
      <c r="AL1751">
        <v>0.88</v>
      </c>
      <c r="AM1751">
        <v>0.9</v>
      </c>
      <c r="AN1751" t="s">
        <v>9394</v>
      </c>
      <c r="AO1751" t="s">
        <v>10364</v>
      </c>
      <c r="AP1751" t="s">
        <v>4278</v>
      </c>
      <c r="AQ1751" t="s">
        <v>7617</v>
      </c>
      <c r="AR1751" t="s">
        <v>4278</v>
      </c>
      <c r="AS1751" t="s">
        <v>9390</v>
      </c>
      <c r="AT1751" t="s">
        <v>9928</v>
      </c>
      <c r="AU1751">
        <v>0.84</v>
      </c>
      <c r="AV1751">
        <v>1.19</v>
      </c>
      <c r="AW1751" t="s">
        <v>9924</v>
      </c>
      <c r="AX1751" t="s">
        <v>9712</v>
      </c>
      <c r="AY1751" t="s">
        <v>10394</v>
      </c>
      <c r="AZ1751" t="s">
        <v>10251</v>
      </c>
      <c r="BA1751" t="s">
        <v>9722</v>
      </c>
      <c r="BB1751" t="s">
        <v>9395</v>
      </c>
      <c r="BC1751" t="s">
        <v>10252</v>
      </c>
      <c r="BD1751" t="s">
        <v>9768</v>
      </c>
      <c r="BE1751" t="s">
        <v>9715</v>
      </c>
      <c r="BF1751">
        <v>0.6</v>
      </c>
      <c r="BG1751" t="s">
        <v>10252</v>
      </c>
      <c r="BH1751" t="s">
        <v>9881</v>
      </c>
      <c r="BI1751" t="s">
        <v>10317</v>
      </c>
      <c r="BJ1751" t="s">
        <v>7626</v>
      </c>
      <c r="BK1751" t="s">
        <v>10252</v>
      </c>
      <c r="BL1751" t="s">
        <v>9398</v>
      </c>
      <c r="BM1751" t="s">
        <v>9718</v>
      </c>
      <c r="BN1751" t="s">
        <v>9719</v>
      </c>
      <c r="BO1751" t="s">
        <v>9398</v>
      </c>
      <c r="BP1751">
        <v>0.54</v>
      </c>
      <c r="BQ1751">
        <f t="shared" si="672"/>
        <v>7.0876950907793557E-2</v>
      </c>
      <c r="BR1751">
        <f t="shared" si="673"/>
        <v>-3.055823117024159E-2</v>
      </c>
    </row>
    <row r="1752" spans="1:70" hidden="1" x14ac:dyDescent="0.3">
      <c r="A1752" t="s">
        <v>793</v>
      </c>
      <c r="B1752" t="s">
        <v>794</v>
      </c>
      <c r="C1752" t="str">
        <f>VLOOKUP(historical_emissions[[#This Row],[Country]],'Liste-Pays'!A:B,2,0)</f>
        <v>MEA</v>
      </c>
      <c r="D1752" t="s">
        <v>41</v>
      </c>
      <c r="E1752" t="s">
        <v>328</v>
      </c>
      <c r="F1752" t="s">
        <v>148</v>
      </c>
      <c r="G1752" t="s">
        <v>44</v>
      </c>
      <c r="H1752">
        <f t="shared" si="650"/>
        <v>1.4802777777777754</v>
      </c>
      <c r="I1752">
        <f t="shared" si="651"/>
        <v>1.4869166828343299</v>
      </c>
      <c r="J1752">
        <f t="shared" si="652"/>
        <v>1.4935853627486926</v>
      </c>
      <c r="K1752">
        <f t="shared" si="653"/>
        <v>1.5002839510582691</v>
      </c>
      <c r="L1752">
        <f t="shared" si="654"/>
        <v>1.5070125818993676</v>
      </c>
      <c r="M1752">
        <f t="shared" si="655"/>
        <v>1.5137713900098848</v>
      </c>
      <c r="N1752">
        <f t="shared" si="656"/>
        <v>1.5205605107320044</v>
      </c>
      <c r="O1752">
        <f t="shared" si="657"/>
        <v>1.5273800800149064</v>
      </c>
      <c r="P1752">
        <f t="shared" si="658"/>
        <v>1.5342302344174903</v>
      </c>
      <c r="Q1752">
        <f t="shared" si="659"/>
        <v>1.5411111111111091</v>
      </c>
      <c r="R1752">
        <f t="shared" si="660"/>
        <v>1.5480228478823166</v>
      </c>
      <c r="S1752">
        <f t="shared" si="661"/>
        <v>1.5549655831356257</v>
      </c>
      <c r="T1752">
        <f t="shared" si="662"/>
        <v>1.5619394558962807</v>
      </c>
      <c r="U1752">
        <f t="shared" si="663"/>
        <v>1.5689446058130407</v>
      </c>
      <c r="V1752">
        <f t="shared" si="664"/>
        <v>1.5759811731609765</v>
      </c>
      <c r="W1752">
        <f t="shared" si="665"/>
        <v>1.583049298844279</v>
      </c>
      <c r="X1752">
        <f t="shared" si="666"/>
        <v>1.5901491243990811</v>
      </c>
      <c r="Y1752">
        <f t="shared" si="667"/>
        <v>1.5972807919962917</v>
      </c>
      <c r="Z1752" s="1">
        <f t="shared" si="668"/>
        <v>1.6044444444444428</v>
      </c>
      <c r="AA1752" s="1">
        <f t="shared" si="668"/>
        <v>1.4889275801418536</v>
      </c>
      <c r="AB1752" s="1">
        <f t="shared" si="668"/>
        <v>1.3817277043049654</v>
      </c>
      <c r="AC1752" s="1">
        <f t="shared" si="668"/>
        <v>1.2822460100188209</v>
      </c>
      <c r="AD1752" s="1">
        <f t="shared" si="669"/>
        <v>1.1899268032960419</v>
      </c>
      <c r="AE1752" s="1">
        <f t="shared" si="669"/>
        <v>1.1042543990303033</v>
      </c>
      <c r="AF1752" s="1">
        <f t="shared" si="669"/>
        <v>1.0247502404350894</v>
      </c>
      <c r="AG1752" s="1">
        <f t="shared" si="670"/>
        <v>0.95097022587723101</v>
      </c>
      <c r="AH1752" s="1">
        <f t="shared" si="670"/>
        <v>0.8825022281732029</v>
      </c>
      <c r="AI1752" s="1">
        <f t="shared" si="671"/>
        <v>0.81896379249123963</v>
      </c>
      <c r="AJ1752">
        <v>0.76</v>
      </c>
      <c r="AK1752">
        <v>0.75</v>
      </c>
      <c r="AL1752">
        <v>0.75</v>
      </c>
      <c r="AM1752">
        <v>0.73</v>
      </c>
      <c r="AN1752" t="s">
        <v>8790</v>
      </c>
      <c r="AO1752" t="s">
        <v>10394</v>
      </c>
      <c r="AP1752" t="s">
        <v>10222</v>
      </c>
      <c r="AQ1752" t="s">
        <v>10394</v>
      </c>
      <c r="AR1752" t="s">
        <v>10394</v>
      </c>
      <c r="AS1752" t="s">
        <v>10394</v>
      </c>
      <c r="AT1752" t="s">
        <v>9722</v>
      </c>
      <c r="AU1752">
        <v>0.68</v>
      </c>
      <c r="AV1752">
        <v>0.76</v>
      </c>
      <c r="AW1752" t="s">
        <v>9713</v>
      </c>
      <c r="AX1752" t="s">
        <v>9713</v>
      </c>
      <c r="AY1752" t="s">
        <v>9712</v>
      </c>
      <c r="AZ1752" t="s">
        <v>8789</v>
      </c>
      <c r="BA1752" t="s">
        <v>9463</v>
      </c>
      <c r="BB1752" t="s">
        <v>9891</v>
      </c>
      <c r="BC1752" t="s">
        <v>9770</v>
      </c>
      <c r="BD1752" t="s">
        <v>10375</v>
      </c>
      <c r="BE1752" t="s">
        <v>10375</v>
      </c>
      <c r="BF1752">
        <v>0.36</v>
      </c>
      <c r="BG1752" t="s">
        <v>10375</v>
      </c>
      <c r="BH1752" t="s">
        <v>9891</v>
      </c>
      <c r="BI1752" t="s">
        <v>9892</v>
      </c>
      <c r="BJ1752" t="s">
        <v>9894</v>
      </c>
      <c r="BK1752" t="s">
        <v>9892</v>
      </c>
      <c r="BL1752" t="s">
        <v>9892</v>
      </c>
      <c r="BM1752" t="s">
        <v>10323</v>
      </c>
      <c r="BN1752" t="s">
        <v>10224</v>
      </c>
      <c r="BO1752" t="s">
        <v>9782</v>
      </c>
      <c r="BP1752">
        <v>0.25</v>
      </c>
      <c r="BQ1752">
        <f t="shared" si="672"/>
        <v>7.7583937488473254E-2</v>
      </c>
      <c r="BR1752">
        <f t="shared" si="673"/>
        <v>-4.4648803347202559E-3</v>
      </c>
    </row>
    <row r="1753" spans="1:70" hidden="1" x14ac:dyDescent="0.3">
      <c r="A1753" t="s">
        <v>7979</v>
      </c>
      <c r="B1753" t="s">
        <v>7980</v>
      </c>
      <c r="C1753" t="str">
        <f>VLOOKUP(historical_emissions[[#This Row],[Country]],'Liste-Pays'!A:B,2,0)</f>
        <v>MEA</v>
      </c>
      <c r="D1753" t="s">
        <v>41</v>
      </c>
      <c r="E1753" t="s">
        <v>1048</v>
      </c>
      <c r="F1753" t="s">
        <v>43</v>
      </c>
      <c r="G1753" t="s">
        <v>44</v>
      </c>
      <c r="H1753">
        <f t="shared" si="650"/>
        <v>0.11647627892577972</v>
      </c>
      <c r="I1753">
        <f t="shared" si="651"/>
        <v>0.12873242318144998</v>
      </c>
      <c r="J1753">
        <f t="shared" si="652"/>
        <v>0.14227821261982321</v>
      </c>
      <c r="K1753">
        <f t="shared" si="653"/>
        <v>0.15724934935590179</v>
      </c>
      <c r="L1753">
        <f t="shared" si="654"/>
        <v>0.17379581467562843</v>
      </c>
      <c r="M1753">
        <f t="shared" si="655"/>
        <v>0.19208337155279775</v>
      </c>
      <c r="N1753">
        <f t="shared" si="656"/>
        <v>0.21229522526737879</v>
      </c>
      <c r="O1753">
        <f t="shared" si="657"/>
        <v>0.23463385876137105</v>
      </c>
      <c r="P1753">
        <f t="shared" si="658"/>
        <v>0.25932306111884301</v>
      </c>
      <c r="Q1753">
        <f t="shared" si="659"/>
        <v>0.2866101694915254</v>
      </c>
      <c r="R1753">
        <f t="shared" si="660"/>
        <v>0.31676854692963535</v>
      </c>
      <c r="S1753">
        <f t="shared" si="661"/>
        <v>0.35010032094091326</v>
      </c>
      <c r="T1753">
        <f t="shared" si="662"/>
        <v>0.38693941021283695</v>
      </c>
      <c r="U1753">
        <f t="shared" si="663"/>
        <v>0.42765486981980472</v>
      </c>
      <c r="V1753">
        <f t="shared" si="664"/>
        <v>0.47265458842767083</v>
      </c>
      <c r="W1753">
        <f t="shared" si="665"/>
        <v>0.52238937453433654</v>
      </c>
      <c r="X1753">
        <f t="shared" si="666"/>
        <v>0.57735747268247484</v>
      </c>
      <c r="Y1753">
        <f t="shared" si="667"/>
        <v>0.63810955488793952</v>
      </c>
      <c r="Z1753" s="1">
        <f t="shared" si="668"/>
        <v>0.70525423728813552</v>
      </c>
      <c r="AA1753" s="1">
        <f t="shared" si="668"/>
        <v>0.7105464810484271</v>
      </c>
      <c r="AB1753" s="1">
        <f t="shared" si="668"/>
        <v>0.71587843792568784</v>
      </c>
      <c r="AC1753" s="1">
        <f t="shared" si="668"/>
        <v>0.72125040592804623</v>
      </c>
      <c r="AD1753" s="1">
        <f t="shared" si="669"/>
        <v>0.72666268529989075</v>
      </c>
      <c r="AE1753" s="1">
        <f t="shared" si="669"/>
        <v>0.7321155785386505</v>
      </c>
      <c r="AF1753" s="1">
        <f t="shared" si="669"/>
        <v>0.73760939041170204</v>
      </c>
      <c r="AG1753" s="1">
        <f t="shared" si="670"/>
        <v>0.74314442797340341</v>
      </c>
      <c r="AH1753" s="1">
        <f t="shared" si="670"/>
        <v>0.74872100058225532</v>
      </c>
      <c r="AI1753" s="1">
        <f t="shared" si="671"/>
        <v>0.75433941991819176</v>
      </c>
      <c r="AJ1753">
        <v>0.76</v>
      </c>
      <c r="AK1753">
        <v>0.77</v>
      </c>
      <c r="AL1753">
        <v>0.81</v>
      </c>
      <c r="AM1753">
        <v>0.89</v>
      </c>
      <c r="AN1753" t="s">
        <v>7614</v>
      </c>
      <c r="AO1753" t="s">
        <v>10092</v>
      </c>
      <c r="AP1753" t="s">
        <v>9375</v>
      </c>
      <c r="AQ1753" t="s">
        <v>9392</v>
      </c>
      <c r="AR1753" t="s">
        <v>4279</v>
      </c>
      <c r="AS1753" t="s">
        <v>4278</v>
      </c>
      <c r="AT1753" t="s">
        <v>9872</v>
      </c>
      <c r="AU1753">
        <v>2.2400000000000002</v>
      </c>
      <c r="AV1753">
        <v>2.19</v>
      </c>
      <c r="AW1753" t="s">
        <v>8112</v>
      </c>
      <c r="AX1753" t="s">
        <v>9944</v>
      </c>
      <c r="AY1753" t="s">
        <v>10352</v>
      </c>
      <c r="AZ1753" t="s">
        <v>9586</v>
      </c>
      <c r="BA1753" t="s">
        <v>9810</v>
      </c>
      <c r="BB1753" t="s">
        <v>10124</v>
      </c>
      <c r="BC1753" t="s">
        <v>9811</v>
      </c>
      <c r="BD1753" t="s">
        <v>10261</v>
      </c>
      <c r="BE1753" t="s">
        <v>9176</v>
      </c>
      <c r="BF1753">
        <v>2.36</v>
      </c>
      <c r="BG1753" t="s">
        <v>10119</v>
      </c>
      <c r="BH1753" t="s">
        <v>10268</v>
      </c>
      <c r="BI1753" t="s">
        <v>9764</v>
      </c>
      <c r="BJ1753" t="s">
        <v>9680</v>
      </c>
      <c r="BK1753" t="s">
        <v>9889</v>
      </c>
      <c r="BL1753" t="s">
        <v>9577</v>
      </c>
      <c r="BM1753" t="s">
        <v>9056</v>
      </c>
      <c r="BN1753" t="s">
        <v>9938</v>
      </c>
      <c r="BO1753" t="s">
        <v>10153</v>
      </c>
      <c r="BP1753">
        <v>6.14</v>
      </c>
      <c r="BQ1753">
        <f t="shared" si="672"/>
        <v>-7.448131686589754E-3</v>
      </c>
      <c r="BR1753">
        <f t="shared" si="673"/>
        <v>-9.5206350915923221E-2</v>
      </c>
    </row>
    <row r="1754" spans="1:70" hidden="1" x14ac:dyDescent="0.3">
      <c r="A1754" t="s">
        <v>200</v>
      </c>
      <c r="B1754" t="s">
        <v>201</v>
      </c>
      <c r="C1754" t="str">
        <f>VLOOKUP(historical_emissions[[#This Row],[Country]],'Liste-Pays'!A:B,2,0)</f>
        <v>USA</v>
      </c>
      <c r="D1754" t="s">
        <v>41</v>
      </c>
      <c r="E1754" t="s">
        <v>1048</v>
      </c>
      <c r="F1754" t="s">
        <v>148</v>
      </c>
      <c r="G1754" t="s">
        <v>44</v>
      </c>
      <c r="H1754">
        <f t="shared" si="650"/>
        <v>1.3413406795224969</v>
      </c>
      <c r="I1754">
        <f t="shared" si="651"/>
        <v>1.3506910187422718</v>
      </c>
      <c r="J1754">
        <f t="shared" si="652"/>
        <v>1.3601065381544166</v>
      </c>
      <c r="K1754">
        <f t="shared" si="653"/>
        <v>1.3695876921229257</v>
      </c>
      <c r="L1754">
        <f t="shared" si="654"/>
        <v>1.3791349381791154</v>
      </c>
      <c r="M1754">
        <f t="shared" si="655"/>
        <v>1.3887487370437026</v>
      </c>
      <c r="N1754">
        <f t="shared" si="656"/>
        <v>1.398429552649038</v>
      </c>
      <c r="O1754">
        <f t="shared" si="657"/>
        <v>1.408177852161494</v>
      </c>
      <c r="P1754">
        <f t="shared" si="658"/>
        <v>1.4179941060040087</v>
      </c>
      <c r="Q1754">
        <f t="shared" si="659"/>
        <v>1.4278787878787871</v>
      </c>
      <c r="R1754">
        <f t="shared" si="660"/>
        <v>1.4378323747901602</v>
      </c>
      <c r="S1754">
        <f t="shared" si="661"/>
        <v>1.4478553470676048</v>
      </c>
      <c r="T1754">
        <f t="shared" si="662"/>
        <v>1.4579481883889209</v>
      </c>
      <c r="U1754">
        <f t="shared" si="663"/>
        <v>1.4681113858035744</v>
      </c>
      <c r="V1754">
        <f t="shared" si="664"/>
        <v>1.4783454297561995</v>
      </c>
      <c r="W1754">
        <f t="shared" si="665"/>
        <v>1.4886508141102663</v>
      </c>
      <c r="X1754">
        <f t="shared" si="666"/>
        <v>1.499028036171913</v>
      </c>
      <c r="Y1754">
        <f t="shared" si="667"/>
        <v>1.5094775967139449</v>
      </c>
      <c r="Z1754" s="1">
        <f t="shared" si="668"/>
        <v>1.5199999999999994</v>
      </c>
      <c r="AA1754" s="1">
        <f t="shared" si="668"/>
        <v>1.4182101471359467</v>
      </c>
      <c r="AB1754" s="1">
        <f t="shared" si="668"/>
        <v>1.3232368562101082</v>
      </c>
      <c r="AC1754" s="1">
        <f t="shared" si="668"/>
        <v>1.2346236424614776</v>
      </c>
      <c r="AD1754" s="1">
        <f t="shared" si="669"/>
        <v>1.1519445905479022</v>
      </c>
      <c r="AE1754" s="1">
        <f t="shared" si="669"/>
        <v>1.074802307403552</v>
      </c>
      <c r="AF1754" s="1">
        <f t="shared" si="669"/>
        <v>1.0028260121873995</v>
      </c>
      <c r="AG1754" s="1">
        <f t="shared" si="670"/>
        <v>0.93566975414213638</v>
      </c>
      <c r="AH1754" s="1">
        <f t="shared" si="670"/>
        <v>0.87301074979774662</v>
      </c>
      <c r="AI1754" s="1">
        <f t="shared" si="671"/>
        <v>0.81454783152758281</v>
      </c>
      <c r="AJ1754">
        <v>0.76</v>
      </c>
      <c r="AK1754">
        <v>0.62</v>
      </c>
      <c r="AL1754">
        <v>0.56999999999999995</v>
      </c>
      <c r="AM1754">
        <v>0.62</v>
      </c>
      <c r="AN1754" t="s">
        <v>10252</v>
      </c>
      <c r="AO1754" t="s">
        <v>9720</v>
      </c>
      <c r="AP1754" t="s">
        <v>7625</v>
      </c>
      <c r="AQ1754" t="s">
        <v>9768</v>
      </c>
      <c r="AR1754" t="s">
        <v>10325</v>
      </c>
      <c r="AS1754" t="s">
        <v>9768</v>
      </c>
      <c r="AT1754" t="s">
        <v>9718</v>
      </c>
      <c r="AU1754">
        <v>0.64</v>
      </c>
      <c r="AV1754">
        <v>0.66</v>
      </c>
      <c r="AW1754" t="s">
        <v>9783</v>
      </c>
      <c r="AX1754" t="s">
        <v>10224</v>
      </c>
      <c r="AY1754" t="s">
        <v>9770</v>
      </c>
      <c r="AZ1754" t="s">
        <v>9721</v>
      </c>
      <c r="BA1754" t="s">
        <v>10223</v>
      </c>
      <c r="BB1754" t="s">
        <v>10223</v>
      </c>
      <c r="BC1754" t="s">
        <v>10323</v>
      </c>
      <c r="BD1754" t="s">
        <v>9721</v>
      </c>
      <c r="BE1754" t="s">
        <v>10210</v>
      </c>
      <c r="BF1754">
        <v>0.33</v>
      </c>
      <c r="BG1754" t="s">
        <v>7622</v>
      </c>
      <c r="BH1754" t="s">
        <v>9465</v>
      </c>
      <c r="BI1754" t="s">
        <v>7619</v>
      </c>
      <c r="BJ1754" t="s">
        <v>7619</v>
      </c>
      <c r="BK1754" t="s">
        <v>7619</v>
      </c>
      <c r="BL1754" t="s">
        <v>7619</v>
      </c>
      <c r="BM1754" t="s">
        <v>9465</v>
      </c>
      <c r="BN1754" t="s">
        <v>9315</v>
      </c>
      <c r="BO1754" t="s">
        <v>10119</v>
      </c>
      <c r="BP1754">
        <v>2.2999999999999998</v>
      </c>
      <c r="BQ1754">
        <f t="shared" si="672"/>
        <v>7.1773462536293131E-2</v>
      </c>
      <c r="BR1754">
        <f t="shared" si="673"/>
        <v>-6.9226337408252459E-3</v>
      </c>
    </row>
    <row r="1755" spans="1:70" hidden="1" x14ac:dyDescent="0.3">
      <c r="A1755" t="s">
        <v>9249</v>
      </c>
      <c r="B1755" t="s">
        <v>9250</v>
      </c>
      <c r="C1755" t="str">
        <f>VLOOKUP(historical_emissions[[#This Row],[Country]],'Liste-Pays'!A:B,2,0)</f>
        <v>EEU</v>
      </c>
      <c r="D1755" t="s">
        <v>41</v>
      </c>
      <c r="E1755" t="s">
        <v>252</v>
      </c>
      <c r="F1755" t="s">
        <v>302</v>
      </c>
      <c r="G1755" t="s">
        <v>44</v>
      </c>
      <c r="H1755">
        <f t="shared" si="650"/>
        <v>0.73996240601503782</v>
      </c>
      <c r="I1755">
        <f t="shared" si="651"/>
        <v>0.75318702882844324</v>
      </c>
      <c r="J1755">
        <f t="shared" si="652"/>
        <v>0.76664800236336539</v>
      </c>
      <c r="K1755">
        <f t="shared" si="653"/>
        <v>0.78034955068459222</v>
      </c>
      <c r="L1755">
        <f t="shared" si="654"/>
        <v>0.79429597334948154</v>
      </c>
      <c r="M1755">
        <f t="shared" si="655"/>
        <v>0.80849164675716567</v>
      </c>
      <c r="N1755">
        <f t="shared" si="656"/>
        <v>0.8229410255218691</v>
      </c>
      <c r="O1755">
        <f t="shared" si="657"/>
        <v>0.8376486438707702</v>
      </c>
      <c r="P1755">
        <f t="shared" si="658"/>
        <v>0.85261911706684557</v>
      </c>
      <c r="Q1755">
        <f t="shared" si="659"/>
        <v>0.86785714285714322</v>
      </c>
      <c r="R1755">
        <f t="shared" si="660"/>
        <v>0.88336750294693978</v>
      </c>
      <c r="S1755">
        <f t="shared" si="661"/>
        <v>0.89915506450024352</v>
      </c>
      <c r="T1755">
        <f t="shared" si="662"/>
        <v>0.91522478166711441</v>
      </c>
      <c r="U1755">
        <f t="shared" si="663"/>
        <v>0.93158169713828087</v>
      </c>
      <c r="V1755">
        <f t="shared" si="664"/>
        <v>0.94823094372754002</v>
      </c>
      <c r="W1755">
        <f t="shared" si="665"/>
        <v>0.96517774598243911</v>
      </c>
      <c r="X1755">
        <f t="shared" si="666"/>
        <v>0.98242742182374287</v>
      </c>
      <c r="Y1755">
        <f t="shared" si="667"/>
        <v>0.99998538421420158</v>
      </c>
      <c r="Z1755" s="1">
        <f t="shared" si="668"/>
        <v>1.0178571428571432</v>
      </c>
      <c r="AA1755" s="1">
        <f t="shared" si="668"/>
        <v>0.98724347524648681</v>
      </c>
      <c r="AB1755" s="1">
        <f t="shared" si="668"/>
        <v>0.95755056223401014</v>
      </c>
      <c r="AC1755" s="1">
        <f t="shared" si="668"/>
        <v>0.92875071066511139</v>
      </c>
      <c r="AD1755" s="1">
        <f t="shared" si="669"/>
        <v>0.90081706030072706</v>
      </c>
      <c r="AE1755" s="1">
        <f t="shared" si="669"/>
        <v>0.87372355876607644</v>
      </c>
      <c r="AF1755" s="1">
        <f t="shared" si="669"/>
        <v>0.84744493725286218</v>
      </c>
      <c r="AG1755" s="1">
        <f t="shared" si="670"/>
        <v>0.82195668695226587</v>
      </c>
      <c r="AH1755" s="1">
        <f t="shared" si="670"/>
        <v>0.7972350361967584</v>
      </c>
      <c r="AI1755" s="1">
        <f t="shared" si="671"/>
        <v>0.77325692828940684</v>
      </c>
      <c r="AJ1755">
        <v>0.75</v>
      </c>
      <c r="AK1755">
        <v>0.74</v>
      </c>
      <c r="AL1755">
        <v>0.93</v>
      </c>
      <c r="AM1755">
        <v>0.81</v>
      </c>
      <c r="AN1755" t="s">
        <v>4279</v>
      </c>
      <c r="AO1755" t="s">
        <v>10146</v>
      </c>
      <c r="AP1755" t="s">
        <v>10145</v>
      </c>
      <c r="AQ1755" t="s">
        <v>4276</v>
      </c>
      <c r="AR1755" t="s">
        <v>9389</v>
      </c>
      <c r="AS1755" t="s">
        <v>10146</v>
      </c>
      <c r="AT1755" t="s">
        <v>7615</v>
      </c>
      <c r="AU1755">
        <v>1.06</v>
      </c>
      <c r="AV1755">
        <v>0.95</v>
      </c>
      <c r="AW1755" t="s">
        <v>4279</v>
      </c>
      <c r="AX1755" t="s">
        <v>9393</v>
      </c>
      <c r="AY1755" t="s">
        <v>9708</v>
      </c>
      <c r="AZ1755" t="s">
        <v>10092</v>
      </c>
      <c r="BA1755" t="s">
        <v>9394</v>
      </c>
      <c r="BB1755" t="s">
        <v>10092</v>
      </c>
      <c r="BC1755" t="s">
        <v>7626</v>
      </c>
      <c r="BD1755" t="s">
        <v>9395</v>
      </c>
      <c r="BE1755" t="s">
        <v>9717</v>
      </c>
      <c r="BF1755">
        <v>0.7</v>
      </c>
      <c r="BG1755" t="s">
        <v>10222</v>
      </c>
      <c r="BH1755" t="s">
        <v>9716</v>
      </c>
      <c r="BI1755" t="s">
        <v>9768</v>
      </c>
      <c r="BJ1755" t="s">
        <v>9894</v>
      </c>
      <c r="BK1755" t="s">
        <v>10253</v>
      </c>
      <c r="BL1755" t="s">
        <v>9719</v>
      </c>
      <c r="BM1755" t="s">
        <v>10252</v>
      </c>
      <c r="BN1755" t="s">
        <v>9396</v>
      </c>
      <c r="BO1755" t="s">
        <v>9395</v>
      </c>
      <c r="BP1755">
        <v>0.7</v>
      </c>
      <c r="BQ1755">
        <f t="shared" si="672"/>
        <v>3.1009237719209048E-2</v>
      </c>
      <c r="BR1755">
        <f t="shared" si="673"/>
        <v>-1.7558219017626886E-2</v>
      </c>
    </row>
    <row r="1756" spans="1:70" hidden="1" x14ac:dyDescent="0.3">
      <c r="A1756" t="s">
        <v>6476</v>
      </c>
      <c r="B1756" t="s">
        <v>6477</v>
      </c>
      <c r="C1756" t="str">
        <f>VLOOKUP(historical_emissions[[#This Row],[Country]],'Liste-Pays'!A:B,2,0)</f>
        <v>FSU</v>
      </c>
      <c r="D1756" t="s">
        <v>41</v>
      </c>
      <c r="E1756" t="s">
        <v>535</v>
      </c>
      <c r="F1756" t="s">
        <v>302</v>
      </c>
      <c r="G1756" t="s">
        <v>44</v>
      </c>
      <c r="H1756">
        <f t="shared" si="650"/>
        <v>1.1051020408163272</v>
      </c>
      <c r="I1756">
        <f t="shared" si="651"/>
        <v>1.0950500925746112</v>
      </c>
      <c r="J1756">
        <f t="shared" si="652"/>
        <v>1.0850895763090587</v>
      </c>
      <c r="K1756">
        <f t="shared" si="653"/>
        <v>1.075219660359372</v>
      </c>
      <c r="L1756">
        <f t="shared" si="654"/>
        <v>1.0654395206299909</v>
      </c>
      <c r="M1756">
        <f t="shared" si="655"/>
        <v>1.0557483405212833</v>
      </c>
      <c r="N1756">
        <f t="shared" si="656"/>
        <v>1.0461453108613632</v>
      </c>
      <c r="O1756">
        <f t="shared" si="657"/>
        <v>1.036629629838528</v>
      </c>
      <c r="P1756">
        <f t="shared" si="658"/>
        <v>1.0272005029343112</v>
      </c>
      <c r="Q1756">
        <f t="shared" si="659"/>
        <v>1.017857142857143</v>
      </c>
      <c r="R1756">
        <f t="shared" si="660"/>
        <v>1.0085987694766152</v>
      </c>
      <c r="S1756">
        <f t="shared" si="661"/>
        <v>0.99942460975834302</v>
      </c>
      <c r="T1756">
        <f t="shared" si="662"/>
        <v>0.99033389769942115</v>
      </c>
      <c r="U1756">
        <f t="shared" si="663"/>
        <v>0.98132587426446483</v>
      </c>
      <c r="V1756">
        <f t="shared" si="664"/>
        <v>0.97239978732223409</v>
      </c>
      <c r="W1756">
        <f t="shared" si="665"/>
        <v>0.96355489158283392</v>
      </c>
      <c r="X1756">
        <f t="shared" si="666"/>
        <v>0.95479044853548578</v>
      </c>
      <c r="Y1756">
        <f t="shared" si="667"/>
        <v>0.94610572638686508</v>
      </c>
      <c r="Z1756" s="1">
        <f t="shared" si="668"/>
        <v>0.93749999999999967</v>
      </c>
      <c r="AA1756" s="1">
        <f t="shared" si="668"/>
        <v>0.91681197050899521</v>
      </c>
      <c r="AB1756" s="1">
        <f t="shared" si="668"/>
        <v>0.89658046855315943</v>
      </c>
      <c r="AC1756" s="1">
        <f t="shared" si="668"/>
        <v>0.87679541983370735</v>
      </c>
      <c r="AD1756" s="1">
        <f t="shared" si="669"/>
        <v>0.85744697236373679</v>
      </c>
      <c r="AE1756" s="1">
        <f t="shared" si="669"/>
        <v>0.83852549156242107</v>
      </c>
      <c r="AF1756" s="1">
        <f t="shared" si="669"/>
        <v>0.82002155545745847</v>
      </c>
      <c r="AG1756" s="1">
        <f t="shared" si="670"/>
        <v>0.80192594999339095</v>
      </c>
      <c r="AH1756" s="1">
        <f t="shared" si="670"/>
        <v>0.78422966444345488</v>
      </c>
      <c r="AI1756" s="1">
        <f t="shared" si="671"/>
        <v>0.76692388692267965</v>
      </c>
      <c r="AJ1756">
        <v>0.75</v>
      </c>
      <c r="AK1756">
        <v>0.75</v>
      </c>
      <c r="AL1756">
        <v>0.83</v>
      </c>
      <c r="AM1756">
        <v>0.76</v>
      </c>
      <c r="AN1756" t="s">
        <v>8790</v>
      </c>
      <c r="AO1756" t="s">
        <v>9395</v>
      </c>
      <c r="AP1756" t="s">
        <v>10263</v>
      </c>
      <c r="AQ1756" t="s">
        <v>10394</v>
      </c>
      <c r="AR1756" t="s">
        <v>9722</v>
      </c>
      <c r="AS1756" t="s">
        <v>8790</v>
      </c>
      <c r="AT1756" t="s">
        <v>9722</v>
      </c>
      <c r="AU1756">
        <v>0.67</v>
      </c>
      <c r="AV1756">
        <v>0.7</v>
      </c>
      <c r="AW1756" t="s">
        <v>9396</v>
      </c>
      <c r="AX1756" t="s">
        <v>10263</v>
      </c>
      <c r="AY1756" t="s">
        <v>9717</v>
      </c>
      <c r="AZ1756" t="s">
        <v>9396</v>
      </c>
      <c r="BA1756" t="s">
        <v>9881</v>
      </c>
      <c r="BB1756" t="s">
        <v>9881</v>
      </c>
      <c r="BC1756" t="s">
        <v>9881</v>
      </c>
      <c r="BD1756" t="s">
        <v>10317</v>
      </c>
      <c r="BE1756" t="s">
        <v>10317</v>
      </c>
      <c r="BF1756">
        <v>0.56000000000000005</v>
      </c>
      <c r="BG1756" t="s">
        <v>9715</v>
      </c>
      <c r="BH1756" t="s">
        <v>10253</v>
      </c>
      <c r="BI1756" t="s">
        <v>10253</v>
      </c>
      <c r="BJ1756" t="s">
        <v>10253</v>
      </c>
      <c r="BK1756" t="s">
        <v>10325</v>
      </c>
      <c r="BL1756" t="s">
        <v>9769</v>
      </c>
      <c r="BM1756" t="s">
        <v>10254</v>
      </c>
      <c r="BN1756" t="s">
        <v>9398</v>
      </c>
      <c r="BO1756" t="s">
        <v>9396</v>
      </c>
      <c r="BP1756">
        <v>0.64</v>
      </c>
      <c r="BQ1756">
        <f t="shared" si="672"/>
        <v>2.2565182563572872E-2</v>
      </c>
      <c r="BR1756">
        <f t="shared" si="673"/>
        <v>9.1794414793231471E-3</v>
      </c>
    </row>
    <row r="1757" spans="1:70" hidden="1" x14ac:dyDescent="0.3">
      <c r="A1757" t="s">
        <v>9634</v>
      </c>
      <c r="B1757" t="s">
        <v>9635</v>
      </c>
      <c r="C1757" t="str">
        <f>VLOOKUP(historical_emissions[[#This Row],[Country]],'Liste-Pays'!A:B,2,0)</f>
        <v>CSA</v>
      </c>
      <c r="D1757" t="s">
        <v>41</v>
      </c>
      <c r="E1757" t="s">
        <v>174</v>
      </c>
      <c r="F1757" t="s">
        <v>43</v>
      </c>
      <c r="G1757" t="s">
        <v>44</v>
      </c>
      <c r="H1757">
        <f t="shared" si="650"/>
        <v>2.0892857142857122</v>
      </c>
      <c r="I1757">
        <f t="shared" si="651"/>
        <v>1.849202032006442</v>
      </c>
      <c r="J1757">
        <f t="shared" si="652"/>
        <v>1.6367068093153709</v>
      </c>
      <c r="K1757">
        <f t="shared" si="653"/>
        <v>1.4486298053397175</v>
      </c>
      <c r="L1757">
        <f t="shared" si="654"/>
        <v>1.2821650774437698</v>
      </c>
      <c r="M1757">
        <f t="shared" si="655"/>
        <v>1.1348291190452671</v>
      </c>
      <c r="N1757">
        <f t="shared" si="656"/>
        <v>1.0044238078926586</v>
      </c>
      <c r="O1757">
        <f t="shared" si="657"/>
        <v>0.88900361202429268</v>
      </c>
      <c r="P1757">
        <f t="shared" si="658"/>
        <v>0.78684656415143461</v>
      </c>
      <c r="Q1757">
        <f t="shared" si="659"/>
        <v>0.69642857142857095</v>
      </c>
      <c r="R1757">
        <f t="shared" si="660"/>
        <v>0.61640067733548087</v>
      </c>
      <c r="S1757">
        <f t="shared" si="661"/>
        <v>0.54556893643845716</v>
      </c>
      <c r="T1757">
        <f t="shared" si="662"/>
        <v>0.48287660177990605</v>
      </c>
      <c r="U1757">
        <f t="shared" si="663"/>
        <v>0.42738835914792345</v>
      </c>
      <c r="V1757">
        <f t="shared" si="664"/>
        <v>0.37827637301508915</v>
      </c>
      <c r="W1757">
        <f t="shared" si="665"/>
        <v>0.33480793596421965</v>
      </c>
      <c r="X1757">
        <f t="shared" si="666"/>
        <v>0.29633453734143095</v>
      </c>
      <c r="Y1757">
        <f t="shared" si="667"/>
        <v>0.26228218805047826</v>
      </c>
      <c r="Z1757" s="1">
        <f t="shared" si="668"/>
        <v>0.23214285714285704</v>
      </c>
      <c r="AA1757" s="1">
        <f t="shared" si="668"/>
        <v>0.26102729275305286</v>
      </c>
      <c r="AB1757" s="1">
        <f t="shared" si="668"/>
        <v>0.29350568180548675</v>
      </c>
      <c r="AC1757" s="1">
        <f t="shared" si="668"/>
        <v>0.33002520289555476</v>
      </c>
      <c r="AD1757" s="1">
        <f t="shared" si="669"/>
        <v>0.37108867493213893</v>
      </c>
      <c r="AE1757" s="1">
        <f t="shared" si="669"/>
        <v>0.41726148019814008</v>
      </c>
      <c r="AF1757" s="1">
        <f t="shared" si="669"/>
        <v>0.46917934881462453</v>
      </c>
      <c r="AG1757" s="1">
        <f t="shared" si="670"/>
        <v>0.52755711178895526</v>
      </c>
      <c r="AH1757" s="1">
        <f t="shared" si="670"/>
        <v>0.59319854316322151</v>
      </c>
      <c r="AI1757" s="1">
        <f t="shared" si="671"/>
        <v>0.66700742677455704</v>
      </c>
      <c r="AJ1757">
        <v>0.75</v>
      </c>
      <c r="AK1757">
        <v>0.62</v>
      </c>
      <c r="AL1757">
        <v>0.5</v>
      </c>
      <c r="AM1757">
        <v>0.39</v>
      </c>
      <c r="AN1757" t="s">
        <v>10324</v>
      </c>
      <c r="AO1757" t="s">
        <v>10225</v>
      </c>
      <c r="AP1757" t="s">
        <v>10224</v>
      </c>
      <c r="AQ1757" t="s">
        <v>10318</v>
      </c>
      <c r="AR1757" t="s">
        <v>7620</v>
      </c>
      <c r="AS1757" t="s">
        <v>10318</v>
      </c>
      <c r="AT1757" t="s">
        <v>10211</v>
      </c>
      <c r="AU1757">
        <v>0.16</v>
      </c>
      <c r="AV1757">
        <v>0.13</v>
      </c>
      <c r="AW1757" t="s">
        <v>9467</v>
      </c>
      <c r="AX1757" t="s">
        <v>7621</v>
      </c>
      <c r="AY1757" t="s">
        <v>10318</v>
      </c>
      <c r="AZ1757" t="s">
        <v>9471</v>
      </c>
      <c r="BA1757" t="s">
        <v>9473</v>
      </c>
      <c r="BB1757" t="s">
        <v>7621</v>
      </c>
      <c r="BC1757" t="s">
        <v>7621</v>
      </c>
      <c r="BD1757" t="s">
        <v>7624</v>
      </c>
      <c r="BE1757" t="s">
        <v>9892</v>
      </c>
      <c r="BF1757">
        <v>0.42</v>
      </c>
      <c r="BG1757" t="s">
        <v>10223</v>
      </c>
      <c r="BH1757" t="s">
        <v>7625</v>
      </c>
      <c r="BI1757" t="s">
        <v>9893</v>
      </c>
      <c r="BJ1757" t="s">
        <v>7623</v>
      </c>
      <c r="BK1757" t="s">
        <v>7623</v>
      </c>
      <c r="BL1757" t="s">
        <v>9894</v>
      </c>
      <c r="BM1757" t="s">
        <v>9891</v>
      </c>
      <c r="BN1757" t="s">
        <v>9770</v>
      </c>
      <c r="BO1757" t="s">
        <v>7624</v>
      </c>
      <c r="BP1757">
        <v>0.37</v>
      </c>
      <c r="BQ1757">
        <f t="shared" si="672"/>
        <v>-0.11065676430059057</v>
      </c>
      <c r="BR1757">
        <f t="shared" si="673"/>
        <v>0.12983096390975302</v>
      </c>
    </row>
    <row r="1758" spans="1:70" hidden="1" x14ac:dyDescent="0.3">
      <c r="A1758" t="s">
        <v>10264</v>
      </c>
      <c r="B1758" t="s">
        <v>10265</v>
      </c>
      <c r="C1758" t="str">
        <f>VLOOKUP(historical_emissions[[#This Row],[Country]],'Liste-Pays'!A:B,2,0)</f>
        <v>FSU</v>
      </c>
      <c r="D1758" t="s">
        <v>41</v>
      </c>
      <c r="E1758" t="s">
        <v>252</v>
      </c>
      <c r="F1758" t="s">
        <v>148</v>
      </c>
      <c r="G1758" t="s">
        <v>44</v>
      </c>
      <c r="H1758">
        <f t="shared" si="650"/>
        <v>0.85562500000000008</v>
      </c>
      <c r="I1758">
        <f t="shared" si="651"/>
        <v>0.85562500000000008</v>
      </c>
      <c r="J1758">
        <f t="shared" si="652"/>
        <v>0.85562500000000008</v>
      </c>
      <c r="K1758">
        <f t="shared" si="653"/>
        <v>0.85562500000000008</v>
      </c>
      <c r="L1758">
        <f t="shared" si="654"/>
        <v>0.85562500000000008</v>
      </c>
      <c r="M1758">
        <f t="shared" si="655"/>
        <v>0.85562500000000008</v>
      </c>
      <c r="N1758">
        <f t="shared" si="656"/>
        <v>0.85562500000000008</v>
      </c>
      <c r="O1758">
        <f t="shared" si="657"/>
        <v>0.85562500000000008</v>
      </c>
      <c r="P1758">
        <f t="shared" si="658"/>
        <v>0.85562500000000008</v>
      </c>
      <c r="Q1758">
        <f t="shared" si="659"/>
        <v>0.85562500000000008</v>
      </c>
      <c r="R1758">
        <f t="shared" si="660"/>
        <v>0.85562500000000008</v>
      </c>
      <c r="S1758">
        <f t="shared" si="661"/>
        <v>0.85562500000000008</v>
      </c>
      <c r="T1758">
        <f t="shared" si="662"/>
        <v>0.85562500000000008</v>
      </c>
      <c r="U1758">
        <f t="shared" si="663"/>
        <v>0.85562500000000008</v>
      </c>
      <c r="V1758">
        <f t="shared" si="664"/>
        <v>0.85562500000000008</v>
      </c>
      <c r="W1758">
        <f t="shared" si="665"/>
        <v>0.85562500000000008</v>
      </c>
      <c r="X1758">
        <f t="shared" si="666"/>
        <v>0.85562500000000008</v>
      </c>
      <c r="Y1758">
        <f t="shared" si="667"/>
        <v>0.85562500000000008</v>
      </c>
      <c r="Z1758" s="1">
        <f t="shared" si="668"/>
        <v>0.85562500000000008</v>
      </c>
      <c r="AA1758" s="1">
        <f t="shared" si="668"/>
        <v>0.84329260300765863</v>
      </c>
      <c r="AB1758" s="1">
        <f t="shared" si="668"/>
        <v>0.83113795680050551</v>
      </c>
      <c r="AC1758" s="1">
        <f t="shared" si="668"/>
        <v>0.81915849939957952</v>
      </c>
      <c r="AD1758" s="1">
        <f t="shared" si="669"/>
        <v>0.80735170575254223</v>
      </c>
      <c r="AE1758" s="1">
        <f t="shared" si="669"/>
        <v>0.79571508720144291</v>
      </c>
      <c r="AF1758" s="1">
        <f t="shared" si="669"/>
        <v>0.7842461909581544</v>
      </c>
      <c r="AG1758" s="1">
        <f t="shared" si="670"/>
        <v>0.77294259958736988</v>
      </c>
      <c r="AH1758" s="1">
        <f t="shared" si="670"/>
        <v>0.76180193049705136</v>
      </c>
      <c r="AI1758" s="1">
        <f t="shared" si="671"/>
        <v>0.7508218354362225</v>
      </c>
      <c r="AJ1758">
        <v>0.74</v>
      </c>
      <c r="AK1758">
        <v>0.8</v>
      </c>
      <c r="AL1758">
        <v>0.75</v>
      </c>
      <c r="AM1758">
        <v>0.74</v>
      </c>
      <c r="AN1758" t="s">
        <v>10092</v>
      </c>
      <c r="AO1758" t="s">
        <v>9393</v>
      </c>
      <c r="AP1758" t="s">
        <v>9707</v>
      </c>
      <c r="AQ1758" t="s">
        <v>4280</v>
      </c>
      <c r="AR1758" t="s">
        <v>9392</v>
      </c>
      <c r="AS1758" t="s">
        <v>9393</v>
      </c>
      <c r="AT1758" t="s">
        <v>10092</v>
      </c>
      <c r="AU1758">
        <v>0.73</v>
      </c>
      <c r="AV1758">
        <v>0.74</v>
      </c>
      <c r="AW1758" t="s">
        <v>8789</v>
      </c>
      <c r="AX1758" t="s">
        <v>9714</v>
      </c>
      <c r="AY1758" t="s">
        <v>9714</v>
      </c>
      <c r="AZ1758" t="s">
        <v>10092</v>
      </c>
      <c r="BA1758" t="s">
        <v>8789</v>
      </c>
      <c r="BB1758" t="s">
        <v>8789</v>
      </c>
      <c r="BC1758" t="s">
        <v>9880</v>
      </c>
      <c r="BD1758" t="s">
        <v>10251</v>
      </c>
      <c r="BE1758" t="s">
        <v>9722</v>
      </c>
      <c r="BF1758">
        <v>0.64</v>
      </c>
      <c r="BG1758" t="s">
        <v>9395</v>
      </c>
      <c r="BH1758" t="s">
        <v>10263</v>
      </c>
      <c r="BI1758" t="s">
        <v>10394</v>
      </c>
      <c r="BJ1758" t="s">
        <v>10394</v>
      </c>
      <c r="BK1758" t="s">
        <v>10394</v>
      </c>
      <c r="BL1758" t="s">
        <v>10251</v>
      </c>
      <c r="BM1758" t="s">
        <v>10222</v>
      </c>
      <c r="BN1758" t="s">
        <v>9394</v>
      </c>
      <c r="BO1758" t="s">
        <v>4280</v>
      </c>
      <c r="BP1758">
        <v>0.91</v>
      </c>
      <c r="BQ1758">
        <f t="shared" si="672"/>
        <v>1.4624101940841294E-2</v>
      </c>
      <c r="BR1758">
        <f t="shared" si="673"/>
        <v>0</v>
      </c>
    </row>
    <row r="1759" spans="1:70" hidden="1" x14ac:dyDescent="0.3">
      <c r="A1759" t="s">
        <v>10429</v>
      </c>
      <c r="B1759" t="s">
        <v>10430</v>
      </c>
      <c r="C1759" t="str">
        <f>VLOOKUP(historical_emissions[[#This Row],[Country]],'Liste-Pays'!A:B,2,0)</f>
        <v>ODA</v>
      </c>
      <c r="D1759" t="s">
        <v>41</v>
      </c>
      <c r="E1759" t="s">
        <v>174</v>
      </c>
      <c r="F1759" t="s">
        <v>43</v>
      </c>
      <c r="G1759" t="s">
        <v>44</v>
      </c>
      <c r="H1759">
        <f t="shared" si="650"/>
        <v>3.0053249999999974</v>
      </c>
      <c r="I1759">
        <f t="shared" si="651"/>
        <v>2.9618883452157858</v>
      </c>
      <c r="J1759">
        <f t="shared" si="652"/>
        <v>2.9190794904128885</v>
      </c>
      <c r="K1759">
        <f t="shared" si="653"/>
        <v>2.8768893618535025</v>
      </c>
      <c r="L1759">
        <f t="shared" si="654"/>
        <v>2.8353090169446489</v>
      </c>
      <c r="M1759">
        <f t="shared" si="655"/>
        <v>2.7943296423427051</v>
      </c>
      <c r="N1759">
        <f t="shared" si="656"/>
        <v>2.7539425520853356</v>
      </c>
      <c r="O1759">
        <f t="shared" si="657"/>
        <v>2.7141391857504198</v>
      </c>
      <c r="P1759">
        <f t="shared" si="658"/>
        <v>2.6749111066415909</v>
      </c>
      <c r="Q1759">
        <f t="shared" si="659"/>
        <v>2.6362499999999986</v>
      </c>
      <c r="R1759">
        <f t="shared" si="660"/>
        <v>2.5981476712419185</v>
      </c>
      <c r="S1759">
        <f t="shared" si="661"/>
        <v>2.5605960442218332</v>
      </c>
      <c r="T1759">
        <f t="shared" si="662"/>
        <v>2.5235871595206176</v>
      </c>
      <c r="U1759">
        <f t="shared" si="663"/>
        <v>2.4871131727584652</v>
      </c>
      <c r="V1759">
        <f t="shared" si="664"/>
        <v>2.4511663529321988</v>
      </c>
      <c r="W1759">
        <f t="shared" si="665"/>
        <v>2.4157390807766115</v>
      </c>
      <c r="X1759">
        <f t="shared" si="666"/>
        <v>2.3808238471494922</v>
      </c>
      <c r="Y1759">
        <f t="shared" si="667"/>
        <v>2.3464132514399929</v>
      </c>
      <c r="Z1759" s="1">
        <f t="shared" si="668"/>
        <v>2.3124999999999996</v>
      </c>
      <c r="AA1759" s="1">
        <f t="shared" si="668"/>
        <v>2.0634632532614798</v>
      </c>
      <c r="AB1759" s="1">
        <f t="shared" si="668"/>
        <v>1.8412456638099246</v>
      </c>
      <c r="AC1759" s="1">
        <f t="shared" si="668"/>
        <v>1.6429590345940845</v>
      </c>
      <c r="AD1759" s="1">
        <f t="shared" si="669"/>
        <v>1.4660262030265299</v>
      </c>
      <c r="AE1759" s="1">
        <f t="shared" si="669"/>
        <v>1.3081475451951128</v>
      </c>
      <c r="AF1759" s="1">
        <f t="shared" si="669"/>
        <v>1.1672710872883574</v>
      </c>
      <c r="AG1759" s="1">
        <f t="shared" si="670"/>
        <v>1.0415658357682591</v>
      </c>
      <c r="AH1759" s="1">
        <f t="shared" si="670"/>
        <v>0.92939797965854465</v>
      </c>
      <c r="AI1759" s="1">
        <f t="shared" si="671"/>
        <v>0.82930965564578052</v>
      </c>
      <c r="AJ1759">
        <v>0.74</v>
      </c>
      <c r="AK1759">
        <v>0.77</v>
      </c>
      <c r="AL1759">
        <v>0.54</v>
      </c>
      <c r="AM1759">
        <v>0.56999999999999995</v>
      </c>
      <c r="AN1759" t="s">
        <v>10394</v>
      </c>
      <c r="AO1759" t="s">
        <v>8789</v>
      </c>
      <c r="AP1759" t="s">
        <v>9722</v>
      </c>
      <c r="AQ1759" t="s">
        <v>9717</v>
      </c>
      <c r="AR1759" t="s">
        <v>7626</v>
      </c>
      <c r="AS1759" t="s">
        <v>9881</v>
      </c>
      <c r="AT1759" t="s">
        <v>10325</v>
      </c>
      <c r="AU1759">
        <v>0.4</v>
      </c>
      <c r="AV1759">
        <v>0.5</v>
      </c>
      <c r="AW1759" t="s">
        <v>9770</v>
      </c>
      <c r="AX1759" t="s">
        <v>10323</v>
      </c>
      <c r="AY1759" t="s">
        <v>9470</v>
      </c>
      <c r="AZ1759" t="s">
        <v>9471</v>
      </c>
      <c r="BA1759" t="s">
        <v>7619</v>
      </c>
      <c r="BB1759" t="s">
        <v>9468</v>
      </c>
      <c r="BC1759" t="s">
        <v>7620</v>
      </c>
      <c r="BD1759" t="s">
        <v>9590</v>
      </c>
      <c r="BE1759" t="s">
        <v>7620</v>
      </c>
      <c r="BF1759">
        <v>0.16</v>
      </c>
      <c r="BG1759" t="s">
        <v>9465</v>
      </c>
      <c r="BH1759" t="s">
        <v>7619</v>
      </c>
      <c r="BI1759" t="s">
        <v>10212</v>
      </c>
      <c r="BJ1759" t="s">
        <v>9471</v>
      </c>
      <c r="BK1759" t="s">
        <v>10381</v>
      </c>
      <c r="BL1759" t="s">
        <v>9376</v>
      </c>
      <c r="BM1759" t="s">
        <v>9378</v>
      </c>
      <c r="BN1759" t="s">
        <v>10381</v>
      </c>
      <c r="BO1759" t="s">
        <v>9378</v>
      </c>
      <c r="BP1759">
        <v>0.04</v>
      </c>
      <c r="BQ1759">
        <f t="shared" si="672"/>
        <v>0.12068872384564933</v>
      </c>
      <c r="BR1759">
        <f t="shared" si="673"/>
        <v>1.4665189811889023E-2</v>
      </c>
    </row>
    <row r="1760" spans="1:70" hidden="1" x14ac:dyDescent="0.3">
      <c r="A1760" t="s">
        <v>10271</v>
      </c>
      <c r="B1760" t="s">
        <v>10272</v>
      </c>
      <c r="C1760" t="str">
        <f>VLOOKUP(historical_emissions[[#This Row],[Country]],'Liste-Pays'!A:B,2,0)</f>
        <v>EEU</v>
      </c>
      <c r="D1760" t="s">
        <v>41</v>
      </c>
      <c r="E1760" t="s">
        <v>252</v>
      </c>
      <c r="F1760" t="s">
        <v>148</v>
      </c>
      <c r="G1760" t="s">
        <v>44</v>
      </c>
      <c r="H1760">
        <f t="shared" si="650"/>
        <v>0.49514321074964662</v>
      </c>
      <c r="I1760">
        <f t="shared" si="651"/>
        <v>0.50342069420457169</v>
      </c>
      <c r="J1760">
        <f t="shared" si="652"/>
        <v>0.51183655526593275</v>
      </c>
      <c r="K1760">
        <f t="shared" si="653"/>
        <v>0.52039310724091636</v>
      </c>
      <c r="L1760">
        <f t="shared" si="654"/>
        <v>0.5290927021090801</v>
      </c>
      <c r="M1760">
        <f t="shared" si="655"/>
        <v>0.53793773116885224</v>
      </c>
      <c r="N1760">
        <f t="shared" si="656"/>
        <v>0.54693062569483919</v>
      </c>
      <c r="O1760">
        <f t="shared" si="657"/>
        <v>0.55607385760612127</v>
      </c>
      <c r="P1760">
        <f t="shared" si="658"/>
        <v>0.56536994014572073</v>
      </c>
      <c r="Q1760">
        <f t="shared" si="659"/>
        <v>0.57482142857142871</v>
      </c>
      <c r="R1760">
        <f t="shared" si="660"/>
        <v>0.58443092085818082</v>
      </c>
      <c r="S1760">
        <f t="shared" si="661"/>
        <v>0.59420105841217463</v>
      </c>
      <c r="T1760">
        <f t="shared" si="662"/>
        <v>0.6041345267969257</v>
      </c>
      <c r="U1760">
        <f t="shared" si="663"/>
        <v>0.61423405647146057</v>
      </c>
      <c r="V1760">
        <f t="shared" si="664"/>
        <v>0.62450242354085117</v>
      </c>
      <c r="W1760">
        <f t="shared" si="665"/>
        <v>0.63494245051929576</v>
      </c>
      <c r="X1760">
        <f t="shared" si="666"/>
        <v>0.64555700710595654</v>
      </c>
      <c r="Y1760">
        <f t="shared" si="667"/>
        <v>0.65634901097376741</v>
      </c>
      <c r="Z1760" s="1">
        <f t="shared" si="668"/>
        <v>0.6673214285714284</v>
      </c>
      <c r="AA1760" s="1">
        <f t="shared" si="668"/>
        <v>0.67425586948636884</v>
      </c>
      <c r="AB1760" s="1">
        <f t="shared" si="668"/>
        <v>0.68126236933534612</v>
      </c>
      <c r="AC1760" s="1">
        <f t="shared" si="668"/>
        <v>0.68834167691556514</v>
      </c>
      <c r="AD1760" s="1">
        <f t="shared" si="669"/>
        <v>0.69549454880532358</v>
      </c>
      <c r="AE1760" s="1">
        <f t="shared" si="669"/>
        <v>0.70272174944486887</v>
      </c>
      <c r="AF1760" s="1">
        <f t="shared" si="669"/>
        <v>0.71002405121809509</v>
      </c>
      <c r="AG1760" s="1">
        <f t="shared" si="670"/>
        <v>0.71740223453508944</v>
      </c>
      <c r="AH1760" s="1">
        <f t="shared" si="670"/>
        <v>0.72485708791553549</v>
      </c>
      <c r="AI1760" s="1">
        <f t="shared" si="671"/>
        <v>0.73238940807298425</v>
      </c>
      <c r="AJ1760">
        <v>0.74</v>
      </c>
      <c r="AK1760">
        <v>0.78</v>
      </c>
      <c r="AL1760">
        <v>0.86</v>
      </c>
      <c r="AM1760">
        <v>0.87</v>
      </c>
      <c r="AN1760" t="s">
        <v>10296</v>
      </c>
      <c r="AO1760" t="s">
        <v>7614</v>
      </c>
      <c r="AP1760" t="s">
        <v>7614</v>
      </c>
      <c r="AQ1760" t="s">
        <v>10296</v>
      </c>
      <c r="AR1760" t="s">
        <v>10364</v>
      </c>
      <c r="AS1760" t="s">
        <v>9391</v>
      </c>
      <c r="AT1760" t="s">
        <v>10364</v>
      </c>
      <c r="AU1760">
        <v>1.04</v>
      </c>
      <c r="AV1760">
        <v>1.01</v>
      </c>
      <c r="AW1760" t="s">
        <v>4279</v>
      </c>
      <c r="AX1760" t="s">
        <v>9706</v>
      </c>
      <c r="AY1760" t="s">
        <v>8787</v>
      </c>
      <c r="AZ1760" t="s">
        <v>4278</v>
      </c>
      <c r="BA1760" t="s">
        <v>7614</v>
      </c>
      <c r="BB1760" t="s">
        <v>10146</v>
      </c>
      <c r="BC1760" t="s">
        <v>8787</v>
      </c>
      <c r="BD1760" t="s">
        <v>8787</v>
      </c>
      <c r="BE1760" t="s">
        <v>10146</v>
      </c>
      <c r="BF1760">
        <v>1.1200000000000001</v>
      </c>
      <c r="BG1760" t="s">
        <v>9924</v>
      </c>
      <c r="BH1760" t="s">
        <v>10106</v>
      </c>
      <c r="BI1760" t="s">
        <v>8785</v>
      </c>
      <c r="BJ1760" t="s">
        <v>10040</v>
      </c>
      <c r="BK1760" t="s">
        <v>10040</v>
      </c>
      <c r="BL1760" t="s">
        <v>10233</v>
      </c>
      <c r="BM1760" t="s">
        <v>9815</v>
      </c>
      <c r="BN1760" t="s">
        <v>9815</v>
      </c>
      <c r="BO1760" t="s">
        <v>10206</v>
      </c>
      <c r="BP1760">
        <v>1.71</v>
      </c>
      <c r="BQ1760">
        <f t="shared" si="672"/>
        <v>-1.028458368515639E-2</v>
      </c>
      <c r="BR1760">
        <f t="shared" si="673"/>
        <v>-1.6442477534627131E-2</v>
      </c>
    </row>
    <row r="1761" spans="1:70" hidden="1" x14ac:dyDescent="0.3">
      <c r="A1761" t="s">
        <v>2893</v>
      </c>
      <c r="B1761" t="s">
        <v>2894</v>
      </c>
      <c r="C1761" t="str">
        <f>VLOOKUP(historical_emissions[[#This Row],[Country]],'Liste-Pays'!A:B,2,0)</f>
        <v>MEA</v>
      </c>
      <c r="D1761" t="s">
        <v>41</v>
      </c>
      <c r="E1761" t="s">
        <v>252</v>
      </c>
      <c r="F1761" t="s">
        <v>302</v>
      </c>
      <c r="G1761" t="s">
        <v>44</v>
      </c>
      <c r="H1761">
        <f t="shared" si="650"/>
        <v>1.249321387723981</v>
      </c>
      <c r="I1761">
        <f t="shared" si="651"/>
        <v>1.2363657233427998</v>
      </c>
      <c r="J1761">
        <f t="shared" si="652"/>
        <v>1.2235444112917773</v>
      </c>
      <c r="K1761">
        <f t="shared" si="653"/>
        <v>1.2108560583155705</v>
      </c>
      <c r="L1761">
        <f t="shared" si="654"/>
        <v>1.1982992856071195</v>
      </c>
      <c r="M1761">
        <f t="shared" si="655"/>
        <v>1.1858727286578159</v>
      </c>
      <c r="N1761">
        <f t="shared" si="656"/>
        <v>1.1735750371092255</v>
      </c>
      <c r="O1761">
        <f t="shared" si="657"/>
        <v>1.1614048746063494</v>
      </c>
      <c r="P1761">
        <f t="shared" si="658"/>
        <v>1.1493609186524054</v>
      </c>
      <c r="Q1761">
        <f t="shared" si="659"/>
        <v>1.1374418604651164</v>
      </c>
      <c r="R1761">
        <f t="shared" si="660"/>
        <v>1.1256464048344887</v>
      </c>
      <c r="S1761">
        <f t="shared" si="661"/>
        <v>1.1139732699820653</v>
      </c>
      <c r="T1761">
        <f t="shared" si="662"/>
        <v>1.1024211874216383</v>
      </c>
      <c r="U1761">
        <f t="shared" si="663"/>
        <v>1.0909889018214067</v>
      </c>
      <c r="V1761">
        <f t="shared" si="664"/>
        <v>1.0796751708675631</v>
      </c>
      <c r="W1761">
        <f t="shared" si="665"/>
        <v>1.0684787651292944</v>
      </c>
      <c r="X1761">
        <f t="shared" si="666"/>
        <v>1.0573984679251833</v>
      </c>
      <c r="Y1761">
        <f t="shared" si="667"/>
        <v>1.0464330751909956</v>
      </c>
      <c r="Z1761" s="1">
        <f t="shared" si="668"/>
        <v>1.0355813953488369</v>
      </c>
      <c r="AA1761" s="1">
        <f t="shared" si="668"/>
        <v>0.99999562880162718</v>
      </c>
      <c r="AB1761" s="1">
        <f t="shared" si="668"/>
        <v>0.9656326988044367</v>
      </c>
      <c r="AC1761" s="1">
        <f t="shared" si="668"/>
        <v>0.93245058492681954</v>
      </c>
      <c r="AD1761" s="1">
        <f t="shared" si="669"/>
        <v>0.90040871068975137</v>
      </c>
      <c r="AE1761" s="1">
        <f t="shared" si="669"/>
        <v>0.86946789394701107</v>
      </c>
      <c r="AF1761" s="1">
        <f t="shared" si="669"/>
        <v>0.83959029897161075</v>
      </c>
      <c r="AG1761" s="1">
        <f t="shared" si="670"/>
        <v>0.81073939018868357</v>
      </c>
      <c r="AH1761" s="1">
        <f t="shared" si="670"/>
        <v>0.7828798874982521</v>
      </c>
      <c r="AI1761" s="1">
        <f t="shared" si="671"/>
        <v>0.75597772313324418</v>
      </c>
      <c r="AJ1761">
        <v>0.73</v>
      </c>
      <c r="AK1761">
        <v>0.68</v>
      </c>
      <c r="AL1761">
        <v>0.68</v>
      </c>
      <c r="AM1761">
        <v>0.67</v>
      </c>
      <c r="AN1761" t="s">
        <v>9722</v>
      </c>
      <c r="AO1761" t="s">
        <v>9722</v>
      </c>
      <c r="AP1761" t="s">
        <v>9722</v>
      </c>
      <c r="AQ1761" t="s">
        <v>8790</v>
      </c>
      <c r="AR1761" t="s">
        <v>9395</v>
      </c>
      <c r="AS1761" t="s">
        <v>10263</v>
      </c>
      <c r="AT1761" t="s">
        <v>9881</v>
      </c>
      <c r="AU1761">
        <v>0.61</v>
      </c>
      <c r="AV1761">
        <v>0.61</v>
      </c>
      <c r="AW1761" t="s">
        <v>10263</v>
      </c>
      <c r="AX1761" t="s">
        <v>9396</v>
      </c>
      <c r="AY1761" t="s">
        <v>10252</v>
      </c>
      <c r="AZ1761" t="s">
        <v>9398</v>
      </c>
      <c r="BA1761" t="s">
        <v>9398</v>
      </c>
      <c r="BB1761" t="s">
        <v>9718</v>
      </c>
      <c r="BC1761" t="s">
        <v>9718</v>
      </c>
      <c r="BD1761" t="s">
        <v>7625</v>
      </c>
      <c r="BE1761" t="s">
        <v>10254</v>
      </c>
      <c r="BF1761">
        <v>0.43</v>
      </c>
      <c r="BG1761" t="s">
        <v>9894</v>
      </c>
      <c r="BH1761" t="s">
        <v>9892</v>
      </c>
      <c r="BI1761" t="s">
        <v>9769</v>
      </c>
      <c r="BJ1761" t="s">
        <v>7624</v>
      </c>
      <c r="BK1761" t="s">
        <v>10375</v>
      </c>
      <c r="BL1761" t="s">
        <v>9721</v>
      </c>
      <c r="BM1761" t="s">
        <v>7622</v>
      </c>
      <c r="BN1761" t="s">
        <v>10225</v>
      </c>
      <c r="BO1761" t="s">
        <v>9464</v>
      </c>
      <c r="BP1761">
        <v>0.2</v>
      </c>
      <c r="BQ1761">
        <f t="shared" si="672"/>
        <v>3.5585922100334511E-2</v>
      </c>
      <c r="BR1761">
        <f t="shared" si="673"/>
        <v>1.0478828502421322E-2</v>
      </c>
    </row>
    <row r="1762" spans="1:70" hidden="1" x14ac:dyDescent="0.3">
      <c r="A1762" t="s">
        <v>6026</v>
      </c>
      <c r="B1762" t="s">
        <v>6027</v>
      </c>
      <c r="C1762" t="str">
        <f>VLOOKUP(historical_emissions[[#This Row],[Country]],'Liste-Pays'!A:B,2,0)</f>
        <v>WEU</v>
      </c>
      <c r="D1762" t="s">
        <v>41</v>
      </c>
      <c r="E1762" t="s">
        <v>1048</v>
      </c>
      <c r="F1762" t="s">
        <v>43</v>
      </c>
      <c r="G1762" t="s">
        <v>44</v>
      </c>
      <c r="H1762">
        <f t="shared" si="650"/>
        <v>0.5140131155972737</v>
      </c>
      <c r="I1762">
        <f t="shared" si="651"/>
        <v>0.51628780619248671</v>
      </c>
      <c r="J1762">
        <f t="shared" si="652"/>
        <v>0.5185725631014706</v>
      </c>
      <c r="K1762">
        <f t="shared" si="653"/>
        <v>0.52086743087123899</v>
      </c>
      <c r="L1762">
        <f t="shared" si="654"/>
        <v>0.52317245424594183</v>
      </c>
      <c r="M1762">
        <f t="shared" si="655"/>
        <v>0.52548767816773789</v>
      </c>
      <c r="N1762">
        <f t="shared" si="656"/>
        <v>0.52781314777767097</v>
      </c>
      <c r="O1762">
        <f t="shared" si="657"/>
        <v>0.53014890841654982</v>
      </c>
      <c r="P1762">
        <f t="shared" si="658"/>
        <v>0.53249500562583263</v>
      </c>
      <c r="Q1762">
        <f t="shared" si="659"/>
        <v>0.53485148514851466</v>
      </c>
      <c r="R1762">
        <f t="shared" si="660"/>
        <v>0.53721839293002005</v>
      </c>
      <c r="S1762">
        <f t="shared" si="661"/>
        <v>0.53959577511909784</v>
      </c>
      <c r="T1762">
        <f t="shared" si="662"/>
        <v>0.54198367806872172</v>
      </c>
      <c r="U1762">
        <f t="shared" si="663"/>
        <v>0.54438214833699361</v>
      </c>
      <c r="V1762">
        <f t="shared" si="664"/>
        <v>0.54679123268805163</v>
      </c>
      <c r="W1762">
        <f t="shared" si="665"/>
        <v>0.54921097809298192</v>
      </c>
      <c r="X1762">
        <f t="shared" si="666"/>
        <v>0.55164143173073432</v>
      </c>
      <c r="Y1762">
        <f t="shared" si="667"/>
        <v>0.55408264098904214</v>
      </c>
      <c r="Z1762" s="1">
        <f t="shared" si="668"/>
        <v>0.55653465346534636</v>
      </c>
      <c r="AA1762" s="1">
        <f t="shared" si="668"/>
        <v>0.57184098166859498</v>
      </c>
      <c r="AB1762" s="1">
        <f t="shared" si="668"/>
        <v>0.58756827859608529</v>
      </c>
      <c r="AC1762" s="1">
        <f t="shared" si="668"/>
        <v>0.60372812211707738</v>
      </c>
      <c r="AD1762" s="1">
        <f t="shared" si="669"/>
        <v>0.62033240852604643</v>
      </c>
      <c r="AE1762" s="1">
        <f t="shared" si="669"/>
        <v>0.63739336130030633</v>
      </c>
      <c r="AF1762" s="1">
        <f t="shared" si="669"/>
        <v>0.65492354009849296</v>
      </c>
      <c r="AG1762" s="1">
        <f t="shared" si="670"/>
        <v>0.67293585000653211</v>
      </c>
      <c r="AH1762" s="1">
        <f t="shared" si="670"/>
        <v>0.69144355103789912</v>
      </c>
      <c r="AI1762" s="1">
        <f t="shared" si="671"/>
        <v>0.7104602678951627</v>
      </c>
      <c r="AJ1762">
        <v>0.73</v>
      </c>
      <c r="AK1762">
        <v>0.74</v>
      </c>
      <c r="AL1762">
        <v>0.72</v>
      </c>
      <c r="AM1762">
        <v>0.74</v>
      </c>
      <c r="AN1762" t="s">
        <v>10273</v>
      </c>
      <c r="AO1762" t="s">
        <v>8789</v>
      </c>
      <c r="AP1762" t="s">
        <v>9375</v>
      </c>
      <c r="AQ1762" t="s">
        <v>8789</v>
      </c>
      <c r="AR1762" t="s">
        <v>9375</v>
      </c>
      <c r="AS1762" t="s">
        <v>9375</v>
      </c>
      <c r="AT1762" t="s">
        <v>10273</v>
      </c>
      <c r="AU1762">
        <v>0.76</v>
      </c>
      <c r="AV1762">
        <v>0.77</v>
      </c>
      <c r="AW1762" t="s">
        <v>9713</v>
      </c>
      <c r="AX1762" t="s">
        <v>9316</v>
      </c>
      <c r="AY1762" t="s">
        <v>10093</v>
      </c>
      <c r="AZ1762" t="s">
        <v>10094</v>
      </c>
      <c r="BA1762" t="s">
        <v>9588</v>
      </c>
      <c r="BB1762" t="s">
        <v>10364</v>
      </c>
      <c r="BC1762" t="s">
        <v>9759</v>
      </c>
      <c r="BD1762" t="s">
        <v>4279</v>
      </c>
      <c r="BE1762" t="s">
        <v>9390</v>
      </c>
      <c r="BF1762">
        <v>1.01</v>
      </c>
      <c r="BG1762" t="s">
        <v>8787</v>
      </c>
      <c r="BH1762" t="s">
        <v>4278</v>
      </c>
      <c r="BI1762" t="s">
        <v>9706</v>
      </c>
      <c r="BJ1762" t="s">
        <v>9706</v>
      </c>
      <c r="BK1762" t="s">
        <v>7614</v>
      </c>
      <c r="BL1762" t="s">
        <v>9759</v>
      </c>
      <c r="BM1762" t="s">
        <v>10374</v>
      </c>
      <c r="BN1762" t="s">
        <v>9389</v>
      </c>
      <c r="BO1762" t="s">
        <v>10106</v>
      </c>
      <c r="BP1762">
        <v>1.24</v>
      </c>
      <c r="BQ1762">
        <f t="shared" si="672"/>
        <v>-2.6766756307996298E-2</v>
      </c>
      <c r="BR1762">
        <f t="shared" si="673"/>
        <v>-4.4058576784687942E-3</v>
      </c>
    </row>
    <row r="1763" spans="1:70" hidden="1" x14ac:dyDescent="0.3">
      <c r="A1763" t="s">
        <v>9344</v>
      </c>
      <c r="B1763" t="s">
        <v>9345</v>
      </c>
      <c r="C1763" t="str">
        <f>VLOOKUP(historical_emissions[[#This Row],[Country]],'Liste-Pays'!A:B,2,0)</f>
        <v>CSA</v>
      </c>
      <c r="D1763" t="s">
        <v>41</v>
      </c>
      <c r="E1763" t="s">
        <v>535</v>
      </c>
      <c r="F1763" t="s">
        <v>561</v>
      </c>
      <c r="G1763" t="s">
        <v>44</v>
      </c>
      <c r="H1763">
        <f t="shared" si="650"/>
        <v>3.7422778473091398</v>
      </c>
      <c r="I1763">
        <f t="shared" si="651"/>
        <v>3.6160798825817309</v>
      </c>
      <c r="J1763">
        <f t="shared" si="652"/>
        <v>3.4941375949983353</v>
      </c>
      <c r="K1763">
        <f t="shared" si="653"/>
        <v>3.3763074736236285</v>
      </c>
      <c r="L1763">
        <f t="shared" si="654"/>
        <v>3.2624508470314546</v>
      </c>
      <c r="M1763">
        <f t="shared" si="655"/>
        <v>3.1524337201057717</v>
      </c>
      <c r="N1763">
        <f t="shared" si="656"/>
        <v>3.0461266163450342</v>
      </c>
      <c r="O1763">
        <f t="shared" si="657"/>
        <v>2.9434044254844216</v>
      </c>
      <c r="P1763">
        <f t="shared" si="658"/>
        <v>2.8441462562565882</v>
      </c>
      <c r="Q1763">
        <f t="shared" si="659"/>
        <v>2.7482352941176482</v>
      </c>
      <c r="R1763">
        <f t="shared" si="660"/>
        <v>2.6555586637709574</v>
      </c>
      <c r="S1763">
        <f t="shared" si="661"/>
        <v>2.5660072963269012</v>
      </c>
      <c r="T1763">
        <f t="shared" si="662"/>
        <v>2.479475800942351</v>
      </c>
      <c r="U1763">
        <f t="shared" si="663"/>
        <v>2.3958623407887232</v>
      </c>
      <c r="V1763">
        <f t="shared" si="664"/>
        <v>2.3150685132026751</v>
      </c>
      <c r="W1763">
        <f t="shared" si="665"/>
        <v>2.2369992338783837</v>
      </c>
      <c r="X1763">
        <f t="shared" si="666"/>
        <v>2.1615626249651214</v>
      </c>
      <c r="Y1763">
        <f t="shared" si="667"/>
        <v>2.0886699069384314</v>
      </c>
      <c r="Z1763" s="1">
        <f t="shared" si="668"/>
        <v>2.0182352941176473</v>
      </c>
      <c r="AA1763" s="1">
        <f t="shared" si="668"/>
        <v>1.8230849380137923</v>
      </c>
      <c r="AB1763" s="1">
        <f t="shared" si="668"/>
        <v>1.6468043646347068</v>
      </c>
      <c r="AC1763" s="1">
        <f t="shared" si="668"/>
        <v>1.4875689875067157</v>
      </c>
      <c r="AD1763" s="1">
        <f t="shared" si="669"/>
        <v>1.3437306459183516</v>
      </c>
      <c r="AE1763" s="1">
        <f t="shared" si="669"/>
        <v>1.2138005456852796</v>
      </c>
      <c r="AF1763" s="1">
        <f t="shared" si="669"/>
        <v>1.0964338494333965</v>
      </c>
      <c r="AG1763" s="1">
        <f t="shared" si="670"/>
        <v>0.99041575690232053</v>
      </c>
      <c r="AH1763" s="1">
        <f t="shared" si="670"/>
        <v>0.89464893119389532</v>
      </c>
      <c r="AI1763" s="1">
        <f t="shared" si="671"/>
        <v>0.80814214082149161</v>
      </c>
      <c r="AJ1763">
        <v>0.73</v>
      </c>
      <c r="AK1763">
        <v>0.7</v>
      </c>
      <c r="AL1763">
        <v>0.66</v>
      </c>
      <c r="AM1763">
        <v>0.64</v>
      </c>
      <c r="AN1763" t="s">
        <v>9396</v>
      </c>
      <c r="AO1763" t="s">
        <v>9397</v>
      </c>
      <c r="AP1763" t="s">
        <v>10317</v>
      </c>
      <c r="AQ1763" t="s">
        <v>9719</v>
      </c>
      <c r="AR1763" t="s">
        <v>9718</v>
      </c>
      <c r="AS1763" t="s">
        <v>9768</v>
      </c>
      <c r="AT1763" t="s">
        <v>7625</v>
      </c>
      <c r="AU1763">
        <v>0.48</v>
      </c>
      <c r="AV1763">
        <v>0.47</v>
      </c>
      <c r="AW1763" t="s">
        <v>7623</v>
      </c>
      <c r="AX1763" t="s">
        <v>9769</v>
      </c>
      <c r="AY1763" t="s">
        <v>10375</v>
      </c>
      <c r="AZ1763" t="s">
        <v>10224</v>
      </c>
      <c r="BA1763" t="s">
        <v>10225</v>
      </c>
      <c r="BB1763" t="s">
        <v>9589</v>
      </c>
      <c r="BC1763" t="s">
        <v>9464</v>
      </c>
      <c r="BD1763" t="s">
        <v>10211</v>
      </c>
      <c r="BE1763" t="s">
        <v>10318</v>
      </c>
      <c r="BF1763">
        <v>0.17</v>
      </c>
      <c r="BG1763" t="s">
        <v>9465</v>
      </c>
      <c r="BH1763" t="s">
        <v>9466</v>
      </c>
      <c r="BI1763" t="s">
        <v>9468</v>
      </c>
      <c r="BJ1763" t="s">
        <v>9473</v>
      </c>
      <c r="BK1763" t="s">
        <v>9467</v>
      </c>
      <c r="BL1763" t="s">
        <v>9473</v>
      </c>
      <c r="BM1763" t="s">
        <v>9468</v>
      </c>
      <c r="BN1763" t="s">
        <v>9466</v>
      </c>
      <c r="BO1763" t="s">
        <v>9466</v>
      </c>
      <c r="BP1763">
        <v>0.16</v>
      </c>
      <c r="BQ1763">
        <f t="shared" si="672"/>
        <v>0.10704402852259132</v>
      </c>
      <c r="BR1763">
        <f t="shared" si="673"/>
        <v>3.4899108655008115E-2</v>
      </c>
    </row>
    <row r="1764" spans="1:70" hidden="1" x14ac:dyDescent="0.3">
      <c r="A1764" t="s">
        <v>9344</v>
      </c>
      <c r="B1764" t="s">
        <v>9345</v>
      </c>
      <c r="C1764" t="str">
        <f>VLOOKUP(historical_emissions[[#This Row],[Country]],'Liste-Pays'!A:B,2,0)</f>
        <v>CSA</v>
      </c>
      <c r="D1764" t="s">
        <v>41</v>
      </c>
      <c r="E1764" t="s">
        <v>42</v>
      </c>
      <c r="F1764" t="s">
        <v>561</v>
      </c>
      <c r="G1764" t="s">
        <v>44</v>
      </c>
      <c r="H1764">
        <f t="shared" si="650"/>
        <v>3.7422778473091398</v>
      </c>
      <c r="I1764">
        <f t="shared" si="651"/>
        <v>3.6160798825817309</v>
      </c>
      <c r="J1764">
        <f t="shared" si="652"/>
        <v>3.4941375949983353</v>
      </c>
      <c r="K1764">
        <f t="shared" si="653"/>
        <v>3.3763074736236285</v>
      </c>
      <c r="L1764">
        <f t="shared" si="654"/>
        <v>3.2624508470314546</v>
      </c>
      <c r="M1764">
        <f t="shared" si="655"/>
        <v>3.1524337201057717</v>
      </c>
      <c r="N1764">
        <f t="shared" si="656"/>
        <v>3.0461266163450342</v>
      </c>
      <c r="O1764">
        <f t="shared" si="657"/>
        <v>2.9434044254844216</v>
      </c>
      <c r="P1764">
        <f t="shared" si="658"/>
        <v>2.8441462562565882</v>
      </c>
      <c r="Q1764">
        <f t="shared" si="659"/>
        <v>2.7482352941176482</v>
      </c>
      <c r="R1764">
        <f t="shared" si="660"/>
        <v>2.6555586637709574</v>
      </c>
      <c r="S1764">
        <f t="shared" si="661"/>
        <v>2.5660072963269012</v>
      </c>
      <c r="T1764">
        <f t="shared" si="662"/>
        <v>2.479475800942351</v>
      </c>
      <c r="U1764">
        <f t="shared" si="663"/>
        <v>2.3958623407887232</v>
      </c>
      <c r="V1764">
        <f t="shared" si="664"/>
        <v>2.3150685132026751</v>
      </c>
      <c r="W1764">
        <f t="shared" si="665"/>
        <v>2.2369992338783837</v>
      </c>
      <c r="X1764">
        <f t="shared" si="666"/>
        <v>2.1615626249651214</v>
      </c>
      <c r="Y1764">
        <f t="shared" si="667"/>
        <v>2.0886699069384314</v>
      </c>
      <c r="Z1764" s="1">
        <f t="shared" si="668"/>
        <v>2.0182352941176473</v>
      </c>
      <c r="AA1764" s="1">
        <f t="shared" si="668"/>
        <v>1.8230849380137923</v>
      </c>
      <c r="AB1764" s="1">
        <f t="shared" si="668"/>
        <v>1.6468043646347068</v>
      </c>
      <c r="AC1764" s="1">
        <f t="shared" si="668"/>
        <v>1.4875689875067157</v>
      </c>
      <c r="AD1764" s="1">
        <f t="shared" si="669"/>
        <v>1.3437306459183516</v>
      </c>
      <c r="AE1764" s="1">
        <f t="shared" si="669"/>
        <v>1.2138005456852796</v>
      </c>
      <c r="AF1764" s="1">
        <f t="shared" si="669"/>
        <v>1.0964338494333965</v>
      </c>
      <c r="AG1764" s="1">
        <f t="shared" si="670"/>
        <v>0.99041575690232053</v>
      </c>
      <c r="AH1764" s="1">
        <f t="shared" si="670"/>
        <v>0.89464893119389532</v>
      </c>
      <c r="AI1764" s="1">
        <f t="shared" si="671"/>
        <v>0.80814214082149161</v>
      </c>
      <c r="AJ1764">
        <v>0.73</v>
      </c>
      <c r="AK1764">
        <v>0.7</v>
      </c>
      <c r="AL1764">
        <v>0.66</v>
      </c>
      <c r="AM1764">
        <v>0.64</v>
      </c>
      <c r="AN1764" t="s">
        <v>9396</v>
      </c>
      <c r="AO1764" t="s">
        <v>9397</v>
      </c>
      <c r="AP1764" t="s">
        <v>10317</v>
      </c>
      <c r="AQ1764" t="s">
        <v>9719</v>
      </c>
      <c r="AR1764" t="s">
        <v>9718</v>
      </c>
      <c r="AS1764" t="s">
        <v>9768</v>
      </c>
      <c r="AT1764" t="s">
        <v>7625</v>
      </c>
      <c r="AU1764">
        <v>0.48</v>
      </c>
      <c r="AV1764">
        <v>0.47</v>
      </c>
      <c r="AW1764" t="s">
        <v>7623</v>
      </c>
      <c r="AX1764" t="s">
        <v>9769</v>
      </c>
      <c r="AY1764" t="s">
        <v>10375</v>
      </c>
      <c r="AZ1764" t="s">
        <v>10224</v>
      </c>
      <c r="BA1764" t="s">
        <v>10225</v>
      </c>
      <c r="BB1764" t="s">
        <v>9589</v>
      </c>
      <c r="BC1764" t="s">
        <v>9464</v>
      </c>
      <c r="BD1764" t="s">
        <v>10211</v>
      </c>
      <c r="BE1764" t="s">
        <v>10318</v>
      </c>
      <c r="BF1764">
        <v>0.17</v>
      </c>
      <c r="BG1764" t="s">
        <v>9465</v>
      </c>
      <c r="BH1764" t="s">
        <v>9466</v>
      </c>
      <c r="BI1764" t="s">
        <v>9468</v>
      </c>
      <c r="BJ1764" t="s">
        <v>9473</v>
      </c>
      <c r="BK1764" t="s">
        <v>9467</v>
      </c>
      <c r="BL1764" t="s">
        <v>9473</v>
      </c>
      <c r="BM1764" t="s">
        <v>9468</v>
      </c>
      <c r="BN1764" t="s">
        <v>9466</v>
      </c>
      <c r="BO1764" t="s">
        <v>9466</v>
      </c>
      <c r="BP1764">
        <v>0.16</v>
      </c>
      <c r="BQ1764">
        <f t="shared" si="672"/>
        <v>0.10704402852259132</v>
      </c>
      <c r="BR1764">
        <f t="shared" si="673"/>
        <v>3.4899108655008115E-2</v>
      </c>
    </row>
    <row r="1765" spans="1:70" hidden="1" x14ac:dyDescent="0.3">
      <c r="A1765" t="s">
        <v>6587</v>
      </c>
      <c r="B1765" t="s">
        <v>6588</v>
      </c>
      <c r="C1765" t="str">
        <f>VLOOKUP(historical_emissions[[#This Row],[Country]],'Liste-Pays'!A:B,2,0)</f>
        <v>WEU</v>
      </c>
      <c r="D1765" t="s">
        <v>41</v>
      </c>
      <c r="E1765" t="s">
        <v>70</v>
      </c>
      <c r="F1765" t="s">
        <v>302</v>
      </c>
      <c r="G1765" t="s">
        <v>44</v>
      </c>
      <c r="H1765">
        <f t="shared" si="650"/>
        <v>0.97603703703703748</v>
      </c>
      <c r="I1765">
        <f t="shared" si="651"/>
        <v>0.97019110198325342</v>
      </c>
      <c r="J1765">
        <f t="shared" si="652"/>
        <v>0.96438018092520539</v>
      </c>
      <c r="K1765">
        <f t="shared" si="653"/>
        <v>0.95860406414795718</v>
      </c>
      <c r="L1765">
        <f t="shared" si="654"/>
        <v>0.95286254319265173</v>
      </c>
      <c r="M1765">
        <f t="shared" si="655"/>
        <v>0.94715541084898802</v>
      </c>
      <c r="N1765">
        <f t="shared" si="656"/>
        <v>0.94148246114774303</v>
      </c>
      <c r="O1765">
        <f t="shared" si="657"/>
        <v>0.93584348935333805</v>
      </c>
      <c r="P1765">
        <f t="shared" si="658"/>
        <v>0.93023829195645003</v>
      </c>
      <c r="Q1765">
        <f t="shared" si="659"/>
        <v>0.92466666666666708</v>
      </c>
      <c r="R1765">
        <f t="shared" si="660"/>
        <v>0.9191284124051875</v>
      </c>
      <c r="S1765">
        <f t="shared" si="661"/>
        <v>0.91362332929756307</v>
      </c>
      <c r="T1765">
        <f t="shared" si="662"/>
        <v>0.90815121866648585</v>
      </c>
      <c r="U1765">
        <f t="shared" si="663"/>
        <v>0.90271188302461747</v>
      </c>
      <c r="V1765">
        <f t="shared" si="664"/>
        <v>0.89730512606746238</v>
      </c>
      <c r="W1765">
        <f t="shared" si="665"/>
        <v>0.89193075266628286</v>
      </c>
      <c r="X1765">
        <f t="shared" si="666"/>
        <v>0.88658856886105708</v>
      </c>
      <c r="Y1765">
        <f t="shared" si="667"/>
        <v>0.88127838185347895</v>
      </c>
      <c r="Z1765" s="1">
        <f t="shared" si="668"/>
        <v>0.87600000000000033</v>
      </c>
      <c r="AA1765" s="1">
        <f t="shared" si="668"/>
        <v>0.86017334703623582</v>
      </c>
      <c r="AB1765" s="1">
        <f t="shared" si="668"/>
        <v>0.84463263350630169</v>
      </c>
      <c r="AC1765" s="1">
        <f t="shared" si="668"/>
        <v>0.82937269335518893</v>
      </c>
      <c r="AD1765" s="1">
        <f t="shared" si="669"/>
        <v>0.81438845386277425</v>
      </c>
      <c r="AE1765" s="1">
        <f t="shared" si="669"/>
        <v>0.79967493395754263</v>
      </c>
      <c r="AF1765" s="1">
        <f t="shared" si="669"/>
        <v>0.78522724256077625</v>
      </c>
      <c r="AG1765" s="1">
        <f t="shared" si="670"/>
        <v>0.77104057696065853</v>
      </c>
      <c r="AH1765" s="1">
        <f t="shared" si="670"/>
        <v>0.75711022121575311</v>
      </c>
      <c r="AI1765" s="1">
        <f t="shared" si="671"/>
        <v>0.74343154458732763</v>
      </c>
      <c r="AJ1765">
        <v>0.73</v>
      </c>
      <c r="AK1765">
        <v>0.8</v>
      </c>
      <c r="AL1765">
        <v>0.7</v>
      </c>
      <c r="AM1765">
        <v>0.76</v>
      </c>
      <c r="AN1765" t="s">
        <v>9375</v>
      </c>
      <c r="AO1765" t="s">
        <v>10273</v>
      </c>
      <c r="AP1765" t="s">
        <v>10222</v>
      </c>
      <c r="AQ1765" t="s">
        <v>9463</v>
      </c>
      <c r="AR1765" t="s">
        <v>10273</v>
      </c>
      <c r="AS1765" t="s">
        <v>9880</v>
      </c>
      <c r="AT1765" t="s">
        <v>10251</v>
      </c>
      <c r="AU1765">
        <v>0.7</v>
      </c>
      <c r="AV1765">
        <v>0.72</v>
      </c>
      <c r="AW1765" t="s">
        <v>9395</v>
      </c>
      <c r="AX1765" t="s">
        <v>8790</v>
      </c>
      <c r="AY1765" t="s">
        <v>10251</v>
      </c>
      <c r="AZ1765" t="s">
        <v>9880</v>
      </c>
      <c r="BA1765" t="s">
        <v>10263</v>
      </c>
      <c r="BB1765" t="s">
        <v>10251</v>
      </c>
      <c r="BC1765" t="s">
        <v>10251</v>
      </c>
      <c r="BD1765" t="s">
        <v>9716</v>
      </c>
      <c r="BE1765" t="s">
        <v>9396</v>
      </c>
      <c r="BF1765">
        <v>0.6</v>
      </c>
      <c r="BG1765" t="s">
        <v>7626</v>
      </c>
      <c r="BH1765" t="s">
        <v>9397</v>
      </c>
      <c r="BI1765" t="s">
        <v>7626</v>
      </c>
      <c r="BJ1765" t="s">
        <v>10252</v>
      </c>
      <c r="BK1765" t="s">
        <v>9398</v>
      </c>
      <c r="BL1765" t="s">
        <v>10317</v>
      </c>
      <c r="BM1765" t="s">
        <v>9718</v>
      </c>
      <c r="BN1765" t="s">
        <v>7625</v>
      </c>
      <c r="BO1765" t="s">
        <v>9768</v>
      </c>
      <c r="BP1765">
        <v>0.53</v>
      </c>
      <c r="BQ1765">
        <f t="shared" si="672"/>
        <v>1.8399376147024249E-2</v>
      </c>
      <c r="BR1765">
        <f t="shared" si="673"/>
        <v>6.0255500610486568E-3</v>
      </c>
    </row>
    <row r="1766" spans="1:70" hidden="1" x14ac:dyDescent="0.3">
      <c r="A1766" t="s">
        <v>5789</v>
      </c>
      <c r="B1766" t="s">
        <v>5790</v>
      </c>
      <c r="C1766" t="str">
        <f>VLOOKUP(historical_emissions[[#This Row],[Country]],'Liste-Pays'!A:B,2,0)</f>
        <v>MEA</v>
      </c>
      <c r="D1766" t="s">
        <v>41</v>
      </c>
      <c r="E1766" t="s">
        <v>252</v>
      </c>
      <c r="F1766" t="s">
        <v>148</v>
      </c>
      <c r="G1766" t="s">
        <v>44</v>
      </c>
      <c r="H1766">
        <f t="shared" si="650"/>
        <v>1.1860079575596805</v>
      </c>
      <c r="I1766">
        <f t="shared" si="651"/>
        <v>1.1614837908156823</v>
      </c>
      <c r="J1766">
        <f t="shared" si="652"/>
        <v>1.1374667326038437</v>
      </c>
      <c r="K1766">
        <f t="shared" si="653"/>
        <v>1.1139462969791749</v>
      </c>
      <c r="L1766">
        <f t="shared" si="654"/>
        <v>1.0909122148241217</v>
      </c>
      <c r="M1766">
        <f t="shared" si="655"/>
        <v>1.0683544293650264</v>
      </c>
      <c r="N1766">
        <f t="shared" si="656"/>
        <v>1.0462630917813001</v>
      </c>
      <c r="O1766">
        <f t="shared" si="657"/>
        <v>1.0246285569053868</v>
      </c>
      <c r="P1766">
        <f t="shared" si="658"/>
        <v>1.0034413790116454</v>
      </c>
      <c r="Q1766">
        <f t="shared" si="659"/>
        <v>0.98269230769230675</v>
      </c>
      <c r="R1766">
        <f t="shared" si="660"/>
        <v>0.96237228381870832</v>
      </c>
      <c r="S1766">
        <f t="shared" si="661"/>
        <v>0.94247243558604199</v>
      </c>
      <c r="T1766">
        <f t="shared" si="662"/>
        <v>0.92298407463988785</v>
      </c>
      <c r="U1766">
        <f t="shared" si="663"/>
        <v>0.90389869228284381</v>
      </c>
      <c r="V1766">
        <f t="shared" si="664"/>
        <v>0.88520795575959343</v>
      </c>
      <c r="W1766">
        <f t="shared" si="665"/>
        <v>0.86690370461879152</v>
      </c>
      <c r="X1766">
        <f t="shared" si="666"/>
        <v>0.84897794715017771</v>
      </c>
      <c r="Y1766">
        <f t="shared" si="667"/>
        <v>0.83142285689536344</v>
      </c>
      <c r="Z1766" s="1">
        <f t="shared" si="668"/>
        <v>0.81423076923076854</v>
      </c>
      <c r="AA1766" s="1">
        <f t="shared" si="668"/>
        <v>0.80538779706917196</v>
      </c>
      <c r="AB1766" s="1">
        <f t="shared" si="668"/>
        <v>0.79664086421191738</v>
      </c>
      <c r="AC1766" s="1">
        <f t="shared" si="668"/>
        <v>0.78798892762191164</v>
      </c>
      <c r="AD1766" s="1">
        <f t="shared" si="669"/>
        <v>0.77943095558999009</v>
      </c>
      <c r="AE1766" s="1">
        <f t="shared" si="669"/>
        <v>0.77096592761188942</v>
      </c>
      <c r="AF1766" s="1">
        <f t="shared" si="669"/>
        <v>0.76259283426655655</v>
      </c>
      <c r="AG1766" s="1">
        <f t="shared" si="670"/>
        <v>0.75431067709577915</v>
      </c>
      <c r="AH1766" s="1">
        <f t="shared" si="670"/>
        <v>0.74611846848512353</v>
      </c>
      <c r="AI1766" s="1">
        <f t="shared" si="671"/>
        <v>0.73801523154616544</v>
      </c>
      <c r="AJ1766">
        <v>0.73</v>
      </c>
      <c r="AK1766">
        <v>0.7</v>
      </c>
      <c r="AL1766">
        <v>0.68</v>
      </c>
      <c r="AM1766">
        <v>0.7</v>
      </c>
      <c r="AN1766" t="s">
        <v>10251</v>
      </c>
      <c r="AO1766" t="s">
        <v>9722</v>
      </c>
      <c r="AP1766" t="s">
        <v>9716</v>
      </c>
      <c r="AQ1766" t="s">
        <v>9722</v>
      </c>
      <c r="AR1766" t="s">
        <v>9395</v>
      </c>
      <c r="AS1766" t="s">
        <v>10263</v>
      </c>
      <c r="AT1766" t="s">
        <v>7626</v>
      </c>
      <c r="AU1766">
        <v>0.59</v>
      </c>
      <c r="AV1766">
        <v>0.57999999999999996</v>
      </c>
      <c r="AW1766" t="s">
        <v>9398</v>
      </c>
      <c r="AX1766" t="s">
        <v>10252</v>
      </c>
      <c r="AY1766" t="s">
        <v>9398</v>
      </c>
      <c r="AZ1766" t="s">
        <v>9398</v>
      </c>
      <c r="BA1766" t="s">
        <v>9768</v>
      </c>
      <c r="BB1766" t="s">
        <v>10325</v>
      </c>
      <c r="BC1766" t="s">
        <v>7625</v>
      </c>
      <c r="BD1766" t="s">
        <v>10325</v>
      </c>
      <c r="BE1766" t="s">
        <v>9718</v>
      </c>
      <c r="BF1766">
        <v>0.52</v>
      </c>
      <c r="BG1766" t="s">
        <v>9718</v>
      </c>
      <c r="BH1766" t="s">
        <v>9768</v>
      </c>
      <c r="BI1766" t="s">
        <v>9768</v>
      </c>
      <c r="BJ1766" t="s">
        <v>9768</v>
      </c>
      <c r="BK1766" t="s">
        <v>9718</v>
      </c>
      <c r="BL1766" t="s">
        <v>9768</v>
      </c>
      <c r="BM1766" t="s">
        <v>10253</v>
      </c>
      <c r="BN1766" t="s">
        <v>9720</v>
      </c>
      <c r="BO1766" t="s">
        <v>9893</v>
      </c>
      <c r="BP1766">
        <v>0.47</v>
      </c>
      <c r="BQ1766">
        <f t="shared" si="672"/>
        <v>1.097976924132249E-2</v>
      </c>
      <c r="BR1766">
        <f t="shared" si="673"/>
        <v>2.1114514845510968E-2</v>
      </c>
    </row>
    <row r="1767" spans="1:70" hidden="1" x14ac:dyDescent="0.3">
      <c r="A1767" t="s">
        <v>6563</v>
      </c>
      <c r="B1767" t="s">
        <v>6564</v>
      </c>
      <c r="C1767" t="str">
        <f>VLOOKUP(historical_emissions[[#This Row],[Country]],'Liste-Pays'!A:B,2,0)</f>
        <v>ODA-EXCLUDED</v>
      </c>
      <c r="D1767" t="s">
        <v>41</v>
      </c>
      <c r="E1767" t="s">
        <v>535</v>
      </c>
      <c r="F1767" t="s">
        <v>561</v>
      </c>
      <c r="G1767" t="s">
        <v>44</v>
      </c>
      <c r="H1767">
        <f t="shared" si="650"/>
        <v>94.115925925925723</v>
      </c>
      <c r="I1767">
        <f t="shared" si="651"/>
        <v>86.286370777630992</v>
      </c>
      <c r="J1767">
        <f t="shared" si="652"/>
        <v>79.108160587345139</v>
      </c>
      <c r="K1767">
        <f t="shared" si="653"/>
        <v>72.527109613185246</v>
      </c>
      <c r="L1767">
        <f t="shared" si="654"/>
        <v>66.493539854653804</v>
      </c>
      <c r="M1767">
        <f t="shared" si="655"/>
        <v>60.961906051177259</v>
      </c>
      <c r="N1767">
        <f t="shared" si="656"/>
        <v>55.890451877220357</v>
      </c>
      <c r="O1767">
        <f t="shared" si="657"/>
        <v>51.240894738716271</v>
      </c>
      <c r="P1767">
        <f t="shared" si="658"/>
        <v>46.978136791453394</v>
      </c>
      <c r="Q1767">
        <f t="shared" si="659"/>
        <v>43.069999999999943</v>
      </c>
      <c r="R1767">
        <f t="shared" si="660"/>
        <v>39.486983237220997</v>
      </c>
      <c r="S1767">
        <f t="shared" si="661"/>
        <v>36.202039590818991</v>
      </c>
      <c r="T1767">
        <f t="shared" si="662"/>
        <v>33.190372195864455</v>
      </c>
      <c r="U1767">
        <f t="shared" si="663"/>
        <v>30.429247052129725</v>
      </c>
      <c r="V1767">
        <f t="shared" si="664"/>
        <v>27.897821413250625</v>
      </c>
      <c r="W1767">
        <f t="shared" si="665"/>
        <v>25.576986452287297</v>
      </c>
      <c r="X1767">
        <f t="shared" si="666"/>
        <v>23.449223016022714</v>
      </c>
      <c r="Y1767">
        <f t="shared" si="667"/>
        <v>21.498469379139699</v>
      </c>
      <c r="Z1767" s="1">
        <f t="shared" si="668"/>
        <v>19.709999999999983</v>
      </c>
      <c r="AA1767" s="1">
        <f t="shared" si="668"/>
        <v>14.175887169433064</v>
      </c>
      <c r="AB1767" s="1">
        <f t="shared" si="668"/>
        <v>10.195625420623905</v>
      </c>
      <c r="AC1767" s="1">
        <f t="shared" si="668"/>
        <v>7.3329292534027468</v>
      </c>
      <c r="AD1767" s="1">
        <f t="shared" si="669"/>
        <v>5.2740120607647123</v>
      </c>
      <c r="AE1767" s="1">
        <f t="shared" si="669"/>
        <v>3.7931912685758391</v>
      </c>
      <c r="AF1767" s="1">
        <f t="shared" si="669"/>
        <v>2.7281507577579815</v>
      </c>
      <c r="AG1767" s="1">
        <f t="shared" si="670"/>
        <v>1.9621490270512685</v>
      </c>
      <c r="AH1767" s="1">
        <f t="shared" si="670"/>
        <v>1.4112228928001864</v>
      </c>
      <c r="AI1767" s="1">
        <f t="shared" si="671"/>
        <v>1.0149840943306137</v>
      </c>
      <c r="AJ1767">
        <v>0.73</v>
      </c>
      <c r="AK1767">
        <v>0.69</v>
      </c>
      <c r="AL1767">
        <v>0.65</v>
      </c>
      <c r="AM1767">
        <v>0.59</v>
      </c>
      <c r="AN1767" t="s">
        <v>9719</v>
      </c>
      <c r="AO1767" t="s">
        <v>10253</v>
      </c>
      <c r="AP1767" t="s">
        <v>7623</v>
      </c>
      <c r="AQ1767" t="s">
        <v>9891</v>
      </c>
      <c r="AR1767" t="s">
        <v>9770</v>
      </c>
      <c r="AS1767" t="s">
        <v>9721</v>
      </c>
      <c r="AT1767" t="s">
        <v>10324</v>
      </c>
      <c r="AU1767">
        <v>0.28999999999999998</v>
      </c>
      <c r="AV1767">
        <v>0.27</v>
      </c>
      <c r="AW1767" t="s">
        <v>9464</v>
      </c>
      <c r="AX1767" t="s">
        <v>7620</v>
      </c>
      <c r="AY1767" t="s">
        <v>10212</v>
      </c>
      <c r="AZ1767" t="s">
        <v>9466</v>
      </c>
      <c r="BA1767" t="s">
        <v>9467</v>
      </c>
      <c r="BB1767" t="s">
        <v>9469</v>
      </c>
      <c r="BC1767" t="s">
        <v>10381</v>
      </c>
      <c r="BD1767" t="s">
        <v>9377</v>
      </c>
      <c r="BE1767" t="s">
        <v>9379</v>
      </c>
      <c r="BF1767">
        <v>0.01</v>
      </c>
      <c r="BG1767" t="s">
        <v>10376</v>
      </c>
      <c r="BH1767" t="s">
        <v>8310</v>
      </c>
      <c r="BI1767" t="s">
        <v>8310</v>
      </c>
      <c r="BJ1767" t="s">
        <v>8310</v>
      </c>
      <c r="BK1767" t="s">
        <v>8310</v>
      </c>
      <c r="BL1767" t="s">
        <v>8310</v>
      </c>
      <c r="BM1767" t="s">
        <v>8310</v>
      </c>
      <c r="BN1767" t="s">
        <v>8310</v>
      </c>
      <c r="BO1767" t="s">
        <v>8310</v>
      </c>
      <c r="BP1767">
        <v>0</v>
      </c>
      <c r="BQ1767">
        <f t="shared" si="672"/>
        <v>0.39038917031590925</v>
      </c>
      <c r="BR1767">
        <f t="shared" si="673"/>
        <v>9.0739187170964852E-2</v>
      </c>
    </row>
    <row r="1768" spans="1:70" hidden="1" x14ac:dyDescent="0.3">
      <c r="A1768" t="s">
        <v>6563</v>
      </c>
      <c r="B1768" t="s">
        <v>6564</v>
      </c>
      <c r="C1768" t="str">
        <f>VLOOKUP(historical_emissions[[#This Row],[Country]],'Liste-Pays'!A:B,2,0)</f>
        <v>ODA-EXCLUDED</v>
      </c>
      <c r="D1768" t="s">
        <v>41</v>
      </c>
      <c r="E1768" t="s">
        <v>42</v>
      </c>
      <c r="F1768" t="s">
        <v>561</v>
      </c>
      <c r="G1768" t="s">
        <v>44</v>
      </c>
      <c r="H1768">
        <f t="shared" si="650"/>
        <v>94.115925925925723</v>
      </c>
      <c r="I1768">
        <f t="shared" si="651"/>
        <v>86.286370777630992</v>
      </c>
      <c r="J1768">
        <f t="shared" si="652"/>
        <v>79.108160587345139</v>
      </c>
      <c r="K1768">
        <f t="shared" si="653"/>
        <v>72.527109613185246</v>
      </c>
      <c r="L1768">
        <f t="shared" si="654"/>
        <v>66.493539854653804</v>
      </c>
      <c r="M1768">
        <f t="shared" si="655"/>
        <v>60.961906051177259</v>
      </c>
      <c r="N1768">
        <f t="shared" si="656"/>
        <v>55.890451877220357</v>
      </c>
      <c r="O1768">
        <f t="shared" si="657"/>
        <v>51.240894738716271</v>
      </c>
      <c r="P1768">
        <f t="shared" si="658"/>
        <v>46.978136791453394</v>
      </c>
      <c r="Q1768">
        <f t="shared" si="659"/>
        <v>43.069999999999943</v>
      </c>
      <c r="R1768">
        <f t="shared" si="660"/>
        <v>39.486983237220997</v>
      </c>
      <c r="S1768">
        <f t="shared" si="661"/>
        <v>36.202039590818991</v>
      </c>
      <c r="T1768">
        <f t="shared" si="662"/>
        <v>33.190372195864455</v>
      </c>
      <c r="U1768">
        <f t="shared" si="663"/>
        <v>30.429247052129725</v>
      </c>
      <c r="V1768">
        <f t="shared" si="664"/>
        <v>27.897821413250625</v>
      </c>
      <c r="W1768">
        <f t="shared" si="665"/>
        <v>25.576986452287297</v>
      </c>
      <c r="X1768">
        <f t="shared" si="666"/>
        <v>23.449223016022714</v>
      </c>
      <c r="Y1768">
        <f t="shared" si="667"/>
        <v>21.498469379139699</v>
      </c>
      <c r="Z1768" s="1">
        <f t="shared" si="668"/>
        <v>19.709999999999983</v>
      </c>
      <c r="AA1768" s="1">
        <f t="shared" si="668"/>
        <v>14.175887169433064</v>
      </c>
      <c r="AB1768" s="1">
        <f t="shared" si="668"/>
        <v>10.195625420623905</v>
      </c>
      <c r="AC1768" s="1">
        <f t="shared" si="668"/>
        <v>7.3329292534027468</v>
      </c>
      <c r="AD1768" s="1">
        <f t="shared" si="669"/>
        <v>5.2740120607647123</v>
      </c>
      <c r="AE1768" s="1">
        <f t="shared" si="669"/>
        <v>3.7931912685758391</v>
      </c>
      <c r="AF1768" s="1">
        <f t="shared" si="669"/>
        <v>2.7281507577579815</v>
      </c>
      <c r="AG1768" s="1">
        <f t="shared" si="670"/>
        <v>1.9621490270512685</v>
      </c>
      <c r="AH1768" s="1">
        <f t="shared" si="670"/>
        <v>1.4112228928001864</v>
      </c>
      <c r="AI1768" s="1">
        <f t="shared" si="671"/>
        <v>1.0149840943306137</v>
      </c>
      <c r="AJ1768">
        <v>0.73</v>
      </c>
      <c r="AK1768">
        <v>0.69</v>
      </c>
      <c r="AL1768">
        <v>0.65</v>
      </c>
      <c r="AM1768">
        <v>0.59</v>
      </c>
      <c r="AN1768" t="s">
        <v>9719</v>
      </c>
      <c r="AO1768" t="s">
        <v>10253</v>
      </c>
      <c r="AP1768" t="s">
        <v>7623</v>
      </c>
      <c r="AQ1768" t="s">
        <v>9891</v>
      </c>
      <c r="AR1768" t="s">
        <v>9770</v>
      </c>
      <c r="AS1768" t="s">
        <v>9721</v>
      </c>
      <c r="AT1768" t="s">
        <v>10324</v>
      </c>
      <c r="AU1768">
        <v>0.28999999999999998</v>
      </c>
      <c r="AV1768">
        <v>0.27</v>
      </c>
      <c r="AW1768" t="s">
        <v>9464</v>
      </c>
      <c r="AX1768" t="s">
        <v>7620</v>
      </c>
      <c r="AY1768" t="s">
        <v>10212</v>
      </c>
      <c r="AZ1768" t="s">
        <v>9466</v>
      </c>
      <c r="BA1768" t="s">
        <v>9467</v>
      </c>
      <c r="BB1768" t="s">
        <v>9469</v>
      </c>
      <c r="BC1768" t="s">
        <v>10381</v>
      </c>
      <c r="BD1768" t="s">
        <v>9377</v>
      </c>
      <c r="BE1768" t="s">
        <v>9379</v>
      </c>
      <c r="BF1768">
        <v>0.01</v>
      </c>
      <c r="BG1768" t="s">
        <v>10376</v>
      </c>
      <c r="BH1768" t="s">
        <v>8310</v>
      </c>
      <c r="BI1768" t="s">
        <v>8310</v>
      </c>
      <c r="BJ1768" t="s">
        <v>8310</v>
      </c>
      <c r="BK1768" t="s">
        <v>8310</v>
      </c>
      <c r="BL1768" t="s">
        <v>8310</v>
      </c>
      <c r="BM1768" t="s">
        <v>8310</v>
      </c>
      <c r="BN1768" t="s">
        <v>8310</v>
      </c>
      <c r="BO1768" t="s">
        <v>8310</v>
      </c>
      <c r="BP1768">
        <v>0</v>
      </c>
      <c r="BQ1768">
        <f t="shared" si="672"/>
        <v>0.39038917031590925</v>
      </c>
      <c r="BR1768">
        <f t="shared" si="673"/>
        <v>9.0739187170964852E-2</v>
      </c>
    </row>
    <row r="1769" spans="1:70" hidden="1" x14ac:dyDescent="0.3">
      <c r="A1769" t="s">
        <v>8138</v>
      </c>
      <c r="B1769" t="s">
        <v>8139</v>
      </c>
      <c r="C1769" t="str">
        <f>VLOOKUP(historical_emissions[[#This Row],[Country]],'Liste-Pays'!A:B,2,0)</f>
        <v>AFR</v>
      </c>
      <c r="D1769" t="s">
        <v>41</v>
      </c>
      <c r="E1769" t="s">
        <v>535</v>
      </c>
      <c r="F1769" t="s">
        <v>561</v>
      </c>
      <c r="G1769" t="s">
        <v>44</v>
      </c>
      <c r="H1769">
        <f t="shared" si="650"/>
        <v>84.774193548387302</v>
      </c>
      <c r="I1769">
        <f t="shared" si="651"/>
        <v>78.776768339578851</v>
      </c>
      <c r="J1769">
        <f t="shared" si="652"/>
        <v>73.203636275059893</v>
      </c>
      <c r="K1769">
        <f t="shared" si="653"/>
        <v>68.024780361533587</v>
      </c>
      <c r="L1769">
        <f t="shared" si="654"/>
        <v>63.212307184409738</v>
      </c>
      <c r="M1769">
        <f t="shared" si="655"/>
        <v>58.740296673353285</v>
      </c>
      <c r="N1769">
        <f t="shared" si="656"/>
        <v>54.584662496301796</v>
      </c>
      <c r="O1769">
        <f t="shared" si="657"/>
        <v>50.72302233003154</v>
      </c>
      <c r="P1769">
        <f t="shared" si="658"/>
        <v>47.134577308546909</v>
      </c>
      <c r="Q1769">
        <f t="shared" si="659"/>
        <v>43.800000000000075</v>
      </c>
      <c r="R1769">
        <f t="shared" si="660"/>
        <v>40.701330308782381</v>
      </c>
      <c r="S1769">
        <f t="shared" si="661"/>
        <v>37.821878742114258</v>
      </c>
      <c r="T1769">
        <f t="shared" si="662"/>
        <v>35.146136520125673</v>
      </c>
      <c r="U1769">
        <f t="shared" si="663"/>
        <v>32.659692045278355</v>
      </c>
      <c r="V1769">
        <f t="shared" si="664"/>
        <v>30.349153281232518</v>
      </c>
      <c r="W1769">
        <f t="shared" si="665"/>
        <v>28.20207562308925</v>
      </c>
      <c r="X1769">
        <f t="shared" si="666"/>
        <v>26.206894870516283</v>
      </c>
      <c r="Y1769">
        <f t="shared" si="667"/>
        <v>24.352864942749225</v>
      </c>
      <c r="Z1769" s="1">
        <f t="shared" si="668"/>
        <v>22.630000000000027</v>
      </c>
      <c r="AA1769" s="1">
        <f t="shared" si="668"/>
        <v>16.052710907331178</v>
      </c>
      <c r="AB1769" s="1">
        <f t="shared" si="668"/>
        <v>11.38707589369638</v>
      </c>
      <c r="AC1769" s="1">
        <f t="shared" si="668"/>
        <v>8.0774828723529648</v>
      </c>
      <c r="AD1769" s="1">
        <f t="shared" si="669"/>
        <v>5.7298054533274883</v>
      </c>
      <c r="AE1769" s="1">
        <f t="shared" si="669"/>
        <v>4.0644679848659182</v>
      </c>
      <c r="AF1769" s="1">
        <f t="shared" si="669"/>
        <v>2.8831519908597185</v>
      </c>
      <c r="AG1769" s="1">
        <f t="shared" si="670"/>
        <v>2.0451792050891449</v>
      </c>
      <c r="AH1769" s="1">
        <f t="shared" si="670"/>
        <v>1.4507587509050546</v>
      </c>
      <c r="AI1769" s="1">
        <f t="shared" si="671"/>
        <v>1.0291034389995448</v>
      </c>
      <c r="AJ1769">
        <v>0.73</v>
      </c>
      <c r="AK1769">
        <v>0.69</v>
      </c>
      <c r="AL1769">
        <v>0.65</v>
      </c>
      <c r="AM1769">
        <v>0.6</v>
      </c>
      <c r="AN1769" t="s">
        <v>9719</v>
      </c>
      <c r="AO1769" t="s">
        <v>10325</v>
      </c>
      <c r="AP1769" t="s">
        <v>10254</v>
      </c>
      <c r="AQ1769" t="s">
        <v>7624</v>
      </c>
      <c r="AR1769" t="s">
        <v>9891</v>
      </c>
      <c r="AS1769" t="s">
        <v>9770</v>
      </c>
      <c r="AT1769" t="s">
        <v>10323</v>
      </c>
      <c r="AU1769">
        <v>0.33</v>
      </c>
      <c r="AV1769">
        <v>0.31</v>
      </c>
      <c r="AW1769" t="s">
        <v>10225</v>
      </c>
      <c r="AX1769" t="s">
        <v>9464</v>
      </c>
      <c r="AY1769" t="s">
        <v>7620</v>
      </c>
      <c r="AZ1769" t="s">
        <v>7619</v>
      </c>
      <c r="BA1769" t="s">
        <v>9468</v>
      </c>
      <c r="BB1769" t="s">
        <v>9472</v>
      </c>
      <c r="BC1769" t="s">
        <v>9470</v>
      </c>
      <c r="BD1769" t="s">
        <v>9376</v>
      </c>
      <c r="BE1769" t="s">
        <v>9379</v>
      </c>
      <c r="BF1769">
        <v>0.01</v>
      </c>
      <c r="BG1769" t="s">
        <v>10376</v>
      </c>
      <c r="BH1769" t="s">
        <v>10376</v>
      </c>
      <c r="BI1769" t="s">
        <v>8310</v>
      </c>
      <c r="BJ1769" t="s">
        <v>8310</v>
      </c>
      <c r="BK1769" t="s">
        <v>8310</v>
      </c>
      <c r="BL1769" t="s">
        <v>8310</v>
      </c>
      <c r="BM1769" t="s">
        <v>8310</v>
      </c>
      <c r="BN1769" t="s">
        <v>8310</v>
      </c>
      <c r="BO1769" t="s">
        <v>8310</v>
      </c>
      <c r="BP1769">
        <v>0</v>
      </c>
      <c r="BQ1769">
        <f t="shared" si="672"/>
        <v>0.40973073835554086</v>
      </c>
      <c r="BR1769">
        <f t="shared" si="673"/>
        <v>7.6131902021617126E-2</v>
      </c>
    </row>
    <row r="1770" spans="1:70" hidden="1" x14ac:dyDescent="0.3">
      <c r="A1770" t="s">
        <v>8138</v>
      </c>
      <c r="B1770" t="s">
        <v>8139</v>
      </c>
      <c r="C1770" t="str">
        <f>VLOOKUP(historical_emissions[[#This Row],[Country]],'Liste-Pays'!A:B,2,0)</f>
        <v>AFR</v>
      </c>
      <c r="D1770" t="s">
        <v>41</v>
      </c>
      <c r="E1770" t="s">
        <v>42</v>
      </c>
      <c r="F1770" t="s">
        <v>561</v>
      </c>
      <c r="G1770" t="s">
        <v>44</v>
      </c>
      <c r="H1770">
        <f t="shared" si="650"/>
        <v>84.774193548387302</v>
      </c>
      <c r="I1770">
        <f t="shared" si="651"/>
        <v>78.776768339578851</v>
      </c>
      <c r="J1770">
        <f t="shared" si="652"/>
        <v>73.203636275059893</v>
      </c>
      <c r="K1770">
        <f t="shared" si="653"/>
        <v>68.024780361533587</v>
      </c>
      <c r="L1770">
        <f t="shared" si="654"/>
        <v>63.212307184409738</v>
      </c>
      <c r="M1770">
        <f t="shared" si="655"/>
        <v>58.740296673353285</v>
      </c>
      <c r="N1770">
        <f t="shared" si="656"/>
        <v>54.584662496301796</v>
      </c>
      <c r="O1770">
        <f t="shared" si="657"/>
        <v>50.72302233003154</v>
      </c>
      <c r="P1770">
        <f t="shared" si="658"/>
        <v>47.134577308546909</v>
      </c>
      <c r="Q1770">
        <f t="shared" si="659"/>
        <v>43.800000000000075</v>
      </c>
      <c r="R1770">
        <f t="shared" si="660"/>
        <v>40.701330308782381</v>
      </c>
      <c r="S1770">
        <f t="shared" si="661"/>
        <v>37.821878742114258</v>
      </c>
      <c r="T1770">
        <f t="shared" si="662"/>
        <v>35.146136520125673</v>
      </c>
      <c r="U1770">
        <f t="shared" si="663"/>
        <v>32.659692045278355</v>
      </c>
      <c r="V1770">
        <f t="shared" si="664"/>
        <v>30.349153281232518</v>
      </c>
      <c r="W1770">
        <f t="shared" si="665"/>
        <v>28.20207562308925</v>
      </c>
      <c r="X1770">
        <f t="shared" si="666"/>
        <v>26.206894870516283</v>
      </c>
      <c r="Y1770">
        <f t="shared" si="667"/>
        <v>24.352864942749225</v>
      </c>
      <c r="Z1770" s="1">
        <f t="shared" si="668"/>
        <v>22.630000000000027</v>
      </c>
      <c r="AA1770" s="1">
        <f t="shared" si="668"/>
        <v>16.052710907331178</v>
      </c>
      <c r="AB1770" s="1">
        <f t="shared" si="668"/>
        <v>11.38707589369638</v>
      </c>
      <c r="AC1770" s="1">
        <f t="shared" si="668"/>
        <v>8.0774828723529648</v>
      </c>
      <c r="AD1770" s="1">
        <f t="shared" si="669"/>
        <v>5.7298054533274883</v>
      </c>
      <c r="AE1770" s="1">
        <f t="shared" si="669"/>
        <v>4.0644679848659182</v>
      </c>
      <c r="AF1770" s="1">
        <f t="shared" si="669"/>
        <v>2.8831519908597185</v>
      </c>
      <c r="AG1770" s="1">
        <f t="shared" si="670"/>
        <v>2.0451792050891449</v>
      </c>
      <c r="AH1770" s="1">
        <f t="shared" si="670"/>
        <v>1.4507587509050546</v>
      </c>
      <c r="AI1770" s="1">
        <f t="shared" si="671"/>
        <v>1.0291034389995448</v>
      </c>
      <c r="AJ1770">
        <v>0.73</v>
      </c>
      <c r="AK1770">
        <v>0.69</v>
      </c>
      <c r="AL1770">
        <v>0.65</v>
      </c>
      <c r="AM1770">
        <v>0.6</v>
      </c>
      <c r="AN1770" t="s">
        <v>9719</v>
      </c>
      <c r="AO1770" t="s">
        <v>10325</v>
      </c>
      <c r="AP1770" t="s">
        <v>10254</v>
      </c>
      <c r="AQ1770" t="s">
        <v>7624</v>
      </c>
      <c r="AR1770" t="s">
        <v>9891</v>
      </c>
      <c r="AS1770" t="s">
        <v>9770</v>
      </c>
      <c r="AT1770" t="s">
        <v>10323</v>
      </c>
      <c r="AU1770">
        <v>0.33</v>
      </c>
      <c r="AV1770">
        <v>0.31</v>
      </c>
      <c r="AW1770" t="s">
        <v>10225</v>
      </c>
      <c r="AX1770" t="s">
        <v>9464</v>
      </c>
      <c r="AY1770" t="s">
        <v>7620</v>
      </c>
      <c r="AZ1770" t="s">
        <v>7619</v>
      </c>
      <c r="BA1770" t="s">
        <v>9468</v>
      </c>
      <c r="BB1770" t="s">
        <v>9472</v>
      </c>
      <c r="BC1770" t="s">
        <v>9470</v>
      </c>
      <c r="BD1770" t="s">
        <v>9376</v>
      </c>
      <c r="BE1770" t="s">
        <v>9379</v>
      </c>
      <c r="BF1770">
        <v>0.01</v>
      </c>
      <c r="BG1770" t="s">
        <v>10376</v>
      </c>
      <c r="BH1770" t="s">
        <v>10376</v>
      </c>
      <c r="BI1770" t="s">
        <v>8310</v>
      </c>
      <c r="BJ1770" t="s">
        <v>8310</v>
      </c>
      <c r="BK1770" t="s">
        <v>8310</v>
      </c>
      <c r="BL1770" t="s">
        <v>8310</v>
      </c>
      <c r="BM1770" t="s">
        <v>8310</v>
      </c>
      <c r="BN1770" t="s">
        <v>8310</v>
      </c>
      <c r="BO1770" t="s">
        <v>8310</v>
      </c>
      <c r="BP1770">
        <v>0</v>
      </c>
      <c r="BQ1770">
        <f t="shared" si="672"/>
        <v>0.40973073835554086</v>
      </c>
      <c r="BR1770">
        <f t="shared" si="673"/>
        <v>7.6131902021617126E-2</v>
      </c>
    </row>
    <row r="1771" spans="1:70" hidden="1" x14ac:dyDescent="0.3">
      <c r="A1771" t="s">
        <v>3545</v>
      </c>
      <c r="B1771" t="s">
        <v>3546</v>
      </c>
      <c r="C1771" t="str">
        <f>VLOOKUP(historical_emissions[[#This Row],[Country]],'Liste-Pays'!A:B,2,0)</f>
        <v>WEU</v>
      </c>
      <c r="D1771" t="s">
        <v>41</v>
      </c>
      <c r="E1771" t="s">
        <v>70</v>
      </c>
      <c r="F1771" t="s">
        <v>148</v>
      </c>
      <c r="G1771" t="s">
        <v>44</v>
      </c>
      <c r="H1771">
        <f t="shared" si="650"/>
        <v>0.62127659574468075</v>
      </c>
      <c r="I1771">
        <f t="shared" si="651"/>
        <v>0.63250939206910961</v>
      </c>
      <c r="J1771">
        <f t="shared" si="652"/>
        <v>0.64394527943886404</v>
      </c>
      <c r="K1771">
        <f t="shared" si="653"/>
        <v>0.65558792977779101</v>
      </c>
      <c r="L1771">
        <f t="shared" si="654"/>
        <v>0.66744108139880309</v>
      </c>
      <c r="M1771">
        <f t="shared" si="655"/>
        <v>0.67950854020420515</v>
      </c>
      <c r="N1771">
        <f t="shared" si="656"/>
        <v>0.69179418090772293</v>
      </c>
      <c r="O1771">
        <f t="shared" si="657"/>
        <v>0.7043019482786268</v>
      </c>
      <c r="P1771">
        <f t="shared" si="658"/>
        <v>0.7170358584083486</v>
      </c>
      <c r="Q1771">
        <f t="shared" si="659"/>
        <v>0.72999999999999965</v>
      </c>
      <c r="R1771">
        <f t="shared" si="660"/>
        <v>0.74319853568120364</v>
      </c>
      <c r="S1771">
        <f t="shared" si="661"/>
        <v>0.7566357033406651</v>
      </c>
      <c r="T1771">
        <f t="shared" si="662"/>
        <v>0.77031581748890432</v>
      </c>
      <c r="U1771">
        <f t="shared" si="663"/>
        <v>0.78424327064359345</v>
      </c>
      <c r="V1771">
        <f t="shared" si="664"/>
        <v>0.79842253473994074</v>
      </c>
      <c r="W1771">
        <f t="shared" si="665"/>
        <v>0.81285816256657417</v>
      </c>
      <c r="X1771">
        <f t="shared" si="666"/>
        <v>0.82755478922738623</v>
      </c>
      <c r="Y1771">
        <f t="shared" si="667"/>
        <v>0.8425171336298094</v>
      </c>
      <c r="Z1771" s="1">
        <f t="shared" si="668"/>
        <v>0.85774999999999946</v>
      </c>
      <c r="AA1771" s="1">
        <f t="shared" si="668"/>
        <v>0.84402816676123626</v>
      </c>
      <c r="AB1771" s="1">
        <f t="shared" si="668"/>
        <v>0.83052584819158692</v>
      </c>
      <c r="AC1771" s="1">
        <f t="shared" si="668"/>
        <v>0.81723953261086135</v>
      </c>
      <c r="AD1771" s="1">
        <f t="shared" si="669"/>
        <v>0.80416576451688171</v>
      </c>
      <c r="AE1771" s="1">
        <f t="shared" si="669"/>
        <v>0.79130114368677595</v>
      </c>
      <c r="AF1771" s="1">
        <f t="shared" si="669"/>
        <v>0.77864232429264879</v>
      </c>
      <c r="AG1771" s="1">
        <f t="shared" si="670"/>
        <v>0.7661860140313993</v>
      </c>
      <c r="AH1771" s="1">
        <f t="shared" si="670"/>
        <v>0.75392897326845953</v>
      </c>
      <c r="AI1771" s="1">
        <f t="shared" si="671"/>
        <v>0.74186801419523096</v>
      </c>
      <c r="AJ1771">
        <v>0.73</v>
      </c>
      <c r="AK1771">
        <v>0.79</v>
      </c>
      <c r="AL1771">
        <v>0.76</v>
      </c>
      <c r="AM1771">
        <v>0.8</v>
      </c>
      <c r="AN1771" t="s">
        <v>9394</v>
      </c>
      <c r="AO1771" t="s">
        <v>9394</v>
      </c>
      <c r="AP1771" t="s">
        <v>9394</v>
      </c>
      <c r="AQ1771" t="s">
        <v>9713</v>
      </c>
      <c r="AR1771" t="s">
        <v>8788</v>
      </c>
      <c r="AS1771" t="s">
        <v>4280</v>
      </c>
      <c r="AT1771" t="s">
        <v>4280</v>
      </c>
      <c r="AU1771">
        <v>0.9</v>
      </c>
      <c r="AV1771">
        <v>0.94</v>
      </c>
      <c r="AW1771" t="s">
        <v>4280</v>
      </c>
      <c r="AX1771" t="s">
        <v>9588</v>
      </c>
      <c r="AY1771" t="s">
        <v>9393</v>
      </c>
      <c r="AZ1771" t="s">
        <v>10094</v>
      </c>
      <c r="BA1771" t="s">
        <v>9393</v>
      </c>
      <c r="BB1771" t="s">
        <v>9392</v>
      </c>
      <c r="BC1771" t="s">
        <v>8788</v>
      </c>
      <c r="BD1771" t="s">
        <v>9316</v>
      </c>
      <c r="BE1771" t="s">
        <v>9316</v>
      </c>
      <c r="BF1771">
        <v>0.8</v>
      </c>
      <c r="BG1771" t="s">
        <v>8788</v>
      </c>
      <c r="BH1771" t="s">
        <v>10093</v>
      </c>
      <c r="BI1771" t="s">
        <v>9393</v>
      </c>
      <c r="BJ1771" t="s">
        <v>4280</v>
      </c>
      <c r="BK1771" t="s">
        <v>8788</v>
      </c>
      <c r="BL1771" t="s">
        <v>9714</v>
      </c>
      <c r="BM1771" t="s">
        <v>8788</v>
      </c>
      <c r="BN1771" t="s">
        <v>9714</v>
      </c>
      <c r="BO1771" t="s">
        <v>9714</v>
      </c>
      <c r="BP1771">
        <v>0.77</v>
      </c>
      <c r="BQ1771">
        <f t="shared" si="672"/>
        <v>1.6257553692097249E-2</v>
      </c>
      <c r="BR1771">
        <f t="shared" si="673"/>
        <v>-1.7759098070754931E-2</v>
      </c>
    </row>
    <row r="1772" spans="1:70" hidden="1" x14ac:dyDescent="0.3">
      <c r="A1772" t="s">
        <v>3545</v>
      </c>
      <c r="B1772" t="s">
        <v>3546</v>
      </c>
      <c r="C1772" t="str">
        <f>VLOOKUP(historical_emissions[[#This Row],[Country]],'Liste-Pays'!A:B,2,0)</f>
        <v>WEU</v>
      </c>
      <c r="D1772" t="s">
        <v>41</v>
      </c>
      <c r="E1772" t="s">
        <v>535</v>
      </c>
      <c r="F1772" t="s">
        <v>148</v>
      </c>
      <c r="G1772" t="s">
        <v>44</v>
      </c>
      <c r="H1772">
        <f t="shared" si="650"/>
        <v>0.79912878787878583</v>
      </c>
      <c r="I1772">
        <f t="shared" si="651"/>
        <v>0.79648247229671565</v>
      </c>
      <c r="J1772">
        <f t="shared" si="652"/>
        <v>0.79384491999068574</v>
      </c>
      <c r="K1772">
        <f t="shared" si="653"/>
        <v>0.79121610194110092</v>
      </c>
      <c r="L1772">
        <f t="shared" si="654"/>
        <v>0.78859598922446439</v>
      </c>
      <c r="M1772">
        <f t="shared" si="655"/>
        <v>0.78598455301305958</v>
      </c>
      <c r="N1772">
        <f t="shared" si="656"/>
        <v>0.78338176457463282</v>
      </c>
      <c r="O1772">
        <f t="shared" si="657"/>
        <v>0.78078759527207742</v>
      </c>
      <c r="P1772">
        <f t="shared" si="658"/>
        <v>0.77820201656311838</v>
      </c>
      <c r="Q1772">
        <f t="shared" si="659"/>
        <v>0.77562499999999868</v>
      </c>
      <c r="R1772">
        <f t="shared" si="660"/>
        <v>0.77305651722916591</v>
      </c>
      <c r="S1772">
        <f t="shared" si="661"/>
        <v>0.77049653999096046</v>
      </c>
      <c r="T1772">
        <f t="shared" si="662"/>
        <v>0.76794504011930464</v>
      </c>
      <c r="U1772">
        <f t="shared" si="663"/>
        <v>0.76540198954139271</v>
      </c>
      <c r="V1772">
        <f t="shared" si="664"/>
        <v>0.76286736027738211</v>
      </c>
      <c r="W1772">
        <f t="shared" si="665"/>
        <v>0.7603411244400855</v>
      </c>
      <c r="X1772">
        <f t="shared" si="666"/>
        <v>0.75782325423466401</v>
      </c>
      <c r="Y1772">
        <f t="shared" si="667"/>
        <v>0.75531372195832147</v>
      </c>
      <c r="Z1772" s="1">
        <f t="shared" si="668"/>
        <v>0.75281249999999944</v>
      </c>
      <c r="AA1772" s="1">
        <f t="shared" si="668"/>
        <v>0.75049953158982907</v>
      </c>
      <c r="AB1772" s="1">
        <f t="shared" si="668"/>
        <v>0.74819366962763401</v>
      </c>
      <c r="AC1772" s="1">
        <f t="shared" si="668"/>
        <v>0.74589489227930594</v>
      </c>
      <c r="AD1772" s="1">
        <f t="shared" si="669"/>
        <v>0.74360317777782048</v>
      </c>
      <c r="AE1772" s="1">
        <f t="shared" si="669"/>
        <v>0.74131850442303104</v>
      </c>
      <c r="AF1772" s="1">
        <f t="shared" si="669"/>
        <v>0.73904085058146329</v>
      </c>
      <c r="AG1772" s="1">
        <f t="shared" si="670"/>
        <v>0.73677019468611038</v>
      </c>
      <c r="AH1772" s="1">
        <f t="shared" si="670"/>
        <v>0.73450651523622867</v>
      </c>
      <c r="AI1772" s="1">
        <f t="shared" si="671"/>
        <v>0.73224979079713426</v>
      </c>
      <c r="AJ1772">
        <v>0.73</v>
      </c>
      <c r="AK1772">
        <v>0.73</v>
      </c>
      <c r="AL1772">
        <v>0.73</v>
      </c>
      <c r="AM1772">
        <v>0.68</v>
      </c>
      <c r="AN1772" t="s">
        <v>9717</v>
      </c>
      <c r="AO1772" t="s">
        <v>8790</v>
      </c>
      <c r="AP1772" t="s">
        <v>9722</v>
      </c>
      <c r="AQ1772" t="s">
        <v>9722</v>
      </c>
      <c r="AR1772" t="s">
        <v>8790</v>
      </c>
      <c r="AS1772" t="s">
        <v>9716</v>
      </c>
      <c r="AT1772" t="s">
        <v>9722</v>
      </c>
      <c r="AU1772">
        <v>0.65</v>
      </c>
      <c r="AV1772">
        <v>0.66</v>
      </c>
      <c r="AW1772" t="s">
        <v>10263</v>
      </c>
      <c r="AX1772" t="s">
        <v>9717</v>
      </c>
      <c r="AY1772" t="s">
        <v>9722</v>
      </c>
      <c r="AZ1772" t="s">
        <v>9716</v>
      </c>
      <c r="BA1772" t="s">
        <v>9463</v>
      </c>
      <c r="BB1772" t="s">
        <v>9463</v>
      </c>
      <c r="BC1772" t="s">
        <v>9463</v>
      </c>
      <c r="BD1772" t="s">
        <v>9463</v>
      </c>
      <c r="BE1772" t="s">
        <v>9717</v>
      </c>
      <c r="BF1772">
        <v>0.64</v>
      </c>
      <c r="BG1772" t="s">
        <v>9717</v>
      </c>
      <c r="BH1772" t="s">
        <v>7626</v>
      </c>
      <c r="BI1772" t="s">
        <v>7626</v>
      </c>
      <c r="BJ1772" t="s">
        <v>7626</v>
      </c>
      <c r="BK1772" t="s">
        <v>7626</v>
      </c>
      <c r="BL1772" t="s">
        <v>7626</v>
      </c>
      <c r="BM1772" t="s">
        <v>7626</v>
      </c>
      <c r="BN1772" t="s">
        <v>7626</v>
      </c>
      <c r="BO1772" t="s">
        <v>7626</v>
      </c>
      <c r="BP1772">
        <v>0.6</v>
      </c>
      <c r="BQ1772">
        <f t="shared" si="672"/>
        <v>3.0819052015538251E-3</v>
      </c>
      <c r="BR1772">
        <f t="shared" si="673"/>
        <v>3.3225032240060681E-3</v>
      </c>
    </row>
    <row r="1773" spans="1:70" hidden="1" x14ac:dyDescent="0.3">
      <c r="A1773" t="s">
        <v>8296</v>
      </c>
      <c r="B1773" t="s">
        <v>8297</v>
      </c>
      <c r="C1773" t="str">
        <f>VLOOKUP(historical_emissions[[#This Row],[Country]],'Liste-Pays'!A:B,2,0)</f>
        <v>EEU</v>
      </c>
      <c r="D1773" t="s">
        <v>41</v>
      </c>
      <c r="E1773" t="s">
        <v>535</v>
      </c>
      <c r="F1773" t="s">
        <v>561</v>
      </c>
      <c r="G1773" t="s">
        <v>44</v>
      </c>
      <c r="H1773">
        <f t="shared" si="650"/>
        <v>4.6405170239596414</v>
      </c>
      <c r="I1773">
        <f t="shared" si="651"/>
        <v>4.5629003036444935</v>
      </c>
      <c r="J1773">
        <f t="shared" si="652"/>
        <v>4.486581791102612</v>
      </c>
      <c r="K1773">
        <f t="shared" si="653"/>
        <v>4.4115397726695216</v>
      </c>
      <c r="L1773">
        <f t="shared" si="654"/>
        <v>4.3377528978608453</v>
      </c>
      <c r="M1773">
        <f t="shared" si="655"/>
        <v>4.2652001732977949</v>
      </c>
      <c r="N1773">
        <f t="shared" si="656"/>
        <v>4.1938609567342713</v>
      </c>
      <c r="O1773">
        <f t="shared" si="657"/>
        <v>4.1237149511838576</v>
      </c>
      <c r="P1773">
        <f t="shared" si="658"/>
        <v>4.0547421991450499</v>
      </c>
      <c r="Q1773">
        <f t="shared" si="659"/>
        <v>3.9869230769230755</v>
      </c>
      <c r="R1773">
        <f t="shared" si="660"/>
        <v>3.9202382890466803</v>
      </c>
      <c r="S1773">
        <f t="shared" si="661"/>
        <v>3.8546688627783028</v>
      </c>
      <c r="T1773">
        <f t="shared" si="662"/>
        <v>3.7901961427160704</v>
      </c>
      <c r="U1773">
        <f t="shared" si="663"/>
        <v>3.7268017854860807</v>
      </c>
      <c r="V1773">
        <f t="shared" si="664"/>
        <v>3.6644677545234603</v>
      </c>
      <c r="W1773">
        <f t="shared" si="665"/>
        <v>3.6031763149407143</v>
      </c>
      <c r="X1773">
        <f t="shared" si="666"/>
        <v>3.5429100284819079</v>
      </c>
      <c r="Y1773">
        <f t="shared" si="667"/>
        <v>3.4836517485612424</v>
      </c>
      <c r="Z1773" s="1">
        <f t="shared" si="668"/>
        <v>3.4253846153846168</v>
      </c>
      <c r="AA1773" s="1">
        <f t="shared" si="668"/>
        <v>2.9347471838868668</v>
      </c>
      <c r="AB1773" s="1">
        <f t="shared" si="668"/>
        <v>2.5143865581251874</v>
      </c>
      <c r="AC1773" s="1">
        <f t="shared" si="668"/>
        <v>2.1542365892340327</v>
      </c>
      <c r="AD1773" s="1">
        <f t="shared" si="669"/>
        <v>1.8456729604277593</v>
      </c>
      <c r="AE1773" s="1">
        <f t="shared" si="669"/>
        <v>1.5813066651446108</v>
      </c>
      <c r="AF1773" s="1">
        <f t="shared" si="669"/>
        <v>1.3548070664974357</v>
      </c>
      <c r="AG1773" s="1">
        <f t="shared" si="670"/>
        <v>1.1607503009313693</v>
      </c>
      <c r="AH1773" s="1">
        <f t="shared" si="670"/>
        <v>0.99448939589275065</v>
      </c>
      <c r="AI1773" s="1">
        <f t="shared" si="671"/>
        <v>0.85204299128724015</v>
      </c>
      <c r="AJ1773">
        <v>0.73</v>
      </c>
      <c r="AK1773">
        <v>0.7</v>
      </c>
      <c r="AL1773">
        <v>0.67</v>
      </c>
      <c r="AM1773">
        <v>0.71</v>
      </c>
      <c r="AN1773" t="s">
        <v>10222</v>
      </c>
      <c r="AO1773" t="s">
        <v>9708</v>
      </c>
      <c r="AP1773" t="s">
        <v>9722</v>
      </c>
      <c r="AQ1773" t="s">
        <v>9708</v>
      </c>
      <c r="AR1773" t="s">
        <v>9716</v>
      </c>
      <c r="AS1773" t="s">
        <v>9722</v>
      </c>
      <c r="AT1773" t="s">
        <v>9716</v>
      </c>
      <c r="AU1773">
        <v>0.62</v>
      </c>
      <c r="AV1773">
        <v>0.61</v>
      </c>
      <c r="AW1773" t="s">
        <v>9719</v>
      </c>
      <c r="AX1773" t="s">
        <v>9768</v>
      </c>
      <c r="AY1773" t="s">
        <v>10254</v>
      </c>
      <c r="AZ1773" t="s">
        <v>10223</v>
      </c>
      <c r="BA1773" t="s">
        <v>10375</v>
      </c>
      <c r="BB1773" t="s">
        <v>10324</v>
      </c>
      <c r="BC1773" t="s">
        <v>9782</v>
      </c>
      <c r="BD1773" t="s">
        <v>10211</v>
      </c>
      <c r="BE1773" t="s">
        <v>7619</v>
      </c>
      <c r="BF1773">
        <v>0.13</v>
      </c>
      <c r="BG1773" t="s">
        <v>9472</v>
      </c>
      <c r="BH1773" t="s">
        <v>9469</v>
      </c>
      <c r="BI1773" t="s">
        <v>9471</v>
      </c>
      <c r="BJ1773" t="s">
        <v>9470</v>
      </c>
      <c r="BK1773" t="s">
        <v>9468</v>
      </c>
      <c r="BL1773" t="s">
        <v>9465</v>
      </c>
      <c r="BM1773" t="s">
        <v>9465</v>
      </c>
      <c r="BN1773" t="s">
        <v>9589</v>
      </c>
      <c r="BO1773" t="s">
        <v>10225</v>
      </c>
      <c r="BP1773">
        <v>0.28000000000000003</v>
      </c>
      <c r="BQ1773">
        <f t="shared" si="672"/>
        <v>0.16718217984553441</v>
      </c>
      <c r="BR1773">
        <f t="shared" si="673"/>
        <v>1.7010391450620554E-2</v>
      </c>
    </row>
    <row r="1774" spans="1:70" hidden="1" x14ac:dyDescent="0.3">
      <c r="A1774" t="s">
        <v>8296</v>
      </c>
      <c r="B1774" t="s">
        <v>8297</v>
      </c>
      <c r="C1774" t="str">
        <f>VLOOKUP(historical_emissions[[#This Row],[Country]],'Liste-Pays'!A:B,2,0)</f>
        <v>EEU</v>
      </c>
      <c r="D1774" t="s">
        <v>41</v>
      </c>
      <c r="E1774" t="s">
        <v>42</v>
      </c>
      <c r="F1774" t="s">
        <v>561</v>
      </c>
      <c r="G1774" t="s">
        <v>44</v>
      </c>
      <c r="H1774">
        <f t="shared" si="650"/>
        <v>4.6405170239596414</v>
      </c>
      <c r="I1774">
        <f t="shared" si="651"/>
        <v>4.5629003036444935</v>
      </c>
      <c r="J1774">
        <f t="shared" si="652"/>
        <v>4.486581791102612</v>
      </c>
      <c r="K1774">
        <f t="shared" si="653"/>
        <v>4.4115397726695216</v>
      </c>
      <c r="L1774">
        <f t="shared" si="654"/>
        <v>4.3377528978608453</v>
      </c>
      <c r="M1774">
        <f t="shared" si="655"/>
        <v>4.2652001732977949</v>
      </c>
      <c r="N1774">
        <f t="shared" si="656"/>
        <v>4.1938609567342713</v>
      </c>
      <c r="O1774">
        <f t="shared" si="657"/>
        <v>4.1237149511838576</v>
      </c>
      <c r="P1774">
        <f t="shared" si="658"/>
        <v>4.0547421991450499</v>
      </c>
      <c r="Q1774">
        <f t="shared" si="659"/>
        <v>3.9869230769230755</v>
      </c>
      <c r="R1774">
        <f t="shared" si="660"/>
        <v>3.9202382890466803</v>
      </c>
      <c r="S1774">
        <f t="shared" si="661"/>
        <v>3.8546688627783028</v>
      </c>
      <c r="T1774">
        <f t="shared" si="662"/>
        <v>3.7901961427160704</v>
      </c>
      <c r="U1774">
        <f t="shared" si="663"/>
        <v>3.7268017854860807</v>
      </c>
      <c r="V1774">
        <f t="shared" si="664"/>
        <v>3.6644677545234603</v>
      </c>
      <c r="W1774">
        <f t="shared" si="665"/>
        <v>3.6031763149407143</v>
      </c>
      <c r="X1774">
        <f t="shared" si="666"/>
        <v>3.5429100284819079</v>
      </c>
      <c r="Y1774">
        <f t="shared" si="667"/>
        <v>3.4836517485612424</v>
      </c>
      <c r="Z1774" s="1">
        <f t="shared" si="668"/>
        <v>3.4253846153846168</v>
      </c>
      <c r="AA1774" s="1">
        <f t="shared" si="668"/>
        <v>2.9347471838868668</v>
      </c>
      <c r="AB1774" s="1">
        <f t="shared" si="668"/>
        <v>2.5143865581251874</v>
      </c>
      <c r="AC1774" s="1">
        <f t="shared" si="668"/>
        <v>2.1542365892340327</v>
      </c>
      <c r="AD1774" s="1">
        <f t="shared" si="669"/>
        <v>1.8456729604277593</v>
      </c>
      <c r="AE1774" s="1">
        <f t="shared" si="669"/>
        <v>1.5813066651446108</v>
      </c>
      <c r="AF1774" s="1">
        <f t="shared" si="669"/>
        <v>1.3548070664974357</v>
      </c>
      <c r="AG1774" s="1">
        <f t="shared" si="670"/>
        <v>1.1607503009313693</v>
      </c>
      <c r="AH1774" s="1">
        <f t="shared" si="670"/>
        <v>0.99448939589275065</v>
      </c>
      <c r="AI1774" s="1">
        <f t="shared" si="671"/>
        <v>0.85204299128724015</v>
      </c>
      <c r="AJ1774">
        <v>0.73</v>
      </c>
      <c r="AK1774">
        <v>0.7</v>
      </c>
      <c r="AL1774">
        <v>0.67</v>
      </c>
      <c r="AM1774">
        <v>0.71</v>
      </c>
      <c r="AN1774" t="s">
        <v>10222</v>
      </c>
      <c r="AO1774" t="s">
        <v>9708</v>
      </c>
      <c r="AP1774" t="s">
        <v>9722</v>
      </c>
      <c r="AQ1774" t="s">
        <v>9708</v>
      </c>
      <c r="AR1774" t="s">
        <v>9716</v>
      </c>
      <c r="AS1774" t="s">
        <v>9722</v>
      </c>
      <c r="AT1774" t="s">
        <v>9716</v>
      </c>
      <c r="AU1774">
        <v>0.62</v>
      </c>
      <c r="AV1774">
        <v>0.61</v>
      </c>
      <c r="AW1774" t="s">
        <v>9719</v>
      </c>
      <c r="AX1774" t="s">
        <v>9768</v>
      </c>
      <c r="AY1774" t="s">
        <v>10254</v>
      </c>
      <c r="AZ1774" t="s">
        <v>10223</v>
      </c>
      <c r="BA1774" t="s">
        <v>10375</v>
      </c>
      <c r="BB1774" t="s">
        <v>10324</v>
      </c>
      <c r="BC1774" t="s">
        <v>9782</v>
      </c>
      <c r="BD1774" t="s">
        <v>10211</v>
      </c>
      <c r="BE1774" t="s">
        <v>7619</v>
      </c>
      <c r="BF1774">
        <v>0.13</v>
      </c>
      <c r="BG1774" t="s">
        <v>9472</v>
      </c>
      <c r="BH1774" t="s">
        <v>9469</v>
      </c>
      <c r="BI1774" t="s">
        <v>9471</v>
      </c>
      <c r="BJ1774" t="s">
        <v>9470</v>
      </c>
      <c r="BK1774" t="s">
        <v>9468</v>
      </c>
      <c r="BL1774" t="s">
        <v>9465</v>
      </c>
      <c r="BM1774" t="s">
        <v>9465</v>
      </c>
      <c r="BN1774" t="s">
        <v>9589</v>
      </c>
      <c r="BO1774" t="s">
        <v>10225</v>
      </c>
      <c r="BP1774">
        <v>0.28000000000000003</v>
      </c>
      <c r="BQ1774">
        <f t="shared" si="672"/>
        <v>0.16718217984553441</v>
      </c>
      <c r="BR1774">
        <f t="shared" si="673"/>
        <v>1.7010391450620554E-2</v>
      </c>
    </row>
    <row r="1775" spans="1:70" hidden="1" x14ac:dyDescent="0.3">
      <c r="A1775" t="s">
        <v>7987</v>
      </c>
      <c r="B1775" t="s">
        <v>7988</v>
      </c>
      <c r="C1775" t="str">
        <f>VLOOKUP(historical_emissions[[#This Row],[Country]],'Liste-Pays'!A:B,2,0)</f>
        <v>AFR</v>
      </c>
      <c r="D1775" t="s">
        <v>41</v>
      </c>
      <c r="E1775" t="s">
        <v>174</v>
      </c>
      <c r="F1775" t="s">
        <v>43</v>
      </c>
      <c r="G1775" t="s">
        <v>44</v>
      </c>
      <c r="H1775">
        <f t="shared" si="650"/>
        <v>29.133473684210511</v>
      </c>
      <c r="I1775">
        <f t="shared" si="651"/>
        <v>25.545909624640927</v>
      </c>
      <c r="J1775">
        <f t="shared" si="652"/>
        <v>22.400126590603186</v>
      </c>
      <c r="K1775">
        <f t="shared" si="653"/>
        <v>19.641722633789389</v>
      </c>
      <c r="L1775">
        <f t="shared" si="654"/>
        <v>17.222994988990628</v>
      </c>
      <c r="M1775">
        <f t="shared" si="655"/>
        <v>15.102115121028387</v>
      </c>
      <c r="N1775">
        <f t="shared" si="656"/>
        <v>13.242405358335459</v>
      </c>
      <c r="O1775">
        <f t="shared" si="657"/>
        <v>11.611704603568825</v>
      </c>
      <c r="P1775">
        <f t="shared" si="658"/>
        <v>10.181812152100552</v>
      </c>
      <c r="Q1775">
        <f t="shared" si="659"/>
        <v>8.9280000000000008</v>
      </c>
      <c r="R1775">
        <f t="shared" si="660"/>
        <v>7.8285852075512565</v>
      </c>
      <c r="S1775">
        <f t="shared" si="661"/>
        <v>6.8645549229267866</v>
      </c>
      <c r="T1775">
        <f t="shared" si="662"/>
        <v>6.0192375813225576</v>
      </c>
      <c r="U1775">
        <f t="shared" si="663"/>
        <v>5.2780145934003562</v>
      </c>
      <c r="V1775">
        <f t="shared" si="664"/>
        <v>4.6280675370893469</v>
      </c>
      <c r="W1775">
        <f t="shared" si="665"/>
        <v>4.058156480780224</v>
      </c>
      <c r="X1775">
        <f t="shared" si="666"/>
        <v>3.5584256043194809</v>
      </c>
      <c r="Y1775">
        <f t="shared" si="667"/>
        <v>3.120232756288881</v>
      </c>
      <c r="Z1775" s="1">
        <f t="shared" si="668"/>
        <v>2.736000000000002</v>
      </c>
      <c r="AA1775" s="1">
        <f t="shared" si="668"/>
        <v>2.3940748997390351</v>
      </c>
      <c r="AB1775" s="1">
        <f t="shared" si="668"/>
        <v>2.094881076593738</v>
      </c>
      <c r="AC1775" s="1">
        <f t="shared" si="668"/>
        <v>1.8330782907205232</v>
      </c>
      <c r="AD1775" s="1">
        <f t="shared" si="669"/>
        <v>1.6039936860637922</v>
      </c>
      <c r="AE1775" s="1">
        <f t="shared" si="669"/>
        <v>1.4035383856524912</v>
      </c>
      <c r="AF1775" s="1">
        <f t="shared" si="669"/>
        <v>1.2281345102013423</v>
      </c>
      <c r="AG1775" s="1">
        <f t="shared" si="670"/>
        <v>1.074651317389008</v>
      </c>
      <c r="AH1775" s="1">
        <f t="shared" si="670"/>
        <v>0.94034932197825649</v>
      </c>
      <c r="AI1775" s="1">
        <f t="shared" si="671"/>
        <v>0.82283139939136052</v>
      </c>
      <c r="AJ1775">
        <v>0.72</v>
      </c>
      <c r="AK1775">
        <v>0.71</v>
      </c>
      <c r="AL1775">
        <v>0.65</v>
      </c>
      <c r="AM1775">
        <v>0.62</v>
      </c>
      <c r="AN1775" t="s">
        <v>9469</v>
      </c>
      <c r="AO1775" t="s">
        <v>9376</v>
      </c>
      <c r="AP1775" t="s">
        <v>9468</v>
      </c>
      <c r="AQ1775" t="s">
        <v>9376</v>
      </c>
      <c r="AR1775" t="s">
        <v>9378</v>
      </c>
      <c r="AS1775" t="s">
        <v>9467</v>
      </c>
      <c r="AT1775" t="s">
        <v>9469</v>
      </c>
      <c r="AU1775">
        <v>0.14000000000000001</v>
      </c>
      <c r="AV1775">
        <v>0.19</v>
      </c>
      <c r="AW1775" t="s">
        <v>8994</v>
      </c>
      <c r="AX1775" t="s">
        <v>8994</v>
      </c>
      <c r="AY1775" t="s">
        <v>8994</v>
      </c>
      <c r="AZ1775" t="s">
        <v>8994</v>
      </c>
      <c r="BA1775" t="s">
        <v>8994</v>
      </c>
      <c r="BB1775" t="s">
        <v>10381</v>
      </c>
      <c r="BC1775" t="s">
        <v>9376</v>
      </c>
      <c r="BD1775" t="s">
        <v>9377</v>
      </c>
      <c r="BE1775" t="s">
        <v>9377</v>
      </c>
      <c r="BF1775">
        <v>0.05</v>
      </c>
      <c r="BG1775" t="s">
        <v>9378</v>
      </c>
      <c r="BH1775" t="s">
        <v>9377</v>
      </c>
      <c r="BI1775" t="s">
        <v>9378</v>
      </c>
      <c r="BJ1775" t="s">
        <v>9378</v>
      </c>
      <c r="BK1775" t="s">
        <v>9379</v>
      </c>
      <c r="BL1775" t="s">
        <v>9469</v>
      </c>
      <c r="BM1775" t="s">
        <v>10381</v>
      </c>
      <c r="BN1775" t="s">
        <v>9377</v>
      </c>
      <c r="BO1775" t="s">
        <v>9377</v>
      </c>
      <c r="BP1775">
        <v>0.05</v>
      </c>
      <c r="BQ1775">
        <f t="shared" si="672"/>
        <v>0.14282138804355626</v>
      </c>
      <c r="BR1775">
        <f t="shared" si="673"/>
        <v>0.14043594893599365</v>
      </c>
    </row>
    <row r="1776" spans="1:70" hidden="1" x14ac:dyDescent="0.3">
      <c r="A1776" t="s">
        <v>10421</v>
      </c>
      <c r="B1776" t="s">
        <v>10422</v>
      </c>
      <c r="C1776" t="str">
        <f>VLOOKUP(historical_emissions[[#This Row],[Country]],'Liste-Pays'!A:B,2,0)</f>
        <v>AFR</v>
      </c>
      <c r="D1776" t="s">
        <v>41</v>
      </c>
      <c r="E1776" t="s">
        <v>42</v>
      </c>
      <c r="F1776" t="s">
        <v>302</v>
      </c>
      <c r="G1776" t="s">
        <v>44</v>
      </c>
      <c r="H1776">
        <f t="shared" si="650"/>
        <v>1.0661538461538462</v>
      </c>
      <c r="I1776">
        <f t="shared" si="651"/>
        <v>1.0661538461538462</v>
      </c>
      <c r="J1776">
        <f t="shared" si="652"/>
        <v>1.0661538461538462</v>
      </c>
      <c r="K1776">
        <f t="shared" si="653"/>
        <v>1.0661538461538462</v>
      </c>
      <c r="L1776">
        <f t="shared" si="654"/>
        <v>1.0661538461538462</v>
      </c>
      <c r="M1776">
        <f t="shared" si="655"/>
        <v>1.0661538461538462</v>
      </c>
      <c r="N1776">
        <f t="shared" si="656"/>
        <v>1.0661538461538462</v>
      </c>
      <c r="O1776">
        <f t="shared" si="657"/>
        <v>1.0661538461538462</v>
      </c>
      <c r="P1776">
        <f t="shared" si="658"/>
        <v>1.0661538461538462</v>
      </c>
      <c r="Q1776">
        <f t="shared" si="659"/>
        <v>1.0661538461538462</v>
      </c>
      <c r="R1776">
        <f t="shared" si="660"/>
        <v>1.0661538461538462</v>
      </c>
      <c r="S1776">
        <f t="shared" si="661"/>
        <v>1.0661538461538462</v>
      </c>
      <c r="T1776">
        <f t="shared" si="662"/>
        <v>1.0661538461538462</v>
      </c>
      <c r="U1776">
        <f t="shared" si="663"/>
        <v>1.0661538461538462</v>
      </c>
      <c r="V1776">
        <f t="shared" si="664"/>
        <v>1.0661538461538462</v>
      </c>
      <c r="W1776">
        <f t="shared" si="665"/>
        <v>1.0661538461538462</v>
      </c>
      <c r="X1776">
        <f t="shared" si="666"/>
        <v>1.0661538461538462</v>
      </c>
      <c r="Y1776">
        <f t="shared" si="667"/>
        <v>1.0661538461538462</v>
      </c>
      <c r="Z1776" s="1">
        <f t="shared" si="668"/>
        <v>1.0661538461538462</v>
      </c>
      <c r="AA1776" s="1">
        <f t="shared" si="668"/>
        <v>1.0251115807900519</v>
      </c>
      <c r="AB1776" s="1">
        <f t="shared" si="668"/>
        <v>0.98564926334115655</v>
      </c>
      <c r="AC1776" s="1">
        <f t="shared" si="668"/>
        <v>0.94770607271476481</v>
      </c>
      <c r="AD1776" s="1">
        <f t="shared" si="669"/>
        <v>0.91122352916482952</v>
      </c>
      <c r="AE1776" s="1">
        <f t="shared" si="669"/>
        <v>0.87614540416004538</v>
      </c>
      <c r="AF1776" s="1">
        <f t="shared" si="669"/>
        <v>0.84241763372191625</v>
      </c>
      <c r="AG1776" s="1">
        <f t="shared" si="670"/>
        <v>0.80998823509892859</v>
      </c>
      <c r="AH1776" s="1">
        <f t="shared" si="670"/>
        <v>0.77880722664840474</v>
      </c>
      <c r="AI1776" s="1">
        <f t="shared" si="671"/>
        <v>0.74882655080255489</v>
      </c>
      <c r="AJ1776">
        <v>0.72</v>
      </c>
      <c r="AK1776">
        <v>0.69</v>
      </c>
      <c r="AL1776">
        <v>0.79</v>
      </c>
      <c r="AM1776">
        <v>0.77</v>
      </c>
      <c r="AN1776" t="s">
        <v>8789</v>
      </c>
      <c r="AO1776" t="s">
        <v>9463</v>
      </c>
      <c r="AP1776" t="s">
        <v>8789</v>
      </c>
      <c r="AQ1776" t="s">
        <v>10095</v>
      </c>
      <c r="AR1776" t="s">
        <v>9392</v>
      </c>
      <c r="AS1776" t="s">
        <v>9714</v>
      </c>
      <c r="AT1776" t="s">
        <v>4279</v>
      </c>
      <c r="AU1776">
        <v>0.73</v>
      </c>
      <c r="AV1776">
        <v>0.77</v>
      </c>
      <c r="AW1776" t="s">
        <v>9880</v>
      </c>
      <c r="AX1776" t="s">
        <v>9463</v>
      </c>
      <c r="AY1776" t="s">
        <v>9714</v>
      </c>
      <c r="AZ1776" t="s">
        <v>9316</v>
      </c>
      <c r="BA1776" t="s">
        <v>9722</v>
      </c>
      <c r="BB1776" t="s">
        <v>9708</v>
      </c>
      <c r="BC1776" t="s">
        <v>9394</v>
      </c>
      <c r="BD1776" t="s">
        <v>9712</v>
      </c>
      <c r="BE1776" t="s">
        <v>9463</v>
      </c>
      <c r="BF1776">
        <v>0.52</v>
      </c>
      <c r="BG1776" t="s">
        <v>9397</v>
      </c>
      <c r="BH1776" t="s">
        <v>10325</v>
      </c>
      <c r="BI1776" t="s">
        <v>10254</v>
      </c>
      <c r="BJ1776" t="s">
        <v>10254</v>
      </c>
      <c r="BK1776" t="s">
        <v>9397</v>
      </c>
      <c r="BL1776" t="s">
        <v>9881</v>
      </c>
      <c r="BM1776" t="s">
        <v>10252</v>
      </c>
      <c r="BN1776" t="s">
        <v>10317</v>
      </c>
      <c r="BO1776" t="s">
        <v>10317</v>
      </c>
      <c r="BP1776">
        <v>0.55000000000000004</v>
      </c>
      <c r="BQ1776">
        <f t="shared" si="672"/>
        <v>4.003687611465967E-2</v>
      </c>
      <c r="BR1776">
        <f t="shared" si="673"/>
        <v>0</v>
      </c>
    </row>
    <row r="1777" spans="1:70" hidden="1" x14ac:dyDescent="0.3">
      <c r="A1777" t="s">
        <v>9662</v>
      </c>
      <c r="B1777" t="s">
        <v>9663</v>
      </c>
      <c r="C1777" t="str">
        <f>VLOOKUP(historical_emissions[[#This Row],[Country]],'Liste-Pays'!A:B,2,0)</f>
        <v>CSA</v>
      </c>
      <c r="D1777" t="s">
        <v>41</v>
      </c>
      <c r="E1777" t="s">
        <v>535</v>
      </c>
      <c r="F1777" t="s">
        <v>43</v>
      </c>
      <c r="G1777" t="s">
        <v>44</v>
      </c>
      <c r="H1777">
        <f t="shared" si="650"/>
        <v>1.3996327868852474</v>
      </c>
      <c r="I1777">
        <f t="shared" si="651"/>
        <v>1.3638732405397034</v>
      </c>
      <c r="J1777">
        <f t="shared" si="652"/>
        <v>1.329027323230876</v>
      </c>
      <c r="K1777">
        <f t="shared" si="653"/>
        <v>1.2950716924362216</v>
      </c>
      <c r="L1777">
        <f t="shared" si="654"/>
        <v>1.2619836020167792</v>
      </c>
      <c r="M1777">
        <f t="shared" si="655"/>
        <v>1.2297408869800275</v>
      </c>
      <c r="N1777">
        <f t="shared" si="656"/>
        <v>1.1983219486320378</v>
      </c>
      <c r="O1777">
        <f t="shared" si="657"/>
        <v>1.1677057401089781</v>
      </c>
      <c r="P1777">
        <f t="shared" si="658"/>
        <v>1.1378717522782769</v>
      </c>
      <c r="Q1777">
        <f t="shared" si="659"/>
        <v>1.1088000000000013</v>
      </c>
      <c r="R1777">
        <f t="shared" si="660"/>
        <v>1.0804710087392457</v>
      </c>
      <c r="S1777">
        <f t="shared" si="661"/>
        <v>1.0528658015205643</v>
      </c>
      <c r="T1777">
        <f t="shared" si="662"/>
        <v>1.0259658862157082</v>
      </c>
      <c r="U1777">
        <f t="shared" si="663"/>
        <v>0.99975324315614988</v>
      </c>
      <c r="V1777">
        <f t="shared" si="664"/>
        <v>0.97421031306209982</v>
      </c>
      <c r="W1777">
        <f t="shared" si="665"/>
        <v>0.94931998527992612</v>
      </c>
      <c r="X1777">
        <f t="shared" si="666"/>
        <v>0.9250655863200995</v>
      </c>
      <c r="Y1777">
        <f t="shared" si="667"/>
        <v>0.90143086868798561</v>
      </c>
      <c r="Z1777" s="1">
        <f t="shared" si="668"/>
        <v>0.87840000000000107</v>
      </c>
      <c r="AA1777" s="1">
        <f t="shared" si="668"/>
        <v>0.86110546212844297</v>
      </c>
      <c r="AB1777" s="1">
        <f t="shared" si="668"/>
        <v>0.84415143090555378</v>
      </c>
      <c r="AC1777" s="1">
        <f t="shared" si="668"/>
        <v>0.82753120220436294</v>
      </c>
      <c r="AD1777" s="1">
        <f t="shared" si="669"/>
        <v>0.81123820389332091</v>
      </c>
      <c r="AE1777" s="1">
        <f t="shared" si="669"/>
        <v>0.79526599323748326</v>
      </c>
      <c r="AF1777" s="1">
        <f t="shared" si="669"/>
        <v>0.77960825435086223</v>
      </c>
      <c r="AG1777" s="1">
        <f t="shared" si="670"/>
        <v>0.76425879569893795</v>
      </c>
      <c r="AH1777" s="1">
        <f t="shared" si="670"/>
        <v>0.74921154765034204</v>
      </c>
      <c r="AI1777" s="1">
        <f t="shared" si="671"/>
        <v>0.73446056007674521</v>
      </c>
      <c r="AJ1777">
        <v>0.72</v>
      </c>
      <c r="AK1777">
        <v>0.7</v>
      </c>
      <c r="AL1777">
        <v>0.63</v>
      </c>
      <c r="AM1777">
        <v>0.77</v>
      </c>
      <c r="AN1777" t="s">
        <v>9316</v>
      </c>
      <c r="AO1777" t="s">
        <v>9707</v>
      </c>
      <c r="AP1777" t="s">
        <v>9713</v>
      </c>
      <c r="AQ1777" t="s">
        <v>9463</v>
      </c>
      <c r="AR1777" t="s">
        <v>9722</v>
      </c>
      <c r="AS1777" t="s">
        <v>10251</v>
      </c>
      <c r="AT1777" t="s">
        <v>10092</v>
      </c>
      <c r="AU1777">
        <v>0.67</v>
      </c>
      <c r="AV1777">
        <v>0.61</v>
      </c>
      <c r="AW1777" t="s">
        <v>9717</v>
      </c>
      <c r="AX1777" t="s">
        <v>9716</v>
      </c>
      <c r="AY1777" t="s">
        <v>9717</v>
      </c>
      <c r="AZ1777" t="s">
        <v>10263</v>
      </c>
      <c r="BA1777" t="s">
        <v>9768</v>
      </c>
      <c r="BB1777" t="s">
        <v>9718</v>
      </c>
      <c r="BC1777" t="s">
        <v>10253</v>
      </c>
      <c r="BD1777" t="s">
        <v>9720</v>
      </c>
      <c r="BE1777" t="s">
        <v>9768</v>
      </c>
      <c r="BF1777">
        <v>0.5</v>
      </c>
      <c r="BG1777" t="s">
        <v>7624</v>
      </c>
      <c r="BH1777" t="s">
        <v>9770</v>
      </c>
      <c r="BI1777" t="s">
        <v>9894</v>
      </c>
      <c r="BJ1777" t="s">
        <v>7624</v>
      </c>
      <c r="BK1777" t="s">
        <v>7622</v>
      </c>
      <c r="BL1777" t="s">
        <v>10210</v>
      </c>
      <c r="BM1777" t="s">
        <v>9783</v>
      </c>
      <c r="BN1777" t="s">
        <v>9782</v>
      </c>
      <c r="BO1777" t="s">
        <v>7622</v>
      </c>
      <c r="BP1777">
        <v>0.28000000000000003</v>
      </c>
      <c r="BQ1777">
        <f t="shared" si="672"/>
        <v>2.0084111217701706E-2</v>
      </c>
      <c r="BR1777">
        <f t="shared" si="673"/>
        <v>2.6219112805082601E-2</v>
      </c>
    </row>
    <row r="1778" spans="1:70" hidden="1" x14ac:dyDescent="0.3">
      <c r="A1778" t="s">
        <v>9738</v>
      </c>
      <c r="B1778" t="s">
        <v>9739</v>
      </c>
      <c r="C1778" t="str">
        <f>VLOOKUP(historical_emissions[[#This Row],[Country]],'Liste-Pays'!A:B,2,0)</f>
        <v>EEU</v>
      </c>
      <c r="D1778" t="s">
        <v>41</v>
      </c>
      <c r="E1778" t="s">
        <v>1048</v>
      </c>
      <c r="F1778" t="s">
        <v>43</v>
      </c>
      <c r="G1778" t="s">
        <v>44</v>
      </c>
      <c r="H1778">
        <f t="shared" si="650"/>
        <v>0.51597701149425312</v>
      </c>
      <c r="I1778">
        <f t="shared" si="651"/>
        <v>0.52011985148088602</v>
      </c>
      <c r="J1778">
        <f t="shared" si="652"/>
        <v>0.52429595481602576</v>
      </c>
      <c r="K1778">
        <f t="shared" si="653"/>
        <v>0.52850558857500174</v>
      </c>
      <c r="L1778">
        <f t="shared" si="654"/>
        <v>0.53274902197752239</v>
      </c>
      <c r="M1778">
        <f t="shared" si="655"/>
        <v>0.5370265264048929</v>
      </c>
      <c r="N1778">
        <f t="shared" si="656"/>
        <v>0.54133837541737073</v>
      </c>
      <c r="O1778">
        <f t="shared" si="657"/>
        <v>0.5456848447716609</v>
      </c>
      <c r="P1778">
        <f t="shared" si="658"/>
        <v>0.55006621243855125</v>
      </c>
      <c r="Q1778">
        <f t="shared" si="659"/>
        <v>0.55448275862068974</v>
      </c>
      <c r="R1778">
        <f t="shared" si="660"/>
        <v>0.55893476577050427</v>
      </c>
      <c r="S1778">
        <f t="shared" si="661"/>
        <v>0.56342251860826642</v>
      </c>
      <c r="T1778">
        <f t="shared" si="662"/>
        <v>0.56794630414030023</v>
      </c>
      <c r="U1778">
        <f t="shared" si="663"/>
        <v>0.57250641167733729</v>
      </c>
      <c r="V1778">
        <f t="shared" si="664"/>
        <v>0.57710313285301906</v>
      </c>
      <c r="W1778">
        <f t="shared" si="665"/>
        <v>0.58173676164254751</v>
      </c>
      <c r="X1778">
        <f t="shared" si="666"/>
        <v>0.58640759438148615</v>
      </c>
      <c r="Y1778">
        <f t="shared" si="667"/>
        <v>0.59111592978471161</v>
      </c>
      <c r="Z1778" s="1">
        <f t="shared" si="668"/>
        <v>0.59586206896551708</v>
      </c>
      <c r="AA1778" s="1">
        <f t="shared" si="668"/>
        <v>0.60724565480971737</v>
      </c>
      <c r="AB1778" s="1">
        <f t="shared" si="668"/>
        <v>0.61884671720330986</v>
      </c>
      <c r="AC1778" s="1">
        <f t="shared" si="668"/>
        <v>0.63066941090474959</v>
      </c>
      <c r="AD1778" s="1">
        <f t="shared" si="669"/>
        <v>0.64271797004664877</v>
      </c>
      <c r="AE1778" s="1">
        <f t="shared" si="669"/>
        <v>0.65499670965217249</v>
      </c>
      <c r="AF1778" s="1">
        <f t="shared" si="669"/>
        <v>0.66751002718040364</v>
      </c>
      <c r="AG1778" s="1">
        <f t="shared" si="670"/>
        <v>0.68026240410123151</v>
      </c>
      <c r="AH1778" s="1">
        <f t="shared" si="670"/>
        <v>0.69325840750032786</v>
      </c>
      <c r="AI1778" s="1">
        <f t="shared" si="671"/>
        <v>0.70650269171478464</v>
      </c>
      <c r="AJ1778">
        <v>0.72</v>
      </c>
      <c r="AK1778">
        <v>0.71</v>
      </c>
      <c r="AL1778">
        <v>0.7</v>
      </c>
      <c r="AM1778">
        <v>0.67</v>
      </c>
      <c r="AN1778" t="s">
        <v>9722</v>
      </c>
      <c r="AO1778" t="s">
        <v>9716</v>
      </c>
      <c r="AP1778" t="s">
        <v>9722</v>
      </c>
      <c r="AQ1778" t="s">
        <v>9722</v>
      </c>
      <c r="AR1778" t="s">
        <v>9722</v>
      </c>
      <c r="AS1778" t="s">
        <v>9722</v>
      </c>
      <c r="AT1778" t="s">
        <v>8790</v>
      </c>
      <c r="AU1778">
        <v>0.74</v>
      </c>
      <c r="AV1778">
        <v>0.72</v>
      </c>
      <c r="AW1778" t="s">
        <v>10273</v>
      </c>
      <c r="AX1778" t="s">
        <v>8789</v>
      </c>
      <c r="AY1778" t="s">
        <v>9880</v>
      </c>
      <c r="AZ1778" t="s">
        <v>9708</v>
      </c>
      <c r="BA1778" t="s">
        <v>9463</v>
      </c>
      <c r="BB1778" t="s">
        <v>10222</v>
      </c>
      <c r="BC1778" t="s">
        <v>9375</v>
      </c>
      <c r="BD1778" t="s">
        <v>8789</v>
      </c>
      <c r="BE1778" t="s">
        <v>9714</v>
      </c>
      <c r="BF1778">
        <v>0.87</v>
      </c>
      <c r="BG1778" t="s">
        <v>9393</v>
      </c>
      <c r="BH1778" t="s">
        <v>9714</v>
      </c>
      <c r="BI1778" t="s">
        <v>10092</v>
      </c>
      <c r="BJ1778" t="s">
        <v>9375</v>
      </c>
      <c r="BK1778" t="s">
        <v>10273</v>
      </c>
      <c r="BL1778" t="s">
        <v>10273</v>
      </c>
      <c r="BM1778" t="s">
        <v>9714</v>
      </c>
      <c r="BN1778" t="s">
        <v>9714</v>
      </c>
      <c r="BO1778" t="s">
        <v>8788</v>
      </c>
      <c r="BP1778">
        <v>1.29</v>
      </c>
      <c r="BQ1778">
        <f t="shared" si="672"/>
        <v>-1.8746261507243567E-2</v>
      </c>
      <c r="BR1778">
        <f t="shared" si="673"/>
        <v>-7.965164134453695E-3</v>
      </c>
    </row>
    <row r="1779" spans="1:70" hidden="1" x14ac:dyDescent="0.3">
      <c r="A1779" t="s">
        <v>5146</v>
      </c>
      <c r="B1779" t="s">
        <v>5147</v>
      </c>
      <c r="C1779" t="str">
        <f>VLOOKUP(historical_emissions[[#This Row],[Country]],'Liste-Pays'!A:B,2,0)</f>
        <v>AFR</v>
      </c>
      <c r="D1779" t="s">
        <v>41</v>
      </c>
      <c r="E1779" t="s">
        <v>328</v>
      </c>
      <c r="F1779" t="s">
        <v>148</v>
      </c>
      <c r="G1779" t="s">
        <v>44</v>
      </c>
      <c r="H1779">
        <f t="shared" si="650"/>
        <v>0.5075824038100003</v>
      </c>
      <c r="I1779">
        <f t="shared" si="651"/>
        <v>0.524648931396278</v>
      </c>
      <c r="J1779">
        <f t="shared" si="652"/>
        <v>0.54228928967815671</v>
      </c>
      <c r="K1779">
        <f t="shared" si="653"/>
        <v>0.56052277266055639</v>
      </c>
      <c r="L1779">
        <f t="shared" si="654"/>
        <v>0.5793693230739333</v>
      </c>
      <c r="M1779">
        <f t="shared" si="655"/>
        <v>0.59884955418648689</v>
      </c>
      <c r="N1779">
        <f t="shared" si="656"/>
        <v>0.61898477234976157</v>
      </c>
      <c r="O1779">
        <f t="shared" si="657"/>
        <v>0.63979700030230369</v>
      </c>
      <c r="P1779">
        <f t="shared" si="658"/>
        <v>0.66130900125686043</v>
      </c>
      <c r="Q1779">
        <f t="shared" si="659"/>
        <v>0.68354430379746745</v>
      </c>
      <c r="R1779">
        <f t="shared" si="660"/>
        <v>0.70652722761365472</v>
      </c>
      <c r="S1779">
        <f t="shared" si="661"/>
        <v>0.73028291009991808</v>
      </c>
      <c r="T1779">
        <f t="shared" si="662"/>
        <v>0.75483733384954965</v>
      </c>
      <c r="U1779">
        <f t="shared" si="663"/>
        <v>0.78021735507289725</v>
      </c>
      <c r="V1779">
        <f t="shared" si="664"/>
        <v>0.80645073297113601</v>
      </c>
      <c r="W1779">
        <f t="shared" si="665"/>
        <v>0.83356616009767925</v>
      </c>
      <c r="X1779">
        <f t="shared" si="666"/>
        <v>0.86159329374043592</v>
      </c>
      <c r="Y1779">
        <f t="shared" si="667"/>
        <v>0.89056278835923908</v>
      </c>
      <c r="Z1779" s="1">
        <f t="shared" si="668"/>
        <v>0.92050632911392327</v>
      </c>
      <c r="AA1779" s="1">
        <f t="shared" si="668"/>
        <v>0.89816753002213101</v>
      </c>
      <c r="AB1779" s="1">
        <f t="shared" si="668"/>
        <v>0.87637084772962659</v>
      </c>
      <c r="AC1779" s="1">
        <f t="shared" si="668"/>
        <v>0.85510312617449002</v>
      </c>
      <c r="AD1779" s="1">
        <f t="shared" si="669"/>
        <v>0.83435152856541883</v>
      </c>
      <c r="AE1779" s="1">
        <f t="shared" si="669"/>
        <v>0.81410352963368526</v>
      </c>
      <c r="AF1779" s="1">
        <f t="shared" si="669"/>
        <v>0.79434690807312336</v>
      </c>
      <c r="AG1779" s="1">
        <f t="shared" si="670"/>
        <v>0.77506973916358102</v>
      </c>
      <c r="AH1779" s="1">
        <f t="shared" si="670"/>
        <v>0.75626038757338654</v>
      </c>
      <c r="AI1779" s="1">
        <f t="shared" si="671"/>
        <v>0.73790750033648411</v>
      </c>
      <c r="AJ1779">
        <v>0.72</v>
      </c>
      <c r="AK1779">
        <v>0.73</v>
      </c>
      <c r="AL1779">
        <v>0.74</v>
      </c>
      <c r="AM1779">
        <v>0.75</v>
      </c>
      <c r="AN1779" t="s">
        <v>10092</v>
      </c>
      <c r="AO1779" t="s">
        <v>9714</v>
      </c>
      <c r="AP1779" t="s">
        <v>9316</v>
      </c>
      <c r="AQ1779" t="s">
        <v>9393</v>
      </c>
      <c r="AR1779" t="s">
        <v>9393</v>
      </c>
      <c r="AS1779" t="s">
        <v>9392</v>
      </c>
      <c r="AT1779" t="s">
        <v>9588</v>
      </c>
      <c r="AU1779">
        <v>0.95</v>
      </c>
      <c r="AV1779">
        <v>1.01</v>
      </c>
      <c r="AW1779" t="s">
        <v>10374</v>
      </c>
      <c r="AX1779" t="s">
        <v>10329</v>
      </c>
      <c r="AY1779" t="s">
        <v>9767</v>
      </c>
      <c r="AZ1779" t="s">
        <v>9815</v>
      </c>
      <c r="BA1779" t="s">
        <v>4273</v>
      </c>
      <c r="BB1779" t="s">
        <v>4272</v>
      </c>
      <c r="BC1779" t="s">
        <v>9714</v>
      </c>
      <c r="BD1779" t="s">
        <v>9712</v>
      </c>
      <c r="BE1779" t="s">
        <v>9712</v>
      </c>
      <c r="BF1779">
        <v>0.79</v>
      </c>
      <c r="BG1779" t="s">
        <v>9713</v>
      </c>
      <c r="BH1779" t="s">
        <v>10092</v>
      </c>
      <c r="BI1779" t="s">
        <v>9375</v>
      </c>
      <c r="BJ1779" t="s">
        <v>8789</v>
      </c>
      <c r="BK1779" t="s">
        <v>10273</v>
      </c>
      <c r="BL1779" t="s">
        <v>9708</v>
      </c>
      <c r="BM1779" t="s">
        <v>9880</v>
      </c>
      <c r="BN1779" t="s">
        <v>10222</v>
      </c>
      <c r="BO1779" t="s">
        <v>10251</v>
      </c>
      <c r="BP1779">
        <v>0.68</v>
      </c>
      <c r="BQ1779">
        <f t="shared" si="672"/>
        <v>2.4871528245116847E-2</v>
      </c>
      <c r="BR1779">
        <f t="shared" si="673"/>
        <v>-3.25294240871844E-2</v>
      </c>
    </row>
    <row r="1780" spans="1:70" hidden="1" x14ac:dyDescent="0.3">
      <c r="A1780" t="s">
        <v>10244</v>
      </c>
      <c r="B1780" t="s">
        <v>10245</v>
      </c>
      <c r="C1780" t="str">
        <f>VLOOKUP(historical_emissions[[#This Row],[Country]],'Liste-Pays'!A:B,2,0)</f>
        <v>FSU</v>
      </c>
      <c r="D1780" t="s">
        <v>41</v>
      </c>
      <c r="E1780" t="s">
        <v>252</v>
      </c>
      <c r="F1780" t="s">
        <v>302</v>
      </c>
      <c r="G1780" t="s">
        <v>44</v>
      </c>
      <c r="H1780">
        <f t="shared" si="650"/>
        <v>1.3121904761904739</v>
      </c>
      <c r="I1780">
        <f t="shared" si="651"/>
        <v>1.2657220423780835</v>
      </c>
      <c r="J1780">
        <f t="shared" si="652"/>
        <v>1.2208991892798935</v>
      </c>
      <c r="K1780">
        <f t="shared" si="653"/>
        <v>1.1776636421561553</v>
      </c>
      <c r="L1780">
        <f t="shared" si="654"/>
        <v>1.135959189943039</v>
      </c>
      <c r="M1780">
        <f t="shared" si="655"/>
        <v>1.0957316121719423</v>
      </c>
      <c r="N1780">
        <f t="shared" si="656"/>
        <v>1.0569286084767953</v>
      </c>
      <c r="O1780">
        <f t="shared" si="657"/>
        <v>1.0194997305977147</v>
      </c>
      <c r="P1780">
        <f t="shared" si="658"/>
        <v>0.9833963167926042</v>
      </c>
      <c r="Q1780">
        <f t="shared" si="659"/>
        <v>0.94857142857142773</v>
      </c>
      <c r="R1780">
        <f t="shared" si="660"/>
        <v>0.91497978967090454</v>
      </c>
      <c r="S1780">
        <f t="shared" si="661"/>
        <v>0.88257772719028527</v>
      </c>
      <c r="T1780">
        <f t="shared" si="662"/>
        <v>0.85132311481167922</v>
      </c>
      <c r="U1780">
        <f t="shared" si="663"/>
        <v>0.82117531803111321</v>
      </c>
      <c r="V1780">
        <f t="shared" si="664"/>
        <v>0.79209514132911563</v>
      </c>
      <c r="W1780">
        <f t="shared" si="665"/>
        <v>0.76404477721214181</v>
      </c>
      <c r="X1780">
        <f t="shared" si="666"/>
        <v>0.73698775705858954</v>
      </c>
      <c r="Y1780">
        <f t="shared" si="667"/>
        <v>0.71088890370549762</v>
      </c>
      <c r="Z1780" s="1">
        <f t="shared" si="668"/>
        <v>0.68571428571428572</v>
      </c>
      <c r="AA1780" s="1">
        <f t="shared" si="668"/>
        <v>0.68906807190755093</v>
      </c>
      <c r="AB1780" s="1">
        <f t="shared" si="668"/>
        <v>0.6924382612618184</v>
      </c>
      <c r="AC1780" s="1">
        <f t="shared" si="668"/>
        <v>0.69582493400393497</v>
      </c>
      <c r="AD1780" s="1">
        <f t="shared" si="669"/>
        <v>0.69922817075313182</v>
      </c>
      <c r="AE1780" s="1">
        <f t="shared" si="669"/>
        <v>0.70264805252294382</v>
      </c>
      <c r="AF1780" s="1">
        <f t="shared" si="669"/>
        <v>0.70608466072313825</v>
      </c>
      <c r="AG1780" s="1">
        <f t="shared" si="670"/>
        <v>0.70953807716165229</v>
      </c>
      <c r="AH1780" s="1">
        <f t="shared" si="670"/>
        <v>0.71300838404654088</v>
      </c>
      <c r="AI1780" s="1">
        <f t="shared" si="671"/>
        <v>0.7164956639879333</v>
      </c>
      <c r="AJ1780">
        <v>0.72</v>
      </c>
      <c r="AK1780">
        <v>0.89</v>
      </c>
      <c r="AL1780">
        <v>0.76</v>
      </c>
      <c r="AM1780">
        <v>0.83</v>
      </c>
      <c r="AN1780" t="s">
        <v>8113</v>
      </c>
      <c r="AO1780" t="s">
        <v>9316</v>
      </c>
      <c r="AP1780" t="s">
        <v>9712</v>
      </c>
      <c r="AQ1780" t="s">
        <v>10222</v>
      </c>
      <c r="AR1780" t="s">
        <v>10092</v>
      </c>
      <c r="AS1780" t="s">
        <v>9463</v>
      </c>
      <c r="AT1780" t="s">
        <v>7626</v>
      </c>
      <c r="AU1780">
        <v>0.66</v>
      </c>
      <c r="AV1780">
        <v>0.6</v>
      </c>
      <c r="AW1780" t="s">
        <v>9398</v>
      </c>
      <c r="AX1780" t="s">
        <v>9717</v>
      </c>
      <c r="AY1780" t="s">
        <v>9395</v>
      </c>
      <c r="AZ1780" t="s">
        <v>9395</v>
      </c>
      <c r="BA1780" t="s">
        <v>8790</v>
      </c>
      <c r="BB1780" t="s">
        <v>10251</v>
      </c>
      <c r="BC1780" t="s">
        <v>9716</v>
      </c>
      <c r="BD1780" t="s">
        <v>10251</v>
      </c>
      <c r="BE1780" t="s">
        <v>10092</v>
      </c>
      <c r="BF1780">
        <v>0.63</v>
      </c>
      <c r="BG1780" t="s">
        <v>9722</v>
      </c>
      <c r="BH1780" t="s">
        <v>9880</v>
      </c>
      <c r="BI1780" t="s">
        <v>9393</v>
      </c>
      <c r="BJ1780" t="s">
        <v>7615</v>
      </c>
      <c r="BK1780" t="s">
        <v>4276</v>
      </c>
      <c r="BL1780" t="s">
        <v>7617</v>
      </c>
      <c r="BM1780" t="s">
        <v>4276</v>
      </c>
      <c r="BN1780" t="s">
        <v>10105</v>
      </c>
      <c r="BO1780" t="s">
        <v>10362</v>
      </c>
      <c r="BP1780">
        <v>1.63</v>
      </c>
      <c r="BQ1780">
        <f t="shared" si="672"/>
        <v>-4.8671333500925895E-3</v>
      </c>
      <c r="BR1780">
        <f t="shared" si="673"/>
        <v>3.6712984570517415E-2</v>
      </c>
    </row>
    <row r="1781" spans="1:70" hidden="1" x14ac:dyDescent="0.3">
      <c r="A1781" t="s">
        <v>1887</v>
      </c>
      <c r="B1781" t="s">
        <v>1888</v>
      </c>
      <c r="C1781" t="str">
        <f>VLOOKUP(historical_emissions[[#This Row],[Country]],'Liste-Pays'!A:B,2,0)</f>
        <v>ODA</v>
      </c>
      <c r="D1781" t="s">
        <v>41</v>
      </c>
      <c r="E1781" t="s">
        <v>535</v>
      </c>
      <c r="F1781" t="s">
        <v>302</v>
      </c>
      <c r="G1781" t="s">
        <v>44</v>
      </c>
      <c r="H1781">
        <f t="shared" si="650"/>
        <v>0.66515837104072384</v>
      </c>
      <c r="I1781">
        <f t="shared" si="651"/>
        <v>0.66301945046893651</v>
      </c>
      <c r="J1781">
        <f t="shared" si="652"/>
        <v>0.66088740793012846</v>
      </c>
      <c r="K1781">
        <f t="shared" si="653"/>
        <v>0.65876222130691087</v>
      </c>
      <c r="L1781">
        <f t="shared" si="654"/>
        <v>0.65664386855301704</v>
      </c>
      <c r="M1781">
        <f t="shared" si="655"/>
        <v>0.65453232769307335</v>
      </c>
      <c r="N1781">
        <f t="shared" si="656"/>
        <v>0.65242757682237151</v>
      </c>
      <c r="O1781">
        <f t="shared" si="657"/>
        <v>0.65032959410664126</v>
      </c>
      <c r="P1781">
        <f t="shared" si="658"/>
        <v>0.64823835778182382</v>
      </c>
      <c r="Q1781">
        <f t="shared" si="659"/>
        <v>0.64615384615384597</v>
      </c>
      <c r="R1781">
        <f t="shared" si="660"/>
        <v>0.64407603759839538</v>
      </c>
      <c r="S1781">
        <f t="shared" si="661"/>
        <v>0.64200491056069608</v>
      </c>
      <c r="T1781">
        <f t="shared" si="662"/>
        <v>0.63994044355528468</v>
      </c>
      <c r="U1781">
        <f t="shared" si="663"/>
        <v>0.63788261516578781</v>
      </c>
      <c r="V1781">
        <f t="shared" si="664"/>
        <v>0.63583140404469973</v>
      </c>
      <c r="W1781">
        <f t="shared" si="665"/>
        <v>0.63378678891316087</v>
      </c>
      <c r="X1781">
        <f t="shared" si="666"/>
        <v>0.63174874856073726</v>
      </c>
      <c r="Y1781">
        <f t="shared" si="667"/>
        <v>0.62971726184520027</v>
      </c>
      <c r="Z1781" s="1">
        <f t="shared" si="668"/>
        <v>0.62769230769230755</v>
      </c>
      <c r="AA1781" s="1">
        <f t="shared" si="668"/>
        <v>0.6363636665329272</v>
      </c>
      <c r="AB1781" s="1">
        <f t="shared" si="668"/>
        <v>0.64515481728946056</v>
      </c>
      <c r="AC1781" s="1">
        <f t="shared" si="668"/>
        <v>0.6540674148470742</v>
      </c>
      <c r="AD1781" s="1">
        <f t="shared" si="669"/>
        <v>0.66310313695261835</v>
      </c>
      <c r="AE1781" s="1">
        <f t="shared" si="669"/>
        <v>0.67226368453045382</v>
      </c>
      <c r="AF1781" s="1">
        <f t="shared" si="669"/>
        <v>0.68155078200264119</v>
      </c>
      <c r="AG1781" s="1">
        <f t="shared" si="670"/>
        <v>0.69096617761355383</v>
      </c>
      <c r="AH1781" s="1">
        <f t="shared" si="670"/>
        <v>0.70051164375897534</v>
      </c>
      <c r="AI1781" s="1">
        <f t="shared" si="671"/>
        <v>0.71018897731974284</v>
      </c>
      <c r="AJ1781">
        <v>0.72</v>
      </c>
      <c r="AK1781">
        <v>0.71</v>
      </c>
      <c r="AL1781">
        <v>0.71</v>
      </c>
      <c r="AM1781">
        <v>0.7</v>
      </c>
      <c r="AN1781" t="s">
        <v>10251</v>
      </c>
      <c r="AO1781" t="s">
        <v>10394</v>
      </c>
      <c r="AP1781" t="s">
        <v>8790</v>
      </c>
      <c r="AQ1781" t="s">
        <v>8790</v>
      </c>
      <c r="AR1781" t="s">
        <v>9717</v>
      </c>
      <c r="AS1781" t="s">
        <v>10251</v>
      </c>
      <c r="AT1781" t="s">
        <v>9880</v>
      </c>
      <c r="AU1781">
        <v>0.75</v>
      </c>
      <c r="AV1781">
        <v>0.68</v>
      </c>
      <c r="AW1781" t="s">
        <v>8789</v>
      </c>
      <c r="AX1781" t="s">
        <v>9375</v>
      </c>
      <c r="AY1781" t="s">
        <v>8790</v>
      </c>
      <c r="AZ1781" t="s">
        <v>10222</v>
      </c>
      <c r="BA1781" t="s">
        <v>9395</v>
      </c>
      <c r="BB1781" t="s">
        <v>10252</v>
      </c>
      <c r="BC1781" t="s">
        <v>9708</v>
      </c>
      <c r="BD1781" t="s">
        <v>10092</v>
      </c>
      <c r="BE1781" t="s">
        <v>10092</v>
      </c>
      <c r="BF1781">
        <v>0.78</v>
      </c>
      <c r="BG1781" t="s">
        <v>9768</v>
      </c>
      <c r="BH1781" t="s">
        <v>9894</v>
      </c>
      <c r="BI1781" t="s">
        <v>10324</v>
      </c>
      <c r="BJ1781" t="s">
        <v>7624</v>
      </c>
      <c r="BK1781" t="s">
        <v>9769</v>
      </c>
      <c r="BL1781" t="s">
        <v>10223</v>
      </c>
      <c r="BM1781" t="s">
        <v>7625</v>
      </c>
      <c r="BN1781" t="s">
        <v>9718</v>
      </c>
      <c r="BO1781" t="s">
        <v>7623</v>
      </c>
      <c r="BP1781">
        <v>0.38</v>
      </c>
      <c r="BQ1781">
        <f t="shared" si="672"/>
        <v>-1.3626420389245997E-2</v>
      </c>
      <c r="BR1781">
        <f t="shared" si="673"/>
        <v>3.2260299004418513E-3</v>
      </c>
    </row>
    <row r="1782" spans="1:70" hidden="1" x14ac:dyDescent="0.3">
      <c r="A1782" t="s">
        <v>7568</v>
      </c>
      <c r="B1782" t="s">
        <v>7569</v>
      </c>
      <c r="C1782" t="str">
        <f>VLOOKUP(historical_emissions[[#This Row],[Country]],'Liste-Pays'!A:B,2,0)</f>
        <v>WEU</v>
      </c>
      <c r="D1782" t="s">
        <v>41</v>
      </c>
      <c r="E1782" t="s">
        <v>70</v>
      </c>
      <c r="F1782" t="s">
        <v>148</v>
      </c>
      <c r="G1782" t="s">
        <v>44</v>
      </c>
      <c r="H1782">
        <f t="shared" si="650"/>
        <v>0.47261538461538455</v>
      </c>
      <c r="I1782">
        <f t="shared" si="651"/>
        <v>0.48311878520309659</v>
      </c>
      <c r="J1782">
        <f t="shared" si="652"/>
        <v>0.49385561328279709</v>
      </c>
      <c r="K1782">
        <f t="shared" si="653"/>
        <v>0.50483105654523075</v>
      </c>
      <c r="L1782">
        <f t="shared" si="654"/>
        <v>0.51605041797234041</v>
      </c>
      <c r="M1782">
        <f t="shared" si="655"/>
        <v>0.52751911839949805</v>
      </c>
      <c r="N1782">
        <f t="shared" si="656"/>
        <v>0.53924269913467804</v>
      </c>
      <c r="O1782">
        <f t="shared" si="657"/>
        <v>0.55122682463583983</v>
      </c>
      <c r="P1782">
        <f t="shared" si="658"/>
        <v>0.56347728524781171</v>
      </c>
      <c r="Q1782">
        <f t="shared" si="659"/>
        <v>0.57600000000000007</v>
      </c>
      <c r="R1782">
        <f t="shared" si="660"/>
        <v>0.58880101946627406</v>
      </c>
      <c r="S1782">
        <f t="shared" si="661"/>
        <v>0.60188652868840908</v>
      </c>
      <c r="T1782">
        <f t="shared" si="662"/>
        <v>0.61526285016450011</v>
      </c>
      <c r="U1782">
        <f t="shared" si="663"/>
        <v>0.62893644690379003</v>
      </c>
      <c r="V1782">
        <f t="shared" si="664"/>
        <v>0.64291392554938831</v>
      </c>
      <c r="W1782">
        <f t="shared" si="665"/>
        <v>0.65720203957038892</v>
      </c>
      <c r="X1782">
        <f t="shared" si="666"/>
        <v>0.67180769252492978</v>
      </c>
      <c r="Y1782">
        <f t="shared" si="667"/>
        <v>0.68673794139577049</v>
      </c>
      <c r="Z1782" s="1">
        <f t="shared" si="668"/>
        <v>0.70200000000000007</v>
      </c>
      <c r="AA1782" s="1">
        <f t="shared" si="668"/>
        <v>0.7037795619002517</v>
      </c>
      <c r="AB1782" s="1">
        <f t="shared" si="668"/>
        <v>0.70556363496938779</v>
      </c>
      <c r="AC1782" s="1">
        <f t="shared" si="668"/>
        <v>0.70735223064316932</v>
      </c>
      <c r="AD1782" s="1">
        <f t="shared" si="669"/>
        <v>0.70914536038634679</v>
      </c>
      <c r="AE1782" s="1">
        <f t="shared" si="669"/>
        <v>0.71094303569273398</v>
      </c>
      <c r="AF1782" s="1">
        <f t="shared" si="669"/>
        <v>0.71274526808528105</v>
      </c>
      <c r="AG1782" s="1">
        <f t="shared" si="670"/>
        <v>0.71455206911614888</v>
      </c>
      <c r="AH1782" s="1">
        <f t="shared" si="670"/>
        <v>0.71636345036678295</v>
      </c>
      <c r="AI1782" s="1">
        <f t="shared" si="671"/>
        <v>0.71817942344798746</v>
      </c>
      <c r="AJ1782">
        <v>0.72</v>
      </c>
      <c r="AK1782">
        <v>0.71</v>
      </c>
      <c r="AL1782">
        <v>0.68</v>
      </c>
      <c r="AM1782">
        <v>0.64</v>
      </c>
      <c r="AN1782" t="s">
        <v>8790</v>
      </c>
      <c r="AO1782" t="s">
        <v>10222</v>
      </c>
      <c r="AP1782" t="s">
        <v>10394</v>
      </c>
      <c r="AQ1782" t="s">
        <v>10394</v>
      </c>
      <c r="AR1782" t="s">
        <v>9716</v>
      </c>
      <c r="AS1782" t="s">
        <v>10394</v>
      </c>
      <c r="AT1782" t="s">
        <v>10273</v>
      </c>
      <c r="AU1782">
        <v>0.72</v>
      </c>
      <c r="AV1782">
        <v>0.78</v>
      </c>
      <c r="AW1782" t="s">
        <v>9375</v>
      </c>
      <c r="AX1782" t="s">
        <v>8789</v>
      </c>
      <c r="AY1782" t="s">
        <v>10273</v>
      </c>
      <c r="AZ1782" t="s">
        <v>9713</v>
      </c>
      <c r="BA1782" t="s">
        <v>8788</v>
      </c>
      <c r="BB1782" t="s">
        <v>8788</v>
      </c>
      <c r="BC1782" t="s">
        <v>10093</v>
      </c>
      <c r="BD1782" t="s">
        <v>9316</v>
      </c>
      <c r="BE1782" t="s">
        <v>9394</v>
      </c>
      <c r="BF1782">
        <v>0.8</v>
      </c>
      <c r="BG1782" t="s">
        <v>9713</v>
      </c>
      <c r="BH1782" t="s">
        <v>10092</v>
      </c>
      <c r="BI1782" t="s">
        <v>10092</v>
      </c>
      <c r="BJ1782" t="s">
        <v>8789</v>
      </c>
      <c r="BK1782" t="s">
        <v>9708</v>
      </c>
      <c r="BL1782" t="s">
        <v>10251</v>
      </c>
      <c r="BM1782" t="s">
        <v>10263</v>
      </c>
      <c r="BN1782" t="s">
        <v>10252</v>
      </c>
      <c r="BO1782" t="s">
        <v>9719</v>
      </c>
      <c r="BP1782">
        <v>0.55000000000000004</v>
      </c>
      <c r="BQ1782">
        <f t="shared" si="672"/>
        <v>-2.528578544461757E-3</v>
      </c>
      <c r="BR1782">
        <f t="shared" si="673"/>
        <v>-2.1740824222549193E-2</v>
      </c>
    </row>
    <row r="1783" spans="1:70" hidden="1" x14ac:dyDescent="0.3">
      <c r="A1783" t="s">
        <v>6720</v>
      </c>
      <c r="B1783" t="s">
        <v>6721</v>
      </c>
      <c r="C1783" t="str">
        <f>VLOOKUP(historical_emissions[[#This Row],[Country]],'Liste-Pays'!A:B,2,0)</f>
        <v>ODA</v>
      </c>
      <c r="D1783" t="s">
        <v>41</v>
      </c>
      <c r="E1783" t="s">
        <v>328</v>
      </c>
      <c r="F1783" t="s">
        <v>43</v>
      </c>
      <c r="G1783" t="s">
        <v>44</v>
      </c>
      <c r="H1783">
        <f t="shared" si="650"/>
        <v>0.83577639751552679</v>
      </c>
      <c r="I1783">
        <f t="shared" si="651"/>
        <v>0.84349087056508676</v>
      </c>
      <c r="J1783">
        <f t="shared" si="652"/>
        <v>0.85127655057216467</v>
      </c>
      <c r="K1783">
        <f t="shared" si="653"/>
        <v>0.85913409479886593</v>
      </c>
      <c r="L1783">
        <f t="shared" si="654"/>
        <v>0.8670641665740273</v>
      </c>
      <c r="M1783">
        <f t="shared" si="655"/>
        <v>0.87506743534921461</v>
      </c>
      <c r="N1783">
        <f t="shared" si="656"/>
        <v>0.88314457675523717</v>
      </c>
      <c r="O1783">
        <f t="shared" si="657"/>
        <v>0.89129627265918465</v>
      </c>
      <c r="P1783">
        <f t="shared" si="658"/>
        <v>0.89952321122198942</v>
      </c>
      <c r="Q1783">
        <f t="shared" si="659"/>
        <v>0.90782608695652078</v>
      </c>
      <c r="R1783">
        <f t="shared" si="660"/>
        <v>0.91620560078621527</v>
      </c>
      <c r="S1783">
        <f t="shared" si="661"/>
        <v>0.92466246010424813</v>
      </c>
      <c r="T1783">
        <f t="shared" si="662"/>
        <v>0.93319737883325127</v>
      </c>
      <c r="U1783">
        <f t="shared" si="663"/>
        <v>0.94181107748558179</v>
      </c>
      <c r="V1783">
        <f t="shared" si="664"/>
        <v>0.95050428322414726</v>
      </c>
      <c r="W1783">
        <f t="shared" si="665"/>
        <v>0.95927772992379257</v>
      </c>
      <c r="X1783">
        <f t="shared" si="666"/>
        <v>0.96813215823325283</v>
      </c>
      <c r="Y1783">
        <f t="shared" si="667"/>
        <v>0.97706831563767871</v>
      </c>
      <c r="Z1783" s="1">
        <f t="shared" si="668"/>
        <v>0.98608695652173861</v>
      </c>
      <c r="AA1783" s="1">
        <f t="shared" si="668"/>
        <v>0.95555775717425484</v>
      </c>
      <c r="AB1783" s="1">
        <f t="shared" si="668"/>
        <v>0.92597374020306566</v>
      </c>
      <c r="AC1783" s="1">
        <f t="shared" si="668"/>
        <v>0.89730564281243619</v>
      </c>
      <c r="AD1783" s="1">
        <f t="shared" si="669"/>
        <v>0.86952510818121975</v>
      </c>
      <c r="AE1783" s="1">
        <f t="shared" si="669"/>
        <v>0.8426046574139332</v>
      </c>
      <c r="AF1783" s="1">
        <f t="shared" si="669"/>
        <v>0.81651766236022549</v>
      </c>
      <c r="AG1783" s="1">
        <f t="shared" si="670"/>
        <v>0.79123831927585397</v>
      </c>
      <c r="AH1783" s="1">
        <f t="shared" si="670"/>
        <v>0.76674162329911522</v>
      </c>
      <c r="AI1783" s="1">
        <f t="shared" si="671"/>
        <v>0.74300334371748489</v>
      </c>
      <c r="AJ1783">
        <v>0.72</v>
      </c>
      <c r="AK1783">
        <v>0.65</v>
      </c>
      <c r="AL1783">
        <v>0.57999999999999996</v>
      </c>
      <c r="AM1783">
        <v>0.57999999999999996</v>
      </c>
      <c r="AN1783" t="s">
        <v>9397</v>
      </c>
      <c r="AO1783" t="s">
        <v>9397</v>
      </c>
      <c r="AP1783" t="s">
        <v>9396</v>
      </c>
      <c r="AQ1783" t="s">
        <v>9396</v>
      </c>
      <c r="AR1783" t="s">
        <v>7626</v>
      </c>
      <c r="AS1783" t="s">
        <v>9717</v>
      </c>
      <c r="AT1783" t="s">
        <v>10263</v>
      </c>
      <c r="AU1783">
        <v>0.62</v>
      </c>
      <c r="AV1783">
        <v>0.63</v>
      </c>
      <c r="AW1783" t="s">
        <v>10263</v>
      </c>
      <c r="AX1783" t="s">
        <v>9397</v>
      </c>
      <c r="AY1783" t="s">
        <v>10252</v>
      </c>
      <c r="AZ1783" t="s">
        <v>9720</v>
      </c>
      <c r="BA1783" t="s">
        <v>9891</v>
      </c>
      <c r="BB1783" t="s">
        <v>9720</v>
      </c>
      <c r="BC1783" t="s">
        <v>9893</v>
      </c>
      <c r="BD1783" t="s">
        <v>9719</v>
      </c>
      <c r="BE1783" t="s">
        <v>9893</v>
      </c>
      <c r="BF1783">
        <v>0.46</v>
      </c>
      <c r="BG1783" t="s">
        <v>9882</v>
      </c>
      <c r="BH1783" t="s">
        <v>9893</v>
      </c>
      <c r="BI1783" t="s">
        <v>10251</v>
      </c>
      <c r="BJ1783" t="s">
        <v>9398</v>
      </c>
      <c r="BK1783" t="s">
        <v>9718</v>
      </c>
      <c r="BL1783" t="s">
        <v>9722</v>
      </c>
      <c r="BM1783" t="s">
        <v>9716</v>
      </c>
      <c r="BN1783" t="s">
        <v>9717</v>
      </c>
      <c r="BO1783" t="s">
        <v>9389</v>
      </c>
      <c r="BP1783">
        <v>1.24</v>
      </c>
      <c r="BQ1783">
        <f t="shared" si="672"/>
        <v>3.1949088496506794E-2</v>
      </c>
      <c r="BR1783">
        <f t="shared" si="673"/>
        <v>-9.1458880217538674E-3</v>
      </c>
    </row>
    <row r="1784" spans="1:70" hidden="1" x14ac:dyDescent="0.3">
      <c r="A1784" t="s">
        <v>9953</v>
      </c>
      <c r="B1784" t="s">
        <v>9954</v>
      </c>
      <c r="C1784" t="str">
        <f>VLOOKUP(historical_emissions[[#This Row],[Country]],'Liste-Pays'!A:B,2,0)</f>
        <v>EEU</v>
      </c>
      <c r="D1784" t="s">
        <v>41</v>
      </c>
      <c r="E1784" t="s">
        <v>42</v>
      </c>
      <c r="F1784" t="s">
        <v>302</v>
      </c>
      <c r="G1784" t="s">
        <v>44</v>
      </c>
      <c r="H1784">
        <f t="shared" si="650"/>
        <v>0.73985411848425531</v>
      </c>
      <c r="I1784">
        <f t="shared" si="651"/>
        <v>0.73655075838007322</v>
      </c>
      <c r="J1784">
        <f t="shared" si="652"/>
        <v>0.73326214738345885</v>
      </c>
      <c r="K1784">
        <f t="shared" si="653"/>
        <v>0.72998821964141181</v>
      </c>
      <c r="L1784">
        <f t="shared" si="654"/>
        <v>0.72672890959495751</v>
      </c>
      <c r="M1784">
        <f t="shared" si="655"/>
        <v>0.72348415197783433</v>
      </c>
      <c r="N1784">
        <f t="shared" si="656"/>
        <v>0.72025388181518679</v>
      </c>
      <c r="O1784">
        <f t="shared" si="657"/>
        <v>0.71703803442226433</v>
      </c>
      <c r="P1784">
        <f t="shared" si="658"/>
        <v>0.71383654540312591</v>
      </c>
      <c r="Q1784">
        <f t="shared" si="659"/>
        <v>0.71064935064935086</v>
      </c>
      <c r="R1784">
        <f t="shared" si="660"/>
        <v>0.70747638633875487</v>
      </c>
      <c r="S1784">
        <f t="shared" si="661"/>
        <v>0.70431758893411212</v>
      </c>
      <c r="T1784">
        <f t="shared" si="662"/>
        <v>0.70117289518188264</v>
      </c>
      <c r="U1784">
        <f t="shared" si="663"/>
        <v>0.69804224211094623</v>
      </c>
      <c r="V1784">
        <f t="shared" si="664"/>
        <v>0.69492556703134112</v>
      </c>
      <c r="W1784">
        <f t="shared" si="665"/>
        <v>0.69182280753300862</v>
      </c>
      <c r="X1784">
        <f t="shared" si="666"/>
        <v>0.68873390148454361</v>
      </c>
      <c r="Y1784">
        <f t="shared" si="667"/>
        <v>0.68565878703195016</v>
      </c>
      <c r="Z1784" s="1">
        <f t="shared" si="668"/>
        <v>0.68259740259740309</v>
      </c>
      <c r="AA1784" s="1">
        <f t="shared" si="668"/>
        <v>0.68624851533513997</v>
      </c>
      <c r="AB1784" s="1">
        <f t="shared" si="668"/>
        <v>0.6899191573359138</v>
      </c>
      <c r="AC1784" s="1">
        <f t="shared" si="668"/>
        <v>0.69360943305886957</v>
      </c>
      <c r="AD1784" s="1">
        <f t="shared" si="669"/>
        <v>0.69731944752188879</v>
      </c>
      <c r="AE1784" s="1">
        <f t="shared" si="669"/>
        <v>0.70104930630457807</v>
      </c>
      <c r="AF1784" s="1">
        <f t="shared" si="669"/>
        <v>0.70479911555127384</v>
      </c>
      <c r="AG1784" s="1">
        <f t="shared" si="670"/>
        <v>0.70856898197406293</v>
      </c>
      <c r="AH1784" s="1">
        <f t="shared" si="670"/>
        <v>0.71235901285581926</v>
      </c>
      <c r="AI1784" s="1">
        <f t="shared" si="671"/>
        <v>0.71616931605325695</v>
      </c>
      <c r="AJ1784">
        <v>0.72</v>
      </c>
      <c r="AK1784">
        <v>0.73</v>
      </c>
      <c r="AL1784">
        <v>0.75</v>
      </c>
      <c r="AM1784">
        <v>0.76</v>
      </c>
      <c r="AN1784" t="s">
        <v>9463</v>
      </c>
      <c r="AO1784" t="s">
        <v>9880</v>
      </c>
      <c r="AP1784" t="s">
        <v>9708</v>
      </c>
      <c r="AQ1784" t="s">
        <v>9463</v>
      </c>
      <c r="AR1784" t="s">
        <v>9880</v>
      </c>
      <c r="AS1784" t="s">
        <v>9880</v>
      </c>
      <c r="AT1784" t="s">
        <v>10273</v>
      </c>
      <c r="AU1784">
        <v>0.75</v>
      </c>
      <c r="AV1784">
        <v>0.73</v>
      </c>
      <c r="AW1784" t="s">
        <v>9463</v>
      </c>
      <c r="AX1784" t="s">
        <v>10273</v>
      </c>
      <c r="AY1784" t="s">
        <v>10273</v>
      </c>
      <c r="AZ1784" t="s">
        <v>10273</v>
      </c>
      <c r="BA1784" t="s">
        <v>10273</v>
      </c>
      <c r="BB1784" t="s">
        <v>10273</v>
      </c>
      <c r="BC1784" t="s">
        <v>10092</v>
      </c>
      <c r="BD1784" t="s">
        <v>9375</v>
      </c>
      <c r="BE1784" t="s">
        <v>9713</v>
      </c>
      <c r="BF1784">
        <v>0.77</v>
      </c>
      <c r="BG1784" t="s">
        <v>10273</v>
      </c>
      <c r="BH1784" t="s">
        <v>9375</v>
      </c>
      <c r="BI1784" t="s">
        <v>10092</v>
      </c>
      <c r="BJ1784" t="s">
        <v>9463</v>
      </c>
      <c r="BK1784" t="s">
        <v>9375</v>
      </c>
      <c r="BL1784" t="s">
        <v>9714</v>
      </c>
      <c r="BM1784" t="s">
        <v>9394</v>
      </c>
      <c r="BN1784" t="s">
        <v>8788</v>
      </c>
      <c r="BO1784" t="s">
        <v>9707</v>
      </c>
      <c r="BP1784">
        <v>1</v>
      </c>
      <c r="BQ1784">
        <f t="shared" si="672"/>
        <v>-5.3203943704764889E-3</v>
      </c>
      <c r="BR1784">
        <f t="shared" si="673"/>
        <v>4.4849048984041406E-3</v>
      </c>
    </row>
    <row r="1785" spans="1:70" hidden="1" x14ac:dyDescent="0.3">
      <c r="A1785" t="s">
        <v>2920</v>
      </c>
      <c r="B1785" t="s">
        <v>2921</v>
      </c>
      <c r="C1785" t="str">
        <f>VLOOKUP(historical_emissions[[#This Row],[Country]],'Liste-Pays'!A:B,2,0)</f>
        <v>AFR</v>
      </c>
      <c r="D1785" t="s">
        <v>41</v>
      </c>
      <c r="E1785" t="s">
        <v>70</v>
      </c>
      <c r="F1785" t="s">
        <v>302</v>
      </c>
      <c r="G1785" t="s">
        <v>44</v>
      </c>
      <c r="H1785">
        <f t="shared" si="650"/>
        <v>2.5502873563218365</v>
      </c>
      <c r="I1785">
        <f t="shared" si="651"/>
        <v>2.4588790852264086</v>
      </c>
      <c r="J1785">
        <f t="shared" si="652"/>
        <v>2.3707471006262821</v>
      </c>
      <c r="K1785">
        <f t="shared" si="653"/>
        <v>2.2857739727410809</v>
      </c>
      <c r="L1785">
        <f t="shared" si="654"/>
        <v>2.2038464807487537</v>
      </c>
      <c r="M1785">
        <f t="shared" si="655"/>
        <v>2.1248554619266518</v>
      </c>
      <c r="N1785">
        <f t="shared" si="656"/>
        <v>2.048695666199742</v>
      </c>
      <c r="O1785">
        <f t="shared" si="657"/>
        <v>1.9752656159021544</v>
      </c>
      <c r="P1785">
        <f t="shared" si="658"/>
        <v>1.9044674705652036</v>
      </c>
      <c r="Q1785">
        <f t="shared" si="659"/>
        <v>1.836206896551724</v>
      </c>
      <c r="R1785">
        <f t="shared" si="660"/>
        <v>1.7703929413630157</v>
      </c>
      <c r="S1785">
        <f t="shared" si="661"/>
        <v>1.7069379124509245</v>
      </c>
      <c r="T1785">
        <f t="shared" si="662"/>
        <v>1.6457572603735797</v>
      </c>
      <c r="U1785">
        <f t="shared" si="663"/>
        <v>1.5867694661391043</v>
      </c>
      <c r="V1785">
        <f t="shared" si="664"/>
        <v>1.5298959325871908</v>
      </c>
      <c r="W1785">
        <f t="shared" si="665"/>
        <v>1.4750608796638156</v>
      </c>
      <c r="X1785">
        <f t="shared" si="666"/>
        <v>1.4221912434495525</v>
      </c>
      <c r="Y1785">
        <f t="shared" si="667"/>
        <v>1.3712165788069479</v>
      </c>
      <c r="Z1785" s="1">
        <f t="shared" si="668"/>
        <v>1.3220689655172424</v>
      </c>
      <c r="AA1785" s="1">
        <f t="shared" si="668"/>
        <v>1.2423802374505928</v>
      </c>
      <c r="AB1785" s="1">
        <f t="shared" si="668"/>
        <v>1.1674948090199768</v>
      </c>
      <c r="AC1785" s="1">
        <f t="shared" si="668"/>
        <v>1.0971231576297493</v>
      </c>
      <c r="AD1785" s="1">
        <f t="shared" si="669"/>
        <v>1.0309932118823459</v>
      </c>
      <c r="AE1785" s="1">
        <f t="shared" si="669"/>
        <v>0.96884929969383893</v>
      </c>
      <c r="AF1785" s="1">
        <f t="shared" si="669"/>
        <v>0.91045115981264124</v>
      </c>
      <c r="AG1785" s="1">
        <f t="shared" si="670"/>
        <v>0.85557301291968391</v>
      </c>
      <c r="AH1785" s="1">
        <f t="shared" si="670"/>
        <v>0.80400268871874747</v>
      </c>
      <c r="AI1785" s="1">
        <f t="shared" si="671"/>
        <v>0.75554080564209813</v>
      </c>
      <c r="AJ1785">
        <v>0.71</v>
      </c>
      <c r="AK1785">
        <v>0.68</v>
      </c>
      <c r="AL1785">
        <v>0.66</v>
      </c>
      <c r="AM1785">
        <v>0.75</v>
      </c>
      <c r="AN1785" t="s">
        <v>8789</v>
      </c>
      <c r="AO1785" t="s">
        <v>10273</v>
      </c>
      <c r="AP1785" t="s">
        <v>9375</v>
      </c>
      <c r="AQ1785" t="s">
        <v>9713</v>
      </c>
      <c r="AR1785" t="s">
        <v>9375</v>
      </c>
      <c r="AS1785" t="s">
        <v>10394</v>
      </c>
      <c r="AT1785" t="s">
        <v>9716</v>
      </c>
      <c r="AU1785">
        <v>0.56999999999999995</v>
      </c>
      <c r="AV1785">
        <v>0.54</v>
      </c>
      <c r="AW1785" t="s">
        <v>9768</v>
      </c>
      <c r="AX1785" t="s">
        <v>9893</v>
      </c>
      <c r="AY1785" t="s">
        <v>7623</v>
      </c>
      <c r="AZ1785" t="s">
        <v>9769</v>
      </c>
      <c r="BA1785" t="s">
        <v>9891</v>
      </c>
      <c r="BB1785" t="s">
        <v>10375</v>
      </c>
      <c r="BC1785" t="s">
        <v>9721</v>
      </c>
      <c r="BD1785" t="s">
        <v>10224</v>
      </c>
      <c r="BE1785" t="s">
        <v>9783</v>
      </c>
      <c r="BF1785">
        <v>0.28999999999999998</v>
      </c>
      <c r="BG1785" t="s">
        <v>10225</v>
      </c>
      <c r="BH1785" t="s">
        <v>9782</v>
      </c>
      <c r="BI1785" t="s">
        <v>9782</v>
      </c>
      <c r="BJ1785" t="s">
        <v>9782</v>
      </c>
      <c r="BK1785" t="s">
        <v>10225</v>
      </c>
      <c r="BL1785" t="s">
        <v>7622</v>
      </c>
      <c r="BM1785" t="s">
        <v>10324</v>
      </c>
      <c r="BN1785" t="s">
        <v>10324</v>
      </c>
      <c r="BO1785" t="s">
        <v>10324</v>
      </c>
      <c r="BP1785">
        <v>0.3</v>
      </c>
      <c r="BQ1785">
        <f t="shared" si="672"/>
        <v>6.4141979777603053E-2</v>
      </c>
      <c r="BR1785">
        <f t="shared" si="673"/>
        <v>3.7174772702176728E-2</v>
      </c>
    </row>
    <row r="1786" spans="1:70" hidden="1" x14ac:dyDescent="0.3">
      <c r="A1786" t="s">
        <v>1861</v>
      </c>
      <c r="B1786" t="s">
        <v>1862</v>
      </c>
      <c r="C1786" t="str">
        <f>VLOOKUP(historical_emissions[[#This Row],[Country]],'Liste-Pays'!A:B,2,0)</f>
        <v>WEU</v>
      </c>
      <c r="D1786" t="s">
        <v>41</v>
      </c>
      <c r="E1786" t="s">
        <v>328</v>
      </c>
      <c r="F1786" t="s">
        <v>148</v>
      </c>
      <c r="G1786" t="s">
        <v>44</v>
      </c>
      <c r="H1786">
        <f t="shared" si="650"/>
        <v>0.56526170798898012</v>
      </c>
      <c r="I1786">
        <f t="shared" si="651"/>
        <v>0.56338984341785203</v>
      </c>
      <c r="J1786">
        <f t="shared" si="652"/>
        <v>0.56152417752765904</v>
      </c>
      <c r="K1786">
        <f t="shared" si="653"/>
        <v>0.55966468979146455</v>
      </c>
      <c r="L1786">
        <f t="shared" si="654"/>
        <v>0.55781135975030693</v>
      </c>
      <c r="M1786">
        <f t="shared" si="655"/>
        <v>0.55596416701297446</v>
      </c>
      <c r="N1786">
        <f t="shared" si="656"/>
        <v>0.55412309125578096</v>
      </c>
      <c r="O1786">
        <f t="shared" si="657"/>
        <v>0.55228811222234198</v>
      </c>
      <c r="P1786">
        <f t="shared" si="658"/>
        <v>0.55045920972335227</v>
      </c>
      <c r="Q1786">
        <f t="shared" si="659"/>
        <v>0.54863636363636348</v>
      </c>
      <c r="R1786">
        <f t="shared" si="660"/>
        <v>0.54681955390556269</v>
      </c>
      <c r="S1786">
        <f t="shared" si="661"/>
        <v>0.54500876054155178</v>
      </c>
      <c r="T1786">
        <f t="shared" si="662"/>
        <v>0.54320396362112766</v>
      </c>
      <c r="U1786">
        <f t="shared" si="663"/>
        <v>0.54140514328706291</v>
      </c>
      <c r="V1786">
        <f t="shared" si="664"/>
        <v>0.53961227974788728</v>
      </c>
      <c r="W1786">
        <f t="shared" si="665"/>
        <v>0.53782535327767</v>
      </c>
      <c r="X1786">
        <f t="shared" si="666"/>
        <v>0.53604434421580283</v>
      </c>
      <c r="Y1786">
        <f t="shared" si="667"/>
        <v>0.53426923296678341</v>
      </c>
      <c r="Z1786" s="1">
        <f t="shared" si="668"/>
        <v>0.5325000000000002</v>
      </c>
      <c r="AA1786" s="1">
        <f t="shared" si="668"/>
        <v>0.5480415497737352</v>
      </c>
      <c r="AB1786" s="1">
        <f t="shared" si="668"/>
        <v>0.56403669535849266</v>
      </c>
      <c r="AC1786" s="1">
        <f t="shared" si="668"/>
        <v>0.58049867540567957</v>
      </c>
      <c r="AD1786" s="1">
        <f t="shared" si="669"/>
        <v>0.59744111495010133</v>
      </c>
      <c r="AE1786" s="1">
        <f t="shared" si="669"/>
        <v>0.61487803668695151</v>
      </c>
      <c r="AF1786" s="1">
        <f t="shared" si="669"/>
        <v>0.63282387257793127</v>
      </c>
      <c r="AG1786" s="1">
        <f t="shared" si="670"/>
        <v>0.6512934757961053</v>
      </c>
      <c r="AH1786" s="1">
        <f t="shared" si="670"/>
        <v>0.67030213301938046</v>
      </c>
      <c r="AI1786" s="1">
        <f t="shared" si="671"/>
        <v>0.68986557708278218</v>
      </c>
      <c r="AJ1786">
        <v>0.71</v>
      </c>
      <c r="AK1786">
        <v>0.75</v>
      </c>
      <c r="AL1786">
        <v>0.68</v>
      </c>
      <c r="AM1786">
        <v>0.68</v>
      </c>
      <c r="AN1786" t="s">
        <v>10222</v>
      </c>
      <c r="AO1786" t="s">
        <v>8790</v>
      </c>
      <c r="AP1786" t="s">
        <v>9717</v>
      </c>
      <c r="AQ1786" t="s">
        <v>10263</v>
      </c>
      <c r="AR1786" t="s">
        <v>10252</v>
      </c>
      <c r="AS1786" t="s">
        <v>9716</v>
      </c>
      <c r="AT1786" t="s">
        <v>9396</v>
      </c>
      <c r="AU1786">
        <v>0.57999999999999996</v>
      </c>
      <c r="AV1786">
        <v>0.66</v>
      </c>
      <c r="AW1786" t="s">
        <v>9881</v>
      </c>
      <c r="AX1786" t="s">
        <v>9397</v>
      </c>
      <c r="AY1786" t="s">
        <v>9881</v>
      </c>
      <c r="AZ1786" t="s">
        <v>10252</v>
      </c>
      <c r="BA1786" t="s">
        <v>9397</v>
      </c>
      <c r="BB1786" t="s">
        <v>10394</v>
      </c>
      <c r="BC1786" t="s">
        <v>8789</v>
      </c>
      <c r="BD1786" t="s">
        <v>10093</v>
      </c>
      <c r="BE1786" t="s">
        <v>10094</v>
      </c>
      <c r="BF1786">
        <v>0.88</v>
      </c>
      <c r="BG1786" t="s">
        <v>9390</v>
      </c>
      <c r="BH1786" t="s">
        <v>10296</v>
      </c>
      <c r="BI1786" t="s">
        <v>8787</v>
      </c>
      <c r="BJ1786" t="s">
        <v>9389</v>
      </c>
      <c r="BK1786" t="s">
        <v>7615</v>
      </c>
      <c r="BL1786" t="s">
        <v>10209</v>
      </c>
      <c r="BM1786" t="s">
        <v>4272</v>
      </c>
      <c r="BN1786" t="s">
        <v>9374</v>
      </c>
      <c r="BO1786" t="s">
        <v>9970</v>
      </c>
      <c r="BP1786">
        <v>1.52</v>
      </c>
      <c r="BQ1786">
        <f t="shared" si="672"/>
        <v>-2.8358342136926451E-2</v>
      </c>
      <c r="BR1786">
        <f t="shared" si="673"/>
        <v>3.3225032240060681E-3</v>
      </c>
    </row>
    <row r="1787" spans="1:70" hidden="1" x14ac:dyDescent="0.3">
      <c r="A1787" t="s">
        <v>1861</v>
      </c>
      <c r="B1787" t="s">
        <v>1862</v>
      </c>
      <c r="C1787" t="str">
        <f>VLOOKUP(historical_emissions[[#This Row],[Country]],'Liste-Pays'!A:B,2,0)</f>
        <v>WEU</v>
      </c>
      <c r="D1787" t="s">
        <v>41</v>
      </c>
      <c r="E1787" t="s">
        <v>535</v>
      </c>
      <c r="F1787" t="s">
        <v>302</v>
      </c>
      <c r="G1787" t="s">
        <v>44</v>
      </c>
      <c r="H1787">
        <f t="shared" si="650"/>
        <v>4.666336098088715E-2</v>
      </c>
      <c r="I1787">
        <f t="shared" si="651"/>
        <v>5.123967077082564E-2</v>
      </c>
      <c r="J1787">
        <f t="shared" si="652"/>
        <v>5.6264782594163842E-2</v>
      </c>
      <c r="K1787">
        <f t="shared" si="653"/>
        <v>6.1782710793118388E-2</v>
      </c>
      <c r="L1787">
        <f t="shared" si="654"/>
        <v>6.7841786228496737E-2</v>
      </c>
      <c r="M1787">
        <f t="shared" si="655"/>
        <v>7.4495079603818487E-2</v>
      </c>
      <c r="N1787">
        <f t="shared" si="656"/>
        <v>8.1800866305141523E-2</v>
      </c>
      <c r="O1787">
        <f t="shared" si="657"/>
        <v>8.9823136828068431E-2</v>
      </c>
      <c r="P1787">
        <f t="shared" si="658"/>
        <v>9.8632157262701067E-2</v>
      </c>
      <c r="Q1787">
        <f t="shared" si="659"/>
        <v>0.10830508474576275</v>
      </c>
      <c r="R1787">
        <f t="shared" si="660"/>
        <v>0.11892664327055825</v>
      </c>
      <c r="S1787">
        <f t="shared" si="661"/>
        <v>0.13058986577410864</v>
      </c>
      <c r="T1787">
        <f t="shared" si="662"/>
        <v>0.1433969090013118</v>
      </c>
      <c r="U1787">
        <f t="shared" si="663"/>
        <v>0.15745994828342452</v>
      </c>
      <c r="V1787">
        <f t="shared" si="664"/>
        <v>0.1729021600681219</v>
      </c>
      <c r="W1787">
        <f t="shared" si="665"/>
        <v>0.1898588008069951</v>
      </c>
      <c r="X1787">
        <f t="shared" si="666"/>
        <v>0.20847839165033163</v>
      </c>
      <c r="Y1787">
        <f t="shared" si="667"/>
        <v>0.22892401932577527</v>
      </c>
      <c r="Z1787" s="1">
        <f t="shared" si="668"/>
        <v>0.25137476459510361</v>
      </c>
      <c r="AA1787" s="1">
        <f t="shared" si="668"/>
        <v>0.27887869922105835</v>
      </c>
      <c r="AB1787" s="1">
        <f t="shared" si="668"/>
        <v>0.30939195111530471</v>
      </c>
      <c r="AC1787" s="1">
        <f t="shared" si="668"/>
        <v>0.34324378191056537</v>
      </c>
      <c r="AD1787" s="1">
        <f t="shared" si="669"/>
        <v>0.38079947909297673</v>
      </c>
      <c r="AE1787" s="1">
        <f t="shared" si="669"/>
        <v>0.42246429773712657</v>
      </c>
      <c r="AF1787" s="1">
        <f t="shared" si="669"/>
        <v>0.46868783352234172</v>
      </c>
      <c r="AG1787" s="1">
        <f t="shared" si="670"/>
        <v>0.51996887421846072</v>
      </c>
      <c r="AH1787" s="1">
        <f t="shared" si="670"/>
        <v>0.57686078199238211</v>
      </c>
      <c r="AI1787" s="1">
        <f t="shared" si="671"/>
        <v>0.63997746461464666</v>
      </c>
      <c r="AJ1787">
        <v>0.71</v>
      </c>
      <c r="AK1787">
        <v>0.71</v>
      </c>
      <c r="AL1787">
        <v>0.73</v>
      </c>
      <c r="AM1787">
        <v>0.81</v>
      </c>
      <c r="AN1787" t="s">
        <v>9394</v>
      </c>
      <c r="AO1787" t="s">
        <v>9714</v>
      </c>
      <c r="AP1787" t="s">
        <v>9713</v>
      </c>
      <c r="AQ1787" t="s">
        <v>10092</v>
      </c>
      <c r="AR1787" t="s">
        <v>9714</v>
      </c>
      <c r="AS1787" t="s">
        <v>9394</v>
      </c>
      <c r="AT1787" t="s">
        <v>9316</v>
      </c>
      <c r="AU1787">
        <v>1.05</v>
      </c>
      <c r="AV1787">
        <v>1.88</v>
      </c>
      <c r="AW1787" t="s">
        <v>6101</v>
      </c>
      <c r="AX1787" t="s">
        <v>9852</v>
      </c>
      <c r="AY1787" t="s">
        <v>9601</v>
      </c>
      <c r="AZ1787" t="s">
        <v>9926</v>
      </c>
      <c r="BA1787" t="s">
        <v>9253</v>
      </c>
      <c r="BB1787" t="s">
        <v>9053</v>
      </c>
      <c r="BC1787" t="s">
        <v>9254</v>
      </c>
      <c r="BD1787" t="s">
        <v>9890</v>
      </c>
      <c r="BE1787" t="s">
        <v>9441</v>
      </c>
      <c r="BF1787">
        <v>5.31</v>
      </c>
      <c r="BG1787" t="s">
        <v>9442</v>
      </c>
      <c r="BH1787" t="s">
        <v>8027</v>
      </c>
      <c r="BI1787" t="s">
        <v>8529</v>
      </c>
      <c r="BJ1787" t="s">
        <v>9874</v>
      </c>
      <c r="BK1787" t="s">
        <v>5646</v>
      </c>
      <c r="BL1787" t="s">
        <v>9648</v>
      </c>
      <c r="BM1787" t="s">
        <v>7673</v>
      </c>
      <c r="BN1787" t="s">
        <v>8198</v>
      </c>
      <c r="BO1787" t="s">
        <v>9183</v>
      </c>
      <c r="BP1787">
        <v>21.73</v>
      </c>
      <c r="BQ1787">
        <f t="shared" si="672"/>
        <v>-9.862328927514552E-2</v>
      </c>
      <c r="BR1787">
        <f t="shared" si="673"/>
        <v>-8.9311850000100002E-2</v>
      </c>
    </row>
    <row r="1788" spans="1:70" hidden="1" x14ac:dyDescent="0.3">
      <c r="A1788" t="s">
        <v>3524</v>
      </c>
      <c r="B1788" t="s">
        <v>3525</v>
      </c>
      <c r="C1788" t="str">
        <f>VLOOKUP(historical_emissions[[#This Row],[Country]],'Liste-Pays'!A:B,2,0)</f>
        <v>ODA</v>
      </c>
      <c r="D1788" t="s">
        <v>41</v>
      </c>
      <c r="E1788" t="s">
        <v>70</v>
      </c>
      <c r="F1788" t="s">
        <v>302</v>
      </c>
      <c r="G1788" t="s">
        <v>44</v>
      </c>
      <c r="H1788">
        <f t="shared" si="650"/>
        <v>1.5817683946488312</v>
      </c>
      <c r="I1788">
        <f t="shared" si="651"/>
        <v>1.5232600722074616</v>
      </c>
      <c r="J1788">
        <f t="shared" si="652"/>
        <v>1.4669159248795185</v>
      </c>
      <c r="K1788">
        <f t="shared" si="653"/>
        <v>1.4126559015931859</v>
      </c>
      <c r="L1788">
        <f t="shared" si="654"/>
        <v>1.3604029123004853</v>
      </c>
      <c r="M1788">
        <f t="shared" si="655"/>
        <v>1.3100827184514194</v>
      </c>
      <c r="N1788">
        <f t="shared" si="656"/>
        <v>1.2616238275193883</v>
      </c>
      <c r="O1788">
        <f t="shared" si="657"/>
        <v>1.2149573914280243</v>
      </c>
      <c r="P1788">
        <f t="shared" si="658"/>
        <v>1.170017108735135</v>
      </c>
      <c r="Q1788">
        <f t="shared" si="659"/>
        <v>1.1267391304347834</v>
      </c>
      <c r="R1788">
        <f t="shared" si="660"/>
        <v>1.0850619692436709</v>
      </c>
      <c r="S1788">
        <f t="shared" si="661"/>
        <v>1.0449264122429442</v>
      </c>
      <c r="T1788">
        <f t="shared" si="662"/>
        <v>1.00627543675131</v>
      </c>
      <c r="U1788">
        <f t="shared" si="663"/>
        <v>0.96905412930993418</v>
      </c>
      <c r="V1788">
        <f t="shared" si="664"/>
        <v>0.93320960766402428</v>
      </c>
      <c r="W1788">
        <f t="shared" si="665"/>
        <v>0.89869094563024876</v>
      </c>
      <c r="X1788">
        <f t="shared" si="666"/>
        <v>0.86544910074324977</v>
      </c>
      <c r="Y1788">
        <f t="shared" si="667"/>
        <v>0.83343684457845202</v>
      </c>
      <c r="Z1788" s="1">
        <f t="shared" si="668"/>
        <v>0.80260869565217419</v>
      </c>
      <c r="AA1788" s="1">
        <f t="shared" si="668"/>
        <v>0.79282860228438434</v>
      </c>
      <c r="AB1788" s="1">
        <f t="shared" si="668"/>
        <v>0.78316768308801932</v>
      </c>
      <c r="AC1788" s="1">
        <f t="shared" si="668"/>
        <v>0.77362448588030319</v>
      </c>
      <c r="AD1788" s="1">
        <f t="shared" si="669"/>
        <v>0.76419757617386175</v>
      </c>
      <c r="AE1788" s="1">
        <f t="shared" si="669"/>
        <v>0.75488553696109695</v>
      </c>
      <c r="AF1788" s="1">
        <f t="shared" si="669"/>
        <v>0.74568696850118932</v>
      </c>
      <c r="AG1788" s="1">
        <f t="shared" si="670"/>
        <v>0.73660048810969558</v>
      </c>
      <c r="AH1788" s="1">
        <f t="shared" si="670"/>
        <v>0.72762472995071048</v>
      </c>
      <c r="AI1788" s="1">
        <f t="shared" si="671"/>
        <v>0.71875834483156054</v>
      </c>
      <c r="AJ1788">
        <v>0.71</v>
      </c>
      <c r="AK1788">
        <v>0.68</v>
      </c>
      <c r="AL1788">
        <v>0.72</v>
      </c>
      <c r="AM1788">
        <v>0.73</v>
      </c>
      <c r="AN1788" t="s">
        <v>9463</v>
      </c>
      <c r="AO1788" t="s">
        <v>9880</v>
      </c>
      <c r="AP1788" t="s">
        <v>9395</v>
      </c>
      <c r="AQ1788" t="s">
        <v>9395</v>
      </c>
      <c r="AR1788" t="s">
        <v>9396</v>
      </c>
      <c r="AS1788" t="s">
        <v>9397</v>
      </c>
      <c r="AT1788" t="s">
        <v>10317</v>
      </c>
      <c r="AU1788">
        <v>0.52</v>
      </c>
      <c r="AV1788">
        <v>0.52</v>
      </c>
      <c r="AW1788" t="s">
        <v>9718</v>
      </c>
      <c r="AX1788" t="s">
        <v>9718</v>
      </c>
      <c r="AY1788" t="s">
        <v>9715</v>
      </c>
      <c r="AZ1788" t="s">
        <v>9718</v>
      </c>
      <c r="BA1788" t="s">
        <v>9715</v>
      </c>
      <c r="BB1788" t="s">
        <v>9768</v>
      </c>
      <c r="BC1788" t="s">
        <v>7625</v>
      </c>
      <c r="BD1788" t="s">
        <v>10253</v>
      </c>
      <c r="BE1788" t="s">
        <v>9893</v>
      </c>
      <c r="BF1788">
        <v>0.46</v>
      </c>
      <c r="BG1788" t="s">
        <v>9882</v>
      </c>
      <c r="BH1788" t="s">
        <v>9882</v>
      </c>
      <c r="BI1788" t="s">
        <v>7623</v>
      </c>
      <c r="BJ1788" t="s">
        <v>7623</v>
      </c>
      <c r="BK1788" t="s">
        <v>7623</v>
      </c>
      <c r="BL1788" t="s">
        <v>9894</v>
      </c>
      <c r="BM1788" t="s">
        <v>9769</v>
      </c>
      <c r="BN1788" t="s">
        <v>9769</v>
      </c>
      <c r="BO1788" t="s">
        <v>7624</v>
      </c>
      <c r="BP1788">
        <v>0.39</v>
      </c>
      <c r="BQ1788">
        <f t="shared" si="672"/>
        <v>1.2335696945859898E-2</v>
      </c>
      <c r="BR1788">
        <f t="shared" si="673"/>
        <v>3.8409936365351616E-2</v>
      </c>
    </row>
    <row r="1789" spans="1:70" hidden="1" x14ac:dyDescent="0.3">
      <c r="A1789" t="s">
        <v>7568</v>
      </c>
      <c r="B1789" t="s">
        <v>7569</v>
      </c>
      <c r="C1789" t="str">
        <f>VLOOKUP(historical_emissions[[#This Row],[Country]],'Liste-Pays'!A:B,2,0)</f>
        <v>WEU</v>
      </c>
      <c r="D1789" t="s">
        <v>41</v>
      </c>
      <c r="E1789" t="s">
        <v>535</v>
      </c>
      <c r="F1789" t="s">
        <v>43</v>
      </c>
      <c r="G1789" t="s">
        <v>44</v>
      </c>
      <c r="H1789">
        <f t="shared" si="650"/>
        <v>0.55140674157303293</v>
      </c>
      <c r="I1789">
        <f t="shared" si="651"/>
        <v>0.55391348038894106</v>
      </c>
      <c r="J1789">
        <f t="shared" si="652"/>
        <v>0.55643161503848237</v>
      </c>
      <c r="K1789">
        <f t="shared" si="653"/>
        <v>0.55896119732802119</v>
      </c>
      <c r="L1789">
        <f t="shared" si="654"/>
        <v>0.56150227929943752</v>
      </c>
      <c r="M1789">
        <f t="shared" si="655"/>
        <v>0.56405491323119805</v>
      </c>
      <c r="N1789">
        <f t="shared" si="656"/>
        <v>0.56661915163943144</v>
      </c>
      <c r="O1789">
        <f t="shared" si="657"/>
        <v>0.56919504727900883</v>
      </c>
      <c r="P1789">
        <f t="shared" si="658"/>
        <v>0.57178265314462917</v>
      </c>
      <c r="Q1789">
        <f t="shared" si="659"/>
        <v>0.57438202247190961</v>
      </c>
      <c r="R1789">
        <f t="shared" si="660"/>
        <v>0.57699320873848059</v>
      </c>
      <c r="S1789">
        <f t="shared" si="661"/>
        <v>0.57961626566508617</v>
      </c>
      <c r="T1789">
        <f t="shared" si="662"/>
        <v>0.58225124721668908</v>
      </c>
      <c r="U1789">
        <f t="shared" si="663"/>
        <v>0.58489820760358113</v>
      </c>
      <c r="V1789">
        <f t="shared" si="664"/>
        <v>0.58755720128249833</v>
      </c>
      <c r="W1789">
        <f t="shared" si="665"/>
        <v>0.59022828295774143</v>
      </c>
      <c r="X1789">
        <f t="shared" si="666"/>
        <v>0.59291150758230116</v>
      </c>
      <c r="Y1789">
        <f t="shared" si="667"/>
        <v>0.59560693035898904</v>
      </c>
      <c r="Z1789" s="1">
        <f t="shared" si="668"/>
        <v>0.59831460674157289</v>
      </c>
      <c r="AA1789" s="1">
        <f t="shared" si="668"/>
        <v>0.60864278729891252</v>
      </c>
      <c r="AB1789" s="1">
        <f t="shared" si="668"/>
        <v>0.61914925418324984</v>
      </c>
      <c r="AC1789" s="1">
        <f t="shared" si="668"/>
        <v>0.62983708499515723</v>
      </c>
      <c r="AD1789" s="1">
        <f t="shared" si="669"/>
        <v>0.64070941046112762</v>
      </c>
      <c r="AE1789" s="1">
        <f t="shared" si="669"/>
        <v>0.65176941535064126</v>
      </c>
      <c r="AF1789" s="1">
        <f t="shared" si="669"/>
        <v>0.66302033940906169</v>
      </c>
      <c r="AG1789" s="1">
        <f t="shared" si="670"/>
        <v>0.67446547830663695</v>
      </c>
      <c r="AH1789" s="1">
        <f t="shared" si="670"/>
        <v>0.68610818460388134</v>
      </c>
      <c r="AI1789" s="1">
        <f t="shared" si="671"/>
        <v>0.69795186873362247</v>
      </c>
      <c r="AJ1789">
        <v>0.71</v>
      </c>
      <c r="AK1789">
        <v>0.7</v>
      </c>
      <c r="AL1789">
        <v>0.72</v>
      </c>
      <c r="AM1789">
        <v>0.72</v>
      </c>
      <c r="AN1789" t="s">
        <v>9708</v>
      </c>
      <c r="AO1789" t="s">
        <v>10092</v>
      </c>
      <c r="AP1789" t="s">
        <v>10394</v>
      </c>
      <c r="AQ1789" t="s">
        <v>8790</v>
      </c>
      <c r="AR1789" t="s">
        <v>9708</v>
      </c>
      <c r="AS1789" t="s">
        <v>9708</v>
      </c>
      <c r="AT1789" t="s">
        <v>9708</v>
      </c>
      <c r="AU1789">
        <v>0.75</v>
      </c>
      <c r="AV1789">
        <v>0.75</v>
      </c>
      <c r="AW1789" t="s">
        <v>10093</v>
      </c>
      <c r="AX1789" t="s">
        <v>9316</v>
      </c>
      <c r="AY1789" t="s">
        <v>9392</v>
      </c>
      <c r="AZ1789" t="s">
        <v>9712</v>
      </c>
      <c r="BA1789" t="s">
        <v>9713</v>
      </c>
      <c r="BB1789" t="s">
        <v>9463</v>
      </c>
      <c r="BC1789" t="s">
        <v>9588</v>
      </c>
      <c r="BD1789" t="s">
        <v>10322</v>
      </c>
      <c r="BE1789" t="s">
        <v>9393</v>
      </c>
      <c r="BF1789">
        <v>0.89</v>
      </c>
      <c r="BG1789" t="s">
        <v>4280</v>
      </c>
      <c r="BH1789" t="s">
        <v>9588</v>
      </c>
      <c r="BI1789" t="s">
        <v>8113</v>
      </c>
      <c r="BJ1789" t="s">
        <v>10094</v>
      </c>
      <c r="BK1789" t="s">
        <v>10322</v>
      </c>
      <c r="BL1789" t="s">
        <v>9393</v>
      </c>
      <c r="BM1789" t="s">
        <v>10093</v>
      </c>
      <c r="BN1789" t="s">
        <v>9716</v>
      </c>
      <c r="BO1789" t="s">
        <v>9397</v>
      </c>
      <c r="BP1789">
        <v>0.63</v>
      </c>
      <c r="BQ1789">
        <f t="shared" si="672"/>
        <v>-1.6969198966728882E-2</v>
      </c>
      <c r="BR1789">
        <f t="shared" si="673"/>
        <v>-4.5255060666659075E-3</v>
      </c>
    </row>
    <row r="1790" spans="1:70" hidden="1" x14ac:dyDescent="0.3">
      <c r="A1790" t="s">
        <v>5690</v>
      </c>
      <c r="B1790" t="s">
        <v>5691</v>
      </c>
      <c r="C1790" t="str">
        <f>VLOOKUP(historical_emissions[[#This Row],[Country]],'Liste-Pays'!A:B,2,0)</f>
        <v>ODA</v>
      </c>
      <c r="D1790" t="s">
        <v>41</v>
      </c>
      <c r="E1790" t="s">
        <v>535</v>
      </c>
      <c r="F1790" t="s">
        <v>561</v>
      </c>
      <c r="G1790" t="s">
        <v>44</v>
      </c>
      <c r="H1790">
        <f t="shared" si="650"/>
        <v>1.6493417611159551</v>
      </c>
      <c r="I1790">
        <f t="shared" si="651"/>
        <v>1.6518370211899629</v>
      </c>
      <c r="J1790">
        <f t="shared" si="652"/>
        <v>1.6543360562989473</v>
      </c>
      <c r="K1790">
        <f t="shared" si="653"/>
        <v>1.6568388721540925</v>
      </c>
      <c r="L1790">
        <f t="shared" si="654"/>
        <v>1.6593454744752227</v>
      </c>
      <c r="M1790">
        <f t="shared" si="655"/>
        <v>1.6618558689908154</v>
      </c>
      <c r="N1790">
        <f t="shared" si="656"/>
        <v>1.6643700614380148</v>
      </c>
      <c r="O1790">
        <f t="shared" si="657"/>
        <v>1.6668880575626446</v>
      </c>
      <c r="P1790">
        <f t="shared" si="658"/>
        <v>1.6694098631192213</v>
      </c>
      <c r="Q1790">
        <f t="shared" si="659"/>
        <v>1.6719354838709675</v>
      </c>
      <c r="R1790">
        <f t="shared" si="660"/>
        <v>1.6744649255898245</v>
      </c>
      <c r="S1790">
        <f t="shared" si="661"/>
        <v>1.6769981940564664</v>
      </c>
      <c r="T1790">
        <f t="shared" si="662"/>
        <v>1.6795352950603122</v>
      </c>
      <c r="U1790">
        <f t="shared" si="663"/>
        <v>1.6820762343995399</v>
      </c>
      <c r="V1790">
        <f t="shared" si="664"/>
        <v>1.6846210178810996</v>
      </c>
      <c r="W1790">
        <f t="shared" si="665"/>
        <v>1.6871696513207264</v>
      </c>
      <c r="X1790">
        <f t="shared" si="666"/>
        <v>1.6897221405429539</v>
      </c>
      <c r="Y1790">
        <f t="shared" si="667"/>
        <v>1.6922784913811275</v>
      </c>
      <c r="Z1790" s="1">
        <f t="shared" si="668"/>
        <v>1.6948387096774182</v>
      </c>
      <c r="AA1790" s="1">
        <f t="shared" si="668"/>
        <v>1.5536077250550522</v>
      </c>
      <c r="AB1790" s="1">
        <f t="shared" si="668"/>
        <v>1.4241455246264336</v>
      </c>
      <c r="AC1790" s="1">
        <f t="shared" si="668"/>
        <v>1.3054714150842877</v>
      </c>
      <c r="AD1790" s="1">
        <f t="shared" si="669"/>
        <v>1.1966864243380002</v>
      </c>
      <c r="AE1790" s="1">
        <f t="shared" si="669"/>
        <v>1.0969664916810207</v>
      </c>
      <c r="AF1790" s="1">
        <f t="shared" si="669"/>
        <v>1.0055562254219144</v>
      </c>
      <c r="AG1790" s="1">
        <f t="shared" si="670"/>
        <v>0.92176318069229701</v>
      </c>
      <c r="AH1790" s="1">
        <f t="shared" si="670"/>
        <v>0.84495261408528655</v>
      </c>
      <c r="AI1790" s="1">
        <f t="shared" si="671"/>
        <v>0.7745426753901643</v>
      </c>
      <c r="AJ1790">
        <v>0.71</v>
      </c>
      <c r="AK1790">
        <v>0.71</v>
      </c>
      <c r="AL1790">
        <v>0.71</v>
      </c>
      <c r="AM1790">
        <v>0.73</v>
      </c>
      <c r="AN1790" t="s">
        <v>9375</v>
      </c>
      <c r="AO1790" t="s">
        <v>9708</v>
      </c>
      <c r="AP1790" t="s">
        <v>10222</v>
      </c>
      <c r="AQ1790" t="s">
        <v>9880</v>
      </c>
      <c r="AR1790" t="s">
        <v>10273</v>
      </c>
      <c r="AS1790" t="s">
        <v>9394</v>
      </c>
      <c r="AT1790" t="s">
        <v>10273</v>
      </c>
      <c r="AU1790">
        <v>0.72</v>
      </c>
      <c r="AV1790">
        <v>0.74</v>
      </c>
      <c r="AW1790" t="s">
        <v>9708</v>
      </c>
      <c r="AX1790" t="s">
        <v>9395</v>
      </c>
      <c r="AY1790" t="s">
        <v>9881</v>
      </c>
      <c r="AZ1790" t="s">
        <v>9715</v>
      </c>
      <c r="BA1790" t="s">
        <v>10325</v>
      </c>
      <c r="BB1790" t="s">
        <v>10254</v>
      </c>
      <c r="BC1790" t="s">
        <v>9769</v>
      </c>
      <c r="BD1790" t="s">
        <v>10375</v>
      </c>
      <c r="BE1790" t="s">
        <v>10224</v>
      </c>
      <c r="BF1790">
        <v>0.31</v>
      </c>
      <c r="BG1790" t="s">
        <v>10324</v>
      </c>
      <c r="BH1790" t="s">
        <v>10225</v>
      </c>
      <c r="BI1790" t="s">
        <v>10324</v>
      </c>
      <c r="BJ1790" t="s">
        <v>10224</v>
      </c>
      <c r="BK1790" t="s">
        <v>9721</v>
      </c>
      <c r="BL1790" t="s">
        <v>10375</v>
      </c>
      <c r="BM1790" t="s">
        <v>7624</v>
      </c>
      <c r="BN1790" t="s">
        <v>9892</v>
      </c>
      <c r="BO1790" t="s">
        <v>9894</v>
      </c>
      <c r="BP1790">
        <v>0.44</v>
      </c>
      <c r="BQ1790">
        <f t="shared" si="672"/>
        <v>9.0905176605865279E-2</v>
      </c>
      <c r="BR1790">
        <f t="shared" si="673"/>
        <v>-1.5105970153218573E-3</v>
      </c>
    </row>
    <row r="1791" spans="1:70" hidden="1" x14ac:dyDescent="0.3">
      <c r="A1791" t="s">
        <v>5690</v>
      </c>
      <c r="B1791" t="s">
        <v>5691</v>
      </c>
      <c r="C1791" t="str">
        <f>VLOOKUP(historical_emissions[[#This Row],[Country]],'Liste-Pays'!A:B,2,0)</f>
        <v>ODA</v>
      </c>
      <c r="D1791" t="s">
        <v>41</v>
      </c>
      <c r="E1791" t="s">
        <v>42</v>
      </c>
      <c r="F1791" t="s">
        <v>561</v>
      </c>
      <c r="G1791" t="s">
        <v>44</v>
      </c>
      <c r="H1791">
        <f t="shared" si="650"/>
        <v>1.6493417611159551</v>
      </c>
      <c r="I1791">
        <f t="shared" si="651"/>
        <v>1.6518370211899629</v>
      </c>
      <c r="J1791">
        <f t="shared" si="652"/>
        <v>1.6543360562989473</v>
      </c>
      <c r="K1791">
        <f t="shared" si="653"/>
        <v>1.6568388721540925</v>
      </c>
      <c r="L1791">
        <f t="shared" si="654"/>
        <v>1.6593454744752227</v>
      </c>
      <c r="M1791">
        <f t="shared" si="655"/>
        <v>1.6618558689908154</v>
      </c>
      <c r="N1791">
        <f t="shared" si="656"/>
        <v>1.6643700614380148</v>
      </c>
      <c r="O1791">
        <f t="shared" si="657"/>
        <v>1.6668880575626446</v>
      </c>
      <c r="P1791">
        <f t="shared" si="658"/>
        <v>1.6694098631192213</v>
      </c>
      <c r="Q1791">
        <f t="shared" si="659"/>
        <v>1.6719354838709675</v>
      </c>
      <c r="R1791">
        <f t="shared" si="660"/>
        <v>1.6744649255898245</v>
      </c>
      <c r="S1791">
        <f t="shared" si="661"/>
        <v>1.6769981940564664</v>
      </c>
      <c r="T1791">
        <f t="shared" si="662"/>
        <v>1.6795352950603122</v>
      </c>
      <c r="U1791">
        <f t="shared" si="663"/>
        <v>1.6820762343995399</v>
      </c>
      <c r="V1791">
        <f t="shared" si="664"/>
        <v>1.6846210178810996</v>
      </c>
      <c r="W1791">
        <f t="shared" si="665"/>
        <v>1.6871696513207264</v>
      </c>
      <c r="X1791">
        <f t="shared" si="666"/>
        <v>1.6897221405429539</v>
      </c>
      <c r="Y1791">
        <f t="shared" si="667"/>
        <v>1.6922784913811275</v>
      </c>
      <c r="Z1791" s="1">
        <f t="shared" si="668"/>
        <v>1.6948387096774182</v>
      </c>
      <c r="AA1791" s="1">
        <f t="shared" si="668"/>
        <v>1.5536077250550522</v>
      </c>
      <c r="AB1791" s="1">
        <f t="shared" si="668"/>
        <v>1.4241455246264336</v>
      </c>
      <c r="AC1791" s="1">
        <f t="shared" si="668"/>
        <v>1.3054714150842877</v>
      </c>
      <c r="AD1791" s="1">
        <f t="shared" si="669"/>
        <v>1.1966864243380002</v>
      </c>
      <c r="AE1791" s="1">
        <f t="shared" si="669"/>
        <v>1.0969664916810207</v>
      </c>
      <c r="AF1791" s="1">
        <f t="shared" si="669"/>
        <v>1.0055562254219144</v>
      </c>
      <c r="AG1791" s="1">
        <f t="shared" si="670"/>
        <v>0.92176318069229701</v>
      </c>
      <c r="AH1791" s="1">
        <f t="shared" si="670"/>
        <v>0.84495261408528655</v>
      </c>
      <c r="AI1791" s="1">
        <f t="shared" si="671"/>
        <v>0.7745426753901643</v>
      </c>
      <c r="AJ1791">
        <v>0.71</v>
      </c>
      <c r="AK1791">
        <v>0.71</v>
      </c>
      <c r="AL1791">
        <v>0.71</v>
      </c>
      <c r="AM1791">
        <v>0.73</v>
      </c>
      <c r="AN1791" t="s">
        <v>9375</v>
      </c>
      <c r="AO1791" t="s">
        <v>9708</v>
      </c>
      <c r="AP1791" t="s">
        <v>10222</v>
      </c>
      <c r="AQ1791" t="s">
        <v>9880</v>
      </c>
      <c r="AR1791" t="s">
        <v>10273</v>
      </c>
      <c r="AS1791" t="s">
        <v>9394</v>
      </c>
      <c r="AT1791" t="s">
        <v>10273</v>
      </c>
      <c r="AU1791">
        <v>0.72</v>
      </c>
      <c r="AV1791">
        <v>0.74</v>
      </c>
      <c r="AW1791" t="s">
        <v>9708</v>
      </c>
      <c r="AX1791" t="s">
        <v>9395</v>
      </c>
      <c r="AY1791" t="s">
        <v>9881</v>
      </c>
      <c r="AZ1791" t="s">
        <v>9715</v>
      </c>
      <c r="BA1791" t="s">
        <v>10325</v>
      </c>
      <c r="BB1791" t="s">
        <v>10254</v>
      </c>
      <c r="BC1791" t="s">
        <v>9769</v>
      </c>
      <c r="BD1791" t="s">
        <v>10375</v>
      </c>
      <c r="BE1791" t="s">
        <v>10224</v>
      </c>
      <c r="BF1791">
        <v>0.31</v>
      </c>
      <c r="BG1791" t="s">
        <v>10324</v>
      </c>
      <c r="BH1791" t="s">
        <v>10225</v>
      </c>
      <c r="BI1791" t="s">
        <v>10324</v>
      </c>
      <c r="BJ1791" t="s">
        <v>10224</v>
      </c>
      <c r="BK1791" t="s">
        <v>9721</v>
      </c>
      <c r="BL1791" t="s">
        <v>10375</v>
      </c>
      <c r="BM1791" t="s">
        <v>7624</v>
      </c>
      <c r="BN1791" t="s">
        <v>9892</v>
      </c>
      <c r="BO1791" t="s">
        <v>9894</v>
      </c>
      <c r="BP1791">
        <v>0.44</v>
      </c>
      <c r="BQ1791">
        <f t="shared" si="672"/>
        <v>9.0905176605865279E-2</v>
      </c>
      <c r="BR1791">
        <f t="shared" si="673"/>
        <v>-1.5105970153218573E-3</v>
      </c>
    </row>
    <row r="1792" spans="1:70" hidden="1" x14ac:dyDescent="0.3">
      <c r="A1792" t="s">
        <v>8296</v>
      </c>
      <c r="B1792" t="s">
        <v>8297</v>
      </c>
      <c r="C1792" t="str">
        <f>VLOOKUP(historical_emissions[[#This Row],[Country]],'Liste-Pays'!A:B,2,0)</f>
        <v>EEU</v>
      </c>
      <c r="D1792" t="s">
        <v>41</v>
      </c>
      <c r="E1792" t="s">
        <v>70</v>
      </c>
      <c r="F1792" t="s">
        <v>148</v>
      </c>
      <c r="G1792" t="s">
        <v>44</v>
      </c>
      <c r="H1792">
        <f t="shared" si="650"/>
        <v>0.15509861745306933</v>
      </c>
      <c r="I1792">
        <f t="shared" si="651"/>
        <v>0.16514319327209243</v>
      </c>
      <c r="J1792">
        <f t="shared" si="652"/>
        <v>0.17583828103661778</v>
      </c>
      <c r="K1792">
        <f t="shared" si="653"/>
        <v>0.18722600953325275</v>
      </c>
      <c r="L1792">
        <f t="shared" si="654"/>
        <v>0.19935123591458362</v>
      </c>
      <c r="M1792">
        <f t="shared" si="655"/>
        <v>0.21226172239500563</v>
      </c>
      <c r="N1792">
        <f t="shared" si="656"/>
        <v>0.22600832438981844</v>
      </c>
      <c r="O1792">
        <f t="shared" si="657"/>
        <v>0.24064519083868166</v>
      </c>
      <c r="P1792">
        <f t="shared" si="658"/>
        <v>0.25622997750252041</v>
      </c>
      <c r="Q1792">
        <f t="shared" si="659"/>
        <v>0.27282407407407383</v>
      </c>
      <c r="R1792">
        <f t="shared" si="660"/>
        <v>0.29049284599669278</v>
      </c>
      <c r="S1792">
        <f t="shared" si="661"/>
        <v>0.30930589194393016</v>
      </c>
      <c r="T1792">
        <f t="shared" si="662"/>
        <v>0.3293373179741555</v>
      </c>
      <c r="U1792">
        <f t="shared" si="663"/>
        <v>0.35066602944011099</v>
      </c>
      <c r="V1792">
        <f t="shared" si="664"/>
        <v>0.373376041803263</v>
      </c>
      <c r="W1792">
        <f t="shared" si="665"/>
        <v>0.39755681157727107</v>
      </c>
      <c r="X1792">
        <f t="shared" si="666"/>
        <v>0.42330358870418711</v>
      </c>
      <c r="Y1792">
        <f t="shared" si="667"/>
        <v>0.45071779175142157</v>
      </c>
      <c r="Z1792" s="1">
        <f t="shared" si="668"/>
        <v>0.47990740740740712</v>
      </c>
      <c r="AA1792" s="1">
        <f t="shared" si="668"/>
        <v>0.49907698512386822</v>
      </c>
      <c r="AB1792" s="1">
        <f t="shared" si="668"/>
        <v>0.51901227869333655</v>
      </c>
      <c r="AC1792" s="1">
        <f t="shared" si="668"/>
        <v>0.53974387411912517</v>
      </c>
      <c r="AD1792" s="1">
        <f t="shared" si="669"/>
        <v>0.56130357914182094</v>
      </c>
      <c r="AE1792" s="1">
        <f t="shared" si="669"/>
        <v>0.58372447204075573</v>
      </c>
      <c r="AF1792" s="1">
        <f t="shared" si="669"/>
        <v>0.6070409523848197</v>
      </c>
      <c r="AG1792" s="1">
        <f t="shared" si="670"/>
        <v>0.63128879381048164</v>
      </c>
      <c r="AH1792" s="1">
        <f t="shared" si="670"/>
        <v>0.65650519890799186</v>
      </c>
      <c r="AI1792" s="1">
        <f t="shared" si="671"/>
        <v>0.68272885629997671</v>
      </c>
      <c r="AJ1792">
        <v>0.71</v>
      </c>
      <c r="AK1792">
        <v>0.84</v>
      </c>
      <c r="AL1792">
        <v>0.78</v>
      </c>
      <c r="AM1792">
        <v>0.83</v>
      </c>
      <c r="AN1792" t="s">
        <v>9394</v>
      </c>
      <c r="AO1792" t="s">
        <v>8113</v>
      </c>
      <c r="AP1792" t="s">
        <v>9391</v>
      </c>
      <c r="AQ1792" t="s">
        <v>10095</v>
      </c>
      <c r="AR1792" t="s">
        <v>10364</v>
      </c>
      <c r="AS1792" t="s">
        <v>7617</v>
      </c>
      <c r="AT1792" t="s">
        <v>10295</v>
      </c>
      <c r="AU1792">
        <v>1.4</v>
      </c>
      <c r="AV1792">
        <v>1.46</v>
      </c>
      <c r="AW1792" t="s">
        <v>10282</v>
      </c>
      <c r="AX1792" t="s">
        <v>10233</v>
      </c>
      <c r="AY1792" t="s">
        <v>4275</v>
      </c>
      <c r="AZ1792" t="s">
        <v>4274</v>
      </c>
      <c r="BA1792" t="s">
        <v>8280</v>
      </c>
      <c r="BB1792" t="s">
        <v>10316</v>
      </c>
      <c r="BC1792" t="s">
        <v>9871</v>
      </c>
      <c r="BD1792" t="s">
        <v>10294</v>
      </c>
      <c r="BE1792" t="s">
        <v>6859</v>
      </c>
      <c r="BF1792">
        <v>2.16</v>
      </c>
      <c r="BG1792" t="s">
        <v>7832</v>
      </c>
      <c r="BH1792" t="s">
        <v>10261</v>
      </c>
      <c r="BI1792" t="s">
        <v>9765</v>
      </c>
      <c r="BJ1792" t="s">
        <v>9946</v>
      </c>
      <c r="BK1792" t="s">
        <v>10100</v>
      </c>
      <c r="BL1792" t="s">
        <v>10118</v>
      </c>
      <c r="BM1792" t="s">
        <v>9228</v>
      </c>
      <c r="BN1792" t="s">
        <v>9926</v>
      </c>
      <c r="BO1792" t="s">
        <v>6097</v>
      </c>
      <c r="BP1792">
        <v>2.96</v>
      </c>
      <c r="BQ1792">
        <f t="shared" si="672"/>
        <v>-3.8410061549328578E-2</v>
      </c>
      <c r="BR1792">
        <f t="shared" si="673"/>
        <v>-6.0823432198464977E-2</v>
      </c>
    </row>
    <row r="1793" spans="1:70" hidden="1" x14ac:dyDescent="0.3">
      <c r="A1793" t="s">
        <v>6653</v>
      </c>
      <c r="B1793" t="s">
        <v>6654</v>
      </c>
      <c r="C1793" t="str">
        <f>VLOOKUP(historical_emissions[[#This Row],[Country]],'Liste-Pays'!A:B,2,0)</f>
        <v>AFR</v>
      </c>
      <c r="D1793" t="s">
        <v>41</v>
      </c>
      <c r="E1793" t="s">
        <v>70</v>
      </c>
      <c r="F1793" t="s">
        <v>148</v>
      </c>
      <c r="G1793" t="s">
        <v>44</v>
      </c>
      <c r="H1793">
        <f t="shared" si="650"/>
        <v>0.98442982456140204</v>
      </c>
      <c r="I1793">
        <f t="shared" si="651"/>
        <v>0.96500747305262946</v>
      </c>
      <c r="J1793">
        <f t="shared" si="652"/>
        <v>0.94596831568194428</v>
      </c>
      <c r="K1793">
        <f t="shared" si="653"/>
        <v>0.92730479220375017</v>
      </c>
      <c r="L1793">
        <f t="shared" si="654"/>
        <v>0.90900949153264865</v>
      </c>
      <c r="M1793">
        <f t="shared" si="655"/>
        <v>0.89107514880057659</v>
      </c>
      <c r="N1793">
        <f t="shared" si="656"/>
        <v>0.8734946424720047</v>
      </c>
      <c r="O1793">
        <f t="shared" si="657"/>
        <v>0.85626099151605206</v>
      </c>
      <c r="P1793">
        <f t="shared" si="658"/>
        <v>0.83936735263439344</v>
      </c>
      <c r="Q1793">
        <f t="shared" si="659"/>
        <v>0.82280701754385877</v>
      </c>
      <c r="R1793">
        <f t="shared" si="660"/>
        <v>0.80657341031264584</v>
      </c>
      <c r="S1793">
        <f t="shared" si="661"/>
        <v>0.79066008474908811</v>
      </c>
      <c r="T1793">
        <f t="shared" si="662"/>
        <v>0.77506072184194075</v>
      </c>
      <c r="U1793">
        <f t="shared" si="663"/>
        <v>0.75976912725116941</v>
      </c>
      <c r="V1793">
        <f t="shared" si="664"/>
        <v>0.74477922884824355</v>
      </c>
      <c r="W1793">
        <f t="shared" si="665"/>
        <v>0.73008507430495961</v>
      </c>
      <c r="X1793">
        <f t="shared" si="666"/>
        <v>0.71568082872983507</v>
      </c>
      <c r="Y1793">
        <f t="shared" si="667"/>
        <v>0.70156077235113534</v>
      </c>
      <c r="Z1793" s="1">
        <f t="shared" si="668"/>
        <v>0.68771929824561384</v>
      </c>
      <c r="AA1793" s="1">
        <f t="shared" si="668"/>
        <v>0.68893761018206523</v>
      </c>
      <c r="AB1793" s="1">
        <f t="shared" si="668"/>
        <v>0.69015808038858151</v>
      </c>
      <c r="AC1793" s="1">
        <f t="shared" ref="AC1793:AF1856" si="674">AD1793*(1+$BQ1793)</f>
        <v>0.69138071268859225</v>
      </c>
      <c r="AD1793" s="1">
        <f t="shared" si="669"/>
        <v>0.69260551091230005</v>
      </c>
      <c r="AE1793" s="1">
        <f t="shared" si="669"/>
        <v>0.69383247889669286</v>
      </c>
      <c r="AF1793" s="1">
        <f t="shared" si="669"/>
        <v>0.69506162048555609</v>
      </c>
      <c r="AG1793" s="1">
        <f t="shared" si="670"/>
        <v>0.69629293952948434</v>
      </c>
      <c r="AH1793" s="1">
        <f t="shared" si="670"/>
        <v>0.69752643988589369</v>
      </c>
      <c r="AI1793" s="1">
        <f t="shared" si="671"/>
        <v>0.69876212541903382</v>
      </c>
      <c r="AJ1793">
        <v>0.7</v>
      </c>
      <c r="AK1793">
        <v>0.69</v>
      </c>
      <c r="AL1793">
        <v>0.68</v>
      </c>
      <c r="AM1793">
        <v>0.67</v>
      </c>
      <c r="AN1793" t="s">
        <v>9722</v>
      </c>
      <c r="AO1793" t="s">
        <v>9717</v>
      </c>
      <c r="AP1793" t="s">
        <v>9395</v>
      </c>
      <c r="AQ1793" t="s">
        <v>10263</v>
      </c>
      <c r="AR1793" t="s">
        <v>9396</v>
      </c>
      <c r="AS1793" t="s">
        <v>9397</v>
      </c>
      <c r="AT1793" t="s">
        <v>9881</v>
      </c>
      <c r="AU1793">
        <v>0.56999999999999995</v>
      </c>
      <c r="AV1793">
        <v>0.56000000000000005</v>
      </c>
      <c r="AW1793" t="s">
        <v>9398</v>
      </c>
      <c r="AX1793" t="s">
        <v>9719</v>
      </c>
      <c r="AY1793" t="s">
        <v>9715</v>
      </c>
      <c r="AZ1793" t="s">
        <v>9718</v>
      </c>
      <c r="BA1793" t="s">
        <v>9768</v>
      </c>
      <c r="BB1793" t="s">
        <v>9768</v>
      </c>
      <c r="BC1793" t="s">
        <v>9881</v>
      </c>
      <c r="BD1793" t="s">
        <v>9397</v>
      </c>
      <c r="BE1793" t="s">
        <v>7626</v>
      </c>
      <c r="BF1793">
        <v>0.56999999999999995</v>
      </c>
      <c r="BG1793" t="s">
        <v>7626</v>
      </c>
      <c r="BH1793" t="s">
        <v>9398</v>
      </c>
      <c r="BI1793" t="s">
        <v>10317</v>
      </c>
      <c r="BJ1793" t="s">
        <v>9398</v>
      </c>
      <c r="BK1793" t="s">
        <v>9719</v>
      </c>
      <c r="BL1793" t="s">
        <v>9398</v>
      </c>
      <c r="BM1793" t="s">
        <v>9715</v>
      </c>
      <c r="BN1793" t="s">
        <v>9718</v>
      </c>
      <c r="BO1793" t="s">
        <v>10253</v>
      </c>
      <c r="BP1793">
        <v>0.45</v>
      </c>
      <c r="BQ1793">
        <f t="shared" si="672"/>
        <v>-1.7683922585230993E-3</v>
      </c>
      <c r="BR1793">
        <f t="shared" si="673"/>
        <v>2.0126633265681759E-2</v>
      </c>
    </row>
    <row r="1794" spans="1:70" hidden="1" x14ac:dyDescent="0.3">
      <c r="A1794" t="s">
        <v>1073</v>
      </c>
      <c r="B1794" t="s">
        <v>1074</v>
      </c>
      <c r="C1794" t="str">
        <f>VLOOKUP(historical_emissions[[#This Row],[Country]],'Liste-Pays'!A:B,2,0)</f>
        <v>CAN</v>
      </c>
      <c r="D1794" t="s">
        <v>41</v>
      </c>
      <c r="E1794" t="s">
        <v>535</v>
      </c>
      <c r="F1794" t="s">
        <v>302</v>
      </c>
      <c r="G1794" t="s">
        <v>44</v>
      </c>
      <c r="H1794">
        <f t="shared" ref="H1794:H1857" si="675">I1794*(1+$BR1794)</f>
        <v>0.23986013986013976</v>
      </c>
      <c r="I1794">
        <f t="shared" ref="I1794:I1857" si="676">J1794*(1+$BR1794)</f>
        <v>0.2378931881776489</v>
      </c>
      <c r="J1794">
        <f t="shared" ref="J1794:J1857" si="677">K1794*(1+$BR1794)</f>
        <v>0.23594236630698717</v>
      </c>
      <c r="K1794">
        <f t="shared" ref="K1794:K1857" si="678">L1794*(1+$BR1794)</f>
        <v>0.23400754197707135</v>
      </c>
      <c r="L1794">
        <f t="shared" ref="L1794:L1857" si="679">M1794*(1+$BR1794)</f>
        <v>0.23208858400149551</v>
      </c>
      <c r="M1794">
        <f t="shared" ref="M1794:M1857" si="680">N1794*(1+$BR1794)</f>
        <v>0.23018536226963607</v>
      </c>
      <c r="N1794">
        <f t="shared" ref="N1794:N1857" si="681">O1794*(1+$BR1794)</f>
        <v>0.22829774773783001</v>
      </c>
      <c r="O1794">
        <f t="shared" ref="O1794:O1857" si="682">P1794*(1+$BR1794)</f>
        <v>0.22642561242062542</v>
      </c>
      <c r="P1794">
        <f t="shared" ref="P1794:P1857" si="683">Q1794*(1+$BR1794)</f>
        <v>0.22456882938210362</v>
      </c>
      <c r="Q1794">
        <f t="shared" ref="Q1794:Q1857" si="684">R1794*(1+$BR1794)</f>
        <v>0.22272727272727263</v>
      </c>
      <c r="R1794">
        <f t="shared" ref="R1794:R1857" si="685">S1794*(1+$BR1794)</f>
        <v>0.22090081759353111</v>
      </c>
      <c r="S1794">
        <f t="shared" ref="S1794:S1857" si="686">T1794*(1+$BR1794)</f>
        <v>0.21908934014220235</v>
      </c>
      <c r="T1794">
        <f t="shared" ref="T1794:T1857" si="687">U1794*(1+$BR1794)</f>
        <v>0.21729271755013768</v>
      </c>
      <c r="U1794">
        <f t="shared" ref="U1794:U1857" si="688">V1794*(1+$BR1794)</f>
        <v>0.21551082800138868</v>
      </c>
      <c r="V1794">
        <f t="shared" ref="V1794:V1857" si="689">W1794*(1+$BR1794)</f>
        <v>0.21374355067894776</v>
      </c>
      <c r="W1794">
        <f t="shared" ref="W1794:W1857" si="690">X1794*(1+$BR1794)</f>
        <v>0.21199076575655643</v>
      </c>
      <c r="X1794">
        <f t="shared" ref="X1794:X1857" si="691">Y1794*(1+$BR1794)</f>
        <v>0.21025235439058074</v>
      </c>
      <c r="Y1794">
        <f t="shared" ref="Y1794:Y1857" si="692">Z1794*(1+$BR1794)</f>
        <v>0.20852819871195336</v>
      </c>
      <c r="Z1794" s="1">
        <f t="shared" ref="Z1794:AF1857" si="693">AA1794*(1+$BQ1794)</f>
        <v>0.20681818181818171</v>
      </c>
      <c r="AA1794" s="1">
        <f t="shared" si="693"/>
        <v>0.2336359386852542</v>
      </c>
      <c r="AB1794" s="1">
        <f t="shared" si="693"/>
        <v>0.26393110782362145</v>
      </c>
      <c r="AC1794" s="1">
        <f t="shared" si="674"/>
        <v>0.29815459928383276</v>
      </c>
      <c r="AD1794" s="1">
        <f t="shared" si="674"/>
        <v>0.33681579184485511</v>
      </c>
      <c r="AE1794" s="1">
        <f t="shared" si="674"/>
        <v>0.38049011455322612</v>
      </c>
      <c r="AF1794" s="1">
        <f t="shared" si="674"/>
        <v>0.4298276113473109</v>
      </c>
      <c r="AG1794" s="1">
        <f t="shared" ref="AG1794:AH1857" si="694">AH1794*(1+$BQ1794)</f>
        <v>0.48556261624161157</v>
      </c>
      <c r="AH1794" s="1">
        <f t="shared" si="694"/>
        <v>0.54852468307553637</v>
      </c>
      <c r="AI1794" s="1">
        <f t="shared" ref="AI1794:AI1857" si="695">AJ1794*(1+$BQ1794)</f>
        <v>0.61965093250383751</v>
      </c>
      <c r="AJ1794">
        <v>0.7</v>
      </c>
      <c r="AK1794">
        <v>0.69</v>
      </c>
      <c r="AL1794">
        <v>0.66</v>
      </c>
      <c r="AM1794">
        <v>0.7</v>
      </c>
      <c r="AN1794" t="s">
        <v>9880</v>
      </c>
      <c r="AO1794" t="s">
        <v>9716</v>
      </c>
      <c r="AP1794" t="s">
        <v>9397</v>
      </c>
      <c r="AQ1794" t="s">
        <v>9768</v>
      </c>
      <c r="AR1794" t="s">
        <v>10253</v>
      </c>
      <c r="AS1794" t="s">
        <v>10317</v>
      </c>
      <c r="AT1794" t="s">
        <v>10252</v>
      </c>
      <c r="AU1794">
        <v>0.64</v>
      </c>
      <c r="AV1794">
        <v>0.65</v>
      </c>
      <c r="AW1794" t="s">
        <v>10371</v>
      </c>
      <c r="AX1794" t="s">
        <v>10111</v>
      </c>
      <c r="AY1794" t="s">
        <v>9946</v>
      </c>
      <c r="AZ1794" t="s">
        <v>7832</v>
      </c>
      <c r="BA1794" t="s">
        <v>9787</v>
      </c>
      <c r="BB1794" t="s">
        <v>3791</v>
      </c>
      <c r="BC1794" t="s">
        <v>9788</v>
      </c>
      <c r="BD1794" t="s">
        <v>9537</v>
      </c>
      <c r="BE1794" t="s">
        <v>10283</v>
      </c>
      <c r="BF1794">
        <v>2.2000000000000002</v>
      </c>
      <c r="BG1794" t="s">
        <v>6097</v>
      </c>
      <c r="BH1794" t="s">
        <v>9485</v>
      </c>
      <c r="BI1794" t="s">
        <v>9276</v>
      </c>
      <c r="BJ1794" t="s">
        <v>8129</v>
      </c>
      <c r="BK1794" t="s">
        <v>9084</v>
      </c>
      <c r="BL1794" t="s">
        <v>9797</v>
      </c>
      <c r="BM1794" t="s">
        <v>9409</v>
      </c>
      <c r="BN1794" t="s">
        <v>9276</v>
      </c>
      <c r="BO1794" t="s">
        <v>8952</v>
      </c>
      <c r="BP1794">
        <v>10.19</v>
      </c>
      <c r="BQ1794">
        <f t="shared" ref="BQ1794:BQ1857" si="696">((AV1794/BF1794)^(1/(2010-2000)))-1</f>
        <v>-0.11478438213737485</v>
      </c>
      <c r="BR1794">
        <f t="shared" ref="BR1794:BR1857" si="697">((AM1794/AV1794)^(1/(2019-2010)))-1</f>
        <v>8.2682135523024503E-3</v>
      </c>
    </row>
    <row r="1795" spans="1:70" hidden="1" x14ac:dyDescent="0.3">
      <c r="A1795" t="s">
        <v>920</v>
      </c>
      <c r="B1795" t="s">
        <v>921</v>
      </c>
      <c r="C1795" t="str">
        <f>VLOOKUP(historical_emissions[[#This Row],[Country]],'Liste-Pays'!A:B,2,0)</f>
        <v>WEU</v>
      </c>
      <c r="D1795" t="s">
        <v>41</v>
      </c>
      <c r="E1795" t="s">
        <v>535</v>
      </c>
      <c r="F1795" t="s">
        <v>302</v>
      </c>
      <c r="G1795" t="s">
        <v>44</v>
      </c>
      <c r="H1795">
        <f t="shared" si="675"/>
        <v>4.3190443805804814E-2</v>
      </c>
      <c r="I1795">
        <f t="shared" si="676"/>
        <v>4.6918352973479842E-2</v>
      </c>
      <c r="J1795">
        <f t="shared" si="677"/>
        <v>5.0968030234692444E-2</v>
      </c>
      <c r="K1795">
        <f t="shared" si="678"/>
        <v>5.5367248451216336E-2</v>
      </c>
      <c r="L1795">
        <f t="shared" si="679"/>
        <v>6.0146177651811621E-2</v>
      </c>
      <c r="M1795">
        <f t="shared" si="680"/>
        <v>6.5337591939586645E-2</v>
      </c>
      <c r="N1795">
        <f t="shared" si="681"/>
        <v>7.0977094258214329E-2</v>
      </c>
      <c r="O1795">
        <f t="shared" si="682"/>
        <v>7.7103360558459427E-2</v>
      </c>
      <c r="P1795">
        <f t="shared" si="683"/>
        <v>8.3758405039521297E-2</v>
      </c>
      <c r="Q1795">
        <f t="shared" si="684"/>
        <v>9.0987868284228779E-2</v>
      </c>
      <c r="R1795">
        <f t="shared" si="685"/>
        <v>9.8841330264130833E-2</v>
      </c>
      <c r="S1795">
        <f t="shared" si="686"/>
        <v>0.10737265036108538</v>
      </c>
      <c r="T1795">
        <f t="shared" si="687"/>
        <v>0.11664033673722904</v>
      </c>
      <c r="U1795">
        <f t="shared" si="688"/>
        <v>0.1267079475864831</v>
      </c>
      <c r="V1795">
        <f t="shared" si="689"/>
        <v>0.13764452701939581</v>
      </c>
      <c r="W1795">
        <f t="shared" si="690"/>
        <v>0.14952507857063813</v>
      </c>
      <c r="X1795">
        <f t="shared" si="691"/>
        <v>0.16243107957648781</v>
      </c>
      <c r="Y1795">
        <f t="shared" si="692"/>
        <v>0.17645103994992481</v>
      </c>
      <c r="Z1795" s="1">
        <f t="shared" si="693"/>
        <v>0.1916811091854419</v>
      </c>
      <c r="AA1795" s="1">
        <f t="shared" si="693"/>
        <v>0.21818816330085508</v>
      </c>
      <c r="AB1795" s="1">
        <f t="shared" si="693"/>
        <v>0.2483608051252672</v>
      </c>
      <c r="AC1795" s="1">
        <f t="shared" si="674"/>
        <v>0.2827059387150046</v>
      </c>
      <c r="AD1795" s="1">
        <f t="shared" si="674"/>
        <v>0.32180056649607364</v>
      </c>
      <c r="AE1795" s="1">
        <f t="shared" si="674"/>
        <v>0.36630148297517073</v>
      </c>
      <c r="AF1795" s="1">
        <f t="shared" si="674"/>
        <v>0.41695630896736291</v>
      </c>
      <c r="AG1795" s="1">
        <f t="shared" si="694"/>
        <v>0.47461605171680776</v>
      </c>
      <c r="AH1795" s="1">
        <f t="shared" si="694"/>
        <v>0.54024940192206972</v>
      </c>
      <c r="AI1795" s="1">
        <f t="shared" si="695"/>
        <v>0.61495900785779922</v>
      </c>
      <c r="AJ1795">
        <v>0.7</v>
      </c>
      <c r="AK1795">
        <v>0.68</v>
      </c>
      <c r="AL1795">
        <v>0.75</v>
      </c>
      <c r="AM1795">
        <v>0.75</v>
      </c>
      <c r="AN1795" t="s">
        <v>9392</v>
      </c>
      <c r="AO1795" t="s">
        <v>10322</v>
      </c>
      <c r="AP1795" t="s">
        <v>9707</v>
      </c>
      <c r="AQ1795" t="s">
        <v>9928</v>
      </c>
      <c r="AR1795" t="s">
        <v>8113</v>
      </c>
      <c r="AS1795" t="s">
        <v>9390</v>
      </c>
      <c r="AT1795" t="s">
        <v>10364</v>
      </c>
      <c r="AU1795">
        <v>1.23</v>
      </c>
      <c r="AV1795">
        <v>1.58</v>
      </c>
      <c r="AW1795" t="s">
        <v>7680</v>
      </c>
      <c r="AX1795" t="s">
        <v>9039</v>
      </c>
      <c r="AY1795" t="s">
        <v>9963</v>
      </c>
      <c r="AZ1795" t="s">
        <v>9502</v>
      </c>
      <c r="BA1795" t="s">
        <v>8986</v>
      </c>
      <c r="BB1795" t="s">
        <v>8872</v>
      </c>
      <c r="BC1795" t="s">
        <v>9824</v>
      </c>
      <c r="BD1795" t="s">
        <v>9737</v>
      </c>
      <c r="BE1795" t="s">
        <v>9753</v>
      </c>
      <c r="BF1795">
        <v>5.77</v>
      </c>
      <c r="BG1795" t="s">
        <v>6579</v>
      </c>
      <c r="BH1795" t="s">
        <v>8643</v>
      </c>
      <c r="BI1795" t="s">
        <v>10435</v>
      </c>
      <c r="BJ1795" t="s">
        <v>8717</v>
      </c>
      <c r="BK1795" t="s">
        <v>6977</v>
      </c>
      <c r="BL1795" t="s">
        <v>8961</v>
      </c>
      <c r="BM1795" t="s">
        <v>7778</v>
      </c>
      <c r="BN1795" t="s">
        <v>10436</v>
      </c>
      <c r="BO1795" t="s">
        <v>8515</v>
      </c>
      <c r="BP1795">
        <v>20.82</v>
      </c>
      <c r="BQ1795">
        <f t="shared" si="696"/>
        <v>-0.12148713163171532</v>
      </c>
      <c r="BR1795">
        <f t="shared" si="697"/>
        <v>-7.9455243660880304E-2</v>
      </c>
    </row>
    <row r="1796" spans="1:70" hidden="1" x14ac:dyDescent="0.3">
      <c r="A1796" t="s">
        <v>9826</v>
      </c>
      <c r="B1796" t="s">
        <v>9827</v>
      </c>
      <c r="C1796" t="str">
        <f>VLOOKUP(historical_emissions[[#This Row],[Country]],'Liste-Pays'!A:B,2,0)</f>
        <v>FSU</v>
      </c>
      <c r="D1796" t="s">
        <v>41</v>
      </c>
      <c r="E1796" t="s">
        <v>252</v>
      </c>
      <c r="F1796" t="s">
        <v>148</v>
      </c>
      <c r="G1796" t="s">
        <v>44</v>
      </c>
      <c r="H1796">
        <f t="shared" si="675"/>
        <v>0.59178082191780834</v>
      </c>
      <c r="I1796">
        <f t="shared" si="676"/>
        <v>0.59268847543871972</v>
      </c>
      <c r="J1796">
        <f t="shared" si="677"/>
        <v>0.59359752108807384</v>
      </c>
      <c r="K1796">
        <f t="shared" si="678"/>
        <v>0.5945079610010704</v>
      </c>
      <c r="L1796">
        <f t="shared" si="679"/>
        <v>0.59541979731618411</v>
      </c>
      <c r="M1796">
        <f t="shared" si="680"/>
        <v>0.59633303217516953</v>
      </c>
      <c r="N1796">
        <f t="shared" si="681"/>
        <v>0.59724766772306626</v>
      </c>
      <c r="O1796">
        <f t="shared" si="682"/>
        <v>0.5981637061082038</v>
      </c>
      <c r="P1796">
        <f t="shared" si="683"/>
        <v>0.59908114948220681</v>
      </c>
      <c r="Q1796">
        <f t="shared" si="684"/>
        <v>0.59999999999999987</v>
      </c>
      <c r="R1796">
        <f t="shared" si="685"/>
        <v>0.6009202598198129</v>
      </c>
      <c r="S1796">
        <f t="shared" si="686"/>
        <v>0.60184193110318585</v>
      </c>
      <c r="T1796">
        <f t="shared" si="687"/>
        <v>0.60276501601497401</v>
      </c>
      <c r="U1796">
        <f t="shared" si="688"/>
        <v>0.60368951672335314</v>
      </c>
      <c r="V1796">
        <f t="shared" si="689"/>
        <v>0.60461543539982454</v>
      </c>
      <c r="W1796">
        <f t="shared" si="690"/>
        <v>0.60554277421921987</v>
      </c>
      <c r="X1796">
        <f t="shared" si="691"/>
        <v>0.60647153535970655</v>
      </c>
      <c r="Y1796">
        <f t="shared" si="692"/>
        <v>0.60740172100279288</v>
      </c>
      <c r="Z1796" s="1">
        <f t="shared" si="693"/>
        <v>0.60833333333333306</v>
      </c>
      <c r="AA1796" s="1">
        <f t="shared" si="693"/>
        <v>0.61693194199800061</v>
      </c>
      <c r="AB1796" s="1">
        <f t="shared" si="693"/>
        <v>0.62565208940946504</v>
      </c>
      <c r="AC1796" s="1">
        <f t="shared" si="674"/>
        <v>0.63449549348135037</v>
      </c>
      <c r="AD1796" s="1">
        <f t="shared" si="674"/>
        <v>0.64346389640947299</v>
      </c>
      <c r="AE1796" s="1">
        <f t="shared" si="674"/>
        <v>0.652559065015063</v>
      </c>
      <c r="AF1796" s="1">
        <f t="shared" si="674"/>
        <v>0.661782791092837</v>
      </c>
      <c r="AG1796" s="1">
        <f t="shared" si="694"/>
        <v>0.67113689176399105</v>
      </c>
      <c r="AH1796" s="1">
        <f t="shared" si="694"/>
        <v>0.68062320983418267</v>
      </c>
      <c r="AI1796" s="1">
        <f t="shared" si="695"/>
        <v>0.69024361415657287</v>
      </c>
      <c r="AJ1796">
        <v>0.7</v>
      </c>
      <c r="AK1796">
        <v>0.71</v>
      </c>
      <c r="AL1796">
        <v>0.72</v>
      </c>
      <c r="AM1796">
        <v>0.72</v>
      </c>
      <c r="AN1796" t="s">
        <v>9463</v>
      </c>
      <c r="AO1796" t="s">
        <v>9463</v>
      </c>
      <c r="AP1796" t="s">
        <v>9880</v>
      </c>
      <c r="AQ1796" t="s">
        <v>9713</v>
      </c>
      <c r="AR1796" t="s">
        <v>9713</v>
      </c>
      <c r="AS1796" t="s">
        <v>8789</v>
      </c>
      <c r="AT1796" t="s">
        <v>9708</v>
      </c>
      <c r="AU1796">
        <v>0.73</v>
      </c>
      <c r="AV1796">
        <v>0.73</v>
      </c>
      <c r="AW1796" t="s">
        <v>9708</v>
      </c>
      <c r="AX1796" t="s">
        <v>8789</v>
      </c>
      <c r="AY1796" t="s">
        <v>9375</v>
      </c>
      <c r="AZ1796" t="s">
        <v>10092</v>
      </c>
      <c r="BA1796" t="s">
        <v>9713</v>
      </c>
      <c r="BB1796" t="s">
        <v>9394</v>
      </c>
      <c r="BC1796" t="s">
        <v>9713</v>
      </c>
      <c r="BD1796" t="s">
        <v>8788</v>
      </c>
      <c r="BE1796" t="s">
        <v>9712</v>
      </c>
      <c r="BF1796">
        <v>0.84</v>
      </c>
      <c r="BG1796" t="s">
        <v>9391</v>
      </c>
      <c r="BH1796" t="s">
        <v>9390</v>
      </c>
      <c r="BI1796" t="s">
        <v>8787</v>
      </c>
      <c r="BJ1796" t="s">
        <v>9389</v>
      </c>
      <c r="BK1796" t="s">
        <v>4275</v>
      </c>
      <c r="BL1796" t="s">
        <v>10104</v>
      </c>
      <c r="BM1796" t="s">
        <v>9538</v>
      </c>
      <c r="BN1796" t="s">
        <v>6859</v>
      </c>
      <c r="BO1796" t="s">
        <v>10262</v>
      </c>
      <c r="BP1796">
        <v>1.97</v>
      </c>
      <c r="BQ1796">
        <f t="shared" si="696"/>
        <v>-1.3937694062038708E-2</v>
      </c>
      <c r="BR1796">
        <f t="shared" si="697"/>
        <v>-1.5314175296551324E-3</v>
      </c>
    </row>
    <row r="1797" spans="1:70" hidden="1" x14ac:dyDescent="0.3">
      <c r="A1797" t="s">
        <v>8928</v>
      </c>
      <c r="B1797" t="s">
        <v>8929</v>
      </c>
      <c r="C1797" t="str">
        <f>VLOOKUP(historical_emissions[[#This Row],[Country]],'Liste-Pays'!A:B,2,0)</f>
        <v>MEA</v>
      </c>
      <c r="D1797" t="s">
        <v>41</v>
      </c>
      <c r="E1797" t="s">
        <v>1048</v>
      </c>
      <c r="F1797" t="s">
        <v>43</v>
      </c>
      <c r="G1797" t="s">
        <v>44</v>
      </c>
      <c r="H1797">
        <f t="shared" si="675"/>
        <v>2.7490909090909095</v>
      </c>
      <c r="I1797">
        <f t="shared" si="676"/>
        <v>2.5752861369282636</v>
      </c>
      <c r="J1797">
        <f t="shared" si="677"/>
        <v>2.4124697605027738</v>
      </c>
      <c r="K1797">
        <f t="shared" si="678"/>
        <v>2.2599470644773763</v>
      </c>
      <c r="L1797">
        <f t="shared" si="679"/>
        <v>2.1170672552494518</v>
      </c>
      <c r="M1797">
        <f t="shared" si="680"/>
        <v>1.983220684103026</v>
      </c>
      <c r="N1797">
        <f t="shared" si="681"/>
        <v>1.8578362459206019</v>
      </c>
      <c r="O1797">
        <f t="shared" si="682"/>
        <v>1.7403789423552882</v>
      </c>
      <c r="P1797">
        <f t="shared" si="683"/>
        <v>1.6303475990656058</v>
      </c>
      <c r="Q1797">
        <f t="shared" si="684"/>
        <v>1.5272727272727269</v>
      </c>
      <c r="R1797">
        <f t="shared" si="685"/>
        <v>1.4307145205157015</v>
      </c>
      <c r="S1797">
        <f t="shared" si="686"/>
        <v>1.3402609780570962</v>
      </c>
      <c r="T1797">
        <f t="shared" si="687"/>
        <v>1.2555261469318753</v>
      </c>
      <c r="U1797">
        <f t="shared" si="688"/>
        <v>1.176148475138584</v>
      </c>
      <c r="V1797">
        <f t="shared" si="689"/>
        <v>1.1017892689461253</v>
      </c>
      <c r="W1797">
        <f t="shared" si="690"/>
        <v>1.0321312477336675</v>
      </c>
      <c r="X1797">
        <f t="shared" si="691"/>
        <v>0.96687719019738216</v>
      </c>
      <c r="Y1797">
        <f t="shared" si="692"/>
        <v>0.90574866614755856</v>
      </c>
      <c r="Z1797" s="1">
        <f t="shared" si="693"/>
        <v>0.84848484848484806</v>
      </c>
      <c r="AA1797" s="1">
        <f t="shared" si="693"/>
        <v>0.83231838210951437</v>
      </c>
      <c r="AB1797" s="1">
        <f t="shared" si="693"/>
        <v>0.81645994083979279</v>
      </c>
      <c r="AC1797" s="1">
        <f t="shared" si="674"/>
        <v>0.80090365577004341</v>
      </c>
      <c r="AD1797" s="1">
        <f t="shared" si="674"/>
        <v>0.78564376981685369</v>
      </c>
      <c r="AE1797" s="1">
        <f t="shared" si="674"/>
        <v>0.77067463558845228</v>
      </c>
      <c r="AF1797" s="1">
        <f t="shared" si="674"/>
        <v>0.75599071329471701</v>
      </c>
      <c r="AG1797" s="1">
        <f t="shared" si="694"/>
        <v>0.7415865686970049</v>
      </c>
      <c r="AH1797" s="1">
        <f t="shared" si="694"/>
        <v>0.72745687109704438</v>
      </c>
      <c r="AI1797" s="1">
        <f t="shared" si="695"/>
        <v>0.71359639136414577</v>
      </c>
      <c r="AJ1797">
        <v>0.7</v>
      </c>
      <c r="AK1797">
        <v>0.66</v>
      </c>
      <c r="AL1797">
        <v>0.64</v>
      </c>
      <c r="AM1797">
        <v>0.72</v>
      </c>
      <c r="AN1797" t="s">
        <v>9714</v>
      </c>
      <c r="AO1797" t="s">
        <v>10222</v>
      </c>
      <c r="AP1797" t="s">
        <v>9719</v>
      </c>
      <c r="AQ1797" t="s">
        <v>9893</v>
      </c>
      <c r="AR1797" t="s">
        <v>10253</v>
      </c>
      <c r="AS1797" t="s">
        <v>9464</v>
      </c>
      <c r="AT1797" t="s">
        <v>10325</v>
      </c>
      <c r="AU1797">
        <v>0.46</v>
      </c>
      <c r="AV1797">
        <v>0.4</v>
      </c>
      <c r="AW1797" t="s">
        <v>7623</v>
      </c>
      <c r="AX1797" t="s">
        <v>10223</v>
      </c>
      <c r="AY1797" t="s">
        <v>10325</v>
      </c>
      <c r="AZ1797" t="s">
        <v>9894</v>
      </c>
      <c r="BA1797" t="s">
        <v>9892</v>
      </c>
      <c r="BB1797" t="s">
        <v>9769</v>
      </c>
      <c r="BC1797" t="s">
        <v>10375</v>
      </c>
      <c r="BD1797" t="s">
        <v>9721</v>
      </c>
      <c r="BE1797" t="s">
        <v>9721</v>
      </c>
      <c r="BF1797">
        <v>0.33</v>
      </c>
      <c r="BG1797" t="s">
        <v>9782</v>
      </c>
      <c r="BH1797" t="s">
        <v>9782</v>
      </c>
      <c r="BI1797" t="s">
        <v>9783</v>
      </c>
      <c r="BJ1797" t="s">
        <v>10210</v>
      </c>
      <c r="BK1797" t="s">
        <v>9927</v>
      </c>
      <c r="BL1797" t="s">
        <v>10263</v>
      </c>
      <c r="BM1797" t="s">
        <v>4280</v>
      </c>
      <c r="BN1797" t="s">
        <v>9393</v>
      </c>
      <c r="BO1797" t="s">
        <v>9880</v>
      </c>
      <c r="BP1797">
        <v>0.66</v>
      </c>
      <c r="BQ1797">
        <f t="shared" si="696"/>
        <v>1.9423416234493951E-2</v>
      </c>
      <c r="BR1797">
        <f t="shared" si="697"/>
        <v>6.7489499388194485E-2</v>
      </c>
    </row>
    <row r="1798" spans="1:70" hidden="1" x14ac:dyDescent="0.3">
      <c r="A1798" t="s">
        <v>4184</v>
      </c>
      <c r="B1798" t="s">
        <v>4185</v>
      </c>
      <c r="C1798" t="str">
        <f>VLOOKUP(historical_emissions[[#This Row],[Country]],'Liste-Pays'!A:B,2,0)</f>
        <v>MEA</v>
      </c>
      <c r="D1798" t="s">
        <v>41</v>
      </c>
      <c r="E1798" t="s">
        <v>535</v>
      </c>
      <c r="F1798" t="s">
        <v>302</v>
      </c>
      <c r="G1798" t="s">
        <v>44</v>
      </c>
      <c r="H1798">
        <f t="shared" si="675"/>
        <v>1.4150717703349258</v>
      </c>
      <c r="I1798">
        <f t="shared" si="676"/>
        <v>1.3890480910112184</v>
      </c>
      <c r="J1798">
        <f t="shared" si="677"/>
        <v>1.3635029965195602</v>
      </c>
      <c r="K1798">
        <f t="shared" si="678"/>
        <v>1.3384276855125852</v>
      </c>
      <c r="L1798">
        <f t="shared" si="679"/>
        <v>1.3138135185028741</v>
      </c>
      <c r="M1798">
        <f t="shared" si="680"/>
        <v>1.289652014886292</v>
      </c>
      <c r="N1798">
        <f t="shared" si="681"/>
        <v>1.2659348500200673</v>
      </c>
      <c r="O1798">
        <f t="shared" si="682"/>
        <v>1.242653852354606</v>
      </c>
      <c r="P1798">
        <f t="shared" si="683"/>
        <v>1.2198010006180529</v>
      </c>
      <c r="Q1798">
        <f t="shared" si="684"/>
        <v>1.1973684210526303</v>
      </c>
      <c r="R1798">
        <f t="shared" si="685"/>
        <v>1.1753483847018009</v>
      </c>
      <c r="S1798">
        <f t="shared" si="686"/>
        <v>1.1537333047473208</v>
      </c>
      <c r="T1798">
        <f t="shared" si="687"/>
        <v>1.1325157338952649</v>
      </c>
      <c r="U1798">
        <f t="shared" si="688"/>
        <v>1.1116883618101248</v>
      </c>
      <c r="V1798">
        <f t="shared" si="689"/>
        <v>1.0912440125960938</v>
      </c>
      <c r="W1798">
        <f t="shared" si="690"/>
        <v>1.071175642324673</v>
      </c>
      <c r="X1798">
        <f t="shared" si="691"/>
        <v>1.051476336607744</v>
      </c>
      <c r="Y1798">
        <f t="shared" si="692"/>
        <v>1.0321393082152759</v>
      </c>
      <c r="Z1798" s="1">
        <f t="shared" si="693"/>
        <v>1.0131578947368414</v>
      </c>
      <c r="AA1798" s="1">
        <f t="shared" si="693"/>
        <v>0.97638078412943563</v>
      </c>
      <c r="AB1798" s="1">
        <f t="shared" si="693"/>
        <v>0.9409386637260797</v>
      </c>
      <c r="AC1798" s="1">
        <f t="shared" si="674"/>
        <v>0.90678307406882597</v>
      </c>
      <c r="AD1798" s="1">
        <f t="shared" si="674"/>
        <v>0.87386731475313251</v>
      </c>
      <c r="AE1798" s="1">
        <f t="shared" si="674"/>
        <v>0.84214638057512836</v>
      </c>
      <c r="AF1798" s="1">
        <f t="shared" si="674"/>
        <v>0.81157689999670135</v>
      </c>
      <c r="AG1798" s="1">
        <f t="shared" si="694"/>
        <v>0.7821170758442707</v>
      </c>
      <c r="AH1798" s="1">
        <f t="shared" si="694"/>
        <v>0.75372662816016445</v>
      </c>
      <c r="AI1798" s="1">
        <f t="shared" si="695"/>
        <v>0.72636673912846195</v>
      </c>
      <c r="AJ1798">
        <v>0.7</v>
      </c>
      <c r="AK1798">
        <v>0.68</v>
      </c>
      <c r="AL1798">
        <v>0.67</v>
      </c>
      <c r="AM1798">
        <v>0.65</v>
      </c>
      <c r="AN1798" t="s">
        <v>9717</v>
      </c>
      <c r="AO1798" t="s">
        <v>10263</v>
      </c>
      <c r="AP1798" t="s">
        <v>9396</v>
      </c>
      <c r="AQ1798" t="s">
        <v>9397</v>
      </c>
      <c r="AR1798" t="s">
        <v>10253</v>
      </c>
      <c r="AS1798" t="s">
        <v>10252</v>
      </c>
      <c r="AT1798" t="s">
        <v>9720</v>
      </c>
      <c r="AU1798">
        <v>0.53</v>
      </c>
      <c r="AV1798">
        <v>0.55000000000000004</v>
      </c>
      <c r="AW1798" t="s">
        <v>9894</v>
      </c>
      <c r="AX1798" t="s">
        <v>10317</v>
      </c>
      <c r="AY1798" t="s">
        <v>9768</v>
      </c>
      <c r="AZ1798" t="s">
        <v>9768</v>
      </c>
      <c r="BA1798" t="s">
        <v>9893</v>
      </c>
      <c r="BB1798" t="s">
        <v>7623</v>
      </c>
      <c r="BC1798" t="s">
        <v>9720</v>
      </c>
      <c r="BD1798" t="s">
        <v>10323</v>
      </c>
      <c r="BE1798" t="s">
        <v>9894</v>
      </c>
      <c r="BF1798">
        <v>0.38</v>
      </c>
      <c r="BG1798" t="s">
        <v>7623</v>
      </c>
      <c r="BH1798" t="s">
        <v>10253</v>
      </c>
      <c r="BI1798" t="s">
        <v>9893</v>
      </c>
      <c r="BJ1798" t="s">
        <v>9893</v>
      </c>
      <c r="BK1798" t="s">
        <v>9718</v>
      </c>
      <c r="BL1798" t="s">
        <v>9720</v>
      </c>
      <c r="BM1798" t="s">
        <v>7623</v>
      </c>
      <c r="BN1798" t="s">
        <v>10212</v>
      </c>
      <c r="BO1798" t="s">
        <v>8310</v>
      </c>
      <c r="BP1798">
        <v>0.32</v>
      </c>
      <c r="BQ1798">
        <f t="shared" si="696"/>
        <v>3.7666770183517162E-2</v>
      </c>
      <c r="BR1798">
        <f t="shared" si="697"/>
        <v>1.8734901615078181E-2</v>
      </c>
    </row>
    <row r="1799" spans="1:70" hidden="1" x14ac:dyDescent="0.3">
      <c r="A1799" t="s">
        <v>10113</v>
      </c>
      <c r="B1799" t="s">
        <v>10114</v>
      </c>
      <c r="C1799" t="str">
        <f>VLOOKUP(historical_emissions[[#This Row],[Country]],'Liste-Pays'!A:B,2,0)</f>
        <v>MEA</v>
      </c>
      <c r="D1799" t="s">
        <v>41</v>
      </c>
      <c r="E1799" t="s">
        <v>42</v>
      </c>
      <c r="F1799" t="s">
        <v>302</v>
      </c>
      <c r="G1799" t="s">
        <v>44</v>
      </c>
      <c r="H1799">
        <f t="shared" si="675"/>
        <v>1.4031818181818154</v>
      </c>
      <c r="I1799">
        <f t="shared" si="676"/>
        <v>1.3614189860099584</v>
      </c>
      <c r="J1799">
        <f t="shared" si="677"/>
        <v>1.320899138979738</v>
      </c>
      <c r="K1799">
        <f t="shared" si="678"/>
        <v>1.2815852821848708</v>
      </c>
      <c r="L1799">
        <f t="shared" si="679"/>
        <v>1.2434415217966688</v>
      </c>
      <c r="M1799">
        <f t="shared" si="680"/>
        <v>1.2064330322927204</v>
      </c>
      <c r="N1799">
        <f t="shared" si="681"/>
        <v>1.170526024660943</v>
      </c>
      <c r="O1799">
        <f t="shared" si="682"/>
        <v>1.1356877155499765</v>
      </c>
      <c r="P1799">
        <f t="shared" si="683"/>
        <v>1.1018862973377517</v>
      </c>
      <c r="Q1799">
        <f t="shared" si="684"/>
        <v>1.0690909090909073</v>
      </c>
      <c r="R1799">
        <f t="shared" si="685"/>
        <v>1.03727160838854</v>
      </c>
      <c r="S1799">
        <f t="shared" si="686"/>
        <v>1.0063993439845627</v>
      </c>
      <c r="T1799">
        <f t="shared" si="687"/>
        <v>0.97644592928371132</v>
      </c>
      <c r="U1799">
        <f t="shared" si="688"/>
        <v>0.9473840166069859</v>
      </c>
      <c r="V1799">
        <f t="shared" si="689"/>
        <v>0.9191870722230252</v>
      </c>
      <c r="W1799">
        <f t="shared" si="690"/>
        <v>0.89182935212262349</v>
      </c>
      <c r="X1799">
        <f t="shared" si="691"/>
        <v>0.86528587851426808</v>
      </c>
      <c r="Y1799">
        <f t="shared" si="692"/>
        <v>0.83953241701923964</v>
      </c>
      <c r="Z1799" s="1">
        <f t="shared" si="693"/>
        <v>0.81454545454545346</v>
      </c>
      <c r="AA1799" s="1">
        <f t="shared" si="693"/>
        <v>0.80229409557372178</v>
      </c>
      <c r="AB1799" s="1">
        <f t="shared" si="693"/>
        <v>0.79022700599520401</v>
      </c>
      <c r="AC1799" s="1">
        <f t="shared" si="674"/>
        <v>0.7783414142635473</v>
      </c>
      <c r="AD1799" s="1">
        <f t="shared" si="674"/>
        <v>0.7666345905184816</v>
      </c>
      <c r="AE1799" s="1">
        <f t="shared" si="674"/>
        <v>0.75510384595883062</v>
      </c>
      <c r="AF1799" s="1">
        <f t="shared" si="674"/>
        <v>0.74374653222495279</v>
      </c>
      <c r="AG1799" s="1">
        <f t="shared" si="694"/>
        <v>0.73256004079047132</v>
      </c>
      <c r="AH1799" s="1">
        <f t="shared" si="694"/>
        <v>0.72154180236315268</v>
      </c>
      <c r="AI1799" s="1">
        <f t="shared" si="695"/>
        <v>0.71068928629479622</v>
      </c>
      <c r="AJ1799">
        <v>0.7</v>
      </c>
      <c r="AK1799">
        <v>0.74</v>
      </c>
      <c r="AL1799">
        <v>0.79</v>
      </c>
      <c r="AM1799">
        <v>0.84</v>
      </c>
      <c r="AN1799" t="s">
        <v>9316</v>
      </c>
      <c r="AO1799" t="s">
        <v>10322</v>
      </c>
      <c r="AP1799" t="s">
        <v>9393</v>
      </c>
      <c r="AQ1799" t="s">
        <v>8788</v>
      </c>
      <c r="AR1799" t="s">
        <v>9394</v>
      </c>
      <c r="AS1799" t="s">
        <v>9375</v>
      </c>
      <c r="AT1799" t="s">
        <v>9712</v>
      </c>
      <c r="AU1799">
        <v>0.73</v>
      </c>
      <c r="AV1799">
        <v>0.64</v>
      </c>
      <c r="AW1799" t="s">
        <v>9395</v>
      </c>
      <c r="AX1799" t="s">
        <v>10252</v>
      </c>
      <c r="AY1799" t="s">
        <v>9719</v>
      </c>
      <c r="AZ1799" t="s">
        <v>9715</v>
      </c>
      <c r="BA1799" t="s">
        <v>9398</v>
      </c>
      <c r="BB1799" t="s">
        <v>7626</v>
      </c>
      <c r="BC1799" t="s">
        <v>9881</v>
      </c>
      <c r="BD1799" t="s">
        <v>9719</v>
      </c>
      <c r="BE1799" t="s">
        <v>9397</v>
      </c>
      <c r="BF1799">
        <v>0.55000000000000004</v>
      </c>
      <c r="BG1799" t="s">
        <v>9398</v>
      </c>
      <c r="BH1799" t="s">
        <v>9398</v>
      </c>
      <c r="BI1799" t="s">
        <v>9715</v>
      </c>
      <c r="BJ1799" t="s">
        <v>9718</v>
      </c>
      <c r="BK1799" t="s">
        <v>9718</v>
      </c>
      <c r="BL1799" t="s">
        <v>7623</v>
      </c>
      <c r="BM1799" t="s">
        <v>9720</v>
      </c>
      <c r="BN1799" t="s">
        <v>9894</v>
      </c>
      <c r="BO1799" t="s">
        <v>9769</v>
      </c>
      <c r="BP1799">
        <v>0.36</v>
      </c>
      <c r="BQ1799">
        <f t="shared" si="696"/>
        <v>1.5270408992566153E-2</v>
      </c>
      <c r="BR1799">
        <f t="shared" si="697"/>
        <v>3.0675958394157155E-2</v>
      </c>
    </row>
    <row r="1800" spans="1:70" hidden="1" x14ac:dyDescent="0.3">
      <c r="A1800" t="s">
        <v>10411</v>
      </c>
      <c r="B1800" t="s">
        <v>10412</v>
      </c>
      <c r="C1800" t="str">
        <f>VLOOKUP(historical_emissions[[#This Row],[Country]],'Liste-Pays'!A:B,2,0)</f>
        <v>AFR</v>
      </c>
      <c r="D1800" t="s">
        <v>41</v>
      </c>
      <c r="E1800" t="s">
        <v>252</v>
      </c>
      <c r="F1800" t="s">
        <v>148</v>
      </c>
      <c r="G1800" t="s">
        <v>44</v>
      </c>
      <c r="H1800">
        <f t="shared" si="675"/>
        <v>0.37056249999999968</v>
      </c>
      <c r="I1800">
        <f t="shared" si="676"/>
        <v>0.38148161217799598</v>
      </c>
      <c r="J1800">
        <f t="shared" si="677"/>
        <v>0.39272247037928298</v>
      </c>
      <c r="K1800">
        <f t="shared" si="678"/>
        <v>0.40429455527425001</v>
      </c>
      <c r="L1800">
        <f t="shared" si="679"/>
        <v>0.41620762689372759</v>
      </c>
      <c r="M1800">
        <f t="shared" si="680"/>
        <v>0.42847173286071089</v>
      </c>
      <c r="N1800">
        <f t="shared" si="681"/>
        <v>0.44109721686464159</v>
      </c>
      <c r="O1800">
        <f t="shared" si="682"/>
        <v>0.45409472738539586</v>
      </c>
      <c r="P1800">
        <f t="shared" si="683"/>
        <v>0.46747522667433578</v>
      </c>
      <c r="Q1800">
        <f t="shared" si="684"/>
        <v>0.48124999999999968</v>
      </c>
      <c r="R1800">
        <f t="shared" si="685"/>
        <v>0.49543066516622863</v>
      </c>
      <c r="S1800">
        <f t="shared" si="686"/>
        <v>0.51002918231075722</v>
      </c>
      <c r="T1800">
        <f t="shared" si="687"/>
        <v>0.52505786399253263</v>
      </c>
      <c r="U1800">
        <f t="shared" si="688"/>
        <v>0.54052938557626973</v>
      </c>
      <c r="V1800">
        <f t="shared" si="689"/>
        <v>0.55645679592300135</v>
      </c>
      <c r="W1800">
        <f t="shared" si="690"/>
        <v>0.57285352839563863</v>
      </c>
      <c r="X1800">
        <f t="shared" si="691"/>
        <v>0.58973341218882591</v>
      </c>
      <c r="Y1800">
        <f t="shared" si="692"/>
        <v>0.60711068399264401</v>
      </c>
      <c r="Z1800" s="1">
        <f t="shared" si="693"/>
        <v>0.62499999999999978</v>
      </c>
      <c r="AA1800" s="1">
        <f t="shared" si="693"/>
        <v>0.63212333047597824</v>
      </c>
      <c r="AB1800" s="1">
        <f t="shared" si="693"/>
        <v>0.63932784789126873</v>
      </c>
      <c r="AC1800" s="1">
        <f t="shared" si="674"/>
        <v>0.6466144775601097</v>
      </c>
      <c r="AD1800" s="1">
        <f t="shared" si="674"/>
        <v>0.65398415534285026</v>
      </c>
      <c r="AE1800" s="1">
        <f t="shared" si="674"/>
        <v>0.66143782776614746</v>
      </c>
      <c r="AF1800" s="1">
        <f t="shared" si="674"/>
        <v>0.66897645214453405</v>
      </c>
      <c r="AG1800" s="1">
        <f t="shared" si="694"/>
        <v>0.67660099670337104</v>
      </c>
      <c r="AH1800" s="1">
        <f t="shared" si="694"/>
        <v>0.6843124407032023</v>
      </c>
      <c r="AI1800" s="1">
        <f t="shared" si="695"/>
        <v>0.69211177456552608</v>
      </c>
      <c r="AJ1800">
        <v>0.7</v>
      </c>
      <c r="AK1800">
        <v>0.66</v>
      </c>
      <c r="AL1800">
        <v>0.57999999999999996</v>
      </c>
      <c r="AM1800">
        <v>0.77</v>
      </c>
      <c r="AN1800" t="s">
        <v>10094</v>
      </c>
      <c r="AO1800" t="s">
        <v>10364</v>
      </c>
      <c r="AP1800" t="s">
        <v>10322</v>
      </c>
      <c r="AQ1800" t="s">
        <v>9588</v>
      </c>
      <c r="AR1800" t="s">
        <v>8113</v>
      </c>
      <c r="AS1800" t="s">
        <v>10095</v>
      </c>
      <c r="AT1800" t="s">
        <v>7614</v>
      </c>
      <c r="AU1800">
        <v>1.02</v>
      </c>
      <c r="AV1800">
        <v>1</v>
      </c>
      <c r="AW1800" t="s">
        <v>7614</v>
      </c>
      <c r="AX1800" t="s">
        <v>9390</v>
      </c>
      <c r="AY1800" t="s">
        <v>8787</v>
      </c>
      <c r="AZ1800" t="s">
        <v>9390</v>
      </c>
      <c r="BA1800" t="s">
        <v>10145</v>
      </c>
      <c r="BB1800" t="s">
        <v>4279</v>
      </c>
      <c r="BC1800" t="s">
        <v>7614</v>
      </c>
      <c r="BD1800" t="s">
        <v>10364</v>
      </c>
      <c r="BE1800" t="s">
        <v>6594</v>
      </c>
      <c r="BF1800">
        <v>1.1200000000000001</v>
      </c>
      <c r="BG1800" t="s">
        <v>10329</v>
      </c>
      <c r="BH1800" t="s">
        <v>8788</v>
      </c>
      <c r="BI1800" t="s">
        <v>4279</v>
      </c>
      <c r="BJ1800" t="s">
        <v>9707</v>
      </c>
      <c r="BK1800" t="s">
        <v>10095</v>
      </c>
      <c r="BL1800" t="s">
        <v>9759</v>
      </c>
      <c r="BM1800" t="s">
        <v>9706</v>
      </c>
      <c r="BN1800" t="s">
        <v>10374</v>
      </c>
      <c r="BO1800" t="s">
        <v>9928</v>
      </c>
      <c r="BP1800">
        <v>0.95</v>
      </c>
      <c r="BQ1800">
        <f t="shared" si="696"/>
        <v>-1.1268893477819786E-2</v>
      </c>
      <c r="BR1800">
        <f t="shared" si="697"/>
        <v>-2.8622905611769167E-2</v>
      </c>
    </row>
    <row r="1801" spans="1:70" hidden="1" x14ac:dyDescent="0.3">
      <c r="A1801" t="s">
        <v>10244</v>
      </c>
      <c r="B1801" t="s">
        <v>10245</v>
      </c>
      <c r="C1801" t="str">
        <f>VLOOKUP(historical_emissions[[#This Row],[Country]],'Liste-Pays'!A:B,2,0)</f>
        <v>FSU</v>
      </c>
      <c r="D1801" t="s">
        <v>41</v>
      </c>
      <c r="E1801" t="s">
        <v>70</v>
      </c>
      <c r="F1801" t="s">
        <v>148</v>
      </c>
      <c r="G1801" t="s">
        <v>44</v>
      </c>
      <c r="H1801">
        <f t="shared" si="675"/>
        <v>0.84011627906976782</v>
      </c>
      <c r="I1801">
        <f t="shared" si="676"/>
        <v>0.84120877028446261</v>
      </c>
      <c r="J1801">
        <f t="shared" si="677"/>
        <v>0.84230268217994164</v>
      </c>
      <c r="K1801">
        <f t="shared" si="678"/>
        <v>0.84339801660366498</v>
      </c>
      <c r="L1801">
        <f t="shared" si="679"/>
        <v>0.84449477540549511</v>
      </c>
      <c r="M1801">
        <f t="shared" si="680"/>
        <v>0.84559296043770005</v>
      </c>
      <c r="N1801">
        <f t="shared" si="681"/>
        <v>0.84669257355495664</v>
      </c>
      <c r="O1801">
        <f t="shared" si="682"/>
        <v>0.84779361661435348</v>
      </c>
      <c r="P1801">
        <f t="shared" si="683"/>
        <v>0.84889609147539424</v>
      </c>
      <c r="Q1801">
        <f t="shared" si="684"/>
        <v>0.85000000000000053</v>
      </c>
      <c r="R1801">
        <f t="shared" si="685"/>
        <v>0.85110534405251526</v>
      </c>
      <c r="S1801">
        <f t="shared" si="686"/>
        <v>0.85221212549970582</v>
      </c>
      <c r="T1801">
        <f t="shared" si="687"/>
        <v>0.85332034621076702</v>
      </c>
      <c r="U1801">
        <f t="shared" si="688"/>
        <v>0.8544300080573245</v>
      </c>
      <c r="V1801">
        <f t="shared" si="689"/>
        <v>0.85554111291343771</v>
      </c>
      <c r="W1801">
        <f t="shared" si="690"/>
        <v>0.85665366265560328</v>
      </c>
      <c r="X1801">
        <f t="shared" si="691"/>
        <v>0.85776765916275777</v>
      </c>
      <c r="Y1801">
        <f t="shared" si="692"/>
        <v>0.85888310431628134</v>
      </c>
      <c r="Z1801" s="1">
        <f t="shared" si="693"/>
        <v>0.86000000000000065</v>
      </c>
      <c r="AA1801" s="1">
        <f t="shared" si="693"/>
        <v>0.84247769224386249</v>
      </c>
      <c r="AB1801" s="1">
        <f t="shared" si="693"/>
        <v>0.82531239759133002</v>
      </c>
      <c r="AC1801" s="1">
        <f t="shared" si="674"/>
        <v>0.80849684198022365</v>
      </c>
      <c r="AD1801" s="1">
        <f t="shared" si="674"/>
        <v>0.79202389955575481</v>
      </c>
      <c r="AE1801" s="1">
        <f t="shared" si="674"/>
        <v>0.77588658965083324</v>
      </c>
      <c r="AF1801" s="1">
        <f t="shared" si="674"/>
        <v>0.76007807382790027</v>
      </c>
      <c r="AG1801" s="1">
        <f t="shared" si="694"/>
        <v>0.7445916529810338</v>
      </c>
      <c r="AH1801" s="1">
        <f t="shared" si="694"/>
        <v>0.72942076449709747</v>
      </c>
      <c r="AI1801" s="1">
        <f t="shared" si="695"/>
        <v>0.71455897947473046</v>
      </c>
      <c r="AJ1801">
        <v>0.7</v>
      </c>
      <c r="AK1801">
        <v>0.9</v>
      </c>
      <c r="AL1801">
        <v>0.83</v>
      </c>
      <c r="AM1801">
        <v>0.85</v>
      </c>
      <c r="AN1801" t="s">
        <v>9392</v>
      </c>
      <c r="AO1801" t="s">
        <v>9316</v>
      </c>
      <c r="AP1801" t="s">
        <v>9393</v>
      </c>
      <c r="AQ1801" t="s">
        <v>9316</v>
      </c>
      <c r="AR1801" t="s">
        <v>9707</v>
      </c>
      <c r="AS1801" t="s">
        <v>9927</v>
      </c>
      <c r="AT1801" t="s">
        <v>9391</v>
      </c>
      <c r="AU1801">
        <v>0.96</v>
      </c>
      <c r="AV1801">
        <v>0.86</v>
      </c>
      <c r="AW1801" t="s">
        <v>9463</v>
      </c>
      <c r="AX1801" t="s">
        <v>10094</v>
      </c>
      <c r="AY1801" t="s">
        <v>10094</v>
      </c>
      <c r="AZ1801" t="s">
        <v>8788</v>
      </c>
      <c r="BA1801" t="s">
        <v>9927</v>
      </c>
      <c r="BB1801" t="s">
        <v>10094</v>
      </c>
      <c r="BC1801" t="s">
        <v>9712</v>
      </c>
      <c r="BD1801" t="s">
        <v>8789</v>
      </c>
      <c r="BE1801" t="s">
        <v>10251</v>
      </c>
      <c r="BF1801">
        <v>0.7</v>
      </c>
      <c r="BG1801" t="s">
        <v>9716</v>
      </c>
      <c r="BH1801" t="s">
        <v>9716</v>
      </c>
      <c r="BI1801" t="s">
        <v>9880</v>
      </c>
      <c r="BJ1801" t="s">
        <v>10094</v>
      </c>
      <c r="BK1801" t="s">
        <v>9714</v>
      </c>
      <c r="BL1801" t="s">
        <v>10273</v>
      </c>
      <c r="BM1801" t="s">
        <v>10092</v>
      </c>
      <c r="BN1801" t="s">
        <v>9588</v>
      </c>
      <c r="BO1801" t="s">
        <v>9391</v>
      </c>
      <c r="BP1801">
        <v>1.05</v>
      </c>
      <c r="BQ1801">
        <f t="shared" si="696"/>
        <v>2.07985421067578E-2</v>
      </c>
      <c r="BR1801">
        <f t="shared" si="697"/>
        <v>-1.2987159113014846E-3</v>
      </c>
    </row>
    <row r="1802" spans="1:70" hidden="1" x14ac:dyDescent="0.3">
      <c r="A1802" t="s">
        <v>8516</v>
      </c>
      <c r="B1802" t="s">
        <v>8517</v>
      </c>
      <c r="C1802" t="str">
        <f>VLOOKUP(historical_emissions[[#This Row],[Country]],'Liste-Pays'!A:B,2,0)</f>
        <v>AFR</v>
      </c>
      <c r="D1802" t="s">
        <v>41</v>
      </c>
      <c r="E1802" t="s">
        <v>535</v>
      </c>
      <c r="F1802" t="s">
        <v>43</v>
      </c>
      <c r="G1802" t="s">
        <v>44</v>
      </c>
      <c r="H1802" t="e">
        <f t="shared" si="675"/>
        <v>#DIV/0!</v>
      </c>
      <c r="I1802" t="e">
        <f t="shared" si="676"/>
        <v>#DIV/0!</v>
      </c>
      <c r="J1802" t="e">
        <f t="shared" si="677"/>
        <v>#DIV/0!</v>
      </c>
      <c r="K1802" t="e">
        <f t="shared" si="678"/>
        <v>#DIV/0!</v>
      </c>
      <c r="L1802" t="e">
        <f t="shared" si="679"/>
        <v>#DIV/0!</v>
      </c>
      <c r="M1802" t="e">
        <f t="shared" si="680"/>
        <v>#DIV/0!</v>
      </c>
      <c r="N1802" t="e">
        <f t="shared" si="681"/>
        <v>#DIV/0!</v>
      </c>
      <c r="O1802" t="e">
        <f t="shared" si="682"/>
        <v>#DIV/0!</v>
      </c>
      <c r="P1802" t="e">
        <f t="shared" si="683"/>
        <v>#DIV/0!</v>
      </c>
      <c r="Q1802" t="e">
        <f t="shared" si="684"/>
        <v>#DIV/0!</v>
      </c>
      <c r="R1802" t="e">
        <f t="shared" si="685"/>
        <v>#DIV/0!</v>
      </c>
      <c r="S1802" t="e">
        <f t="shared" si="686"/>
        <v>#DIV/0!</v>
      </c>
      <c r="T1802" t="e">
        <f t="shared" si="687"/>
        <v>#DIV/0!</v>
      </c>
      <c r="U1802" t="e">
        <f t="shared" si="688"/>
        <v>#DIV/0!</v>
      </c>
      <c r="V1802" t="e">
        <f t="shared" si="689"/>
        <v>#DIV/0!</v>
      </c>
      <c r="W1802" t="e">
        <f t="shared" si="690"/>
        <v>#DIV/0!</v>
      </c>
      <c r="X1802" t="e">
        <f t="shared" si="691"/>
        <v>#DIV/0!</v>
      </c>
      <c r="Y1802" t="e">
        <f t="shared" si="692"/>
        <v>#DIV/0!</v>
      </c>
      <c r="Z1802" s="1" t="e">
        <f t="shared" si="693"/>
        <v>#DIV/0!</v>
      </c>
      <c r="AA1802" s="1" t="e">
        <f t="shared" si="693"/>
        <v>#DIV/0!</v>
      </c>
      <c r="AB1802" s="1" t="e">
        <f t="shared" si="693"/>
        <v>#DIV/0!</v>
      </c>
      <c r="AC1802" s="1" t="e">
        <f t="shared" si="674"/>
        <v>#DIV/0!</v>
      </c>
      <c r="AD1802" s="1" t="e">
        <f t="shared" si="674"/>
        <v>#DIV/0!</v>
      </c>
      <c r="AE1802" s="1" t="e">
        <f t="shared" si="674"/>
        <v>#DIV/0!</v>
      </c>
      <c r="AF1802" s="1" t="e">
        <f t="shared" si="674"/>
        <v>#DIV/0!</v>
      </c>
      <c r="AG1802" s="1" t="e">
        <f t="shared" si="694"/>
        <v>#DIV/0!</v>
      </c>
      <c r="AH1802" s="1" t="e">
        <f t="shared" si="694"/>
        <v>#DIV/0!</v>
      </c>
      <c r="AI1802" s="1" t="e">
        <f t="shared" si="695"/>
        <v>#DIV/0!</v>
      </c>
      <c r="AJ1802">
        <v>0.7</v>
      </c>
      <c r="AK1802">
        <v>0.66</v>
      </c>
      <c r="AL1802">
        <v>0.57999999999999996</v>
      </c>
      <c r="AM1802">
        <v>0.39</v>
      </c>
      <c r="AN1802" t="s">
        <v>9769</v>
      </c>
      <c r="AO1802" t="s">
        <v>9589</v>
      </c>
      <c r="AP1802" t="s">
        <v>10210</v>
      </c>
      <c r="AQ1802" t="s">
        <v>9464</v>
      </c>
      <c r="AR1802" t="s">
        <v>9589</v>
      </c>
      <c r="AS1802" t="s">
        <v>7619</v>
      </c>
      <c r="AT1802" t="s">
        <v>8310</v>
      </c>
      <c r="AU1802">
        <v>0</v>
      </c>
      <c r="AV1802"/>
      <c r="AW1802" t="s">
        <v>8994</v>
      </c>
      <c r="AX1802" t="s">
        <v>8994</v>
      </c>
      <c r="AY1802" t="s">
        <v>8994</v>
      </c>
      <c r="AZ1802" t="s">
        <v>8994</v>
      </c>
      <c r="BA1802" t="s">
        <v>8994</v>
      </c>
      <c r="BB1802" t="s">
        <v>8994</v>
      </c>
      <c r="BC1802" t="s">
        <v>8994</v>
      </c>
      <c r="BD1802" t="s">
        <v>8310</v>
      </c>
      <c r="BE1802" t="s">
        <v>8310</v>
      </c>
      <c r="BF1802">
        <v>0</v>
      </c>
      <c r="BG1802" t="s">
        <v>8310</v>
      </c>
      <c r="BH1802" t="s">
        <v>8310</v>
      </c>
      <c r="BI1802" t="s">
        <v>10376</v>
      </c>
      <c r="BJ1802" t="s">
        <v>8310</v>
      </c>
      <c r="BK1802" t="s">
        <v>10376</v>
      </c>
      <c r="BL1802" t="s">
        <v>10376</v>
      </c>
      <c r="BM1802" t="s">
        <v>10376</v>
      </c>
      <c r="BN1802" t="s">
        <v>10376</v>
      </c>
      <c r="BO1802" t="s">
        <v>10376</v>
      </c>
      <c r="BP1802">
        <v>0.01</v>
      </c>
      <c r="BQ1802" t="e">
        <f t="shared" si="696"/>
        <v>#DIV/0!</v>
      </c>
      <c r="BR1802" t="e">
        <f t="shared" si="697"/>
        <v>#DIV/0!</v>
      </c>
    </row>
    <row r="1803" spans="1:70" hidden="1" x14ac:dyDescent="0.3">
      <c r="A1803" t="s">
        <v>5516</v>
      </c>
      <c r="B1803" t="s">
        <v>5517</v>
      </c>
      <c r="C1803" t="str">
        <f>VLOOKUP(historical_emissions[[#This Row],[Country]],'Liste-Pays'!A:B,2,0)</f>
        <v>EEU</v>
      </c>
      <c r="D1803" t="s">
        <v>41</v>
      </c>
      <c r="E1803" t="s">
        <v>70</v>
      </c>
      <c r="F1803" t="s">
        <v>302</v>
      </c>
      <c r="G1803" t="s">
        <v>44</v>
      </c>
      <c r="H1803">
        <f t="shared" si="675"/>
        <v>1.0133599202392807</v>
      </c>
      <c r="I1803">
        <f t="shared" si="676"/>
        <v>1.0008143172915456</v>
      </c>
      <c r="J1803">
        <f t="shared" si="677"/>
        <v>0.9884240314726791</v>
      </c>
      <c r="K1803">
        <f t="shared" si="678"/>
        <v>0.9761871399248786</v>
      </c>
      <c r="L1803">
        <f t="shared" si="679"/>
        <v>0.96410174359571366</v>
      </c>
      <c r="M1803">
        <f t="shared" si="680"/>
        <v>0.95216596694341127</v>
      </c>
      <c r="N1803">
        <f t="shared" si="681"/>
        <v>0.94037795764578902</v>
      </c>
      <c r="O1803">
        <f t="shared" si="682"/>
        <v>0.92873588631279169</v>
      </c>
      <c r="P1803">
        <f t="shared" si="683"/>
        <v>0.91723794620258692</v>
      </c>
      <c r="Q1803">
        <f t="shared" si="684"/>
        <v>0.90588235294117536</v>
      </c>
      <c r="R1803">
        <f t="shared" si="685"/>
        <v>0.89466734424547278</v>
      </c>
      <c r="S1803">
        <f t="shared" si="686"/>
        <v>0.88359117964981948</v>
      </c>
      <c r="T1803">
        <f t="shared" si="687"/>
        <v>0.87265214023587656</v>
      </c>
      <c r="U1803">
        <f t="shared" si="688"/>
        <v>0.86184852836586545</v>
      </c>
      <c r="V1803">
        <f t="shared" si="689"/>
        <v>0.8511786674191103</v>
      </c>
      <c r="W1803">
        <f t="shared" si="690"/>
        <v>0.84064090153184201</v>
      </c>
      <c r="X1803">
        <f t="shared" si="691"/>
        <v>0.83023359534022323</v>
      </c>
      <c r="Y1803">
        <f t="shared" si="692"/>
        <v>0.81995513372655526</v>
      </c>
      <c r="Z1803" s="1">
        <f t="shared" si="693"/>
        <v>0.80980392156862679</v>
      </c>
      <c r="AA1803" s="1">
        <f t="shared" si="693"/>
        <v>0.79808967442832424</v>
      </c>
      <c r="AB1803" s="1">
        <f t="shared" si="693"/>
        <v>0.78654488014248336</v>
      </c>
      <c r="AC1803" s="1">
        <f t="shared" si="674"/>
        <v>0.77516708748487162</v>
      </c>
      <c r="AD1803" s="1">
        <f t="shared" si="674"/>
        <v>0.76395388068755576</v>
      </c>
      <c r="AE1803" s="1">
        <f t="shared" si="674"/>
        <v>0.7529028789279788</v>
      </c>
      <c r="AF1803" s="1">
        <f t="shared" si="674"/>
        <v>0.74201173582345603</v>
      </c>
      <c r="AG1803" s="1">
        <f t="shared" si="694"/>
        <v>0.73127813893298421</v>
      </c>
      <c r="AH1803" s="1">
        <f t="shared" si="694"/>
        <v>0.72069980926625699</v>
      </c>
      <c r="AI1803" s="1">
        <f t="shared" si="695"/>
        <v>0.71027450079978227</v>
      </c>
      <c r="AJ1803">
        <v>0.7</v>
      </c>
      <c r="AK1803">
        <v>0.69</v>
      </c>
      <c r="AL1803">
        <v>0.64</v>
      </c>
      <c r="AM1803">
        <v>0.66</v>
      </c>
      <c r="AN1803" t="s">
        <v>9395</v>
      </c>
      <c r="AO1803" t="s">
        <v>9395</v>
      </c>
      <c r="AP1803" t="s">
        <v>7626</v>
      </c>
      <c r="AQ1803" t="s">
        <v>9881</v>
      </c>
      <c r="AR1803" t="s">
        <v>9881</v>
      </c>
      <c r="AS1803" t="s">
        <v>9397</v>
      </c>
      <c r="AT1803" t="s">
        <v>9717</v>
      </c>
      <c r="AU1803">
        <v>0.62</v>
      </c>
      <c r="AV1803">
        <v>0.59</v>
      </c>
      <c r="AW1803" t="s">
        <v>9396</v>
      </c>
      <c r="AX1803" t="s">
        <v>9717</v>
      </c>
      <c r="AY1803" t="s">
        <v>9881</v>
      </c>
      <c r="AZ1803" t="s">
        <v>9719</v>
      </c>
      <c r="BA1803" t="s">
        <v>9718</v>
      </c>
      <c r="BB1803" t="s">
        <v>10317</v>
      </c>
      <c r="BC1803" t="s">
        <v>9719</v>
      </c>
      <c r="BD1803" t="s">
        <v>9768</v>
      </c>
      <c r="BE1803" t="s">
        <v>7625</v>
      </c>
      <c r="BF1803">
        <v>0.51</v>
      </c>
      <c r="BG1803" t="s">
        <v>9720</v>
      </c>
      <c r="BH1803" t="s">
        <v>9719</v>
      </c>
      <c r="BI1803" t="s">
        <v>7626</v>
      </c>
      <c r="BJ1803" t="s">
        <v>9397</v>
      </c>
      <c r="BK1803" t="s">
        <v>10325</v>
      </c>
      <c r="BL1803" t="s">
        <v>10253</v>
      </c>
      <c r="BM1803" t="s">
        <v>10253</v>
      </c>
      <c r="BN1803" t="s">
        <v>9718</v>
      </c>
      <c r="BO1803" t="s">
        <v>7623</v>
      </c>
      <c r="BP1803">
        <v>0.5</v>
      </c>
      <c r="BQ1803">
        <f t="shared" si="696"/>
        <v>1.4677858285403245E-2</v>
      </c>
      <c r="BR1803">
        <f t="shared" si="697"/>
        <v>1.2535395158701057E-2</v>
      </c>
    </row>
    <row r="1804" spans="1:70" hidden="1" x14ac:dyDescent="0.3">
      <c r="A1804" t="s">
        <v>10186</v>
      </c>
      <c r="B1804" t="s">
        <v>10187</v>
      </c>
      <c r="C1804" t="str">
        <f>VLOOKUP(historical_emissions[[#This Row],[Country]],'Liste-Pays'!A:B,2,0)</f>
        <v>CSA</v>
      </c>
      <c r="D1804" t="s">
        <v>41</v>
      </c>
      <c r="E1804" t="s">
        <v>328</v>
      </c>
      <c r="F1804" t="s">
        <v>43</v>
      </c>
      <c r="G1804" t="s">
        <v>44</v>
      </c>
      <c r="H1804">
        <f t="shared" si="675"/>
        <v>2.0268181818181836</v>
      </c>
      <c r="I1804">
        <f t="shared" si="676"/>
        <v>1.9524429067676194</v>
      </c>
      <c r="J1804">
        <f t="shared" si="677"/>
        <v>1.8807968758043987</v>
      </c>
      <c r="K1804">
        <f t="shared" si="678"/>
        <v>1.8117799377252719</v>
      </c>
      <c r="L1804">
        <f t="shared" si="679"/>
        <v>1.7452956164337932</v>
      </c>
      <c r="M1804">
        <f t="shared" si="680"/>
        <v>1.681250976080132</v>
      </c>
      <c r="N1804">
        <f t="shared" si="681"/>
        <v>1.6195564911496596</v>
      </c>
      <c r="O1804">
        <f t="shared" si="682"/>
        <v>1.5601259213187106</v>
      </c>
      <c r="P1804">
        <f t="shared" si="683"/>
        <v>1.5028761909025845</v>
      </c>
      <c r="Q1804">
        <f t="shared" si="684"/>
        <v>1.4477272727272734</v>
      </c>
      <c r="R1804">
        <f t="shared" si="685"/>
        <v>1.3946020762625848</v>
      </c>
      <c r="S1804">
        <f t="shared" si="686"/>
        <v>1.3434263398602841</v>
      </c>
      <c r="T1804">
        <f t="shared" si="687"/>
        <v>1.2941285269466223</v>
      </c>
      <c r="U1804">
        <f t="shared" si="688"/>
        <v>1.2466397260241375</v>
      </c>
      <c r="V1804">
        <f t="shared" si="689"/>
        <v>1.2008935543429509</v>
      </c>
      <c r="W1804">
        <f t="shared" si="690"/>
        <v>1.1568260651068993</v>
      </c>
      <c r="X1804">
        <f t="shared" si="691"/>
        <v>1.114375658084793</v>
      </c>
      <c r="Y1804">
        <f t="shared" si="692"/>
        <v>1.0734829935018457</v>
      </c>
      <c r="Z1804" s="1">
        <f t="shared" si="693"/>
        <v>1.0340909090909092</v>
      </c>
      <c r="AA1804" s="1">
        <f t="shared" si="693"/>
        <v>0.99451800969187609</v>
      </c>
      <c r="AB1804" s="1">
        <f t="shared" si="693"/>
        <v>0.95645949781243034</v>
      </c>
      <c r="AC1804" s="1">
        <f t="shared" si="674"/>
        <v>0.91985742041920027</v>
      </c>
      <c r="AD1804" s="1">
        <f t="shared" si="674"/>
        <v>0.88465604224278405</v>
      </c>
      <c r="AE1804" s="1">
        <f t="shared" si="674"/>
        <v>0.8508017609076961</v>
      </c>
      <c r="AF1804" s="1">
        <f t="shared" si="674"/>
        <v>0.81824302531014659</v>
      </c>
      <c r="AG1804" s="1">
        <f t="shared" si="694"/>
        <v>0.78693025711936426</v>
      </c>
      <c r="AH1804" s="1">
        <f t="shared" si="694"/>
        <v>0.75681577528293009</v>
      </c>
      <c r="AI1804" s="1">
        <f t="shared" si="695"/>
        <v>0.72785372342116317</v>
      </c>
      <c r="AJ1804">
        <v>0.7</v>
      </c>
      <c r="AK1804">
        <v>0.66</v>
      </c>
      <c r="AL1804">
        <v>0.7</v>
      </c>
      <c r="AM1804">
        <v>0.91</v>
      </c>
      <c r="AN1804" t="s">
        <v>9717</v>
      </c>
      <c r="AO1804" t="s">
        <v>9891</v>
      </c>
      <c r="AP1804" t="s">
        <v>10325</v>
      </c>
      <c r="AQ1804" t="s">
        <v>9722</v>
      </c>
      <c r="AR1804" t="s">
        <v>9716</v>
      </c>
      <c r="AS1804" t="s">
        <v>10394</v>
      </c>
      <c r="AT1804" t="s">
        <v>10263</v>
      </c>
      <c r="AU1804">
        <v>0.56000000000000005</v>
      </c>
      <c r="AV1804">
        <v>0.65</v>
      </c>
      <c r="AW1804" t="s">
        <v>9398</v>
      </c>
      <c r="AX1804" t="s">
        <v>9718</v>
      </c>
      <c r="AY1804" t="s">
        <v>7625</v>
      </c>
      <c r="AZ1804" t="s">
        <v>7626</v>
      </c>
      <c r="BA1804" t="s">
        <v>7625</v>
      </c>
      <c r="BB1804" t="s">
        <v>9768</v>
      </c>
      <c r="BC1804" t="s">
        <v>9718</v>
      </c>
      <c r="BD1804" t="s">
        <v>9892</v>
      </c>
      <c r="BE1804" t="s">
        <v>9893</v>
      </c>
      <c r="BF1804">
        <v>0.44</v>
      </c>
      <c r="BG1804" t="s">
        <v>7623</v>
      </c>
      <c r="BH1804" t="s">
        <v>9893</v>
      </c>
      <c r="BI1804" t="s">
        <v>9894</v>
      </c>
      <c r="BJ1804" t="s">
        <v>10225</v>
      </c>
      <c r="BK1804" t="s">
        <v>10324</v>
      </c>
      <c r="BL1804" t="s">
        <v>10210</v>
      </c>
      <c r="BM1804" t="s">
        <v>9464</v>
      </c>
      <c r="BN1804" t="s">
        <v>10318</v>
      </c>
      <c r="BO1804" t="s">
        <v>10212</v>
      </c>
      <c r="BP1804">
        <v>0.17</v>
      </c>
      <c r="BQ1804">
        <f t="shared" si="696"/>
        <v>3.9791033458804526E-2</v>
      </c>
      <c r="BR1804">
        <f t="shared" si="697"/>
        <v>3.809344426552097E-2</v>
      </c>
    </row>
    <row r="1805" spans="1:70" hidden="1" x14ac:dyDescent="0.3">
      <c r="A1805" t="s">
        <v>6026</v>
      </c>
      <c r="B1805" t="s">
        <v>6027</v>
      </c>
      <c r="C1805" t="str">
        <f>VLOOKUP(historical_emissions[[#This Row],[Country]],'Liste-Pays'!A:B,2,0)</f>
        <v>WEU</v>
      </c>
      <c r="D1805" t="s">
        <v>41</v>
      </c>
      <c r="E1805" t="s">
        <v>70</v>
      </c>
      <c r="F1805" t="s">
        <v>302</v>
      </c>
      <c r="G1805" t="s">
        <v>44</v>
      </c>
      <c r="H1805">
        <f t="shared" si="675"/>
        <v>1.0147058823529411</v>
      </c>
      <c r="I1805">
        <f t="shared" si="676"/>
        <v>1.0147058823529411</v>
      </c>
      <c r="J1805">
        <f t="shared" si="677"/>
        <v>1.0147058823529411</v>
      </c>
      <c r="K1805">
        <f t="shared" si="678"/>
        <v>1.0147058823529411</v>
      </c>
      <c r="L1805">
        <f t="shared" si="679"/>
        <v>1.0147058823529411</v>
      </c>
      <c r="M1805">
        <f t="shared" si="680"/>
        <v>1.0147058823529411</v>
      </c>
      <c r="N1805">
        <f t="shared" si="681"/>
        <v>1.0147058823529411</v>
      </c>
      <c r="O1805">
        <f t="shared" si="682"/>
        <v>1.0147058823529411</v>
      </c>
      <c r="P1805">
        <f t="shared" si="683"/>
        <v>1.0147058823529411</v>
      </c>
      <c r="Q1805">
        <f t="shared" si="684"/>
        <v>1.0147058823529411</v>
      </c>
      <c r="R1805">
        <f t="shared" si="685"/>
        <v>1.0147058823529411</v>
      </c>
      <c r="S1805">
        <f t="shared" si="686"/>
        <v>1.0147058823529411</v>
      </c>
      <c r="T1805">
        <f t="shared" si="687"/>
        <v>1.0147058823529411</v>
      </c>
      <c r="U1805">
        <f t="shared" si="688"/>
        <v>1.0147058823529411</v>
      </c>
      <c r="V1805">
        <f t="shared" si="689"/>
        <v>1.0147058823529411</v>
      </c>
      <c r="W1805">
        <f t="shared" si="690"/>
        <v>1.0147058823529411</v>
      </c>
      <c r="X1805">
        <f t="shared" si="691"/>
        <v>1.0147058823529411</v>
      </c>
      <c r="Y1805">
        <f t="shared" si="692"/>
        <v>1.0147058823529411</v>
      </c>
      <c r="Z1805" s="1">
        <f t="shared" si="693"/>
        <v>1.0147058823529411</v>
      </c>
      <c r="AA1805" s="1">
        <f t="shared" si="693"/>
        <v>0.97631748968317678</v>
      </c>
      <c r="AB1805" s="1">
        <f t="shared" si="693"/>
        <v>0.9393814081879085</v>
      </c>
      <c r="AC1805" s="1">
        <f t="shared" si="674"/>
        <v>0.90384269397392059</v>
      </c>
      <c r="AD1805" s="1">
        <f t="shared" si="674"/>
        <v>0.86964848178751686</v>
      </c>
      <c r="AE1805" s="1">
        <f t="shared" si="674"/>
        <v>0.83674790637534868</v>
      </c>
      <c r="AF1805" s="1">
        <f t="shared" si="674"/>
        <v>0.80509202682032366</v>
      </c>
      <c r="AG1805" s="1">
        <f t="shared" si="694"/>
        <v>0.77463375374004106</v>
      </c>
      <c r="AH1805" s="1">
        <f t="shared" si="694"/>
        <v>0.7453277792394587</v>
      </c>
      <c r="AI1805" s="1">
        <f t="shared" si="695"/>
        <v>0.71713050951359369</v>
      </c>
      <c r="AJ1805">
        <v>0.69</v>
      </c>
      <c r="AK1805">
        <v>0.72</v>
      </c>
      <c r="AL1805">
        <v>0.68</v>
      </c>
      <c r="AM1805">
        <v>0.75</v>
      </c>
      <c r="AN1805" t="s">
        <v>8789</v>
      </c>
      <c r="AO1805" t="s">
        <v>9375</v>
      </c>
      <c r="AP1805" t="s">
        <v>9375</v>
      </c>
      <c r="AQ1805" t="s">
        <v>10092</v>
      </c>
      <c r="AR1805" t="s">
        <v>8789</v>
      </c>
      <c r="AS1805" t="s">
        <v>9375</v>
      </c>
      <c r="AT1805" t="s">
        <v>10273</v>
      </c>
      <c r="AU1805">
        <v>0.73</v>
      </c>
      <c r="AV1805">
        <v>0.75</v>
      </c>
      <c r="AW1805" t="s">
        <v>9463</v>
      </c>
      <c r="AX1805" t="s">
        <v>9880</v>
      </c>
      <c r="AY1805" t="s">
        <v>9880</v>
      </c>
      <c r="AZ1805" t="s">
        <v>10251</v>
      </c>
      <c r="BA1805" t="s">
        <v>9716</v>
      </c>
      <c r="BB1805" t="s">
        <v>10263</v>
      </c>
      <c r="BC1805" t="s">
        <v>9396</v>
      </c>
      <c r="BD1805" t="s">
        <v>10252</v>
      </c>
      <c r="BE1805" t="s">
        <v>9398</v>
      </c>
      <c r="BF1805">
        <v>0.51</v>
      </c>
      <c r="BG1805" t="s">
        <v>9768</v>
      </c>
      <c r="BH1805" t="s">
        <v>9768</v>
      </c>
      <c r="BI1805" t="s">
        <v>10325</v>
      </c>
      <c r="BJ1805" t="s">
        <v>9768</v>
      </c>
      <c r="BK1805" t="s">
        <v>10253</v>
      </c>
      <c r="BL1805" t="s">
        <v>9893</v>
      </c>
      <c r="BM1805" t="s">
        <v>9720</v>
      </c>
      <c r="BN1805" t="s">
        <v>9720</v>
      </c>
      <c r="BO1805" t="s">
        <v>10325</v>
      </c>
      <c r="BP1805">
        <v>0.45</v>
      </c>
      <c r="BQ1805">
        <f t="shared" si="696"/>
        <v>3.9319579005208327E-2</v>
      </c>
      <c r="BR1805">
        <f t="shared" si="697"/>
        <v>0</v>
      </c>
    </row>
    <row r="1806" spans="1:70" hidden="1" x14ac:dyDescent="0.3">
      <c r="A1806" t="s">
        <v>4781</v>
      </c>
      <c r="B1806" t="s">
        <v>4782</v>
      </c>
      <c r="C1806" t="str">
        <f>VLOOKUP(historical_emissions[[#This Row],[Country]],'Liste-Pays'!A:B,2,0)</f>
        <v>WEU</v>
      </c>
      <c r="D1806" t="s">
        <v>41</v>
      </c>
      <c r="E1806" t="s">
        <v>70</v>
      </c>
      <c r="F1806" t="s">
        <v>302</v>
      </c>
      <c r="G1806" t="s">
        <v>44</v>
      </c>
      <c r="H1806">
        <f t="shared" si="675"/>
        <v>0.81105263157894703</v>
      </c>
      <c r="I1806">
        <f t="shared" si="676"/>
        <v>0.81105263157894703</v>
      </c>
      <c r="J1806">
        <f t="shared" si="677"/>
        <v>0.81105263157894703</v>
      </c>
      <c r="K1806">
        <f t="shared" si="678"/>
        <v>0.81105263157894703</v>
      </c>
      <c r="L1806">
        <f t="shared" si="679"/>
        <v>0.81105263157894703</v>
      </c>
      <c r="M1806">
        <f t="shared" si="680"/>
        <v>0.81105263157894703</v>
      </c>
      <c r="N1806">
        <f t="shared" si="681"/>
        <v>0.81105263157894703</v>
      </c>
      <c r="O1806">
        <f t="shared" si="682"/>
        <v>0.81105263157894703</v>
      </c>
      <c r="P1806">
        <f t="shared" si="683"/>
        <v>0.81105263157894703</v>
      </c>
      <c r="Q1806">
        <f t="shared" si="684"/>
        <v>0.81105263157894703</v>
      </c>
      <c r="R1806">
        <f t="shared" si="685"/>
        <v>0.81105263157894703</v>
      </c>
      <c r="S1806">
        <f t="shared" si="686"/>
        <v>0.81105263157894703</v>
      </c>
      <c r="T1806">
        <f t="shared" si="687"/>
        <v>0.81105263157894703</v>
      </c>
      <c r="U1806">
        <f t="shared" si="688"/>
        <v>0.81105263157894703</v>
      </c>
      <c r="V1806">
        <f t="shared" si="689"/>
        <v>0.81105263157894703</v>
      </c>
      <c r="W1806">
        <f t="shared" si="690"/>
        <v>0.81105263157894703</v>
      </c>
      <c r="X1806">
        <f t="shared" si="691"/>
        <v>0.81105263157894703</v>
      </c>
      <c r="Y1806">
        <f t="shared" si="692"/>
        <v>0.81105263157894703</v>
      </c>
      <c r="Z1806" s="1">
        <f t="shared" si="693"/>
        <v>0.81105263157894703</v>
      </c>
      <c r="AA1806" s="1">
        <f t="shared" si="693"/>
        <v>0.79804805424754743</v>
      </c>
      <c r="AB1806" s="1">
        <f t="shared" si="693"/>
        <v>0.78525199486551833</v>
      </c>
      <c r="AC1806" s="1">
        <f t="shared" si="674"/>
        <v>0.77266111001506899</v>
      </c>
      <c r="AD1806" s="1">
        <f t="shared" si="674"/>
        <v>0.76027210988742688</v>
      </c>
      <c r="AE1806" s="1">
        <f t="shared" si="674"/>
        <v>0.74808175742326011</v>
      </c>
      <c r="AF1806" s="1">
        <f t="shared" si="674"/>
        <v>0.73608686746688234</v>
      </c>
      <c r="AG1806" s="1">
        <f t="shared" si="694"/>
        <v>0.7242843059340196</v>
      </c>
      <c r="AH1806" s="1">
        <f t="shared" si="694"/>
        <v>0.71267098899292147</v>
      </c>
      <c r="AI1806" s="1">
        <f t="shared" si="695"/>
        <v>0.70124388225860179</v>
      </c>
      <c r="AJ1806">
        <v>0.69</v>
      </c>
      <c r="AK1806">
        <v>0.69</v>
      </c>
      <c r="AL1806">
        <v>0.63</v>
      </c>
      <c r="AM1806">
        <v>0.67</v>
      </c>
      <c r="AN1806" t="s">
        <v>8790</v>
      </c>
      <c r="AO1806" t="s">
        <v>8790</v>
      </c>
      <c r="AP1806" t="s">
        <v>10394</v>
      </c>
      <c r="AQ1806" t="s">
        <v>9716</v>
      </c>
      <c r="AR1806" t="s">
        <v>9717</v>
      </c>
      <c r="AS1806" t="s">
        <v>9717</v>
      </c>
      <c r="AT1806" t="s">
        <v>9716</v>
      </c>
      <c r="AU1806">
        <v>0.65</v>
      </c>
      <c r="AV1806">
        <v>0.67</v>
      </c>
      <c r="AW1806" t="s">
        <v>9395</v>
      </c>
      <c r="AX1806" t="s">
        <v>10263</v>
      </c>
      <c r="AY1806" t="s">
        <v>7626</v>
      </c>
      <c r="AZ1806" t="s">
        <v>9397</v>
      </c>
      <c r="BA1806" t="s">
        <v>9397</v>
      </c>
      <c r="BB1806" t="s">
        <v>9397</v>
      </c>
      <c r="BC1806" t="s">
        <v>9397</v>
      </c>
      <c r="BD1806" t="s">
        <v>10252</v>
      </c>
      <c r="BE1806" t="s">
        <v>9397</v>
      </c>
      <c r="BF1806">
        <v>0.56999999999999995</v>
      </c>
      <c r="BG1806" t="s">
        <v>10317</v>
      </c>
      <c r="BH1806" t="s">
        <v>9881</v>
      </c>
      <c r="BI1806" t="s">
        <v>10252</v>
      </c>
      <c r="BJ1806" t="s">
        <v>9397</v>
      </c>
      <c r="BK1806" t="s">
        <v>9881</v>
      </c>
      <c r="BL1806" t="s">
        <v>9881</v>
      </c>
      <c r="BM1806" t="s">
        <v>10252</v>
      </c>
      <c r="BN1806" t="s">
        <v>10252</v>
      </c>
      <c r="BO1806" t="s">
        <v>10252</v>
      </c>
      <c r="BP1806">
        <v>0.56000000000000005</v>
      </c>
      <c r="BQ1806">
        <f t="shared" si="696"/>
        <v>1.6295481534205569E-2</v>
      </c>
      <c r="BR1806">
        <f t="shared" si="697"/>
        <v>0</v>
      </c>
    </row>
    <row r="1807" spans="1:70" hidden="1" x14ac:dyDescent="0.3">
      <c r="A1807" t="s">
        <v>6563</v>
      </c>
      <c r="B1807" t="s">
        <v>6564</v>
      </c>
      <c r="C1807" t="str">
        <f>VLOOKUP(historical_emissions[[#This Row],[Country]],'Liste-Pays'!A:B,2,0)</f>
        <v>ODA-EXCLUDED</v>
      </c>
      <c r="D1807" t="s">
        <v>41</v>
      </c>
      <c r="E1807" t="s">
        <v>1048</v>
      </c>
      <c r="F1807" t="s">
        <v>43</v>
      </c>
      <c r="G1807" t="s">
        <v>44</v>
      </c>
      <c r="H1807" t="e">
        <f t="shared" si="675"/>
        <v>#DIV/0!</v>
      </c>
      <c r="I1807" t="e">
        <f t="shared" si="676"/>
        <v>#DIV/0!</v>
      </c>
      <c r="J1807" t="e">
        <f t="shared" si="677"/>
        <v>#DIV/0!</v>
      </c>
      <c r="K1807" t="e">
        <f t="shared" si="678"/>
        <v>#DIV/0!</v>
      </c>
      <c r="L1807" t="e">
        <f t="shared" si="679"/>
        <v>#DIV/0!</v>
      </c>
      <c r="M1807" t="e">
        <f t="shared" si="680"/>
        <v>#DIV/0!</v>
      </c>
      <c r="N1807" t="e">
        <f t="shared" si="681"/>
        <v>#DIV/0!</v>
      </c>
      <c r="O1807" t="e">
        <f t="shared" si="682"/>
        <v>#DIV/0!</v>
      </c>
      <c r="P1807" t="e">
        <f t="shared" si="683"/>
        <v>#DIV/0!</v>
      </c>
      <c r="Q1807" t="e">
        <f t="shared" si="684"/>
        <v>#DIV/0!</v>
      </c>
      <c r="R1807" t="e">
        <f t="shared" si="685"/>
        <v>#DIV/0!</v>
      </c>
      <c r="S1807" t="e">
        <f t="shared" si="686"/>
        <v>#DIV/0!</v>
      </c>
      <c r="T1807" t="e">
        <f t="shared" si="687"/>
        <v>#DIV/0!</v>
      </c>
      <c r="U1807" t="e">
        <f t="shared" si="688"/>
        <v>#DIV/0!</v>
      </c>
      <c r="V1807" t="e">
        <f t="shared" si="689"/>
        <v>#DIV/0!</v>
      </c>
      <c r="W1807" t="e">
        <f t="shared" si="690"/>
        <v>#DIV/0!</v>
      </c>
      <c r="X1807" t="e">
        <f t="shared" si="691"/>
        <v>#DIV/0!</v>
      </c>
      <c r="Y1807" t="e">
        <f t="shared" si="692"/>
        <v>#DIV/0!</v>
      </c>
      <c r="Z1807" s="1" t="e">
        <f t="shared" si="693"/>
        <v>#DIV/0!</v>
      </c>
      <c r="AA1807" s="1" t="e">
        <f t="shared" si="693"/>
        <v>#DIV/0!</v>
      </c>
      <c r="AB1807" s="1" t="e">
        <f t="shared" si="693"/>
        <v>#DIV/0!</v>
      </c>
      <c r="AC1807" s="1" t="e">
        <f t="shared" si="674"/>
        <v>#DIV/0!</v>
      </c>
      <c r="AD1807" s="1" t="e">
        <f t="shared" si="674"/>
        <v>#DIV/0!</v>
      </c>
      <c r="AE1807" s="1" t="e">
        <f t="shared" si="674"/>
        <v>#DIV/0!</v>
      </c>
      <c r="AF1807" s="1" t="e">
        <f t="shared" si="674"/>
        <v>#DIV/0!</v>
      </c>
      <c r="AG1807" s="1" t="e">
        <f t="shared" si="694"/>
        <v>#DIV/0!</v>
      </c>
      <c r="AH1807" s="1" t="e">
        <f t="shared" si="694"/>
        <v>#DIV/0!</v>
      </c>
      <c r="AI1807" s="1" t="e">
        <f t="shared" si="695"/>
        <v>#DIV/0!</v>
      </c>
      <c r="AJ1807">
        <v>0.69</v>
      </c>
      <c r="AK1807">
        <v>0.67</v>
      </c>
      <c r="AL1807">
        <v>0.69</v>
      </c>
      <c r="AM1807">
        <v>0.26</v>
      </c>
      <c r="AN1807" t="s">
        <v>7620</v>
      </c>
      <c r="AO1807" t="s">
        <v>9395</v>
      </c>
      <c r="AP1807" t="s">
        <v>9395</v>
      </c>
      <c r="AQ1807" t="s">
        <v>10317</v>
      </c>
      <c r="AR1807" t="s">
        <v>9720</v>
      </c>
      <c r="AS1807" t="s">
        <v>10225</v>
      </c>
      <c r="AT1807" t="s">
        <v>9473</v>
      </c>
      <c r="AU1807">
        <v>0.05</v>
      </c>
      <c r="AV1807">
        <v>0.05</v>
      </c>
      <c r="AW1807" t="s">
        <v>7620</v>
      </c>
      <c r="AX1807" t="s">
        <v>9472</v>
      </c>
      <c r="AY1807" t="s">
        <v>8994</v>
      </c>
      <c r="AZ1807" t="s">
        <v>8994</v>
      </c>
      <c r="BA1807" t="s">
        <v>8994</v>
      </c>
      <c r="BB1807" t="s">
        <v>8994</v>
      </c>
      <c r="BC1807" t="s">
        <v>8994</v>
      </c>
      <c r="BD1807" t="s">
        <v>8994</v>
      </c>
      <c r="BE1807" t="s">
        <v>8994</v>
      </c>
      <c r="BF1807"/>
      <c r="BG1807" t="s">
        <v>8994</v>
      </c>
      <c r="BH1807" t="s">
        <v>8994</v>
      </c>
      <c r="BI1807" t="s">
        <v>8994</v>
      </c>
      <c r="BJ1807" t="s">
        <v>8994</v>
      </c>
      <c r="BK1807" t="s">
        <v>8994</v>
      </c>
      <c r="BL1807" t="s">
        <v>8994</v>
      </c>
      <c r="BM1807" t="s">
        <v>8994</v>
      </c>
      <c r="BN1807" t="s">
        <v>8994</v>
      </c>
      <c r="BO1807" t="s">
        <v>8994</v>
      </c>
      <c r="BQ1807" t="e">
        <f t="shared" si="696"/>
        <v>#DIV/0!</v>
      </c>
      <c r="BR1807">
        <f t="shared" si="697"/>
        <v>0.2010357286409723</v>
      </c>
    </row>
    <row r="1808" spans="1:70" hidden="1" x14ac:dyDescent="0.3">
      <c r="A1808" t="s">
        <v>8797</v>
      </c>
      <c r="B1808" t="s">
        <v>8798</v>
      </c>
      <c r="C1808" t="str">
        <f>VLOOKUP(historical_emissions[[#This Row],[Country]],'Liste-Pays'!A:B,2,0)</f>
        <v>CSA</v>
      </c>
      <c r="D1808" t="s">
        <v>41</v>
      </c>
      <c r="E1808" t="s">
        <v>328</v>
      </c>
      <c r="F1808" t="s">
        <v>43</v>
      </c>
      <c r="G1808" t="s">
        <v>44</v>
      </c>
      <c r="H1808">
        <f t="shared" si="675"/>
        <v>3.1846153846153826</v>
      </c>
      <c r="I1808">
        <f t="shared" si="676"/>
        <v>3.0357750267145134</v>
      </c>
      <c r="J1808">
        <f t="shared" si="677"/>
        <v>2.8938910668286386</v>
      </c>
      <c r="K1808">
        <f t="shared" si="678"/>
        <v>2.7586383816241038</v>
      </c>
      <c r="L1808">
        <f t="shared" si="679"/>
        <v>2.6297070431574352</v>
      </c>
      <c r="M1808">
        <f t="shared" si="680"/>
        <v>2.5068016086836704</v>
      </c>
      <c r="N1808">
        <f t="shared" si="681"/>
        <v>2.3896404436571395</v>
      </c>
      <c r="O1808">
        <f t="shared" si="682"/>
        <v>2.2779550763733671</v>
      </c>
      <c r="P1808">
        <f t="shared" si="683"/>
        <v>2.1714895827732783</v>
      </c>
      <c r="Q1808">
        <f t="shared" si="684"/>
        <v>2.0699999999999985</v>
      </c>
      <c r="R1808">
        <f t="shared" si="685"/>
        <v>1.9732537673644337</v>
      </c>
      <c r="S1808">
        <f t="shared" si="686"/>
        <v>1.8810291934386152</v>
      </c>
      <c r="T1808">
        <f t="shared" si="687"/>
        <v>1.7931149480556676</v>
      </c>
      <c r="U1808">
        <f t="shared" si="688"/>
        <v>1.7093095780523331</v>
      </c>
      <c r="V1808">
        <f t="shared" si="689"/>
        <v>1.6294210456443861</v>
      </c>
      <c r="W1808">
        <f t="shared" si="690"/>
        <v>1.5532662883771411</v>
      </c>
      <c r="X1808">
        <f t="shared" si="691"/>
        <v>1.4806707996426891</v>
      </c>
      <c r="Y1808">
        <f t="shared" si="692"/>
        <v>1.4114682288026312</v>
      </c>
      <c r="Z1808" s="1">
        <f t="shared" si="693"/>
        <v>1.3454999999999993</v>
      </c>
      <c r="AA1808" s="1">
        <f t="shared" si="693"/>
        <v>1.2585783042093226</v>
      </c>
      <c r="AB1808" s="1">
        <f t="shared" si="693"/>
        <v>1.1772719047390672</v>
      </c>
      <c r="AC1808" s="1">
        <f t="shared" si="674"/>
        <v>1.1012180434483649</v>
      </c>
      <c r="AD1808" s="1">
        <f t="shared" si="674"/>
        <v>1.0300773970181731</v>
      </c>
      <c r="AE1808" s="1">
        <f t="shared" si="674"/>
        <v>0.96353256302005663</v>
      </c>
      <c r="AF1808" s="1">
        <f t="shared" si="674"/>
        <v>0.90128664378762224</v>
      </c>
      <c r="AG1808" s="1">
        <f t="shared" si="694"/>
        <v>0.84306192177238048</v>
      </c>
      <c r="AH1808" s="1">
        <f t="shared" si="694"/>
        <v>0.78859862047397677</v>
      </c>
      <c r="AI1808" s="1">
        <f t="shared" si="695"/>
        <v>0.73765374541653617</v>
      </c>
      <c r="AJ1808">
        <v>0.69</v>
      </c>
      <c r="AK1808">
        <v>0.68</v>
      </c>
      <c r="AL1808">
        <v>0.63</v>
      </c>
      <c r="AM1808">
        <v>0.6</v>
      </c>
      <c r="AN1808" t="s">
        <v>7626</v>
      </c>
      <c r="AO1808" t="s">
        <v>10263</v>
      </c>
      <c r="AP1808" t="s">
        <v>9397</v>
      </c>
      <c r="AQ1808" t="s">
        <v>9398</v>
      </c>
      <c r="AR1808" t="s">
        <v>10325</v>
      </c>
      <c r="AS1808" t="s">
        <v>9720</v>
      </c>
      <c r="AT1808" t="s">
        <v>10254</v>
      </c>
      <c r="AU1808">
        <v>0.42</v>
      </c>
      <c r="AV1808">
        <v>0.39</v>
      </c>
      <c r="AW1808" t="s">
        <v>7624</v>
      </c>
      <c r="AX1808" t="s">
        <v>10375</v>
      </c>
      <c r="AY1808" t="s">
        <v>7624</v>
      </c>
      <c r="AZ1808" t="s">
        <v>10375</v>
      </c>
      <c r="BA1808" t="s">
        <v>10375</v>
      </c>
      <c r="BB1808" t="s">
        <v>9891</v>
      </c>
      <c r="BC1808" t="s">
        <v>10323</v>
      </c>
      <c r="BD1808" t="s">
        <v>7621</v>
      </c>
      <c r="BE1808" t="s">
        <v>10212</v>
      </c>
      <c r="BF1808">
        <v>0.2</v>
      </c>
      <c r="BG1808" t="s">
        <v>10318</v>
      </c>
      <c r="BH1808" t="s">
        <v>7619</v>
      </c>
      <c r="BI1808" t="s">
        <v>7619</v>
      </c>
      <c r="BJ1808" t="s">
        <v>7619</v>
      </c>
      <c r="BK1808" t="s">
        <v>9468</v>
      </c>
      <c r="BL1808" t="s">
        <v>7621</v>
      </c>
      <c r="BM1808" t="s">
        <v>9468</v>
      </c>
      <c r="BN1808" t="s">
        <v>9473</v>
      </c>
      <c r="BO1808" t="s">
        <v>9472</v>
      </c>
      <c r="BP1808">
        <v>0.13</v>
      </c>
      <c r="BQ1808">
        <f t="shared" si="696"/>
        <v>6.9063399154400296E-2</v>
      </c>
      <c r="BR1808">
        <f t="shared" si="697"/>
        <v>4.9028783948444454E-2</v>
      </c>
    </row>
    <row r="1809" spans="1:70" hidden="1" x14ac:dyDescent="0.3">
      <c r="A1809" t="s">
        <v>6653</v>
      </c>
      <c r="B1809" t="s">
        <v>6654</v>
      </c>
      <c r="C1809" t="str">
        <f>VLOOKUP(historical_emissions[[#This Row],[Country]],'Liste-Pays'!A:B,2,0)</f>
        <v>AFR</v>
      </c>
      <c r="D1809" t="s">
        <v>41</v>
      </c>
      <c r="E1809" t="s">
        <v>328</v>
      </c>
      <c r="F1809" t="s">
        <v>148</v>
      </c>
      <c r="G1809" t="s">
        <v>44</v>
      </c>
      <c r="H1809">
        <f t="shared" si="675"/>
        <v>0.96734006734006572</v>
      </c>
      <c r="I1809">
        <f t="shared" si="676"/>
        <v>0.94761637062516391</v>
      </c>
      <c r="J1809">
        <f t="shared" si="677"/>
        <v>0.92829483259802448</v>
      </c>
      <c r="K1809">
        <f t="shared" si="678"/>
        <v>0.90936725339568658</v>
      </c>
      <c r="L1809">
        <f t="shared" si="679"/>
        <v>0.89082560034728209</v>
      </c>
      <c r="M1809">
        <f t="shared" si="680"/>
        <v>0.87266200456505205</v>
      </c>
      <c r="N1809">
        <f t="shared" si="681"/>
        <v>0.85486875760487158</v>
      </c>
      <c r="O1809">
        <f t="shared" si="682"/>
        <v>0.83743830819486498</v>
      </c>
      <c r="P1809">
        <f t="shared" si="683"/>
        <v>0.82036325903072305</v>
      </c>
      <c r="Q1809">
        <f t="shared" si="684"/>
        <v>0.80363636363636304</v>
      </c>
      <c r="R1809">
        <f t="shared" si="685"/>
        <v>0.78725052328859846</v>
      </c>
      <c r="S1809">
        <f t="shared" si="686"/>
        <v>0.77119878400451336</v>
      </c>
      <c r="T1809">
        <f t="shared" si="687"/>
        <v>0.75547433359026339</v>
      </c>
      <c r="U1809">
        <f t="shared" si="688"/>
        <v>0.74007049875005038</v>
      </c>
      <c r="V1809">
        <f t="shared" si="689"/>
        <v>0.72498074225404385</v>
      </c>
      <c r="W1809">
        <f t="shared" si="690"/>
        <v>0.71019866016404776</v>
      </c>
      <c r="X1809">
        <f t="shared" si="691"/>
        <v>0.69571797911573452</v>
      </c>
      <c r="Y1809">
        <f t="shared" si="692"/>
        <v>0.6815325536562935</v>
      </c>
      <c r="Z1809" s="1">
        <f t="shared" si="693"/>
        <v>0.66763636363636369</v>
      </c>
      <c r="AA1809" s="1">
        <f t="shared" si="693"/>
        <v>0.66886254348115703</v>
      </c>
      <c r="AB1809" s="1">
        <f t="shared" si="693"/>
        <v>0.67009097532583184</v>
      </c>
      <c r="AC1809" s="1">
        <f t="shared" si="674"/>
        <v>0.67132166330640741</v>
      </c>
      <c r="AD1809" s="1">
        <f t="shared" si="674"/>
        <v>0.67255461156649921</v>
      </c>
      <c r="AE1809" s="1">
        <f t="shared" si="674"/>
        <v>0.6737898242573328</v>
      </c>
      <c r="AF1809" s="1">
        <f t="shared" si="674"/>
        <v>0.67502730553775803</v>
      </c>
      <c r="AG1809" s="1">
        <f t="shared" si="694"/>
        <v>0.67626705957426281</v>
      </c>
      <c r="AH1809" s="1">
        <f t="shared" si="694"/>
        <v>0.67750909054098718</v>
      </c>
      <c r="AI1809" s="1">
        <f t="shared" si="695"/>
        <v>0.67875340261973738</v>
      </c>
      <c r="AJ1809">
        <v>0.68</v>
      </c>
      <c r="AK1809">
        <v>0.67</v>
      </c>
      <c r="AL1809">
        <v>0.66</v>
      </c>
      <c r="AM1809">
        <v>0.65</v>
      </c>
      <c r="AN1809" t="s">
        <v>9717</v>
      </c>
      <c r="AO1809" t="s">
        <v>10263</v>
      </c>
      <c r="AP1809" t="s">
        <v>9396</v>
      </c>
      <c r="AQ1809" t="s">
        <v>7626</v>
      </c>
      <c r="AR1809" t="s">
        <v>9397</v>
      </c>
      <c r="AS1809" t="s">
        <v>9881</v>
      </c>
      <c r="AT1809" t="s">
        <v>10252</v>
      </c>
      <c r="AU1809">
        <v>0.56000000000000005</v>
      </c>
      <c r="AV1809">
        <v>0.54</v>
      </c>
      <c r="AW1809" t="s">
        <v>9715</v>
      </c>
      <c r="AX1809" t="s">
        <v>9718</v>
      </c>
      <c r="AY1809" t="s">
        <v>9768</v>
      </c>
      <c r="AZ1809" t="s">
        <v>7625</v>
      </c>
      <c r="BA1809" t="s">
        <v>10325</v>
      </c>
      <c r="BB1809" t="s">
        <v>10325</v>
      </c>
      <c r="BC1809" t="s">
        <v>10317</v>
      </c>
      <c r="BD1809" t="s">
        <v>10252</v>
      </c>
      <c r="BE1809" t="s">
        <v>9881</v>
      </c>
      <c r="BF1809">
        <v>0.55000000000000004</v>
      </c>
      <c r="BG1809" t="s">
        <v>9881</v>
      </c>
      <c r="BH1809" t="s">
        <v>9719</v>
      </c>
      <c r="BI1809" t="s">
        <v>9398</v>
      </c>
      <c r="BJ1809" t="s">
        <v>9719</v>
      </c>
      <c r="BK1809" t="s">
        <v>9715</v>
      </c>
      <c r="BL1809" t="s">
        <v>9719</v>
      </c>
      <c r="BM1809" t="s">
        <v>9718</v>
      </c>
      <c r="BN1809" t="s">
        <v>9768</v>
      </c>
      <c r="BO1809" t="s">
        <v>10253</v>
      </c>
      <c r="BP1809">
        <v>0.45</v>
      </c>
      <c r="BQ1809">
        <f t="shared" si="696"/>
        <v>-1.8332314415627771E-3</v>
      </c>
      <c r="BR1809">
        <f t="shared" si="697"/>
        <v>2.0814010106104064E-2</v>
      </c>
    </row>
    <row r="1810" spans="1:70" hidden="1" x14ac:dyDescent="0.3">
      <c r="A1810" t="s">
        <v>10421</v>
      </c>
      <c r="B1810" t="s">
        <v>10422</v>
      </c>
      <c r="C1810" t="str">
        <f>VLOOKUP(historical_emissions[[#This Row],[Country]],'Liste-Pays'!A:B,2,0)</f>
        <v>AFR</v>
      </c>
      <c r="D1810" t="s">
        <v>41</v>
      </c>
      <c r="E1810" t="s">
        <v>252</v>
      </c>
      <c r="F1810" t="s">
        <v>302</v>
      </c>
      <c r="G1810" t="s">
        <v>44</v>
      </c>
      <c r="H1810">
        <f t="shared" si="675"/>
        <v>1.1351612903225821</v>
      </c>
      <c r="I1810">
        <f t="shared" si="676"/>
        <v>1.121748866935526</v>
      </c>
      <c r="J1810">
        <f t="shared" si="677"/>
        <v>1.1084949171527474</v>
      </c>
      <c r="K1810">
        <f t="shared" si="678"/>
        <v>1.0953975685398227</v>
      </c>
      <c r="L1810">
        <f t="shared" si="679"/>
        <v>1.0824549707859541</v>
      </c>
      <c r="M1810">
        <f t="shared" si="680"/>
        <v>1.0696652954425685</v>
      </c>
      <c r="N1810">
        <f t="shared" si="681"/>
        <v>1.0570267356650067</v>
      </c>
      <c r="O1810">
        <f t="shared" si="682"/>
        <v>1.0445375059572637</v>
      </c>
      <c r="P1810">
        <f t="shared" si="683"/>
        <v>1.0321958419197443</v>
      </c>
      <c r="Q1810">
        <f t="shared" si="684"/>
        <v>1.0200000000000007</v>
      </c>
      <c r="R1810">
        <f t="shared" si="685"/>
        <v>1.0079482572464142</v>
      </c>
      <c r="S1810">
        <f t="shared" si="686"/>
        <v>0.99603891106478715</v>
      </c>
      <c r="T1810">
        <f t="shared" si="687"/>
        <v>0.98427027897781139</v>
      </c>
      <c r="U1810">
        <f t="shared" si="688"/>
        <v>0.97264069838737865</v>
      </c>
      <c r="V1810">
        <f t="shared" si="689"/>
        <v>0.96114852633969883</v>
      </c>
      <c r="W1810">
        <f t="shared" si="690"/>
        <v>0.94979213929319406</v>
      </c>
      <c r="X1810">
        <f t="shared" si="691"/>
        <v>0.93856993288913504</v>
      </c>
      <c r="Y1810">
        <f t="shared" si="692"/>
        <v>0.92748032172498718</v>
      </c>
      <c r="Z1810" s="1">
        <f t="shared" si="693"/>
        <v>0.916521739130435</v>
      </c>
      <c r="AA1810" s="1">
        <f t="shared" si="693"/>
        <v>0.88956847702583786</v>
      </c>
      <c r="AB1810" s="1">
        <f t="shared" si="693"/>
        <v>0.8634078620643062</v>
      </c>
      <c r="AC1810" s="1">
        <f t="shared" si="674"/>
        <v>0.83801658391364442</v>
      </c>
      <c r="AD1810" s="1">
        <f t="shared" si="674"/>
        <v>0.81337201775675916</v>
      </c>
      <c r="AE1810" s="1">
        <f t="shared" si="674"/>
        <v>0.78945220413188777</v>
      </c>
      <c r="AF1810" s="1">
        <f t="shared" si="674"/>
        <v>0.7662358293656909</v>
      </c>
      <c r="AG1810" s="1">
        <f t="shared" si="694"/>
        <v>0.74370220658177166</v>
      </c>
      <c r="AH1810" s="1">
        <f t="shared" si="694"/>
        <v>0.72183125726770092</v>
      </c>
      <c r="AI1810" s="1">
        <f t="shared" si="695"/>
        <v>0.70060349338412287</v>
      </c>
      <c r="AJ1810">
        <v>0.68</v>
      </c>
      <c r="AK1810">
        <v>0.65</v>
      </c>
      <c r="AL1810">
        <v>0.68</v>
      </c>
      <c r="AM1810">
        <v>0.69</v>
      </c>
      <c r="AN1810" t="s">
        <v>10222</v>
      </c>
      <c r="AO1810" t="s">
        <v>8790</v>
      </c>
      <c r="AP1810" t="s">
        <v>9716</v>
      </c>
      <c r="AQ1810" t="s">
        <v>10394</v>
      </c>
      <c r="AR1810" t="s">
        <v>9716</v>
      </c>
      <c r="AS1810" t="s">
        <v>9395</v>
      </c>
      <c r="AT1810" t="s">
        <v>8790</v>
      </c>
      <c r="AU1810">
        <v>0.61</v>
      </c>
      <c r="AV1810">
        <v>0.62</v>
      </c>
      <c r="AW1810" t="s">
        <v>9397</v>
      </c>
      <c r="AX1810" t="s">
        <v>9719</v>
      </c>
      <c r="AY1810" t="s">
        <v>7626</v>
      </c>
      <c r="AZ1810" t="s">
        <v>10263</v>
      </c>
      <c r="BA1810" t="s">
        <v>9398</v>
      </c>
      <c r="BB1810" t="s">
        <v>9397</v>
      </c>
      <c r="BC1810" t="s">
        <v>10263</v>
      </c>
      <c r="BD1810" t="s">
        <v>10263</v>
      </c>
      <c r="BE1810" t="s">
        <v>9397</v>
      </c>
      <c r="BF1810">
        <v>0.46</v>
      </c>
      <c r="BG1810" t="s">
        <v>9893</v>
      </c>
      <c r="BH1810" t="s">
        <v>9894</v>
      </c>
      <c r="BI1810" t="s">
        <v>9894</v>
      </c>
      <c r="BJ1810" t="s">
        <v>10254</v>
      </c>
      <c r="BK1810" t="s">
        <v>9720</v>
      </c>
      <c r="BL1810" t="s">
        <v>9893</v>
      </c>
      <c r="BM1810" t="s">
        <v>9882</v>
      </c>
      <c r="BN1810" t="s">
        <v>10254</v>
      </c>
      <c r="BO1810" t="s">
        <v>7623</v>
      </c>
      <c r="BP1810">
        <v>0.43</v>
      </c>
      <c r="BQ1810">
        <f t="shared" si="696"/>
        <v>3.0299254976651202E-2</v>
      </c>
      <c r="BR1810">
        <f t="shared" si="697"/>
        <v>1.1956707764454455E-2</v>
      </c>
    </row>
    <row r="1811" spans="1:70" hidden="1" x14ac:dyDescent="0.3">
      <c r="A1811" t="s">
        <v>9668</v>
      </c>
      <c r="B1811" t="s">
        <v>9669</v>
      </c>
      <c r="C1811" t="str">
        <f>VLOOKUP(historical_emissions[[#This Row],[Country]],'Liste-Pays'!A:B,2,0)</f>
        <v>FSU</v>
      </c>
      <c r="D1811" t="s">
        <v>41</v>
      </c>
      <c r="E1811" t="s">
        <v>535</v>
      </c>
      <c r="F1811" t="s">
        <v>43</v>
      </c>
      <c r="G1811" t="s">
        <v>44</v>
      </c>
      <c r="H1811">
        <f t="shared" si="675"/>
        <v>2.7199999999999966</v>
      </c>
      <c r="I1811">
        <f t="shared" si="676"/>
        <v>2.518379217421427</v>
      </c>
      <c r="J1811">
        <f t="shared" si="677"/>
        <v>2.3317036333603554</v>
      </c>
      <c r="K1811">
        <f t="shared" si="678"/>
        <v>2.158865430676749</v>
      </c>
      <c r="L1811">
        <f t="shared" si="679"/>
        <v>1.9988389094948125</v>
      </c>
      <c r="M1811">
        <f t="shared" si="680"/>
        <v>1.8506744002371509</v>
      </c>
      <c r="N1811">
        <f t="shared" si="681"/>
        <v>1.7134926278570259</v>
      </c>
      <c r="O1811">
        <f t="shared" si="682"/>
        <v>1.5864794938235172</v>
      </c>
      <c r="P1811">
        <f t="shared" si="683"/>
        <v>1.4688812448935351</v>
      </c>
      <c r="Q1811">
        <f t="shared" si="684"/>
        <v>1.359999999999999</v>
      </c>
      <c r="R1811">
        <f t="shared" si="685"/>
        <v>1.2591896087107142</v>
      </c>
      <c r="S1811">
        <f t="shared" si="686"/>
        <v>1.1658518166801783</v>
      </c>
      <c r="T1811">
        <f t="shared" si="687"/>
        <v>1.0794327153383751</v>
      </c>
      <c r="U1811">
        <f t="shared" si="688"/>
        <v>0.9994194547474069</v>
      </c>
      <c r="V1811">
        <f t="shared" si="689"/>
        <v>0.92533720011857612</v>
      </c>
      <c r="W1811">
        <f t="shared" si="690"/>
        <v>0.85674631392851364</v>
      </c>
      <c r="X1811">
        <f t="shared" si="691"/>
        <v>0.79323974691175925</v>
      </c>
      <c r="Y1811">
        <f t="shared" si="692"/>
        <v>0.73444062244676822</v>
      </c>
      <c r="Z1811" s="1">
        <f t="shared" si="693"/>
        <v>0.68</v>
      </c>
      <c r="AA1811" s="1">
        <f t="shared" si="693"/>
        <v>0.68</v>
      </c>
      <c r="AB1811" s="1">
        <f t="shared" si="693"/>
        <v>0.68</v>
      </c>
      <c r="AC1811" s="1">
        <f t="shared" si="674"/>
        <v>0.68</v>
      </c>
      <c r="AD1811" s="1">
        <f t="shared" si="674"/>
        <v>0.68</v>
      </c>
      <c r="AE1811" s="1">
        <f t="shared" si="674"/>
        <v>0.68</v>
      </c>
      <c r="AF1811" s="1">
        <f t="shared" si="674"/>
        <v>0.68</v>
      </c>
      <c r="AG1811" s="1">
        <f t="shared" si="694"/>
        <v>0.68</v>
      </c>
      <c r="AH1811" s="1">
        <f t="shared" si="694"/>
        <v>0.68</v>
      </c>
      <c r="AI1811" s="1">
        <f t="shared" si="695"/>
        <v>0.68</v>
      </c>
      <c r="AJ1811">
        <v>0.68</v>
      </c>
      <c r="AK1811">
        <v>0.63</v>
      </c>
      <c r="AL1811">
        <v>0.56000000000000005</v>
      </c>
      <c r="AM1811">
        <v>0.57999999999999996</v>
      </c>
      <c r="AN1811" t="s">
        <v>9768</v>
      </c>
      <c r="AO1811" t="s">
        <v>9882</v>
      </c>
      <c r="AP1811" t="s">
        <v>9882</v>
      </c>
      <c r="AQ1811" t="s">
        <v>9718</v>
      </c>
      <c r="AR1811" t="s">
        <v>9892</v>
      </c>
      <c r="AS1811" t="s">
        <v>9893</v>
      </c>
      <c r="AT1811" t="s">
        <v>9892</v>
      </c>
      <c r="AU1811">
        <v>0.32</v>
      </c>
      <c r="AV1811">
        <v>0.28999999999999998</v>
      </c>
      <c r="AW1811" t="s">
        <v>10225</v>
      </c>
      <c r="AX1811" t="s">
        <v>9882</v>
      </c>
      <c r="AY1811" t="s">
        <v>9718</v>
      </c>
      <c r="AZ1811" t="s">
        <v>9718</v>
      </c>
      <c r="BA1811" t="s">
        <v>7624</v>
      </c>
      <c r="BB1811" t="s">
        <v>9770</v>
      </c>
      <c r="BC1811" t="s">
        <v>7622</v>
      </c>
      <c r="BD1811" t="s">
        <v>7622</v>
      </c>
      <c r="BE1811" t="s">
        <v>10225</v>
      </c>
      <c r="BF1811">
        <v>0.28999999999999998</v>
      </c>
      <c r="BG1811" t="s">
        <v>9770</v>
      </c>
      <c r="BH1811" t="s">
        <v>10223</v>
      </c>
      <c r="BI1811" t="s">
        <v>9891</v>
      </c>
      <c r="BJ1811" t="s">
        <v>10224</v>
      </c>
      <c r="BK1811" t="s">
        <v>10324</v>
      </c>
      <c r="BL1811" t="s">
        <v>7624</v>
      </c>
      <c r="BM1811" t="s">
        <v>10375</v>
      </c>
      <c r="BN1811" t="s">
        <v>9375</v>
      </c>
      <c r="BO1811" t="s">
        <v>8994</v>
      </c>
      <c r="BQ1811">
        <f t="shared" si="696"/>
        <v>0</v>
      </c>
      <c r="BR1811">
        <f t="shared" si="697"/>
        <v>8.0059738892306109E-2</v>
      </c>
    </row>
    <row r="1812" spans="1:70" hidden="1" x14ac:dyDescent="0.3">
      <c r="A1812" t="s">
        <v>10244</v>
      </c>
      <c r="B1812" t="s">
        <v>10245</v>
      </c>
      <c r="C1812" t="str">
        <f>VLOOKUP(historical_emissions[[#This Row],[Country]],'Liste-Pays'!A:B,2,0)</f>
        <v>FSU</v>
      </c>
      <c r="D1812" t="s">
        <v>41</v>
      </c>
      <c r="E1812" t="s">
        <v>174</v>
      </c>
      <c r="F1812" t="s">
        <v>43</v>
      </c>
      <c r="G1812" t="s">
        <v>44</v>
      </c>
      <c r="H1812">
        <f t="shared" si="675"/>
        <v>1.8279831578947323</v>
      </c>
      <c r="I1812">
        <f t="shared" si="676"/>
        <v>1.7930790247374608</v>
      </c>
      <c r="J1812">
        <f t="shared" si="677"/>
        <v>1.7588413629895121</v>
      </c>
      <c r="K1812">
        <f t="shared" si="678"/>
        <v>1.7252574468187494</v>
      </c>
      <c r="L1812">
        <f t="shared" si="679"/>
        <v>1.6923147933844098</v>
      </c>
      <c r="M1812">
        <f t="shared" si="680"/>
        <v>1.6600011581973446</v>
      </c>
      <c r="N1812">
        <f t="shared" si="681"/>
        <v>1.6283045305688522</v>
      </c>
      <c r="O1812">
        <f t="shared" si="682"/>
        <v>1.5972131291464127</v>
      </c>
      <c r="P1812">
        <f t="shared" si="683"/>
        <v>1.5667153975346648</v>
      </c>
      <c r="Q1812">
        <f t="shared" si="684"/>
        <v>1.5367999999999975</v>
      </c>
      <c r="R1812">
        <f t="shared" si="685"/>
        <v>1.5074558172571586</v>
      </c>
      <c r="S1812">
        <f t="shared" si="686"/>
        <v>1.4786719423363168</v>
      </c>
      <c r="T1812">
        <f t="shared" si="687"/>
        <v>1.4504376765290383</v>
      </c>
      <c r="U1812">
        <f t="shared" si="688"/>
        <v>1.4227425254116732</v>
      </c>
      <c r="V1812">
        <f t="shared" si="689"/>
        <v>1.3955761949446714</v>
      </c>
      <c r="W1812">
        <f t="shared" si="690"/>
        <v>1.3689285876463813</v>
      </c>
      <c r="X1812">
        <f t="shared" si="691"/>
        <v>1.3427897988399056</v>
      </c>
      <c r="Y1812">
        <f t="shared" si="692"/>
        <v>1.3171501129716221</v>
      </c>
      <c r="Z1812" s="1">
        <f t="shared" si="693"/>
        <v>1.2919999999999991</v>
      </c>
      <c r="AA1812" s="1">
        <f t="shared" si="693"/>
        <v>1.2116778072971399</v>
      </c>
      <c r="AB1812" s="1">
        <f t="shared" si="693"/>
        <v>1.1363491553377754</v>
      </c>
      <c r="AC1812" s="1">
        <f t="shared" si="674"/>
        <v>1.065703601287642</v>
      </c>
      <c r="AD1812" s="1">
        <f t="shared" si="674"/>
        <v>0.99945000219572466</v>
      </c>
      <c r="AE1812" s="1">
        <f t="shared" si="674"/>
        <v>0.93731531514213473</v>
      </c>
      <c r="AF1812" s="1">
        <f t="shared" si="674"/>
        <v>0.87904347197945065</v>
      </c>
      <c r="AG1812" s="1">
        <f t="shared" si="694"/>
        <v>0.82439432403012869</v>
      </c>
      <c r="AH1812" s="1">
        <f t="shared" si="694"/>
        <v>0.77314265239089386</v>
      </c>
      <c r="AI1812" s="1">
        <f t="shared" si="695"/>
        <v>0.72507723976539762</v>
      </c>
      <c r="AJ1812">
        <v>0.68</v>
      </c>
      <c r="AK1812">
        <v>0.85</v>
      </c>
      <c r="AL1812">
        <v>0.81</v>
      </c>
      <c r="AM1812">
        <v>1.1299999999999999</v>
      </c>
      <c r="AN1812" t="s">
        <v>10145</v>
      </c>
      <c r="AO1812" t="s">
        <v>9391</v>
      </c>
      <c r="AP1812" t="s">
        <v>9713</v>
      </c>
      <c r="AQ1812" t="s">
        <v>10092</v>
      </c>
      <c r="AR1812" t="s">
        <v>9588</v>
      </c>
      <c r="AS1812" t="s">
        <v>9394</v>
      </c>
      <c r="AT1812" t="s">
        <v>10146</v>
      </c>
      <c r="AU1812">
        <v>1.04</v>
      </c>
      <c r="AV1812">
        <v>0.95</v>
      </c>
      <c r="AW1812" t="s">
        <v>9397</v>
      </c>
      <c r="AX1812" t="s">
        <v>10251</v>
      </c>
      <c r="AY1812" t="s">
        <v>10094</v>
      </c>
      <c r="AZ1812" t="s">
        <v>10273</v>
      </c>
      <c r="BA1812" t="s">
        <v>9390</v>
      </c>
      <c r="BB1812" t="s">
        <v>9716</v>
      </c>
      <c r="BC1812" t="s">
        <v>10317</v>
      </c>
      <c r="BD1812" t="s">
        <v>9718</v>
      </c>
      <c r="BE1812" t="s">
        <v>7625</v>
      </c>
      <c r="BF1812">
        <v>0.5</v>
      </c>
      <c r="BG1812" t="s">
        <v>9893</v>
      </c>
      <c r="BH1812" t="s">
        <v>7626</v>
      </c>
      <c r="BI1812" t="s">
        <v>9708</v>
      </c>
      <c r="BJ1812" t="s">
        <v>10251</v>
      </c>
      <c r="BK1812" t="s">
        <v>9759</v>
      </c>
      <c r="BL1812" t="s">
        <v>10296</v>
      </c>
      <c r="BM1812" t="s">
        <v>9705</v>
      </c>
      <c r="BN1812" t="s">
        <v>4276</v>
      </c>
      <c r="BO1812" t="s">
        <v>10283</v>
      </c>
      <c r="BP1812">
        <v>2.0499999999999998</v>
      </c>
      <c r="BQ1812">
        <f t="shared" si="696"/>
        <v>6.629005847852576E-2</v>
      </c>
      <c r="BR1812">
        <f t="shared" si="697"/>
        <v>1.9466031711782517E-2</v>
      </c>
    </row>
    <row r="1813" spans="1:70" hidden="1" x14ac:dyDescent="0.3">
      <c r="A1813" t="s">
        <v>9042</v>
      </c>
      <c r="B1813" t="s">
        <v>9043</v>
      </c>
      <c r="C1813" t="str">
        <f>VLOOKUP(historical_emissions[[#This Row],[Country]],'Liste-Pays'!A:B,2,0)</f>
        <v>AFR</v>
      </c>
      <c r="D1813" t="s">
        <v>41</v>
      </c>
      <c r="E1813" t="s">
        <v>70</v>
      </c>
      <c r="F1813" t="s">
        <v>43</v>
      </c>
      <c r="G1813" t="s">
        <v>44</v>
      </c>
      <c r="H1813">
        <f t="shared" si="675"/>
        <v>0.93067703271785074</v>
      </c>
      <c r="I1813">
        <f t="shared" si="676"/>
        <v>0.92745085692041307</v>
      </c>
      <c r="J1813">
        <f t="shared" si="677"/>
        <v>0.92423586460544038</v>
      </c>
      <c r="K1813">
        <f t="shared" si="678"/>
        <v>0.92103201700558457</v>
      </c>
      <c r="L1813">
        <f t="shared" si="679"/>
        <v>0.91783927548788402</v>
      </c>
      <c r="M1813">
        <f t="shared" si="680"/>
        <v>0.91465760155329745</v>
      </c>
      <c r="N1813">
        <f t="shared" si="681"/>
        <v>0.91148695683623993</v>
      </c>
      <c r="O1813">
        <f t="shared" si="682"/>
        <v>0.90832730310412002</v>
      </c>
      <c r="P1813">
        <f t="shared" si="683"/>
        <v>0.90517860225687907</v>
      </c>
      <c r="Q1813">
        <f t="shared" si="684"/>
        <v>0.90204081632653155</v>
      </c>
      <c r="R1813">
        <f t="shared" si="685"/>
        <v>0.8989139074767073</v>
      </c>
      <c r="S1813">
        <f t="shared" si="686"/>
        <v>0.89579783800219526</v>
      </c>
      <c r="T1813">
        <f t="shared" si="687"/>
        <v>0.89269257032848892</v>
      </c>
      <c r="U1813">
        <f t="shared" si="688"/>
        <v>0.88959806701133304</v>
      </c>
      <c r="V1813">
        <f t="shared" si="689"/>
        <v>0.88651429073627219</v>
      </c>
      <c r="W1813">
        <f t="shared" si="690"/>
        <v>0.88344120431820106</v>
      </c>
      <c r="X1813">
        <f t="shared" si="691"/>
        <v>0.88037877070091564</v>
      </c>
      <c r="Y1813">
        <f t="shared" si="692"/>
        <v>0.87732695295666674</v>
      </c>
      <c r="Z1813" s="1">
        <f t="shared" si="693"/>
        <v>0.87428571428571455</v>
      </c>
      <c r="AA1813" s="1">
        <f t="shared" si="693"/>
        <v>0.85258744921661678</v>
      </c>
      <c r="AB1813" s="1">
        <f t="shared" si="693"/>
        <v>0.83142769770128722</v>
      </c>
      <c r="AC1813" s="1">
        <f t="shared" si="674"/>
        <v>0.81079309476115879</v>
      </c>
      <c r="AD1813" s="1">
        <f t="shared" si="674"/>
        <v>0.79067060711340509</v>
      </c>
      <c r="AE1813" s="1">
        <f t="shared" si="674"/>
        <v>0.77104752493882367</v>
      </c>
      <c r="AF1813" s="1">
        <f t="shared" si="674"/>
        <v>0.75191145385402613</v>
      </c>
      <c r="AG1813" s="1">
        <f t="shared" si="694"/>
        <v>0.73325030708286476</v>
      </c>
      <c r="AH1813" s="1">
        <f t="shared" si="694"/>
        <v>0.71505229782215074</v>
      </c>
      <c r="AI1813" s="1">
        <f t="shared" si="695"/>
        <v>0.6973059317968423</v>
      </c>
      <c r="AJ1813">
        <v>0.68</v>
      </c>
      <c r="AK1813">
        <v>0.63</v>
      </c>
      <c r="AL1813">
        <v>0.61</v>
      </c>
      <c r="AM1813">
        <v>0.65</v>
      </c>
      <c r="AN1813" t="s">
        <v>9722</v>
      </c>
      <c r="AO1813" t="s">
        <v>9716</v>
      </c>
      <c r="AP1813" t="s">
        <v>9716</v>
      </c>
      <c r="AQ1813" t="s">
        <v>9716</v>
      </c>
      <c r="AR1813" t="s">
        <v>9716</v>
      </c>
      <c r="AS1813" t="s">
        <v>9716</v>
      </c>
      <c r="AT1813" t="s">
        <v>10263</v>
      </c>
      <c r="AU1813">
        <v>0.63</v>
      </c>
      <c r="AV1813">
        <v>0.63</v>
      </c>
      <c r="AW1813" t="s">
        <v>10263</v>
      </c>
      <c r="AX1813" t="s">
        <v>10263</v>
      </c>
      <c r="AY1813" t="s">
        <v>10263</v>
      </c>
      <c r="AZ1813" t="s">
        <v>9881</v>
      </c>
      <c r="BA1813" t="s">
        <v>9881</v>
      </c>
      <c r="BB1813" t="s">
        <v>9881</v>
      </c>
      <c r="BC1813" t="s">
        <v>9881</v>
      </c>
      <c r="BD1813" t="s">
        <v>10252</v>
      </c>
      <c r="BE1813" t="s">
        <v>9768</v>
      </c>
      <c r="BF1813">
        <v>0.49</v>
      </c>
      <c r="BG1813" t="s">
        <v>7625</v>
      </c>
      <c r="BH1813" t="s">
        <v>9718</v>
      </c>
      <c r="BI1813" t="s">
        <v>9398</v>
      </c>
      <c r="BJ1813" t="s">
        <v>9881</v>
      </c>
      <c r="BK1813" t="s">
        <v>9397</v>
      </c>
      <c r="BL1813" t="s">
        <v>10263</v>
      </c>
      <c r="BM1813" t="s">
        <v>9395</v>
      </c>
      <c r="BN1813" t="s">
        <v>10394</v>
      </c>
      <c r="BO1813" t="s">
        <v>9880</v>
      </c>
      <c r="BP1813">
        <v>0.76</v>
      </c>
      <c r="BQ1813">
        <f t="shared" si="696"/>
        <v>2.5449899701238676E-2</v>
      </c>
      <c r="BR1813">
        <f t="shared" si="697"/>
        <v>3.4785409635074149E-3</v>
      </c>
    </row>
    <row r="1814" spans="1:70" hidden="1" x14ac:dyDescent="0.3">
      <c r="A1814" t="s">
        <v>10425</v>
      </c>
      <c r="B1814" t="s">
        <v>10426</v>
      </c>
      <c r="C1814" t="str">
        <f>VLOOKUP(historical_emissions[[#This Row],[Country]],'Liste-Pays'!A:B,2,0)</f>
        <v>AFR</v>
      </c>
      <c r="D1814" t="s">
        <v>41</v>
      </c>
      <c r="E1814" t="s">
        <v>252</v>
      </c>
      <c r="F1814" t="s">
        <v>148</v>
      </c>
      <c r="G1814" t="s">
        <v>44</v>
      </c>
      <c r="H1814">
        <f t="shared" si="675"/>
        <v>0.67056338028169005</v>
      </c>
      <c r="I1814">
        <f t="shared" si="676"/>
        <v>0.67269568079292519</v>
      </c>
      <c r="J1814">
        <f t="shared" si="677"/>
        <v>0.67483476173029744</v>
      </c>
      <c r="K1814">
        <f t="shared" si="678"/>
        <v>0.67698064465464136</v>
      </c>
      <c r="L1814">
        <f t="shared" si="679"/>
        <v>0.67913335119535201</v>
      </c>
      <c r="M1814">
        <f t="shared" si="680"/>
        <v>0.68129290305060297</v>
      </c>
      <c r="N1814">
        <f t="shared" si="681"/>
        <v>0.68345932198756532</v>
      </c>
      <c r="O1814">
        <f t="shared" si="682"/>
        <v>0.68563262984262641</v>
      </c>
      <c r="P1814">
        <f t="shared" si="683"/>
        <v>0.68781284852161062</v>
      </c>
      <c r="Q1814">
        <f t="shared" si="684"/>
        <v>0.68999999999999984</v>
      </c>
      <c r="R1814">
        <f t="shared" si="685"/>
        <v>0.69219410632315492</v>
      </c>
      <c r="S1814">
        <f t="shared" si="686"/>
        <v>0.69439518960653801</v>
      </c>
      <c r="T1814">
        <f t="shared" si="687"/>
        <v>0.69660327203593531</v>
      </c>
      <c r="U1814">
        <f t="shared" si="688"/>
        <v>0.69881837586768103</v>
      </c>
      <c r="V1814">
        <f t="shared" si="689"/>
        <v>0.70104052342888135</v>
      </c>
      <c r="W1814">
        <f t="shared" si="690"/>
        <v>0.70326973711763963</v>
      </c>
      <c r="X1814">
        <f t="shared" si="691"/>
        <v>0.70550603940328227</v>
      </c>
      <c r="Y1814">
        <f t="shared" si="692"/>
        <v>0.70774945282658486</v>
      </c>
      <c r="Z1814" s="1">
        <f t="shared" si="693"/>
        <v>0.70999999999999985</v>
      </c>
      <c r="AA1814" s="1">
        <f t="shared" si="693"/>
        <v>0.70694138290534758</v>
      </c>
      <c r="AB1814" s="1">
        <f t="shared" si="693"/>
        <v>0.70389594206214834</v>
      </c>
      <c r="AC1814" s="1">
        <f t="shared" si="674"/>
        <v>0.70086362070827835</v>
      </c>
      <c r="AD1814" s="1">
        <f t="shared" si="674"/>
        <v>0.69784436232614</v>
      </c>
      <c r="AE1814" s="1">
        <f t="shared" si="674"/>
        <v>0.69483811064160839</v>
      </c>
      <c r="AF1814" s="1">
        <f t="shared" si="674"/>
        <v>0.69184480962298256</v>
      </c>
      <c r="AG1814" s="1">
        <f t="shared" si="694"/>
        <v>0.68886440347994127</v>
      </c>
      <c r="AH1814" s="1">
        <f t="shared" si="694"/>
        <v>0.6858968366625029</v>
      </c>
      <c r="AI1814" s="1">
        <f t="shared" si="695"/>
        <v>0.68294205385999041</v>
      </c>
      <c r="AJ1814">
        <v>0.68</v>
      </c>
      <c r="AK1814">
        <v>0.68</v>
      </c>
      <c r="AL1814">
        <v>0.67</v>
      </c>
      <c r="AM1814">
        <v>0.69</v>
      </c>
      <c r="AN1814" t="s">
        <v>8790</v>
      </c>
      <c r="AO1814" t="s">
        <v>8790</v>
      </c>
      <c r="AP1814" t="s">
        <v>9722</v>
      </c>
      <c r="AQ1814" t="s">
        <v>10394</v>
      </c>
      <c r="AR1814" t="s">
        <v>10222</v>
      </c>
      <c r="AS1814" t="s">
        <v>10222</v>
      </c>
      <c r="AT1814" t="s">
        <v>9880</v>
      </c>
      <c r="AU1814">
        <v>0.7</v>
      </c>
      <c r="AV1814">
        <v>0.71</v>
      </c>
      <c r="AW1814" t="s">
        <v>9722</v>
      </c>
      <c r="AX1814" t="s">
        <v>8790</v>
      </c>
      <c r="AY1814" t="s">
        <v>10394</v>
      </c>
      <c r="AZ1814" t="s">
        <v>9717</v>
      </c>
      <c r="BA1814" t="s">
        <v>10251</v>
      </c>
      <c r="BB1814" t="s">
        <v>10394</v>
      </c>
      <c r="BC1814" t="s">
        <v>10394</v>
      </c>
      <c r="BD1814" t="s">
        <v>10263</v>
      </c>
      <c r="BE1814" t="s">
        <v>7626</v>
      </c>
      <c r="BF1814">
        <v>0.68</v>
      </c>
      <c r="BG1814" t="s">
        <v>10394</v>
      </c>
      <c r="BH1814" t="s">
        <v>9880</v>
      </c>
      <c r="BI1814" t="s">
        <v>9708</v>
      </c>
      <c r="BJ1814" t="s">
        <v>10273</v>
      </c>
      <c r="BK1814" t="s">
        <v>9708</v>
      </c>
      <c r="BL1814" t="s">
        <v>9463</v>
      </c>
      <c r="BM1814" t="s">
        <v>10222</v>
      </c>
      <c r="BN1814" t="s">
        <v>10093</v>
      </c>
      <c r="BO1814" t="s">
        <v>9714</v>
      </c>
      <c r="BP1814">
        <v>0.79</v>
      </c>
      <c r="BQ1814">
        <f t="shared" si="696"/>
        <v>4.326549794103407E-3</v>
      </c>
      <c r="BR1814">
        <f t="shared" si="697"/>
        <v>-3.1697847512887067E-3</v>
      </c>
    </row>
    <row r="1815" spans="1:70" hidden="1" x14ac:dyDescent="0.3">
      <c r="A1815" t="s">
        <v>7891</v>
      </c>
      <c r="B1815" t="s">
        <v>7892</v>
      </c>
      <c r="C1815" t="str">
        <f>VLOOKUP(historical_emissions[[#This Row],[Country]],'Liste-Pays'!A:B,2,0)</f>
        <v>AFR</v>
      </c>
      <c r="D1815" t="s">
        <v>41</v>
      </c>
      <c r="E1815" t="s">
        <v>70</v>
      </c>
      <c r="F1815" t="s">
        <v>302</v>
      </c>
      <c r="G1815" t="s">
        <v>44</v>
      </c>
      <c r="H1815">
        <f t="shared" si="675"/>
        <v>1.9168787878787874</v>
      </c>
      <c r="I1815">
        <f t="shared" si="676"/>
        <v>1.8485471091672263</v>
      </c>
      <c r="J1815">
        <f t="shared" si="677"/>
        <v>1.7826512747798162</v>
      </c>
      <c r="K1815">
        <f t="shared" si="678"/>
        <v>1.7191044532837083</v>
      </c>
      <c r="L1815">
        <f t="shared" si="679"/>
        <v>1.6578229085578744</v>
      </c>
      <c r="M1815">
        <f t="shared" si="680"/>
        <v>1.5987258894533958</v>
      </c>
      <c r="N1815">
        <f t="shared" si="681"/>
        <v>1.5417355233870715</v>
      </c>
      <c r="O1815">
        <f t="shared" si="682"/>
        <v>1.4867767137281336</v>
      </c>
      <c r="P1815">
        <f t="shared" si="683"/>
        <v>1.433777040842857</v>
      </c>
      <c r="Q1815">
        <f t="shared" si="684"/>
        <v>1.3826666666666667</v>
      </c>
      <c r="R1815">
        <f t="shared" si="685"/>
        <v>1.3333782426779996</v>
      </c>
      <c r="S1815">
        <f t="shared" si="686"/>
        <v>1.2858468211526546</v>
      </c>
      <c r="T1815">
        <f t="shared" si="687"/>
        <v>1.2400097695816914</v>
      </c>
      <c r="U1815">
        <f t="shared" si="688"/>
        <v>1.1958066881401064</v>
      </c>
      <c r="V1815">
        <f t="shared" si="689"/>
        <v>1.1531793300975317</v>
      </c>
      <c r="W1815">
        <f t="shared" si="690"/>
        <v>1.1120715250660846</v>
      </c>
      <c r="X1815">
        <f t="shared" si="691"/>
        <v>1.0724291049842278</v>
      </c>
      <c r="Y1815">
        <f t="shared" si="692"/>
        <v>1.0341998327391102</v>
      </c>
      <c r="Z1815" s="1">
        <f t="shared" si="693"/>
        <v>0.99733333333333363</v>
      </c>
      <c r="AA1815" s="1">
        <f t="shared" si="693"/>
        <v>0.95985844954593447</v>
      </c>
      <c r="AB1815" s="1">
        <f t="shared" si="693"/>
        <v>0.9237916876651654</v>
      </c>
      <c r="AC1815" s="1">
        <f t="shared" si="674"/>
        <v>0.88908013739208647</v>
      </c>
      <c r="AD1815" s="1">
        <f t="shared" si="674"/>
        <v>0.85567287653668545</v>
      </c>
      <c r="AE1815" s="1">
        <f t="shared" si="674"/>
        <v>0.82352089631451786</v>
      </c>
      <c r="AF1815" s="1">
        <f t="shared" si="674"/>
        <v>0.79257702945033204</v>
      </c>
      <c r="AG1815" s="1">
        <f t="shared" si="694"/>
        <v>0.7627958809832065</v>
      </c>
      <c r="AH1815" s="1">
        <f t="shared" si="694"/>
        <v>0.73413376167169009</v>
      </c>
      <c r="AI1815" s="1">
        <f t="shared" si="695"/>
        <v>0.70654862390124951</v>
      </c>
      <c r="AJ1815">
        <v>0.68</v>
      </c>
      <c r="AK1815">
        <v>0.67</v>
      </c>
      <c r="AL1815">
        <v>0.64</v>
      </c>
      <c r="AM1815">
        <v>0.61</v>
      </c>
      <c r="AN1815" t="s">
        <v>10263</v>
      </c>
      <c r="AO1815" t="s">
        <v>9397</v>
      </c>
      <c r="AP1815" t="s">
        <v>10252</v>
      </c>
      <c r="AQ1815" t="s">
        <v>10317</v>
      </c>
      <c r="AR1815" t="s">
        <v>9715</v>
      </c>
      <c r="AS1815" t="s">
        <v>9768</v>
      </c>
      <c r="AT1815" t="s">
        <v>10253</v>
      </c>
      <c r="AU1815">
        <v>0.46</v>
      </c>
      <c r="AV1815">
        <v>0.44</v>
      </c>
      <c r="AW1815" t="s">
        <v>7623</v>
      </c>
      <c r="AX1815" t="s">
        <v>9892</v>
      </c>
      <c r="AY1815" t="s">
        <v>7624</v>
      </c>
      <c r="AZ1815" t="s">
        <v>9891</v>
      </c>
      <c r="BA1815" t="s">
        <v>10375</v>
      </c>
      <c r="BB1815" t="s">
        <v>9770</v>
      </c>
      <c r="BC1815" t="s">
        <v>10323</v>
      </c>
      <c r="BD1815" t="s">
        <v>10224</v>
      </c>
      <c r="BE1815" t="s">
        <v>10324</v>
      </c>
      <c r="BF1815">
        <v>0.3</v>
      </c>
      <c r="BG1815" t="s">
        <v>9783</v>
      </c>
      <c r="BH1815" t="s">
        <v>7622</v>
      </c>
      <c r="BI1815" t="s">
        <v>7622</v>
      </c>
      <c r="BJ1815" t="s">
        <v>10225</v>
      </c>
      <c r="BK1815" t="s">
        <v>9782</v>
      </c>
      <c r="BL1815" t="s">
        <v>9589</v>
      </c>
      <c r="BM1815" t="s">
        <v>10210</v>
      </c>
      <c r="BN1815" t="s">
        <v>10210</v>
      </c>
      <c r="BO1815" t="s">
        <v>9464</v>
      </c>
      <c r="BP1815">
        <v>0.23</v>
      </c>
      <c r="BQ1815">
        <f t="shared" si="696"/>
        <v>3.904209397242564E-2</v>
      </c>
      <c r="BR1815">
        <f t="shared" si="697"/>
        <v>3.6965072933599519E-2</v>
      </c>
    </row>
    <row r="1816" spans="1:70" hidden="1" x14ac:dyDescent="0.3">
      <c r="A1816" t="s">
        <v>10392</v>
      </c>
      <c r="B1816" t="s">
        <v>10393</v>
      </c>
      <c r="C1816" t="str">
        <f>VLOOKUP(historical_emissions[[#This Row],[Country]],'Liste-Pays'!A:B,2,0)</f>
        <v>CSA</v>
      </c>
      <c r="D1816" t="s">
        <v>41</v>
      </c>
      <c r="E1816" t="s">
        <v>42</v>
      </c>
      <c r="F1816" t="s">
        <v>43</v>
      </c>
      <c r="G1816" t="s">
        <v>44</v>
      </c>
      <c r="H1816">
        <f t="shared" si="675"/>
        <v>1.3485601965601961</v>
      </c>
      <c r="I1816">
        <f t="shared" si="676"/>
        <v>1.3260420785091613</v>
      </c>
      <c r="J1816">
        <f t="shared" si="677"/>
        <v>1.3038999656537817</v>
      </c>
      <c r="K1816">
        <f t="shared" si="678"/>
        <v>1.282127579498366</v>
      </c>
      <c r="L1816">
        <f t="shared" si="679"/>
        <v>1.2607187463848915</v>
      </c>
      <c r="M1816">
        <f t="shared" si="680"/>
        <v>1.2396673957424358</v>
      </c>
      <c r="N1816">
        <f t="shared" si="681"/>
        <v>1.2189675583658393</v>
      </c>
      <c r="O1816">
        <f t="shared" si="682"/>
        <v>1.1986133647231099</v>
      </c>
      <c r="P1816">
        <f t="shared" si="683"/>
        <v>1.1785990432910904</v>
      </c>
      <c r="Q1816">
        <f t="shared" si="684"/>
        <v>1.1589189189189184</v>
      </c>
      <c r="R1816">
        <f t="shared" si="685"/>
        <v>1.1395674112188103</v>
      </c>
      <c r="S1816">
        <f t="shared" si="686"/>
        <v>1.1205390329837184</v>
      </c>
      <c r="T1816">
        <f t="shared" si="687"/>
        <v>1.101828388631408</v>
      </c>
      <c r="U1816">
        <f t="shared" si="688"/>
        <v>1.0834301726745157</v>
      </c>
      <c r="V1816">
        <f t="shared" si="689"/>
        <v>1.0653391682161555</v>
      </c>
      <c r="W1816">
        <f t="shared" si="690"/>
        <v>1.0475502454706429</v>
      </c>
      <c r="X1816">
        <f t="shared" si="691"/>
        <v>1.0300583603089222</v>
      </c>
      <c r="Y1816">
        <f t="shared" si="692"/>
        <v>1.0128585528282805</v>
      </c>
      <c r="Z1816" s="1">
        <f t="shared" si="693"/>
        <v>0.99594594594594521</v>
      </c>
      <c r="AA1816" s="1">
        <f t="shared" si="693"/>
        <v>0.95723742886006236</v>
      </c>
      <c r="AB1816" s="1">
        <f t="shared" si="693"/>
        <v>0.9200333601843439</v>
      </c>
      <c r="AC1816" s="1">
        <f t="shared" si="674"/>
        <v>0.88427526790308797</v>
      </c>
      <c r="AD1816" s="1">
        <f t="shared" si="674"/>
        <v>0.84990695257876603</v>
      </c>
      <c r="AE1816" s="1">
        <f t="shared" si="674"/>
        <v>0.81687439902581316</v>
      </c>
      <c r="AF1816" s="1">
        <f t="shared" si="674"/>
        <v>0.78512569141731092</v>
      </c>
      <c r="AG1816" s="1">
        <f t="shared" si="694"/>
        <v>0.75461093169114202</v>
      </c>
      <c r="AH1816" s="1">
        <f t="shared" si="694"/>
        <v>0.72528216112737698</v>
      </c>
      <c r="AI1816" s="1">
        <f t="shared" si="695"/>
        <v>0.69709328497364154</v>
      </c>
      <c r="AJ1816">
        <v>0.67</v>
      </c>
      <c r="AK1816">
        <v>0.64</v>
      </c>
      <c r="AL1816">
        <v>0.62</v>
      </c>
      <c r="AM1816">
        <v>0.64</v>
      </c>
      <c r="AN1816" t="s">
        <v>10263</v>
      </c>
      <c r="AO1816" t="s">
        <v>7626</v>
      </c>
      <c r="AP1816" t="s">
        <v>7626</v>
      </c>
      <c r="AQ1816" t="s">
        <v>9881</v>
      </c>
      <c r="AR1816" t="s">
        <v>10252</v>
      </c>
      <c r="AS1816" t="s">
        <v>10317</v>
      </c>
      <c r="AT1816" t="s">
        <v>10317</v>
      </c>
      <c r="AU1816">
        <v>0.55000000000000004</v>
      </c>
      <c r="AV1816">
        <v>0.55000000000000004</v>
      </c>
      <c r="AW1816" t="s">
        <v>10317</v>
      </c>
      <c r="AX1816" t="s">
        <v>9719</v>
      </c>
      <c r="AY1816" t="s">
        <v>9719</v>
      </c>
      <c r="AZ1816" t="s">
        <v>9718</v>
      </c>
      <c r="BA1816" t="s">
        <v>10325</v>
      </c>
      <c r="BB1816" t="s">
        <v>9882</v>
      </c>
      <c r="BC1816" t="s">
        <v>10254</v>
      </c>
      <c r="BD1816" t="s">
        <v>10223</v>
      </c>
      <c r="BE1816" t="s">
        <v>9769</v>
      </c>
      <c r="BF1816">
        <v>0.37</v>
      </c>
      <c r="BG1816" t="s">
        <v>10375</v>
      </c>
      <c r="BH1816" t="s">
        <v>10323</v>
      </c>
      <c r="BI1816" t="s">
        <v>10224</v>
      </c>
      <c r="BJ1816" t="s">
        <v>9783</v>
      </c>
      <c r="BK1816" t="s">
        <v>7622</v>
      </c>
      <c r="BL1816" t="s">
        <v>10225</v>
      </c>
      <c r="BM1816" t="s">
        <v>9782</v>
      </c>
      <c r="BN1816" t="s">
        <v>9589</v>
      </c>
      <c r="BO1816" t="s">
        <v>9589</v>
      </c>
      <c r="BP1816">
        <v>0.25</v>
      </c>
      <c r="BQ1816">
        <f t="shared" si="696"/>
        <v>4.0437738766629039E-2</v>
      </c>
      <c r="BR1816">
        <f t="shared" si="697"/>
        <v>1.6981450600987991E-2</v>
      </c>
    </row>
    <row r="1817" spans="1:70" hidden="1" x14ac:dyDescent="0.3">
      <c r="A1817" t="s">
        <v>1729</v>
      </c>
      <c r="B1817" t="s">
        <v>1730</v>
      </c>
      <c r="C1817" t="str">
        <f>VLOOKUP(historical_emissions[[#This Row],[Country]],'Liste-Pays'!A:B,2,0)</f>
        <v>AUS</v>
      </c>
      <c r="D1817" t="s">
        <v>41</v>
      </c>
      <c r="E1817" t="s">
        <v>535</v>
      </c>
      <c r="F1817" t="s">
        <v>302</v>
      </c>
      <c r="G1817" t="s">
        <v>44</v>
      </c>
      <c r="H1817">
        <f t="shared" si="675"/>
        <v>1.1716258530710573</v>
      </c>
      <c r="I1817">
        <f t="shared" si="676"/>
        <v>1.128251835526445</v>
      </c>
      <c r="J1817">
        <f t="shared" si="677"/>
        <v>1.0864835399732253</v>
      </c>
      <c r="K1817">
        <f t="shared" si="678"/>
        <v>1.0462615219960638</v>
      </c>
      <c r="L1817">
        <f t="shared" si="679"/>
        <v>1.0075285378336207</v>
      </c>
      <c r="M1817">
        <f t="shared" si="680"/>
        <v>0.97022946290953527</v>
      </c>
      <c r="N1817">
        <f t="shared" si="681"/>
        <v>0.93431121337942213</v>
      </c>
      <c r="O1817">
        <f t="shared" si="682"/>
        <v>0.89972267058222821</v>
      </c>
      <c r="P1817">
        <f t="shared" si="683"/>
        <v>0.86641460828842676</v>
      </c>
      <c r="Q1817">
        <f t="shared" si="684"/>
        <v>0.83433962264151018</v>
      </c>
      <c r="R1817">
        <f t="shared" si="685"/>
        <v>0.80345206469307417</v>
      </c>
      <c r="S1817">
        <f t="shared" si="686"/>
        <v>0.77370797543547831</v>
      </c>
      <c r="T1817">
        <f t="shared" si="687"/>
        <v>0.74506502323962098</v>
      </c>
      <c r="U1817">
        <f t="shared" si="688"/>
        <v>0.71748244360879032</v>
      </c>
      <c r="V1817">
        <f t="shared" si="689"/>
        <v>0.69092098116285061</v>
      </c>
      <c r="W1817">
        <f t="shared" si="690"/>
        <v>0.66534283377019432</v>
      </c>
      <c r="X1817">
        <f t="shared" si="691"/>
        <v>0.64071159874795025</v>
      </c>
      <c r="Y1817">
        <f t="shared" si="692"/>
        <v>0.61699222105387952</v>
      </c>
      <c r="Z1817" s="1">
        <f t="shared" si="693"/>
        <v>0.59415094339622676</v>
      </c>
      <c r="AA1817" s="1">
        <f t="shared" si="693"/>
        <v>0.601332383090732</v>
      </c>
      <c r="AB1817" s="1">
        <f t="shared" si="693"/>
        <v>0.60860062408827154</v>
      </c>
      <c r="AC1817" s="1">
        <f t="shared" si="674"/>
        <v>0.61595671554702658</v>
      </c>
      <c r="AD1817" s="1">
        <f t="shared" si="674"/>
        <v>0.62340171930624233</v>
      </c>
      <c r="AE1817" s="1">
        <f t="shared" si="674"/>
        <v>0.63093671003950302</v>
      </c>
      <c r="AF1817" s="1">
        <f t="shared" si="674"/>
        <v>0.63856277540985895</v>
      </c>
      <c r="AG1817" s="1">
        <f t="shared" si="694"/>
        <v>0.64628101622682865</v>
      </c>
      <c r="AH1817" s="1">
        <f t="shared" si="694"/>
        <v>0.65409254660529925</v>
      </c>
      <c r="AI1817" s="1">
        <f t="shared" si="695"/>
        <v>0.66199849412634659</v>
      </c>
      <c r="AJ1817">
        <v>0.67</v>
      </c>
      <c r="AK1817">
        <v>0.67</v>
      </c>
      <c r="AL1817">
        <v>0.66</v>
      </c>
      <c r="AM1817">
        <v>0.66</v>
      </c>
      <c r="AN1817" t="s">
        <v>9716</v>
      </c>
      <c r="AO1817" t="s">
        <v>9716</v>
      </c>
      <c r="AP1817" t="s">
        <v>9717</v>
      </c>
      <c r="AQ1817" t="s">
        <v>9717</v>
      </c>
      <c r="AR1817" t="s">
        <v>7625</v>
      </c>
      <c r="AS1817" t="s">
        <v>9882</v>
      </c>
      <c r="AT1817" t="s">
        <v>7625</v>
      </c>
      <c r="AU1817">
        <v>0.54</v>
      </c>
      <c r="AV1817">
        <v>0.47</v>
      </c>
      <c r="AW1817" t="s">
        <v>7625</v>
      </c>
      <c r="AX1817" t="s">
        <v>9720</v>
      </c>
      <c r="AY1817" t="s">
        <v>10254</v>
      </c>
      <c r="AZ1817" t="s">
        <v>9893</v>
      </c>
      <c r="BA1817" t="s">
        <v>9720</v>
      </c>
      <c r="BB1817" t="s">
        <v>9398</v>
      </c>
      <c r="BC1817" t="s">
        <v>9893</v>
      </c>
      <c r="BD1817" t="s">
        <v>9882</v>
      </c>
      <c r="BE1817" t="s">
        <v>9718</v>
      </c>
      <c r="BF1817">
        <v>0.53</v>
      </c>
      <c r="BG1817" t="s">
        <v>7623</v>
      </c>
      <c r="BH1817" t="s">
        <v>10223</v>
      </c>
      <c r="BI1817" t="s">
        <v>9770</v>
      </c>
      <c r="BJ1817" t="s">
        <v>7624</v>
      </c>
      <c r="BK1817" t="s">
        <v>9892</v>
      </c>
      <c r="BL1817" t="s">
        <v>9770</v>
      </c>
      <c r="BM1817" t="s">
        <v>10375</v>
      </c>
      <c r="BN1817" t="s">
        <v>9770</v>
      </c>
      <c r="BO1817" t="s">
        <v>9769</v>
      </c>
      <c r="BP1817">
        <v>0.38</v>
      </c>
      <c r="BQ1817">
        <f t="shared" si="696"/>
        <v>-1.194254608007983E-2</v>
      </c>
      <c r="BR1817">
        <f t="shared" si="697"/>
        <v>3.8443560363785156E-2</v>
      </c>
    </row>
    <row r="1818" spans="1:70" hidden="1" x14ac:dyDescent="0.3">
      <c r="A1818" t="s">
        <v>10377</v>
      </c>
      <c r="B1818" t="s">
        <v>10378</v>
      </c>
      <c r="C1818" t="str">
        <f>VLOOKUP(historical_emissions[[#This Row],[Country]],'Liste-Pays'!A:B,2,0)</f>
        <v>AFR</v>
      </c>
      <c r="D1818" t="s">
        <v>41</v>
      </c>
      <c r="E1818" t="s">
        <v>70</v>
      </c>
      <c r="F1818" t="s">
        <v>43</v>
      </c>
      <c r="G1818" t="s">
        <v>44</v>
      </c>
      <c r="H1818">
        <f t="shared" si="675"/>
        <v>0.76769914417379725</v>
      </c>
      <c r="I1818">
        <f t="shared" si="676"/>
        <v>0.7520198189724091</v>
      </c>
      <c r="J1818">
        <f t="shared" si="677"/>
        <v>0.73666072499784541</v>
      </c>
      <c r="K1818">
        <f t="shared" si="678"/>
        <v>0.72161532191515454</v>
      </c>
      <c r="L1818">
        <f t="shared" si="679"/>
        <v>0.70687720296780465</v>
      </c>
      <c r="M1818">
        <f t="shared" si="680"/>
        <v>0.69244009224950642</v>
      </c>
      <c r="N1818">
        <f t="shared" si="681"/>
        <v>0.67829784203175525</v>
      </c>
      <c r="O1818">
        <f t="shared" si="682"/>
        <v>0.66444443014595533</v>
      </c>
      <c r="P1818">
        <f t="shared" si="683"/>
        <v>0.65087395741901044</v>
      </c>
      <c r="Q1818">
        <f t="shared" si="684"/>
        <v>0.63758064516128987</v>
      </c>
      <c r="R1818">
        <f t="shared" si="685"/>
        <v>0.62455883270589962</v>
      </c>
      <c r="S1818">
        <f t="shared" si="686"/>
        <v>0.61180297499821112</v>
      </c>
      <c r="T1818">
        <f t="shared" si="687"/>
        <v>0.59930764023462035</v>
      </c>
      <c r="U1818">
        <f t="shared" si="688"/>
        <v>0.58706750754953319</v>
      </c>
      <c r="V1818">
        <f t="shared" si="689"/>
        <v>0.57507736474959059</v>
      </c>
      <c r="W1818">
        <f t="shared" si="690"/>
        <v>0.56333210609417017</v>
      </c>
      <c r="X1818">
        <f t="shared" si="691"/>
        <v>0.55182673012121763</v>
      </c>
      <c r="Y1818">
        <f t="shared" si="692"/>
        <v>0.54055633751748366</v>
      </c>
      <c r="Z1818" s="1">
        <f t="shared" si="693"/>
        <v>0.52951612903225809</v>
      </c>
      <c r="AA1818" s="1">
        <f t="shared" si="693"/>
        <v>0.54212414994241198</v>
      </c>
      <c r="AB1818" s="1">
        <f t="shared" si="693"/>
        <v>0.55503237358965984</v>
      </c>
      <c r="AC1818" s="1">
        <f t="shared" si="674"/>
        <v>0.56824794793830158</v>
      </c>
      <c r="AD1818" s="1">
        <f t="shared" si="674"/>
        <v>0.58177819114893226</v>
      </c>
      <c r="AE1818" s="1">
        <f t="shared" si="674"/>
        <v>0.59563059563089349</v>
      </c>
      <c r="AF1818" s="1">
        <f t="shared" si="674"/>
        <v>0.60981283219121596</v>
      </c>
      <c r="AG1818" s="1">
        <f t="shared" si="694"/>
        <v>0.62433275428234947</v>
      </c>
      <c r="AH1818" s="1">
        <f t="shared" si="694"/>
        <v>0.6391984023510342</v>
      </c>
      <c r="AI1818" s="1">
        <f t="shared" si="695"/>
        <v>0.65441800829072005</v>
      </c>
      <c r="AJ1818">
        <v>0.67</v>
      </c>
      <c r="AK1818">
        <v>0.63</v>
      </c>
      <c r="AL1818">
        <v>0.6</v>
      </c>
      <c r="AM1818">
        <v>0.59</v>
      </c>
      <c r="AN1818" t="s">
        <v>10252</v>
      </c>
      <c r="AO1818" t="s">
        <v>7625</v>
      </c>
      <c r="AP1818" t="s">
        <v>7625</v>
      </c>
      <c r="AQ1818" t="s">
        <v>10325</v>
      </c>
      <c r="AR1818" t="s">
        <v>7625</v>
      </c>
      <c r="AS1818" t="s">
        <v>7625</v>
      </c>
      <c r="AT1818" t="s">
        <v>9719</v>
      </c>
      <c r="AU1818">
        <v>0.53</v>
      </c>
      <c r="AV1818">
        <v>0.49</v>
      </c>
      <c r="AW1818" t="s">
        <v>9882</v>
      </c>
      <c r="AX1818" t="s">
        <v>7623</v>
      </c>
      <c r="AY1818" t="s">
        <v>7625</v>
      </c>
      <c r="AZ1818" t="s">
        <v>9768</v>
      </c>
      <c r="BA1818" t="s">
        <v>10252</v>
      </c>
      <c r="BB1818" t="s">
        <v>10251</v>
      </c>
      <c r="BC1818" t="s">
        <v>8790</v>
      </c>
      <c r="BD1818" t="s">
        <v>9722</v>
      </c>
      <c r="BE1818" t="s">
        <v>8790</v>
      </c>
      <c r="BF1818">
        <v>0.62</v>
      </c>
      <c r="BG1818" t="s">
        <v>9395</v>
      </c>
      <c r="BH1818" t="s">
        <v>9397</v>
      </c>
      <c r="BI1818" t="s">
        <v>9712</v>
      </c>
      <c r="BJ1818" t="s">
        <v>9393</v>
      </c>
      <c r="BK1818" t="s">
        <v>9713</v>
      </c>
      <c r="BL1818" t="s">
        <v>9880</v>
      </c>
      <c r="BM1818" t="s">
        <v>9395</v>
      </c>
      <c r="BN1818" t="s">
        <v>10254</v>
      </c>
      <c r="BO1818" t="s">
        <v>8310</v>
      </c>
      <c r="BP1818">
        <v>0</v>
      </c>
      <c r="BQ1818">
        <f t="shared" si="696"/>
        <v>-2.3256704043701393E-2</v>
      </c>
      <c r="BR1818">
        <f t="shared" si="697"/>
        <v>2.0849616999207621E-2</v>
      </c>
    </row>
    <row r="1819" spans="1:70" hidden="1" x14ac:dyDescent="0.3">
      <c r="A1819" t="s">
        <v>8928</v>
      </c>
      <c r="B1819" t="s">
        <v>8929</v>
      </c>
      <c r="C1819" t="str">
        <f>VLOOKUP(historical_emissions[[#This Row],[Country]],'Liste-Pays'!A:B,2,0)</f>
        <v>MEA</v>
      </c>
      <c r="D1819" t="s">
        <v>41</v>
      </c>
      <c r="E1819" t="s">
        <v>252</v>
      </c>
      <c r="F1819" t="s">
        <v>148</v>
      </c>
      <c r="G1819" t="s">
        <v>44</v>
      </c>
      <c r="H1819">
        <f t="shared" si="675"/>
        <v>1.4657066276803121</v>
      </c>
      <c r="I1819">
        <f t="shared" si="676"/>
        <v>1.4309947713027895</v>
      </c>
      <c r="J1819">
        <f t="shared" si="677"/>
        <v>1.3971049846017074</v>
      </c>
      <c r="K1819">
        <f t="shared" si="678"/>
        <v>1.3640177987665942</v>
      </c>
      <c r="L1819">
        <f t="shared" si="679"/>
        <v>1.3317142060605254</v>
      </c>
      <c r="M1819">
        <f t="shared" si="680"/>
        <v>1.3001756489006666</v>
      </c>
      <c r="N1819">
        <f t="shared" si="681"/>
        <v>1.2693840091974204</v>
      </c>
      <c r="O1819">
        <f t="shared" si="682"/>
        <v>1.2393215979460501</v>
      </c>
      <c r="P1819">
        <f t="shared" si="683"/>
        <v>1.2099711450648014</v>
      </c>
      <c r="Q1819">
        <f t="shared" si="684"/>
        <v>1.1813157894736845</v>
      </c>
      <c r="R1819">
        <f t="shared" si="685"/>
        <v>1.1533390694082186</v>
      </c>
      <c r="S1819">
        <f t="shared" si="686"/>
        <v>1.1260249129625703</v>
      </c>
      <c r="T1819">
        <f t="shared" si="687"/>
        <v>1.0993576288566582</v>
      </c>
      <c r="U1819">
        <f t="shared" si="688"/>
        <v>1.0733218974219161</v>
      </c>
      <c r="V1819">
        <f t="shared" si="689"/>
        <v>1.0479027618005372</v>
      </c>
      <c r="W1819">
        <f t="shared" si="690"/>
        <v>1.0230856193531448</v>
      </c>
      <c r="X1819">
        <f t="shared" si="691"/>
        <v>0.99885621326995089</v>
      </c>
      <c r="Y1819">
        <f t="shared" si="692"/>
        <v>0.97520062438058619</v>
      </c>
      <c r="Z1819" s="1">
        <f t="shared" si="693"/>
        <v>0.95210526315789512</v>
      </c>
      <c r="AA1819" s="1">
        <f t="shared" si="693"/>
        <v>0.91922949209010663</v>
      </c>
      <c r="AB1819" s="1">
        <f t="shared" si="693"/>
        <v>0.88748890676818504</v>
      </c>
      <c r="AC1819" s="1">
        <f t="shared" si="674"/>
        <v>0.85684430973346193</v>
      </c>
      <c r="AD1819" s="1">
        <f t="shared" si="674"/>
        <v>0.82725785699807464</v>
      </c>
      <c r="AE1819" s="1">
        <f t="shared" si="674"/>
        <v>0.79869301131022163</v>
      </c>
      <c r="AF1819" s="1">
        <f t="shared" si="674"/>
        <v>0.77111449703314749</v>
      </c>
      <c r="AG1819" s="1">
        <f t="shared" si="694"/>
        <v>0.74448825658213713</v>
      </c>
      <c r="AH1819" s="1">
        <f t="shared" si="694"/>
        <v>0.71878140836572069</v>
      </c>
      <c r="AI1819" s="1">
        <f t="shared" si="695"/>
        <v>0.69396220617914983</v>
      </c>
      <c r="AJ1819">
        <v>0.67</v>
      </c>
      <c r="AK1819">
        <v>0.69</v>
      </c>
      <c r="AL1819">
        <v>0.67</v>
      </c>
      <c r="AM1819">
        <v>0.67</v>
      </c>
      <c r="AN1819" t="s">
        <v>10394</v>
      </c>
      <c r="AO1819" t="s">
        <v>10394</v>
      </c>
      <c r="AP1819" t="s">
        <v>9708</v>
      </c>
      <c r="AQ1819" t="s">
        <v>10263</v>
      </c>
      <c r="AR1819" t="s">
        <v>9395</v>
      </c>
      <c r="AS1819" t="s">
        <v>10252</v>
      </c>
      <c r="AT1819" t="s">
        <v>9398</v>
      </c>
      <c r="AU1819">
        <v>0.55000000000000004</v>
      </c>
      <c r="AV1819">
        <v>0.54</v>
      </c>
      <c r="AW1819" t="s">
        <v>9719</v>
      </c>
      <c r="AX1819" t="s">
        <v>9717</v>
      </c>
      <c r="AY1819" t="s">
        <v>9715</v>
      </c>
      <c r="AZ1819" t="s">
        <v>9893</v>
      </c>
      <c r="BA1819" t="s">
        <v>9893</v>
      </c>
      <c r="BB1819" t="s">
        <v>10223</v>
      </c>
      <c r="BC1819" t="s">
        <v>9892</v>
      </c>
      <c r="BD1819" t="s">
        <v>9892</v>
      </c>
      <c r="BE1819" t="s">
        <v>7624</v>
      </c>
      <c r="BF1819">
        <v>0.38</v>
      </c>
      <c r="BG1819" t="s">
        <v>10254</v>
      </c>
      <c r="BH1819" t="s">
        <v>10223</v>
      </c>
      <c r="BI1819" t="s">
        <v>9720</v>
      </c>
      <c r="BJ1819" t="s">
        <v>9718</v>
      </c>
      <c r="BK1819" t="s">
        <v>9398</v>
      </c>
      <c r="BL1819" t="s">
        <v>9719</v>
      </c>
      <c r="BM1819" t="s">
        <v>9717</v>
      </c>
      <c r="BN1819" t="s">
        <v>9396</v>
      </c>
      <c r="BO1819" t="s">
        <v>10253</v>
      </c>
      <c r="BP1819">
        <v>0.39</v>
      </c>
      <c r="BQ1819">
        <f t="shared" si="696"/>
        <v>3.5764486834551912E-2</v>
      </c>
      <c r="BR1819">
        <f t="shared" si="697"/>
        <v>2.4257151090720352E-2</v>
      </c>
    </row>
    <row r="1820" spans="1:70" hidden="1" x14ac:dyDescent="0.3">
      <c r="A1820" t="s">
        <v>10297</v>
      </c>
      <c r="B1820" t="s">
        <v>10298</v>
      </c>
      <c r="C1820" t="str">
        <f>VLOOKUP(historical_emissions[[#This Row],[Country]],'Liste-Pays'!A:B,2,0)</f>
        <v>WEU</v>
      </c>
      <c r="D1820" t="s">
        <v>41</v>
      </c>
      <c r="E1820" t="s">
        <v>42</v>
      </c>
      <c r="F1820" t="s">
        <v>148</v>
      </c>
      <c r="G1820" t="s">
        <v>44</v>
      </c>
      <c r="H1820">
        <f t="shared" si="675"/>
        <v>0.63278516167427101</v>
      </c>
      <c r="I1820">
        <f t="shared" si="676"/>
        <v>0.63479733257923943</v>
      </c>
      <c r="J1820">
        <f t="shared" si="677"/>
        <v>0.63681590191450621</v>
      </c>
      <c r="K1820">
        <f t="shared" si="678"/>
        <v>0.63884089002621103</v>
      </c>
      <c r="L1820">
        <f t="shared" si="679"/>
        <v>0.64087231732519145</v>
      </c>
      <c r="M1820">
        <f t="shared" si="680"/>
        <v>0.64291020428718892</v>
      </c>
      <c r="N1820">
        <f t="shared" si="681"/>
        <v>0.64495457145305479</v>
      </c>
      <c r="O1820">
        <f t="shared" si="682"/>
        <v>0.6470054394289575</v>
      </c>
      <c r="P1820">
        <f t="shared" si="683"/>
        <v>0.6490628288865905</v>
      </c>
      <c r="Q1820">
        <f t="shared" si="684"/>
        <v>0.65112676056338037</v>
      </c>
      <c r="R1820">
        <f t="shared" si="685"/>
        <v>0.65319725526269568</v>
      </c>
      <c r="S1820">
        <f t="shared" si="686"/>
        <v>0.65527433385405709</v>
      </c>
      <c r="T1820">
        <f t="shared" si="687"/>
        <v>0.65735801727334753</v>
      </c>
      <c r="U1820">
        <f t="shared" si="688"/>
        <v>0.6594483265230231</v>
      </c>
      <c r="V1820">
        <f t="shared" si="689"/>
        <v>0.66154528267232482</v>
      </c>
      <c r="W1820">
        <f t="shared" si="690"/>
        <v>0.66364890685749112</v>
      </c>
      <c r="X1820">
        <f t="shared" si="691"/>
        <v>0.66575922028197076</v>
      </c>
      <c r="Y1820">
        <f t="shared" si="692"/>
        <v>0.66787624421663661</v>
      </c>
      <c r="Z1820" s="1">
        <f t="shared" si="693"/>
        <v>0.67</v>
      </c>
      <c r="AA1820" s="1">
        <f t="shared" si="693"/>
        <v>0.67</v>
      </c>
      <c r="AB1820" s="1">
        <f t="shared" si="693"/>
        <v>0.67</v>
      </c>
      <c r="AC1820" s="1">
        <f t="shared" si="674"/>
        <v>0.67</v>
      </c>
      <c r="AD1820" s="1">
        <f t="shared" si="674"/>
        <v>0.67</v>
      </c>
      <c r="AE1820" s="1">
        <f t="shared" si="674"/>
        <v>0.67</v>
      </c>
      <c r="AF1820" s="1">
        <f t="shared" si="674"/>
        <v>0.67</v>
      </c>
      <c r="AG1820" s="1">
        <f t="shared" si="694"/>
        <v>0.67</v>
      </c>
      <c r="AH1820" s="1">
        <f t="shared" si="694"/>
        <v>0.67</v>
      </c>
      <c r="AI1820" s="1">
        <f t="shared" si="695"/>
        <v>0.67</v>
      </c>
      <c r="AJ1820">
        <v>0.67</v>
      </c>
      <c r="AK1820">
        <v>0.68</v>
      </c>
      <c r="AL1820">
        <v>0.68</v>
      </c>
      <c r="AM1820">
        <v>0.69</v>
      </c>
      <c r="AN1820" t="s">
        <v>10251</v>
      </c>
      <c r="AO1820" t="s">
        <v>9880</v>
      </c>
      <c r="AP1820" t="s">
        <v>10222</v>
      </c>
      <c r="AQ1820" t="s">
        <v>10222</v>
      </c>
      <c r="AR1820" t="s">
        <v>10222</v>
      </c>
      <c r="AS1820" t="s">
        <v>10251</v>
      </c>
      <c r="AT1820" t="s">
        <v>10394</v>
      </c>
      <c r="AU1820">
        <v>0.69</v>
      </c>
      <c r="AV1820">
        <v>0.71</v>
      </c>
      <c r="AW1820" t="s">
        <v>9880</v>
      </c>
      <c r="AX1820" t="s">
        <v>9880</v>
      </c>
      <c r="AY1820" t="s">
        <v>10222</v>
      </c>
      <c r="AZ1820" t="s">
        <v>10251</v>
      </c>
      <c r="BA1820" t="s">
        <v>10251</v>
      </c>
      <c r="BB1820" t="s">
        <v>10222</v>
      </c>
      <c r="BC1820" t="s">
        <v>10222</v>
      </c>
      <c r="BD1820" t="s">
        <v>9463</v>
      </c>
      <c r="BE1820" t="s">
        <v>9463</v>
      </c>
      <c r="BF1820">
        <v>0.71</v>
      </c>
      <c r="BG1820" t="s">
        <v>10273</v>
      </c>
      <c r="BH1820" t="s">
        <v>9463</v>
      </c>
      <c r="BI1820" t="s">
        <v>9463</v>
      </c>
      <c r="BJ1820" t="s">
        <v>9708</v>
      </c>
      <c r="BK1820" t="s">
        <v>9708</v>
      </c>
      <c r="BL1820" t="s">
        <v>9463</v>
      </c>
      <c r="BM1820" t="s">
        <v>9708</v>
      </c>
      <c r="BN1820" t="s">
        <v>9708</v>
      </c>
      <c r="BO1820" t="s">
        <v>9708</v>
      </c>
      <c r="BP1820">
        <v>0.72</v>
      </c>
      <c r="BQ1820">
        <f t="shared" si="696"/>
        <v>0</v>
      </c>
      <c r="BR1820">
        <f t="shared" si="697"/>
        <v>-3.1697847512887067E-3</v>
      </c>
    </row>
    <row r="1821" spans="1:70" hidden="1" x14ac:dyDescent="0.3">
      <c r="A1821" t="s">
        <v>10226</v>
      </c>
      <c r="B1821" t="s">
        <v>10227</v>
      </c>
      <c r="C1821" t="str">
        <f>VLOOKUP(historical_emissions[[#This Row],[Country]],'Liste-Pays'!A:B,2,0)</f>
        <v>AFR</v>
      </c>
      <c r="D1821" t="s">
        <v>41</v>
      </c>
      <c r="E1821" t="s">
        <v>174</v>
      </c>
      <c r="F1821" t="s">
        <v>43</v>
      </c>
      <c r="G1821" t="s">
        <v>44</v>
      </c>
      <c r="H1821" t="e">
        <f t="shared" si="675"/>
        <v>#DIV/0!</v>
      </c>
      <c r="I1821" t="e">
        <f t="shared" si="676"/>
        <v>#DIV/0!</v>
      </c>
      <c r="J1821" t="e">
        <f t="shared" si="677"/>
        <v>#DIV/0!</v>
      </c>
      <c r="K1821" t="e">
        <f t="shared" si="678"/>
        <v>#DIV/0!</v>
      </c>
      <c r="L1821" t="e">
        <f t="shared" si="679"/>
        <v>#DIV/0!</v>
      </c>
      <c r="M1821" t="e">
        <f t="shared" si="680"/>
        <v>#DIV/0!</v>
      </c>
      <c r="N1821" t="e">
        <f t="shared" si="681"/>
        <v>#DIV/0!</v>
      </c>
      <c r="O1821" t="e">
        <f t="shared" si="682"/>
        <v>#DIV/0!</v>
      </c>
      <c r="P1821" t="e">
        <f t="shared" si="683"/>
        <v>#DIV/0!</v>
      </c>
      <c r="Q1821" t="e">
        <f t="shared" si="684"/>
        <v>#DIV/0!</v>
      </c>
      <c r="R1821" t="e">
        <f t="shared" si="685"/>
        <v>#DIV/0!</v>
      </c>
      <c r="S1821" t="e">
        <f t="shared" si="686"/>
        <v>#DIV/0!</v>
      </c>
      <c r="T1821" t="e">
        <f t="shared" si="687"/>
        <v>#DIV/0!</v>
      </c>
      <c r="U1821" t="e">
        <f t="shared" si="688"/>
        <v>#DIV/0!</v>
      </c>
      <c r="V1821" t="e">
        <f t="shared" si="689"/>
        <v>#DIV/0!</v>
      </c>
      <c r="W1821" t="e">
        <f t="shared" si="690"/>
        <v>#DIV/0!</v>
      </c>
      <c r="X1821" t="e">
        <f t="shared" si="691"/>
        <v>#DIV/0!</v>
      </c>
      <c r="Y1821" t="e">
        <f t="shared" si="692"/>
        <v>#DIV/0!</v>
      </c>
      <c r="Z1821" s="1" t="e">
        <f t="shared" si="693"/>
        <v>#DIV/0!</v>
      </c>
      <c r="AA1821" s="1" t="e">
        <f t="shared" si="693"/>
        <v>#DIV/0!</v>
      </c>
      <c r="AB1821" s="1" t="e">
        <f t="shared" si="693"/>
        <v>#DIV/0!</v>
      </c>
      <c r="AC1821" s="1" t="e">
        <f t="shared" si="674"/>
        <v>#DIV/0!</v>
      </c>
      <c r="AD1821" s="1" t="e">
        <f t="shared" si="674"/>
        <v>#DIV/0!</v>
      </c>
      <c r="AE1821" s="1" t="e">
        <f t="shared" si="674"/>
        <v>#DIV/0!</v>
      </c>
      <c r="AF1821" s="1" t="e">
        <f t="shared" si="674"/>
        <v>#DIV/0!</v>
      </c>
      <c r="AG1821" s="1" t="e">
        <f t="shared" si="694"/>
        <v>#DIV/0!</v>
      </c>
      <c r="AH1821" s="1" t="e">
        <f t="shared" si="694"/>
        <v>#DIV/0!</v>
      </c>
      <c r="AI1821" s="1" t="e">
        <f t="shared" si="695"/>
        <v>#DIV/0!</v>
      </c>
      <c r="AJ1821">
        <v>0.67</v>
      </c>
      <c r="AK1821">
        <v>0.63</v>
      </c>
      <c r="AL1821">
        <v>0.56000000000000005</v>
      </c>
      <c r="AM1821">
        <v>0.55000000000000004</v>
      </c>
      <c r="AN1821" t="s">
        <v>10253</v>
      </c>
      <c r="AO1821" t="s">
        <v>10325</v>
      </c>
      <c r="AP1821" t="s">
        <v>7623</v>
      </c>
      <c r="AQ1821" t="s">
        <v>9769</v>
      </c>
      <c r="AR1821" t="s">
        <v>9882</v>
      </c>
      <c r="AS1821" t="s">
        <v>10225</v>
      </c>
      <c r="AT1821" t="s">
        <v>9721</v>
      </c>
      <c r="AU1821">
        <v>0.33</v>
      </c>
      <c r="AV1821">
        <v>0.28999999999999998</v>
      </c>
      <c r="AW1821" t="s">
        <v>10324</v>
      </c>
      <c r="AX1821" t="s">
        <v>9782</v>
      </c>
      <c r="AY1821" t="s">
        <v>8994</v>
      </c>
      <c r="AZ1821" t="s">
        <v>8994</v>
      </c>
      <c r="BA1821" t="s">
        <v>8994</v>
      </c>
      <c r="BB1821" t="s">
        <v>8994</v>
      </c>
      <c r="BC1821" t="s">
        <v>8994</v>
      </c>
      <c r="BD1821" t="s">
        <v>8994</v>
      </c>
      <c r="BE1821" t="s">
        <v>8994</v>
      </c>
      <c r="BF1821"/>
      <c r="BG1821" t="s">
        <v>8994</v>
      </c>
      <c r="BH1821" t="s">
        <v>8994</v>
      </c>
      <c r="BI1821" t="s">
        <v>8994</v>
      </c>
      <c r="BJ1821" t="s">
        <v>8994</v>
      </c>
      <c r="BK1821" t="s">
        <v>8994</v>
      </c>
      <c r="BL1821" t="s">
        <v>8994</v>
      </c>
      <c r="BM1821" t="s">
        <v>8994</v>
      </c>
      <c r="BN1821" t="s">
        <v>8994</v>
      </c>
      <c r="BO1821" t="s">
        <v>8994</v>
      </c>
      <c r="BQ1821" t="e">
        <f t="shared" si="696"/>
        <v>#DIV/0!</v>
      </c>
      <c r="BR1821">
        <f t="shared" si="697"/>
        <v>7.3704975790773064E-2</v>
      </c>
    </row>
    <row r="1822" spans="1:70" hidden="1" x14ac:dyDescent="0.3">
      <c r="A1822" t="s">
        <v>10392</v>
      </c>
      <c r="B1822" t="s">
        <v>10393</v>
      </c>
      <c r="C1822" t="str">
        <f>VLOOKUP(historical_emissions[[#This Row],[Country]],'Liste-Pays'!A:B,2,0)</f>
        <v>CSA</v>
      </c>
      <c r="D1822" t="s">
        <v>41</v>
      </c>
      <c r="E1822" t="s">
        <v>70</v>
      </c>
      <c r="F1822" t="s">
        <v>43</v>
      </c>
      <c r="G1822" t="s">
        <v>44</v>
      </c>
      <c r="H1822">
        <f t="shared" si="675"/>
        <v>1.3284324324324315</v>
      </c>
      <c r="I1822">
        <f t="shared" si="676"/>
        <v>1.3062504056955913</v>
      </c>
      <c r="J1822">
        <f t="shared" si="677"/>
        <v>1.2844387721365607</v>
      </c>
      <c r="K1822">
        <f t="shared" si="678"/>
        <v>1.2629913469685392</v>
      </c>
      <c r="L1822">
        <f t="shared" si="679"/>
        <v>1.2419020486776537</v>
      </c>
      <c r="M1822">
        <f t="shared" si="680"/>
        <v>1.2211648972985183</v>
      </c>
      <c r="N1822">
        <f t="shared" si="681"/>
        <v>1.2007740127185875</v>
      </c>
      <c r="O1822">
        <f t="shared" si="682"/>
        <v>1.1807236130108241</v>
      </c>
      <c r="P1822">
        <f t="shared" si="683"/>
        <v>1.161008012794208</v>
      </c>
      <c r="Q1822">
        <f t="shared" si="684"/>
        <v>1.1416216216216206</v>
      </c>
      <c r="R1822">
        <f t="shared" si="685"/>
        <v>1.1225589423946485</v>
      </c>
      <c r="S1822">
        <f t="shared" si="686"/>
        <v>1.1038145698048565</v>
      </c>
      <c r="T1822">
        <f t="shared" si="687"/>
        <v>1.0853831888010881</v>
      </c>
      <c r="U1822">
        <f t="shared" si="688"/>
        <v>1.0672595730823584</v>
      </c>
      <c r="V1822">
        <f t="shared" si="689"/>
        <v>1.0494385836159139</v>
      </c>
      <c r="W1822">
        <f t="shared" si="690"/>
        <v>1.031915167180036</v>
      </c>
      <c r="X1822">
        <f t="shared" si="691"/>
        <v>1.0146843549311768</v>
      </c>
      <c r="Y1822">
        <f t="shared" si="692"/>
        <v>0.99774126099502247</v>
      </c>
      <c r="Z1822" s="1">
        <f t="shared" si="693"/>
        <v>0.98108108108108016</v>
      </c>
      <c r="AA1822" s="1">
        <f t="shared" si="693"/>
        <v>0.94295030305618066</v>
      </c>
      <c r="AB1822" s="1">
        <f t="shared" si="693"/>
        <v>0.9063015189875625</v>
      </c>
      <c r="AC1822" s="1">
        <f t="shared" si="674"/>
        <v>0.871077129576176</v>
      </c>
      <c r="AD1822" s="1">
        <f t="shared" si="674"/>
        <v>0.83722177418206789</v>
      </c>
      <c r="AE1822" s="1">
        <f t="shared" si="674"/>
        <v>0.80468224381647246</v>
      </c>
      <c r="AF1822" s="1">
        <f t="shared" si="674"/>
        <v>0.77340739751555987</v>
      </c>
      <c r="AG1822" s="1">
        <f t="shared" si="694"/>
        <v>0.74334808196440838</v>
      </c>
      <c r="AH1822" s="1">
        <f t="shared" si="694"/>
        <v>0.71445705424487871</v>
      </c>
      <c r="AI1822" s="1">
        <f t="shared" si="695"/>
        <v>0.68668890758597523</v>
      </c>
      <c r="AJ1822">
        <v>0.66</v>
      </c>
      <c r="AK1822">
        <v>0.64</v>
      </c>
      <c r="AL1822">
        <v>0.62</v>
      </c>
      <c r="AM1822">
        <v>0.64</v>
      </c>
      <c r="AN1822" t="s">
        <v>10263</v>
      </c>
      <c r="AO1822" t="s">
        <v>7626</v>
      </c>
      <c r="AP1822" t="s">
        <v>7626</v>
      </c>
      <c r="AQ1822" t="s">
        <v>9881</v>
      </c>
      <c r="AR1822" t="s">
        <v>10252</v>
      </c>
      <c r="AS1822" t="s">
        <v>10317</v>
      </c>
      <c r="AT1822" t="s">
        <v>10317</v>
      </c>
      <c r="AU1822">
        <v>0.55000000000000004</v>
      </c>
      <c r="AV1822">
        <v>0.55000000000000004</v>
      </c>
      <c r="AW1822" t="s">
        <v>10317</v>
      </c>
      <c r="AX1822" t="s">
        <v>9719</v>
      </c>
      <c r="AY1822" t="s">
        <v>9719</v>
      </c>
      <c r="AZ1822" t="s">
        <v>9718</v>
      </c>
      <c r="BA1822" t="s">
        <v>10325</v>
      </c>
      <c r="BB1822" t="s">
        <v>9882</v>
      </c>
      <c r="BC1822" t="s">
        <v>10254</v>
      </c>
      <c r="BD1822" t="s">
        <v>10223</v>
      </c>
      <c r="BE1822" t="s">
        <v>9769</v>
      </c>
      <c r="BF1822">
        <v>0.37</v>
      </c>
      <c r="BG1822" t="s">
        <v>10375</v>
      </c>
      <c r="BH1822" t="s">
        <v>10323</v>
      </c>
      <c r="BI1822" t="s">
        <v>10224</v>
      </c>
      <c r="BJ1822" t="s">
        <v>9783</v>
      </c>
      <c r="BK1822" t="s">
        <v>7622</v>
      </c>
      <c r="BL1822" t="s">
        <v>10225</v>
      </c>
      <c r="BM1822" t="s">
        <v>9782</v>
      </c>
      <c r="BN1822" t="s">
        <v>9589</v>
      </c>
      <c r="BO1822" t="s">
        <v>9589</v>
      </c>
      <c r="BP1822">
        <v>0.25</v>
      </c>
      <c r="BQ1822">
        <f t="shared" si="696"/>
        <v>4.0437738766629039E-2</v>
      </c>
      <c r="BR1822">
        <f t="shared" si="697"/>
        <v>1.6981450600987991E-2</v>
      </c>
    </row>
    <row r="1823" spans="1:70" hidden="1" x14ac:dyDescent="0.3">
      <c r="A1823" t="s">
        <v>4781</v>
      </c>
      <c r="B1823" t="s">
        <v>4782</v>
      </c>
      <c r="C1823" t="str">
        <f>VLOOKUP(historical_emissions[[#This Row],[Country]],'Liste-Pays'!A:B,2,0)</f>
        <v>WEU</v>
      </c>
      <c r="D1823" t="s">
        <v>41</v>
      </c>
      <c r="E1823" t="s">
        <v>535</v>
      </c>
      <c r="F1823" t="s">
        <v>302</v>
      </c>
      <c r="G1823" t="s">
        <v>44</v>
      </c>
      <c r="H1823">
        <f t="shared" si="675"/>
        <v>3.7851269909599687E-2</v>
      </c>
      <c r="I1823">
        <f t="shared" si="676"/>
        <v>4.2999042546042296E-2</v>
      </c>
      <c r="J1823">
        <f t="shared" si="677"/>
        <v>4.8846912251349336E-2</v>
      </c>
      <c r="K1823">
        <f t="shared" si="678"/>
        <v>5.5490092225568298E-2</v>
      </c>
      <c r="L1823">
        <f t="shared" si="679"/>
        <v>6.3036744663773861E-2</v>
      </c>
      <c r="M1823">
        <f t="shared" si="680"/>
        <v>7.1609741819367231E-2</v>
      </c>
      <c r="N1823">
        <f t="shared" si="681"/>
        <v>8.1348666571980824E-2</v>
      </c>
      <c r="O1823">
        <f t="shared" si="682"/>
        <v>9.2412085072614308E-2</v>
      </c>
      <c r="P1823">
        <f t="shared" si="683"/>
        <v>0.10498012846850474</v>
      </c>
      <c r="Q1823">
        <f t="shared" si="684"/>
        <v>0.11925742574257429</v>
      </c>
      <c r="R1823">
        <f t="shared" si="685"/>
        <v>0.13547643541903731</v>
      </c>
      <c r="S1823">
        <f t="shared" si="686"/>
        <v>0.15390123038096362</v>
      </c>
      <c r="T1823">
        <f t="shared" si="687"/>
        <v>0.17483179742302335</v>
      </c>
      <c r="U1823">
        <f t="shared" si="688"/>
        <v>0.19860892154339702</v>
      </c>
      <c r="V1823">
        <f t="shared" si="689"/>
        <v>0.22561973449937608</v>
      </c>
      <c r="W1823">
        <f t="shared" si="690"/>
        <v>0.25630401796651481</v>
      </c>
      <c r="X1823">
        <f t="shared" si="691"/>
        <v>0.29116136392741482</v>
      </c>
      <c r="Y1823">
        <f t="shared" si="692"/>
        <v>0.33075930887337096</v>
      </c>
      <c r="Z1823" s="1">
        <f t="shared" si="693"/>
        <v>0.37574257425742569</v>
      </c>
      <c r="AA1823" s="1">
        <f t="shared" si="693"/>
        <v>0.3975170486603859</v>
      </c>
      <c r="AB1823" s="1">
        <f t="shared" si="693"/>
        <v>0.42055336499451984</v>
      </c>
      <c r="AC1823" s="1">
        <f t="shared" si="674"/>
        <v>0.44492464764528</v>
      </c>
      <c r="AD1823" s="1">
        <f t="shared" si="674"/>
        <v>0.47070825859366533</v>
      </c>
      <c r="AE1823" s="1">
        <f t="shared" si="674"/>
        <v>0.49798604298705096</v>
      </c>
      <c r="AF1823" s="1">
        <f t="shared" si="674"/>
        <v>0.5268445889409733</v>
      </c>
      <c r="AG1823" s="1">
        <f t="shared" si="694"/>
        <v>0.55737550239656131</v>
      </c>
      <c r="AH1823" s="1">
        <f t="shared" si="694"/>
        <v>0.58967569790609686</v>
      </c>
      <c r="AI1823" s="1">
        <f t="shared" si="695"/>
        <v>0.6238477062697465</v>
      </c>
      <c r="AJ1823">
        <v>0.66</v>
      </c>
      <c r="AK1823">
        <v>0.66</v>
      </c>
      <c r="AL1823">
        <v>0.67</v>
      </c>
      <c r="AM1823">
        <v>0.73</v>
      </c>
      <c r="AN1823" t="s">
        <v>9713</v>
      </c>
      <c r="AO1823" t="s">
        <v>9928</v>
      </c>
      <c r="AP1823" t="s">
        <v>4279</v>
      </c>
      <c r="AQ1823" t="s">
        <v>9391</v>
      </c>
      <c r="AR1823" t="s">
        <v>4277</v>
      </c>
      <c r="AS1823" t="s">
        <v>4276</v>
      </c>
      <c r="AT1823" t="s">
        <v>6102</v>
      </c>
      <c r="AU1823">
        <v>1.29</v>
      </c>
      <c r="AV1823">
        <v>2.2999999999999998</v>
      </c>
      <c r="AW1823" t="s">
        <v>10361</v>
      </c>
      <c r="AX1823" t="s">
        <v>10350</v>
      </c>
      <c r="AY1823" t="s">
        <v>10316</v>
      </c>
      <c r="AZ1823" t="s">
        <v>9947</v>
      </c>
      <c r="BA1823" t="s">
        <v>9943</v>
      </c>
      <c r="BB1823" t="s">
        <v>9967</v>
      </c>
      <c r="BC1823" t="s">
        <v>9487</v>
      </c>
      <c r="BD1823" t="s">
        <v>8783</v>
      </c>
      <c r="BE1823" t="s">
        <v>9175</v>
      </c>
      <c r="BF1823">
        <v>4.04</v>
      </c>
      <c r="BG1823" t="s">
        <v>9956</v>
      </c>
      <c r="BH1823" t="s">
        <v>9865</v>
      </c>
      <c r="BI1823" t="s">
        <v>8782</v>
      </c>
      <c r="BJ1823" t="s">
        <v>9906</v>
      </c>
      <c r="BK1823" t="s">
        <v>7338</v>
      </c>
      <c r="BL1823" t="s">
        <v>10213</v>
      </c>
      <c r="BM1823" t="s">
        <v>9577</v>
      </c>
      <c r="BN1823" t="s">
        <v>9809</v>
      </c>
      <c r="BO1823" t="s">
        <v>9224</v>
      </c>
      <c r="BP1823">
        <v>3.57</v>
      </c>
      <c r="BQ1823">
        <f t="shared" si="696"/>
        <v>-5.4776202621596215E-2</v>
      </c>
      <c r="BR1823">
        <f t="shared" si="697"/>
        <v>-0.11971830840025111</v>
      </c>
    </row>
    <row r="1824" spans="1:70" hidden="1" x14ac:dyDescent="0.3">
      <c r="A1824" t="s">
        <v>10330</v>
      </c>
      <c r="B1824" t="s">
        <v>10331</v>
      </c>
      <c r="C1824" t="str">
        <f>VLOOKUP(historical_emissions[[#This Row],[Country]],'Liste-Pays'!A:B,2,0)</f>
        <v>CSA</v>
      </c>
      <c r="D1824" t="s">
        <v>41</v>
      </c>
      <c r="E1824" t="s">
        <v>70</v>
      </c>
      <c r="F1824" t="s">
        <v>43</v>
      </c>
      <c r="G1824" t="s">
        <v>44</v>
      </c>
      <c r="H1824">
        <f t="shared" si="675"/>
        <v>1.5858534444931949</v>
      </c>
      <c r="I1824">
        <f t="shared" si="676"/>
        <v>1.5281178341338753</v>
      </c>
      <c r="J1824">
        <f t="shared" si="677"/>
        <v>1.4724841838990164</v>
      </c>
      <c r="K1824">
        <f t="shared" si="678"/>
        <v>1.4188759684633061</v>
      </c>
      <c r="L1824">
        <f t="shared" si="679"/>
        <v>1.3672194485321221</v>
      </c>
      <c r="M1824">
        <f t="shared" si="680"/>
        <v>1.3174435694114881</v>
      </c>
      <c r="N1824">
        <f t="shared" si="681"/>
        <v>1.2694798632707602</v>
      </c>
      <c r="O1824">
        <f t="shared" si="682"/>
        <v>1.2232623549636001</v>
      </c>
      <c r="P1824">
        <f t="shared" si="683"/>
        <v>1.1787274712776914</v>
      </c>
      <c r="Q1824">
        <f t="shared" si="684"/>
        <v>1.1358139534883704</v>
      </c>
      <c r="R1824">
        <f t="shared" si="685"/>
        <v>1.0944627730958847</v>
      </c>
      <c r="S1824">
        <f t="shared" si="686"/>
        <v>1.0546170506303776</v>
      </c>
      <c r="T1824">
        <f t="shared" si="687"/>
        <v>1.0162219774129095</v>
      </c>
      <c r="U1824">
        <f t="shared" si="688"/>
        <v>0.97922474016489924</v>
      </c>
      <c r="V1824">
        <f t="shared" si="689"/>
        <v>0.94357444836228299</v>
      </c>
      <c r="W1824">
        <f t="shared" si="690"/>
        <v>0.90922206423446428</v>
      </c>
      <c r="X1824">
        <f t="shared" si="691"/>
        <v>0.87612033531176847</v>
      </c>
      <c r="Y1824">
        <f t="shared" si="692"/>
        <v>0.84422372942861768</v>
      </c>
      <c r="Z1824" s="1">
        <f t="shared" si="693"/>
        <v>0.81348837209302283</v>
      </c>
      <c r="AA1824" s="1">
        <f t="shared" si="693"/>
        <v>0.79665559055612634</v>
      </c>
      <c r="AB1824" s="1">
        <f t="shared" si="693"/>
        <v>0.78017111459308808</v>
      </c>
      <c r="AC1824" s="1">
        <f t="shared" si="674"/>
        <v>0.76402773703066018</v>
      </c>
      <c r="AD1824" s="1">
        <f t="shared" si="674"/>
        <v>0.74821839982713356</v>
      </c>
      <c r="AE1824" s="1">
        <f t="shared" si="674"/>
        <v>0.73273619098649356</v>
      </c>
      <c r="AF1824" s="1">
        <f t="shared" si="674"/>
        <v>0.71757434153642796</v>
      </c>
      <c r="AG1824" s="1">
        <f t="shared" si="694"/>
        <v>0.70272622256886652</v>
      </c>
      <c r="AH1824" s="1">
        <f t="shared" si="694"/>
        <v>0.68818534234175788</v>
      </c>
      <c r="AI1824" s="1">
        <f t="shared" si="695"/>
        <v>0.67394534344081658</v>
      </c>
      <c r="AJ1824">
        <v>0.66</v>
      </c>
      <c r="AK1824">
        <v>0.63</v>
      </c>
      <c r="AL1824">
        <v>0.61</v>
      </c>
      <c r="AM1824">
        <v>0.74</v>
      </c>
      <c r="AN1824" t="s">
        <v>9395</v>
      </c>
      <c r="AO1824" t="s">
        <v>9717</v>
      </c>
      <c r="AP1824" t="s">
        <v>9722</v>
      </c>
      <c r="AQ1824" t="s">
        <v>8790</v>
      </c>
      <c r="AR1824" t="s">
        <v>10253</v>
      </c>
      <c r="AS1824" t="s">
        <v>9893</v>
      </c>
      <c r="AT1824" t="s">
        <v>9720</v>
      </c>
      <c r="AU1824">
        <v>0.56999999999999995</v>
      </c>
      <c r="AV1824">
        <v>0.53</v>
      </c>
      <c r="AW1824" t="s">
        <v>9715</v>
      </c>
      <c r="AX1824" t="s">
        <v>9882</v>
      </c>
      <c r="AY1824" t="s">
        <v>10325</v>
      </c>
      <c r="AZ1824" t="s">
        <v>9893</v>
      </c>
      <c r="BA1824" t="s">
        <v>10254</v>
      </c>
      <c r="BB1824" t="s">
        <v>10223</v>
      </c>
      <c r="BC1824" t="s">
        <v>9882</v>
      </c>
      <c r="BD1824" t="s">
        <v>9882</v>
      </c>
      <c r="BE1824" t="s">
        <v>10253</v>
      </c>
      <c r="BF1824">
        <v>0.43</v>
      </c>
      <c r="BG1824" t="s">
        <v>7624</v>
      </c>
      <c r="BH1824" t="s">
        <v>9892</v>
      </c>
      <c r="BI1824" t="s">
        <v>9894</v>
      </c>
      <c r="BJ1824" t="s">
        <v>9721</v>
      </c>
      <c r="BK1824" t="s">
        <v>10223</v>
      </c>
      <c r="BL1824" t="s">
        <v>9892</v>
      </c>
      <c r="BM1824" t="s">
        <v>10223</v>
      </c>
      <c r="BN1824" t="s">
        <v>7624</v>
      </c>
      <c r="BO1824" t="s">
        <v>10254</v>
      </c>
      <c r="BP1824">
        <v>0.34</v>
      </c>
      <c r="BQ1824">
        <f t="shared" si="696"/>
        <v>2.1129308243661438E-2</v>
      </c>
      <c r="BR1824">
        <f t="shared" si="697"/>
        <v>3.7782171681834731E-2</v>
      </c>
    </row>
    <row r="1825" spans="1:70" hidden="1" x14ac:dyDescent="0.3">
      <c r="A1825" t="s">
        <v>4614</v>
      </c>
      <c r="B1825" t="s">
        <v>4615</v>
      </c>
      <c r="C1825" t="str">
        <f>VLOOKUP(historical_emissions[[#This Row],[Country]],'Liste-Pays'!A:B,2,0)</f>
        <v>CSA</v>
      </c>
      <c r="D1825" t="s">
        <v>41</v>
      </c>
      <c r="E1825" t="s">
        <v>328</v>
      </c>
      <c r="F1825" t="s">
        <v>148</v>
      </c>
      <c r="G1825" t="s">
        <v>44</v>
      </c>
      <c r="H1825">
        <f t="shared" si="675"/>
        <v>0.25664760914760937</v>
      </c>
      <c r="I1825">
        <f t="shared" si="676"/>
        <v>0.27145517867889346</v>
      </c>
      <c r="J1825">
        <f t="shared" si="677"/>
        <v>0.28711708741930575</v>
      </c>
      <c r="K1825">
        <f t="shared" si="678"/>
        <v>0.30368262742063851</v>
      </c>
      <c r="L1825">
        <f t="shared" si="679"/>
        <v>0.32120393469448821</v>
      </c>
      <c r="M1825">
        <f t="shared" si="680"/>
        <v>0.33973615329768253</v>
      </c>
      <c r="N1825">
        <f t="shared" si="681"/>
        <v>0.35933760888479876</v>
      </c>
      <c r="O1825">
        <f t="shared" si="682"/>
        <v>0.38006999227398802</v>
      </c>
      <c r="P1825">
        <f t="shared" si="683"/>
        <v>0.40199855360383396</v>
      </c>
      <c r="Q1825">
        <f t="shared" si="684"/>
        <v>0.42519230769230781</v>
      </c>
      <c r="R1825">
        <f t="shared" si="685"/>
        <v>0.44972425124413667</v>
      </c>
      <c r="S1825">
        <f t="shared" si="686"/>
        <v>0.47567159259019287</v>
      </c>
      <c r="T1825">
        <f t="shared" si="687"/>
        <v>0.50311599468195312</v>
      </c>
      <c r="U1825">
        <f t="shared" si="688"/>
        <v>0.53214383210579363</v>
      </c>
      <c r="V1825">
        <f t="shared" si="689"/>
        <v>0.56284646292601104</v>
      </c>
      <c r="W1825">
        <f t="shared" si="690"/>
        <v>0.59532051621212889</v>
      </c>
      <c r="X1825">
        <f t="shared" si="691"/>
        <v>0.62966819615541247</v>
      </c>
      <c r="Y1825">
        <f t="shared" si="692"/>
        <v>0.66599760373172445</v>
      </c>
      <c r="Z1825" s="1">
        <f t="shared" si="693"/>
        <v>0.70442307692307671</v>
      </c>
      <c r="AA1825" s="1">
        <f t="shared" si="693"/>
        <v>0.69984942654852078</v>
      </c>
      <c r="AB1825" s="1">
        <f t="shared" si="693"/>
        <v>0.69530547179075253</v>
      </c>
      <c r="AC1825" s="1">
        <f t="shared" si="674"/>
        <v>0.6907910198432422</v>
      </c>
      <c r="AD1825" s="1">
        <f t="shared" si="674"/>
        <v>0.68630587915130692</v>
      </c>
      <c r="AE1825" s="1">
        <f t="shared" si="674"/>
        <v>0.68184985940398246</v>
      </c>
      <c r="AF1825" s="1">
        <f t="shared" si="674"/>
        <v>0.67742277152594799</v>
      </c>
      <c r="AG1825" s="1">
        <f t="shared" si="694"/>
        <v>0.67302442766950343</v>
      </c>
      <c r="AH1825" s="1">
        <f t="shared" si="694"/>
        <v>0.66865464120659901</v>
      </c>
      <c r="AI1825" s="1">
        <f t="shared" si="695"/>
        <v>0.66431322672091619</v>
      </c>
      <c r="AJ1825">
        <v>0.66</v>
      </c>
      <c r="AK1825">
        <v>0.66</v>
      </c>
      <c r="AL1825">
        <v>0.67</v>
      </c>
      <c r="AM1825">
        <v>0.67</v>
      </c>
      <c r="AN1825" t="s">
        <v>8790</v>
      </c>
      <c r="AO1825" t="s">
        <v>9717</v>
      </c>
      <c r="AP1825" t="s">
        <v>9395</v>
      </c>
      <c r="AQ1825" t="s">
        <v>9396</v>
      </c>
      <c r="AR1825" t="s">
        <v>9716</v>
      </c>
      <c r="AS1825" t="s">
        <v>9793</v>
      </c>
      <c r="AT1825" t="s">
        <v>9767</v>
      </c>
      <c r="AU1825">
        <v>1.18</v>
      </c>
      <c r="AV1825">
        <v>1.1100000000000001</v>
      </c>
      <c r="AW1825" t="s">
        <v>8787</v>
      </c>
      <c r="AX1825" t="s">
        <v>4278</v>
      </c>
      <c r="AY1825" t="s">
        <v>4278</v>
      </c>
      <c r="AZ1825" t="s">
        <v>9706</v>
      </c>
      <c r="BA1825" t="s">
        <v>9706</v>
      </c>
      <c r="BB1825" t="s">
        <v>10146</v>
      </c>
      <c r="BC1825" t="s">
        <v>10374</v>
      </c>
      <c r="BD1825" t="s">
        <v>10374</v>
      </c>
      <c r="BE1825" t="s">
        <v>10374</v>
      </c>
      <c r="BF1825">
        <v>1.04</v>
      </c>
      <c r="BG1825" t="s">
        <v>9706</v>
      </c>
      <c r="BH1825" t="s">
        <v>9390</v>
      </c>
      <c r="BI1825" t="s">
        <v>9390</v>
      </c>
      <c r="BJ1825" t="s">
        <v>9391</v>
      </c>
      <c r="BK1825" t="s">
        <v>9707</v>
      </c>
      <c r="BL1825" t="s">
        <v>9392</v>
      </c>
      <c r="BM1825" t="s">
        <v>8788</v>
      </c>
      <c r="BN1825" t="s">
        <v>9394</v>
      </c>
      <c r="BO1825" t="s">
        <v>8789</v>
      </c>
      <c r="BP1825">
        <v>0.72</v>
      </c>
      <c r="BQ1825">
        <f t="shared" si="696"/>
        <v>6.5351920013880793E-3</v>
      </c>
      <c r="BR1825">
        <f t="shared" si="697"/>
        <v>-5.4548856291299908E-2</v>
      </c>
    </row>
    <row r="1826" spans="1:70" hidden="1" x14ac:dyDescent="0.3">
      <c r="A1826" t="s">
        <v>9495</v>
      </c>
      <c r="B1826" t="s">
        <v>9496</v>
      </c>
      <c r="C1826" t="str">
        <f>VLOOKUP(historical_emissions[[#This Row],[Country]],'Liste-Pays'!A:B,2,0)</f>
        <v>AFR</v>
      </c>
      <c r="D1826" t="s">
        <v>41</v>
      </c>
      <c r="E1826" t="s">
        <v>535</v>
      </c>
      <c r="F1826" t="s">
        <v>561</v>
      </c>
      <c r="G1826" t="s">
        <v>44</v>
      </c>
      <c r="H1826">
        <f t="shared" si="675"/>
        <v>68.844827586206961</v>
      </c>
      <c r="I1826">
        <f t="shared" si="676"/>
        <v>64.118942482783439</v>
      </c>
      <c r="J1826">
        <f t="shared" si="677"/>
        <v>59.717467953019842</v>
      </c>
      <c r="K1826">
        <f t="shared" si="678"/>
        <v>55.618134682703243</v>
      </c>
      <c r="L1826">
        <f t="shared" si="679"/>
        <v>51.800202045018032</v>
      </c>
      <c r="M1826">
        <f t="shared" si="680"/>
        <v>48.244353163090913</v>
      </c>
      <c r="N1826">
        <f t="shared" si="681"/>
        <v>44.932597176016088</v>
      </c>
      <c r="O1826">
        <f t="shared" si="682"/>
        <v>41.848178213874512</v>
      </c>
      <c r="P1826">
        <f t="shared" si="683"/>
        <v>38.97549062120509</v>
      </c>
      <c r="Q1826">
        <f t="shared" si="684"/>
        <v>36.300000000000026</v>
      </c>
      <c r="R1826">
        <f t="shared" si="685"/>
        <v>33.808169672740348</v>
      </c>
      <c r="S1826">
        <f t="shared" si="686"/>
        <v>31.487392193410454</v>
      </c>
      <c r="T1826">
        <f t="shared" si="687"/>
        <v>29.325925559970795</v>
      </c>
      <c r="U1826">
        <f t="shared" si="688"/>
        <v>27.312833805554959</v>
      </c>
      <c r="V1826">
        <f t="shared" si="689"/>
        <v>25.437931667811569</v>
      </c>
      <c r="W1826">
        <f t="shared" si="690"/>
        <v>23.691733056444843</v>
      </c>
      <c r="X1826">
        <f t="shared" si="691"/>
        <v>22.065403058224739</v>
      </c>
      <c r="Y1826">
        <f t="shared" si="692"/>
        <v>20.550713236635406</v>
      </c>
      <c r="Z1826" s="1">
        <f t="shared" si="693"/>
        <v>19.140000000000008</v>
      </c>
      <c r="AA1826" s="1">
        <f t="shared" si="693"/>
        <v>13.667910731482463</v>
      </c>
      <c r="AB1826" s="1">
        <f t="shared" si="693"/>
        <v>9.7602812833737413</v>
      </c>
      <c r="AC1826" s="1">
        <f t="shared" si="674"/>
        <v>6.9698355953663178</v>
      </c>
      <c r="AD1826" s="1">
        <f t="shared" si="674"/>
        <v>4.9771729744292434</v>
      </c>
      <c r="AE1826" s="1">
        <f t="shared" si="674"/>
        <v>3.554208772708773</v>
      </c>
      <c r="AF1826" s="1">
        <f t="shared" si="674"/>
        <v>2.5380673054563916</v>
      </c>
      <c r="AG1826" s="1">
        <f t="shared" si="694"/>
        <v>1.8124387336192362</v>
      </c>
      <c r="AH1826" s="1">
        <f t="shared" si="694"/>
        <v>1.2942659779200019</v>
      </c>
      <c r="AI1826" s="1">
        <f t="shared" si="695"/>
        <v>0.92423781865232135</v>
      </c>
      <c r="AJ1826">
        <v>0.66</v>
      </c>
      <c r="AK1826">
        <v>0.63</v>
      </c>
      <c r="AL1826">
        <v>0.6</v>
      </c>
      <c r="AM1826">
        <v>0.55000000000000004</v>
      </c>
      <c r="AN1826" t="s">
        <v>7625</v>
      </c>
      <c r="AO1826" t="s">
        <v>9882</v>
      </c>
      <c r="AP1826" t="s">
        <v>9892</v>
      </c>
      <c r="AQ1826" t="s">
        <v>9770</v>
      </c>
      <c r="AR1826" t="s">
        <v>10323</v>
      </c>
      <c r="AS1826" t="s">
        <v>10224</v>
      </c>
      <c r="AT1826" t="s">
        <v>10324</v>
      </c>
      <c r="AU1826">
        <v>0.3</v>
      </c>
      <c r="AV1826">
        <v>0.28999999999999998</v>
      </c>
      <c r="AW1826" t="s">
        <v>9589</v>
      </c>
      <c r="AX1826" t="s">
        <v>9590</v>
      </c>
      <c r="AY1826" t="s">
        <v>7621</v>
      </c>
      <c r="AZ1826" t="s">
        <v>9465</v>
      </c>
      <c r="BA1826" t="s">
        <v>9473</v>
      </c>
      <c r="BB1826" t="s">
        <v>9472</v>
      </c>
      <c r="BC1826" t="s">
        <v>9470</v>
      </c>
      <c r="BD1826" t="s">
        <v>9376</v>
      </c>
      <c r="BE1826" t="s">
        <v>9378</v>
      </c>
      <c r="BF1826">
        <v>0.01</v>
      </c>
      <c r="BG1826" t="s">
        <v>10376</v>
      </c>
      <c r="BH1826" t="s">
        <v>10376</v>
      </c>
      <c r="BI1826" t="s">
        <v>10376</v>
      </c>
      <c r="BJ1826" t="s">
        <v>10376</v>
      </c>
      <c r="BK1826" t="s">
        <v>10376</v>
      </c>
      <c r="BL1826" t="s">
        <v>10376</v>
      </c>
      <c r="BM1826" t="s">
        <v>10376</v>
      </c>
      <c r="BN1826" t="s">
        <v>10376</v>
      </c>
      <c r="BO1826" t="s">
        <v>10376</v>
      </c>
      <c r="BP1826">
        <v>0.01</v>
      </c>
      <c r="BQ1826">
        <f t="shared" si="696"/>
        <v>0.40036033129139592</v>
      </c>
      <c r="BR1826">
        <f t="shared" si="697"/>
        <v>7.3704975790773064E-2</v>
      </c>
    </row>
    <row r="1827" spans="1:70" hidden="1" x14ac:dyDescent="0.3">
      <c r="A1827" t="s">
        <v>9495</v>
      </c>
      <c r="B1827" t="s">
        <v>9496</v>
      </c>
      <c r="C1827" t="str">
        <f>VLOOKUP(historical_emissions[[#This Row],[Country]],'Liste-Pays'!A:B,2,0)</f>
        <v>AFR</v>
      </c>
      <c r="D1827" t="s">
        <v>41</v>
      </c>
      <c r="E1827" t="s">
        <v>42</v>
      </c>
      <c r="F1827" t="s">
        <v>561</v>
      </c>
      <c r="G1827" t="s">
        <v>44</v>
      </c>
      <c r="H1827">
        <f t="shared" si="675"/>
        <v>68.844827586206961</v>
      </c>
      <c r="I1827">
        <f t="shared" si="676"/>
        <v>64.118942482783439</v>
      </c>
      <c r="J1827">
        <f t="shared" si="677"/>
        <v>59.717467953019842</v>
      </c>
      <c r="K1827">
        <f t="shared" si="678"/>
        <v>55.618134682703243</v>
      </c>
      <c r="L1827">
        <f t="shared" si="679"/>
        <v>51.800202045018032</v>
      </c>
      <c r="M1827">
        <f t="shared" si="680"/>
        <v>48.244353163090913</v>
      </c>
      <c r="N1827">
        <f t="shared" si="681"/>
        <v>44.932597176016088</v>
      </c>
      <c r="O1827">
        <f t="shared" si="682"/>
        <v>41.848178213874512</v>
      </c>
      <c r="P1827">
        <f t="shared" si="683"/>
        <v>38.97549062120509</v>
      </c>
      <c r="Q1827">
        <f t="shared" si="684"/>
        <v>36.300000000000026</v>
      </c>
      <c r="R1827">
        <f t="shared" si="685"/>
        <v>33.808169672740348</v>
      </c>
      <c r="S1827">
        <f t="shared" si="686"/>
        <v>31.487392193410454</v>
      </c>
      <c r="T1827">
        <f t="shared" si="687"/>
        <v>29.325925559970795</v>
      </c>
      <c r="U1827">
        <f t="shared" si="688"/>
        <v>27.312833805554959</v>
      </c>
      <c r="V1827">
        <f t="shared" si="689"/>
        <v>25.437931667811569</v>
      </c>
      <c r="W1827">
        <f t="shared" si="690"/>
        <v>23.691733056444843</v>
      </c>
      <c r="X1827">
        <f t="shared" si="691"/>
        <v>22.065403058224739</v>
      </c>
      <c r="Y1827">
        <f t="shared" si="692"/>
        <v>20.550713236635406</v>
      </c>
      <c r="Z1827" s="1">
        <f t="shared" si="693"/>
        <v>19.140000000000008</v>
      </c>
      <c r="AA1827" s="1">
        <f t="shared" si="693"/>
        <v>13.667910731482463</v>
      </c>
      <c r="AB1827" s="1">
        <f t="shared" si="693"/>
        <v>9.7602812833737413</v>
      </c>
      <c r="AC1827" s="1">
        <f t="shared" si="674"/>
        <v>6.9698355953663178</v>
      </c>
      <c r="AD1827" s="1">
        <f t="shared" si="674"/>
        <v>4.9771729744292434</v>
      </c>
      <c r="AE1827" s="1">
        <f t="shared" si="674"/>
        <v>3.554208772708773</v>
      </c>
      <c r="AF1827" s="1">
        <f t="shared" si="674"/>
        <v>2.5380673054563916</v>
      </c>
      <c r="AG1827" s="1">
        <f t="shared" si="694"/>
        <v>1.8124387336192362</v>
      </c>
      <c r="AH1827" s="1">
        <f t="shared" si="694"/>
        <v>1.2942659779200019</v>
      </c>
      <c r="AI1827" s="1">
        <f t="shared" si="695"/>
        <v>0.92423781865232135</v>
      </c>
      <c r="AJ1827">
        <v>0.66</v>
      </c>
      <c r="AK1827">
        <v>0.63</v>
      </c>
      <c r="AL1827">
        <v>0.6</v>
      </c>
      <c r="AM1827">
        <v>0.55000000000000004</v>
      </c>
      <c r="AN1827" t="s">
        <v>7625</v>
      </c>
      <c r="AO1827" t="s">
        <v>9882</v>
      </c>
      <c r="AP1827" t="s">
        <v>9892</v>
      </c>
      <c r="AQ1827" t="s">
        <v>9770</v>
      </c>
      <c r="AR1827" t="s">
        <v>10323</v>
      </c>
      <c r="AS1827" t="s">
        <v>10224</v>
      </c>
      <c r="AT1827" t="s">
        <v>10324</v>
      </c>
      <c r="AU1827">
        <v>0.3</v>
      </c>
      <c r="AV1827">
        <v>0.28999999999999998</v>
      </c>
      <c r="AW1827" t="s">
        <v>9589</v>
      </c>
      <c r="AX1827" t="s">
        <v>9590</v>
      </c>
      <c r="AY1827" t="s">
        <v>7621</v>
      </c>
      <c r="AZ1827" t="s">
        <v>9465</v>
      </c>
      <c r="BA1827" t="s">
        <v>9473</v>
      </c>
      <c r="BB1827" t="s">
        <v>9472</v>
      </c>
      <c r="BC1827" t="s">
        <v>9470</v>
      </c>
      <c r="BD1827" t="s">
        <v>9376</v>
      </c>
      <c r="BE1827" t="s">
        <v>9378</v>
      </c>
      <c r="BF1827">
        <v>0.01</v>
      </c>
      <c r="BG1827" t="s">
        <v>10376</v>
      </c>
      <c r="BH1827" t="s">
        <v>10376</v>
      </c>
      <c r="BI1827" t="s">
        <v>10376</v>
      </c>
      <c r="BJ1827" t="s">
        <v>10376</v>
      </c>
      <c r="BK1827" t="s">
        <v>10376</v>
      </c>
      <c r="BL1827" t="s">
        <v>10376</v>
      </c>
      <c r="BM1827" t="s">
        <v>10376</v>
      </c>
      <c r="BN1827" t="s">
        <v>10376</v>
      </c>
      <c r="BO1827" t="s">
        <v>10376</v>
      </c>
      <c r="BP1827">
        <v>0.01</v>
      </c>
      <c r="BQ1827">
        <f t="shared" si="696"/>
        <v>0.40036033129139592</v>
      </c>
      <c r="BR1827">
        <f t="shared" si="697"/>
        <v>7.3704975790773064E-2</v>
      </c>
    </row>
    <row r="1828" spans="1:70" hidden="1" x14ac:dyDescent="0.3">
      <c r="A1828" t="s">
        <v>10277</v>
      </c>
      <c r="B1828" t="s">
        <v>10278</v>
      </c>
      <c r="C1828" t="str">
        <f>VLOOKUP(historical_emissions[[#This Row],[Country]],'Liste-Pays'!A:B,2,0)</f>
        <v>CSA</v>
      </c>
      <c r="D1828" t="s">
        <v>41</v>
      </c>
      <c r="E1828" t="s">
        <v>328</v>
      </c>
      <c r="F1828" t="s">
        <v>43</v>
      </c>
      <c r="G1828" t="s">
        <v>44</v>
      </c>
      <c r="H1828">
        <f t="shared" si="675"/>
        <v>0.90514285714285869</v>
      </c>
      <c r="I1828">
        <f t="shared" si="676"/>
        <v>0.87666778285549474</v>
      </c>
      <c r="J1828">
        <f t="shared" si="677"/>
        <v>0.84908851175463596</v>
      </c>
      <c r="K1828">
        <f t="shared" si="678"/>
        <v>0.82237686258460385</v>
      </c>
      <c r="L1828">
        <f t="shared" si="679"/>
        <v>0.79650554064960688</v>
      </c>
      <c r="M1828">
        <f t="shared" si="680"/>
        <v>0.77144810992327151</v>
      </c>
      <c r="N1828">
        <f t="shared" si="681"/>
        <v>0.74717896603558509</v>
      </c>
      <c r="O1828">
        <f t="shared" si="682"/>
        <v>0.72367331010964875</v>
      </c>
      <c r="P1828">
        <f t="shared" si="683"/>
        <v>0.7009071234215043</v>
      </c>
      <c r="Q1828">
        <f t="shared" si="684"/>
        <v>0.67885714285714371</v>
      </c>
      <c r="R1828">
        <f t="shared" si="685"/>
        <v>0.65750083714162078</v>
      </c>
      <c r="S1828">
        <f t="shared" si="686"/>
        <v>0.63681638381597672</v>
      </c>
      <c r="T1828">
        <f t="shared" si="687"/>
        <v>0.61678264693845264</v>
      </c>
      <c r="U1828">
        <f t="shared" si="688"/>
        <v>0.59737915548720488</v>
      </c>
      <c r="V1828">
        <f t="shared" si="689"/>
        <v>0.57858608244245335</v>
      </c>
      <c r="W1828">
        <f t="shared" si="690"/>
        <v>0.56038422452668857</v>
      </c>
      <c r="X1828">
        <f t="shared" si="691"/>
        <v>0.54275498258223631</v>
      </c>
      <c r="Y1828">
        <f t="shared" si="692"/>
        <v>0.52568034256612794</v>
      </c>
      <c r="Z1828" s="1">
        <f t="shared" si="693"/>
        <v>0.50914285714285745</v>
      </c>
      <c r="AA1828" s="1">
        <f t="shared" si="693"/>
        <v>0.52252862084932561</v>
      </c>
      <c r="AB1828" s="1">
        <f t="shared" si="693"/>
        <v>0.53626630674716236</v>
      </c>
      <c r="AC1828" s="1">
        <f t="shared" si="674"/>
        <v>0.55036516714587302</v>
      </c>
      <c r="AD1828" s="1">
        <f t="shared" si="674"/>
        <v>0.56483469760541238</v>
      </c>
      <c r="AE1828" s="1">
        <f t="shared" si="674"/>
        <v>0.57968464333142888</v>
      </c>
      <c r="AF1828" s="1">
        <f t="shared" si="674"/>
        <v>0.59492500573864526</v>
      </c>
      <c r="AG1828" s="1">
        <f t="shared" si="694"/>
        <v>0.61056604918679536</v>
      </c>
      <c r="AH1828" s="1">
        <f t="shared" si="694"/>
        <v>0.6266183078936538</v>
      </c>
      <c r="AI1828" s="1">
        <f t="shared" si="695"/>
        <v>0.64309259302981525</v>
      </c>
      <c r="AJ1828">
        <v>0.66</v>
      </c>
      <c r="AK1828">
        <v>0.36</v>
      </c>
      <c r="AL1828">
        <v>0.35</v>
      </c>
      <c r="AM1828">
        <v>0.36</v>
      </c>
      <c r="AN1828" t="s">
        <v>9891</v>
      </c>
      <c r="AO1828" t="s">
        <v>9770</v>
      </c>
      <c r="AP1828" t="s">
        <v>10224</v>
      </c>
      <c r="AQ1828" t="s">
        <v>9783</v>
      </c>
      <c r="AR1828" t="s">
        <v>9464</v>
      </c>
      <c r="AS1828" t="s">
        <v>9589</v>
      </c>
      <c r="AT1828" t="s">
        <v>10324</v>
      </c>
      <c r="AU1828">
        <v>0.28999999999999998</v>
      </c>
      <c r="AV1828">
        <v>0.27</v>
      </c>
      <c r="AW1828" t="s">
        <v>9782</v>
      </c>
      <c r="AX1828" t="s">
        <v>9783</v>
      </c>
      <c r="AY1828" t="s">
        <v>9769</v>
      </c>
      <c r="AZ1828" t="s">
        <v>9892</v>
      </c>
      <c r="BA1828" t="s">
        <v>9770</v>
      </c>
      <c r="BB1828" t="s">
        <v>10324</v>
      </c>
      <c r="BC1828" t="s">
        <v>10210</v>
      </c>
      <c r="BD1828" t="s">
        <v>9464</v>
      </c>
      <c r="BE1828" t="s">
        <v>9770</v>
      </c>
      <c r="BF1828">
        <v>0.35</v>
      </c>
      <c r="BG1828" t="s">
        <v>9770</v>
      </c>
      <c r="BH1828" t="s">
        <v>9770</v>
      </c>
      <c r="BI1828" t="s">
        <v>10323</v>
      </c>
      <c r="BJ1828" t="s">
        <v>9770</v>
      </c>
      <c r="BK1828" t="s">
        <v>9721</v>
      </c>
      <c r="BL1828" t="s">
        <v>10324</v>
      </c>
      <c r="BM1828" t="s">
        <v>10324</v>
      </c>
      <c r="BN1828" t="s">
        <v>9589</v>
      </c>
      <c r="BO1828" t="s">
        <v>10318</v>
      </c>
      <c r="BP1828">
        <v>0.28999999999999998</v>
      </c>
      <c r="BQ1828">
        <f t="shared" si="696"/>
        <v>-2.5617283288158821E-2</v>
      </c>
      <c r="BR1828">
        <f t="shared" si="697"/>
        <v>3.24810319761204E-2</v>
      </c>
    </row>
    <row r="1829" spans="1:70" hidden="1" x14ac:dyDescent="0.3">
      <c r="A1829" t="s">
        <v>10113</v>
      </c>
      <c r="B1829" t="s">
        <v>10114</v>
      </c>
      <c r="C1829" t="str">
        <f>VLOOKUP(historical_emissions[[#This Row],[Country]],'Liste-Pays'!A:B,2,0)</f>
        <v>MEA</v>
      </c>
      <c r="D1829" t="s">
        <v>41</v>
      </c>
      <c r="E1829" t="s">
        <v>174</v>
      </c>
      <c r="F1829" t="s">
        <v>43</v>
      </c>
      <c r="G1829" t="s">
        <v>44</v>
      </c>
      <c r="H1829">
        <f t="shared" si="675"/>
        <v>0.51194302111088263</v>
      </c>
      <c r="I1829">
        <f t="shared" si="676"/>
        <v>0.50858725347407296</v>
      </c>
      <c r="J1829">
        <f t="shared" si="677"/>
        <v>0.5052534827704529</v>
      </c>
      <c r="K1829">
        <f t="shared" si="678"/>
        <v>0.5019415648109361</v>
      </c>
      <c r="L1829">
        <f t="shared" si="679"/>
        <v>0.49865135635159025</v>
      </c>
      <c r="M1829">
        <f t="shared" si="680"/>
        <v>0.49538271508744169</v>
      </c>
      <c r="N1829">
        <f t="shared" si="681"/>
        <v>0.49213549964632081</v>
      </c>
      <c r="O1829">
        <f t="shared" si="682"/>
        <v>0.48890956958274723</v>
      </c>
      <c r="P1829">
        <f t="shared" si="683"/>
        <v>0.48570478537185563</v>
      </c>
      <c r="Q1829">
        <f t="shared" si="684"/>
        <v>0.48252100840336087</v>
      </c>
      <c r="R1829">
        <f t="shared" si="685"/>
        <v>0.47935810097556331</v>
      </c>
      <c r="S1829">
        <f t="shared" si="686"/>
        <v>0.47621592628939269</v>
      </c>
      <c r="T1829">
        <f t="shared" si="687"/>
        <v>0.47309434844249176</v>
      </c>
      <c r="U1829">
        <f t="shared" si="688"/>
        <v>0.46999323242333813</v>
      </c>
      <c r="V1829">
        <f t="shared" si="689"/>
        <v>0.466912444105405</v>
      </c>
      <c r="W1829">
        <f t="shared" si="690"/>
        <v>0.46385185024136005</v>
      </c>
      <c r="X1829">
        <f t="shared" si="691"/>
        <v>0.46081131845730222</v>
      </c>
      <c r="Y1829">
        <f t="shared" si="692"/>
        <v>0.45779071724703657</v>
      </c>
      <c r="Z1829" s="1">
        <f t="shared" si="693"/>
        <v>0.45478991596638635</v>
      </c>
      <c r="AA1829" s="1">
        <f t="shared" si="693"/>
        <v>0.47204579951924303</v>
      </c>
      <c r="AB1829" s="1">
        <f t="shared" si="693"/>
        <v>0.48995641508513704</v>
      </c>
      <c r="AC1829" s="1">
        <f t="shared" si="674"/>
        <v>0.50854660485818626</v>
      </c>
      <c r="AD1829" s="1">
        <f t="shared" si="674"/>
        <v>0.52784215360839659</v>
      </c>
      <c r="AE1829" s="1">
        <f t="shared" si="674"/>
        <v>0.54786982444538324</v>
      </c>
      <c r="AF1829" s="1">
        <f t="shared" si="674"/>
        <v>0.56865739593905795</v>
      </c>
      <c r="AG1829" s="1">
        <f t="shared" si="694"/>
        <v>0.59023370064877001</v>
      </c>
      <c r="AH1829" s="1">
        <f t="shared" si="694"/>
        <v>0.61262866511434011</v>
      </c>
      <c r="AI1829" s="1">
        <f t="shared" si="695"/>
        <v>0.63587335136445566</v>
      </c>
      <c r="AJ1829">
        <v>0.66</v>
      </c>
      <c r="AK1829">
        <v>0.6</v>
      </c>
      <c r="AL1829">
        <v>0.53</v>
      </c>
      <c r="AM1829">
        <v>0.87</v>
      </c>
      <c r="AN1829" t="s">
        <v>7615</v>
      </c>
      <c r="AO1829" t="s">
        <v>10235</v>
      </c>
      <c r="AP1829" t="s">
        <v>10145</v>
      </c>
      <c r="AQ1829" t="s">
        <v>10295</v>
      </c>
      <c r="AR1829" t="s">
        <v>10295</v>
      </c>
      <c r="AS1829" t="s">
        <v>9759</v>
      </c>
      <c r="AT1829" t="s">
        <v>4277</v>
      </c>
      <c r="AU1829">
        <v>1.1499999999999999</v>
      </c>
      <c r="AV1829">
        <v>0.82</v>
      </c>
      <c r="AW1829" t="s">
        <v>8786</v>
      </c>
      <c r="AX1829" t="s">
        <v>9928</v>
      </c>
      <c r="AY1829" t="s">
        <v>9718</v>
      </c>
      <c r="AZ1829" t="s">
        <v>9713</v>
      </c>
      <c r="BA1829" t="s">
        <v>10091</v>
      </c>
      <c r="BB1829" t="s">
        <v>9969</v>
      </c>
      <c r="BC1829" t="s">
        <v>9791</v>
      </c>
      <c r="BD1829" t="s">
        <v>4277</v>
      </c>
      <c r="BE1829" t="s">
        <v>10102</v>
      </c>
      <c r="BF1829">
        <v>1.19</v>
      </c>
      <c r="BG1829" t="s">
        <v>9711</v>
      </c>
      <c r="BH1829" t="s">
        <v>10364</v>
      </c>
      <c r="BI1829" t="s">
        <v>10233</v>
      </c>
      <c r="BJ1829" t="s">
        <v>10146</v>
      </c>
      <c r="BK1829" t="s">
        <v>9815</v>
      </c>
      <c r="BL1829" t="s">
        <v>10296</v>
      </c>
      <c r="BM1829" t="s">
        <v>7626</v>
      </c>
      <c r="BN1829" t="s">
        <v>10323</v>
      </c>
      <c r="BO1829" t="s">
        <v>10317</v>
      </c>
      <c r="BP1829">
        <v>0.33</v>
      </c>
      <c r="BQ1829">
        <f t="shared" si="696"/>
        <v>-3.6555528235673318E-2</v>
      </c>
      <c r="BR1829">
        <f t="shared" si="697"/>
        <v>6.5982141980298614E-3</v>
      </c>
    </row>
    <row r="1830" spans="1:70" hidden="1" x14ac:dyDescent="0.3">
      <c r="A1830" t="s">
        <v>5664</v>
      </c>
      <c r="B1830" t="s">
        <v>5665</v>
      </c>
      <c r="C1830" t="str">
        <f>VLOOKUP(historical_emissions[[#This Row],[Country]],'Liste-Pays'!A:B,2,0)</f>
        <v>AFR</v>
      </c>
      <c r="D1830" t="s">
        <v>41</v>
      </c>
      <c r="E1830" t="s">
        <v>535</v>
      </c>
      <c r="F1830" t="s">
        <v>561</v>
      </c>
      <c r="G1830" t="s">
        <v>44</v>
      </c>
      <c r="H1830">
        <f t="shared" si="675"/>
        <v>0.65707964601769908</v>
      </c>
      <c r="I1830">
        <f t="shared" si="676"/>
        <v>0.70496163124313027</v>
      </c>
      <c r="J1830">
        <f t="shared" si="677"/>
        <v>0.75633281982925515</v>
      </c>
      <c r="K1830">
        <f t="shared" si="678"/>
        <v>0.8114474731655078</v>
      </c>
      <c r="L1830">
        <f t="shared" si="679"/>
        <v>0.87057838089762429</v>
      </c>
      <c r="M1830">
        <f t="shared" si="680"/>
        <v>0.93401821109835614</v>
      </c>
      <c r="N1830">
        <f t="shared" si="681"/>
        <v>1.0020809588263393</v>
      </c>
      <c r="O1830">
        <f t="shared" si="682"/>
        <v>1.0751035002427511</v>
      </c>
      <c r="P1830">
        <f t="shared" si="683"/>
        <v>1.1534472599778474</v>
      </c>
      <c r="Q1830">
        <f t="shared" si="684"/>
        <v>1.2374999999999994</v>
      </c>
      <c r="R1830">
        <f t="shared" si="685"/>
        <v>1.327677738841228</v>
      </c>
      <c r="S1830">
        <f t="shared" si="686"/>
        <v>1.4244268106784299</v>
      </c>
      <c r="T1830">
        <f t="shared" si="687"/>
        <v>1.5282260744617058</v>
      </c>
      <c r="U1830">
        <f t="shared" si="688"/>
        <v>1.6395892840238584</v>
      </c>
      <c r="V1830">
        <f t="shared" si="689"/>
        <v>1.7590676309019033</v>
      </c>
      <c r="W1830">
        <f t="shared" si="690"/>
        <v>1.8872524724562716</v>
      </c>
      <c r="X1830">
        <f t="shared" si="691"/>
        <v>2.0247782587905139</v>
      </c>
      <c r="Y1830">
        <f t="shared" si="692"/>
        <v>2.1723256729582783</v>
      </c>
      <c r="Z1830" s="1">
        <f t="shared" si="693"/>
        <v>2.3306249999999977</v>
      </c>
      <c r="AA1830" s="1">
        <f t="shared" si="693"/>
        <v>2.0543742089082873</v>
      </c>
      <c r="AB1830" s="1">
        <f t="shared" si="693"/>
        <v>1.8108676386066205</v>
      </c>
      <c r="AC1830" s="1">
        <f t="shared" si="674"/>
        <v>1.5962240911773011</v>
      </c>
      <c r="AD1830" s="1">
        <f t="shared" si="674"/>
        <v>1.4070224101057531</v>
      </c>
      <c r="AE1830" s="1">
        <f t="shared" si="674"/>
        <v>1.2402469512157643</v>
      </c>
      <c r="AF1830" s="1">
        <f t="shared" si="674"/>
        <v>1.0932395169771212</v>
      </c>
      <c r="AG1830" s="1">
        <f t="shared" si="694"/>
        <v>0.96365698807708389</v>
      </c>
      <c r="AH1830" s="1">
        <f t="shared" si="694"/>
        <v>0.84943397695459533</v>
      </c>
      <c r="AI1830" s="1">
        <f t="shared" si="695"/>
        <v>0.74874990804008312</v>
      </c>
      <c r="AJ1830">
        <v>0.66</v>
      </c>
      <c r="AK1830">
        <v>0.64</v>
      </c>
      <c r="AL1830">
        <v>0.62</v>
      </c>
      <c r="AM1830">
        <v>0.6</v>
      </c>
      <c r="AN1830" t="s">
        <v>9881</v>
      </c>
      <c r="AO1830" t="s">
        <v>10252</v>
      </c>
      <c r="AP1830" t="s">
        <v>9398</v>
      </c>
      <c r="AQ1830" t="s">
        <v>9768</v>
      </c>
      <c r="AR1830" t="s">
        <v>9718</v>
      </c>
      <c r="AS1830" t="s">
        <v>9715</v>
      </c>
      <c r="AT1830" t="s">
        <v>9398</v>
      </c>
      <c r="AU1830">
        <v>0.54</v>
      </c>
      <c r="AV1830">
        <v>1.1299999999999999</v>
      </c>
      <c r="AW1830" t="s">
        <v>10106</v>
      </c>
      <c r="AX1830" t="s">
        <v>4274</v>
      </c>
      <c r="AY1830" t="s">
        <v>6861</v>
      </c>
      <c r="AZ1830" t="s">
        <v>10316</v>
      </c>
      <c r="BA1830" t="s">
        <v>6101</v>
      </c>
      <c r="BB1830" t="s">
        <v>9968</v>
      </c>
      <c r="BC1830" t="s">
        <v>9793</v>
      </c>
      <c r="BD1830" t="s">
        <v>10247</v>
      </c>
      <c r="BE1830" t="s">
        <v>9389</v>
      </c>
      <c r="BF1830">
        <v>0.32</v>
      </c>
      <c r="BG1830" t="s">
        <v>9379</v>
      </c>
      <c r="BH1830" t="s">
        <v>10372</v>
      </c>
      <c r="BI1830" t="s">
        <v>10372</v>
      </c>
      <c r="BJ1830" t="s">
        <v>10376</v>
      </c>
      <c r="BK1830" t="s">
        <v>10376</v>
      </c>
      <c r="BL1830" t="s">
        <v>10376</v>
      </c>
      <c r="BM1830" t="s">
        <v>10376</v>
      </c>
      <c r="BN1830" t="s">
        <v>10376</v>
      </c>
      <c r="BO1830" t="s">
        <v>10376</v>
      </c>
      <c r="BP1830">
        <v>0.01</v>
      </c>
      <c r="BQ1830">
        <f t="shared" si="696"/>
        <v>0.1344695576364896</v>
      </c>
      <c r="BR1830">
        <f t="shared" si="697"/>
        <v>-6.7921406078506719E-2</v>
      </c>
    </row>
    <row r="1831" spans="1:70" hidden="1" x14ac:dyDescent="0.3">
      <c r="A1831" t="s">
        <v>5664</v>
      </c>
      <c r="B1831" t="s">
        <v>5665</v>
      </c>
      <c r="C1831" t="str">
        <f>VLOOKUP(historical_emissions[[#This Row],[Country]],'Liste-Pays'!A:B,2,0)</f>
        <v>AFR</v>
      </c>
      <c r="D1831" t="s">
        <v>41</v>
      </c>
      <c r="E1831" t="s">
        <v>42</v>
      </c>
      <c r="F1831" t="s">
        <v>561</v>
      </c>
      <c r="G1831" t="s">
        <v>44</v>
      </c>
      <c r="H1831">
        <f t="shared" si="675"/>
        <v>0.65707964601769908</v>
      </c>
      <c r="I1831">
        <f t="shared" si="676"/>
        <v>0.70496163124313027</v>
      </c>
      <c r="J1831">
        <f t="shared" si="677"/>
        <v>0.75633281982925515</v>
      </c>
      <c r="K1831">
        <f t="shared" si="678"/>
        <v>0.8114474731655078</v>
      </c>
      <c r="L1831">
        <f t="shared" si="679"/>
        <v>0.87057838089762429</v>
      </c>
      <c r="M1831">
        <f t="shared" si="680"/>
        <v>0.93401821109835614</v>
      </c>
      <c r="N1831">
        <f t="shared" si="681"/>
        <v>1.0020809588263393</v>
      </c>
      <c r="O1831">
        <f t="shared" si="682"/>
        <v>1.0751035002427511</v>
      </c>
      <c r="P1831">
        <f t="shared" si="683"/>
        <v>1.1534472599778474</v>
      </c>
      <c r="Q1831">
        <f t="shared" si="684"/>
        <v>1.2374999999999994</v>
      </c>
      <c r="R1831">
        <f t="shared" si="685"/>
        <v>1.327677738841228</v>
      </c>
      <c r="S1831">
        <f t="shared" si="686"/>
        <v>1.4244268106784299</v>
      </c>
      <c r="T1831">
        <f t="shared" si="687"/>
        <v>1.5282260744617058</v>
      </c>
      <c r="U1831">
        <f t="shared" si="688"/>
        <v>1.6395892840238584</v>
      </c>
      <c r="V1831">
        <f t="shared" si="689"/>
        <v>1.7590676309019033</v>
      </c>
      <c r="W1831">
        <f t="shared" si="690"/>
        <v>1.8872524724562716</v>
      </c>
      <c r="X1831">
        <f t="shared" si="691"/>
        <v>2.0247782587905139</v>
      </c>
      <c r="Y1831">
        <f t="shared" si="692"/>
        <v>2.1723256729582783</v>
      </c>
      <c r="Z1831" s="1">
        <f t="shared" si="693"/>
        <v>2.3306249999999977</v>
      </c>
      <c r="AA1831" s="1">
        <f t="shared" si="693"/>
        <v>2.0543742089082873</v>
      </c>
      <c r="AB1831" s="1">
        <f t="shared" si="693"/>
        <v>1.8108676386066205</v>
      </c>
      <c r="AC1831" s="1">
        <f t="shared" si="674"/>
        <v>1.5962240911773011</v>
      </c>
      <c r="AD1831" s="1">
        <f t="shared" si="674"/>
        <v>1.4070224101057531</v>
      </c>
      <c r="AE1831" s="1">
        <f t="shared" si="674"/>
        <v>1.2402469512157643</v>
      </c>
      <c r="AF1831" s="1">
        <f t="shared" si="674"/>
        <v>1.0932395169771212</v>
      </c>
      <c r="AG1831" s="1">
        <f t="shared" si="694"/>
        <v>0.96365698807708389</v>
      </c>
      <c r="AH1831" s="1">
        <f t="shared" si="694"/>
        <v>0.84943397695459533</v>
      </c>
      <c r="AI1831" s="1">
        <f t="shared" si="695"/>
        <v>0.74874990804008312</v>
      </c>
      <c r="AJ1831">
        <v>0.66</v>
      </c>
      <c r="AK1831">
        <v>0.64</v>
      </c>
      <c r="AL1831">
        <v>0.62</v>
      </c>
      <c r="AM1831">
        <v>0.6</v>
      </c>
      <c r="AN1831" t="s">
        <v>9881</v>
      </c>
      <c r="AO1831" t="s">
        <v>10252</v>
      </c>
      <c r="AP1831" t="s">
        <v>9398</v>
      </c>
      <c r="AQ1831" t="s">
        <v>9768</v>
      </c>
      <c r="AR1831" t="s">
        <v>9718</v>
      </c>
      <c r="AS1831" t="s">
        <v>9715</v>
      </c>
      <c r="AT1831" t="s">
        <v>9398</v>
      </c>
      <c r="AU1831">
        <v>0.54</v>
      </c>
      <c r="AV1831">
        <v>1.1299999999999999</v>
      </c>
      <c r="AW1831" t="s">
        <v>10106</v>
      </c>
      <c r="AX1831" t="s">
        <v>4274</v>
      </c>
      <c r="AY1831" t="s">
        <v>6861</v>
      </c>
      <c r="AZ1831" t="s">
        <v>10316</v>
      </c>
      <c r="BA1831" t="s">
        <v>6101</v>
      </c>
      <c r="BB1831" t="s">
        <v>9968</v>
      </c>
      <c r="BC1831" t="s">
        <v>9793</v>
      </c>
      <c r="BD1831" t="s">
        <v>10247</v>
      </c>
      <c r="BE1831" t="s">
        <v>9389</v>
      </c>
      <c r="BF1831">
        <v>0.32</v>
      </c>
      <c r="BG1831" t="s">
        <v>9379</v>
      </c>
      <c r="BH1831" t="s">
        <v>10372</v>
      </c>
      <c r="BI1831" t="s">
        <v>10372</v>
      </c>
      <c r="BJ1831" t="s">
        <v>10376</v>
      </c>
      <c r="BK1831" t="s">
        <v>10376</v>
      </c>
      <c r="BL1831" t="s">
        <v>10376</v>
      </c>
      <c r="BM1831" t="s">
        <v>10376</v>
      </c>
      <c r="BN1831" t="s">
        <v>10376</v>
      </c>
      <c r="BO1831" t="s">
        <v>10376</v>
      </c>
      <c r="BP1831">
        <v>0.01</v>
      </c>
      <c r="BQ1831">
        <f t="shared" si="696"/>
        <v>0.1344695576364896</v>
      </c>
      <c r="BR1831">
        <f t="shared" si="697"/>
        <v>-6.7921406078506719E-2</v>
      </c>
    </row>
    <row r="1832" spans="1:70" hidden="1" x14ac:dyDescent="0.3">
      <c r="A1832" t="s">
        <v>7891</v>
      </c>
      <c r="B1832" t="s">
        <v>7892</v>
      </c>
      <c r="C1832" t="str">
        <f>VLOOKUP(historical_emissions[[#This Row],[Country]],'Liste-Pays'!A:B,2,0)</f>
        <v>AFR</v>
      </c>
      <c r="D1832" t="s">
        <v>41</v>
      </c>
      <c r="E1832" t="s">
        <v>535</v>
      </c>
      <c r="F1832" t="s">
        <v>43</v>
      </c>
      <c r="G1832" t="s">
        <v>44</v>
      </c>
      <c r="H1832">
        <f t="shared" si="675"/>
        <v>3.9674999999999967</v>
      </c>
      <c r="I1832">
        <f t="shared" si="676"/>
        <v>3.8107016823836029</v>
      </c>
      <c r="J1832">
        <f t="shared" si="677"/>
        <v>3.6601001416814705</v>
      </c>
      <c r="K1832">
        <f t="shared" si="678"/>
        <v>3.5154504770253445</v>
      </c>
      <c r="L1832">
        <f t="shared" si="679"/>
        <v>3.3765174661970336</v>
      </c>
      <c r="M1832">
        <f t="shared" si="680"/>
        <v>3.2430751831215292</v>
      </c>
      <c r="N1832">
        <f t="shared" si="681"/>
        <v>3.1149066304770594</v>
      </c>
      <c r="O1832">
        <f t="shared" si="682"/>
        <v>2.9918033868246452</v>
      </c>
      <c r="P1832">
        <f t="shared" si="683"/>
        <v>2.8735652676833388</v>
      </c>
      <c r="Q1832">
        <f t="shared" si="684"/>
        <v>2.7599999999999989</v>
      </c>
      <c r="R1832">
        <f t="shared" si="685"/>
        <v>2.6509229094842466</v>
      </c>
      <c r="S1832">
        <f t="shared" si="686"/>
        <v>2.5461566203001542</v>
      </c>
      <c r="T1832">
        <f t="shared" si="687"/>
        <v>2.4455307666263275</v>
      </c>
      <c r="U1832">
        <f t="shared" si="688"/>
        <v>2.3488817156153288</v>
      </c>
      <c r="V1832">
        <f t="shared" si="689"/>
        <v>2.2560523013019345</v>
      </c>
      <c r="W1832">
        <f t="shared" si="690"/>
        <v>2.1668915690275203</v>
      </c>
      <c r="X1832">
        <f t="shared" si="691"/>
        <v>2.0812545299649714</v>
      </c>
      <c r="Y1832">
        <f t="shared" si="692"/>
        <v>1.999001925344932</v>
      </c>
      <c r="Z1832" s="1">
        <f t="shared" si="693"/>
        <v>1.92</v>
      </c>
      <c r="AA1832" s="1">
        <f t="shared" si="693"/>
        <v>1.7255418602467616</v>
      </c>
      <c r="AB1832" s="1">
        <f t="shared" si="693"/>
        <v>1.5507784955540909</v>
      </c>
      <c r="AC1832" s="1">
        <f t="shared" si="674"/>
        <v>1.3937152135672293</v>
      </c>
      <c r="AD1832" s="1">
        <f t="shared" si="674"/>
        <v>1.252559344933859</v>
      </c>
      <c r="AE1832" s="1">
        <f t="shared" si="674"/>
        <v>1.1256997823576229</v>
      </c>
      <c r="AF1832" s="1">
        <f t="shared" si="674"/>
        <v>1.011688591942056</v>
      </c>
      <c r="AG1832" s="1">
        <f t="shared" si="694"/>
        <v>0.90922448694277203</v>
      </c>
      <c r="AH1832" s="1">
        <f t="shared" si="694"/>
        <v>0.81713797530267618</v>
      </c>
      <c r="AI1832" s="1">
        <f t="shared" si="695"/>
        <v>0.73437801144898551</v>
      </c>
      <c r="AJ1832">
        <v>0.66</v>
      </c>
      <c r="AK1832">
        <v>0.69</v>
      </c>
      <c r="AL1832">
        <v>0.56000000000000005</v>
      </c>
      <c r="AM1832">
        <v>0.46</v>
      </c>
      <c r="AN1832" t="s">
        <v>7624</v>
      </c>
      <c r="AO1832" t="s">
        <v>7624</v>
      </c>
      <c r="AP1832" t="s">
        <v>9891</v>
      </c>
      <c r="AQ1832" t="s">
        <v>9770</v>
      </c>
      <c r="AR1832" t="s">
        <v>9769</v>
      </c>
      <c r="AS1832" t="s">
        <v>10375</v>
      </c>
      <c r="AT1832" t="s">
        <v>7623</v>
      </c>
      <c r="AU1832">
        <v>0.39</v>
      </c>
      <c r="AV1832">
        <v>0.32</v>
      </c>
      <c r="AW1832" t="s">
        <v>10318</v>
      </c>
      <c r="AX1832" t="s">
        <v>7621</v>
      </c>
      <c r="AY1832" t="s">
        <v>9466</v>
      </c>
      <c r="AZ1832" t="s">
        <v>9465</v>
      </c>
      <c r="BA1832" t="s">
        <v>9465</v>
      </c>
      <c r="BB1832" t="s">
        <v>9466</v>
      </c>
      <c r="BC1832" t="s">
        <v>9468</v>
      </c>
      <c r="BD1832" t="s">
        <v>9468</v>
      </c>
      <c r="BE1832" t="s">
        <v>9467</v>
      </c>
      <c r="BF1832">
        <v>0.11</v>
      </c>
      <c r="BG1832" t="s">
        <v>9469</v>
      </c>
      <c r="BH1832" t="s">
        <v>9469</v>
      </c>
      <c r="BI1832" t="s">
        <v>9471</v>
      </c>
      <c r="BJ1832" t="s">
        <v>9470</v>
      </c>
      <c r="BK1832" t="s">
        <v>9379</v>
      </c>
      <c r="BL1832" t="s">
        <v>10376</v>
      </c>
      <c r="BM1832" t="s">
        <v>10372</v>
      </c>
      <c r="BN1832" t="s">
        <v>10372</v>
      </c>
      <c r="BO1832" t="s">
        <v>10372</v>
      </c>
      <c r="BP1832">
        <v>0.01</v>
      </c>
      <c r="BQ1832">
        <f t="shared" si="696"/>
        <v>0.11269395674088711</v>
      </c>
      <c r="BR1832">
        <f t="shared" si="697"/>
        <v>4.1146836117152086E-2</v>
      </c>
    </row>
    <row r="1833" spans="1:70" hidden="1" x14ac:dyDescent="0.3">
      <c r="A1833" t="s">
        <v>9249</v>
      </c>
      <c r="B1833" t="s">
        <v>9250</v>
      </c>
      <c r="C1833" t="str">
        <f>VLOOKUP(historical_emissions[[#This Row],[Country]],'Liste-Pays'!A:B,2,0)</f>
        <v>EEU</v>
      </c>
      <c r="D1833" t="s">
        <v>41</v>
      </c>
      <c r="E1833" t="s">
        <v>328</v>
      </c>
      <c r="F1833" t="s">
        <v>43</v>
      </c>
      <c r="G1833" t="s">
        <v>44</v>
      </c>
      <c r="H1833">
        <f t="shared" si="675"/>
        <v>5.6878167641325552</v>
      </c>
      <c r="I1833">
        <f t="shared" si="676"/>
        <v>5.5865746045214495</v>
      </c>
      <c r="J1833">
        <f t="shared" si="677"/>
        <v>5.4871345379291201</v>
      </c>
      <c r="K1833">
        <f t="shared" si="678"/>
        <v>5.3894644874099464</v>
      </c>
      <c r="L1833">
        <f t="shared" si="679"/>
        <v>5.2935329469824204</v>
      </c>
      <c r="M1833">
        <f t="shared" si="680"/>
        <v>5.199308971466083</v>
      </c>
      <c r="N1833">
        <f t="shared" si="681"/>
        <v>5.1067621664993617</v>
      </c>
      <c r="O1833">
        <f t="shared" si="682"/>
        <v>5.0158626787350906</v>
      </c>
      <c r="P1833">
        <f t="shared" si="683"/>
        <v>4.9265811862105444</v>
      </c>
      <c r="Q1833">
        <f t="shared" si="684"/>
        <v>4.8388888888888903</v>
      </c>
      <c r="R1833">
        <f t="shared" si="685"/>
        <v>4.7527574993689941</v>
      </c>
      <c r="S1833">
        <f t="shared" si="686"/>
        <v>4.6681592337605942</v>
      </c>
      <c r="T1833">
        <f t="shared" si="687"/>
        <v>4.5850668027218937</v>
      </c>
      <c r="U1833">
        <f t="shared" si="688"/>
        <v>4.5034534026566844</v>
      </c>
      <c r="V1833">
        <f t="shared" si="689"/>
        <v>4.4232927070681578</v>
      </c>
      <c r="W1833">
        <f t="shared" si="690"/>
        <v>4.3445588580666188</v>
      </c>
      <c r="X1833">
        <f t="shared" si="691"/>
        <v>4.2672264580283583</v>
      </c>
      <c r="Y1833">
        <f t="shared" si="692"/>
        <v>4.1912705614029981</v>
      </c>
      <c r="Z1833" s="1">
        <f t="shared" si="693"/>
        <v>4.1166666666666663</v>
      </c>
      <c r="AA1833" s="1">
        <f t="shared" si="693"/>
        <v>3.4228074473167656</v>
      </c>
      <c r="AB1833" s="1">
        <f t="shared" si="693"/>
        <v>2.8458973655239954</v>
      </c>
      <c r="AC1833" s="1">
        <f t="shared" si="674"/>
        <v>2.3662247846999263</v>
      </c>
      <c r="AD1833" s="1">
        <f t="shared" si="674"/>
        <v>1.9674004409141099</v>
      </c>
      <c r="AE1833" s="1">
        <f t="shared" si="674"/>
        <v>1.635797460975329</v>
      </c>
      <c r="AF1833" s="1">
        <f t="shared" si="674"/>
        <v>1.3600857647922784</v>
      </c>
      <c r="AG1833" s="1">
        <f t="shared" si="694"/>
        <v>1.1308449436568089</v>
      </c>
      <c r="AH1833" s="1">
        <f t="shared" si="694"/>
        <v>0.94024238742729582</v>
      </c>
      <c r="AI1833" s="1">
        <f t="shared" si="695"/>
        <v>0.78176566298843175</v>
      </c>
      <c r="AJ1833">
        <v>0.65</v>
      </c>
      <c r="AK1833">
        <v>0.72</v>
      </c>
      <c r="AL1833">
        <v>0.68</v>
      </c>
      <c r="AM1833">
        <v>0.67</v>
      </c>
      <c r="AN1833" t="s">
        <v>8788</v>
      </c>
      <c r="AO1833" t="s">
        <v>9706</v>
      </c>
      <c r="AP1833" t="s">
        <v>6102</v>
      </c>
      <c r="AQ1833" t="s">
        <v>10145</v>
      </c>
      <c r="AR1833" t="s">
        <v>7614</v>
      </c>
      <c r="AS1833" t="s">
        <v>10317</v>
      </c>
      <c r="AT1833" t="s">
        <v>9768</v>
      </c>
      <c r="AU1833">
        <v>0.56999999999999995</v>
      </c>
      <c r="AV1833">
        <v>0.56999999999999995</v>
      </c>
      <c r="AW1833" t="s">
        <v>9894</v>
      </c>
      <c r="AX1833" t="s">
        <v>9467</v>
      </c>
      <c r="AY1833" t="s">
        <v>9467</v>
      </c>
      <c r="AZ1833" t="s">
        <v>9467</v>
      </c>
      <c r="BA1833" t="s">
        <v>9467</v>
      </c>
      <c r="BB1833" t="s">
        <v>9469</v>
      </c>
      <c r="BC1833" t="s">
        <v>9469</v>
      </c>
      <c r="BD1833" t="s">
        <v>9470</v>
      </c>
      <c r="BE1833" t="s">
        <v>9471</v>
      </c>
      <c r="BF1833">
        <v>0.09</v>
      </c>
      <c r="BG1833" t="s">
        <v>9467</v>
      </c>
      <c r="BH1833" t="s">
        <v>9467</v>
      </c>
      <c r="BI1833" t="s">
        <v>9469</v>
      </c>
      <c r="BJ1833" t="s">
        <v>7619</v>
      </c>
      <c r="BK1833" t="s">
        <v>9376</v>
      </c>
      <c r="BL1833" t="s">
        <v>10381</v>
      </c>
      <c r="BM1833" t="s">
        <v>9376</v>
      </c>
      <c r="BN1833" t="s">
        <v>9465</v>
      </c>
      <c r="BO1833" t="s">
        <v>10225</v>
      </c>
      <c r="BP1833">
        <v>0.28999999999999998</v>
      </c>
      <c r="BQ1833">
        <f t="shared" si="696"/>
        <v>0.20271640459758733</v>
      </c>
      <c r="BR1833">
        <f t="shared" si="697"/>
        <v>1.8122403579675872E-2</v>
      </c>
    </row>
    <row r="1834" spans="1:70" hidden="1" x14ac:dyDescent="0.3">
      <c r="A1834" t="s">
        <v>637</v>
      </c>
      <c r="B1834" t="s">
        <v>638</v>
      </c>
      <c r="C1834" t="str">
        <f>VLOOKUP(historical_emissions[[#This Row],[Country]],'Liste-Pays'!A:B,2,0)</f>
        <v>ODA</v>
      </c>
      <c r="D1834" t="s">
        <v>41</v>
      </c>
      <c r="E1834" t="s">
        <v>174</v>
      </c>
      <c r="F1834" t="s">
        <v>148</v>
      </c>
      <c r="G1834" t="s">
        <v>44</v>
      </c>
      <c r="H1834">
        <f t="shared" si="675"/>
        <v>1.0726950354609939</v>
      </c>
      <c r="I1834">
        <f t="shared" si="676"/>
        <v>1.054123000099388</v>
      </c>
      <c r="J1834">
        <f t="shared" si="677"/>
        <v>1.0358725104577402</v>
      </c>
      <c r="K1834">
        <f t="shared" si="678"/>
        <v>1.0179379994752513</v>
      </c>
      <c r="L1834">
        <f t="shared" si="679"/>
        <v>1.0003139964760652</v>
      </c>
      <c r="M1834">
        <f t="shared" si="680"/>
        <v>0.98299512550051449</v>
      </c>
      <c r="N1834">
        <f t="shared" si="681"/>
        <v>0.96597610366525821</v>
      </c>
      <c r="O1834">
        <f t="shared" si="682"/>
        <v>0.94925173955181052</v>
      </c>
      <c r="P1834">
        <f t="shared" si="683"/>
        <v>0.93281693162297019</v>
      </c>
      <c r="Q1834">
        <f t="shared" si="684"/>
        <v>0.91666666666666674</v>
      </c>
      <c r="R1834">
        <f t="shared" si="685"/>
        <v>0.90079601826674904</v>
      </c>
      <c r="S1834">
        <f t="shared" si="686"/>
        <v>0.88520014530025004</v>
      </c>
      <c r="T1834">
        <f t="shared" si="687"/>
        <v>0.86987429046066866</v>
      </c>
      <c r="U1834">
        <f t="shared" si="688"/>
        <v>0.85481377880681875</v>
      </c>
      <c r="V1834">
        <f t="shared" si="689"/>
        <v>0.84001401633680273</v>
      </c>
      <c r="W1834">
        <f t="shared" si="690"/>
        <v>0.8254704885866746</v>
      </c>
      <c r="X1834">
        <f t="shared" si="691"/>
        <v>0.8111787592533648</v>
      </c>
      <c r="Y1834">
        <f t="shared" si="692"/>
        <v>0.79713446884144668</v>
      </c>
      <c r="Z1834" s="1">
        <f t="shared" si="693"/>
        <v>0.78333333333333277</v>
      </c>
      <c r="AA1834" s="1">
        <f t="shared" si="693"/>
        <v>0.76885294543181948</v>
      </c>
      <c r="AB1834" s="1">
        <f t="shared" si="693"/>
        <v>0.75464023621172527</v>
      </c>
      <c r="AC1834" s="1">
        <f t="shared" si="674"/>
        <v>0.74069025747159489</v>
      </c>
      <c r="AD1834" s="1">
        <f t="shared" si="674"/>
        <v>0.72699815248045385</v>
      </c>
      <c r="AE1834" s="1">
        <f t="shared" si="674"/>
        <v>0.71355915428692129</v>
      </c>
      <c r="AF1834" s="1">
        <f t="shared" si="674"/>
        <v>0.70036858405958036</v>
      </c>
      <c r="AG1834" s="1">
        <f t="shared" si="694"/>
        <v>0.68742184945802753</v>
      </c>
      <c r="AH1834" s="1">
        <f t="shared" si="694"/>
        <v>0.67471444303403438</v>
      </c>
      <c r="AI1834" s="1">
        <f t="shared" si="695"/>
        <v>0.66224194066226461</v>
      </c>
      <c r="AJ1834">
        <v>0.65</v>
      </c>
      <c r="AK1834">
        <v>0.56000000000000005</v>
      </c>
      <c r="AL1834">
        <v>0.54</v>
      </c>
      <c r="AM1834">
        <v>0.55000000000000004</v>
      </c>
      <c r="AN1834" t="s">
        <v>10254</v>
      </c>
      <c r="AO1834" t="s">
        <v>7624</v>
      </c>
      <c r="AP1834" t="s">
        <v>7624</v>
      </c>
      <c r="AQ1834" t="s">
        <v>9769</v>
      </c>
      <c r="AR1834" t="s">
        <v>10375</v>
      </c>
      <c r="AS1834" t="s">
        <v>9721</v>
      </c>
      <c r="AT1834" t="s">
        <v>7623</v>
      </c>
      <c r="AU1834">
        <v>0.49</v>
      </c>
      <c r="AV1834">
        <v>0.47</v>
      </c>
      <c r="AW1834" t="s">
        <v>9892</v>
      </c>
      <c r="AX1834" t="s">
        <v>7624</v>
      </c>
      <c r="AY1834" t="s">
        <v>9882</v>
      </c>
      <c r="AZ1834" t="s">
        <v>9894</v>
      </c>
      <c r="BA1834" t="s">
        <v>10375</v>
      </c>
      <c r="BB1834" t="s">
        <v>9891</v>
      </c>
      <c r="BC1834" t="s">
        <v>9769</v>
      </c>
      <c r="BD1834" t="s">
        <v>10375</v>
      </c>
      <c r="BE1834" t="s">
        <v>7624</v>
      </c>
      <c r="BF1834">
        <v>0.39</v>
      </c>
      <c r="BG1834" t="s">
        <v>9769</v>
      </c>
      <c r="BH1834" t="s">
        <v>10375</v>
      </c>
      <c r="BI1834" t="s">
        <v>10375</v>
      </c>
      <c r="BJ1834" t="s">
        <v>9770</v>
      </c>
      <c r="BK1834" t="s">
        <v>9770</v>
      </c>
      <c r="BL1834" t="s">
        <v>10323</v>
      </c>
      <c r="BM1834" t="s">
        <v>10224</v>
      </c>
      <c r="BN1834" t="s">
        <v>10324</v>
      </c>
      <c r="BO1834" t="s">
        <v>9783</v>
      </c>
      <c r="BP1834">
        <v>0.28999999999999998</v>
      </c>
      <c r="BQ1834">
        <f t="shared" si="696"/>
        <v>1.8833754865022367E-2</v>
      </c>
      <c r="BR1834">
        <f t="shared" si="697"/>
        <v>1.7618470861421986E-2</v>
      </c>
    </row>
    <row r="1835" spans="1:70" hidden="1" x14ac:dyDescent="0.3">
      <c r="A1835" t="s">
        <v>4752</v>
      </c>
      <c r="B1835" t="s">
        <v>4753</v>
      </c>
      <c r="C1835" t="str">
        <f>VLOOKUP(historical_emissions[[#This Row],[Country]],'Liste-Pays'!A:B,2,0)</f>
        <v>MEA</v>
      </c>
      <c r="D1835" t="s">
        <v>41</v>
      </c>
      <c r="E1835" t="s">
        <v>252</v>
      </c>
      <c r="F1835" t="s">
        <v>302</v>
      </c>
      <c r="G1835" t="s">
        <v>44</v>
      </c>
      <c r="H1835">
        <f t="shared" si="675"/>
        <v>1.5896739130434803</v>
      </c>
      <c r="I1835">
        <f t="shared" si="676"/>
        <v>1.5434286458488975</v>
      </c>
      <c r="J1835">
        <f t="shared" si="677"/>
        <v>1.4985287015663602</v>
      </c>
      <c r="K1835">
        <f t="shared" si="678"/>
        <v>1.4549349433533876</v>
      </c>
      <c r="L1835">
        <f t="shared" si="679"/>
        <v>1.4126093728989442</v>
      </c>
      <c r="M1835">
        <f t="shared" si="680"/>
        <v>1.371515097302376</v>
      </c>
      <c r="N1835">
        <f t="shared" si="681"/>
        <v>1.3316162969158731</v>
      </c>
      <c r="O1835">
        <f t="shared" si="682"/>
        <v>1.2928781941224288</v>
      </c>
      <c r="P1835">
        <f t="shared" si="683"/>
        <v>1.2552670230220786</v>
      </c>
      <c r="Q1835">
        <f t="shared" si="684"/>
        <v>1.2187500000000013</v>
      </c>
      <c r="R1835">
        <f t="shared" si="685"/>
        <v>1.1832952951508213</v>
      </c>
      <c r="S1835">
        <f t="shared" si="686"/>
        <v>1.1488720045342093</v>
      </c>
      <c r="T1835">
        <f t="shared" si="687"/>
        <v>1.1154501232375971</v>
      </c>
      <c r="U1835">
        <f t="shared" si="688"/>
        <v>1.0830005192225238</v>
      </c>
      <c r="V1835">
        <f t="shared" si="689"/>
        <v>1.0514949079318217</v>
      </c>
      <c r="W1835">
        <f t="shared" si="690"/>
        <v>1.020905827635503</v>
      </c>
      <c r="X1835">
        <f t="shared" si="691"/>
        <v>0.99120661549386224</v>
      </c>
      <c r="Y1835">
        <f t="shared" si="692"/>
        <v>0.96237138431692715</v>
      </c>
      <c r="Z1835" s="1">
        <f t="shared" si="693"/>
        <v>0.93437500000000118</v>
      </c>
      <c r="AA1835" s="1">
        <f t="shared" si="693"/>
        <v>0.90107392972411238</v>
      </c>
      <c r="AB1835" s="1">
        <f t="shared" si="693"/>
        <v>0.8689597076424922</v>
      </c>
      <c r="AC1835" s="1">
        <f t="shared" si="674"/>
        <v>0.83799003455500765</v>
      </c>
      <c r="AD1835" s="1">
        <f t="shared" si="674"/>
        <v>0.80812411880254131</v>
      </c>
      <c r="AE1835" s="1">
        <f t="shared" si="674"/>
        <v>0.77932262253831752</v>
      </c>
      <c r="AF1835" s="1">
        <f t="shared" si="674"/>
        <v>0.75154760991411584</v>
      </c>
      <c r="AG1835" s="1">
        <f t="shared" si="694"/>
        <v>0.72476249711312457</v>
      </c>
      <c r="AH1835" s="1">
        <f t="shared" si="694"/>
        <v>0.69893200416362056</v>
      </c>
      <c r="AI1835" s="1">
        <f t="shared" si="695"/>
        <v>0.67402210847000665</v>
      </c>
      <c r="AJ1835">
        <v>0.65</v>
      </c>
      <c r="AK1835">
        <v>0.63</v>
      </c>
      <c r="AL1835">
        <v>0.61</v>
      </c>
      <c r="AM1835">
        <v>0.6</v>
      </c>
      <c r="AN1835" t="s">
        <v>9397</v>
      </c>
      <c r="AO1835" t="s">
        <v>10252</v>
      </c>
      <c r="AP1835" t="s">
        <v>10317</v>
      </c>
      <c r="AQ1835" t="s">
        <v>10317</v>
      </c>
      <c r="AR1835" t="s">
        <v>9719</v>
      </c>
      <c r="AS1835" t="s">
        <v>9398</v>
      </c>
      <c r="AT1835" t="s">
        <v>10253</v>
      </c>
      <c r="AU1835">
        <v>0.47</v>
      </c>
      <c r="AV1835">
        <v>0.46</v>
      </c>
      <c r="AW1835" t="s">
        <v>10254</v>
      </c>
      <c r="AX1835" t="s">
        <v>9882</v>
      </c>
      <c r="AY1835" t="s">
        <v>9894</v>
      </c>
      <c r="AZ1835" t="s">
        <v>9894</v>
      </c>
      <c r="BA1835" t="s">
        <v>10223</v>
      </c>
      <c r="BB1835" t="s">
        <v>9891</v>
      </c>
      <c r="BC1835" t="s">
        <v>10323</v>
      </c>
      <c r="BD1835" t="s">
        <v>10323</v>
      </c>
      <c r="BE1835" t="s">
        <v>10323</v>
      </c>
      <c r="BF1835">
        <v>0.32</v>
      </c>
      <c r="BG1835" t="s">
        <v>9721</v>
      </c>
      <c r="BH1835" t="s">
        <v>10224</v>
      </c>
      <c r="BI1835" t="s">
        <v>7622</v>
      </c>
      <c r="BJ1835" t="s">
        <v>7622</v>
      </c>
      <c r="BK1835" t="s">
        <v>7622</v>
      </c>
      <c r="BL1835" t="s">
        <v>10225</v>
      </c>
      <c r="BM1835" t="s">
        <v>9589</v>
      </c>
      <c r="BN1835" t="s">
        <v>9464</v>
      </c>
      <c r="BO1835" t="s">
        <v>9590</v>
      </c>
      <c r="BP1835">
        <v>0.21</v>
      </c>
      <c r="BQ1835">
        <f t="shared" si="696"/>
        <v>3.695708995385627E-2</v>
      </c>
      <c r="BR1835">
        <f t="shared" si="697"/>
        <v>2.9962685556576218E-2</v>
      </c>
    </row>
    <row r="1836" spans="1:70" hidden="1" x14ac:dyDescent="0.3">
      <c r="A1836" t="s">
        <v>9042</v>
      </c>
      <c r="B1836" t="s">
        <v>9043</v>
      </c>
      <c r="C1836" t="str">
        <f>VLOOKUP(historical_emissions[[#This Row],[Country]],'Liste-Pays'!A:B,2,0)</f>
        <v>AFR</v>
      </c>
      <c r="D1836" t="s">
        <v>41</v>
      </c>
      <c r="E1836" t="s">
        <v>535</v>
      </c>
      <c r="F1836" t="s">
        <v>561</v>
      </c>
      <c r="G1836" t="s">
        <v>44</v>
      </c>
      <c r="H1836" t="e">
        <f t="shared" si="675"/>
        <v>#DIV/0!</v>
      </c>
      <c r="I1836" t="e">
        <f t="shared" si="676"/>
        <v>#DIV/0!</v>
      </c>
      <c r="J1836" t="e">
        <f t="shared" si="677"/>
        <v>#DIV/0!</v>
      </c>
      <c r="K1836" t="e">
        <f t="shared" si="678"/>
        <v>#DIV/0!</v>
      </c>
      <c r="L1836" t="e">
        <f t="shared" si="679"/>
        <v>#DIV/0!</v>
      </c>
      <c r="M1836" t="e">
        <f t="shared" si="680"/>
        <v>#DIV/0!</v>
      </c>
      <c r="N1836" t="e">
        <f t="shared" si="681"/>
        <v>#DIV/0!</v>
      </c>
      <c r="O1836" t="e">
        <f t="shared" si="682"/>
        <v>#DIV/0!</v>
      </c>
      <c r="P1836" t="e">
        <f t="shared" si="683"/>
        <v>#DIV/0!</v>
      </c>
      <c r="Q1836" t="e">
        <f t="shared" si="684"/>
        <v>#DIV/0!</v>
      </c>
      <c r="R1836" t="e">
        <f t="shared" si="685"/>
        <v>#DIV/0!</v>
      </c>
      <c r="S1836" t="e">
        <f t="shared" si="686"/>
        <v>#DIV/0!</v>
      </c>
      <c r="T1836" t="e">
        <f t="shared" si="687"/>
        <v>#DIV/0!</v>
      </c>
      <c r="U1836" t="e">
        <f t="shared" si="688"/>
        <v>#DIV/0!</v>
      </c>
      <c r="V1836" t="e">
        <f t="shared" si="689"/>
        <v>#DIV/0!</v>
      </c>
      <c r="W1836" t="e">
        <f t="shared" si="690"/>
        <v>#DIV/0!</v>
      </c>
      <c r="X1836" t="e">
        <f t="shared" si="691"/>
        <v>#DIV/0!</v>
      </c>
      <c r="Y1836" t="e">
        <f t="shared" si="692"/>
        <v>#DIV/0!</v>
      </c>
      <c r="Z1836" s="1" t="e">
        <f t="shared" si="693"/>
        <v>#DIV/0!</v>
      </c>
      <c r="AA1836" s="1" t="e">
        <f t="shared" si="693"/>
        <v>#DIV/0!</v>
      </c>
      <c r="AB1836" s="1" t="e">
        <f t="shared" si="693"/>
        <v>#DIV/0!</v>
      </c>
      <c r="AC1836" s="1" t="e">
        <f t="shared" si="674"/>
        <v>#DIV/0!</v>
      </c>
      <c r="AD1836" s="1" t="e">
        <f t="shared" si="674"/>
        <v>#DIV/0!</v>
      </c>
      <c r="AE1836" s="1" t="e">
        <f t="shared" si="674"/>
        <v>#DIV/0!</v>
      </c>
      <c r="AF1836" s="1" t="e">
        <f t="shared" si="674"/>
        <v>#DIV/0!</v>
      </c>
      <c r="AG1836" s="1" t="e">
        <f t="shared" si="694"/>
        <v>#DIV/0!</v>
      </c>
      <c r="AH1836" s="1" t="e">
        <f t="shared" si="694"/>
        <v>#DIV/0!</v>
      </c>
      <c r="AI1836" s="1" t="e">
        <f t="shared" si="695"/>
        <v>#DIV/0!</v>
      </c>
      <c r="AJ1836">
        <v>0.65</v>
      </c>
      <c r="AK1836">
        <v>0.62</v>
      </c>
      <c r="AL1836">
        <v>0.57999999999999996</v>
      </c>
      <c r="AM1836">
        <v>0.53</v>
      </c>
      <c r="AN1836" t="s">
        <v>10325</v>
      </c>
      <c r="AO1836" t="s">
        <v>10254</v>
      </c>
      <c r="AP1836" t="s">
        <v>9769</v>
      </c>
      <c r="AQ1836" t="s">
        <v>10323</v>
      </c>
      <c r="AR1836" t="s">
        <v>9721</v>
      </c>
      <c r="AS1836" t="s">
        <v>10324</v>
      </c>
      <c r="AT1836" t="s">
        <v>9783</v>
      </c>
      <c r="AU1836">
        <v>0.28999999999999998</v>
      </c>
      <c r="AV1836">
        <v>0.28000000000000003</v>
      </c>
      <c r="AW1836" t="s">
        <v>10210</v>
      </c>
      <c r="AX1836" t="s">
        <v>10211</v>
      </c>
      <c r="AY1836" t="s">
        <v>7621</v>
      </c>
      <c r="AZ1836" t="s">
        <v>9466</v>
      </c>
      <c r="BA1836" t="s">
        <v>9467</v>
      </c>
      <c r="BB1836" t="s">
        <v>9469</v>
      </c>
      <c r="BC1836" t="s">
        <v>9470</v>
      </c>
      <c r="BD1836" t="s">
        <v>9377</v>
      </c>
      <c r="BE1836" t="s">
        <v>9379</v>
      </c>
      <c r="BF1836">
        <v>0</v>
      </c>
      <c r="BG1836" t="s">
        <v>10376</v>
      </c>
      <c r="BH1836" t="s">
        <v>10372</v>
      </c>
      <c r="BI1836" t="s">
        <v>10372</v>
      </c>
      <c r="BJ1836" t="s">
        <v>9379</v>
      </c>
      <c r="BK1836" t="s">
        <v>9379</v>
      </c>
      <c r="BL1836" t="s">
        <v>9379</v>
      </c>
      <c r="BM1836" t="s">
        <v>10372</v>
      </c>
      <c r="BN1836" t="s">
        <v>10376</v>
      </c>
      <c r="BO1836" t="s">
        <v>10376</v>
      </c>
      <c r="BP1836">
        <v>0</v>
      </c>
      <c r="BQ1836" t="e">
        <f t="shared" si="696"/>
        <v>#DIV/0!</v>
      </c>
      <c r="BR1836">
        <f t="shared" si="697"/>
        <v>7.3472370653908214E-2</v>
      </c>
    </row>
    <row r="1837" spans="1:70" hidden="1" x14ac:dyDescent="0.3">
      <c r="A1837" t="s">
        <v>9042</v>
      </c>
      <c r="B1837" t="s">
        <v>9043</v>
      </c>
      <c r="C1837" t="str">
        <f>VLOOKUP(historical_emissions[[#This Row],[Country]],'Liste-Pays'!A:B,2,0)</f>
        <v>AFR</v>
      </c>
      <c r="D1837" t="s">
        <v>41</v>
      </c>
      <c r="E1837" t="s">
        <v>42</v>
      </c>
      <c r="F1837" t="s">
        <v>561</v>
      </c>
      <c r="G1837" t="s">
        <v>44</v>
      </c>
      <c r="H1837" t="e">
        <f t="shared" si="675"/>
        <v>#DIV/0!</v>
      </c>
      <c r="I1837" t="e">
        <f t="shared" si="676"/>
        <v>#DIV/0!</v>
      </c>
      <c r="J1837" t="e">
        <f t="shared" si="677"/>
        <v>#DIV/0!</v>
      </c>
      <c r="K1837" t="e">
        <f t="shared" si="678"/>
        <v>#DIV/0!</v>
      </c>
      <c r="L1837" t="e">
        <f t="shared" si="679"/>
        <v>#DIV/0!</v>
      </c>
      <c r="M1837" t="e">
        <f t="shared" si="680"/>
        <v>#DIV/0!</v>
      </c>
      <c r="N1837" t="e">
        <f t="shared" si="681"/>
        <v>#DIV/0!</v>
      </c>
      <c r="O1837" t="e">
        <f t="shared" si="682"/>
        <v>#DIV/0!</v>
      </c>
      <c r="P1837" t="e">
        <f t="shared" si="683"/>
        <v>#DIV/0!</v>
      </c>
      <c r="Q1837" t="e">
        <f t="shared" si="684"/>
        <v>#DIV/0!</v>
      </c>
      <c r="R1837" t="e">
        <f t="shared" si="685"/>
        <v>#DIV/0!</v>
      </c>
      <c r="S1837" t="e">
        <f t="shared" si="686"/>
        <v>#DIV/0!</v>
      </c>
      <c r="T1837" t="e">
        <f t="shared" si="687"/>
        <v>#DIV/0!</v>
      </c>
      <c r="U1837" t="e">
        <f t="shared" si="688"/>
        <v>#DIV/0!</v>
      </c>
      <c r="V1837" t="e">
        <f t="shared" si="689"/>
        <v>#DIV/0!</v>
      </c>
      <c r="W1837" t="e">
        <f t="shared" si="690"/>
        <v>#DIV/0!</v>
      </c>
      <c r="X1837" t="e">
        <f t="shared" si="691"/>
        <v>#DIV/0!</v>
      </c>
      <c r="Y1837" t="e">
        <f t="shared" si="692"/>
        <v>#DIV/0!</v>
      </c>
      <c r="Z1837" s="1" t="e">
        <f t="shared" si="693"/>
        <v>#DIV/0!</v>
      </c>
      <c r="AA1837" s="1" t="e">
        <f t="shared" si="693"/>
        <v>#DIV/0!</v>
      </c>
      <c r="AB1837" s="1" t="e">
        <f t="shared" si="693"/>
        <v>#DIV/0!</v>
      </c>
      <c r="AC1837" s="1" t="e">
        <f t="shared" si="674"/>
        <v>#DIV/0!</v>
      </c>
      <c r="AD1837" s="1" t="e">
        <f t="shared" si="674"/>
        <v>#DIV/0!</v>
      </c>
      <c r="AE1837" s="1" t="e">
        <f t="shared" si="674"/>
        <v>#DIV/0!</v>
      </c>
      <c r="AF1837" s="1" t="e">
        <f t="shared" si="674"/>
        <v>#DIV/0!</v>
      </c>
      <c r="AG1837" s="1" t="e">
        <f t="shared" si="694"/>
        <v>#DIV/0!</v>
      </c>
      <c r="AH1837" s="1" t="e">
        <f t="shared" si="694"/>
        <v>#DIV/0!</v>
      </c>
      <c r="AI1837" s="1" t="e">
        <f t="shared" si="695"/>
        <v>#DIV/0!</v>
      </c>
      <c r="AJ1837">
        <v>0.65</v>
      </c>
      <c r="AK1837">
        <v>0.62</v>
      </c>
      <c r="AL1837">
        <v>0.57999999999999996</v>
      </c>
      <c r="AM1837">
        <v>0.53</v>
      </c>
      <c r="AN1837" t="s">
        <v>10325</v>
      </c>
      <c r="AO1837" t="s">
        <v>10254</v>
      </c>
      <c r="AP1837" t="s">
        <v>9769</v>
      </c>
      <c r="AQ1837" t="s">
        <v>10323</v>
      </c>
      <c r="AR1837" t="s">
        <v>9721</v>
      </c>
      <c r="AS1837" t="s">
        <v>10324</v>
      </c>
      <c r="AT1837" t="s">
        <v>9783</v>
      </c>
      <c r="AU1837">
        <v>0.28999999999999998</v>
      </c>
      <c r="AV1837">
        <v>0.28000000000000003</v>
      </c>
      <c r="AW1837" t="s">
        <v>10210</v>
      </c>
      <c r="AX1837" t="s">
        <v>10211</v>
      </c>
      <c r="AY1837" t="s">
        <v>7621</v>
      </c>
      <c r="AZ1837" t="s">
        <v>9466</v>
      </c>
      <c r="BA1837" t="s">
        <v>9467</v>
      </c>
      <c r="BB1837" t="s">
        <v>9469</v>
      </c>
      <c r="BC1837" t="s">
        <v>9470</v>
      </c>
      <c r="BD1837" t="s">
        <v>9377</v>
      </c>
      <c r="BE1837" t="s">
        <v>9379</v>
      </c>
      <c r="BF1837">
        <v>0</v>
      </c>
      <c r="BG1837" t="s">
        <v>10376</v>
      </c>
      <c r="BH1837" t="s">
        <v>10372</v>
      </c>
      <c r="BI1837" t="s">
        <v>10372</v>
      </c>
      <c r="BJ1837" t="s">
        <v>9379</v>
      </c>
      <c r="BK1837" t="s">
        <v>9379</v>
      </c>
      <c r="BL1837" t="s">
        <v>9379</v>
      </c>
      <c r="BM1837" t="s">
        <v>10372</v>
      </c>
      <c r="BN1837" t="s">
        <v>10376</v>
      </c>
      <c r="BO1837" t="s">
        <v>10376</v>
      </c>
      <c r="BP1837">
        <v>0</v>
      </c>
      <c r="BQ1837" t="e">
        <f t="shared" si="696"/>
        <v>#DIV/0!</v>
      </c>
      <c r="BR1837">
        <f t="shared" si="697"/>
        <v>7.3472370653908214E-2</v>
      </c>
    </row>
    <row r="1838" spans="1:70" hidden="1" x14ac:dyDescent="0.3">
      <c r="A1838" t="s">
        <v>10437</v>
      </c>
      <c r="B1838" t="s">
        <v>10438</v>
      </c>
      <c r="C1838" t="str">
        <f>VLOOKUP(historical_emissions[[#This Row],[Country]],'Liste-Pays'!A:B,2,0)</f>
        <v>AFR</v>
      </c>
      <c r="D1838" t="s">
        <v>41</v>
      </c>
      <c r="E1838" t="s">
        <v>70</v>
      </c>
      <c r="F1838" t="s">
        <v>43</v>
      </c>
      <c r="G1838" t="s">
        <v>44</v>
      </c>
      <c r="H1838">
        <f t="shared" si="675"/>
        <v>1.8338557993730422</v>
      </c>
      <c r="I1838">
        <f t="shared" si="676"/>
        <v>1.7717346337468458</v>
      </c>
      <c r="J1838">
        <f t="shared" si="677"/>
        <v>1.7117177989083137</v>
      </c>
      <c r="K1838">
        <f t="shared" si="678"/>
        <v>1.6537340114547718</v>
      </c>
      <c r="L1838">
        <f t="shared" si="679"/>
        <v>1.5977144026816186</v>
      </c>
      <c r="M1838">
        <f t="shared" si="680"/>
        <v>1.5435924367853489</v>
      </c>
      <c r="N1838">
        <f t="shared" si="681"/>
        <v>1.4913038318374192</v>
      </c>
      <c r="O1838">
        <f t="shared" si="682"/>
        <v>1.4407864834350934</v>
      </c>
      <c r="P1838">
        <f t="shared" si="683"/>
        <v>1.3919803909385864</v>
      </c>
      <c r="Q1838">
        <f t="shared" si="684"/>
        <v>1.3448275862068968</v>
      </c>
      <c r="R1838">
        <f t="shared" si="685"/>
        <v>1.2992720647476861</v>
      </c>
      <c r="S1838">
        <f t="shared" si="686"/>
        <v>1.2552597191994292</v>
      </c>
      <c r="T1838">
        <f t="shared" si="687"/>
        <v>1.2127382750668319</v>
      </c>
      <c r="U1838">
        <f t="shared" si="688"/>
        <v>1.1716572286331861</v>
      </c>
      <c r="V1838">
        <f t="shared" si="689"/>
        <v>1.1319677869759217</v>
      </c>
      <c r="W1838">
        <f t="shared" si="690"/>
        <v>1.0936228100141068</v>
      </c>
      <c r="X1838">
        <f t="shared" si="691"/>
        <v>1.0565767545190679</v>
      </c>
      <c r="Y1838">
        <f t="shared" si="692"/>
        <v>1.0207856200216294</v>
      </c>
      <c r="Z1838" s="1">
        <f t="shared" si="693"/>
        <v>0.98620689655172378</v>
      </c>
      <c r="AA1838" s="1">
        <f t="shared" si="693"/>
        <v>0.94593777168487969</v>
      </c>
      <c r="AB1838" s="1">
        <f t="shared" si="693"/>
        <v>0.90731292898966853</v>
      </c>
      <c r="AC1838" s="1">
        <f t="shared" si="674"/>
        <v>0.87026522859481459</v>
      </c>
      <c r="AD1838" s="1">
        <f t="shared" si="674"/>
        <v>0.8347302721063824</v>
      </c>
      <c r="AE1838" s="1">
        <f t="shared" si="674"/>
        <v>0.80064629066687143</v>
      </c>
      <c r="AF1838" s="1">
        <f t="shared" si="674"/>
        <v>0.76795403758511782</v>
      </c>
      <c r="AG1838" s="1">
        <f t="shared" si="694"/>
        <v>0.73659668535036771</v>
      </c>
      <c r="AH1838" s="1">
        <f t="shared" si="694"/>
        <v>0.70651972685150599</v>
      </c>
      <c r="AI1838" s="1">
        <f t="shared" si="695"/>
        <v>0.6776708806297338</v>
      </c>
      <c r="AJ1838">
        <v>0.65</v>
      </c>
      <c r="AK1838">
        <v>0.6</v>
      </c>
      <c r="AL1838">
        <v>0.6</v>
      </c>
      <c r="AM1838">
        <v>0.6</v>
      </c>
      <c r="AN1838" t="s">
        <v>7626</v>
      </c>
      <c r="AO1838" t="s">
        <v>10252</v>
      </c>
      <c r="AP1838" t="s">
        <v>10252</v>
      </c>
      <c r="AQ1838" t="s">
        <v>7625</v>
      </c>
      <c r="AR1838" t="s">
        <v>9893</v>
      </c>
      <c r="AS1838" t="s">
        <v>10223</v>
      </c>
      <c r="AT1838" t="s">
        <v>9894</v>
      </c>
      <c r="AU1838">
        <v>0.41</v>
      </c>
      <c r="AV1838">
        <v>0.44</v>
      </c>
      <c r="AW1838" t="s">
        <v>9882</v>
      </c>
      <c r="AX1838" t="s">
        <v>9894</v>
      </c>
      <c r="AY1838" t="s">
        <v>10223</v>
      </c>
      <c r="AZ1838" t="s">
        <v>9769</v>
      </c>
      <c r="BA1838" t="s">
        <v>7624</v>
      </c>
      <c r="BB1838" t="s">
        <v>7624</v>
      </c>
      <c r="BC1838" t="s">
        <v>10323</v>
      </c>
      <c r="BD1838" t="s">
        <v>9770</v>
      </c>
      <c r="BE1838" t="s">
        <v>10224</v>
      </c>
      <c r="BF1838">
        <v>0.28999999999999998</v>
      </c>
      <c r="BG1838" t="s">
        <v>10324</v>
      </c>
      <c r="BH1838" t="s">
        <v>7622</v>
      </c>
      <c r="BI1838" t="s">
        <v>10225</v>
      </c>
      <c r="BJ1838" t="s">
        <v>9464</v>
      </c>
      <c r="BK1838" t="s">
        <v>10318</v>
      </c>
      <c r="BL1838" t="s">
        <v>7620</v>
      </c>
      <c r="BM1838" t="s">
        <v>7621</v>
      </c>
      <c r="BN1838" t="s">
        <v>10212</v>
      </c>
      <c r="BO1838" t="s">
        <v>10212</v>
      </c>
      <c r="BP1838">
        <v>0.15</v>
      </c>
      <c r="BQ1838">
        <f t="shared" si="696"/>
        <v>4.2570585584205789E-2</v>
      </c>
      <c r="BR1838">
        <f t="shared" si="697"/>
        <v>3.5062341979974265E-2</v>
      </c>
    </row>
    <row r="1839" spans="1:70" hidden="1" x14ac:dyDescent="0.3">
      <c r="A1839" t="s">
        <v>9817</v>
      </c>
      <c r="B1839" t="s">
        <v>9818</v>
      </c>
      <c r="C1839" t="str">
        <f>VLOOKUP(historical_emissions[[#This Row],[Country]],'Liste-Pays'!A:B,2,0)</f>
        <v>MEA</v>
      </c>
      <c r="D1839" t="s">
        <v>41</v>
      </c>
      <c r="E1839" t="s">
        <v>535</v>
      </c>
      <c r="F1839" t="s">
        <v>561</v>
      </c>
      <c r="G1839" t="s">
        <v>44</v>
      </c>
      <c r="H1839">
        <f t="shared" si="675"/>
        <v>7.8161490683229937</v>
      </c>
      <c r="I1839">
        <f t="shared" si="676"/>
        <v>7.2726062280519681</v>
      </c>
      <c r="J1839">
        <f t="shared" si="677"/>
        <v>6.7668619016817635</v>
      </c>
      <c r="K1839">
        <f t="shared" si="678"/>
        <v>6.2962875426705871</v>
      </c>
      <c r="L1839">
        <f t="shared" si="679"/>
        <v>5.8584373962377319</v>
      </c>
      <c r="M1839">
        <f t="shared" si="680"/>
        <v>5.4510357878413016</v>
      </c>
      <c r="N1839">
        <f t="shared" si="681"/>
        <v>5.0719652956279324</v>
      </c>
      <c r="O1839">
        <f t="shared" si="682"/>
        <v>4.7192557453822159</v>
      </c>
      <c r="P1839">
        <f t="shared" si="683"/>
        <v>4.3910739707783746</v>
      </c>
      <c r="Q1839">
        <f t="shared" si="684"/>
        <v>4.0857142857142899</v>
      </c>
      <c r="R1839">
        <f t="shared" si="685"/>
        <v>3.8015896192089818</v>
      </c>
      <c r="S1839">
        <f t="shared" si="686"/>
        <v>3.5372232667881933</v>
      </c>
      <c r="T1839">
        <f t="shared" si="687"/>
        <v>3.2912412154868966</v>
      </c>
      <c r="U1839">
        <f t="shared" si="688"/>
        <v>3.0623650025788134</v>
      </c>
      <c r="V1839">
        <f t="shared" si="689"/>
        <v>2.8494050709170433</v>
      </c>
      <c r="W1839">
        <f t="shared" si="690"/>
        <v>2.651254586350964</v>
      </c>
      <c r="X1839">
        <f t="shared" si="691"/>
        <v>2.4668836850861577</v>
      </c>
      <c r="Y1839">
        <f t="shared" si="692"/>
        <v>2.2953341210886951</v>
      </c>
      <c r="Z1839" s="1">
        <f t="shared" si="693"/>
        <v>2.1357142857142875</v>
      </c>
      <c r="AA1839" s="1">
        <f t="shared" si="693"/>
        <v>1.8961826699342701</v>
      </c>
      <c r="AB1839" s="1">
        <f t="shared" si="693"/>
        <v>1.6835157875794902</v>
      </c>
      <c r="AC1839" s="1">
        <f t="shared" si="674"/>
        <v>1.4947006171761066</v>
      </c>
      <c r="AD1839" s="1">
        <f t="shared" si="674"/>
        <v>1.3270620634920214</v>
      </c>
      <c r="AE1839" s="1">
        <f t="shared" si="674"/>
        <v>1.178225057327456</v>
      </c>
      <c r="AF1839" s="1">
        <f t="shared" si="674"/>
        <v>1.0460809060138077</v>
      </c>
      <c r="AG1839" s="1">
        <f t="shared" si="694"/>
        <v>0.92875741788144761</v>
      </c>
      <c r="AH1839" s="1">
        <f t="shared" si="694"/>
        <v>0.82459237742594671</v>
      </c>
      <c r="AI1839" s="1">
        <f t="shared" si="695"/>
        <v>0.73210999537423704</v>
      </c>
      <c r="AJ1839">
        <v>0.65</v>
      </c>
      <c r="AK1839">
        <v>0.56999999999999995</v>
      </c>
      <c r="AL1839">
        <v>0.48</v>
      </c>
      <c r="AM1839">
        <v>0.44</v>
      </c>
      <c r="AN1839" t="s">
        <v>10223</v>
      </c>
      <c r="AO1839" t="s">
        <v>9891</v>
      </c>
      <c r="AP1839" t="s">
        <v>9721</v>
      </c>
      <c r="AQ1839" t="s">
        <v>7622</v>
      </c>
      <c r="AR1839" t="s">
        <v>10225</v>
      </c>
      <c r="AS1839" t="s">
        <v>9782</v>
      </c>
      <c r="AT1839" t="s">
        <v>9589</v>
      </c>
      <c r="AU1839">
        <v>0.24</v>
      </c>
      <c r="AV1839">
        <v>0.23</v>
      </c>
      <c r="AW1839" t="s">
        <v>7620</v>
      </c>
      <c r="AX1839" t="s">
        <v>7621</v>
      </c>
      <c r="AY1839" t="s">
        <v>7619</v>
      </c>
      <c r="AZ1839" t="s">
        <v>9466</v>
      </c>
      <c r="BA1839" t="s">
        <v>9467</v>
      </c>
      <c r="BB1839" t="s">
        <v>9472</v>
      </c>
      <c r="BC1839" t="s">
        <v>9469</v>
      </c>
      <c r="BD1839" t="s">
        <v>9471</v>
      </c>
      <c r="BE1839" t="s">
        <v>9470</v>
      </c>
      <c r="BF1839">
        <v>7.0000000000000007E-2</v>
      </c>
      <c r="BG1839" t="s">
        <v>9376</v>
      </c>
      <c r="BH1839" t="s">
        <v>9377</v>
      </c>
      <c r="BI1839" t="s">
        <v>9377</v>
      </c>
      <c r="BJ1839" t="s">
        <v>9378</v>
      </c>
      <c r="BK1839" t="s">
        <v>9379</v>
      </c>
      <c r="BL1839" t="s">
        <v>9379</v>
      </c>
      <c r="BM1839" t="s">
        <v>10372</v>
      </c>
      <c r="BN1839" t="s">
        <v>10372</v>
      </c>
      <c r="BO1839" t="s">
        <v>10372</v>
      </c>
      <c r="BP1839">
        <v>0.02</v>
      </c>
      <c r="BQ1839">
        <f t="shared" si="696"/>
        <v>0.12632306980651853</v>
      </c>
      <c r="BR1839">
        <f t="shared" si="697"/>
        <v>7.4738384456244367E-2</v>
      </c>
    </row>
    <row r="1840" spans="1:70" hidden="1" x14ac:dyDescent="0.3">
      <c r="A1840" t="s">
        <v>9817</v>
      </c>
      <c r="B1840" t="s">
        <v>9818</v>
      </c>
      <c r="C1840" t="str">
        <f>VLOOKUP(historical_emissions[[#This Row],[Country]],'Liste-Pays'!A:B,2,0)</f>
        <v>MEA</v>
      </c>
      <c r="D1840" t="s">
        <v>41</v>
      </c>
      <c r="E1840" t="s">
        <v>42</v>
      </c>
      <c r="F1840" t="s">
        <v>561</v>
      </c>
      <c r="G1840" t="s">
        <v>44</v>
      </c>
      <c r="H1840">
        <f t="shared" si="675"/>
        <v>7.8161490683229937</v>
      </c>
      <c r="I1840">
        <f t="shared" si="676"/>
        <v>7.2726062280519681</v>
      </c>
      <c r="J1840">
        <f t="shared" si="677"/>
        <v>6.7668619016817635</v>
      </c>
      <c r="K1840">
        <f t="shared" si="678"/>
        <v>6.2962875426705871</v>
      </c>
      <c r="L1840">
        <f t="shared" si="679"/>
        <v>5.8584373962377319</v>
      </c>
      <c r="M1840">
        <f t="shared" si="680"/>
        <v>5.4510357878413016</v>
      </c>
      <c r="N1840">
        <f t="shared" si="681"/>
        <v>5.0719652956279324</v>
      </c>
      <c r="O1840">
        <f t="shared" si="682"/>
        <v>4.7192557453822159</v>
      </c>
      <c r="P1840">
        <f t="shared" si="683"/>
        <v>4.3910739707783746</v>
      </c>
      <c r="Q1840">
        <f t="shared" si="684"/>
        <v>4.0857142857142899</v>
      </c>
      <c r="R1840">
        <f t="shared" si="685"/>
        <v>3.8015896192089818</v>
      </c>
      <c r="S1840">
        <f t="shared" si="686"/>
        <v>3.5372232667881933</v>
      </c>
      <c r="T1840">
        <f t="shared" si="687"/>
        <v>3.2912412154868966</v>
      </c>
      <c r="U1840">
        <f t="shared" si="688"/>
        <v>3.0623650025788134</v>
      </c>
      <c r="V1840">
        <f t="shared" si="689"/>
        <v>2.8494050709170433</v>
      </c>
      <c r="W1840">
        <f t="shared" si="690"/>
        <v>2.651254586350964</v>
      </c>
      <c r="X1840">
        <f t="shared" si="691"/>
        <v>2.4668836850861577</v>
      </c>
      <c r="Y1840">
        <f t="shared" si="692"/>
        <v>2.2953341210886951</v>
      </c>
      <c r="Z1840" s="1">
        <f t="shared" si="693"/>
        <v>2.1357142857142875</v>
      </c>
      <c r="AA1840" s="1">
        <f t="shared" si="693"/>
        <v>1.8961826699342701</v>
      </c>
      <c r="AB1840" s="1">
        <f t="shared" si="693"/>
        <v>1.6835157875794902</v>
      </c>
      <c r="AC1840" s="1">
        <f t="shared" si="674"/>
        <v>1.4947006171761066</v>
      </c>
      <c r="AD1840" s="1">
        <f t="shared" si="674"/>
        <v>1.3270620634920214</v>
      </c>
      <c r="AE1840" s="1">
        <f t="shared" si="674"/>
        <v>1.178225057327456</v>
      </c>
      <c r="AF1840" s="1">
        <f t="shared" si="674"/>
        <v>1.0460809060138077</v>
      </c>
      <c r="AG1840" s="1">
        <f t="shared" si="694"/>
        <v>0.92875741788144761</v>
      </c>
      <c r="AH1840" s="1">
        <f t="shared" si="694"/>
        <v>0.82459237742594671</v>
      </c>
      <c r="AI1840" s="1">
        <f t="shared" si="695"/>
        <v>0.73210999537423704</v>
      </c>
      <c r="AJ1840">
        <v>0.65</v>
      </c>
      <c r="AK1840">
        <v>0.56999999999999995</v>
      </c>
      <c r="AL1840">
        <v>0.48</v>
      </c>
      <c r="AM1840">
        <v>0.44</v>
      </c>
      <c r="AN1840" t="s">
        <v>10223</v>
      </c>
      <c r="AO1840" t="s">
        <v>9891</v>
      </c>
      <c r="AP1840" t="s">
        <v>9721</v>
      </c>
      <c r="AQ1840" t="s">
        <v>7622</v>
      </c>
      <c r="AR1840" t="s">
        <v>10225</v>
      </c>
      <c r="AS1840" t="s">
        <v>9782</v>
      </c>
      <c r="AT1840" t="s">
        <v>9589</v>
      </c>
      <c r="AU1840">
        <v>0.24</v>
      </c>
      <c r="AV1840">
        <v>0.23</v>
      </c>
      <c r="AW1840" t="s">
        <v>7620</v>
      </c>
      <c r="AX1840" t="s">
        <v>7621</v>
      </c>
      <c r="AY1840" t="s">
        <v>7619</v>
      </c>
      <c r="AZ1840" t="s">
        <v>9466</v>
      </c>
      <c r="BA1840" t="s">
        <v>9467</v>
      </c>
      <c r="BB1840" t="s">
        <v>9472</v>
      </c>
      <c r="BC1840" t="s">
        <v>9469</v>
      </c>
      <c r="BD1840" t="s">
        <v>9471</v>
      </c>
      <c r="BE1840" t="s">
        <v>9470</v>
      </c>
      <c r="BF1840">
        <v>7.0000000000000007E-2</v>
      </c>
      <c r="BG1840" t="s">
        <v>9376</v>
      </c>
      <c r="BH1840" t="s">
        <v>9377</v>
      </c>
      <c r="BI1840" t="s">
        <v>9377</v>
      </c>
      <c r="BJ1840" t="s">
        <v>9378</v>
      </c>
      <c r="BK1840" t="s">
        <v>9379</v>
      </c>
      <c r="BL1840" t="s">
        <v>9379</v>
      </c>
      <c r="BM1840" t="s">
        <v>10372</v>
      </c>
      <c r="BN1840" t="s">
        <v>10372</v>
      </c>
      <c r="BO1840" t="s">
        <v>10372</v>
      </c>
      <c r="BP1840">
        <v>0.02</v>
      </c>
      <c r="BQ1840">
        <f t="shared" si="696"/>
        <v>0.12632306980651853</v>
      </c>
      <c r="BR1840">
        <f t="shared" si="697"/>
        <v>7.4738384456244367E-2</v>
      </c>
    </row>
    <row r="1841" spans="1:70" hidden="1" x14ac:dyDescent="0.3">
      <c r="A1841" t="s">
        <v>10379</v>
      </c>
      <c r="B1841" t="s">
        <v>10380</v>
      </c>
      <c r="C1841" t="str">
        <f>VLOOKUP(historical_emissions[[#This Row],[Country]],'Liste-Pays'!A:B,2,0)</f>
        <v>EEU</v>
      </c>
      <c r="D1841" t="s">
        <v>41</v>
      </c>
      <c r="E1841" t="s">
        <v>252</v>
      </c>
      <c r="F1841" t="s">
        <v>302</v>
      </c>
      <c r="G1841" t="s">
        <v>44</v>
      </c>
      <c r="H1841">
        <f t="shared" si="675"/>
        <v>0.57431063781579272</v>
      </c>
      <c r="I1841">
        <f t="shared" si="676"/>
        <v>0.57573049939994614</v>
      </c>
      <c r="J1841">
        <f t="shared" si="677"/>
        <v>0.57715387129156281</v>
      </c>
      <c r="K1841">
        <f t="shared" si="678"/>
        <v>0.57858076216913557</v>
      </c>
      <c r="L1841">
        <f t="shared" si="679"/>
        <v>0.58001118073261282</v>
      </c>
      <c r="M1841">
        <f t="shared" si="680"/>
        <v>0.58144513570345191</v>
      </c>
      <c r="N1841">
        <f t="shared" si="681"/>
        <v>0.58288263582467204</v>
      </c>
      <c r="O1841">
        <f t="shared" si="682"/>
        <v>0.58432368986090777</v>
      </c>
      <c r="P1841">
        <f t="shared" si="683"/>
        <v>0.58576830659846224</v>
      </c>
      <c r="Q1841">
        <f t="shared" si="684"/>
        <v>0.58721649484536109</v>
      </c>
      <c r="R1841">
        <f t="shared" si="685"/>
        <v>0.58866826343140566</v>
      </c>
      <c r="S1841">
        <f t="shared" si="686"/>
        <v>0.59012362120822726</v>
      </c>
      <c r="T1841">
        <f t="shared" si="687"/>
        <v>0.59158257704934092</v>
      </c>
      <c r="U1841">
        <f t="shared" si="688"/>
        <v>0.59304513985019969</v>
      </c>
      <c r="V1841">
        <f t="shared" si="689"/>
        <v>0.59451131852824868</v>
      </c>
      <c r="W1841">
        <f t="shared" si="690"/>
        <v>0.59598112202297937</v>
      </c>
      <c r="X1841">
        <f t="shared" si="691"/>
        <v>0.59745455929598446</v>
      </c>
      <c r="Y1841">
        <f t="shared" si="692"/>
        <v>0.59893163933101212</v>
      </c>
      <c r="Z1841" s="1">
        <f t="shared" si="693"/>
        <v>0.60041237113402102</v>
      </c>
      <c r="AA1841" s="1">
        <f t="shared" si="693"/>
        <v>0.60425835803307626</v>
      </c>
      <c r="AB1841" s="1">
        <f t="shared" si="693"/>
        <v>0.60812898069238364</v>
      </c>
      <c r="AC1841" s="1">
        <f t="shared" si="674"/>
        <v>0.61202439691817068</v>
      </c>
      <c r="AD1841" s="1">
        <f t="shared" si="674"/>
        <v>0.61594476552750443</v>
      </c>
      <c r="AE1841" s="1">
        <f t="shared" si="674"/>
        <v>0.61989024635476686</v>
      </c>
      <c r="AF1841" s="1">
        <f t="shared" si="674"/>
        <v>0.62386100025817104</v>
      </c>
      <c r="AG1841" s="1">
        <f t="shared" si="694"/>
        <v>0.62785718912631949</v>
      </c>
      <c r="AH1841" s="1">
        <f t="shared" si="694"/>
        <v>0.63187897588480457</v>
      </c>
      <c r="AI1841" s="1">
        <f t="shared" si="695"/>
        <v>0.63592652450285081</v>
      </c>
      <c r="AJ1841">
        <v>0.64</v>
      </c>
      <c r="AK1841">
        <v>0.59</v>
      </c>
      <c r="AL1841">
        <v>0.8</v>
      </c>
      <c r="AM1841">
        <v>0.89</v>
      </c>
      <c r="AN1841" t="s">
        <v>10094</v>
      </c>
      <c r="AO1841" t="s">
        <v>9391</v>
      </c>
      <c r="AP1841" t="s">
        <v>9759</v>
      </c>
      <c r="AQ1841" t="s">
        <v>4279</v>
      </c>
      <c r="AR1841" t="s">
        <v>9927</v>
      </c>
      <c r="AS1841" t="s">
        <v>8113</v>
      </c>
      <c r="AT1841" t="s">
        <v>10095</v>
      </c>
      <c r="AU1841">
        <v>0.94</v>
      </c>
      <c r="AV1841">
        <v>0.91</v>
      </c>
      <c r="AW1841" t="s">
        <v>8113</v>
      </c>
      <c r="AX1841" t="s">
        <v>8113</v>
      </c>
      <c r="AY1841" t="s">
        <v>10364</v>
      </c>
      <c r="AZ1841" t="s">
        <v>9759</v>
      </c>
      <c r="BA1841" t="s">
        <v>4278</v>
      </c>
      <c r="BB1841" t="s">
        <v>4278</v>
      </c>
      <c r="BC1841" t="s">
        <v>10145</v>
      </c>
      <c r="BD1841" t="s">
        <v>10374</v>
      </c>
      <c r="BE1841" t="s">
        <v>10095</v>
      </c>
      <c r="BF1841">
        <v>0.97</v>
      </c>
      <c r="BG1841" t="s">
        <v>8113</v>
      </c>
      <c r="BH1841" t="s">
        <v>4279</v>
      </c>
      <c r="BI1841" t="s">
        <v>10095</v>
      </c>
      <c r="BJ1841" t="s">
        <v>10296</v>
      </c>
      <c r="BK1841" t="s">
        <v>8786</v>
      </c>
      <c r="BL1841" t="s">
        <v>8786</v>
      </c>
      <c r="BM1841" t="s">
        <v>8113</v>
      </c>
      <c r="BN1841" t="s">
        <v>10094</v>
      </c>
      <c r="BO1841" t="s">
        <v>9588</v>
      </c>
      <c r="BP1841">
        <v>1.21</v>
      </c>
      <c r="BQ1841">
        <f t="shared" si="696"/>
        <v>-6.3648054642956309E-3</v>
      </c>
      <c r="BR1841">
        <f t="shared" si="697"/>
        <v>-2.466191361467418E-3</v>
      </c>
    </row>
    <row r="1842" spans="1:70" hidden="1" x14ac:dyDescent="0.3">
      <c r="A1842" t="s">
        <v>9344</v>
      </c>
      <c r="B1842" t="s">
        <v>9345</v>
      </c>
      <c r="C1842" t="str">
        <f>VLOOKUP(historical_emissions[[#This Row],[Country]],'Liste-Pays'!A:B,2,0)</f>
        <v>CSA</v>
      </c>
      <c r="D1842" t="s">
        <v>41</v>
      </c>
      <c r="E1842" t="s">
        <v>328</v>
      </c>
      <c r="F1842" t="s">
        <v>43</v>
      </c>
      <c r="G1842" t="s">
        <v>44</v>
      </c>
      <c r="H1842">
        <f t="shared" si="675"/>
        <v>0.45568148793955182</v>
      </c>
      <c r="I1842">
        <f t="shared" si="676"/>
        <v>0.44957807617198731</v>
      </c>
      <c r="J1842">
        <f t="shared" si="677"/>
        <v>0.44355641368805698</v>
      </c>
      <c r="K1842">
        <f t="shared" si="678"/>
        <v>0.43761540553535905</v>
      </c>
      <c r="L1842">
        <f t="shared" si="679"/>
        <v>0.43175397142731742</v>
      </c>
      <c r="M1842">
        <f t="shared" si="680"/>
        <v>0.42597104554674758</v>
      </c>
      <c r="N1842">
        <f t="shared" si="681"/>
        <v>0.42026557635205281</v>
      </c>
      <c r="O1842">
        <f t="shared" si="682"/>
        <v>0.41463652638601672</v>
      </c>
      <c r="P1842">
        <f t="shared" si="683"/>
        <v>0.40908287208715655</v>
      </c>
      <c r="Q1842">
        <f t="shared" si="684"/>
        <v>0.40360360360360326</v>
      </c>
      <c r="R1842">
        <f t="shared" si="685"/>
        <v>0.39819772460947467</v>
      </c>
      <c r="S1842">
        <f t="shared" si="686"/>
        <v>0.39286425212370785</v>
      </c>
      <c r="T1842">
        <f t="shared" si="687"/>
        <v>0.38760221633131825</v>
      </c>
      <c r="U1842">
        <f t="shared" si="688"/>
        <v>0.38241066040705285</v>
      </c>
      <c r="V1842">
        <f t="shared" si="689"/>
        <v>0.37728864034140525</v>
      </c>
      <c r="W1842">
        <f t="shared" si="690"/>
        <v>0.37223522476896131</v>
      </c>
      <c r="X1842">
        <f t="shared" si="691"/>
        <v>0.36724949479904362</v>
      </c>
      <c r="Y1842">
        <f t="shared" si="692"/>
        <v>0.36233054384862456</v>
      </c>
      <c r="Z1842" s="1">
        <f t="shared" si="693"/>
        <v>0.35747747747747738</v>
      </c>
      <c r="AA1842" s="1">
        <f t="shared" si="693"/>
        <v>0.37891501371307451</v>
      </c>
      <c r="AB1842" s="1">
        <f t="shared" si="693"/>
        <v>0.4016381357234608</v>
      </c>
      <c r="AC1842" s="1">
        <f t="shared" si="674"/>
        <v>0.42572393869187819</v>
      </c>
      <c r="AD1842" s="1">
        <f t="shared" si="674"/>
        <v>0.45125414111601075</v>
      </c>
      <c r="AE1842" s="1">
        <f t="shared" si="674"/>
        <v>0.47831536206313252</v>
      </c>
      <c r="AF1842" s="1">
        <f t="shared" si="674"/>
        <v>0.50699941505194557</v>
      </c>
      <c r="AG1842" s="1">
        <f t="shared" si="694"/>
        <v>0.53740361955819294</v>
      </c>
      <c r="AH1842" s="1">
        <f t="shared" si="694"/>
        <v>0.56963113120092479</v>
      </c>
      <c r="AI1842" s="1">
        <f t="shared" si="695"/>
        <v>0.60379129172967694</v>
      </c>
      <c r="AJ1842">
        <v>0.64</v>
      </c>
      <c r="AK1842">
        <v>0.69</v>
      </c>
      <c r="AL1842">
        <v>0.68</v>
      </c>
      <c r="AM1842">
        <v>0.7</v>
      </c>
      <c r="AN1842" t="s">
        <v>10394</v>
      </c>
      <c r="AO1842" t="s">
        <v>9716</v>
      </c>
      <c r="AP1842" t="s">
        <v>9395</v>
      </c>
      <c r="AQ1842" t="s">
        <v>7626</v>
      </c>
      <c r="AR1842" t="s">
        <v>9397</v>
      </c>
      <c r="AS1842" t="s">
        <v>9717</v>
      </c>
      <c r="AT1842" t="s">
        <v>9717</v>
      </c>
      <c r="AU1842">
        <v>0.65</v>
      </c>
      <c r="AV1842">
        <v>0.62</v>
      </c>
      <c r="AW1842" t="s">
        <v>9717</v>
      </c>
      <c r="AX1842" t="s">
        <v>9722</v>
      </c>
      <c r="AY1842" t="s">
        <v>10263</v>
      </c>
      <c r="AZ1842" t="s">
        <v>10093</v>
      </c>
      <c r="BA1842" t="s">
        <v>10233</v>
      </c>
      <c r="BB1842" t="s">
        <v>10391</v>
      </c>
      <c r="BC1842" t="s">
        <v>10145</v>
      </c>
      <c r="BD1842" t="s">
        <v>9393</v>
      </c>
      <c r="BE1842" t="s">
        <v>10296</v>
      </c>
      <c r="BF1842">
        <v>1.1100000000000001</v>
      </c>
      <c r="BG1842" t="s">
        <v>4280</v>
      </c>
      <c r="BH1842" t="s">
        <v>9394</v>
      </c>
      <c r="BI1842" t="s">
        <v>9588</v>
      </c>
      <c r="BJ1842" t="s">
        <v>9390</v>
      </c>
      <c r="BK1842" t="s">
        <v>7614</v>
      </c>
      <c r="BL1842" t="s">
        <v>4278</v>
      </c>
      <c r="BM1842" t="s">
        <v>8786</v>
      </c>
      <c r="BN1842" t="s">
        <v>8280</v>
      </c>
      <c r="BO1842" t="s">
        <v>8111</v>
      </c>
      <c r="BP1842">
        <v>2.2999999999999998</v>
      </c>
      <c r="BQ1842">
        <f t="shared" si="696"/>
        <v>-5.6576106672379778E-2</v>
      </c>
      <c r="BR1842">
        <f t="shared" si="697"/>
        <v>1.3575866108803902E-2</v>
      </c>
    </row>
    <row r="1843" spans="1:70" hidden="1" x14ac:dyDescent="0.3">
      <c r="A1843" t="s">
        <v>9028</v>
      </c>
      <c r="B1843" t="s">
        <v>9029</v>
      </c>
      <c r="C1843" t="str">
        <f>VLOOKUP(historical_emissions[[#This Row],[Country]],'Liste-Pays'!A:B,2,0)</f>
        <v>ODA</v>
      </c>
      <c r="D1843" t="s">
        <v>41</v>
      </c>
      <c r="E1843" t="s">
        <v>535</v>
      </c>
      <c r="F1843" t="s">
        <v>561</v>
      </c>
      <c r="G1843" t="s">
        <v>44</v>
      </c>
      <c r="H1843">
        <f t="shared" si="675"/>
        <v>9.1722448979591764</v>
      </c>
      <c r="I1843">
        <f t="shared" si="676"/>
        <v>8.5444629491226518</v>
      </c>
      <c r="J1843">
        <f t="shared" si="677"/>
        <v>7.9596486902758121</v>
      </c>
      <c r="K1843">
        <f t="shared" si="678"/>
        <v>7.4148612557463158</v>
      </c>
      <c r="L1843">
        <f t="shared" si="679"/>
        <v>6.9073610634519973</v>
      </c>
      <c r="M1843">
        <f t="shared" si="680"/>
        <v>6.434596038316629</v>
      </c>
      <c r="N1843">
        <f t="shared" si="681"/>
        <v>5.9941887786054329</v>
      </c>
      <c r="O1843">
        <f t="shared" si="682"/>
        <v>5.5839246006434786</v>
      </c>
      <c r="P1843">
        <f t="shared" si="683"/>
        <v>5.201740401797224</v>
      </c>
      <c r="Q1843">
        <f t="shared" si="684"/>
        <v>4.8457142857142861</v>
      </c>
      <c r="R1843">
        <f t="shared" si="685"/>
        <v>4.5140558976497065</v>
      </c>
      <c r="S1843">
        <f t="shared" si="686"/>
        <v>4.2050974212777907</v>
      </c>
      <c r="T1843">
        <f t="shared" si="687"/>
        <v>3.9172851917150378</v>
      </c>
      <c r="U1843">
        <f t="shared" si="688"/>
        <v>3.6491718825784165</v>
      </c>
      <c r="V1843">
        <f t="shared" si="689"/>
        <v>3.3994092277899197</v>
      </c>
      <c r="W1843">
        <f t="shared" si="690"/>
        <v>3.1667412415274012</v>
      </c>
      <c r="X1843">
        <f t="shared" si="691"/>
        <v>2.949997902226746</v>
      </c>
      <c r="Y1843">
        <f t="shared" si="692"/>
        <v>2.7480892688740073</v>
      </c>
      <c r="Z1843" s="1">
        <f t="shared" si="693"/>
        <v>2.5600000000000023</v>
      </c>
      <c r="AA1843" s="1">
        <f t="shared" si="693"/>
        <v>2.2286094420380795</v>
      </c>
      <c r="AB1843" s="1">
        <f t="shared" si="693"/>
        <v>1.9401172051333109</v>
      </c>
      <c r="AC1843" s="1">
        <f t="shared" si="674"/>
        <v>1.6889701257893057</v>
      </c>
      <c r="AD1843" s="1">
        <f t="shared" si="674"/>
        <v>1.4703338943962057</v>
      </c>
      <c r="AE1843" s="1">
        <f t="shared" si="674"/>
        <v>1.2800000000000007</v>
      </c>
      <c r="AF1843" s="1">
        <f t="shared" si="674"/>
        <v>1.1143047210190393</v>
      </c>
      <c r="AG1843" s="1">
        <f t="shared" si="694"/>
        <v>0.9700586025666551</v>
      </c>
      <c r="AH1843" s="1">
        <f t="shared" si="694"/>
        <v>0.84448506289465253</v>
      </c>
      <c r="AI1843" s="1">
        <f t="shared" si="695"/>
        <v>0.73516694719810249</v>
      </c>
      <c r="AJ1843">
        <v>0.64</v>
      </c>
      <c r="AK1843">
        <v>0.61</v>
      </c>
      <c r="AL1843">
        <v>0.57999999999999996</v>
      </c>
      <c r="AM1843">
        <v>0.53</v>
      </c>
      <c r="AN1843" t="s">
        <v>10325</v>
      </c>
      <c r="AO1843" t="s">
        <v>9882</v>
      </c>
      <c r="AP1843" t="s">
        <v>10223</v>
      </c>
      <c r="AQ1843" t="s">
        <v>9891</v>
      </c>
      <c r="AR1843" t="s">
        <v>9770</v>
      </c>
      <c r="AS1843" t="s">
        <v>9721</v>
      </c>
      <c r="AT1843" t="s">
        <v>10224</v>
      </c>
      <c r="AU1843">
        <v>0.3</v>
      </c>
      <c r="AV1843">
        <v>0.28000000000000003</v>
      </c>
      <c r="AW1843" t="s">
        <v>9589</v>
      </c>
      <c r="AX1843" t="s">
        <v>9464</v>
      </c>
      <c r="AY1843" t="s">
        <v>7620</v>
      </c>
      <c r="AZ1843" t="s">
        <v>7621</v>
      </c>
      <c r="BA1843" t="s">
        <v>7619</v>
      </c>
      <c r="BB1843" t="s">
        <v>9466</v>
      </c>
      <c r="BC1843" t="s">
        <v>9473</v>
      </c>
      <c r="BD1843" t="s">
        <v>9472</v>
      </c>
      <c r="BE1843" t="s">
        <v>9471</v>
      </c>
      <c r="BF1843">
        <v>7.0000000000000007E-2</v>
      </c>
      <c r="BG1843" t="s">
        <v>10381</v>
      </c>
      <c r="BH1843" t="s">
        <v>9376</v>
      </c>
      <c r="BI1843" t="s">
        <v>9376</v>
      </c>
      <c r="BJ1843" t="s">
        <v>9377</v>
      </c>
      <c r="BK1843" t="s">
        <v>9377</v>
      </c>
      <c r="BL1843" t="s">
        <v>9377</v>
      </c>
      <c r="BM1843" t="s">
        <v>9378</v>
      </c>
      <c r="BN1843" t="s">
        <v>9378</v>
      </c>
      <c r="BO1843" t="s">
        <v>9378</v>
      </c>
      <c r="BP1843">
        <v>0.03</v>
      </c>
      <c r="BQ1843">
        <f t="shared" si="696"/>
        <v>0.1486983549970351</v>
      </c>
      <c r="BR1843">
        <f t="shared" si="697"/>
        <v>7.3472370653908214E-2</v>
      </c>
    </row>
    <row r="1844" spans="1:70" hidden="1" x14ac:dyDescent="0.3">
      <c r="A1844" t="s">
        <v>9028</v>
      </c>
      <c r="B1844" t="s">
        <v>9029</v>
      </c>
      <c r="C1844" t="str">
        <f>VLOOKUP(historical_emissions[[#This Row],[Country]],'Liste-Pays'!A:B,2,0)</f>
        <v>ODA</v>
      </c>
      <c r="D1844" t="s">
        <v>41</v>
      </c>
      <c r="E1844" t="s">
        <v>42</v>
      </c>
      <c r="F1844" t="s">
        <v>561</v>
      </c>
      <c r="G1844" t="s">
        <v>44</v>
      </c>
      <c r="H1844">
        <f t="shared" si="675"/>
        <v>9.1722448979591764</v>
      </c>
      <c r="I1844">
        <f t="shared" si="676"/>
        <v>8.5444629491226518</v>
      </c>
      <c r="J1844">
        <f t="shared" si="677"/>
        <v>7.9596486902758121</v>
      </c>
      <c r="K1844">
        <f t="shared" si="678"/>
        <v>7.4148612557463158</v>
      </c>
      <c r="L1844">
        <f t="shared" si="679"/>
        <v>6.9073610634519973</v>
      </c>
      <c r="M1844">
        <f t="shared" si="680"/>
        <v>6.434596038316629</v>
      </c>
      <c r="N1844">
        <f t="shared" si="681"/>
        <v>5.9941887786054329</v>
      </c>
      <c r="O1844">
        <f t="shared" si="682"/>
        <v>5.5839246006434786</v>
      </c>
      <c r="P1844">
        <f t="shared" si="683"/>
        <v>5.201740401797224</v>
      </c>
      <c r="Q1844">
        <f t="shared" si="684"/>
        <v>4.8457142857142861</v>
      </c>
      <c r="R1844">
        <f t="shared" si="685"/>
        <v>4.5140558976497065</v>
      </c>
      <c r="S1844">
        <f t="shared" si="686"/>
        <v>4.2050974212777907</v>
      </c>
      <c r="T1844">
        <f t="shared" si="687"/>
        <v>3.9172851917150378</v>
      </c>
      <c r="U1844">
        <f t="shared" si="688"/>
        <v>3.6491718825784165</v>
      </c>
      <c r="V1844">
        <f t="shared" si="689"/>
        <v>3.3994092277899197</v>
      </c>
      <c r="W1844">
        <f t="shared" si="690"/>
        <v>3.1667412415274012</v>
      </c>
      <c r="X1844">
        <f t="shared" si="691"/>
        <v>2.949997902226746</v>
      </c>
      <c r="Y1844">
        <f t="shared" si="692"/>
        <v>2.7480892688740073</v>
      </c>
      <c r="Z1844" s="1">
        <f t="shared" si="693"/>
        <v>2.5600000000000023</v>
      </c>
      <c r="AA1844" s="1">
        <f t="shared" si="693"/>
        <v>2.2286094420380795</v>
      </c>
      <c r="AB1844" s="1">
        <f t="shared" si="693"/>
        <v>1.9401172051333109</v>
      </c>
      <c r="AC1844" s="1">
        <f t="shared" si="674"/>
        <v>1.6889701257893057</v>
      </c>
      <c r="AD1844" s="1">
        <f t="shared" si="674"/>
        <v>1.4703338943962057</v>
      </c>
      <c r="AE1844" s="1">
        <f t="shared" si="674"/>
        <v>1.2800000000000007</v>
      </c>
      <c r="AF1844" s="1">
        <f t="shared" si="674"/>
        <v>1.1143047210190393</v>
      </c>
      <c r="AG1844" s="1">
        <f t="shared" si="694"/>
        <v>0.9700586025666551</v>
      </c>
      <c r="AH1844" s="1">
        <f t="shared" si="694"/>
        <v>0.84448506289465253</v>
      </c>
      <c r="AI1844" s="1">
        <f t="shared" si="695"/>
        <v>0.73516694719810249</v>
      </c>
      <c r="AJ1844">
        <v>0.64</v>
      </c>
      <c r="AK1844">
        <v>0.61</v>
      </c>
      <c r="AL1844">
        <v>0.57999999999999996</v>
      </c>
      <c r="AM1844">
        <v>0.53</v>
      </c>
      <c r="AN1844" t="s">
        <v>10325</v>
      </c>
      <c r="AO1844" t="s">
        <v>9882</v>
      </c>
      <c r="AP1844" t="s">
        <v>10223</v>
      </c>
      <c r="AQ1844" t="s">
        <v>9891</v>
      </c>
      <c r="AR1844" t="s">
        <v>9770</v>
      </c>
      <c r="AS1844" t="s">
        <v>9721</v>
      </c>
      <c r="AT1844" t="s">
        <v>10224</v>
      </c>
      <c r="AU1844">
        <v>0.3</v>
      </c>
      <c r="AV1844">
        <v>0.28000000000000003</v>
      </c>
      <c r="AW1844" t="s">
        <v>9589</v>
      </c>
      <c r="AX1844" t="s">
        <v>9464</v>
      </c>
      <c r="AY1844" t="s">
        <v>7620</v>
      </c>
      <c r="AZ1844" t="s">
        <v>7621</v>
      </c>
      <c r="BA1844" t="s">
        <v>7619</v>
      </c>
      <c r="BB1844" t="s">
        <v>9466</v>
      </c>
      <c r="BC1844" t="s">
        <v>9473</v>
      </c>
      <c r="BD1844" t="s">
        <v>9472</v>
      </c>
      <c r="BE1844" t="s">
        <v>9471</v>
      </c>
      <c r="BF1844">
        <v>7.0000000000000007E-2</v>
      </c>
      <c r="BG1844" t="s">
        <v>10381</v>
      </c>
      <c r="BH1844" t="s">
        <v>9376</v>
      </c>
      <c r="BI1844" t="s">
        <v>9376</v>
      </c>
      <c r="BJ1844" t="s">
        <v>9377</v>
      </c>
      <c r="BK1844" t="s">
        <v>9377</v>
      </c>
      <c r="BL1844" t="s">
        <v>9377</v>
      </c>
      <c r="BM1844" t="s">
        <v>9378</v>
      </c>
      <c r="BN1844" t="s">
        <v>9378</v>
      </c>
      <c r="BO1844" t="s">
        <v>9378</v>
      </c>
      <c r="BP1844">
        <v>0.03</v>
      </c>
      <c r="BQ1844">
        <f t="shared" si="696"/>
        <v>0.1486983549970351</v>
      </c>
      <c r="BR1844">
        <f t="shared" si="697"/>
        <v>7.3472370653908214E-2</v>
      </c>
    </row>
    <row r="1845" spans="1:70" hidden="1" x14ac:dyDescent="0.3">
      <c r="A1845" t="s">
        <v>9837</v>
      </c>
      <c r="B1845" t="s">
        <v>9838</v>
      </c>
      <c r="C1845" t="str">
        <f>VLOOKUP(historical_emissions[[#This Row],[Country]],'Liste-Pays'!A:B,2,0)</f>
        <v>AFR-EXCLUDED</v>
      </c>
      <c r="D1845" t="s">
        <v>41</v>
      </c>
      <c r="E1845" t="s">
        <v>535</v>
      </c>
      <c r="F1845" t="s">
        <v>561</v>
      </c>
      <c r="G1845" t="s">
        <v>44</v>
      </c>
      <c r="H1845">
        <f t="shared" si="675"/>
        <v>20.663908045976974</v>
      </c>
      <c r="I1845">
        <f t="shared" si="676"/>
        <v>19.324796054826368</v>
      </c>
      <c r="J1845">
        <f t="shared" si="677"/>
        <v>18.072464401686048</v>
      </c>
      <c r="K1845">
        <f t="shared" si="678"/>
        <v>16.901289339539375</v>
      </c>
      <c r="L1845">
        <f t="shared" si="679"/>
        <v>15.80601156487422</v>
      </c>
      <c r="M1845">
        <f t="shared" si="680"/>
        <v>14.781712600143345</v>
      </c>
      <c r="N1845">
        <f t="shared" si="681"/>
        <v>13.823792706745074</v>
      </c>
      <c r="O1845">
        <f t="shared" si="682"/>
        <v>12.927950229339809</v>
      </c>
      <c r="P1845">
        <f t="shared" si="683"/>
        <v>12.090162278745556</v>
      </c>
      <c r="Q1845">
        <f t="shared" si="684"/>
        <v>11.306666666666652</v>
      </c>
      <c r="R1845">
        <f t="shared" si="685"/>
        <v>10.573945011131416</v>
      </c>
      <c r="S1845">
        <f t="shared" si="686"/>
        <v>9.8887069367716176</v>
      </c>
      <c r="T1845">
        <f t="shared" si="687"/>
        <v>9.2478752989932484</v>
      </c>
      <c r="U1845">
        <f t="shared" si="688"/>
        <v>8.648572365685899</v>
      </c>
      <c r="V1845">
        <f t="shared" si="689"/>
        <v>8.0881068944180612</v>
      </c>
      <c r="W1845">
        <f t="shared" si="690"/>
        <v>7.5639620470869309</v>
      </c>
      <c r="X1845">
        <f t="shared" si="691"/>
        <v>7.0737840877519744</v>
      </c>
      <c r="Y1845">
        <f t="shared" si="692"/>
        <v>6.6153718128985144</v>
      </c>
      <c r="Z1845" s="1">
        <f t="shared" si="693"/>
        <v>6.1866666666666612</v>
      </c>
      <c r="AA1845" s="1">
        <f t="shared" si="693"/>
        <v>4.9309323339100617</v>
      </c>
      <c r="AB1845" s="1">
        <f t="shared" si="693"/>
        <v>3.9300797976723736</v>
      </c>
      <c r="AC1845" s="1">
        <f t="shared" si="674"/>
        <v>3.1323746038560514</v>
      </c>
      <c r="AD1845" s="1">
        <f t="shared" si="674"/>
        <v>2.4965830629427592</v>
      </c>
      <c r="AE1845" s="1">
        <f t="shared" si="674"/>
        <v>1.9898408646589463</v>
      </c>
      <c r="AF1845" s="1">
        <f t="shared" si="674"/>
        <v>1.5859543090865886</v>
      </c>
      <c r="AG1845" s="1">
        <f t="shared" si="694"/>
        <v>1.2640463441992014</v>
      </c>
      <c r="AH1845" s="1">
        <f t="shared" si="694"/>
        <v>1.0074774229804937</v>
      </c>
      <c r="AI1845" s="1">
        <f t="shared" si="695"/>
        <v>0.80298539881340059</v>
      </c>
      <c r="AJ1845">
        <v>0.64</v>
      </c>
      <c r="AK1845">
        <v>0.61</v>
      </c>
      <c r="AL1845">
        <v>0.56999999999999995</v>
      </c>
      <c r="AM1845">
        <v>0.53</v>
      </c>
      <c r="AN1845" t="s">
        <v>10253</v>
      </c>
      <c r="AO1845" t="s">
        <v>10254</v>
      </c>
      <c r="AP1845" t="s">
        <v>9769</v>
      </c>
      <c r="AQ1845" t="s">
        <v>10323</v>
      </c>
      <c r="AR1845" t="s">
        <v>9721</v>
      </c>
      <c r="AS1845" t="s">
        <v>10224</v>
      </c>
      <c r="AT1845" t="s">
        <v>10324</v>
      </c>
      <c r="AU1845">
        <v>0.3</v>
      </c>
      <c r="AV1845">
        <v>0.28999999999999998</v>
      </c>
      <c r="AW1845" t="s">
        <v>9589</v>
      </c>
      <c r="AX1845" t="s">
        <v>9590</v>
      </c>
      <c r="AY1845" t="s">
        <v>10318</v>
      </c>
      <c r="AZ1845" t="s">
        <v>7619</v>
      </c>
      <c r="BA1845" t="s">
        <v>9468</v>
      </c>
      <c r="BB1845" t="s">
        <v>9467</v>
      </c>
      <c r="BC1845" t="s">
        <v>9469</v>
      </c>
      <c r="BD1845" t="s">
        <v>10381</v>
      </c>
      <c r="BE1845" t="s">
        <v>9377</v>
      </c>
      <c r="BF1845">
        <v>0.03</v>
      </c>
      <c r="BG1845" t="s">
        <v>9379</v>
      </c>
      <c r="BH1845" t="s">
        <v>10372</v>
      </c>
      <c r="BI1845" t="s">
        <v>10372</v>
      </c>
      <c r="BJ1845" t="s">
        <v>10372</v>
      </c>
      <c r="BK1845" t="s">
        <v>10372</v>
      </c>
      <c r="BL1845" t="s">
        <v>10372</v>
      </c>
      <c r="BM1845" t="s">
        <v>10372</v>
      </c>
      <c r="BN1845" t="s">
        <v>10376</v>
      </c>
      <c r="BO1845" t="s">
        <v>10376</v>
      </c>
      <c r="BP1845">
        <v>0.01</v>
      </c>
      <c r="BQ1845">
        <f t="shared" si="696"/>
        <v>0.25466468564593847</v>
      </c>
      <c r="BR1845">
        <f t="shared" si="697"/>
        <v>6.9295012860752125E-2</v>
      </c>
    </row>
    <row r="1846" spans="1:70" hidden="1" x14ac:dyDescent="0.3">
      <c r="A1846" t="s">
        <v>9837</v>
      </c>
      <c r="B1846" t="s">
        <v>9838</v>
      </c>
      <c r="C1846" t="str">
        <f>VLOOKUP(historical_emissions[[#This Row],[Country]],'Liste-Pays'!A:B,2,0)</f>
        <v>AFR-EXCLUDED</v>
      </c>
      <c r="D1846" t="s">
        <v>41</v>
      </c>
      <c r="E1846" t="s">
        <v>42</v>
      </c>
      <c r="F1846" t="s">
        <v>561</v>
      </c>
      <c r="G1846" t="s">
        <v>44</v>
      </c>
      <c r="H1846">
        <f t="shared" si="675"/>
        <v>20.663908045976974</v>
      </c>
      <c r="I1846">
        <f t="shared" si="676"/>
        <v>19.324796054826368</v>
      </c>
      <c r="J1846">
        <f t="shared" si="677"/>
        <v>18.072464401686048</v>
      </c>
      <c r="K1846">
        <f t="shared" si="678"/>
        <v>16.901289339539375</v>
      </c>
      <c r="L1846">
        <f t="shared" si="679"/>
        <v>15.80601156487422</v>
      </c>
      <c r="M1846">
        <f t="shared" si="680"/>
        <v>14.781712600143345</v>
      </c>
      <c r="N1846">
        <f t="shared" si="681"/>
        <v>13.823792706745074</v>
      </c>
      <c r="O1846">
        <f t="shared" si="682"/>
        <v>12.927950229339809</v>
      </c>
      <c r="P1846">
        <f t="shared" si="683"/>
        <v>12.090162278745556</v>
      </c>
      <c r="Q1846">
        <f t="shared" si="684"/>
        <v>11.306666666666652</v>
      </c>
      <c r="R1846">
        <f t="shared" si="685"/>
        <v>10.573945011131416</v>
      </c>
      <c r="S1846">
        <f t="shared" si="686"/>
        <v>9.8887069367716176</v>
      </c>
      <c r="T1846">
        <f t="shared" si="687"/>
        <v>9.2478752989932484</v>
      </c>
      <c r="U1846">
        <f t="shared" si="688"/>
        <v>8.648572365685899</v>
      </c>
      <c r="V1846">
        <f t="shared" si="689"/>
        <v>8.0881068944180612</v>
      </c>
      <c r="W1846">
        <f t="shared" si="690"/>
        <v>7.5639620470869309</v>
      </c>
      <c r="X1846">
        <f t="shared" si="691"/>
        <v>7.0737840877519744</v>
      </c>
      <c r="Y1846">
        <f t="shared" si="692"/>
        <v>6.6153718128985144</v>
      </c>
      <c r="Z1846" s="1">
        <f t="shared" si="693"/>
        <v>6.1866666666666612</v>
      </c>
      <c r="AA1846" s="1">
        <f t="shared" si="693"/>
        <v>4.9309323339100617</v>
      </c>
      <c r="AB1846" s="1">
        <f t="shared" si="693"/>
        <v>3.9300797976723736</v>
      </c>
      <c r="AC1846" s="1">
        <f t="shared" si="674"/>
        <v>3.1323746038560514</v>
      </c>
      <c r="AD1846" s="1">
        <f t="shared" si="674"/>
        <v>2.4965830629427592</v>
      </c>
      <c r="AE1846" s="1">
        <f t="shared" si="674"/>
        <v>1.9898408646589463</v>
      </c>
      <c r="AF1846" s="1">
        <f t="shared" si="674"/>
        <v>1.5859543090865886</v>
      </c>
      <c r="AG1846" s="1">
        <f t="shared" si="694"/>
        <v>1.2640463441992014</v>
      </c>
      <c r="AH1846" s="1">
        <f t="shared" si="694"/>
        <v>1.0074774229804937</v>
      </c>
      <c r="AI1846" s="1">
        <f t="shared" si="695"/>
        <v>0.80298539881340059</v>
      </c>
      <c r="AJ1846">
        <v>0.64</v>
      </c>
      <c r="AK1846">
        <v>0.61</v>
      </c>
      <c r="AL1846">
        <v>0.56999999999999995</v>
      </c>
      <c r="AM1846">
        <v>0.53</v>
      </c>
      <c r="AN1846" t="s">
        <v>10253</v>
      </c>
      <c r="AO1846" t="s">
        <v>10254</v>
      </c>
      <c r="AP1846" t="s">
        <v>9769</v>
      </c>
      <c r="AQ1846" t="s">
        <v>10323</v>
      </c>
      <c r="AR1846" t="s">
        <v>9721</v>
      </c>
      <c r="AS1846" t="s">
        <v>10224</v>
      </c>
      <c r="AT1846" t="s">
        <v>10324</v>
      </c>
      <c r="AU1846">
        <v>0.3</v>
      </c>
      <c r="AV1846">
        <v>0.28999999999999998</v>
      </c>
      <c r="AW1846" t="s">
        <v>9589</v>
      </c>
      <c r="AX1846" t="s">
        <v>9590</v>
      </c>
      <c r="AY1846" t="s">
        <v>10318</v>
      </c>
      <c r="AZ1846" t="s">
        <v>7619</v>
      </c>
      <c r="BA1846" t="s">
        <v>9468</v>
      </c>
      <c r="BB1846" t="s">
        <v>9467</v>
      </c>
      <c r="BC1846" t="s">
        <v>9469</v>
      </c>
      <c r="BD1846" t="s">
        <v>10381</v>
      </c>
      <c r="BE1846" t="s">
        <v>9377</v>
      </c>
      <c r="BF1846">
        <v>0.03</v>
      </c>
      <c r="BG1846" t="s">
        <v>9379</v>
      </c>
      <c r="BH1846" t="s">
        <v>10372</v>
      </c>
      <c r="BI1846" t="s">
        <v>10372</v>
      </c>
      <c r="BJ1846" t="s">
        <v>10372</v>
      </c>
      <c r="BK1846" t="s">
        <v>10372</v>
      </c>
      <c r="BL1846" t="s">
        <v>10372</v>
      </c>
      <c r="BM1846" t="s">
        <v>10372</v>
      </c>
      <c r="BN1846" t="s">
        <v>10376</v>
      </c>
      <c r="BO1846" t="s">
        <v>10376</v>
      </c>
      <c r="BP1846">
        <v>0.01</v>
      </c>
      <c r="BQ1846">
        <f t="shared" si="696"/>
        <v>0.25466468564593847</v>
      </c>
      <c r="BR1846">
        <f t="shared" si="697"/>
        <v>6.9295012860752125E-2</v>
      </c>
    </row>
    <row r="1847" spans="1:70" hidden="1" x14ac:dyDescent="0.3">
      <c r="A1847" t="s">
        <v>10186</v>
      </c>
      <c r="B1847" t="s">
        <v>10187</v>
      </c>
      <c r="C1847" t="str">
        <f>VLOOKUP(historical_emissions[[#This Row],[Country]],'Liste-Pays'!A:B,2,0)</f>
        <v>CSA</v>
      </c>
      <c r="D1847" t="s">
        <v>41</v>
      </c>
      <c r="E1847" t="s">
        <v>252</v>
      </c>
      <c r="F1847" t="s">
        <v>302</v>
      </c>
      <c r="G1847" t="s">
        <v>44</v>
      </c>
      <c r="H1847">
        <f t="shared" si="675"/>
        <v>0.26130781499202521</v>
      </c>
      <c r="I1847">
        <f t="shared" si="676"/>
        <v>0.27861899295569015</v>
      </c>
      <c r="J1847">
        <f t="shared" si="677"/>
        <v>0.29707700566862894</v>
      </c>
      <c r="K1847">
        <f t="shared" si="678"/>
        <v>0.31675782889314397</v>
      </c>
      <c r="L1847">
        <f t="shared" si="679"/>
        <v>0.33774247165065463</v>
      </c>
      <c r="M1847">
        <f t="shared" si="680"/>
        <v>0.36011730966616123</v>
      </c>
      <c r="N1847">
        <f t="shared" si="681"/>
        <v>0.38397444090281174</v>
      </c>
      <c r="O1847">
        <f t="shared" si="682"/>
        <v>0.40941206465000113</v>
      </c>
      <c r="P1847">
        <f t="shared" si="683"/>
        <v>0.43653488572538285</v>
      </c>
      <c r="Q1847">
        <f t="shared" si="684"/>
        <v>0.46545454545454501</v>
      </c>
      <c r="R1847">
        <f t="shared" si="685"/>
        <v>0.49629008120232315</v>
      </c>
      <c r="S1847">
        <f t="shared" si="686"/>
        <v>0.52916841634724532</v>
      </c>
      <c r="T1847">
        <f t="shared" si="687"/>
        <v>0.56422488271591276</v>
      </c>
      <c r="U1847">
        <f t="shared" si="688"/>
        <v>0.60160377762772865</v>
      </c>
      <c r="V1847">
        <f t="shared" si="689"/>
        <v>0.64145895784284979</v>
      </c>
      <c r="W1847">
        <f t="shared" si="690"/>
        <v>0.6839544728581336</v>
      </c>
      <c r="X1847">
        <f t="shared" si="691"/>
        <v>0.72926524015781469</v>
      </c>
      <c r="Y1847">
        <f t="shared" si="692"/>
        <v>0.77757776519833843</v>
      </c>
      <c r="Z1847" s="1">
        <f t="shared" si="693"/>
        <v>0.82909090909090855</v>
      </c>
      <c r="AA1847" s="1">
        <f t="shared" si="693"/>
        <v>0.8079043290570721</v>
      </c>
      <c r="AB1847" s="1">
        <f t="shared" si="693"/>
        <v>0.78725915065797603</v>
      </c>
      <c r="AC1847" s="1">
        <f t="shared" si="674"/>
        <v>0.76714153892216042</v>
      </c>
      <c r="AD1847" s="1">
        <f t="shared" si="674"/>
        <v>0.74753801241687501</v>
      </c>
      <c r="AE1847" s="1">
        <f t="shared" si="674"/>
        <v>0.72843543421375478</v>
      </c>
      <c r="AF1847" s="1">
        <f t="shared" si="674"/>
        <v>0.70982100308535856</v>
      </c>
      <c r="AG1847" s="1">
        <f t="shared" si="694"/>
        <v>0.69168224492667152</v>
      </c>
      <c r="AH1847" s="1">
        <f t="shared" si="694"/>
        <v>0.67400700439582195</v>
      </c>
      <c r="AI1847" s="1">
        <f t="shared" si="695"/>
        <v>0.65678343676841155</v>
      </c>
      <c r="AJ1847">
        <v>0.64</v>
      </c>
      <c r="AK1847">
        <v>0.83</v>
      </c>
      <c r="AL1847">
        <v>0.75</v>
      </c>
      <c r="AM1847">
        <v>0.64</v>
      </c>
      <c r="AN1847" t="s">
        <v>9714</v>
      </c>
      <c r="AO1847" t="s">
        <v>9375</v>
      </c>
      <c r="AP1847" t="s">
        <v>9393</v>
      </c>
      <c r="AQ1847" t="s">
        <v>9927</v>
      </c>
      <c r="AR1847" t="s">
        <v>9588</v>
      </c>
      <c r="AS1847" t="s">
        <v>9391</v>
      </c>
      <c r="AT1847" t="s">
        <v>10145</v>
      </c>
      <c r="AU1847">
        <v>1.1000000000000001</v>
      </c>
      <c r="AV1847">
        <v>1.1399999999999999</v>
      </c>
      <c r="AW1847" t="s">
        <v>8786</v>
      </c>
      <c r="AX1847" t="s">
        <v>10106</v>
      </c>
      <c r="AY1847" t="s">
        <v>7615</v>
      </c>
      <c r="AZ1847" t="s">
        <v>8787</v>
      </c>
      <c r="BA1847" t="s">
        <v>9924</v>
      </c>
      <c r="BB1847" t="s">
        <v>10364</v>
      </c>
      <c r="BC1847" t="s">
        <v>9588</v>
      </c>
      <c r="BD1847" t="s">
        <v>9707</v>
      </c>
      <c r="BE1847" t="s">
        <v>10095</v>
      </c>
      <c r="BF1847">
        <v>0.88</v>
      </c>
      <c r="BG1847" t="s">
        <v>9928</v>
      </c>
      <c r="BH1847" t="s">
        <v>9588</v>
      </c>
      <c r="BI1847" t="s">
        <v>9706</v>
      </c>
      <c r="BJ1847" t="s">
        <v>7614</v>
      </c>
      <c r="BK1847" t="s">
        <v>9393</v>
      </c>
      <c r="BL1847" t="s">
        <v>9927</v>
      </c>
      <c r="BM1847" t="s">
        <v>9391</v>
      </c>
      <c r="BN1847" t="s">
        <v>9759</v>
      </c>
      <c r="BO1847" t="s">
        <v>10364</v>
      </c>
      <c r="BP1847">
        <v>0.96</v>
      </c>
      <c r="BQ1847">
        <f t="shared" si="696"/>
        <v>2.6224119950642999E-2</v>
      </c>
      <c r="BR1847">
        <f t="shared" si="697"/>
        <v>-6.2132081449371879E-2</v>
      </c>
    </row>
    <row r="1848" spans="1:70" hidden="1" x14ac:dyDescent="0.3">
      <c r="A1848" t="s">
        <v>10437</v>
      </c>
      <c r="B1848" t="s">
        <v>10438</v>
      </c>
      <c r="C1848" t="str">
        <f>VLOOKUP(historical_emissions[[#This Row],[Country]],'Liste-Pays'!A:B,2,0)</f>
        <v>AFR</v>
      </c>
      <c r="D1848" t="s">
        <v>41</v>
      </c>
      <c r="E1848" t="s">
        <v>42</v>
      </c>
      <c r="F1848" t="s">
        <v>43</v>
      </c>
      <c r="G1848" t="s">
        <v>44</v>
      </c>
      <c r="H1848">
        <f t="shared" si="675"/>
        <v>1.8056426332288418</v>
      </c>
      <c r="I1848">
        <f t="shared" si="676"/>
        <v>1.7444771778430483</v>
      </c>
      <c r="J1848">
        <f t="shared" si="677"/>
        <v>1.6853836789251091</v>
      </c>
      <c r="K1848">
        <f t="shared" si="678"/>
        <v>1.6282919497400832</v>
      </c>
      <c r="L1848">
        <f t="shared" si="679"/>
        <v>1.5731341811019015</v>
      </c>
      <c r="M1848">
        <f t="shared" si="680"/>
        <v>1.5198448608348052</v>
      </c>
      <c r="N1848">
        <f t="shared" si="681"/>
        <v>1.4683606959629976</v>
      </c>
      <c r="O1848">
        <f t="shared" si="682"/>
        <v>1.4186205375360921</v>
      </c>
      <c r="P1848">
        <f t="shared" si="683"/>
        <v>1.3705653080010698</v>
      </c>
      <c r="Q1848">
        <f t="shared" si="684"/>
        <v>1.3241379310344832</v>
      </c>
      <c r="R1848">
        <f t="shared" si="685"/>
        <v>1.2792832637515681</v>
      </c>
      <c r="S1848">
        <f t="shared" si="686"/>
        <v>1.2359480312117459</v>
      </c>
      <c r="T1848">
        <f t="shared" si="687"/>
        <v>1.194080763142727</v>
      </c>
      <c r="U1848">
        <f t="shared" si="688"/>
        <v>1.1536317328080605</v>
      </c>
      <c r="V1848">
        <f t="shared" si="689"/>
        <v>1.1145528979455233</v>
      </c>
      <c r="W1848">
        <f t="shared" si="690"/>
        <v>1.0767978437061976</v>
      </c>
      <c r="X1848">
        <f t="shared" si="691"/>
        <v>1.0403217275264669</v>
      </c>
      <c r="Y1848">
        <f t="shared" si="692"/>
        <v>1.0050812258674506</v>
      </c>
      <c r="Z1848" s="1">
        <f t="shared" si="693"/>
        <v>0.97103448275862037</v>
      </c>
      <c r="AA1848" s="1">
        <f t="shared" si="693"/>
        <v>0.93138488288972776</v>
      </c>
      <c r="AB1848" s="1">
        <f t="shared" si="693"/>
        <v>0.89335426854367372</v>
      </c>
      <c r="AC1848" s="1">
        <f t="shared" si="674"/>
        <v>0.85687653277027909</v>
      </c>
      <c r="AD1848" s="1">
        <f t="shared" si="674"/>
        <v>0.82188826792013048</v>
      </c>
      <c r="AE1848" s="1">
        <f t="shared" si="674"/>
        <v>0.78832865542584274</v>
      </c>
      <c r="AF1848" s="1">
        <f t="shared" si="674"/>
        <v>0.75613936008380833</v>
      </c>
      <c r="AG1848" s="1">
        <f t="shared" si="694"/>
        <v>0.72526442865266971</v>
      </c>
      <c r="AH1848" s="1">
        <f t="shared" si="694"/>
        <v>0.69565019259225203</v>
      </c>
      <c r="AI1848" s="1">
        <f t="shared" si="695"/>
        <v>0.66724517477389167</v>
      </c>
      <c r="AJ1848">
        <v>0.64</v>
      </c>
      <c r="AK1848">
        <v>0.6</v>
      </c>
      <c r="AL1848">
        <v>0.6</v>
      </c>
      <c r="AM1848">
        <v>0.6</v>
      </c>
      <c r="AN1848" t="s">
        <v>7626</v>
      </c>
      <c r="AO1848" t="s">
        <v>10252</v>
      </c>
      <c r="AP1848" t="s">
        <v>10252</v>
      </c>
      <c r="AQ1848" t="s">
        <v>7625</v>
      </c>
      <c r="AR1848" t="s">
        <v>9893</v>
      </c>
      <c r="AS1848" t="s">
        <v>10223</v>
      </c>
      <c r="AT1848" t="s">
        <v>9894</v>
      </c>
      <c r="AU1848">
        <v>0.41</v>
      </c>
      <c r="AV1848">
        <v>0.44</v>
      </c>
      <c r="AW1848" t="s">
        <v>9882</v>
      </c>
      <c r="AX1848" t="s">
        <v>9894</v>
      </c>
      <c r="AY1848" t="s">
        <v>10223</v>
      </c>
      <c r="AZ1848" t="s">
        <v>9769</v>
      </c>
      <c r="BA1848" t="s">
        <v>7624</v>
      </c>
      <c r="BB1848" t="s">
        <v>7624</v>
      </c>
      <c r="BC1848" t="s">
        <v>10323</v>
      </c>
      <c r="BD1848" t="s">
        <v>9770</v>
      </c>
      <c r="BE1848" t="s">
        <v>10224</v>
      </c>
      <c r="BF1848">
        <v>0.28999999999999998</v>
      </c>
      <c r="BG1848" t="s">
        <v>10324</v>
      </c>
      <c r="BH1848" t="s">
        <v>7622</v>
      </c>
      <c r="BI1848" t="s">
        <v>10225</v>
      </c>
      <c r="BJ1848" t="s">
        <v>9464</v>
      </c>
      <c r="BK1848" t="s">
        <v>10318</v>
      </c>
      <c r="BL1848" t="s">
        <v>7620</v>
      </c>
      <c r="BM1848" t="s">
        <v>7621</v>
      </c>
      <c r="BN1848" t="s">
        <v>10212</v>
      </c>
      <c r="BO1848" t="s">
        <v>10212</v>
      </c>
      <c r="BP1848">
        <v>0.15</v>
      </c>
      <c r="BQ1848">
        <f t="shared" si="696"/>
        <v>4.2570585584205789E-2</v>
      </c>
      <c r="BR1848">
        <f t="shared" si="697"/>
        <v>3.5062341979974265E-2</v>
      </c>
    </row>
    <row r="1849" spans="1:70" hidden="1" x14ac:dyDescent="0.3">
      <c r="A1849" t="s">
        <v>10264</v>
      </c>
      <c r="B1849" t="s">
        <v>10265</v>
      </c>
      <c r="C1849" t="str">
        <f>VLOOKUP(historical_emissions[[#This Row],[Country]],'Liste-Pays'!A:B,2,0)</f>
        <v>FSU</v>
      </c>
      <c r="D1849" t="s">
        <v>41</v>
      </c>
      <c r="E1849" t="s">
        <v>174</v>
      </c>
      <c r="F1849" t="s">
        <v>43</v>
      </c>
      <c r="G1849" t="s">
        <v>44</v>
      </c>
      <c r="H1849">
        <f t="shared" si="675"/>
        <v>0.32576923076923092</v>
      </c>
      <c r="I1849">
        <f t="shared" si="676"/>
        <v>0.33187248525691215</v>
      </c>
      <c r="J1849">
        <f t="shared" si="677"/>
        <v>0.33809008361695192</v>
      </c>
      <c r="K1849">
        <f t="shared" si="678"/>
        <v>0.3444241680705491</v>
      </c>
      <c r="L1849">
        <f t="shared" si="679"/>
        <v>0.350876920973206</v>
      </c>
      <c r="M1849">
        <f t="shared" si="680"/>
        <v>0.35745056556664057</v>
      </c>
      <c r="N1849">
        <f t="shared" si="681"/>
        <v>0.36414736674478565</v>
      </c>
      <c r="O1849">
        <f t="shared" si="682"/>
        <v>0.370969631834139</v>
      </c>
      <c r="P1849">
        <f t="shared" si="683"/>
        <v>0.37791971138873337</v>
      </c>
      <c r="Q1849">
        <f t="shared" si="684"/>
        <v>0.38500000000000006</v>
      </c>
      <c r="R1849">
        <f t="shared" si="685"/>
        <v>0.39221293712180516</v>
      </c>
      <c r="S1849">
        <f t="shared" si="686"/>
        <v>0.39956100791094307</v>
      </c>
      <c r="T1849">
        <f t="shared" si="687"/>
        <v>0.4070467440833761</v>
      </c>
      <c r="U1849">
        <f t="shared" si="688"/>
        <v>0.41467272478651607</v>
      </c>
      <c r="V1849">
        <f t="shared" si="689"/>
        <v>0.42244157748784783</v>
      </c>
      <c r="W1849">
        <f t="shared" si="690"/>
        <v>0.43035597888020111</v>
      </c>
      <c r="X1849">
        <f t="shared" si="691"/>
        <v>0.43841865580398237</v>
      </c>
      <c r="Y1849">
        <f t="shared" si="692"/>
        <v>0.44663238618668483</v>
      </c>
      <c r="Z1849" s="1">
        <f t="shared" si="693"/>
        <v>0.45499999999999996</v>
      </c>
      <c r="AA1849" s="1">
        <f t="shared" si="693"/>
        <v>0.4700502759052605</v>
      </c>
      <c r="AB1849" s="1">
        <f t="shared" si="693"/>
        <v>0.48559837775519016</v>
      </c>
      <c r="AC1849" s="1">
        <f t="shared" si="674"/>
        <v>0.5016607724021408</v>
      </c>
      <c r="AD1849" s="1">
        <f t="shared" si="674"/>
        <v>0.51825447138125802</v>
      </c>
      <c r="AE1849" s="1">
        <f t="shared" si="674"/>
        <v>0.53539704892724238</v>
      </c>
      <c r="AF1849" s="1">
        <f t="shared" si="674"/>
        <v>0.55310666058706059</v>
      </c>
      <c r="AG1849" s="1">
        <f t="shared" si="694"/>
        <v>0.57140206244831893</v>
      </c>
      <c r="AH1849" s="1">
        <f t="shared" si="694"/>
        <v>0.5903026310036642</v>
      </c>
      <c r="AI1849" s="1">
        <f t="shared" si="695"/>
        <v>0.60982838367224956</v>
      </c>
      <c r="AJ1849">
        <v>0.63</v>
      </c>
      <c r="AK1849">
        <v>0.52</v>
      </c>
      <c r="AL1849">
        <v>0.45</v>
      </c>
      <c r="AM1849">
        <v>0.44</v>
      </c>
      <c r="AN1849" t="s">
        <v>9720</v>
      </c>
      <c r="AO1849" t="s">
        <v>9882</v>
      </c>
      <c r="AP1849" t="s">
        <v>9892</v>
      </c>
      <c r="AQ1849" t="s">
        <v>10223</v>
      </c>
      <c r="AR1849" t="s">
        <v>10252</v>
      </c>
      <c r="AS1849" t="s">
        <v>9722</v>
      </c>
      <c r="AT1849" t="s">
        <v>8790</v>
      </c>
      <c r="AU1849">
        <v>0.6</v>
      </c>
      <c r="AV1849">
        <v>0.52</v>
      </c>
      <c r="AW1849" t="s">
        <v>9391</v>
      </c>
      <c r="AX1849" t="s">
        <v>10246</v>
      </c>
      <c r="AY1849" t="s">
        <v>7617</v>
      </c>
      <c r="AZ1849" t="s">
        <v>10373</v>
      </c>
      <c r="BA1849" t="s">
        <v>10040</v>
      </c>
      <c r="BB1849" t="s">
        <v>9924</v>
      </c>
      <c r="BC1849" t="s">
        <v>9759</v>
      </c>
      <c r="BD1849" t="s">
        <v>9712</v>
      </c>
      <c r="BE1849" t="s">
        <v>9712</v>
      </c>
      <c r="BF1849">
        <v>0.72</v>
      </c>
      <c r="BG1849" t="s">
        <v>9706</v>
      </c>
      <c r="BH1849" t="s">
        <v>4279</v>
      </c>
      <c r="BI1849" t="s">
        <v>9393</v>
      </c>
      <c r="BJ1849" t="s">
        <v>9882</v>
      </c>
      <c r="BK1849" t="s">
        <v>9768</v>
      </c>
      <c r="BL1849" t="s">
        <v>9717</v>
      </c>
      <c r="BM1849" t="s">
        <v>6861</v>
      </c>
      <c r="BN1849" t="s">
        <v>9550</v>
      </c>
      <c r="BO1849" t="s">
        <v>9061</v>
      </c>
      <c r="BP1849">
        <v>3.81</v>
      </c>
      <c r="BQ1849">
        <f t="shared" si="696"/>
        <v>-3.2018438615476819E-2</v>
      </c>
      <c r="BR1849">
        <f t="shared" si="697"/>
        <v>-1.8390360029264086E-2</v>
      </c>
    </row>
    <row r="1850" spans="1:70" hidden="1" x14ac:dyDescent="0.3">
      <c r="A1850" t="s">
        <v>6026</v>
      </c>
      <c r="B1850" t="s">
        <v>6027</v>
      </c>
      <c r="C1850" t="str">
        <f>VLOOKUP(historical_emissions[[#This Row],[Country]],'Liste-Pays'!A:B,2,0)</f>
        <v>WEU</v>
      </c>
      <c r="D1850" t="s">
        <v>41</v>
      </c>
      <c r="E1850" t="s">
        <v>328</v>
      </c>
      <c r="F1850" t="s">
        <v>148</v>
      </c>
      <c r="G1850" t="s">
        <v>44</v>
      </c>
      <c r="H1850">
        <f t="shared" si="675"/>
        <v>0.5857724471830984</v>
      </c>
      <c r="I1850">
        <f t="shared" si="676"/>
        <v>0.59154732487441264</v>
      </c>
      <c r="J1850">
        <f t="shared" si="677"/>
        <v>0.5973791345919941</v>
      </c>
      <c r="K1850">
        <f t="shared" si="678"/>
        <v>0.60326843760411342</v>
      </c>
      <c r="L1850">
        <f t="shared" si="679"/>
        <v>0.60921580071234283</v>
      </c>
      <c r="M1850">
        <f t="shared" si="680"/>
        <v>0.61522179630610652</v>
      </c>
      <c r="N1850">
        <f t="shared" si="681"/>
        <v>0.62128700241776902</v>
      </c>
      <c r="O1850">
        <f t="shared" si="682"/>
        <v>0.62741200277826636</v>
      </c>
      <c r="P1850">
        <f t="shared" si="683"/>
        <v>0.63359738687328593</v>
      </c>
      <c r="Q1850">
        <f t="shared" si="684"/>
        <v>0.63984374999999993</v>
      </c>
      <c r="R1850">
        <f t="shared" si="685"/>
        <v>0.64615169332435862</v>
      </c>
      <c r="S1850">
        <f t="shared" si="686"/>
        <v>0.65252182393894764</v>
      </c>
      <c r="T1850">
        <f t="shared" si="687"/>
        <v>0.65895475492141642</v>
      </c>
      <c r="U1850">
        <f t="shared" si="688"/>
        <v>0.6654511053934824</v>
      </c>
      <c r="V1850">
        <f t="shared" si="689"/>
        <v>0.67201150058051662</v>
      </c>
      <c r="W1850">
        <f t="shared" si="690"/>
        <v>0.67863657187171722</v>
      </c>
      <c r="X1850">
        <f t="shared" si="691"/>
        <v>0.68532695688087586</v>
      </c>
      <c r="Y1850">
        <f t="shared" si="692"/>
        <v>0.69208329950774339</v>
      </c>
      <c r="Z1850" s="1">
        <f t="shared" si="693"/>
        <v>0.69890625000000028</v>
      </c>
      <c r="AA1850" s="1">
        <f t="shared" si="693"/>
        <v>0.69168934658263703</v>
      </c>
      <c r="AB1850" s="1">
        <f t="shared" si="693"/>
        <v>0.68454696488393851</v>
      </c>
      <c r="AC1850" s="1">
        <f t="shared" si="674"/>
        <v>0.67747833539290658</v>
      </c>
      <c r="AD1850" s="1">
        <f t="shared" si="674"/>
        <v>0.67048269654451076</v>
      </c>
      <c r="AE1850" s="1">
        <f t="shared" si="674"/>
        <v>0.66355929463763841</v>
      </c>
      <c r="AF1850" s="1">
        <f t="shared" si="674"/>
        <v>0.65670738375389182</v>
      </c>
      <c r="AG1850" s="1">
        <f t="shared" si="694"/>
        <v>0.64992622567722391</v>
      </c>
      <c r="AH1850" s="1">
        <f t="shared" si="694"/>
        <v>0.64321508981440401</v>
      </c>
      <c r="AI1850" s="1">
        <f t="shared" si="695"/>
        <v>0.63657325311630442</v>
      </c>
      <c r="AJ1850">
        <v>0.63</v>
      </c>
      <c r="AK1850">
        <v>0.79</v>
      </c>
      <c r="AL1850">
        <v>0.65</v>
      </c>
      <c r="AM1850">
        <v>0.65</v>
      </c>
      <c r="AN1850" t="s">
        <v>9395</v>
      </c>
      <c r="AO1850" t="s">
        <v>10251</v>
      </c>
      <c r="AP1850" t="s">
        <v>8790</v>
      </c>
      <c r="AQ1850" t="s">
        <v>9722</v>
      </c>
      <c r="AR1850" t="s">
        <v>10263</v>
      </c>
      <c r="AS1850" t="s">
        <v>9880</v>
      </c>
      <c r="AT1850" t="s">
        <v>10251</v>
      </c>
      <c r="AU1850">
        <v>0.66</v>
      </c>
      <c r="AV1850">
        <v>0.71</v>
      </c>
      <c r="AW1850" t="s">
        <v>9395</v>
      </c>
      <c r="AX1850" t="s">
        <v>9395</v>
      </c>
      <c r="AY1850" t="s">
        <v>10263</v>
      </c>
      <c r="AZ1850" t="s">
        <v>10263</v>
      </c>
      <c r="BA1850" t="s">
        <v>9397</v>
      </c>
      <c r="BB1850" t="s">
        <v>7626</v>
      </c>
      <c r="BC1850" t="s">
        <v>10263</v>
      </c>
      <c r="BD1850" t="s">
        <v>10263</v>
      </c>
      <c r="BE1850" t="s">
        <v>8790</v>
      </c>
      <c r="BF1850">
        <v>0.64</v>
      </c>
      <c r="BG1850" t="s">
        <v>10251</v>
      </c>
      <c r="BH1850" t="s">
        <v>10394</v>
      </c>
      <c r="BI1850" t="s">
        <v>10222</v>
      </c>
      <c r="BJ1850" t="s">
        <v>9713</v>
      </c>
      <c r="BK1850" t="s">
        <v>9708</v>
      </c>
      <c r="BL1850" t="s">
        <v>10251</v>
      </c>
      <c r="BM1850" t="s">
        <v>8789</v>
      </c>
      <c r="BN1850" t="s">
        <v>9713</v>
      </c>
      <c r="BO1850" t="s">
        <v>9393</v>
      </c>
      <c r="BP1850">
        <v>0.77</v>
      </c>
      <c r="BQ1850">
        <f t="shared" si="696"/>
        <v>1.0433735105245034E-2</v>
      </c>
      <c r="BR1850">
        <f t="shared" si="697"/>
        <v>-9.7623257658046025E-3</v>
      </c>
    </row>
    <row r="1851" spans="1:70" hidden="1" x14ac:dyDescent="0.3">
      <c r="A1851" t="s">
        <v>7507</v>
      </c>
      <c r="B1851" t="s">
        <v>7508</v>
      </c>
      <c r="C1851" t="str">
        <f>VLOOKUP(historical_emissions[[#This Row],[Country]],'Liste-Pays'!A:B,2,0)</f>
        <v>FSU</v>
      </c>
      <c r="D1851" t="s">
        <v>41</v>
      </c>
      <c r="E1851" t="s">
        <v>535</v>
      </c>
      <c r="F1851" t="s">
        <v>561</v>
      </c>
      <c r="G1851" t="s">
        <v>44</v>
      </c>
      <c r="H1851">
        <f t="shared" si="675"/>
        <v>1.6464000000000016</v>
      </c>
      <c r="I1851">
        <f t="shared" si="676"/>
        <v>1.585984391958928</v>
      </c>
      <c r="J1851">
        <f t="shared" si="677"/>
        <v>1.5277857698841886</v>
      </c>
      <c r="K1851">
        <f t="shared" si="678"/>
        <v>1.4717227801829902</v>
      </c>
      <c r="L1851">
        <f t="shared" si="679"/>
        <v>1.4177170545800659</v>
      </c>
      <c r="M1851">
        <f t="shared" si="680"/>
        <v>1.3656931005697073</v>
      </c>
      <c r="N1851">
        <f t="shared" si="681"/>
        <v>1.3155781958877237</v>
      </c>
      <c r="O1851">
        <f t="shared" si="682"/>
        <v>1.2673022868558146</v>
      </c>
      <c r="P1851">
        <f t="shared" si="683"/>
        <v>1.2207978904562538</v>
      </c>
      <c r="Q1851">
        <f t="shared" si="684"/>
        <v>1.176000000000001</v>
      </c>
      <c r="R1851">
        <f t="shared" si="685"/>
        <v>1.1328459942563771</v>
      </c>
      <c r="S1851">
        <f t="shared" si="686"/>
        <v>1.0912755499172775</v>
      </c>
      <c r="T1851">
        <f t="shared" si="687"/>
        <v>1.0512305572735645</v>
      </c>
      <c r="U1851">
        <f t="shared" si="688"/>
        <v>1.0126550389857614</v>
      </c>
      <c r="V1851">
        <f t="shared" si="689"/>
        <v>0.9754950718355051</v>
      </c>
      <c r="W1851">
        <f t="shared" si="690"/>
        <v>0.93969871134837391</v>
      </c>
      <c r="X1851">
        <f t="shared" si="691"/>
        <v>0.90521591918272448</v>
      </c>
      <c r="Y1851">
        <f t="shared" si="692"/>
        <v>0.87199849318303813</v>
      </c>
      <c r="Z1851" s="1">
        <f t="shared" si="693"/>
        <v>0.84000000000000052</v>
      </c>
      <c r="AA1851" s="1">
        <f t="shared" si="693"/>
        <v>0.81617899260498217</v>
      </c>
      <c r="AB1851" s="1">
        <f t="shared" si="693"/>
        <v>0.793033509487718</v>
      </c>
      <c r="AC1851" s="1">
        <f t="shared" si="674"/>
        <v>0.77054439389961771</v>
      </c>
      <c r="AD1851" s="1">
        <f t="shared" si="674"/>
        <v>0.7486930323457216</v>
      </c>
      <c r="AE1851" s="1">
        <f t="shared" si="674"/>
        <v>0.72746133917892863</v>
      </c>
      <c r="AF1851" s="1">
        <f t="shared" si="674"/>
        <v>0.70683174163110585</v>
      </c>
      <c r="AG1851" s="1">
        <f t="shared" si="694"/>
        <v>0.68678716526869132</v>
      </c>
      <c r="AH1851" s="1">
        <f t="shared" si="694"/>
        <v>0.66731101986075181</v>
      </c>
      <c r="AI1851" s="1">
        <f t="shared" si="695"/>
        <v>0.64838718564779918</v>
      </c>
      <c r="AJ1851">
        <v>0.63</v>
      </c>
      <c r="AK1851">
        <v>0.61</v>
      </c>
      <c r="AL1851">
        <v>0.59</v>
      </c>
      <c r="AM1851">
        <v>0.56000000000000005</v>
      </c>
      <c r="AN1851" t="s">
        <v>9715</v>
      </c>
      <c r="AO1851" t="s">
        <v>7625</v>
      </c>
      <c r="AP1851" t="s">
        <v>9720</v>
      </c>
      <c r="AQ1851" t="s">
        <v>9882</v>
      </c>
      <c r="AR1851" t="s">
        <v>7623</v>
      </c>
      <c r="AS1851" t="s">
        <v>9894</v>
      </c>
      <c r="AT1851" t="s">
        <v>10223</v>
      </c>
      <c r="AU1851">
        <v>0.37</v>
      </c>
      <c r="AV1851">
        <v>0.4</v>
      </c>
      <c r="AW1851" t="s">
        <v>7623</v>
      </c>
      <c r="AX1851" t="s">
        <v>9893</v>
      </c>
      <c r="AY1851" t="s">
        <v>10254</v>
      </c>
      <c r="AZ1851" t="s">
        <v>9769</v>
      </c>
      <c r="BA1851" t="s">
        <v>7624</v>
      </c>
      <c r="BB1851" t="s">
        <v>9769</v>
      </c>
      <c r="BC1851" t="s">
        <v>9721</v>
      </c>
      <c r="BD1851" t="s">
        <v>10224</v>
      </c>
      <c r="BE1851" t="s">
        <v>10324</v>
      </c>
      <c r="BF1851">
        <v>0.3</v>
      </c>
      <c r="BG1851" t="s">
        <v>10225</v>
      </c>
      <c r="BH1851" t="s">
        <v>9782</v>
      </c>
      <c r="BI1851" t="s">
        <v>10210</v>
      </c>
      <c r="BJ1851" t="s">
        <v>7620</v>
      </c>
      <c r="BK1851" t="s">
        <v>7620</v>
      </c>
      <c r="BL1851" t="s">
        <v>9590</v>
      </c>
      <c r="BM1851" t="s">
        <v>9770</v>
      </c>
      <c r="BN1851" t="s">
        <v>9892</v>
      </c>
      <c r="BO1851" t="s">
        <v>7620</v>
      </c>
      <c r="BP1851">
        <v>0.22</v>
      </c>
      <c r="BQ1851">
        <f t="shared" si="696"/>
        <v>2.9186008964760646E-2</v>
      </c>
      <c r="BR1851">
        <f t="shared" si="697"/>
        <v>3.809344426552097E-2</v>
      </c>
    </row>
    <row r="1852" spans="1:70" hidden="1" x14ac:dyDescent="0.3">
      <c r="A1852" t="s">
        <v>7507</v>
      </c>
      <c r="B1852" t="s">
        <v>7508</v>
      </c>
      <c r="C1852" t="str">
        <f>VLOOKUP(historical_emissions[[#This Row],[Country]],'Liste-Pays'!A:B,2,0)</f>
        <v>FSU</v>
      </c>
      <c r="D1852" t="s">
        <v>41</v>
      </c>
      <c r="E1852" t="s">
        <v>42</v>
      </c>
      <c r="F1852" t="s">
        <v>561</v>
      </c>
      <c r="G1852" t="s">
        <v>44</v>
      </c>
      <c r="H1852">
        <f t="shared" si="675"/>
        <v>1.6464000000000016</v>
      </c>
      <c r="I1852">
        <f t="shared" si="676"/>
        <v>1.585984391958928</v>
      </c>
      <c r="J1852">
        <f t="shared" si="677"/>
        <v>1.5277857698841886</v>
      </c>
      <c r="K1852">
        <f t="shared" si="678"/>
        <v>1.4717227801829902</v>
      </c>
      <c r="L1852">
        <f t="shared" si="679"/>
        <v>1.4177170545800659</v>
      </c>
      <c r="M1852">
        <f t="shared" si="680"/>
        <v>1.3656931005697073</v>
      </c>
      <c r="N1852">
        <f t="shared" si="681"/>
        <v>1.3155781958877237</v>
      </c>
      <c r="O1852">
        <f t="shared" si="682"/>
        <v>1.2673022868558146</v>
      </c>
      <c r="P1852">
        <f t="shared" si="683"/>
        <v>1.2207978904562538</v>
      </c>
      <c r="Q1852">
        <f t="shared" si="684"/>
        <v>1.176000000000001</v>
      </c>
      <c r="R1852">
        <f t="shared" si="685"/>
        <v>1.1328459942563771</v>
      </c>
      <c r="S1852">
        <f t="shared" si="686"/>
        <v>1.0912755499172775</v>
      </c>
      <c r="T1852">
        <f t="shared" si="687"/>
        <v>1.0512305572735645</v>
      </c>
      <c r="U1852">
        <f t="shared" si="688"/>
        <v>1.0126550389857614</v>
      </c>
      <c r="V1852">
        <f t="shared" si="689"/>
        <v>0.9754950718355051</v>
      </c>
      <c r="W1852">
        <f t="shared" si="690"/>
        <v>0.93969871134837391</v>
      </c>
      <c r="X1852">
        <f t="shared" si="691"/>
        <v>0.90521591918272448</v>
      </c>
      <c r="Y1852">
        <f t="shared" si="692"/>
        <v>0.87199849318303813</v>
      </c>
      <c r="Z1852" s="1">
        <f t="shared" si="693"/>
        <v>0.84000000000000052</v>
      </c>
      <c r="AA1852" s="1">
        <f t="shared" si="693"/>
        <v>0.81617899260498217</v>
      </c>
      <c r="AB1852" s="1">
        <f t="shared" si="693"/>
        <v>0.793033509487718</v>
      </c>
      <c r="AC1852" s="1">
        <f t="shared" si="674"/>
        <v>0.77054439389961771</v>
      </c>
      <c r="AD1852" s="1">
        <f t="shared" si="674"/>
        <v>0.7486930323457216</v>
      </c>
      <c r="AE1852" s="1">
        <f t="shared" si="674"/>
        <v>0.72746133917892863</v>
      </c>
      <c r="AF1852" s="1">
        <f t="shared" si="674"/>
        <v>0.70683174163110585</v>
      </c>
      <c r="AG1852" s="1">
        <f t="shared" si="694"/>
        <v>0.68678716526869132</v>
      </c>
      <c r="AH1852" s="1">
        <f t="shared" si="694"/>
        <v>0.66731101986075181</v>
      </c>
      <c r="AI1852" s="1">
        <f t="shared" si="695"/>
        <v>0.64838718564779918</v>
      </c>
      <c r="AJ1852">
        <v>0.63</v>
      </c>
      <c r="AK1852">
        <v>0.61</v>
      </c>
      <c r="AL1852">
        <v>0.59</v>
      </c>
      <c r="AM1852">
        <v>0.56000000000000005</v>
      </c>
      <c r="AN1852" t="s">
        <v>9715</v>
      </c>
      <c r="AO1852" t="s">
        <v>7625</v>
      </c>
      <c r="AP1852" t="s">
        <v>9720</v>
      </c>
      <c r="AQ1852" t="s">
        <v>9882</v>
      </c>
      <c r="AR1852" t="s">
        <v>7623</v>
      </c>
      <c r="AS1852" t="s">
        <v>9894</v>
      </c>
      <c r="AT1852" t="s">
        <v>10223</v>
      </c>
      <c r="AU1852">
        <v>0.37</v>
      </c>
      <c r="AV1852">
        <v>0.4</v>
      </c>
      <c r="AW1852" t="s">
        <v>7623</v>
      </c>
      <c r="AX1852" t="s">
        <v>9893</v>
      </c>
      <c r="AY1852" t="s">
        <v>10254</v>
      </c>
      <c r="AZ1852" t="s">
        <v>9769</v>
      </c>
      <c r="BA1852" t="s">
        <v>7624</v>
      </c>
      <c r="BB1852" t="s">
        <v>9769</v>
      </c>
      <c r="BC1852" t="s">
        <v>9721</v>
      </c>
      <c r="BD1852" t="s">
        <v>10224</v>
      </c>
      <c r="BE1852" t="s">
        <v>10324</v>
      </c>
      <c r="BF1852">
        <v>0.3</v>
      </c>
      <c r="BG1852" t="s">
        <v>10225</v>
      </c>
      <c r="BH1852" t="s">
        <v>9782</v>
      </c>
      <c r="BI1852" t="s">
        <v>10210</v>
      </c>
      <c r="BJ1852" t="s">
        <v>7620</v>
      </c>
      <c r="BK1852" t="s">
        <v>7620</v>
      </c>
      <c r="BL1852" t="s">
        <v>9590</v>
      </c>
      <c r="BM1852" t="s">
        <v>9770</v>
      </c>
      <c r="BN1852" t="s">
        <v>9892</v>
      </c>
      <c r="BO1852" t="s">
        <v>7620</v>
      </c>
      <c r="BP1852">
        <v>0.22</v>
      </c>
      <c r="BQ1852">
        <f t="shared" si="696"/>
        <v>2.9186008964760646E-2</v>
      </c>
      <c r="BR1852">
        <f t="shared" si="697"/>
        <v>3.809344426552097E-2</v>
      </c>
    </row>
    <row r="1853" spans="1:70" hidden="1" x14ac:dyDescent="0.3">
      <c r="A1853" t="s">
        <v>10280</v>
      </c>
      <c r="B1853" t="s">
        <v>10281</v>
      </c>
      <c r="C1853" t="str">
        <f>VLOOKUP(historical_emissions[[#This Row],[Country]],'Liste-Pays'!A:B,2,0)</f>
        <v>CSA</v>
      </c>
      <c r="D1853" t="s">
        <v>41</v>
      </c>
      <c r="E1853" t="s">
        <v>42</v>
      </c>
      <c r="F1853" t="s">
        <v>43</v>
      </c>
      <c r="G1853" t="s">
        <v>44</v>
      </c>
      <c r="H1853">
        <f t="shared" si="675"/>
        <v>4.1150141112025222E-3</v>
      </c>
      <c r="I1853">
        <f t="shared" si="676"/>
        <v>5.4080900537081473E-3</v>
      </c>
      <c r="J1853">
        <f t="shared" si="677"/>
        <v>7.1074939814653694E-3</v>
      </c>
      <c r="K1853">
        <f t="shared" si="678"/>
        <v>9.340907824182584E-3</v>
      </c>
      <c r="L1853">
        <f t="shared" si="679"/>
        <v>1.2276135471575361E-2</v>
      </c>
      <c r="M1853">
        <f t="shared" si="680"/>
        <v>1.6133710443680432E-2</v>
      </c>
      <c r="N1853">
        <f t="shared" si="681"/>
        <v>2.1203465315548519E-2</v>
      </c>
      <c r="O1853">
        <f t="shared" si="682"/>
        <v>2.786630781289199E-2</v>
      </c>
      <c r="P1853">
        <f t="shared" si="683"/>
        <v>3.6622839689954556E-2</v>
      </c>
      <c r="Q1853">
        <f t="shared" si="684"/>
        <v>4.8130968622100943E-2</v>
      </c>
      <c r="R1853">
        <f t="shared" si="685"/>
        <v>6.3255339021050669E-2</v>
      </c>
      <c r="S1853">
        <f t="shared" si="686"/>
        <v>8.3132295676068182E-2</v>
      </c>
      <c r="T1853">
        <f t="shared" si="687"/>
        <v>0.10925526115784991</v>
      </c>
      <c r="U1853">
        <f t="shared" si="688"/>
        <v>0.14358694167646188</v>
      </c>
      <c r="V1853">
        <f t="shared" si="689"/>
        <v>0.18870679179661942</v>
      </c>
      <c r="W1853">
        <f t="shared" si="690"/>
        <v>0.24800481753007655</v>
      </c>
      <c r="X1853">
        <f t="shared" si="691"/>
        <v>0.32593627888293325</v>
      </c>
      <c r="Y1853">
        <f t="shared" si="692"/>
        <v>0.42835642851643296</v>
      </c>
      <c r="Z1853" s="1">
        <f t="shared" si="693"/>
        <v>0.56296043656207384</v>
      </c>
      <c r="AA1853" s="1">
        <f t="shared" si="693"/>
        <v>0.56933009615813124</v>
      </c>
      <c r="AB1853" s="1">
        <f t="shared" si="693"/>
        <v>0.57577182576254915</v>
      </c>
      <c r="AC1853" s="1">
        <f t="shared" si="674"/>
        <v>0.58228644081703629</v>
      </c>
      <c r="AD1853" s="1">
        <f t="shared" si="674"/>
        <v>0.58887476598967992</v>
      </c>
      <c r="AE1853" s="1">
        <f t="shared" si="674"/>
        <v>0.59553763527933856</v>
      </c>
      <c r="AF1853" s="1">
        <f t="shared" si="674"/>
        <v>0.60227589212121546</v>
      </c>
      <c r="AG1853" s="1">
        <f t="shared" si="694"/>
        <v>0.60909038949362704</v>
      </c>
      <c r="AH1853" s="1">
        <f t="shared" si="694"/>
        <v>0.61598199002597931</v>
      </c>
      <c r="AI1853" s="1">
        <f t="shared" si="695"/>
        <v>0.62295156610796554</v>
      </c>
      <c r="AJ1853">
        <v>0.63</v>
      </c>
      <c r="AK1853">
        <v>0.47</v>
      </c>
      <c r="AL1853">
        <v>-0.42</v>
      </c>
      <c r="AM1853">
        <v>0.56000000000000005</v>
      </c>
      <c r="AN1853" t="s">
        <v>9713</v>
      </c>
      <c r="AO1853" t="s">
        <v>9712</v>
      </c>
      <c r="AP1853" t="s">
        <v>9717</v>
      </c>
      <c r="AQ1853" t="s">
        <v>9466</v>
      </c>
      <c r="AR1853" t="s">
        <v>10254</v>
      </c>
      <c r="AS1853" t="s">
        <v>10223</v>
      </c>
      <c r="AT1853" t="s">
        <v>9470</v>
      </c>
      <c r="AU1853">
        <v>7.0000000000000007E-2</v>
      </c>
      <c r="AV1853">
        <v>6.55</v>
      </c>
      <c r="AW1853" t="s">
        <v>9685</v>
      </c>
      <c r="AX1853" t="s">
        <v>9457</v>
      </c>
      <c r="AY1853" t="s">
        <v>9971</v>
      </c>
      <c r="AZ1853" t="s">
        <v>8184</v>
      </c>
      <c r="BA1853" t="s">
        <v>8459</v>
      </c>
      <c r="BB1853" t="s">
        <v>9219</v>
      </c>
      <c r="BC1853" t="s">
        <v>10112</v>
      </c>
      <c r="BD1853" t="s">
        <v>9678</v>
      </c>
      <c r="BE1853" t="s">
        <v>9220</v>
      </c>
      <c r="BF1853">
        <v>7.33</v>
      </c>
      <c r="BG1853" t="s">
        <v>9761</v>
      </c>
      <c r="BH1853" t="s">
        <v>8069</v>
      </c>
      <c r="BI1853" t="s">
        <v>10121</v>
      </c>
      <c r="BJ1853" t="s">
        <v>10188</v>
      </c>
      <c r="BK1853" t="s">
        <v>10172</v>
      </c>
      <c r="BL1853" t="s">
        <v>9501</v>
      </c>
      <c r="BM1853" t="s">
        <v>6092</v>
      </c>
      <c r="BN1853" t="s">
        <v>6573</v>
      </c>
      <c r="BO1853" t="s">
        <v>8670</v>
      </c>
      <c r="BP1853">
        <v>5.27</v>
      </c>
      <c r="BQ1853">
        <f t="shared" si="696"/>
        <v>-1.1187990304816542E-2</v>
      </c>
      <c r="BR1853">
        <f t="shared" si="697"/>
        <v>-0.23910029782492359</v>
      </c>
    </row>
    <row r="1854" spans="1:70" hidden="1" x14ac:dyDescent="0.3">
      <c r="A1854" t="s">
        <v>3071</v>
      </c>
      <c r="B1854" t="s">
        <v>3072</v>
      </c>
      <c r="C1854" t="str">
        <f>VLOOKUP(historical_emissions[[#This Row],[Country]],'Liste-Pays'!A:B,2,0)</f>
        <v>AFR</v>
      </c>
      <c r="D1854" t="s">
        <v>41</v>
      </c>
      <c r="E1854" t="s">
        <v>1048</v>
      </c>
      <c r="F1854" t="s">
        <v>43</v>
      </c>
      <c r="G1854" t="s">
        <v>44</v>
      </c>
      <c r="H1854">
        <f t="shared" si="675"/>
        <v>4.8461538461538549E-2</v>
      </c>
      <c r="I1854">
        <f t="shared" si="676"/>
        <v>5.9833252683773465E-2</v>
      </c>
      <c r="J1854">
        <f t="shared" si="677"/>
        <v>7.3873389916450191E-2</v>
      </c>
      <c r="K1854">
        <f t="shared" si="678"/>
        <v>9.1208107414622902E-2</v>
      </c>
      <c r="L1854">
        <f t="shared" si="679"/>
        <v>0.11261049300114662</v>
      </c>
      <c r="M1854">
        <f t="shared" si="680"/>
        <v>0.13903504297391217</v>
      </c>
      <c r="N1854">
        <f t="shared" si="681"/>
        <v>0.17166023040642203</v>
      </c>
      <c r="O1854">
        <f t="shared" si="682"/>
        <v>0.2119410622882677</v>
      </c>
      <c r="P1854">
        <f t="shared" si="683"/>
        <v>0.26167396943094684</v>
      </c>
      <c r="Q1854">
        <f t="shared" si="684"/>
        <v>0.32307692307692343</v>
      </c>
      <c r="R1854">
        <f t="shared" si="685"/>
        <v>0.39888835122515615</v>
      </c>
      <c r="S1854">
        <f t="shared" si="686"/>
        <v>0.49248926610966759</v>
      </c>
      <c r="T1854">
        <f t="shared" si="687"/>
        <v>0.60805404943081898</v>
      </c>
      <c r="U1854">
        <f t="shared" si="688"/>
        <v>0.75073662000764374</v>
      </c>
      <c r="V1854">
        <f t="shared" si="689"/>
        <v>0.92690028649274725</v>
      </c>
      <c r="W1854">
        <f t="shared" si="690"/>
        <v>1.1444015360428128</v>
      </c>
      <c r="X1854">
        <f t="shared" si="691"/>
        <v>1.4129404152551173</v>
      </c>
      <c r="Y1854">
        <f t="shared" si="692"/>
        <v>1.7444931295396446</v>
      </c>
      <c r="Z1854" s="1">
        <f t="shared" si="693"/>
        <v>2.1538461538461551</v>
      </c>
      <c r="AA1854" s="1">
        <f t="shared" si="693"/>
        <v>1.9047030010862893</v>
      </c>
      <c r="AB1854" s="1">
        <f t="shared" si="693"/>
        <v>1.6843791353754463</v>
      </c>
      <c r="AC1854" s="1">
        <f t="shared" si="674"/>
        <v>1.4895409258399148</v>
      </c>
      <c r="AD1854" s="1">
        <f t="shared" si="674"/>
        <v>1.3172403547123479</v>
      </c>
      <c r="AE1854" s="1">
        <f t="shared" si="674"/>
        <v>1.1648704120729816</v>
      </c>
      <c r="AF1854" s="1">
        <f t="shared" si="674"/>
        <v>1.0301256502420135</v>
      </c>
      <c r="AG1854" s="1">
        <f t="shared" si="694"/>
        <v>0.91096730098768042</v>
      </c>
      <c r="AH1854" s="1">
        <f t="shared" si="694"/>
        <v>0.80559242775268713</v>
      </c>
      <c r="AI1854" s="1">
        <f t="shared" si="695"/>
        <v>0.71240664615386129</v>
      </c>
      <c r="AJ1854">
        <v>0.63</v>
      </c>
      <c r="AK1854">
        <v>0.61</v>
      </c>
      <c r="AL1854">
        <v>0.59</v>
      </c>
      <c r="AM1854">
        <v>0.6</v>
      </c>
      <c r="AN1854" t="s">
        <v>9397</v>
      </c>
      <c r="AO1854" t="s">
        <v>8113</v>
      </c>
      <c r="AP1854" t="s">
        <v>10093</v>
      </c>
      <c r="AQ1854" t="s">
        <v>9518</v>
      </c>
      <c r="AR1854" t="s">
        <v>10217</v>
      </c>
      <c r="AS1854" t="s">
        <v>9519</v>
      </c>
      <c r="AT1854" t="s">
        <v>9956</v>
      </c>
      <c r="AU1854">
        <v>3.29</v>
      </c>
      <c r="AV1854">
        <v>4</v>
      </c>
      <c r="AW1854" t="s">
        <v>10329</v>
      </c>
      <c r="AX1854" t="s">
        <v>8279</v>
      </c>
      <c r="AY1854" t="s">
        <v>9490</v>
      </c>
      <c r="AZ1854" t="s">
        <v>4952</v>
      </c>
      <c r="BA1854" t="s">
        <v>8281</v>
      </c>
      <c r="BB1854" t="s">
        <v>10092</v>
      </c>
      <c r="BC1854" t="s">
        <v>9717</v>
      </c>
      <c r="BD1854" t="s">
        <v>9397</v>
      </c>
      <c r="BE1854" t="s">
        <v>10251</v>
      </c>
      <c r="BF1854">
        <v>1.17</v>
      </c>
      <c r="BG1854" t="s">
        <v>9467</v>
      </c>
      <c r="BH1854" t="s">
        <v>9384</v>
      </c>
      <c r="BI1854" t="s">
        <v>10372</v>
      </c>
      <c r="BJ1854" t="s">
        <v>10372</v>
      </c>
      <c r="BK1854" t="s">
        <v>10372</v>
      </c>
      <c r="BL1854" t="s">
        <v>10372</v>
      </c>
      <c r="BM1854" t="s">
        <v>10372</v>
      </c>
      <c r="BN1854" t="s">
        <v>10372</v>
      </c>
      <c r="BO1854" t="s">
        <v>10376</v>
      </c>
      <c r="BP1854">
        <v>0.01</v>
      </c>
      <c r="BQ1854">
        <f t="shared" si="696"/>
        <v>0.13080420024422423</v>
      </c>
      <c r="BR1854">
        <f t="shared" si="697"/>
        <v>-0.19005676128516547</v>
      </c>
    </row>
    <row r="1855" spans="1:70" hidden="1" x14ac:dyDescent="0.3">
      <c r="A1855" t="s">
        <v>508</v>
      </c>
      <c r="B1855" t="s">
        <v>509</v>
      </c>
      <c r="C1855" t="str">
        <f>VLOOKUP(historical_emissions[[#This Row],[Country]],'Liste-Pays'!A:B,2,0)</f>
        <v>FSU</v>
      </c>
      <c r="D1855" t="s">
        <v>41</v>
      </c>
      <c r="E1855" t="s">
        <v>174</v>
      </c>
      <c r="F1855" t="s">
        <v>302</v>
      </c>
      <c r="G1855" t="s">
        <v>44</v>
      </c>
      <c r="H1855">
        <f t="shared" si="675"/>
        <v>11.491323529411769</v>
      </c>
      <c r="I1855">
        <f t="shared" si="676"/>
        <v>9.5919984015896809</v>
      </c>
      <c r="J1855">
        <f t="shared" si="677"/>
        <v>8.0066002058518944</v>
      </c>
      <c r="K1855">
        <f t="shared" si="678"/>
        <v>6.6832420286604073</v>
      </c>
      <c r="L1855">
        <f t="shared" si="679"/>
        <v>5.5786130024335945</v>
      </c>
      <c r="M1855">
        <f t="shared" si="680"/>
        <v>4.6565608274340855</v>
      </c>
      <c r="N1855">
        <f t="shared" si="681"/>
        <v>3.8869085792713096</v>
      </c>
      <c r="O1855">
        <f t="shared" si="682"/>
        <v>3.244467078493622</v>
      </c>
      <c r="P1855">
        <f t="shared" si="683"/>
        <v>2.7082104991011611</v>
      </c>
      <c r="Q1855">
        <f t="shared" si="684"/>
        <v>2.2605882352941182</v>
      </c>
      <c r="R1855">
        <f t="shared" si="685"/>
        <v>1.8869505052307565</v>
      </c>
      <c r="S1855">
        <f t="shared" si="686"/>
        <v>1.5750688929544707</v>
      </c>
      <c r="T1855">
        <f t="shared" si="687"/>
        <v>1.3147361367856536</v>
      </c>
      <c r="U1855">
        <f t="shared" si="688"/>
        <v>1.0974320660525101</v>
      </c>
      <c r="V1855">
        <f t="shared" si="689"/>
        <v>0.9160447529378527</v>
      </c>
      <c r="W1855">
        <f t="shared" si="690"/>
        <v>0.76463775329927386</v>
      </c>
      <c r="X1855">
        <f t="shared" si="691"/>
        <v>0.63825581872005666</v>
      </c>
      <c r="Y1855">
        <f t="shared" si="692"/>
        <v>0.5327627211346545</v>
      </c>
      <c r="Z1855" s="1">
        <f t="shared" si="693"/>
        <v>0.44470588235294112</v>
      </c>
      <c r="AA1855" s="1">
        <f t="shared" si="693"/>
        <v>0.46046819843802167</v>
      </c>
      <c r="AB1855" s="1">
        <f t="shared" si="693"/>
        <v>0.47678919975355483</v>
      </c>
      <c r="AC1855" s="1">
        <f t="shared" si="674"/>
        <v>0.49368868854085091</v>
      </c>
      <c r="AD1855" s="1">
        <f t="shared" si="674"/>
        <v>0.51118716891902105</v>
      </c>
      <c r="AE1855" s="1">
        <f t="shared" si="674"/>
        <v>0.5293058717625877</v>
      </c>
      <c r="AF1855" s="1">
        <f t="shared" si="674"/>
        <v>0.54806678046086643</v>
      </c>
      <c r="AG1855" s="1">
        <f t="shared" si="694"/>
        <v>0.56749265759037204</v>
      </c>
      <c r="AH1855" s="1">
        <f t="shared" si="694"/>
        <v>0.58760707253261157</v>
      </c>
      <c r="AI1855" s="1">
        <f t="shared" si="695"/>
        <v>0.60843443007077214</v>
      </c>
      <c r="AJ1855">
        <v>0.63</v>
      </c>
      <c r="AK1855">
        <v>0.64</v>
      </c>
      <c r="AL1855">
        <v>0.61</v>
      </c>
      <c r="AM1855">
        <v>0.61</v>
      </c>
      <c r="AN1855" t="s">
        <v>10325</v>
      </c>
      <c r="AO1855" t="s">
        <v>9882</v>
      </c>
      <c r="AP1855" t="s">
        <v>9882</v>
      </c>
      <c r="AQ1855" t="s">
        <v>9894</v>
      </c>
      <c r="AR1855" t="s">
        <v>9769</v>
      </c>
      <c r="AS1855" t="s">
        <v>10323</v>
      </c>
      <c r="AT1855" t="s">
        <v>10323</v>
      </c>
      <c r="AU1855">
        <v>0.13</v>
      </c>
      <c r="AV1855">
        <v>0.12</v>
      </c>
      <c r="AW1855" t="s">
        <v>9467</v>
      </c>
      <c r="AX1855" t="s">
        <v>9473</v>
      </c>
      <c r="AY1855" t="s">
        <v>9473</v>
      </c>
      <c r="AZ1855" t="s">
        <v>9467</v>
      </c>
      <c r="BA1855" t="s">
        <v>9473</v>
      </c>
      <c r="BB1855" t="s">
        <v>9465</v>
      </c>
      <c r="BC1855" t="s">
        <v>9468</v>
      </c>
      <c r="BD1855" t="s">
        <v>9466</v>
      </c>
      <c r="BE1855" t="s">
        <v>9465</v>
      </c>
      <c r="BF1855">
        <v>0.17</v>
      </c>
      <c r="BG1855" t="s">
        <v>9465</v>
      </c>
      <c r="BH1855" t="s">
        <v>9473</v>
      </c>
      <c r="BI1855" t="s">
        <v>9466</v>
      </c>
      <c r="BJ1855" t="s">
        <v>9465</v>
      </c>
      <c r="BK1855" t="s">
        <v>7619</v>
      </c>
      <c r="BL1855" t="s">
        <v>10318</v>
      </c>
      <c r="BM1855" t="s">
        <v>9590</v>
      </c>
      <c r="BN1855" t="s">
        <v>9782</v>
      </c>
      <c r="BO1855" t="s">
        <v>9464</v>
      </c>
      <c r="BP1855">
        <v>0.32</v>
      </c>
      <c r="BQ1855">
        <f t="shared" si="696"/>
        <v>-3.4231063379726812E-2</v>
      </c>
      <c r="BR1855">
        <f t="shared" si="697"/>
        <v>0.19801140995887923</v>
      </c>
    </row>
    <row r="1856" spans="1:70" hidden="1" x14ac:dyDescent="0.3">
      <c r="A1856" t="s">
        <v>10264</v>
      </c>
      <c r="B1856" t="s">
        <v>10265</v>
      </c>
      <c r="C1856" t="str">
        <f>VLOOKUP(historical_emissions[[#This Row],[Country]],'Liste-Pays'!A:B,2,0)</f>
        <v>FSU</v>
      </c>
      <c r="D1856" t="s">
        <v>41</v>
      </c>
      <c r="E1856" t="s">
        <v>42</v>
      </c>
      <c r="F1856" t="s">
        <v>302</v>
      </c>
      <c r="G1856" t="s">
        <v>44</v>
      </c>
      <c r="H1856">
        <f t="shared" si="675"/>
        <v>0.84595136778115509</v>
      </c>
      <c r="I1856">
        <f t="shared" si="676"/>
        <v>0.85007861303795351</v>
      </c>
      <c r="J1856">
        <f t="shared" si="677"/>
        <v>0.85422599438538138</v>
      </c>
      <c r="K1856">
        <f t="shared" si="678"/>
        <v>0.85839361006381965</v>
      </c>
      <c r="L1856">
        <f t="shared" si="679"/>
        <v>0.86258155879294618</v>
      </c>
      <c r="M1856">
        <f t="shared" si="680"/>
        <v>0.86678993977407481</v>
      </c>
      <c r="N1856">
        <f t="shared" si="681"/>
        <v>0.87101885269250467</v>
      </c>
      <c r="O1856">
        <f t="shared" si="682"/>
        <v>0.87526839771988163</v>
      </c>
      <c r="P1856">
        <f t="shared" si="683"/>
        <v>0.87953867551657106</v>
      </c>
      <c r="Q1856">
        <f t="shared" si="684"/>
        <v>0.88382978723404226</v>
      </c>
      <c r="R1856">
        <f t="shared" si="685"/>
        <v>0.88814183451726447</v>
      </c>
      <c r="S1856">
        <f t="shared" si="686"/>
        <v>0.89247491950711455</v>
      </c>
      <c r="T1856">
        <f t="shared" si="687"/>
        <v>0.8968291448427963</v>
      </c>
      <c r="U1856">
        <f t="shared" si="688"/>
        <v>0.90120461366427185</v>
      </c>
      <c r="V1856">
        <f t="shared" si="689"/>
        <v>0.9056014296147048</v>
      </c>
      <c r="W1856">
        <f t="shared" si="690"/>
        <v>0.91001969684291506</v>
      </c>
      <c r="X1856">
        <f t="shared" si="691"/>
        <v>0.91445952000584618</v>
      </c>
      <c r="Y1856">
        <f t="shared" si="692"/>
        <v>0.91892100427104417</v>
      </c>
      <c r="Z1856" s="1">
        <f t="shared" si="693"/>
        <v>0.92340425531914849</v>
      </c>
      <c r="AA1856" s="1">
        <f t="shared" si="693"/>
        <v>0.88734366555389588</v>
      </c>
      <c r="AB1856" s="1">
        <f t="shared" si="693"/>
        <v>0.85269130639482382</v>
      </c>
      <c r="AC1856" s="1">
        <f t="shared" si="674"/>
        <v>0.81939218391495861</v>
      </c>
      <c r="AD1856" s="1">
        <f t="shared" si="674"/>
        <v>0.7873934517986555</v>
      </c>
      <c r="AE1856" s="1">
        <f t="shared" si="674"/>
        <v>0.75664432747353094</v>
      </c>
      <c r="AF1856" s="1">
        <f t="shared" si="674"/>
        <v>0.72709601151759229</v>
      </c>
      <c r="AG1856" s="1">
        <f t="shared" si="694"/>
        <v>0.69870161021366362</v>
      </c>
      <c r="AH1856" s="1">
        <f t="shared" si="694"/>
        <v>0.67141606112820029</v>
      </c>
      <c r="AI1856" s="1">
        <f t="shared" si="695"/>
        <v>0.64519606159638343</v>
      </c>
      <c r="AJ1856">
        <v>0.62</v>
      </c>
      <c r="AK1856">
        <v>0.66</v>
      </c>
      <c r="AL1856">
        <v>0.69</v>
      </c>
      <c r="AM1856">
        <v>0.67</v>
      </c>
      <c r="AN1856" t="s">
        <v>4278</v>
      </c>
      <c r="AO1856" t="s">
        <v>10145</v>
      </c>
      <c r="AP1856" t="s">
        <v>10328</v>
      </c>
      <c r="AQ1856" t="s">
        <v>9391</v>
      </c>
      <c r="AR1856" t="s">
        <v>9392</v>
      </c>
      <c r="AS1856" t="s">
        <v>9588</v>
      </c>
      <c r="AT1856" t="s">
        <v>9393</v>
      </c>
      <c r="AU1856">
        <v>0.71</v>
      </c>
      <c r="AV1856">
        <v>0.7</v>
      </c>
      <c r="AW1856" t="s">
        <v>10273</v>
      </c>
      <c r="AX1856" t="s">
        <v>10251</v>
      </c>
      <c r="AY1856" t="s">
        <v>9880</v>
      </c>
      <c r="AZ1856" t="s">
        <v>9393</v>
      </c>
      <c r="BA1856" t="s">
        <v>10317</v>
      </c>
      <c r="BB1856" t="s">
        <v>9881</v>
      </c>
      <c r="BC1856" t="s">
        <v>9719</v>
      </c>
      <c r="BD1856" t="s">
        <v>10317</v>
      </c>
      <c r="BE1856" t="s">
        <v>9720</v>
      </c>
      <c r="BF1856">
        <v>0.47</v>
      </c>
      <c r="BG1856" t="s">
        <v>9882</v>
      </c>
      <c r="BH1856" t="s">
        <v>9893</v>
      </c>
      <c r="BI1856" t="s">
        <v>10253</v>
      </c>
      <c r="BJ1856" t="s">
        <v>10253</v>
      </c>
      <c r="BK1856" t="s">
        <v>10253</v>
      </c>
      <c r="BL1856" t="s">
        <v>10325</v>
      </c>
      <c r="BM1856" t="s">
        <v>10252</v>
      </c>
      <c r="BN1856" t="s">
        <v>10394</v>
      </c>
      <c r="BO1856" t="s">
        <v>10273</v>
      </c>
      <c r="BP1856">
        <v>0.78</v>
      </c>
      <c r="BQ1856">
        <f t="shared" si="696"/>
        <v>4.0638809026424916E-2</v>
      </c>
      <c r="BR1856">
        <f t="shared" si="697"/>
        <v>-4.855133623523078E-3</v>
      </c>
    </row>
    <row r="1857" spans="1:70" hidden="1" x14ac:dyDescent="0.3">
      <c r="A1857" t="s">
        <v>6653</v>
      </c>
      <c r="B1857" t="s">
        <v>6654</v>
      </c>
      <c r="C1857" t="str">
        <f>VLOOKUP(historical_emissions[[#This Row],[Country]],'Liste-Pays'!A:B,2,0)</f>
        <v>AFR</v>
      </c>
      <c r="D1857" t="s">
        <v>41</v>
      </c>
      <c r="E1857" t="s">
        <v>174</v>
      </c>
      <c r="F1857" t="s">
        <v>43</v>
      </c>
      <c r="G1857" t="s">
        <v>44</v>
      </c>
      <c r="H1857">
        <f t="shared" si="675"/>
        <v>0.56406115417743208</v>
      </c>
      <c r="I1857">
        <f t="shared" si="676"/>
        <v>0.55256016139394792</v>
      </c>
      <c r="J1857">
        <f t="shared" si="677"/>
        <v>0.54129366948687785</v>
      </c>
      <c r="K1857">
        <f t="shared" si="678"/>
        <v>0.53025689707238188</v>
      </c>
      <c r="L1857">
        <f t="shared" si="679"/>
        <v>0.51944516025722121</v>
      </c>
      <c r="M1857">
        <f t="shared" si="680"/>
        <v>0.50885387065096188</v>
      </c>
      <c r="N1857">
        <f t="shared" si="681"/>
        <v>0.49847853341870896</v>
      </c>
      <c r="O1857">
        <f t="shared" si="682"/>
        <v>0.48831474537354436</v>
      </c>
      <c r="P1857">
        <f t="shared" si="683"/>
        <v>0.47835819310785971</v>
      </c>
      <c r="Q1857">
        <f t="shared" si="684"/>
        <v>0.46860465116279004</v>
      </c>
      <c r="R1857">
        <f t="shared" si="685"/>
        <v>0.45904998023497245</v>
      </c>
      <c r="S1857">
        <f t="shared" si="686"/>
        <v>0.44969012541986814</v>
      </c>
      <c r="T1857">
        <f t="shared" si="687"/>
        <v>0.44052111449090225</v>
      </c>
      <c r="U1857">
        <f t="shared" si="688"/>
        <v>0.43153905621369187</v>
      </c>
      <c r="V1857">
        <f t="shared" si="689"/>
        <v>0.42274013869464566</v>
      </c>
      <c r="W1857">
        <f t="shared" si="690"/>
        <v>0.41412062776323549</v>
      </c>
      <c r="X1857">
        <f t="shared" si="691"/>
        <v>0.40567686538725262</v>
      </c>
      <c r="Y1857">
        <f t="shared" si="692"/>
        <v>0.39740526812037613</v>
      </c>
      <c r="Z1857" s="1">
        <f t="shared" si="693"/>
        <v>0.38930232558139516</v>
      </c>
      <c r="AA1857" s="1">
        <f t="shared" si="693"/>
        <v>0.40784718322316393</v>
      </c>
      <c r="AB1857" s="1">
        <f t="shared" si="693"/>
        <v>0.42727544618351093</v>
      </c>
      <c r="AC1857" s="1">
        <f t="shared" si="693"/>
        <v>0.44762919647632743</v>
      </c>
      <c r="AD1857" s="1">
        <f t="shared" si="693"/>
        <v>0.46895252073994587</v>
      </c>
      <c r="AE1857" s="1">
        <f t="shared" si="693"/>
        <v>0.49129160572969793</v>
      </c>
      <c r="AF1857" s="1">
        <f t="shared" si="693"/>
        <v>0.5146948383593688</v>
      </c>
      <c r="AG1857" s="1">
        <f t="shared" si="694"/>
        <v>0.53921291050823927</v>
      </c>
      <c r="AH1857" s="1">
        <f t="shared" si="694"/>
        <v>0.56489892882073045</v>
      </c>
      <c r="AI1857" s="1">
        <f t="shared" si="695"/>
        <v>0.59180852973647891</v>
      </c>
      <c r="AJ1857">
        <v>0.62</v>
      </c>
      <c r="AK1857">
        <v>0.6</v>
      </c>
      <c r="AL1857">
        <v>0.56999999999999995</v>
      </c>
      <c r="AM1857">
        <v>0.65</v>
      </c>
      <c r="AN1857" t="s">
        <v>10251</v>
      </c>
      <c r="AO1857" t="s">
        <v>10263</v>
      </c>
      <c r="AP1857" t="s">
        <v>9396</v>
      </c>
      <c r="AQ1857" t="s">
        <v>10394</v>
      </c>
      <c r="AR1857" t="s">
        <v>9713</v>
      </c>
      <c r="AS1857" t="s">
        <v>8789</v>
      </c>
      <c r="AT1857" t="s">
        <v>9722</v>
      </c>
      <c r="AU1857">
        <v>0.57999999999999996</v>
      </c>
      <c r="AV1857">
        <v>0.54</v>
      </c>
      <c r="AW1857" t="s">
        <v>9759</v>
      </c>
      <c r="AX1857" t="s">
        <v>10235</v>
      </c>
      <c r="AY1857" t="s">
        <v>10106</v>
      </c>
      <c r="AZ1857" t="s">
        <v>4279</v>
      </c>
      <c r="BA1857" t="s">
        <v>8113</v>
      </c>
      <c r="BB1857" t="s">
        <v>9717</v>
      </c>
      <c r="BC1857" t="s">
        <v>9588</v>
      </c>
      <c r="BD1857" t="s">
        <v>10146</v>
      </c>
      <c r="BE1857" t="s">
        <v>9927</v>
      </c>
      <c r="BF1857">
        <v>0.86</v>
      </c>
      <c r="BG1857" t="s">
        <v>9393</v>
      </c>
      <c r="BH1857" t="s">
        <v>9928</v>
      </c>
      <c r="BI1857" t="s">
        <v>9398</v>
      </c>
      <c r="BJ1857" t="s">
        <v>9719</v>
      </c>
      <c r="BK1857" t="s">
        <v>9892</v>
      </c>
      <c r="BL1857" t="s">
        <v>10253</v>
      </c>
      <c r="BM1857" t="s">
        <v>9717</v>
      </c>
      <c r="BN1857" t="s">
        <v>10251</v>
      </c>
      <c r="BO1857" t="s">
        <v>10325</v>
      </c>
      <c r="BP1857">
        <v>0.5</v>
      </c>
      <c r="BQ1857">
        <f t="shared" si="696"/>
        <v>-4.5470113328259787E-2</v>
      </c>
      <c r="BR1857">
        <f t="shared" si="697"/>
        <v>2.0814010106104064E-2</v>
      </c>
    </row>
    <row r="1858" spans="1:70" hidden="1" x14ac:dyDescent="0.3">
      <c r="A1858" t="s">
        <v>9344</v>
      </c>
      <c r="B1858" t="s">
        <v>9345</v>
      </c>
      <c r="C1858" t="str">
        <f>VLOOKUP(historical_emissions[[#This Row],[Country]],'Liste-Pays'!A:B,2,0)</f>
        <v>CSA</v>
      </c>
      <c r="D1858" t="s">
        <v>41</v>
      </c>
      <c r="E1858" t="s">
        <v>70</v>
      </c>
      <c r="F1858" t="s">
        <v>148</v>
      </c>
      <c r="G1858" t="s">
        <v>44</v>
      </c>
      <c r="H1858">
        <f t="shared" ref="H1858:H1921" si="698">I1858*(1+$BR1858)</f>
        <v>0.40694477791116423</v>
      </c>
      <c r="I1858">
        <f t="shared" ref="I1858:I1921" si="699">J1858*(1+$BR1858)</f>
        <v>0.417502793495174</v>
      </c>
      <c r="J1858">
        <f t="shared" ref="J1858:J1921" si="700">K1858*(1+$BR1858)</f>
        <v>0.42833473246909526</v>
      </c>
      <c r="K1858">
        <f t="shared" ref="K1858:K1921" si="701">L1858*(1+$BR1858)</f>
        <v>0.43944770166308406</v>
      </c>
      <c r="L1858">
        <f t="shared" ref="L1858:L1921" si="702">M1858*(1+$BR1858)</f>
        <v>0.45084899229109393</v>
      </c>
      <c r="M1858">
        <f t="shared" ref="M1858:M1921" si="703">N1858*(1+$BR1858)</f>
        <v>0.46254608473463821</v>
      </c>
      <c r="N1858">
        <f t="shared" ref="N1858:N1921" si="704">O1858*(1+$BR1858)</f>
        <v>0.4745466534506646</v>
      </c>
      <c r="O1858">
        <f t="shared" ref="O1858:O1921" si="705">P1858*(1+$BR1858)</f>
        <v>0.48685857200676302</v>
      </c>
      <c r="P1858">
        <f t="shared" ref="P1858:P1921" si="706">Q1858*(1+$BR1858)</f>
        <v>0.49948991824700961</v>
      </c>
      <c r="Q1858">
        <f t="shared" ref="Q1858:Q1921" si="707">R1858*(1+$BR1858)</f>
        <v>0.51244897959183644</v>
      </c>
      <c r="R1858">
        <f t="shared" ref="R1858:R1921" si="708">S1858*(1+$BR1858)</f>
        <v>0.52574425847540429</v>
      </c>
      <c r="S1858">
        <f t="shared" ref="S1858:S1921" si="709">T1858*(1+$BR1858)</f>
        <v>0.53938447792404587</v>
      </c>
      <c r="T1858">
        <f t="shared" ref="T1858:T1921" si="710">U1858*(1+$BR1858)</f>
        <v>0.55337858727943912</v>
      </c>
      <c r="U1858">
        <f t="shared" ref="U1858:U1921" si="711">V1858*(1+$BR1858)</f>
        <v>0.56773576807026638</v>
      </c>
      <c r="V1858">
        <f t="shared" ref="V1858:V1921" si="712">W1858*(1+$BR1858)</f>
        <v>0.58246544003621104</v>
      </c>
      <c r="W1858">
        <f t="shared" ref="W1858:W1921" si="713">X1858*(1+$BR1858)</f>
        <v>0.59757726730824423</v>
      </c>
      <c r="X1858">
        <f t="shared" ref="X1858:X1921" si="714">Y1858*(1+$BR1858)</f>
        <v>0.613081164749257</v>
      </c>
      <c r="Y1858">
        <f t="shared" ref="Y1858:Y1921" si="715">Z1858*(1+$BR1858)</f>
        <v>0.62898730445919715</v>
      </c>
      <c r="Z1858" s="1">
        <f t="shared" ref="Z1858:AC1921" si="716">AA1858*(1+$BQ1858)</f>
        <v>0.64530612244897911</v>
      </c>
      <c r="AA1858" s="1">
        <f t="shared" si="716"/>
        <v>0.64272971066021189</v>
      </c>
      <c r="AB1858" s="1">
        <f t="shared" si="716"/>
        <v>0.64016358530368878</v>
      </c>
      <c r="AC1858" s="1">
        <f t="shared" si="716"/>
        <v>0.63760770531039723</v>
      </c>
      <c r="AD1858" s="1">
        <f t="shared" ref="AD1858:AF1921" si="717">AE1858*(1+$BQ1858)</f>
        <v>0.63506202977529425</v>
      </c>
      <c r="AE1858" s="1">
        <f t="shared" si="717"/>
        <v>0.63252651795665216</v>
      </c>
      <c r="AF1858" s="1">
        <f t="shared" si="717"/>
        <v>0.63000112927540619</v>
      </c>
      <c r="AG1858" s="1">
        <f t="shared" ref="AG1858:AH1921" si="718">AH1858*(1+$BQ1858)</f>
        <v>0.6274858233145052</v>
      </c>
      <c r="AH1858" s="1">
        <f t="shared" si="718"/>
        <v>0.62498055981826495</v>
      </c>
      <c r="AI1858" s="1">
        <f t="shared" ref="AI1858:AI1921" si="719">AJ1858*(1+$BQ1858)</f>
        <v>0.62248529869172353</v>
      </c>
      <c r="AJ1858">
        <v>0.62</v>
      </c>
      <c r="AK1858">
        <v>0.65</v>
      </c>
      <c r="AL1858">
        <v>0.71</v>
      </c>
      <c r="AM1858">
        <v>0.81</v>
      </c>
      <c r="AN1858" t="s">
        <v>10322</v>
      </c>
      <c r="AO1858" t="s">
        <v>4280</v>
      </c>
      <c r="AP1858" t="s">
        <v>9707</v>
      </c>
      <c r="AQ1858" t="s">
        <v>10296</v>
      </c>
      <c r="AR1858" t="s">
        <v>4278</v>
      </c>
      <c r="AS1858" t="s">
        <v>7614</v>
      </c>
      <c r="AT1858" t="s">
        <v>4278</v>
      </c>
      <c r="AU1858">
        <v>1.05</v>
      </c>
      <c r="AV1858">
        <v>1.02</v>
      </c>
      <c r="AW1858" t="s">
        <v>9759</v>
      </c>
      <c r="AX1858" t="s">
        <v>9706</v>
      </c>
      <c r="AY1858" t="s">
        <v>9706</v>
      </c>
      <c r="AZ1858" t="s">
        <v>4278</v>
      </c>
      <c r="BA1858" t="s">
        <v>9390</v>
      </c>
      <c r="BB1858" t="s">
        <v>8786</v>
      </c>
      <c r="BC1858" t="s">
        <v>9705</v>
      </c>
      <c r="BD1858" t="s">
        <v>10106</v>
      </c>
      <c r="BE1858" t="s">
        <v>8787</v>
      </c>
      <c r="BF1858">
        <v>0.98</v>
      </c>
      <c r="BG1858" t="s">
        <v>9714</v>
      </c>
      <c r="BH1858" t="s">
        <v>9717</v>
      </c>
      <c r="BI1858" t="s">
        <v>9397</v>
      </c>
      <c r="BJ1858" t="s">
        <v>10263</v>
      </c>
      <c r="BK1858" t="s">
        <v>10317</v>
      </c>
      <c r="BL1858" t="s">
        <v>9719</v>
      </c>
      <c r="BM1858" t="s">
        <v>9719</v>
      </c>
      <c r="BN1858" t="s">
        <v>9719</v>
      </c>
      <c r="BO1858" t="s">
        <v>9894</v>
      </c>
      <c r="BP1858">
        <v>0.5</v>
      </c>
      <c r="BQ1858">
        <f t="shared" ref="BQ1858:BQ1921" si="720">((AV1858/BF1858)^(1/(2010-2000)))-1</f>
        <v>4.0085462769734459E-3</v>
      </c>
      <c r="BR1858">
        <f t="shared" ref="BR1858:BR1921" si="721">((AM1858/AV1858)^(1/(2019-2010)))-1</f>
        <v>-2.5288490876006153E-2</v>
      </c>
    </row>
    <row r="1859" spans="1:70" hidden="1" x14ac:dyDescent="0.3">
      <c r="A1859" t="s">
        <v>10433</v>
      </c>
      <c r="B1859" t="s">
        <v>10434</v>
      </c>
      <c r="C1859" t="str">
        <f>VLOOKUP(historical_emissions[[#This Row],[Country]],'Liste-Pays'!A:B,2,0)</f>
        <v>AFR</v>
      </c>
      <c r="D1859" t="s">
        <v>41</v>
      </c>
      <c r="E1859" t="s">
        <v>42</v>
      </c>
      <c r="F1859" t="s">
        <v>43</v>
      </c>
      <c r="G1859" t="s">
        <v>44</v>
      </c>
      <c r="H1859">
        <f t="shared" si="698"/>
        <v>0.97479209979209891</v>
      </c>
      <c r="I1859">
        <f t="shared" si="699"/>
        <v>0.96873592770030115</v>
      </c>
      <c r="J1859">
        <f t="shared" si="700"/>
        <v>0.96271738129341944</v>
      </c>
      <c r="K1859">
        <f t="shared" si="701"/>
        <v>0.95673622681122639</v>
      </c>
      <c r="L1859">
        <f t="shared" si="702"/>
        <v>0.95079223194579621</v>
      </c>
      <c r="M1859">
        <f t="shared" si="703"/>
        <v>0.94488516583248205</v>
      </c>
      <c r="N1859">
        <f t="shared" si="704"/>
        <v>0.93901479904094887</v>
      </c>
      <c r="O1859">
        <f t="shared" si="705"/>
        <v>0.93318090356626271</v>
      </c>
      <c r="P1859">
        <f t="shared" si="706"/>
        <v>0.92738325282003486</v>
      </c>
      <c r="Q1859">
        <f t="shared" si="707"/>
        <v>0.9216216216216212</v>
      </c>
      <c r="R1859">
        <f t="shared" si="708"/>
        <v>0.91589578618937595</v>
      </c>
      <c r="S1859">
        <f t="shared" si="709"/>
        <v>0.91020552413196054</v>
      </c>
      <c r="T1859">
        <f t="shared" si="710"/>
        <v>0.9045506144397053</v>
      </c>
      <c r="U1859">
        <f t="shared" si="711"/>
        <v>0.89893083747602587</v>
      </c>
      <c r="V1859">
        <f t="shared" si="712"/>
        <v>0.89334597496889245</v>
      </c>
      <c r="W1859">
        <f t="shared" si="713"/>
        <v>0.88779581000235197</v>
      </c>
      <c r="X1859">
        <f t="shared" si="714"/>
        <v>0.88228012700810321</v>
      </c>
      <c r="Y1859">
        <f t="shared" si="715"/>
        <v>0.87679871175712421</v>
      </c>
      <c r="Z1859" s="1">
        <f t="shared" si="716"/>
        <v>0.87135135135135122</v>
      </c>
      <c r="AA1859" s="1">
        <f t="shared" si="716"/>
        <v>0.84219594705261824</v>
      </c>
      <c r="AB1859" s="1">
        <f t="shared" si="716"/>
        <v>0.81401608218296195</v>
      </c>
      <c r="AC1859" s="1">
        <f t="shared" si="716"/>
        <v>0.78677911520642807</v>
      </c>
      <c r="AD1859" s="1">
        <f t="shared" si="717"/>
        <v>0.7604534967724087</v>
      </c>
      <c r="AE1859" s="1">
        <f t="shared" si="717"/>
        <v>0.7350087331711358</v>
      </c>
      <c r="AF1859" s="1">
        <f t="shared" si="717"/>
        <v>0.71041535101195308</v>
      </c>
      <c r="AG1859" s="1">
        <f t="shared" si="718"/>
        <v>0.68664486308345263</v>
      </c>
      <c r="AH1859" s="1">
        <f t="shared" si="718"/>
        <v>0.66366973535593055</v>
      </c>
      <c r="AI1859" s="1">
        <f t="shared" si="719"/>
        <v>0.64146335508794028</v>
      </c>
      <c r="AJ1859">
        <v>0.62</v>
      </c>
      <c r="AK1859">
        <v>0.55000000000000004</v>
      </c>
      <c r="AL1859">
        <v>0.47</v>
      </c>
      <c r="AM1859">
        <v>0.55000000000000004</v>
      </c>
      <c r="AN1859" t="s">
        <v>10325</v>
      </c>
      <c r="AO1859" t="s">
        <v>7623</v>
      </c>
      <c r="AP1859" t="s">
        <v>7623</v>
      </c>
      <c r="AQ1859" t="s">
        <v>9718</v>
      </c>
      <c r="AR1859" t="s">
        <v>7623</v>
      </c>
      <c r="AS1859" t="s">
        <v>9769</v>
      </c>
      <c r="AT1859" t="s">
        <v>10324</v>
      </c>
      <c r="AU1859">
        <v>0.32</v>
      </c>
      <c r="AV1859">
        <v>0.52</v>
      </c>
      <c r="AW1859" t="s">
        <v>9882</v>
      </c>
      <c r="AX1859" t="s">
        <v>10253</v>
      </c>
      <c r="AY1859" t="s">
        <v>9720</v>
      </c>
      <c r="AZ1859" t="s">
        <v>10254</v>
      </c>
      <c r="BA1859" t="s">
        <v>7623</v>
      </c>
      <c r="BB1859" t="s">
        <v>9892</v>
      </c>
      <c r="BC1859" t="s">
        <v>9894</v>
      </c>
      <c r="BD1859" t="s">
        <v>9892</v>
      </c>
      <c r="BE1859" t="s">
        <v>7624</v>
      </c>
      <c r="BF1859">
        <v>0.37</v>
      </c>
      <c r="BG1859" t="s">
        <v>9769</v>
      </c>
      <c r="BH1859" t="s">
        <v>9769</v>
      </c>
      <c r="BI1859" t="s">
        <v>10323</v>
      </c>
      <c r="BJ1859" t="s">
        <v>10324</v>
      </c>
      <c r="BK1859" t="s">
        <v>10224</v>
      </c>
      <c r="BL1859" t="s">
        <v>9783</v>
      </c>
      <c r="BM1859" t="s">
        <v>10324</v>
      </c>
      <c r="BN1859" t="s">
        <v>10324</v>
      </c>
      <c r="BO1859" t="s">
        <v>9783</v>
      </c>
      <c r="BP1859">
        <v>0.3</v>
      </c>
      <c r="BQ1859">
        <f t="shared" si="720"/>
        <v>3.4618314657968163E-2</v>
      </c>
      <c r="BR1859">
        <f t="shared" si="721"/>
        <v>6.2516232944664907E-3</v>
      </c>
    </row>
    <row r="1860" spans="1:70" hidden="1" x14ac:dyDescent="0.3">
      <c r="A1860" t="s">
        <v>8088</v>
      </c>
      <c r="B1860" t="s">
        <v>8089</v>
      </c>
      <c r="C1860" t="str">
        <f>VLOOKUP(historical_emissions[[#This Row],[Country]],'Liste-Pays'!A:B,2,0)</f>
        <v>CSA</v>
      </c>
      <c r="D1860" t="s">
        <v>41</v>
      </c>
      <c r="E1860" t="s">
        <v>70</v>
      </c>
      <c r="F1860" t="s">
        <v>148</v>
      </c>
      <c r="G1860" t="s">
        <v>44</v>
      </c>
      <c r="H1860">
        <f t="shared" si="698"/>
        <v>0.7011760883690713</v>
      </c>
      <c r="I1860">
        <f t="shared" si="699"/>
        <v>0.69431085985427687</v>
      </c>
      <c r="J1860">
        <f t="shared" si="700"/>
        <v>0.68751284892339914</v>
      </c>
      <c r="K1860">
        <f t="shared" si="701"/>
        <v>0.68078139744778621</v>
      </c>
      <c r="L1860">
        <f t="shared" si="702"/>
        <v>0.67411585374253646</v>
      </c>
      <c r="M1860">
        <f t="shared" si="703"/>
        <v>0.66751557250340743</v>
      </c>
      <c r="N1860">
        <f t="shared" si="704"/>
        <v>0.66097991474434303</v>
      </c>
      <c r="O1860">
        <f t="shared" si="705"/>
        <v>0.65450824773561189</v>
      </c>
      <c r="P1860">
        <f t="shared" si="706"/>
        <v>0.64809994494255152</v>
      </c>
      <c r="Q1860">
        <f t="shared" si="707"/>
        <v>0.6417543859649123</v>
      </c>
      <c r="R1860">
        <f t="shared" si="708"/>
        <v>0.63547095647679541</v>
      </c>
      <c r="S1860">
        <f t="shared" si="709"/>
        <v>0.62924904816717853</v>
      </c>
      <c r="T1860">
        <f t="shared" si="710"/>
        <v>0.62308805868102435</v>
      </c>
      <c r="U1860">
        <f t="shared" si="711"/>
        <v>0.61698739156096527</v>
      </c>
      <c r="V1860">
        <f t="shared" si="712"/>
        <v>0.61094645618955912</v>
      </c>
      <c r="W1860">
        <f t="shared" si="713"/>
        <v>0.60496466773211044</v>
      </c>
      <c r="X1860">
        <f t="shared" si="714"/>
        <v>0.59904144708005147</v>
      </c>
      <c r="Y1860">
        <f t="shared" si="715"/>
        <v>0.59317622079487764</v>
      </c>
      <c r="Z1860" s="1">
        <f t="shared" si="716"/>
        <v>0.58736842105263154</v>
      </c>
      <c r="AA1860" s="1">
        <f t="shared" si="716"/>
        <v>0.59055275955094777</v>
      </c>
      <c r="AB1860" s="1">
        <f t="shared" si="716"/>
        <v>0.59375436150999561</v>
      </c>
      <c r="AC1860" s="1">
        <f t="shared" si="716"/>
        <v>0.59697332052129393</v>
      </c>
      <c r="AD1860" s="1">
        <f t="shared" si="717"/>
        <v>0.60020973068375527</v>
      </c>
      <c r="AE1860" s="1">
        <f t="shared" si="717"/>
        <v>0.60346368660643668</v>
      </c>
      <c r="AF1860" s="1">
        <f t="shared" si="717"/>
        <v>0.60673528341130556</v>
      </c>
      <c r="AG1860" s="1">
        <f t="shared" si="718"/>
        <v>0.61002461673602015</v>
      </c>
      <c r="AH1860" s="1">
        <f t="shared" si="718"/>
        <v>0.61333178273672517</v>
      </c>
      <c r="AI1860" s="1">
        <f t="shared" si="719"/>
        <v>0.61665687809086311</v>
      </c>
      <c r="AJ1860">
        <v>0.62</v>
      </c>
      <c r="AK1860">
        <v>0.6</v>
      </c>
      <c r="AL1860">
        <v>0.57999999999999996</v>
      </c>
      <c r="AM1860">
        <v>0.59</v>
      </c>
      <c r="AN1860" t="s">
        <v>9881</v>
      </c>
      <c r="AO1860" t="s">
        <v>10317</v>
      </c>
      <c r="AP1860" t="s">
        <v>10317</v>
      </c>
      <c r="AQ1860" t="s">
        <v>9398</v>
      </c>
      <c r="AR1860" t="s">
        <v>9719</v>
      </c>
      <c r="AS1860" t="s">
        <v>9715</v>
      </c>
      <c r="AT1860" t="s">
        <v>9719</v>
      </c>
      <c r="AU1860">
        <v>0.54</v>
      </c>
      <c r="AV1860">
        <v>0.54</v>
      </c>
      <c r="AW1860" t="s">
        <v>9719</v>
      </c>
      <c r="AX1860" t="s">
        <v>9398</v>
      </c>
      <c r="AY1860" t="s">
        <v>10252</v>
      </c>
      <c r="AZ1860" t="s">
        <v>10317</v>
      </c>
      <c r="BA1860" t="s">
        <v>9398</v>
      </c>
      <c r="BB1860" t="s">
        <v>9719</v>
      </c>
      <c r="BC1860" t="s">
        <v>9398</v>
      </c>
      <c r="BD1860" t="s">
        <v>10317</v>
      </c>
      <c r="BE1860" t="s">
        <v>10317</v>
      </c>
      <c r="BF1860">
        <v>0.56999999999999995</v>
      </c>
      <c r="BG1860" t="s">
        <v>9398</v>
      </c>
      <c r="BH1860" t="s">
        <v>9715</v>
      </c>
      <c r="BI1860" t="s">
        <v>7623</v>
      </c>
      <c r="BJ1860" t="s">
        <v>7623</v>
      </c>
      <c r="BK1860" t="s">
        <v>7623</v>
      </c>
      <c r="BL1860" t="s">
        <v>10254</v>
      </c>
      <c r="BM1860" t="s">
        <v>10254</v>
      </c>
      <c r="BN1860" t="s">
        <v>10254</v>
      </c>
      <c r="BO1860" t="s">
        <v>9882</v>
      </c>
      <c r="BP1860">
        <v>0.46</v>
      </c>
      <c r="BQ1860">
        <f t="shared" si="720"/>
        <v>-5.3921321115111276E-3</v>
      </c>
      <c r="BR1860">
        <f t="shared" si="721"/>
        <v>9.887831102390221E-3</v>
      </c>
    </row>
    <row r="1861" spans="1:70" hidden="1" x14ac:dyDescent="0.3">
      <c r="A1861" t="s">
        <v>9840</v>
      </c>
      <c r="B1861" t="s">
        <v>9841</v>
      </c>
      <c r="C1861" t="str">
        <f>VLOOKUP(historical_emissions[[#This Row],[Country]],'Liste-Pays'!A:B,2,0)</f>
        <v>AFR</v>
      </c>
      <c r="D1861" t="s">
        <v>41</v>
      </c>
      <c r="E1861" t="s">
        <v>70</v>
      </c>
      <c r="F1861" t="s">
        <v>43</v>
      </c>
      <c r="G1861" t="s">
        <v>44</v>
      </c>
      <c r="H1861">
        <f t="shared" si="698"/>
        <v>1.6057067669172911</v>
      </c>
      <c r="I1861">
        <f t="shared" si="699"/>
        <v>1.5756009420499961</v>
      </c>
      <c r="J1861">
        <f t="shared" si="700"/>
        <v>1.5460595793308431</v>
      </c>
      <c r="K1861">
        <f t="shared" si="701"/>
        <v>1.5170720955083157</v>
      </c>
      <c r="L1861">
        <f t="shared" si="702"/>
        <v>1.4886281057591051</v>
      </c>
      <c r="M1861">
        <f t="shared" si="703"/>
        <v>1.460717419967728</v>
      </c>
      <c r="N1861">
        <f t="shared" si="704"/>
        <v>1.4333300390758965</v>
      </c>
      <c r="O1861">
        <f t="shared" si="705"/>
        <v>1.4064561515003362</v>
      </c>
      <c r="P1861">
        <f t="shared" si="706"/>
        <v>1.3800861296177669</v>
      </c>
      <c r="Q1861">
        <f t="shared" si="707"/>
        <v>1.3542105263157878</v>
      </c>
      <c r="R1861">
        <f t="shared" si="708"/>
        <v>1.3288200716084306</v>
      </c>
      <c r="S1861">
        <f t="shared" si="709"/>
        <v>1.3039056693151692</v>
      </c>
      <c r="T1861">
        <f t="shared" si="710"/>
        <v>1.2794583938021942</v>
      </c>
      <c r="U1861">
        <f t="shared" si="711"/>
        <v>1.2554694867847878</v>
      </c>
      <c r="V1861">
        <f t="shared" si="712"/>
        <v>1.2319303541896505</v>
      </c>
      <c r="W1861">
        <f t="shared" si="713"/>
        <v>1.2088325630760577</v>
      </c>
      <c r="X1861">
        <f t="shared" si="714"/>
        <v>1.1861678386147416</v>
      </c>
      <c r="Y1861">
        <f t="shared" si="715"/>
        <v>1.163928061123418</v>
      </c>
      <c r="Z1861" s="1">
        <f t="shared" si="716"/>
        <v>1.1421052631578934</v>
      </c>
      <c r="AA1861" s="1">
        <f t="shared" si="716"/>
        <v>1.0744214956507208</v>
      </c>
      <c r="AB1861" s="1">
        <f t="shared" si="716"/>
        <v>1.0107488228576189</v>
      </c>
      <c r="AC1861" s="1">
        <f t="shared" si="716"/>
        <v>0.95084953814082507</v>
      </c>
      <c r="AD1861" s="1">
        <f t="shared" si="717"/>
        <v>0.89450002190106948</v>
      </c>
      <c r="AE1861" s="1">
        <f t="shared" si="717"/>
        <v>0.8414899067474868</v>
      </c>
      <c r="AF1861" s="1">
        <f t="shared" si="717"/>
        <v>0.7916212921414657</v>
      </c>
      <c r="AG1861" s="1">
        <f t="shared" si="718"/>
        <v>0.74470800558249883</v>
      </c>
      <c r="AH1861" s="1">
        <f t="shared" si="718"/>
        <v>0.70057490757784691</v>
      </c>
      <c r="AI1861" s="1">
        <f t="shared" si="719"/>
        <v>0.65905723780128922</v>
      </c>
      <c r="AJ1861">
        <v>0.62</v>
      </c>
      <c r="AK1861">
        <v>0.59</v>
      </c>
      <c r="AL1861">
        <v>0.64</v>
      </c>
      <c r="AM1861">
        <v>0.83</v>
      </c>
      <c r="AN1861" t="s">
        <v>10325</v>
      </c>
      <c r="AO1861" t="s">
        <v>9881</v>
      </c>
      <c r="AP1861" t="s">
        <v>10252</v>
      </c>
      <c r="AQ1861" t="s">
        <v>9396</v>
      </c>
      <c r="AR1861" t="s">
        <v>9395</v>
      </c>
      <c r="AS1861" t="s">
        <v>9316</v>
      </c>
      <c r="AT1861" t="s">
        <v>9588</v>
      </c>
      <c r="AU1861">
        <v>0.82</v>
      </c>
      <c r="AV1861">
        <v>0.7</v>
      </c>
      <c r="AW1861" t="s">
        <v>9768</v>
      </c>
      <c r="AX1861" t="s">
        <v>9768</v>
      </c>
      <c r="AY1861" t="s">
        <v>9881</v>
      </c>
      <c r="AZ1861" t="s">
        <v>9395</v>
      </c>
      <c r="BA1861" t="s">
        <v>9396</v>
      </c>
      <c r="BB1861" t="s">
        <v>9768</v>
      </c>
      <c r="BC1861" t="s">
        <v>9720</v>
      </c>
      <c r="BD1861" t="s">
        <v>9894</v>
      </c>
      <c r="BE1861" t="s">
        <v>9892</v>
      </c>
      <c r="BF1861">
        <v>0.38</v>
      </c>
      <c r="BG1861" t="s">
        <v>7624</v>
      </c>
      <c r="BH1861" t="s">
        <v>10253</v>
      </c>
      <c r="BI1861" t="s">
        <v>9882</v>
      </c>
      <c r="BJ1861" t="s">
        <v>9894</v>
      </c>
      <c r="BK1861" t="s">
        <v>9894</v>
      </c>
      <c r="BL1861" t="s">
        <v>9894</v>
      </c>
      <c r="BM1861" t="s">
        <v>9894</v>
      </c>
      <c r="BN1861" t="s">
        <v>9892</v>
      </c>
      <c r="BO1861" t="s">
        <v>7624</v>
      </c>
      <c r="BP1861">
        <v>0.43</v>
      </c>
      <c r="BQ1861">
        <f t="shared" si="720"/>
        <v>6.2995544840789064E-2</v>
      </c>
      <c r="BR1861">
        <f t="shared" si="721"/>
        <v>1.9107518955989278E-2</v>
      </c>
    </row>
    <row r="1862" spans="1:70" hidden="1" x14ac:dyDescent="0.3">
      <c r="A1862" t="s">
        <v>3283</v>
      </c>
      <c r="B1862" t="s">
        <v>3284</v>
      </c>
      <c r="C1862" t="str">
        <f>VLOOKUP(historical_emissions[[#This Row],[Country]],'Liste-Pays'!A:B,2,0)</f>
        <v>CSA</v>
      </c>
      <c r="D1862" t="s">
        <v>41</v>
      </c>
      <c r="E1862" t="s">
        <v>70</v>
      </c>
      <c r="F1862" t="s">
        <v>302</v>
      </c>
      <c r="G1862" t="s">
        <v>44</v>
      </c>
      <c r="H1862">
        <f t="shared" si="698"/>
        <v>1.4044983164983167</v>
      </c>
      <c r="I1862">
        <f t="shared" si="699"/>
        <v>1.3654476632172672</v>
      </c>
      <c r="J1862">
        <f t="shared" si="700"/>
        <v>1.3274827738020505</v>
      </c>
      <c r="K1862">
        <f t="shared" si="701"/>
        <v>1.290573459687987</v>
      </c>
      <c r="L1862">
        <f t="shared" si="702"/>
        <v>1.2546903716728648</v>
      </c>
      <c r="M1862">
        <f t="shared" si="703"/>
        <v>1.2198049765793157</v>
      </c>
      <c r="N1862">
        <f t="shared" si="704"/>
        <v>1.1858895345660718</v>
      </c>
      <c r="O1862">
        <f t="shared" si="705"/>
        <v>1.1529170770700572</v>
      </c>
      <c r="P1862">
        <f t="shared" si="706"/>
        <v>1.1208613853617804</v>
      </c>
      <c r="Q1862">
        <f t="shared" si="707"/>
        <v>1.0896969696969703</v>
      </c>
      <c r="R1862">
        <f t="shared" si="708"/>
        <v>1.0593990490478802</v>
      </c>
      <c r="S1862">
        <f t="shared" si="709"/>
        <v>1.0299435313981431</v>
      </c>
      <c r="T1862">
        <f t="shared" si="710"/>
        <v>1.0013069945855075</v>
      </c>
      <c r="U1862">
        <f t="shared" si="711"/>
        <v>0.97346666767722301</v>
      </c>
      <c r="V1862">
        <f t="shared" si="712"/>
        <v>0.9464004128632626</v>
      </c>
      <c r="W1862">
        <f t="shared" si="713"/>
        <v>0.92008670785298707</v>
      </c>
      <c r="X1862">
        <f t="shared" si="714"/>
        <v>0.89450462876125159</v>
      </c>
      <c r="Y1862">
        <f t="shared" si="715"/>
        <v>0.86963383347034717</v>
      </c>
      <c r="Z1862" s="1">
        <f t="shared" si="716"/>
        <v>0.84545454545454612</v>
      </c>
      <c r="AA1862" s="1">
        <f t="shared" si="716"/>
        <v>0.81963483140248927</v>
      </c>
      <c r="AB1862" s="1">
        <f t="shared" si="716"/>
        <v>0.79460363713226356</v>
      </c>
      <c r="AC1862" s="1">
        <f t="shared" si="716"/>
        <v>0.77033688168599768</v>
      </c>
      <c r="AD1862" s="1">
        <f t="shared" si="717"/>
        <v>0.74681121952495022</v>
      </c>
      <c r="AE1862" s="1">
        <f t="shared" si="717"/>
        <v>0.72400401807021664</v>
      </c>
      <c r="AF1862" s="1">
        <f t="shared" si="717"/>
        <v>0.70189333592933012</v>
      </c>
      <c r="AG1862" s="1">
        <f t="shared" si="718"/>
        <v>0.68045790178781018</v>
      </c>
      <c r="AH1862" s="1">
        <f t="shared" si="718"/>
        <v>0.6596770939453519</v>
      </c>
      <c r="AI1862" s="1">
        <f t="shared" si="719"/>
        <v>0.63953092047696813</v>
      </c>
      <c r="AJ1862">
        <v>0.62</v>
      </c>
      <c r="AK1862">
        <v>0.62</v>
      </c>
      <c r="AL1862">
        <v>0.5</v>
      </c>
      <c r="AM1862">
        <v>0.57999999999999996</v>
      </c>
      <c r="AN1862" t="s">
        <v>10252</v>
      </c>
      <c r="AO1862" t="s">
        <v>10317</v>
      </c>
      <c r="AP1862" t="s">
        <v>10317</v>
      </c>
      <c r="AQ1862" t="s">
        <v>9715</v>
      </c>
      <c r="AR1862" t="s">
        <v>9768</v>
      </c>
      <c r="AS1862" t="s">
        <v>7625</v>
      </c>
      <c r="AT1862" t="s">
        <v>10253</v>
      </c>
      <c r="AU1862">
        <v>0.46</v>
      </c>
      <c r="AV1862">
        <v>0.45</v>
      </c>
      <c r="AW1862" t="s">
        <v>9894</v>
      </c>
      <c r="AX1862" t="s">
        <v>7624</v>
      </c>
      <c r="AY1862" t="s">
        <v>10323</v>
      </c>
      <c r="AZ1862" t="s">
        <v>9721</v>
      </c>
      <c r="BA1862" t="s">
        <v>9721</v>
      </c>
      <c r="BB1862" t="s">
        <v>10323</v>
      </c>
      <c r="BC1862" t="s">
        <v>10224</v>
      </c>
      <c r="BD1862" t="s">
        <v>10224</v>
      </c>
      <c r="BE1862" t="s">
        <v>10224</v>
      </c>
      <c r="BF1862">
        <v>0.33</v>
      </c>
      <c r="BG1862" t="s">
        <v>9721</v>
      </c>
      <c r="BH1862" t="s">
        <v>9721</v>
      </c>
      <c r="BI1862" t="s">
        <v>7622</v>
      </c>
      <c r="BJ1862" t="s">
        <v>10225</v>
      </c>
      <c r="BK1862" t="s">
        <v>10225</v>
      </c>
      <c r="BL1862" t="s">
        <v>9589</v>
      </c>
      <c r="BM1862" t="s">
        <v>10210</v>
      </c>
      <c r="BN1862" t="s">
        <v>10210</v>
      </c>
      <c r="BO1862" t="s">
        <v>10210</v>
      </c>
      <c r="BP1862">
        <v>0.26</v>
      </c>
      <c r="BQ1862">
        <f t="shared" si="720"/>
        <v>3.1501484640271249E-2</v>
      </c>
      <c r="BR1862">
        <f t="shared" si="721"/>
        <v>2.8599157868151703E-2</v>
      </c>
    </row>
    <row r="1863" spans="1:70" hidden="1" x14ac:dyDescent="0.3">
      <c r="A1863" t="s">
        <v>3650</v>
      </c>
      <c r="B1863" t="s">
        <v>3651</v>
      </c>
      <c r="C1863" t="str">
        <f>VLOOKUP(historical_emissions[[#This Row],[Country]],'Liste-Pays'!A:B,2,0)</f>
        <v>FSU</v>
      </c>
      <c r="D1863" t="s">
        <v>41</v>
      </c>
      <c r="E1863" t="s">
        <v>535</v>
      </c>
      <c r="F1863" t="s">
        <v>302</v>
      </c>
      <c r="G1863" t="s">
        <v>44</v>
      </c>
      <c r="H1863">
        <f t="shared" si="698"/>
        <v>7.0930952380952448</v>
      </c>
      <c r="I1863">
        <f t="shared" si="699"/>
        <v>6.7926961966704651</v>
      </c>
      <c r="J1863">
        <f t="shared" si="700"/>
        <v>6.5050193281560773</v>
      </c>
      <c r="K1863">
        <f t="shared" si="701"/>
        <v>6.2295258369460962</v>
      </c>
      <c r="L1863">
        <f t="shared" si="702"/>
        <v>5.96569974591901</v>
      </c>
      <c r="M1863">
        <f t="shared" si="703"/>
        <v>5.7130469300541886</v>
      </c>
      <c r="N1863">
        <f t="shared" si="704"/>
        <v>5.4710941909755126</v>
      </c>
      <c r="O1863">
        <f t="shared" si="705"/>
        <v>5.2393883706889284</v>
      </c>
      <c r="P1863">
        <f t="shared" si="706"/>
        <v>5.0174955028540191</v>
      </c>
      <c r="Q1863">
        <f t="shared" si="707"/>
        <v>4.8050000000000015</v>
      </c>
      <c r="R1863">
        <f t="shared" si="708"/>
        <v>4.6015038751638606</v>
      </c>
      <c r="S1863">
        <f t="shared" si="709"/>
        <v>4.4066259964928243</v>
      </c>
      <c r="T1863">
        <f t="shared" si="710"/>
        <v>4.2200013734150952</v>
      </c>
      <c r="U1863">
        <f t="shared" si="711"/>
        <v>4.0412804730419083</v>
      </c>
      <c r="V1863">
        <f t="shared" si="712"/>
        <v>3.8701285655205777</v>
      </c>
      <c r="W1863">
        <f t="shared" si="713"/>
        <v>3.7062250971124424</v>
      </c>
      <c r="X1863">
        <f t="shared" si="714"/>
        <v>3.5492630898215305</v>
      </c>
      <c r="Y1863">
        <f t="shared" si="715"/>
        <v>3.3989485664494952</v>
      </c>
      <c r="Z1863" s="1">
        <f t="shared" si="716"/>
        <v>3.254999999999999</v>
      </c>
      <c r="AA1863" s="1">
        <f t="shared" si="716"/>
        <v>2.7576240788607174</v>
      </c>
      <c r="AB1863" s="1">
        <f t="shared" si="716"/>
        <v>2.3362490200652601</v>
      </c>
      <c r="AC1863" s="1">
        <f t="shared" si="716"/>
        <v>1.9792616135012959</v>
      </c>
      <c r="AD1863" s="1">
        <f t="shared" si="717"/>
        <v>1.6768231900939754</v>
      </c>
      <c r="AE1863" s="1">
        <f t="shared" si="717"/>
        <v>1.4205984654363102</v>
      </c>
      <c r="AF1863" s="1">
        <f t="shared" si="717"/>
        <v>1.2035258171059153</v>
      </c>
      <c r="AG1863" s="1">
        <f t="shared" si="718"/>
        <v>1.0196226644490916</v>
      </c>
      <c r="AH1863" s="1">
        <f t="shared" si="718"/>
        <v>0.86382058704667808</v>
      </c>
      <c r="AI1863" s="1">
        <f t="shared" si="719"/>
        <v>0.73182563768218756</v>
      </c>
      <c r="AJ1863">
        <v>0.62</v>
      </c>
      <c r="AK1863">
        <v>0.62</v>
      </c>
      <c r="AL1863">
        <v>0.62</v>
      </c>
      <c r="AM1863">
        <v>0.62</v>
      </c>
      <c r="AN1863" t="s">
        <v>10263</v>
      </c>
      <c r="AO1863" t="s">
        <v>9396</v>
      </c>
      <c r="AP1863" t="s">
        <v>9396</v>
      </c>
      <c r="AQ1863" t="s">
        <v>9396</v>
      </c>
      <c r="AR1863" t="s">
        <v>10325</v>
      </c>
      <c r="AS1863" t="s">
        <v>9770</v>
      </c>
      <c r="AT1863" t="s">
        <v>9894</v>
      </c>
      <c r="AU1863">
        <v>0.42</v>
      </c>
      <c r="AV1863">
        <v>0.42</v>
      </c>
      <c r="AW1863" t="s">
        <v>10223</v>
      </c>
      <c r="AX1863" t="s">
        <v>7624</v>
      </c>
      <c r="AY1863" t="s">
        <v>9783</v>
      </c>
      <c r="AZ1863" t="s">
        <v>10225</v>
      </c>
      <c r="BA1863" t="s">
        <v>7620</v>
      </c>
      <c r="BB1863" t="s">
        <v>9469</v>
      </c>
      <c r="BC1863" t="s">
        <v>9472</v>
      </c>
      <c r="BD1863" t="s">
        <v>9472</v>
      </c>
      <c r="BE1863" t="s">
        <v>9470</v>
      </c>
      <c r="BF1863">
        <v>0.08</v>
      </c>
      <c r="BG1863" t="s">
        <v>9470</v>
      </c>
      <c r="BH1863" t="s">
        <v>10381</v>
      </c>
      <c r="BI1863" t="s">
        <v>9466</v>
      </c>
      <c r="BJ1863" t="s">
        <v>9468</v>
      </c>
      <c r="BK1863" t="s">
        <v>9468</v>
      </c>
      <c r="BL1863" t="s">
        <v>9466</v>
      </c>
      <c r="BM1863" t="s">
        <v>9466</v>
      </c>
      <c r="BN1863" t="s">
        <v>9469</v>
      </c>
      <c r="BO1863" t="s">
        <v>9471</v>
      </c>
      <c r="BP1863">
        <v>0.06</v>
      </c>
      <c r="BQ1863">
        <f t="shared" si="720"/>
        <v>0.18036393174546372</v>
      </c>
      <c r="BR1863">
        <f t="shared" si="721"/>
        <v>4.4223829938401238E-2</v>
      </c>
    </row>
    <row r="1864" spans="1:70" hidden="1" x14ac:dyDescent="0.3">
      <c r="A1864" t="s">
        <v>2893</v>
      </c>
      <c r="B1864" t="s">
        <v>2894</v>
      </c>
      <c r="C1864" t="str">
        <f>VLOOKUP(historical_emissions[[#This Row],[Country]],'Liste-Pays'!A:B,2,0)</f>
        <v>MEA</v>
      </c>
      <c r="D1864" t="s">
        <v>41</v>
      </c>
      <c r="E1864" t="s">
        <v>328</v>
      </c>
      <c r="F1864" t="s">
        <v>43</v>
      </c>
      <c r="G1864" t="s">
        <v>44</v>
      </c>
      <c r="H1864">
        <f t="shared" si="698"/>
        <v>1.1260738636363636</v>
      </c>
      <c r="I1864">
        <f t="shared" si="699"/>
        <v>1.1216136978247</v>
      </c>
      <c r="J1864">
        <f t="shared" si="700"/>
        <v>1.1171711978871055</v>
      </c>
      <c r="K1864">
        <f t="shared" si="701"/>
        <v>1.1127462938523907</v>
      </c>
      <c r="L1864">
        <f t="shared" si="702"/>
        <v>1.1083389160265089</v>
      </c>
      <c r="M1864">
        <f t="shared" si="703"/>
        <v>1.1039489949914585</v>
      </c>
      <c r="N1864">
        <f t="shared" si="704"/>
        <v>1.0995764616041892</v>
      </c>
      <c r="O1864">
        <f t="shared" si="705"/>
        <v>1.0952212469955134</v>
      </c>
      <c r="P1864">
        <f t="shared" si="706"/>
        <v>1.0908832825690213</v>
      </c>
      <c r="Q1864">
        <f t="shared" si="707"/>
        <v>1.0865625000000005</v>
      </c>
      <c r="R1864">
        <f t="shared" si="708"/>
        <v>1.0822588312343602</v>
      </c>
      <c r="S1864">
        <f t="shared" si="709"/>
        <v>1.0779722084875585</v>
      </c>
      <c r="T1864">
        <f t="shared" si="710"/>
        <v>1.0737025642435354</v>
      </c>
      <c r="U1864">
        <f t="shared" si="711"/>
        <v>1.0694498312536496</v>
      </c>
      <c r="V1864">
        <f t="shared" si="712"/>
        <v>1.0652139425356184</v>
      </c>
      <c r="W1864">
        <f t="shared" si="713"/>
        <v>1.0609948313724638</v>
      </c>
      <c r="X1864">
        <f t="shared" si="714"/>
        <v>1.0567924313114607</v>
      </c>
      <c r="Y1864">
        <f t="shared" si="715"/>
        <v>1.0526066761630912</v>
      </c>
      <c r="Z1864" s="1">
        <f t="shared" si="716"/>
        <v>1.048437500000001</v>
      </c>
      <c r="AA1864" s="1">
        <f t="shared" si="716"/>
        <v>0.99316470003762536</v>
      </c>
      <c r="AB1864" s="1">
        <f t="shared" si="716"/>
        <v>0.94080583859393174</v>
      </c>
      <c r="AC1864" s="1">
        <f t="shared" si="716"/>
        <v>0.89120729512325514</v>
      </c>
      <c r="AD1864" s="1">
        <f t="shared" si="717"/>
        <v>0.84422354783421061</v>
      </c>
      <c r="AE1864" s="1">
        <f t="shared" si="717"/>
        <v>0.79971674672974091</v>
      </c>
      <c r="AF1864" s="1">
        <f t="shared" si="717"/>
        <v>0.75755630915615657</v>
      </c>
      <c r="AG1864" s="1">
        <f t="shared" si="718"/>
        <v>0.71761853667451236</v>
      </c>
      <c r="AH1864" s="1">
        <f t="shared" si="718"/>
        <v>0.67978625213022326</v>
      </c>
      <c r="AI1864" s="1">
        <f t="shared" si="719"/>
        <v>0.64394845585608496</v>
      </c>
      <c r="AJ1864">
        <v>0.61</v>
      </c>
      <c r="AK1864">
        <v>0.57999999999999996</v>
      </c>
      <c r="AL1864">
        <v>0.51</v>
      </c>
      <c r="AM1864">
        <v>0.56999999999999995</v>
      </c>
      <c r="AN1864" t="s">
        <v>9712</v>
      </c>
      <c r="AO1864" t="s">
        <v>9390</v>
      </c>
      <c r="AP1864" t="s">
        <v>7614</v>
      </c>
      <c r="AQ1864" t="s">
        <v>4279</v>
      </c>
      <c r="AR1864" t="s">
        <v>10322</v>
      </c>
      <c r="AS1864" t="s">
        <v>9392</v>
      </c>
      <c r="AT1864" t="s">
        <v>9398</v>
      </c>
      <c r="AU1864">
        <v>0.67</v>
      </c>
      <c r="AV1864">
        <v>0.55000000000000004</v>
      </c>
      <c r="AW1864" t="s">
        <v>10325</v>
      </c>
      <c r="AX1864" t="s">
        <v>9783</v>
      </c>
      <c r="AY1864" t="s">
        <v>7619</v>
      </c>
      <c r="AZ1864" t="s">
        <v>9473</v>
      </c>
      <c r="BA1864" t="s">
        <v>9473</v>
      </c>
      <c r="BB1864" t="s">
        <v>9473</v>
      </c>
      <c r="BC1864" t="s">
        <v>9467</v>
      </c>
      <c r="BD1864" t="s">
        <v>9467</v>
      </c>
      <c r="BE1864" t="s">
        <v>9720</v>
      </c>
      <c r="BF1864">
        <v>0.32</v>
      </c>
      <c r="BG1864" t="s">
        <v>9782</v>
      </c>
      <c r="BH1864" t="s">
        <v>9589</v>
      </c>
      <c r="BI1864" t="s">
        <v>9589</v>
      </c>
      <c r="BJ1864" t="s">
        <v>10210</v>
      </c>
      <c r="BK1864" t="s">
        <v>7622</v>
      </c>
      <c r="BL1864" t="s">
        <v>7622</v>
      </c>
      <c r="BM1864" t="s">
        <v>9589</v>
      </c>
      <c r="BN1864" t="s">
        <v>9782</v>
      </c>
      <c r="BO1864" t="s">
        <v>7622</v>
      </c>
      <c r="BP1864">
        <v>0.3</v>
      </c>
      <c r="BQ1864">
        <f t="shared" si="720"/>
        <v>5.5653206321450766E-2</v>
      </c>
      <c r="BR1864">
        <f t="shared" si="721"/>
        <v>3.976561467030848E-3</v>
      </c>
    </row>
    <row r="1865" spans="1:70" hidden="1" x14ac:dyDescent="0.3">
      <c r="A1865" t="s">
        <v>9578</v>
      </c>
      <c r="B1865" t="s">
        <v>9579</v>
      </c>
      <c r="C1865" t="str">
        <f>VLOOKUP(historical_emissions[[#This Row],[Country]],'Liste-Pays'!A:B,2,0)</f>
        <v>AFR</v>
      </c>
      <c r="D1865" t="s">
        <v>41</v>
      </c>
      <c r="E1865" t="s">
        <v>174</v>
      </c>
      <c r="F1865" t="s">
        <v>43</v>
      </c>
      <c r="G1865" t="s">
        <v>44</v>
      </c>
      <c r="H1865">
        <f t="shared" si="698"/>
        <v>6.3541666666666607</v>
      </c>
      <c r="I1865">
        <f t="shared" si="699"/>
        <v>5.5585429227458185</v>
      </c>
      <c r="J1865">
        <f t="shared" si="700"/>
        <v>4.8625415486962869</v>
      </c>
      <c r="K1865">
        <f t="shared" si="701"/>
        <v>4.253688536980448</v>
      </c>
      <c r="L1865">
        <f t="shared" si="702"/>
        <v>3.7210717869320979</v>
      </c>
      <c r="M1865">
        <f t="shared" si="703"/>
        <v>3.2551455338408766</v>
      </c>
      <c r="N1865">
        <f t="shared" si="704"/>
        <v>2.8475592660415288</v>
      </c>
      <c r="O1865">
        <f t="shared" si="705"/>
        <v>2.4910080637934846</v>
      </c>
      <c r="P1865">
        <f t="shared" si="706"/>
        <v>2.1791016776658969</v>
      </c>
      <c r="Q1865">
        <f t="shared" si="707"/>
        <v>1.9062499999999984</v>
      </c>
      <c r="R1865">
        <f t="shared" si="708"/>
        <v>1.6675628768237458</v>
      </c>
      <c r="S1865">
        <f t="shared" si="709"/>
        <v>1.4587624646088864</v>
      </c>
      <c r="T1865">
        <f t="shared" si="710"/>
        <v>1.2761065610941347</v>
      </c>
      <c r="U1865">
        <f t="shared" si="711"/>
        <v>1.1163215360796297</v>
      </c>
      <c r="V1865">
        <f t="shared" si="712"/>
        <v>0.97654366015226324</v>
      </c>
      <c r="W1865">
        <f t="shared" si="713"/>
        <v>0.85426777981245894</v>
      </c>
      <c r="X1865">
        <f t="shared" si="714"/>
        <v>0.74730241913804563</v>
      </c>
      <c r="Y1865">
        <f t="shared" si="715"/>
        <v>0.65373050329976923</v>
      </c>
      <c r="Z1865" s="1">
        <f t="shared" si="716"/>
        <v>0.57187499999999969</v>
      </c>
      <c r="AA1865" s="1">
        <f t="shared" si="716"/>
        <v>0.57557773226855491</v>
      </c>
      <c r="AB1865" s="1">
        <f t="shared" si="716"/>
        <v>0.57930443870323489</v>
      </c>
      <c r="AC1865" s="1">
        <f t="shared" si="716"/>
        <v>0.58305527453012673</v>
      </c>
      <c r="AD1865" s="1">
        <f t="shared" si="717"/>
        <v>0.58683039598036324</v>
      </c>
      <c r="AE1865" s="1">
        <f t="shared" si="717"/>
        <v>0.59062996029663084</v>
      </c>
      <c r="AF1865" s="1">
        <f t="shared" si="717"/>
        <v>0.59445412573971868</v>
      </c>
      <c r="AG1865" s="1">
        <f t="shared" si="718"/>
        <v>0.59830305159511055</v>
      </c>
      <c r="AH1865" s="1">
        <f t="shared" si="718"/>
        <v>0.60217689817961995</v>
      </c>
      <c r="AI1865" s="1">
        <f t="shared" si="719"/>
        <v>0.60607582684806705</v>
      </c>
      <c r="AJ1865">
        <v>0.61</v>
      </c>
      <c r="AK1865">
        <v>0.53</v>
      </c>
      <c r="AL1865">
        <v>0.52</v>
      </c>
      <c r="AM1865">
        <v>0.5</v>
      </c>
      <c r="AN1865" t="s">
        <v>9467</v>
      </c>
      <c r="AO1865" t="s">
        <v>9721</v>
      </c>
      <c r="AP1865" t="s">
        <v>9892</v>
      </c>
      <c r="AQ1865" t="s">
        <v>9892</v>
      </c>
      <c r="AR1865" t="s">
        <v>9893</v>
      </c>
      <c r="AS1865" t="s">
        <v>10210</v>
      </c>
      <c r="AT1865" t="s">
        <v>9465</v>
      </c>
      <c r="AU1865">
        <v>0.17</v>
      </c>
      <c r="AV1865">
        <v>0.15</v>
      </c>
      <c r="AW1865" t="s">
        <v>9466</v>
      </c>
      <c r="AX1865" t="s">
        <v>9467</v>
      </c>
      <c r="AY1865" t="s">
        <v>9473</v>
      </c>
      <c r="AZ1865" t="s">
        <v>9473</v>
      </c>
      <c r="BA1865" t="s">
        <v>9468</v>
      </c>
      <c r="BB1865" t="s">
        <v>9466</v>
      </c>
      <c r="BC1865" t="s">
        <v>9468</v>
      </c>
      <c r="BD1865" t="s">
        <v>9466</v>
      </c>
      <c r="BE1865" t="s">
        <v>9466</v>
      </c>
      <c r="BF1865">
        <v>0.16</v>
      </c>
      <c r="BG1865" t="s">
        <v>9465</v>
      </c>
      <c r="BH1865" t="s">
        <v>9468</v>
      </c>
      <c r="BI1865" t="s">
        <v>10212</v>
      </c>
      <c r="BJ1865" t="s">
        <v>9466</v>
      </c>
      <c r="BK1865" t="s">
        <v>9379</v>
      </c>
      <c r="BL1865" t="s">
        <v>10372</v>
      </c>
      <c r="BM1865" t="s">
        <v>9379</v>
      </c>
      <c r="BN1865" t="s">
        <v>10372</v>
      </c>
      <c r="BO1865" t="s">
        <v>10372</v>
      </c>
      <c r="BP1865">
        <v>0.03</v>
      </c>
      <c r="BQ1865">
        <f t="shared" si="720"/>
        <v>-6.4330707408736254E-3</v>
      </c>
      <c r="BR1865">
        <f t="shared" si="721"/>
        <v>0.14313530631653704</v>
      </c>
    </row>
    <row r="1866" spans="1:70" hidden="1" x14ac:dyDescent="0.3">
      <c r="A1866" t="s">
        <v>7879</v>
      </c>
      <c r="B1866" t="s">
        <v>7880</v>
      </c>
      <c r="C1866" t="str">
        <f>VLOOKUP(historical_emissions[[#This Row],[Country]],'Liste-Pays'!A:B,2,0)</f>
        <v>WEU</v>
      </c>
      <c r="D1866" t="s">
        <v>41</v>
      </c>
      <c r="E1866" t="s">
        <v>70</v>
      </c>
      <c r="F1866" t="s">
        <v>148</v>
      </c>
      <c r="G1866" t="s">
        <v>44</v>
      </c>
      <c r="H1866">
        <f t="shared" si="698"/>
        <v>0.42257561728395027</v>
      </c>
      <c r="I1866">
        <f t="shared" si="699"/>
        <v>0.43098452564306544</v>
      </c>
      <c r="J1866">
        <f t="shared" si="700"/>
        <v>0.43956076438495678</v>
      </c>
      <c r="K1866">
        <f t="shared" si="701"/>
        <v>0.44830766324706511</v>
      </c>
      <c r="L1866">
        <f t="shared" si="702"/>
        <v>0.45722861822587668</v>
      </c>
      <c r="M1866">
        <f t="shared" si="703"/>
        <v>0.46632709289542379</v>
      </c>
      <c r="N1866">
        <f t="shared" si="704"/>
        <v>0.47560661975202251</v>
      </c>
      <c r="O1866">
        <f t="shared" si="705"/>
        <v>0.48507080158576976</v>
      </c>
      <c r="P1866">
        <f t="shared" si="706"/>
        <v>0.4947233128793318</v>
      </c>
      <c r="Q1866">
        <f t="shared" si="707"/>
        <v>0.50456790123456763</v>
      </c>
      <c r="R1866">
        <f t="shared" si="708"/>
        <v>0.51460838882754101</v>
      </c>
      <c r="S1866">
        <f t="shared" si="709"/>
        <v>0.52484867389248591</v>
      </c>
      <c r="T1866">
        <f t="shared" si="710"/>
        <v>0.53529273223530183</v>
      </c>
      <c r="U1866">
        <f t="shared" si="711"/>
        <v>0.54594461877716638</v>
      </c>
      <c r="V1866">
        <f t="shared" si="712"/>
        <v>0.55680846912886439</v>
      </c>
      <c r="W1866">
        <f t="shared" si="713"/>
        <v>0.56788850119644496</v>
      </c>
      <c r="X1866">
        <f t="shared" si="714"/>
        <v>0.57918901681882973</v>
      </c>
      <c r="Y1866">
        <f t="shared" si="715"/>
        <v>0.5907144034380083</v>
      </c>
      <c r="Z1866" s="1">
        <f t="shared" si="716"/>
        <v>0.60246913580246897</v>
      </c>
      <c r="AA1866" s="1">
        <f t="shared" si="716"/>
        <v>0.60321801934600494</v>
      </c>
      <c r="AB1866" s="1">
        <f t="shared" si="716"/>
        <v>0.60396783376969465</v>
      </c>
      <c r="AC1866" s="1">
        <f t="shared" si="716"/>
        <v>0.60471858023064451</v>
      </c>
      <c r="AD1866" s="1">
        <f t="shared" si="717"/>
        <v>0.605470259887399</v>
      </c>
      <c r="AE1866" s="1">
        <f t="shared" si="717"/>
        <v>0.60622287389994289</v>
      </c>
      <c r="AF1866" s="1">
        <f t="shared" si="717"/>
        <v>0.60697642342970271</v>
      </c>
      <c r="AG1866" s="1">
        <f t="shared" si="718"/>
        <v>0.60773090963954879</v>
      </c>
      <c r="AH1866" s="1">
        <f t="shared" si="718"/>
        <v>0.60848633369379679</v>
      </c>
      <c r="AI1866" s="1">
        <f t="shared" si="719"/>
        <v>0.60924269675820986</v>
      </c>
      <c r="AJ1866">
        <v>0.61</v>
      </c>
      <c r="AK1866">
        <v>0.7</v>
      </c>
      <c r="AL1866">
        <v>0.66</v>
      </c>
      <c r="AM1866">
        <v>0.67</v>
      </c>
      <c r="AN1866" t="s">
        <v>8790</v>
      </c>
      <c r="AO1866" t="s">
        <v>10251</v>
      </c>
      <c r="AP1866" t="s">
        <v>10222</v>
      </c>
      <c r="AQ1866" t="s">
        <v>10394</v>
      </c>
      <c r="AR1866" t="s">
        <v>8790</v>
      </c>
      <c r="AS1866" t="s">
        <v>9708</v>
      </c>
      <c r="AT1866" t="s">
        <v>10273</v>
      </c>
      <c r="AU1866">
        <v>0.73</v>
      </c>
      <c r="AV1866">
        <v>0.8</v>
      </c>
      <c r="AW1866" t="s">
        <v>10092</v>
      </c>
      <c r="AX1866" t="s">
        <v>8789</v>
      </c>
      <c r="AY1866" t="s">
        <v>9463</v>
      </c>
      <c r="AZ1866" t="s">
        <v>10273</v>
      </c>
      <c r="BA1866" t="s">
        <v>9375</v>
      </c>
      <c r="BB1866" t="s">
        <v>8789</v>
      </c>
      <c r="BC1866" t="s">
        <v>9713</v>
      </c>
      <c r="BD1866" t="s">
        <v>10092</v>
      </c>
      <c r="BE1866" t="s">
        <v>9394</v>
      </c>
      <c r="BF1866">
        <v>0.81</v>
      </c>
      <c r="BG1866" t="s">
        <v>9316</v>
      </c>
      <c r="BH1866" t="s">
        <v>10094</v>
      </c>
      <c r="BI1866" t="s">
        <v>9392</v>
      </c>
      <c r="BJ1866" t="s">
        <v>9707</v>
      </c>
      <c r="BK1866" t="s">
        <v>10322</v>
      </c>
      <c r="BL1866" t="s">
        <v>9392</v>
      </c>
      <c r="BM1866" t="s">
        <v>4280</v>
      </c>
      <c r="BN1866" t="s">
        <v>10092</v>
      </c>
      <c r="BO1866" t="s">
        <v>9375</v>
      </c>
      <c r="BP1866">
        <v>0.71</v>
      </c>
      <c r="BQ1866">
        <f t="shared" si="720"/>
        <v>-1.2414807242461245E-3</v>
      </c>
      <c r="BR1866">
        <f t="shared" si="721"/>
        <v>-1.9510928719699061E-2</v>
      </c>
    </row>
    <row r="1867" spans="1:70" hidden="1" x14ac:dyDescent="0.3">
      <c r="A1867" t="s">
        <v>10439</v>
      </c>
      <c r="B1867" t="s">
        <v>10440</v>
      </c>
      <c r="C1867" t="str">
        <f>VLOOKUP(historical_emissions[[#This Row],[Country]],'Liste-Pays'!A:B,2,0)</f>
        <v>AFR-EXCLUDED</v>
      </c>
      <c r="D1867" t="s">
        <v>41</v>
      </c>
      <c r="E1867" t="s">
        <v>42</v>
      </c>
      <c r="F1867" t="s">
        <v>43</v>
      </c>
      <c r="G1867" t="s">
        <v>44</v>
      </c>
      <c r="H1867">
        <f t="shared" si="698"/>
        <v>2.2527877237851675</v>
      </c>
      <c r="I1867">
        <f t="shared" si="699"/>
        <v>2.1305505998470764</v>
      </c>
      <c r="J1867">
        <f t="shared" si="700"/>
        <v>2.0149461090287852</v>
      </c>
      <c r="K1867">
        <f t="shared" si="701"/>
        <v>1.9056143621191886</v>
      </c>
      <c r="L1867">
        <f t="shared" si="702"/>
        <v>1.80221499763349</v>
      </c>
      <c r="M1867">
        <f t="shared" si="703"/>
        <v>1.7044261222312997</v>
      </c>
      <c r="N1867">
        <f t="shared" si="704"/>
        <v>1.6119433086280524</v>
      </c>
      <c r="O1867">
        <f t="shared" si="705"/>
        <v>1.5244786478801344</v>
      </c>
      <c r="P1867">
        <f t="shared" si="706"/>
        <v>1.4417598530933833</v>
      </c>
      <c r="Q1867">
        <f t="shared" si="707"/>
        <v>1.3635294117647059</v>
      </c>
      <c r="R1867">
        <f t="shared" si="708"/>
        <v>1.2895437841179664</v>
      </c>
      <c r="S1867">
        <f t="shared" si="709"/>
        <v>1.2195726449384745</v>
      </c>
      <c r="T1867">
        <f t="shared" si="710"/>
        <v>1.1533981665458239</v>
      </c>
      <c r="U1867">
        <f t="shared" si="711"/>
        <v>1.0908143406729012</v>
      </c>
      <c r="V1867">
        <f t="shared" si="712"/>
        <v>1.0316263371399965</v>
      </c>
      <c r="W1867">
        <f t="shared" si="713"/>
        <v>0.97564989732750473</v>
      </c>
      <c r="X1867">
        <f t="shared" si="714"/>
        <v>0.92271076055902812</v>
      </c>
      <c r="Y1867">
        <f t="shared" si="715"/>
        <v>0.87264412160915239</v>
      </c>
      <c r="Z1867" s="1">
        <f t="shared" si="716"/>
        <v>0.82529411764705829</v>
      </c>
      <c r="AA1867" s="1">
        <f t="shared" si="716"/>
        <v>0.80072033545549526</v>
      </c>
      <c r="AB1867" s="1">
        <f t="shared" si="716"/>
        <v>0.77687825697814261</v>
      </c>
      <c r="AC1867" s="1">
        <f t="shared" si="716"/>
        <v>0.75374609516076452</v>
      </c>
      <c r="AD1867" s="1">
        <f t="shared" si="717"/>
        <v>0.73130271167582006</v>
      </c>
      <c r="AE1867" s="1">
        <f t="shared" si="717"/>
        <v>0.70952759760611528</v>
      </c>
      <c r="AF1867" s="1">
        <f t="shared" si="717"/>
        <v>0.68840085470361445</v>
      </c>
      <c r="AG1867" s="1">
        <f t="shared" si="718"/>
        <v>0.667903177206285</v>
      </c>
      <c r="AH1867" s="1">
        <f t="shared" si="718"/>
        <v>0.64801583419636033</v>
      </c>
      <c r="AI1867" s="1">
        <f t="shared" si="719"/>
        <v>0.62872065248389908</v>
      </c>
      <c r="AJ1867">
        <v>0.61</v>
      </c>
      <c r="AK1867">
        <v>0.56999999999999995</v>
      </c>
      <c r="AL1867">
        <v>0.44</v>
      </c>
      <c r="AM1867">
        <v>0.38</v>
      </c>
      <c r="AN1867" t="s">
        <v>10375</v>
      </c>
      <c r="AO1867" t="s">
        <v>9721</v>
      </c>
      <c r="AP1867" t="s">
        <v>9782</v>
      </c>
      <c r="AQ1867" t="s">
        <v>9464</v>
      </c>
      <c r="AR1867" t="s">
        <v>9590</v>
      </c>
      <c r="AS1867" t="s">
        <v>10210</v>
      </c>
      <c r="AT1867" t="s">
        <v>10211</v>
      </c>
      <c r="AU1867">
        <v>0.21</v>
      </c>
      <c r="AV1867">
        <v>0.23</v>
      </c>
      <c r="AW1867" t="s">
        <v>10318</v>
      </c>
      <c r="AX1867" t="s">
        <v>7619</v>
      </c>
      <c r="AY1867" t="s">
        <v>7619</v>
      </c>
      <c r="AZ1867" t="s">
        <v>9590</v>
      </c>
      <c r="BA1867" t="s">
        <v>7620</v>
      </c>
      <c r="BB1867" t="s">
        <v>7620</v>
      </c>
      <c r="BC1867" t="s">
        <v>10318</v>
      </c>
      <c r="BD1867" t="s">
        <v>7619</v>
      </c>
      <c r="BE1867" t="s">
        <v>7619</v>
      </c>
      <c r="BF1867">
        <v>0.17</v>
      </c>
      <c r="BG1867" t="s">
        <v>9465</v>
      </c>
      <c r="BH1867" t="s">
        <v>9466</v>
      </c>
      <c r="BI1867" t="s">
        <v>9468</v>
      </c>
      <c r="BJ1867" t="s">
        <v>9468</v>
      </c>
      <c r="BK1867" t="s">
        <v>9468</v>
      </c>
      <c r="BL1867" t="s">
        <v>9473</v>
      </c>
      <c r="BM1867" t="s">
        <v>9473</v>
      </c>
      <c r="BN1867" t="s">
        <v>9473</v>
      </c>
      <c r="BO1867" t="s">
        <v>9473</v>
      </c>
      <c r="BP1867">
        <v>0.13</v>
      </c>
      <c r="BQ1867">
        <f t="shared" si="720"/>
        <v>3.0689594235900231E-2</v>
      </c>
      <c r="BR1867">
        <f t="shared" si="721"/>
        <v>5.7373490189280174E-2</v>
      </c>
    </row>
    <row r="1868" spans="1:70" hidden="1" x14ac:dyDescent="0.3">
      <c r="A1868" t="s">
        <v>9120</v>
      </c>
      <c r="B1868" t="s">
        <v>9121</v>
      </c>
      <c r="C1868" t="str">
        <f>VLOOKUP(historical_emissions[[#This Row],[Country]],'Liste-Pays'!A:B,2,0)</f>
        <v>CSA</v>
      </c>
      <c r="D1868" t="s">
        <v>41</v>
      </c>
      <c r="E1868" t="s">
        <v>70</v>
      </c>
      <c r="F1868" t="s">
        <v>302</v>
      </c>
      <c r="G1868" t="s">
        <v>44</v>
      </c>
      <c r="H1868">
        <f t="shared" si="698"/>
        <v>1.9620102564102591</v>
      </c>
      <c r="I1868">
        <f t="shared" si="699"/>
        <v>1.8847038405931247</v>
      </c>
      <c r="J1868">
        <f t="shared" si="700"/>
        <v>1.810443424105997</v>
      </c>
      <c r="K1868">
        <f t="shared" si="701"/>
        <v>1.7391089895891221</v>
      </c>
      <c r="L1868">
        <f t="shared" si="702"/>
        <v>1.6705852485631829</v>
      </c>
      <c r="M1868">
        <f t="shared" si="703"/>
        <v>1.6047614551036693</v>
      </c>
      <c r="N1868">
        <f t="shared" si="704"/>
        <v>1.5415312268567825</v>
      </c>
      <c r="O1868">
        <f t="shared" si="705"/>
        <v>1.4807923731076056</v>
      </c>
      <c r="P1868">
        <f t="shared" si="706"/>
        <v>1.4224467296226713</v>
      </c>
      <c r="Q1868">
        <f t="shared" si="707"/>
        <v>1.3664000000000003</v>
      </c>
      <c r="R1868">
        <f t="shared" si="708"/>
        <v>1.3125616032702103</v>
      </c>
      <c r="S1868">
        <f t="shared" si="709"/>
        <v>1.2608445275023894</v>
      </c>
      <c r="T1868">
        <f t="shared" si="710"/>
        <v>1.2111651891781372</v>
      </c>
      <c r="U1868">
        <f t="shared" si="711"/>
        <v>1.163443298106501</v>
      </c>
      <c r="V1868">
        <f t="shared" si="712"/>
        <v>1.1176017276614827</v>
      </c>
      <c r="W1868">
        <f t="shared" si="713"/>
        <v>1.0735663901324008</v>
      </c>
      <c r="X1868">
        <f t="shared" si="714"/>
        <v>1.0312661169856527</v>
      </c>
      <c r="Y1868">
        <f t="shared" si="715"/>
        <v>0.99063254384435917</v>
      </c>
      <c r="Z1868" s="1">
        <f t="shared" si="716"/>
        <v>0.95159999999999911</v>
      </c>
      <c r="AA1868" s="1">
        <f t="shared" si="716"/>
        <v>0.91021077748725576</v>
      </c>
      <c r="AB1868" s="1">
        <f t="shared" si="716"/>
        <v>0.87062175226350924</v>
      </c>
      <c r="AC1868" s="1">
        <f t="shared" si="716"/>
        <v>0.83275462591959482</v>
      </c>
      <c r="AD1868" s="1">
        <f t="shared" si="717"/>
        <v>0.79653450558468253</v>
      </c>
      <c r="AE1868" s="1">
        <f t="shared" si="717"/>
        <v>0.76188975580460427</v>
      </c>
      <c r="AF1868" s="1">
        <f t="shared" si="717"/>
        <v>0.72875185686263655</v>
      </c>
      <c r="AG1868" s="1">
        <f t="shared" si="718"/>
        <v>0.6970552692625287</v>
      </c>
      <c r="AH1868" s="1">
        <f t="shared" si="718"/>
        <v>0.66673730410575371</v>
      </c>
      <c r="AI1868" s="1">
        <f t="shared" si="719"/>
        <v>0.63773799910661566</v>
      </c>
      <c r="AJ1868">
        <v>0.61</v>
      </c>
      <c r="AK1868">
        <v>0.63</v>
      </c>
      <c r="AL1868">
        <v>0.55000000000000004</v>
      </c>
      <c r="AM1868">
        <v>0.56000000000000005</v>
      </c>
      <c r="AN1868" t="s">
        <v>9719</v>
      </c>
      <c r="AO1868" t="s">
        <v>9718</v>
      </c>
      <c r="AP1868" t="s">
        <v>9768</v>
      </c>
      <c r="AQ1868" t="s">
        <v>10253</v>
      </c>
      <c r="AR1868" t="s">
        <v>9882</v>
      </c>
      <c r="AS1868" t="s">
        <v>7623</v>
      </c>
      <c r="AT1868" t="s">
        <v>9894</v>
      </c>
      <c r="AU1868">
        <v>0.4</v>
      </c>
      <c r="AV1868">
        <v>0.39</v>
      </c>
      <c r="AW1868" t="s">
        <v>9891</v>
      </c>
      <c r="AX1868" t="s">
        <v>9770</v>
      </c>
      <c r="AY1868" t="s">
        <v>10375</v>
      </c>
      <c r="AZ1868" t="s">
        <v>10323</v>
      </c>
      <c r="BA1868" t="s">
        <v>10323</v>
      </c>
      <c r="BB1868" t="s">
        <v>9721</v>
      </c>
      <c r="BC1868" t="s">
        <v>10224</v>
      </c>
      <c r="BD1868" t="s">
        <v>10324</v>
      </c>
      <c r="BE1868" t="s">
        <v>9782</v>
      </c>
      <c r="BF1868">
        <v>0.25</v>
      </c>
      <c r="BG1868" t="s">
        <v>10210</v>
      </c>
      <c r="BH1868" t="s">
        <v>10211</v>
      </c>
      <c r="BI1868" t="s">
        <v>7620</v>
      </c>
      <c r="BJ1868" t="s">
        <v>10318</v>
      </c>
      <c r="BK1868" t="s">
        <v>7621</v>
      </c>
      <c r="BL1868" t="s">
        <v>10212</v>
      </c>
      <c r="BM1868" t="s">
        <v>10212</v>
      </c>
      <c r="BN1868" t="s">
        <v>10212</v>
      </c>
      <c r="BO1868" t="s">
        <v>7619</v>
      </c>
      <c r="BP1868">
        <v>0.17</v>
      </c>
      <c r="BQ1868">
        <f t="shared" si="720"/>
        <v>4.5472129682976536E-2</v>
      </c>
      <c r="BR1868">
        <f t="shared" si="721"/>
        <v>4.1017805637200588E-2</v>
      </c>
    </row>
    <row r="1869" spans="1:70" hidden="1" x14ac:dyDescent="0.3">
      <c r="A1869" t="s">
        <v>6540</v>
      </c>
      <c r="B1869" t="s">
        <v>6541</v>
      </c>
      <c r="C1869" t="str">
        <f>VLOOKUP(historical_emissions[[#This Row],[Country]],'Liste-Pays'!A:B,2,0)</f>
        <v>AFR</v>
      </c>
      <c r="D1869" t="s">
        <v>41</v>
      </c>
      <c r="E1869" t="s">
        <v>70</v>
      </c>
      <c r="F1869" t="s">
        <v>302</v>
      </c>
      <c r="G1869" t="s">
        <v>44</v>
      </c>
      <c r="H1869">
        <f t="shared" si="698"/>
        <v>1.5431758720930244</v>
      </c>
      <c r="I1869">
        <f t="shared" si="699"/>
        <v>1.4898775799577786</v>
      </c>
      <c r="J1869">
        <f t="shared" si="700"/>
        <v>1.4384201071328302</v>
      </c>
      <c r="K1869">
        <f t="shared" si="701"/>
        <v>1.3887398753007998</v>
      </c>
      <c r="L1869">
        <f t="shared" si="702"/>
        <v>1.3407755020156886</v>
      </c>
      <c r="M1869">
        <f t="shared" si="703"/>
        <v>1.2944677248617535</v>
      </c>
      <c r="N1869">
        <f t="shared" si="704"/>
        <v>1.2497593282317874</v>
      </c>
      <c r="O1869">
        <f t="shared" si="705"/>
        <v>1.206595072634334</v>
      </c>
      <c r="P1869">
        <f t="shared" si="706"/>
        <v>1.1649216264424949</v>
      </c>
      <c r="Q1869">
        <f t="shared" si="707"/>
        <v>1.1246875000000001</v>
      </c>
      <c r="R1869">
        <f t="shared" si="708"/>
        <v>1.0858429820031259</v>
      </c>
      <c r="S1869">
        <f t="shared" si="709"/>
        <v>1.0483400780798584</v>
      </c>
      <c r="T1869">
        <f t="shared" si="710"/>
        <v>1.0121324514904124</v>
      </c>
      <c r="U1869">
        <f t="shared" si="711"/>
        <v>0.97717536587583975</v>
      </c>
      <c r="V1869">
        <f t="shared" si="712"/>
        <v>0.94342562998398882</v>
      </c>
      <c r="W1869">
        <f t="shared" si="713"/>
        <v>0.91084154430452202</v>
      </c>
      <c r="X1869">
        <f t="shared" si="714"/>
        <v>0.87938284954705603</v>
      </c>
      <c r="Y1869">
        <f t="shared" si="715"/>
        <v>0.84901067689876664</v>
      </c>
      <c r="Z1869" s="1">
        <f t="shared" si="716"/>
        <v>0.81968749999999935</v>
      </c>
      <c r="AA1869" s="1">
        <f t="shared" si="716"/>
        <v>0.79582295978111472</v>
      </c>
      <c r="AB1869" s="1">
        <f t="shared" si="716"/>
        <v>0.77265321639621709</v>
      </c>
      <c r="AC1869" s="1">
        <f t="shared" si="716"/>
        <v>0.75015804139606379</v>
      </c>
      <c r="AD1869" s="1">
        <f t="shared" si="717"/>
        <v>0.72831779526639107</v>
      </c>
      <c r="AE1869" s="1">
        <f t="shared" si="717"/>
        <v>0.70711341028154717</v>
      </c>
      <c r="AF1869" s="1">
        <f t="shared" si="717"/>
        <v>0.68652637385732851</v>
      </c>
      <c r="AG1869" s="1">
        <f t="shared" si="718"/>
        <v>0.66653871238848428</v>
      </c>
      <c r="AH1869" s="1">
        <f t="shared" si="718"/>
        <v>0.64713297555677873</v>
      </c>
      <c r="AI1869" s="1">
        <f t="shared" si="719"/>
        <v>0.62829222109591254</v>
      </c>
      <c r="AJ1869">
        <v>0.61</v>
      </c>
      <c r="AK1869">
        <v>0.61</v>
      </c>
      <c r="AL1869">
        <v>0.59</v>
      </c>
      <c r="AM1869">
        <v>0.59</v>
      </c>
      <c r="AN1869" t="s">
        <v>10252</v>
      </c>
      <c r="AO1869" t="s">
        <v>9398</v>
      </c>
      <c r="AP1869" t="s">
        <v>9398</v>
      </c>
      <c r="AQ1869" t="s">
        <v>9715</v>
      </c>
      <c r="AR1869" t="s">
        <v>10325</v>
      </c>
      <c r="AS1869" t="s">
        <v>9720</v>
      </c>
      <c r="AT1869" t="s">
        <v>9882</v>
      </c>
      <c r="AU1869">
        <v>0.44</v>
      </c>
      <c r="AV1869">
        <v>0.43</v>
      </c>
      <c r="AW1869" t="s">
        <v>10223</v>
      </c>
      <c r="AX1869" t="s">
        <v>9769</v>
      </c>
      <c r="AY1869" t="s">
        <v>7624</v>
      </c>
      <c r="AZ1869" t="s">
        <v>9891</v>
      </c>
      <c r="BA1869" t="s">
        <v>10375</v>
      </c>
      <c r="BB1869" t="s">
        <v>9770</v>
      </c>
      <c r="BC1869" t="s">
        <v>10323</v>
      </c>
      <c r="BD1869" t="s">
        <v>9721</v>
      </c>
      <c r="BE1869" t="s">
        <v>10224</v>
      </c>
      <c r="BF1869">
        <v>0.32</v>
      </c>
      <c r="BG1869" t="s">
        <v>10324</v>
      </c>
      <c r="BH1869" t="s">
        <v>10324</v>
      </c>
      <c r="BI1869" t="s">
        <v>9783</v>
      </c>
      <c r="BJ1869" t="s">
        <v>9783</v>
      </c>
      <c r="BK1869" t="s">
        <v>7622</v>
      </c>
      <c r="BL1869" t="s">
        <v>10225</v>
      </c>
      <c r="BM1869" t="s">
        <v>10225</v>
      </c>
      <c r="BN1869" t="s">
        <v>9782</v>
      </c>
      <c r="BO1869" t="s">
        <v>9782</v>
      </c>
      <c r="BP1869">
        <v>0.26</v>
      </c>
      <c r="BQ1869">
        <f t="shared" si="720"/>
        <v>2.9987247698217256E-2</v>
      </c>
      <c r="BR1869">
        <f t="shared" si="721"/>
        <v>3.5773605061401259E-2</v>
      </c>
    </row>
    <row r="1870" spans="1:70" hidden="1" x14ac:dyDescent="0.3">
      <c r="A1870" t="s">
        <v>9399</v>
      </c>
      <c r="B1870" t="s">
        <v>9400</v>
      </c>
      <c r="C1870" t="str">
        <f>VLOOKUP(historical_emissions[[#This Row],[Country]],'Liste-Pays'!A:B,2,0)</f>
        <v>AFR</v>
      </c>
      <c r="D1870" t="s">
        <v>41</v>
      </c>
      <c r="E1870" t="s">
        <v>328</v>
      </c>
      <c r="F1870" t="s">
        <v>43</v>
      </c>
      <c r="G1870" t="s">
        <v>44</v>
      </c>
      <c r="H1870">
        <f t="shared" si="698"/>
        <v>1.3332857142857157</v>
      </c>
      <c r="I1870">
        <f t="shared" si="699"/>
        <v>1.2745519165602337</v>
      </c>
      <c r="J1870">
        <f t="shared" si="700"/>
        <v>1.2184054554860755</v>
      </c>
      <c r="K1870">
        <f t="shared" si="701"/>
        <v>1.1647323539119836</v>
      </c>
      <c r="L1870">
        <f t="shared" si="702"/>
        <v>1.1134236555992292</v>
      </c>
      <c r="M1870">
        <f t="shared" si="703"/>
        <v>1.0643752040407675</v>
      </c>
      <c r="N1870">
        <f t="shared" si="704"/>
        <v>1.0174874310238338</v>
      </c>
      <c r="O1870">
        <f t="shared" si="705"/>
        <v>0.97266515450676339</v>
      </c>
      <c r="P1870">
        <f t="shared" si="706"/>
        <v>0.92981738539972658</v>
      </c>
      <c r="Q1870">
        <f t="shared" si="707"/>
        <v>0.88885714285714346</v>
      </c>
      <c r="R1870">
        <f t="shared" si="708"/>
        <v>0.84970127770682213</v>
      </c>
      <c r="S1870">
        <f t="shared" si="709"/>
        <v>0.81227030365738329</v>
      </c>
      <c r="T1870">
        <f t="shared" si="710"/>
        <v>0.77648823594132199</v>
      </c>
      <c r="U1870">
        <f t="shared" si="711"/>
        <v>0.74228243706615249</v>
      </c>
      <c r="V1870">
        <f t="shared" si="712"/>
        <v>0.70958346936051142</v>
      </c>
      <c r="W1870">
        <f t="shared" si="713"/>
        <v>0.67832495401588888</v>
      </c>
      <c r="X1870">
        <f t="shared" si="714"/>
        <v>0.64844343633784196</v>
      </c>
      <c r="Y1870">
        <f t="shared" si="715"/>
        <v>0.6198782569331508</v>
      </c>
      <c r="Z1870" s="1">
        <f t="shared" si="716"/>
        <v>0.59257142857142875</v>
      </c>
      <c r="AA1870" s="1">
        <f t="shared" si="716"/>
        <v>0.59429163921393047</v>
      </c>
      <c r="AB1870" s="1">
        <f t="shared" si="716"/>
        <v>0.59601684355763318</v>
      </c>
      <c r="AC1870" s="1">
        <f t="shared" si="716"/>
        <v>0.59774705609904755</v>
      </c>
      <c r="AD1870" s="1">
        <f t="shared" si="717"/>
        <v>0.59948229137676678</v>
      </c>
      <c r="AE1870" s="1">
        <f t="shared" si="717"/>
        <v>0.60122256397158913</v>
      </c>
      <c r="AF1870" s="1">
        <f t="shared" si="717"/>
        <v>0.60296788850664029</v>
      </c>
      <c r="AG1870" s="1">
        <f t="shared" si="718"/>
        <v>0.60471827964749636</v>
      </c>
      <c r="AH1870" s="1">
        <f t="shared" si="718"/>
        <v>0.60647375210230703</v>
      </c>
      <c r="AI1870" s="1">
        <f t="shared" si="719"/>
        <v>0.60823432062191896</v>
      </c>
      <c r="AJ1870">
        <v>0.61</v>
      </c>
      <c r="AK1870">
        <v>0.59</v>
      </c>
      <c r="AL1870">
        <v>0.54</v>
      </c>
      <c r="AM1870">
        <v>0.51</v>
      </c>
      <c r="AN1870" t="s">
        <v>9718</v>
      </c>
      <c r="AO1870" t="s">
        <v>10323</v>
      </c>
      <c r="AP1870" t="s">
        <v>9769</v>
      </c>
      <c r="AQ1870" t="s">
        <v>9770</v>
      </c>
      <c r="AR1870" t="s">
        <v>9721</v>
      </c>
      <c r="AS1870" t="s">
        <v>10324</v>
      </c>
      <c r="AT1870" t="s">
        <v>9783</v>
      </c>
      <c r="AU1870">
        <v>0.32</v>
      </c>
      <c r="AV1870">
        <v>0.34</v>
      </c>
      <c r="AW1870" t="s">
        <v>7624</v>
      </c>
      <c r="AX1870" t="s">
        <v>9891</v>
      </c>
      <c r="AY1870" t="s">
        <v>9891</v>
      </c>
      <c r="AZ1870" t="s">
        <v>9894</v>
      </c>
      <c r="BA1870" t="s">
        <v>10254</v>
      </c>
      <c r="BB1870" t="s">
        <v>7623</v>
      </c>
      <c r="BC1870" t="s">
        <v>10223</v>
      </c>
      <c r="BD1870" t="s">
        <v>7624</v>
      </c>
      <c r="BE1870" t="s">
        <v>10375</v>
      </c>
      <c r="BF1870">
        <v>0.35</v>
      </c>
      <c r="BG1870" t="s">
        <v>10375</v>
      </c>
      <c r="BH1870" t="s">
        <v>9783</v>
      </c>
      <c r="BI1870" t="s">
        <v>9589</v>
      </c>
      <c r="BJ1870" t="s">
        <v>9590</v>
      </c>
      <c r="BK1870" t="s">
        <v>10318</v>
      </c>
      <c r="BL1870" t="s">
        <v>10212</v>
      </c>
      <c r="BM1870" t="s">
        <v>7619</v>
      </c>
      <c r="BN1870" t="s">
        <v>9465</v>
      </c>
      <c r="BO1870" t="s">
        <v>9468</v>
      </c>
      <c r="BP1870">
        <v>0.13</v>
      </c>
      <c r="BQ1870">
        <f t="shared" si="720"/>
        <v>-2.8945563575099031E-3</v>
      </c>
      <c r="BR1870">
        <f t="shared" si="721"/>
        <v>4.6081918643214648E-2</v>
      </c>
    </row>
    <row r="1871" spans="1:70" hidden="1" x14ac:dyDescent="0.3">
      <c r="A1871" t="s">
        <v>10264</v>
      </c>
      <c r="B1871" t="s">
        <v>10265</v>
      </c>
      <c r="C1871" t="str">
        <f>VLOOKUP(historical_emissions[[#This Row],[Country]],'Liste-Pays'!A:B,2,0)</f>
        <v>FSU</v>
      </c>
      <c r="D1871" t="s">
        <v>41</v>
      </c>
      <c r="E1871" t="s">
        <v>1048</v>
      </c>
      <c r="F1871" t="s">
        <v>43</v>
      </c>
      <c r="G1871" t="s">
        <v>44</v>
      </c>
      <c r="H1871">
        <f t="shared" si="698"/>
        <v>1.2958677685950395</v>
      </c>
      <c r="I1871">
        <f t="shared" si="699"/>
        <v>1.3197422559750567</v>
      </c>
      <c r="J1871">
        <f t="shared" si="700"/>
        <v>1.344056596217744</v>
      </c>
      <c r="K1871">
        <f t="shared" si="701"/>
        <v>1.3688188929752436</v>
      </c>
      <c r="L1871">
        <f t="shared" si="702"/>
        <v>1.3940373991977553</v>
      </c>
      <c r="M1871">
        <f t="shared" si="703"/>
        <v>1.4197205198841369</v>
      </c>
      <c r="N1871">
        <f t="shared" si="704"/>
        <v>1.4458768148831813</v>
      </c>
      <c r="O1871">
        <f t="shared" si="705"/>
        <v>1.472515001746501</v>
      </c>
      <c r="P1871">
        <f t="shared" si="706"/>
        <v>1.4996439586339756</v>
      </c>
      <c r="Q1871">
        <f t="shared" si="707"/>
        <v>1.5272727272727258</v>
      </c>
      <c r="R1871">
        <f t="shared" si="708"/>
        <v>1.5554105159706031</v>
      </c>
      <c r="S1871">
        <f t="shared" si="709"/>
        <v>1.5840667026851989</v>
      </c>
      <c r="T1871">
        <f t="shared" si="710"/>
        <v>1.6132508381493949</v>
      </c>
      <c r="U1871">
        <f t="shared" si="711"/>
        <v>1.642972649054498</v>
      </c>
      <c r="V1871">
        <f t="shared" si="712"/>
        <v>1.6732420412920195</v>
      </c>
      <c r="W1871">
        <f t="shared" si="713"/>
        <v>1.7040691032551789</v>
      </c>
      <c r="X1871">
        <f t="shared" si="714"/>
        <v>1.7354641092012344</v>
      </c>
      <c r="Y1871">
        <f t="shared" si="715"/>
        <v>1.7674375226757579</v>
      </c>
      <c r="Z1871" s="1">
        <f t="shared" si="716"/>
        <v>1.7999999999999992</v>
      </c>
      <c r="AA1871" s="1">
        <f t="shared" si="716"/>
        <v>1.6127252277133712</v>
      </c>
      <c r="AB1871" s="1">
        <f t="shared" si="716"/>
        <v>1.4449348111684146</v>
      </c>
      <c r="AC1871" s="1">
        <f t="shared" si="716"/>
        <v>1.2946015679847553</v>
      </c>
      <c r="AD1871" s="1">
        <f t="shared" si="717"/>
        <v>1.1599092269590572</v>
      </c>
      <c r="AE1871" s="1">
        <f t="shared" si="717"/>
        <v>1.039230484541326</v>
      </c>
      <c r="AF1871" s="1">
        <f t="shared" si="717"/>
        <v>0.93110734434921549</v>
      </c>
      <c r="AG1871" s="1">
        <f t="shared" si="718"/>
        <v>0.8342335021895454</v>
      </c>
      <c r="AH1871" s="1">
        <f t="shared" si="718"/>
        <v>0.74743856376931028</v>
      </c>
      <c r="AI1871" s="1">
        <f t="shared" si="719"/>
        <v>0.66967390442034258</v>
      </c>
      <c r="AJ1871">
        <v>0.6</v>
      </c>
      <c r="AK1871">
        <v>0.62</v>
      </c>
      <c r="AL1871">
        <v>0.62</v>
      </c>
      <c r="AM1871">
        <v>0.56000000000000005</v>
      </c>
      <c r="AN1871" t="s">
        <v>9893</v>
      </c>
      <c r="AO1871" t="s">
        <v>9893</v>
      </c>
      <c r="AP1871" t="s">
        <v>7625</v>
      </c>
      <c r="AQ1871" t="s">
        <v>7626</v>
      </c>
      <c r="AR1871" t="s">
        <v>9708</v>
      </c>
      <c r="AS1871" t="s">
        <v>10273</v>
      </c>
      <c r="AT1871" t="s">
        <v>9713</v>
      </c>
      <c r="AU1871">
        <v>0.71</v>
      </c>
      <c r="AV1871">
        <v>0.66</v>
      </c>
      <c r="AW1871" t="s">
        <v>9892</v>
      </c>
      <c r="AX1871" t="s">
        <v>10254</v>
      </c>
      <c r="AY1871" t="s">
        <v>9894</v>
      </c>
      <c r="AZ1871" t="s">
        <v>9892</v>
      </c>
      <c r="BA1871" t="s">
        <v>9894</v>
      </c>
      <c r="BB1871" t="s">
        <v>9770</v>
      </c>
      <c r="BC1871" t="s">
        <v>9770</v>
      </c>
      <c r="BD1871" t="s">
        <v>9589</v>
      </c>
      <c r="BE1871" t="s">
        <v>7620</v>
      </c>
      <c r="BF1871">
        <v>0.22</v>
      </c>
      <c r="BG1871" t="s">
        <v>9471</v>
      </c>
      <c r="BH1871" t="s">
        <v>9467</v>
      </c>
      <c r="BI1871" t="s">
        <v>9467</v>
      </c>
      <c r="BJ1871" t="s">
        <v>9472</v>
      </c>
      <c r="BK1871" t="s">
        <v>10318</v>
      </c>
      <c r="BL1871" t="s">
        <v>9782</v>
      </c>
      <c r="BM1871" t="s">
        <v>9721</v>
      </c>
      <c r="BN1871" t="s">
        <v>10222</v>
      </c>
      <c r="BO1871" t="s">
        <v>4272</v>
      </c>
      <c r="BP1871">
        <v>0.6</v>
      </c>
      <c r="BQ1871">
        <f t="shared" si="720"/>
        <v>0.11612317403390437</v>
      </c>
      <c r="BR1871">
        <f t="shared" si="721"/>
        <v>-1.8090265180134013E-2</v>
      </c>
    </row>
    <row r="1872" spans="1:70" hidden="1" x14ac:dyDescent="0.3">
      <c r="A1872" t="s">
        <v>10429</v>
      </c>
      <c r="B1872" t="s">
        <v>10430</v>
      </c>
      <c r="C1872" t="str">
        <f>VLOOKUP(historical_emissions[[#This Row],[Country]],'Liste-Pays'!A:B,2,0)</f>
        <v>ODA</v>
      </c>
      <c r="D1872" t="s">
        <v>41</v>
      </c>
      <c r="E1872" t="s">
        <v>42</v>
      </c>
      <c r="F1872" t="s">
        <v>148</v>
      </c>
      <c r="G1872" t="s">
        <v>44</v>
      </c>
      <c r="H1872">
        <f t="shared" si="698"/>
        <v>2.172096774193546</v>
      </c>
      <c r="I1872">
        <f t="shared" si="699"/>
        <v>2.1534589747316826</v>
      </c>
      <c r="J1872">
        <f t="shared" si="700"/>
        <v>2.1349810979642903</v>
      </c>
      <c r="K1872">
        <f t="shared" si="701"/>
        <v>2.1166617716656262</v>
      </c>
      <c r="L1872">
        <f t="shared" si="702"/>
        <v>2.0984996353844085</v>
      </c>
      <c r="M1872">
        <f t="shared" si="703"/>
        <v>2.0804933403427848</v>
      </c>
      <c r="N1872">
        <f t="shared" si="704"/>
        <v>2.0626415493361674</v>
      </c>
      <c r="O1872">
        <f t="shared" si="705"/>
        <v>2.0449429366339285</v>
      </c>
      <c r="P1872">
        <f t="shared" si="706"/>
        <v>2.0273961878809463</v>
      </c>
      <c r="Q1872">
        <f t="shared" si="707"/>
        <v>2.0099999999999989</v>
      </c>
      <c r="R1872">
        <f t="shared" si="708"/>
        <v>1.9927530810949912</v>
      </c>
      <c r="S1872">
        <f t="shared" si="709"/>
        <v>1.975654150355016</v>
      </c>
      <c r="T1872">
        <f t="shared" si="710"/>
        <v>1.9587019379592374</v>
      </c>
      <c r="U1872">
        <f t="shared" si="711"/>
        <v>1.9418951849825883</v>
      </c>
      <c r="V1872">
        <f t="shared" si="712"/>
        <v>1.9252326433022799</v>
      </c>
      <c r="W1872">
        <f t="shared" si="713"/>
        <v>1.9087130755051116</v>
      </c>
      <c r="X1872">
        <f t="shared" si="714"/>
        <v>1.892335254795577</v>
      </c>
      <c r="Y1872">
        <f t="shared" si="715"/>
        <v>1.8760979649047578</v>
      </c>
      <c r="Z1872" s="1">
        <f t="shared" si="716"/>
        <v>1.8600000000000003</v>
      </c>
      <c r="AA1872" s="1">
        <f t="shared" si="716"/>
        <v>1.6610273169390086</v>
      </c>
      <c r="AB1872" s="1">
        <f t="shared" si="716"/>
        <v>1.483339649256775</v>
      </c>
      <c r="AC1872" s="1">
        <f t="shared" si="716"/>
        <v>1.3246600417818444</v>
      </c>
      <c r="AD1872" s="1">
        <f t="shared" si="717"/>
        <v>1.1829551156221567</v>
      </c>
      <c r="AE1872" s="1">
        <f t="shared" si="717"/>
        <v>1.0564090116995406</v>
      </c>
      <c r="AF1872" s="1">
        <f t="shared" si="717"/>
        <v>0.9434001216631599</v>
      </c>
      <c r="AG1872" s="1">
        <f t="shared" si="718"/>
        <v>0.84248030800327556</v>
      </c>
      <c r="AH1872" s="1">
        <f t="shared" si="718"/>
        <v>0.75235634708420973</v>
      </c>
      <c r="AI1872" s="1">
        <f t="shared" si="719"/>
        <v>0.67187335730070874</v>
      </c>
      <c r="AJ1872">
        <v>0.6</v>
      </c>
      <c r="AK1872">
        <v>0.63</v>
      </c>
      <c r="AL1872">
        <v>0.64</v>
      </c>
      <c r="AM1872">
        <v>0.67</v>
      </c>
      <c r="AN1872" t="s">
        <v>10394</v>
      </c>
      <c r="AO1872" t="s">
        <v>10394</v>
      </c>
      <c r="AP1872" t="s">
        <v>10394</v>
      </c>
      <c r="AQ1872" t="s">
        <v>8790</v>
      </c>
      <c r="AR1872" t="s">
        <v>9716</v>
      </c>
      <c r="AS1872" t="s">
        <v>9395</v>
      </c>
      <c r="AT1872" t="s">
        <v>9716</v>
      </c>
      <c r="AU1872">
        <v>0.62</v>
      </c>
      <c r="AV1872">
        <v>0.62</v>
      </c>
      <c r="AW1872" t="s">
        <v>7626</v>
      </c>
      <c r="AX1872" t="s">
        <v>9717</v>
      </c>
      <c r="AY1872" t="s">
        <v>9716</v>
      </c>
      <c r="AZ1872" t="s">
        <v>7626</v>
      </c>
      <c r="BA1872" t="s">
        <v>7620</v>
      </c>
      <c r="BB1872" t="s">
        <v>7621</v>
      </c>
      <c r="BC1872" t="s">
        <v>10212</v>
      </c>
      <c r="BD1872" t="s">
        <v>7619</v>
      </c>
      <c r="BE1872" t="s">
        <v>7621</v>
      </c>
      <c r="BF1872">
        <v>0.2</v>
      </c>
      <c r="BG1872" t="s">
        <v>9590</v>
      </c>
      <c r="BH1872" t="s">
        <v>7620</v>
      </c>
      <c r="BI1872" t="s">
        <v>10318</v>
      </c>
      <c r="BJ1872" t="s">
        <v>10318</v>
      </c>
      <c r="BK1872" t="s">
        <v>7621</v>
      </c>
      <c r="BL1872" t="s">
        <v>10212</v>
      </c>
      <c r="BM1872" t="s">
        <v>7619</v>
      </c>
      <c r="BN1872" t="s">
        <v>7619</v>
      </c>
      <c r="BO1872" t="s">
        <v>7619</v>
      </c>
      <c r="BP1872">
        <v>0.61</v>
      </c>
      <c r="BQ1872">
        <f t="shared" si="720"/>
        <v>0.11978892883451464</v>
      </c>
      <c r="BR1872">
        <f t="shared" si="721"/>
        <v>8.6548198412674804E-3</v>
      </c>
    </row>
    <row r="1873" spans="1:70" hidden="1" x14ac:dyDescent="0.3">
      <c r="A1873" t="s">
        <v>7076</v>
      </c>
      <c r="B1873" t="s">
        <v>7077</v>
      </c>
      <c r="C1873" t="str">
        <f>VLOOKUP(historical_emissions[[#This Row],[Country]],'Liste-Pays'!A:B,2,0)</f>
        <v>AFR</v>
      </c>
      <c r="D1873" t="s">
        <v>41</v>
      </c>
      <c r="E1873" t="s">
        <v>328</v>
      </c>
      <c r="F1873" t="s">
        <v>43</v>
      </c>
      <c r="G1873" t="s">
        <v>44</v>
      </c>
      <c r="H1873">
        <f t="shared" si="698"/>
        <v>0.70077220077220026</v>
      </c>
      <c r="I1873">
        <f t="shared" si="699"/>
        <v>0.67057578879737945</v>
      </c>
      <c r="J1873">
        <f t="shared" si="700"/>
        <v>0.64168054615425929</v>
      </c>
      <c r="K1873">
        <f t="shared" si="701"/>
        <v>0.61403040520039365</v>
      </c>
      <c r="L1873">
        <f t="shared" si="702"/>
        <v>0.58757171425907806</v>
      </c>
      <c r="M1873">
        <f t="shared" si="703"/>
        <v>0.56225313351491069</v>
      </c>
      <c r="N1873">
        <f t="shared" si="704"/>
        <v>0.53802553539523412</v>
      </c>
      <c r="O1873">
        <f t="shared" si="705"/>
        <v>0.51484190924416018</v>
      </c>
      <c r="P1873">
        <f t="shared" si="706"/>
        <v>0.49265727010421001</v>
      </c>
      <c r="Q1873">
        <f t="shared" si="707"/>
        <v>0.47142857142857125</v>
      </c>
      <c r="R1873">
        <f t="shared" si="708"/>
        <v>0.45111462155460091</v>
      </c>
      <c r="S1873">
        <f t="shared" si="709"/>
        <v>0.43167600377650184</v>
      </c>
      <c r="T1873">
        <f t="shared" si="710"/>
        <v>0.41307499986208307</v>
      </c>
      <c r="U1873">
        <f t="shared" si="711"/>
        <v>0.39527551686519802</v>
      </c>
      <c r="V1873">
        <f t="shared" si="712"/>
        <v>0.3782430170918491</v>
      </c>
      <c r="W1873">
        <f t="shared" si="713"/>
        <v>0.3619444510840667</v>
      </c>
      <c r="X1873">
        <f t="shared" si="714"/>
        <v>0.34634819349152607</v>
      </c>
      <c r="Y1873">
        <f t="shared" si="715"/>
        <v>0.3314239817064687</v>
      </c>
      <c r="Z1873" s="1">
        <f t="shared" si="716"/>
        <v>0.31714285714285717</v>
      </c>
      <c r="AA1873" s="1">
        <f t="shared" si="716"/>
        <v>0.33802168788053044</v>
      </c>
      <c r="AB1873" s="1">
        <f t="shared" si="716"/>
        <v>0.36027505871316173</v>
      </c>
      <c r="AC1873" s="1">
        <f t="shared" si="716"/>
        <v>0.38399346132088324</v>
      </c>
      <c r="AD1873" s="1">
        <f t="shared" si="717"/>
        <v>0.40927334482675892</v>
      </c>
      <c r="AE1873" s="1">
        <f t="shared" si="717"/>
        <v>0.43621750799998188</v>
      </c>
      <c r="AF1873" s="1">
        <f t="shared" si="717"/>
        <v>0.46493551727943627</v>
      </c>
      <c r="AG1873" s="1">
        <f t="shared" si="718"/>
        <v>0.49554415231748555</v>
      </c>
      <c r="AH1873" s="1">
        <f t="shared" si="718"/>
        <v>0.52816788085575761</v>
      </c>
      <c r="AI1873" s="1">
        <f t="shared" si="719"/>
        <v>0.56293936486397411</v>
      </c>
      <c r="AJ1873">
        <v>0.6</v>
      </c>
      <c r="AK1873">
        <v>0.57999999999999996</v>
      </c>
      <c r="AL1873">
        <v>0.56999999999999995</v>
      </c>
      <c r="AM1873">
        <v>0.55000000000000004</v>
      </c>
      <c r="AN1873" t="s">
        <v>9719</v>
      </c>
      <c r="AO1873" t="s">
        <v>9768</v>
      </c>
      <c r="AP1873" t="s">
        <v>9720</v>
      </c>
      <c r="AQ1873" t="s">
        <v>9720</v>
      </c>
      <c r="AR1873" t="s">
        <v>9894</v>
      </c>
      <c r="AS1873" t="s">
        <v>9882</v>
      </c>
      <c r="AT1873" t="s">
        <v>7623</v>
      </c>
      <c r="AU1873">
        <v>0.4</v>
      </c>
      <c r="AV1873">
        <v>0.37</v>
      </c>
      <c r="AW1873" t="s">
        <v>10375</v>
      </c>
      <c r="AX1873" t="s">
        <v>10375</v>
      </c>
      <c r="AY1873" t="s">
        <v>7624</v>
      </c>
      <c r="AZ1873" t="s">
        <v>10223</v>
      </c>
      <c r="BA1873" t="s">
        <v>10253</v>
      </c>
      <c r="BB1873" t="s">
        <v>9719</v>
      </c>
      <c r="BC1873" t="s">
        <v>10252</v>
      </c>
      <c r="BD1873" t="s">
        <v>9715</v>
      </c>
      <c r="BE1873" t="s">
        <v>7626</v>
      </c>
      <c r="BF1873">
        <v>0.7</v>
      </c>
      <c r="BG1873" t="s">
        <v>9398</v>
      </c>
      <c r="BH1873" t="s">
        <v>9396</v>
      </c>
      <c r="BI1873" t="s">
        <v>10317</v>
      </c>
      <c r="BJ1873" t="s">
        <v>9715</v>
      </c>
      <c r="BK1873" t="s">
        <v>10252</v>
      </c>
      <c r="BL1873" t="s">
        <v>10263</v>
      </c>
      <c r="BM1873" t="s">
        <v>9398</v>
      </c>
      <c r="BN1873" t="s">
        <v>9715</v>
      </c>
      <c r="BO1873" t="s">
        <v>10394</v>
      </c>
      <c r="BP1873">
        <v>0.69</v>
      </c>
      <c r="BQ1873">
        <f t="shared" si="720"/>
        <v>-6.1767725226709813E-2</v>
      </c>
      <c r="BR1873">
        <f t="shared" si="721"/>
        <v>4.5030572948324687E-2</v>
      </c>
    </row>
    <row r="1874" spans="1:70" hidden="1" x14ac:dyDescent="0.3">
      <c r="A1874" t="s">
        <v>6587</v>
      </c>
      <c r="B1874" t="s">
        <v>6588</v>
      </c>
      <c r="C1874" t="str">
        <f>VLOOKUP(historical_emissions[[#This Row],[Country]],'Liste-Pays'!A:B,2,0)</f>
        <v>WEU</v>
      </c>
      <c r="D1874" t="s">
        <v>41</v>
      </c>
      <c r="E1874" t="s">
        <v>535</v>
      </c>
      <c r="F1874" t="s">
        <v>43</v>
      </c>
      <c r="G1874" t="s">
        <v>44</v>
      </c>
      <c r="H1874">
        <f t="shared" si="698"/>
        <v>0.76166037735849035</v>
      </c>
      <c r="I1874">
        <f t="shared" si="699"/>
        <v>0.75406907014083313</v>
      </c>
      <c r="J1874">
        <f t="shared" si="700"/>
        <v>0.74655342386995205</v>
      </c>
      <c r="K1874">
        <f t="shared" si="701"/>
        <v>0.7391126844492597</v>
      </c>
      <c r="L1874">
        <f t="shared" si="702"/>
        <v>0.73174610529808926</v>
      </c>
      <c r="M1874">
        <f t="shared" si="703"/>
        <v>0.72445294727678466</v>
      </c>
      <c r="N1874">
        <f t="shared" si="704"/>
        <v>0.71723247861253792</v>
      </c>
      <c r="O1874">
        <f t="shared" si="705"/>
        <v>0.71008397482596519</v>
      </c>
      <c r="P1874">
        <f t="shared" si="706"/>
        <v>0.70300671865841491</v>
      </c>
      <c r="Q1874">
        <f t="shared" si="707"/>
        <v>0.69599999999999984</v>
      </c>
      <c r="R1874">
        <f t="shared" si="708"/>
        <v>0.68906311581834756</v>
      </c>
      <c r="S1874">
        <f t="shared" si="709"/>
        <v>0.68219537008805975</v>
      </c>
      <c r="T1874">
        <f t="shared" si="710"/>
        <v>0.6753960737208754</v>
      </c>
      <c r="U1874">
        <f t="shared" si="711"/>
        <v>0.66866454449653001</v>
      </c>
      <c r="V1874">
        <f t="shared" si="712"/>
        <v>0.66200010699430334</v>
      </c>
      <c r="W1874">
        <f t="shared" si="713"/>
        <v>0.65540209252525028</v>
      </c>
      <c r="X1874">
        <f t="shared" si="714"/>
        <v>0.64886983906510631</v>
      </c>
      <c r="Y1874">
        <f t="shared" si="715"/>
        <v>0.64240269118786208</v>
      </c>
      <c r="Z1874" s="1">
        <f t="shared" si="716"/>
        <v>0.63600000000000012</v>
      </c>
      <c r="AA1874" s="1">
        <f t="shared" si="716"/>
        <v>0.63230487344773523</v>
      </c>
      <c r="AB1874" s="1">
        <f t="shared" si="716"/>
        <v>0.62863121538640943</v>
      </c>
      <c r="AC1874" s="1">
        <f t="shared" si="716"/>
        <v>0.62497890108521936</v>
      </c>
      <c r="AD1874" s="1">
        <f t="shared" si="717"/>
        <v>0.62134780653804123</v>
      </c>
      <c r="AE1874" s="1">
        <f t="shared" si="717"/>
        <v>0.61773780845922011</v>
      </c>
      <c r="AF1874" s="1">
        <f t="shared" si="717"/>
        <v>0.61414878427938424</v>
      </c>
      <c r="AG1874" s="1">
        <f t="shared" si="718"/>
        <v>0.61058061214128367</v>
      </c>
      <c r="AH1874" s="1">
        <f t="shared" si="718"/>
        <v>0.60703317089565256</v>
      </c>
      <c r="AI1874" s="1">
        <f t="shared" si="719"/>
        <v>0.60350634009709581</v>
      </c>
      <c r="AJ1874">
        <v>0.6</v>
      </c>
      <c r="AK1874">
        <v>0.62</v>
      </c>
      <c r="AL1874">
        <v>0.56999999999999995</v>
      </c>
      <c r="AM1874">
        <v>0.57999999999999996</v>
      </c>
      <c r="AN1874" t="s">
        <v>7626</v>
      </c>
      <c r="AO1874" t="s">
        <v>7626</v>
      </c>
      <c r="AP1874" t="s">
        <v>9398</v>
      </c>
      <c r="AQ1874" t="s">
        <v>9893</v>
      </c>
      <c r="AR1874" t="s">
        <v>9720</v>
      </c>
      <c r="AS1874" t="s">
        <v>10253</v>
      </c>
      <c r="AT1874" t="s">
        <v>7625</v>
      </c>
      <c r="AU1874">
        <v>0.56000000000000005</v>
      </c>
      <c r="AV1874">
        <v>0.53</v>
      </c>
      <c r="AW1874" t="s">
        <v>9769</v>
      </c>
      <c r="AX1874" t="s">
        <v>10263</v>
      </c>
      <c r="AY1874" t="s">
        <v>9396</v>
      </c>
      <c r="AZ1874" t="s">
        <v>10252</v>
      </c>
      <c r="BA1874" t="s">
        <v>9719</v>
      </c>
      <c r="BB1874" t="s">
        <v>9715</v>
      </c>
      <c r="BC1874" t="s">
        <v>9720</v>
      </c>
      <c r="BD1874" t="s">
        <v>10253</v>
      </c>
      <c r="BE1874" t="s">
        <v>7625</v>
      </c>
      <c r="BF1874">
        <v>0.5</v>
      </c>
      <c r="BG1874" t="s">
        <v>10253</v>
      </c>
      <c r="BH1874" t="s">
        <v>9882</v>
      </c>
      <c r="BI1874" t="s">
        <v>9882</v>
      </c>
      <c r="BJ1874" t="s">
        <v>7624</v>
      </c>
      <c r="BK1874" t="s">
        <v>7624</v>
      </c>
      <c r="BL1874" t="s">
        <v>10375</v>
      </c>
      <c r="BM1874" t="s">
        <v>10375</v>
      </c>
      <c r="BN1874" t="s">
        <v>9720</v>
      </c>
      <c r="BO1874" t="s">
        <v>10252</v>
      </c>
      <c r="BP1874">
        <v>0.73</v>
      </c>
      <c r="BQ1874">
        <f t="shared" si="720"/>
        <v>5.8439001618264541E-3</v>
      </c>
      <c r="BR1874">
        <f t="shared" si="721"/>
        <v>1.0067124509216985E-2</v>
      </c>
    </row>
    <row r="1875" spans="1:70" hidden="1" x14ac:dyDescent="0.3">
      <c r="A1875" t="s">
        <v>10055</v>
      </c>
      <c r="B1875" t="s">
        <v>10056</v>
      </c>
      <c r="C1875" t="str">
        <f>VLOOKUP(historical_emissions[[#This Row],[Country]],'Liste-Pays'!A:B,2,0)</f>
        <v>AFR</v>
      </c>
      <c r="D1875" t="s">
        <v>41</v>
      </c>
      <c r="E1875" t="s">
        <v>42</v>
      </c>
      <c r="F1875" t="s">
        <v>302</v>
      </c>
      <c r="G1875" t="s">
        <v>44</v>
      </c>
      <c r="H1875">
        <f t="shared" si="698"/>
        <v>1.454326923076922</v>
      </c>
      <c r="I1875">
        <f t="shared" si="699"/>
        <v>1.4324946009400852</v>
      </c>
      <c r="J1875">
        <f t="shared" si="700"/>
        <v>1.4109900251182776</v>
      </c>
      <c r="K1875">
        <f t="shared" si="701"/>
        <v>1.3898082754913978</v>
      </c>
      <c r="L1875">
        <f t="shared" si="702"/>
        <v>1.3689445058000731</v>
      </c>
      <c r="M1875">
        <f t="shared" si="703"/>
        <v>1.3483939425368643</v>
      </c>
      <c r="N1875">
        <f t="shared" si="704"/>
        <v>1.3281518838541155</v>
      </c>
      <c r="O1875">
        <f t="shared" si="705"/>
        <v>1.3082136984881996</v>
      </c>
      <c r="P1875">
        <f t="shared" si="706"/>
        <v>1.2885748246999114</v>
      </c>
      <c r="Q1875">
        <f t="shared" si="707"/>
        <v>1.2692307692307694</v>
      </c>
      <c r="R1875">
        <f t="shared" si="708"/>
        <v>1.2501771062749845</v>
      </c>
      <c r="S1875">
        <f t="shared" si="709"/>
        <v>1.2314094764668615</v>
      </c>
      <c r="T1875">
        <f t="shared" si="710"/>
        <v>1.2129235858834027</v>
      </c>
      <c r="U1875">
        <f t="shared" si="711"/>
        <v>1.1947152050618828</v>
      </c>
      <c r="V1875">
        <f t="shared" si="712"/>
        <v>1.1767801680321732</v>
      </c>
      <c r="W1875">
        <f t="shared" si="713"/>
        <v>1.1591143713635925</v>
      </c>
      <c r="X1875">
        <f t="shared" si="714"/>
        <v>1.1417137732260658</v>
      </c>
      <c r="Y1875">
        <f t="shared" si="715"/>
        <v>1.1245743924653779</v>
      </c>
      <c r="Z1875" s="1">
        <f t="shared" si="716"/>
        <v>1.1076923076923084</v>
      </c>
      <c r="AA1875" s="1">
        <f t="shared" si="716"/>
        <v>1.0418191854474961</v>
      </c>
      <c r="AB1875" s="1">
        <f t="shared" si="716"/>
        <v>0.97986345813640885</v>
      </c>
      <c r="AC1875" s="1">
        <f t="shared" si="716"/>
        <v>0.92159216301879954</v>
      </c>
      <c r="AD1875" s="1">
        <f t="shared" si="717"/>
        <v>0.86678619136691215</v>
      </c>
      <c r="AE1875" s="1">
        <f t="shared" si="717"/>
        <v>0.81523946458410923</v>
      </c>
      <c r="AF1875" s="1">
        <f t="shared" si="717"/>
        <v>0.76675815931872893</v>
      </c>
      <c r="AG1875" s="1">
        <f t="shared" si="718"/>
        <v>0.72115997865948389</v>
      </c>
      <c r="AH1875" s="1">
        <f t="shared" si="718"/>
        <v>0.67827346667198873</v>
      </c>
      <c r="AI1875" s="1">
        <f t="shared" si="719"/>
        <v>0.63793736369897103</v>
      </c>
      <c r="AJ1875">
        <v>0.6</v>
      </c>
      <c r="AK1875">
        <v>0.49</v>
      </c>
      <c r="AL1875">
        <v>0.5</v>
      </c>
      <c r="AM1875">
        <v>0.55000000000000004</v>
      </c>
      <c r="AN1875" t="s">
        <v>7625</v>
      </c>
      <c r="AO1875" t="s">
        <v>10317</v>
      </c>
      <c r="AP1875" t="s">
        <v>9719</v>
      </c>
      <c r="AQ1875" t="s">
        <v>9768</v>
      </c>
      <c r="AR1875" t="s">
        <v>10325</v>
      </c>
      <c r="AS1875" t="s">
        <v>9398</v>
      </c>
      <c r="AT1875" t="s">
        <v>9882</v>
      </c>
      <c r="AU1875">
        <v>0.49</v>
      </c>
      <c r="AV1875">
        <v>0.48</v>
      </c>
      <c r="AW1875" t="s">
        <v>9882</v>
      </c>
      <c r="AX1875" t="s">
        <v>7625</v>
      </c>
      <c r="AY1875" t="s">
        <v>7623</v>
      </c>
      <c r="AZ1875" t="s">
        <v>7623</v>
      </c>
      <c r="BA1875" t="s">
        <v>9769</v>
      </c>
      <c r="BB1875" t="s">
        <v>9894</v>
      </c>
      <c r="BC1875" t="s">
        <v>9721</v>
      </c>
      <c r="BD1875" t="s">
        <v>9783</v>
      </c>
      <c r="BE1875" t="s">
        <v>10210</v>
      </c>
      <c r="BF1875">
        <v>0.26</v>
      </c>
      <c r="BG1875" t="s">
        <v>9782</v>
      </c>
      <c r="BH1875" t="s">
        <v>9782</v>
      </c>
      <c r="BI1875" t="s">
        <v>9589</v>
      </c>
      <c r="BJ1875" t="s">
        <v>10210</v>
      </c>
      <c r="BK1875" t="s">
        <v>7622</v>
      </c>
      <c r="BL1875" t="s">
        <v>9783</v>
      </c>
      <c r="BM1875" t="s">
        <v>9783</v>
      </c>
      <c r="BN1875" t="s">
        <v>7622</v>
      </c>
      <c r="BO1875" t="s">
        <v>7622</v>
      </c>
      <c r="BP1875">
        <v>0.28000000000000003</v>
      </c>
      <c r="BQ1875">
        <f t="shared" si="720"/>
        <v>6.3228939498285008E-2</v>
      </c>
      <c r="BR1875">
        <f t="shared" si="721"/>
        <v>1.5240770975687656E-2</v>
      </c>
    </row>
    <row r="1876" spans="1:70" hidden="1" x14ac:dyDescent="0.3">
      <c r="A1876" t="s">
        <v>10301</v>
      </c>
      <c r="B1876" t="s">
        <v>10302</v>
      </c>
      <c r="C1876" t="str">
        <f>VLOOKUP(historical_emissions[[#This Row],[Country]],'Liste-Pays'!A:B,2,0)</f>
        <v>FSU</v>
      </c>
      <c r="D1876" t="s">
        <v>41</v>
      </c>
      <c r="E1876" t="s">
        <v>174</v>
      </c>
      <c r="F1876" t="s">
        <v>43</v>
      </c>
      <c r="G1876" t="s">
        <v>44</v>
      </c>
      <c r="H1876">
        <f t="shared" si="698"/>
        <v>0.23628002043944868</v>
      </c>
      <c r="I1876">
        <f t="shared" si="699"/>
        <v>0.25024181528936068</v>
      </c>
      <c r="J1876">
        <f t="shared" si="700"/>
        <v>0.26502861309580061</v>
      </c>
      <c r="K1876">
        <f t="shared" si="701"/>
        <v>0.28068916331294663</v>
      </c>
      <c r="L1876">
        <f t="shared" si="702"/>
        <v>0.29727509600196594</v>
      </c>
      <c r="M1876">
        <f t="shared" si="703"/>
        <v>0.31484109204618493</v>
      </c>
      <c r="N1876">
        <f t="shared" si="704"/>
        <v>0.33344506342427949</v>
      </c>
      <c r="O1876">
        <f t="shared" si="705"/>
        <v>0.35314834413581447</v>
      </c>
      <c r="P1876">
        <f t="shared" si="706"/>
        <v>0.37401589240858063</v>
      </c>
      <c r="Q1876">
        <f t="shared" si="707"/>
        <v>0.39611650485436961</v>
      </c>
      <c r="R1876">
        <f t="shared" si="708"/>
        <v>0.41952304327922207</v>
      </c>
      <c r="S1876">
        <f t="shared" si="709"/>
        <v>0.44431267489590076</v>
      </c>
      <c r="T1876">
        <f t="shared" si="710"/>
        <v>0.47056712673052786</v>
      </c>
      <c r="U1876">
        <f t="shared" si="711"/>
        <v>0.49837295506211904</v>
      </c>
      <c r="V1876">
        <f t="shared" si="712"/>
        <v>0.52782183078330969</v>
      </c>
      <c r="W1876">
        <f t="shared" si="713"/>
        <v>0.55901084162305636</v>
      </c>
      <c r="X1876">
        <f t="shared" si="714"/>
        <v>0.59204281222768851</v>
      </c>
      <c r="Y1876">
        <f t="shared" si="715"/>
        <v>0.62702664315556111</v>
      </c>
      <c r="Z1876" s="1">
        <f t="shared" si="716"/>
        <v>0.66407766990291328</v>
      </c>
      <c r="AA1876" s="1">
        <f t="shared" si="716"/>
        <v>0.65737338118648214</v>
      </c>
      <c r="AB1876" s="1">
        <f t="shared" si="716"/>
        <v>0.6507367765516433</v>
      </c>
      <c r="AC1876" s="1">
        <f t="shared" si="716"/>
        <v>0.64416717268431289</v>
      </c>
      <c r="AD1876" s="1">
        <f t="shared" si="717"/>
        <v>0.63766389316889993</v>
      </c>
      <c r="AE1876" s="1">
        <f t="shared" si="717"/>
        <v>0.63122626841866136</v>
      </c>
      <c r="AF1876" s="1">
        <f t="shared" si="717"/>
        <v>0.62485363560676022</v>
      </c>
      <c r="AG1876" s="1">
        <f t="shared" si="718"/>
        <v>0.61854533859802052</v>
      </c>
      <c r="AH1876" s="1">
        <f t="shared" si="718"/>
        <v>0.61230072788137047</v>
      </c>
      <c r="AI1876" s="1">
        <f t="shared" si="719"/>
        <v>0.60611916050296766</v>
      </c>
      <c r="AJ1876">
        <v>0.6</v>
      </c>
      <c r="AK1876">
        <v>0.66</v>
      </c>
      <c r="AL1876">
        <v>0.68</v>
      </c>
      <c r="AM1876">
        <v>0.68</v>
      </c>
      <c r="AN1876" t="s">
        <v>9375</v>
      </c>
      <c r="AO1876" t="s">
        <v>10263</v>
      </c>
      <c r="AP1876" t="s">
        <v>9717</v>
      </c>
      <c r="AQ1876" t="s">
        <v>8789</v>
      </c>
      <c r="AR1876" t="s">
        <v>9393</v>
      </c>
      <c r="AS1876" t="s">
        <v>4280</v>
      </c>
      <c r="AT1876" t="s">
        <v>10146</v>
      </c>
      <c r="AU1876">
        <v>1.04</v>
      </c>
      <c r="AV1876">
        <v>1.1399999999999999</v>
      </c>
      <c r="AW1876" t="s">
        <v>9392</v>
      </c>
      <c r="AX1876" t="s">
        <v>9924</v>
      </c>
      <c r="AY1876" t="s">
        <v>10295</v>
      </c>
      <c r="AZ1876" t="s">
        <v>7617</v>
      </c>
      <c r="BA1876" t="s">
        <v>4277</v>
      </c>
      <c r="BB1876" t="s">
        <v>6594</v>
      </c>
      <c r="BC1876" t="s">
        <v>10236</v>
      </c>
      <c r="BD1876" t="s">
        <v>8787</v>
      </c>
      <c r="BE1876" t="s">
        <v>10296</v>
      </c>
      <c r="BF1876">
        <v>1.03</v>
      </c>
      <c r="BG1876" t="s">
        <v>10329</v>
      </c>
      <c r="BH1876" t="s">
        <v>10234</v>
      </c>
      <c r="BI1876" t="s">
        <v>10104</v>
      </c>
      <c r="BJ1876" t="s">
        <v>10371</v>
      </c>
      <c r="BK1876" t="s">
        <v>10233</v>
      </c>
      <c r="BL1876" t="s">
        <v>10328</v>
      </c>
      <c r="BM1876" t="s">
        <v>9387</v>
      </c>
      <c r="BN1876" t="s">
        <v>9387</v>
      </c>
      <c r="BO1876" t="s">
        <v>10353</v>
      </c>
      <c r="BP1876">
        <v>2.56</v>
      </c>
      <c r="BQ1876">
        <f t="shared" si="720"/>
        <v>1.0198600838279503E-2</v>
      </c>
      <c r="BR1876">
        <f t="shared" si="721"/>
        <v>-5.5793212792065283E-2</v>
      </c>
    </row>
    <row r="1877" spans="1:70" hidden="1" x14ac:dyDescent="0.3">
      <c r="A1877" t="s">
        <v>9010</v>
      </c>
      <c r="B1877" t="s">
        <v>9011</v>
      </c>
      <c r="C1877" t="str">
        <f>VLOOKUP(historical_emissions[[#This Row],[Country]],'Liste-Pays'!A:B,2,0)</f>
        <v>AFR</v>
      </c>
      <c r="D1877" t="s">
        <v>41</v>
      </c>
      <c r="E1877" t="s">
        <v>174</v>
      </c>
      <c r="F1877" t="s">
        <v>43</v>
      </c>
      <c r="G1877" t="s">
        <v>44</v>
      </c>
      <c r="H1877">
        <f t="shared" si="698"/>
        <v>2.8830000000000058</v>
      </c>
      <c r="I1877">
        <f t="shared" si="699"/>
        <v>2.6787297235495235</v>
      </c>
      <c r="J1877">
        <f t="shared" si="700"/>
        <v>2.4889326853373892</v>
      </c>
      <c r="K1877">
        <f t="shared" si="701"/>
        <v>2.312583407605683</v>
      </c>
      <c r="L1877">
        <f t="shared" si="702"/>
        <v>2.1487290711553153</v>
      </c>
      <c r="M1877">
        <f t="shared" si="703"/>
        <v>1.9964843672420018</v>
      </c>
      <c r="N1877">
        <f t="shared" si="704"/>
        <v>1.8550267142327792</v>
      </c>
      <c r="O1877">
        <f t="shared" si="705"/>
        <v>1.7235918131785446</v>
      </c>
      <c r="P1877">
        <f t="shared" si="706"/>
        <v>1.6014695182892735</v>
      </c>
      <c r="Q1877">
        <f t="shared" si="707"/>
        <v>1.488000000000002</v>
      </c>
      <c r="R1877">
        <f t="shared" si="708"/>
        <v>1.3825701798965273</v>
      </c>
      <c r="S1877">
        <f t="shared" si="709"/>
        <v>1.2846104182386515</v>
      </c>
      <c r="T1877">
        <f t="shared" si="710"/>
        <v>1.1935914361835775</v>
      </c>
      <c r="U1877">
        <f t="shared" si="711"/>
        <v>1.1090214560801621</v>
      </c>
      <c r="V1877">
        <f t="shared" si="712"/>
        <v>1.030443544382968</v>
      </c>
      <c r="W1877">
        <f t="shared" si="713"/>
        <v>0.95743314282982095</v>
      </c>
      <c r="X1877">
        <f t="shared" si="714"/>
        <v>0.88959577454376437</v>
      </c>
      <c r="Y1877">
        <f t="shared" si="715"/>
        <v>0.82656491266543097</v>
      </c>
      <c r="Z1877" s="1">
        <f t="shared" si="716"/>
        <v>0.76800000000000057</v>
      </c>
      <c r="AA1877" s="1">
        <f t="shared" si="716"/>
        <v>0.74927324146440588</v>
      </c>
      <c r="AB1877" s="1">
        <f t="shared" si="716"/>
        <v>0.73100311246689775</v>
      </c>
      <c r="AC1877" s="1">
        <f t="shared" si="716"/>
        <v>0.71317847864406481</v>
      </c>
      <c r="AD1877" s="1">
        <f t="shared" si="717"/>
        <v>0.695788477130588</v>
      </c>
      <c r="AE1877" s="1">
        <f t="shared" si="717"/>
        <v>0.67882250993908588</v>
      </c>
      <c r="AF1877" s="1">
        <f t="shared" si="717"/>
        <v>0.66227023750138336</v>
      </c>
      <c r="AG1877" s="1">
        <f t="shared" si="718"/>
        <v>0.64612157236726964</v>
      </c>
      <c r="AH1877" s="1">
        <f t="shared" si="718"/>
        <v>0.6303666730569043</v>
      </c>
      <c r="AI1877" s="1">
        <f t="shared" si="719"/>
        <v>0.61499593806312458</v>
      </c>
      <c r="AJ1877">
        <v>0.6</v>
      </c>
      <c r="AK1877">
        <v>0.52</v>
      </c>
      <c r="AL1877">
        <v>0.27</v>
      </c>
      <c r="AM1877">
        <v>0.62</v>
      </c>
      <c r="AN1877" t="s">
        <v>10325</v>
      </c>
      <c r="AO1877" t="s">
        <v>9719</v>
      </c>
      <c r="AP1877" t="s">
        <v>9715</v>
      </c>
      <c r="AQ1877" t="s">
        <v>10263</v>
      </c>
      <c r="AR1877" t="s">
        <v>7626</v>
      </c>
      <c r="AS1877" t="s">
        <v>10252</v>
      </c>
      <c r="AT1877" t="s">
        <v>9718</v>
      </c>
      <c r="AU1877">
        <v>0.32</v>
      </c>
      <c r="AV1877">
        <v>0.32</v>
      </c>
      <c r="AW1877" t="s">
        <v>10225</v>
      </c>
      <c r="AX1877" t="s">
        <v>9783</v>
      </c>
      <c r="AY1877" t="s">
        <v>9782</v>
      </c>
      <c r="AZ1877" t="s">
        <v>10225</v>
      </c>
      <c r="BA1877" t="s">
        <v>9721</v>
      </c>
      <c r="BB1877" t="s">
        <v>9782</v>
      </c>
      <c r="BC1877" t="s">
        <v>10210</v>
      </c>
      <c r="BD1877" t="s">
        <v>7620</v>
      </c>
      <c r="BE1877" t="s">
        <v>10224</v>
      </c>
      <c r="BF1877">
        <v>0.25</v>
      </c>
      <c r="BG1877" t="s">
        <v>9782</v>
      </c>
      <c r="BH1877" t="s">
        <v>10225</v>
      </c>
      <c r="BI1877" t="s">
        <v>9464</v>
      </c>
      <c r="BJ1877" t="s">
        <v>10210</v>
      </c>
      <c r="BK1877" t="s">
        <v>10318</v>
      </c>
      <c r="BL1877" t="s">
        <v>8994</v>
      </c>
      <c r="BM1877" t="s">
        <v>8310</v>
      </c>
      <c r="BN1877" t="s">
        <v>10376</v>
      </c>
      <c r="BO1877" t="s">
        <v>10376</v>
      </c>
      <c r="BP1877">
        <v>0.01</v>
      </c>
      <c r="BQ1877">
        <f t="shared" si="720"/>
        <v>2.4993230105207598E-2</v>
      </c>
      <c r="BR1877">
        <f t="shared" si="721"/>
        <v>7.6256396699779128E-2</v>
      </c>
    </row>
    <row r="1878" spans="1:70" hidden="1" x14ac:dyDescent="0.3">
      <c r="A1878" t="s">
        <v>6740</v>
      </c>
      <c r="B1878" t="s">
        <v>6741</v>
      </c>
      <c r="C1878" t="str">
        <f>VLOOKUP(historical_emissions[[#This Row],[Country]],'Liste-Pays'!A:B,2,0)</f>
        <v>ODA-EXCLUDED</v>
      </c>
      <c r="D1878" t="s">
        <v>41</v>
      </c>
      <c r="E1878" t="s">
        <v>535</v>
      </c>
      <c r="F1878" t="s">
        <v>43</v>
      </c>
      <c r="G1878" t="s">
        <v>44</v>
      </c>
      <c r="H1878">
        <f t="shared" si="698"/>
        <v>28.247058823529432</v>
      </c>
      <c r="I1878">
        <f t="shared" si="699"/>
        <v>25.11251543653168</v>
      </c>
      <c r="J1878">
        <f t="shared" si="700"/>
        <v>22.32580869710684</v>
      </c>
      <c r="K1878">
        <f t="shared" si="701"/>
        <v>19.848339575521702</v>
      </c>
      <c r="L1878">
        <f t="shared" si="702"/>
        <v>17.645792331646788</v>
      </c>
      <c r="M1878">
        <f t="shared" si="703"/>
        <v>15.687659203272187</v>
      </c>
      <c r="N1878">
        <f t="shared" si="704"/>
        <v>13.946817839210231</v>
      </c>
      <c r="O1878">
        <f t="shared" si="705"/>
        <v>12.399155624157133</v>
      </c>
      <c r="P1878">
        <f t="shared" si="706"/>
        <v>11.023235691789409</v>
      </c>
      <c r="Q1878">
        <f t="shared" si="707"/>
        <v>9.8000000000000025</v>
      </c>
      <c r="R1878">
        <f t="shared" si="708"/>
        <v>8.7125053555313947</v>
      </c>
      <c r="S1878">
        <f t="shared" si="709"/>
        <v>7.7456887316493077</v>
      </c>
      <c r="T1878">
        <f t="shared" si="710"/>
        <v>6.88615862824222</v>
      </c>
      <c r="U1878">
        <f t="shared" si="711"/>
        <v>6.1220095844488833</v>
      </c>
      <c r="V1878">
        <f t="shared" si="712"/>
        <v>5.4426572746046338</v>
      </c>
      <c r="W1878">
        <f t="shared" si="713"/>
        <v>4.8386919033994662</v>
      </c>
      <c r="X1878">
        <f t="shared" si="714"/>
        <v>4.3017478696055349</v>
      </c>
      <c r="Y1878">
        <f t="shared" si="715"/>
        <v>3.8243878930697943</v>
      </c>
      <c r="Z1878" s="1">
        <f t="shared" si="716"/>
        <v>3.4000000000000004</v>
      </c>
      <c r="AA1878" s="1">
        <f t="shared" si="716"/>
        <v>2.8585523520815044</v>
      </c>
      <c r="AB1878" s="1">
        <f t="shared" si="716"/>
        <v>2.4033298675266765</v>
      </c>
      <c r="AC1878" s="1">
        <f t="shared" si="716"/>
        <v>2.0206012487194442</v>
      </c>
      <c r="AD1878" s="1">
        <f t="shared" si="717"/>
        <v>1.6988218976899385</v>
      </c>
      <c r="AE1878" s="1">
        <f t="shared" si="717"/>
        <v>1.42828568570857</v>
      </c>
      <c r="AF1878" s="1">
        <f t="shared" si="717"/>
        <v>1.200832178331346</v>
      </c>
      <c r="AG1878" s="1">
        <f t="shared" si="718"/>
        <v>1.0096004846541839</v>
      </c>
      <c r="AH1878" s="1">
        <f t="shared" si="718"/>
        <v>0.84882230590318941</v>
      </c>
      <c r="AI1878" s="1">
        <f t="shared" si="719"/>
        <v>0.71364794089376704</v>
      </c>
      <c r="AJ1878">
        <v>0.6</v>
      </c>
      <c r="AK1878">
        <v>0.56999999999999995</v>
      </c>
      <c r="AL1878">
        <v>0.52</v>
      </c>
      <c r="AM1878">
        <v>0.49</v>
      </c>
      <c r="AN1878" t="s">
        <v>10223</v>
      </c>
      <c r="AO1878" t="s">
        <v>9783</v>
      </c>
      <c r="AP1878" t="s">
        <v>7621</v>
      </c>
      <c r="AQ1878" t="s">
        <v>10212</v>
      </c>
      <c r="AR1878" t="s">
        <v>10212</v>
      </c>
      <c r="AS1878" t="s">
        <v>9469</v>
      </c>
      <c r="AT1878" t="s">
        <v>9465</v>
      </c>
      <c r="AU1878">
        <v>0.16</v>
      </c>
      <c r="AV1878">
        <v>0.17</v>
      </c>
      <c r="AW1878" t="s">
        <v>9469</v>
      </c>
      <c r="AX1878" t="s">
        <v>9467</v>
      </c>
      <c r="AY1878" t="s">
        <v>9472</v>
      </c>
      <c r="AZ1878" t="s">
        <v>9471</v>
      </c>
      <c r="BA1878" t="s">
        <v>10381</v>
      </c>
      <c r="BB1878" t="s">
        <v>9376</v>
      </c>
      <c r="BC1878" t="s">
        <v>9376</v>
      </c>
      <c r="BD1878" t="s">
        <v>9376</v>
      </c>
      <c r="BE1878" t="s">
        <v>9379</v>
      </c>
      <c r="BF1878">
        <v>0.03</v>
      </c>
      <c r="BG1878" t="s">
        <v>9378</v>
      </c>
      <c r="BH1878" t="s">
        <v>9378</v>
      </c>
      <c r="BI1878" t="s">
        <v>9378</v>
      </c>
      <c r="BJ1878" t="s">
        <v>9378</v>
      </c>
      <c r="BK1878" t="s">
        <v>9378</v>
      </c>
      <c r="BL1878" t="s">
        <v>9379</v>
      </c>
      <c r="BM1878" t="s">
        <v>9379</v>
      </c>
      <c r="BN1878" t="s">
        <v>9377</v>
      </c>
      <c r="BO1878" t="s">
        <v>9470</v>
      </c>
      <c r="BP1878">
        <v>0.13</v>
      </c>
      <c r="BQ1878">
        <f t="shared" si="720"/>
        <v>0.18941323482294514</v>
      </c>
      <c r="BR1878">
        <f t="shared" si="721"/>
        <v>0.12481996854993938</v>
      </c>
    </row>
    <row r="1879" spans="1:70" hidden="1" x14ac:dyDescent="0.3">
      <c r="A1879" t="s">
        <v>10441</v>
      </c>
      <c r="B1879" t="s">
        <v>10442</v>
      </c>
      <c r="C1879" t="str">
        <f>VLOOKUP(historical_emissions[[#This Row],[Country]],'Liste-Pays'!A:B,2,0)</f>
        <v>AFR</v>
      </c>
      <c r="D1879" t="s">
        <v>41</v>
      </c>
      <c r="E1879" t="s">
        <v>70</v>
      </c>
      <c r="F1879" t="s">
        <v>43</v>
      </c>
      <c r="G1879" t="s">
        <v>44</v>
      </c>
      <c r="H1879">
        <f t="shared" si="698"/>
        <v>1.4436320191158913</v>
      </c>
      <c r="I1879">
        <f t="shared" si="699"/>
        <v>1.4166352291482369</v>
      </c>
      <c r="J1879">
        <f t="shared" si="700"/>
        <v>1.3901432954451338</v>
      </c>
      <c r="K1879">
        <f t="shared" si="701"/>
        <v>1.3641467768897619</v>
      </c>
      <c r="L1879">
        <f t="shared" si="702"/>
        <v>1.338636408919883</v>
      </c>
      <c r="M1879">
        <f t="shared" si="703"/>
        <v>1.3136031002261637</v>
      </c>
      <c r="N1879">
        <f t="shared" si="704"/>
        <v>1.2890379295122418</v>
      </c>
      <c r="O1879">
        <f t="shared" si="705"/>
        <v>1.264932142315381</v>
      </c>
      <c r="P1879">
        <f t="shared" si="706"/>
        <v>1.2412771478865812</v>
      </c>
      <c r="Q1879">
        <f t="shared" si="707"/>
        <v>1.2180645161290329</v>
      </c>
      <c r="R1879">
        <f t="shared" si="708"/>
        <v>1.1952859745938245</v>
      </c>
      <c r="S1879">
        <f t="shared" si="709"/>
        <v>1.1729334055318312</v>
      </c>
      <c r="T1879">
        <f t="shared" si="710"/>
        <v>1.1509988430007361</v>
      </c>
      <c r="U1879">
        <f t="shared" si="711"/>
        <v>1.1294744700261508</v>
      </c>
      <c r="V1879">
        <f t="shared" si="712"/>
        <v>1.1083526158158252</v>
      </c>
      <c r="W1879">
        <f t="shared" si="713"/>
        <v>1.0876257530259537</v>
      </c>
      <c r="X1879">
        <f t="shared" si="714"/>
        <v>1.0672864950786023</v>
      </c>
      <c r="Y1879">
        <f t="shared" si="715"/>
        <v>1.0473275935293025</v>
      </c>
      <c r="Z1879" s="1">
        <f t="shared" si="716"/>
        <v>1.027741935483871</v>
      </c>
      <c r="AA1879" s="1">
        <f t="shared" si="716"/>
        <v>0.97225653522893818</v>
      </c>
      <c r="AB1879" s="1">
        <f t="shared" si="716"/>
        <v>0.91976666287372133</v>
      </c>
      <c r="AC1879" s="1">
        <f t="shared" si="716"/>
        <v>0.87011059682376957</v>
      </c>
      <c r="AD1879" s="1">
        <f t="shared" si="717"/>
        <v>0.82313534645793196</v>
      </c>
      <c r="AE1879" s="1">
        <f t="shared" si="717"/>
        <v>0.77869618076338598</v>
      </c>
      <c r="AF1879" s="1">
        <f t="shared" si="717"/>
        <v>0.73665618241856601</v>
      </c>
      <c r="AG1879" s="1">
        <f t="shared" si="718"/>
        <v>0.69688582595011928</v>
      </c>
      <c r="AH1879" s="1">
        <f t="shared" si="718"/>
        <v>0.65926257866418747</v>
      </c>
      <c r="AI1879" s="1">
        <f t="shared" si="719"/>
        <v>0.62367052312248217</v>
      </c>
      <c r="AJ1879">
        <v>0.59</v>
      </c>
      <c r="AK1879">
        <v>0.55000000000000004</v>
      </c>
      <c r="AL1879">
        <v>0.52</v>
      </c>
      <c r="AM1879">
        <v>0.64</v>
      </c>
      <c r="AN1879" t="s">
        <v>9881</v>
      </c>
      <c r="AO1879" t="s">
        <v>9881</v>
      </c>
      <c r="AP1879" t="s">
        <v>9719</v>
      </c>
      <c r="AQ1879" t="s">
        <v>7625</v>
      </c>
      <c r="AR1879" t="s">
        <v>7625</v>
      </c>
      <c r="AS1879" t="s">
        <v>7625</v>
      </c>
      <c r="AT1879" t="s">
        <v>9718</v>
      </c>
      <c r="AU1879">
        <v>0.56999999999999995</v>
      </c>
      <c r="AV1879">
        <v>0.54</v>
      </c>
      <c r="AW1879" t="s">
        <v>9768</v>
      </c>
      <c r="AX1879" t="s">
        <v>10253</v>
      </c>
      <c r="AY1879" t="s">
        <v>10253</v>
      </c>
      <c r="AZ1879" t="s">
        <v>9715</v>
      </c>
      <c r="BA1879" t="s">
        <v>9882</v>
      </c>
      <c r="BB1879" t="s">
        <v>10254</v>
      </c>
      <c r="BC1879" t="s">
        <v>9894</v>
      </c>
      <c r="BD1879" t="s">
        <v>9769</v>
      </c>
      <c r="BE1879" t="s">
        <v>10375</v>
      </c>
      <c r="BF1879">
        <v>0.31</v>
      </c>
      <c r="BG1879" t="s">
        <v>9783</v>
      </c>
      <c r="BH1879" t="s">
        <v>10210</v>
      </c>
      <c r="BI1879" t="s">
        <v>9590</v>
      </c>
      <c r="BJ1879" t="s">
        <v>10211</v>
      </c>
      <c r="BK1879" t="s">
        <v>10318</v>
      </c>
      <c r="BL1879" t="s">
        <v>10212</v>
      </c>
      <c r="BM1879" t="s">
        <v>7619</v>
      </c>
      <c r="BN1879" t="s">
        <v>10212</v>
      </c>
      <c r="BO1879" t="s">
        <v>7619</v>
      </c>
      <c r="BP1879">
        <v>0.18</v>
      </c>
      <c r="BQ1879">
        <f t="shared" si="720"/>
        <v>5.7068683258444386E-2</v>
      </c>
      <c r="BR1879">
        <f t="shared" si="721"/>
        <v>1.9056980521292344E-2</v>
      </c>
    </row>
    <row r="1880" spans="1:70" hidden="1" x14ac:dyDescent="0.3">
      <c r="A1880" t="s">
        <v>10417</v>
      </c>
      <c r="B1880" t="s">
        <v>10418</v>
      </c>
      <c r="C1880" t="str">
        <f>VLOOKUP(historical_emissions[[#This Row],[Country]],'Liste-Pays'!A:B,2,0)</f>
        <v>WEU</v>
      </c>
      <c r="D1880" t="s">
        <v>41</v>
      </c>
      <c r="E1880" t="s">
        <v>42</v>
      </c>
      <c r="F1880" t="s">
        <v>148</v>
      </c>
      <c r="G1880" t="s">
        <v>44</v>
      </c>
      <c r="H1880">
        <f t="shared" si="698"/>
        <v>0.41687880697332474</v>
      </c>
      <c r="I1880">
        <f t="shared" si="699"/>
        <v>0.42500098755541255</v>
      </c>
      <c r="J1880">
        <f t="shared" si="700"/>
        <v>0.43328141512992241</v>
      </c>
      <c r="K1880">
        <f t="shared" si="701"/>
        <v>0.441723172872654</v>
      </c>
      <c r="L1880">
        <f t="shared" si="702"/>
        <v>0.45032940402988825</v>
      </c>
      <c r="M1880">
        <f t="shared" si="703"/>
        <v>0.45910331308875957</v>
      </c>
      <c r="N1880">
        <f t="shared" si="704"/>
        <v>0.4680481669704305</v>
      </c>
      <c r="O1880">
        <f t="shared" si="705"/>
        <v>0.47716729624651349</v>
      </c>
      <c r="P1880">
        <f t="shared" si="706"/>
        <v>0.48646409637919269</v>
      </c>
      <c r="Q1880">
        <f t="shared" si="707"/>
        <v>0.49594202898550716</v>
      </c>
      <c r="R1880">
        <f t="shared" si="708"/>
        <v>0.50560462312626675</v>
      </c>
      <c r="S1880">
        <f t="shared" si="709"/>
        <v>0.51545547662008018</v>
      </c>
      <c r="T1880">
        <f t="shared" si="710"/>
        <v>0.52549825738298495</v>
      </c>
      <c r="U1880">
        <f t="shared" si="711"/>
        <v>0.53573670479417745</v>
      </c>
      <c r="V1880">
        <f t="shared" si="712"/>
        <v>0.54617463108835196</v>
      </c>
      <c r="W1880">
        <f t="shared" si="713"/>
        <v>0.55681592277516734</v>
      </c>
      <c r="X1880">
        <f t="shared" si="714"/>
        <v>0.56766454208636952</v>
      </c>
      <c r="Y1880">
        <f t="shared" si="715"/>
        <v>0.57872452845110856</v>
      </c>
      <c r="Z1880" s="1">
        <f t="shared" si="716"/>
        <v>0.59</v>
      </c>
      <c r="AA1880" s="1">
        <f t="shared" si="716"/>
        <v>0.59</v>
      </c>
      <c r="AB1880" s="1">
        <f t="shared" si="716"/>
        <v>0.59</v>
      </c>
      <c r="AC1880" s="1">
        <f t="shared" si="716"/>
        <v>0.59</v>
      </c>
      <c r="AD1880" s="1">
        <f t="shared" si="717"/>
        <v>0.59</v>
      </c>
      <c r="AE1880" s="1">
        <f t="shared" si="717"/>
        <v>0.59</v>
      </c>
      <c r="AF1880" s="1">
        <f t="shared" si="717"/>
        <v>0.59</v>
      </c>
      <c r="AG1880" s="1">
        <f t="shared" si="718"/>
        <v>0.59</v>
      </c>
      <c r="AH1880" s="1">
        <f t="shared" si="718"/>
        <v>0.59</v>
      </c>
      <c r="AI1880" s="1">
        <f t="shared" si="719"/>
        <v>0.59</v>
      </c>
      <c r="AJ1880">
        <v>0.59</v>
      </c>
      <c r="AK1880">
        <v>0.59</v>
      </c>
      <c r="AL1880">
        <v>0.59</v>
      </c>
      <c r="AM1880">
        <v>0.57999999999999996</v>
      </c>
      <c r="AN1880" t="s">
        <v>9395</v>
      </c>
      <c r="AO1880" t="s">
        <v>10263</v>
      </c>
      <c r="AP1880" t="s">
        <v>9395</v>
      </c>
      <c r="AQ1880" t="s">
        <v>9716</v>
      </c>
      <c r="AR1880" t="s">
        <v>9717</v>
      </c>
      <c r="AS1880" t="s">
        <v>9717</v>
      </c>
      <c r="AT1880" t="s">
        <v>9717</v>
      </c>
      <c r="AU1880">
        <v>0.66</v>
      </c>
      <c r="AV1880">
        <v>0.69</v>
      </c>
      <c r="AW1880" t="s">
        <v>10251</v>
      </c>
      <c r="AX1880" t="s">
        <v>10222</v>
      </c>
      <c r="AY1880" t="s">
        <v>9880</v>
      </c>
      <c r="AZ1880" t="s">
        <v>9880</v>
      </c>
      <c r="BA1880" t="s">
        <v>8790</v>
      </c>
      <c r="BB1880" t="s">
        <v>10394</v>
      </c>
      <c r="BC1880" t="s">
        <v>10251</v>
      </c>
      <c r="BD1880" t="s">
        <v>10222</v>
      </c>
      <c r="BE1880" t="s">
        <v>10251</v>
      </c>
      <c r="BF1880">
        <v>0.69</v>
      </c>
      <c r="BG1880" t="s">
        <v>10251</v>
      </c>
      <c r="BH1880" t="s">
        <v>10394</v>
      </c>
      <c r="BI1880" t="s">
        <v>10251</v>
      </c>
      <c r="BJ1880" t="s">
        <v>10394</v>
      </c>
      <c r="BK1880" t="s">
        <v>9722</v>
      </c>
      <c r="BL1880" t="s">
        <v>9716</v>
      </c>
      <c r="BM1880" t="s">
        <v>9717</v>
      </c>
      <c r="BN1880" t="s">
        <v>9395</v>
      </c>
      <c r="BO1880" t="s">
        <v>10263</v>
      </c>
      <c r="BP1880">
        <v>0.62</v>
      </c>
      <c r="BQ1880">
        <f t="shared" si="720"/>
        <v>0</v>
      </c>
      <c r="BR1880">
        <f t="shared" si="721"/>
        <v>-1.9110968726934519E-2</v>
      </c>
    </row>
    <row r="1881" spans="1:70" hidden="1" x14ac:dyDescent="0.3">
      <c r="A1881" t="s">
        <v>4687</v>
      </c>
      <c r="B1881" t="s">
        <v>4688</v>
      </c>
      <c r="C1881" t="str">
        <f>VLOOKUP(historical_emissions[[#This Row],[Country]],'Liste-Pays'!A:B,2,0)</f>
        <v>AFR</v>
      </c>
      <c r="D1881" t="s">
        <v>41</v>
      </c>
      <c r="E1881" t="s">
        <v>328</v>
      </c>
      <c r="F1881" t="s">
        <v>302</v>
      </c>
      <c r="G1881" t="s">
        <v>44</v>
      </c>
      <c r="H1881">
        <f t="shared" si="698"/>
        <v>1.0446105263157908</v>
      </c>
      <c r="I1881">
        <f t="shared" si="699"/>
        <v>1.0275250042987778</v>
      </c>
      <c r="J1881">
        <f t="shared" si="700"/>
        <v>1.0107189309903888</v>
      </c>
      <c r="K1881">
        <f t="shared" si="701"/>
        <v>0.99418773576172059</v>
      </c>
      <c r="L1881">
        <f t="shared" si="702"/>
        <v>0.97792692274051796</v>
      </c>
      <c r="M1881">
        <f t="shared" si="703"/>
        <v>0.96193206958846211</v>
      </c>
      <c r="N1881">
        <f t="shared" si="704"/>
        <v>0.94619882629845897</v>
      </c>
      <c r="O1881">
        <f t="shared" si="705"/>
        <v>0.93072291401159868</v>
      </c>
      <c r="P1881">
        <f t="shared" si="706"/>
        <v>0.91550012385346424</v>
      </c>
      <c r="Q1881">
        <f t="shared" si="707"/>
        <v>0.90052631578947406</v>
      </c>
      <c r="R1881">
        <f t="shared" si="708"/>
        <v>0.88579741749894569</v>
      </c>
      <c r="S1881">
        <f t="shared" si="709"/>
        <v>0.87130942326757577</v>
      </c>
      <c r="T1881">
        <f t="shared" si="710"/>
        <v>0.85705839289803432</v>
      </c>
      <c r="U1881">
        <f t="shared" si="711"/>
        <v>0.84304045063837685</v>
      </c>
      <c r="V1881">
        <f t="shared" si="712"/>
        <v>0.82925178412798384</v>
      </c>
      <c r="W1881">
        <f t="shared" si="713"/>
        <v>0.81568864336073976</v>
      </c>
      <c r="X1881">
        <f t="shared" si="714"/>
        <v>0.80234733966517058</v>
      </c>
      <c r="Y1881">
        <f t="shared" si="715"/>
        <v>0.78922424470126162</v>
      </c>
      <c r="Z1881" s="1">
        <f t="shared" si="716"/>
        <v>0.77631578947368385</v>
      </c>
      <c r="AA1881" s="1">
        <f t="shared" si="716"/>
        <v>0.75530051112070629</v>
      </c>
      <c r="AB1881" s="1">
        <f t="shared" si="716"/>
        <v>0.73485412744981748</v>
      </c>
      <c r="AC1881" s="1">
        <f t="shared" si="716"/>
        <v>0.71496123818156965</v>
      </c>
      <c r="AD1881" s="1">
        <f t="shared" si="717"/>
        <v>0.69560685993021176</v>
      </c>
      <c r="AE1881" s="1">
        <f t="shared" si="717"/>
        <v>0.67677641491815699</v>
      </c>
      <c r="AF1881" s="1">
        <f t="shared" si="717"/>
        <v>0.65845571999595554</v>
      </c>
      <c r="AG1881" s="1">
        <f t="shared" si="718"/>
        <v>0.64063097595950269</v>
      </c>
      <c r="AH1881" s="1">
        <f t="shared" si="718"/>
        <v>0.62328875715643528</v>
      </c>
      <c r="AI1881" s="1">
        <f t="shared" si="719"/>
        <v>0.60641600137388918</v>
      </c>
      <c r="AJ1881">
        <v>0.59</v>
      </c>
      <c r="AK1881">
        <v>0.57999999999999996</v>
      </c>
      <c r="AL1881">
        <v>0.57999999999999996</v>
      </c>
      <c r="AM1881">
        <v>0.57999999999999996</v>
      </c>
      <c r="AN1881" t="s">
        <v>9398</v>
      </c>
      <c r="AO1881" t="s">
        <v>9719</v>
      </c>
      <c r="AP1881" t="s">
        <v>9715</v>
      </c>
      <c r="AQ1881" t="s">
        <v>9715</v>
      </c>
      <c r="AR1881" t="s">
        <v>9768</v>
      </c>
      <c r="AS1881" t="s">
        <v>9718</v>
      </c>
      <c r="AT1881" t="s">
        <v>7625</v>
      </c>
      <c r="AU1881">
        <v>0.51</v>
      </c>
      <c r="AV1881">
        <v>0.5</v>
      </c>
      <c r="AW1881" t="s">
        <v>10325</v>
      </c>
      <c r="AX1881" t="s">
        <v>9720</v>
      </c>
      <c r="AY1881" t="s">
        <v>9720</v>
      </c>
      <c r="AZ1881" t="s">
        <v>9720</v>
      </c>
      <c r="BA1881" t="s">
        <v>9882</v>
      </c>
      <c r="BB1881" t="s">
        <v>7623</v>
      </c>
      <c r="BC1881" t="s">
        <v>7623</v>
      </c>
      <c r="BD1881" t="s">
        <v>10223</v>
      </c>
      <c r="BE1881" t="s">
        <v>9892</v>
      </c>
      <c r="BF1881">
        <v>0.38</v>
      </c>
      <c r="BG1881" t="s">
        <v>10375</v>
      </c>
      <c r="BH1881" t="s">
        <v>9770</v>
      </c>
      <c r="BI1881" t="s">
        <v>9721</v>
      </c>
      <c r="BJ1881" t="s">
        <v>10224</v>
      </c>
      <c r="BK1881" t="s">
        <v>10224</v>
      </c>
      <c r="BL1881" t="s">
        <v>10324</v>
      </c>
      <c r="BM1881" t="s">
        <v>10210</v>
      </c>
      <c r="BN1881" t="s">
        <v>9590</v>
      </c>
      <c r="BO1881" t="s">
        <v>10211</v>
      </c>
      <c r="BP1881">
        <v>0.22</v>
      </c>
      <c r="BQ1881">
        <f t="shared" si="720"/>
        <v>2.7823731142185171E-2</v>
      </c>
      <c r="BR1881">
        <f t="shared" si="721"/>
        <v>1.6627840632134072E-2</v>
      </c>
    </row>
    <row r="1882" spans="1:70" hidden="1" x14ac:dyDescent="0.3">
      <c r="A1882" t="s">
        <v>10264</v>
      </c>
      <c r="B1882" t="s">
        <v>10265</v>
      </c>
      <c r="C1882" t="str">
        <f>VLOOKUP(historical_emissions[[#This Row],[Country]],'Liste-Pays'!A:B,2,0)</f>
        <v>FSU</v>
      </c>
      <c r="D1882" t="s">
        <v>41</v>
      </c>
      <c r="E1882" t="s">
        <v>535</v>
      </c>
      <c r="F1882" t="s">
        <v>43</v>
      </c>
      <c r="G1882" t="s">
        <v>44</v>
      </c>
      <c r="H1882">
        <f t="shared" si="698"/>
        <v>1.6514285714285744</v>
      </c>
      <c r="I1882">
        <f t="shared" si="699"/>
        <v>1.6224978739324893</v>
      </c>
      <c r="J1882">
        <f t="shared" si="700"/>
        <v>1.5940740014193862</v>
      </c>
      <c r="K1882">
        <f t="shared" si="701"/>
        <v>1.566148075030972</v>
      </c>
      <c r="L1882">
        <f t="shared" si="702"/>
        <v>1.5387113714540188</v>
      </c>
      <c r="M1882">
        <f t="shared" si="703"/>
        <v>1.5117553201954326</v>
      </c>
      <c r="N1882">
        <f t="shared" si="704"/>
        <v>1.4852715009050608</v>
      </c>
      <c r="O1882">
        <f t="shared" si="705"/>
        <v>1.4592516407453995</v>
      </c>
      <c r="P1882">
        <f t="shared" si="706"/>
        <v>1.4336876118073807</v>
      </c>
      <c r="Q1882">
        <f t="shared" si="707"/>
        <v>1.4085714285714301</v>
      </c>
      <c r="R1882">
        <f t="shared" si="708"/>
        <v>1.3838952454130047</v>
      </c>
      <c r="S1882">
        <f t="shared" si="709"/>
        <v>1.3596513541518285</v>
      </c>
      <c r="T1882">
        <f t="shared" si="710"/>
        <v>1.3358321816440635</v>
      </c>
      <c r="U1882">
        <f t="shared" si="711"/>
        <v>1.3124302874166622</v>
      </c>
      <c r="V1882">
        <f t="shared" si="712"/>
        <v>1.2894383613431621</v>
      </c>
      <c r="W1882">
        <f t="shared" si="713"/>
        <v>1.2668492213601978</v>
      </c>
      <c r="X1882">
        <f t="shared" si="714"/>
        <v>1.2446558112240163</v>
      </c>
      <c r="Y1882">
        <f t="shared" si="715"/>
        <v>1.2228511983062944</v>
      </c>
      <c r="Z1882" s="1">
        <f t="shared" si="716"/>
        <v>1.201428571428572</v>
      </c>
      <c r="AA1882" s="1">
        <f t="shared" si="716"/>
        <v>1.1170457474543682</v>
      </c>
      <c r="AB1882" s="1">
        <f t="shared" si="716"/>
        <v>1.0385895854151264</v>
      </c>
      <c r="AC1882" s="1">
        <f t="shared" si="716"/>
        <v>0.96564382380125224</v>
      </c>
      <c r="AD1882" s="1">
        <f t="shared" si="717"/>
        <v>0.89782143739944642</v>
      </c>
      <c r="AE1882" s="1">
        <f t="shared" si="717"/>
        <v>0.83476258386955238</v>
      </c>
      <c r="AF1882" s="1">
        <f t="shared" si="717"/>
        <v>0.77613269454441425</v>
      </c>
      <c r="AG1882" s="1">
        <f t="shared" si="718"/>
        <v>0.7216206993231824</v>
      </c>
      <c r="AH1882" s="1">
        <f t="shared" si="718"/>
        <v>0.67093737623995897</v>
      </c>
      <c r="AI1882" s="1">
        <f t="shared" si="719"/>
        <v>0.62381381695116067</v>
      </c>
      <c r="AJ1882">
        <v>0.57999999999999996</v>
      </c>
      <c r="AK1882">
        <v>0.43</v>
      </c>
      <c r="AL1882">
        <v>0.41</v>
      </c>
      <c r="AM1882">
        <v>0.34</v>
      </c>
      <c r="AN1882" t="s">
        <v>10224</v>
      </c>
      <c r="AO1882" t="s">
        <v>7620</v>
      </c>
      <c r="AP1882" t="s">
        <v>9466</v>
      </c>
      <c r="AQ1882" t="s">
        <v>9464</v>
      </c>
      <c r="AR1882" t="s">
        <v>9464</v>
      </c>
      <c r="AS1882" t="s">
        <v>9589</v>
      </c>
      <c r="AT1882" t="s">
        <v>10225</v>
      </c>
      <c r="AU1882">
        <v>0.26</v>
      </c>
      <c r="AV1882">
        <v>0.28999999999999998</v>
      </c>
      <c r="AW1882" t="s">
        <v>9464</v>
      </c>
      <c r="AX1882" t="s">
        <v>10223</v>
      </c>
      <c r="AY1882" t="s">
        <v>10223</v>
      </c>
      <c r="AZ1882" t="s">
        <v>10323</v>
      </c>
      <c r="BA1882" t="s">
        <v>9721</v>
      </c>
      <c r="BB1882" t="s">
        <v>9783</v>
      </c>
      <c r="BC1882" t="s">
        <v>10211</v>
      </c>
      <c r="BD1882" t="s">
        <v>7620</v>
      </c>
      <c r="BE1882" t="s">
        <v>9468</v>
      </c>
      <c r="BF1882">
        <v>0.14000000000000001</v>
      </c>
      <c r="BG1882" t="s">
        <v>7619</v>
      </c>
      <c r="BH1882" t="s">
        <v>7620</v>
      </c>
      <c r="BI1882" t="s">
        <v>7619</v>
      </c>
      <c r="BJ1882" t="s">
        <v>9470</v>
      </c>
      <c r="BK1882" t="s">
        <v>10381</v>
      </c>
      <c r="BL1882" t="s">
        <v>9379</v>
      </c>
      <c r="BM1882" t="s">
        <v>9376</v>
      </c>
      <c r="BN1882" t="s">
        <v>9469</v>
      </c>
      <c r="BO1882" t="s">
        <v>8994</v>
      </c>
      <c r="BQ1882">
        <f t="shared" si="720"/>
        <v>7.5541063708897793E-2</v>
      </c>
      <c r="BR1882">
        <f t="shared" si="721"/>
        <v>1.7830961729376593E-2</v>
      </c>
    </row>
    <row r="1883" spans="1:70" hidden="1" x14ac:dyDescent="0.3">
      <c r="A1883" t="s">
        <v>10320</v>
      </c>
      <c r="B1883" t="s">
        <v>10321</v>
      </c>
      <c r="C1883" t="str">
        <f>VLOOKUP(historical_emissions[[#This Row],[Country]],'Liste-Pays'!A:B,2,0)</f>
        <v>CSA</v>
      </c>
      <c r="D1883" t="s">
        <v>41</v>
      </c>
      <c r="E1883" t="s">
        <v>174</v>
      </c>
      <c r="F1883" t="s">
        <v>43</v>
      </c>
      <c r="G1883" t="s">
        <v>44</v>
      </c>
      <c r="H1883">
        <f t="shared" si="698"/>
        <v>1.7373735849056569</v>
      </c>
      <c r="I1883">
        <f t="shared" si="699"/>
        <v>1.7043260976171373</v>
      </c>
      <c r="J1883">
        <f t="shared" si="700"/>
        <v>1.6719072237860648</v>
      </c>
      <c r="K1883">
        <f t="shared" si="701"/>
        <v>1.6401050062286622</v>
      </c>
      <c r="L1883">
        <f t="shared" si="702"/>
        <v>1.6089077152049689</v>
      </c>
      <c r="M1883">
        <f t="shared" si="703"/>
        <v>1.5783038440925135</v>
      </c>
      <c r="N1883">
        <f t="shared" si="704"/>
        <v>1.5482821051422799</v>
      </c>
      <c r="O1883">
        <f t="shared" si="705"/>
        <v>1.5188314253154018</v>
      </c>
      <c r="P1883">
        <f t="shared" si="706"/>
        <v>1.4899409421990486</v>
      </c>
      <c r="Q1883">
        <f t="shared" si="707"/>
        <v>1.4615999999999982</v>
      </c>
      <c r="R1883">
        <f t="shared" si="708"/>
        <v>1.4337981456144182</v>
      </c>
      <c r="S1883">
        <f t="shared" si="709"/>
        <v>1.4065251247724049</v>
      </c>
      <c r="T1883">
        <f t="shared" si="710"/>
        <v>1.3797708782558598</v>
      </c>
      <c r="U1883">
        <f t="shared" si="711"/>
        <v>1.3535255381883082</v>
      </c>
      <c r="V1883">
        <f t="shared" si="712"/>
        <v>1.3277794243952901</v>
      </c>
      <c r="W1883">
        <f t="shared" si="713"/>
        <v>1.3025230408339825</v>
      </c>
      <c r="X1883">
        <f t="shared" si="714"/>
        <v>1.2777470720907358</v>
      </c>
      <c r="Y1883">
        <f t="shared" si="715"/>
        <v>1.2534423799452323</v>
      </c>
      <c r="Z1883" s="1">
        <f t="shared" si="716"/>
        <v>1.2295999999999996</v>
      </c>
      <c r="AA1883" s="1">
        <f t="shared" si="716"/>
        <v>1.140591861430069</v>
      </c>
      <c r="AB1883" s="1">
        <f t="shared" si="716"/>
        <v>1.0580268334096536</v>
      </c>
      <c r="AC1883" s="1">
        <f t="shared" si="716"/>
        <v>0.98143851281854155</v>
      </c>
      <c r="AD1883" s="1">
        <f t="shared" si="717"/>
        <v>0.91039425847011979</v>
      </c>
      <c r="AE1883" s="1">
        <f t="shared" si="717"/>
        <v>0.84449274715653999</v>
      </c>
      <c r="AF1883" s="1">
        <f t="shared" si="717"/>
        <v>0.78336170660659632</v>
      </c>
      <c r="AG1883" s="1">
        <f t="shared" si="718"/>
        <v>0.72665581254997846</v>
      </c>
      <c r="AH1883" s="1">
        <f t="shared" si="718"/>
        <v>0.67405473800858773</v>
      </c>
      <c r="AI1883" s="1">
        <f t="shared" si="719"/>
        <v>0.62526134379552112</v>
      </c>
      <c r="AJ1883">
        <v>0.57999999999999996</v>
      </c>
      <c r="AK1883">
        <v>0.6</v>
      </c>
      <c r="AL1883">
        <v>0.61</v>
      </c>
      <c r="AM1883">
        <v>0.63</v>
      </c>
      <c r="AN1883" t="s">
        <v>10263</v>
      </c>
      <c r="AO1883" t="s">
        <v>9396</v>
      </c>
      <c r="AP1883" t="s">
        <v>7626</v>
      </c>
      <c r="AQ1883" t="s">
        <v>7626</v>
      </c>
      <c r="AR1883" t="s">
        <v>10394</v>
      </c>
      <c r="AS1883" t="s">
        <v>10253</v>
      </c>
      <c r="AT1883" t="s">
        <v>10375</v>
      </c>
      <c r="AU1883">
        <v>0.55000000000000004</v>
      </c>
      <c r="AV1883">
        <v>0.53</v>
      </c>
      <c r="AW1883" t="s">
        <v>9893</v>
      </c>
      <c r="AX1883" t="s">
        <v>9768</v>
      </c>
      <c r="AY1883" t="s">
        <v>9768</v>
      </c>
      <c r="AZ1883" t="s">
        <v>9769</v>
      </c>
      <c r="BA1883" t="s">
        <v>7624</v>
      </c>
      <c r="BB1883" t="s">
        <v>10375</v>
      </c>
      <c r="BC1883" t="s">
        <v>7623</v>
      </c>
      <c r="BD1883" t="s">
        <v>9882</v>
      </c>
      <c r="BE1883" t="s">
        <v>10210</v>
      </c>
      <c r="BF1883">
        <v>0.25</v>
      </c>
      <c r="BG1883" t="s">
        <v>9770</v>
      </c>
      <c r="BH1883" t="s">
        <v>10324</v>
      </c>
      <c r="BI1883" t="s">
        <v>10210</v>
      </c>
      <c r="BJ1883" t="s">
        <v>9465</v>
      </c>
      <c r="BK1883" t="s">
        <v>9468</v>
      </c>
      <c r="BL1883" t="s">
        <v>10372</v>
      </c>
      <c r="BM1883" t="s">
        <v>9473</v>
      </c>
      <c r="BN1883" t="s">
        <v>10211</v>
      </c>
      <c r="BO1883" t="s">
        <v>10211</v>
      </c>
      <c r="BP1883">
        <v>0.18</v>
      </c>
      <c r="BQ1883">
        <f t="shared" si="720"/>
        <v>7.803679964745025E-2</v>
      </c>
      <c r="BR1883">
        <f t="shared" si="721"/>
        <v>1.9390354542316857E-2</v>
      </c>
    </row>
    <row r="1884" spans="1:70" hidden="1" x14ac:dyDescent="0.3">
      <c r="A1884" t="s">
        <v>10244</v>
      </c>
      <c r="B1884" t="s">
        <v>10245</v>
      </c>
      <c r="C1884" t="str">
        <f>VLOOKUP(historical_emissions[[#This Row],[Country]],'Liste-Pays'!A:B,2,0)</f>
        <v>FSU</v>
      </c>
      <c r="D1884" t="s">
        <v>41</v>
      </c>
      <c r="E1884" t="s">
        <v>535</v>
      </c>
      <c r="F1884" t="s">
        <v>43</v>
      </c>
      <c r="G1884" t="s">
        <v>44</v>
      </c>
      <c r="H1884">
        <f t="shared" si="698"/>
        <v>3.9927394957983138</v>
      </c>
      <c r="I1884">
        <f t="shared" si="699"/>
        <v>3.7337688491727441</v>
      </c>
      <c r="J1884">
        <f t="shared" si="700"/>
        <v>3.4915951400594367</v>
      </c>
      <c r="K1884">
        <f t="shared" si="701"/>
        <v>3.2651289125163103</v>
      </c>
      <c r="L1884">
        <f t="shared" si="702"/>
        <v>3.0533513731401465</v>
      </c>
      <c r="M1884">
        <f t="shared" si="703"/>
        <v>2.8553098078666586</v>
      </c>
      <c r="N1884">
        <f t="shared" si="704"/>
        <v>2.6701132960387026</v>
      </c>
      <c r="O1884">
        <f t="shared" si="705"/>
        <v>2.4969287024617008</v>
      </c>
      <c r="P1884">
        <f t="shared" si="706"/>
        <v>2.3349769294159208</v>
      </c>
      <c r="Q1884">
        <f t="shared" si="707"/>
        <v>2.1835294117647033</v>
      </c>
      <c r="R1884">
        <f t="shared" si="708"/>
        <v>2.041904839391345</v>
      </c>
      <c r="S1884">
        <f t="shared" si="709"/>
        <v>1.9094660922200049</v>
      </c>
      <c r="T1884">
        <f t="shared" si="710"/>
        <v>1.7856173740323575</v>
      </c>
      <c r="U1884">
        <f t="shared" si="711"/>
        <v>1.669801532186018</v>
      </c>
      <c r="V1884">
        <f t="shared" si="712"/>
        <v>1.5614975511770792</v>
      </c>
      <c r="W1884">
        <f t="shared" si="713"/>
        <v>1.4602182087711657</v>
      </c>
      <c r="X1884">
        <f t="shared" si="714"/>
        <v>1.3655078841587429</v>
      </c>
      <c r="Y1884">
        <f t="shared" si="715"/>
        <v>1.2769405082743319</v>
      </c>
      <c r="Z1884" s="1">
        <f t="shared" si="716"/>
        <v>1.1941176470588224</v>
      </c>
      <c r="AA1884" s="1">
        <f t="shared" si="716"/>
        <v>1.1109261871573859</v>
      </c>
      <c r="AB1884" s="1">
        <f t="shared" si="716"/>
        <v>1.0335304870100899</v>
      </c>
      <c r="AC1884" s="1">
        <f t="shared" si="716"/>
        <v>0.96152676921998115</v>
      </c>
      <c r="AD1884" s="1">
        <f t="shared" si="717"/>
        <v>0.89453938664277566</v>
      </c>
      <c r="AE1884" s="1">
        <f t="shared" si="717"/>
        <v>0.83221886261614919</v>
      </c>
      <c r="AF1884" s="1">
        <f t="shared" si="717"/>
        <v>0.77424006772179654</v>
      </c>
      <c r="AG1884" s="1">
        <f t="shared" si="718"/>
        <v>0.72030052356832974</v>
      </c>
      <c r="AH1884" s="1">
        <f t="shared" si="718"/>
        <v>0.67011882474576256</v>
      </c>
      <c r="AI1884" s="1">
        <f t="shared" si="719"/>
        <v>0.62343317071883675</v>
      </c>
      <c r="AJ1884">
        <v>0.57999999999999996</v>
      </c>
      <c r="AK1884">
        <v>0.6</v>
      </c>
      <c r="AL1884">
        <v>0.6</v>
      </c>
      <c r="AM1884">
        <v>0.64</v>
      </c>
      <c r="AN1884" t="s">
        <v>9397</v>
      </c>
      <c r="AO1884" t="s">
        <v>9719</v>
      </c>
      <c r="AP1884" t="s">
        <v>7623</v>
      </c>
      <c r="AQ1884" t="s">
        <v>10254</v>
      </c>
      <c r="AR1884" t="s">
        <v>9893</v>
      </c>
      <c r="AS1884" t="s">
        <v>10253</v>
      </c>
      <c r="AT1884" t="s">
        <v>10254</v>
      </c>
      <c r="AU1884">
        <v>0.43</v>
      </c>
      <c r="AV1884">
        <v>0.35</v>
      </c>
      <c r="AW1884" t="s">
        <v>10323</v>
      </c>
      <c r="AX1884" t="s">
        <v>9394</v>
      </c>
      <c r="AY1884" t="s">
        <v>10222</v>
      </c>
      <c r="AZ1884" t="s">
        <v>9893</v>
      </c>
      <c r="BA1884" t="s">
        <v>9891</v>
      </c>
      <c r="BB1884" t="s">
        <v>10225</v>
      </c>
      <c r="BC1884" t="s">
        <v>10210</v>
      </c>
      <c r="BD1884" t="s">
        <v>10211</v>
      </c>
      <c r="BE1884" t="s">
        <v>7619</v>
      </c>
      <c r="BF1884">
        <v>0.17</v>
      </c>
      <c r="BG1884" t="s">
        <v>7620</v>
      </c>
      <c r="BH1884" t="s">
        <v>10211</v>
      </c>
      <c r="BI1884" t="s">
        <v>9782</v>
      </c>
      <c r="BJ1884" t="s">
        <v>7621</v>
      </c>
      <c r="BK1884" t="s">
        <v>10210</v>
      </c>
      <c r="BL1884" t="s">
        <v>9721</v>
      </c>
      <c r="BM1884" t="s">
        <v>10223</v>
      </c>
      <c r="BN1884" t="s">
        <v>9720</v>
      </c>
      <c r="BO1884" t="s">
        <v>8994</v>
      </c>
      <c r="BQ1884">
        <f t="shared" si="720"/>
        <v>7.4884777101442701E-2</v>
      </c>
      <c r="BR1884">
        <f t="shared" si="721"/>
        <v>6.9359046338111519E-2</v>
      </c>
    </row>
    <row r="1885" spans="1:70" hidden="1" x14ac:dyDescent="0.3">
      <c r="A1885" t="s">
        <v>10379</v>
      </c>
      <c r="B1885" t="s">
        <v>10380</v>
      </c>
      <c r="C1885" t="str">
        <f>VLOOKUP(historical_emissions[[#This Row],[Country]],'Liste-Pays'!A:B,2,0)</f>
        <v>EEU</v>
      </c>
      <c r="D1885" t="s">
        <v>41</v>
      </c>
      <c r="E1885" t="s">
        <v>535</v>
      </c>
      <c r="F1885" t="s">
        <v>561</v>
      </c>
      <c r="G1885" t="s">
        <v>44</v>
      </c>
      <c r="H1885">
        <f t="shared" si="698"/>
        <v>8.9062500000000018</v>
      </c>
      <c r="I1885">
        <f t="shared" si="699"/>
        <v>8.4753828104523929</v>
      </c>
      <c r="J1885">
        <f t="shared" si="700"/>
        <v>8.0653601441360703</v>
      </c>
      <c r="K1885">
        <f t="shared" si="701"/>
        <v>7.6751735832385863</v>
      </c>
      <c r="L1885">
        <f t="shared" si="702"/>
        <v>7.3038634952554213</v>
      </c>
      <c r="M1885">
        <f t="shared" si="703"/>
        <v>6.9505166728509211</v>
      </c>
      <c r="N1885">
        <f t="shared" si="704"/>
        <v>6.6142640878982109</v>
      </c>
      <c r="O1885">
        <f t="shared" si="705"/>
        <v>6.2942787541743224</v>
      </c>
      <c r="P1885">
        <f t="shared" si="706"/>
        <v>5.9897736934540058</v>
      </c>
      <c r="Q1885">
        <f t="shared" si="707"/>
        <v>5.7000000000000011</v>
      </c>
      <c r="R1885">
        <f t="shared" si="708"/>
        <v>5.4242449986895309</v>
      </c>
      <c r="S1885">
        <f t="shared" si="709"/>
        <v>5.161830492247085</v>
      </c>
      <c r="T1885">
        <f t="shared" si="710"/>
        <v>4.9121110932726957</v>
      </c>
      <c r="U1885">
        <f t="shared" si="711"/>
        <v>4.6744726369634702</v>
      </c>
      <c r="V1885">
        <f t="shared" si="712"/>
        <v>4.44833067062459</v>
      </c>
      <c r="W1885">
        <f t="shared" si="713"/>
        <v>4.2331290162548552</v>
      </c>
      <c r="X1885">
        <f t="shared" si="714"/>
        <v>4.0283384026715661</v>
      </c>
      <c r="Y1885">
        <f t="shared" si="715"/>
        <v>3.8334551638105636</v>
      </c>
      <c r="Z1885" s="1">
        <f t="shared" si="716"/>
        <v>3.6480000000000006</v>
      </c>
      <c r="AA1885" s="1">
        <f t="shared" si="716"/>
        <v>3.0299595608422196</v>
      </c>
      <c r="AB1885" s="1">
        <f t="shared" si="716"/>
        <v>2.5166269025052563</v>
      </c>
      <c r="AC1885" s="1">
        <f t="shared" si="716"/>
        <v>2.0902625395610035</v>
      </c>
      <c r="AD1885" s="1">
        <f t="shared" si="717"/>
        <v>1.7361323921088816</v>
      </c>
      <c r="AE1885" s="1">
        <f t="shared" si="717"/>
        <v>1.4419986130367812</v>
      </c>
      <c r="AF1885" s="1">
        <f t="shared" si="717"/>
        <v>1.197696678808118</v>
      </c>
      <c r="AG1885" s="1">
        <f t="shared" si="718"/>
        <v>0.99478412909638969</v>
      </c>
      <c r="AH1885" s="1">
        <f t="shared" si="718"/>
        <v>0.82624881659257299</v>
      </c>
      <c r="AI1885" s="1">
        <f t="shared" si="719"/>
        <v>0.68626658483257552</v>
      </c>
      <c r="AJ1885">
        <v>0.56999999999999995</v>
      </c>
      <c r="AK1885">
        <v>0.56000000000000005</v>
      </c>
      <c r="AL1885">
        <v>0.54</v>
      </c>
      <c r="AM1885">
        <v>0.5</v>
      </c>
      <c r="AN1885" t="s">
        <v>9893</v>
      </c>
      <c r="AO1885" t="s">
        <v>7623</v>
      </c>
      <c r="AP1885" t="s">
        <v>9769</v>
      </c>
      <c r="AQ1885" t="s">
        <v>9770</v>
      </c>
      <c r="AR1885" t="s">
        <v>10323</v>
      </c>
      <c r="AS1885" t="s">
        <v>10323</v>
      </c>
      <c r="AT1885" t="s">
        <v>9721</v>
      </c>
      <c r="AU1885">
        <v>0.33</v>
      </c>
      <c r="AV1885">
        <v>0.32</v>
      </c>
      <c r="AW1885" t="s">
        <v>9783</v>
      </c>
      <c r="AX1885" t="s">
        <v>9782</v>
      </c>
      <c r="AY1885" t="s">
        <v>9464</v>
      </c>
      <c r="AZ1885" t="s">
        <v>10211</v>
      </c>
      <c r="BA1885" t="s">
        <v>7621</v>
      </c>
      <c r="BB1885" t="s">
        <v>9465</v>
      </c>
      <c r="BC1885" t="s">
        <v>9473</v>
      </c>
      <c r="BD1885" t="s">
        <v>9472</v>
      </c>
      <c r="BE1885" t="s">
        <v>9470</v>
      </c>
      <c r="BF1885">
        <v>0.05</v>
      </c>
      <c r="BG1885" t="s">
        <v>9377</v>
      </c>
      <c r="BH1885" t="s">
        <v>9378</v>
      </c>
      <c r="BI1885" t="s">
        <v>9378</v>
      </c>
      <c r="BJ1885" t="s">
        <v>9379</v>
      </c>
      <c r="BK1885" t="s">
        <v>9379</v>
      </c>
      <c r="BL1885" t="s">
        <v>9379</v>
      </c>
      <c r="BM1885" t="s">
        <v>9379</v>
      </c>
      <c r="BN1885" t="s">
        <v>10372</v>
      </c>
      <c r="BO1885" t="s">
        <v>10372</v>
      </c>
      <c r="BP1885">
        <v>0.02</v>
      </c>
      <c r="BQ1885">
        <f t="shared" si="720"/>
        <v>0.20397646461855357</v>
      </c>
      <c r="BR1885">
        <f t="shared" si="721"/>
        <v>5.0837490079649994E-2</v>
      </c>
    </row>
    <row r="1886" spans="1:70" hidden="1" x14ac:dyDescent="0.3">
      <c r="A1886" t="s">
        <v>10379</v>
      </c>
      <c r="B1886" t="s">
        <v>10380</v>
      </c>
      <c r="C1886" t="str">
        <f>VLOOKUP(historical_emissions[[#This Row],[Country]],'Liste-Pays'!A:B,2,0)</f>
        <v>EEU</v>
      </c>
      <c r="D1886" t="s">
        <v>41</v>
      </c>
      <c r="E1886" t="s">
        <v>42</v>
      </c>
      <c r="F1886" t="s">
        <v>561</v>
      </c>
      <c r="G1886" t="s">
        <v>44</v>
      </c>
      <c r="H1886">
        <f t="shared" si="698"/>
        <v>8.9062500000000018</v>
      </c>
      <c r="I1886">
        <f t="shared" si="699"/>
        <v>8.4753828104523929</v>
      </c>
      <c r="J1886">
        <f t="shared" si="700"/>
        <v>8.0653601441360703</v>
      </c>
      <c r="K1886">
        <f t="shared" si="701"/>
        <v>7.6751735832385863</v>
      </c>
      <c r="L1886">
        <f t="shared" si="702"/>
        <v>7.3038634952554213</v>
      </c>
      <c r="M1886">
        <f t="shared" si="703"/>
        <v>6.9505166728509211</v>
      </c>
      <c r="N1886">
        <f t="shared" si="704"/>
        <v>6.6142640878982109</v>
      </c>
      <c r="O1886">
        <f t="shared" si="705"/>
        <v>6.2942787541743224</v>
      </c>
      <c r="P1886">
        <f t="shared" si="706"/>
        <v>5.9897736934540058</v>
      </c>
      <c r="Q1886">
        <f t="shared" si="707"/>
        <v>5.7000000000000011</v>
      </c>
      <c r="R1886">
        <f t="shared" si="708"/>
        <v>5.4242449986895309</v>
      </c>
      <c r="S1886">
        <f t="shared" si="709"/>
        <v>5.161830492247085</v>
      </c>
      <c r="T1886">
        <f t="shared" si="710"/>
        <v>4.9121110932726957</v>
      </c>
      <c r="U1886">
        <f t="shared" si="711"/>
        <v>4.6744726369634702</v>
      </c>
      <c r="V1886">
        <f t="shared" si="712"/>
        <v>4.44833067062459</v>
      </c>
      <c r="W1886">
        <f t="shared" si="713"/>
        <v>4.2331290162548552</v>
      </c>
      <c r="X1886">
        <f t="shared" si="714"/>
        <v>4.0283384026715661</v>
      </c>
      <c r="Y1886">
        <f t="shared" si="715"/>
        <v>3.8334551638105636</v>
      </c>
      <c r="Z1886" s="1">
        <f t="shared" si="716"/>
        <v>3.6480000000000006</v>
      </c>
      <c r="AA1886" s="1">
        <f t="shared" si="716"/>
        <v>3.0299595608422196</v>
      </c>
      <c r="AB1886" s="1">
        <f t="shared" si="716"/>
        <v>2.5166269025052563</v>
      </c>
      <c r="AC1886" s="1">
        <f t="shared" si="716"/>
        <v>2.0902625395610035</v>
      </c>
      <c r="AD1886" s="1">
        <f t="shared" si="717"/>
        <v>1.7361323921088816</v>
      </c>
      <c r="AE1886" s="1">
        <f t="shared" si="717"/>
        <v>1.4419986130367812</v>
      </c>
      <c r="AF1886" s="1">
        <f t="shared" si="717"/>
        <v>1.197696678808118</v>
      </c>
      <c r="AG1886" s="1">
        <f t="shared" si="718"/>
        <v>0.99478412909638969</v>
      </c>
      <c r="AH1886" s="1">
        <f t="shared" si="718"/>
        <v>0.82624881659257299</v>
      </c>
      <c r="AI1886" s="1">
        <f t="shared" si="719"/>
        <v>0.68626658483257552</v>
      </c>
      <c r="AJ1886">
        <v>0.56999999999999995</v>
      </c>
      <c r="AK1886">
        <v>0.56000000000000005</v>
      </c>
      <c r="AL1886">
        <v>0.54</v>
      </c>
      <c r="AM1886">
        <v>0.5</v>
      </c>
      <c r="AN1886" t="s">
        <v>9893</v>
      </c>
      <c r="AO1886" t="s">
        <v>7623</v>
      </c>
      <c r="AP1886" t="s">
        <v>9769</v>
      </c>
      <c r="AQ1886" t="s">
        <v>9770</v>
      </c>
      <c r="AR1886" t="s">
        <v>10323</v>
      </c>
      <c r="AS1886" t="s">
        <v>10323</v>
      </c>
      <c r="AT1886" t="s">
        <v>9721</v>
      </c>
      <c r="AU1886">
        <v>0.33</v>
      </c>
      <c r="AV1886">
        <v>0.32</v>
      </c>
      <c r="AW1886" t="s">
        <v>9783</v>
      </c>
      <c r="AX1886" t="s">
        <v>9782</v>
      </c>
      <c r="AY1886" t="s">
        <v>9464</v>
      </c>
      <c r="AZ1886" t="s">
        <v>10211</v>
      </c>
      <c r="BA1886" t="s">
        <v>7621</v>
      </c>
      <c r="BB1886" t="s">
        <v>9465</v>
      </c>
      <c r="BC1886" t="s">
        <v>9473</v>
      </c>
      <c r="BD1886" t="s">
        <v>9472</v>
      </c>
      <c r="BE1886" t="s">
        <v>9470</v>
      </c>
      <c r="BF1886">
        <v>0.05</v>
      </c>
      <c r="BG1886" t="s">
        <v>9377</v>
      </c>
      <c r="BH1886" t="s">
        <v>9378</v>
      </c>
      <c r="BI1886" t="s">
        <v>9378</v>
      </c>
      <c r="BJ1886" t="s">
        <v>9379</v>
      </c>
      <c r="BK1886" t="s">
        <v>9379</v>
      </c>
      <c r="BL1886" t="s">
        <v>9379</v>
      </c>
      <c r="BM1886" t="s">
        <v>9379</v>
      </c>
      <c r="BN1886" t="s">
        <v>10372</v>
      </c>
      <c r="BO1886" t="s">
        <v>10372</v>
      </c>
      <c r="BP1886">
        <v>0.02</v>
      </c>
      <c r="BQ1886">
        <f t="shared" si="720"/>
        <v>0.20397646461855357</v>
      </c>
      <c r="BR1886">
        <f t="shared" si="721"/>
        <v>5.0837490079649994E-2</v>
      </c>
    </row>
    <row r="1887" spans="1:70" hidden="1" x14ac:dyDescent="0.3">
      <c r="A1887" t="s">
        <v>10299</v>
      </c>
      <c r="B1887" t="s">
        <v>10300</v>
      </c>
      <c r="C1887" t="str">
        <f>VLOOKUP(historical_emissions[[#This Row],[Country]],'Liste-Pays'!A:B,2,0)</f>
        <v>MEA</v>
      </c>
      <c r="D1887" t="s">
        <v>41</v>
      </c>
      <c r="E1887" t="s">
        <v>174</v>
      </c>
      <c r="F1887" t="s">
        <v>43</v>
      </c>
      <c r="G1887" t="s">
        <v>44</v>
      </c>
      <c r="H1887">
        <f t="shared" si="698"/>
        <v>0.18776470588235319</v>
      </c>
      <c r="I1887">
        <f t="shared" si="699"/>
        <v>0.19185934108043268</v>
      </c>
      <c r="J1887">
        <f t="shared" si="700"/>
        <v>0.19604326908424241</v>
      </c>
      <c r="K1887">
        <f t="shared" si="701"/>
        <v>0.20031843712589698</v>
      </c>
      <c r="L1887">
        <f t="shared" si="702"/>
        <v>0.20468683490132286</v>
      </c>
      <c r="M1887">
        <f t="shared" si="703"/>
        <v>0.2091504954962782</v>
      </c>
      <c r="N1887">
        <f t="shared" si="704"/>
        <v>0.21371149633256642</v>
      </c>
      <c r="O1887">
        <f t="shared" si="705"/>
        <v>0.21837196013488425</v>
      </c>
      <c r="P1887">
        <f t="shared" si="706"/>
        <v>0.22313405591875404</v>
      </c>
      <c r="Q1887">
        <f t="shared" si="707"/>
        <v>0.22800000000000023</v>
      </c>
      <c r="R1887">
        <f t="shared" si="708"/>
        <v>0.2329720570262396</v>
      </c>
      <c r="S1887">
        <f t="shared" si="709"/>
        <v>0.23805254103086571</v>
      </c>
      <c r="T1887">
        <f t="shared" si="710"/>
        <v>0.2432438165100177</v>
      </c>
      <c r="U1887">
        <f t="shared" si="711"/>
        <v>0.24854829952303487</v>
      </c>
      <c r="V1887">
        <f t="shared" si="712"/>
        <v>0.25396845881690921</v>
      </c>
      <c r="W1887">
        <f t="shared" si="713"/>
        <v>0.25950681697525918</v>
      </c>
      <c r="X1887">
        <f t="shared" si="714"/>
        <v>0.26516595159235939</v>
      </c>
      <c r="Y1887">
        <f t="shared" si="715"/>
        <v>0.27094849647277269</v>
      </c>
      <c r="Z1887" s="1">
        <f t="shared" si="716"/>
        <v>0.27685714285714302</v>
      </c>
      <c r="AA1887" s="1">
        <f t="shared" si="716"/>
        <v>0.29758952828894247</v>
      </c>
      <c r="AB1887" s="1">
        <f t="shared" si="716"/>
        <v>0.31987445378258339</v>
      </c>
      <c r="AC1887" s="1">
        <f t="shared" si="716"/>
        <v>0.34382818095453788</v>
      </c>
      <c r="AD1887" s="1">
        <f t="shared" si="717"/>
        <v>0.36957567764651295</v>
      </c>
      <c r="AE1887" s="1">
        <f t="shared" si="717"/>
        <v>0.39725126988918674</v>
      </c>
      <c r="AF1887" s="1">
        <f t="shared" si="717"/>
        <v>0.42699934268810358</v>
      </c>
      <c r="AG1887" s="1">
        <f t="shared" si="718"/>
        <v>0.45897509328776476</v>
      </c>
      <c r="AH1887" s="1">
        <f t="shared" si="718"/>
        <v>0.49334534084373294</v>
      </c>
      <c r="AI1887" s="1">
        <f t="shared" si="719"/>
        <v>0.53028939672685116</v>
      </c>
      <c r="AJ1887">
        <v>0.56999999999999995</v>
      </c>
      <c r="AK1887">
        <v>0.56000000000000005</v>
      </c>
      <c r="AL1887">
        <v>0.59</v>
      </c>
      <c r="AM1887">
        <v>0.56000000000000005</v>
      </c>
      <c r="AN1887" t="s">
        <v>9398</v>
      </c>
      <c r="AO1887" t="s">
        <v>10263</v>
      </c>
      <c r="AP1887" t="s">
        <v>7626</v>
      </c>
      <c r="AQ1887" t="s">
        <v>9396</v>
      </c>
      <c r="AR1887" t="s">
        <v>10251</v>
      </c>
      <c r="AS1887" t="s">
        <v>9719</v>
      </c>
      <c r="AT1887" t="s">
        <v>9720</v>
      </c>
      <c r="AU1887">
        <v>0.56999999999999995</v>
      </c>
      <c r="AV1887">
        <v>0.68</v>
      </c>
      <c r="AW1887" t="s">
        <v>10092</v>
      </c>
      <c r="AX1887" t="s">
        <v>4280</v>
      </c>
      <c r="AY1887" t="s">
        <v>9707</v>
      </c>
      <c r="AZ1887" t="s">
        <v>4280</v>
      </c>
      <c r="BA1887" t="s">
        <v>9390</v>
      </c>
      <c r="BB1887" t="s">
        <v>10209</v>
      </c>
      <c r="BC1887" t="s">
        <v>10233</v>
      </c>
      <c r="BD1887" t="s">
        <v>6102</v>
      </c>
      <c r="BE1887" t="s">
        <v>10246</v>
      </c>
      <c r="BF1887">
        <v>1.4</v>
      </c>
      <c r="BG1887" t="s">
        <v>10233</v>
      </c>
      <c r="BH1887" t="s">
        <v>6102</v>
      </c>
      <c r="BI1887" t="s">
        <v>9767</v>
      </c>
      <c r="BJ1887" t="s">
        <v>10233</v>
      </c>
      <c r="BK1887" t="s">
        <v>10371</v>
      </c>
      <c r="BL1887" t="s">
        <v>10282</v>
      </c>
      <c r="BM1887" t="s">
        <v>10295</v>
      </c>
      <c r="BN1887" t="s">
        <v>8786</v>
      </c>
      <c r="BO1887" t="s">
        <v>9767</v>
      </c>
      <c r="BP1887">
        <v>0.8</v>
      </c>
      <c r="BQ1887">
        <f t="shared" si="720"/>
        <v>-6.9667725040611916E-2</v>
      </c>
      <c r="BR1887">
        <f t="shared" si="721"/>
        <v>-2.1341860005465674E-2</v>
      </c>
    </row>
    <row r="1888" spans="1:70" hidden="1" x14ac:dyDescent="0.3">
      <c r="A1888" t="s">
        <v>9738</v>
      </c>
      <c r="B1888" t="s">
        <v>9739</v>
      </c>
      <c r="C1888" t="str">
        <f>VLOOKUP(historical_emissions[[#This Row],[Country]],'Liste-Pays'!A:B,2,0)</f>
        <v>EEU</v>
      </c>
      <c r="D1888" t="s">
        <v>41</v>
      </c>
      <c r="E1888" t="s">
        <v>70</v>
      </c>
      <c r="F1888" t="s">
        <v>148</v>
      </c>
      <c r="G1888" t="s">
        <v>44</v>
      </c>
      <c r="H1888">
        <f t="shared" si="698"/>
        <v>0.40377804014167601</v>
      </c>
      <c r="I1888">
        <f t="shared" si="699"/>
        <v>0.41512645916203023</v>
      </c>
      <c r="J1888">
        <f t="shared" si="700"/>
        <v>0.42679383216565792</v>
      </c>
      <c r="K1888">
        <f t="shared" si="701"/>
        <v>0.43878912354163069</v>
      </c>
      <c r="L1888">
        <f t="shared" si="702"/>
        <v>0.45112154962844114</v>
      </c>
      <c r="M1888">
        <f t="shared" si="703"/>
        <v>0.46380058579518951</v>
      </c>
      <c r="N1888">
        <f t="shared" si="704"/>
        <v>0.47683597372179087</v>
      </c>
      <c r="O1888">
        <f t="shared" si="705"/>
        <v>0.49023772888379719</v>
      </c>
      <c r="P1888">
        <f t="shared" si="706"/>
        <v>0.50401614824758445</v>
      </c>
      <c r="Q1888">
        <f t="shared" si="707"/>
        <v>0.51818181818181774</v>
      </c>
      <c r="R1888">
        <f t="shared" si="708"/>
        <v>0.53274562259127234</v>
      </c>
      <c r="S1888">
        <f t="shared" si="709"/>
        <v>0.54771875127926117</v>
      </c>
      <c r="T1888">
        <f t="shared" si="710"/>
        <v>0.56311270854509288</v>
      </c>
      <c r="U1888">
        <f t="shared" si="711"/>
        <v>0.57893932202316634</v>
      </c>
      <c r="V1888">
        <f t="shared" si="712"/>
        <v>0.59521075177049343</v>
      </c>
      <c r="W1888">
        <f t="shared" si="713"/>
        <v>0.6119394996096319</v>
      </c>
      <c r="X1888">
        <f t="shared" si="714"/>
        <v>0.62913841873420673</v>
      </c>
      <c r="Y1888">
        <f t="shared" si="715"/>
        <v>0.64682072358440046</v>
      </c>
      <c r="Z1888" s="1">
        <f t="shared" si="716"/>
        <v>0.66499999999999981</v>
      </c>
      <c r="AA1888" s="1">
        <f t="shared" si="716"/>
        <v>0.65482758545598641</v>
      </c>
      <c r="AB1888" s="1">
        <f t="shared" si="716"/>
        <v>0.64481077695355993</v>
      </c>
      <c r="AC1888" s="1">
        <f t="shared" si="716"/>
        <v>0.63494719420826828</v>
      </c>
      <c r="AD1888" s="1">
        <f t="shared" si="717"/>
        <v>0.62523449334654702</v>
      </c>
      <c r="AE1888" s="1">
        <f t="shared" si="717"/>
        <v>0.61567036634874661</v>
      </c>
      <c r="AF1888" s="1">
        <f t="shared" si="717"/>
        <v>0.60625254050068045</v>
      </c>
      <c r="AG1888" s="1">
        <f t="shared" si="718"/>
        <v>0.59697877785356135</v>
      </c>
      <c r="AH1888" s="1">
        <f t="shared" si="718"/>
        <v>0.58784687469220065</v>
      </c>
      <c r="AI1888" s="1">
        <f t="shared" si="719"/>
        <v>0.57885466101134087</v>
      </c>
      <c r="AJ1888">
        <v>0.56999999999999995</v>
      </c>
      <c r="AK1888">
        <v>0.62</v>
      </c>
      <c r="AL1888">
        <v>0.59</v>
      </c>
      <c r="AM1888">
        <v>0.6</v>
      </c>
      <c r="AN1888" t="s">
        <v>9395</v>
      </c>
      <c r="AO1888" t="s">
        <v>9722</v>
      </c>
      <c r="AP1888" t="s">
        <v>8790</v>
      </c>
      <c r="AQ1888" t="s">
        <v>10394</v>
      </c>
      <c r="AR1888" t="s">
        <v>10263</v>
      </c>
      <c r="AS1888" t="s">
        <v>10394</v>
      </c>
      <c r="AT1888" t="s">
        <v>10222</v>
      </c>
      <c r="AU1888">
        <v>0.74</v>
      </c>
      <c r="AV1888">
        <v>0.77</v>
      </c>
      <c r="AW1888" t="s">
        <v>10273</v>
      </c>
      <c r="AX1888" t="s">
        <v>10273</v>
      </c>
      <c r="AY1888" t="s">
        <v>8789</v>
      </c>
      <c r="AZ1888" t="s">
        <v>8789</v>
      </c>
      <c r="BA1888" t="s">
        <v>9375</v>
      </c>
      <c r="BB1888" t="s">
        <v>10273</v>
      </c>
      <c r="BC1888" t="s">
        <v>8789</v>
      </c>
      <c r="BD1888" t="s">
        <v>10251</v>
      </c>
      <c r="BE1888" t="s">
        <v>10222</v>
      </c>
      <c r="BF1888">
        <v>0.66</v>
      </c>
      <c r="BG1888" t="s">
        <v>9880</v>
      </c>
      <c r="BH1888" t="s">
        <v>10273</v>
      </c>
      <c r="BI1888" t="s">
        <v>8789</v>
      </c>
      <c r="BJ1888" t="s">
        <v>9394</v>
      </c>
      <c r="BK1888" t="s">
        <v>8789</v>
      </c>
      <c r="BL1888" t="s">
        <v>9708</v>
      </c>
      <c r="BM1888" t="s">
        <v>9714</v>
      </c>
      <c r="BN1888" t="s">
        <v>8113</v>
      </c>
      <c r="BO1888" t="s">
        <v>10322</v>
      </c>
      <c r="BP1888">
        <v>0.88</v>
      </c>
      <c r="BQ1888">
        <f t="shared" si="720"/>
        <v>1.5534493002352434E-2</v>
      </c>
      <c r="BR1888">
        <f t="shared" si="721"/>
        <v>-2.733725776781859E-2</v>
      </c>
    </row>
    <row r="1889" spans="1:70" hidden="1" x14ac:dyDescent="0.3">
      <c r="A1889" t="s">
        <v>10244</v>
      </c>
      <c r="B1889" t="s">
        <v>10245</v>
      </c>
      <c r="C1889" t="str">
        <f>VLOOKUP(historical_emissions[[#This Row],[Country]],'Liste-Pays'!A:B,2,0)</f>
        <v>FSU</v>
      </c>
      <c r="D1889" t="s">
        <v>41</v>
      </c>
      <c r="E1889" t="s">
        <v>252</v>
      </c>
      <c r="F1889" t="s">
        <v>148</v>
      </c>
      <c r="G1889" t="s">
        <v>44</v>
      </c>
      <c r="H1889">
        <f t="shared" si="698"/>
        <v>0.2017396053799414</v>
      </c>
      <c r="I1889">
        <f t="shared" si="699"/>
        <v>0.20853228618124145</v>
      </c>
      <c r="J1889">
        <f t="shared" si="700"/>
        <v>0.21555368019124166</v>
      </c>
      <c r="K1889">
        <f t="shared" si="701"/>
        <v>0.22281148830644579</v>
      </c>
      <c r="L1889">
        <f t="shared" si="702"/>
        <v>0.23031367071667652</v>
      </c>
      <c r="M1889">
        <f t="shared" si="703"/>
        <v>0.23806845563562065</v>
      </c>
      <c r="N1889">
        <f t="shared" si="704"/>
        <v>0.24608434832533649</v>
      </c>
      <c r="O1889">
        <f t="shared" si="705"/>
        <v>0.25437014042462125</v>
      </c>
      <c r="P1889">
        <f t="shared" si="706"/>
        <v>0.26293491959146958</v>
      </c>
      <c r="Q1889">
        <f t="shared" si="707"/>
        <v>0.27178807947019873</v>
      </c>
      <c r="R1889">
        <f t="shared" si="708"/>
        <v>0.28093932999417243</v>
      </c>
      <c r="S1889">
        <f t="shared" si="709"/>
        <v>0.29039870803542273</v>
      </c>
      <c r="T1889">
        <f t="shared" si="710"/>
        <v>0.3001765884128505</v>
      </c>
      <c r="U1889">
        <f t="shared" si="711"/>
        <v>0.31028369527107802</v>
      </c>
      <c r="V1889">
        <f t="shared" si="712"/>
        <v>0.3207311138424333</v>
      </c>
      <c r="W1889">
        <f t="shared" si="713"/>
        <v>0.33153030260496713</v>
      </c>
      <c r="X1889">
        <f t="shared" si="714"/>
        <v>0.34269310584983687</v>
      </c>
      <c r="Y1889">
        <f t="shared" si="715"/>
        <v>0.35423176667184086</v>
      </c>
      <c r="Z1889" s="1">
        <f t="shared" si="716"/>
        <v>0.36615894039735097</v>
      </c>
      <c r="AA1889" s="1">
        <f t="shared" si="716"/>
        <v>0.38272793655687926</v>
      </c>
      <c r="AB1889" s="1">
        <f t="shared" si="716"/>
        <v>0.40004669355370009</v>
      </c>
      <c r="AC1889" s="1">
        <f t="shared" si="716"/>
        <v>0.41814913868840098</v>
      </c>
      <c r="AD1889" s="1">
        <f t="shared" si="717"/>
        <v>0.4370707345000987</v>
      </c>
      <c r="AE1889" s="1">
        <f t="shared" si="717"/>
        <v>0.45684854823725779</v>
      </c>
      <c r="AF1889" s="1">
        <f t="shared" si="717"/>
        <v>0.47752132447212142</v>
      </c>
      <c r="AG1889" s="1">
        <f t="shared" si="718"/>
        <v>0.49912956100100531</v>
      </c>
      <c r="AH1889" s="1">
        <f t="shared" si="718"/>
        <v>0.5217155881791431</v>
      </c>
      <c r="AI1889" s="1">
        <f t="shared" si="719"/>
        <v>0.54532365184549947</v>
      </c>
      <c r="AJ1889">
        <v>0.56999999999999995</v>
      </c>
      <c r="AK1889">
        <v>0.59</v>
      </c>
      <c r="AL1889">
        <v>0.67</v>
      </c>
      <c r="AM1889">
        <v>0.72</v>
      </c>
      <c r="AN1889" t="s">
        <v>9394</v>
      </c>
      <c r="AO1889" t="s">
        <v>9316</v>
      </c>
      <c r="AP1889" t="s">
        <v>8788</v>
      </c>
      <c r="AQ1889" t="s">
        <v>10093</v>
      </c>
      <c r="AR1889" t="s">
        <v>9392</v>
      </c>
      <c r="AS1889" t="s">
        <v>9392</v>
      </c>
      <c r="AT1889" t="s">
        <v>9707</v>
      </c>
      <c r="AU1889">
        <v>0.97</v>
      </c>
      <c r="AV1889">
        <v>0.97</v>
      </c>
      <c r="AW1889" t="s">
        <v>9927</v>
      </c>
      <c r="AX1889" t="s">
        <v>4279</v>
      </c>
      <c r="AY1889" t="s">
        <v>4276</v>
      </c>
      <c r="AZ1889" t="s">
        <v>7618</v>
      </c>
      <c r="BA1889" t="s">
        <v>8785</v>
      </c>
      <c r="BB1889" t="s">
        <v>9815</v>
      </c>
      <c r="BC1889" t="s">
        <v>10103</v>
      </c>
      <c r="BD1889" t="s">
        <v>9491</v>
      </c>
      <c r="BE1889" t="s">
        <v>9550</v>
      </c>
      <c r="BF1889">
        <v>1.51</v>
      </c>
      <c r="BG1889" t="s">
        <v>10248</v>
      </c>
      <c r="BH1889" t="s">
        <v>10102</v>
      </c>
      <c r="BI1889" t="s">
        <v>6861</v>
      </c>
      <c r="BJ1889" t="s">
        <v>10168</v>
      </c>
      <c r="BK1889" t="s">
        <v>9384</v>
      </c>
      <c r="BL1889" t="s">
        <v>9946</v>
      </c>
      <c r="BM1889" t="s">
        <v>10283</v>
      </c>
      <c r="BN1889" t="s">
        <v>9537</v>
      </c>
      <c r="BO1889" t="s">
        <v>9852</v>
      </c>
      <c r="BP1889">
        <v>3.06</v>
      </c>
      <c r="BQ1889">
        <f t="shared" si="720"/>
        <v>-4.329183886754473E-2</v>
      </c>
      <c r="BR1889">
        <f t="shared" si="721"/>
        <v>-3.257376076238061E-2</v>
      </c>
    </row>
    <row r="1890" spans="1:70" hidden="1" x14ac:dyDescent="0.3">
      <c r="A1890" t="s">
        <v>2091</v>
      </c>
      <c r="B1890" t="s">
        <v>2092</v>
      </c>
      <c r="C1890" t="str">
        <f>VLOOKUP(historical_emissions[[#This Row],[Country]],'Liste-Pays'!A:B,2,0)</f>
        <v>EEU</v>
      </c>
      <c r="D1890" t="s">
        <v>41</v>
      </c>
      <c r="E1890" t="s">
        <v>535</v>
      </c>
      <c r="F1890" t="s">
        <v>302</v>
      </c>
      <c r="G1890" t="s">
        <v>44</v>
      </c>
      <c r="H1890">
        <f t="shared" si="698"/>
        <v>4.3449684005833732E-2</v>
      </c>
      <c r="I1890">
        <f t="shared" si="699"/>
        <v>4.6834395348102888E-2</v>
      </c>
      <c r="J1890">
        <f t="shared" si="700"/>
        <v>5.0482774220588077E-2</v>
      </c>
      <c r="K1890">
        <f t="shared" si="701"/>
        <v>5.4415360208341076E-2</v>
      </c>
      <c r="L1890">
        <f t="shared" si="702"/>
        <v>5.8654292921087731E-2</v>
      </c>
      <c r="M1890">
        <f t="shared" si="703"/>
        <v>6.3223436634448862E-2</v>
      </c>
      <c r="N1890">
        <f t="shared" si="704"/>
        <v>6.8148514640657673E-2</v>
      </c>
      <c r="O1890">
        <f t="shared" si="705"/>
        <v>7.3457254065139102E-2</v>
      </c>
      <c r="P1890">
        <f t="shared" si="706"/>
        <v>7.9179541964237307E-2</v>
      </c>
      <c r="Q1890">
        <f t="shared" si="707"/>
        <v>8.5347593582887696E-2</v>
      </c>
      <c r="R1890">
        <f t="shared" si="708"/>
        <v>9.1996133719487824E-2</v>
      </c>
      <c r="S1890">
        <f t="shared" si="709"/>
        <v>9.9162592219012316E-2</v>
      </c>
      <c r="T1890">
        <f t="shared" si="710"/>
        <v>0.10688731469495572</v>
      </c>
      <c r="U1890">
        <f t="shared" si="711"/>
        <v>0.11521378966642236</v>
      </c>
      <c r="V1890">
        <f t="shared" si="712"/>
        <v>0.12418889338909601</v>
      </c>
      <c r="W1890">
        <f t="shared" si="713"/>
        <v>0.13386315375843474</v>
      </c>
      <c r="X1890">
        <f t="shared" si="714"/>
        <v>0.14429103477080898</v>
      </c>
      <c r="Y1890">
        <f t="shared" si="715"/>
        <v>0.1555312431440376</v>
      </c>
      <c r="Z1890" s="1">
        <f t="shared" si="716"/>
        <v>0.16764705882352943</v>
      </c>
      <c r="AA1890" s="1">
        <f t="shared" si="716"/>
        <v>0.18947147251434801</v>
      </c>
      <c r="AB1890" s="1">
        <f t="shared" si="716"/>
        <v>0.21413700394555812</v>
      </c>
      <c r="AC1890" s="1">
        <f t="shared" si="716"/>
        <v>0.24201351185101264</v>
      </c>
      <c r="AD1890" s="1">
        <f t="shared" si="717"/>
        <v>0.27351900343833668</v>
      </c>
      <c r="AE1890" s="1">
        <f t="shared" si="717"/>
        <v>0.30912590239158499</v>
      </c>
      <c r="AF1890" s="1">
        <f t="shared" si="717"/>
        <v>0.34936813284695573</v>
      </c>
      <c r="AG1890" s="1">
        <f t="shared" si="718"/>
        <v>0.39484912556551505</v>
      </c>
      <c r="AH1890" s="1">
        <f t="shared" si="718"/>
        <v>0.44625086635519795</v>
      </c>
      <c r="AI1890" s="1">
        <f t="shared" si="719"/>
        <v>0.50434412242283821</v>
      </c>
      <c r="AJ1890">
        <v>0.56999999999999995</v>
      </c>
      <c r="AK1890">
        <v>0.56999999999999995</v>
      </c>
      <c r="AL1890">
        <v>0.49</v>
      </c>
      <c r="AM1890">
        <v>0.56000000000000005</v>
      </c>
      <c r="AN1890" t="s">
        <v>9396</v>
      </c>
      <c r="AO1890" t="s">
        <v>10252</v>
      </c>
      <c r="AP1890" t="s">
        <v>9463</v>
      </c>
      <c r="AQ1890" t="s">
        <v>10251</v>
      </c>
      <c r="AR1890" t="s">
        <v>9375</v>
      </c>
      <c r="AS1890" t="s">
        <v>9392</v>
      </c>
      <c r="AT1890" t="s">
        <v>6594</v>
      </c>
      <c r="AU1890">
        <v>1.02</v>
      </c>
      <c r="AV1890">
        <v>1.1000000000000001</v>
      </c>
      <c r="AW1890" t="s">
        <v>4278</v>
      </c>
      <c r="AX1890" t="s">
        <v>9372</v>
      </c>
      <c r="AY1890" t="s">
        <v>9956</v>
      </c>
      <c r="AZ1890" t="s">
        <v>10116</v>
      </c>
      <c r="BA1890" t="s">
        <v>9679</v>
      </c>
      <c r="BB1890" t="s">
        <v>9981</v>
      </c>
      <c r="BC1890" t="s">
        <v>10275</v>
      </c>
      <c r="BD1890" t="s">
        <v>9809</v>
      </c>
      <c r="BE1890" t="s">
        <v>10290</v>
      </c>
      <c r="BF1890">
        <v>3.74</v>
      </c>
      <c r="BG1890" t="s">
        <v>5584</v>
      </c>
      <c r="BH1890" t="s">
        <v>10258</v>
      </c>
      <c r="BI1890" t="s">
        <v>9600</v>
      </c>
      <c r="BJ1890" t="s">
        <v>10156</v>
      </c>
      <c r="BK1890" t="s">
        <v>10156</v>
      </c>
      <c r="BL1890" t="s">
        <v>9181</v>
      </c>
      <c r="BM1890" t="s">
        <v>10137</v>
      </c>
      <c r="BN1890" t="s">
        <v>9851</v>
      </c>
      <c r="BO1890" t="s">
        <v>9226</v>
      </c>
      <c r="BP1890">
        <v>3.25</v>
      </c>
      <c r="BQ1890">
        <f t="shared" si="720"/>
        <v>-0.11518575013537147</v>
      </c>
      <c r="BR1890">
        <f t="shared" si="721"/>
        <v>-7.2269777737319685E-2</v>
      </c>
    </row>
    <row r="1891" spans="1:70" hidden="1" x14ac:dyDescent="0.3">
      <c r="A1891" t="s">
        <v>9102</v>
      </c>
      <c r="B1891" t="s">
        <v>9103</v>
      </c>
      <c r="C1891" t="str">
        <f>VLOOKUP(historical_emissions[[#This Row],[Country]],'Liste-Pays'!A:B,2,0)</f>
        <v>CSA</v>
      </c>
      <c r="D1891" t="s">
        <v>41</v>
      </c>
      <c r="E1891" t="s">
        <v>535</v>
      </c>
      <c r="F1891" t="s">
        <v>561</v>
      </c>
      <c r="G1891" t="s">
        <v>44</v>
      </c>
      <c r="H1891">
        <f t="shared" si="698"/>
        <v>3.8015833333333386</v>
      </c>
      <c r="I1891">
        <f t="shared" si="699"/>
        <v>3.6735626480765591</v>
      </c>
      <c r="J1891">
        <f t="shared" si="700"/>
        <v>3.5498531390893904</v>
      </c>
      <c r="K1891">
        <f t="shared" si="701"/>
        <v>3.4303096248272222</v>
      </c>
      <c r="L1891">
        <f t="shared" si="702"/>
        <v>3.3147918128243354</v>
      </c>
      <c r="M1891">
        <f t="shared" si="703"/>
        <v>3.2031641350511268</v>
      </c>
      <c r="N1891">
        <f t="shared" si="704"/>
        <v>3.0952955888157816</v>
      </c>
      <c r="O1891">
        <f t="shared" si="705"/>
        <v>2.9910595830236817</v>
      </c>
      <c r="P1891">
        <f t="shared" si="706"/>
        <v>2.8903337896141243</v>
      </c>
      <c r="Q1891">
        <f t="shared" si="707"/>
        <v>2.793000000000001</v>
      </c>
      <c r="R1891">
        <f t="shared" si="708"/>
        <v>2.6989439863419591</v>
      </c>
      <c r="S1891">
        <f t="shared" si="709"/>
        <v>2.6080553674942433</v>
      </c>
      <c r="T1891">
        <f t="shared" si="710"/>
        <v>2.5202274794648956</v>
      </c>
      <c r="U1891">
        <f t="shared" si="711"/>
        <v>2.435357250238285</v>
      </c>
      <c r="V1891">
        <f t="shared" si="712"/>
        <v>2.3533450788130703</v>
      </c>
      <c r="W1891">
        <f t="shared" si="713"/>
        <v>2.2740947183136329</v>
      </c>
      <c r="X1891">
        <f t="shared" si="714"/>
        <v>2.1975131630378044</v>
      </c>
      <c r="Y1891">
        <f t="shared" si="715"/>
        <v>2.123510539308334</v>
      </c>
      <c r="Z1891" s="1">
        <f t="shared" si="716"/>
        <v>2.0519999999999987</v>
      </c>
      <c r="AA1891" s="1">
        <f t="shared" si="716"/>
        <v>1.8052905398950494</v>
      </c>
      <c r="AB1891" s="1">
        <f t="shared" si="716"/>
        <v>1.5882426576191819</v>
      </c>
      <c r="AC1891" s="1">
        <f t="shared" si="716"/>
        <v>1.3972901778058884</v>
      </c>
      <c r="AD1891" s="1">
        <f t="shared" si="717"/>
        <v>1.2292956820084033</v>
      </c>
      <c r="AE1891" s="1">
        <f t="shared" si="717"/>
        <v>1.0814989597775853</v>
      </c>
      <c r="AF1891" s="1">
        <f t="shared" si="717"/>
        <v>0.95147165740390482</v>
      </c>
      <c r="AG1891" s="1">
        <f t="shared" si="718"/>
        <v>0.83707737918593272</v>
      </c>
      <c r="AH1891" s="1">
        <f t="shared" si="718"/>
        <v>0.73643658567471082</v>
      </c>
      <c r="AI1891" s="1">
        <f t="shared" si="719"/>
        <v>0.64789571215943786</v>
      </c>
      <c r="AJ1891">
        <v>0.56999999999999995</v>
      </c>
      <c r="AK1891">
        <v>0.54</v>
      </c>
      <c r="AL1891">
        <v>0.51</v>
      </c>
      <c r="AM1891">
        <v>0.49</v>
      </c>
      <c r="AN1891" t="s">
        <v>9720</v>
      </c>
      <c r="AO1891" t="s">
        <v>9882</v>
      </c>
      <c r="AP1891" t="s">
        <v>7623</v>
      </c>
      <c r="AQ1891" t="s">
        <v>10223</v>
      </c>
      <c r="AR1891" t="s">
        <v>9892</v>
      </c>
      <c r="AS1891" t="s">
        <v>9769</v>
      </c>
      <c r="AT1891" t="s">
        <v>7624</v>
      </c>
      <c r="AU1891">
        <v>0.37</v>
      </c>
      <c r="AV1891">
        <v>0.36</v>
      </c>
      <c r="AW1891" t="s">
        <v>9721</v>
      </c>
      <c r="AX1891" t="s">
        <v>7622</v>
      </c>
      <c r="AY1891" t="s">
        <v>9589</v>
      </c>
      <c r="AZ1891" t="s">
        <v>10211</v>
      </c>
      <c r="BA1891" t="s">
        <v>7621</v>
      </c>
      <c r="BB1891" t="s">
        <v>7619</v>
      </c>
      <c r="BC1891" t="s">
        <v>9466</v>
      </c>
      <c r="BD1891" t="s">
        <v>9473</v>
      </c>
      <c r="BE1891" t="s">
        <v>9467</v>
      </c>
      <c r="BF1891">
        <v>0.1</v>
      </c>
      <c r="BG1891" t="s">
        <v>9471</v>
      </c>
      <c r="BH1891" t="s">
        <v>9470</v>
      </c>
      <c r="BI1891" t="s">
        <v>9470</v>
      </c>
      <c r="BJ1891" t="s">
        <v>10381</v>
      </c>
      <c r="BK1891" t="s">
        <v>9376</v>
      </c>
      <c r="BL1891" t="s">
        <v>10381</v>
      </c>
      <c r="BM1891" t="s">
        <v>10381</v>
      </c>
      <c r="BN1891" t="s">
        <v>10381</v>
      </c>
      <c r="BO1891" t="s">
        <v>10381</v>
      </c>
      <c r="BP1891">
        <v>7.0000000000000007E-2</v>
      </c>
      <c r="BQ1891">
        <f t="shared" si="720"/>
        <v>0.13665914413936475</v>
      </c>
      <c r="BR1891">
        <f t="shared" si="721"/>
        <v>3.4849190696069954E-2</v>
      </c>
    </row>
    <row r="1892" spans="1:70" hidden="1" x14ac:dyDescent="0.3">
      <c r="A1892" t="s">
        <v>9102</v>
      </c>
      <c r="B1892" t="s">
        <v>9103</v>
      </c>
      <c r="C1892" t="str">
        <f>VLOOKUP(historical_emissions[[#This Row],[Country]],'Liste-Pays'!A:B,2,0)</f>
        <v>CSA</v>
      </c>
      <c r="D1892" t="s">
        <v>41</v>
      </c>
      <c r="E1892" t="s">
        <v>42</v>
      </c>
      <c r="F1892" t="s">
        <v>561</v>
      </c>
      <c r="G1892" t="s">
        <v>44</v>
      </c>
      <c r="H1892">
        <f t="shared" si="698"/>
        <v>3.8015833333333386</v>
      </c>
      <c r="I1892">
        <f t="shared" si="699"/>
        <v>3.6735626480765591</v>
      </c>
      <c r="J1892">
        <f t="shared" si="700"/>
        <v>3.5498531390893904</v>
      </c>
      <c r="K1892">
        <f t="shared" si="701"/>
        <v>3.4303096248272222</v>
      </c>
      <c r="L1892">
        <f t="shared" si="702"/>
        <v>3.3147918128243354</v>
      </c>
      <c r="M1892">
        <f t="shared" si="703"/>
        <v>3.2031641350511268</v>
      </c>
      <c r="N1892">
        <f t="shared" si="704"/>
        <v>3.0952955888157816</v>
      </c>
      <c r="O1892">
        <f t="shared" si="705"/>
        <v>2.9910595830236817</v>
      </c>
      <c r="P1892">
        <f t="shared" si="706"/>
        <v>2.8903337896141243</v>
      </c>
      <c r="Q1892">
        <f t="shared" si="707"/>
        <v>2.793000000000001</v>
      </c>
      <c r="R1892">
        <f t="shared" si="708"/>
        <v>2.6989439863419591</v>
      </c>
      <c r="S1892">
        <f t="shared" si="709"/>
        <v>2.6080553674942433</v>
      </c>
      <c r="T1892">
        <f t="shared" si="710"/>
        <v>2.5202274794648956</v>
      </c>
      <c r="U1892">
        <f t="shared" si="711"/>
        <v>2.435357250238285</v>
      </c>
      <c r="V1892">
        <f t="shared" si="712"/>
        <v>2.3533450788130703</v>
      </c>
      <c r="W1892">
        <f t="shared" si="713"/>
        <v>2.2740947183136329</v>
      </c>
      <c r="X1892">
        <f t="shared" si="714"/>
        <v>2.1975131630378044</v>
      </c>
      <c r="Y1892">
        <f t="shared" si="715"/>
        <v>2.123510539308334</v>
      </c>
      <c r="Z1892" s="1">
        <f t="shared" si="716"/>
        <v>2.0519999999999987</v>
      </c>
      <c r="AA1892" s="1">
        <f t="shared" si="716"/>
        <v>1.8052905398950494</v>
      </c>
      <c r="AB1892" s="1">
        <f t="shared" si="716"/>
        <v>1.5882426576191819</v>
      </c>
      <c r="AC1892" s="1">
        <f t="shared" si="716"/>
        <v>1.3972901778058884</v>
      </c>
      <c r="AD1892" s="1">
        <f t="shared" si="717"/>
        <v>1.2292956820084033</v>
      </c>
      <c r="AE1892" s="1">
        <f t="shared" si="717"/>
        <v>1.0814989597775853</v>
      </c>
      <c r="AF1892" s="1">
        <f t="shared" si="717"/>
        <v>0.95147165740390482</v>
      </c>
      <c r="AG1892" s="1">
        <f t="shared" si="718"/>
        <v>0.83707737918593272</v>
      </c>
      <c r="AH1892" s="1">
        <f t="shared" si="718"/>
        <v>0.73643658567471082</v>
      </c>
      <c r="AI1892" s="1">
        <f t="shared" si="719"/>
        <v>0.64789571215943786</v>
      </c>
      <c r="AJ1892">
        <v>0.56999999999999995</v>
      </c>
      <c r="AK1892">
        <v>0.54</v>
      </c>
      <c r="AL1892">
        <v>0.51</v>
      </c>
      <c r="AM1892">
        <v>0.49</v>
      </c>
      <c r="AN1892" t="s">
        <v>9720</v>
      </c>
      <c r="AO1892" t="s">
        <v>9882</v>
      </c>
      <c r="AP1892" t="s">
        <v>7623</v>
      </c>
      <c r="AQ1892" t="s">
        <v>10223</v>
      </c>
      <c r="AR1892" t="s">
        <v>9892</v>
      </c>
      <c r="AS1892" t="s">
        <v>9769</v>
      </c>
      <c r="AT1892" t="s">
        <v>7624</v>
      </c>
      <c r="AU1892">
        <v>0.37</v>
      </c>
      <c r="AV1892">
        <v>0.36</v>
      </c>
      <c r="AW1892" t="s">
        <v>9721</v>
      </c>
      <c r="AX1892" t="s">
        <v>7622</v>
      </c>
      <c r="AY1892" t="s">
        <v>9589</v>
      </c>
      <c r="AZ1892" t="s">
        <v>10211</v>
      </c>
      <c r="BA1892" t="s">
        <v>7621</v>
      </c>
      <c r="BB1892" t="s">
        <v>7619</v>
      </c>
      <c r="BC1892" t="s">
        <v>9466</v>
      </c>
      <c r="BD1892" t="s">
        <v>9473</v>
      </c>
      <c r="BE1892" t="s">
        <v>9467</v>
      </c>
      <c r="BF1892">
        <v>0.1</v>
      </c>
      <c r="BG1892" t="s">
        <v>9471</v>
      </c>
      <c r="BH1892" t="s">
        <v>9470</v>
      </c>
      <c r="BI1892" t="s">
        <v>9470</v>
      </c>
      <c r="BJ1892" t="s">
        <v>10381</v>
      </c>
      <c r="BK1892" t="s">
        <v>9376</v>
      </c>
      <c r="BL1892" t="s">
        <v>10381</v>
      </c>
      <c r="BM1892" t="s">
        <v>10381</v>
      </c>
      <c r="BN1892" t="s">
        <v>10381</v>
      </c>
      <c r="BO1892" t="s">
        <v>10381</v>
      </c>
      <c r="BP1892">
        <v>7.0000000000000007E-2</v>
      </c>
      <c r="BQ1892">
        <f t="shared" si="720"/>
        <v>0.13665914413936475</v>
      </c>
      <c r="BR1892">
        <f t="shared" si="721"/>
        <v>3.4849190696069954E-2</v>
      </c>
    </row>
    <row r="1893" spans="1:70" hidden="1" x14ac:dyDescent="0.3">
      <c r="A1893" t="s">
        <v>3571</v>
      </c>
      <c r="B1893" t="s">
        <v>3572</v>
      </c>
      <c r="C1893" t="str">
        <f>VLOOKUP(historical_emissions[[#This Row],[Country]],'Liste-Pays'!A:B,2,0)</f>
        <v>CSA</v>
      </c>
      <c r="D1893" t="s">
        <v>41</v>
      </c>
      <c r="E1893" t="s">
        <v>535</v>
      </c>
      <c r="F1893" t="s">
        <v>302</v>
      </c>
      <c r="G1893" t="s">
        <v>44</v>
      </c>
      <c r="H1893">
        <f t="shared" si="698"/>
        <v>0.56681459566074976</v>
      </c>
      <c r="I1893">
        <f t="shared" si="699"/>
        <v>0.58925072617772101</v>
      </c>
      <c r="J1893">
        <f t="shared" si="700"/>
        <v>0.61257494242224442</v>
      </c>
      <c r="K1893">
        <f t="shared" si="701"/>
        <v>0.63682239734811863</v>
      </c>
      <c r="L1893">
        <f t="shared" si="702"/>
        <v>0.66202963536282999</v>
      </c>
      <c r="M1893">
        <f t="shared" si="703"/>
        <v>0.68823464740523943</v>
      </c>
      <c r="N1893">
        <f t="shared" si="704"/>
        <v>0.71547692820339936</v>
      </c>
      <c r="O1893">
        <f t="shared" si="705"/>
        <v>0.74379753579879893</v>
      </c>
      <c r="P1893">
        <f t="shared" si="706"/>
        <v>0.77323915342674643</v>
      </c>
      <c r="Q1893">
        <f t="shared" si="707"/>
        <v>0.80384615384615388</v>
      </c>
      <c r="R1893">
        <f t="shared" si="708"/>
        <v>0.8356646662156767</v>
      </c>
      <c r="S1893">
        <f t="shared" si="709"/>
        <v>0.86874264561700087</v>
      </c>
      <c r="T1893">
        <f t="shared" si="710"/>
        <v>0.90312994533005886</v>
      </c>
      <c r="U1893">
        <f t="shared" si="711"/>
        <v>0.93887839196910416</v>
      </c>
      <c r="V1893">
        <f t="shared" si="712"/>
        <v>0.9760418635928847</v>
      </c>
      <c r="W1893">
        <f t="shared" si="713"/>
        <v>1.0146763709066389</v>
      </c>
      <c r="X1893">
        <f t="shared" si="714"/>
        <v>1.0548401416782964</v>
      </c>
      <c r="Y1893">
        <f t="shared" si="715"/>
        <v>1.0965937084961128</v>
      </c>
      <c r="Z1893" s="1">
        <f t="shared" si="716"/>
        <v>1.1399999999999999</v>
      </c>
      <c r="AA1893" s="1">
        <f t="shared" si="716"/>
        <v>1.0636576103519604</v>
      </c>
      <c r="AB1893" s="1">
        <f t="shared" si="716"/>
        <v>0.99242764215758139</v>
      </c>
      <c r="AC1893" s="1">
        <f t="shared" si="716"/>
        <v>0.92596773184610837</v>
      </c>
      <c r="AD1893" s="1">
        <f t="shared" si="717"/>
        <v>0.86395844291092683</v>
      </c>
      <c r="AE1893" s="1">
        <f t="shared" si="717"/>
        <v>0.8061017305526641</v>
      </c>
      <c r="AF1893" s="1">
        <f t="shared" si="717"/>
        <v>0.7521195091405497</v>
      </c>
      <c r="AG1893" s="1">
        <f t="shared" si="718"/>
        <v>0.70175231560660223</v>
      </c>
      <c r="AH1893" s="1">
        <f t="shared" si="718"/>
        <v>0.65475806234830991</v>
      </c>
      <c r="AI1893" s="1">
        <f t="shared" si="719"/>
        <v>0.61091087364568708</v>
      </c>
      <c r="AJ1893">
        <v>0.56999999999999995</v>
      </c>
      <c r="AK1893">
        <v>0.56000000000000005</v>
      </c>
      <c r="AL1893">
        <v>0.56000000000000005</v>
      </c>
      <c r="AM1893">
        <v>0.55000000000000004</v>
      </c>
      <c r="AN1893" t="s">
        <v>9398</v>
      </c>
      <c r="AO1893" t="s">
        <v>9719</v>
      </c>
      <c r="AP1893" t="s">
        <v>9719</v>
      </c>
      <c r="AQ1893" t="s">
        <v>9715</v>
      </c>
      <c r="AR1893" t="s">
        <v>9722</v>
      </c>
      <c r="AS1893" t="s">
        <v>9881</v>
      </c>
      <c r="AT1893" t="s">
        <v>8789</v>
      </c>
      <c r="AU1893">
        <v>0.78</v>
      </c>
      <c r="AV1893">
        <v>0.78</v>
      </c>
      <c r="AW1893" t="s">
        <v>9390</v>
      </c>
      <c r="AX1893" t="s">
        <v>9759</v>
      </c>
      <c r="AY1893" t="s">
        <v>9393</v>
      </c>
      <c r="AZ1893" t="s">
        <v>4279</v>
      </c>
      <c r="BA1893" t="s">
        <v>9393</v>
      </c>
      <c r="BB1893" t="s">
        <v>4280</v>
      </c>
      <c r="BC1893" t="s">
        <v>9880</v>
      </c>
      <c r="BD1893" t="s">
        <v>9880</v>
      </c>
      <c r="BE1893" t="s">
        <v>10263</v>
      </c>
      <c r="BF1893">
        <v>0.39</v>
      </c>
      <c r="BG1893" t="s">
        <v>10325</v>
      </c>
      <c r="BH1893" t="s">
        <v>9715</v>
      </c>
      <c r="BI1893" t="s">
        <v>7626</v>
      </c>
      <c r="BJ1893" t="s">
        <v>9396</v>
      </c>
      <c r="BK1893" t="s">
        <v>9396</v>
      </c>
      <c r="BL1893" t="s">
        <v>9398</v>
      </c>
      <c r="BM1893" t="s">
        <v>9715</v>
      </c>
      <c r="BN1893" t="s">
        <v>9720</v>
      </c>
      <c r="BO1893" t="s">
        <v>7626</v>
      </c>
      <c r="BP1893">
        <v>0.54</v>
      </c>
      <c r="BQ1893">
        <f t="shared" si="720"/>
        <v>7.1773462536293131E-2</v>
      </c>
      <c r="BR1893">
        <f t="shared" si="721"/>
        <v>-3.807569430165525E-2</v>
      </c>
    </row>
    <row r="1894" spans="1:70" hidden="1" x14ac:dyDescent="0.3">
      <c r="A1894" t="s">
        <v>10170</v>
      </c>
      <c r="B1894" t="s">
        <v>10171</v>
      </c>
      <c r="C1894" t="str">
        <f>VLOOKUP(historical_emissions[[#This Row],[Country]],'Liste-Pays'!A:B,2,0)</f>
        <v>ODA</v>
      </c>
      <c r="D1894" t="s">
        <v>41</v>
      </c>
      <c r="E1894" t="s">
        <v>174</v>
      </c>
      <c r="F1894" t="s">
        <v>43</v>
      </c>
      <c r="G1894" t="s">
        <v>44</v>
      </c>
      <c r="H1894">
        <f t="shared" si="698"/>
        <v>1.4883720930232578</v>
      </c>
      <c r="I1894">
        <f t="shared" si="699"/>
        <v>1.5003802811299574</v>
      </c>
      <c r="J1894">
        <f t="shared" si="700"/>
        <v>1.5124853513149235</v>
      </c>
      <c r="K1894">
        <f t="shared" si="701"/>
        <v>1.5246880852228977</v>
      </c>
      <c r="L1894">
        <f t="shared" si="702"/>
        <v>1.5369892708049322</v>
      </c>
      <c r="M1894">
        <f t="shared" si="703"/>
        <v>1.5493897023692698</v>
      </c>
      <c r="N1894">
        <f t="shared" si="704"/>
        <v>1.5618901806326329</v>
      </c>
      <c r="O1894">
        <f t="shared" si="705"/>
        <v>1.5744915127719279</v>
      </c>
      <c r="P1894">
        <f t="shared" si="706"/>
        <v>1.5871945124763653</v>
      </c>
      <c r="Q1894">
        <f t="shared" si="707"/>
        <v>1.6000000000000016</v>
      </c>
      <c r="R1894">
        <f t="shared" si="708"/>
        <v>1.6129088022147038</v>
      </c>
      <c r="S1894">
        <f t="shared" si="709"/>
        <v>1.6259217526635423</v>
      </c>
      <c r="T1894">
        <f t="shared" si="710"/>
        <v>1.6390396916146146</v>
      </c>
      <c r="U1894">
        <f t="shared" si="711"/>
        <v>1.6522634661153017</v>
      </c>
      <c r="V1894">
        <f t="shared" si="712"/>
        <v>1.6655939300469647</v>
      </c>
      <c r="W1894">
        <f t="shared" si="713"/>
        <v>1.6790319441800801</v>
      </c>
      <c r="X1894">
        <f t="shared" si="714"/>
        <v>1.6925783762298221</v>
      </c>
      <c r="Y1894">
        <f t="shared" si="715"/>
        <v>1.7062341009120925</v>
      </c>
      <c r="Z1894" s="1">
        <f t="shared" si="716"/>
        <v>1.7200000000000015</v>
      </c>
      <c r="AA1894" s="1">
        <f t="shared" si="716"/>
        <v>1.5374266499601801</v>
      </c>
      <c r="AB1894" s="1">
        <f t="shared" si="716"/>
        <v>1.3742329674463838</v>
      </c>
      <c r="AC1894" s="1">
        <f t="shared" si="716"/>
        <v>1.2283618531429821</v>
      </c>
      <c r="AD1894" s="1">
        <f t="shared" si="717"/>
        <v>1.0979745632654023</v>
      </c>
      <c r="AE1894" s="1">
        <f t="shared" si="717"/>
        <v>0.98142753171082431</v>
      </c>
      <c r="AF1894" s="1">
        <f t="shared" si="717"/>
        <v>0.87725165247491843</v>
      </c>
      <c r="AG1894" s="1">
        <f t="shared" si="718"/>
        <v>0.78413376118403766</v>
      </c>
      <c r="AH1894" s="1">
        <f t="shared" si="718"/>
        <v>0.7009000823127034</v>
      </c>
      <c r="AI1894" s="1">
        <f t="shared" si="719"/>
        <v>0.62650143343420528</v>
      </c>
      <c r="AJ1894">
        <v>0.56000000000000005</v>
      </c>
      <c r="AK1894">
        <v>0.53</v>
      </c>
      <c r="AL1894">
        <v>0.51</v>
      </c>
      <c r="AM1894">
        <v>0.4</v>
      </c>
      <c r="AN1894" t="s">
        <v>9891</v>
      </c>
      <c r="AO1894" t="s">
        <v>9894</v>
      </c>
      <c r="AP1894" t="s">
        <v>10224</v>
      </c>
      <c r="AQ1894" t="s">
        <v>10223</v>
      </c>
      <c r="AR1894" t="s">
        <v>10323</v>
      </c>
      <c r="AS1894" t="s">
        <v>9894</v>
      </c>
      <c r="AT1894" t="s">
        <v>9719</v>
      </c>
      <c r="AU1894">
        <v>0.47</v>
      </c>
      <c r="AV1894">
        <v>0.43</v>
      </c>
      <c r="AW1894" t="s">
        <v>4279</v>
      </c>
      <c r="AX1894" t="s">
        <v>10262</v>
      </c>
      <c r="AY1894" t="s">
        <v>6100</v>
      </c>
      <c r="AZ1894" t="s">
        <v>9386</v>
      </c>
      <c r="BA1894" t="s">
        <v>9467</v>
      </c>
      <c r="BB1894" t="s">
        <v>9467</v>
      </c>
      <c r="BC1894" t="s">
        <v>9473</v>
      </c>
      <c r="BD1894" t="s">
        <v>9473</v>
      </c>
      <c r="BE1894" t="s">
        <v>9467</v>
      </c>
      <c r="BF1894">
        <v>0.14000000000000001</v>
      </c>
      <c r="BG1894" t="s">
        <v>7619</v>
      </c>
      <c r="BH1894" t="s">
        <v>10318</v>
      </c>
      <c r="BI1894" t="s">
        <v>9782</v>
      </c>
      <c r="BJ1894" t="s">
        <v>9590</v>
      </c>
      <c r="BK1894" t="s">
        <v>10318</v>
      </c>
      <c r="BL1894" t="s">
        <v>7621</v>
      </c>
      <c r="BM1894" t="s">
        <v>7619</v>
      </c>
      <c r="BN1894" t="s">
        <v>7619</v>
      </c>
      <c r="BO1894" t="s">
        <v>9473</v>
      </c>
      <c r="BP1894">
        <v>0.13</v>
      </c>
      <c r="BQ1894">
        <f t="shared" si="720"/>
        <v>0.11875255970393783</v>
      </c>
      <c r="BR1894">
        <f t="shared" si="721"/>
        <v>-8.0034297022726353E-3</v>
      </c>
    </row>
    <row r="1895" spans="1:70" hidden="1" x14ac:dyDescent="0.3">
      <c r="A1895" t="s">
        <v>10417</v>
      </c>
      <c r="B1895" t="s">
        <v>10418</v>
      </c>
      <c r="C1895" t="str">
        <f>VLOOKUP(historical_emissions[[#This Row],[Country]],'Liste-Pays'!A:B,2,0)</f>
        <v>WEU</v>
      </c>
      <c r="D1895" t="s">
        <v>41</v>
      </c>
      <c r="E1895" t="s">
        <v>1048</v>
      </c>
      <c r="F1895" t="s">
        <v>43</v>
      </c>
      <c r="G1895" t="s">
        <v>44</v>
      </c>
      <c r="H1895">
        <f t="shared" si="698"/>
        <v>0.36522869746923636</v>
      </c>
      <c r="I1895">
        <f t="shared" si="699"/>
        <v>0.3696068583801142</v>
      </c>
      <c r="J1895">
        <f t="shared" si="700"/>
        <v>0.37403750227793792</v>
      </c>
      <c r="K1895">
        <f t="shared" si="701"/>
        <v>0.37852125829991257</v>
      </c>
      <c r="L1895">
        <f t="shared" si="702"/>
        <v>0.38305876312499432</v>
      </c>
      <c r="M1895">
        <f t="shared" si="703"/>
        <v>0.38765066106429669</v>
      </c>
      <c r="N1895">
        <f t="shared" si="704"/>
        <v>0.39229760415258075</v>
      </c>
      <c r="O1895">
        <f t="shared" si="705"/>
        <v>0.39700025224084201</v>
      </c>
      <c r="P1895">
        <f t="shared" si="706"/>
        <v>0.40175927309000709</v>
      </c>
      <c r="Q1895">
        <f t="shared" si="707"/>
        <v>0.40657534246575355</v>
      </c>
      <c r="R1895">
        <f t="shared" si="708"/>
        <v>0.4114491442344666</v>
      </c>
      <c r="S1895">
        <f t="shared" si="709"/>
        <v>0.41638137046034585</v>
      </c>
      <c r="T1895">
        <f t="shared" si="710"/>
        <v>0.42137272150367611</v>
      </c>
      <c r="U1895">
        <f t="shared" si="711"/>
        <v>0.42642390612027653</v>
      </c>
      <c r="V1895">
        <f t="shared" si="712"/>
        <v>0.43153564156214141</v>
      </c>
      <c r="W1895">
        <f t="shared" si="713"/>
        <v>0.43670865367928785</v>
      </c>
      <c r="X1895">
        <f t="shared" si="714"/>
        <v>0.441943677022824</v>
      </c>
      <c r="Y1895">
        <f t="shared" si="715"/>
        <v>0.44724145494925305</v>
      </c>
      <c r="Z1895" s="1">
        <f t="shared" si="716"/>
        <v>0.45260273972602744</v>
      </c>
      <c r="AA1895" s="1">
        <f t="shared" si="716"/>
        <v>0.46234297519399242</v>
      </c>
      <c r="AB1895" s="1">
        <f t="shared" si="716"/>
        <v>0.47229282536077438</v>
      </c>
      <c r="AC1895" s="1">
        <f t="shared" si="716"/>
        <v>0.48245680123866913</v>
      </c>
      <c r="AD1895" s="1">
        <f t="shared" si="717"/>
        <v>0.4928395109191947</v>
      </c>
      <c r="AE1895" s="1">
        <f t="shared" si="717"/>
        <v>0.50344566166228444</v>
      </c>
      <c r="AF1895" s="1">
        <f t="shared" si="717"/>
        <v>0.51428006203044041</v>
      </c>
      <c r="AG1895" s="1">
        <f t="shared" si="718"/>
        <v>0.52534762406881508</v>
      </c>
      <c r="AH1895" s="1">
        <f t="shared" si="718"/>
        <v>0.53665336553220899</v>
      </c>
      <c r="AI1895" s="1">
        <f t="shared" si="719"/>
        <v>0.54820241215999499</v>
      </c>
      <c r="AJ1895">
        <v>0.56000000000000005</v>
      </c>
      <c r="AK1895">
        <v>0.59</v>
      </c>
      <c r="AL1895">
        <v>0.53</v>
      </c>
      <c r="AM1895">
        <v>0.53</v>
      </c>
      <c r="AN1895" t="s">
        <v>10252</v>
      </c>
      <c r="AO1895" t="s">
        <v>9398</v>
      </c>
      <c r="AP1895" t="s">
        <v>9398</v>
      </c>
      <c r="AQ1895" t="s">
        <v>10394</v>
      </c>
      <c r="AR1895" t="s">
        <v>9396</v>
      </c>
      <c r="AS1895" t="s">
        <v>9722</v>
      </c>
      <c r="AT1895" t="s">
        <v>9398</v>
      </c>
      <c r="AU1895">
        <v>0.56000000000000005</v>
      </c>
      <c r="AV1895">
        <v>0.59</v>
      </c>
      <c r="AW1895" t="s">
        <v>9722</v>
      </c>
      <c r="AX1895" t="s">
        <v>10252</v>
      </c>
      <c r="AY1895" t="s">
        <v>10263</v>
      </c>
      <c r="AZ1895" t="s">
        <v>9396</v>
      </c>
      <c r="BA1895" t="s">
        <v>9880</v>
      </c>
      <c r="BB1895" t="s">
        <v>9708</v>
      </c>
      <c r="BC1895" t="s">
        <v>8789</v>
      </c>
      <c r="BD1895" t="s">
        <v>9463</v>
      </c>
      <c r="BE1895" t="s">
        <v>9722</v>
      </c>
      <c r="BF1895">
        <v>0.73</v>
      </c>
      <c r="BG1895" t="s">
        <v>9713</v>
      </c>
      <c r="BH1895" t="s">
        <v>9394</v>
      </c>
      <c r="BI1895" t="s">
        <v>10093</v>
      </c>
      <c r="BJ1895" t="s">
        <v>10094</v>
      </c>
      <c r="BK1895" t="s">
        <v>9713</v>
      </c>
      <c r="BL1895" t="s">
        <v>9712</v>
      </c>
      <c r="BM1895" t="s">
        <v>9394</v>
      </c>
      <c r="BN1895" t="s">
        <v>8789</v>
      </c>
      <c r="BO1895" t="s">
        <v>10222</v>
      </c>
      <c r="BP1895">
        <v>0.67</v>
      </c>
      <c r="BQ1895">
        <f t="shared" si="720"/>
        <v>-2.106712114286613E-2</v>
      </c>
      <c r="BR1895">
        <f t="shared" si="721"/>
        <v>-1.1845453653284821E-2</v>
      </c>
    </row>
    <row r="1896" spans="1:70" hidden="1" x14ac:dyDescent="0.3">
      <c r="A1896" t="s">
        <v>6806</v>
      </c>
      <c r="B1896" t="s">
        <v>6807</v>
      </c>
      <c r="C1896" t="str">
        <f>VLOOKUP(historical_emissions[[#This Row],[Country]],'Liste-Pays'!A:B,2,0)</f>
        <v>EEU</v>
      </c>
      <c r="D1896" t="s">
        <v>41</v>
      </c>
      <c r="E1896" t="s">
        <v>328</v>
      </c>
      <c r="F1896" t="s">
        <v>148</v>
      </c>
      <c r="G1896" t="s">
        <v>44</v>
      </c>
      <c r="H1896">
        <f t="shared" si="698"/>
        <v>0.45019027484143798</v>
      </c>
      <c r="I1896">
        <f t="shared" si="699"/>
        <v>0.45510085112631454</v>
      </c>
      <c r="J1896">
        <f t="shared" si="700"/>
        <v>0.46006499089489383</v>
      </c>
      <c r="K1896">
        <f t="shared" si="701"/>
        <v>0.46508327840584934</v>
      </c>
      <c r="L1896">
        <f t="shared" si="702"/>
        <v>0.47015630429081945</v>
      </c>
      <c r="M1896">
        <f t="shared" si="703"/>
        <v>0.47528466562392219</v>
      </c>
      <c r="N1896">
        <f t="shared" si="704"/>
        <v>0.48046896599202843</v>
      </c>
      <c r="O1896">
        <f t="shared" si="705"/>
        <v>0.48570981556580173</v>
      </c>
      <c r="P1896">
        <f t="shared" si="706"/>
        <v>0.49100783117151259</v>
      </c>
      <c r="Q1896">
        <f t="shared" si="707"/>
        <v>0.49636363636363662</v>
      </c>
      <c r="R1896">
        <f t="shared" si="708"/>
        <v>0.5017778614982441</v>
      </c>
      <c r="S1896">
        <f t="shared" si="709"/>
        <v>0.5072511438071905</v>
      </c>
      <c r="T1896">
        <f t="shared" si="710"/>
        <v>0.51278412747311586</v>
      </c>
      <c r="U1896">
        <f t="shared" si="711"/>
        <v>0.51837746370526239</v>
      </c>
      <c r="V1896">
        <f t="shared" si="712"/>
        <v>0.52403181081611927</v>
      </c>
      <c r="W1896">
        <f t="shared" si="713"/>
        <v>0.52974783429890304</v>
      </c>
      <c r="X1896">
        <f t="shared" si="714"/>
        <v>0.53552620690588382</v>
      </c>
      <c r="Y1896">
        <f t="shared" si="715"/>
        <v>0.54136760872756506</v>
      </c>
      <c r="Z1896" s="1">
        <f t="shared" si="716"/>
        <v>0.54727272727272747</v>
      </c>
      <c r="AA1896" s="1">
        <f t="shared" si="716"/>
        <v>0.54853232823267228</v>
      </c>
      <c r="AB1896" s="1">
        <f t="shared" si="716"/>
        <v>0.54979482828570037</v>
      </c>
      <c r="AC1896" s="1">
        <f t="shared" si="716"/>
        <v>0.55106023410435412</v>
      </c>
      <c r="AD1896" s="1">
        <f t="shared" si="717"/>
        <v>0.55232855237653322</v>
      </c>
      <c r="AE1896" s="1">
        <f t="shared" si="717"/>
        <v>0.55359978980553037</v>
      </c>
      <c r="AF1896" s="1">
        <f t="shared" si="717"/>
        <v>0.55487395311006649</v>
      </c>
      <c r="AG1896" s="1">
        <f t="shared" si="718"/>
        <v>0.55615104902432633</v>
      </c>
      <c r="AH1896" s="1">
        <f t="shared" si="718"/>
        <v>0.55743108429799393</v>
      </c>
      <c r="AI1896" s="1">
        <f t="shared" si="719"/>
        <v>0.55871406569628856</v>
      </c>
      <c r="AJ1896">
        <v>0.56000000000000005</v>
      </c>
      <c r="AK1896">
        <v>0.56999999999999995</v>
      </c>
      <c r="AL1896">
        <v>0.57999999999999996</v>
      </c>
      <c r="AM1896">
        <v>0.39</v>
      </c>
      <c r="AN1896" t="s">
        <v>7624</v>
      </c>
      <c r="AO1896" t="s">
        <v>7624</v>
      </c>
      <c r="AP1896" t="s">
        <v>9892</v>
      </c>
      <c r="AQ1896" t="s">
        <v>9891</v>
      </c>
      <c r="AR1896" t="s">
        <v>7624</v>
      </c>
      <c r="AS1896" t="s">
        <v>9891</v>
      </c>
      <c r="AT1896" t="s">
        <v>9894</v>
      </c>
      <c r="AU1896">
        <v>0.42</v>
      </c>
      <c r="AV1896">
        <v>0.43</v>
      </c>
      <c r="AW1896" t="s">
        <v>10254</v>
      </c>
      <c r="AX1896" t="s">
        <v>7623</v>
      </c>
      <c r="AY1896" t="s">
        <v>9893</v>
      </c>
      <c r="AZ1896" t="s">
        <v>9770</v>
      </c>
      <c r="BA1896" t="s">
        <v>10254</v>
      </c>
      <c r="BB1896" t="s">
        <v>9893</v>
      </c>
      <c r="BC1896" t="s">
        <v>9893</v>
      </c>
      <c r="BD1896" t="s">
        <v>9882</v>
      </c>
      <c r="BE1896" t="s">
        <v>7623</v>
      </c>
      <c r="BF1896">
        <v>0.44</v>
      </c>
      <c r="BG1896" t="s">
        <v>9894</v>
      </c>
      <c r="BH1896" t="s">
        <v>7623</v>
      </c>
      <c r="BI1896" t="s">
        <v>9769</v>
      </c>
      <c r="BJ1896" t="s">
        <v>9769</v>
      </c>
      <c r="BK1896" t="s">
        <v>9770</v>
      </c>
      <c r="BL1896" t="s">
        <v>9894</v>
      </c>
      <c r="BM1896" t="s">
        <v>9882</v>
      </c>
      <c r="BN1896" t="s">
        <v>9882</v>
      </c>
      <c r="BO1896" t="s">
        <v>9893</v>
      </c>
      <c r="BP1896">
        <v>0.57999999999999996</v>
      </c>
      <c r="BQ1896">
        <f t="shared" si="720"/>
        <v>-2.2963112566276589E-3</v>
      </c>
      <c r="BR1896">
        <f t="shared" si="721"/>
        <v>-1.079008372039636E-2</v>
      </c>
    </row>
    <row r="1897" spans="1:70" hidden="1" x14ac:dyDescent="0.3">
      <c r="A1897" t="s">
        <v>10413</v>
      </c>
      <c r="B1897" t="s">
        <v>10414</v>
      </c>
      <c r="C1897" t="str">
        <f>VLOOKUP(historical_emissions[[#This Row],[Country]],'Liste-Pays'!A:B,2,0)</f>
        <v>ODA</v>
      </c>
      <c r="D1897" t="s">
        <v>41</v>
      </c>
      <c r="E1897" t="s">
        <v>70</v>
      </c>
      <c r="F1897" t="s">
        <v>43</v>
      </c>
      <c r="G1897" t="s">
        <v>44</v>
      </c>
      <c r="H1897">
        <f t="shared" si="698"/>
        <v>4.0769696969696856</v>
      </c>
      <c r="I1897">
        <f t="shared" si="699"/>
        <v>3.6689319435851471</v>
      </c>
      <c r="J1897">
        <f t="shared" si="700"/>
        <v>3.3017320723930741</v>
      </c>
      <c r="K1897">
        <f t="shared" si="701"/>
        <v>2.9712828816379129</v>
      </c>
      <c r="L1897">
        <f t="shared" si="702"/>
        <v>2.6739062313786239</v>
      </c>
      <c r="M1897">
        <f t="shared" si="703"/>
        <v>2.4062921031147795</v>
      </c>
      <c r="N1897">
        <f t="shared" si="704"/>
        <v>2.1654617568721513</v>
      </c>
      <c r="O1897">
        <f t="shared" si="705"/>
        <v>1.9487345756593499</v>
      </c>
      <c r="P1897">
        <f t="shared" si="706"/>
        <v>1.7536982282501858</v>
      </c>
      <c r="Q1897">
        <f t="shared" si="707"/>
        <v>1.5781818181818152</v>
      </c>
      <c r="R1897">
        <f t="shared" si="708"/>
        <v>1.4202317200974774</v>
      </c>
      <c r="S1897">
        <f t="shared" si="709"/>
        <v>1.2780898344747393</v>
      </c>
      <c r="T1897">
        <f t="shared" si="710"/>
        <v>1.1501740186985479</v>
      </c>
      <c r="U1897">
        <f t="shared" si="711"/>
        <v>1.0350604766626941</v>
      </c>
      <c r="V1897">
        <f t="shared" si="712"/>
        <v>0.93146791088314118</v>
      </c>
      <c r="W1897">
        <f t="shared" si="713"/>
        <v>0.83824326072470445</v>
      </c>
      <c r="X1897">
        <f t="shared" si="714"/>
        <v>0.75434886799716838</v>
      </c>
      <c r="Y1897">
        <f t="shared" si="715"/>
        <v>0.67885092706458872</v>
      </c>
      <c r="Z1897" s="1">
        <f t="shared" si="716"/>
        <v>0.61090909090909029</v>
      </c>
      <c r="AA1897" s="1">
        <f t="shared" si="716"/>
        <v>0.60561654576101565</v>
      </c>
      <c r="AB1897" s="1">
        <f t="shared" si="716"/>
        <v>0.60036985200811788</v>
      </c>
      <c r="AC1897" s="1">
        <f t="shared" si="716"/>
        <v>0.59516861242177044</v>
      </c>
      <c r="AD1897" s="1">
        <f t="shared" si="717"/>
        <v>0.59001243321469443</v>
      </c>
      <c r="AE1897" s="1">
        <f t="shared" si="717"/>
        <v>0.58490092401114446</v>
      </c>
      <c r="AF1897" s="1">
        <f t="shared" si="717"/>
        <v>0.5798336978173535</v>
      </c>
      <c r="AG1897" s="1">
        <f t="shared" si="718"/>
        <v>0.57481037099223331</v>
      </c>
      <c r="AH1897" s="1">
        <f t="shared" si="718"/>
        <v>0.56983056321832892</v>
      </c>
      <c r="AI1897" s="1">
        <f t="shared" si="719"/>
        <v>0.56489389747302476</v>
      </c>
      <c r="AJ1897">
        <v>0.56000000000000005</v>
      </c>
      <c r="AK1897">
        <v>0.57999999999999996</v>
      </c>
      <c r="AL1897">
        <v>0.6</v>
      </c>
      <c r="AM1897">
        <v>0.62</v>
      </c>
      <c r="AN1897" t="s">
        <v>9768</v>
      </c>
      <c r="AO1897" t="s">
        <v>10317</v>
      </c>
      <c r="AP1897" t="s">
        <v>9718</v>
      </c>
      <c r="AQ1897" t="s">
        <v>10254</v>
      </c>
      <c r="AR1897" t="s">
        <v>9882</v>
      </c>
      <c r="AS1897" t="s">
        <v>10375</v>
      </c>
      <c r="AT1897" t="s">
        <v>9783</v>
      </c>
      <c r="AU1897">
        <v>0.25</v>
      </c>
      <c r="AV1897">
        <v>0.24</v>
      </c>
      <c r="AW1897" t="s">
        <v>9464</v>
      </c>
      <c r="AX1897" t="s">
        <v>7620</v>
      </c>
      <c r="AY1897" t="s">
        <v>7621</v>
      </c>
      <c r="AZ1897" t="s">
        <v>7621</v>
      </c>
      <c r="BA1897" t="s">
        <v>10212</v>
      </c>
      <c r="BB1897" t="s">
        <v>10212</v>
      </c>
      <c r="BC1897" t="s">
        <v>7619</v>
      </c>
      <c r="BD1897" t="s">
        <v>7619</v>
      </c>
      <c r="BE1897" t="s">
        <v>9467</v>
      </c>
      <c r="BF1897">
        <v>0.22</v>
      </c>
      <c r="BG1897" t="s">
        <v>9466</v>
      </c>
      <c r="BH1897" t="s">
        <v>9376</v>
      </c>
      <c r="BI1897" t="s">
        <v>8310</v>
      </c>
      <c r="BJ1897" t="s">
        <v>8310</v>
      </c>
      <c r="BK1897" t="s">
        <v>8310</v>
      </c>
      <c r="BL1897" t="s">
        <v>8310</v>
      </c>
      <c r="BM1897" t="s">
        <v>8310</v>
      </c>
      <c r="BN1897" t="s">
        <v>8310</v>
      </c>
      <c r="BO1897" t="s">
        <v>8310</v>
      </c>
      <c r="BP1897">
        <v>0</v>
      </c>
      <c r="BQ1897">
        <f t="shared" si="720"/>
        <v>8.7391026304013408E-3</v>
      </c>
      <c r="BR1897">
        <f t="shared" si="721"/>
        <v>0.11121431513548852</v>
      </c>
    </row>
    <row r="1898" spans="1:70" hidden="1" x14ac:dyDescent="0.3">
      <c r="A1898" t="s">
        <v>1833</v>
      </c>
      <c r="B1898" t="s">
        <v>1834</v>
      </c>
      <c r="C1898" t="str">
        <f>VLOOKUP(historical_emissions[[#This Row],[Country]],'Liste-Pays'!A:B,2,0)</f>
        <v>ODA</v>
      </c>
      <c r="D1898" t="s">
        <v>41</v>
      </c>
      <c r="E1898" t="s">
        <v>174</v>
      </c>
      <c r="F1898" t="s">
        <v>302</v>
      </c>
      <c r="G1898" t="s">
        <v>44</v>
      </c>
      <c r="H1898">
        <f t="shared" si="698"/>
        <v>2.2105263157894779</v>
      </c>
      <c r="I1898">
        <f t="shared" si="699"/>
        <v>2.0885545763950448</v>
      </c>
      <c r="J1898">
        <f t="shared" si="700"/>
        <v>1.9733129560245917</v>
      </c>
      <c r="K1898">
        <f t="shared" si="701"/>
        <v>1.8644301022459751</v>
      </c>
      <c r="L1898">
        <f t="shared" si="702"/>
        <v>1.7615551529970379</v>
      </c>
      <c r="M1898">
        <f t="shared" si="703"/>
        <v>1.6643566059742945</v>
      </c>
      <c r="N1898">
        <f t="shared" si="704"/>
        <v>1.5725212504061352</v>
      </c>
      <c r="O1898">
        <f t="shared" si="705"/>
        <v>1.4857531577683221</v>
      </c>
      <c r="P1898">
        <f t="shared" si="706"/>
        <v>1.4037727281894721</v>
      </c>
      <c r="Q1898">
        <f t="shared" si="707"/>
        <v>1.3263157894736857</v>
      </c>
      <c r="R1898">
        <f t="shared" si="708"/>
        <v>1.2531327458370258</v>
      </c>
      <c r="S1898">
        <f t="shared" si="709"/>
        <v>1.1839877736147542</v>
      </c>
      <c r="T1898">
        <f t="shared" si="710"/>
        <v>1.1186580613475843</v>
      </c>
      <c r="U1898">
        <f t="shared" si="711"/>
        <v>1.056933091798222</v>
      </c>
      <c r="V1898">
        <f t="shared" si="712"/>
        <v>0.99861396358457588</v>
      </c>
      <c r="W1898">
        <f t="shared" si="713"/>
        <v>0.94351275024368031</v>
      </c>
      <c r="X1898">
        <f t="shared" si="714"/>
        <v>0.89145189466099251</v>
      </c>
      <c r="Y1898">
        <f t="shared" si="715"/>
        <v>0.84226363691368256</v>
      </c>
      <c r="Z1898" s="1">
        <f t="shared" si="716"/>
        <v>0.79578947368421071</v>
      </c>
      <c r="AA1898" s="1">
        <f t="shared" si="716"/>
        <v>0.76831121726934271</v>
      </c>
      <c r="AB1898" s="1">
        <f t="shared" si="716"/>
        <v>0.74178177282116942</v>
      </c>
      <c r="AC1898" s="1">
        <f t="shared" si="716"/>
        <v>0.71616837828468438</v>
      </c>
      <c r="AD1898" s="1">
        <f t="shared" si="717"/>
        <v>0.69143940286406225</v>
      </c>
      <c r="AE1898" s="1">
        <f t="shared" si="717"/>
        <v>0.66756430796078214</v>
      </c>
      <c r="AF1898" s="1">
        <f t="shared" si="717"/>
        <v>0.64451360946054104</v>
      </c>
      <c r="AG1898" s="1">
        <f t="shared" si="718"/>
        <v>0.62225884132238318</v>
      </c>
      <c r="AH1898" s="1">
        <f t="shared" si="718"/>
        <v>0.60077252042507989</v>
      </c>
      <c r="AI1898" s="1">
        <f t="shared" si="719"/>
        <v>0.5800281126273491</v>
      </c>
      <c r="AJ1898">
        <v>0.56000000000000005</v>
      </c>
      <c r="AK1898">
        <v>0.59</v>
      </c>
      <c r="AL1898">
        <v>0.5</v>
      </c>
      <c r="AM1898">
        <v>0.45</v>
      </c>
      <c r="AN1898" t="s">
        <v>9892</v>
      </c>
      <c r="AO1898" t="s">
        <v>9783</v>
      </c>
      <c r="AP1898" t="s">
        <v>10225</v>
      </c>
      <c r="AQ1898" t="s">
        <v>9782</v>
      </c>
      <c r="AR1898" t="s">
        <v>9721</v>
      </c>
      <c r="AS1898" t="s">
        <v>9783</v>
      </c>
      <c r="AT1898" t="s">
        <v>10225</v>
      </c>
      <c r="AU1898">
        <v>0.28000000000000003</v>
      </c>
      <c r="AV1898">
        <v>0.27</v>
      </c>
      <c r="AW1898" t="s">
        <v>9589</v>
      </c>
      <c r="AX1898" t="s">
        <v>10210</v>
      </c>
      <c r="AY1898" t="s">
        <v>10211</v>
      </c>
      <c r="AZ1898" t="s">
        <v>10211</v>
      </c>
      <c r="BA1898" t="s">
        <v>7620</v>
      </c>
      <c r="BB1898" t="s">
        <v>7620</v>
      </c>
      <c r="BC1898" t="s">
        <v>10318</v>
      </c>
      <c r="BD1898" t="s">
        <v>7620</v>
      </c>
      <c r="BE1898" t="s">
        <v>10318</v>
      </c>
      <c r="BF1898">
        <v>0.19</v>
      </c>
      <c r="BG1898" t="s">
        <v>7621</v>
      </c>
      <c r="BH1898" t="s">
        <v>7621</v>
      </c>
      <c r="BI1898" t="s">
        <v>10212</v>
      </c>
      <c r="BJ1898" t="s">
        <v>7619</v>
      </c>
      <c r="BK1898" t="s">
        <v>7619</v>
      </c>
      <c r="BL1898" t="s">
        <v>9466</v>
      </c>
      <c r="BM1898" t="s">
        <v>9465</v>
      </c>
      <c r="BN1898" t="s">
        <v>9466</v>
      </c>
      <c r="BO1898" t="s">
        <v>9466</v>
      </c>
      <c r="BP1898">
        <v>0.15</v>
      </c>
      <c r="BQ1898">
        <f t="shared" si="720"/>
        <v>3.5764486834551912E-2</v>
      </c>
      <c r="BR1898">
        <f t="shared" si="721"/>
        <v>5.840007284126747E-2</v>
      </c>
    </row>
    <row r="1899" spans="1:70" hidden="1" x14ac:dyDescent="0.3">
      <c r="A1899" t="s">
        <v>7879</v>
      </c>
      <c r="B1899" t="s">
        <v>7880</v>
      </c>
      <c r="C1899" t="str">
        <f>VLOOKUP(historical_emissions[[#This Row],[Country]],'Liste-Pays'!A:B,2,0)</f>
        <v>WEU</v>
      </c>
      <c r="D1899" t="s">
        <v>41</v>
      </c>
      <c r="E1899" t="s">
        <v>535</v>
      </c>
      <c r="F1899" t="s">
        <v>302</v>
      </c>
      <c r="G1899" t="s">
        <v>44</v>
      </c>
      <c r="H1899">
        <f t="shared" si="698"/>
        <v>0.57063427800269895</v>
      </c>
      <c r="I1899">
        <f t="shared" si="699"/>
        <v>0.56532791425704154</v>
      </c>
      <c r="J1899">
        <f t="shared" si="700"/>
        <v>0.56007089471885063</v>
      </c>
      <c r="K1899">
        <f t="shared" si="701"/>
        <v>0.554862760533263</v>
      </c>
      <c r="L1899">
        <f t="shared" si="702"/>
        <v>0.54970305711233547</v>
      </c>
      <c r="M1899">
        <f t="shared" si="703"/>
        <v>0.54459133409536642</v>
      </c>
      <c r="N1899">
        <f t="shared" si="704"/>
        <v>0.53952714530958656</v>
      </c>
      <c r="O1899">
        <f t="shared" si="705"/>
        <v>0.5345100487312151</v>
      </c>
      <c r="P1899">
        <f t="shared" si="706"/>
        <v>0.52953960644687781</v>
      </c>
      <c r="Q1899">
        <f t="shared" si="707"/>
        <v>0.52461538461538437</v>
      </c>
      <c r="R1899">
        <f t="shared" si="708"/>
        <v>0.5197369534298607</v>
      </c>
      <c r="S1899">
        <f t="shared" si="709"/>
        <v>0.5149038870802336</v>
      </c>
      <c r="T1899">
        <f t="shared" si="710"/>
        <v>0.51011576371606426</v>
      </c>
      <c r="U1899">
        <f t="shared" si="711"/>
        <v>0.50537216540972763</v>
      </c>
      <c r="V1899">
        <f t="shared" si="712"/>
        <v>0.50067267811993355</v>
      </c>
      <c r="W1899">
        <f t="shared" si="713"/>
        <v>0.4960168916555876</v>
      </c>
      <c r="X1899">
        <f t="shared" si="714"/>
        <v>0.49140439963998805</v>
      </c>
      <c r="Y1899">
        <f t="shared" si="715"/>
        <v>0.48683479947535541</v>
      </c>
      <c r="Z1899" s="1">
        <f t="shared" si="716"/>
        <v>0.4823076923076921</v>
      </c>
      <c r="AA1899" s="1">
        <f t="shared" si="716"/>
        <v>0.48868390839796888</v>
      </c>
      <c r="AB1899" s="1">
        <f t="shared" si="716"/>
        <v>0.49514441949800464</v>
      </c>
      <c r="AC1899" s="1">
        <f t="shared" si="716"/>
        <v>0.50169034000677359</v>
      </c>
      <c r="AD1899" s="1">
        <f t="shared" si="717"/>
        <v>0.50832279905585476</v>
      </c>
      <c r="AE1899" s="1">
        <f t="shared" si="717"/>
        <v>0.51504294070420054</v>
      </c>
      <c r="AF1899" s="1">
        <f t="shared" si="717"/>
        <v>0.52185192413547976</v>
      </c>
      <c r="AG1899" s="1">
        <f t="shared" si="718"/>
        <v>0.52875092385802991</v>
      </c>
      <c r="AH1899" s="1">
        <f t="shared" si="718"/>
        <v>0.53574112990745248</v>
      </c>
      <c r="AI1899" s="1">
        <f t="shared" si="719"/>
        <v>0.54282374805188738</v>
      </c>
      <c r="AJ1899">
        <v>0.55000000000000004</v>
      </c>
      <c r="AK1899">
        <v>0.55000000000000004</v>
      </c>
      <c r="AL1899">
        <v>0.55000000000000004</v>
      </c>
      <c r="AM1899">
        <v>0.62</v>
      </c>
      <c r="AN1899" t="s">
        <v>9715</v>
      </c>
      <c r="AO1899" t="s">
        <v>9396</v>
      </c>
      <c r="AP1899" t="s">
        <v>10253</v>
      </c>
      <c r="AQ1899" t="s">
        <v>9718</v>
      </c>
      <c r="AR1899" t="s">
        <v>9882</v>
      </c>
      <c r="AS1899" t="s">
        <v>9718</v>
      </c>
      <c r="AT1899" t="s">
        <v>9715</v>
      </c>
      <c r="AU1899">
        <v>0.55000000000000004</v>
      </c>
      <c r="AV1899">
        <v>0.56999999999999995</v>
      </c>
      <c r="AW1899" t="s">
        <v>7625</v>
      </c>
      <c r="AX1899" t="s">
        <v>9881</v>
      </c>
      <c r="AY1899" t="s">
        <v>9722</v>
      </c>
      <c r="AZ1899" t="s">
        <v>9716</v>
      </c>
      <c r="BA1899" t="s">
        <v>8790</v>
      </c>
      <c r="BB1899" t="s">
        <v>9716</v>
      </c>
      <c r="BC1899" t="s">
        <v>9395</v>
      </c>
      <c r="BD1899" t="s">
        <v>9463</v>
      </c>
      <c r="BE1899" t="s">
        <v>9395</v>
      </c>
      <c r="BF1899">
        <v>0.65</v>
      </c>
      <c r="BG1899" t="s">
        <v>9396</v>
      </c>
      <c r="BH1899" t="s">
        <v>9881</v>
      </c>
      <c r="BI1899" t="s">
        <v>9716</v>
      </c>
      <c r="BJ1899" t="s">
        <v>7626</v>
      </c>
      <c r="BK1899" t="s">
        <v>9881</v>
      </c>
      <c r="BL1899" t="s">
        <v>10317</v>
      </c>
      <c r="BM1899" t="s">
        <v>10317</v>
      </c>
      <c r="BN1899" t="s">
        <v>9768</v>
      </c>
      <c r="BO1899" t="s">
        <v>9398</v>
      </c>
      <c r="BP1899">
        <v>0.54</v>
      </c>
      <c r="BQ1899">
        <f t="shared" si="720"/>
        <v>-1.3047730814750302E-2</v>
      </c>
      <c r="BR1899">
        <f t="shared" si="721"/>
        <v>9.3863465996208983E-3</v>
      </c>
    </row>
    <row r="1900" spans="1:70" hidden="1" x14ac:dyDescent="0.3">
      <c r="A1900" t="s">
        <v>10439</v>
      </c>
      <c r="B1900" t="s">
        <v>10440</v>
      </c>
      <c r="C1900" t="str">
        <f>VLOOKUP(historical_emissions[[#This Row],[Country]],'Liste-Pays'!A:B,2,0)</f>
        <v>AFR-EXCLUDED</v>
      </c>
      <c r="D1900" t="s">
        <v>41</v>
      </c>
      <c r="E1900" t="s">
        <v>70</v>
      </c>
      <c r="F1900" t="s">
        <v>43</v>
      </c>
      <c r="G1900" t="s">
        <v>44</v>
      </c>
      <c r="H1900">
        <f t="shared" si="698"/>
        <v>3.0117647058823511</v>
      </c>
      <c r="I1900">
        <f t="shared" si="699"/>
        <v>2.8073638284739189</v>
      </c>
      <c r="J1900">
        <f t="shared" si="700"/>
        <v>2.6168351232852274</v>
      </c>
      <c r="K1900">
        <f t="shared" si="701"/>
        <v>2.4392371209618684</v>
      </c>
      <c r="L1900">
        <f t="shared" si="702"/>
        <v>2.2736922473009109</v>
      </c>
      <c r="M1900">
        <f t="shared" si="703"/>
        <v>2.11938248684806</v>
      </c>
      <c r="N1900">
        <f t="shared" si="704"/>
        <v>1.9755453407955452</v>
      </c>
      <c r="O1900">
        <f t="shared" si="705"/>
        <v>1.8414700592072883</v>
      </c>
      <c r="P1900">
        <f t="shared" si="706"/>
        <v>1.716494128953449</v>
      </c>
      <c r="Q1900">
        <f t="shared" si="707"/>
        <v>1.599999999999999</v>
      </c>
      <c r="R1900">
        <f t="shared" si="708"/>
        <v>1.4914120338767693</v>
      </c>
      <c r="S1900">
        <f t="shared" si="709"/>
        <v>1.390193659245277</v>
      </c>
      <c r="T1900">
        <f t="shared" si="710"/>
        <v>1.2958447205109926</v>
      </c>
      <c r="U1900">
        <f t="shared" si="711"/>
        <v>1.207899006378609</v>
      </c>
      <c r="V1900">
        <f t="shared" si="712"/>
        <v>1.1259219461380319</v>
      </c>
      <c r="W1900">
        <f t="shared" si="713"/>
        <v>1.0495084622976334</v>
      </c>
      <c r="X1900">
        <f t="shared" si="714"/>
        <v>0.97828096895387184</v>
      </c>
      <c r="Y1900">
        <f t="shared" si="715"/>
        <v>0.91188750600651969</v>
      </c>
      <c r="Z1900" s="1">
        <f t="shared" si="716"/>
        <v>0.84999999999999942</v>
      </c>
      <c r="AA1900" s="1">
        <f t="shared" si="716"/>
        <v>0.81379178618795744</v>
      </c>
      <c r="AB1900" s="1">
        <f t="shared" si="716"/>
        <v>0.77912596619645502</v>
      </c>
      <c r="AC1900" s="1">
        <f t="shared" si="716"/>
        <v>0.74593683728991966</v>
      </c>
      <c r="AD1900" s="1">
        <f t="shared" si="717"/>
        <v>0.71416149553124697</v>
      </c>
      <c r="AE1900" s="1">
        <f t="shared" si="717"/>
        <v>0.68373971655886689</v>
      </c>
      <c r="AF1900" s="1">
        <f t="shared" si="717"/>
        <v>0.65461384144245693</v>
      </c>
      <c r="AG1900" s="1">
        <f t="shared" si="718"/>
        <v>0.62672866740096211</v>
      </c>
      <c r="AH1900" s="1">
        <f t="shared" si="718"/>
        <v>0.6000313431757972</v>
      </c>
      <c r="AI1900" s="1">
        <f t="shared" si="719"/>
        <v>0.57447126886093136</v>
      </c>
      <c r="AJ1900">
        <v>0.55000000000000004</v>
      </c>
      <c r="AK1900">
        <v>0.51</v>
      </c>
      <c r="AL1900">
        <v>0.38</v>
      </c>
      <c r="AM1900">
        <v>0.32</v>
      </c>
      <c r="AN1900" t="s">
        <v>9783</v>
      </c>
      <c r="AO1900" t="s">
        <v>9782</v>
      </c>
      <c r="AP1900" t="s">
        <v>7620</v>
      </c>
      <c r="AQ1900" t="s">
        <v>10212</v>
      </c>
      <c r="AR1900" t="s">
        <v>7619</v>
      </c>
      <c r="AS1900" t="s">
        <v>7621</v>
      </c>
      <c r="AT1900" t="s">
        <v>9465</v>
      </c>
      <c r="AU1900">
        <v>0.15</v>
      </c>
      <c r="AV1900">
        <v>0.17</v>
      </c>
      <c r="AW1900" t="s">
        <v>9468</v>
      </c>
      <c r="AX1900" t="s">
        <v>9472</v>
      </c>
      <c r="AY1900" t="s">
        <v>9472</v>
      </c>
      <c r="AZ1900" t="s">
        <v>7619</v>
      </c>
      <c r="BA1900" t="s">
        <v>9466</v>
      </c>
      <c r="BB1900" t="s">
        <v>9466</v>
      </c>
      <c r="BC1900" t="s">
        <v>9468</v>
      </c>
      <c r="BD1900" t="s">
        <v>9472</v>
      </c>
      <c r="BE1900" t="s">
        <v>9472</v>
      </c>
      <c r="BF1900">
        <v>0.11</v>
      </c>
      <c r="BG1900" t="s">
        <v>9469</v>
      </c>
      <c r="BH1900" t="s">
        <v>9471</v>
      </c>
      <c r="BI1900" t="s">
        <v>9470</v>
      </c>
      <c r="BJ1900" t="s">
        <v>9470</v>
      </c>
      <c r="BK1900" t="s">
        <v>9470</v>
      </c>
      <c r="BL1900" t="s">
        <v>9470</v>
      </c>
      <c r="BM1900" t="s">
        <v>10381</v>
      </c>
      <c r="BN1900" t="s">
        <v>10381</v>
      </c>
      <c r="BO1900" t="s">
        <v>10381</v>
      </c>
      <c r="BP1900">
        <v>7.0000000000000007E-2</v>
      </c>
      <c r="BQ1900">
        <f t="shared" si="720"/>
        <v>4.4493216110784273E-2</v>
      </c>
      <c r="BR1900">
        <f t="shared" si="721"/>
        <v>7.280883059590626E-2</v>
      </c>
    </row>
    <row r="1901" spans="1:70" hidden="1" x14ac:dyDescent="0.3">
      <c r="A1901" t="s">
        <v>2145</v>
      </c>
      <c r="B1901" t="s">
        <v>2146</v>
      </c>
      <c r="C1901" t="str">
        <f>VLOOKUP(historical_emissions[[#This Row],[Country]],'Liste-Pays'!A:B,2,0)</f>
        <v>WEU</v>
      </c>
      <c r="D1901" t="s">
        <v>41</v>
      </c>
      <c r="E1901" t="s">
        <v>535</v>
      </c>
      <c r="F1901" t="s">
        <v>302</v>
      </c>
      <c r="G1901" t="s">
        <v>44</v>
      </c>
      <c r="H1901">
        <f t="shared" si="698"/>
        <v>1.676991356073983E-2</v>
      </c>
      <c r="I1901">
        <f t="shared" si="699"/>
        <v>1.8572286807055274E-2</v>
      </c>
      <c r="J1901">
        <f t="shared" si="700"/>
        <v>2.05683729969269E-2</v>
      </c>
      <c r="K1901">
        <f t="shared" si="701"/>
        <v>2.2778991738378693E-2</v>
      </c>
      <c r="L1901">
        <f t="shared" si="702"/>
        <v>2.5227200260061915E-2</v>
      </c>
      <c r="M1901">
        <f t="shared" si="703"/>
        <v>2.7938533903106143E-2</v>
      </c>
      <c r="N1901">
        <f t="shared" si="704"/>
        <v>3.0941272460216152E-2</v>
      </c>
      <c r="O1901">
        <f t="shared" si="705"/>
        <v>3.4266735139988611E-2</v>
      </c>
      <c r="P1901">
        <f t="shared" si="706"/>
        <v>3.7949607232989908E-2</v>
      </c>
      <c r="Q1901">
        <f t="shared" si="707"/>
        <v>4.2028301886792435E-2</v>
      </c>
      <c r="R1901">
        <f t="shared" si="708"/>
        <v>4.6545360763360771E-2</v>
      </c>
      <c r="S1901">
        <f t="shared" si="709"/>
        <v>5.1547897757730402E-2</v>
      </c>
      <c r="T1901">
        <f t="shared" si="710"/>
        <v>5.70880904060602E-2</v>
      </c>
      <c r="U1901">
        <f t="shared" si="711"/>
        <v>6.3223724108550247E-2</v>
      </c>
      <c r="V1901">
        <f t="shared" si="712"/>
        <v>7.0018794843587029E-2</v>
      </c>
      <c r="W1901">
        <f t="shared" si="713"/>
        <v>7.7544176659554084E-2</v>
      </c>
      <c r="X1901">
        <f t="shared" si="714"/>
        <v>8.5878360906391241E-2</v>
      </c>
      <c r="Y1901">
        <f t="shared" si="715"/>
        <v>9.5108274917246341E-2</v>
      </c>
      <c r="Z1901" s="1">
        <f t="shared" si="716"/>
        <v>0.10533018867924526</v>
      </c>
      <c r="AA1901" s="1">
        <f t="shared" si="716"/>
        <v>0.12426071404139954</v>
      </c>
      <c r="AB1901" s="1">
        <f t="shared" si="716"/>
        <v>0.14659353835488742</v>
      </c>
      <c r="AC1901" s="1">
        <f t="shared" si="716"/>
        <v>0.17294014164642743</v>
      </c>
      <c r="AD1901" s="1">
        <f t="shared" si="717"/>
        <v>0.20402190252261718</v>
      </c>
      <c r="AE1901" s="1">
        <f t="shared" si="717"/>
        <v>0.24068984975188484</v>
      </c>
      <c r="AF1901" s="1">
        <f t="shared" si="717"/>
        <v>0.28394796371023351</v>
      </c>
      <c r="AG1901" s="1">
        <f t="shared" si="718"/>
        <v>0.3349806656919761</v>
      </c>
      <c r="AH1901" s="1">
        <f t="shared" si="718"/>
        <v>0.39518524775177077</v>
      </c>
      <c r="AI1901" s="1">
        <f t="shared" si="719"/>
        <v>0.46621013101762809</v>
      </c>
      <c r="AJ1901">
        <v>0.55000000000000004</v>
      </c>
      <c r="AK1901">
        <v>0.54</v>
      </c>
      <c r="AL1901">
        <v>0.66</v>
      </c>
      <c r="AM1901">
        <v>0.81</v>
      </c>
      <c r="AN1901" t="s">
        <v>4279</v>
      </c>
      <c r="AO1901" t="s">
        <v>9491</v>
      </c>
      <c r="AP1901" t="s">
        <v>9707</v>
      </c>
      <c r="AQ1901" t="s">
        <v>10235</v>
      </c>
      <c r="AR1901" t="s">
        <v>8787</v>
      </c>
      <c r="AS1901" t="s">
        <v>4280</v>
      </c>
      <c r="AT1901" t="s">
        <v>9707</v>
      </c>
      <c r="AU1901">
        <v>1.23</v>
      </c>
      <c r="AV1901">
        <v>2.0299999999999998</v>
      </c>
      <c r="AW1901" t="s">
        <v>9585</v>
      </c>
      <c r="AX1901" t="s">
        <v>6869</v>
      </c>
      <c r="AY1901" t="s">
        <v>8716</v>
      </c>
      <c r="AZ1901" t="s">
        <v>9219</v>
      </c>
      <c r="BA1901" t="s">
        <v>9757</v>
      </c>
      <c r="BB1901" t="s">
        <v>10200</v>
      </c>
      <c r="BC1901" t="s">
        <v>8954</v>
      </c>
      <c r="BD1901" t="s">
        <v>9897</v>
      </c>
      <c r="BE1901" t="s">
        <v>8641</v>
      </c>
      <c r="BF1901">
        <v>10.6</v>
      </c>
      <c r="BG1901" t="s">
        <v>9271</v>
      </c>
      <c r="BH1901" t="s">
        <v>7949</v>
      </c>
      <c r="BI1901" t="s">
        <v>7269</v>
      </c>
      <c r="BJ1901" t="s">
        <v>8449</v>
      </c>
      <c r="BK1901" t="s">
        <v>9665</v>
      </c>
      <c r="BL1901" t="s">
        <v>7014</v>
      </c>
      <c r="BM1901" t="s">
        <v>8467</v>
      </c>
      <c r="BN1901" t="s">
        <v>8467</v>
      </c>
      <c r="BO1901" t="s">
        <v>9015</v>
      </c>
      <c r="BP1901">
        <v>21.19</v>
      </c>
      <c r="BQ1901">
        <f t="shared" si="720"/>
        <v>-0.15234521633158538</v>
      </c>
      <c r="BR1901">
        <f t="shared" si="721"/>
        <v>-9.7046382335144288E-2</v>
      </c>
    </row>
    <row r="1902" spans="1:70" hidden="1" x14ac:dyDescent="0.3">
      <c r="A1902" t="s">
        <v>10421</v>
      </c>
      <c r="B1902" t="s">
        <v>10422</v>
      </c>
      <c r="C1902" t="str">
        <f>VLOOKUP(historical_emissions[[#This Row],[Country]],'Liste-Pays'!A:B,2,0)</f>
        <v>AFR</v>
      </c>
      <c r="D1902" t="s">
        <v>41</v>
      </c>
      <c r="E1902" t="s">
        <v>535</v>
      </c>
      <c r="F1902" t="s">
        <v>561</v>
      </c>
      <c r="G1902" t="s">
        <v>44</v>
      </c>
      <c r="H1902" t="e">
        <f t="shared" si="698"/>
        <v>#DIV/0!</v>
      </c>
      <c r="I1902" t="e">
        <f t="shared" si="699"/>
        <v>#DIV/0!</v>
      </c>
      <c r="J1902" t="e">
        <f t="shared" si="700"/>
        <v>#DIV/0!</v>
      </c>
      <c r="K1902" t="e">
        <f t="shared" si="701"/>
        <v>#DIV/0!</v>
      </c>
      <c r="L1902" t="e">
        <f t="shared" si="702"/>
        <v>#DIV/0!</v>
      </c>
      <c r="M1902" t="e">
        <f t="shared" si="703"/>
        <v>#DIV/0!</v>
      </c>
      <c r="N1902" t="e">
        <f t="shared" si="704"/>
        <v>#DIV/0!</v>
      </c>
      <c r="O1902" t="e">
        <f t="shared" si="705"/>
        <v>#DIV/0!</v>
      </c>
      <c r="P1902" t="e">
        <f t="shared" si="706"/>
        <v>#DIV/0!</v>
      </c>
      <c r="Q1902" t="e">
        <f t="shared" si="707"/>
        <v>#DIV/0!</v>
      </c>
      <c r="R1902" t="e">
        <f t="shared" si="708"/>
        <v>#DIV/0!</v>
      </c>
      <c r="S1902" t="e">
        <f t="shared" si="709"/>
        <v>#DIV/0!</v>
      </c>
      <c r="T1902" t="e">
        <f t="shared" si="710"/>
        <v>#DIV/0!</v>
      </c>
      <c r="U1902" t="e">
        <f t="shared" si="711"/>
        <v>#DIV/0!</v>
      </c>
      <c r="V1902" t="e">
        <f t="shared" si="712"/>
        <v>#DIV/0!</v>
      </c>
      <c r="W1902" t="e">
        <f t="shared" si="713"/>
        <v>#DIV/0!</v>
      </c>
      <c r="X1902" t="e">
        <f t="shared" si="714"/>
        <v>#DIV/0!</v>
      </c>
      <c r="Y1902" t="e">
        <f t="shared" si="715"/>
        <v>#DIV/0!</v>
      </c>
      <c r="Z1902" s="1" t="e">
        <f t="shared" si="716"/>
        <v>#DIV/0!</v>
      </c>
      <c r="AA1902" s="1" t="e">
        <f t="shared" si="716"/>
        <v>#DIV/0!</v>
      </c>
      <c r="AB1902" s="1" t="e">
        <f t="shared" si="716"/>
        <v>#DIV/0!</v>
      </c>
      <c r="AC1902" s="1" t="e">
        <f t="shared" si="716"/>
        <v>#DIV/0!</v>
      </c>
      <c r="AD1902" s="1" t="e">
        <f t="shared" si="717"/>
        <v>#DIV/0!</v>
      </c>
      <c r="AE1902" s="1" t="e">
        <f t="shared" si="717"/>
        <v>#DIV/0!</v>
      </c>
      <c r="AF1902" s="1" t="e">
        <f t="shared" si="717"/>
        <v>#DIV/0!</v>
      </c>
      <c r="AG1902" s="1" t="e">
        <f t="shared" si="718"/>
        <v>#DIV/0!</v>
      </c>
      <c r="AH1902" s="1" t="e">
        <f t="shared" si="718"/>
        <v>#DIV/0!</v>
      </c>
      <c r="AI1902" s="1" t="e">
        <f t="shared" si="719"/>
        <v>#DIV/0!</v>
      </c>
      <c r="AJ1902">
        <v>0.55000000000000004</v>
      </c>
      <c r="AK1902">
        <v>0.52</v>
      </c>
      <c r="AL1902">
        <v>0.49</v>
      </c>
      <c r="AM1902">
        <v>0.45</v>
      </c>
      <c r="AN1902" t="s">
        <v>10223</v>
      </c>
      <c r="AO1902" t="s">
        <v>9891</v>
      </c>
      <c r="AP1902" t="s">
        <v>9721</v>
      </c>
      <c r="AQ1902" t="s">
        <v>10225</v>
      </c>
      <c r="AR1902" t="s">
        <v>9782</v>
      </c>
      <c r="AS1902" t="s">
        <v>9782</v>
      </c>
      <c r="AT1902" t="s">
        <v>9589</v>
      </c>
      <c r="AU1902">
        <v>0.25</v>
      </c>
      <c r="AV1902">
        <v>0.24</v>
      </c>
      <c r="AW1902" t="s">
        <v>7620</v>
      </c>
      <c r="AX1902" t="s">
        <v>10212</v>
      </c>
      <c r="AY1902" t="s">
        <v>9465</v>
      </c>
      <c r="AZ1902" t="s">
        <v>9473</v>
      </c>
      <c r="BA1902" t="s">
        <v>9469</v>
      </c>
      <c r="BB1902" t="s">
        <v>9470</v>
      </c>
      <c r="BC1902" t="s">
        <v>9376</v>
      </c>
      <c r="BD1902" t="s">
        <v>9378</v>
      </c>
      <c r="BE1902" t="s">
        <v>10372</v>
      </c>
      <c r="BF1902">
        <v>0</v>
      </c>
      <c r="BG1902" t="s">
        <v>8310</v>
      </c>
      <c r="BH1902" t="s">
        <v>8310</v>
      </c>
      <c r="BI1902" t="s">
        <v>8310</v>
      </c>
      <c r="BJ1902" t="s">
        <v>8310</v>
      </c>
      <c r="BK1902" t="s">
        <v>8310</v>
      </c>
      <c r="BL1902" t="s">
        <v>8310</v>
      </c>
      <c r="BM1902" t="s">
        <v>8310</v>
      </c>
      <c r="BN1902" t="s">
        <v>8310</v>
      </c>
      <c r="BO1902" t="s">
        <v>8310</v>
      </c>
      <c r="BP1902">
        <v>0</v>
      </c>
      <c r="BQ1902" t="e">
        <f t="shared" si="720"/>
        <v>#DIV/0!</v>
      </c>
      <c r="BR1902">
        <f t="shared" si="721"/>
        <v>7.2342391385954441E-2</v>
      </c>
    </row>
    <row r="1903" spans="1:70" hidden="1" x14ac:dyDescent="0.3">
      <c r="A1903" t="s">
        <v>10421</v>
      </c>
      <c r="B1903" t="s">
        <v>10422</v>
      </c>
      <c r="C1903" t="str">
        <f>VLOOKUP(historical_emissions[[#This Row],[Country]],'Liste-Pays'!A:B,2,0)</f>
        <v>AFR</v>
      </c>
      <c r="D1903" t="s">
        <v>41</v>
      </c>
      <c r="E1903" t="s">
        <v>42</v>
      </c>
      <c r="F1903" t="s">
        <v>561</v>
      </c>
      <c r="G1903" t="s">
        <v>44</v>
      </c>
      <c r="H1903" t="e">
        <f t="shared" si="698"/>
        <v>#DIV/0!</v>
      </c>
      <c r="I1903" t="e">
        <f t="shared" si="699"/>
        <v>#DIV/0!</v>
      </c>
      <c r="J1903" t="e">
        <f t="shared" si="700"/>
        <v>#DIV/0!</v>
      </c>
      <c r="K1903" t="e">
        <f t="shared" si="701"/>
        <v>#DIV/0!</v>
      </c>
      <c r="L1903" t="e">
        <f t="shared" si="702"/>
        <v>#DIV/0!</v>
      </c>
      <c r="M1903" t="e">
        <f t="shared" si="703"/>
        <v>#DIV/0!</v>
      </c>
      <c r="N1903" t="e">
        <f t="shared" si="704"/>
        <v>#DIV/0!</v>
      </c>
      <c r="O1903" t="e">
        <f t="shared" si="705"/>
        <v>#DIV/0!</v>
      </c>
      <c r="P1903" t="e">
        <f t="shared" si="706"/>
        <v>#DIV/0!</v>
      </c>
      <c r="Q1903" t="e">
        <f t="shared" si="707"/>
        <v>#DIV/0!</v>
      </c>
      <c r="R1903" t="e">
        <f t="shared" si="708"/>
        <v>#DIV/0!</v>
      </c>
      <c r="S1903" t="e">
        <f t="shared" si="709"/>
        <v>#DIV/0!</v>
      </c>
      <c r="T1903" t="e">
        <f t="shared" si="710"/>
        <v>#DIV/0!</v>
      </c>
      <c r="U1903" t="e">
        <f t="shared" si="711"/>
        <v>#DIV/0!</v>
      </c>
      <c r="V1903" t="e">
        <f t="shared" si="712"/>
        <v>#DIV/0!</v>
      </c>
      <c r="W1903" t="e">
        <f t="shared" si="713"/>
        <v>#DIV/0!</v>
      </c>
      <c r="X1903" t="e">
        <f t="shared" si="714"/>
        <v>#DIV/0!</v>
      </c>
      <c r="Y1903" t="e">
        <f t="shared" si="715"/>
        <v>#DIV/0!</v>
      </c>
      <c r="Z1903" s="1" t="e">
        <f t="shared" si="716"/>
        <v>#DIV/0!</v>
      </c>
      <c r="AA1903" s="1" t="e">
        <f t="shared" si="716"/>
        <v>#DIV/0!</v>
      </c>
      <c r="AB1903" s="1" t="e">
        <f t="shared" si="716"/>
        <v>#DIV/0!</v>
      </c>
      <c r="AC1903" s="1" t="e">
        <f t="shared" si="716"/>
        <v>#DIV/0!</v>
      </c>
      <c r="AD1903" s="1" t="e">
        <f t="shared" si="717"/>
        <v>#DIV/0!</v>
      </c>
      <c r="AE1903" s="1" t="e">
        <f t="shared" si="717"/>
        <v>#DIV/0!</v>
      </c>
      <c r="AF1903" s="1" t="e">
        <f t="shared" si="717"/>
        <v>#DIV/0!</v>
      </c>
      <c r="AG1903" s="1" t="e">
        <f t="shared" si="718"/>
        <v>#DIV/0!</v>
      </c>
      <c r="AH1903" s="1" t="e">
        <f t="shared" si="718"/>
        <v>#DIV/0!</v>
      </c>
      <c r="AI1903" s="1" t="e">
        <f t="shared" si="719"/>
        <v>#DIV/0!</v>
      </c>
      <c r="AJ1903">
        <v>0.55000000000000004</v>
      </c>
      <c r="AK1903">
        <v>0.52</v>
      </c>
      <c r="AL1903">
        <v>0.49</v>
      </c>
      <c r="AM1903">
        <v>0.45</v>
      </c>
      <c r="AN1903" t="s">
        <v>10223</v>
      </c>
      <c r="AO1903" t="s">
        <v>9891</v>
      </c>
      <c r="AP1903" t="s">
        <v>9721</v>
      </c>
      <c r="AQ1903" t="s">
        <v>10225</v>
      </c>
      <c r="AR1903" t="s">
        <v>9782</v>
      </c>
      <c r="AS1903" t="s">
        <v>9782</v>
      </c>
      <c r="AT1903" t="s">
        <v>9589</v>
      </c>
      <c r="AU1903">
        <v>0.25</v>
      </c>
      <c r="AV1903">
        <v>0.24</v>
      </c>
      <c r="AW1903" t="s">
        <v>7620</v>
      </c>
      <c r="AX1903" t="s">
        <v>10212</v>
      </c>
      <c r="AY1903" t="s">
        <v>9465</v>
      </c>
      <c r="AZ1903" t="s">
        <v>9473</v>
      </c>
      <c r="BA1903" t="s">
        <v>9469</v>
      </c>
      <c r="BB1903" t="s">
        <v>9470</v>
      </c>
      <c r="BC1903" t="s">
        <v>9376</v>
      </c>
      <c r="BD1903" t="s">
        <v>9378</v>
      </c>
      <c r="BE1903" t="s">
        <v>10372</v>
      </c>
      <c r="BF1903">
        <v>0</v>
      </c>
      <c r="BG1903" t="s">
        <v>8310</v>
      </c>
      <c r="BH1903" t="s">
        <v>8310</v>
      </c>
      <c r="BI1903" t="s">
        <v>8310</v>
      </c>
      <c r="BJ1903" t="s">
        <v>8310</v>
      </c>
      <c r="BK1903" t="s">
        <v>8310</v>
      </c>
      <c r="BL1903" t="s">
        <v>8310</v>
      </c>
      <c r="BM1903" t="s">
        <v>8310</v>
      </c>
      <c r="BN1903" t="s">
        <v>8310</v>
      </c>
      <c r="BO1903" t="s">
        <v>8310</v>
      </c>
      <c r="BP1903">
        <v>0</v>
      </c>
      <c r="BQ1903" t="e">
        <f t="shared" si="720"/>
        <v>#DIV/0!</v>
      </c>
      <c r="BR1903">
        <f t="shared" si="721"/>
        <v>7.2342391385954441E-2</v>
      </c>
    </row>
    <row r="1904" spans="1:70" hidden="1" x14ac:dyDescent="0.3">
      <c r="A1904" t="s">
        <v>6540</v>
      </c>
      <c r="B1904" t="s">
        <v>6541</v>
      </c>
      <c r="C1904" t="str">
        <f>VLOOKUP(historical_emissions[[#This Row],[Country]],'Liste-Pays'!A:B,2,0)</f>
        <v>AFR</v>
      </c>
      <c r="D1904" t="s">
        <v>41</v>
      </c>
      <c r="E1904" t="s">
        <v>535</v>
      </c>
      <c r="F1904" t="s">
        <v>561</v>
      </c>
      <c r="G1904" t="s">
        <v>44</v>
      </c>
      <c r="H1904">
        <f t="shared" si="698"/>
        <v>9.310399999999996</v>
      </c>
      <c r="I1904">
        <f t="shared" si="699"/>
        <v>8.7004985162749122</v>
      </c>
      <c r="J1904">
        <f t="shared" si="700"/>
        <v>8.1305501838483814</v>
      </c>
      <c r="K1904">
        <f t="shared" si="701"/>
        <v>7.5979377697060899</v>
      </c>
      <c r="L1904">
        <f t="shared" si="702"/>
        <v>7.1002154893535163</v>
      </c>
      <c r="M1904">
        <f t="shared" si="703"/>
        <v>6.6350977756436285</v>
      </c>
      <c r="N1904">
        <f t="shared" si="704"/>
        <v>6.2004487833311543</v>
      </c>
      <c r="O1904">
        <f t="shared" si="705"/>
        <v>5.7942725811577711</v>
      </c>
      <c r="P1904">
        <f t="shared" si="706"/>
        <v>5.4147039864297577</v>
      </c>
      <c r="Q1904">
        <f t="shared" si="707"/>
        <v>5.0599999999999978</v>
      </c>
      <c r="R1904">
        <f t="shared" si="708"/>
        <v>4.7285318023233218</v>
      </c>
      <c r="S1904">
        <f t="shared" si="709"/>
        <v>4.4187772738306421</v>
      </c>
      <c r="T1904">
        <f t="shared" si="710"/>
        <v>4.1293140052750488</v>
      </c>
      <c r="U1904">
        <f t="shared" si="711"/>
        <v>3.8588127659529978</v>
      </c>
      <c r="V1904">
        <f t="shared" si="712"/>
        <v>3.6060313998063198</v>
      </c>
      <c r="W1904">
        <f t="shared" si="713"/>
        <v>3.3698091213756274</v>
      </c>
      <c r="X1904">
        <f t="shared" si="714"/>
        <v>3.1490611854118322</v>
      </c>
      <c r="Y1904">
        <f t="shared" si="715"/>
        <v>2.9427739056683464</v>
      </c>
      <c r="Z1904" s="1">
        <f t="shared" si="716"/>
        <v>2.7499999999999987</v>
      </c>
      <c r="AA1904" s="1">
        <f t="shared" si="716"/>
        <v>2.3411847869321565</v>
      </c>
      <c r="AB1904" s="1">
        <f t="shared" si="716"/>
        <v>1.9931440751136618</v>
      </c>
      <c r="AC1904" s="1">
        <f t="shared" si="716"/>
        <v>1.6968431224800258</v>
      </c>
      <c r="AD1904" s="1">
        <f t="shared" si="717"/>
        <v>1.4445902924220715</v>
      </c>
      <c r="AE1904" s="1">
        <f t="shared" si="717"/>
        <v>1.229837387624884</v>
      </c>
      <c r="AF1904" s="1">
        <f t="shared" si="717"/>
        <v>1.0470096662937329</v>
      </c>
      <c r="AG1904" s="1">
        <f t="shared" si="718"/>
        <v>0.8913611281810192</v>
      </c>
      <c r="AH1904" s="1">
        <f t="shared" si="718"/>
        <v>0.7588513138036681</v>
      </c>
      <c r="AI1904" s="1">
        <f t="shared" si="719"/>
        <v>0.64604041869841045</v>
      </c>
      <c r="AJ1904">
        <v>0.55000000000000004</v>
      </c>
      <c r="AK1904">
        <v>0.52</v>
      </c>
      <c r="AL1904">
        <v>0.49</v>
      </c>
      <c r="AM1904">
        <v>0.46</v>
      </c>
      <c r="AN1904" t="s">
        <v>9894</v>
      </c>
      <c r="AO1904" t="s">
        <v>9769</v>
      </c>
      <c r="AP1904" t="s">
        <v>9770</v>
      </c>
      <c r="AQ1904" t="s">
        <v>10324</v>
      </c>
      <c r="AR1904" t="s">
        <v>9783</v>
      </c>
      <c r="AS1904" t="s">
        <v>7622</v>
      </c>
      <c r="AT1904" t="s">
        <v>10225</v>
      </c>
      <c r="AU1904">
        <v>0.26</v>
      </c>
      <c r="AV1904">
        <v>0.25</v>
      </c>
      <c r="AW1904" t="s">
        <v>9590</v>
      </c>
      <c r="AX1904" t="s">
        <v>7620</v>
      </c>
      <c r="AY1904" t="s">
        <v>10212</v>
      </c>
      <c r="AZ1904" t="s">
        <v>9465</v>
      </c>
      <c r="BA1904" t="s">
        <v>9468</v>
      </c>
      <c r="BB1904" t="s">
        <v>9467</v>
      </c>
      <c r="BC1904" t="s">
        <v>9469</v>
      </c>
      <c r="BD1904" t="s">
        <v>9470</v>
      </c>
      <c r="BE1904" t="s">
        <v>10381</v>
      </c>
      <c r="BF1904">
        <v>0.05</v>
      </c>
      <c r="BG1904" t="s">
        <v>9377</v>
      </c>
      <c r="BH1904" t="s">
        <v>9377</v>
      </c>
      <c r="BI1904" t="s">
        <v>9377</v>
      </c>
      <c r="BJ1904" t="s">
        <v>9377</v>
      </c>
      <c r="BK1904" t="s">
        <v>9378</v>
      </c>
      <c r="BL1904" t="s">
        <v>9378</v>
      </c>
      <c r="BM1904" t="s">
        <v>9378</v>
      </c>
      <c r="BN1904" t="s">
        <v>9378</v>
      </c>
      <c r="BO1904" t="s">
        <v>9378</v>
      </c>
      <c r="BP1904">
        <v>0.04</v>
      </c>
      <c r="BQ1904">
        <f t="shared" si="720"/>
        <v>0.17461894308801895</v>
      </c>
      <c r="BR1904">
        <f t="shared" si="721"/>
        <v>7.0099602061217459E-2</v>
      </c>
    </row>
    <row r="1905" spans="1:70" hidden="1" x14ac:dyDescent="0.3">
      <c r="A1905" t="s">
        <v>6540</v>
      </c>
      <c r="B1905" t="s">
        <v>6541</v>
      </c>
      <c r="C1905" t="str">
        <f>VLOOKUP(historical_emissions[[#This Row],[Country]],'Liste-Pays'!A:B,2,0)</f>
        <v>AFR</v>
      </c>
      <c r="D1905" t="s">
        <v>41</v>
      </c>
      <c r="E1905" t="s">
        <v>42</v>
      </c>
      <c r="F1905" t="s">
        <v>561</v>
      </c>
      <c r="G1905" t="s">
        <v>44</v>
      </c>
      <c r="H1905">
        <f t="shared" si="698"/>
        <v>9.310399999999996</v>
      </c>
      <c r="I1905">
        <f t="shared" si="699"/>
        <v>8.7004985162749122</v>
      </c>
      <c r="J1905">
        <f t="shared" si="700"/>
        <v>8.1305501838483814</v>
      </c>
      <c r="K1905">
        <f t="shared" si="701"/>
        <v>7.5979377697060899</v>
      </c>
      <c r="L1905">
        <f t="shared" si="702"/>
        <v>7.1002154893535163</v>
      </c>
      <c r="M1905">
        <f t="shared" si="703"/>
        <v>6.6350977756436285</v>
      </c>
      <c r="N1905">
        <f t="shared" si="704"/>
        <v>6.2004487833311543</v>
      </c>
      <c r="O1905">
        <f t="shared" si="705"/>
        <v>5.7942725811577711</v>
      </c>
      <c r="P1905">
        <f t="shared" si="706"/>
        <v>5.4147039864297577</v>
      </c>
      <c r="Q1905">
        <f t="shared" si="707"/>
        <v>5.0599999999999978</v>
      </c>
      <c r="R1905">
        <f t="shared" si="708"/>
        <v>4.7285318023233218</v>
      </c>
      <c r="S1905">
        <f t="shared" si="709"/>
        <v>4.4187772738306421</v>
      </c>
      <c r="T1905">
        <f t="shared" si="710"/>
        <v>4.1293140052750488</v>
      </c>
      <c r="U1905">
        <f t="shared" si="711"/>
        <v>3.8588127659529978</v>
      </c>
      <c r="V1905">
        <f t="shared" si="712"/>
        <v>3.6060313998063198</v>
      </c>
      <c r="W1905">
        <f t="shared" si="713"/>
        <v>3.3698091213756274</v>
      </c>
      <c r="X1905">
        <f t="shared" si="714"/>
        <v>3.1490611854118322</v>
      </c>
      <c r="Y1905">
        <f t="shared" si="715"/>
        <v>2.9427739056683464</v>
      </c>
      <c r="Z1905" s="1">
        <f t="shared" si="716"/>
        <v>2.7499999999999987</v>
      </c>
      <c r="AA1905" s="1">
        <f t="shared" si="716"/>
        <v>2.3411847869321565</v>
      </c>
      <c r="AB1905" s="1">
        <f t="shared" si="716"/>
        <v>1.9931440751136618</v>
      </c>
      <c r="AC1905" s="1">
        <f t="shared" si="716"/>
        <v>1.6968431224800258</v>
      </c>
      <c r="AD1905" s="1">
        <f t="shared" si="717"/>
        <v>1.4445902924220715</v>
      </c>
      <c r="AE1905" s="1">
        <f t="shared" si="717"/>
        <v>1.229837387624884</v>
      </c>
      <c r="AF1905" s="1">
        <f t="shared" si="717"/>
        <v>1.0470096662937329</v>
      </c>
      <c r="AG1905" s="1">
        <f t="shared" si="718"/>
        <v>0.8913611281810192</v>
      </c>
      <c r="AH1905" s="1">
        <f t="shared" si="718"/>
        <v>0.7588513138036681</v>
      </c>
      <c r="AI1905" s="1">
        <f t="shared" si="719"/>
        <v>0.64604041869841045</v>
      </c>
      <c r="AJ1905">
        <v>0.55000000000000004</v>
      </c>
      <c r="AK1905">
        <v>0.52</v>
      </c>
      <c r="AL1905">
        <v>0.49</v>
      </c>
      <c r="AM1905">
        <v>0.46</v>
      </c>
      <c r="AN1905" t="s">
        <v>9894</v>
      </c>
      <c r="AO1905" t="s">
        <v>9769</v>
      </c>
      <c r="AP1905" t="s">
        <v>9770</v>
      </c>
      <c r="AQ1905" t="s">
        <v>10324</v>
      </c>
      <c r="AR1905" t="s">
        <v>9783</v>
      </c>
      <c r="AS1905" t="s">
        <v>7622</v>
      </c>
      <c r="AT1905" t="s">
        <v>10225</v>
      </c>
      <c r="AU1905">
        <v>0.26</v>
      </c>
      <c r="AV1905">
        <v>0.25</v>
      </c>
      <c r="AW1905" t="s">
        <v>9590</v>
      </c>
      <c r="AX1905" t="s">
        <v>7620</v>
      </c>
      <c r="AY1905" t="s">
        <v>10212</v>
      </c>
      <c r="AZ1905" t="s">
        <v>9465</v>
      </c>
      <c r="BA1905" t="s">
        <v>9468</v>
      </c>
      <c r="BB1905" t="s">
        <v>9467</v>
      </c>
      <c r="BC1905" t="s">
        <v>9469</v>
      </c>
      <c r="BD1905" t="s">
        <v>9470</v>
      </c>
      <c r="BE1905" t="s">
        <v>10381</v>
      </c>
      <c r="BF1905">
        <v>0.05</v>
      </c>
      <c r="BG1905" t="s">
        <v>9377</v>
      </c>
      <c r="BH1905" t="s">
        <v>9377</v>
      </c>
      <c r="BI1905" t="s">
        <v>9377</v>
      </c>
      <c r="BJ1905" t="s">
        <v>9377</v>
      </c>
      <c r="BK1905" t="s">
        <v>9378</v>
      </c>
      <c r="BL1905" t="s">
        <v>9378</v>
      </c>
      <c r="BM1905" t="s">
        <v>9378</v>
      </c>
      <c r="BN1905" t="s">
        <v>9378</v>
      </c>
      <c r="BO1905" t="s">
        <v>9378</v>
      </c>
      <c r="BP1905">
        <v>0.04</v>
      </c>
      <c r="BQ1905">
        <f t="shared" si="720"/>
        <v>0.17461894308801895</v>
      </c>
      <c r="BR1905">
        <f t="shared" si="721"/>
        <v>7.0099602061217459E-2</v>
      </c>
    </row>
    <row r="1906" spans="1:70" hidden="1" x14ac:dyDescent="0.3">
      <c r="A1906" t="s">
        <v>10443</v>
      </c>
      <c r="B1906" t="s">
        <v>10444</v>
      </c>
      <c r="C1906" t="str">
        <f>VLOOKUP(historical_emissions[[#This Row],[Country]],'Liste-Pays'!A:B,2,0)</f>
        <v>CSA</v>
      </c>
      <c r="D1906" t="s">
        <v>41</v>
      </c>
      <c r="E1906" t="s">
        <v>70</v>
      </c>
      <c r="F1906" t="s">
        <v>43</v>
      </c>
      <c r="G1906" t="s">
        <v>44</v>
      </c>
      <c r="H1906">
        <f t="shared" si="698"/>
        <v>0.78812930577636486</v>
      </c>
      <c r="I1906">
        <f t="shared" si="699"/>
        <v>0.78643069858241754</v>
      </c>
      <c r="J1906">
        <f t="shared" si="700"/>
        <v>0.78473575229332204</v>
      </c>
      <c r="K1906">
        <f t="shared" si="701"/>
        <v>0.78304445901895248</v>
      </c>
      <c r="L1906">
        <f t="shared" si="702"/>
        <v>0.78135681088618836</v>
      </c>
      <c r="M1906">
        <f t="shared" si="703"/>
        <v>0.77967280003887751</v>
      </c>
      <c r="N1906">
        <f t="shared" si="704"/>
        <v>0.77799241863779955</v>
      </c>
      <c r="O1906">
        <f t="shared" si="705"/>
        <v>0.7763156588606297</v>
      </c>
      <c r="P1906">
        <f t="shared" si="706"/>
        <v>0.774642512901902</v>
      </c>
      <c r="Q1906">
        <f t="shared" si="707"/>
        <v>0.77297297297297318</v>
      </c>
      <c r="R1906">
        <f t="shared" si="708"/>
        <v>0.77130703130198641</v>
      </c>
      <c r="S1906">
        <f t="shared" si="709"/>
        <v>0.76964468013383502</v>
      </c>
      <c r="T1906">
        <f t="shared" si="710"/>
        <v>0.76798591173012642</v>
      </c>
      <c r="U1906">
        <f t="shared" si="711"/>
        <v>0.76633071836914624</v>
      </c>
      <c r="V1906">
        <f t="shared" si="712"/>
        <v>0.7646790923458221</v>
      </c>
      <c r="W1906">
        <f t="shared" si="713"/>
        <v>0.76303102597168793</v>
      </c>
      <c r="X1906">
        <f t="shared" si="714"/>
        <v>0.76138651157484827</v>
      </c>
      <c r="Y1906">
        <f t="shared" si="715"/>
        <v>0.75974554149994222</v>
      </c>
      <c r="Z1906" s="1">
        <f t="shared" si="716"/>
        <v>0.75810810810810825</v>
      </c>
      <c r="AA1906" s="1">
        <f t="shared" si="716"/>
        <v>0.73416604787923867</v>
      </c>
      <c r="AB1906" s="1">
        <f t="shared" si="716"/>
        <v>0.71098010968873293</v>
      </c>
      <c r="AC1906" s="1">
        <f t="shared" si="716"/>
        <v>0.68852641419908056</v>
      </c>
      <c r="AD1906" s="1">
        <f t="shared" si="717"/>
        <v>0.66678183621394282</v>
      </c>
      <c r="AE1906" s="1">
        <f t="shared" si="717"/>
        <v>0.64572398086137361</v>
      </c>
      <c r="AF1906" s="1">
        <f t="shared" si="717"/>
        <v>0.62533116052920568</v>
      </c>
      <c r="AG1906" s="1">
        <f t="shared" si="718"/>
        <v>0.60558237252884817</v>
      </c>
      <c r="AH1906" s="1">
        <f t="shared" si="718"/>
        <v>0.58645727746449117</v>
      </c>
      <c r="AI1906" s="1">
        <f t="shared" si="719"/>
        <v>0.56793617828543919</v>
      </c>
      <c r="AJ1906">
        <v>0.55000000000000004</v>
      </c>
      <c r="AK1906">
        <v>0.53</v>
      </c>
      <c r="AL1906">
        <v>0.49</v>
      </c>
      <c r="AM1906">
        <v>0.52</v>
      </c>
      <c r="AN1906" t="s">
        <v>9715</v>
      </c>
      <c r="AO1906" t="s">
        <v>9715</v>
      </c>
      <c r="AP1906" t="s">
        <v>7625</v>
      </c>
      <c r="AQ1906" t="s">
        <v>7625</v>
      </c>
      <c r="AR1906" t="s">
        <v>9768</v>
      </c>
      <c r="AS1906" t="s">
        <v>9768</v>
      </c>
      <c r="AT1906" t="s">
        <v>9768</v>
      </c>
      <c r="AU1906">
        <v>0.5</v>
      </c>
      <c r="AV1906">
        <v>0.51</v>
      </c>
      <c r="AW1906" t="s">
        <v>9882</v>
      </c>
      <c r="AX1906" t="s">
        <v>9882</v>
      </c>
      <c r="AY1906" t="s">
        <v>10254</v>
      </c>
      <c r="AZ1906" t="s">
        <v>7623</v>
      </c>
      <c r="BA1906" t="s">
        <v>10223</v>
      </c>
      <c r="BB1906" t="s">
        <v>9894</v>
      </c>
      <c r="BC1906" t="s">
        <v>9892</v>
      </c>
      <c r="BD1906" t="s">
        <v>7624</v>
      </c>
      <c r="BE1906" t="s">
        <v>9769</v>
      </c>
      <c r="BF1906">
        <v>0.37</v>
      </c>
      <c r="BG1906" t="s">
        <v>9891</v>
      </c>
      <c r="BH1906" t="s">
        <v>9770</v>
      </c>
      <c r="BI1906" t="s">
        <v>10224</v>
      </c>
      <c r="BJ1906" t="s">
        <v>10224</v>
      </c>
      <c r="BK1906" t="s">
        <v>9783</v>
      </c>
      <c r="BL1906" t="s">
        <v>10225</v>
      </c>
      <c r="BM1906" t="s">
        <v>10210</v>
      </c>
      <c r="BN1906" t="s">
        <v>9590</v>
      </c>
      <c r="BO1906" t="s">
        <v>10318</v>
      </c>
      <c r="BP1906">
        <v>0.2</v>
      </c>
      <c r="BQ1906">
        <f t="shared" si="720"/>
        <v>3.2611233246252924E-2</v>
      </c>
      <c r="BR1906">
        <f t="shared" si="721"/>
        <v>2.1598943136491577E-3</v>
      </c>
    </row>
    <row r="1907" spans="1:70" hidden="1" x14ac:dyDescent="0.3">
      <c r="A1907" t="s">
        <v>7796</v>
      </c>
      <c r="B1907" t="s">
        <v>7797</v>
      </c>
      <c r="C1907" t="str">
        <f>VLOOKUP(historical_emissions[[#This Row],[Country]],'Liste-Pays'!A:B,2,0)</f>
        <v>ODA</v>
      </c>
      <c r="D1907" t="s">
        <v>41</v>
      </c>
      <c r="E1907" t="s">
        <v>70</v>
      </c>
      <c r="F1907" t="s">
        <v>302</v>
      </c>
      <c r="G1907" t="s">
        <v>44</v>
      </c>
      <c r="H1907">
        <f t="shared" si="698"/>
        <v>0.97601626016260423</v>
      </c>
      <c r="I1907">
        <f t="shared" si="699"/>
        <v>0.95687607248513296</v>
      </c>
      <c r="J1907">
        <f t="shared" si="700"/>
        <v>0.93811123386615769</v>
      </c>
      <c r="K1907">
        <f t="shared" si="701"/>
        <v>0.91971438351496471</v>
      </c>
      <c r="L1907">
        <f t="shared" si="702"/>
        <v>0.90167830498978363</v>
      </c>
      <c r="M1907">
        <f t="shared" si="703"/>
        <v>0.88399592336702926</v>
      </c>
      <c r="N1907">
        <f t="shared" si="704"/>
        <v>0.86666030246605608</v>
      </c>
      <c r="O1907">
        <f t="shared" si="705"/>
        <v>0.84966464212833714</v>
      </c>
      <c r="P1907">
        <f t="shared" si="706"/>
        <v>0.83300227554999906</v>
      </c>
      <c r="Q1907">
        <f t="shared" si="707"/>
        <v>0.8166666666666681</v>
      </c>
      <c r="R1907">
        <f t="shared" si="708"/>
        <v>0.80065140758960029</v>
      </c>
      <c r="S1907">
        <f t="shared" si="709"/>
        <v>0.78495021609209037</v>
      </c>
      <c r="T1907">
        <f t="shared" si="710"/>
        <v>0.76955693314517382</v>
      </c>
      <c r="U1907">
        <f t="shared" si="711"/>
        <v>0.75446552050165505</v>
      </c>
      <c r="V1907">
        <f t="shared" si="712"/>
        <v>0.73967005832751365</v>
      </c>
      <c r="W1907">
        <f t="shared" si="713"/>
        <v>0.72516474287976063</v>
      </c>
      <c r="X1907">
        <f t="shared" si="714"/>
        <v>0.71094388422983257</v>
      </c>
      <c r="Y1907">
        <f t="shared" si="715"/>
        <v>0.69700190403163131</v>
      </c>
      <c r="Z1907" s="1">
        <f t="shared" si="716"/>
        <v>0.68333333333333401</v>
      </c>
      <c r="AA1907" s="1">
        <f t="shared" si="716"/>
        <v>0.66866041672657661</v>
      </c>
      <c r="AB1907" s="1">
        <f t="shared" si="716"/>
        <v>0.65430256521506136</v>
      </c>
      <c r="AC1907" s="1">
        <f t="shared" si="716"/>
        <v>0.64025301354434716</v>
      </c>
      <c r="AD1907" s="1">
        <f t="shared" si="717"/>
        <v>0.62650514172733063</v>
      </c>
      <c r="AE1907" s="1">
        <f t="shared" si="717"/>
        <v>0.61305247192498447</v>
      </c>
      <c r="AF1907" s="1">
        <f t="shared" si="717"/>
        <v>0.59988866539407448</v>
      </c>
      <c r="AG1907" s="1">
        <f t="shared" si="718"/>
        <v>0.58700751950041652</v>
      </c>
      <c r="AH1907" s="1">
        <f t="shared" si="718"/>
        <v>0.57440296479626651</v>
      </c>
      <c r="AI1907" s="1">
        <f t="shared" si="719"/>
        <v>0.5620690621604667</v>
      </c>
      <c r="AJ1907">
        <v>0.55000000000000004</v>
      </c>
      <c r="AK1907">
        <v>0.54</v>
      </c>
      <c r="AL1907">
        <v>0.53</v>
      </c>
      <c r="AM1907">
        <v>0.49</v>
      </c>
      <c r="AN1907" t="s">
        <v>9768</v>
      </c>
      <c r="AO1907" t="s">
        <v>7625</v>
      </c>
      <c r="AP1907" t="s">
        <v>10253</v>
      </c>
      <c r="AQ1907" t="s">
        <v>9882</v>
      </c>
      <c r="AR1907" t="s">
        <v>9882</v>
      </c>
      <c r="AS1907" t="s">
        <v>10254</v>
      </c>
      <c r="AT1907" t="s">
        <v>9769</v>
      </c>
      <c r="AU1907">
        <v>0.42</v>
      </c>
      <c r="AV1907">
        <v>0.41</v>
      </c>
      <c r="AW1907" t="s">
        <v>10223</v>
      </c>
      <c r="AX1907" t="s">
        <v>9769</v>
      </c>
      <c r="AY1907" t="s">
        <v>7624</v>
      </c>
      <c r="AZ1907" t="s">
        <v>9891</v>
      </c>
      <c r="BA1907" t="s">
        <v>9891</v>
      </c>
      <c r="BB1907" t="s">
        <v>10375</v>
      </c>
      <c r="BC1907" t="s">
        <v>9770</v>
      </c>
      <c r="BD1907" t="s">
        <v>10323</v>
      </c>
      <c r="BE1907" t="s">
        <v>10323</v>
      </c>
      <c r="BF1907">
        <v>0.33</v>
      </c>
      <c r="BG1907" t="s">
        <v>10324</v>
      </c>
      <c r="BH1907" t="s">
        <v>9783</v>
      </c>
      <c r="BI1907" t="s">
        <v>7622</v>
      </c>
      <c r="BJ1907" t="s">
        <v>7622</v>
      </c>
      <c r="BK1907" t="s">
        <v>10225</v>
      </c>
      <c r="BL1907" t="s">
        <v>9782</v>
      </c>
      <c r="BM1907" t="s">
        <v>9782</v>
      </c>
      <c r="BN1907" t="s">
        <v>9589</v>
      </c>
      <c r="BO1907" t="s">
        <v>10210</v>
      </c>
      <c r="BP1907">
        <v>0.25</v>
      </c>
      <c r="BQ1907">
        <f t="shared" si="720"/>
        <v>2.1943749382666633E-2</v>
      </c>
      <c r="BR1907">
        <f t="shared" si="721"/>
        <v>2.0002786387752103E-2</v>
      </c>
    </row>
    <row r="1908" spans="1:70" hidden="1" x14ac:dyDescent="0.3">
      <c r="A1908" t="s">
        <v>7437</v>
      </c>
      <c r="B1908" t="s">
        <v>7438</v>
      </c>
      <c r="C1908" t="str">
        <f>VLOOKUP(historical_emissions[[#This Row],[Country]],'Liste-Pays'!A:B,2,0)</f>
        <v>WEU</v>
      </c>
      <c r="D1908" t="s">
        <v>41</v>
      </c>
      <c r="E1908" t="s">
        <v>70</v>
      </c>
      <c r="F1908" t="s">
        <v>148</v>
      </c>
      <c r="G1908" t="s">
        <v>44</v>
      </c>
      <c r="H1908">
        <f t="shared" si="698"/>
        <v>0.45309095860566423</v>
      </c>
      <c r="I1908">
        <f t="shared" si="699"/>
        <v>0.45216814088380891</v>
      </c>
      <c r="J1908">
        <f t="shared" si="700"/>
        <v>0.45124720267981111</v>
      </c>
      <c r="K1908">
        <f t="shared" si="701"/>
        <v>0.45032814016562622</v>
      </c>
      <c r="L1908">
        <f t="shared" si="702"/>
        <v>0.4494109495210063</v>
      </c>
      <c r="M1908">
        <f t="shared" si="703"/>
        <v>0.44849562693348421</v>
      </c>
      <c r="N1908">
        <f t="shared" si="704"/>
        <v>0.44758216859835764</v>
      </c>
      <c r="O1908">
        <f t="shared" si="705"/>
        <v>0.4466705707186735</v>
      </c>
      <c r="P1908">
        <f t="shared" si="706"/>
        <v>0.44576082950521184</v>
      </c>
      <c r="Q1908">
        <f t="shared" si="707"/>
        <v>0.44485294117647045</v>
      </c>
      <c r="R1908">
        <f t="shared" si="708"/>
        <v>0.44394690195864889</v>
      </c>
      <c r="S1908">
        <f t="shared" si="709"/>
        <v>0.44304270808563284</v>
      </c>
      <c r="T1908">
        <f t="shared" si="710"/>
        <v>0.44214035579897859</v>
      </c>
      <c r="U1908">
        <f t="shared" si="711"/>
        <v>0.44123984134789723</v>
      </c>
      <c r="V1908">
        <f t="shared" si="712"/>
        <v>0.4403411609892392</v>
      </c>
      <c r="W1908">
        <f t="shared" si="713"/>
        <v>0.4394443109874786</v>
      </c>
      <c r="X1908">
        <f t="shared" si="714"/>
        <v>0.4385492876146978</v>
      </c>
      <c r="Y1908">
        <f t="shared" si="715"/>
        <v>0.4376560871505718</v>
      </c>
      <c r="Z1908" s="1">
        <f t="shared" si="716"/>
        <v>0.436764705882353</v>
      </c>
      <c r="AA1908" s="1">
        <f t="shared" si="716"/>
        <v>0.44695011349939401</v>
      </c>
      <c r="AB1908" s="1">
        <f t="shared" si="716"/>
        <v>0.45737304609711243</v>
      </c>
      <c r="AC1908" s="1">
        <f t="shared" si="716"/>
        <v>0.4680390427877919</v>
      </c>
      <c r="AD1908" s="1">
        <f t="shared" si="717"/>
        <v>0.478953771856508</v>
      </c>
      <c r="AE1908" s="1">
        <f t="shared" si="717"/>
        <v>0.49012303377345379</v>
      </c>
      <c r="AF1908" s="1">
        <f t="shared" si="717"/>
        <v>0.50155276427651341</v>
      </c>
      <c r="AG1908" s="1">
        <f t="shared" si="718"/>
        <v>0.51324903752572149</v>
      </c>
      <c r="AH1908" s="1">
        <f t="shared" si="718"/>
        <v>0.5252180693312849</v>
      </c>
      <c r="AI1908" s="1">
        <f t="shared" si="719"/>
        <v>0.53746622045688297</v>
      </c>
      <c r="AJ1908">
        <v>0.55000000000000004</v>
      </c>
      <c r="AK1908">
        <v>0.56000000000000005</v>
      </c>
      <c r="AL1908">
        <v>0.54</v>
      </c>
      <c r="AM1908">
        <v>0.55000000000000004</v>
      </c>
      <c r="AN1908" t="s">
        <v>9398</v>
      </c>
      <c r="AO1908" t="s">
        <v>9398</v>
      </c>
      <c r="AP1908" t="s">
        <v>9719</v>
      </c>
      <c r="AQ1908" t="s">
        <v>9719</v>
      </c>
      <c r="AR1908" t="s">
        <v>9719</v>
      </c>
      <c r="AS1908" t="s">
        <v>9719</v>
      </c>
      <c r="AT1908" t="s">
        <v>9719</v>
      </c>
      <c r="AU1908">
        <v>0.54</v>
      </c>
      <c r="AV1908">
        <v>0.54</v>
      </c>
      <c r="AW1908" t="s">
        <v>10251</v>
      </c>
      <c r="AX1908" t="s">
        <v>10251</v>
      </c>
      <c r="AY1908" t="s">
        <v>10251</v>
      </c>
      <c r="AZ1908" t="s">
        <v>10251</v>
      </c>
      <c r="BA1908" t="s">
        <v>10222</v>
      </c>
      <c r="BB1908" t="s">
        <v>10222</v>
      </c>
      <c r="BC1908" t="s">
        <v>10251</v>
      </c>
      <c r="BD1908" t="s">
        <v>10222</v>
      </c>
      <c r="BE1908" t="s">
        <v>10394</v>
      </c>
      <c r="BF1908">
        <v>0.68</v>
      </c>
      <c r="BG1908" t="s">
        <v>8790</v>
      </c>
      <c r="BH1908" t="s">
        <v>9716</v>
      </c>
      <c r="BI1908" t="s">
        <v>9717</v>
      </c>
      <c r="BJ1908" t="s">
        <v>9717</v>
      </c>
      <c r="BK1908" t="s">
        <v>9717</v>
      </c>
      <c r="BL1908" t="s">
        <v>10222</v>
      </c>
      <c r="BM1908" t="s">
        <v>9708</v>
      </c>
      <c r="BN1908" t="s">
        <v>9708</v>
      </c>
      <c r="BO1908" t="s">
        <v>10273</v>
      </c>
      <c r="BP1908">
        <v>0.74</v>
      </c>
      <c r="BQ1908">
        <f t="shared" si="720"/>
        <v>-2.278869007839468E-2</v>
      </c>
      <c r="BR1908">
        <f t="shared" si="721"/>
        <v>2.0408729373360135E-3</v>
      </c>
    </row>
    <row r="1909" spans="1:70" hidden="1" x14ac:dyDescent="0.3">
      <c r="A1909" t="s">
        <v>9662</v>
      </c>
      <c r="B1909" t="s">
        <v>9663</v>
      </c>
      <c r="C1909" t="str">
        <f>VLOOKUP(historical_emissions[[#This Row],[Country]],'Liste-Pays'!A:B,2,0)</f>
        <v>CSA</v>
      </c>
      <c r="D1909" t="s">
        <v>41</v>
      </c>
      <c r="E1909" t="s">
        <v>328</v>
      </c>
      <c r="F1909" t="s">
        <v>43</v>
      </c>
      <c r="G1909" t="s">
        <v>44</v>
      </c>
      <c r="H1909">
        <f t="shared" si="698"/>
        <v>1.313875862068967</v>
      </c>
      <c r="I1909">
        <f t="shared" si="699"/>
        <v>1.2402806534866126</v>
      </c>
      <c r="J1909">
        <f t="shared" si="700"/>
        <v>1.1708077938130443</v>
      </c>
      <c r="K1909">
        <f t="shared" si="701"/>
        <v>1.1052263745305322</v>
      </c>
      <c r="L1909">
        <f t="shared" si="702"/>
        <v>1.0433184211899416</v>
      </c>
      <c r="M1909">
        <f t="shared" si="703"/>
        <v>0.98487816892411828</v>
      </c>
      <c r="N1909">
        <f t="shared" si="704"/>
        <v>0.92971137854253727</v>
      </c>
      <c r="O1909">
        <f t="shared" si="705"/>
        <v>0.87763469093410429</v>
      </c>
      <c r="P1909">
        <f t="shared" si="706"/>
        <v>0.8284750176323239</v>
      </c>
      <c r="Q1909">
        <f t="shared" si="707"/>
        <v>0.78206896551724203</v>
      </c>
      <c r="R1909">
        <f t="shared" si="708"/>
        <v>0.73826229374203112</v>
      </c>
      <c r="S1909">
        <f t="shared" si="709"/>
        <v>0.69690940107919286</v>
      </c>
      <c r="T1909">
        <f t="shared" si="710"/>
        <v>0.65787284198245943</v>
      </c>
      <c r="U1909">
        <f t="shared" si="711"/>
        <v>0.62102286975591747</v>
      </c>
      <c r="V1909">
        <f t="shared" si="712"/>
        <v>0.58623700531197509</v>
      </c>
      <c r="W1909">
        <f t="shared" si="713"/>
        <v>0.55339963008484361</v>
      </c>
      <c r="X1909">
        <f t="shared" si="714"/>
        <v>0.52240160174649064</v>
      </c>
      <c r="Y1909">
        <f t="shared" si="715"/>
        <v>0.49313989144781184</v>
      </c>
      <c r="Z1909" s="1">
        <f t="shared" si="716"/>
        <v>0.46551724137931072</v>
      </c>
      <c r="AA1909" s="1">
        <f t="shared" si="716"/>
        <v>0.47247797635182853</v>
      </c>
      <c r="AB1909" s="1">
        <f t="shared" si="716"/>
        <v>0.4795427930361516</v>
      </c>
      <c r="AC1909" s="1">
        <f t="shared" si="716"/>
        <v>0.48671324773384511</v>
      </c>
      <c r="AD1909" s="1">
        <f t="shared" si="717"/>
        <v>0.49399092001736894</v>
      </c>
      <c r="AE1909" s="1">
        <f t="shared" si="717"/>
        <v>0.50137741307804029</v>
      </c>
      <c r="AF1909" s="1">
        <f t="shared" si="717"/>
        <v>0.5088743540791989</v>
      </c>
      <c r="AG1909" s="1">
        <f t="shared" si="718"/>
        <v>0.51648339451465353</v>
      </c>
      <c r="AH1909" s="1">
        <f t="shared" si="718"/>
        <v>0.52420621057248784</v>
      </c>
      <c r="AI1909" s="1">
        <f t="shared" si="719"/>
        <v>0.53204450350430599</v>
      </c>
      <c r="AJ1909">
        <v>0.54</v>
      </c>
      <c r="AK1909">
        <v>0.61</v>
      </c>
      <c r="AL1909">
        <v>0.47</v>
      </c>
      <c r="AM1909">
        <v>0.42</v>
      </c>
      <c r="AN1909" t="s">
        <v>10254</v>
      </c>
      <c r="AO1909" t="s">
        <v>10263</v>
      </c>
      <c r="AP1909" t="s">
        <v>10224</v>
      </c>
      <c r="AQ1909" t="s">
        <v>9782</v>
      </c>
      <c r="AR1909" t="s">
        <v>9894</v>
      </c>
      <c r="AS1909" t="s">
        <v>9782</v>
      </c>
      <c r="AT1909" t="s">
        <v>9782</v>
      </c>
      <c r="AU1909">
        <v>0.26</v>
      </c>
      <c r="AV1909">
        <v>0.25</v>
      </c>
      <c r="AW1909" t="s">
        <v>10210</v>
      </c>
      <c r="AX1909" t="s">
        <v>9782</v>
      </c>
      <c r="AY1909" t="s">
        <v>9782</v>
      </c>
      <c r="AZ1909" t="s">
        <v>10210</v>
      </c>
      <c r="BA1909" t="s">
        <v>9782</v>
      </c>
      <c r="BB1909" t="s">
        <v>9892</v>
      </c>
      <c r="BC1909" t="s">
        <v>10251</v>
      </c>
      <c r="BD1909" t="s">
        <v>9398</v>
      </c>
      <c r="BE1909" t="s">
        <v>7624</v>
      </c>
      <c r="BF1909">
        <v>0.28999999999999998</v>
      </c>
      <c r="BG1909" t="s">
        <v>9892</v>
      </c>
      <c r="BH1909" t="s">
        <v>7624</v>
      </c>
      <c r="BI1909" t="s">
        <v>7624</v>
      </c>
      <c r="BJ1909" t="s">
        <v>10375</v>
      </c>
      <c r="BK1909" t="s">
        <v>10375</v>
      </c>
      <c r="BL1909" t="s">
        <v>9770</v>
      </c>
      <c r="BM1909" t="s">
        <v>10323</v>
      </c>
      <c r="BN1909" t="s">
        <v>9769</v>
      </c>
      <c r="BO1909" t="s">
        <v>9721</v>
      </c>
      <c r="BP1909">
        <v>0.33</v>
      </c>
      <c r="BQ1909">
        <f t="shared" si="720"/>
        <v>-1.4732400917952027E-2</v>
      </c>
      <c r="BR1909">
        <f t="shared" si="721"/>
        <v>5.9337544591594904E-2</v>
      </c>
    </row>
    <row r="1910" spans="1:70" hidden="1" x14ac:dyDescent="0.3">
      <c r="A1910" t="s">
        <v>8928</v>
      </c>
      <c r="B1910" t="s">
        <v>8929</v>
      </c>
      <c r="C1910" t="str">
        <f>VLOOKUP(historical_emissions[[#This Row],[Country]],'Liste-Pays'!A:B,2,0)</f>
        <v>MEA</v>
      </c>
      <c r="D1910" t="s">
        <v>41</v>
      </c>
      <c r="E1910" t="s">
        <v>252</v>
      </c>
      <c r="F1910" t="s">
        <v>302</v>
      </c>
      <c r="G1910" t="s">
        <v>44</v>
      </c>
      <c r="H1910">
        <f t="shared" si="698"/>
        <v>1.1934038054968281</v>
      </c>
      <c r="I1910">
        <f t="shared" si="699"/>
        <v>1.1588862213677213</v>
      </c>
      <c r="J1910">
        <f t="shared" si="700"/>
        <v>1.1253670114759198</v>
      </c>
      <c r="K1910">
        <f t="shared" si="701"/>
        <v>1.0928172992026546</v>
      </c>
      <c r="L1910">
        <f t="shared" si="702"/>
        <v>1.0612090431461332</v>
      </c>
      <c r="M1910">
        <f t="shared" si="703"/>
        <v>1.0305150129640224</v>
      </c>
      <c r="N1910">
        <f t="shared" si="704"/>
        <v>1.0007087659146554</v>
      </c>
      <c r="O1910">
        <f t="shared" si="705"/>
        <v>0.97176462407675213</v>
      </c>
      <c r="P1910">
        <f t="shared" si="706"/>
        <v>0.94365765222802844</v>
      </c>
      <c r="Q1910">
        <f t="shared" si="707"/>
        <v>0.91636363636363627</v>
      </c>
      <c r="R1910">
        <f t="shared" si="708"/>
        <v>0.8898590628359293</v>
      </c>
      <c r="S1910">
        <f t="shared" si="709"/>
        <v>0.86412109809758164</v>
      </c>
      <c r="T1910">
        <f t="shared" si="710"/>
        <v>0.83912756903061014</v>
      </c>
      <c r="U1910">
        <f t="shared" si="711"/>
        <v>0.81485694384435259</v>
      </c>
      <c r="V1910">
        <f t="shared" si="712"/>
        <v>0.79128831352594609</v>
      </c>
      <c r="W1910">
        <f t="shared" si="713"/>
        <v>0.76840137382732498</v>
      </c>
      <c r="X1910">
        <f t="shared" si="714"/>
        <v>0.7461764077732207</v>
      </c>
      <c r="Y1910">
        <f t="shared" si="715"/>
        <v>0.72459426867509358</v>
      </c>
      <c r="Z1910" s="1">
        <f t="shared" si="716"/>
        <v>0.70363636363636395</v>
      </c>
      <c r="AA1910" s="1">
        <f t="shared" si="716"/>
        <v>0.68525596387990972</v>
      </c>
      <c r="AB1910" s="1">
        <f t="shared" si="716"/>
        <v>0.66735569720449917</v>
      </c>
      <c r="AC1910" s="1">
        <f t="shared" si="716"/>
        <v>0.64992302156651149</v>
      </c>
      <c r="AD1910" s="1">
        <f t="shared" si="717"/>
        <v>0.63294572254577952</v>
      </c>
      <c r="AE1910" s="1">
        <f t="shared" si="717"/>
        <v>0.61641190478740471</v>
      </c>
      <c r="AF1910" s="1">
        <f t="shared" si="717"/>
        <v>0.60030998366712973</v>
      </c>
      <c r="AG1910" s="1">
        <f t="shared" si="718"/>
        <v>0.58462867717442746</v>
      </c>
      <c r="AH1910" s="1">
        <f t="shared" si="718"/>
        <v>0.56935699800762096</v>
      </c>
      <c r="AI1910" s="1">
        <f t="shared" si="719"/>
        <v>0.55448424587549405</v>
      </c>
      <c r="AJ1910">
        <v>0.54</v>
      </c>
      <c r="AK1910">
        <v>0.54</v>
      </c>
      <c r="AL1910">
        <v>0.53</v>
      </c>
      <c r="AM1910">
        <v>0.56000000000000005</v>
      </c>
      <c r="AN1910" t="s">
        <v>9398</v>
      </c>
      <c r="AO1910" t="s">
        <v>9398</v>
      </c>
      <c r="AP1910" t="s">
        <v>7626</v>
      </c>
      <c r="AQ1910" t="s">
        <v>9396</v>
      </c>
      <c r="AR1910" t="s">
        <v>9718</v>
      </c>
      <c r="AS1910" t="s">
        <v>9718</v>
      </c>
      <c r="AT1910" t="s">
        <v>7623</v>
      </c>
      <c r="AU1910">
        <v>0.44</v>
      </c>
      <c r="AV1910">
        <v>0.43</v>
      </c>
      <c r="AW1910" t="s">
        <v>9894</v>
      </c>
      <c r="AX1910" t="s">
        <v>9893</v>
      </c>
      <c r="AY1910" t="s">
        <v>9769</v>
      </c>
      <c r="AZ1910" t="s">
        <v>9770</v>
      </c>
      <c r="BA1910" t="s">
        <v>9892</v>
      </c>
      <c r="BB1910" t="s">
        <v>9721</v>
      </c>
      <c r="BC1910" t="s">
        <v>10375</v>
      </c>
      <c r="BD1910" t="s">
        <v>9770</v>
      </c>
      <c r="BE1910" t="s">
        <v>9721</v>
      </c>
      <c r="BF1910">
        <v>0.33</v>
      </c>
      <c r="BG1910" t="s">
        <v>7624</v>
      </c>
      <c r="BH1910" t="s">
        <v>7624</v>
      </c>
      <c r="BI1910" t="s">
        <v>9769</v>
      </c>
      <c r="BJ1910" t="s">
        <v>7624</v>
      </c>
      <c r="BK1910" t="s">
        <v>9892</v>
      </c>
      <c r="BL1910" t="s">
        <v>7624</v>
      </c>
      <c r="BM1910" t="s">
        <v>7623</v>
      </c>
      <c r="BN1910" t="s">
        <v>10254</v>
      </c>
      <c r="BO1910" t="s">
        <v>9769</v>
      </c>
      <c r="BP1910">
        <v>0.3</v>
      </c>
      <c r="BQ1910">
        <f t="shared" si="720"/>
        <v>2.6822677547211127E-2</v>
      </c>
      <c r="BR1910">
        <f t="shared" si="721"/>
        <v>2.9785136359951725E-2</v>
      </c>
    </row>
    <row r="1911" spans="1:70" hidden="1" x14ac:dyDescent="0.3">
      <c r="A1911" t="s">
        <v>9668</v>
      </c>
      <c r="B1911" t="s">
        <v>9669</v>
      </c>
      <c r="C1911" t="str">
        <f>VLOOKUP(historical_emissions[[#This Row],[Country]],'Liste-Pays'!A:B,2,0)</f>
        <v>FSU</v>
      </c>
      <c r="D1911" t="s">
        <v>41</v>
      </c>
      <c r="E1911" t="s">
        <v>535</v>
      </c>
      <c r="F1911" t="s">
        <v>561</v>
      </c>
      <c r="G1911" t="s">
        <v>44</v>
      </c>
      <c r="H1911">
        <f t="shared" si="698"/>
        <v>31.492800000000013</v>
      </c>
      <c r="I1911">
        <f t="shared" si="699"/>
        <v>28.910110206861152</v>
      </c>
      <c r="J1911">
        <f t="shared" si="700"/>
        <v>26.539223955089959</v>
      </c>
      <c r="K1911">
        <f t="shared" si="701"/>
        <v>24.362771469866761</v>
      </c>
      <c r="L1911">
        <f t="shared" si="702"/>
        <v>22.364807452446922</v>
      </c>
      <c r="M1911">
        <f t="shared" si="703"/>
        <v>20.530694260449049</v>
      </c>
      <c r="N1911">
        <f t="shared" si="704"/>
        <v>18.846994668398921</v>
      </c>
      <c r="O1911">
        <f t="shared" si="705"/>
        <v>17.301373422862913</v>
      </c>
      <c r="P1911">
        <f t="shared" si="706"/>
        <v>15.882506870936378</v>
      </c>
      <c r="Q1911">
        <f t="shared" si="707"/>
        <v>14.58</v>
      </c>
      <c r="R1911">
        <f t="shared" si="708"/>
        <v>13.384310280954232</v>
      </c>
      <c r="S1911">
        <f t="shared" si="709"/>
        <v>12.286677756986087</v>
      </c>
      <c r="T1911">
        <f t="shared" si="710"/>
        <v>11.279060865679051</v>
      </c>
      <c r="U1911">
        <f t="shared" si="711"/>
        <v>10.354077524280978</v>
      </c>
      <c r="V1911">
        <f t="shared" si="712"/>
        <v>9.5049510465041855</v>
      </c>
      <c r="W1911">
        <f t="shared" si="713"/>
        <v>8.7254604946291252</v>
      </c>
      <c r="X1911">
        <f t="shared" si="714"/>
        <v>8.0098951031772696</v>
      </c>
      <c r="Y1911">
        <f t="shared" si="715"/>
        <v>7.3530124402483192</v>
      </c>
      <c r="Z1911" s="1">
        <f t="shared" si="716"/>
        <v>6.7499999999999964</v>
      </c>
      <c r="AA1911" s="1">
        <f t="shared" si="716"/>
        <v>5.2433973655812007</v>
      </c>
      <c r="AB1911" s="1">
        <f t="shared" si="716"/>
        <v>4.0730690271679837</v>
      </c>
      <c r="AC1911" s="1">
        <f t="shared" si="716"/>
        <v>3.1639584306493331</v>
      </c>
      <c r="AD1911" s="1">
        <f t="shared" si="717"/>
        <v>2.4577616740852077</v>
      </c>
      <c r="AE1911" s="1">
        <f t="shared" si="717"/>
        <v>1.9091883092036779</v>
      </c>
      <c r="AF1911" s="1">
        <f t="shared" si="717"/>
        <v>1.4830567334632587</v>
      </c>
      <c r="AG1911" s="1">
        <f t="shared" si="718"/>
        <v>1.1520378917405505</v>
      </c>
      <c r="AH1911" s="1">
        <f t="shared" si="718"/>
        <v>0.8949025846817964</v>
      </c>
      <c r="AI1911" s="1">
        <f t="shared" si="719"/>
        <v>0.69515997851442091</v>
      </c>
      <c r="AJ1911">
        <v>0.54</v>
      </c>
      <c r="AK1911">
        <v>0.52</v>
      </c>
      <c r="AL1911">
        <v>0.51</v>
      </c>
      <c r="AM1911">
        <v>0.54</v>
      </c>
      <c r="AN1911" t="s">
        <v>9719</v>
      </c>
      <c r="AO1911" t="s">
        <v>10251</v>
      </c>
      <c r="AP1911" t="s">
        <v>10222</v>
      </c>
      <c r="AQ1911" t="s">
        <v>10317</v>
      </c>
      <c r="AR1911" t="s">
        <v>9882</v>
      </c>
      <c r="AS1911" t="s">
        <v>9892</v>
      </c>
      <c r="AT1911" t="s">
        <v>10323</v>
      </c>
      <c r="AU1911">
        <v>0.3</v>
      </c>
      <c r="AV1911">
        <v>0.25</v>
      </c>
      <c r="AW1911" t="s">
        <v>7620</v>
      </c>
      <c r="AX1911" t="s">
        <v>7621</v>
      </c>
      <c r="AY1911" t="s">
        <v>9466</v>
      </c>
      <c r="AZ1911" t="s">
        <v>9467</v>
      </c>
      <c r="BA1911" t="s">
        <v>9471</v>
      </c>
      <c r="BB1911" t="s">
        <v>10381</v>
      </c>
      <c r="BC1911" t="s">
        <v>9377</v>
      </c>
      <c r="BD1911" t="s">
        <v>9378</v>
      </c>
      <c r="BE1911" t="s">
        <v>9379</v>
      </c>
      <c r="BF1911">
        <v>0.02</v>
      </c>
      <c r="BG1911" t="s">
        <v>10372</v>
      </c>
      <c r="BH1911" t="s">
        <v>10376</v>
      </c>
      <c r="BI1911" t="s">
        <v>10376</v>
      </c>
      <c r="BJ1911" t="s">
        <v>10376</v>
      </c>
      <c r="BK1911" t="s">
        <v>10376</v>
      </c>
      <c r="BL1911" t="s">
        <v>8310</v>
      </c>
      <c r="BM1911" t="s">
        <v>8310</v>
      </c>
      <c r="BN1911" t="s">
        <v>8310</v>
      </c>
      <c r="BO1911" t="s">
        <v>8310</v>
      </c>
      <c r="BP1911">
        <v>0</v>
      </c>
      <c r="BQ1911">
        <f t="shared" si="720"/>
        <v>0.28733329354522374</v>
      </c>
      <c r="BR1911">
        <f t="shared" si="721"/>
        <v>8.9335176333084965E-2</v>
      </c>
    </row>
    <row r="1912" spans="1:70" hidden="1" x14ac:dyDescent="0.3">
      <c r="A1912" t="s">
        <v>9668</v>
      </c>
      <c r="B1912" t="s">
        <v>9669</v>
      </c>
      <c r="C1912" t="str">
        <f>VLOOKUP(historical_emissions[[#This Row],[Country]],'Liste-Pays'!A:B,2,0)</f>
        <v>FSU</v>
      </c>
      <c r="D1912" t="s">
        <v>41</v>
      </c>
      <c r="E1912" t="s">
        <v>42</v>
      </c>
      <c r="F1912" t="s">
        <v>561</v>
      </c>
      <c r="G1912" t="s">
        <v>44</v>
      </c>
      <c r="H1912">
        <f t="shared" si="698"/>
        <v>31.492800000000013</v>
      </c>
      <c r="I1912">
        <f t="shared" si="699"/>
        <v>28.910110206861152</v>
      </c>
      <c r="J1912">
        <f t="shared" si="700"/>
        <v>26.539223955089959</v>
      </c>
      <c r="K1912">
        <f t="shared" si="701"/>
        <v>24.362771469866761</v>
      </c>
      <c r="L1912">
        <f t="shared" si="702"/>
        <v>22.364807452446922</v>
      </c>
      <c r="M1912">
        <f t="shared" si="703"/>
        <v>20.530694260449049</v>
      </c>
      <c r="N1912">
        <f t="shared" si="704"/>
        <v>18.846994668398921</v>
      </c>
      <c r="O1912">
        <f t="shared" si="705"/>
        <v>17.301373422862913</v>
      </c>
      <c r="P1912">
        <f t="shared" si="706"/>
        <v>15.882506870936378</v>
      </c>
      <c r="Q1912">
        <f t="shared" si="707"/>
        <v>14.58</v>
      </c>
      <c r="R1912">
        <f t="shared" si="708"/>
        <v>13.384310280954232</v>
      </c>
      <c r="S1912">
        <f t="shared" si="709"/>
        <v>12.286677756986087</v>
      </c>
      <c r="T1912">
        <f t="shared" si="710"/>
        <v>11.279060865679051</v>
      </c>
      <c r="U1912">
        <f t="shared" si="711"/>
        <v>10.354077524280978</v>
      </c>
      <c r="V1912">
        <f t="shared" si="712"/>
        <v>9.5049510465041855</v>
      </c>
      <c r="W1912">
        <f t="shared" si="713"/>
        <v>8.7254604946291252</v>
      </c>
      <c r="X1912">
        <f t="shared" si="714"/>
        <v>8.0098951031772696</v>
      </c>
      <c r="Y1912">
        <f t="shared" si="715"/>
        <v>7.3530124402483192</v>
      </c>
      <c r="Z1912" s="1">
        <f t="shared" si="716"/>
        <v>6.7499999999999964</v>
      </c>
      <c r="AA1912" s="1">
        <f t="shared" si="716"/>
        <v>5.2433973655812007</v>
      </c>
      <c r="AB1912" s="1">
        <f t="shared" si="716"/>
        <v>4.0730690271679837</v>
      </c>
      <c r="AC1912" s="1">
        <f t="shared" si="716"/>
        <v>3.1639584306493331</v>
      </c>
      <c r="AD1912" s="1">
        <f t="shared" si="717"/>
        <v>2.4577616740852077</v>
      </c>
      <c r="AE1912" s="1">
        <f t="shared" si="717"/>
        <v>1.9091883092036779</v>
      </c>
      <c r="AF1912" s="1">
        <f t="shared" si="717"/>
        <v>1.4830567334632587</v>
      </c>
      <c r="AG1912" s="1">
        <f t="shared" si="718"/>
        <v>1.1520378917405505</v>
      </c>
      <c r="AH1912" s="1">
        <f t="shared" si="718"/>
        <v>0.8949025846817964</v>
      </c>
      <c r="AI1912" s="1">
        <f t="shared" si="719"/>
        <v>0.69515997851442091</v>
      </c>
      <c r="AJ1912">
        <v>0.54</v>
      </c>
      <c r="AK1912">
        <v>0.52</v>
      </c>
      <c r="AL1912">
        <v>0.51</v>
      </c>
      <c r="AM1912">
        <v>0.54</v>
      </c>
      <c r="AN1912" t="s">
        <v>9719</v>
      </c>
      <c r="AO1912" t="s">
        <v>10251</v>
      </c>
      <c r="AP1912" t="s">
        <v>10222</v>
      </c>
      <c r="AQ1912" t="s">
        <v>10317</v>
      </c>
      <c r="AR1912" t="s">
        <v>9882</v>
      </c>
      <c r="AS1912" t="s">
        <v>9892</v>
      </c>
      <c r="AT1912" t="s">
        <v>10323</v>
      </c>
      <c r="AU1912">
        <v>0.3</v>
      </c>
      <c r="AV1912">
        <v>0.25</v>
      </c>
      <c r="AW1912" t="s">
        <v>7620</v>
      </c>
      <c r="AX1912" t="s">
        <v>7621</v>
      </c>
      <c r="AY1912" t="s">
        <v>9466</v>
      </c>
      <c r="AZ1912" t="s">
        <v>9467</v>
      </c>
      <c r="BA1912" t="s">
        <v>9471</v>
      </c>
      <c r="BB1912" t="s">
        <v>10381</v>
      </c>
      <c r="BC1912" t="s">
        <v>9377</v>
      </c>
      <c r="BD1912" t="s">
        <v>9378</v>
      </c>
      <c r="BE1912" t="s">
        <v>9379</v>
      </c>
      <c r="BF1912">
        <v>0.02</v>
      </c>
      <c r="BG1912" t="s">
        <v>10372</v>
      </c>
      <c r="BH1912" t="s">
        <v>10376</v>
      </c>
      <c r="BI1912" t="s">
        <v>10376</v>
      </c>
      <c r="BJ1912" t="s">
        <v>10376</v>
      </c>
      <c r="BK1912" t="s">
        <v>10376</v>
      </c>
      <c r="BL1912" t="s">
        <v>8310</v>
      </c>
      <c r="BM1912" t="s">
        <v>8310</v>
      </c>
      <c r="BN1912" t="s">
        <v>8310</v>
      </c>
      <c r="BO1912" t="s">
        <v>8310</v>
      </c>
      <c r="BP1912">
        <v>0</v>
      </c>
      <c r="BQ1912">
        <f t="shared" si="720"/>
        <v>0.28733329354522374</v>
      </c>
      <c r="BR1912">
        <f t="shared" si="721"/>
        <v>8.9335176333084965E-2</v>
      </c>
    </row>
    <row r="1913" spans="1:70" hidden="1" x14ac:dyDescent="0.3">
      <c r="A1913" t="s">
        <v>10301</v>
      </c>
      <c r="B1913" t="s">
        <v>10302</v>
      </c>
      <c r="C1913" t="str">
        <f>VLOOKUP(historical_emissions[[#This Row],[Country]],'Liste-Pays'!A:B,2,0)</f>
        <v>FSU</v>
      </c>
      <c r="D1913" t="s">
        <v>41</v>
      </c>
      <c r="E1913" t="s">
        <v>535</v>
      </c>
      <c r="F1913" t="s">
        <v>43</v>
      </c>
      <c r="G1913" t="s">
        <v>44</v>
      </c>
      <c r="H1913">
        <f t="shared" si="698"/>
        <v>4.3758139534883673</v>
      </c>
      <c r="I1913">
        <f t="shared" si="699"/>
        <v>4.2492494783483092</v>
      </c>
      <c r="J1913">
        <f t="shared" si="700"/>
        <v>4.1263457087450366</v>
      </c>
      <c r="K1913">
        <f t="shared" si="701"/>
        <v>4.0069967637430643</v>
      </c>
      <c r="L1913">
        <f t="shared" si="702"/>
        <v>3.8910998248691522</v>
      </c>
      <c r="M1913">
        <f t="shared" si="703"/>
        <v>3.7785550475347458</v>
      </c>
      <c r="N1913">
        <f t="shared" si="704"/>
        <v>3.6692654750204001</v>
      </c>
      <c r="O1913">
        <f t="shared" si="705"/>
        <v>3.5631369549480882</v>
      </c>
      <c r="P1913">
        <f t="shared" si="706"/>
        <v>3.4600780581694348</v>
      </c>
      <c r="Q1913">
        <f t="shared" si="707"/>
        <v>3.3599999999999972</v>
      </c>
      <c r="R1913">
        <f t="shared" si="708"/>
        <v>3.2628165637317381</v>
      </c>
      <c r="S1913">
        <f t="shared" si="709"/>
        <v>3.1684440263577969</v>
      </c>
      <c r="T1913">
        <f t="shared" si="710"/>
        <v>3.0768010864455682</v>
      </c>
      <c r="U1913">
        <f t="shared" si="711"/>
        <v>2.9878087940959572</v>
      </c>
      <c r="V1913">
        <f t="shared" si="712"/>
        <v>2.9013904829284667</v>
      </c>
      <c r="W1913">
        <f t="shared" si="713"/>
        <v>2.8174717040335229</v>
      </c>
      <c r="X1913">
        <f t="shared" si="714"/>
        <v>2.7359801618351405</v>
      </c>
      <c r="Y1913">
        <f t="shared" si="715"/>
        <v>2.6568456518086743</v>
      </c>
      <c r="Z1913" s="1">
        <f t="shared" si="716"/>
        <v>2.5799999999999987</v>
      </c>
      <c r="AA1913" s="1">
        <f t="shared" si="716"/>
        <v>2.2064653480067244</v>
      </c>
      <c r="AB1913" s="1">
        <f t="shared" si="716"/>
        <v>1.8870113689745882</v>
      </c>
      <c r="AC1913" s="1">
        <f t="shared" si="716"/>
        <v>1.6138082158671172</v>
      </c>
      <c r="AD1913" s="1">
        <f t="shared" si="717"/>
        <v>1.3801596537361827</v>
      </c>
      <c r="AE1913" s="1">
        <f t="shared" si="717"/>
        <v>1.1803389343743598</v>
      </c>
      <c r="AF1913" s="1">
        <f t="shared" si="717"/>
        <v>1.0094484331783757</v>
      </c>
      <c r="AG1913" s="1">
        <f t="shared" si="718"/>
        <v>0.86329960790998783</v>
      </c>
      <c r="AH1913" s="1">
        <f t="shared" si="718"/>
        <v>0.7383103371322407</v>
      </c>
      <c r="AI1913" s="1">
        <f t="shared" si="719"/>
        <v>0.63141712207653189</v>
      </c>
      <c r="AJ1913">
        <v>0.54</v>
      </c>
      <c r="AK1913">
        <v>0.54</v>
      </c>
      <c r="AL1913">
        <v>0.55000000000000004</v>
      </c>
      <c r="AM1913">
        <v>0.56000000000000005</v>
      </c>
      <c r="AN1913" t="s">
        <v>9398</v>
      </c>
      <c r="AO1913" t="s">
        <v>10254</v>
      </c>
      <c r="AP1913" t="s">
        <v>9770</v>
      </c>
      <c r="AQ1913" t="s">
        <v>9720</v>
      </c>
      <c r="AR1913" t="s">
        <v>10317</v>
      </c>
      <c r="AS1913" t="s">
        <v>9719</v>
      </c>
      <c r="AT1913" t="s">
        <v>9881</v>
      </c>
      <c r="AU1913">
        <v>0.56000000000000005</v>
      </c>
      <c r="AV1913">
        <v>0.43</v>
      </c>
      <c r="AW1913" t="s">
        <v>10212</v>
      </c>
      <c r="AX1913" t="s">
        <v>7619</v>
      </c>
      <c r="AY1913" t="s">
        <v>7619</v>
      </c>
      <c r="AZ1913" t="s">
        <v>7619</v>
      </c>
      <c r="BA1913" t="s">
        <v>9473</v>
      </c>
      <c r="BB1913" t="s">
        <v>9468</v>
      </c>
      <c r="BC1913" t="s">
        <v>9473</v>
      </c>
      <c r="BD1913" t="s">
        <v>9467</v>
      </c>
      <c r="BE1913" t="s">
        <v>9472</v>
      </c>
      <c r="BF1913">
        <v>0.09</v>
      </c>
      <c r="BG1913" t="s">
        <v>9468</v>
      </c>
      <c r="BH1913" t="s">
        <v>9469</v>
      </c>
      <c r="BI1913" t="s">
        <v>9472</v>
      </c>
      <c r="BJ1913" t="s">
        <v>9472</v>
      </c>
      <c r="BK1913" t="s">
        <v>9471</v>
      </c>
      <c r="BL1913" t="s">
        <v>9470</v>
      </c>
      <c r="BM1913" t="s">
        <v>10372</v>
      </c>
      <c r="BN1913" t="s">
        <v>9468</v>
      </c>
      <c r="BO1913" t="s">
        <v>8994</v>
      </c>
      <c r="BQ1913">
        <f t="shared" si="720"/>
        <v>0.1692909668083924</v>
      </c>
      <c r="BR1913">
        <f t="shared" si="721"/>
        <v>2.9785136359951725E-2</v>
      </c>
    </row>
    <row r="1914" spans="1:70" hidden="1" x14ac:dyDescent="0.3">
      <c r="A1914" t="s">
        <v>8797</v>
      </c>
      <c r="B1914" t="s">
        <v>8798</v>
      </c>
      <c r="C1914" t="str">
        <f>VLOOKUP(historical_emissions[[#This Row],[Country]],'Liste-Pays'!A:B,2,0)</f>
        <v>CSA</v>
      </c>
      <c r="D1914" t="s">
        <v>41</v>
      </c>
      <c r="E1914" t="s">
        <v>174</v>
      </c>
      <c r="F1914" t="s">
        <v>43</v>
      </c>
      <c r="G1914" t="s">
        <v>44</v>
      </c>
      <c r="H1914">
        <f t="shared" si="698"/>
        <v>0.98380566801619151</v>
      </c>
      <c r="I1914">
        <f t="shared" si="699"/>
        <v>0.96828676859951113</v>
      </c>
      <c r="J1914">
        <f t="shared" si="700"/>
        <v>0.95301266980447241</v>
      </c>
      <c r="K1914">
        <f t="shared" si="701"/>
        <v>0.93797951005927538</v>
      </c>
      <c r="L1914">
        <f t="shared" si="702"/>
        <v>0.92318348870592259</v>
      </c>
      <c r="M1914">
        <f t="shared" si="703"/>
        <v>0.90862086503934336</v>
      </c>
      <c r="N1914">
        <f t="shared" si="704"/>
        <v>0.89428795736167521</v>
      </c>
      <c r="O1914">
        <f t="shared" si="705"/>
        <v>0.88018114205146292</v>
      </c>
      <c r="P1914">
        <f t="shared" si="706"/>
        <v>0.86629685264754097</v>
      </c>
      <c r="Q1914">
        <f t="shared" si="707"/>
        <v>0.85263157894736674</v>
      </c>
      <c r="R1914">
        <f t="shared" si="708"/>
        <v>0.83918186611957701</v>
      </c>
      <c r="S1914">
        <f t="shared" si="709"/>
        <v>0.82594431383054345</v>
      </c>
      <c r="T1914">
        <f t="shared" si="710"/>
        <v>0.81291557538470605</v>
      </c>
      <c r="U1914">
        <f t="shared" si="711"/>
        <v>0.80009235687846691</v>
      </c>
      <c r="V1914">
        <f t="shared" si="712"/>
        <v>0.78747141636743156</v>
      </c>
      <c r="W1914">
        <f t="shared" si="713"/>
        <v>0.77504956304678585</v>
      </c>
      <c r="X1914">
        <f t="shared" si="714"/>
        <v>0.76282365644460182</v>
      </c>
      <c r="Y1914">
        <f t="shared" si="715"/>
        <v>0.75079060562786948</v>
      </c>
      <c r="Z1914" s="1">
        <f t="shared" si="716"/>
        <v>0.7389473684210518</v>
      </c>
      <c r="AA1914" s="1">
        <f t="shared" si="716"/>
        <v>0.71612944700619841</v>
      </c>
      <c r="AB1914" s="1">
        <f t="shared" si="716"/>
        <v>0.69401611912526195</v>
      </c>
      <c r="AC1914" s="1">
        <f t="shared" si="716"/>
        <v>0.67258562766728525</v>
      </c>
      <c r="AD1914" s="1">
        <f t="shared" si="717"/>
        <v>0.65181688735812804</v>
      </c>
      <c r="AE1914" s="1">
        <f t="shared" si="717"/>
        <v>0.63168946401484949</v>
      </c>
      <c r="AF1914" s="1">
        <f t="shared" si="717"/>
        <v>0.61218355444069339</v>
      </c>
      <c r="AG1914" s="1">
        <f t="shared" si="718"/>
        <v>0.59327996694089469</v>
      </c>
      <c r="AH1914" s="1">
        <f t="shared" si="718"/>
        <v>0.5749601024401384</v>
      </c>
      <c r="AI1914" s="1">
        <f t="shared" si="719"/>
        <v>0.55720593618309089</v>
      </c>
      <c r="AJ1914">
        <v>0.54</v>
      </c>
      <c r="AK1914">
        <v>0.54</v>
      </c>
      <c r="AL1914">
        <v>0.5</v>
      </c>
      <c r="AM1914">
        <v>0.6</v>
      </c>
      <c r="AN1914" t="s">
        <v>9397</v>
      </c>
      <c r="AO1914" t="s">
        <v>9395</v>
      </c>
      <c r="AP1914" t="s">
        <v>9396</v>
      </c>
      <c r="AQ1914" t="s">
        <v>9881</v>
      </c>
      <c r="AR1914" t="s">
        <v>9715</v>
      </c>
      <c r="AS1914" t="s">
        <v>9768</v>
      </c>
      <c r="AT1914" t="s">
        <v>9719</v>
      </c>
      <c r="AU1914">
        <v>0.52</v>
      </c>
      <c r="AV1914">
        <v>0.52</v>
      </c>
      <c r="AW1914" t="s">
        <v>10253</v>
      </c>
      <c r="AX1914" t="s">
        <v>10251</v>
      </c>
      <c r="AY1914" t="s">
        <v>9880</v>
      </c>
      <c r="AZ1914" t="s">
        <v>9880</v>
      </c>
      <c r="BA1914" t="s">
        <v>10222</v>
      </c>
      <c r="BB1914" t="s">
        <v>10092</v>
      </c>
      <c r="BC1914" t="s">
        <v>10251</v>
      </c>
      <c r="BD1914" t="s">
        <v>9718</v>
      </c>
      <c r="BE1914" t="s">
        <v>7623</v>
      </c>
      <c r="BF1914">
        <v>0.38</v>
      </c>
      <c r="BG1914" t="s">
        <v>9769</v>
      </c>
      <c r="BH1914" t="s">
        <v>10323</v>
      </c>
      <c r="BI1914" t="s">
        <v>10323</v>
      </c>
      <c r="BJ1914" t="s">
        <v>7622</v>
      </c>
      <c r="BK1914" t="s">
        <v>10225</v>
      </c>
      <c r="BL1914" t="s">
        <v>10324</v>
      </c>
      <c r="BM1914" t="s">
        <v>9464</v>
      </c>
      <c r="BN1914" t="s">
        <v>9589</v>
      </c>
      <c r="BO1914" t="s">
        <v>9464</v>
      </c>
      <c r="BP1914">
        <v>0.32</v>
      </c>
      <c r="BQ1914">
        <f t="shared" si="720"/>
        <v>3.1862844783501654E-2</v>
      </c>
      <c r="BR1914">
        <f t="shared" si="721"/>
        <v>1.6027172858229077E-2</v>
      </c>
    </row>
    <row r="1915" spans="1:70" hidden="1" x14ac:dyDescent="0.3">
      <c r="A1915" t="s">
        <v>9698</v>
      </c>
      <c r="B1915" t="s">
        <v>9699</v>
      </c>
      <c r="C1915" t="str">
        <f>VLOOKUP(historical_emissions[[#This Row],[Country]],'Liste-Pays'!A:B,2,0)</f>
        <v>CSA</v>
      </c>
      <c r="D1915" t="s">
        <v>41</v>
      </c>
      <c r="E1915" t="s">
        <v>535</v>
      </c>
      <c r="F1915" t="s">
        <v>43</v>
      </c>
      <c r="G1915" t="s">
        <v>44</v>
      </c>
      <c r="H1915">
        <f t="shared" si="698"/>
        <v>0.94184649610678428</v>
      </c>
      <c r="I1915">
        <f t="shared" si="699"/>
        <v>0.9455259575773306</v>
      </c>
      <c r="J1915">
        <f t="shared" si="700"/>
        <v>0.9492197934037504</v>
      </c>
      <c r="K1915">
        <f t="shared" si="701"/>
        <v>0.95292805974157313</v>
      </c>
      <c r="L1915">
        <f t="shared" si="702"/>
        <v>0.95665081296570786</v>
      </c>
      <c r="M1915">
        <f t="shared" si="703"/>
        <v>0.96038810967130084</v>
      </c>
      <c r="N1915">
        <f t="shared" si="704"/>
        <v>0.96414000667459521</v>
      </c>
      <c r="O1915">
        <f t="shared" si="705"/>
        <v>0.96790656101379535</v>
      </c>
      <c r="P1915">
        <f t="shared" si="706"/>
        <v>0.97168782994993363</v>
      </c>
      <c r="Q1915">
        <f t="shared" si="707"/>
        <v>0.97548387096774103</v>
      </c>
      <c r="R1915">
        <f t="shared" si="708"/>
        <v>0.9792947417765212</v>
      </c>
      <c r="S1915">
        <f t="shared" si="709"/>
        <v>0.98312050031102749</v>
      </c>
      <c r="T1915">
        <f t="shared" si="710"/>
        <v>0.98696120473234383</v>
      </c>
      <c r="U1915">
        <f t="shared" si="711"/>
        <v>0.9908169134287691</v>
      </c>
      <c r="V1915">
        <f t="shared" si="712"/>
        <v>0.99468768501670468</v>
      </c>
      <c r="W1915">
        <f t="shared" si="713"/>
        <v>0.99857357834154525</v>
      </c>
      <c r="X1915">
        <f t="shared" si="714"/>
        <v>1.0024746524785739</v>
      </c>
      <c r="Y1915">
        <f t="shared" si="715"/>
        <v>1.00639096673386</v>
      </c>
      <c r="Z1915" s="1">
        <f t="shared" si="716"/>
        <v>1.0103225806451606</v>
      </c>
      <c r="AA1915" s="1">
        <f t="shared" si="716"/>
        <v>0.94897206792802968</v>
      </c>
      <c r="AB1915" s="1">
        <f t="shared" si="716"/>
        <v>0.89134698457648942</v>
      </c>
      <c r="AC1915" s="1">
        <f t="shared" si="716"/>
        <v>0.8372211087817345</v>
      </c>
      <c r="AD1915" s="1">
        <f t="shared" si="717"/>
        <v>0.78638195575739567</v>
      </c>
      <c r="AE1915" s="1">
        <f t="shared" si="717"/>
        <v>0.73862994357688128</v>
      </c>
      <c r="AF1915" s="1">
        <f t="shared" si="717"/>
        <v>0.69377760966415192</v>
      </c>
      <c r="AG1915" s="1">
        <f t="shared" si="718"/>
        <v>0.6516488748620638</v>
      </c>
      <c r="AH1915" s="1">
        <f t="shared" si="718"/>
        <v>0.61207835218919648</v>
      </c>
      <c r="AI1915" s="1">
        <f t="shared" si="719"/>
        <v>0.57491069757151514</v>
      </c>
      <c r="AJ1915">
        <v>0.54</v>
      </c>
      <c r="AK1915">
        <v>0.49</v>
      </c>
      <c r="AL1915">
        <v>0.27</v>
      </c>
      <c r="AM1915">
        <v>0.56000000000000005</v>
      </c>
      <c r="AN1915" t="s">
        <v>9717</v>
      </c>
      <c r="AO1915" t="s">
        <v>10092</v>
      </c>
      <c r="AP1915" t="s">
        <v>9708</v>
      </c>
      <c r="AQ1915" t="s">
        <v>10273</v>
      </c>
      <c r="AR1915" t="s">
        <v>9394</v>
      </c>
      <c r="AS1915" t="s">
        <v>9394</v>
      </c>
      <c r="AT1915" t="s">
        <v>10092</v>
      </c>
      <c r="AU1915">
        <v>0.71</v>
      </c>
      <c r="AV1915">
        <v>0.57999999999999996</v>
      </c>
      <c r="AW1915" t="s">
        <v>10210</v>
      </c>
      <c r="AX1915" t="s">
        <v>7620</v>
      </c>
      <c r="AY1915" t="s">
        <v>10318</v>
      </c>
      <c r="AZ1915" t="s">
        <v>10212</v>
      </c>
      <c r="BA1915" t="s">
        <v>10318</v>
      </c>
      <c r="BB1915" t="s">
        <v>10211</v>
      </c>
      <c r="BC1915" t="s">
        <v>7620</v>
      </c>
      <c r="BD1915" t="s">
        <v>7620</v>
      </c>
      <c r="BE1915" t="s">
        <v>9783</v>
      </c>
      <c r="BF1915">
        <v>0.31</v>
      </c>
      <c r="BG1915" t="s">
        <v>10210</v>
      </c>
      <c r="BH1915" t="s">
        <v>10210</v>
      </c>
      <c r="BI1915" t="s">
        <v>9464</v>
      </c>
      <c r="BJ1915" t="s">
        <v>9590</v>
      </c>
      <c r="BK1915" t="s">
        <v>10211</v>
      </c>
      <c r="BL1915" t="s">
        <v>10211</v>
      </c>
      <c r="BM1915" t="s">
        <v>7620</v>
      </c>
      <c r="BN1915" t="s">
        <v>9471</v>
      </c>
      <c r="BO1915" t="s">
        <v>9472</v>
      </c>
      <c r="BP1915">
        <v>0.12</v>
      </c>
      <c r="BQ1915">
        <f t="shared" si="720"/>
        <v>6.4649439947250142E-2</v>
      </c>
      <c r="BR1915">
        <f t="shared" si="721"/>
        <v>-3.89144416508036E-3</v>
      </c>
    </row>
    <row r="1916" spans="1:70" hidden="1" x14ac:dyDescent="0.3">
      <c r="A1916" t="s">
        <v>2623</v>
      </c>
      <c r="B1916" t="s">
        <v>2624</v>
      </c>
      <c r="C1916" t="str">
        <f>VLOOKUP(historical_emissions[[#This Row],[Country]],'Liste-Pays'!A:B,2,0)</f>
        <v>CSA</v>
      </c>
      <c r="D1916" t="s">
        <v>41</v>
      </c>
      <c r="E1916" t="s">
        <v>535</v>
      </c>
      <c r="F1916" t="s">
        <v>302</v>
      </c>
      <c r="G1916" t="s">
        <v>44</v>
      </c>
      <c r="H1916">
        <f t="shared" si="698"/>
        <v>1.2571228070175446</v>
      </c>
      <c r="I1916">
        <f t="shared" si="699"/>
        <v>1.2772709315496371</v>
      </c>
      <c r="J1916">
        <f t="shared" si="700"/>
        <v>1.2977419735563747</v>
      </c>
      <c r="K1916">
        <f t="shared" si="701"/>
        <v>1.3185411084919423</v>
      </c>
      <c r="L1916">
        <f t="shared" si="702"/>
        <v>1.3396735947584237</v>
      </c>
      <c r="M1916">
        <f t="shared" si="703"/>
        <v>1.3611447750352224</v>
      </c>
      <c r="N1916">
        <f t="shared" si="704"/>
        <v>1.3829600776297875</v>
      </c>
      <c r="O1916">
        <f t="shared" si="705"/>
        <v>1.4051250178499901</v>
      </c>
      <c r="P1916">
        <f t="shared" si="706"/>
        <v>1.4276451993984942</v>
      </c>
      <c r="Q1916">
        <f t="shared" si="707"/>
        <v>1.450526315789475</v>
      </c>
      <c r="R1916">
        <f t="shared" si="708"/>
        <v>1.4737741517880432</v>
      </c>
      <c r="S1916">
        <f t="shared" si="709"/>
        <v>1.4973945848727404</v>
      </c>
      <c r="T1916">
        <f t="shared" si="710"/>
        <v>1.5213935867214721</v>
      </c>
      <c r="U1916">
        <f t="shared" si="711"/>
        <v>1.5457772247212584</v>
      </c>
      <c r="V1916">
        <f t="shared" si="712"/>
        <v>1.5705516635021799</v>
      </c>
      <c r="W1916">
        <f t="shared" si="713"/>
        <v>1.5957231664959088</v>
      </c>
      <c r="X1916">
        <f t="shared" si="714"/>
        <v>1.6212980975192197</v>
      </c>
      <c r="Y1916">
        <f t="shared" si="715"/>
        <v>1.6472829223828784</v>
      </c>
      <c r="Z1916" s="1">
        <f t="shared" si="716"/>
        <v>1.6736842105263177</v>
      </c>
      <c r="AA1916" s="1">
        <f t="shared" si="716"/>
        <v>1.491879526658719</v>
      </c>
      <c r="AB1916" s="1">
        <f t="shared" si="716"/>
        <v>1.3298234565787854</v>
      </c>
      <c r="AC1916" s="1">
        <f t="shared" si="716"/>
        <v>1.18537079842352</v>
      </c>
      <c r="AD1916" s="1">
        <f t="shared" si="717"/>
        <v>1.0566093738262827</v>
      </c>
      <c r="AE1916" s="1">
        <f t="shared" si="717"/>
        <v>0.94183471563695753</v>
      </c>
      <c r="AF1916" s="1">
        <f t="shared" si="717"/>
        <v>0.8395275051996548</v>
      </c>
      <c r="AG1916" s="1">
        <f t="shared" si="718"/>
        <v>0.74833346051605221</v>
      </c>
      <c r="AH1916" s="1">
        <f t="shared" si="718"/>
        <v>0.66704540906584242</v>
      </c>
      <c r="AI1916" s="1">
        <f t="shared" si="719"/>
        <v>0.59458730797494874</v>
      </c>
      <c r="AJ1916">
        <v>0.53</v>
      </c>
      <c r="AK1916">
        <v>0.53</v>
      </c>
      <c r="AL1916">
        <v>0.52</v>
      </c>
      <c r="AM1916">
        <v>0.52</v>
      </c>
      <c r="AN1916" t="s">
        <v>9768</v>
      </c>
      <c r="AO1916" t="s">
        <v>9768</v>
      </c>
      <c r="AP1916" t="s">
        <v>7625</v>
      </c>
      <c r="AQ1916" t="s">
        <v>7625</v>
      </c>
      <c r="AR1916" t="s">
        <v>9398</v>
      </c>
      <c r="AS1916" t="s">
        <v>9396</v>
      </c>
      <c r="AT1916" t="s">
        <v>9880</v>
      </c>
      <c r="AU1916">
        <v>0.66</v>
      </c>
      <c r="AV1916">
        <v>0.6</v>
      </c>
      <c r="AW1916" t="s">
        <v>7626</v>
      </c>
      <c r="AX1916" t="s">
        <v>7625</v>
      </c>
      <c r="AY1916" t="s">
        <v>7626</v>
      </c>
      <c r="AZ1916" t="s">
        <v>9394</v>
      </c>
      <c r="BA1916" t="s">
        <v>9880</v>
      </c>
      <c r="BB1916" t="s">
        <v>9712</v>
      </c>
      <c r="BC1916" t="s">
        <v>9712</v>
      </c>
      <c r="BD1916" t="s">
        <v>10394</v>
      </c>
      <c r="BE1916" t="s">
        <v>9717</v>
      </c>
      <c r="BF1916">
        <v>0.19</v>
      </c>
      <c r="BG1916" t="s">
        <v>9466</v>
      </c>
      <c r="BH1916" t="s">
        <v>9473</v>
      </c>
      <c r="BI1916" t="s">
        <v>9473</v>
      </c>
      <c r="BJ1916" t="s">
        <v>9469</v>
      </c>
      <c r="BK1916" t="s">
        <v>9470</v>
      </c>
      <c r="BL1916" t="s">
        <v>9470</v>
      </c>
      <c r="BM1916" t="s">
        <v>9471</v>
      </c>
      <c r="BN1916" t="s">
        <v>10381</v>
      </c>
      <c r="BO1916" t="s">
        <v>9471</v>
      </c>
      <c r="BP1916">
        <v>0.08</v>
      </c>
      <c r="BQ1916">
        <f t="shared" si="720"/>
        <v>0.12186284523575219</v>
      </c>
      <c r="BR1916">
        <f t="shared" si="721"/>
        <v>-1.5774354551111536E-2</v>
      </c>
    </row>
    <row r="1917" spans="1:70" hidden="1" x14ac:dyDescent="0.3">
      <c r="A1917" t="s">
        <v>10264</v>
      </c>
      <c r="B1917" t="s">
        <v>10265</v>
      </c>
      <c r="C1917" t="str">
        <f>VLOOKUP(historical_emissions[[#This Row],[Country]],'Liste-Pays'!A:B,2,0)</f>
        <v>FSU</v>
      </c>
      <c r="D1917" t="s">
        <v>41</v>
      </c>
      <c r="E1917" t="s">
        <v>252</v>
      </c>
      <c r="F1917" t="s">
        <v>302</v>
      </c>
      <c r="G1917" t="s">
        <v>44</v>
      </c>
      <c r="H1917">
        <f t="shared" si="698"/>
        <v>0.69998780487804946</v>
      </c>
      <c r="I1917">
        <f t="shared" si="699"/>
        <v>0.70398860378442951</v>
      </c>
      <c r="J1917">
        <f t="shared" si="700"/>
        <v>0.70801226936331119</v>
      </c>
      <c r="K1917">
        <f t="shared" si="701"/>
        <v>0.71205893230976902</v>
      </c>
      <c r="L1917">
        <f t="shared" si="702"/>
        <v>0.7161287240658688</v>
      </c>
      <c r="M1917">
        <f t="shared" si="703"/>
        <v>0.72022177682493682</v>
      </c>
      <c r="N1917">
        <f t="shared" si="704"/>
        <v>0.72433822353585386</v>
      </c>
      <c r="O1917">
        <f t="shared" si="705"/>
        <v>0.72847819790737367</v>
      </c>
      <c r="P1917">
        <f t="shared" si="706"/>
        <v>0.73264183441246578</v>
      </c>
      <c r="Q1917">
        <f t="shared" si="707"/>
        <v>0.73682926829268358</v>
      </c>
      <c r="R1917">
        <f t="shared" si="708"/>
        <v>0.74104063556255728</v>
      </c>
      <c r="S1917">
        <f t="shared" si="709"/>
        <v>0.74527607301401166</v>
      </c>
      <c r="T1917">
        <f t="shared" si="710"/>
        <v>0.74953571822080944</v>
      </c>
      <c r="U1917">
        <f t="shared" si="711"/>
        <v>0.7538197095430198</v>
      </c>
      <c r="V1917">
        <f t="shared" si="712"/>
        <v>0.75812818613151245</v>
      </c>
      <c r="W1917">
        <f t="shared" si="713"/>
        <v>0.7624612879324778</v>
      </c>
      <c r="X1917">
        <f t="shared" si="714"/>
        <v>0.76681915569197234</v>
      </c>
      <c r="Y1917">
        <f t="shared" si="715"/>
        <v>0.77120193096049039</v>
      </c>
      <c r="Z1917" s="1">
        <f t="shared" si="716"/>
        <v>0.77560975609756178</v>
      </c>
      <c r="AA1917" s="1">
        <f t="shared" si="716"/>
        <v>0.74663187007146481</v>
      </c>
      <c r="AB1917" s="1">
        <f t="shared" si="716"/>
        <v>0.7187366391717892</v>
      </c>
      <c r="AC1917" s="1">
        <f t="shared" si="716"/>
        <v>0.69188361385981745</v>
      </c>
      <c r="AD1917" s="1">
        <f t="shared" si="717"/>
        <v>0.66603385584925423</v>
      </c>
      <c r="AE1917" s="1">
        <f t="shared" si="717"/>
        <v>0.64114988164368236</v>
      </c>
      <c r="AF1917" s="1">
        <f t="shared" si="717"/>
        <v>0.6171956081835388</v>
      </c>
      <c r="AG1917" s="1">
        <f t="shared" si="718"/>
        <v>0.59413630052379796</v>
      </c>
      <c r="AH1917" s="1">
        <f t="shared" si="718"/>
        <v>0.57193852146649082</v>
      </c>
      <c r="AI1917" s="1">
        <f t="shared" si="719"/>
        <v>0.5505700830750252</v>
      </c>
      <c r="AJ1917">
        <v>0.53</v>
      </c>
      <c r="AK1917">
        <v>0.56000000000000005</v>
      </c>
      <c r="AL1917">
        <v>0.59</v>
      </c>
      <c r="AM1917">
        <v>0.56999999999999995</v>
      </c>
      <c r="AN1917" t="s">
        <v>9928</v>
      </c>
      <c r="AO1917" t="s">
        <v>9759</v>
      </c>
      <c r="AP1917" t="s">
        <v>9792</v>
      </c>
      <c r="AQ1917" t="s">
        <v>10322</v>
      </c>
      <c r="AR1917" t="s">
        <v>9394</v>
      </c>
      <c r="AS1917" t="s">
        <v>9316</v>
      </c>
      <c r="AT1917" t="s">
        <v>10092</v>
      </c>
      <c r="AU1917">
        <v>0.63</v>
      </c>
      <c r="AV1917">
        <v>0.6</v>
      </c>
      <c r="AW1917" t="s">
        <v>9716</v>
      </c>
      <c r="AX1917" t="s">
        <v>9396</v>
      </c>
      <c r="AY1917" t="s">
        <v>9395</v>
      </c>
      <c r="AZ1917" t="s">
        <v>10092</v>
      </c>
      <c r="BA1917" t="s">
        <v>7625</v>
      </c>
      <c r="BB1917" t="s">
        <v>9718</v>
      </c>
      <c r="BC1917" t="s">
        <v>10253</v>
      </c>
      <c r="BD1917" t="s">
        <v>10325</v>
      </c>
      <c r="BE1917" t="s">
        <v>10223</v>
      </c>
      <c r="BF1917">
        <v>0.41</v>
      </c>
      <c r="BG1917" t="s">
        <v>9892</v>
      </c>
      <c r="BH1917" t="s">
        <v>10223</v>
      </c>
      <c r="BI1917" t="s">
        <v>7623</v>
      </c>
      <c r="BJ1917" t="s">
        <v>10254</v>
      </c>
      <c r="BK1917" t="s">
        <v>7623</v>
      </c>
      <c r="BL1917" t="s">
        <v>7623</v>
      </c>
      <c r="BM1917" t="s">
        <v>10325</v>
      </c>
      <c r="BN1917" t="s">
        <v>9881</v>
      </c>
      <c r="BO1917" t="s">
        <v>9396</v>
      </c>
      <c r="BP1917">
        <v>0.65</v>
      </c>
      <c r="BQ1917">
        <f t="shared" si="720"/>
        <v>3.8811477500047431E-2</v>
      </c>
      <c r="BR1917">
        <f t="shared" si="721"/>
        <v>-5.6830449880480582E-3</v>
      </c>
    </row>
    <row r="1918" spans="1:70" hidden="1" x14ac:dyDescent="0.3">
      <c r="A1918" t="s">
        <v>10441</v>
      </c>
      <c r="B1918" t="s">
        <v>10442</v>
      </c>
      <c r="C1918" t="str">
        <f>VLOOKUP(historical_emissions[[#This Row],[Country]],'Liste-Pays'!A:B,2,0)</f>
        <v>AFR</v>
      </c>
      <c r="D1918" t="s">
        <v>41</v>
      </c>
      <c r="E1918" t="s">
        <v>42</v>
      </c>
      <c r="F1918" t="s">
        <v>43</v>
      </c>
      <c r="G1918" t="s">
        <v>44</v>
      </c>
      <c r="H1918" t="e">
        <f t="shared" si="698"/>
        <v>#NUM!</v>
      </c>
      <c r="I1918" t="e">
        <f t="shared" si="699"/>
        <v>#NUM!</v>
      </c>
      <c r="J1918" t="e">
        <f t="shared" si="700"/>
        <v>#NUM!</v>
      </c>
      <c r="K1918" t="e">
        <f t="shared" si="701"/>
        <v>#NUM!</v>
      </c>
      <c r="L1918" t="e">
        <f t="shared" si="702"/>
        <v>#NUM!</v>
      </c>
      <c r="M1918" t="e">
        <f t="shared" si="703"/>
        <v>#NUM!</v>
      </c>
      <c r="N1918" t="e">
        <f t="shared" si="704"/>
        <v>#NUM!</v>
      </c>
      <c r="O1918" t="e">
        <f t="shared" si="705"/>
        <v>#NUM!</v>
      </c>
      <c r="P1918" t="e">
        <f t="shared" si="706"/>
        <v>#NUM!</v>
      </c>
      <c r="Q1918" t="e">
        <f t="shared" si="707"/>
        <v>#NUM!</v>
      </c>
      <c r="R1918" t="e">
        <f t="shared" si="708"/>
        <v>#NUM!</v>
      </c>
      <c r="S1918" t="e">
        <f t="shared" si="709"/>
        <v>#NUM!</v>
      </c>
      <c r="T1918" t="e">
        <f t="shared" si="710"/>
        <v>#NUM!</v>
      </c>
      <c r="U1918" t="e">
        <f t="shared" si="711"/>
        <v>#NUM!</v>
      </c>
      <c r="V1918" t="e">
        <f t="shared" si="712"/>
        <v>#NUM!</v>
      </c>
      <c r="W1918" t="e">
        <f t="shared" si="713"/>
        <v>#NUM!</v>
      </c>
      <c r="X1918" t="e">
        <f t="shared" si="714"/>
        <v>#NUM!</v>
      </c>
      <c r="Y1918" t="e">
        <f t="shared" si="715"/>
        <v>#NUM!</v>
      </c>
      <c r="Z1918" s="1" t="e">
        <f t="shared" si="716"/>
        <v>#NUM!</v>
      </c>
      <c r="AA1918" s="1" t="e">
        <f t="shared" si="716"/>
        <v>#NUM!</v>
      </c>
      <c r="AB1918" s="1" t="e">
        <f t="shared" si="716"/>
        <v>#NUM!</v>
      </c>
      <c r="AC1918" s="1" t="e">
        <f t="shared" si="716"/>
        <v>#NUM!</v>
      </c>
      <c r="AD1918" s="1" t="e">
        <f t="shared" si="717"/>
        <v>#NUM!</v>
      </c>
      <c r="AE1918" s="1" t="e">
        <f t="shared" si="717"/>
        <v>#NUM!</v>
      </c>
      <c r="AF1918" s="1" t="e">
        <f t="shared" si="717"/>
        <v>#NUM!</v>
      </c>
      <c r="AG1918" s="1" t="e">
        <f t="shared" si="718"/>
        <v>#NUM!</v>
      </c>
      <c r="AH1918" s="1" t="e">
        <f t="shared" si="718"/>
        <v>#NUM!</v>
      </c>
      <c r="AI1918" s="1" t="e">
        <f t="shared" si="719"/>
        <v>#NUM!</v>
      </c>
      <c r="AJ1918">
        <v>0.53</v>
      </c>
      <c r="AK1918">
        <v>0.49</v>
      </c>
      <c r="AL1918">
        <v>0.46</v>
      </c>
      <c r="AM1918">
        <v>0.56999999999999995</v>
      </c>
      <c r="AN1918" t="s">
        <v>9718</v>
      </c>
      <c r="AO1918" t="s">
        <v>9768</v>
      </c>
      <c r="AP1918" t="s">
        <v>10253</v>
      </c>
      <c r="AQ1918" t="s">
        <v>10254</v>
      </c>
      <c r="AR1918" t="s">
        <v>7623</v>
      </c>
      <c r="AS1918" t="s">
        <v>10254</v>
      </c>
      <c r="AT1918" t="s">
        <v>9893</v>
      </c>
      <c r="AU1918">
        <v>0.5</v>
      </c>
      <c r="AV1918">
        <v>0.48</v>
      </c>
      <c r="AW1918" t="s">
        <v>9882</v>
      </c>
      <c r="AX1918" t="s">
        <v>10223</v>
      </c>
      <c r="AY1918" t="s">
        <v>9894</v>
      </c>
      <c r="AZ1918" t="s">
        <v>9720</v>
      </c>
      <c r="BA1918" t="s">
        <v>9769</v>
      </c>
      <c r="BB1918" t="s">
        <v>9891</v>
      </c>
      <c r="BC1918" t="s">
        <v>10375</v>
      </c>
      <c r="BD1918" t="s">
        <v>9721</v>
      </c>
      <c r="BE1918" t="s">
        <v>9783</v>
      </c>
      <c r="BF1918">
        <v>-0.2</v>
      </c>
      <c r="BG1918" t="s">
        <v>10445</v>
      </c>
      <c r="BH1918" t="s">
        <v>10446</v>
      </c>
      <c r="BI1918" t="s">
        <v>10447</v>
      </c>
      <c r="BJ1918" t="s">
        <v>10448</v>
      </c>
      <c r="BK1918" t="s">
        <v>10449</v>
      </c>
      <c r="BL1918" t="s">
        <v>10450</v>
      </c>
      <c r="BM1918" t="s">
        <v>10333</v>
      </c>
      <c r="BN1918" t="s">
        <v>10450</v>
      </c>
      <c r="BO1918" t="s">
        <v>10333</v>
      </c>
      <c r="BP1918">
        <v>-0.33</v>
      </c>
      <c r="BQ1918" t="e">
        <f t="shared" si="720"/>
        <v>#NUM!</v>
      </c>
      <c r="BR1918">
        <f t="shared" si="721"/>
        <v>1.9277938305308329E-2</v>
      </c>
    </row>
    <row r="1919" spans="1:70" hidden="1" x14ac:dyDescent="0.3">
      <c r="A1919" t="s">
        <v>10186</v>
      </c>
      <c r="B1919" t="s">
        <v>10187</v>
      </c>
      <c r="C1919" t="str">
        <f>VLOOKUP(historical_emissions[[#This Row],[Country]],'Liste-Pays'!A:B,2,0)</f>
        <v>CSA</v>
      </c>
      <c r="D1919" t="s">
        <v>41</v>
      </c>
      <c r="E1919" t="s">
        <v>535</v>
      </c>
      <c r="F1919" t="s">
        <v>561</v>
      </c>
      <c r="G1919" t="s">
        <v>44</v>
      </c>
      <c r="H1919">
        <f t="shared" si="698"/>
        <v>5.6640404040404029</v>
      </c>
      <c r="I1919">
        <f t="shared" si="699"/>
        <v>5.4588259021706582</v>
      </c>
      <c r="J1919">
        <f t="shared" si="700"/>
        <v>5.2610465506129778</v>
      </c>
      <c r="K1919">
        <f t="shared" si="701"/>
        <v>5.0704329655779157</v>
      </c>
      <c r="L1919">
        <f t="shared" si="702"/>
        <v>4.8867255233512052</v>
      </c>
      <c r="M1919">
        <f t="shared" si="703"/>
        <v>4.7096740066753489</v>
      </c>
      <c r="N1919">
        <f t="shared" si="704"/>
        <v>4.5390372639431948</v>
      </c>
      <c r="O1919">
        <f t="shared" si="705"/>
        <v>4.3745828807393163</v>
      </c>
      <c r="P1919">
        <f t="shared" si="706"/>
        <v>4.2160868632818058</v>
      </c>
      <c r="Q1919">
        <f t="shared" si="707"/>
        <v>4.0633333333333317</v>
      </c>
      <c r="R1919">
        <f t="shared" si="708"/>
        <v>3.9161142341659056</v>
      </c>
      <c r="S1919">
        <f t="shared" si="709"/>
        <v>3.7742290471788742</v>
      </c>
      <c r="T1919">
        <f t="shared" si="710"/>
        <v>3.6374845187841558</v>
      </c>
      <c r="U1919">
        <f t="shared" si="711"/>
        <v>3.5056943971867334</v>
      </c>
      <c r="V1919">
        <f t="shared" si="712"/>
        <v>3.3786791787018795</v>
      </c>
      <c r="W1919">
        <f t="shared" si="713"/>
        <v>3.2562658632635952</v>
      </c>
      <c r="X1919">
        <f t="shared" si="714"/>
        <v>3.1382877187912475</v>
      </c>
      <c r="Y1919">
        <f t="shared" si="715"/>
        <v>3.0245840540934683</v>
      </c>
      <c r="Z1919" s="1">
        <f t="shared" si="716"/>
        <v>2.9149999999999983</v>
      </c>
      <c r="AA1919" s="1">
        <f t="shared" si="716"/>
        <v>2.4581155273255018</v>
      </c>
      <c r="AB1919" s="1">
        <f t="shared" si="716"/>
        <v>2.0728411477457063</v>
      </c>
      <c r="AC1919" s="1">
        <f t="shared" si="716"/>
        <v>1.7479530054727059</v>
      </c>
      <c r="AD1919" s="1">
        <f t="shared" si="717"/>
        <v>1.473986423254799</v>
      </c>
      <c r="AE1919" s="1">
        <f t="shared" si="717"/>
        <v>1.2429601763532085</v>
      </c>
      <c r="AF1919" s="1">
        <f t="shared" si="717"/>
        <v>1.0481439826212926</v>
      </c>
      <c r="AG1919" s="1">
        <f t="shared" si="718"/>
        <v>0.88386243518154084</v>
      </c>
      <c r="AH1919" s="1">
        <f t="shared" si="718"/>
        <v>0.74532966584544658</v>
      </c>
      <c r="AI1919" s="1">
        <f t="shared" si="719"/>
        <v>0.62850992267273453</v>
      </c>
      <c r="AJ1919">
        <v>0.53</v>
      </c>
      <c r="AK1919">
        <v>0.5</v>
      </c>
      <c r="AL1919">
        <v>0.48</v>
      </c>
      <c r="AM1919">
        <v>0.46</v>
      </c>
      <c r="AN1919" t="s">
        <v>10254</v>
      </c>
      <c r="AO1919" t="s">
        <v>9894</v>
      </c>
      <c r="AP1919" t="s">
        <v>9892</v>
      </c>
      <c r="AQ1919" t="s">
        <v>7624</v>
      </c>
      <c r="AR1919" t="s">
        <v>9891</v>
      </c>
      <c r="AS1919" t="s">
        <v>10375</v>
      </c>
      <c r="AT1919" t="s">
        <v>9770</v>
      </c>
      <c r="AU1919">
        <v>0.34</v>
      </c>
      <c r="AV1919">
        <v>0.33</v>
      </c>
      <c r="AW1919" t="s">
        <v>9783</v>
      </c>
      <c r="AX1919" t="s">
        <v>9782</v>
      </c>
      <c r="AY1919" t="s">
        <v>9590</v>
      </c>
      <c r="AZ1919" t="s">
        <v>10318</v>
      </c>
      <c r="BA1919" t="s">
        <v>7619</v>
      </c>
      <c r="BB1919" t="s">
        <v>9466</v>
      </c>
      <c r="BC1919" t="s">
        <v>9473</v>
      </c>
      <c r="BD1919" t="s">
        <v>9472</v>
      </c>
      <c r="BE1919" t="s">
        <v>9470</v>
      </c>
      <c r="BF1919">
        <v>0.06</v>
      </c>
      <c r="BG1919" t="s">
        <v>9376</v>
      </c>
      <c r="BH1919" t="s">
        <v>9377</v>
      </c>
      <c r="BI1919" t="s">
        <v>9377</v>
      </c>
      <c r="BJ1919" t="s">
        <v>9378</v>
      </c>
      <c r="BK1919" t="s">
        <v>9378</v>
      </c>
      <c r="BL1919" t="s">
        <v>9379</v>
      </c>
      <c r="BM1919" t="s">
        <v>9379</v>
      </c>
      <c r="BN1919" t="s">
        <v>9379</v>
      </c>
      <c r="BO1919" t="s">
        <v>10372</v>
      </c>
      <c r="BP1919">
        <v>0.02</v>
      </c>
      <c r="BQ1919">
        <f t="shared" si="720"/>
        <v>0.18586777862780091</v>
      </c>
      <c r="BR1919">
        <f t="shared" si="721"/>
        <v>3.7593157493471807E-2</v>
      </c>
    </row>
    <row r="1920" spans="1:70" hidden="1" x14ac:dyDescent="0.3">
      <c r="A1920" t="s">
        <v>10186</v>
      </c>
      <c r="B1920" t="s">
        <v>10187</v>
      </c>
      <c r="C1920" t="str">
        <f>VLOOKUP(historical_emissions[[#This Row],[Country]],'Liste-Pays'!A:B,2,0)</f>
        <v>CSA</v>
      </c>
      <c r="D1920" t="s">
        <v>41</v>
      </c>
      <c r="E1920" t="s">
        <v>42</v>
      </c>
      <c r="F1920" t="s">
        <v>561</v>
      </c>
      <c r="G1920" t="s">
        <v>44</v>
      </c>
      <c r="H1920">
        <f t="shared" si="698"/>
        <v>5.6640404040404029</v>
      </c>
      <c r="I1920">
        <f t="shared" si="699"/>
        <v>5.4588259021706582</v>
      </c>
      <c r="J1920">
        <f t="shared" si="700"/>
        <v>5.2610465506129778</v>
      </c>
      <c r="K1920">
        <f t="shared" si="701"/>
        <v>5.0704329655779157</v>
      </c>
      <c r="L1920">
        <f t="shared" si="702"/>
        <v>4.8867255233512052</v>
      </c>
      <c r="M1920">
        <f t="shared" si="703"/>
        <v>4.7096740066753489</v>
      </c>
      <c r="N1920">
        <f t="shared" si="704"/>
        <v>4.5390372639431948</v>
      </c>
      <c r="O1920">
        <f t="shared" si="705"/>
        <v>4.3745828807393163</v>
      </c>
      <c r="P1920">
        <f t="shared" si="706"/>
        <v>4.2160868632818058</v>
      </c>
      <c r="Q1920">
        <f t="shared" si="707"/>
        <v>4.0633333333333317</v>
      </c>
      <c r="R1920">
        <f t="shared" si="708"/>
        <v>3.9161142341659056</v>
      </c>
      <c r="S1920">
        <f t="shared" si="709"/>
        <v>3.7742290471788742</v>
      </c>
      <c r="T1920">
        <f t="shared" si="710"/>
        <v>3.6374845187841558</v>
      </c>
      <c r="U1920">
        <f t="shared" si="711"/>
        <v>3.5056943971867334</v>
      </c>
      <c r="V1920">
        <f t="shared" si="712"/>
        <v>3.3786791787018795</v>
      </c>
      <c r="W1920">
        <f t="shared" si="713"/>
        <v>3.2562658632635952</v>
      </c>
      <c r="X1920">
        <f t="shared" si="714"/>
        <v>3.1382877187912475</v>
      </c>
      <c r="Y1920">
        <f t="shared" si="715"/>
        <v>3.0245840540934683</v>
      </c>
      <c r="Z1920" s="1">
        <f t="shared" si="716"/>
        <v>2.9149999999999983</v>
      </c>
      <c r="AA1920" s="1">
        <f t="shared" si="716"/>
        <v>2.4581155273255018</v>
      </c>
      <c r="AB1920" s="1">
        <f t="shared" si="716"/>
        <v>2.0728411477457063</v>
      </c>
      <c r="AC1920" s="1">
        <f t="shared" si="716"/>
        <v>1.7479530054727059</v>
      </c>
      <c r="AD1920" s="1">
        <f t="shared" si="717"/>
        <v>1.473986423254799</v>
      </c>
      <c r="AE1920" s="1">
        <f t="shared" si="717"/>
        <v>1.2429601763532085</v>
      </c>
      <c r="AF1920" s="1">
        <f t="shared" si="717"/>
        <v>1.0481439826212926</v>
      </c>
      <c r="AG1920" s="1">
        <f t="shared" si="718"/>
        <v>0.88386243518154084</v>
      </c>
      <c r="AH1920" s="1">
        <f t="shared" si="718"/>
        <v>0.74532966584544658</v>
      </c>
      <c r="AI1920" s="1">
        <f t="shared" si="719"/>
        <v>0.62850992267273453</v>
      </c>
      <c r="AJ1920">
        <v>0.53</v>
      </c>
      <c r="AK1920">
        <v>0.5</v>
      </c>
      <c r="AL1920">
        <v>0.48</v>
      </c>
      <c r="AM1920">
        <v>0.46</v>
      </c>
      <c r="AN1920" t="s">
        <v>10254</v>
      </c>
      <c r="AO1920" t="s">
        <v>9894</v>
      </c>
      <c r="AP1920" t="s">
        <v>9892</v>
      </c>
      <c r="AQ1920" t="s">
        <v>7624</v>
      </c>
      <c r="AR1920" t="s">
        <v>9891</v>
      </c>
      <c r="AS1920" t="s">
        <v>10375</v>
      </c>
      <c r="AT1920" t="s">
        <v>9770</v>
      </c>
      <c r="AU1920">
        <v>0.34</v>
      </c>
      <c r="AV1920">
        <v>0.33</v>
      </c>
      <c r="AW1920" t="s">
        <v>9783</v>
      </c>
      <c r="AX1920" t="s">
        <v>9782</v>
      </c>
      <c r="AY1920" t="s">
        <v>9590</v>
      </c>
      <c r="AZ1920" t="s">
        <v>10318</v>
      </c>
      <c r="BA1920" t="s">
        <v>7619</v>
      </c>
      <c r="BB1920" t="s">
        <v>9466</v>
      </c>
      <c r="BC1920" t="s">
        <v>9473</v>
      </c>
      <c r="BD1920" t="s">
        <v>9472</v>
      </c>
      <c r="BE1920" t="s">
        <v>9470</v>
      </c>
      <c r="BF1920">
        <v>0.06</v>
      </c>
      <c r="BG1920" t="s">
        <v>9376</v>
      </c>
      <c r="BH1920" t="s">
        <v>9377</v>
      </c>
      <c r="BI1920" t="s">
        <v>9377</v>
      </c>
      <c r="BJ1920" t="s">
        <v>9378</v>
      </c>
      <c r="BK1920" t="s">
        <v>9378</v>
      </c>
      <c r="BL1920" t="s">
        <v>9379</v>
      </c>
      <c r="BM1920" t="s">
        <v>9379</v>
      </c>
      <c r="BN1920" t="s">
        <v>9379</v>
      </c>
      <c r="BO1920" t="s">
        <v>10372</v>
      </c>
      <c r="BP1920">
        <v>0.02</v>
      </c>
      <c r="BQ1920">
        <f t="shared" si="720"/>
        <v>0.18586777862780091</v>
      </c>
      <c r="BR1920">
        <f t="shared" si="721"/>
        <v>3.7593157493471807E-2</v>
      </c>
    </row>
    <row r="1921" spans="1:70" hidden="1" x14ac:dyDescent="0.3">
      <c r="A1921" t="s">
        <v>3650</v>
      </c>
      <c r="B1921" t="s">
        <v>3651</v>
      </c>
      <c r="C1921" t="str">
        <f>VLOOKUP(historical_emissions[[#This Row],[Country]],'Liste-Pays'!A:B,2,0)</f>
        <v>FSU</v>
      </c>
      <c r="D1921" t="s">
        <v>41</v>
      </c>
      <c r="E1921" t="s">
        <v>535</v>
      </c>
      <c r="F1921" t="s">
        <v>561</v>
      </c>
      <c r="G1921" t="s">
        <v>44</v>
      </c>
      <c r="H1921">
        <f t="shared" si="698"/>
        <v>3.7003636363636394</v>
      </c>
      <c r="I1921">
        <f t="shared" si="699"/>
        <v>3.5494706845467476</v>
      </c>
      <c r="J1921">
        <f t="shared" si="700"/>
        <v>3.404730826086483</v>
      </c>
      <c r="K1921">
        <f t="shared" si="701"/>
        <v>3.2658931509343678</v>
      </c>
      <c r="L1921">
        <f t="shared" si="702"/>
        <v>3.1327169806195676</v>
      </c>
      <c r="M1921">
        <f t="shared" si="703"/>
        <v>3.0049714510269365</v>
      </c>
      <c r="N1921">
        <f t="shared" si="704"/>
        <v>2.8824351121884839</v>
      </c>
      <c r="O1921">
        <f t="shared" si="705"/>
        <v>2.7648955443944954</v>
      </c>
      <c r="P1921">
        <f t="shared" si="706"/>
        <v>2.6521489899588224</v>
      </c>
      <c r="Q1921">
        <f t="shared" si="707"/>
        <v>2.5440000000000023</v>
      </c>
      <c r="R1921">
        <f t="shared" si="708"/>
        <v>2.440261095625889</v>
      </c>
      <c r="S1921">
        <f t="shared" si="709"/>
        <v>2.3407524429344573</v>
      </c>
      <c r="T1921">
        <f t="shared" si="710"/>
        <v>2.245301541267378</v>
      </c>
      <c r="U1921">
        <f t="shared" si="711"/>
        <v>2.1537429241759529</v>
      </c>
      <c r="V1921">
        <f t="shared" si="712"/>
        <v>2.0659178725810188</v>
      </c>
      <c r="W1921">
        <f t="shared" si="713"/>
        <v>1.9816741396295825</v>
      </c>
      <c r="X1921">
        <f t="shared" si="714"/>
        <v>1.9008656867712153</v>
      </c>
      <c r="Y1921">
        <f t="shared" si="715"/>
        <v>1.8233524305966902</v>
      </c>
      <c r="Z1921" s="1">
        <f t="shared" si="716"/>
        <v>1.7490000000000012</v>
      </c>
      <c r="AA1921" s="1">
        <f t="shared" si="716"/>
        <v>1.5521668915411073</v>
      </c>
      <c r="AB1921" s="1">
        <f t="shared" si="716"/>
        <v>1.3774854540859816</v>
      </c>
      <c r="AC1921" s="1">
        <f t="shared" ref="AC1921:AF1984" si="722">AD1921*(1+$BQ1921)</f>
        <v>1.2224627303669109</v>
      </c>
      <c r="AD1921" s="1">
        <f t="shared" si="717"/>
        <v>1.0848863214513789</v>
      </c>
      <c r="AE1921" s="1">
        <f t="shared" si="717"/>
        <v>0.96279281260300287</v>
      </c>
      <c r="AF1921" s="1">
        <f t="shared" si="717"/>
        <v>0.85443975250778825</v>
      </c>
      <c r="AG1921" s="1">
        <f t="shared" si="718"/>
        <v>0.75828078596864823</v>
      </c>
      <c r="AH1921" s="1">
        <f t="shared" si="718"/>
        <v>0.67294358517570241</v>
      </c>
      <c r="AI1921" s="1">
        <f t="shared" si="719"/>
        <v>0.59721026459959836</v>
      </c>
      <c r="AJ1921">
        <v>0.53</v>
      </c>
      <c r="AK1921">
        <v>0.52</v>
      </c>
      <c r="AL1921">
        <v>0.51</v>
      </c>
      <c r="AM1921">
        <v>0.48</v>
      </c>
      <c r="AN1921" t="s">
        <v>9882</v>
      </c>
      <c r="AO1921" t="s">
        <v>9894</v>
      </c>
      <c r="AP1921" t="s">
        <v>7624</v>
      </c>
      <c r="AQ1921" t="s">
        <v>9770</v>
      </c>
      <c r="AR1921" t="s">
        <v>9770</v>
      </c>
      <c r="AS1921" t="s">
        <v>9770</v>
      </c>
      <c r="AT1921" t="s">
        <v>10323</v>
      </c>
      <c r="AU1921">
        <v>0.34</v>
      </c>
      <c r="AV1921">
        <v>0.33</v>
      </c>
      <c r="AW1921" t="s">
        <v>10324</v>
      </c>
      <c r="AX1921" t="s">
        <v>10225</v>
      </c>
      <c r="AY1921" t="s">
        <v>9589</v>
      </c>
      <c r="AZ1921" t="s">
        <v>9590</v>
      </c>
      <c r="BA1921" t="s">
        <v>10318</v>
      </c>
      <c r="BB1921" t="s">
        <v>10212</v>
      </c>
      <c r="BC1921" t="s">
        <v>9465</v>
      </c>
      <c r="BD1921" t="s">
        <v>9468</v>
      </c>
      <c r="BE1921" t="s">
        <v>9467</v>
      </c>
      <c r="BF1921">
        <v>0.1</v>
      </c>
      <c r="BG1921" t="s">
        <v>9469</v>
      </c>
      <c r="BH1921" t="s">
        <v>9471</v>
      </c>
      <c r="BI1921" t="s">
        <v>9471</v>
      </c>
      <c r="BJ1921" t="s">
        <v>9470</v>
      </c>
      <c r="BK1921" t="s">
        <v>9470</v>
      </c>
      <c r="BL1921" t="s">
        <v>9471</v>
      </c>
      <c r="BM1921" t="s">
        <v>9471</v>
      </c>
      <c r="BN1921" t="s">
        <v>9469</v>
      </c>
      <c r="BO1921" t="s">
        <v>9472</v>
      </c>
      <c r="BP1921">
        <v>0.12</v>
      </c>
      <c r="BQ1921">
        <f t="shared" si="720"/>
        <v>0.12681181999924207</v>
      </c>
      <c r="BR1921">
        <f t="shared" si="721"/>
        <v>4.2511395424064569E-2</v>
      </c>
    </row>
    <row r="1922" spans="1:70" hidden="1" x14ac:dyDescent="0.3">
      <c r="A1922" t="s">
        <v>3650</v>
      </c>
      <c r="B1922" t="s">
        <v>3651</v>
      </c>
      <c r="C1922" t="str">
        <f>VLOOKUP(historical_emissions[[#This Row],[Country]],'Liste-Pays'!A:B,2,0)</f>
        <v>FSU</v>
      </c>
      <c r="D1922" t="s">
        <v>41</v>
      </c>
      <c r="E1922" t="s">
        <v>42</v>
      </c>
      <c r="F1922" t="s">
        <v>561</v>
      </c>
      <c r="G1922" t="s">
        <v>44</v>
      </c>
      <c r="H1922">
        <f t="shared" ref="H1922:H1985" si="723">I1922*(1+$BR1922)</f>
        <v>3.7003636363636394</v>
      </c>
      <c r="I1922">
        <f t="shared" ref="I1922:I1985" si="724">J1922*(1+$BR1922)</f>
        <v>3.5494706845467476</v>
      </c>
      <c r="J1922">
        <f t="shared" ref="J1922:J1985" si="725">K1922*(1+$BR1922)</f>
        <v>3.404730826086483</v>
      </c>
      <c r="K1922">
        <f t="shared" ref="K1922:K1985" si="726">L1922*(1+$BR1922)</f>
        <v>3.2658931509343678</v>
      </c>
      <c r="L1922">
        <f t="shared" ref="L1922:L1985" si="727">M1922*(1+$BR1922)</f>
        <v>3.1327169806195676</v>
      </c>
      <c r="M1922">
        <f t="shared" ref="M1922:M1985" si="728">N1922*(1+$BR1922)</f>
        <v>3.0049714510269365</v>
      </c>
      <c r="N1922">
        <f t="shared" ref="N1922:N1985" si="729">O1922*(1+$BR1922)</f>
        <v>2.8824351121884839</v>
      </c>
      <c r="O1922">
        <f t="shared" ref="O1922:O1985" si="730">P1922*(1+$BR1922)</f>
        <v>2.7648955443944954</v>
      </c>
      <c r="P1922">
        <f t="shared" ref="P1922:P1985" si="731">Q1922*(1+$BR1922)</f>
        <v>2.6521489899588224</v>
      </c>
      <c r="Q1922">
        <f t="shared" ref="Q1922:Q1985" si="732">R1922*(1+$BR1922)</f>
        <v>2.5440000000000023</v>
      </c>
      <c r="R1922">
        <f t="shared" ref="R1922:R1985" si="733">S1922*(1+$BR1922)</f>
        <v>2.440261095625889</v>
      </c>
      <c r="S1922">
        <f t="shared" ref="S1922:S1985" si="734">T1922*(1+$BR1922)</f>
        <v>2.3407524429344573</v>
      </c>
      <c r="T1922">
        <f t="shared" ref="T1922:T1985" si="735">U1922*(1+$BR1922)</f>
        <v>2.245301541267378</v>
      </c>
      <c r="U1922">
        <f t="shared" ref="U1922:U1985" si="736">V1922*(1+$BR1922)</f>
        <v>2.1537429241759529</v>
      </c>
      <c r="V1922">
        <f t="shared" ref="V1922:V1985" si="737">W1922*(1+$BR1922)</f>
        <v>2.0659178725810188</v>
      </c>
      <c r="W1922">
        <f t="shared" ref="W1922:W1985" si="738">X1922*(1+$BR1922)</f>
        <v>1.9816741396295825</v>
      </c>
      <c r="X1922">
        <f t="shared" ref="X1922:X1985" si="739">Y1922*(1+$BR1922)</f>
        <v>1.9008656867712153</v>
      </c>
      <c r="Y1922">
        <f t="shared" ref="Y1922:Y1985" si="740">Z1922*(1+$BR1922)</f>
        <v>1.8233524305966902</v>
      </c>
      <c r="Z1922" s="1">
        <f t="shared" ref="Z1922:AF1985" si="741">AA1922*(1+$BQ1922)</f>
        <v>1.7490000000000012</v>
      </c>
      <c r="AA1922" s="1">
        <f t="shared" si="741"/>
        <v>1.5521668915411073</v>
      </c>
      <c r="AB1922" s="1">
        <f t="shared" si="741"/>
        <v>1.3774854540859816</v>
      </c>
      <c r="AC1922" s="1">
        <f t="shared" si="722"/>
        <v>1.2224627303669109</v>
      </c>
      <c r="AD1922" s="1">
        <f t="shared" si="722"/>
        <v>1.0848863214513789</v>
      </c>
      <c r="AE1922" s="1">
        <f t="shared" si="722"/>
        <v>0.96279281260300287</v>
      </c>
      <c r="AF1922" s="1">
        <f t="shared" si="722"/>
        <v>0.85443975250778825</v>
      </c>
      <c r="AG1922" s="1">
        <f t="shared" ref="AG1922:AH1985" si="742">AH1922*(1+$BQ1922)</f>
        <v>0.75828078596864823</v>
      </c>
      <c r="AH1922" s="1">
        <f t="shared" si="742"/>
        <v>0.67294358517570241</v>
      </c>
      <c r="AI1922" s="1">
        <f t="shared" ref="AI1922:AI1985" si="743">AJ1922*(1+$BQ1922)</f>
        <v>0.59721026459959836</v>
      </c>
      <c r="AJ1922">
        <v>0.53</v>
      </c>
      <c r="AK1922">
        <v>0.52</v>
      </c>
      <c r="AL1922">
        <v>0.51</v>
      </c>
      <c r="AM1922">
        <v>0.48</v>
      </c>
      <c r="AN1922" t="s">
        <v>9882</v>
      </c>
      <c r="AO1922" t="s">
        <v>9894</v>
      </c>
      <c r="AP1922" t="s">
        <v>7624</v>
      </c>
      <c r="AQ1922" t="s">
        <v>9770</v>
      </c>
      <c r="AR1922" t="s">
        <v>9770</v>
      </c>
      <c r="AS1922" t="s">
        <v>9770</v>
      </c>
      <c r="AT1922" t="s">
        <v>10323</v>
      </c>
      <c r="AU1922">
        <v>0.34</v>
      </c>
      <c r="AV1922">
        <v>0.33</v>
      </c>
      <c r="AW1922" t="s">
        <v>10324</v>
      </c>
      <c r="AX1922" t="s">
        <v>10225</v>
      </c>
      <c r="AY1922" t="s">
        <v>9589</v>
      </c>
      <c r="AZ1922" t="s">
        <v>9590</v>
      </c>
      <c r="BA1922" t="s">
        <v>10318</v>
      </c>
      <c r="BB1922" t="s">
        <v>10212</v>
      </c>
      <c r="BC1922" t="s">
        <v>9465</v>
      </c>
      <c r="BD1922" t="s">
        <v>9468</v>
      </c>
      <c r="BE1922" t="s">
        <v>9467</v>
      </c>
      <c r="BF1922">
        <v>0.1</v>
      </c>
      <c r="BG1922" t="s">
        <v>9469</v>
      </c>
      <c r="BH1922" t="s">
        <v>9471</v>
      </c>
      <c r="BI1922" t="s">
        <v>9471</v>
      </c>
      <c r="BJ1922" t="s">
        <v>9470</v>
      </c>
      <c r="BK1922" t="s">
        <v>9470</v>
      </c>
      <c r="BL1922" t="s">
        <v>9471</v>
      </c>
      <c r="BM1922" t="s">
        <v>9471</v>
      </c>
      <c r="BN1922" t="s">
        <v>9469</v>
      </c>
      <c r="BO1922" t="s">
        <v>9472</v>
      </c>
      <c r="BP1922">
        <v>0.12</v>
      </c>
      <c r="BQ1922">
        <f t="shared" ref="BQ1922:BQ1985" si="744">((AV1922/BF1922)^(1/(2010-2000)))-1</f>
        <v>0.12681181999924207</v>
      </c>
      <c r="BR1922">
        <f t="shared" ref="BR1922:BR1985" si="745">((AM1922/AV1922)^(1/(2019-2010)))-1</f>
        <v>4.2511395424064569E-2</v>
      </c>
    </row>
    <row r="1923" spans="1:70" hidden="1" x14ac:dyDescent="0.3">
      <c r="A1923" t="s">
        <v>7891</v>
      </c>
      <c r="B1923" t="s">
        <v>7892</v>
      </c>
      <c r="C1923" t="str">
        <f>VLOOKUP(historical_emissions[[#This Row],[Country]],'Liste-Pays'!A:B,2,0)</f>
        <v>AFR</v>
      </c>
      <c r="D1923" t="s">
        <v>41</v>
      </c>
      <c r="E1923" t="s">
        <v>1048</v>
      </c>
      <c r="F1923" t="s">
        <v>43</v>
      </c>
      <c r="G1923" t="s">
        <v>44</v>
      </c>
      <c r="H1923">
        <f t="shared" si="723"/>
        <v>98.466428571428537</v>
      </c>
      <c r="I1923">
        <f t="shared" si="724"/>
        <v>85.291494848176441</v>
      </c>
      <c r="J1923">
        <f t="shared" si="725"/>
        <v>73.879384059912482</v>
      </c>
      <c r="K1923">
        <f t="shared" si="726"/>
        <v>63.994228249696903</v>
      </c>
      <c r="L1923">
        <f t="shared" si="727"/>
        <v>55.431718894045638</v>
      </c>
      <c r="M1923">
        <f t="shared" si="728"/>
        <v>48.01488421048424</v>
      </c>
      <c r="N1923">
        <f t="shared" si="729"/>
        <v>41.590431466736518</v>
      </c>
      <c r="O1923">
        <f t="shared" si="730"/>
        <v>36.025578693608644</v>
      </c>
      <c r="P1923">
        <f t="shared" si="731"/>
        <v>31.205310318730074</v>
      </c>
      <c r="Q1923">
        <f t="shared" si="732"/>
        <v>27.029999999999998</v>
      </c>
      <c r="R1923">
        <f t="shared" si="733"/>
        <v>23.4133515269504</v>
      </c>
      <c r="S1923">
        <f t="shared" si="734"/>
        <v>20.280615232132842</v>
      </c>
      <c r="T1923">
        <f t="shared" si="735"/>
        <v>17.567043048936409</v>
      </c>
      <c r="U1923">
        <f t="shared" si="736"/>
        <v>15.216550284639984</v>
      </c>
      <c r="V1923">
        <f t="shared" si="737"/>
        <v>13.180556449936855</v>
      </c>
      <c r="W1923">
        <f t="shared" si="738"/>
        <v>11.416981186947282</v>
      </c>
      <c r="X1923">
        <f t="shared" si="739"/>
        <v>9.8893745433435516</v>
      </c>
      <c r="Y1923">
        <f t="shared" si="740"/>
        <v>8.5661636169062962</v>
      </c>
      <c r="Z1923" s="1">
        <f t="shared" si="741"/>
        <v>7.4200000000000008</v>
      </c>
      <c r="AA1923" s="1">
        <f t="shared" si="741"/>
        <v>5.6989008574389457</v>
      </c>
      <c r="AB1923" s="1">
        <f t="shared" si="741"/>
        <v>4.3770176526844136</v>
      </c>
      <c r="AC1923" s="1">
        <f t="shared" si="722"/>
        <v>3.3617506272114022</v>
      </c>
      <c r="AD1923" s="1">
        <f t="shared" si="722"/>
        <v>2.581978912656465</v>
      </c>
      <c r="AE1923" s="1">
        <f t="shared" si="722"/>
        <v>1.9830784149901892</v>
      </c>
      <c r="AF1923" s="1">
        <f t="shared" si="722"/>
        <v>1.5230953206949129</v>
      </c>
      <c r="AG1923" s="1">
        <f t="shared" si="742"/>
        <v>1.169807173729041</v>
      </c>
      <c r="AH1923" s="1">
        <f t="shared" si="742"/>
        <v>0.89846564762839087</v>
      </c>
      <c r="AI1923" s="1">
        <f t="shared" si="743"/>
        <v>0.69006289078825789</v>
      </c>
      <c r="AJ1923">
        <v>0.53</v>
      </c>
      <c r="AK1923">
        <v>0.55000000000000004</v>
      </c>
      <c r="AL1923">
        <v>0.49</v>
      </c>
      <c r="AM1923">
        <v>0.51</v>
      </c>
      <c r="AN1923" t="s">
        <v>10325</v>
      </c>
      <c r="AO1923" t="s">
        <v>10224</v>
      </c>
      <c r="AP1923" t="s">
        <v>7621</v>
      </c>
      <c r="AQ1923" t="s">
        <v>7619</v>
      </c>
      <c r="AR1923" t="s">
        <v>9468</v>
      </c>
      <c r="AS1923" t="s">
        <v>9467</v>
      </c>
      <c r="AT1923" t="s">
        <v>9467</v>
      </c>
      <c r="AU1923">
        <v>0.09</v>
      </c>
      <c r="AV1923">
        <v>0.14000000000000001</v>
      </c>
      <c r="AW1923" t="s">
        <v>9468</v>
      </c>
      <c r="AX1923" t="s">
        <v>10381</v>
      </c>
      <c r="AY1923" t="s">
        <v>9468</v>
      </c>
      <c r="AZ1923" t="s">
        <v>10372</v>
      </c>
      <c r="BA1923" t="s">
        <v>10372</v>
      </c>
      <c r="BB1923" t="s">
        <v>10372</v>
      </c>
      <c r="BC1923" t="s">
        <v>10372</v>
      </c>
      <c r="BD1923" t="s">
        <v>10376</v>
      </c>
      <c r="BE1923" t="s">
        <v>10376</v>
      </c>
      <c r="BF1923">
        <v>0.01</v>
      </c>
      <c r="BG1923" t="s">
        <v>10376</v>
      </c>
      <c r="BH1923" t="s">
        <v>10376</v>
      </c>
      <c r="BI1923" t="s">
        <v>10376</v>
      </c>
      <c r="BJ1923" t="s">
        <v>10376</v>
      </c>
      <c r="BK1923" t="s">
        <v>10376</v>
      </c>
      <c r="BL1923" t="s">
        <v>10376</v>
      </c>
      <c r="BM1923" t="s">
        <v>10376</v>
      </c>
      <c r="BN1923" t="s">
        <v>10372</v>
      </c>
      <c r="BO1923" t="s">
        <v>10376</v>
      </c>
      <c r="BP1923">
        <v>0.02</v>
      </c>
      <c r="BQ1923">
        <f t="shared" si="744"/>
        <v>0.30200545431746773</v>
      </c>
      <c r="BR1923">
        <f t="shared" si="745"/>
        <v>0.15446949014909639</v>
      </c>
    </row>
    <row r="1924" spans="1:70" hidden="1" x14ac:dyDescent="0.3">
      <c r="A1924" t="s">
        <v>10433</v>
      </c>
      <c r="B1924" t="s">
        <v>10434</v>
      </c>
      <c r="C1924" t="str">
        <f>VLOOKUP(historical_emissions[[#This Row],[Country]],'Liste-Pays'!A:B,2,0)</f>
        <v>AFR</v>
      </c>
      <c r="D1924" t="s">
        <v>41</v>
      </c>
      <c r="E1924" t="s">
        <v>252</v>
      </c>
      <c r="F1924" t="s">
        <v>148</v>
      </c>
      <c r="G1924" t="s">
        <v>44</v>
      </c>
      <c r="H1924">
        <f t="shared" si="723"/>
        <v>0.53019607843137284</v>
      </c>
      <c r="I1924">
        <f t="shared" si="724"/>
        <v>0.53019607843137284</v>
      </c>
      <c r="J1924">
        <f t="shared" si="725"/>
        <v>0.53019607843137284</v>
      </c>
      <c r="K1924">
        <f t="shared" si="726"/>
        <v>0.53019607843137284</v>
      </c>
      <c r="L1924">
        <f t="shared" si="727"/>
        <v>0.53019607843137284</v>
      </c>
      <c r="M1924">
        <f t="shared" si="728"/>
        <v>0.53019607843137284</v>
      </c>
      <c r="N1924">
        <f t="shared" si="729"/>
        <v>0.53019607843137284</v>
      </c>
      <c r="O1924">
        <f t="shared" si="730"/>
        <v>0.53019607843137284</v>
      </c>
      <c r="P1924">
        <f t="shared" si="731"/>
        <v>0.53019607843137284</v>
      </c>
      <c r="Q1924">
        <f t="shared" si="732"/>
        <v>0.53019607843137284</v>
      </c>
      <c r="R1924">
        <f t="shared" si="733"/>
        <v>0.53019607843137284</v>
      </c>
      <c r="S1924">
        <f t="shared" si="734"/>
        <v>0.53019607843137284</v>
      </c>
      <c r="T1924">
        <f t="shared" si="735"/>
        <v>0.53019607843137284</v>
      </c>
      <c r="U1924">
        <f t="shared" si="736"/>
        <v>0.53019607843137284</v>
      </c>
      <c r="V1924">
        <f t="shared" si="737"/>
        <v>0.53019607843137284</v>
      </c>
      <c r="W1924">
        <f t="shared" si="738"/>
        <v>0.53019607843137284</v>
      </c>
      <c r="X1924">
        <f t="shared" si="739"/>
        <v>0.53019607843137284</v>
      </c>
      <c r="Y1924">
        <f t="shared" si="740"/>
        <v>0.53019607843137284</v>
      </c>
      <c r="Z1924" s="1">
        <f t="shared" si="741"/>
        <v>0.53019607843137284</v>
      </c>
      <c r="AA1924" s="1">
        <f t="shared" si="741"/>
        <v>0.52916753807160188</v>
      </c>
      <c r="AB1924" s="1">
        <f t="shared" si="741"/>
        <v>0.52814099300246908</v>
      </c>
      <c r="AC1924" s="1">
        <f t="shared" si="722"/>
        <v>0.52711643935326125</v>
      </c>
      <c r="AD1924" s="1">
        <f t="shared" si="722"/>
        <v>0.52609387326077406</v>
      </c>
      <c r="AE1924" s="1">
        <f t="shared" si="722"/>
        <v>0.52507329086929755</v>
      </c>
      <c r="AF1924" s="1">
        <f t="shared" si="722"/>
        <v>0.52405468833060154</v>
      </c>
      <c r="AG1924" s="1">
        <f t="shared" si="742"/>
        <v>0.52303806180392121</v>
      </c>
      <c r="AH1924" s="1">
        <f t="shared" si="742"/>
        <v>0.52202340745594233</v>
      </c>
      <c r="AI1924" s="1">
        <f t="shared" si="743"/>
        <v>0.5210107214607872</v>
      </c>
      <c r="AJ1924">
        <v>0.52</v>
      </c>
      <c r="AK1924">
        <v>0.52</v>
      </c>
      <c r="AL1924">
        <v>0.52</v>
      </c>
      <c r="AM1924">
        <v>0.52</v>
      </c>
      <c r="AN1924" t="s">
        <v>9715</v>
      </c>
      <c r="AO1924" t="s">
        <v>9715</v>
      </c>
      <c r="AP1924" t="s">
        <v>9715</v>
      </c>
      <c r="AQ1924" t="s">
        <v>9718</v>
      </c>
      <c r="AR1924" t="s">
        <v>9718</v>
      </c>
      <c r="AS1924" t="s">
        <v>9718</v>
      </c>
      <c r="AT1924" t="s">
        <v>9718</v>
      </c>
      <c r="AU1924">
        <v>0.52</v>
      </c>
      <c r="AV1924">
        <v>0.52</v>
      </c>
      <c r="AW1924" t="s">
        <v>9718</v>
      </c>
      <c r="AX1924" t="s">
        <v>9718</v>
      </c>
      <c r="AY1924" t="s">
        <v>9718</v>
      </c>
      <c r="AZ1924" t="s">
        <v>9768</v>
      </c>
      <c r="BA1924" t="s">
        <v>9718</v>
      </c>
      <c r="BB1924" t="s">
        <v>9718</v>
      </c>
      <c r="BC1924" t="s">
        <v>9718</v>
      </c>
      <c r="BD1924" t="s">
        <v>9718</v>
      </c>
      <c r="BE1924" t="s">
        <v>9718</v>
      </c>
      <c r="BF1924">
        <v>0.51</v>
      </c>
      <c r="BG1924" t="s">
        <v>9768</v>
      </c>
      <c r="BH1924" t="s">
        <v>10325</v>
      </c>
      <c r="BI1924" t="s">
        <v>10253</v>
      </c>
      <c r="BJ1924" t="s">
        <v>10253</v>
      </c>
      <c r="BK1924" t="s">
        <v>9893</v>
      </c>
      <c r="BL1924" t="s">
        <v>7623</v>
      </c>
      <c r="BM1924" t="s">
        <v>9894</v>
      </c>
      <c r="BN1924" t="s">
        <v>10223</v>
      </c>
      <c r="BO1924" t="s">
        <v>9892</v>
      </c>
      <c r="BP1924">
        <v>0.4</v>
      </c>
      <c r="BQ1924">
        <f t="shared" si="744"/>
        <v>1.9436951168985139E-3</v>
      </c>
      <c r="BR1924">
        <f t="shared" si="745"/>
        <v>0</v>
      </c>
    </row>
    <row r="1925" spans="1:70" hidden="1" x14ac:dyDescent="0.3">
      <c r="A1925" t="s">
        <v>10367</v>
      </c>
      <c r="B1925" t="s">
        <v>10368</v>
      </c>
      <c r="C1925" t="str">
        <f>VLOOKUP(historical_emissions[[#This Row],[Country]],'Liste-Pays'!A:B,2,0)</f>
        <v>AFR</v>
      </c>
      <c r="D1925" t="s">
        <v>41</v>
      </c>
      <c r="E1925" t="s">
        <v>1048</v>
      </c>
      <c r="F1925" t="s">
        <v>43</v>
      </c>
      <c r="G1925" t="s">
        <v>44</v>
      </c>
      <c r="H1925">
        <f t="shared" si="723"/>
        <v>19.5</v>
      </c>
      <c r="I1925">
        <f t="shared" si="724"/>
        <v>17.612420867665303</v>
      </c>
      <c r="J1925">
        <f t="shared" si="725"/>
        <v>15.907557375372937</v>
      </c>
      <c r="K1925">
        <f t="shared" si="726"/>
        <v>14.367722844697509</v>
      </c>
      <c r="L1925">
        <f t="shared" si="727"/>
        <v>12.976942648758046</v>
      </c>
      <c r="M1925">
        <f t="shared" si="728"/>
        <v>11.720788487460618</v>
      </c>
      <c r="N1925">
        <f t="shared" si="729"/>
        <v>10.586228704720135</v>
      </c>
      <c r="O1925">
        <f t="shared" si="730"/>
        <v>9.5614930948148888</v>
      </c>
      <c r="P1925">
        <f t="shared" si="731"/>
        <v>8.6359507953413051</v>
      </c>
      <c r="Q1925">
        <f t="shared" si="732"/>
        <v>7.799999999999998</v>
      </c>
      <c r="R1925">
        <f t="shared" si="733"/>
        <v>7.0449683470661197</v>
      </c>
      <c r="S1925">
        <f t="shared" si="734"/>
        <v>6.3630229501491726</v>
      </c>
      <c r="T1925">
        <f t="shared" si="735"/>
        <v>5.7470891378790014</v>
      </c>
      <c r="U1925">
        <f t="shared" si="736"/>
        <v>5.1907770595032163</v>
      </c>
      <c r="V1925">
        <f t="shared" si="737"/>
        <v>4.6883153949842455</v>
      </c>
      <c r="W1925">
        <f t="shared" si="738"/>
        <v>4.2344914818880524</v>
      </c>
      <c r="X1925">
        <f t="shared" si="739"/>
        <v>3.8245972379259543</v>
      </c>
      <c r="Y1925">
        <f t="shared" si="740"/>
        <v>3.4543803181365211</v>
      </c>
      <c r="Z1925" s="1">
        <f t="shared" si="741"/>
        <v>3.1199999999999988</v>
      </c>
      <c r="AA1925" s="1">
        <f t="shared" si="741"/>
        <v>2.6081914624831621</v>
      </c>
      <c r="AB1925" s="1">
        <f t="shared" si="741"/>
        <v>2.1803406105673266</v>
      </c>
      <c r="AC1925" s="1">
        <f t="shared" si="722"/>
        <v>1.8226749249317398</v>
      </c>
      <c r="AD1925" s="1">
        <f t="shared" si="722"/>
        <v>1.5236811468234308</v>
      </c>
      <c r="AE1925" s="1">
        <f t="shared" si="722"/>
        <v>1.2737346662472524</v>
      </c>
      <c r="AF1925" s="1">
        <f t="shared" si="722"/>
        <v>1.0647897057611939</v>
      </c>
      <c r="AG1925" s="1">
        <f t="shared" si="742"/>
        <v>0.89012032689304665</v>
      </c>
      <c r="AH1925" s="1">
        <f t="shared" si="742"/>
        <v>0.74410392217473287</v>
      </c>
      <c r="AI1925" s="1">
        <f t="shared" si="743"/>
        <v>0.62204022340268406</v>
      </c>
      <c r="AJ1925">
        <v>0.52</v>
      </c>
      <c r="AK1925">
        <v>0.39</v>
      </c>
      <c r="AL1925">
        <v>0.33</v>
      </c>
      <c r="AM1925">
        <v>0.3</v>
      </c>
      <c r="AN1925" t="s">
        <v>10210</v>
      </c>
      <c r="AO1925" t="s">
        <v>9782</v>
      </c>
      <c r="AP1925" t="s">
        <v>7622</v>
      </c>
      <c r="AQ1925" t="s">
        <v>10225</v>
      </c>
      <c r="AR1925" t="s">
        <v>9892</v>
      </c>
      <c r="AS1925" t="s">
        <v>7624</v>
      </c>
      <c r="AT1925" t="s">
        <v>10224</v>
      </c>
      <c r="AU1925">
        <v>0.25</v>
      </c>
      <c r="AV1925">
        <v>0.12</v>
      </c>
      <c r="AW1925" t="s">
        <v>9473</v>
      </c>
      <c r="AX1925" t="s">
        <v>7619</v>
      </c>
      <c r="AY1925" t="s">
        <v>9467</v>
      </c>
      <c r="AZ1925" t="s">
        <v>8994</v>
      </c>
      <c r="BA1925" t="s">
        <v>10372</v>
      </c>
      <c r="BB1925" t="s">
        <v>9470</v>
      </c>
      <c r="BC1925" t="s">
        <v>9469</v>
      </c>
      <c r="BD1925" t="s">
        <v>9472</v>
      </c>
      <c r="BE1925" t="s">
        <v>9378</v>
      </c>
      <c r="BF1925">
        <v>0.02</v>
      </c>
      <c r="BG1925" t="s">
        <v>8994</v>
      </c>
      <c r="BH1925" t="s">
        <v>8994</v>
      </c>
      <c r="BI1925" t="s">
        <v>8994</v>
      </c>
      <c r="BJ1925" t="s">
        <v>8994</v>
      </c>
      <c r="BK1925" t="s">
        <v>8994</v>
      </c>
      <c r="BL1925" t="s">
        <v>8994</v>
      </c>
      <c r="BM1925" t="s">
        <v>8994</v>
      </c>
      <c r="BN1925" t="s">
        <v>8994</v>
      </c>
      <c r="BO1925" t="s">
        <v>8994</v>
      </c>
      <c r="BQ1925">
        <f t="shared" si="744"/>
        <v>0.19623119885131546</v>
      </c>
      <c r="BR1925">
        <f t="shared" si="745"/>
        <v>0.10717317888991107</v>
      </c>
    </row>
    <row r="1926" spans="1:70" hidden="1" x14ac:dyDescent="0.3">
      <c r="A1926" t="s">
        <v>10379</v>
      </c>
      <c r="B1926" t="s">
        <v>10380</v>
      </c>
      <c r="C1926" t="str">
        <f>VLOOKUP(historical_emissions[[#This Row],[Country]],'Liste-Pays'!A:B,2,0)</f>
        <v>EEU</v>
      </c>
      <c r="D1926" t="s">
        <v>41</v>
      </c>
      <c r="E1926" t="s">
        <v>328</v>
      </c>
      <c r="F1926" t="s">
        <v>43</v>
      </c>
      <c r="G1926" t="s">
        <v>44</v>
      </c>
      <c r="H1926">
        <f t="shared" si="723"/>
        <v>1.369510489510489</v>
      </c>
      <c r="I1926">
        <f t="shared" si="724"/>
        <v>1.3136647671399413</v>
      </c>
      <c r="J1926">
        <f t="shared" si="725"/>
        <v>1.2600963144441977</v>
      </c>
      <c r="K1926">
        <f t="shared" si="726"/>
        <v>1.2087122692137342</v>
      </c>
      <c r="L1926">
        <f t="shared" si="727"/>
        <v>1.1594235559622481</v>
      </c>
      <c r="M1926">
        <f t="shared" si="728"/>
        <v>1.1121447315121451</v>
      </c>
      <c r="N1926">
        <f t="shared" si="729"/>
        <v>1.0667938368767236</v>
      </c>
      <c r="O1926">
        <f t="shared" si="730"/>
        <v>1.0232922551822865</v>
      </c>
      <c r="P1926">
        <f t="shared" si="731"/>
        <v>0.98156457538388808</v>
      </c>
      <c r="Q1926">
        <f t="shared" si="732"/>
        <v>0.9415384615384611</v>
      </c>
      <c r="R1926">
        <f t="shared" si="733"/>
        <v>0.90314452740870954</v>
      </c>
      <c r="S1926">
        <f t="shared" si="734"/>
        <v>0.86631621618038579</v>
      </c>
      <c r="T1926">
        <f t="shared" si="735"/>
        <v>0.83098968508444215</v>
      </c>
      <c r="U1926">
        <f t="shared" si="736"/>
        <v>0.79710369472404541</v>
      </c>
      <c r="V1926">
        <f t="shared" si="737"/>
        <v>0.76459950291459966</v>
      </c>
      <c r="W1926">
        <f t="shared" si="738"/>
        <v>0.73342076285274738</v>
      </c>
      <c r="X1926">
        <f t="shared" si="739"/>
        <v>0.70351342543782192</v>
      </c>
      <c r="Y1926">
        <f t="shared" si="740"/>
        <v>0.67482564557642299</v>
      </c>
      <c r="Z1926" s="1">
        <f t="shared" si="741"/>
        <v>0.64730769230769203</v>
      </c>
      <c r="AA1926" s="1">
        <f t="shared" si="741"/>
        <v>0.63205767432013948</v>
      </c>
      <c r="AB1926" s="1">
        <f t="shared" si="741"/>
        <v>0.61716693376955289</v>
      </c>
      <c r="AC1926" s="1">
        <f t="shared" si="722"/>
        <v>0.60262700638547584</v>
      </c>
      <c r="AD1926" s="1">
        <f t="shared" si="722"/>
        <v>0.58842962730845561</v>
      </c>
      <c r="AE1926" s="1">
        <f t="shared" si="722"/>
        <v>0.57456672639209005</v>
      </c>
      <c r="AF1926" s="1">
        <f t="shared" si="722"/>
        <v>0.56103042361575362</v>
      </c>
      <c r="AG1926" s="1">
        <f t="shared" si="742"/>
        <v>0.54781302460539616</v>
      </c>
      <c r="AH1926" s="1">
        <f t="shared" si="742"/>
        <v>0.5349070162598677</v>
      </c>
      <c r="AI1926" s="1">
        <f t="shared" si="743"/>
        <v>0.52230506248028319</v>
      </c>
      <c r="AJ1926">
        <v>0.51</v>
      </c>
      <c r="AK1926">
        <v>0.51</v>
      </c>
      <c r="AL1926">
        <v>0.46</v>
      </c>
      <c r="AM1926">
        <v>0.48</v>
      </c>
      <c r="AN1926" t="s">
        <v>9720</v>
      </c>
      <c r="AO1926" t="s">
        <v>9893</v>
      </c>
      <c r="AP1926" t="s">
        <v>9892</v>
      </c>
      <c r="AQ1926" t="s">
        <v>7624</v>
      </c>
      <c r="AR1926" t="s">
        <v>10375</v>
      </c>
      <c r="AS1926" t="s">
        <v>9721</v>
      </c>
      <c r="AT1926" t="s">
        <v>10210</v>
      </c>
      <c r="AU1926">
        <v>0.32</v>
      </c>
      <c r="AV1926">
        <v>0.33</v>
      </c>
      <c r="AW1926" t="s">
        <v>10375</v>
      </c>
      <c r="AX1926" t="s">
        <v>10323</v>
      </c>
      <c r="AY1926" t="s">
        <v>10225</v>
      </c>
      <c r="AZ1926" t="s">
        <v>10223</v>
      </c>
      <c r="BA1926" t="s">
        <v>9891</v>
      </c>
      <c r="BB1926" t="s">
        <v>9892</v>
      </c>
      <c r="BC1926" t="s">
        <v>9882</v>
      </c>
      <c r="BD1926" t="s">
        <v>10263</v>
      </c>
      <c r="BE1926" t="s">
        <v>10225</v>
      </c>
      <c r="BF1926">
        <v>0.26</v>
      </c>
      <c r="BG1926" t="s">
        <v>9464</v>
      </c>
      <c r="BH1926" t="s">
        <v>9464</v>
      </c>
      <c r="BI1926" t="s">
        <v>9721</v>
      </c>
      <c r="BJ1926" t="s">
        <v>10323</v>
      </c>
      <c r="BK1926" t="s">
        <v>10210</v>
      </c>
      <c r="BL1926" t="s">
        <v>9465</v>
      </c>
      <c r="BM1926" t="s">
        <v>7619</v>
      </c>
      <c r="BN1926" t="s">
        <v>10225</v>
      </c>
      <c r="BO1926" t="s">
        <v>10375</v>
      </c>
      <c r="BP1926">
        <v>0.31</v>
      </c>
      <c r="BQ1926">
        <f t="shared" si="744"/>
        <v>2.4127573490751342E-2</v>
      </c>
      <c r="BR1926">
        <f t="shared" si="745"/>
        <v>4.2511395424064569E-2</v>
      </c>
    </row>
    <row r="1927" spans="1:70" hidden="1" x14ac:dyDescent="0.3">
      <c r="A1927" t="s">
        <v>7089</v>
      </c>
      <c r="B1927" t="s">
        <v>7090</v>
      </c>
      <c r="C1927" t="str">
        <f>VLOOKUP(historical_emissions[[#This Row],[Country]],'Liste-Pays'!A:B,2,0)</f>
        <v>EEU</v>
      </c>
      <c r="D1927" t="s">
        <v>41</v>
      </c>
      <c r="E1927" t="s">
        <v>1048</v>
      </c>
      <c r="F1927" t="s">
        <v>43</v>
      </c>
      <c r="G1927" t="s">
        <v>44</v>
      </c>
      <c r="H1927">
        <f t="shared" si="723"/>
        <v>0.29361319340329833</v>
      </c>
      <c r="I1927">
        <f t="shared" si="724"/>
        <v>0.29222801953272287</v>
      </c>
      <c r="J1927">
        <f t="shared" si="725"/>
        <v>0.29084938047289444</v>
      </c>
      <c r="K1927">
        <f t="shared" si="726"/>
        <v>0.28947724539464975</v>
      </c>
      <c r="L1927">
        <f t="shared" si="727"/>
        <v>0.28811158361426764</v>
      </c>
      <c r="M1927">
        <f t="shared" si="728"/>
        <v>0.28675236459278303</v>
      </c>
      <c r="N1927">
        <f t="shared" si="729"/>
        <v>0.28539955793530403</v>
      </c>
      <c r="O1927">
        <f t="shared" si="730"/>
        <v>0.28405313339033217</v>
      </c>
      <c r="P1927">
        <f t="shared" si="731"/>
        <v>0.28271306084908598</v>
      </c>
      <c r="Q1927">
        <f t="shared" si="732"/>
        <v>0.2813793103448276</v>
      </c>
      <c r="R1927">
        <f t="shared" si="733"/>
        <v>0.2800518520521928</v>
      </c>
      <c r="S1927">
        <f t="shared" si="734"/>
        <v>0.27873065628652388</v>
      </c>
      <c r="T1927">
        <f t="shared" si="735"/>
        <v>0.27741569350320605</v>
      </c>
      <c r="U1927">
        <f t="shared" si="736"/>
        <v>0.2761069342970065</v>
      </c>
      <c r="V1927">
        <f t="shared" si="737"/>
        <v>0.27480434940141707</v>
      </c>
      <c r="W1927">
        <f t="shared" si="738"/>
        <v>0.27350790968799971</v>
      </c>
      <c r="X1927">
        <f t="shared" si="739"/>
        <v>0.27221758616573499</v>
      </c>
      <c r="Y1927">
        <f t="shared" si="740"/>
        <v>0.27093334998037405</v>
      </c>
      <c r="Z1927" s="1">
        <f t="shared" si="741"/>
        <v>0.26965517241379311</v>
      </c>
      <c r="AA1927" s="1">
        <f t="shared" si="741"/>
        <v>0.28739876479323773</v>
      </c>
      <c r="AB1927" s="1">
        <f t="shared" si="741"/>
        <v>0.30630990410942255</v>
      </c>
      <c r="AC1927" s="1">
        <f t="shared" si="722"/>
        <v>0.32646541617193231</v>
      </c>
      <c r="AD1927" s="1">
        <f t="shared" si="722"/>
        <v>0.34794718200897512</v>
      </c>
      <c r="AE1927" s="1">
        <f t="shared" si="722"/>
        <v>0.37084247050605523</v>
      </c>
      <c r="AF1927" s="1">
        <f t="shared" si="722"/>
        <v>0.39524429293261842</v>
      </c>
      <c r="AG1927" s="1">
        <f t="shared" si="742"/>
        <v>0.42125178079692116</v>
      </c>
      <c r="AH1927" s="1">
        <f t="shared" si="742"/>
        <v>0.44897058856414568</v>
      </c>
      <c r="AI1927" s="1">
        <f t="shared" si="743"/>
        <v>0.47851332287378823</v>
      </c>
      <c r="AJ1927">
        <v>0.51</v>
      </c>
      <c r="AK1927">
        <v>0.49</v>
      </c>
      <c r="AL1927">
        <v>0.44</v>
      </c>
      <c r="AM1927">
        <v>0.48</v>
      </c>
      <c r="AN1927" t="s">
        <v>9893</v>
      </c>
      <c r="AO1927" t="s">
        <v>10254</v>
      </c>
      <c r="AP1927" t="s">
        <v>7623</v>
      </c>
      <c r="AQ1927" t="s">
        <v>9720</v>
      </c>
      <c r="AR1927" t="s">
        <v>9893</v>
      </c>
      <c r="AS1927" t="s">
        <v>9893</v>
      </c>
      <c r="AT1927" t="s">
        <v>10325</v>
      </c>
      <c r="AU1927">
        <v>0.5</v>
      </c>
      <c r="AV1927">
        <v>0.46</v>
      </c>
      <c r="AW1927" t="s">
        <v>10253</v>
      </c>
      <c r="AX1927" t="s">
        <v>10253</v>
      </c>
      <c r="AY1927" t="s">
        <v>10273</v>
      </c>
      <c r="AZ1927" t="s">
        <v>10093</v>
      </c>
      <c r="BA1927" t="s">
        <v>9393</v>
      </c>
      <c r="BB1927" t="s">
        <v>9394</v>
      </c>
      <c r="BC1927" t="s">
        <v>9712</v>
      </c>
      <c r="BD1927" t="s">
        <v>9712</v>
      </c>
      <c r="BE1927" t="s">
        <v>9394</v>
      </c>
      <c r="BF1927">
        <v>0.87</v>
      </c>
      <c r="BG1927" t="s">
        <v>10094</v>
      </c>
      <c r="BH1927" t="s">
        <v>10093</v>
      </c>
      <c r="BI1927" t="s">
        <v>9392</v>
      </c>
      <c r="BJ1927" t="s">
        <v>4280</v>
      </c>
      <c r="BK1927" t="s">
        <v>10094</v>
      </c>
      <c r="BL1927" t="s">
        <v>9706</v>
      </c>
      <c r="BM1927" t="s">
        <v>9392</v>
      </c>
      <c r="BN1927" t="s">
        <v>10364</v>
      </c>
      <c r="BO1927" t="s">
        <v>9374</v>
      </c>
      <c r="BP1927">
        <v>1.66</v>
      </c>
      <c r="BQ1927">
        <f t="shared" si="744"/>
        <v>-6.1738582600415204E-2</v>
      </c>
      <c r="BR1927">
        <f t="shared" si="745"/>
        <v>4.7400446842515986E-3</v>
      </c>
    </row>
    <row r="1928" spans="1:70" hidden="1" x14ac:dyDescent="0.3">
      <c r="A1928" t="s">
        <v>1961</v>
      </c>
      <c r="B1928" t="s">
        <v>1962</v>
      </c>
      <c r="C1928" t="str">
        <f>VLOOKUP(historical_emissions[[#This Row],[Country]],'Liste-Pays'!A:B,2,0)</f>
        <v>WEU</v>
      </c>
      <c r="D1928" t="s">
        <v>41</v>
      </c>
      <c r="E1928" t="s">
        <v>535</v>
      </c>
      <c r="F1928" t="s">
        <v>302</v>
      </c>
      <c r="G1928" t="s">
        <v>44</v>
      </c>
      <c r="H1928">
        <f t="shared" si="723"/>
        <v>1.9871559633027502E-2</v>
      </c>
      <c r="I1928">
        <f t="shared" si="724"/>
        <v>2.1355781568720183E-2</v>
      </c>
      <c r="J1928">
        <f t="shared" si="725"/>
        <v>2.2950861172108455E-2</v>
      </c>
      <c r="K1928">
        <f t="shared" si="726"/>
        <v>2.4665078486891562E-2</v>
      </c>
      <c r="L1928">
        <f t="shared" si="727"/>
        <v>2.6507331999543939E-2</v>
      </c>
      <c r="M1928">
        <f t="shared" si="728"/>
        <v>2.848718483127749E-2</v>
      </c>
      <c r="N1928">
        <f t="shared" si="729"/>
        <v>3.061491438011674E-2</v>
      </c>
      <c r="O1928">
        <f t="shared" si="730"/>
        <v>3.2901565670778406E-2</v>
      </c>
      <c r="P1928">
        <f t="shared" si="731"/>
        <v>3.535900868929414E-2</v>
      </c>
      <c r="Q1928">
        <f t="shared" si="732"/>
        <v>3.7999999999999978E-2</v>
      </c>
      <c r="R1928">
        <f t="shared" si="733"/>
        <v>4.0838248964745631E-2</v>
      </c>
      <c r="S1928">
        <f t="shared" si="734"/>
        <v>4.3888488908067069E-2</v>
      </c>
      <c r="T1928">
        <f t="shared" si="735"/>
        <v>4.7166553597740031E-2</v>
      </c>
      <c r="U1928">
        <f t="shared" si="736"/>
        <v>5.0689459437724405E-2</v>
      </c>
      <c r="V1928">
        <f t="shared" si="737"/>
        <v>5.4475493800162249E-2</v>
      </c>
      <c r="W1928">
        <f t="shared" si="738"/>
        <v>5.8544309954960114E-2</v>
      </c>
      <c r="X1928">
        <f t="shared" si="739"/>
        <v>6.2917029089734178E-2</v>
      </c>
      <c r="Y1928">
        <f t="shared" si="740"/>
        <v>6.7616349949702864E-2</v>
      </c>
      <c r="Z1928" s="1">
        <f t="shared" si="741"/>
        <v>7.2666666666666657E-2</v>
      </c>
      <c r="AA1928" s="1">
        <f t="shared" si="741"/>
        <v>8.8299599266441334E-2</v>
      </c>
      <c r="AB1928" s="1">
        <f t="shared" si="741"/>
        <v>0.10729567748551552</v>
      </c>
      <c r="AC1928" s="1">
        <f t="shared" si="722"/>
        <v>0.1303784219035645</v>
      </c>
      <c r="AD1928" s="1">
        <f t="shared" si="722"/>
        <v>0.15842700560196005</v>
      </c>
      <c r="AE1928" s="1">
        <f t="shared" si="722"/>
        <v>0.19250974001333024</v>
      </c>
      <c r="AF1928" s="1">
        <f t="shared" si="722"/>
        <v>0.23392476465225506</v>
      </c>
      <c r="AG1928" s="1">
        <f t="shared" si="742"/>
        <v>0.28424949051317511</v>
      </c>
      <c r="AH1928" s="1">
        <f t="shared" si="742"/>
        <v>0.34540068033032317</v>
      </c>
      <c r="AI1928" s="1">
        <f t="shared" si="743"/>
        <v>0.41970745403014326</v>
      </c>
      <c r="AJ1928">
        <v>0.51</v>
      </c>
      <c r="AK1928">
        <v>0.51</v>
      </c>
      <c r="AL1928">
        <v>0.56000000000000005</v>
      </c>
      <c r="AM1928">
        <v>0.56999999999999995</v>
      </c>
      <c r="AN1928" t="s">
        <v>9396</v>
      </c>
      <c r="AO1928" t="s">
        <v>10263</v>
      </c>
      <c r="AP1928" t="s">
        <v>10317</v>
      </c>
      <c r="AQ1928" t="s">
        <v>9398</v>
      </c>
      <c r="AR1928" t="s">
        <v>10317</v>
      </c>
      <c r="AS1928" t="s">
        <v>10251</v>
      </c>
      <c r="AT1928" t="s">
        <v>10273</v>
      </c>
      <c r="AU1928">
        <v>0.75</v>
      </c>
      <c r="AV1928">
        <v>1.0900000000000001</v>
      </c>
      <c r="AW1928" t="s">
        <v>9587</v>
      </c>
      <c r="AX1928" t="s">
        <v>9791</v>
      </c>
      <c r="AY1928" t="s">
        <v>9947</v>
      </c>
      <c r="AZ1928" t="s">
        <v>9944</v>
      </c>
      <c r="BA1928" t="s">
        <v>10219</v>
      </c>
      <c r="BB1928" t="s">
        <v>9638</v>
      </c>
      <c r="BC1928" t="s">
        <v>4571</v>
      </c>
      <c r="BD1928" t="s">
        <v>9696</v>
      </c>
      <c r="BE1928" t="s">
        <v>9270</v>
      </c>
      <c r="BF1928">
        <v>7.65</v>
      </c>
      <c r="BG1928" t="s">
        <v>8277</v>
      </c>
      <c r="BH1928" t="s">
        <v>9512</v>
      </c>
      <c r="BI1928" t="s">
        <v>9675</v>
      </c>
      <c r="BJ1928" t="s">
        <v>9632</v>
      </c>
      <c r="BK1928" t="s">
        <v>9762</v>
      </c>
      <c r="BL1928" t="s">
        <v>6580</v>
      </c>
      <c r="BM1928" t="s">
        <v>4945</v>
      </c>
      <c r="BN1928" t="s">
        <v>4573</v>
      </c>
      <c r="BO1928" t="s">
        <v>10122</v>
      </c>
      <c r="BP1928">
        <v>6.4</v>
      </c>
      <c r="BQ1928">
        <f t="shared" si="744"/>
        <v>-0.17704420778403285</v>
      </c>
      <c r="BR1928">
        <f t="shared" si="745"/>
        <v>-6.9499771334364135E-2</v>
      </c>
    </row>
    <row r="1929" spans="1:70" hidden="1" x14ac:dyDescent="0.3">
      <c r="A1929" t="s">
        <v>10198</v>
      </c>
      <c r="B1929" t="s">
        <v>10199</v>
      </c>
      <c r="C1929" t="str">
        <f>VLOOKUP(historical_emissions[[#This Row],[Country]],'Liste-Pays'!A:B,2,0)</f>
        <v>FSU</v>
      </c>
      <c r="D1929" t="s">
        <v>41</v>
      </c>
      <c r="E1929" t="s">
        <v>174</v>
      </c>
      <c r="F1929" t="s">
        <v>43</v>
      </c>
      <c r="G1929" t="s">
        <v>44</v>
      </c>
      <c r="H1929">
        <f t="shared" si="723"/>
        <v>0.65907692307692289</v>
      </c>
      <c r="I1929">
        <f t="shared" si="724"/>
        <v>0.64056338922383682</v>
      </c>
      <c r="J1929">
        <f t="shared" si="725"/>
        <v>0.62256990230871556</v>
      </c>
      <c r="K1929">
        <f t="shared" si="726"/>
        <v>0.60508185416329496</v>
      </c>
      <c r="L1929">
        <f t="shared" si="727"/>
        <v>0.58808504696415598</v>
      </c>
      <c r="M1929">
        <f t="shared" si="728"/>
        <v>0.57156568170609812</v>
      </c>
      <c r="N1929">
        <f t="shared" si="729"/>
        <v>0.55551034699929791</v>
      </c>
      <c r="O1929">
        <f t="shared" si="730"/>
        <v>0.53990600818115553</v>
      </c>
      <c r="P1929">
        <f t="shared" si="731"/>
        <v>0.5247399967339913</v>
      </c>
      <c r="Q1929">
        <f t="shared" si="732"/>
        <v>0.50999999999999979</v>
      </c>
      <c r="R1929">
        <f t="shared" si="733"/>
        <v>0.49567405118511176</v>
      </c>
      <c r="S1929">
        <f t="shared" si="734"/>
        <v>0.48175051964364884</v>
      </c>
      <c r="T1929">
        <f t="shared" si="735"/>
        <v>0.46821810143588294</v>
      </c>
      <c r="U1929">
        <f t="shared" si="736"/>
        <v>0.45506581015083492</v>
      </c>
      <c r="V1929">
        <f t="shared" si="737"/>
        <v>0.44228296798686156</v>
      </c>
      <c r="W1929">
        <f t="shared" si="738"/>
        <v>0.42985919708278997</v>
      </c>
      <c r="X1929">
        <f t="shared" si="739"/>
        <v>0.41778441109256076</v>
      </c>
      <c r="Y1929">
        <f t="shared" si="740"/>
        <v>0.40604880699654083</v>
      </c>
      <c r="Z1929" s="1">
        <f t="shared" si="741"/>
        <v>0.39464285714285696</v>
      </c>
      <c r="AA1929" s="1">
        <f t="shared" si="741"/>
        <v>0.40489353243306725</v>
      </c>
      <c r="AB1929" s="1">
        <f t="shared" si="741"/>
        <v>0.41541046452231367</v>
      </c>
      <c r="AC1929" s="1">
        <f t="shared" si="722"/>
        <v>0.42620056931428313</v>
      </c>
      <c r="AD1929" s="1">
        <f t="shared" si="722"/>
        <v>0.43727094235023045</v>
      </c>
      <c r="AE1929" s="1">
        <f t="shared" si="722"/>
        <v>0.44862886347498532</v>
      </c>
      <c r="AF1929" s="1">
        <f t="shared" si="722"/>
        <v>0.46028180162415716</v>
      </c>
      <c r="AG1929" s="1">
        <f t="shared" si="742"/>
        <v>0.472237419735685</v>
      </c>
      <c r="AH1929" s="1">
        <f t="shared" si="742"/>
        <v>0.48450357978896313</v>
      </c>
      <c r="AI1929" s="1">
        <f t="shared" si="743"/>
        <v>0.49708834797485568</v>
      </c>
      <c r="AJ1929">
        <v>0.51</v>
      </c>
      <c r="AK1929">
        <v>0.54</v>
      </c>
      <c r="AL1929">
        <v>0.46</v>
      </c>
      <c r="AM1929">
        <v>0.84</v>
      </c>
      <c r="AN1929" t="s">
        <v>8786</v>
      </c>
      <c r="AO1929" t="s">
        <v>9712</v>
      </c>
      <c r="AP1929" t="s">
        <v>8788</v>
      </c>
      <c r="AQ1929" t="s">
        <v>6101</v>
      </c>
      <c r="AR1929" t="s">
        <v>10209</v>
      </c>
      <c r="AS1929" t="s">
        <v>10273</v>
      </c>
      <c r="AT1929" t="s">
        <v>9710</v>
      </c>
      <c r="AU1929">
        <v>0.56999999999999995</v>
      </c>
      <c r="AV1929">
        <v>0.65</v>
      </c>
      <c r="AW1929" t="s">
        <v>7623</v>
      </c>
      <c r="AX1929" t="s">
        <v>8787</v>
      </c>
      <c r="AY1929" t="s">
        <v>4279</v>
      </c>
      <c r="AZ1929" t="s">
        <v>9708</v>
      </c>
      <c r="BA1929" t="s">
        <v>10273</v>
      </c>
      <c r="BB1929" t="s">
        <v>10366</v>
      </c>
      <c r="BC1929" t="s">
        <v>10391</v>
      </c>
      <c r="BD1929" t="s">
        <v>9388</v>
      </c>
      <c r="BE1929" t="s">
        <v>10263</v>
      </c>
      <c r="BF1929">
        <v>0.84</v>
      </c>
      <c r="BG1929" t="s">
        <v>10235</v>
      </c>
      <c r="BH1929" t="s">
        <v>7617</v>
      </c>
      <c r="BI1929" t="s">
        <v>10374</v>
      </c>
      <c r="BJ1929" t="s">
        <v>9390</v>
      </c>
      <c r="BK1929" t="s">
        <v>10317</v>
      </c>
      <c r="BL1929" t="s">
        <v>9532</v>
      </c>
      <c r="BM1929" t="s">
        <v>9810</v>
      </c>
      <c r="BN1929" t="s">
        <v>9600</v>
      </c>
      <c r="BO1929" t="s">
        <v>8565</v>
      </c>
      <c r="BP1929">
        <v>8.4499999999999993</v>
      </c>
      <c r="BQ1929">
        <f t="shared" si="744"/>
        <v>-2.5316964755184967E-2</v>
      </c>
      <c r="BR1929">
        <f t="shared" si="745"/>
        <v>2.8901954380375461E-2</v>
      </c>
    </row>
    <row r="1930" spans="1:70" hidden="1" x14ac:dyDescent="0.3">
      <c r="A1930" t="s">
        <v>10000</v>
      </c>
      <c r="B1930" t="s">
        <v>10001</v>
      </c>
      <c r="C1930" t="str">
        <f>VLOOKUP(historical_emissions[[#This Row],[Country]],'Liste-Pays'!A:B,2,0)</f>
        <v>CSA</v>
      </c>
      <c r="D1930" t="s">
        <v>41</v>
      </c>
      <c r="E1930" t="s">
        <v>252</v>
      </c>
      <c r="F1930" t="s">
        <v>148</v>
      </c>
      <c r="G1930" t="s">
        <v>44</v>
      </c>
      <c r="H1930">
        <f t="shared" si="723"/>
        <v>0.55977866473149496</v>
      </c>
      <c r="I1930">
        <f t="shared" si="724"/>
        <v>0.55747951997931167</v>
      </c>
      <c r="J1930">
        <f t="shared" si="725"/>
        <v>0.5551898183640761</v>
      </c>
      <c r="K1930">
        <f t="shared" si="726"/>
        <v>0.55290952110056812</v>
      </c>
      <c r="L1930">
        <f t="shared" si="727"/>
        <v>0.55063858956286782</v>
      </c>
      <c r="M1930">
        <f t="shared" si="728"/>
        <v>0.54837698528370094</v>
      </c>
      <c r="N1930">
        <f t="shared" si="729"/>
        <v>0.54612466995378772</v>
      </c>
      <c r="O1930">
        <f t="shared" si="730"/>
        <v>0.54388160542119368</v>
      </c>
      <c r="P1930">
        <f t="shared" si="731"/>
        <v>0.54164775369068341</v>
      </c>
      <c r="Q1930">
        <f t="shared" si="732"/>
        <v>0.53942307692307712</v>
      </c>
      <c r="R1930">
        <f t="shared" si="733"/>
        <v>0.53720753743460958</v>
      </c>
      <c r="S1930">
        <f t="shared" si="734"/>
        <v>0.53500109769629167</v>
      </c>
      <c r="T1930">
        <f t="shared" si="735"/>
        <v>0.53280372033327494</v>
      </c>
      <c r="U1930">
        <f t="shared" si="736"/>
        <v>0.53061536812421828</v>
      </c>
      <c r="V1930">
        <f t="shared" si="737"/>
        <v>0.52843600400065749</v>
      </c>
      <c r="W1930">
        <f t="shared" si="738"/>
        <v>0.52626559104637749</v>
      </c>
      <c r="X1930">
        <f t="shared" si="739"/>
        <v>0.5241040924967868</v>
      </c>
      <c r="Y1930">
        <f t="shared" si="740"/>
        <v>0.52195147173829515</v>
      </c>
      <c r="Z1930" s="1">
        <f t="shared" si="741"/>
        <v>0.51980769230769275</v>
      </c>
      <c r="AA1930" s="1">
        <f t="shared" si="741"/>
        <v>0.51881849490100684</v>
      </c>
      <c r="AB1930" s="1">
        <f t="shared" si="741"/>
        <v>0.51783117994339556</v>
      </c>
      <c r="AC1930" s="1">
        <f t="shared" si="722"/>
        <v>0.51684574385254622</v>
      </c>
      <c r="AD1930" s="1">
        <f t="shared" si="722"/>
        <v>0.51586218305296316</v>
      </c>
      <c r="AE1930" s="1">
        <f t="shared" si="722"/>
        <v>0.51488049397595492</v>
      </c>
      <c r="AF1930" s="1">
        <f t="shared" si="722"/>
        <v>0.51390067305962128</v>
      </c>
      <c r="AG1930" s="1">
        <f t="shared" si="742"/>
        <v>0.51292271674884049</v>
      </c>
      <c r="AH1930" s="1">
        <f t="shared" si="742"/>
        <v>0.51194662149525594</v>
      </c>
      <c r="AI1930" s="1">
        <f t="shared" si="743"/>
        <v>0.51097238375726384</v>
      </c>
      <c r="AJ1930">
        <v>0.51</v>
      </c>
      <c r="AK1930">
        <v>0.52</v>
      </c>
      <c r="AL1930">
        <v>0.53</v>
      </c>
      <c r="AM1930">
        <v>0.55000000000000004</v>
      </c>
      <c r="AN1930" t="s">
        <v>9768</v>
      </c>
      <c r="AO1930" t="s">
        <v>9719</v>
      </c>
      <c r="AP1930" t="s">
        <v>10317</v>
      </c>
      <c r="AQ1930" t="s">
        <v>9398</v>
      </c>
      <c r="AR1930" t="s">
        <v>10252</v>
      </c>
      <c r="AS1930" t="s">
        <v>9719</v>
      </c>
      <c r="AT1930" t="s">
        <v>9718</v>
      </c>
      <c r="AU1930">
        <v>0.55000000000000004</v>
      </c>
      <c r="AV1930">
        <v>0.53</v>
      </c>
      <c r="AW1930" t="s">
        <v>9719</v>
      </c>
      <c r="AX1930" t="s">
        <v>10254</v>
      </c>
      <c r="AY1930" t="s">
        <v>10223</v>
      </c>
      <c r="AZ1930" t="s">
        <v>10254</v>
      </c>
      <c r="BA1930" t="s">
        <v>7623</v>
      </c>
      <c r="BB1930" t="s">
        <v>10253</v>
      </c>
      <c r="BC1930" t="s">
        <v>10325</v>
      </c>
      <c r="BD1930" t="s">
        <v>10223</v>
      </c>
      <c r="BE1930" t="s">
        <v>10317</v>
      </c>
      <c r="BF1930">
        <v>0.52</v>
      </c>
      <c r="BG1930" t="s">
        <v>9881</v>
      </c>
      <c r="BH1930" t="s">
        <v>9881</v>
      </c>
      <c r="BI1930" t="s">
        <v>9397</v>
      </c>
      <c r="BJ1930" t="s">
        <v>9722</v>
      </c>
      <c r="BK1930" t="s">
        <v>9722</v>
      </c>
      <c r="BL1930" t="s">
        <v>9716</v>
      </c>
      <c r="BM1930" t="s">
        <v>9717</v>
      </c>
      <c r="BN1930" t="s">
        <v>9463</v>
      </c>
      <c r="BO1930" t="s">
        <v>9717</v>
      </c>
      <c r="BP1930">
        <v>0.57999999999999996</v>
      </c>
      <c r="BQ1930">
        <f t="shared" si="744"/>
        <v>1.9066348181644432E-3</v>
      </c>
      <c r="BR1930">
        <f t="shared" si="745"/>
        <v>4.124177964902831E-3</v>
      </c>
    </row>
    <row r="1931" spans="1:70" hidden="1" x14ac:dyDescent="0.3">
      <c r="A1931" t="s">
        <v>1833</v>
      </c>
      <c r="B1931" t="s">
        <v>1834</v>
      </c>
      <c r="C1931" t="str">
        <f>VLOOKUP(historical_emissions[[#This Row],[Country]],'Liste-Pays'!A:B,2,0)</f>
        <v>ODA</v>
      </c>
      <c r="D1931" t="s">
        <v>41</v>
      </c>
      <c r="E1931" t="s">
        <v>1048</v>
      </c>
      <c r="F1931" t="s">
        <v>148</v>
      </c>
      <c r="G1931" t="s">
        <v>44</v>
      </c>
      <c r="H1931">
        <f t="shared" si="723"/>
        <v>942.99000000000092</v>
      </c>
      <c r="I1931">
        <f t="shared" si="724"/>
        <v>620.88417705349468</v>
      </c>
      <c r="J1931">
        <f t="shared" si="725"/>
        <v>408.80302157540899</v>
      </c>
      <c r="K1931">
        <f t="shared" si="726"/>
        <v>269.16438947160583</v>
      </c>
      <c r="L1931">
        <f t="shared" si="727"/>
        <v>177.22341747970196</v>
      </c>
      <c r="M1931">
        <f t="shared" si="728"/>
        <v>116.68757432898819</v>
      </c>
      <c r="N1931">
        <f t="shared" si="729"/>
        <v>76.829519464280907</v>
      </c>
      <c r="O1931">
        <f t="shared" si="730"/>
        <v>50.586149339860931</v>
      </c>
      <c r="P1931">
        <f t="shared" si="731"/>
        <v>33.306970066686503</v>
      </c>
      <c r="Q1931">
        <f t="shared" si="732"/>
        <v>21.93000000000001</v>
      </c>
      <c r="R1931">
        <f t="shared" si="733"/>
        <v>14.439166908220798</v>
      </c>
      <c r="S1931">
        <f t="shared" si="734"/>
        <v>9.5070470133815999</v>
      </c>
      <c r="T1931">
        <f t="shared" si="735"/>
        <v>6.2596369644559466</v>
      </c>
      <c r="U1931">
        <f t="shared" si="736"/>
        <v>4.1214748251093463</v>
      </c>
      <c r="V1931">
        <f t="shared" si="737"/>
        <v>2.7136645192787938</v>
      </c>
      <c r="W1931">
        <f t="shared" si="738"/>
        <v>1.7867330107972295</v>
      </c>
      <c r="X1931">
        <f t="shared" si="739"/>
        <v>1.1764220776711838</v>
      </c>
      <c r="Y1931">
        <f t="shared" si="740"/>
        <v>0.77458069922526718</v>
      </c>
      <c r="Z1931" s="1">
        <f t="shared" si="741"/>
        <v>0.51</v>
      </c>
      <c r="AA1931" s="1">
        <f t="shared" si="741"/>
        <v>0.51</v>
      </c>
      <c r="AB1931" s="1">
        <f t="shared" si="741"/>
        <v>0.51</v>
      </c>
      <c r="AC1931" s="1">
        <f t="shared" si="722"/>
        <v>0.51</v>
      </c>
      <c r="AD1931" s="1">
        <f t="shared" si="722"/>
        <v>0.51</v>
      </c>
      <c r="AE1931" s="1">
        <f t="shared" si="722"/>
        <v>0.51</v>
      </c>
      <c r="AF1931" s="1">
        <f t="shared" si="722"/>
        <v>0.51</v>
      </c>
      <c r="AG1931" s="1">
        <f t="shared" si="742"/>
        <v>0.51</v>
      </c>
      <c r="AH1931" s="1">
        <f t="shared" si="742"/>
        <v>0.51</v>
      </c>
      <c r="AI1931" s="1">
        <f t="shared" si="743"/>
        <v>0.51</v>
      </c>
      <c r="AJ1931">
        <v>0.51</v>
      </c>
      <c r="AK1931">
        <v>0.49</v>
      </c>
      <c r="AL1931">
        <v>0.39</v>
      </c>
      <c r="AM1931">
        <v>0.43</v>
      </c>
      <c r="AN1931" t="s">
        <v>9892</v>
      </c>
      <c r="AO1931" t="s">
        <v>9891</v>
      </c>
      <c r="AP1931" t="s">
        <v>10323</v>
      </c>
      <c r="AQ1931" t="s">
        <v>10224</v>
      </c>
      <c r="AR1931" t="s">
        <v>10376</v>
      </c>
      <c r="AS1931" t="s">
        <v>10376</v>
      </c>
      <c r="AT1931" t="s">
        <v>10376</v>
      </c>
      <c r="AU1931">
        <v>0.01</v>
      </c>
      <c r="AV1931">
        <v>0.01</v>
      </c>
      <c r="AW1931" t="s">
        <v>10376</v>
      </c>
      <c r="AX1931" t="s">
        <v>10376</v>
      </c>
      <c r="AY1931" t="s">
        <v>10376</v>
      </c>
      <c r="AZ1931" t="s">
        <v>10376</v>
      </c>
      <c r="BA1931" t="s">
        <v>10376</v>
      </c>
      <c r="BB1931" t="s">
        <v>10376</v>
      </c>
      <c r="BC1931" t="s">
        <v>10372</v>
      </c>
      <c r="BD1931" t="s">
        <v>10376</v>
      </c>
      <c r="BE1931" t="s">
        <v>10376</v>
      </c>
      <c r="BF1931">
        <v>0.01</v>
      </c>
      <c r="BG1931" t="s">
        <v>10376</v>
      </c>
      <c r="BH1931" t="s">
        <v>10372</v>
      </c>
      <c r="BI1931" t="s">
        <v>10372</v>
      </c>
      <c r="BJ1931" t="s">
        <v>9379</v>
      </c>
      <c r="BK1931" t="s">
        <v>9379</v>
      </c>
      <c r="BL1931" t="s">
        <v>9379</v>
      </c>
      <c r="BM1931" t="s">
        <v>9379</v>
      </c>
      <c r="BN1931" t="s">
        <v>9379</v>
      </c>
      <c r="BO1931" t="s">
        <v>9379</v>
      </c>
      <c r="BP1931">
        <v>0.02</v>
      </c>
      <c r="BQ1931">
        <f t="shared" si="744"/>
        <v>0</v>
      </c>
      <c r="BR1931">
        <f t="shared" si="745"/>
        <v>0.51878568475542575</v>
      </c>
    </row>
    <row r="1932" spans="1:70" hidden="1" x14ac:dyDescent="0.3">
      <c r="A1932" t="s">
        <v>8088</v>
      </c>
      <c r="B1932" t="s">
        <v>8089</v>
      </c>
      <c r="C1932" t="str">
        <f>VLOOKUP(historical_emissions[[#This Row],[Country]],'Liste-Pays'!A:B,2,0)</f>
        <v>CSA</v>
      </c>
      <c r="D1932" t="s">
        <v>41</v>
      </c>
      <c r="E1932" t="s">
        <v>328</v>
      </c>
      <c r="F1932" t="s">
        <v>148</v>
      </c>
      <c r="G1932" t="s">
        <v>44</v>
      </c>
      <c r="H1932">
        <f t="shared" si="723"/>
        <v>0.52127659574468166</v>
      </c>
      <c r="I1932">
        <f t="shared" si="724"/>
        <v>0.51886850831739117</v>
      </c>
      <c r="J1932">
        <f t="shared" si="725"/>
        <v>0.51647154528184358</v>
      </c>
      <c r="K1932">
        <f t="shared" si="726"/>
        <v>0.51408565524784011</v>
      </c>
      <c r="L1932">
        <f t="shared" si="727"/>
        <v>0.51171078706258388</v>
      </c>
      <c r="M1932">
        <f t="shared" si="728"/>
        <v>0.50934688980958331</v>
      </c>
      <c r="N1932">
        <f t="shared" si="729"/>
        <v>0.50699391280756045</v>
      </c>
      <c r="O1932">
        <f t="shared" si="730"/>
        <v>0.50465180560936451</v>
      </c>
      <c r="P1932">
        <f t="shared" si="731"/>
        <v>0.50232051800088995</v>
      </c>
      <c r="Q1932">
        <f t="shared" si="732"/>
        <v>0.50000000000000033</v>
      </c>
      <c r="R1932">
        <f t="shared" si="733"/>
        <v>0.49769020185545643</v>
      </c>
      <c r="S1932">
        <f t="shared" si="734"/>
        <v>0.49539107404584953</v>
      </c>
      <c r="T1932">
        <f t="shared" si="735"/>
        <v>0.49310256727854007</v>
      </c>
      <c r="U1932">
        <f t="shared" si="736"/>
        <v>0.49082463248860042</v>
      </c>
      <c r="V1932">
        <f t="shared" si="737"/>
        <v>0.48855722083776315</v>
      </c>
      <c r="W1932">
        <f t="shared" si="738"/>
        <v>0.48630028371337392</v>
      </c>
      <c r="X1932">
        <f t="shared" si="739"/>
        <v>0.48405377272734923</v>
      </c>
      <c r="Y1932">
        <f t="shared" si="740"/>
        <v>0.48181763971513897</v>
      </c>
      <c r="Z1932" s="1">
        <f t="shared" si="741"/>
        <v>0.4795918367346938</v>
      </c>
      <c r="AA1932" s="1">
        <f t="shared" si="741"/>
        <v>0.48159459535478688</v>
      </c>
      <c r="AB1932" s="1">
        <f t="shared" si="741"/>
        <v>0.48360571742434499</v>
      </c>
      <c r="AC1932" s="1">
        <f t="shared" si="722"/>
        <v>0.48562523786883849</v>
      </c>
      <c r="AD1932" s="1">
        <f t="shared" si="722"/>
        <v>0.48765319175958538</v>
      </c>
      <c r="AE1932" s="1">
        <f t="shared" si="722"/>
        <v>0.4896896143143602</v>
      </c>
      <c r="AF1932" s="1">
        <f t="shared" si="722"/>
        <v>0.49173454089800572</v>
      </c>
      <c r="AG1932" s="1">
        <f t="shared" si="742"/>
        <v>0.49378800702304698</v>
      </c>
      <c r="AH1932" s="1">
        <f t="shared" si="742"/>
        <v>0.4958500483503081</v>
      </c>
      <c r="AI1932" s="1">
        <f t="shared" si="743"/>
        <v>0.49792070068953154</v>
      </c>
      <c r="AJ1932">
        <v>0.5</v>
      </c>
      <c r="AK1932">
        <v>0.5</v>
      </c>
      <c r="AL1932">
        <v>0.49</v>
      </c>
      <c r="AM1932">
        <v>0.49</v>
      </c>
      <c r="AN1932" t="s">
        <v>10253</v>
      </c>
      <c r="AO1932" t="s">
        <v>9720</v>
      </c>
      <c r="AP1932" t="s">
        <v>9720</v>
      </c>
      <c r="AQ1932" t="s">
        <v>9720</v>
      </c>
      <c r="AR1932" t="s">
        <v>9893</v>
      </c>
      <c r="AS1932" t="s">
        <v>9882</v>
      </c>
      <c r="AT1932" t="s">
        <v>9882</v>
      </c>
      <c r="AU1932">
        <v>0.46</v>
      </c>
      <c r="AV1932">
        <v>0.47</v>
      </c>
      <c r="AW1932" t="s">
        <v>9893</v>
      </c>
      <c r="AX1932" t="s">
        <v>10253</v>
      </c>
      <c r="AY1932" t="s">
        <v>10325</v>
      </c>
      <c r="AZ1932" t="s">
        <v>10253</v>
      </c>
      <c r="BA1932" t="s">
        <v>9720</v>
      </c>
      <c r="BB1932" t="s">
        <v>9893</v>
      </c>
      <c r="BC1932" t="s">
        <v>9720</v>
      </c>
      <c r="BD1932" t="s">
        <v>10325</v>
      </c>
      <c r="BE1932" t="s">
        <v>10253</v>
      </c>
      <c r="BF1932">
        <v>0.49</v>
      </c>
      <c r="BG1932" t="s">
        <v>9720</v>
      </c>
      <c r="BH1932" t="s">
        <v>9882</v>
      </c>
      <c r="BI1932" t="s">
        <v>9891</v>
      </c>
      <c r="BJ1932" t="s">
        <v>7624</v>
      </c>
      <c r="BK1932" t="s">
        <v>9769</v>
      </c>
      <c r="BL1932" t="s">
        <v>9769</v>
      </c>
      <c r="BM1932" t="s">
        <v>9892</v>
      </c>
      <c r="BN1932" t="s">
        <v>10223</v>
      </c>
      <c r="BO1932" t="s">
        <v>9894</v>
      </c>
      <c r="BP1932">
        <v>0.43</v>
      </c>
      <c r="BQ1932">
        <f t="shared" si="744"/>
        <v>-4.1585986209369263E-3</v>
      </c>
      <c r="BR1932">
        <f t="shared" si="745"/>
        <v>4.6410360017792307E-3</v>
      </c>
    </row>
    <row r="1933" spans="1:70" hidden="1" x14ac:dyDescent="0.3">
      <c r="A1933" t="s">
        <v>6887</v>
      </c>
      <c r="B1933" t="s">
        <v>6888</v>
      </c>
      <c r="C1933" t="str">
        <f>VLOOKUP(historical_emissions[[#This Row],[Country]],'Liste-Pays'!A:B,2,0)</f>
        <v>EEU</v>
      </c>
      <c r="D1933" t="s">
        <v>41</v>
      </c>
      <c r="E1933" t="s">
        <v>328</v>
      </c>
      <c r="F1933" t="s">
        <v>148</v>
      </c>
      <c r="G1933" t="s">
        <v>44</v>
      </c>
      <c r="H1933">
        <f t="shared" si="723"/>
        <v>0.62034739454094323</v>
      </c>
      <c r="I1933">
        <f t="shared" si="724"/>
        <v>0.63869767467061411</v>
      </c>
      <c r="J1933">
        <f t="shared" si="725"/>
        <v>0.65759076804299488</v>
      </c>
      <c r="K1933">
        <f t="shared" si="726"/>
        <v>0.67704273142748528</v>
      </c>
      <c r="L1933">
        <f t="shared" si="727"/>
        <v>0.69707009656318575</v>
      </c>
      <c r="M1933">
        <f t="shared" si="728"/>
        <v>0.71768988420881108</v>
      </c>
      <c r="N1933">
        <f t="shared" si="729"/>
        <v>0.73891961860820909</v>
      </c>
      <c r="O1933">
        <f t="shared" si="730"/>
        <v>0.7607773423837787</v>
      </c>
      <c r="P1933">
        <f t="shared" si="731"/>
        <v>0.78328163187044553</v>
      </c>
      <c r="Q1933">
        <f t="shared" si="732"/>
        <v>0.80645161290322598</v>
      </c>
      <c r="R1933">
        <f t="shared" si="733"/>
        <v>0.83030697707179812</v>
      </c>
      <c r="S1933">
        <f t="shared" si="734"/>
        <v>0.85486799845589312</v>
      </c>
      <c r="T1933">
        <f t="shared" si="735"/>
        <v>0.88015555085573061</v>
      </c>
      <c r="U1933">
        <f t="shared" si="736"/>
        <v>0.90619112553214121</v>
      </c>
      <c r="V1933">
        <f t="shared" si="737"/>
        <v>0.93299684947145411</v>
      </c>
      <c r="W1933">
        <f t="shared" si="738"/>
        <v>0.96059550419067152</v>
      </c>
      <c r="X1933">
        <f t="shared" si="739"/>
        <v>0.98901054509891206</v>
      </c>
      <c r="Y1933">
        <f t="shared" si="740"/>
        <v>1.0182661214315789</v>
      </c>
      <c r="Z1933" s="1">
        <f t="shared" si="741"/>
        <v>1.0483870967741935</v>
      </c>
      <c r="AA1933" s="1">
        <f t="shared" si="741"/>
        <v>0.97356847107651767</v>
      </c>
      <c r="AB1933" s="1">
        <f t="shared" si="741"/>
        <v>0.90408931089545586</v>
      </c>
      <c r="AC1933" s="1">
        <f t="shared" si="722"/>
        <v>0.8395685628270293</v>
      </c>
      <c r="AD1933" s="1">
        <f t="shared" si="722"/>
        <v>0.77965236751809308</v>
      </c>
      <c r="AE1933" s="1">
        <f t="shared" si="722"/>
        <v>0.7240121189504336</v>
      </c>
      <c r="AF1933" s="1">
        <f t="shared" si="722"/>
        <v>0.6723426622249461</v>
      </c>
      <c r="AG1933" s="1">
        <f t="shared" si="742"/>
        <v>0.62436061996177061</v>
      </c>
      <c r="AH1933" s="1">
        <f t="shared" si="742"/>
        <v>0.57980283813764921</v>
      </c>
      <c r="AI1933" s="1">
        <f t="shared" si="743"/>
        <v>0.5384249428368123</v>
      </c>
      <c r="AJ1933">
        <v>0.5</v>
      </c>
      <c r="AK1933">
        <v>0.51</v>
      </c>
      <c r="AL1933">
        <v>0.5</v>
      </c>
      <c r="AM1933">
        <v>0.5</v>
      </c>
      <c r="AN1933" t="s">
        <v>9719</v>
      </c>
      <c r="AO1933" t="s">
        <v>9722</v>
      </c>
      <c r="AP1933" t="s">
        <v>10394</v>
      </c>
      <c r="AQ1933" t="s">
        <v>10251</v>
      </c>
      <c r="AR1933" t="s">
        <v>9716</v>
      </c>
      <c r="AS1933" t="s">
        <v>9712</v>
      </c>
      <c r="AT1933" t="s">
        <v>9394</v>
      </c>
      <c r="AU1933">
        <v>0.74</v>
      </c>
      <c r="AV1933">
        <v>0.65</v>
      </c>
      <c r="AW1933" t="s">
        <v>10252</v>
      </c>
      <c r="AX1933" t="s">
        <v>9894</v>
      </c>
      <c r="AY1933" t="s">
        <v>9720</v>
      </c>
      <c r="AZ1933" t="s">
        <v>10325</v>
      </c>
      <c r="BA1933" t="s">
        <v>9720</v>
      </c>
      <c r="BB1933" t="s">
        <v>10324</v>
      </c>
      <c r="BC1933" t="s">
        <v>9770</v>
      </c>
      <c r="BD1933" t="s">
        <v>10323</v>
      </c>
      <c r="BE1933" t="s">
        <v>9721</v>
      </c>
      <c r="BF1933">
        <v>0.31</v>
      </c>
      <c r="BG1933" t="s">
        <v>10224</v>
      </c>
      <c r="BH1933" t="s">
        <v>10224</v>
      </c>
      <c r="BI1933" t="s">
        <v>9891</v>
      </c>
      <c r="BJ1933" t="s">
        <v>9894</v>
      </c>
      <c r="BK1933" t="s">
        <v>9882</v>
      </c>
      <c r="BL1933" t="s">
        <v>10253</v>
      </c>
      <c r="BM1933" t="s">
        <v>9718</v>
      </c>
      <c r="BN1933" t="s">
        <v>9718</v>
      </c>
      <c r="BO1933" t="s">
        <v>8788</v>
      </c>
      <c r="BP1933">
        <v>0.83</v>
      </c>
      <c r="BQ1933">
        <f t="shared" si="744"/>
        <v>7.6849885673624607E-2</v>
      </c>
      <c r="BR1933">
        <f t="shared" si="745"/>
        <v>-2.8730776480647813E-2</v>
      </c>
    </row>
    <row r="1934" spans="1:70" hidden="1" x14ac:dyDescent="0.3">
      <c r="A1934" t="s">
        <v>10301</v>
      </c>
      <c r="B1934" t="s">
        <v>10302</v>
      </c>
      <c r="C1934" t="str">
        <f>VLOOKUP(historical_emissions[[#This Row],[Country]],'Liste-Pays'!A:B,2,0)</f>
        <v>FSU</v>
      </c>
      <c r="D1934" t="s">
        <v>41</v>
      </c>
      <c r="E1934" t="s">
        <v>1048</v>
      </c>
      <c r="F1934" t="s">
        <v>43</v>
      </c>
      <c r="G1934" t="s">
        <v>44</v>
      </c>
      <c r="H1934">
        <f t="shared" si="723"/>
        <v>0.93760611205432709</v>
      </c>
      <c r="I1934">
        <f t="shared" si="724"/>
        <v>0.91572124404588362</v>
      </c>
      <c r="J1934">
        <f t="shared" si="725"/>
        <v>0.89434719549732788</v>
      </c>
      <c r="K1934">
        <f t="shared" si="726"/>
        <v>0.87347204326064276</v>
      </c>
      <c r="L1934">
        <f t="shared" si="727"/>
        <v>0.85308414248859987</v>
      </c>
      <c r="M1934">
        <f t="shared" si="728"/>
        <v>0.83317212013888065</v>
      </c>
      <c r="N1934">
        <f t="shared" si="729"/>
        <v>0.81372486862981852</v>
      </c>
      <c r="O1934">
        <f t="shared" si="730"/>
        <v>0.79473153964422449</v>
      </c>
      <c r="P1934">
        <f t="shared" si="731"/>
        <v>0.77618153807783852</v>
      </c>
      <c r="Q1934">
        <f t="shared" si="732"/>
        <v>0.75806451612903125</v>
      </c>
      <c r="R1934">
        <f t="shared" si="733"/>
        <v>0.7403703675264599</v>
      </c>
      <c r="S1934">
        <f t="shared" si="734"/>
        <v>0.72308922189145741</v>
      </c>
      <c r="T1934">
        <f t="shared" si="735"/>
        <v>0.7062114392320098</v>
      </c>
      <c r="U1934">
        <f t="shared" si="736"/>
        <v>0.68972760456525173</v>
      </c>
      <c r="V1934">
        <f t="shared" si="737"/>
        <v>0.67362852266547868</v>
      </c>
      <c r="W1934">
        <f t="shared" si="738"/>
        <v>0.65790521293474757</v>
      </c>
      <c r="X1934">
        <f t="shared" si="739"/>
        <v>0.64254890439320345</v>
      </c>
      <c r="Y1934">
        <f t="shared" si="740"/>
        <v>0.62755103078633812</v>
      </c>
      <c r="Z1934" s="1">
        <f t="shared" si="741"/>
        <v>0.6129032258064514</v>
      </c>
      <c r="AA1934" s="1">
        <f t="shared" si="741"/>
        <v>0.60055075437463479</v>
      </c>
      <c r="AB1934" s="1">
        <f t="shared" si="741"/>
        <v>0.588447235051486</v>
      </c>
      <c r="AC1934" s="1">
        <f t="shared" si="722"/>
        <v>0.57658765044815685</v>
      </c>
      <c r="AD1934" s="1">
        <f t="shared" si="722"/>
        <v>0.56496708429641618</v>
      </c>
      <c r="AE1934" s="1">
        <f t="shared" si="722"/>
        <v>0.55358071941066167</v>
      </c>
      <c r="AF1934" s="1">
        <f t="shared" si="722"/>
        <v>0.54242383569100561</v>
      </c>
      <c r="AG1934" s="1">
        <f t="shared" si="742"/>
        <v>0.53149180816660579</v>
      </c>
      <c r="AH1934" s="1">
        <f t="shared" si="742"/>
        <v>0.52078010507843209</v>
      </c>
      <c r="AI1934" s="1">
        <f t="shared" si="743"/>
        <v>0.51028428600067244</v>
      </c>
      <c r="AJ1934">
        <v>0.5</v>
      </c>
      <c r="AK1934">
        <v>0.48</v>
      </c>
      <c r="AL1934">
        <v>0.48</v>
      </c>
      <c r="AM1934">
        <v>0.47</v>
      </c>
      <c r="AN1934" t="s">
        <v>10254</v>
      </c>
      <c r="AO1934" t="s">
        <v>7623</v>
      </c>
      <c r="AP1934" t="s">
        <v>9892</v>
      </c>
      <c r="AQ1934" t="s">
        <v>9891</v>
      </c>
      <c r="AR1934" t="s">
        <v>10375</v>
      </c>
      <c r="AS1934" t="s">
        <v>10375</v>
      </c>
      <c r="AT1934" t="s">
        <v>10375</v>
      </c>
      <c r="AU1934">
        <v>0.38</v>
      </c>
      <c r="AV1934">
        <v>0.38</v>
      </c>
      <c r="AW1934" t="s">
        <v>10224</v>
      </c>
      <c r="AX1934" t="s">
        <v>10323</v>
      </c>
      <c r="AY1934" t="s">
        <v>7624</v>
      </c>
      <c r="AZ1934" t="s">
        <v>9769</v>
      </c>
      <c r="BA1934" t="s">
        <v>9891</v>
      </c>
      <c r="BB1934" t="s">
        <v>7624</v>
      </c>
      <c r="BC1934" t="s">
        <v>10375</v>
      </c>
      <c r="BD1934" t="s">
        <v>10324</v>
      </c>
      <c r="BE1934" t="s">
        <v>10323</v>
      </c>
      <c r="BF1934">
        <v>0.31</v>
      </c>
      <c r="BG1934" t="s">
        <v>10324</v>
      </c>
      <c r="BH1934" t="s">
        <v>9783</v>
      </c>
      <c r="BI1934" t="s">
        <v>10323</v>
      </c>
      <c r="BJ1934" t="s">
        <v>10223</v>
      </c>
      <c r="BK1934" t="s">
        <v>9892</v>
      </c>
      <c r="BL1934" t="s">
        <v>9718</v>
      </c>
      <c r="BM1934" t="s">
        <v>10317</v>
      </c>
      <c r="BN1934" t="s">
        <v>9395</v>
      </c>
      <c r="BO1934" t="s">
        <v>9316</v>
      </c>
      <c r="BP1934">
        <v>0.77</v>
      </c>
      <c r="BQ1934">
        <f t="shared" si="744"/>
        <v>2.0568572001344876E-2</v>
      </c>
      <c r="BR1934">
        <f t="shared" si="745"/>
        <v>2.3899050230341556E-2</v>
      </c>
    </row>
    <row r="1935" spans="1:70" hidden="1" x14ac:dyDescent="0.3">
      <c r="A1935" t="s">
        <v>10399</v>
      </c>
      <c r="B1935" t="s">
        <v>10400</v>
      </c>
      <c r="C1935" t="str">
        <f>VLOOKUP(historical_emissions[[#This Row],[Country]],'Liste-Pays'!A:B,2,0)</f>
        <v>EEU</v>
      </c>
      <c r="D1935" t="s">
        <v>41</v>
      </c>
      <c r="E1935" t="s">
        <v>42</v>
      </c>
      <c r="F1935" t="s">
        <v>148</v>
      </c>
      <c r="G1935" t="s">
        <v>44</v>
      </c>
      <c r="H1935">
        <f t="shared" si="723"/>
        <v>0.24961479198767353</v>
      </c>
      <c r="I1935">
        <f t="shared" si="724"/>
        <v>0.2520829408915059</v>
      </c>
      <c r="J1935">
        <f t="shared" si="725"/>
        <v>0.2545754944348349</v>
      </c>
      <c r="K1935">
        <f t="shared" si="726"/>
        <v>0.25709269392661399</v>
      </c>
      <c r="L1935">
        <f t="shared" si="727"/>
        <v>0.25963478306181881</v>
      </c>
      <c r="M1935">
        <f t="shared" si="728"/>
        <v>0.26220200794503978</v>
      </c>
      <c r="N1935">
        <f t="shared" si="729"/>
        <v>0.26479461711430791</v>
      </c>
      <c r="O1935">
        <f t="shared" si="730"/>
        <v>0.26741286156515626</v>
      </c>
      <c r="P1935">
        <f t="shared" si="731"/>
        <v>0.27005699477491935</v>
      </c>
      <c r="Q1935">
        <f t="shared" si="732"/>
        <v>0.27272727272727282</v>
      </c>
      <c r="R1935">
        <f t="shared" si="733"/>
        <v>0.27542395393701558</v>
      </c>
      <c r="S1935">
        <f t="shared" si="734"/>
        <v>0.27814729947509725</v>
      </c>
      <c r="T1935">
        <f t="shared" si="735"/>
        <v>0.28089757299389295</v>
      </c>
      <c r="U1935">
        <f t="shared" si="736"/>
        <v>0.28367504075272787</v>
      </c>
      <c r="V1935">
        <f t="shared" si="737"/>
        <v>0.28647997164365446</v>
      </c>
      <c r="W1935">
        <f t="shared" si="738"/>
        <v>0.28931263721748446</v>
      </c>
      <c r="X1935">
        <f t="shared" si="739"/>
        <v>0.29217331171007804</v>
      </c>
      <c r="Y1935">
        <f t="shared" si="740"/>
        <v>0.29506227206889329</v>
      </c>
      <c r="Z1935" s="1">
        <f t="shared" si="741"/>
        <v>0.29797979797979801</v>
      </c>
      <c r="AA1935" s="1">
        <f t="shared" si="741"/>
        <v>0.31380881555574625</v>
      </c>
      <c r="AB1935" s="1">
        <f t="shared" si="741"/>
        <v>0.33047868811286563</v>
      </c>
      <c r="AC1935" s="1">
        <f t="shared" si="722"/>
        <v>0.34803408280096298</v>
      </c>
      <c r="AD1935" s="1">
        <f t="shared" si="722"/>
        <v>0.36652203953841594</v>
      </c>
      <c r="AE1935" s="1">
        <f t="shared" si="722"/>
        <v>0.38599209705627263</v>
      </c>
      <c r="AF1935" s="1">
        <f t="shared" si="722"/>
        <v>0.40649642563795418</v>
      </c>
      <c r="AG1935" s="1">
        <f t="shared" si="742"/>
        <v>0.42808996691023721</v>
      </c>
      <c r="AH1935" s="1">
        <f t="shared" si="742"/>
        <v>0.45083058106008861</v>
      </c>
      <c r="AI1935" s="1">
        <f t="shared" si="743"/>
        <v>0.47477920187182199</v>
      </c>
      <c r="AJ1935">
        <v>0.5</v>
      </c>
      <c r="AK1935">
        <v>0.51</v>
      </c>
      <c r="AL1935">
        <v>0.53</v>
      </c>
      <c r="AM1935">
        <v>0.54</v>
      </c>
      <c r="AN1935" t="s">
        <v>9398</v>
      </c>
      <c r="AO1935" t="s">
        <v>10252</v>
      </c>
      <c r="AP1935" t="s">
        <v>10317</v>
      </c>
      <c r="AQ1935" t="s">
        <v>9881</v>
      </c>
      <c r="AR1935" t="s">
        <v>10317</v>
      </c>
      <c r="AS1935" t="s">
        <v>10317</v>
      </c>
      <c r="AT1935" t="s">
        <v>10252</v>
      </c>
      <c r="AU1935">
        <v>0.56000000000000005</v>
      </c>
      <c r="AV1935">
        <v>0.59</v>
      </c>
      <c r="AW1935" t="s">
        <v>9397</v>
      </c>
      <c r="AX1935" t="s">
        <v>10263</v>
      </c>
      <c r="AY1935" t="s">
        <v>10263</v>
      </c>
      <c r="AZ1935" t="s">
        <v>9717</v>
      </c>
      <c r="BA1935" t="s">
        <v>9396</v>
      </c>
      <c r="BB1935" t="s">
        <v>7626</v>
      </c>
      <c r="BC1935" t="s">
        <v>7626</v>
      </c>
      <c r="BD1935" t="s">
        <v>7626</v>
      </c>
      <c r="BE1935" t="s">
        <v>9396</v>
      </c>
      <c r="BF1935">
        <v>0.99</v>
      </c>
      <c r="BG1935" t="s">
        <v>10282</v>
      </c>
      <c r="BH1935" t="s">
        <v>9388</v>
      </c>
      <c r="BI1935" t="s">
        <v>10104</v>
      </c>
      <c r="BJ1935" t="s">
        <v>10373</v>
      </c>
      <c r="BK1935" t="s">
        <v>8785</v>
      </c>
      <c r="BL1935" t="s">
        <v>8785</v>
      </c>
      <c r="BM1935" t="s">
        <v>9551</v>
      </c>
      <c r="BN1935" t="s">
        <v>9550</v>
      </c>
      <c r="BO1935" t="s">
        <v>10373</v>
      </c>
      <c r="BP1935">
        <v>1.45</v>
      </c>
      <c r="BQ1935">
        <f t="shared" si="744"/>
        <v>-5.0441596256356025E-2</v>
      </c>
      <c r="BR1935">
        <f t="shared" si="745"/>
        <v>-9.7910191586293438E-3</v>
      </c>
    </row>
    <row r="1936" spans="1:70" hidden="1" x14ac:dyDescent="0.3">
      <c r="A1936" t="s">
        <v>5497</v>
      </c>
      <c r="B1936" t="s">
        <v>5498</v>
      </c>
      <c r="C1936" t="str">
        <f>VLOOKUP(historical_emissions[[#This Row],[Country]],'Liste-Pays'!A:B,2,0)</f>
        <v>AFR</v>
      </c>
      <c r="D1936" t="s">
        <v>41</v>
      </c>
      <c r="E1936" t="s">
        <v>70</v>
      </c>
      <c r="F1936" t="s">
        <v>302</v>
      </c>
      <c r="G1936" t="s">
        <v>44</v>
      </c>
      <c r="H1936">
        <f t="shared" si="723"/>
        <v>1.0806754221388366</v>
      </c>
      <c r="I1936">
        <f t="shared" si="724"/>
        <v>1.0619129053158307</v>
      </c>
      <c r="J1936">
        <f t="shared" si="725"/>
        <v>1.0434761403608896</v>
      </c>
      <c r="K1936">
        <f t="shared" si="726"/>
        <v>1.0253594716212806</v>
      </c>
      <c r="L1936">
        <f t="shared" si="727"/>
        <v>1.0075573416368242</v>
      </c>
      <c r="M1936">
        <f t="shared" si="728"/>
        <v>0.99006428943509162</v>
      </c>
      <c r="N1936">
        <f t="shared" si="729"/>
        <v>0.97287494885619874</v>
      </c>
      <c r="O1936">
        <f t="shared" si="730"/>
        <v>0.95598404690668592</v>
      </c>
      <c r="P1936">
        <f t="shared" si="731"/>
        <v>0.93938640214197722</v>
      </c>
      <c r="Q1936">
        <f t="shared" si="732"/>
        <v>0.92307692307692313</v>
      </c>
      <c r="R1936">
        <f t="shared" si="733"/>
        <v>0.90705060662393888</v>
      </c>
      <c r="S1936">
        <f t="shared" si="734"/>
        <v>0.89130253655826008</v>
      </c>
      <c r="T1936">
        <f t="shared" si="735"/>
        <v>0.87582788200984396</v>
      </c>
      <c r="U1936">
        <f t="shared" si="736"/>
        <v>0.86062189598145422</v>
      </c>
      <c r="V1936">
        <f t="shared" si="737"/>
        <v>0.84567991389247432</v>
      </c>
      <c r="W1936">
        <f t="shared" si="738"/>
        <v>0.8309973521480033</v>
      </c>
      <c r="X1936">
        <f t="shared" si="739"/>
        <v>0.81656970673279439</v>
      </c>
      <c r="Y1936">
        <f t="shared" si="740"/>
        <v>0.80239255182960567</v>
      </c>
      <c r="Z1936" s="1">
        <f t="shared" si="741"/>
        <v>0.78846153846153866</v>
      </c>
      <c r="AA1936" s="1">
        <f t="shared" si="741"/>
        <v>0.75335463084872578</v>
      </c>
      <c r="AB1936" s="1">
        <f t="shared" si="741"/>
        <v>0.71981088757813239</v>
      </c>
      <c r="AC1936" s="1">
        <f t="shared" si="722"/>
        <v>0.68776070745367091</v>
      </c>
      <c r="AD1936" s="1">
        <f t="shared" si="722"/>
        <v>0.65713758833056013</v>
      </c>
      <c r="AE1936" s="1">
        <f t="shared" si="722"/>
        <v>0.62787798912748116</v>
      </c>
      <c r="AF1936" s="1">
        <f t="shared" si="722"/>
        <v>0.59992119798275689</v>
      </c>
      <c r="AG1936" s="1">
        <f t="shared" si="742"/>
        <v>0.57320920628098782</v>
      </c>
      <c r="AH1936" s="1">
        <f t="shared" si="742"/>
        <v>0.54768658828875705</v>
      </c>
      <c r="AI1936" s="1">
        <f t="shared" si="743"/>
        <v>0.52330038614965546</v>
      </c>
      <c r="AJ1936">
        <v>0.5</v>
      </c>
      <c r="AK1936">
        <v>0.51</v>
      </c>
      <c r="AL1936">
        <v>0.47</v>
      </c>
      <c r="AM1936">
        <v>0.48</v>
      </c>
      <c r="AN1936" t="s">
        <v>9720</v>
      </c>
      <c r="AO1936" t="s">
        <v>9893</v>
      </c>
      <c r="AP1936" t="s">
        <v>9893</v>
      </c>
      <c r="AQ1936" t="s">
        <v>7623</v>
      </c>
      <c r="AR1936" t="s">
        <v>9894</v>
      </c>
      <c r="AS1936" t="s">
        <v>10223</v>
      </c>
      <c r="AT1936" t="s">
        <v>9892</v>
      </c>
      <c r="AU1936">
        <v>0.41</v>
      </c>
      <c r="AV1936">
        <v>0.41</v>
      </c>
      <c r="AW1936" t="s">
        <v>9769</v>
      </c>
      <c r="AX1936" t="s">
        <v>7624</v>
      </c>
      <c r="AY1936" t="s">
        <v>10375</v>
      </c>
      <c r="AZ1936" t="s">
        <v>9891</v>
      </c>
      <c r="BA1936" t="s">
        <v>9721</v>
      </c>
      <c r="BB1936" t="s">
        <v>10324</v>
      </c>
      <c r="BC1936" t="s">
        <v>7622</v>
      </c>
      <c r="BD1936" t="s">
        <v>10225</v>
      </c>
      <c r="BE1936" t="s">
        <v>9782</v>
      </c>
      <c r="BF1936">
        <v>0.26</v>
      </c>
      <c r="BG1936" t="s">
        <v>9589</v>
      </c>
      <c r="BH1936" t="s">
        <v>10210</v>
      </c>
      <c r="BI1936" t="s">
        <v>10210</v>
      </c>
      <c r="BJ1936" t="s">
        <v>9590</v>
      </c>
      <c r="BK1936" t="s">
        <v>10211</v>
      </c>
      <c r="BL1936" t="s">
        <v>10211</v>
      </c>
      <c r="BM1936" t="s">
        <v>7621</v>
      </c>
      <c r="BN1936" t="s">
        <v>10318</v>
      </c>
      <c r="BO1936" t="s">
        <v>10318</v>
      </c>
      <c r="BP1936">
        <v>0.21</v>
      </c>
      <c r="BQ1936">
        <f t="shared" si="744"/>
        <v>4.6600772299310922E-2</v>
      </c>
      <c r="BR1936">
        <f t="shared" si="745"/>
        <v>1.7668602320475291E-2</v>
      </c>
    </row>
    <row r="1937" spans="1:70" hidden="1" x14ac:dyDescent="0.3">
      <c r="A1937" t="s">
        <v>9953</v>
      </c>
      <c r="B1937" t="s">
        <v>9954</v>
      </c>
      <c r="C1937" t="str">
        <f>VLOOKUP(historical_emissions[[#This Row],[Country]],'Liste-Pays'!A:B,2,0)</f>
        <v>EEU</v>
      </c>
      <c r="D1937" t="s">
        <v>41</v>
      </c>
      <c r="E1937" t="s">
        <v>252</v>
      </c>
      <c r="F1937" t="s">
        <v>302</v>
      </c>
      <c r="G1937" t="s">
        <v>44</v>
      </c>
      <c r="H1937">
        <f t="shared" si="723"/>
        <v>0.43876518218623461</v>
      </c>
      <c r="I1937">
        <f t="shared" si="724"/>
        <v>0.43971286860826592</v>
      </c>
      <c r="J1937">
        <f t="shared" si="725"/>
        <v>0.44066260193281126</v>
      </c>
      <c r="K1937">
        <f t="shared" si="726"/>
        <v>0.4416143865809638</v>
      </c>
      <c r="L1937">
        <f t="shared" si="727"/>
        <v>0.44256822698336568</v>
      </c>
      <c r="M1937">
        <f t="shared" si="728"/>
        <v>0.44352412758022886</v>
      </c>
      <c r="N1937">
        <f t="shared" si="729"/>
        <v>0.44448209282135559</v>
      </c>
      <c r="O1937">
        <f t="shared" si="730"/>
        <v>0.44544212716615933</v>
      </c>
      <c r="P1937">
        <f t="shared" si="731"/>
        <v>0.44640423508368532</v>
      </c>
      <c r="Q1937">
        <f t="shared" si="732"/>
        <v>0.44736842105263147</v>
      </c>
      <c r="R1937">
        <f t="shared" si="733"/>
        <v>0.44833468956136924</v>
      </c>
      <c r="S1937">
        <f t="shared" si="734"/>
        <v>0.44930304510796448</v>
      </c>
      <c r="T1937">
        <f t="shared" si="735"/>
        <v>0.45027349220019841</v>
      </c>
      <c r="U1937">
        <f t="shared" si="736"/>
        <v>0.45124603535558855</v>
      </c>
      <c r="V1937">
        <f t="shared" si="737"/>
        <v>0.45222067910140984</v>
      </c>
      <c r="W1937">
        <f t="shared" si="738"/>
        <v>0.45319742797471552</v>
      </c>
      <c r="X1937">
        <f t="shared" si="739"/>
        <v>0.45417628652235853</v>
      </c>
      <c r="Y1937">
        <f t="shared" si="740"/>
        <v>0.45515725930101247</v>
      </c>
      <c r="Z1937" s="1">
        <f t="shared" si="741"/>
        <v>0.45614035087719285</v>
      </c>
      <c r="AA1937" s="1">
        <f t="shared" si="741"/>
        <v>0.46034734579551978</v>
      </c>
      <c r="AB1937" s="1">
        <f t="shared" si="741"/>
        <v>0.46459314194291751</v>
      </c>
      <c r="AC1937" s="1">
        <f t="shared" si="722"/>
        <v>0.46887809718418189</v>
      </c>
      <c r="AD1937" s="1">
        <f t="shared" si="722"/>
        <v>0.4732025726847055</v>
      </c>
      <c r="AE1937" s="1">
        <f t="shared" si="722"/>
        <v>0.47756693294091918</v>
      </c>
      <c r="AF1937" s="1">
        <f t="shared" si="722"/>
        <v>0.48197154581101437</v>
      </c>
      <c r="AG1937" s="1">
        <f t="shared" si="742"/>
        <v>0.48641678254594867</v>
      </c>
      <c r="AH1937" s="1">
        <f t="shared" si="742"/>
        <v>0.49090301782073736</v>
      </c>
      <c r="AI1937" s="1">
        <f t="shared" si="743"/>
        <v>0.49543062976603364</v>
      </c>
      <c r="AJ1937">
        <v>0.5</v>
      </c>
      <c r="AK1937">
        <v>0.52</v>
      </c>
      <c r="AL1937">
        <v>0.52</v>
      </c>
      <c r="AM1937">
        <v>0.51</v>
      </c>
      <c r="AN1937" t="s">
        <v>7625</v>
      </c>
      <c r="AO1937" t="s">
        <v>9768</v>
      </c>
      <c r="AP1937" t="s">
        <v>9768</v>
      </c>
      <c r="AQ1937" t="s">
        <v>9768</v>
      </c>
      <c r="AR1937" t="s">
        <v>9768</v>
      </c>
      <c r="AS1937" t="s">
        <v>10325</v>
      </c>
      <c r="AT1937" t="s">
        <v>7625</v>
      </c>
      <c r="AU1937">
        <v>0.51</v>
      </c>
      <c r="AV1937">
        <v>0.52</v>
      </c>
      <c r="AW1937" t="s">
        <v>9768</v>
      </c>
      <c r="AX1937" t="s">
        <v>9718</v>
      </c>
      <c r="AY1937" t="s">
        <v>9718</v>
      </c>
      <c r="AZ1937" t="s">
        <v>9718</v>
      </c>
      <c r="BA1937" t="s">
        <v>9718</v>
      </c>
      <c r="BB1937" t="s">
        <v>9719</v>
      </c>
      <c r="BC1937" t="s">
        <v>10252</v>
      </c>
      <c r="BD1937" t="s">
        <v>10252</v>
      </c>
      <c r="BE1937" t="s">
        <v>9881</v>
      </c>
      <c r="BF1937">
        <v>0.56999999999999995</v>
      </c>
      <c r="BG1937" t="s">
        <v>10252</v>
      </c>
      <c r="BH1937" t="s">
        <v>9397</v>
      </c>
      <c r="BI1937" t="s">
        <v>9397</v>
      </c>
      <c r="BJ1937" t="s">
        <v>9719</v>
      </c>
      <c r="BK1937" t="s">
        <v>7626</v>
      </c>
      <c r="BL1937" t="s">
        <v>9722</v>
      </c>
      <c r="BM1937" t="s">
        <v>9717</v>
      </c>
      <c r="BN1937" t="s">
        <v>8790</v>
      </c>
      <c r="BO1937" t="s">
        <v>8789</v>
      </c>
      <c r="BP1937">
        <v>0.83</v>
      </c>
      <c r="BQ1937">
        <f t="shared" si="744"/>
        <v>-9.1387404679327267E-3</v>
      </c>
      <c r="BR1937">
        <f t="shared" si="745"/>
        <v>-2.155239224703176E-3</v>
      </c>
    </row>
    <row r="1938" spans="1:70" hidden="1" x14ac:dyDescent="0.3">
      <c r="A1938" t="s">
        <v>9102</v>
      </c>
      <c r="B1938" t="s">
        <v>9103</v>
      </c>
      <c r="C1938" t="str">
        <f>VLOOKUP(historical_emissions[[#This Row],[Country]],'Liste-Pays'!A:B,2,0)</f>
        <v>CSA</v>
      </c>
      <c r="D1938" t="s">
        <v>41</v>
      </c>
      <c r="E1938" t="s">
        <v>328</v>
      </c>
      <c r="F1938" t="s">
        <v>43</v>
      </c>
      <c r="G1938" t="s">
        <v>44</v>
      </c>
      <c r="H1938">
        <f t="shared" si="723"/>
        <v>0.35205278592375405</v>
      </c>
      <c r="I1938">
        <f t="shared" si="724"/>
        <v>0.35660042227620059</v>
      </c>
      <c r="J1938">
        <f t="shared" si="725"/>
        <v>0.36120680265005811</v>
      </c>
      <c r="K1938">
        <f t="shared" si="726"/>
        <v>0.3658726858703038</v>
      </c>
      <c r="L1938">
        <f t="shared" si="727"/>
        <v>0.37059884056402465</v>
      </c>
      <c r="M1938">
        <f t="shared" si="728"/>
        <v>0.37538604528703601</v>
      </c>
      <c r="N1938">
        <f t="shared" si="729"/>
        <v>0.38023508865213579</v>
      </c>
      <c r="O1938">
        <f t="shared" si="730"/>
        <v>0.38514676945901538</v>
      </c>
      <c r="P1938">
        <f t="shared" si="731"/>
        <v>0.39012189682584869</v>
      </c>
      <c r="Q1938">
        <f t="shared" si="732"/>
        <v>0.3951612903225809</v>
      </c>
      <c r="R1938">
        <f t="shared" si="733"/>
        <v>0.40026578010593927</v>
      </c>
      <c r="S1938">
        <f t="shared" si="734"/>
        <v>0.40543620705618749</v>
      </c>
      <c r="T1938">
        <f t="shared" si="735"/>
        <v>0.41067342291564696</v>
      </c>
      <c r="U1938">
        <f t="shared" si="736"/>
        <v>0.41597829042900708</v>
      </c>
      <c r="V1938">
        <f t="shared" si="737"/>
        <v>0.42135168348544838</v>
      </c>
      <c r="W1938">
        <f t="shared" si="738"/>
        <v>0.42679448726260122</v>
      </c>
      <c r="X1938">
        <f t="shared" si="739"/>
        <v>0.43230759837236404</v>
      </c>
      <c r="Y1938">
        <f t="shared" si="740"/>
        <v>0.43789192500860552</v>
      </c>
      <c r="Z1938" s="1">
        <f t="shared" si="741"/>
        <v>0.44354838709677435</v>
      </c>
      <c r="AA1938" s="1">
        <f t="shared" si="741"/>
        <v>0.44889410723992074</v>
      </c>
      <c r="AB1938" s="1">
        <f t="shared" si="741"/>
        <v>0.4543042549059263</v>
      </c>
      <c r="AC1938" s="1">
        <f t="shared" si="722"/>
        <v>0.45977960658618805</v>
      </c>
      <c r="AD1938" s="1">
        <f t="shared" si="722"/>
        <v>0.46532094813050856</v>
      </c>
      <c r="AE1938" s="1">
        <f t="shared" si="722"/>
        <v>0.470929074859885</v>
      </c>
      <c r="AF1938" s="1">
        <f t="shared" si="722"/>
        <v>0.47660479168065772</v>
      </c>
      <c r="AG1938" s="1">
        <f t="shared" si="742"/>
        <v>0.48234891320003437</v>
      </c>
      <c r="AH1938" s="1">
        <f t="shared" si="742"/>
        <v>0.48816226384300626</v>
      </c>
      <c r="AI1938" s="1">
        <f t="shared" si="743"/>
        <v>0.49404567797067422</v>
      </c>
      <c r="AJ1938">
        <v>0.5</v>
      </c>
      <c r="AK1938">
        <v>0.51</v>
      </c>
      <c r="AL1938">
        <v>0.49</v>
      </c>
      <c r="AM1938">
        <v>0.49</v>
      </c>
      <c r="AN1938" t="s">
        <v>10253</v>
      </c>
      <c r="AO1938" t="s">
        <v>9720</v>
      </c>
      <c r="AP1938" t="s">
        <v>9715</v>
      </c>
      <c r="AQ1938" t="s">
        <v>9893</v>
      </c>
      <c r="AR1938" t="s">
        <v>10253</v>
      </c>
      <c r="AS1938" t="s">
        <v>9718</v>
      </c>
      <c r="AT1938" t="s">
        <v>7625</v>
      </c>
      <c r="AU1938">
        <v>0.52</v>
      </c>
      <c r="AV1938">
        <v>0.55000000000000004</v>
      </c>
      <c r="AW1938" t="s">
        <v>9715</v>
      </c>
      <c r="AX1938" t="s">
        <v>7625</v>
      </c>
      <c r="AY1938" t="s">
        <v>9715</v>
      </c>
      <c r="AZ1938" t="s">
        <v>9720</v>
      </c>
      <c r="BA1938" t="s">
        <v>7625</v>
      </c>
      <c r="BB1938" t="s">
        <v>9768</v>
      </c>
      <c r="BC1938" t="s">
        <v>9718</v>
      </c>
      <c r="BD1938" t="s">
        <v>10317</v>
      </c>
      <c r="BE1938" t="s">
        <v>10252</v>
      </c>
      <c r="BF1938">
        <v>0.62</v>
      </c>
      <c r="BG1938" t="s">
        <v>9396</v>
      </c>
      <c r="BH1938" t="s">
        <v>9717</v>
      </c>
      <c r="BI1938" t="s">
        <v>9397</v>
      </c>
      <c r="BJ1938" t="s">
        <v>9397</v>
      </c>
      <c r="BK1938" t="s">
        <v>9881</v>
      </c>
      <c r="BL1938" t="s">
        <v>10252</v>
      </c>
      <c r="BM1938" t="s">
        <v>10263</v>
      </c>
      <c r="BN1938" t="s">
        <v>10263</v>
      </c>
      <c r="BO1938" t="s">
        <v>10252</v>
      </c>
      <c r="BP1938">
        <v>0.57999999999999996</v>
      </c>
      <c r="BQ1938">
        <f t="shared" si="744"/>
        <v>-1.1908644058651552E-2</v>
      </c>
      <c r="BR1938">
        <f t="shared" si="745"/>
        <v>-1.2752750889689746E-2</v>
      </c>
    </row>
    <row r="1939" spans="1:70" hidden="1" x14ac:dyDescent="0.3">
      <c r="A1939" t="s">
        <v>4478</v>
      </c>
      <c r="B1939" t="s">
        <v>4479</v>
      </c>
      <c r="C1939" t="str">
        <f>VLOOKUP(historical_emissions[[#This Row],[Country]],'Liste-Pays'!A:B,2,0)</f>
        <v>CSA</v>
      </c>
      <c r="D1939" t="s">
        <v>41</v>
      </c>
      <c r="E1939" t="s">
        <v>535</v>
      </c>
      <c r="F1939" t="s">
        <v>561</v>
      </c>
      <c r="G1939" t="s">
        <v>44</v>
      </c>
      <c r="H1939">
        <f t="shared" si="723"/>
        <v>6.0400666666666654</v>
      </c>
      <c r="I1939">
        <f t="shared" si="724"/>
        <v>5.8032305021963229</v>
      </c>
      <c r="J1939">
        <f t="shared" si="725"/>
        <v>5.575680885689196</v>
      </c>
      <c r="K1939">
        <f t="shared" si="726"/>
        <v>5.3570536836808467</v>
      </c>
      <c r="L1939">
        <f t="shared" si="727"/>
        <v>5.1469990406904778</v>
      </c>
      <c r="M1939">
        <f t="shared" si="728"/>
        <v>4.9451808193690248</v>
      </c>
      <c r="N1939">
        <f t="shared" si="729"/>
        <v>4.7512760625995076</v>
      </c>
      <c r="O1939">
        <f t="shared" si="730"/>
        <v>4.5649744766888967</v>
      </c>
      <c r="P1939">
        <f t="shared" si="731"/>
        <v>4.3859779348244565</v>
      </c>
      <c r="Q1939">
        <f t="shared" si="732"/>
        <v>4.2139999999999986</v>
      </c>
      <c r="R1939">
        <f t="shared" si="733"/>
        <v>4.0487654666485966</v>
      </c>
      <c r="S1939">
        <f t="shared" si="734"/>
        <v>3.8900099202482754</v>
      </c>
      <c r="T1939">
        <f t="shared" si="735"/>
        <v>3.7374793141959386</v>
      </c>
      <c r="U1939">
        <f t="shared" si="736"/>
        <v>3.5909295632724256</v>
      </c>
      <c r="V1939">
        <f t="shared" si="737"/>
        <v>3.450126153048156</v>
      </c>
      <c r="W1939">
        <f t="shared" si="738"/>
        <v>3.3148437646043072</v>
      </c>
      <c r="X1939">
        <f t="shared" si="739"/>
        <v>3.1848659139689972</v>
      </c>
      <c r="Y1939">
        <f t="shared" si="740"/>
        <v>3.059984605691481</v>
      </c>
      <c r="Z1939" s="1">
        <f t="shared" si="741"/>
        <v>2.9399999999999991</v>
      </c>
      <c r="AA1939" s="1">
        <f t="shared" si="741"/>
        <v>2.4577188781091337</v>
      </c>
      <c r="AB1939" s="1">
        <f t="shared" si="741"/>
        <v>2.0545517291884425</v>
      </c>
      <c r="AC1939" s="1">
        <f t="shared" si="722"/>
        <v>1.7175206023395242</v>
      </c>
      <c r="AD1939" s="1">
        <f t="shared" si="722"/>
        <v>1.4357764652759253</v>
      </c>
      <c r="AE1939" s="1">
        <f t="shared" si="722"/>
        <v>1.2002499739637571</v>
      </c>
      <c r="AF1939" s="1">
        <f t="shared" si="722"/>
        <v>1.0033595304288174</v>
      </c>
      <c r="AG1939" s="1">
        <f t="shared" si="742"/>
        <v>0.83876723111075546</v>
      </c>
      <c r="AH1939" s="1">
        <f t="shared" si="742"/>
        <v>0.70117484974157518</v>
      </c>
      <c r="AI1939" s="1">
        <f t="shared" si="743"/>
        <v>0.58615328743714457</v>
      </c>
      <c r="AJ1939">
        <v>0.49</v>
      </c>
      <c r="AK1939">
        <v>0.47</v>
      </c>
      <c r="AL1939">
        <v>0.44</v>
      </c>
      <c r="AM1939">
        <v>0.43</v>
      </c>
      <c r="AN1939" t="s">
        <v>10223</v>
      </c>
      <c r="AO1939" t="s">
        <v>9769</v>
      </c>
      <c r="AP1939" t="s">
        <v>9891</v>
      </c>
      <c r="AQ1939" t="s">
        <v>9770</v>
      </c>
      <c r="AR1939" t="s">
        <v>10323</v>
      </c>
      <c r="AS1939" t="s">
        <v>9721</v>
      </c>
      <c r="AT1939" t="s">
        <v>10224</v>
      </c>
      <c r="AU1939">
        <v>0.31</v>
      </c>
      <c r="AV1939">
        <v>0.3</v>
      </c>
      <c r="AW1939" t="s">
        <v>9782</v>
      </c>
      <c r="AX1939" t="s">
        <v>9464</v>
      </c>
      <c r="AY1939" t="s">
        <v>7620</v>
      </c>
      <c r="AZ1939" t="s">
        <v>10212</v>
      </c>
      <c r="BA1939" t="s">
        <v>9465</v>
      </c>
      <c r="BB1939" t="s">
        <v>9473</v>
      </c>
      <c r="BC1939" t="s">
        <v>9472</v>
      </c>
      <c r="BD1939" t="s">
        <v>9471</v>
      </c>
      <c r="BE1939" t="s">
        <v>10381</v>
      </c>
      <c r="BF1939">
        <v>0.05</v>
      </c>
      <c r="BG1939" t="s">
        <v>9377</v>
      </c>
      <c r="BH1939" t="s">
        <v>9378</v>
      </c>
      <c r="BI1939" t="s">
        <v>9378</v>
      </c>
      <c r="BJ1939" t="s">
        <v>9378</v>
      </c>
      <c r="BK1939" t="s">
        <v>9379</v>
      </c>
      <c r="BL1939" t="s">
        <v>9379</v>
      </c>
      <c r="BM1939" t="s">
        <v>9379</v>
      </c>
      <c r="BN1939" t="s">
        <v>9379</v>
      </c>
      <c r="BO1939" t="s">
        <v>9379</v>
      </c>
      <c r="BP1939">
        <v>0.02</v>
      </c>
      <c r="BQ1939">
        <f t="shared" si="744"/>
        <v>0.19623119885131546</v>
      </c>
      <c r="BR1939">
        <f t="shared" si="745"/>
        <v>4.0811090371252412E-2</v>
      </c>
    </row>
    <row r="1940" spans="1:70" hidden="1" x14ac:dyDescent="0.3">
      <c r="A1940" t="s">
        <v>4478</v>
      </c>
      <c r="B1940" t="s">
        <v>4479</v>
      </c>
      <c r="C1940" t="str">
        <f>VLOOKUP(historical_emissions[[#This Row],[Country]],'Liste-Pays'!A:B,2,0)</f>
        <v>CSA</v>
      </c>
      <c r="D1940" t="s">
        <v>41</v>
      </c>
      <c r="E1940" t="s">
        <v>42</v>
      </c>
      <c r="F1940" t="s">
        <v>561</v>
      </c>
      <c r="G1940" t="s">
        <v>44</v>
      </c>
      <c r="H1940">
        <f t="shared" si="723"/>
        <v>6.0400666666666654</v>
      </c>
      <c r="I1940">
        <f t="shared" si="724"/>
        <v>5.8032305021963229</v>
      </c>
      <c r="J1940">
        <f t="shared" si="725"/>
        <v>5.575680885689196</v>
      </c>
      <c r="K1940">
        <f t="shared" si="726"/>
        <v>5.3570536836808467</v>
      </c>
      <c r="L1940">
        <f t="shared" si="727"/>
        <v>5.1469990406904778</v>
      </c>
      <c r="M1940">
        <f t="shared" si="728"/>
        <v>4.9451808193690248</v>
      </c>
      <c r="N1940">
        <f t="shared" si="729"/>
        <v>4.7512760625995076</v>
      </c>
      <c r="O1940">
        <f t="shared" si="730"/>
        <v>4.5649744766888967</v>
      </c>
      <c r="P1940">
        <f t="shared" si="731"/>
        <v>4.3859779348244565</v>
      </c>
      <c r="Q1940">
        <f t="shared" si="732"/>
        <v>4.2139999999999986</v>
      </c>
      <c r="R1940">
        <f t="shared" si="733"/>
        <v>4.0487654666485966</v>
      </c>
      <c r="S1940">
        <f t="shared" si="734"/>
        <v>3.8900099202482754</v>
      </c>
      <c r="T1940">
        <f t="shared" si="735"/>
        <v>3.7374793141959386</v>
      </c>
      <c r="U1940">
        <f t="shared" si="736"/>
        <v>3.5909295632724256</v>
      </c>
      <c r="V1940">
        <f t="shared" si="737"/>
        <v>3.450126153048156</v>
      </c>
      <c r="W1940">
        <f t="shared" si="738"/>
        <v>3.3148437646043072</v>
      </c>
      <c r="X1940">
        <f t="shared" si="739"/>
        <v>3.1848659139689972</v>
      </c>
      <c r="Y1940">
        <f t="shared" si="740"/>
        <v>3.059984605691481</v>
      </c>
      <c r="Z1940" s="1">
        <f t="shared" si="741"/>
        <v>2.9399999999999991</v>
      </c>
      <c r="AA1940" s="1">
        <f t="shared" si="741"/>
        <v>2.4577188781091337</v>
      </c>
      <c r="AB1940" s="1">
        <f t="shared" si="741"/>
        <v>2.0545517291884425</v>
      </c>
      <c r="AC1940" s="1">
        <f t="shared" si="722"/>
        <v>1.7175206023395242</v>
      </c>
      <c r="AD1940" s="1">
        <f t="shared" si="722"/>
        <v>1.4357764652759253</v>
      </c>
      <c r="AE1940" s="1">
        <f t="shared" si="722"/>
        <v>1.2002499739637571</v>
      </c>
      <c r="AF1940" s="1">
        <f t="shared" si="722"/>
        <v>1.0033595304288174</v>
      </c>
      <c r="AG1940" s="1">
        <f t="shared" si="742"/>
        <v>0.83876723111075546</v>
      </c>
      <c r="AH1940" s="1">
        <f t="shared" si="742"/>
        <v>0.70117484974157518</v>
      </c>
      <c r="AI1940" s="1">
        <f t="shared" si="743"/>
        <v>0.58615328743714457</v>
      </c>
      <c r="AJ1940">
        <v>0.49</v>
      </c>
      <c r="AK1940">
        <v>0.47</v>
      </c>
      <c r="AL1940">
        <v>0.44</v>
      </c>
      <c r="AM1940">
        <v>0.43</v>
      </c>
      <c r="AN1940" t="s">
        <v>10223</v>
      </c>
      <c r="AO1940" t="s">
        <v>9769</v>
      </c>
      <c r="AP1940" t="s">
        <v>9891</v>
      </c>
      <c r="AQ1940" t="s">
        <v>9770</v>
      </c>
      <c r="AR1940" t="s">
        <v>10323</v>
      </c>
      <c r="AS1940" t="s">
        <v>9721</v>
      </c>
      <c r="AT1940" t="s">
        <v>10224</v>
      </c>
      <c r="AU1940">
        <v>0.31</v>
      </c>
      <c r="AV1940">
        <v>0.3</v>
      </c>
      <c r="AW1940" t="s">
        <v>9782</v>
      </c>
      <c r="AX1940" t="s">
        <v>9464</v>
      </c>
      <c r="AY1940" t="s">
        <v>7620</v>
      </c>
      <c r="AZ1940" t="s">
        <v>10212</v>
      </c>
      <c r="BA1940" t="s">
        <v>9465</v>
      </c>
      <c r="BB1940" t="s">
        <v>9473</v>
      </c>
      <c r="BC1940" t="s">
        <v>9472</v>
      </c>
      <c r="BD1940" t="s">
        <v>9471</v>
      </c>
      <c r="BE1940" t="s">
        <v>10381</v>
      </c>
      <c r="BF1940">
        <v>0.05</v>
      </c>
      <c r="BG1940" t="s">
        <v>9377</v>
      </c>
      <c r="BH1940" t="s">
        <v>9378</v>
      </c>
      <c r="BI1940" t="s">
        <v>9378</v>
      </c>
      <c r="BJ1940" t="s">
        <v>9378</v>
      </c>
      <c r="BK1940" t="s">
        <v>9379</v>
      </c>
      <c r="BL1940" t="s">
        <v>9379</v>
      </c>
      <c r="BM1940" t="s">
        <v>9379</v>
      </c>
      <c r="BN1940" t="s">
        <v>9379</v>
      </c>
      <c r="BO1940" t="s">
        <v>9379</v>
      </c>
      <c r="BP1940">
        <v>0.02</v>
      </c>
      <c r="BQ1940">
        <f t="shared" si="744"/>
        <v>0.19623119885131546</v>
      </c>
      <c r="BR1940">
        <f t="shared" si="745"/>
        <v>4.0811090371252412E-2</v>
      </c>
    </row>
    <row r="1941" spans="1:70" hidden="1" x14ac:dyDescent="0.3">
      <c r="A1941" t="s">
        <v>7879</v>
      </c>
      <c r="B1941" t="s">
        <v>7880</v>
      </c>
      <c r="C1941" t="str">
        <f>VLOOKUP(historical_emissions[[#This Row],[Country]],'Liste-Pays'!A:B,2,0)</f>
        <v>WEU</v>
      </c>
      <c r="D1941" t="s">
        <v>41</v>
      </c>
      <c r="E1941" t="s">
        <v>1048</v>
      </c>
      <c r="F1941" t="s">
        <v>43</v>
      </c>
      <c r="G1941" t="s">
        <v>44</v>
      </c>
      <c r="H1941">
        <f t="shared" si="723"/>
        <v>0.41094046591889549</v>
      </c>
      <c r="I1941">
        <f t="shared" si="724"/>
        <v>0.41654381964022774</v>
      </c>
      <c r="J1941">
        <f t="shared" si="725"/>
        <v>0.42222357755031797</v>
      </c>
      <c r="K1941">
        <f t="shared" si="726"/>
        <v>0.42798078145383356</v>
      </c>
      <c r="L1941">
        <f t="shared" si="727"/>
        <v>0.43381648736090606</v>
      </c>
      <c r="M1941">
        <f t="shared" si="728"/>
        <v>0.43973176568082883</v>
      </c>
      <c r="N1941">
        <f t="shared" si="729"/>
        <v>0.44572770141839613</v>
      </c>
      <c r="O1941">
        <f t="shared" si="730"/>
        <v>0.45180539437291906</v>
      </c>
      <c r="P1941">
        <f t="shared" si="731"/>
        <v>0.45796595933995526</v>
      </c>
      <c r="Q1941">
        <f t="shared" si="732"/>
        <v>0.46421052631578941</v>
      </c>
      <c r="R1941">
        <f t="shared" si="733"/>
        <v>0.47054024070470174</v>
      </c>
      <c r="S1941">
        <f t="shared" si="734"/>
        <v>0.47695626352906295</v>
      </c>
      <c r="T1941">
        <f t="shared" si="735"/>
        <v>0.48345977164229353</v>
      </c>
      <c r="U1941">
        <f t="shared" si="736"/>
        <v>0.49005195794472728</v>
      </c>
      <c r="V1941">
        <f t="shared" si="737"/>
        <v>0.49673403160241786</v>
      </c>
      <c r="W1941">
        <f t="shared" si="738"/>
        <v>0.50350721826892908</v>
      </c>
      <c r="X1941">
        <f t="shared" si="739"/>
        <v>0.51037276031014944</v>
      </c>
      <c r="Y1941">
        <f t="shared" si="740"/>
        <v>0.51733191703217185</v>
      </c>
      <c r="Z1941" s="1">
        <f t="shared" si="741"/>
        <v>0.52438596491228073</v>
      </c>
      <c r="AA1941" s="1">
        <f t="shared" si="741"/>
        <v>0.52084147655694568</v>
      </c>
      <c r="AB1941" s="1">
        <f t="shared" si="741"/>
        <v>0.51732094650435279</v>
      </c>
      <c r="AC1941" s="1">
        <f t="shared" si="722"/>
        <v>0.51382421281285828</v>
      </c>
      <c r="AD1941" s="1">
        <f t="shared" si="722"/>
        <v>0.5103511146354327</v>
      </c>
      <c r="AE1941" s="1">
        <f t="shared" si="722"/>
        <v>0.50690149221226166</v>
      </c>
      <c r="AF1941" s="1">
        <f t="shared" si="722"/>
        <v>0.50347518686339732</v>
      </c>
      <c r="AG1941" s="1">
        <f t="shared" si="742"/>
        <v>0.50007204098145897</v>
      </c>
      <c r="AH1941" s="1">
        <f t="shared" si="742"/>
        <v>0.49669189802438357</v>
      </c>
      <c r="AI1941" s="1">
        <f t="shared" si="743"/>
        <v>0.49333460250822458</v>
      </c>
      <c r="AJ1941">
        <v>0.49</v>
      </c>
      <c r="AK1941">
        <v>0.62</v>
      </c>
      <c r="AL1941">
        <v>0.47</v>
      </c>
      <c r="AM1941">
        <v>0.54</v>
      </c>
      <c r="AN1941" t="s">
        <v>10317</v>
      </c>
      <c r="AO1941" t="s">
        <v>9396</v>
      </c>
      <c r="AP1941" t="s">
        <v>10317</v>
      </c>
      <c r="AQ1941" t="s">
        <v>7625</v>
      </c>
      <c r="AR1941" t="s">
        <v>9893</v>
      </c>
      <c r="AS1941" t="s">
        <v>10252</v>
      </c>
      <c r="AT1941" t="s">
        <v>10317</v>
      </c>
      <c r="AU1941">
        <v>0.6</v>
      </c>
      <c r="AV1941">
        <v>0.61</v>
      </c>
      <c r="AW1941" t="s">
        <v>9717</v>
      </c>
      <c r="AX1941" t="s">
        <v>9716</v>
      </c>
      <c r="AY1941" t="s">
        <v>9396</v>
      </c>
      <c r="AZ1941" t="s">
        <v>9716</v>
      </c>
      <c r="BA1941" t="s">
        <v>9463</v>
      </c>
      <c r="BB1941" t="s">
        <v>9588</v>
      </c>
      <c r="BC1941" t="s">
        <v>10093</v>
      </c>
      <c r="BD1941" t="s">
        <v>9713</v>
      </c>
      <c r="BE1941" t="s">
        <v>10374</v>
      </c>
      <c r="BF1941">
        <v>0.56999999999999995</v>
      </c>
      <c r="BG1941" t="s">
        <v>10322</v>
      </c>
      <c r="BH1941" t="s">
        <v>9588</v>
      </c>
      <c r="BI1941" t="s">
        <v>9716</v>
      </c>
      <c r="BJ1941" t="s">
        <v>10364</v>
      </c>
      <c r="BK1941" t="s">
        <v>9393</v>
      </c>
      <c r="BL1941" t="s">
        <v>10092</v>
      </c>
      <c r="BM1941" t="s">
        <v>9391</v>
      </c>
      <c r="BN1941" t="s">
        <v>9708</v>
      </c>
      <c r="BO1941" t="s">
        <v>10273</v>
      </c>
      <c r="BP1941">
        <v>0.46</v>
      </c>
      <c r="BQ1941">
        <f t="shared" si="744"/>
        <v>6.805311241274703E-3</v>
      </c>
      <c r="BR1941">
        <f t="shared" si="745"/>
        <v>-1.3452015027307085E-2</v>
      </c>
    </row>
    <row r="1942" spans="1:70" hidden="1" x14ac:dyDescent="0.3">
      <c r="A1942" t="s">
        <v>920</v>
      </c>
      <c r="B1942" t="s">
        <v>921</v>
      </c>
      <c r="C1942" t="str">
        <f>VLOOKUP(historical_emissions[[#This Row],[Country]],'Liste-Pays'!A:B,2,0)</f>
        <v>WEU</v>
      </c>
      <c r="D1942" t="s">
        <v>41</v>
      </c>
      <c r="E1942" t="s">
        <v>328</v>
      </c>
      <c r="F1942" t="s">
        <v>302</v>
      </c>
      <c r="G1942" t="s">
        <v>44</v>
      </c>
      <c r="H1942">
        <f t="shared" si="723"/>
        <v>0.46316217372700119</v>
      </c>
      <c r="I1942">
        <f t="shared" si="724"/>
        <v>0.47319662541566609</v>
      </c>
      <c r="J1942">
        <f t="shared" si="725"/>
        <v>0.48344847443598682</v>
      </c>
      <c r="K1942">
        <f t="shared" si="726"/>
        <v>0.49392243072142827</v>
      </c>
      <c r="L1942">
        <f t="shared" si="727"/>
        <v>0.50462330624660323</v>
      </c>
      <c r="M1942">
        <f t="shared" si="728"/>
        <v>0.51555601723800326</v>
      </c>
      <c r="N1942">
        <f t="shared" si="729"/>
        <v>0.52672558643262513</v>
      </c>
      <c r="O1942">
        <f t="shared" si="730"/>
        <v>0.53813714538553137</v>
      </c>
      <c r="P1942">
        <f t="shared" si="731"/>
        <v>0.54979593682740324</v>
      </c>
      <c r="Q1942">
        <f t="shared" si="732"/>
        <v>0.56170731707317134</v>
      </c>
      <c r="R1942">
        <f t="shared" si="733"/>
        <v>0.57387675848282882</v>
      </c>
      <c r="S1942">
        <f t="shared" si="734"/>
        <v>0.58630985197555818</v>
      </c>
      <c r="T1942">
        <f t="shared" si="735"/>
        <v>0.59901230959832763</v>
      </c>
      <c r="U1942">
        <f t="shared" si="736"/>
        <v>0.61198996715013554</v>
      </c>
      <c r="V1942">
        <f t="shared" si="737"/>
        <v>0.62524878686311003</v>
      </c>
      <c r="W1942">
        <f t="shared" si="738"/>
        <v>0.63879486014169407</v>
      </c>
      <c r="X1942">
        <f t="shared" si="739"/>
        <v>0.65263441036117609</v>
      </c>
      <c r="Y1942">
        <f t="shared" si="740"/>
        <v>0.66677379572685058</v>
      </c>
      <c r="Z1942" s="1">
        <f t="shared" si="741"/>
        <v>0.68121951219512256</v>
      </c>
      <c r="AA1942" s="1">
        <f t="shared" si="741"/>
        <v>0.65914047266064657</v>
      </c>
      <c r="AB1942" s="1">
        <f t="shared" si="741"/>
        <v>0.63777703797605823</v>
      </c>
      <c r="AC1942" s="1">
        <f t="shared" si="722"/>
        <v>0.61710601463693071</v>
      </c>
      <c r="AD1942" s="1">
        <f t="shared" si="722"/>
        <v>0.59710496086466425</v>
      </c>
      <c r="AE1942" s="1">
        <f t="shared" si="722"/>
        <v>0.57775216224226289</v>
      </c>
      <c r="AF1942" s="1">
        <f t="shared" si="722"/>
        <v>0.55902660813978122</v>
      </c>
      <c r="AG1942" s="1">
        <f t="shared" si="742"/>
        <v>0.5409079689038474</v>
      </c>
      <c r="AH1942" s="1">
        <f t="shared" si="742"/>
        <v>0.52337657378649727</v>
      </c>
      <c r="AI1942" s="1">
        <f t="shared" si="743"/>
        <v>0.50641338958935878</v>
      </c>
      <c r="AJ1942">
        <v>0.49</v>
      </c>
      <c r="AK1942">
        <v>0.49</v>
      </c>
      <c r="AL1942">
        <v>0.46</v>
      </c>
      <c r="AM1942">
        <v>0.47</v>
      </c>
      <c r="AN1942" t="s">
        <v>9893</v>
      </c>
      <c r="AO1942" t="s">
        <v>9720</v>
      </c>
      <c r="AP1942" t="s">
        <v>9893</v>
      </c>
      <c r="AQ1942" t="s">
        <v>10253</v>
      </c>
      <c r="AR1942" t="s">
        <v>9720</v>
      </c>
      <c r="AS1942" t="s">
        <v>9881</v>
      </c>
      <c r="AT1942" t="s">
        <v>9398</v>
      </c>
      <c r="AU1942">
        <v>0.49</v>
      </c>
      <c r="AV1942">
        <v>0.56999999999999995</v>
      </c>
      <c r="AW1942" t="s">
        <v>7625</v>
      </c>
      <c r="AX1942" t="s">
        <v>9398</v>
      </c>
      <c r="AY1942" t="s">
        <v>10254</v>
      </c>
      <c r="AZ1942" t="s">
        <v>7625</v>
      </c>
      <c r="BA1942" t="s">
        <v>10254</v>
      </c>
      <c r="BB1942" t="s">
        <v>9882</v>
      </c>
      <c r="BC1942" t="s">
        <v>9893</v>
      </c>
      <c r="BD1942" t="s">
        <v>9894</v>
      </c>
      <c r="BE1942" t="s">
        <v>9882</v>
      </c>
      <c r="BF1942">
        <v>0.41</v>
      </c>
      <c r="BG1942" t="s">
        <v>10223</v>
      </c>
      <c r="BH1942" t="s">
        <v>10254</v>
      </c>
      <c r="BI1942" t="s">
        <v>9893</v>
      </c>
      <c r="BJ1942" t="s">
        <v>9894</v>
      </c>
      <c r="BK1942" t="s">
        <v>9769</v>
      </c>
      <c r="BL1942" t="s">
        <v>10223</v>
      </c>
      <c r="BM1942" t="s">
        <v>10254</v>
      </c>
      <c r="BN1942" t="s">
        <v>7623</v>
      </c>
      <c r="BO1942" t="s">
        <v>7625</v>
      </c>
      <c r="BP1942">
        <v>0.56000000000000005</v>
      </c>
      <c r="BQ1942">
        <f t="shared" si="744"/>
        <v>3.3496713447670912E-2</v>
      </c>
      <c r="BR1942">
        <f t="shared" si="745"/>
        <v>-2.1205670433195545E-2</v>
      </c>
    </row>
    <row r="1943" spans="1:70" hidden="1" x14ac:dyDescent="0.3">
      <c r="A1943" t="s">
        <v>9209</v>
      </c>
      <c r="B1943" t="s">
        <v>9210</v>
      </c>
      <c r="C1943" t="str">
        <f>VLOOKUP(historical_emissions[[#This Row],[Country]],'Liste-Pays'!A:B,2,0)</f>
        <v>AFR</v>
      </c>
      <c r="D1943" t="s">
        <v>41</v>
      </c>
      <c r="E1943" t="s">
        <v>328</v>
      </c>
      <c r="F1943" t="s">
        <v>43</v>
      </c>
      <c r="G1943" t="s">
        <v>44</v>
      </c>
      <c r="H1943">
        <f t="shared" si="723"/>
        <v>1.2678031290743155</v>
      </c>
      <c r="I1943">
        <f t="shared" si="724"/>
        <v>1.258596229145446</v>
      </c>
      <c r="J1943">
        <f t="shared" si="725"/>
        <v>1.2494561905488735</v>
      </c>
      <c r="K1943">
        <f t="shared" si="726"/>
        <v>1.2403825277316114</v>
      </c>
      <c r="L1943">
        <f t="shared" si="727"/>
        <v>1.2313747586668027</v>
      </c>
      <c r="M1943">
        <f t="shared" si="728"/>
        <v>1.2224324048281126</v>
      </c>
      <c r="N1943">
        <f t="shared" si="729"/>
        <v>1.2135549911643071</v>
      </c>
      <c r="O1943">
        <f t="shared" si="730"/>
        <v>1.204742046074017</v>
      </c>
      <c r="P1943">
        <f t="shared" si="731"/>
        <v>1.1959931013806846</v>
      </c>
      <c r="Q1943">
        <f t="shared" si="732"/>
        <v>1.1873076923076922</v>
      </c>
      <c r="R1943">
        <f t="shared" si="733"/>
        <v>1.1786853574536715</v>
      </c>
      <c r="S1943">
        <f t="shared" si="734"/>
        <v>1.1701256387679926</v>
      </c>
      <c r="T1943">
        <f t="shared" si="735"/>
        <v>1.1616280815264297</v>
      </c>
      <c r="U1943">
        <f t="shared" si="736"/>
        <v>1.1531922343070058</v>
      </c>
      <c r="V1943">
        <f t="shared" si="737"/>
        <v>1.1448176489660102</v>
      </c>
      <c r="W1943">
        <f t="shared" si="738"/>
        <v>1.1365038806141923</v>
      </c>
      <c r="X1943">
        <f t="shared" si="739"/>
        <v>1.128250487593127</v>
      </c>
      <c r="Y1943">
        <f t="shared" si="740"/>
        <v>1.1200570314517522</v>
      </c>
      <c r="Z1943" s="1">
        <f t="shared" si="741"/>
        <v>1.1119230769230768</v>
      </c>
      <c r="AA1943" s="1">
        <f t="shared" si="741"/>
        <v>1.0244408252792292</v>
      </c>
      <c r="AB1943" s="1">
        <f t="shared" si="741"/>
        <v>0.94384137381419908</v>
      </c>
      <c r="AC1943" s="1">
        <f t="shared" si="722"/>
        <v>0.86958320767884434</v>
      </c>
      <c r="AD1943" s="1">
        <f t="shared" si="722"/>
        <v>0.80116741653442902</v>
      </c>
      <c r="AE1943" s="1">
        <f t="shared" si="722"/>
        <v>0.73813434257749289</v>
      </c>
      <c r="AF1943" s="1">
        <f t="shared" si="722"/>
        <v>0.68006049228650056</v>
      </c>
      <c r="AG1943" s="1">
        <f t="shared" si="742"/>
        <v>0.62655569114155385</v>
      </c>
      <c r="AH1943" s="1">
        <f t="shared" si="742"/>
        <v>0.57726046220089011</v>
      </c>
      <c r="AI1943" s="1">
        <f t="shared" si="743"/>
        <v>0.53184361092189136</v>
      </c>
      <c r="AJ1943">
        <v>0.49</v>
      </c>
      <c r="AK1943">
        <v>0.73</v>
      </c>
      <c r="AL1943">
        <v>0.7</v>
      </c>
      <c r="AM1943">
        <v>0.63</v>
      </c>
      <c r="AN1943" t="s">
        <v>9396</v>
      </c>
      <c r="AO1943" t="s">
        <v>9881</v>
      </c>
      <c r="AP1943" t="s">
        <v>9880</v>
      </c>
      <c r="AQ1943" t="s">
        <v>10222</v>
      </c>
      <c r="AR1943" t="s">
        <v>10263</v>
      </c>
      <c r="AS1943" t="s">
        <v>10222</v>
      </c>
      <c r="AT1943" t="s">
        <v>9712</v>
      </c>
      <c r="AU1943">
        <v>0.71</v>
      </c>
      <c r="AV1943">
        <v>0.59</v>
      </c>
      <c r="AW1943" t="s">
        <v>9714</v>
      </c>
      <c r="AX1943" t="s">
        <v>9769</v>
      </c>
      <c r="AY1943" t="s">
        <v>10263</v>
      </c>
      <c r="AZ1943" t="s">
        <v>7623</v>
      </c>
      <c r="BA1943" t="s">
        <v>9893</v>
      </c>
      <c r="BB1943" t="s">
        <v>9768</v>
      </c>
      <c r="BC1943" t="s">
        <v>10325</v>
      </c>
      <c r="BD1943" t="s">
        <v>10324</v>
      </c>
      <c r="BE1943" t="s">
        <v>10223</v>
      </c>
      <c r="BF1943">
        <v>0.26</v>
      </c>
      <c r="BG1943" t="s">
        <v>9397</v>
      </c>
      <c r="BH1943" t="s">
        <v>10252</v>
      </c>
      <c r="BI1943" t="s">
        <v>9768</v>
      </c>
      <c r="BJ1943" t="s">
        <v>10325</v>
      </c>
      <c r="BK1943" t="s">
        <v>7623</v>
      </c>
      <c r="BL1943" t="s">
        <v>7624</v>
      </c>
      <c r="BM1943" t="s">
        <v>9721</v>
      </c>
      <c r="BN1943" t="s">
        <v>9721</v>
      </c>
      <c r="BO1943" t="s">
        <v>7622</v>
      </c>
      <c r="BP1943">
        <v>0.43</v>
      </c>
      <c r="BQ1943">
        <f t="shared" si="744"/>
        <v>8.5395124330390537E-2</v>
      </c>
      <c r="BR1943">
        <f t="shared" si="745"/>
        <v>7.3152133429803534E-3</v>
      </c>
    </row>
    <row r="1944" spans="1:70" hidden="1" x14ac:dyDescent="0.3">
      <c r="A1944" t="s">
        <v>9209</v>
      </c>
      <c r="B1944" t="s">
        <v>9210</v>
      </c>
      <c r="C1944" t="str">
        <f>VLOOKUP(historical_emissions[[#This Row],[Country]],'Liste-Pays'!A:B,2,0)</f>
        <v>AFR</v>
      </c>
      <c r="D1944" t="s">
        <v>41</v>
      </c>
      <c r="E1944" t="s">
        <v>535</v>
      </c>
      <c r="F1944" t="s">
        <v>561</v>
      </c>
      <c r="G1944" t="s">
        <v>44</v>
      </c>
      <c r="H1944">
        <f t="shared" si="723"/>
        <v>0.44462962962962965</v>
      </c>
      <c r="I1944">
        <f t="shared" si="724"/>
        <v>0.4178247602032864</v>
      </c>
      <c r="J1944">
        <f t="shared" si="725"/>
        <v>0.39263584476894731</v>
      </c>
      <c r="K1944">
        <f t="shared" si="726"/>
        <v>0.36896546418747234</v>
      </c>
      <c r="L1944">
        <f t="shared" si="727"/>
        <v>0.34672207231407515</v>
      </c>
      <c r="M1944">
        <f t="shared" si="728"/>
        <v>0.32581964193994206</v>
      </c>
      <c r="N1944">
        <f t="shared" si="729"/>
        <v>0.30617733207855702</v>
      </c>
      <c r="O1944">
        <f t="shared" si="730"/>
        <v>0.28771917530994895</v>
      </c>
      <c r="P1944">
        <f t="shared" si="731"/>
        <v>0.2703737839736528</v>
      </c>
      <c r="Q1944">
        <f t="shared" si="732"/>
        <v>0.25407407407407406</v>
      </c>
      <c r="R1944">
        <f t="shared" si="733"/>
        <v>0.23875700583044934</v>
      </c>
      <c r="S1944">
        <f t="shared" si="734"/>
        <v>0.22436333986796986</v>
      </c>
      <c r="T1944">
        <f t="shared" si="735"/>
        <v>0.21083740810712701</v>
      </c>
      <c r="U1944">
        <f t="shared" si="736"/>
        <v>0.19812689846518575</v>
      </c>
      <c r="V1944">
        <f t="shared" si="737"/>
        <v>0.18618265253710969</v>
      </c>
      <c r="W1944">
        <f t="shared" si="738"/>
        <v>0.17495847547346111</v>
      </c>
      <c r="X1944">
        <f t="shared" si="739"/>
        <v>0.16441095731997077</v>
      </c>
      <c r="Y1944">
        <f t="shared" si="740"/>
        <v>0.15449930512780155</v>
      </c>
      <c r="Z1944" s="1">
        <f t="shared" si="741"/>
        <v>0.14518518518518514</v>
      </c>
      <c r="AA1944" s="1">
        <f t="shared" si="741"/>
        <v>0.16396444396262488</v>
      </c>
      <c r="AB1944" s="1">
        <f t="shared" si="741"/>
        <v>0.18517274231307773</v>
      </c>
      <c r="AC1944" s="1">
        <f t="shared" si="722"/>
        <v>0.20912426906141632</v>
      </c>
      <c r="AD1944" s="1">
        <f t="shared" si="722"/>
        <v>0.23617385239416541</v>
      </c>
      <c r="AE1944" s="1">
        <f t="shared" si="722"/>
        <v>0.26672221643639044</v>
      </c>
      <c r="AF1944" s="1">
        <f t="shared" si="722"/>
        <v>0.30122191775069768</v>
      </c>
      <c r="AG1944" s="1">
        <f t="shared" si="742"/>
        <v>0.34018404970418742</v>
      </c>
      <c r="AH1944" s="1">
        <f t="shared" si="742"/>
        <v>0.38418581402472668</v>
      </c>
      <c r="AI1944" s="1">
        <f t="shared" si="743"/>
        <v>0.43387907171482248</v>
      </c>
      <c r="AJ1944">
        <v>0.49</v>
      </c>
      <c r="AK1944">
        <v>0.47</v>
      </c>
      <c r="AL1944">
        <v>0.44</v>
      </c>
      <c r="AM1944">
        <v>0.42</v>
      </c>
      <c r="AN1944" t="s">
        <v>9769</v>
      </c>
      <c r="AO1944" t="s">
        <v>10375</v>
      </c>
      <c r="AP1944" t="s">
        <v>9721</v>
      </c>
      <c r="AQ1944" t="s">
        <v>10324</v>
      </c>
      <c r="AR1944" t="s">
        <v>9783</v>
      </c>
      <c r="AS1944" t="s">
        <v>9783</v>
      </c>
      <c r="AT1944" t="s">
        <v>9783</v>
      </c>
      <c r="AU1944">
        <v>0.25</v>
      </c>
      <c r="AV1944">
        <v>0.24</v>
      </c>
      <c r="AW1944" t="s">
        <v>10211</v>
      </c>
      <c r="AX1944" t="s">
        <v>10318</v>
      </c>
      <c r="AY1944" t="s">
        <v>10212</v>
      </c>
      <c r="AZ1944" t="s">
        <v>9465</v>
      </c>
      <c r="BA1944" t="s">
        <v>9465</v>
      </c>
      <c r="BB1944" t="s">
        <v>9465</v>
      </c>
      <c r="BC1944" t="s">
        <v>9466</v>
      </c>
      <c r="BD1944" t="s">
        <v>10222</v>
      </c>
      <c r="BE1944" t="s">
        <v>10394</v>
      </c>
      <c r="BF1944">
        <v>0.81</v>
      </c>
      <c r="BG1944" t="s">
        <v>10251</v>
      </c>
      <c r="BH1944" t="s">
        <v>7623</v>
      </c>
      <c r="BI1944" t="s">
        <v>10374</v>
      </c>
      <c r="BJ1944" t="s">
        <v>9759</v>
      </c>
      <c r="BK1944" t="s">
        <v>10296</v>
      </c>
      <c r="BL1944" t="s">
        <v>10145</v>
      </c>
      <c r="BM1944" t="s">
        <v>10233</v>
      </c>
      <c r="BN1944" t="s">
        <v>9374</v>
      </c>
      <c r="BO1944" t="s">
        <v>10247</v>
      </c>
      <c r="BP1944">
        <v>1.5</v>
      </c>
      <c r="BQ1944">
        <f t="shared" si="744"/>
        <v>-0.11453250670444393</v>
      </c>
      <c r="BR1944">
        <f t="shared" si="745"/>
        <v>6.4153377155776292E-2</v>
      </c>
    </row>
    <row r="1945" spans="1:70" hidden="1" x14ac:dyDescent="0.3">
      <c r="A1945" t="s">
        <v>9209</v>
      </c>
      <c r="B1945" t="s">
        <v>9210</v>
      </c>
      <c r="C1945" t="str">
        <f>VLOOKUP(historical_emissions[[#This Row],[Country]],'Liste-Pays'!A:B,2,0)</f>
        <v>AFR</v>
      </c>
      <c r="D1945" t="s">
        <v>41</v>
      </c>
      <c r="E1945" t="s">
        <v>42</v>
      </c>
      <c r="F1945" t="s">
        <v>561</v>
      </c>
      <c r="G1945" t="s">
        <v>44</v>
      </c>
      <c r="H1945">
        <f t="shared" si="723"/>
        <v>0.44462962962962965</v>
      </c>
      <c r="I1945">
        <f t="shared" si="724"/>
        <v>0.4178247602032864</v>
      </c>
      <c r="J1945">
        <f t="shared" si="725"/>
        <v>0.39263584476894731</v>
      </c>
      <c r="K1945">
        <f t="shared" si="726"/>
        <v>0.36896546418747234</v>
      </c>
      <c r="L1945">
        <f t="shared" si="727"/>
        <v>0.34672207231407515</v>
      </c>
      <c r="M1945">
        <f t="shared" si="728"/>
        <v>0.32581964193994206</v>
      </c>
      <c r="N1945">
        <f t="shared" si="729"/>
        <v>0.30617733207855702</v>
      </c>
      <c r="O1945">
        <f t="shared" si="730"/>
        <v>0.28771917530994895</v>
      </c>
      <c r="P1945">
        <f t="shared" si="731"/>
        <v>0.2703737839736528</v>
      </c>
      <c r="Q1945">
        <f t="shared" si="732"/>
        <v>0.25407407407407406</v>
      </c>
      <c r="R1945">
        <f t="shared" si="733"/>
        <v>0.23875700583044934</v>
      </c>
      <c r="S1945">
        <f t="shared" si="734"/>
        <v>0.22436333986796986</v>
      </c>
      <c r="T1945">
        <f t="shared" si="735"/>
        <v>0.21083740810712701</v>
      </c>
      <c r="U1945">
        <f t="shared" si="736"/>
        <v>0.19812689846518575</v>
      </c>
      <c r="V1945">
        <f t="shared" si="737"/>
        <v>0.18618265253710969</v>
      </c>
      <c r="W1945">
        <f t="shared" si="738"/>
        <v>0.17495847547346111</v>
      </c>
      <c r="X1945">
        <f t="shared" si="739"/>
        <v>0.16441095731997077</v>
      </c>
      <c r="Y1945">
        <f t="shared" si="740"/>
        <v>0.15449930512780155</v>
      </c>
      <c r="Z1945" s="1">
        <f t="shared" si="741"/>
        <v>0.14518518518518514</v>
      </c>
      <c r="AA1945" s="1">
        <f t="shared" si="741"/>
        <v>0.16396444396262488</v>
      </c>
      <c r="AB1945" s="1">
        <f t="shared" si="741"/>
        <v>0.18517274231307773</v>
      </c>
      <c r="AC1945" s="1">
        <f t="shared" si="722"/>
        <v>0.20912426906141632</v>
      </c>
      <c r="AD1945" s="1">
        <f t="shared" si="722"/>
        <v>0.23617385239416541</v>
      </c>
      <c r="AE1945" s="1">
        <f t="shared" si="722"/>
        <v>0.26672221643639044</v>
      </c>
      <c r="AF1945" s="1">
        <f t="shared" si="722"/>
        <v>0.30122191775069768</v>
      </c>
      <c r="AG1945" s="1">
        <f t="shared" si="742"/>
        <v>0.34018404970418742</v>
      </c>
      <c r="AH1945" s="1">
        <f t="shared" si="742"/>
        <v>0.38418581402472668</v>
      </c>
      <c r="AI1945" s="1">
        <f t="shared" si="743"/>
        <v>0.43387907171482248</v>
      </c>
      <c r="AJ1945">
        <v>0.49</v>
      </c>
      <c r="AK1945">
        <v>0.47</v>
      </c>
      <c r="AL1945">
        <v>0.44</v>
      </c>
      <c r="AM1945">
        <v>0.42</v>
      </c>
      <c r="AN1945" t="s">
        <v>9769</v>
      </c>
      <c r="AO1945" t="s">
        <v>10375</v>
      </c>
      <c r="AP1945" t="s">
        <v>9721</v>
      </c>
      <c r="AQ1945" t="s">
        <v>10324</v>
      </c>
      <c r="AR1945" t="s">
        <v>9783</v>
      </c>
      <c r="AS1945" t="s">
        <v>9783</v>
      </c>
      <c r="AT1945" t="s">
        <v>9783</v>
      </c>
      <c r="AU1945">
        <v>0.25</v>
      </c>
      <c r="AV1945">
        <v>0.24</v>
      </c>
      <c r="AW1945" t="s">
        <v>10211</v>
      </c>
      <c r="AX1945" t="s">
        <v>10318</v>
      </c>
      <c r="AY1945" t="s">
        <v>10212</v>
      </c>
      <c r="AZ1945" t="s">
        <v>9465</v>
      </c>
      <c r="BA1945" t="s">
        <v>9465</v>
      </c>
      <c r="BB1945" t="s">
        <v>9465</v>
      </c>
      <c r="BC1945" t="s">
        <v>9466</v>
      </c>
      <c r="BD1945" t="s">
        <v>10222</v>
      </c>
      <c r="BE1945" t="s">
        <v>10394</v>
      </c>
      <c r="BF1945">
        <v>0.81</v>
      </c>
      <c r="BG1945" t="s">
        <v>10251</v>
      </c>
      <c r="BH1945" t="s">
        <v>7623</v>
      </c>
      <c r="BI1945" t="s">
        <v>10374</v>
      </c>
      <c r="BJ1945" t="s">
        <v>9759</v>
      </c>
      <c r="BK1945" t="s">
        <v>10296</v>
      </c>
      <c r="BL1945" t="s">
        <v>10145</v>
      </c>
      <c r="BM1945" t="s">
        <v>10233</v>
      </c>
      <c r="BN1945" t="s">
        <v>9374</v>
      </c>
      <c r="BO1945" t="s">
        <v>10247</v>
      </c>
      <c r="BP1945">
        <v>1.5</v>
      </c>
      <c r="BQ1945">
        <f t="shared" si="744"/>
        <v>-0.11453250670444393</v>
      </c>
      <c r="BR1945">
        <f t="shared" si="745"/>
        <v>6.4153377155776292E-2</v>
      </c>
    </row>
    <row r="1946" spans="1:70" hidden="1" x14ac:dyDescent="0.3">
      <c r="A1946" t="s">
        <v>7437</v>
      </c>
      <c r="B1946" t="s">
        <v>7438</v>
      </c>
      <c r="C1946" t="str">
        <f>VLOOKUP(historical_emissions[[#This Row],[Country]],'Liste-Pays'!A:B,2,0)</f>
        <v>WEU</v>
      </c>
      <c r="D1946" t="s">
        <v>41</v>
      </c>
      <c r="E1946" t="s">
        <v>70</v>
      </c>
      <c r="F1946" t="s">
        <v>302</v>
      </c>
      <c r="G1946" t="s">
        <v>44</v>
      </c>
      <c r="H1946">
        <f t="shared" si="723"/>
        <v>0.41245791245791236</v>
      </c>
      <c r="I1946">
        <f t="shared" si="724"/>
        <v>0.41600005686548114</v>
      </c>
      <c r="J1946">
        <f t="shared" si="725"/>
        <v>0.41957262083011282</v>
      </c>
      <c r="K1946">
        <f t="shared" si="726"/>
        <v>0.42317586559170778</v>
      </c>
      <c r="L1946">
        <f t="shared" si="727"/>
        <v>0.42681005463366656</v>
      </c>
      <c r="M1946">
        <f t="shared" si="728"/>
        <v>0.43047545370215706</v>
      </c>
      <c r="N1946">
        <f t="shared" si="729"/>
        <v>0.43417233082554674</v>
      </c>
      <c r="O1946">
        <f t="shared" si="730"/>
        <v>0.43790095633400206</v>
      </c>
      <c r="P1946">
        <f t="shared" si="731"/>
        <v>0.44166160287925599</v>
      </c>
      <c r="Q1946">
        <f t="shared" si="732"/>
        <v>0.44545454545454544</v>
      </c>
      <c r="R1946">
        <f t="shared" si="733"/>
        <v>0.44928006141471971</v>
      </c>
      <c r="S1946">
        <f t="shared" si="734"/>
        <v>0.45313843049652197</v>
      </c>
      <c r="T1946">
        <f t="shared" si="735"/>
        <v>0.45702993483904453</v>
      </c>
      <c r="U1946">
        <f t="shared" si="736"/>
        <v>0.46095485900436001</v>
      </c>
      <c r="V1946">
        <f t="shared" si="737"/>
        <v>0.46491348999832977</v>
      </c>
      <c r="W1946">
        <f t="shared" si="738"/>
        <v>0.46890611729159065</v>
      </c>
      <c r="X1946">
        <f t="shared" si="739"/>
        <v>0.47293303284072241</v>
      </c>
      <c r="Y1946">
        <f t="shared" si="740"/>
        <v>0.47699453110959666</v>
      </c>
      <c r="Z1946" s="1">
        <f t="shared" si="741"/>
        <v>0.48109090909090924</v>
      </c>
      <c r="AA1946" s="1">
        <f t="shared" si="741"/>
        <v>0.48197447986142206</v>
      </c>
      <c r="AB1946" s="1">
        <f t="shared" si="741"/>
        <v>0.48285967339655533</v>
      </c>
      <c r="AC1946" s="1">
        <f t="shared" si="722"/>
        <v>0.48374649267667591</v>
      </c>
      <c r="AD1946" s="1">
        <f t="shared" si="722"/>
        <v>0.48463494068762436</v>
      </c>
      <c r="AE1946" s="1">
        <f t="shared" si="722"/>
        <v>0.48552502042072504</v>
      </c>
      <c r="AF1946" s="1">
        <f t="shared" si="722"/>
        <v>0.48641673487279613</v>
      </c>
      <c r="AG1946" s="1">
        <f t="shared" si="742"/>
        <v>0.48731008704615986</v>
      </c>
      <c r="AH1946" s="1">
        <f t="shared" si="742"/>
        <v>0.48820507994865242</v>
      </c>
      <c r="AI1946" s="1">
        <f t="shared" si="743"/>
        <v>0.48910171659363422</v>
      </c>
      <c r="AJ1946">
        <v>0.49</v>
      </c>
      <c r="AK1946">
        <v>0.47</v>
      </c>
      <c r="AL1946">
        <v>0.44</v>
      </c>
      <c r="AM1946">
        <v>0.5</v>
      </c>
      <c r="AN1946" t="s">
        <v>9768</v>
      </c>
      <c r="AO1946" t="s">
        <v>9718</v>
      </c>
      <c r="AP1946" t="s">
        <v>7625</v>
      </c>
      <c r="AQ1946" t="s">
        <v>9768</v>
      </c>
      <c r="AR1946" t="s">
        <v>10325</v>
      </c>
      <c r="AS1946" t="s">
        <v>10325</v>
      </c>
      <c r="AT1946" t="s">
        <v>10325</v>
      </c>
      <c r="AU1946">
        <v>0.53</v>
      </c>
      <c r="AV1946">
        <v>0.54</v>
      </c>
      <c r="AW1946" t="s">
        <v>10252</v>
      </c>
      <c r="AX1946" t="s">
        <v>9398</v>
      </c>
      <c r="AY1946" t="s">
        <v>10317</v>
      </c>
      <c r="AZ1946" t="s">
        <v>10317</v>
      </c>
      <c r="BA1946" t="s">
        <v>10317</v>
      </c>
      <c r="BB1946" t="s">
        <v>10317</v>
      </c>
      <c r="BC1946" t="s">
        <v>10317</v>
      </c>
      <c r="BD1946" t="s">
        <v>10317</v>
      </c>
      <c r="BE1946" t="s">
        <v>9719</v>
      </c>
      <c r="BF1946">
        <v>0.55000000000000004</v>
      </c>
      <c r="BG1946" t="s">
        <v>9715</v>
      </c>
      <c r="BH1946" t="s">
        <v>7625</v>
      </c>
      <c r="BI1946" t="s">
        <v>10253</v>
      </c>
      <c r="BJ1946" t="s">
        <v>9720</v>
      </c>
      <c r="BK1946" t="s">
        <v>9720</v>
      </c>
      <c r="BL1946" t="s">
        <v>9882</v>
      </c>
      <c r="BM1946" t="s">
        <v>7623</v>
      </c>
      <c r="BN1946" t="s">
        <v>7623</v>
      </c>
      <c r="BO1946" t="s">
        <v>10223</v>
      </c>
      <c r="BP1946">
        <v>0.39</v>
      </c>
      <c r="BQ1946">
        <f t="shared" si="744"/>
        <v>-1.8332314415627771E-3</v>
      </c>
      <c r="BR1946">
        <f t="shared" si="745"/>
        <v>-8.5147690465681158E-3</v>
      </c>
    </row>
    <row r="1947" spans="1:70" hidden="1" x14ac:dyDescent="0.3">
      <c r="A1947" t="s">
        <v>10000</v>
      </c>
      <c r="B1947" t="s">
        <v>10001</v>
      </c>
      <c r="C1947" t="str">
        <f>VLOOKUP(historical_emissions[[#This Row],[Country]],'Liste-Pays'!A:B,2,0)</f>
        <v>CSA</v>
      </c>
      <c r="D1947" t="s">
        <v>41</v>
      </c>
      <c r="E1947" t="s">
        <v>1048</v>
      </c>
      <c r="F1947" t="s">
        <v>43</v>
      </c>
      <c r="G1947" t="s">
        <v>44</v>
      </c>
      <c r="H1947">
        <f t="shared" si="723"/>
        <v>2.2503326403326369</v>
      </c>
      <c r="I1947">
        <f t="shared" si="724"/>
        <v>2.191304369138376</v>
      </c>
      <c r="J1947">
        <f t="shared" si="725"/>
        <v>2.1338244631669863</v>
      </c>
      <c r="K1947">
        <f t="shared" si="726"/>
        <v>2.0778523073908737</v>
      </c>
      <c r="L1947">
        <f t="shared" si="727"/>
        <v>2.0233483521515456</v>
      </c>
      <c r="M1947">
        <f t="shared" si="728"/>
        <v>1.9702740852140106</v>
      </c>
      <c r="N1947">
        <f t="shared" si="729"/>
        <v>1.9185920045542173</v>
      </c>
      <c r="O1947">
        <f t="shared" si="730"/>
        <v>1.8682655918603026</v>
      </c>
      <c r="P1947">
        <f t="shared" si="731"/>
        <v>1.8192592867289266</v>
      </c>
      <c r="Q1947">
        <f t="shared" si="732"/>
        <v>1.7715384615384608</v>
      </c>
      <c r="R1947">
        <f t="shared" si="733"/>
        <v>1.7250693969812767</v>
      </c>
      <c r="S1947">
        <f t="shared" si="734"/>
        <v>1.6798192582378422</v>
      </c>
      <c r="T1947">
        <f t="shared" si="735"/>
        <v>1.635756071775796</v>
      </c>
      <c r="U1947">
        <f t="shared" si="736"/>
        <v>1.5928487027576013</v>
      </c>
      <c r="V1947">
        <f t="shared" si="737"/>
        <v>1.5510668330408184</v>
      </c>
      <c r="W1947">
        <f t="shared" si="738"/>
        <v>1.5103809397554491</v>
      </c>
      <c r="X1947">
        <f t="shared" si="739"/>
        <v>1.4707622744432183</v>
      </c>
      <c r="Y1947">
        <f t="shared" si="740"/>
        <v>1.4321828427440497</v>
      </c>
      <c r="Z1947" s="1">
        <f t="shared" si="741"/>
        <v>1.3946153846153853</v>
      </c>
      <c r="AA1947" s="1">
        <f t="shared" si="741"/>
        <v>1.2561127231966553</v>
      </c>
      <c r="AB1947" s="1">
        <f t="shared" si="741"/>
        <v>1.131365099497778</v>
      </c>
      <c r="AC1947" s="1">
        <f t="shared" si="722"/>
        <v>1.0190064671140378</v>
      </c>
      <c r="AD1947" s="1">
        <f t="shared" si="722"/>
        <v>0.91780644504693942</v>
      </c>
      <c r="AE1947" s="1">
        <f t="shared" si="722"/>
        <v>0.82665684444123411</v>
      </c>
      <c r="AF1947" s="1">
        <f t="shared" si="722"/>
        <v>0.744559533384612</v>
      </c>
      <c r="AG1947" s="1">
        <f t="shared" si="742"/>
        <v>0.67061550688378835</v>
      </c>
      <c r="AH1947" s="1">
        <f t="shared" si="742"/>
        <v>0.60401504232797043</v>
      </c>
      <c r="AI1947" s="1">
        <f t="shared" si="743"/>
        <v>0.54402883263730195</v>
      </c>
      <c r="AJ1947">
        <v>0.49</v>
      </c>
      <c r="AK1947">
        <v>0.48</v>
      </c>
      <c r="AL1947">
        <v>0.49</v>
      </c>
      <c r="AM1947">
        <v>0.47</v>
      </c>
      <c r="AN1947" t="s">
        <v>9891</v>
      </c>
      <c r="AO1947" t="s">
        <v>7623</v>
      </c>
      <c r="AP1947" t="s">
        <v>7625</v>
      </c>
      <c r="AQ1947" t="s">
        <v>10323</v>
      </c>
      <c r="AR1947" t="s">
        <v>10323</v>
      </c>
      <c r="AS1947" t="s">
        <v>9783</v>
      </c>
      <c r="AT1947" t="s">
        <v>10223</v>
      </c>
      <c r="AU1947">
        <v>0.3</v>
      </c>
      <c r="AV1947">
        <v>0.37</v>
      </c>
      <c r="AW1947" t="s">
        <v>10225</v>
      </c>
      <c r="AX1947" t="s">
        <v>10324</v>
      </c>
      <c r="AY1947" t="s">
        <v>10324</v>
      </c>
      <c r="AZ1947" t="s">
        <v>9721</v>
      </c>
      <c r="BA1947" t="s">
        <v>9721</v>
      </c>
      <c r="BB1947" t="s">
        <v>9783</v>
      </c>
      <c r="BC1947" t="s">
        <v>9782</v>
      </c>
      <c r="BD1947" t="s">
        <v>9589</v>
      </c>
      <c r="BE1947" t="s">
        <v>9472</v>
      </c>
      <c r="BF1947">
        <v>0.13</v>
      </c>
      <c r="BG1947" t="s">
        <v>8994</v>
      </c>
      <c r="BH1947" t="s">
        <v>8994</v>
      </c>
      <c r="BI1947" t="s">
        <v>8994</v>
      </c>
      <c r="BJ1947" t="s">
        <v>8994</v>
      </c>
      <c r="BK1947" t="s">
        <v>8994</v>
      </c>
      <c r="BL1947" t="s">
        <v>8994</v>
      </c>
      <c r="BM1947" t="s">
        <v>8994</v>
      </c>
      <c r="BN1947" t="s">
        <v>8994</v>
      </c>
      <c r="BO1947" t="s">
        <v>8994</v>
      </c>
      <c r="BQ1947">
        <f t="shared" si="744"/>
        <v>0.11026292374959579</v>
      </c>
      <c r="BR1947">
        <f t="shared" si="745"/>
        <v>2.6937504449676686E-2</v>
      </c>
    </row>
    <row r="1948" spans="1:70" hidden="1" x14ac:dyDescent="0.3">
      <c r="A1948" t="s">
        <v>9953</v>
      </c>
      <c r="B1948" t="s">
        <v>9954</v>
      </c>
      <c r="C1948" t="str">
        <f>VLOOKUP(historical_emissions[[#This Row],[Country]],'Liste-Pays'!A:B,2,0)</f>
        <v>EEU</v>
      </c>
      <c r="D1948" t="s">
        <v>41</v>
      </c>
      <c r="E1948" t="s">
        <v>535</v>
      </c>
      <c r="F1948" t="s">
        <v>43</v>
      </c>
      <c r="G1948" t="s">
        <v>44</v>
      </c>
      <c r="H1948">
        <f t="shared" si="723"/>
        <v>0.64000000000000079</v>
      </c>
      <c r="I1948">
        <f t="shared" si="724"/>
        <v>0.61986610908974349</v>
      </c>
      <c r="J1948">
        <f t="shared" si="725"/>
        <v>0.60036561437196456</v>
      </c>
      <c r="K1948">
        <f t="shared" si="726"/>
        <v>0.5814785897062853</v>
      </c>
      <c r="L1948">
        <f t="shared" si="727"/>
        <v>0.56318573581285314</v>
      </c>
      <c r="M1948">
        <f t="shared" si="728"/>
        <v>0.54546836055180792</v>
      </c>
      <c r="N1948">
        <f t="shared" si="729"/>
        <v>0.52830835982314073</v>
      </c>
      <c r="O1948">
        <f t="shared" si="730"/>
        <v>0.51168819906742813</v>
      </c>
      <c r="P1948">
        <f t="shared" si="731"/>
        <v>0.49559089534853812</v>
      </c>
      <c r="Q1948">
        <f t="shared" si="732"/>
        <v>0.48000000000000032</v>
      </c>
      <c r="R1948">
        <f t="shared" si="733"/>
        <v>0.46489958181730734</v>
      </c>
      <c r="S1948">
        <f t="shared" si="734"/>
        <v>0.45027421077897312</v>
      </c>
      <c r="T1948">
        <f t="shared" si="735"/>
        <v>0.4361089422797137</v>
      </c>
      <c r="U1948">
        <f t="shared" si="736"/>
        <v>0.42238930185963958</v>
      </c>
      <c r="V1948">
        <f t="shared" si="737"/>
        <v>0.40910127041385563</v>
      </c>
      <c r="W1948">
        <f t="shared" si="738"/>
        <v>0.3962312698673553</v>
      </c>
      <c r="X1948">
        <f t="shared" si="739"/>
        <v>0.38376614930057085</v>
      </c>
      <c r="Y1948">
        <f t="shared" si="740"/>
        <v>0.37169317151140335</v>
      </c>
      <c r="Z1948" s="1">
        <f t="shared" si="741"/>
        <v>0.36</v>
      </c>
      <c r="AA1948" s="1">
        <f t="shared" si="741"/>
        <v>0.37127171033191619</v>
      </c>
      <c r="AB1948" s="1">
        <f t="shared" si="741"/>
        <v>0.38289634136885081</v>
      </c>
      <c r="AC1948" s="1">
        <f t="shared" si="722"/>
        <v>0.39488494316624023</v>
      </c>
      <c r="AD1948" s="1">
        <f t="shared" si="722"/>
        <v>0.40724891176014316</v>
      </c>
      <c r="AE1948" s="1">
        <f t="shared" si="722"/>
        <v>0.41999999999999993</v>
      </c>
      <c r="AF1948" s="1">
        <f t="shared" si="722"/>
        <v>0.43315032872056886</v>
      </c>
      <c r="AG1948" s="1">
        <f t="shared" si="742"/>
        <v>0.44671239826365927</v>
      </c>
      <c r="AH1948" s="1">
        <f t="shared" si="742"/>
        <v>0.46069910036061362</v>
      </c>
      <c r="AI1948" s="1">
        <f t="shared" si="743"/>
        <v>0.47512373038683375</v>
      </c>
      <c r="AJ1948">
        <v>0.49</v>
      </c>
      <c r="AK1948">
        <v>0.47</v>
      </c>
      <c r="AL1948">
        <v>0.47</v>
      </c>
      <c r="AM1948">
        <v>0.48</v>
      </c>
      <c r="AN1948" t="s">
        <v>9882</v>
      </c>
      <c r="AO1948" t="s">
        <v>10223</v>
      </c>
      <c r="AP1948" t="s">
        <v>10323</v>
      </c>
      <c r="AQ1948" t="s">
        <v>9891</v>
      </c>
      <c r="AR1948" t="s">
        <v>9894</v>
      </c>
      <c r="AS1948" t="s">
        <v>9769</v>
      </c>
      <c r="AT1948" t="s">
        <v>10224</v>
      </c>
      <c r="AU1948">
        <v>0.31</v>
      </c>
      <c r="AV1948">
        <v>0.36</v>
      </c>
      <c r="AW1948" t="s">
        <v>9894</v>
      </c>
      <c r="AX1948" t="s">
        <v>9397</v>
      </c>
      <c r="AY1948" t="s">
        <v>9719</v>
      </c>
      <c r="AZ1948" t="s">
        <v>9768</v>
      </c>
      <c r="BA1948" t="s">
        <v>10325</v>
      </c>
      <c r="BB1948" t="s">
        <v>9720</v>
      </c>
      <c r="BC1948" t="s">
        <v>9882</v>
      </c>
      <c r="BD1948" t="s">
        <v>10254</v>
      </c>
      <c r="BE1948" t="s">
        <v>9768</v>
      </c>
      <c r="BF1948">
        <v>0.49</v>
      </c>
      <c r="BG1948" t="s">
        <v>9893</v>
      </c>
      <c r="BH1948" t="s">
        <v>9893</v>
      </c>
      <c r="BI1948" t="s">
        <v>10254</v>
      </c>
      <c r="BJ1948" t="s">
        <v>10254</v>
      </c>
      <c r="BK1948" t="s">
        <v>10223</v>
      </c>
      <c r="BL1948" t="s">
        <v>7624</v>
      </c>
      <c r="BM1948" t="s">
        <v>7622</v>
      </c>
      <c r="BN1948" t="s">
        <v>7624</v>
      </c>
      <c r="BO1948" t="s">
        <v>8994</v>
      </c>
      <c r="BQ1948">
        <f t="shared" si="744"/>
        <v>-3.0359733904420927E-2</v>
      </c>
      <c r="BR1948">
        <f t="shared" si="745"/>
        <v>3.24810319761204E-2</v>
      </c>
    </row>
    <row r="1949" spans="1:70" hidden="1" x14ac:dyDescent="0.3">
      <c r="A1949" t="s">
        <v>9634</v>
      </c>
      <c r="B1949" t="s">
        <v>9635</v>
      </c>
      <c r="C1949" t="str">
        <f>VLOOKUP(historical_emissions[[#This Row],[Country]],'Liste-Pays'!A:B,2,0)</f>
        <v>CSA</v>
      </c>
      <c r="D1949" t="s">
        <v>41</v>
      </c>
      <c r="E1949" t="s">
        <v>42</v>
      </c>
      <c r="F1949" t="s">
        <v>302</v>
      </c>
      <c r="G1949" t="s">
        <v>44</v>
      </c>
      <c r="H1949">
        <f t="shared" si="723"/>
        <v>0.88964539007092081</v>
      </c>
      <c r="I1949">
        <f t="shared" si="724"/>
        <v>0.87249404095589134</v>
      </c>
      <c r="J1949">
        <f t="shared" si="725"/>
        <v>0.85567335030292857</v>
      </c>
      <c r="K1949">
        <f t="shared" si="726"/>
        <v>0.83917694339376392</v>
      </c>
      <c r="L1949">
        <f t="shared" si="727"/>
        <v>0.82299856840743102</v>
      </c>
      <c r="M1949">
        <f t="shared" si="728"/>
        <v>0.8071320940509461</v>
      </c>
      <c r="N1949">
        <f t="shared" si="729"/>
        <v>0.79157150723566572</v>
      </c>
      <c r="O1949">
        <f t="shared" si="730"/>
        <v>0.77631091079844183</v>
      </c>
      <c r="P1949">
        <f t="shared" si="731"/>
        <v>0.76134452126671037</v>
      </c>
      <c r="Q1949">
        <f t="shared" si="732"/>
        <v>0.74666666666666648</v>
      </c>
      <c r="R1949">
        <f t="shared" si="733"/>
        <v>0.73227178437369533</v>
      </c>
      <c r="S1949">
        <f t="shared" si="734"/>
        <v>0.71815441900424448</v>
      </c>
      <c r="T1949">
        <f t="shared" si="735"/>
        <v>0.70430922034833843</v>
      </c>
      <c r="U1949">
        <f t="shared" si="736"/>
        <v>0.6907309413419519</v>
      </c>
      <c r="V1949">
        <f t="shared" si="737"/>
        <v>0.6774144360784734</v>
      </c>
      <c r="W1949">
        <f t="shared" si="738"/>
        <v>0.66435465785850589</v>
      </c>
      <c r="X1949">
        <f t="shared" si="739"/>
        <v>0.65154665727726435</v>
      </c>
      <c r="Y1949">
        <f t="shared" si="740"/>
        <v>0.63898558034884689</v>
      </c>
      <c r="Z1949" s="1">
        <f t="shared" si="741"/>
        <v>0.62666666666666715</v>
      </c>
      <c r="AA1949" s="1">
        <f t="shared" si="741"/>
        <v>0.61017872181094468</v>
      </c>
      <c r="AB1949" s="1">
        <f t="shared" si="741"/>
        <v>0.59412458385772016</v>
      </c>
      <c r="AC1949" s="1">
        <f t="shared" si="722"/>
        <v>0.57849283910866411</v>
      </c>
      <c r="AD1949" s="1">
        <f t="shared" si="722"/>
        <v>0.56327237416613118</v>
      </c>
      <c r="AE1949" s="1">
        <f t="shared" si="722"/>
        <v>0.54845236803208375</v>
      </c>
      <c r="AF1949" s="1">
        <f t="shared" si="722"/>
        <v>0.53402228441489752</v>
      </c>
      <c r="AG1949" s="1">
        <f t="shared" si="742"/>
        <v>0.51997186423857877</v>
      </c>
      <c r="AH1949" s="1">
        <f t="shared" si="742"/>
        <v>0.50629111834906881</v>
      </c>
      <c r="AI1949" s="1">
        <f t="shared" si="743"/>
        <v>0.49297032041244937</v>
      </c>
      <c r="AJ1949">
        <v>0.48</v>
      </c>
      <c r="AK1949">
        <v>0.51</v>
      </c>
      <c r="AL1949">
        <v>0.54</v>
      </c>
      <c r="AM1949">
        <v>0.56000000000000005</v>
      </c>
      <c r="AN1949" t="s">
        <v>9768</v>
      </c>
      <c r="AO1949" t="s">
        <v>9893</v>
      </c>
      <c r="AP1949" t="s">
        <v>10253</v>
      </c>
      <c r="AQ1949" t="s">
        <v>9719</v>
      </c>
      <c r="AR1949" t="s">
        <v>10253</v>
      </c>
      <c r="AS1949" t="s">
        <v>10325</v>
      </c>
      <c r="AT1949" t="s">
        <v>9882</v>
      </c>
      <c r="AU1949">
        <v>0.4</v>
      </c>
      <c r="AV1949">
        <v>0.47</v>
      </c>
      <c r="AW1949" t="s">
        <v>10223</v>
      </c>
      <c r="AX1949" t="s">
        <v>9882</v>
      </c>
      <c r="AY1949" t="s">
        <v>9769</v>
      </c>
      <c r="AZ1949" t="s">
        <v>7624</v>
      </c>
      <c r="BA1949" t="s">
        <v>9769</v>
      </c>
      <c r="BB1949" t="s">
        <v>9720</v>
      </c>
      <c r="BC1949" t="s">
        <v>9893</v>
      </c>
      <c r="BD1949" t="s">
        <v>9769</v>
      </c>
      <c r="BE1949" t="s">
        <v>9891</v>
      </c>
      <c r="BF1949">
        <v>0.36</v>
      </c>
      <c r="BG1949" t="s">
        <v>9892</v>
      </c>
      <c r="BH1949" t="s">
        <v>10254</v>
      </c>
      <c r="BI1949" t="s">
        <v>9892</v>
      </c>
      <c r="BJ1949" t="s">
        <v>9891</v>
      </c>
      <c r="BK1949" t="s">
        <v>7624</v>
      </c>
      <c r="BL1949" t="s">
        <v>9721</v>
      </c>
      <c r="BM1949" t="s">
        <v>10323</v>
      </c>
      <c r="BN1949" t="s">
        <v>10324</v>
      </c>
      <c r="BO1949" t="s">
        <v>10324</v>
      </c>
      <c r="BP1949">
        <v>0.28000000000000003</v>
      </c>
      <c r="BQ1949">
        <f t="shared" si="744"/>
        <v>2.7021500859269576E-2</v>
      </c>
      <c r="BR1949">
        <f t="shared" si="745"/>
        <v>1.9657840982201691E-2</v>
      </c>
    </row>
    <row r="1950" spans="1:70" hidden="1" x14ac:dyDescent="0.3">
      <c r="A1950" t="s">
        <v>9698</v>
      </c>
      <c r="B1950" t="s">
        <v>9699</v>
      </c>
      <c r="C1950" t="str">
        <f>VLOOKUP(historical_emissions[[#This Row],[Country]],'Liste-Pays'!A:B,2,0)</f>
        <v>CSA</v>
      </c>
      <c r="D1950" t="s">
        <v>41</v>
      </c>
      <c r="E1950" t="s">
        <v>328</v>
      </c>
      <c r="F1950" t="s">
        <v>43</v>
      </c>
      <c r="G1950" t="s">
        <v>44</v>
      </c>
      <c r="H1950">
        <f t="shared" si="723"/>
        <v>1.3555630252100814</v>
      </c>
      <c r="I1950">
        <f t="shared" si="724"/>
        <v>1.3066352246629489</v>
      </c>
      <c r="J1950">
        <f t="shared" si="725"/>
        <v>1.2594734280727395</v>
      </c>
      <c r="K1950">
        <f t="shared" si="726"/>
        <v>1.2140138931510003</v>
      </c>
      <c r="L1950">
        <f t="shared" si="727"/>
        <v>1.1701951783285489</v>
      </c>
      <c r="M1950">
        <f t="shared" si="728"/>
        <v>1.1279580597131291</v>
      </c>
      <c r="N1950">
        <f t="shared" si="729"/>
        <v>1.0872454510444014</v>
      </c>
      <c r="O1950">
        <f t="shared" si="730"/>
        <v>1.0480023265380853</v>
      </c>
      <c r="P1950">
        <f t="shared" si="731"/>
        <v>1.0101756465149712</v>
      </c>
      <c r="Q1950">
        <f t="shared" si="732"/>
        <v>0.97371428571428442</v>
      </c>
      <c r="R1950">
        <f t="shared" si="733"/>
        <v>0.93856896419451308</v>
      </c>
      <c r="S1950">
        <f t="shared" si="734"/>
        <v>0.90469218072830637</v>
      </c>
      <c r="T1950">
        <f t="shared" si="735"/>
        <v>0.87203814860142315</v>
      </c>
      <c r="U1950">
        <f t="shared" si="736"/>
        <v>0.84056273372895807</v>
      </c>
      <c r="V1950">
        <f t="shared" si="737"/>
        <v>0.81022339500520579</v>
      </c>
      <c r="W1950">
        <f t="shared" si="738"/>
        <v>0.78097912680654225</v>
      </c>
      <c r="X1950">
        <f t="shared" si="739"/>
        <v>0.75279040356961102</v>
      </c>
      <c r="Y1950">
        <f t="shared" si="740"/>
        <v>0.72561912636990933</v>
      </c>
      <c r="Z1950" s="1">
        <f t="shared" si="741"/>
        <v>0.69942857142857096</v>
      </c>
      <c r="AA1950" s="1">
        <f t="shared" si="741"/>
        <v>0.67358616108757774</v>
      </c>
      <c r="AB1950" s="1">
        <f t="shared" si="741"/>
        <v>0.64869857329675318</v>
      </c>
      <c r="AC1950" s="1">
        <f t="shared" si="722"/>
        <v>0.62473052937696949</v>
      </c>
      <c r="AD1950" s="1">
        <f t="shared" si="722"/>
        <v>0.60164805412187572</v>
      </c>
      <c r="AE1950" s="1">
        <f t="shared" si="722"/>
        <v>0.57941842763732843</v>
      </c>
      <c r="AF1950" s="1">
        <f t="shared" si="722"/>
        <v>0.55801013896025353</v>
      </c>
      <c r="AG1950" s="1">
        <f t="shared" si="742"/>
        <v>0.53739284139119337</v>
      </c>
      <c r="AH1950" s="1">
        <f t="shared" si="742"/>
        <v>0.51753730947722187</v>
      </c>
      <c r="AI1950" s="1">
        <f t="shared" si="743"/>
        <v>0.49841539758425046</v>
      </c>
      <c r="AJ1950">
        <v>0.48</v>
      </c>
      <c r="AK1950">
        <v>0.73</v>
      </c>
      <c r="AL1950">
        <v>0.7</v>
      </c>
      <c r="AM1950">
        <v>0.71</v>
      </c>
      <c r="AN1950" t="s">
        <v>10263</v>
      </c>
      <c r="AO1950" t="s">
        <v>10317</v>
      </c>
      <c r="AP1950" t="s">
        <v>9719</v>
      </c>
      <c r="AQ1950" t="s">
        <v>9768</v>
      </c>
      <c r="AR1950" t="s">
        <v>10263</v>
      </c>
      <c r="AS1950" t="s">
        <v>7625</v>
      </c>
      <c r="AT1950" t="s">
        <v>9882</v>
      </c>
      <c r="AU1950">
        <v>0.45</v>
      </c>
      <c r="AV1950">
        <v>0.51</v>
      </c>
      <c r="AW1950" t="s">
        <v>9720</v>
      </c>
      <c r="AX1950" t="s">
        <v>9769</v>
      </c>
      <c r="AY1950" t="s">
        <v>7625</v>
      </c>
      <c r="AZ1950" t="s">
        <v>10253</v>
      </c>
      <c r="BA1950" t="s">
        <v>9770</v>
      </c>
      <c r="BB1950" t="s">
        <v>10224</v>
      </c>
      <c r="BC1950" t="s">
        <v>10223</v>
      </c>
      <c r="BD1950" t="s">
        <v>9894</v>
      </c>
      <c r="BE1950" t="s">
        <v>10323</v>
      </c>
      <c r="BF1950">
        <v>0.35</v>
      </c>
      <c r="BG1950" t="s">
        <v>9891</v>
      </c>
      <c r="BH1950" t="s">
        <v>9770</v>
      </c>
      <c r="BI1950" t="s">
        <v>10224</v>
      </c>
      <c r="BJ1950" t="s">
        <v>10324</v>
      </c>
      <c r="BK1950" t="s">
        <v>7622</v>
      </c>
      <c r="BL1950" t="s">
        <v>10225</v>
      </c>
      <c r="BM1950" t="s">
        <v>9589</v>
      </c>
      <c r="BN1950" t="s">
        <v>10210</v>
      </c>
      <c r="BO1950" t="s">
        <v>9464</v>
      </c>
      <c r="BP1950">
        <v>0.23</v>
      </c>
      <c r="BQ1950">
        <f t="shared" si="744"/>
        <v>3.8365411633855206E-2</v>
      </c>
      <c r="BR1950">
        <f t="shared" si="745"/>
        <v>3.7445646362207707E-2</v>
      </c>
    </row>
    <row r="1951" spans="1:70" hidden="1" x14ac:dyDescent="0.3">
      <c r="A1951" t="s">
        <v>9578</v>
      </c>
      <c r="B1951" t="s">
        <v>9579</v>
      </c>
      <c r="C1951" t="str">
        <f>VLOOKUP(historical_emissions[[#This Row],[Country]],'Liste-Pays'!A:B,2,0)</f>
        <v>AFR</v>
      </c>
      <c r="D1951" t="s">
        <v>41</v>
      </c>
      <c r="E1951" t="s">
        <v>535</v>
      </c>
      <c r="F1951" t="s">
        <v>43</v>
      </c>
      <c r="G1951" t="s">
        <v>44</v>
      </c>
      <c r="H1951" t="e">
        <f t="shared" si="723"/>
        <v>#DIV/0!</v>
      </c>
      <c r="I1951" t="e">
        <f t="shared" si="724"/>
        <v>#DIV/0!</v>
      </c>
      <c r="J1951" t="e">
        <f t="shared" si="725"/>
        <v>#DIV/0!</v>
      </c>
      <c r="K1951" t="e">
        <f t="shared" si="726"/>
        <v>#DIV/0!</v>
      </c>
      <c r="L1951" t="e">
        <f t="shared" si="727"/>
        <v>#DIV/0!</v>
      </c>
      <c r="M1951" t="e">
        <f t="shared" si="728"/>
        <v>#DIV/0!</v>
      </c>
      <c r="N1951" t="e">
        <f t="shared" si="729"/>
        <v>#DIV/0!</v>
      </c>
      <c r="O1951" t="e">
        <f t="shared" si="730"/>
        <v>#DIV/0!</v>
      </c>
      <c r="P1951" t="e">
        <f t="shared" si="731"/>
        <v>#DIV/0!</v>
      </c>
      <c r="Q1951" t="e">
        <f t="shared" si="732"/>
        <v>#DIV/0!</v>
      </c>
      <c r="R1951" t="e">
        <f t="shared" si="733"/>
        <v>#DIV/0!</v>
      </c>
      <c r="S1951" t="e">
        <f t="shared" si="734"/>
        <v>#DIV/0!</v>
      </c>
      <c r="T1951" t="e">
        <f t="shared" si="735"/>
        <v>#DIV/0!</v>
      </c>
      <c r="U1951" t="e">
        <f t="shared" si="736"/>
        <v>#DIV/0!</v>
      </c>
      <c r="V1951" t="e">
        <f t="shared" si="737"/>
        <v>#DIV/0!</v>
      </c>
      <c r="W1951" t="e">
        <f t="shared" si="738"/>
        <v>#DIV/0!</v>
      </c>
      <c r="X1951" t="e">
        <f t="shared" si="739"/>
        <v>#DIV/0!</v>
      </c>
      <c r="Y1951" t="e">
        <f t="shared" si="740"/>
        <v>#DIV/0!</v>
      </c>
      <c r="Z1951" s="1" t="e">
        <f t="shared" si="741"/>
        <v>#DIV/0!</v>
      </c>
      <c r="AA1951" s="1" t="e">
        <f t="shared" si="741"/>
        <v>#DIV/0!</v>
      </c>
      <c r="AB1951" s="1" t="e">
        <f t="shared" si="741"/>
        <v>#DIV/0!</v>
      </c>
      <c r="AC1951" s="1" t="e">
        <f t="shared" si="722"/>
        <v>#DIV/0!</v>
      </c>
      <c r="AD1951" s="1" t="e">
        <f t="shared" si="722"/>
        <v>#DIV/0!</v>
      </c>
      <c r="AE1951" s="1" t="e">
        <f t="shared" si="722"/>
        <v>#DIV/0!</v>
      </c>
      <c r="AF1951" s="1" t="e">
        <f t="shared" si="722"/>
        <v>#DIV/0!</v>
      </c>
      <c r="AG1951" s="1" t="e">
        <f t="shared" si="742"/>
        <v>#DIV/0!</v>
      </c>
      <c r="AH1951" s="1" t="e">
        <f t="shared" si="742"/>
        <v>#DIV/0!</v>
      </c>
      <c r="AI1951" s="1" t="e">
        <f t="shared" si="743"/>
        <v>#DIV/0!</v>
      </c>
      <c r="AJ1951">
        <v>0.47</v>
      </c>
      <c r="AK1951">
        <v>0.45</v>
      </c>
      <c r="AL1951">
        <v>0.42</v>
      </c>
      <c r="AM1951">
        <v>0.4</v>
      </c>
      <c r="AN1951" t="s">
        <v>9769</v>
      </c>
      <c r="AO1951" t="s">
        <v>7620</v>
      </c>
      <c r="AP1951" t="s">
        <v>7620</v>
      </c>
      <c r="AQ1951" t="s">
        <v>7620</v>
      </c>
      <c r="AR1951" t="s">
        <v>10211</v>
      </c>
      <c r="AS1951" t="s">
        <v>7620</v>
      </c>
      <c r="AT1951" t="s">
        <v>9464</v>
      </c>
      <c r="AU1951">
        <v>0.23</v>
      </c>
      <c r="AV1951">
        <v>0.24</v>
      </c>
      <c r="AW1951" t="s">
        <v>10211</v>
      </c>
      <c r="AX1951" t="s">
        <v>10212</v>
      </c>
      <c r="AY1951" t="s">
        <v>7620</v>
      </c>
      <c r="AZ1951" t="s">
        <v>9590</v>
      </c>
      <c r="BA1951" t="s">
        <v>10211</v>
      </c>
      <c r="BB1951" t="s">
        <v>7620</v>
      </c>
      <c r="BC1951" t="s">
        <v>7619</v>
      </c>
      <c r="BD1951" t="s">
        <v>9465</v>
      </c>
      <c r="BE1951" t="s">
        <v>8310</v>
      </c>
      <c r="BF1951">
        <v>0</v>
      </c>
      <c r="BG1951" t="s">
        <v>8310</v>
      </c>
      <c r="BH1951" t="s">
        <v>8310</v>
      </c>
      <c r="BI1951" t="s">
        <v>9470</v>
      </c>
      <c r="BJ1951" t="s">
        <v>10381</v>
      </c>
      <c r="BK1951" t="s">
        <v>9470</v>
      </c>
      <c r="BL1951" t="s">
        <v>10381</v>
      </c>
      <c r="BM1951" t="s">
        <v>9470</v>
      </c>
      <c r="BN1951" t="s">
        <v>10381</v>
      </c>
      <c r="BO1951" t="s">
        <v>10381</v>
      </c>
      <c r="BP1951">
        <v>7.0000000000000007E-2</v>
      </c>
      <c r="BQ1951" t="e">
        <f t="shared" si="744"/>
        <v>#DIV/0!</v>
      </c>
      <c r="BR1951">
        <f t="shared" si="745"/>
        <v>5.840007284126747E-2</v>
      </c>
    </row>
    <row r="1952" spans="1:70" hidden="1" x14ac:dyDescent="0.3">
      <c r="A1952" t="s">
        <v>9249</v>
      </c>
      <c r="B1952" t="s">
        <v>9250</v>
      </c>
      <c r="C1952" t="str">
        <f>VLOOKUP(historical_emissions[[#This Row],[Country]],'Liste-Pays'!A:B,2,0)</f>
        <v>EEU</v>
      </c>
      <c r="D1952" t="s">
        <v>41</v>
      </c>
      <c r="E1952" t="s">
        <v>328</v>
      </c>
      <c r="F1952" t="s">
        <v>148</v>
      </c>
      <c r="G1952" t="s">
        <v>44</v>
      </c>
      <c r="H1952">
        <f t="shared" si="723"/>
        <v>14.483833333333331</v>
      </c>
      <c r="I1952">
        <f t="shared" si="724"/>
        <v>12.316806958060345</v>
      </c>
      <c r="J1952">
        <f t="shared" si="725"/>
        <v>10.474004370996889</v>
      </c>
      <c r="K1952">
        <f t="shared" si="726"/>
        <v>8.9069162110939075</v>
      </c>
      <c r="L1952">
        <f t="shared" si="727"/>
        <v>7.5742909379649923</v>
      </c>
      <c r="M1952">
        <f t="shared" si="728"/>
        <v>6.4410489391920178</v>
      </c>
      <c r="N1952">
        <f t="shared" si="729"/>
        <v>5.4773591055393345</v>
      </c>
      <c r="O1952">
        <f t="shared" si="730"/>
        <v>4.6578535661301963</v>
      </c>
      <c r="P1952">
        <f t="shared" si="731"/>
        <v>3.960959912518919</v>
      </c>
      <c r="Q1952">
        <f t="shared" si="732"/>
        <v>3.3683333333333345</v>
      </c>
      <c r="R1952">
        <f t="shared" si="733"/>
        <v>2.8643737111768259</v>
      </c>
      <c r="S1952">
        <f t="shared" si="734"/>
        <v>2.4358149699992775</v>
      </c>
      <c r="T1952">
        <f t="shared" si="735"/>
        <v>2.0713758630450956</v>
      </c>
      <c r="U1952">
        <f t="shared" si="736"/>
        <v>1.7614630088290686</v>
      </c>
      <c r="V1952">
        <f t="shared" si="737"/>
        <v>1.4979183579516326</v>
      </c>
      <c r="W1952">
        <f t="shared" si="738"/>
        <v>1.273804443148683</v>
      </c>
      <c r="X1952">
        <f t="shared" si="739"/>
        <v>1.0832217595651625</v>
      </c>
      <c r="Y1952">
        <f t="shared" si="740"/>
        <v>0.92115346802765619</v>
      </c>
      <c r="Z1952" s="1">
        <f t="shared" si="741"/>
        <v>0.7833333333333341</v>
      </c>
      <c r="AA1952" s="1">
        <f t="shared" si="741"/>
        <v>0.74432350292944716</v>
      </c>
      <c r="AB1952" s="1">
        <f t="shared" si="741"/>
        <v>0.70725635363382411</v>
      </c>
      <c r="AC1952" s="1">
        <f t="shared" si="722"/>
        <v>0.67203514034787482</v>
      </c>
      <c r="AD1952" s="1">
        <f t="shared" si="722"/>
        <v>0.63856793585797322</v>
      </c>
      <c r="AE1952" s="1">
        <f t="shared" si="722"/>
        <v>0.60676739090582898</v>
      </c>
      <c r="AF1952" s="1">
        <f t="shared" si="722"/>
        <v>0.57655050620730297</v>
      </c>
      <c r="AG1952" s="1">
        <f t="shared" si="742"/>
        <v>0.54783841582463655</v>
      </c>
      <c r="AH1952" s="1">
        <f t="shared" si="742"/>
        <v>0.52055618132669634</v>
      </c>
      <c r="AI1952" s="1">
        <f t="shared" si="743"/>
        <v>0.49463259619999494</v>
      </c>
      <c r="AJ1952">
        <v>0.47</v>
      </c>
      <c r="AK1952">
        <v>0.44</v>
      </c>
      <c r="AL1952">
        <v>0.45</v>
      </c>
      <c r="AM1952">
        <v>0.43</v>
      </c>
      <c r="AN1952" t="s">
        <v>9894</v>
      </c>
      <c r="AO1952" t="s">
        <v>7619</v>
      </c>
      <c r="AP1952" t="s">
        <v>10318</v>
      </c>
      <c r="AQ1952" t="s">
        <v>7621</v>
      </c>
      <c r="AR1952" t="s">
        <v>9466</v>
      </c>
      <c r="AS1952" t="s">
        <v>9470</v>
      </c>
      <c r="AT1952" t="s">
        <v>9469</v>
      </c>
      <c r="AU1952">
        <v>0.1</v>
      </c>
      <c r="AV1952">
        <v>0.1</v>
      </c>
      <c r="AW1952" t="s">
        <v>9471</v>
      </c>
      <c r="AX1952" t="s">
        <v>9376</v>
      </c>
      <c r="AY1952" t="s">
        <v>9376</v>
      </c>
      <c r="AZ1952" t="s">
        <v>9376</v>
      </c>
      <c r="BA1952" t="s">
        <v>9376</v>
      </c>
      <c r="BB1952" t="s">
        <v>9376</v>
      </c>
      <c r="BC1952" t="s">
        <v>9376</v>
      </c>
      <c r="BD1952" t="s">
        <v>9376</v>
      </c>
      <c r="BE1952" t="s">
        <v>9376</v>
      </c>
      <c r="BF1952">
        <v>0.06</v>
      </c>
      <c r="BG1952" t="s">
        <v>9376</v>
      </c>
      <c r="BH1952" t="s">
        <v>9376</v>
      </c>
      <c r="BI1952" t="s">
        <v>9376</v>
      </c>
      <c r="BJ1952" t="s">
        <v>9376</v>
      </c>
      <c r="BK1952" t="s">
        <v>9377</v>
      </c>
      <c r="BL1952" t="s">
        <v>9376</v>
      </c>
      <c r="BM1952" t="s">
        <v>9376</v>
      </c>
      <c r="BN1952" t="s">
        <v>9376</v>
      </c>
      <c r="BO1952" t="s">
        <v>9376</v>
      </c>
      <c r="BP1952">
        <v>0.06</v>
      </c>
      <c r="BQ1952">
        <f t="shared" si="744"/>
        <v>5.2409779148925528E-2</v>
      </c>
      <c r="BR1952">
        <f t="shared" si="745"/>
        <v>0.1759405974821131</v>
      </c>
    </row>
    <row r="1953" spans="1:70" hidden="1" x14ac:dyDescent="0.3">
      <c r="A1953" t="s">
        <v>10297</v>
      </c>
      <c r="B1953" t="s">
        <v>10298</v>
      </c>
      <c r="C1953" t="str">
        <f>VLOOKUP(historical_emissions[[#This Row],[Country]],'Liste-Pays'!A:B,2,0)</f>
        <v>WEU</v>
      </c>
      <c r="D1953" t="s">
        <v>41</v>
      </c>
      <c r="E1953" t="s">
        <v>252</v>
      </c>
      <c r="F1953" t="s">
        <v>148</v>
      </c>
      <c r="G1953" t="s">
        <v>44</v>
      </c>
      <c r="H1953">
        <f t="shared" si="723"/>
        <v>0.47020408163265326</v>
      </c>
      <c r="I1953">
        <f t="shared" si="724"/>
        <v>0.4691054339339501</v>
      </c>
      <c r="J1953">
        <f t="shared" si="725"/>
        <v>0.46800935326265702</v>
      </c>
      <c r="K1953">
        <f t="shared" si="726"/>
        <v>0.46691583362082784</v>
      </c>
      <c r="L1953">
        <f t="shared" si="727"/>
        <v>0.4658248690245308</v>
      </c>
      <c r="M1953">
        <f t="shared" si="728"/>
        <v>0.46473645350381587</v>
      </c>
      <c r="N1953">
        <f t="shared" si="729"/>
        <v>0.46365058110268192</v>
      </c>
      <c r="O1953">
        <f t="shared" si="730"/>
        <v>0.4625672458790443</v>
      </c>
      <c r="P1953">
        <f t="shared" si="731"/>
        <v>0.46148644190470217</v>
      </c>
      <c r="Q1953">
        <f t="shared" si="732"/>
        <v>0.46040816326530615</v>
      </c>
      <c r="R1953">
        <f t="shared" si="733"/>
        <v>0.45933240406032599</v>
      </c>
      <c r="S1953">
        <f t="shared" si="734"/>
        <v>0.45825915840301817</v>
      </c>
      <c r="T1953">
        <f t="shared" si="735"/>
        <v>0.45718842042039376</v>
      </c>
      <c r="U1953">
        <f t="shared" si="736"/>
        <v>0.45612018425318623</v>
      </c>
      <c r="V1953">
        <f t="shared" si="737"/>
        <v>0.45505444405581952</v>
      </c>
      <c r="W1953">
        <f t="shared" si="738"/>
        <v>0.45399119399637589</v>
      </c>
      <c r="X1953">
        <f t="shared" si="739"/>
        <v>0.45293042825656404</v>
      </c>
      <c r="Y1953">
        <f t="shared" si="740"/>
        <v>0.45187214103168738</v>
      </c>
      <c r="Z1953" s="1">
        <f t="shared" si="741"/>
        <v>0.45081632653061215</v>
      </c>
      <c r="AA1953" s="1">
        <f t="shared" si="741"/>
        <v>0.45269891963349967</v>
      </c>
      <c r="AB1953" s="1">
        <f t="shared" si="741"/>
        <v>0.4545893743788843</v>
      </c>
      <c r="AC1953" s="1">
        <f t="shared" si="722"/>
        <v>0.45648772359670819</v>
      </c>
      <c r="AD1953" s="1">
        <f t="shared" si="722"/>
        <v>0.45839400025401028</v>
      </c>
      <c r="AE1953" s="1">
        <f t="shared" si="722"/>
        <v>0.46030823745549865</v>
      </c>
      <c r="AF1953" s="1">
        <f t="shared" si="722"/>
        <v>0.46223046844412541</v>
      </c>
      <c r="AG1953" s="1">
        <f t="shared" si="742"/>
        <v>0.46416072660166419</v>
      </c>
      <c r="AH1953" s="1">
        <f t="shared" si="742"/>
        <v>0.4660990454492896</v>
      </c>
      <c r="AI1953" s="1">
        <f t="shared" si="743"/>
        <v>0.46804545864815961</v>
      </c>
      <c r="AJ1953">
        <v>0.47</v>
      </c>
      <c r="AK1953">
        <v>0.47</v>
      </c>
      <c r="AL1953">
        <v>0.47</v>
      </c>
      <c r="AM1953">
        <v>0.48</v>
      </c>
      <c r="AN1953" t="s">
        <v>10253</v>
      </c>
      <c r="AO1953" t="s">
        <v>10325</v>
      </c>
      <c r="AP1953" t="s">
        <v>10325</v>
      </c>
      <c r="AQ1953" t="s">
        <v>10253</v>
      </c>
      <c r="AR1953" t="s">
        <v>9720</v>
      </c>
      <c r="AS1953" t="s">
        <v>9893</v>
      </c>
      <c r="AT1953" t="s">
        <v>9882</v>
      </c>
      <c r="AU1953">
        <v>0.46</v>
      </c>
      <c r="AV1953">
        <v>0.47</v>
      </c>
      <c r="AW1953" t="s">
        <v>9893</v>
      </c>
      <c r="AX1953" t="s">
        <v>9893</v>
      </c>
      <c r="AY1953" t="s">
        <v>9882</v>
      </c>
      <c r="AZ1953" t="s">
        <v>10254</v>
      </c>
      <c r="BA1953" t="s">
        <v>10254</v>
      </c>
      <c r="BB1953" t="s">
        <v>9882</v>
      </c>
      <c r="BC1953" t="s">
        <v>9882</v>
      </c>
      <c r="BD1953" t="s">
        <v>9720</v>
      </c>
      <c r="BE1953" t="s">
        <v>10253</v>
      </c>
      <c r="BF1953">
        <v>0.49</v>
      </c>
      <c r="BG1953" t="s">
        <v>9768</v>
      </c>
      <c r="BH1953" t="s">
        <v>10325</v>
      </c>
      <c r="BI1953" t="s">
        <v>7625</v>
      </c>
      <c r="BJ1953" t="s">
        <v>9768</v>
      </c>
      <c r="BK1953" t="s">
        <v>9768</v>
      </c>
      <c r="BL1953" t="s">
        <v>7625</v>
      </c>
      <c r="BM1953" t="s">
        <v>7625</v>
      </c>
      <c r="BN1953" t="s">
        <v>9768</v>
      </c>
      <c r="BO1953" t="s">
        <v>9768</v>
      </c>
      <c r="BP1953">
        <v>0.51</v>
      </c>
      <c r="BQ1953">
        <f t="shared" si="744"/>
        <v>-4.1585986209369263E-3</v>
      </c>
      <c r="BR1953">
        <f t="shared" si="745"/>
        <v>2.3420059100356383E-3</v>
      </c>
    </row>
    <row r="1954" spans="1:70" hidden="1" x14ac:dyDescent="0.3">
      <c r="A1954" t="s">
        <v>3524</v>
      </c>
      <c r="B1954" t="s">
        <v>3525</v>
      </c>
      <c r="C1954" t="str">
        <f>VLOOKUP(historical_emissions[[#This Row],[Country]],'Liste-Pays'!A:B,2,0)</f>
        <v>ODA</v>
      </c>
      <c r="D1954" t="s">
        <v>41</v>
      </c>
      <c r="E1954" t="s">
        <v>328</v>
      </c>
      <c r="F1954" t="s">
        <v>302</v>
      </c>
      <c r="G1954" t="s">
        <v>44</v>
      </c>
      <c r="H1954">
        <f t="shared" si="723"/>
        <v>0.60864137086903336</v>
      </c>
      <c r="I1954">
        <f t="shared" si="724"/>
        <v>0.60409757724592217</v>
      </c>
      <c r="J1954">
        <f t="shared" si="725"/>
        <v>0.59958770517576088</v>
      </c>
      <c r="K1954">
        <f t="shared" si="726"/>
        <v>0.59511150141822877</v>
      </c>
      <c r="L1954">
        <f t="shared" si="727"/>
        <v>0.59066871462356296</v>
      </c>
      <c r="M1954">
        <f t="shared" si="728"/>
        <v>0.58625909531844456</v>
      </c>
      <c r="N1954">
        <f t="shared" si="729"/>
        <v>0.5818823958919902</v>
      </c>
      <c r="O1954">
        <f t="shared" si="730"/>
        <v>0.57753837058184809</v>
      </c>
      <c r="P1954">
        <f t="shared" si="731"/>
        <v>0.57322677546039769</v>
      </c>
      <c r="Q1954">
        <f t="shared" si="732"/>
        <v>0.56894736842105265</v>
      </c>
      <c r="R1954">
        <f t="shared" si="733"/>
        <v>0.56469990916466617</v>
      </c>
      <c r="S1954">
        <f t="shared" si="734"/>
        <v>0.56048415918603711</v>
      </c>
      <c r="T1954">
        <f t="shared" si="735"/>
        <v>0.55629988176051792</v>
      </c>
      <c r="U1954">
        <f t="shared" si="736"/>
        <v>0.55214684193072161</v>
      </c>
      <c r="V1954">
        <f t="shared" si="737"/>
        <v>0.5480248064933283</v>
      </c>
      <c r="W1954">
        <f t="shared" si="738"/>
        <v>0.54393354398599059</v>
      </c>
      <c r="X1954">
        <f t="shared" si="739"/>
        <v>0.53987282467433606</v>
      </c>
      <c r="Y1954">
        <f t="shared" si="740"/>
        <v>0.53584242053906717</v>
      </c>
      <c r="Z1954" s="1">
        <f t="shared" si="741"/>
        <v>0.53184210526315767</v>
      </c>
      <c r="AA1954" s="1">
        <f t="shared" si="741"/>
        <v>0.5253082615182888</v>
      </c>
      <c r="AB1954" s="1">
        <f t="shared" si="741"/>
        <v>0.51885468805224877</v>
      </c>
      <c r="AC1954" s="1">
        <f t="shared" si="722"/>
        <v>0.51248039871998796</v>
      </c>
      <c r="AD1954" s="1">
        <f t="shared" si="722"/>
        <v>0.50618441949155202</v>
      </c>
      <c r="AE1954" s="1">
        <f t="shared" si="722"/>
        <v>0.49996578830324384</v>
      </c>
      <c r="AF1954" s="1">
        <f t="shared" si="722"/>
        <v>0.49382355491061469</v>
      </c>
      <c r="AG1954" s="1">
        <f t="shared" si="742"/>
        <v>0.48775678074326084</v>
      </c>
      <c r="AH1954" s="1">
        <f t="shared" si="742"/>
        <v>0.48176453876140457</v>
      </c>
      <c r="AI1954" s="1">
        <f t="shared" si="743"/>
        <v>0.47584591331423676</v>
      </c>
      <c r="AJ1954">
        <v>0.47</v>
      </c>
      <c r="AK1954">
        <v>0.46</v>
      </c>
      <c r="AL1954">
        <v>0.46</v>
      </c>
      <c r="AM1954">
        <v>0.46</v>
      </c>
      <c r="AN1954" t="s">
        <v>9882</v>
      </c>
      <c r="AO1954" t="s">
        <v>9882</v>
      </c>
      <c r="AP1954" t="s">
        <v>9882</v>
      </c>
      <c r="AQ1954" t="s">
        <v>9882</v>
      </c>
      <c r="AR1954" t="s">
        <v>10254</v>
      </c>
      <c r="AS1954" t="s">
        <v>10254</v>
      </c>
      <c r="AT1954" t="s">
        <v>10254</v>
      </c>
      <c r="AU1954">
        <v>0.44</v>
      </c>
      <c r="AV1954">
        <v>0.43</v>
      </c>
      <c r="AW1954" t="s">
        <v>10254</v>
      </c>
      <c r="AX1954" t="s">
        <v>10254</v>
      </c>
      <c r="AY1954" t="s">
        <v>10254</v>
      </c>
      <c r="AZ1954" t="s">
        <v>10254</v>
      </c>
      <c r="BA1954" t="s">
        <v>7623</v>
      </c>
      <c r="BB1954" t="s">
        <v>9894</v>
      </c>
      <c r="BC1954" t="s">
        <v>10223</v>
      </c>
      <c r="BD1954" t="s">
        <v>9892</v>
      </c>
      <c r="BE1954" t="s">
        <v>9769</v>
      </c>
      <c r="BF1954">
        <v>0.38</v>
      </c>
      <c r="BG1954" t="s">
        <v>7624</v>
      </c>
      <c r="BH1954" t="s">
        <v>7624</v>
      </c>
      <c r="BI1954" t="s">
        <v>7624</v>
      </c>
      <c r="BJ1954" t="s">
        <v>9891</v>
      </c>
      <c r="BK1954" t="s">
        <v>9891</v>
      </c>
      <c r="BL1954" t="s">
        <v>9891</v>
      </c>
      <c r="BM1954" t="s">
        <v>10375</v>
      </c>
      <c r="BN1954" t="s">
        <v>10375</v>
      </c>
      <c r="BO1954" t="s">
        <v>10375</v>
      </c>
      <c r="BP1954">
        <v>0.36</v>
      </c>
      <c r="BQ1954">
        <f t="shared" si="744"/>
        <v>1.2438113434546372E-2</v>
      </c>
      <c r="BR1954">
        <f t="shared" si="745"/>
        <v>7.5216219932983108E-3</v>
      </c>
    </row>
    <row r="1955" spans="1:70" hidden="1" x14ac:dyDescent="0.3">
      <c r="A1955" t="s">
        <v>9837</v>
      </c>
      <c r="B1955" t="s">
        <v>9838</v>
      </c>
      <c r="C1955" t="str">
        <f>VLOOKUP(historical_emissions[[#This Row],[Country]],'Liste-Pays'!A:B,2,0)</f>
        <v>AFR-EXCLUDED</v>
      </c>
      <c r="D1955" t="s">
        <v>41</v>
      </c>
      <c r="E1955" t="s">
        <v>535</v>
      </c>
      <c r="F1955" t="s">
        <v>43</v>
      </c>
      <c r="G1955" t="s">
        <v>44</v>
      </c>
      <c r="H1955" t="e">
        <f t="shared" si="723"/>
        <v>#DIV/0!</v>
      </c>
      <c r="I1955" t="e">
        <f t="shared" si="724"/>
        <v>#DIV/0!</v>
      </c>
      <c r="J1955" t="e">
        <f t="shared" si="725"/>
        <v>#DIV/0!</v>
      </c>
      <c r="K1955" t="e">
        <f t="shared" si="726"/>
        <v>#DIV/0!</v>
      </c>
      <c r="L1955" t="e">
        <f t="shared" si="727"/>
        <v>#DIV/0!</v>
      </c>
      <c r="M1955" t="e">
        <f t="shared" si="728"/>
        <v>#DIV/0!</v>
      </c>
      <c r="N1955" t="e">
        <f t="shared" si="729"/>
        <v>#DIV/0!</v>
      </c>
      <c r="O1955" t="e">
        <f t="shared" si="730"/>
        <v>#DIV/0!</v>
      </c>
      <c r="P1955" t="e">
        <f t="shared" si="731"/>
        <v>#DIV/0!</v>
      </c>
      <c r="Q1955" t="e">
        <f t="shared" si="732"/>
        <v>#DIV/0!</v>
      </c>
      <c r="R1955" t="e">
        <f t="shared" si="733"/>
        <v>#DIV/0!</v>
      </c>
      <c r="S1955" t="e">
        <f t="shared" si="734"/>
        <v>#DIV/0!</v>
      </c>
      <c r="T1955" t="e">
        <f t="shared" si="735"/>
        <v>#DIV/0!</v>
      </c>
      <c r="U1955" t="e">
        <f t="shared" si="736"/>
        <v>#DIV/0!</v>
      </c>
      <c r="V1955" t="e">
        <f t="shared" si="737"/>
        <v>#DIV/0!</v>
      </c>
      <c r="W1955" t="e">
        <f t="shared" si="738"/>
        <v>#DIV/0!</v>
      </c>
      <c r="X1955" t="e">
        <f t="shared" si="739"/>
        <v>#DIV/0!</v>
      </c>
      <c r="Y1955" t="e">
        <f t="shared" si="740"/>
        <v>#DIV/0!</v>
      </c>
      <c r="Z1955" s="1" t="e">
        <f t="shared" si="741"/>
        <v>#DIV/0!</v>
      </c>
      <c r="AA1955" s="1" t="e">
        <f t="shared" si="741"/>
        <v>#DIV/0!</v>
      </c>
      <c r="AB1955" s="1" t="e">
        <f t="shared" si="741"/>
        <v>#DIV/0!</v>
      </c>
      <c r="AC1955" s="1" t="e">
        <f t="shared" si="722"/>
        <v>#DIV/0!</v>
      </c>
      <c r="AD1955" s="1" t="e">
        <f t="shared" si="722"/>
        <v>#DIV/0!</v>
      </c>
      <c r="AE1955" s="1" t="e">
        <f t="shared" si="722"/>
        <v>#DIV/0!</v>
      </c>
      <c r="AF1955" s="1" t="e">
        <f t="shared" si="722"/>
        <v>#DIV/0!</v>
      </c>
      <c r="AG1955" s="1" t="e">
        <f t="shared" si="742"/>
        <v>#DIV/0!</v>
      </c>
      <c r="AH1955" s="1" t="e">
        <f t="shared" si="742"/>
        <v>#DIV/0!</v>
      </c>
      <c r="AI1955" s="1" t="e">
        <f t="shared" si="743"/>
        <v>#DIV/0!</v>
      </c>
      <c r="AJ1955">
        <v>0.47</v>
      </c>
      <c r="AK1955">
        <v>0.5</v>
      </c>
      <c r="AL1955">
        <v>0.47</v>
      </c>
      <c r="AM1955">
        <v>0.52</v>
      </c>
      <c r="AN1955" t="s">
        <v>10253</v>
      </c>
      <c r="AO1955" t="s">
        <v>10223</v>
      </c>
      <c r="AP1955" t="s">
        <v>9589</v>
      </c>
      <c r="AQ1955" t="s">
        <v>9721</v>
      </c>
      <c r="AR1955" t="s">
        <v>9783</v>
      </c>
      <c r="AS1955" t="s">
        <v>9782</v>
      </c>
      <c r="AT1955" t="s">
        <v>10211</v>
      </c>
      <c r="AU1955">
        <v>0.15</v>
      </c>
      <c r="AV1955">
        <v>0</v>
      </c>
      <c r="AW1955" t="s">
        <v>8310</v>
      </c>
      <c r="AX1955" t="s">
        <v>8310</v>
      </c>
      <c r="AY1955" t="s">
        <v>8310</v>
      </c>
      <c r="AZ1955" t="s">
        <v>8310</v>
      </c>
      <c r="BA1955" t="s">
        <v>8310</v>
      </c>
      <c r="BB1955" t="s">
        <v>8310</v>
      </c>
      <c r="BC1955" t="s">
        <v>8310</v>
      </c>
      <c r="BD1955" t="s">
        <v>8310</v>
      </c>
      <c r="BE1955" t="s">
        <v>8310</v>
      </c>
      <c r="BF1955">
        <v>0</v>
      </c>
      <c r="BG1955" t="s">
        <v>8310</v>
      </c>
      <c r="BH1955" t="s">
        <v>8310</v>
      </c>
      <c r="BI1955" t="s">
        <v>8310</v>
      </c>
      <c r="BJ1955" t="s">
        <v>8310</v>
      </c>
      <c r="BK1955" t="s">
        <v>8310</v>
      </c>
      <c r="BL1955" t="s">
        <v>8310</v>
      </c>
      <c r="BM1955" t="s">
        <v>8310</v>
      </c>
      <c r="BN1955" t="s">
        <v>8310</v>
      </c>
      <c r="BO1955" t="s">
        <v>8310</v>
      </c>
      <c r="BP1955">
        <v>0</v>
      </c>
      <c r="BQ1955" t="e">
        <f t="shared" si="744"/>
        <v>#DIV/0!</v>
      </c>
      <c r="BR1955" t="e">
        <f t="shared" si="745"/>
        <v>#DIV/0!</v>
      </c>
    </row>
    <row r="1956" spans="1:70" hidden="1" x14ac:dyDescent="0.3">
      <c r="A1956" t="s">
        <v>7879</v>
      </c>
      <c r="B1956" t="s">
        <v>7880</v>
      </c>
      <c r="C1956" t="str">
        <f>VLOOKUP(historical_emissions[[#This Row],[Country]],'Liste-Pays'!A:B,2,0)</f>
        <v>WEU</v>
      </c>
      <c r="D1956" t="s">
        <v>41</v>
      </c>
      <c r="E1956" t="s">
        <v>70</v>
      </c>
      <c r="F1956" t="s">
        <v>302</v>
      </c>
      <c r="G1956" t="s">
        <v>44</v>
      </c>
      <c r="H1956">
        <f t="shared" si="723"/>
        <v>0.39374688057041024</v>
      </c>
      <c r="I1956">
        <f t="shared" si="724"/>
        <v>0.39883309973793085</v>
      </c>
      <c r="J1956">
        <f t="shared" si="725"/>
        <v>0.4039850200619472</v>
      </c>
      <c r="K1956">
        <f t="shared" si="726"/>
        <v>0.40920349023612002</v>
      </c>
      <c r="L1956">
        <f t="shared" si="727"/>
        <v>0.41448936991709723</v>
      </c>
      <c r="M1956">
        <f t="shared" si="728"/>
        <v>0.419843529866128</v>
      </c>
      <c r="N1956">
        <f t="shared" si="729"/>
        <v>0.42526685209250625</v>
      </c>
      <c r="O1956">
        <f t="shared" si="730"/>
        <v>0.43076022999886726</v>
      </c>
      <c r="P1956">
        <f t="shared" si="731"/>
        <v>0.43632456852836082</v>
      </c>
      <c r="Q1956">
        <f t="shared" si="732"/>
        <v>0.44196078431372565</v>
      </c>
      <c r="R1956">
        <f t="shared" si="733"/>
        <v>0.44766980582828964</v>
      </c>
      <c r="S1956">
        <f t="shared" si="734"/>
        <v>0.45345257353892021</v>
      </c>
      <c r="T1956">
        <f t="shared" si="735"/>
        <v>0.45931004006095094</v>
      </c>
      <c r="U1956">
        <f t="shared" si="736"/>
        <v>0.46524317031510903</v>
      </c>
      <c r="V1956">
        <f t="shared" si="737"/>
        <v>0.47125294168647008</v>
      </c>
      <c r="W1956">
        <f t="shared" si="738"/>
        <v>0.47734034418546611</v>
      </c>
      <c r="X1956">
        <f t="shared" si="739"/>
        <v>0.4835063806109734</v>
      </c>
      <c r="Y1956">
        <f t="shared" si="740"/>
        <v>0.48975206671550697</v>
      </c>
      <c r="Z1956" s="1">
        <f t="shared" si="741"/>
        <v>0.49607843137254914</v>
      </c>
      <c r="AA1956" s="1">
        <f t="shared" si="741"/>
        <v>0.49234677070991367</v>
      </c>
      <c r="AB1956" s="1">
        <f t="shared" si="741"/>
        <v>0.48864318079258862</v>
      </c>
      <c r="AC1956" s="1">
        <f t="shared" si="722"/>
        <v>0.48496745046344764</v>
      </c>
      <c r="AD1956" s="1">
        <f t="shared" si="722"/>
        <v>0.4813193701537557</v>
      </c>
      <c r="AE1956" s="1">
        <f t="shared" si="722"/>
        <v>0.47769873187122092</v>
      </c>
      <c r="AF1956" s="1">
        <f t="shared" si="722"/>
        <v>0.47410532918813597</v>
      </c>
      <c r="AG1956" s="1">
        <f t="shared" si="742"/>
        <v>0.47053895722960881</v>
      </c>
      <c r="AH1956" s="1">
        <f t="shared" si="742"/>
        <v>0.46699941266188177</v>
      </c>
      <c r="AI1956" s="1">
        <f t="shared" si="743"/>
        <v>0.46348649368073891</v>
      </c>
      <c r="AJ1956">
        <v>0.46</v>
      </c>
      <c r="AK1956">
        <v>0.47</v>
      </c>
      <c r="AL1956">
        <v>0.46</v>
      </c>
      <c r="AM1956">
        <v>0.49</v>
      </c>
      <c r="AN1956" t="s">
        <v>10253</v>
      </c>
      <c r="AO1956" t="s">
        <v>10325</v>
      </c>
      <c r="AP1956" t="s">
        <v>7625</v>
      </c>
      <c r="AQ1956" t="s">
        <v>9768</v>
      </c>
      <c r="AR1956" t="s">
        <v>9715</v>
      </c>
      <c r="AS1956" t="s">
        <v>9398</v>
      </c>
      <c r="AT1956" t="s">
        <v>9715</v>
      </c>
      <c r="AU1956">
        <v>0.53</v>
      </c>
      <c r="AV1956">
        <v>0.55000000000000004</v>
      </c>
      <c r="AW1956" t="s">
        <v>9398</v>
      </c>
      <c r="AX1956" t="s">
        <v>10317</v>
      </c>
      <c r="AY1956" t="s">
        <v>9398</v>
      </c>
      <c r="AZ1956" t="s">
        <v>9398</v>
      </c>
      <c r="BA1956" t="s">
        <v>9398</v>
      </c>
      <c r="BB1956" t="s">
        <v>9398</v>
      </c>
      <c r="BC1956" t="s">
        <v>9719</v>
      </c>
      <c r="BD1956" t="s">
        <v>9718</v>
      </c>
      <c r="BE1956" t="s">
        <v>9718</v>
      </c>
      <c r="BF1956">
        <v>0.51</v>
      </c>
      <c r="BG1956" t="s">
        <v>10325</v>
      </c>
      <c r="BH1956" t="s">
        <v>10253</v>
      </c>
      <c r="BI1956" t="s">
        <v>9720</v>
      </c>
      <c r="BJ1956" t="s">
        <v>9720</v>
      </c>
      <c r="BK1956" t="s">
        <v>9882</v>
      </c>
      <c r="BL1956" t="s">
        <v>9882</v>
      </c>
      <c r="BM1956" t="s">
        <v>9882</v>
      </c>
      <c r="BN1956" t="s">
        <v>9720</v>
      </c>
      <c r="BO1956" t="s">
        <v>9720</v>
      </c>
      <c r="BP1956">
        <v>0.45</v>
      </c>
      <c r="BQ1956">
        <f t="shared" si="744"/>
        <v>7.5793340885628169E-3</v>
      </c>
      <c r="BR1956">
        <f t="shared" si="745"/>
        <v>-1.2752750889689746E-2</v>
      </c>
    </row>
    <row r="1957" spans="1:70" hidden="1" x14ac:dyDescent="0.3">
      <c r="A1957" t="s">
        <v>10055</v>
      </c>
      <c r="B1957" t="s">
        <v>10056</v>
      </c>
      <c r="C1957" t="str">
        <f>VLOOKUP(historical_emissions[[#This Row],[Country]],'Liste-Pays'!A:B,2,0)</f>
        <v>AFR</v>
      </c>
      <c r="D1957" t="s">
        <v>41</v>
      </c>
      <c r="E1957" t="s">
        <v>174</v>
      </c>
      <c r="F1957" t="s">
        <v>43</v>
      </c>
      <c r="G1957" t="s">
        <v>44</v>
      </c>
      <c r="H1957">
        <f t="shared" si="723"/>
        <v>0.2403846153846155</v>
      </c>
      <c r="I1957">
        <f t="shared" si="724"/>
        <v>0.25723548126471585</v>
      </c>
      <c r="J1957">
        <f t="shared" si="725"/>
        <v>0.27526758613739821</v>
      </c>
      <c r="K1957">
        <f t="shared" si="726"/>
        <v>0.29456373438598171</v>
      </c>
      <c r="L1957">
        <f t="shared" si="727"/>
        <v>0.31521253494810519</v>
      </c>
      <c r="M1957">
        <f t="shared" si="728"/>
        <v>0.33730880821267495</v>
      </c>
      <c r="N1957">
        <f t="shared" si="729"/>
        <v>0.36095402144012695</v>
      </c>
      <c r="O1957">
        <f t="shared" si="730"/>
        <v>0.38625675470547599</v>
      </c>
      <c r="P1957">
        <f t="shared" si="731"/>
        <v>0.41333319950378711</v>
      </c>
      <c r="Q1957">
        <f t="shared" si="732"/>
        <v>0.4423076923076924</v>
      </c>
      <c r="R1957">
        <f t="shared" si="733"/>
        <v>0.47331328552707702</v>
      </c>
      <c r="S1957">
        <f t="shared" si="734"/>
        <v>0.50649235849281249</v>
      </c>
      <c r="T1957">
        <f t="shared" si="735"/>
        <v>0.54199727127020614</v>
      </c>
      <c r="U1957">
        <f t="shared" si="736"/>
        <v>0.5799910643045133</v>
      </c>
      <c r="V1957">
        <f t="shared" si="737"/>
        <v>0.62064820711132163</v>
      </c>
      <c r="W1957">
        <f t="shared" si="738"/>
        <v>0.66415539944983337</v>
      </c>
      <c r="X1957">
        <f t="shared" si="739"/>
        <v>0.7107124286580756</v>
      </c>
      <c r="Y1957">
        <f t="shared" si="740"/>
        <v>0.7605330870869681</v>
      </c>
      <c r="Z1957" s="1">
        <f t="shared" si="741"/>
        <v>0.81384615384615377</v>
      </c>
      <c r="AA1957" s="1">
        <f t="shared" si="741"/>
        <v>0.7687123652146356</v>
      </c>
      <c r="AB1957" s="1">
        <f t="shared" si="741"/>
        <v>0.72608157898302761</v>
      </c>
      <c r="AC1957" s="1">
        <f t="shared" si="722"/>
        <v>0.68581498515545047</v>
      </c>
      <c r="AD1957" s="1">
        <f t="shared" si="722"/>
        <v>0.64778147177696843</v>
      </c>
      <c r="AE1957" s="1">
        <f t="shared" si="722"/>
        <v>0.61185719802028216</v>
      </c>
      <c r="AF1957" s="1">
        <f t="shared" si="722"/>
        <v>0.5779251909479225</v>
      </c>
      <c r="AG1957" s="1">
        <f t="shared" si="742"/>
        <v>0.54587496463696283</v>
      </c>
      <c r="AH1957" s="1">
        <f t="shared" si="742"/>
        <v>0.51560216042608309</v>
      </c>
      <c r="AI1957" s="1">
        <f t="shared" si="743"/>
        <v>0.48700820711359499</v>
      </c>
      <c r="AJ1957">
        <v>0.46</v>
      </c>
      <c r="AK1957">
        <v>0.46</v>
      </c>
      <c r="AL1957">
        <v>0.48</v>
      </c>
      <c r="AM1957">
        <v>0.5</v>
      </c>
      <c r="AN1957" t="s">
        <v>7625</v>
      </c>
      <c r="AO1957" t="s">
        <v>10325</v>
      </c>
      <c r="AP1957" t="s">
        <v>10329</v>
      </c>
      <c r="AQ1957" t="s">
        <v>7617</v>
      </c>
      <c r="AR1957" t="s">
        <v>4276</v>
      </c>
      <c r="AS1957" t="s">
        <v>10282</v>
      </c>
      <c r="AT1957" t="s">
        <v>6594</v>
      </c>
      <c r="AU1957">
        <v>1.03</v>
      </c>
      <c r="AV1957">
        <v>0.92</v>
      </c>
      <c r="AW1957" t="s">
        <v>10092</v>
      </c>
      <c r="AX1957" t="s">
        <v>10394</v>
      </c>
      <c r="AY1957" t="s">
        <v>9718</v>
      </c>
      <c r="AZ1957" t="s">
        <v>9395</v>
      </c>
      <c r="BA1957" t="s">
        <v>9719</v>
      </c>
      <c r="BB1957" t="s">
        <v>10323</v>
      </c>
      <c r="BC1957" t="s">
        <v>10375</v>
      </c>
      <c r="BD1957" t="s">
        <v>10323</v>
      </c>
      <c r="BE1957" t="s">
        <v>9715</v>
      </c>
      <c r="BF1957">
        <v>0.52</v>
      </c>
      <c r="BG1957" t="s">
        <v>10325</v>
      </c>
      <c r="BH1957" t="s">
        <v>9718</v>
      </c>
      <c r="BI1957" t="s">
        <v>9768</v>
      </c>
      <c r="BJ1957" t="s">
        <v>9893</v>
      </c>
      <c r="BK1957" t="s">
        <v>9882</v>
      </c>
      <c r="BL1957" t="s">
        <v>10223</v>
      </c>
      <c r="BM1957" t="s">
        <v>10324</v>
      </c>
      <c r="BN1957" t="s">
        <v>9782</v>
      </c>
      <c r="BO1957" t="s">
        <v>10318</v>
      </c>
      <c r="BP1957">
        <v>0.14000000000000001</v>
      </c>
      <c r="BQ1957">
        <f t="shared" si="744"/>
        <v>5.8713493725206511E-2</v>
      </c>
      <c r="BR1957">
        <f t="shared" si="745"/>
        <v>-6.5507548947959737E-2</v>
      </c>
    </row>
    <row r="1958" spans="1:70" hidden="1" x14ac:dyDescent="0.3">
      <c r="A1958" t="s">
        <v>5146</v>
      </c>
      <c r="B1958" t="s">
        <v>5147</v>
      </c>
      <c r="C1958" t="str">
        <f>VLOOKUP(historical_emissions[[#This Row],[Country]],'Liste-Pays'!A:B,2,0)</f>
        <v>AFR</v>
      </c>
      <c r="D1958" t="s">
        <v>41</v>
      </c>
      <c r="E1958" t="s">
        <v>70</v>
      </c>
      <c r="F1958" t="s">
        <v>302</v>
      </c>
      <c r="G1958" t="s">
        <v>44</v>
      </c>
      <c r="H1958">
        <f t="shared" si="723"/>
        <v>1.2617142857142838</v>
      </c>
      <c r="I1958">
        <f t="shared" si="724"/>
        <v>1.2182026908868633</v>
      </c>
      <c r="J1958">
        <f t="shared" si="725"/>
        <v>1.1761916409180229</v>
      </c>
      <c r="K1958">
        <f t="shared" si="726"/>
        <v>1.1356293878798471</v>
      </c>
      <c r="L1958">
        <f t="shared" si="727"/>
        <v>1.0964659684282192</v>
      </c>
      <c r="M1958">
        <f t="shared" si="728"/>
        <v>1.0586531422595</v>
      </c>
      <c r="N1958">
        <f t="shared" si="729"/>
        <v>1.0221443326895954</v>
      </c>
      <c r="O1958">
        <f t="shared" si="730"/>
        <v>0.9868945692822203</v>
      </c>
      <c r="P1958">
        <f t="shared" si="731"/>
        <v>0.95286043245568852</v>
      </c>
      <c r="Q1958">
        <f t="shared" si="732"/>
        <v>0.91999999999999904</v>
      </c>
      <c r="R1958">
        <f t="shared" si="733"/>
        <v>0.88827279543833815</v>
      </c>
      <c r="S1958">
        <f t="shared" si="734"/>
        <v>0.85763973816939199</v>
      </c>
      <c r="T1958">
        <f t="shared" si="735"/>
        <v>0.82806309532905553</v>
      </c>
      <c r="U1958">
        <f t="shared" si="736"/>
        <v>0.79950643531224352</v>
      </c>
      <c r="V1958">
        <f t="shared" si="737"/>
        <v>0.77193458289755235</v>
      </c>
      <c r="W1958">
        <f t="shared" si="738"/>
        <v>0.74531357591949687</v>
      </c>
      <c r="X1958">
        <f t="shared" si="739"/>
        <v>0.71961062343495252</v>
      </c>
      <c r="Y1958">
        <f t="shared" si="740"/>
        <v>0.69479406533227306</v>
      </c>
      <c r="Z1958" s="1">
        <f t="shared" si="741"/>
        <v>0.67083333333333284</v>
      </c>
      <c r="AA1958" s="1">
        <f t="shared" si="741"/>
        <v>0.64599469876994886</v>
      </c>
      <c r="AB1958" s="1">
        <f t="shared" si="741"/>
        <v>0.6220757528032953</v>
      </c>
      <c r="AC1958" s="1">
        <f t="shared" si="722"/>
        <v>0.59904244255044115</v>
      </c>
      <c r="AD1958" s="1">
        <f t="shared" si="722"/>
        <v>0.57686197598875066</v>
      </c>
      <c r="AE1958" s="1">
        <f t="shared" si="722"/>
        <v>0.55550277527059488</v>
      </c>
      <c r="AF1958" s="1">
        <f t="shared" si="722"/>
        <v>0.53493443176665667</v>
      </c>
      <c r="AG1958" s="1">
        <f t="shared" si="742"/>
        <v>0.51512766277382671</v>
      </c>
      <c r="AH1958" s="1">
        <f t="shared" si="742"/>
        <v>0.49605426982605649</v>
      </c>
      <c r="AI1958" s="1">
        <f t="shared" si="743"/>
        <v>0.47768709854881575</v>
      </c>
      <c r="AJ1958">
        <v>0.46</v>
      </c>
      <c r="AK1958">
        <v>0.48</v>
      </c>
      <c r="AL1958">
        <v>0.44</v>
      </c>
      <c r="AM1958">
        <v>0.48</v>
      </c>
      <c r="AN1958" t="s">
        <v>10254</v>
      </c>
      <c r="AO1958" t="s">
        <v>7623</v>
      </c>
      <c r="AP1958" t="s">
        <v>10223</v>
      </c>
      <c r="AQ1958" t="s">
        <v>10223</v>
      </c>
      <c r="AR1958" t="s">
        <v>9769</v>
      </c>
      <c r="AS1958" t="s">
        <v>9891</v>
      </c>
      <c r="AT1958" t="s">
        <v>9891</v>
      </c>
      <c r="AU1958">
        <v>0.37</v>
      </c>
      <c r="AV1958">
        <v>0.35</v>
      </c>
      <c r="AW1958" t="s">
        <v>10323</v>
      </c>
      <c r="AX1958" t="s">
        <v>10323</v>
      </c>
      <c r="AY1958" t="s">
        <v>9721</v>
      </c>
      <c r="AZ1958" t="s">
        <v>10224</v>
      </c>
      <c r="BA1958" t="s">
        <v>9721</v>
      </c>
      <c r="BB1958" t="s">
        <v>10224</v>
      </c>
      <c r="BC1958" t="s">
        <v>9589</v>
      </c>
      <c r="BD1958" t="s">
        <v>9589</v>
      </c>
      <c r="BE1958" t="s">
        <v>10210</v>
      </c>
      <c r="BF1958">
        <v>0.24</v>
      </c>
      <c r="BG1958" t="s">
        <v>9590</v>
      </c>
      <c r="BH1958" t="s">
        <v>10211</v>
      </c>
      <c r="BI1958" t="s">
        <v>7620</v>
      </c>
      <c r="BJ1958" t="s">
        <v>10318</v>
      </c>
      <c r="BK1958" t="s">
        <v>7621</v>
      </c>
      <c r="BL1958" t="s">
        <v>10212</v>
      </c>
      <c r="BM1958" t="s">
        <v>7619</v>
      </c>
      <c r="BN1958" t="s">
        <v>9465</v>
      </c>
      <c r="BO1958" t="s">
        <v>9465</v>
      </c>
      <c r="BP1958">
        <v>0.14000000000000001</v>
      </c>
      <c r="BQ1958">
        <f t="shared" si="744"/>
        <v>3.8450214236555924E-2</v>
      </c>
      <c r="BR1958">
        <f t="shared" si="745"/>
        <v>3.5717861364879866E-2</v>
      </c>
    </row>
    <row r="1959" spans="1:70" hidden="1" x14ac:dyDescent="0.3">
      <c r="A1959" t="s">
        <v>508</v>
      </c>
      <c r="B1959" t="s">
        <v>509</v>
      </c>
      <c r="C1959" t="str">
        <f>VLOOKUP(historical_emissions[[#This Row],[Country]],'Liste-Pays'!A:B,2,0)</f>
        <v>FSU</v>
      </c>
      <c r="D1959" t="s">
        <v>41</v>
      </c>
      <c r="E1959" t="s">
        <v>174</v>
      </c>
      <c r="F1959" t="s">
        <v>148</v>
      </c>
      <c r="G1959" t="s">
        <v>44</v>
      </c>
      <c r="H1959">
        <f t="shared" si="723"/>
        <v>7.165384615384605</v>
      </c>
      <c r="I1959">
        <f t="shared" si="724"/>
        <v>6.0626198723879154</v>
      </c>
      <c r="J1959">
        <f t="shared" si="725"/>
        <v>5.1295724779597203</v>
      </c>
      <c r="K1959">
        <f t="shared" si="726"/>
        <v>4.3401226467259901</v>
      </c>
      <c r="L1959">
        <f t="shared" si="727"/>
        <v>3.6721704722098143</v>
      </c>
      <c r="M1959">
        <f t="shared" si="728"/>
        <v>3.1070172607085325</v>
      </c>
      <c r="N1959">
        <f t="shared" si="729"/>
        <v>2.6288420789276428</v>
      </c>
      <c r="O1959">
        <f t="shared" si="730"/>
        <v>2.2242588618141927</v>
      </c>
      <c r="P1959">
        <f t="shared" si="731"/>
        <v>1.8819416822394603</v>
      </c>
      <c r="Q1959">
        <f t="shared" si="732"/>
        <v>1.5923076923076915</v>
      </c>
      <c r="R1959">
        <f t="shared" si="733"/>
        <v>1.3472488605306492</v>
      </c>
      <c r="S1959">
        <f t="shared" si="734"/>
        <v>1.1399049951021611</v>
      </c>
      <c r="T1959">
        <f t="shared" si="735"/>
        <v>0.96447169927244325</v>
      </c>
      <c r="U1959">
        <f t="shared" si="736"/>
        <v>0.81603788271329292</v>
      </c>
      <c r="V1959">
        <f t="shared" si="737"/>
        <v>0.6904482801574523</v>
      </c>
      <c r="W1959">
        <f t="shared" si="738"/>
        <v>0.58418712865058786</v>
      </c>
      <c r="X1959">
        <f t="shared" si="739"/>
        <v>0.49427974706982103</v>
      </c>
      <c r="Y1959">
        <f t="shared" si="740"/>
        <v>0.4182092627198804</v>
      </c>
      <c r="Z1959" s="1">
        <f t="shared" si="741"/>
        <v>0.35384615384615392</v>
      </c>
      <c r="AA1959" s="1">
        <f t="shared" si="741"/>
        <v>0.36325266953842061</v>
      </c>
      <c r="AB1959" s="1">
        <f t="shared" si="741"/>
        <v>0.37290924457570801</v>
      </c>
      <c r="AC1959" s="1">
        <f t="shared" si="722"/>
        <v>0.38282252644344833</v>
      </c>
      <c r="AD1959" s="1">
        <f t="shared" si="722"/>
        <v>0.3929993393413756</v>
      </c>
      <c r="AE1959" s="1">
        <f t="shared" si="722"/>
        <v>0.40344668888123347</v>
      </c>
      <c r="AF1959" s="1">
        <f t="shared" si="722"/>
        <v>0.41417176690936541</v>
      </c>
      <c r="AG1959" s="1">
        <f t="shared" si="742"/>
        <v>0.42518195645750628</v>
      </c>
      <c r="AH1959" s="1">
        <f t="shared" si="742"/>
        <v>0.43648483682518469</v>
      </c>
      <c r="AI1959" s="1">
        <f t="shared" si="743"/>
        <v>0.44808818879723328</v>
      </c>
      <c r="AJ1959">
        <v>0.46</v>
      </c>
      <c r="AK1959">
        <v>0.47</v>
      </c>
      <c r="AL1959">
        <v>0.45</v>
      </c>
      <c r="AM1959">
        <v>0.45</v>
      </c>
      <c r="AN1959" t="s">
        <v>10375</v>
      </c>
      <c r="AO1959" t="s">
        <v>10323</v>
      </c>
      <c r="AP1959" t="s">
        <v>10323</v>
      </c>
      <c r="AQ1959" t="s">
        <v>10324</v>
      </c>
      <c r="AR1959" t="s">
        <v>7622</v>
      </c>
      <c r="AS1959" t="s">
        <v>10210</v>
      </c>
      <c r="AT1959" t="s">
        <v>9589</v>
      </c>
      <c r="AU1959">
        <v>0.1</v>
      </c>
      <c r="AV1959">
        <v>0.1</v>
      </c>
      <c r="AW1959" t="s">
        <v>9469</v>
      </c>
      <c r="AX1959" t="s">
        <v>9469</v>
      </c>
      <c r="AY1959" t="s">
        <v>9469</v>
      </c>
      <c r="AZ1959" t="s">
        <v>9469</v>
      </c>
      <c r="BA1959" t="s">
        <v>9469</v>
      </c>
      <c r="BB1959" t="s">
        <v>9467</v>
      </c>
      <c r="BC1959" t="s">
        <v>9472</v>
      </c>
      <c r="BD1959" t="s">
        <v>9467</v>
      </c>
      <c r="BE1959" t="s">
        <v>9467</v>
      </c>
      <c r="BF1959">
        <v>0.13</v>
      </c>
      <c r="BG1959" t="s">
        <v>9467</v>
      </c>
      <c r="BH1959" t="s">
        <v>9469</v>
      </c>
      <c r="BI1959" t="s">
        <v>9472</v>
      </c>
      <c r="BJ1959" t="s">
        <v>9467</v>
      </c>
      <c r="BK1959" t="s">
        <v>9473</v>
      </c>
      <c r="BL1959" t="s">
        <v>9466</v>
      </c>
      <c r="BM1959" t="s">
        <v>7619</v>
      </c>
      <c r="BN1959" t="s">
        <v>7621</v>
      </c>
      <c r="BO1959" t="s">
        <v>9465</v>
      </c>
      <c r="BP1959">
        <v>0.21</v>
      </c>
      <c r="BQ1959">
        <f t="shared" si="744"/>
        <v>-2.5895241745145126E-2</v>
      </c>
      <c r="BR1959">
        <f t="shared" si="745"/>
        <v>0.18189574246922691</v>
      </c>
    </row>
    <row r="1960" spans="1:70" hidden="1" x14ac:dyDescent="0.3">
      <c r="A1960" t="s">
        <v>10384</v>
      </c>
      <c r="B1960" t="s">
        <v>10385</v>
      </c>
      <c r="C1960" t="str">
        <f>VLOOKUP(historical_emissions[[#This Row],[Country]],'Liste-Pays'!A:B,2,0)</f>
        <v>AFR</v>
      </c>
      <c r="D1960" t="s">
        <v>41</v>
      </c>
      <c r="E1960" t="s">
        <v>535</v>
      </c>
      <c r="F1960" t="s">
        <v>561</v>
      </c>
      <c r="G1960" t="s">
        <v>44</v>
      </c>
      <c r="H1960">
        <f t="shared" si="723"/>
        <v>33.144210526315753</v>
      </c>
      <c r="I1960">
        <f t="shared" si="724"/>
        <v>30.778452216796612</v>
      </c>
      <c r="J1960">
        <f t="shared" si="725"/>
        <v>28.581556350828965</v>
      </c>
      <c r="K1960">
        <f t="shared" si="726"/>
        <v>26.541469911531312</v>
      </c>
      <c r="L1960">
        <f t="shared" si="727"/>
        <v>24.647000198933899</v>
      </c>
      <c r="M1960">
        <f t="shared" si="728"/>
        <v>22.887753422515679</v>
      </c>
      <c r="N1960">
        <f t="shared" si="729"/>
        <v>21.254077676866217</v>
      </c>
      <c r="O1960">
        <f t="shared" si="730"/>
        <v>19.737009987615064</v>
      </c>
      <c r="P1960">
        <f t="shared" si="731"/>
        <v>18.328227137102168</v>
      </c>
      <c r="Q1960">
        <f t="shared" si="732"/>
        <v>17.019999999999996</v>
      </c>
      <c r="R1960">
        <f t="shared" si="733"/>
        <v>15.805151138355029</v>
      </c>
      <c r="S1960">
        <f t="shared" si="734"/>
        <v>14.677015423398668</v>
      </c>
      <c r="T1960">
        <f t="shared" si="735"/>
        <v>13.629403468083657</v>
      </c>
      <c r="U1960">
        <f t="shared" si="736"/>
        <v>12.656567669722824</v>
      </c>
      <c r="V1960">
        <f t="shared" si="737"/>
        <v>11.753170676426979</v>
      </c>
      <c r="W1960">
        <f t="shared" si="738"/>
        <v>10.914256104336713</v>
      </c>
      <c r="X1960">
        <f t="shared" si="739"/>
        <v>10.135221344991526</v>
      </c>
      <c r="Y1960">
        <f t="shared" si="740"/>
        <v>9.4117923136470658</v>
      </c>
      <c r="Z1960" s="1">
        <f t="shared" si="741"/>
        <v>8.7400000000000038</v>
      </c>
      <c r="AA1960" s="1">
        <f t="shared" si="741"/>
        <v>6.5108257516686185</v>
      </c>
      <c r="AB1960" s="1">
        <f t="shared" si="741"/>
        <v>4.8502118957198181</v>
      </c>
      <c r="AC1960" s="1">
        <f t="shared" si="722"/>
        <v>3.6131446809727739</v>
      </c>
      <c r="AD1960" s="1">
        <f t="shared" si="722"/>
        <v>2.6915967315082403</v>
      </c>
      <c r="AE1960" s="1">
        <f t="shared" si="722"/>
        <v>2.0050935140287103</v>
      </c>
      <c r="AF1960" s="1">
        <f t="shared" si="722"/>
        <v>1.4936858679224077</v>
      </c>
      <c r="AG1960" s="1">
        <f t="shared" si="742"/>
        <v>1.1127149214842904</v>
      </c>
      <c r="AH1960" s="1">
        <f t="shared" si="742"/>
        <v>0.82891223856588547</v>
      </c>
      <c r="AI1960" s="1">
        <f t="shared" si="743"/>
        <v>0.61749463944256822</v>
      </c>
      <c r="AJ1960">
        <v>0.46</v>
      </c>
      <c r="AK1960">
        <v>0.43</v>
      </c>
      <c r="AL1960">
        <v>0.41</v>
      </c>
      <c r="AM1960">
        <v>0.37</v>
      </c>
      <c r="AN1960" t="s">
        <v>10323</v>
      </c>
      <c r="AO1960" t="s">
        <v>10324</v>
      </c>
      <c r="AP1960" t="s">
        <v>9782</v>
      </c>
      <c r="AQ1960" t="s">
        <v>9464</v>
      </c>
      <c r="AR1960" t="s">
        <v>9590</v>
      </c>
      <c r="AS1960" t="s">
        <v>10211</v>
      </c>
      <c r="AT1960" t="s">
        <v>7620</v>
      </c>
      <c r="AU1960">
        <v>0.2</v>
      </c>
      <c r="AV1960">
        <v>0.19</v>
      </c>
      <c r="AW1960" t="s">
        <v>7619</v>
      </c>
      <c r="AX1960" t="s">
        <v>9466</v>
      </c>
      <c r="AY1960" t="s">
        <v>9473</v>
      </c>
      <c r="AZ1960" t="s">
        <v>9472</v>
      </c>
      <c r="BA1960" t="s">
        <v>9471</v>
      </c>
      <c r="BB1960" t="s">
        <v>10381</v>
      </c>
      <c r="BC1960" t="s">
        <v>9377</v>
      </c>
      <c r="BD1960" t="s">
        <v>9378</v>
      </c>
      <c r="BE1960" t="s">
        <v>10372</v>
      </c>
      <c r="BF1960">
        <v>0.01</v>
      </c>
      <c r="BG1960" t="s">
        <v>10376</v>
      </c>
      <c r="BH1960" t="s">
        <v>10376</v>
      </c>
      <c r="BI1960" t="s">
        <v>10376</v>
      </c>
      <c r="BJ1960" t="s">
        <v>10376</v>
      </c>
      <c r="BK1960" t="s">
        <v>10376</v>
      </c>
      <c r="BL1960" t="s">
        <v>10376</v>
      </c>
      <c r="BM1960" t="s">
        <v>10376</v>
      </c>
      <c r="BN1960" t="s">
        <v>10376</v>
      </c>
      <c r="BO1960" t="s">
        <v>10376</v>
      </c>
      <c r="BP1960">
        <v>0.01</v>
      </c>
      <c r="BQ1960">
        <f t="shared" si="744"/>
        <v>0.34237965096210488</v>
      </c>
      <c r="BR1960">
        <f t="shared" si="745"/>
        <v>7.6864109112936063E-2</v>
      </c>
    </row>
    <row r="1961" spans="1:70" hidden="1" x14ac:dyDescent="0.3">
      <c r="A1961" t="s">
        <v>10384</v>
      </c>
      <c r="B1961" t="s">
        <v>10385</v>
      </c>
      <c r="C1961" t="str">
        <f>VLOOKUP(historical_emissions[[#This Row],[Country]],'Liste-Pays'!A:B,2,0)</f>
        <v>AFR</v>
      </c>
      <c r="D1961" t="s">
        <v>41</v>
      </c>
      <c r="E1961" t="s">
        <v>42</v>
      </c>
      <c r="F1961" t="s">
        <v>561</v>
      </c>
      <c r="G1961" t="s">
        <v>44</v>
      </c>
      <c r="H1961">
        <f t="shared" si="723"/>
        <v>33.144210526315753</v>
      </c>
      <c r="I1961">
        <f t="shared" si="724"/>
        <v>30.778452216796612</v>
      </c>
      <c r="J1961">
        <f t="shared" si="725"/>
        <v>28.581556350828965</v>
      </c>
      <c r="K1961">
        <f t="shared" si="726"/>
        <v>26.541469911531312</v>
      </c>
      <c r="L1961">
        <f t="shared" si="727"/>
        <v>24.647000198933899</v>
      </c>
      <c r="M1961">
        <f t="shared" si="728"/>
        <v>22.887753422515679</v>
      </c>
      <c r="N1961">
        <f t="shared" si="729"/>
        <v>21.254077676866217</v>
      </c>
      <c r="O1961">
        <f t="shared" si="730"/>
        <v>19.737009987615064</v>
      </c>
      <c r="P1961">
        <f t="shared" si="731"/>
        <v>18.328227137102168</v>
      </c>
      <c r="Q1961">
        <f t="shared" si="732"/>
        <v>17.019999999999996</v>
      </c>
      <c r="R1961">
        <f t="shared" si="733"/>
        <v>15.805151138355029</v>
      </c>
      <c r="S1961">
        <f t="shared" si="734"/>
        <v>14.677015423398668</v>
      </c>
      <c r="T1961">
        <f t="shared" si="735"/>
        <v>13.629403468083657</v>
      </c>
      <c r="U1961">
        <f t="shared" si="736"/>
        <v>12.656567669722824</v>
      </c>
      <c r="V1961">
        <f t="shared" si="737"/>
        <v>11.753170676426979</v>
      </c>
      <c r="W1961">
        <f t="shared" si="738"/>
        <v>10.914256104336713</v>
      </c>
      <c r="X1961">
        <f t="shared" si="739"/>
        <v>10.135221344991526</v>
      </c>
      <c r="Y1961">
        <f t="shared" si="740"/>
        <v>9.4117923136470658</v>
      </c>
      <c r="Z1961" s="1">
        <f t="shared" si="741"/>
        <v>8.7400000000000038</v>
      </c>
      <c r="AA1961" s="1">
        <f t="shared" si="741"/>
        <v>6.5108257516686185</v>
      </c>
      <c r="AB1961" s="1">
        <f t="shared" si="741"/>
        <v>4.8502118957198181</v>
      </c>
      <c r="AC1961" s="1">
        <f t="shared" si="722"/>
        <v>3.6131446809727739</v>
      </c>
      <c r="AD1961" s="1">
        <f t="shared" si="722"/>
        <v>2.6915967315082403</v>
      </c>
      <c r="AE1961" s="1">
        <f t="shared" si="722"/>
        <v>2.0050935140287103</v>
      </c>
      <c r="AF1961" s="1">
        <f t="shared" si="722"/>
        <v>1.4936858679224077</v>
      </c>
      <c r="AG1961" s="1">
        <f t="shared" si="742"/>
        <v>1.1127149214842904</v>
      </c>
      <c r="AH1961" s="1">
        <f t="shared" si="742"/>
        <v>0.82891223856588547</v>
      </c>
      <c r="AI1961" s="1">
        <f t="shared" si="743"/>
        <v>0.61749463944256822</v>
      </c>
      <c r="AJ1961">
        <v>0.46</v>
      </c>
      <c r="AK1961">
        <v>0.43</v>
      </c>
      <c r="AL1961">
        <v>0.41</v>
      </c>
      <c r="AM1961">
        <v>0.37</v>
      </c>
      <c r="AN1961" t="s">
        <v>10323</v>
      </c>
      <c r="AO1961" t="s">
        <v>10324</v>
      </c>
      <c r="AP1961" t="s">
        <v>9782</v>
      </c>
      <c r="AQ1961" t="s">
        <v>9464</v>
      </c>
      <c r="AR1961" t="s">
        <v>9590</v>
      </c>
      <c r="AS1961" t="s">
        <v>10211</v>
      </c>
      <c r="AT1961" t="s">
        <v>7620</v>
      </c>
      <c r="AU1961">
        <v>0.2</v>
      </c>
      <c r="AV1961">
        <v>0.19</v>
      </c>
      <c r="AW1961" t="s">
        <v>7619</v>
      </c>
      <c r="AX1961" t="s">
        <v>9466</v>
      </c>
      <c r="AY1961" t="s">
        <v>9473</v>
      </c>
      <c r="AZ1961" t="s">
        <v>9472</v>
      </c>
      <c r="BA1961" t="s">
        <v>9471</v>
      </c>
      <c r="BB1961" t="s">
        <v>10381</v>
      </c>
      <c r="BC1961" t="s">
        <v>9377</v>
      </c>
      <c r="BD1961" t="s">
        <v>9378</v>
      </c>
      <c r="BE1961" t="s">
        <v>10372</v>
      </c>
      <c r="BF1961">
        <v>0.01</v>
      </c>
      <c r="BG1961" t="s">
        <v>10376</v>
      </c>
      <c r="BH1961" t="s">
        <v>10376</v>
      </c>
      <c r="BI1961" t="s">
        <v>10376</v>
      </c>
      <c r="BJ1961" t="s">
        <v>10376</v>
      </c>
      <c r="BK1961" t="s">
        <v>10376</v>
      </c>
      <c r="BL1961" t="s">
        <v>10376</v>
      </c>
      <c r="BM1961" t="s">
        <v>10376</v>
      </c>
      <c r="BN1961" t="s">
        <v>10376</v>
      </c>
      <c r="BO1961" t="s">
        <v>10376</v>
      </c>
      <c r="BP1961">
        <v>0.01</v>
      </c>
      <c r="BQ1961">
        <f t="shared" si="744"/>
        <v>0.34237965096210488</v>
      </c>
      <c r="BR1961">
        <f t="shared" si="745"/>
        <v>7.6864109112936063E-2</v>
      </c>
    </row>
    <row r="1962" spans="1:70" hidden="1" x14ac:dyDescent="0.3">
      <c r="A1962" t="s">
        <v>2118</v>
      </c>
      <c r="B1962" t="s">
        <v>2119</v>
      </c>
      <c r="C1962" t="str">
        <f>VLOOKUP(historical_emissions[[#This Row],[Country]],'Liste-Pays'!A:B,2,0)</f>
        <v>ODA</v>
      </c>
      <c r="D1962" t="s">
        <v>41</v>
      </c>
      <c r="E1962" t="s">
        <v>174</v>
      </c>
      <c r="F1962" t="s">
        <v>302</v>
      </c>
      <c r="G1962" t="s">
        <v>44</v>
      </c>
      <c r="H1962">
        <f t="shared" si="723"/>
        <v>1.1914136904761883</v>
      </c>
      <c r="I1962">
        <f t="shared" si="724"/>
        <v>1.164409750734487</v>
      </c>
      <c r="J1962">
        <f t="shared" si="725"/>
        <v>1.1380178677178365</v>
      </c>
      <c r="K1962">
        <f t="shared" si="726"/>
        <v>1.1122241688788137</v>
      </c>
      <c r="L1962">
        <f t="shared" si="727"/>
        <v>1.0870150960976683</v>
      </c>
      <c r="M1962">
        <f t="shared" si="728"/>
        <v>1.0623773985556761</v>
      </c>
      <c r="N1962">
        <f t="shared" si="729"/>
        <v>1.038298125770019</v>
      </c>
      <c r="O1962">
        <f t="shared" si="730"/>
        <v>1.0147646207865331</v>
      </c>
      <c r="P1962">
        <f t="shared" si="731"/>
        <v>0.99176451352674722</v>
      </c>
      <c r="Q1962">
        <f t="shared" si="732"/>
        <v>0.96928571428571308</v>
      </c>
      <c r="R1962">
        <f t="shared" si="733"/>
        <v>0.94731640737721046</v>
      </c>
      <c r="S1962">
        <f t="shared" si="734"/>
        <v>0.92584504492298636</v>
      </c>
      <c r="T1962">
        <f t="shared" si="735"/>
        <v>0.90486034078276434</v>
      </c>
      <c r="U1962">
        <f t="shared" si="736"/>
        <v>0.88435126462183256</v>
      </c>
      <c r="V1962">
        <f t="shared" si="737"/>
        <v>0.86430703611309323</v>
      </c>
      <c r="W1962">
        <f t="shared" si="738"/>
        <v>0.84471711927052462</v>
      </c>
      <c r="X1962">
        <f t="shared" si="739"/>
        <v>0.82557121691107838</v>
      </c>
      <c r="Y1962">
        <f t="shared" si="740"/>
        <v>0.80685926524209994</v>
      </c>
      <c r="Z1962" s="1">
        <f t="shared" si="741"/>
        <v>0.78857142857142803</v>
      </c>
      <c r="AA1962" s="1">
        <f t="shared" si="741"/>
        <v>0.74719286668595608</v>
      </c>
      <c r="AB1962" s="1">
        <f t="shared" si="741"/>
        <v>0.70798555438127553</v>
      </c>
      <c r="AC1962" s="1">
        <f t="shared" si="722"/>
        <v>0.67083556008201817</v>
      </c>
      <c r="AD1962" s="1">
        <f t="shared" si="722"/>
        <v>0.63563493052317699</v>
      </c>
      <c r="AE1962" s="1">
        <f t="shared" si="722"/>
        <v>0.60228137705133877</v>
      </c>
      <c r="AF1962" s="1">
        <f t="shared" si="722"/>
        <v>0.57067797838657375</v>
      </c>
      <c r="AG1962" s="1">
        <f t="shared" si="742"/>
        <v>0.5407328989812451</v>
      </c>
      <c r="AH1962" s="1">
        <f t="shared" si="742"/>
        <v>0.51235912215732426</v>
      </c>
      <c r="AI1962" s="1">
        <f t="shared" si="743"/>
        <v>0.48547419724674262</v>
      </c>
      <c r="AJ1962">
        <v>0.46</v>
      </c>
      <c r="AK1962">
        <v>0.4</v>
      </c>
      <c r="AL1962">
        <v>0.49</v>
      </c>
      <c r="AM1962">
        <v>0.59</v>
      </c>
      <c r="AN1962" t="s">
        <v>9719</v>
      </c>
      <c r="AO1962" t="s">
        <v>9718</v>
      </c>
      <c r="AP1962" t="s">
        <v>7625</v>
      </c>
      <c r="AQ1962" t="s">
        <v>9768</v>
      </c>
      <c r="AR1962" t="s">
        <v>10325</v>
      </c>
      <c r="AS1962" t="s">
        <v>10253</v>
      </c>
      <c r="AT1962" t="s">
        <v>9768</v>
      </c>
      <c r="AU1962">
        <v>0.43</v>
      </c>
      <c r="AV1962">
        <v>0.48</v>
      </c>
      <c r="AW1962" t="s">
        <v>9882</v>
      </c>
      <c r="AX1962" t="s">
        <v>7623</v>
      </c>
      <c r="AY1962" t="s">
        <v>9769</v>
      </c>
      <c r="AZ1962" t="s">
        <v>9892</v>
      </c>
      <c r="BA1962" t="s">
        <v>7624</v>
      </c>
      <c r="BB1962" t="s">
        <v>9770</v>
      </c>
      <c r="BC1962" t="s">
        <v>10224</v>
      </c>
      <c r="BD1962" t="s">
        <v>7622</v>
      </c>
      <c r="BE1962" t="s">
        <v>9589</v>
      </c>
      <c r="BF1962">
        <v>0.28000000000000003</v>
      </c>
      <c r="BG1962" t="s">
        <v>9782</v>
      </c>
      <c r="BH1962" t="s">
        <v>10210</v>
      </c>
      <c r="BI1962" t="s">
        <v>9783</v>
      </c>
      <c r="BJ1962" t="s">
        <v>9783</v>
      </c>
      <c r="BK1962" t="s">
        <v>9782</v>
      </c>
      <c r="BL1962" t="s">
        <v>10211</v>
      </c>
      <c r="BM1962" t="s">
        <v>10318</v>
      </c>
      <c r="BN1962" t="s">
        <v>10211</v>
      </c>
      <c r="BO1962" t="s">
        <v>10212</v>
      </c>
      <c r="BP1962">
        <v>0.17</v>
      </c>
      <c r="BQ1962">
        <f t="shared" si="744"/>
        <v>5.5378689666831793E-2</v>
      </c>
      <c r="BR1962">
        <f t="shared" si="745"/>
        <v>2.3191097227301283E-2</v>
      </c>
    </row>
    <row r="1963" spans="1:70" hidden="1" x14ac:dyDescent="0.3">
      <c r="A1963" t="s">
        <v>10164</v>
      </c>
      <c r="B1963" t="s">
        <v>10165</v>
      </c>
      <c r="C1963" t="str">
        <f>VLOOKUP(historical_emissions[[#This Row],[Country]],'Liste-Pays'!A:B,2,0)</f>
        <v>FSU</v>
      </c>
      <c r="D1963" t="s">
        <v>41</v>
      </c>
      <c r="E1963" t="s">
        <v>535</v>
      </c>
      <c r="F1963" t="s">
        <v>561</v>
      </c>
      <c r="G1963" t="s">
        <v>44</v>
      </c>
      <c r="H1963">
        <f t="shared" si="723"/>
        <v>5.3542445644647545E-2</v>
      </c>
      <c r="I1963">
        <f t="shared" si="724"/>
        <v>5.8210608254493458E-2</v>
      </c>
      <c r="J1963">
        <f t="shared" si="725"/>
        <v>6.328577024379603E-2</v>
      </c>
      <c r="K1963">
        <f t="shared" si="726"/>
        <v>6.8803416343641691E-2</v>
      </c>
      <c r="L1963">
        <f t="shared" si="727"/>
        <v>7.4802125064134306E-2</v>
      </c>
      <c r="M1963">
        <f t="shared" si="728"/>
        <v>8.1323838429244982E-2</v>
      </c>
      <c r="N1963">
        <f t="shared" si="729"/>
        <v>8.8414155228819527E-2</v>
      </c>
      <c r="O1963">
        <f t="shared" si="730"/>
        <v>9.6122649838115498E-2</v>
      </c>
      <c r="P1963">
        <f t="shared" si="731"/>
        <v>0.10450321883400444</v>
      </c>
      <c r="Q1963">
        <f t="shared" si="732"/>
        <v>0.1136144578313253</v>
      </c>
      <c r="R1963">
        <f t="shared" si="733"/>
        <v>0.12352007117416908</v>
      </c>
      <c r="S1963">
        <f t="shared" si="734"/>
        <v>0.13428931734659161</v>
      </c>
      <c r="T1963">
        <f t="shared" si="735"/>
        <v>0.14599749321699582</v>
      </c>
      <c r="U1963">
        <f t="shared" si="736"/>
        <v>0.15872646050194358</v>
      </c>
      <c r="V1963">
        <f t="shared" si="737"/>
        <v>0.17256521813034917</v>
      </c>
      <c r="W1963">
        <f t="shared" si="738"/>
        <v>0.18761052450993421</v>
      </c>
      <c r="X1963">
        <f t="shared" si="739"/>
        <v>0.20396757404673296</v>
      </c>
      <c r="Y1963">
        <f t="shared" si="740"/>
        <v>0.2217507326477656</v>
      </c>
      <c r="Z1963" s="1">
        <f t="shared" si="741"/>
        <v>0.24108433734939766</v>
      </c>
      <c r="AA1963" s="1">
        <f t="shared" si="741"/>
        <v>0.25717448558217887</v>
      </c>
      <c r="AB1963" s="1">
        <f t="shared" si="741"/>
        <v>0.27433850229185608</v>
      </c>
      <c r="AC1963" s="1">
        <f t="shared" si="722"/>
        <v>0.2926480582603877</v>
      </c>
      <c r="AD1963" s="1">
        <f t="shared" si="722"/>
        <v>0.31217960763110009</v>
      </c>
      <c r="AE1963" s="1">
        <f t="shared" si="722"/>
        <v>0.33301470715378761</v>
      </c>
      <c r="AF1963" s="1">
        <f t="shared" si="722"/>
        <v>0.35524035673646909</v>
      </c>
      <c r="AG1963" s="1">
        <f t="shared" si="742"/>
        <v>0.37894936272582125</v>
      </c>
      <c r="AH1963" s="1">
        <f t="shared" si="742"/>
        <v>0.40424072543321976</v>
      </c>
      <c r="AI1963" s="1">
        <f t="shared" si="743"/>
        <v>0.43122005252455631</v>
      </c>
      <c r="AJ1963">
        <v>0.46</v>
      </c>
      <c r="AK1963">
        <v>0.44</v>
      </c>
      <c r="AL1963">
        <v>0.42</v>
      </c>
      <c r="AM1963">
        <v>0.41</v>
      </c>
      <c r="AN1963" t="s">
        <v>9892</v>
      </c>
      <c r="AO1963" t="s">
        <v>9892</v>
      </c>
      <c r="AP1963" t="s">
        <v>9892</v>
      </c>
      <c r="AQ1963" t="s">
        <v>9892</v>
      </c>
      <c r="AR1963" t="s">
        <v>9894</v>
      </c>
      <c r="AS1963" t="s">
        <v>10254</v>
      </c>
      <c r="AT1963" t="s">
        <v>9893</v>
      </c>
      <c r="AU1963">
        <v>0.46</v>
      </c>
      <c r="AV1963">
        <v>0.87</v>
      </c>
      <c r="AW1963" t="s">
        <v>9928</v>
      </c>
      <c r="AX1963" t="s">
        <v>8787</v>
      </c>
      <c r="AY1963" t="s">
        <v>9970</v>
      </c>
      <c r="AZ1963" t="s">
        <v>4274</v>
      </c>
      <c r="BA1963" t="s">
        <v>9792</v>
      </c>
      <c r="BB1963" t="s">
        <v>9791</v>
      </c>
      <c r="BC1963" t="s">
        <v>7617</v>
      </c>
      <c r="BD1963" t="s">
        <v>10361</v>
      </c>
      <c r="BE1963" t="s">
        <v>4274</v>
      </c>
      <c r="BF1963">
        <v>1.66</v>
      </c>
      <c r="BG1963" t="s">
        <v>9587</v>
      </c>
      <c r="BH1963" t="s">
        <v>10373</v>
      </c>
      <c r="BI1963" t="s">
        <v>9791</v>
      </c>
      <c r="BJ1963" t="s">
        <v>4273</v>
      </c>
      <c r="BK1963" t="s">
        <v>6101</v>
      </c>
      <c r="BL1963" t="s">
        <v>10327</v>
      </c>
      <c r="BM1963" t="s">
        <v>9766</v>
      </c>
      <c r="BN1963" t="s">
        <v>9253</v>
      </c>
      <c r="BO1963" t="s">
        <v>10211</v>
      </c>
      <c r="BP1963">
        <v>0.23</v>
      </c>
      <c r="BQ1963">
        <f t="shared" si="744"/>
        <v>-6.2565103207486317E-2</v>
      </c>
      <c r="BR1963">
        <f t="shared" si="745"/>
        <v>-8.0194362330607727E-2</v>
      </c>
    </row>
    <row r="1964" spans="1:70" hidden="1" x14ac:dyDescent="0.3">
      <c r="A1964" t="s">
        <v>10164</v>
      </c>
      <c r="B1964" t="s">
        <v>10165</v>
      </c>
      <c r="C1964" t="str">
        <f>VLOOKUP(historical_emissions[[#This Row],[Country]],'Liste-Pays'!A:B,2,0)</f>
        <v>FSU</v>
      </c>
      <c r="D1964" t="s">
        <v>41</v>
      </c>
      <c r="E1964" t="s">
        <v>42</v>
      </c>
      <c r="F1964" t="s">
        <v>561</v>
      </c>
      <c r="G1964" t="s">
        <v>44</v>
      </c>
      <c r="H1964">
        <f t="shared" si="723"/>
        <v>5.3542445644647545E-2</v>
      </c>
      <c r="I1964">
        <f t="shared" si="724"/>
        <v>5.8210608254493458E-2</v>
      </c>
      <c r="J1964">
        <f t="shared" si="725"/>
        <v>6.328577024379603E-2</v>
      </c>
      <c r="K1964">
        <f t="shared" si="726"/>
        <v>6.8803416343641691E-2</v>
      </c>
      <c r="L1964">
        <f t="shared" si="727"/>
        <v>7.4802125064134306E-2</v>
      </c>
      <c r="M1964">
        <f t="shared" si="728"/>
        <v>8.1323838429244982E-2</v>
      </c>
      <c r="N1964">
        <f t="shared" si="729"/>
        <v>8.8414155228819527E-2</v>
      </c>
      <c r="O1964">
        <f t="shared" si="730"/>
        <v>9.6122649838115498E-2</v>
      </c>
      <c r="P1964">
        <f t="shared" si="731"/>
        <v>0.10450321883400444</v>
      </c>
      <c r="Q1964">
        <f t="shared" si="732"/>
        <v>0.1136144578313253</v>
      </c>
      <c r="R1964">
        <f t="shared" si="733"/>
        <v>0.12352007117416908</v>
      </c>
      <c r="S1964">
        <f t="shared" si="734"/>
        <v>0.13428931734659161</v>
      </c>
      <c r="T1964">
        <f t="shared" si="735"/>
        <v>0.14599749321699582</v>
      </c>
      <c r="U1964">
        <f t="shared" si="736"/>
        <v>0.15872646050194358</v>
      </c>
      <c r="V1964">
        <f t="shared" si="737"/>
        <v>0.17256521813034917</v>
      </c>
      <c r="W1964">
        <f t="shared" si="738"/>
        <v>0.18761052450993421</v>
      </c>
      <c r="X1964">
        <f t="shared" si="739"/>
        <v>0.20396757404673296</v>
      </c>
      <c r="Y1964">
        <f t="shared" si="740"/>
        <v>0.2217507326477656</v>
      </c>
      <c r="Z1964" s="1">
        <f t="shared" si="741"/>
        <v>0.24108433734939766</v>
      </c>
      <c r="AA1964" s="1">
        <f t="shared" si="741"/>
        <v>0.25717448558217887</v>
      </c>
      <c r="AB1964" s="1">
        <f t="shared" si="741"/>
        <v>0.27433850229185608</v>
      </c>
      <c r="AC1964" s="1">
        <f t="shared" si="722"/>
        <v>0.2926480582603877</v>
      </c>
      <c r="AD1964" s="1">
        <f t="shared" si="722"/>
        <v>0.31217960763110009</v>
      </c>
      <c r="AE1964" s="1">
        <f t="shared" si="722"/>
        <v>0.33301470715378761</v>
      </c>
      <c r="AF1964" s="1">
        <f t="shared" si="722"/>
        <v>0.35524035673646909</v>
      </c>
      <c r="AG1964" s="1">
        <f t="shared" si="742"/>
        <v>0.37894936272582125</v>
      </c>
      <c r="AH1964" s="1">
        <f t="shared" si="742"/>
        <v>0.40424072543321976</v>
      </c>
      <c r="AI1964" s="1">
        <f t="shared" si="743"/>
        <v>0.43122005252455631</v>
      </c>
      <c r="AJ1964">
        <v>0.46</v>
      </c>
      <c r="AK1964">
        <v>0.44</v>
      </c>
      <c r="AL1964">
        <v>0.42</v>
      </c>
      <c r="AM1964">
        <v>0.41</v>
      </c>
      <c r="AN1964" t="s">
        <v>9892</v>
      </c>
      <c r="AO1964" t="s">
        <v>9892</v>
      </c>
      <c r="AP1964" t="s">
        <v>9892</v>
      </c>
      <c r="AQ1964" t="s">
        <v>9892</v>
      </c>
      <c r="AR1964" t="s">
        <v>9894</v>
      </c>
      <c r="AS1964" t="s">
        <v>10254</v>
      </c>
      <c r="AT1964" t="s">
        <v>9893</v>
      </c>
      <c r="AU1964">
        <v>0.46</v>
      </c>
      <c r="AV1964">
        <v>0.87</v>
      </c>
      <c r="AW1964" t="s">
        <v>9928</v>
      </c>
      <c r="AX1964" t="s">
        <v>8787</v>
      </c>
      <c r="AY1964" t="s">
        <v>9970</v>
      </c>
      <c r="AZ1964" t="s">
        <v>4274</v>
      </c>
      <c r="BA1964" t="s">
        <v>9792</v>
      </c>
      <c r="BB1964" t="s">
        <v>9791</v>
      </c>
      <c r="BC1964" t="s">
        <v>7617</v>
      </c>
      <c r="BD1964" t="s">
        <v>10361</v>
      </c>
      <c r="BE1964" t="s">
        <v>4274</v>
      </c>
      <c r="BF1964">
        <v>1.66</v>
      </c>
      <c r="BG1964" t="s">
        <v>9587</v>
      </c>
      <c r="BH1964" t="s">
        <v>10373</v>
      </c>
      <c r="BI1964" t="s">
        <v>9791</v>
      </c>
      <c r="BJ1964" t="s">
        <v>4273</v>
      </c>
      <c r="BK1964" t="s">
        <v>6101</v>
      </c>
      <c r="BL1964" t="s">
        <v>10327</v>
      </c>
      <c r="BM1964" t="s">
        <v>9766</v>
      </c>
      <c r="BN1964" t="s">
        <v>9253</v>
      </c>
      <c r="BO1964" t="s">
        <v>10211</v>
      </c>
      <c r="BP1964">
        <v>0.23</v>
      </c>
      <c r="BQ1964">
        <f t="shared" si="744"/>
        <v>-6.2565103207486317E-2</v>
      </c>
      <c r="BR1964">
        <f t="shared" si="745"/>
        <v>-8.0194362330607727E-2</v>
      </c>
    </row>
    <row r="1965" spans="1:70" hidden="1" x14ac:dyDescent="0.3">
      <c r="A1965" t="s">
        <v>7891</v>
      </c>
      <c r="B1965" t="s">
        <v>7892</v>
      </c>
      <c r="C1965" t="str">
        <f>VLOOKUP(historical_emissions[[#This Row],[Country]],'Liste-Pays'!A:B,2,0)</f>
        <v>AFR</v>
      </c>
      <c r="D1965" t="s">
        <v>41</v>
      </c>
      <c r="E1965" t="s">
        <v>328</v>
      </c>
      <c r="F1965" t="s">
        <v>302</v>
      </c>
      <c r="G1965" t="s">
        <v>44</v>
      </c>
      <c r="H1965">
        <f t="shared" si="723"/>
        <v>1.0068489583333355</v>
      </c>
      <c r="I1965">
        <f t="shared" si="724"/>
        <v>0.97950127414866806</v>
      </c>
      <c r="J1965">
        <f t="shared" si="725"/>
        <v>0.9528963983307116</v>
      </c>
      <c r="K1965">
        <f t="shared" si="726"/>
        <v>0.92701415497477424</v>
      </c>
      <c r="L1965">
        <f t="shared" si="727"/>
        <v>0.90183491618712941</v>
      </c>
      <c r="M1965">
        <f t="shared" si="728"/>
        <v>0.87733958720013094</v>
      </c>
      <c r="N1965">
        <f t="shared" si="729"/>
        <v>0.85350959189162667</v>
      </c>
      <c r="O1965">
        <f t="shared" si="730"/>
        <v>0.83032685869768807</v>
      </c>
      <c r="P1965">
        <f t="shared" si="731"/>
        <v>0.80777380690797396</v>
      </c>
      <c r="Q1965">
        <f t="shared" si="732"/>
        <v>0.78583333333333438</v>
      </c>
      <c r="R1965">
        <f t="shared" si="733"/>
        <v>0.76448879933554514</v>
      </c>
      <c r="S1965">
        <f t="shared" si="734"/>
        <v>0.7437240182093352</v>
      </c>
      <c r="T1965">
        <f t="shared" si="735"/>
        <v>0.72352324290714021</v>
      </c>
      <c r="U1965">
        <f t="shared" si="736"/>
        <v>0.70387115409727108</v>
      </c>
      <c r="V1965">
        <f t="shared" si="737"/>
        <v>0.68475284854644303</v>
      </c>
      <c r="W1965">
        <f t="shared" si="738"/>
        <v>0.66615382781785437</v>
      </c>
      <c r="X1965">
        <f t="shared" si="739"/>
        <v>0.64805998727624381</v>
      </c>
      <c r="Y1965">
        <f t="shared" si="740"/>
        <v>0.6304576053915889</v>
      </c>
      <c r="Z1965" s="1">
        <f t="shared" si="741"/>
        <v>0.61333333333333373</v>
      </c>
      <c r="AA1965" s="1">
        <f t="shared" si="741"/>
        <v>0.59594021682268539</v>
      </c>
      <c r="AB1965" s="1">
        <f t="shared" si="741"/>
        <v>0.57904034026087348</v>
      </c>
      <c r="AC1965" s="1">
        <f t="shared" si="722"/>
        <v>0.5626197161806733</v>
      </c>
      <c r="AD1965" s="1">
        <f t="shared" si="722"/>
        <v>0.54666475377624124</v>
      </c>
      <c r="AE1965" s="1">
        <f t="shared" si="722"/>
        <v>0.53116224765445585</v>
      </c>
      <c r="AF1965" s="1">
        <f t="shared" si="722"/>
        <v>0.51609936690525193</v>
      </c>
      <c r="AG1965" s="1">
        <f t="shared" si="742"/>
        <v>0.50146364448190162</v>
      </c>
      <c r="AH1965" s="1">
        <f t="shared" si="742"/>
        <v>0.48724296688245372</v>
      </c>
      <c r="AI1965" s="1">
        <f t="shared" si="743"/>
        <v>0.47342556412378994</v>
      </c>
      <c r="AJ1965">
        <v>0.46</v>
      </c>
      <c r="AK1965">
        <v>0.45</v>
      </c>
      <c r="AL1965">
        <v>0.44</v>
      </c>
      <c r="AM1965">
        <v>0.41</v>
      </c>
      <c r="AN1965" t="s">
        <v>9894</v>
      </c>
      <c r="AO1965" t="s">
        <v>10223</v>
      </c>
      <c r="AP1965" t="s">
        <v>9892</v>
      </c>
      <c r="AQ1965" t="s">
        <v>9769</v>
      </c>
      <c r="AR1965" t="s">
        <v>9891</v>
      </c>
      <c r="AS1965" t="s">
        <v>10375</v>
      </c>
      <c r="AT1965" t="s">
        <v>10323</v>
      </c>
      <c r="AU1965">
        <v>0.33</v>
      </c>
      <c r="AV1965">
        <v>0.32</v>
      </c>
      <c r="AW1965" t="s">
        <v>10324</v>
      </c>
      <c r="AX1965" t="s">
        <v>7622</v>
      </c>
      <c r="AY1965" t="s">
        <v>10225</v>
      </c>
      <c r="AZ1965" t="s">
        <v>10225</v>
      </c>
      <c r="BA1965" t="s">
        <v>9782</v>
      </c>
      <c r="BB1965" t="s">
        <v>9782</v>
      </c>
      <c r="BC1965" t="s">
        <v>9589</v>
      </c>
      <c r="BD1965" t="s">
        <v>10210</v>
      </c>
      <c r="BE1965" t="s">
        <v>10210</v>
      </c>
      <c r="BF1965">
        <v>0.24</v>
      </c>
      <c r="BG1965" t="s">
        <v>9464</v>
      </c>
      <c r="BH1965" t="s">
        <v>9464</v>
      </c>
      <c r="BI1965" t="s">
        <v>9590</v>
      </c>
      <c r="BJ1965" t="s">
        <v>9590</v>
      </c>
      <c r="BK1965" t="s">
        <v>10211</v>
      </c>
      <c r="BL1965" t="s">
        <v>10211</v>
      </c>
      <c r="BM1965" t="s">
        <v>7620</v>
      </c>
      <c r="BN1965" t="s">
        <v>7620</v>
      </c>
      <c r="BO1965" t="s">
        <v>10318</v>
      </c>
      <c r="BP1965">
        <v>0.2</v>
      </c>
      <c r="BQ1965">
        <f t="shared" si="744"/>
        <v>2.9186008964760646E-2</v>
      </c>
      <c r="BR1965">
        <f t="shared" si="745"/>
        <v>2.7920008790633499E-2</v>
      </c>
    </row>
    <row r="1966" spans="1:70" hidden="1" x14ac:dyDescent="0.3">
      <c r="A1966" t="s">
        <v>10330</v>
      </c>
      <c r="B1966" t="s">
        <v>10331</v>
      </c>
      <c r="C1966" t="str">
        <f>VLOOKUP(historical_emissions[[#This Row],[Country]],'Liste-Pays'!A:B,2,0)</f>
        <v>CSA</v>
      </c>
      <c r="D1966" t="s">
        <v>41</v>
      </c>
      <c r="E1966" t="s">
        <v>42</v>
      </c>
      <c r="F1966" t="s">
        <v>148</v>
      </c>
      <c r="G1966" t="s">
        <v>44</v>
      </c>
      <c r="H1966">
        <f t="shared" si="723"/>
        <v>0.82538517975055004</v>
      </c>
      <c r="I1966">
        <f t="shared" si="724"/>
        <v>0.81973008141694037</v>
      </c>
      <c r="J1966">
        <f t="shared" si="725"/>
        <v>0.81411372879617772</v>
      </c>
      <c r="K1966">
        <f t="shared" si="726"/>
        <v>0.80853585642333548</v>
      </c>
      <c r="L1966">
        <f t="shared" si="727"/>
        <v>0.80299620065231092</v>
      </c>
      <c r="M1966">
        <f t="shared" si="728"/>
        <v>0.79749449964336361</v>
      </c>
      <c r="N1966">
        <f t="shared" si="729"/>
        <v>0.79203049335073905</v>
      </c>
      <c r="O1966">
        <f t="shared" si="730"/>
        <v>0.78660392351037745</v>
      </c>
      <c r="P1966">
        <f t="shared" si="731"/>
        <v>0.78121453362770632</v>
      </c>
      <c r="Q1966">
        <f t="shared" si="732"/>
        <v>0.7758620689655169</v>
      </c>
      <c r="R1966">
        <f t="shared" si="733"/>
        <v>0.77054627653192387</v>
      </c>
      <c r="S1966">
        <f t="shared" si="734"/>
        <v>0.765266905068407</v>
      </c>
      <c r="T1966">
        <f t="shared" si="735"/>
        <v>0.76002370503793537</v>
      </c>
      <c r="U1966">
        <f t="shared" si="736"/>
        <v>0.75481642861317233</v>
      </c>
      <c r="V1966">
        <f t="shared" si="737"/>
        <v>0.74964482966476187</v>
      </c>
      <c r="W1966">
        <f t="shared" si="738"/>
        <v>0.74450866374969482</v>
      </c>
      <c r="X1966">
        <f t="shared" si="739"/>
        <v>0.73940768809975488</v>
      </c>
      <c r="Y1966">
        <f t="shared" si="740"/>
        <v>0.73434166161004399</v>
      </c>
      <c r="Z1966" s="1">
        <f t="shared" si="741"/>
        <v>0.72931034482758594</v>
      </c>
      <c r="AA1966" s="1">
        <f t="shared" si="741"/>
        <v>0.69493212388153014</v>
      </c>
      <c r="AB1966" s="1">
        <f t="shared" si="741"/>
        <v>0.66217442303888141</v>
      </c>
      <c r="AC1966" s="1">
        <f t="shared" si="722"/>
        <v>0.6309608542454217</v>
      </c>
      <c r="AD1966" s="1">
        <f t="shared" si="722"/>
        <v>0.6012186302259761</v>
      </c>
      <c r="AE1966" s="1">
        <f t="shared" si="722"/>
        <v>0.57287839475093993</v>
      </c>
      <c r="AF1966" s="1">
        <f t="shared" si="722"/>
        <v>0.54587406090370028</v>
      </c>
      <c r="AG1966" s="1">
        <f t="shared" si="742"/>
        <v>0.52014265697180539</v>
      </c>
      <c r="AH1966" s="1">
        <f t="shared" si="742"/>
        <v>0.49562417960251404</v>
      </c>
      <c r="AI1966" s="1">
        <f t="shared" si="743"/>
        <v>0.47226145388029639</v>
      </c>
      <c r="AJ1966">
        <v>0.45</v>
      </c>
      <c r="AK1966">
        <v>0.46</v>
      </c>
      <c r="AL1966">
        <v>0.56000000000000005</v>
      </c>
      <c r="AM1966">
        <v>0.5</v>
      </c>
      <c r="AN1966" t="s">
        <v>10254</v>
      </c>
      <c r="AO1966" t="s">
        <v>10253</v>
      </c>
      <c r="AP1966" t="s">
        <v>9893</v>
      </c>
      <c r="AQ1966" t="s">
        <v>9893</v>
      </c>
      <c r="AR1966" t="s">
        <v>9894</v>
      </c>
      <c r="AS1966" t="s">
        <v>9719</v>
      </c>
      <c r="AT1966" t="s">
        <v>7623</v>
      </c>
      <c r="AU1966">
        <v>0.68</v>
      </c>
      <c r="AV1966">
        <v>0.47</v>
      </c>
      <c r="AW1966" t="s">
        <v>7623</v>
      </c>
      <c r="AX1966" t="s">
        <v>7623</v>
      </c>
      <c r="AY1966" t="s">
        <v>9882</v>
      </c>
      <c r="AZ1966" t="s">
        <v>10375</v>
      </c>
      <c r="BA1966" t="s">
        <v>9770</v>
      </c>
      <c r="BB1966" t="s">
        <v>9782</v>
      </c>
      <c r="BC1966" t="s">
        <v>9882</v>
      </c>
      <c r="BD1966" t="s">
        <v>9783</v>
      </c>
      <c r="BE1966" t="s">
        <v>10210</v>
      </c>
      <c r="BF1966">
        <v>0.28999999999999998</v>
      </c>
      <c r="BG1966" t="s">
        <v>10247</v>
      </c>
      <c r="BH1966" t="s">
        <v>10167</v>
      </c>
      <c r="BI1966" t="s">
        <v>9454</v>
      </c>
      <c r="BJ1966" t="s">
        <v>8186</v>
      </c>
      <c r="BK1966" t="s">
        <v>9976</v>
      </c>
      <c r="BL1966" t="s">
        <v>9753</v>
      </c>
      <c r="BM1966" t="s">
        <v>9619</v>
      </c>
      <c r="BN1966" t="s">
        <v>9369</v>
      </c>
      <c r="BO1966" t="s">
        <v>9631</v>
      </c>
      <c r="BP1966">
        <v>6.85</v>
      </c>
      <c r="BQ1966">
        <f t="shared" si="744"/>
        <v>4.9469897511769778E-2</v>
      </c>
      <c r="BR1966">
        <f t="shared" si="745"/>
        <v>6.8987322312663579E-3</v>
      </c>
    </row>
    <row r="1967" spans="1:70" hidden="1" x14ac:dyDescent="0.3">
      <c r="A1967" t="s">
        <v>8071</v>
      </c>
      <c r="B1967" t="s">
        <v>8072</v>
      </c>
      <c r="C1967" t="str">
        <f>VLOOKUP(historical_emissions[[#This Row],[Country]],'Liste-Pays'!A:B,2,0)</f>
        <v>WEU</v>
      </c>
      <c r="D1967" t="s">
        <v>41</v>
      </c>
      <c r="E1967" t="s">
        <v>70</v>
      </c>
      <c r="F1967" t="s">
        <v>302</v>
      </c>
      <c r="G1967" t="s">
        <v>44</v>
      </c>
      <c r="H1967">
        <f t="shared" si="723"/>
        <v>0.51947626841243755</v>
      </c>
      <c r="I1967">
        <f t="shared" si="724"/>
        <v>0.52071908196967953</v>
      </c>
      <c r="J1967">
        <f t="shared" si="725"/>
        <v>0.52196486887841409</v>
      </c>
      <c r="K1967">
        <f t="shared" si="726"/>
        <v>0.52321363625219353</v>
      </c>
      <c r="L1967">
        <f t="shared" si="727"/>
        <v>0.52446539122158864</v>
      </c>
      <c r="M1967">
        <f t="shared" si="728"/>
        <v>0.52572014093422981</v>
      </c>
      <c r="N1967">
        <f t="shared" si="729"/>
        <v>0.52697789255484762</v>
      </c>
      <c r="O1967">
        <f t="shared" si="730"/>
        <v>0.52823865326531372</v>
      </c>
      <c r="P1967">
        <f t="shared" si="731"/>
        <v>0.52950243026468213</v>
      </c>
      <c r="Q1967">
        <f t="shared" si="732"/>
        <v>0.53076923076922999</v>
      </c>
      <c r="R1967">
        <f t="shared" si="733"/>
        <v>0.53203906201249895</v>
      </c>
      <c r="S1967">
        <f t="shared" si="734"/>
        <v>0.53331193124533649</v>
      </c>
      <c r="T1967">
        <f t="shared" si="735"/>
        <v>0.53458784573593721</v>
      </c>
      <c r="U1967">
        <f t="shared" si="736"/>
        <v>0.53586681276988435</v>
      </c>
      <c r="V1967">
        <f t="shared" si="737"/>
        <v>0.53714883965019156</v>
      </c>
      <c r="W1967">
        <f t="shared" si="738"/>
        <v>0.53843393369734449</v>
      </c>
      <c r="X1967">
        <f t="shared" si="739"/>
        <v>0.53972210224934247</v>
      </c>
      <c r="Y1967">
        <f t="shared" si="740"/>
        <v>0.54101335266174067</v>
      </c>
      <c r="Z1967" s="1">
        <f t="shared" si="741"/>
        <v>0.54230769230769171</v>
      </c>
      <c r="AA1967" s="1">
        <f t="shared" si="741"/>
        <v>0.53228280837587483</v>
      </c>
      <c r="AB1967" s="1">
        <f t="shared" si="741"/>
        <v>0.52244324045427115</v>
      </c>
      <c r="AC1967" s="1">
        <f t="shared" si="722"/>
        <v>0.51278556286495014</v>
      </c>
      <c r="AD1967" s="1">
        <f t="shared" si="722"/>
        <v>0.50330641325569869</v>
      </c>
      <c r="AE1967" s="1">
        <f t="shared" si="722"/>
        <v>0.49400249142940694</v>
      </c>
      <c r="AF1967" s="1">
        <f t="shared" si="722"/>
        <v>0.484870558195094</v>
      </c>
      <c r="AG1967" s="1">
        <f t="shared" si="742"/>
        <v>0.47590743424017284</v>
      </c>
      <c r="AH1967" s="1">
        <f t="shared" si="742"/>
        <v>0.46710999902356226</v>
      </c>
      <c r="AI1967" s="1">
        <f t="shared" si="743"/>
        <v>0.4584751896892601</v>
      </c>
      <c r="AJ1967">
        <v>0.45</v>
      </c>
      <c r="AK1967">
        <v>0.47</v>
      </c>
      <c r="AL1967">
        <v>0.44</v>
      </c>
      <c r="AM1967">
        <v>0.46</v>
      </c>
      <c r="AN1967" t="s">
        <v>9720</v>
      </c>
      <c r="AO1967" t="s">
        <v>10253</v>
      </c>
      <c r="AP1967" t="s">
        <v>9720</v>
      </c>
      <c r="AQ1967" t="s">
        <v>9882</v>
      </c>
      <c r="AR1967" t="s">
        <v>9882</v>
      </c>
      <c r="AS1967" t="s">
        <v>9893</v>
      </c>
      <c r="AT1967" t="s">
        <v>9882</v>
      </c>
      <c r="AU1967">
        <v>0.47</v>
      </c>
      <c r="AV1967">
        <v>0.47</v>
      </c>
      <c r="AW1967" t="s">
        <v>9882</v>
      </c>
      <c r="AX1967" t="s">
        <v>9720</v>
      </c>
      <c r="AY1967" t="s">
        <v>10253</v>
      </c>
      <c r="AZ1967" t="s">
        <v>10253</v>
      </c>
      <c r="BA1967" t="s">
        <v>10254</v>
      </c>
      <c r="BB1967" t="s">
        <v>10254</v>
      </c>
      <c r="BC1967" t="s">
        <v>9882</v>
      </c>
      <c r="BD1967" t="s">
        <v>10223</v>
      </c>
      <c r="BE1967" t="s">
        <v>10223</v>
      </c>
      <c r="BF1967">
        <v>0.39</v>
      </c>
      <c r="BG1967" t="s">
        <v>10223</v>
      </c>
      <c r="BH1967" t="s">
        <v>9894</v>
      </c>
      <c r="BI1967" t="s">
        <v>10254</v>
      </c>
      <c r="BJ1967" t="s">
        <v>10253</v>
      </c>
      <c r="BK1967" t="s">
        <v>7623</v>
      </c>
      <c r="BL1967" t="s">
        <v>10254</v>
      </c>
      <c r="BM1967" t="s">
        <v>9894</v>
      </c>
      <c r="BN1967" t="s">
        <v>10223</v>
      </c>
      <c r="BO1967" t="s">
        <v>7623</v>
      </c>
      <c r="BP1967">
        <v>0.38</v>
      </c>
      <c r="BQ1967">
        <f t="shared" si="744"/>
        <v>1.8833754865022367E-2</v>
      </c>
      <c r="BR1967">
        <f t="shared" si="745"/>
        <v>-2.386725588278571E-3</v>
      </c>
    </row>
    <row r="1968" spans="1:70" hidden="1" x14ac:dyDescent="0.3">
      <c r="A1968" t="s">
        <v>6587</v>
      </c>
      <c r="B1968" t="s">
        <v>6588</v>
      </c>
      <c r="C1968" t="str">
        <f>VLOOKUP(historical_emissions[[#This Row],[Country]],'Liste-Pays'!A:B,2,0)</f>
        <v>WEU</v>
      </c>
      <c r="D1968" t="s">
        <v>41</v>
      </c>
      <c r="E1968" t="s">
        <v>328</v>
      </c>
      <c r="F1968" t="s">
        <v>148</v>
      </c>
      <c r="G1968" t="s">
        <v>44</v>
      </c>
      <c r="H1968">
        <f t="shared" si="723"/>
        <v>0.4975225225225221</v>
      </c>
      <c r="I1968">
        <f t="shared" si="724"/>
        <v>0.50525694336636873</v>
      </c>
      <c r="J1968">
        <f t="shared" si="725"/>
        <v>0.51311160251718979</v>
      </c>
      <c r="K1968">
        <f t="shared" si="726"/>
        <v>0.5210883691841679</v>
      </c>
      <c r="L1968">
        <f t="shared" si="727"/>
        <v>0.52918914163497011</v>
      </c>
      <c r="M1968">
        <f t="shared" si="728"/>
        <v>0.5374158476474874</v>
      </c>
      <c r="N1968">
        <f t="shared" si="729"/>
        <v>0.54577044496859672</v>
      </c>
      <c r="O1968">
        <f t="shared" si="730"/>
        <v>0.55425492178005498</v>
      </c>
      <c r="P1968">
        <f t="shared" si="731"/>
        <v>0.56287129717163575</v>
      </c>
      <c r="Q1968">
        <f t="shared" si="732"/>
        <v>0.57162162162162133</v>
      </c>
      <c r="R1968">
        <f t="shared" si="733"/>
        <v>0.58050797748476435</v>
      </c>
      <c r="S1968">
        <f t="shared" si="734"/>
        <v>0.58953247948783527</v>
      </c>
      <c r="T1968">
        <f t="shared" si="735"/>
        <v>0.59869727523287397</v>
      </c>
      <c r="U1968">
        <f t="shared" si="736"/>
        <v>0.60800454570826379</v>
      </c>
      <c r="V1968">
        <f t="shared" si="737"/>
        <v>0.6174565058077518</v>
      </c>
      <c r="W1968">
        <f t="shared" si="738"/>
        <v>0.62705540485753708</v>
      </c>
      <c r="X1968">
        <f t="shared" si="739"/>
        <v>0.63680352715155297</v>
      </c>
      <c r="Y1968">
        <f t="shared" si="740"/>
        <v>0.64670319249507136</v>
      </c>
      <c r="Z1968" s="1">
        <f t="shared" si="741"/>
        <v>0.65675675675675682</v>
      </c>
      <c r="AA1968" s="1">
        <f t="shared" si="741"/>
        <v>0.63239051277922997</v>
      </c>
      <c r="AB1968" s="1">
        <f t="shared" si="741"/>
        <v>0.6089282775377598</v>
      </c>
      <c r="AC1968" s="1">
        <f t="shared" si="722"/>
        <v>0.58633651152598576</v>
      </c>
      <c r="AD1968" s="1">
        <f t="shared" si="722"/>
        <v>0.56458291958225559</v>
      </c>
      <c r="AE1968" s="1">
        <f t="shared" si="722"/>
        <v>0.54363640472335972</v>
      </c>
      <c r="AF1968" s="1">
        <f t="shared" si="722"/>
        <v>0.52346702369107445</v>
      </c>
      <c r="AG1968" s="1">
        <f t="shared" si="742"/>
        <v>0.50404594414796655</v>
      </c>
      <c r="AH1968" s="1">
        <f t="shared" si="742"/>
        <v>0.48534540346127059</v>
      </c>
      <c r="AI1968" s="1">
        <f t="shared" si="743"/>
        <v>0.46733866901592014</v>
      </c>
      <c r="AJ1968">
        <v>0.45</v>
      </c>
      <c r="AK1968">
        <v>0.48</v>
      </c>
      <c r="AL1968">
        <v>0.43</v>
      </c>
      <c r="AM1968">
        <v>0.47</v>
      </c>
      <c r="AN1968" t="s">
        <v>10253</v>
      </c>
      <c r="AO1968" t="s">
        <v>10253</v>
      </c>
      <c r="AP1968" t="s">
        <v>10325</v>
      </c>
      <c r="AQ1968" t="s">
        <v>9882</v>
      </c>
      <c r="AR1968" t="s">
        <v>10253</v>
      </c>
      <c r="AS1968" t="s">
        <v>10253</v>
      </c>
      <c r="AT1968" t="s">
        <v>9768</v>
      </c>
      <c r="AU1968">
        <v>0.46</v>
      </c>
      <c r="AV1968">
        <v>0.54</v>
      </c>
      <c r="AW1968" t="s">
        <v>10325</v>
      </c>
      <c r="AX1968" t="s">
        <v>9893</v>
      </c>
      <c r="AY1968" t="s">
        <v>10254</v>
      </c>
      <c r="AZ1968" t="s">
        <v>10254</v>
      </c>
      <c r="BA1968" t="s">
        <v>7623</v>
      </c>
      <c r="BB1968" t="s">
        <v>7623</v>
      </c>
      <c r="BC1968" t="s">
        <v>7623</v>
      </c>
      <c r="BD1968" t="s">
        <v>9894</v>
      </c>
      <c r="BE1968" t="s">
        <v>10223</v>
      </c>
      <c r="BF1968">
        <v>0.37</v>
      </c>
      <c r="BG1968" t="s">
        <v>7624</v>
      </c>
      <c r="BH1968" t="s">
        <v>9769</v>
      </c>
      <c r="BI1968" t="s">
        <v>9769</v>
      </c>
      <c r="BJ1968" t="s">
        <v>9769</v>
      </c>
      <c r="BK1968" t="s">
        <v>9770</v>
      </c>
      <c r="BL1968" t="s">
        <v>10375</v>
      </c>
      <c r="BM1968" t="s">
        <v>9770</v>
      </c>
      <c r="BN1968" t="s">
        <v>10375</v>
      </c>
      <c r="BO1968" t="s">
        <v>10375</v>
      </c>
      <c r="BP1968">
        <v>0.35</v>
      </c>
      <c r="BQ1968">
        <f t="shared" si="744"/>
        <v>3.8530375590933641E-2</v>
      </c>
      <c r="BR1968">
        <f t="shared" si="745"/>
        <v>-1.5307896200920323E-2</v>
      </c>
    </row>
    <row r="1969" spans="1:70" hidden="1" x14ac:dyDescent="0.3">
      <c r="A1969" t="s">
        <v>10036</v>
      </c>
      <c r="B1969" t="s">
        <v>10037</v>
      </c>
      <c r="C1969" t="str">
        <f>VLOOKUP(historical_emissions[[#This Row],[Country]],'Liste-Pays'!A:B,2,0)</f>
        <v>FSU</v>
      </c>
      <c r="D1969" t="s">
        <v>41</v>
      </c>
      <c r="E1969" t="s">
        <v>535</v>
      </c>
      <c r="F1969" t="s">
        <v>561</v>
      </c>
      <c r="G1969" t="s">
        <v>44</v>
      </c>
      <c r="H1969">
        <f t="shared" si="723"/>
        <v>2.9629629629629597</v>
      </c>
      <c r="I1969">
        <f t="shared" si="724"/>
        <v>2.8363510088260702</v>
      </c>
      <c r="J1969">
        <f t="shared" si="725"/>
        <v>2.7151493777781774</v>
      </c>
      <c r="K1969">
        <f t="shared" si="726"/>
        <v>2.5991268784114339</v>
      </c>
      <c r="L1969">
        <f t="shared" si="727"/>
        <v>2.4880621984816162</v>
      </c>
      <c r="M1969">
        <f t="shared" si="728"/>
        <v>2.3817434827563053</v>
      </c>
      <c r="N1969">
        <f t="shared" si="729"/>
        <v>2.2799679289022605</v>
      </c>
      <c r="O1969">
        <f t="shared" si="730"/>
        <v>2.1825414006411439</v>
      </c>
      <c r="P1969">
        <f t="shared" si="731"/>
        <v>2.0892780574356982</v>
      </c>
      <c r="Q1969">
        <f t="shared" si="732"/>
        <v>1.9999999999999984</v>
      </c>
      <c r="R1969">
        <f t="shared" si="733"/>
        <v>1.9145369309575979</v>
      </c>
      <c r="S1969">
        <f t="shared" si="734"/>
        <v>1.8327258300002705</v>
      </c>
      <c r="T1969">
        <f t="shared" si="735"/>
        <v>1.7544106429277184</v>
      </c>
      <c r="U1969">
        <f t="shared" si="736"/>
        <v>1.6794419839750914</v>
      </c>
      <c r="V1969">
        <f t="shared" si="737"/>
        <v>1.6076768508605066</v>
      </c>
      <c r="W1969">
        <f t="shared" si="738"/>
        <v>1.5389783520090263</v>
      </c>
      <c r="X1969">
        <f t="shared" si="739"/>
        <v>1.4732154454327726</v>
      </c>
      <c r="Y1969">
        <f t="shared" si="740"/>
        <v>1.4102626887690966</v>
      </c>
      <c r="Z1969" s="1">
        <f t="shared" si="741"/>
        <v>1.3499999999999992</v>
      </c>
      <c r="AA1969" s="1">
        <f t="shared" si="741"/>
        <v>1.2095439207850283</v>
      </c>
      <c r="AB1969" s="1">
        <f t="shared" si="741"/>
        <v>1.0837011083763108</v>
      </c>
      <c r="AC1969" s="1">
        <f t="shared" si="722"/>
        <v>0.97095117598856651</v>
      </c>
      <c r="AD1969" s="1">
        <f t="shared" si="722"/>
        <v>0.86993192021929289</v>
      </c>
      <c r="AE1969" s="1">
        <f t="shared" si="722"/>
        <v>0.77942286340599454</v>
      </c>
      <c r="AF1969" s="1">
        <f t="shared" si="722"/>
        <v>0.69833050826191168</v>
      </c>
      <c r="AG1969" s="1">
        <f t="shared" si="742"/>
        <v>0.62567512664215907</v>
      </c>
      <c r="AH1969" s="1">
        <f t="shared" si="742"/>
        <v>0.56057892282698274</v>
      </c>
      <c r="AI1969" s="1">
        <f t="shared" si="743"/>
        <v>0.50225542831525694</v>
      </c>
      <c r="AJ1969">
        <v>0.45</v>
      </c>
      <c r="AK1969">
        <v>0.44</v>
      </c>
      <c r="AL1969">
        <v>0.43</v>
      </c>
      <c r="AM1969">
        <v>0.4</v>
      </c>
      <c r="AN1969" t="s">
        <v>9891</v>
      </c>
      <c r="AO1969" t="s">
        <v>9770</v>
      </c>
      <c r="AP1969" t="s">
        <v>10224</v>
      </c>
      <c r="AQ1969" t="s">
        <v>7622</v>
      </c>
      <c r="AR1969" t="s">
        <v>7622</v>
      </c>
      <c r="AS1969" t="s">
        <v>10225</v>
      </c>
      <c r="AT1969" t="s">
        <v>10225</v>
      </c>
      <c r="AU1969">
        <v>0.28000000000000003</v>
      </c>
      <c r="AV1969">
        <v>0.27</v>
      </c>
      <c r="AW1969" t="s">
        <v>10210</v>
      </c>
      <c r="AX1969" t="s">
        <v>9590</v>
      </c>
      <c r="AY1969" t="s">
        <v>7620</v>
      </c>
      <c r="AZ1969" t="s">
        <v>7621</v>
      </c>
      <c r="BA1969" t="s">
        <v>7619</v>
      </c>
      <c r="BB1969" t="s">
        <v>9465</v>
      </c>
      <c r="BC1969" t="s">
        <v>9468</v>
      </c>
      <c r="BD1969" t="s">
        <v>9467</v>
      </c>
      <c r="BE1969" t="s">
        <v>9472</v>
      </c>
      <c r="BF1969">
        <v>0.09</v>
      </c>
      <c r="BG1969" t="s">
        <v>9471</v>
      </c>
      <c r="BH1969" t="s">
        <v>9470</v>
      </c>
      <c r="BI1969" t="s">
        <v>9470</v>
      </c>
      <c r="BJ1969" t="s">
        <v>10381</v>
      </c>
      <c r="BK1969" t="s">
        <v>10381</v>
      </c>
      <c r="BL1969" t="s">
        <v>9471</v>
      </c>
      <c r="BM1969" t="s">
        <v>9469</v>
      </c>
      <c r="BN1969" t="s">
        <v>9467</v>
      </c>
      <c r="BO1969" t="s">
        <v>9473</v>
      </c>
      <c r="BP1969">
        <v>0.15</v>
      </c>
      <c r="BQ1969">
        <f t="shared" si="744"/>
        <v>0.11612317403390437</v>
      </c>
      <c r="BR1969">
        <f t="shared" si="745"/>
        <v>4.4639028717849971E-2</v>
      </c>
    </row>
    <row r="1970" spans="1:70" hidden="1" x14ac:dyDescent="0.3">
      <c r="A1970" t="s">
        <v>10036</v>
      </c>
      <c r="B1970" t="s">
        <v>10037</v>
      </c>
      <c r="C1970" t="str">
        <f>VLOOKUP(historical_emissions[[#This Row],[Country]],'Liste-Pays'!A:B,2,0)</f>
        <v>FSU</v>
      </c>
      <c r="D1970" t="s">
        <v>41</v>
      </c>
      <c r="E1970" t="s">
        <v>42</v>
      </c>
      <c r="F1970" t="s">
        <v>561</v>
      </c>
      <c r="G1970" t="s">
        <v>44</v>
      </c>
      <c r="H1970">
        <f t="shared" si="723"/>
        <v>2.9629629629629597</v>
      </c>
      <c r="I1970">
        <f t="shared" si="724"/>
        <v>2.8363510088260702</v>
      </c>
      <c r="J1970">
        <f t="shared" si="725"/>
        <v>2.7151493777781774</v>
      </c>
      <c r="K1970">
        <f t="shared" si="726"/>
        <v>2.5991268784114339</v>
      </c>
      <c r="L1970">
        <f t="shared" si="727"/>
        <v>2.4880621984816162</v>
      </c>
      <c r="M1970">
        <f t="shared" si="728"/>
        <v>2.3817434827563053</v>
      </c>
      <c r="N1970">
        <f t="shared" si="729"/>
        <v>2.2799679289022605</v>
      </c>
      <c r="O1970">
        <f t="shared" si="730"/>
        <v>2.1825414006411439</v>
      </c>
      <c r="P1970">
        <f t="shared" si="731"/>
        <v>2.0892780574356982</v>
      </c>
      <c r="Q1970">
        <f t="shared" si="732"/>
        <v>1.9999999999999984</v>
      </c>
      <c r="R1970">
        <f t="shared" si="733"/>
        <v>1.9145369309575979</v>
      </c>
      <c r="S1970">
        <f t="shared" si="734"/>
        <v>1.8327258300002705</v>
      </c>
      <c r="T1970">
        <f t="shared" si="735"/>
        <v>1.7544106429277184</v>
      </c>
      <c r="U1970">
        <f t="shared" si="736"/>
        <v>1.6794419839750914</v>
      </c>
      <c r="V1970">
        <f t="shared" si="737"/>
        <v>1.6076768508605066</v>
      </c>
      <c r="W1970">
        <f t="shared" si="738"/>
        <v>1.5389783520090263</v>
      </c>
      <c r="X1970">
        <f t="shared" si="739"/>
        <v>1.4732154454327726</v>
      </c>
      <c r="Y1970">
        <f t="shared" si="740"/>
        <v>1.4102626887690966</v>
      </c>
      <c r="Z1970" s="1">
        <f t="shared" si="741"/>
        <v>1.3499999999999992</v>
      </c>
      <c r="AA1970" s="1">
        <f t="shared" si="741"/>
        <v>1.2095439207850283</v>
      </c>
      <c r="AB1970" s="1">
        <f t="shared" si="741"/>
        <v>1.0837011083763108</v>
      </c>
      <c r="AC1970" s="1">
        <f t="shared" si="722"/>
        <v>0.97095117598856651</v>
      </c>
      <c r="AD1970" s="1">
        <f t="shared" si="722"/>
        <v>0.86993192021929289</v>
      </c>
      <c r="AE1970" s="1">
        <f t="shared" si="722"/>
        <v>0.77942286340599454</v>
      </c>
      <c r="AF1970" s="1">
        <f t="shared" si="722"/>
        <v>0.69833050826191168</v>
      </c>
      <c r="AG1970" s="1">
        <f t="shared" si="742"/>
        <v>0.62567512664215907</v>
      </c>
      <c r="AH1970" s="1">
        <f t="shared" si="742"/>
        <v>0.56057892282698274</v>
      </c>
      <c r="AI1970" s="1">
        <f t="shared" si="743"/>
        <v>0.50225542831525694</v>
      </c>
      <c r="AJ1970">
        <v>0.45</v>
      </c>
      <c r="AK1970">
        <v>0.44</v>
      </c>
      <c r="AL1970">
        <v>0.43</v>
      </c>
      <c r="AM1970">
        <v>0.4</v>
      </c>
      <c r="AN1970" t="s">
        <v>9891</v>
      </c>
      <c r="AO1970" t="s">
        <v>9770</v>
      </c>
      <c r="AP1970" t="s">
        <v>10224</v>
      </c>
      <c r="AQ1970" t="s">
        <v>7622</v>
      </c>
      <c r="AR1970" t="s">
        <v>7622</v>
      </c>
      <c r="AS1970" t="s">
        <v>10225</v>
      </c>
      <c r="AT1970" t="s">
        <v>10225</v>
      </c>
      <c r="AU1970">
        <v>0.28000000000000003</v>
      </c>
      <c r="AV1970">
        <v>0.27</v>
      </c>
      <c r="AW1970" t="s">
        <v>10210</v>
      </c>
      <c r="AX1970" t="s">
        <v>9590</v>
      </c>
      <c r="AY1970" t="s">
        <v>7620</v>
      </c>
      <c r="AZ1970" t="s">
        <v>7621</v>
      </c>
      <c r="BA1970" t="s">
        <v>7619</v>
      </c>
      <c r="BB1970" t="s">
        <v>9465</v>
      </c>
      <c r="BC1970" t="s">
        <v>9468</v>
      </c>
      <c r="BD1970" t="s">
        <v>9467</v>
      </c>
      <c r="BE1970" t="s">
        <v>9472</v>
      </c>
      <c r="BF1970">
        <v>0.09</v>
      </c>
      <c r="BG1970" t="s">
        <v>9471</v>
      </c>
      <c r="BH1970" t="s">
        <v>9470</v>
      </c>
      <c r="BI1970" t="s">
        <v>9470</v>
      </c>
      <c r="BJ1970" t="s">
        <v>10381</v>
      </c>
      <c r="BK1970" t="s">
        <v>10381</v>
      </c>
      <c r="BL1970" t="s">
        <v>9471</v>
      </c>
      <c r="BM1970" t="s">
        <v>9469</v>
      </c>
      <c r="BN1970" t="s">
        <v>9467</v>
      </c>
      <c r="BO1970" t="s">
        <v>9473</v>
      </c>
      <c r="BP1970">
        <v>0.15</v>
      </c>
      <c r="BQ1970">
        <f t="shared" si="744"/>
        <v>0.11612317403390437</v>
      </c>
      <c r="BR1970">
        <f t="shared" si="745"/>
        <v>4.4639028717849971E-2</v>
      </c>
    </row>
    <row r="1971" spans="1:70" hidden="1" x14ac:dyDescent="0.3">
      <c r="A1971" t="s">
        <v>664</v>
      </c>
      <c r="B1971" t="s">
        <v>665</v>
      </c>
      <c r="C1971" t="str">
        <f>VLOOKUP(historical_emissions[[#This Row],[Country]],'Liste-Pays'!A:B,2,0)</f>
        <v>JPN</v>
      </c>
      <c r="D1971" t="s">
        <v>41</v>
      </c>
      <c r="E1971" t="s">
        <v>174</v>
      </c>
      <c r="F1971" t="s">
        <v>302</v>
      </c>
      <c r="G1971" t="s">
        <v>44</v>
      </c>
      <c r="H1971">
        <f t="shared" si="723"/>
        <v>0.36775804661487271</v>
      </c>
      <c r="I1971">
        <f t="shared" si="724"/>
        <v>0.3711107652553382</v>
      </c>
      <c r="J1971">
        <f t="shared" si="725"/>
        <v>0.37449404943307907</v>
      </c>
      <c r="K1971">
        <f t="shared" si="726"/>
        <v>0.37790817780317171</v>
      </c>
      <c r="L1971">
        <f t="shared" si="727"/>
        <v>0.38135343156109125</v>
      </c>
      <c r="M1971">
        <f t="shared" si="728"/>
        <v>0.38483009446587141</v>
      </c>
      <c r="N1971">
        <f t="shared" si="729"/>
        <v>0.38833845286347562</v>
      </c>
      <c r="O1971">
        <f t="shared" si="730"/>
        <v>0.39187879571038109</v>
      </c>
      <c r="P1971">
        <f t="shared" si="731"/>
        <v>0.39545141459737793</v>
      </c>
      <c r="Q1971">
        <f t="shared" si="732"/>
        <v>0.39905660377358521</v>
      </c>
      <c r="R1971">
        <f t="shared" si="733"/>
        <v>0.40269466017068606</v>
      </c>
      <c r="S1971">
        <f t="shared" si="734"/>
        <v>0.40636588342738356</v>
      </c>
      <c r="T1971">
        <f t="shared" si="735"/>
        <v>0.4100705759140798</v>
      </c>
      <c r="U1971">
        <f t="shared" si="736"/>
        <v>0.41380904275777969</v>
      </c>
      <c r="V1971">
        <f t="shared" si="737"/>
        <v>0.41758159186722199</v>
      </c>
      <c r="W1971">
        <f t="shared" si="738"/>
        <v>0.42138853395823933</v>
      </c>
      <c r="X1971">
        <f t="shared" si="739"/>
        <v>0.42523018257934952</v>
      </c>
      <c r="Y1971">
        <f t="shared" si="740"/>
        <v>0.4291068541375801</v>
      </c>
      <c r="Z1971" s="1">
        <f t="shared" si="741"/>
        <v>0.43301886792452843</v>
      </c>
      <c r="AA1971" s="1">
        <f t="shared" si="741"/>
        <v>0.43468773816603645</v>
      </c>
      <c r="AB1971" s="1">
        <f t="shared" si="741"/>
        <v>0.43636304029328732</v>
      </c>
      <c r="AC1971" s="1">
        <f t="shared" si="722"/>
        <v>0.43804479909499927</v>
      </c>
      <c r="AD1971" s="1">
        <f t="shared" si="722"/>
        <v>0.43973303945542719</v>
      </c>
      <c r="AE1971" s="1">
        <f t="shared" si="722"/>
        <v>0.44142778635473073</v>
      </c>
      <c r="AF1971" s="1">
        <f t="shared" si="722"/>
        <v>0.443129064869344</v>
      </c>
      <c r="AG1971" s="1">
        <f t="shared" si="742"/>
        <v>0.44483690017234656</v>
      </c>
      <c r="AH1971" s="1">
        <f t="shared" si="742"/>
        <v>0.44655131753383598</v>
      </c>
      <c r="AI1971" s="1">
        <f t="shared" si="743"/>
        <v>0.44827234232130159</v>
      </c>
      <c r="AJ1971">
        <v>0.45</v>
      </c>
      <c r="AK1971">
        <v>0.46</v>
      </c>
      <c r="AL1971">
        <v>0.45</v>
      </c>
      <c r="AM1971">
        <v>0.47</v>
      </c>
      <c r="AN1971" t="s">
        <v>10325</v>
      </c>
      <c r="AO1971" t="s">
        <v>10325</v>
      </c>
      <c r="AP1971" t="s">
        <v>10253</v>
      </c>
      <c r="AQ1971" t="s">
        <v>10325</v>
      </c>
      <c r="AR1971" t="s">
        <v>7625</v>
      </c>
      <c r="AS1971" t="s">
        <v>9715</v>
      </c>
      <c r="AT1971" t="s">
        <v>9768</v>
      </c>
      <c r="AU1971">
        <v>0.53</v>
      </c>
      <c r="AV1971">
        <v>0.51</v>
      </c>
      <c r="AW1971" t="s">
        <v>10253</v>
      </c>
      <c r="AX1971" t="s">
        <v>9768</v>
      </c>
      <c r="AY1971" t="s">
        <v>10317</v>
      </c>
      <c r="AZ1971" t="s">
        <v>9398</v>
      </c>
      <c r="BA1971" t="s">
        <v>10317</v>
      </c>
      <c r="BB1971" t="s">
        <v>9715</v>
      </c>
      <c r="BC1971" t="s">
        <v>9715</v>
      </c>
      <c r="BD1971" t="s">
        <v>9715</v>
      </c>
      <c r="BE1971" t="s">
        <v>9768</v>
      </c>
      <c r="BF1971">
        <v>0.53</v>
      </c>
      <c r="BG1971" t="s">
        <v>9718</v>
      </c>
      <c r="BH1971" t="s">
        <v>9718</v>
      </c>
      <c r="BI1971" t="s">
        <v>10317</v>
      </c>
      <c r="BJ1971" t="s">
        <v>10252</v>
      </c>
      <c r="BK1971" t="s">
        <v>10252</v>
      </c>
      <c r="BL1971" t="s">
        <v>9398</v>
      </c>
      <c r="BM1971" t="s">
        <v>10317</v>
      </c>
      <c r="BN1971" t="s">
        <v>9881</v>
      </c>
      <c r="BO1971" t="s">
        <v>9397</v>
      </c>
      <c r="BP1971">
        <v>0.6</v>
      </c>
      <c r="BQ1971">
        <f t="shared" si="744"/>
        <v>-3.8392392859964986E-3</v>
      </c>
      <c r="BR1971">
        <f t="shared" si="745"/>
        <v>-9.0342802051529558E-3</v>
      </c>
    </row>
    <row r="1972" spans="1:70" hidden="1" x14ac:dyDescent="0.3">
      <c r="A1972" t="s">
        <v>5690</v>
      </c>
      <c r="B1972" t="s">
        <v>5691</v>
      </c>
      <c r="C1972" t="str">
        <f>VLOOKUP(historical_emissions[[#This Row],[Country]],'Liste-Pays'!A:B,2,0)</f>
        <v>ODA</v>
      </c>
      <c r="D1972" t="s">
        <v>41</v>
      </c>
      <c r="E1972" t="s">
        <v>328</v>
      </c>
      <c r="F1972" t="s">
        <v>148</v>
      </c>
      <c r="G1972" t="s">
        <v>44</v>
      </c>
      <c r="H1972">
        <f t="shared" si="723"/>
        <v>218.69999999999976</v>
      </c>
      <c r="I1972">
        <f t="shared" si="724"/>
        <v>158.62588578099411</v>
      </c>
      <c r="J1972">
        <f t="shared" si="725"/>
        <v>115.05336826614092</v>
      </c>
      <c r="K1972">
        <f t="shared" si="726"/>
        <v>83.449668282137822</v>
      </c>
      <c r="L1972">
        <f t="shared" si="727"/>
        <v>60.527103563714014</v>
      </c>
      <c r="M1972">
        <f t="shared" si="728"/>
        <v>43.901076435995023</v>
      </c>
      <c r="N1972">
        <f t="shared" si="729"/>
        <v>31.842007939638073</v>
      </c>
      <c r="O1972">
        <f t="shared" si="730"/>
        <v>23.095412503294661</v>
      </c>
      <c r="P1972">
        <f t="shared" si="731"/>
        <v>16.751395819901994</v>
      </c>
      <c r="Q1972">
        <f t="shared" si="732"/>
        <v>12.149999999999995</v>
      </c>
      <c r="R1972">
        <f t="shared" si="733"/>
        <v>8.8125492100552343</v>
      </c>
      <c r="S1972">
        <f t="shared" si="734"/>
        <v>6.3918537925633885</v>
      </c>
      <c r="T1972">
        <f t="shared" si="735"/>
        <v>4.6360926823409931</v>
      </c>
      <c r="U1972">
        <f t="shared" si="736"/>
        <v>3.3626168646507812</v>
      </c>
      <c r="V1972">
        <f t="shared" si="737"/>
        <v>2.4389486908886142</v>
      </c>
      <c r="W1972">
        <f t="shared" si="738"/>
        <v>1.7690004410910054</v>
      </c>
      <c r="X1972">
        <f t="shared" si="739"/>
        <v>1.28307847240526</v>
      </c>
      <c r="Y1972">
        <f t="shared" si="740"/>
        <v>0.9306331011056671</v>
      </c>
      <c r="Z1972" s="1">
        <f t="shared" si="741"/>
        <v>0.67500000000000027</v>
      </c>
      <c r="AA1972" s="1">
        <f t="shared" si="741"/>
        <v>0.64817853803474745</v>
      </c>
      <c r="AB1972" s="1">
        <f t="shared" si="741"/>
        <v>0.62242284025016648</v>
      </c>
      <c r="AC1972" s="1">
        <f t="shared" si="722"/>
        <v>0.59769055797450055</v>
      </c>
      <c r="AD1972" s="1">
        <f t="shared" si="722"/>
        <v>0.57394102528160607</v>
      </c>
      <c r="AE1972" s="1">
        <f t="shared" si="722"/>
        <v>0.5511351921262152</v>
      </c>
      <c r="AF1972" s="1">
        <f t="shared" si="722"/>
        <v>0.52923556013610318</v>
      </c>
      <c r="AG1972" s="1">
        <f t="shared" si="742"/>
        <v>0.50820612095558504</v>
      </c>
      <c r="AH1972" s="1">
        <f t="shared" si="742"/>
        <v>0.48801229703896443</v>
      </c>
      <c r="AI1972" s="1">
        <f t="shared" si="743"/>
        <v>0.46862088479658481</v>
      </c>
      <c r="AJ1972">
        <v>0.45</v>
      </c>
      <c r="AK1972">
        <v>0.43</v>
      </c>
      <c r="AL1972">
        <v>0.52</v>
      </c>
      <c r="AM1972">
        <v>0.54</v>
      </c>
      <c r="AN1972" t="s">
        <v>10253</v>
      </c>
      <c r="AO1972" t="s">
        <v>9398</v>
      </c>
      <c r="AP1972" t="s">
        <v>9379</v>
      </c>
      <c r="AQ1972" t="s">
        <v>9379</v>
      </c>
      <c r="AR1972" t="s">
        <v>9379</v>
      </c>
      <c r="AS1972" t="s">
        <v>9379</v>
      </c>
      <c r="AT1972" t="s">
        <v>9379</v>
      </c>
      <c r="AU1972">
        <v>0.03</v>
      </c>
      <c r="AV1972">
        <v>0.03</v>
      </c>
      <c r="AW1972" t="s">
        <v>9379</v>
      </c>
      <c r="AX1972" t="s">
        <v>9379</v>
      </c>
      <c r="AY1972" t="s">
        <v>9379</v>
      </c>
      <c r="AZ1972" t="s">
        <v>9379</v>
      </c>
      <c r="BA1972" t="s">
        <v>9379</v>
      </c>
      <c r="BB1972" t="s">
        <v>9379</v>
      </c>
      <c r="BC1972" t="s">
        <v>9379</v>
      </c>
      <c r="BD1972" t="s">
        <v>9379</v>
      </c>
      <c r="BE1972" t="s">
        <v>9379</v>
      </c>
      <c r="BF1972">
        <v>0.02</v>
      </c>
      <c r="BG1972" t="s">
        <v>10372</v>
      </c>
      <c r="BH1972" t="s">
        <v>10372</v>
      </c>
      <c r="BI1972" t="s">
        <v>10372</v>
      </c>
      <c r="BJ1972" t="s">
        <v>10372</v>
      </c>
      <c r="BK1972" t="s">
        <v>10372</v>
      </c>
      <c r="BL1972" t="s">
        <v>10372</v>
      </c>
      <c r="BM1972" t="s">
        <v>10372</v>
      </c>
      <c r="BN1972" t="s">
        <v>10372</v>
      </c>
      <c r="BO1972" t="s">
        <v>10372</v>
      </c>
      <c r="BP1972">
        <v>0.02</v>
      </c>
      <c r="BQ1972">
        <f t="shared" si="744"/>
        <v>4.1379743992410623E-2</v>
      </c>
      <c r="BR1972">
        <f t="shared" si="745"/>
        <v>0.37871570534172849</v>
      </c>
    </row>
    <row r="1973" spans="1:70" hidden="1" x14ac:dyDescent="0.3">
      <c r="A1973" t="s">
        <v>1729</v>
      </c>
      <c r="B1973" t="s">
        <v>1730</v>
      </c>
      <c r="C1973" t="str">
        <f>VLOOKUP(historical_emissions[[#This Row],[Country]],'Liste-Pays'!A:B,2,0)</f>
        <v>AUS</v>
      </c>
      <c r="D1973" t="s">
        <v>41</v>
      </c>
      <c r="E1973" t="s">
        <v>328</v>
      </c>
      <c r="F1973" t="s">
        <v>148</v>
      </c>
      <c r="G1973" t="s">
        <v>44</v>
      </c>
      <c r="H1973">
        <f t="shared" si="723"/>
        <v>0.24691014492753624</v>
      </c>
      <c r="I1973">
        <f t="shared" si="724"/>
        <v>0.25044220933929778</v>
      </c>
      <c r="J1973">
        <f t="shared" si="725"/>
        <v>0.25402480014402101</v>
      </c>
      <c r="K1973">
        <f t="shared" si="726"/>
        <v>0.25765864012478346</v>
      </c>
      <c r="L1973">
        <f t="shared" si="727"/>
        <v>0.26134446240411796</v>
      </c>
      <c r="M1973">
        <f t="shared" si="728"/>
        <v>0.26508301059191902</v>
      </c>
      <c r="N1973">
        <f t="shared" si="729"/>
        <v>0.26887503893546527</v>
      </c>
      <c r="O1973">
        <f t="shared" si="730"/>
        <v>0.27272131247158776</v>
      </c>
      <c r="P1973">
        <f t="shared" si="731"/>
        <v>0.27662260718101533</v>
      </c>
      <c r="Q1973">
        <f t="shared" si="732"/>
        <v>0.28057971014492761</v>
      </c>
      <c r="R1973">
        <f t="shared" si="733"/>
        <v>0.28459341970374752</v>
      </c>
      <c r="S1973">
        <f t="shared" si="734"/>
        <v>0.2886645456182057</v>
      </c>
      <c r="T1973">
        <f t="shared" si="735"/>
        <v>0.29279390923270848</v>
      </c>
      <c r="U1973">
        <f t="shared" si="736"/>
        <v>0.29698234364104314</v>
      </c>
      <c r="V1973">
        <f t="shared" si="737"/>
        <v>0.30123069385445345</v>
      </c>
      <c r="W1973">
        <f t="shared" si="738"/>
        <v>0.30553981697211963</v>
      </c>
      <c r="X1973">
        <f t="shared" si="739"/>
        <v>0.30991058235407704</v>
      </c>
      <c r="Y1973">
        <f t="shared" si="740"/>
        <v>0.31434387179660839</v>
      </c>
      <c r="Z1973" s="1">
        <f t="shared" si="741"/>
        <v>0.31884057971014501</v>
      </c>
      <c r="AA1973" s="1">
        <f t="shared" si="741"/>
        <v>0.32927707765771619</v>
      </c>
      <c r="AB1973" s="1">
        <f t="shared" si="741"/>
        <v>0.34005518986752675</v>
      </c>
      <c r="AC1973" s="1">
        <f t="shared" si="722"/>
        <v>0.35118609828056419</v>
      </c>
      <c r="AD1973" s="1">
        <f t="shared" si="722"/>
        <v>0.36268135085240621</v>
      </c>
      <c r="AE1973" s="1">
        <f t="shared" si="722"/>
        <v>0.37455287353384942</v>
      </c>
      <c r="AF1973" s="1">
        <f t="shared" si="722"/>
        <v>0.38681298264369535</v>
      </c>
      <c r="AG1973" s="1">
        <f t="shared" si="742"/>
        <v>0.39947439764653092</v>
      </c>
      <c r="AH1973" s="1">
        <f t="shared" si="742"/>
        <v>0.41255025434875925</v>
      </c>
      <c r="AI1973" s="1">
        <f t="shared" si="743"/>
        <v>0.42605411852657177</v>
      </c>
      <c r="AJ1973">
        <v>0.44</v>
      </c>
      <c r="AK1973">
        <v>0.43</v>
      </c>
      <c r="AL1973">
        <v>0.43</v>
      </c>
      <c r="AM1973">
        <v>0.44</v>
      </c>
      <c r="AN1973" t="s">
        <v>10254</v>
      </c>
      <c r="AO1973" t="s">
        <v>9882</v>
      </c>
      <c r="AP1973" t="s">
        <v>9882</v>
      </c>
      <c r="AQ1973" t="s">
        <v>9893</v>
      </c>
      <c r="AR1973" t="s">
        <v>10253</v>
      </c>
      <c r="AS1973" t="s">
        <v>10253</v>
      </c>
      <c r="AT1973" t="s">
        <v>10253</v>
      </c>
      <c r="AU1973">
        <v>0.48</v>
      </c>
      <c r="AV1973">
        <v>0.5</v>
      </c>
      <c r="AW1973" t="s">
        <v>9715</v>
      </c>
      <c r="AX1973" t="s">
        <v>9719</v>
      </c>
      <c r="AY1973" t="s">
        <v>9398</v>
      </c>
      <c r="AZ1973" t="s">
        <v>9719</v>
      </c>
      <c r="BA1973" t="s">
        <v>9719</v>
      </c>
      <c r="BB1973" t="s">
        <v>9397</v>
      </c>
      <c r="BC1973" t="s">
        <v>8790</v>
      </c>
      <c r="BD1973" t="s">
        <v>10273</v>
      </c>
      <c r="BE1973" t="s">
        <v>10222</v>
      </c>
      <c r="BF1973">
        <v>0.69</v>
      </c>
      <c r="BG1973" t="s">
        <v>10394</v>
      </c>
      <c r="BH1973" t="s">
        <v>10251</v>
      </c>
      <c r="BI1973" t="s">
        <v>10251</v>
      </c>
      <c r="BJ1973" t="s">
        <v>10251</v>
      </c>
      <c r="BK1973" t="s">
        <v>9880</v>
      </c>
      <c r="BL1973" t="s">
        <v>9880</v>
      </c>
      <c r="BM1973" t="s">
        <v>9714</v>
      </c>
      <c r="BN1973" t="s">
        <v>10394</v>
      </c>
      <c r="BO1973" t="s">
        <v>8790</v>
      </c>
      <c r="BP1973">
        <v>0.65</v>
      </c>
      <c r="BQ1973">
        <f t="shared" si="744"/>
        <v>-3.16951851668823E-2</v>
      </c>
      <c r="BR1973">
        <f t="shared" si="745"/>
        <v>-1.4103311183364942E-2</v>
      </c>
    </row>
    <row r="1974" spans="1:70" hidden="1" x14ac:dyDescent="0.3">
      <c r="A1974" t="s">
        <v>8071</v>
      </c>
      <c r="B1974" t="s">
        <v>8072</v>
      </c>
      <c r="C1974" t="str">
        <f>VLOOKUP(historical_emissions[[#This Row],[Country]],'Liste-Pays'!A:B,2,0)</f>
        <v>WEU</v>
      </c>
      <c r="D1974" t="s">
        <v>41</v>
      </c>
      <c r="E1974" t="s">
        <v>535</v>
      </c>
      <c r="F1974" t="s">
        <v>561</v>
      </c>
      <c r="G1974" t="s">
        <v>44</v>
      </c>
      <c r="H1974">
        <f t="shared" si="723"/>
        <v>0.11014743112434842</v>
      </c>
      <c r="I1974">
        <f t="shared" si="724"/>
        <v>0.11944171958979102</v>
      </c>
      <c r="J1974">
        <f t="shared" si="725"/>
        <v>0.1295202641853774</v>
      </c>
      <c r="K1974">
        <f t="shared" si="726"/>
        <v>0.14044924078674934</v>
      </c>
      <c r="L1974">
        <f t="shared" si="727"/>
        <v>0.15230040921890989</v>
      </c>
      <c r="M1974">
        <f t="shared" si="728"/>
        <v>0.16515158443231526</v>
      </c>
      <c r="N1974">
        <f t="shared" si="729"/>
        <v>0.17908714743701187</v>
      </c>
      <c r="O1974">
        <f t="shared" si="730"/>
        <v>0.19419859934961939</v>
      </c>
      <c r="P1974">
        <f t="shared" si="731"/>
        <v>0.21058516219104084</v>
      </c>
      <c r="Q1974">
        <f t="shared" si="732"/>
        <v>0.22835443037974668</v>
      </c>
      <c r="R1974">
        <f t="shared" si="733"/>
        <v>0.2476230771983472</v>
      </c>
      <c r="S1974">
        <f t="shared" si="734"/>
        <v>0.26851762087212383</v>
      </c>
      <c r="T1974">
        <f t="shared" si="735"/>
        <v>0.29117525528960225</v>
      </c>
      <c r="U1974">
        <f t="shared" si="736"/>
        <v>0.31574475081969117</v>
      </c>
      <c r="V1974">
        <f t="shared" si="737"/>
        <v>0.34238743114016573</v>
      </c>
      <c r="W1974">
        <f t="shared" si="738"/>
        <v>0.37127823249136599</v>
      </c>
      <c r="X1974">
        <f t="shared" si="739"/>
        <v>0.40260685231018639</v>
      </c>
      <c r="Y1974">
        <f t="shared" si="740"/>
        <v>0.43657899478630402</v>
      </c>
      <c r="Z1974" s="1">
        <f t="shared" si="741"/>
        <v>0.47341772151898681</v>
      </c>
      <c r="AA1974" s="1">
        <f t="shared" si="741"/>
        <v>0.46996479635817479</v>
      </c>
      <c r="AB1974" s="1">
        <f t="shared" si="741"/>
        <v>0.46653705549364954</v>
      </c>
      <c r="AC1974" s="1">
        <f t="shared" si="722"/>
        <v>0.4631343152409263</v>
      </c>
      <c r="AD1974" s="1">
        <f t="shared" si="722"/>
        <v>0.45975639325524348</v>
      </c>
      <c r="AE1974" s="1">
        <f t="shared" si="722"/>
        <v>0.4564031085217915</v>
      </c>
      <c r="AF1974" s="1">
        <f t="shared" si="722"/>
        <v>0.45307428134601263</v>
      </c>
      <c r="AG1974" s="1">
        <f t="shared" si="742"/>
        <v>0.44976973334397141</v>
      </c>
      <c r="AH1974" s="1">
        <f t="shared" si="742"/>
        <v>0.44648928743279559</v>
      </c>
      <c r="AI1974" s="1">
        <f t="shared" si="743"/>
        <v>0.44323276782118676</v>
      </c>
      <c r="AJ1974">
        <v>0.44</v>
      </c>
      <c r="AK1974">
        <v>0.42</v>
      </c>
      <c r="AL1974">
        <v>0.41</v>
      </c>
      <c r="AM1974">
        <v>0.41</v>
      </c>
      <c r="AN1974" t="s">
        <v>10317</v>
      </c>
      <c r="AO1974" t="s">
        <v>10325</v>
      </c>
      <c r="AP1974" t="s">
        <v>9881</v>
      </c>
      <c r="AQ1974" t="s">
        <v>9718</v>
      </c>
      <c r="AR1974" t="s">
        <v>9722</v>
      </c>
      <c r="AS1974" t="s">
        <v>9463</v>
      </c>
      <c r="AT1974" t="s">
        <v>10092</v>
      </c>
      <c r="AU1974">
        <v>0.77</v>
      </c>
      <c r="AV1974">
        <v>0.85</v>
      </c>
      <c r="AW1974" t="s">
        <v>9390</v>
      </c>
      <c r="AX1974" t="s">
        <v>10364</v>
      </c>
      <c r="AY1974" t="s">
        <v>10364</v>
      </c>
      <c r="AZ1974" t="s">
        <v>9928</v>
      </c>
      <c r="BA1974" t="s">
        <v>8113</v>
      </c>
      <c r="BB1974" t="s">
        <v>9392</v>
      </c>
      <c r="BC1974" t="s">
        <v>8788</v>
      </c>
      <c r="BD1974" t="s">
        <v>9712</v>
      </c>
      <c r="BE1974" t="s">
        <v>10092</v>
      </c>
      <c r="BF1974">
        <v>0.79</v>
      </c>
      <c r="BG1974" t="s">
        <v>10251</v>
      </c>
      <c r="BH1974" t="s">
        <v>9719</v>
      </c>
      <c r="BI1974" t="s">
        <v>9892</v>
      </c>
      <c r="BJ1974" t="s">
        <v>9769</v>
      </c>
      <c r="BK1974" t="s">
        <v>10225</v>
      </c>
      <c r="BL1974" t="s">
        <v>7621</v>
      </c>
      <c r="BM1974" t="s">
        <v>9468</v>
      </c>
      <c r="BN1974" t="s">
        <v>9378</v>
      </c>
      <c r="BO1974" t="s">
        <v>9379</v>
      </c>
      <c r="BP1974">
        <v>0.03</v>
      </c>
      <c r="BQ1974">
        <f t="shared" si="744"/>
        <v>7.3471995936063017E-3</v>
      </c>
      <c r="BR1974">
        <f t="shared" si="745"/>
        <v>-7.7814422777592096E-2</v>
      </c>
    </row>
    <row r="1975" spans="1:70" hidden="1" x14ac:dyDescent="0.3">
      <c r="A1975" t="s">
        <v>8071</v>
      </c>
      <c r="B1975" t="s">
        <v>8072</v>
      </c>
      <c r="C1975" t="str">
        <f>VLOOKUP(historical_emissions[[#This Row],[Country]],'Liste-Pays'!A:B,2,0)</f>
        <v>WEU</v>
      </c>
      <c r="D1975" t="s">
        <v>41</v>
      </c>
      <c r="E1975" t="s">
        <v>42</v>
      </c>
      <c r="F1975" t="s">
        <v>561</v>
      </c>
      <c r="G1975" t="s">
        <v>44</v>
      </c>
      <c r="H1975">
        <f t="shared" si="723"/>
        <v>0.11014743112434842</v>
      </c>
      <c r="I1975">
        <f t="shared" si="724"/>
        <v>0.11944171958979102</v>
      </c>
      <c r="J1975">
        <f t="shared" si="725"/>
        <v>0.1295202641853774</v>
      </c>
      <c r="K1975">
        <f t="shared" si="726"/>
        <v>0.14044924078674934</v>
      </c>
      <c r="L1975">
        <f t="shared" si="727"/>
        <v>0.15230040921890989</v>
      </c>
      <c r="M1975">
        <f t="shared" si="728"/>
        <v>0.16515158443231526</v>
      </c>
      <c r="N1975">
        <f t="shared" si="729"/>
        <v>0.17908714743701187</v>
      </c>
      <c r="O1975">
        <f t="shared" si="730"/>
        <v>0.19419859934961939</v>
      </c>
      <c r="P1975">
        <f t="shared" si="731"/>
        <v>0.21058516219104084</v>
      </c>
      <c r="Q1975">
        <f t="shared" si="732"/>
        <v>0.22835443037974668</v>
      </c>
      <c r="R1975">
        <f t="shared" si="733"/>
        <v>0.2476230771983472</v>
      </c>
      <c r="S1975">
        <f t="shared" si="734"/>
        <v>0.26851762087212383</v>
      </c>
      <c r="T1975">
        <f t="shared" si="735"/>
        <v>0.29117525528960225</v>
      </c>
      <c r="U1975">
        <f t="shared" si="736"/>
        <v>0.31574475081969117</v>
      </c>
      <c r="V1975">
        <f t="shared" si="737"/>
        <v>0.34238743114016573</v>
      </c>
      <c r="W1975">
        <f t="shared" si="738"/>
        <v>0.37127823249136599</v>
      </c>
      <c r="X1975">
        <f t="shared" si="739"/>
        <v>0.40260685231018639</v>
      </c>
      <c r="Y1975">
        <f t="shared" si="740"/>
        <v>0.43657899478630402</v>
      </c>
      <c r="Z1975" s="1">
        <f t="shared" si="741"/>
        <v>0.47341772151898681</v>
      </c>
      <c r="AA1975" s="1">
        <f t="shared" si="741"/>
        <v>0.46996479635817479</v>
      </c>
      <c r="AB1975" s="1">
        <f t="shared" si="741"/>
        <v>0.46653705549364954</v>
      </c>
      <c r="AC1975" s="1">
        <f t="shared" si="722"/>
        <v>0.4631343152409263</v>
      </c>
      <c r="AD1975" s="1">
        <f t="shared" si="722"/>
        <v>0.45975639325524348</v>
      </c>
      <c r="AE1975" s="1">
        <f t="shared" si="722"/>
        <v>0.4564031085217915</v>
      </c>
      <c r="AF1975" s="1">
        <f t="shared" si="722"/>
        <v>0.45307428134601263</v>
      </c>
      <c r="AG1975" s="1">
        <f t="shared" si="742"/>
        <v>0.44976973334397141</v>
      </c>
      <c r="AH1975" s="1">
        <f t="shared" si="742"/>
        <v>0.44648928743279559</v>
      </c>
      <c r="AI1975" s="1">
        <f t="shared" si="743"/>
        <v>0.44323276782118676</v>
      </c>
      <c r="AJ1975">
        <v>0.44</v>
      </c>
      <c r="AK1975">
        <v>0.42</v>
      </c>
      <c r="AL1975">
        <v>0.41</v>
      </c>
      <c r="AM1975">
        <v>0.41</v>
      </c>
      <c r="AN1975" t="s">
        <v>10317</v>
      </c>
      <c r="AO1975" t="s">
        <v>10325</v>
      </c>
      <c r="AP1975" t="s">
        <v>9881</v>
      </c>
      <c r="AQ1975" t="s">
        <v>9718</v>
      </c>
      <c r="AR1975" t="s">
        <v>9722</v>
      </c>
      <c r="AS1975" t="s">
        <v>9463</v>
      </c>
      <c r="AT1975" t="s">
        <v>10092</v>
      </c>
      <c r="AU1975">
        <v>0.77</v>
      </c>
      <c r="AV1975">
        <v>0.85</v>
      </c>
      <c r="AW1975" t="s">
        <v>9390</v>
      </c>
      <c r="AX1975" t="s">
        <v>10364</v>
      </c>
      <c r="AY1975" t="s">
        <v>10364</v>
      </c>
      <c r="AZ1975" t="s">
        <v>9928</v>
      </c>
      <c r="BA1975" t="s">
        <v>8113</v>
      </c>
      <c r="BB1975" t="s">
        <v>9392</v>
      </c>
      <c r="BC1975" t="s">
        <v>8788</v>
      </c>
      <c r="BD1975" t="s">
        <v>9712</v>
      </c>
      <c r="BE1975" t="s">
        <v>10092</v>
      </c>
      <c r="BF1975">
        <v>0.79</v>
      </c>
      <c r="BG1975" t="s">
        <v>10251</v>
      </c>
      <c r="BH1975" t="s">
        <v>9719</v>
      </c>
      <c r="BI1975" t="s">
        <v>9892</v>
      </c>
      <c r="BJ1975" t="s">
        <v>9769</v>
      </c>
      <c r="BK1975" t="s">
        <v>10225</v>
      </c>
      <c r="BL1975" t="s">
        <v>7621</v>
      </c>
      <c r="BM1975" t="s">
        <v>9468</v>
      </c>
      <c r="BN1975" t="s">
        <v>9378</v>
      </c>
      <c r="BO1975" t="s">
        <v>9379</v>
      </c>
      <c r="BP1975">
        <v>0.03</v>
      </c>
      <c r="BQ1975">
        <f t="shared" si="744"/>
        <v>7.3471995936063017E-3</v>
      </c>
      <c r="BR1975">
        <f t="shared" si="745"/>
        <v>-7.7814422777592096E-2</v>
      </c>
    </row>
    <row r="1976" spans="1:70" hidden="1" x14ac:dyDescent="0.3">
      <c r="A1976" t="s">
        <v>10377</v>
      </c>
      <c r="B1976" t="s">
        <v>10378</v>
      </c>
      <c r="C1976" t="str">
        <f>VLOOKUP(historical_emissions[[#This Row],[Country]],'Liste-Pays'!A:B,2,0)</f>
        <v>AFR</v>
      </c>
      <c r="D1976" t="s">
        <v>41</v>
      </c>
      <c r="E1976" t="s">
        <v>70</v>
      </c>
      <c r="F1976" t="s">
        <v>148</v>
      </c>
      <c r="G1976" t="s">
        <v>44</v>
      </c>
      <c r="H1976">
        <f t="shared" si="723"/>
        <v>0.6356756756756764</v>
      </c>
      <c r="I1976">
        <f t="shared" si="724"/>
        <v>0.61886843475879016</v>
      </c>
      <c r="J1976">
        <f t="shared" si="725"/>
        <v>0.60250557665856275</v>
      </c>
      <c r="K1976">
        <f t="shared" si="726"/>
        <v>0.58657535191006305</v>
      </c>
      <c r="L1976">
        <f t="shared" si="727"/>
        <v>0.57106632170377003</v>
      </c>
      <c r="M1976">
        <f t="shared" si="728"/>
        <v>0.55596734967185557</v>
      </c>
      <c r="N1976">
        <f t="shared" si="729"/>
        <v>0.54126759389163737</v>
      </c>
      <c r="O1976">
        <f t="shared" si="730"/>
        <v>0.52695649910046038</v>
      </c>
      <c r="P1976">
        <f t="shared" si="731"/>
        <v>0.51302378911641644</v>
      </c>
      <c r="Q1976">
        <f t="shared" si="732"/>
        <v>0.49945945945945991</v>
      </c>
      <c r="R1976">
        <f t="shared" si="733"/>
        <v>0.48625377016762072</v>
      </c>
      <c r="S1976">
        <f t="shared" si="734"/>
        <v>0.47339723880315632</v>
      </c>
      <c r="T1976">
        <f t="shared" si="735"/>
        <v>0.46088063364362081</v>
      </c>
      <c r="U1976">
        <f t="shared" si="736"/>
        <v>0.44869496705296202</v>
      </c>
      <c r="V1976">
        <f t="shared" si="737"/>
        <v>0.43683148902788643</v>
      </c>
      <c r="W1976">
        <f t="shared" si="738"/>
        <v>0.42528168091485785</v>
      </c>
      <c r="X1976">
        <f t="shared" si="739"/>
        <v>0.41403724929321878</v>
      </c>
      <c r="Y1976">
        <f t="shared" si="740"/>
        <v>0.40309012002004135</v>
      </c>
      <c r="Z1976" s="1">
        <f t="shared" si="741"/>
        <v>0.39243243243243264</v>
      </c>
      <c r="AA1976" s="1">
        <f t="shared" si="741"/>
        <v>0.39694804807510747</v>
      </c>
      <c r="AB1976" s="1">
        <f t="shared" si="741"/>
        <v>0.40151562370617055</v>
      </c>
      <c r="AC1976" s="1">
        <f t="shared" si="722"/>
        <v>0.40613575721539086</v>
      </c>
      <c r="AD1976" s="1">
        <f t="shared" si="722"/>
        <v>0.41080905337229595</v>
      </c>
      <c r="AE1976" s="1">
        <f t="shared" si="722"/>
        <v>0.41553612390533551</v>
      </c>
      <c r="AF1976" s="1">
        <f t="shared" si="722"/>
        <v>0.42031758758195575</v>
      </c>
      <c r="AG1976" s="1">
        <f t="shared" si="742"/>
        <v>0.4251540702895954</v>
      </c>
      <c r="AH1976" s="1">
        <f t="shared" si="742"/>
        <v>0.43004620511761354</v>
      </c>
      <c r="AI1976" s="1">
        <f t="shared" si="743"/>
        <v>0.43499463244016007</v>
      </c>
      <c r="AJ1976">
        <v>0.44</v>
      </c>
      <c r="AK1976">
        <v>0.43</v>
      </c>
      <c r="AL1976">
        <v>0.43</v>
      </c>
      <c r="AM1976">
        <v>0.42</v>
      </c>
      <c r="AN1976" t="s">
        <v>10223</v>
      </c>
      <c r="AO1976" t="s">
        <v>10223</v>
      </c>
      <c r="AP1976" t="s">
        <v>7624</v>
      </c>
      <c r="AQ1976" t="s">
        <v>10375</v>
      </c>
      <c r="AR1976" t="s">
        <v>10375</v>
      </c>
      <c r="AS1976" t="s">
        <v>9770</v>
      </c>
      <c r="AT1976" t="s">
        <v>9770</v>
      </c>
      <c r="AU1976">
        <v>0.35</v>
      </c>
      <c r="AV1976">
        <v>0.33</v>
      </c>
      <c r="AW1976" t="s">
        <v>10224</v>
      </c>
      <c r="AX1976" t="s">
        <v>10324</v>
      </c>
      <c r="AY1976" t="s">
        <v>9783</v>
      </c>
      <c r="AZ1976" t="s">
        <v>9783</v>
      </c>
      <c r="BA1976" t="s">
        <v>7622</v>
      </c>
      <c r="BB1976" t="s">
        <v>9782</v>
      </c>
      <c r="BC1976" t="s">
        <v>10223</v>
      </c>
      <c r="BD1976" t="s">
        <v>9892</v>
      </c>
      <c r="BE1976" t="s">
        <v>9769</v>
      </c>
      <c r="BF1976">
        <v>0.37</v>
      </c>
      <c r="BG1976" t="s">
        <v>10375</v>
      </c>
      <c r="BH1976" t="s">
        <v>9770</v>
      </c>
      <c r="BI1976" t="s">
        <v>9398</v>
      </c>
      <c r="BJ1976" t="s">
        <v>9719</v>
      </c>
      <c r="BK1976" t="s">
        <v>9715</v>
      </c>
      <c r="BL1976" t="s">
        <v>9768</v>
      </c>
      <c r="BM1976" t="s">
        <v>9768</v>
      </c>
      <c r="BN1976" t="s">
        <v>9768</v>
      </c>
      <c r="BO1976" t="s">
        <v>8310</v>
      </c>
      <c r="BP1976">
        <v>0</v>
      </c>
      <c r="BQ1976">
        <f t="shared" si="744"/>
        <v>-1.1375835363272579E-2</v>
      </c>
      <c r="BR1976">
        <f t="shared" si="745"/>
        <v>2.7158019334815542E-2</v>
      </c>
    </row>
    <row r="1977" spans="1:70" hidden="1" x14ac:dyDescent="0.3">
      <c r="A1977" t="s">
        <v>10377</v>
      </c>
      <c r="B1977" t="s">
        <v>10378</v>
      </c>
      <c r="C1977" t="str">
        <f>VLOOKUP(historical_emissions[[#This Row],[Country]],'Liste-Pays'!A:B,2,0)</f>
        <v>AFR</v>
      </c>
      <c r="D1977" t="s">
        <v>41</v>
      </c>
      <c r="E1977" t="s">
        <v>328</v>
      </c>
      <c r="F1977" t="s">
        <v>148</v>
      </c>
      <c r="G1977" t="s">
        <v>44</v>
      </c>
      <c r="H1977">
        <f t="shared" si="723"/>
        <v>0.6356756756756764</v>
      </c>
      <c r="I1977">
        <f t="shared" si="724"/>
        <v>0.61886843475879016</v>
      </c>
      <c r="J1977">
        <f t="shared" si="725"/>
        <v>0.60250557665856275</v>
      </c>
      <c r="K1977">
        <f t="shared" si="726"/>
        <v>0.58657535191006305</v>
      </c>
      <c r="L1977">
        <f t="shared" si="727"/>
        <v>0.57106632170377003</v>
      </c>
      <c r="M1977">
        <f t="shared" si="728"/>
        <v>0.55596734967185557</v>
      </c>
      <c r="N1977">
        <f t="shared" si="729"/>
        <v>0.54126759389163737</v>
      </c>
      <c r="O1977">
        <f t="shared" si="730"/>
        <v>0.52695649910046038</v>
      </c>
      <c r="P1977">
        <f t="shared" si="731"/>
        <v>0.51302378911641644</v>
      </c>
      <c r="Q1977">
        <f t="shared" si="732"/>
        <v>0.49945945945945991</v>
      </c>
      <c r="R1977">
        <f t="shared" si="733"/>
        <v>0.48625377016762072</v>
      </c>
      <c r="S1977">
        <f t="shared" si="734"/>
        <v>0.47339723880315632</v>
      </c>
      <c r="T1977">
        <f t="shared" si="735"/>
        <v>0.46088063364362081</v>
      </c>
      <c r="U1977">
        <f t="shared" si="736"/>
        <v>0.44869496705296202</v>
      </c>
      <c r="V1977">
        <f t="shared" si="737"/>
        <v>0.43683148902788643</v>
      </c>
      <c r="W1977">
        <f t="shared" si="738"/>
        <v>0.42528168091485785</v>
      </c>
      <c r="X1977">
        <f t="shared" si="739"/>
        <v>0.41403724929321878</v>
      </c>
      <c r="Y1977">
        <f t="shared" si="740"/>
        <v>0.40309012002004135</v>
      </c>
      <c r="Z1977" s="1">
        <f t="shared" si="741"/>
        <v>0.39243243243243264</v>
      </c>
      <c r="AA1977" s="1">
        <f t="shared" si="741"/>
        <v>0.39694804807510747</v>
      </c>
      <c r="AB1977" s="1">
        <f t="shared" si="741"/>
        <v>0.40151562370617055</v>
      </c>
      <c r="AC1977" s="1">
        <f t="shared" si="722"/>
        <v>0.40613575721539086</v>
      </c>
      <c r="AD1977" s="1">
        <f t="shared" si="722"/>
        <v>0.41080905337229595</v>
      </c>
      <c r="AE1977" s="1">
        <f t="shared" si="722"/>
        <v>0.41553612390533551</v>
      </c>
      <c r="AF1977" s="1">
        <f t="shared" si="722"/>
        <v>0.42031758758195575</v>
      </c>
      <c r="AG1977" s="1">
        <f t="shared" si="742"/>
        <v>0.4251540702895954</v>
      </c>
      <c r="AH1977" s="1">
        <f t="shared" si="742"/>
        <v>0.43004620511761354</v>
      </c>
      <c r="AI1977" s="1">
        <f t="shared" si="743"/>
        <v>0.43499463244016007</v>
      </c>
      <c r="AJ1977">
        <v>0.44</v>
      </c>
      <c r="AK1977">
        <v>0.43</v>
      </c>
      <c r="AL1977">
        <v>0.42</v>
      </c>
      <c r="AM1977">
        <v>0.42</v>
      </c>
      <c r="AN1977" t="s">
        <v>10223</v>
      </c>
      <c r="AO1977" t="s">
        <v>10223</v>
      </c>
      <c r="AP1977" t="s">
        <v>7624</v>
      </c>
      <c r="AQ1977" t="s">
        <v>10375</v>
      </c>
      <c r="AR1977" t="s">
        <v>10375</v>
      </c>
      <c r="AS1977" t="s">
        <v>9770</v>
      </c>
      <c r="AT1977" t="s">
        <v>9770</v>
      </c>
      <c r="AU1977">
        <v>0.35</v>
      </c>
      <c r="AV1977">
        <v>0.33</v>
      </c>
      <c r="AW1977" t="s">
        <v>10224</v>
      </c>
      <c r="AX1977" t="s">
        <v>10324</v>
      </c>
      <c r="AY1977" t="s">
        <v>9783</v>
      </c>
      <c r="AZ1977" t="s">
        <v>7622</v>
      </c>
      <c r="BA1977" t="s">
        <v>7622</v>
      </c>
      <c r="BB1977" t="s">
        <v>9782</v>
      </c>
      <c r="BC1977" t="s">
        <v>10223</v>
      </c>
      <c r="BD1977" t="s">
        <v>9892</v>
      </c>
      <c r="BE1977" t="s">
        <v>9769</v>
      </c>
      <c r="BF1977">
        <v>0.37</v>
      </c>
      <c r="BG1977" t="s">
        <v>10375</v>
      </c>
      <c r="BH1977" t="s">
        <v>9770</v>
      </c>
      <c r="BI1977" t="s">
        <v>9398</v>
      </c>
      <c r="BJ1977" t="s">
        <v>9715</v>
      </c>
      <c r="BK1977" t="s">
        <v>9718</v>
      </c>
      <c r="BL1977" t="s">
        <v>9768</v>
      </c>
      <c r="BM1977" t="s">
        <v>9768</v>
      </c>
      <c r="BN1977" t="s">
        <v>9768</v>
      </c>
      <c r="BO1977" t="s">
        <v>8994</v>
      </c>
      <c r="BQ1977">
        <f t="shared" si="744"/>
        <v>-1.1375835363272579E-2</v>
      </c>
      <c r="BR1977">
        <f t="shared" si="745"/>
        <v>2.7158019334815542E-2</v>
      </c>
    </row>
    <row r="1978" spans="1:70" hidden="1" x14ac:dyDescent="0.3">
      <c r="A1978" t="s">
        <v>9634</v>
      </c>
      <c r="B1978" t="s">
        <v>9635</v>
      </c>
      <c r="C1978" t="str">
        <f>VLOOKUP(historical_emissions[[#This Row],[Country]],'Liste-Pays'!A:B,2,0)</f>
        <v>CSA</v>
      </c>
      <c r="D1978" t="s">
        <v>41</v>
      </c>
      <c r="E1978" t="s">
        <v>252</v>
      </c>
      <c r="F1978" t="s">
        <v>302</v>
      </c>
      <c r="G1978" t="s">
        <v>44</v>
      </c>
      <c r="H1978">
        <f t="shared" si="723"/>
        <v>0.80521341463414742</v>
      </c>
      <c r="I1978">
        <f t="shared" si="724"/>
        <v>0.78942275980023358</v>
      </c>
      <c r="J1978">
        <f t="shared" si="725"/>
        <v>0.77394176793957892</v>
      </c>
      <c r="K1978">
        <f t="shared" si="726"/>
        <v>0.75876436639984479</v>
      </c>
      <c r="L1978">
        <f t="shared" si="727"/>
        <v>0.74388460161657044</v>
      </c>
      <c r="M1978">
        <f t="shared" si="728"/>
        <v>0.7292966367777981</v>
      </c>
      <c r="N1978">
        <f t="shared" si="729"/>
        <v>0.71499474953449527</v>
      </c>
      <c r="O1978">
        <f t="shared" si="730"/>
        <v>0.70097332975587712</v>
      </c>
      <c r="P1978">
        <f t="shared" si="731"/>
        <v>0.68722687732874821</v>
      </c>
      <c r="Q1978">
        <f t="shared" si="732"/>
        <v>0.67375000000000018</v>
      </c>
      <c r="R1978">
        <f t="shared" si="733"/>
        <v>0.66053741126141929</v>
      </c>
      <c r="S1978">
        <f t="shared" si="734"/>
        <v>0.64758392827597366</v>
      </c>
      <c r="T1978">
        <f t="shared" si="735"/>
        <v>0.63488446984476754</v>
      </c>
      <c r="U1978">
        <f t="shared" si="736"/>
        <v>0.62243405441386457</v>
      </c>
      <c r="V1978">
        <f t="shared" si="737"/>
        <v>0.6102277981201979</v>
      </c>
      <c r="W1978">
        <f t="shared" si="738"/>
        <v>0.59826091287580163</v>
      </c>
      <c r="X1978">
        <f t="shared" si="739"/>
        <v>0.58652870448961092</v>
      </c>
      <c r="Y1978">
        <f t="shared" si="740"/>
        <v>0.57502657082609498</v>
      </c>
      <c r="Z1978" s="1">
        <f t="shared" si="741"/>
        <v>0.56374999999999975</v>
      </c>
      <c r="AA1978" s="1">
        <f t="shared" si="741"/>
        <v>0.54994995018734827</v>
      </c>
      <c r="AB1978" s="1">
        <f t="shared" si="741"/>
        <v>0.53648771212606117</v>
      </c>
      <c r="AC1978" s="1">
        <f t="shared" si="722"/>
        <v>0.52335501651414973</v>
      </c>
      <c r="AD1978" s="1">
        <f t="shared" si="722"/>
        <v>0.51054379647406756</v>
      </c>
      <c r="AE1978" s="1">
        <f t="shared" si="722"/>
        <v>0.49804618259755784</v>
      </c>
      <c r="AF1978" s="1">
        <f t="shared" si="722"/>
        <v>0.48585449811179776</v>
      </c>
      <c r="AG1978" s="1">
        <f t="shared" si="742"/>
        <v>0.47396125416387119</v>
      </c>
      <c r="AH1978" s="1">
        <f t="shared" si="742"/>
        <v>0.46235914522067262</v>
      </c>
      <c r="AI1978" s="1">
        <f t="shared" si="743"/>
        <v>0.45104104458141719</v>
      </c>
      <c r="AJ1978">
        <v>0.44</v>
      </c>
      <c r="AK1978">
        <v>0.47</v>
      </c>
      <c r="AL1978">
        <v>0.48</v>
      </c>
      <c r="AM1978">
        <v>0.49</v>
      </c>
      <c r="AN1978" t="s">
        <v>9720</v>
      </c>
      <c r="AO1978" t="s">
        <v>10223</v>
      </c>
      <c r="AP1978" t="s">
        <v>9894</v>
      </c>
      <c r="AQ1978" t="s">
        <v>10325</v>
      </c>
      <c r="AR1978" t="s">
        <v>10254</v>
      </c>
      <c r="AS1978" t="s">
        <v>10254</v>
      </c>
      <c r="AT1978" t="s">
        <v>10223</v>
      </c>
      <c r="AU1978">
        <v>0.36</v>
      </c>
      <c r="AV1978">
        <v>0.41</v>
      </c>
      <c r="AW1978" t="s">
        <v>9891</v>
      </c>
      <c r="AX1978" t="s">
        <v>10223</v>
      </c>
      <c r="AY1978" t="s">
        <v>9770</v>
      </c>
      <c r="AZ1978" t="s">
        <v>9770</v>
      </c>
      <c r="BA1978" t="s">
        <v>9770</v>
      </c>
      <c r="BB1978" t="s">
        <v>7623</v>
      </c>
      <c r="BC1978" t="s">
        <v>7624</v>
      </c>
      <c r="BD1978" t="s">
        <v>9770</v>
      </c>
      <c r="BE1978" t="s">
        <v>9721</v>
      </c>
      <c r="BF1978">
        <v>0.32</v>
      </c>
      <c r="BG1978" t="s">
        <v>10375</v>
      </c>
      <c r="BH1978" t="s">
        <v>10323</v>
      </c>
      <c r="BI1978" t="s">
        <v>9770</v>
      </c>
      <c r="BJ1978" t="s">
        <v>9721</v>
      </c>
      <c r="BK1978" t="s">
        <v>9721</v>
      </c>
      <c r="BL1978" t="s">
        <v>7622</v>
      </c>
      <c r="BM1978" t="s">
        <v>9783</v>
      </c>
      <c r="BN1978" t="s">
        <v>9782</v>
      </c>
      <c r="BO1978" t="s">
        <v>9782</v>
      </c>
      <c r="BP1978">
        <v>0.23</v>
      </c>
      <c r="BQ1978">
        <f t="shared" si="744"/>
        <v>2.5093283139584477E-2</v>
      </c>
      <c r="BR1978">
        <f t="shared" si="745"/>
        <v>2.0002786387752103E-2</v>
      </c>
    </row>
    <row r="1979" spans="1:70" hidden="1" x14ac:dyDescent="0.3">
      <c r="A1979" t="s">
        <v>6887</v>
      </c>
      <c r="B1979" t="s">
        <v>6888</v>
      </c>
      <c r="C1979" t="str">
        <f>VLOOKUP(historical_emissions[[#This Row],[Country]],'Liste-Pays'!A:B,2,0)</f>
        <v>EEU</v>
      </c>
      <c r="D1979" t="s">
        <v>41</v>
      </c>
      <c r="E1979" t="s">
        <v>70</v>
      </c>
      <c r="F1979" t="s">
        <v>302</v>
      </c>
      <c r="G1979" t="s">
        <v>44</v>
      </c>
      <c r="H1979">
        <f t="shared" si="723"/>
        <v>0.66910344827586099</v>
      </c>
      <c r="I1979">
        <f t="shared" si="724"/>
        <v>0.66548596621128575</v>
      </c>
      <c r="J1979">
        <f t="shared" si="725"/>
        <v>0.66188804192439232</v>
      </c>
      <c r="K1979">
        <f t="shared" si="726"/>
        <v>0.65830956967680765</v>
      </c>
      <c r="L1979">
        <f t="shared" si="727"/>
        <v>0.65475044430182927</v>
      </c>
      <c r="M1979">
        <f t="shared" si="728"/>
        <v>0.65121056120133436</v>
      </c>
      <c r="N1979">
        <f t="shared" si="729"/>
        <v>0.64768981634270584</v>
      </c>
      <c r="O1979">
        <f t="shared" si="730"/>
        <v>0.64418810625577494</v>
      </c>
      <c r="P1979">
        <f t="shared" si="731"/>
        <v>0.64070532802978053</v>
      </c>
      <c r="Q1979">
        <f t="shared" si="732"/>
        <v>0.6372413793103443</v>
      </c>
      <c r="R1979">
        <f t="shared" si="733"/>
        <v>0.63379615829646307</v>
      </c>
      <c r="S1979">
        <f t="shared" si="734"/>
        <v>0.63036956373751696</v>
      </c>
      <c r="T1979">
        <f t="shared" si="735"/>
        <v>0.62696149493029352</v>
      </c>
      <c r="U1979">
        <f t="shared" si="736"/>
        <v>0.62357185171602847</v>
      </c>
      <c r="V1979">
        <f t="shared" si="737"/>
        <v>0.62020053447746193</v>
      </c>
      <c r="W1979">
        <f t="shared" si="738"/>
        <v>0.61684744413591097</v>
      </c>
      <c r="X1979">
        <f t="shared" si="739"/>
        <v>0.61351248214835774</v>
      </c>
      <c r="Y1979">
        <f t="shared" si="740"/>
        <v>0.61019555050455354</v>
      </c>
      <c r="Z1979" s="1">
        <f t="shared" si="741"/>
        <v>0.60689655172413803</v>
      </c>
      <c r="AA1979" s="1">
        <f t="shared" si="741"/>
        <v>0.58769022957366424</v>
      </c>
      <c r="AB1979" s="1">
        <f t="shared" si="741"/>
        <v>0.56909172569057032</v>
      </c>
      <c r="AC1979" s="1">
        <f t="shared" si="722"/>
        <v>0.55108180458337253</v>
      </c>
      <c r="AD1979" s="1">
        <f t="shared" si="722"/>
        <v>0.53364183950196986</v>
      </c>
      <c r="AE1979" s="1">
        <f t="shared" si="722"/>
        <v>0.51675379317293912</v>
      </c>
      <c r="AF1979" s="1">
        <f t="shared" si="722"/>
        <v>0.50040019914449574</v>
      </c>
      <c r="AG1979" s="1">
        <f t="shared" si="742"/>
        <v>0.48456414372182632</v>
      </c>
      <c r="AH1979" s="1">
        <f t="shared" si="742"/>
        <v>0.46922924847411007</v>
      </c>
      <c r="AI1979" s="1">
        <f t="shared" si="743"/>
        <v>0.45437965329513647</v>
      </c>
      <c r="AJ1979">
        <v>0.44</v>
      </c>
      <c r="AK1979">
        <v>0.43</v>
      </c>
      <c r="AL1979">
        <v>0.4</v>
      </c>
      <c r="AM1979">
        <v>0.42</v>
      </c>
      <c r="AN1979" t="s">
        <v>10223</v>
      </c>
      <c r="AO1979" t="s">
        <v>10223</v>
      </c>
      <c r="AP1979" t="s">
        <v>9892</v>
      </c>
      <c r="AQ1979" t="s">
        <v>9892</v>
      </c>
      <c r="AR1979" t="s">
        <v>7624</v>
      </c>
      <c r="AS1979" t="s">
        <v>9891</v>
      </c>
      <c r="AT1979" t="s">
        <v>7624</v>
      </c>
      <c r="AU1979">
        <v>0.38</v>
      </c>
      <c r="AV1979">
        <v>0.4</v>
      </c>
      <c r="AW1979" t="s">
        <v>10223</v>
      </c>
      <c r="AX1979" t="s">
        <v>9769</v>
      </c>
      <c r="AY1979" t="s">
        <v>9891</v>
      </c>
      <c r="AZ1979" t="s">
        <v>10375</v>
      </c>
      <c r="BA1979" t="s">
        <v>9770</v>
      </c>
      <c r="BB1979" t="s">
        <v>10324</v>
      </c>
      <c r="BC1979" t="s">
        <v>10324</v>
      </c>
      <c r="BD1979" t="s">
        <v>9783</v>
      </c>
      <c r="BE1979" t="s">
        <v>7622</v>
      </c>
      <c r="BF1979">
        <v>0.28999999999999998</v>
      </c>
      <c r="BG1979" t="s">
        <v>10324</v>
      </c>
      <c r="BH1979" t="s">
        <v>9783</v>
      </c>
      <c r="BI1979" t="s">
        <v>7622</v>
      </c>
      <c r="BJ1979" t="s">
        <v>10225</v>
      </c>
      <c r="BK1979" t="s">
        <v>7622</v>
      </c>
      <c r="BL1979" t="s">
        <v>7622</v>
      </c>
      <c r="BM1979" t="s">
        <v>9783</v>
      </c>
      <c r="BN1979" t="s">
        <v>9783</v>
      </c>
      <c r="BO1979" t="s">
        <v>9721</v>
      </c>
      <c r="BP1979">
        <v>0.36</v>
      </c>
      <c r="BQ1979">
        <f t="shared" si="744"/>
        <v>3.2681030216219265E-2</v>
      </c>
      <c r="BR1979">
        <f t="shared" si="745"/>
        <v>5.4358502631846051E-3</v>
      </c>
    </row>
    <row r="1980" spans="1:70" hidden="1" x14ac:dyDescent="0.3">
      <c r="A1980" t="s">
        <v>10113</v>
      </c>
      <c r="B1980" t="s">
        <v>10114</v>
      </c>
      <c r="C1980" t="str">
        <f>VLOOKUP(historical_emissions[[#This Row],[Country]],'Liste-Pays'!A:B,2,0)</f>
        <v>MEA</v>
      </c>
      <c r="D1980" t="s">
        <v>41</v>
      </c>
      <c r="E1980" t="s">
        <v>252</v>
      </c>
      <c r="F1980" t="s">
        <v>302</v>
      </c>
      <c r="G1980" t="s">
        <v>44</v>
      </c>
      <c r="H1980">
        <f t="shared" si="723"/>
        <v>0.81396870554765288</v>
      </c>
      <c r="I1980">
        <f t="shared" si="724"/>
        <v>0.78778770622167238</v>
      </c>
      <c r="J1980">
        <f t="shared" si="725"/>
        <v>0.76244880895813638</v>
      </c>
      <c r="K1980">
        <f t="shared" si="726"/>
        <v>0.73792492785880459</v>
      </c>
      <c r="L1980">
        <f t="shared" si="727"/>
        <v>0.71418984823323473</v>
      </c>
      <c r="M1980">
        <f t="shared" si="728"/>
        <v>0.69121819857670896</v>
      </c>
      <c r="N1980">
        <f t="shared" si="729"/>
        <v>0.66898542344948042</v>
      </c>
      <c r="O1980">
        <f t="shared" si="730"/>
        <v>0.64746775722834793</v>
      </c>
      <c r="P1980">
        <f t="shared" si="731"/>
        <v>0.62664219870250226</v>
      </c>
      <c r="Q1980">
        <f t="shared" si="732"/>
        <v>0.60648648648648673</v>
      </c>
      <c r="R1980">
        <f t="shared" si="733"/>
        <v>0.5869790752239914</v>
      </c>
      <c r="S1980">
        <f t="shared" si="734"/>
        <v>0.56809911255704304</v>
      </c>
      <c r="T1980">
        <f t="shared" si="735"/>
        <v>0.54982641683597233</v>
      </c>
      <c r="U1980">
        <f t="shared" si="736"/>
        <v>0.53214145554633197</v>
      </c>
      <c r="V1980">
        <f t="shared" si="737"/>
        <v>0.51502532442970494</v>
      </c>
      <c r="W1980">
        <f t="shared" si="738"/>
        <v>0.49845972727608368</v>
      </c>
      <c r="X1980">
        <f t="shared" si="739"/>
        <v>0.48242695636622024</v>
      </c>
      <c r="Y1980">
        <f t="shared" si="740"/>
        <v>0.46690987354304109</v>
      </c>
      <c r="Z1980" s="1">
        <f t="shared" si="741"/>
        <v>0.45189189189189227</v>
      </c>
      <c r="AA1980" s="1">
        <f t="shared" si="741"/>
        <v>0.45068838091882835</v>
      </c>
      <c r="AB1980" s="1">
        <f t="shared" si="741"/>
        <v>0.44948807522270845</v>
      </c>
      <c r="AC1980" s="1">
        <f t="shared" si="722"/>
        <v>0.44829096626700865</v>
      </c>
      <c r="AD1980" s="1">
        <f t="shared" si="722"/>
        <v>0.44709704553794</v>
      </c>
      <c r="AE1980" s="1">
        <f t="shared" si="722"/>
        <v>0.44590630454438812</v>
      </c>
      <c r="AF1980" s="1">
        <f t="shared" si="722"/>
        <v>0.44471873481785285</v>
      </c>
      <c r="AG1980" s="1">
        <f t="shared" si="742"/>
        <v>0.44353432791238784</v>
      </c>
      <c r="AH1980" s="1">
        <f t="shared" si="742"/>
        <v>0.44235307540454066</v>
      </c>
      <c r="AI1980" s="1">
        <f t="shared" si="743"/>
        <v>0.44117496889329283</v>
      </c>
      <c r="AJ1980">
        <v>0.44</v>
      </c>
      <c r="AK1980">
        <v>0.45</v>
      </c>
      <c r="AL1980">
        <v>0.49</v>
      </c>
      <c r="AM1980">
        <v>0.51</v>
      </c>
      <c r="AN1980" t="s">
        <v>10325</v>
      </c>
      <c r="AO1980" t="s">
        <v>9718</v>
      </c>
      <c r="AP1980" t="s">
        <v>7625</v>
      </c>
      <c r="AQ1980" t="s">
        <v>10253</v>
      </c>
      <c r="AR1980" t="s">
        <v>9720</v>
      </c>
      <c r="AS1980" t="s">
        <v>9720</v>
      </c>
      <c r="AT1980" t="s">
        <v>10325</v>
      </c>
      <c r="AU1980">
        <v>0.46</v>
      </c>
      <c r="AV1980">
        <v>0.38</v>
      </c>
      <c r="AW1980" t="s">
        <v>9891</v>
      </c>
      <c r="AX1980" t="s">
        <v>10323</v>
      </c>
      <c r="AY1980" t="s">
        <v>9770</v>
      </c>
      <c r="AZ1980" t="s">
        <v>10224</v>
      </c>
      <c r="BA1980" t="s">
        <v>10323</v>
      </c>
      <c r="BB1980" t="s">
        <v>9892</v>
      </c>
      <c r="BC1980" t="s">
        <v>7624</v>
      </c>
      <c r="BD1980" t="s">
        <v>10375</v>
      </c>
      <c r="BE1980" t="s">
        <v>9892</v>
      </c>
      <c r="BF1980">
        <v>0.37</v>
      </c>
      <c r="BG1980" t="s">
        <v>10375</v>
      </c>
      <c r="BH1980" t="s">
        <v>10375</v>
      </c>
      <c r="BI1980" t="s">
        <v>9770</v>
      </c>
      <c r="BJ1980" t="s">
        <v>10323</v>
      </c>
      <c r="BK1980" t="s">
        <v>9770</v>
      </c>
      <c r="BL1980" t="s">
        <v>9782</v>
      </c>
      <c r="BM1980" t="s">
        <v>10324</v>
      </c>
      <c r="BN1980" t="s">
        <v>10225</v>
      </c>
      <c r="BO1980" t="s">
        <v>9782</v>
      </c>
      <c r="BP1980">
        <v>0.26</v>
      </c>
      <c r="BQ1980">
        <f t="shared" si="744"/>
        <v>2.6703838483927989E-3</v>
      </c>
      <c r="BR1980">
        <f t="shared" si="745"/>
        <v>3.3233571835676212E-2</v>
      </c>
    </row>
    <row r="1981" spans="1:70" hidden="1" x14ac:dyDescent="0.3">
      <c r="A1981" t="s">
        <v>9668</v>
      </c>
      <c r="B1981" t="s">
        <v>9669</v>
      </c>
      <c r="C1981" t="str">
        <f>VLOOKUP(historical_emissions[[#This Row],[Country]],'Liste-Pays'!A:B,2,0)</f>
        <v>FSU</v>
      </c>
      <c r="D1981" t="s">
        <v>41</v>
      </c>
      <c r="E1981" t="s">
        <v>70</v>
      </c>
      <c r="F1981" t="s">
        <v>148</v>
      </c>
      <c r="G1981" t="s">
        <v>44</v>
      </c>
      <c r="H1981">
        <f t="shared" si="723"/>
        <v>0.58504347826087</v>
      </c>
      <c r="I1981">
        <f t="shared" si="724"/>
        <v>0.58160124948910064</v>
      </c>
      <c r="J1981">
        <f t="shared" si="725"/>
        <v>0.57817927380852441</v>
      </c>
      <c r="K1981">
        <f t="shared" si="726"/>
        <v>0.57477743205573595</v>
      </c>
      <c r="L1981">
        <f t="shared" si="727"/>
        <v>0.57139560576845316</v>
      </c>
      <c r="M1981">
        <f t="shared" si="728"/>
        <v>0.56803367718139219</v>
      </c>
      <c r="N1981">
        <f t="shared" si="729"/>
        <v>0.5646915292221667</v>
      </c>
      <c r="O1981">
        <f t="shared" si="730"/>
        <v>0.56136904550721067</v>
      </c>
      <c r="P1981">
        <f t="shared" si="731"/>
        <v>0.55806611033772568</v>
      </c>
      <c r="Q1981">
        <f t="shared" si="732"/>
        <v>0.55478260869565221</v>
      </c>
      <c r="R1981">
        <f t="shared" si="733"/>
        <v>0.55151842623966396</v>
      </c>
      <c r="S1981">
        <f t="shared" si="734"/>
        <v>0.54827344930118649</v>
      </c>
      <c r="T1981">
        <f t="shared" si="735"/>
        <v>0.54504756488043882</v>
      </c>
      <c r="U1981">
        <f t="shared" si="736"/>
        <v>0.54184066064249825</v>
      </c>
      <c r="V1981">
        <f t="shared" si="737"/>
        <v>0.53865262491338872</v>
      </c>
      <c r="W1981">
        <f t="shared" si="738"/>
        <v>0.53548334667619213</v>
      </c>
      <c r="X1981">
        <f t="shared" si="739"/>
        <v>0.53233271556718209</v>
      </c>
      <c r="Y1981">
        <f t="shared" si="740"/>
        <v>0.5292006218719808</v>
      </c>
      <c r="Z1981" s="1">
        <f t="shared" si="741"/>
        <v>0.52608695652173876</v>
      </c>
      <c r="AA1981" s="1">
        <f t="shared" si="741"/>
        <v>0.51676970830072688</v>
      </c>
      <c r="AB1981" s="1">
        <f t="shared" si="741"/>
        <v>0.50761747294182036</v>
      </c>
      <c r="AC1981" s="1">
        <f t="shared" si="722"/>
        <v>0.49862732798937415</v>
      </c>
      <c r="AD1981" s="1">
        <f t="shared" si="722"/>
        <v>0.48979640274581143</v>
      </c>
      <c r="AE1981" s="1">
        <f t="shared" si="722"/>
        <v>0.48112187735496409</v>
      </c>
      <c r="AF1981" s="1">
        <f t="shared" si="722"/>
        <v>0.47260098190164712</v>
      </c>
      <c r="AG1981" s="1">
        <f t="shared" si="742"/>
        <v>0.46423099552718045</v>
      </c>
      <c r="AH1981" s="1">
        <f t="shared" si="742"/>
        <v>0.45600924556057493</v>
      </c>
      <c r="AI1981" s="1">
        <f t="shared" si="743"/>
        <v>0.44793310666510572</v>
      </c>
      <c r="AJ1981">
        <v>0.44</v>
      </c>
      <c r="AK1981">
        <v>0.54</v>
      </c>
      <c r="AL1981">
        <v>0.54</v>
      </c>
      <c r="AM1981">
        <v>0.57999999999999996</v>
      </c>
      <c r="AN1981" t="s">
        <v>10252</v>
      </c>
      <c r="AO1981" t="s">
        <v>7626</v>
      </c>
      <c r="AP1981" t="s">
        <v>7626</v>
      </c>
      <c r="AQ1981" t="s">
        <v>7626</v>
      </c>
      <c r="AR1981" t="s">
        <v>9881</v>
      </c>
      <c r="AS1981" t="s">
        <v>9398</v>
      </c>
      <c r="AT1981" t="s">
        <v>10317</v>
      </c>
      <c r="AU1981">
        <v>0.49</v>
      </c>
      <c r="AV1981">
        <v>0.55000000000000004</v>
      </c>
      <c r="AW1981" t="s">
        <v>9718</v>
      </c>
      <c r="AX1981" t="s">
        <v>9719</v>
      </c>
      <c r="AY1981" t="s">
        <v>9719</v>
      </c>
      <c r="AZ1981" t="s">
        <v>10317</v>
      </c>
      <c r="BA1981" t="s">
        <v>10252</v>
      </c>
      <c r="BB1981" t="s">
        <v>9718</v>
      </c>
      <c r="BC1981" t="s">
        <v>10325</v>
      </c>
      <c r="BD1981" t="s">
        <v>10253</v>
      </c>
      <c r="BE1981" t="s">
        <v>9893</v>
      </c>
      <c r="BF1981">
        <v>0.46</v>
      </c>
      <c r="BG1981" t="s">
        <v>9882</v>
      </c>
      <c r="BH1981" t="s">
        <v>9882</v>
      </c>
      <c r="BI1981" t="s">
        <v>9893</v>
      </c>
      <c r="BJ1981" t="s">
        <v>9893</v>
      </c>
      <c r="BK1981" t="s">
        <v>9893</v>
      </c>
      <c r="BL1981" t="s">
        <v>9893</v>
      </c>
      <c r="BM1981" t="s">
        <v>9720</v>
      </c>
      <c r="BN1981" t="s">
        <v>9882</v>
      </c>
      <c r="BO1981" t="s">
        <v>7626</v>
      </c>
      <c r="BP1981">
        <v>0.6</v>
      </c>
      <c r="BQ1981">
        <f t="shared" si="744"/>
        <v>1.8029787875240233E-2</v>
      </c>
      <c r="BR1981">
        <f t="shared" si="745"/>
        <v>5.918537442608951E-3</v>
      </c>
    </row>
    <row r="1982" spans="1:70" hidden="1" x14ac:dyDescent="0.3">
      <c r="A1982" t="s">
        <v>10425</v>
      </c>
      <c r="B1982" t="s">
        <v>10426</v>
      </c>
      <c r="C1982" t="str">
        <f>VLOOKUP(historical_emissions[[#This Row],[Country]],'Liste-Pays'!A:B,2,0)</f>
        <v>AFR</v>
      </c>
      <c r="D1982" t="s">
        <v>41</v>
      </c>
      <c r="E1982" t="s">
        <v>70</v>
      </c>
      <c r="F1982" t="s">
        <v>148</v>
      </c>
      <c r="G1982" t="s">
        <v>44</v>
      </c>
      <c r="H1982">
        <f t="shared" si="723"/>
        <v>0.19122736418511091</v>
      </c>
      <c r="I1982">
        <f t="shared" si="724"/>
        <v>0.1945308888104289</v>
      </c>
      <c r="J1982">
        <f t="shared" si="725"/>
        <v>0.19789148306590462</v>
      </c>
      <c r="K1982">
        <f t="shared" si="726"/>
        <v>0.20131013285085947</v>
      </c>
      <c r="L1982">
        <f t="shared" si="727"/>
        <v>0.20478784109639639</v>
      </c>
      <c r="M1982">
        <f t="shared" si="728"/>
        <v>0.20832562805963023</v>
      </c>
      <c r="N1982">
        <f t="shared" si="729"/>
        <v>0.21192453162300115</v>
      </c>
      <c r="O1982">
        <f t="shared" si="730"/>
        <v>0.21558560759875878</v>
      </c>
      <c r="P1982">
        <f t="shared" si="731"/>
        <v>0.21930993003870639</v>
      </c>
      <c r="Q1982">
        <f t="shared" si="732"/>
        <v>0.22309859154929598</v>
      </c>
      <c r="R1982">
        <f t="shared" si="733"/>
        <v>0.22695270361216696</v>
      </c>
      <c r="S1982">
        <f t="shared" si="734"/>
        <v>0.23087339691022196</v>
      </c>
      <c r="T1982">
        <f t="shared" si="735"/>
        <v>0.23486182165933597</v>
      </c>
      <c r="U1982">
        <f t="shared" si="736"/>
        <v>0.23891914794579569</v>
      </c>
      <c r="V1982">
        <f t="shared" si="737"/>
        <v>0.24304656606956848</v>
      </c>
      <c r="W1982">
        <f t="shared" si="738"/>
        <v>0.24724528689350123</v>
      </c>
      <c r="X1982">
        <f t="shared" si="739"/>
        <v>0.2515165421985518</v>
      </c>
      <c r="Y1982">
        <f t="shared" si="740"/>
        <v>0.25586158504515732</v>
      </c>
      <c r="Z1982" s="1">
        <f t="shared" si="741"/>
        <v>0.26028169014084518</v>
      </c>
      <c r="AA1982" s="1">
        <f t="shared" si="741"/>
        <v>0.27431182151128225</v>
      </c>
      <c r="AB1982" s="1">
        <f t="shared" si="741"/>
        <v>0.28909822807789315</v>
      </c>
      <c r="AC1982" s="1">
        <f t="shared" si="722"/>
        <v>0.30468167582905292</v>
      </c>
      <c r="AD1982" s="1">
        <f t="shared" si="722"/>
        <v>0.32110512818843084</v>
      </c>
      <c r="AE1982" s="1">
        <f t="shared" si="722"/>
        <v>0.33841386446475846</v>
      </c>
      <c r="AF1982" s="1">
        <f t="shared" si="722"/>
        <v>0.35665560468647201</v>
      </c>
      <c r="AG1982" s="1">
        <f t="shared" si="742"/>
        <v>0.37588064116539649</v>
      </c>
      <c r="AH1982" s="1">
        <f t="shared" si="742"/>
        <v>0.39614197715219185</v>
      </c>
      <c r="AI1982" s="1">
        <f t="shared" si="743"/>
        <v>0.41749547296583278</v>
      </c>
      <c r="AJ1982">
        <v>0.44</v>
      </c>
      <c r="AK1982">
        <v>0.37</v>
      </c>
      <c r="AL1982">
        <v>0.37</v>
      </c>
      <c r="AM1982">
        <v>0.36</v>
      </c>
      <c r="AN1982" t="s">
        <v>9891</v>
      </c>
      <c r="AO1982" t="s">
        <v>9892</v>
      </c>
      <c r="AP1982" t="s">
        <v>9720</v>
      </c>
      <c r="AQ1982" t="s">
        <v>10254</v>
      </c>
      <c r="AR1982" t="s">
        <v>10223</v>
      </c>
      <c r="AS1982" t="s">
        <v>10223</v>
      </c>
      <c r="AT1982" t="s">
        <v>9769</v>
      </c>
      <c r="AU1982">
        <v>0.38</v>
      </c>
      <c r="AV1982">
        <v>0.42</v>
      </c>
      <c r="AW1982" t="s">
        <v>9397</v>
      </c>
      <c r="AX1982" t="s">
        <v>10251</v>
      </c>
      <c r="AY1982" t="s">
        <v>9880</v>
      </c>
      <c r="AZ1982" t="s">
        <v>10222</v>
      </c>
      <c r="BA1982" t="s">
        <v>9880</v>
      </c>
      <c r="BB1982" t="s">
        <v>10273</v>
      </c>
      <c r="BC1982" t="s">
        <v>9708</v>
      </c>
      <c r="BD1982" t="s">
        <v>9463</v>
      </c>
      <c r="BE1982" t="s">
        <v>9722</v>
      </c>
      <c r="BF1982">
        <v>0.71</v>
      </c>
      <c r="BG1982" t="s">
        <v>9463</v>
      </c>
      <c r="BH1982" t="s">
        <v>9880</v>
      </c>
      <c r="BI1982" t="s">
        <v>9717</v>
      </c>
      <c r="BJ1982" t="s">
        <v>7626</v>
      </c>
      <c r="BK1982" t="s">
        <v>9717</v>
      </c>
      <c r="BL1982" t="s">
        <v>9716</v>
      </c>
      <c r="BM1982" t="s">
        <v>9881</v>
      </c>
      <c r="BN1982" t="s">
        <v>9396</v>
      </c>
      <c r="BO1982" t="s">
        <v>9716</v>
      </c>
      <c r="BP1982">
        <v>0.68</v>
      </c>
      <c r="BQ1982">
        <f t="shared" si="744"/>
        <v>-5.1146652350380073E-2</v>
      </c>
      <c r="BR1982">
        <f t="shared" si="745"/>
        <v>-1.6982005508324627E-2</v>
      </c>
    </row>
    <row r="1983" spans="1:70" hidden="1" x14ac:dyDescent="0.3">
      <c r="A1983" t="s">
        <v>10280</v>
      </c>
      <c r="B1983" t="s">
        <v>10281</v>
      </c>
      <c r="C1983" t="str">
        <f>VLOOKUP(historical_emissions[[#This Row],[Country]],'Liste-Pays'!A:B,2,0)</f>
        <v>CSA</v>
      </c>
      <c r="D1983" t="s">
        <v>41</v>
      </c>
      <c r="E1983" t="s">
        <v>328</v>
      </c>
      <c r="F1983" t="s">
        <v>43</v>
      </c>
      <c r="G1983" t="s">
        <v>44</v>
      </c>
      <c r="H1983">
        <f t="shared" si="723"/>
        <v>1.0206593406593427</v>
      </c>
      <c r="I1983">
        <f t="shared" si="724"/>
        <v>0.98441353248751551</v>
      </c>
      <c r="J1983">
        <f t="shared" si="725"/>
        <v>0.94945489091250823</v>
      </c>
      <c r="K1983">
        <f t="shared" si="726"/>
        <v>0.91573770588034398</v>
      </c>
      <c r="L1983">
        <f t="shared" si="727"/>
        <v>0.88321789059936462</v>
      </c>
      <c r="M1983">
        <f t="shared" si="728"/>
        <v>0.85185292389469491</v>
      </c>
      <c r="N1983">
        <f t="shared" si="729"/>
        <v>0.82160179460982374</v>
      </c>
      <c r="O1983">
        <f t="shared" si="730"/>
        <v>0.79242494798260421</v>
      </c>
      <c r="P1983">
        <f t="shared" si="731"/>
        <v>0.76428423392555833</v>
      </c>
      <c r="Q1983">
        <f t="shared" si="732"/>
        <v>0.7371428571428581</v>
      </c>
      <c r="R1983">
        <f t="shared" si="733"/>
        <v>0.71096532901876075</v>
      </c>
      <c r="S1983">
        <f t="shared" si="734"/>
        <v>0.68571742121458878</v>
      </c>
      <c r="T1983">
        <f t="shared" si="735"/>
        <v>0.66136612091358127</v>
      </c>
      <c r="U1983">
        <f t="shared" si="736"/>
        <v>0.63787958765509623</v>
      </c>
      <c r="V1983">
        <f t="shared" si="737"/>
        <v>0.61522711170172373</v>
      </c>
      <c r="W1983">
        <f t="shared" si="738"/>
        <v>0.59337907388487232</v>
      </c>
      <c r="X1983">
        <f t="shared" si="739"/>
        <v>0.57230690687632491</v>
      </c>
      <c r="Y1983">
        <f t="shared" si="740"/>
        <v>0.55198305783512513</v>
      </c>
      <c r="Z1983" s="1">
        <f t="shared" si="741"/>
        <v>0.53238095238095273</v>
      </c>
      <c r="AA1983" s="1">
        <f t="shared" si="741"/>
        <v>0.52113123412793627</v>
      </c>
      <c r="AB1983" s="1">
        <f t="shared" si="741"/>
        <v>0.5101192331715404</v>
      </c>
      <c r="AC1983" s="1">
        <f t="shared" si="722"/>
        <v>0.49933992631813107</v>
      </c>
      <c r="AD1983" s="1">
        <f t="shared" si="722"/>
        <v>0.48878839651895578</v>
      </c>
      <c r="AE1983" s="1">
        <f t="shared" si="722"/>
        <v>0.47845983062720082</v>
      </c>
      <c r="AF1983" s="1">
        <f t="shared" si="722"/>
        <v>0.468349517202444</v>
      </c>
      <c r="AG1983" s="1">
        <f t="shared" si="742"/>
        <v>0.45845284436150135</v>
      </c>
      <c r="AH1983" s="1">
        <f t="shared" si="742"/>
        <v>0.44876529767468754</v>
      </c>
      <c r="AI1983" s="1">
        <f t="shared" si="743"/>
        <v>0.43928245810653038</v>
      </c>
      <c r="AJ1983">
        <v>0.43</v>
      </c>
      <c r="AK1983">
        <v>0.4</v>
      </c>
      <c r="AL1983">
        <v>0.36</v>
      </c>
      <c r="AM1983">
        <v>0.36</v>
      </c>
      <c r="AN1983" t="s">
        <v>9721</v>
      </c>
      <c r="AO1983" t="s">
        <v>10324</v>
      </c>
      <c r="AP1983" t="s">
        <v>7622</v>
      </c>
      <c r="AQ1983" t="s">
        <v>9589</v>
      </c>
      <c r="AR1983" t="s">
        <v>10210</v>
      </c>
      <c r="AS1983" t="s">
        <v>9464</v>
      </c>
      <c r="AT1983" t="s">
        <v>9590</v>
      </c>
      <c r="AU1983">
        <v>0.23</v>
      </c>
      <c r="AV1983">
        <v>0.26</v>
      </c>
      <c r="AW1983" t="s">
        <v>9464</v>
      </c>
      <c r="AX1983" t="s">
        <v>9464</v>
      </c>
      <c r="AY1983" t="s">
        <v>9464</v>
      </c>
      <c r="AZ1983" t="s">
        <v>9464</v>
      </c>
      <c r="BA1983" t="s">
        <v>7620</v>
      </c>
      <c r="BB1983" t="s">
        <v>10210</v>
      </c>
      <c r="BC1983" t="s">
        <v>7621</v>
      </c>
      <c r="BD1983" t="s">
        <v>9464</v>
      </c>
      <c r="BE1983" t="s">
        <v>7620</v>
      </c>
      <c r="BF1983">
        <v>0.21</v>
      </c>
      <c r="BG1983" t="s">
        <v>9464</v>
      </c>
      <c r="BH1983" t="s">
        <v>7620</v>
      </c>
      <c r="BI1983" t="s">
        <v>7621</v>
      </c>
      <c r="BJ1983" t="s">
        <v>7619</v>
      </c>
      <c r="BK1983" t="s">
        <v>9468</v>
      </c>
      <c r="BL1983" t="s">
        <v>9473</v>
      </c>
      <c r="BM1983" t="s">
        <v>9472</v>
      </c>
      <c r="BN1983" t="s">
        <v>9467</v>
      </c>
      <c r="BO1983" t="s">
        <v>9469</v>
      </c>
      <c r="BP1983">
        <v>0.12</v>
      </c>
      <c r="BQ1983">
        <f t="shared" si="744"/>
        <v>2.1587111875652099E-2</v>
      </c>
      <c r="BR1983">
        <f t="shared" si="745"/>
        <v>3.6819697185833666E-2</v>
      </c>
    </row>
    <row r="1984" spans="1:70" hidden="1" x14ac:dyDescent="0.3">
      <c r="A1984" t="s">
        <v>10280</v>
      </c>
      <c r="B1984" t="s">
        <v>10281</v>
      </c>
      <c r="C1984" t="str">
        <f>VLOOKUP(historical_emissions[[#This Row],[Country]],'Liste-Pays'!A:B,2,0)</f>
        <v>CSA</v>
      </c>
      <c r="D1984" t="s">
        <v>41</v>
      </c>
      <c r="E1984" t="s">
        <v>535</v>
      </c>
      <c r="F1984" t="s">
        <v>43</v>
      </c>
      <c r="G1984" t="s">
        <v>44</v>
      </c>
      <c r="H1984">
        <f t="shared" si="723"/>
        <v>0.42172239108409287</v>
      </c>
      <c r="I1984">
        <f t="shared" si="724"/>
        <v>0.42482440532974869</v>
      </c>
      <c r="J1984">
        <f t="shared" si="725"/>
        <v>0.4279492367000905</v>
      </c>
      <c r="K1984">
        <f t="shared" si="726"/>
        <v>0.43109705302838336</v>
      </c>
      <c r="L1984">
        <f t="shared" si="727"/>
        <v>0.43426802338240383</v>
      </c>
      <c r="M1984">
        <f t="shared" si="728"/>
        <v>0.43746231807352065</v>
      </c>
      <c r="N1984">
        <f t="shared" si="729"/>
        <v>0.44068010866584201</v>
      </c>
      <c r="O1984">
        <f t="shared" si="730"/>
        <v>0.44392156798543031</v>
      </c>
      <c r="P1984">
        <f t="shared" si="731"/>
        <v>0.44718687012958436</v>
      </c>
      <c r="Q1984">
        <f t="shared" si="732"/>
        <v>0.45047619047619025</v>
      </c>
      <c r="R1984">
        <f t="shared" si="733"/>
        <v>0.45378970569314075</v>
      </c>
      <c r="S1984">
        <f t="shared" si="734"/>
        <v>0.45712759374782408</v>
      </c>
      <c r="T1984">
        <f t="shared" si="735"/>
        <v>0.46049003391668236</v>
      </c>
      <c r="U1984">
        <f t="shared" si="736"/>
        <v>0.46387720679484057</v>
      </c>
      <c r="V1984">
        <f t="shared" si="737"/>
        <v>0.46728929430580624</v>
      </c>
      <c r="W1984">
        <f t="shared" si="738"/>
        <v>0.47072647971124043</v>
      </c>
      <c r="X1984">
        <f t="shared" si="739"/>
        <v>0.47418894762080066</v>
      </c>
      <c r="Y1984">
        <f t="shared" si="740"/>
        <v>0.47767688400205616</v>
      </c>
      <c r="Z1984" s="1">
        <f t="shared" si="741"/>
        <v>0.48119047619047611</v>
      </c>
      <c r="AA1984" s="1">
        <f t="shared" si="741"/>
        <v>0.47580846736588084</v>
      </c>
      <c r="AB1984" s="1">
        <f t="shared" si="741"/>
        <v>0.47048665511711424</v>
      </c>
      <c r="AC1984" s="1">
        <f t="shared" si="722"/>
        <v>0.46522436615881768</v>
      </c>
      <c r="AD1984" s="1">
        <f t="shared" si="722"/>
        <v>0.46002093473618005</v>
      </c>
      <c r="AE1984" s="1">
        <f t="shared" si="722"/>
        <v>0.45487570254071025</v>
      </c>
      <c r="AF1984" s="1">
        <f t="shared" si="722"/>
        <v>0.44978801862695178</v>
      </c>
      <c r="AG1984" s="1">
        <f t="shared" si="742"/>
        <v>0.44475723933012873</v>
      </c>
      <c r="AH1984" s="1">
        <f t="shared" si="742"/>
        <v>0.43978272818471309</v>
      </c>
      <c r="AI1984" s="1">
        <f t="shared" si="743"/>
        <v>0.43486385584390275</v>
      </c>
      <c r="AJ1984">
        <v>0.43</v>
      </c>
      <c r="AK1984">
        <v>0.39</v>
      </c>
      <c r="AL1984">
        <v>0.36</v>
      </c>
      <c r="AM1984">
        <v>0.44</v>
      </c>
      <c r="AN1984" t="s">
        <v>10253</v>
      </c>
      <c r="AO1984" t="s">
        <v>10325</v>
      </c>
      <c r="AP1984" t="s">
        <v>10254</v>
      </c>
      <c r="AQ1984" t="s">
        <v>10252</v>
      </c>
      <c r="AR1984" t="s">
        <v>9719</v>
      </c>
      <c r="AS1984" t="s">
        <v>9718</v>
      </c>
      <c r="AT1984" t="s">
        <v>9768</v>
      </c>
      <c r="AU1984">
        <v>0.51</v>
      </c>
      <c r="AV1984">
        <v>0.47</v>
      </c>
      <c r="AW1984" t="s">
        <v>9713</v>
      </c>
      <c r="AX1984" t="s">
        <v>9394</v>
      </c>
      <c r="AY1984" t="s">
        <v>10322</v>
      </c>
      <c r="AZ1984" t="s">
        <v>9719</v>
      </c>
      <c r="BA1984" t="s">
        <v>9375</v>
      </c>
      <c r="BB1984" t="s">
        <v>9881</v>
      </c>
      <c r="BC1984" t="s">
        <v>10254</v>
      </c>
      <c r="BD1984" t="s">
        <v>9720</v>
      </c>
      <c r="BE1984" t="s">
        <v>10253</v>
      </c>
      <c r="BF1984">
        <v>0.42</v>
      </c>
      <c r="BG1984" t="s">
        <v>9882</v>
      </c>
      <c r="BH1984" t="s">
        <v>10254</v>
      </c>
      <c r="BI1984" t="s">
        <v>9769</v>
      </c>
      <c r="BJ1984" t="s">
        <v>10323</v>
      </c>
      <c r="BK1984" t="s">
        <v>10375</v>
      </c>
      <c r="BL1984" t="s">
        <v>9769</v>
      </c>
      <c r="BM1984" t="s">
        <v>10375</v>
      </c>
      <c r="BN1984" t="s">
        <v>7622</v>
      </c>
      <c r="BO1984" t="s">
        <v>9783</v>
      </c>
      <c r="BP1984">
        <v>0.26</v>
      </c>
      <c r="BQ1984">
        <f t="shared" si="744"/>
        <v>1.1311292660239003E-2</v>
      </c>
      <c r="BR1984">
        <f t="shared" si="745"/>
        <v>-7.3018739195268578E-3</v>
      </c>
    </row>
    <row r="1985" spans="1:70" hidden="1" x14ac:dyDescent="0.3">
      <c r="A1985" t="s">
        <v>10433</v>
      </c>
      <c r="B1985" t="s">
        <v>10434</v>
      </c>
      <c r="C1985" t="str">
        <f>VLOOKUP(historical_emissions[[#This Row],[Country]],'Liste-Pays'!A:B,2,0)</f>
        <v>AFR</v>
      </c>
      <c r="D1985" t="s">
        <v>41</v>
      </c>
      <c r="E1985" t="s">
        <v>70</v>
      </c>
      <c r="F1985" t="s">
        <v>43</v>
      </c>
      <c r="G1985" t="s">
        <v>44</v>
      </c>
      <c r="H1985">
        <f t="shared" si="723"/>
        <v>0.47291060291060294</v>
      </c>
      <c r="I1985">
        <f t="shared" si="724"/>
        <v>0.47939689765555976</v>
      </c>
      <c r="J1985">
        <f t="shared" si="725"/>
        <v>0.48597215640187225</v>
      </c>
      <c r="K1985">
        <f t="shared" si="726"/>
        <v>0.49263759935211343</v>
      </c>
      <c r="L1985">
        <f t="shared" si="727"/>
        <v>0.49939446344477534</v>
      </c>
      <c r="M1985">
        <f t="shared" si="728"/>
        <v>0.50624400258381363</v>
      </c>
      <c r="N1985">
        <f t="shared" si="729"/>
        <v>0.51318748787134061</v>
      </c>
      <c r="O1985">
        <f t="shared" si="730"/>
        <v>0.52022620784350981</v>
      </c>
      <c r="P1985">
        <f t="shared" si="731"/>
        <v>0.52736146870963596</v>
      </c>
      <c r="Q1985">
        <f t="shared" si="732"/>
        <v>0.53459459459459446</v>
      </c>
      <c r="R1985">
        <f t="shared" si="733"/>
        <v>0.54192692778454565</v>
      </c>
      <c r="S1985">
        <f t="shared" si="734"/>
        <v>0.54935982897602931</v>
      </c>
      <c r="T1985">
        <f t="shared" si="735"/>
        <v>0.55689467752847588</v>
      </c>
      <c r="U1985">
        <f t="shared" si="736"/>
        <v>0.56453287172018063</v>
      </c>
      <c r="V1985">
        <f t="shared" si="737"/>
        <v>0.57227582900778917</v>
      </c>
      <c r="W1985">
        <f t="shared" si="738"/>
        <v>0.58012498628934139</v>
      </c>
      <c r="X1985">
        <f t="shared" si="739"/>
        <v>0.58808180017092404</v>
      </c>
      <c r="Y1985">
        <f t="shared" si="740"/>
        <v>0.59614774723697972</v>
      </c>
      <c r="Z1985" s="1">
        <f t="shared" si="741"/>
        <v>0.60432432432432415</v>
      </c>
      <c r="AA1985" s="1">
        <f t="shared" si="741"/>
        <v>0.58410364069778353</v>
      </c>
      <c r="AB1985" s="1">
        <f t="shared" si="741"/>
        <v>0.56455954086882842</v>
      </c>
      <c r="AC1985" s="1">
        <f t="shared" si="741"/>
        <v>0.54566938635284523</v>
      </c>
      <c r="AD1985" s="1">
        <f t="shared" si="741"/>
        <v>0.52741129614860593</v>
      </c>
      <c r="AE1985" s="1">
        <f t="shared" si="741"/>
        <v>0.50976412139288441</v>
      </c>
      <c r="AF1985" s="1">
        <f t="shared" si="741"/>
        <v>0.49270742086312869</v>
      </c>
      <c r="AG1985" s="1">
        <f t="shared" si="742"/>
        <v>0.47622143729981387</v>
      </c>
      <c r="AH1985" s="1">
        <f t="shared" si="742"/>
        <v>0.46028707452104856</v>
      </c>
      <c r="AI1985" s="1">
        <f t="shared" si="743"/>
        <v>0.44488587530292628</v>
      </c>
      <c r="AJ1985">
        <v>0.43</v>
      </c>
      <c r="AK1985">
        <v>0.4</v>
      </c>
      <c r="AL1985">
        <v>0.38</v>
      </c>
      <c r="AM1985">
        <v>0.46</v>
      </c>
      <c r="AN1985" t="s">
        <v>9892</v>
      </c>
      <c r="AO1985" t="s">
        <v>9891</v>
      </c>
      <c r="AP1985" t="s">
        <v>7624</v>
      </c>
      <c r="AQ1985" t="s">
        <v>9893</v>
      </c>
      <c r="AR1985" t="s">
        <v>10375</v>
      </c>
      <c r="AS1985" t="s">
        <v>10323</v>
      </c>
      <c r="AT1985" t="s">
        <v>10324</v>
      </c>
      <c r="AU1985">
        <v>0.32</v>
      </c>
      <c r="AV1985">
        <v>0.52</v>
      </c>
      <c r="AW1985" t="s">
        <v>9882</v>
      </c>
      <c r="AX1985" t="s">
        <v>10253</v>
      </c>
      <c r="AY1985" t="s">
        <v>9720</v>
      </c>
      <c r="AZ1985" t="s">
        <v>10254</v>
      </c>
      <c r="BA1985" t="s">
        <v>7623</v>
      </c>
      <c r="BB1985" t="s">
        <v>9892</v>
      </c>
      <c r="BC1985" t="s">
        <v>9894</v>
      </c>
      <c r="BD1985" t="s">
        <v>9892</v>
      </c>
      <c r="BE1985" t="s">
        <v>7624</v>
      </c>
      <c r="BF1985">
        <v>0.37</v>
      </c>
      <c r="BG1985" t="s">
        <v>9769</v>
      </c>
      <c r="BH1985" t="s">
        <v>9769</v>
      </c>
      <c r="BI1985" t="s">
        <v>10323</v>
      </c>
      <c r="BJ1985" t="s">
        <v>10324</v>
      </c>
      <c r="BK1985" t="s">
        <v>10224</v>
      </c>
      <c r="BL1985" t="s">
        <v>9783</v>
      </c>
      <c r="BM1985" t="s">
        <v>10324</v>
      </c>
      <c r="BN1985" t="s">
        <v>10324</v>
      </c>
      <c r="BO1985" t="s">
        <v>9783</v>
      </c>
      <c r="BP1985">
        <v>0.3</v>
      </c>
      <c r="BQ1985">
        <f t="shared" si="744"/>
        <v>3.4618314657968163E-2</v>
      </c>
      <c r="BR1985">
        <f t="shared" si="745"/>
        <v>-1.353011414274341E-2</v>
      </c>
    </row>
    <row r="1986" spans="1:70" hidden="1" x14ac:dyDescent="0.3">
      <c r="A1986" t="s">
        <v>5789</v>
      </c>
      <c r="B1986" t="s">
        <v>5790</v>
      </c>
      <c r="C1986" t="str">
        <f>VLOOKUP(historical_emissions[[#This Row],[Country]],'Liste-Pays'!A:B,2,0)</f>
        <v>MEA</v>
      </c>
      <c r="D1986" t="s">
        <v>41</v>
      </c>
      <c r="E1986" t="s">
        <v>70</v>
      </c>
      <c r="F1986" t="s">
        <v>302</v>
      </c>
      <c r="G1986" t="s">
        <v>44</v>
      </c>
      <c r="H1986">
        <f t="shared" ref="H1986:H2049" si="746">I1986*(1+$BR1986)</f>
        <v>0.52078349282296788</v>
      </c>
      <c r="I1986">
        <f t="shared" ref="I1986:I2049" si="747">J1986*(1+$BR1986)</f>
        <v>0.51948472695607872</v>
      </c>
      <c r="J1986">
        <f t="shared" ref="J1986:J2049" si="748">K1986*(1+$BR1986)</f>
        <v>0.518189200041269</v>
      </c>
      <c r="K1986">
        <f t="shared" ref="K1986:K2049" si="749">L1986*(1+$BR1986)</f>
        <v>0.51689690400101607</v>
      </c>
      <c r="L1986">
        <f t="shared" ref="L1986:L2049" si="750">M1986*(1+$BR1986)</f>
        <v>0.51560783077794181</v>
      </c>
      <c r="M1986">
        <f t="shared" ref="M1986:M2049" si="751">N1986*(1+$BR1986)</f>
        <v>0.51432197233476185</v>
      </c>
      <c r="N1986">
        <f t="shared" ref="N1986:N2049" si="752">O1986*(1+$BR1986)</f>
        <v>0.51303932065423596</v>
      </c>
      <c r="O1986">
        <f t="shared" ref="O1986:O2049" si="753">P1986*(1+$BR1986)</f>
        <v>0.51175986773911786</v>
      </c>
      <c r="P1986">
        <f t="shared" ref="P1986:P2049" si="754">Q1986*(1+$BR1986)</f>
        <v>0.51048360561210526</v>
      </c>
      <c r="Q1986">
        <f t="shared" ref="Q1986:Q2049" si="755">R1986*(1+$BR1986)</f>
        <v>0.50921052631579033</v>
      </c>
      <c r="R1986">
        <f t="shared" ref="R1986:R2049" si="756">S1986*(1+$BR1986)</f>
        <v>0.5079406219126098</v>
      </c>
      <c r="S1986">
        <f t="shared" ref="S1986:S2049" si="757">T1986*(1+$BR1986)</f>
        <v>0.50667388448479578</v>
      </c>
      <c r="T1986">
        <f t="shared" ref="T1986:T2049" si="758">U1986*(1+$BR1986)</f>
        <v>0.50541030613432625</v>
      </c>
      <c r="U1986">
        <f t="shared" ref="U1986:U2049" si="759">V1986*(1+$BR1986)</f>
        <v>0.50414987898287578</v>
      </c>
      <c r="V1986">
        <f t="shared" ref="V1986:V2049" si="760">W1986*(1+$BR1986)</f>
        <v>0.50289259517176654</v>
      </c>
      <c r="W1986">
        <f t="shared" ref="W1986:W2049" si="761">X1986*(1+$BR1986)</f>
        <v>0.50163844686191905</v>
      </c>
      <c r="X1986">
        <f t="shared" ref="X1986:X2049" si="762">Y1986*(1+$BR1986)</f>
        <v>0.50038742623380361</v>
      </c>
      <c r="Y1986">
        <f t="shared" ref="Y1986:Y2049" si="763">Z1986*(1+$BR1986)</f>
        <v>0.49913952548739132</v>
      </c>
      <c r="Z1986" s="1">
        <f t="shared" ref="Z1986:AC2049" si="764">AA1986*(1+$BQ1986)</f>
        <v>0.49789473684210561</v>
      </c>
      <c r="AA1986" s="1">
        <f t="shared" si="764"/>
        <v>0.49064867171794208</v>
      </c>
      <c r="AB1986" s="1">
        <f t="shared" si="764"/>
        <v>0.48350806153414733</v>
      </c>
      <c r="AC1986" s="1">
        <f t="shared" si="764"/>
        <v>0.47647137156197444</v>
      </c>
      <c r="AD1986" s="1">
        <f t="shared" ref="AD1986:AF2049" si="765">AE1986*(1+$BQ1986)</f>
        <v>0.46953708940820971</v>
      </c>
      <c r="AE1986" s="1">
        <f t="shared" si="765"/>
        <v>0.46270372469011462</v>
      </c>
      <c r="AF1986" s="1">
        <f t="shared" si="765"/>
        <v>0.45596980871509829</v>
      </c>
      <c r="AG1986" s="1">
        <f t="shared" ref="AG1986:AH2049" si="766">AH1986*(1+$BQ1986)</f>
        <v>0.44933389416505198</v>
      </c>
      <c r="AH1986" s="1">
        <f t="shared" si="766"/>
        <v>0.44279455478527763</v>
      </c>
      <c r="AI1986" s="1">
        <f t="shared" ref="AI1986:AI2049" si="767">AJ1986*(1+$BQ1986)</f>
        <v>0.43635038507794327</v>
      </c>
      <c r="AJ1986">
        <v>0.43</v>
      </c>
      <c r="AK1986">
        <v>0.41</v>
      </c>
      <c r="AL1986">
        <v>0.4</v>
      </c>
      <c r="AM1986">
        <v>0.45</v>
      </c>
      <c r="AN1986" t="s">
        <v>9894</v>
      </c>
      <c r="AO1986" t="s">
        <v>9894</v>
      </c>
      <c r="AP1986" t="s">
        <v>9894</v>
      </c>
      <c r="AQ1986" t="s">
        <v>7623</v>
      </c>
      <c r="AR1986" t="s">
        <v>10223</v>
      </c>
      <c r="AS1986" t="s">
        <v>9894</v>
      </c>
      <c r="AT1986" t="s">
        <v>10253</v>
      </c>
      <c r="AU1986">
        <v>0.44</v>
      </c>
      <c r="AV1986">
        <v>0.44</v>
      </c>
      <c r="AW1986" t="s">
        <v>9894</v>
      </c>
      <c r="AX1986" t="s">
        <v>7623</v>
      </c>
      <c r="AY1986" t="s">
        <v>9894</v>
      </c>
      <c r="AZ1986" t="s">
        <v>9892</v>
      </c>
      <c r="BA1986" t="s">
        <v>9769</v>
      </c>
      <c r="BB1986" t="s">
        <v>10223</v>
      </c>
      <c r="BC1986" t="s">
        <v>10223</v>
      </c>
      <c r="BD1986" t="s">
        <v>9892</v>
      </c>
      <c r="BE1986" t="s">
        <v>7624</v>
      </c>
      <c r="BF1986">
        <v>0.38</v>
      </c>
      <c r="BG1986" t="s">
        <v>9770</v>
      </c>
      <c r="BH1986" t="s">
        <v>10323</v>
      </c>
      <c r="BI1986" t="s">
        <v>9770</v>
      </c>
      <c r="BJ1986" t="s">
        <v>9721</v>
      </c>
      <c r="BK1986" t="s">
        <v>10324</v>
      </c>
      <c r="BL1986" t="s">
        <v>10225</v>
      </c>
      <c r="BM1986" t="s">
        <v>9782</v>
      </c>
      <c r="BN1986" t="s">
        <v>10210</v>
      </c>
      <c r="BO1986" t="s">
        <v>9590</v>
      </c>
      <c r="BP1986">
        <v>0.22</v>
      </c>
      <c r="BQ1986">
        <f t="shared" ref="BQ1986:BQ2049" si="768">((AV1986/BF1986)^(1/(2010-2000)))-1</f>
        <v>1.4768337390565822E-2</v>
      </c>
      <c r="BR1986">
        <f t="shared" ref="BR1986:BR2049" si="769">((AM1986/AV1986)^(1/(2019-2010)))-1</f>
        <v>2.5001040444427858E-3</v>
      </c>
    </row>
    <row r="1987" spans="1:70" hidden="1" x14ac:dyDescent="0.3">
      <c r="A1987" t="s">
        <v>8928</v>
      </c>
      <c r="B1987" t="s">
        <v>8929</v>
      </c>
      <c r="C1987" t="str">
        <f>VLOOKUP(historical_emissions[[#This Row],[Country]],'Liste-Pays'!A:B,2,0)</f>
        <v>MEA</v>
      </c>
      <c r="D1987" t="s">
        <v>41</v>
      </c>
      <c r="E1987" t="s">
        <v>70</v>
      </c>
      <c r="F1987" t="s">
        <v>148</v>
      </c>
      <c r="G1987" t="s">
        <v>44</v>
      </c>
      <c r="H1987">
        <f t="shared" si="746"/>
        <v>2.6300529100529118</v>
      </c>
      <c r="I1987">
        <f t="shared" si="747"/>
        <v>2.4929491286762211</v>
      </c>
      <c r="J1987">
        <f t="shared" si="748"/>
        <v>2.3629925217141352</v>
      </c>
      <c r="K1987">
        <f t="shared" si="749"/>
        <v>2.2398105093471932</v>
      </c>
      <c r="L1987">
        <f t="shared" si="750"/>
        <v>2.1230499342177089</v>
      </c>
      <c r="M1987">
        <f t="shared" si="751"/>
        <v>2.0123760489433149</v>
      </c>
      <c r="N1987">
        <f t="shared" si="752"/>
        <v>1.9074715564110858</v>
      </c>
      <c r="O1987">
        <f t="shared" si="753"/>
        <v>1.8080357001008109</v>
      </c>
      <c r="P1987">
        <f t="shared" si="754"/>
        <v>1.7137834018294098</v>
      </c>
      <c r="Q1987">
        <f t="shared" si="755"/>
        <v>1.6244444444444446</v>
      </c>
      <c r="R1987">
        <f t="shared" si="756"/>
        <v>1.5397626971235474</v>
      </c>
      <c r="S1987">
        <f t="shared" si="757"/>
        <v>1.4594953810587297</v>
      </c>
      <c r="T1987">
        <f t="shared" si="758"/>
        <v>1.3834123734203243</v>
      </c>
      <c r="U1987">
        <f t="shared" si="759"/>
        <v>1.3112955476050547</v>
      </c>
      <c r="V1987">
        <f t="shared" si="760"/>
        <v>1.2429381478767525</v>
      </c>
      <c r="W1987">
        <f t="shared" si="761"/>
        <v>1.1781441966068464</v>
      </c>
      <c r="X1987">
        <f t="shared" si="762"/>
        <v>1.1167279324152062</v>
      </c>
      <c r="Y1987">
        <f t="shared" si="763"/>
        <v>1.0585132776005173</v>
      </c>
      <c r="Z1987" s="1">
        <f t="shared" si="764"/>
        <v>1.003333333333333</v>
      </c>
      <c r="AA1987" s="1">
        <f t="shared" si="764"/>
        <v>0.92182304782278623</v>
      </c>
      <c r="AB1987" s="1">
        <f t="shared" si="764"/>
        <v>0.84693461611025689</v>
      </c>
      <c r="AC1987" s="1">
        <f t="shared" si="764"/>
        <v>0.77813008218874946</v>
      </c>
      <c r="AD1987" s="1">
        <f t="shared" si="765"/>
        <v>0.71491519332142361</v>
      </c>
      <c r="AE1987" s="1">
        <f t="shared" si="765"/>
        <v>0.65683584961033692</v>
      </c>
      <c r="AF1987" s="1">
        <f t="shared" si="765"/>
        <v>0.60347484200040225</v>
      </c>
      <c r="AG1987" s="1">
        <f t="shared" si="766"/>
        <v>0.55444885528623122</v>
      </c>
      <c r="AH1987" s="1">
        <f t="shared" si="766"/>
        <v>0.50940571459316486</v>
      </c>
      <c r="AI1987" s="1">
        <f t="shared" si="767"/>
        <v>0.4680218555527732</v>
      </c>
      <c r="AJ1987">
        <v>0.43</v>
      </c>
      <c r="AK1987">
        <v>0.37</v>
      </c>
      <c r="AL1987">
        <v>0.33</v>
      </c>
      <c r="AM1987">
        <v>0.34</v>
      </c>
      <c r="AN1987" t="s">
        <v>10323</v>
      </c>
      <c r="AO1987" t="s">
        <v>9721</v>
      </c>
      <c r="AP1987" t="s">
        <v>10324</v>
      </c>
      <c r="AQ1987" t="s">
        <v>10318</v>
      </c>
      <c r="AR1987" t="s">
        <v>9472</v>
      </c>
      <c r="AS1987" t="s">
        <v>9468</v>
      </c>
      <c r="AT1987" t="s">
        <v>9467</v>
      </c>
      <c r="AU1987">
        <v>0.13</v>
      </c>
      <c r="AV1987">
        <v>0.21</v>
      </c>
      <c r="AW1987" t="s">
        <v>9589</v>
      </c>
      <c r="AX1987" t="s">
        <v>9590</v>
      </c>
      <c r="AY1987" t="s">
        <v>10211</v>
      </c>
      <c r="AZ1987" t="s">
        <v>10318</v>
      </c>
      <c r="BA1987" t="s">
        <v>9465</v>
      </c>
      <c r="BB1987" t="s">
        <v>9466</v>
      </c>
      <c r="BC1987" t="s">
        <v>9471</v>
      </c>
      <c r="BD1987" t="s">
        <v>9471</v>
      </c>
      <c r="BE1987" t="s">
        <v>9471</v>
      </c>
      <c r="BF1987">
        <v>0.09</v>
      </c>
      <c r="BG1987" t="s">
        <v>9471</v>
      </c>
      <c r="BH1987" t="s">
        <v>9471</v>
      </c>
      <c r="BI1987" t="s">
        <v>9471</v>
      </c>
      <c r="BJ1987" t="s">
        <v>9470</v>
      </c>
      <c r="BK1987" t="s">
        <v>9470</v>
      </c>
      <c r="BL1987" t="s">
        <v>9470</v>
      </c>
      <c r="BM1987" t="s">
        <v>9376</v>
      </c>
      <c r="BN1987" t="s">
        <v>9377</v>
      </c>
      <c r="BO1987" t="s">
        <v>9377</v>
      </c>
      <c r="BP1987">
        <v>0.05</v>
      </c>
      <c r="BQ1987">
        <f t="shared" si="768"/>
        <v>8.842291989017026E-2</v>
      </c>
      <c r="BR1987">
        <f t="shared" si="769"/>
        <v>5.4996622193207001E-2</v>
      </c>
    </row>
    <row r="1988" spans="1:70" hidden="1" x14ac:dyDescent="0.3">
      <c r="A1988" t="s">
        <v>1201</v>
      </c>
      <c r="B1988" t="s">
        <v>1202</v>
      </c>
      <c r="C1988" t="str">
        <f>VLOOKUP(historical_emissions[[#This Row],[Country]],'Liste-Pays'!A:B,2,0)</f>
        <v>SKO</v>
      </c>
      <c r="D1988" t="s">
        <v>41</v>
      </c>
      <c r="E1988" t="s">
        <v>535</v>
      </c>
      <c r="F1988" t="s">
        <v>302</v>
      </c>
      <c r="G1988" t="s">
        <v>44</v>
      </c>
      <c r="H1988">
        <f t="shared" si="746"/>
        <v>5.9475095785440545E-2</v>
      </c>
      <c r="I1988">
        <f t="shared" si="747"/>
        <v>5.473666866140945E-2</v>
      </c>
      <c r="J1988">
        <f t="shared" si="748"/>
        <v>5.0375755710550148E-2</v>
      </c>
      <c r="K1988">
        <f t="shared" si="749"/>
        <v>4.6362280085162938E-2</v>
      </c>
      <c r="L1988">
        <f t="shared" si="750"/>
        <v>4.2668561183389582E-2</v>
      </c>
      <c r="M1988">
        <f t="shared" si="751"/>
        <v>3.9269123738443969E-2</v>
      </c>
      <c r="N1988">
        <f t="shared" si="752"/>
        <v>3.6140522117852264E-2</v>
      </c>
      <c r="O1988">
        <f t="shared" si="753"/>
        <v>3.3261178620909153E-2</v>
      </c>
      <c r="P1988">
        <f t="shared" si="754"/>
        <v>3.0611234659101514E-2</v>
      </c>
      <c r="Q1988">
        <f t="shared" si="755"/>
        <v>2.8172413793103427E-2</v>
      </c>
      <c r="R1988">
        <f t="shared" si="756"/>
        <v>2.5927895681720277E-2</v>
      </c>
      <c r="S1988">
        <f t="shared" si="757"/>
        <v>2.3862200073418501E-2</v>
      </c>
      <c r="T1988">
        <f t="shared" si="758"/>
        <v>2.1961080040340347E-2</v>
      </c>
      <c r="U1988">
        <f t="shared" si="759"/>
        <v>2.0211423718447703E-2</v>
      </c>
      <c r="V1988">
        <f t="shared" si="760"/>
        <v>1.8601163876105043E-2</v>
      </c>
      <c r="W1988">
        <f t="shared" si="761"/>
        <v>1.7119194687403708E-2</v>
      </c>
      <c r="X1988">
        <f t="shared" si="762"/>
        <v>1.5755295136220128E-2</v>
      </c>
      <c r="Y1988">
        <f t="shared" si="763"/>
        <v>1.4500058522732298E-2</v>
      </c>
      <c r="Z1988" s="1">
        <f t="shared" si="764"/>
        <v>1.3344827586206887E-2</v>
      </c>
      <c r="AA1988" s="1">
        <f t="shared" si="764"/>
        <v>1.8885501241808853E-2</v>
      </c>
      <c r="AB1988" s="1">
        <f t="shared" si="764"/>
        <v>2.6726621595546656E-2</v>
      </c>
      <c r="AC1988" s="1">
        <f t="shared" si="764"/>
        <v>3.7823317092065913E-2</v>
      </c>
      <c r="AD1988" s="1">
        <f t="shared" si="765"/>
        <v>5.3527278437815753E-2</v>
      </c>
      <c r="AE1988" s="1">
        <f t="shared" si="765"/>
        <v>7.5751408317396726E-2</v>
      </c>
      <c r="AF1988" s="1">
        <f t="shared" si="765"/>
        <v>0.10720283245364863</v>
      </c>
      <c r="AG1988" s="1">
        <f t="shared" si="766"/>
        <v>0.15171265513549215</v>
      </c>
      <c r="AH1988" s="1">
        <f t="shared" si="766"/>
        <v>0.21470262680057947</v>
      </c>
      <c r="AI1988" s="1">
        <f t="shared" si="767"/>
        <v>0.30384556854469535</v>
      </c>
      <c r="AJ1988">
        <v>0.43</v>
      </c>
      <c r="AK1988">
        <v>0.41</v>
      </c>
      <c r="AL1988">
        <v>0.39</v>
      </c>
      <c r="AM1988">
        <v>0.38</v>
      </c>
      <c r="AN1988" t="s">
        <v>10375</v>
      </c>
      <c r="AO1988" t="s">
        <v>9770</v>
      </c>
      <c r="AP1988" t="s">
        <v>9721</v>
      </c>
      <c r="AQ1988" t="s">
        <v>10224</v>
      </c>
      <c r="AR1988" t="s">
        <v>10324</v>
      </c>
      <c r="AS1988" t="s">
        <v>9590</v>
      </c>
      <c r="AT1988" t="s">
        <v>10212</v>
      </c>
      <c r="AU1988">
        <v>0.27</v>
      </c>
      <c r="AV1988">
        <v>0.18</v>
      </c>
      <c r="AW1988" t="s">
        <v>10318</v>
      </c>
      <c r="AX1988" t="s">
        <v>9464</v>
      </c>
      <c r="AY1988" t="s">
        <v>9713</v>
      </c>
      <c r="AZ1988" t="s">
        <v>8656</v>
      </c>
      <c r="BA1988" t="s">
        <v>9636</v>
      </c>
      <c r="BB1988" t="s">
        <v>9261</v>
      </c>
      <c r="BC1988" t="s">
        <v>10182</v>
      </c>
      <c r="BD1988" t="s">
        <v>9974</v>
      </c>
      <c r="BE1988" t="s">
        <v>6578</v>
      </c>
      <c r="BF1988">
        <v>5.8</v>
      </c>
      <c r="BG1988" t="s">
        <v>9942</v>
      </c>
      <c r="BH1988" t="s">
        <v>9755</v>
      </c>
      <c r="BI1988" t="s">
        <v>9062</v>
      </c>
      <c r="BJ1988" t="s">
        <v>5584</v>
      </c>
      <c r="BK1988" t="s">
        <v>8279</v>
      </c>
      <c r="BL1988" t="s">
        <v>9947</v>
      </c>
      <c r="BM1988" t="s">
        <v>10039</v>
      </c>
      <c r="BN1988" t="s">
        <v>10124</v>
      </c>
      <c r="BO1988" t="s">
        <v>10323</v>
      </c>
      <c r="BP1988">
        <v>0.14000000000000001</v>
      </c>
      <c r="BQ1988">
        <f t="shared" si="768"/>
        <v>-0.29338239873326655</v>
      </c>
      <c r="BR1988">
        <f t="shared" si="769"/>
        <v>8.6567692917924877E-2</v>
      </c>
    </row>
    <row r="1989" spans="1:70" hidden="1" x14ac:dyDescent="0.3">
      <c r="A1989" t="s">
        <v>4184</v>
      </c>
      <c r="B1989" t="s">
        <v>4185</v>
      </c>
      <c r="C1989" t="str">
        <f>VLOOKUP(historical_emissions[[#This Row],[Country]],'Liste-Pays'!A:B,2,0)</f>
        <v>MEA</v>
      </c>
      <c r="D1989" t="s">
        <v>41</v>
      </c>
      <c r="E1989" t="s">
        <v>70</v>
      </c>
      <c r="F1989" t="s">
        <v>302</v>
      </c>
      <c r="G1989" t="s">
        <v>44</v>
      </c>
      <c r="H1989">
        <f t="shared" si="746"/>
        <v>1.0629852941176494</v>
      </c>
      <c r="I1989">
        <f t="shared" si="747"/>
        <v>1.0411022237827381</v>
      </c>
      <c r="J1989">
        <f t="shared" si="748"/>
        <v>1.0196696477020113</v>
      </c>
      <c r="K1989">
        <f t="shared" si="749"/>
        <v>0.99867829180789314</v>
      </c>
      <c r="L1989">
        <f t="shared" si="750"/>
        <v>0.97811907295273326</v>
      </c>
      <c r="M1989">
        <f t="shared" si="751"/>
        <v>0.95798309497844725</v>
      </c>
      <c r="N1989">
        <f t="shared" si="752"/>
        <v>0.93826164486706953</v>
      </c>
      <c r="O1989">
        <f t="shared" si="753"/>
        <v>0.91894618897055247</v>
      </c>
      <c r="P1989">
        <f t="shared" si="754"/>
        <v>0.90002836931818042</v>
      </c>
      <c r="Q1989">
        <f t="shared" si="755"/>
        <v>0.88150000000000106</v>
      </c>
      <c r="R1989">
        <f t="shared" si="756"/>
        <v>0.86335306362470876</v>
      </c>
      <c r="S1989">
        <f t="shared" si="757"/>
        <v>0.84557970785044756</v>
      </c>
      <c r="T1989">
        <f t="shared" si="758"/>
        <v>0.82817224198703254</v>
      </c>
      <c r="U1989">
        <f t="shared" si="759"/>
        <v>0.8111231336681195</v>
      </c>
      <c r="V1989">
        <f t="shared" si="760"/>
        <v>0.79442500559188234</v>
      </c>
      <c r="W1989">
        <f t="shared" si="761"/>
        <v>0.77807063232878859</v>
      </c>
      <c r="X1989">
        <f t="shared" si="762"/>
        <v>0.76205293719509148</v>
      </c>
      <c r="Y1989">
        <f t="shared" si="763"/>
        <v>0.74636498919068539</v>
      </c>
      <c r="Z1989" s="1">
        <f t="shared" si="764"/>
        <v>0.73100000000000009</v>
      </c>
      <c r="AA1989" s="1">
        <f t="shared" si="764"/>
        <v>0.69322223599585098</v>
      </c>
      <c r="AB1989" s="1">
        <f t="shared" si="764"/>
        <v>0.65739681050490728</v>
      </c>
      <c r="AC1989" s="1">
        <f t="shared" si="764"/>
        <v>0.62342282751676126</v>
      </c>
      <c r="AD1989" s="1">
        <f t="shared" si="765"/>
        <v>0.59120460528320784</v>
      </c>
      <c r="AE1989" s="1">
        <f t="shared" si="765"/>
        <v>0.56065140684742787</v>
      </c>
      <c r="AF1989" s="1">
        <f t="shared" si="765"/>
        <v>0.53167718449930701</v>
      </c>
      <c r="AG1989" s="1">
        <f t="shared" si="766"/>
        <v>0.50420033743719306</v>
      </c>
      <c r="AH1989" s="1">
        <f t="shared" si="766"/>
        <v>0.47814348195358891</v>
      </c>
      <c r="AI1989" s="1">
        <f t="shared" si="767"/>
        <v>0.45343323349754949</v>
      </c>
      <c r="AJ1989">
        <v>0.43</v>
      </c>
      <c r="AK1989">
        <v>0.4</v>
      </c>
      <c r="AL1989">
        <v>0.35</v>
      </c>
      <c r="AM1989">
        <v>0.41</v>
      </c>
      <c r="AN1989" t="s">
        <v>9892</v>
      </c>
      <c r="AO1989" t="s">
        <v>9769</v>
      </c>
      <c r="AP1989" t="s">
        <v>7624</v>
      </c>
      <c r="AQ1989" t="s">
        <v>7624</v>
      </c>
      <c r="AR1989" t="s">
        <v>9891</v>
      </c>
      <c r="AS1989" t="s">
        <v>10375</v>
      </c>
      <c r="AT1989" t="s">
        <v>10375</v>
      </c>
      <c r="AU1989">
        <v>0.35</v>
      </c>
      <c r="AV1989">
        <v>0.34</v>
      </c>
      <c r="AW1989" t="s">
        <v>10323</v>
      </c>
      <c r="AX1989" t="s">
        <v>10224</v>
      </c>
      <c r="AY1989" t="s">
        <v>9783</v>
      </c>
      <c r="AZ1989" t="s">
        <v>7622</v>
      </c>
      <c r="BA1989" t="s">
        <v>9782</v>
      </c>
      <c r="BB1989" t="s">
        <v>10210</v>
      </c>
      <c r="BC1989" t="s">
        <v>9590</v>
      </c>
      <c r="BD1989" t="s">
        <v>9590</v>
      </c>
      <c r="BE1989" t="s">
        <v>7620</v>
      </c>
      <c r="BF1989">
        <v>0.2</v>
      </c>
      <c r="BG1989" t="s">
        <v>10318</v>
      </c>
      <c r="BH1989" t="s">
        <v>10212</v>
      </c>
      <c r="BI1989" t="s">
        <v>7619</v>
      </c>
      <c r="BJ1989" t="s">
        <v>9465</v>
      </c>
      <c r="BK1989" t="s">
        <v>9465</v>
      </c>
      <c r="BL1989" t="s">
        <v>9465</v>
      </c>
      <c r="BM1989" t="s">
        <v>9466</v>
      </c>
      <c r="BN1989" t="s">
        <v>9468</v>
      </c>
      <c r="BO1989" t="s">
        <v>9470</v>
      </c>
      <c r="BP1989">
        <v>0.12</v>
      </c>
      <c r="BQ1989">
        <f t="shared" si="768"/>
        <v>5.4495891854766221E-2</v>
      </c>
      <c r="BR1989">
        <f t="shared" si="769"/>
        <v>2.1019137059760995E-2</v>
      </c>
    </row>
    <row r="1990" spans="1:70" hidden="1" x14ac:dyDescent="0.3">
      <c r="A1990" t="s">
        <v>3356</v>
      </c>
      <c r="B1990" t="s">
        <v>3357</v>
      </c>
      <c r="C1990" t="str">
        <f>VLOOKUP(historical_emissions[[#This Row],[Country]],'Liste-Pays'!A:B,2,0)</f>
        <v>ODA</v>
      </c>
      <c r="D1990" t="s">
        <v>41</v>
      </c>
      <c r="E1990" t="s">
        <v>1048</v>
      </c>
      <c r="F1990" t="s">
        <v>43</v>
      </c>
      <c r="G1990" t="s">
        <v>44</v>
      </c>
      <c r="H1990">
        <f t="shared" si="746"/>
        <v>0.37807327001356772</v>
      </c>
      <c r="I1990">
        <f t="shared" si="747"/>
        <v>0.37506185436306005</v>
      </c>
      <c r="J1990">
        <f t="shared" si="748"/>
        <v>0.37207442513248573</v>
      </c>
      <c r="K1990">
        <f t="shared" si="749"/>
        <v>0.36911079126607299</v>
      </c>
      <c r="L1990">
        <f t="shared" si="750"/>
        <v>0.36617076322984066</v>
      </c>
      <c r="M1990">
        <f t="shared" si="751"/>
        <v>0.36325415299947683</v>
      </c>
      <c r="N1990">
        <f t="shared" si="752"/>
        <v>0.36036077404831407</v>
      </c>
      <c r="O1990">
        <f t="shared" si="753"/>
        <v>0.35749044133540048</v>
      </c>
      <c r="P1990">
        <f t="shared" si="754"/>
        <v>0.35464297129366573</v>
      </c>
      <c r="Q1990">
        <f t="shared" si="755"/>
        <v>0.35181818181818136</v>
      </c>
      <c r="R1990">
        <f t="shared" si="756"/>
        <v>0.34901589225451451</v>
      </c>
      <c r="S1990">
        <f t="shared" si="757"/>
        <v>0.34623592338717452</v>
      </c>
      <c r="T1990">
        <f t="shared" si="758"/>
        <v>0.34347809742815155</v>
      </c>
      <c r="U1990">
        <f t="shared" si="759"/>
        <v>0.34074223800554648</v>
      </c>
      <c r="V1990">
        <f t="shared" si="760"/>
        <v>0.33802817015229125</v>
      </c>
      <c r="W1990">
        <f t="shared" si="761"/>
        <v>0.33533572029495923</v>
      </c>
      <c r="X1990">
        <f t="shared" si="762"/>
        <v>0.33266471624266464</v>
      </c>
      <c r="Y1990">
        <f t="shared" si="763"/>
        <v>0.33001498717605038</v>
      </c>
      <c r="Z1990" s="1">
        <f t="shared" si="764"/>
        <v>0.32738636363636353</v>
      </c>
      <c r="AA1990" s="1">
        <f t="shared" si="764"/>
        <v>0.33643515732249057</v>
      </c>
      <c r="AB1990" s="1">
        <f t="shared" si="764"/>
        <v>0.34573405509439759</v>
      </c>
      <c r="AC1990" s="1">
        <f t="shared" si="764"/>
        <v>0.35528996970265586</v>
      </c>
      <c r="AD1990" s="1">
        <f t="shared" si="765"/>
        <v>0.36511000496277007</v>
      </c>
      <c r="AE1990" s="1">
        <f t="shared" si="765"/>
        <v>0.37520146103611635</v>
      </c>
      <c r="AF1990" s="1">
        <f t="shared" si="765"/>
        <v>0.38557183985684296</v>
      </c>
      <c r="AG1990" s="1">
        <f t="shared" si="766"/>
        <v>0.39622885070876795</v>
      </c>
      <c r="AH1990" s="1">
        <f t="shared" si="766"/>
        <v>0.40718041595641907</v>
      </c>
      <c r="AI1990" s="1">
        <f t="shared" si="767"/>
        <v>0.41843467693447706</v>
      </c>
      <c r="AJ1990">
        <v>0.43</v>
      </c>
      <c r="AK1990">
        <v>0.76</v>
      </c>
      <c r="AL1990">
        <v>0.66</v>
      </c>
      <c r="AM1990">
        <v>0.72</v>
      </c>
      <c r="AN1990" t="s">
        <v>9716</v>
      </c>
      <c r="AO1990" t="s">
        <v>9588</v>
      </c>
      <c r="AP1990" t="s">
        <v>9880</v>
      </c>
      <c r="AQ1990" t="s">
        <v>7626</v>
      </c>
      <c r="AR1990" t="s">
        <v>9715</v>
      </c>
      <c r="AS1990" t="s">
        <v>9397</v>
      </c>
      <c r="AT1990" t="s">
        <v>10317</v>
      </c>
      <c r="AU1990">
        <v>0.57999999999999996</v>
      </c>
      <c r="AV1990">
        <v>0.67</v>
      </c>
      <c r="AW1990" t="s">
        <v>9717</v>
      </c>
      <c r="AX1990" t="s">
        <v>9394</v>
      </c>
      <c r="AY1990" t="s">
        <v>9389</v>
      </c>
      <c r="AZ1990" t="s">
        <v>9375</v>
      </c>
      <c r="BA1990" t="s">
        <v>10094</v>
      </c>
      <c r="BB1990" t="s">
        <v>10094</v>
      </c>
      <c r="BC1990" t="s">
        <v>9927</v>
      </c>
      <c r="BD1990" t="s">
        <v>9392</v>
      </c>
      <c r="BE1990" t="s">
        <v>9712</v>
      </c>
      <c r="BF1990">
        <v>0.88</v>
      </c>
      <c r="BG1990" t="s">
        <v>10296</v>
      </c>
      <c r="BH1990" t="s">
        <v>8787</v>
      </c>
      <c r="BI1990" t="s">
        <v>4277</v>
      </c>
      <c r="BJ1990" t="s">
        <v>9759</v>
      </c>
      <c r="BK1990" t="s">
        <v>9927</v>
      </c>
      <c r="BL1990" t="s">
        <v>9394</v>
      </c>
      <c r="BM1990" t="s">
        <v>9392</v>
      </c>
      <c r="BN1990" t="s">
        <v>10093</v>
      </c>
      <c r="BO1990" t="s">
        <v>9708</v>
      </c>
      <c r="BP1990">
        <v>0.78</v>
      </c>
      <c r="BQ1990">
        <f t="shared" si="768"/>
        <v>-2.6896100152378866E-2</v>
      </c>
      <c r="BR1990">
        <f t="shared" si="769"/>
        <v>8.0291173721778186E-3</v>
      </c>
    </row>
    <row r="1991" spans="1:70" hidden="1" x14ac:dyDescent="0.3">
      <c r="A1991" t="s">
        <v>10164</v>
      </c>
      <c r="B1991" t="s">
        <v>10165</v>
      </c>
      <c r="C1991" t="str">
        <f>VLOOKUP(historical_emissions[[#This Row],[Country]],'Liste-Pays'!A:B,2,0)</f>
        <v>FSU</v>
      </c>
      <c r="D1991" t="s">
        <v>41</v>
      </c>
      <c r="E1991" t="s">
        <v>70</v>
      </c>
      <c r="F1991" t="s">
        <v>148</v>
      </c>
      <c r="G1991" t="s">
        <v>44</v>
      </c>
      <c r="H1991">
        <f t="shared" si="746"/>
        <v>4.4491836734693937</v>
      </c>
      <c r="I1991">
        <f t="shared" si="747"/>
        <v>3.676166395520124</v>
      </c>
      <c r="J1991">
        <f t="shared" si="748"/>
        <v>3.0374559378469739</v>
      </c>
      <c r="K1991">
        <f t="shared" si="749"/>
        <v>2.5097173472901178</v>
      </c>
      <c r="L1991">
        <f t="shared" si="750"/>
        <v>2.0736699699267445</v>
      </c>
      <c r="M1991">
        <f t="shared" si="751"/>
        <v>1.713383042444621</v>
      </c>
      <c r="N1991">
        <f t="shared" si="752"/>
        <v>1.4156936700204485</v>
      </c>
      <c r="O1991">
        <f t="shared" si="753"/>
        <v>1.1697259268286151</v>
      </c>
      <c r="P1991">
        <f t="shared" si="754"/>
        <v>0.96649350976846504</v>
      </c>
      <c r="Q1991">
        <f t="shared" si="755"/>
        <v>0.79857142857142904</v>
      </c>
      <c r="R1991">
        <f t="shared" si="756"/>
        <v>0.65982473765745775</v>
      </c>
      <c r="S1991">
        <f t="shared" si="757"/>
        <v>0.54518439910073857</v>
      </c>
      <c r="T1991">
        <f t="shared" si="758"/>
        <v>0.45046208797514908</v>
      </c>
      <c r="U1991">
        <f t="shared" si="759"/>
        <v>0.37219717408941549</v>
      </c>
      <c r="V1991">
        <f t="shared" si="760"/>
        <v>0.30753028966954721</v>
      </c>
      <c r="W1991">
        <f t="shared" si="761"/>
        <v>0.25409886384982394</v>
      </c>
      <c r="X1991">
        <f t="shared" si="762"/>
        <v>0.20995080737949487</v>
      </c>
      <c r="Y1991">
        <f t="shared" si="763"/>
        <v>0.17347319406100642</v>
      </c>
      <c r="Z1991" s="1">
        <f t="shared" si="764"/>
        <v>0.14333333333333331</v>
      </c>
      <c r="AA1991" s="1">
        <f t="shared" si="764"/>
        <v>0.1599776549448596</v>
      </c>
      <c r="AB1991" s="1">
        <f t="shared" si="764"/>
        <v>0.17855476801155745</v>
      </c>
      <c r="AC1991" s="1">
        <f t="shared" si="764"/>
        <v>0.19928911441194697</v>
      </c>
      <c r="AD1991" s="1">
        <f t="shared" si="765"/>
        <v>0.2224311989278682</v>
      </c>
      <c r="AE1991" s="1">
        <f t="shared" si="765"/>
        <v>0.24826061575153907</v>
      </c>
      <c r="AF1991" s="1">
        <f t="shared" si="765"/>
        <v>0.27708942644021933</v>
      </c>
      <c r="AG1991" s="1">
        <f t="shared" si="766"/>
        <v>0.30926593012969167</v>
      </c>
      <c r="AH1991" s="1">
        <f t="shared" si="766"/>
        <v>0.34517887155689919</v>
      </c>
      <c r="AI1991" s="1">
        <f t="shared" si="767"/>
        <v>0.38526213773152773</v>
      </c>
      <c r="AJ1991">
        <v>0.43</v>
      </c>
      <c r="AK1991">
        <v>0.43</v>
      </c>
      <c r="AL1991">
        <v>0.42</v>
      </c>
      <c r="AM1991">
        <v>0.39</v>
      </c>
      <c r="AN1991" t="s">
        <v>7624</v>
      </c>
      <c r="AO1991" t="s">
        <v>9770</v>
      </c>
      <c r="AP1991" t="s">
        <v>9783</v>
      </c>
      <c r="AQ1991" t="s">
        <v>10318</v>
      </c>
      <c r="AR1991" t="s">
        <v>7621</v>
      </c>
      <c r="AS1991" t="s">
        <v>9467</v>
      </c>
      <c r="AT1991" t="s">
        <v>9472</v>
      </c>
      <c r="AU1991">
        <v>7.0000000000000007E-2</v>
      </c>
      <c r="AV1991">
        <v>7.0000000000000007E-2</v>
      </c>
      <c r="AW1991" t="s">
        <v>10381</v>
      </c>
      <c r="AX1991" t="s">
        <v>9469</v>
      </c>
      <c r="AY1991" t="s">
        <v>9469</v>
      </c>
      <c r="AZ1991" t="s">
        <v>9473</v>
      </c>
      <c r="BA1991" t="s">
        <v>9467</v>
      </c>
      <c r="BB1991" t="s">
        <v>9467</v>
      </c>
      <c r="BC1991" t="s">
        <v>7620</v>
      </c>
      <c r="BD1991" t="s">
        <v>10212</v>
      </c>
      <c r="BE1991" t="s">
        <v>9590</v>
      </c>
      <c r="BF1991">
        <v>0.21</v>
      </c>
      <c r="BG1991" t="s">
        <v>10212</v>
      </c>
      <c r="BH1991" t="s">
        <v>9467</v>
      </c>
      <c r="BI1991" t="s">
        <v>9464</v>
      </c>
      <c r="BJ1991" t="s">
        <v>9590</v>
      </c>
      <c r="BK1991" t="s">
        <v>7623</v>
      </c>
      <c r="BL1991" t="s">
        <v>7626</v>
      </c>
      <c r="BM1991" t="s">
        <v>10236</v>
      </c>
      <c r="BN1991" t="s">
        <v>9389</v>
      </c>
      <c r="BO1991" t="s">
        <v>10106</v>
      </c>
      <c r="BP1991">
        <v>1.26</v>
      </c>
      <c r="BQ1991">
        <f t="shared" si="768"/>
        <v>-0.10404154015923783</v>
      </c>
      <c r="BR1991">
        <f t="shared" si="769"/>
        <v>0.21027809810004494</v>
      </c>
    </row>
    <row r="1992" spans="1:70" hidden="1" x14ac:dyDescent="0.3">
      <c r="A1992" t="s">
        <v>9102</v>
      </c>
      <c r="B1992" t="s">
        <v>9103</v>
      </c>
      <c r="C1992" t="str">
        <f>VLOOKUP(historical_emissions[[#This Row],[Country]],'Liste-Pays'!A:B,2,0)</f>
        <v>CSA</v>
      </c>
      <c r="D1992" t="s">
        <v>41</v>
      </c>
      <c r="E1992" t="s">
        <v>70</v>
      </c>
      <c r="F1992" t="s">
        <v>148</v>
      </c>
      <c r="G1992" t="s">
        <v>44</v>
      </c>
      <c r="H1992">
        <f t="shared" si="746"/>
        <v>0.55405574912891986</v>
      </c>
      <c r="I1992">
        <f t="shared" si="747"/>
        <v>0.5511314276758994</v>
      </c>
      <c r="J1992">
        <f t="shared" si="748"/>
        <v>0.54822254087178213</v>
      </c>
      <c r="K1992">
        <f t="shared" si="749"/>
        <v>0.54532900725206734</v>
      </c>
      <c r="L1992">
        <f t="shared" si="750"/>
        <v>0.54245074578222641</v>
      </c>
      <c r="M1992">
        <f t="shared" si="751"/>
        <v>0.5395876758554331</v>
      </c>
      <c r="N1992">
        <f t="shared" si="752"/>
        <v>0.53673971729030623</v>
      </c>
      <c r="O1992">
        <f t="shared" si="753"/>
        <v>0.53390679032866395</v>
      </c>
      <c r="P1992">
        <f t="shared" si="754"/>
        <v>0.53108881563329058</v>
      </c>
      <c r="Q1992">
        <f t="shared" si="755"/>
        <v>0.52828571428571425</v>
      </c>
      <c r="R1992">
        <f t="shared" si="756"/>
        <v>0.52549740778399701</v>
      </c>
      <c r="S1992">
        <f t="shared" si="757"/>
        <v>0.52272381804053636</v>
      </c>
      <c r="T1992">
        <f t="shared" si="758"/>
        <v>0.51996486737987813</v>
      </c>
      <c r="U1992">
        <f t="shared" si="759"/>
        <v>0.51722047853654152</v>
      </c>
      <c r="V1992">
        <f t="shared" si="760"/>
        <v>0.51449057465285486</v>
      </c>
      <c r="W1992">
        <f t="shared" si="761"/>
        <v>0.51177507927680366</v>
      </c>
      <c r="X1992">
        <f t="shared" si="762"/>
        <v>0.50907391635988897</v>
      </c>
      <c r="Y1992">
        <f t="shared" si="763"/>
        <v>0.5063870102549981</v>
      </c>
      <c r="Z1992" s="1">
        <f t="shared" si="764"/>
        <v>0.50371428571428578</v>
      </c>
      <c r="AA1992" s="1">
        <f t="shared" si="764"/>
        <v>0.49580703732602871</v>
      </c>
      <c r="AB1992" s="1">
        <f t="shared" si="764"/>
        <v>0.48802391600513273</v>
      </c>
      <c r="AC1992" s="1">
        <f t="shared" si="764"/>
        <v>0.48036297321930249</v>
      </c>
      <c r="AD1992" s="1">
        <f t="shared" si="765"/>
        <v>0.47282229102407652</v>
      </c>
      <c r="AE1992" s="1">
        <f t="shared" si="765"/>
        <v>0.46539998158266277</v>
      </c>
      <c r="AF1992" s="1">
        <f t="shared" si="765"/>
        <v>0.45809418669331209</v>
      </c>
      <c r="AG1992" s="1">
        <f t="shared" si="766"/>
        <v>0.45090307732411067</v>
      </c>
      <c r="AH1992" s="1">
        <f t="shared" si="766"/>
        <v>0.44382485315507536</v>
      </c>
      <c r="AI1992" s="1">
        <f t="shared" si="767"/>
        <v>0.43685774212743717</v>
      </c>
      <c r="AJ1992">
        <v>0.43</v>
      </c>
      <c r="AK1992">
        <v>0.44</v>
      </c>
      <c r="AL1992">
        <v>0.43</v>
      </c>
      <c r="AM1992">
        <v>0.43</v>
      </c>
      <c r="AN1992" t="s">
        <v>9882</v>
      </c>
      <c r="AO1992" t="s">
        <v>9882</v>
      </c>
      <c r="AP1992" t="s">
        <v>10254</v>
      </c>
      <c r="AQ1992" t="s">
        <v>10254</v>
      </c>
      <c r="AR1992" t="s">
        <v>7623</v>
      </c>
      <c r="AS1992" t="s">
        <v>9894</v>
      </c>
      <c r="AT1992" t="s">
        <v>9894</v>
      </c>
      <c r="AU1992">
        <v>0.42</v>
      </c>
      <c r="AV1992">
        <v>0.41</v>
      </c>
      <c r="AW1992" t="s">
        <v>9892</v>
      </c>
      <c r="AX1992" t="s">
        <v>9769</v>
      </c>
      <c r="AY1992" t="s">
        <v>7624</v>
      </c>
      <c r="AZ1992" t="s">
        <v>7624</v>
      </c>
      <c r="BA1992" t="s">
        <v>9770</v>
      </c>
      <c r="BB1992" t="s">
        <v>9770</v>
      </c>
      <c r="BC1992" t="s">
        <v>10323</v>
      </c>
      <c r="BD1992" t="s">
        <v>10323</v>
      </c>
      <c r="BE1992" t="s">
        <v>10323</v>
      </c>
      <c r="BF1992">
        <v>0.35</v>
      </c>
      <c r="BG1992" t="s">
        <v>9770</v>
      </c>
      <c r="BH1992" t="s">
        <v>9770</v>
      </c>
      <c r="BI1992" t="s">
        <v>9770</v>
      </c>
      <c r="BJ1992" t="s">
        <v>9770</v>
      </c>
      <c r="BK1992" t="s">
        <v>9770</v>
      </c>
      <c r="BL1992" t="s">
        <v>9770</v>
      </c>
      <c r="BM1992" t="s">
        <v>9770</v>
      </c>
      <c r="BN1992" t="s">
        <v>9770</v>
      </c>
      <c r="BO1992" t="s">
        <v>10323</v>
      </c>
      <c r="BP1992">
        <v>0.34</v>
      </c>
      <c r="BQ1992">
        <f t="shared" si="768"/>
        <v>1.5948237505667873E-2</v>
      </c>
      <c r="BR1992">
        <f t="shared" si="769"/>
        <v>5.3060328374889831E-3</v>
      </c>
    </row>
    <row r="1993" spans="1:70" hidden="1" x14ac:dyDescent="0.3">
      <c r="A1993" t="s">
        <v>10451</v>
      </c>
      <c r="B1993" t="s">
        <v>10452</v>
      </c>
      <c r="C1993" t="str">
        <f>VLOOKUP(historical_emissions[[#This Row],[Country]],'Liste-Pays'!A:B,2,0)</f>
        <v>WEU</v>
      </c>
      <c r="D1993" t="s">
        <v>41</v>
      </c>
      <c r="E1993" t="s">
        <v>70</v>
      </c>
      <c r="F1993" t="s">
        <v>43</v>
      </c>
      <c r="G1993" t="s">
        <v>44</v>
      </c>
      <c r="H1993">
        <f t="shared" si="746"/>
        <v>0.3729363905325444</v>
      </c>
      <c r="I1993">
        <f t="shared" si="747"/>
        <v>0.37540688807430234</v>
      </c>
      <c r="J1993">
        <f t="shared" si="748"/>
        <v>0.37789375129733666</v>
      </c>
      <c r="K1993">
        <f t="shared" si="749"/>
        <v>0.38039708861524391</v>
      </c>
      <c r="L1993">
        <f t="shared" si="750"/>
        <v>0.38291700915980076</v>
      </c>
      <c r="M1993">
        <f t="shared" si="751"/>
        <v>0.38545362278572159</v>
      </c>
      <c r="N1993">
        <f t="shared" si="752"/>
        <v>0.38800704007544762</v>
      </c>
      <c r="O1993">
        <f t="shared" si="753"/>
        <v>0.39057737234396755</v>
      </c>
      <c r="P1993">
        <f t="shared" si="754"/>
        <v>0.39316473164367055</v>
      </c>
      <c r="Q1993">
        <f t="shared" si="755"/>
        <v>0.39576923076923076</v>
      </c>
      <c r="R1993">
        <f t="shared" si="756"/>
        <v>0.39839098326252487</v>
      </c>
      <c r="S1993">
        <f t="shared" si="757"/>
        <v>0.40103010341758172</v>
      </c>
      <c r="T1993">
        <f t="shared" si="758"/>
        <v>0.40368670628556491</v>
      </c>
      <c r="U1993">
        <f t="shared" si="759"/>
        <v>0.4063609076797885</v>
      </c>
      <c r="V1993">
        <f t="shared" si="760"/>
        <v>0.40905282418076572</v>
      </c>
      <c r="W1993">
        <f t="shared" si="761"/>
        <v>0.41176257314129128</v>
      </c>
      <c r="X1993">
        <f t="shared" si="762"/>
        <v>0.41449027269155736</v>
      </c>
      <c r="Y1993">
        <f t="shared" si="763"/>
        <v>0.4172360417443034</v>
      </c>
      <c r="Z1993" s="1">
        <f t="shared" si="764"/>
        <v>0.42</v>
      </c>
      <c r="AA1993" s="1">
        <f t="shared" si="764"/>
        <v>0.42</v>
      </c>
      <c r="AB1993" s="1">
        <f t="shared" si="764"/>
        <v>0.42</v>
      </c>
      <c r="AC1993" s="1">
        <f t="shared" si="764"/>
        <v>0.42</v>
      </c>
      <c r="AD1993" s="1">
        <f t="shared" si="765"/>
        <v>0.42</v>
      </c>
      <c r="AE1993" s="1">
        <f t="shared" si="765"/>
        <v>0.42</v>
      </c>
      <c r="AF1993" s="1">
        <f t="shared" si="765"/>
        <v>0.42</v>
      </c>
      <c r="AG1993" s="1">
        <f t="shared" si="766"/>
        <v>0.42</v>
      </c>
      <c r="AH1993" s="1">
        <f t="shared" si="766"/>
        <v>0.42</v>
      </c>
      <c r="AI1993" s="1">
        <f t="shared" si="767"/>
        <v>0.42</v>
      </c>
      <c r="AJ1993">
        <v>0.42</v>
      </c>
      <c r="AK1993">
        <v>0.41</v>
      </c>
      <c r="AL1993">
        <v>0.38</v>
      </c>
      <c r="AM1993">
        <v>0.49</v>
      </c>
      <c r="AN1993" t="s">
        <v>7625</v>
      </c>
      <c r="AO1993" t="s">
        <v>9720</v>
      </c>
      <c r="AP1993" t="s">
        <v>9720</v>
      </c>
      <c r="AQ1993" t="s">
        <v>9720</v>
      </c>
      <c r="AR1993" t="s">
        <v>9893</v>
      </c>
      <c r="AS1993" t="s">
        <v>10253</v>
      </c>
      <c r="AT1993" t="s">
        <v>10325</v>
      </c>
      <c r="AU1993">
        <v>0.49</v>
      </c>
      <c r="AV1993">
        <v>0.52</v>
      </c>
      <c r="AW1993" t="s">
        <v>9718</v>
      </c>
      <c r="AX1993" t="s">
        <v>9719</v>
      </c>
      <c r="AY1993" t="s">
        <v>9719</v>
      </c>
      <c r="AZ1993" t="s">
        <v>9398</v>
      </c>
      <c r="BA1993" t="s">
        <v>9881</v>
      </c>
      <c r="BB1993" t="s">
        <v>10317</v>
      </c>
      <c r="BC1993" t="s">
        <v>9715</v>
      </c>
      <c r="BD1993" t="s">
        <v>9715</v>
      </c>
      <c r="BE1993" t="s">
        <v>9718</v>
      </c>
      <c r="BF1993">
        <v>0.52</v>
      </c>
      <c r="BG1993" t="s">
        <v>9768</v>
      </c>
      <c r="BH1993" t="s">
        <v>10325</v>
      </c>
      <c r="BI1993" t="s">
        <v>9720</v>
      </c>
      <c r="BJ1993" t="s">
        <v>9882</v>
      </c>
      <c r="BK1993" t="s">
        <v>7623</v>
      </c>
      <c r="BL1993" t="s">
        <v>10223</v>
      </c>
      <c r="BM1993" t="s">
        <v>10223</v>
      </c>
      <c r="BN1993" t="s">
        <v>10223</v>
      </c>
      <c r="BO1993" t="s">
        <v>10223</v>
      </c>
      <c r="BP1993">
        <v>0.41</v>
      </c>
      <c r="BQ1993">
        <f t="shared" si="768"/>
        <v>0</v>
      </c>
      <c r="BR1993">
        <f t="shared" si="769"/>
        <v>-6.5808529897537493E-3</v>
      </c>
    </row>
    <row r="1994" spans="1:70" hidden="1" x14ac:dyDescent="0.3">
      <c r="A1994" t="s">
        <v>10451</v>
      </c>
      <c r="B1994" t="s">
        <v>10452</v>
      </c>
      <c r="C1994" t="str">
        <f>VLOOKUP(historical_emissions[[#This Row],[Country]],'Liste-Pays'!A:B,2,0)</f>
        <v>WEU</v>
      </c>
      <c r="D1994" t="s">
        <v>41</v>
      </c>
      <c r="E1994" t="s">
        <v>42</v>
      </c>
      <c r="F1994" t="s">
        <v>43</v>
      </c>
      <c r="G1994" t="s">
        <v>44</v>
      </c>
      <c r="H1994">
        <f t="shared" si="746"/>
        <v>0.3729363905325444</v>
      </c>
      <c r="I1994">
        <f t="shared" si="747"/>
        <v>0.37540688807430234</v>
      </c>
      <c r="J1994">
        <f t="shared" si="748"/>
        <v>0.37789375129733666</v>
      </c>
      <c r="K1994">
        <f t="shared" si="749"/>
        <v>0.38039708861524391</v>
      </c>
      <c r="L1994">
        <f t="shared" si="750"/>
        <v>0.38291700915980076</v>
      </c>
      <c r="M1994">
        <f t="shared" si="751"/>
        <v>0.38545362278572159</v>
      </c>
      <c r="N1994">
        <f t="shared" si="752"/>
        <v>0.38800704007544762</v>
      </c>
      <c r="O1994">
        <f t="shared" si="753"/>
        <v>0.39057737234396755</v>
      </c>
      <c r="P1994">
        <f t="shared" si="754"/>
        <v>0.39316473164367055</v>
      </c>
      <c r="Q1994">
        <f t="shared" si="755"/>
        <v>0.39576923076923076</v>
      </c>
      <c r="R1994">
        <f t="shared" si="756"/>
        <v>0.39839098326252487</v>
      </c>
      <c r="S1994">
        <f t="shared" si="757"/>
        <v>0.40103010341758172</v>
      </c>
      <c r="T1994">
        <f t="shared" si="758"/>
        <v>0.40368670628556491</v>
      </c>
      <c r="U1994">
        <f t="shared" si="759"/>
        <v>0.4063609076797885</v>
      </c>
      <c r="V1994">
        <f t="shared" si="760"/>
        <v>0.40905282418076572</v>
      </c>
      <c r="W1994">
        <f t="shared" si="761"/>
        <v>0.41176257314129128</v>
      </c>
      <c r="X1994">
        <f t="shared" si="762"/>
        <v>0.41449027269155736</v>
      </c>
      <c r="Y1994">
        <f t="shared" si="763"/>
        <v>0.4172360417443034</v>
      </c>
      <c r="Z1994" s="1">
        <f t="shared" si="764"/>
        <v>0.42</v>
      </c>
      <c r="AA1994" s="1">
        <f t="shared" si="764"/>
        <v>0.42</v>
      </c>
      <c r="AB1994" s="1">
        <f t="shared" si="764"/>
        <v>0.42</v>
      </c>
      <c r="AC1994" s="1">
        <f t="shared" si="764"/>
        <v>0.42</v>
      </c>
      <c r="AD1994" s="1">
        <f t="shared" si="765"/>
        <v>0.42</v>
      </c>
      <c r="AE1994" s="1">
        <f t="shared" si="765"/>
        <v>0.42</v>
      </c>
      <c r="AF1994" s="1">
        <f t="shared" si="765"/>
        <v>0.42</v>
      </c>
      <c r="AG1994" s="1">
        <f t="shared" si="766"/>
        <v>0.42</v>
      </c>
      <c r="AH1994" s="1">
        <f t="shared" si="766"/>
        <v>0.42</v>
      </c>
      <c r="AI1994" s="1">
        <f t="shared" si="767"/>
        <v>0.42</v>
      </c>
      <c r="AJ1994">
        <v>0.42</v>
      </c>
      <c r="AK1994">
        <v>0.41</v>
      </c>
      <c r="AL1994">
        <v>0.38</v>
      </c>
      <c r="AM1994">
        <v>0.49</v>
      </c>
      <c r="AN1994" t="s">
        <v>7625</v>
      </c>
      <c r="AO1994" t="s">
        <v>9720</v>
      </c>
      <c r="AP1994" t="s">
        <v>9720</v>
      </c>
      <c r="AQ1994" t="s">
        <v>9720</v>
      </c>
      <c r="AR1994" t="s">
        <v>9893</v>
      </c>
      <c r="AS1994" t="s">
        <v>10253</v>
      </c>
      <c r="AT1994" t="s">
        <v>10325</v>
      </c>
      <c r="AU1994">
        <v>0.49</v>
      </c>
      <c r="AV1994">
        <v>0.52</v>
      </c>
      <c r="AW1994" t="s">
        <v>9718</v>
      </c>
      <c r="AX1994" t="s">
        <v>9719</v>
      </c>
      <c r="AY1994" t="s">
        <v>9719</v>
      </c>
      <c r="AZ1994" t="s">
        <v>9398</v>
      </c>
      <c r="BA1994" t="s">
        <v>9881</v>
      </c>
      <c r="BB1994" t="s">
        <v>10317</v>
      </c>
      <c r="BC1994" t="s">
        <v>9715</v>
      </c>
      <c r="BD1994" t="s">
        <v>9715</v>
      </c>
      <c r="BE1994" t="s">
        <v>9718</v>
      </c>
      <c r="BF1994">
        <v>0.52</v>
      </c>
      <c r="BG1994" t="s">
        <v>9768</v>
      </c>
      <c r="BH1994" t="s">
        <v>10325</v>
      </c>
      <c r="BI1994" t="s">
        <v>9720</v>
      </c>
      <c r="BJ1994" t="s">
        <v>9882</v>
      </c>
      <c r="BK1994" t="s">
        <v>7623</v>
      </c>
      <c r="BL1994" t="s">
        <v>10223</v>
      </c>
      <c r="BM1994" t="s">
        <v>10223</v>
      </c>
      <c r="BN1994" t="s">
        <v>10223</v>
      </c>
      <c r="BO1994" t="s">
        <v>10223</v>
      </c>
      <c r="BP1994">
        <v>0.41</v>
      </c>
      <c r="BQ1994">
        <f t="shared" si="768"/>
        <v>0</v>
      </c>
      <c r="BR1994">
        <f t="shared" si="769"/>
        <v>-6.5808529897537493E-3</v>
      </c>
    </row>
    <row r="1995" spans="1:70" hidden="1" x14ac:dyDescent="0.3">
      <c r="A1995" t="s">
        <v>7987</v>
      </c>
      <c r="B1995" t="s">
        <v>7988</v>
      </c>
      <c r="C1995" t="str">
        <f>VLOOKUP(historical_emissions[[#This Row],[Country]],'Liste-Pays'!A:B,2,0)</f>
        <v>AFR</v>
      </c>
      <c r="D1995" t="s">
        <v>41</v>
      </c>
      <c r="E1995" t="s">
        <v>328</v>
      </c>
      <c r="F1995" t="s">
        <v>43</v>
      </c>
      <c r="G1995" t="s">
        <v>44</v>
      </c>
      <c r="H1995">
        <f t="shared" si="746"/>
        <v>3.4999999999999996</v>
      </c>
      <c r="I1995">
        <f t="shared" si="747"/>
        <v>3.0617547902337652</v>
      </c>
      <c r="J1995">
        <f t="shared" si="748"/>
        <v>2.6783835415769737</v>
      </c>
      <c r="K1995">
        <f t="shared" si="749"/>
        <v>2.3430153252875932</v>
      </c>
      <c r="L1995">
        <f t="shared" si="750"/>
        <v>2.0496395416544035</v>
      </c>
      <c r="M1995">
        <f t="shared" si="751"/>
        <v>1.7929981956894026</v>
      </c>
      <c r="N1995">
        <f t="shared" si="752"/>
        <v>1.5684916612950075</v>
      </c>
      <c r="O1995">
        <f t="shared" si="753"/>
        <v>1.3720962449747731</v>
      </c>
      <c r="P1995">
        <f t="shared" si="754"/>
        <v>1.200292071632364</v>
      </c>
      <c r="Q1995">
        <f t="shared" si="755"/>
        <v>1.05</v>
      </c>
      <c r="R1995">
        <f t="shared" si="756"/>
        <v>0.9185264370701296</v>
      </c>
      <c r="S1995">
        <f t="shared" si="757"/>
        <v>0.80351506247309212</v>
      </c>
      <c r="T1995">
        <f t="shared" si="758"/>
        <v>0.70290459758627799</v>
      </c>
      <c r="U1995">
        <f t="shared" si="759"/>
        <v>0.61489186249632111</v>
      </c>
      <c r="V1995">
        <f t="shared" si="760"/>
        <v>0.53789945870682088</v>
      </c>
      <c r="W1995">
        <f t="shared" si="761"/>
        <v>0.47054749838850241</v>
      </c>
      <c r="X1995">
        <f t="shared" si="762"/>
        <v>0.41162887349243205</v>
      </c>
      <c r="Y1995">
        <f t="shared" si="763"/>
        <v>0.36008762148970924</v>
      </c>
      <c r="Z1995" s="1">
        <f t="shared" si="764"/>
        <v>0.31500000000000006</v>
      </c>
      <c r="AA1995" s="1">
        <f t="shared" si="764"/>
        <v>0.32419359282389965</v>
      </c>
      <c r="AB1995" s="1">
        <f t="shared" si="764"/>
        <v>0.3336555099303759</v>
      </c>
      <c r="AC1995" s="1">
        <f t="shared" si="764"/>
        <v>0.34339358263434561</v>
      </c>
      <c r="AD1995" s="1">
        <f t="shared" si="765"/>
        <v>0.35341587081555287</v>
      </c>
      <c r="AE1995" s="1">
        <f t="shared" si="765"/>
        <v>0.36373066958946426</v>
      </c>
      <c r="AF1995" s="1">
        <f t="shared" si="765"/>
        <v>0.37434651617286074</v>
      </c>
      <c r="AG1995" s="1">
        <f t="shared" si="766"/>
        <v>0.38527219694980874</v>
      </c>
      <c r="AH1995" s="1">
        <f t="shared" si="766"/>
        <v>0.39651675474385883</v>
      </c>
      <c r="AI1995" s="1">
        <f t="shared" si="767"/>
        <v>0.40808949630249086</v>
      </c>
      <c r="AJ1995">
        <v>0.42</v>
      </c>
      <c r="AK1995">
        <v>0.41</v>
      </c>
      <c r="AL1995">
        <v>0.37</v>
      </c>
      <c r="AM1995">
        <v>0.3</v>
      </c>
      <c r="AN1995" t="s">
        <v>9782</v>
      </c>
      <c r="AO1995" t="s">
        <v>9464</v>
      </c>
      <c r="AP1995" t="s">
        <v>10211</v>
      </c>
      <c r="AQ1995" t="s">
        <v>7621</v>
      </c>
      <c r="AR1995" t="s">
        <v>7619</v>
      </c>
      <c r="AS1995" t="s">
        <v>9465</v>
      </c>
      <c r="AT1995" t="s">
        <v>10212</v>
      </c>
      <c r="AU1995">
        <v>0.12</v>
      </c>
      <c r="AV1995">
        <v>0.09</v>
      </c>
      <c r="AW1995" t="s">
        <v>9468</v>
      </c>
      <c r="AX1995" t="s">
        <v>9466</v>
      </c>
      <c r="AY1995" t="s">
        <v>9468</v>
      </c>
      <c r="AZ1995" t="s">
        <v>9467</v>
      </c>
      <c r="BA1995" t="s">
        <v>9469</v>
      </c>
      <c r="BB1995" t="s">
        <v>9467</v>
      </c>
      <c r="BC1995" t="s">
        <v>9468</v>
      </c>
      <c r="BD1995" t="s">
        <v>9473</v>
      </c>
      <c r="BE1995" t="s">
        <v>9467</v>
      </c>
      <c r="BF1995">
        <v>0.12</v>
      </c>
      <c r="BG1995" t="s">
        <v>9472</v>
      </c>
      <c r="BH1995" t="s">
        <v>9469</v>
      </c>
      <c r="BI1995" t="s">
        <v>9469</v>
      </c>
      <c r="BJ1995" t="s">
        <v>9471</v>
      </c>
      <c r="BK1995" t="s">
        <v>9470</v>
      </c>
      <c r="BL1995" t="s">
        <v>10381</v>
      </c>
      <c r="BM1995" t="s">
        <v>9376</v>
      </c>
      <c r="BN1995" t="s">
        <v>9376</v>
      </c>
      <c r="BO1995" t="s">
        <v>9376</v>
      </c>
      <c r="BP1995">
        <v>0.06</v>
      </c>
      <c r="BQ1995">
        <f t="shared" si="768"/>
        <v>-2.8358342136926451E-2</v>
      </c>
      <c r="BR1995">
        <f t="shared" si="769"/>
        <v>0.14313530631653704</v>
      </c>
    </row>
    <row r="1996" spans="1:70" hidden="1" x14ac:dyDescent="0.3">
      <c r="A1996" t="s">
        <v>10397</v>
      </c>
      <c r="B1996" t="s">
        <v>10398</v>
      </c>
      <c r="C1996" t="str">
        <f>VLOOKUP(historical_emissions[[#This Row],[Country]],'Liste-Pays'!A:B,2,0)</f>
        <v>CSA</v>
      </c>
      <c r="D1996" t="s">
        <v>41</v>
      </c>
      <c r="E1996" t="s">
        <v>328</v>
      </c>
      <c r="F1996" t="s">
        <v>43</v>
      </c>
      <c r="G1996" t="s">
        <v>44</v>
      </c>
      <c r="H1996">
        <f t="shared" si="746"/>
        <v>1.0838709677419338</v>
      </c>
      <c r="I1996">
        <f t="shared" si="747"/>
        <v>1.0536048781447462</v>
      </c>
      <c r="J1996">
        <f t="shared" si="748"/>
        <v>1.0241839409750781</v>
      </c>
      <c r="K1996">
        <f t="shared" si="749"/>
        <v>0.99558455613674124</v>
      </c>
      <c r="L1996">
        <f t="shared" si="750"/>
        <v>0.96778378254430275</v>
      </c>
      <c r="M1996">
        <f t="shared" si="751"/>
        <v>0.94075931972082305</v>
      </c>
      <c r="N1996">
        <f t="shared" si="752"/>
        <v>0.91448948990945855</v>
      </c>
      <c r="O1996">
        <f t="shared" si="753"/>
        <v>0.8889532206845816</v>
      </c>
      <c r="P1996">
        <f t="shared" si="754"/>
        <v>0.86413002804846895</v>
      </c>
      <c r="Q1996">
        <f t="shared" si="755"/>
        <v>0.83999999999999908</v>
      </c>
      <c r="R1996">
        <f t="shared" si="756"/>
        <v>0.8165437805621788</v>
      </c>
      <c r="S1996">
        <f t="shared" si="757"/>
        <v>0.79374255425568607</v>
      </c>
      <c r="T1996">
        <f t="shared" si="758"/>
        <v>0.77157803100597488</v>
      </c>
      <c r="U1996">
        <f t="shared" si="759"/>
        <v>0.75003243147183507</v>
      </c>
      <c r="V1996">
        <f t="shared" si="760"/>
        <v>0.72908847278363831</v>
      </c>
      <c r="W1996">
        <f t="shared" si="761"/>
        <v>0.70872935467983078</v>
      </c>
      <c r="X1996">
        <f t="shared" si="762"/>
        <v>0.68893874603055116</v>
      </c>
      <c r="Y1996">
        <f t="shared" si="763"/>
        <v>0.66970077173756382</v>
      </c>
      <c r="Z1996" s="1">
        <f t="shared" si="764"/>
        <v>0.65099999999999958</v>
      </c>
      <c r="AA1996" s="1">
        <f t="shared" si="764"/>
        <v>0.62308574959508112</v>
      </c>
      <c r="AB1996" s="1">
        <f t="shared" si="764"/>
        <v>0.59636843525109728</v>
      </c>
      <c r="AC1996" s="1">
        <f t="shared" si="764"/>
        <v>0.57079673350733606</v>
      </c>
      <c r="AD1996" s="1">
        <f t="shared" si="765"/>
        <v>0.5463215216034446</v>
      </c>
      <c r="AE1996" s="1">
        <f t="shared" si="765"/>
        <v>0.52289578311552654</v>
      </c>
      <c r="AF1996" s="1">
        <f t="shared" si="765"/>
        <v>0.50047451763847162</v>
      </c>
      <c r="AG1996" s="1">
        <f t="shared" si="766"/>
        <v>0.47901465434101986</v>
      </c>
      <c r="AH1996" s="1">
        <f t="shared" si="766"/>
        <v>0.45847496922750108</v>
      </c>
      <c r="AI1996" s="1">
        <f t="shared" si="767"/>
        <v>0.43881600594731096</v>
      </c>
      <c r="AJ1996">
        <v>0.42</v>
      </c>
      <c r="AK1996">
        <v>0.4</v>
      </c>
      <c r="AL1996">
        <v>0.27</v>
      </c>
      <c r="AM1996">
        <v>0.4</v>
      </c>
      <c r="AN1996" t="s">
        <v>7624</v>
      </c>
      <c r="AO1996" t="s">
        <v>9721</v>
      </c>
      <c r="AP1996" t="s">
        <v>10324</v>
      </c>
      <c r="AQ1996" t="s">
        <v>9783</v>
      </c>
      <c r="AR1996" t="s">
        <v>10225</v>
      </c>
      <c r="AS1996" t="s">
        <v>9589</v>
      </c>
      <c r="AT1996" t="s">
        <v>10210</v>
      </c>
      <c r="AU1996">
        <v>0.19</v>
      </c>
      <c r="AV1996">
        <v>0.31</v>
      </c>
      <c r="AW1996" t="s">
        <v>10211</v>
      </c>
      <c r="AX1996" t="s">
        <v>9465</v>
      </c>
      <c r="AY1996" t="s">
        <v>9466</v>
      </c>
      <c r="AZ1996" t="s">
        <v>9465</v>
      </c>
      <c r="BA1996" t="s">
        <v>9465</v>
      </c>
      <c r="BB1996" t="s">
        <v>9465</v>
      </c>
      <c r="BC1996" t="s">
        <v>10212</v>
      </c>
      <c r="BD1996" t="s">
        <v>7621</v>
      </c>
      <c r="BE1996" t="s">
        <v>7621</v>
      </c>
      <c r="BF1996">
        <v>0.2</v>
      </c>
      <c r="BG1996" t="s">
        <v>7620</v>
      </c>
      <c r="BH1996" t="s">
        <v>10211</v>
      </c>
      <c r="BI1996" t="s">
        <v>10211</v>
      </c>
      <c r="BJ1996" t="s">
        <v>9590</v>
      </c>
      <c r="BK1996" t="s">
        <v>10210</v>
      </c>
      <c r="BL1996" t="s">
        <v>10211</v>
      </c>
      <c r="BM1996" t="s">
        <v>10211</v>
      </c>
      <c r="BN1996" t="s">
        <v>9589</v>
      </c>
      <c r="BO1996" t="s">
        <v>10324</v>
      </c>
      <c r="BP1996">
        <v>0.23</v>
      </c>
      <c r="BQ1996">
        <f t="shared" si="768"/>
        <v>4.4800014160264245E-2</v>
      </c>
      <c r="BR1996">
        <f t="shared" si="769"/>
        <v>2.8726223867226119E-2</v>
      </c>
    </row>
    <row r="1997" spans="1:70" hidden="1" x14ac:dyDescent="0.3">
      <c r="A1997" t="s">
        <v>10299</v>
      </c>
      <c r="B1997" t="s">
        <v>10300</v>
      </c>
      <c r="C1997" t="str">
        <f>VLOOKUP(historical_emissions[[#This Row],[Country]],'Liste-Pays'!A:B,2,0)</f>
        <v>MEA</v>
      </c>
      <c r="D1997" t="s">
        <v>41</v>
      </c>
      <c r="E1997" t="s">
        <v>328</v>
      </c>
      <c r="F1997" t="s">
        <v>43</v>
      </c>
      <c r="G1997" t="s">
        <v>44</v>
      </c>
      <c r="H1997">
        <f t="shared" si="746"/>
        <v>0.72149068322981358</v>
      </c>
      <c r="I1997">
        <f t="shared" si="747"/>
        <v>0.73017076231175659</v>
      </c>
      <c r="J1997">
        <f t="shared" si="748"/>
        <v>0.73895526931580602</v>
      </c>
      <c r="K1997">
        <f t="shared" si="749"/>
        <v>0.74784546058891588</v>
      </c>
      <c r="L1997">
        <f t="shared" si="750"/>
        <v>0.75684260759284505</v>
      </c>
      <c r="M1997">
        <f t="shared" si="751"/>
        <v>0.76594799708599992</v>
      </c>
      <c r="N1997">
        <f t="shared" si="752"/>
        <v>0.77516293130746461</v>
      </c>
      <c r="O1997">
        <f t="shared" si="753"/>
        <v>0.78448872816324522</v>
      </c>
      <c r="P1997">
        <f t="shared" si="754"/>
        <v>0.79392672141475462</v>
      </c>
      <c r="Q1997">
        <f t="shared" si="755"/>
        <v>0.80347826086956531</v>
      </c>
      <c r="R1997">
        <f t="shared" si="756"/>
        <v>0.81314471257445642</v>
      </c>
      <c r="S1997">
        <f t="shared" si="757"/>
        <v>0.82292745901078423</v>
      </c>
      <c r="T1997">
        <f t="shared" si="758"/>
        <v>0.83282789929220202</v>
      </c>
      <c r="U1997">
        <f t="shared" si="759"/>
        <v>0.84284744936475953</v>
      </c>
      <c r="V1997">
        <f t="shared" si="760"/>
        <v>0.85298754220940931</v>
      </c>
      <c r="W1997">
        <f t="shared" si="761"/>
        <v>0.8632496280469496</v>
      </c>
      <c r="X1997">
        <f t="shared" si="762"/>
        <v>0.8736351745454326</v>
      </c>
      <c r="Y1997">
        <f t="shared" si="763"/>
        <v>0.88414566703006814</v>
      </c>
      <c r="Z1997" s="1">
        <f t="shared" si="764"/>
        <v>0.89478260869565274</v>
      </c>
      <c r="AA1997" s="1">
        <f t="shared" si="764"/>
        <v>0.82960375670727937</v>
      </c>
      <c r="AB1997" s="1">
        <f t="shared" si="764"/>
        <v>0.76917274257945079</v>
      </c>
      <c r="AC1997" s="1">
        <f t="shared" si="764"/>
        <v>0.71314371848480673</v>
      </c>
      <c r="AD1997" s="1">
        <f t="shared" si="765"/>
        <v>0.66119602926751486</v>
      </c>
      <c r="AE1997" s="1">
        <f t="shared" si="765"/>
        <v>0.61303237732779992</v>
      </c>
      <c r="AF1997" s="1">
        <f t="shared" si="765"/>
        <v>0.56837712118220352</v>
      </c>
      <c r="AG1997" s="1">
        <f t="shared" si="766"/>
        <v>0.52697469796220409</v>
      </c>
      <c r="AH1997" s="1">
        <f t="shared" si="766"/>
        <v>0.48858816082312667</v>
      </c>
      <c r="AI1997" s="1">
        <f t="shared" si="767"/>
        <v>0.45299782289290663</v>
      </c>
      <c r="AJ1997">
        <v>0.42</v>
      </c>
      <c r="AK1997">
        <v>0.39</v>
      </c>
      <c r="AL1997">
        <v>0.41</v>
      </c>
      <c r="AM1997">
        <v>0.44</v>
      </c>
      <c r="AN1997" t="s">
        <v>9891</v>
      </c>
      <c r="AO1997" t="s">
        <v>10254</v>
      </c>
      <c r="AP1997" t="s">
        <v>10254</v>
      </c>
      <c r="AQ1997" t="s">
        <v>10254</v>
      </c>
      <c r="AR1997" t="s">
        <v>7624</v>
      </c>
      <c r="AS1997" t="s">
        <v>7623</v>
      </c>
      <c r="AT1997" t="s">
        <v>9768</v>
      </c>
      <c r="AU1997">
        <v>0.53</v>
      </c>
      <c r="AV1997">
        <v>0.49</v>
      </c>
      <c r="AW1997" t="s">
        <v>9719</v>
      </c>
      <c r="AX1997" t="s">
        <v>9768</v>
      </c>
      <c r="AY1997" t="s">
        <v>9719</v>
      </c>
      <c r="AZ1997" t="s">
        <v>10252</v>
      </c>
      <c r="BA1997" t="s">
        <v>9720</v>
      </c>
      <c r="BB1997" t="s">
        <v>9464</v>
      </c>
      <c r="BC1997" t="s">
        <v>9782</v>
      </c>
      <c r="BD1997" t="s">
        <v>9589</v>
      </c>
      <c r="BE1997" t="s">
        <v>9590</v>
      </c>
      <c r="BF1997">
        <v>0.23</v>
      </c>
      <c r="BG1997" t="s">
        <v>7620</v>
      </c>
      <c r="BH1997" t="s">
        <v>10211</v>
      </c>
      <c r="BI1997" t="s">
        <v>10211</v>
      </c>
      <c r="BJ1997" t="s">
        <v>7620</v>
      </c>
      <c r="BK1997" t="s">
        <v>7620</v>
      </c>
      <c r="BL1997" t="s">
        <v>10318</v>
      </c>
      <c r="BM1997" t="s">
        <v>10318</v>
      </c>
      <c r="BN1997" t="s">
        <v>10211</v>
      </c>
      <c r="BO1997" t="s">
        <v>10212</v>
      </c>
      <c r="BP1997">
        <v>0.18</v>
      </c>
      <c r="BQ1997">
        <f t="shared" si="768"/>
        <v>7.8566244983111044E-2</v>
      </c>
      <c r="BR1997">
        <f t="shared" si="769"/>
        <v>-1.1887738498952638E-2</v>
      </c>
    </row>
    <row r="1998" spans="1:70" hidden="1" x14ac:dyDescent="0.3">
      <c r="A1998" t="s">
        <v>10113</v>
      </c>
      <c r="B1998" t="s">
        <v>10114</v>
      </c>
      <c r="C1998" t="str">
        <f>VLOOKUP(historical_emissions[[#This Row],[Country]],'Liste-Pays'!A:B,2,0)</f>
        <v>MEA</v>
      </c>
      <c r="D1998" t="s">
        <v>41</v>
      </c>
      <c r="E1998" t="s">
        <v>328</v>
      </c>
      <c r="F1998" t="s">
        <v>43</v>
      </c>
      <c r="G1998" t="s">
        <v>44</v>
      </c>
      <c r="H1998">
        <f t="shared" si="746"/>
        <v>9.3404568901989768E-2</v>
      </c>
      <c r="I1998">
        <f t="shared" si="747"/>
        <v>9.9802728561318652E-2</v>
      </c>
      <c r="J1998">
        <f t="shared" si="748"/>
        <v>0.10663915850557565</v>
      </c>
      <c r="K1998">
        <f t="shared" si="749"/>
        <v>0.11394387999913652</v>
      </c>
      <c r="L1998">
        <f t="shared" si="750"/>
        <v>0.12174897074585218</v>
      </c>
      <c r="M1998">
        <f t="shared" si="751"/>
        <v>0.13008870575397907</v>
      </c>
      <c r="N1998">
        <f t="shared" si="752"/>
        <v>0.13899970785027677</v>
      </c>
      <c r="O1998">
        <f t="shared" si="753"/>
        <v>0.14852110850423553</v>
      </c>
      <c r="P1998">
        <f t="shared" si="754"/>
        <v>0.15869471966867144</v>
      </c>
      <c r="Q1998">
        <f t="shared" si="755"/>
        <v>0.16956521739130445</v>
      </c>
      <c r="R1998">
        <f t="shared" si="756"/>
        <v>0.18118033800362457</v>
      </c>
      <c r="S1998">
        <f t="shared" si="757"/>
        <v>0.19359108774858344</v>
      </c>
      <c r="T1998">
        <f t="shared" si="758"/>
        <v>0.20685196676766318</v>
      </c>
      <c r="U1998">
        <f t="shared" si="759"/>
        <v>0.22102120843093162</v>
      </c>
      <c r="V1998">
        <f t="shared" si="760"/>
        <v>0.23616103506106964</v>
      </c>
      <c r="W1998">
        <f t="shared" si="761"/>
        <v>0.25233793117434855</v>
      </c>
      <c r="X1998">
        <f t="shared" si="762"/>
        <v>0.26962293543845828</v>
      </c>
      <c r="Y1998">
        <f t="shared" si="763"/>
        <v>0.28809195262928039</v>
      </c>
      <c r="Z1998" s="1">
        <f t="shared" si="764"/>
        <v>0.30782608695652186</v>
      </c>
      <c r="AA1998" s="1">
        <f t="shared" si="764"/>
        <v>0.31754100030374094</v>
      </c>
      <c r="AB1998" s="1">
        <f t="shared" si="764"/>
        <v>0.32756251385589102</v>
      </c>
      <c r="AC1998" s="1">
        <f t="shared" si="764"/>
        <v>0.33790030383779301</v>
      </c>
      <c r="AD1998" s="1">
        <f t="shared" si="765"/>
        <v>0.34856435185347273</v>
      </c>
      <c r="AE1998" s="1">
        <f t="shared" si="765"/>
        <v>0.35956495452385118</v>
      </c>
      <c r="AF1998" s="1">
        <f t="shared" si="765"/>
        <v>0.37091273342859798</v>
      </c>
      <c r="AG1998" s="1">
        <f t="shared" si="766"/>
        <v>0.38261864536174728</v>
      </c>
      <c r="AH1998" s="1">
        <f t="shared" si="766"/>
        <v>0.39469399291097801</v>
      </c>
      <c r="AI1998" s="1">
        <f t="shared" si="767"/>
        <v>0.40715043537077394</v>
      </c>
      <c r="AJ1998">
        <v>0.42</v>
      </c>
      <c r="AK1998">
        <v>0.62</v>
      </c>
      <c r="AL1998">
        <v>0.7</v>
      </c>
      <c r="AM1998">
        <v>0.65</v>
      </c>
      <c r="AN1998" t="s">
        <v>10394</v>
      </c>
      <c r="AO1998" t="s">
        <v>10222</v>
      </c>
      <c r="AP1998" t="s">
        <v>9880</v>
      </c>
      <c r="AQ1998" t="s">
        <v>9880</v>
      </c>
      <c r="AR1998" t="s">
        <v>9722</v>
      </c>
      <c r="AS1998" t="s">
        <v>9713</v>
      </c>
      <c r="AT1998" t="s">
        <v>10222</v>
      </c>
      <c r="AU1998">
        <v>0.7</v>
      </c>
      <c r="AV1998">
        <v>1.18</v>
      </c>
      <c r="AW1998" t="s">
        <v>10258</v>
      </c>
      <c r="AX1998" t="s">
        <v>9792</v>
      </c>
      <c r="AY1998" t="s">
        <v>9389</v>
      </c>
      <c r="AZ1998" t="s">
        <v>4275</v>
      </c>
      <c r="BA1998" t="s">
        <v>10234</v>
      </c>
      <c r="BB1998" t="s">
        <v>10262</v>
      </c>
      <c r="BC1998" t="s">
        <v>9390</v>
      </c>
      <c r="BD1998" t="s">
        <v>10350</v>
      </c>
      <c r="BE1998" t="s">
        <v>10124</v>
      </c>
      <c r="BF1998">
        <v>1.61</v>
      </c>
      <c r="BG1998" t="s">
        <v>10361</v>
      </c>
      <c r="BH1998" t="s">
        <v>9374</v>
      </c>
      <c r="BI1998" t="s">
        <v>4951</v>
      </c>
      <c r="BJ1998" t="s">
        <v>10123</v>
      </c>
      <c r="BK1998" t="s">
        <v>9598</v>
      </c>
      <c r="BL1998" t="s">
        <v>10111</v>
      </c>
      <c r="BM1998" t="s">
        <v>7342</v>
      </c>
      <c r="BN1998" t="s">
        <v>9880</v>
      </c>
      <c r="BO1998" t="s">
        <v>4280</v>
      </c>
      <c r="BP1998">
        <v>0.53</v>
      </c>
      <c r="BQ1998">
        <f t="shared" si="768"/>
        <v>-3.0594201498157281E-2</v>
      </c>
      <c r="BR1998">
        <f t="shared" si="769"/>
        <v>-6.4108063492451128E-2</v>
      </c>
    </row>
    <row r="1999" spans="1:70" hidden="1" x14ac:dyDescent="0.3">
      <c r="A1999" t="s">
        <v>10271</v>
      </c>
      <c r="B1999" t="s">
        <v>10272</v>
      </c>
      <c r="C1999" t="str">
        <f>VLOOKUP(historical_emissions[[#This Row],[Country]],'Liste-Pays'!A:B,2,0)</f>
        <v>EEU</v>
      </c>
      <c r="D1999" t="s">
        <v>41</v>
      </c>
      <c r="E1999" t="s">
        <v>42</v>
      </c>
      <c r="F1999" t="s">
        <v>302</v>
      </c>
      <c r="G1999" t="s">
        <v>44</v>
      </c>
      <c r="H1999">
        <f t="shared" si="746"/>
        <v>0.31992413793103441</v>
      </c>
      <c r="I1999">
        <f t="shared" si="747"/>
        <v>0.32213120889293934</v>
      </c>
      <c r="J1999">
        <f t="shared" si="748"/>
        <v>0.32435350584642586</v>
      </c>
      <c r="K1999">
        <f t="shared" si="749"/>
        <v>0.32659113383153288</v>
      </c>
      <c r="L1999">
        <f t="shared" si="750"/>
        <v>0.32884419861294228</v>
      </c>
      <c r="M1999">
        <f t="shared" si="751"/>
        <v>0.33111280668497833</v>
      </c>
      <c r="N1999">
        <f t="shared" si="752"/>
        <v>0.33339706527664109</v>
      </c>
      <c r="O1999">
        <f t="shared" si="753"/>
        <v>0.33569708235667467</v>
      </c>
      <c r="P1999">
        <f t="shared" si="754"/>
        <v>0.33801296663867075</v>
      </c>
      <c r="Q1999">
        <f t="shared" si="755"/>
        <v>0.34034482758620693</v>
      </c>
      <c r="R1999">
        <f t="shared" si="756"/>
        <v>0.34269277541802068</v>
      </c>
      <c r="S1999">
        <f t="shared" si="757"/>
        <v>0.34505692111321912</v>
      </c>
      <c r="T1999">
        <f t="shared" si="758"/>
        <v>0.34743737641652445</v>
      </c>
      <c r="U1999">
        <f t="shared" si="759"/>
        <v>0.34983425384355576</v>
      </c>
      <c r="V1999">
        <f t="shared" si="760"/>
        <v>0.35224766668614732</v>
      </c>
      <c r="W1999">
        <f t="shared" si="761"/>
        <v>0.35467772901770345</v>
      </c>
      <c r="X1999">
        <f t="shared" si="762"/>
        <v>0.35712455569859025</v>
      </c>
      <c r="Y1999">
        <f t="shared" si="763"/>
        <v>0.35958826238156483</v>
      </c>
      <c r="Z1999" s="1">
        <f t="shared" si="764"/>
        <v>0.3620689655172416</v>
      </c>
      <c r="AA1999" s="1">
        <f t="shared" si="764"/>
        <v>0.36748287049586653</v>
      </c>
      <c r="AB1999" s="1">
        <f t="shared" si="764"/>
        <v>0.37297772791700673</v>
      </c>
      <c r="AC1999" s="1">
        <f t="shared" si="764"/>
        <v>0.37855474823743501</v>
      </c>
      <c r="AD1999" s="1">
        <f t="shared" si="765"/>
        <v>0.38421516001350914</v>
      </c>
      <c r="AE1999" s="1">
        <f t="shared" si="765"/>
        <v>0.38996021017180904</v>
      </c>
      <c r="AF1999" s="1">
        <f t="shared" si="765"/>
        <v>0.39579116428382133</v>
      </c>
      <c r="AG1999" s="1">
        <f t="shared" si="766"/>
        <v>0.4017093068447305</v>
      </c>
      <c r="AH1999" s="1">
        <f t="shared" si="766"/>
        <v>0.40771594155637936</v>
      </c>
      <c r="AI1999" s="1">
        <f t="shared" si="767"/>
        <v>0.41381239161446015</v>
      </c>
      <c r="AJ1999">
        <v>0.42</v>
      </c>
      <c r="AK1999">
        <v>0.43</v>
      </c>
      <c r="AL1999">
        <v>0.49</v>
      </c>
      <c r="AM1999">
        <v>0.47</v>
      </c>
      <c r="AN1999" t="s">
        <v>7625</v>
      </c>
      <c r="AO1999" t="s">
        <v>9718</v>
      </c>
      <c r="AP1999" t="s">
        <v>9715</v>
      </c>
      <c r="AQ1999" t="s">
        <v>7625</v>
      </c>
      <c r="AR1999" t="s">
        <v>7625</v>
      </c>
      <c r="AS1999" t="s">
        <v>10325</v>
      </c>
      <c r="AT1999" t="s">
        <v>10253</v>
      </c>
      <c r="AU1999">
        <v>0.51</v>
      </c>
      <c r="AV1999">
        <v>0.5</v>
      </c>
      <c r="AW1999" t="s">
        <v>10325</v>
      </c>
      <c r="AX1999" t="s">
        <v>7625</v>
      </c>
      <c r="AY1999" t="s">
        <v>9715</v>
      </c>
      <c r="AZ1999" t="s">
        <v>9715</v>
      </c>
      <c r="BA1999" t="s">
        <v>9715</v>
      </c>
      <c r="BB1999" t="s">
        <v>9715</v>
      </c>
      <c r="BC1999" t="s">
        <v>10325</v>
      </c>
      <c r="BD1999" t="s">
        <v>10325</v>
      </c>
      <c r="BE1999" t="s">
        <v>9718</v>
      </c>
      <c r="BF1999">
        <v>0.57999999999999996</v>
      </c>
      <c r="BG1999" t="s">
        <v>9396</v>
      </c>
      <c r="BH1999" t="s">
        <v>9716</v>
      </c>
      <c r="BI1999" t="s">
        <v>10222</v>
      </c>
      <c r="BJ1999" t="s">
        <v>8789</v>
      </c>
      <c r="BK1999" t="s">
        <v>9708</v>
      </c>
      <c r="BL1999" t="s">
        <v>9712</v>
      </c>
      <c r="BM1999" t="s">
        <v>9881</v>
      </c>
      <c r="BN1999" t="s">
        <v>10317</v>
      </c>
      <c r="BO1999" t="s">
        <v>9713</v>
      </c>
      <c r="BP1999">
        <v>0.85</v>
      </c>
      <c r="BQ1999">
        <f t="shared" si="768"/>
        <v>-1.4732400917952027E-2</v>
      </c>
      <c r="BR1999">
        <f t="shared" si="769"/>
        <v>-6.8514658032977627E-3</v>
      </c>
    </row>
    <row r="2000" spans="1:70" hidden="1" x14ac:dyDescent="0.3">
      <c r="A2000" t="s">
        <v>10226</v>
      </c>
      <c r="B2000" t="s">
        <v>10227</v>
      </c>
      <c r="C2000" t="str">
        <f>VLOOKUP(historical_emissions[[#This Row],[Country]],'Liste-Pays'!A:B,2,0)</f>
        <v>AFR</v>
      </c>
      <c r="D2000" t="s">
        <v>41</v>
      </c>
      <c r="E2000" t="s">
        <v>1048</v>
      </c>
      <c r="F2000" t="s">
        <v>43</v>
      </c>
      <c r="G2000" t="s">
        <v>44</v>
      </c>
      <c r="H2000">
        <f t="shared" si="746"/>
        <v>0.32342245989304791</v>
      </c>
      <c r="I2000">
        <f t="shared" si="747"/>
        <v>0.32031070031498032</v>
      </c>
      <c r="J2000">
        <f t="shared" si="748"/>
        <v>0.3172288800542839</v>
      </c>
      <c r="K2000">
        <f t="shared" si="749"/>
        <v>0.31417671105440986</v>
      </c>
      <c r="L2000">
        <f t="shared" si="750"/>
        <v>0.31115390803030135</v>
      </c>
      <c r="M2000">
        <f t="shared" si="751"/>
        <v>0.30816018844172782</v>
      </c>
      <c r="N2000">
        <f t="shared" si="752"/>
        <v>0.30519527246687639</v>
      </c>
      <c r="O2000">
        <f t="shared" si="753"/>
        <v>0.30225888297619663</v>
      </c>
      <c r="P2000">
        <f t="shared" si="754"/>
        <v>0.29935074550649765</v>
      </c>
      <c r="Q2000">
        <f t="shared" si="755"/>
        <v>0.29647058823529404</v>
      </c>
      <c r="R2000">
        <f t="shared" si="756"/>
        <v>0.29361814195539876</v>
      </c>
      <c r="S2000">
        <f t="shared" si="757"/>
        <v>0.29079314004976037</v>
      </c>
      <c r="T2000">
        <f t="shared" si="758"/>
        <v>0.28799531846654247</v>
      </c>
      <c r="U2000">
        <f t="shared" si="759"/>
        <v>0.28522441569444296</v>
      </c>
      <c r="V2000">
        <f t="shared" si="760"/>
        <v>0.2824801727382506</v>
      </c>
      <c r="W2000">
        <f t="shared" si="761"/>
        <v>0.27976233309463677</v>
      </c>
      <c r="X2000">
        <f t="shared" si="762"/>
        <v>0.27707064272818033</v>
      </c>
      <c r="Y2000">
        <f t="shared" si="763"/>
        <v>0.27440485004762294</v>
      </c>
      <c r="Z2000" s="1">
        <f t="shared" si="764"/>
        <v>0.27176470588235296</v>
      </c>
      <c r="AA2000" s="1">
        <f t="shared" si="764"/>
        <v>0.28385639167246024</v>
      </c>
      <c r="AB2000" s="1">
        <f t="shared" si="764"/>
        <v>0.29648607545157046</v>
      </c>
      <c r="AC2000" s="1">
        <f t="shared" si="764"/>
        <v>0.3096776944804755</v>
      </c>
      <c r="AD2000" s="1">
        <f t="shared" si="765"/>
        <v>0.32345625106568476</v>
      </c>
      <c r="AE2000" s="1">
        <f t="shared" si="765"/>
        <v>0.33784785994673439</v>
      </c>
      <c r="AF2000" s="1">
        <f t="shared" si="765"/>
        <v>0.35287979779191042</v>
      </c>
      <c r="AG2000" s="1">
        <f t="shared" si="766"/>
        <v>0.36858055489619579</v>
      </c>
      <c r="AH2000" s="1">
        <f t="shared" si="766"/>
        <v>0.38497988917942505</v>
      </c>
      <c r="AI2000" s="1">
        <f t="shared" si="767"/>
        <v>0.40210888258699101</v>
      </c>
      <c r="AJ2000">
        <v>0.42</v>
      </c>
      <c r="AK2000">
        <v>0.39</v>
      </c>
      <c r="AL2000">
        <v>0.38</v>
      </c>
      <c r="AM2000">
        <v>0.36</v>
      </c>
      <c r="AN2000" t="s">
        <v>9721</v>
      </c>
      <c r="AO2000" t="s">
        <v>9720</v>
      </c>
      <c r="AP2000" t="s">
        <v>9892</v>
      </c>
      <c r="AQ2000" t="s">
        <v>10223</v>
      </c>
      <c r="AR2000" t="s">
        <v>9891</v>
      </c>
      <c r="AS2000" t="s">
        <v>9721</v>
      </c>
      <c r="AT2000" t="s">
        <v>9891</v>
      </c>
      <c r="AU2000">
        <v>0.36</v>
      </c>
      <c r="AV2000">
        <v>0.33</v>
      </c>
      <c r="AW2000" t="s">
        <v>9891</v>
      </c>
      <c r="AX2000" t="s">
        <v>9783</v>
      </c>
      <c r="AY2000" t="s">
        <v>9720</v>
      </c>
      <c r="AZ2000" t="s">
        <v>9893</v>
      </c>
      <c r="BA2000" t="s">
        <v>7625</v>
      </c>
      <c r="BB2000" t="s">
        <v>9881</v>
      </c>
      <c r="BC2000" t="s">
        <v>9768</v>
      </c>
      <c r="BD2000" t="s">
        <v>9715</v>
      </c>
      <c r="BE2000" t="s">
        <v>10317</v>
      </c>
      <c r="BF2000">
        <v>0.51</v>
      </c>
      <c r="BG2000" t="s">
        <v>9881</v>
      </c>
      <c r="BH2000" t="s">
        <v>9717</v>
      </c>
      <c r="BI2000" t="s">
        <v>8789</v>
      </c>
      <c r="BJ2000" t="s">
        <v>9712</v>
      </c>
      <c r="BK2000" t="s">
        <v>10093</v>
      </c>
      <c r="BL2000" t="s">
        <v>9375</v>
      </c>
      <c r="BM2000" t="s">
        <v>9708</v>
      </c>
      <c r="BN2000" t="s">
        <v>9463</v>
      </c>
      <c r="BO2000" t="s">
        <v>10251</v>
      </c>
      <c r="BP2000">
        <v>0.66</v>
      </c>
      <c r="BQ2000">
        <f t="shared" si="768"/>
        <v>-4.2597898602402373E-2</v>
      </c>
      <c r="BR2000">
        <f t="shared" si="769"/>
        <v>9.7148161925517673E-3</v>
      </c>
    </row>
    <row r="2001" spans="1:70" hidden="1" x14ac:dyDescent="0.3">
      <c r="A2001" t="s">
        <v>4353</v>
      </c>
      <c r="B2001" t="s">
        <v>4354</v>
      </c>
      <c r="C2001" t="str">
        <f>VLOOKUP(historical_emissions[[#This Row],[Country]],'Liste-Pays'!A:B,2,0)</f>
        <v>MEA</v>
      </c>
      <c r="D2001" t="s">
        <v>41</v>
      </c>
      <c r="E2001" t="s">
        <v>328</v>
      </c>
      <c r="F2001" t="s">
        <v>43</v>
      </c>
      <c r="G2001" t="s">
        <v>44</v>
      </c>
      <c r="H2001">
        <f t="shared" si="746"/>
        <v>1.8727320954907125</v>
      </c>
      <c r="I2001">
        <f t="shared" si="747"/>
        <v>1.8020469997581805</v>
      </c>
      <c r="J2001">
        <f t="shared" si="748"/>
        <v>1.7340298685309548</v>
      </c>
      <c r="K2001">
        <f t="shared" si="749"/>
        <v>1.6685800011658827</v>
      </c>
      <c r="L2001">
        <f t="shared" si="750"/>
        <v>1.6056004979022864</v>
      </c>
      <c r="M2001">
        <f t="shared" si="751"/>
        <v>1.5449981164000428</v>
      </c>
      <c r="N2001">
        <f t="shared" si="752"/>
        <v>1.4866831336925441</v>
      </c>
      <c r="O2001">
        <f t="shared" si="753"/>
        <v>1.4305692133501566</v>
      </c>
      <c r="P2001">
        <f t="shared" si="754"/>
        <v>1.3765732776575115</v>
      </c>
      <c r="Q2001">
        <f t="shared" si="755"/>
        <v>1.3246153846153834</v>
      </c>
      <c r="R2001">
        <f t="shared" si="756"/>
        <v>1.2746186095850558</v>
      </c>
      <c r="S2001">
        <f t="shared" si="757"/>
        <v>1.2265089313999449</v>
      </c>
      <c r="T2001">
        <f t="shared" si="758"/>
        <v>1.1802151227758695</v>
      </c>
      <c r="U2001">
        <f t="shared" si="759"/>
        <v>1.135668644857716</v>
      </c>
      <c r="V2001">
        <f t="shared" si="760"/>
        <v>1.092803545746373</v>
      </c>
      <c r="W2001">
        <f t="shared" si="761"/>
        <v>1.051556362855703</v>
      </c>
      <c r="X2001">
        <f t="shared" si="762"/>
        <v>1.0118660289549899</v>
      </c>
      <c r="Y2001">
        <f t="shared" si="763"/>
        <v>0.97367378175775299</v>
      </c>
      <c r="Z2001" s="1">
        <f t="shared" si="764"/>
        <v>0.93692307692307708</v>
      </c>
      <c r="AA2001" s="1">
        <f t="shared" si="764"/>
        <v>0.86468608759345078</v>
      </c>
      <c r="AB2001" s="1">
        <f t="shared" si="764"/>
        <v>0.79801858711081219</v>
      </c>
      <c r="AC2001" s="1">
        <f t="shared" si="764"/>
        <v>0.73649116657669289</v>
      </c>
      <c r="AD2001" s="1">
        <f t="shared" si="765"/>
        <v>0.6797075246195714</v>
      </c>
      <c r="AE2001" s="1">
        <f t="shared" si="765"/>
        <v>0.62730191479676856</v>
      </c>
      <c r="AF2001" s="1">
        <f t="shared" si="765"/>
        <v>0.5789367898022556</v>
      </c>
      <c r="AG2001" s="1">
        <f t="shared" si="766"/>
        <v>0.53430062730659411</v>
      </c>
      <c r="AH2001" s="1">
        <f t="shared" si="766"/>
        <v>0.49310592342512716</v>
      </c>
      <c r="AI2001" s="1">
        <f t="shared" si="767"/>
        <v>0.45508734089024427</v>
      </c>
      <c r="AJ2001">
        <v>0.42</v>
      </c>
      <c r="AK2001">
        <v>0.4</v>
      </c>
      <c r="AL2001">
        <v>0.39</v>
      </c>
      <c r="AM2001">
        <v>0.41</v>
      </c>
      <c r="AN2001" t="s">
        <v>9892</v>
      </c>
      <c r="AO2001" t="s">
        <v>9892</v>
      </c>
      <c r="AP2001" t="s">
        <v>10223</v>
      </c>
      <c r="AQ2001" t="s">
        <v>9769</v>
      </c>
      <c r="AR2001" t="s">
        <v>7624</v>
      </c>
      <c r="AS2001" t="s">
        <v>10375</v>
      </c>
      <c r="AT2001" t="s">
        <v>10323</v>
      </c>
      <c r="AU2001">
        <v>0.33</v>
      </c>
      <c r="AV2001">
        <v>0.28999999999999998</v>
      </c>
      <c r="AW2001" t="s">
        <v>10210</v>
      </c>
      <c r="AX2001" t="s">
        <v>9464</v>
      </c>
      <c r="AY2001" t="s">
        <v>7621</v>
      </c>
      <c r="AZ2001" t="s">
        <v>7621</v>
      </c>
      <c r="BA2001" t="s">
        <v>9465</v>
      </c>
      <c r="BB2001" t="s">
        <v>9468</v>
      </c>
      <c r="BC2001" t="s">
        <v>9468</v>
      </c>
      <c r="BD2001" t="s">
        <v>9468</v>
      </c>
      <c r="BE2001" t="s">
        <v>9467</v>
      </c>
      <c r="BF2001">
        <v>0.13</v>
      </c>
      <c r="BG2001" t="s">
        <v>9467</v>
      </c>
      <c r="BH2001" t="s">
        <v>9465</v>
      </c>
      <c r="BI2001" t="s">
        <v>9466</v>
      </c>
      <c r="BJ2001" t="s">
        <v>9468</v>
      </c>
      <c r="BK2001" t="s">
        <v>9473</v>
      </c>
      <c r="BL2001" t="s">
        <v>9473</v>
      </c>
      <c r="BM2001" t="s">
        <v>9472</v>
      </c>
      <c r="BN2001" t="s">
        <v>9469</v>
      </c>
      <c r="BO2001" t="s">
        <v>9470</v>
      </c>
      <c r="BP2001">
        <v>0.09</v>
      </c>
      <c r="BQ2001">
        <f t="shared" si="768"/>
        <v>8.3541287833915012E-2</v>
      </c>
      <c r="BR2001">
        <f t="shared" si="769"/>
        <v>3.9224890217634423E-2</v>
      </c>
    </row>
    <row r="2002" spans="1:70" hidden="1" x14ac:dyDescent="0.3">
      <c r="A2002" t="s">
        <v>10425</v>
      </c>
      <c r="B2002" t="s">
        <v>10426</v>
      </c>
      <c r="C2002" t="str">
        <f>VLOOKUP(historical_emissions[[#This Row],[Country]],'Liste-Pays'!A:B,2,0)</f>
        <v>AFR</v>
      </c>
      <c r="D2002" t="s">
        <v>41</v>
      </c>
      <c r="E2002" t="s">
        <v>42</v>
      </c>
      <c r="F2002" t="s">
        <v>302</v>
      </c>
      <c r="G2002" t="s">
        <v>44</v>
      </c>
      <c r="H2002">
        <f t="shared" si="746"/>
        <v>0.49562937062937173</v>
      </c>
      <c r="I2002">
        <f t="shared" si="747"/>
        <v>0.49439333585086542</v>
      </c>
      <c r="J2002">
        <f t="shared" si="748"/>
        <v>0.49316038358131481</v>
      </c>
      <c r="K2002">
        <f t="shared" si="749"/>
        <v>0.49193050613334605</v>
      </c>
      <c r="L2002">
        <f t="shared" si="750"/>
        <v>0.49070369583875656</v>
      </c>
      <c r="M2002">
        <f t="shared" si="751"/>
        <v>0.48947994504846726</v>
      </c>
      <c r="N2002">
        <f t="shared" si="752"/>
        <v>0.48825924613247484</v>
      </c>
      <c r="O2002">
        <f t="shared" si="753"/>
        <v>0.48704159147980436</v>
      </c>
      <c r="P2002">
        <f t="shared" si="754"/>
        <v>0.48582697349846143</v>
      </c>
      <c r="Q2002">
        <f t="shared" si="755"/>
        <v>0.48461538461538534</v>
      </c>
      <c r="R2002">
        <f t="shared" si="756"/>
        <v>0.48340681727640139</v>
      </c>
      <c r="S2002">
        <f t="shared" si="757"/>
        <v>0.48220126394617413</v>
      </c>
      <c r="T2002">
        <f t="shared" si="758"/>
        <v>0.48099871710816022</v>
      </c>
      <c r="U2002">
        <f t="shared" si="759"/>
        <v>0.47979916926456162</v>
      </c>
      <c r="V2002">
        <f t="shared" si="760"/>
        <v>0.47860261293627876</v>
      </c>
      <c r="W2002">
        <f t="shared" si="761"/>
        <v>0.47740904066286399</v>
      </c>
      <c r="X2002">
        <f t="shared" si="762"/>
        <v>0.47621844500247507</v>
      </c>
      <c r="Y2002">
        <f t="shared" si="763"/>
        <v>0.47503081853182866</v>
      </c>
      <c r="Z2002" s="1">
        <f t="shared" si="764"/>
        <v>0.47384615384615425</v>
      </c>
      <c r="AA2002" s="1">
        <f t="shared" si="764"/>
        <v>0.46816457977672477</v>
      </c>
      <c r="AB2002" s="1">
        <f t="shared" si="764"/>
        <v>0.46255112968307177</v>
      </c>
      <c r="AC2002" s="1">
        <f t="shared" si="764"/>
        <v>0.45700498673591194</v>
      </c>
      <c r="AD2002" s="1">
        <f t="shared" si="765"/>
        <v>0.45152534390001853</v>
      </c>
      <c r="AE2002" s="1">
        <f t="shared" si="765"/>
        <v>0.44611140381678743</v>
      </c>
      <c r="AF2002" s="1">
        <f t="shared" si="765"/>
        <v>0.44076237868821128</v>
      </c>
      <c r="AG2002" s="1">
        <f t="shared" si="766"/>
        <v>0.43547749016224452</v>
      </c>
      <c r="AH2002" s="1">
        <f t="shared" si="766"/>
        <v>0.43025596921954345</v>
      </c>
      <c r="AI2002" s="1">
        <f t="shared" si="767"/>
        <v>0.42509705606156373</v>
      </c>
      <c r="AJ2002">
        <v>0.42</v>
      </c>
      <c r="AK2002">
        <v>0.43</v>
      </c>
      <c r="AL2002">
        <v>0.42</v>
      </c>
      <c r="AM2002">
        <v>0.45</v>
      </c>
      <c r="AN2002" t="s">
        <v>9892</v>
      </c>
      <c r="AO2002" t="s">
        <v>10223</v>
      </c>
      <c r="AP2002" t="s">
        <v>9769</v>
      </c>
      <c r="AQ2002" t="s">
        <v>10223</v>
      </c>
      <c r="AR2002" t="s">
        <v>10254</v>
      </c>
      <c r="AS2002" t="s">
        <v>10254</v>
      </c>
      <c r="AT2002" t="s">
        <v>10254</v>
      </c>
      <c r="AU2002">
        <v>0.44</v>
      </c>
      <c r="AV2002">
        <v>0.44</v>
      </c>
      <c r="AW2002" t="s">
        <v>9769</v>
      </c>
      <c r="AX2002" t="s">
        <v>9882</v>
      </c>
      <c r="AY2002" t="s">
        <v>10253</v>
      </c>
      <c r="AZ2002" t="s">
        <v>7624</v>
      </c>
      <c r="BA2002" t="s">
        <v>10223</v>
      </c>
      <c r="BB2002" t="s">
        <v>10223</v>
      </c>
      <c r="BC2002" t="s">
        <v>10223</v>
      </c>
      <c r="BD2002" t="s">
        <v>7624</v>
      </c>
      <c r="BE2002" t="s">
        <v>9770</v>
      </c>
      <c r="BF2002">
        <v>0.39</v>
      </c>
      <c r="BG2002" t="s">
        <v>9892</v>
      </c>
      <c r="BH2002" t="s">
        <v>7623</v>
      </c>
      <c r="BI2002" t="s">
        <v>10223</v>
      </c>
      <c r="BJ2002" t="s">
        <v>7623</v>
      </c>
      <c r="BK2002" t="s">
        <v>10223</v>
      </c>
      <c r="BL2002" t="s">
        <v>10223</v>
      </c>
      <c r="BM2002" t="s">
        <v>9894</v>
      </c>
      <c r="BN2002" t="s">
        <v>10325</v>
      </c>
      <c r="BO2002" t="s">
        <v>9720</v>
      </c>
      <c r="BP2002">
        <v>0.47</v>
      </c>
      <c r="BQ2002">
        <f t="shared" si="768"/>
        <v>1.2135847765627927E-2</v>
      </c>
      <c r="BR2002">
        <f t="shared" si="769"/>
        <v>2.5001040444427858E-3</v>
      </c>
    </row>
    <row r="2003" spans="1:70" hidden="1" x14ac:dyDescent="0.3">
      <c r="A2003" t="s">
        <v>10429</v>
      </c>
      <c r="B2003" t="s">
        <v>10430</v>
      </c>
      <c r="C2003" t="str">
        <f>VLOOKUP(historical_emissions[[#This Row],[Country]],'Liste-Pays'!A:B,2,0)</f>
        <v>ODA</v>
      </c>
      <c r="D2003" t="s">
        <v>41</v>
      </c>
      <c r="E2003" t="s">
        <v>252</v>
      </c>
      <c r="F2003" t="s">
        <v>148</v>
      </c>
      <c r="G2003" t="s">
        <v>44</v>
      </c>
      <c r="H2003">
        <f t="shared" si="746"/>
        <v>1.6111456628477929</v>
      </c>
      <c r="I2003">
        <f t="shared" si="747"/>
        <v>1.6037028203225212</v>
      </c>
      <c r="J2003">
        <f t="shared" si="748"/>
        <v>1.5962943607249596</v>
      </c>
      <c r="K2003">
        <f t="shared" si="749"/>
        <v>1.5889201252198626</v>
      </c>
      <c r="L2003">
        <f t="shared" si="750"/>
        <v>1.5815799557057399</v>
      </c>
      <c r="M2003">
        <f t="shared" si="751"/>
        <v>1.574273694811466</v>
      </c>
      <c r="N2003">
        <f t="shared" si="752"/>
        <v>1.5670011858929063</v>
      </c>
      <c r="O2003">
        <f t="shared" si="753"/>
        <v>1.5597622730295591</v>
      </c>
      <c r="P2003">
        <f t="shared" si="754"/>
        <v>1.5525568010212125</v>
      </c>
      <c r="Q2003">
        <f t="shared" si="755"/>
        <v>1.5453846153846167</v>
      </c>
      <c r="R2003">
        <f t="shared" si="756"/>
        <v>1.5382455623501723</v>
      </c>
      <c r="S2003">
        <f t="shared" si="757"/>
        <v>1.5311394888586336</v>
      </c>
      <c r="T2003">
        <f t="shared" si="758"/>
        <v>1.5240662425578264</v>
      </c>
      <c r="U2003">
        <f t="shared" si="759"/>
        <v>1.5170256717993822</v>
      </c>
      <c r="V2003">
        <f t="shared" si="760"/>
        <v>1.5100176256354867</v>
      </c>
      <c r="W2003">
        <f t="shared" si="761"/>
        <v>1.5030419538156436</v>
      </c>
      <c r="X2003">
        <f t="shared" si="762"/>
        <v>1.4960985067834536</v>
      </c>
      <c r="Y2003">
        <f t="shared" si="763"/>
        <v>1.4891871356734068</v>
      </c>
      <c r="Z2003" s="1">
        <f t="shared" si="764"/>
        <v>1.4823076923076925</v>
      </c>
      <c r="AA2003" s="1">
        <f t="shared" si="764"/>
        <v>1.3035356461919174</v>
      </c>
      <c r="AB2003" s="1">
        <f t="shared" si="764"/>
        <v>1.1463242009137899</v>
      </c>
      <c r="AC2003" s="1">
        <f t="shared" si="764"/>
        <v>1.0080730645452347</v>
      </c>
      <c r="AD2003" s="1">
        <f t="shared" si="765"/>
        <v>0.88649555043115225</v>
      </c>
      <c r="AE2003" s="1">
        <f t="shared" si="765"/>
        <v>0.77958075517944514</v>
      </c>
      <c r="AF2003" s="1">
        <f t="shared" si="765"/>
        <v>0.6855602981318667</v>
      </c>
      <c r="AG2003" s="1">
        <f t="shared" si="766"/>
        <v>0.60287907218344583</v>
      </c>
      <c r="AH2003" s="1">
        <f t="shared" si="766"/>
        <v>0.53016952216632118</v>
      </c>
      <c r="AI2003" s="1">
        <f t="shared" si="767"/>
        <v>0.46622902536006022</v>
      </c>
      <c r="AJ2003">
        <v>0.41</v>
      </c>
      <c r="AK2003">
        <v>0.44</v>
      </c>
      <c r="AL2003">
        <v>0.45</v>
      </c>
      <c r="AM2003">
        <v>0.49</v>
      </c>
      <c r="AN2003" t="s">
        <v>7625</v>
      </c>
      <c r="AO2003" t="s">
        <v>7625</v>
      </c>
      <c r="AP2003" t="s">
        <v>7625</v>
      </c>
      <c r="AQ2003" t="s">
        <v>10253</v>
      </c>
      <c r="AR2003" t="s">
        <v>9720</v>
      </c>
      <c r="AS2003" t="s">
        <v>9720</v>
      </c>
      <c r="AT2003" t="s">
        <v>9893</v>
      </c>
      <c r="AU2003">
        <v>0.48</v>
      </c>
      <c r="AV2003">
        <v>0.47</v>
      </c>
      <c r="AW2003" t="s">
        <v>9720</v>
      </c>
      <c r="AX2003" t="s">
        <v>9718</v>
      </c>
      <c r="AY2003" t="s">
        <v>7625</v>
      </c>
      <c r="AZ2003" t="s">
        <v>10325</v>
      </c>
      <c r="BA2003" t="s">
        <v>9467</v>
      </c>
      <c r="BB2003" t="s">
        <v>9469</v>
      </c>
      <c r="BC2003" t="s">
        <v>9469</v>
      </c>
      <c r="BD2003" t="s">
        <v>9469</v>
      </c>
      <c r="BE2003" t="s">
        <v>9472</v>
      </c>
      <c r="BF2003">
        <v>0.13</v>
      </c>
      <c r="BG2003" t="s">
        <v>9473</v>
      </c>
      <c r="BH2003" t="s">
        <v>9468</v>
      </c>
      <c r="BI2003" t="s">
        <v>9468</v>
      </c>
      <c r="BJ2003" t="s">
        <v>9466</v>
      </c>
      <c r="BK2003" t="s">
        <v>9468</v>
      </c>
      <c r="BL2003" t="s">
        <v>9468</v>
      </c>
      <c r="BM2003" t="s">
        <v>9468</v>
      </c>
      <c r="BN2003" t="s">
        <v>9468</v>
      </c>
      <c r="BO2003" t="s">
        <v>9466</v>
      </c>
      <c r="BP2003">
        <v>0.59</v>
      </c>
      <c r="BQ2003">
        <f t="shared" si="768"/>
        <v>0.13714396429282982</v>
      </c>
      <c r="BR2003">
        <f t="shared" si="769"/>
        <v>4.6410360017792307E-3</v>
      </c>
    </row>
    <row r="2004" spans="1:70" hidden="1" x14ac:dyDescent="0.3">
      <c r="A2004" t="s">
        <v>10299</v>
      </c>
      <c r="B2004" t="s">
        <v>10300</v>
      </c>
      <c r="C2004" t="str">
        <f>VLOOKUP(historical_emissions[[#This Row],[Country]],'Liste-Pays'!A:B,2,0)</f>
        <v>MEA</v>
      </c>
      <c r="D2004" t="s">
        <v>41</v>
      </c>
      <c r="E2004" t="s">
        <v>535</v>
      </c>
      <c r="F2004" t="s">
        <v>561</v>
      </c>
      <c r="G2004" t="s">
        <v>44</v>
      </c>
      <c r="H2004">
        <f t="shared" si="746"/>
        <v>3.3003726708074579</v>
      </c>
      <c r="I2004">
        <f t="shared" si="747"/>
        <v>3.1401006951301254</v>
      </c>
      <c r="J2004">
        <f t="shared" si="748"/>
        <v>2.9876118120758544</v>
      </c>
      <c r="K2004">
        <f t="shared" si="749"/>
        <v>2.8425280608032493</v>
      </c>
      <c r="L2004">
        <f t="shared" si="750"/>
        <v>2.7044898349226143</v>
      </c>
      <c r="M2004">
        <f t="shared" si="751"/>
        <v>2.5731549911710863</v>
      </c>
      <c r="N2004">
        <f t="shared" si="752"/>
        <v>2.4481980013720883</v>
      </c>
      <c r="O2004">
        <f t="shared" si="753"/>
        <v>2.3293091455771444</v>
      </c>
      <c r="P2004">
        <f t="shared" si="754"/>
        <v>2.2161937443901647</v>
      </c>
      <c r="Q2004">
        <f t="shared" si="755"/>
        <v>2.1085714285714312</v>
      </c>
      <c r="R2004">
        <f t="shared" si="756"/>
        <v>2.0061754441109132</v>
      </c>
      <c r="S2004">
        <f t="shared" si="757"/>
        <v>1.9087519910484623</v>
      </c>
      <c r="T2004">
        <f t="shared" si="758"/>
        <v>1.8160595944020756</v>
      </c>
      <c r="U2004">
        <f t="shared" si="759"/>
        <v>1.7278685056450034</v>
      </c>
      <c r="V2004">
        <f t="shared" si="760"/>
        <v>1.6439601332481939</v>
      </c>
      <c r="W2004">
        <f t="shared" si="761"/>
        <v>1.5641265008766119</v>
      </c>
      <c r="X2004">
        <f t="shared" si="762"/>
        <v>1.4881697318965088</v>
      </c>
      <c r="Y2004">
        <f t="shared" si="763"/>
        <v>1.4159015589159385</v>
      </c>
      <c r="Z2004" s="1">
        <f t="shared" si="764"/>
        <v>1.3471428571428588</v>
      </c>
      <c r="AA2004" s="1">
        <f t="shared" si="764"/>
        <v>1.1960536841123861</v>
      </c>
      <c r="AB2004" s="1">
        <f t="shared" si="764"/>
        <v>1.061909958319371</v>
      </c>
      <c r="AC2004" s="1">
        <f t="shared" si="764"/>
        <v>0.94281115852646735</v>
      </c>
      <c r="AD2004" s="1">
        <f t="shared" si="765"/>
        <v>0.83706991697189059</v>
      </c>
      <c r="AE2004" s="1">
        <f t="shared" si="765"/>
        <v>0.74318811308347232</v>
      </c>
      <c r="AF2004" s="1">
        <f t="shared" si="765"/>
        <v>0.65983564840870945</v>
      </c>
      <c r="AG2004" s="1">
        <f t="shared" si="766"/>
        <v>0.58583160204829776</v>
      </c>
      <c r="AH2004" s="1">
        <f t="shared" si="766"/>
        <v>0.52012749960713567</v>
      </c>
      <c r="AI2004" s="1">
        <f t="shared" si="767"/>
        <v>0.46179245862067259</v>
      </c>
      <c r="AJ2004">
        <v>0.41</v>
      </c>
      <c r="AK2004">
        <v>0.38</v>
      </c>
      <c r="AL2004">
        <v>0.36</v>
      </c>
      <c r="AM2004">
        <v>0.36</v>
      </c>
      <c r="AN2004" t="s">
        <v>10323</v>
      </c>
      <c r="AO2004" t="s">
        <v>10224</v>
      </c>
      <c r="AP2004" t="s">
        <v>9783</v>
      </c>
      <c r="AQ2004" t="s">
        <v>7622</v>
      </c>
      <c r="AR2004" t="s">
        <v>9782</v>
      </c>
      <c r="AS2004" t="s">
        <v>9589</v>
      </c>
      <c r="AT2004" t="s">
        <v>9589</v>
      </c>
      <c r="AU2004">
        <v>0.25</v>
      </c>
      <c r="AV2004">
        <v>0.23</v>
      </c>
      <c r="AW2004" t="s">
        <v>7620</v>
      </c>
      <c r="AX2004" t="s">
        <v>7621</v>
      </c>
      <c r="AY2004" t="s">
        <v>7619</v>
      </c>
      <c r="AZ2004" t="s">
        <v>9466</v>
      </c>
      <c r="BA2004" t="s">
        <v>9473</v>
      </c>
      <c r="BB2004" t="s">
        <v>9467</v>
      </c>
      <c r="BC2004" t="s">
        <v>9469</v>
      </c>
      <c r="BD2004" t="s">
        <v>9471</v>
      </c>
      <c r="BE2004" t="s">
        <v>9470</v>
      </c>
      <c r="BF2004">
        <v>7.0000000000000007E-2</v>
      </c>
      <c r="BG2004" t="s">
        <v>9376</v>
      </c>
      <c r="BH2004" t="s">
        <v>9376</v>
      </c>
      <c r="BI2004" t="s">
        <v>9377</v>
      </c>
      <c r="BJ2004" t="s">
        <v>9378</v>
      </c>
      <c r="BK2004" t="s">
        <v>9379</v>
      </c>
      <c r="BL2004" t="s">
        <v>9379</v>
      </c>
      <c r="BM2004" t="s">
        <v>9379</v>
      </c>
      <c r="BN2004" t="s">
        <v>9379</v>
      </c>
      <c r="BO2004" t="s">
        <v>10376</v>
      </c>
      <c r="BP2004">
        <v>0</v>
      </c>
      <c r="BQ2004">
        <f t="shared" si="768"/>
        <v>0.12632306980651853</v>
      </c>
      <c r="BR2004">
        <f t="shared" si="769"/>
        <v>5.104039368097113E-2</v>
      </c>
    </row>
    <row r="2005" spans="1:70" hidden="1" x14ac:dyDescent="0.3">
      <c r="A2005" t="s">
        <v>10299</v>
      </c>
      <c r="B2005" t="s">
        <v>10300</v>
      </c>
      <c r="C2005" t="str">
        <f>VLOOKUP(historical_emissions[[#This Row],[Country]],'Liste-Pays'!A:B,2,0)</f>
        <v>MEA</v>
      </c>
      <c r="D2005" t="s">
        <v>41</v>
      </c>
      <c r="E2005" t="s">
        <v>42</v>
      </c>
      <c r="F2005" t="s">
        <v>561</v>
      </c>
      <c r="G2005" t="s">
        <v>44</v>
      </c>
      <c r="H2005">
        <f t="shared" si="746"/>
        <v>3.3003726708074579</v>
      </c>
      <c r="I2005">
        <f t="shared" si="747"/>
        <v>3.1401006951301254</v>
      </c>
      <c r="J2005">
        <f t="shared" si="748"/>
        <v>2.9876118120758544</v>
      </c>
      <c r="K2005">
        <f t="shared" si="749"/>
        <v>2.8425280608032493</v>
      </c>
      <c r="L2005">
        <f t="shared" si="750"/>
        <v>2.7044898349226143</v>
      </c>
      <c r="M2005">
        <f t="shared" si="751"/>
        <v>2.5731549911710863</v>
      </c>
      <c r="N2005">
        <f t="shared" si="752"/>
        <v>2.4481980013720883</v>
      </c>
      <c r="O2005">
        <f t="shared" si="753"/>
        <v>2.3293091455771444</v>
      </c>
      <c r="P2005">
        <f t="shared" si="754"/>
        <v>2.2161937443901647</v>
      </c>
      <c r="Q2005">
        <f t="shared" si="755"/>
        <v>2.1085714285714312</v>
      </c>
      <c r="R2005">
        <f t="shared" si="756"/>
        <v>2.0061754441109132</v>
      </c>
      <c r="S2005">
        <f t="shared" si="757"/>
        <v>1.9087519910484623</v>
      </c>
      <c r="T2005">
        <f t="shared" si="758"/>
        <v>1.8160595944020756</v>
      </c>
      <c r="U2005">
        <f t="shared" si="759"/>
        <v>1.7278685056450034</v>
      </c>
      <c r="V2005">
        <f t="shared" si="760"/>
        <v>1.6439601332481939</v>
      </c>
      <c r="W2005">
        <f t="shared" si="761"/>
        <v>1.5641265008766119</v>
      </c>
      <c r="X2005">
        <f t="shared" si="762"/>
        <v>1.4881697318965088</v>
      </c>
      <c r="Y2005">
        <f t="shared" si="763"/>
        <v>1.4159015589159385</v>
      </c>
      <c r="Z2005" s="1">
        <f t="shared" si="764"/>
        <v>1.3471428571428588</v>
      </c>
      <c r="AA2005" s="1">
        <f t="shared" si="764"/>
        <v>1.1960536841123861</v>
      </c>
      <c r="AB2005" s="1">
        <f t="shared" si="764"/>
        <v>1.061909958319371</v>
      </c>
      <c r="AC2005" s="1">
        <f t="shared" si="764"/>
        <v>0.94281115852646735</v>
      </c>
      <c r="AD2005" s="1">
        <f t="shared" si="765"/>
        <v>0.83706991697189059</v>
      </c>
      <c r="AE2005" s="1">
        <f t="shared" si="765"/>
        <v>0.74318811308347232</v>
      </c>
      <c r="AF2005" s="1">
        <f t="shared" si="765"/>
        <v>0.65983564840870945</v>
      </c>
      <c r="AG2005" s="1">
        <f t="shared" si="766"/>
        <v>0.58583160204829776</v>
      </c>
      <c r="AH2005" s="1">
        <f t="shared" si="766"/>
        <v>0.52012749960713567</v>
      </c>
      <c r="AI2005" s="1">
        <f t="shared" si="767"/>
        <v>0.46179245862067259</v>
      </c>
      <c r="AJ2005">
        <v>0.41</v>
      </c>
      <c r="AK2005">
        <v>0.38</v>
      </c>
      <c r="AL2005">
        <v>0.36</v>
      </c>
      <c r="AM2005">
        <v>0.36</v>
      </c>
      <c r="AN2005" t="s">
        <v>10323</v>
      </c>
      <c r="AO2005" t="s">
        <v>10224</v>
      </c>
      <c r="AP2005" t="s">
        <v>9783</v>
      </c>
      <c r="AQ2005" t="s">
        <v>7622</v>
      </c>
      <c r="AR2005" t="s">
        <v>9782</v>
      </c>
      <c r="AS2005" t="s">
        <v>9589</v>
      </c>
      <c r="AT2005" t="s">
        <v>9589</v>
      </c>
      <c r="AU2005">
        <v>0.25</v>
      </c>
      <c r="AV2005">
        <v>0.23</v>
      </c>
      <c r="AW2005" t="s">
        <v>7620</v>
      </c>
      <c r="AX2005" t="s">
        <v>7621</v>
      </c>
      <c r="AY2005" t="s">
        <v>7619</v>
      </c>
      <c r="AZ2005" t="s">
        <v>9466</v>
      </c>
      <c r="BA2005" t="s">
        <v>9473</v>
      </c>
      <c r="BB2005" t="s">
        <v>9467</v>
      </c>
      <c r="BC2005" t="s">
        <v>9469</v>
      </c>
      <c r="BD2005" t="s">
        <v>9471</v>
      </c>
      <c r="BE2005" t="s">
        <v>9470</v>
      </c>
      <c r="BF2005">
        <v>7.0000000000000007E-2</v>
      </c>
      <c r="BG2005" t="s">
        <v>9376</v>
      </c>
      <c r="BH2005" t="s">
        <v>9376</v>
      </c>
      <c r="BI2005" t="s">
        <v>9377</v>
      </c>
      <c r="BJ2005" t="s">
        <v>9378</v>
      </c>
      <c r="BK2005" t="s">
        <v>9379</v>
      </c>
      <c r="BL2005" t="s">
        <v>9379</v>
      </c>
      <c r="BM2005" t="s">
        <v>9379</v>
      </c>
      <c r="BN2005" t="s">
        <v>9379</v>
      </c>
      <c r="BO2005" t="s">
        <v>10376</v>
      </c>
      <c r="BP2005">
        <v>0</v>
      </c>
      <c r="BQ2005">
        <f t="shared" si="768"/>
        <v>0.12632306980651853</v>
      </c>
      <c r="BR2005">
        <f t="shared" si="769"/>
        <v>5.104039368097113E-2</v>
      </c>
    </row>
    <row r="2006" spans="1:70" hidden="1" x14ac:dyDescent="0.3">
      <c r="A2006" t="s">
        <v>6181</v>
      </c>
      <c r="B2006" t="s">
        <v>6182</v>
      </c>
      <c r="C2006" t="str">
        <f>VLOOKUP(historical_emissions[[#This Row],[Country]],'Liste-Pays'!A:B,2,0)</f>
        <v>WEU</v>
      </c>
      <c r="D2006" t="s">
        <v>41</v>
      </c>
      <c r="E2006" t="s">
        <v>70</v>
      </c>
      <c r="F2006" t="s">
        <v>302</v>
      </c>
      <c r="G2006" t="s">
        <v>44</v>
      </c>
      <c r="H2006">
        <f t="shared" si="746"/>
        <v>0.21427077444884129</v>
      </c>
      <c r="I2006">
        <f t="shared" si="747"/>
        <v>0.22275959822246325</v>
      </c>
      <c r="J2006">
        <f t="shared" si="748"/>
        <v>0.23158472604522568</v>
      </c>
      <c r="K2006">
        <f t="shared" si="749"/>
        <v>0.24075948136646436</v>
      </c>
      <c r="L2006">
        <f t="shared" si="750"/>
        <v>0.25029771547424512</v>
      </c>
      <c r="M2006">
        <f t="shared" si="751"/>
        <v>0.26021382840689489</v>
      </c>
      <c r="N2006">
        <f t="shared" si="752"/>
        <v>0.27052279069299062</v>
      </c>
      <c r="O2006">
        <f t="shared" si="753"/>
        <v>0.28124016595262735</v>
      </c>
      <c r="P2006">
        <f t="shared" si="754"/>
        <v>0.29238213439408672</v>
      </c>
      <c r="Q2006">
        <f t="shared" si="755"/>
        <v>0.30396551724137955</v>
      </c>
      <c r="R2006">
        <f t="shared" si="756"/>
        <v>0.31600780212954094</v>
      </c>
      <c r="S2006">
        <f t="shared" si="757"/>
        <v>0.32852716950601785</v>
      </c>
      <c r="T2006">
        <f t="shared" si="758"/>
        <v>0.34154252007800762</v>
      </c>
      <c r="U2006">
        <f t="shared" si="759"/>
        <v>0.35507350334718496</v>
      </c>
      <c r="V2006">
        <f t="shared" si="760"/>
        <v>0.36914054727489742</v>
      </c>
      <c r="W2006">
        <f t="shared" si="761"/>
        <v>0.38376488912261464</v>
      </c>
      <c r="X2006">
        <f t="shared" si="762"/>
        <v>0.39896860751419233</v>
      </c>
      <c r="Y2006">
        <f t="shared" si="763"/>
        <v>0.41477465576835559</v>
      </c>
      <c r="Z2006" s="1">
        <f t="shared" si="764"/>
        <v>0.43120689655172445</v>
      </c>
      <c r="AA2006" s="1">
        <f t="shared" si="764"/>
        <v>0.42903775753729545</v>
      </c>
      <c r="AB2006" s="1">
        <f t="shared" si="764"/>
        <v>0.42687953013884833</v>
      </c>
      <c r="AC2006" s="1">
        <f t="shared" si="764"/>
        <v>0.42473215946669529</v>
      </c>
      <c r="AD2006" s="1">
        <f t="shared" si="765"/>
        <v>0.42259559090726506</v>
      </c>
      <c r="AE2006" s="1">
        <f t="shared" si="765"/>
        <v>0.42046977012171399</v>
      </c>
      <c r="AF2006" s="1">
        <f t="shared" si="765"/>
        <v>0.41835464304454395</v>
      </c>
      <c r="AG2006" s="1">
        <f t="shared" si="766"/>
        <v>0.41625015588222747</v>
      </c>
      <c r="AH2006" s="1">
        <f t="shared" si="766"/>
        <v>0.4141562551118394</v>
      </c>
      <c r="AI2006" s="1">
        <f t="shared" si="767"/>
        <v>0.41207288747969595</v>
      </c>
      <c r="AJ2006">
        <v>0.41</v>
      </c>
      <c r="AK2006">
        <v>0.38</v>
      </c>
      <c r="AL2006">
        <v>0.36</v>
      </c>
      <c r="AM2006">
        <v>0.43</v>
      </c>
      <c r="AN2006" t="s">
        <v>9893</v>
      </c>
      <c r="AO2006" t="s">
        <v>9893</v>
      </c>
      <c r="AP2006" t="s">
        <v>9720</v>
      </c>
      <c r="AQ2006" t="s">
        <v>10253</v>
      </c>
      <c r="AR2006" t="s">
        <v>10325</v>
      </c>
      <c r="AS2006" t="s">
        <v>10325</v>
      </c>
      <c r="AT2006" t="s">
        <v>9715</v>
      </c>
      <c r="AU2006">
        <v>0.57999999999999996</v>
      </c>
      <c r="AV2006">
        <v>0.61</v>
      </c>
      <c r="AW2006" t="s">
        <v>9722</v>
      </c>
      <c r="AX2006" t="s">
        <v>9716</v>
      </c>
      <c r="AY2006" t="s">
        <v>8790</v>
      </c>
      <c r="AZ2006" t="s">
        <v>9717</v>
      </c>
      <c r="BA2006" t="s">
        <v>9717</v>
      </c>
      <c r="BB2006" t="s">
        <v>10263</v>
      </c>
      <c r="BC2006" t="s">
        <v>10263</v>
      </c>
      <c r="BD2006" t="s">
        <v>7626</v>
      </c>
      <c r="BE2006" t="s">
        <v>9397</v>
      </c>
      <c r="BF2006">
        <v>0.57999999999999996</v>
      </c>
      <c r="BG2006" t="s">
        <v>10317</v>
      </c>
      <c r="BH2006" t="s">
        <v>9398</v>
      </c>
      <c r="BI2006" t="s">
        <v>9715</v>
      </c>
      <c r="BJ2006" t="s">
        <v>9718</v>
      </c>
      <c r="BK2006" t="s">
        <v>9718</v>
      </c>
      <c r="BL2006" t="s">
        <v>9768</v>
      </c>
      <c r="BM2006" t="s">
        <v>7625</v>
      </c>
      <c r="BN2006" t="s">
        <v>10325</v>
      </c>
      <c r="BO2006" t="s">
        <v>10253</v>
      </c>
      <c r="BP2006">
        <v>0.47</v>
      </c>
      <c r="BQ2006">
        <f t="shared" si="768"/>
        <v>5.0558231212096683E-3</v>
      </c>
      <c r="BR2006">
        <f t="shared" si="769"/>
        <v>-3.8107555595177645E-2</v>
      </c>
    </row>
    <row r="2007" spans="1:70" hidden="1" x14ac:dyDescent="0.3">
      <c r="A2007" t="s">
        <v>10443</v>
      </c>
      <c r="B2007" t="s">
        <v>10444</v>
      </c>
      <c r="C2007" t="str">
        <f>VLOOKUP(historical_emissions[[#This Row],[Country]],'Liste-Pays'!A:B,2,0)</f>
        <v>CSA</v>
      </c>
      <c r="D2007" t="s">
        <v>41</v>
      </c>
      <c r="E2007" t="s">
        <v>42</v>
      </c>
      <c r="F2007" t="s">
        <v>43</v>
      </c>
      <c r="G2007" t="s">
        <v>44</v>
      </c>
      <c r="H2007">
        <f t="shared" si="746"/>
        <v>0.62574136008918646</v>
      </c>
      <c r="I2007">
        <f t="shared" si="747"/>
        <v>0.62941223692527459</v>
      </c>
      <c r="J2007">
        <f t="shared" si="748"/>
        <v>0.63310464875585915</v>
      </c>
      <c r="K2007">
        <f t="shared" si="749"/>
        <v>0.63681872191478595</v>
      </c>
      <c r="L2007">
        <f t="shared" si="750"/>
        <v>0.64055458347703109</v>
      </c>
      <c r="M2007">
        <f t="shared" si="751"/>
        <v>0.64431236126304914</v>
      </c>
      <c r="N2007">
        <f t="shared" si="752"/>
        <v>0.64809218384314615</v>
      </c>
      <c r="O2007">
        <f t="shared" si="753"/>
        <v>0.65189418054187875</v>
      </c>
      <c r="P2007">
        <f t="shared" si="754"/>
        <v>0.65571848144247891</v>
      </c>
      <c r="Q2007">
        <f t="shared" si="755"/>
        <v>0.65956521739130447</v>
      </c>
      <c r="R2007">
        <f t="shared" si="756"/>
        <v>0.66343452000231629</v>
      </c>
      <c r="S2007">
        <f t="shared" si="757"/>
        <v>0.66732652166158113</v>
      </c>
      <c r="T2007">
        <f t="shared" si="758"/>
        <v>0.6712413555318012</v>
      </c>
      <c r="U2007">
        <f t="shared" si="759"/>
        <v>0.67517915555687047</v>
      </c>
      <c r="V2007">
        <f t="shared" si="760"/>
        <v>0.67914005646645714</v>
      </c>
      <c r="W2007">
        <f t="shared" si="761"/>
        <v>0.68312419378061351</v>
      </c>
      <c r="X2007">
        <f t="shared" si="762"/>
        <v>0.6871317038144128</v>
      </c>
      <c r="Y2007">
        <f t="shared" si="763"/>
        <v>0.69116272368261289</v>
      </c>
      <c r="Z2007" s="1">
        <f t="shared" si="764"/>
        <v>0.6952173913043479</v>
      </c>
      <c r="AA2007" s="1">
        <f t="shared" si="764"/>
        <v>0.65945771073470394</v>
      </c>
      <c r="AB2007" s="1">
        <f t="shared" si="764"/>
        <v>0.62553738972429629</v>
      </c>
      <c r="AC2007" s="1">
        <f t="shared" si="764"/>
        <v>0.59336181770797836</v>
      </c>
      <c r="AD2007" s="1">
        <f t="shared" si="765"/>
        <v>0.5628412505747955</v>
      </c>
      <c r="AE2007" s="1">
        <f t="shared" si="765"/>
        <v>0.5338905603536952</v>
      </c>
      <c r="AF2007" s="1">
        <f t="shared" si="765"/>
        <v>0.50642899777457595</v>
      </c>
      <c r="AG2007" s="1">
        <f t="shared" si="766"/>
        <v>0.48037996704240915</v>
      </c>
      <c r="AH2007" s="1">
        <f t="shared" si="766"/>
        <v>0.45567081219623462</v>
      </c>
      <c r="AI2007" s="1">
        <f t="shared" si="767"/>
        <v>0.43223261445714178</v>
      </c>
      <c r="AJ2007">
        <v>0.41</v>
      </c>
      <c r="AK2007">
        <v>0.38</v>
      </c>
      <c r="AL2007">
        <v>0.35</v>
      </c>
      <c r="AM2007">
        <v>0.37</v>
      </c>
      <c r="AN2007" t="s">
        <v>7624</v>
      </c>
      <c r="AO2007" t="s">
        <v>7624</v>
      </c>
      <c r="AP2007" t="s">
        <v>10375</v>
      </c>
      <c r="AQ2007" t="s">
        <v>9770</v>
      </c>
      <c r="AR2007" t="s">
        <v>10375</v>
      </c>
      <c r="AS2007" t="s">
        <v>10375</v>
      </c>
      <c r="AT2007" t="s">
        <v>10375</v>
      </c>
      <c r="AU2007">
        <v>0.36</v>
      </c>
      <c r="AV2007">
        <v>0.39</v>
      </c>
      <c r="AW2007" t="s">
        <v>10224</v>
      </c>
      <c r="AX2007" t="s">
        <v>9721</v>
      </c>
      <c r="AY2007" t="s">
        <v>10224</v>
      </c>
      <c r="AZ2007" t="s">
        <v>10324</v>
      </c>
      <c r="BA2007" t="s">
        <v>7622</v>
      </c>
      <c r="BB2007" t="s">
        <v>9783</v>
      </c>
      <c r="BC2007" t="s">
        <v>10225</v>
      </c>
      <c r="BD2007" t="s">
        <v>10210</v>
      </c>
      <c r="BE2007" t="s">
        <v>9782</v>
      </c>
      <c r="BF2007">
        <v>0.23</v>
      </c>
      <c r="BG2007" t="s">
        <v>9590</v>
      </c>
      <c r="BH2007" t="s">
        <v>7620</v>
      </c>
      <c r="BI2007" t="s">
        <v>10212</v>
      </c>
      <c r="BJ2007" t="s">
        <v>10212</v>
      </c>
      <c r="BK2007" t="s">
        <v>9465</v>
      </c>
      <c r="BL2007" t="s">
        <v>9468</v>
      </c>
      <c r="BM2007" t="s">
        <v>9467</v>
      </c>
      <c r="BN2007" t="s">
        <v>9471</v>
      </c>
      <c r="BO2007" t="s">
        <v>10381</v>
      </c>
      <c r="BP2007">
        <v>0.06</v>
      </c>
      <c r="BQ2007">
        <f t="shared" si="768"/>
        <v>5.4225888919858134E-2</v>
      </c>
      <c r="BR2007">
        <f t="shared" si="769"/>
        <v>-5.8322298499002834E-3</v>
      </c>
    </row>
    <row r="2008" spans="1:70" hidden="1" x14ac:dyDescent="0.3">
      <c r="A2008" t="s">
        <v>10226</v>
      </c>
      <c r="B2008" t="s">
        <v>10227</v>
      </c>
      <c r="C2008" t="str">
        <f>VLOOKUP(historical_emissions[[#This Row],[Country]],'Liste-Pays'!A:B,2,0)</f>
        <v>AFR</v>
      </c>
      <c r="D2008" t="s">
        <v>41</v>
      </c>
      <c r="E2008" t="s">
        <v>328</v>
      </c>
      <c r="F2008" t="s">
        <v>43</v>
      </c>
      <c r="G2008" t="s">
        <v>44</v>
      </c>
      <c r="H2008">
        <f t="shared" si="746"/>
        <v>1.8579020979021008</v>
      </c>
      <c r="I2008">
        <f t="shared" si="747"/>
        <v>1.7919239988831934</v>
      </c>
      <c r="J2008">
        <f t="shared" si="748"/>
        <v>1.7282889240500408</v>
      </c>
      <c r="K2008">
        <f t="shared" si="749"/>
        <v>1.6669136675750018</v>
      </c>
      <c r="L2008">
        <f t="shared" si="750"/>
        <v>1.6077179784483142</v>
      </c>
      <c r="M2008">
        <f t="shared" si="751"/>
        <v>1.5506244555461566</v>
      </c>
      <c r="N2008">
        <f t="shared" si="752"/>
        <v>1.4955584464250697</v>
      </c>
      <c r="O2008">
        <f t="shared" si="753"/>
        <v>1.4424479497104059</v>
      </c>
      <c r="P2008">
        <f t="shared" si="754"/>
        <v>1.3912235209511743</v>
      </c>
      <c r="Q2008">
        <f t="shared" si="755"/>
        <v>1.3418181818181829</v>
      </c>
      <c r="R2008">
        <f t="shared" si="756"/>
        <v>1.29416733252675</v>
      </c>
      <c r="S2008">
        <f t="shared" si="757"/>
        <v>1.248208667369473</v>
      </c>
      <c r="T2008">
        <f t="shared" si="758"/>
        <v>1.2038820932486116</v>
      </c>
      <c r="U2008">
        <f t="shared" si="759"/>
        <v>1.1611296511015594</v>
      </c>
      <c r="V2008">
        <f t="shared" si="760"/>
        <v>1.1198954401166679</v>
      </c>
      <c r="W2008">
        <f t="shared" si="761"/>
        <v>1.0801255446403273</v>
      </c>
      <c r="X2008">
        <f t="shared" si="762"/>
        <v>1.0417679636797368</v>
      </c>
      <c r="Y2008">
        <f t="shared" si="763"/>
        <v>1.0047725429091807</v>
      </c>
      <c r="Z2008" s="1">
        <f t="shared" si="764"/>
        <v>0.96909090909090922</v>
      </c>
      <c r="AA2008" s="1">
        <f t="shared" si="764"/>
        <v>0.88921433073754175</v>
      </c>
      <c r="AB2008" s="1">
        <f t="shared" si="764"/>
        <v>0.81592151837515536</v>
      </c>
      <c r="AC2008" s="1">
        <f t="shared" si="764"/>
        <v>0.74866981011815648</v>
      </c>
      <c r="AD2008" s="1">
        <f t="shared" si="765"/>
        <v>0.68696127257258988</v>
      </c>
      <c r="AE2008" s="1">
        <f t="shared" si="765"/>
        <v>0.63033901412436211</v>
      </c>
      <c r="AF2008" s="1">
        <f t="shared" si="765"/>
        <v>0.57838380210186879</v>
      </c>
      <c r="AG2008" s="1">
        <f t="shared" si="766"/>
        <v>0.53071095876640972</v>
      </c>
      <c r="AH2008" s="1">
        <f t="shared" si="766"/>
        <v>0.48696751314822445</v>
      </c>
      <c r="AI2008" s="1">
        <f t="shared" si="767"/>
        <v>0.44682958764026809</v>
      </c>
      <c r="AJ2008">
        <v>0.41</v>
      </c>
      <c r="AK2008">
        <v>0.41</v>
      </c>
      <c r="AL2008">
        <v>0.39</v>
      </c>
      <c r="AM2008">
        <v>0.36</v>
      </c>
      <c r="AN2008" t="s">
        <v>10375</v>
      </c>
      <c r="AO2008" t="s">
        <v>7624</v>
      </c>
      <c r="AP2008" t="s">
        <v>9891</v>
      </c>
      <c r="AQ2008" t="s">
        <v>9770</v>
      </c>
      <c r="AR2008" t="s">
        <v>9721</v>
      </c>
      <c r="AS2008" t="s">
        <v>10224</v>
      </c>
      <c r="AT2008" t="s">
        <v>9783</v>
      </c>
      <c r="AU2008">
        <v>0.28000000000000003</v>
      </c>
      <c r="AV2008">
        <v>0.26</v>
      </c>
      <c r="AW2008" t="s">
        <v>9590</v>
      </c>
      <c r="AX2008" t="s">
        <v>7621</v>
      </c>
      <c r="AY2008" t="s">
        <v>7619</v>
      </c>
      <c r="AZ2008" t="s">
        <v>10212</v>
      </c>
      <c r="BA2008" t="s">
        <v>7619</v>
      </c>
      <c r="BB2008" t="s">
        <v>9465</v>
      </c>
      <c r="BC2008" t="s">
        <v>9468</v>
      </c>
      <c r="BD2008" t="s">
        <v>9473</v>
      </c>
      <c r="BE2008" t="s">
        <v>9471</v>
      </c>
      <c r="BF2008">
        <v>0.11</v>
      </c>
      <c r="BG2008" t="s">
        <v>9469</v>
      </c>
      <c r="BH2008" t="s">
        <v>9469</v>
      </c>
      <c r="BI2008" t="s">
        <v>9469</v>
      </c>
      <c r="BJ2008" t="s">
        <v>9471</v>
      </c>
      <c r="BK2008" t="s">
        <v>9470</v>
      </c>
      <c r="BL2008" t="s">
        <v>9470</v>
      </c>
      <c r="BM2008" t="s">
        <v>10381</v>
      </c>
      <c r="BN2008" t="s">
        <v>10381</v>
      </c>
      <c r="BO2008" t="s">
        <v>10381</v>
      </c>
      <c r="BP2008">
        <v>0.06</v>
      </c>
      <c r="BQ2008">
        <f t="shared" si="768"/>
        <v>8.9828262537239301E-2</v>
      </c>
      <c r="BR2008">
        <f t="shared" si="769"/>
        <v>3.6819697185833666E-2</v>
      </c>
    </row>
    <row r="2009" spans="1:70" hidden="1" x14ac:dyDescent="0.3">
      <c r="A2009" t="s">
        <v>10382</v>
      </c>
      <c r="B2009" t="s">
        <v>10383</v>
      </c>
      <c r="C2009" t="str">
        <f>VLOOKUP(historical_emissions[[#This Row],[Country]],'Liste-Pays'!A:B,2,0)</f>
        <v>AFR</v>
      </c>
      <c r="D2009" t="s">
        <v>41</v>
      </c>
      <c r="E2009" t="s">
        <v>535</v>
      </c>
      <c r="F2009" t="s">
        <v>561</v>
      </c>
      <c r="G2009" t="s">
        <v>44</v>
      </c>
      <c r="H2009">
        <f t="shared" si="746"/>
        <v>13.165555555555557</v>
      </c>
      <c r="I2009">
        <f t="shared" si="747"/>
        <v>12.267317019163713</v>
      </c>
      <c r="J2009">
        <f t="shared" si="748"/>
        <v>11.430362069693418</v>
      </c>
      <c r="K2009">
        <f t="shared" si="749"/>
        <v>10.650509548272266</v>
      </c>
      <c r="L2009">
        <f t="shared" si="750"/>
        <v>9.9238635614699469</v>
      </c>
      <c r="M2009">
        <f t="shared" si="751"/>
        <v>9.2467940186624187</v>
      </c>
      <c r="N2009">
        <f t="shared" si="752"/>
        <v>8.6159184972617808</v>
      </c>
      <c r="O2009">
        <f t="shared" si="753"/>
        <v>8.0280853452163221</v>
      </c>
      <c r="P2009">
        <f t="shared" si="754"/>
        <v>7.480357936366266</v>
      </c>
      <c r="Q2009">
        <f t="shared" si="755"/>
        <v>6.9700000000000015</v>
      </c>
      <c r="R2009">
        <f t="shared" si="756"/>
        <v>6.4944619513219672</v>
      </c>
      <c r="S2009">
        <f t="shared" si="757"/>
        <v>6.0513681545435754</v>
      </c>
      <c r="T2009">
        <f t="shared" si="758"/>
        <v>5.6385050549676716</v>
      </c>
      <c r="U2009">
        <f t="shared" si="759"/>
        <v>5.2538101207782084</v>
      </c>
      <c r="V2009">
        <f t="shared" si="760"/>
        <v>4.8953615392918701</v>
      </c>
      <c r="W2009">
        <f t="shared" si="761"/>
        <v>4.5613686161974147</v>
      </c>
      <c r="X2009">
        <f t="shared" si="762"/>
        <v>4.2501628298204066</v>
      </c>
      <c r="Y2009">
        <f t="shared" si="763"/>
        <v>3.9601894957233177</v>
      </c>
      <c r="Z2009" s="1">
        <f t="shared" si="764"/>
        <v>3.6900000000000013</v>
      </c>
      <c r="AA2009" s="1">
        <f t="shared" si="764"/>
        <v>2.962116362895252</v>
      </c>
      <c r="AB2009" s="1">
        <f t="shared" si="764"/>
        <v>2.3778139152660689</v>
      </c>
      <c r="AC2009" s="1">
        <f t="shared" si="764"/>
        <v>1.9087700559158929</v>
      </c>
      <c r="AD2009" s="1">
        <f t="shared" si="765"/>
        <v>1.5322490557270867</v>
      </c>
      <c r="AE2009" s="1">
        <f t="shared" si="765"/>
        <v>1.2300000000000002</v>
      </c>
      <c r="AF2009" s="1">
        <f t="shared" si="765"/>
        <v>0.98737212096508387</v>
      </c>
      <c r="AG2009" s="1">
        <f t="shared" si="766"/>
        <v>0.79260463842202278</v>
      </c>
      <c r="AH2009" s="1">
        <f t="shared" si="766"/>
        <v>0.63625668530529744</v>
      </c>
      <c r="AI2009" s="1">
        <f t="shared" si="767"/>
        <v>0.51074968524236208</v>
      </c>
      <c r="AJ2009">
        <v>0.41</v>
      </c>
      <c r="AK2009">
        <v>0.39</v>
      </c>
      <c r="AL2009">
        <v>0.37</v>
      </c>
      <c r="AM2009">
        <v>0.34</v>
      </c>
      <c r="AN2009" t="s">
        <v>10324</v>
      </c>
      <c r="AO2009" t="s">
        <v>10225</v>
      </c>
      <c r="AP2009" t="s">
        <v>10210</v>
      </c>
      <c r="AQ2009" t="s">
        <v>10211</v>
      </c>
      <c r="AR2009" t="s">
        <v>7620</v>
      </c>
      <c r="AS2009" t="s">
        <v>7620</v>
      </c>
      <c r="AT2009" t="s">
        <v>10318</v>
      </c>
      <c r="AU2009">
        <v>0.19</v>
      </c>
      <c r="AV2009">
        <v>0.18</v>
      </c>
      <c r="AW2009" t="s">
        <v>7619</v>
      </c>
      <c r="AX2009" t="s">
        <v>9466</v>
      </c>
      <c r="AY2009" t="s">
        <v>9473</v>
      </c>
      <c r="AZ2009" t="s">
        <v>9472</v>
      </c>
      <c r="BA2009" t="s">
        <v>9471</v>
      </c>
      <c r="BB2009" t="s">
        <v>9470</v>
      </c>
      <c r="BC2009" t="s">
        <v>9376</v>
      </c>
      <c r="BD2009" t="s">
        <v>9377</v>
      </c>
      <c r="BE2009" t="s">
        <v>9378</v>
      </c>
      <c r="BF2009">
        <v>0.02</v>
      </c>
      <c r="BG2009" t="s">
        <v>10372</v>
      </c>
      <c r="BH2009" t="s">
        <v>10372</v>
      </c>
      <c r="BI2009" t="s">
        <v>10372</v>
      </c>
      <c r="BJ2009" t="s">
        <v>10376</v>
      </c>
      <c r="BK2009" t="s">
        <v>10376</v>
      </c>
      <c r="BL2009" t="s">
        <v>10376</v>
      </c>
      <c r="BM2009" t="s">
        <v>10376</v>
      </c>
      <c r="BN2009" t="s">
        <v>10376</v>
      </c>
      <c r="BO2009" t="s">
        <v>10376</v>
      </c>
      <c r="BP2009">
        <v>0.01</v>
      </c>
      <c r="BQ2009">
        <f t="shared" si="768"/>
        <v>0.2457309396155174</v>
      </c>
      <c r="BR2009">
        <f t="shared" si="769"/>
        <v>7.3222085561874373E-2</v>
      </c>
    </row>
    <row r="2010" spans="1:70" hidden="1" x14ac:dyDescent="0.3">
      <c r="A2010" t="s">
        <v>10382</v>
      </c>
      <c r="B2010" t="s">
        <v>10383</v>
      </c>
      <c r="C2010" t="str">
        <f>VLOOKUP(historical_emissions[[#This Row],[Country]],'Liste-Pays'!A:B,2,0)</f>
        <v>AFR</v>
      </c>
      <c r="D2010" t="s">
        <v>41</v>
      </c>
      <c r="E2010" t="s">
        <v>42</v>
      </c>
      <c r="F2010" t="s">
        <v>561</v>
      </c>
      <c r="G2010" t="s">
        <v>44</v>
      </c>
      <c r="H2010">
        <f t="shared" si="746"/>
        <v>13.165555555555557</v>
      </c>
      <c r="I2010">
        <f t="shared" si="747"/>
        <v>12.267317019163713</v>
      </c>
      <c r="J2010">
        <f t="shared" si="748"/>
        <v>11.430362069693418</v>
      </c>
      <c r="K2010">
        <f t="shared" si="749"/>
        <v>10.650509548272266</v>
      </c>
      <c r="L2010">
        <f t="shared" si="750"/>
        <v>9.9238635614699469</v>
      </c>
      <c r="M2010">
        <f t="shared" si="751"/>
        <v>9.2467940186624187</v>
      </c>
      <c r="N2010">
        <f t="shared" si="752"/>
        <v>8.6159184972617808</v>
      </c>
      <c r="O2010">
        <f t="shared" si="753"/>
        <v>8.0280853452163221</v>
      </c>
      <c r="P2010">
        <f t="shared" si="754"/>
        <v>7.480357936366266</v>
      </c>
      <c r="Q2010">
        <f t="shared" si="755"/>
        <v>6.9700000000000015</v>
      </c>
      <c r="R2010">
        <f t="shared" si="756"/>
        <v>6.4944619513219672</v>
      </c>
      <c r="S2010">
        <f t="shared" si="757"/>
        <v>6.0513681545435754</v>
      </c>
      <c r="T2010">
        <f t="shared" si="758"/>
        <v>5.6385050549676716</v>
      </c>
      <c r="U2010">
        <f t="shared" si="759"/>
        <v>5.2538101207782084</v>
      </c>
      <c r="V2010">
        <f t="shared" si="760"/>
        <v>4.8953615392918701</v>
      </c>
      <c r="W2010">
        <f t="shared" si="761"/>
        <v>4.5613686161974147</v>
      </c>
      <c r="X2010">
        <f t="shared" si="762"/>
        <v>4.2501628298204066</v>
      </c>
      <c r="Y2010">
        <f t="shared" si="763"/>
        <v>3.9601894957233177</v>
      </c>
      <c r="Z2010" s="1">
        <f t="shared" si="764"/>
        <v>3.6900000000000013</v>
      </c>
      <c r="AA2010" s="1">
        <f t="shared" si="764"/>
        <v>2.962116362895252</v>
      </c>
      <c r="AB2010" s="1">
        <f t="shared" si="764"/>
        <v>2.3778139152660689</v>
      </c>
      <c r="AC2010" s="1">
        <f t="shared" si="764"/>
        <v>1.9087700559158929</v>
      </c>
      <c r="AD2010" s="1">
        <f t="shared" si="765"/>
        <v>1.5322490557270867</v>
      </c>
      <c r="AE2010" s="1">
        <f t="shared" si="765"/>
        <v>1.2300000000000002</v>
      </c>
      <c r="AF2010" s="1">
        <f t="shared" si="765"/>
        <v>0.98737212096508387</v>
      </c>
      <c r="AG2010" s="1">
        <f t="shared" si="766"/>
        <v>0.79260463842202278</v>
      </c>
      <c r="AH2010" s="1">
        <f t="shared" si="766"/>
        <v>0.63625668530529744</v>
      </c>
      <c r="AI2010" s="1">
        <f t="shared" si="767"/>
        <v>0.51074968524236208</v>
      </c>
      <c r="AJ2010">
        <v>0.41</v>
      </c>
      <c r="AK2010">
        <v>0.39</v>
      </c>
      <c r="AL2010">
        <v>0.37</v>
      </c>
      <c r="AM2010">
        <v>0.34</v>
      </c>
      <c r="AN2010" t="s">
        <v>10324</v>
      </c>
      <c r="AO2010" t="s">
        <v>10225</v>
      </c>
      <c r="AP2010" t="s">
        <v>10210</v>
      </c>
      <c r="AQ2010" t="s">
        <v>10211</v>
      </c>
      <c r="AR2010" t="s">
        <v>7620</v>
      </c>
      <c r="AS2010" t="s">
        <v>7620</v>
      </c>
      <c r="AT2010" t="s">
        <v>10318</v>
      </c>
      <c r="AU2010">
        <v>0.19</v>
      </c>
      <c r="AV2010">
        <v>0.18</v>
      </c>
      <c r="AW2010" t="s">
        <v>7619</v>
      </c>
      <c r="AX2010" t="s">
        <v>9466</v>
      </c>
      <c r="AY2010" t="s">
        <v>9473</v>
      </c>
      <c r="AZ2010" t="s">
        <v>9472</v>
      </c>
      <c r="BA2010" t="s">
        <v>9471</v>
      </c>
      <c r="BB2010" t="s">
        <v>9470</v>
      </c>
      <c r="BC2010" t="s">
        <v>9376</v>
      </c>
      <c r="BD2010" t="s">
        <v>9377</v>
      </c>
      <c r="BE2010" t="s">
        <v>9378</v>
      </c>
      <c r="BF2010">
        <v>0.02</v>
      </c>
      <c r="BG2010" t="s">
        <v>10372</v>
      </c>
      <c r="BH2010" t="s">
        <v>10372</v>
      </c>
      <c r="BI2010" t="s">
        <v>10372</v>
      </c>
      <c r="BJ2010" t="s">
        <v>10376</v>
      </c>
      <c r="BK2010" t="s">
        <v>10376</v>
      </c>
      <c r="BL2010" t="s">
        <v>10376</v>
      </c>
      <c r="BM2010" t="s">
        <v>10376</v>
      </c>
      <c r="BN2010" t="s">
        <v>10376</v>
      </c>
      <c r="BO2010" t="s">
        <v>10376</v>
      </c>
      <c r="BP2010">
        <v>0.01</v>
      </c>
      <c r="BQ2010">
        <f t="shared" si="768"/>
        <v>0.2457309396155174</v>
      </c>
      <c r="BR2010">
        <f t="shared" si="769"/>
        <v>7.3222085561874373E-2</v>
      </c>
    </row>
    <row r="2011" spans="1:70" hidden="1" x14ac:dyDescent="0.3">
      <c r="A2011" t="s">
        <v>7695</v>
      </c>
      <c r="B2011" t="s">
        <v>7696</v>
      </c>
      <c r="C2011" t="str">
        <f>VLOOKUP(historical_emissions[[#This Row],[Country]],'Liste-Pays'!A:B,2,0)</f>
        <v>AUS</v>
      </c>
      <c r="D2011" t="s">
        <v>41</v>
      </c>
      <c r="E2011" t="s">
        <v>535</v>
      </c>
      <c r="F2011" t="s">
        <v>43</v>
      </c>
      <c r="G2011" t="s">
        <v>44</v>
      </c>
      <c r="H2011">
        <f t="shared" si="746"/>
        <v>0.23221361185983791</v>
      </c>
      <c r="I2011">
        <f t="shared" si="747"/>
        <v>0.24039895825446342</v>
      </c>
      <c r="J2011">
        <f t="shared" si="748"/>
        <v>0.24887283164396831</v>
      </c>
      <c r="K2011">
        <f t="shared" si="749"/>
        <v>0.25764540237701722</v>
      </c>
      <c r="L2011">
        <f t="shared" si="750"/>
        <v>0.26672719929903177</v>
      </c>
      <c r="M2011">
        <f t="shared" si="751"/>
        <v>0.27612912238891801</v>
      </c>
      <c r="N2011">
        <f t="shared" si="752"/>
        <v>0.28586245584122866</v>
      </c>
      <c r="O2011">
        <f t="shared" si="753"/>
        <v>0.29593888160946108</v>
      </c>
      <c r="P2011">
        <f t="shared" si="754"/>
        <v>0.30637049342674605</v>
      </c>
      <c r="Q2011">
        <f t="shared" si="755"/>
        <v>0.31716981132075439</v>
      </c>
      <c r="R2011">
        <f t="shared" si="756"/>
        <v>0.32834979664024289</v>
      </c>
      <c r="S2011">
        <f t="shared" si="757"/>
        <v>0.33992386761127397</v>
      </c>
      <c r="T2011">
        <f t="shared" si="758"/>
        <v>0.35190591544177979</v>
      </c>
      <c r="U2011">
        <f t="shared" si="759"/>
        <v>0.36431032099379967</v>
      </c>
      <c r="V2011">
        <f t="shared" si="760"/>
        <v>0.3771519720434004</v>
      </c>
      <c r="W2011">
        <f t="shared" si="761"/>
        <v>0.39044628114899538</v>
      </c>
      <c r="X2011">
        <f t="shared" si="762"/>
        <v>0.40420920414950795</v>
      </c>
      <c r="Y2011">
        <f t="shared" si="763"/>
        <v>0.41845725931458005</v>
      </c>
      <c r="Z2011" s="1">
        <f t="shared" si="764"/>
        <v>0.43320754716981097</v>
      </c>
      <c r="AA2011" s="1">
        <f t="shared" si="764"/>
        <v>0.43082887054722047</v>
      </c>
      <c r="AB2011" s="1">
        <f t="shared" si="764"/>
        <v>0.42846325487546477</v>
      </c>
      <c r="AC2011" s="1">
        <f t="shared" si="764"/>
        <v>0.42611062843885333</v>
      </c>
      <c r="AD2011" s="1">
        <f t="shared" si="765"/>
        <v>0.42377091991547539</v>
      </c>
      <c r="AE2011" s="1">
        <f t="shared" si="765"/>
        <v>0.42144405837503807</v>
      </c>
      <c r="AF2011" s="1">
        <f t="shared" si="765"/>
        <v>0.41912997327671586</v>
      </c>
      <c r="AG2011" s="1">
        <f t="shared" si="766"/>
        <v>0.4168285944670122</v>
      </c>
      <c r="AH2011" s="1">
        <f t="shared" si="766"/>
        <v>0.41453985217763262</v>
      </c>
      <c r="AI2011" s="1">
        <f t="shared" si="767"/>
        <v>0.4122636770233698</v>
      </c>
      <c r="AJ2011">
        <v>0.41</v>
      </c>
      <c r="AK2011">
        <v>0.37</v>
      </c>
      <c r="AL2011">
        <v>0.38</v>
      </c>
      <c r="AM2011">
        <v>0.41</v>
      </c>
      <c r="AN2011" t="s">
        <v>9894</v>
      </c>
      <c r="AO2011" t="s">
        <v>10254</v>
      </c>
      <c r="AP2011" t="s">
        <v>10325</v>
      </c>
      <c r="AQ2011" t="s">
        <v>10263</v>
      </c>
      <c r="AR2011" t="s">
        <v>10263</v>
      </c>
      <c r="AS2011" t="s">
        <v>9397</v>
      </c>
      <c r="AT2011" t="s">
        <v>10252</v>
      </c>
      <c r="AU2011">
        <v>0.53</v>
      </c>
      <c r="AV2011">
        <v>0.56000000000000005</v>
      </c>
      <c r="AW2011" t="s">
        <v>9397</v>
      </c>
      <c r="AX2011" t="s">
        <v>9717</v>
      </c>
      <c r="AY2011" t="s">
        <v>10251</v>
      </c>
      <c r="AZ2011" t="s">
        <v>9719</v>
      </c>
      <c r="BA2011" t="s">
        <v>9881</v>
      </c>
      <c r="BB2011" t="s">
        <v>10325</v>
      </c>
      <c r="BC2011" t="s">
        <v>9715</v>
      </c>
      <c r="BD2011" t="s">
        <v>9398</v>
      </c>
      <c r="BE2011" t="s">
        <v>9715</v>
      </c>
      <c r="BF2011">
        <v>0.53</v>
      </c>
      <c r="BG2011" t="s">
        <v>9715</v>
      </c>
      <c r="BH2011" t="s">
        <v>10325</v>
      </c>
      <c r="BI2011" t="s">
        <v>9715</v>
      </c>
      <c r="BJ2011" t="s">
        <v>9768</v>
      </c>
      <c r="BK2011" t="s">
        <v>9719</v>
      </c>
      <c r="BL2011" t="s">
        <v>7625</v>
      </c>
      <c r="BM2011" t="s">
        <v>10325</v>
      </c>
      <c r="BN2011" t="s">
        <v>10253</v>
      </c>
      <c r="BO2011" t="s">
        <v>10254</v>
      </c>
      <c r="BP2011">
        <v>0.45</v>
      </c>
      <c r="BQ2011">
        <f t="shared" si="768"/>
        <v>5.5211634716336722E-3</v>
      </c>
      <c r="BR2011">
        <f t="shared" si="769"/>
        <v>-3.4049009421918019E-2</v>
      </c>
    </row>
    <row r="2012" spans="1:70" hidden="1" x14ac:dyDescent="0.3">
      <c r="A2012" t="s">
        <v>9102</v>
      </c>
      <c r="B2012" t="s">
        <v>9103</v>
      </c>
      <c r="C2012" t="str">
        <f>VLOOKUP(historical_emissions[[#This Row],[Country]],'Liste-Pays'!A:B,2,0)</f>
        <v>CSA</v>
      </c>
      <c r="D2012" t="s">
        <v>41</v>
      </c>
      <c r="E2012" t="s">
        <v>1048</v>
      </c>
      <c r="F2012" t="s">
        <v>43</v>
      </c>
      <c r="G2012" t="s">
        <v>44</v>
      </c>
      <c r="H2012">
        <f t="shared" si="746"/>
        <v>0.22566219470244214</v>
      </c>
      <c r="I2012">
        <f t="shared" si="747"/>
        <v>0.23183668671490681</v>
      </c>
      <c r="J2012">
        <f t="shared" si="748"/>
        <v>0.23818012307209108</v>
      </c>
      <c r="K2012">
        <f t="shared" si="749"/>
        <v>0.24469712637153901</v>
      </c>
      <c r="L2012">
        <f t="shared" si="750"/>
        <v>0.25139244569273222</v>
      </c>
      <c r="M2012">
        <f t="shared" si="751"/>
        <v>0.2582709600578455</v>
      </c>
      <c r="N2012">
        <f t="shared" si="752"/>
        <v>0.26533768198719437</v>
      </c>
      <c r="O2012">
        <f t="shared" si="753"/>
        <v>0.27259776115196593</v>
      </c>
      <c r="P2012">
        <f t="shared" si="754"/>
        <v>0.28005648812689393</v>
      </c>
      <c r="Q2012">
        <f t="shared" si="755"/>
        <v>0.28771929824561382</v>
      </c>
      <c r="R2012">
        <f t="shared" si="756"/>
        <v>0.29559177556150629</v>
      </c>
      <c r="S2012">
        <f t="shared" si="757"/>
        <v>0.30367965691691623</v>
      </c>
      <c r="T2012">
        <f t="shared" si="758"/>
        <v>0.31198883612371237</v>
      </c>
      <c r="U2012">
        <f t="shared" si="759"/>
        <v>0.32052536825823369</v>
      </c>
      <c r="V2012">
        <f t="shared" si="760"/>
        <v>0.32929547407375309</v>
      </c>
      <c r="W2012">
        <f t="shared" si="761"/>
        <v>0.33830554453367295</v>
      </c>
      <c r="X2012">
        <f t="shared" si="762"/>
        <v>0.34756214546875669</v>
      </c>
      <c r="Y2012">
        <f t="shared" si="763"/>
        <v>0.35707202236178992</v>
      </c>
      <c r="Z2012" s="1">
        <f t="shared" si="764"/>
        <v>0.3668421052631578</v>
      </c>
      <c r="AA2012" s="1">
        <f t="shared" si="764"/>
        <v>0.37094510551901877</v>
      </c>
      <c r="AB2012" s="1">
        <f t="shared" si="764"/>
        <v>0.37509399639337221</v>
      </c>
      <c r="AC2012" s="1">
        <f t="shared" si="764"/>
        <v>0.37928929115668708</v>
      </c>
      <c r="AD2012" s="1">
        <f t="shared" si="765"/>
        <v>0.3835315088201825</v>
      </c>
      <c r="AE2012" s="1">
        <f t="shared" si="765"/>
        <v>0.38782117420003603</v>
      </c>
      <c r="AF2012" s="1">
        <f t="shared" si="765"/>
        <v>0.39215881798231006</v>
      </c>
      <c r="AG2012" s="1">
        <f t="shared" si="766"/>
        <v>0.3965449767886044</v>
      </c>
      <c r="AH2012" s="1">
        <f t="shared" si="766"/>
        <v>0.40098019324244322</v>
      </c>
      <c r="AI2012" s="1">
        <f t="shared" si="767"/>
        <v>0.40546501603640445</v>
      </c>
      <c r="AJ2012">
        <v>0.41</v>
      </c>
      <c r="AK2012">
        <v>0.38</v>
      </c>
      <c r="AL2012">
        <v>0.4</v>
      </c>
      <c r="AM2012">
        <v>0.4</v>
      </c>
      <c r="AN2012" t="s">
        <v>9882</v>
      </c>
      <c r="AO2012" t="s">
        <v>10325</v>
      </c>
      <c r="AP2012" t="s">
        <v>9720</v>
      </c>
      <c r="AQ2012" t="s">
        <v>9893</v>
      </c>
      <c r="AR2012" t="s">
        <v>10253</v>
      </c>
      <c r="AS2012" t="s">
        <v>9768</v>
      </c>
      <c r="AT2012" t="s">
        <v>7625</v>
      </c>
      <c r="AU2012">
        <v>0.52</v>
      </c>
      <c r="AV2012">
        <v>0.51</v>
      </c>
      <c r="AW2012" t="s">
        <v>9768</v>
      </c>
      <c r="AX2012" t="s">
        <v>9718</v>
      </c>
      <c r="AY2012" t="s">
        <v>9893</v>
      </c>
      <c r="AZ2012" t="s">
        <v>9893</v>
      </c>
      <c r="BA2012" t="s">
        <v>10317</v>
      </c>
      <c r="BB2012" t="s">
        <v>9398</v>
      </c>
      <c r="BC2012" t="s">
        <v>9715</v>
      </c>
      <c r="BD2012" t="s">
        <v>9768</v>
      </c>
      <c r="BE2012" t="s">
        <v>9719</v>
      </c>
      <c r="BF2012">
        <v>0.56999999999999995</v>
      </c>
      <c r="BG2012" t="s">
        <v>7626</v>
      </c>
      <c r="BH2012" t="s">
        <v>9396</v>
      </c>
      <c r="BI2012" t="s">
        <v>10252</v>
      </c>
      <c r="BJ2012" t="s">
        <v>10263</v>
      </c>
      <c r="BK2012" t="s">
        <v>10252</v>
      </c>
      <c r="BL2012" t="s">
        <v>10317</v>
      </c>
      <c r="BM2012" t="s">
        <v>9768</v>
      </c>
      <c r="BN2012" t="s">
        <v>7625</v>
      </c>
      <c r="BO2012" t="s">
        <v>9720</v>
      </c>
      <c r="BP2012">
        <v>0.44</v>
      </c>
      <c r="BQ2012">
        <f t="shared" si="768"/>
        <v>-1.1060936496574469E-2</v>
      </c>
      <c r="BR2012">
        <f t="shared" si="769"/>
        <v>-2.6632937607745988E-2</v>
      </c>
    </row>
    <row r="2013" spans="1:70" hidden="1" x14ac:dyDescent="0.3">
      <c r="A2013" t="s">
        <v>1833</v>
      </c>
      <c r="B2013" t="s">
        <v>1834</v>
      </c>
      <c r="C2013" t="str">
        <f>VLOOKUP(historical_emissions[[#This Row],[Country]],'Liste-Pays'!A:B,2,0)</f>
        <v>ODA</v>
      </c>
      <c r="D2013" t="s">
        <v>41</v>
      </c>
      <c r="E2013" t="s">
        <v>174</v>
      </c>
      <c r="F2013" t="s">
        <v>148</v>
      </c>
      <c r="G2013" t="s">
        <v>44</v>
      </c>
      <c r="H2013">
        <f t="shared" si="746"/>
        <v>1.6630175438596502</v>
      </c>
      <c r="I2013">
        <f t="shared" si="747"/>
        <v>1.5588927602497826</v>
      </c>
      <c r="J2013">
        <f t="shared" si="748"/>
        <v>1.4612874331554722</v>
      </c>
      <c r="K2013">
        <f t="shared" si="749"/>
        <v>1.3697933666431026</v>
      </c>
      <c r="L2013">
        <f t="shared" si="750"/>
        <v>1.2840279227254632</v>
      </c>
      <c r="M2013">
        <f t="shared" si="751"/>
        <v>1.2036324211286982</v>
      </c>
      <c r="N2013">
        <f t="shared" si="752"/>
        <v>1.128270639252978</v>
      </c>
      <c r="O2013">
        <f t="shared" si="753"/>
        <v>1.0576274060535704</v>
      </c>
      <c r="P2013">
        <f t="shared" si="754"/>
        <v>0.99140728396176914</v>
      </c>
      <c r="Q2013">
        <f t="shared" si="755"/>
        <v>0.92933333333333379</v>
      </c>
      <c r="R2013">
        <f t="shared" si="756"/>
        <v>0.87114595425723129</v>
      </c>
      <c r="S2013">
        <f t="shared" si="757"/>
        <v>0.81660180088099898</v>
      </c>
      <c r="T2013">
        <f t="shared" si="758"/>
        <v>0.76547276371232187</v>
      </c>
      <c r="U2013">
        <f t="shared" si="759"/>
        <v>0.71754501564069995</v>
      </c>
      <c r="V2013">
        <f t="shared" si="760"/>
        <v>0.67261811768956659</v>
      </c>
      <c r="W2013">
        <f t="shared" si="761"/>
        <v>0.63050418075901715</v>
      </c>
      <c r="X2013">
        <f t="shared" si="762"/>
        <v>0.59102707985346581</v>
      </c>
      <c r="Y2013">
        <f t="shared" si="763"/>
        <v>0.55402171750804741</v>
      </c>
      <c r="Z2013" s="1">
        <f t="shared" si="764"/>
        <v>0.51933333333333354</v>
      </c>
      <c r="AA2013" s="1">
        <f t="shared" si="764"/>
        <v>0.50720084034646729</v>
      </c>
      <c r="AB2013" s="1">
        <f t="shared" si="764"/>
        <v>0.49535178263445928</v>
      </c>
      <c r="AC2013" s="1">
        <f t="shared" si="764"/>
        <v>0.48377953867647933</v>
      </c>
      <c r="AD2013" s="1">
        <f t="shared" si="765"/>
        <v>0.47247764164146949</v>
      </c>
      <c r="AE2013" s="1">
        <f t="shared" si="765"/>
        <v>0.46143977577433298</v>
      </c>
      <c r="AF2013" s="1">
        <f t="shared" si="765"/>
        <v>0.45065977286654757</v>
      </c>
      <c r="AG2013" s="1">
        <f t="shared" si="766"/>
        <v>0.44013160880923158</v>
      </c>
      <c r="AH2013" s="1">
        <f t="shared" si="766"/>
        <v>0.42984940022673579</v>
      </c>
      <c r="AI2013" s="1">
        <f t="shared" si="767"/>
        <v>0.41980740118888049</v>
      </c>
      <c r="AJ2013">
        <v>0.41</v>
      </c>
      <c r="AK2013">
        <v>0.44</v>
      </c>
      <c r="AL2013">
        <v>0.36</v>
      </c>
      <c r="AM2013">
        <v>0.34</v>
      </c>
      <c r="AN2013" t="s">
        <v>7622</v>
      </c>
      <c r="AO2013" t="s">
        <v>10211</v>
      </c>
      <c r="AP2013" t="s">
        <v>7620</v>
      </c>
      <c r="AQ2013" t="s">
        <v>10318</v>
      </c>
      <c r="AR2013" t="s">
        <v>9464</v>
      </c>
      <c r="AS2013" t="s">
        <v>10211</v>
      </c>
      <c r="AT2013" t="s">
        <v>7620</v>
      </c>
      <c r="AU2013">
        <v>0.21</v>
      </c>
      <c r="AV2013">
        <v>0.19</v>
      </c>
      <c r="AW2013" t="s">
        <v>7621</v>
      </c>
      <c r="AX2013" t="s">
        <v>7621</v>
      </c>
      <c r="AY2013" t="s">
        <v>7619</v>
      </c>
      <c r="AZ2013" t="s">
        <v>9465</v>
      </c>
      <c r="BA2013" t="s">
        <v>9465</v>
      </c>
      <c r="BB2013" t="s">
        <v>9465</v>
      </c>
      <c r="BC2013" t="s">
        <v>9466</v>
      </c>
      <c r="BD2013" t="s">
        <v>9465</v>
      </c>
      <c r="BE2013" t="s">
        <v>9466</v>
      </c>
      <c r="BF2013">
        <v>0.15</v>
      </c>
      <c r="BG2013" t="s">
        <v>9468</v>
      </c>
      <c r="BH2013" t="s">
        <v>9468</v>
      </c>
      <c r="BI2013" t="s">
        <v>9468</v>
      </c>
      <c r="BJ2013" t="s">
        <v>9473</v>
      </c>
      <c r="BK2013" t="s">
        <v>9473</v>
      </c>
      <c r="BL2013" t="s">
        <v>9467</v>
      </c>
      <c r="BM2013" t="s">
        <v>9473</v>
      </c>
      <c r="BN2013" t="s">
        <v>9467</v>
      </c>
      <c r="BO2013" t="s">
        <v>9467</v>
      </c>
      <c r="BP2013">
        <v>0.11</v>
      </c>
      <c r="BQ2013">
        <f t="shared" si="768"/>
        <v>2.3920490704586683E-2</v>
      </c>
      <c r="BR2013">
        <f t="shared" si="769"/>
        <v>6.6794064521271901E-2</v>
      </c>
    </row>
    <row r="2014" spans="1:70" hidden="1" x14ac:dyDescent="0.3">
      <c r="A2014" t="s">
        <v>96</v>
      </c>
      <c r="B2014" t="s">
        <v>97</v>
      </c>
      <c r="C2014" t="str">
        <f>VLOOKUP(historical_emissions[[#This Row],[Country]],'Liste-Pays'!A:B,2,0)</f>
        <v>CHI</v>
      </c>
      <c r="D2014" t="s">
        <v>41</v>
      </c>
      <c r="E2014" t="s">
        <v>1048</v>
      </c>
      <c r="F2014" t="s">
        <v>302</v>
      </c>
      <c r="G2014" t="s">
        <v>44</v>
      </c>
      <c r="H2014">
        <f t="shared" si="746"/>
        <v>0.64537815126050413</v>
      </c>
      <c r="I2014">
        <f t="shared" si="747"/>
        <v>0.64974013790512442</v>
      </c>
      <c r="J2014">
        <f t="shared" si="748"/>
        <v>0.65413160637749279</v>
      </c>
      <c r="K2014">
        <f t="shared" si="749"/>
        <v>0.65855275593960572</v>
      </c>
      <c r="L2014">
        <f t="shared" si="750"/>
        <v>0.66300378720023312</v>
      </c>
      <c r="M2014">
        <f t="shared" si="751"/>
        <v>0.66748490212402101</v>
      </c>
      <c r="N2014">
        <f t="shared" si="752"/>
        <v>0.67199630404065547</v>
      </c>
      <c r="O2014">
        <f t="shared" si="753"/>
        <v>0.67653819765408885</v>
      </c>
      <c r="P2014">
        <f t="shared" si="754"/>
        <v>0.68111078905182809</v>
      </c>
      <c r="Q2014">
        <f t="shared" si="755"/>
        <v>0.68571428571428583</v>
      </c>
      <c r="R2014">
        <f t="shared" si="756"/>
        <v>0.69034889652419484</v>
      </c>
      <c r="S2014">
        <f t="shared" si="757"/>
        <v>0.69501483177608625</v>
      </c>
      <c r="T2014">
        <f t="shared" si="758"/>
        <v>0.69971230318583122</v>
      </c>
      <c r="U2014">
        <f t="shared" si="759"/>
        <v>0.70444152390024783</v>
      </c>
      <c r="V2014">
        <f t="shared" si="760"/>
        <v>0.70920270850677247</v>
      </c>
      <c r="W2014">
        <f t="shared" si="761"/>
        <v>0.71399607304319657</v>
      </c>
      <c r="X2014">
        <f t="shared" si="762"/>
        <v>0.71882183500746955</v>
      </c>
      <c r="Y2014">
        <f t="shared" si="763"/>
        <v>0.72368021336756749</v>
      </c>
      <c r="Z2014" s="1">
        <f t="shared" si="764"/>
        <v>0.72857142857142876</v>
      </c>
      <c r="AA2014" s="1">
        <f t="shared" si="764"/>
        <v>0.68616872850476929</v>
      </c>
      <c r="AB2014" s="1">
        <f t="shared" si="764"/>
        <v>0.64623385644018849</v>
      </c>
      <c r="AC2014" s="1">
        <f t="shared" si="764"/>
        <v>0.60862318532001636</v>
      </c>
      <c r="AD2014" s="1">
        <f t="shared" si="765"/>
        <v>0.5732014471503738</v>
      </c>
      <c r="AE2014" s="1">
        <f t="shared" si="765"/>
        <v>0.5398412465054625</v>
      </c>
      <c r="AF2014" s="1">
        <f t="shared" si="765"/>
        <v>0.50842260234579995</v>
      </c>
      <c r="AG2014" s="1">
        <f t="shared" si="766"/>
        <v>0.47883251650253406</v>
      </c>
      <c r="AH2014" s="1">
        <f t="shared" si="766"/>
        <v>0.45096456727587814</v>
      </c>
      <c r="AI2014" s="1">
        <f t="shared" si="767"/>
        <v>0.42471852668602916</v>
      </c>
      <c r="AJ2014">
        <v>0.4</v>
      </c>
      <c r="AK2014">
        <v>0.42</v>
      </c>
      <c r="AL2014">
        <v>0.47</v>
      </c>
      <c r="AM2014">
        <v>0.48</v>
      </c>
      <c r="AN2014" t="s">
        <v>9718</v>
      </c>
      <c r="AO2014" t="s">
        <v>9397</v>
      </c>
      <c r="AP2014" t="s">
        <v>10263</v>
      </c>
      <c r="AQ2014" t="s">
        <v>9396</v>
      </c>
      <c r="AR2014" t="s">
        <v>9397</v>
      </c>
      <c r="AS2014" t="s">
        <v>7626</v>
      </c>
      <c r="AT2014" t="s">
        <v>10317</v>
      </c>
      <c r="AU2014">
        <v>0.54</v>
      </c>
      <c r="AV2014">
        <v>0.51</v>
      </c>
      <c r="AW2014" t="s">
        <v>7625</v>
      </c>
      <c r="AX2014" t="s">
        <v>10253</v>
      </c>
      <c r="AY2014" t="s">
        <v>10253</v>
      </c>
      <c r="AZ2014" t="s">
        <v>9720</v>
      </c>
      <c r="BA2014" t="s">
        <v>9893</v>
      </c>
      <c r="BB2014" t="s">
        <v>9894</v>
      </c>
      <c r="BC2014" t="s">
        <v>7624</v>
      </c>
      <c r="BD2014" t="s">
        <v>9721</v>
      </c>
      <c r="BE2014" t="s">
        <v>7622</v>
      </c>
      <c r="BF2014">
        <v>0.28000000000000003</v>
      </c>
      <c r="BG2014" t="s">
        <v>7623</v>
      </c>
      <c r="BH2014" t="s">
        <v>7623</v>
      </c>
      <c r="BI2014" t="s">
        <v>9892</v>
      </c>
      <c r="BJ2014" t="s">
        <v>9589</v>
      </c>
      <c r="BK2014" t="s">
        <v>10254</v>
      </c>
      <c r="BL2014" t="s">
        <v>10254</v>
      </c>
      <c r="BM2014" t="s">
        <v>9894</v>
      </c>
      <c r="BN2014" t="s">
        <v>9892</v>
      </c>
      <c r="BO2014" t="s">
        <v>7623</v>
      </c>
      <c r="BP2014">
        <v>0.42</v>
      </c>
      <c r="BQ2014">
        <f t="shared" si="768"/>
        <v>6.1796316715072797E-2</v>
      </c>
      <c r="BR2014">
        <f t="shared" si="769"/>
        <v>-6.7134326327508154E-3</v>
      </c>
    </row>
    <row r="2015" spans="1:70" hidden="1" x14ac:dyDescent="0.3">
      <c r="A2015" t="s">
        <v>5214</v>
      </c>
      <c r="B2015" t="s">
        <v>5215</v>
      </c>
      <c r="C2015" t="str">
        <f>VLOOKUP(historical_emissions[[#This Row],[Country]],'Liste-Pays'!A:B,2,0)</f>
        <v>CSA</v>
      </c>
      <c r="D2015" t="s">
        <v>41</v>
      </c>
      <c r="E2015" t="s">
        <v>70</v>
      </c>
      <c r="F2015" t="s">
        <v>302</v>
      </c>
      <c r="G2015" t="s">
        <v>44</v>
      </c>
      <c r="H2015">
        <f t="shared" si="746"/>
        <v>1.1859649122807008</v>
      </c>
      <c r="I2015">
        <f t="shared" si="747"/>
        <v>1.1384849716599867</v>
      </c>
      <c r="J2015">
        <f t="shared" si="748"/>
        <v>1.0929058838705856</v>
      </c>
      <c r="K2015">
        <f t="shared" si="749"/>
        <v>1.0491515485332832</v>
      </c>
      <c r="L2015">
        <f t="shared" si="750"/>
        <v>1.0071489119369821</v>
      </c>
      <c r="M2015">
        <f t="shared" si="751"/>
        <v>0.96682784506576713</v>
      </c>
      <c r="N2015">
        <f t="shared" si="752"/>
        <v>0.92812102650913986</v>
      </c>
      <c r="O2015">
        <f t="shared" si="753"/>
        <v>0.89096383005992486</v>
      </c>
      <c r="P2015">
        <f t="shared" si="754"/>
        <v>0.85529421681217932</v>
      </c>
      <c r="Q2015">
        <f t="shared" si="755"/>
        <v>0.82105263157894715</v>
      </c>
      <c r="R2015">
        <f t="shared" si="756"/>
        <v>0.78818190345691441</v>
      </c>
      <c r="S2015">
        <f t="shared" si="757"/>
        <v>0.75662715037194439</v>
      </c>
      <c r="T2015">
        <f t="shared" si="758"/>
        <v>0.72633568744611954</v>
      </c>
      <c r="U2015">
        <f t="shared" si="759"/>
        <v>0.69725693903329566</v>
      </c>
      <c r="V2015">
        <f t="shared" si="760"/>
        <v>0.66934235427630073</v>
      </c>
      <c r="W2015">
        <f t="shared" si="761"/>
        <v>0.64254532604478953</v>
      </c>
      <c r="X2015">
        <f t="shared" si="762"/>
        <v>0.61682111311840992</v>
      </c>
      <c r="Y2015">
        <f t="shared" si="763"/>
        <v>0.59212676548535526</v>
      </c>
      <c r="Z2015" s="1">
        <f t="shared" si="764"/>
        <v>0.56842105263157916</v>
      </c>
      <c r="AA2015" s="1">
        <f t="shared" si="764"/>
        <v>0.54879372662095915</v>
      </c>
      <c r="AB2015" s="1">
        <f t="shared" si="764"/>
        <v>0.52984412344369247</v>
      </c>
      <c r="AC2015" s="1">
        <f t="shared" si="764"/>
        <v>0.51154884163191749</v>
      </c>
      <c r="AD2015" s="1">
        <f t="shared" si="765"/>
        <v>0.49388528776004453</v>
      </c>
      <c r="AE2015" s="1">
        <f t="shared" si="765"/>
        <v>0.47683164854341586</v>
      </c>
      <c r="AF2015" s="1">
        <f t="shared" si="765"/>
        <v>0.46036686390038656</v>
      </c>
      <c r="AG2015" s="1">
        <f t="shared" si="766"/>
        <v>0.44447060094455948</v>
      </c>
      <c r="AH2015" s="1">
        <f t="shared" si="766"/>
        <v>0.42912322887505711</v>
      </c>
      <c r="AI2015" s="1">
        <f t="shared" si="767"/>
        <v>0.41430579473382079</v>
      </c>
      <c r="AJ2015">
        <v>0.4</v>
      </c>
      <c r="AK2015">
        <v>0.38</v>
      </c>
      <c r="AL2015">
        <v>0.32</v>
      </c>
      <c r="AM2015">
        <v>0.39</v>
      </c>
      <c r="AN2015" t="s">
        <v>7624</v>
      </c>
      <c r="AO2015" t="s">
        <v>9891</v>
      </c>
      <c r="AP2015" t="s">
        <v>10375</v>
      </c>
      <c r="AQ2015" t="s">
        <v>9770</v>
      </c>
      <c r="AR2015" t="s">
        <v>10323</v>
      </c>
      <c r="AS2015" t="s">
        <v>10224</v>
      </c>
      <c r="AT2015" t="s">
        <v>9783</v>
      </c>
      <c r="AU2015">
        <v>0.28999999999999998</v>
      </c>
      <c r="AV2015">
        <v>0.27</v>
      </c>
      <c r="AW2015" t="s">
        <v>9590</v>
      </c>
      <c r="AX2015" t="s">
        <v>10211</v>
      </c>
      <c r="AY2015" t="s">
        <v>9590</v>
      </c>
      <c r="AZ2015" t="s">
        <v>10211</v>
      </c>
      <c r="BA2015" t="s">
        <v>10211</v>
      </c>
      <c r="BB2015" t="s">
        <v>7620</v>
      </c>
      <c r="BC2015" t="s">
        <v>10318</v>
      </c>
      <c r="BD2015" t="s">
        <v>10318</v>
      </c>
      <c r="BE2015" t="s">
        <v>10318</v>
      </c>
      <c r="BF2015">
        <v>0.19</v>
      </c>
      <c r="BG2015" t="s">
        <v>7621</v>
      </c>
      <c r="BH2015" t="s">
        <v>7620</v>
      </c>
      <c r="BI2015" t="s">
        <v>7620</v>
      </c>
      <c r="BJ2015" t="s">
        <v>7620</v>
      </c>
      <c r="BK2015" t="s">
        <v>10212</v>
      </c>
      <c r="BL2015" t="s">
        <v>10212</v>
      </c>
      <c r="BM2015" t="s">
        <v>10212</v>
      </c>
      <c r="BN2015" t="s">
        <v>10212</v>
      </c>
      <c r="BO2015" t="s">
        <v>7621</v>
      </c>
      <c r="BP2015">
        <v>0.18</v>
      </c>
      <c r="BQ2015">
        <f t="shared" si="768"/>
        <v>3.5764486834551912E-2</v>
      </c>
      <c r="BR2015">
        <f t="shared" si="769"/>
        <v>4.1704494835346884E-2</v>
      </c>
    </row>
    <row r="2016" spans="1:70" hidden="1" x14ac:dyDescent="0.3">
      <c r="A2016" t="s">
        <v>10244</v>
      </c>
      <c r="B2016" t="s">
        <v>10245</v>
      </c>
      <c r="C2016" t="str">
        <f>VLOOKUP(historical_emissions[[#This Row],[Country]],'Liste-Pays'!A:B,2,0)</f>
        <v>FSU</v>
      </c>
      <c r="D2016" t="s">
        <v>41</v>
      </c>
      <c r="E2016" t="s">
        <v>1048</v>
      </c>
      <c r="F2016" t="s">
        <v>43</v>
      </c>
      <c r="G2016" t="s">
        <v>44</v>
      </c>
      <c r="H2016">
        <f t="shared" si="746"/>
        <v>0.9818181818181807</v>
      </c>
      <c r="I2016">
        <f t="shared" si="747"/>
        <v>0.92953692390985487</v>
      </c>
      <c r="J2016">
        <f t="shared" si="748"/>
        <v>0.88003961315090362</v>
      </c>
      <c r="K2016">
        <f t="shared" si="749"/>
        <v>0.83317800594427927</v>
      </c>
      <c r="L2016">
        <f t="shared" si="750"/>
        <v>0.78881175257988179</v>
      </c>
      <c r="M2016">
        <f t="shared" si="751"/>
        <v>0.74680797688958356</v>
      </c>
      <c r="N2016">
        <f t="shared" si="752"/>
        <v>0.7070408782853842</v>
      </c>
      <c r="O2016">
        <f t="shared" si="753"/>
        <v>0.66939135498880631</v>
      </c>
      <c r="P2016">
        <f t="shared" si="754"/>
        <v>0.63374664732311103</v>
      </c>
      <c r="Q2016">
        <f t="shared" si="755"/>
        <v>0.59999999999999987</v>
      </c>
      <c r="R2016">
        <f t="shared" si="756"/>
        <v>0.56805034238935626</v>
      </c>
      <c r="S2016">
        <f t="shared" si="757"/>
        <v>0.53780198581444161</v>
      </c>
      <c r="T2016">
        <f t="shared" si="758"/>
        <v>0.50916433696594887</v>
      </c>
      <c r="U2016">
        <f t="shared" si="759"/>
        <v>0.48205162657659478</v>
      </c>
      <c r="V2016">
        <f t="shared" si="760"/>
        <v>0.45638265254363475</v>
      </c>
      <c r="W2016">
        <f t="shared" si="761"/>
        <v>0.43208053672995733</v>
      </c>
      <c r="X2016">
        <f t="shared" si="762"/>
        <v>0.40907249471538193</v>
      </c>
      <c r="Y2016">
        <f t="shared" si="763"/>
        <v>0.38728961780856813</v>
      </c>
      <c r="Z2016" s="1">
        <f t="shared" si="764"/>
        <v>0.36666666666666686</v>
      </c>
      <c r="AA2016" s="1">
        <f t="shared" si="764"/>
        <v>0.36987100429781405</v>
      </c>
      <c r="AB2016" s="1">
        <f t="shared" si="764"/>
        <v>0.3731033449643823</v>
      </c>
      <c r="AC2016" s="1">
        <f t="shared" si="764"/>
        <v>0.37636393338777208</v>
      </c>
      <c r="AD2016" s="1">
        <f t="shared" si="765"/>
        <v>0.37965301642802934</v>
      </c>
      <c r="AE2016" s="1">
        <f t="shared" si="765"/>
        <v>0.38297084310253537</v>
      </c>
      <c r="AF2016" s="1">
        <f t="shared" si="765"/>
        <v>0.38631766460485978</v>
      </c>
      <c r="AG2016" s="1">
        <f t="shared" si="766"/>
        <v>0.38969373432377863</v>
      </c>
      <c r="AH2016" s="1">
        <f t="shared" si="766"/>
        <v>0.3930993078624585</v>
      </c>
      <c r="AI2016" s="1">
        <f t="shared" si="767"/>
        <v>0.39653464305780828</v>
      </c>
      <c r="AJ2016">
        <v>0.4</v>
      </c>
      <c r="AK2016">
        <v>0.47</v>
      </c>
      <c r="AL2016">
        <v>0.36</v>
      </c>
      <c r="AM2016">
        <v>0.36</v>
      </c>
      <c r="AN2016" t="s">
        <v>10224</v>
      </c>
      <c r="AO2016" t="s">
        <v>10224</v>
      </c>
      <c r="AP2016" t="s">
        <v>9590</v>
      </c>
      <c r="AQ2016" t="s">
        <v>7619</v>
      </c>
      <c r="AR2016" t="s">
        <v>10212</v>
      </c>
      <c r="AS2016" t="s">
        <v>10212</v>
      </c>
      <c r="AT2016" t="s">
        <v>7619</v>
      </c>
      <c r="AU2016">
        <v>0.21</v>
      </c>
      <c r="AV2016">
        <v>0.22</v>
      </c>
      <c r="AW2016" t="s">
        <v>10211</v>
      </c>
      <c r="AX2016" t="s">
        <v>9464</v>
      </c>
      <c r="AY2016" t="s">
        <v>7620</v>
      </c>
      <c r="AZ2016" t="s">
        <v>10211</v>
      </c>
      <c r="BA2016" t="s">
        <v>7620</v>
      </c>
      <c r="BB2016" t="s">
        <v>9589</v>
      </c>
      <c r="BC2016" t="s">
        <v>7622</v>
      </c>
      <c r="BD2016" t="s">
        <v>10224</v>
      </c>
      <c r="BE2016" t="s">
        <v>10210</v>
      </c>
      <c r="BF2016">
        <v>0.24</v>
      </c>
      <c r="BG2016" t="s">
        <v>9770</v>
      </c>
      <c r="BH2016" t="s">
        <v>9768</v>
      </c>
      <c r="BI2016" t="s">
        <v>9395</v>
      </c>
      <c r="BJ2016" t="s">
        <v>10394</v>
      </c>
      <c r="BK2016" t="s">
        <v>10146</v>
      </c>
      <c r="BL2016" t="s">
        <v>7617</v>
      </c>
      <c r="BM2016" t="s">
        <v>9792</v>
      </c>
      <c r="BN2016" t="s">
        <v>9791</v>
      </c>
      <c r="BO2016" t="s">
        <v>10160</v>
      </c>
      <c r="BP2016">
        <v>11.51</v>
      </c>
      <c r="BQ2016">
        <f t="shared" si="768"/>
        <v>-8.6633923554794157E-3</v>
      </c>
      <c r="BR2016">
        <f t="shared" si="769"/>
        <v>5.6244412205185279E-2</v>
      </c>
    </row>
    <row r="2017" spans="1:70" hidden="1" x14ac:dyDescent="0.3">
      <c r="A2017" t="s">
        <v>7796</v>
      </c>
      <c r="B2017" t="s">
        <v>7797</v>
      </c>
      <c r="C2017" t="str">
        <f>VLOOKUP(historical_emissions[[#This Row],[Country]],'Liste-Pays'!A:B,2,0)</f>
        <v>ODA</v>
      </c>
      <c r="D2017" t="s">
        <v>41</v>
      </c>
      <c r="E2017" t="s">
        <v>1048</v>
      </c>
      <c r="F2017" t="s">
        <v>43</v>
      </c>
      <c r="G2017" t="s">
        <v>44</v>
      </c>
      <c r="H2017">
        <f t="shared" si="746"/>
        <v>2.1611253196930962</v>
      </c>
      <c r="I2017">
        <f t="shared" si="747"/>
        <v>2.0109879036372482</v>
      </c>
      <c r="J2017">
        <f t="shared" si="748"/>
        <v>1.8712808145478754</v>
      </c>
      <c r="K2017">
        <f t="shared" si="749"/>
        <v>1.7412794381117334</v>
      </c>
      <c r="L2017">
        <f t="shared" si="750"/>
        <v>1.6203095003265426</v>
      </c>
      <c r="M2017">
        <f t="shared" si="751"/>
        <v>1.507743570265478</v>
      </c>
      <c r="N2017">
        <f t="shared" si="752"/>
        <v>1.4029978058011459</v>
      </c>
      <c r="O2017">
        <f t="shared" si="753"/>
        <v>1.3055289254102014</v>
      </c>
      <c r="P2017">
        <f t="shared" si="754"/>
        <v>1.2148313903523591</v>
      </c>
      <c r="Q2017">
        <f t="shared" si="755"/>
        <v>1.1304347826086962</v>
      </c>
      <c r="R2017">
        <f t="shared" si="756"/>
        <v>1.0519013649794835</v>
      </c>
      <c r="S2017">
        <f t="shared" si="757"/>
        <v>0.97882381068658075</v>
      </c>
      <c r="T2017">
        <f t="shared" si="758"/>
        <v>0.91082309070459877</v>
      </c>
      <c r="U2017">
        <f t="shared" si="759"/>
        <v>0.84754650786311447</v>
      </c>
      <c r="V2017">
        <f t="shared" si="760"/>
        <v>0.78866586752348067</v>
      </c>
      <c r="W2017">
        <f t="shared" si="761"/>
        <v>0.73387577534213777</v>
      </c>
      <c r="X2017">
        <f t="shared" si="762"/>
        <v>0.68289205329148983</v>
      </c>
      <c r="Y2017">
        <f t="shared" si="763"/>
        <v>0.6354502657227723</v>
      </c>
      <c r="Z2017" s="1">
        <f t="shared" si="764"/>
        <v>0.5913043478260871</v>
      </c>
      <c r="AA2017" s="1">
        <f t="shared" si="764"/>
        <v>0.5686381120955919</v>
      </c>
      <c r="AB2017" s="1">
        <f t="shared" si="764"/>
        <v>0.54684073221585983</v>
      </c>
      <c r="AC2017" s="1">
        <f t="shared" si="764"/>
        <v>0.52587890267915771</v>
      </c>
      <c r="AD2017" s="1">
        <f t="shared" si="765"/>
        <v>0.50572059466460928</v>
      </c>
      <c r="AE2017" s="1">
        <f t="shared" si="765"/>
        <v>0.48633500709946315</v>
      </c>
      <c r="AF2017" s="1">
        <f t="shared" si="765"/>
        <v>0.46769251959630909</v>
      </c>
      <c r="AG2017" s="1">
        <f t="shared" si="766"/>
        <v>0.44976464719433401</v>
      </c>
      <c r="AH2017" s="1">
        <f t="shared" si="766"/>
        <v>0.43252399683546305</v>
      </c>
      <c r="AI2017" s="1">
        <f t="shared" si="767"/>
        <v>0.41594422550888388</v>
      </c>
      <c r="AJ2017">
        <v>0.4</v>
      </c>
      <c r="AK2017">
        <v>0.38</v>
      </c>
      <c r="AL2017">
        <v>0.67</v>
      </c>
      <c r="AM2017">
        <v>0.65</v>
      </c>
      <c r="AN2017" t="s">
        <v>9395</v>
      </c>
      <c r="AO2017" t="s">
        <v>9397</v>
      </c>
      <c r="AP2017" t="s">
        <v>10325</v>
      </c>
      <c r="AQ2017" t="s">
        <v>7622</v>
      </c>
      <c r="AR2017" t="s">
        <v>10323</v>
      </c>
      <c r="AS2017" t="s">
        <v>9783</v>
      </c>
      <c r="AT2017" t="s">
        <v>9782</v>
      </c>
      <c r="AU2017">
        <v>0.34</v>
      </c>
      <c r="AV2017">
        <v>0.34</v>
      </c>
      <c r="AW2017" t="s">
        <v>10323</v>
      </c>
      <c r="AX2017" t="s">
        <v>9589</v>
      </c>
      <c r="AY2017" t="s">
        <v>7619</v>
      </c>
      <c r="AZ2017" t="s">
        <v>7620</v>
      </c>
      <c r="BA2017" t="s">
        <v>7620</v>
      </c>
      <c r="BB2017" t="s">
        <v>7620</v>
      </c>
      <c r="BC2017" t="s">
        <v>7621</v>
      </c>
      <c r="BD2017" t="s">
        <v>10318</v>
      </c>
      <c r="BE2017" t="s">
        <v>10318</v>
      </c>
      <c r="BF2017">
        <v>0.23</v>
      </c>
      <c r="BG2017" t="s">
        <v>10211</v>
      </c>
      <c r="BH2017" t="s">
        <v>10211</v>
      </c>
      <c r="BI2017" t="s">
        <v>7620</v>
      </c>
      <c r="BJ2017" t="s">
        <v>10212</v>
      </c>
      <c r="BK2017" t="s">
        <v>10212</v>
      </c>
      <c r="BL2017" t="s">
        <v>9465</v>
      </c>
      <c r="BM2017" t="s">
        <v>9468</v>
      </c>
      <c r="BN2017" t="s">
        <v>9473</v>
      </c>
      <c r="BO2017" t="s">
        <v>9467</v>
      </c>
      <c r="BP2017">
        <v>0.1</v>
      </c>
      <c r="BQ2017">
        <f t="shared" si="768"/>
        <v>3.986056377220959E-2</v>
      </c>
      <c r="BR2017">
        <f t="shared" si="769"/>
        <v>7.4658537619394005E-2</v>
      </c>
    </row>
    <row r="2018" spans="1:70" hidden="1" x14ac:dyDescent="0.3">
      <c r="A2018" t="s">
        <v>5497</v>
      </c>
      <c r="B2018" t="s">
        <v>5498</v>
      </c>
      <c r="C2018" t="str">
        <f>VLOOKUP(historical_emissions[[#This Row],[Country]],'Liste-Pays'!A:B,2,0)</f>
        <v>AFR</v>
      </c>
      <c r="D2018" t="s">
        <v>41</v>
      </c>
      <c r="E2018" t="s">
        <v>1048</v>
      </c>
      <c r="F2018" t="s">
        <v>43</v>
      </c>
      <c r="G2018" t="s">
        <v>44</v>
      </c>
      <c r="H2018">
        <f t="shared" si="746"/>
        <v>0.18282086887522314</v>
      </c>
      <c r="I2018">
        <f t="shared" si="747"/>
        <v>0.19094863527801093</v>
      </c>
      <c r="J2018">
        <f t="shared" si="748"/>
        <v>0.19943774219462906</v>
      </c>
      <c r="K2018">
        <f t="shared" si="749"/>
        <v>0.20830425393604132</v>
      </c>
      <c r="L2018">
        <f t="shared" si="750"/>
        <v>0.21756494899298612</v>
      </c>
      <c r="M2018">
        <f t="shared" si="751"/>
        <v>0.22723735178665364</v>
      </c>
      <c r="N2018">
        <f t="shared" si="752"/>
        <v>0.23733976583092001</v>
      </c>
      <c r="O2018">
        <f t="shared" si="753"/>
        <v>0.24789130836889287</v>
      </c>
      <c r="P2018">
        <f t="shared" si="754"/>
        <v>0.2589119465493126</v>
      </c>
      <c r="Q2018">
        <f t="shared" si="755"/>
        <v>0.27042253521126752</v>
      </c>
      <c r="R2018">
        <f t="shared" si="756"/>
        <v>0.28244485634872446</v>
      </c>
      <c r="S2018">
        <f t="shared" si="757"/>
        <v>0.29500166032955549</v>
      </c>
      <c r="T2018">
        <f t="shared" si="758"/>
        <v>0.30811670894706117</v>
      </c>
      <c r="U2018">
        <f t="shared" si="759"/>
        <v>0.32181482038545872</v>
      </c>
      <c r="V2018">
        <f t="shared" si="760"/>
        <v>0.33612191618442527</v>
      </c>
      <c r="W2018">
        <f t="shared" si="761"/>
        <v>0.3510650702915693</v>
      </c>
      <c r="X2018">
        <f t="shared" si="762"/>
        <v>0.36667256029565415</v>
      </c>
      <c r="Y2018">
        <f t="shared" si="763"/>
        <v>0.38297392093752503</v>
      </c>
      <c r="Z2018" s="1">
        <f t="shared" si="764"/>
        <v>0.4</v>
      </c>
      <c r="AA2018" s="1">
        <f t="shared" si="764"/>
        <v>0.4</v>
      </c>
      <c r="AB2018" s="1">
        <f t="shared" si="764"/>
        <v>0.4</v>
      </c>
      <c r="AC2018" s="1">
        <f t="shared" si="764"/>
        <v>0.4</v>
      </c>
      <c r="AD2018" s="1">
        <f t="shared" si="765"/>
        <v>0.4</v>
      </c>
      <c r="AE2018" s="1">
        <f t="shared" si="765"/>
        <v>0.4</v>
      </c>
      <c r="AF2018" s="1">
        <f t="shared" si="765"/>
        <v>0.4</v>
      </c>
      <c r="AG2018" s="1">
        <f t="shared" si="766"/>
        <v>0.4</v>
      </c>
      <c r="AH2018" s="1">
        <f t="shared" si="766"/>
        <v>0.4</v>
      </c>
      <c r="AI2018" s="1">
        <f t="shared" si="767"/>
        <v>0.4</v>
      </c>
      <c r="AJ2018">
        <v>0.4</v>
      </c>
      <c r="AK2018">
        <v>0.41</v>
      </c>
      <c r="AL2018">
        <v>0.39</v>
      </c>
      <c r="AM2018">
        <v>0.48</v>
      </c>
      <c r="AN2018" t="s">
        <v>9894</v>
      </c>
      <c r="AO2018" t="s">
        <v>10254</v>
      </c>
      <c r="AP2018" t="s">
        <v>9882</v>
      </c>
      <c r="AQ2018" t="s">
        <v>9894</v>
      </c>
      <c r="AR2018" t="s">
        <v>9892</v>
      </c>
      <c r="AS2018" t="s">
        <v>9892</v>
      </c>
      <c r="AT2018" t="s">
        <v>9891</v>
      </c>
      <c r="AU2018">
        <v>0.21</v>
      </c>
      <c r="AV2018">
        <v>0.71</v>
      </c>
      <c r="AW2018" t="s">
        <v>10252</v>
      </c>
      <c r="AX2018" t="s">
        <v>9880</v>
      </c>
      <c r="AY2018" t="s">
        <v>9706</v>
      </c>
      <c r="AZ2018" t="s">
        <v>9759</v>
      </c>
      <c r="BA2018" t="s">
        <v>10322</v>
      </c>
      <c r="BB2018" t="s">
        <v>9392</v>
      </c>
      <c r="BC2018" t="s">
        <v>10394</v>
      </c>
      <c r="BD2018" t="s">
        <v>9716</v>
      </c>
      <c r="BE2018" t="s">
        <v>9894</v>
      </c>
      <c r="BF2018">
        <v>0.71</v>
      </c>
      <c r="BG2018" t="s">
        <v>10252</v>
      </c>
      <c r="BH2018" t="s">
        <v>8310</v>
      </c>
      <c r="BI2018" t="s">
        <v>8310</v>
      </c>
      <c r="BJ2018" t="s">
        <v>8310</v>
      </c>
      <c r="BK2018" t="s">
        <v>8310</v>
      </c>
      <c r="BL2018" t="s">
        <v>8310</v>
      </c>
      <c r="BM2018" t="s">
        <v>8310</v>
      </c>
      <c r="BN2018" t="s">
        <v>10376</v>
      </c>
      <c r="BO2018" t="s">
        <v>10376</v>
      </c>
      <c r="BP2018">
        <v>0.01</v>
      </c>
      <c r="BQ2018">
        <f t="shared" si="768"/>
        <v>0</v>
      </c>
      <c r="BR2018">
        <f t="shared" si="769"/>
        <v>-4.2565197656187492E-2</v>
      </c>
    </row>
    <row r="2019" spans="1:70" hidden="1" x14ac:dyDescent="0.3">
      <c r="A2019" t="s">
        <v>9833</v>
      </c>
      <c r="B2019" t="s">
        <v>9834</v>
      </c>
      <c r="C2019" t="str">
        <f>VLOOKUP(historical_emissions[[#This Row],[Country]],'Liste-Pays'!A:B,2,0)</f>
        <v>CSA</v>
      </c>
      <c r="D2019" t="s">
        <v>41</v>
      </c>
      <c r="E2019" t="s">
        <v>328</v>
      </c>
      <c r="F2019" t="s">
        <v>43</v>
      </c>
      <c r="G2019" t="s">
        <v>44</v>
      </c>
      <c r="H2019">
        <f t="shared" si="746"/>
        <v>0.26608357628765827</v>
      </c>
      <c r="I2019">
        <f t="shared" si="747"/>
        <v>0.26985748298665874</v>
      </c>
      <c r="J2019">
        <f t="shared" si="748"/>
        <v>0.27368491561901992</v>
      </c>
      <c r="K2019">
        <f t="shared" si="749"/>
        <v>0.2775666333517724</v>
      </c>
      <c r="L2019">
        <f t="shared" si="750"/>
        <v>0.28150340611933627</v>
      </c>
      <c r="M2019">
        <f t="shared" si="751"/>
        <v>0.28549601477623698</v>
      </c>
      <c r="N2019">
        <f t="shared" si="752"/>
        <v>0.28954525125198693</v>
      </c>
      <c r="O2019">
        <f t="shared" si="753"/>
        <v>0.29365191870816365</v>
      </c>
      <c r="P2019">
        <f t="shared" si="754"/>
        <v>0.29781683169771622</v>
      </c>
      <c r="Q2019">
        <f t="shared" si="755"/>
        <v>0.3020408163265309</v>
      </c>
      <c r="R2019">
        <f t="shared" si="756"/>
        <v>0.30632471041728815</v>
      </c>
      <c r="S2019">
        <f t="shared" si="757"/>
        <v>0.31066936367564407</v>
      </c>
      <c r="T2019">
        <f t="shared" si="758"/>
        <v>0.31507563785876846</v>
      </c>
      <c r="U2019">
        <f t="shared" si="759"/>
        <v>0.3195444069462734</v>
      </c>
      <c r="V2019">
        <f t="shared" si="760"/>
        <v>0.3240765573135661</v>
      </c>
      <c r="W2019">
        <f t="shared" si="761"/>
        <v>0.32867298790766059</v>
      </c>
      <c r="X2019">
        <f t="shared" si="762"/>
        <v>0.33333461042548279</v>
      </c>
      <c r="Y2019">
        <f t="shared" si="763"/>
        <v>0.33806234949470465</v>
      </c>
      <c r="Z2019" s="1">
        <f t="shared" si="764"/>
        <v>0.34285714285714292</v>
      </c>
      <c r="AA2019" s="1">
        <f t="shared" si="764"/>
        <v>0.34818325474366374</v>
      </c>
      <c r="AB2019" s="1">
        <f t="shared" si="764"/>
        <v>0.35359210507801547</v>
      </c>
      <c r="AC2019" s="1">
        <f t="shared" si="764"/>
        <v>0.35908497916003695</v>
      </c>
      <c r="AD2019" s="1">
        <f t="shared" si="765"/>
        <v>0.36466318225604843</v>
      </c>
      <c r="AE2019" s="1">
        <f t="shared" si="765"/>
        <v>0.37032803990902058</v>
      </c>
      <c r="AF2019" s="1">
        <f t="shared" si="765"/>
        <v>0.37608089825356217</v>
      </c>
      <c r="AG2019" s="1">
        <f t="shared" si="766"/>
        <v>0.38192312433580056</v>
      </c>
      <c r="AH2019" s="1">
        <f t="shared" si="766"/>
        <v>0.38785610643823165</v>
      </c>
      <c r="AI2019" s="1">
        <f t="shared" si="767"/>
        <v>0.39388125440961602</v>
      </c>
      <c r="AJ2019">
        <v>0.4</v>
      </c>
      <c r="AK2019">
        <v>0.43</v>
      </c>
      <c r="AL2019">
        <v>0.42</v>
      </c>
      <c r="AM2019">
        <v>0.37</v>
      </c>
      <c r="AN2019" t="s">
        <v>7624</v>
      </c>
      <c r="AO2019" t="s">
        <v>7624</v>
      </c>
      <c r="AP2019" t="s">
        <v>7624</v>
      </c>
      <c r="AQ2019" t="s">
        <v>9894</v>
      </c>
      <c r="AR2019" t="s">
        <v>9892</v>
      </c>
      <c r="AS2019" t="s">
        <v>10223</v>
      </c>
      <c r="AT2019" t="s">
        <v>9721</v>
      </c>
      <c r="AU2019">
        <v>0.37</v>
      </c>
      <c r="AV2019">
        <v>0.42</v>
      </c>
      <c r="AW2019" t="s">
        <v>10325</v>
      </c>
      <c r="AX2019" t="s">
        <v>9893</v>
      </c>
      <c r="AY2019" t="s">
        <v>10254</v>
      </c>
      <c r="AZ2019" t="s">
        <v>9882</v>
      </c>
      <c r="BA2019" t="s">
        <v>9894</v>
      </c>
      <c r="BB2019" t="s">
        <v>9882</v>
      </c>
      <c r="BC2019" t="s">
        <v>9882</v>
      </c>
      <c r="BD2019" t="s">
        <v>9718</v>
      </c>
      <c r="BE2019" t="s">
        <v>9720</v>
      </c>
      <c r="BF2019">
        <v>0.49</v>
      </c>
      <c r="BG2019" t="s">
        <v>10212</v>
      </c>
      <c r="BH2019" t="s">
        <v>7621</v>
      </c>
      <c r="BI2019" t="s">
        <v>10212</v>
      </c>
      <c r="BJ2019" t="s">
        <v>9466</v>
      </c>
      <c r="BK2019" t="s">
        <v>9466</v>
      </c>
      <c r="BL2019" t="s">
        <v>10212</v>
      </c>
      <c r="BM2019" t="s">
        <v>7621</v>
      </c>
      <c r="BN2019" t="s">
        <v>7621</v>
      </c>
      <c r="BO2019" t="s">
        <v>9466</v>
      </c>
      <c r="BP2019">
        <v>0.14000000000000001</v>
      </c>
      <c r="BQ2019">
        <f t="shared" si="768"/>
        <v>-1.5296863975959973E-2</v>
      </c>
      <c r="BR2019">
        <f t="shared" si="769"/>
        <v>-1.3984813973778265E-2</v>
      </c>
    </row>
    <row r="2020" spans="1:70" hidden="1" x14ac:dyDescent="0.3">
      <c r="A2020" t="s">
        <v>7020</v>
      </c>
      <c r="B2020" t="s">
        <v>7021</v>
      </c>
      <c r="C2020" t="str">
        <f>VLOOKUP(historical_emissions[[#This Row],[Country]],'Liste-Pays'!A:B,2,0)</f>
        <v>AFR</v>
      </c>
      <c r="D2020" t="s">
        <v>41</v>
      </c>
      <c r="E2020" t="s">
        <v>1048</v>
      </c>
      <c r="F2020" t="s">
        <v>43</v>
      </c>
      <c r="G2020" t="s">
        <v>44</v>
      </c>
      <c r="H2020">
        <f t="shared" si="746"/>
        <v>4.1666666666666625</v>
      </c>
      <c r="I2020">
        <f t="shared" si="747"/>
        <v>3.8403527527494208</v>
      </c>
      <c r="J2020">
        <f t="shared" si="748"/>
        <v>3.5395942237320162</v>
      </c>
      <c r="K2020">
        <f t="shared" si="749"/>
        <v>3.2623897009740506</v>
      </c>
      <c r="L2020">
        <f t="shared" si="750"/>
        <v>3.0068945444824959</v>
      </c>
      <c r="M2020">
        <f t="shared" si="751"/>
        <v>2.7714085778713393</v>
      </c>
      <c r="N2020">
        <f t="shared" si="752"/>
        <v>2.5543647746451756</v>
      </c>
      <c r="O2020">
        <f t="shared" si="753"/>
        <v>2.3543188305203433</v>
      </c>
      <c r="P2020">
        <f t="shared" si="754"/>
        <v>2.1699395523932656</v>
      </c>
      <c r="Q2020">
        <f t="shared" si="755"/>
        <v>1.9999999999999998</v>
      </c>
      <c r="R2020">
        <f t="shared" si="756"/>
        <v>1.8433693213197235</v>
      </c>
      <c r="S2020">
        <f t="shared" si="757"/>
        <v>1.6990052273913692</v>
      </c>
      <c r="T2020">
        <f t="shared" si="758"/>
        <v>1.5659470564675455</v>
      </c>
      <c r="U2020">
        <f t="shared" si="759"/>
        <v>1.4433093813515991</v>
      </c>
      <c r="V2020">
        <f t="shared" si="760"/>
        <v>1.3302761173782438</v>
      </c>
      <c r="W2020">
        <f t="shared" si="761"/>
        <v>1.2260950918296851</v>
      </c>
      <c r="X2020">
        <f t="shared" si="762"/>
        <v>1.1300730386497655</v>
      </c>
      <c r="Y2020">
        <f t="shared" si="763"/>
        <v>1.041570985148768</v>
      </c>
      <c r="Z2020" s="1">
        <f t="shared" si="764"/>
        <v>0.9600000000000003</v>
      </c>
      <c r="AA2020" s="1">
        <f t="shared" si="764"/>
        <v>0.87952888901418902</v>
      </c>
      <c r="AB2020" s="1">
        <f t="shared" si="764"/>
        <v>0.80580319438597225</v>
      </c>
      <c r="AC2020" s="1">
        <f t="shared" si="764"/>
        <v>0.73825748783581102</v>
      </c>
      <c r="AD2020" s="1">
        <f t="shared" si="765"/>
        <v>0.67637373758607999</v>
      </c>
      <c r="AE2020" s="1">
        <f t="shared" si="765"/>
        <v>0.61967733539318681</v>
      </c>
      <c r="AF2020" s="1">
        <f t="shared" si="765"/>
        <v>0.56773345661004415</v>
      </c>
      <c r="AG2020" s="1">
        <f t="shared" si="766"/>
        <v>0.52014372536293463</v>
      </c>
      <c r="AH2020" s="1">
        <f t="shared" si="766"/>
        <v>0.47654315926683666</v>
      </c>
      <c r="AI2020" s="1">
        <f t="shared" si="767"/>
        <v>0.43659737024715883</v>
      </c>
      <c r="AJ2020">
        <v>0.4</v>
      </c>
      <c r="AK2020">
        <v>0.26</v>
      </c>
      <c r="AL2020">
        <v>0.31</v>
      </c>
      <c r="AM2020">
        <v>0.25</v>
      </c>
      <c r="AN2020" t="s">
        <v>10324</v>
      </c>
      <c r="AO2020" t="s">
        <v>10225</v>
      </c>
      <c r="AP2020" t="s">
        <v>7621</v>
      </c>
      <c r="AQ2020" t="s">
        <v>10212</v>
      </c>
      <c r="AR2020" t="s">
        <v>10212</v>
      </c>
      <c r="AS2020" t="s">
        <v>9590</v>
      </c>
      <c r="AT2020" t="s">
        <v>9468</v>
      </c>
      <c r="AU2020">
        <v>0.12</v>
      </c>
      <c r="AV2020">
        <v>0.12</v>
      </c>
      <c r="AW2020" t="s">
        <v>9472</v>
      </c>
      <c r="AX2020" t="s">
        <v>9466</v>
      </c>
      <c r="AY2020" t="s">
        <v>9469</v>
      </c>
      <c r="AZ2020" t="s">
        <v>9467</v>
      </c>
      <c r="BA2020" t="s">
        <v>9377</v>
      </c>
      <c r="BB2020" t="s">
        <v>9378</v>
      </c>
      <c r="BC2020" t="s">
        <v>9377</v>
      </c>
      <c r="BD2020" t="s">
        <v>9377</v>
      </c>
      <c r="BE2020" t="s">
        <v>9377</v>
      </c>
      <c r="BF2020">
        <v>0.05</v>
      </c>
      <c r="BG2020" t="s">
        <v>9377</v>
      </c>
      <c r="BH2020" t="s">
        <v>9378</v>
      </c>
      <c r="BI2020" t="s">
        <v>9377</v>
      </c>
      <c r="BJ2020" t="s">
        <v>9467</v>
      </c>
      <c r="BK2020" t="s">
        <v>9473</v>
      </c>
      <c r="BL2020" t="s">
        <v>9377</v>
      </c>
      <c r="BM2020" t="s">
        <v>9377</v>
      </c>
      <c r="BN2020" t="s">
        <v>9376</v>
      </c>
      <c r="BO2020" t="s">
        <v>9377</v>
      </c>
      <c r="BP2020">
        <v>0.12</v>
      </c>
      <c r="BQ2020">
        <f t="shared" si="768"/>
        <v>9.1493425617896973E-2</v>
      </c>
      <c r="BR2020">
        <f t="shared" si="769"/>
        <v>8.496977619663304E-2</v>
      </c>
    </row>
    <row r="2021" spans="1:70" hidden="1" x14ac:dyDescent="0.3">
      <c r="A2021" t="s">
        <v>7987</v>
      </c>
      <c r="B2021" t="s">
        <v>7988</v>
      </c>
      <c r="C2021" t="str">
        <f>VLOOKUP(historical_emissions[[#This Row],[Country]],'Liste-Pays'!A:B,2,0)</f>
        <v>AFR</v>
      </c>
      <c r="D2021" t="s">
        <v>41</v>
      </c>
      <c r="E2021" t="s">
        <v>535</v>
      </c>
      <c r="F2021" t="s">
        <v>561</v>
      </c>
      <c r="G2021" t="s">
        <v>44</v>
      </c>
      <c r="H2021" t="e">
        <f t="shared" si="746"/>
        <v>#DIV/0!</v>
      </c>
      <c r="I2021" t="e">
        <f t="shared" si="747"/>
        <v>#DIV/0!</v>
      </c>
      <c r="J2021" t="e">
        <f t="shared" si="748"/>
        <v>#DIV/0!</v>
      </c>
      <c r="K2021" t="e">
        <f t="shared" si="749"/>
        <v>#DIV/0!</v>
      </c>
      <c r="L2021" t="e">
        <f t="shared" si="750"/>
        <v>#DIV/0!</v>
      </c>
      <c r="M2021" t="e">
        <f t="shared" si="751"/>
        <v>#DIV/0!</v>
      </c>
      <c r="N2021" t="e">
        <f t="shared" si="752"/>
        <v>#DIV/0!</v>
      </c>
      <c r="O2021" t="e">
        <f t="shared" si="753"/>
        <v>#DIV/0!</v>
      </c>
      <c r="P2021" t="e">
        <f t="shared" si="754"/>
        <v>#DIV/0!</v>
      </c>
      <c r="Q2021" t="e">
        <f t="shared" si="755"/>
        <v>#DIV/0!</v>
      </c>
      <c r="R2021" t="e">
        <f t="shared" si="756"/>
        <v>#DIV/0!</v>
      </c>
      <c r="S2021" t="e">
        <f t="shared" si="757"/>
        <v>#DIV/0!</v>
      </c>
      <c r="T2021" t="e">
        <f t="shared" si="758"/>
        <v>#DIV/0!</v>
      </c>
      <c r="U2021" t="e">
        <f t="shared" si="759"/>
        <v>#DIV/0!</v>
      </c>
      <c r="V2021" t="e">
        <f t="shared" si="760"/>
        <v>#DIV/0!</v>
      </c>
      <c r="W2021" t="e">
        <f t="shared" si="761"/>
        <v>#DIV/0!</v>
      </c>
      <c r="X2021" t="e">
        <f t="shared" si="762"/>
        <v>#DIV/0!</v>
      </c>
      <c r="Y2021" t="e">
        <f t="shared" si="763"/>
        <v>#DIV/0!</v>
      </c>
      <c r="Z2021" s="1" t="e">
        <f t="shared" si="764"/>
        <v>#DIV/0!</v>
      </c>
      <c r="AA2021" s="1" t="e">
        <f t="shared" si="764"/>
        <v>#DIV/0!</v>
      </c>
      <c r="AB2021" s="1" t="e">
        <f t="shared" si="764"/>
        <v>#DIV/0!</v>
      </c>
      <c r="AC2021" s="1" t="e">
        <f t="shared" si="764"/>
        <v>#DIV/0!</v>
      </c>
      <c r="AD2021" s="1" t="e">
        <f t="shared" si="765"/>
        <v>#DIV/0!</v>
      </c>
      <c r="AE2021" s="1" t="e">
        <f t="shared" si="765"/>
        <v>#DIV/0!</v>
      </c>
      <c r="AF2021" s="1" t="e">
        <f t="shared" si="765"/>
        <v>#DIV/0!</v>
      </c>
      <c r="AG2021" s="1" t="e">
        <f t="shared" si="766"/>
        <v>#DIV/0!</v>
      </c>
      <c r="AH2021" s="1" t="e">
        <f t="shared" si="766"/>
        <v>#DIV/0!</v>
      </c>
      <c r="AI2021" s="1" t="e">
        <f t="shared" si="767"/>
        <v>#DIV/0!</v>
      </c>
      <c r="AJ2021">
        <v>0.39</v>
      </c>
      <c r="AK2021">
        <v>0.37</v>
      </c>
      <c r="AL2021">
        <v>0.35</v>
      </c>
      <c r="AM2021">
        <v>0.32</v>
      </c>
      <c r="AN2021" t="s">
        <v>7622</v>
      </c>
      <c r="AO2021" t="s">
        <v>9782</v>
      </c>
      <c r="AP2021" t="s">
        <v>9464</v>
      </c>
      <c r="AQ2021" t="s">
        <v>7620</v>
      </c>
      <c r="AR2021" t="s">
        <v>10318</v>
      </c>
      <c r="AS2021" t="s">
        <v>7621</v>
      </c>
      <c r="AT2021" t="s">
        <v>10212</v>
      </c>
      <c r="AU2021">
        <v>0.18</v>
      </c>
      <c r="AV2021">
        <v>0.17</v>
      </c>
      <c r="AW2021" t="s">
        <v>9466</v>
      </c>
      <c r="AX2021" t="s">
        <v>9473</v>
      </c>
      <c r="AY2021" t="s">
        <v>9472</v>
      </c>
      <c r="AZ2021" t="s">
        <v>9471</v>
      </c>
      <c r="BA2021" t="s">
        <v>10381</v>
      </c>
      <c r="BB2021" t="s">
        <v>9376</v>
      </c>
      <c r="BC2021" t="s">
        <v>9377</v>
      </c>
      <c r="BD2021" t="s">
        <v>9379</v>
      </c>
      <c r="BE2021" t="s">
        <v>10372</v>
      </c>
      <c r="BF2021">
        <v>0</v>
      </c>
      <c r="BG2021" t="s">
        <v>8310</v>
      </c>
      <c r="BH2021" t="s">
        <v>8310</v>
      </c>
      <c r="BI2021" t="s">
        <v>8310</v>
      </c>
      <c r="BJ2021" t="s">
        <v>8310</v>
      </c>
      <c r="BK2021" t="s">
        <v>8310</v>
      </c>
      <c r="BL2021" t="s">
        <v>8310</v>
      </c>
      <c r="BM2021" t="s">
        <v>8310</v>
      </c>
      <c r="BN2021" t="s">
        <v>8310</v>
      </c>
      <c r="BO2021" t="s">
        <v>8310</v>
      </c>
      <c r="BP2021">
        <v>0</v>
      </c>
      <c r="BQ2021" t="e">
        <f t="shared" si="768"/>
        <v>#DIV/0!</v>
      </c>
      <c r="BR2021">
        <f t="shared" si="769"/>
        <v>7.280883059590626E-2</v>
      </c>
    </row>
    <row r="2022" spans="1:70" hidden="1" x14ac:dyDescent="0.3">
      <c r="A2022" t="s">
        <v>7987</v>
      </c>
      <c r="B2022" t="s">
        <v>7988</v>
      </c>
      <c r="C2022" t="str">
        <f>VLOOKUP(historical_emissions[[#This Row],[Country]],'Liste-Pays'!A:B,2,0)</f>
        <v>AFR</v>
      </c>
      <c r="D2022" t="s">
        <v>41</v>
      </c>
      <c r="E2022" t="s">
        <v>42</v>
      </c>
      <c r="F2022" t="s">
        <v>561</v>
      </c>
      <c r="G2022" t="s">
        <v>44</v>
      </c>
      <c r="H2022" t="e">
        <f t="shared" si="746"/>
        <v>#DIV/0!</v>
      </c>
      <c r="I2022" t="e">
        <f t="shared" si="747"/>
        <v>#DIV/0!</v>
      </c>
      <c r="J2022" t="e">
        <f t="shared" si="748"/>
        <v>#DIV/0!</v>
      </c>
      <c r="K2022" t="e">
        <f t="shared" si="749"/>
        <v>#DIV/0!</v>
      </c>
      <c r="L2022" t="e">
        <f t="shared" si="750"/>
        <v>#DIV/0!</v>
      </c>
      <c r="M2022" t="e">
        <f t="shared" si="751"/>
        <v>#DIV/0!</v>
      </c>
      <c r="N2022" t="e">
        <f t="shared" si="752"/>
        <v>#DIV/0!</v>
      </c>
      <c r="O2022" t="e">
        <f t="shared" si="753"/>
        <v>#DIV/0!</v>
      </c>
      <c r="P2022" t="e">
        <f t="shared" si="754"/>
        <v>#DIV/0!</v>
      </c>
      <c r="Q2022" t="e">
        <f t="shared" si="755"/>
        <v>#DIV/0!</v>
      </c>
      <c r="R2022" t="e">
        <f t="shared" si="756"/>
        <v>#DIV/0!</v>
      </c>
      <c r="S2022" t="e">
        <f t="shared" si="757"/>
        <v>#DIV/0!</v>
      </c>
      <c r="T2022" t="e">
        <f t="shared" si="758"/>
        <v>#DIV/0!</v>
      </c>
      <c r="U2022" t="e">
        <f t="shared" si="759"/>
        <v>#DIV/0!</v>
      </c>
      <c r="V2022" t="e">
        <f t="shared" si="760"/>
        <v>#DIV/0!</v>
      </c>
      <c r="W2022" t="e">
        <f t="shared" si="761"/>
        <v>#DIV/0!</v>
      </c>
      <c r="X2022" t="e">
        <f t="shared" si="762"/>
        <v>#DIV/0!</v>
      </c>
      <c r="Y2022" t="e">
        <f t="shared" si="763"/>
        <v>#DIV/0!</v>
      </c>
      <c r="Z2022" s="1" t="e">
        <f t="shared" si="764"/>
        <v>#DIV/0!</v>
      </c>
      <c r="AA2022" s="1" t="e">
        <f t="shared" si="764"/>
        <v>#DIV/0!</v>
      </c>
      <c r="AB2022" s="1" t="e">
        <f t="shared" si="764"/>
        <v>#DIV/0!</v>
      </c>
      <c r="AC2022" s="1" t="e">
        <f t="shared" si="764"/>
        <v>#DIV/0!</v>
      </c>
      <c r="AD2022" s="1" t="e">
        <f t="shared" si="765"/>
        <v>#DIV/0!</v>
      </c>
      <c r="AE2022" s="1" t="e">
        <f t="shared" si="765"/>
        <v>#DIV/0!</v>
      </c>
      <c r="AF2022" s="1" t="e">
        <f t="shared" si="765"/>
        <v>#DIV/0!</v>
      </c>
      <c r="AG2022" s="1" t="e">
        <f t="shared" si="766"/>
        <v>#DIV/0!</v>
      </c>
      <c r="AH2022" s="1" t="e">
        <f t="shared" si="766"/>
        <v>#DIV/0!</v>
      </c>
      <c r="AI2022" s="1" t="e">
        <f t="shared" si="767"/>
        <v>#DIV/0!</v>
      </c>
      <c r="AJ2022">
        <v>0.39</v>
      </c>
      <c r="AK2022">
        <v>0.37</v>
      </c>
      <c r="AL2022">
        <v>0.35</v>
      </c>
      <c r="AM2022">
        <v>0.32</v>
      </c>
      <c r="AN2022" t="s">
        <v>7622</v>
      </c>
      <c r="AO2022" t="s">
        <v>9782</v>
      </c>
      <c r="AP2022" t="s">
        <v>9464</v>
      </c>
      <c r="AQ2022" t="s">
        <v>7620</v>
      </c>
      <c r="AR2022" t="s">
        <v>10318</v>
      </c>
      <c r="AS2022" t="s">
        <v>7621</v>
      </c>
      <c r="AT2022" t="s">
        <v>10212</v>
      </c>
      <c r="AU2022">
        <v>0.18</v>
      </c>
      <c r="AV2022">
        <v>0.17</v>
      </c>
      <c r="AW2022" t="s">
        <v>9466</v>
      </c>
      <c r="AX2022" t="s">
        <v>9473</v>
      </c>
      <c r="AY2022" t="s">
        <v>9472</v>
      </c>
      <c r="AZ2022" t="s">
        <v>9471</v>
      </c>
      <c r="BA2022" t="s">
        <v>10381</v>
      </c>
      <c r="BB2022" t="s">
        <v>9376</v>
      </c>
      <c r="BC2022" t="s">
        <v>9377</v>
      </c>
      <c r="BD2022" t="s">
        <v>9379</v>
      </c>
      <c r="BE2022" t="s">
        <v>10372</v>
      </c>
      <c r="BF2022">
        <v>0</v>
      </c>
      <c r="BG2022" t="s">
        <v>8310</v>
      </c>
      <c r="BH2022" t="s">
        <v>8310</v>
      </c>
      <c r="BI2022" t="s">
        <v>8310</v>
      </c>
      <c r="BJ2022" t="s">
        <v>8310</v>
      </c>
      <c r="BK2022" t="s">
        <v>8310</v>
      </c>
      <c r="BL2022" t="s">
        <v>8310</v>
      </c>
      <c r="BM2022" t="s">
        <v>8310</v>
      </c>
      <c r="BN2022" t="s">
        <v>8310</v>
      </c>
      <c r="BO2022" t="s">
        <v>8310</v>
      </c>
      <c r="BP2022">
        <v>0</v>
      </c>
      <c r="BQ2022" t="e">
        <f t="shared" si="768"/>
        <v>#DIV/0!</v>
      </c>
      <c r="BR2022">
        <f t="shared" si="769"/>
        <v>7.280883059590626E-2</v>
      </c>
    </row>
    <row r="2023" spans="1:70" hidden="1" x14ac:dyDescent="0.3">
      <c r="A2023" t="s">
        <v>10277</v>
      </c>
      <c r="B2023" t="s">
        <v>10278</v>
      </c>
      <c r="C2023" t="str">
        <f>VLOOKUP(historical_emissions[[#This Row],[Country]],'Liste-Pays'!A:B,2,0)</f>
        <v>CSA</v>
      </c>
      <c r="D2023" t="s">
        <v>41</v>
      </c>
      <c r="E2023" t="s">
        <v>535</v>
      </c>
      <c r="F2023" t="s">
        <v>43</v>
      </c>
      <c r="G2023" t="s">
        <v>44</v>
      </c>
      <c r="H2023">
        <f t="shared" si="746"/>
        <v>0.47666666666666663</v>
      </c>
      <c r="I2023">
        <f t="shared" si="747"/>
        <v>0.47666666666666663</v>
      </c>
      <c r="J2023">
        <f t="shared" si="748"/>
        <v>0.47666666666666663</v>
      </c>
      <c r="K2023">
        <f t="shared" si="749"/>
        <v>0.47666666666666663</v>
      </c>
      <c r="L2023">
        <f t="shared" si="750"/>
        <v>0.47666666666666663</v>
      </c>
      <c r="M2023">
        <f t="shared" si="751"/>
        <v>0.47666666666666663</v>
      </c>
      <c r="N2023">
        <f t="shared" si="752"/>
        <v>0.47666666666666663</v>
      </c>
      <c r="O2023">
        <f t="shared" si="753"/>
        <v>0.47666666666666663</v>
      </c>
      <c r="P2023">
        <f t="shared" si="754"/>
        <v>0.47666666666666663</v>
      </c>
      <c r="Q2023">
        <f t="shared" si="755"/>
        <v>0.47666666666666663</v>
      </c>
      <c r="R2023">
        <f t="shared" si="756"/>
        <v>0.47666666666666663</v>
      </c>
      <c r="S2023">
        <f t="shared" si="757"/>
        <v>0.47666666666666663</v>
      </c>
      <c r="T2023">
        <f t="shared" si="758"/>
        <v>0.47666666666666663</v>
      </c>
      <c r="U2023">
        <f t="shared" si="759"/>
        <v>0.47666666666666663</v>
      </c>
      <c r="V2023">
        <f t="shared" si="760"/>
        <v>0.47666666666666663</v>
      </c>
      <c r="W2023">
        <f t="shared" si="761"/>
        <v>0.47666666666666663</v>
      </c>
      <c r="X2023">
        <f t="shared" si="762"/>
        <v>0.47666666666666663</v>
      </c>
      <c r="Y2023">
        <f t="shared" si="763"/>
        <v>0.47666666666666663</v>
      </c>
      <c r="Z2023" s="1">
        <f t="shared" si="764"/>
        <v>0.47666666666666663</v>
      </c>
      <c r="AA2023" s="1">
        <f t="shared" si="764"/>
        <v>0.46719669855483015</v>
      </c>
      <c r="AB2023" s="1">
        <f t="shared" si="764"/>
        <v>0.45791487092419481</v>
      </c>
      <c r="AC2023" s="1">
        <f t="shared" si="764"/>
        <v>0.44881744597540912</v>
      </c>
      <c r="AD2023" s="1">
        <f t="shared" si="765"/>
        <v>0.43990076016822799</v>
      </c>
      <c r="AE2023" s="1">
        <f t="shared" si="765"/>
        <v>0.43116122274620194</v>
      </c>
      <c r="AF2023" s="1">
        <f t="shared" si="765"/>
        <v>0.42259531429067687</v>
      </c>
      <c r="AG2023" s="1">
        <f t="shared" si="766"/>
        <v>0.41419958530352119</v>
      </c>
      <c r="AH2023" s="1">
        <f t="shared" si="766"/>
        <v>0.4059706548180102</v>
      </c>
      <c r="AI2023" s="1">
        <f t="shared" si="767"/>
        <v>0.39790520903730825</v>
      </c>
      <c r="AJ2023">
        <v>0.39</v>
      </c>
      <c r="AK2023">
        <v>0.4</v>
      </c>
      <c r="AL2023">
        <v>0.38</v>
      </c>
      <c r="AM2023">
        <v>0.33</v>
      </c>
      <c r="AN2023" t="s">
        <v>10224</v>
      </c>
      <c r="AO2023" t="s">
        <v>10375</v>
      </c>
      <c r="AP2023" t="s">
        <v>9892</v>
      </c>
      <c r="AQ2023" t="s">
        <v>9894</v>
      </c>
      <c r="AR2023" t="s">
        <v>10223</v>
      </c>
      <c r="AS2023" t="s">
        <v>10375</v>
      </c>
      <c r="AT2023" t="s">
        <v>10323</v>
      </c>
      <c r="AU2023">
        <v>0.33</v>
      </c>
      <c r="AV2023">
        <v>0.33</v>
      </c>
      <c r="AW2023" t="s">
        <v>9769</v>
      </c>
      <c r="AX2023" t="s">
        <v>9783</v>
      </c>
      <c r="AY2023" t="s">
        <v>9782</v>
      </c>
      <c r="AZ2023" t="s">
        <v>10324</v>
      </c>
      <c r="BA2023" t="s">
        <v>10225</v>
      </c>
      <c r="BB2023" t="s">
        <v>10224</v>
      </c>
      <c r="BC2023" t="s">
        <v>10324</v>
      </c>
      <c r="BD2023" t="s">
        <v>10225</v>
      </c>
      <c r="BE2023" t="s">
        <v>9782</v>
      </c>
      <c r="BF2023">
        <v>0.27</v>
      </c>
      <c r="BG2023" t="s">
        <v>9464</v>
      </c>
      <c r="BH2023" t="s">
        <v>9589</v>
      </c>
      <c r="BI2023" t="s">
        <v>9464</v>
      </c>
      <c r="BJ2023" t="s">
        <v>9782</v>
      </c>
      <c r="BK2023" t="s">
        <v>9589</v>
      </c>
      <c r="BL2023" t="s">
        <v>10211</v>
      </c>
      <c r="BM2023" t="s">
        <v>9590</v>
      </c>
      <c r="BN2023" t="s">
        <v>9464</v>
      </c>
      <c r="BO2023" t="s">
        <v>7621</v>
      </c>
      <c r="BP2023">
        <v>0.22</v>
      </c>
      <c r="BQ2023">
        <f t="shared" si="768"/>
        <v>2.0269766762328834E-2</v>
      </c>
      <c r="BR2023">
        <f t="shared" si="769"/>
        <v>0</v>
      </c>
    </row>
    <row r="2024" spans="1:70" hidden="1" x14ac:dyDescent="0.3">
      <c r="A2024" t="s">
        <v>6540</v>
      </c>
      <c r="B2024" t="s">
        <v>6541</v>
      </c>
      <c r="C2024" t="str">
        <f>VLOOKUP(historical_emissions[[#This Row],[Country]],'Liste-Pays'!A:B,2,0)</f>
        <v>AFR</v>
      </c>
      <c r="D2024" t="s">
        <v>41</v>
      </c>
      <c r="E2024" t="s">
        <v>328</v>
      </c>
      <c r="F2024" t="s">
        <v>302</v>
      </c>
      <c r="G2024" t="s">
        <v>44</v>
      </c>
      <c r="H2024">
        <f t="shared" si="746"/>
        <v>0.68261818181818279</v>
      </c>
      <c r="I2024">
        <f t="shared" si="747"/>
        <v>0.67200129824610344</v>
      </c>
      <c r="J2024">
        <f t="shared" si="748"/>
        <v>0.66154954097711038</v>
      </c>
      <c r="K2024">
        <f t="shared" si="749"/>
        <v>0.65126034177206016</v>
      </c>
      <c r="L2024">
        <f t="shared" si="750"/>
        <v>0.6411311723360954</v>
      </c>
      <c r="M2024">
        <f t="shared" si="751"/>
        <v>0.63115954369738436</v>
      </c>
      <c r="N2024">
        <f t="shared" si="752"/>
        <v>0.62134300559552258</v>
      </c>
      <c r="O2024">
        <f t="shared" si="753"/>
        <v>0.61167914587944705</v>
      </c>
      <c r="P2024">
        <f t="shared" si="754"/>
        <v>0.60216558991471492</v>
      </c>
      <c r="Q2024">
        <f t="shared" si="755"/>
        <v>0.59280000000000066</v>
      </c>
      <c r="R2024">
        <f t="shared" si="756"/>
        <v>0.5835800747926686</v>
      </c>
      <c r="S2024">
        <f t="shared" si="757"/>
        <v>0.57450354874327991</v>
      </c>
      <c r="T2024">
        <f t="shared" si="758"/>
        <v>0.56556819153889415</v>
      </c>
      <c r="U2024">
        <f t="shared" si="759"/>
        <v>0.55677180755503008</v>
      </c>
      <c r="V2024">
        <f t="shared" si="760"/>
        <v>0.5481122353161495</v>
      </c>
      <c r="W2024">
        <f t="shared" si="761"/>
        <v>0.5395873469645327</v>
      </c>
      <c r="X2024">
        <f t="shared" si="762"/>
        <v>0.53119504773741444</v>
      </c>
      <c r="Y2024">
        <f t="shared" si="763"/>
        <v>0.52293327545225232</v>
      </c>
      <c r="Z2024" s="1">
        <f t="shared" si="764"/>
        <v>0.51480000000000048</v>
      </c>
      <c r="AA2024" s="1">
        <f t="shared" si="764"/>
        <v>0.50070409710779384</v>
      </c>
      <c r="AB2024" s="1">
        <f t="shared" si="764"/>
        <v>0.48699415862573969</v>
      </c>
      <c r="AC2024" s="1">
        <f t="shared" si="764"/>
        <v>0.47365961633929776</v>
      </c>
      <c r="AD2024" s="1">
        <f t="shared" si="765"/>
        <v>0.46069019140557865</v>
      </c>
      <c r="AE2024" s="1">
        <f t="shared" si="765"/>
        <v>0.44807588642996649</v>
      </c>
      <c r="AF2024" s="1">
        <f t="shared" si="765"/>
        <v>0.43580697775969407</v>
      </c>
      <c r="AG2024" s="1">
        <f t="shared" si="766"/>
        <v>0.42387400798843006</v>
      </c>
      <c r="AH2024" s="1">
        <f t="shared" si="766"/>
        <v>0.41226777866610032</v>
      </c>
      <c r="AI2024" s="1">
        <f t="shared" si="767"/>
        <v>0.40097934320832429</v>
      </c>
      <c r="AJ2024">
        <v>0.39</v>
      </c>
      <c r="AK2024">
        <v>0.39</v>
      </c>
      <c r="AL2024">
        <v>0.38</v>
      </c>
      <c r="AM2024">
        <v>0.38</v>
      </c>
      <c r="AN2024" t="s">
        <v>7624</v>
      </c>
      <c r="AO2024" t="s">
        <v>9891</v>
      </c>
      <c r="AP2024" t="s">
        <v>9891</v>
      </c>
      <c r="AQ2024" t="s">
        <v>10375</v>
      </c>
      <c r="AR2024" t="s">
        <v>9770</v>
      </c>
      <c r="AS2024" t="s">
        <v>9770</v>
      </c>
      <c r="AT2024" t="s">
        <v>10323</v>
      </c>
      <c r="AU2024">
        <v>0.33</v>
      </c>
      <c r="AV2024">
        <v>0.33</v>
      </c>
      <c r="AW2024" t="s">
        <v>10224</v>
      </c>
      <c r="AX2024" t="s">
        <v>10324</v>
      </c>
      <c r="AY2024" t="s">
        <v>9783</v>
      </c>
      <c r="AZ2024" t="s">
        <v>9783</v>
      </c>
      <c r="BA2024" t="s">
        <v>7622</v>
      </c>
      <c r="BB2024" t="s">
        <v>10225</v>
      </c>
      <c r="BC2024" t="s">
        <v>9782</v>
      </c>
      <c r="BD2024" t="s">
        <v>9782</v>
      </c>
      <c r="BE2024" t="s">
        <v>9589</v>
      </c>
      <c r="BF2024">
        <v>0.25</v>
      </c>
      <c r="BG2024" t="s">
        <v>10210</v>
      </c>
      <c r="BH2024" t="s">
        <v>9464</v>
      </c>
      <c r="BI2024" t="s">
        <v>9464</v>
      </c>
      <c r="BJ2024" t="s">
        <v>9590</v>
      </c>
      <c r="BK2024" t="s">
        <v>9590</v>
      </c>
      <c r="BL2024" t="s">
        <v>10211</v>
      </c>
      <c r="BM2024" t="s">
        <v>7620</v>
      </c>
      <c r="BN2024" t="s">
        <v>7620</v>
      </c>
      <c r="BO2024" t="s">
        <v>10318</v>
      </c>
      <c r="BP2024">
        <v>0.2</v>
      </c>
      <c r="BQ2024">
        <f t="shared" si="768"/>
        <v>2.8152162072626385E-2</v>
      </c>
      <c r="BR2024">
        <f t="shared" si="769"/>
        <v>1.5798903364902639E-2</v>
      </c>
    </row>
    <row r="2025" spans="1:70" hidden="1" x14ac:dyDescent="0.3">
      <c r="A2025" t="s">
        <v>1201</v>
      </c>
      <c r="B2025" t="s">
        <v>1202</v>
      </c>
      <c r="C2025" t="str">
        <f>VLOOKUP(historical_emissions[[#This Row],[Country]],'Liste-Pays'!A:B,2,0)</f>
        <v>SKO</v>
      </c>
      <c r="D2025" t="s">
        <v>41</v>
      </c>
      <c r="E2025" t="s">
        <v>328</v>
      </c>
      <c r="F2025" t="s">
        <v>148</v>
      </c>
      <c r="G2025" t="s">
        <v>44</v>
      </c>
      <c r="H2025">
        <f t="shared" si="746"/>
        <v>0.46800000000000014</v>
      </c>
      <c r="I2025">
        <f t="shared" si="747"/>
        <v>0.46800000000000014</v>
      </c>
      <c r="J2025">
        <f t="shared" si="748"/>
        <v>0.46800000000000014</v>
      </c>
      <c r="K2025">
        <f t="shared" si="749"/>
        <v>0.46800000000000014</v>
      </c>
      <c r="L2025">
        <f t="shared" si="750"/>
        <v>0.46800000000000014</v>
      </c>
      <c r="M2025">
        <f t="shared" si="751"/>
        <v>0.46800000000000014</v>
      </c>
      <c r="N2025">
        <f t="shared" si="752"/>
        <v>0.46800000000000014</v>
      </c>
      <c r="O2025">
        <f t="shared" si="753"/>
        <v>0.46800000000000014</v>
      </c>
      <c r="P2025">
        <f t="shared" si="754"/>
        <v>0.46800000000000014</v>
      </c>
      <c r="Q2025">
        <f t="shared" si="755"/>
        <v>0.46800000000000014</v>
      </c>
      <c r="R2025">
        <f t="shared" si="756"/>
        <v>0.46800000000000014</v>
      </c>
      <c r="S2025">
        <f t="shared" si="757"/>
        <v>0.46800000000000014</v>
      </c>
      <c r="T2025">
        <f t="shared" si="758"/>
        <v>0.46800000000000014</v>
      </c>
      <c r="U2025">
        <f t="shared" si="759"/>
        <v>0.46800000000000014</v>
      </c>
      <c r="V2025">
        <f t="shared" si="760"/>
        <v>0.46800000000000014</v>
      </c>
      <c r="W2025">
        <f t="shared" si="761"/>
        <v>0.46800000000000014</v>
      </c>
      <c r="X2025">
        <f t="shared" si="762"/>
        <v>0.46800000000000014</v>
      </c>
      <c r="Y2025">
        <f t="shared" si="763"/>
        <v>0.46800000000000014</v>
      </c>
      <c r="Z2025" s="1">
        <f t="shared" si="764"/>
        <v>0.46800000000000014</v>
      </c>
      <c r="AA2025" s="1">
        <f t="shared" si="764"/>
        <v>0.45954466485497525</v>
      </c>
      <c r="AB2025" s="1">
        <f t="shared" si="764"/>
        <v>0.45124209187322961</v>
      </c>
      <c r="AC2025" s="1">
        <f t="shared" si="764"/>
        <v>0.44308952110756666</v>
      </c>
      <c r="AD2025" s="1">
        <f t="shared" si="765"/>
        <v>0.43508424247463279</v>
      </c>
      <c r="AE2025" s="1">
        <f t="shared" si="765"/>
        <v>0.42722359485402961</v>
      </c>
      <c r="AF2025" s="1">
        <f t="shared" si="765"/>
        <v>0.4195049652037024</v>
      </c>
      <c r="AG2025" s="1">
        <f t="shared" si="766"/>
        <v>0.41192578769131072</v>
      </c>
      <c r="AH2025" s="1">
        <f t="shared" si="766"/>
        <v>0.40448354284129279</v>
      </c>
      <c r="AI2025" s="1">
        <f t="shared" si="767"/>
        <v>0.39717575669733945</v>
      </c>
      <c r="AJ2025">
        <v>0.39</v>
      </c>
      <c r="AK2025">
        <v>0.41</v>
      </c>
      <c r="AL2025">
        <v>0.45</v>
      </c>
      <c r="AM2025">
        <v>0.48</v>
      </c>
      <c r="AN2025" t="s">
        <v>9715</v>
      </c>
      <c r="AO2025" t="s">
        <v>9719</v>
      </c>
      <c r="AP2025" t="s">
        <v>9719</v>
      </c>
      <c r="AQ2025" t="s">
        <v>9375</v>
      </c>
      <c r="AR2025" t="s">
        <v>9716</v>
      </c>
      <c r="AS2025" t="s">
        <v>9715</v>
      </c>
      <c r="AT2025" t="s">
        <v>9398</v>
      </c>
      <c r="AU2025">
        <v>0.53</v>
      </c>
      <c r="AV2025">
        <v>0.48</v>
      </c>
      <c r="AW2025" t="s">
        <v>9882</v>
      </c>
      <c r="AX2025" t="s">
        <v>9882</v>
      </c>
      <c r="AY2025" t="s">
        <v>10223</v>
      </c>
      <c r="AZ2025" t="s">
        <v>7623</v>
      </c>
      <c r="BA2025" t="s">
        <v>9894</v>
      </c>
      <c r="BB2025" t="s">
        <v>9891</v>
      </c>
      <c r="BC2025" t="s">
        <v>9891</v>
      </c>
      <c r="BD2025" t="s">
        <v>9891</v>
      </c>
      <c r="BE2025" t="s">
        <v>10375</v>
      </c>
      <c r="BF2025">
        <v>0.4</v>
      </c>
      <c r="BG2025" t="s">
        <v>9892</v>
      </c>
      <c r="BH2025" t="s">
        <v>7624</v>
      </c>
      <c r="BI2025" t="s">
        <v>10325</v>
      </c>
      <c r="BJ2025" t="s">
        <v>9719</v>
      </c>
      <c r="BK2025" t="s">
        <v>10394</v>
      </c>
      <c r="BL2025" t="s">
        <v>10094</v>
      </c>
      <c r="BM2025" t="s">
        <v>9793</v>
      </c>
      <c r="BN2025" t="s">
        <v>10316</v>
      </c>
      <c r="BO2025" t="s">
        <v>10250</v>
      </c>
      <c r="BP2025">
        <v>2.78</v>
      </c>
      <c r="BQ2025">
        <f t="shared" si="768"/>
        <v>1.8399376147024249E-2</v>
      </c>
      <c r="BR2025">
        <f t="shared" si="769"/>
        <v>0</v>
      </c>
    </row>
    <row r="2026" spans="1:70" hidden="1" x14ac:dyDescent="0.3">
      <c r="A2026" t="s">
        <v>9840</v>
      </c>
      <c r="B2026" t="s">
        <v>9841</v>
      </c>
      <c r="C2026" t="str">
        <f>VLOOKUP(historical_emissions[[#This Row],[Country]],'Liste-Pays'!A:B,2,0)</f>
        <v>AFR</v>
      </c>
      <c r="D2026" t="s">
        <v>41</v>
      </c>
      <c r="E2026" t="s">
        <v>42</v>
      </c>
      <c r="F2026" t="s">
        <v>148</v>
      </c>
      <c r="G2026" t="s">
        <v>44</v>
      </c>
      <c r="H2026">
        <f t="shared" si="746"/>
        <v>1.2997028571428548</v>
      </c>
      <c r="I2026">
        <f t="shared" si="747"/>
        <v>1.2385655442018124</v>
      </c>
      <c r="J2026">
        <f t="shared" si="748"/>
        <v>1.1803040970889545</v>
      </c>
      <c r="K2026">
        <f t="shared" si="749"/>
        <v>1.1247832366455504</v>
      </c>
      <c r="L2026">
        <f t="shared" si="750"/>
        <v>1.0718740471706523</v>
      </c>
      <c r="M2026">
        <f t="shared" si="751"/>
        <v>1.0214536770875149</v>
      </c>
      <c r="N2026">
        <f t="shared" si="752"/>
        <v>0.97340505369050268</v>
      </c>
      <c r="O2026">
        <f t="shared" si="753"/>
        <v>0.92761661131014761</v>
      </c>
      <c r="P2026">
        <f t="shared" si="754"/>
        <v>0.88398203226517413</v>
      </c>
      <c r="Q2026">
        <f t="shared" si="755"/>
        <v>0.84239999999999893</v>
      </c>
      <c r="R2026">
        <f t="shared" si="756"/>
        <v>0.8027739638345085</v>
      </c>
      <c r="S2026">
        <f t="shared" si="757"/>
        <v>0.7650119147798784</v>
      </c>
      <c r="T2026">
        <f t="shared" si="758"/>
        <v>0.72902617189989427</v>
      </c>
      <c r="U2026">
        <f t="shared" si="759"/>
        <v>0.69473317872171958</v>
      </c>
      <c r="V2026">
        <f t="shared" si="760"/>
        <v>0.66205330922338979</v>
      </c>
      <c r="W2026">
        <f t="shared" si="761"/>
        <v>0.63091068294754848</v>
      </c>
      <c r="X2026">
        <f t="shared" si="762"/>
        <v>0.60123298881213316</v>
      </c>
      <c r="Y2026">
        <f t="shared" si="763"/>
        <v>0.57295131720890957</v>
      </c>
      <c r="Z2026" s="1">
        <f t="shared" si="764"/>
        <v>0.54599999999999971</v>
      </c>
      <c r="AA2026" s="1">
        <f t="shared" si="764"/>
        <v>0.52793425139677863</v>
      </c>
      <c r="AB2026" s="1">
        <f t="shared" si="764"/>
        <v>0.51046625237706444</v>
      </c>
      <c r="AC2026" s="1">
        <f t="shared" si="764"/>
        <v>0.49357622493041164</v>
      </c>
      <c r="AD2026" s="1">
        <f t="shared" si="765"/>
        <v>0.47724504545033891</v>
      </c>
      <c r="AE2026" s="1">
        <f t="shared" si="765"/>
        <v>0.46145422308176998</v>
      </c>
      <c r="AF2026" s="1">
        <f t="shared" si="765"/>
        <v>0.4461858787849019</v>
      </c>
      <c r="AG2026" s="1">
        <f t="shared" si="766"/>
        <v>0.43142272509179691</v>
      </c>
      <c r="AH2026" s="1">
        <f t="shared" si="766"/>
        <v>0.41714804653277682</v>
      </c>
      <c r="AI2026" s="1">
        <f t="shared" si="767"/>
        <v>0.40334568071045829</v>
      </c>
      <c r="AJ2026">
        <v>0.39</v>
      </c>
      <c r="AK2026">
        <v>0.37</v>
      </c>
      <c r="AL2026">
        <v>0.39</v>
      </c>
      <c r="AM2026">
        <v>0.54</v>
      </c>
      <c r="AN2026" t="s">
        <v>10375</v>
      </c>
      <c r="AO2026" t="s">
        <v>9769</v>
      </c>
      <c r="AP2026" t="s">
        <v>10223</v>
      </c>
      <c r="AQ2026" t="s">
        <v>9706</v>
      </c>
      <c r="AR2026" t="s">
        <v>7626</v>
      </c>
      <c r="AS2026" t="s">
        <v>7624</v>
      </c>
      <c r="AT2026" t="s">
        <v>9891</v>
      </c>
      <c r="AU2026">
        <v>0.39</v>
      </c>
      <c r="AV2026">
        <v>0.35</v>
      </c>
      <c r="AW2026" t="s">
        <v>9392</v>
      </c>
      <c r="AX2026" t="s">
        <v>9721</v>
      </c>
      <c r="AY2026" t="s">
        <v>10225</v>
      </c>
      <c r="AZ2026" t="s">
        <v>7624</v>
      </c>
      <c r="BA2026" t="s">
        <v>9590</v>
      </c>
      <c r="BB2026" t="s">
        <v>9589</v>
      </c>
      <c r="BC2026" t="s">
        <v>10225</v>
      </c>
      <c r="BD2026" t="s">
        <v>10211</v>
      </c>
      <c r="BE2026" t="s">
        <v>10211</v>
      </c>
      <c r="BF2026">
        <v>0.25</v>
      </c>
      <c r="BG2026" t="s">
        <v>10210</v>
      </c>
      <c r="BH2026" t="s">
        <v>9589</v>
      </c>
      <c r="BI2026" t="s">
        <v>9590</v>
      </c>
      <c r="BJ2026" t="s">
        <v>10211</v>
      </c>
      <c r="BK2026" t="s">
        <v>9589</v>
      </c>
      <c r="BL2026" t="s">
        <v>9589</v>
      </c>
      <c r="BM2026" t="s">
        <v>9589</v>
      </c>
      <c r="BN2026" t="s">
        <v>9782</v>
      </c>
      <c r="BO2026" t="s">
        <v>9589</v>
      </c>
      <c r="BP2026">
        <v>0.28999999999999998</v>
      </c>
      <c r="BQ2026">
        <f t="shared" si="768"/>
        <v>3.4219694129380196E-2</v>
      </c>
      <c r="BR2026">
        <f t="shared" si="769"/>
        <v>4.9361386829505305E-2</v>
      </c>
    </row>
    <row r="2027" spans="1:70" hidden="1" x14ac:dyDescent="0.3">
      <c r="A2027" t="s">
        <v>6120</v>
      </c>
      <c r="B2027" t="s">
        <v>6121</v>
      </c>
      <c r="C2027" t="str">
        <f>VLOOKUP(historical_emissions[[#This Row],[Country]],'Liste-Pays'!A:B,2,0)</f>
        <v>AFR</v>
      </c>
      <c r="D2027" t="s">
        <v>41</v>
      </c>
      <c r="E2027" t="s">
        <v>70</v>
      </c>
      <c r="F2027" t="s">
        <v>302</v>
      </c>
      <c r="G2027" t="s">
        <v>44</v>
      </c>
      <c r="H2027">
        <f t="shared" si="746"/>
        <v>0.58542763157894884</v>
      </c>
      <c r="I2027">
        <f t="shared" si="747"/>
        <v>0.58716490739426108</v>
      </c>
      <c r="J2027">
        <f t="shared" si="748"/>
        <v>0.58890733863288391</v>
      </c>
      <c r="K2027">
        <f t="shared" si="749"/>
        <v>0.59065494059370605</v>
      </c>
      <c r="L2027">
        <f t="shared" si="750"/>
        <v>0.59240772862101632</v>
      </c>
      <c r="M2027">
        <f t="shared" si="751"/>
        <v>0.59416571810463803</v>
      </c>
      <c r="N2027">
        <f t="shared" si="752"/>
        <v>0.59592892448006451</v>
      </c>
      <c r="O2027">
        <f t="shared" si="753"/>
        <v>0.59769736322859435</v>
      </c>
      <c r="P2027">
        <f t="shared" si="754"/>
        <v>0.59947104987746747</v>
      </c>
      <c r="Q2027">
        <f t="shared" si="755"/>
        <v>0.60125000000000117</v>
      </c>
      <c r="R2027">
        <f t="shared" si="756"/>
        <v>0.60303422921572736</v>
      </c>
      <c r="S2027">
        <f t="shared" si="757"/>
        <v>0.60482375319052917</v>
      </c>
      <c r="T2027">
        <f t="shared" si="758"/>
        <v>0.60661858763677889</v>
      </c>
      <c r="U2027">
        <f t="shared" si="759"/>
        <v>0.60841874831347587</v>
      </c>
      <c r="V2027">
        <f t="shared" si="760"/>
        <v>0.61022425102638467</v>
      </c>
      <c r="W2027">
        <f t="shared" si="761"/>
        <v>0.61203511162817403</v>
      </c>
      <c r="X2027">
        <f t="shared" si="762"/>
        <v>0.61385134601855607</v>
      </c>
      <c r="Y2027">
        <f t="shared" si="763"/>
        <v>0.61567297014442568</v>
      </c>
      <c r="Z2027" s="1">
        <f t="shared" si="764"/>
        <v>0.61750000000000083</v>
      </c>
      <c r="AA2027" s="1">
        <f t="shared" si="764"/>
        <v>0.58976599263065621</v>
      </c>
      <c r="AB2027" s="1">
        <f t="shared" si="764"/>
        <v>0.56327761305849833</v>
      </c>
      <c r="AC2027" s="1">
        <f t="shared" si="764"/>
        <v>0.53797891593857727</v>
      </c>
      <c r="AD2027" s="1">
        <f t="shared" si="765"/>
        <v>0.51381646862004682</v>
      </c>
      <c r="AE2027" s="1">
        <f t="shared" si="765"/>
        <v>0.49073923829259908</v>
      </c>
      <c r="AF2027" s="1">
        <f t="shared" si="765"/>
        <v>0.46869848420153265</v>
      </c>
      <c r="AG2027" s="1">
        <f t="shared" si="766"/>
        <v>0.44764765470380641</v>
      </c>
      <c r="AH2027" s="1">
        <f t="shared" si="766"/>
        <v>0.42754228894765223</v>
      </c>
      <c r="AI2027" s="1">
        <f t="shared" si="767"/>
        <v>0.40833992296808841</v>
      </c>
      <c r="AJ2027">
        <v>0.39</v>
      </c>
      <c r="AK2027">
        <v>0.37</v>
      </c>
      <c r="AL2027">
        <v>0.37</v>
      </c>
      <c r="AM2027">
        <v>0.37</v>
      </c>
      <c r="AN2027" t="s">
        <v>10375</v>
      </c>
      <c r="AO2027" t="s">
        <v>9891</v>
      </c>
      <c r="AP2027" t="s">
        <v>7624</v>
      </c>
      <c r="AQ2027" t="s">
        <v>10323</v>
      </c>
      <c r="AR2027" t="s">
        <v>10223</v>
      </c>
      <c r="AS2027" t="s">
        <v>9769</v>
      </c>
      <c r="AT2027" t="s">
        <v>10375</v>
      </c>
      <c r="AU2027">
        <v>0.28999999999999998</v>
      </c>
      <c r="AV2027">
        <v>0.38</v>
      </c>
      <c r="AW2027" t="s">
        <v>10323</v>
      </c>
      <c r="AX2027" t="s">
        <v>9783</v>
      </c>
      <c r="AY2027" t="s">
        <v>9782</v>
      </c>
      <c r="AZ2027" t="s">
        <v>7622</v>
      </c>
      <c r="BA2027" t="s">
        <v>7622</v>
      </c>
      <c r="BB2027" t="s">
        <v>9782</v>
      </c>
      <c r="BC2027" t="s">
        <v>9782</v>
      </c>
      <c r="BD2027" t="s">
        <v>9589</v>
      </c>
      <c r="BE2027" t="s">
        <v>10210</v>
      </c>
      <c r="BF2027">
        <v>0.24</v>
      </c>
      <c r="BG2027" t="s">
        <v>9590</v>
      </c>
      <c r="BH2027" t="s">
        <v>10211</v>
      </c>
      <c r="BI2027" t="s">
        <v>10211</v>
      </c>
      <c r="BJ2027" t="s">
        <v>10211</v>
      </c>
      <c r="BK2027" t="s">
        <v>7620</v>
      </c>
      <c r="BL2027" t="s">
        <v>7621</v>
      </c>
      <c r="BM2027" t="s">
        <v>9465</v>
      </c>
      <c r="BN2027" t="s">
        <v>9468</v>
      </c>
      <c r="BO2027" t="s">
        <v>9468</v>
      </c>
      <c r="BP2027">
        <v>0.14000000000000001</v>
      </c>
      <c r="BQ2027">
        <f t="shared" si="768"/>
        <v>4.7025443507918929E-2</v>
      </c>
      <c r="BR2027">
        <f t="shared" si="769"/>
        <v>-2.958752802550868E-3</v>
      </c>
    </row>
    <row r="2028" spans="1:70" hidden="1" x14ac:dyDescent="0.3">
      <c r="A2028" t="s">
        <v>10411</v>
      </c>
      <c r="B2028" t="s">
        <v>10412</v>
      </c>
      <c r="C2028" t="str">
        <f>VLOOKUP(historical_emissions[[#This Row],[Country]],'Liste-Pays'!A:B,2,0)</f>
        <v>AFR</v>
      </c>
      <c r="D2028" t="s">
        <v>41</v>
      </c>
      <c r="E2028" t="s">
        <v>42</v>
      </c>
      <c r="F2028" t="s">
        <v>302</v>
      </c>
      <c r="G2028" t="s">
        <v>44</v>
      </c>
      <c r="H2028">
        <f t="shared" si="746"/>
        <v>0.2086545138888892</v>
      </c>
      <c r="I2028">
        <f t="shared" si="747"/>
        <v>0.21400281437901311</v>
      </c>
      <c r="J2028">
        <f t="shared" si="748"/>
        <v>0.21948820425004489</v>
      </c>
      <c r="K2028">
        <f t="shared" si="749"/>
        <v>0.22511419742166658</v>
      </c>
      <c r="L2028">
        <f t="shared" si="750"/>
        <v>0.23088439788349452</v>
      </c>
      <c r="M2028">
        <f t="shared" si="751"/>
        <v>0.23680250200378125</v>
      </c>
      <c r="N2028">
        <f t="shared" si="752"/>
        <v>0.24287230089729483</v>
      </c>
      <c r="O2028">
        <f t="shared" si="753"/>
        <v>0.24909768285389242</v>
      </c>
      <c r="P2028">
        <f t="shared" si="754"/>
        <v>0.25548263582934372</v>
      </c>
      <c r="Q2028">
        <f t="shared" si="755"/>
        <v>0.26203125000000027</v>
      </c>
      <c r="R2028">
        <f t="shared" si="756"/>
        <v>0.26874772038294659</v>
      </c>
      <c r="S2028">
        <f t="shared" si="757"/>
        <v>0.27563634952331206</v>
      </c>
      <c r="T2028">
        <f t="shared" si="758"/>
        <v>0.28270155025046489</v>
      </c>
      <c r="U2028">
        <f t="shared" si="759"/>
        <v>0.28994784850485344</v>
      </c>
      <c r="V2028">
        <f t="shared" si="760"/>
        <v>0.29737988623730655</v>
      </c>
      <c r="W2028">
        <f t="shared" si="761"/>
        <v>0.30500242438264918</v>
      </c>
      <c r="X2028">
        <f t="shared" si="762"/>
        <v>0.31282034590953917</v>
      </c>
      <c r="Y2028">
        <f t="shared" si="763"/>
        <v>0.32083865894847802</v>
      </c>
      <c r="Z2028" s="1">
        <f t="shared" si="764"/>
        <v>0.3290625000000002</v>
      </c>
      <c r="AA2028" s="1">
        <f t="shared" si="764"/>
        <v>0.33470100336200237</v>
      </c>
      <c r="AB2028" s="1">
        <f t="shared" si="764"/>
        <v>0.3404361227776822</v>
      </c>
      <c r="AC2028" s="1">
        <f t="shared" si="764"/>
        <v>0.3462695137682355</v>
      </c>
      <c r="AD2028" s="1">
        <f t="shared" si="765"/>
        <v>0.35220286022230135</v>
      </c>
      <c r="AE2028" s="1">
        <f t="shared" si="765"/>
        <v>0.3582378748820399</v>
      </c>
      <c r="AF2028" s="1">
        <f t="shared" si="765"/>
        <v>0.36437629983753889</v>
      </c>
      <c r="AG2028" s="1">
        <f t="shared" si="766"/>
        <v>0.37061990702969194</v>
      </c>
      <c r="AH2028" s="1">
        <f t="shared" si="766"/>
        <v>0.37697049876169375</v>
      </c>
      <c r="AI2028" s="1">
        <f t="shared" si="767"/>
        <v>0.38342990821929968</v>
      </c>
      <c r="AJ2028">
        <v>0.39</v>
      </c>
      <c r="AK2028">
        <v>0.38</v>
      </c>
      <c r="AL2028">
        <v>0.33</v>
      </c>
      <c r="AM2028">
        <v>0.43</v>
      </c>
      <c r="AN2028" t="s">
        <v>10325</v>
      </c>
      <c r="AO2028" t="s">
        <v>9715</v>
      </c>
      <c r="AP2028" t="s">
        <v>10253</v>
      </c>
      <c r="AQ2028" t="s">
        <v>7625</v>
      </c>
      <c r="AR2028" t="s">
        <v>7625</v>
      </c>
      <c r="AS2028" t="s">
        <v>9768</v>
      </c>
      <c r="AT2028" t="s">
        <v>9398</v>
      </c>
      <c r="AU2028">
        <v>0.55000000000000004</v>
      </c>
      <c r="AV2028">
        <v>0.54</v>
      </c>
      <c r="AW2028" t="s">
        <v>9398</v>
      </c>
      <c r="AX2028" t="s">
        <v>9719</v>
      </c>
      <c r="AY2028" t="s">
        <v>9397</v>
      </c>
      <c r="AZ2028" t="s">
        <v>10252</v>
      </c>
      <c r="BA2028" t="s">
        <v>9881</v>
      </c>
      <c r="BB2028" t="s">
        <v>9718</v>
      </c>
      <c r="BC2028" t="s">
        <v>9398</v>
      </c>
      <c r="BD2028" t="s">
        <v>9715</v>
      </c>
      <c r="BE2028" t="s">
        <v>9395</v>
      </c>
      <c r="BF2028">
        <v>0.64</v>
      </c>
      <c r="BG2028" t="s">
        <v>9722</v>
      </c>
      <c r="BH2028" t="s">
        <v>9768</v>
      </c>
      <c r="BI2028" t="s">
        <v>10317</v>
      </c>
      <c r="BJ2028" t="s">
        <v>9715</v>
      </c>
      <c r="BK2028" t="s">
        <v>9718</v>
      </c>
      <c r="BL2028" t="s">
        <v>9398</v>
      </c>
      <c r="BM2028" t="s">
        <v>10317</v>
      </c>
      <c r="BN2028" t="s">
        <v>10317</v>
      </c>
      <c r="BO2028" t="s">
        <v>9718</v>
      </c>
      <c r="BP2028">
        <v>0.53</v>
      </c>
      <c r="BQ2028">
        <f t="shared" si="768"/>
        <v>-1.6846389181282895E-2</v>
      </c>
      <c r="BR2028">
        <f t="shared" si="769"/>
        <v>-2.499172969123542E-2</v>
      </c>
    </row>
    <row r="2029" spans="1:70" hidden="1" x14ac:dyDescent="0.3">
      <c r="A2029" t="s">
        <v>7796</v>
      </c>
      <c r="B2029" t="s">
        <v>7797</v>
      </c>
      <c r="C2029" t="str">
        <f>VLOOKUP(historical_emissions[[#This Row],[Country]],'Liste-Pays'!A:B,2,0)</f>
        <v>ODA</v>
      </c>
      <c r="D2029" t="s">
        <v>41</v>
      </c>
      <c r="E2029" t="s">
        <v>328</v>
      </c>
      <c r="F2029" t="s">
        <v>302</v>
      </c>
      <c r="G2029" t="s">
        <v>44</v>
      </c>
      <c r="H2029">
        <f t="shared" si="746"/>
        <v>0.52971137521222411</v>
      </c>
      <c r="I2029">
        <f t="shared" si="747"/>
        <v>0.52670100163621225</v>
      </c>
      <c r="J2029">
        <f t="shared" si="748"/>
        <v>0.52370773614866373</v>
      </c>
      <c r="K2029">
        <f t="shared" si="749"/>
        <v>0.52073148152354209</v>
      </c>
      <c r="L2029">
        <f t="shared" si="750"/>
        <v>0.51777214108735092</v>
      </c>
      <c r="M2029">
        <f t="shared" si="751"/>
        <v>0.51482961871599353</v>
      </c>
      <c r="N2029">
        <f t="shared" si="752"/>
        <v>0.51190381883165093</v>
      </c>
      <c r="O2029">
        <f t="shared" si="753"/>
        <v>0.50899464639967706</v>
      </c>
      <c r="P2029">
        <f t="shared" si="754"/>
        <v>0.5061020069255121</v>
      </c>
      <c r="Q2029">
        <f t="shared" si="755"/>
        <v>0.50322580645161297</v>
      </c>
      <c r="R2029">
        <f t="shared" si="756"/>
        <v>0.50036595155440167</v>
      </c>
      <c r="S2029">
        <f t="shared" si="757"/>
        <v>0.49752234934123057</v>
      </c>
      <c r="T2029">
        <f t="shared" si="758"/>
        <v>0.494694907447365</v>
      </c>
      <c r="U2029">
        <f t="shared" si="759"/>
        <v>0.49188353403298335</v>
      </c>
      <c r="V2029">
        <f t="shared" si="760"/>
        <v>0.48908813778019383</v>
      </c>
      <c r="W2029">
        <f t="shared" si="761"/>
        <v>0.48630862789006835</v>
      </c>
      <c r="X2029">
        <f t="shared" si="762"/>
        <v>0.48354491407969313</v>
      </c>
      <c r="Y2029">
        <f t="shared" si="763"/>
        <v>0.4807969065792364</v>
      </c>
      <c r="Z2029" s="1">
        <f t="shared" si="764"/>
        <v>0.47806451612903228</v>
      </c>
      <c r="AA2029" s="1">
        <f t="shared" si="764"/>
        <v>0.46842958841221527</v>
      </c>
      <c r="AB2029" s="1">
        <f t="shared" si="764"/>
        <v>0.45898884334015921</v>
      </c>
      <c r="AC2029" s="1">
        <f t="shared" si="764"/>
        <v>0.44973836734956246</v>
      </c>
      <c r="AD2029" s="1">
        <f t="shared" si="765"/>
        <v>0.44067432575120469</v>
      </c>
      <c r="AE2029" s="1">
        <f t="shared" si="765"/>
        <v>0.43179296114031618</v>
      </c>
      <c r="AF2029" s="1">
        <f t="shared" si="765"/>
        <v>0.4230905918389844</v>
      </c>
      <c r="AG2029" s="1">
        <f t="shared" si="766"/>
        <v>0.41456361036995254</v>
      </c>
      <c r="AH2029" s="1">
        <f t="shared" si="766"/>
        <v>0.40620848196117709</v>
      </c>
      <c r="AI2029" s="1">
        <f t="shared" si="767"/>
        <v>0.39802174308052451</v>
      </c>
      <c r="AJ2029">
        <v>0.39</v>
      </c>
      <c r="AK2029">
        <v>0.38</v>
      </c>
      <c r="AL2029">
        <v>0.41</v>
      </c>
      <c r="AM2029">
        <v>0.4</v>
      </c>
      <c r="AN2029" t="s">
        <v>9892</v>
      </c>
      <c r="AO2029" t="s">
        <v>9769</v>
      </c>
      <c r="AP2029" t="s">
        <v>7624</v>
      </c>
      <c r="AQ2029" t="s">
        <v>7624</v>
      </c>
      <c r="AR2029" t="s">
        <v>9891</v>
      </c>
      <c r="AS2029" t="s">
        <v>9891</v>
      </c>
      <c r="AT2029" t="s">
        <v>9721</v>
      </c>
      <c r="AU2029">
        <v>0.38</v>
      </c>
      <c r="AV2029">
        <v>0.38</v>
      </c>
      <c r="AW2029" t="s">
        <v>9891</v>
      </c>
      <c r="AX2029" t="s">
        <v>9891</v>
      </c>
      <c r="AY2029" t="s">
        <v>10375</v>
      </c>
      <c r="AZ2029" t="s">
        <v>9770</v>
      </c>
      <c r="BA2029" t="s">
        <v>9770</v>
      </c>
      <c r="BB2029" t="s">
        <v>10323</v>
      </c>
      <c r="BC2029" t="s">
        <v>9721</v>
      </c>
      <c r="BD2029" t="s">
        <v>9721</v>
      </c>
      <c r="BE2029" t="s">
        <v>10224</v>
      </c>
      <c r="BF2029">
        <v>0.31</v>
      </c>
      <c r="BG2029" t="s">
        <v>7622</v>
      </c>
      <c r="BH2029" t="s">
        <v>7622</v>
      </c>
      <c r="BI2029" t="s">
        <v>10225</v>
      </c>
      <c r="BJ2029" t="s">
        <v>9782</v>
      </c>
      <c r="BK2029" t="s">
        <v>9782</v>
      </c>
      <c r="BL2029" t="s">
        <v>9589</v>
      </c>
      <c r="BM2029" t="s">
        <v>9589</v>
      </c>
      <c r="BN2029" t="s">
        <v>10210</v>
      </c>
      <c r="BO2029" t="s">
        <v>10210</v>
      </c>
      <c r="BP2029">
        <v>0.24</v>
      </c>
      <c r="BQ2029">
        <f t="shared" si="768"/>
        <v>2.0568572001344876E-2</v>
      </c>
      <c r="BR2029">
        <f t="shared" si="769"/>
        <v>5.7155265827482093E-3</v>
      </c>
    </row>
    <row r="2030" spans="1:70" hidden="1" x14ac:dyDescent="0.3">
      <c r="A2030" t="s">
        <v>4128</v>
      </c>
      <c r="B2030" t="s">
        <v>4129</v>
      </c>
      <c r="C2030" t="str">
        <f>VLOOKUP(historical_emissions[[#This Row],[Country]],'Liste-Pays'!A:B,2,0)</f>
        <v>AFR</v>
      </c>
      <c r="D2030" t="s">
        <v>41</v>
      </c>
      <c r="E2030" t="s">
        <v>535</v>
      </c>
      <c r="F2030" t="s">
        <v>43</v>
      </c>
      <c r="G2030" t="s">
        <v>44</v>
      </c>
      <c r="H2030">
        <f t="shared" si="746"/>
        <v>0.69476612903225743</v>
      </c>
      <c r="I2030">
        <f t="shared" si="747"/>
        <v>0.6633715495704261</v>
      </c>
      <c r="J2030">
        <f t="shared" si="748"/>
        <v>0.63339560521240745</v>
      </c>
      <c r="K2030">
        <f t="shared" si="749"/>
        <v>0.60477419172134705</v>
      </c>
      <c r="L2030">
        <f t="shared" si="750"/>
        <v>0.57744610155536957</v>
      </c>
      <c r="M2030">
        <f t="shared" si="751"/>
        <v>0.5513528929738627</v>
      </c>
      <c r="N2030">
        <f t="shared" si="752"/>
        <v>0.52643876505848919</v>
      </c>
      <c r="O2030">
        <f t="shared" si="753"/>
        <v>0.50265043838165757</v>
      </c>
      <c r="P2030">
        <f t="shared" si="754"/>
        <v>0.4799370410672576</v>
      </c>
      <c r="Q2030">
        <f t="shared" si="755"/>
        <v>0.45824999999999988</v>
      </c>
      <c r="R2030">
        <f t="shared" si="756"/>
        <v>0.43754293695070684</v>
      </c>
      <c r="S2030">
        <f t="shared" si="757"/>
        <v>0.41777156939541793</v>
      </c>
      <c r="T2030">
        <f t="shared" si="758"/>
        <v>0.39889361581620786</v>
      </c>
      <c r="U2030">
        <f t="shared" si="759"/>
        <v>0.38086870528120143</v>
      </c>
      <c r="V2030">
        <f t="shared" si="760"/>
        <v>0.36365829111042031</v>
      </c>
      <c r="W2030">
        <f t="shared" si="761"/>
        <v>0.34722556844283353</v>
      </c>
      <c r="X2030">
        <f t="shared" si="762"/>
        <v>0.33153539552832756</v>
      </c>
      <c r="Y2030">
        <f t="shared" si="763"/>
        <v>0.31655421857627652</v>
      </c>
      <c r="Z2030" s="1">
        <f t="shared" si="764"/>
        <v>0.30225000000000013</v>
      </c>
      <c r="AA2030" s="1">
        <f t="shared" si="764"/>
        <v>0.310053143818109</v>
      </c>
      <c r="AB2030" s="1">
        <f t="shared" si="764"/>
        <v>0.31805774025307837</v>
      </c>
      <c r="AC2030" s="1">
        <f t="shared" si="764"/>
        <v>0.32626899017750344</v>
      </c>
      <c r="AD2030" s="1">
        <f t="shared" si="765"/>
        <v>0.33469222873414267</v>
      </c>
      <c r="AE2030" s="1">
        <f t="shared" si="765"/>
        <v>0.34333292880235078</v>
      </c>
      <c r="AF2030" s="1">
        <f t="shared" si="765"/>
        <v>0.35219670455400426</v>
      </c>
      <c r="AG2030" s="1">
        <f t="shared" si="766"/>
        <v>0.36128931510122969</v>
      </c>
      <c r="AH2030" s="1">
        <f t="shared" si="766"/>
        <v>0.37061666823830475</v>
      </c>
      <c r="AI2030" s="1">
        <f t="shared" si="767"/>
        <v>0.38018482428016359</v>
      </c>
      <c r="AJ2030">
        <v>0.39</v>
      </c>
      <c r="AK2030">
        <v>0.54</v>
      </c>
      <c r="AL2030">
        <v>0.5</v>
      </c>
      <c r="AM2030">
        <v>0.47</v>
      </c>
      <c r="AN2030" t="s">
        <v>10317</v>
      </c>
      <c r="AO2030" t="s">
        <v>9720</v>
      </c>
      <c r="AP2030" t="s">
        <v>9893</v>
      </c>
      <c r="AQ2030" t="s">
        <v>9397</v>
      </c>
      <c r="AR2030" t="s">
        <v>7625</v>
      </c>
      <c r="AS2030" t="s">
        <v>9893</v>
      </c>
      <c r="AT2030" t="s">
        <v>10252</v>
      </c>
      <c r="AU2030">
        <v>0.38</v>
      </c>
      <c r="AV2030">
        <v>0.31</v>
      </c>
      <c r="AW2030" t="s">
        <v>9782</v>
      </c>
      <c r="AX2030" t="s">
        <v>9466</v>
      </c>
      <c r="AY2030" t="s">
        <v>9466</v>
      </c>
      <c r="AZ2030" t="s">
        <v>9782</v>
      </c>
      <c r="BA2030" t="s">
        <v>9464</v>
      </c>
      <c r="BB2030" t="s">
        <v>10318</v>
      </c>
      <c r="BC2030" t="s">
        <v>9465</v>
      </c>
      <c r="BD2030" t="s">
        <v>9464</v>
      </c>
      <c r="BE2030" t="s">
        <v>10224</v>
      </c>
      <c r="BF2030">
        <v>0.4</v>
      </c>
      <c r="BG2030" t="s">
        <v>9892</v>
      </c>
      <c r="BH2030" t="s">
        <v>9882</v>
      </c>
      <c r="BI2030" t="s">
        <v>9882</v>
      </c>
      <c r="BJ2030" t="s">
        <v>10223</v>
      </c>
      <c r="BK2030" t="s">
        <v>9769</v>
      </c>
      <c r="BL2030" t="s">
        <v>10254</v>
      </c>
      <c r="BM2030" t="s">
        <v>10223</v>
      </c>
      <c r="BN2030" t="s">
        <v>9891</v>
      </c>
      <c r="BO2030" t="s">
        <v>9770</v>
      </c>
      <c r="BP2030">
        <v>0.28999999999999998</v>
      </c>
      <c r="BQ2030">
        <f t="shared" si="768"/>
        <v>-2.5167117230349811E-2</v>
      </c>
      <c r="BR2030">
        <f t="shared" si="769"/>
        <v>4.7325785198598425E-2</v>
      </c>
    </row>
    <row r="2031" spans="1:70" hidden="1" x14ac:dyDescent="0.3">
      <c r="A2031" t="s">
        <v>4128</v>
      </c>
      <c r="B2031" t="s">
        <v>4129</v>
      </c>
      <c r="C2031" t="str">
        <f>VLOOKUP(historical_emissions[[#This Row],[Country]],'Liste-Pays'!A:B,2,0)</f>
        <v>AFR</v>
      </c>
      <c r="D2031" t="s">
        <v>41</v>
      </c>
      <c r="E2031" t="s">
        <v>1048</v>
      </c>
      <c r="F2031" t="s">
        <v>148</v>
      </c>
      <c r="G2031" t="s">
        <v>44</v>
      </c>
      <c r="H2031">
        <f t="shared" si="746"/>
        <v>0.29307806324110663</v>
      </c>
      <c r="I2031">
        <f t="shared" si="747"/>
        <v>0.29850336191319743</v>
      </c>
      <c r="J2031">
        <f t="shared" si="748"/>
        <v>0.30402909070740614</v>
      </c>
      <c r="K2031">
        <f t="shared" si="749"/>
        <v>0.30965710873049135</v>
      </c>
      <c r="L2031">
        <f t="shared" si="750"/>
        <v>0.3153893095039656</v>
      </c>
      <c r="M2031">
        <f t="shared" si="751"/>
        <v>0.32122762160116214</v>
      </c>
      <c r="N2031">
        <f t="shared" si="752"/>
        <v>0.32717400929609497</v>
      </c>
      <c r="O2031">
        <f t="shared" si="753"/>
        <v>0.33323047322432992</v>
      </c>
      <c r="P2031">
        <f t="shared" si="754"/>
        <v>0.33939905105608953</v>
      </c>
      <c r="Q2031">
        <f t="shared" si="755"/>
        <v>0.34568181818181826</v>
      </c>
      <c r="R2031">
        <f t="shared" si="756"/>
        <v>0.35208088841043816</v>
      </c>
      <c r="S2031">
        <f t="shared" si="757"/>
        <v>0.3585984146805305</v>
      </c>
      <c r="T2031">
        <f t="shared" si="758"/>
        <v>0.36523658978468226</v>
      </c>
      <c r="U2031">
        <f t="shared" si="759"/>
        <v>0.37199764710724159</v>
      </c>
      <c r="V2031">
        <f t="shared" si="760"/>
        <v>0.37888386137572982</v>
      </c>
      <c r="W2031">
        <f t="shared" si="761"/>
        <v>0.38589754942616339</v>
      </c>
      <c r="X2031">
        <f t="shared" si="762"/>
        <v>0.39304107098254304</v>
      </c>
      <c r="Y2031">
        <f t="shared" si="763"/>
        <v>0.40031682945077235</v>
      </c>
      <c r="Z2031" s="1">
        <f t="shared" si="764"/>
        <v>0.40772727272727288</v>
      </c>
      <c r="AA2031" s="1">
        <f t="shared" si="764"/>
        <v>0.40591887543529814</v>
      </c>
      <c r="AB2031" s="1">
        <f t="shared" si="764"/>
        <v>0.40411849894787677</v>
      </c>
      <c r="AC2031" s="1">
        <f t="shared" si="764"/>
        <v>0.4023261076902454</v>
      </c>
      <c r="AD2031" s="1">
        <f t="shared" si="765"/>
        <v>0.40054166624542586</v>
      </c>
      <c r="AE2031" s="1">
        <f t="shared" si="765"/>
        <v>0.39876513935352531</v>
      </c>
      <c r="AF2031" s="1">
        <f t="shared" si="765"/>
        <v>0.39699649191103942</v>
      </c>
      <c r="AG2031" s="1">
        <f t="shared" si="766"/>
        <v>0.39523568897015882</v>
      </c>
      <c r="AH2031" s="1">
        <f t="shared" si="766"/>
        <v>0.39348269573807865</v>
      </c>
      <c r="AI2031" s="1">
        <f t="shared" si="767"/>
        <v>0.39173747757631089</v>
      </c>
      <c r="AJ2031">
        <v>0.39</v>
      </c>
      <c r="AK2031">
        <v>0.39</v>
      </c>
      <c r="AL2031">
        <v>0.39</v>
      </c>
      <c r="AM2031">
        <v>0.39</v>
      </c>
      <c r="AN2031" t="s">
        <v>9769</v>
      </c>
      <c r="AO2031" t="s">
        <v>7624</v>
      </c>
      <c r="AP2031" t="s">
        <v>9891</v>
      </c>
      <c r="AQ2031" t="s">
        <v>9891</v>
      </c>
      <c r="AR2031" t="s">
        <v>9891</v>
      </c>
      <c r="AS2031" t="s">
        <v>9891</v>
      </c>
      <c r="AT2031" t="s">
        <v>9892</v>
      </c>
      <c r="AU2031">
        <v>0.44</v>
      </c>
      <c r="AV2031">
        <v>0.46</v>
      </c>
      <c r="AW2031" t="s">
        <v>10325</v>
      </c>
      <c r="AX2031" t="s">
        <v>9893</v>
      </c>
      <c r="AY2031" t="s">
        <v>9720</v>
      </c>
      <c r="AZ2031" t="s">
        <v>10254</v>
      </c>
      <c r="BA2031" t="s">
        <v>9891</v>
      </c>
      <c r="BB2031" t="s">
        <v>9770</v>
      </c>
      <c r="BC2031" t="s">
        <v>9769</v>
      </c>
      <c r="BD2031" t="s">
        <v>7624</v>
      </c>
      <c r="BE2031" t="s">
        <v>9769</v>
      </c>
      <c r="BF2031">
        <v>0.44</v>
      </c>
      <c r="BG2031" t="s">
        <v>7623</v>
      </c>
      <c r="BH2031" t="s">
        <v>10223</v>
      </c>
      <c r="BI2031" t="s">
        <v>9892</v>
      </c>
      <c r="BJ2031" t="s">
        <v>10223</v>
      </c>
      <c r="BK2031" t="s">
        <v>9891</v>
      </c>
      <c r="BL2031" t="s">
        <v>9770</v>
      </c>
      <c r="BM2031" t="s">
        <v>9721</v>
      </c>
      <c r="BN2031" t="s">
        <v>9721</v>
      </c>
      <c r="BO2031" t="s">
        <v>9721</v>
      </c>
      <c r="BP2031">
        <v>0.32</v>
      </c>
      <c r="BQ2031">
        <f t="shared" si="768"/>
        <v>4.4550707084893837E-3</v>
      </c>
      <c r="BR2031">
        <f t="shared" si="769"/>
        <v>-1.8175000232219851E-2</v>
      </c>
    </row>
    <row r="2032" spans="1:70" hidden="1" x14ac:dyDescent="0.3">
      <c r="A2032" t="s">
        <v>9249</v>
      </c>
      <c r="B2032" t="s">
        <v>9250</v>
      </c>
      <c r="C2032" t="str">
        <f>VLOOKUP(historical_emissions[[#This Row],[Country]],'Liste-Pays'!A:B,2,0)</f>
        <v>EEU</v>
      </c>
      <c r="D2032" t="s">
        <v>41</v>
      </c>
      <c r="E2032" t="s">
        <v>535</v>
      </c>
      <c r="F2032" t="s">
        <v>43</v>
      </c>
      <c r="G2032" t="s">
        <v>44</v>
      </c>
      <c r="H2032">
        <f t="shared" si="746"/>
        <v>0.60210648148148138</v>
      </c>
      <c r="I2032">
        <f t="shared" si="747"/>
        <v>0.60027625769307846</v>
      </c>
      <c r="J2032">
        <f t="shared" si="748"/>
        <v>0.59845159723810348</v>
      </c>
      <c r="K2032">
        <f t="shared" si="749"/>
        <v>0.59663248320568529</v>
      </c>
      <c r="L2032">
        <f t="shared" si="750"/>
        <v>0.59481889873635652</v>
      </c>
      <c r="M2032">
        <f t="shared" si="751"/>
        <v>0.59301082702189778</v>
      </c>
      <c r="N2032">
        <f t="shared" si="752"/>
        <v>0.59120825130518151</v>
      </c>
      <c r="O2032">
        <f t="shared" si="753"/>
        <v>0.58941115488001683</v>
      </c>
      <c r="P2032">
        <f t="shared" si="754"/>
        <v>0.58761952109099469</v>
      </c>
      <c r="Q2032">
        <f t="shared" si="755"/>
        <v>0.58583333333333343</v>
      </c>
      <c r="R2032">
        <f t="shared" si="756"/>
        <v>0.58405257505272512</v>
      </c>
      <c r="S2032">
        <f t="shared" si="757"/>
        <v>0.58227722974518192</v>
      </c>
      <c r="T2032">
        <f t="shared" si="758"/>
        <v>0.58050728095688309</v>
      </c>
      <c r="U2032">
        <f t="shared" si="759"/>
        <v>0.57874271228402274</v>
      </c>
      <c r="V2032">
        <f t="shared" si="760"/>
        <v>0.57698350737265747</v>
      </c>
      <c r="W2032">
        <f t="shared" si="761"/>
        <v>0.57522964991855519</v>
      </c>
      <c r="X2032">
        <f t="shared" si="762"/>
        <v>0.57348112366704362</v>
      </c>
      <c r="Y2032">
        <f t="shared" si="763"/>
        <v>0.57173791241285987</v>
      </c>
      <c r="Z2032" s="1">
        <f t="shared" si="764"/>
        <v>0.57000000000000028</v>
      </c>
      <c r="AA2032" s="1">
        <f t="shared" si="764"/>
        <v>0.54735076545156458</v>
      </c>
      <c r="AB2032" s="1">
        <f t="shared" si="764"/>
        <v>0.52560150954458507</v>
      </c>
      <c r="AC2032" s="1">
        <f t="shared" si="764"/>
        <v>0.50471647117846719</v>
      </c>
      <c r="AD2032" s="1">
        <f t="shared" si="765"/>
        <v>0.48466131023780068</v>
      </c>
      <c r="AE2032" s="1">
        <f t="shared" si="765"/>
        <v>0.46540305112880398</v>
      </c>
      <c r="AF2032" s="1">
        <f t="shared" si="765"/>
        <v>0.44691002855937606</v>
      </c>
      <c r="AG2032" s="1">
        <f t="shared" si="766"/>
        <v>0.42915183547360514</v>
      </c>
      <c r="AH2032" s="1">
        <f t="shared" si="766"/>
        <v>0.4120992730551255</v>
      </c>
      <c r="AI2032" s="1">
        <f t="shared" si="767"/>
        <v>0.39572430271711606</v>
      </c>
      <c r="AJ2032">
        <v>0.38</v>
      </c>
      <c r="AK2032">
        <v>0.42</v>
      </c>
      <c r="AL2032">
        <v>0.43</v>
      </c>
      <c r="AM2032">
        <v>0.37</v>
      </c>
      <c r="AN2032" t="s">
        <v>7624</v>
      </c>
      <c r="AO2032" t="s">
        <v>9770</v>
      </c>
      <c r="AP2032" t="s">
        <v>10224</v>
      </c>
      <c r="AQ2032" t="s">
        <v>10324</v>
      </c>
      <c r="AR2032" t="s">
        <v>10224</v>
      </c>
      <c r="AS2032" t="s">
        <v>10323</v>
      </c>
      <c r="AT2032" t="s">
        <v>10224</v>
      </c>
      <c r="AU2032">
        <v>0.34</v>
      </c>
      <c r="AV2032">
        <v>0.36</v>
      </c>
      <c r="AW2032" t="s">
        <v>9769</v>
      </c>
      <c r="AX2032" t="s">
        <v>9718</v>
      </c>
      <c r="AY2032" t="s">
        <v>9720</v>
      </c>
      <c r="AZ2032" t="s">
        <v>9882</v>
      </c>
      <c r="BA2032" t="s">
        <v>9891</v>
      </c>
      <c r="BB2032" t="s">
        <v>9769</v>
      </c>
      <c r="BC2032" t="s">
        <v>9721</v>
      </c>
      <c r="BD2032" t="s">
        <v>10323</v>
      </c>
      <c r="BE2032" t="s">
        <v>9589</v>
      </c>
      <c r="BF2032">
        <v>0.24</v>
      </c>
      <c r="BG2032" t="s">
        <v>9472</v>
      </c>
      <c r="BH2032" t="s">
        <v>9467</v>
      </c>
      <c r="BI2032" t="s">
        <v>9470</v>
      </c>
      <c r="BJ2032" t="s">
        <v>9376</v>
      </c>
      <c r="BK2032" t="s">
        <v>9471</v>
      </c>
      <c r="BL2032" t="s">
        <v>9469</v>
      </c>
      <c r="BM2032" t="s">
        <v>9376</v>
      </c>
      <c r="BN2032" t="s">
        <v>9376</v>
      </c>
      <c r="BO2032" t="s">
        <v>8994</v>
      </c>
      <c r="BQ2032">
        <f t="shared" si="768"/>
        <v>4.1379743992410623E-2</v>
      </c>
      <c r="BR2032">
        <f t="shared" si="769"/>
        <v>3.0489691453676748E-3</v>
      </c>
    </row>
    <row r="2033" spans="1:70" hidden="1" x14ac:dyDescent="0.3">
      <c r="A2033" t="s">
        <v>7164</v>
      </c>
      <c r="B2033" t="s">
        <v>7165</v>
      </c>
      <c r="C2033" t="str">
        <f>VLOOKUP(historical_emissions[[#This Row],[Country]],'Liste-Pays'!A:B,2,0)</f>
        <v>AFR</v>
      </c>
      <c r="D2033" t="s">
        <v>41</v>
      </c>
      <c r="E2033" t="s">
        <v>1048</v>
      </c>
      <c r="F2033" t="s">
        <v>43</v>
      </c>
      <c r="G2033" t="s">
        <v>44</v>
      </c>
      <c r="H2033">
        <f t="shared" si="746"/>
        <v>6.7617647058823643E-2</v>
      </c>
      <c r="I2033">
        <f t="shared" si="747"/>
        <v>6.690535308616892E-2</v>
      </c>
      <c r="J2033">
        <f t="shared" si="748"/>
        <v>6.6200562520177239E-2</v>
      </c>
      <c r="K2033">
        <f t="shared" si="749"/>
        <v>6.5503196318888804E-2</v>
      </c>
      <c r="L2033">
        <f t="shared" si="750"/>
        <v>6.4813176272983136E-2</v>
      </c>
      <c r="M2033">
        <f t="shared" si="751"/>
        <v>6.4130424997007926E-2</v>
      </c>
      <c r="N2033">
        <f t="shared" si="752"/>
        <v>6.3454865920700293E-2</v>
      </c>
      <c r="O2033">
        <f t="shared" si="753"/>
        <v>6.2786423280399489E-2</v>
      </c>
      <c r="P2033">
        <f t="shared" si="754"/>
        <v>6.2125022110549988E-2</v>
      </c>
      <c r="Q2033">
        <f t="shared" si="755"/>
        <v>6.1470588235294173E-2</v>
      </c>
      <c r="R2033">
        <f t="shared" si="756"/>
        <v>6.0823048260153521E-2</v>
      </c>
      <c r="S2033">
        <f t="shared" si="757"/>
        <v>6.0182329563797453E-2</v>
      </c>
      <c r="T2033">
        <f t="shared" si="758"/>
        <v>5.9548360289898877E-2</v>
      </c>
      <c r="U2033">
        <f t="shared" si="759"/>
        <v>5.8921069339075538E-2</v>
      </c>
      <c r="V2033">
        <f t="shared" si="760"/>
        <v>5.8300386360916251E-2</v>
      </c>
      <c r="W2033">
        <f t="shared" si="761"/>
        <v>5.7686241746091133E-2</v>
      </c>
      <c r="X2033">
        <f t="shared" si="762"/>
        <v>5.7078566618544949E-2</v>
      </c>
      <c r="Y2033">
        <f t="shared" si="763"/>
        <v>5.6477292827772682E-2</v>
      </c>
      <c r="Z2033" s="1">
        <f t="shared" si="764"/>
        <v>5.5882352941176487E-2</v>
      </c>
      <c r="AA2033" s="1">
        <f t="shared" si="764"/>
        <v>6.769016538285097E-2</v>
      </c>
      <c r="AB2033" s="1">
        <f t="shared" si="764"/>
        <v>8.1992941392085419E-2</v>
      </c>
      <c r="AC2033" s="1">
        <f t="shared" si="764"/>
        <v>9.9317861023119305E-2</v>
      </c>
      <c r="AD2033" s="1">
        <f t="shared" si="765"/>
        <v>0.12030349626120125</v>
      </c>
      <c r="AE2033" s="1">
        <f t="shared" si="765"/>
        <v>0.14572334788100039</v>
      </c>
      <c r="AF2033" s="1">
        <f t="shared" si="765"/>
        <v>0.17651435558897882</v>
      </c>
      <c r="AG2033" s="1">
        <f t="shared" si="766"/>
        <v>0.21381143229316921</v>
      </c>
      <c r="AH2033" s="1">
        <f t="shared" si="766"/>
        <v>0.25898929538460069</v>
      </c>
      <c r="AI2033" s="1">
        <f t="shared" si="767"/>
        <v>0.31371313687212443</v>
      </c>
      <c r="AJ2033">
        <v>0.38</v>
      </c>
      <c r="AK2033">
        <v>0.28000000000000003</v>
      </c>
      <c r="AL2033">
        <v>0.23</v>
      </c>
      <c r="AM2033">
        <v>0.22</v>
      </c>
      <c r="AN2033" t="s">
        <v>7620</v>
      </c>
      <c r="AO2033" t="s">
        <v>10375</v>
      </c>
      <c r="AP2033" t="s">
        <v>10323</v>
      </c>
      <c r="AQ2033" t="s">
        <v>9770</v>
      </c>
      <c r="AR2033" t="s">
        <v>9783</v>
      </c>
      <c r="AS2033" t="s">
        <v>9783</v>
      </c>
      <c r="AT2033" t="s">
        <v>10225</v>
      </c>
      <c r="AU2033">
        <v>0.2</v>
      </c>
      <c r="AV2033">
        <v>0.2</v>
      </c>
      <c r="AW2033" t="s">
        <v>7621</v>
      </c>
      <c r="AX2033" t="s">
        <v>10394</v>
      </c>
      <c r="AY2033" t="s">
        <v>4280</v>
      </c>
      <c r="AZ2033" t="s">
        <v>10094</v>
      </c>
      <c r="BA2033" t="s">
        <v>10325</v>
      </c>
      <c r="BB2033" t="s">
        <v>9316</v>
      </c>
      <c r="BC2033" t="s">
        <v>10322</v>
      </c>
      <c r="BD2033" t="s">
        <v>10374</v>
      </c>
      <c r="BE2033" t="s">
        <v>9551</v>
      </c>
      <c r="BF2033">
        <v>1.36</v>
      </c>
      <c r="BG2033" t="s">
        <v>10373</v>
      </c>
      <c r="BH2033" t="s">
        <v>9466</v>
      </c>
      <c r="BI2033" t="s">
        <v>10212</v>
      </c>
      <c r="BJ2033" t="s">
        <v>9466</v>
      </c>
      <c r="BK2033" t="s">
        <v>9465</v>
      </c>
      <c r="BL2033" t="s">
        <v>9473</v>
      </c>
      <c r="BM2033" t="s">
        <v>9473</v>
      </c>
      <c r="BN2033" t="s">
        <v>9468</v>
      </c>
      <c r="BO2033" t="s">
        <v>9468</v>
      </c>
      <c r="BP2033">
        <v>0.14000000000000001</v>
      </c>
      <c r="BQ2033">
        <f t="shared" si="768"/>
        <v>-0.17443911349440944</v>
      </c>
      <c r="BR2033">
        <f t="shared" si="769"/>
        <v>1.0646292707510829E-2</v>
      </c>
    </row>
    <row r="2034" spans="1:70" hidden="1" x14ac:dyDescent="0.3">
      <c r="A2034" t="s">
        <v>637</v>
      </c>
      <c r="B2034" t="s">
        <v>638</v>
      </c>
      <c r="C2034" t="str">
        <f>VLOOKUP(historical_emissions[[#This Row],[Country]],'Liste-Pays'!A:B,2,0)</f>
        <v>ODA</v>
      </c>
      <c r="D2034" t="s">
        <v>41</v>
      </c>
      <c r="E2034" t="s">
        <v>535</v>
      </c>
      <c r="F2034" t="s">
        <v>302</v>
      </c>
      <c r="G2034" t="s">
        <v>44</v>
      </c>
      <c r="H2034">
        <f t="shared" si="746"/>
        <v>0.46365418894830634</v>
      </c>
      <c r="I2034">
        <f t="shared" si="747"/>
        <v>0.45931843449395143</v>
      </c>
      <c r="J2034">
        <f t="shared" si="748"/>
        <v>0.45502322484030477</v>
      </c>
      <c r="K2034">
        <f t="shared" si="749"/>
        <v>0.45076818084207998</v>
      </c>
      <c r="L2034">
        <f t="shared" si="750"/>
        <v>0.44655292689947967</v>
      </c>
      <c r="M2034">
        <f t="shared" si="751"/>
        <v>0.44237709092504074</v>
      </c>
      <c r="N2034">
        <f t="shared" si="752"/>
        <v>0.43824030431078964</v>
      </c>
      <c r="O2034">
        <f t="shared" si="753"/>
        <v>0.43414220189570457</v>
      </c>
      <c r="P2034">
        <f t="shared" si="754"/>
        <v>0.43008242193348234</v>
      </c>
      <c r="Q2034">
        <f t="shared" si="755"/>
        <v>0.42606060606060614</v>
      </c>
      <c r="R2034">
        <f t="shared" si="756"/>
        <v>0.42207639926471247</v>
      </c>
      <c r="S2034">
        <f t="shared" si="757"/>
        <v>0.4181294498532534</v>
      </c>
      <c r="T2034">
        <f t="shared" si="758"/>
        <v>0.41421940942245222</v>
      </c>
      <c r="U2034">
        <f t="shared" si="759"/>
        <v>0.41034593282654924</v>
      </c>
      <c r="V2034">
        <f t="shared" si="760"/>
        <v>0.4065086781473351</v>
      </c>
      <c r="W2034">
        <f t="shared" si="761"/>
        <v>0.4027073066639692</v>
      </c>
      <c r="X2034">
        <f t="shared" si="762"/>
        <v>0.39894148282308023</v>
      </c>
      <c r="Y2034">
        <f t="shared" si="763"/>
        <v>0.39521087420914625</v>
      </c>
      <c r="Z2034" s="1">
        <f t="shared" si="764"/>
        <v>0.39151515151515187</v>
      </c>
      <c r="AA2034" s="1">
        <f t="shared" si="764"/>
        <v>0.39034810563169248</v>
      </c>
      <c r="AB2034" s="1">
        <f t="shared" si="764"/>
        <v>0.38918453853082641</v>
      </c>
      <c r="AC2034" s="1">
        <f t="shared" si="764"/>
        <v>0.38802443984284279</v>
      </c>
      <c r="AD2034" s="1">
        <f t="shared" si="765"/>
        <v>0.38686779922894132</v>
      </c>
      <c r="AE2034" s="1">
        <f t="shared" si="765"/>
        <v>0.38571460638113997</v>
      </c>
      <c r="AF2034" s="1">
        <f t="shared" si="765"/>
        <v>0.38456485102218335</v>
      </c>
      <c r="AG2034" s="1">
        <f t="shared" si="766"/>
        <v>0.38341852290545081</v>
      </c>
      <c r="AH2034" s="1">
        <f t="shared" si="766"/>
        <v>0.38227561181486541</v>
      </c>
      <c r="AI2034" s="1">
        <f t="shared" si="767"/>
        <v>0.38113610756480271</v>
      </c>
      <c r="AJ2034">
        <v>0.38</v>
      </c>
      <c r="AK2034">
        <v>0.38</v>
      </c>
      <c r="AL2034">
        <v>0.38</v>
      </c>
      <c r="AM2034">
        <v>0.37</v>
      </c>
      <c r="AN2034" t="s">
        <v>9891</v>
      </c>
      <c r="AO2034" t="s">
        <v>10375</v>
      </c>
      <c r="AP2034" t="s">
        <v>10375</v>
      </c>
      <c r="AQ2034" t="s">
        <v>9770</v>
      </c>
      <c r="AR2034" t="s">
        <v>9770</v>
      </c>
      <c r="AS2034" t="s">
        <v>10375</v>
      </c>
      <c r="AT2034" t="s">
        <v>10375</v>
      </c>
      <c r="AU2034">
        <v>0.36</v>
      </c>
      <c r="AV2034">
        <v>0.34</v>
      </c>
      <c r="AW2034" t="s">
        <v>9770</v>
      </c>
      <c r="AX2034" t="s">
        <v>10224</v>
      </c>
      <c r="AY2034" t="s">
        <v>10225</v>
      </c>
      <c r="AZ2034" t="s">
        <v>9589</v>
      </c>
      <c r="BA2034" t="s">
        <v>7622</v>
      </c>
      <c r="BB2034" t="s">
        <v>10225</v>
      </c>
      <c r="BC2034" t="s">
        <v>9783</v>
      </c>
      <c r="BD2034" t="s">
        <v>9783</v>
      </c>
      <c r="BE2034" t="s">
        <v>10225</v>
      </c>
      <c r="BF2034">
        <v>0.33</v>
      </c>
      <c r="BG2034" t="s">
        <v>10224</v>
      </c>
      <c r="BH2034" t="s">
        <v>9721</v>
      </c>
      <c r="BI2034" t="s">
        <v>10323</v>
      </c>
      <c r="BJ2034" t="s">
        <v>10323</v>
      </c>
      <c r="BK2034" t="s">
        <v>9721</v>
      </c>
      <c r="BL2034" t="s">
        <v>10224</v>
      </c>
      <c r="BM2034" t="s">
        <v>10324</v>
      </c>
      <c r="BN2034" t="s">
        <v>10324</v>
      </c>
      <c r="BO2034" t="s">
        <v>9721</v>
      </c>
      <c r="BP2034">
        <v>0.34</v>
      </c>
      <c r="BQ2034">
        <f t="shared" si="768"/>
        <v>2.9897567494807653E-3</v>
      </c>
      <c r="BR2034">
        <f t="shared" si="769"/>
        <v>9.4395393886852474E-3</v>
      </c>
    </row>
    <row r="2035" spans="1:70" hidden="1" x14ac:dyDescent="0.3">
      <c r="A2035" t="s">
        <v>379</v>
      </c>
      <c r="B2035" t="s">
        <v>380</v>
      </c>
      <c r="C2035" t="str">
        <f>VLOOKUP(historical_emissions[[#This Row],[Country]],'Liste-Pays'!A:B,2,0)</f>
        <v>IND</v>
      </c>
      <c r="D2035" t="s">
        <v>41</v>
      </c>
      <c r="E2035" t="s">
        <v>1048</v>
      </c>
      <c r="F2035" t="s">
        <v>148</v>
      </c>
      <c r="G2035" t="s">
        <v>44</v>
      </c>
      <c r="H2035">
        <f t="shared" si="746"/>
        <v>0.31557471264367842</v>
      </c>
      <c r="I2035">
        <f t="shared" si="747"/>
        <v>0.32790078263126288</v>
      </c>
      <c r="J2035">
        <f t="shared" si="748"/>
        <v>0.34070829804286762</v>
      </c>
      <c r="K2035">
        <f t="shared" si="749"/>
        <v>0.35401606371219424</v>
      </c>
      <c r="L2035">
        <f t="shared" si="750"/>
        <v>0.3678436189731657</v>
      </c>
      <c r="M2035">
        <f t="shared" si="751"/>
        <v>0.38221126634885733</v>
      </c>
      <c r="N2035">
        <f t="shared" si="752"/>
        <v>0.39714010136099204</v>
      </c>
      <c r="O2035">
        <f t="shared" si="753"/>
        <v>0.41265204350376822</v>
      </c>
      <c r="P2035">
        <f t="shared" si="754"/>
        <v>0.42876986842749815</v>
      </c>
      <c r="Q2035">
        <f t="shared" si="755"/>
        <v>0.44551724137931054</v>
      </c>
      <c r="R2035">
        <f t="shared" si="756"/>
        <v>0.46291875195001797</v>
      </c>
      <c r="S2035">
        <f t="shared" si="757"/>
        <v>0.48099995017816588</v>
      </c>
      <c r="T2035">
        <f t="shared" si="758"/>
        <v>0.49978738406427409</v>
      </c>
      <c r="U2035">
        <f t="shared" si="759"/>
        <v>0.51930863855035148</v>
      </c>
      <c r="V2035">
        <f t="shared" si="760"/>
        <v>0.53959237602191612</v>
      </c>
      <c r="W2035">
        <f t="shared" si="761"/>
        <v>0.56066837839198858</v>
      </c>
      <c r="X2035">
        <f t="shared" si="762"/>
        <v>0.58256759082884912</v>
      </c>
      <c r="Y2035">
        <f t="shared" si="763"/>
        <v>0.60532216719176191</v>
      </c>
      <c r="Z2035" s="1">
        <f t="shared" si="764"/>
        <v>0.62896551724137939</v>
      </c>
      <c r="AA2035" s="1">
        <f t="shared" si="764"/>
        <v>0.59805690934399602</v>
      </c>
      <c r="AB2035" s="1">
        <f t="shared" si="764"/>
        <v>0.56866721149170429</v>
      </c>
      <c r="AC2035" s="1">
        <f t="shared" si="764"/>
        <v>0.54072178144462268</v>
      </c>
      <c r="AD2035" s="1">
        <f t="shared" si="765"/>
        <v>0.5141496450299764</v>
      </c>
      <c r="AE2035" s="1">
        <f t="shared" si="765"/>
        <v>0.48888331588603445</v>
      </c>
      <c r="AF2035" s="1">
        <f t="shared" si="765"/>
        <v>0.46485862406418538</v>
      </c>
      <c r="AG2035" s="1">
        <f t="shared" si="766"/>
        <v>0.44201455305384579</v>
      </c>
      <c r="AH2035" s="1">
        <f t="shared" si="766"/>
        <v>0.4202930848162868</v>
      </c>
      <c r="AI2035" s="1">
        <f t="shared" si="767"/>
        <v>0.39963905243380432</v>
      </c>
      <c r="AJ2035">
        <v>0.38</v>
      </c>
      <c r="AK2035">
        <v>0.36</v>
      </c>
      <c r="AL2035">
        <v>0.32</v>
      </c>
      <c r="AM2035">
        <v>0.34</v>
      </c>
      <c r="AN2035" t="s">
        <v>10375</v>
      </c>
      <c r="AO2035" t="s">
        <v>10323</v>
      </c>
      <c r="AP2035" t="s">
        <v>9721</v>
      </c>
      <c r="AQ2035" t="s">
        <v>10224</v>
      </c>
      <c r="AR2035" t="s">
        <v>9721</v>
      </c>
      <c r="AS2035" t="s">
        <v>10225</v>
      </c>
      <c r="AT2035" t="s">
        <v>10323</v>
      </c>
      <c r="AU2035">
        <v>0.21</v>
      </c>
      <c r="AV2035">
        <v>0.48</v>
      </c>
      <c r="AW2035" t="s">
        <v>9715</v>
      </c>
      <c r="AX2035" t="s">
        <v>7614</v>
      </c>
      <c r="AY2035" t="s">
        <v>10318</v>
      </c>
      <c r="AZ2035" t="s">
        <v>9783</v>
      </c>
      <c r="BA2035" t="s">
        <v>7624</v>
      </c>
      <c r="BB2035" t="s">
        <v>7624</v>
      </c>
      <c r="BC2035" t="s">
        <v>9770</v>
      </c>
      <c r="BD2035" t="s">
        <v>9721</v>
      </c>
      <c r="BE2035" t="s">
        <v>7622</v>
      </c>
      <c r="BF2035">
        <v>0.28999999999999998</v>
      </c>
      <c r="BG2035" t="s">
        <v>10224</v>
      </c>
      <c r="BH2035" t="s">
        <v>10210</v>
      </c>
      <c r="BI2035" t="s">
        <v>10325</v>
      </c>
      <c r="BJ2035" t="s">
        <v>10254</v>
      </c>
      <c r="BK2035" t="s">
        <v>10223</v>
      </c>
      <c r="BL2035" t="s">
        <v>9892</v>
      </c>
      <c r="BM2035" t="s">
        <v>9770</v>
      </c>
      <c r="BN2035" t="s">
        <v>9892</v>
      </c>
      <c r="BO2035" t="s">
        <v>9894</v>
      </c>
      <c r="BP2035">
        <v>0.35</v>
      </c>
      <c r="BQ2035">
        <f t="shared" si="768"/>
        <v>5.1681716931063937E-2</v>
      </c>
      <c r="BR2035">
        <f t="shared" si="769"/>
        <v>-3.7590852600817293E-2</v>
      </c>
    </row>
    <row r="2036" spans="1:70" hidden="1" x14ac:dyDescent="0.3">
      <c r="A2036" t="s">
        <v>8797</v>
      </c>
      <c r="B2036" t="s">
        <v>8798</v>
      </c>
      <c r="C2036" t="str">
        <f>VLOOKUP(historical_emissions[[#This Row],[Country]],'Liste-Pays'!A:B,2,0)</f>
        <v>CSA</v>
      </c>
      <c r="D2036" t="s">
        <v>41</v>
      </c>
      <c r="E2036" t="s">
        <v>535</v>
      </c>
      <c r="F2036" t="s">
        <v>561</v>
      </c>
      <c r="G2036" t="s">
        <v>44</v>
      </c>
      <c r="H2036">
        <f t="shared" si="746"/>
        <v>8.9960869565217241</v>
      </c>
      <c r="I2036">
        <f t="shared" si="747"/>
        <v>8.6423722079264955</v>
      </c>
      <c r="J2036">
        <f t="shared" si="748"/>
        <v>8.3025650753846083</v>
      </c>
      <c r="K2036">
        <f t="shared" si="749"/>
        <v>7.9761187290421898</v>
      </c>
      <c r="L2036">
        <f t="shared" si="750"/>
        <v>7.6625078397028448</v>
      </c>
      <c r="M2036">
        <f t="shared" si="751"/>
        <v>7.3612277334490255</v>
      </c>
      <c r="N2036">
        <f t="shared" si="752"/>
        <v>7.0717935795026206</v>
      </c>
      <c r="O2036">
        <f t="shared" si="753"/>
        <v>6.7937396100178402</v>
      </c>
      <c r="P2036">
        <f t="shared" si="754"/>
        <v>6.5266183705508496</v>
      </c>
      <c r="Q2036">
        <f t="shared" si="755"/>
        <v>6.2699999999999951</v>
      </c>
      <c r="R2036">
        <f t="shared" si="756"/>
        <v>6.0234715388578657</v>
      </c>
      <c r="S2036">
        <f t="shared" si="757"/>
        <v>5.7866362646620049</v>
      </c>
      <c r="T2036">
        <f t="shared" si="758"/>
        <v>5.5591130535748654</v>
      </c>
      <c r="U2036">
        <f t="shared" si="759"/>
        <v>5.3405357670656253</v>
      </c>
      <c r="V2036">
        <f t="shared" si="760"/>
        <v>5.1305526627069025</v>
      </c>
      <c r="W2036">
        <f t="shared" si="761"/>
        <v>4.928825828138196</v>
      </c>
      <c r="X2036">
        <f t="shared" si="762"/>
        <v>4.7350306372851669</v>
      </c>
      <c r="Y2036">
        <f t="shared" si="763"/>
        <v>4.5488552279596881</v>
      </c>
      <c r="Z2036" s="1">
        <f t="shared" si="764"/>
        <v>4.3700000000000019</v>
      </c>
      <c r="AA2036" s="1">
        <f t="shared" si="764"/>
        <v>3.4230374684401865</v>
      </c>
      <c r="AB2036" s="1">
        <f t="shared" si="764"/>
        <v>2.6812781488204567</v>
      </c>
      <c r="AC2036" s="1">
        <f t="shared" si="764"/>
        <v>2.1002552784261699</v>
      </c>
      <c r="AD2036" s="1">
        <f t="shared" si="765"/>
        <v>1.6451378744489822</v>
      </c>
      <c r="AE2036" s="1">
        <f t="shared" si="765"/>
        <v>1.2886426967938012</v>
      </c>
      <c r="AF2036" s="1">
        <f t="shared" si="765"/>
        <v>1.0093986806766559</v>
      </c>
      <c r="AG2036" s="1">
        <f t="shared" si="766"/>
        <v>0.7906657905149389</v>
      </c>
      <c r="AH2036" s="1">
        <f t="shared" si="766"/>
        <v>0.61933149335160509</v>
      </c>
      <c r="AI2036" s="1">
        <f t="shared" si="767"/>
        <v>0.48512469270653491</v>
      </c>
      <c r="AJ2036">
        <v>0.38</v>
      </c>
      <c r="AK2036">
        <v>0.36</v>
      </c>
      <c r="AL2036">
        <v>0.34</v>
      </c>
      <c r="AM2036">
        <v>0.33</v>
      </c>
      <c r="AN2036" t="s">
        <v>10324</v>
      </c>
      <c r="AO2036" t="s">
        <v>9783</v>
      </c>
      <c r="AP2036" t="s">
        <v>10225</v>
      </c>
      <c r="AQ2036" t="s">
        <v>9782</v>
      </c>
      <c r="AR2036" t="s">
        <v>9589</v>
      </c>
      <c r="AS2036" t="s">
        <v>10210</v>
      </c>
      <c r="AT2036" t="s">
        <v>9464</v>
      </c>
      <c r="AU2036">
        <v>0.24</v>
      </c>
      <c r="AV2036">
        <v>0.23</v>
      </c>
      <c r="AW2036" t="s">
        <v>7620</v>
      </c>
      <c r="AX2036" t="s">
        <v>10212</v>
      </c>
      <c r="AY2036" t="s">
        <v>9465</v>
      </c>
      <c r="AZ2036" t="s">
        <v>9468</v>
      </c>
      <c r="BA2036" t="s">
        <v>9467</v>
      </c>
      <c r="BB2036" t="s">
        <v>9469</v>
      </c>
      <c r="BC2036" t="s">
        <v>9470</v>
      </c>
      <c r="BD2036" t="s">
        <v>9376</v>
      </c>
      <c r="BE2036" t="s">
        <v>9378</v>
      </c>
      <c r="BF2036">
        <v>0.02</v>
      </c>
      <c r="BG2036" t="s">
        <v>10372</v>
      </c>
      <c r="BH2036" t="s">
        <v>10372</v>
      </c>
      <c r="BI2036" t="s">
        <v>10372</v>
      </c>
      <c r="BJ2036" t="s">
        <v>10372</v>
      </c>
      <c r="BK2036" t="s">
        <v>10372</v>
      </c>
      <c r="BL2036" t="s">
        <v>10372</v>
      </c>
      <c r="BM2036" t="s">
        <v>10372</v>
      </c>
      <c r="BN2036" t="s">
        <v>10372</v>
      </c>
      <c r="BO2036" t="s">
        <v>10372</v>
      </c>
      <c r="BP2036">
        <v>0.02</v>
      </c>
      <c r="BQ2036">
        <f t="shared" si="768"/>
        <v>0.27664392817509187</v>
      </c>
      <c r="BR2036">
        <f t="shared" si="769"/>
        <v>4.0927969784825269E-2</v>
      </c>
    </row>
    <row r="2037" spans="1:70" hidden="1" x14ac:dyDescent="0.3">
      <c r="A2037" t="s">
        <v>8797</v>
      </c>
      <c r="B2037" t="s">
        <v>8798</v>
      </c>
      <c r="C2037" t="str">
        <f>VLOOKUP(historical_emissions[[#This Row],[Country]],'Liste-Pays'!A:B,2,0)</f>
        <v>CSA</v>
      </c>
      <c r="D2037" t="s">
        <v>41</v>
      </c>
      <c r="E2037" t="s">
        <v>42</v>
      </c>
      <c r="F2037" t="s">
        <v>561</v>
      </c>
      <c r="G2037" t="s">
        <v>44</v>
      </c>
      <c r="H2037">
        <f t="shared" si="746"/>
        <v>8.9960869565217241</v>
      </c>
      <c r="I2037">
        <f t="shared" si="747"/>
        <v>8.6423722079264955</v>
      </c>
      <c r="J2037">
        <f t="shared" si="748"/>
        <v>8.3025650753846083</v>
      </c>
      <c r="K2037">
        <f t="shared" si="749"/>
        <v>7.9761187290421898</v>
      </c>
      <c r="L2037">
        <f t="shared" si="750"/>
        <v>7.6625078397028448</v>
      </c>
      <c r="M2037">
        <f t="shared" si="751"/>
        <v>7.3612277334490255</v>
      </c>
      <c r="N2037">
        <f t="shared" si="752"/>
        <v>7.0717935795026206</v>
      </c>
      <c r="O2037">
        <f t="shared" si="753"/>
        <v>6.7937396100178402</v>
      </c>
      <c r="P2037">
        <f t="shared" si="754"/>
        <v>6.5266183705508496</v>
      </c>
      <c r="Q2037">
        <f t="shared" si="755"/>
        <v>6.2699999999999951</v>
      </c>
      <c r="R2037">
        <f t="shared" si="756"/>
        <v>6.0234715388578657</v>
      </c>
      <c r="S2037">
        <f t="shared" si="757"/>
        <v>5.7866362646620049</v>
      </c>
      <c r="T2037">
        <f t="shared" si="758"/>
        <v>5.5591130535748654</v>
      </c>
      <c r="U2037">
        <f t="shared" si="759"/>
        <v>5.3405357670656253</v>
      </c>
      <c r="V2037">
        <f t="shared" si="760"/>
        <v>5.1305526627069025</v>
      </c>
      <c r="W2037">
        <f t="shared" si="761"/>
        <v>4.928825828138196</v>
      </c>
      <c r="X2037">
        <f t="shared" si="762"/>
        <v>4.7350306372851669</v>
      </c>
      <c r="Y2037">
        <f t="shared" si="763"/>
        <v>4.5488552279596881</v>
      </c>
      <c r="Z2037" s="1">
        <f t="shared" si="764"/>
        <v>4.3700000000000019</v>
      </c>
      <c r="AA2037" s="1">
        <f t="shared" si="764"/>
        <v>3.4230374684401865</v>
      </c>
      <c r="AB2037" s="1">
        <f t="shared" si="764"/>
        <v>2.6812781488204567</v>
      </c>
      <c r="AC2037" s="1">
        <f t="shared" si="764"/>
        <v>2.1002552784261699</v>
      </c>
      <c r="AD2037" s="1">
        <f t="shared" si="765"/>
        <v>1.6451378744489822</v>
      </c>
      <c r="AE2037" s="1">
        <f t="shared" si="765"/>
        <v>1.2886426967938012</v>
      </c>
      <c r="AF2037" s="1">
        <f t="shared" si="765"/>
        <v>1.0093986806766559</v>
      </c>
      <c r="AG2037" s="1">
        <f t="shared" si="766"/>
        <v>0.7906657905149389</v>
      </c>
      <c r="AH2037" s="1">
        <f t="shared" si="766"/>
        <v>0.61933149335160509</v>
      </c>
      <c r="AI2037" s="1">
        <f t="shared" si="767"/>
        <v>0.48512469270653491</v>
      </c>
      <c r="AJ2037">
        <v>0.38</v>
      </c>
      <c r="AK2037">
        <v>0.36</v>
      </c>
      <c r="AL2037">
        <v>0.34</v>
      </c>
      <c r="AM2037">
        <v>0.33</v>
      </c>
      <c r="AN2037" t="s">
        <v>10324</v>
      </c>
      <c r="AO2037" t="s">
        <v>9783</v>
      </c>
      <c r="AP2037" t="s">
        <v>10225</v>
      </c>
      <c r="AQ2037" t="s">
        <v>9782</v>
      </c>
      <c r="AR2037" t="s">
        <v>9589</v>
      </c>
      <c r="AS2037" t="s">
        <v>10210</v>
      </c>
      <c r="AT2037" t="s">
        <v>9464</v>
      </c>
      <c r="AU2037">
        <v>0.24</v>
      </c>
      <c r="AV2037">
        <v>0.23</v>
      </c>
      <c r="AW2037" t="s">
        <v>7620</v>
      </c>
      <c r="AX2037" t="s">
        <v>10212</v>
      </c>
      <c r="AY2037" t="s">
        <v>9465</v>
      </c>
      <c r="AZ2037" t="s">
        <v>9468</v>
      </c>
      <c r="BA2037" t="s">
        <v>9467</v>
      </c>
      <c r="BB2037" t="s">
        <v>9469</v>
      </c>
      <c r="BC2037" t="s">
        <v>9470</v>
      </c>
      <c r="BD2037" t="s">
        <v>9376</v>
      </c>
      <c r="BE2037" t="s">
        <v>9378</v>
      </c>
      <c r="BF2037">
        <v>0.02</v>
      </c>
      <c r="BG2037" t="s">
        <v>10372</v>
      </c>
      <c r="BH2037" t="s">
        <v>10372</v>
      </c>
      <c r="BI2037" t="s">
        <v>10372</v>
      </c>
      <c r="BJ2037" t="s">
        <v>10372</v>
      </c>
      <c r="BK2037" t="s">
        <v>10372</v>
      </c>
      <c r="BL2037" t="s">
        <v>10372</v>
      </c>
      <c r="BM2037" t="s">
        <v>10372</v>
      </c>
      <c r="BN2037" t="s">
        <v>10372</v>
      </c>
      <c r="BO2037" t="s">
        <v>10372</v>
      </c>
      <c r="BP2037">
        <v>0.02</v>
      </c>
      <c r="BQ2037">
        <f t="shared" si="768"/>
        <v>0.27664392817509187</v>
      </c>
      <c r="BR2037">
        <f t="shared" si="769"/>
        <v>4.0927969784825269E-2</v>
      </c>
    </row>
    <row r="2038" spans="1:70" hidden="1" x14ac:dyDescent="0.3">
      <c r="A2038" t="s">
        <v>4353</v>
      </c>
      <c r="B2038" t="s">
        <v>4354</v>
      </c>
      <c r="C2038" t="str">
        <f>VLOOKUP(historical_emissions[[#This Row],[Country]],'Liste-Pays'!A:B,2,0)</f>
        <v>MEA</v>
      </c>
      <c r="D2038" t="s">
        <v>41</v>
      </c>
      <c r="E2038" t="s">
        <v>252</v>
      </c>
      <c r="F2038" t="s">
        <v>148</v>
      </c>
      <c r="G2038" t="s">
        <v>44</v>
      </c>
      <c r="H2038">
        <f t="shared" si="746"/>
        <v>3.4200000000000004</v>
      </c>
      <c r="I2038">
        <f t="shared" si="747"/>
        <v>3.0270014800843943</v>
      </c>
      <c r="J2038">
        <f t="shared" si="748"/>
        <v>2.6791631463254717</v>
      </c>
      <c r="K2038">
        <f t="shared" si="749"/>
        <v>2.3712955582791708</v>
      </c>
      <c r="L2038">
        <f t="shared" si="750"/>
        <v>2.0988056036925729</v>
      </c>
      <c r="M2038">
        <f t="shared" si="751"/>
        <v>1.8576279733294847</v>
      </c>
      <c r="N2038">
        <f t="shared" si="752"/>
        <v>1.6441645101504454</v>
      </c>
      <c r="O2038">
        <f t="shared" si="753"/>
        <v>1.4552305279905353</v>
      </c>
      <c r="P2038">
        <f t="shared" si="754"/>
        <v>1.2880072988571183</v>
      </c>
      <c r="Q2038">
        <f t="shared" si="755"/>
        <v>1.1399999999999999</v>
      </c>
      <c r="R2038">
        <f t="shared" si="756"/>
        <v>1.0090004933614647</v>
      </c>
      <c r="S2038">
        <f t="shared" si="757"/>
        <v>0.89305438210849053</v>
      </c>
      <c r="T2038">
        <f t="shared" si="758"/>
        <v>0.79043185275972361</v>
      </c>
      <c r="U2038">
        <f t="shared" si="759"/>
        <v>0.69960186789752432</v>
      </c>
      <c r="V2038">
        <f t="shared" si="760"/>
        <v>0.61920932444316168</v>
      </c>
      <c r="W2038">
        <f t="shared" si="761"/>
        <v>0.54805483671681521</v>
      </c>
      <c r="X2038">
        <f t="shared" si="762"/>
        <v>0.48507684266351181</v>
      </c>
      <c r="Y2038">
        <f t="shared" si="763"/>
        <v>0.42933576628570613</v>
      </c>
      <c r="Z2038" s="1">
        <f t="shared" si="764"/>
        <v>0.38</v>
      </c>
      <c r="AA2038" s="1">
        <f t="shared" si="764"/>
        <v>0.38</v>
      </c>
      <c r="AB2038" s="1">
        <f t="shared" si="764"/>
        <v>0.38</v>
      </c>
      <c r="AC2038" s="1">
        <f t="shared" si="764"/>
        <v>0.38</v>
      </c>
      <c r="AD2038" s="1">
        <f t="shared" si="765"/>
        <v>0.38</v>
      </c>
      <c r="AE2038" s="1">
        <f t="shared" si="765"/>
        <v>0.38</v>
      </c>
      <c r="AF2038" s="1">
        <f t="shared" si="765"/>
        <v>0.38</v>
      </c>
      <c r="AG2038" s="1">
        <f t="shared" si="766"/>
        <v>0.38</v>
      </c>
      <c r="AH2038" s="1">
        <f t="shared" si="766"/>
        <v>0.38</v>
      </c>
      <c r="AI2038" s="1">
        <f t="shared" si="767"/>
        <v>0.38</v>
      </c>
      <c r="AJ2038">
        <v>0.38</v>
      </c>
      <c r="AK2038">
        <v>0.42</v>
      </c>
      <c r="AL2038">
        <v>0.45</v>
      </c>
      <c r="AM2038">
        <v>0.45</v>
      </c>
      <c r="AN2038" t="s">
        <v>7623</v>
      </c>
      <c r="AO2038" t="s">
        <v>9891</v>
      </c>
      <c r="AP2038" t="s">
        <v>10323</v>
      </c>
      <c r="AQ2038" t="s">
        <v>10225</v>
      </c>
      <c r="AR2038" t="s">
        <v>7619</v>
      </c>
      <c r="AS2038" t="s">
        <v>7620</v>
      </c>
      <c r="AT2038" t="s">
        <v>10212</v>
      </c>
      <c r="AU2038">
        <v>0.17</v>
      </c>
      <c r="AV2038">
        <v>0.15</v>
      </c>
      <c r="AW2038" t="s">
        <v>9468</v>
      </c>
      <c r="AX2038" t="s">
        <v>9469</v>
      </c>
      <c r="AY2038" t="s">
        <v>9469</v>
      </c>
      <c r="AZ2038" t="s">
        <v>9470</v>
      </c>
      <c r="BA2038" t="s">
        <v>10381</v>
      </c>
      <c r="BB2038" t="s">
        <v>9472</v>
      </c>
      <c r="BC2038" t="s">
        <v>9469</v>
      </c>
      <c r="BD2038" t="s">
        <v>9469</v>
      </c>
      <c r="BE2038" t="s">
        <v>9469</v>
      </c>
      <c r="BF2038">
        <v>0.15</v>
      </c>
      <c r="BG2038" t="s">
        <v>9466</v>
      </c>
      <c r="BH2038" t="s">
        <v>9468</v>
      </c>
      <c r="BI2038" t="s">
        <v>9468</v>
      </c>
      <c r="BJ2038" t="s">
        <v>9468</v>
      </c>
      <c r="BK2038" t="s">
        <v>9468</v>
      </c>
      <c r="BL2038" t="s">
        <v>9473</v>
      </c>
      <c r="BM2038" t="s">
        <v>9467</v>
      </c>
      <c r="BN2038" t="s">
        <v>9472</v>
      </c>
      <c r="BO2038" t="s">
        <v>9471</v>
      </c>
      <c r="BP2038">
        <v>0.08</v>
      </c>
      <c r="BQ2038">
        <f t="shared" si="768"/>
        <v>0</v>
      </c>
      <c r="BR2038">
        <f t="shared" si="769"/>
        <v>0.12983096390975302</v>
      </c>
    </row>
    <row r="2039" spans="1:70" hidden="1" x14ac:dyDescent="0.3">
      <c r="A2039" t="s">
        <v>10186</v>
      </c>
      <c r="B2039" t="s">
        <v>10187</v>
      </c>
      <c r="C2039" t="str">
        <f>VLOOKUP(historical_emissions[[#This Row],[Country]],'Liste-Pays'!A:B,2,0)</f>
        <v>CSA</v>
      </c>
      <c r="D2039" t="s">
        <v>41</v>
      </c>
      <c r="E2039" t="s">
        <v>535</v>
      </c>
      <c r="F2039" t="s">
        <v>43</v>
      </c>
      <c r="G2039" t="s">
        <v>44</v>
      </c>
      <c r="H2039">
        <f t="shared" si="746"/>
        <v>0.38957364341085227</v>
      </c>
      <c r="I2039">
        <f t="shared" si="747"/>
        <v>0.39142023988842645</v>
      </c>
      <c r="J2039">
        <f t="shared" si="748"/>
        <v>0.39327558931581807</v>
      </c>
      <c r="K2039">
        <f t="shared" si="749"/>
        <v>0.39513973318240048</v>
      </c>
      <c r="L2039">
        <f t="shared" si="750"/>
        <v>0.39701271317420833</v>
      </c>
      <c r="M2039">
        <f t="shared" si="751"/>
        <v>0.39889457117487004</v>
      </c>
      <c r="N2039">
        <f t="shared" si="752"/>
        <v>0.4007853492665443</v>
      </c>
      <c r="O2039">
        <f t="shared" si="753"/>
        <v>0.40268508973086115</v>
      </c>
      <c r="P2039">
        <f t="shared" si="754"/>
        <v>0.40459383504986729</v>
      </c>
      <c r="Q2039">
        <f t="shared" si="755"/>
        <v>0.40651162790697642</v>
      </c>
      <c r="R2039">
        <f t="shared" si="756"/>
        <v>0.40843851118792335</v>
      </c>
      <c r="S2039">
        <f t="shared" si="757"/>
        <v>0.4103745279817233</v>
      </c>
      <c r="T2039">
        <f t="shared" si="758"/>
        <v>0.41231972158163532</v>
      </c>
      <c r="U2039">
        <f t="shared" si="759"/>
        <v>0.41427413548613046</v>
      </c>
      <c r="V2039">
        <f t="shared" si="760"/>
        <v>0.41623781339986443</v>
      </c>
      <c r="W2039">
        <f t="shared" si="761"/>
        <v>0.41821079923465498</v>
      </c>
      <c r="X2039">
        <f t="shared" si="762"/>
        <v>0.42019313711046385</v>
      </c>
      <c r="Y2039">
        <f t="shared" si="763"/>
        <v>0.42218487135638333</v>
      </c>
      <c r="Z2039" s="1">
        <f t="shared" si="764"/>
        <v>0.42418604651162761</v>
      </c>
      <c r="AA2039" s="1">
        <f t="shared" si="764"/>
        <v>0.41954553185709309</v>
      </c>
      <c r="AB2039" s="1">
        <f t="shared" si="764"/>
        <v>0.41495578355009888</v>
      </c>
      <c r="AC2039" s="1">
        <f t="shared" si="764"/>
        <v>0.41041624621646033</v>
      </c>
      <c r="AD2039" s="1">
        <f t="shared" si="765"/>
        <v>0.40592637055768072</v>
      </c>
      <c r="AE2039" s="1">
        <f t="shared" si="765"/>
        <v>0.40148561328448434</v>
      </c>
      <c r="AF2039" s="1">
        <f t="shared" si="765"/>
        <v>0.39709343705107691</v>
      </c>
      <c r="AG2039" s="1">
        <f t="shared" si="766"/>
        <v>0.39274931039012489</v>
      </c>
      <c r="AH2039" s="1">
        <f t="shared" si="766"/>
        <v>0.38845270764844625</v>
      </c>
      <c r="AI2039" s="1">
        <f t="shared" si="767"/>
        <v>0.3842031089234047</v>
      </c>
      <c r="AJ2039">
        <v>0.38</v>
      </c>
      <c r="AK2039">
        <v>0.38</v>
      </c>
      <c r="AL2039">
        <v>0.36</v>
      </c>
      <c r="AM2039">
        <v>0.46</v>
      </c>
      <c r="AN2039" t="s">
        <v>9769</v>
      </c>
      <c r="AO2039" t="s">
        <v>10224</v>
      </c>
      <c r="AP2039" t="s">
        <v>10324</v>
      </c>
      <c r="AQ2039" t="s">
        <v>9770</v>
      </c>
      <c r="AR2039" t="s">
        <v>10375</v>
      </c>
      <c r="AS2039" t="s">
        <v>7623</v>
      </c>
      <c r="AT2039" t="s">
        <v>7625</v>
      </c>
      <c r="AU2039">
        <v>0.48</v>
      </c>
      <c r="AV2039">
        <v>0.48</v>
      </c>
      <c r="AW2039" t="s">
        <v>9882</v>
      </c>
      <c r="AX2039" t="s">
        <v>10325</v>
      </c>
      <c r="AY2039" t="s">
        <v>10325</v>
      </c>
      <c r="AZ2039" t="s">
        <v>7625</v>
      </c>
      <c r="BA2039" t="s">
        <v>7623</v>
      </c>
      <c r="BB2039" t="s">
        <v>10325</v>
      </c>
      <c r="BC2039" t="s">
        <v>9719</v>
      </c>
      <c r="BD2039" t="s">
        <v>9718</v>
      </c>
      <c r="BE2039" t="s">
        <v>9720</v>
      </c>
      <c r="BF2039">
        <v>0.43</v>
      </c>
      <c r="BG2039" t="s">
        <v>9894</v>
      </c>
      <c r="BH2039" t="s">
        <v>10254</v>
      </c>
      <c r="BI2039" t="s">
        <v>9894</v>
      </c>
      <c r="BJ2039" t="s">
        <v>9769</v>
      </c>
      <c r="BK2039" t="s">
        <v>9891</v>
      </c>
      <c r="BL2039" t="s">
        <v>9770</v>
      </c>
      <c r="BM2039" t="s">
        <v>10375</v>
      </c>
      <c r="BN2039" t="s">
        <v>10212</v>
      </c>
      <c r="BO2039" t="s">
        <v>7622</v>
      </c>
      <c r="BP2039">
        <v>0.27</v>
      </c>
      <c r="BQ2039">
        <f t="shared" si="768"/>
        <v>1.1060812956328103E-2</v>
      </c>
      <c r="BR2039">
        <f t="shared" si="769"/>
        <v>-4.71768265764827E-3</v>
      </c>
    </row>
    <row r="2040" spans="1:70" hidden="1" x14ac:dyDescent="0.3">
      <c r="A2040" t="s">
        <v>10425</v>
      </c>
      <c r="B2040" t="s">
        <v>10426</v>
      </c>
      <c r="C2040" t="str">
        <f>VLOOKUP(historical_emissions[[#This Row],[Country]],'Liste-Pays'!A:B,2,0)</f>
        <v>AFR</v>
      </c>
      <c r="D2040" t="s">
        <v>41</v>
      </c>
      <c r="E2040" t="s">
        <v>252</v>
      </c>
      <c r="F2040" t="s">
        <v>302</v>
      </c>
      <c r="G2040" t="s">
        <v>44</v>
      </c>
      <c r="H2040">
        <f t="shared" si="746"/>
        <v>0.44735294117647084</v>
      </c>
      <c r="I2040">
        <f t="shared" si="747"/>
        <v>0.44606366812768966</v>
      </c>
      <c r="J2040">
        <f t="shared" si="748"/>
        <v>0.44477811076923113</v>
      </c>
      <c r="K2040">
        <f t="shared" si="749"/>
        <v>0.4434962583924601</v>
      </c>
      <c r="L2040">
        <f t="shared" si="750"/>
        <v>0.44221810031960385</v>
      </c>
      <c r="M2040">
        <f t="shared" si="751"/>
        <v>0.44094362590366309</v>
      </c>
      <c r="N2040">
        <f t="shared" si="752"/>
        <v>0.43967282452832313</v>
      </c>
      <c r="O2040">
        <f t="shared" si="753"/>
        <v>0.43840568560786558</v>
      </c>
      <c r="P2040">
        <f t="shared" si="754"/>
        <v>0.4371421985870802</v>
      </c>
      <c r="Q2040">
        <f t="shared" si="755"/>
        <v>0.43588235294117678</v>
      </c>
      <c r="R2040">
        <f t="shared" si="756"/>
        <v>0.43462613817569773</v>
      </c>
      <c r="S2040">
        <f t="shared" si="757"/>
        <v>0.4333735438264304</v>
      </c>
      <c r="T2040">
        <f t="shared" si="758"/>
        <v>0.43212455945932016</v>
      </c>
      <c r="U2040">
        <f t="shared" si="759"/>
        <v>0.43087917467038334</v>
      </c>
      <c r="V2040">
        <f t="shared" si="760"/>
        <v>0.42963737908562055</v>
      </c>
      <c r="W2040">
        <f t="shared" si="761"/>
        <v>0.42839916236093034</v>
      </c>
      <c r="X2040">
        <f t="shared" si="762"/>
        <v>0.427164514182023</v>
      </c>
      <c r="Y2040">
        <f t="shared" si="763"/>
        <v>0.42593342426433467</v>
      </c>
      <c r="Z2040" s="1">
        <f t="shared" si="764"/>
        <v>0.4247058823529416</v>
      </c>
      <c r="AA2040" s="1">
        <f t="shared" si="764"/>
        <v>0.42000823755851407</v>
      </c>
      <c r="AB2040" s="1">
        <f t="shared" si="764"/>
        <v>0.41536255311484116</v>
      </c>
      <c r="AC2040" s="1">
        <f t="shared" si="764"/>
        <v>0.41076825429178282</v>
      </c>
      <c r="AD2040" s="1">
        <f t="shared" si="765"/>
        <v>0.40622477271625262</v>
      </c>
      <c r="AE2040" s="1">
        <f t="shared" si="765"/>
        <v>0.40173154630190272</v>
      </c>
      <c r="AF2040" s="1">
        <f t="shared" si="765"/>
        <v>0.39728801917958667</v>
      </c>
      <c r="AG2040" s="1">
        <f t="shared" si="766"/>
        <v>0.39289364162859136</v>
      </c>
      <c r="AH2040" s="1">
        <f t="shared" si="766"/>
        <v>0.38854787000862961</v>
      </c>
      <c r="AI2040" s="1">
        <f t="shared" si="767"/>
        <v>0.38425016669258488</v>
      </c>
      <c r="AJ2040">
        <v>0.38</v>
      </c>
      <c r="AK2040">
        <v>0.38</v>
      </c>
      <c r="AL2040">
        <v>0.37</v>
      </c>
      <c r="AM2040">
        <v>0.39</v>
      </c>
      <c r="AN2040" t="s">
        <v>10375</v>
      </c>
      <c r="AO2040" t="s">
        <v>9891</v>
      </c>
      <c r="AP2040" t="s">
        <v>9770</v>
      </c>
      <c r="AQ2040" t="s">
        <v>10375</v>
      </c>
      <c r="AR2040" t="s">
        <v>7624</v>
      </c>
      <c r="AS2040" t="s">
        <v>7624</v>
      </c>
      <c r="AT2040" t="s">
        <v>9769</v>
      </c>
      <c r="AU2040">
        <v>0.38</v>
      </c>
      <c r="AV2040">
        <v>0.38</v>
      </c>
      <c r="AW2040" t="s">
        <v>9770</v>
      </c>
      <c r="AX2040" t="s">
        <v>9891</v>
      </c>
      <c r="AY2040" t="s">
        <v>7624</v>
      </c>
      <c r="AZ2040" t="s">
        <v>9770</v>
      </c>
      <c r="BA2040" t="s">
        <v>9891</v>
      </c>
      <c r="BB2040" t="s">
        <v>10375</v>
      </c>
      <c r="BC2040" t="s">
        <v>10375</v>
      </c>
      <c r="BD2040" t="s">
        <v>9770</v>
      </c>
      <c r="BE2040" t="s">
        <v>10324</v>
      </c>
      <c r="BF2040">
        <v>0.34</v>
      </c>
      <c r="BG2040" t="s">
        <v>10323</v>
      </c>
      <c r="BH2040" t="s">
        <v>10375</v>
      </c>
      <c r="BI2040" t="s">
        <v>10375</v>
      </c>
      <c r="BJ2040" t="s">
        <v>9891</v>
      </c>
      <c r="BK2040" t="s">
        <v>9891</v>
      </c>
      <c r="BL2040" t="s">
        <v>10375</v>
      </c>
      <c r="BM2040" t="s">
        <v>9891</v>
      </c>
      <c r="BN2040" t="s">
        <v>10254</v>
      </c>
      <c r="BO2040" t="s">
        <v>9894</v>
      </c>
      <c r="BP2040">
        <v>0.42</v>
      </c>
      <c r="BQ2040">
        <f t="shared" si="768"/>
        <v>1.1184649191012808E-2</v>
      </c>
      <c r="BR2040">
        <f t="shared" si="769"/>
        <v>2.8903341403991867E-3</v>
      </c>
    </row>
    <row r="2041" spans="1:70" hidden="1" x14ac:dyDescent="0.3">
      <c r="A2041" t="s">
        <v>4018</v>
      </c>
      <c r="B2041" t="s">
        <v>4019</v>
      </c>
      <c r="C2041" t="str">
        <f>VLOOKUP(historical_emissions[[#This Row],[Country]],'Liste-Pays'!A:B,2,0)</f>
        <v>FSU</v>
      </c>
      <c r="D2041" t="s">
        <v>41</v>
      </c>
      <c r="E2041" t="s">
        <v>70</v>
      </c>
      <c r="F2041" t="s">
        <v>302</v>
      </c>
      <c r="G2041" t="s">
        <v>44</v>
      </c>
      <c r="H2041">
        <f t="shared" si="746"/>
        <v>0.25100490196078423</v>
      </c>
      <c r="I2041">
        <f t="shared" si="747"/>
        <v>0.25897027581886584</v>
      </c>
      <c r="J2041">
        <f t="shared" si="748"/>
        <v>0.26718842235271345</v>
      </c>
      <c r="K2041">
        <f t="shared" si="749"/>
        <v>0.27566736303460848</v>
      </c>
      <c r="L2041">
        <f t="shared" si="750"/>
        <v>0.28441537388973204</v>
      </c>
      <c r="M2041">
        <f t="shared" si="751"/>
        <v>0.29344099357413056</v>
      </c>
      <c r="N2041">
        <f t="shared" si="752"/>
        <v>0.3027530317090274</v>
      </c>
      <c r="O2041">
        <f t="shared" si="753"/>
        <v>0.31236057747961476</v>
      </c>
      <c r="P2041">
        <f t="shared" si="754"/>
        <v>0.32227300850671925</v>
      </c>
      <c r="Q2041">
        <f t="shared" si="755"/>
        <v>0.33250000000000007</v>
      </c>
      <c r="R2041">
        <f t="shared" si="756"/>
        <v>0.34305153420161466</v>
      </c>
      <c r="S2041">
        <f t="shared" si="757"/>
        <v>0.3539379101295686</v>
      </c>
      <c r="T2041">
        <f t="shared" si="758"/>
        <v>0.36516975363026072</v>
      </c>
      <c r="U2041">
        <f t="shared" si="759"/>
        <v>0.37675802775003475</v>
      </c>
      <c r="V2041">
        <f t="shared" si="760"/>
        <v>0.38871404343586136</v>
      </c>
      <c r="W2041">
        <f t="shared" si="761"/>
        <v>0.40104947057559487</v>
      </c>
      <c r="X2041">
        <f t="shared" si="762"/>
        <v>0.41377634938858077</v>
      </c>
      <c r="Y2041">
        <f t="shared" si="763"/>
        <v>0.42690710217773215</v>
      </c>
      <c r="Z2041" s="1">
        <f t="shared" si="764"/>
        <v>0.44045454545454571</v>
      </c>
      <c r="AA2041" s="1">
        <f t="shared" si="764"/>
        <v>0.43399961701490958</v>
      </c>
      <c r="AB2041" s="1">
        <f t="shared" si="764"/>
        <v>0.42763928653456529</v>
      </c>
      <c r="AC2041" s="1">
        <f t="shared" si="764"/>
        <v>0.42137216766601332</v>
      </c>
      <c r="AD2041" s="1">
        <f t="shared" si="765"/>
        <v>0.41519689437888779</v>
      </c>
      <c r="AE2041" s="1">
        <f t="shared" si="765"/>
        <v>0.40911212066220592</v>
      </c>
      <c r="AF2041" s="1">
        <f t="shared" si="765"/>
        <v>0.40311652023098088</v>
      </c>
      <c r="AG2041" s="1">
        <f t="shared" si="766"/>
        <v>0.39720878623713418</v>
      </c>
      <c r="AH2041" s="1">
        <f t="shared" si="766"/>
        <v>0.39138763098464507</v>
      </c>
      <c r="AI2041" s="1">
        <f t="shared" si="767"/>
        <v>0.38565178564887409</v>
      </c>
      <c r="AJ2041">
        <v>0.38</v>
      </c>
      <c r="AK2041">
        <v>0.77</v>
      </c>
      <c r="AL2041">
        <v>0.75</v>
      </c>
      <c r="AM2041">
        <v>0.77</v>
      </c>
      <c r="AN2041" t="s">
        <v>9712</v>
      </c>
      <c r="AO2041" t="s">
        <v>10092</v>
      </c>
      <c r="AP2041" t="s">
        <v>10093</v>
      </c>
      <c r="AQ2041" t="s">
        <v>9394</v>
      </c>
      <c r="AR2041" t="s">
        <v>10095</v>
      </c>
      <c r="AS2041" t="s">
        <v>10146</v>
      </c>
      <c r="AT2041" t="s">
        <v>10146</v>
      </c>
      <c r="AU2041">
        <v>1.06</v>
      </c>
      <c r="AV2041">
        <v>1.02</v>
      </c>
      <c r="AW2041" t="s">
        <v>10364</v>
      </c>
      <c r="AX2041" t="s">
        <v>7615</v>
      </c>
      <c r="AY2041" t="s">
        <v>7615</v>
      </c>
      <c r="AZ2041" t="s">
        <v>9706</v>
      </c>
      <c r="BA2041" t="s">
        <v>10095</v>
      </c>
      <c r="BB2041" t="s">
        <v>10095</v>
      </c>
      <c r="BC2041" t="s">
        <v>9759</v>
      </c>
      <c r="BD2041" t="s">
        <v>9927</v>
      </c>
      <c r="BE2041" t="s">
        <v>4280</v>
      </c>
      <c r="BF2041">
        <v>0.88</v>
      </c>
      <c r="BG2041" t="s">
        <v>9588</v>
      </c>
      <c r="BH2041" t="s">
        <v>9706</v>
      </c>
      <c r="BI2041" t="s">
        <v>9924</v>
      </c>
      <c r="BJ2041" t="s">
        <v>9759</v>
      </c>
      <c r="BK2041" t="s">
        <v>9705</v>
      </c>
      <c r="BL2041" t="s">
        <v>9551</v>
      </c>
      <c r="BM2041" t="s">
        <v>9791</v>
      </c>
      <c r="BN2041" t="s">
        <v>9871</v>
      </c>
      <c r="BO2041" t="s">
        <v>9534</v>
      </c>
      <c r="BP2041">
        <v>2.44</v>
      </c>
      <c r="BQ2041">
        <f t="shared" si="768"/>
        <v>1.487312012861608E-2</v>
      </c>
      <c r="BR2041">
        <f t="shared" si="769"/>
        <v>-3.0757869152724271E-2</v>
      </c>
    </row>
    <row r="2042" spans="1:70" hidden="1" x14ac:dyDescent="0.3">
      <c r="A2042" t="s">
        <v>4453</v>
      </c>
      <c r="B2042" t="s">
        <v>4454</v>
      </c>
      <c r="C2042" t="str">
        <f>VLOOKUP(historical_emissions[[#This Row],[Country]],'Liste-Pays'!A:B,2,0)</f>
        <v>EEU</v>
      </c>
      <c r="D2042" t="s">
        <v>41</v>
      </c>
      <c r="E2042" t="s">
        <v>535</v>
      </c>
      <c r="F2042" t="s">
        <v>302</v>
      </c>
      <c r="G2042" t="s">
        <v>44</v>
      </c>
      <c r="H2042">
        <f t="shared" si="746"/>
        <v>7.0060606060606087E-2</v>
      </c>
      <c r="I2042">
        <f t="shared" si="747"/>
        <v>7.390659565550807E-2</v>
      </c>
      <c r="J2042">
        <f t="shared" si="748"/>
        <v>7.7963711542285111E-2</v>
      </c>
      <c r="K2042">
        <f t="shared" si="749"/>
        <v>8.2243543536775487E-2</v>
      </c>
      <c r="L2042">
        <f t="shared" si="750"/>
        <v>8.6758317679846486E-2</v>
      </c>
      <c r="M2042">
        <f t="shared" si="751"/>
        <v>9.1520931163081951E-2</v>
      </c>
      <c r="N2042">
        <f t="shared" si="752"/>
        <v>9.6544989171721871E-2</v>
      </c>
      <c r="O2042">
        <f t="shared" si="753"/>
        <v>0.10184484375010168</v>
      </c>
      <c r="P2042">
        <f t="shared" si="754"/>
        <v>0.10743563480061691</v>
      </c>
      <c r="Q2042">
        <f t="shared" si="755"/>
        <v>0.11333333333333337</v>
      </c>
      <c r="R2042">
        <f t="shared" si="756"/>
        <v>0.11955478708979246</v>
      </c>
      <c r="S2042">
        <f t="shared" si="757"/>
        <v>0.12611776867134356</v>
      </c>
      <c r="T2042">
        <f t="shared" si="758"/>
        <v>0.13304102630948975</v>
      </c>
      <c r="U2042">
        <f t="shared" si="759"/>
        <v>0.14034433742328106</v>
      </c>
      <c r="V2042">
        <f t="shared" si="760"/>
        <v>0.14804856511675019</v>
      </c>
      <c r="W2042">
        <f t="shared" si="761"/>
        <v>0.15617571777778536</v>
      </c>
      <c r="X2042">
        <f t="shared" si="762"/>
        <v>0.16474901194869387</v>
      </c>
      <c r="Y2042">
        <f t="shared" si="763"/>
        <v>0.17379293864805676</v>
      </c>
      <c r="Z2042" s="1">
        <f t="shared" si="764"/>
        <v>0.18333333333333338</v>
      </c>
      <c r="AA2042" s="1">
        <f t="shared" si="764"/>
        <v>0.19666970380061621</v>
      </c>
      <c r="AB2042" s="1">
        <f t="shared" si="764"/>
        <v>0.21097621305284786</v>
      </c>
      <c r="AC2042" s="1">
        <f t="shared" si="764"/>
        <v>0.22632343270952335</v>
      </c>
      <c r="AD2042" s="1">
        <f t="shared" si="765"/>
        <v>0.24278706804065803</v>
      </c>
      <c r="AE2042" s="1">
        <f t="shared" si="765"/>
        <v>0.26044833140823415</v>
      </c>
      <c r="AF2042" s="1">
        <f t="shared" si="765"/>
        <v>0.27939434287321158</v>
      </c>
      <c r="AG2042" s="1">
        <f t="shared" si="766"/>
        <v>0.2997185599442308</v>
      </c>
      <c r="AH2042" s="1">
        <f t="shared" si="766"/>
        <v>0.32152123858788595</v>
      </c>
      <c r="AI2042" s="1">
        <f t="shared" si="767"/>
        <v>0.34490992777465512</v>
      </c>
      <c r="AJ2042">
        <v>0.37</v>
      </c>
      <c r="AK2042">
        <v>0.37</v>
      </c>
      <c r="AL2042">
        <v>0.32</v>
      </c>
      <c r="AM2042">
        <v>0.34</v>
      </c>
      <c r="AN2042" t="s">
        <v>10375</v>
      </c>
      <c r="AO2042" t="s">
        <v>7624</v>
      </c>
      <c r="AP2042" t="s">
        <v>9882</v>
      </c>
      <c r="AQ2042" t="s">
        <v>9768</v>
      </c>
      <c r="AR2042" t="s">
        <v>10325</v>
      </c>
      <c r="AS2042" t="s">
        <v>10254</v>
      </c>
      <c r="AT2042" t="s">
        <v>7626</v>
      </c>
      <c r="AU2042">
        <v>0.6</v>
      </c>
      <c r="AV2042">
        <v>0.55000000000000004</v>
      </c>
      <c r="AW2042" t="s">
        <v>9722</v>
      </c>
      <c r="AX2042" t="s">
        <v>9394</v>
      </c>
      <c r="AY2042" t="s">
        <v>9316</v>
      </c>
      <c r="AZ2042" t="s">
        <v>9391</v>
      </c>
      <c r="BA2042" t="s">
        <v>4278</v>
      </c>
      <c r="BB2042" t="s">
        <v>10145</v>
      </c>
      <c r="BC2042" t="s">
        <v>4279</v>
      </c>
      <c r="BD2042" t="s">
        <v>9928</v>
      </c>
      <c r="BE2042" t="s">
        <v>9924</v>
      </c>
      <c r="BF2042">
        <v>1.1100000000000001</v>
      </c>
      <c r="BG2042" t="s">
        <v>10296</v>
      </c>
      <c r="BH2042" t="s">
        <v>9389</v>
      </c>
      <c r="BI2042" t="s">
        <v>9924</v>
      </c>
      <c r="BJ2042" t="s">
        <v>10145</v>
      </c>
      <c r="BK2042" t="s">
        <v>6594</v>
      </c>
      <c r="BL2042" t="s">
        <v>9759</v>
      </c>
      <c r="BM2042" t="s">
        <v>8788</v>
      </c>
      <c r="BN2042" t="s">
        <v>10296</v>
      </c>
      <c r="BO2042" t="s">
        <v>9393</v>
      </c>
      <c r="BP2042">
        <v>1.18</v>
      </c>
      <c r="BQ2042">
        <f t="shared" si="768"/>
        <v>-6.7811006014445674E-2</v>
      </c>
      <c r="BR2042">
        <f t="shared" si="769"/>
        <v>-5.2038516465145235E-2</v>
      </c>
    </row>
    <row r="2043" spans="1:70" hidden="1" x14ac:dyDescent="0.3">
      <c r="A2043" t="s">
        <v>10277</v>
      </c>
      <c r="B2043" t="s">
        <v>10278</v>
      </c>
      <c r="C2043" t="str">
        <f>VLOOKUP(historical_emissions[[#This Row],[Country]],'Liste-Pays'!A:B,2,0)</f>
        <v>CSA</v>
      </c>
      <c r="D2043" t="s">
        <v>41</v>
      </c>
      <c r="E2043" t="s">
        <v>252</v>
      </c>
      <c r="F2043" t="s">
        <v>148</v>
      </c>
      <c r="G2043" t="s">
        <v>44</v>
      </c>
      <c r="H2043">
        <f t="shared" si="746"/>
        <v>0.18746666666666661</v>
      </c>
      <c r="I2043">
        <f t="shared" si="747"/>
        <v>0.18746666666666661</v>
      </c>
      <c r="J2043">
        <f t="shared" si="748"/>
        <v>0.18746666666666661</v>
      </c>
      <c r="K2043">
        <f t="shared" si="749"/>
        <v>0.18746666666666661</v>
      </c>
      <c r="L2043">
        <f t="shared" si="750"/>
        <v>0.18746666666666661</v>
      </c>
      <c r="M2043">
        <f t="shared" si="751"/>
        <v>0.18746666666666661</v>
      </c>
      <c r="N2043">
        <f t="shared" si="752"/>
        <v>0.18746666666666661</v>
      </c>
      <c r="O2043">
        <f t="shared" si="753"/>
        <v>0.18746666666666661</v>
      </c>
      <c r="P2043">
        <f t="shared" si="754"/>
        <v>0.18746666666666661</v>
      </c>
      <c r="Q2043">
        <f t="shared" si="755"/>
        <v>0.18746666666666661</v>
      </c>
      <c r="R2043">
        <f t="shared" si="756"/>
        <v>0.18746666666666661</v>
      </c>
      <c r="S2043">
        <f t="shared" si="757"/>
        <v>0.18746666666666661</v>
      </c>
      <c r="T2043">
        <f t="shared" si="758"/>
        <v>0.18746666666666661</v>
      </c>
      <c r="U2043">
        <f t="shared" si="759"/>
        <v>0.18746666666666661</v>
      </c>
      <c r="V2043">
        <f t="shared" si="760"/>
        <v>0.18746666666666661</v>
      </c>
      <c r="W2043">
        <f t="shared" si="761"/>
        <v>0.18746666666666661</v>
      </c>
      <c r="X2043">
        <f t="shared" si="762"/>
        <v>0.18746666666666661</v>
      </c>
      <c r="Y2043">
        <f t="shared" si="763"/>
        <v>0.18746666666666661</v>
      </c>
      <c r="Z2043" s="1">
        <f t="shared" si="764"/>
        <v>0.18746666666666661</v>
      </c>
      <c r="AA2043" s="1">
        <f t="shared" si="764"/>
        <v>0.20065584913235721</v>
      </c>
      <c r="AB2043" s="1">
        <f t="shared" si="764"/>
        <v>0.21477295407731492</v>
      </c>
      <c r="AC2043" s="1">
        <f t="shared" si="764"/>
        <v>0.22988326531498077</v>
      </c>
      <c r="AD2043" s="1">
        <f t="shared" si="765"/>
        <v>0.24605665968934798</v>
      </c>
      <c r="AE2043" s="1">
        <f t="shared" si="765"/>
        <v>0.26336793021677229</v>
      </c>
      <c r="AF2043" s="1">
        <f t="shared" si="765"/>
        <v>0.2818971319623641</v>
      </c>
      <c r="AG2043" s="1">
        <f t="shared" si="766"/>
        <v>0.30172995225044985</v>
      </c>
      <c r="AH2043" s="1">
        <f t="shared" si="766"/>
        <v>0.32295810692112176</v>
      </c>
      <c r="AI2043" s="1">
        <f t="shared" si="767"/>
        <v>0.34567976446534304</v>
      </c>
      <c r="AJ2043">
        <v>0.37</v>
      </c>
      <c r="AK2043">
        <v>0.38</v>
      </c>
      <c r="AL2043">
        <v>0.38</v>
      </c>
      <c r="AM2043">
        <v>0.38</v>
      </c>
      <c r="AN2043" t="s">
        <v>9891</v>
      </c>
      <c r="AO2043" t="s">
        <v>9891</v>
      </c>
      <c r="AP2043" t="s">
        <v>9891</v>
      </c>
      <c r="AQ2043" t="s">
        <v>9891</v>
      </c>
      <c r="AR2043" t="s">
        <v>9769</v>
      </c>
      <c r="AS2043" t="s">
        <v>9769</v>
      </c>
      <c r="AT2043" t="s">
        <v>9769</v>
      </c>
      <c r="AU2043">
        <v>0.38</v>
      </c>
      <c r="AV2043">
        <v>0.38</v>
      </c>
      <c r="AW2043" t="s">
        <v>7624</v>
      </c>
      <c r="AX2043" t="s">
        <v>9769</v>
      </c>
      <c r="AY2043" t="s">
        <v>9892</v>
      </c>
      <c r="AZ2043" t="s">
        <v>10254</v>
      </c>
      <c r="BA2043" t="s">
        <v>10251</v>
      </c>
      <c r="BB2043" t="s">
        <v>9463</v>
      </c>
      <c r="BC2043" t="s">
        <v>9394</v>
      </c>
      <c r="BD2043" t="s">
        <v>10273</v>
      </c>
      <c r="BE2043" t="s">
        <v>8789</v>
      </c>
      <c r="BF2043">
        <v>0.75</v>
      </c>
      <c r="BG2043" t="s">
        <v>8789</v>
      </c>
      <c r="BH2043" t="s">
        <v>10273</v>
      </c>
      <c r="BI2043" t="s">
        <v>8789</v>
      </c>
      <c r="BJ2043" t="s">
        <v>9713</v>
      </c>
      <c r="BK2043" t="s">
        <v>9316</v>
      </c>
      <c r="BL2043" t="s">
        <v>9714</v>
      </c>
      <c r="BM2043" t="s">
        <v>10093</v>
      </c>
      <c r="BN2043" t="s">
        <v>10093</v>
      </c>
      <c r="BO2043" t="s">
        <v>10092</v>
      </c>
      <c r="BP2043">
        <v>0.73</v>
      </c>
      <c r="BQ2043">
        <f t="shared" si="768"/>
        <v>-6.5730366309883603E-2</v>
      </c>
      <c r="BR2043">
        <f t="shared" si="769"/>
        <v>0</v>
      </c>
    </row>
    <row r="2044" spans="1:70" hidden="1" x14ac:dyDescent="0.3">
      <c r="A2044" t="s">
        <v>9028</v>
      </c>
      <c r="B2044" t="s">
        <v>9029</v>
      </c>
      <c r="C2044" t="str">
        <f>VLOOKUP(historical_emissions[[#This Row],[Country]],'Liste-Pays'!A:B,2,0)</f>
        <v>ODA</v>
      </c>
      <c r="D2044" t="s">
        <v>41</v>
      </c>
      <c r="E2044" t="s">
        <v>70</v>
      </c>
      <c r="F2044" t="s">
        <v>302</v>
      </c>
      <c r="G2044" t="s">
        <v>44</v>
      </c>
      <c r="H2044">
        <f t="shared" si="746"/>
        <v>0.58325123152709302</v>
      </c>
      <c r="I2044">
        <f t="shared" si="747"/>
        <v>0.57466151677533195</v>
      </c>
      <c r="J2044">
        <f t="shared" si="748"/>
        <v>0.56619830531328263</v>
      </c>
      <c r="K2044">
        <f t="shared" si="749"/>
        <v>0.55785973408928735</v>
      </c>
      <c r="L2044">
        <f t="shared" si="750"/>
        <v>0.54964396748940547</v>
      </c>
      <c r="M2044">
        <f t="shared" si="751"/>
        <v>0.54154919693333003</v>
      </c>
      <c r="N2044">
        <f t="shared" si="752"/>
        <v>0.53357364047625555</v>
      </c>
      <c r="O2044">
        <f t="shared" si="753"/>
        <v>0.52571554241660856</v>
      </c>
      <c r="P2044">
        <f t="shared" si="754"/>
        <v>0.51797317290955636</v>
      </c>
      <c r="Q2044">
        <f t="shared" si="755"/>
        <v>0.51034482758620658</v>
      </c>
      <c r="R2044">
        <f t="shared" si="756"/>
        <v>0.5028288271784157</v>
      </c>
      <c r="S2044">
        <f t="shared" si="757"/>
        <v>0.49542351714912253</v>
      </c>
      <c r="T2044">
        <f t="shared" si="758"/>
        <v>0.48812726732812667</v>
      </c>
      <c r="U2044">
        <f t="shared" si="759"/>
        <v>0.48093847155323005</v>
      </c>
      <c r="V2044">
        <f t="shared" si="760"/>
        <v>0.47385554731666407</v>
      </c>
      <c r="W2044">
        <f t="shared" si="761"/>
        <v>0.46687693541672387</v>
      </c>
      <c r="X2044">
        <f t="shared" si="762"/>
        <v>0.46000109961453278</v>
      </c>
      <c r="Y2044">
        <f t="shared" si="763"/>
        <v>0.45322652629586208</v>
      </c>
      <c r="Z2044" s="1">
        <f t="shared" si="764"/>
        <v>0.44655172413793104</v>
      </c>
      <c r="AA2044" s="1">
        <f t="shared" si="764"/>
        <v>0.43823268516763503</v>
      </c>
      <c r="AB2044" s="1">
        <f t="shared" si="764"/>
        <v>0.43006862580137684</v>
      </c>
      <c r="AC2044" s="1">
        <f t="shared" si="764"/>
        <v>0.42205665884536481</v>
      </c>
      <c r="AD2044" s="1">
        <f t="shared" si="765"/>
        <v>0.41419395089280742</v>
      </c>
      <c r="AE2044" s="1">
        <f t="shared" si="765"/>
        <v>0.40647772132188803</v>
      </c>
      <c r="AF2044" s="1">
        <f t="shared" si="765"/>
        <v>0.39890524131240668</v>
      </c>
      <c r="AG2044" s="1">
        <f t="shared" si="766"/>
        <v>0.3914738328807415</v>
      </c>
      <c r="AH2044" s="1">
        <f t="shared" si="766"/>
        <v>0.38418086793278822</v>
      </c>
      <c r="AI2044" s="1">
        <f t="shared" si="767"/>
        <v>0.37702376733454301</v>
      </c>
      <c r="AJ2044">
        <v>0.37</v>
      </c>
      <c r="AK2044">
        <v>0.4</v>
      </c>
      <c r="AL2044">
        <v>0.38</v>
      </c>
      <c r="AM2044">
        <v>0.4</v>
      </c>
      <c r="AN2044" t="s">
        <v>9769</v>
      </c>
      <c r="AO2044" t="s">
        <v>9892</v>
      </c>
      <c r="AP2044" t="s">
        <v>10223</v>
      </c>
      <c r="AQ2044" t="s">
        <v>7624</v>
      </c>
      <c r="AR2044" t="s">
        <v>9770</v>
      </c>
      <c r="AS2044" t="s">
        <v>10323</v>
      </c>
      <c r="AT2044" t="s">
        <v>9770</v>
      </c>
      <c r="AU2044">
        <v>0.34</v>
      </c>
      <c r="AV2044">
        <v>0.35</v>
      </c>
      <c r="AW2044" t="s">
        <v>10224</v>
      </c>
      <c r="AX2044" t="s">
        <v>10224</v>
      </c>
      <c r="AY2044" t="s">
        <v>9721</v>
      </c>
      <c r="AZ2044" t="s">
        <v>10224</v>
      </c>
      <c r="BA2044" t="s">
        <v>10224</v>
      </c>
      <c r="BB2044" t="s">
        <v>10324</v>
      </c>
      <c r="BC2044" t="s">
        <v>9783</v>
      </c>
      <c r="BD2044" t="s">
        <v>7622</v>
      </c>
      <c r="BE2044" t="s">
        <v>10225</v>
      </c>
      <c r="BF2044">
        <v>0.28999999999999998</v>
      </c>
      <c r="BG2044" t="s">
        <v>10225</v>
      </c>
      <c r="BH2044" t="s">
        <v>9589</v>
      </c>
      <c r="BI2044" t="s">
        <v>9589</v>
      </c>
      <c r="BJ2044" t="s">
        <v>9589</v>
      </c>
      <c r="BK2044" t="s">
        <v>9590</v>
      </c>
      <c r="BL2044" t="s">
        <v>10211</v>
      </c>
      <c r="BM2044" t="s">
        <v>9590</v>
      </c>
      <c r="BN2044" t="s">
        <v>9590</v>
      </c>
      <c r="BO2044" t="s">
        <v>10211</v>
      </c>
      <c r="BP2044">
        <v>0.22</v>
      </c>
      <c r="BQ2044">
        <f t="shared" si="768"/>
        <v>1.8983154958224446E-2</v>
      </c>
      <c r="BR2044">
        <f t="shared" si="769"/>
        <v>1.4947433403861066E-2</v>
      </c>
    </row>
    <row r="2045" spans="1:70" hidden="1" x14ac:dyDescent="0.3">
      <c r="A2045" t="s">
        <v>10411</v>
      </c>
      <c r="B2045" t="s">
        <v>10412</v>
      </c>
      <c r="C2045" t="str">
        <f>VLOOKUP(historical_emissions[[#This Row],[Country]],'Liste-Pays'!A:B,2,0)</f>
        <v>AFR</v>
      </c>
      <c r="D2045" t="s">
        <v>41</v>
      </c>
      <c r="E2045" t="s">
        <v>252</v>
      </c>
      <c r="F2045" t="s">
        <v>302</v>
      </c>
      <c r="G2045" t="s">
        <v>44</v>
      </c>
      <c r="H2045">
        <f t="shared" si="746"/>
        <v>0.19608133669609071</v>
      </c>
      <c r="I2045">
        <f t="shared" si="747"/>
        <v>0.20132842254004255</v>
      </c>
      <c r="J2045">
        <f t="shared" si="748"/>
        <v>0.20671591904376294</v>
      </c>
      <c r="K2045">
        <f t="shared" si="749"/>
        <v>0.21224758356018322</v>
      </c>
      <c r="L2045">
        <f t="shared" si="750"/>
        <v>0.21792727398802711</v>
      </c>
      <c r="M2045">
        <f t="shared" si="751"/>
        <v>0.22375895146239017</v>
      </c>
      <c r="N2045">
        <f t="shared" si="752"/>
        <v>0.22974668311731836</v>
      </c>
      <c r="O2045">
        <f t="shared" si="753"/>
        <v>0.23589464492231255</v>
      </c>
      <c r="P2045">
        <f t="shared" si="754"/>
        <v>0.24220712459473712</v>
      </c>
      <c r="Q2045">
        <f t="shared" si="755"/>
        <v>0.24868852459016391</v>
      </c>
      <c r="R2045">
        <f t="shared" si="756"/>
        <v>0.25534336517273698</v>
      </c>
      <c r="S2045">
        <f t="shared" si="757"/>
        <v>0.26217628756769945</v>
      </c>
      <c r="T2045">
        <f t="shared" si="758"/>
        <v>0.26919205719828126</v>
      </c>
      <c r="U2045">
        <f t="shared" si="759"/>
        <v>0.27639556700920526</v>
      </c>
      <c r="V2045">
        <f t="shared" si="760"/>
        <v>0.28379184087912912</v>
      </c>
      <c r="W2045">
        <f t="shared" si="761"/>
        <v>0.29138603712440392</v>
      </c>
      <c r="X2045">
        <f t="shared" si="762"/>
        <v>0.29918345209659164</v>
      </c>
      <c r="Y2045">
        <f t="shared" si="763"/>
        <v>0.30718952387625209</v>
      </c>
      <c r="Z2045" s="1">
        <f t="shared" si="764"/>
        <v>0.31540983606557388</v>
      </c>
      <c r="AA2045" s="1">
        <f t="shared" si="764"/>
        <v>0.32048512858250711</v>
      </c>
      <c r="AB2045" s="1">
        <f t="shared" si="764"/>
        <v>0.32564208815983942</v>
      </c>
      <c r="AC2045" s="1">
        <f t="shared" si="764"/>
        <v>0.33088202891074403</v>
      </c>
      <c r="AD2045" s="1">
        <f t="shared" si="765"/>
        <v>0.336206286093926</v>
      </c>
      <c r="AE2045" s="1">
        <f t="shared" si="765"/>
        <v>0.3416162164538773</v>
      </c>
      <c r="AF2045" s="1">
        <f t="shared" si="765"/>
        <v>0.34711319856660677</v>
      </c>
      <c r="AG2045" s="1">
        <f t="shared" si="766"/>
        <v>0.35269863319093342</v>
      </c>
      <c r="AH2045" s="1">
        <f t="shared" si="766"/>
        <v>0.35837394362543223</v>
      </c>
      <c r="AI2045" s="1">
        <f t="shared" si="767"/>
        <v>0.36414057607112382</v>
      </c>
      <c r="AJ2045">
        <v>0.37</v>
      </c>
      <c r="AK2045">
        <v>0.36</v>
      </c>
      <c r="AL2045">
        <v>0.31</v>
      </c>
      <c r="AM2045">
        <v>0.41</v>
      </c>
      <c r="AN2045" t="s">
        <v>9720</v>
      </c>
      <c r="AO2045" t="s">
        <v>9768</v>
      </c>
      <c r="AP2045" t="s">
        <v>9893</v>
      </c>
      <c r="AQ2045" t="s">
        <v>10253</v>
      </c>
      <c r="AR2045" t="s">
        <v>9720</v>
      </c>
      <c r="AS2045" t="s">
        <v>10253</v>
      </c>
      <c r="AT2045" t="s">
        <v>9718</v>
      </c>
      <c r="AU2045">
        <v>0.53</v>
      </c>
      <c r="AV2045">
        <v>0.52</v>
      </c>
      <c r="AW2045" t="s">
        <v>9715</v>
      </c>
      <c r="AX2045" t="s">
        <v>9718</v>
      </c>
      <c r="AY2045" t="s">
        <v>10252</v>
      </c>
      <c r="AZ2045" t="s">
        <v>9719</v>
      </c>
      <c r="BA2045" t="s">
        <v>10317</v>
      </c>
      <c r="BB2045" t="s">
        <v>7625</v>
      </c>
      <c r="BC2045" t="s">
        <v>9715</v>
      </c>
      <c r="BD2045" t="s">
        <v>9768</v>
      </c>
      <c r="BE2045" t="s">
        <v>9396</v>
      </c>
      <c r="BF2045">
        <v>0.61</v>
      </c>
      <c r="BG2045" t="s">
        <v>9395</v>
      </c>
      <c r="BH2045" t="s">
        <v>9893</v>
      </c>
      <c r="BI2045" t="s">
        <v>9715</v>
      </c>
      <c r="BJ2045" t="s">
        <v>7625</v>
      </c>
      <c r="BK2045" t="s">
        <v>10325</v>
      </c>
      <c r="BL2045" t="s">
        <v>9718</v>
      </c>
      <c r="BM2045" t="s">
        <v>9715</v>
      </c>
      <c r="BN2045" t="s">
        <v>9719</v>
      </c>
      <c r="BO2045" t="s">
        <v>10325</v>
      </c>
      <c r="BP2045">
        <v>0.5</v>
      </c>
      <c r="BQ2045">
        <f t="shared" si="768"/>
        <v>-1.583628088885447E-2</v>
      </c>
      <c r="BR2045">
        <f t="shared" si="769"/>
        <v>-2.6062320350760393E-2</v>
      </c>
    </row>
    <row r="2046" spans="1:70" hidden="1" x14ac:dyDescent="0.3">
      <c r="A2046" t="s">
        <v>10297</v>
      </c>
      <c r="B2046" t="s">
        <v>10298</v>
      </c>
      <c r="C2046" t="str">
        <f>VLOOKUP(historical_emissions[[#This Row],[Country]],'Liste-Pays'!A:B,2,0)</f>
        <v>WEU</v>
      </c>
      <c r="D2046" t="s">
        <v>41</v>
      </c>
      <c r="E2046" t="s">
        <v>535</v>
      </c>
      <c r="F2046" t="s">
        <v>43</v>
      </c>
      <c r="G2046" t="s">
        <v>44</v>
      </c>
      <c r="H2046">
        <f t="shared" si="746"/>
        <v>0.31040816326530629</v>
      </c>
      <c r="I2046">
        <f t="shared" si="747"/>
        <v>0.30859779150985761</v>
      </c>
      <c r="J2046">
        <f t="shared" si="748"/>
        <v>0.3067979782586005</v>
      </c>
      <c r="K2046">
        <f t="shared" si="749"/>
        <v>0.30500866193191162</v>
      </c>
      <c r="L2046">
        <f t="shared" si="750"/>
        <v>0.30322978130931416</v>
      </c>
      <c r="M2046">
        <f t="shared" si="751"/>
        <v>0.30146127552738322</v>
      </c>
      <c r="N2046">
        <f t="shared" si="752"/>
        <v>0.29970308407766338</v>
      </c>
      <c r="O2046">
        <f t="shared" si="753"/>
        <v>0.29795514680459845</v>
      </c>
      <c r="P2046">
        <f t="shared" si="754"/>
        <v>0.29621740390347323</v>
      </c>
      <c r="Q2046">
        <f t="shared" si="755"/>
        <v>0.29448979591836738</v>
      </c>
      <c r="R2046">
        <f t="shared" si="756"/>
        <v>0.29277226374012122</v>
      </c>
      <c r="S2046">
        <f t="shared" si="757"/>
        <v>0.29106474860431319</v>
      </c>
      <c r="T2046">
        <f t="shared" si="758"/>
        <v>0.28936719208924938</v>
      </c>
      <c r="U2046">
        <f t="shared" si="759"/>
        <v>0.28767953611396457</v>
      </c>
      <c r="V2046">
        <f t="shared" si="760"/>
        <v>0.28600172293623521</v>
      </c>
      <c r="W2046">
        <f t="shared" si="761"/>
        <v>0.28433369515060358</v>
      </c>
      <c r="X2046">
        <f t="shared" si="762"/>
        <v>0.28267539568641376</v>
      </c>
      <c r="Y2046">
        <f t="shared" si="763"/>
        <v>0.28102676780585906</v>
      </c>
      <c r="Z2046" s="1">
        <f t="shared" si="764"/>
        <v>0.27938775510204067</v>
      </c>
      <c r="AA2046" s="1">
        <f t="shared" si="764"/>
        <v>0.28734709024103544</v>
      </c>
      <c r="AB2046" s="1">
        <f t="shared" si="764"/>
        <v>0.29553317481588759</v>
      </c>
      <c r="AC2046" s="1">
        <f t="shared" si="764"/>
        <v>0.30395246857552882</v>
      </c>
      <c r="AD2046" s="1">
        <f t="shared" si="765"/>
        <v>0.3126116152973808</v>
      </c>
      <c r="AE2046" s="1">
        <f t="shared" si="765"/>
        <v>0.32151744803004872</v>
      </c>
      <c r="AF2046" s="1">
        <f t="shared" si="765"/>
        <v>0.33067699448537152</v>
      </c>
      <c r="AG2046" s="1">
        <f t="shared" si="766"/>
        <v>0.3400974825840834</v>
      </c>
      <c r="AH2046" s="1">
        <f t="shared" si="766"/>
        <v>0.34978634615946269</v>
      </c>
      <c r="AI2046" s="1">
        <f t="shared" si="767"/>
        <v>0.35975123082346944</v>
      </c>
      <c r="AJ2046">
        <v>0.37</v>
      </c>
      <c r="AK2046">
        <v>0.35</v>
      </c>
      <c r="AL2046">
        <v>0.4</v>
      </c>
      <c r="AM2046">
        <v>0.39</v>
      </c>
      <c r="AN2046" t="s">
        <v>9891</v>
      </c>
      <c r="AO2046" t="s">
        <v>9891</v>
      </c>
      <c r="AP2046" t="s">
        <v>9770</v>
      </c>
      <c r="AQ2046" t="s">
        <v>9721</v>
      </c>
      <c r="AR2046" t="s">
        <v>10375</v>
      </c>
      <c r="AS2046" t="s">
        <v>9891</v>
      </c>
      <c r="AT2046" t="s">
        <v>7624</v>
      </c>
      <c r="AU2046">
        <v>0.39</v>
      </c>
      <c r="AV2046">
        <v>0.37</v>
      </c>
      <c r="AW2046" t="s">
        <v>10375</v>
      </c>
      <c r="AX2046" t="s">
        <v>7624</v>
      </c>
      <c r="AY2046" t="s">
        <v>10223</v>
      </c>
      <c r="AZ2046" t="s">
        <v>9894</v>
      </c>
      <c r="BA2046" t="s">
        <v>9894</v>
      </c>
      <c r="BB2046" t="s">
        <v>7623</v>
      </c>
      <c r="BC2046" t="s">
        <v>9769</v>
      </c>
      <c r="BD2046" t="s">
        <v>10254</v>
      </c>
      <c r="BE2046" t="s">
        <v>7623</v>
      </c>
      <c r="BF2046">
        <v>0.49</v>
      </c>
      <c r="BG2046" t="s">
        <v>9720</v>
      </c>
      <c r="BH2046" t="s">
        <v>10254</v>
      </c>
      <c r="BI2046" t="s">
        <v>10254</v>
      </c>
      <c r="BJ2046" t="s">
        <v>7623</v>
      </c>
      <c r="BK2046" t="s">
        <v>7623</v>
      </c>
      <c r="BL2046" t="s">
        <v>10325</v>
      </c>
      <c r="BM2046" t="s">
        <v>7623</v>
      </c>
      <c r="BN2046" t="s">
        <v>9718</v>
      </c>
      <c r="BO2046" t="s">
        <v>9718</v>
      </c>
      <c r="BP2046">
        <v>0.54</v>
      </c>
      <c r="BQ2046">
        <f t="shared" si="768"/>
        <v>-2.7699376152785282E-2</v>
      </c>
      <c r="BR2046">
        <f t="shared" si="769"/>
        <v>5.8664443014682099E-3</v>
      </c>
    </row>
    <row r="2047" spans="1:70" hidden="1" x14ac:dyDescent="0.3">
      <c r="A2047" t="s">
        <v>10423</v>
      </c>
      <c r="B2047" t="s">
        <v>10424</v>
      </c>
      <c r="C2047" t="str">
        <f>VLOOKUP(historical_emissions[[#This Row],[Country]],'Liste-Pays'!A:B,2,0)</f>
        <v>WEU</v>
      </c>
      <c r="D2047" t="s">
        <v>41</v>
      </c>
      <c r="E2047" t="s">
        <v>42</v>
      </c>
      <c r="F2047" t="s">
        <v>148</v>
      </c>
      <c r="G2047" t="s">
        <v>44</v>
      </c>
      <c r="H2047">
        <f t="shared" si="746"/>
        <v>0.89108333333333178</v>
      </c>
      <c r="I2047">
        <f t="shared" si="747"/>
        <v>0.84006498875169977</v>
      </c>
      <c r="J2047">
        <f t="shared" si="748"/>
        <v>0.79196766332336455</v>
      </c>
      <c r="K2047">
        <f t="shared" si="749"/>
        <v>0.74662411616734692</v>
      </c>
      <c r="L2047">
        <f t="shared" si="750"/>
        <v>0.70387668166075512</v>
      </c>
      <c r="M2047">
        <f t="shared" si="751"/>
        <v>0.66357672121417044</v>
      </c>
      <c r="N2047">
        <f t="shared" si="752"/>
        <v>0.62558410643524498</v>
      </c>
      <c r="O2047">
        <f t="shared" si="753"/>
        <v>0.5897667318834009</v>
      </c>
      <c r="P2047">
        <f t="shared" si="754"/>
        <v>0.5560000557214142</v>
      </c>
      <c r="Q2047">
        <f t="shared" si="755"/>
        <v>0.52416666666666611</v>
      </c>
      <c r="R2047">
        <f t="shared" si="756"/>
        <v>0.49415587573629433</v>
      </c>
      <c r="S2047">
        <f t="shared" si="757"/>
        <v>0.46586333136668534</v>
      </c>
      <c r="T2047">
        <f t="shared" si="758"/>
        <v>0.43919065656902789</v>
      </c>
      <c r="U2047">
        <f t="shared" si="759"/>
        <v>0.41404510685926799</v>
      </c>
      <c r="V2047">
        <f t="shared" si="760"/>
        <v>0.39033924777304169</v>
      </c>
      <c r="W2047">
        <f t="shared" si="761"/>
        <v>0.36799065084426202</v>
      </c>
      <c r="X2047">
        <f t="shared" si="762"/>
        <v>0.34692160699023611</v>
      </c>
      <c r="Y2047">
        <f t="shared" si="763"/>
        <v>0.3270588563067145</v>
      </c>
      <c r="Z2047" s="1">
        <f t="shared" si="764"/>
        <v>0.30833333333333329</v>
      </c>
      <c r="AA2047" s="1">
        <f t="shared" si="764"/>
        <v>0.31400647431199907</v>
      </c>
      <c r="AB2047" s="1">
        <f t="shared" si="764"/>
        <v>0.31978399754546644</v>
      </c>
      <c r="AC2047" s="1">
        <f t="shared" si="764"/>
        <v>0.32566782360210456</v>
      </c>
      <c r="AD2047" s="1">
        <f t="shared" si="765"/>
        <v>0.33165990838754239</v>
      </c>
      <c r="AE2047" s="1">
        <f t="shared" si="765"/>
        <v>0.33776224379485237</v>
      </c>
      <c r="AF2047" s="1">
        <f t="shared" si="765"/>
        <v>0.34397685836669678</v>
      </c>
      <c r="AG2047" s="1">
        <f t="shared" si="766"/>
        <v>0.35030581796965732</v>
      </c>
      <c r="AH2047" s="1">
        <f t="shared" si="766"/>
        <v>0.35675122648097207</v>
      </c>
      <c r="AI2047" s="1">
        <f t="shared" si="767"/>
        <v>0.36331522648790771</v>
      </c>
      <c r="AJ2047">
        <v>0.37</v>
      </c>
      <c r="AK2047">
        <v>0.39</v>
      </c>
      <c r="AL2047">
        <v>0.36</v>
      </c>
      <c r="AM2047">
        <v>0.34</v>
      </c>
      <c r="AN2047" t="s">
        <v>10224</v>
      </c>
      <c r="AO2047" t="s">
        <v>7622</v>
      </c>
      <c r="AP2047" t="s">
        <v>10211</v>
      </c>
      <c r="AQ2047" t="s">
        <v>10211</v>
      </c>
      <c r="AR2047" t="s">
        <v>10318</v>
      </c>
      <c r="AS2047" t="s">
        <v>7621</v>
      </c>
      <c r="AT2047" t="s">
        <v>7621</v>
      </c>
      <c r="AU2047">
        <v>0.19</v>
      </c>
      <c r="AV2047">
        <v>0.2</v>
      </c>
      <c r="AW2047" t="s">
        <v>7620</v>
      </c>
      <c r="AX2047" t="s">
        <v>7620</v>
      </c>
      <c r="AY2047" t="s">
        <v>9783</v>
      </c>
      <c r="AZ2047" t="s">
        <v>7622</v>
      </c>
      <c r="BA2047" t="s">
        <v>10225</v>
      </c>
      <c r="BB2047" t="s">
        <v>9782</v>
      </c>
      <c r="BC2047" t="s">
        <v>9589</v>
      </c>
      <c r="BD2047" t="s">
        <v>9589</v>
      </c>
      <c r="BE2047" t="s">
        <v>10210</v>
      </c>
      <c r="BF2047">
        <v>0.24</v>
      </c>
      <c r="BG2047" t="s">
        <v>9590</v>
      </c>
      <c r="BH2047" t="s">
        <v>10211</v>
      </c>
      <c r="BI2047" t="s">
        <v>10211</v>
      </c>
      <c r="BJ2047" t="s">
        <v>7620</v>
      </c>
      <c r="BK2047" t="s">
        <v>10318</v>
      </c>
      <c r="BL2047" t="s">
        <v>7620</v>
      </c>
      <c r="BM2047" t="s">
        <v>10318</v>
      </c>
      <c r="BN2047" t="s">
        <v>10318</v>
      </c>
      <c r="BO2047" t="s">
        <v>10212</v>
      </c>
      <c r="BP2047">
        <v>0.17</v>
      </c>
      <c r="BQ2047">
        <f t="shared" si="768"/>
        <v>-1.806695543808734E-2</v>
      </c>
      <c r="BR2047">
        <f t="shared" si="769"/>
        <v>6.0731425859614774E-2</v>
      </c>
    </row>
    <row r="2048" spans="1:70" hidden="1" x14ac:dyDescent="0.3">
      <c r="A2048" t="s">
        <v>10369</v>
      </c>
      <c r="B2048" t="s">
        <v>10370</v>
      </c>
      <c r="C2048" t="str">
        <f>VLOOKUP(historical_emissions[[#This Row],[Country]],'Liste-Pays'!A:B,2,0)</f>
        <v>AFR</v>
      </c>
      <c r="D2048" t="s">
        <v>41</v>
      </c>
      <c r="E2048" t="s">
        <v>174</v>
      </c>
      <c r="F2048" t="s">
        <v>43</v>
      </c>
      <c r="G2048" t="s">
        <v>44</v>
      </c>
      <c r="H2048">
        <f t="shared" si="746"/>
        <v>4.9392063492063532</v>
      </c>
      <c r="I2048">
        <f t="shared" si="747"/>
        <v>4.3370601911390123</v>
      </c>
      <c r="J2048">
        <f t="shared" si="748"/>
        <v>3.8083225870053456</v>
      </c>
      <c r="K2048">
        <f t="shared" si="749"/>
        <v>3.3440441883482785</v>
      </c>
      <c r="L2048">
        <f t="shared" si="750"/>
        <v>2.9363666753921969</v>
      </c>
      <c r="M2048">
        <f t="shared" si="751"/>
        <v>2.5783897480770444</v>
      </c>
      <c r="N2048">
        <f t="shared" si="752"/>
        <v>2.2640543324177487</v>
      </c>
      <c r="O2048">
        <f t="shared" si="753"/>
        <v>1.9880400253539989</v>
      </c>
      <c r="P2048">
        <f t="shared" si="754"/>
        <v>1.7456750422543637</v>
      </c>
      <c r="Q2048">
        <f t="shared" si="755"/>
        <v>1.5328571428571436</v>
      </c>
      <c r="R2048">
        <f t="shared" si="756"/>
        <v>1.3459841972500379</v>
      </c>
      <c r="S2048">
        <f t="shared" si="757"/>
        <v>1.181893216656831</v>
      </c>
      <c r="T2048">
        <f t="shared" si="758"/>
        <v>1.0378068170736032</v>
      </c>
      <c r="U2048">
        <f t="shared" si="759"/>
        <v>0.91128620960447437</v>
      </c>
      <c r="V2048">
        <f t="shared" si="760"/>
        <v>0.80018992181701332</v>
      </c>
      <c r="W2048">
        <f t="shared" si="761"/>
        <v>0.70263755143999063</v>
      </c>
      <c r="X2048">
        <f t="shared" si="762"/>
        <v>0.61697793890296482</v>
      </c>
      <c r="Y2048">
        <f t="shared" si="763"/>
        <v>0.54176122000997462</v>
      </c>
      <c r="Z2048" s="1">
        <f t="shared" si="764"/>
        <v>0.4757142857142857</v>
      </c>
      <c r="AA2048" s="1">
        <f t="shared" si="764"/>
        <v>0.46390787677962952</v>
      </c>
      <c r="AB2048" s="1">
        <f t="shared" si="764"/>
        <v>0.45239448257275905</v>
      </c>
      <c r="AC2048" s="1">
        <f t="shared" si="764"/>
        <v>0.44116683097298331</v>
      </c>
      <c r="AD2048" s="1">
        <f t="shared" si="765"/>
        <v>0.43021783034111738</v>
      </c>
      <c r="AE2048" s="1">
        <f t="shared" si="765"/>
        <v>0.41954056504024223</v>
      </c>
      <c r="AF2048" s="1">
        <f t="shared" si="765"/>
        <v>0.40912829106763182</v>
      </c>
      <c r="AG2048" s="1">
        <f t="shared" si="766"/>
        <v>0.39897443179508812</v>
      </c>
      <c r="AH2048" s="1">
        <f t="shared" si="766"/>
        <v>0.38907257381499377</v>
      </c>
      <c r="AI2048" s="1">
        <f t="shared" si="767"/>
        <v>0.37941646288945829</v>
      </c>
      <c r="AJ2048">
        <v>0.37</v>
      </c>
      <c r="AK2048">
        <v>0.28000000000000003</v>
      </c>
      <c r="AL2048">
        <v>0.28999999999999998</v>
      </c>
      <c r="AM2048">
        <v>0.28999999999999998</v>
      </c>
      <c r="AN2048" t="s">
        <v>10324</v>
      </c>
      <c r="AO2048" t="s">
        <v>7621</v>
      </c>
      <c r="AP2048" t="s">
        <v>9465</v>
      </c>
      <c r="AQ2048" t="s">
        <v>9473</v>
      </c>
      <c r="AR2048" t="s">
        <v>9472</v>
      </c>
      <c r="AS2048" t="s">
        <v>9472</v>
      </c>
      <c r="AT2048" t="s">
        <v>9469</v>
      </c>
      <c r="AU2048">
        <v>0.09</v>
      </c>
      <c r="AV2048">
        <v>0.09</v>
      </c>
      <c r="AW2048" t="s">
        <v>9376</v>
      </c>
      <c r="AX2048" t="s">
        <v>9376</v>
      </c>
      <c r="AY2048" t="s">
        <v>9376</v>
      </c>
      <c r="AZ2048" t="s">
        <v>10381</v>
      </c>
      <c r="BA2048" t="s">
        <v>9376</v>
      </c>
      <c r="BB2048" t="s">
        <v>9376</v>
      </c>
      <c r="BC2048" t="s">
        <v>9376</v>
      </c>
      <c r="BD2048" t="s">
        <v>10381</v>
      </c>
      <c r="BE2048" t="s">
        <v>10381</v>
      </c>
      <c r="BF2048">
        <v>7.0000000000000007E-2</v>
      </c>
      <c r="BG2048" t="s">
        <v>9376</v>
      </c>
      <c r="BH2048" t="s">
        <v>9376</v>
      </c>
      <c r="BI2048" t="s">
        <v>9376</v>
      </c>
      <c r="BJ2048" t="s">
        <v>9376</v>
      </c>
      <c r="BK2048" t="s">
        <v>9376</v>
      </c>
      <c r="BL2048" t="s">
        <v>9376</v>
      </c>
      <c r="BM2048" t="s">
        <v>10381</v>
      </c>
      <c r="BN2048" t="s">
        <v>9471</v>
      </c>
      <c r="BO2048" t="s">
        <v>9471</v>
      </c>
      <c r="BP2048">
        <v>0.11</v>
      </c>
      <c r="BQ2048">
        <f t="shared" si="768"/>
        <v>2.5449899701238676E-2</v>
      </c>
      <c r="BR2048">
        <f t="shared" si="769"/>
        <v>0.1388373994203671</v>
      </c>
    </row>
    <row r="2049" spans="1:70" hidden="1" x14ac:dyDescent="0.3">
      <c r="A2049" t="s">
        <v>10453</v>
      </c>
      <c r="B2049" t="s">
        <v>10454</v>
      </c>
      <c r="C2049" t="str">
        <f>VLOOKUP(historical_emissions[[#This Row],[Country]],'Liste-Pays'!A:B,2,0)</f>
        <v>AFR</v>
      </c>
      <c r="D2049" t="s">
        <v>41</v>
      </c>
      <c r="E2049" t="s">
        <v>42</v>
      </c>
      <c r="F2049" t="s">
        <v>43</v>
      </c>
      <c r="G2049" t="s">
        <v>44</v>
      </c>
      <c r="H2049">
        <f t="shared" si="746"/>
        <v>7.2654545454545421</v>
      </c>
      <c r="I2049">
        <f t="shared" si="747"/>
        <v>6.3686970166923329</v>
      </c>
      <c r="J2049">
        <f t="shared" si="748"/>
        <v>5.5826241065400932</v>
      </c>
      <c r="K2049">
        <f t="shared" si="749"/>
        <v>4.8935742795170505</v>
      </c>
      <c r="L2049">
        <f t="shared" si="750"/>
        <v>4.2895722105123681</v>
      </c>
      <c r="M2049">
        <f t="shared" si="751"/>
        <v>3.7601206599066708</v>
      </c>
      <c r="N2049">
        <f t="shared" si="752"/>
        <v>3.2960180370452847</v>
      </c>
      <c r="O2049">
        <f t="shared" si="753"/>
        <v>2.8891984814118965</v>
      </c>
      <c r="P2049">
        <f t="shared" si="754"/>
        <v>2.5325916821971934</v>
      </c>
      <c r="Q2049">
        <f t="shared" si="755"/>
        <v>2.2199999999999998</v>
      </c>
      <c r="R2049">
        <f t="shared" si="756"/>
        <v>1.9459907551004356</v>
      </c>
      <c r="S2049">
        <f t="shared" si="757"/>
        <v>1.7058018103316956</v>
      </c>
      <c r="T2049">
        <f t="shared" si="758"/>
        <v>1.4952588076302105</v>
      </c>
      <c r="U2049">
        <f t="shared" si="759"/>
        <v>1.3107026198787797</v>
      </c>
      <c r="V2049">
        <f t="shared" si="760"/>
        <v>1.1489257571937055</v>
      </c>
      <c r="W2049">
        <f t="shared" si="761"/>
        <v>1.0071166224305041</v>
      </c>
      <c r="X2049">
        <f t="shared" si="762"/>
        <v>0.88281064709807999</v>
      </c>
      <c r="Y2049">
        <f t="shared" si="763"/>
        <v>0.77384745844914293</v>
      </c>
      <c r="Z2049" s="1">
        <f t="shared" si="764"/>
        <v>0.67833333333333379</v>
      </c>
      <c r="AA2049" s="1">
        <f t="shared" si="764"/>
        <v>0.63843842180201871</v>
      </c>
      <c r="AB2049" s="1">
        <f t="shared" si="764"/>
        <v>0.60088985518386062</v>
      </c>
      <c r="AC2049" s="1">
        <f t="shared" ref="AC2049:AF2112" si="770">AD2049*(1+$BQ2049)</f>
        <v>0.5655496375731115</v>
      </c>
      <c r="AD2049" s="1">
        <f t="shared" si="765"/>
        <v>0.53228788903618784</v>
      </c>
      <c r="AE2049" s="1">
        <f t="shared" si="765"/>
        <v>0.50098236828588438</v>
      </c>
      <c r="AF2049" s="1">
        <f t="shared" si="765"/>
        <v>0.47151802342861554</v>
      </c>
      <c r="AG2049" s="1">
        <f t="shared" si="766"/>
        <v>0.44378656913362025</v>
      </c>
      <c r="AH2049" s="1">
        <f t="shared" si="766"/>
        <v>0.41768608867017315</v>
      </c>
      <c r="AI2049" s="1">
        <f t="shared" si="767"/>
        <v>0.39312065935023571</v>
      </c>
      <c r="AJ2049">
        <v>0.37</v>
      </c>
      <c r="AK2049">
        <v>0.36</v>
      </c>
      <c r="AL2049">
        <v>0.36</v>
      </c>
      <c r="AM2049">
        <v>0.36</v>
      </c>
      <c r="AN2049" t="s">
        <v>10375</v>
      </c>
      <c r="AO2049" t="s">
        <v>9891</v>
      </c>
      <c r="AP2049" t="s">
        <v>9891</v>
      </c>
      <c r="AQ2049" t="s">
        <v>9770</v>
      </c>
      <c r="AR2049" t="s">
        <v>9770</v>
      </c>
      <c r="AS2049" t="s">
        <v>9721</v>
      </c>
      <c r="AT2049" t="s">
        <v>9721</v>
      </c>
      <c r="AU2049">
        <v>0.32</v>
      </c>
      <c r="AV2049">
        <v>0.11</v>
      </c>
      <c r="AW2049" t="s">
        <v>9469</v>
      </c>
      <c r="AX2049" t="s">
        <v>9469</v>
      </c>
      <c r="AY2049" t="s">
        <v>9471</v>
      </c>
      <c r="AZ2049" t="s">
        <v>9471</v>
      </c>
      <c r="BA2049" t="s">
        <v>9471</v>
      </c>
      <c r="BB2049" t="s">
        <v>9470</v>
      </c>
      <c r="BC2049" t="s">
        <v>9470</v>
      </c>
      <c r="BD2049" t="s">
        <v>10381</v>
      </c>
      <c r="BE2049" t="s">
        <v>9376</v>
      </c>
      <c r="BF2049">
        <v>0.06</v>
      </c>
      <c r="BG2049" t="s">
        <v>9376</v>
      </c>
      <c r="BH2049" t="s">
        <v>9376</v>
      </c>
      <c r="BI2049" t="s">
        <v>9376</v>
      </c>
      <c r="BJ2049" t="s">
        <v>9376</v>
      </c>
      <c r="BK2049" t="s">
        <v>9376</v>
      </c>
      <c r="BL2049" t="s">
        <v>9376</v>
      </c>
      <c r="BM2049" t="s">
        <v>9377</v>
      </c>
      <c r="BN2049" t="s">
        <v>9377</v>
      </c>
      <c r="BO2049" t="s">
        <v>9376</v>
      </c>
      <c r="BP2049">
        <v>0.06</v>
      </c>
      <c r="BQ2049">
        <f t="shared" si="768"/>
        <v>6.2488268514150569E-2</v>
      </c>
      <c r="BR2049">
        <f t="shared" si="769"/>
        <v>0.14080706405278987</v>
      </c>
    </row>
    <row r="2050" spans="1:70" hidden="1" x14ac:dyDescent="0.3">
      <c r="A2050" t="s">
        <v>3814</v>
      </c>
      <c r="B2050" t="s">
        <v>3815</v>
      </c>
      <c r="C2050" t="str">
        <f>VLOOKUP(historical_emissions[[#This Row],[Country]],'Liste-Pays'!A:B,2,0)</f>
        <v>FSU</v>
      </c>
      <c r="D2050" t="s">
        <v>41</v>
      </c>
      <c r="E2050" t="s">
        <v>70</v>
      </c>
      <c r="F2050" t="s">
        <v>302</v>
      </c>
      <c r="G2050" t="s">
        <v>44</v>
      </c>
      <c r="H2050">
        <f t="shared" ref="H2050:H2113" si="771">I2050*(1+$BR2050)</f>
        <v>0.47435897435897362</v>
      </c>
      <c r="I2050">
        <f t="shared" ref="I2050:I2113" si="772">J2050*(1+$BR2050)</f>
        <v>0.46687626771293361</v>
      </c>
      <c r="J2050">
        <f t="shared" ref="J2050:J2113" si="773">K2050*(1+$BR2050)</f>
        <v>0.45951159593453017</v>
      </c>
      <c r="K2050">
        <f t="shared" ref="K2050:K2113" si="774">L2050*(1+$BR2050)</f>
        <v>0.45226309709991186</v>
      </c>
      <c r="L2050">
        <f t="shared" ref="L2050:L2113" si="775">M2050*(1+$BR2050)</f>
        <v>0.44512893865587411</v>
      </c>
      <c r="M2050">
        <f t="shared" ref="M2050:M2113" si="776">N2050*(1+$BR2050)</f>
        <v>0.43810731695655641</v>
      </c>
      <c r="N2050">
        <f t="shared" ref="N2050:N2113" si="777">O2050*(1+$BR2050)</f>
        <v>0.43119645680744756</v>
      </c>
      <c r="O2050">
        <f t="shared" ref="O2050:O2113" si="778">P2050*(1+$BR2050)</f>
        <v>0.42439461101658388</v>
      </c>
      <c r="P2050">
        <f t="shared" ref="P2050:P2113" si="779">Q2050*(1+$BR2050)</f>
        <v>0.41770005995282727</v>
      </c>
      <c r="Q2050">
        <f t="shared" ref="Q2050:Q2113" si="780">R2050*(1+$BR2050)</f>
        <v>0.41111111111111087</v>
      </c>
      <c r="R2050">
        <f t="shared" ref="R2050:R2113" si="781">S2050*(1+$BR2050)</f>
        <v>0.40462609868454286</v>
      </c>
      <c r="S2050">
        <f t="shared" ref="S2050:S2113" si="782">T2050*(1+$BR2050)</f>
        <v>0.39824338314325985</v>
      </c>
      <c r="T2050">
        <f t="shared" ref="T2050:T2113" si="783">U2050*(1+$BR2050)</f>
        <v>0.39196135081992395</v>
      </c>
      <c r="U2050">
        <f t="shared" ref="U2050:U2113" si="784">V2050*(1+$BR2050)</f>
        <v>0.3857784135017579</v>
      </c>
      <c r="V2050">
        <f t="shared" ref="V2050:V2113" si="785">W2050*(1+$BR2050)</f>
        <v>0.3796930080290159</v>
      </c>
      <c r="W2050">
        <f t="shared" ref="W2050:W2113" si="786">X2050*(1+$BR2050)</f>
        <v>0.37370359589978819</v>
      </c>
      <c r="X2050">
        <f t="shared" ref="X2050:X2113" si="787">Y2050*(1+$BR2050)</f>
        <v>0.36780866288103964</v>
      </c>
      <c r="Y2050">
        <f t="shared" ref="Y2050:Y2113" si="788">Z2050*(1+$BR2050)</f>
        <v>0.36200671862578393</v>
      </c>
      <c r="Z2050" s="1">
        <f t="shared" ref="Z2050:AF2113" si="789">AA2050*(1+$BQ2050)</f>
        <v>0.35629629629629639</v>
      </c>
      <c r="AA2050" s="1">
        <f t="shared" si="789"/>
        <v>0.35764351082126039</v>
      </c>
      <c r="AB2050" s="1">
        <f t="shared" si="789"/>
        <v>0.35899581938451541</v>
      </c>
      <c r="AC2050" s="1">
        <f t="shared" si="770"/>
        <v>0.36035324124745272</v>
      </c>
      <c r="AD2050" s="1">
        <f t="shared" si="770"/>
        <v>0.36171579574429408</v>
      </c>
      <c r="AE2050" s="1">
        <f t="shared" si="770"/>
        <v>0.36308350228236708</v>
      </c>
      <c r="AF2050" s="1">
        <f t="shared" si="770"/>
        <v>0.36445638034238159</v>
      </c>
      <c r="AG2050" s="1">
        <f t="shared" ref="AG2050:AH2113" si="790">AH2050*(1+$BQ2050)</f>
        <v>0.36583444947870725</v>
      </c>
      <c r="AH2050" s="1">
        <f t="shared" si="790"/>
        <v>0.36721772931965196</v>
      </c>
      <c r="AI2050" s="1">
        <f t="shared" ref="AI2050:AI2113" si="791">AJ2050*(1+$BQ2050)</f>
        <v>0.36860623956774147</v>
      </c>
      <c r="AJ2050">
        <v>0.37</v>
      </c>
      <c r="AK2050">
        <v>0.34</v>
      </c>
      <c r="AL2050">
        <v>0.34</v>
      </c>
      <c r="AM2050">
        <v>0.3</v>
      </c>
      <c r="AN2050" t="s">
        <v>7622</v>
      </c>
      <c r="AO2050" t="s">
        <v>7620</v>
      </c>
      <c r="AP2050" t="s">
        <v>10318</v>
      </c>
      <c r="AQ2050" t="s">
        <v>7621</v>
      </c>
      <c r="AR2050" t="s">
        <v>10318</v>
      </c>
      <c r="AS2050" t="s">
        <v>10211</v>
      </c>
      <c r="AT2050" t="s">
        <v>9590</v>
      </c>
      <c r="AU2050">
        <v>0.26</v>
      </c>
      <c r="AV2050">
        <v>0.26</v>
      </c>
      <c r="AW2050" t="s">
        <v>10210</v>
      </c>
      <c r="AX2050" t="s">
        <v>9782</v>
      </c>
      <c r="AY2050" t="s">
        <v>10225</v>
      </c>
      <c r="AZ2050" t="s">
        <v>9782</v>
      </c>
      <c r="BA2050" t="s">
        <v>10210</v>
      </c>
      <c r="BB2050" t="s">
        <v>9589</v>
      </c>
      <c r="BC2050" t="s">
        <v>10210</v>
      </c>
      <c r="BD2050" t="s">
        <v>9782</v>
      </c>
      <c r="BE2050" t="s">
        <v>10225</v>
      </c>
      <c r="BF2050">
        <v>0.27</v>
      </c>
      <c r="BG2050" t="s">
        <v>10225</v>
      </c>
      <c r="BH2050" t="s">
        <v>9782</v>
      </c>
      <c r="BI2050" t="s">
        <v>9590</v>
      </c>
      <c r="BJ2050" t="s">
        <v>10211</v>
      </c>
      <c r="BK2050" t="s">
        <v>7619</v>
      </c>
      <c r="BL2050" t="s">
        <v>9892</v>
      </c>
      <c r="BM2050" t="s">
        <v>9894</v>
      </c>
      <c r="BN2050" t="s">
        <v>9894</v>
      </c>
      <c r="BO2050" t="s">
        <v>10325</v>
      </c>
      <c r="BP2050">
        <v>0.5</v>
      </c>
      <c r="BQ2050">
        <f t="shared" ref="BQ2050:BQ2113" si="792">((AV2050/BF2050)^(1/(2010-2000)))-1</f>
        <v>-3.7669200871851549E-3</v>
      </c>
      <c r="BR2050">
        <f t="shared" ref="BR2050:BR2113" si="793">((AM2050/AV2050)^(1/(2019-2010)))-1</f>
        <v>1.6027172858229077E-2</v>
      </c>
    </row>
    <row r="2051" spans="1:70" hidden="1" x14ac:dyDescent="0.3">
      <c r="A2051" t="s">
        <v>3571</v>
      </c>
      <c r="B2051" t="s">
        <v>3572</v>
      </c>
      <c r="C2051" t="str">
        <f>VLOOKUP(historical_emissions[[#This Row],[Country]],'Liste-Pays'!A:B,2,0)</f>
        <v>CSA</v>
      </c>
      <c r="D2051" t="s">
        <v>41</v>
      </c>
      <c r="E2051" t="s">
        <v>70</v>
      </c>
      <c r="F2051" t="s">
        <v>302</v>
      </c>
      <c r="G2051" t="s">
        <v>44</v>
      </c>
      <c r="H2051">
        <f t="shared" si="771"/>
        <v>0.18911111111111134</v>
      </c>
      <c r="I2051">
        <f t="shared" si="772"/>
        <v>0.20015521377509324</v>
      </c>
      <c r="J2051">
        <f t="shared" si="773"/>
        <v>0.21184429283911813</v>
      </c>
      <c r="K2051">
        <f t="shared" si="774"/>
        <v>0.22421601497192939</v>
      </c>
      <c r="L2051">
        <f t="shared" si="775"/>
        <v>0.23731024657846875</v>
      </c>
      <c r="M2051">
        <f t="shared" si="776"/>
        <v>0.25116918226463042</v>
      </c>
      <c r="N2051">
        <f t="shared" si="777"/>
        <v>0.26583748080436637</v>
      </c>
      <c r="O2051">
        <f t="shared" si="778"/>
        <v>0.28136240904728038</v>
      </c>
      <c r="P2051">
        <f t="shared" si="779"/>
        <v>0.29779399423043601</v>
      </c>
      <c r="Q2051">
        <f t="shared" si="780"/>
        <v>0.3151851851851854</v>
      </c>
      <c r="R2051">
        <f t="shared" si="781"/>
        <v>0.33359202295848855</v>
      </c>
      <c r="S2051">
        <f t="shared" si="782"/>
        <v>0.35307382139853</v>
      </c>
      <c r="T2051">
        <f t="shared" si="783"/>
        <v>0.37369335828654876</v>
      </c>
      <c r="U2051">
        <f t="shared" si="784"/>
        <v>0.39551707763078103</v>
      </c>
      <c r="V2051">
        <f t="shared" si="785"/>
        <v>0.41861530377438383</v>
      </c>
      <c r="W2051">
        <f t="shared" si="786"/>
        <v>0.44306246800727711</v>
      </c>
      <c r="X2051">
        <f t="shared" si="787"/>
        <v>0.46893734841213375</v>
      </c>
      <c r="Y2051">
        <f t="shared" si="788"/>
        <v>0.49632332371739313</v>
      </c>
      <c r="Z2051" s="1">
        <f t="shared" si="789"/>
        <v>0.5253086419753088</v>
      </c>
      <c r="AA2051" s="1">
        <f t="shared" si="789"/>
        <v>0.50721637209035308</v>
      </c>
      <c r="AB2051" s="1">
        <f t="shared" si="789"/>
        <v>0.48974722203140902</v>
      </c>
      <c r="AC2051" s="1">
        <f t="shared" si="770"/>
        <v>0.47287973079219947</v>
      </c>
      <c r="AD2051" s="1">
        <f t="shared" si="770"/>
        <v>0.45659317650966053</v>
      </c>
      <c r="AE2051" s="1">
        <f t="shared" si="770"/>
        <v>0.44086755100694841</v>
      </c>
      <c r="AF2051" s="1">
        <f t="shared" si="770"/>
        <v>0.42568353521321606</v>
      </c>
      <c r="AG2051" s="1">
        <f t="shared" si="790"/>
        <v>0.41102247542996284</v>
      </c>
      <c r="AH2051" s="1">
        <f t="shared" si="790"/>
        <v>0.3968663604148</v>
      </c>
      <c r="AI2051" s="1">
        <f t="shared" si="791"/>
        <v>0.383197799254479</v>
      </c>
      <c r="AJ2051">
        <v>0.37</v>
      </c>
      <c r="AK2051">
        <v>0.28000000000000003</v>
      </c>
      <c r="AL2051">
        <v>0.28999999999999998</v>
      </c>
      <c r="AM2051">
        <v>0.69</v>
      </c>
      <c r="AN2051" t="s">
        <v>10092</v>
      </c>
      <c r="AO2051" t="s">
        <v>10322</v>
      </c>
      <c r="AP2051" t="s">
        <v>10095</v>
      </c>
      <c r="AQ2051" t="s">
        <v>10146</v>
      </c>
      <c r="AR2051" t="s">
        <v>4276</v>
      </c>
      <c r="AS2051" t="s">
        <v>7618</v>
      </c>
      <c r="AT2051" t="s">
        <v>9705</v>
      </c>
      <c r="AU2051">
        <v>1.19</v>
      </c>
      <c r="AV2051">
        <v>1.1499999999999999</v>
      </c>
      <c r="AW2051" t="s">
        <v>9389</v>
      </c>
      <c r="AX2051" t="s">
        <v>10235</v>
      </c>
      <c r="AY2051" t="s">
        <v>9924</v>
      </c>
      <c r="AZ2051" t="s">
        <v>4278</v>
      </c>
      <c r="BA2051" t="s">
        <v>9759</v>
      </c>
      <c r="BB2051" t="s">
        <v>9393</v>
      </c>
      <c r="BC2051" t="s">
        <v>10093</v>
      </c>
      <c r="BD2051" t="s">
        <v>9927</v>
      </c>
      <c r="BE2051" t="s">
        <v>9392</v>
      </c>
      <c r="BF2051">
        <v>0.81</v>
      </c>
      <c r="BG2051" t="s">
        <v>9713</v>
      </c>
      <c r="BH2051" t="s">
        <v>9713</v>
      </c>
      <c r="BI2051" t="s">
        <v>10092</v>
      </c>
      <c r="BJ2051" t="s">
        <v>9712</v>
      </c>
      <c r="BK2051" t="s">
        <v>10092</v>
      </c>
      <c r="BL2051" t="s">
        <v>8789</v>
      </c>
      <c r="BM2051" t="s">
        <v>10273</v>
      </c>
      <c r="BN2051" t="s">
        <v>10251</v>
      </c>
      <c r="BO2051" t="s">
        <v>10222</v>
      </c>
      <c r="BP2051">
        <v>0.67</v>
      </c>
      <c r="BQ2051">
        <f t="shared" si="792"/>
        <v>3.5669727714808142E-2</v>
      </c>
      <c r="BR2051">
        <f t="shared" si="793"/>
        <v>-5.5177691630814762E-2</v>
      </c>
    </row>
    <row r="2052" spans="1:70" hidden="1" x14ac:dyDescent="0.3">
      <c r="A2052" t="s">
        <v>7020</v>
      </c>
      <c r="B2052" t="s">
        <v>7021</v>
      </c>
      <c r="C2052" t="str">
        <f>VLOOKUP(historical_emissions[[#This Row],[Country]],'Liste-Pays'!A:B,2,0)</f>
        <v>AFR</v>
      </c>
      <c r="D2052" t="s">
        <v>41</v>
      </c>
      <c r="E2052" t="s">
        <v>535</v>
      </c>
      <c r="F2052" t="s">
        <v>561</v>
      </c>
      <c r="G2052" t="s">
        <v>44</v>
      </c>
      <c r="H2052">
        <f t="shared" si="771"/>
        <v>2.3387654320987621</v>
      </c>
      <c r="I2052">
        <f t="shared" si="772"/>
        <v>2.1939286648654455</v>
      </c>
      <c r="J2052">
        <f t="shared" si="773"/>
        <v>2.0580614543284463</v>
      </c>
      <c r="K2052">
        <f t="shared" si="774"/>
        <v>1.9306083272549299</v>
      </c>
      <c r="L2052">
        <f t="shared" si="775"/>
        <v>1.8110482101625556</v>
      </c>
      <c r="M2052">
        <f t="shared" si="776"/>
        <v>1.6988922989867006</v>
      </c>
      <c r="N2052">
        <f t="shared" si="777"/>
        <v>1.5936820606764823</v>
      </c>
      <c r="O2052">
        <f t="shared" si="778"/>
        <v>1.4949873585493965</v>
      </c>
      <c r="P2052">
        <f t="shared" si="779"/>
        <v>1.402404693740356</v>
      </c>
      <c r="Q2052">
        <f t="shared" si="780"/>
        <v>1.3155555555555543</v>
      </c>
      <c r="R2052">
        <f t="shared" si="781"/>
        <v>1.2340848739868135</v>
      </c>
      <c r="S2052">
        <f t="shared" si="782"/>
        <v>1.1576595680597515</v>
      </c>
      <c r="T2052">
        <f t="shared" si="783"/>
        <v>1.0859671840808984</v>
      </c>
      <c r="U2052">
        <f t="shared" si="784"/>
        <v>1.0187146182164379</v>
      </c>
      <c r="V2052">
        <f t="shared" si="785"/>
        <v>0.95562691818001944</v>
      </c>
      <c r="W2052">
        <f t="shared" si="786"/>
        <v>0.89644615913052161</v>
      </c>
      <c r="X2052">
        <f t="shared" si="787"/>
        <v>0.84093038918403584</v>
      </c>
      <c r="Y2052">
        <f t="shared" si="788"/>
        <v>0.78885264022895063</v>
      </c>
      <c r="Z2052" s="1">
        <f t="shared" si="789"/>
        <v>0.73999999999999966</v>
      </c>
      <c r="AA2052" s="1">
        <f t="shared" si="789"/>
        <v>0.69044441373723719</v>
      </c>
      <c r="AB2052" s="1">
        <f t="shared" si="789"/>
        <v>0.64420741683913163</v>
      </c>
      <c r="AC2052" s="1">
        <f t="shared" si="770"/>
        <v>0.60106677330361413</v>
      </c>
      <c r="AD2052" s="1">
        <f t="shared" si="770"/>
        <v>0.56081512960884716</v>
      </c>
      <c r="AE2052" s="1">
        <f t="shared" si="770"/>
        <v>0.52325901807804509</v>
      </c>
      <c r="AF2052" s="1">
        <f t="shared" si="770"/>
        <v>0.48821792698597077</v>
      </c>
      <c r="AG2052" s="1">
        <f t="shared" si="790"/>
        <v>0.45552343293761893</v>
      </c>
      <c r="AH2052" s="1">
        <f t="shared" si="790"/>
        <v>0.4250183913489029</v>
      </c>
      <c r="AI2052" s="1">
        <f t="shared" si="791"/>
        <v>0.39655618113842844</v>
      </c>
      <c r="AJ2052">
        <v>0.37</v>
      </c>
      <c r="AK2052">
        <v>0.35</v>
      </c>
      <c r="AL2052">
        <v>0.34</v>
      </c>
      <c r="AM2052">
        <v>0.32</v>
      </c>
      <c r="AN2052" t="s">
        <v>9783</v>
      </c>
      <c r="AO2052" t="s">
        <v>10225</v>
      </c>
      <c r="AP2052" t="s">
        <v>9589</v>
      </c>
      <c r="AQ2052" t="s">
        <v>9464</v>
      </c>
      <c r="AR2052" t="s">
        <v>9590</v>
      </c>
      <c r="AS2052" t="s">
        <v>7620</v>
      </c>
      <c r="AT2052" t="s">
        <v>10318</v>
      </c>
      <c r="AU2052">
        <v>0.19</v>
      </c>
      <c r="AV2052">
        <v>0.18</v>
      </c>
      <c r="AW2052" t="s">
        <v>7619</v>
      </c>
      <c r="AX2052" t="s">
        <v>9465</v>
      </c>
      <c r="AY2052" t="s">
        <v>9466</v>
      </c>
      <c r="AZ2052" t="s">
        <v>9466</v>
      </c>
      <c r="BA2052" t="s">
        <v>9468</v>
      </c>
      <c r="BB2052" t="s">
        <v>9473</v>
      </c>
      <c r="BC2052" t="s">
        <v>9467</v>
      </c>
      <c r="BD2052" t="s">
        <v>9472</v>
      </c>
      <c r="BE2052" t="s">
        <v>9469</v>
      </c>
      <c r="BF2052">
        <v>0.09</v>
      </c>
      <c r="BG2052" t="s">
        <v>9471</v>
      </c>
      <c r="BH2052" t="s">
        <v>9471</v>
      </c>
      <c r="BI2052" t="s">
        <v>9470</v>
      </c>
      <c r="BJ2052" t="s">
        <v>9470</v>
      </c>
      <c r="BK2052" t="s">
        <v>9470</v>
      </c>
      <c r="BL2052" t="s">
        <v>9470</v>
      </c>
      <c r="BM2052" t="s">
        <v>9470</v>
      </c>
      <c r="BN2052" t="s">
        <v>9470</v>
      </c>
      <c r="BO2052" t="s">
        <v>9470</v>
      </c>
      <c r="BP2052">
        <v>0.08</v>
      </c>
      <c r="BQ2052">
        <f t="shared" si="792"/>
        <v>7.1773462536293131E-2</v>
      </c>
      <c r="BR2052">
        <f t="shared" si="793"/>
        <v>6.6017081390474353E-2</v>
      </c>
    </row>
    <row r="2053" spans="1:70" hidden="1" x14ac:dyDescent="0.3">
      <c r="A2053" t="s">
        <v>7020</v>
      </c>
      <c r="B2053" t="s">
        <v>7021</v>
      </c>
      <c r="C2053" t="str">
        <f>VLOOKUP(historical_emissions[[#This Row],[Country]],'Liste-Pays'!A:B,2,0)</f>
        <v>AFR</v>
      </c>
      <c r="D2053" t="s">
        <v>41</v>
      </c>
      <c r="E2053" t="s">
        <v>42</v>
      </c>
      <c r="F2053" t="s">
        <v>561</v>
      </c>
      <c r="G2053" t="s">
        <v>44</v>
      </c>
      <c r="H2053">
        <f t="shared" si="771"/>
        <v>2.3387654320987621</v>
      </c>
      <c r="I2053">
        <f t="shared" si="772"/>
        <v>2.1939286648654455</v>
      </c>
      <c r="J2053">
        <f t="shared" si="773"/>
        <v>2.0580614543284463</v>
      </c>
      <c r="K2053">
        <f t="shared" si="774"/>
        <v>1.9306083272549299</v>
      </c>
      <c r="L2053">
        <f t="shared" si="775"/>
        <v>1.8110482101625556</v>
      </c>
      <c r="M2053">
        <f t="shared" si="776"/>
        <v>1.6988922989867006</v>
      </c>
      <c r="N2053">
        <f t="shared" si="777"/>
        <v>1.5936820606764823</v>
      </c>
      <c r="O2053">
        <f t="shared" si="778"/>
        <v>1.4949873585493965</v>
      </c>
      <c r="P2053">
        <f t="shared" si="779"/>
        <v>1.402404693740356</v>
      </c>
      <c r="Q2053">
        <f t="shared" si="780"/>
        <v>1.3155555555555543</v>
      </c>
      <c r="R2053">
        <f t="shared" si="781"/>
        <v>1.2340848739868135</v>
      </c>
      <c r="S2053">
        <f t="shared" si="782"/>
        <v>1.1576595680597515</v>
      </c>
      <c r="T2053">
        <f t="shared" si="783"/>
        <v>1.0859671840808984</v>
      </c>
      <c r="U2053">
        <f t="shared" si="784"/>
        <v>1.0187146182164379</v>
      </c>
      <c r="V2053">
        <f t="shared" si="785"/>
        <v>0.95562691818001944</v>
      </c>
      <c r="W2053">
        <f t="shared" si="786"/>
        <v>0.89644615913052161</v>
      </c>
      <c r="X2053">
        <f t="shared" si="787"/>
        <v>0.84093038918403584</v>
      </c>
      <c r="Y2053">
        <f t="shared" si="788"/>
        <v>0.78885264022895063</v>
      </c>
      <c r="Z2053" s="1">
        <f t="shared" si="789"/>
        <v>0.73999999999999966</v>
      </c>
      <c r="AA2053" s="1">
        <f t="shared" si="789"/>
        <v>0.69044441373723719</v>
      </c>
      <c r="AB2053" s="1">
        <f t="shared" si="789"/>
        <v>0.64420741683913163</v>
      </c>
      <c r="AC2053" s="1">
        <f t="shared" si="770"/>
        <v>0.60106677330361413</v>
      </c>
      <c r="AD2053" s="1">
        <f t="shared" si="770"/>
        <v>0.56081512960884716</v>
      </c>
      <c r="AE2053" s="1">
        <f t="shared" si="770"/>
        <v>0.52325901807804509</v>
      </c>
      <c r="AF2053" s="1">
        <f t="shared" si="770"/>
        <v>0.48821792698597077</v>
      </c>
      <c r="AG2053" s="1">
        <f t="shared" si="790"/>
        <v>0.45552343293761893</v>
      </c>
      <c r="AH2053" s="1">
        <f t="shared" si="790"/>
        <v>0.4250183913489029</v>
      </c>
      <c r="AI2053" s="1">
        <f t="shared" si="791"/>
        <v>0.39655618113842844</v>
      </c>
      <c r="AJ2053">
        <v>0.37</v>
      </c>
      <c r="AK2053">
        <v>0.35</v>
      </c>
      <c r="AL2053">
        <v>0.34</v>
      </c>
      <c r="AM2053">
        <v>0.32</v>
      </c>
      <c r="AN2053" t="s">
        <v>9783</v>
      </c>
      <c r="AO2053" t="s">
        <v>10225</v>
      </c>
      <c r="AP2053" t="s">
        <v>9589</v>
      </c>
      <c r="AQ2053" t="s">
        <v>9464</v>
      </c>
      <c r="AR2053" t="s">
        <v>9590</v>
      </c>
      <c r="AS2053" t="s">
        <v>7620</v>
      </c>
      <c r="AT2053" t="s">
        <v>10318</v>
      </c>
      <c r="AU2053">
        <v>0.19</v>
      </c>
      <c r="AV2053">
        <v>0.18</v>
      </c>
      <c r="AW2053" t="s">
        <v>7619</v>
      </c>
      <c r="AX2053" t="s">
        <v>9465</v>
      </c>
      <c r="AY2053" t="s">
        <v>9466</v>
      </c>
      <c r="AZ2053" t="s">
        <v>9466</v>
      </c>
      <c r="BA2053" t="s">
        <v>9468</v>
      </c>
      <c r="BB2053" t="s">
        <v>9473</v>
      </c>
      <c r="BC2053" t="s">
        <v>9467</v>
      </c>
      <c r="BD2053" t="s">
        <v>9472</v>
      </c>
      <c r="BE2053" t="s">
        <v>9469</v>
      </c>
      <c r="BF2053">
        <v>0.09</v>
      </c>
      <c r="BG2053" t="s">
        <v>9471</v>
      </c>
      <c r="BH2053" t="s">
        <v>9471</v>
      </c>
      <c r="BI2053" t="s">
        <v>9470</v>
      </c>
      <c r="BJ2053" t="s">
        <v>9470</v>
      </c>
      <c r="BK2053" t="s">
        <v>9470</v>
      </c>
      <c r="BL2053" t="s">
        <v>9470</v>
      </c>
      <c r="BM2053" t="s">
        <v>9470</v>
      </c>
      <c r="BN2053" t="s">
        <v>9470</v>
      </c>
      <c r="BO2053" t="s">
        <v>9470</v>
      </c>
      <c r="BP2053">
        <v>0.08</v>
      </c>
      <c r="BQ2053">
        <f t="shared" si="792"/>
        <v>7.1773462536293131E-2</v>
      </c>
      <c r="BR2053">
        <f t="shared" si="793"/>
        <v>6.6017081390474353E-2</v>
      </c>
    </row>
    <row r="2054" spans="1:70" hidden="1" x14ac:dyDescent="0.3">
      <c r="A2054" t="s">
        <v>5810</v>
      </c>
      <c r="B2054" t="s">
        <v>5811</v>
      </c>
      <c r="C2054" t="str">
        <f>VLOOKUP(historical_emissions[[#This Row],[Country]],'Liste-Pays'!A:B,2,0)</f>
        <v>AFR</v>
      </c>
      <c r="D2054" t="s">
        <v>41</v>
      </c>
      <c r="E2054" t="s">
        <v>70</v>
      </c>
      <c r="F2054" t="s">
        <v>302</v>
      </c>
      <c r="G2054" t="s">
        <v>44</v>
      </c>
      <c r="H2054">
        <f t="shared" si="771"/>
        <v>0.90666666666666829</v>
      </c>
      <c r="I2054">
        <f t="shared" si="772"/>
        <v>0.88373843493908921</v>
      </c>
      <c r="J2054">
        <f t="shared" si="773"/>
        <v>0.86139002359035599</v>
      </c>
      <c r="K2054">
        <f t="shared" si="774"/>
        <v>0.83960676983810845</v>
      </c>
      <c r="L2054">
        <f t="shared" si="775"/>
        <v>0.8183743816996244</v>
      </c>
      <c r="M2054">
        <f t="shared" si="776"/>
        <v>0.79767892861485623</v>
      </c>
      <c r="N2054">
        <f t="shared" si="777"/>
        <v>0.77750683230659701</v>
      </c>
      <c r="O2054">
        <f t="shared" si="778"/>
        <v>0.75784485787177913</v>
      </c>
      <c r="P2054">
        <f t="shared" si="779"/>
        <v>0.73868010509806037</v>
      </c>
      <c r="Q2054">
        <f t="shared" si="780"/>
        <v>0.72000000000000075</v>
      </c>
      <c r="R2054">
        <f t="shared" si="781"/>
        <v>0.70179228656927628</v>
      </c>
      <c r="S2054">
        <f t="shared" si="782"/>
        <v>0.68404501873351753</v>
      </c>
      <c r="T2054">
        <f t="shared" si="783"/>
        <v>0.66674655251849746</v>
      </c>
      <c r="U2054">
        <f t="shared" si="784"/>
        <v>0.64988553840852481</v>
      </c>
      <c r="V2054">
        <f t="shared" si="785"/>
        <v>0.63345091390003239</v>
      </c>
      <c r="W2054">
        <f t="shared" si="786"/>
        <v>0.61743189624347361</v>
      </c>
      <c r="X2054">
        <f t="shared" si="787"/>
        <v>0.60181797536876525</v>
      </c>
      <c r="Y2054">
        <f t="shared" si="788"/>
        <v>0.58659890698963568</v>
      </c>
      <c r="Z2054" s="1">
        <f t="shared" si="789"/>
        <v>0.57176470588235306</v>
      </c>
      <c r="AA2054" s="1">
        <f t="shared" si="789"/>
        <v>0.54591604555556317</v>
      </c>
      <c r="AB2054" s="1">
        <f t="shared" si="789"/>
        <v>0.52123596599952704</v>
      </c>
      <c r="AC2054" s="1">
        <f t="shared" si="770"/>
        <v>0.49767163735766745</v>
      </c>
      <c r="AD2054" s="1">
        <f t="shared" si="770"/>
        <v>0.47517261813526968</v>
      </c>
      <c r="AE2054" s="1">
        <f t="shared" si="770"/>
        <v>0.45369074722507524</v>
      </c>
      <c r="AF2054" s="1">
        <f t="shared" si="770"/>
        <v>0.43318004081424361</v>
      </c>
      <c r="AG2054" s="1">
        <f t="shared" si="790"/>
        <v>0.41359659395200182</v>
      </c>
      <c r="AH2054" s="1">
        <f t="shared" si="790"/>
        <v>0.39489848656727933</v>
      </c>
      <c r="AI2054" s="1">
        <f t="shared" si="791"/>
        <v>0.37704569373515001</v>
      </c>
      <c r="AJ2054">
        <v>0.36</v>
      </c>
      <c r="AK2054">
        <v>0.34</v>
      </c>
      <c r="AL2054">
        <v>0.28000000000000003</v>
      </c>
      <c r="AM2054">
        <v>0.34</v>
      </c>
      <c r="AN2054" t="s">
        <v>10224</v>
      </c>
      <c r="AO2054" t="s">
        <v>10324</v>
      </c>
      <c r="AP2054" t="s">
        <v>10323</v>
      </c>
      <c r="AQ2054" t="s">
        <v>10323</v>
      </c>
      <c r="AR2054" t="s">
        <v>10323</v>
      </c>
      <c r="AS2054" t="s">
        <v>9721</v>
      </c>
      <c r="AT2054" t="s">
        <v>10324</v>
      </c>
      <c r="AU2054">
        <v>0.28000000000000003</v>
      </c>
      <c r="AV2054">
        <v>0.27</v>
      </c>
      <c r="AW2054" t="s">
        <v>9782</v>
      </c>
      <c r="AX2054" t="s">
        <v>10210</v>
      </c>
      <c r="AY2054" t="s">
        <v>9590</v>
      </c>
      <c r="AZ2054" t="s">
        <v>7620</v>
      </c>
      <c r="BA2054" t="s">
        <v>10318</v>
      </c>
      <c r="BB2054" t="s">
        <v>7620</v>
      </c>
      <c r="BC2054" t="s">
        <v>7621</v>
      </c>
      <c r="BD2054" t="s">
        <v>10212</v>
      </c>
      <c r="BE2054" t="s">
        <v>7619</v>
      </c>
      <c r="BF2054">
        <v>0.17</v>
      </c>
      <c r="BG2054" t="s">
        <v>7619</v>
      </c>
      <c r="BH2054" t="s">
        <v>9465</v>
      </c>
      <c r="BI2054" t="s">
        <v>9465</v>
      </c>
      <c r="BJ2054" t="s">
        <v>9465</v>
      </c>
      <c r="BK2054" t="s">
        <v>9465</v>
      </c>
      <c r="BL2054" t="s">
        <v>7619</v>
      </c>
      <c r="BM2054" t="s">
        <v>9465</v>
      </c>
      <c r="BN2054" t="s">
        <v>9466</v>
      </c>
      <c r="BO2054" t="s">
        <v>9466</v>
      </c>
      <c r="BP2054">
        <v>0.15</v>
      </c>
      <c r="BQ2054">
        <f t="shared" si="792"/>
        <v>4.7349149264305668E-2</v>
      </c>
      <c r="BR2054">
        <f t="shared" si="793"/>
        <v>2.594459041397168E-2</v>
      </c>
    </row>
    <row r="2055" spans="1:70" hidden="1" x14ac:dyDescent="0.3">
      <c r="A2055" t="s">
        <v>10421</v>
      </c>
      <c r="B2055" t="s">
        <v>10422</v>
      </c>
      <c r="C2055" t="str">
        <f>VLOOKUP(historical_emissions[[#This Row],[Country]],'Liste-Pays'!A:B,2,0)</f>
        <v>AFR</v>
      </c>
      <c r="D2055" t="s">
        <v>41</v>
      </c>
      <c r="E2055" t="s">
        <v>70</v>
      </c>
      <c r="F2055" t="s">
        <v>43</v>
      </c>
      <c r="G2055" t="s">
        <v>44</v>
      </c>
      <c r="H2055">
        <f t="shared" si="771"/>
        <v>1.0240000000000005</v>
      </c>
      <c r="I2055">
        <f t="shared" si="772"/>
        <v>0.99178577454358885</v>
      </c>
      <c r="J2055">
        <f t="shared" si="773"/>
        <v>0.9605849829951425</v>
      </c>
      <c r="K2055">
        <f t="shared" si="774"/>
        <v>0.93036574353005574</v>
      </c>
      <c r="L2055">
        <f t="shared" si="775"/>
        <v>0.90109717730056427</v>
      </c>
      <c r="M2055">
        <f t="shared" si="776"/>
        <v>0.87274937688289189</v>
      </c>
      <c r="N2055">
        <f t="shared" si="777"/>
        <v>0.84529337571702445</v>
      </c>
      <c r="O2055">
        <f t="shared" si="778"/>
        <v>0.8187011185078843</v>
      </c>
      <c r="P2055">
        <f t="shared" si="779"/>
        <v>0.79294543255766026</v>
      </c>
      <c r="Q2055">
        <f t="shared" si="780"/>
        <v>0.76799999999999979</v>
      </c>
      <c r="R2055">
        <f t="shared" si="781"/>
        <v>0.74383933090769105</v>
      </c>
      <c r="S2055">
        <f t="shared" si="782"/>
        <v>0.72043873724635632</v>
      </c>
      <c r="T2055">
        <f t="shared" si="783"/>
        <v>0.69777430764754123</v>
      </c>
      <c r="U2055">
        <f t="shared" si="784"/>
        <v>0.6758228829754227</v>
      </c>
      <c r="V2055">
        <f t="shared" si="785"/>
        <v>0.65456203266216839</v>
      </c>
      <c r="W2055">
        <f t="shared" si="786"/>
        <v>0.63397003178776778</v>
      </c>
      <c r="X2055">
        <f t="shared" si="787"/>
        <v>0.61402583888091267</v>
      </c>
      <c r="Y2055">
        <f t="shared" si="788"/>
        <v>0.59470907441824472</v>
      </c>
      <c r="Z2055" s="1">
        <f t="shared" si="789"/>
        <v>0.5759999999999994</v>
      </c>
      <c r="AA2055" s="1">
        <f t="shared" si="789"/>
        <v>0.54955414156531457</v>
      </c>
      <c r="AB2055" s="1">
        <f t="shared" si="789"/>
        <v>0.52432249047151069</v>
      </c>
      <c r="AC2055" s="1">
        <f t="shared" si="770"/>
        <v>0.50024929887926939</v>
      </c>
      <c r="AD2055" s="1">
        <f t="shared" si="770"/>
        <v>0.47728137849695779</v>
      </c>
      <c r="AE2055" s="1">
        <f t="shared" si="770"/>
        <v>0.45536798306424636</v>
      </c>
      <c r="AF2055" s="1">
        <f t="shared" si="770"/>
        <v>0.43446069623125155</v>
      </c>
      <c r="AG2055" s="1">
        <f t="shared" si="790"/>
        <v>0.41451332458547674</v>
      </c>
      <c r="AH2055" s="1">
        <f t="shared" si="790"/>
        <v>0.3954817955902023</v>
      </c>
      <c r="AI2055" s="1">
        <f t="shared" si="791"/>
        <v>0.37732406020882475</v>
      </c>
      <c r="AJ2055">
        <v>0.36</v>
      </c>
      <c r="AK2055">
        <v>0.3</v>
      </c>
      <c r="AL2055">
        <v>0.31</v>
      </c>
      <c r="AM2055">
        <v>0.32</v>
      </c>
      <c r="AN2055" t="s">
        <v>10224</v>
      </c>
      <c r="AO2055" t="s">
        <v>10324</v>
      </c>
      <c r="AP2055" t="s">
        <v>9783</v>
      </c>
      <c r="AQ2055" t="s">
        <v>10225</v>
      </c>
      <c r="AR2055" t="s">
        <v>9589</v>
      </c>
      <c r="AS2055" t="s">
        <v>10210</v>
      </c>
      <c r="AT2055" t="s">
        <v>10210</v>
      </c>
      <c r="AU2055">
        <v>0.24</v>
      </c>
      <c r="AV2055">
        <v>0.24</v>
      </c>
      <c r="AW2055" t="s">
        <v>9464</v>
      </c>
      <c r="AX2055" t="s">
        <v>10211</v>
      </c>
      <c r="AY2055" t="s">
        <v>9590</v>
      </c>
      <c r="AZ2055" t="s">
        <v>10211</v>
      </c>
      <c r="BA2055" t="s">
        <v>7620</v>
      </c>
      <c r="BB2055" t="s">
        <v>7620</v>
      </c>
      <c r="BC2055" t="s">
        <v>10318</v>
      </c>
      <c r="BD2055" t="s">
        <v>9466</v>
      </c>
      <c r="BE2055" t="s">
        <v>9466</v>
      </c>
      <c r="BF2055">
        <v>0.15</v>
      </c>
      <c r="BG2055" t="s">
        <v>7621</v>
      </c>
      <c r="BH2055" t="s">
        <v>7619</v>
      </c>
      <c r="BI2055" t="s">
        <v>10318</v>
      </c>
      <c r="BJ2055" t="s">
        <v>10212</v>
      </c>
      <c r="BK2055" t="s">
        <v>7621</v>
      </c>
      <c r="BL2055" t="s">
        <v>10212</v>
      </c>
      <c r="BM2055" t="s">
        <v>7621</v>
      </c>
      <c r="BN2055" t="s">
        <v>10212</v>
      </c>
      <c r="BO2055" t="s">
        <v>7619</v>
      </c>
      <c r="BP2055">
        <v>0.17</v>
      </c>
      <c r="BQ2055">
        <f t="shared" si="792"/>
        <v>4.8122389468957749E-2</v>
      </c>
      <c r="BR2055">
        <f t="shared" si="793"/>
        <v>3.24810319761204E-2</v>
      </c>
    </row>
    <row r="2056" spans="1:70" hidden="1" x14ac:dyDescent="0.3">
      <c r="A2056" t="s">
        <v>9738</v>
      </c>
      <c r="B2056" t="s">
        <v>9739</v>
      </c>
      <c r="C2056" t="str">
        <f>VLOOKUP(historical_emissions[[#This Row],[Country]],'Liste-Pays'!A:B,2,0)</f>
        <v>EEU</v>
      </c>
      <c r="D2056" t="s">
        <v>41</v>
      </c>
      <c r="E2056" t="s">
        <v>328</v>
      </c>
      <c r="F2056" t="s">
        <v>148</v>
      </c>
      <c r="G2056" t="s">
        <v>44</v>
      </c>
      <c r="H2056">
        <f t="shared" si="771"/>
        <v>0.31912448700410384</v>
      </c>
      <c r="I2056">
        <f t="shared" si="772"/>
        <v>0.32548735764011866</v>
      </c>
      <c r="J2056">
        <f t="shared" si="773"/>
        <v>0.3319770945129138</v>
      </c>
      <c r="K2056">
        <f t="shared" si="774"/>
        <v>0.33859622714775472</v>
      </c>
      <c r="L2056">
        <f t="shared" si="775"/>
        <v>0.34534733550490232</v>
      </c>
      <c r="M2056">
        <f t="shared" si="776"/>
        <v>0.35223305098521218</v>
      </c>
      <c r="N2056">
        <f t="shared" si="777"/>
        <v>0.35925605745578393</v>
      </c>
      <c r="O2056">
        <f t="shared" si="778"/>
        <v>0.36641909229606073</v>
      </c>
      <c r="P2056">
        <f t="shared" si="779"/>
        <v>0.37372494746478624</v>
      </c>
      <c r="Q2056">
        <f t="shared" si="780"/>
        <v>0.38117647058823523</v>
      </c>
      <c r="R2056">
        <f t="shared" si="781"/>
        <v>0.38877656607014183</v>
      </c>
      <c r="S2056">
        <f t="shared" si="782"/>
        <v>0.39652819622375823</v>
      </c>
      <c r="T2056">
        <f t="shared" si="783"/>
        <v>0.40443438242648494</v>
      </c>
      <c r="U2056">
        <f t="shared" si="784"/>
        <v>0.41249820629752237</v>
      </c>
      <c r="V2056">
        <f t="shared" si="785"/>
        <v>0.4207228108990036</v>
      </c>
      <c r="W2056">
        <f t="shared" si="786"/>
        <v>0.42911140196107544</v>
      </c>
      <c r="X2056">
        <f t="shared" si="787"/>
        <v>0.43766724913140609</v>
      </c>
      <c r="Y2056">
        <f t="shared" si="788"/>
        <v>0.44639368724960599</v>
      </c>
      <c r="Z2056" s="1">
        <f t="shared" si="789"/>
        <v>0.4552941176470589</v>
      </c>
      <c r="AA2056" s="1">
        <f t="shared" si="789"/>
        <v>0.44472657869137977</v>
      </c>
      <c r="AB2056" s="1">
        <f t="shared" si="789"/>
        <v>0.43440431608619889</v>
      </c>
      <c r="AC2056" s="1">
        <f t="shared" si="770"/>
        <v>0.42432163687988711</v>
      </c>
      <c r="AD2056" s="1">
        <f t="shared" si="770"/>
        <v>0.41447298025625434</v>
      </c>
      <c r="AE2056" s="1">
        <f t="shared" si="770"/>
        <v>0.40485291446763871</v>
      </c>
      <c r="AF2056" s="1">
        <f t="shared" si="770"/>
        <v>0.39545613383918016</v>
      </c>
      <c r="AG2056" s="1">
        <f t="shared" si="790"/>
        <v>0.38627745584262557</v>
      </c>
      <c r="AH2056" s="1">
        <f t="shared" si="790"/>
        <v>0.3773118182380521</v>
      </c>
      <c r="AI2056" s="1">
        <f t="shared" si="791"/>
        <v>0.3685542762819321</v>
      </c>
      <c r="AJ2056">
        <v>0.36</v>
      </c>
      <c r="AK2056">
        <v>0.4</v>
      </c>
      <c r="AL2056">
        <v>0.37</v>
      </c>
      <c r="AM2056">
        <v>0.36</v>
      </c>
      <c r="AN2056" t="s">
        <v>9891</v>
      </c>
      <c r="AO2056" t="s">
        <v>9769</v>
      </c>
      <c r="AP2056" t="s">
        <v>10223</v>
      </c>
      <c r="AQ2056" t="s">
        <v>9894</v>
      </c>
      <c r="AR2056" t="s">
        <v>10375</v>
      </c>
      <c r="AS2056" t="s">
        <v>10223</v>
      </c>
      <c r="AT2056" t="s">
        <v>9894</v>
      </c>
      <c r="AU2056">
        <v>0.42</v>
      </c>
      <c r="AV2056">
        <v>0.43</v>
      </c>
      <c r="AW2056" t="s">
        <v>9892</v>
      </c>
      <c r="AX2056" t="s">
        <v>7624</v>
      </c>
      <c r="AY2056" t="s">
        <v>7624</v>
      </c>
      <c r="AZ2056" t="s">
        <v>9892</v>
      </c>
      <c r="BA2056" t="s">
        <v>7623</v>
      </c>
      <c r="BB2056" t="s">
        <v>10223</v>
      </c>
      <c r="BC2056" t="s">
        <v>9894</v>
      </c>
      <c r="BD2056" t="s">
        <v>10375</v>
      </c>
      <c r="BE2056" t="s">
        <v>7624</v>
      </c>
      <c r="BF2056">
        <v>0.34</v>
      </c>
      <c r="BG2056" t="s">
        <v>9769</v>
      </c>
      <c r="BH2056" t="s">
        <v>9769</v>
      </c>
      <c r="BI2056" t="s">
        <v>9769</v>
      </c>
      <c r="BJ2056" t="s">
        <v>9894</v>
      </c>
      <c r="BK2056" t="s">
        <v>7624</v>
      </c>
      <c r="BL2056" t="s">
        <v>10375</v>
      </c>
      <c r="BM2056" t="s">
        <v>9892</v>
      </c>
      <c r="BN2056" t="s">
        <v>7624</v>
      </c>
      <c r="BO2056" t="s">
        <v>9882</v>
      </c>
      <c r="BP2056">
        <v>0.35</v>
      </c>
      <c r="BQ2056">
        <f t="shared" si="792"/>
        <v>2.37618785609226E-2</v>
      </c>
      <c r="BR2056">
        <f t="shared" si="793"/>
        <v>-1.9548748934974158E-2</v>
      </c>
    </row>
    <row r="2057" spans="1:70" hidden="1" x14ac:dyDescent="0.3">
      <c r="A2057" t="s">
        <v>2091</v>
      </c>
      <c r="B2057" t="s">
        <v>2092</v>
      </c>
      <c r="C2057" t="str">
        <f>VLOOKUP(historical_emissions[[#This Row],[Country]],'Liste-Pays'!A:B,2,0)</f>
        <v>EEU</v>
      </c>
      <c r="D2057" t="s">
        <v>41</v>
      </c>
      <c r="E2057" t="s">
        <v>1048</v>
      </c>
      <c r="F2057" t="s">
        <v>148</v>
      </c>
      <c r="G2057" t="s">
        <v>44</v>
      </c>
      <c r="H2057">
        <f t="shared" si="771"/>
        <v>0.23996050032916372</v>
      </c>
      <c r="I2057">
        <f t="shared" si="772"/>
        <v>0.24865895927905157</v>
      </c>
      <c r="J2057">
        <f t="shared" si="773"/>
        <v>0.25767273340789221</v>
      </c>
      <c r="K2057">
        <f t="shared" si="774"/>
        <v>0.26701325274744764</v>
      </c>
      <c r="L2057">
        <f t="shared" si="775"/>
        <v>0.27669236166293038</v>
      </c>
      <c r="M2057">
        <f t="shared" si="776"/>
        <v>0.28672233387240242</v>
      </c>
      <c r="N2057">
        <f t="shared" si="777"/>
        <v>0.29711588801062083</v>
      </c>
      <c r="O2057">
        <f t="shared" si="778"/>
        <v>0.30788620375706521</v>
      </c>
      <c r="P2057">
        <f t="shared" si="779"/>
        <v>0.31904693854859939</v>
      </c>
      <c r="Q2057">
        <f t="shared" si="780"/>
        <v>0.33061224489795898</v>
      </c>
      <c r="R2057">
        <f t="shared" si="781"/>
        <v>0.34259678834002671</v>
      </c>
      <c r="S2057">
        <f t="shared" si="782"/>
        <v>0.35501576602865159</v>
      </c>
      <c r="T2057">
        <f t="shared" si="783"/>
        <v>0.36788492600759465</v>
      </c>
      <c r="U2057">
        <f t="shared" si="784"/>
        <v>0.38122058718003754</v>
      </c>
      <c r="V2057">
        <f t="shared" si="785"/>
        <v>0.39503966000197688</v>
      </c>
      <c r="W2057">
        <f t="shared" si="786"/>
        <v>0.40935966792574446</v>
      </c>
      <c r="X2057">
        <f t="shared" si="787"/>
        <v>0.42419876962084563</v>
      </c>
      <c r="Y2057">
        <f t="shared" si="788"/>
        <v>0.43957578200029274</v>
      </c>
      <c r="Z2057" s="1">
        <f t="shared" si="789"/>
        <v>0.45551020408163267</v>
      </c>
      <c r="AA2057" s="1">
        <f t="shared" si="789"/>
        <v>0.44491653807642012</v>
      </c>
      <c r="AB2057" s="1">
        <f t="shared" si="789"/>
        <v>0.43456924582622858</v>
      </c>
      <c r="AC2057" s="1">
        <f t="shared" si="770"/>
        <v>0.42446259748955345</v>
      </c>
      <c r="AD2057" s="1">
        <f t="shared" si="770"/>
        <v>0.41459099648211817</v>
      </c>
      <c r="AE2057" s="1">
        <f t="shared" si="770"/>
        <v>0.40494897637775029</v>
      </c>
      <c r="AF2057" s="1">
        <f t="shared" si="770"/>
        <v>0.39553119788133312</v>
      </c>
      <c r="AG2057" s="1">
        <f t="shared" si="790"/>
        <v>0.38633244587215626</v>
      </c>
      <c r="AH2057" s="1">
        <f t="shared" si="790"/>
        <v>0.37734762651602821</v>
      </c>
      <c r="AI2057" s="1">
        <f t="shared" si="791"/>
        <v>0.36857176444455175</v>
      </c>
      <c r="AJ2057">
        <v>0.36</v>
      </c>
      <c r="AK2057">
        <v>0.45</v>
      </c>
      <c r="AL2057">
        <v>0.46</v>
      </c>
      <c r="AM2057">
        <v>0.45</v>
      </c>
      <c r="AN2057" t="s">
        <v>9718</v>
      </c>
      <c r="AO2057" t="s">
        <v>9719</v>
      </c>
      <c r="AP2057" t="s">
        <v>9719</v>
      </c>
      <c r="AQ2057" t="s">
        <v>9768</v>
      </c>
      <c r="AR2057" t="s">
        <v>9719</v>
      </c>
      <c r="AS2057" t="s">
        <v>10252</v>
      </c>
      <c r="AT2057" t="s">
        <v>9881</v>
      </c>
      <c r="AU2057">
        <v>0.59</v>
      </c>
      <c r="AV2057">
        <v>0.62</v>
      </c>
      <c r="AW2057" t="s">
        <v>10317</v>
      </c>
      <c r="AX2057" t="s">
        <v>10317</v>
      </c>
      <c r="AY2057" t="s">
        <v>9718</v>
      </c>
      <c r="AZ2057" t="s">
        <v>9881</v>
      </c>
      <c r="BA2057" t="s">
        <v>9718</v>
      </c>
      <c r="BB2057" t="s">
        <v>7625</v>
      </c>
      <c r="BC2057" t="s">
        <v>10253</v>
      </c>
      <c r="BD2057" t="s">
        <v>10253</v>
      </c>
      <c r="BE2057" t="s">
        <v>9719</v>
      </c>
      <c r="BF2057">
        <v>0.49</v>
      </c>
      <c r="BG2057" t="s">
        <v>9717</v>
      </c>
      <c r="BH2057" t="s">
        <v>10263</v>
      </c>
      <c r="BI2057" t="s">
        <v>8790</v>
      </c>
      <c r="BJ2057" t="s">
        <v>8789</v>
      </c>
      <c r="BK2057" t="s">
        <v>9463</v>
      </c>
      <c r="BL2057" t="s">
        <v>10273</v>
      </c>
      <c r="BM2057" t="s">
        <v>9708</v>
      </c>
      <c r="BN2057" t="s">
        <v>9722</v>
      </c>
      <c r="BO2057" t="s">
        <v>9396</v>
      </c>
      <c r="BP2057">
        <v>0.46</v>
      </c>
      <c r="BQ2057">
        <f t="shared" si="792"/>
        <v>2.3810456790421597E-2</v>
      </c>
      <c r="BR2057">
        <f t="shared" si="793"/>
        <v>-3.4981482167816158E-2</v>
      </c>
    </row>
    <row r="2058" spans="1:70" hidden="1" x14ac:dyDescent="0.3">
      <c r="A2058" t="s">
        <v>9102</v>
      </c>
      <c r="B2058" t="s">
        <v>9103</v>
      </c>
      <c r="C2058" t="str">
        <f>VLOOKUP(historical_emissions[[#This Row],[Country]],'Liste-Pays'!A:B,2,0)</f>
        <v>CSA</v>
      </c>
      <c r="D2058" t="s">
        <v>41</v>
      </c>
      <c r="E2058" t="s">
        <v>535</v>
      </c>
      <c r="F2058" t="s">
        <v>43</v>
      </c>
      <c r="G2058" t="s">
        <v>44</v>
      </c>
      <c r="H2058">
        <f t="shared" si="771"/>
        <v>0.26281250000000012</v>
      </c>
      <c r="I2058">
        <f t="shared" si="772"/>
        <v>0.2692029725838273</v>
      </c>
      <c r="J2058">
        <f t="shared" si="773"/>
        <v>0.27574883404696826</v>
      </c>
      <c r="K2058">
        <f t="shared" si="774"/>
        <v>0.28245386278037882</v>
      </c>
      <c r="L2058">
        <f t="shared" si="775"/>
        <v>0.28932192904927434</v>
      </c>
      <c r="M2058">
        <f t="shared" si="776"/>
        <v>0.29635699722711745</v>
      </c>
      <c r="N2058">
        <f t="shared" si="777"/>
        <v>0.30356312808392694</v>
      </c>
      <c r="O2058">
        <f t="shared" si="778"/>
        <v>0.3109444811302286</v>
      </c>
      <c r="P2058">
        <f t="shared" si="779"/>
        <v>0.31850531701800067</v>
      </c>
      <c r="Q2058">
        <f t="shared" si="780"/>
        <v>0.3262500000000001</v>
      </c>
      <c r="R2058">
        <f t="shared" si="781"/>
        <v>0.33418300044888904</v>
      </c>
      <c r="S2058">
        <f t="shared" si="782"/>
        <v>0.34230889743761578</v>
      </c>
      <c r="T2058">
        <f t="shared" si="783"/>
        <v>0.35063238138253927</v>
      </c>
      <c r="U2058">
        <f t="shared" si="784"/>
        <v>0.35915825675082336</v>
      </c>
      <c r="V2058">
        <f t="shared" si="785"/>
        <v>0.36789144483366304</v>
      </c>
      <c r="W2058">
        <f t="shared" si="786"/>
        <v>0.37683698658694381</v>
      </c>
      <c r="X2058">
        <f t="shared" si="787"/>
        <v>0.3860000455409735</v>
      </c>
      <c r="Y2058">
        <f t="shared" si="788"/>
        <v>0.39538591078096641</v>
      </c>
      <c r="Z2058" s="1">
        <f t="shared" si="789"/>
        <v>0.40500000000000019</v>
      </c>
      <c r="AA2058" s="1">
        <f t="shared" si="789"/>
        <v>0.40025776959395698</v>
      </c>
      <c r="AB2058" s="1">
        <f t="shared" si="789"/>
        <v>0.39557106696377553</v>
      </c>
      <c r="AC2058" s="1">
        <f t="shared" si="770"/>
        <v>0.3909392419230186</v>
      </c>
      <c r="AD2058" s="1">
        <f t="shared" si="770"/>
        <v>0.38636165189841909</v>
      </c>
      <c r="AE2058" s="1">
        <f t="shared" si="770"/>
        <v>0.38183766184073575</v>
      </c>
      <c r="AF2058" s="1">
        <f t="shared" si="770"/>
        <v>0.37736664413665288</v>
      </c>
      <c r="AG2058" s="1">
        <f t="shared" si="790"/>
        <v>0.37294797852171135</v>
      </c>
      <c r="AH2058" s="1">
        <f t="shared" si="790"/>
        <v>0.3685810519942595</v>
      </c>
      <c r="AI2058" s="1">
        <f t="shared" si="791"/>
        <v>0.36426525873041121</v>
      </c>
      <c r="AJ2058">
        <v>0.36</v>
      </c>
      <c r="AK2058">
        <v>0.36</v>
      </c>
      <c r="AL2058">
        <v>0.33</v>
      </c>
      <c r="AM2058">
        <v>0.28999999999999998</v>
      </c>
      <c r="AN2058" t="s">
        <v>10224</v>
      </c>
      <c r="AO2058" t="s">
        <v>9721</v>
      </c>
      <c r="AP2058" t="s">
        <v>9783</v>
      </c>
      <c r="AQ2058" t="s">
        <v>10375</v>
      </c>
      <c r="AR2058" t="s">
        <v>9721</v>
      </c>
      <c r="AS2058" t="s">
        <v>10323</v>
      </c>
      <c r="AT2058" t="s">
        <v>9770</v>
      </c>
      <c r="AU2058">
        <v>0.42</v>
      </c>
      <c r="AV2058">
        <v>0.36</v>
      </c>
      <c r="AW2058" t="s">
        <v>9893</v>
      </c>
      <c r="AX2058" t="s">
        <v>9782</v>
      </c>
      <c r="AY2058" t="s">
        <v>9782</v>
      </c>
      <c r="AZ2058" t="s">
        <v>10225</v>
      </c>
      <c r="BA2058" t="s">
        <v>9782</v>
      </c>
      <c r="BB2058" t="s">
        <v>10225</v>
      </c>
      <c r="BC2058" t="s">
        <v>9720</v>
      </c>
      <c r="BD2058" t="s">
        <v>9882</v>
      </c>
      <c r="BE2058" t="s">
        <v>9893</v>
      </c>
      <c r="BF2058">
        <v>0.32</v>
      </c>
      <c r="BG2058" t="s">
        <v>10375</v>
      </c>
      <c r="BH2058" t="s">
        <v>9892</v>
      </c>
      <c r="BI2058" t="s">
        <v>10375</v>
      </c>
      <c r="BJ2058" t="s">
        <v>10224</v>
      </c>
      <c r="BK2058" t="s">
        <v>10225</v>
      </c>
      <c r="BL2058" t="s">
        <v>9721</v>
      </c>
      <c r="BM2058" t="s">
        <v>9590</v>
      </c>
      <c r="BN2058" t="s">
        <v>9590</v>
      </c>
      <c r="BO2058" t="s">
        <v>9464</v>
      </c>
      <c r="BP2058">
        <v>0.24</v>
      </c>
      <c r="BQ2058">
        <f t="shared" si="792"/>
        <v>1.1847940917808941E-2</v>
      </c>
      <c r="BR2058">
        <f t="shared" si="793"/>
        <v>-2.3738491898848801E-2</v>
      </c>
    </row>
    <row r="2059" spans="1:70" hidden="1" x14ac:dyDescent="0.3">
      <c r="A2059" t="s">
        <v>7089</v>
      </c>
      <c r="B2059" t="s">
        <v>7090</v>
      </c>
      <c r="C2059" t="str">
        <f>VLOOKUP(historical_emissions[[#This Row],[Country]],'Liste-Pays'!A:B,2,0)</f>
        <v>EEU</v>
      </c>
      <c r="D2059" t="s">
        <v>41</v>
      </c>
      <c r="E2059" t="s">
        <v>70</v>
      </c>
      <c r="F2059" t="s">
        <v>302</v>
      </c>
      <c r="G2059" t="s">
        <v>44</v>
      </c>
      <c r="H2059">
        <f t="shared" si="771"/>
        <v>0.64166666666666594</v>
      </c>
      <c r="I2059">
        <f t="shared" si="772"/>
        <v>0.62751791105563381</v>
      </c>
      <c r="J2059">
        <f t="shared" si="773"/>
        <v>0.61368113562954818</v>
      </c>
      <c r="K2059">
        <f t="shared" si="774"/>
        <v>0.60014946122260293</v>
      </c>
      <c r="L2059">
        <f t="shared" si="775"/>
        <v>0.5869161603546581</v>
      </c>
      <c r="M2059">
        <f t="shared" si="776"/>
        <v>0.57397465388656965</v>
      </c>
      <c r="N2059">
        <f t="shared" si="777"/>
        <v>0.56131850774926906</v>
      </c>
      <c r="O2059">
        <f t="shared" si="778"/>
        <v>0.54894142974496718</v>
      </c>
      <c r="P2059">
        <f t="shared" si="779"/>
        <v>0.53683726641889107</v>
      </c>
      <c r="Q2059">
        <f t="shared" si="780"/>
        <v>0.52499999999999947</v>
      </c>
      <c r="R2059">
        <f t="shared" si="781"/>
        <v>0.51342374540915492</v>
      </c>
      <c r="S2059">
        <f t="shared" si="782"/>
        <v>0.50210274733326665</v>
      </c>
      <c r="T2059">
        <f t="shared" si="783"/>
        <v>0.49103137736394781</v>
      </c>
      <c r="U2059">
        <f t="shared" si="784"/>
        <v>0.48020413119926569</v>
      </c>
      <c r="V2059">
        <f t="shared" si="785"/>
        <v>0.4696156259071933</v>
      </c>
      <c r="W2059">
        <f t="shared" si="786"/>
        <v>0.45926059724940194</v>
      </c>
      <c r="X2059">
        <f t="shared" si="787"/>
        <v>0.44913389706406404</v>
      </c>
      <c r="Y2059">
        <f t="shared" si="788"/>
        <v>0.43923049070636544</v>
      </c>
      <c r="Z2059" s="1">
        <f t="shared" si="789"/>
        <v>0.42954545454545412</v>
      </c>
      <c r="AA2059" s="1">
        <f t="shared" si="789"/>
        <v>0.42083806915885524</v>
      </c>
      <c r="AB2059" s="1">
        <f t="shared" si="789"/>
        <v>0.41230719258981791</v>
      </c>
      <c r="AC2059" s="1">
        <f t="shared" si="770"/>
        <v>0.40394924679955163</v>
      </c>
      <c r="AD2059" s="1">
        <f t="shared" si="770"/>
        <v>0.39576072628026898</v>
      </c>
      <c r="AE2059" s="1">
        <f t="shared" si="770"/>
        <v>0.38773819658489789</v>
      </c>
      <c r="AF2059" s="1">
        <f t="shared" si="770"/>
        <v>0.37987829288659841</v>
      </c>
      <c r="AG2059" s="1">
        <f t="shared" si="790"/>
        <v>0.37217771856747972</v>
      </c>
      <c r="AH2059" s="1">
        <f t="shared" si="790"/>
        <v>0.36463324383592544</v>
      </c>
      <c r="AI2059" s="1">
        <f t="shared" si="791"/>
        <v>0.35724170437194747</v>
      </c>
      <c r="AJ2059">
        <v>0.35</v>
      </c>
      <c r="AK2059">
        <v>0.34</v>
      </c>
      <c r="AL2059">
        <v>0.31</v>
      </c>
      <c r="AM2059">
        <v>0.33</v>
      </c>
      <c r="AN2059" t="s">
        <v>10224</v>
      </c>
      <c r="AO2059" t="s">
        <v>10324</v>
      </c>
      <c r="AP2059" t="s">
        <v>9783</v>
      </c>
      <c r="AQ2059" t="s">
        <v>10324</v>
      </c>
      <c r="AR2059" t="s">
        <v>10225</v>
      </c>
      <c r="AS2059" t="s">
        <v>9782</v>
      </c>
      <c r="AT2059" t="s">
        <v>9783</v>
      </c>
      <c r="AU2059">
        <v>0.3</v>
      </c>
      <c r="AV2059">
        <v>0.27</v>
      </c>
      <c r="AW2059" t="s">
        <v>9589</v>
      </c>
      <c r="AX2059" t="s">
        <v>10225</v>
      </c>
      <c r="AY2059" t="s">
        <v>10225</v>
      </c>
      <c r="AZ2059" t="s">
        <v>9782</v>
      </c>
      <c r="BA2059" t="s">
        <v>9589</v>
      </c>
      <c r="BB2059" t="s">
        <v>9589</v>
      </c>
      <c r="BC2059" t="s">
        <v>10210</v>
      </c>
      <c r="BD2059" t="s">
        <v>9590</v>
      </c>
      <c r="BE2059" t="s">
        <v>9590</v>
      </c>
      <c r="BF2059">
        <v>0.22</v>
      </c>
      <c r="BG2059" t="s">
        <v>9590</v>
      </c>
      <c r="BH2059" t="s">
        <v>10210</v>
      </c>
      <c r="BI2059" t="s">
        <v>9590</v>
      </c>
      <c r="BJ2059" t="s">
        <v>9464</v>
      </c>
      <c r="BK2059" t="s">
        <v>9464</v>
      </c>
      <c r="BL2059" t="s">
        <v>9464</v>
      </c>
      <c r="BM2059" t="s">
        <v>9782</v>
      </c>
      <c r="BN2059" t="s">
        <v>10210</v>
      </c>
      <c r="BO2059" t="s">
        <v>9464</v>
      </c>
      <c r="BP2059">
        <v>0.33</v>
      </c>
      <c r="BQ2059">
        <f t="shared" si="792"/>
        <v>2.0690583919849903E-2</v>
      </c>
      <c r="BR2059">
        <f t="shared" si="793"/>
        <v>2.2547174131222203E-2</v>
      </c>
    </row>
    <row r="2060" spans="1:70" hidden="1" x14ac:dyDescent="0.3">
      <c r="A2060" t="s">
        <v>741</v>
      </c>
      <c r="B2060" t="s">
        <v>742</v>
      </c>
      <c r="C2060" t="str">
        <f>VLOOKUP(historical_emissions[[#This Row],[Country]],'Liste-Pays'!A:B,2,0)</f>
        <v>CSA</v>
      </c>
      <c r="D2060" t="s">
        <v>41</v>
      </c>
      <c r="E2060" t="s">
        <v>328</v>
      </c>
      <c r="F2060" t="s">
        <v>302</v>
      </c>
      <c r="G2060" t="s">
        <v>44</v>
      </c>
      <c r="H2060">
        <f t="shared" si="771"/>
        <v>0.36162239089184062</v>
      </c>
      <c r="I2060">
        <f t="shared" si="772"/>
        <v>0.36282388245145158</v>
      </c>
      <c r="J2060">
        <f t="shared" si="773"/>
        <v>0.36402936597064295</v>
      </c>
      <c r="K2060">
        <f t="shared" si="774"/>
        <v>0.36523885471271333</v>
      </c>
      <c r="L2060">
        <f t="shared" si="775"/>
        <v>0.36645236198502867</v>
      </c>
      <c r="M2060">
        <f t="shared" si="776"/>
        <v>0.36766990113916859</v>
      </c>
      <c r="N2060">
        <f t="shared" si="777"/>
        <v>0.36889148557107349</v>
      </c>
      <c r="O2060">
        <f t="shared" si="778"/>
        <v>0.37011712872119179</v>
      </c>
      <c r="P2060">
        <f t="shared" si="779"/>
        <v>0.37134684407462787</v>
      </c>
      <c r="Q2060">
        <f t="shared" si="780"/>
        <v>0.37258064516129036</v>
      </c>
      <c r="R2060">
        <f t="shared" si="781"/>
        <v>0.37381854555604105</v>
      </c>
      <c r="S2060">
        <f t="shared" si="782"/>
        <v>0.37506055887884432</v>
      </c>
      <c r="T2060">
        <f t="shared" si="783"/>
        <v>0.37630669879491685</v>
      </c>
      <c r="U2060">
        <f t="shared" si="784"/>
        <v>0.37755697901487806</v>
      </c>
      <c r="V2060">
        <f t="shared" si="785"/>
        <v>0.37881141329490103</v>
      </c>
      <c r="W2060">
        <f t="shared" si="786"/>
        <v>0.3800700154368637</v>
      </c>
      <c r="X2060">
        <f t="shared" si="787"/>
        <v>0.38133279928850078</v>
      </c>
      <c r="Y2060">
        <f t="shared" si="788"/>
        <v>0.38259977874355611</v>
      </c>
      <c r="Z2060" s="1">
        <f t="shared" si="789"/>
        <v>0.38387096774193563</v>
      </c>
      <c r="AA2060" s="1">
        <f t="shared" si="789"/>
        <v>0.38034135137979952</v>
      </c>
      <c r="AB2060" s="1">
        <f t="shared" si="789"/>
        <v>0.37684418913040119</v>
      </c>
      <c r="AC2060" s="1">
        <f t="shared" si="770"/>
        <v>0.37337918258469965</v>
      </c>
      <c r="AD2060" s="1">
        <f t="shared" si="770"/>
        <v>0.36994603607746512</v>
      </c>
      <c r="AE2060" s="1">
        <f t="shared" si="770"/>
        <v>0.36654445666205004</v>
      </c>
      <c r="AF2060" s="1">
        <f t="shared" si="770"/>
        <v>0.3631741540853925</v>
      </c>
      <c r="AG2060" s="1">
        <f t="shared" si="790"/>
        <v>0.35983484076324901</v>
      </c>
      <c r="AH2060" s="1">
        <f t="shared" si="790"/>
        <v>0.35652623175565545</v>
      </c>
      <c r="AI2060" s="1">
        <f t="shared" si="791"/>
        <v>0.3532480447426134</v>
      </c>
      <c r="AJ2060">
        <v>0.35</v>
      </c>
      <c r="AK2060">
        <v>0.35</v>
      </c>
      <c r="AL2060">
        <v>0.34</v>
      </c>
      <c r="AM2060">
        <v>0.33</v>
      </c>
      <c r="AN2060" t="s">
        <v>10323</v>
      </c>
      <c r="AO2060" t="s">
        <v>10324</v>
      </c>
      <c r="AP2060" t="s">
        <v>7622</v>
      </c>
      <c r="AQ2060" t="s">
        <v>9783</v>
      </c>
      <c r="AR2060" t="s">
        <v>7622</v>
      </c>
      <c r="AS2060" t="s">
        <v>9782</v>
      </c>
      <c r="AT2060" t="s">
        <v>10324</v>
      </c>
      <c r="AU2060">
        <v>0.31</v>
      </c>
      <c r="AV2060">
        <v>0.34</v>
      </c>
      <c r="AW2060" t="s">
        <v>10375</v>
      </c>
      <c r="AX2060" t="s">
        <v>10375</v>
      </c>
      <c r="AY2060" t="s">
        <v>9891</v>
      </c>
      <c r="AZ2060" t="s">
        <v>9769</v>
      </c>
      <c r="BA2060" t="s">
        <v>9769</v>
      </c>
      <c r="BB2060" t="s">
        <v>7624</v>
      </c>
      <c r="BC2060" t="s">
        <v>9891</v>
      </c>
      <c r="BD2060" t="s">
        <v>10375</v>
      </c>
      <c r="BE2060" t="s">
        <v>9721</v>
      </c>
      <c r="BF2060">
        <v>0.31</v>
      </c>
      <c r="BG2060" t="s">
        <v>10324</v>
      </c>
      <c r="BH2060" t="s">
        <v>9783</v>
      </c>
      <c r="BI2060" t="s">
        <v>7622</v>
      </c>
      <c r="BJ2060" t="s">
        <v>7622</v>
      </c>
      <c r="BK2060" t="s">
        <v>7622</v>
      </c>
      <c r="BL2060" t="s">
        <v>10224</v>
      </c>
      <c r="BM2060" t="s">
        <v>9721</v>
      </c>
      <c r="BN2060" t="s">
        <v>9891</v>
      </c>
      <c r="BO2060" t="s">
        <v>9891</v>
      </c>
      <c r="BP2060">
        <v>0.38</v>
      </c>
      <c r="BQ2060">
        <f t="shared" si="792"/>
        <v>9.2801278360383765E-3</v>
      </c>
      <c r="BR2060">
        <f t="shared" si="793"/>
        <v>-3.3115007520810869E-3</v>
      </c>
    </row>
    <row r="2061" spans="1:70" hidden="1" x14ac:dyDescent="0.3">
      <c r="A2061" t="s">
        <v>7076</v>
      </c>
      <c r="B2061" t="s">
        <v>7077</v>
      </c>
      <c r="C2061" t="str">
        <f>VLOOKUP(historical_emissions[[#This Row],[Country]],'Liste-Pays'!A:B,2,0)</f>
        <v>AFR</v>
      </c>
      <c r="D2061" t="s">
        <v>41</v>
      </c>
      <c r="E2061" t="s">
        <v>70</v>
      </c>
      <c r="F2061" t="s">
        <v>302</v>
      </c>
      <c r="G2061" t="s">
        <v>44</v>
      </c>
      <c r="H2061">
        <f t="shared" si="771"/>
        <v>0.62222222222222268</v>
      </c>
      <c r="I2061">
        <f t="shared" si="772"/>
        <v>0.60264760605947254</v>
      </c>
      <c r="J2061">
        <f t="shared" si="773"/>
        <v>0.5836887917505208</v>
      </c>
      <c r="K2061">
        <f t="shared" si="774"/>
        <v>0.56532640665888823</v>
      </c>
      <c r="L2061">
        <f t="shared" si="775"/>
        <v>0.54754168759582922</v>
      </c>
      <c r="M2061">
        <f t="shared" si="776"/>
        <v>0.53031646164759083</v>
      </c>
      <c r="N2061">
        <f t="shared" si="777"/>
        <v>0.51363312760583113</v>
      </c>
      <c r="O2061">
        <f t="shared" si="778"/>
        <v>0.49747463798222163</v>
      </c>
      <c r="P2061">
        <f t="shared" si="779"/>
        <v>0.48182448158885638</v>
      </c>
      <c r="Q2061">
        <f t="shared" si="780"/>
        <v>0.46666666666666684</v>
      </c>
      <c r="R2061">
        <f t="shared" si="781"/>
        <v>0.45198570454460424</v>
      </c>
      <c r="S2061">
        <f t="shared" si="782"/>
        <v>0.43776659381289046</v>
      </c>
      <c r="T2061">
        <f t="shared" si="783"/>
        <v>0.42399480499416603</v>
      </c>
      <c r="U2061">
        <f t="shared" si="784"/>
        <v>0.41065626569687175</v>
      </c>
      <c r="V2061">
        <f t="shared" si="785"/>
        <v>0.39773734623569296</v>
      </c>
      <c r="W2061">
        <f t="shared" si="786"/>
        <v>0.38522484570437315</v>
      </c>
      <c r="X2061">
        <f t="shared" si="787"/>
        <v>0.37310597848666605</v>
      </c>
      <c r="Y2061">
        <f t="shared" si="788"/>
        <v>0.36136836119164212</v>
      </c>
      <c r="Z2061" s="1">
        <f t="shared" si="789"/>
        <v>0.35</v>
      </c>
      <c r="AA2061" s="1">
        <f t="shared" si="789"/>
        <v>0.35</v>
      </c>
      <c r="AB2061" s="1">
        <f t="shared" si="789"/>
        <v>0.35</v>
      </c>
      <c r="AC2061" s="1">
        <f t="shared" si="770"/>
        <v>0.35</v>
      </c>
      <c r="AD2061" s="1">
        <f t="shared" si="770"/>
        <v>0.35</v>
      </c>
      <c r="AE2061" s="1">
        <f t="shared" si="770"/>
        <v>0.35</v>
      </c>
      <c r="AF2061" s="1">
        <f t="shared" si="770"/>
        <v>0.35</v>
      </c>
      <c r="AG2061" s="1">
        <f t="shared" si="790"/>
        <v>0.35</v>
      </c>
      <c r="AH2061" s="1">
        <f t="shared" si="790"/>
        <v>0.35</v>
      </c>
      <c r="AI2061" s="1">
        <f t="shared" si="791"/>
        <v>0.35</v>
      </c>
      <c r="AJ2061">
        <v>0.35</v>
      </c>
      <c r="AK2061">
        <v>0.34</v>
      </c>
      <c r="AL2061">
        <v>0.33</v>
      </c>
      <c r="AM2061">
        <v>0.32</v>
      </c>
      <c r="AN2061" t="s">
        <v>10324</v>
      </c>
      <c r="AO2061" t="s">
        <v>9783</v>
      </c>
      <c r="AP2061" t="s">
        <v>9783</v>
      </c>
      <c r="AQ2061" t="s">
        <v>7622</v>
      </c>
      <c r="AR2061" t="s">
        <v>7622</v>
      </c>
      <c r="AS2061" t="s">
        <v>10225</v>
      </c>
      <c r="AT2061" t="s">
        <v>9589</v>
      </c>
      <c r="AU2061">
        <v>0.25</v>
      </c>
      <c r="AV2061">
        <v>0.24</v>
      </c>
      <c r="AW2061" t="s">
        <v>9464</v>
      </c>
      <c r="AX2061" t="s">
        <v>9590</v>
      </c>
      <c r="AY2061" t="s">
        <v>10211</v>
      </c>
      <c r="AZ2061" t="s">
        <v>9589</v>
      </c>
      <c r="BA2061" t="s">
        <v>7622</v>
      </c>
      <c r="BB2061" t="s">
        <v>10225</v>
      </c>
      <c r="BC2061" t="s">
        <v>9782</v>
      </c>
      <c r="BD2061" t="s">
        <v>9782</v>
      </c>
      <c r="BE2061" t="s">
        <v>10210</v>
      </c>
      <c r="BF2061">
        <v>0.24</v>
      </c>
      <c r="BG2061" t="s">
        <v>9464</v>
      </c>
      <c r="BH2061" t="s">
        <v>9464</v>
      </c>
      <c r="BI2061" t="s">
        <v>9590</v>
      </c>
      <c r="BJ2061" t="s">
        <v>10211</v>
      </c>
      <c r="BK2061" t="s">
        <v>10211</v>
      </c>
      <c r="BL2061" t="s">
        <v>7620</v>
      </c>
      <c r="BM2061" t="s">
        <v>10318</v>
      </c>
      <c r="BN2061" t="s">
        <v>10318</v>
      </c>
      <c r="BO2061" t="s">
        <v>7621</v>
      </c>
      <c r="BP2061">
        <v>0.19</v>
      </c>
      <c r="BQ2061">
        <f t="shared" si="792"/>
        <v>0</v>
      </c>
      <c r="BR2061">
        <f t="shared" si="793"/>
        <v>3.24810319761204E-2</v>
      </c>
    </row>
    <row r="2062" spans="1:70" hidden="1" x14ac:dyDescent="0.3">
      <c r="A2062" t="s">
        <v>9474</v>
      </c>
      <c r="B2062" t="s">
        <v>9475</v>
      </c>
      <c r="C2062" t="str">
        <f>VLOOKUP(historical_emissions[[#This Row],[Country]],'Liste-Pays'!A:B,2,0)</f>
        <v>AFR</v>
      </c>
      <c r="D2062" t="s">
        <v>41</v>
      </c>
      <c r="E2062" t="s">
        <v>535</v>
      </c>
      <c r="F2062" t="s">
        <v>43</v>
      </c>
      <c r="G2062" t="s">
        <v>44</v>
      </c>
      <c r="H2062">
        <f t="shared" si="771"/>
        <v>91.46666666666664</v>
      </c>
      <c r="I2062">
        <f t="shared" si="772"/>
        <v>71.364296387466112</v>
      </c>
      <c r="J2062">
        <f t="shared" si="773"/>
        <v>55.679986868200913</v>
      </c>
      <c r="K2062">
        <f t="shared" si="774"/>
        <v>43.442745106186358</v>
      </c>
      <c r="L2062">
        <f t="shared" si="775"/>
        <v>33.894981096680326</v>
      </c>
      <c r="M2062">
        <f t="shared" si="776"/>
        <v>26.445606527307472</v>
      </c>
      <c r="N2062">
        <f t="shared" si="777"/>
        <v>20.633441352344164</v>
      </c>
      <c r="O2062">
        <f t="shared" si="778"/>
        <v>16.098662800605929</v>
      </c>
      <c r="P2062">
        <f t="shared" si="779"/>
        <v>12.56052926615507</v>
      </c>
      <c r="Q2062">
        <f t="shared" si="780"/>
        <v>9.7999999999999954</v>
      </c>
      <c r="R2062">
        <f t="shared" si="781"/>
        <v>7.6461746129427963</v>
      </c>
      <c r="S2062">
        <f t="shared" si="782"/>
        <v>5.9657128787358111</v>
      </c>
      <c r="T2062">
        <f t="shared" si="783"/>
        <v>4.6545798328056804</v>
      </c>
      <c r="U2062">
        <f t="shared" si="784"/>
        <v>3.6316051175014632</v>
      </c>
      <c r="V2062">
        <f t="shared" si="785"/>
        <v>2.8334578422115144</v>
      </c>
      <c r="W2062">
        <f t="shared" si="786"/>
        <v>2.2107258591797314</v>
      </c>
      <c r="X2062">
        <f t="shared" si="787"/>
        <v>1.7248567286363492</v>
      </c>
      <c r="Y2062">
        <f t="shared" si="788"/>
        <v>1.3457709928023287</v>
      </c>
      <c r="Z2062" s="1">
        <f t="shared" si="789"/>
        <v>1.0499999999999994</v>
      </c>
      <c r="AA2062" s="1">
        <f t="shared" si="789"/>
        <v>0.94075638283279983</v>
      </c>
      <c r="AB2062" s="1">
        <f t="shared" si="789"/>
        <v>0.84287863984824185</v>
      </c>
      <c r="AC2062" s="1">
        <f t="shared" si="770"/>
        <v>0.75518424799110728</v>
      </c>
      <c r="AD2062" s="1">
        <f t="shared" si="770"/>
        <v>0.67661371572611673</v>
      </c>
      <c r="AE2062" s="1">
        <f t="shared" si="770"/>
        <v>0.60621778264910686</v>
      </c>
      <c r="AF2062" s="1">
        <f t="shared" si="770"/>
        <v>0.54314595087037576</v>
      </c>
      <c r="AG2062" s="1">
        <f t="shared" si="790"/>
        <v>0.48663620961056814</v>
      </c>
      <c r="AH2062" s="1">
        <f t="shared" si="790"/>
        <v>0.43600582886543099</v>
      </c>
      <c r="AI2062" s="1">
        <f t="shared" si="791"/>
        <v>0.39064311091186649</v>
      </c>
      <c r="AJ2062">
        <v>0.35</v>
      </c>
      <c r="AK2062">
        <v>0.28999999999999998</v>
      </c>
      <c r="AL2062">
        <v>0.23</v>
      </c>
      <c r="AM2062">
        <v>0.28000000000000003</v>
      </c>
      <c r="AN2062" t="s">
        <v>9782</v>
      </c>
      <c r="AO2062" t="s">
        <v>10223</v>
      </c>
      <c r="AP2062" t="s">
        <v>9891</v>
      </c>
      <c r="AQ2062" t="s">
        <v>9782</v>
      </c>
      <c r="AR2062" t="s">
        <v>10212</v>
      </c>
      <c r="AS2062" t="s">
        <v>9469</v>
      </c>
      <c r="AT2062" t="s">
        <v>9376</v>
      </c>
      <c r="AU2062">
        <v>0.03</v>
      </c>
      <c r="AV2062">
        <v>0.03</v>
      </c>
      <c r="AW2062" t="s">
        <v>9378</v>
      </c>
      <c r="AX2062" t="s">
        <v>9378</v>
      </c>
      <c r="AY2062" t="s">
        <v>9378</v>
      </c>
      <c r="AZ2062" t="s">
        <v>9378</v>
      </c>
      <c r="BA2062" t="s">
        <v>9378</v>
      </c>
      <c r="BB2062" t="s">
        <v>8310</v>
      </c>
      <c r="BC2062" t="s">
        <v>8310</v>
      </c>
      <c r="BD2062" t="s">
        <v>8310</v>
      </c>
      <c r="BE2062" t="s">
        <v>8310</v>
      </c>
      <c r="BF2062">
        <v>0.01</v>
      </c>
      <c r="BG2062" t="s">
        <v>8310</v>
      </c>
      <c r="BH2062" t="s">
        <v>8310</v>
      </c>
      <c r="BI2062" t="s">
        <v>10376</v>
      </c>
      <c r="BJ2062" t="s">
        <v>10372</v>
      </c>
      <c r="BK2062" t="s">
        <v>9378</v>
      </c>
      <c r="BL2062" t="s">
        <v>9378</v>
      </c>
      <c r="BM2062" t="s">
        <v>9377</v>
      </c>
      <c r="BN2062" t="s">
        <v>9377</v>
      </c>
      <c r="BO2062" t="s">
        <v>9378</v>
      </c>
      <c r="BP2062">
        <v>0.04</v>
      </c>
      <c r="BQ2062">
        <f t="shared" si="792"/>
        <v>0.11612317403390437</v>
      </c>
      <c r="BR2062">
        <f t="shared" si="793"/>
        <v>0.28168665981174246</v>
      </c>
    </row>
    <row r="2063" spans="1:70" hidden="1" x14ac:dyDescent="0.3">
      <c r="A2063" t="s">
        <v>8138</v>
      </c>
      <c r="B2063" t="s">
        <v>8139</v>
      </c>
      <c r="C2063" t="str">
        <f>VLOOKUP(historical_emissions[[#This Row],[Country]],'Liste-Pays'!A:B,2,0)</f>
        <v>AFR</v>
      </c>
      <c r="D2063" t="s">
        <v>41</v>
      </c>
      <c r="E2063" t="s">
        <v>174</v>
      </c>
      <c r="F2063" t="s">
        <v>43</v>
      </c>
      <c r="G2063" t="s">
        <v>44</v>
      </c>
      <c r="H2063">
        <f t="shared" si="771"/>
        <v>1.3500000000000003</v>
      </c>
      <c r="I2063">
        <f t="shared" si="772"/>
        <v>1.3733217576531684</v>
      </c>
      <c r="J2063">
        <f t="shared" si="773"/>
        <v>1.3970464074396944</v>
      </c>
      <c r="K2063">
        <f t="shared" si="774"/>
        <v>1.4211809094726855</v>
      </c>
      <c r="L2063">
        <f t="shared" si="775"/>
        <v>1.4457323441038197</v>
      </c>
      <c r="M2063">
        <f t="shared" si="776"/>
        <v>1.470707914000513</v>
      </c>
      <c r="N2063">
        <f t="shared" si="777"/>
        <v>1.4961149462589696</v>
      </c>
      <c r="O2063">
        <f t="shared" si="778"/>
        <v>1.5219608945537357</v>
      </c>
      <c r="P2063">
        <f t="shared" si="779"/>
        <v>1.5482533413243884</v>
      </c>
      <c r="Q2063">
        <f t="shared" si="780"/>
        <v>1.5749999999999997</v>
      </c>
      <c r="R2063">
        <f t="shared" si="781"/>
        <v>1.6022087172620292</v>
      </c>
      <c r="S2063">
        <f t="shared" si="782"/>
        <v>1.6298874753463095</v>
      </c>
      <c r="T2063">
        <f t="shared" si="783"/>
        <v>1.6580443943847989</v>
      </c>
      <c r="U2063">
        <f t="shared" si="784"/>
        <v>1.6866877347877887</v>
      </c>
      <c r="V2063">
        <f t="shared" si="785"/>
        <v>1.7158258996672642</v>
      </c>
      <c r="W2063">
        <f t="shared" si="786"/>
        <v>1.7454674373021302</v>
      </c>
      <c r="X2063">
        <f t="shared" si="787"/>
        <v>1.775621043646024</v>
      </c>
      <c r="Y2063">
        <f t="shared" si="788"/>
        <v>1.8062955648784522</v>
      </c>
      <c r="Z2063" s="1">
        <f t="shared" si="789"/>
        <v>1.8374999999999988</v>
      </c>
      <c r="AA2063" s="1">
        <f t="shared" si="789"/>
        <v>1.5567232703245979</v>
      </c>
      <c r="AB2063" s="1">
        <f t="shared" si="789"/>
        <v>1.3188502532626465</v>
      </c>
      <c r="AC2063" s="1">
        <f t="shared" si="770"/>
        <v>1.1173251043958925</v>
      </c>
      <c r="AD2063" s="1">
        <f t="shared" si="770"/>
        <v>0.94659373634337296</v>
      </c>
      <c r="AE2063" s="1">
        <f t="shared" si="770"/>
        <v>0.80195074661727173</v>
      </c>
      <c r="AF2063" s="1">
        <f t="shared" si="770"/>
        <v>0.67940973546301664</v>
      </c>
      <c r="AG2063" s="1">
        <f t="shared" si="790"/>
        <v>0.57559343960835807</v>
      </c>
      <c r="AH2063" s="1">
        <f t="shared" si="790"/>
        <v>0.48764065397796336</v>
      </c>
      <c r="AI2063" s="1">
        <f t="shared" si="791"/>
        <v>0.41312737611091227</v>
      </c>
      <c r="AJ2063">
        <v>0.35</v>
      </c>
      <c r="AK2063">
        <v>0.28000000000000003</v>
      </c>
      <c r="AL2063">
        <v>0.19</v>
      </c>
      <c r="AM2063">
        <v>0.18</v>
      </c>
      <c r="AN2063" t="s">
        <v>9468</v>
      </c>
      <c r="AO2063" t="s">
        <v>7619</v>
      </c>
      <c r="AP2063" t="s">
        <v>9468</v>
      </c>
      <c r="AQ2063" t="s">
        <v>10318</v>
      </c>
      <c r="AR2063" t="s">
        <v>10225</v>
      </c>
      <c r="AS2063" t="s">
        <v>10210</v>
      </c>
      <c r="AT2063" t="s">
        <v>9783</v>
      </c>
      <c r="AU2063">
        <v>0.2</v>
      </c>
      <c r="AV2063">
        <v>0.21</v>
      </c>
      <c r="AW2063" t="s">
        <v>9465</v>
      </c>
      <c r="AX2063" t="s">
        <v>9472</v>
      </c>
      <c r="AY2063" t="s">
        <v>9471</v>
      </c>
      <c r="AZ2063" t="s">
        <v>10381</v>
      </c>
      <c r="BA2063" t="s">
        <v>9376</v>
      </c>
      <c r="BB2063" t="s">
        <v>10381</v>
      </c>
      <c r="BC2063" t="s">
        <v>10381</v>
      </c>
      <c r="BD2063" t="s">
        <v>9377</v>
      </c>
      <c r="BE2063" t="s">
        <v>9377</v>
      </c>
      <c r="BF2063">
        <v>0.04</v>
      </c>
      <c r="BG2063" t="s">
        <v>9469</v>
      </c>
      <c r="BH2063" t="s">
        <v>9469</v>
      </c>
      <c r="BI2063" t="s">
        <v>9471</v>
      </c>
      <c r="BJ2063" t="s">
        <v>10381</v>
      </c>
      <c r="BK2063" t="s">
        <v>9379</v>
      </c>
      <c r="BL2063" t="s">
        <v>9378</v>
      </c>
      <c r="BM2063" t="s">
        <v>9376</v>
      </c>
      <c r="BN2063" t="s">
        <v>9378</v>
      </c>
      <c r="BO2063" t="s">
        <v>9378</v>
      </c>
      <c r="BP2063">
        <v>0.05</v>
      </c>
      <c r="BQ2063">
        <f t="shared" si="792"/>
        <v>0.18036393174546372</v>
      </c>
      <c r="BR2063">
        <f t="shared" si="793"/>
        <v>-1.6982005508324627E-2</v>
      </c>
    </row>
    <row r="2064" spans="1:70" hidden="1" x14ac:dyDescent="0.3">
      <c r="A2064" t="s">
        <v>7568</v>
      </c>
      <c r="B2064" t="s">
        <v>7569</v>
      </c>
      <c r="C2064" t="str">
        <f>VLOOKUP(historical_emissions[[#This Row],[Country]],'Liste-Pays'!A:B,2,0)</f>
        <v>WEU</v>
      </c>
      <c r="D2064" t="s">
        <v>41</v>
      </c>
      <c r="E2064" t="s">
        <v>70</v>
      </c>
      <c r="F2064" t="s">
        <v>302</v>
      </c>
      <c r="G2064" t="s">
        <v>44</v>
      </c>
      <c r="H2064">
        <f t="shared" si="771"/>
        <v>0.46004056795131903</v>
      </c>
      <c r="I2064">
        <f t="shared" si="772"/>
        <v>0.45712813838069899</v>
      </c>
      <c r="J2064">
        <f t="shared" si="773"/>
        <v>0.45423414684923186</v>
      </c>
      <c r="K2064">
        <f t="shared" si="774"/>
        <v>0.45135847662918932</v>
      </c>
      <c r="L2064">
        <f t="shared" si="775"/>
        <v>0.44850101173182405</v>
      </c>
      <c r="M2064">
        <f t="shared" si="776"/>
        <v>0.44566163690269162</v>
      </c>
      <c r="N2064">
        <f t="shared" si="777"/>
        <v>0.44284023761700148</v>
      </c>
      <c r="O2064">
        <f t="shared" si="778"/>
        <v>0.4400367000749979</v>
      </c>
      <c r="P2064">
        <f t="shared" si="779"/>
        <v>0.43725091119736981</v>
      </c>
      <c r="Q2064">
        <f t="shared" si="780"/>
        <v>0.4344827586206898</v>
      </c>
      <c r="R2064">
        <f t="shared" si="781"/>
        <v>0.43173213069288197</v>
      </c>
      <c r="S2064">
        <f t="shared" si="782"/>
        <v>0.42899891646871857</v>
      </c>
      <c r="T2064">
        <f t="shared" si="783"/>
        <v>0.42628300570534505</v>
      </c>
      <c r="U2064">
        <f t="shared" si="784"/>
        <v>0.42358428885783345</v>
      </c>
      <c r="V2064">
        <f t="shared" si="785"/>
        <v>0.42090265707476393</v>
      </c>
      <c r="W2064">
        <f t="shared" si="786"/>
        <v>0.41823800219383439</v>
      </c>
      <c r="X2064">
        <f t="shared" si="787"/>
        <v>0.41559021673749769</v>
      </c>
      <c r="Y2064">
        <f t="shared" si="788"/>
        <v>0.41295919390862673</v>
      </c>
      <c r="Z2064" s="1">
        <f t="shared" si="789"/>
        <v>0.41034482758620672</v>
      </c>
      <c r="AA2064" s="1">
        <f t="shared" si="789"/>
        <v>0.40386932781962154</v>
      </c>
      <c r="AB2064" s="1">
        <f t="shared" si="789"/>
        <v>0.39749601551686697</v>
      </c>
      <c r="AC2064" s="1">
        <f t="shared" si="770"/>
        <v>0.39122327809541801</v>
      </c>
      <c r="AD2064" s="1">
        <f t="shared" si="770"/>
        <v>0.38504952842031737</v>
      </c>
      <c r="AE2064" s="1">
        <f t="shared" si="770"/>
        <v>0.37897320440259674</v>
      </c>
      <c r="AF2064" s="1">
        <f t="shared" si="770"/>
        <v>0.37299276860403535</v>
      </c>
      <c r="AG2064" s="1">
        <f t="shared" si="790"/>
        <v>0.36710670784815563</v>
      </c>
      <c r="AH2064" s="1">
        <f t="shared" si="790"/>
        <v>0.36131353283735773</v>
      </c>
      <c r="AI2064" s="1">
        <f t="shared" si="791"/>
        <v>0.35561177777609559</v>
      </c>
      <c r="AJ2064">
        <v>0.35</v>
      </c>
      <c r="AK2064">
        <v>0.35</v>
      </c>
      <c r="AL2064">
        <v>0.34</v>
      </c>
      <c r="AM2064">
        <v>0.36</v>
      </c>
      <c r="AN2064" t="s">
        <v>9770</v>
      </c>
      <c r="AO2064" t="s">
        <v>7624</v>
      </c>
      <c r="AP2064" t="s">
        <v>9770</v>
      </c>
      <c r="AQ2064" t="s">
        <v>10224</v>
      </c>
      <c r="AR2064" t="s">
        <v>10224</v>
      </c>
      <c r="AS2064" t="s">
        <v>9721</v>
      </c>
      <c r="AT2064" t="s">
        <v>9721</v>
      </c>
      <c r="AU2064">
        <v>0.33</v>
      </c>
      <c r="AV2064">
        <v>0.34</v>
      </c>
      <c r="AW2064" t="s">
        <v>10324</v>
      </c>
      <c r="AX2064" t="s">
        <v>10224</v>
      </c>
      <c r="AY2064" t="s">
        <v>10224</v>
      </c>
      <c r="AZ2064" t="s">
        <v>9783</v>
      </c>
      <c r="BA2064" t="s">
        <v>9783</v>
      </c>
      <c r="BB2064" t="s">
        <v>9783</v>
      </c>
      <c r="BC2064" t="s">
        <v>7622</v>
      </c>
      <c r="BD2064" t="s">
        <v>7622</v>
      </c>
      <c r="BE2064" t="s">
        <v>7622</v>
      </c>
      <c r="BF2064">
        <v>0.28999999999999998</v>
      </c>
      <c r="BG2064" t="s">
        <v>10324</v>
      </c>
      <c r="BH2064" t="s">
        <v>9783</v>
      </c>
      <c r="BI2064" t="s">
        <v>7622</v>
      </c>
      <c r="BJ2064" t="s">
        <v>7622</v>
      </c>
      <c r="BK2064" t="s">
        <v>10225</v>
      </c>
      <c r="BL2064" t="s">
        <v>9782</v>
      </c>
      <c r="BM2064" t="s">
        <v>9782</v>
      </c>
      <c r="BN2064" t="s">
        <v>9589</v>
      </c>
      <c r="BO2064" t="s">
        <v>10210</v>
      </c>
      <c r="BP2064">
        <v>0.26</v>
      </c>
      <c r="BQ2064">
        <f t="shared" si="792"/>
        <v>1.6033650788844556E-2</v>
      </c>
      <c r="BR2064">
        <f t="shared" si="793"/>
        <v>6.3711448193428666E-3</v>
      </c>
    </row>
    <row r="2065" spans="1:70" hidden="1" x14ac:dyDescent="0.3">
      <c r="A2065" t="s">
        <v>6300</v>
      </c>
      <c r="B2065" t="s">
        <v>6301</v>
      </c>
      <c r="C2065" t="str">
        <f>VLOOKUP(historical_emissions[[#This Row],[Country]],'Liste-Pays'!A:B,2,0)</f>
        <v>CSA</v>
      </c>
      <c r="D2065" t="s">
        <v>41</v>
      </c>
      <c r="E2065" t="s">
        <v>535</v>
      </c>
      <c r="F2065" t="s">
        <v>43</v>
      </c>
      <c r="G2065" t="s">
        <v>44</v>
      </c>
      <c r="H2065">
        <f t="shared" si="771"/>
        <v>1.1723731884057988</v>
      </c>
      <c r="I2065">
        <f t="shared" si="772"/>
        <v>1.0988190683750851</v>
      </c>
      <c r="J2065">
        <f t="shared" si="773"/>
        <v>1.0298796978345484</v>
      </c>
      <c r="K2065">
        <f t="shared" si="774"/>
        <v>0.96526554965983158</v>
      </c>
      <c r="L2065">
        <f t="shared" si="775"/>
        <v>0.90470526151665309</v>
      </c>
      <c r="M2065">
        <f t="shared" si="776"/>
        <v>0.84794449621076773</v>
      </c>
      <c r="N2065">
        <f t="shared" si="777"/>
        <v>0.79474487353901357</v>
      </c>
      <c r="O2065">
        <f t="shared" si="778"/>
        <v>0.74488296915550167</v>
      </c>
      <c r="P2065">
        <f t="shared" si="779"/>
        <v>0.69814937624845053</v>
      </c>
      <c r="Q2065">
        <f t="shared" si="780"/>
        <v>0.65434782608695718</v>
      </c>
      <c r="R2065">
        <f t="shared" si="781"/>
        <v>0.6132943637442333</v>
      </c>
      <c r="S2065">
        <f t="shared" si="782"/>
        <v>0.57481657553556154</v>
      </c>
      <c r="T2065">
        <f t="shared" si="783"/>
        <v>0.53875286492641727</v>
      </c>
      <c r="U2065">
        <f t="shared" si="784"/>
        <v>0.50495177386975953</v>
      </c>
      <c r="V2065">
        <f t="shared" si="785"/>
        <v>0.4732713467222886</v>
      </c>
      <c r="W2065">
        <f t="shared" si="786"/>
        <v>0.44357853406828629</v>
      </c>
      <c r="X2065">
        <f t="shared" si="787"/>
        <v>0.41574863394725636</v>
      </c>
      <c r="Y2065">
        <f t="shared" si="788"/>
        <v>0.38966476813866968</v>
      </c>
      <c r="Z2065" s="1">
        <f t="shared" si="789"/>
        <v>0.36521739130434788</v>
      </c>
      <c r="AA2065" s="1">
        <f t="shared" si="789"/>
        <v>0.36366634311090973</v>
      </c>
      <c r="AB2065" s="1">
        <f t="shared" si="789"/>
        <v>0.36212188209145524</v>
      </c>
      <c r="AC2065" s="1">
        <f t="shared" si="770"/>
        <v>0.36058398027079874</v>
      </c>
      <c r="AD2065" s="1">
        <f t="shared" si="770"/>
        <v>0.35905260979256298</v>
      </c>
      <c r="AE2065" s="1">
        <f t="shared" si="770"/>
        <v>0.3575277429186744</v>
      </c>
      <c r="AF2065" s="1">
        <f t="shared" si="770"/>
        <v>0.35600935202886075</v>
      </c>
      <c r="AG2065" s="1">
        <f t="shared" si="790"/>
        <v>0.35449740962015086</v>
      </c>
      <c r="AH2065" s="1">
        <f t="shared" si="790"/>
        <v>0.35299188830637634</v>
      </c>
      <c r="AI2065" s="1">
        <f t="shared" si="791"/>
        <v>0.35149276081767561</v>
      </c>
      <c r="AJ2065">
        <v>0.35</v>
      </c>
      <c r="AK2065">
        <v>0.35</v>
      </c>
      <c r="AL2065">
        <v>0.33</v>
      </c>
      <c r="AM2065">
        <v>0.43</v>
      </c>
      <c r="AN2065" t="s">
        <v>9892</v>
      </c>
      <c r="AO2065" t="s">
        <v>9782</v>
      </c>
      <c r="AP2065" t="s">
        <v>7624</v>
      </c>
      <c r="AQ2065" t="s">
        <v>10323</v>
      </c>
      <c r="AR2065" t="s">
        <v>10210</v>
      </c>
      <c r="AS2065" t="s">
        <v>10211</v>
      </c>
      <c r="AT2065" t="s">
        <v>10225</v>
      </c>
      <c r="AU2065">
        <v>0.2</v>
      </c>
      <c r="AV2065">
        <v>0.24</v>
      </c>
      <c r="AW2065" t="s">
        <v>9589</v>
      </c>
      <c r="AX2065" t="s">
        <v>10211</v>
      </c>
      <c r="AY2065" t="s">
        <v>10318</v>
      </c>
      <c r="AZ2065" t="s">
        <v>10211</v>
      </c>
      <c r="BA2065" t="s">
        <v>10211</v>
      </c>
      <c r="BB2065" t="s">
        <v>10318</v>
      </c>
      <c r="BC2065" t="s">
        <v>10211</v>
      </c>
      <c r="BD2065" t="s">
        <v>10212</v>
      </c>
      <c r="BE2065" t="s">
        <v>7621</v>
      </c>
      <c r="BF2065">
        <v>0.23</v>
      </c>
      <c r="BG2065" t="s">
        <v>9590</v>
      </c>
      <c r="BH2065" t="s">
        <v>9464</v>
      </c>
      <c r="BI2065" t="s">
        <v>9464</v>
      </c>
      <c r="BJ2065" t="s">
        <v>9589</v>
      </c>
      <c r="BK2065" t="s">
        <v>10225</v>
      </c>
      <c r="BL2065" t="s">
        <v>10210</v>
      </c>
      <c r="BM2065" t="s">
        <v>10318</v>
      </c>
      <c r="BN2065" t="s">
        <v>7620</v>
      </c>
      <c r="BO2065" t="s">
        <v>9473</v>
      </c>
      <c r="BP2065">
        <v>0.14000000000000001</v>
      </c>
      <c r="BQ2065">
        <f t="shared" si="792"/>
        <v>4.2650309076446291E-3</v>
      </c>
      <c r="BR2065">
        <f t="shared" si="793"/>
        <v>6.693924609397639E-2</v>
      </c>
    </row>
    <row r="2066" spans="1:70" hidden="1" x14ac:dyDescent="0.3">
      <c r="A2066" t="s">
        <v>5448</v>
      </c>
      <c r="B2066" t="s">
        <v>5449</v>
      </c>
      <c r="C2066" t="str">
        <f>VLOOKUP(historical_emissions[[#This Row],[Country]],'Liste-Pays'!A:B,2,0)</f>
        <v>AFR</v>
      </c>
      <c r="D2066" t="s">
        <v>41</v>
      </c>
      <c r="E2066" t="s">
        <v>328</v>
      </c>
      <c r="F2066" t="s">
        <v>43</v>
      </c>
      <c r="G2066" t="s">
        <v>44</v>
      </c>
      <c r="H2066">
        <f t="shared" si="771"/>
        <v>3.1499999999999986</v>
      </c>
      <c r="I2066">
        <f t="shared" si="772"/>
        <v>2.7880276790250984</v>
      </c>
      <c r="J2066">
        <f t="shared" si="773"/>
        <v>2.4676502663524067</v>
      </c>
      <c r="K2066">
        <f t="shared" si="774"/>
        <v>2.1840880142044985</v>
      </c>
      <c r="L2066">
        <f t="shared" si="775"/>
        <v>1.9331104244536848</v>
      </c>
      <c r="M2066">
        <f t="shared" si="776"/>
        <v>1.710973133329788</v>
      </c>
      <c r="N2066">
        <f t="shared" si="777"/>
        <v>1.5143620488227783</v>
      </c>
      <c r="O2066">
        <f t="shared" si="778"/>
        <v>1.3403439073597032</v>
      </c>
      <c r="P2066">
        <f t="shared" si="779"/>
        <v>1.1863225121052403</v>
      </c>
      <c r="Q2066">
        <f t="shared" si="780"/>
        <v>1.0499999999999996</v>
      </c>
      <c r="R2066">
        <f t="shared" si="781"/>
        <v>0.92934255967503299</v>
      </c>
      <c r="S2066">
        <f t="shared" si="782"/>
        <v>0.82255008878413571</v>
      </c>
      <c r="T2066">
        <f t="shared" si="783"/>
        <v>0.72802933806816628</v>
      </c>
      <c r="U2066">
        <f t="shared" si="784"/>
        <v>0.64437014148456173</v>
      </c>
      <c r="V2066">
        <f t="shared" si="785"/>
        <v>0.57032437777659617</v>
      </c>
      <c r="W2066">
        <f t="shared" si="786"/>
        <v>0.50478734960759286</v>
      </c>
      <c r="X2066">
        <f t="shared" si="787"/>
        <v>0.4467813024532345</v>
      </c>
      <c r="Y2066">
        <f t="shared" si="788"/>
        <v>0.39544083736841351</v>
      </c>
      <c r="Z2066" s="1">
        <f t="shared" si="789"/>
        <v>0.35</v>
      </c>
      <c r="AA2066" s="1">
        <f t="shared" si="789"/>
        <v>0.35</v>
      </c>
      <c r="AB2066" s="1">
        <f t="shared" si="789"/>
        <v>0.35</v>
      </c>
      <c r="AC2066" s="1">
        <f t="shared" si="770"/>
        <v>0.35</v>
      </c>
      <c r="AD2066" s="1">
        <f t="shared" si="770"/>
        <v>0.35</v>
      </c>
      <c r="AE2066" s="1">
        <f t="shared" si="770"/>
        <v>0.35</v>
      </c>
      <c r="AF2066" s="1">
        <f t="shared" si="770"/>
        <v>0.35</v>
      </c>
      <c r="AG2066" s="1">
        <f t="shared" si="790"/>
        <v>0.35</v>
      </c>
      <c r="AH2066" s="1">
        <f t="shared" si="790"/>
        <v>0.35</v>
      </c>
      <c r="AI2066" s="1">
        <f t="shared" si="791"/>
        <v>0.35</v>
      </c>
      <c r="AJ2066">
        <v>0.35</v>
      </c>
      <c r="AK2066">
        <v>0.33</v>
      </c>
      <c r="AL2066">
        <v>0.31</v>
      </c>
      <c r="AM2066">
        <v>0.21</v>
      </c>
      <c r="AN2066" t="s">
        <v>9469</v>
      </c>
      <c r="AO2066" t="s">
        <v>9470</v>
      </c>
      <c r="AP2066" t="s">
        <v>9469</v>
      </c>
      <c r="AQ2066" t="s">
        <v>9472</v>
      </c>
      <c r="AR2066" t="s">
        <v>9472</v>
      </c>
      <c r="AS2066" t="s">
        <v>9467</v>
      </c>
      <c r="AT2066" t="s">
        <v>9472</v>
      </c>
      <c r="AU2066">
        <v>0.08</v>
      </c>
      <c r="AV2066">
        <v>7.0000000000000007E-2</v>
      </c>
      <c r="AW2066" t="s">
        <v>10381</v>
      </c>
      <c r="AX2066" t="s">
        <v>10381</v>
      </c>
      <c r="AY2066" t="s">
        <v>9376</v>
      </c>
      <c r="AZ2066" t="s">
        <v>9376</v>
      </c>
      <c r="BA2066" t="s">
        <v>9376</v>
      </c>
      <c r="BB2066" t="s">
        <v>9376</v>
      </c>
      <c r="BC2066" t="s">
        <v>9376</v>
      </c>
      <c r="BD2066" t="s">
        <v>9376</v>
      </c>
      <c r="BE2066" t="s">
        <v>10381</v>
      </c>
      <c r="BF2066">
        <v>7.0000000000000007E-2</v>
      </c>
      <c r="BG2066" t="s">
        <v>9377</v>
      </c>
      <c r="BH2066" t="s">
        <v>9378</v>
      </c>
      <c r="BI2066" t="s">
        <v>9378</v>
      </c>
      <c r="BJ2066" t="s">
        <v>9378</v>
      </c>
      <c r="BK2066" t="s">
        <v>9378</v>
      </c>
      <c r="BL2066" t="s">
        <v>9378</v>
      </c>
      <c r="BM2066" t="s">
        <v>9378</v>
      </c>
      <c r="BN2066" t="s">
        <v>9378</v>
      </c>
      <c r="BO2066" t="s">
        <v>9378</v>
      </c>
      <c r="BP2066">
        <v>0.04</v>
      </c>
      <c r="BQ2066">
        <f t="shared" si="792"/>
        <v>0</v>
      </c>
      <c r="BR2066">
        <f t="shared" si="793"/>
        <v>0.12983096390975302</v>
      </c>
    </row>
    <row r="2067" spans="1:70" hidden="1" x14ac:dyDescent="0.3">
      <c r="A2067" t="s">
        <v>2118</v>
      </c>
      <c r="B2067" t="s">
        <v>2119</v>
      </c>
      <c r="C2067" t="str">
        <f>VLOOKUP(historical_emissions[[#This Row],[Country]],'Liste-Pays'!A:B,2,0)</f>
        <v>ODA</v>
      </c>
      <c r="D2067" t="s">
        <v>41</v>
      </c>
      <c r="E2067" t="s">
        <v>174</v>
      </c>
      <c r="F2067" t="s">
        <v>148</v>
      </c>
      <c r="G2067" t="s">
        <v>44</v>
      </c>
      <c r="H2067">
        <f t="shared" si="771"/>
        <v>0.93749999999999967</v>
      </c>
      <c r="I2067">
        <f t="shared" si="772"/>
        <v>0.9145416674803839</v>
      </c>
      <c r="J2067">
        <f t="shared" si="773"/>
        <v>0.89214555899498815</v>
      </c>
      <c r="K2067">
        <f t="shared" si="774"/>
        <v>0.87029790630239567</v>
      </c>
      <c r="L2067">
        <f t="shared" si="775"/>
        <v>0.84898527833011217</v>
      </c>
      <c r="M2067">
        <f t="shared" si="776"/>
        <v>0.82819457291767351</v>
      </c>
      <c r="N2067">
        <f t="shared" si="777"/>
        <v>0.80791300876195604</v>
      </c>
      <c r="O2067">
        <f t="shared" si="778"/>
        <v>0.78812811755973711</v>
      </c>
      <c r="P2067">
        <f t="shared" si="779"/>
        <v>0.76882773634267554</v>
      </c>
      <c r="Q2067">
        <f t="shared" si="780"/>
        <v>0.74999999999999967</v>
      </c>
      <c r="R2067">
        <f t="shared" si="781"/>
        <v>0.73163333398430708</v>
      </c>
      <c r="S2067">
        <f t="shared" si="782"/>
        <v>0.71371644719599048</v>
      </c>
      <c r="T2067">
        <f t="shared" si="783"/>
        <v>0.69623832504191652</v>
      </c>
      <c r="U2067">
        <f t="shared" si="784"/>
        <v>0.67918822266408974</v>
      </c>
      <c r="V2067">
        <f t="shared" si="785"/>
        <v>0.66255565833413876</v>
      </c>
      <c r="W2067">
        <f t="shared" si="786"/>
        <v>0.64633040700956479</v>
      </c>
      <c r="X2067">
        <f t="shared" si="787"/>
        <v>0.63050249404778969</v>
      </c>
      <c r="Y2067">
        <f t="shared" si="788"/>
        <v>0.61506218907414034</v>
      </c>
      <c r="Z2067" s="1">
        <f t="shared" si="789"/>
        <v>0.59999999999999964</v>
      </c>
      <c r="AA2067" s="1">
        <f t="shared" si="789"/>
        <v>0.56851631160887961</v>
      </c>
      <c r="AB2067" s="1">
        <f t="shared" si="789"/>
        <v>0.53868466094227485</v>
      </c>
      <c r="AC2067" s="1">
        <f t="shared" si="770"/>
        <v>0.51041836093197035</v>
      </c>
      <c r="AD2067" s="1">
        <f t="shared" si="770"/>
        <v>0.48363527322415634</v>
      </c>
      <c r="AE2067" s="1">
        <f t="shared" si="770"/>
        <v>0.45825756949558377</v>
      </c>
      <c r="AF2067" s="1">
        <f t="shared" si="770"/>
        <v>0.43421150529413216</v>
      </c>
      <c r="AG2067" s="1">
        <f t="shared" si="790"/>
        <v>0.41142720574659947</v>
      </c>
      <c r="AH2067" s="1">
        <f t="shared" si="790"/>
        <v>0.38983846251100757</v>
      </c>
      <c r="AI2067" s="1">
        <f t="shared" si="791"/>
        <v>0.36938254138339111</v>
      </c>
      <c r="AJ2067">
        <v>0.35</v>
      </c>
      <c r="AK2067">
        <v>0.3</v>
      </c>
      <c r="AL2067">
        <v>0.37</v>
      </c>
      <c r="AM2067">
        <v>0.45</v>
      </c>
      <c r="AN2067" t="s">
        <v>10223</v>
      </c>
      <c r="AO2067" t="s">
        <v>9892</v>
      </c>
      <c r="AP2067" t="s">
        <v>7624</v>
      </c>
      <c r="AQ2067" t="s">
        <v>7624</v>
      </c>
      <c r="AR2067" t="s">
        <v>9891</v>
      </c>
      <c r="AS2067" t="s">
        <v>10375</v>
      </c>
      <c r="AT2067" t="s">
        <v>9769</v>
      </c>
      <c r="AU2067">
        <v>0.33</v>
      </c>
      <c r="AV2067">
        <v>0.36</v>
      </c>
      <c r="AW2067" t="s">
        <v>10323</v>
      </c>
      <c r="AX2067" t="s">
        <v>9721</v>
      </c>
      <c r="AY2067" t="s">
        <v>9783</v>
      </c>
      <c r="AZ2067" t="s">
        <v>9783</v>
      </c>
      <c r="BA2067" t="s">
        <v>7622</v>
      </c>
      <c r="BB2067" t="s">
        <v>9589</v>
      </c>
      <c r="BC2067" t="s">
        <v>9464</v>
      </c>
      <c r="BD2067" t="s">
        <v>10211</v>
      </c>
      <c r="BE2067" t="s">
        <v>7621</v>
      </c>
      <c r="BF2067">
        <v>0.21</v>
      </c>
      <c r="BG2067" t="s">
        <v>7620</v>
      </c>
      <c r="BH2067" t="s">
        <v>7621</v>
      </c>
      <c r="BI2067" t="s">
        <v>10211</v>
      </c>
      <c r="BJ2067" t="s">
        <v>9590</v>
      </c>
      <c r="BK2067" t="s">
        <v>10318</v>
      </c>
      <c r="BL2067" t="s">
        <v>9465</v>
      </c>
      <c r="BM2067" t="s">
        <v>9466</v>
      </c>
      <c r="BN2067" t="s">
        <v>9465</v>
      </c>
      <c r="BO2067" t="s">
        <v>9468</v>
      </c>
      <c r="BP2067">
        <v>0.13</v>
      </c>
      <c r="BQ2067">
        <f t="shared" si="792"/>
        <v>5.5378689666831793E-2</v>
      </c>
      <c r="BR2067">
        <f t="shared" si="793"/>
        <v>2.5103648456901162E-2</v>
      </c>
    </row>
    <row r="2068" spans="1:70" hidden="1" x14ac:dyDescent="0.3">
      <c r="A2068" t="s">
        <v>3620</v>
      </c>
      <c r="B2068" t="s">
        <v>3621</v>
      </c>
      <c r="C2068" t="str">
        <f>VLOOKUP(historical_emissions[[#This Row],[Country]],'Liste-Pays'!A:B,2,0)</f>
        <v>ODA</v>
      </c>
      <c r="D2068" t="s">
        <v>41</v>
      </c>
      <c r="E2068" t="s">
        <v>328</v>
      </c>
      <c r="F2068" t="s">
        <v>302</v>
      </c>
      <c r="G2068" t="s">
        <v>44</v>
      </c>
      <c r="H2068">
        <f t="shared" si="771"/>
        <v>0.3411138411138413</v>
      </c>
      <c r="I2068">
        <f t="shared" si="772"/>
        <v>0.34322653957377097</v>
      </c>
      <c r="J2068">
        <f t="shared" si="773"/>
        <v>0.3453523230928352</v>
      </c>
      <c r="K2068">
        <f t="shared" si="774"/>
        <v>0.34749127271372693</v>
      </c>
      <c r="L2068">
        <f t="shared" si="775"/>
        <v>0.34964346998107937</v>
      </c>
      <c r="M2068">
        <f t="shared" si="776"/>
        <v>0.35180899694457474</v>
      </c>
      <c r="N2068">
        <f t="shared" si="777"/>
        <v>0.35398793616207241</v>
      </c>
      <c r="O2068">
        <f t="shared" si="778"/>
        <v>0.35618037070275621</v>
      </c>
      <c r="P2068">
        <f t="shared" si="779"/>
        <v>0.35838638415030133</v>
      </c>
      <c r="Q2068">
        <f t="shared" si="780"/>
        <v>0.36060606060606093</v>
      </c>
      <c r="R2068">
        <f t="shared" si="781"/>
        <v>0.36283948469227234</v>
      </c>
      <c r="S2068">
        <f t="shared" si="782"/>
        <v>0.36508674155528315</v>
      </c>
      <c r="T2068">
        <f t="shared" si="783"/>
        <v>0.36734791686879725</v>
      </c>
      <c r="U2068">
        <f t="shared" si="784"/>
        <v>0.36962309683714123</v>
      </c>
      <c r="V2068">
        <f t="shared" si="785"/>
        <v>0.37191236819855061</v>
      </c>
      <c r="W2068">
        <f t="shared" si="786"/>
        <v>0.37421581822847672</v>
      </c>
      <c r="X2068">
        <f t="shared" si="787"/>
        <v>0.37653353474291384</v>
      </c>
      <c r="Y2068">
        <f t="shared" si="788"/>
        <v>0.37886560610174724</v>
      </c>
      <c r="Z2068" s="1">
        <f t="shared" si="789"/>
        <v>0.38121212121212167</v>
      </c>
      <c r="AA2068" s="1">
        <f t="shared" si="789"/>
        <v>0.37687551488272858</v>
      </c>
      <c r="AB2068" s="1">
        <f t="shared" si="789"/>
        <v>0.372588241072974</v>
      </c>
      <c r="AC2068" s="1">
        <f t="shared" si="770"/>
        <v>0.36834973858423647</v>
      </c>
      <c r="AD2068" s="1">
        <f t="shared" si="770"/>
        <v>0.36415945260199767</v>
      </c>
      <c r="AE2068" s="1">
        <f t="shared" si="770"/>
        <v>0.36001683462321782</v>
      </c>
      <c r="AF2068" s="1">
        <f t="shared" si="770"/>
        <v>0.35592134238453749</v>
      </c>
      <c r="AG2068" s="1">
        <f t="shared" si="790"/>
        <v>0.35187243979129595</v>
      </c>
      <c r="AH2068" s="1">
        <f t="shared" si="790"/>
        <v>0.34786959684735708</v>
      </c>
      <c r="AI2068" s="1">
        <f t="shared" si="791"/>
        <v>0.3439122895857335</v>
      </c>
      <c r="AJ2068">
        <v>0.34</v>
      </c>
      <c r="AK2068">
        <v>0.34</v>
      </c>
      <c r="AL2068">
        <v>0.34</v>
      </c>
      <c r="AM2068">
        <v>0.35</v>
      </c>
      <c r="AN2068" t="s">
        <v>9770</v>
      </c>
      <c r="AO2068" t="s">
        <v>10375</v>
      </c>
      <c r="AP2068" t="s">
        <v>10375</v>
      </c>
      <c r="AQ2068" t="s">
        <v>9891</v>
      </c>
      <c r="AR2068" t="s">
        <v>9891</v>
      </c>
      <c r="AS2068" t="s">
        <v>9891</v>
      </c>
      <c r="AT2068" t="s">
        <v>9891</v>
      </c>
      <c r="AU2068">
        <v>0.37</v>
      </c>
      <c r="AV2068">
        <v>0.37</v>
      </c>
      <c r="AW2068" t="s">
        <v>9891</v>
      </c>
      <c r="AX2068" t="s">
        <v>9891</v>
      </c>
      <c r="AY2068" t="s">
        <v>9891</v>
      </c>
      <c r="AZ2068" t="s">
        <v>9891</v>
      </c>
      <c r="BA2068" t="s">
        <v>10375</v>
      </c>
      <c r="BB2068" t="s">
        <v>10375</v>
      </c>
      <c r="BC2068" t="s">
        <v>9770</v>
      </c>
      <c r="BD2068" t="s">
        <v>9770</v>
      </c>
      <c r="BE2068" t="s">
        <v>10323</v>
      </c>
      <c r="BF2068">
        <v>0.33</v>
      </c>
      <c r="BG2068" t="s">
        <v>9721</v>
      </c>
      <c r="BH2068" t="s">
        <v>10224</v>
      </c>
      <c r="BI2068" t="s">
        <v>10224</v>
      </c>
      <c r="BJ2068" t="s">
        <v>10324</v>
      </c>
      <c r="BK2068" t="s">
        <v>10224</v>
      </c>
      <c r="BL2068" t="s">
        <v>10324</v>
      </c>
      <c r="BM2068" t="s">
        <v>10324</v>
      </c>
      <c r="BN2068" t="s">
        <v>10324</v>
      </c>
      <c r="BO2068" t="s">
        <v>9783</v>
      </c>
      <c r="BP2068">
        <v>0.3</v>
      </c>
      <c r="BQ2068">
        <f t="shared" si="792"/>
        <v>1.1506734075686698E-2</v>
      </c>
      <c r="BR2068">
        <f t="shared" si="793"/>
        <v>-6.1554052974845952E-3</v>
      </c>
    </row>
    <row r="2069" spans="1:70" hidden="1" x14ac:dyDescent="0.3">
      <c r="A2069" t="s">
        <v>741</v>
      </c>
      <c r="B2069" t="s">
        <v>742</v>
      </c>
      <c r="C2069" t="str">
        <f>VLOOKUP(historical_emissions[[#This Row],[Country]],'Liste-Pays'!A:B,2,0)</f>
        <v>CSA</v>
      </c>
      <c r="D2069" t="s">
        <v>41</v>
      </c>
      <c r="E2069" t="s">
        <v>535</v>
      </c>
      <c r="F2069" t="s">
        <v>148</v>
      </c>
      <c r="G2069" t="s">
        <v>44</v>
      </c>
      <c r="H2069">
        <f t="shared" si="771"/>
        <v>0.34</v>
      </c>
      <c r="I2069">
        <f t="shared" si="772"/>
        <v>0.34</v>
      </c>
      <c r="J2069">
        <f t="shared" si="773"/>
        <v>0.34</v>
      </c>
      <c r="K2069">
        <f t="shared" si="774"/>
        <v>0.34</v>
      </c>
      <c r="L2069">
        <f t="shared" si="775"/>
        <v>0.34</v>
      </c>
      <c r="M2069">
        <f t="shared" si="776"/>
        <v>0.34</v>
      </c>
      <c r="N2069">
        <f t="shared" si="777"/>
        <v>0.34</v>
      </c>
      <c r="O2069">
        <f t="shared" si="778"/>
        <v>0.34</v>
      </c>
      <c r="P2069">
        <f t="shared" si="779"/>
        <v>0.34</v>
      </c>
      <c r="Q2069">
        <f t="shared" si="780"/>
        <v>0.34</v>
      </c>
      <c r="R2069">
        <f t="shared" si="781"/>
        <v>0.34</v>
      </c>
      <c r="S2069">
        <f t="shared" si="782"/>
        <v>0.34</v>
      </c>
      <c r="T2069">
        <f t="shared" si="783"/>
        <v>0.34</v>
      </c>
      <c r="U2069">
        <f t="shared" si="784"/>
        <v>0.34</v>
      </c>
      <c r="V2069">
        <f t="shared" si="785"/>
        <v>0.34</v>
      </c>
      <c r="W2069">
        <f t="shared" si="786"/>
        <v>0.34</v>
      </c>
      <c r="X2069">
        <f t="shared" si="787"/>
        <v>0.34</v>
      </c>
      <c r="Y2069">
        <f t="shared" si="788"/>
        <v>0.34</v>
      </c>
      <c r="Z2069" s="1">
        <f t="shared" si="789"/>
        <v>0.34</v>
      </c>
      <c r="AA2069" s="1">
        <f t="shared" si="789"/>
        <v>0.34</v>
      </c>
      <c r="AB2069" s="1">
        <f t="shared" si="789"/>
        <v>0.34</v>
      </c>
      <c r="AC2069" s="1">
        <f t="shared" si="770"/>
        <v>0.34</v>
      </c>
      <c r="AD2069" s="1">
        <f t="shared" si="770"/>
        <v>0.34</v>
      </c>
      <c r="AE2069" s="1">
        <f t="shared" si="770"/>
        <v>0.34</v>
      </c>
      <c r="AF2069" s="1">
        <f t="shared" si="770"/>
        <v>0.34</v>
      </c>
      <c r="AG2069" s="1">
        <f t="shared" si="790"/>
        <v>0.34</v>
      </c>
      <c r="AH2069" s="1">
        <f t="shared" si="790"/>
        <v>0.34</v>
      </c>
      <c r="AI2069" s="1">
        <f t="shared" si="791"/>
        <v>0.34</v>
      </c>
      <c r="AJ2069">
        <v>0.34</v>
      </c>
      <c r="AK2069">
        <v>0.34</v>
      </c>
      <c r="AL2069">
        <v>0.34</v>
      </c>
      <c r="AM2069">
        <v>0.34</v>
      </c>
      <c r="AN2069" t="s">
        <v>10323</v>
      </c>
      <c r="AO2069" t="s">
        <v>10323</v>
      </c>
      <c r="AP2069" t="s">
        <v>10323</v>
      </c>
      <c r="AQ2069" t="s">
        <v>10323</v>
      </c>
      <c r="AR2069" t="s">
        <v>10323</v>
      </c>
      <c r="AS2069" t="s">
        <v>10323</v>
      </c>
      <c r="AT2069" t="s">
        <v>10323</v>
      </c>
      <c r="AU2069">
        <v>0.34</v>
      </c>
      <c r="AV2069">
        <v>0.34</v>
      </c>
      <c r="AW2069" t="s">
        <v>10323</v>
      </c>
      <c r="AX2069" t="s">
        <v>10323</v>
      </c>
      <c r="AY2069" t="s">
        <v>10323</v>
      </c>
      <c r="AZ2069" t="s">
        <v>10323</v>
      </c>
      <c r="BA2069" t="s">
        <v>10323</v>
      </c>
      <c r="BB2069" t="s">
        <v>10323</v>
      </c>
      <c r="BC2069" t="s">
        <v>10323</v>
      </c>
      <c r="BD2069" t="s">
        <v>10323</v>
      </c>
      <c r="BE2069" t="s">
        <v>10323</v>
      </c>
      <c r="BF2069">
        <v>0.34</v>
      </c>
      <c r="BG2069" t="s">
        <v>10323</v>
      </c>
      <c r="BH2069" t="s">
        <v>10323</v>
      </c>
      <c r="BI2069" t="s">
        <v>10323</v>
      </c>
      <c r="BJ2069" t="s">
        <v>10323</v>
      </c>
      <c r="BK2069" t="s">
        <v>10323</v>
      </c>
      <c r="BL2069" t="s">
        <v>10323</v>
      </c>
      <c r="BM2069" t="s">
        <v>10323</v>
      </c>
      <c r="BN2069" t="s">
        <v>10323</v>
      </c>
      <c r="BO2069" t="s">
        <v>10323</v>
      </c>
      <c r="BP2069">
        <v>0.34</v>
      </c>
      <c r="BQ2069">
        <f t="shared" si="792"/>
        <v>0</v>
      </c>
      <c r="BR2069">
        <f t="shared" si="793"/>
        <v>0</v>
      </c>
    </row>
    <row r="2070" spans="1:70" hidden="1" x14ac:dyDescent="0.3">
      <c r="A2070" t="s">
        <v>7164</v>
      </c>
      <c r="B2070" t="s">
        <v>7165</v>
      </c>
      <c r="C2070" t="str">
        <f>VLOOKUP(historical_emissions[[#This Row],[Country]],'Liste-Pays'!A:B,2,0)</f>
        <v>AFR</v>
      </c>
      <c r="D2070" t="s">
        <v>41</v>
      </c>
      <c r="E2070" t="s">
        <v>70</v>
      </c>
      <c r="F2070" t="s">
        <v>302</v>
      </c>
      <c r="G2070" t="s">
        <v>44</v>
      </c>
      <c r="H2070">
        <f t="shared" si="771"/>
        <v>0.73624060150375925</v>
      </c>
      <c r="I2070">
        <f t="shared" si="772"/>
        <v>0.71737575138545251</v>
      </c>
      <c r="J2070">
        <f t="shared" si="773"/>
        <v>0.698994279349337</v>
      </c>
      <c r="K2070">
        <f t="shared" si="774"/>
        <v>0.68108379969561239</v>
      </c>
      <c r="L2070">
        <f t="shared" si="775"/>
        <v>0.6636322440859086</v>
      </c>
      <c r="M2070">
        <f t="shared" si="776"/>
        <v>0.64662785341146645</v>
      </c>
      <c r="N2070">
        <f t="shared" si="777"/>
        <v>0.63005916986968069</v>
      </c>
      <c r="O2070">
        <f t="shared" si="778"/>
        <v>0.61391502924366881</v>
      </c>
      <c r="P2070">
        <f t="shared" si="779"/>
        <v>0.5981845533796607</v>
      </c>
      <c r="Q2070">
        <f t="shared" si="780"/>
        <v>0.58285714285714285</v>
      </c>
      <c r="R2070">
        <f t="shared" si="781"/>
        <v>0.56792246984681671</v>
      </c>
      <c r="S2070">
        <f t="shared" si="782"/>
        <v>0.55337047115155857</v>
      </c>
      <c r="T2070">
        <f t="shared" si="783"/>
        <v>0.53919134142569325</v>
      </c>
      <c r="U2070">
        <f t="shared" si="784"/>
        <v>0.52537552656801112</v>
      </c>
      <c r="V2070">
        <f t="shared" si="785"/>
        <v>0.51191371728407775</v>
      </c>
      <c r="W2070">
        <f t="shared" si="786"/>
        <v>0.4987968428134974</v>
      </c>
      <c r="X2070">
        <f t="shared" si="787"/>
        <v>0.4860160648179046</v>
      </c>
      <c r="Y2070">
        <f t="shared" si="788"/>
        <v>0.4735627714255648</v>
      </c>
      <c r="Z2070" s="1">
        <f t="shared" si="789"/>
        <v>0.46142857142857152</v>
      </c>
      <c r="AA2070" s="1">
        <f t="shared" si="789"/>
        <v>0.44755037544507398</v>
      </c>
      <c r="AB2070" s="1">
        <f t="shared" si="789"/>
        <v>0.43408958821275123</v>
      </c>
      <c r="AC2070" s="1">
        <f t="shared" si="770"/>
        <v>0.42103365550151711</v>
      </c>
      <c r="AD2070" s="1">
        <f t="shared" si="770"/>
        <v>0.4083704006696629</v>
      </c>
      <c r="AE2070" s="1">
        <f t="shared" si="770"/>
        <v>0.39608801330728799</v>
      </c>
      <c r="AF2070" s="1">
        <f t="shared" si="770"/>
        <v>0.38417503822129756</v>
      </c>
      <c r="AG2070" s="1">
        <f t="shared" si="790"/>
        <v>0.37262036475169391</v>
      </c>
      <c r="AH2070" s="1">
        <f t="shared" si="790"/>
        <v>0.36141321640919716</v>
      </c>
      <c r="AI2070" s="1">
        <f t="shared" si="791"/>
        <v>0.35054314082453109</v>
      </c>
      <c r="AJ2070">
        <v>0.34</v>
      </c>
      <c r="AK2070">
        <v>0.33</v>
      </c>
      <c r="AL2070">
        <v>0.24</v>
      </c>
      <c r="AM2070">
        <v>0.24</v>
      </c>
      <c r="AN2070" t="s">
        <v>10211</v>
      </c>
      <c r="AO2070" t="s">
        <v>9590</v>
      </c>
      <c r="AP2070" t="s">
        <v>10211</v>
      </c>
      <c r="AQ2070" t="s">
        <v>7620</v>
      </c>
      <c r="AR2070" t="s">
        <v>9589</v>
      </c>
      <c r="AS2070" t="s">
        <v>10210</v>
      </c>
      <c r="AT2070" t="s">
        <v>9464</v>
      </c>
      <c r="AU2070">
        <v>0.22</v>
      </c>
      <c r="AV2070">
        <v>0.19</v>
      </c>
      <c r="AW2070" t="s">
        <v>7619</v>
      </c>
      <c r="AX2070" t="s">
        <v>7621</v>
      </c>
      <c r="AY2070" t="s">
        <v>10212</v>
      </c>
      <c r="AZ2070" t="s">
        <v>10212</v>
      </c>
      <c r="BA2070" t="s">
        <v>10212</v>
      </c>
      <c r="BB2070" t="s">
        <v>7619</v>
      </c>
      <c r="BC2070" t="s">
        <v>9473</v>
      </c>
      <c r="BD2070" t="s">
        <v>9468</v>
      </c>
      <c r="BE2070" t="s">
        <v>9468</v>
      </c>
      <c r="BF2070">
        <v>0.14000000000000001</v>
      </c>
      <c r="BG2070" t="s">
        <v>9468</v>
      </c>
      <c r="BH2070" t="s">
        <v>9467</v>
      </c>
      <c r="BI2070" t="s">
        <v>9473</v>
      </c>
      <c r="BJ2070" t="s">
        <v>9467</v>
      </c>
      <c r="BK2070" t="s">
        <v>9467</v>
      </c>
      <c r="BL2070" t="s">
        <v>9472</v>
      </c>
      <c r="BM2070" t="s">
        <v>9472</v>
      </c>
      <c r="BN2070" t="s">
        <v>9472</v>
      </c>
      <c r="BO2070" t="s">
        <v>9472</v>
      </c>
      <c r="BP2070">
        <v>0.1</v>
      </c>
      <c r="BQ2070">
        <f t="shared" si="792"/>
        <v>3.1009237719209048E-2</v>
      </c>
      <c r="BR2070">
        <f t="shared" si="793"/>
        <v>2.6297027857260957E-2</v>
      </c>
    </row>
    <row r="2071" spans="1:70" hidden="1" x14ac:dyDescent="0.3">
      <c r="A2071" t="s">
        <v>3692</v>
      </c>
      <c r="B2071" t="s">
        <v>3693</v>
      </c>
      <c r="C2071" t="str">
        <f>VLOOKUP(historical_emissions[[#This Row],[Country]],'Liste-Pays'!A:B,2,0)</f>
        <v>AFR</v>
      </c>
      <c r="D2071" t="s">
        <v>41</v>
      </c>
      <c r="E2071" t="s">
        <v>328</v>
      </c>
      <c r="F2071" t="s">
        <v>43</v>
      </c>
      <c r="G2071" t="s">
        <v>44</v>
      </c>
      <c r="H2071">
        <f t="shared" si="771"/>
        <v>0.16565340909090884</v>
      </c>
      <c r="I2071">
        <f t="shared" si="772"/>
        <v>0.17678867616743635</v>
      </c>
      <c r="J2071">
        <f t="shared" si="773"/>
        <v>0.18867245891621032</v>
      </c>
      <c r="K2071">
        <f t="shared" si="774"/>
        <v>0.2013550727636815</v>
      </c>
      <c r="L2071">
        <f t="shared" si="775"/>
        <v>0.21489021535290984</v>
      </c>
      <c r="M2071">
        <f t="shared" si="776"/>
        <v>0.2293351938970821</v>
      </c>
      <c r="N2071">
        <f t="shared" si="777"/>
        <v>0.24475116781579442</v>
      </c>
      <c r="O2071">
        <f t="shared" si="778"/>
        <v>0.26120340768141181</v>
      </c>
      <c r="P2071">
        <f t="shared" si="779"/>
        <v>0.27876157157187198</v>
      </c>
      <c r="Q2071">
        <f t="shared" si="780"/>
        <v>0.2974999999999996</v>
      </c>
      <c r="R2071">
        <f t="shared" si="781"/>
        <v>0.31749803066804905</v>
      </c>
      <c r="S2071">
        <f t="shared" si="782"/>
        <v>0.33884033438013295</v>
      </c>
      <c r="T2071">
        <f t="shared" si="783"/>
        <v>0.36161727353477507</v>
      </c>
      <c r="U2071">
        <f t="shared" si="784"/>
        <v>0.38592528471543008</v>
      </c>
      <c r="V2071">
        <f t="shared" si="785"/>
        <v>0.41186728699884151</v>
      </c>
      <c r="W2071">
        <f t="shared" si="786"/>
        <v>0.43955311770999833</v>
      </c>
      <c r="X2071">
        <f t="shared" si="787"/>
        <v>0.46909999746865816</v>
      </c>
      <c r="Y2071">
        <f t="shared" si="788"/>
        <v>0.50063302649642338</v>
      </c>
      <c r="Z2071" s="1">
        <f t="shared" si="789"/>
        <v>0.53428571428571381</v>
      </c>
      <c r="AA2071" s="1">
        <f t="shared" si="789"/>
        <v>0.51067441218370113</v>
      </c>
      <c r="AB2071" s="1">
        <f t="shared" si="789"/>
        <v>0.48810654727651931</v>
      </c>
      <c r="AC2071" s="1">
        <f t="shared" si="770"/>
        <v>0.46653600769897552</v>
      </c>
      <c r="AD2071" s="1">
        <f t="shared" si="770"/>
        <v>0.44591871937418082</v>
      </c>
      <c r="AE2071" s="1">
        <f t="shared" si="770"/>
        <v>0.42621255595904578</v>
      </c>
      <c r="AF2071" s="1">
        <f t="shared" si="770"/>
        <v>0.40737725276948955</v>
      </c>
      <c r="AG2071" s="1">
        <f t="shared" si="790"/>
        <v>0.38937432450948983</v>
      </c>
      <c r="AH2071" s="1">
        <f t="shared" si="790"/>
        <v>0.37216698663587355</v>
      </c>
      <c r="AI2071" s="1">
        <f t="shared" si="791"/>
        <v>0.35572008019817636</v>
      </c>
      <c r="AJ2071">
        <v>0.34</v>
      </c>
      <c r="AK2071">
        <v>0.35</v>
      </c>
      <c r="AL2071">
        <v>0.48</v>
      </c>
      <c r="AM2071">
        <v>0.49</v>
      </c>
      <c r="AN2071" t="s">
        <v>9893</v>
      </c>
      <c r="AO2071" t="s">
        <v>9720</v>
      </c>
      <c r="AP2071" t="s">
        <v>8789</v>
      </c>
      <c r="AQ2071" t="s">
        <v>9390</v>
      </c>
      <c r="AR2071" t="s">
        <v>7615</v>
      </c>
      <c r="AS2071" t="s">
        <v>4279</v>
      </c>
      <c r="AT2071" t="s">
        <v>10364</v>
      </c>
      <c r="AU2071">
        <v>0.87</v>
      </c>
      <c r="AV2071">
        <v>0.88</v>
      </c>
      <c r="AW2071" t="s">
        <v>9927</v>
      </c>
      <c r="AX2071" t="s">
        <v>4279</v>
      </c>
      <c r="AY2071" t="s">
        <v>9928</v>
      </c>
      <c r="AZ2071" t="s">
        <v>9393</v>
      </c>
      <c r="BA2071" t="s">
        <v>9712</v>
      </c>
      <c r="BB2071" t="s">
        <v>9391</v>
      </c>
      <c r="BC2071" t="s">
        <v>6594</v>
      </c>
      <c r="BD2071" t="s">
        <v>9712</v>
      </c>
      <c r="BE2071" t="s">
        <v>9713</v>
      </c>
      <c r="BF2071">
        <v>0.56000000000000005</v>
      </c>
      <c r="BG2071" t="s">
        <v>9715</v>
      </c>
      <c r="BH2071" t="s">
        <v>9398</v>
      </c>
      <c r="BI2071" t="s">
        <v>9881</v>
      </c>
      <c r="BJ2071" t="s">
        <v>9715</v>
      </c>
      <c r="BK2071" t="s">
        <v>10254</v>
      </c>
      <c r="BL2071" t="s">
        <v>7624</v>
      </c>
      <c r="BM2071" t="s">
        <v>10323</v>
      </c>
      <c r="BN2071" t="s">
        <v>9464</v>
      </c>
      <c r="BO2071" t="s">
        <v>9473</v>
      </c>
      <c r="BP2071">
        <v>0.12</v>
      </c>
      <c r="BQ2071">
        <f t="shared" si="792"/>
        <v>4.6235529994636204E-2</v>
      </c>
      <c r="BR2071">
        <f t="shared" si="793"/>
        <v>-6.2986314044126468E-2</v>
      </c>
    </row>
    <row r="2072" spans="1:70" hidden="1" x14ac:dyDescent="0.3">
      <c r="A2072" t="s">
        <v>10455</v>
      </c>
      <c r="B2072" t="s">
        <v>10456</v>
      </c>
      <c r="C2072" t="str">
        <f>VLOOKUP(historical_emissions[[#This Row],[Country]],'Liste-Pays'!A:B,2,0)</f>
        <v>CSA</v>
      </c>
      <c r="D2072" t="s">
        <v>41</v>
      </c>
      <c r="E2072" t="s">
        <v>70</v>
      </c>
      <c r="F2072" t="s">
        <v>43</v>
      </c>
      <c r="G2072" t="s">
        <v>44</v>
      </c>
      <c r="H2072">
        <f t="shared" si="771"/>
        <v>0.77129629629629626</v>
      </c>
      <c r="I2072">
        <f t="shared" si="772"/>
        <v>0.74937387441922365</v>
      </c>
      <c r="J2072">
        <f t="shared" si="773"/>
        <v>0.72807454976595998</v>
      </c>
      <c r="K2072">
        <f t="shared" si="774"/>
        <v>0.70738061215135806</v>
      </c>
      <c r="L2072">
        <f t="shared" si="775"/>
        <v>0.68727485476381489</v>
      </c>
      <c r="M2072">
        <f t="shared" si="776"/>
        <v>0.66774055985797209</v>
      </c>
      <c r="N2072">
        <f t="shared" si="777"/>
        <v>0.64876148485407026</v>
      </c>
      <c r="O2072">
        <f t="shared" si="778"/>
        <v>0.63032184883239883</v>
      </c>
      <c r="P2072">
        <f t="shared" si="779"/>
        <v>0.61240631941161194</v>
      </c>
      <c r="Q2072">
        <f t="shared" si="780"/>
        <v>0.59499999999999997</v>
      </c>
      <c r="R2072">
        <f t="shared" si="781"/>
        <v>0.57808841740911543</v>
      </c>
      <c r="S2072">
        <f t="shared" si="782"/>
        <v>0.56165750981945495</v>
      </c>
      <c r="T2072">
        <f t="shared" si="783"/>
        <v>0.54569361508819059</v>
      </c>
      <c r="U2072">
        <f t="shared" si="784"/>
        <v>0.53018345938922873</v>
      </c>
      <c r="V2072">
        <f t="shared" si="785"/>
        <v>0.51511414617615003</v>
      </c>
      <c r="W2072">
        <f t="shared" si="786"/>
        <v>0.50047314545885435</v>
      </c>
      <c r="X2072">
        <f t="shared" si="787"/>
        <v>0.48624828338499354</v>
      </c>
      <c r="Y2072">
        <f t="shared" si="788"/>
        <v>0.47242773211752942</v>
      </c>
      <c r="Z2072" s="1">
        <f t="shared" si="789"/>
        <v>0.45900000000000019</v>
      </c>
      <c r="AA2072" s="1">
        <f t="shared" si="789"/>
        <v>0.44542984101454874</v>
      </c>
      <c r="AB2072" s="1">
        <f t="shared" si="789"/>
        <v>0.4322608785756995</v>
      </c>
      <c r="AC2072" s="1">
        <f t="shared" si="770"/>
        <v>0.41948125146140064</v>
      </c>
      <c r="AD2072" s="1">
        <f t="shared" si="770"/>
        <v>0.40707944912208177</v>
      </c>
      <c r="AE2072" s="1">
        <f t="shared" si="770"/>
        <v>0.3950443013131566</v>
      </c>
      <c r="AF2072" s="1">
        <f t="shared" si="770"/>
        <v>0.38336496803403652</v>
      </c>
      <c r="AG2072" s="1">
        <f t="shared" si="790"/>
        <v>0.3720309297645934</v>
      </c>
      <c r="AH2072" s="1">
        <f t="shared" si="790"/>
        <v>0.36103197799027781</v>
      </c>
      <c r="AI2072" s="1">
        <f t="shared" si="791"/>
        <v>0.35035820600735823</v>
      </c>
      <c r="AJ2072">
        <v>0.34</v>
      </c>
      <c r="AK2072">
        <v>0.32</v>
      </c>
      <c r="AL2072">
        <v>0.3</v>
      </c>
      <c r="AM2072">
        <v>0.35</v>
      </c>
      <c r="AN2072" t="s">
        <v>10224</v>
      </c>
      <c r="AO2072" t="s">
        <v>10224</v>
      </c>
      <c r="AP2072" t="s">
        <v>9783</v>
      </c>
      <c r="AQ2072" t="s">
        <v>10225</v>
      </c>
      <c r="AR2072" t="s">
        <v>9589</v>
      </c>
      <c r="AS2072" t="s">
        <v>10224</v>
      </c>
      <c r="AT2072" t="s">
        <v>10225</v>
      </c>
      <c r="AU2072">
        <v>0.26</v>
      </c>
      <c r="AV2072">
        <v>0.27</v>
      </c>
      <c r="AW2072" t="s">
        <v>9589</v>
      </c>
      <c r="AX2072" t="s">
        <v>9589</v>
      </c>
      <c r="AY2072" t="s">
        <v>10210</v>
      </c>
      <c r="AZ2072" t="s">
        <v>9464</v>
      </c>
      <c r="BA2072" t="s">
        <v>9590</v>
      </c>
      <c r="BB2072" t="s">
        <v>10211</v>
      </c>
      <c r="BC2072" t="s">
        <v>10211</v>
      </c>
      <c r="BD2072" t="s">
        <v>7620</v>
      </c>
      <c r="BE2072" t="s">
        <v>7620</v>
      </c>
      <c r="BF2072">
        <v>0.2</v>
      </c>
      <c r="BG2072" t="s">
        <v>7620</v>
      </c>
      <c r="BH2072" t="s">
        <v>10318</v>
      </c>
      <c r="BI2072" t="s">
        <v>10212</v>
      </c>
      <c r="BJ2072" t="s">
        <v>7619</v>
      </c>
      <c r="BK2072" t="s">
        <v>9466</v>
      </c>
      <c r="BL2072" t="s">
        <v>9468</v>
      </c>
      <c r="BM2072" t="s">
        <v>9473</v>
      </c>
      <c r="BN2072" t="s">
        <v>9473</v>
      </c>
      <c r="BO2072" t="s">
        <v>9467</v>
      </c>
      <c r="BP2072">
        <v>0.12</v>
      </c>
      <c r="BQ2072">
        <f t="shared" si="792"/>
        <v>3.0465311786347593E-2</v>
      </c>
      <c r="BR2072">
        <f t="shared" si="793"/>
        <v>2.9254318338843621E-2</v>
      </c>
    </row>
    <row r="2073" spans="1:70" hidden="1" x14ac:dyDescent="0.3">
      <c r="A2073" t="s">
        <v>10455</v>
      </c>
      <c r="B2073" t="s">
        <v>10456</v>
      </c>
      <c r="C2073" t="str">
        <f>VLOOKUP(historical_emissions[[#This Row],[Country]],'Liste-Pays'!A:B,2,0)</f>
        <v>CSA</v>
      </c>
      <c r="D2073" t="s">
        <v>41</v>
      </c>
      <c r="E2073" t="s">
        <v>42</v>
      </c>
      <c r="F2073" t="s">
        <v>43</v>
      </c>
      <c r="G2073" t="s">
        <v>44</v>
      </c>
      <c r="H2073">
        <f t="shared" si="771"/>
        <v>0.77129629629629626</v>
      </c>
      <c r="I2073">
        <f t="shared" si="772"/>
        <v>0.74937387441922365</v>
      </c>
      <c r="J2073">
        <f t="shared" si="773"/>
        <v>0.72807454976595998</v>
      </c>
      <c r="K2073">
        <f t="shared" si="774"/>
        <v>0.70738061215135806</v>
      </c>
      <c r="L2073">
        <f t="shared" si="775"/>
        <v>0.68727485476381489</v>
      </c>
      <c r="M2073">
        <f t="shared" si="776"/>
        <v>0.66774055985797209</v>
      </c>
      <c r="N2073">
        <f t="shared" si="777"/>
        <v>0.64876148485407026</v>
      </c>
      <c r="O2073">
        <f t="shared" si="778"/>
        <v>0.63032184883239883</v>
      </c>
      <c r="P2073">
        <f t="shared" si="779"/>
        <v>0.61240631941161194</v>
      </c>
      <c r="Q2073">
        <f t="shared" si="780"/>
        <v>0.59499999999999997</v>
      </c>
      <c r="R2073">
        <f t="shared" si="781"/>
        <v>0.57808841740911543</v>
      </c>
      <c r="S2073">
        <f t="shared" si="782"/>
        <v>0.56165750981945495</v>
      </c>
      <c r="T2073">
        <f t="shared" si="783"/>
        <v>0.54569361508819059</v>
      </c>
      <c r="U2073">
        <f t="shared" si="784"/>
        <v>0.53018345938922873</v>
      </c>
      <c r="V2073">
        <f t="shared" si="785"/>
        <v>0.51511414617615003</v>
      </c>
      <c r="W2073">
        <f t="shared" si="786"/>
        <v>0.50047314545885435</v>
      </c>
      <c r="X2073">
        <f t="shared" si="787"/>
        <v>0.48624828338499354</v>
      </c>
      <c r="Y2073">
        <f t="shared" si="788"/>
        <v>0.47242773211752942</v>
      </c>
      <c r="Z2073" s="1">
        <f t="shared" si="789"/>
        <v>0.45900000000000019</v>
      </c>
      <c r="AA2073" s="1">
        <f t="shared" si="789"/>
        <v>0.44542984101454874</v>
      </c>
      <c r="AB2073" s="1">
        <f t="shared" si="789"/>
        <v>0.4322608785756995</v>
      </c>
      <c r="AC2073" s="1">
        <f t="shared" si="770"/>
        <v>0.41948125146140064</v>
      </c>
      <c r="AD2073" s="1">
        <f t="shared" si="770"/>
        <v>0.40707944912208177</v>
      </c>
      <c r="AE2073" s="1">
        <f t="shared" si="770"/>
        <v>0.3950443013131566</v>
      </c>
      <c r="AF2073" s="1">
        <f t="shared" si="770"/>
        <v>0.38336496803403652</v>
      </c>
      <c r="AG2073" s="1">
        <f t="shared" si="790"/>
        <v>0.3720309297645934</v>
      </c>
      <c r="AH2073" s="1">
        <f t="shared" si="790"/>
        <v>0.36103197799027781</v>
      </c>
      <c r="AI2073" s="1">
        <f t="shared" si="791"/>
        <v>0.35035820600735823</v>
      </c>
      <c r="AJ2073">
        <v>0.34</v>
      </c>
      <c r="AK2073">
        <v>0.32</v>
      </c>
      <c r="AL2073">
        <v>0.3</v>
      </c>
      <c r="AM2073">
        <v>0.35</v>
      </c>
      <c r="AN2073" t="s">
        <v>10224</v>
      </c>
      <c r="AO2073" t="s">
        <v>10224</v>
      </c>
      <c r="AP2073" t="s">
        <v>9783</v>
      </c>
      <c r="AQ2073" t="s">
        <v>10225</v>
      </c>
      <c r="AR2073" t="s">
        <v>9589</v>
      </c>
      <c r="AS2073" t="s">
        <v>10224</v>
      </c>
      <c r="AT2073" t="s">
        <v>10225</v>
      </c>
      <c r="AU2073">
        <v>0.26</v>
      </c>
      <c r="AV2073">
        <v>0.27</v>
      </c>
      <c r="AW2073" t="s">
        <v>9589</v>
      </c>
      <c r="AX2073" t="s">
        <v>9589</v>
      </c>
      <c r="AY2073" t="s">
        <v>10210</v>
      </c>
      <c r="AZ2073" t="s">
        <v>9464</v>
      </c>
      <c r="BA2073" t="s">
        <v>9590</v>
      </c>
      <c r="BB2073" t="s">
        <v>10211</v>
      </c>
      <c r="BC2073" t="s">
        <v>10211</v>
      </c>
      <c r="BD2073" t="s">
        <v>7620</v>
      </c>
      <c r="BE2073" t="s">
        <v>7620</v>
      </c>
      <c r="BF2073">
        <v>0.2</v>
      </c>
      <c r="BG2073" t="s">
        <v>7620</v>
      </c>
      <c r="BH2073" t="s">
        <v>10318</v>
      </c>
      <c r="BI2073" t="s">
        <v>10212</v>
      </c>
      <c r="BJ2073" t="s">
        <v>7619</v>
      </c>
      <c r="BK2073" t="s">
        <v>9466</v>
      </c>
      <c r="BL2073" t="s">
        <v>9468</v>
      </c>
      <c r="BM2073" t="s">
        <v>9473</v>
      </c>
      <c r="BN2073" t="s">
        <v>9473</v>
      </c>
      <c r="BO2073" t="s">
        <v>9467</v>
      </c>
      <c r="BP2073">
        <v>0.12</v>
      </c>
      <c r="BQ2073">
        <f t="shared" si="792"/>
        <v>3.0465311786347593E-2</v>
      </c>
      <c r="BR2073">
        <f t="shared" si="793"/>
        <v>2.9254318338843621E-2</v>
      </c>
    </row>
    <row r="2074" spans="1:70" hidden="1" x14ac:dyDescent="0.3">
      <c r="A2074" t="s">
        <v>9120</v>
      </c>
      <c r="B2074" t="s">
        <v>9121</v>
      </c>
      <c r="C2074" t="str">
        <f>VLOOKUP(historical_emissions[[#This Row],[Country]],'Liste-Pays'!A:B,2,0)</f>
        <v>CSA</v>
      </c>
      <c r="D2074" t="s">
        <v>41</v>
      </c>
      <c r="E2074" t="s">
        <v>328</v>
      </c>
      <c r="F2074" t="s">
        <v>302</v>
      </c>
      <c r="G2074" t="s">
        <v>44</v>
      </c>
      <c r="H2074">
        <f t="shared" si="771"/>
        <v>1.0147204968944084</v>
      </c>
      <c r="I2074">
        <f t="shared" si="772"/>
        <v>0.98161835611327874</v>
      </c>
      <c r="J2074">
        <f t="shared" si="773"/>
        <v>0.94959607104379307</v>
      </c>
      <c r="K2074">
        <f t="shared" si="774"/>
        <v>0.91861841470876959</v>
      </c>
      <c r="L2074">
        <f t="shared" si="775"/>
        <v>0.88865130930300174</v>
      </c>
      <c r="M2074">
        <f t="shared" si="776"/>
        <v>0.85966178870505106</v>
      </c>
      <c r="N2074">
        <f t="shared" si="777"/>
        <v>0.83161796221197726</v>
      </c>
      <c r="O2074">
        <f t="shared" si="778"/>
        <v>0.80448897945711162</v>
      </c>
      <c r="P2074">
        <f t="shared" si="779"/>
        <v>0.77824499647228007</v>
      </c>
      <c r="Q2074">
        <f t="shared" si="780"/>
        <v>0.75285714285714223</v>
      </c>
      <c r="R2074">
        <f t="shared" si="781"/>
        <v>0.72829749001952981</v>
      </c>
      <c r="S2074">
        <f t="shared" si="782"/>
        <v>0.70453902045184691</v>
      </c>
      <c r="T2074">
        <f t="shared" si="783"/>
        <v>0.68155559800973264</v>
      </c>
      <c r="U2074">
        <f t="shared" si="784"/>
        <v>0.65932193916029191</v>
      </c>
      <c r="V2074">
        <f t="shared" si="785"/>
        <v>0.63781358516826403</v>
      </c>
      <c r="W2074">
        <f t="shared" si="786"/>
        <v>0.6170068751895319</v>
      </c>
      <c r="X2074">
        <f t="shared" si="787"/>
        <v>0.59687892024237355</v>
      </c>
      <c r="Y2074">
        <f t="shared" si="788"/>
        <v>0.57740757802782106</v>
      </c>
      <c r="Z2074" s="1">
        <f t="shared" si="789"/>
        <v>0.55857142857142839</v>
      </c>
      <c r="AA2074" s="1">
        <f t="shared" si="789"/>
        <v>0.53151893104407666</v>
      </c>
      <c r="AB2074" s="1">
        <f t="shared" si="789"/>
        <v>0.50577662874876372</v>
      </c>
      <c r="AC2074" s="1">
        <f t="shared" si="770"/>
        <v>0.48128106685865429</v>
      </c>
      <c r="AD2074" s="1">
        <f t="shared" si="770"/>
        <v>0.45797186376451499</v>
      </c>
      <c r="AE2074" s="1">
        <f t="shared" si="770"/>
        <v>0.43579156223392584</v>
      </c>
      <c r="AF2074" s="1">
        <f t="shared" si="770"/>
        <v>0.41468548777908742</v>
      </c>
      <c r="AG2074" s="1">
        <f t="shared" si="790"/>
        <v>0.39460161388409842</v>
      </c>
      <c r="AH2074" s="1">
        <f t="shared" si="790"/>
        <v>0.37549043375948971</v>
      </c>
      <c r="AI2074" s="1">
        <f t="shared" si="791"/>
        <v>0.35730483830788873</v>
      </c>
      <c r="AJ2074">
        <v>0.34</v>
      </c>
      <c r="AK2074">
        <v>0.33</v>
      </c>
      <c r="AL2074">
        <v>0.32</v>
      </c>
      <c r="AM2074">
        <v>0.31</v>
      </c>
      <c r="AN2074" t="s">
        <v>9783</v>
      </c>
      <c r="AO2074" t="s">
        <v>9783</v>
      </c>
      <c r="AP2074" t="s">
        <v>10225</v>
      </c>
      <c r="AQ2074" t="s">
        <v>9589</v>
      </c>
      <c r="AR2074" t="s">
        <v>9589</v>
      </c>
      <c r="AS2074" t="s">
        <v>10210</v>
      </c>
      <c r="AT2074" t="s">
        <v>10210</v>
      </c>
      <c r="AU2074">
        <v>0.24</v>
      </c>
      <c r="AV2074">
        <v>0.23</v>
      </c>
      <c r="AW2074" t="s">
        <v>10211</v>
      </c>
      <c r="AX2074" t="s">
        <v>10211</v>
      </c>
      <c r="AY2074" t="s">
        <v>10211</v>
      </c>
      <c r="AZ2074" t="s">
        <v>7620</v>
      </c>
      <c r="BA2074" t="s">
        <v>7620</v>
      </c>
      <c r="BB2074" t="s">
        <v>10318</v>
      </c>
      <c r="BC2074" t="s">
        <v>7621</v>
      </c>
      <c r="BD2074" t="s">
        <v>10212</v>
      </c>
      <c r="BE2074" t="s">
        <v>9468</v>
      </c>
      <c r="BF2074">
        <v>0.14000000000000001</v>
      </c>
      <c r="BG2074" t="s">
        <v>9468</v>
      </c>
      <c r="BH2074" t="s">
        <v>9467</v>
      </c>
      <c r="BI2074" t="s">
        <v>9467</v>
      </c>
      <c r="BJ2074" t="s">
        <v>9467</v>
      </c>
      <c r="BK2074" t="s">
        <v>9467</v>
      </c>
      <c r="BL2074" t="s">
        <v>9467</v>
      </c>
      <c r="BM2074" t="s">
        <v>9467</v>
      </c>
      <c r="BN2074" t="s">
        <v>9467</v>
      </c>
      <c r="BO2074" t="s">
        <v>9467</v>
      </c>
      <c r="BP2074">
        <v>0.12</v>
      </c>
      <c r="BQ2074">
        <f t="shared" si="792"/>
        <v>5.089658325849622E-2</v>
      </c>
      <c r="BR2074">
        <f t="shared" si="793"/>
        <v>3.3722006699424156E-2</v>
      </c>
    </row>
    <row r="2075" spans="1:70" hidden="1" x14ac:dyDescent="0.3">
      <c r="A2075" t="s">
        <v>10277</v>
      </c>
      <c r="B2075" t="s">
        <v>10278</v>
      </c>
      <c r="C2075" t="str">
        <f>VLOOKUP(historical_emissions[[#This Row],[Country]],'Liste-Pays'!A:B,2,0)</f>
        <v>CSA</v>
      </c>
      <c r="D2075" t="s">
        <v>41</v>
      </c>
      <c r="E2075" t="s">
        <v>42</v>
      </c>
      <c r="F2075" t="s">
        <v>302</v>
      </c>
      <c r="G2075" t="s">
        <v>44</v>
      </c>
      <c r="H2075">
        <f t="shared" si="771"/>
        <v>0.26701086956521736</v>
      </c>
      <c r="I2075">
        <f t="shared" si="772"/>
        <v>0.26521831008017904</v>
      </c>
      <c r="J2075">
        <f t="shared" si="773"/>
        <v>0.26343778482248376</v>
      </c>
      <c r="K2075">
        <f t="shared" si="774"/>
        <v>0.26166921300115692</v>
      </c>
      <c r="L2075">
        <f t="shared" si="775"/>
        <v>0.25991251436760876</v>
      </c>
      <c r="M2075">
        <f t="shared" si="776"/>
        <v>0.25816760921199294</v>
      </c>
      <c r="N2075">
        <f t="shared" si="777"/>
        <v>0.25643441835958991</v>
      </c>
      <c r="O2075">
        <f t="shared" si="778"/>
        <v>0.25471286316721414</v>
      </c>
      <c r="P2075">
        <f t="shared" si="779"/>
        <v>0.25300286551964596</v>
      </c>
      <c r="Q2075">
        <f t="shared" si="780"/>
        <v>0.2513043478260869</v>
      </c>
      <c r="R2075">
        <f t="shared" si="781"/>
        <v>0.24961723301663907</v>
      </c>
      <c r="S2075">
        <f t="shared" si="782"/>
        <v>0.2479414445388082</v>
      </c>
      <c r="T2075">
        <f t="shared" si="783"/>
        <v>0.24627690635402999</v>
      </c>
      <c r="U2075">
        <f t="shared" si="784"/>
        <v>0.24462354293421992</v>
      </c>
      <c r="V2075">
        <f t="shared" si="785"/>
        <v>0.24298127925834623</v>
      </c>
      <c r="W2075">
        <f t="shared" si="786"/>
        <v>0.24135004080902572</v>
      </c>
      <c r="X2075">
        <f t="shared" si="787"/>
        <v>0.23972975356914267</v>
      </c>
      <c r="Y2075">
        <f t="shared" si="788"/>
        <v>0.23812034401849028</v>
      </c>
      <c r="Z2075" s="1">
        <f t="shared" si="789"/>
        <v>0.2365217391304347</v>
      </c>
      <c r="AA2075" s="1">
        <f t="shared" si="789"/>
        <v>0.2452628943195207</v>
      </c>
      <c r="AB2075" s="1">
        <f t="shared" si="789"/>
        <v>0.25432709716723034</v>
      </c>
      <c r="AC2075" s="1">
        <f t="shared" si="770"/>
        <v>0.26372628657494279</v>
      </c>
      <c r="AD2075" s="1">
        <f t="shared" si="770"/>
        <v>0.2734728426710894</v>
      </c>
      <c r="AE2075" s="1">
        <f t="shared" si="770"/>
        <v>0.28357960311762159</v>
      </c>
      <c r="AF2075" s="1">
        <f t="shared" si="770"/>
        <v>0.29405988001911837</v>
      </c>
      <c r="AG2075" s="1">
        <f t="shared" si="790"/>
        <v>0.3049274774568051</v>
      </c>
      <c r="AH2075" s="1">
        <f t="shared" si="790"/>
        <v>0.31619670967057872</v>
      </c>
      <c r="AI2075" s="1">
        <f t="shared" si="791"/>
        <v>0.32788241991298767</v>
      </c>
      <c r="AJ2075">
        <v>0.34</v>
      </c>
      <c r="AK2075">
        <v>0.33</v>
      </c>
      <c r="AL2075">
        <v>0.32</v>
      </c>
      <c r="AM2075">
        <v>0.34</v>
      </c>
      <c r="AN2075" t="s">
        <v>9770</v>
      </c>
      <c r="AO2075" t="s">
        <v>9721</v>
      </c>
      <c r="AP2075" t="s">
        <v>10224</v>
      </c>
      <c r="AQ2075" t="s">
        <v>10224</v>
      </c>
      <c r="AR2075" t="s">
        <v>9721</v>
      </c>
      <c r="AS2075" t="s">
        <v>9721</v>
      </c>
      <c r="AT2075" t="s">
        <v>9721</v>
      </c>
      <c r="AU2075">
        <v>0.32</v>
      </c>
      <c r="AV2075">
        <v>0.32</v>
      </c>
      <c r="AW2075" t="s">
        <v>10224</v>
      </c>
      <c r="AX2075" t="s">
        <v>9721</v>
      </c>
      <c r="AY2075" t="s">
        <v>9721</v>
      </c>
      <c r="AZ2075" t="s">
        <v>9770</v>
      </c>
      <c r="BA2075" t="s">
        <v>7623</v>
      </c>
      <c r="BB2075" t="s">
        <v>9882</v>
      </c>
      <c r="BC2075" t="s">
        <v>9893</v>
      </c>
      <c r="BD2075" t="s">
        <v>10254</v>
      </c>
      <c r="BE2075" t="s">
        <v>9882</v>
      </c>
      <c r="BF2075">
        <v>0.46</v>
      </c>
      <c r="BG2075" t="s">
        <v>9882</v>
      </c>
      <c r="BH2075" t="s">
        <v>9882</v>
      </c>
      <c r="BI2075" t="s">
        <v>9882</v>
      </c>
      <c r="BJ2075" t="s">
        <v>9882</v>
      </c>
      <c r="BK2075" t="s">
        <v>9882</v>
      </c>
      <c r="BL2075" t="s">
        <v>9882</v>
      </c>
      <c r="BM2075" t="s">
        <v>10254</v>
      </c>
      <c r="BN2075" t="s">
        <v>7623</v>
      </c>
      <c r="BO2075" t="s">
        <v>7623</v>
      </c>
      <c r="BP2075">
        <v>0.43</v>
      </c>
      <c r="BQ2075">
        <f t="shared" si="792"/>
        <v>-3.5639941432389244E-2</v>
      </c>
      <c r="BR2075">
        <f t="shared" si="793"/>
        <v>6.7588074311173418E-3</v>
      </c>
    </row>
    <row r="2076" spans="1:70" hidden="1" x14ac:dyDescent="0.3">
      <c r="A2076" t="s">
        <v>6563</v>
      </c>
      <c r="B2076" t="s">
        <v>6564</v>
      </c>
      <c r="C2076" t="str">
        <f>VLOOKUP(historical_emissions[[#This Row],[Country]],'Liste-Pays'!A:B,2,0)</f>
        <v>ODA-EXCLUDED</v>
      </c>
      <c r="D2076" t="s">
        <v>41</v>
      </c>
      <c r="E2076" t="s">
        <v>70</v>
      </c>
      <c r="F2076" t="s">
        <v>302</v>
      </c>
      <c r="G2076" t="s">
        <v>44</v>
      </c>
      <c r="H2076">
        <f t="shared" si="771"/>
        <v>1.3228340080971654</v>
      </c>
      <c r="I2076">
        <f t="shared" si="772"/>
        <v>1.2528013999526022</v>
      </c>
      <c r="J2076">
        <f t="shared" si="773"/>
        <v>1.1864764120941131</v>
      </c>
      <c r="K2076">
        <f t="shared" si="774"/>
        <v>1.1236627581266903</v>
      </c>
      <c r="L2076">
        <f t="shared" si="775"/>
        <v>1.0641745433205696</v>
      </c>
      <c r="M2076">
        <f t="shared" si="776"/>
        <v>1.0078357144625238</v>
      </c>
      <c r="N2076">
        <f t="shared" si="777"/>
        <v>0.95447953883276515</v>
      </c>
      <c r="O2076">
        <f t="shared" si="778"/>
        <v>0.90394811076551174</v>
      </c>
      <c r="P2076">
        <f t="shared" si="779"/>
        <v>0.85609188433289851</v>
      </c>
      <c r="Q2076">
        <f t="shared" si="780"/>
        <v>0.81076923076923024</v>
      </c>
      <c r="R2076">
        <f t="shared" si="781"/>
        <v>0.76784601932578822</v>
      </c>
      <c r="S2076">
        <f t="shared" si="782"/>
        <v>0.72719522031574657</v>
      </c>
      <c r="T2076">
        <f t="shared" si="783"/>
        <v>0.68869652917442292</v>
      </c>
      <c r="U2076">
        <f t="shared" si="784"/>
        <v>0.65223601042228452</v>
      </c>
      <c r="V2076">
        <f t="shared" si="785"/>
        <v>0.61770576047703063</v>
      </c>
      <c r="W2076">
        <f t="shared" si="786"/>
        <v>0.58500358831685606</v>
      </c>
      <c r="X2076">
        <f t="shared" si="787"/>
        <v>0.55403271304982971</v>
      </c>
      <c r="Y2076">
        <f t="shared" si="788"/>
        <v>0.52470147749435703</v>
      </c>
      <c r="Z2076" s="1">
        <f t="shared" si="789"/>
        <v>0.49692307692307647</v>
      </c>
      <c r="AA2076" s="1">
        <f t="shared" si="789"/>
        <v>0.47841869360994116</v>
      </c>
      <c r="AB2076" s="1">
        <f t="shared" si="789"/>
        <v>0.46060337509918864</v>
      </c>
      <c r="AC2076" s="1">
        <f t="shared" si="770"/>
        <v>0.44345146204871339</v>
      </c>
      <c r="AD2076" s="1">
        <f t="shared" si="770"/>
        <v>0.42693825061701746</v>
      </c>
      <c r="AE2076" s="1">
        <f t="shared" si="770"/>
        <v>0.41103995688235223</v>
      </c>
      <c r="AF2076" s="1">
        <f t="shared" si="770"/>
        <v>0.39573368258681763</v>
      </c>
      <c r="AG2076" s="1">
        <f t="shared" si="790"/>
        <v>0.38099738215607981</v>
      </c>
      <c r="AH2076" s="1">
        <f t="shared" si="790"/>
        <v>0.36680983094720621</v>
      </c>
      <c r="AI2076" s="1">
        <f t="shared" si="791"/>
        <v>0.35315059467888499</v>
      </c>
      <c r="AJ2076">
        <v>0.34</v>
      </c>
      <c r="AK2076">
        <v>0.33</v>
      </c>
      <c r="AL2076">
        <v>0.32</v>
      </c>
      <c r="AM2076">
        <v>0.31</v>
      </c>
      <c r="AN2076" t="s">
        <v>9782</v>
      </c>
      <c r="AO2076" t="s">
        <v>9589</v>
      </c>
      <c r="AP2076" t="s">
        <v>10210</v>
      </c>
      <c r="AQ2076" t="s">
        <v>9590</v>
      </c>
      <c r="AR2076" t="s">
        <v>10211</v>
      </c>
      <c r="AS2076" t="s">
        <v>7620</v>
      </c>
      <c r="AT2076" t="s">
        <v>10318</v>
      </c>
      <c r="AU2076">
        <v>0.19</v>
      </c>
      <c r="AV2076">
        <v>0.19</v>
      </c>
      <c r="AW2076" t="s">
        <v>10212</v>
      </c>
      <c r="AX2076" t="s">
        <v>7619</v>
      </c>
      <c r="AY2076" t="s">
        <v>7619</v>
      </c>
      <c r="AZ2076" t="s">
        <v>9465</v>
      </c>
      <c r="BA2076" t="s">
        <v>9466</v>
      </c>
      <c r="BB2076" t="s">
        <v>9468</v>
      </c>
      <c r="BC2076" t="s">
        <v>9468</v>
      </c>
      <c r="BD2076" t="s">
        <v>9468</v>
      </c>
      <c r="BE2076" t="s">
        <v>9468</v>
      </c>
      <c r="BF2076">
        <v>0.13</v>
      </c>
      <c r="BG2076" t="s">
        <v>9473</v>
      </c>
      <c r="BH2076" t="s">
        <v>9473</v>
      </c>
      <c r="BI2076" t="s">
        <v>9467</v>
      </c>
      <c r="BJ2076" t="s">
        <v>9472</v>
      </c>
      <c r="BK2076" t="s">
        <v>9472</v>
      </c>
      <c r="BL2076" t="s">
        <v>8310</v>
      </c>
      <c r="BM2076" t="s">
        <v>8310</v>
      </c>
      <c r="BN2076" t="s">
        <v>8310</v>
      </c>
      <c r="BO2076" t="s">
        <v>8310</v>
      </c>
      <c r="BP2076">
        <v>0</v>
      </c>
      <c r="BQ2076">
        <f t="shared" si="792"/>
        <v>3.8678219643779377E-2</v>
      </c>
      <c r="BR2076">
        <f t="shared" si="793"/>
        <v>5.5900806103196254E-2</v>
      </c>
    </row>
    <row r="2077" spans="1:70" hidden="1" x14ac:dyDescent="0.3">
      <c r="A2077" t="s">
        <v>10244</v>
      </c>
      <c r="B2077" t="s">
        <v>10245</v>
      </c>
      <c r="C2077" t="str">
        <f>VLOOKUP(historical_emissions[[#This Row],[Country]],'Liste-Pays'!A:B,2,0)</f>
        <v>FSU</v>
      </c>
      <c r="D2077" t="s">
        <v>41</v>
      </c>
      <c r="E2077" t="s">
        <v>535</v>
      </c>
      <c r="F2077" t="s">
        <v>561</v>
      </c>
      <c r="G2077" t="s">
        <v>44</v>
      </c>
      <c r="H2077">
        <f t="shared" si="771"/>
        <v>1.6502020202020242</v>
      </c>
      <c r="I2077">
        <f t="shared" si="772"/>
        <v>1.5885040821785645</v>
      </c>
      <c r="J2077">
        <f t="shared" si="773"/>
        <v>1.5291129135746941</v>
      </c>
      <c r="K2077">
        <f t="shared" si="774"/>
        <v>1.4719422686368981</v>
      </c>
      <c r="L2077">
        <f t="shared" si="775"/>
        <v>1.4169091261775573</v>
      </c>
      <c r="M2077">
        <f t="shared" si="776"/>
        <v>1.3639335690145167</v>
      </c>
      <c r="N2077">
        <f t="shared" si="777"/>
        <v>1.312938667918182</v>
      </c>
      <c r="O2077">
        <f t="shared" si="778"/>
        <v>1.2638503698976145</v>
      </c>
      <c r="P2077">
        <f t="shared" si="779"/>
        <v>1.2165973906633971</v>
      </c>
      <c r="Q2077">
        <f t="shared" si="780"/>
        <v>1.171111111111113</v>
      </c>
      <c r="R2077">
        <f t="shared" si="781"/>
        <v>1.1273254776751094</v>
      </c>
      <c r="S2077">
        <f t="shared" si="782"/>
        <v>1.0851769064078465</v>
      </c>
      <c r="T2077">
        <f t="shared" si="783"/>
        <v>1.0446041906455397</v>
      </c>
      <c r="U2077">
        <f t="shared" si="784"/>
        <v>1.0055484121260074</v>
      </c>
      <c r="V2077">
        <f t="shared" si="785"/>
        <v>0.96795285542965603</v>
      </c>
      <c r="W2077">
        <f t="shared" si="786"/>
        <v>0.93176292561935403</v>
      </c>
      <c r="X2077">
        <f t="shared" si="787"/>
        <v>0.89692606895959637</v>
      </c>
      <c r="Y2077">
        <f t="shared" si="788"/>
        <v>0.86339169659982928</v>
      </c>
      <c r="Z2077" s="1">
        <f t="shared" si="789"/>
        <v>0.83111111111111158</v>
      </c>
      <c r="AA2077" s="1">
        <f t="shared" si="789"/>
        <v>0.76004808881112507</v>
      </c>
      <c r="AB2077" s="1">
        <f t="shared" si="789"/>
        <v>0.6950612133354267</v>
      </c>
      <c r="AC2077" s="1">
        <f t="shared" si="770"/>
        <v>0.63563095203489195</v>
      </c>
      <c r="AD2077" s="1">
        <f t="shared" si="770"/>
        <v>0.58128219419115468</v>
      </c>
      <c r="AE2077" s="1">
        <f t="shared" si="770"/>
        <v>0.53158045277998889</v>
      </c>
      <c r="AF2077" s="1">
        <f t="shared" si="770"/>
        <v>0.48612839099773336</v>
      </c>
      <c r="AG2077" s="1">
        <f t="shared" si="790"/>
        <v>0.44456264578233812</v>
      </c>
      <c r="AH2077" s="1">
        <f t="shared" si="790"/>
        <v>0.40655092293491274</v>
      </c>
      <c r="AI2077" s="1">
        <f t="shared" si="791"/>
        <v>0.37178934061894559</v>
      </c>
      <c r="AJ2077">
        <v>0.34</v>
      </c>
      <c r="AK2077">
        <v>0.33</v>
      </c>
      <c r="AL2077">
        <v>0.33</v>
      </c>
      <c r="AM2077">
        <v>0.31</v>
      </c>
      <c r="AN2077" t="s">
        <v>10225</v>
      </c>
      <c r="AO2077" t="s">
        <v>9589</v>
      </c>
      <c r="AP2077" t="s">
        <v>9464</v>
      </c>
      <c r="AQ2077" t="s">
        <v>10211</v>
      </c>
      <c r="AR2077" t="s">
        <v>10211</v>
      </c>
      <c r="AS2077" t="s">
        <v>10211</v>
      </c>
      <c r="AT2077" t="s">
        <v>10211</v>
      </c>
      <c r="AU2077">
        <v>0.22</v>
      </c>
      <c r="AV2077">
        <v>0.22</v>
      </c>
      <c r="AW2077" t="s">
        <v>7620</v>
      </c>
      <c r="AX2077" t="s">
        <v>10318</v>
      </c>
      <c r="AY2077" t="s">
        <v>7621</v>
      </c>
      <c r="AZ2077" t="s">
        <v>10212</v>
      </c>
      <c r="BA2077" t="s">
        <v>7619</v>
      </c>
      <c r="BB2077" t="s">
        <v>9466</v>
      </c>
      <c r="BC2077" t="s">
        <v>9468</v>
      </c>
      <c r="BD2077" t="s">
        <v>9467</v>
      </c>
      <c r="BE2077" t="s">
        <v>9472</v>
      </c>
      <c r="BF2077">
        <v>0.09</v>
      </c>
      <c r="BG2077" t="s">
        <v>9471</v>
      </c>
      <c r="BH2077" t="s">
        <v>9471</v>
      </c>
      <c r="BI2077" t="s">
        <v>9470</v>
      </c>
      <c r="BJ2077" t="s">
        <v>9470</v>
      </c>
      <c r="BK2077" t="s">
        <v>9470</v>
      </c>
      <c r="BL2077" t="s">
        <v>9471</v>
      </c>
      <c r="BM2077" t="s">
        <v>9469</v>
      </c>
      <c r="BN2077" t="s">
        <v>9472</v>
      </c>
      <c r="BO2077" t="s">
        <v>9467</v>
      </c>
      <c r="BP2077">
        <v>0.13</v>
      </c>
      <c r="BQ2077">
        <f t="shared" si="792"/>
        <v>9.3498060643957492E-2</v>
      </c>
      <c r="BR2077">
        <f t="shared" si="793"/>
        <v>3.8840276657547967E-2</v>
      </c>
    </row>
    <row r="2078" spans="1:70" hidden="1" x14ac:dyDescent="0.3">
      <c r="A2078" t="s">
        <v>10244</v>
      </c>
      <c r="B2078" t="s">
        <v>10245</v>
      </c>
      <c r="C2078" t="str">
        <f>VLOOKUP(historical_emissions[[#This Row],[Country]],'Liste-Pays'!A:B,2,0)</f>
        <v>FSU</v>
      </c>
      <c r="D2078" t="s">
        <v>41</v>
      </c>
      <c r="E2078" t="s">
        <v>42</v>
      </c>
      <c r="F2078" t="s">
        <v>561</v>
      </c>
      <c r="G2078" t="s">
        <v>44</v>
      </c>
      <c r="H2078">
        <f t="shared" si="771"/>
        <v>1.6502020202020242</v>
      </c>
      <c r="I2078">
        <f t="shared" si="772"/>
        <v>1.5885040821785645</v>
      </c>
      <c r="J2078">
        <f t="shared" si="773"/>
        <v>1.5291129135746941</v>
      </c>
      <c r="K2078">
        <f t="shared" si="774"/>
        <v>1.4719422686368981</v>
      </c>
      <c r="L2078">
        <f t="shared" si="775"/>
        <v>1.4169091261775573</v>
      </c>
      <c r="M2078">
        <f t="shared" si="776"/>
        <v>1.3639335690145167</v>
      </c>
      <c r="N2078">
        <f t="shared" si="777"/>
        <v>1.312938667918182</v>
      </c>
      <c r="O2078">
        <f t="shared" si="778"/>
        <v>1.2638503698976145</v>
      </c>
      <c r="P2078">
        <f t="shared" si="779"/>
        <v>1.2165973906633971</v>
      </c>
      <c r="Q2078">
        <f t="shared" si="780"/>
        <v>1.171111111111113</v>
      </c>
      <c r="R2078">
        <f t="shared" si="781"/>
        <v>1.1273254776751094</v>
      </c>
      <c r="S2078">
        <f t="shared" si="782"/>
        <v>1.0851769064078465</v>
      </c>
      <c r="T2078">
        <f t="shared" si="783"/>
        <v>1.0446041906455397</v>
      </c>
      <c r="U2078">
        <f t="shared" si="784"/>
        <v>1.0055484121260074</v>
      </c>
      <c r="V2078">
        <f t="shared" si="785"/>
        <v>0.96795285542965603</v>
      </c>
      <c r="W2078">
        <f t="shared" si="786"/>
        <v>0.93176292561935403</v>
      </c>
      <c r="X2078">
        <f t="shared" si="787"/>
        <v>0.89692606895959637</v>
      </c>
      <c r="Y2078">
        <f t="shared" si="788"/>
        <v>0.86339169659982928</v>
      </c>
      <c r="Z2078" s="1">
        <f t="shared" si="789"/>
        <v>0.83111111111111158</v>
      </c>
      <c r="AA2078" s="1">
        <f t="shared" si="789"/>
        <v>0.76004808881112507</v>
      </c>
      <c r="AB2078" s="1">
        <f t="shared" si="789"/>
        <v>0.6950612133354267</v>
      </c>
      <c r="AC2078" s="1">
        <f t="shared" si="770"/>
        <v>0.63563095203489195</v>
      </c>
      <c r="AD2078" s="1">
        <f t="shared" si="770"/>
        <v>0.58128219419115468</v>
      </c>
      <c r="AE2078" s="1">
        <f t="shared" si="770"/>
        <v>0.53158045277998889</v>
      </c>
      <c r="AF2078" s="1">
        <f t="shared" si="770"/>
        <v>0.48612839099773336</v>
      </c>
      <c r="AG2078" s="1">
        <f t="shared" si="790"/>
        <v>0.44456264578233812</v>
      </c>
      <c r="AH2078" s="1">
        <f t="shared" si="790"/>
        <v>0.40655092293491274</v>
      </c>
      <c r="AI2078" s="1">
        <f t="shared" si="791"/>
        <v>0.37178934061894559</v>
      </c>
      <c r="AJ2078">
        <v>0.34</v>
      </c>
      <c r="AK2078">
        <v>0.33</v>
      </c>
      <c r="AL2078">
        <v>0.33</v>
      </c>
      <c r="AM2078">
        <v>0.31</v>
      </c>
      <c r="AN2078" t="s">
        <v>10225</v>
      </c>
      <c r="AO2078" t="s">
        <v>9589</v>
      </c>
      <c r="AP2078" t="s">
        <v>9464</v>
      </c>
      <c r="AQ2078" t="s">
        <v>10211</v>
      </c>
      <c r="AR2078" t="s">
        <v>10211</v>
      </c>
      <c r="AS2078" t="s">
        <v>10211</v>
      </c>
      <c r="AT2078" t="s">
        <v>10211</v>
      </c>
      <c r="AU2078">
        <v>0.22</v>
      </c>
      <c r="AV2078">
        <v>0.22</v>
      </c>
      <c r="AW2078" t="s">
        <v>7620</v>
      </c>
      <c r="AX2078" t="s">
        <v>10318</v>
      </c>
      <c r="AY2078" t="s">
        <v>7621</v>
      </c>
      <c r="AZ2078" t="s">
        <v>10212</v>
      </c>
      <c r="BA2078" t="s">
        <v>7619</v>
      </c>
      <c r="BB2078" t="s">
        <v>9466</v>
      </c>
      <c r="BC2078" t="s">
        <v>9468</v>
      </c>
      <c r="BD2078" t="s">
        <v>9467</v>
      </c>
      <c r="BE2078" t="s">
        <v>9472</v>
      </c>
      <c r="BF2078">
        <v>0.09</v>
      </c>
      <c r="BG2078" t="s">
        <v>9471</v>
      </c>
      <c r="BH2078" t="s">
        <v>9471</v>
      </c>
      <c r="BI2078" t="s">
        <v>9470</v>
      </c>
      <c r="BJ2078" t="s">
        <v>9470</v>
      </c>
      <c r="BK2078" t="s">
        <v>9470</v>
      </c>
      <c r="BL2078" t="s">
        <v>9471</v>
      </c>
      <c r="BM2078" t="s">
        <v>9469</v>
      </c>
      <c r="BN2078" t="s">
        <v>9472</v>
      </c>
      <c r="BO2078" t="s">
        <v>9467</v>
      </c>
      <c r="BP2078">
        <v>0.13</v>
      </c>
      <c r="BQ2078">
        <f t="shared" si="792"/>
        <v>9.3498060643957492E-2</v>
      </c>
      <c r="BR2078">
        <f t="shared" si="793"/>
        <v>3.8840276657547967E-2</v>
      </c>
    </row>
    <row r="2079" spans="1:70" hidden="1" x14ac:dyDescent="0.3">
      <c r="A2079" t="s">
        <v>7796</v>
      </c>
      <c r="B2079" t="s">
        <v>7797</v>
      </c>
      <c r="C2079" t="str">
        <f>VLOOKUP(historical_emissions[[#This Row],[Country]],'Liste-Pays'!A:B,2,0)</f>
        <v>ODA</v>
      </c>
      <c r="D2079" t="s">
        <v>41</v>
      </c>
      <c r="E2079" t="s">
        <v>535</v>
      </c>
      <c r="F2079" t="s">
        <v>561</v>
      </c>
      <c r="G2079" t="s">
        <v>44</v>
      </c>
      <c r="H2079">
        <f t="shared" si="771"/>
        <v>9.5199999999999925</v>
      </c>
      <c r="I2079">
        <f t="shared" si="772"/>
        <v>8.8143272609749985</v>
      </c>
      <c r="J2079">
        <f t="shared" si="773"/>
        <v>8.1609627167612473</v>
      </c>
      <c r="K2079">
        <f t="shared" si="774"/>
        <v>7.5560290073686236</v>
      </c>
      <c r="L2079">
        <f t="shared" si="775"/>
        <v>6.9959361832318452</v>
      </c>
      <c r="M2079">
        <f t="shared" si="776"/>
        <v>6.4773604008300296</v>
      </c>
      <c r="N2079">
        <f t="shared" si="777"/>
        <v>5.9972241974995919</v>
      </c>
      <c r="O2079">
        <f t="shared" si="778"/>
        <v>5.5526782283823115</v>
      </c>
      <c r="P2079">
        <f t="shared" si="779"/>
        <v>5.1410843571273741</v>
      </c>
      <c r="Q2079">
        <f t="shared" si="780"/>
        <v>4.7599999999999971</v>
      </c>
      <c r="R2079">
        <f t="shared" si="781"/>
        <v>4.4071636304875001</v>
      </c>
      <c r="S2079">
        <f t="shared" si="782"/>
        <v>4.0804813583806245</v>
      </c>
      <c r="T2079">
        <f t="shared" si="783"/>
        <v>3.7780145036843131</v>
      </c>
      <c r="U2079">
        <f t="shared" si="784"/>
        <v>3.4979680916159239</v>
      </c>
      <c r="V2079">
        <f t="shared" si="785"/>
        <v>3.2386802004150161</v>
      </c>
      <c r="W2079">
        <f t="shared" si="786"/>
        <v>2.9986120987497973</v>
      </c>
      <c r="X2079">
        <f t="shared" si="787"/>
        <v>2.7763391141911566</v>
      </c>
      <c r="Y2079">
        <f t="shared" si="788"/>
        <v>2.5705421785636879</v>
      </c>
      <c r="Z2079" s="1">
        <f t="shared" si="789"/>
        <v>2.3799999999999994</v>
      </c>
      <c r="AA2079" s="1">
        <f t="shared" si="789"/>
        <v>1.9591475845034447</v>
      </c>
      <c r="AB2079" s="1">
        <f t="shared" si="789"/>
        <v>1.6127139738931442</v>
      </c>
      <c r="AC2079" s="1">
        <f t="shared" si="770"/>
        <v>1.3275397842217251</v>
      </c>
      <c r="AD2079" s="1">
        <f t="shared" si="770"/>
        <v>1.0927925889034529</v>
      </c>
      <c r="AE2079" s="1">
        <f t="shared" si="770"/>
        <v>0.89955544576196067</v>
      </c>
      <c r="AF2079" s="1">
        <f t="shared" si="770"/>
        <v>0.74048818432414509</v>
      </c>
      <c r="AG2079" s="1">
        <f t="shared" si="790"/>
        <v>0.60954858725713901</v>
      </c>
      <c r="AH2079" s="1">
        <f t="shared" si="790"/>
        <v>0.50176287494214766</v>
      </c>
      <c r="AI2079" s="1">
        <f t="shared" si="791"/>
        <v>0.41303677497328278</v>
      </c>
      <c r="AJ2079">
        <v>0.34</v>
      </c>
      <c r="AK2079">
        <v>0.31</v>
      </c>
      <c r="AL2079">
        <v>0.28999999999999998</v>
      </c>
      <c r="AM2079">
        <v>0.28000000000000003</v>
      </c>
      <c r="AN2079" t="s">
        <v>10225</v>
      </c>
      <c r="AO2079" t="s">
        <v>9782</v>
      </c>
      <c r="AP2079" t="s">
        <v>9589</v>
      </c>
      <c r="AQ2079" t="s">
        <v>10210</v>
      </c>
      <c r="AR2079" t="s">
        <v>9590</v>
      </c>
      <c r="AS2079" t="s">
        <v>7620</v>
      </c>
      <c r="AT2079" t="s">
        <v>10212</v>
      </c>
      <c r="AU2079">
        <v>0.16</v>
      </c>
      <c r="AV2079">
        <v>0.14000000000000001</v>
      </c>
      <c r="AW2079" t="s">
        <v>9473</v>
      </c>
      <c r="AX2079" t="s">
        <v>9472</v>
      </c>
      <c r="AY2079" t="s">
        <v>9469</v>
      </c>
      <c r="AZ2079" t="s">
        <v>9470</v>
      </c>
      <c r="BA2079" t="s">
        <v>10381</v>
      </c>
      <c r="BB2079" t="s">
        <v>9376</v>
      </c>
      <c r="BC2079" t="s">
        <v>9377</v>
      </c>
      <c r="BD2079" t="s">
        <v>9378</v>
      </c>
      <c r="BE2079" t="s">
        <v>9379</v>
      </c>
      <c r="BF2079">
        <v>0.02</v>
      </c>
      <c r="BG2079" t="s">
        <v>10372</v>
      </c>
      <c r="BH2079" t="s">
        <v>10372</v>
      </c>
      <c r="BI2079" t="s">
        <v>10372</v>
      </c>
      <c r="BJ2079" t="s">
        <v>10376</v>
      </c>
      <c r="BK2079" t="s">
        <v>10376</v>
      </c>
      <c r="BL2079" t="s">
        <v>10376</v>
      </c>
      <c r="BM2079" t="s">
        <v>10376</v>
      </c>
      <c r="BN2079" t="s">
        <v>10376</v>
      </c>
      <c r="BO2079" t="s">
        <v>10376</v>
      </c>
      <c r="BP2079">
        <v>0.01</v>
      </c>
      <c r="BQ2079">
        <f t="shared" si="792"/>
        <v>0.2148140440390669</v>
      </c>
      <c r="BR2079">
        <f t="shared" si="793"/>
        <v>8.0059738892306109E-2</v>
      </c>
    </row>
    <row r="2080" spans="1:70" hidden="1" x14ac:dyDescent="0.3">
      <c r="A2080" t="s">
        <v>7796</v>
      </c>
      <c r="B2080" t="s">
        <v>7797</v>
      </c>
      <c r="C2080" t="str">
        <f>VLOOKUP(historical_emissions[[#This Row],[Country]],'Liste-Pays'!A:B,2,0)</f>
        <v>ODA</v>
      </c>
      <c r="D2080" t="s">
        <v>41</v>
      </c>
      <c r="E2080" t="s">
        <v>42</v>
      </c>
      <c r="F2080" t="s">
        <v>561</v>
      </c>
      <c r="G2080" t="s">
        <v>44</v>
      </c>
      <c r="H2080">
        <f t="shared" si="771"/>
        <v>9.5199999999999925</v>
      </c>
      <c r="I2080">
        <f t="shared" si="772"/>
        <v>8.8143272609749985</v>
      </c>
      <c r="J2080">
        <f t="shared" si="773"/>
        <v>8.1609627167612473</v>
      </c>
      <c r="K2080">
        <f t="shared" si="774"/>
        <v>7.5560290073686236</v>
      </c>
      <c r="L2080">
        <f t="shared" si="775"/>
        <v>6.9959361832318452</v>
      </c>
      <c r="M2080">
        <f t="shared" si="776"/>
        <v>6.4773604008300296</v>
      </c>
      <c r="N2080">
        <f t="shared" si="777"/>
        <v>5.9972241974995919</v>
      </c>
      <c r="O2080">
        <f t="shared" si="778"/>
        <v>5.5526782283823115</v>
      </c>
      <c r="P2080">
        <f t="shared" si="779"/>
        <v>5.1410843571273741</v>
      </c>
      <c r="Q2080">
        <f t="shared" si="780"/>
        <v>4.7599999999999971</v>
      </c>
      <c r="R2080">
        <f t="shared" si="781"/>
        <v>4.4071636304875001</v>
      </c>
      <c r="S2080">
        <f t="shared" si="782"/>
        <v>4.0804813583806245</v>
      </c>
      <c r="T2080">
        <f t="shared" si="783"/>
        <v>3.7780145036843131</v>
      </c>
      <c r="U2080">
        <f t="shared" si="784"/>
        <v>3.4979680916159239</v>
      </c>
      <c r="V2080">
        <f t="shared" si="785"/>
        <v>3.2386802004150161</v>
      </c>
      <c r="W2080">
        <f t="shared" si="786"/>
        <v>2.9986120987497973</v>
      </c>
      <c r="X2080">
        <f t="shared" si="787"/>
        <v>2.7763391141911566</v>
      </c>
      <c r="Y2080">
        <f t="shared" si="788"/>
        <v>2.5705421785636879</v>
      </c>
      <c r="Z2080" s="1">
        <f t="shared" si="789"/>
        <v>2.3799999999999994</v>
      </c>
      <c r="AA2080" s="1">
        <f t="shared" si="789"/>
        <v>1.9591475845034447</v>
      </c>
      <c r="AB2080" s="1">
        <f t="shared" si="789"/>
        <v>1.6127139738931442</v>
      </c>
      <c r="AC2080" s="1">
        <f t="shared" si="770"/>
        <v>1.3275397842217251</v>
      </c>
      <c r="AD2080" s="1">
        <f t="shared" si="770"/>
        <v>1.0927925889034529</v>
      </c>
      <c r="AE2080" s="1">
        <f t="shared" si="770"/>
        <v>0.89955544576196067</v>
      </c>
      <c r="AF2080" s="1">
        <f t="shared" si="770"/>
        <v>0.74048818432414509</v>
      </c>
      <c r="AG2080" s="1">
        <f t="shared" si="790"/>
        <v>0.60954858725713901</v>
      </c>
      <c r="AH2080" s="1">
        <f t="shared" si="790"/>
        <v>0.50176287494214766</v>
      </c>
      <c r="AI2080" s="1">
        <f t="shared" si="791"/>
        <v>0.41303677497328278</v>
      </c>
      <c r="AJ2080">
        <v>0.34</v>
      </c>
      <c r="AK2080">
        <v>0.31</v>
      </c>
      <c r="AL2080">
        <v>0.28999999999999998</v>
      </c>
      <c r="AM2080">
        <v>0.28000000000000003</v>
      </c>
      <c r="AN2080" t="s">
        <v>10225</v>
      </c>
      <c r="AO2080" t="s">
        <v>9782</v>
      </c>
      <c r="AP2080" t="s">
        <v>9589</v>
      </c>
      <c r="AQ2080" t="s">
        <v>10210</v>
      </c>
      <c r="AR2080" t="s">
        <v>9590</v>
      </c>
      <c r="AS2080" t="s">
        <v>7620</v>
      </c>
      <c r="AT2080" t="s">
        <v>10212</v>
      </c>
      <c r="AU2080">
        <v>0.16</v>
      </c>
      <c r="AV2080">
        <v>0.14000000000000001</v>
      </c>
      <c r="AW2080" t="s">
        <v>9473</v>
      </c>
      <c r="AX2080" t="s">
        <v>9472</v>
      </c>
      <c r="AY2080" t="s">
        <v>9469</v>
      </c>
      <c r="AZ2080" t="s">
        <v>9470</v>
      </c>
      <c r="BA2080" t="s">
        <v>10381</v>
      </c>
      <c r="BB2080" t="s">
        <v>9376</v>
      </c>
      <c r="BC2080" t="s">
        <v>9377</v>
      </c>
      <c r="BD2080" t="s">
        <v>9378</v>
      </c>
      <c r="BE2080" t="s">
        <v>9379</v>
      </c>
      <c r="BF2080">
        <v>0.02</v>
      </c>
      <c r="BG2080" t="s">
        <v>10372</v>
      </c>
      <c r="BH2080" t="s">
        <v>10372</v>
      </c>
      <c r="BI2080" t="s">
        <v>10372</v>
      </c>
      <c r="BJ2080" t="s">
        <v>10376</v>
      </c>
      <c r="BK2080" t="s">
        <v>10376</v>
      </c>
      <c r="BL2080" t="s">
        <v>10376</v>
      </c>
      <c r="BM2080" t="s">
        <v>10376</v>
      </c>
      <c r="BN2080" t="s">
        <v>10376</v>
      </c>
      <c r="BO2080" t="s">
        <v>10376</v>
      </c>
      <c r="BP2080">
        <v>0.01</v>
      </c>
      <c r="BQ2080">
        <f t="shared" si="792"/>
        <v>0.2148140440390669</v>
      </c>
      <c r="BR2080">
        <f t="shared" si="793"/>
        <v>8.0059738892306109E-2</v>
      </c>
    </row>
    <row r="2081" spans="1:70" hidden="1" x14ac:dyDescent="0.3">
      <c r="A2081" t="s">
        <v>10457</v>
      </c>
      <c r="B2081" t="s">
        <v>10458</v>
      </c>
      <c r="C2081" t="str">
        <f>VLOOKUP(historical_emissions[[#This Row],[Country]],'Liste-Pays'!A:B,2,0)</f>
        <v>ODA</v>
      </c>
      <c r="D2081" t="s">
        <v>41</v>
      </c>
      <c r="E2081" t="s">
        <v>42</v>
      </c>
      <c r="F2081" t="s">
        <v>43</v>
      </c>
      <c r="G2081" t="s">
        <v>44</v>
      </c>
      <c r="H2081">
        <f t="shared" si="771"/>
        <v>0.66300000000000026</v>
      </c>
      <c r="I2081">
        <f t="shared" si="772"/>
        <v>0.64395149519333073</v>
      </c>
      <c r="J2081">
        <f t="shared" si="773"/>
        <v>0.6254502687205522</v>
      </c>
      <c r="K2081">
        <f t="shared" si="774"/>
        <v>0.60748059685018085</v>
      </c>
      <c r="L2081">
        <f t="shared" si="775"/>
        <v>0.59002720760574778</v>
      </c>
      <c r="M2081">
        <f t="shared" si="776"/>
        <v>0.57307526778652629</v>
      </c>
      <c r="N2081">
        <f t="shared" si="777"/>
        <v>0.55661037036116423</v>
      </c>
      <c r="O2081">
        <f t="shared" si="778"/>
        <v>0.54061852222350704</v>
      </c>
      <c r="P2081">
        <f t="shared" si="779"/>
        <v>0.52508613230020529</v>
      </c>
      <c r="Q2081">
        <f t="shared" si="780"/>
        <v>0.51000000000000023</v>
      </c>
      <c r="R2081">
        <f t="shared" si="781"/>
        <v>0.49534730399486981</v>
      </c>
      <c r="S2081">
        <f t="shared" si="782"/>
        <v>0.48111559132350168</v>
      </c>
      <c r="T2081">
        <f t="shared" si="783"/>
        <v>0.46729276680783144</v>
      </c>
      <c r="U2081">
        <f t="shared" si="784"/>
        <v>0.45386708277365212</v>
      </c>
      <c r="V2081">
        <f t="shared" si="785"/>
        <v>0.44082712906655863</v>
      </c>
      <c r="W2081">
        <f t="shared" si="786"/>
        <v>0.42816182335474162</v>
      </c>
      <c r="X2081">
        <f t="shared" si="787"/>
        <v>0.4158604017103899</v>
      </c>
      <c r="Y2081">
        <f t="shared" si="788"/>
        <v>0.40391240946169626</v>
      </c>
      <c r="Z2081" s="1">
        <f t="shared" si="789"/>
        <v>0.39230769230769236</v>
      </c>
      <c r="AA2081" s="1">
        <f t="shared" si="789"/>
        <v>0.38673371330789896</v>
      </c>
      <c r="AB2081" s="1">
        <f t="shared" si="789"/>
        <v>0.38123893041488438</v>
      </c>
      <c r="AC2081" s="1">
        <f t="shared" si="770"/>
        <v>0.37582221839596847</v>
      </c>
      <c r="AD2081" s="1">
        <f t="shared" si="770"/>
        <v>0.3704824680059815</v>
      </c>
      <c r="AE2081" s="1">
        <f t="shared" si="770"/>
        <v>0.36521858576011079</v>
      </c>
      <c r="AF2081" s="1">
        <f t="shared" si="770"/>
        <v>0.36002949370997467</v>
      </c>
      <c r="AG2081" s="1">
        <f t="shared" si="790"/>
        <v>0.35491412922287796</v>
      </c>
      <c r="AH2081" s="1">
        <f t="shared" si="790"/>
        <v>0.34987144476420395</v>
      </c>
      <c r="AI2081" s="1">
        <f t="shared" si="791"/>
        <v>0.34490040768289815</v>
      </c>
      <c r="AJ2081">
        <v>0.34</v>
      </c>
      <c r="AK2081">
        <v>0.35</v>
      </c>
      <c r="AL2081">
        <v>0.36</v>
      </c>
      <c r="AM2081">
        <v>0.39</v>
      </c>
      <c r="AN2081" t="s">
        <v>10375</v>
      </c>
      <c r="AO2081" t="s">
        <v>10375</v>
      </c>
      <c r="AP2081" t="s">
        <v>9770</v>
      </c>
      <c r="AQ2081" t="s">
        <v>10323</v>
      </c>
      <c r="AR2081" t="s">
        <v>10224</v>
      </c>
      <c r="AS2081" t="s">
        <v>10324</v>
      </c>
      <c r="AT2081" t="s">
        <v>10324</v>
      </c>
      <c r="AU2081">
        <v>0.3</v>
      </c>
      <c r="AV2081">
        <v>0.3</v>
      </c>
      <c r="AW2081" t="s">
        <v>10225</v>
      </c>
      <c r="AX2081" t="s">
        <v>10225</v>
      </c>
      <c r="AY2081" t="s">
        <v>7622</v>
      </c>
      <c r="AZ2081" t="s">
        <v>10225</v>
      </c>
      <c r="BA2081" t="s">
        <v>7622</v>
      </c>
      <c r="BB2081" t="s">
        <v>10225</v>
      </c>
      <c r="BC2081" t="s">
        <v>10225</v>
      </c>
      <c r="BD2081" t="s">
        <v>10225</v>
      </c>
      <c r="BE2081" t="s">
        <v>9782</v>
      </c>
      <c r="BF2081">
        <v>0.26</v>
      </c>
      <c r="BG2081" t="s">
        <v>10210</v>
      </c>
      <c r="BH2081" t="s">
        <v>10210</v>
      </c>
      <c r="BI2081" t="s">
        <v>9464</v>
      </c>
      <c r="BJ2081" t="s">
        <v>9464</v>
      </c>
      <c r="BK2081" t="s">
        <v>10211</v>
      </c>
      <c r="BL2081" t="s">
        <v>7620</v>
      </c>
      <c r="BM2081" t="s">
        <v>10211</v>
      </c>
      <c r="BN2081" t="s">
        <v>7620</v>
      </c>
      <c r="BO2081" t="s">
        <v>10318</v>
      </c>
      <c r="BP2081">
        <v>0.2</v>
      </c>
      <c r="BQ2081">
        <f t="shared" si="792"/>
        <v>1.4412963773229759E-2</v>
      </c>
      <c r="BR2081">
        <f t="shared" si="793"/>
        <v>2.9580651569029559E-2</v>
      </c>
    </row>
    <row r="2082" spans="1:70" hidden="1" x14ac:dyDescent="0.3">
      <c r="A2082" t="s">
        <v>1073</v>
      </c>
      <c r="B2082" t="s">
        <v>1074</v>
      </c>
      <c r="C2082" t="str">
        <f>VLOOKUP(historical_emissions[[#This Row],[Country]],'Liste-Pays'!A:B,2,0)</f>
        <v>CAN</v>
      </c>
      <c r="D2082" t="s">
        <v>41</v>
      </c>
      <c r="E2082" t="s">
        <v>174</v>
      </c>
      <c r="F2082" t="s">
        <v>302</v>
      </c>
      <c r="G2082" t="s">
        <v>44</v>
      </c>
      <c r="H2082">
        <f t="shared" si="771"/>
        <v>0.26421568627450998</v>
      </c>
      <c r="I2082">
        <f t="shared" si="772"/>
        <v>0.26336605949182779</v>
      </c>
      <c r="J2082">
        <f t="shared" si="773"/>
        <v>0.26251916481669013</v>
      </c>
      <c r="K2082">
        <f t="shared" si="774"/>
        <v>0.2616749934635787</v>
      </c>
      <c r="L2082">
        <f t="shared" si="775"/>
        <v>0.26083353667522641</v>
      </c>
      <c r="M2082">
        <f t="shared" si="776"/>
        <v>0.25999478572252654</v>
      </c>
      <c r="N2082">
        <f t="shared" si="777"/>
        <v>0.25915873190444222</v>
      </c>
      <c r="O2082">
        <f t="shared" si="778"/>
        <v>0.25832536654791605</v>
      </c>
      <c r="P2082">
        <f t="shared" si="779"/>
        <v>0.25749468100778022</v>
      </c>
      <c r="Q2082">
        <f t="shared" si="780"/>
        <v>0.25666666666666682</v>
      </c>
      <c r="R2082">
        <f t="shared" si="781"/>
        <v>0.25584131493491841</v>
      </c>
      <c r="S2082">
        <f t="shared" si="782"/>
        <v>0.25501861725049896</v>
      </c>
      <c r="T2082">
        <f t="shared" si="783"/>
        <v>0.25419856507890498</v>
      </c>
      <c r="U2082">
        <f t="shared" si="784"/>
        <v>0.25338114991307703</v>
      </c>
      <c r="V2082">
        <f t="shared" si="785"/>
        <v>0.25256636327331144</v>
      </c>
      <c r="W2082">
        <f t="shared" si="786"/>
        <v>0.25175419670717236</v>
      </c>
      <c r="X2082">
        <f t="shared" si="787"/>
        <v>0.25094464178940407</v>
      </c>
      <c r="Y2082">
        <f t="shared" si="788"/>
        <v>0.25013769012184356</v>
      </c>
      <c r="Z2082" s="1">
        <f t="shared" si="789"/>
        <v>0.24933333333333338</v>
      </c>
      <c r="AA2082" s="1">
        <f t="shared" si="789"/>
        <v>0.25642106688820293</v>
      </c>
      <c r="AB2082" s="1">
        <f t="shared" si="789"/>
        <v>0.26371028159392074</v>
      </c>
      <c r="AC2082" s="1">
        <f t="shared" si="770"/>
        <v>0.27120670490254639</v>
      </c>
      <c r="AD2082" s="1">
        <f t="shared" si="770"/>
        <v>0.27891622707892361</v>
      </c>
      <c r="AE2082" s="1">
        <f t="shared" si="770"/>
        <v>0.28684490582891653</v>
      </c>
      <c r="AF2082" s="1">
        <f t="shared" si="770"/>
        <v>0.29499897105921202</v>
      </c>
      <c r="AG2082" s="1">
        <f t="shared" si="790"/>
        <v>0.30338482977242742</v>
      </c>
      <c r="AH2082" s="1">
        <f t="shared" si="790"/>
        <v>0.31200907110137033</v>
      </c>
      <c r="AI2082" s="1">
        <f t="shared" si="791"/>
        <v>0.32087847148640591</v>
      </c>
      <c r="AJ2082">
        <v>0.33</v>
      </c>
      <c r="AK2082">
        <v>0.32</v>
      </c>
      <c r="AL2082">
        <v>0.3</v>
      </c>
      <c r="AM2082">
        <v>0.35</v>
      </c>
      <c r="AN2082" t="s">
        <v>9770</v>
      </c>
      <c r="AO2082" t="s">
        <v>10323</v>
      </c>
      <c r="AP2082" t="s">
        <v>10224</v>
      </c>
      <c r="AQ2082" t="s">
        <v>9721</v>
      </c>
      <c r="AR2082" t="s">
        <v>9770</v>
      </c>
      <c r="AS2082" t="s">
        <v>10323</v>
      </c>
      <c r="AT2082" t="s">
        <v>9721</v>
      </c>
      <c r="AU2082">
        <v>0.34</v>
      </c>
      <c r="AV2082">
        <v>0.34</v>
      </c>
      <c r="AW2082" t="s">
        <v>10375</v>
      </c>
      <c r="AX2082" t="s">
        <v>9892</v>
      </c>
      <c r="AY2082" t="s">
        <v>10254</v>
      </c>
      <c r="AZ2082" t="s">
        <v>9893</v>
      </c>
      <c r="BA2082" t="s">
        <v>10253</v>
      </c>
      <c r="BB2082" t="s">
        <v>9768</v>
      </c>
      <c r="BC2082" t="s">
        <v>9893</v>
      </c>
      <c r="BD2082" t="s">
        <v>10254</v>
      </c>
      <c r="BE2082" t="s">
        <v>10223</v>
      </c>
      <c r="BF2082">
        <v>0.45</v>
      </c>
      <c r="BG2082" t="s">
        <v>7623</v>
      </c>
      <c r="BH2082" t="s">
        <v>9892</v>
      </c>
      <c r="BI2082" t="s">
        <v>9769</v>
      </c>
      <c r="BJ2082" t="s">
        <v>9769</v>
      </c>
      <c r="BK2082" t="s">
        <v>9894</v>
      </c>
      <c r="BL2082" t="s">
        <v>9769</v>
      </c>
      <c r="BM2082" t="s">
        <v>10323</v>
      </c>
      <c r="BN2082" t="s">
        <v>10323</v>
      </c>
      <c r="BO2082" t="s">
        <v>10323</v>
      </c>
      <c r="BP2082">
        <v>0.34</v>
      </c>
      <c r="BQ2082">
        <f t="shared" si="792"/>
        <v>-2.7640995495739618E-2</v>
      </c>
      <c r="BR2082">
        <f t="shared" si="793"/>
        <v>3.2260299004418513E-3</v>
      </c>
    </row>
    <row r="2083" spans="1:70" hidden="1" x14ac:dyDescent="0.3">
      <c r="A2083" t="s">
        <v>8071</v>
      </c>
      <c r="B2083" t="s">
        <v>8072</v>
      </c>
      <c r="C2083" t="str">
        <f>VLOOKUP(historical_emissions[[#This Row],[Country]],'Liste-Pays'!A:B,2,0)</f>
        <v>WEU</v>
      </c>
      <c r="D2083" t="s">
        <v>41</v>
      </c>
      <c r="E2083" t="s">
        <v>535</v>
      </c>
      <c r="F2083" t="s">
        <v>302</v>
      </c>
      <c r="G2083" t="s">
        <v>44</v>
      </c>
      <c r="H2083">
        <f t="shared" si="771"/>
        <v>0.12375000000000004</v>
      </c>
      <c r="I2083">
        <f t="shared" si="772"/>
        <v>0.12375000000000004</v>
      </c>
      <c r="J2083">
        <f t="shared" si="773"/>
        <v>0.12375000000000004</v>
      </c>
      <c r="K2083">
        <f t="shared" si="774"/>
        <v>0.12375000000000004</v>
      </c>
      <c r="L2083">
        <f t="shared" si="775"/>
        <v>0.12375000000000004</v>
      </c>
      <c r="M2083">
        <f t="shared" si="776"/>
        <v>0.12375000000000004</v>
      </c>
      <c r="N2083">
        <f t="shared" si="777"/>
        <v>0.12375000000000004</v>
      </c>
      <c r="O2083">
        <f t="shared" si="778"/>
        <v>0.12375000000000004</v>
      </c>
      <c r="P2083">
        <f t="shared" si="779"/>
        <v>0.12375000000000004</v>
      </c>
      <c r="Q2083">
        <f t="shared" si="780"/>
        <v>0.12375000000000004</v>
      </c>
      <c r="R2083">
        <f t="shared" si="781"/>
        <v>0.12375000000000004</v>
      </c>
      <c r="S2083">
        <f t="shared" si="782"/>
        <v>0.12375000000000004</v>
      </c>
      <c r="T2083">
        <f t="shared" si="783"/>
        <v>0.12375000000000004</v>
      </c>
      <c r="U2083">
        <f t="shared" si="784"/>
        <v>0.12375000000000004</v>
      </c>
      <c r="V2083">
        <f t="shared" si="785"/>
        <v>0.12375000000000004</v>
      </c>
      <c r="W2083">
        <f t="shared" si="786"/>
        <v>0.12375000000000004</v>
      </c>
      <c r="X2083">
        <f t="shared" si="787"/>
        <v>0.12375000000000004</v>
      </c>
      <c r="Y2083">
        <f t="shared" si="788"/>
        <v>0.12375000000000004</v>
      </c>
      <c r="Z2083" s="1">
        <f t="shared" si="789"/>
        <v>0.12375000000000004</v>
      </c>
      <c r="AA2083" s="1">
        <f t="shared" si="789"/>
        <v>0.1365029637372312</v>
      </c>
      <c r="AB2083" s="1">
        <f t="shared" si="789"/>
        <v>0.15057017461856848</v>
      </c>
      <c r="AC2083" s="1">
        <f t="shared" si="770"/>
        <v>0.16608707140094556</v>
      </c>
      <c r="AD2083" s="1">
        <f t="shared" si="770"/>
        <v>0.18320305038114096</v>
      </c>
      <c r="AE2083" s="1">
        <f t="shared" si="770"/>
        <v>0.20208290377961224</v>
      </c>
      <c r="AF2083" s="1">
        <f t="shared" si="770"/>
        <v>0.22290840635590126</v>
      </c>
      <c r="AG2083" s="1">
        <f t="shared" si="790"/>
        <v>0.24588006553150363</v>
      </c>
      <c r="AH2083" s="1">
        <f t="shared" si="790"/>
        <v>0.27121905187034229</v>
      </c>
      <c r="AI2083" s="1">
        <f t="shared" si="791"/>
        <v>0.29916932850346301</v>
      </c>
      <c r="AJ2083">
        <v>0.33</v>
      </c>
      <c r="AK2083">
        <v>0.33</v>
      </c>
      <c r="AL2083">
        <v>0.33</v>
      </c>
      <c r="AM2083">
        <v>0.33</v>
      </c>
      <c r="AN2083" t="s">
        <v>9721</v>
      </c>
      <c r="AO2083" t="s">
        <v>9721</v>
      </c>
      <c r="AP2083" t="s">
        <v>9721</v>
      </c>
      <c r="AQ2083" t="s">
        <v>9721</v>
      </c>
      <c r="AR2083" t="s">
        <v>9721</v>
      </c>
      <c r="AS2083" t="s">
        <v>9721</v>
      </c>
      <c r="AT2083" t="s">
        <v>9721</v>
      </c>
      <c r="AU2083">
        <v>0.33</v>
      </c>
      <c r="AV2083">
        <v>0.33</v>
      </c>
      <c r="AW2083" t="s">
        <v>9721</v>
      </c>
      <c r="AX2083" t="s">
        <v>9721</v>
      </c>
      <c r="AY2083" t="s">
        <v>10375</v>
      </c>
      <c r="AZ2083" t="s">
        <v>7624</v>
      </c>
      <c r="BA2083" t="s">
        <v>10223</v>
      </c>
      <c r="BB2083" t="s">
        <v>9720</v>
      </c>
      <c r="BC2083" t="s">
        <v>9713</v>
      </c>
      <c r="BD2083" t="s">
        <v>10394</v>
      </c>
      <c r="BE2083" t="s">
        <v>10092</v>
      </c>
      <c r="BF2083">
        <v>0.88</v>
      </c>
      <c r="BG2083" t="s">
        <v>9316</v>
      </c>
      <c r="BH2083" t="s">
        <v>9880</v>
      </c>
      <c r="BI2083" t="s">
        <v>10273</v>
      </c>
      <c r="BJ2083" t="s">
        <v>9708</v>
      </c>
      <c r="BK2083" t="s">
        <v>9394</v>
      </c>
      <c r="BL2083" t="s">
        <v>9880</v>
      </c>
      <c r="BM2083" t="s">
        <v>10222</v>
      </c>
      <c r="BN2083" t="s">
        <v>10273</v>
      </c>
      <c r="BO2083" t="s">
        <v>9316</v>
      </c>
      <c r="BP2083">
        <v>0.91</v>
      </c>
      <c r="BQ2083">
        <f t="shared" si="792"/>
        <v>-9.3426277262233404E-2</v>
      </c>
      <c r="BR2083">
        <f t="shared" si="793"/>
        <v>0</v>
      </c>
    </row>
    <row r="2084" spans="1:70" hidden="1" x14ac:dyDescent="0.3">
      <c r="A2084" t="s">
        <v>10431</v>
      </c>
      <c r="B2084" t="s">
        <v>10432</v>
      </c>
      <c r="C2084" t="str">
        <f>VLOOKUP(historical_emissions[[#This Row],[Country]],'Liste-Pays'!A:B,2,0)</f>
        <v>ODA</v>
      </c>
      <c r="D2084" t="s">
        <v>41</v>
      </c>
      <c r="E2084" t="s">
        <v>252</v>
      </c>
      <c r="F2084" t="s">
        <v>148</v>
      </c>
      <c r="G2084" t="s">
        <v>44</v>
      </c>
      <c r="H2084">
        <f t="shared" si="771"/>
        <v>0.10708494208494215</v>
      </c>
      <c r="I2084">
        <f t="shared" si="772"/>
        <v>0.11374290720262445</v>
      </c>
      <c r="J2084">
        <f t="shared" si="773"/>
        <v>0.12081482874261225</v>
      </c>
      <c r="K2084">
        <f t="shared" si="774"/>
        <v>0.12832644428636461</v>
      </c>
      <c r="L2084">
        <f t="shared" si="775"/>
        <v>0.13630509163957596</v>
      </c>
      <c r="M2084">
        <f t="shared" si="776"/>
        <v>0.14477980832550297</v>
      </c>
      <c r="N2084">
        <f t="shared" si="777"/>
        <v>0.15378143726425059</v>
      </c>
      <c r="O2084">
        <f t="shared" si="778"/>
        <v>0.16334273902262733</v>
      </c>
      <c r="P2084">
        <f t="shared" si="779"/>
        <v>0.173498511043092</v>
      </c>
      <c r="Q2084">
        <f t="shared" si="780"/>
        <v>0.18428571428571441</v>
      </c>
      <c r="R2084">
        <f t="shared" si="781"/>
        <v>0.19574360774405139</v>
      </c>
      <c r="S2084">
        <f t="shared" si="782"/>
        <v>0.2079138913244955</v>
      </c>
      <c r="T2084">
        <f t="shared" si="783"/>
        <v>0.22084085760909258</v>
      </c>
      <c r="U2084">
        <f t="shared" si="784"/>
        <v>0.234571553054154</v>
      </c>
      <c r="V2084">
        <f t="shared" si="785"/>
        <v>0.24915594921133069</v>
      </c>
      <c r="W2084">
        <f t="shared" si="786"/>
        <v>0.26464712459429168</v>
      </c>
      <c r="X2084">
        <f t="shared" si="787"/>
        <v>0.28110145785289353</v>
      </c>
      <c r="Y2084">
        <f t="shared" si="788"/>
        <v>0.29857883295787924</v>
      </c>
      <c r="Z2084" s="1">
        <f t="shared" si="789"/>
        <v>0.31714285714285734</v>
      </c>
      <c r="AA2084" s="1">
        <f t="shared" si="789"/>
        <v>0.31840570090934267</v>
      </c>
      <c r="AB2084" s="1">
        <f t="shared" si="789"/>
        <v>0.31967357324368834</v>
      </c>
      <c r="AC2084" s="1">
        <f t="shared" si="770"/>
        <v>0.32094649416934878</v>
      </c>
      <c r="AD2084" s="1">
        <f t="shared" si="770"/>
        <v>0.3222244837895108</v>
      </c>
      <c r="AE2084" s="1">
        <f t="shared" si="770"/>
        <v>0.32350756228741073</v>
      </c>
      <c r="AF2084" s="1">
        <f t="shared" si="770"/>
        <v>0.32479574992665339</v>
      </c>
      <c r="AG2084" s="1">
        <f t="shared" si="790"/>
        <v>0.32608906705153207</v>
      </c>
      <c r="AH2084" s="1">
        <f t="shared" si="790"/>
        <v>0.32738753408734977</v>
      </c>
      <c r="AI2084" s="1">
        <f t="shared" si="791"/>
        <v>0.3286911715407419</v>
      </c>
      <c r="AJ2084">
        <v>0.33</v>
      </c>
      <c r="AK2084">
        <v>0.31</v>
      </c>
      <c r="AL2084">
        <v>0.36</v>
      </c>
      <c r="AM2084">
        <v>0.43</v>
      </c>
      <c r="AN2084" t="s">
        <v>9770</v>
      </c>
      <c r="AO2084" t="s">
        <v>9770</v>
      </c>
      <c r="AP2084" t="s">
        <v>9721</v>
      </c>
      <c r="AQ2084" t="s">
        <v>10224</v>
      </c>
      <c r="AR2084" t="s">
        <v>9721</v>
      </c>
      <c r="AS2084" t="s">
        <v>9708</v>
      </c>
      <c r="AT2084" t="s">
        <v>9708</v>
      </c>
      <c r="AU2084">
        <v>0.73</v>
      </c>
      <c r="AV2084">
        <v>0.74</v>
      </c>
      <c r="AW2084" t="s">
        <v>10273</v>
      </c>
      <c r="AX2084" t="s">
        <v>8789</v>
      </c>
      <c r="AY2084" t="s">
        <v>8789</v>
      </c>
      <c r="AZ2084" t="s">
        <v>10273</v>
      </c>
      <c r="BA2084" t="s">
        <v>8789</v>
      </c>
      <c r="BB2084" t="s">
        <v>10273</v>
      </c>
      <c r="BC2084" t="s">
        <v>10273</v>
      </c>
      <c r="BD2084" t="s">
        <v>8789</v>
      </c>
      <c r="BE2084" t="s">
        <v>9713</v>
      </c>
      <c r="BF2084">
        <v>0.77</v>
      </c>
      <c r="BG2084" t="s">
        <v>10092</v>
      </c>
      <c r="BH2084" t="s">
        <v>9394</v>
      </c>
      <c r="BI2084" t="s">
        <v>9714</v>
      </c>
      <c r="BJ2084" t="s">
        <v>9714</v>
      </c>
      <c r="BK2084" t="s">
        <v>8788</v>
      </c>
      <c r="BL2084" t="s">
        <v>9713</v>
      </c>
      <c r="BM2084" t="s">
        <v>8789</v>
      </c>
      <c r="BN2084" t="s">
        <v>10222</v>
      </c>
      <c r="BO2084" t="s">
        <v>10251</v>
      </c>
      <c r="BP2084">
        <v>0.67</v>
      </c>
      <c r="BQ2084">
        <f t="shared" si="792"/>
        <v>-3.96614684623664E-3</v>
      </c>
      <c r="BR2084">
        <f t="shared" si="793"/>
        <v>-5.8535211394075137E-2</v>
      </c>
    </row>
    <row r="2085" spans="1:70" hidden="1" x14ac:dyDescent="0.3">
      <c r="A2085" t="s">
        <v>10431</v>
      </c>
      <c r="B2085" t="s">
        <v>10432</v>
      </c>
      <c r="C2085" t="str">
        <f>VLOOKUP(historical_emissions[[#This Row],[Country]],'Liste-Pays'!A:B,2,0)</f>
        <v>ODA</v>
      </c>
      <c r="D2085" t="s">
        <v>41</v>
      </c>
      <c r="E2085" t="s">
        <v>42</v>
      </c>
      <c r="F2085" t="s">
        <v>148</v>
      </c>
      <c r="G2085" t="s">
        <v>44</v>
      </c>
      <c r="H2085">
        <f t="shared" si="771"/>
        <v>9.3699324324324346E-2</v>
      </c>
      <c r="I2085">
        <f t="shared" si="772"/>
        <v>9.9525043802296348E-2</v>
      </c>
      <c r="J2085">
        <f t="shared" si="773"/>
        <v>0.10571297514978566</v>
      </c>
      <c r="K2085">
        <f t="shared" si="774"/>
        <v>0.11228563875056896</v>
      </c>
      <c r="L2085">
        <f t="shared" si="775"/>
        <v>0.1192669551846289</v>
      </c>
      <c r="M2085">
        <f t="shared" si="776"/>
        <v>0.12668233228481501</v>
      </c>
      <c r="N2085">
        <f t="shared" si="777"/>
        <v>0.13455875760621916</v>
      </c>
      <c r="O2085">
        <f t="shared" si="778"/>
        <v>0.14292489664479879</v>
      </c>
      <c r="P2085">
        <f t="shared" si="779"/>
        <v>0.15181119716270536</v>
      </c>
      <c r="Q2085">
        <f t="shared" si="780"/>
        <v>0.16124999999999998</v>
      </c>
      <c r="R2085">
        <f t="shared" si="781"/>
        <v>0.17127565677604481</v>
      </c>
      <c r="S2085">
        <f t="shared" si="782"/>
        <v>0.18192465490893339</v>
      </c>
      <c r="T2085">
        <f t="shared" si="783"/>
        <v>0.19323575040795582</v>
      </c>
      <c r="U2085">
        <f t="shared" si="784"/>
        <v>0.20525010892238454</v>
      </c>
      <c r="V2085">
        <f t="shared" si="785"/>
        <v>0.21801145555991414</v>
      </c>
      <c r="W2085">
        <f t="shared" si="786"/>
        <v>0.23156623402000501</v>
      </c>
      <c r="X2085">
        <f t="shared" si="787"/>
        <v>0.24596377562128158</v>
      </c>
      <c r="Y2085">
        <f t="shared" si="788"/>
        <v>0.26125647883814407</v>
      </c>
      <c r="Z2085" s="1">
        <f t="shared" si="789"/>
        <v>0.27749999999999991</v>
      </c>
      <c r="AA2085" s="1">
        <f t="shared" si="789"/>
        <v>0.2823501889472847</v>
      </c>
      <c r="AB2085" s="1">
        <f t="shared" si="789"/>
        <v>0.28728515026510776</v>
      </c>
      <c r="AC2085" s="1">
        <f t="shared" si="770"/>
        <v>0.29230636561838658</v>
      </c>
      <c r="AD2085" s="1">
        <f t="shared" si="770"/>
        <v>0.29741534256881286</v>
      </c>
      <c r="AE2085" s="1">
        <f t="shared" si="770"/>
        <v>0.30261361502748019</v>
      </c>
      <c r="AF2085" s="1">
        <f t="shared" si="770"/>
        <v>0.3079027437154232</v>
      </c>
      <c r="AG2085" s="1">
        <f t="shared" si="790"/>
        <v>0.31328431663220591</v>
      </c>
      <c r="AH2085" s="1">
        <f t="shared" si="790"/>
        <v>0.31875994953270032</v>
      </c>
      <c r="AI2085" s="1">
        <f t="shared" si="791"/>
        <v>0.32433128641219783</v>
      </c>
      <c r="AJ2085">
        <v>0.33</v>
      </c>
      <c r="AK2085">
        <v>0.31</v>
      </c>
      <c r="AL2085">
        <v>0.36</v>
      </c>
      <c r="AM2085">
        <v>0.43</v>
      </c>
      <c r="AN2085" t="s">
        <v>9770</v>
      </c>
      <c r="AO2085" t="s">
        <v>9770</v>
      </c>
      <c r="AP2085" t="s">
        <v>9721</v>
      </c>
      <c r="AQ2085" t="s">
        <v>9721</v>
      </c>
      <c r="AR2085" t="s">
        <v>10323</v>
      </c>
      <c r="AS2085" t="s">
        <v>9708</v>
      </c>
      <c r="AT2085" t="s">
        <v>9708</v>
      </c>
      <c r="AU2085">
        <v>0.73</v>
      </c>
      <c r="AV2085">
        <v>0.74</v>
      </c>
      <c r="AW2085" t="s">
        <v>9375</v>
      </c>
      <c r="AX2085" t="s">
        <v>8789</v>
      </c>
      <c r="AY2085" t="s">
        <v>8789</v>
      </c>
      <c r="AZ2085" t="s">
        <v>10273</v>
      </c>
      <c r="BA2085" t="s">
        <v>8789</v>
      </c>
      <c r="BB2085" t="s">
        <v>10094</v>
      </c>
      <c r="BC2085" t="s">
        <v>9392</v>
      </c>
      <c r="BD2085" t="s">
        <v>10094</v>
      </c>
      <c r="BE2085" t="s">
        <v>9588</v>
      </c>
      <c r="BF2085">
        <v>0.88</v>
      </c>
      <c r="BG2085" t="s">
        <v>10322</v>
      </c>
      <c r="BH2085" t="s">
        <v>8113</v>
      </c>
      <c r="BI2085" t="s">
        <v>8113</v>
      </c>
      <c r="BJ2085" t="s">
        <v>8113</v>
      </c>
      <c r="BK2085" t="s">
        <v>8113</v>
      </c>
      <c r="BL2085" t="s">
        <v>4280</v>
      </c>
      <c r="BM2085" t="s">
        <v>8789</v>
      </c>
      <c r="BN2085" t="s">
        <v>10222</v>
      </c>
      <c r="BO2085" t="s">
        <v>10251</v>
      </c>
      <c r="BP2085">
        <v>0.67</v>
      </c>
      <c r="BQ2085">
        <f t="shared" si="792"/>
        <v>-1.7177919963036858E-2</v>
      </c>
      <c r="BR2085">
        <f t="shared" si="793"/>
        <v>-5.8535211394075137E-2</v>
      </c>
    </row>
    <row r="2086" spans="1:70" hidden="1" x14ac:dyDescent="0.3">
      <c r="A2086" t="s">
        <v>2145</v>
      </c>
      <c r="B2086" t="s">
        <v>2146</v>
      </c>
      <c r="C2086" t="str">
        <f>VLOOKUP(historical_emissions[[#This Row],[Country]],'Liste-Pays'!A:B,2,0)</f>
        <v>WEU</v>
      </c>
      <c r="D2086" t="s">
        <v>41</v>
      </c>
      <c r="E2086" t="s">
        <v>328</v>
      </c>
      <c r="F2086" t="s">
        <v>302</v>
      </c>
      <c r="G2086" t="s">
        <v>44</v>
      </c>
      <c r="H2086">
        <f t="shared" si="771"/>
        <v>0.25014950166112965</v>
      </c>
      <c r="I2086">
        <f t="shared" si="772"/>
        <v>0.25436157244156077</v>
      </c>
      <c r="J2086">
        <f t="shared" si="773"/>
        <v>0.2586445669701567</v>
      </c>
      <c r="K2086">
        <f t="shared" si="774"/>
        <v>0.26299967947614955</v>
      </c>
      <c r="L2086">
        <f t="shared" si="775"/>
        <v>0.26742812429745849</v>
      </c>
      <c r="M2086">
        <f t="shared" si="776"/>
        <v>0.27193113621928422</v>
      </c>
      <c r="N2086">
        <f t="shared" si="777"/>
        <v>0.27650997081840456</v>
      </c>
      <c r="O2086">
        <f t="shared" si="778"/>
        <v>0.28116590481326748</v>
      </c>
      <c r="P2086">
        <f t="shared" si="779"/>
        <v>0.28590023641997908</v>
      </c>
      <c r="Q2086">
        <f t="shared" si="780"/>
        <v>0.29071428571428587</v>
      </c>
      <c r="R2086">
        <f t="shared" si="781"/>
        <v>0.29560939499965178</v>
      </c>
      <c r="S2086">
        <f t="shared" si="782"/>
        <v>0.30058692918153357</v>
      </c>
      <c r="T2086">
        <f t="shared" si="783"/>
        <v>0.3056482761479577</v>
      </c>
      <c r="U2086">
        <f t="shared" si="784"/>
        <v>0.31079484715650596</v>
      </c>
      <c r="V2086">
        <f t="shared" si="785"/>
        <v>0.31602807722781695</v>
      </c>
      <c r="W2086">
        <f t="shared" si="786"/>
        <v>0.32134942554571355</v>
      </c>
      <c r="X2086">
        <f t="shared" si="787"/>
        <v>0.32676037586406775</v>
      </c>
      <c r="Y2086">
        <f t="shared" si="788"/>
        <v>0.33226243692051638</v>
      </c>
      <c r="Z2086" s="1">
        <f t="shared" si="789"/>
        <v>0.33785714285714319</v>
      </c>
      <c r="AA2086" s="1">
        <f t="shared" si="789"/>
        <v>0.33706308279243852</v>
      </c>
      <c r="AB2086" s="1">
        <f t="shared" si="789"/>
        <v>0.33627088899399371</v>
      </c>
      <c r="AC2086" s="1">
        <f t="shared" si="770"/>
        <v>0.33548055707555396</v>
      </c>
      <c r="AD2086" s="1">
        <f t="shared" si="770"/>
        <v>0.33469208266117345</v>
      </c>
      <c r="AE2086" s="1">
        <f t="shared" si="770"/>
        <v>0.333905461385191</v>
      </c>
      <c r="AF2086" s="1">
        <f t="shared" si="770"/>
        <v>0.33312068889220608</v>
      </c>
      <c r="AG2086" s="1">
        <f t="shared" si="790"/>
        <v>0.33233776083705452</v>
      </c>
      <c r="AH2086" s="1">
        <f t="shared" si="790"/>
        <v>0.33155667288478452</v>
      </c>
      <c r="AI2086" s="1">
        <f t="shared" si="791"/>
        <v>0.33077742071063271</v>
      </c>
      <c r="AJ2086">
        <v>0.33</v>
      </c>
      <c r="AK2086">
        <v>0.37</v>
      </c>
      <c r="AL2086">
        <v>0.33</v>
      </c>
      <c r="AM2086">
        <v>0.37</v>
      </c>
      <c r="AN2086" t="s">
        <v>9891</v>
      </c>
      <c r="AO2086" t="s">
        <v>7624</v>
      </c>
      <c r="AP2086" t="s">
        <v>9769</v>
      </c>
      <c r="AQ2086" t="s">
        <v>9891</v>
      </c>
      <c r="AR2086" t="s">
        <v>9770</v>
      </c>
      <c r="AS2086" t="s">
        <v>7623</v>
      </c>
      <c r="AT2086" t="s">
        <v>9769</v>
      </c>
      <c r="AU2086">
        <v>0.35</v>
      </c>
      <c r="AV2086">
        <v>0.43</v>
      </c>
      <c r="AW2086" t="s">
        <v>9892</v>
      </c>
      <c r="AX2086" t="s">
        <v>9769</v>
      </c>
      <c r="AY2086" t="s">
        <v>10375</v>
      </c>
      <c r="AZ2086" t="s">
        <v>7624</v>
      </c>
      <c r="BA2086" t="s">
        <v>9894</v>
      </c>
      <c r="BB2086" t="s">
        <v>10254</v>
      </c>
      <c r="BC2086" t="s">
        <v>7623</v>
      </c>
      <c r="BD2086" t="s">
        <v>9892</v>
      </c>
      <c r="BE2086" t="s">
        <v>10254</v>
      </c>
      <c r="BF2086">
        <v>0.42</v>
      </c>
      <c r="BG2086" t="s">
        <v>9882</v>
      </c>
      <c r="BH2086" t="s">
        <v>9720</v>
      </c>
      <c r="BI2086" t="s">
        <v>9893</v>
      </c>
      <c r="BJ2086" t="s">
        <v>9718</v>
      </c>
      <c r="BK2086" t="s">
        <v>9720</v>
      </c>
      <c r="BL2086" t="s">
        <v>9893</v>
      </c>
      <c r="BM2086" t="s">
        <v>9715</v>
      </c>
      <c r="BN2086" t="s">
        <v>9398</v>
      </c>
      <c r="BO2086" t="s">
        <v>10252</v>
      </c>
      <c r="BP2086">
        <v>0.5</v>
      </c>
      <c r="BQ2086">
        <f t="shared" si="792"/>
        <v>2.3558203352505025E-3</v>
      </c>
      <c r="BR2086">
        <f t="shared" si="793"/>
        <v>-1.6559383321939736E-2</v>
      </c>
    </row>
    <row r="2087" spans="1:70" hidden="1" x14ac:dyDescent="0.3">
      <c r="A2087" t="s">
        <v>10055</v>
      </c>
      <c r="B2087" t="s">
        <v>10056</v>
      </c>
      <c r="C2087" t="str">
        <f>VLOOKUP(historical_emissions[[#This Row],[Country]],'Liste-Pays'!A:B,2,0)</f>
        <v>AFR</v>
      </c>
      <c r="D2087" t="s">
        <v>41</v>
      </c>
      <c r="E2087" t="s">
        <v>252</v>
      </c>
      <c r="F2087" t="s">
        <v>302</v>
      </c>
      <c r="G2087" t="s">
        <v>44</v>
      </c>
      <c r="H2087">
        <f t="shared" si="771"/>
        <v>0.84375000000000111</v>
      </c>
      <c r="I2087">
        <f t="shared" si="772"/>
        <v>0.81516829062294827</v>
      </c>
      <c r="J2087">
        <f t="shared" si="773"/>
        <v>0.78755477574771982</v>
      </c>
      <c r="K2087">
        <f t="shared" si="774"/>
        <v>0.76087665815491234</v>
      </c>
      <c r="L2087">
        <f t="shared" si="775"/>
        <v>0.73510225161841825</v>
      </c>
      <c r="M2087">
        <f t="shared" si="776"/>
        <v>0.71020094327095185</v>
      </c>
      <c r="N2087">
        <f t="shared" si="777"/>
        <v>0.68614315724442843</v>
      </c>
      <c r="O2087">
        <f t="shared" si="778"/>
        <v>0.66290031954201223</v>
      </c>
      <c r="P2087">
        <f t="shared" si="779"/>
        <v>0.64044482410010972</v>
      </c>
      <c r="Q2087">
        <f t="shared" si="780"/>
        <v>0.61875000000000058</v>
      </c>
      <c r="R2087">
        <f t="shared" si="781"/>
        <v>0.59779007979016185</v>
      </c>
      <c r="S2087">
        <f t="shared" si="782"/>
        <v>0.57754016888166093</v>
      </c>
      <c r="T2087">
        <f t="shared" si="783"/>
        <v>0.55797621598026881</v>
      </c>
      <c r="U2087">
        <f t="shared" si="784"/>
        <v>0.53907498452017322</v>
      </c>
      <c r="V2087">
        <f t="shared" si="785"/>
        <v>0.52081402506536456</v>
      </c>
      <c r="W2087">
        <f t="shared" si="786"/>
        <v>0.50317164864591402</v>
      </c>
      <c r="X2087">
        <f t="shared" si="787"/>
        <v>0.48612690099747546</v>
      </c>
      <c r="Y2087">
        <f t="shared" si="788"/>
        <v>0.46965953767341362</v>
      </c>
      <c r="Z2087" s="1">
        <f t="shared" si="789"/>
        <v>0.45375000000000026</v>
      </c>
      <c r="AA2087" s="1">
        <f t="shared" si="789"/>
        <v>0.4395278191832015</v>
      </c>
      <c r="AB2087" s="1">
        <f t="shared" si="789"/>
        <v>0.42575141341254202</v>
      </c>
      <c r="AC2087" s="1">
        <f t="shared" si="770"/>
        <v>0.41240681047136113</v>
      </c>
      <c r="AD2087" s="1">
        <f t="shared" si="770"/>
        <v>0.39948047608325543</v>
      </c>
      <c r="AE2087" s="1">
        <f t="shared" si="770"/>
        <v>0.38695930018543301</v>
      </c>
      <c r="AF2087" s="1">
        <f t="shared" si="770"/>
        <v>0.37483058363231092</v>
      </c>
      <c r="AG2087" s="1">
        <f t="shared" si="790"/>
        <v>0.3630820253158703</v>
      </c>
      <c r="AH2087" s="1">
        <f t="shared" si="790"/>
        <v>0.35170170968970654</v>
      </c>
      <c r="AI2087" s="1">
        <f t="shared" si="791"/>
        <v>0.34067809468412136</v>
      </c>
      <c r="AJ2087">
        <v>0.33</v>
      </c>
      <c r="AK2087">
        <v>0.23</v>
      </c>
      <c r="AL2087">
        <v>0.24</v>
      </c>
      <c r="AM2087">
        <v>0.3</v>
      </c>
      <c r="AN2087" t="s">
        <v>10210</v>
      </c>
      <c r="AO2087" t="s">
        <v>9783</v>
      </c>
      <c r="AP2087" t="s">
        <v>9782</v>
      </c>
      <c r="AQ2087" t="s">
        <v>10210</v>
      </c>
      <c r="AR2087" t="s">
        <v>9590</v>
      </c>
      <c r="AS2087" t="s">
        <v>9782</v>
      </c>
      <c r="AT2087" t="s">
        <v>9589</v>
      </c>
      <c r="AU2087">
        <v>0.26</v>
      </c>
      <c r="AV2087">
        <v>0.22</v>
      </c>
      <c r="AW2087" t="s">
        <v>7620</v>
      </c>
      <c r="AX2087" t="s">
        <v>9782</v>
      </c>
      <c r="AY2087" t="s">
        <v>9590</v>
      </c>
      <c r="AZ2087" t="s">
        <v>9464</v>
      </c>
      <c r="BA2087" t="s">
        <v>7620</v>
      </c>
      <c r="BB2087" t="s">
        <v>9464</v>
      </c>
      <c r="BC2087" t="s">
        <v>10318</v>
      </c>
      <c r="BD2087" t="s">
        <v>10212</v>
      </c>
      <c r="BE2087" t="s">
        <v>9465</v>
      </c>
      <c r="BF2087">
        <v>0.16</v>
      </c>
      <c r="BG2087" t="s">
        <v>10212</v>
      </c>
      <c r="BH2087" t="s">
        <v>7619</v>
      </c>
      <c r="BI2087" t="s">
        <v>7619</v>
      </c>
      <c r="BJ2087" t="s">
        <v>9466</v>
      </c>
      <c r="BK2087" t="s">
        <v>10318</v>
      </c>
      <c r="BL2087" t="s">
        <v>10318</v>
      </c>
      <c r="BM2087" t="s">
        <v>7620</v>
      </c>
      <c r="BN2087" t="s">
        <v>10318</v>
      </c>
      <c r="BO2087" t="s">
        <v>10318</v>
      </c>
      <c r="BP2087">
        <v>0.19</v>
      </c>
      <c r="BQ2087">
        <f t="shared" si="792"/>
        <v>3.2357862679155636E-2</v>
      </c>
      <c r="BR2087">
        <f t="shared" si="793"/>
        <v>3.5062341979974265E-2</v>
      </c>
    </row>
    <row r="2088" spans="1:70" hidden="1" x14ac:dyDescent="0.3">
      <c r="A2088" t="s">
        <v>10417</v>
      </c>
      <c r="B2088" t="s">
        <v>10418</v>
      </c>
      <c r="C2088" t="str">
        <f>VLOOKUP(historical_emissions[[#This Row],[Country]],'Liste-Pays'!A:B,2,0)</f>
        <v>WEU</v>
      </c>
      <c r="D2088" t="s">
        <v>41</v>
      </c>
      <c r="E2088" t="s">
        <v>42</v>
      </c>
      <c r="F2088" t="s">
        <v>302</v>
      </c>
      <c r="G2088" t="s">
        <v>44</v>
      </c>
      <c r="H2088">
        <f t="shared" si="771"/>
        <v>0.31243243243243213</v>
      </c>
      <c r="I2088">
        <f t="shared" si="772"/>
        <v>0.31139781219745766</v>
      </c>
      <c r="J2088">
        <f t="shared" si="773"/>
        <v>0.3103666181081694</v>
      </c>
      <c r="K2088">
        <f t="shared" si="774"/>
        <v>0.30933883881888335</v>
      </c>
      <c r="L2088">
        <f t="shared" si="775"/>
        <v>0.30831446302148674</v>
      </c>
      <c r="M2088">
        <f t="shared" si="776"/>
        <v>0.30729347944531366</v>
      </c>
      <c r="N2088">
        <f t="shared" si="777"/>
        <v>0.3062758768570209</v>
      </c>
      <c r="O2088">
        <f t="shared" si="778"/>
        <v>0.30526164406046463</v>
      </c>
      <c r="P2088">
        <f t="shared" si="779"/>
        <v>0.3042507698965769</v>
      </c>
      <c r="Q2088">
        <f t="shared" si="780"/>
        <v>0.30324324324324314</v>
      </c>
      <c r="R2088">
        <f t="shared" si="781"/>
        <v>0.30223905301517967</v>
      </c>
      <c r="S2088">
        <f t="shared" si="782"/>
        <v>0.30123818816381165</v>
      </c>
      <c r="T2088">
        <f t="shared" si="783"/>
        <v>0.3002406376771517</v>
      </c>
      <c r="U2088">
        <f t="shared" si="784"/>
        <v>0.29924639057967856</v>
      </c>
      <c r="V2088">
        <f t="shared" si="785"/>
        <v>0.29825543593221643</v>
      </c>
      <c r="W2088">
        <f t="shared" si="786"/>
        <v>0.29726776283181466</v>
      </c>
      <c r="X2088">
        <f t="shared" si="787"/>
        <v>0.29628336041162767</v>
      </c>
      <c r="Y2088">
        <f t="shared" si="788"/>
        <v>0.29530221784079547</v>
      </c>
      <c r="Z2088" s="1">
        <f t="shared" si="789"/>
        <v>0.29432432432432448</v>
      </c>
      <c r="AA2088" s="1">
        <f t="shared" si="789"/>
        <v>0.29771103605633059</v>
      </c>
      <c r="AB2088" s="1">
        <f t="shared" si="789"/>
        <v>0.30113671777962792</v>
      </c>
      <c r="AC2088" s="1">
        <f t="shared" si="770"/>
        <v>0.30460181791154317</v>
      </c>
      <c r="AD2088" s="1">
        <f t="shared" si="770"/>
        <v>0.30810679002922198</v>
      </c>
      <c r="AE2088" s="1">
        <f t="shared" si="770"/>
        <v>0.31165209292900165</v>
      </c>
      <c r="AF2088" s="1">
        <f t="shared" si="770"/>
        <v>0.3152381906864668</v>
      </c>
      <c r="AG2088" s="1">
        <f t="shared" si="790"/>
        <v>0.31886555271719652</v>
      </c>
      <c r="AH2088" s="1">
        <f t="shared" si="790"/>
        <v>0.32253465383821012</v>
      </c>
      <c r="AI2088" s="1">
        <f t="shared" si="791"/>
        <v>0.32624597433012004</v>
      </c>
      <c r="AJ2088">
        <v>0.33</v>
      </c>
      <c r="AK2088">
        <v>0.34</v>
      </c>
      <c r="AL2088">
        <v>0.34</v>
      </c>
      <c r="AM2088">
        <v>0.34</v>
      </c>
      <c r="AN2088" t="s">
        <v>9770</v>
      </c>
      <c r="AO2088" t="s">
        <v>10375</v>
      </c>
      <c r="AP2088" t="s">
        <v>9770</v>
      </c>
      <c r="AQ2088" t="s">
        <v>9770</v>
      </c>
      <c r="AR2088" t="s">
        <v>10323</v>
      </c>
      <c r="AS2088" t="s">
        <v>9721</v>
      </c>
      <c r="AT2088" t="s">
        <v>9721</v>
      </c>
      <c r="AU2088">
        <v>0.33</v>
      </c>
      <c r="AV2088">
        <v>0.33</v>
      </c>
      <c r="AW2088" t="s">
        <v>9721</v>
      </c>
      <c r="AX2088" t="s">
        <v>9891</v>
      </c>
      <c r="AY2088" t="s">
        <v>10375</v>
      </c>
      <c r="AZ2088" t="s">
        <v>9770</v>
      </c>
      <c r="BA2088" t="s">
        <v>9721</v>
      </c>
      <c r="BB2088" t="s">
        <v>9721</v>
      </c>
      <c r="BC2088" t="s">
        <v>9770</v>
      </c>
      <c r="BD2088" t="s">
        <v>10375</v>
      </c>
      <c r="BE2088" t="s">
        <v>9770</v>
      </c>
      <c r="BF2088">
        <v>0.37</v>
      </c>
      <c r="BG2088" t="s">
        <v>9769</v>
      </c>
      <c r="BH2088" t="s">
        <v>9769</v>
      </c>
      <c r="BI2088" t="s">
        <v>9769</v>
      </c>
      <c r="BJ2088" t="s">
        <v>9769</v>
      </c>
      <c r="BK2088" t="s">
        <v>9891</v>
      </c>
      <c r="BL2088" t="s">
        <v>9769</v>
      </c>
      <c r="BM2088" t="s">
        <v>9769</v>
      </c>
      <c r="BN2088" t="s">
        <v>9769</v>
      </c>
      <c r="BO2088" t="s">
        <v>10223</v>
      </c>
      <c r="BP2088">
        <v>0.41</v>
      </c>
      <c r="BQ2088">
        <f t="shared" si="792"/>
        <v>-1.1375835363272579E-2</v>
      </c>
      <c r="BR2088">
        <f t="shared" si="793"/>
        <v>3.3225032240060681E-3</v>
      </c>
    </row>
    <row r="2089" spans="1:70" hidden="1" x14ac:dyDescent="0.3">
      <c r="A2089" t="s">
        <v>10382</v>
      </c>
      <c r="B2089" t="s">
        <v>10383</v>
      </c>
      <c r="C2089" t="str">
        <f>VLOOKUP(historical_emissions[[#This Row],[Country]],'Liste-Pays'!A:B,2,0)</f>
        <v>AFR</v>
      </c>
      <c r="D2089" t="s">
        <v>41</v>
      </c>
      <c r="E2089" t="s">
        <v>174</v>
      </c>
      <c r="F2089" t="s">
        <v>43</v>
      </c>
      <c r="G2089" t="s">
        <v>44</v>
      </c>
      <c r="H2089">
        <f t="shared" si="771"/>
        <v>0.28521428571428592</v>
      </c>
      <c r="I2089">
        <f t="shared" si="772"/>
        <v>0.28708507797967431</v>
      </c>
      <c r="J2089">
        <f t="shared" si="773"/>
        <v>0.28896814124225861</v>
      </c>
      <c r="K2089">
        <f t="shared" si="774"/>
        <v>0.29086355599059704</v>
      </c>
      <c r="L2089">
        <f t="shared" si="775"/>
        <v>0.29277140324119261</v>
      </c>
      <c r="M2089">
        <f t="shared" si="776"/>
        <v>0.29469176454195578</v>
      </c>
      <c r="N2089">
        <f t="shared" si="777"/>
        <v>0.2966247219756904</v>
      </c>
      <c r="O2089">
        <f t="shared" si="778"/>
        <v>0.29857035816360211</v>
      </c>
      <c r="P2089">
        <f t="shared" si="779"/>
        <v>0.30052875626882974</v>
      </c>
      <c r="Q2089">
        <f t="shared" si="780"/>
        <v>0.3025000000000001</v>
      </c>
      <c r="R2089">
        <f t="shared" si="781"/>
        <v>0.30448417361480595</v>
      </c>
      <c r="S2089">
        <f t="shared" si="782"/>
        <v>0.30648136192360748</v>
      </c>
      <c r="T2089">
        <f t="shared" si="783"/>
        <v>0.30849165029305736</v>
      </c>
      <c r="U2089">
        <f t="shared" si="784"/>
        <v>0.31051512464974962</v>
      </c>
      <c r="V2089">
        <f t="shared" si="785"/>
        <v>0.31255187148389241</v>
      </c>
      <c r="W2089">
        <f t="shared" si="786"/>
        <v>0.31460197785300492</v>
      </c>
      <c r="X2089">
        <f t="shared" si="787"/>
        <v>0.31666553138563852</v>
      </c>
      <c r="Y2089">
        <f t="shared" si="788"/>
        <v>0.31874262028512235</v>
      </c>
      <c r="Z2089" s="1">
        <f t="shared" si="789"/>
        <v>0.3208333333333333</v>
      </c>
      <c r="AA2089" s="1">
        <f t="shared" si="789"/>
        <v>0.32173842322958895</v>
      </c>
      <c r="AB2089" s="1">
        <f t="shared" si="789"/>
        <v>0.32264606643821958</v>
      </c>
      <c r="AC2089" s="1">
        <f t="shared" si="770"/>
        <v>0.32355627016227106</v>
      </c>
      <c r="AD2089" s="1">
        <f t="shared" si="770"/>
        <v>0.32446904162510959</v>
      </c>
      <c r="AE2089" s="1">
        <f t="shared" si="770"/>
        <v>0.32538438807047887</v>
      </c>
      <c r="AF2089" s="1">
        <f t="shared" si="770"/>
        <v>0.32630231676255755</v>
      </c>
      <c r="AG2089" s="1">
        <f t="shared" si="790"/>
        <v>0.32722283498601706</v>
      </c>
      <c r="AH2089" s="1">
        <f t="shared" si="790"/>
        <v>0.32814595004607933</v>
      </c>
      <c r="AI2089" s="1">
        <f t="shared" si="791"/>
        <v>0.32907166926857467</v>
      </c>
      <c r="AJ2089">
        <v>0.33</v>
      </c>
      <c r="AK2089">
        <v>0.31</v>
      </c>
      <c r="AL2089">
        <v>0.32</v>
      </c>
      <c r="AM2089">
        <v>0.33</v>
      </c>
      <c r="AN2089" t="s">
        <v>10224</v>
      </c>
      <c r="AO2089" t="s">
        <v>10224</v>
      </c>
      <c r="AP2089" t="s">
        <v>9721</v>
      </c>
      <c r="AQ2089" t="s">
        <v>10323</v>
      </c>
      <c r="AR2089" t="s">
        <v>9721</v>
      </c>
      <c r="AS2089" t="s">
        <v>10224</v>
      </c>
      <c r="AT2089" t="s">
        <v>9721</v>
      </c>
      <c r="AU2089">
        <v>0.34</v>
      </c>
      <c r="AV2089">
        <v>0.35</v>
      </c>
      <c r="AW2089" t="s">
        <v>10375</v>
      </c>
      <c r="AX2089" t="s">
        <v>10254</v>
      </c>
      <c r="AY2089" t="s">
        <v>9892</v>
      </c>
      <c r="AZ2089" t="s">
        <v>10223</v>
      </c>
      <c r="BA2089" t="s">
        <v>9770</v>
      </c>
      <c r="BB2089" t="s">
        <v>10375</v>
      </c>
      <c r="BC2089" t="s">
        <v>9769</v>
      </c>
      <c r="BD2089" t="s">
        <v>7624</v>
      </c>
      <c r="BE2089" t="s">
        <v>9769</v>
      </c>
      <c r="BF2089">
        <v>0.36</v>
      </c>
      <c r="BG2089" t="s">
        <v>10224</v>
      </c>
      <c r="BH2089" t="s">
        <v>9782</v>
      </c>
      <c r="BI2089" t="s">
        <v>10210</v>
      </c>
      <c r="BJ2089" t="s">
        <v>10210</v>
      </c>
      <c r="BK2089" t="s">
        <v>9464</v>
      </c>
      <c r="BL2089" t="s">
        <v>9464</v>
      </c>
      <c r="BM2089" t="s">
        <v>9782</v>
      </c>
      <c r="BN2089" t="s">
        <v>10318</v>
      </c>
      <c r="BO2089" t="s">
        <v>7621</v>
      </c>
      <c r="BP2089">
        <v>0.17</v>
      </c>
      <c r="BQ2089">
        <f t="shared" si="792"/>
        <v>-2.8131234285616591E-3</v>
      </c>
      <c r="BR2089">
        <f t="shared" si="793"/>
        <v>-6.5165082022160536E-3</v>
      </c>
    </row>
    <row r="2090" spans="1:70" hidden="1" x14ac:dyDescent="0.3">
      <c r="A2090" t="s">
        <v>7695</v>
      </c>
      <c r="B2090" t="s">
        <v>7696</v>
      </c>
      <c r="C2090" t="str">
        <f>VLOOKUP(historical_emissions[[#This Row],[Country]],'Liste-Pays'!A:B,2,0)</f>
        <v>AUS</v>
      </c>
      <c r="D2090" t="s">
        <v>41</v>
      </c>
      <c r="E2090" t="s">
        <v>70</v>
      </c>
      <c r="F2090" t="s">
        <v>302</v>
      </c>
      <c r="G2090" t="s">
        <v>44</v>
      </c>
      <c r="H2090">
        <f t="shared" si="771"/>
        <v>0.37155330882352927</v>
      </c>
      <c r="I2090">
        <f t="shared" si="772"/>
        <v>0.37035852116038243</v>
      </c>
      <c r="J2090">
        <f t="shared" si="773"/>
        <v>0.36916757552347007</v>
      </c>
      <c r="K2090">
        <f t="shared" si="774"/>
        <v>0.36798045955815711</v>
      </c>
      <c r="L2090">
        <f t="shared" si="775"/>
        <v>0.36679716094953674</v>
      </c>
      <c r="M2090">
        <f t="shared" si="776"/>
        <v>0.36561766742230256</v>
      </c>
      <c r="N2090">
        <f t="shared" si="777"/>
        <v>0.36444196674062146</v>
      </c>
      <c r="O2090">
        <f t="shared" si="778"/>
        <v>0.3632700467080065</v>
      </c>
      <c r="P2090">
        <f t="shared" si="779"/>
        <v>0.36210189516719049</v>
      </c>
      <c r="Q2090">
        <f t="shared" si="780"/>
        <v>0.36093749999999974</v>
      </c>
      <c r="R2090">
        <f t="shared" si="781"/>
        <v>0.35977684912722857</v>
      </c>
      <c r="S2090">
        <f t="shared" si="782"/>
        <v>0.35861993050851371</v>
      </c>
      <c r="T2090">
        <f t="shared" si="783"/>
        <v>0.3574667321422097</v>
      </c>
      <c r="U2090">
        <f t="shared" si="784"/>
        <v>0.35631724206526416</v>
      </c>
      <c r="V2090">
        <f t="shared" si="785"/>
        <v>0.35517144835309383</v>
      </c>
      <c r="W2090">
        <f t="shared" si="786"/>
        <v>0.35402933911946077</v>
      </c>
      <c r="X2090">
        <f t="shared" si="787"/>
        <v>0.35289090251634914</v>
      </c>
      <c r="Y2090">
        <f t="shared" si="788"/>
        <v>0.35175612673384216</v>
      </c>
      <c r="Z2090" s="1">
        <f t="shared" si="789"/>
        <v>0.35062499999999974</v>
      </c>
      <c r="AA2090" s="1">
        <f t="shared" si="789"/>
        <v>0.3485057795352397</v>
      </c>
      <c r="AB2090" s="1">
        <f t="shared" si="789"/>
        <v>0.34639936789865294</v>
      </c>
      <c r="AC2090" s="1">
        <f t="shared" si="770"/>
        <v>0.34430568767211239</v>
      </c>
      <c r="AD2090" s="1">
        <f t="shared" si="770"/>
        <v>0.34222466190541573</v>
      </c>
      <c r="AE2090" s="1">
        <f t="shared" si="770"/>
        <v>0.34015621411345692</v>
      </c>
      <c r="AF2090" s="1">
        <f t="shared" si="770"/>
        <v>0.33810026827341544</v>
      </c>
      <c r="AG2090" s="1">
        <f t="shared" si="790"/>
        <v>0.3360567488219619</v>
      </c>
      <c r="AH2090" s="1">
        <f t="shared" si="790"/>
        <v>0.334025580652481</v>
      </c>
      <c r="AI2090" s="1">
        <f t="shared" si="791"/>
        <v>0.33200668911231102</v>
      </c>
      <c r="AJ2090">
        <v>0.33</v>
      </c>
      <c r="AK2090">
        <v>0.33</v>
      </c>
      <c r="AL2090">
        <v>0.32</v>
      </c>
      <c r="AM2090">
        <v>0.35</v>
      </c>
      <c r="AN2090" t="s">
        <v>9770</v>
      </c>
      <c r="AO2090" t="s">
        <v>10375</v>
      </c>
      <c r="AP2090" t="s">
        <v>9770</v>
      </c>
      <c r="AQ2090" t="s">
        <v>9770</v>
      </c>
      <c r="AR2090" t="s">
        <v>10323</v>
      </c>
      <c r="AS2090" t="s">
        <v>10323</v>
      </c>
      <c r="AT2090" t="s">
        <v>10323</v>
      </c>
      <c r="AU2090">
        <v>0.34</v>
      </c>
      <c r="AV2090">
        <v>0.34</v>
      </c>
      <c r="AW2090" t="s">
        <v>10323</v>
      </c>
      <c r="AX2090" t="s">
        <v>10375</v>
      </c>
      <c r="AY2090" t="s">
        <v>9770</v>
      </c>
      <c r="AZ2090" t="s">
        <v>10375</v>
      </c>
      <c r="BA2090" t="s">
        <v>10375</v>
      </c>
      <c r="BB2090" t="s">
        <v>9770</v>
      </c>
      <c r="BC2090" t="s">
        <v>10323</v>
      </c>
      <c r="BD2090" t="s">
        <v>9721</v>
      </c>
      <c r="BE2090" t="s">
        <v>10224</v>
      </c>
      <c r="BF2090">
        <v>0.32</v>
      </c>
      <c r="BG2090" t="s">
        <v>10324</v>
      </c>
      <c r="BH2090" t="s">
        <v>9783</v>
      </c>
      <c r="BI2090" t="s">
        <v>9783</v>
      </c>
      <c r="BJ2090" t="s">
        <v>10225</v>
      </c>
      <c r="BK2090" t="s">
        <v>10225</v>
      </c>
      <c r="BL2090" t="s">
        <v>9782</v>
      </c>
      <c r="BM2090" t="s">
        <v>9589</v>
      </c>
      <c r="BN2090" t="s">
        <v>9589</v>
      </c>
      <c r="BO2090" t="s">
        <v>10210</v>
      </c>
      <c r="BP2090">
        <v>0.24</v>
      </c>
      <c r="BQ2090">
        <f t="shared" si="792"/>
        <v>6.0808760979120802E-3</v>
      </c>
      <c r="BR2090">
        <f t="shared" si="793"/>
        <v>3.2260299004418513E-3</v>
      </c>
    </row>
    <row r="2091" spans="1:70" hidden="1" x14ac:dyDescent="0.3">
      <c r="A2091" t="s">
        <v>9953</v>
      </c>
      <c r="B2091" t="s">
        <v>9954</v>
      </c>
      <c r="C2091" t="str">
        <f>VLOOKUP(historical_emissions[[#This Row],[Country]],'Liste-Pays'!A:B,2,0)</f>
        <v>EEU</v>
      </c>
      <c r="D2091" t="s">
        <v>41</v>
      </c>
      <c r="E2091" t="s">
        <v>535</v>
      </c>
      <c r="F2091" t="s">
        <v>561</v>
      </c>
      <c r="G2091" t="s">
        <v>44</v>
      </c>
      <c r="H2091">
        <f t="shared" si="771"/>
        <v>0.76452488687782638</v>
      </c>
      <c r="I2091">
        <f t="shared" si="772"/>
        <v>0.74708841441387563</v>
      </c>
      <c r="J2091">
        <f t="shared" si="773"/>
        <v>0.73004961451389827</v>
      </c>
      <c r="K2091">
        <f t="shared" si="774"/>
        <v>0.71339941748398306</v>
      </c>
      <c r="L2091">
        <f t="shared" si="775"/>
        <v>0.69712896048217488</v>
      </c>
      <c r="M2091">
        <f t="shared" si="776"/>
        <v>0.68122958280081425</v>
      </c>
      <c r="N2091">
        <f t="shared" si="777"/>
        <v>0.66569282125647333</v>
      </c>
      <c r="O2091">
        <f t="shared" si="778"/>
        <v>0.65051040568503227</v>
      </c>
      <c r="P2091">
        <f t="shared" si="779"/>
        <v>0.63567425453949988</v>
      </c>
      <c r="Q2091">
        <f t="shared" si="780"/>
        <v>0.62117647058823444</v>
      </c>
      <c r="R2091">
        <f t="shared" si="781"/>
        <v>0.60700933671127444</v>
      </c>
      <c r="S2091">
        <f t="shared" si="782"/>
        <v>0.59316531179254273</v>
      </c>
      <c r="T2091">
        <f t="shared" si="783"/>
        <v>0.57963702670573658</v>
      </c>
      <c r="U2091">
        <f t="shared" si="784"/>
        <v>0.56641728039176742</v>
      </c>
      <c r="V2091">
        <f t="shared" si="785"/>
        <v>0.55349903602566197</v>
      </c>
      <c r="W2091">
        <f t="shared" si="786"/>
        <v>0.54087541727088495</v>
      </c>
      <c r="X2091">
        <f t="shared" si="787"/>
        <v>0.52853970461908906</v>
      </c>
      <c r="Y2091">
        <f t="shared" si="788"/>
        <v>0.516485331813344</v>
      </c>
      <c r="Z2091" s="1">
        <f t="shared" si="789"/>
        <v>0.50470588235294078</v>
      </c>
      <c r="AA2091" s="1">
        <f t="shared" si="789"/>
        <v>0.48371095554226484</v>
      </c>
      <c r="AB2091" s="1">
        <f t="shared" si="789"/>
        <v>0.46358938283186352</v>
      </c>
      <c r="AC2091" s="1">
        <f t="shared" si="770"/>
        <v>0.44430483414107752</v>
      </c>
      <c r="AD2091" s="1">
        <f t="shared" si="770"/>
        <v>0.42582249066028915</v>
      </c>
      <c r="AE2091" s="1">
        <f t="shared" si="770"/>
        <v>0.40810898198455575</v>
      </c>
      <c r="AF2091" s="1">
        <f t="shared" si="770"/>
        <v>0.39113232586237995</v>
      </c>
      <c r="AG2091" s="1">
        <f t="shared" si="790"/>
        <v>0.3748618704508308</v>
      </c>
      <c r="AH2091" s="1">
        <f t="shared" si="790"/>
        <v>0.35926823897275612</v>
      </c>
      <c r="AI2091" s="1">
        <f t="shared" si="791"/>
        <v>0.34432327667616303</v>
      </c>
      <c r="AJ2091">
        <v>0.33</v>
      </c>
      <c r="AK2091">
        <v>0.32</v>
      </c>
      <c r="AL2091">
        <v>0.31</v>
      </c>
      <c r="AM2091">
        <v>0.32</v>
      </c>
      <c r="AN2091" t="s">
        <v>10323</v>
      </c>
      <c r="AO2091" t="s">
        <v>10375</v>
      </c>
      <c r="AP2091" t="s">
        <v>9891</v>
      </c>
      <c r="AQ2091" t="s">
        <v>9770</v>
      </c>
      <c r="AR2091" t="s">
        <v>10323</v>
      </c>
      <c r="AS2091" t="s">
        <v>10224</v>
      </c>
      <c r="AT2091" t="s">
        <v>9783</v>
      </c>
      <c r="AU2091">
        <v>0.28000000000000003</v>
      </c>
      <c r="AV2091">
        <v>0.26</v>
      </c>
      <c r="AW2091" t="s">
        <v>9464</v>
      </c>
      <c r="AX2091" t="s">
        <v>9464</v>
      </c>
      <c r="AY2091" t="s">
        <v>10225</v>
      </c>
      <c r="AZ2091" t="s">
        <v>7622</v>
      </c>
      <c r="BA2091" t="s">
        <v>10225</v>
      </c>
      <c r="BB2091" t="s">
        <v>10210</v>
      </c>
      <c r="BC2091" t="s">
        <v>9590</v>
      </c>
      <c r="BD2091" t="s">
        <v>7620</v>
      </c>
      <c r="BE2091" t="s">
        <v>7621</v>
      </c>
      <c r="BF2091">
        <v>0.17</v>
      </c>
      <c r="BG2091" t="s">
        <v>9465</v>
      </c>
      <c r="BH2091" t="s">
        <v>9465</v>
      </c>
      <c r="BI2091" t="s">
        <v>9465</v>
      </c>
      <c r="BJ2091" t="s">
        <v>9466</v>
      </c>
      <c r="BK2091" t="s">
        <v>9465</v>
      </c>
      <c r="BL2091" t="s">
        <v>9465</v>
      </c>
      <c r="BM2091" t="s">
        <v>9466</v>
      </c>
      <c r="BN2091" t="s">
        <v>9468</v>
      </c>
      <c r="BO2091" t="s">
        <v>9468</v>
      </c>
      <c r="BP2091">
        <v>0.2</v>
      </c>
      <c r="BQ2091">
        <f t="shared" si="792"/>
        <v>4.3403868715645499E-2</v>
      </c>
      <c r="BR2091">
        <f t="shared" si="793"/>
        <v>2.3339235527605418E-2</v>
      </c>
    </row>
    <row r="2092" spans="1:70" hidden="1" x14ac:dyDescent="0.3">
      <c r="A2092" t="s">
        <v>9953</v>
      </c>
      <c r="B2092" t="s">
        <v>9954</v>
      </c>
      <c r="C2092" t="str">
        <f>VLOOKUP(historical_emissions[[#This Row],[Country]],'Liste-Pays'!A:B,2,0)</f>
        <v>EEU</v>
      </c>
      <c r="D2092" t="s">
        <v>41</v>
      </c>
      <c r="E2092" t="s">
        <v>42</v>
      </c>
      <c r="F2092" t="s">
        <v>561</v>
      </c>
      <c r="G2092" t="s">
        <v>44</v>
      </c>
      <c r="H2092">
        <f t="shared" si="771"/>
        <v>0.76452488687782638</v>
      </c>
      <c r="I2092">
        <f t="shared" si="772"/>
        <v>0.74708841441387563</v>
      </c>
      <c r="J2092">
        <f t="shared" si="773"/>
        <v>0.73004961451389827</v>
      </c>
      <c r="K2092">
        <f t="shared" si="774"/>
        <v>0.71339941748398306</v>
      </c>
      <c r="L2092">
        <f t="shared" si="775"/>
        <v>0.69712896048217488</v>
      </c>
      <c r="M2092">
        <f t="shared" si="776"/>
        <v>0.68122958280081425</v>
      </c>
      <c r="N2092">
        <f t="shared" si="777"/>
        <v>0.66569282125647333</v>
      </c>
      <c r="O2092">
        <f t="shared" si="778"/>
        <v>0.65051040568503227</v>
      </c>
      <c r="P2092">
        <f t="shared" si="779"/>
        <v>0.63567425453949988</v>
      </c>
      <c r="Q2092">
        <f t="shared" si="780"/>
        <v>0.62117647058823444</v>
      </c>
      <c r="R2092">
        <f t="shared" si="781"/>
        <v>0.60700933671127444</v>
      </c>
      <c r="S2092">
        <f t="shared" si="782"/>
        <v>0.59316531179254273</v>
      </c>
      <c r="T2092">
        <f t="shared" si="783"/>
        <v>0.57963702670573658</v>
      </c>
      <c r="U2092">
        <f t="shared" si="784"/>
        <v>0.56641728039176742</v>
      </c>
      <c r="V2092">
        <f t="shared" si="785"/>
        <v>0.55349903602566197</v>
      </c>
      <c r="W2092">
        <f t="shared" si="786"/>
        <v>0.54087541727088495</v>
      </c>
      <c r="X2092">
        <f t="shared" si="787"/>
        <v>0.52853970461908906</v>
      </c>
      <c r="Y2092">
        <f t="shared" si="788"/>
        <v>0.516485331813344</v>
      </c>
      <c r="Z2092" s="1">
        <f t="shared" si="789"/>
        <v>0.50470588235294078</v>
      </c>
      <c r="AA2092" s="1">
        <f t="shared" si="789"/>
        <v>0.48371095554226484</v>
      </c>
      <c r="AB2092" s="1">
        <f t="shared" si="789"/>
        <v>0.46358938283186352</v>
      </c>
      <c r="AC2092" s="1">
        <f t="shared" si="770"/>
        <v>0.44430483414107752</v>
      </c>
      <c r="AD2092" s="1">
        <f t="shared" si="770"/>
        <v>0.42582249066028915</v>
      </c>
      <c r="AE2092" s="1">
        <f t="shared" si="770"/>
        <v>0.40810898198455575</v>
      </c>
      <c r="AF2092" s="1">
        <f t="shared" si="770"/>
        <v>0.39113232586237995</v>
      </c>
      <c r="AG2092" s="1">
        <f t="shared" si="790"/>
        <v>0.3748618704508308</v>
      </c>
      <c r="AH2092" s="1">
        <f t="shared" si="790"/>
        <v>0.35926823897275612</v>
      </c>
      <c r="AI2092" s="1">
        <f t="shared" si="791"/>
        <v>0.34432327667616303</v>
      </c>
      <c r="AJ2092">
        <v>0.33</v>
      </c>
      <c r="AK2092">
        <v>0.32</v>
      </c>
      <c r="AL2092">
        <v>0.31</v>
      </c>
      <c r="AM2092">
        <v>0.32</v>
      </c>
      <c r="AN2092" t="s">
        <v>10323</v>
      </c>
      <c r="AO2092" t="s">
        <v>10375</v>
      </c>
      <c r="AP2092" t="s">
        <v>9891</v>
      </c>
      <c r="AQ2092" t="s">
        <v>9770</v>
      </c>
      <c r="AR2092" t="s">
        <v>10323</v>
      </c>
      <c r="AS2092" t="s">
        <v>10224</v>
      </c>
      <c r="AT2092" t="s">
        <v>9783</v>
      </c>
      <c r="AU2092">
        <v>0.28000000000000003</v>
      </c>
      <c r="AV2092">
        <v>0.26</v>
      </c>
      <c r="AW2092" t="s">
        <v>9464</v>
      </c>
      <c r="AX2092" t="s">
        <v>9464</v>
      </c>
      <c r="AY2092" t="s">
        <v>10225</v>
      </c>
      <c r="AZ2092" t="s">
        <v>7622</v>
      </c>
      <c r="BA2092" t="s">
        <v>10225</v>
      </c>
      <c r="BB2092" t="s">
        <v>10210</v>
      </c>
      <c r="BC2092" t="s">
        <v>9590</v>
      </c>
      <c r="BD2092" t="s">
        <v>7620</v>
      </c>
      <c r="BE2092" t="s">
        <v>7621</v>
      </c>
      <c r="BF2092">
        <v>0.17</v>
      </c>
      <c r="BG2092" t="s">
        <v>9465</v>
      </c>
      <c r="BH2092" t="s">
        <v>9465</v>
      </c>
      <c r="BI2092" t="s">
        <v>9465</v>
      </c>
      <c r="BJ2092" t="s">
        <v>9466</v>
      </c>
      <c r="BK2092" t="s">
        <v>9465</v>
      </c>
      <c r="BL2092" t="s">
        <v>9465</v>
      </c>
      <c r="BM2092" t="s">
        <v>9466</v>
      </c>
      <c r="BN2092" t="s">
        <v>9468</v>
      </c>
      <c r="BO2092" t="s">
        <v>9468</v>
      </c>
      <c r="BP2092">
        <v>0.2</v>
      </c>
      <c r="BQ2092">
        <f t="shared" si="792"/>
        <v>4.3403868715645499E-2</v>
      </c>
      <c r="BR2092">
        <f t="shared" si="793"/>
        <v>2.3339235527605418E-2</v>
      </c>
    </row>
    <row r="2093" spans="1:70" hidden="1" x14ac:dyDescent="0.3">
      <c r="A2093" t="s">
        <v>7020</v>
      </c>
      <c r="B2093" t="s">
        <v>7021</v>
      </c>
      <c r="C2093" t="str">
        <f>VLOOKUP(historical_emissions[[#This Row],[Country]],'Liste-Pays'!A:B,2,0)</f>
        <v>AFR</v>
      </c>
      <c r="D2093" t="s">
        <v>41</v>
      </c>
      <c r="E2093" t="s">
        <v>70</v>
      </c>
      <c r="F2093" t="s">
        <v>302</v>
      </c>
      <c r="G2093" t="s">
        <v>44</v>
      </c>
      <c r="H2093">
        <f t="shared" si="771"/>
        <v>0.78843750000000168</v>
      </c>
      <c r="I2093">
        <f t="shared" si="772"/>
        <v>0.76460420374237936</v>
      </c>
      <c r="J2093">
        <f t="shared" si="773"/>
        <v>0.74149135268238342</v>
      </c>
      <c r="K2093">
        <f t="shared" si="774"/>
        <v>0.71907716883021455</v>
      </c>
      <c r="L2093">
        <f t="shared" si="775"/>
        <v>0.69734053251240524</v>
      </c>
      <c r="M2093">
        <f t="shared" si="776"/>
        <v>0.67626096247189316</v>
      </c>
      <c r="N2093">
        <f t="shared" si="777"/>
        <v>0.65581859656964037</v>
      </c>
      <c r="O2093">
        <f t="shared" si="778"/>
        <v>0.63599417306961359</v>
      </c>
      <c r="P2093">
        <f t="shared" si="779"/>
        <v>0.61676901248949201</v>
      </c>
      <c r="Q2093">
        <f t="shared" si="780"/>
        <v>0.59812500000000079</v>
      </c>
      <c r="R2093">
        <f t="shared" si="781"/>
        <v>0.58004456835628726</v>
      </c>
      <c r="S2093">
        <f t="shared" si="782"/>
        <v>0.56251068134525584</v>
      </c>
      <c r="T2093">
        <f t="shared" si="783"/>
        <v>0.5455068177332657</v>
      </c>
      <c r="U2093">
        <f t="shared" si="784"/>
        <v>0.52901695569906548</v>
      </c>
      <c r="V2093">
        <f t="shared" si="785"/>
        <v>0.51302555773729774</v>
      </c>
      <c r="W2093">
        <f t="shared" si="786"/>
        <v>0.49751755601834741</v>
      </c>
      <c r="X2093">
        <f t="shared" si="787"/>
        <v>0.48247833819074093</v>
      </c>
      <c r="Y2093">
        <f t="shared" si="788"/>
        <v>0.46789373361271769</v>
      </c>
      <c r="Z2093" s="1">
        <f t="shared" si="789"/>
        <v>0.45375000000000026</v>
      </c>
      <c r="AA2093" s="1">
        <f t="shared" si="789"/>
        <v>0.4395278191832015</v>
      </c>
      <c r="AB2093" s="1">
        <f t="shared" si="789"/>
        <v>0.42575141341254202</v>
      </c>
      <c r="AC2093" s="1">
        <f t="shared" si="770"/>
        <v>0.41240681047136113</v>
      </c>
      <c r="AD2093" s="1">
        <f t="shared" si="770"/>
        <v>0.39948047608325543</v>
      </c>
      <c r="AE2093" s="1">
        <f t="shared" si="770"/>
        <v>0.38695930018543301</v>
      </c>
      <c r="AF2093" s="1">
        <f t="shared" si="770"/>
        <v>0.37483058363231092</v>
      </c>
      <c r="AG2093" s="1">
        <f t="shared" si="790"/>
        <v>0.3630820253158703</v>
      </c>
      <c r="AH2093" s="1">
        <f t="shared" si="790"/>
        <v>0.35170170968970654</v>
      </c>
      <c r="AI2093" s="1">
        <f t="shared" si="791"/>
        <v>0.34067809468412136</v>
      </c>
      <c r="AJ2093">
        <v>0.33</v>
      </c>
      <c r="AK2093">
        <v>0.32</v>
      </c>
      <c r="AL2093">
        <v>0.31</v>
      </c>
      <c r="AM2093">
        <v>0.28999999999999998</v>
      </c>
      <c r="AN2093" t="s">
        <v>7622</v>
      </c>
      <c r="AO2093" t="s">
        <v>10225</v>
      </c>
      <c r="AP2093" t="s">
        <v>9782</v>
      </c>
      <c r="AQ2093" t="s">
        <v>9782</v>
      </c>
      <c r="AR2093" t="s">
        <v>10210</v>
      </c>
      <c r="AS2093" t="s">
        <v>9464</v>
      </c>
      <c r="AT2093" t="s">
        <v>9464</v>
      </c>
      <c r="AU2093">
        <v>0.22</v>
      </c>
      <c r="AV2093">
        <v>0.22</v>
      </c>
      <c r="AW2093" t="s">
        <v>7620</v>
      </c>
      <c r="AX2093" t="s">
        <v>10318</v>
      </c>
      <c r="AY2093" t="s">
        <v>7621</v>
      </c>
      <c r="AZ2093" t="s">
        <v>7621</v>
      </c>
      <c r="BA2093" t="s">
        <v>7621</v>
      </c>
      <c r="BB2093" t="s">
        <v>7621</v>
      </c>
      <c r="BC2093" t="s">
        <v>10212</v>
      </c>
      <c r="BD2093" t="s">
        <v>10212</v>
      </c>
      <c r="BE2093" t="s">
        <v>7619</v>
      </c>
      <c r="BF2093">
        <v>0.16</v>
      </c>
      <c r="BG2093" t="s">
        <v>7619</v>
      </c>
      <c r="BH2093" t="s">
        <v>7619</v>
      </c>
      <c r="BI2093" t="s">
        <v>9465</v>
      </c>
      <c r="BJ2093" t="s">
        <v>9465</v>
      </c>
      <c r="BK2093" t="s">
        <v>9465</v>
      </c>
      <c r="BL2093" t="s">
        <v>9465</v>
      </c>
      <c r="BM2093" t="s">
        <v>9466</v>
      </c>
      <c r="BN2093" t="s">
        <v>9465</v>
      </c>
      <c r="BO2093" t="s">
        <v>9466</v>
      </c>
      <c r="BP2093">
        <v>0.15</v>
      </c>
      <c r="BQ2093">
        <f t="shared" si="792"/>
        <v>3.2357862679155636E-2</v>
      </c>
      <c r="BR2093">
        <f t="shared" si="793"/>
        <v>3.117076278284836E-2</v>
      </c>
    </row>
    <row r="2094" spans="1:70" hidden="1" x14ac:dyDescent="0.3">
      <c r="A2094" t="s">
        <v>4128</v>
      </c>
      <c r="B2094" t="s">
        <v>4129</v>
      </c>
      <c r="C2094" t="str">
        <f>VLOOKUP(historical_emissions[[#This Row],[Country]],'Liste-Pays'!A:B,2,0)</f>
        <v>AFR</v>
      </c>
      <c r="D2094" t="s">
        <v>41</v>
      </c>
      <c r="E2094" t="s">
        <v>1048</v>
      </c>
      <c r="F2094" t="s">
        <v>43</v>
      </c>
      <c r="G2094" t="s">
        <v>44</v>
      </c>
      <c r="H2094">
        <f t="shared" si="771"/>
        <v>7.6210675150229822E-3</v>
      </c>
      <c r="I2094">
        <f t="shared" si="772"/>
        <v>9.2750067240680734E-3</v>
      </c>
      <c r="J2094">
        <f t="shared" si="773"/>
        <v>1.1287887105307787E-2</v>
      </c>
      <c r="K2094">
        <f t="shared" si="774"/>
        <v>1.3737606784859364E-2</v>
      </c>
      <c r="L2094">
        <f t="shared" si="775"/>
        <v>1.6718969494890972E-2</v>
      </c>
      <c r="M2094">
        <f t="shared" si="776"/>
        <v>2.0347353461824716E-2</v>
      </c>
      <c r="N2094">
        <f t="shared" si="777"/>
        <v>2.4763176523944615E-2</v>
      </c>
      <c r="O2094">
        <f t="shared" si="778"/>
        <v>3.013733027769645E-2</v>
      </c>
      <c r="P2094">
        <f t="shared" si="779"/>
        <v>3.6677793553210894E-2</v>
      </c>
      <c r="Q2094">
        <f t="shared" si="780"/>
        <v>4.4637681159420323E-2</v>
      </c>
      <c r="R2094">
        <f t="shared" si="781"/>
        <v>5.4325039383827281E-2</v>
      </c>
      <c r="S2094">
        <f t="shared" si="782"/>
        <v>6.6114767331088453E-2</v>
      </c>
      <c r="T2094">
        <f t="shared" si="783"/>
        <v>8.0463125454176262E-2</v>
      </c>
      <c r="U2094">
        <f t="shared" si="784"/>
        <v>9.7925392755789958E-2</v>
      </c>
      <c r="V2094">
        <f t="shared" si="785"/>
        <v>0.11917735599068759</v>
      </c>
      <c r="W2094">
        <f t="shared" si="786"/>
        <v>0.14504146249738983</v>
      </c>
      <c r="X2094">
        <f t="shared" si="787"/>
        <v>0.17651864876936485</v>
      </c>
      <c r="Y2094">
        <f t="shared" si="788"/>
        <v>0.21482707652594943</v>
      </c>
      <c r="Z2094" s="1">
        <f t="shared" si="789"/>
        <v>0.26144927536231893</v>
      </c>
      <c r="AA2094" s="1">
        <f t="shared" si="789"/>
        <v>0.26760861613870274</v>
      </c>
      <c r="AB2094" s="1">
        <f t="shared" si="789"/>
        <v>0.27391306146260175</v>
      </c>
      <c r="AC2094" s="1">
        <f t="shared" si="770"/>
        <v>0.28036602977285119</v>
      </c>
      <c r="AD2094" s="1">
        <f t="shared" si="770"/>
        <v>0.28697102004142105</v>
      </c>
      <c r="AE2094" s="1">
        <f t="shared" si="770"/>
        <v>0.29373161367065215</v>
      </c>
      <c r="AF2094" s="1">
        <f t="shared" si="770"/>
        <v>0.30065147643518825</v>
      </c>
      <c r="AG2094" s="1">
        <f t="shared" si="790"/>
        <v>0.30773436046965724</v>
      </c>
      <c r="AH2094" s="1">
        <f t="shared" si="790"/>
        <v>0.31498410630317863</v>
      </c>
      <c r="AI2094" s="1">
        <f t="shared" si="791"/>
        <v>0.32240464494180127</v>
      </c>
      <c r="AJ2094">
        <v>0.33</v>
      </c>
      <c r="AK2094">
        <v>0.24</v>
      </c>
      <c r="AL2094">
        <v>0.34</v>
      </c>
      <c r="AM2094">
        <v>0.28000000000000003</v>
      </c>
      <c r="AN2094" t="s">
        <v>10224</v>
      </c>
      <c r="AO2094" t="s">
        <v>10210</v>
      </c>
      <c r="AP2094" t="s">
        <v>7619</v>
      </c>
      <c r="AQ2094" t="s">
        <v>8789</v>
      </c>
      <c r="AR2094" t="s">
        <v>10093</v>
      </c>
      <c r="AS2094" t="s">
        <v>9588</v>
      </c>
      <c r="AT2094" t="s">
        <v>9551</v>
      </c>
      <c r="AU2094">
        <v>1.67</v>
      </c>
      <c r="AV2094">
        <v>1.64</v>
      </c>
      <c r="AW2094" t="s">
        <v>6863</v>
      </c>
      <c r="AX2094" t="s">
        <v>10102</v>
      </c>
      <c r="AY2094" t="s">
        <v>9386</v>
      </c>
      <c r="AZ2094" t="s">
        <v>9970</v>
      </c>
      <c r="BA2094" t="s">
        <v>9927</v>
      </c>
      <c r="BB2094" t="s">
        <v>9880</v>
      </c>
      <c r="BC2094" t="s">
        <v>9793</v>
      </c>
      <c r="BD2094" t="s">
        <v>9767</v>
      </c>
      <c r="BE2094" t="s">
        <v>10247</v>
      </c>
      <c r="BF2094">
        <v>2.0699999999999998</v>
      </c>
      <c r="BG2094" t="s">
        <v>10204</v>
      </c>
      <c r="BH2094" t="s">
        <v>7341</v>
      </c>
      <c r="BI2094" t="s">
        <v>8281</v>
      </c>
      <c r="BJ2094" t="s">
        <v>9765</v>
      </c>
      <c r="BK2094" t="s">
        <v>6858</v>
      </c>
      <c r="BL2094" t="s">
        <v>9949</v>
      </c>
      <c r="BM2094" t="s">
        <v>9709</v>
      </c>
      <c r="BN2094" t="s">
        <v>10286</v>
      </c>
      <c r="BO2094" t="s">
        <v>9870</v>
      </c>
      <c r="BP2094">
        <v>1.46</v>
      </c>
      <c r="BQ2094">
        <f t="shared" si="792"/>
        <v>-2.3016227449087046E-2</v>
      </c>
      <c r="BR2094">
        <f t="shared" si="793"/>
        <v>-0.17832215741183455</v>
      </c>
    </row>
    <row r="2095" spans="1:70" hidden="1" x14ac:dyDescent="0.3">
      <c r="A2095" t="s">
        <v>7641</v>
      </c>
      <c r="B2095" t="s">
        <v>7642</v>
      </c>
      <c r="C2095" t="str">
        <f>VLOOKUP(historical_emissions[[#This Row],[Country]],'Liste-Pays'!A:B,2,0)</f>
        <v>MEA</v>
      </c>
      <c r="D2095" t="s">
        <v>41</v>
      </c>
      <c r="E2095" t="s">
        <v>535</v>
      </c>
      <c r="F2095" t="s">
        <v>43</v>
      </c>
      <c r="G2095" t="s">
        <v>44</v>
      </c>
      <c r="H2095" t="e">
        <f t="shared" si="771"/>
        <v>#DIV/0!</v>
      </c>
      <c r="I2095" t="e">
        <f t="shared" si="772"/>
        <v>#DIV/0!</v>
      </c>
      <c r="J2095" t="e">
        <f t="shared" si="773"/>
        <v>#DIV/0!</v>
      </c>
      <c r="K2095" t="e">
        <f t="shared" si="774"/>
        <v>#DIV/0!</v>
      </c>
      <c r="L2095" t="e">
        <f t="shared" si="775"/>
        <v>#DIV/0!</v>
      </c>
      <c r="M2095" t="e">
        <f t="shared" si="776"/>
        <v>#DIV/0!</v>
      </c>
      <c r="N2095" t="e">
        <f t="shared" si="777"/>
        <v>#DIV/0!</v>
      </c>
      <c r="O2095" t="e">
        <f t="shared" si="778"/>
        <v>#DIV/0!</v>
      </c>
      <c r="P2095" t="e">
        <f t="shared" si="779"/>
        <v>#DIV/0!</v>
      </c>
      <c r="Q2095" t="e">
        <f t="shared" si="780"/>
        <v>#DIV/0!</v>
      </c>
      <c r="R2095" t="e">
        <f t="shared" si="781"/>
        <v>#DIV/0!</v>
      </c>
      <c r="S2095" t="e">
        <f t="shared" si="782"/>
        <v>#DIV/0!</v>
      </c>
      <c r="T2095" t="e">
        <f t="shared" si="783"/>
        <v>#DIV/0!</v>
      </c>
      <c r="U2095" t="e">
        <f t="shared" si="784"/>
        <v>#DIV/0!</v>
      </c>
      <c r="V2095" t="e">
        <f t="shared" si="785"/>
        <v>#DIV/0!</v>
      </c>
      <c r="W2095" t="e">
        <f t="shared" si="786"/>
        <v>#DIV/0!</v>
      </c>
      <c r="X2095" t="e">
        <f t="shared" si="787"/>
        <v>#DIV/0!</v>
      </c>
      <c r="Y2095" t="e">
        <f t="shared" si="788"/>
        <v>#DIV/0!</v>
      </c>
      <c r="Z2095" s="1" t="e">
        <f t="shared" si="789"/>
        <v>#DIV/0!</v>
      </c>
      <c r="AA2095" s="1" t="e">
        <f t="shared" si="789"/>
        <v>#DIV/0!</v>
      </c>
      <c r="AB2095" s="1" t="e">
        <f t="shared" si="789"/>
        <v>#DIV/0!</v>
      </c>
      <c r="AC2095" s="1" t="e">
        <f t="shared" si="770"/>
        <v>#DIV/0!</v>
      </c>
      <c r="AD2095" s="1" t="e">
        <f t="shared" si="770"/>
        <v>#DIV/0!</v>
      </c>
      <c r="AE2095" s="1" t="e">
        <f t="shared" si="770"/>
        <v>#DIV/0!</v>
      </c>
      <c r="AF2095" s="1" t="e">
        <f t="shared" si="770"/>
        <v>#DIV/0!</v>
      </c>
      <c r="AG2095" s="1" t="e">
        <f t="shared" si="790"/>
        <v>#DIV/0!</v>
      </c>
      <c r="AH2095" s="1" t="e">
        <f t="shared" si="790"/>
        <v>#DIV/0!</v>
      </c>
      <c r="AI2095" s="1" t="e">
        <f t="shared" si="791"/>
        <v>#DIV/0!</v>
      </c>
      <c r="AJ2095">
        <v>0.32</v>
      </c>
      <c r="AK2095">
        <v>0.28999999999999998</v>
      </c>
      <c r="AL2095">
        <v>0.25</v>
      </c>
      <c r="AM2095">
        <v>0.27</v>
      </c>
      <c r="AN2095" t="s">
        <v>9720</v>
      </c>
      <c r="AO2095" t="s">
        <v>7626</v>
      </c>
      <c r="AP2095" t="s">
        <v>10317</v>
      </c>
      <c r="AQ2095" t="s">
        <v>9894</v>
      </c>
      <c r="AR2095" t="s">
        <v>9715</v>
      </c>
      <c r="AS2095" t="s">
        <v>9718</v>
      </c>
      <c r="AT2095" t="s">
        <v>9398</v>
      </c>
      <c r="AU2095">
        <v>0.54</v>
      </c>
      <c r="AV2095">
        <v>0.5</v>
      </c>
      <c r="AW2095" t="s">
        <v>7622</v>
      </c>
      <c r="AX2095" t="s">
        <v>8310</v>
      </c>
      <c r="AY2095" t="s">
        <v>8310</v>
      </c>
      <c r="AZ2095" t="s">
        <v>8310</v>
      </c>
      <c r="BA2095" t="s">
        <v>8310</v>
      </c>
      <c r="BB2095" t="s">
        <v>8310</v>
      </c>
      <c r="BC2095" t="s">
        <v>8310</v>
      </c>
      <c r="BD2095" t="s">
        <v>8310</v>
      </c>
      <c r="BE2095" t="s">
        <v>8310</v>
      </c>
      <c r="BF2095">
        <v>0</v>
      </c>
      <c r="BG2095" t="s">
        <v>8310</v>
      </c>
      <c r="BH2095" t="s">
        <v>8310</v>
      </c>
      <c r="BI2095" t="s">
        <v>8310</v>
      </c>
      <c r="BJ2095" t="s">
        <v>8310</v>
      </c>
      <c r="BK2095" t="s">
        <v>8310</v>
      </c>
      <c r="BL2095" t="s">
        <v>8310</v>
      </c>
      <c r="BM2095" t="s">
        <v>8310</v>
      </c>
      <c r="BN2095" t="s">
        <v>8310</v>
      </c>
      <c r="BO2095" t="s">
        <v>8310</v>
      </c>
      <c r="BP2095">
        <v>0</v>
      </c>
      <c r="BQ2095" t="e">
        <f t="shared" si="792"/>
        <v>#DIV/0!</v>
      </c>
      <c r="BR2095">
        <f t="shared" si="793"/>
        <v>-6.6173974778271916E-2</v>
      </c>
    </row>
    <row r="2096" spans="1:70" hidden="1" x14ac:dyDescent="0.3">
      <c r="A2096" t="s">
        <v>9826</v>
      </c>
      <c r="B2096" t="s">
        <v>9827</v>
      </c>
      <c r="C2096" t="str">
        <f>VLOOKUP(historical_emissions[[#This Row],[Country]],'Liste-Pays'!A:B,2,0)</f>
        <v>FSU</v>
      </c>
      <c r="D2096" t="s">
        <v>41</v>
      </c>
      <c r="E2096" t="s">
        <v>174</v>
      </c>
      <c r="F2096" t="s">
        <v>43</v>
      </c>
      <c r="G2096" t="s">
        <v>44</v>
      </c>
      <c r="H2096">
        <f t="shared" si="771"/>
        <v>0.23013225371120136</v>
      </c>
      <c r="I2096">
        <f t="shared" si="772"/>
        <v>0.23183251726820936</v>
      </c>
      <c r="J2096">
        <f t="shared" si="773"/>
        <v>0.23354534271568109</v>
      </c>
      <c r="K2096">
        <f t="shared" si="774"/>
        <v>0.23527082286339968</v>
      </c>
      <c r="L2096">
        <f t="shared" si="775"/>
        <v>0.23700905120684571</v>
      </c>
      <c r="M2096">
        <f t="shared" si="776"/>
        <v>0.23876012193226323</v>
      </c>
      <c r="N2096">
        <f t="shared" si="777"/>
        <v>0.24052412992176328</v>
      </c>
      <c r="O2096">
        <f t="shared" si="778"/>
        <v>0.24230117075846511</v>
      </c>
      <c r="P2096">
        <f t="shared" si="779"/>
        <v>0.24409134073167535</v>
      </c>
      <c r="Q2096">
        <f t="shared" si="780"/>
        <v>0.24589473684210544</v>
      </c>
      <c r="R2096">
        <f t="shared" si="781"/>
        <v>0.24771145680712769</v>
      </c>
      <c r="S2096">
        <f t="shared" si="782"/>
        <v>0.2495415990660701</v>
      </c>
      <c r="T2096">
        <f t="shared" si="783"/>
        <v>0.25138526278555023</v>
      </c>
      <c r="U2096">
        <f t="shared" si="784"/>
        <v>0.25324254786484873</v>
      </c>
      <c r="V2096">
        <f t="shared" si="785"/>
        <v>0.25511355494132226</v>
      </c>
      <c r="W2096">
        <f t="shared" si="786"/>
        <v>0.25699838539585657</v>
      </c>
      <c r="X2096">
        <f t="shared" si="787"/>
        <v>0.25889714135835989</v>
      </c>
      <c r="Y2096">
        <f t="shared" si="788"/>
        <v>0.26080992571329686</v>
      </c>
      <c r="Z2096" s="1">
        <f t="shared" si="789"/>
        <v>0.26273684210526327</v>
      </c>
      <c r="AA2096" s="1">
        <f t="shared" si="789"/>
        <v>0.26796858068118629</v>
      </c>
      <c r="AB2096" s="1">
        <f t="shared" si="789"/>
        <v>0.27330449607642204</v>
      </c>
      <c r="AC2096" s="1">
        <f t="shared" si="770"/>
        <v>0.27874666270839882</v>
      </c>
      <c r="AD2096" s="1">
        <f t="shared" si="770"/>
        <v>0.28429719630131256</v>
      </c>
      <c r="AE2096" s="1">
        <f t="shared" si="770"/>
        <v>0.28995825470864639</v>
      </c>
      <c r="AF2096" s="1">
        <f t="shared" si="770"/>
        <v>0.29573203875206872</v>
      </c>
      <c r="AG2096" s="1">
        <f t="shared" si="790"/>
        <v>0.30162079307703576</v>
      </c>
      <c r="AH2096" s="1">
        <f t="shared" si="790"/>
        <v>0.30762680702543138</v>
      </c>
      <c r="AI2096" s="1">
        <f t="shared" si="791"/>
        <v>0.31375241552558292</v>
      </c>
      <c r="AJ2096">
        <v>0.32</v>
      </c>
      <c r="AK2096">
        <v>0.35</v>
      </c>
      <c r="AL2096">
        <v>0.47</v>
      </c>
      <c r="AM2096">
        <v>0.73</v>
      </c>
      <c r="AN2096" t="s">
        <v>9722</v>
      </c>
      <c r="AO2096" t="s">
        <v>9717</v>
      </c>
      <c r="AP2096" t="s">
        <v>10394</v>
      </c>
      <c r="AQ2096" t="s">
        <v>9722</v>
      </c>
      <c r="AR2096" t="s">
        <v>9714</v>
      </c>
      <c r="AS2096" t="s">
        <v>10374</v>
      </c>
      <c r="AT2096" t="s">
        <v>8788</v>
      </c>
      <c r="AU2096">
        <v>0.84</v>
      </c>
      <c r="AV2096">
        <v>0.78</v>
      </c>
      <c r="AW2096" t="s">
        <v>10273</v>
      </c>
      <c r="AX2096" t="s">
        <v>7617</v>
      </c>
      <c r="AY2096" t="s">
        <v>9793</v>
      </c>
      <c r="AZ2096" t="s">
        <v>7614</v>
      </c>
      <c r="BA2096" t="s">
        <v>7614</v>
      </c>
      <c r="BB2096" t="s">
        <v>9391</v>
      </c>
      <c r="BC2096" t="s">
        <v>9391</v>
      </c>
      <c r="BD2096" t="s">
        <v>8788</v>
      </c>
      <c r="BE2096" t="s">
        <v>7615</v>
      </c>
      <c r="BF2096">
        <v>0.95</v>
      </c>
      <c r="BG2096" t="s">
        <v>4280</v>
      </c>
      <c r="BH2096" t="s">
        <v>8785</v>
      </c>
      <c r="BI2096" t="s">
        <v>10373</v>
      </c>
      <c r="BJ2096" t="s">
        <v>10391</v>
      </c>
      <c r="BK2096" t="s">
        <v>10366</v>
      </c>
      <c r="BL2096" t="s">
        <v>9387</v>
      </c>
      <c r="BM2096" t="s">
        <v>9790</v>
      </c>
      <c r="BN2096" t="s">
        <v>6858</v>
      </c>
      <c r="BO2096" t="s">
        <v>9585</v>
      </c>
      <c r="BP2096">
        <v>3.6</v>
      </c>
      <c r="BQ2096">
        <f t="shared" si="792"/>
        <v>-1.9523701482553446E-2</v>
      </c>
      <c r="BR2096">
        <f t="shared" si="793"/>
        <v>-7.3340167162182501E-3</v>
      </c>
    </row>
    <row r="2097" spans="1:70" hidden="1" x14ac:dyDescent="0.3">
      <c r="A2097" t="s">
        <v>664</v>
      </c>
      <c r="B2097" t="s">
        <v>665</v>
      </c>
      <c r="C2097" t="str">
        <f>VLOOKUP(historical_emissions[[#This Row],[Country]],'Liste-Pays'!A:B,2,0)</f>
        <v>JPN</v>
      </c>
      <c r="D2097" t="s">
        <v>41</v>
      </c>
      <c r="E2097" t="s">
        <v>174</v>
      </c>
      <c r="F2097" t="s">
        <v>148</v>
      </c>
      <c r="G2097" t="s">
        <v>44</v>
      </c>
      <c r="H2097">
        <f t="shared" si="771"/>
        <v>0.30197551020408198</v>
      </c>
      <c r="I2097">
        <f t="shared" si="772"/>
        <v>0.30294969222920148</v>
      </c>
      <c r="J2097">
        <f t="shared" si="773"/>
        <v>0.30392701699466251</v>
      </c>
      <c r="K2097">
        <f t="shared" si="774"/>
        <v>0.30490749463903938</v>
      </c>
      <c r="L2097">
        <f t="shared" si="775"/>
        <v>0.30589113533361373</v>
      </c>
      <c r="M2097">
        <f t="shared" si="776"/>
        <v>0.30687794928248008</v>
      </c>
      <c r="N2097">
        <f t="shared" si="777"/>
        <v>0.30786794672265161</v>
      </c>
      <c r="O2097">
        <f t="shared" si="778"/>
        <v>0.30886113792416653</v>
      </c>
      <c r="P2097">
        <f t="shared" si="779"/>
        <v>0.30985753319019438</v>
      </c>
      <c r="Q2097">
        <f t="shared" si="780"/>
        <v>0.31085714285714305</v>
      </c>
      <c r="R2097">
        <f t="shared" si="781"/>
        <v>0.31185997729476611</v>
      </c>
      <c r="S2097">
        <f t="shared" si="782"/>
        <v>0.31286604690627012</v>
      </c>
      <c r="T2097">
        <f t="shared" si="783"/>
        <v>0.31387536212842276</v>
      </c>
      <c r="U2097">
        <f t="shared" si="784"/>
        <v>0.31488793343166105</v>
      </c>
      <c r="V2097">
        <f t="shared" si="785"/>
        <v>0.31590377132019992</v>
      </c>
      <c r="W2097">
        <f t="shared" si="786"/>
        <v>0.31692288633214122</v>
      </c>
      <c r="X2097">
        <f t="shared" si="787"/>
        <v>0.31794528903958302</v>
      </c>
      <c r="Y2097">
        <f t="shared" si="788"/>
        <v>0.31897099004872931</v>
      </c>
      <c r="Z2097" s="1">
        <f t="shared" si="789"/>
        <v>0.32</v>
      </c>
      <c r="AA2097" s="1">
        <f t="shared" si="789"/>
        <v>0.32</v>
      </c>
      <c r="AB2097" s="1">
        <f t="shared" si="789"/>
        <v>0.32</v>
      </c>
      <c r="AC2097" s="1">
        <f t="shared" si="770"/>
        <v>0.32</v>
      </c>
      <c r="AD2097" s="1">
        <f t="shared" si="770"/>
        <v>0.32</v>
      </c>
      <c r="AE2097" s="1">
        <f t="shared" si="770"/>
        <v>0.32</v>
      </c>
      <c r="AF2097" s="1">
        <f t="shared" si="770"/>
        <v>0.32</v>
      </c>
      <c r="AG2097" s="1">
        <f t="shared" si="790"/>
        <v>0.32</v>
      </c>
      <c r="AH2097" s="1">
        <f t="shared" si="790"/>
        <v>0.32</v>
      </c>
      <c r="AI2097" s="1">
        <f t="shared" si="791"/>
        <v>0.32</v>
      </c>
      <c r="AJ2097">
        <v>0.32</v>
      </c>
      <c r="AK2097">
        <v>0.33</v>
      </c>
      <c r="AL2097">
        <v>0.32</v>
      </c>
      <c r="AM2097">
        <v>0.34</v>
      </c>
      <c r="AN2097" t="s">
        <v>9770</v>
      </c>
      <c r="AO2097" t="s">
        <v>9770</v>
      </c>
      <c r="AP2097" t="s">
        <v>10323</v>
      </c>
      <c r="AQ2097" t="s">
        <v>9770</v>
      </c>
      <c r="AR2097" t="s">
        <v>9770</v>
      </c>
      <c r="AS2097" t="s">
        <v>9891</v>
      </c>
      <c r="AT2097" t="s">
        <v>10375</v>
      </c>
      <c r="AU2097">
        <v>0.37</v>
      </c>
      <c r="AV2097">
        <v>0.35</v>
      </c>
      <c r="AW2097" t="s">
        <v>9721</v>
      </c>
      <c r="AX2097" t="s">
        <v>9770</v>
      </c>
      <c r="AY2097" t="s">
        <v>9769</v>
      </c>
      <c r="AZ2097" t="s">
        <v>7624</v>
      </c>
      <c r="BA2097" t="s">
        <v>7624</v>
      </c>
      <c r="BB2097" t="s">
        <v>10375</v>
      </c>
      <c r="BC2097" t="s">
        <v>10375</v>
      </c>
      <c r="BD2097" t="s">
        <v>9770</v>
      </c>
      <c r="BE2097" t="s">
        <v>10323</v>
      </c>
      <c r="BF2097">
        <v>0.35</v>
      </c>
      <c r="BG2097" t="s">
        <v>10323</v>
      </c>
      <c r="BH2097" t="s">
        <v>10323</v>
      </c>
      <c r="BI2097" t="s">
        <v>9891</v>
      </c>
      <c r="BJ2097" t="s">
        <v>7624</v>
      </c>
      <c r="BK2097" t="s">
        <v>7624</v>
      </c>
      <c r="BL2097" t="s">
        <v>9891</v>
      </c>
      <c r="BM2097" t="s">
        <v>9891</v>
      </c>
      <c r="BN2097" t="s">
        <v>7624</v>
      </c>
      <c r="BO2097" t="s">
        <v>9769</v>
      </c>
      <c r="BP2097">
        <v>0.4</v>
      </c>
      <c r="BQ2097">
        <f t="shared" si="792"/>
        <v>0</v>
      </c>
      <c r="BR2097">
        <f t="shared" si="793"/>
        <v>-3.2156560977210091E-3</v>
      </c>
    </row>
    <row r="2098" spans="1:70" hidden="1" x14ac:dyDescent="0.3">
      <c r="A2098" t="s">
        <v>4184</v>
      </c>
      <c r="B2098" t="s">
        <v>4185</v>
      </c>
      <c r="C2098" t="str">
        <f>VLOOKUP(historical_emissions[[#This Row],[Country]],'Liste-Pays'!A:B,2,0)</f>
        <v>MEA</v>
      </c>
      <c r="D2098" t="s">
        <v>41</v>
      </c>
      <c r="E2098" t="s">
        <v>252</v>
      </c>
      <c r="F2098" t="s">
        <v>302</v>
      </c>
      <c r="G2098" t="s">
        <v>44</v>
      </c>
      <c r="H2098">
        <f t="shared" si="771"/>
        <v>0.9520743034055742</v>
      </c>
      <c r="I2098">
        <f t="shared" si="772"/>
        <v>0.90167021173059436</v>
      </c>
      <c r="J2098">
        <f t="shared" si="773"/>
        <v>0.8539345803307129</v>
      </c>
      <c r="K2098">
        <f t="shared" si="774"/>
        <v>0.80872613733685828</v>
      </c>
      <c r="L2098">
        <f t="shared" si="775"/>
        <v>0.76591109000234925</v>
      </c>
      <c r="M2098">
        <f t="shared" si="776"/>
        <v>0.72536272874811547</v>
      </c>
      <c r="N2098">
        <f t="shared" si="777"/>
        <v>0.68696105217029602</v>
      </c>
      <c r="O2098">
        <f t="shared" si="778"/>
        <v>0.65059241190043882</v>
      </c>
      <c r="P2098">
        <f t="shared" si="779"/>
        <v>0.61614917626727761</v>
      </c>
      <c r="Q2098">
        <f t="shared" si="780"/>
        <v>0.58352941176470663</v>
      </c>
      <c r="R2098">
        <f t="shared" si="781"/>
        <v>0.55263658138326732</v>
      </c>
      <c r="S2098">
        <f t="shared" si="782"/>
        <v>0.52337925891237225</v>
      </c>
      <c r="T2098">
        <f t="shared" si="783"/>
        <v>0.49567085836775171</v>
      </c>
      <c r="U2098">
        <f t="shared" si="784"/>
        <v>0.46942937774337523</v>
      </c>
      <c r="V2098">
        <f t="shared" si="785"/>
        <v>0.44457715632949002</v>
      </c>
      <c r="W2098">
        <f t="shared" si="786"/>
        <v>0.42104064487856846</v>
      </c>
      <c r="X2098">
        <f t="shared" si="787"/>
        <v>0.39875018793897854</v>
      </c>
      <c r="Y2098">
        <f t="shared" si="788"/>
        <v>0.37763981771220234</v>
      </c>
      <c r="Z2098" s="1">
        <f t="shared" si="789"/>
        <v>0.35764705882352976</v>
      </c>
      <c r="AA2098" s="1">
        <f t="shared" si="789"/>
        <v>0.35369114741769603</v>
      </c>
      <c r="AB2098" s="1">
        <f t="shared" si="789"/>
        <v>0.34977899209670832</v>
      </c>
      <c r="AC2098" s="1">
        <f t="shared" si="770"/>
        <v>0.34591010887729079</v>
      </c>
      <c r="AD2098" s="1">
        <f t="shared" si="770"/>
        <v>0.34208401912947589</v>
      </c>
      <c r="AE2098" s="1">
        <f t="shared" si="770"/>
        <v>0.33830024951739174</v>
      </c>
      <c r="AF2098" s="1">
        <f t="shared" si="770"/>
        <v>0.33455833194070456</v>
      </c>
      <c r="AG2098" s="1">
        <f t="shared" si="790"/>
        <v>0.33085780347670851</v>
      </c>
      <c r="AH2098" s="1">
        <f t="shared" si="790"/>
        <v>0.32719820632305652</v>
      </c>
      <c r="AI2098" s="1">
        <f t="shared" si="791"/>
        <v>0.32357908774112409</v>
      </c>
      <c r="AJ2098">
        <v>0.32</v>
      </c>
      <c r="AK2098">
        <v>0.32</v>
      </c>
      <c r="AL2098">
        <v>0.32</v>
      </c>
      <c r="AM2098">
        <v>0.31</v>
      </c>
      <c r="AN2098" t="s">
        <v>9783</v>
      </c>
      <c r="AO2098" t="s">
        <v>9783</v>
      </c>
      <c r="AP2098" t="s">
        <v>10225</v>
      </c>
      <c r="AQ2098" t="s">
        <v>10225</v>
      </c>
      <c r="AR2098" t="s">
        <v>10210</v>
      </c>
      <c r="AS2098" t="s">
        <v>10210</v>
      </c>
      <c r="AT2098" t="s">
        <v>9464</v>
      </c>
      <c r="AU2098">
        <v>0.22</v>
      </c>
      <c r="AV2098">
        <v>0.19</v>
      </c>
      <c r="AW2098" t="s">
        <v>10211</v>
      </c>
      <c r="AX2098" t="s">
        <v>7620</v>
      </c>
      <c r="AY2098" t="s">
        <v>10212</v>
      </c>
      <c r="AZ2098" t="s">
        <v>10212</v>
      </c>
      <c r="BA2098" t="s">
        <v>10212</v>
      </c>
      <c r="BB2098" t="s">
        <v>7619</v>
      </c>
      <c r="BC2098" t="s">
        <v>10212</v>
      </c>
      <c r="BD2098" t="s">
        <v>7619</v>
      </c>
      <c r="BE2098" t="s">
        <v>9466</v>
      </c>
      <c r="BF2098">
        <v>0.17</v>
      </c>
      <c r="BG2098" t="s">
        <v>10212</v>
      </c>
      <c r="BH2098" t="s">
        <v>9465</v>
      </c>
      <c r="BI2098" t="s">
        <v>9466</v>
      </c>
      <c r="BJ2098" t="s">
        <v>9466</v>
      </c>
      <c r="BK2098" t="s">
        <v>9467</v>
      </c>
      <c r="BL2098" t="s">
        <v>9469</v>
      </c>
      <c r="BM2098" t="s">
        <v>9471</v>
      </c>
      <c r="BN2098" t="s">
        <v>9377</v>
      </c>
      <c r="BO2098" t="s">
        <v>9378</v>
      </c>
      <c r="BP2098">
        <v>0.11</v>
      </c>
      <c r="BQ2098">
        <f t="shared" si="792"/>
        <v>1.1184649191012808E-2</v>
      </c>
      <c r="BR2098">
        <f t="shared" si="793"/>
        <v>5.5900806103196254E-2</v>
      </c>
    </row>
    <row r="2099" spans="1:70" hidden="1" x14ac:dyDescent="0.3">
      <c r="A2099" t="s">
        <v>10271</v>
      </c>
      <c r="B2099" t="s">
        <v>10272</v>
      </c>
      <c r="C2099" t="str">
        <f>VLOOKUP(historical_emissions[[#This Row],[Country]],'Liste-Pays'!A:B,2,0)</f>
        <v>EEU</v>
      </c>
      <c r="D2099" t="s">
        <v>41</v>
      </c>
      <c r="E2099" t="s">
        <v>70</v>
      </c>
      <c r="F2099" t="s">
        <v>148</v>
      </c>
      <c r="G2099" t="s">
        <v>44</v>
      </c>
      <c r="H2099">
        <f t="shared" si="771"/>
        <v>0.3612499999999999</v>
      </c>
      <c r="I2099">
        <f t="shared" si="772"/>
        <v>0.3588247724614187</v>
      </c>
      <c r="J2099">
        <f t="shared" si="773"/>
        <v>0.35641582652453685</v>
      </c>
      <c r="K2099">
        <f t="shared" si="774"/>
        <v>0.35402305288391817</v>
      </c>
      <c r="L2099">
        <f t="shared" si="775"/>
        <v>0.35164634296794123</v>
      </c>
      <c r="M2099">
        <f t="shared" si="776"/>
        <v>0.34928558893387279</v>
      </c>
      <c r="N2099">
        <f t="shared" si="777"/>
        <v>0.34694068366297454</v>
      </c>
      <c r="O2099">
        <f t="shared" si="778"/>
        <v>0.34461152075564266</v>
      </c>
      <c r="P2099">
        <f t="shared" si="779"/>
        <v>0.34229799452657983</v>
      </c>
      <c r="Q2099">
        <f t="shared" si="780"/>
        <v>0.33999999999999991</v>
      </c>
      <c r="R2099">
        <f t="shared" si="781"/>
        <v>0.33771743290486467</v>
      </c>
      <c r="S2099">
        <f t="shared" si="782"/>
        <v>0.33545018967015233</v>
      </c>
      <c r="T2099">
        <f t="shared" si="783"/>
        <v>0.33319816742015829</v>
      </c>
      <c r="U2099">
        <f t="shared" si="784"/>
        <v>0.33096126396982706</v>
      </c>
      <c r="V2099">
        <f t="shared" si="785"/>
        <v>0.32873937782011559</v>
      </c>
      <c r="W2099">
        <f t="shared" si="786"/>
        <v>0.32653240815338785</v>
      </c>
      <c r="X2099">
        <f t="shared" si="787"/>
        <v>0.32434025482884021</v>
      </c>
      <c r="Y2099">
        <f t="shared" si="788"/>
        <v>0.32216281837795757</v>
      </c>
      <c r="Z2099" s="1">
        <f t="shared" si="789"/>
        <v>0.32</v>
      </c>
      <c r="AA2099" s="1">
        <f t="shared" si="789"/>
        <v>0.32</v>
      </c>
      <c r="AB2099" s="1">
        <f t="shared" si="789"/>
        <v>0.32</v>
      </c>
      <c r="AC2099" s="1">
        <f t="shared" si="770"/>
        <v>0.32</v>
      </c>
      <c r="AD2099" s="1">
        <f t="shared" si="770"/>
        <v>0.32</v>
      </c>
      <c r="AE2099" s="1">
        <f t="shared" si="770"/>
        <v>0.32</v>
      </c>
      <c r="AF2099" s="1">
        <f t="shared" si="770"/>
        <v>0.32</v>
      </c>
      <c r="AG2099" s="1">
        <f t="shared" si="790"/>
        <v>0.32</v>
      </c>
      <c r="AH2099" s="1">
        <f t="shared" si="790"/>
        <v>0.32</v>
      </c>
      <c r="AI2099" s="1">
        <f t="shared" si="791"/>
        <v>0.32</v>
      </c>
      <c r="AJ2099">
        <v>0.32</v>
      </c>
      <c r="AK2099">
        <v>0.33</v>
      </c>
      <c r="AL2099">
        <v>0.33</v>
      </c>
      <c r="AM2099">
        <v>0.34</v>
      </c>
      <c r="AN2099" t="s">
        <v>10324</v>
      </c>
      <c r="AO2099" t="s">
        <v>9721</v>
      </c>
      <c r="AP2099" t="s">
        <v>10324</v>
      </c>
      <c r="AQ2099" t="s">
        <v>10224</v>
      </c>
      <c r="AR2099" t="s">
        <v>10323</v>
      </c>
      <c r="AS2099" t="s">
        <v>10224</v>
      </c>
      <c r="AT2099" t="s">
        <v>9770</v>
      </c>
      <c r="AU2099">
        <v>0.39</v>
      </c>
      <c r="AV2099">
        <v>0.32</v>
      </c>
      <c r="AW2099" t="s">
        <v>9770</v>
      </c>
      <c r="AX2099" t="s">
        <v>9891</v>
      </c>
      <c r="AY2099" t="s">
        <v>9721</v>
      </c>
      <c r="AZ2099" t="s">
        <v>10323</v>
      </c>
      <c r="BA2099" t="s">
        <v>10323</v>
      </c>
      <c r="BB2099" t="s">
        <v>9721</v>
      </c>
      <c r="BC2099" t="s">
        <v>7624</v>
      </c>
      <c r="BD2099" t="s">
        <v>10224</v>
      </c>
      <c r="BE2099" t="s">
        <v>9721</v>
      </c>
      <c r="BF2099">
        <v>0.32</v>
      </c>
      <c r="BG2099" t="s">
        <v>9783</v>
      </c>
      <c r="BH2099" t="s">
        <v>10324</v>
      </c>
      <c r="BI2099" t="s">
        <v>7622</v>
      </c>
      <c r="BJ2099" t="s">
        <v>10225</v>
      </c>
      <c r="BK2099" t="s">
        <v>7622</v>
      </c>
      <c r="BL2099" t="s">
        <v>10225</v>
      </c>
      <c r="BM2099" t="s">
        <v>9782</v>
      </c>
      <c r="BN2099" t="s">
        <v>9589</v>
      </c>
      <c r="BO2099" t="s">
        <v>10318</v>
      </c>
      <c r="BP2099">
        <v>0.22</v>
      </c>
      <c r="BQ2099">
        <f t="shared" si="792"/>
        <v>0</v>
      </c>
      <c r="BR2099">
        <f t="shared" si="793"/>
        <v>6.7588074311173418E-3</v>
      </c>
    </row>
    <row r="2100" spans="1:70" hidden="1" x14ac:dyDescent="0.3">
      <c r="A2100" t="s">
        <v>3283</v>
      </c>
      <c r="B2100" t="s">
        <v>3284</v>
      </c>
      <c r="C2100" t="str">
        <f>VLOOKUP(historical_emissions[[#This Row],[Country]],'Liste-Pays'!A:B,2,0)</f>
        <v>CSA</v>
      </c>
      <c r="D2100" t="s">
        <v>41</v>
      </c>
      <c r="E2100" t="s">
        <v>1048</v>
      </c>
      <c r="F2100" t="s">
        <v>43</v>
      </c>
      <c r="G2100" t="s">
        <v>44</v>
      </c>
      <c r="H2100">
        <f t="shared" si="771"/>
        <v>5.2397660818713422E-2</v>
      </c>
      <c r="I2100">
        <f t="shared" si="772"/>
        <v>5.4812245561656127E-2</v>
      </c>
      <c r="J2100">
        <f t="shared" si="773"/>
        <v>5.7338099002280263E-2</v>
      </c>
      <c r="K2100">
        <f t="shared" si="774"/>
        <v>5.9980348615659929E-2</v>
      </c>
      <c r="L2100">
        <f t="shared" si="775"/>
        <v>6.2744358160758421E-2</v>
      </c>
      <c r="M2100">
        <f t="shared" si="776"/>
        <v>6.5635738568843208E-2</v>
      </c>
      <c r="N2100">
        <f t="shared" si="777"/>
        <v>6.8660359333659937E-2</v>
      </c>
      <c r="O2100">
        <f t="shared" si="778"/>
        <v>7.182436042648753E-2</v>
      </c>
      <c r="P2100">
        <f t="shared" si="779"/>
        <v>7.5134164760261843E-2</v>
      </c>
      <c r="Q2100">
        <f t="shared" si="780"/>
        <v>7.8596491228070109E-2</v>
      </c>
      <c r="R2100">
        <f t="shared" si="781"/>
        <v>8.2218368342484166E-2</v>
      </c>
      <c r="S2100">
        <f t="shared" si="782"/>
        <v>8.6007148503420366E-2</v>
      </c>
      <c r="T2100">
        <f t="shared" si="783"/>
        <v>8.9970522923489865E-2</v>
      </c>
      <c r="U2100">
        <f t="shared" si="784"/>
        <v>9.4116537241137596E-2</v>
      </c>
      <c r="V2100">
        <f t="shared" si="785"/>
        <v>9.8453607853264777E-2</v>
      </c>
      <c r="W2100">
        <f t="shared" si="786"/>
        <v>0.10299053900048988</v>
      </c>
      <c r="X2100">
        <f t="shared" si="787"/>
        <v>0.10773654063973127</v>
      </c>
      <c r="Y2100">
        <f t="shared" si="788"/>
        <v>0.11270124714039276</v>
      </c>
      <c r="Z2100" s="1">
        <f t="shared" si="789"/>
        <v>0.11789473684210516</v>
      </c>
      <c r="AA2100" s="1">
        <f t="shared" si="789"/>
        <v>0.13027466752539857</v>
      </c>
      <c r="AB2100" s="1">
        <f t="shared" si="789"/>
        <v>0.14395459418670084</v>
      </c>
      <c r="AC2100" s="1">
        <f t="shared" si="770"/>
        <v>0.15907102724647174</v>
      </c>
      <c r="AD2100" s="1">
        <f t="shared" si="770"/>
        <v>0.17577481185790048</v>
      </c>
      <c r="AE2100" s="1">
        <f t="shared" si="770"/>
        <v>0.19423263317340281</v>
      </c>
      <c r="AF2100" s="1">
        <f t="shared" si="770"/>
        <v>0.21462867967665519</v>
      </c>
      <c r="AG2100" s="1">
        <f t="shared" si="790"/>
        <v>0.23716648117836581</v>
      </c>
      <c r="AH2100" s="1">
        <f t="shared" si="790"/>
        <v>0.26207093981693136</v>
      </c>
      <c r="AI2100" s="1">
        <f t="shared" si="791"/>
        <v>0.28959057433110291</v>
      </c>
      <c r="AJ2100">
        <v>0.32</v>
      </c>
      <c r="AK2100">
        <v>0.32</v>
      </c>
      <c r="AL2100">
        <v>0.28999999999999998</v>
      </c>
      <c r="AM2100">
        <v>0.28000000000000003</v>
      </c>
      <c r="AN2100" t="s">
        <v>10210</v>
      </c>
      <c r="AO2100" t="s">
        <v>10224</v>
      </c>
      <c r="AP2100" t="s">
        <v>10324</v>
      </c>
      <c r="AQ2100" t="s">
        <v>10317</v>
      </c>
      <c r="AR2100" t="s">
        <v>9892</v>
      </c>
      <c r="AS2100" t="s">
        <v>10317</v>
      </c>
      <c r="AT2100" t="s">
        <v>9768</v>
      </c>
      <c r="AU2100">
        <v>0.46</v>
      </c>
      <c r="AV2100">
        <v>0.42</v>
      </c>
      <c r="AW2100" t="s">
        <v>9712</v>
      </c>
      <c r="AX2100" t="s">
        <v>10092</v>
      </c>
      <c r="AY2100" t="s">
        <v>9393</v>
      </c>
      <c r="AZ2100" t="s">
        <v>9707</v>
      </c>
      <c r="BA2100" t="s">
        <v>10296</v>
      </c>
      <c r="BB2100" t="s">
        <v>10236</v>
      </c>
      <c r="BC2100" t="s">
        <v>9394</v>
      </c>
      <c r="BD2100" t="s">
        <v>9588</v>
      </c>
      <c r="BE2100" t="s">
        <v>4280</v>
      </c>
      <c r="BF2100">
        <v>1.1399999999999999</v>
      </c>
      <c r="BG2100" t="s">
        <v>9550</v>
      </c>
      <c r="BH2100" t="s">
        <v>9392</v>
      </c>
      <c r="BI2100" t="s">
        <v>10292</v>
      </c>
      <c r="BJ2100" t="s">
        <v>10361</v>
      </c>
      <c r="BK2100" t="s">
        <v>9872</v>
      </c>
      <c r="BL2100" t="s">
        <v>9538</v>
      </c>
      <c r="BM2100" t="s">
        <v>9491</v>
      </c>
      <c r="BN2100" t="s">
        <v>10146</v>
      </c>
      <c r="BO2100" t="s">
        <v>10322</v>
      </c>
      <c r="BP2100">
        <v>0.67</v>
      </c>
      <c r="BQ2100">
        <f t="shared" si="792"/>
        <v>-9.5029455215303371E-2</v>
      </c>
      <c r="BR2100">
        <f t="shared" si="793"/>
        <v>-4.4051921577024866E-2</v>
      </c>
    </row>
    <row r="2101" spans="1:70" hidden="1" x14ac:dyDescent="0.3">
      <c r="A2101" t="s">
        <v>9102</v>
      </c>
      <c r="B2101" t="s">
        <v>9103</v>
      </c>
      <c r="C2101" t="str">
        <f>VLOOKUP(historical_emissions[[#This Row],[Country]],'Liste-Pays'!A:B,2,0)</f>
        <v>CSA</v>
      </c>
      <c r="D2101" t="s">
        <v>41</v>
      </c>
      <c r="E2101" t="s">
        <v>328</v>
      </c>
      <c r="F2101" t="s">
        <v>148</v>
      </c>
      <c r="G2101" t="s">
        <v>44</v>
      </c>
      <c r="H2101">
        <f t="shared" si="771"/>
        <v>0.32</v>
      </c>
      <c r="I2101">
        <f t="shared" si="772"/>
        <v>0.32</v>
      </c>
      <c r="J2101">
        <f t="shared" si="773"/>
        <v>0.32</v>
      </c>
      <c r="K2101">
        <f t="shared" si="774"/>
        <v>0.32</v>
      </c>
      <c r="L2101">
        <f t="shared" si="775"/>
        <v>0.32</v>
      </c>
      <c r="M2101">
        <f t="shared" si="776"/>
        <v>0.32</v>
      </c>
      <c r="N2101">
        <f t="shared" si="777"/>
        <v>0.32</v>
      </c>
      <c r="O2101">
        <f t="shared" si="778"/>
        <v>0.32</v>
      </c>
      <c r="P2101">
        <f t="shared" si="779"/>
        <v>0.32</v>
      </c>
      <c r="Q2101">
        <f t="shared" si="780"/>
        <v>0.32</v>
      </c>
      <c r="R2101">
        <f t="shared" si="781"/>
        <v>0.32</v>
      </c>
      <c r="S2101">
        <f t="shared" si="782"/>
        <v>0.32</v>
      </c>
      <c r="T2101">
        <f t="shared" si="783"/>
        <v>0.32</v>
      </c>
      <c r="U2101">
        <f t="shared" si="784"/>
        <v>0.32</v>
      </c>
      <c r="V2101">
        <f t="shared" si="785"/>
        <v>0.32</v>
      </c>
      <c r="W2101">
        <f t="shared" si="786"/>
        <v>0.32</v>
      </c>
      <c r="X2101">
        <f t="shared" si="787"/>
        <v>0.32</v>
      </c>
      <c r="Y2101">
        <f t="shared" si="788"/>
        <v>0.32</v>
      </c>
      <c r="Z2101" s="1">
        <f t="shared" si="789"/>
        <v>0.32</v>
      </c>
      <c r="AA2101" s="1">
        <f t="shared" si="789"/>
        <v>0.32</v>
      </c>
      <c r="AB2101" s="1">
        <f t="shared" si="789"/>
        <v>0.32</v>
      </c>
      <c r="AC2101" s="1">
        <f t="shared" si="770"/>
        <v>0.32</v>
      </c>
      <c r="AD2101" s="1">
        <f t="shared" si="770"/>
        <v>0.32</v>
      </c>
      <c r="AE2101" s="1">
        <f t="shared" si="770"/>
        <v>0.32</v>
      </c>
      <c r="AF2101" s="1">
        <f t="shared" si="770"/>
        <v>0.32</v>
      </c>
      <c r="AG2101" s="1">
        <f t="shared" si="790"/>
        <v>0.32</v>
      </c>
      <c r="AH2101" s="1">
        <f t="shared" si="790"/>
        <v>0.32</v>
      </c>
      <c r="AI2101" s="1">
        <f t="shared" si="791"/>
        <v>0.32</v>
      </c>
      <c r="AJ2101">
        <v>0.32</v>
      </c>
      <c r="AK2101">
        <v>0.32</v>
      </c>
      <c r="AL2101">
        <v>0.32</v>
      </c>
      <c r="AM2101">
        <v>0.32</v>
      </c>
      <c r="AN2101" t="s">
        <v>10224</v>
      </c>
      <c r="AO2101" t="s">
        <v>10224</v>
      </c>
      <c r="AP2101" t="s">
        <v>10224</v>
      </c>
      <c r="AQ2101" t="s">
        <v>10224</v>
      </c>
      <c r="AR2101" t="s">
        <v>10224</v>
      </c>
      <c r="AS2101" t="s">
        <v>10224</v>
      </c>
      <c r="AT2101" t="s">
        <v>10224</v>
      </c>
      <c r="AU2101">
        <v>0.32</v>
      </c>
      <c r="AV2101">
        <v>0.32</v>
      </c>
      <c r="AW2101" t="s">
        <v>10324</v>
      </c>
      <c r="AX2101" t="s">
        <v>10324</v>
      </c>
      <c r="AY2101" t="s">
        <v>10224</v>
      </c>
      <c r="AZ2101" t="s">
        <v>10224</v>
      </c>
      <c r="BA2101" t="s">
        <v>10224</v>
      </c>
      <c r="BB2101" t="s">
        <v>10224</v>
      </c>
      <c r="BC2101" t="s">
        <v>10224</v>
      </c>
      <c r="BD2101" t="s">
        <v>10224</v>
      </c>
      <c r="BE2101" t="s">
        <v>10224</v>
      </c>
      <c r="BF2101">
        <v>0.32</v>
      </c>
      <c r="BG2101" t="s">
        <v>10224</v>
      </c>
      <c r="BH2101" t="s">
        <v>10224</v>
      </c>
      <c r="BI2101" t="s">
        <v>10224</v>
      </c>
      <c r="BJ2101" t="s">
        <v>10224</v>
      </c>
      <c r="BK2101" t="s">
        <v>10224</v>
      </c>
      <c r="BL2101" t="s">
        <v>10224</v>
      </c>
      <c r="BM2101" t="s">
        <v>10224</v>
      </c>
      <c r="BN2101" t="s">
        <v>10224</v>
      </c>
      <c r="BO2101" t="s">
        <v>10224</v>
      </c>
      <c r="BP2101">
        <v>0.32</v>
      </c>
      <c r="BQ2101">
        <f t="shared" si="792"/>
        <v>0</v>
      </c>
      <c r="BR2101">
        <f t="shared" si="793"/>
        <v>0</v>
      </c>
    </row>
    <row r="2102" spans="1:70" hidden="1" x14ac:dyDescent="0.3">
      <c r="A2102" t="s">
        <v>9652</v>
      </c>
      <c r="B2102" t="s">
        <v>9653</v>
      </c>
      <c r="C2102" t="str">
        <f>VLOOKUP(historical_emissions[[#This Row],[Country]],'Liste-Pays'!A:B,2,0)</f>
        <v>ODA</v>
      </c>
      <c r="D2102" t="s">
        <v>41</v>
      </c>
      <c r="E2102" t="s">
        <v>535</v>
      </c>
      <c r="F2102" t="s">
        <v>561</v>
      </c>
      <c r="G2102" t="s">
        <v>44</v>
      </c>
      <c r="H2102">
        <f t="shared" si="771"/>
        <v>17.463333333333335</v>
      </c>
      <c r="I2102">
        <f t="shared" si="772"/>
        <v>16.025696371309763</v>
      </c>
      <c r="J2102">
        <f t="shared" si="773"/>
        <v>14.706410241577261</v>
      </c>
      <c r="K2102">
        <f t="shared" si="774"/>
        <v>13.495731928427416</v>
      </c>
      <c r="L2102">
        <f t="shared" si="775"/>
        <v>12.384720492092109</v>
      </c>
      <c r="M2102">
        <f t="shared" si="776"/>
        <v>11.365171039309381</v>
      </c>
      <c r="N2102">
        <f t="shared" si="777"/>
        <v>10.429554129641637</v>
      </c>
      <c r="O2102">
        <f t="shared" si="778"/>
        <v>9.5709601700578393</v>
      </c>
      <c r="P2102">
        <f t="shared" si="779"/>
        <v>8.7830483871299592</v>
      </c>
      <c r="Q2102">
        <f t="shared" si="780"/>
        <v>8.0599999999999987</v>
      </c>
      <c r="R2102">
        <f t="shared" si="781"/>
        <v>7.3964752482968121</v>
      </c>
      <c r="S2102">
        <f t="shared" si="782"/>
        <v>6.7875739576510421</v>
      </c>
      <c r="T2102">
        <f t="shared" si="783"/>
        <v>6.2287993515818831</v>
      </c>
      <c r="U2102">
        <f t="shared" si="784"/>
        <v>5.7160248425040496</v>
      </c>
      <c r="V2102">
        <f t="shared" si="785"/>
        <v>5.2454635566043288</v>
      </c>
      <c r="W2102">
        <f t="shared" si="786"/>
        <v>4.8136403675269088</v>
      </c>
      <c r="X2102">
        <f t="shared" si="787"/>
        <v>4.4173662323343867</v>
      </c>
      <c r="Y2102">
        <f t="shared" si="788"/>
        <v>4.0537146402138262</v>
      </c>
      <c r="Z2102" s="1">
        <f t="shared" si="789"/>
        <v>3.7199999999999984</v>
      </c>
      <c r="AA2102" s="1">
        <f t="shared" si="789"/>
        <v>2.9015149678840073</v>
      </c>
      <c r="AB2102" s="1">
        <f t="shared" si="789"/>
        <v>2.2631153518427247</v>
      </c>
      <c r="AC2102" s="1">
        <f t="shared" si="770"/>
        <v>1.7651782439300405</v>
      </c>
      <c r="AD2102" s="1">
        <f t="shared" si="770"/>
        <v>1.3767986816522102</v>
      </c>
      <c r="AE2102" s="1">
        <f t="shared" si="770"/>
        <v>1.0738715006927038</v>
      </c>
      <c r="AF2102" s="1">
        <f t="shared" si="770"/>
        <v>0.83759522388278018</v>
      </c>
      <c r="AG2102" s="1">
        <f t="shared" si="790"/>
        <v>0.65330512879678604</v>
      </c>
      <c r="AH2102" s="1">
        <f t="shared" si="790"/>
        <v>0.50956306715033994</v>
      </c>
      <c r="AI2102" s="1">
        <f t="shared" si="791"/>
        <v>0.39744754473591276</v>
      </c>
      <c r="AJ2102">
        <v>0.31</v>
      </c>
      <c r="AK2102">
        <v>0.3</v>
      </c>
      <c r="AL2102">
        <v>0.28000000000000003</v>
      </c>
      <c r="AM2102">
        <v>0.26</v>
      </c>
      <c r="AN2102" t="s">
        <v>9464</v>
      </c>
      <c r="AO2102" t="s">
        <v>7620</v>
      </c>
      <c r="AP2102" t="s">
        <v>7621</v>
      </c>
      <c r="AQ2102" t="s">
        <v>7619</v>
      </c>
      <c r="AR2102" t="s">
        <v>9465</v>
      </c>
      <c r="AS2102" t="s">
        <v>9466</v>
      </c>
      <c r="AT2102" t="s">
        <v>9468</v>
      </c>
      <c r="AU2102">
        <v>0.13</v>
      </c>
      <c r="AV2102">
        <v>0.12</v>
      </c>
      <c r="AW2102" t="s">
        <v>9472</v>
      </c>
      <c r="AX2102" t="s">
        <v>9471</v>
      </c>
      <c r="AY2102" t="s">
        <v>9470</v>
      </c>
      <c r="AZ2102" t="s">
        <v>9376</v>
      </c>
      <c r="BA2102" t="s">
        <v>9377</v>
      </c>
      <c r="BB2102" t="s">
        <v>9378</v>
      </c>
      <c r="BC2102" t="s">
        <v>9379</v>
      </c>
      <c r="BD2102" t="s">
        <v>10372</v>
      </c>
      <c r="BE2102" t="s">
        <v>10372</v>
      </c>
      <c r="BF2102">
        <v>0.01</v>
      </c>
      <c r="BG2102" t="s">
        <v>10376</v>
      </c>
      <c r="BH2102" t="s">
        <v>10376</v>
      </c>
      <c r="BI2102" t="s">
        <v>10376</v>
      </c>
      <c r="BJ2102" t="s">
        <v>10376</v>
      </c>
      <c r="BK2102" t="s">
        <v>10376</v>
      </c>
      <c r="BL2102" t="s">
        <v>10376</v>
      </c>
      <c r="BM2102" t="s">
        <v>10376</v>
      </c>
      <c r="BN2102" t="s">
        <v>10376</v>
      </c>
      <c r="BO2102" t="s">
        <v>10376</v>
      </c>
      <c r="BP2102">
        <v>0.01</v>
      </c>
      <c r="BQ2102">
        <f t="shared" si="792"/>
        <v>0.28208885398681538</v>
      </c>
      <c r="BR2102">
        <f t="shared" si="793"/>
        <v>8.9708236616620418E-2</v>
      </c>
    </row>
    <row r="2103" spans="1:70" hidden="1" x14ac:dyDescent="0.3">
      <c r="A2103" t="s">
        <v>9652</v>
      </c>
      <c r="B2103" t="s">
        <v>9653</v>
      </c>
      <c r="C2103" t="str">
        <f>VLOOKUP(historical_emissions[[#This Row],[Country]],'Liste-Pays'!A:B,2,0)</f>
        <v>ODA</v>
      </c>
      <c r="D2103" t="s">
        <v>41</v>
      </c>
      <c r="E2103" t="s">
        <v>42</v>
      </c>
      <c r="F2103" t="s">
        <v>561</v>
      </c>
      <c r="G2103" t="s">
        <v>44</v>
      </c>
      <c r="H2103">
        <f t="shared" si="771"/>
        <v>17.463333333333335</v>
      </c>
      <c r="I2103">
        <f t="shared" si="772"/>
        <v>16.025696371309763</v>
      </c>
      <c r="J2103">
        <f t="shared" si="773"/>
        <v>14.706410241577261</v>
      </c>
      <c r="K2103">
        <f t="shared" si="774"/>
        <v>13.495731928427416</v>
      </c>
      <c r="L2103">
        <f t="shared" si="775"/>
        <v>12.384720492092109</v>
      </c>
      <c r="M2103">
        <f t="shared" si="776"/>
        <v>11.365171039309381</v>
      </c>
      <c r="N2103">
        <f t="shared" si="777"/>
        <v>10.429554129641637</v>
      </c>
      <c r="O2103">
        <f t="shared" si="778"/>
        <v>9.5709601700578393</v>
      </c>
      <c r="P2103">
        <f t="shared" si="779"/>
        <v>8.7830483871299592</v>
      </c>
      <c r="Q2103">
        <f t="shared" si="780"/>
        <v>8.0599999999999987</v>
      </c>
      <c r="R2103">
        <f t="shared" si="781"/>
        <v>7.3964752482968121</v>
      </c>
      <c r="S2103">
        <f t="shared" si="782"/>
        <v>6.7875739576510421</v>
      </c>
      <c r="T2103">
        <f t="shared" si="783"/>
        <v>6.2287993515818831</v>
      </c>
      <c r="U2103">
        <f t="shared" si="784"/>
        <v>5.7160248425040496</v>
      </c>
      <c r="V2103">
        <f t="shared" si="785"/>
        <v>5.2454635566043288</v>
      </c>
      <c r="W2103">
        <f t="shared" si="786"/>
        <v>4.8136403675269088</v>
      </c>
      <c r="X2103">
        <f t="shared" si="787"/>
        <v>4.4173662323343867</v>
      </c>
      <c r="Y2103">
        <f t="shared" si="788"/>
        <v>4.0537146402138262</v>
      </c>
      <c r="Z2103" s="1">
        <f t="shared" si="789"/>
        <v>3.7199999999999984</v>
      </c>
      <c r="AA2103" s="1">
        <f t="shared" si="789"/>
        <v>2.9015149678840073</v>
      </c>
      <c r="AB2103" s="1">
        <f t="shared" si="789"/>
        <v>2.2631153518427247</v>
      </c>
      <c r="AC2103" s="1">
        <f t="shared" si="770"/>
        <v>1.7651782439300405</v>
      </c>
      <c r="AD2103" s="1">
        <f t="shared" si="770"/>
        <v>1.3767986816522102</v>
      </c>
      <c r="AE2103" s="1">
        <f t="shared" si="770"/>
        <v>1.0738715006927038</v>
      </c>
      <c r="AF2103" s="1">
        <f t="shared" si="770"/>
        <v>0.83759522388278018</v>
      </c>
      <c r="AG2103" s="1">
        <f t="shared" si="790"/>
        <v>0.65330512879678604</v>
      </c>
      <c r="AH2103" s="1">
        <f t="shared" si="790"/>
        <v>0.50956306715033994</v>
      </c>
      <c r="AI2103" s="1">
        <f t="shared" si="791"/>
        <v>0.39744754473591276</v>
      </c>
      <c r="AJ2103">
        <v>0.31</v>
      </c>
      <c r="AK2103">
        <v>0.3</v>
      </c>
      <c r="AL2103">
        <v>0.28000000000000003</v>
      </c>
      <c r="AM2103">
        <v>0.26</v>
      </c>
      <c r="AN2103" t="s">
        <v>9464</v>
      </c>
      <c r="AO2103" t="s">
        <v>7620</v>
      </c>
      <c r="AP2103" t="s">
        <v>7621</v>
      </c>
      <c r="AQ2103" t="s">
        <v>7619</v>
      </c>
      <c r="AR2103" t="s">
        <v>9465</v>
      </c>
      <c r="AS2103" t="s">
        <v>9466</v>
      </c>
      <c r="AT2103" t="s">
        <v>9468</v>
      </c>
      <c r="AU2103">
        <v>0.13</v>
      </c>
      <c r="AV2103">
        <v>0.12</v>
      </c>
      <c r="AW2103" t="s">
        <v>9472</v>
      </c>
      <c r="AX2103" t="s">
        <v>9471</v>
      </c>
      <c r="AY2103" t="s">
        <v>9470</v>
      </c>
      <c r="AZ2103" t="s">
        <v>9376</v>
      </c>
      <c r="BA2103" t="s">
        <v>9377</v>
      </c>
      <c r="BB2103" t="s">
        <v>9378</v>
      </c>
      <c r="BC2103" t="s">
        <v>9379</v>
      </c>
      <c r="BD2103" t="s">
        <v>10372</v>
      </c>
      <c r="BE2103" t="s">
        <v>10372</v>
      </c>
      <c r="BF2103">
        <v>0.01</v>
      </c>
      <c r="BG2103" t="s">
        <v>10376</v>
      </c>
      <c r="BH2103" t="s">
        <v>10376</v>
      </c>
      <c r="BI2103" t="s">
        <v>10376</v>
      </c>
      <c r="BJ2103" t="s">
        <v>10376</v>
      </c>
      <c r="BK2103" t="s">
        <v>10376</v>
      </c>
      <c r="BL2103" t="s">
        <v>10376</v>
      </c>
      <c r="BM2103" t="s">
        <v>10376</v>
      </c>
      <c r="BN2103" t="s">
        <v>10376</v>
      </c>
      <c r="BO2103" t="s">
        <v>10376</v>
      </c>
      <c r="BP2103">
        <v>0.01</v>
      </c>
      <c r="BQ2103">
        <f t="shared" si="792"/>
        <v>0.28208885398681538</v>
      </c>
      <c r="BR2103">
        <f t="shared" si="793"/>
        <v>8.9708236616620418E-2</v>
      </c>
    </row>
    <row r="2104" spans="1:70" hidden="1" x14ac:dyDescent="0.3">
      <c r="A2104" t="s">
        <v>10429</v>
      </c>
      <c r="B2104" t="s">
        <v>10430</v>
      </c>
      <c r="C2104" t="str">
        <f>VLOOKUP(historical_emissions[[#This Row],[Country]],'Liste-Pays'!A:B,2,0)</f>
        <v>ODA</v>
      </c>
      <c r="D2104" t="s">
        <v>41</v>
      </c>
      <c r="E2104" t="s">
        <v>535</v>
      </c>
      <c r="F2104" t="s">
        <v>43</v>
      </c>
      <c r="G2104" t="s">
        <v>44</v>
      </c>
      <c r="H2104">
        <f t="shared" si="771"/>
        <v>9.3708571428571528</v>
      </c>
      <c r="I2104">
        <f t="shared" si="772"/>
        <v>7.9093274899118819</v>
      </c>
      <c r="J2104">
        <f t="shared" si="773"/>
        <v>6.6757459204635961</v>
      </c>
      <c r="K2104">
        <f t="shared" si="774"/>
        <v>5.6345604163474654</v>
      </c>
      <c r="L2104">
        <f t="shared" si="775"/>
        <v>4.7557638447787074</v>
      </c>
      <c r="M2104">
        <f t="shared" si="776"/>
        <v>4.0140291479855552</v>
      </c>
      <c r="N2104">
        <f t="shared" si="777"/>
        <v>3.3879794133527623</v>
      </c>
      <c r="O2104">
        <f t="shared" si="778"/>
        <v>2.8595717873804123</v>
      </c>
      <c r="P2104">
        <f t="shared" si="779"/>
        <v>2.4135774777597763</v>
      </c>
      <c r="Q2104">
        <f t="shared" si="780"/>
        <v>2.0371428571428583</v>
      </c>
      <c r="R2104">
        <f t="shared" si="781"/>
        <v>1.7194190195460604</v>
      </c>
      <c r="S2104">
        <f t="shared" si="782"/>
        <v>1.4512491131442593</v>
      </c>
      <c r="T2104">
        <f t="shared" si="783"/>
        <v>1.2249044383364049</v>
      </c>
      <c r="U2104">
        <f t="shared" si="784"/>
        <v>1.033861705386675</v>
      </c>
      <c r="V2104">
        <f t="shared" si="785"/>
        <v>0.87261503217077241</v>
      </c>
      <c r="W2104">
        <f t="shared" si="786"/>
        <v>0.73651726377233928</v>
      </c>
      <c r="X2104">
        <f t="shared" si="787"/>
        <v>0.62164604073487195</v>
      </c>
      <c r="Y2104">
        <f t="shared" si="788"/>
        <v>0.5246907560347337</v>
      </c>
      <c r="Z2104" s="1">
        <f t="shared" si="789"/>
        <v>0.44285714285714284</v>
      </c>
      <c r="AA2104" s="1">
        <f t="shared" si="789"/>
        <v>0.42733991355306206</v>
      </c>
      <c r="AB2104" s="1">
        <f t="shared" si="789"/>
        <v>0.41236639097057093</v>
      </c>
      <c r="AC2104" s="1">
        <f t="shared" si="770"/>
        <v>0.39791752422156901</v>
      </c>
      <c r="AD2104" s="1">
        <f t="shared" si="770"/>
        <v>0.38397492994021176</v>
      </c>
      <c r="AE2104" s="1">
        <f t="shared" si="770"/>
        <v>0.37052086889366198</v>
      </c>
      <c r="AF2104" s="1">
        <f t="shared" si="770"/>
        <v>0.35753822341237446</v>
      </c>
      <c r="AG2104" s="1">
        <f t="shared" si="790"/>
        <v>0.34501047561119885</v>
      </c>
      <c r="AH2104" s="1">
        <f t="shared" si="790"/>
        <v>0.3329216863735916</v>
      </c>
      <c r="AI2104" s="1">
        <f t="shared" si="791"/>
        <v>0.3212564750721974</v>
      </c>
      <c r="AJ2104">
        <v>0.31</v>
      </c>
      <c r="AK2104">
        <v>0.34</v>
      </c>
      <c r="AL2104">
        <v>0.32</v>
      </c>
      <c r="AM2104">
        <v>0.46</v>
      </c>
      <c r="AN2104" t="s">
        <v>10325</v>
      </c>
      <c r="AO2104" t="s">
        <v>10254</v>
      </c>
      <c r="AP2104" t="s">
        <v>9720</v>
      </c>
      <c r="AQ2104" t="s">
        <v>9769</v>
      </c>
      <c r="AR2104" t="s">
        <v>10323</v>
      </c>
      <c r="AS2104" t="s">
        <v>10225</v>
      </c>
      <c r="AT2104" t="s">
        <v>9589</v>
      </c>
      <c r="AU2104">
        <v>0.27</v>
      </c>
      <c r="AV2104">
        <v>0.1</v>
      </c>
      <c r="AW2104" t="s">
        <v>9471</v>
      </c>
      <c r="AX2104" t="s">
        <v>9471</v>
      </c>
      <c r="AY2104" t="s">
        <v>9471</v>
      </c>
      <c r="AZ2104" t="s">
        <v>9471</v>
      </c>
      <c r="BA2104" t="s">
        <v>9470</v>
      </c>
      <c r="BB2104" t="s">
        <v>9470</v>
      </c>
      <c r="BC2104" t="s">
        <v>9470</v>
      </c>
      <c r="BD2104" t="s">
        <v>9470</v>
      </c>
      <c r="BE2104" t="s">
        <v>9470</v>
      </c>
      <c r="BF2104">
        <v>7.0000000000000007E-2</v>
      </c>
      <c r="BG2104" t="s">
        <v>10381</v>
      </c>
      <c r="BH2104" t="s">
        <v>10381</v>
      </c>
      <c r="BI2104" t="s">
        <v>9470</v>
      </c>
      <c r="BJ2104" t="s">
        <v>9470</v>
      </c>
      <c r="BK2104" t="s">
        <v>10381</v>
      </c>
      <c r="BL2104" t="s">
        <v>9376</v>
      </c>
      <c r="BM2104" t="s">
        <v>9377</v>
      </c>
      <c r="BN2104" t="s">
        <v>9376</v>
      </c>
      <c r="BO2104" t="s">
        <v>9376</v>
      </c>
      <c r="BP2104">
        <v>0.06</v>
      </c>
      <c r="BQ2104">
        <f t="shared" si="792"/>
        <v>3.6311209910314224E-2</v>
      </c>
      <c r="BR2104">
        <f t="shared" si="793"/>
        <v>0.18478557814294705</v>
      </c>
    </row>
    <row r="2105" spans="1:70" hidden="1" x14ac:dyDescent="0.3">
      <c r="A2105" t="s">
        <v>1073</v>
      </c>
      <c r="B2105" t="s">
        <v>1074</v>
      </c>
      <c r="C2105" t="str">
        <f>VLOOKUP(historical_emissions[[#This Row],[Country]],'Liste-Pays'!A:B,2,0)</f>
        <v>CAN</v>
      </c>
      <c r="D2105" t="s">
        <v>41</v>
      </c>
      <c r="E2105" t="s">
        <v>535</v>
      </c>
      <c r="F2105" t="s">
        <v>148</v>
      </c>
      <c r="G2105" t="s">
        <v>44</v>
      </c>
      <c r="H2105">
        <f t="shared" si="771"/>
        <v>0.34321428571428525</v>
      </c>
      <c r="I2105">
        <f t="shared" si="772"/>
        <v>0.33935467640509231</v>
      </c>
      <c r="J2105">
        <f t="shared" si="773"/>
        <v>0.3355384702543332</v>
      </c>
      <c r="K2105">
        <f t="shared" si="774"/>
        <v>0.33176517917266746</v>
      </c>
      <c r="L2105">
        <f t="shared" si="775"/>
        <v>0.3280343205595535</v>
      </c>
      <c r="M2105">
        <f t="shared" si="776"/>
        <v>0.32434541724152433</v>
      </c>
      <c r="N2105">
        <f t="shared" si="777"/>
        <v>0.32069799741115751</v>
      </c>
      <c r="O2105">
        <f t="shared" si="778"/>
        <v>0.31709159456673147</v>
      </c>
      <c r="P2105">
        <f t="shared" si="779"/>
        <v>0.31352574745256034</v>
      </c>
      <c r="Q2105">
        <f t="shared" si="780"/>
        <v>0.30999999999999966</v>
      </c>
      <c r="R2105">
        <f t="shared" si="781"/>
        <v>0.30651390126911571</v>
      </c>
      <c r="S2105">
        <f t="shared" si="782"/>
        <v>0.30306700539101067</v>
      </c>
      <c r="T2105">
        <f t="shared" si="783"/>
        <v>0.29965887151079645</v>
      </c>
      <c r="U2105">
        <f t="shared" si="784"/>
        <v>0.29628906373120967</v>
      </c>
      <c r="V2105">
        <f t="shared" si="785"/>
        <v>0.29295715105686077</v>
      </c>
      <c r="W2105">
        <f t="shared" si="786"/>
        <v>0.28966270733911009</v>
      </c>
      <c r="X2105">
        <f t="shared" si="787"/>
        <v>0.28640531122156404</v>
      </c>
      <c r="Y2105">
        <f t="shared" si="788"/>
        <v>0.28318454608618365</v>
      </c>
      <c r="Z2105" s="1">
        <f t="shared" si="789"/>
        <v>0.2799999999999998</v>
      </c>
      <c r="AA2105" s="1">
        <f t="shared" si="789"/>
        <v>0.28286446837694501</v>
      </c>
      <c r="AB2105" s="1">
        <f t="shared" si="789"/>
        <v>0.28575824096489921</v>
      </c>
      <c r="AC2105" s="1">
        <f t="shared" si="770"/>
        <v>0.28868161755309724</v>
      </c>
      <c r="AD2105" s="1">
        <f t="shared" si="770"/>
        <v>0.29163490099769096</v>
      </c>
      <c r="AE2105" s="1">
        <f t="shared" si="770"/>
        <v>0.29461839725312466</v>
      </c>
      <c r="AF2105" s="1">
        <f t="shared" si="770"/>
        <v>0.29763241540383129</v>
      </c>
      <c r="AG2105" s="1">
        <f t="shared" si="790"/>
        <v>0.30067726769625303</v>
      </c>
      <c r="AH2105" s="1">
        <f t="shared" si="790"/>
        <v>0.30375326957118948</v>
      </c>
      <c r="AI2105" s="1">
        <f t="shared" si="791"/>
        <v>0.30686073969647654</v>
      </c>
      <c r="AJ2105">
        <v>0.31</v>
      </c>
      <c r="AK2105">
        <v>0.31</v>
      </c>
      <c r="AL2105">
        <v>0.33</v>
      </c>
      <c r="AM2105">
        <v>0.31</v>
      </c>
      <c r="AN2105" t="s">
        <v>10323</v>
      </c>
      <c r="AO2105" t="s">
        <v>10323</v>
      </c>
      <c r="AP2105" t="s">
        <v>10224</v>
      </c>
      <c r="AQ2105" t="s">
        <v>10324</v>
      </c>
      <c r="AR2105" t="s">
        <v>9721</v>
      </c>
      <c r="AS2105" t="s">
        <v>10224</v>
      </c>
      <c r="AT2105" t="s">
        <v>9783</v>
      </c>
      <c r="AU2105">
        <v>0.28999999999999998</v>
      </c>
      <c r="AV2105">
        <v>0.28000000000000003</v>
      </c>
      <c r="AW2105" t="s">
        <v>10225</v>
      </c>
      <c r="AX2105" t="s">
        <v>10324</v>
      </c>
      <c r="AY2105" t="s">
        <v>10224</v>
      </c>
      <c r="AZ2105" t="s">
        <v>10324</v>
      </c>
      <c r="BA2105" t="s">
        <v>10324</v>
      </c>
      <c r="BB2105" t="s">
        <v>9770</v>
      </c>
      <c r="BC2105" t="s">
        <v>9783</v>
      </c>
      <c r="BD2105" t="s">
        <v>10324</v>
      </c>
      <c r="BE2105" t="s">
        <v>9783</v>
      </c>
      <c r="BF2105">
        <v>0.31</v>
      </c>
      <c r="BG2105" t="s">
        <v>7622</v>
      </c>
      <c r="BH2105" t="s">
        <v>9589</v>
      </c>
      <c r="BI2105" t="s">
        <v>9782</v>
      </c>
      <c r="BJ2105" t="s">
        <v>10225</v>
      </c>
      <c r="BK2105" t="s">
        <v>9782</v>
      </c>
      <c r="BL2105" t="s">
        <v>9589</v>
      </c>
      <c r="BM2105" t="s">
        <v>10210</v>
      </c>
      <c r="BN2105" t="s">
        <v>9589</v>
      </c>
      <c r="BO2105" t="s">
        <v>10225</v>
      </c>
      <c r="BP2105">
        <v>0.3</v>
      </c>
      <c r="BQ2105">
        <f t="shared" si="792"/>
        <v>-1.0126646140398265E-2</v>
      </c>
      <c r="BR2105">
        <f t="shared" si="793"/>
        <v>1.1373378879228069E-2</v>
      </c>
    </row>
    <row r="2106" spans="1:70" hidden="1" x14ac:dyDescent="0.3">
      <c r="A2106" t="s">
        <v>9344</v>
      </c>
      <c r="B2106" t="s">
        <v>9345</v>
      </c>
      <c r="C2106" t="str">
        <f>VLOOKUP(historical_emissions[[#This Row],[Country]],'Liste-Pays'!A:B,2,0)</f>
        <v>CSA</v>
      </c>
      <c r="D2106" t="s">
        <v>41</v>
      </c>
      <c r="E2106" t="s">
        <v>535</v>
      </c>
      <c r="F2106" t="s">
        <v>43</v>
      </c>
      <c r="G2106" t="s">
        <v>44</v>
      </c>
      <c r="H2106">
        <f t="shared" si="771"/>
        <v>0.1633333333333335</v>
      </c>
      <c r="I2106">
        <f t="shared" si="772"/>
        <v>0.17055655888993904</v>
      </c>
      <c r="J2106">
        <f t="shared" si="773"/>
        <v>0.1780992231451666</v>
      </c>
      <c r="K2106">
        <f t="shared" si="774"/>
        <v>0.18597545290169981</v>
      </c>
      <c r="L2106">
        <f t="shared" si="775"/>
        <v>0.19419999970354171</v>
      </c>
      <c r="M2106">
        <f t="shared" si="776"/>
        <v>0.20278826746446871</v>
      </c>
      <c r="N2106">
        <f t="shared" si="777"/>
        <v>0.21175634131832038</v>
      </c>
      <c r="O2106">
        <f t="shared" si="778"/>
        <v>0.22112101774515983</v>
      </c>
      <c r="P2106">
        <f t="shared" si="779"/>
        <v>0.23089983602972797</v>
      </c>
      <c r="Q2106">
        <f t="shared" si="780"/>
        <v>0.24111111111111136</v>
      </c>
      <c r="R2106">
        <f t="shared" si="781"/>
        <v>0.25177396788514811</v>
      </c>
      <c r="S2106">
        <f t="shared" si="782"/>
        <v>0.26290837702381736</v>
      </c>
      <c r="T2106">
        <f t="shared" si="783"/>
        <v>0.27453519237869972</v>
      </c>
      <c r="U2106">
        <f t="shared" si="784"/>
        <v>0.2866761900385616</v>
      </c>
      <c r="V2106">
        <f t="shared" si="785"/>
        <v>0.29935410911421573</v>
      </c>
      <c r="W2106">
        <f t="shared" si="786"/>
        <v>0.3125926943270444</v>
      </c>
      <c r="X2106">
        <f t="shared" si="787"/>
        <v>0.32641674048095021</v>
      </c>
      <c r="Y2106">
        <f t="shared" si="788"/>
        <v>0.340852138901027</v>
      </c>
      <c r="Z2106" s="1">
        <f t="shared" si="789"/>
        <v>0.35592592592592631</v>
      </c>
      <c r="AA2106" s="1">
        <f t="shared" si="789"/>
        <v>0.3510426064904747</v>
      </c>
      <c r="AB2106" s="1">
        <f t="shared" si="789"/>
        <v>0.34622628641351777</v>
      </c>
      <c r="AC2106" s="1">
        <f t="shared" si="770"/>
        <v>0.34147604646089563</v>
      </c>
      <c r="AD2106" s="1">
        <f t="shared" si="770"/>
        <v>0.33679098001038171</v>
      </c>
      <c r="AE2106" s="1">
        <f t="shared" si="770"/>
        <v>0.33217019287864641</v>
      </c>
      <c r="AF2106" s="1">
        <f t="shared" si="770"/>
        <v>0.32761280315059499</v>
      </c>
      <c r="AG2106" s="1">
        <f t="shared" si="790"/>
        <v>0.32311794101104679</v>
      </c>
      <c r="AH2106" s="1">
        <f t="shared" si="790"/>
        <v>0.31868474857872386</v>
      </c>
      <c r="AI2106" s="1">
        <f t="shared" si="791"/>
        <v>0.3143123797425173</v>
      </c>
      <c r="AJ2106">
        <v>0.31</v>
      </c>
      <c r="AK2106">
        <v>0.37</v>
      </c>
      <c r="AL2106">
        <v>0.46</v>
      </c>
      <c r="AM2106">
        <v>0.63</v>
      </c>
      <c r="AN2106" t="s">
        <v>9463</v>
      </c>
      <c r="AO2106" t="s">
        <v>9717</v>
      </c>
      <c r="AP2106" t="s">
        <v>8790</v>
      </c>
      <c r="AQ2106" t="s">
        <v>8790</v>
      </c>
      <c r="AR2106" t="s">
        <v>9880</v>
      </c>
      <c r="AS2106" t="s">
        <v>8113</v>
      </c>
      <c r="AT2106" t="s">
        <v>9928</v>
      </c>
      <c r="AU2106">
        <v>0.94</v>
      </c>
      <c r="AV2106">
        <v>0.93</v>
      </c>
      <c r="AW2106" t="s">
        <v>7614</v>
      </c>
      <c r="AX2106" t="s">
        <v>10145</v>
      </c>
      <c r="AY2106" t="s">
        <v>9389</v>
      </c>
      <c r="AZ2106" t="s">
        <v>7615</v>
      </c>
      <c r="BA2106" t="s">
        <v>10146</v>
      </c>
      <c r="BB2106" t="s">
        <v>10095</v>
      </c>
      <c r="BC2106" t="s">
        <v>8113</v>
      </c>
      <c r="BD2106" t="s">
        <v>10364</v>
      </c>
      <c r="BE2106" t="s">
        <v>9712</v>
      </c>
      <c r="BF2106">
        <v>0.81</v>
      </c>
      <c r="BG2106" t="s">
        <v>4280</v>
      </c>
      <c r="BH2106" t="s">
        <v>10094</v>
      </c>
      <c r="BI2106" t="s">
        <v>10095</v>
      </c>
      <c r="BJ2106" t="s">
        <v>9463</v>
      </c>
      <c r="BK2106" t="s">
        <v>9708</v>
      </c>
      <c r="BL2106" t="s">
        <v>10252</v>
      </c>
      <c r="BM2106" t="s">
        <v>9718</v>
      </c>
      <c r="BN2106" t="s">
        <v>9719</v>
      </c>
      <c r="BO2106" t="s">
        <v>10094</v>
      </c>
      <c r="BP2106">
        <v>1.51</v>
      </c>
      <c r="BQ2106">
        <f t="shared" si="792"/>
        <v>1.3910902395217084E-2</v>
      </c>
      <c r="BR2106">
        <f t="shared" si="793"/>
        <v>-4.2350910475783654E-2</v>
      </c>
    </row>
    <row r="2107" spans="1:70" hidden="1" x14ac:dyDescent="0.3">
      <c r="A2107" t="s">
        <v>9826</v>
      </c>
      <c r="B2107" t="s">
        <v>9827</v>
      </c>
      <c r="C2107" t="str">
        <f>VLOOKUP(historical_emissions[[#This Row],[Country]],'Liste-Pays'!A:B,2,0)</f>
        <v>FSU</v>
      </c>
      <c r="D2107" t="s">
        <v>41</v>
      </c>
      <c r="E2107" t="s">
        <v>328</v>
      </c>
      <c r="F2107" t="s">
        <v>43</v>
      </c>
      <c r="G2107" t="s">
        <v>44</v>
      </c>
      <c r="H2107">
        <f t="shared" si="771"/>
        <v>0.28950555555555552</v>
      </c>
      <c r="I2107">
        <f t="shared" si="772"/>
        <v>0.28535218077793123</v>
      </c>
      <c r="J2107">
        <f t="shared" si="773"/>
        <v>0.28125839215232501</v>
      </c>
      <c r="K2107">
        <f t="shared" si="774"/>
        <v>0.27722333482943901</v>
      </c>
      <c r="L2107">
        <f t="shared" si="775"/>
        <v>0.27324616622402159</v>
      </c>
      <c r="M2107">
        <f t="shared" si="776"/>
        <v>0.26932605583892194</v>
      </c>
      <c r="N2107">
        <f t="shared" si="777"/>
        <v>0.26546218509166869</v>
      </c>
      <c r="O2107">
        <f t="shared" si="778"/>
        <v>0.26165374714353684</v>
      </c>
      <c r="P2107">
        <f t="shared" si="779"/>
        <v>0.2578999467310667</v>
      </c>
      <c r="Q2107">
        <f t="shared" si="780"/>
        <v>0.25419999999999987</v>
      </c>
      <c r="R2107">
        <f t="shared" si="781"/>
        <v>0.25055313434159809</v>
      </c>
      <c r="S2107">
        <f t="shared" si="782"/>
        <v>0.2469585882313097</v>
      </c>
      <c r="T2107">
        <f t="shared" si="783"/>
        <v>0.24341561106975126</v>
      </c>
      <c r="U2107">
        <f t="shared" si="784"/>
        <v>0.23992346302597012</v>
      </c>
      <c r="V2107">
        <f t="shared" si="785"/>
        <v>0.23648141488295576</v>
      </c>
      <c r="W2107">
        <f t="shared" si="786"/>
        <v>0.23308874788536757</v>
      </c>
      <c r="X2107">
        <f t="shared" si="787"/>
        <v>0.22974475358944693</v>
      </c>
      <c r="Y2107">
        <f t="shared" si="788"/>
        <v>0.22644873371508289</v>
      </c>
      <c r="Z2107" s="1">
        <f t="shared" si="789"/>
        <v>0.22319999999999984</v>
      </c>
      <c r="AA2107" s="1">
        <f t="shared" si="789"/>
        <v>0.23065397348802802</v>
      </c>
      <c r="AB2107" s="1">
        <f t="shared" si="789"/>
        <v>0.23835687941673822</v>
      </c>
      <c r="AC2107" s="1">
        <f t="shared" si="770"/>
        <v>0.24631703111862666</v>
      </c>
      <c r="AD2107" s="1">
        <f t="shared" si="770"/>
        <v>0.25454301955773084</v>
      </c>
      <c r="AE2107" s="1">
        <f t="shared" si="770"/>
        <v>0.26304372260139558</v>
      </c>
      <c r="AF2107" s="1">
        <f t="shared" si="770"/>
        <v>0.27182831460167806</v>
      </c>
      <c r="AG2107" s="1">
        <f t="shared" si="790"/>
        <v>0.28090627629673315</v>
      </c>
      <c r="AH2107" s="1">
        <f t="shared" si="790"/>
        <v>0.29028740504286471</v>
      </c>
      <c r="AI2107" s="1">
        <f t="shared" si="791"/>
        <v>0.29998182538828594</v>
      </c>
      <c r="AJ2107">
        <v>0.31</v>
      </c>
      <c r="AK2107">
        <v>0.41</v>
      </c>
      <c r="AL2107">
        <v>0.4</v>
      </c>
      <c r="AM2107">
        <v>0.41</v>
      </c>
      <c r="AN2107" t="s">
        <v>7623</v>
      </c>
      <c r="AO2107" t="s">
        <v>7623</v>
      </c>
      <c r="AP2107" t="s">
        <v>9882</v>
      </c>
      <c r="AQ2107" t="s">
        <v>10254</v>
      </c>
      <c r="AR2107" t="s">
        <v>10254</v>
      </c>
      <c r="AS2107" t="s">
        <v>9894</v>
      </c>
      <c r="AT2107" t="s">
        <v>9894</v>
      </c>
      <c r="AU2107">
        <v>0.41</v>
      </c>
      <c r="AV2107">
        <v>0.36</v>
      </c>
      <c r="AW2107" t="s">
        <v>10375</v>
      </c>
      <c r="AX2107" t="s">
        <v>9892</v>
      </c>
      <c r="AY2107" t="s">
        <v>9894</v>
      </c>
      <c r="AZ2107" t="s">
        <v>9893</v>
      </c>
      <c r="BA2107" t="s">
        <v>7625</v>
      </c>
      <c r="BB2107" t="s">
        <v>9768</v>
      </c>
      <c r="BC2107" t="s">
        <v>7625</v>
      </c>
      <c r="BD2107" t="s">
        <v>9720</v>
      </c>
      <c r="BE2107" t="s">
        <v>9719</v>
      </c>
      <c r="BF2107">
        <v>0.5</v>
      </c>
      <c r="BG2107" t="s">
        <v>10253</v>
      </c>
      <c r="BH2107" t="s">
        <v>10254</v>
      </c>
      <c r="BI2107" t="s">
        <v>10325</v>
      </c>
      <c r="BJ2107" t="s">
        <v>9398</v>
      </c>
      <c r="BK2107" t="s">
        <v>9720</v>
      </c>
      <c r="BL2107" t="s">
        <v>9894</v>
      </c>
      <c r="BM2107" t="s">
        <v>9768</v>
      </c>
      <c r="BN2107" t="s">
        <v>9716</v>
      </c>
      <c r="BO2107" t="s">
        <v>10295</v>
      </c>
      <c r="BP2107">
        <v>1.21</v>
      </c>
      <c r="BQ2107">
        <f t="shared" si="792"/>
        <v>-3.2316692295851879E-2</v>
      </c>
      <c r="BR2107">
        <f t="shared" si="793"/>
        <v>1.4555258580121189E-2</v>
      </c>
    </row>
    <row r="2108" spans="1:70" hidden="1" x14ac:dyDescent="0.3">
      <c r="A2108" t="s">
        <v>3692</v>
      </c>
      <c r="B2108" t="s">
        <v>3693</v>
      </c>
      <c r="C2108" t="str">
        <f>VLOOKUP(historical_emissions[[#This Row],[Country]],'Liste-Pays'!A:B,2,0)</f>
        <v>AFR</v>
      </c>
      <c r="D2108" t="s">
        <v>41</v>
      </c>
      <c r="E2108" t="s">
        <v>535</v>
      </c>
      <c r="F2108" t="s">
        <v>561</v>
      </c>
      <c r="G2108" t="s">
        <v>44</v>
      </c>
      <c r="H2108">
        <f t="shared" si="771"/>
        <v>8.0599999999999898</v>
      </c>
      <c r="I2108">
        <f t="shared" si="772"/>
        <v>7.4625501810355512</v>
      </c>
      <c r="J2108">
        <f t="shared" si="773"/>
        <v>6.9093865017957583</v>
      </c>
      <c r="K2108">
        <f t="shared" si="774"/>
        <v>6.397226239431836</v>
      </c>
      <c r="L2108">
        <f t="shared" si="775"/>
        <v>5.9230300038706565</v>
      </c>
      <c r="M2108">
        <f t="shared" si="776"/>
        <v>5.4839837007027334</v>
      </c>
      <c r="N2108">
        <f t="shared" si="777"/>
        <v>5.0774818310763337</v>
      </c>
      <c r="O2108">
        <f t="shared" si="778"/>
        <v>4.7011120294917452</v>
      </c>
      <c r="P2108">
        <f t="shared" si="779"/>
        <v>4.3526407477359896</v>
      </c>
      <c r="Q2108">
        <f t="shared" si="780"/>
        <v>4.0299999999999967</v>
      </c>
      <c r="R2108">
        <f t="shared" si="781"/>
        <v>3.7312750905177774</v>
      </c>
      <c r="S2108">
        <f t="shared" si="782"/>
        <v>3.4546932508978809</v>
      </c>
      <c r="T2108">
        <f t="shared" si="783"/>
        <v>3.1986131197159198</v>
      </c>
      <c r="U2108">
        <f t="shared" si="784"/>
        <v>2.96151500193533</v>
      </c>
      <c r="V2108">
        <f t="shared" si="785"/>
        <v>2.7419918503513681</v>
      </c>
      <c r="W2108">
        <f t="shared" si="786"/>
        <v>2.5387409155381682</v>
      </c>
      <c r="X2108">
        <f t="shared" si="787"/>
        <v>2.3505560147458739</v>
      </c>
      <c r="Y2108">
        <f t="shared" si="788"/>
        <v>2.1763203738679961</v>
      </c>
      <c r="Z2108" s="1">
        <f t="shared" si="789"/>
        <v>2.0149999999999992</v>
      </c>
      <c r="AA2108" s="1">
        <f t="shared" si="789"/>
        <v>1.6710279528809282</v>
      </c>
      <c r="AB2108" s="1">
        <f t="shared" si="789"/>
        <v>1.3857739053644798</v>
      </c>
      <c r="AC2108" s="1">
        <f t="shared" si="770"/>
        <v>1.1492143584302812</v>
      </c>
      <c r="AD2108" s="1">
        <f t="shared" si="770"/>
        <v>0.95303688178120238</v>
      </c>
      <c r="AE2108" s="1">
        <f t="shared" si="770"/>
        <v>0.79034802460688158</v>
      </c>
      <c r="AF2108" s="1">
        <f t="shared" si="770"/>
        <v>0.65543108765375846</v>
      </c>
      <c r="AG2108" s="1">
        <f t="shared" si="790"/>
        <v>0.54354524499085888</v>
      </c>
      <c r="AH2108" s="1">
        <f t="shared" si="790"/>
        <v>0.45075895684130907</v>
      </c>
      <c r="AI2108" s="1">
        <f t="shared" si="791"/>
        <v>0.37381181979815165</v>
      </c>
      <c r="AJ2108">
        <v>0.31</v>
      </c>
      <c r="AK2108">
        <v>0.28999999999999998</v>
      </c>
      <c r="AL2108">
        <v>0.28000000000000003</v>
      </c>
      <c r="AM2108">
        <v>0.26</v>
      </c>
      <c r="AN2108" t="s">
        <v>9464</v>
      </c>
      <c r="AO2108" t="s">
        <v>10211</v>
      </c>
      <c r="AP2108" t="s">
        <v>7620</v>
      </c>
      <c r="AQ2108" t="s">
        <v>7621</v>
      </c>
      <c r="AR2108" t="s">
        <v>10212</v>
      </c>
      <c r="AS2108" t="s">
        <v>7619</v>
      </c>
      <c r="AT2108" t="s">
        <v>9466</v>
      </c>
      <c r="AU2108">
        <v>0.14000000000000001</v>
      </c>
      <c r="AV2108">
        <v>0.13</v>
      </c>
      <c r="AW2108" t="s">
        <v>9467</v>
      </c>
      <c r="AX2108" t="s">
        <v>9472</v>
      </c>
      <c r="AY2108" t="s">
        <v>9471</v>
      </c>
      <c r="AZ2108" t="s">
        <v>9470</v>
      </c>
      <c r="BA2108" t="s">
        <v>10381</v>
      </c>
      <c r="BB2108" t="s">
        <v>9376</v>
      </c>
      <c r="BC2108" t="s">
        <v>9377</v>
      </c>
      <c r="BD2108" t="s">
        <v>9378</v>
      </c>
      <c r="BE2108" t="s">
        <v>9379</v>
      </c>
      <c r="BF2108">
        <v>0.02</v>
      </c>
      <c r="BG2108" t="s">
        <v>10372</v>
      </c>
      <c r="BH2108" t="s">
        <v>10372</v>
      </c>
      <c r="BI2108" t="s">
        <v>10372</v>
      </c>
      <c r="BJ2108" t="s">
        <v>10372</v>
      </c>
      <c r="BK2108" t="s">
        <v>10372</v>
      </c>
      <c r="BL2108" t="s">
        <v>10372</v>
      </c>
      <c r="BM2108" t="s">
        <v>10372</v>
      </c>
      <c r="BN2108" t="s">
        <v>10372</v>
      </c>
      <c r="BO2108" t="s">
        <v>10376</v>
      </c>
      <c r="BP2108">
        <v>0.01</v>
      </c>
      <c r="BQ2108">
        <f t="shared" si="792"/>
        <v>0.2058445799940376</v>
      </c>
      <c r="BR2108">
        <f t="shared" si="793"/>
        <v>8.0059738892306109E-2</v>
      </c>
    </row>
    <row r="2109" spans="1:70" hidden="1" x14ac:dyDescent="0.3">
      <c r="A2109" t="s">
        <v>3692</v>
      </c>
      <c r="B2109" t="s">
        <v>3693</v>
      </c>
      <c r="C2109" t="str">
        <f>VLOOKUP(historical_emissions[[#This Row],[Country]],'Liste-Pays'!A:B,2,0)</f>
        <v>AFR</v>
      </c>
      <c r="D2109" t="s">
        <v>41</v>
      </c>
      <c r="E2109" t="s">
        <v>42</v>
      </c>
      <c r="F2109" t="s">
        <v>561</v>
      </c>
      <c r="G2109" t="s">
        <v>44</v>
      </c>
      <c r="H2109">
        <f t="shared" si="771"/>
        <v>8.0599999999999898</v>
      </c>
      <c r="I2109">
        <f t="shared" si="772"/>
        <v>7.4625501810355512</v>
      </c>
      <c r="J2109">
        <f t="shared" si="773"/>
        <v>6.9093865017957583</v>
      </c>
      <c r="K2109">
        <f t="shared" si="774"/>
        <v>6.397226239431836</v>
      </c>
      <c r="L2109">
        <f t="shared" si="775"/>
        <v>5.9230300038706565</v>
      </c>
      <c r="M2109">
        <f t="shared" si="776"/>
        <v>5.4839837007027334</v>
      </c>
      <c r="N2109">
        <f t="shared" si="777"/>
        <v>5.0774818310763337</v>
      </c>
      <c r="O2109">
        <f t="shared" si="778"/>
        <v>4.7011120294917452</v>
      </c>
      <c r="P2109">
        <f t="shared" si="779"/>
        <v>4.3526407477359896</v>
      </c>
      <c r="Q2109">
        <f t="shared" si="780"/>
        <v>4.0299999999999967</v>
      </c>
      <c r="R2109">
        <f t="shared" si="781"/>
        <v>3.7312750905177774</v>
      </c>
      <c r="S2109">
        <f t="shared" si="782"/>
        <v>3.4546932508978809</v>
      </c>
      <c r="T2109">
        <f t="shared" si="783"/>
        <v>3.1986131197159198</v>
      </c>
      <c r="U2109">
        <f t="shared" si="784"/>
        <v>2.96151500193533</v>
      </c>
      <c r="V2109">
        <f t="shared" si="785"/>
        <v>2.7419918503513681</v>
      </c>
      <c r="W2109">
        <f t="shared" si="786"/>
        <v>2.5387409155381682</v>
      </c>
      <c r="X2109">
        <f t="shared" si="787"/>
        <v>2.3505560147458739</v>
      </c>
      <c r="Y2109">
        <f t="shared" si="788"/>
        <v>2.1763203738679961</v>
      </c>
      <c r="Z2109" s="1">
        <f t="shared" si="789"/>
        <v>2.0149999999999992</v>
      </c>
      <c r="AA2109" s="1">
        <f t="shared" si="789"/>
        <v>1.6710279528809282</v>
      </c>
      <c r="AB2109" s="1">
        <f t="shared" si="789"/>
        <v>1.3857739053644798</v>
      </c>
      <c r="AC2109" s="1">
        <f t="shared" si="770"/>
        <v>1.1492143584302812</v>
      </c>
      <c r="AD2109" s="1">
        <f t="shared" si="770"/>
        <v>0.95303688178120238</v>
      </c>
      <c r="AE2109" s="1">
        <f t="shared" si="770"/>
        <v>0.79034802460688158</v>
      </c>
      <c r="AF2109" s="1">
        <f t="shared" si="770"/>
        <v>0.65543108765375846</v>
      </c>
      <c r="AG2109" s="1">
        <f t="shared" si="790"/>
        <v>0.54354524499085888</v>
      </c>
      <c r="AH2109" s="1">
        <f t="shared" si="790"/>
        <v>0.45075895684130907</v>
      </c>
      <c r="AI2109" s="1">
        <f t="shared" si="791"/>
        <v>0.37381181979815165</v>
      </c>
      <c r="AJ2109">
        <v>0.31</v>
      </c>
      <c r="AK2109">
        <v>0.28999999999999998</v>
      </c>
      <c r="AL2109">
        <v>0.28000000000000003</v>
      </c>
      <c r="AM2109">
        <v>0.26</v>
      </c>
      <c r="AN2109" t="s">
        <v>9464</v>
      </c>
      <c r="AO2109" t="s">
        <v>10211</v>
      </c>
      <c r="AP2109" t="s">
        <v>7620</v>
      </c>
      <c r="AQ2109" t="s">
        <v>7621</v>
      </c>
      <c r="AR2109" t="s">
        <v>10212</v>
      </c>
      <c r="AS2109" t="s">
        <v>7619</v>
      </c>
      <c r="AT2109" t="s">
        <v>9466</v>
      </c>
      <c r="AU2109">
        <v>0.14000000000000001</v>
      </c>
      <c r="AV2109">
        <v>0.13</v>
      </c>
      <c r="AW2109" t="s">
        <v>9467</v>
      </c>
      <c r="AX2109" t="s">
        <v>9472</v>
      </c>
      <c r="AY2109" t="s">
        <v>9471</v>
      </c>
      <c r="AZ2109" t="s">
        <v>9470</v>
      </c>
      <c r="BA2109" t="s">
        <v>10381</v>
      </c>
      <c r="BB2109" t="s">
        <v>9376</v>
      </c>
      <c r="BC2109" t="s">
        <v>9377</v>
      </c>
      <c r="BD2109" t="s">
        <v>9378</v>
      </c>
      <c r="BE2109" t="s">
        <v>9379</v>
      </c>
      <c r="BF2109">
        <v>0.02</v>
      </c>
      <c r="BG2109" t="s">
        <v>10372</v>
      </c>
      <c r="BH2109" t="s">
        <v>10372</v>
      </c>
      <c r="BI2109" t="s">
        <v>10372</v>
      </c>
      <c r="BJ2109" t="s">
        <v>10372</v>
      </c>
      <c r="BK2109" t="s">
        <v>10372</v>
      </c>
      <c r="BL2109" t="s">
        <v>10372</v>
      </c>
      <c r="BM2109" t="s">
        <v>10372</v>
      </c>
      <c r="BN2109" t="s">
        <v>10372</v>
      </c>
      <c r="BO2109" t="s">
        <v>10376</v>
      </c>
      <c r="BP2109">
        <v>0.01</v>
      </c>
      <c r="BQ2109">
        <f t="shared" si="792"/>
        <v>0.2058445799940376</v>
      </c>
      <c r="BR2109">
        <f t="shared" si="793"/>
        <v>8.0059738892306109E-2</v>
      </c>
    </row>
    <row r="2110" spans="1:70" hidden="1" x14ac:dyDescent="0.3">
      <c r="A2110" t="s">
        <v>10417</v>
      </c>
      <c r="B2110" t="s">
        <v>10418</v>
      </c>
      <c r="C2110" t="str">
        <f>VLOOKUP(historical_emissions[[#This Row],[Country]],'Liste-Pays'!A:B,2,0)</f>
        <v>WEU</v>
      </c>
      <c r="D2110" t="s">
        <v>41</v>
      </c>
      <c r="E2110" t="s">
        <v>252</v>
      </c>
      <c r="F2110" t="s">
        <v>148</v>
      </c>
      <c r="G2110" t="s">
        <v>44</v>
      </c>
      <c r="H2110">
        <f t="shared" si="771"/>
        <v>0.30114285714285743</v>
      </c>
      <c r="I2110">
        <f t="shared" si="772"/>
        <v>0.30211435300430478</v>
      </c>
      <c r="J2110">
        <f t="shared" si="773"/>
        <v>0.30308898294044928</v>
      </c>
      <c r="K2110">
        <f t="shared" si="774"/>
        <v>0.30406675706190966</v>
      </c>
      <c r="L2110">
        <f t="shared" si="775"/>
        <v>0.30504768551192174</v>
      </c>
      <c r="M2110">
        <f t="shared" si="776"/>
        <v>0.30603177846644375</v>
      </c>
      <c r="N2110">
        <f t="shared" si="777"/>
        <v>0.3070190461342619</v>
      </c>
      <c r="O2110">
        <f t="shared" si="778"/>
        <v>0.30800949875709616</v>
      </c>
      <c r="P2110">
        <f t="shared" si="779"/>
        <v>0.30900314660970662</v>
      </c>
      <c r="Q2110">
        <f t="shared" si="780"/>
        <v>0.31000000000000016</v>
      </c>
      <c r="R2110">
        <f t="shared" si="781"/>
        <v>0.31100006926913715</v>
      </c>
      <c r="S2110">
        <f t="shared" si="782"/>
        <v>0.31200336479163887</v>
      </c>
      <c r="T2110">
        <f t="shared" si="783"/>
        <v>0.31300989697549514</v>
      </c>
      <c r="U2110">
        <f t="shared" si="784"/>
        <v>0.31401967626227228</v>
      </c>
      <c r="V2110">
        <f t="shared" si="785"/>
        <v>0.31503271312722142</v>
      </c>
      <c r="W2110">
        <f t="shared" si="786"/>
        <v>0.31604901807938712</v>
      </c>
      <c r="X2110">
        <f t="shared" si="787"/>
        <v>0.31706860166171652</v>
      </c>
      <c r="Y2110">
        <f t="shared" si="788"/>
        <v>0.31809147445116848</v>
      </c>
      <c r="Z2110" s="1">
        <f t="shared" si="789"/>
        <v>0.31911764705882356</v>
      </c>
      <c r="AA2110" s="1">
        <f t="shared" si="789"/>
        <v>0.31819394304473581</v>
      </c>
      <c r="AB2110" s="1">
        <f t="shared" si="789"/>
        <v>0.31727291274397451</v>
      </c>
      <c r="AC2110" s="1">
        <f t="shared" si="770"/>
        <v>0.31635454841732574</v>
      </c>
      <c r="AD2110" s="1">
        <f t="shared" si="770"/>
        <v>0.3154388423479772</v>
      </c>
      <c r="AE2110" s="1">
        <f t="shared" si="770"/>
        <v>0.31452578684145327</v>
      </c>
      <c r="AF2110" s="1">
        <f t="shared" si="770"/>
        <v>0.31361537422555053</v>
      </c>
      <c r="AG2110" s="1">
        <f t="shared" si="790"/>
        <v>0.31270759685027311</v>
      </c>
      <c r="AH2110" s="1">
        <f t="shared" si="790"/>
        <v>0.3118024470877685</v>
      </c>
      <c r="AI2110" s="1">
        <f t="shared" si="791"/>
        <v>0.31089991733226341</v>
      </c>
      <c r="AJ2110">
        <v>0.31</v>
      </c>
      <c r="AK2110">
        <v>0.32</v>
      </c>
      <c r="AL2110">
        <v>0.33</v>
      </c>
      <c r="AM2110">
        <v>0.34</v>
      </c>
      <c r="AN2110" t="s">
        <v>10323</v>
      </c>
      <c r="AO2110" t="s">
        <v>9770</v>
      </c>
      <c r="AP2110" t="s">
        <v>9770</v>
      </c>
      <c r="AQ2110" t="s">
        <v>9770</v>
      </c>
      <c r="AR2110" t="s">
        <v>9770</v>
      </c>
      <c r="AS2110" t="s">
        <v>9721</v>
      </c>
      <c r="AT2110" t="s">
        <v>10323</v>
      </c>
      <c r="AU2110">
        <v>0.34</v>
      </c>
      <c r="AV2110">
        <v>0.35</v>
      </c>
      <c r="AW2110" t="s">
        <v>9770</v>
      </c>
      <c r="AX2110" t="s">
        <v>10323</v>
      </c>
      <c r="AY2110" t="s">
        <v>10323</v>
      </c>
      <c r="AZ2110" t="s">
        <v>9721</v>
      </c>
      <c r="BA2110" t="s">
        <v>10224</v>
      </c>
      <c r="BB2110" t="s">
        <v>10224</v>
      </c>
      <c r="BC2110" t="s">
        <v>10224</v>
      </c>
      <c r="BD2110" t="s">
        <v>9721</v>
      </c>
      <c r="BE2110" t="s">
        <v>10323</v>
      </c>
      <c r="BF2110">
        <v>0.34</v>
      </c>
      <c r="BG2110" t="s">
        <v>10375</v>
      </c>
      <c r="BH2110" t="s">
        <v>10375</v>
      </c>
      <c r="BI2110" t="s">
        <v>10375</v>
      </c>
      <c r="BJ2110" t="s">
        <v>10375</v>
      </c>
      <c r="BK2110" t="s">
        <v>9770</v>
      </c>
      <c r="BL2110" t="s">
        <v>10375</v>
      </c>
      <c r="BM2110" t="s">
        <v>10375</v>
      </c>
      <c r="BN2110" t="s">
        <v>10375</v>
      </c>
      <c r="BO2110" t="s">
        <v>9891</v>
      </c>
      <c r="BP2110">
        <v>0.37</v>
      </c>
      <c r="BQ2110">
        <f t="shared" si="792"/>
        <v>2.9029591363336493E-3</v>
      </c>
      <c r="BR2110">
        <f t="shared" si="793"/>
        <v>-3.2156560977210091E-3</v>
      </c>
    </row>
    <row r="2111" spans="1:70" hidden="1" x14ac:dyDescent="0.3">
      <c r="A2111" t="s">
        <v>1961</v>
      </c>
      <c r="B2111" t="s">
        <v>1962</v>
      </c>
      <c r="C2111" t="str">
        <f>VLOOKUP(historical_emissions[[#This Row],[Country]],'Liste-Pays'!A:B,2,0)</f>
        <v>WEU</v>
      </c>
      <c r="D2111" t="s">
        <v>41</v>
      </c>
      <c r="E2111" t="s">
        <v>328</v>
      </c>
      <c r="F2111" t="s">
        <v>302</v>
      </c>
      <c r="G2111" t="s">
        <v>44</v>
      </c>
      <c r="H2111">
        <f t="shared" si="771"/>
        <v>0.75229797979798008</v>
      </c>
      <c r="I2111">
        <f t="shared" si="772"/>
        <v>0.76490154966989987</v>
      </c>
      <c r="J2111">
        <f t="shared" si="773"/>
        <v>0.77771627253941111</v>
      </c>
      <c r="K2111">
        <f t="shared" si="774"/>
        <v>0.79074568594300909</v>
      </c>
      <c r="L2111">
        <f t="shared" si="775"/>
        <v>0.8039933866830512</v>
      </c>
      <c r="M2111">
        <f t="shared" si="776"/>
        <v>0.81746303182066327</v>
      </c>
      <c r="N2111">
        <f t="shared" si="777"/>
        <v>0.83115833968528074</v>
      </c>
      <c r="O2111">
        <f t="shared" si="778"/>
        <v>0.84508309090110267</v>
      </c>
      <c r="P2111">
        <f t="shared" si="779"/>
        <v>0.85924112943074249</v>
      </c>
      <c r="Q2111">
        <f t="shared" si="780"/>
        <v>0.87363636363636366</v>
      </c>
      <c r="R2111">
        <f t="shared" si="781"/>
        <v>0.88827276735859306</v>
      </c>
      <c r="S2111">
        <f t="shared" si="782"/>
        <v>0.90315438101350931</v>
      </c>
      <c r="T2111">
        <f t="shared" si="783"/>
        <v>0.91828531270801017</v>
      </c>
      <c r="U2111">
        <f t="shared" si="784"/>
        <v>0.93366973937386544</v>
      </c>
      <c r="V2111">
        <f t="shared" si="785"/>
        <v>0.9493119079207698</v>
      </c>
      <c r="W2111">
        <f t="shared" si="786"/>
        <v>0.96521613640871262</v>
      </c>
      <c r="X2111">
        <f t="shared" si="787"/>
        <v>0.98138681523998961</v>
      </c>
      <c r="Y2111">
        <f t="shared" si="788"/>
        <v>0.99782840837118414</v>
      </c>
      <c r="Z2111" s="1">
        <f t="shared" si="789"/>
        <v>1.014545454545454</v>
      </c>
      <c r="AA2111" s="1">
        <f t="shared" si="789"/>
        <v>0.90111564082595297</v>
      </c>
      <c r="AB2111" s="1">
        <f t="shared" si="789"/>
        <v>0.80036768633986133</v>
      </c>
      <c r="AC2111" s="1">
        <f t="shared" si="770"/>
        <v>0.71088371382597038</v>
      </c>
      <c r="AD2111" s="1">
        <f t="shared" si="770"/>
        <v>0.63140436977663561</v>
      </c>
      <c r="AE2111" s="1">
        <f t="shared" si="770"/>
        <v>0.56081110091464015</v>
      </c>
      <c r="AF2111" s="1">
        <f t="shared" si="770"/>
        <v>0.49811041222339153</v>
      </c>
      <c r="AG2111" s="1">
        <f t="shared" si="790"/>
        <v>0.44241988498569668</v>
      </c>
      <c r="AH2111" s="1">
        <f t="shared" si="790"/>
        <v>0.39295575805585464</v>
      </c>
      <c r="AI2111" s="1">
        <f t="shared" si="791"/>
        <v>0.34902189758998636</v>
      </c>
      <c r="AJ2111">
        <v>0.31</v>
      </c>
      <c r="AK2111">
        <v>0.34</v>
      </c>
      <c r="AL2111">
        <v>0.3</v>
      </c>
      <c r="AM2111">
        <v>0.31</v>
      </c>
      <c r="AN2111" t="s">
        <v>10324</v>
      </c>
      <c r="AO2111" t="s">
        <v>10323</v>
      </c>
      <c r="AP2111" t="s">
        <v>10324</v>
      </c>
      <c r="AQ2111" t="s">
        <v>10224</v>
      </c>
      <c r="AR2111" t="s">
        <v>7622</v>
      </c>
      <c r="AS2111" t="s">
        <v>10323</v>
      </c>
      <c r="AT2111" t="s">
        <v>10323</v>
      </c>
      <c r="AU2111">
        <v>0.25</v>
      </c>
      <c r="AV2111">
        <v>0.36</v>
      </c>
      <c r="AW2111" t="s">
        <v>9891</v>
      </c>
      <c r="AX2111" t="s">
        <v>9769</v>
      </c>
      <c r="AY2111" t="s">
        <v>9721</v>
      </c>
      <c r="AZ2111" t="s">
        <v>9589</v>
      </c>
      <c r="BA2111" t="s">
        <v>9590</v>
      </c>
      <c r="BB2111" t="s">
        <v>9465</v>
      </c>
      <c r="BC2111" t="s">
        <v>7620</v>
      </c>
      <c r="BD2111" t="s">
        <v>9466</v>
      </c>
      <c r="BE2111" t="s">
        <v>9467</v>
      </c>
      <c r="BF2111">
        <v>0.11</v>
      </c>
      <c r="BG2111" t="s">
        <v>9472</v>
      </c>
      <c r="BH2111" t="s">
        <v>9472</v>
      </c>
      <c r="BI2111" t="s">
        <v>9469</v>
      </c>
      <c r="BJ2111" t="s">
        <v>9469</v>
      </c>
      <c r="BK2111" t="s">
        <v>9469</v>
      </c>
      <c r="BL2111" t="s">
        <v>9469</v>
      </c>
      <c r="BM2111" t="s">
        <v>9469</v>
      </c>
      <c r="BN2111" t="s">
        <v>9472</v>
      </c>
      <c r="BO2111" t="s">
        <v>9472</v>
      </c>
      <c r="BP2111">
        <v>0.1</v>
      </c>
      <c r="BQ2111">
        <f t="shared" si="792"/>
        <v>0.12587708899995609</v>
      </c>
      <c r="BR2111">
        <f t="shared" si="793"/>
        <v>-1.6477375261377047E-2</v>
      </c>
    </row>
    <row r="2112" spans="1:70" hidden="1" x14ac:dyDescent="0.3">
      <c r="A2112" t="s">
        <v>10301</v>
      </c>
      <c r="B2112" t="s">
        <v>10302</v>
      </c>
      <c r="C2112" t="str">
        <f>VLOOKUP(historical_emissions[[#This Row],[Country]],'Liste-Pays'!A:B,2,0)</f>
        <v>FSU</v>
      </c>
      <c r="D2112" t="s">
        <v>41</v>
      </c>
      <c r="E2112" t="s">
        <v>70</v>
      </c>
      <c r="F2112" t="s">
        <v>148</v>
      </c>
      <c r="G2112" t="s">
        <v>44</v>
      </c>
      <c r="H2112">
        <f t="shared" si="771"/>
        <v>0.23152755046372073</v>
      </c>
      <c r="I2112">
        <f t="shared" si="772"/>
        <v>0.23288579394277148</v>
      </c>
      <c r="J2112">
        <f t="shared" si="773"/>
        <v>0.23425200548153993</v>
      </c>
      <c r="K2112">
        <f t="shared" si="774"/>
        <v>0.23562623182420459</v>
      </c>
      <c r="L2112">
        <f t="shared" si="775"/>
        <v>0.23700851998916608</v>
      </c>
      <c r="M2112">
        <f t="shared" si="776"/>
        <v>0.2383989172706559</v>
      </c>
      <c r="N2112">
        <f t="shared" si="777"/>
        <v>0.2397974712403545</v>
      </c>
      <c r="O2112">
        <f t="shared" si="778"/>
        <v>0.24120422974901892</v>
      </c>
      <c r="P2112">
        <f t="shared" si="779"/>
        <v>0.24261924092812004</v>
      </c>
      <c r="Q2112">
        <f t="shared" si="780"/>
        <v>0.24404255319148932</v>
      </c>
      <c r="R2112">
        <f t="shared" si="781"/>
        <v>0.24547421523697524</v>
      </c>
      <c r="S2112">
        <f t="shared" si="782"/>
        <v>0.24691427604810953</v>
      </c>
      <c r="T2112">
        <f t="shared" si="783"/>
        <v>0.24836278489578309</v>
      </c>
      <c r="U2112">
        <f t="shared" si="784"/>
        <v>0.24981979133993171</v>
      </c>
      <c r="V2112">
        <f t="shared" si="785"/>
        <v>0.2512853452312318</v>
      </c>
      <c r="W2112">
        <f t="shared" si="786"/>
        <v>0.25275949671280601</v>
      </c>
      <c r="X2112">
        <f t="shared" si="787"/>
        <v>0.25424229622193878</v>
      </c>
      <c r="Y2112">
        <f t="shared" si="788"/>
        <v>0.25573379449180211</v>
      </c>
      <c r="Z2112" s="1">
        <f t="shared" si="789"/>
        <v>0.25723404255319138</v>
      </c>
      <c r="AA2112" s="1">
        <f t="shared" si="789"/>
        <v>0.26207872545357697</v>
      </c>
      <c r="AB2112" s="1">
        <f t="shared" si="789"/>
        <v>0.26701465192410717</v>
      </c>
      <c r="AC2112" s="1">
        <f t="shared" si="770"/>
        <v>0.27204354042381512</v>
      </c>
      <c r="AD2112" s="1">
        <f t="shared" si="770"/>
        <v>0.2771671417767701</v>
      </c>
      <c r="AE2112" s="1">
        <f t="shared" si="770"/>
        <v>0.28238723978163272</v>
      </c>
      <c r="AF2112" s="1">
        <f t="shared" si="770"/>
        <v>0.28770565183269031</v>
      </c>
      <c r="AG2112" s="1">
        <f t="shared" si="790"/>
        <v>0.29312422955258871</v>
      </c>
      <c r="AH2112" s="1">
        <f t="shared" si="790"/>
        <v>0.29864485943698077</v>
      </c>
      <c r="AI2112" s="1">
        <f t="shared" si="791"/>
        <v>0.30426946351131595</v>
      </c>
      <c r="AJ2112">
        <v>0.31</v>
      </c>
      <c r="AK2112">
        <v>0.35</v>
      </c>
      <c r="AL2112">
        <v>0.35</v>
      </c>
      <c r="AM2112">
        <v>0.37</v>
      </c>
      <c r="AN2112" t="s">
        <v>7624</v>
      </c>
      <c r="AO2112" t="s">
        <v>10254</v>
      </c>
      <c r="AP2112" t="s">
        <v>9891</v>
      </c>
      <c r="AQ2112" t="s">
        <v>10375</v>
      </c>
      <c r="AR2112" t="s">
        <v>7623</v>
      </c>
      <c r="AS2112" t="s">
        <v>9892</v>
      </c>
      <c r="AT2112" t="s">
        <v>9892</v>
      </c>
      <c r="AU2112">
        <v>0.36</v>
      </c>
      <c r="AV2112">
        <v>0.39</v>
      </c>
      <c r="AW2112" t="s">
        <v>9893</v>
      </c>
      <c r="AX2112" t="s">
        <v>10254</v>
      </c>
      <c r="AY2112" t="s">
        <v>9893</v>
      </c>
      <c r="AZ2112" t="s">
        <v>9882</v>
      </c>
      <c r="BA2112" t="s">
        <v>7625</v>
      </c>
      <c r="BB2112" t="s">
        <v>10253</v>
      </c>
      <c r="BC2112" t="s">
        <v>9720</v>
      </c>
      <c r="BD2112" t="s">
        <v>7625</v>
      </c>
      <c r="BE2112" t="s">
        <v>7625</v>
      </c>
      <c r="BF2112">
        <v>0.47</v>
      </c>
      <c r="BG2112" t="s">
        <v>7625</v>
      </c>
      <c r="BH2112" t="s">
        <v>9768</v>
      </c>
      <c r="BI2112" t="s">
        <v>9715</v>
      </c>
      <c r="BJ2112" t="s">
        <v>10317</v>
      </c>
      <c r="BK2112" t="s">
        <v>10317</v>
      </c>
      <c r="BL2112" t="s">
        <v>9881</v>
      </c>
      <c r="BM2112" t="s">
        <v>9881</v>
      </c>
      <c r="BN2112" t="s">
        <v>10252</v>
      </c>
      <c r="BO2112" t="s">
        <v>9395</v>
      </c>
      <c r="BP2112">
        <v>0.6</v>
      </c>
      <c r="BQ2112">
        <f t="shared" si="792"/>
        <v>-1.8485601576400112E-2</v>
      </c>
      <c r="BR2112">
        <f t="shared" si="793"/>
        <v>-5.8322298499002834E-3</v>
      </c>
    </row>
    <row r="2113" spans="1:70" hidden="1" x14ac:dyDescent="0.3">
      <c r="A2113" t="s">
        <v>10271</v>
      </c>
      <c r="B2113" t="s">
        <v>10272</v>
      </c>
      <c r="C2113" t="str">
        <f>VLOOKUP(historical_emissions[[#This Row],[Country]],'Liste-Pays'!A:B,2,0)</f>
        <v>EEU</v>
      </c>
      <c r="D2113" t="s">
        <v>41</v>
      </c>
      <c r="E2113" t="s">
        <v>252</v>
      </c>
      <c r="F2113" t="s">
        <v>302</v>
      </c>
      <c r="G2113" t="s">
        <v>44</v>
      </c>
      <c r="H2113">
        <f t="shared" si="771"/>
        <v>0.22023352361183171</v>
      </c>
      <c r="I2113">
        <f t="shared" si="772"/>
        <v>0.22275989146012576</v>
      </c>
      <c r="J2113">
        <f t="shared" si="773"/>
        <v>0.22531524006666326</v>
      </c>
      <c r="K2113">
        <f t="shared" si="774"/>
        <v>0.22789990187881479</v>
      </c>
      <c r="L2113">
        <f t="shared" si="775"/>
        <v>0.23051421315755907</v>
      </c>
      <c r="M2113">
        <f t="shared" si="776"/>
        <v>0.23315851402123</v>
      </c>
      <c r="N2113">
        <f t="shared" si="777"/>
        <v>0.23583314848976561</v>
      </c>
      <c r="O2113">
        <f t="shared" si="778"/>
        <v>0.23853846452946453</v>
      </c>
      <c r="P2113">
        <f t="shared" si="779"/>
        <v>0.24127481409825605</v>
      </c>
      <c r="Q2113">
        <f t="shared" si="780"/>
        <v>0.24404255319148924</v>
      </c>
      <c r="R2113">
        <f t="shared" si="781"/>
        <v>0.24684204188824752</v>
      </c>
      <c r="S2113">
        <f t="shared" si="782"/>
        <v>0.24967364439819448</v>
      </c>
      <c r="T2113">
        <f t="shared" si="783"/>
        <v>0.252537729108957</v>
      </c>
      <c r="U2113">
        <f t="shared" si="784"/>
        <v>0.25543466863405201</v>
      </c>
      <c r="V2113">
        <f t="shared" si="785"/>
        <v>0.25836483986136305</v>
      </c>
      <c r="W2113">
        <f t="shared" si="786"/>
        <v>0.26132862400217277</v>
      </c>
      <c r="X2113">
        <f t="shared" si="787"/>
        <v>0.26432640664075807</v>
      </c>
      <c r="Y2113">
        <f t="shared" si="788"/>
        <v>0.26735857778455407</v>
      </c>
      <c r="Z2113" s="1">
        <f t="shared" si="789"/>
        <v>0.27042553191489355</v>
      </c>
      <c r="AA2113" s="1">
        <f t="shared" si="789"/>
        <v>0.2741442193680283</v>
      </c>
      <c r="AB2113" s="1">
        <f t="shared" si="789"/>
        <v>0.277914043399415</v>
      </c>
      <c r="AC2113" s="1">
        <f t="shared" si="789"/>
        <v>0.2817357072006148</v>
      </c>
      <c r="AD2113" s="1">
        <f t="shared" si="789"/>
        <v>0.2856099236329474</v>
      </c>
      <c r="AE2113" s="1">
        <f t="shared" si="789"/>
        <v>0.28953741536046251</v>
      </c>
      <c r="AF2113" s="1">
        <f t="shared" si="789"/>
        <v>0.29351891498473937</v>
      </c>
      <c r="AG2113" s="1">
        <f t="shared" si="790"/>
        <v>0.29755516518154024</v>
      </c>
      <c r="AH2113" s="1">
        <f t="shared" si="790"/>
        <v>0.30164691883934303</v>
      </c>
      <c r="AI2113" s="1">
        <f t="shared" si="791"/>
        <v>0.30579493919977868</v>
      </c>
      <c r="AJ2113">
        <v>0.31</v>
      </c>
      <c r="AK2113">
        <v>0.33</v>
      </c>
      <c r="AL2113">
        <v>0.4</v>
      </c>
      <c r="AM2113">
        <v>0.37</v>
      </c>
      <c r="AN2113" t="s">
        <v>9892</v>
      </c>
      <c r="AO2113" t="s">
        <v>9894</v>
      </c>
      <c r="AP2113" t="s">
        <v>7623</v>
      </c>
      <c r="AQ2113" t="s">
        <v>9892</v>
      </c>
      <c r="AR2113" t="s">
        <v>10223</v>
      </c>
      <c r="AS2113" t="s">
        <v>9892</v>
      </c>
      <c r="AT2113" t="s">
        <v>7624</v>
      </c>
      <c r="AU2113">
        <v>0.41</v>
      </c>
      <c r="AV2113">
        <v>0.41</v>
      </c>
      <c r="AW2113" t="s">
        <v>9892</v>
      </c>
      <c r="AX2113" t="s">
        <v>10223</v>
      </c>
      <c r="AY2113" t="s">
        <v>7623</v>
      </c>
      <c r="AZ2113" t="s">
        <v>10254</v>
      </c>
      <c r="BA2113" t="s">
        <v>10254</v>
      </c>
      <c r="BB2113" t="s">
        <v>9882</v>
      </c>
      <c r="BC2113" t="s">
        <v>9892</v>
      </c>
      <c r="BD2113" t="s">
        <v>9769</v>
      </c>
      <c r="BE2113" t="s">
        <v>9894</v>
      </c>
      <c r="BF2113">
        <v>0.47</v>
      </c>
      <c r="BG2113" t="s">
        <v>7625</v>
      </c>
      <c r="BH2113" t="s">
        <v>9719</v>
      </c>
      <c r="BI2113" t="s">
        <v>9881</v>
      </c>
      <c r="BJ2113" t="s">
        <v>9395</v>
      </c>
      <c r="BK2113" t="s">
        <v>10263</v>
      </c>
      <c r="BL2113" t="s">
        <v>10394</v>
      </c>
      <c r="BM2113" t="s">
        <v>9893</v>
      </c>
      <c r="BN2113" t="s">
        <v>9893</v>
      </c>
      <c r="BO2113" t="s">
        <v>10251</v>
      </c>
      <c r="BP2113">
        <v>0.76</v>
      </c>
      <c r="BQ2113">
        <f t="shared" si="792"/>
        <v>-1.3564712258778422E-2</v>
      </c>
      <c r="BR2113">
        <f t="shared" si="793"/>
        <v>-1.1341215116125514E-2</v>
      </c>
    </row>
    <row r="2114" spans="1:70" hidden="1" x14ac:dyDescent="0.3">
      <c r="A2114" t="s">
        <v>2091</v>
      </c>
      <c r="B2114" t="s">
        <v>2092</v>
      </c>
      <c r="C2114" t="str">
        <f>VLOOKUP(historical_emissions[[#This Row],[Country]],'Liste-Pays'!A:B,2,0)</f>
        <v>EEU</v>
      </c>
      <c r="D2114" t="s">
        <v>41</v>
      </c>
      <c r="E2114" t="s">
        <v>328</v>
      </c>
      <c r="F2114" t="s">
        <v>302</v>
      </c>
      <c r="G2114" t="s">
        <v>44</v>
      </c>
      <c r="H2114">
        <f t="shared" ref="H2114:H2177" si="794">I2114*(1+$BR2114)</f>
        <v>0.6178620689655181</v>
      </c>
      <c r="I2114">
        <f t="shared" ref="I2114:I2177" si="795">J2114*(1+$BR2114)</f>
        <v>0.60703799766094835</v>
      </c>
      <c r="J2114">
        <f t="shared" ref="J2114:J2177" si="796">K2114*(1+$BR2114)</f>
        <v>0.59640354880690793</v>
      </c>
      <c r="K2114">
        <f t="shared" ref="K2114:K2177" si="797">L2114*(1+$BR2114)</f>
        <v>0.58595540048572547</v>
      </c>
      <c r="L2114">
        <f t="shared" ref="L2114:L2177" si="798">M2114*(1+$BR2114)</f>
        <v>0.57569028897503782</v>
      </c>
      <c r="M2114">
        <f t="shared" ref="M2114:M2177" si="799">N2114*(1+$BR2114)</f>
        <v>0.56560500772829092</v>
      </c>
      <c r="N2114">
        <f t="shared" ref="N2114:N2177" si="800">O2114*(1+$BR2114)</f>
        <v>0.55569640637310003</v>
      </c>
      <c r="O2114">
        <f t="shared" ref="O2114:O2177" si="801">P2114*(1+$BR2114)</f>
        <v>0.5459613897271578</v>
      </c>
      <c r="P2114">
        <f t="shared" ref="P2114:P2177" si="802">Q2114*(1+$BR2114)</f>
        <v>0.5363969168313818</v>
      </c>
      <c r="Q2114">
        <f t="shared" ref="Q2114:Q2177" si="803">R2114*(1+$BR2114)</f>
        <v>0.52700000000000036</v>
      </c>
      <c r="R2114">
        <f t="shared" ref="R2114:R2177" si="804">S2114*(1+$BR2114)</f>
        <v>0.51776770388727911</v>
      </c>
      <c r="S2114">
        <f t="shared" ref="S2114:S2177" si="805">T2114*(1+$BR2114)</f>
        <v>0.50869714457059767</v>
      </c>
      <c r="T2114">
        <f t="shared" ref="T2114:T2177" si="806">U2114*(1+$BR2114)</f>
        <v>0.49978548864958905</v>
      </c>
      <c r="U2114">
        <f t="shared" ref="U2114:U2177" si="807">V2114*(1+$BR2114)</f>
        <v>0.49102995236106134</v>
      </c>
      <c r="V2114">
        <f t="shared" ref="V2114:V2177" si="808">W2114*(1+$BR2114)</f>
        <v>0.48242780070942426</v>
      </c>
      <c r="W2114">
        <f t="shared" ref="W2114:W2177" si="809">X2114*(1+$BR2114)</f>
        <v>0.47397634661234972</v>
      </c>
      <c r="X2114">
        <f t="shared" ref="X2114:X2177" si="810">Y2114*(1+$BR2114)</f>
        <v>0.46567295006139903</v>
      </c>
      <c r="Y2114">
        <f t="shared" ref="Y2114:Y2177" si="811">Z2114*(1+$BR2114)</f>
        <v>0.45751501729735483</v>
      </c>
      <c r="Z2114" s="1">
        <f t="shared" ref="Z2114:AC2177" si="812">AA2114*(1+$BQ2114)</f>
        <v>0.44950000000000007</v>
      </c>
      <c r="AA2114" s="1">
        <f t="shared" si="812"/>
        <v>0.43310469918121514</v>
      </c>
      <c r="AB2114" s="1">
        <f t="shared" si="812"/>
        <v>0.41730740923882276</v>
      </c>
      <c r="AC2114" s="1">
        <f t="shared" si="812"/>
        <v>0.40208631800772532</v>
      </c>
      <c r="AD2114" s="1">
        <f t="shared" ref="AD2114:AF2177" si="813">AE2114*(1+$BQ2114)</f>
        <v>0.38742040891127533</v>
      </c>
      <c r="AE2114" s="1">
        <f t="shared" si="813"/>
        <v>0.37328943194256115</v>
      </c>
      <c r="AF2114" s="1">
        <f t="shared" si="813"/>
        <v>0.35967387570413706</v>
      </c>
      <c r="AG2114" s="1">
        <f t="shared" ref="AG2114:AH2177" si="814">AH2114*(1+$BQ2114)</f>
        <v>0.34655494046759072</v>
      </c>
      <c r="AH2114" s="1">
        <f t="shared" si="814"/>
        <v>0.33391451221575036</v>
      </c>
      <c r="AI2114" s="1">
        <f t="shared" ref="AI2114:AI2177" si="815">AJ2114*(1+$BQ2114)</f>
        <v>0.32173513763169015</v>
      </c>
      <c r="AJ2114">
        <v>0.31</v>
      </c>
      <c r="AK2114">
        <v>0.33</v>
      </c>
      <c r="AL2114">
        <v>0.33</v>
      </c>
      <c r="AM2114">
        <v>0.34</v>
      </c>
      <c r="AN2114" t="s">
        <v>7624</v>
      </c>
      <c r="AO2114" t="s">
        <v>10210</v>
      </c>
      <c r="AP2114" t="s">
        <v>9589</v>
      </c>
      <c r="AQ2114" t="s">
        <v>10210</v>
      </c>
      <c r="AR2114" t="s">
        <v>9464</v>
      </c>
      <c r="AS2114" t="s">
        <v>9782</v>
      </c>
      <c r="AT2114" t="s">
        <v>9782</v>
      </c>
      <c r="AU2114">
        <v>0.27</v>
      </c>
      <c r="AV2114">
        <v>0.28999999999999998</v>
      </c>
      <c r="AW2114" t="s">
        <v>9589</v>
      </c>
      <c r="AX2114" t="s">
        <v>10210</v>
      </c>
      <c r="AY2114" t="s">
        <v>9464</v>
      </c>
      <c r="AZ2114" t="s">
        <v>9589</v>
      </c>
      <c r="BA2114" t="s">
        <v>9464</v>
      </c>
      <c r="BB2114" t="s">
        <v>9590</v>
      </c>
      <c r="BC2114" t="s">
        <v>9590</v>
      </c>
      <c r="BD2114" t="s">
        <v>9590</v>
      </c>
      <c r="BE2114" t="s">
        <v>7620</v>
      </c>
      <c r="BF2114">
        <v>0.2</v>
      </c>
      <c r="BG2114" t="s">
        <v>9590</v>
      </c>
      <c r="BH2114" t="s">
        <v>9590</v>
      </c>
      <c r="BI2114" t="s">
        <v>9589</v>
      </c>
      <c r="BJ2114" t="s">
        <v>7622</v>
      </c>
      <c r="BK2114" t="s">
        <v>7622</v>
      </c>
      <c r="BL2114" t="s">
        <v>7622</v>
      </c>
      <c r="BM2114" t="s">
        <v>9721</v>
      </c>
      <c r="BN2114" t="s">
        <v>7621</v>
      </c>
      <c r="BO2114" t="s">
        <v>7621</v>
      </c>
      <c r="BP2114">
        <v>0.15</v>
      </c>
      <c r="BQ2114">
        <f t="shared" ref="BQ2114:BQ2177" si="816">((AV2114/BF2114)^(1/(2010-2000)))-1</f>
        <v>3.7855282682871527E-2</v>
      </c>
      <c r="BR2114">
        <f t="shared" ref="BR2114:BR2177" si="817">((AM2114/AV2114)^(1/(2019-2010)))-1</f>
        <v>1.7830961729376593E-2</v>
      </c>
    </row>
    <row r="2115" spans="1:70" hidden="1" x14ac:dyDescent="0.3">
      <c r="A2115" t="s">
        <v>10369</v>
      </c>
      <c r="B2115" t="s">
        <v>10370</v>
      </c>
      <c r="C2115" t="str">
        <f>VLOOKUP(historical_emissions[[#This Row],[Country]],'Liste-Pays'!A:B,2,0)</f>
        <v>AFR</v>
      </c>
      <c r="D2115" t="s">
        <v>41</v>
      </c>
      <c r="E2115" t="s">
        <v>535</v>
      </c>
      <c r="F2115" t="s">
        <v>43</v>
      </c>
      <c r="G2115" t="s">
        <v>44</v>
      </c>
      <c r="H2115">
        <f t="shared" si="794"/>
        <v>7.7499999999999991</v>
      </c>
      <c r="I2115">
        <f t="shared" si="795"/>
        <v>6.4809454898653938</v>
      </c>
      <c r="J2115">
        <f t="shared" si="796"/>
        <v>5.4196973474331092</v>
      </c>
      <c r="K2115">
        <f t="shared" si="797"/>
        <v>4.5322274942299421</v>
      </c>
      <c r="L2115">
        <f t="shared" si="798"/>
        <v>3.7900799145514168</v>
      </c>
      <c r="M2115">
        <f t="shared" si="799"/>
        <v>3.1694582359279257</v>
      </c>
      <c r="N2115">
        <f t="shared" si="800"/>
        <v>2.6504627173488799</v>
      </c>
      <c r="O2115">
        <f t="shared" si="801"/>
        <v>2.2164521798785293</v>
      </c>
      <c r="P2115">
        <f t="shared" si="802"/>
        <v>1.8535104204756228</v>
      </c>
      <c r="Q2115">
        <f t="shared" si="803"/>
        <v>1.5499999999999998</v>
      </c>
      <c r="R2115">
        <f t="shared" si="804"/>
        <v>1.2961890979730788</v>
      </c>
      <c r="S2115">
        <f t="shared" si="805"/>
        <v>1.0839394694866218</v>
      </c>
      <c r="T2115">
        <f t="shared" si="806"/>
        <v>0.90644549884598835</v>
      </c>
      <c r="U2115">
        <f t="shared" si="807"/>
        <v>0.75801598291028338</v>
      </c>
      <c r="V2115">
        <f t="shared" si="808"/>
        <v>0.63389164718558522</v>
      </c>
      <c r="W2115">
        <f t="shared" si="809"/>
        <v>0.53009254346977608</v>
      </c>
      <c r="X2115">
        <f t="shared" si="810"/>
        <v>0.44329043597570594</v>
      </c>
      <c r="Y2115">
        <f t="shared" si="811"/>
        <v>0.37070208409512462</v>
      </c>
      <c r="Z2115" s="1">
        <f t="shared" si="812"/>
        <v>0.31</v>
      </c>
      <c r="AA2115" s="1">
        <f t="shared" si="812"/>
        <v>0.31</v>
      </c>
      <c r="AB2115" s="1">
        <f t="shared" si="812"/>
        <v>0.31</v>
      </c>
      <c r="AC2115" s="1">
        <f t="shared" si="812"/>
        <v>0.31</v>
      </c>
      <c r="AD2115" s="1">
        <f t="shared" si="813"/>
        <v>0.31</v>
      </c>
      <c r="AE2115" s="1">
        <f t="shared" si="813"/>
        <v>0.31</v>
      </c>
      <c r="AF2115" s="1">
        <f t="shared" si="813"/>
        <v>0.31</v>
      </c>
      <c r="AG2115" s="1">
        <f t="shared" si="814"/>
        <v>0.31</v>
      </c>
      <c r="AH2115" s="1">
        <f t="shared" si="814"/>
        <v>0.31</v>
      </c>
      <c r="AI2115" s="1">
        <f t="shared" si="815"/>
        <v>0.31</v>
      </c>
      <c r="AJ2115">
        <v>0.31</v>
      </c>
      <c r="AK2115">
        <v>0.22</v>
      </c>
      <c r="AL2115">
        <v>0.16</v>
      </c>
      <c r="AM2115">
        <v>0.15</v>
      </c>
      <c r="AN2115" t="s">
        <v>9473</v>
      </c>
      <c r="AO2115" t="s">
        <v>9473</v>
      </c>
      <c r="AP2115" t="s">
        <v>9472</v>
      </c>
      <c r="AQ2115" t="s">
        <v>10381</v>
      </c>
      <c r="AR2115" t="s">
        <v>9378</v>
      </c>
      <c r="AS2115" t="s">
        <v>9379</v>
      </c>
      <c r="AT2115" t="s">
        <v>9379</v>
      </c>
      <c r="AU2115">
        <v>0.03</v>
      </c>
      <c r="AV2115">
        <v>0.03</v>
      </c>
      <c r="AW2115" t="s">
        <v>9379</v>
      </c>
      <c r="AX2115" t="s">
        <v>9378</v>
      </c>
      <c r="AY2115" t="s">
        <v>9378</v>
      </c>
      <c r="AZ2115" t="s">
        <v>9378</v>
      </c>
      <c r="BA2115" t="s">
        <v>9378</v>
      </c>
      <c r="BB2115" t="s">
        <v>9378</v>
      </c>
      <c r="BC2115" t="s">
        <v>9378</v>
      </c>
      <c r="BD2115" t="s">
        <v>9378</v>
      </c>
      <c r="BE2115" t="s">
        <v>9378</v>
      </c>
      <c r="BF2115">
        <v>0.03</v>
      </c>
      <c r="BG2115" t="s">
        <v>9379</v>
      </c>
      <c r="BH2115" t="s">
        <v>10372</v>
      </c>
      <c r="BI2115" t="s">
        <v>10372</v>
      </c>
      <c r="BJ2115" t="s">
        <v>10372</v>
      </c>
      <c r="BK2115" t="s">
        <v>8310</v>
      </c>
      <c r="BL2115" t="s">
        <v>8310</v>
      </c>
      <c r="BM2115" t="s">
        <v>10372</v>
      </c>
      <c r="BN2115" t="s">
        <v>9379</v>
      </c>
      <c r="BO2115" t="s">
        <v>9379</v>
      </c>
      <c r="BP2115">
        <v>0.03</v>
      </c>
      <c r="BQ2115">
        <f t="shared" si="816"/>
        <v>0</v>
      </c>
      <c r="BR2115">
        <f t="shared" si="817"/>
        <v>0.19581317450040192</v>
      </c>
    </row>
    <row r="2116" spans="1:70" hidden="1" x14ac:dyDescent="0.3">
      <c r="A2116" t="s">
        <v>6806</v>
      </c>
      <c r="B2116" t="s">
        <v>6807</v>
      </c>
      <c r="C2116" t="str">
        <f>VLOOKUP(historical_emissions[[#This Row],[Country]],'Liste-Pays'!A:B,2,0)</f>
        <v>EEU</v>
      </c>
      <c r="D2116" t="s">
        <v>41</v>
      </c>
      <c r="E2116" t="s">
        <v>70</v>
      </c>
      <c r="F2116" t="s">
        <v>302</v>
      </c>
      <c r="G2116" t="s">
        <v>44</v>
      </c>
      <c r="H2116">
        <f t="shared" si="794"/>
        <v>0.40915824915824855</v>
      </c>
      <c r="I2116">
        <f t="shared" si="795"/>
        <v>0.40750823828001353</v>
      </c>
      <c r="J2116">
        <f t="shared" si="796"/>
        <v>0.4058648813942225</v>
      </c>
      <c r="K2116">
        <f t="shared" si="797"/>
        <v>0.40422815166734605</v>
      </c>
      <c r="L2116">
        <f t="shared" si="798"/>
        <v>0.40259802237406622</v>
      </c>
      <c r="M2116">
        <f t="shared" si="799"/>
        <v>0.40097446689684013</v>
      </c>
      <c r="N2116">
        <f t="shared" si="800"/>
        <v>0.39935745872546541</v>
      </c>
      <c r="O2116">
        <f t="shared" si="801"/>
        <v>0.39774697145664722</v>
      </c>
      <c r="P2116">
        <f t="shared" si="802"/>
        <v>0.39614297879356719</v>
      </c>
      <c r="Q2116">
        <f t="shared" si="803"/>
        <v>0.39454545454545409</v>
      </c>
      <c r="R2116">
        <f t="shared" si="804"/>
        <v>0.39295437262715605</v>
      </c>
      <c r="S2116">
        <f t="shared" si="805"/>
        <v>0.39136970705871471</v>
      </c>
      <c r="T2116">
        <f t="shared" si="806"/>
        <v>0.38979143196494098</v>
      </c>
      <c r="U2116">
        <f t="shared" si="807"/>
        <v>0.38821952157499257</v>
      </c>
      <c r="V2116">
        <f t="shared" si="808"/>
        <v>0.38665395022195315</v>
      </c>
      <c r="W2116">
        <f t="shared" si="809"/>
        <v>0.38509469234241323</v>
      </c>
      <c r="X2116">
        <f t="shared" si="810"/>
        <v>0.38354172247605284</v>
      </c>
      <c r="Y2116">
        <f t="shared" si="811"/>
        <v>0.38199501526522567</v>
      </c>
      <c r="Z2116" s="1">
        <f t="shared" si="812"/>
        <v>0.38045454545454516</v>
      </c>
      <c r="AA2116" s="1">
        <f t="shared" si="812"/>
        <v>0.37274228982641472</v>
      </c>
      <c r="AB2116" s="1">
        <f t="shared" si="812"/>
        <v>0.36518637057955305</v>
      </c>
      <c r="AC2116" s="1">
        <f t="shared" si="812"/>
        <v>0.35778361859388863</v>
      </c>
      <c r="AD2116" s="1">
        <f t="shared" si="813"/>
        <v>0.35053092899109545</v>
      </c>
      <c r="AE2116" s="1">
        <f t="shared" si="813"/>
        <v>0.34342525983233818</v>
      </c>
      <c r="AF2116" s="1">
        <f t="shared" si="813"/>
        <v>0.33646363084241576</v>
      </c>
      <c r="AG2116" s="1">
        <f t="shared" si="814"/>
        <v>0.32964312215976777</v>
      </c>
      <c r="AH2116" s="1">
        <f t="shared" si="814"/>
        <v>0.32296087311181965</v>
      </c>
      <c r="AI2116" s="1">
        <f t="shared" si="815"/>
        <v>0.31641408101515345</v>
      </c>
      <c r="AJ2116">
        <v>0.31</v>
      </c>
      <c r="AK2116">
        <v>0.3</v>
      </c>
      <c r="AL2116">
        <v>0.3</v>
      </c>
      <c r="AM2116">
        <v>0.28000000000000003</v>
      </c>
      <c r="AN2116" t="s">
        <v>9782</v>
      </c>
      <c r="AO2116" t="s">
        <v>9782</v>
      </c>
      <c r="AP2116" t="s">
        <v>9782</v>
      </c>
      <c r="AQ2116" t="s">
        <v>9589</v>
      </c>
      <c r="AR2116" t="s">
        <v>9464</v>
      </c>
      <c r="AS2116" t="s">
        <v>9589</v>
      </c>
      <c r="AT2116" t="s">
        <v>10210</v>
      </c>
      <c r="AU2116">
        <v>0.28000000000000003</v>
      </c>
      <c r="AV2116">
        <v>0.27</v>
      </c>
      <c r="AW2116" t="s">
        <v>9782</v>
      </c>
      <c r="AX2116" t="s">
        <v>9782</v>
      </c>
      <c r="AY2116" t="s">
        <v>9782</v>
      </c>
      <c r="AZ2116" t="s">
        <v>10324</v>
      </c>
      <c r="BA2116" t="s">
        <v>7622</v>
      </c>
      <c r="BB2116" t="s">
        <v>10224</v>
      </c>
      <c r="BC2116" t="s">
        <v>10225</v>
      </c>
      <c r="BD2116" t="s">
        <v>9589</v>
      </c>
      <c r="BE2116" t="s">
        <v>9464</v>
      </c>
      <c r="BF2116">
        <v>0.22</v>
      </c>
      <c r="BG2116" t="s">
        <v>7620</v>
      </c>
      <c r="BH2116" t="s">
        <v>9783</v>
      </c>
      <c r="BI2116" t="s">
        <v>10224</v>
      </c>
      <c r="BJ2116" t="s">
        <v>9782</v>
      </c>
      <c r="BK2116" t="s">
        <v>9590</v>
      </c>
      <c r="BL2116" t="s">
        <v>7620</v>
      </c>
      <c r="BM2116" t="s">
        <v>10211</v>
      </c>
      <c r="BN2116" t="s">
        <v>9590</v>
      </c>
      <c r="BO2116" t="s">
        <v>10225</v>
      </c>
      <c r="BP2116">
        <v>0.33</v>
      </c>
      <c r="BQ2116">
        <f t="shared" si="816"/>
        <v>2.0690583919849903E-2</v>
      </c>
      <c r="BR2116">
        <f t="shared" si="817"/>
        <v>4.0490245919917456E-3</v>
      </c>
    </row>
    <row r="2117" spans="1:70" hidden="1" x14ac:dyDescent="0.3">
      <c r="A2117" t="s">
        <v>10397</v>
      </c>
      <c r="B2117" t="s">
        <v>10398</v>
      </c>
      <c r="C2117" t="str">
        <f>VLOOKUP(historical_emissions[[#This Row],[Country]],'Liste-Pays'!A:B,2,0)</f>
        <v>CSA</v>
      </c>
      <c r="D2117" t="s">
        <v>41</v>
      </c>
      <c r="E2117" t="s">
        <v>174</v>
      </c>
      <c r="F2117" t="s">
        <v>43</v>
      </c>
      <c r="G2117" t="s">
        <v>44</v>
      </c>
      <c r="H2117">
        <f t="shared" si="794"/>
        <v>0.21853448275862025</v>
      </c>
      <c r="I2117">
        <f t="shared" si="795"/>
        <v>0.20705790843753136</v>
      </c>
      <c r="J2117">
        <f t="shared" si="796"/>
        <v>0.19618403880855714</v>
      </c>
      <c r="K2117">
        <f t="shared" si="797"/>
        <v>0.18588122218403072</v>
      </c>
      <c r="L2117">
        <f t="shared" si="798"/>
        <v>0.17611946909883841</v>
      </c>
      <c r="M2117">
        <f t="shared" si="799"/>
        <v>0.16687036501700761</v>
      </c>
      <c r="N2117">
        <f t="shared" si="800"/>
        <v>0.15810698762260245</v>
      </c>
      <c r="O2117">
        <f t="shared" si="801"/>
        <v>0.14980382845417733</v>
      </c>
      <c r="P2117">
        <f t="shared" si="802"/>
        <v>0.14193671865468185</v>
      </c>
      <c r="Q2117">
        <f t="shared" si="803"/>
        <v>0.13448275862068954</v>
      </c>
      <c r="R2117">
        <f t="shared" si="804"/>
        <v>0.1274202513461733</v>
      </c>
      <c r="S2117">
        <f t="shared" si="805"/>
        <v>0.12072863926680454</v>
      </c>
      <c r="T2117">
        <f t="shared" si="806"/>
        <v>0.11438844442094212</v>
      </c>
      <c r="U2117">
        <f t="shared" si="807"/>
        <v>0.10838121175313147</v>
      </c>
      <c r="V2117">
        <f t="shared" si="808"/>
        <v>0.10268945539508173</v>
      </c>
      <c r="W2117">
        <f t="shared" si="809"/>
        <v>9.7296607767755464E-2</v>
      </c>
      <c r="X2117">
        <f t="shared" si="810"/>
        <v>9.2186971356416916E-2</v>
      </c>
      <c r="Y2117">
        <f t="shared" si="811"/>
        <v>8.7345673018265846E-2</v>
      </c>
      <c r="Z2117" s="1">
        <f t="shared" si="812"/>
        <v>8.2758620689655171E-2</v>
      </c>
      <c r="AA2117" s="1">
        <f t="shared" si="812"/>
        <v>9.4133464953405369E-2</v>
      </c>
      <c r="AB2117" s="1">
        <f t="shared" si="812"/>
        <v>0.10707173645828579</v>
      </c>
      <c r="AC2117" s="1">
        <f t="shared" si="812"/>
        <v>0.12178832207937196</v>
      </c>
      <c r="AD2117" s="1">
        <f t="shared" si="813"/>
        <v>0.13852764404066065</v>
      </c>
      <c r="AE2117" s="1">
        <f t="shared" si="813"/>
        <v>0.15756771943166706</v>
      </c>
      <c r="AF2117" s="1">
        <f t="shared" si="813"/>
        <v>0.17922477768848183</v>
      </c>
      <c r="AG2117" s="1">
        <f t="shared" si="814"/>
        <v>0.20385851272929023</v>
      </c>
      <c r="AH2117" s="1">
        <f t="shared" si="814"/>
        <v>0.23187805697509314</v>
      </c>
      <c r="AI2117" s="1">
        <f t="shared" si="815"/>
        <v>0.26374877647588801</v>
      </c>
      <c r="AJ2117">
        <v>0.3</v>
      </c>
      <c r="AK2117">
        <v>0.28999999999999998</v>
      </c>
      <c r="AL2117">
        <v>0.22</v>
      </c>
      <c r="AM2117">
        <v>0.26</v>
      </c>
      <c r="AN2117" t="s">
        <v>10211</v>
      </c>
      <c r="AO2117" t="s">
        <v>7622</v>
      </c>
      <c r="AP2117" t="s">
        <v>10212</v>
      </c>
      <c r="AQ2117" t="s">
        <v>7619</v>
      </c>
      <c r="AR2117" t="s">
        <v>9473</v>
      </c>
      <c r="AS2117" t="s">
        <v>9473</v>
      </c>
      <c r="AT2117" t="s">
        <v>10318</v>
      </c>
      <c r="AU2117">
        <v>0.2</v>
      </c>
      <c r="AV2117">
        <v>0.16</v>
      </c>
      <c r="AW2117" t="s">
        <v>9466</v>
      </c>
      <c r="AX2117" t="s">
        <v>9472</v>
      </c>
      <c r="AY2117" t="s">
        <v>9466</v>
      </c>
      <c r="AZ2117" t="s">
        <v>9465</v>
      </c>
      <c r="BA2117" t="s">
        <v>10225</v>
      </c>
      <c r="BB2117" t="s">
        <v>9894</v>
      </c>
      <c r="BC2117" t="s">
        <v>7623</v>
      </c>
      <c r="BD2117" t="s">
        <v>9893</v>
      </c>
      <c r="BE2117" t="s">
        <v>10325</v>
      </c>
      <c r="BF2117">
        <v>0.57999999999999996</v>
      </c>
      <c r="BG2117" t="s">
        <v>9881</v>
      </c>
      <c r="BH2117" t="s">
        <v>9881</v>
      </c>
      <c r="BI2117" t="s">
        <v>9782</v>
      </c>
      <c r="BJ2117" t="s">
        <v>10252</v>
      </c>
      <c r="BK2117" t="s">
        <v>9881</v>
      </c>
      <c r="BL2117" t="s">
        <v>10317</v>
      </c>
      <c r="BM2117" t="s">
        <v>9398</v>
      </c>
      <c r="BN2117" t="s">
        <v>9397</v>
      </c>
      <c r="BO2117" t="s">
        <v>9716</v>
      </c>
      <c r="BP2117">
        <v>0.66</v>
      </c>
      <c r="BQ2117">
        <f t="shared" si="816"/>
        <v>-0.12083741174703988</v>
      </c>
      <c r="BR2117">
        <f t="shared" si="817"/>
        <v>5.5426882304045577E-2</v>
      </c>
    </row>
    <row r="2118" spans="1:70" hidden="1" x14ac:dyDescent="0.3">
      <c r="A2118" t="s">
        <v>6476</v>
      </c>
      <c r="B2118" t="s">
        <v>6477</v>
      </c>
      <c r="C2118" t="str">
        <f>VLOOKUP(historical_emissions[[#This Row],[Country]],'Liste-Pays'!A:B,2,0)</f>
        <v>FSU</v>
      </c>
      <c r="D2118" t="s">
        <v>41</v>
      </c>
      <c r="E2118" t="s">
        <v>70</v>
      </c>
      <c r="F2118" t="s">
        <v>302</v>
      </c>
      <c r="G2118" t="s">
        <v>44</v>
      </c>
      <c r="H2118">
        <f t="shared" si="794"/>
        <v>0.41682692307692365</v>
      </c>
      <c r="I2118">
        <f t="shared" si="795"/>
        <v>0.41402858360932993</v>
      </c>
      <c r="J2118">
        <f t="shared" si="796"/>
        <v>0.41124903060523543</v>
      </c>
      <c r="K2118">
        <f t="shared" si="797"/>
        <v>0.40848813794298311</v>
      </c>
      <c r="L2118">
        <f t="shared" si="798"/>
        <v>0.4057457803476251</v>
      </c>
      <c r="M2118">
        <f t="shared" si="799"/>
        <v>0.40302183338523839</v>
      </c>
      <c r="N2118">
        <f t="shared" si="800"/>
        <v>0.40031617345727888</v>
      </c>
      <c r="O2118">
        <f t="shared" si="801"/>
        <v>0.39762867779497285</v>
      </c>
      <c r="P2118">
        <f t="shared" si="802"/>
        <v>0.39495922445374654</v>
      </c>
      <c r="Q2118">
        <f t="shared" si="803"/>
        <v>0.3923076923076928</v>
      </c>
      <c r="R2118">
        <f t="shared" si="804"/>
        <v>0.3896739610440752</v>
      </c>
      <c r="S2118">
        <f t="shared" si="805"/>
        <v>0.38705791115786864</v>
      </c>
      <c r="T2118">
        <f t="shared" si="806"/>
        <v>0.38445942394633703</v>
      </c>
      <c r="U2118">
        <f t="shared" si="807"/>
        <v>0.38187838150364711</v>
      </c>
      <c r="V2118">
        <f t="shared" si="808"/>
        <v>0.37931466671551844</v>
      </c>
      <c r="W2118">
        <f t="shared" si="809"/>
        <v>0.37676816325390949</v>
      </c>
      <c r="X2118">
        <f t="shared" si="810"/>
        <v>0.37423875557173913</v>
      </c>
      <c r="Y2118">
        <f t="shared" si="811"/>
        <v>0.37172632889764379</v>
      </c>
      <c r="Z2118" s="1">
        <f t="shared" si="812"/>
        <v>0.3692307692307697</v>
      </c>
      <c r="AA2118" s="1">
        <f t="shared" si="812"/>
        <v>0.36164313220923194</v>
      </c>
      <c r="AB2118" s="1">
        <f t="shared" si="812"/>
        <v>0.35421141999236461</v>
      </c>
      <c r="AC2118" s="1">
        <f t="shared" si="812"/>
        <v>0.3469324283487788</v>
      </c>
      <c r="AD2118" s="1">
        <f t="shared" si="813"/>
        <v>0.33980301889356102</v>
      </c>
      <c r="AE2118" s="1">
        <f t="shared" si="813"/>
        <v>0.3328201177351377</v>
      </c>
      <c r="AF2118" s="1">
        <f t="shared" si="813"/>
        <v>0.32598071414994689</v>
      </c>
      <c r="AG2118" s="1">
        <f t="shared" si="814"/>
        <v>0.31928185928434505</v>
      </c>
      <c r="AH2118" s="1">
        <f t="shared" si="814"/>
        <v>0.31272066488318945</v>
      </c>
      <c r="AI2118" s="1">
        <f t="shared" si="815"/>
        <v>0.30629430204454805</v>
      </c>
      <c r="AJ2118">
        <v>0.3</v>
      </c>
      <c r="AK2118">
        <v>0.31</v>
      </c>
      <c r="AL2118">
        <v>0.31</v>
      </c>
      <c r="AM2118">
        <v>0.34</v>
      </c>
      <c r="AN2118" t="s">
        <v>9721</v>
      </c>
      <c r="AO2118" t="s">
        <v>10224</v>
      </c>
      <c r="AP2118" t="s">
        <v>9783</v>
      </c>
      <c r="AQ2118" t="s">
        <v>9783</v>
      </c>
      <c r="AR2118" t="s">
        <v>9721</v>
      </c>
      <c r="AS2118" t="s">
        <v>10323</v>
      </c>
      <c r="AT2118" t="s">
        <v>10323</v>
      </c>
      <c r="AU2118">
        <v>0.33</v>
      </c>
      <c r="AV2118">
        <v>0.32</v>
      </c>
      <c r="AW2118" t="s">
        <v>10324</v>
      </c>
      <c r="AX2118" t="s">
        <v>10375</v>
      </c>
      <c r="AY2118" t="s">
        <v>10224</v>
      </c>
      <c r="AZ2118" t="s">
        <v>10224</v>
      </c>
      <c r="BA2118" t="s">
        <v>7622</v>
      </c>
      <c r="BB2118" t="s">
        <v>9782</v>
      </c>
      <c r="BC2118" t="s">
        <v>9589</v>
      </c>
      <c r="BD2118" t="s">
        <v>9589</v>
      </c>
      <c r="BE2118" t="s">
        <v>9589</v>
      </c>
      <c r="BF2118">
        <v>0.26</v>
      </c>
      <c r="BG2118" t="s">
        <v>9783</v>
      </c>
      <c r="BH2118" t="s">
        <v>10224</v>
      </c>
      <c r="BI2118" t="s">
        <v>10224</v>
      </c>
      <c r="BJ2118" t="s">
        <v>10224</v>
      </c>
      <c r="BK2118" t="s">
        <v>9783</v>
      </c>
      <c r="BL2118" t="s">
        <v>10224</v>
      </c>
      <c r="BM2118" t="s">
        <v>10253</v>
      </c>
      <c r="BN2118" t="s">
        <v>9893</v>
      </c>
      <c r="BO2118" t="s">
        <v>9718</v>
      </c>
      <c r="BP2118">
        <v>0.51</v>
      </c>
      <c r="BQ2118">
        <f t="shared" si="816"/>
        <v>2.098100681516013E-2</v>
      </c>
      <c r="BR2118">
        <f t="shared" si="817"/>
        <v>6.7588074311173418E-3</v>
      </c>
    </row>
    <row r="2119" spans="1:70" hidden="1" x14ac:dyDescent="0.3">
      <c r="A2119" t="s">
        <v>920</v>
      </c>
      <c r="B2119" t="s">
        <v>921</v>
      </c>
      <c r="C2119" t="str">
        <f>VLOOKUP(historical_emissions[[#This Row],[Country]],'Liste-Pays'!A:B,2,0)</f>
        <v>WEU</v>
      </c>
      <c r="D2119" t="s">
        <v>41</v>
      </c>
      <c r="E2119" t="s">
        <v>174</v>
      </c>
      <c r="F2119" t="s">
        <v>302</v>
      </c>
      <c r="G2119" t="s">
        <v>44</v>
      </c>
      <c r="H2119">
        <f t="shared" si="794"/>
        <v>0.60082417582417502</v>
      </c>
      <c r="I2119">
        <f t="shared" si="795"/>
        <v>0.59830997305981948</v>
      </c>
      <c r="J2119">
        <f t="shared" si="796"/>
        <v>0.59580629120290185</v>
      </c>
      <c r="K2119">
        <f t="shared" si="797"/>
        <v>0.59331308622773926</v>
      </c>
      <c r="L2119">
        <f t="shared" si="798"/>
        <v>0.59083031429287847</v>
      </c>
      <c r="M2119">
        <f t="shared" si="799"/>
        <v>0.58835793174032469</v>
      </c>
      <c r="N2119">
        <f t="shared" si="800"/>
        <v>0.5858958950947738</v>
      </c>
      <c r="O2119">
        <f t="shared" si="801"/>
        <v>0.58344416106284802</v>
      </c>
      <c r="P2119">
        <f t="shared" si="802"/>
        <v>0.58100268653233478</v>
      </c>
      <c r="Q2119">
        <f t="shared" si="803"/>
        <v>0.57857142857142829</v>
      </c>
      <c r="R2119">
        <f t="shared" si="804"/>
        <v>0.57615034442797475</v>
      </c>
      <c r="S2119">
        <f t="shared" si="805"/>
        <v>0.57373939152872067</v>
      </c>
      <c r="T2119">
        <f t="shared" si="806"/>
        <v>0.57133852747856417</v>
      </c>
      <c r="U2119">
        <f t="shared" si="807"/>
        <v>0.56894771005980938</v>
      </c>
      <c r="V2119">
        <f t="shared" si="808"/>
        <v>0.56656689723142417</v>
      </c>
      <c r="W2119">
        <f t="shared" si="809"/>
        <v>0.56419604712830107</v>
      </c>
      <c r="X2119">
        <f t="shared" si="810"/>
        <v>0.56183511806052078</v>
      </c>
      <c r="Y2119">
        <f t="shared" si="811"/>
        <v>0.55948406851261911</v>
      </c>
      <c r="Z2119" s="1">
        <f t="shared" si="812"/>
        <v>0.55714285714285727</v>
      </c>
      <c r="AA2119" s="1">
        <f t="shared" si="812"/>
        <v>0.52369935110277388</v>
      </c>
      <c r="AB2119" s="1">
        <f t="shared" si="812"/>
        <v>0.49226335190211917</v>
      </c>
      <c r="AC2119" s="1">
        <f t="shared" si="812"/>
        <v>0.46271435531787525</v>
      </c>
      <c r="AD2119" s="1">
        <f t="shared" si="813"/>
        <v>0.43493909061060693</v>
      </c>
      <c r="AE2119" s="1">
        <f t="shared" si="813"/>
        <v>0.40883108632154813</v>
      </c>
      <c r="AF2119" s="1">
        <f t="shared" si="813"/>
        <v>0.38429026213350204</v>
      </c>
      <c r="AG2119" s="1">
        <f t="shared" si="814"/>
        <v>0.36122254523102798</v>
      </c>
      <c r="AH2119" s="1">
        <f t="shared" si="814"/>
        <v>0.33953950968930052</v>
      </c>
      <c r="AI2119" s="1">
        <f t="shared" si="815"/>
        <v>0.31915803750930377</v>
      </c>
      <c r="AJ2119">
        <v>0.3</v>
      </c>
      <c r="AK2119">
        <v>0.27</v>
      </c>
      <c r="AL2119">
        <v>0.27</v>
      </c>
      <c r="AM2119">
        <v>0.27</v>
      </c>
      <c r="AN2119" t="s">
        <v>9782</v>
      </c>
      <c r="AO2119" t="s">
        <v>9782</v>
      </c>
      <c r="AP2119" t="s">
        <v>10225</v>
      </c>
      <c r="AQ2119" t="s">
        <v>9782</v>
      </c>
      <c r="AR2119" t="s">
        <v>9589</v>
      </c>
      <c r="AS2119" t="s">
        <v>9589</v>
      </c>
      <c r="AT2119" t="s">
        <v>9589</v>
      </c>
      <c r="AU2119">
        <v>0.27</v>
      </c>
      <c r="AV2119">
        <v>0.26</v>
      </c>
      <c r="AW2119" t="s">
        <v>9590</v>
      </c>
      <c r="AX2119" t="s">
        <v>9590</v>
      </c>
      <c r="AY2119" t="s">
        <v>9464</v>
      </c>
      <c r="AZ2119" t="s">
        <v>10211</v>
      </c>
      <c r="BA2119" t="s">
        <v>7620</v>
      </c>
      <c r="BB2119" t="s">
        <v>7620</v>
      </c>
      <c r="BC2119" t="s">
        <v>10318</v>
      </c>
      <c r="BD2119" t="s">
        <v>9473</v>
      </c>
      <c r="BE2119" t="s">
        <v>9473</v>
      </c>
      <c r="BF2119">
        <v>0.14000000000000001</v>
      </c>
      <c r="BG2119" t="s">
        <v>9466</v>
      </c>
      <c r="BH2119" t="s">
        <v>9465</v>
      </c>
      <c r="BI2119" t="s">
        <v>7619</v>
      </c>
      <c r="BJ2119" t="s">
        <v>10212</v>
      </c>
      <c r="BK2119" t="s">
        <v>7621</v>
      </c>
      <c r="BL2119" t="s">
        <v>7621</v>
      </c>
      <c r="BM2119" t="s">
        <v>10318</v>
      </c>
      <c r="BN2119" t="s">
        <v>9590</v>
      </c>
      <c r="BO2119" t="s">
        <v>9782</v>
      </c>
      <c r="BP2119">
        <v>0.36</v>
      </c>
      <c r="BQ2119">
        <f t="shared" si="816"/>
        <v>6.3860125031012682E-2</v>
      </c>
      <c r="BR2119">
        <f t="shared" si="817"/>
        <v>4.2021742534186224E-3</v>
      </c>
    </row>
    <row r="2120" spans="1:70" hidden="1" x14ac:dyDescent="0.3">
      <c r="A2120" t="s">
        <v>10417</v>
      </c>
      <c r="B2120" t="s">
        <v>10418</v>
      </c>
      <c r="C2120" t="str">
        <f>VLOOKUP(historical_emissions[[#This Row],[Country]],'Liste-Pays'!A:B,2,0)</f>
        <v>WEU</v>
      </c>
      <c r="D2120" t="s">
        <v>41</v>
      </c>
      <c r="E2120" t="s">
        <v>535</v>
      </c>
      <c r="F2120" t="s">
        <v>561</v>
      </c>
      <c r="G2120" t="s">
        <v>44</v>
      </c>
      <c r="H2120">
        <f t="shared" si="794"/>
        <v>0.5191358024691366</v>
      </c>
      <c r="I2120">
        <f t="shared" si="795"/>
        <v>0.51503024435472189</v>
      </c>
      <c r="J2120">
        <f t="shared" si="796"/>
        <v>0.51095715483012649</v>
      </c>
      <c r="K2120">
        <f t="shared" si="797"/>
        <v>0.50691627711922005</v>
      </c>
      <c r="L2120">
        <f t="shared" si="798"/>
        <v>0.50290735647657292</v>
      </c>
      <c r="M2120">
        <f t="shared" si="799"/>
        <v>0.49893014017139631</v>
      </c>
      <c r="N2120">
        <f t="shared" si="800"/>
        <v>0.49498437747160928</v>
      </c>
      <c r="O2120">
        <f t="shared" si="801"/>
        <v>0.49106981962803259</v>
      </c>
      <c r="P2120">
        <f t="shared" si="802"/>
        <v>0.48718621985870658</v>
      </c>
      <c r="Q2120">
        <f t="shared" si="803"/>
        <v>0.48333333333333384</v>
      </c>
      <c r="R2120">
        <f t="shared" si="804"/>
        <v>0.47951091715784433</v>
      </c>
      <c r="S2120">
        <f t="shared" si="805"/>
        <v>0.47571873035908308</v>
      </c>
      <c r="T2120">
        <f t="shared" si="806"/>
        <v>0.4719565338696185</v>
      </c>
      <c r="U2120">
        <f t="shared" si="807"/>
        <v>0.46822409051267122</v>
      </c>
      <c r="V2120">
        <f t="shared" si="808"/>
        <v>0.46452116498716189</v>
      </c>
      <c r="W2120">
        <f t="shared" si="809"/>
        <v>0.46084752385287742</v>
      </c>
      <c r="X2120">
        <f t="shared" si="810"/>
        <v>0.45720293551575425</v>
      </c>
      <c r="Y2120">
        <f t="shared" si="811"/>
        <v>0.45358717021327832</v>
      </c>
      <c r="Z2120" s="1">
        <f t="shared" si="812"/>
        <v>0.45000000000000023</v>
      </c>
      <c r="AA2120" s="1">
        <f t="shared" si="812"/>
        <v>0.43211902535649832</v>
      </c>
      <c r="AB2120" s="1">
        <f t="shared" si="812"/>
        <v>0.41494856016677767</v>
      </c>
      <c r="AC2120" s="1">
        <f t="shared" si="812"/>
        <v>0.39846037198300038</v>
      </c>
      <c r="AD2120" s="1">
        <f t="shared" si="813"/>
        <v>0.38262735018773736</v>
      </c>
      <c r="AE2120" s="1">
        <f t="shared" si="813"/>
        <v>0.36742346141747678</v>
      </c>
      <c r="AF2120" s="1">
        <f t="shared" si="813"/>
        <v>0.3528237067574021</v>
      </c>
      <c r="AG2120" s="1">
        <f t="shared" si="814"/>
        <v>0.33880408063705664</v>
      </c>
      <c r="AH2120" s="1">
        <f t="shared" si="814"/>
        <v>0.3253415313593096</v>
      </c>
      <c r="AI2120" s="1">
        <f t="shared" si="815"/>
        <v>0.31241392319772315</v>
      </c>
      <c r="AJ2120">
        <v>0.3</v>
      </c>
      <c r="AK2120">
        <v>0.28999999999999998</v>
      </c>
      <c r="AL2120">
        <v>0.28000000000000003</v>
      </c>
      <c r="AM2120">
        <v>0.28999999999999998</v>
      </c>
      <c r="AN2120" t="s">
        <v>9589</v>
      </c>
      <c r="AO2120" t="s">
        <v>9590</v>
      </c>
      <c r="AP2120" t="s">
        <v>9589</v>
      </c>
      <c r="AQ2120" t="s">
        <v>9589</v>
      </c>
      <c r="AR2120" t="s">
        <v>9589</v>
      </c>
      <c r="AS2120" t="s">
        <v>10210</v>
      </c>
      <c r="AT2120" t="s">
        <v>9590</v>
      </c>
      <c r="AU2120">
        <v>0.2</v>
      </c>
      <c r="AV2120">
        <v>0.27</v>
      </c>
      <c r="AW2120" t="s">
        <v>10210</v>
      </c>
      <c r="AX2120" t="s">
        <v>10254</v>
      </c>
      <c r="AY2120" t="s">
        <v>9891</v>
      </c>
      <c r="AZ2120" t="s">
        <v>9894</v>
      </c>
      <c r="BA2120" t="s">
        <v>9471</v>
      </c>
      <c r="BB2120" t="s">
        <v>9471</v>
      </c>
      <c r="BC2120" t="s">
        <v>9472</v>
      </c>
      <c r="BD2120" t="s">
        <v>9467</v>
      </c>
      <c r="BE2120" t="s">
        <v>9468</v>
      </c>
      <c r="BF2120">
        <v>0.18</v>
      </c>
      <c r="BG2120" t="s">
        <v>10211</v>
      </c>
      <c r="BH2120" t="s">
        <v>10211</v>
      </c>
      <c r="BI2120" t="s">
        <v>9469</v>
      </c>
      <c r="BJ2120" t="s">
        <v>9378</v>
      </c>
      <c r="BK2120" t="s">
        <v>10381</v>
      </c>
      <c r="BL2120" t="s">
        <v>9377</v>
      </c>
      <c r="BM2120" t="s">
        <v>9470</v>
      </c>
      <c r="BN2120" t="s">
        <v>7619</v>
      </c>
      <c r="BO2120" t="s">
        <v>9891</v>
      </c>
      <c r="BP2120">
        <v>0.45</v>
      </c>
      <c r="BQ2120">
        <f t="shared" si="816"/>
        <v>4.1379743992410623E-2</v>
      </c>
      <c r="BR2120">
        <f t="shared" si="817"/>
        <v>7.9714893628402006E-3</v>
      </c>
    </row>
    <row r="2121" spans="1:70" hidden="1" x14ac:dyDescent="0.3">
      <c r="A2121" t="s">
        <v>10417</v>
      </c>
      <c r="B2121" t="s">
        <v>10418</v>
      </c>
      <c r="C2121" t="str">
        <f>VLOOKUP(historical_emissions[[#This Row],[Country]],'Liste-Pays'!A:B,2,0)</f>
        <v>WEU</v>
      </c>
      <c r="D2121" t="s">
        <v>41</v>
      </c>
      <c r="E2121" t="s">
        <v>42</v>
      </c>
      <c r="F2121" t="s">
        <v>561</v>
      </c>
      <c r="G2121" t="s">
        <v>44</v>
      </c>
      <c r="H2121">
        <f t="shared" si="794"/>
        <v>0.5191358024691366</v>
      </c>
      <c r="I2121">
        <f t="shared" si="795"/>
        <v>0.51503024435472189</v>
      </c>
      <c r="J2121">
        <f t="shared" si="796"/>
        <v>0.51095715483012649</v>
      </c>
      <c r="K2121">
        <f t="shared" si="797"/>
        <v>0.50691627711922005</v>
      </c>
      <c r="L2121">
        <f t="shared" si="798"/>
        <v>0.50290735647657292</v>
      </c>
      <c r="M2121">
        <f t="shared" si="799"/>
        <v>0.49893014017139631</v>
      </c>
      <c r="N2121">
        <f t="shared" si="800"/>
        <v>0.49498437747160928</v>
      </c>
      <c r="O2121">
        <f t="shared" si="801"/>
        <v>0.49106981962803259</v>
      </c>
      <c r="P2121">
        <f t="shared" si="802"/>
        <v>0.48718621985870658</v>
      </c>
      <c r="Q2121">
        <f t="shared" si="803"/>
        <v>0.48333333333333384</v>
      </c>
      <c r="R2121">
        <f t="shared" si="804"/>
        <v>0.47951091715784433</v>
      </c>
      <c r="S2121">
        <f t="shared" si="805"/>
        <v>0.47571873035908308</v>
      </c>
      <c r="T2121">
        <f t="shared" si="806"/>
        <v>0.4719565338696185</v>
      </c>
      <c r="U2121">
        <f t="shared" si="807"/>
        <v>0.46822409051267122</v>
      </c>
      <c r="V2121">
        <f t="shared" si="808"/>
        <v>0.46452116498716189</v>
      </c>
      <c r="W2121">
        <f t="shared" si="809"/>
        <v>0.46084752385287742</v>
      </c>
      <c r="X2121">
        <f t="shared" si="810"/>
        <v>0.45720293551575425</v>
      </c>
      <c r="Y2121">
        <f t="shared" si="811"/>
        <v>0.45358717021327832</v>
      </c>
      <c r="Z2121" s="1">
        <f t="shared" si="812"/>
        <v>0.45000000000000023</v>
      </c>
      <c r="AA2121" s="1">
        <f t="shared" si="812"/>
        <v>0.43211902535649832</v>
      </c>
      <c r="AB2121" s="1">
        <f t="shared" si="812"/>
        <v>0.41494856016677767</v>
      </c>
      <c r="AC2121" s="1">
        <f t="shared" si="812"/>
        <v>0.39846037198300038</v>
      </c>
      <c r="AD2121" s="1">
        <f t="shared" si="813"/>
        <v>0.38262735018773736</v>
      </c>
      <c r="AE2121" s="1">
        <f t="shared" si="813"/>
        <v>0.36742346141747678</v>
      </c>
      <c r="AF2121" s="1">
        <f t="shared" si="813"/>
        <v>0.3528237067574021</v>
      </c>
      <c r="AG2121" s="1">
        <f t="shared" si="814"/>
        <v>0.33880408063705664</v>
      </c>
      <c r="AH2121" s="1">
        <f t="shared" si="814"/>
        <v>0.3253415313593096</v>
      </c>
      <c r="AI2121" s="1">
        <f t="shared" si="815"/>
        <v>0.31241392319772315</v>
      </c>
      <c r="AJ2121">
        <v>0.3</v>
      </c>
      <c r="AK2121">
        <v>0.28999999999999998</v>
      </c>
      <c r="AL2121">
        <v>0.28000000000000003</v>
      </c>
      <c r="AM2121">
        <v>0.28999999999999998</v>
      </c>
      <c r="AN2121" t="s">
        <v>9589</v>
      </c>
      <c r="AO2121" t="s">
        <v>9590</v>
      </c>
      <c r="AP2121" t="s">
        <v>9589</v>
      </c>
      <c r="AQ2121" t="s">
        <v>9589</v>
      </c>
      <c r="AR2121" t="s">
        <v>9589</v>
      </c>
      <c r="AS2121" t="s">
        <v>10210</v>
      </c>
      <c r="AT2121" t="s">
        <v>9590</v>
      </c>
      <c r="AU2121">
        <v>0.2</v>
      </c>
      <c r="AV2121">
        <v>0.27</v>
      </c>
      <c r="AW2121" t="s">
        <v>10210</v>
      </c>
      <c r="AX2121" t="s">
        <v>10254</v>
      </c>
      <c r="AY2121" t="s">
        <v>9891</v>
      </c>
      <c r="AZ2121" t="s">
        <v>9894</v>
      </c>
      <c r="BA2121" t="s">
        <v>9471</v>
      </c>
      <c r="BB2121" t="s">
        <v>9471</v>
      </c>
      <c r="BC2121" t="s">
        <v>9472</v>
      </c>
      <c r="BD2121" t="s">
        <v>9467</v>
      </c>
      <c r="BE2121" t="s">
        <v>9468</v>
      </c>
      <c r="BF2121">
        <v>0.18</v>
      </c>
      <c r="BG2121" t="s">
        <v>10211</v>
      </c>
      <c r="BH2121" t="s">
        <v>10211</v>
      </c>
      <c r="BI2121" t="s">
        <v>9469</v>
      </c>
      <c r="BJ2121" t="s">
        <v>9378</v>
      </c>
      <c r="BK2121" t="s">
        <v>10381</v>
      </c>
      <c r="BL2121" t="s">
        <v>9377</v>
      </c>
      <c r="BM2121" t="s">
        <v>9470</v>
      </c>
      <c r="BN2121" t="s">
        <v>7619</v>
      </c>
      <c r="BO2121" t="s">
        <v>9891</v>
      </c>
      <c r="BP2121">
        <v>0.45</v>
      </c>
      <c r="BQ2121">
        <f t="shared" si="816"/>
        <v>4.1379743992410623E-2</v>
      </c>
      <c r="BR2121">
        <f t="shared" si="817"/>
        <v>7.9714893628402006E-3</v>
      </c>
    </row>
    <row r="2122" spans="1:70" hidden="1" x14ac:dyDescent="0.3">
      <c r="A2122" t="s">
        <v>9840</v>
      </c>
      <c r="B2122" t="s">
        <v>9841</v>
      </c>
      <c r="C2122" t="str">
        <f>VLOOKUP(historical_emissions[[#This Row],[Country]],'Liste-Pays'!A:B,2,0)</f>
        <v>AFR</v>
      </c>
      <c r="D2122" t="s">
        <v>41</v>
      </c>
      <c r="E2122" t="s">
        <v>42</v>
      </c>
      <c r="F2122" t="s">
        <v>302</v>
      </c>
      <c r="G2122" t="s">
        <v>44</v>
      </c>
      <c r="H2122">
        <f t="shared" si="794"/>
        <v>1.4223076923076914</v>
      </c>
      <c r="I2122">
        <f t="shared" si="795"/>
        <v>1.34498154318199</v>
      </c>
      <c r="J2122">
        <f t="shared" si="796"/>
        <v>1.2718593601678048</v>
      </c>
      <c r="K2122">
        <f t="shared" si="797"/>
        <v>1.2027125875790372</v>
      </c>
      <c r="L2122">
        <f t="shared" si="798"/>
        <v>1.1373250955437515</v>
      </c>
      <c r="M2122">
        <f t="shared" si="799"/>
        <v>1.0754925044538952</v>
      </c>
      <c r="N2122">
        <f t="shared" si="800"/>
        <v>1.0170215461424463</v>
      </c>
      <c r="O2122">
        <f t="shared" si="801"/>
        <v>0.96172945979123969</v>
      </c>
      <c r="P2122">
        <f t="shared" si="802"/>
        <v>0.90944342068127915</v>
      </c>
      <c r="Q2122">
        <f t="shared" si="803"/>
        <v>0.86</v>
      </c>
      <c r="R2122">
        <f t="shared" si="804"/>
        <v>0.81324465401701773</v>
      </c>
      <c r="S2122">
        <f t="shared" si="805"/>
        <v>0.7690312410316964</v>
      </c>
      <c r="T2122">
        <f t="shared" si="806"/>
        <v>0.72722156458267406</v>
      </c>
      <c r="U2122">
        <f t="shared" si="807"/>
        <v>0.687684941491571</v>
      </c>
      <c r="V2122">
        <f t="shared" si="808"/>
        <v>0.65029779339072757</v>
      </c>
      <c r="W2122">
        <f t="shared" si="809"/>
        <v>0.61494326045822367</v>
      </c>
      <c r="X2122">
        <f t="shared" si="810"/>
        <v>0.58151083615284294</v>
      </c>
      <c r="Y2122">
        <f t="shared" si="811"/>
        <v>0.54989602180728536</v>
      </c>
      <c r="Z2122" s="1">
        <f t="shared" si="812"/>
        <v>0.52000000000000024</v>
      </c>
      <c r="AA2122" s="1">
        <f t="shared" si="812"/>
        <v>0.49216999636638914</v>
      </c>
      <c r="AB2122" s="1">
        <f t="shared" si="812"/>
        <v>0.46582943331402188</v>
      </c>
      <c r="AC2122" s="1">
        <f t="shared" si="812"/>
        <v>0.44089859711830603</v>
      </c>
      <c r="AD2122" s="1">
        <f t="shared" si="813"/>
        <v>0.41730204027242818</v>
      </c>
      <c r="AE2122" s="1">
        <f t="shared" si="813"/>
        <v>0.39496835316263007</v>
      </c>
      <c r="AF2122" s="1">
        <f t="shared" si="813"/>
        <v>0.37382994796325048</v>
      </c>
      <c r="AG2122" s="1">
        <f t="shared" si="814"/>
        <v>0.35382285409753911</v>
      </c>
      <c r="AH2122" s="1">
        <f t="shared" si="814"/>
        <v>0.33488652464525226</v>
      </c>
      <c r="AI2122" s="1">
        <f t="shared" si="815"/>
        <v>0.31696365311116614</v>
      </c>
      <c r="AJ2122">
        <v>0.3</v>
      </c>
      <c r="AK2122">
        <v>0.28000000000000003</v>
      </c>
      <c r="AL2122">
        <v>0.3</v>
      </c>
      <c r="AM2122">
        <v>0.43</v>
      </c>
      <c r="AN2122" t="s">
        <v>10225</v>
      </c>
      <c r="AO2122" t="s">
        <v>10324</v>
      </c>
      <c r="AP2122" t="s">
        <v>10324</v>
      </c>
      <c r="AQ2122" t="s">
        <v>10093</v>
      </c>
      <c r="AR2122" t="s">
        <v>10253</v>
      </c>
      <c r="AS2122" t="s">
        <v>9783</v>
      </c>
      <c r="AT2122" t="s">
        <v>10225</v>
      </c>
      <c r="AU2122">
        <v>0.28000000000000003</v>
      </c>
      <c r="AV2122">
        <v>0.26</v>
      </c>
      <c r="AW2122" t="s">
        <v>10222</v>
      </c>
      <c r="AX2122" t="s">
        <v>9464</v>
      </c>
      <c r="AY2122" t="s">
        <v>7621</v>
      </c>
      <c r="AZ2122" t="s">
        <v>7622</v>
      </c>
      <c r="BA2122" t="s">
        <v>9468</v>
      </c>
      <c r="BB2122" t="s">
        <v>7619</v>
      </c>
      <c r="BC2122" t="s">
        <v>10318</v>
      </c>
      <c r="BD2122" t="s">
        <v>9468</v>
      </c>
      <c r="BE2122" t="s">
        <v>9468</v>
      </c>
      <c r="BF2122">
        <v>0.15</v>
      </c>
      <c r="BG2122" t="s">
        <v>9468</v>
      </c>
      <c r="BH2122" t="s">
        <v>9466</v>
      </c>
      <c r="BI2122" t="s">
        <v>9468</v>
      </c>
      <c r="BJ2122" t="s">
        <v>9473</v>
      </c>
      <c r="BK2122" t="s">
        <v>7621</v>
      </c>
      <c r="BL2122" t="s">
        <v>7621</v>
      </c>
      <c r="BM2122" t="s">
        <v>7621</v>
      </c>
      <c r="BN2122" t="s">
        <v>10318</v>
      </c>
      <c r="BO2122" t="s">
        <v>10318</v>
      </c>
      <c r="BP2122">
        <v>0.21</v>
      </c>
      <c r="BQ2122">
        <f t="shared" si="816"/>
        <v>5.6545510370553886E-2</v>
      </c>
      <c r="BR2122">
        <f t="shared" si="817"/>
        <v>5.7492349629394424E-2</v>
      </c>
    </row>
    <row r="2123" spans="1:70" hidden="1" x14ac:dyDescent="0.3">
      <c r="A2123" t="s">
        <v>4752</v>
      </c>
      <c r="B2123" t="s">
        <v>4753</v>
      </c>
      <c r="C2123" t="str">
        <f>VLOOKUP(historical_emissions[[#This Row],[Country]],'Liste-Pays'!A:B,2,0)</f>
        <v>MEA</v>
      </c>
      <c r="D2123" t="s">
        <v>41</v>
      </c>
      <c r="E2123" t="s">
        <v>70</v>
      </c>
      <c r="F2123" t="s">
        <v>302</v>
      </c>
      <c r="G2123" t="s">
        <v>44</v>
      </c>
      <c r="H2123">
        <f t="shared" si="794"/>
        <v>1.7357142857142849</v>
      </c>
      <c r="I2123">
        <f t="shared" si="795"/>
        <v>1.6592527361198774</v>
      </c>
      <c r="J2123">
        <f t="shared" si="796"/>
        <v>1.5861594647118606</v>
      </c>
      <c r="K2123">
        <f t="shared" si="797"/>
        <v>1.516286092363718</v>
      </c>
      <c r="L2123">
        <f t="shared" si="798"/>
        <v>1.4494907763345779</v>
      </c>
      <c r="M2123">
        <f t="shared" si="799"/>
        <v>1.3856379223288662</v>
      </c>
      <c r="N2123">
        <f t="shared" si="800"/>
        <v>1.3245979092402833</v>
      </c>
      <c r="O2123">
        <f t="shared" si="801"/>
        <v>1.2662468260213391</v>
      </c>
      <c r="P2123">
        <f t="shared" si="802"/>
        <v>1.2104662201442904</v>
      </c>
      <c r="Q2123">
        <f t="shared" si="803"/>
        <v>1.1571428571428564</v>
      </c>
      <c r="R2123">
        <f t="shared" si="804"/>
        <v>1.1061684907465847</v>
      </c>
      <c r="S2123">
        <f t="shared" si="805"/>
        <v>1.0574396431412403</v>
      </c>
      <c r="T2123">
        <f t="shared" si="806"/>
        <v>1.0108573949091451</v>
      </c>
      <c r="U2123">
        <f t="shared" si="807"/>
        <v>0.96632718422305175</v>
      </c>
      <c r="V2123">
        <f t="shared" si="808"/>
        <v>0.9237586148859106</v>
      </c>
      <c r="W2123">
        <f t="shared" si="809"/>
        <v>0.88306527282685532</v>
      </c>
      <c r="X2123">
        <f t="shared" si="810"/>
        <v>0.84416455068089258</v>
      </c>
      <c r="Y2123">
        <f t="shared" si="811"/>
        <v>0.80697748009619341</v>
      </c>
      <c r="Z2123" s="1">
        <f t="shared" si="812"/>
        <v>0.77142857142857069</v>
      </c>
      <c r="AA2123" s="1">
        <f t="shared" si="812"/>
        <v>0.70190489849057192</v>
      </c>
      <c r="AB2123" s="1">
        <f t="shared" si="812"/>
        <v>0.63864692697693037</v>
      </c>
      <c r="AC2123" s="1">
        <f t="shared" si="812"/>
        <v>0.58108997132544615</v>
      </c>
      <c r="AD2123" s="1">
        <f t="shared" si="813"/>
        <v>0.52872023728880357</v>
      </c>
      <c r="AE2123" s="1">
        <f t="shared" si="813"/>
        <v>0.48107023544236366</v>
      </c>
      <c r="AF2123" s="1">
        <f t="shared" si="813"/>
        <v>0.43771460804167722</v>
      </c>
      <c r="AG2123" s="1">
        <f t="shared" si="814"/>
        <v>0.39826633197728512</v>
      </c>
      <c r="AH2123" s="1">
        <f t="shared" si="814"/>
        <v>0.36237326393168573</v>
      </c>
      <c r="AI2123" s="1">
        <f t="shared" si="815"/>
        <v>0.32971499689808731</v>
      </c>
      <c r="AJ2123">
        <v>0.3</v>
      </c>
      <c r="AK2123">
        <v>0.24</v>
      </c>
      <c r="AL2123">
        <v>0.23</v>
      </c>
      <c r="AM2123">
        <v>0.27</v>
      </c>
      <c r="AN2123" t="s">
        <v>9782</v>
      </c>
      <c r="AO2123" t="s">
        <v>9782</v>
      </c>
      <c r="AP2123" t="s">
        <v>10225</v>
      </c>
      <c r="AQ2123" t="s">
        <v>7622</v>
      </c>
      <c r="AR2123" t="s">
        <v>9782</v>
      </c>
      <c r="AS2123" t="s">
        <v>9589</v>
      </c>
      <c r="AT2123" t="s">
        <v>9464</v>
      </c>
      <c r="AU2123">
        <v>0.21</v>
      </c>
      <c r="AV2123">
        <v>0.18</v>
      </c>
      <c r="AW2123" t="s">
        <v>7619</v>
      </c>
      <c r="AX2123" t="s">
        <v>9465</v>
      </c>
      <c r="AY2123" t="s">
        <v>9466</v>
      </c>
      <c r="AZ2123" t="s">
        <v>9472</v>
      </c>
      <c r="BA2123" t="s">
        <v>9469</v>
      </c>
      <c r="BB2123" t="s">
        <v>9471</v>
      </c>
      <c r="BC2123" t="s">
        <v>9471</v>
      </c>
      <c r="BD2123" t="s">
        <v>9471</v>
      </c>
      <c r="BE2123" t="s">
        <v>9470</v>
      </c>
      <c r="BF2123">
        <v>7.0000000000000007E-2</v>
      </c>
      <c r="BG2123" t="s">
        <v>10381</v>
      </c>
      <c r="BH2123" t="s">
        <v>10381</v>
      </c>
      <c r="BI2123" t="s">
        <v>10381</v>
      </c>
      <c r="BJ2123" t="s">
        <v>9376</v>
      </c>
      <c r="BK2123" t="s">
        <v>9376</v>
      </c>
      <c r="BL2123" t="s">
        <v>9376</v>
      </c>
      <c r="BM2123" t="s">
        <v>9376</v>
      </c>
      <c r="BN2123" t="s">
        <v>9376</v>
      </c>
      <c r="BO2123" t="s">
        <v>9376</v>
      </c>
      <c r="BP2123">
        <v>0.04</v>
      </c>
      <c r="BQ2123">
        <f t="shared" si="816"/>
        <v>9.9049989660290993E-2</v>
      </c>
      <c r="BR2123">
        <f t="shared" si="817"/>
        <v>4.6081918643214648E-2</v>
      </c>
    </row>
    <row r="2124" spans="1:70" hidden="1" x14ac:dyDescent="0.3">
      <c r="A2124" t="s">
        <v>7239</v>
      </c>
      <c r="B2124" t="s">
        <v>7240</v>
      </c>
      <c r="C2124" t="str">
        <f>VLOOKUP(historical_emissions[[#This Row],[Country]],'Liste-Pays'!A:B,2,0)</f>
        <v>ODA</v>
      </c>
      <c r="D2124" t="s">
        <v>41</v>
      </c>
      <c r="E2124" t="s">
        <v>1048</v>
      </c>
      <c r="F2124" t="s">
        <v>43</v>
      </c>
      <c r="G2124" t="s">
        <v>44</v>
      </c>
      <c r="H2124">
        <f t="shared" si="794"/>
        <v>1.6474285714285712</v>
      </c>
      <c r="I2124">
        <f t="shared" si="795"/>
        <v>1.6697938411381037</v>
      </c>
      <c r="J2124">
        <f t="shared" si="796"/>
        <v>1.6924627387547</v>
      </c>
      <c r="K2124">
        <f t="shared" si="797"/>
        <v>1.7154393862901733</v>
      </c>
      <c r="L2124">
        <f t="shared" si="798"/>
        <v>1.7387279617162175</v>
      </c>
      <c r="M2124">
        <f t="shared" si="799"/>
        <v>1.7623326997241104</v>
      </c>
      <c r="N2124">
        <f t="shared" si="800"/>
        <v>1.7862578924947319</v>
      </c>
      <c r="O2124">
        <f t="shared" si="801"/>
        <v>1.8105078904790346</v>
      </c>
      <c r="P2124">
        <f t="shared" si="802"/>
        <v>1.8350871031891109</v>
      </c>
      <c r="Q2124">
        <f t="shared" si="803"/>
        <v>1.8599999999999992</v>
      </c>
      <c r="R2124">
        <f t="shared" si="804"/>
        <v>1.8852511109623746</v>
      </c>
      <c r="S2124">
        <f t="shared" si="805"/>
        <v>1.9108450276262736</v>
      </c>
      <c r="T2124">
        <f t="shared" si="806"/>
        <v>1.9367864038760016</v>
      </c>
      <c r="U2124">
        <f t="shared" si="807"/>
        <v>1.9630799567763741</v>
      </c>
      <c r="V2124">
        <f t="shared" si="808"/>
        <v>1.9897304674304468</v>
      </c>
      <c r="W2124">
        <f t="shared" si="809"/>
        <v>2.0167427818488903</v>
      </c>
      <c r="X2124">
        <f t="shared" si="810"/>
        <v>2.0441218118311677</v>
      </c>
      <c r="Y2124">
        <f t="shared" si="811"/>
        <v>2.0718725358586734</v>
      </c>
      <c r="Z2124" s="1">
        <f t="shared" si="812"/>
        <v>2.0999999999999988</v>
      </c>
      <c r="AA2124" s="1">
        <f t="shared" si="812"/>
        <v>1.7286596333853919</v>
      </c>
      <c r="AB2124" s="1">
        <f t="shared" si="812"/>
        <v>1.4229829181410092</v>
      </c>
      <c r="AC2124" s="1">
        <f t="shared" si="812"/>
        <v>1.171358633136816</v>
      </c>
      <c r="AD2124" s="1">
        <f t="shared" si="813"/>
        <v>0.96422875491481119</v>
      </c>
      <c r="AE2124" s="1">
        <f t="shared" si="813"/>
        <v>0.79372539331937686</v>
      </c>
      <c r="AF2124" s="1">
        <f t="shared" si="813"/>
        <v>0.65337192734483374</v>
      </c>
      <c r="AG2124" s="1">
        <f t="shared" si="814"/>
        <v>0.53783698875629904</v>
      </c>
      <c r="AH2124" s="1">
        <f t="shared" si="814"/>
        <v>0.44273194847836556</v>
      </c>
      <c r="AI2124" s="1">
        <f t="shared" si="815"/>
        <v>0.36444421321172005</v>
      </c>
      <c r="AJ2124">
        <v>0.3</v>
      </c>
      <c r="AK2124">
        <v>0.31</v>
      </c>
      <c r="AL2124">
        <v>0.31</v>
      </c>
      <c r="AM2124">
        <v>0.31</v>
      </c>
      <c r="AN2124" t="s">
        <v>10324</v>
      </c>
      <c r="AO2124" t="s">
        <v>10324</v>
      </c>
      <c r="AP2124" t="s">
        <v>10324</v>
      </c>
      <c r="AQ2124" t="s">
        <v>10324</v>
      </c>
      <c r="AR2124" t="s">
        <v>10324</v>
      </c>
      <c r="AS2124" t="s">
        <v>10324</v>
      </c>
      <c r="AT2124" t="s">
        <v>10324</v>
      </c>
      <c r="AU2124">
        <v>0.36</v>
      </c>
      <c r="AV2124">
        <v>0.35</v>
      </c>
      <c r="AW2124" t="s">
        <v>10323</v>
      </c>
      <c r="AX2124" t="s">
        <v>10323</v>
      </c>
      <c r="AY2124" t="s">
        <v>10323</v>
      </c>
      <c r="AZ2124" t="s">
        <v>9470</v>
      </c>
      <c r="BA2124" t="s">
        <v>9470</v>
      </c>
      <c r="BB2124" t="s">
        <v>9376</v>
      </c>
      <c r="BC2124" t="s">
        <v>9377</v>
      </c>
      <c r="BD2124" t="s">
        <v>9377</v>
      </c>
      <c r="BE2124" t="s">
        <v>9377</v>
      </c>
      <c r="BF2124">
        <v>0.05</v>
      </c>
      <c r="BG2124" t="s">
        <v>10324</v>
      </c>
      <c r="BH2124" t="s">
        <v>9783</v>
      </c>
      <c r="BI2124" t="s">
        <v>10224</v>
      </c>
      <c r="BJ2124" t="s">
        <v>9464</v>
      </c>
      <c r="BK2124" t="s">
        <v>10210</v>
      </c>
      <c r="BL2124" t="s">
        <v>7624</v>
      </c>
      <c r="BM2124" t="s">
        <v>9769</v>
      </c>
      <c r="BN2124" t="s">
        <v>9769</v>
      </c>
      <c r="BO2124" t="s">
        <v>9769</v>
      </c>
      <c r="BP2124">
        <v>0.4</v>
      </c>
      <c r="BQ2124">
        <f t="shared" si="816"/>
        <v>0.2148140440390669</v>
      </c>
      <c r="BR2124">
        <f t="shared" si="817"/>
        <v>-1.3394030543488311E-2</v>
      </c>
    </row>
    <row r="2125" spans="1:70" hidden="1" x14ac:dyDescent="0.3">
      <c r="A2125" t="s">
        <v>4353</v>
      </c>
      <c r="B2125" t="s">
        <v>4354</v>
      </c>
      <c r="C2125" t="str">
        <f>VLOOKUP(historical_emissions[[#This Row],[Country]],'Liste-Pays'!A:B,2,0)</f>
        <v>MEA</v>
      </c>
      <c r="D2125" t="s">
        <v>41</v>
      </c>
      <c r="E2125" t="s">
        <v>70</v>
      </c>
      <c r="F2125" t="s">
        <v>302</v>
      </c>
      <c r="G2125" t="s">
        <v>44</v>
      </c>
      <c r="H2125">
        <f t="shared" si="794"/>
        <v>1.1395256916996033</v>
      </c>
      <c r="I2125">
        <f t="shared" si="795"/>
        <v>1.1023521646191903</v>
      </c>
      <c r="J2125">
        <f t="shared" si="796"/>
        <v>1.066391309728324</v>
      </c>
      <c r="K2125">
        <f t="shared" si="797"/>
        <v>1.0316035673200088</v>
      </c>
      <c r="L2125">
        <f t="shared" si="798"/>
        <v>0.99795066820123213</v>
      </c>
      <c r="M2125">
        <f t="shared" si="799"/>
        <v>0.96539559159390786</v>
      </c>
      <c r="N2125">
        <f t="shared" si="800"/>
        <v>0.93390252440917265</v>
      </c>
      <c r="O2125">
        <f t="shared" si="801"/>
        <v>0.90343682185023266</v>
      </c>
      <c r="P2125">
        <f t="shared" si="802"/>
        <v>0.87396496930042178</v>
      </c>
      <c r="Q2125">
        <f t="shared" si="803"/>
        <v>0.84545454545454501</v>
      </c>
      <c r="R2125">
        <f t="shared" si="804"/>
        <v>0.8178741866529482</v>
      </c>
      <c r="S2125">
        <f t="shared" si="805"/>
        <v>0.79119355237907962</v>
      </c>
      <c r="T2125">
        <f t="shared" si="806"/>
        <v>0.76538329188258769</v>
      </c>
      <c r="U2125">
        <f t="shared" si="807"/>
        <v>0.74041501189123715</v>
      </c>
      <c r="V2125">
        <f t="shared" si="808"/>
        <v>0.71626124537612557</v>
      </c>
      <c r="W2125">
        <f t="shared" si="809"/>
        <v>0.69289542133583815</v>
      </c>
      <c r="X2125">
        <f t="shared" si="810"/>
        <v>0.67029183556630201</v>
      </c>
      <c r="Y2125">
        <f t="shared" si="811"/>
        <v>0.64842562238418422</v>
      </c>
      <c r="Z2125" s="1">
        <f t="shared" si="812"/>
        <v>0.6272727272727272</v>
      </c>
      <c r="AA2125" s="1">
        <f t="shared" si="812"/>
        <v>0.58267031179792728</v>
      </c>
      <c r="AB2125" s="1">
        <f t="shared" si="812"/>
        <v>0.54123936445762788</v>
      </c>
      <c r="AC2125" s="1">
        <f t="shared" si="812"/>
        <v>0.50275437705858239</v>
      </c>
      <c r="AD2125" s="1">
        <f t="shared" si="813"/>
        <v>0.46700587623528494</v>
      </c>
      <c r="AE2125" s="1">
        <f t="shared" si="813"/>
        <v>0.43379928328873263</v>
      </c>
      <c r="AF2125" s="1">
        <f t="shared" si="813"/>
        <v>0.40295385509669507</v>
      </c>
      <c r="AG2125" s="1">
        <f t="shared" si="814"/>
        <v>0.37430170033087679</v>
      </c>
      <c r="AH2125" s="1">
        <f t="shared" si="814"/>
        <v>0.34768686562625362</v>
      </c>
      <c r="AI2125" s="1">
        <f t="shared" si="815"/>
        <v>0.32296448672861244</v>
      </c>
      <c r="AJ2125">
        <v>0.3</v>
      </c>
      <c r="AK2125">
        <v>0.31</v>
      </c>
      <c r="AL2125">
        <v>0.28999999999999998</v>
      </c>
      <c r="AM2125">
        <v>0.31</v>
      </c>
      <c r="AN2125" t="s">
        <v>9783</v>
      </c>
      <c r="AO2125" t="s">
        <v>10224</v>
      </c>
      <c r="AP2125" t="s">
        <v>10224</v>
      </c>
      <c r="AQ2125" t="s">
        <v>9783</v>
      </c>
      <c r="AR2125" t="s">
        <v>9783</v>
      </c>
      <c r="AS2125" t="s">
        <v>9589</v>
      </c>
      <c r="AT2125" t="s">
        <v>10210</v>
      </c>
      <c r="AU2125">
        <v>0.25</v>
      </c>
      <c r="AV2125">
        <v>0.23</v>
      </c>
      <c r="AW2125" t="s">
        <v>10211</v>
      </c>
      <c r="AX2125" t="s">
        <v>10211</v>
      </c>
      <c r="AY2125" t="s">
        <v>7621</v>
      </c>
      <c r="AZ2125" t="s">
        <v>7619</v>
      </c>
      <c r="BA2125" t="s">
        <v>9466</v>
      </c>
      <c r="BB2125" t="s">
        <v>9468</v>
      </c>
      <c r="BC2125" t="s">
        <v>9473</v>
      </c>
      <c r="BD2125" t="s">
        <v>9467</v>
      </c>
      <c r="BE2125" t="s">
        <v>9472</v>
      </c>
      <c r="BF2125">
        <v>0.11</v>
      </c>
      <c r="BG2125" t="s">
        <v>9472</v>
      </c>
      <c r="BH2125" t="s">
        <v>9472</v>
      </c>
      <c r="BI2125" t="s">
        <v>9472</v>
      </c>
      <c r="BJ2125" t="s">
        <v>9469</v>
      </c>
      <c r="BK2125" t="s">
        <v>9469</v>
      </c>
      <c r="BL2125" t="s">
        <v>9469</v>
      </c>
      <c r="BM2125" t="s">
        <v>9471</v>
      </c>
      <c r="BN2125" t="s">
        <v>9471</v>
      </c>
      <c r="BO2125" t="s">
        <v>9471</v>
      </c>
      <c r="BP2125">
        <v>0.09</v>
      </c>
      <c r="BQ2125">
        <f t="shared" si="816"/>
        <v>7.6548289095374811E-2</v>
      </c>
      <c r="BR2125">
        <f t="shared" si="817"/>
        <v>3.3722006699424156E-2</v>
      </c>
    </row>
    <row r="2126" spans="1:70" hidden="1" x14ac:dyDescent="0.3">
      <c r="A2126" t="s">
        <v>6806</v>
      </c>
      <c r="B2126" t="s">
        <v>6807</v>
      </c>
      <c r="C2126" t="str">
        <f>VLOOKUP(historical_emissions[[#This Row],[Country]],'Liste-Pays'!A:B,2,0)</f>
        <v>EEU</v>
      </c>
      <c r="D2126" t="s">
        <v>41</v>
      </c>
      <c r="E2126" t="s">
        <v>1048</v>
      </c>
      <c r="F2126" t="s">
        <v>43</v>
      </c>
      <c r="G2126" t="s">
        <v>44</v>
      </c>
      <c r="H2126">
        <f t="shared" si="794"/>
        <v>0.15309278350515459</v>
      </c>
      <c r="I2126">
        <f t="shared" si="795"/>
        <v>0.14634875221217708</v>
      </c>
      <c r="J2126">
        <f t="shared" si="796"/>
        <v>0.13990180845683081</v>
      </c>
      <c r="K2126">
        <f t="shared" si="797"/>
        <v>0.13373886496220655</v>
      </c>
      <c r="L2126">
        <f t="shared" si="798"/>
        <v>0.12784741097109109</v>
      </c>
      <c r="M2126">
        <f t="shared" si="799"/>
        <v>0.12221548684916692</v>
      </c>
      <c r="N2126">
        <f t="shared" si="800"/>
        <v>0.11683165980698949</v>
      </c>
      <c r="O2126">
        <f t="shared" si="801"/>
        <v>0.11168500069145834</v>
      </c>
      <c r="P2126">
        <f t="shared" si="802"/>
        <v>0.10676506179966824</v>
      </c>
      <c r="Q2126">
        <f t="shared" si="803"/>
        <v>0.10206185567010304</v>
      </c>
      <c r="R2126">
        <f t="shared" si="804"/>
        <v>9.7565834808118021E-2</v>
      </c>
      <c r="S2126">
        <f t="shared" si="805"/>
        <v>9.3267872304553842E-2</v>
      </c>
      <c r="T2126">
        <f t="shared" si="806"/>
        <v>8.9159243308137667E-2</v>
      </c>
      <c r="U2126">
        <f t="shared" si="807"/>
        <v>8.5231607314060709E-2</v>
      </c>
      <c r="V2126">
        <f t="shared" si="808"/>
        <v>8.1476991232777921E-2</v>
      </c>
      <c r="W2126">
        <f t="shared" si="809"/>
        <v>7.7887773204659644E-2</v>
      </c>
      <c r="X2126">
        <f t="shared" si="810"/>
        <v>7.4456667127638876E-2</v>
      </c>
      <c r="Y2126">
        <f t="shared" si="811"/>
        <v>7.1176707866445477E-2</v>
      </c>
      <c r="Z2126" s="1">
        <f t="shared" si="812"/>
        <v>6.8041237113402014E-2</v>
      </c>
      <c r="AA2126" s="1">
        <f t="shared" si="812"/>
        <v>7.8923639943095147E-2</v>
      </c>
      <c r="AB2126" s="1">
        <f t="shared" si="812"/>
        <v>9.1546556266838011E-2</v>
      </c>
      <c r="AC2126" s="1">
        <f t="shared" si="812"/>
        <v>0.10618836093165458</v>
      </c>
      <c r="AD2126" s="1">
        <f t="shared" si="813"/>
        <v>0.12317195159678521</v>
      </c>
      <c r="AE2126" s="1">
        <f t="shared" si="813"/>
        <v>0.14287186963857024</v>
      </c>
      <c r="AF2126" s="1">
        <f t="shared" si="813"/>
        <v>0.16572255996107291</v>
      </c>
      <c r="AG2126" s="1">
        <f t="shared" si="814"/>
        <v>0.19222795186714017</v>
      </c>
      <c r="AH2126" s="1">
        <f t="shared" si="814"/>
        <v>0.22297257227812095</v>
      </c>
      <c r="AI2126" s="1">
        <f t="shared" si="815"/>
        <v>0.25863443638354944</v>
      </c>
      <c r="AJ2126">
        <v>0.3</v>
      </c>
      <c r="AK2126">
        <v>0.27</v>
      </c>
      <c r="AL2126">
        <v>0.32</v>
      </c>
      <c r="AM2126">
        <v>0.33</v>
      </c>
      <c r="AN2126" t="s">
        <v>9769</v>
      </c>
      <c r="AO2126" t="s">
        <v>9893</v>
      </c>
      <c r="AP2126" t="s">
        <v>10253</v>
      </c>
      <c r="AQ2126" t="s">
        <v>9770</v>
      </c>
      <c r="AR2126" t="s">
        <v>9891</v>
      </c>
      <c r="AS2126" t="s">
        <v>9893</v>
      </c>
      <c r="AT2126" t="s">
        <v>9882</v>
      </c>
      <c r="AU2126">
        <v>0.25</v>
      </c>
      <c r="AV2126">
        <v>0.22</v>
      </c>
      <c r="AW2126" t="s">
        <v>7622</v>
      </c>
      <c r="AX2126" t="s">
        <v>7621</v>
      </c>
      <c r="AY2126" t="s">
        <v>9791</v>
      </c>
      <c r="AZ2126" t="s">
        <v>10225</v>
      </c>
      <c r="BA2126" t="s">
        <v>9589</v>
      </c>
      <c r="BB2126" t="s">
        <v>10294</v>
      </c>
      <c r="BC2126" t="s">
        <v>10039</v>
      </c>
      <c r="BD2126" t="s">
        <v>10232</v>
      </c>
      <c r="BE2126" t="s">
        <v>10233</v>
      </c>
      <c r="BF2126">
        <v>0.97</v>
      </c>
      <c r="BG2126" t="s">
        <v>9767</v>
      </c>
      <c r="BH2126" t="s">
        <v>9551</v>
      </c>
      <c r="BI2126" t="s">
        <v>10328</v>
      </c>
      <c r="BJ2126" t="s">
        <v>10104</v>
      </c>
      <c r="BK2126" t="s">
        <v>9463</v>
      </c>
      <c r="BL2126" t="s">
        <v>6594</v>
      </c>
      <c r="BM2126" t="s">
        <v>9793</v>
      </c>
      <c r="BN2126" t="s">
        <v>10104</v>
      </c>
      <c r="BO2126" t="s">
        <v>9806</v>
      </c>
      <c r="BP2126">
        <v>5.15</v>
      </c>
      <c r="BQ2126">
        <f t="shared" si="816"/>
        <v>-0.13788521205483517</v>
      </c>
      <c r="BR2126">
        <f t="shared" si="817"/>
        <v>4.6081918643214648E-2</v>
      </c>
    </row>
    <row r="2127" spans="1:70" hidden="1" x14ac:dyDescent="0.3">
      <c r="A2127" t="s">
        <v>7808</v>
      </c>
      <c r="B2127" t="s">
        <v>7809</v>
      </c>
      <c r="C2127" t="str">
        <f>VLOOKUP(historical_emissions[[#This Row],[Country]],'Liste-Pays'!A:B,2,0)</f>
        <v>WEU</v>
      </c>
      <c r="D2127" t="s">
        <v>41</v>
      </c>
      <c r="E2127" t="s">
        <v>328</v>
      </c>
      <c r="F2127" t="s">
        <v>148</v>
      </c>
      <c r="G2127" t="s">
        <v>44</v>
      </c>
      <c r="H2127">
        <f t="shared" si="794"/>
        <v>0.43802083333333297</v>
      </c>
      <c r="I2127">
        <f t="shared" si="795"/>
        <v>0.42890677391210374</v>
      </c>
      <c r="J2127">
        <f t="shared" si="796"/>
        <v>0.41998235405322498</v>
      </c>
      <c r="K2127">
        <f t="shared" si="797"/>
        <v>0.41124362785707641</v>
      </c>
      <c r="L2127">
        <f t="shared" si="798"/>
        <v>0.40268673152781215</v>
      </c>
      <c r="M2127">
        <f t="shared" si="799"/>
        <v>0.39430788166499731</v>
      </c>
      <c r="N2127">
        <f t="shared" si="800"/>
        <v>0.38610337359079122</v>
      </c>
      <c r="O2127">
        <f t="shared" si="801"/>
        <v>0.378069579711938</v>
      </c>
      <c r="P2127">
        <f t="shared" si="802"/>
        <v>0.37020294791583908</v>
      </c>
      <c r="Q2127">
        <f t="shared" si="803"/>
        <v>0.36249999999999982</v>
      </c>
      <c r="R2127">
        <f t="shared" si="804"/>
        <v>0.35495733013415498</v>
      </c>
      <c r="S2127">
        <f t="shared" si="805"/>
        <v>0.34757160335439324</v>
      </c>
      <c r="T2127">
        <f t="shared" si="806"/>
        <v>0.34033955408861516</v>
      </c>
      <c r="U2127">
        <f t="shared" si="807"/>
        <v>0.33325798471267232</v>
      </c>
      <c r="V2127">
        <f t="shared" si="808"/>
        <v>0.32632376413654968</v>
      </c>
      <c r="W2127">
        <f t="shared" si="809"/>
        <v>0.31953382641996536</v>
      </c>
      <c r="X2127">
        <f t="shared" si="810"/>
        <v>0.31288516941677647</v>
      </c>
      <c r="Y2127">
        <f t="shared" si="811"/>
        <v>0.30637485344759113</v>
      </c>
      <c r="Z2127" s="1">
        <f t="shared" si="812"/>
        <v>0.3</v>
      </c>
      <c r="AA2127" s="1">
        <f t="shared" si="812"/>
        <v>0.3</v>
      </c>
      <c r="AB2127" s="1">
        <f t="shared" si="812"/>
        <v>0.3</v>
      </c>
      <c r="AC2127" s="1">
        <f t="shared" si="812"/>
        <v>0.3</v>
      </c>
      <c r="AD2127" s="1">
        <f t="shared" si="813"/>
        <v>0.3</v>
      </c>
      <c r="AE2127" s="1">
        <f t="shared" si="813"/>
        <v>0.3</v>
      </c>
      <c r="AF2127" s="1">
        <f t="shared" si="813"/>
        <v>0.3</v>
      </c>
      <c r="AG2127" s="1">
        <f t="shared" si="814"/>
        <v>0.3</v>
      </c>
      <c r="AH2127" s="1">
        <f t="shared" si="814"/>
        <v>0.3</v>
      </c>
      <c r="AI2127" s="1">
        <f t="shared" si="815"/>
        <v>0.3</v>
      </c>
      <c r="AJ2127">
        <v>0.3</v>
      </c>
      <c r="AK2127">
        <v>0.33</v>
      </c>
      <c r="AL2127">
        <v>0.32</v>
      </c>
      <c r="AM2127">
        <v>0.28999999999999998</v>
      </c>
      <c r="AN2127" t="s">
        <v>9783</v>
      </c>
      <c r="AO2127" t="s">
        <v>9770</v>
      </c>
      <c r="AP2127" t="s">
        <v>9770</v>
      </c>
      <c r="AQ2127" t="s">
        <v>10323</v>
      </c>
      <c r="AR2127" t="s">
        <v>10323</v>
      </c>
      <c r="AS2127" t="s">
        <v>10375</v>
      </c>
      <c r="AT2127" t="s">
        <v>10254</v>
      </c>
      <c r="AU2127">
        <v>0.43</v>
      </c>
      <c r="AV2127">
        <v>0.24</v>
      </c>
      <c r="AW2127" t="s">
        <v>9464</v>
      </c>
      <c r="AX2127" t="s">
        <v>9464</v>
      </c>
      <c r="AY2127" t="s">
        <v>9464</v>
      </c>
      <c r="AZ2127" t="s">
        <v>9464</v>
      </c>
      <c r="BA2127" t="s">
        <v>9589</v>
      </c>
      <c r="BB2127" t="s">
        <v>9464</v>
      </c>
      <c r="BC2127" t="s">
        <v>9590</v>
      </c>
      <c r="BD2127" t="s">
        <v>9590</v>
      </c>
      <c r="BE2127" t="s">
        <v>9590</v>
      </c>
      <c r="BF2127">
        <v>0.24</v>
      </c>
      <c r="BG2127" t="s">
        <v>9464</v>
      </c>
      <c r="BH2127" t="s">
        <v>9589</v>
      </c>
      <c r="BI2127" t="s">
        <v>9589</v>
      </c>
      <c r="BJ2127" t="s">
        <v>9782</v>
      </c>
      <c r="BK2127" t="s">
        <v>9589</v>
      </c>
      <c r="BL2127" t="s">
        <v>10210</v>
      </c>
      <c r="BM2127" t="s">
        <v>9589</v>
      </c>
      <c r="BN2127" t="s">
        <v>9589</v>
      </c>
      <c r="BO2127" t="s">
        <v>9589</v>
      </c>
      <c r="BP2127">
        <v>0.26</v>
      </c>
      <c r="BQ2127">
        <f t="shared" si="816"/>
        <v>0</v>
      </c>
      <c r="BR2127">
        <f t="shared" si="817"/>
        <v>2.1249511491970408E-2</v>
      </c>
    </row>
    <row r="2128" spans="1:70" hidden="1" x14ac:dyDescent="0.3">
      <c r="A2128" t="s">
        <v>4781</v>
      </c>
      <c r="B2128" t="s">
        <v>4782</v>
      </c>
      <c r="C2128" t="str">
        <f>VLOOKUP(historical_emissions[[#This Row],[Country]],'Liste-Pays'!A:B,2,0)</f>
        <v>WEU</v>
      </c>
      <c r="D2128" t="s">
        <v>41</v>
      </c>
      <c r="E2128" t="s">
        <v>328</v>
      </c>
      <c r="F2128" t="s">
        <v>148</v>
      </c>
      <c r="G2128" t="s">
        <v>44</v>
      </c>
      <c r="H2128">
        <f t="shared" si="794"/>
        <v>0.37285714285714328</v>
      </c>
      <c r="I2128">
        <f t="shared" si="795"/>
        <v>0.37929839020897066</v>
      </c>
      <c r="J2128">
        <f t="shared" si="796"/>
        <v>0.38585091253096354</v>
      </c>
      <c r="K2128">
        <f t="shared" si="797"/>
        <v>0.39251663214007532</v>
      </c>
      <c r="L2128">
        <f t="shared" si="798"/>
        <v>0.39929750456200763</v>
      </c>
      <c r="M2128">
        <f t="shared" si="799"/>
        <v>0.40619551910490387</v>
      </c>
      <c r="N2128">
        <f t="shared" si="800"/>
        <v>0.4132126994429538</v>
      </c>
      <c r="O2128">
        <f t="shared" si="801"/>
        <v>0.42035110421007971</v>
      </c>
      <c r="P2128">
        <f t="shared" si="802"/>
        <v>0.42761282760387903</v>
      </c>
      <c r="Q2128">
        <f t="shared" si="803"/>
        <v>0.43500000000000028</v>
      </c>
      <c r="R2128">
        <f t="shared" si="804"/>
        <v>0.44251478857713222</v>
      </c>
      <c r="S2128">
        <f t="shared" si="805"/>
        <v>0.45015939795279059</v>
      </c>
      <c r="T2128">
        <f t="shared" si="806"/>
        <v>0.45793607083008769</v>
      </c>
      <c r="U2128">
        <f t="shared" si="807"/>
        <v>0.46584708865567537</v>
      </c>
      <c r="V2128">
        <f t="shared" si="808"/>
        <v>0.47389477228905436</v>
      </c>
      <c r="W2128">
        <f t="shared" si="809"/>
        <v>0.48208148268344592</v>
      </c>
      <c r="X2128">
        <f t="shared" si="810"/>
        <v>0.49040962157842616</v>
      </c>
      <c r="Y2128">
        <f t="shared" si="811"/>
        <v>0.49888163220452542</v>
      </c>
      <c r="Z2128" s="1">
        <f t="shared" si="812"/>
        <v>0.50750000000000017</v>
      </c>
      <c r="AA2128" s="1">
        <f t="shared" si="812"/>
        <v>0.47987954866139826</v>
      </c>
      <c r="AB2128" s="1">
        <f t="shared" si="812"/>
        <v>0.45376232753392559</v>
      </c>
      <c r="AC2128" s="1">
        <f t="shared" si="812"/>
        <v>0.42906652401285855</v>
      </c>
      <c r="AD2128" s="1">
        <f t="shared" si="813"/>
        <v>0.40571477810641476</v>
      </c>
      <c r="AE2128" s="1">
        <f t="shared" si="813"/>
        <v>0.38363394010436569</v>
      </c>
      <c r="AF2128" s="1">
        <f t="shared" si="813"/>
        <v>0.36275484143542236</v>
      </c>
      <c r="AG2128" s="1">
        <f t="shared" si="814"/>
        <v>0.34301207799560102</v>
      </c>
      <c r="AH2128" s="1">
        <f t="shared" si="814"/>
        <v>0.32434380526884199</v>
      </c>
      <c r="AI2128" s="1">
        <f t="shared" si="815"/>
        <v>0.30669154459809317</v>
      </c>
      <c r="AJ2128">
        <v>0.28999999999999998</v>
      </c>
      <c r="AK2128">
        <v>0.33</v>
      </c>
      <c r="AL2128">
        <v>0.28000000000000003</v>
      </c>
      <c r="AM2128">
        <v>0.3</v>
      </c>
      <c r="AN2128" t="s">
        <v>10324</v>
      </c>
      <c r="AO2128" t="s">
        <v>10224</v>
      </c>
      <c r="AP2128" t="s">
        <v>9721</v>
      </c>
      <c r="AQ2128" t="s">
        <v>10324</v>
      </c>
      <c r="AR2128" t="s">
        <v>9782</v>
      </c>
      <c r="AS2128" t="s">
        <v>10375</v>
      </c>
      <c r="AT2128" t="s">
        <v>10324</v>
      </c>
      <c r="AU2128">
        <v>0.27</v>
      </c>
      <c r="AV2128">
        <v>0.35</v>
      </c>
      <c r="AW2128" t="s">
        <v>9783</v>
      </c>
      <c r="AX2128" t="s">
        <v>10225</v>
      </c>
      <c r="AY2128" t="s">
        <v>9590</v>
      </c>
      <c r="AZ2128" t="s">
        <v>7621</v>
      </c>
      <c r="BA2128" t="s">
        <v>10318</v>
      </c>
      <c r="BB2128" t="s">
        <v>10318</v>
      </c>
      <c r="BC2128" t="s">
        <v>10318</v>
      </c>
      <c r="BD2128" t="s">
        <v>7621</v>
      </c>
      <c r="BE2128" t="s">
        <v>10211</v>
      </c>
      <c r="BF2128">
        <v>0.2</v>
      </c>
      <c r="BG2128" t="s">
        <v>7620</v>
      </c>
      <c r="BH2128" t="s">
        <v>10211</v>
      </c>
      <c r="BI2128" t="s">
        <v>9589</v>
      </c>
      <c r="BJ2128" t="s">
        <v>7622</v>
      </c>
      <c r="BK2128" t="s">
        <v>9589</v>
      </c>
      <c r="BL2128" t="s">
        <v>9589</v>
      </c>
      <c r="BM2128" t="s">
        <v>9783</v>
      </c>
      <c r="BN2128" t="s">
        <v>10224</v>
      </c>
      <c r="BO2128" t="s">
        <v>9770</v>
      </c>
      <c r="BP2128">
        <v>0.32</v>
      </c>
      <c r="BQ2128">
        <f t="shared" si="816"/>
        <v>5.7557050338252314E-2</v>
      </c>
      <c r="BR2128">
        <f t="shared" si="817"/>
        <v>-1.6982005508324627E-2</v>
      </c>
    </row>
    <row r="2129" spans="1:70" hidden="1" x14ac:dyDescent="0.3">
      <c r="A2129" t="s">
        <v>7089</v>
      </c>
      <c r="B2129" t="s">
        <v>7090</v>
      </c>
      <c r="C2129" t="str">
        <f>VLOOKUP(historical_emissions[[#This Row],[Country]],'Liste-Pays'!A:B,2,0)</f>
        <v>EEU</v>
      </c>
      <c r="D2129" t="s">
        <v>41</v>
      </c>
      <c r="E2129" t="s">
        <v>328</v>
      </c>
      <c r="F2129" t="s">
        <v>148</v>
      </c>
      <c r="G2129" t="s">
        <v>44</v>
      </c>
      <c r="H2129">
        <f t="shared" si="794"/>
        <v>0.37957932692307805</v>
      </c>
      <c r="I2129">
        <f t="shared" si="795"/>
        <v>0.37828373355114969</v>
      </c>
      <c r="J2129">
        <f t="shared" si="796"/>
        <v>0.37699256234361844</v>
      </c>
      <c r="K2129">
        <f t="shared" si="797"/>
        <v>0.37570579820659877</v>
      </c>
      <c r="L2129">
        <f t="shared" si="798"/>
        <v>0.37442342609772428</v>
      </c>
      <c r="M2129">
        <f t="shared" si="799"/>
        <v>0.37314543102597153</v>
      </c>
      <c r="N2129">
        <f t="shared" si="800"/>
        <v>0.37187179805148513</v>
      </c>
      <c r="O2129">
        <f t="shared" si="801"/>
        <v>0.37060251228540275</v>
      </c>
      <c r="P2129">
        <f t="shared" si="802"/>
        <v>0.36933755888968145</v>
      </c>
      <c r="Q2129">
        <f t="shared" si="803"/>
        <v>0.3680769230769238</v>
      </c>
      <c r="R2129">
        <f t="shared" si="804"/>
        <v>0.3668205901102054</v>
      </c>
      <c r="S2129">
        <f t="shared" si="805"/>
        <v>0.36556854530290234</v>
      </c>
      <c r="T2129">
        <f t="shared" si="806"/>
        <v>0.36432077401851964</v>
      </c>
      <c r="U2129">
        <f t="shared" si="807"/>
        <v>0.36307726167052012</v>
      </c>
      <c r="V2129">
        <f t="shared" si="808"/>
        <v>0.36183799372215386</v>
      </c>
      <c r="W2129">
        <f t="shared" si="809"/>
        <v>0.36060295568628825</v>
      </c>
      <c r="X2129">
        <f t="shared" si="810"/>
        <v>0.35937213312523869</v>
      </c>
      <c r="Y2129">
        <f t="shared" si="811"/>
        <v>0.35814551165059982</v>
      </c>
      <c r="Z2129" s="1">
        <f t="shared" si="812"/>
        <v>0.35692307692307729</v>
      </c>
      <c r="AA2129" s="1">
        <f t="shared" si="812"/>
        <v>0.34958836113559077</v>
      </c>
      <c r="AB2129" s="1">
        <f t="shared" si="812"/>
        <v>0.34240437265928569</v>
      </c>
      <c r="AC2129" s="1">
        <f t="shared" si="812"/>
        <v>0.33536801407048611</v>
      </c>
      <c r="AD2129" s="1">
        <f t="shared" si="813"/>
        <v>0.32847625159710891</v>
      </c>
      <c r="AE2129" s="1">
        <f t="shared" si="813"/>
        <v>0.32172611381063304</v>
      </c>
      <c r="AF2129" s="1">
        <f t="shared" si="813"/>
        <v>0.3151146903449486</v>
      </c>
      <c r="AG2129" s="1">
        <f t="shared" si="814"/>
        <v>0.30863913064153348</v>
      </c>
      <c r="AH2129" s="1">
        <f t="shared" si="814"/>
        <v>0.3022966427204164</v>
      </c>
      <c r="AI2129" s="1">
        <f t="shared" si="815"/>
        <v>0.29608449197639641</v>
      </c>
      <c r="AJ2129">
        <v>0.28999999999999998</v>
      </c>
      <c r="AK2129">
        <v>0.36</v>
      </c>
      <c r="AL2129">
        <v>0.36</v>
      </c>
      <c r="AM2129">
        <v>0.33</v>
      </c>
      <c r="AN2129" t="s">
        <v>10323</v>
      </c>
      <c r="AO2129" t="s">
        <v>10323</v>
      </c>
      <c r="AP2129" t="s">
        <v>10224</v>
      </c>
      <c r="AQ2129" t="s">
        <v>10324</v>
      </c>
      <c r="AR2129" t="s">
        <v>10324</v>
      </c>
      <c r="AS2129" t="s">
        <v>10323</v>
      </c>
      <c r="AT2129" t="s">
        <v>9891</v>
      </c>
      <c r="AU2129">
        <v>0.35</v>
      </c>
      <c r="AV2129">
        <v>0.32</v>
      </c>
      <c r="AW2129" t="s">
        <v>10225</v>
      </c>
      <c r="AX2129" t="s">
        <v>9783</v>
      </c>
      <c r="AY2129" t="s">
        <v>9783</v>
      </c>
      <c r="AZ2129" t="s">
        <v>10224</v>
      </c>
      <c r="BA2129" t="s">
        <v>9783</v>
      </c>
      <c r="BB2129" t="s">
        <v>10324</v>
      </c>
      <c r="BC2129" t="s">
        <v>9721</v>
      </c>
      <c r="BD2129" t="s">
        <v>9783</v>
      </c>
      <c r="BE2129" t="s">
        <v>9590</v>
      </c>
      <c r="BF2129">
        <v>0.26</v>
      </c>
      <c r="BG2129" t="s">
        <v>9589</v>
      </c>
      <c r="BH2129" t="s">
        <v>9721</v>
      </c>
      <c r="BI2129" t="s">
        <v>9782</v>
      </c>
      <c r="BJ2129" t="s">
        <v>7622</v>
      </c>
      <c r="BK2129" t="s">
        <v>9464</v>
      </c>
      <c r="BL2129" t="s">
        <v>9589</v>
      </c>
      <c r="BM2129" t="s">
        <v>10323</v>
      </c>
      <c r="BN2129" t="s">
        <v>10224</v>
      </c>
      <c r="BO2129" t="s">
        <v>9589</v>
      </c>
      <c r="BP2129">
        <v>0.3</v>
      </c>
      <c r="BQ2129">
        <f t="shared" si="816"/>
        <v>2.098100681516013E-2</v>
      </c>
      <c r="BR2129">
        <f t="shared" si="817"/>
        <v>3.4249248831450529E-3</v>
      </c>
    </row>
    <row r="2130" spans="1:70" hidden="1" x14ac:dyDescent="0.3">
      <c r="A2130" t="s">
        <v>9826</v>
      </c>
      <c r="B2130" t="s">
        <v>9827</v>
      </c>
      <c r="C2130" t="str">
        <f>VLOOKUP(historical_emissions[[#This Row],[Country]],'Liste-Pays'!A:B,2,0)</f>
        <v>FSU</v>
      </c>
      <c r="D2130" t="s">
        <v>41</v>
      </c>
      <c r="E2130" t="s">
        <v>70</v>
      </c>
      <c r="F2130" t="s">
        <v>148</v>
      </c>
      <c r="G2130" t="s">
        <v>44</v>
      </c>
      <c r="H2130">
        <f t="shared" si="794"/>
        <v>0.42281999999999942</v>
      </c>
      <c r="I2130">
        <f t="shared" si="795"/>
        <v>0.41921978535172955</v>
      </c>
      <c r="J2130">
        <f t="shared" si="796"/>
        <v>0.41565022569970772</v>
      </c>
      <c r="K2130">
        <f t="shared" si="797"/>
        <v>0.41211106002372083</v>
      </c>
      <c r="L2130">
        <f t="shared" si="798"/>
        <v>0.40860202952608249</v>
      </c>
      <c r="M2130">
        <f t="shared" si="799"/>
        <v>0.40512287761270893</v>
      </c>
      <c r="N2130">
        <f t="shared" si="800"/>
        <v>0.40167334987435566</v>
      </c>
      <c r="O2130">
        <f t="shared" si="801"/>
        <v>0.39825319406801418</v>
      </c>
      <c r="P2130">
        <f t="shared" si="802"/>
        <v>0.39486216009846703</v>
      </c>
      <c r="Q2130">
        <f t="shared" si="803"/>
        <v>0.39149999999999963</v>
      </c>
      <c r="R2130">
        <f t="shared" si="804"/>
        <v>0.38816646791826825</v>
      </c>
      <c r="S2130">
        <f t="shared" si="805"/>
        <v>0.38486132009232216</v>
      </c>
      <c r="T2130">
        <f t="shared" si="806"/>
        <v>0.38158431483677874</v>
      </c>
      <c r="U2130">
        <f t="shared" si="807"/>
        <v>0.37833521252415064</v>
      </c>
      <c r="V2130">
        <f t="shared" si="808"/>
        <v>0.37511377556732328</v>
      </c>
      <c r="W2130">
        <f t="shared" si="809"/>
        <v>0.37191976840218138</v>
      </c>
      <c r="X2130">
        <f t="shared" si="810"/>
        <v>0.36875295747038372</v>
      </c>
      <c r="Y2130">
        <f t="shared" si="811"/>
        <v>0.36561311120228446</v>
      </c>
      <c r="Z2130" s="1">
        <f t="shared" si="812"/>
        <v>0.36249999999999982</v>
      </c>
      <c r="AA2130" s="1">
        <f t="shared" si="812"/>
        <v>0.35450062859681142</v>
      </c>
      <c r="AB2130" s="1">
        <f t="shared" si="812"/>
        <v>0.34667778117388826</v>
      </c>
      <c r="AC2130" s="1">
        <f t="shared" si="812"/>
        <v>0.33902756233570008</v>
      </c>
      <c r="AD2130" s="1">
        <f t="shared" si="813"/>
        <v>0.33154616264731146</v>
      </c>
      <c r="AE2130" s="1">
        <f t="shared" si="813"/>
        <v>0.3242298567374694</v>
      </c>
      <c r="AF2130" s="1">
        <f t="shared" si="813"/>
        <v>0.31707500144355055</v>
      </c>
      <c r="AG2130" s="1">
        <f t="shared" si="814"/>
        <v>0.31007803399744444</v>
      </c>
      <c r="AH2130" s="1">
        <f t="shared" si="814"/>
        <v>0.30323547025146919</v>
      </c>
      <c r="AI2130" s="1">
        <f t="shared" si="815"/>
        <v>0.29654390294343613</v>
      </c>
      <c r="AJ2130">
        <v>0.28999999999999998</v>
      </c>
      <c r="AK2130">
        <v>0.28999999999999998</v>
      </c>
      <c r="AL2130">
        <v>0.28999999999999998</v>
      </c>
      <c r="AM2130">
        <v>0.27</v>
      </c>
      <c r="AN2130" t="s">
        <v>10225</v>
      </c>
      <c r="AO2130" t="s">
        <v>9782</v>
      </c>
      <c r="AP2130" t="s">
        <v>10210</v>
      </c>
      <c r="AQ2130" t="s">
        <v>9464</v>
      </c>
      <c r="AR2130" t="s">
        <v>9464</v>
      </c>
      <c r="AS2130" t="s">
        <v>9464</v>
      </c>
      <c r="AT2130" t="s">
        <v>9464</v>
      </c>
      <c r="AU2130">
        <v>0.23</v>
      </c>
      <c r="AV2130">
        <v>0.25</v>
      </c>
      <c r="AW2130" t="s">
        <v>9590</v>
      </c>
      <c r="AX2130" t="s">
        <v>9590</v>
      </c>
      <c r="AY2130" t="s">
        <v>9590</v>
      </c>
      <c r="AZ2130" t="s">
        <v>10318</v>
      </c>
      <c r="BA2130" t="s">
        <v>7621</v>
      </c>
      <c r="BB2130" t="s">
        <v>7620</v>
      </c>
      <c r="BC2130" t="s">
        <v>7620</v>
      </c>
      <c r="BD2130" t="s">
        <v>7621</v>
      </c>
      <c r="BE2130" t="s">
        <v>10318</v>
      </c>
      <c r="BF2130">
        <v>0.2</v>
      </c>
      <c r="BG2130" t="s">
        <v>7621</v>
      </c>
      <c r="BH2130" t="s">
        <v>10318</v>
      </c>
      <c r="BI2130" t="s">
        <v>10210</v>
      </c>
      <c r="BJ2130" t="s">
        <v>10210</v>
      </c>
      <c r="BK2130" t="s">
        <v>7620</v>
      </c>
      <c r="BL2130" t="s">
        <v>9465</v>
      </c>
      <c r="BM2130" t="s">
        <v>9473</v>
      </c>
      <c r="BN2130" t="s">
        <v>9465</v>
      </c>
      <c r="BO2130" t="s">
        <v>7620</v>
      </c>
      <c r="BP2130">
        <v>0.21</v>
      </c>
      <c r="BQ2130">
        <f t="shared" si="816"/>
        <v>2.2565182563572872E-2</v>
      </c>
      <c r="BR2130">
        <f t="shared" si="817"/>
        <v>8.5878929718197217E-3</v>
      </c>
    </row>
    <row r="2131" spans="1:70" hidden="1" x14ac:dyDescent="0.3">
      <c r="A2131" t="s">
        <v>9209</v>
      </c>
      <c r="B2131" t="s">
        <v>9210</v>
      </c>
      <c r="C2131" t="str">
        <f>VLOOKUP(historical_emissions[[#This Row],[Country]],'Liste-Pays'!A:B,2,0)</f>
        <v>AFR</v>
      </c>
      <c r="D2131" t="s">
        <v>41</v>
      </c>
      <c r="E2131" t="s">
        <v>70</v>
      </c>
      <c r="F2131" t="s">
        <v>302</v>
      </c>
      <c r="G2131" t="s">
        <v>44</v>
      </c>
      <c r="H2131">
        <f t="shared" si="794"/>
        <v>0.62980609418282441</v>
      </c>
      <c r="I2131">
        <f t="shared" si="795"/>
        <v>0.60324711737189418</v>
      </c>
      <c r="J2131">
        <f t="shared" si="796"/>
        <v>0.57780813488264293</v>
      </c>
      <c r="K2131">
        <f t="shared" si="797"/>
        <v>0.55344191645881768</v>
      </c>
      <c r="L2131">
        <f t="shared" si="798"/>
        <v>0.5301032235481079</v>
      </c>
      <c r="M2131">
        <f t="shared" si="799"/>
        <v>0.50774872531181969</v>
      </c>
      <c r="N2131">
        <f t="shared" si="800"/>
        <v>0.48633691817642954</v>
      </c>
      <c r="O2131">
        <f t="shared" si="801"/>
        <v>0.46582804877765627</v>
      </c>
      <c r="P2131">
        <f t="shared" si="802"/>
        <v>0.44618404015398738</v>
      </c>
      <c r="Q2131">
        <f t="shared" si="803"/>
        <v>0.42736842105263118</v>
      </c>
      <c r="R2131">
        <f t="shared" si="804"/>
        <v>0.40934625821664283</v>
      </c>
      <c r="S2131">
        <f t="shared" si="805"/>
        <v>0.39208409152750801</v>
      </c>
      <c r="T2131">
        <f t="shared" si="806"/>
        <v>0.37554987188276945</v>
      </c>
      <c r="U2131">
        <f t="shared" si="807"/>
        <v>0.35971290169335923</v>
      </c>
      <c r="V2131">
        <f t="shared" si="808"/>
        <v>0.34454377789016361</v>
      </c>
      <c r="W2131">
        <f t="shared" si="809"/>
        <v>0.33001433733400604</v>
      </c>
      <c r="X2131">
        <f t="shared" si="810"/>
        <v>0.31609760452769559</v>
      </c>
      <c r="Y2131">
        <f t="shared" si="811"/>
        <v>0.30276774153306313</v>
      </c>
      <c r="Z2131" s="1">
        <f t="shared" si="812"/>
        <v>0.28999999999999998</v>
      </c>
      <c r="AA2131" s="1">
        <f t="shared" si="812"/>
        <v>0.28999999999999998</v>
      </c>
      <c r="AB2131" s="1">
        <f t="shared" si="812"/>
        <v>0.28999999999999998</v>
      </c>
      <c r="AC2131" s="1">
        <f t="shared" si="812"/>
        <v>0.28999999999999998</v>
      </c>
      <c r="AD2131" s="1">
        <f t="shared" si="813"/>
        <v>0.28999999999999998</v>
      </c>
      <c r="AE2131" s="1">
        <f t="shared" si="813"/>
        <v>0.28999999999999998</v>
      </c>
      <c r="AF2131" s="1">
        <f t="shared" si="813"/>
        <v>0.28999999999999998</v>
      </c>
      <c r="AG2131" s="1">
        <f t="shared" si="814"/>
        <v>0.28999999999999998</v>
      </c>
      <c r="AH2131" s="1">
        <f t="shared" si="814"/>
        <v>0.28999999999999998</v>
      </c>
      <c r="AI2131" s="1">
        <f t="shared" si="815"/>
        <v>0.28999999999999998</v>
      </c>
      <c r="AJ2131">
        <v>0.28999999999999998</v>
      </c>
      <c r="AK2131">
        <v>0.3</v>
      </c>
      <c r="AL2131">
        <v>0.3</v>
      </c>
      <c r="AM2131">
        <v>0.28000000000000003</v>
      </c>
      <c r="AN2131" t="s">
        <v>9782</v>
      </c>
      <c r="AO2131" t="s">
        <v>9464</v>
      </c>
      <c r="AP2131" t="s">
        <v>9464</v>
      </c>
      <c r="AQ2131" t="s">
        <v>10210</v>
      </c>
      <c r="AR2131" t="s">
        <v>9464</v>
      </c>
      <c r="AS2131" t="s">
        <v>9464</v>
      </c>
      <c r="AT2131" t="s">
        <v>9590</v>
      </c>
      <c r="AU2131">
        <v>0.2</v>
      </c>
      <c r="AV2131">
        <v>0.19</v>
      </c>
      <c r="AW2131" t="s">
        <v>7621</v>
      </c>
      <c r="AX2131" t="s">
        <v>7619</v>
      </c>
      <c r="AY2131" t="s">
        <v>7619</v>
      </c>
      <c r="AZ2131" t="s">
        <v>7619</v>
      </c>
      <c r="BA2131" t="s">
        <v>7619</v>
      </c>
      <c r="BB2131" t="s">
        <v>7619</v>
      </c>
      <c r="BC2131" t="s">
        <v>7619</v>
      </c>
      <c r="BD2131" t="s">
        <v>7621</v>
      </c>
      <c r="BE2131" t="s">
        <v>10212</v>
      </c>
      <c r="BF2131">
        <v>0.19</v>
      </c>
      <c r="BG2131" t="s">
        <v>9590</v>
      </c>
      <c r="BH2131" t="s">
        <v>10211</v>
      </c>
      <c r="BI2131" t="s">
        <v>10318</v>
      </c>
      <c r="BJ2131" t="s">
        <v>10318</v>
      </c>
      <c r="BK2131" t="s">
        <v>7621</v>
      </c>
      <c r="BL2131" t="s">
        <v>10212</v>
      </c>
      <c r="BM2131" t="s">
        <v>10212</v>
      </c>
      <c r="BN2131" t="s">
        <v>7619</v>
      </c>
      <c r="BO2131" t="s">
        <v>9465</v>
      </c>
      <c r="BP2131">
        <v>0.16</v>
      </c>
      <c r="BQ2131">
        <f t="shared" si="816"/>
        <v>0</v>
      </c>
      <c r="BR2131">
        <f t="shared" si="817"/>
        <v>4.4026694941597055E-2</v>
      </c>
    </row>
    <row r="2132" spans="1:70" hidden="1" x14ac:dyDescent="0.3">
      <c r="A2132" t="s">
        <v>7202</v>
      </c>
      <c r="B2132" t="s">
        <v>7203</v>
      </c>
      <c r="C2132" t="str">
        <f>VLOOKUP(historical_emissions[[#This Row],[Country]],'Liste-Pays'!A:B,2,0)</f>
        <v>WEU</v>
      </c>
      <c r="D2132" t="s">
        <v>41</v>
      </c>
      <c r="E2132" t="s">
        <v>535</v>
      </c>
      <c r="F2132" t="s">
        <v>302</v>
      </c>
      <c r="G2132" t="s">
        <v>44</v>
      </c>
      <c r="H2132">
        <f t="shared" si="794"/>
        <v>0.11680555555555551</v>
      </c>
      <c r="I2132">
        <f t="shared" si="795"/>
        <v>0.11680555555555551</v>
      </c>
      <c r="J2132">
        <f t="shared" si="796"/>
        <v>0.11680555555555551</v>
      </c>
      <c r="K2132">
        <f t="shared" si="797"/>
        <v>0.11680555555555551</v>
      </c>
      <c r="L2132">
        <f t="shared" si="798"/>
        <v>0.11680555555555551</v>
      </c>
      <c r="M2132">
        <f t="shared" si="799"/>
        <v>0.11680555555555551</v>
      </c>
      <c r="N2132">
        <f t="shared" si="800"/>
        <v>0.11680555555555551</v>
      </c>
      <c r="O2132">
        <f t="shared" si="801"/>
        <v>0.11680555555555551</v>
      </c>
      <c r="P2132">
        <f t="shared" si="802"/>
        <v>0.11680555555555551</v>
      </c>
      <c r="Q2132">
        <f t="shared" si="803"/>
        <v>0.11680555555555551</v>
      </c>
      <c r="R2132">
        <f t="shared" si="804"/>
        <v>0.11680555555555551</v>
      </c>
      <c r="S2132">
        <f t="shared" si="805"/>
        <v>0.11680555555555551</v>
      </c>
      <c r="T2132">
        <f t="shared" si="806"/>
        <v>0.11680555555555551</v>
      </c>
      <c r="U2132">
        <f t="shared" si="807"/>
        <v>0.11680555555555551</v>
      </c>
      <c r="V2132">
        <f t="shared" si="808"/>
        <v>0.11680555555555551</v>
      </c>
      <c r="W2132">
        <f t="shared" si="809"/>
        <v>0.11680555555555551</v>
      </c>
      <c r="X2132">
        <f t="shared" si="810"/>
        <v>0.11680555555555551</v>
      </c>
      <c r="Y2132">
        <f t="shared" si="811"/>
        <v>0.11680555555555551</v>
      </c>
      <c r="Z2132" s="1">
        <f t="shared" si="812"/>
        <v>0.11680555555555551</v>
      </c>
      <c r="AA2132" s="1">
        <f t="shared" si="812"/>
        <v>0.12792544878250581</v>
      </c>
      <c r="AB2132" s="1">
        <f t="shared" si="812"/>
        <v>0.14010395625764538</v>
      </c>
      <c r="AC2132" s="1">
        <f t="shared" si="812"/>
        <v>0.1534418580967179</v>
      </c>
      <c r="AD2132" s="1">
        <f t="shared" si="813"/>
        <v>0.16804952868622872</v>
      </c>
      <c r="AE2132" s="1">
        <f t="shared" si="813"/>
        <v>0.18404785005837773</v>
      </c>
      <c r="AF2132" s="1">
        <f t="shared" si="813"/>
        <v>0.20156921221931973</v>
      </c>
      <c r="AG2132" s="1">
        <f t="shared" si="814"/>
        <v>0.22075860870871225</v>
      </c>
      <c r="AH2132" s="1">
        <f t="shared" si="814"/>
        <v>0.24177483645657319</v>
      </c>
      <c r="AI2132" s="1">
        <f t="shared" si="815"/>
        <v>0.26479180986655576</v>
      </c>
      <c r="AJ2132">
        <v>0.28999999999999998</v>
      </c>
      <c r="AK2132">
        <v>0.28999999999999998</v>
      </c>
      <c r="AL2132">
        <v>0.28999999999999998</v>
      </c>
      <c r="AM2132">
        <v>0.28999999999999998</v>
      </c>
      <c r="AN2132" t="s">
        <v>7622</v>
      </c>
      <c r="AO2132" t="s">
        <v>7622</v>
      </c>
      <c r="AP2132" t="s">
        <v>7622</v>
      </c>
      <c r="AQ2132" t="s">
        <v>7622</v>
      </c>
      <c r="AR2132" t="s">
        <v>7622</v>
      </c>
      <c r="AS2132" t="s">
        <v>7622</v>
      </c>
      <c r="AT2132" t="s">
        <v>7622</v>
      </c>
      <c r="AU2132">
        <v>0.28999999999999998</v>
      </c>
      <c r="AV2132">
        <v>0.28999999999999998</v>
      </c>
      <c r="AW2132" t="s">
        <v>7622</v>
      </c>
      <c r="AX2132" t="s">
        <v>7622</v>
      </c>
      <c r="AY2132" t="s">
        <v>10225</v>
      </c>
      <c r="AZ2132" t="s">
        <v>10225</v>
      </c>
      <c r="BA2132" t="s">
        <v>10225</v>
      </c>
      <c r="BB2132" t="s">
        <v>10225</v>
      </c>
      <c r="BC2132" t="s">
        <v>10225</v>
      </c>
      <c r="BD2132" t="s">
        <v>10225</v>
      </c>
      <c r="BE2132" t="s">
        <v>9715</v>
      </c>
      <c r="BF2132">
        <v>0.72</v>
      </c>
      <c r="BG2132" t="s">
        <v>9463</v>
      </c>
      <c r="BH2132" t="s">
        <v>9463</v>
      </c>
      <c r="BI2132" t="s">
        <v>9463</v>
      </c>
      <c r="BJ2132" t="s">
        <v>9463</v>
      </c>
      <c r="BK2132" t="s">
        <v>9463</v>
      </c>
      <c r="BL2132" t="s">
        <v>9463</v>
      </c>
      <c r="BM2132" t="s">
        <v>9463</v>
      </c>
      <c r="BN2132" t="s">
        <v>9463</v>
      </c>
      <c r="BO2132" t="s">
        <v>9463</v>
      </c>
      <c r="BP2132">
        <v>0.91</v>
      </c>
      <c r="BQ2132">
        <f t="shared" si="816"/>
        <v>-8.6924793563600722E-2</v>
      </c>
      <c r="BR2132">
        <f t="shared" si="817"/>
        <v>0</v>
      </c>
    </row>
    <row r="2133" spans="1:70" hidden="1" x14ac:dyDescent="0.3">
      <c r="A2133" t="s">
        <v>10417</v>
      </c>
      <c r="B2133" t="s">
        <v>10418</v>
      </c>
      <c r="C2133" t="str">
        <f>VLOOKUP(historical_emissions[[#This Row],[Country]],'Liste-Pays'!A:B,2,0)</f>
        <v>WEU</v>
      </c>
      <c r="D2133" t="s">
        <v>41</v>
      </c>
      <c r="E2133" t="s">
        <v>252</v>
      </c>
      <c r="F2133" t="s">
        <v>302</v>
      </c>
      <c r="G2133" t="s">
        <v>44</v>
      </c>
      <c r="H2133">
        <f t="shared" si="794"/>
        <v>0.28125000000000011</v>
      </c>
      <c r="I2133">
        <f t="shared" si="795"/>
        <v>0.28019256934601844</v>
      </c>
      <c r="J2133">
        <f t="shared" si="796"/>
        <v>0.27913911437057182</v>
      </c>
      <c r="K2133">
        <f t="shared" si="797"/>
        <v>0.27808962012608918</v>
      </c>
      <c r="L2133">
        <f t="shared" si="798"/>
        <v>0.27704407172119871</v>
      </c>
      <c r="M2133">
        <f t="shared" si="799"/>
        <v>0.27600245432051645</v>
      </c>
      <c r="N2133">
        <f t="shared" si="800"/>
        <v>0.2749647531444358</v>
      </c>
      <c r="O2133">
        <f t="shared" si="801"/>
        <v>0.27393095346891783</v>
      </c>
      <c r="P2133">
        <f t="shared" si="802"/>
        <v>0.27290104062528242</v>
      </c>
      <c r="Q2133">
        <f t="shared" si="803"/>
        <v>0.27187500000000003</v>
      </c>
      <c r="R2133">
        <f t="shared" si="804"/>
        <v>0.27085281703448444</v>
      </c>
      <c r="S2133">
        <f t="shared" si="805"/>
        <v>0.26983447722488602</v>
      </c>
      <c r="T2133">
        <f t="shared" si="806"/>
        <v>0.26881996612188613</v>
      </c>
      <c r="U2133">
        <f t="shared" si="807"/>
        <v>0.26780926933049204</v>
      </c>
      <c r="V2133">
        <f t="shared" si="808"/>
        <v>0.26680237250983252</v>
      </c>
      <c r="W2133">
        <f t="shared" si="809"/>
        <v>0.26579926137295457</v>
      </c>
      <c r="X2133">
        <f t="shared" si="810"/>
        <v>0.26479992168662053</v>
      </c>
      <c r="Y2133">
        <f t="shared" si="811"/>
        <v>0.2638043392711063</v>
      </c>
      <c r="Z2133" s="1">
        <f t="shared" si="812"/>
        <v>0.2628125</v>
      </c>
      <c r="AA2133" s="1">
        <f t="shared" si="812"/>
        <v>0.26541240390494819</v>
      </c>
      <c r="AB2133" s="1">
        <f t="shared" si="812"/>
        <v>0.26803802766840756</v>
      </c>
      <c r="AC2133" s="1">
        <f t="shared" si="812"/>
        <v>0.27068962572713651</v>
      </c>
      <c r="AD2133" s="1">
        <f t="shared" si="813"/>
        <v>0.27336745503493942</v>
      </c>
      <c r="AE2133" s="1">
        <f t="shared" si="813"/>
        <v>0.27607177508756664</v>
      </c>
      <c r="AF2133" s="1">
        <f t="shared" si="813"/>
        <v>0.27880284794786114</v>
      </c>
      <c r="AG2133" s="1">
        <f t="shared" si="814"/>
        <v>0.28156093827115369</v>
      </c>
      <c r="AH2133" s="1">
        <f t="shared" si="814"/>
        <v>0.28434631333090943</v>
      </c>
      <c r="AI2133" s="1">
        <f t="shared" si="815"/>
        <v>0.28715924304462798</v>
      </c>
      <c r="AJ2133">
        <v>0.28999999999999998</v>
      </c>
      <c r="AK2133">
        <v>0.3</v>
      </c>
      <c r="AL2133">
        <v>0.3</v>
      </c>
      <c r="AM2133">
        <v>0.3</v>
      </c>
      <c r="AN2133" t="s">
        <v>10324</v>
      </c>
      <c r="AO2133" t="s">
        <v>10224</v>
      </c>
      <c r="AP2133" t="s">
        <v>10324</v>
      </c>
      <c r="AQ2133" t="s">
        <v>10324</v>
      </c>
      <c r="AR2133" t="s">
        <v>9783</v>
      </c>
      <c r="AS2133" t="s">
        <v>7622</v>
      </c>
      <c r="AT2133" t="s">
        <v>9783</v>
      </c>
      <c r="AU2133">
        <v>0.28999999999999998</v>
      </c>
      <c r="AV2133">
        <v>0.28999999999999998</v>
      </c>
      <c r="AW2133" t="s">
        <v>7622</v>
      </c>
      <c r="AX2133" t="s">
        <v>9721</v>
      </c>
      <c r="AY2133" t="s">
        <v>10224</v>
      </c>
      <c r="AZ2133" t="s">
        <v>10324</v>
      </c>
      <c r="BA2133" t="s">
        <v>7622</v>
      </c>
      <c r="BB2133" t="s">
        <v>7622</v>
      </c>
      <c r="BC2133" t="s">
        <v>9783</v>
      </c>
      <c r="BD2133" t="s">
        <v>9783</v>
      </c>
      <c r="BE2133" t="s">
        <v>7622</v>
      </c>
      <c r="BF2133">
        <v>0.32</v>
      </c>
      <c r="BG2133" t="s">
        <v>10224</v>
      </c>
      <c r="BH2133" t="s">
        <v>10224</v>
      </c>
      <c r="BI2133" t="s">
        <v>10324</v>
      </c>
      <c r="BJ2133" t="s">
        <v>10324</v>
      </c>
      <c r="BK2133" t="s">
        <v>9783</v>
      </c>
      <c r="BL2133" t="s">
        <v>10324</v>
      </c>
      <c r="BM2133" t="s">
        <v>10324</v>
      </c>
      <c r="BN2133" t="s">
        <v>10324</v>
      </c>
      <c r="BO2133" t="s">
        <v>10224</v>
      </c>
      <c r="BP2133">
        <v>0.32</v>
      </c>
      <c r="BQ2133">
        <f t="shared" si="816"/>
        <v>-9.7957136392137212E-3</v>
      </c>
      <c r="BR2133">
        <f t="shared" si="817"/>
        <v>3.7739425297742546E-3</v>
      </c>
    </row>
    <row r="2134" spans="1:70" hidden="1" x14ac:dyDescent="0.3">
      <c r="A2134" t="s">
        <v>9668</v>
      </c>
      <c r="B2134" t="s">
        <v>9669</v>
      </c>
      <c r="C2134" t="str">
        <f>VLOOKUP(historical_emissions[[#This Row],[Country]],'Liste-Pays'!A:B,2,0)</f>
        <v>FSU</v>
      </c>
      <c r="D2134" t="s">
        <v>41</v>
      </c>
      <c r="E2134" t="s">
        <v>1048</v>
      </c>
      <c r="F2134" t="s">
        <v>43</v>
      </c>
      <c r="G2134" t="s">
        <v>44</v>
      </c>
      <c r="H2134">
        <f t="shared" si="794"/>
        <v>0.43780193236715004</v>
      </c>
      <c r="I2134">
        <f t="shared" si="795"/>
        <v>0.43376459351053825</v>
      </c>
      <c r="J2134">
        <f t="shared" si="796"/>
        <v>0.42976448634213532</v>
      </c>
      <c r="K2134">
        <f t="shared" si="797"/>
        <v>0.4258012675173134</v>
      </c>
      <c r="L2134">
        <f t="shared" si="798"/>
        <v>0.42187459685771356</v>
      </c>
      <c r="M2134">
        <f t="shared" si="799"/>
        <v>0.41798413732204687</v>
      </c>
      <c r="N2134">
        <f t="shared" si="800"/>
        <v>0.41412955497716486</v>
      </c>
      <c r="O2134">
        <f t="shared" si="801"/>
        <v>0.41031051896939663</v>
      </c>
      <c r="P2134">
        <f t="shared" si="802"/>
        <v>0.40652670149615061</v>
      </c>
      <c r="Q2134">
        <f t="shared" si="803"/>
        <v>0.4027777777777779</v>
      </c>
      <c r="R2134">
        <f t="shared" si="804"/>
        <v>0.39906342602969508</v>
      </c>
      <c r="S2134">
        <f t="shared" si="805"/>
        <v>0.39538332743476434</v>
      </c>
      <c r="T2134">
        <f t="shared" si="806"/>
        <v>0.39173716611592818</v>
      </c>
      <c r="U2134">
        <f t="shared" si="807"/>
        <v>0.38812462910909634</v>
      </c>
      <c r="V2134">
        <f t="shared" si="808"/>
        <v>0.38454540633628304</v>
      </c>
      <c r="W2134">
        <f t="shared" si="809"/>
        <v>0.38099919057899156</v>
      </c>
      <c r="X2134">
        <f t="shared" si="810"/>
        <v>0.3774856774518448</v>
      </c>
      <c r="Y2134">
        <f t="shared" si="811"/>
        <v>0.37400456537645849</v>
      </c>
      <c r="Z2134" s="1">
        <f t="shared" si="812"/>
        <v>0.37055555555555558</v>
      </c>
      <c r="AA2134" s="1">
        <f t="shared" si="812"/>
        <v>0.36158282682770265</v>
      </c>
      <c r="AB2134" s="1">
        <f t="shared" si="812"/>
        <v>0.35282736609007842</v>
      </c>
      <c r="AC2134" s="1">
        <f t="shared" si="812"/>
        <v>0.34428391235898331</v>
      </c>
      <c r="AD2134" s="1">
        <f t="shared" si="813"/>
        <v>0.3359473320415472</v>
      </c>
      <c r="AE2134" s="1">
        <f t="shared" si="813"/>
        <v>0.32781261585105465</v>
      </c>
      <c r="AF2134" s="1">
        <f t="shared" si="813"/>
        <v>0.31987487579696339</v>
      </c>
      <c r="AG2134" s="1">
        <f t="shared" si="814"/>
        <v>0.31212934224780708</v>
      </c>
      <c r="AH2134" s="1">
        <f t="shared" si="814"/>
        <v>0.30457136106521798</v>
      </c>
      <c r="AI2134" s="1">
        <f t="shared" si="815"/>
        <v>0.29719639080734678</v>
      </c>
      <c r="AJ2134">
        <v>0.28999999999999998</v>
      </c>
      <c r="AK2134">
        <v>0.27</v>
      </c>
      <c r="AL2134">
        <v>0.25</v>
      </c>
      <c r="AM2134">
        <v>0.25</v>
      </c>
      <c r="AN2134" t="s">
        <v>9590</v>
      </c>
      <c r="AO2134" t="s">
        <v>9464</v>
      </c>
      <c r="AP2134" t="s">
        <v>9590</v>
      </c>
      <c r="AQ2134" t="s">
        <v>9590</v>
      </c>
      <c r="AR2134" t="s">
        <v>10210</v>
      </c>
      <c r="AS2134" t="s">
        <v>9590</v>
      </c>
      <c r="AT2134" t="s">
        <v>9590</v>
      </c>
      <c r="AU2134">
        <v>0.23</v>
      </c>
      <c r="AV2134">
        <v>0.23</v>
      </c>
      <c r="AW2134" t="s">
        <v>10318</v>
      </c>
      <c r="AX2134" t="s">
        <v>9590</v>
      </c>
      <c r="AY2134" t="s">
        <v>10210</v>
      </c>
      <c r="AZ2134" t="s">
        <v>9590</v>
      </c>
      <c r="BA2134" t="s">
        <v>10211</v>
      </c>
      <c r="BB2134" t="s">
        <v>7620</v>
      </c>
      <c r="BC2134" t="s">
        <v>7621</v>
      </c>
      <c r="BD2134" t="s">
        <v>10212</v>
      </c>
      <c r="BE2134" t="s">
        <v>7619</v>
      </c>
      <c r="BF2134">
        <v>0.18</v>
      </c>
      <c r="BG2134" t="s">
        <v>7620</v>
      </c>
      <c r="BH2134" t="s">
        <v>10324</v>
      </c>
      <c r="BI2134" t="s">
        <v>9770</v>
      </c>
      <c r="BJ2134" t="s">
        <v>7623</v>
      </c>
      <c r="BK2134" t="s">
        <v>9894</v>
      </c>
      <c r="BL2134" t="s">
        <v>10325</v>
      </c>
      <c r="BM2134" t="s">
        <v>9717</v>
      </c>
      <c r="BN2134" t="s">
        <v>10273</v>
      </c>
      <c r="BO2134" t="s">
        <v>10295</v>
      </c>
      <c r="BP2134">
        <v>1.5</v>
      </c>
      <c r="BQ2134">
        <f t="shared" si="816"/>
        <v>2.4815140714989026E-2</v>
      </c>
      <c r="BR2134">
        <f t="shared" si="817"/>
        <v>9.3076726800978005E-3</v>
      </c>
    </row>
    <row r="2135" spans="1:70" hidden="1" x14ac:dyDescent="0.3">
      <c r="A2135" t="s">
        <v>5664</v>
      </c>
      <c r="B2135" t="s">
        <v>5665</v>
      </c>
      <c r="C2135" t="str">
        <f>VLOOKUP(historical_emissions[[#This Row],[Country]],'Liste-Pays'!A:B,2,0)</f>
        <v>AFR</v>
      </c>
      <c r="D2135" t="s">
        <v>41</v>
      </c>
      <c r="E2135" t="s">
        <v>70</v>
      </c>
      <c r="F2135" t="s">
        <v>302</v>
      </c>
      <c r="G2135" t="s">
        <v>44</v>
      </c>
      <c r="H2135">
        <f t="shared" si="794"/>
        <v>0.42710239651416193</v>
      </c>
      <c r="I2135">
        <f t="shared" si="795"/>
        <v>0.40740775753871622</v>
      </c>
      <c r="J2135">
        <f t="shared" si="796"/>
        <v>0.38862128205647228</v>
      </c>
      <c r="K2135">
        <f t="shared" si="797"/>
        <v>0.37070109263411372</v>
      </c>
      <c r="L2135">
        <f t="shared" si="798"/>
        <v>0.3536072428996741</v>
      </c>
      <c r="M2135">
        <f t="shared" si="799"/>
        <v>0.33730162849701434</v>
      </c>
      <c r="N2135">
        <f t="shared" si="800"/>
        <v>0.32174790214638654</v>
      </c>
      <c r="O2135">
        <f t="shared" si="801"/>
        <v>0.30691139262174377</v>
      </c>
      <c r="P2135">
        <f t="shared" si="802"/>
        <v>0.29275902746418586</v>
      </c>
      <c r="Q2135">
        <f t="shared" si="803"/>
        <v>0.27925925925925948</v>
      </c>
      <c r="R2135">
        <f t="shared" si="804"/>
        <v>0.26638199531377577</v>
      </c>
      <c r="S2135">
        <f t="shared" si="805"/>
        <v>0.25409853057538551</v>
      </c>
      <c r="T2135">
        <f t="shared" si="806"/>
        <v>0.24238148364538184</v>
      </c>
      <c r="U2135">
        <f t="shared" si="807"/>
        <v>0.23120473574209441</v>
      </c>
      <c r="V2135">
        <f t="shared" si="808"/>
        <v>0.22054337247881689</v>
      </c>
      <c r="W2135">
        <f t="shared" si="809"/>
        <v>0.21037362832648332</v>
      </c>
      <c r="X2135">
        <f t="shared" si="810"/>
        <v>0.20067283363729382</v>
      </c>
      <c r="Y2135">
        <f t="shared" si="811"/>
        <v>0.19141936411119825</v>
      </c>
      <c r="Z2135" s="1">
        <f t="shared" si="812"/>
        <v>0.18259259259259256</v>
      </c>
      <c r="AA2135" s="1">
        <f t="shared" si="812"/>
        <v>0.19123819651381577</v>
      </c>
      <c r="AB2135" s="1">
        <f t="shared" si="812"/>
        <v>0.20029316242558504</v>
      </c>
      <c r="AC2135" s="1">
        <f t="shared" si="812"/>
        <v>0.20977687326989389</v>
      </c>
      <c r="AD2135" s="1">
        <f t="shared" si="813"/>
        <v>0.21970962975454941</v>
      </c>
      <c r="AE2135" s="1">
        <f t="shared" si="813"/>
        <v>0.23011269380860291</v>
      </c>
      <c r="AF2135" s="1">
        <f t="shared" si="813"/>
        <v>0.24100833409535791</v>
      </c>
      <c r="AG2135" s="1">
        <f t="shared" si="814"/>
        <v>0.25241987368038066</v>
      </c>
      <c r="AH2135" s="1">
        <f t="shared" si="814"/>
        <v>0.26437173995655017</v>
      </c>
      <c r="AI2135" s="1">
        <f t="shared" si="815"/>
        <v>0.27688951693301705</v>
      </c>
      <c r="AJ2135">
        <v>0.28999999999999998</v>
      </c>
      <c r="AK2135">
        <v>0.27</v>
      </c>
      <c r="AL2135">
        <v>0.25</v>
      </c>
      <c r="AM2135">
        <v>0.26</v>
      </c>
      <c r="AN2135" t="s">
        <v>10210</v>
      </c>
      <c r="AO2135" t="s">
        <v>9464</v>
      </c>
      <c r="AP2135" t="s">
        <v>9464</v>
      </c>
      <c r="AQ2135" t="s">
        <v>9590</v>
      </c>
      <c r="AR2135" t="s">
        <v>10211</v>
      </c>
      <c r="AS2135" t="s">
        <v>7620</v>
      </c>
      <c r="AT2135" t="s">
        <v>7620</v>
      </c>
      <c r="AU2135">
        <v>0.2</v>
      </c>
      <c r="AV2135">
        <v>0.17</v>
      </c>
      <c r="AW2135" t="s">
        <v>10212</v>
      </c>
      <c r="AX2135" t="s">
        <v>7621</v>
      </c>
      <c r="AY2135" t="s">
        <v>10212</v>
      </c>
      <c r="AZ2135" t="s">
        <v>7622</v>
      </c>
      <c r="BA2135" t="s">
        <v>9783</v>
      </c>
      <c r="BB2135" t="s">
        <v>9783</v>
      </c>
      <c r="BC2135" t="s">
        <v>7622</v>
      </c>
      <c r="BD2135" t="s">
        <v>9589</v>
      </c>
      <c r="BE2135" t="s">
        <v>9590</v>
      </c>
      <c r="BF2135">
        <v>0.27</v>
      </c>
      <c r="BG2135" t="s">
        <v>9782</v>
      </c>
      <c r="BH2135" t="s">
        <v>9589</v>
      </c>
      <c r="BI2135" t="s">
        <v>10211</v>
      </c>
      <c r="BJ2135" t="s">
        <v>7620</v>
      </c>
      <c r="BK2135" t="s">
        <v>7620</v>
      </c>
      <c r="BL2135" t="s">
        <v>10318</v>
      </c>
      <c r="BM2135" t="s">
        <v>10318</v>
      </c>
      <c r="BN2135" t="s">
        <v>10318</v>
      </c>
      <c r="BO2135" t="s">
        <v>7621</v>
      </c>
      <c r="BP2135">
        <v>0.19</v>
      </c>
      <c r="BQ2135">
        <f t="shared" si="816"/>
        <v>-4.520856229994108E-2</v>
      </c>
      <c r="BR2135">
        <f t="shared" si="817"/>
        <v>4.8341345030903371E-2</v>
      </c>
    </row>
    <row r="2136" spans="1:70" hidden="1" x14ac:dyDescent="0.3">
      <c r="A2136" t="s">
        <v>1988</v>
      </c>
      <c r="B2136" t="s">
        <v>1989</v>
      </c>
      <c r="C2136" t="str">
        <f>VLOOKUP(historical_emissions[[#This Row],[Country]],'Liste-Pays'!A:B,2,0)</f>
        <v>ODA</v>
      </c>
      <c r="D2136" t="s">
        <v>41</v>
      </c>
      <c r="E2136" t="s">
        <v>174</v>
      </c>
      <c r="F2136" t="s">
        <v>302</v>
      </c>
      <c r="G2136" t="s">
        <v>44</v>
      </c>
      <c r="H2136">
        <f t="shared" si="794"/>
        <v>0.65901449275362489</v>
      </c>
      <c r="I2136">
        <f t="shared" si="795"/>
        <v>0.64476688117989878</v>
      </c>
      <c r="J2136">
        <f t="shared" si="796"/>
        <v>0.63082729687687433</v>
      </c>
      <c r="K2136">
        <f t="shared" si="797"/>
        <v>0.6171890804266551</v>
      </c>
      <c r="L2136">
        <f t="shared" si="798"/>
        <v>0.60384571638511242</v>
      </c>
      <c r="M2136">
        <f t="shared" si="799"/>
        <v>0.59079083016923384</v>
      </c>
      <c r="N2136">
        <f t="shared" si="800"/>
        <v>0.57801818501176638</v>
      </c>
      <c r="O2136">
        <f t="shared" si="801"/>
        <v>0.56552167898169847</v>
      </c>
      <c r="P2136">
        <f t="shared" si="802"/>
        <v>0.55329534206915809</v>
      </c>
      <c r="Q2136">
        <f t="shared" si="803"/>
        <v>0.54133333333333433</v>
      </c>
      <c r="R2136">
        <f t="shared" si="804"/>
        <v>0.52962993811205927</v>
      </c>
      <c r="S2136">
        <f t="shared" si="805"/>
        <v>0.51817956529171783</v>
      </c>
      <c r="T2136">
        <f t="shared" si="806"/>
        <v>0.50697674463618059</v>
      </c>
      <c r="U2136">
        <f t="shared" si="807"/>
        <v>0.49601612417348484</v>
      </c>
      <c r="V2136">
        <f t="shared" si="808"/>
        <v>0.48529246763901318</v>
      </c>
      <c r="W2136">
        <f t="shared" si="809"/>
        <v>0.4748006519739506</v>
      </c>
      <c r="X2136">
        <f t="shared" si="810"/>
        <v>0.46453566487782338</v>
      </c>
      <c r="Y2136">
        <f t="shared" si="811"/>
        <v>0.45449260241395095</v>
      </c>
      <c r="Z2136" s="1">
        <f t="shared" si="812"/>
        <v>0.44466666666666715</v>
      </c>
      <c r="AA2136" s="1">
        <f t="shared" si="812"/>
        <v>0.42606015120987506</v>
      </c>
      <c r="AB2136" s="1">
        <f t="shared" si="812"/>
        <v>0.40823220190925352</v>
      </c>
      <c r="AC2136" s="1">
        <f t="shared" si="812"/>
        <v>0.39115024064661907</v>
      </c>
      <c r="AD2136" s="1">
        <f t="shared" si="813"/>
        <v>0.37478305249402705</v>
      </c>
      <c r="AE2136" s="1">
        <f t="shared" si="813"/>
        <v>0.35910072867279658</v>
      </c>
      <c r="AF2136" s="1">
        <f t="shared" si="813"/>
        <v>0.34407461189934302</v>
      </c>
      <c r="AG2136" s="1">
        <f t="shared" si="814"/>
        <v>0.32967724401794529</v>
      </c>
      <c r="AH2136" s="1">
        <f t="shared" si="814"/>
        <v>0.31588231582475373</v>
      </c>
      <c r="AI2136" s="1">
        <f t="shared" si="815"/>
        <v>0.30266461899134922</v>
      </c>
      <c r="AJ2136">
        <v>0.28999999999999998</v>
      </c>
      <c r="AK2136">
        <v>0.28000000000000003</v>
      </c>
      <c r="AL2136">
        <v>0.32</v>
      </c>
      <c r="AM2136">
        <v>0.28000000000000003</v>
      </c>
      <c r="AN2136" t="s">
        <v>10324</v>
      </c>
      <c r="AO2136" t="s">
        <v>9783</v>
      </c>
      <c r="AP2136" t="s">
        <v>9782</v>
      </c>
      <c r="AQ2136" t="s">
        <v>9589</v>
      </c>
      <c r="AR2136" t="s">
        <v>10210</v>
      </c>
      <c r="AS2136" t="s">
        <v>9590</v>
      </c>
      <c r="AT2136" t="s">
        <v>9590</v>
      </c>
      <c r="AU2136">
        <v>0.23</v>
      </c>
      <c r="AV2136">
        <v>0.23</v>
      </c>
      <c r="AW2136" t="s">
        <v>9590</v>
      </c>
      <c r="AX2136" t="s">
        <v>10211</v>
      </c>
      <c r="AY2136" t="s">
        <v>9464</v>
      </c>
      <c r="AZ2136" t="s">
        <v>10211</v>
      </c>
      <c r="BA2136" t="s">
        <v>7620</v>
      </c>
      <c r="BB2136" t="s">
        <v>10318</v>
      </c>
      <c r="BC2136" t="s">
        <v>7621</v>
      </c>
      <c r="BD2136" t="s">
        <v>7619</v>
      </c>
      <c r="BE2136" t="s">
        <v>9465</v>
      </c>
      <c r="BF2136">
        <v>0.15</v>
      </c>
      <c r="BG2136" t="s">
        <v>9466</v>
      </c>
      <c r="BH2136" t="s">
        <v>9466</v>
      </c>
      <c r="BI2136" t="s">
        <v>9466</v>
      </c>
      <c r="BJ2136" t="s">
        <v>9466</v>
      </c>
      <c r="BK2136" t="s">
        <v>9468</v>
      </c>
      <c r="BL2136" t="s">
        <v>9468</v>
      </c>
      <c r="BM2136" t="s">
        <v>9473</v>
      </c>
      <c r="BN2136" t="s">
        <v>9473</v>
      </c>
      <c r="BO2136" t="s">
        <v>9467</v>
      </c>
      <c r="BP2136">
        <v>0.12</v>
      </c>
      <c r="BQ2136">
        <f t="shared" si="816"/>
        <v>4.3671099970169713E-2</v>
      </c>
      <c r="BR2136">
        <f t="shared" si="817"/>
        <v>2.2097306777999481E-2</v>
      </c>
    </row>
    <row r="2137" spans="1:70" hidden="1" x14ac:dyDescent="0.3">
      <c r="A2137" t="s">
        <v>7437</v>
      </c>
      <c r="B2137" t="s">
        <v>7438</v>
      </c>
      <c r="C2137" t="str">
        <f>VLOOKUP(historical_emissions[[#This Row],[Country]],'Liste-Pays'!A:B,2,0)</f>
        <v>WEU</v>
      </c>
      <c r="D2137" t="s">
        <v>41</v>
      </c>
      <c r="E2137" t="s">
        <v>328</v>
      </c>
      <c r="F2137" t="s">
        <v>148</v>
      </c>
      <c r="G2137" t="s">
        <v>44</v>
      </c>
      <c r="H2137">
        <f t="shared" si="794"/>
        <v>0.21328330206378984</v>
      </c>
      <c r="I2137">
        <f t="shared" si="795"/>
        <v>0.21153429136911503</v>
      </c>
      <c r="J2137">
        <f t="shared" si="796"/>
        <v>0.20979962328063811</v>
      </c>
      <c r="K2137">
        <f t="shared" si="797"/>
        <v>0.20807918018309626</v>
      </c>
      <c r="L2137">
        <f t="shared" si="798"/>
        <v>0.2063728454257201</v>
      </c>
      <c r="M2137">
        <f t="shared" si="799"/>
        <v>0.20468050331432452</v>
      </c>
      <c r="N2137">
        <f t="shared" si="800"/>
        <v>0.20300203910346423</v>
      </c>
      <c r="O2137">
        <f t="shared" si="801"/>
        <v>0.20133733898865375</v>
      </c>
      <c r="P2137">
        <f t="shared" si="802"/>
        <v>0.19968629009865108</v>
      </c>
      <c r="Q2137">
        <f t="shared" si="803"/>
        <v>0.19804878048780483</v>
      </c>
      <c r="R2137">
        <f t="shared" si="804"/>
        <v>0.19642469912846394</v>
      </c>
      <c r="S2137">
        <f t="shared" si="805"/>
        <v>0.19481393590344967</v>
      </c>
      <c r="T2137">
        <f t="shared" si="806"/>
        <v>0.19321638159858937</v>
      </c>
      <c r="U2137">
        <f t="shared" si="807"/>
        <v>0.1916319278953115</v>
      </c>
      <c r="V2137">
        <f t="shared" si="808"/>
        <v>0.19006046736330132</v>
      </c>
      <c r="W2137">
        <f t="shared" si="809"/>
        <v>0.18850189345321675</v>
      </c>
      <c r="X2137">
        <f t="shared" si="810"/>
        <v>0.18695610048946415</v>
      </c>
      <c r="Y2137">
        <f t="shared" si="811"/>
        <v>0.18542298366303311</v>
      </c>
      <c r="Z2137" s="1">
        <f t="shared" si="812"/>
        <v>0.18390243902439019</v>
      </c>
      <c r="AA2137" s="1">
        <f t="shared" si="812"/>
        <v>0.1924724347106537</v>
      </c>
      <c r="AB2137" s="1">
        <f t="shared" si="812"/>
        <v>0.20144179881449886</v>
      </c>
      <c r="AC2137" s="1">
        <f t="shared" si="812"/>
        <v>0.21082914221261692</v>
      </c>
      <c r="AD2137" s="1">
        <f t="shared" si="813"/>
        <v>0.22065394306292613</v>
      </c>
      <c r="AE2137" s="1">
        <f t="shared" si="813"/>
        <v>0.23093658722054666</v>
      </c>
      <c r="AF2137" s="1">
        <f t="shared" si="813"/>
        <v>0.24169841053719132</v>
      </c>
      <c r="AG2137" s="1">
        <f t="shared" si="814"/>
        <v>0.25296174313174036</v>
      </c>
      <c r="AH2137" s="1">
        <f t="shared" si="814"/>
        <v>0.26474995572385934</v>
      </c>
      <c r="AI2137" s="1">
        <f t="shared" si="815"/>
        <v>0.27708750812679955</v>
      </c>
      <c r="AJ2137">
        <v>0.28999999999999998</v>
      </c>
      <c r="AK2137">
        <v>0.28999999999999998</v>
      </c>
      <c r="AL2137">
        <v>0.28000000000000003</v>
      </c>
      <c r="AM2137">
        <v>0.28000000000000003</v>
      </c>
      <c r="AN2137" t="s">
        <v>10225</v>
      </c>
      <c r="AO2137" t="s">
        <v>10225</v>
      </c>
      <c r="AP2137" t="s">
        <v>10225</v>
      </c>
      <c r="AQ2137" t="s">
        <v>10225</v>
      </c>
      <c r="AR2137" t="s">
        <v>7622</v>
      </c>
      <c r="AS2137" t="s">
        <v>7622</v>
      </c>
      <c r="AT2137" t="s">
        <v>7622</v>
      </c>
      <c r="AU2137">
        <v>0.26</v>
      </c>
      <c r="AV2137">
        <v>0.26</v>
      </c>
      <c r="AW2137" t="s">
        <v>9894</v>
      </c>
      <c r="AX2137" t="s">
        <v>9894</v>
      </c>
      <c r="AY2137" t="s">
        <v>9894</v>
      </c>
      <c r="AZ2137" t="s">
        <v>9894</v>
      </c>
      <c r="BA2137" t="s">
        <v>9894</v>
      </c>
      <c r="BB2137" t="s">
        <v>9894</v>
      </c>
      <c r="BC2137" t="s">
        <v>9894</v>
      </c>
      <c r="BD2137" t="s">
        <v>9894</v>
      </c>
      <c r="BE2137" t="s">
        <v>9894</v>
      </c>
      <c r="BF2137">
        <v>0.41</v>
      </c>
      <c r="BG2137" t="s">
        <v>10223</v>
      </c>
      <c r="BH2137" t="s">
        <v>10223</v>
      </c>
      <c r="BI2137" t="s">
        <v>10223</v>
      </c>
      <c r="BJ2137" t="s">
        <v>10223</v>
      </c>
      <c r="BK2137" t="s">
        <v>10223</v>
      </c>
      <c r="BL2137" t="s">
        <v>10223</v>
      </c>
      <c r="BM2137" t="s">
        <v>10223</v>
      </c>
      <c r="BN2137" t="s">
        <v>10223</v>
      </c>
      <c r="BO2137" t="s">
        <v>10223</v>
      </c>
      <c r="BP2137">
        <v>0.41</v>
      </c>
      <c r="BQ2137">
        <f t="shared" si="816"/>
        <v>-4.4525834045518797E-2</v>
      </c>
      <c r="BR2137">
        <f t="shared" si="817"/>
        <v>8.2682135523024503E-3</v>
      </c>
    </row>
    <row r="2138" spans="1:70" hidden="1" x14ac:dyDescent="0.3">
      <c r="A2138" t="s">
        <v>6849</v>
      </c>
      <c r="B2138" t="s">
        <v>6850</v>
      </c>
      <c r="C2138" t="str">
        <f>VLOOKUP(historical_emissions[[#This Row],[Country]],'Liste-Pays'!A:B,2,0)</f>
        <v>ODA</v>
      </c>
      <c r="D2138" t="s">
        <v>41</v>
      </c>
      <c r="E2138" t="s">
        <v>70</v>
      </c>
      <c r="F2138" t="s">
        <v>43</v>
      </c>
      <c r="G2138" t="s">
        <v>44</v>
      </c>
      <c r="H2138">
        <f t="shared" si="794"/>
        <v>0.34153186274509784</v>
      </c>
      <c r="I2138">
        <f t="shared" si="795"/>
        <v>0.34505529488700443</v>
      </c>
      <c r="J2138">
        <f t="shared" si="796"/>
        <v>0.34861507670931519</v>
      </c>
      <c r="K2138">
        <f t="shared" si="797"/>
        <v>0.35221158321549612</v>
      </c>
      <c r="L2138">
        <f t="shared" si="798"/>
        <v>0.35584519327775699</v>
      </c>
      <c r="M2138">
        <f t="shared" si="799"/>
        <v>0.35951628967696347</v>
      </c>
      <c r="N2138">
        <f t="shared" si="800"/>
        <v>0.36322525914296094</v>
      </c>
      <c r="O2138">
        <f t="shared" si="801"/>
        <v>0.36697249239531443</v>
      </c>
      <c r="P2138">
        <f t="shared" si="802"/>
        <v>0.37075838418446871</v>
      </c>
      <c r="Q2138">
        <f t="shared" si="803"/>
        <v>0.37458333333333305</v>
      </c>
      <c r="R2138">
        <f t="shared" si="804"/>
        <v>0.3784477427792951</v>
      </c>
      <c r="S2138">
        <f t="shared" si="805"/>
        <v>0.3823520196166682</v>
      </c>
      <c r="T2138">
        <f t="shared" si="806"/>
        <v>0.38629657513957633</v>
      </c>
      <c r="U2138">
        <f t="shared" si="807"/>
        <v>0.39028182488528179</v>
      </c>
      <c r="V2138">
        <f t="shared" si="808"/>
        <v>0.39430818867795986</v>
      </c>
      <c r="W2138">
        <f t="shared" si="809"/>
        <v>0.39837609067292484</v>
      </c>
      <c r="X2138">
        <f t="shared" si="810"/>
        <v>0.40248595940131254</v>
      </c>
      <c r="Y2138">
        <f t="shared" si="811"/>
        <v>0.40663822781522369</v>
      </c>
      <c r="Z2138" s="1">
        <f t="shared" si="812"/>
        <v>0.41083333333333294</v>
      </c>
      <c r="AA2138" s="1">
        <f t="shared" si="812"/>
        <v>0.39677007146149523</v>
      </c>
      <c r="AB2138" s="1">
        <f t="shared" si="812"/>
        <v>0.38318820999811809</v>
      </c>
      <c r="AC2138" s="1">
        <f t="shared" si="812"/>
        <v>0.37007127009530849</v>
      </c>
      <c r="AD2138" s="1">
        <f t="shared" si="813"/>
        <v>0.35740333699366</v>
      </c>
      <c r="AE2138" s="1">
        <f t="shared" si="813"/>
        <v>0.34516904071290422</v>
      </c>
      <c r="AF2138" s="1">
        <f t="shared" si="813"/>
        <v>0.33335353740354134</v>
      </c>
      <c r="AG2138" s="1">
        <f t="shared" si="814"/>
        <v>0.32194249133682462</v>
      </c>
      <c r="AH2138" s="1">
        <f t="shared" si="814"/>
        <v>0.31092205751124669</v>
      </c>
      <c r="AI2138" s="1">
        <f t="shared" si="815"/>
        <v>0.30027886485442418</v>
      </c>
      <c r="AJ2138">
        <v>0.28999999999999998</v>
      </c>
      <c r="AK2138">
        <v>0.3</v>
      </c>
      <c r="AL2138">
        <v>0.3</v>
      </c>
      <c r="AM2138">
        <v>0.31</v>
      </c>
      <c r="AN2138" t="s">
        <v>9783</v>
      </c>
      <c r="AO2138" t="s">
        <v>9783</v>
      </c>
      <c r="AP2138" t="s">
        <v>9783</v>
      </c>
      <c r="AQ2138" t="s">
        <v>9783</v>
      </c>
      <c r="AR2138" t="s">
        <v>10323</v>
      </c>
      <c r="AS2138" t="s">
        <v>9769</v>
      </c>
      <c r="AT2138" t="s">
        <v>10375</v>
      </c>
      <c r="AU2138">
        <v>0.36</v>
      </c>
      <c r="AV2138">
        <v>0.34</v>
      </c>
      <c r="AW2138" t="s">
        <v>9721</v>
      </c>
      <c r="AX2138" t="s">
        <v>10224</v>
      </c>
      <c r="AY2138" t="s">
        <v>10324</v>
      </c>
      <c r="AZ2138" t="s">
        <v>9783</v>
      </c>
      <c r="BA2138" t="s">
        <v>7622</v>
      </c>
      <c r="BB2138" t="s">
        <v>7622</v>
      </c>
      <c r="BC2138" t="s">
        <v>9782</v>
      </c>
      <c r="BD2138" t="s">
        <v>9589</v>
      </c>
      <c r="BE2138" t="s">
        <v>10210</v>
      </c>
      <c r="BF2138">
        <v>0.24</v>
      </c>
      <c r="BG2138" t="s">
        <v>9590</v>
      </c>
      <c r="BH2138" t="s">
        <v>10211</v>
      </c>
      <c r="BI2138" t="s">
        <v>7620</v>
      </c>
      <c r="BJ2138" t="s">
        <v>7620</v>
      </c>
      <c r="BK2138" t="s">
        <v>10318</v>
      </c>
      <c r="BL2138" t="s">
        <v>7621</v>
      </c>
      <c r="BM2138" t="s">
        <v>10212</v>
      </c>
      <c r="BN2138" t="s">
        <v>7619</v>
      </c>
      <c r="BO2138" t="s">
        <v>9465</v>
      </c>
      <c r="BP2138">
        <v>0.15</v>
      </c>
      <c r="BQ2138">
        <f t="shared" si="816"/>
        <v>3.5444361566979943E-2</v>
      </c>
      <c r="BR2138">
        <f t="shared" si="817"/>
        <v>-1.0211210186067188E-2</v>
      </c>
    </row>
    <row r="2139" spans="1:70" hidden="1" x14ac:dyDescent="0.3">
      <c r="A2139" t="s">
        <v>741</v>
      </c>
      <c r="B2139" t="s">
        <v>742</v>
      </c>
      <c r="C2139" t="str">
        <f>VLOOKUP(historical_emissions[[#This Row],[Country]],'Liste-Pays'!A:B,2,0)</f>
        <v>CSA</v>
      </c>
      <c r="D2139" t="s">
        <v>41</v>
      </c>
      <c r="E2139" t="s">
        <v>535</v>
      </c>
      <c r="F2139" t="s">
        <v>302</v>
      </c>
      <c r="G2139" t="s">
        <v>44</v>
      </c>
      <c r="H2139">
        <f t="shared" si="794"/>
        <v>1.3257575757575751E-2</v>
      </c>
      <c r="I2139">
        <f t="shared" si="795"/>
        <v>1.3257575757575751E-2</v>
      </c>
      <c r="J2139">
        <f t="shared" si="796"/>
        <v>1.3257575757575751E-2</v>
      </c>
      <c r="K2139">
        <f t="shared" si="797"/>
        <v>1.3257575757575751E-2</v>
      </c>
      <c r="L2139">
        <f t="shared" si="798"/>
        <v>1.3257575757575751E-2</v>
      </c>
      <c r="M2139">
        <f t="shared" si="799"/>
        <v>1.3257575757575751E-2</v>
      </c>
      <c r="N2139">
        <f t="shared" si="800"/>
        <v>1.3257575757575751E-2</v>
      </c>
      <c r="O2139">
        <f t="shared" si="801"/>
        <v>1.3257575757575751E-2</v>
      </c>
      <c r="P2139">
        <f t="shared" si="802"/>
        <v>1.3257575757575751E-2</v>
      </c>
      <c r="Q2139">
        <f t="shared" si="803"/>
        <v>1.3257575757575751E-2</v>
      </c>
      <c r="R2139">
        <f t="shared" si="804"/>
        <v>1.3257575757575751E-2</v>
      </c>
      <c r="S2139">
        <f t="shared" si="805"/>
        <v>1.3257575757575751E-2</v>
      </c>
      <c r="T2139">
        <f t="shared" si="806"/>
        <v>1.3257575757575751E-2</v>
      </c>
      <c r="U2139">
        <f t="shared" si="807"/>
        <v>1.3257575757575751E-2</v>
      </c>
      <c r="V2139">
        <f t="shared" si="808"/>
        <v>1.3257575757575751E-2</v>
      </c>
      <c r="W2139">
        <f t="shared" si="809"/>
        <v>1.3257575757575751E-2</v>
      </c>
      <c r="X2139">
        <f t="shared" si="810"/>
        <v>1.3257575757575751E-2</v>
      </c>
      <c r="Y2139">
        <f t="shared" si="811"/>
        <v>1.3257575757575751E-2</v>
      </c>
      <c r="Z2139" s="1">
        <f t="shared" si="812"/>
        <v>1.3257575757575751E-2</v>
      </c>
      <c r="AA2139" s="1">
        <f t="shared" si="812"/>
        <v>1.7985955263885592E-2</v>
      </c>
      <c r="AB2139" s="1">
        <f t="shared" si="812"/>
        <v>2.4400734543767545E-2</v>
      </c>
      <c r="AC2139" s="1">
        <f t="shared" si="812"/>
        <v>3.3103376358937113E-2</v>
      </c>
      <c r="AD2139" s="1">
        <f t="shared" si="813"/>
        <v>4.4909858119059586E-2</v>
      </c>
      <c r="AE2139" s="1">
        <f t="shared" si="813"/>
        <v>6.0927179584494229E-2</v>
      </c>
      <c r="AF2139" s="1">
        <f t="shared" si="813"/>
        <v>8.265715741697699E-2</v>
      </c>
      <c r="AG2139" s="1">
        <f t="shared" si="814"/>
        <v>0.1121372385665738</v>
      </c>
      <c r="AH2139" s="1">
        <f t="shared" si="814"/>
        <v>0.15213153544467223</v>
      </c>
      <c r="AI2139" s="1">
        <f t="shared" si="815"/>
        <v>0.20638999472965794</v>
      </c>
      <c r="AJ2139">
        <v>0.28000000000000003</v>
      </c>
      <c r="AK2139">
        <v>0.27</v>
      </c>
      <c r="AL2139">
        <v>0.26</v>
      </c>
      <c r="AM2139">
        <v>0.25</v>
      </c>
      <c r="AN2139" t="s">
        <v>9464</v>
      </c>
      <c r="AO2139" t="s">
        <v>9590</v>
      </c>
      <c r="AP2139" t="s">
        <v>10211</v>
      </c>
      <c r="AQ2139" t="s">
        <v>9590</v>
      </c>
      <c r="AR2139" t="s">
        <v>9590</v>
      </c>
      <c r="AS2139" t="s">
        <v>9590</v>
      </c>
      <c r="AT2139" t="s">
        <v>9464</v>
      </c>
      <c r="AU2139">
        <v>0.24</v>
      </c>
      <c r="AV2139">
        <v>0.25</v>
      </c>
      <c r="AW2139" t="s">
        <v>9782</v>
      </c>
      <c r="AX2139" t="s">
        <v>7626</v>
      </c>
      <c r="AY2139" t="s">
        <v>9713</v>
      </c>
      <c r="AZ2139" t="s">
        <v>6092</v>
      </c>
      <c r="BA2139" t="s">
        <v>6580</v>
      </c>
      <c r="BB2139" t="s">
        <v>9798</v>
      </c>
      <c r="BC2139" t="s">
        <v>9574</v>
      </c>
      <c r="BD2139" t="s">
        <v>9219</v>
      </c>
      <c r="BE2139" t="s">
        <v>9865</v>
      </c>
      <c r="BF2139">
        <v>5.28</v>
      </c>
      <c r="BG2139" t="s">
        <v>8186</v>
      </c>
      <c r="BH2139" t="s">
        <v>8959</v>
      </c>
      <c r="BI2139" t="s">
        <v>10083</v>
      </c>
      <c r="BJ2139" t="s">
        <v>9178</v>
      </c>
      <c r="BK2139" t="s">
        <v>9056</v>
      </c>
      <c r="BL2139" t="s">
        <v>8463</v>
      </c>
      <c r="BM2139" t="s">
        <v>9584</v>
      </c>
      <c r="BN2139" t="s">
        <v>10256</v>
      </c>
      <c r="BO2139" t="s">
        <v>10267</v>
      </c>
      <c r="BP2139">
        <v>2.83</v>
      </c>
      <c r="BQ2139">
        <f t="shared" si="816"/>
        <v>-0.26289287596550748</v>
      </c>
      <c r="BR2139">
        <f t="shared" si="817"/>
        <v>0</v>
      </c>
    </row>
    <row r="2140" spans="1:70" hidden="1" x14ac:dyDescent="0.3">
      <c r="A2140" t="s">
        <v>7076</v>
      </c>
      <c r="B2140" t="s">
        <v>7077</v>
      </c>
      <c r="C2140" t="str">
        <f>VLOOKUP(historical_emissions[[#This Row],[Country]],'Liste-Pays'!A:B,2,0)</f>
        <v>AFR</v>
      </c>
      <c r="D2140" t="s">
        <v>41</v>
      </c>
      <c r="E2140" t="s">
        <v>174</v>
      </c>
      <c r="F2140" t="s">
        <v>43</v>
      </c>
      <c r="G2140" t="s">
        <v>44</v>
      </c>
      <c r="H2140">
        <f t="shared" si="794"/>
        <v>0.27672514619883026</v>
      </c>
      <c r="I2140">
        <f t="shared" si="795"/>
        <v>0.28691408228557674</v>
      </c>
      <c r="J2140">
        <f t="shared" si="796"/>
        <v>0.29747817191368303</v>
      </c>
      <c r="K2140">
        <f t="shared" si="797"/>
        <v>0.30843122812294016</v>
      </c>
      <c r="L2140">
        <f t="shared" si="798"/>
        <v>0.31978757254508156</v>
      </c>
      <c r="M2140">
        <f t="shared" si="799"/>
        <v>0.33156205412998424</v>
      </c>
      <c r="N2140">
        <f t="shared" si="800"/>
        <v>0.34377006856136322</v>
      </c>
      <c r="O2140">
        <f t="shared" si="801"/>
        <v>0.35642757838734584</v>
      </c>
      <c r="P2140">
        <f t="shared" si="802"/>
        <v>0.36955113389224786</v>
      </c>
      <c r="Q2140">
        <f t="shared" si="803"/>
        <v>0.38315789473684186</v>
      </c>
      <c r="R2140">
        <f t="shared" si="804"/>
        <v>0.39726565239541389</v>
      </c>
      <c r="S2140">
        <f t="shared" si="805"/>
        <v>0.41189285341894566</v>
      </c>
      <c r="T2140">
        <f t="shared" si="806"/>
        <v>0.4270586235548402</v>
      </c>
      <c r="U2140">
        <f t="shared" si="807"/>
        <v>0.44278279275472832</v>
      </c>
      <c r="V2140">
        <f t="shared" si="808"/>
        <v>0.45908592110305513</v>
      </c>
      <c r="W2140">
        <f t="shared" si="809"/>
        <v>0.47598932570034913</v>
      </c>
      <c r="X2140">
        <f t="shared" si="810"/>
        <v>0.49351510853632508</v>
      </c>
      <c r="Y2140">
        <f t="shared" si="811"/>
        <v>0.51168618538926636</v>
      </c>
      <c r="Z2140" s="1">
        <f t="shared" si="812"/>
        <v>0.5305263157894734</v>
      </c>
      <c r="AA2140" s="1">
        <f t="shared" si="812"/>
        <v>0.49768212326825323</v>
      </c>
      <c r="AB2140" s="1">
        <f t="shared" si="812"/>
        <v>0.46687127188443861</v>
      </c>
      <c r="AC2140" s="1">
        <f t="shared" si="812"/>
        <v>0.43796788013924121</v>
      </c>
      <c r="AD2140" s="1">
        <f t="shared" si="813"/>
        <v>0.41085385969334093</v>
      </c>
      <c r="AE2140" s="1">
        <f t="shared" si="813"/>
        <v>0.38541843290254374</v>
      </c>
      <c r="AF2140" s="1">
        <f t="shared" si="813"/>
        <v>0.36155768022217816</v>
      </c>
      <c r="AG2140" s="1">
        <f t="shared" si="814"/>
        <v>0.33917411563109512</v>
      </c>
      <c r="AH2140" s="1">
        <f t="shared" si="814"/>
        <v>0.31817628834061457</v>
      </c>
      <c r="AI2140" s="1">
        <f t="shared" si="815"/>
        <v>0.29847840916115204</v>
      </c>
      <c r="AJ2140">
        <v>0.28000000000000003</v>
      </c>
      <c r="AK2140">
        <v>0.27</v>
      </c>
      <c r="AL2140">
        <v>0.26</v>
      </c>
      <c r="AM2140">
        <v>0.26</v>
      </c>
      <c r="AN2140" t="s">
        <v>10210</v>
      </c>
      <c r="AO2140" t="s">
        <v>9464</v>
      </c>
      <c r="AP2140" t="s">
        <v>9590</v>
      </c>
      <c r="AQ2140" t="s">
        <v>10211</v>
      </c>
      <c r="AR2140" t="s">
        <v>9894</v>
      </c>
      <c r="AS2140" t="s">
        <v>10223</v>
      </c>
      <c r="AT2140" t="s">
        <v>9769</v>
      </c>
      <c r="AU2140">
        <v>0.37</v>
      </c>
      <c r="AV2140">
        <v>0.36</v>
      </c>
      <c r="AW2140" t="s">
        <v>7624</v>
      </c>
      <c r="AX2140" t="s">
        <v>10324</v>
      </c>
      <c r="AY2140" t="s">
        <v>7622</v>
      </c>
      <c r="AZ2140" t="s">
        <v>9590</v>
      </c>
      <c r="BA2140" t="s">
        <v>10212</v>
      </c>
      <c r="BB2140" t="s">
        <v>10318</v>
      </c>
      <c r="BC2140" t="s">
        <v>10318</v>
      </c>
      <c r="BD2140" t="s">
        <v>7620</v>
      </c>
      <c r="BE2140" t="s">
        <v>7621</v>
      </c>
      <c r="BF2140">
        <v>0.19</v>
      </c>
      <c r="BG2140" t="s">
        <v>7619</v>
      </c>
      <c r="BH2140" t="s">
        <v>9466</v>
      </c>
      <c r="BI2140" t="s">
        <v>9465</v>
      </c>
      <c r="BJ2140" t="s">
        <v>9466</v>
      </c>
      <c r="BK2140" t="s">
        <v>9465</v>
      </c>
      <c r="BL2140" t="s">
        <v>9468</v>
      </c>
      <c r="BM2140" t="s">
        <v>9466</v>
      </c>
      <c r="BN2140" t="s">
        <v>9468</v>
      </c>
      <c r="BO2140" t="s">
        <v>9466</v>
      </c>
      <c r="BP2140">
        <v>0.17</v>
      </c>
      <c r="BQ2140">
        <f t="shared" si="816"/>
        <v>6.5994318432685661E-2</v>
      </c>
      <c r="BR2140">
        <f t="shared" si="817"/>
        <v>-3.5512150555945921E-2</v>
      </c>
    </row>
    <row r="2141" spans="1:70" hidden="1" x14ac:dyDescent="0.3">
      <c r="A2141" t="s">
        <v>7076</v>
      </c>
      <c r="B2141" t="s">
        <v>7077</v>
      </c>
      <c r="C2141" t="str">
        <f>VLOOKUP(historical_emissions[[#This Row],[Country]],'Liste-Pays'!A:B,2,0)</f>
        <v>AFR</v>
      </c>
      <c r="D2141" t="s">
        <v>41</v>
      </c>
      <c r="E2141" t="s">
        <v>328</v>
      </c>
      <c r="F2141" t="s">
        <v>302</v>
      </c>
      <c r="G2141" t="s">
        <v>44</v>
      </c>
      <c r="H2141">
        <f t="shared" si="794"/>
        <v>0.47438596491228052</v>
      </c>
      <c r="I2141">
        <f t="shared" si="795"/>
        <v>0.45813798794019045</v>
      </c>
      <c r="J2141">
        <f t="shared" si="796"/>
        <v>0.4424465130048636</v>
      </c>
      <c r="K2141">
        <f t="shared" si="797"/>
        <v>0.4272924796092637</v>
      </c>
      <c r="L2141">
        <f t="shared" si="798"/>
        <v>0.41265748008873115</v>
      </c>
      <c r="M2141">
        <f t="shared" si="799"/>
        <v>0.3985237372511195</v>
      </c>
      <c r="N2141">
        <f t="shared" si="800"/>
        <v>0.38487408278276941</v>
      </c>
      <c r="O2141">
        <f t="shared" si="801"/>
        <v>0.37169193639408976</v>
      </c>
      <c r="P2141">
        <f t="shared" si="802"/>
        <v>0.35896128567941388</v>
      </c>
      <c r="Q2141">
        <f t="shared" si="803"/>
        <v>0.34666666666666662</v>
      </c>
      <c r="R2141">
        <f t="shared" si="804"/>
        <v>0.33479314503321617</v>
      </c>
      <c r="S2141">
        <f t="shared" si="805"/>
        <v>0.32332629796509271</v>
      </c>
      <c r="T2141">
        <f t="shared" si="806"/>
        <v>0.31225219663753895</v>
      </c>
      <c r="U2141">
        <f t="shared" si="807"/>
        <v>0.30155738929561132</v>
      </c>
      <c r="V2141">
        <f t="shared" si="808"/>
        <v>0.29122888491427973</v>
      </c>
      <c r="W2141">
        <f t="shared" si="809"/>
        <v>0.28125413741817773</v>
      </c>
      <c r="X2141">
        <f t="shared" si="810"/>
        <v>0.27162103044183489</v>
      </c>
      <c r="Y2141">
        <f t="shared" si="811"/>
        <v>0.26231786261187939</v>
      </c>
      <c r="Z2141" s="1">
        <f t="shared" si="812"/>
        <v>0.25333333333333335</v>
      </c>
      <c r="AA2141" s="1">
        <f t="shared" si="812"/>
        <v>0.25588151120257946</v>
      </c>
      <c r="AB2141" s="1">
        <f t="shared" si="812"/>
        <v>0.25845532016572026</v>
      </c>
      <c r="AC2141" s="1">
        <f t="shared" si="812"/>
        <v>0.26105501803559611</v>
      </c>
      <c r="AD2141" s="1">
        <f t="shared" si="813"/>
        <v>0.26368086521828277</v>
      </c>
      <c r="AE2141" s="1">
        <f t="shared" si="813"/>
        <v>0.26633312473917575</v>
      </c>
      <c r="AF2141" s="1">
        <f t="shared" si="813"/>
        <v>0.26901206226933705</v>
      </c>
      <c r="AG2141" s="1">
        <f t="shared" si="814"/>
        <v>0.2717179461521067</v>
      </c>
      <c r="AH2141" s="1">
        <f t="shared" si="814"/>
        <v>0.27445104742998228</v>
      </c>
      <c r="AI2141" s="1">
        <f t="shared" si="815"/>
        <v>0.27721163987176844</v>
      </c>
      <c r="AJ2141">
        <v>0.28000000000000003</v>
      </c>
      <c r="AK2141">
        <v>0.27</v>
      </c>
      <c r="AL2141">
        <v>0.26</v>
      </c>
      <c r="AM2141">
        <v>0.26</v>
      </c>
      <c r="AN2141" t="s">
        <v>10210</v>
      </c>
      <c r="AO2141" t="s">
        <v>9464</v>
      </c>
      <c r="AP2141" t="s">
        <v>9464</v>
      </c>
      <c r="AQ2141" t="s">
        <v>9590</v>
      </c>
      <c r="AR2141" t="s">
        <v>10211</v>
      </c>
      <c r="AS2141" t="s">
        <v>7620</v>
      </c>
      <c r="AT2141" t="s">
        <v>10318</v>
      </c>
      <c r="AU2141">
        <v>0.19</v>
      </c>
      <c r="AV2141">
        <v>0.19</v>
      </c>
      <c r="AW2141" t="s">
        <v>7621</v>
      </c>
      <c r="AX2141" t="s">
        <v>10212</v>
      </c>
      <c r="AY2141" t="s">
        <v>10212</v>
      </c>
      <c r="AZ2141" t="s">
        <v>7620</v>
      </c>
      <c r="BA2141" t="s">
        <v>10210</v>
      </c>
      <c r="BB2141" t="s">
        <v>9464</v>
      </c>
      <c r="BC2141" t="s">
        <v>9590</v>
      </c>
      <c r="BD2141" t="s">
        <v>9590</v>
      </c>
      <c r="BE2141" t="s">
        <v>7620</v>
      </c>
      <c r="BF2141">
        <v>0.21</v>
      </c>
      <c r="BG2141" t="s">
        <v>7620</v>
      </c>
      <c r="BH2141" t="s">
        <v>10318</v>
      </c>
      <c r="BI2141" t="s">
        <v>10318</v>
      </c>
      <c r="BJ2141" t="s">
        <v>7621</v>
      </c>
      <c r="BK2141" t="s">
        <v>10212</v>
      </c>
      <c r="BL2141" t="s">
        <v>10212</v>
      </c>
      <c r="BM2141" t="s">
        <v>7619</v>
      </c>
      <c r="BN2141" t="s">
        <v>7619</v>
      </c>
      <c r="BO2141" t="s">
        <v>9465</v>
      </c>
      <c r="BP2141">
        <v>0.16</v>
      </c>
      <c r="BQ2141">
        <f t="shared" si="816"/>
        <v>-9.9584290293984745E-3</v>
      </c>
      <c r="BR2141">
        <f t="shared" si="817"/>
        <v>3.5465247152155488E-2</v>
      </c>
    </row>
    <row r="2142" spans="1:70" hidden="1" x14ac:dyDescent="0.3">
      <c r="A2142" t="s">
        <v>972</v>
      </c>
      <c r="B2142" t="s">
        <v>973</v>
      </c>
      <c r="C2142" t="str">
        <f>VLOOKUP(historical_emissions[[#This Row],[Country]],'Liste-Pays'!A:B,2,0)</f>
        <v>AFR</v>
      </c>
      <c r="D2142" t="s">
        <v>41</v>
      </c>
      <c r="E2142" t="s">
        <v>1048</v>
      </c>
      <c r="F2142" t="s">
        <v>148</v>
      </c>
      <c r="G2142" t="s">
        <v>44</v>
      </c>
      <c r="H2142">
        <f t="shared" si="794"/>
        <v>1.0587499999999985</v>
      </c>
      <c r="I2142">
        <f t="shared" si="795"/>
        <v>1.0219424909192767</v>
      </c>
      <c r="J2142">
        <f t="shared" si="796"/>
        <v>0.98641459716297275</v>
      </c>
      <c r="K2142">
        <f t="shared" si="797"/>
        <v>0.95212183282537388</v>
      </c>
      <c r="L2142">
        <f t="shared" si="798"/>
        <v>0.91902125855602457</v>
      </c>
      <c r="M2142">
        <f t="shared" si="799"/>
        <v>0.88707142779363746</v>
      </c>
      <c r="N2142">
        <f t="shared" si="800"/>
        <v>0.85623233486918571</v>
      </c>
      <c r="O2142">
        <f t="shared" si="801"/>
        <v>0.82646536491319489</v>
      </c>
      <c r="P2142">
        <f t="shared" si="802"/>
        <v>0.79773324550451052</v>
      </c>
      <c r="Q2142">
        <f t="shared" si="803"/>
        <v>0.76999999999999946</v>
      </c>
      <c r="R2142">
        <f t="shared" si="804"/>
        <v>0.74323090248674717</v>
      </c>
      <c r="S2142">
        <f t="shared" si="805"/>
        <v>0.71739243430034427</v>
      </c>
      <c r="T2142">
        <f t="shared" si="806"/>
        <v>0.69245224205481781</v>
      </c>
      <c r="U2142">
        <f t="shared" si="807"/>
        <v>0.66837909713165466</v>
      </c>
      <c r="V2142">
        <f t="shared" si="808"/>
        <v>0.64514285657719128</v>
      </c>
      <c r="W2142">
        <f t="shared" si="809"/>
        <v>0.62271442535940813</v>
      </c>
      <c r="X2142">
        <f t="shared" si="810"/>
        <v>0.6010657199368693</v>
      </c>
      <c r="Y2142">
        <f t="shared" si="811"/>
        <v>0.58016963309418979</v>
      </c>
      <c r="Z2142" s="1">
        <f t="shared" si="812"/>
        <v>0.55999999999999994</v>
      </c>
      <c r="AA2142" s="1">
        <f t="shared" si="812"/>
        <v>0.52249847526061211</v>
      </c>
      <c r="AB2142" s="1">
        <f t="shared" si="812"/>
        <v>0.48750831544582945</v>
      </c>
      <c r="AC2142" s="1">
        <f t="shared" si="812"/>
        <v>0.45486134195949185</v>
      </c>
      <c r="AD2142" s="1">
        <f t="shared" si="813"/>
        <v>0.42440063862291144</v>
      </c>
      <c r="AE2142" s="1">
        <f t="shared" si="813"/>
        <v>0.3959797974644666</v>
      </c>
      <c r="AF2142" s="1">
        <f t="shared" si="813"/>
        <v>0.36946221501641041</v>
      </c>
      <c r="AG2142" s="1">
        <f t="shared" si="814"/>
        <v>0.34472043573657657</v>
      </c>
      <c r="AH2142" s="1">
        <f t="shared" si="814"/>
        <v>0.32163553939916983</v>
      </c>
      <c r="AI2142" s="1">
        <f t="shared" si="815"/>
        <v>0.30009656951016211</v>
      </c>
      <c r="AJ2142">
        <v>0.28000000000000003</v>
      </c>
      <c r="AK2142">
        <v>0.27</v>
      </c>
      <c r="AL2142">
        <v>0.25</v>
      </c>
      <c r="AM2142">
        <v>0.22</v>
      </c>
      <c r="AN2142" t="s">
        <v>7620</v>
      </c>
      <c r="AO2142" t="s">
        <v>7620</v>
      </c>
      <c r="AP2142" t="s">
        <v>10318</v>
      </c>
      <c r="AQ2142" t="s">
        <v>7621</v>
      </c>
      <c r="AR2142" t="s">
        <v>10212</v>
      </c>
      <c r="AS2142" t="s">
        <v>10212</v>
      </c>
      <c r="AT2142" t="s">
        <v>7619</v>
      </c>
      <c r="AU2142">
        <v>0.16</v>
      </c>
      <c r="AV2142">
        <v>0.16</v>
      </c>
      <c r="AW2142" t="s">
        <v>9465</v>
      </c>
      <c r="AX2142" t="s">
        <v>9466</v>
      </c>
      <c r="AY2142" t="s">
        <v>9468</v>
      </c>
      <c r="AZ2142" t="s">
        <v>9473</v>
      </c>
      <c r="BA2142" t="s">
        <v>9467</v>
      </c>
      <c r="BB2142" t="s">
        <v>9470</v>
      </c>
      <c r="BC2142" t="s">
        <v>10381</v>
      </c>
      <c r="BD2142" t="s">
        <v>10381</v>
      </c>
      <c r="BE2142" t="s">
        <v>9470</v>
      </c>
      <c r="BF2142">
        <v>0.08</v>
      </c>
      <c r="BG2142" t="s">
        <v>8310</v>
      </c>
      <c r="BH2142" t="s">
        <v>8310</v>
      </c>
      <c r="BI2142" t="s">
        <v>8310</v>
      </c>
      <c r="BJ2142" t="s">
        <v>8310</v>
      </c>
      <c r="BK2142" t="s">
        <v>8310</v>
      </c>
      <c r="BL2142" t="s">
        <v>8310</v>
      </c>
      <c r="BM2142" t="s">
        <v>8310</v>
      </c>
      <c r="BN2142" t="s">
        <v>8310</v>
      </c>
      <c r="BO2142" t="s">
        <v>8310</v>
      </c>
      <c r="BP2142">
        <v>0</v>
      </c>
      <c r="BQ2142">
        <f t="shared" si="816"/>
        <v>7.1773462536293131E-2</v>
      </c>
      <c r="BR2142">
        <f t="shared" si="817"/>
        <v>3.6017201953910449E-2</v>
      </c>
    </row>
    <row r="2143" spans="1:70" hidden="1" x14ac:dyDescent="0.3">
      <c r="A2143" t="s">
        <v>10299</v>
      </c>
      <c r="B2143" t="s">
        <v>10300</v>
      </c>
      <c r="C2143" t="str">
        <f>VLOOKUP(historical_emissions[[#This Row],[Country]],'Liste-Pays'!A:B,2,0)</f>
        <v>MEA</v>
      </c>
      <c r="D2143" t="s">
        <v>41</v>
      </c>
      <c r="E2143" t="s">
        <v>42</v>
      </c>
      <c r="F2143" t="s">
        <v>302</v>
      </c>
      <c r="G2143" t="s">
        <v>44</v>
      </c>
      <c r="H2143">
        <f t="shared" si="794"/>
        <v>0.26133333333333336</v>
      </c>
      <c r="I2143">
        <f t="shared" si="795"/>
        <v>0.26334438026644225</v>
      </c>
      <c r="J2143">
        <f t="shared" si="796"/>
        <v>0.26537090287468057</v>
      </c>
      <c r="K2143">
        <f t="shared" si="797"/>
        <v>0.26741302024851649</v>
      </c>
      <c r="L2143">
        <f t="shared" si="798"/>
        <v>0.26947085239485896</v>
      </c>
      <c r="M2143">
        <f t="shared" si="799"/>
        <v>0.27154452024410991</v>
      </c>
      <c r="N2143">
        <f t="shared" si="800"/>
        <v>0.27363414565727101</v>
      </c>
      <c r="O2143">
        <f t="shared" si="801"/>
        <v>0.27573985143310492</v>
      </c>
      <c r="P2143">
        <f t="shared" si="802"/>
        <v>0.27786176131535151</v>
      </c>
      <c r="Q2143">
        <f t="shared" si="803"/>
        <v>0.27999999999999997</v>
      </c>
      <c r="R2143">
        <f t="shared" si="804"/>
        <v>0.28215469314261665</v>
      </c>
      <c r="S2143">
        <f t="shared" si="805"/>
        <v>0.28432596736572918</v>
      </c>
      <c r="T2143">
        <f t="shared" si="806"/>
        <v>0.28651395026626769</v>
      </c>
      <c r="U2143">
        <f t="shared" si="807"/>
        <v>0.28871877042306315</v>
      </c>
      <c r="V2143">
        <f t="shared" si="808"/>
        <v>0.29094055740440344</v>
      </c>
      <c r="W2143">
        <f t="shared" si="809"/>
        <v>0.29317944177564748</v>
      </c>
      <c r="X2143">
        <f t="shared" si="810"/>
        <v>0.29543555510689806</v>
      </c>
      <c r="Y2143">
        <f t="shared" si="811"/>
        <v>0.29770902998073367</v>
      </c>
      <c r="Z2143" s="1">
        <f t="shared" si="812"/>
        <v>0.29999999999999988</v>
      </c>
      <c r="AA2143" s="1">
        <f t="shared" si="812"/>
        <v>0.29793733748778883</v>
      </c>
      <c r="AB2143" s="1">
        <f t="shared" si="812"/>
        <v>0.29588885689770872</v>
      </c>
      <c r="AC2143" s="1">
        <f t="shared" si="812"/>
        <v>0.29385446072136245</v>
      </c>
      <c r="AD2143" s="1">
        <f t="shared" si="813"/>
        <v>0.29183405212077596</v>
      </c>
      <c r="AE2143" s="1">
        <f t="shared" si="813"/>
        <v>0.28982753492378871</v>
      </c>
      <c r="AF2143" s="1">
        <f t="shared" si="813"/>
        <v>0.28783481361947594</v>
      </c>
      <c r="AG2143" s="1">
        <f t="shared" si="814"/>
        <v>0.28585579335360212</v>
      </c>
      <c r="AH2143" s="1">
        <f t="shared" si="814"/>
        <v>0.28389037992410604</v>
      </c>
      <c r="AI2143" s="1">
        <f t="shared" si="815"/>
        <v>0.28193847977661668</v>
      </c>
      <c r="AJ2143">
        <v>0.28000000000000003</v>
      </c>
      <c r="AK2143">
        <v>0.28999999999999998</v>
      </c>
      <c r="AL2143">
        <v>0.28999999999999998</v>
      </c>
      <c r="AM2143">
        <v>0.28000000000000003</v>
      </c>
      <c r="AN2143" t="s">
        <v>10225</v>
      </c>
      <c r="AO2143" t="s">
        <v>10225</v>
      </c>
      <c r="AP2143" t="s">
        <v>9782</v>
      </c>
      <c r="AQ2143" t="s">
        <v>9782</v>
      </c>
      <c r="AR2143" t="s">
        <v>10210</v>
      </c>
      <c r="AS2143" t="s">
        <v>9589</v>
      </c>
      <c r="AT2143" t="s">
        <v>7622</v>
      </c>
      <c r="AU2143">
        <v>0.28999999999999998</v>
      </c>
      <c r="AV2143">
        <v>0.3</v>
      </c>
      <c r="AW2143" t="s">
        <v>7622</v>
      </c>
      <c r="AX2143" t="s">
        <v>9782</v>
      </c>
      <c r="AY2143" t="s">
        <v>10225</v>
      </c>
      <c r="AZ2143" t="s">
        <v>10225</v>
      </c>
      <c r="BA2143" t="s">
        <v>10225</v>
      </c>
      <c r="BB2143" t="s">
        <v>9783</v>
      </c>
      <c r="BC2143" t="s">
        <v>10324</v>
      </c>
      <c r="BD2143" t="s">
        <v>10324</v>
      </c>
      <c r="BE2143" t="s">
        <v>7622</v>
      </c>
      <c r="BF2143">
        <v>0.28000000000000003</v>
      </c>
      <c r="BG2143" t="s">
        <v>7622</v>
      </c>
      <c r="BH2143" t="s">
        <v>7622</v>
      </c>
      <c r="BI2143" t="s">
        <v>10225</v>
      </c>
      <c r="BJ2143" t="s">
        <v>9783</v>
      </c>
      <c r="BK2143" t="s">
        <v>7622</v>
      </c>
      <c r="BL2143" t="s">
        <v>7622</v>
      </c>
      <c r="BM2143" t="s">
        <v>7622</v>
      </c>
      <c r="BN2143" t="s">
        <v>7622</v>
      </c>
      <c r="BO2143" t="s">
        <v>10210</v>
      </c>
      <c r="BP2143">
        <v>0.25</v>
      </c>
      <c r="BQ2143">
        <f t="shared" si="816"/>
        <v>6.9231420593451887E-3</v>
      </c>
      <c r="BR2143">
        <f t="shared" si="817"/>
        <v>-7.6365667308874174E-3</v>
      </c>
    </row>
    <row r="2144" spans="1:70" hidden="1" x14ac:dyDescent="0.3">
      <c r="A2144" t="s">
        <v>7202</v>
      </c>
      <c r="B2144" t="s">
        <v>7203</v>
      </c>
      <c r="C2144" t="str">
        <f>VLOOKUP(historical_emissions[[#This Row],[Country]],'Liste-Pays'!A:B,2,0)</f>
        <v>WEU</v>
      </c>
      <c r="D2144" t="s">
        <v>41</v>
      </c>
      <c r="E2144" t="s">
        <v>70</v>
      </c>
      <c r="F2144" t="s">
        <v>148</v>
      </c>
      <c r="G2144" t="s">
        <v>44</v>
      </c>
      <c r="H2144">
        <f t="shared" si="794"/>
        <v>0.19546153846153863</v>
      </c>
      <c r="I2144">
        <f t="shared" si="795"/>
        <v>0.19912349115414738</v>
      </c>
      <c r="J2144">
        <f t="shared" si="796"/>
        <v>0.20285405017017122</v>
      </c>
      <c r="K2144">
        <f t="shared" si="797"/>
        <v>0.20665450084232953</v>
      </c>
      <c r="L2144">
        <f t="shared" si="798"/>
        <v>0.21052615258392368</v>
      </c>
      <c r="M2144">
        <f t="shared" si="799"/>
        <v>0.21447033933998444</v>
      </c>
      <c r="N2144">
        <f t="shared" si="800"/>
        <v>0.2184884200468715</v>
      </c>
      <c r="O2144">
        <f t="shared" si="801"/>
        <v>0.22258177910048352</v>
      </c>
      <c r="P2144">
        <f t="shared" si="802"/>
        <v>0.22675182683324016</v>
      </c>
      <c r="Q2144">
        <f t="shared" si="803"/>
        <v>0.23100000000000018</v>
      </c>
      <c r="R2144">
        <f t="shared" si="804"/>
        <v>0.23532776227308325</v>
      </c>
      <c r="S2144">
        <f t="shared" si="805"/>
        <v>0.23973660474656597</v>
      </c>
      <c r="T2144">
        <f t="shared" si="806"/>
        <v>0.24422804645002577</v>
      </c>
      <c r="U2144">
        <f t="shared" si="807"/>
        <v>0.24880363487190976</v>
      </c>
      <c r="V2144">
        <f t="shared" si="808"/>
        <v>0.25346494649270884</v>
      </c>
      <c r="W2144">
        <f t="shared" si="809"/>
        <v>0.25821358732812083</v>
      </c>
      <c r="X2144">
        <f t="shared" si="810"/>
        <v>0.26305119348238959</v>
      </c>
      <c r="Y2144">
        <f t="shared" si="811"/>
        <v>0.26797943171201105</v>
      </c>
      <c r="Z2144" s="1">
        <f t="shared" si="812"/>
        <v>0.27300000000000013</v>
      </c>
      <c r="AA2144" s="1">
        <f t="shared" si="812"/>
        <v>0.27369205185009798</v>
      </c>
      <c r="AB2144" s="1">
        <f t="shared" si="812"/>
        <v>0.2743858580436509</v>
      </c>
      <c r="AC2144" s="1">
        <f t="shared" si="812"/>
        <v>0.27508142302789923</v>
      </c>
      <c r="AD2144" s="1">
        <f t="shared" si="813"/>
        <v>0.27577875126135715</v>
      </c>
      <c r="AE2144" s="1">
        <f t="shared" si="813"/>
        <v>0.27647784721384105</v>
      </c>
      <c r="AF2144" s="1">
        <f t="shared" si="813"/>
        <v>0.27717871536649824</v>
      </c>
      <c r="AG2144" s="1">
        <f t="shared" si="814"/>
        <v>0.27788136021183574</v>
      </c>
      <c r="AH2144" s="1">
        <f t="shared" si="814"/>
        <v>0.27858578625374897</v>
      </c>
      <c r="AI2144" s="1">
        <f t="shared" si="815"/>
        <v>0.27929199800755072</v>
      </c>
      <c r="AJ2144">
        <v>0.28000000000000003</v>
      </c>
      <c r="AK2144">
        <v>0.33</v>
      </c>
      <c r="AL2144">
        <v>0.33</v>
      </c>
      <c r="AM2144">
        <v>0.33</v>
      </c>
      <c r="AN2144" t="s">
        <v>10375</v>
      </c>
      <c r="AO2144" t="s">
        <v>10323</v>
      </c>
      <c r="AP2144" t="s">
        <v>9891</v>
      </c>
      <c r="AQ2144" t="s">
        <v>10375</v>
      </c>
      <c r="AR2144" t="s">
        <v>10375</v>
      </c>
      <c r="AS2144" t="s">
        <v>10375</v>
      </c>
      <c r="AT2144" t="s">
        <v>10375</v>
      </c>
      <c r="AU2144">
        <v>0.36</v>
      </c>
      <c r="AV2144">
        <v>0.39</v>
      </c>
      <c r="AW2144" t="s">
        <v>9892</v>
      </c>
      <c r="AX2144" t="s">
        <v>10223</v>
      </c>
      <c r="AY2144" t="s">
        <v>10223</v>
      </c>
      <c r="AZ2144" t="s">
        <v>9892</v>
      </c>
      <c r="BA2144" t="s">
        <v>9769</v>
      </c>
      <c r="BB2144" t="s">
        <v>9769</v>
      </c>
      <c r="BC2144" t="s">
        <v>8786</v>
      </c>
      <c r="BD2144" t="s">
        <v>9769</v>
      </c>
      <c r="BE2144" t="s">
        <v>10223</v>
      </c>
      <c r="BF2144">
        <v>0.4</v>
      </c>
      <c r="BG2144" t="s">
        <v>9892</v>
      </c>
      <c r="BH2144" t="s">
        <v>9893</v>
      </c>
      <c r="BI2144" t="s">
        <v>9882</v>
      </c>
      <c r="BJ2144" t="s">
        <v>10325</v>
      </c>
      <c r="BK2144" t="s">
        <v>10325</v>
      </c>
      <c r="BL2144" t="s">
        <v>9718</v>
      </c>
      <c r="BM2144" t="s">
        <v>10252</v>
      </c>
      <c r="BN2144" t="s">
        <v>10252</v>
      </c>
      <c r="BO2144" t="s">
        <v>9716</v>
      </c>
      <c r="BP2144">
        <v>0.7</v>
      </c>
      <c r="BQ2144">
        <f t="shared" si="816"/>
        <v>-2.528578544461757E-3</v>
      </c>
      <c r="BR2144">
        <f t="shared" si="817"/>
        <v>-1.8390360029264086E-2</v>
      </c>
    </row>
    <row r="2145" spans="1:70" hidden="1" x14ac:dyDescent="0.3">
      <c r="A2145" t="s">
        <v>7202</v>
      </c>
      <c r="B2145" t="s">
        <v>7203</v>
      </c>
      <c r="C2145" t="str">
        <f>VLOOKUP(historical_emissions[[#This Row],[Country]],'Liste-Pays'!A:B,2,0)</f>
        <v>WEU</v>
      </c>
      <c r="D2145" t="s">
        <v>41</v>
      </c>
      <c r="E2145" t="s">
        <v>70</v>
      </c>
      <c r="F2145" t="s">
        <v>302</v>
      </c>
      <c r="G2145" t="s">
        <v>44</v>
      </c>
      <c r="H2145">
        <f t="shared" si="794"/>
        <v>0.29037037037037028</v>
      </c>
      <c r="I2145">
        <f t="shared" si="795"/>
        <v>0.29037037037037028</v>
      </c>
      <c r="J2145">
        <f t="shared" si="796"/>
        <v>0.29037037037037028</v>
      </c>
      <c r="K2145">
        <f t="shared" si="797"/>
        <v>0.29037037037037028</v>
      </c>
      <c r="L2145">
        <f t="shared" si="798"/>
        <v>0.29037037037037028</v>
      </c>
      <c r="M2145">
        <f t="shared" si="799"/>
        <v>0.29037037037037028</v>
      </c>
      <c r="N2145">
        <f t="shared" si="800"/>
        <v>0.29037037037037028</v>
      </c>
      <c r="O2145">
        <f t="shared" si="801"/>
        <v>0.29037037037037028</v>
      </c>
      <c r="P2145">
        <f t="shared" si="802"/>
        <v>0.29037037037037028</v>
      </c>
      <c r="Q2145">
        <f t="shared" si="803"/>
        <v>0.29037037037037028</v>
      </c>
      <c r="R2145">
        <f t="shared" si="804"/>
        <v>0.29037037037037028</v>
      </c>
      <c r="S2145">
        <f t="shared" si="805"/>
        <v>0.29037037037037028</v>
      </c>
      <c r="T2145">
        <f t="shared" si="806"/>
        <v>0.29037037037037028</v>
      </c>
      <c r="U2145">
        <f t="shared" si="807"/>
        <v>0.29037037037037028</v>
      </c>
      <c r="V2145">
        <f t="shared" si="808"/>
        <v>0.29037037037037028</v>
      </c>
      <c r="W2145">
        <f t="shared" si="809"/>
        <v>0.29037037037037028</v>
      </c>
      <c r="X2145">
        <f t="shared" si="810"/>
        <v>0.29037037037037028</v>
      </c>
      <c r="Y2145">
        <f t="shared" si="811"/>
        <v>0.29037037037037028</v>
      </c>
      <c r="Z2145" s="1">
        <f t="shared" si="812"/>
        <v>0.29037037037037028</v>
      </c>
      <c r="AA2145" s="1">
        <f t="shared" si="812"/>
        <v>0.28931627964124712</v>
      </c>
      <c r="AB2145" s="1">
        <f t="shared" si="812"/>
        <v>0.28826601542949143</v>
      </c>
      <c r="AC2145" s="1">
        <f t="shared" si="812"/>
        <v>0.28721956384423525</v>
      </c>
      <c r="AD2145" s="1">
        <f t="shared" si="813"/>
        <v>0.28617691104503662</v>
      </c>
      <c r="AE2145" s="1">
        <f t="shared" si="813"/>
        <v>0.28513804324169667</v>
      </c>
      <c r="AF2145" s="1">
        <f t="shared" si="813"/>
        <v>0.2841029466940771</v>
      </c>
      <c r="AG2145" s="1">
        <f t="shared" si="814"/>
        <v>0.28307160771191847</v>
      </c>
      <c r="AH2145" s="1">
        <f t="shared" si="814"/>
        <v>0.28204401265465928</v>
      </c>
      <c r="AI2145" s="1">
        <f t="shared" si="815"/>
        <v>0.28102014793125529</v>
      </c>
      <c r="AJ2145">
        <v>0.28000000000000003</v>
      </c>
      <c r="AK2145">
        <v>0.27</v>
      </c>
      <c r="AL2145">
        <v>0.25</v>
      </c>
      <c r="AM2145">
        <v>0.28000000000000003</v>
      </c>
      <c r="AN2145" t="s">
        <v>7622</v>
      </c>
      <c r="AO2145" t="s">
        <v>7622</v>
      </c>
      <c r="AP2145" t="s">
        <v>7622</v>
      </c>
      <c r="AQ2145" t="s">
        <v>10225</v>
      </c>
      <c r="AR2145" t="s">
        <v>9782</v>
      </c>
      <c r="AS2145" t="s">
        <v>9782</v>
      </c>
      <c r="AT2145" t="s">
        <v>9782</v>
      </c>
      <c r="AU2145">
        <v>0.27</v>
      </c>
      <c r="AV2145">
        <v>0.28000000000000003</v>
      </c>
      <c r="AW2145" t="s">
        <v>7622</v>
      </c>
      <c r="AX2145" t="s">
        <v>10224</v>
      </c>
      <c r="AY2145" t="s">
        <v>9721</v>
      </c>
      <c r="AZ2145" t="s">
        <v>10224</v>
      </c>
      <c r="BA2145" t="s">
        <v>10324</v>
      </c>
      <c r="BB2145" t="s">
        <v>7622</v>
      </c>
      <c r="BC2145" t="s">
        <v>10225</v>
      </c>
      <c r="BD2145" t="s">
        <v>10225</v>
      </c>
      <c r="BE2145" t="s">
        <v>10225</v>
      </c>
      <c r="BF2145">
        <v>0.27</v>
      </c>
      <c r="BG2145" t="s">
        <v>10210</v>
      </c>
      <c r="BH2145" t="s">
        <v>9464</v>
      </c>
      <c r="BI2145" t="s">
        <v>7620</v>
      </c>
      <c r="BJ2145" t="s">
        <v>7620</v>
      </c>
      <c r="BK2145" t="s">
        <v>7621</v>
      </c>
      <c r="BL2145" t="s">
        <v>7621</v>
      </c>
      <c r="BM2145" t="s">
        <v>10212</v>
      </c>
      <c r="BN2145" t="s">
        <v>10212</v>
      </c>
      <c r="BO2145" t="s">
        <v>10212</v>
      </c>
      <c r="BP2145">
        <v>0.18</v>
      </c>
      <c r="BQ2145">
        <f t="shared" si="816"/>
        <v>3.643385468768745E-3</v>
      </c>
      <c r="BR2145">
        <f t="shared" si="817"/>
        <v>0</v>
      </c>
    </row>
    <row r="2146" spans="1:70" hidden="1" x14ac:dyDescent="0.3">
      <c r="A2146" t="s">
        <v>10198</v>
      </c>
      <c r="B2146" t="s">
        <v>10199</v>
      </c>
      <c r="C2146" t="str">
        <f>VLOOKUP(historical_emissions[[#This Row],[Country]],'Liste-Pays'!A:B,2,0)</f>
        <v>FSU</v>
      </c>
      <c r="D2146" t="s">
        <v>41</v>
      </c>
      <c r="E2146" t="s">
        <v>535</v>
      </c>
      <c r="F2146" t="s">
        <v>561</v>
      </c>
      <c r="G2146" t="s">
        <v>44</v>
      </c>
      <c r="H2146">
        <f t="shared" si="794"/>
        <v>0.76631578947368295</v>
      </c>
      <c r="I2146">
        <f t="shared" si="795"/>
        <v>0.74006905744184515</v>
      </c>
      <c r="J2146">
        <f t="shared" si="796"/>
        <v>0.71472129023862485</v>
      </c>
      <c r="K2146">
        <f t="shared" si="797"/>
        <v>0.69024169783034817</v>
      </c>
      <c r="L2146">
        <f t="shared" si="798"/>
        <v>0.66660054475871877</v>
      </c>
      <c r="M2146">
        <f t="shared" si="799"/>
        <v>0.64376911402103842</v>
      </c>
      <c r="N2146">
        <f t="shared" si="800"/>
        <v>0.62171967218754987</v>
      </c>
      <c r="O2146">
        <f t="shared" si="801"/>
        <v>0.60042543571352891</v>
      </c>
      <c r="P2146">
        <f t="shared" si="802"/>
        <v>0.57986053840520635</v>
      </c>
      <c r="Q2146">
        <f t="shared" si="803"/>
        <v>0.55999999999999928</v>
      </c>
      <c r="R2146">
        <f t="shared" si="804"/>
        <v>0.54081969582288703</v>
      </c>
      <c r="S2146">
        <f t="shared" si="805"/>
        <v>0.52229632748207222</v>
      </c>
      <c r="T2146">
        <f t="shared" si="806"/>
        <v>0.5044073945683315</v>
      </c>
      <c r="U2146">
        <f t="shared" si="807"/>
        <v>0.48713116732367923</v>
      </c>
      <c r="V2146">
        <f t="shared" si="808"/>
        <v>0.47044666024614362</v>
      </c>
      <c r="W2146">
        <f t="shared" si="809"/>
        <v>0.45433360659859429</v>
      </c>
      <c r="X2146">
        <f t="shared" si="810"/>
        <v>0.43877243379065589</v>
      </c>
      <c r="Y2146">
        <f t="shared" si="811"/>
        <v>0.42374423960380475</v>
      </c>
      <c r="Z2146" s="1">
        <f t="shared" si="812"/>
        <v>0.40923076923076884</v>
      </c>
      <c r="AA2146" s="1">
        <f t="shared" si="812"/>
        <v>0.39399186532583391</v>
      </c>
      <c r="AB2146" s="1">
        <f t="shared" si="812"/>
        <v>0.37932042655227299</v>
      </c>
      <c r="AC2146" s="1">
        <f t="shared" si="812"/>
        <v>0.36519532168717572</v>
      </c>
      <c r="AD2146" s="1">
        <f t="shared" si="813"/>
        <v>0.35159620639048494</v>
      </c>
      <c r="AE2146" s="1">
        <f t="shared" si="813"/>
        <v>0.33850349390311357</v>
      </c>
      <c r="AF2146" s="1">
        <f t="shared" si="813"/>
        <v>0.32589832683620273</v>
      </c>
      <c r="AG2146" s="1">
        <f t="shared" si="814"/>
        <v>0.31376255001088926</v>
      </c>
      <c r="AH2146" s="1">
        <f t="shared" si="814"/>
        <v>0.30207868430946394</v>
      </c>
      <c r="AI2146" s="1">
        <f t="shared" si="815"/>
        <v>0.29082990150025823</v>
      </c>
      <c r="AJ2146">
        <v>0.28000000000000003</v>
      </c>
      <c r="AK2146">
        <v>0.28000000000000003</v>
      </c>
      <c r="AL2146">
        <v>0.27</v>
      </c>
      <c r="AM2146">
        <v>0.26</v>
      </c>
      <c r="AN2146" t="s">
        <v>9464</v>
      </c>
      <c r="AO2146" t="s">
        <v>9590</v>
      </c>
      <c r="AP2146" t="s">
        <v>7620</v>
      </c>
      <c r="AQ2146" t="s">
        <v>10318</v>
      </c>
      <c r="AR2146" t="s">
        <v>7621</v>
      </c>
      <c r="AS2146" t="s">
        <v>7621</v>
      </c>
      <c r="AT2146" t="s">
        <v>7621</v>
      </c>
      <c r="AU2146">
        <v>0.19</v>
      </c>
      <c r="AV2146">
        <v>0.19</v>
      </c>
      <c r="AW2146" t="s">
        <v>7619</v>
      </c>
      <c r="AX2146" t="s">
        <v>9465</v>
      </c>
      <c r="AY2146" t="s">
        <v>9466</v>
      </c>
      <c r="AZ2146" t="s">
        <v>9468</v>
      </c>
      <c r="BA2146" t="s">
        <v>9473</v>
      </c>
      <c r="BB2146" t="s">
        <v>9473</v>
      </c>
      <c r="BC2146" t="s">
        <v>9473</v>
      </c>
      <c r="BD2146" t="s">
        <v>9473</v>
      </c>
      <c r="BE2146" t="s">
        <v>9473</v>
      </c>
      <c r="BF2146">
        <v>0.13</v>
      </c>
      <c r="BG2146" t="s">
        <v>9473</v>
      </c>
      <c r="BH2146" t="s">
        <v>9467</v>
      </c>
      <c r="BI2146" t="s">
        <v>9472</v>
      </c>
      <c r="BJ2146" t="s">
        <v>9472</v>
      </c>
      <c r="BK2146" t="s">
        <v>9469</v>
      </c>
      <c r="BL2146" t="s">
        <v>9472</v>
      </c>
      <c r="BM2146" t="s">
        <v>9472</v>
      </c>
      <c r="BN2146" t="s">
        <v>9472</v>
      </c>
      <c r="BO2146" t="s">
        <v>9467</v>
      </c>
      <c r="BP2146">
        <v>0.12</v>
      </c>
      <c r="BQ2146">
        <f t="shared" si="816"/>
        <v>3.8678219643779377E-2</v>
      </c>
      <c r="BR2146">
        <f t="shared" si="817"/>
        <v>3.5465247152155488E-2</v>
      </c>
    </row>
    <row r="2147" spans="1:70" hidden="1" x14ac:dyDescent="0.3">
      <c r="A2147" t="s">
        <v>10198</v>
      </c>
      <c r="B2147" t="s">
        <v>10199</v>
      </c>
      <c r="C2147" t="str">
        <f>VLOOKUP(historical_emissions[[#This Row],[Country]],'Liste-Pays'!A:B,2,0)</f>
        <v>FSU</v>
      </c>
      <c r="D2147" t="s">
        <v>41</v>
      </c>
      <c r="E2147" t="s">
        <v>42</v>
      </c>
      <c r="F2147" t="s">
        <v>561</v>
      </c>
      <c r="G2147" t="s">
        <v>44</v>
      </c>
      <c r="H2147">
        <f t="shared" si="794"/>
        <v>0.76631578947368295</v>
      </c>
      <c r="I2147">
        <f t="shared" si="795"/>
        <v>0.74006905744184515</v>
      </c>
      <c r="J2147">
        <f t="shared" si="796"/>
        <v>0.71472129023862485</v>
      </c>
      <c r="K2147">
        <f t="shared" si="797"/>
        <v>0.69024169783034817</v>
      </c>
      <c r="L2147">
        <f t="shared" si="798"/>
        <v>0.66660054475871877</v>
      </c>
      <c r="M2147">
        <f t="shared" si="799"/>
        <v>0.64376911402103842</v>
      </c>
      <c r="N2147">
        <f t="shared" si="800"/>
        <v>0.62171967218754987</v>
      </c>
      <c r="O2147">
        <f t="shared" si="801"/>
        <v>0.60042543571352891</v>
      </c>
      <c r="P2147">
        <f t="shared" si="802"/>
        <v>0.57986053840520635</v>
      </c>
      <c r="Q2147">
        <f t="shared" si="803"/>
        <v>0.55999999999999928</v>
      </c>
      <c r="R2147">
        <f t="shared" si="804"/>
        <v>0.54081969582288703</v>
      </c>
      <c r="S2147">
        <f t="shared" si="805"/>
        <v>0.52229632748207222</v>
      </c>
      <c r="T2147">
        <f t="shared" si="806"/>
        <v>0.5044073945683315</v>
      </c>
      <c r="U2147">
        <f t="shared" si="807"/>
        <v>0.48713116732367923</v>
      </c>
      <c r="V2147">
        <f t="shared" si="808"/>
        <v>0.47044666024614362</v>
      </c>
      <c r="W2147">
        <f t="shared" si="809"/>
        <v>0.45433360659859429</v>
      </c>
      <c r="X2147">
        <f t="shared" si="810"/>
        <v>0.43877243379065589</v>
      </c>
      <c r="Y2147">
        <f t="shared" si="811"/>
        <v>0.42374423960380475</v>
      </c>
      <c r="Z2147" s="1">
        <f t="shared" si="812"/>
        <v>0.40923076923076884</v>
      </c>
      <c r="AA2147" s="1">
        <f t="shared" si="812"/>
        <v>0.39399186532583391</v>
      </c>
      <c r="AB2147" s="1">
        <f t="shared" si="812"/>
        <v>0.37932042655227299</v>
      </c>
      <c r="AC2147" s="1">
        <f t="shared" si="812"/>
        <v>0.36519532168717572</v>
      </c>
      <c r="AD2147" s="1">
        <f t="shared" si="813"/>
        <v>0.35159620639048494</v>
      </c>
      <c r="AE2147" s="1">
        <f t="shared" si="813"/>
        <v>0.33850349390311357</v>
      </c>
      <c r="AF2147" s="1">
        <f t="shared" si="813"/>
        <v>0.32589832683620273</v>
      </c>
      <c r="AG2147" s="1">
        <f t="shared" si="814"/>
        <v>0.31376255001088926</v>
      </c>
      <c r="AH2147" s="1">
        <f t="shared" si="814"/>
        <v>0.30207868430946394</v>
      </c>
      <c r="AI2147" s="1">
        <f t="shared" si="815"/>
        <v>0.29082990150025823</v>
      </c>
      <c r="AJ2147">
        <v>0.28000000000000003</v>
      </c>
      <c r="AK2147">
        <v>0.28000000000000003</v>
      </c>
      <c r="AL2147">
        <v>0.27</v>
      </c>
      <c r="AM2147">
        <v>0.26</v>
      </c>
      <c r="AN2147" t="s">
        <v>9464</v>
      </c>
      <c r="AO2147" t="s">
        <v>9590</v>
      </c>
      <c r="AP2147" t="s">
        <v>7620</v>
      </c>
      <c r="AQ2147" t="s">
        <v>10318</v>
      </c>
      <c r="AR2147" t="s">
        <v>7621</v>
      </c>
      <c r="AS2147" t="s">
        <v>7621</v>
      </c>
      <c r="AT2147" t="s">
        <v>7621</v>
      </c>
      <c r="AU2147">
        <v>0.19</v>
      </c>
      <c r="AV2147">
        <v>0.19</v>
      </c>
      <c r="AW2147" t="s">
        <v>7619</v>
      </c>
      <c r="AX2147" t="s">
        <v>9465</v>
      </c>
      <c r="AY2147" t="s">
        <v>9466</v>
      </c>
      <c r="AZ2147" t="s">
        <v>9468</v>
      </c>
      <c r="BA2147" t="s">
        <v>9473</v>
      </c>
      <c r="BB2147" t="s">
        <v>9473</v>
      </c>
      <c r="BC2147" t="s">
        <v>9473</v>
      </c>
      <c r="BD2147" t="s">
        <v>9473</v>
      </c>
      <c r="BE2147" t="s">
        <v>9473</v>
      </c>
      <c r="BF2147">
        <v>0.13</v>
      </c>
      <c r="BG2147" t="s">
        <v>9473</v>
      </c>
      <c r="BH2147" t="s">
        <v>9467</v>
      </c>
      <c r="BI2147" t="s">
        <v>9472</v>
      </c>
      <c r="BJ2147" t="s">
        <v>9472</v>
      </c>
      <c r="BK2147" t="s">
        <v>9469</v>
      </c>
      <c r="BL2147" t="s">
        <v>9472</v>
      </c>
      <c r="BM2147" t="s">
        <v>9472</v>
      </c>
      <c r="BN2147" t="s">
        <v>9472</v>
      </c>
      <c r="BO2147" t="s">
        <v>9467</v>
      </c>
      <c r="BP2147">
        <v>0.12</v>
      </c>
      <c r="BQ2147">
        <f t="shared" si="816"/>
        <v>3.8678219643779377E-2</v>
      </c>
      <c r="BR2147">
        <f t="shared" si="817"/>
        <v>3.5465247152155488E-2</v>
      </c>
    </row>
    <row r="2148" spans="1:70" hidden="1" x14ac:dyDescent="0.3">
      <c r="A2148" t="s">
        <v>10113</v>
      </c>
      <c r="B2148" t="s">
        <v>10114</v>
      </c>
      <c r="C2148" t="str">
        <f>VLOOKUP(historical_emissions[[#This Row],[Country]],'Liste-Pays'!A:B,2,0)</f>
        <v>MEA</v>
      </c>
      <c r="D2148" t="s">
        <v>41</v>
      </c>
      <c r="E2148" t="s">
        <v>252</v>
      </c>
      <c r="F2148" t="s">
        <v>148</v>
      </c>
      <c r="G2148" t="s">
        <v>44</v>
      </c>
      <c r="H2148">
        <f t="shared" si="794"/>
        <v>0.49890909090909125</v>
      </c>
      <c r="I2148">
        <f t="shared" si="795"/>
        <v>0.4806013308966447</v>
      </c>
      <c r="J2148">
        <f t="shared" si="796"/>
        <v>0.46296538481339033</v>
      </c>
      <c r="K2148">
        <f t="shared" si="797"/>
        <v>0.44597660005545148</v>
      </c>
      <c r="L2148">
        <f t="shared" si="798"/>
        <v>0.42961122866062595</v>
      </c>
      <c r="M2148">
        <f t="shared" si="799"/>
        <v>0.41384639411203245</v>
      </c>
      <c r="N2148">
        <f t="shared" si="800"/>
        <v>0.39866005935991622</v>
      </c>
      <c r="O2148">
        <f t="shared" si="801"/>
        <v>0.38403099601691343</v>
      </c>
      <c r="P2148">
        <f t="shared" si="802"/>
        <v>0.36993875468371318</v>
      </c>
      <c r="Q2148">
        <f t="shared" si="803"/>
        <v>0.3563636363636366</v>
      </c>
      <c r="R2148">
        <f t="shared" si="804"/>
        <v>0.34328666492617477</v>
      </c>
      <c r="S2148">
        <f t="shared" si="805"/>
        <v>0.33068956058099308</v>
      </c>
      <c r="T2148">
        <f t="shared" si="806"/>
        <v>0.31855471432532245</v>
      </c>
      <c r="U2148">
        <f t="shared" si="807"/>
        <v>0.30686516332901848</v>
      </c>
      <c r="V2148">
        <f t="shared" si="808"/>
        <v>0.29560456722288025</v>
      </c>
      <c r="W2148">
        <f t="shared" si="809"/>
        <v>0.28475718525708293</v>
      </c>
      <c r="X2148">
        <f t="shared" si="810"/>
        <v>0.27430785429779525</v>
      </c>
      <c r="Y2148">
        <f t="shared" si="811"/>
        <v>0.26424196763122365</v>
      </c>
      <c r="Z2148" s="1">
        <f t="shared" si="812"/>
        <v>0.25454545454545469</v>
      </c>
      <c r="AA2148" s="1">
        <f t="shared" si="812"/>
        <v>0.25698313016138957</v>
      </c>
      <c r="AB2148" s="1">
        <f t="shared" si="812"/>
        <v>0.25944415037964363</v>
      </c>
      <c r="AC2148" s="1">
        <f t="shared" si="812"/>
        <v>0.26192873876173339</v>
      </c>
      <c r="AD2148" s="1">
        <f t="shared" si="813"/>
        <v>0.26443712101013073</v>
      </c>
      <c r="AE2148" s="1">
        <f t="shared" si="813"/>
        <v>0.26696952498876592</v>
      </c>
      <c r="AF2148" s="1">
        <f t="shared" si="813"/>
        <v>0.26952618074372703</v>
      </c>
      <c r="AG2148" s="1">
        <f t="shared" si="814"/>
        <v>0.27210732052415754</v>
      </c>
      <c r="AH2148" s="1">
        <f t="shared" si="814"/>
        <v>0.27471317880335405</v>
      </c>
      <c r="AI2148" s="1">
        <f t="shared" si="815"/>
        <v>0.27734399230006612</v>
      </c>
      <c r="AJ2148">
        <v>0.28000000000000003</v>
      </c>
      <c r="AK2148">
        <v>0.28000000000000003</v>
      </c>
      <c r="AL2148">
        <v>0.28000000000000003</v>
      </c>
      <c r="AM2148">
        <v>0.28000000000000003</v>
      </c>
      <c r="AN2148" t="s">
        <v>10225</v>
      </c>
      <c r="AO2148" t="s">
        <v>10225</v>
      </c>
      <c r="AP2148" t="s">
        <v>9782</v>
      </c>
      <c r="AQ2148" t="s">
        <v>9782</v>
      </c>
      <c r="AR2148" t="s">
        <v>10225</v>
      </c>
      <c r="AS2148" t="s">
        <v>10225</v>
      </c>
      <c r="AT2148" t="s">
        <v>9782</v>
      </c>
      <c r="AU2148">
        <v>0.26</v>
      </c>
      <c r="AV2148">
        <v>0.2</v>
      </c>
      <c r="AW2148" t="s">
        <v>9590</v>
      </c>
      <c r="AX2148" t="s">
        <v>9590</v>
      </c>
      <c r="AY2148" t="s">
        <v>10211</v>
      </c>
      <c r="AZ2148" t="s">
        <v>9464</v>
      </c>
      <c r="BA2148" t="s">
        <v>9590</v>
      </c>
      <c r="BB2148" t="s">
        <v>10211</v>
      </c>
      <c r="BC2148" t="s">
        <v>9590</v>
      </c>
      <c r="BD2148" t="s">
        <v>10211</v>
      </c>
      <c r="BE2148" t="s">
        <v>10211</v>
      </c>
      <c r="BF2148">
        <v>0.22</v>
      </c>
      <c r="BG2148" t="s">
        <v>9590</v>
      </c>
      <c r="BH2148" t="s">
        <v>10211</v>
      </c>
      <c r="BI2148" t="s">
        <v>10211</v>
      </c>
      <c r="BJ2148" t="s">
        <v>10211</v>
      </c>
      <c r="BK2148" t="s">
        <v>10318</v>
      </c>
      <c r="BL2148" t="s">
        <v>7620</v>
      </c>
      <c r="BM2148" t="s">
        <v>7620</v>
      </c>
      <c r="BN2148" t="s">
        <v>7620</v>
      </c>
      <c r="BO2148" t="s">
        <v>7620</v>
      </c>
      <c r="BP2148">
        <v>0.19</v>
      </c>
      <c r="BQ2148">
        <f t="shared" si="816"/>
        <v>-9.48574178547823E-3</v>
      </c>
      <c r="BR2148">
        <f t="shared" si="817"/>
        <v>3.809344426552097E-2</v>
      </c>
    </row>
    <row r="2149" spans="1:70" hidden="1" x14ac:dyDescent="0.3">
      <c r="A2149" t="s">
        <v>10297</v>
      </c>
      <c r="B2149" t="s">
        <v>10298</v>
      </c>
      <c r="C2149" t="str">
        <f>VLOOKUP(historical_emissions[[#This Row],[Country]],'Liste-Pays'!A:B,2,0)</f>
        <v>WEU</v>
      </c>
      <c r="D2149" t="s">
        <v>41</v>
      </c>
      <c r="E2149" t="s">
        <v>42</v>
      </c>
      <c r="F2149" t="s">
        <v>302</v>
      </c>
      <c r="G2149" t="s">
        <v>44</v>
      </c>
      <c r="H2149">
        <f t="shared" si="794"/>
        <v>0.43312500000000104</v>
      </c>
      <c r="I2149">
        <f t="shared" si="795"/>
        <v>0.43164664267278502</v>
      </c>
      <c r="J2149">
        <f t="shared" si="796"/>
        <v>0.43017333132626029</v>
      </c>
      <c r="K2149">
        <f t="shared" si="797"/>
        <v>0.42870504873730997</v>
      </c>
      <c r="L2149">
        <f t="shared" si="798"/>
        <v>0.4272417777416036</v>
      </c>
      <c r="M2149">
        <f t="shared" si="799"/>
        <v>0.4257835012333967</v>
      </c>
      <c r="N2149">
        <f t="shared" si="800"/>
        <v>0.42433020216533068</v>
      </c>
      <c r="O2149">
        <f t="shared" si="801"/>
        <v>0.42288186354823359</v>
      </c>
      <c r="P2149">
        <f t="shared" si="802"/>
        <v>0.42143846845092148</v>
      </c>
      <c r="Q2149">
        <f t="shared" si="803"/>
        <v>0.42000000000000054</v>
      </c>
      <c r="R2149">
        <f t="shared" si="804"/>
        <v>0.41856644137966981</v>
      </c>
      <c r="S2149">
        <f t="shared" si="805"/>
        <v>0.41713777583152462</v>
      </c>
      <c r="T2149">
        <f t="shared" si="806"/>
        <v>0.41571398665436066</v>
      </c>
      <c r="U2149">
        <f t="shared" si="807"/>
        <v>0.41429505720397874</v>
      </c>
      <c r="V2149">
        <f t="shared" si="808"/>
        <v>0.41288097089299025</v>
      </c>
      <c r="W2149">
        <f t="shared" si="809"/>
        <v>0.4114717111906232</v>
      </c>
      <c r="X2149">
        <f t="shared" si="810"/>
        <v>0.41006726162252904</v>
      </c>
      <c r="Y2149">
        <f t="shared" si="811"/>
        <v>0.40866760577059003</v>
      </c>
      <c r="Z2149" s="1">
        <f t="shared" si="812"/>
        <v>0.40727272727272729</v>
      </c>
      <c r="AA2149" s="1">
        <f t="shared" si="812"/>
        <v>0.39229484303502782</v>
      </c>
      <c r="AB2149" s="1">
        <f t="shared" si="812"/>
        <v>0.37786778629255541</v>
      </c>
      <c r="AC2149" s="1">
        <f t="shared" si="812"/>
        <v>0.36397129978302367</v>
      </c>
      <c r="AD2149" s="1">
        <f t="shared" si="813"/>
        <v>0.35058587122633916</v>
      </c>
      <c r="AE2149" s="1">
        <f t="shared" si="813"/>
        <v>0.33769270592709533</v>
      </c>
      <c r="AF2149" s="1">
        <f t="shared" si="813"/>
        <v>0.32527370038463843</v>
      </c>
      <c r="AG2149" s="1">
        <f t="shared" si="814"/>
        <v>0.31331141687365144</v>
      </c>
      <c r="AH2149" s="1">
        <f t="shared" si="814"/>
        <v>0.30178905895956332</v>
      </c>
      <c r="AI2149" s="1">
        <f t="shared" si="815"/>
        <v>0.29069044791440557</v>
      </c>
      <c r="AJ2149">
        <v>0.28000000000000003</v>
      </c>
      <c r="AK2149">
        <v>0.32</v>
      </c>
      <c r="AL2149">
        <v>0.31</v>
      </c>
      <c r="AM2149">
        <v>0.33</v>
      </c>
      <c r="AN2149" t="s">
        <v>10224</v>
      </c>
      <c r="AO2149" t="s">
        <v>9721</v>
      </c>
      <c r="AP2149" t="s">
        <v>10224</v>
      </c>
      <c r="AQ2149" t="s">
        <v>10224</v>
      </c>
      <c r="AR2149" t="s">
        <v>10224</v>
      </c>
      <c r="AS2149" t="s">
        <v>10224</v>
      </c>
      <c r="AT2149" t="s">
        <v>10224</v>
      </c>
      <c r="AU2149">
        <v>0.33</v>
      </c>
      <c r="AV2149">
        <v>0.32</v>
      </c>
      <c r="AW2149" t="s">
        <v>10324</v>
      </c>
      <c r="AX2149" t="s">
        <v>10224</v>
      </c>
      <c r="AY2149" t="s">
        <v>10224</v>
      </c>
      <c r="AZ2149" t="s">
        <v>10324</v>
      </c>
      <c r="BA2149" t="s">
        <v>10224</v>
      </c>
      <c r="BB2149" t="s">
        <v>9721</v>
      </c>
      <c r="BC2149" t="s">
        <v>9783</v>
      </c>
      <c r="BD2149" t="s">
        <v>7622</v>
      </c>
      <c r="BE2149" t="s">
        <v>10211</v>
      </c>
      <c r="BF2149">
        <v>0.22</v>
      </c>
      <c r="BG2149" t="s">
        <v>7622</v>
      </c>
      <c r="BH2149" t="s">
        <v>10225</v>
      </c>
      <c r="BI2149" t="s">
        <v>9782</v>
      </c>
      <c r="BJ2149" t="s">
        <v>9782</v>
      </c>
      <c r="BK2149" t="s">
        <v>9782</v>
      </c>
      <c r="BL2149" t="s">
        <v>9782</v>
      </c>
      <c r="BM2149" t="s">
        <v>9782</v>
      </c>
      <c r="BN2149" t="s">
        <v>9782</v>
      </c>
      <c r="BO2149" t="s">
        <v>9782</v>
      </c>
      <c r="BP2149">
        <v>0.26</v>
      </c>
      <c r="BQ2149">
        <f t="shared" si="816"/>
        <v>3.818017112287686E-2</v>
      </c>
      <c r="BR2149">
        <f t="shared" si="817"/>
        <v>3.4249248831450529E-3</v>
      </c>
    </row>
    <row r="2150" spans="1:70" hidden="1" x14ac:dyDescent="0.3">
      <c r="A2150" t="s">
        <v>10301</v>
      </c>
      <c r="B2150" t="s">
        <v>10302</v>
      </c>
      <c r="C2150" t="str">
        <f>VLOOKUP(historical_emissions[[#This Row],[Country]],'Liste-Pays'!A:B,2,0)</f>
        <v>FSU</v>
      </c>
      <c r="D2150" t="s">
        <v>41</v>
      </c>
      <c r="E2150" t="s">
        <v>535</v>
      </c>
      <c r="F2150" t="s">
        <v>561</v>
      </c>
      <c r="G2150" t="s">
        <v>44</v>
      </c>
      <c r="H2150">
        <f t="shared" si="794"/>
        <v>1.1930434782608714</v>
      </c>
      <c r="I2150">
        <f t="shared" si="795"/>
        <v>1.1672503883429188</v>
      </c>
      <c r="J2150">
        <f t="shared" si="796"/>
        <v>1.1420149340012367</v>
      </c>
      <c r="K2150">
        <f t="shared" si="797"/>
        <v>1.1173250593930812</v>
      </c>
      <c r="L2150">
        <f t="shared" si="798"/>
        <v>1.0931689693178748</v>
      </c>
      <c r="M2150">
        <f t="shared" si="799"/>
        <v>1.0695351235822326</v>
      </c>
      <c r="N2150">
        <f t="shared" si="800"/>
        <v>1.0464122314868174</v>
      </c>
      <c r="O2150">
        <f t="shared" si="801"/>
        <v>1.0237892464323841</v>
      </c>
      <c r="P2150">
        <f t="shared" si="802"/>
        <v>1.0016553606424403</v>
      </c>
      <c r="Q2150">
        <f t="shared" si="803"/>
        <v>0.98000000000000087</v>
      </c>
      <c r="R2150">
        <f t="shared" si="804"/>
        <v>0.95881281899596849</v>
      </c>
      <c r="S2150">
        <f t="shared" si="805"/>
        <v>0.93808369578672957</v>
      </c>
      <c r="T2150">
        <f t="shared" si="806"/>
        <v>0.91780272735860191</v>
      </c>
      <c r="U2150">
        <f t="shared" si="807"/>
        <v>0.89796022479682513</v>
      </c>
      <c r="V2150">
        <f t="shared" si="808"/>
        <v>0.87854670865683337</v>
      </c>
      <c r="W2150">
        <f t="shared" si="809"/>
        <v>0.85955290443559951</v>
      </c>
      <c r="X2150">
        <f t="shared" si="810"/>
        <v>0.84096973814088649</v>
      </c>
      <c r="Y2150">
        <f t="shared" si="811"/>
        <v>0.82278833195628986</v>
      </c>
      <c r="Z2150" s="1">
        <f t="shared" si="812"/>
        <v>0.80500000000000027</v>
      </c>
      <c r="AA2150" s="1">
        <f t="shared" si="812"/>
        <v>0.72432269904297897</v>
      </c>
      <c r="AB2150" s="1">
        <f t="shared" si="812"/>
        <v>0.65173089732783318</v>
      </c>
      <c r="AC2150" s="1">
        <f t="shared" si="812"/>
        <v>0.58641426410211006</v>
      </c>
      <c r="AD2150" s="1">
        <f t="shared" si="813"/>
        <v>0.52764368016365526</v>
      </c>
      <c r="AE2150" s="1">
        <f t="shared" si="813"/>
        <v>0.47476309881876888</v>
      </c>
      <c r="AF2150" s="1">
        <f t="shared" si="813"/>
        <v>0.42718222253716659</v>
      </c>
      <c r="AG2150" s="1">
        <f t="shared" si="814"/>
        <v>0.38436991355440853</v>
      </c>
      <c r="AH2150" s="1">
        <f t="shared" si="814"/>
        <v>0.34584826486539827</v>
      </c>
      <c r="AI2150" s="1">
        <f t="shared" si="815"/>
        <v>0.31118726542439284</v>
      </c>
      <c r="AJ2150">
        <v>0.28000000000000003</v>
      </c>
      <c r="AK2150">
        <v>0.28000000000000003</v>
      </c>
      <c r="AL2150">
        <v>0.27</v>
      </c>
      <c r="AM2150">
        <v>0.28000000000000003</v>
      </c>
      <c r="AN2150" t="s">
        <v>10225</v>
      </c>
      <c r="AO2150" t="s">
        <v>7622</v>
      </c>
      <c r="AP2150" t="s">
        <v>7622</v>
      </c>
      <c r="AQ2150" t="s">
        <v>9782</v>
      </c>
      <c r="AR2150" t="s">
        <v>9589</v>
      </c>
      <c r="AS2150" t="s">
        <v>10210</v>
      </c>
      <c r="AT2150" t="s">
        <v>9590</v>
      </c>
      <c r="AU2150">
        <v>0.23</v>
      </c>
      <c r="AV2150">
        <v>0.23</v>
      </c>
      <c r="AW2150" t="s">
        <v>7620</v>
      </c>
      <c r="AX2150" t="s">
        <v>10318</v>
      </c>
      <c r="AY2150" t="s">
        <v>7619</v>
      </c>
      <c r="AZ2150" t="s">
        <v>9466</v>
      </c>
      <c r="BA2150" t="s">
        <v>9467</v>
      </c>
      <c r="BB2150" t="s">
        <v>9472</v>
      </c>
      <c r="BC2150" t="s">
        <v>9472</v>
      </c>
      <c r="BD2150" t="s">
        <v>9469</v>
      </c>
      <c r="BE2150" t="s">
        <v>9471</v>
      </c>
      <c r="BF2150">
        <v>0.08</v>
      </c>
      <c r="BG2150" t="s">
        <v>10381</v>
      </c>
      <c r="BH2150" t="s">
        <v>9376</v>
      </c>
      <c r="BI2150" t="s">
        <v>9376</v>
      </c>
      <c r="BJ2150" t="s">
        <v>9377</v>
      </c>
      <c r="BK2150" t="s">
        <v>9379</v>
      </c>
      <c r="BL2150" t="s">
        <v>9379</v>
      </c>
      <c r="BM2150" t="s">
        <v>9379</v>
      </c>
      <c r="BN2150" t="s">
        <v>9379</v>
      </c>
      <c r="BO2150" t="s">
        <v>10372</v>
      </c>
      <c r="BP2150">
        <v>0.02</v>
      </c>
      <c r="BQ2150">
        <f t="shared" si="816"/>
        <v>0.11138309080140285</v>
      </c>
      <c r="BR2150">
        <f t="shared" si="817"/>
        <v>2.2097306777999481E-2</v>
      </c>
    </row>
    <row r="2151" spans="1:70" hidden="1" x14ac:dyDescent="0.3">
      <c r="A2151" t="s">
        <v>10301</v>
      </c>
      <c r="B2151" t="s">
        <v>10302</v>
      </c>
      <c r="C2151" t="str">
        <f>VLOOKUP(historical_emissions[[#This Row],[Country]],'Liste-Pays'!A:B,2,0)</f>
        <v>FSU</v>
      </c>
      <c r="D2151" t="s">
        <v>41</v>
      </c>
      <c r="E2151" t="s">
        <v>42</v>
      </c>
      <c r="F2151" t="s">
        <v>561</v>
      </c>
      <c r="G2151" t="s">
        <v>44</v>
      </c>
      <c r="H2151">
        <f t="shared" si="794"/>
        <v>1.1930434782608714</v>
      </c>
      <c r="I2151">
        <f t="shared" si="795"/>
        <v>1.1672503883429188</v>
      </c>
      <c r="J2151">
        <f t="shared" si="796"/>
        <v>1.1420149340012367</v>
      </c>
      <c r="K2151">
        <f t="shared" si="797"/>
        <v>1.1173250593930812</v>
      </c>
      <c r="L2151">
        <f t="shared" si="798"/>
        <v>1.0931689693178748</v>
      </c>
      <c r="M2151">
        <f t="shared" si="799"/>
        <v>1.0695351235822326</v>
      </c>
      <c r="N2151">
        <f t="shared" si="800"/>
        <v>1.0464122314868174</v>
      </c>
      <c r="O2151">
        <f t="shared" si="801"/>
        <v>1.0237892464323841</v>
      </c>
      <c r="P2151">
        <f t="shared" si="802"/>
        <v>1.0016553606424403</v>
      </c>
      <c r="Q2151">
        <f t="shared" si="803"/>
        <v>0.98000000000000087</v>
      </c>
      <c r="R2151">
        <f t="shared" si="804"/>
        <v>0.95881281899596849</v>
      </c>
      <c r="S2151">
        <f t="shared" si="805"/>
        <v>0.93808369578672957</v>
      </c>
      <c r="T2151">
        <f t="shared" si="806"/>
        <v>0.91780272735860191</v>
      </c>
      <c r="U2151">
        <f t="shared" si="807"/>
        <v>0.89796022479682513</v>
      </c>
      <c r="V2151">
        <f t="shared" si="808"/>
        <v>0.87854670865683337</v>
      </c>
      <c r="W2151">
        <f t="shared" si="809"/>
        <v>0.85955290443559951</v>
      </c>
      <c r="X2151">
        <f t="shared" si="810"/>
        <v>0.84096973814088649</v>
      </c>
      <c r="Y2151">
        <f t="shared" si="811"/>
        <v>0.82278833195628986</v>
      </c>
      <c r="Z2151" s="1">
        <f t="shared" si="812"/>
        <v>0.80500000000000027</v>
      </c>
      <c r="AA2151" s="1">
        <f t="shared" si="812"/>
        <v>0.72432269904297897</v>
      </c>
      <c r="AB2151" s="1">
        <f t="shared" si="812"/>
        <v>0.65173089732783318</v>
      </c>
      <c r="AC2151" s="1">
        <f t="shared" si="812"/>
        <v>0.58641426410211006</v>
      </c>
      <c r="AD2151" s="1">
        <f t="shared" si="813"/>
        <v>0.52764368016365526</v>
      </c>
      <c r="AE2151" s="1">
        <f t="shared" si="813"/>
        <v>0.47476309881876888</v>
      </c>
      <c r="AF2151" s="1">
        <f t="shared" si="813"/>
        <v>0.42718222253716659</v>
      </c>
      <c r="AG2151" s="1">
        <f t="shared" si="814"/>
        <v>0.38436991355440853</v>
      </c>
      <c r="AH2151" s="1">
        <f t="shared" si="814"/>
        <v>0.34584826486539827</v>
      </c>
      <c r="AI2151" s="1">
        <f t="shared" si="815"/>
        <v>0.31118726542439284</v>
      </c>
      <c r="AJ2151">
        <v>0.28000000000000003</v>
      </c>
      <c r="AK2151">
        <v>0.28000000000000003</v>
      </c>
      <c r="AL2151">
        <v>0.27</v>
      </c>
      <c r="AM2151">
        <v>0.28000000000000003</v>
      </c>
      <c r="AN2151" t="s">
        <v>10225</v>
      </c>
      <c r="AO2151" t="s">
        <v>7622</v>
      </c>
      <c r="AP2151" t="s">
        <v>7622</v>
      </c>
      <c r="AQ2151" t="s">
        <v>9782</v>
      </c>
      <c r="AR2151" t="s">
        <v>9589</v>
      </c>
      <c r="AS2151" t="s">
        <v>10210</v>
      </c>
      <c r="AT2151" t="s">
        <v>9590</v>
      </c>
      <c r="AU2151">
        <v>0.23</v>
      </c>
      <c r="AV2151">
        <v>0.23</v>
      </c>
      <c r="AW2151" t="s">
        <v>7620</v>
      </c>
      <c r="AX2151" t="s">
        <v>10318</v>
      </c>
      <c r="AY2151" t="s">
        <v>7619</v>
      </c>
      <c r="AZ2151" t="s">
        <v>9466</v>
      </c>
      <c r="BA2151" t="s">
        <v>9467</v>
      </c>
      <c r="BB2151" t="s">
        <v>9472</v>
      </c>
      <c r="BC2151" t="s">
        <v>9472</v>
      </c>
      <c r="BD2151" t="s">
        <v>9469</v>
      </c>
      <c r="BE2151" t="s">
        <v>9471</v>
      </c>
      <c r="BF2151">
        <v>0.08</v>
      </c>
      <c r="BG2151" t="s">
        <v>10381</v>
      </c>
      <c r="BH2151" t="s">
        <v>9376</v>
      </c>
      <c r="BI2151" t="s">
        <v>9376</v>
      </c>
      <c r="BJ2151" t="s">
        <v>9377</v>
      </c>
      <c r="BK2151" t="s">
        <v>9379</v>
      </c>
      <c r="BL2151" t="s">
        <v>9379</v>
      </c>
      <c r="BM2151" t="s">
        <v>9379</v>
      </c>
      <c r="BN2151" t="s">
        <v>9379</v>
      </c>
      <c r="BO2151" t="s">
        <v>10372</v>
      </c>
      <c r="BP2151">
        <v>0.02</v>
      </c>
      <c r="BQ2151">
        <f t="shared" si="816"/>
        <v>0.11138309080140285</v>
      </c>
      <c r="BR2151">
        <f t="shared" si="817"/>
        <v>2.2097306777999481E-2</v>
      </c>
    </row>
    <row r="2152" spans="1:70" hidden="1" x14ac:dyDescent="0.3">
      <c r="A2152" t="s">
        <v>10399</v>
      </c>
      <c r="B2152" t="s">
        <v>10400</v>
      </c>
      <c r="C2152" t="str">
        <f>VLOOKUP(historical_emissions[[#This Row],[Country]],'Liste-Pays'!A:B,2,0)</f>
        <v>EEU</v>
      </c>
      <c r="D2152" t="s">
        <v>41</v>
      </c>
      <c r="E2152" t="s">
        <v>252</v>
      </c>
      <c r="F2152" t="s">
        <v>148</v>
      </c>
      <c r="G2152" t="s">
        <v>44</v>
      </c>
      <c r="H2152">
        <f t="shared" si="794"/>
        <v>0.15498378378378386</v>
      </c>
      <c r="I2152">
        <f t="shared" si="795"/>
        <v>0.15750415283485364</v>
      </c>
      <c r="J2152">
        <f t="shared" si="796"/>
        <v>0.16006550849754503</v>
      </c>
      <c r="K2152">
        <f t="shared" si="797"/>
        <v>0.16266851730215504</v>
      </c>
      <c r="L2152">
        <f t="shared" si="798"/>
        <v>0.16531385661819423</v>
      </c>
      <c r="M2152">
        <f t="shared" si="799"/>
        <v>0.16800221483065567</v>
      </c>
      <c r="N2152">
        <f t="shared" si="800"/>
        <v>0.17073429151915026</v>
      </c>
      <c r="O2152">
        <f t="shared" si="801"/>
        <v>0.17351079763995525</v>
      </c>
      <c r="P2152">
        <f t="shared" si="802"/>
        <v>0.17633245571102329</v>
      </c>
      <c r="Q2152">
        <f t="shared" si="803"/>
        <v>0.17920000000000005</v>
      </c>
      <c r="R2152">
        <f t="shared" si="804"/>
        <v>0.1821141767152995</v>
      </c>
      <c r="S2152">
        <f t="shared" si="805"/>
        <v>0.18507574420028641</v>
      </c>
      <c r="T2152">
        <f t="shared" si="806"/>
        <v>0.18808547313061671</v>
      </c>
      <c r="U2152">
        <f t="shared" si="807"/>
        <v>0.19114414671478705</v>
      </c>
      <c r="V2152">
        <f t="shared" si="808"/>
        <v>0.1942525608979456</v>
      </c>
      <c r="W2152">
        <f t="shared" si="809"/>
        <v>0.19741152456901748</v>
      </c>
      <c r="X2152">
        <f t="shared" si="810"/>
        <v>0.20062185977119826</v>
      </c>
      <c r="Y2152">
        <f t="shared" si="811"/>
        <v>0.20388440191587068</v>
      </c>
      <c r="Z2152" s="1">
        <f t="shared" si="812"/>
        <v>0.20720000000000005</v>
      </c>
      <c r="AA2152" s="1">
        <f t="shared" si="812"/>
        <v>0.21353377559480077</v>
      </c>
      <c r="AB2152" s="1">
        <f t="shared" si="812"/>
        <v>0.22006116467070813</v>
      </c>
      <c r="AC2152" s="1">
        <f t="shared" si="812"/>
        <v>0.22678808568496853</v>
      </c>
      <c r="AD2152" s="1">
        <f t="shared" si="813"/>
        <v>0.23372063801268583</v>
      </c>
      <c r="AE2152" s="1">
        <f t="shared" si="813"/>
        <v>0.24086510747719356</v>
      </c>
      <c r="AF2152" s="1">
        <f t="shared" si="813"/>
        <v>0.24822797204948169</v>
      </c>
      <c r="AG2152" s="1">
        <f t="shared" si="814"/>
        <v>0.25581590772184598</v>
      </c>
      <c r="AH2152" s="1">
        <f t="shared" si="814"/>
        <v>0.26363579456108549</v>
      </c>
      <c r="AI2152" s="1">
        <f t="shared" si="815"/>
        <v>0.27169472294673658</v>
      </c>
      <c r="AJ2152">
        <v>0.28000000000000003</v>
      </c>
      <c r="AK2152">
        <v>0.28999999999999998</v>
      </c>
      <c r="AL2152">
        <v>0.31</v>
      </c>
      <c r="AM2152">
        <v>0.32</v>
      </c>
      <c r="AN2152" t="s">
        <v>9721</v>
      </c>
      <c r="AO2152" t="s">
        <v>9770</v>
      </c>
      <c r="AP2152" t="s">
        <v>9770</v>
      </c>
      <c r="AQ2152" t="s">
        <v>10375</v>
      </c>
      <c r="AR2152" t="s">
        <v>9770</v>
      </c>
      <c r="AS2152" t="s">
        <v>10323</v>
      </c>
      <c r="AT2152" t="s">
        <v>9770</v>
      </c>
      <c r="AU2152">
        <v>0.33</v>
      </c>
      <c r="AV2152">
        <v>0.37</v>
      </c>
      <c r="AW2152" t="s">
        <v>9769</v>
      </c>
      <c r="AX2152" t="s">
        <v>9892</v>
      </c>
      <c r="AY2152" t="s">
        <v>9894</v>
      </c>
      <c r="AZ2152" t="s">
        <v>10254</v>
      </c>
      <c r="BA2152" t="s">
        <v>10223</v>
      </c>
      <c r="BB2152" t="s">
        <v>9893</v>
      </c>
      <c r="BC2152" t="s">
        <v>9893</v>
      </c>
      <c r="BD2152" t="s">
        <v>9720</v>
      </c>
      <c r="BE2152" t="s">
        <v>10253</v>
      </c>
      <c r="BF2152">
        <v>0.5</v>
      </c>
      <c r="BG2152" t="s">
        <v>9881</v>
      </c>
      <c r="BH2152" t="s">
        <v>10263</v>
      </c>
      <c r="BI2152" t="s">
        <v>9395</v>
      </c>
      <c r="BJ2152" t="s">
        <v>9717</v>
      </c>
      <c r="BK2152" t="s">
        <v>9717</v>
      </c>
      <c r="BL2152" t="s">
        <v>9396</v>
      </c>
      <c r="BM2152" t="s">
        <v>9395</v>
      </c>
      <c r="BN2152" t="s">
        <v>9717</v>
      </c>
      <c r="BO2152" t="s">
        <v>9375</v>
      </c>
      <c r="BP2152">
        <v>0.79</v>
      </c>
      <c r="BQ2152">
        <f t="shared" si="816"/>
        <v>-2.9661703761655112E-2</v>
      </c>
      <c r="BR2152">
        <f t="shared" si="817"/>
        <v>-1.6001921255450635E-2</v>
      </c>
    </row>
    <row r="2153" spans="1:70" hidden="1" x14ac:dyDescent="0.3">
      <c r="A2153" t="s">
        <v>10425</v>
      </c>
      <c r="B2153" t="s">
        <v>10426</v>
      </c>
      <c r="C2153" t="str">
        <f>VLOOKUP(historical_emissions[[#This Row],[Country]],'Liste-Pays'!A:B,2,0)</f>
        <v>AFR</v>
      </c>
      <c r="D2153" t="s">
        <v>41</v>
      </c>
      <c r="E2153" t="s">
        <v>328</v>
      </c>
      <c r="F2153" t="s">
        <v>148</v>
      </c>
      <c r="G2153" t="s">
        <v>44</v>
      </c>
      <c r="H2153">
        <f t="shared" si="794"/>
        <v>0.1459574468085108</v>
      </c>
      <c r="I2153">
        <f t="shared" si="795"/>
        <v>0.14813913602447862</v>
      </c>
      <c r="J2153">
        <f t="shared" si="796"/>
        <v>0.15035343589471004</v>
      </c>
      <c r="K2153">
        <f t="shared" si="797"/>
        <v>0.1526008338647879</v>
      </c>
      <c r="L2153">
        <f t="shared" si="798"/>
        <v>0.15488182466635547</v>
      </c>
      <c r="M2153">
        <f t="shared" si="799"/>
        <v>0.15719691042602429</v>
      </c>
      <c r="N2153">
        <f t="shared" si="800"/>
        <v>0.15954660077591001</v>
      </c>
      <c r="O2153">
        <f t="shared" si="801"/>
        <v>0.16193141296582034</v>
      </c>
      <c r="P2153">
        <f t="shared" si="802"/>
        <v>0.16435187197712006</v>
      </c>
      <c r="Q2153">
        <f t="shared" si="803"/>
        <v>0.16680851063829796</v>
      </c>
      <c r="R2153">
        <f t="shared" si="804"/>
        <v>0.16930186974226116</v>
      </c>
      <c r="S2153">
        <f t="shared" si="805"/>
        <v>0.17183249816538276</v>
      </c>
      <c r="T2153">
        <f t="shared" si="806"/>
        <v>0.17440095298832889</v>
      </c>
      <c r="U2153">
        <f t="shared" si="807"/>
        <v>0.17700779961869184</v>
      </c>
      <c r="V2153">
        <f t="shared" si="808"/>
        <v>0.17965361191545623</v>
      </c>
      <c r="W2153">
        <f t="shared" si="809"/>
        <v>0.18233897231532561</v>
      </c>
      <c r="X2153">
        <f t="shared" si="810"/>
        <v>0.18506447196093742</v>
      </c>
      <c r="Y2153">
        <f t="shared" si="811"/>
        <v>0.18783071083099426</v>
      </c>
      <c r="Z2153" s="1">
        <f t="shared" si="812"/>
        <v>0.19063829787234043</v>
      </c>
      <c r="AA2153" s="1">
        <f t="shared" si="812"/>
        <v>0.19810933478017054</v>
      </c>
      <c r="AB2153" s="1">
        <f t="shared" si="812"/>
        <v>0.20587315856818741</v>
      </c>
      <c r="AC2153" s="1">
        <f t="shared" si="812"/>
        <v>0.21394124343445314</v>
      </c>
      <c r="AD2153" s="1">
        <f t="shared" si="813"/>
        <v>0.22232551324615801</v>
      </c>
      <c r="AE2153" s="1">
        <f t="shared" si="813"/>
        <v>0.23103835916196974</v>
      </c>
      <c r="AF2153" s="1">
        <f t="shared" si="813"/>
        <v>0.24009265794499524</v>
      </c>
      <c r="AG2153" s="1">
        <f t="shared" si="814"/>
        <v>0.24950179099342004</v>
      </c>
      <c r="AH2153" s="1">
        <f t="shared" si="814"/>
        <v>0.25927966411695053</v>
      </c>
      <c r="AI2153" s="1">
        <f t="shared" si="815"/>
        <v>0.2694407280882869</v>
      </c>
      <c r="AJ2153">
        <v>0.28000000000000003</v>
      </c>
      <c r="AK2153">
        <v>0.28000000000000003</v>
      </c>
      <c r="AL2153">
        <v>0.28000000000000003</v>
      </c>
      <c r="AM2153">
        <v>0.28000000000000003</v>
      </c>
      <c r="AN2153" t="s">
        <v>9782</v>
      </c>
      <c r="AO2153" t="s">
        <v>9782</v>
      </c>
      <c r="AP2153" t="s">
        <v>10375</v>
      </c>
      <c r="AQ2153" t="s">
        <v>9770</v>
      </c>
      <c r="AR2153" t="s">
        <v>10324</v>
      </c>
      <c r="AS2153" t="s">
        <v>10324</v>
      </c>
      <c r="AT2153" t="s">
        <v>10225</v>
      </c>
      <c r="AU2153">
        <v>0.28000000000000003</v>
      </c>
      <c r="AV2153">
        <v>0.32</v>
      </c>
      <c r="AW2153" t="s">
        <v>9892</v>
      </c>
      <c r="AX2153" t="s">
        <v>10223</v>
      </c>
      <c r="AY2153" t="s">
        <v>10223</v>
      </c>
      <c r="AZ2153" t="s">
        <v>9894</v>
      </c>
      <c r="BA2153" t="s">
        <v>9894</v>
      </c>
      <c r="BB2153" t="s">
        <v>7623</v>
      </c>
      <c r="BC2153" t="s">
        <v>10254</v>
      </c>
      <c r="BD2153" t="s">
        <v>9882</v>
      </c>
      <c r="BE2153" t="s">
        <v>9893</v>
      </c>
      <c r="BF2153">
        <v>0.47</v>
      </c>
      <c r="BG2153" t="s">
        <v>10325</v>
      </c>
      <c r="BH2153" t="s">
        <v>7625</v>
      </c>
      <c r="BI2153" t="s">
        <v>9768</v>
      </c>
      <c r="BJ2153" t="s">
        <v>9718</v>
      </c>
      <c r="BK2153" t="s">
        <v>9715</v>
      </c>
      <c r="BL2153" t="s">
        <v>9715</v>
      </c>
      <c r="BM2153" t="s">
        <v>9719</v>
      </c>
      <c r="BN2153" t="s">
        <v>9398</v>
      </c>
      <c r="BO2153" t="s">
        <v>10252</v>
      </c>
      <c r="BP2153">
        <v>0.57999999999999996</v>
      </c>
      <c r="BQ2153">
        <f t="shared" si="816"/>
        <v>-3.7711685398975514E-2</v>
      </c>
      <c r="BR2153">
        <f t="shared" si="817"/>
        <v>-1.4727298096347097E-2</v>
      </c>
    </row>
    <row r="2154" spans="1:70" hidden="1" x14ac:dyDescent="0.3">
      <c r="A2154" t="s">
        <v>10379</v>
      </c>
      <c r="B2154" t="s">
        <v>10380</v>
      </c>
      <c r="C2154" t="str">
        <f>VLOOKUP(historical_emissions[[#This Row],[Country]],'Liste-Pays'!A:B,2,0)</f>
        <v>EEU</v>
      </c>
      <c r="D2154" t="s">
        <v>41</v>
      </c>
      <c r="E2154" t="s">
        <v>1048</v>
      </c>
      <c r="F2154" t="s">
        <v>43</v>
      </c>
      <c r="G2154" t="s">
        <v>44</v>
      </c>
      <c r="H2154">
        <f t="shared" si="794"/>
        <v>0.19058823529411806</v>
      </c>
      <c r="I2154">
        <f t="shared" si="795"/>
        <v>0.18676615269898206</v>
      </c>
      <c r="J2154">
        <f t="shared" si="796"/>
        <v>0.18302071867211417</v>
      </c>
      <c r="K2154">
        <f t="shared" si="797"/>
        <v>0.17935039609261988</v>
      </c>
      <c r="L2154">
        <f t="shared" si="798"/>
        <v>0.17575367866523781</v>
      </c>
      <c r="M2154">
        <f t="shared" si="799"/>
        <v>0.17222909030215816</v>
      </c>
      <c r="N2154">
        <f t="shared" si="800"/>
        <v>0.1687751845172385</v>
      </c>
      <c r="O2154">
        <f t="shared" si="801"/>
        <v>0.16539054383236768</v>
      </c>
      <c r="P2154">
        <f t="shared" si="802"/>
        <v>0.16207377919573493</v>
      </c>
      <c r="Q2154">
        <f t="shared" si="803"/>
        <v>0.15882352941176492</v>
      </c>
      <c r="R2154">
        <f t="shared" si="804"/>
        <v>0.15563846058248493</v>
      </c>
      <c r="S2154">
        <f t="shared" si="805"/>
        <v>0.15251726556009501</v>
      </c>
      <c r="T2154">
        <f t="shared" si="806"/>
        <v>0.14945866341051645</v>
      </c>
      <c r="U2154">
        <f t="shared" si="807"/>
        <v>0.14646139888769805</v>
      </c>
      <c r="V2154">
        <f t="shared" si="808"/>
        <v>0.14352424191846502</v>
      </c>
      <c r="W2154">
        <f t="shared" si="809"/>
        <v>0.14064598709769863</v>
      </c>
      <c r="X2154">
        <f t="shared" si="810"/>
        <v>0.13782545319363962</v>
      </c>
      <c r="Y2154">
        <f t="shared" si="811"/>
        <v>0.13506148266311233</v>
      </c>
      <c r="Z2154" s="1">
        <f t="shared" si="812"/>
        <v>0.13235294117647065</v>
      </c>
      <c r="AA2154" s="1">
        <f t="shared" si="812"/>
        <v>0.14213355331956543</v>
      </c>
      <c r="AB2154" s="1">
        <f t="shared" si="812"/>
        <v>0.1526369327320789</v>
      </c>
      <c r="AC2154" s="1">
        <f t="shared" si="812"/>
        <v>0.16391649043962994</v>
      </c>
      <c r="AD2154" s="1">
        <f t="shared" si="813"/>
        <v>0.17602958443358749</v>
      </c>
      <c r="AE2154" s="1">
        <f t="shared" si="813"/>
        <v>0.18903781134378136</v>
      </c>
      <c r="AF2154" s="1">
        <f t="shared" si="813"/>
        <v>0.20300731966523106</v>
      </c>
      <c r="AG2154" s="1">
        <f t="shared" si="814"/>
        <v>0.21800914613169015</v>
      </c>
      <c r="AH2154" s="1">
        <f t="shared" si="814"/>
        <v>0.23411957694650909</v>
      </c>
      <c r="AI2154" s="1">
        <f t="shared" si="815"/>
        <v>0.2514205357077211</v>
      </c>
      <c r="AJ2154">
        <v>0.27</v>
      </c>
      <c r="AK2154">
        <v>0.28999999999999998</v>
      </c>
      <c r="AL2154">
        <v>0.28999999999999998</v>
      </c>
      <c r="AM2154">
        <v>0.3</v>
      </c>
      <c r="AN2154" t="s">
        <v>7622</v>
      </c>
      <c r="AO2154" t="s">
        <v>9783</v>
      </c>
      <c r="AP2154" t="s">
        <v>9589</v>
      </c>
      <c r="AQ2154" t="s">
        <v>9589</v>
      </c>
      <c r="AR2154" t="s">
        <v>9782</v>
      </c>
      <c r="AS2154" t="s">
        <v>9464</v>
      </c>
      <c r="AT2154" t="s">
        <v>10210</v>
      </c>
      <c r="AU2154">
        <v>0.25</v>
      </c>
      <c r="AV2154">
        <v>0.25</v>
      </c>
      <c r="AW2154" t="s">
        <v>10318</v>
      </c>
      <c r="AX2154" t="s">
        <v>10224</v>
      </c>
      <c r="AY2154" t="s">
        <v>10254</v>
      </c>
      <c r="AZ2154" t="s">
        <v>9715</v>
      </c>
      <c r="BA2154" t="s">
        <v>10323</v>
      </c>
      <c r="BB2154" t="s">
        <v>10325</v>
      </c>
      <c r="BC2154" t="s">
        <v>7626</v>
      </c>
      <c r="BD2154" t="s">
        <v>9398</v>
      </c>
      <c r="BE2154" t="s">
        <v>9718</v>
      </c>
      <c r="BF2154">
        <v>0.51</v>
      </c>
      <c r="BG2154" t="s">
        <v>9768</v>
      </c>
      <c r="BH2154" t="s">
        <v>9377</v>
      </c>
      <c r="BI2154" t="s">
        <v>9378</v>
      </c>
      <c r="BJ2154" t="s">
        <v>9472</v>
      </c>
      <c r="BK2154" t="s">
        <v>9470</v>
      </c>
      <c r="BL2154" t="s">
        <v>7619</v>
      </c>
      <c r="BM2154" t="s">
        <v>10211</v>
      </c>
      <c r="BN2154" t="s">
        <v>7622</v>
      </c>
      <c r="BO2154" t="s">
        <v>9391</v>
      </c>
      <c r="BP2154">
        <v>1.79</v>
      </c>
      <c r="BQ2154">
        <f t="shared" si="816"/>
        <v>-6.8812830712144168E-2</v>
      </c>
      <c r="BR2154">
        <f t="shared" si="817"/>
        <v>2.046453567684825E-2</v>
      </c>
    </row>
    <row r="2155" spans="1:70" hidden="1" x14ac:dyDescent="0.3">
      <c r="A2155" t="s">
        <v>4478</v>
      </c>
      <c r="B2155" t="s">
        <v>4479</v>
      </c>
      <c r="C2155" t="str">
        <f>VLOOKUP(historical_emissions[[#This Row],[Country]],'Liste-Pays'!A:B,2,0)</f>
        <v>CSA</v>
      </c>
      <c r="D2155" t="s">
        <v>41</v>
      </c>
      <c r="E2155" t="s">
        <v>70</v>
      </c>
      <c r="F2155" t="s">
        <v>302</v>
      </c>
      <c r="G2155" t="s">
        <v>44</v>
      </c>
      <c r="H2155">
        <f t="shared" si="794"/>
        <v>1.2959999999999983</v>
      </c>
      <c r="I2155">
        <f t="shared" si="795"/>
        <v>1.2300563390712702</v>
      </c>
      <c r="J2155">
        <f t="shared" si="796"/>
        <v>1.1674680534640569</v>
      </c>
      <c r="K2155">
        <f t="shared" si="797"/>
        <v>1.1080644134464983</v>
      </c>
      <c r="L2155">
        <f t="shared" si="798"/>
        <v>1.0516833764345339</v>
      </c>
      <c r="M2155">
        <f t="shared" si="799"/>
        <v>0.9981711449685009</v>
      </c>
      <c r="N2155">
        <f t="shared" si="800"/>
        <v>0.94738174718096768</v>
      </c>
      <c r="O2155">
        <f t="shared" si="801"/>
        <v>0.89917663861139385</v>
      </c>
      <c r="P2155">
        <f t="shared" si="802"/>
        <v>0.85342432428143766</v>
      </c>
      <c r="Q2155">
        <f t="shared" si="803"/>
        <v>0.80999999999999939</v>
      </c>
      <c r="R2155">
        <f t="shared" si="804"/>
        <v>0.76878521191954441</v>
      </c>
      <c r="S2155">
        <f t="shared" si="805"/>
        <v>0.7296675334150361</v>
      </c>
      <c r="T2155">
        <f t="shared" si="806"/>
        <v>0.69254025840406197</v>
      </c>
      <c r="U2155">
        <f t="shared" si="807"/>
        <v>0.65730211027158425</v>
      </c>
      <c r="V2155">
        <f t="shared" si="808"/>
        <v>0.62385696560531356</v>
      </c>
      <c r="W2155">
        <f t="shared" si="809"/>
        <v>0.59211359198810531</v>
      </c>
      <c r="X2155">
        <f t="shared" si="810"/>
        <v>0.56198539913212164</v>
      </c>
      <c r="Y2155">
        <f t="shared" si="811"/>
        <v>0.53339020267589898</v>
      </c>
      <c r="Z2155" s="1">
        <f t="shared" si="812"/>
        <v>0.50625000000000009</v>
      </c>
      <c r="AA2155" s="1">
        <f t="shared" si="812"/>
        <v>0.47540627415782122</v>
      </c>
      <c r="AB2155" s="1">
        <f t="shared" si="812"/>
        <v>0.44644172939974602</v>
      </c>
      <c r="AC2155" s="1">
        <f t="shared" si="812"/>
        <v>0.41924187496791598</v>
      </c>
      <c r="AD2155" s="1">
        <f t="shared" si="813"/>
        <v>0.39369919555444155</v>
      </c>
      <c r="AE2155" s="1">
        <f t="shared" si="813"/>
        <v>0.36971272631598712</v>
      </c>
      <c r="AF2155" s="1">
        <f t="shared" si="813"/>
        <v>0.34718765378096528</v>
      </c>
      <c r="AG2155" s="1">
        <f t="shared" si="814"/>
        <v>0.32603494107181091</v>
      </c>
      <c r="AH2155" s="1">
        <f t="shared" si="814"/>
        <v>0.30617097596091736</v>
      </c>
      <c r="AI2155" s="1">
        <f t="shared" si="815"/>
        <v>0.28751724036907367</v>
      </c>
      <c r="AJ2155">
        <v>0.27</v>
      </c>
      <c r="AK2155">
        <v>0.25</v>
      </c>
      <c r="AL2155">
        <v>0.2</v>
      </c>
      <c r="AM2155">
        <v>0.24</v>
      </c>
      <c r="AN2155" t="s">
        <v>9590</v>
      </c>
      <c r="AO2155" t="s">
        <v>10211</v>
      </c>
      <c r="AP2155" t="s">
        <v>7620</v>
      </c>
      <c r="AQ2155" t="s">
        <v>10318</v>
      </c>
      <c r="AR2155" t="s">
        <v>7621</v>
      </c>
      <c r="AS2155" t="s">
        <v>10212</v>
      </c>
      <c r="AT2155" t="s">
        <v>7619</v>
      </c>
      <c r="AU2155">
        <v>0.16</v>
      </c>
      <c r="AV2155">
        <v>0.15</v>
      </c>
      <c r="AW2155" t="s">
        <v>9468</v>
      </c>
      <c r="AX2155" t="s">
        <v>9473</v>
      </c>
      <c r="AY2155" t="s">
        <v>9467</v>
      </c>
      <c r="AZ2155" t="s">
        <v>9472</v>
      </c>
      <c r="BA2155" t="s">
        <v>9469</v>
      </c>
      <c r="BB2155" t="s">
        <v>9471</v>
      </c>
      <c r="BC2155" t="s">
        <v>9471</v>
      </c>
      <c r="BD2155" t="s">
        <v>9470</v>
      </c>
      <c r="BE2155" t="s">
        <v>9470</v>
      </c>
      <c r="BF2155">
        <v>0.08</v>
      </c>
      <c r="BG2155" t="s">
        <v>9469</v>
      </c>
      <c r="BH2155" t="s">
        <v>9469</v>
      </c>
      <c r="BI2155" t="s">
        <v>9469</v>
      </c>
      <c r="BJ2155" t="s">
        <v>9469</v>
      </c>
      <c r="BK2155" t="s">
        <v>9469</v>
      </c>
      <c r="BL2155" t="s">
        <v>9469</v>
      </c>
      <c r="BM2155" t="s">
        <v>9471</v>
      </c>
      <c r="BN2155" t="s">
        <v>9471</v>
      </c>
      <c r="BO2155" t="s">
        <v>9471</v>
      </c>
      <c r="BP2155">
        <v>0.08</v>
      </c>
      <c r="BQ2155">
        <f t="shared" si="816"/>
        <v>6.4878668033606202E-2</v>
      </c>
      <c r="BR2155">
        <f t="shared" si="817"/>
        <v>5.3610276890664554E-2</v>
      </c>
    </row>
    <row r="2156" spans="1:70" hidden="1" x14ac:dyDescent="0.3">
      <c r="A2156" t="s">
        <v>10415</v>
      </c>
      <c r="B2156" t="s">
        <v>10416</v>
      </c>
      <c r="C2156" t="str">
        <f>VLOOKUP(historical_emissions[[#This Row],[Country]],'Liste-Pays'!A:B,2,0)</f>
        <v>CSA</v>
      </c>
      <c r="D2156" t="s">
        <v>41</v>
      </c>
      <c r="E2156" t="s">
        <v>535</v>
      </c>
      <c r="F2156" t="s">
        <v>561</v>
      </c>
      <c r="G2156" t="s">
        <v>44</v>
      </c>
      <c r="H2156">
        <f t="shared" si="794"/>
        <v>8.9268749999999901</v>
      </c>
      <c r="I2156">
        <f t="shared" si="795"/>
        <v>8.5740787853631044</v>
      </c>
      <c r="J2156">
        <f t="shared" si="796"/>
        <v>8.2352253187833053</v>
      </c>
      <c r="K2156">
        <f t="shared" si="797"/>
        <v>7.9097635733070222</v>
      </c>
      <c r="L2156">
        <f t="shared" si="798"/>
        <v>7.5971642989433228</v>
      </c>
      <c r="M2156">
        <f t="shared" si="799"/>
        <v>7.2969191620234373</v>
      </c>
      <c r="N2156">
        <f t="shared" si="800"/>
        <v>7.0085399185733799</v>
      </c>
      <c r="O2156">
        <f t="shared" si="801"/>
        <v>6.7315576203554484</v>
      </c>
      <c r="P2156">
        <f t="shared" si="802"/>
        <v>6.4655218522875089</v>
      </c>
      <c r="Q2156">
        <f t="shared" si="803"/>
        <v>6.2099999999999946</v>
      </c>
      <c r="R2156">
        <f t="shared" si="804"/>
        <v>5.9645765463395524</v>
      </c>
      <c r="S2156">
        <f t="shared" si="805"/>
        <v>5.7288523956753448</v>
      </c>
      <c r="T2156">
        <f t="shared" si="806"/>
        <v>5.5024442249092349</v>
      </c>
      <c r="U2156">
        <f t="shared" si="807"/>
        <v>5.2849838601344876</v>
      </c>
      <c r="V2156">
        <f t="shared" si="808"/>
        <v>5.07611767792935</v>
      </c>
      <c r="W2156">
        <f t="shared" si="809"/>
        <v>4.8755060303119189</v>
      </c>
      <c r="X2156">
        <f t="shared" si="810"/>
        <v>4.6828226924211833</v>
      </c>
      <c r="Y2156">
        <f t="shared" si="811"/>
        <v>4.4977543320260951</v>
      </c>
      <c r="Z2156" s="1">
        <f t="shared" si="812"/>
        <v>4.3199999999999985</v>
      </c>
      <c r="AA2156" s="1">
        <f t="shared" si="812"/>
        <v>3.2739477836624586</v>
      </c>
      <c r="AB2156" s="1">
        <f t="shared" si="812"/>
        <v>2.481188446793595</v>
      </c>
      <c r="AC2156" s="1">
        <f t="shared" si="812"/>
        <v>1.8803892167196277</v>
      </c>
      <c r="AD2156" s="1">
        <f t="shared" si="813"/>
        <v>1.4250685436347255</v>
      </c>
      <c r="AE2156" s="1">
        <f t="shared" si="813"/>
        <v>1.0799999999999998</v>
      </c>
      <c r="AF2156" s="1">
        <f t="shared" si="813"/>
        <v>0.81848694591561488</v>
      </c>
      <c r="AG2156" s="1">
        <f t="shared" si="814"/>
        <v>0.62029711169839885</v>
      </c>
      <c r="AH2156" s="1">
        <f t="shared" si="814"/>
        <v>0.47009730417990703</v>
      </c>
      <c r="AI2156" s="1">
        <f t="shared" si="815"/>
        <v>0.35626713590868148</v>
      </c>
      <c r="AJ2156">
        <v>0.27</v>
      </c>
      <c r="AK2156">
        <v>0.25</v>
      </c>
      <c r="AL2156">
        <v>0.24</v>
      </c>
      <c r="AM2156">
        <v>0.23</v>
      </c>
      <c r="AN2156" t="s">
        <v>7620</v>
      </c>
      <c r="AO2156" t="s">
        <v>10318</v>
      </c>
      <c r="AP2156" t="s">
        <v>7621</v>
      </c>
      <c r="AQ2156" t="s">
        <v>10212</v>
      </c>
      <c r="AR2156" t="s">
        <v>10212</v>
      </c>
      <c r="AS2156" t="s">
        <v>7619</v>
      </c>
      <c r="AT2156" t="s">
        <v>7619</v>
      </c>
      <c r="AU2156">
        <v>0.16</v>
      </c>
      <c r="AV2156">
        <v>0.16</v>
      </c>
      <c r="AW2156" t="s">
        <v>9468</v>
      </c>
      <c r="AX2156" t="s">
        <v>9473</v>
      </c>
      <c r="AY2156" t="s">
        <v>9472</v>
      </c>
      <c r="AZ2156" t="s">
        <v>9471</v>
      </c>
      <c r="BA2156" t="s">
        <v>9470</v>
      </c>
      <c r="BB2156" t="s">
        <v>9376</v>
      </c>
      <c r="BC2156" t="s">
        <v>9377</v>
      </c>
      <c r="BD2156" t="s">
        <v>9378</v>
      </c>
      <c r="BE2156" t="s">
        <v>10372</v>
      </c>
      <c r="BF2156">
        <v>0.01</v>
      </c>
      <c r="BG2156" t="s">
        <v>10376</v>
      </c>
      <c r="BH2156" t="s">
        <v>10376</v>
      </c>
      <c r="BI2156" t="s">
        <v>10376</v>
      </c>
      <c r="BJ2156" t="s">
        <v>10376</v>
      </c>
      <c r="BK2156" t="s">
        <v>10376</v>
      </c>
      <c r="BL2156" t="s">
        <v>10376</v>
      </c>
      <c r="BM2156" t="s">
        <v>10376</v>
      </c>
      <c r="BN2156" t="s">
        <v>10376</v>
      </c>
      <c r="BO2156" t="s">
        <v>10376</v>
      </c>
      <c r="BP2156">
        <v>0.01</v>
      </c>
      <c r="BQ2156">
        <f t="shared" si="816"/>
        <v>0.3195079107728942</v>
      </c>
      <c r="BR2156">
        <f t="shared" si="817"/>
        <v>4.1146836117152086E-2</v>
      </c>
    </row>
    <row r="2157" spans="1:70" hidden="1" x14ac:dyDescent="0.3">
      <c r="A2157" t="s">
        <v>10415</v>
      </c>
      <c r="B2157" t="s">
        <v>10416</v>
      </c>
      <c r="C2157" t="str">
        <f>VLOOKUP(historical_emissions[[#This Row],[Country]],'Liste-Pays'!A:B,2,0)</f>
        <v>CSA</v>
      </c>
      <c r="D2157" t="s">
        <v>41</v>
      </c>
      <c r="E2157" t="s">
        <v>42</v>
      </c>
      <c r="F2157" t="s">
        <v>561</v>
      </c>
      <c r="G2157" t="s">
        <v>44</v>
      </c>
      <c r="H2157">
        <f t="shared" si="794"/>
        <v>8.9268749999999901</v>
      </c>
      <c r="I2157">
        <f t="shared" si="795"/>
        <v>8.5740787853631044</v>
      </c>
      <c r="J2157">
        <f t="shared" si="796"/>
        <v>8.2352253187833053</v>
      </c>
      <c r="K2157">
        <f t="shared" si="797"/>
        <v>7.9097635733070222</v>
      </c>
      <c r="L2157">
        <f t="shared" si="798"/>
        <v>7.5971642989433228</v>
      </c>
      <c r="M2157">
        <f t="shared" si="799"/>
        <v>7.2969191620234373</v>
      </c>
      <c r="N2157">
        <f t="shared" si="800"/>
        <v>7.0085399185733799</v>
      </c>
      <c r="O2157">
        <f t="shared" si="801"/>
        <v>6.7315576203554484</v>
      </c>
      <c r="P2157">
        <f t="shared" si="802"/>
        <v>6.4655218522875089</v>
      </c>
      <c r="Q2157">
        <f t="shared" si="803"/>
        <v>6.2099999999999946</v>
      </c>
      <c r="R2157">
        <f t="shared" si="804"/>
        <v>5.9645765463395524</v>
      </c>
      <c r="S2157">
        <f t="shared" si="805"/>
        <v>5.7288523956753448</v>
      </c>
      <c r="T2157">
        <f t="shared" si="806"/>
        <v>5.5024442249092349</v>
      </c>
      <c r="U2157">
        <f t="shared" si="807"/>
        <v>5.2849838601344876</v>
      </c>
      <c r="V2157">
        <f t="shared" si="808"/>
        <v>5.07611767792935</v>
      </c>
      <c r="W2157">
        <f t="shared" si="809"/>
        <v>4.8755060303119189</v>
      </c>
      <c r="X2157">
        <f t="shared" si="810"/>
        <v>4.6828226924211833</v>
      </c>
      <c r="Y2157">
        <f t="shared" si="811"/>
        <v>4.4977543320260951</v>
      </c>
      <c r="Z2157" s="1">
        <f t="shared" si="812"/>
        <v>4.3199999999999985</v>
      </c>
      <c r="AA2157" s="1">
        <f t="shared" si="812"/>
        <v>3.2739477836624586</v>
      </c>
      <c r="AB2157" s="1">
        <f t="shared" si="812"/>
        <v>2.481188446793595</v>
      </c>
      <c r="AC2157" s="1">
        <f t="shared" si="812"/>
        <v>1.8803892167196277</v>
      </c>
      <c r="AD2157" s="1">
        <f t="shared" si="813"/>
        <v>1.4250685436347255</v>
      </c>
      <c r="AE2157" s="1">
        <f t="shared" si="813"/>
        <v>1.0799999999999998</v>
      </c>
      <c r="AF2157" s="1">
        <f t="shared" si="813"/>
        <v>0.81848694591561488</v>
      </c>
      <c r="AG2157" s="1">
        <f t="shared" si="814"/>
        <v>0.62029711169839885</v>
      </c>
      <c r="AH2157" s="1">
        <f t="shared" si="814"/>
        <v>0.47009730417990703</v>
      </c>
      <c r="AI2157" s="1">
        <f t="shared" si="815"/>
        <v>0.35626713590868148</v>
      </c>
      <c r="AJ2157">
        <v>0.27</v>
      </c>
      <c r="AK2157">
        <v>0.25</v>
      </c>
      <c r="AL2157">
        <v>0.24</v>
      </c>
      <c r="AM2157">
        <v>0.23</v>
      </c>
      <c r="AN2157" t="s">
        <v>7620</v>
      </c>
      <c r="AO2157" t="s">
        <v>10318</v>
      </c>
      <c r="AP2157" t="s">
        <v>7621</v>
      </c>
      <c r="AQ2157" t="s">
        <v>10212</v>
      </c>
      <c r="AR2157" t="s">
        <v>10212</v>
      </c>
      <c r="AS2157" t="s">
        <v>7619</v>
      </c>
      <c r="AT2157" t="s">
        <v>7619</v>
      </c>
      <c r="AU2157">
        <v>0.16</v>
      </c>
      <c r="AV2157">
        <v>0.16</v>
      </c>
      <c r="AW2157" t="s">
        <v>9468</v>
      </c>
      <c r="AX2157" t="s">
        <v>9473</v>
      </c>
      <c r="AY2157" t="s">
        <v>9472</v>
      </c>
      <c r="AZ2157" t="s">
        <v>9471</v>
      </c>
      <c r="BA2157" t="s">
        <v>9470</v>
      </c>
      <c r="BB2157" t="s">
        <v>9376</v>
      </c>
      <c r="BC2157" t="s">
        <v>9377</v>
      </c>
      <c r="BD2157" t="s">
        <v>9378</v>
      </c>
      <c r="BE2157" t="s">
        <v>10372</v>
      </c>
      <c r="BF2157">
        <v>0.01</v>
      </c>
      <c r="BG2157" t="s">
        <v>10376</v>
      </c>
      <c r="BH2157" t="s">
        <v>10376</v>
      </c>
      <c r="BI2157" t="s">
        <v>10376</v>
      </c>
      <c r="BJ2157" t="s">
        <v>10376</v>
      </c>
      <c r="BK2157" t="s">
        <v>10376</v>
      </c>
      <c r="BL2157" t="s">
        <v>10376</v>
      </c>
      <c r="BM2157" t="s">
        <v>10376</v>
      </c>
      <c r="BN2157" t="s">
        <v>10376</v>
      </c>
      <c r="BO2157" t="s">
        <v>10376</v>
      </c>
      <c r="BP2157">
        <v>0.01</v>
      </c>
      <c r="BQ2157">
        <f t="shared" si="816"/>
        <v>0.3195079107728942</v>
      </c>
      <c r="BR2157">
        <f t="shared" si="817"/>
        <v>4.1146836117152086E-2</v>
      </c>
    </row>
    <row r="2158" spans="1:70" hidden="1" x14ac:dyDescent="0.3">
      <c r="A2158" t="s">
        <v>10170</v>
      </c>
      <c r="B2158" t="s">
        <v>10171</v>
      </c>
      <c r="C2158" t="str">
        <f>VLOOKUP(historical_emissions[[#This Row],[Country]],'Liste-Pays'!A:B,2,0)</f>
        <v>ODA</v>
      </c>
      <c r="D2158" t="s">
        <v>41</v>
      </c>
      <c r="E2158" t="s">
        <v>535</v>
      </c>
      <c r="F2158" t="s">
        <v>561</v>
      </c>
      <c r="G2158" t="s">
        <v>44</v>
      </c>
      <c r="H2158">
        <f t="shared" si="794"/>
        <v>3.6300000000000043</v>
      </c>
      <c r="I2158">
        <f t="shared" si="795"/>
        <v>3.3935759762122144</v>
      </c>
      <c r="J2158">
        <f t="shared" si="796"/>
        <v>3.1725503874172647</v>
      </c>
      <c r="K2158">
        <f t="shared" si="797"/>
        <v>2.9659203245349781</v>
      </c>
      <c r="L2158">
        <f t="shared" si="798"/>
        <v>2.7727481985403375</v>
      </c>
      <c r="M2158">
        <f t="shared" si="799"/>
        <v>2.5921574861300756</v>
      </c>
      <c r="N2158">
        <f t="shared" si="800"/>
        <v>2.4233287524764906</v>
      </c>
      <c r="O2158">
        <f t="shared" si="801"/>
        <v>2.265495933021632</v>
      </c>
      <c r="P2158">
        <f t="shared" si="802"/>
        <v>2.1179428574404069</v>
      </c>
      <c r="Q2158">
        <f t="shared" si="803"/>
        <v>1.9800000000000022</v>
      </c>
      <c r="R2158">
        <f t="shared" si="804"/>
        <v>1.8510414415702987</v>
      </c>
      <c r="S2158">
        <f t="shared" si="805"/>
        <v>1.730482029500326</v>
      </c>
      <c r="T2158">
        <f t="shared" si="806"/>
        <v>1.6177747224736243</v>
      </c>
      <c r="U2158">
        <f t="shared" si="807"/>
        <v>1.5124081082947294</v>
      </c>
      <c r="V2158">
        <f t="shared" si="808"/>
        <v>1.4139040833436773</v>
      </c>
      <c r="W2158">
        <f t="shared" si="809"/>
        <v>1.3218156831689947</v>
      </c>
      <c r="X2158">
        <f t="shared" si="810"/>
        <v>1.2357250543754354</v>
      </c>
      <c r="Y2158">
        <f t="shared" si="811"/>
        <v>1.1552415586038582</v>
      </c>
      <c r="Z2158" s="1">
        <f t="shared" si="812"/>
        <v>1.080000000000001</v>
      </c>
      <c r="AA2158" s="1">
        <f t="shared" si="812"/>
        <v>0.94019460835981483</v>
      </c>
      <c r="AB2158" s="1">
        <f t="shared" si="812"/>
        <v>0.81848694591561555</v>
      </c>
      <c r="AC2158" s="1">
        <f t="shared" si="812"/>
        <v>0.7125342718173634</v>
      </c>
      <c r="AD2158" s="1">
        <f t="shared" si="813"/>
        <v>0.62029711169839929</v>
      </c>
      <c r="AE2158" s="1">
        <f t="shared" si="813"/>
        <v>0.54000000000000026</v>
      </c>
      <c r="AF2158" s="1">
        <f t="shared" si="813"/>
        <v>0.47009730417990719</v>
      </c>
      <c r="AG2158" s="1">
        <f t="shared" si="814"/>
        <v>0.40924347295780761</v>
      </c>
      <c r="AH2158" s="1">
        <f t="shared" si="814"/>
        <v>0.35626713590868153</v>
      </c>
      <c r="AI2158" s="1">
        <f t="shared" si="815"/>
        <v>0.31014855584919948</v>
      </c>
      <c r="AJ2158">
        <v>0.27</v>
      </c>
      <c r="AK2158">
        <v>0.26</v>
      </c>
      <c r="AL2158">
        <v>0.24</v>
      </c>
      <c r="AM2158">
        <v>0.22</v>
      </c>
      <c r="AN2158" t="s">
        <v>10318</v>
      </c>
      <c r="AO2158" t="s">
        <v>10212</v>
      </c>
      <c r="AP2158" t="s">
        <v>7619</v>
      </c>
      <c r="AQ2158" t="s">
        <v>9466</v>
      </c>
      <c r="AR2158" t="s">
        <v>9468</v>
      </c>
      <c r="AS2158" t="s">
        <v>9468</v>
      </c>
      <c r="AT2158" t="s">
        <v>9473</v>
      </c>
      <c r="AU2158">
        <v>0.12</v>
      </c>
      <c r="AV2158">
        <v>0.12</v>
      </c>
      <c r="AW2158" t="s">
        <v>9472</v>
      </c>
      <c r="AX2158" t="s">
        <v>9469</v>
      </c>
      <c r="AY2158" t="s">
        <v>9471</v>
      </c>
      <c r="AZ2158" t="s">
        <v>9470</v>
      </c>
      <c r="BA2158" t="s">
        <v>10381</v>
      </c>
      <c r="BB2158" t="s">
        <v>9376</v>
      </c>
      <c r="BC2158" t="s">
        <v>9376</v>
      </c>
      <c r="BD2158" t="s">
        <v>9377</v>
      </c>
      <c r="BE2158" t="s">
        <v>9378</v>
      </c>
      <c r="BF2158">
        <v>0.03</v>
      </c>
      <c r="BG2158" t="s">
        <v>9379</v>
      </c>
      <c r="BH2158" t="s">
        <v>9379</v>
      </c>
      <c r="BI2158" t="s">
        <v>9379</v>
      </c>
      <c r="BJ2158" t="s">
        <v>9379</v>
      </c>
      <c r="BK2158" t="s">
        <v>10372</v>
      </c>
      <c r="BL2158" t="s">
        <v>10372</v>
      </c>
      <c r="BM2158" t="s">
        <v>10372</v>
      </c>
      <c r="BN2158" t="s">
        <v>10372</v>
      </c>
      <c r="BO2158" t="s">
        <v>10372</v>
      </c>
      <c r="BP2158">
        <v>0.01</v>
      </c>
      <c r="BQ2158">
        <f t="shared" si="816"/>
        <v>0.1486983549970351</v>
      </c>
      <c r="BR2158">
        <f t="shared" si="817"/>
        <v>6.9668109818386226E-2</v>
      </c>
    </row>
    <row r="2159" spans="1:70" hidden="1" x14ac:dyDescent="0.3">
      <c r="A2159" t="s">
        <v>10170</v>
      </c>
      <c r="B2159" t="s">
        <v>10171</v>
      </c>
      <c r="C2159" t="str">
        <f>VLOOKUP(historical_emissions[[#This Row],[Country]],'Liste-Pays'!A:B,2,0)</f>
        <v>ODA</v>
      </c>
      <c r="D2159" t="s">
        <v>41</v>
      </c>
      <c r="E2159" t="s">
        <v>42</v>
      </c>
      <c r="F2159" t="s">
        <v>561</v>
      </c>
      <c r="G2159" t="s">
        <v>44</v>
      </c>
      <c r="H2159">
        <f t="shared" si="794"/>
        <v>3.6300000000000043</v>
      </c>
      <c r="I2159">
        <f t="shared" si="795"/>
        <v>3.3935759762122144</v>
      </c>
      <c r="J2159">
        <f t="shared" si="796"/>
        <v>3.1725503874172647</v>
      </c>
      <c r="K2159">
        <f t="shared" si="797"/>
        <v>2.9659203245349781</v>
      </c>
      <c r="L2159">
        <f t="shared" si="798"/>
        <v>2.7727481985403375</v>
      </c>
      <c r="M2159">
        <f t="shared" si="799"/>
        <v>2.5921574861300756</v>
      </c>
      <c r="N2159">
        <f t="shared" si="800"/>
        <v>2.4233287524764906</v>
      </c>
      <c r="O2159">
        <f t="shared" si="801"/>
        <v>2.265495933021632</v>
      </c>
      <c r="P2159">
        <f t="shared" si="802"/>
        <v>2.1179428574404069</v>
      </c>
      <c r="Q2159">
        <f t="shared" si="803"/>
        <v>1.9800000000000022</v>
      </c>
      <c r="R2159">
        <f t="shared" si="804"/>
        <v>1.8510414415702987</v>
      </c>
      <c r="S2159">
        <f t="shared" si="805"/>
        <v>1.730482029500326</v>
      </c>
      <c r="T2159">
        <f t="shared" si="806"/>
        <v>1.6177747224736243</v>
      </c>
      <c r="U2159">
        <f t="shared" si="807"/>
        <v>1.5124081082947294</v>
      </c>
      <c r="V2159">
        <f t="shared" si="808"/>
        <v>1.4139040833436773</v>
      </c>
      <c r="W2159">
        <f t="shared" si="809"/>
        <v>1.3218156831689947</v>
      </c>
      <c r="X2159">
        <f t="shared" si="810"/>
        <v>1.2357250543754354</v>
      </c>
      <c r="Y2159">
        <f t="shared" si="811"/>
        <v>1.1552415586038582</v>
      </c>
      <c r="Z2159" s="1">
        <f t="shared" si="812"/>
        <v>1.080000000000001</v>
      </c>
      <c r="AA2159" s="1">
        <f t="shared" si="812"/>
        <v>0.94019460835981483</v>
      </c>
      <c r="AB2159" s="1">
        <f t="shared" si="812"/>
        <v>0.81848694591561555</v>
      </c>
      <c r="AC2159" s="1">
        <f t="shared" si="812"/>
        <v>0.7125342718173634</v>
      </c>
      <c r="AD2159" s="1">
        <f t="shared" si="813"/>
        <v>0.62029711169839929</v>
      </c>
      <c r="AE2159" s="1">
        <f t="shared" si="813"/>
        <v>0.54000000000000026</v>
      </c>
      <c r="AF2159" s="1">
        <f t="shared" si="813"/>
        <v>0.47009730417990719</v>
      </c>
      <c r="AG2159" s="1">
        <f t="shared" si="814"/>
        <v>0.40924347295780761</v>
      </c>
      <c r="AH2159" s="1">
        <f t="shared" si="814"/>
        <v>0.35626713590868153</v>
      </c>
      <c r="AI2159" s="1">
        <f t="shared" si="815"/>
        <v>0.31014855584919948</v>
      </c>
      <c r="AJ2159">
        <v>0.27</v>
      </c>
      <c r="AK2159">
        <v>0.26</v>
      </c>
      <c r="AL2159">
        <v>0.24</v>
      </c>
      <c r="AM2159">
        <v>0.22</v>
      </c>
      <c r="AN2159" t="s">
        <v>10318</v>
      </c>
      <c r="AO2159" t="s">
        <v>10212</v>
      </c>
      <c r="AP2159" t="s">
        <v>7619</v>
      </c>
      <c r="AQ2159" t="s">
        <v>9466</v>
      </c>
      <c r="AR2159" t="s">
        <v>9468</v>
      </c>
      <c r="AS2159" t="s">
        <v>9468</v>
      </c>
      <c r="AT2159" t="s">
        <v>9473</v>
      </c>
      <c r="AU2159">
        <v>0.12</v>
      </c>
      <c r="AV2159">
        <v>0.12</v>
      </c>
      <c r="AW2159" t="s">
        <v>9472</v>
      </c>
      <c r="AX2159" t="s">
        <v>9469</v>
      </c>
      <c r="AY2159" t="s">
        <v>9471</v>
      </c>
      <c r="AZ2159" t="s">
        <v>9470</v>
      </c>
      <c r="BA2159" t="s">
        <v>10381</v>
      </c>
      <c r="BB2159" t="s">
        <v>9376</v>
      </c>
      <c r="BC2159" t="s">
        <v>9376</v>
      </c>
      <c r="BD2159" t="s">
        <v>9377</v>
      </c>
      <c r="BE2159" t="s">
        <v>9378</v>
      </c>
      <c r="BF2159">
        <v>0.03</v>
      </c>
      <c r="BG2159" t="s">
        <v>9379</v>
      </c>
      <c r="BH2159" t="s">
        <v>9379</v>
      </c>
      <c r="BI2159" t="s">
        <v>9379</v>
      </c>
      <c r="BJ2159" t="s">
        <v>9379</v>
      </c>
      <c r="BK2159" t="s">
        <v>10372</v>
      </c>
      <c r="BL2159" t="s">
        <v>10372</v>
      </c>
      <c r="BM2159" t="s">
        <v>10372</v>
      </c>
      <c r="BN2159" t="s">
        <v>10372</v>
      </c>
      <c r="BO2159" t="s">
        <v>10372</v>
      </c>
      <c r="BP2159">
        <v>0.01</v>
      </c>
      <c r="BQ2159">
        <f t="shared" si="816"/>
        <v>0.1486983549970351</v>
      </c>
      <c r="BR2159">
        <f t="shared" si="817"/>
        <v>6.9668109818386226E-2</v>
      </c>
    </row>
    <row r="2160" spans="1:70" hidden="1" x14ac:dyDescent="0.3">
      <c r="A2160" t="s">
        <v>10055</v>
      </c>
      <c r="B2160" t="s">
        <v>10056</v>
      </c>
      <c r="C2160" t="str">
        <f>VLOOKUP(historical_emissions[[#This Row],[Country]],'Liste-Pays'!A:B,2,0)</f>
        <v>AFR</v>
      </c>
      <c r="D2160" t="s">
        <v>41</v>
      </c>
      <c r="E2160" t="s">
        <v>252</v>
      </c>
      <c r="F2160" t="s">
        <v>148</v>
      </c>
      <c r="G2160" t="s">
        <v>44</v>
      </c>
      <c r="H2160">
        <f t="shared" si="794"/>
        <v>0.62485714285714145</v>
      </c>
      <c r="I2160">
        <f t="shared" si="795"/>
        <v>0.60765010238905992</v>
      </c>
      <c r="J2160">
        <f t="shared" si="796"/>
        <v>0.59091690181391199</v>
      </c>
      <c r="K2160">
        <f t="shared" si="797"/>
        <v>0.5746444927376666</v>
      </c>
      <c r="L2160">
        <f t="shared" si="798"/>
        <v>0.55882018608721384</v>
      </c>
      <c r="M2160">
        <f t="shared" si="799"/>
        <v>0.54343164221554374</v>
      </c>
      <c r="N2160">
        <f t="shared" si="800"/>
        <v>0.52846686127940468</v>
      </c>
      <c r="O2160">
        <f t="shared" si="801"/>
        <v>0.51391417388193705</v>
      </c>
      <c r="P2160">
        <f t="shared" si="802"/>
        <v>0.49976223197298636</v>
      </c>
      <c r="Q2160">
        <f t="shared" si="803"/>
        <v>0.48599999999999927</v>
      </c>
      <c r="R2160">
        <f t="shared" si="804"/>
        <v>0.47261674630260253</v>
      </c>
      <c r="S2160">
        <f t="shared" si="805"/>
        <v>0.45960203474415412</v>
      </c>
      <c r="T2160">
        <f t="shared" si="806"/>
        <v>0.44694571657374099</v>
      </c>
      <c r="U2160">
        <f t="shared" si="807"/>
        <v>0.43463792251227767</v>
      </c>
      <c r="V2160">
        <f t="shared" si="808"/>
        <v>0.42266905505653429</v>
      </c>
      <c r="W2160">
        <f t="shared" si="809"/>
        <v>0.4110297809950928</v>
      </c>
      <c r="X2160">
        <f t="shared" si="810"/>
        <v>0.39971102413039578</v>
      </c>
      <c r="Y2160">
        <f t="shared" si="811"/>
        <v>0.3887039582012119</v>
      </c>
      <c r="Z2160" s="1">
        <f t="shared" si="812"/>
        <v>0.37799999999999973</v>
      </c>
      <c r="AA2160" s="1">
        <f t="shared" si="812"/>
        <v>0.36549294327469284</v>
      </c>
      <c r="AB2160" s="1">
        <f t="shared" si="812"/>
        <v>0.3533997131841215</v>
      </c>
      <c r="AC2160" s="1">
        <f t="shared" si="812"/>
        <v>0.34170661725951568</v>
      </c>
      <c r="AD2160" s="1">
        <f t="shared" si="813"/>
        <v>0.33040041608100379</v>
      </c>
      <c r="AE2160" s="1">
        <f t="shared" si="813"/>
        <v>0.31946830828737915</v>
      </c>
      <c r="AF2160" s="1">
        <f t="shared" si="813"/>
        <v>0.30889791608185513</v>
      </c>
      <c r="AG2160" s="1">
        <f t="shared" si="814"/>
        <v>0.29867727121739784</v>
      </c>
      <c r="AH2160" s="1">
        <f t="shared" si="814"/>
        <v>0.28879480144576858</v>
      </c>
      <c r="AI2160" s="1">
        <f t="shared" si="815"/>
        <v>0.27923931741493269</v>
      </c>
      <c r="AJ2160">
        <v>0.27</v>
      </c>
      <c r="AK2160">
        <v>0.2</v>
      </c>
      <c r="AL2160">
        <v>0.22</v>
      </c>
      <c r="AM2160">
        <v>0.27</v>
      </c>
      <c r="AN2160" t="s">
        <v>10318</v>
      </c>
      <c r="AO2160" t="s">
        <v>10210</v>
      </c>
      <c r="AP2160" t="s">
        <v>9464</v>
      </c>
      <c r="AQ2160" t="s">
        <v>10211</v>
      </c>
      <c r="AR2160" t="s">
        <v>7620</v>
      </c>
      <c r="AS2160" t="s">
        <v>9589</v>
      </c>
      <c r="AT2160" t="s">
        <v>9464</v>
      </c>
      <c r="AU2160">
        <v>0.26</v>
      </c>
      <c r="AV2160">
        <v>0.21</v>
      </c>
      <c r="AW2160" t="s">
        <v>10318</v>
      </c>
      <c r="AX2160" t="s">
        <v>9782</v>
      </c>
      <c r="AY2160" t="s">
        <v>10211</v>
      </c>
      <c r="AZ2160" t="s">
        <v>9590</v>
      </c>
      <c r="BA2160" t="s">
        <v>7621</v>
      </c>
      <c r="BB2160" t="s">
        <v>9590</v>
      </c>
      <c r="BC2160" t="s">
        <v>10212</v>
      </c>
      <c r="BD2160" t="s">
        <v>9465</v>
      </c>
      <c r="BE2160" t="s">
        <v>9468</v>
      </c>
      <c r="BF2160">
        <v>0.15</v>
      </c>
      <c r="BG2160" t="s">
        <v>9465</v>
      </c>
      <c r="BH2160" t="s">
        <v>9465</v>
      </c>
      <c r="BI2160" t="s">
        <v>9466</v>
      </c>
      <c r="BJ2160" t="s">
        <v>9468</v>
      </c>
      <c r="BK2160" t="s">
        <v>10318</v>
      </c>
      <c r="BL2160" t="s">
        <v>10318</v>
      </c>
      <c r="BM2160" t="s">
        <v>10318</v>
      </c>
      <c r="BN2160" t="s">
        <v>10318</v>
      </c>
      <c r="BO2160" t="s">
        <v>7621</v>
      </c>
      <c r="BP2160">
        <v>0.19</v>
      </c>
      <c r="BQ2160">
        <f t="shared" si="816"/>
        <v>3.4219694129380196E-2</v>
      </c>
      <c r="BR2160">
        <f t="shared" si="817"/>
        <v>2.8317349738656628E-2</v>
      </c>
    </row>
    <row r="2161" spans="1:70" hidden="1" x14ac:dyDescent="0.3">
      <c r="A2161" t="s">
        <v>9209</v>
      </c>
      <c r="B2161" t="s">
        <v>9210</v>
      </c>
      <c r="C2161" t="str">
        <f>VLOOKUP(historical_emissions[[#This Row],[Country]],'Liste-Pays'!A:B,2,0)</f>
        <v>AFR</v>
      </c>
      <c r="D2161" t="s">
        <v>41</v>
      </c>
      <c r="E2161" t="s">
        <v>1048</v>
      </c>
      <c r="F2161" t="s">
        <v>43</v>
      </c>
      <c r="G2161" t="s">
        <v>44</v>
      </c>
      <c r="H2161">
        <f t="shared" si="794"/>
        <v>0.29617788461538441</v>
      </c>
      <c r="I2161">
        <f t="shared" si="795"/>
        <v>0.2822700470054772</v>
      </c>
      <c r="J2161">
        <f t="shared" si="796"/>
        <v>0.26901528971328087</v>
      </c>
      <c r="K2161">
        <f t="shared" si="797"/>
        <v>0.25638294557734698</v>
      </c>
      <c r="L2161">
        <f t="shared" si="798"/>
        <v>0.24434378749614902</v>
      </c>
      <c r="M2161">
        <f t="shared" si="799"/>
        <v>0.23286996080615449</v>
      </c>
      <c r="N2161">
        <f t="shared" si="800"/>
        <v>0.2219349188352685</v>
      </c>
      <c r="O2161">
        <f t="shared" si="801"/>
        <v>0.2115133614825406</v>
      </c>
      <c r="P2161">
        <f t="shared" si="802"/>
        <v>0.20158117668202838</v>
      </c>
      <c r="Q2161">
        <f t="shared" si="803"/>
        <v>0.19211538461538452</v>
      </c>
      <c r="R2161">
        <f t="shared" si="804"/>
        <v>0.18309408454409334</v>
      </c>
      <c r="S2161">
        <f t="shared" si="805"/>
        <v>0.17449640413834436</v>
      </c>
      <c r="T2161">
        <f t="shared" si="806"/>
        <v>0.16630245118530615</v>
      </c>
      <c r="U2161">
        <f t="shared" si="807"/>
        <v>0.15849326756506962</v>
      </c>
      <c r="V2161">
        <f t="shared" si="808"/>
        <v>0.15105078538777586</v>
      </c>
      <c r="W2161">
        <f t="shared" si="809"/>
        <v>0.14395778519044442</v>
      </c>
      <c r="X2161">
        <f t="shared" si="810"/>
        <v>0.13719785609678309</v>
      </c>
      <c r="Y2161">
        <f t="shared" si="811"/>
        <v>0.13075535784780221</v>
      </c>
      <c r="Z2161" s="1">
        <f t="shared" si="812"/>
        <v>0.12461538461538457</v>
      </c>
      <c r="AA2161" s="1">
        <f t="shared" si="812"/>
        <v>0.13463279825938748</v>
      </c>
      <c r="AB2161" s="1">
        <f t="shared" si="812"/>
        <v>0.14545547825493096</v>
      </c>
      <c r="AC2161" s="1">
        <f t="shared" si="812"/>
        <v>0.15714815726854631</v>
      </c>
      <c r="AD2161" s="1">
        <f t="shared" si="813"/>
        <v>0.16978077160914756</v>
      </c>
      <c r="AE2161" s="1">
        <f t="shared" si="813"/>
        <v>0.18342887953142448</v>
      </c>
      <c r="AF2161" s="1">
        <f t="shared" si="813"/>
        <v>0.19817411316524505</v>
      </c>
      <c r="AG2161" s="1">
        <f t="shared" si="814"/>
        <v>0.21410466677415008</v>
      </c>
      <c r="AH2161" s="1">
        <f t="shared" si="814"/>
        <v>0.23131582426331357</v>
      </c>
      <c r="AI2161" s="1">
        <f t="shared" si="815"/>
        <v>0.24991052909210262</v>
      </c>
      <c r="AJ2161">
        <v>0.27</v>
      </c>
      <c r="AK2161">
        <v>0.43</v>
      </c>
      <c r="AL2161">
        <v>0.41</v>
      </c>
      <c r="AM2161">
        <v>0.37</v>
      </c>
      <c r="AN2161" t="s">
        <v>10375</v>
      </c>
      <c r="AO2161" t="s">
        <v>9891</v>
      </c>
      <c r="AP2161" t="s">
        <v>9590</v>
      </c>
      <c r="AQ2161" t="s">
        <v>9464</v>
      </c>
      <c r="AR2161" t="s">
        <v>10211</v>
      </c>
      <c r="AS2161" t="s">
        <v>10375</v>
      </c>
      <c r="AT2161" t="s">
        <v>9891</v>
      </c>
      <c r="AU2161">
        <v>0.3</v>
      </c>
      <c r="AV2161">
        <v>0.24</v>
      </c>
      <c r="AW2161" t="s">
        <v>10324</v>
      </c>
      <c r="AX2161" t="s">
        <v>10225</v>
      </c>
      <c r="AY2161" t="s">
        <v>9464</v>
      </c>
      <c r="AZ2161" t="s">
        <v>7620</v>
      </c>
      <c r="BA2161" t="s">
        <v>7621</v>
      </c>
      <c r="BB2161" t="s">
        <v>10212</v>
      </c>
      <c r="BC2161" t="s">
        <v>7619</v>
      </c>
      <c r="BD2161" t="s">
        <v>7619</v>
      </c>
      <c r="BE2161" t="s">
        <v>7625</v>
      </c>
      <c r="BF2161">
        <v>0.52</v>
      </c>
      <c r="BG2161" t="s">
        <v>9721</v>
      </c>
      <c r="BH2161" t="s">
        <v>7622</v>
      </c>
      <c r="BI2161" t="s">
        <v>10211</v>
      </c>
      <c r="BJ2161" t="s">
        <v>10211</v>
      </c>
      <c r="BK2161" t="s">
        <v>10318</v>
      </c>
      <c r="BL2161" t="s">
        <v>7619</v>
      </c>
      <c r="BM2161" t="s">
        <v>9466</v>
      </c>
      <c r="BN2161" t="s">
        <v>9468</v>
      </c>
      <c r="BO2161" t="s">
        <v>9467</v>
      </c>
      <c r="BP2161">
        <v>0.13</v>
      </c>
      <c r="BQ2161">
        <f t="shared" si="816"/>
        <v>-7.4405447807027403E-2</v>
      </c>
      <c r="BR2161">
        <f t="shared" si="817"/>
        <v>4.9271390136684801E-2</v>
      </c>
    </row>
    <row r="2162" spans="1:70" hidden="1" x14ac:dyDescent="0.3">
      <c r="A2162" t="s">
        <v>6181</v>
      </c>
      <c r="B2162" t="s">
        <v>6182</v>
      </c>
      <c r="C2162" t="str">
        <f>VLOOKUP(historical_emissions[[#This Row],[Country]],'Liste-Pays'!A:B,2,0)</f>
        <v>WEU</v>
      </c>
      <c r="D2162" t="s">
        <v>41</v>
      </c>
      <c r="E2162" t="s">
        <v>328</v>
      </c>
      <c r="F2162" t="s">
        <v>148</v>
      </c>
      <c r="G2162" t="s">
        <v>44</v>
      </c>
      <c r="H2162">
        <f t="shared" si="794"/>
        <v>0.2511160714285714</v>
      </c>
      <c r="I2162">
        <f t="shared" si="795"/>
        <v>0.2499796441238841</v>
      </c>
      <c r="J2162">
        <f t="shared" si="796"/>
        <v>0.24884835972785849</v>
      </c>
      <c r="K2162">
        <f t="shared" si="797"/>
        <v>0.24772219496623021</v>
      </c>
      <c r="L2162">
        <f t="shared" si="798"/>
        <v>0.24660112667006276</v>
      </c>
      <c r="M2162">
        <f t="shared" si="799"/>
        <v>0.24548513177527076</v>
      </c>
      <c r="N2162">
        <f t="shared" si="800"/>
        <v>0.2443741873221455</v>
      </c>
      <c r="O2162">
        <f t="shared" si="801"/>
        <v>0.24326827045488258</v>
      </c>
      <c r="P2162">
        <f t="shared" si="802"/>
        <v>0.2421673584211117</v>
      </c>
      <c r="Q2162">
        <f t="shared" si="803"/>
        <v>0.24107142857142852</v>
      </c>
      <c r="R2162">
        <f t="shared" si="804"/>
        <v>0.23998045835892873</v>
      </c>
      <c r="S2162">
        <f t="shared" si="805"/>
        <v>0.23889442533874414</v>
      </c>
      <c r="T2162">
        <f t="shared" si="806"/>
        <v>0.23781330716758101</v>
      </c>
      <c r="U2162">
        <f t="shared" si="807"/>
        <v>0.23673708160326026</v>
      </c>
      <c r="V2162">
        <f t="shared" si="808"/>
        <v>0.23566572650425993</v>
      </c>
      <c r="W2162">
        <f t="shared" si="809"/>
        <v>0.23459921982925969</v>
      </c>
      <c r="X2162">
        <f t="shared" si="810"/>
        <v>0.2335375396366873</v>
      </c>
      <c r="Y2162">
        <f t="shared" si="811"/>
        <v>0.23248066408426726</v>
      </c>
      <c r="Z2162" s="1">
        <f t="shared" si="812"/>
        <v>0.2314285714285714</v>
      </c>
      <c r="AA2162" s="1">
        <f t="shared" si="812"/>
        <v>0.23502369695197298</v>
      </c>
      <c r="AB2162" s="1">
        <f t="shared" si="812"/>
        <v>0.2386746709276604</v>
      </c>
      <c r="AC2162" s="1">
        <f t="shared" si="812"/>
        <v>0.24238236093302493</v>
      </c>
      <c r="AD2162" s="1">
        <f t="shared" si="813"/>
        <v>0.24614764802283268</v>
      </c>
      <c r="AE2162" s="1">
        <f t="shared" si="813"/>
        <v>0.2499714269385889</v>
      </c>
      <c r="AF2162" s="1">
        <f t="shared" si="813"/>
        <v>0.25385460632115447</v>
      </c>
      <c r="AG2162" s="1">
        <f t="shared" si="814"/>
        <v>0.25779810892666538</v>
      </c>
      <c r="AH2162" s="1">
        <f t="shared" si="814"/>
        <v>0.26180287184580636</v>
      </c>
      <c r="AI2162" s="1">
        <f t="shared" si="815"/>
        <v>0.26586984672649083</v>
      </c>
      <c r="AJ2162">
        <v>0.27</v>
      </c>
      <c r="AK2162">
        <v>0.26</v>
      </c>
      <c r="AL2162">
        <v>0.24</v>
      </c>
      <c r="AM2162">
        <v>0.25</v>
      </c>
      <c r="AN2162" t="s">
        <v>9782</v>
      </c>
      <c r="AO2162" t="s">
        <v>10225</v>
      </c>
      <c r="AP2162" t="s">
        <v>9782</v>
      </c>
      <c r="AQ2162" t="s">
        <v>10224</v>
      </c>
      <c r="AR2162" t="s">
        <v>7622</v>
      </c>
      <c r="AS2162" t="s">
        <v>9783</v>
      </c>
      <c r="AT2162" t="s">
        <v>10375</v>
      </c>
      <c r="AU2162">
        <v>0.31</v>
      </c>
      <c r="AV2162">
        <v>0.24</v>
      </c>
      <c r="AW2162" t="s">
        <v>9590</v>
      </c>
      <c r="AX2162" t="s">
        <v>9782</v>
      </c>
      <c r="AY2162" t="s">
        <v>10324</v>
      </c>
      <c r="AZ2162" t="s">
        <v>7622</v>
      </c>
      <c r="BA2162" t="s">
        <v>7622</v>
      </c>
      <c r="BB2162" t="s">
        <v>7622</v>
      </c>
      <c r="BC2162" t="s">
        <v>7622</v>
      </c>
      <c r="BD2162" t="s">
        <v>10225</v>
      </c>
      <c r="BE2162" t="s">
        <v>7622</v>
      </c>
      <c r="BF2162">
        <v>0.28000000000000003</v>
      </c>
      <c r="BG2162" t="s">
        <v>10225</v>
      </c>
      <c r="BH2162" t="s">
        <v>7622</v>
      </c>
      <c r="BI2162" t="s">
        <v>10225</v>
      </c>
      <c r="BJ2162" t="s">
        <v>10225</v>
      </c>
      <c r="BK2162" t="s">
        <v>10225</v>
      </c>
      <c r="BL2162" t="s">
        <v>10225</v>
      </c>
      <c r="BM2162" t="s">
        <v>9782</v>
      </c>
      <c r="BN2162" t="s">
        <v>9782</v>
      </c>
      <c r="BO2162" t="s">
        <v>10225</v>
      </c>
      <c r="BP2162">
        <v>0.27</v>
      </c>
      <c r="BQ2162">
        <f t="shared" si="816"/>
        <v>-1.5296863975959973E-2</v>
      </c>
      <c r="BR2162">
        <f t="shared" si="817"/>
        <v>4.5460793764635632E-3</v>
      </c>
    </row>
    <row r="2163" spans="1:70" hidden="1" x14ac:dyDescent="0.3">
      <c r="A2163" t="s">
        <v>1452</v>
      </c>
      <c r="B2163" t="s">
        <v>1453</v>
      </c>
      <c r="C2163" t="str">
        <f>VLOOKUP(historical_emissions[[#This Row],[Country]],'Liste-Pays'!A:B,2,0)</f>
        <v>MEX</v>
      </c>
      <c r="D2163" t="s">
        <v>41</v>
      </c>
      <c r="E2163" t="s">
        <v>328</v>
      </c>
      <c r="F2163" t="s">
        <v>302</v>
      </c>
      <c r="G2163" t="s">
        <v>44</v>
      </c>
      <c r="H2163">
        <f t="shared" si="794"/>
        <v>0.21894327030033384</v>
      </c>
      <c r="I2163">
        <f t="shared" si="795"/>
        <v>0.22068857425059837</v>
      </c>
      <c r="J2163">
        <f t="shared" si="796"/>
        <v>0.22244779087273736</v>
      </c>
      <c r="K2163">
        <f t="shared" si="797"/>
        <v>0.22422103107146665</v>
      </c>
      <c r="L2163">
        <f t="shared" si="798"/>
        <v>0.22600840663557789</v>
      </c>
      <c r="M2163">
        <f t="shared" si="799"/>
        <v>0.22781003024498583</v>
      </c>
      <c r="N2163">
        <f t="shared" si="800"/>
        <v>0.22962601547783201</v>
      </c>
      <c r="O2163">
        <f t="shared" si="801"/>
        <v>0.23145647681764492</v>
      </c>
      <c r="P2163">
        <f t="shared" si="802"/>
        <v>0.23330152966055723</v>
      </c>
      <c r="Q2163">
        <f t="shared" si="803"/>
        <v>0.23516129032258068</v>
      </c>
      <c r="R2163">
        <f t="shared" si="804"/>
        <v>0.23703587604693888</v>
      </c>
      <c r="S2163">
        <f t="shared" si="805"/>
        <v>0.23892540501145854</v>
      </c>
      <c r="T2163">
        <f t="shared" si="806"/>
        <v>0.24082999633601965</v>
      </c>
      <c r="U2163">
        <f t="shared" si="807"/>
        <v>0.24274977009006504</v>
      </c>
      <c r="V2163">
        <f t="shared" si="808"/>
        <v>0.24468484730016987</v>
      </c>
      <c r="W2163">
        <f t="shared" si="809"/>
        <v>0.24663534995767133</v>
      </c>
      <c r="X2163">
        <f t="shared" si="810"/>
        <v>0.24860140102635925</v>
      </c>
      <c r="Y2163">
        <f t="shared" si="811"/>
        <v>0.25058312445022801</v>
      </c>
      <c r="Z2163" s="1">
        <f t="shared" si="812"/>
        <v>0.25258064516129025</v>
      </c>
      <c r="AA2163" s="1">
        <f t="shared" si="812"/>
        <v>0.25427076977336277</v>
      </c>
      <c r="AB2163" s="1">
        <f t="shared" si="812"/>
        <v>0.25597220372864532</v>
      </c>
      <c r="AC2163" s="1">
        <f t="shared" si="812"/>
        <v>0.25768502270276727</v>
      </c>
      <c r="AD2163" s="1">
        <f t="shared" si="813"/>
        <v>0.25940930287773595</v>
      </c>
      <c r="AE2163" s="1">
        <f t="shared" si="813"/>
        <v>0.26114512094532488</v>
      </c>
      <c r="AF2163" s="1">
        <f t="shared" si="813"/>
        <v>0.2628925541104849</v>
      </c>
      <c r="AG2163" s="1">
        <f t="shared" si="814"/>
        <v>0.26465168009477802</v>
      </c>
      <c r="AH2163" s="1">
        <f t="shared" si="814"/>
        <v>0.26642257713983425</v>
      </c>
      <c r="AI2163" s="1">
        <f t="shared" si="815"/>
        <v>0.26820532401083175</v>
      </c>
      <c r="AJ2163">
        <v>0.27</v>
      </c>
      <c r="AK2163">
        <v>0.27</v>
      </c>
      <c r="AL2163">
        <v>0.24</v>
      </c>
      <c r="AM2163">
        <v>0.27</v>
      </c>
      <c r="AN2163" t="s">
        <v>9782</v>
      </c>
      <c r="AO2163" t="s">
        <v>9782</v>
      </c>
      <c r="AP2163" t="s">
        <v>10225</v>
      </c>
      <c r="AQ2163" t="s">
        <v>10225</v>
      </c>
      <c r="AR2163" t="s">
        <v>10225</v>
      </c>
      <c r="AS2163" t="s">
        <v>10225</v>
      </c>
      <c r="AT2163" t="s">
        <v>10225</v>
      </c>
      <c r="AU2163">
        <v>0.28000000000000003</v>
      </c>
      <c r="AV2163">
        <v>0.28999999999999998</v>
      </c>
      <c r="AW2163" t="s">
        <v>7622</v>
      </c>
      <c r="AX2163" t="s">
        <v>7622</v>
      </c>
      <c r="AY2163" t="s">
        <v>7622</v>
      </c>
      <c r="AZ2163" t="s">
        <v>7622</v>
      </c>
      <c r="BA2163" t="s">
        <v>7622</v>
      </c>
      <c r="BB2163" t="s">
        <v>7622</v>
      </c>
      <c r="BC2163" t="s">
        <v>7622</v>
      </c>
      <c r="BD2163" t="s">
        <v>7622</v>
      </c>
      <c r="BE2163" t="s">
        <v>7622</v>
      </c>
      <c r="BF2163">
        <v>0.31</v>
      </c>
      <c r="BG2163" t="s">
        <v>10324</v>
      </c>
      <c r="BH2163" t="s">
        <v>10324</v>
      </c>
      <c r="BI2163" t="s">
        <v>10324</v>
      </c>
      <c r="BJ2163" t="s">
        <v>10324</v>
      </c>
      <c r="BK2163" t="s">
        <v>10324</v>
      </c>
      <c r="BL2163" t="s">
        <v>10324</v>
      </c>
      <c r="BM2163" t="s">
        <v>10324</v>
      </c>
      <c r="BN2163" t="s">
        <v>10224</v>
      </c>
      <c r="BO2163" t="s">
        <v>10324</v>
      </c>
      <c r="BP2163">
        <v>0.3</v>
      </c>
      <c r="BQ2163">
        <f t="shared" si="816"/>
        <v>-6.6469481080305703E-3</v>
      </c>
      <c r="BR2163">
        <f t="shared" si="817"/>
        <v>-7.9084472596333555E-3</v>
      </c>
    </row>
    <row r="2164" spans="1:70" hidden="1" x14ac:dyDescent="0.3">
      <c r="A2164" t="s">
        <v>6300</v>
      </c>
      <c r="B2164" t="s">
        <v>6301</v>
      </c>
      <c r="C2164" t="str">
        <f>VLOOKUP(historical_emissions[[#This Row],[Country]],'Liste-Pays'!A:B,2,0)</f>
        <v>CSA</v>
      </c>
      <c r="D2164" t="s">
        <v>41</v>
      </c>
      <c r="E2164" t="s">
        <v>174</v>
      </c>
      <c r="F2164" t="s">
        <v>43</v>
      </c>
      <c r="G2164" t="s">
        <v>44</v>
      </c>
      <c r="H2164">
        <f t="shared" si="794"/>
        <v>0.2499230769230768</v>
      </c>
      <c r="I2164">
        <f t="shared" si="795"/>
        <v>0.24344420006612405</v>
      </c>
      <c r="J2164">
        <f t="shared" si="796"/>
        <v>0.23713327826896147</v>
      </c>
      <c r="K2164">
        <f t="shared" si="797"/>
        <v>0.23098595755130327</v>
      </c>
      <c r="L2164">
        <f t="shared" si="798"/>
        <v>0.22499799680320148</v>
      </c>
      <c r="M2164">
        <f t="shared" si="799"/>
        <v>0.21916526485905347</v>
      </c>
      <c r="N2164">
        <f t="shared" si="800"/>
        <v>0.21348373764746156</v>
      </c>
      <c r="O2164">
        <f t="shared" si="801"/>
        <v>0.20794949541497809</v>
      </c>
      <c r="P2164">
        <f t="shared" si="802"/>
        <v>0.20255872002182071</v>
      </c>
      <c r="Q2164">
        <f t="shared" si="803"/>
        <v>0.19730769230769221</v>
      </c>
      <c r="R2164">
        <f t="shared" si="804"/>
        <v>0.19219278952588742</v>
      </c>
      <c r="S2164">
        <f t="shared" si="805"/>
        <v>0.18721048284391698</v>
      </c>
      <c r="T2164">
        <f t="shared" si="806"/>
        <v>0.18235733490892367</v>
      </c>
      <c r="U2164">
        <f t="shared" si="807"/>
        <v>0.17762999747621172</v>
      </c>
      <c r="V2164">
        <f t="shared" si="808"/>
        <v>0.17302520909925276</v>
      </c>
      <c r="W2164">
        <f t="shared" si="809"/>
        <v>0.16853979287957493</v>
      </c>
      <c r="X2164">
        <f t="shared" si="810"/>
        <v>0.1641706542749827</v>
      </c>
      <c r="Y2164">
        <f t="shared" si="811"/>
        <v>0.1599147789645953</v>
      </c>
      <c r="Z2164" s="1">
        <f t="shared" si="812"/>
        <v>0.15576923076923069</v>
      </c>
      <c r="AA2164" s="1">
        <f t="shared" si="812"/>
        <v>0.16457728142310543</v>
      </c>
      <c r="AB2164" s="1">
        <f t="shared" si="812"/>
        <v>0.1738833877965732</v>
      </c>
      <c r="AC2164" s="1">
        <f t="shared" si="812"/>
        <v>0.18371571270449136</v>
      </c>
      <c r="AD2164" s="1">
        <f t="shared" si="813"/>
        <v>0.19410401144245687</v>
      </c>
      <c r="AE2164" s="1">
        <f t="shared" si="813"/>
        <v>0.20507972183444242</v>
      </c>
      <c r="AF2164" s="1">
        <f t="shared" si="813"/>
        <v>0.2166760593722222</v>
      </c>
      <c r="AG2164" s="1">
        <f t="shared" si="814"/>
        <v>0.22892811773450494</v>
      </c>
      <c r="AH2164" s="1">
        <f t="shared" si="814"/>
        <v>0.24187297498997279</v>
      </c>
      <c r="AI2164" s="1">
        <f t="shared" si="815"/>
        <v>0.25554980580562503</v>
      </c>
      <c r="AJ2164">
        <v>0.27</v>
      </c>
      <c r="AK2164">
        <v>0.25</v>
      </c>
      <c r="AL2164">
        <v>0.17</v>
      </c>
      <c r="AM2164">
        <v>0.19</v>
      </c>
      <c r="AN2164" t="s">
        <v>10211</v>
      </c>
      <c r="AO2164" t="s">
        <v>10212</v>
      </c>
      <c r="AP2164" t="s">
        <v>7621</v>
      </c>
      <c r="AQ2164" t="s">
        <v>9721</v>
      </c>
      <c r="AR2164" t="s">
        <v>10212</v>
      </c>
      <c r="AS2164" t="s">
        <v>9467</v>
      </c>
      <c r="AT2164" t="s">
        <v>10210</v>
      </c>
      <c r="AU2164">
        <v>0.14000000000000001</v>
      </c>
      <c r="AV2164">
        <v>0.15</v>
      </c>
      <c r="AW2164" t="s">
        <v>9468</v>
      </c>
      <c r="AX2164" t="s">
        <v>9469</v>
      </c>
      <c r="AY2164" t="s">
        <v>9469</v>
      </c>
      <c r="AZ2164" t="s">
        <v>7619</v>
      </c>
      <c r="BA2164" t="s">
        <v>9590</v>
      </c>
      <c r="BB2164" t="s">
        <v>10318</v>
      </c>
      <c r="BC2164" t="s">
        <v>9465</v>
      </c>
      <c r="BD2164" t="s">
        <v>9464</v>
      </c>
      <c r="BE2164" t="s">
        <v>9464</v>
      </c>
      <c r="BF2164">
        <v>0.26</v>
      </c>
      <c r="BG2164" t="s">
        <v>10225</v>
      </c>
      <c r="BH2164" t="s">
        <v>9783</v>
      </c>
      <c r="BI2164" t="s">
        <v>7622</v>
      </c>
      <c r="BJ2164" t="s">
        <v>10225</v>
      </c>
      <c r="BK2164" t="s">
        <v>9589</v>
      </c>
      <c r="BL2164" t="s">
        <v>9721</v>
      </c>
      <c r="BM2164" t="s">
        <v>9468</v>
      </c>
      <c r="BN2164" t="s">
        <v>10210</v>
      </c>
      <c r="BO2164" t="s">
        <v>7621</v>
      </c>
      <c r="BP2164">
        <v>0.15</v>
      </c>
      <c r="BQ2164">
        <f t="shared" si="816"/>
        <v>-5.3519237756944449E-2</v>
      </c>
      <c r="BR2164">
        <f t="shared" si="817"/>
        <v>2.6613395822093766E-2</v>
      </c>
    </row>
    <row r="2165" spans="1:70" hidden="1" x14ac:dyDescent="0.3">
      <c r="A2165" t="s">
        <v>9953</v>
      </c>
      <c r="B2165" t="s">
        <v>9954</v>
      </c>
      <c r="C2165" t="str">
        <f>VLOOKUP(historical_emissions[[#This Row],[Country]],'Liste-Pays'!A:B,2,0)</f>
        <v>EEU</v>
      </c>
      <c r="D2165" t="s">
        <v>41</v>
      </c>
      <c r="E2165" t="s">
        <v>1048</v>
      </c>
      <c r="F2165" t="s">
        <v>43</v>
      </c>
      <c r="G2165" t="s">
        <v>44</v>
      </c>
      <c r="H2165">
        <f t="shared" si="794"/>
        <v>0.24795918367346906</v>
      </c>
      <c r="I2165">
        <f t="shared" si="795"/>
        <v>0.24606562682081026</v>
      </c>
      <c r="J2165">
        <f t="shared" si="796"/>
        <v>0.24418653024141554</v>
      </c>
      <c r="K2165">
        <f t="shared" si="797"/>
        <v>0.24232178350844313</v>
      </c>
      <c r="L2165">
        <f t="shared" si="798"/>
        <v>0.24047127703833326</v>
      </c>
      <c r="M2165">
        <f t="shared" si="799"/>
        <v>0.23863490208436833</v>
      </c>
      <c r="N2165">
        <f t="shared" si="800"/>
        <v>0.23681255073028229</v>
      </c>
      <c r="O2165">
        <f t="shared" si="801"/>
        <v>0.23500411588391884</v>
      </c>
      <c r="P2165">
        <f t="shared" si="802"/>
        <v>0.23320949127093812</v>
      </c>
      <c r="Q2165">
        <f t="shared" si="803"/>
        <v>0.23142857142857132</v>
      </c>
      <c r="R2165">
        <f t="shared" si="804"/>
        <v>0.22966125169942311</v>
      </c>
      <c r="S2165">
        <f t="shared" si="805"/>
        <v>0.22790742822532137</v>
      </c>
      <c r="T2165">
        <f t="shared" si="806"/>
        <v>0.22616699794121378</v>
      </c>
      <c r="U2165">
        <f t="shared" si="807"/>
        <v>0.22443985856911125</v>
      </c>
      <c r="V2165">
        <f t="shared" si="808"/>
        <v>0.22272590861207733</v>
      </c>
      <c r="W2165">
        <f t="shared" si="809"/>
        <v>0.2210250473482637</v>
      </c>
      <c r="X2165">
        <f t="shared" si="810"/>
        <v>0.21933717482499115</v>
      </c>
      <c r="Y2165">
        <f t="shared" si="811"/>
        <v>0.2176621918528758</v>
      </c>
      <c r="Z2165" s="1">
        <f t="shared" si="812"/>
        <v>0.21600000000000011</v>
      </c>
      <c r="AA2165" s="1">
        <f t="shared" si="812"/>
        <v>0.22087407943373186</v>
      </c>
      <c r="AB2165" s="1">
        <f t="shared" si="812"/>
        <v>0.22585814335971513</v>
      </c>
      <c r="AC2165" s="1">
        <f t="shared" si="812"/>
        <v>0.23095467359809671</v>
      </c>
      <c r="AD2165" s="1">
        <f t="shared" si="813"/>
        <v>0.23616620797174814</v>
      </c>
      <c r="AE2165" s="1">
        <f t="shared" si="813"/>
        <v>0.24149534156997737</v>
      </c>
      <c r="AF2165" s="1">
        <f t="shared" si="813"/>
        <v>0.24694472804075632</v>
      </c>
      <c r="AG2165" s="1">
        <f t="shared" si="814"/>
        <v>0.25251708091210784</v>
      </c>
      <c r="AH2165" s="1">
        <f t="shared" si="814"/>
        <v>0.25821517494331003</v>
      </c>
      <c r="AI2165" s="1">
        <f t="shared" si="815"/>
        <v>0.26404184750659071</v>
      </c>
      <c r="AJ2165">
        <v>0.27</v>
      </c>
      <c r="AK2165">
        <v>0.26</v>
      </c>
      <c r="AL2165">
        <v>0.28000000000000003</v>
      </c>
      <c r="AM2165">
        <v>0.3</v>
      </c>
      <c r="AN2165" t="s">
        <v>10225</v>
      </c>
      <c r="AO2165" t="s">
        <v>9782</v>
      </c>
      <c r="AP2165" t="s">
        <v>9589</v>
      </c>
      <c r="AQ2165" t="s">
        <v>9782</v>
      </c>
      <c r="AR2165" t="s">
        <v>9782</v>
      </c>
      <c r="AS2165" t="s">
        <v>9589</v>
      </c>
      <c r="AT2165" t="s">
        <v>9782</v>
      </c>
      <c r="AU2165">
        <v>0.25</v>
      </c>
      <c r="AV2165">
        <v>0.28000000000000003</v>
      </c>
      <c r="AW2165" t="s">
        <v>9782</v>
      </c>
      <c r="AX2165" t="s">
        <v>9783</v>
      </c>
      <c r="AY2165" t="s">
        <v>10324</v>
      </c>
      <c r="AZ2165" t="s">
        <v>7622</v>
      </c>
      <c r="BA2165" t="s">
        <v>7622</v>
      </c>
      <c r="BB2165" t="s">
        <v>7622</v>
      </c>
      <c r="BC2165" t="s">
        <v>9783</v>
      </c>
      <c r="BD2165" t="s">
        <v>10324</v>
      </c>
      <c r="BE2165" t="s">
        <v>9770</v>
      </c>
      <c r="BF2165">
        <v>0.35</v>
      </c>
      <c r="BG2165" t="s">
        <v>9590</v>
      </c>
      <c r="BH2165" t="s">
        <v>9590</v>
      </c>
      <c r="BI2165" t="s">
        <v>10376</v>
      </c>
      <c r="BJ2165" t="s">
        <v>10376</v>
      </c>
      <c r="BK2165" t="s">
        <v>10376</v>
      </c>
      <c r="BL2165" t="s">
        <v>8310</v>
      </c>
      <c r="BM2165" t="s">
        <v>10376</v>
      </c>
      <c r="BN2165" t="s">
        <v>10376</v>
      </c>
      <c r="BO2165" t="s">
        <v>10372</v>
      </c>
      <c r="BP2165">
        <v>0.02</v>
      </c>
      <c r="BQ2165">
        <f t="shared" si="816"/>
        <v>-2.2067231457071457E-2</v>
      </c>
      <c r="BR2165">
        <f t="shared" si="817"/>
        <v>7.6953326522022358E-3</v>
      </c>
    </row>
    <row r="2166" spans="1:70" hidden="1" x14ac:dyDescent="0.3">
      <c r="A2166" t="s">
        <v>7641</v>
      </c>
      <c r="B2166" t="s">
        <v>7642</v>
      </c>
      <c r="C2166" t="str">
        <f>VLOOKUP(historical_emissions[[#This Row],[Country]],'Liste-Pays'!A:B,2,0)</f>
        <v>MEA</v>
      </c>
      <c r="D2166" t="s">
        <v>41</v>
      </c>
      <c r="E2166" t="s">
        <v>328</v>
      </c>
      <c r="F2166" t="s">
        <v>43</v>
      </c>
      <c r="G2166" t="s">
        <v>44</v>
      </c>
      <c r="H2166">
        <f t="shared" si="794"/>
        <v>0.41035353535353492</v>
      </c>
      <c r="I2166">
        <f t="shared" si="795"/>
        <v>0.40456619174925007</v>
      </c>
      <c r="J2166">
        <f t="shared" si="796"/>
        <v>0.39886046885274151</v>
      </c>
      <c r="K2166">
        <f t="shared" si="797"/>
        <v>0.39323521554176849</v>
      </c>
      <c r="L2166">
        <f t="shared" si="798"/>
        <v>0.38768929692872539</v>
      </c>
      <c r="M2166">
        <f t="shared" si="799"/>
        <v>0.38222159413167961</v>
      </c>
      <c r="N2166">
        <f t="shared" si="800"/>
        <v>0.37683100404863873</v>
      </c>
      <c r="O2166">
        <f t="shared" si="801"/>
        <v>0.37151643913500093</v>
      </c>
      <c r="P2166">
        <f t="shared" si="802"/>
        <v>0.36627682718414439</v>
      </c>
      <c r="Q2166">
        <f t="shared" si="803"/>
        <v>0.36111111111111083</v>
      </c>
      <c r="R2166">
        <f t="shared" si="804"/>
        <v>0.35601824873934018</v>
      </c>
      <c r="S2166">
        <f t="shared" si="805"/>
        <v>0.35099721259041267</v>
      </c>
      <c r="T2166">
        <f t="shared" si="806"/>
        <v>0.3460469896767564</v>
      </c>
      <c r="U2166">
        <f t="shared" si="807"/>
        <v>0.34116658129727845</v>
      </c>
      <c r="V2166">
        <f t="shared" si="808"/>
        <v>0.33635500283587816</v>
      </c>
      <c r="W2166">
        <f t="shared" si="809"/>
        <v>0.33161128356280217</v>
      </c>
      <c r="X2166">
        <f t="shared" si="810"/>
        <v>0.32693446643880092</v>
      </c>
      <c r="Y2166">
        <f t="shared" si="811"/>
        <v>0.32232360792204717</v>
      </c>
      <c r="Z2166" s="1">
        <f t="shared" si="812"/>
        <v>0.31777777777777766</v>
      </c>
      <c r="AA2166" s="1">
        <f t="shared" si="812"/>
        <v>0.31146446570322001</v>
      </c>
      <c r="AB2166" s="1">
        <f t="shared" si="812"/>
        <v>0.30527658061612978</v>
      </c>
      <c r="AC2166" s="1">
        <f t="shared" si="812"/>
        <v>0.29921163065027268</v>
      </c>
      <c r="AD2166" s="1">
        <f t="shared" si="813"/>
        <v>0.29326717344548525</v>
      </c>
      <c r="AE2166" s="1">
        <f t="shared" si="813"/>
        <v>0.28744081516413456</v>
      </c>
      <c r="AF2166" s="1">
        <f t="shared" si="813"/>
        <v>0.28173020952711786</v>
      </c>
      <c r="AG2166" s="1">
        <f t="shared" si="814"/>
        <v>0.27613305686901407</v>
      </c>
      <c r="AH2166" s="1">
        <f t="shared" si="814"/>
        <v>0.27064710321200675</v>
      </c>
      <c r="AI2166" s="1">
        <f t="shared" si="815"/>
        <v>0.26527013935820548</v>
      </c>
      <c r="AJ2166">
        <v>0.26</v>
      </c>
      <c r="AK2166">
        <v>0.24</v>
      </c>
      <c r="AL2166">
        <v>0.25</v>
      </c>
      <c r="AM2166">
        <v>0.25</v>
      </c>
      <c r="AN2166" t="s">
        <v>9589</v>
      </c>
      <c r="AO2166" t="s">
        <v>10211</v>
      </c>
      <c r="AP2166" t="s">
        <v>9589</v>
      </c>
      <c r="AQ2166" t="s">
        <v>10225</v>
      </c>
      <c r="AR2166" t="s">
        <v>10210</v>
      </c>
      <c r="AS2166" t="s">
        <v>9589</v>
      </c>
      <c r="AT2166" t="s">
        <v>9464</v>
      </c>
      <c r="AU2166">
        <v>0.23</v>
      </c>
      <c r="AV2166">
        <v>0.22</v>
      </c>
      <c r="AW2166" t="s">
        <v>9590</v>
      </c>
      <c r="AX2166" t="s">
        <v>9590</v>
      </c>
      <c r="AY2166" t="s">
        <v>10318</v>
      </c>
      <c r="AZ2166" t="s">
        <v>7621</v>
      </c>
      <c r="BA2166" t="s">
        <v>9464</v>
      </c>
      <c r="BB2166" t="s">
        <v>10211</v>
      </c>
      <c r="BC2166" t="s">
        <v>7620</v>
      </c>
      <c r="BD2166" t="s">
        <v>10318</v>
      </c>
      <c r="BE2166" t="s">
        <v>7621</v>
      </c>
      <c r="BF2166">
        <v>0.18</v>
      </c>
      <c r="BG2166" t="s">
        <v>7619</v>
      </c>
      <c r="BH2166" t="s">
        <v>10324</v>
      </c>
      <c r="BI2166" t="s">
        <v>10210</v>
      </c>
      <c r="BJ2166" t="s">
        <v>10212</v>
      </c>
      <c r="BK2166" t="s">
        <v>9465</v>
      </c>
      <c r="BL2166" t="s">
        <v>9465</v>
      </c>
      <c r="BM2166" t="s">
        <v>9466</v>
      </c>
      <c r="BN2166" t="s">
        <v>9466</v>
      </c>
      <c r="BO2166" t="s">
        <v>9468</v>
      </c>
      <c r="BP2166">
        <v>0.13</v>
      </c>
      <c r="BQ2166">
        <f t="shared" si="816"/>
        <v>2.0269766762328834E-2</v>
      </c>
      <c r="BR2166">
        <f t="shared" si="817"/>
        <v>1.4305059894554439E-2</v>
      </c>
    </row>
    <row r="2167" spans="1:70" hidden="1" x14ac:dyDescent="0.3">
      <c r="A2167" t="s">
        <v>8880</v>
      </c>
      <c r="B2167" t="s">
        <v>8881</v>
      </c>
      <c r="C2167" t="str">
        <f>VLOOKUP(historical_emissions[[#This Row],[Country]],'Liste-Pays'!A:B,2,0)</f>
        <v>AFR</v>
      </c>
      <c r="D2167" t="s">
        <v>41</v>
      </c>
      <c r="E2167" t="s">
        <v>70</v>
      </c>
      <c r="F2167" t="s">
        <v>43</v>
      </c>
      <c r="G2167" t="s">
        <v>44</v>
      </c>
      <c r="H2167">
        <f t="shared" si="794"/>
        <v>0.31837962962962973</v>
      </c>
      <c r="I2167">
        <f t="shared" si="795"/>
        <v>0.3098253172635797</v>
      </c>
      <c r="J2167">
        <f t="shared" si="796"/>
        <v>0.30150084453940967</v>
      </c>
      <c r="K2167">
        <f t="shared" si="797"/>
        <v>0.29340003606174953</v>
      </c>
      <c r="L2167">
        <f t="shared" si="798"/>
        <v>0.28551688235746814</v>
      </c>
      <c r="M2167">
        <f t="shared" si="799"/>
        <v>0.27784553541762846</v>
      </c>
      <c r="N2167">
        <f t="shared" si="800"/>
        <v>0.27038030435922278</v>
      </c>
      <c r="O2167">
        <f t="shared" si="801"/>
        <v>0.26311565120346941</v>
      </c>
      <c r="P2167">
        <f t="shared" si="802"/>
        <v>0.25604618676753971</v>
      </c>
      <c r="Q2167">
        <f t="shared" si="803"/>
        <v>0.24916666666666676</v>
      </c>
      <c r="R2167">
        <f t="shared" si="804"/>
        <v>0.24247198742367107</v>
      </c>
      <c r="S2167">
        <f t="shared" si="805"/>
        <v>0.23595718268301624</v>
      </c>
      <c r="T2167">
        <f t="shared" si="806"/>
        <v>0.22961741952658657</v>
      </c>
      <c r="U2167">
        <f t="shared" si="807"/>
        <v>0.22344799488845332</v>
      </c>
      <c r="V2167">
        <f t="shared" si="808"/>
        <v>0.21744433206597011</v>
      </c>
      <c r="W2167">
        <f t="shared" si="809"/>
        <v>0.21160197732460914</v>
      </c>
      <c r="X2167">
        <f t="shared" si="810"/>
        <v>0.20591659659401956</v>
      </c>
      <c r="Y2167">
        <f t="shared" si="811"/>
        <v>0.20038397225285717</v>
      </c>
      <c r="Z2167" s="1">
        <f t="shared" si="812"/>
        <v>0.19500000000000009</v>
      </c>
      <c r="AA2167" s="1">
        <f t="shared" si="812"/>
        <v>0.2006912717481284</v>
      </c>
      <c r="AB2167" s="1">
        <f t="shared" si="812"/>
        <v>0.20654864900451847</v>
      </c>
      <c r="AC2167" s="1">
        <f t="shared" si="812"/>
        <v>0.21257697972602352</v>
      </c>
      <c r="AD2167" s="1">
        <f t="shared" si="813"/>
        <v>0.21878125336200896</v>
      </c>
      <c r="AE2167" s="1">
        <f t="shared" si="813"/>
        <v>0.22516660498395411</v>
      </c>
      <c r="AF2167" s="1">
        <f t="shared" si="813"/>
        <v>0.23173831953558049</v>
      </c>
      <c r="AG2167" s="1">
        <f t="shared" si="814"/>
        <v>0.23850183620702448</v>
      </c>
      <c r="AH2167" s="1">
        <f t="shared" si="814"/>
        <v>0.24546275293667455</v>
      </c>
      <c r="AI2167" s="1">
        <f t="shared" si="815"/>
        <v>0.25262683104439915</v>
      </c>
      <c r="AJ2167">
        <v>0.26</v>
      </c>
      <c r="AK2167">
        <v>0.25</v>
      </c>
      <c r="AL2167">
        <v>0.25</v>
      </c>
      <c r="AM2167">
        <v>0.23</v>
      </c>
      <c r="AN2167" t="s">
        <v>9590</v>
      </c>
      <c r="AO2167" t="s">
        <v>10211</v>
      </c>
      <c r="AP2167" t="s">
        <v>7620</v>
      </c>
      <c r="AQ2167" t="s">
        <v>10212</v>
      </c>
      <c r="AR2167" t="s">
        <v>9473</v>
      </c>
      <c r="AS2167" t="s">
        <v>9467</v>
      </c>
      <c r="AT2167" t="s">
        <v>10318</v>
      </c>
      <c r="AU2167">
        <v>0.19</v>
      </c>
      <c r="AV2167">
        <v>0.18</v>
      </c>
      <c r="AW2167" t="s">
        <v>7619</v>
      </c>
      <c r="AX2167" t="s">
        <v>7619</v>
      </c>
      <c r="AY2167" t="s">
        <v>9464</v>
      </c>
      <c r="AZ2167" t="s">
        <v>9590</v>
      </c>
      <c r="BA2167" t="s">
        <v>10211</v>
      </c>
      <c r="BB2167" t="s">
        <v>9590</v>
      </c>
      <c r="BC2167" t="s">
        <v>9590</v>
      </c>
      <c r="BD2167" t="s">
        <v>10210</v>
      </c>
      <c r="BE2167" t="s">
        <v>10210</v>
      </c>
      <c r="BF2167">
        <v>0.24</v>
      </c>
      <c r="BG2167" t="s">
        <v>9464</v>
      </c>
      <c r="BH2167" t="s">
        <v>9590</v>
      </c>
      <c r="BI2167" t="s">
        <v>7619</v>
      </c>
      <c r="BJ2167" t="s">
        <v>7619</v>
      </c>
      <c r="BK2167" t="s">
        <v>9465</v>
      </c>
      <c r="BL2167" t="s">
        <v>9465</v>
      </c>
      <c r="BM2167" t="s">
        <v>9465</v>
      </c>
      <c r="BN2167" t="s">
        <v>9466</v>
      </c>
      <c r="BO2167" t="s">
        <v>9468</v>
      </c>
      <c r="BP2167">
        <v>0.15</v>
      </c>
      <c r="BQ2167">
        <f t="shared" si="816"/>
        <v>-2.8358342136926451E-2</v>
      </c>
      <c r="BR2167">
        <f t="shared" si="817"/>
        <v>2.7610114117215812E-2</v>
      </c>
    </row>
    <row r="2168" spans="1:70" hidden="1" x14ac:dyDescent="0.3">
      <c r="A2168" t="s">
        <v>1073</v>
      </c>
      <c r="B2168" t="s">
        <v>1074</v>
      </c>
      <c r="C2168" t="str">
        <f>VLOOKUP(historical_emissions[[#This Row],[Country]],'Liste-Pays'!A:B,2,0)</f>
        <v>CAN</v>
      </c>
      <c r="D2168" t="s">
        <v>41</v>
      </c>
      <c r="E2168" t="s">
        <v>174</v>
      </c>
      <c r="F2168" t="s">
        <v>148</v>
      </c>
      <c r="G2168" t="s">
        <v>44</v>
      </c>
      <c r="H2168">
        <f t="shared" si="794"/>
        <v>0.20057142857142873</v>
      </c>
      <c r="I2168">
        <f t="shared" si="795"/>
        <v>0.20057142857142873</v>
      </c>
      <c r="J2168">
        <f t="shared" si="796"/>
        <v>0.20057142857142873</v>
      </c>
      <c r="K2168">
        <f t="shared" si="797"/>
        <v>0.20057142857142873</v>
      </c>
      <c r="L2168">
        <f t="shared" si="798"/>
        <v>0.20057142857142873</v>
      </c>
      <c r="M2168">
        <f t="shared" si="799"/>
        <v>0.20057142857142873</v>
      </c>
      <c r="N2168">
        <f t="shared" si="800"/>
        <v>0.20057142857142873</v>
      </c>
      <c r="O2168">
        <f t="shared" si="801"/>
        <v>0.20057142857142873</v>
      </c>
      <c r="P2168">
        <f t="shared" si="802"/>
        <v>0.20057142857142873</v>
      </c>
      <c r="Q2168">
        <f t="shared" si="803"/>
        <v>0.20057142857142873</v>
      </c>
      <c r="R2168">
        <f t="shared" si="804"/>
        <v>0.20057142857142873</v>
      </c>
      <c r="S2168">
        <f t="shared" si="805"/>
        <v>0.20057142857142873</v>
      </c>
      <c r="T2168">
        <f t="shared" si="806"/>
        <v>0.20057142857142873</v>
      </c>
      <c r="U2168">
        <f t="shared" si="807"/>
        <v>0.20057142857142873</v>
      </c>
      <c r="V2168">
        <f t="shared" si="808"/>
        <v>0.20057142857142873</v>
      </c>
      <c r="W2168">
        <f t="shared" si="809"/>
        <v>0.20057142857142873</v>
      </c>
      <c r="X2168">
        <f t="shared" si="810"/>
        <v>0.20057142857142873</v>
      </c>
      <c r="Y2168">
        <f t="shared" si="811"/>
        <v>0.20057142857142873</v>
      </c>
      <c r="Z2168" s="1">
        <f t="shared" si="812"/>
        <v>0.20057142857142873</v>
      </c>
      <c r="AA2168" s="1">
        <f t="shared" si="812"/>
        <v>0.20584460821337072</v>
      </c>
      <c r="AB2168" s="1">
        <f t="shared" si="812"/>
        <v>0.21125642387009427</v>
      </c>
      <c r="AC2168" s="1">
        <f t="shared" si="812"/>
        <v>0.21681052039079848</v>
      </c>
      <c r="AD2168" s="1">
        <f t="shared" si="813"/>
        <v>0.22251063845061703</v>
      </c>
      <c r="AE2168" s="1">
        <f t="shared" si="813"/>
        <v>0.22836061706995686</v>
      </c>
      <c r="AF2168" s="1">
        <f t="shared" si="813"/>
        <v>0.23436439620007241</v>
      </c>
      <c r="AG2168" s="1">
        <f t="shared" si="814"/>
        <v>0.24052601937661636</v>
      </c>
      <c r="AH2168" s="1">
        <f t="shared" si="814"/>
        <v>0.24684963644295455</v>
      </c>
      <c r="AI2168" s="1">
        <f t="shared" si="815"/>
        <v>0.25333950634507874</v>
      </c>
      <c r="AJ2168">
        <v>0.26</v>
      </c>
      <c r="AK2168">
        <v>0.25</v>
      </c>
      <c r="AL2168">
        <v>0.23</v>
      </c>
      <c r="AM2168">
        <v>0.27</v>
      </c>
      <c r="AN2168" t="s">
        <v>9782</v>
      </c>
      <c r="AO2168" t="s">
        <v>9782</v>
      </c>
      <c r="AP2168" t="s">
        <v>10210</v>
      </c>
      <c r="AQ2168" t="s">
        <v>9589</v>
      </c>
      <c r="AR2168" t="s">
        <v>10225</v>
      </c>
      <c r="AS2168" t="s">
        <v>9782</v>
      </c>
      <c r="AT2168" t="s">
        <v>9589</v>
      </c>
      <c r="AU2168">
        <v>0.26</v>
      </c>
      <c r="AV2168">
        <v>0.27</v>
      </c>
      <c r="AW2168" t="s">
        <v>10225</v>
      </c>
      <c r="AX2168" t="s">
        <v>10324</v>
      </c>
      <c r="AY2168" t="s">
        <v>10323</v>
      </c>
      <c r="AZ2168" t="s">
        <v>9770</v>
      </c>
      <c r="BA2168" t="s">
        <v>9891</v>
      </c>
      <c r="BB2168" t="s">
        <v>9892</v>
      </c>
      <c r="BC2168" t="s">
        <v>10375</v>
      </c>
      <c r="BD2168" t="s">
        <v>10323</v>
      </c>
      <c r="BE2168" t="s">
        <v>10324</v>
      </c>
      <c r="BF2168">
        <v>0.35</v>
      </c>
      <c r="BG2168" t="s">
        <v>9721</v>
      </c>
      <c r="BH2168" t="s">
        <v>10324</v>
      </c>
      <c r="BI2168" t="s">
        <v>9783</v>
      </c>
      <c r="BJ2168" t="s">
        <v>10324</v>
      </c>
      <c r="BK2168" t="s">
        <v>9721</v>
      </c>
      <c r="BL2168" t="s">
        <v>9783</v>
      </c>
      <c r="BM2168" t="s">
        <v>9589</v>
      </c>
      <c r="BN2168" t="s">
        <v>9782</v>
      </c>
      <c r="BO2168" t="s">
        <v>9589</v>
      </c>
      <c r="BP2168">
        <v>0.26</v>
      </c>
      <c r="BQ2168">
        <f t="shared" si="816"/>
        <v>-2.5617283288158821E-2</v>
      </c>
      <c r="BR2168">
        <f t="shared" si="817"/>
        <v>0</v>
      </c>
    </row>
    <row r="2169" spans="1:70" hidden="1" x14ac:dyDescent="0.3">
      <c r="A2169" t="s">
        <v>7879</v>
      </c>
      <c r="B2169" t="s">
        <v>7880</v>
      </c>
      <c r="C2169" t="str">
        <f>VLOOKUP(historical_emissions[[#This Row],[Country]],'Liste-Pays'!A:B,2,0)</f>
        <v>WEU</v>
      </c>
      <c r="D2169" t="s">
        <v>41</v>
      </c>
      <c r="E2169" t="s">
        <v>328</v>
      </c>
      <c r="F2169" t="s">
        <v>148</v>
      </c>
      <c r="G2169" t="s">
        <v>44</v>
      </c>
      <c r="H2169">
        <f t="shared" si="794"/>
        <v>0.26066496163682884</v>
      </c>
      <c r="I2169">
        <f t="shared" si="795"/>
        <v>0.26634935222455169</v>
      </c>
      <c r="J2169">
        <f t="shared" si="796"/>
        <v>0.27215770383929899</v>
      </c>
      <c r="K2169">
        <f t="shared" si="797"/>
        <v>0.27809271973236638</v>
      </c>
      <c r="L2169">
        <f t="shared" si="798"/>
        <v>0.28415716210557396</v>
      </c>
      <c r="M2169">
        <f t="shared" si="799"/>
        <v>0.2903538533968163</v>
      </c>
      <c r="N2169">
        <f t="shared" si="800"/>
        <v>0.29668567759364661</v>
      </c>
      <c r="O2169">
        <f t="shared" si="801"/>
        <v>0.30315558157550659</v>
      </c>
      <c r="P2169">
        <f t="shared" si="802"/>
        <v>0.30976657648522665</v>
      </c>
      <c r="Q2169">
        <f t="shared" si="803"/>
        <v>0.31652173913043491</v>
      </c>
      <c r="R2169">
        <f t="shared" si="804"/>
        <v>0.32342421341552696</v>
      </c>
      <c r="S2169">
        <f t="shared" si="805"/>
        <v>0.330477211804863</v>
      </c>
      <c r="T2169">
        <f t="shared" si="806"/>
        <v>0.33768401681787336</v>
      </c>
      <c r="U2169">
        <f t="shared" si="807"/>
        <v>0.34504798255676827</v>
      </c>
      <c r="V2169">
        <f t="shared" si="808"/>
        <v>0.35257253626756258</v>
      </c>
      <c r="W2169">
        <f t="shared" si="809"/>
        <v>0.36026117993514228</v>
      </c>
      <c r="X2169">
        <f t="shared" si="810"/>
        <v>0.3681174919131151</v>
      </c>
      <c r="Y2169">
        <f t="shared" si="811"/>
        <v>0.37614512858920379</v>
      </c>
      <c r="Z2169" s="1">
        <f t="shared" si="812"/>
        <v>0.38434782608695667</v>
      </c>
      <c r="AA2169" s="1">
        <f t="shared" si="812"/>
        <v>0.36961477286213479</v>
      </c>
      <c r="AB2169" s="1">
        <f t="shared" si="812"/>
        <v>0.35544647594030893</v>
      </c>
      <c r="AC2169" s="1">
        <f t="shared" si="812"/>
        <v>0.34182128674145251</v>
      </c>
      <c r="AD2169" s="1">
        <f t="shared" si="813"/>
        <v>0.32871838653199603</v>
      </c>
      <c r="AE2169" s="1">
        <f t="shared" si="813"/>
        <v>0.31611775461465103</v>
      </c>
      <c r="AF2169" s="1">
        <f t="shared" si="813"/>
        <v>0.30400013773760087</v>
      </c>
      <c r="AG2169" s="1">
        <f t="shared" si="814"/>
        <v>0.29234702067631707</v>
      </c>
      <c r="AH2169" s="1">
        <f t="shared" si="814"/>
        <v>0.28114059794305096</v>
      </c>
      <c r="AI2169" s="1">
        <f t="shared" si="815"/>
        <v>0.2703637465807745</v>
      </c>
      <c r="AJ2169">
        <v>0.26</v>
      </c>
      <c r="AK2169">
        <v>0.32</v>
      </c>
      <c r="AL2169">
        <v>0.28000000000000003</v>
      </c>
      <c r="AM2169">
        <v>0.28000000000000003</v>
      </c>
      <c r="AN2169" t="s">
        <v>10225</v>
      </c>
      <c r="AO2169" t="s">
        <v>9783</v>
      </c>
      <c r="AP2169" t="s">
        <v>10324</v>
      </c>
      <c r="AQ2169" t="s">
        <v>7622</v>
      </c>
      <c r="AR2169" t="s">
        <v>9782</v>
      </c>
      <c r="AS2169" t="s">
        <v>10224</v>
      </c>
      <c r="AT2169" t="s">
        <v>10324</v>
      </c>
      <c r="AU2169">
        <v>0.28000000000000003</v>
      </c>
      <c r="AV2169">
        <v>0.34</v>
      </c>
      <c r="AW2169" t="s">
        <v>10224</v>
      </c>
      <c r="AX2169" t="s">
        <v>10225</v>
      </c>
      <c r="AY2169" t="s">
        <v>9464</v>
      </c>
      <c r="AZ2169" t="s">
        <v>10210</v>
      </c>
      <c r="BA2169" t="s">
        <v>9589</v>
      </c>
      <c r="BB2169" t="s">
        <v>9464</v>
      </c>
      <c r="BC2169" t="s">
        <v>10210</v>
      </c>
      <c r="BD2169" t="s">
        <v>9590</v>
      </c>
      <c r="BE2169" t="s">
        <v>9590</v>
      </c>
      <c r="BF2169">
        <v>0.23</v>
      </c>
      <c r="BG2169" t="s">
        <v>9464</v>
      </c>
      <c r="BH2169" t="s">
        <v>9464</v>
      </c>
      <c r="BI2169" t="s">
        <v>9464</v>
      </c>
      <c r="BJ2169" t="s">
        <v>9589</v>
      </c>
      <c r="BK2169" t="s">
        <v>9464</v>
      </c>
      <c r="BL2169" t="s">
        <v>9590</v>
      </c>
      <c r="BM2169" t="s">
        <v>9464</v>
      </c>
      <c r="BN2169" t="s">
        <v>10381</v>
      </c>
      <c r="BO2169" t="s">
        <v>10381</v>
      </c>
      <c r="BP2169">
        <v>0.06</v>
      </c>
      <c r="BQ2169">
        <f t="shared" si="816"/>
        <v>3.986056377220959E-2</v>
      </c>
      <c r="BR2169">
        <f t="shared" si="817"/>
        <v>-2.1341860005465674E-2</v>
      </c>
    </row>
    <row r="2170" spans="1:70" hidden="1" x14ac:dyDescent="0.3">
      <c r="A2170" t="s">
        <v>2572</v>
      </c>
      <c r="B2170" t="s">
        <v>2573</v>
      </c>
      <c r="C2170" t="str">
        <f>VLOOKUP(historical_emissions[[#This Row],[Country]],'Liste-Pays'!A:B,2,0)</f>
        <v>WEU</v>
      </c>
      <c r="D2170" t="s">
        <v>41</v>
      </c>
      <c r="E2170" t="s">
        <v>535</v>
      </c>
      <c r="F2170" t="s">
        <v>148</v>
      </c>
      <c r="G2170" t="s">
        <v>44</v>
      </c>
      <c r="H2170">
        <f t="shared" si="794"/>
        <v>0.25103448275862034</v>
      </c>
      <c r="I2170">
        <f t="shared" si="795"/>
        <v>0.25201518578284665</v>
      </c>
      <c r="J2170">
        <f t="shared" si="796"/>
        <v>0.2529997200672694</v>
      </c>
      <c r="K2170">
        <f t="shared" si="797"/>
        <v>0.25398810057926846</v>
      </c>
      <c r="L2170">
        <f t="shared" si="798"/>
        <v>0.25498034234469591</v>
      </c>
      <c r="M2170">
        <f t="shared" si="799"/>
        <v>0.25597646044810463</v>
      </c>
      <c r="N2170">
        <f t="shared" si="800"/>
        <v>0.25697647003297741</v>
      </c>
      <c r="O2170">
        <f t="shared" si="801"/>
        <v>0.25798038630195735</v>
      </c>
      <c r="P2170">
        <f t="shared" si="802"/>
        <v>0.25898822451707887</v>
      </c>
      <c r="Q2170">
        <f t="shared" si="803"/>
        <v>0.25999999999999979</v>
      </c>
      <c r="R2170">
        <f t="shared" si="804"/>
        <v>0.26101572813223417</v>
      </c>
      <c r="S2170">
        <f t="shared" si="805"/>
        <v>0.26203542435538629</v>
      </c>
      <c r="T2170">
        <f t="shared" si="806"/>
        <v>0.26305910417138528</v>
      </c>
      <c r="U2170">
        <f t="shared" si="807"/>
        <v>0.26408678314272088</v>
      </c>
      <c r="V2170">
        <f t="shared" si="808"/>
        <v>0.26511847689267987</v>
      </c>
      <c r="W2170">
        <f t="shared" si="809"/>
        <v>0.2661542011055838</v>
      </c>
      <c r="X2170">
        <f t="shared" si="810"/>
        <v>0.26719397152702729</v>
      </c>
      <c r="Y2170">
        <f t="shared" si="811"/>
        <v>0.26823780396411739</v>
      </c>
      <c r="Z2170" s="1">
        <f t="shared" si="812"/>
        <v>0.26928571428571402</v>
      </c>
      <c r="AA2170" s="1">
        <f t="shared" si="812"/>
        <v>0.26834241122910185</v>
      </c>
      <c r="AB2170" s="1">
        <f t="shared" si="812"/>
        <v>0.26740241254628083</v>
      </c>
      <c r="AC2170" s="1">
        <f t="shared" si="812"/>
        <v>0.26646570666208846</v>
      </c>
      <c r="AD2170" s="1">
        <f t="shared" si="813"/>
        <v>0.26553228204190987</v>
      </c>
      <c r="AE2170" s="1">
        <f t="shared" si="813"/>
        <v>0.2646021271915357</v>
      </c>
      <c r="AF2170" s="1">
        <f t="shared" si="813"/>
        <v>0.26367523065702059</v>
      </c>
      <c r="AG2170" s="1">
        <f t="shared" si="814"/>
        <v>0.26275158102454221</v>
      </c>
      <c r="AH2170" s="1">
        <f t="shared" si="814"/>
        <v>0.26183116692026059</v>
      </c>
      <c r="AI2170" s="1">
        <f t="shared" si="815"/>
        <v>0.2609139770101781</v>
      </c>
      <c r="AJ2170">
        <v>0.26</v>
      </c>
      <c r="AK2170">
        <v>0.26</v>
      </c>
      <c r="AL2170">
        <v>0.26</v>
      </c>
      <c r="AM2170">
        <v>0.28000000000000003</v>
      </c>
      <c r="AN2170" t="s">
        <v>9783</v>
      </c>
      <c r="AO2170" t="s">
        <v>10324</v>
      </c>
      <c r="AP2170" t="s">
        <v>9783</v>
      </c>
      <c r="AQ2170" t="s">
        <v>9783</v>
      </c>
      <c r="AR2170" t="s">
        <v>7622</v>
      </c>
      <c r="AS2170" t="s">
        <v>9464</v>
      </c>
      <c r="AT2170" t="s">
        <v>10210</v>
      </c>
      <c r="AU2170">
        <v>0.28000000000000003</v>
      </c>
      <c r="AV2170">
        <v>0.28999999999999998</v>
      </c>
      <c r="AW2170" t="s">
        <v>9589</v>
      </c>
      <c r="AX2170" t="s">
        <v>9589</v>
      </c>
      <c r="AY2170" t="s">
        <v>10224</v>
      </c>
      <c r="AZ2170" t="s">
        <v>9783</v>
      </c>
      <c r="BA2170" t="s">
        <v>9783</v>
      </c>
      <c r="BB2170" t="s">
        <v>10324</v>
      </c>
      <c r="BC2170" t="s">
        <v>9783</v>
      </c>
      <c r="BD2170" t="s">
        <v>10225</v>
      </c>
      <c r="BE2170" t="s">
        <v>7622</v>
      </c>
      <c r="BF2170">
        <v>0.28000000000000003</v>
      </c>
      <c r="BG2170" t="s">
        <v>10225</v>
      </c>
      <c r="BH2170" t="s">
        <v>9589</v>
      </c>
      <c r="BI2170" t="s">
        <v>9464</v>
      </c>
      <c r="BJ2170" t="s">
        <v>9589</v>
      </c>
      <c r="BK2170" t="s">
        <v>9589</v>
      </c>
      <c r="BL2170" t="s">
        <v>10225</v>
      </c>
      <c r="BM2170" t="s">
        <v>10210</v>
      </c>
      <c r="BN2170" t="s">
        <v>9464</v>
      </c>
      <c r="BO2170" t="s">
        <v>10210</v>
      </c>
      <c r="BP2170">
        <v>0.25</v>
      </c>
      <c r="BQ2170">
        <f t="shared" si="816"/>
        <v>3.515296192992734E-3</v>
      </c>
      <c r="BR2170">
        <f t="shared" si="817"/>
        <v>-3.89144416508036E-3</v>
      </c>
    </row>
    <row r="2171" spans="1:70" hidden="1" x14ac:dyDescent="0.3">
      <c r="A2171" t="s">
        <v>10320</v>
      </c>
      <c r="B2171" t="s">
        <v>10321</v>
      </c>
      <c r="C2171" t="str">
        <f>VLOOKUP(historical_emissions[[#This Row],[Country]],'Liste-Pays'!A:B,2,0)</f>
        <v>CSA</v>
      </c>
      <c r="D2171" t="s">
        <v>41</v>
      </c>
      <c r="E2171" t="s">
        <v>328</v>
      </c>
      <c r="F2171" t="s">
        <v>43</v>
      </c>
      <c r="G2171" t="s">
        <v>44</v>
      </c>
      <c r="H2171">
        <f t="shared" si="794"/>
        <v>0.28205357142857118</v>
      </c>
      <c r="I2171">
        <f t="shared" si="795"/>
        <v>0.2742865045506177</v>
      </c>
      <c r="J2171">
        <f t="shared" si="796"/>
        <v>0.26673332373544673</v>
      </c>
      <c r="K2171">
        <f t="shared" si="797"/>
        <v>0.25938813908297481</v>
      </c>
      <c r="L2171">
        <f t="shared" si="798"/>
        <v>0.25224522288658985</v>
      </c>
      <c r="M2171">
        <f t="shared" si="799"/>
        <v>0.24529900516673878</v>
      </c>
      <c r="N2171">
        <f t="shared" si="800"/>
        <v>0.23854406932750935</v>
      </c>
      <c r="O2171">
        <f t="shared" si="801"/>
        <v>0.23197514793281909</v>
      </c>
      <c r="P2171">
        <f t="shared" si="802"/>
        <v>0.22558711859891772</v>
      </c>
      <c r="Q2171">
        <f t="shared" si="803"/>
        <v>0.21937499999999993</v>
      </c>
      <c r="R2171">
        <f t="shared" si="804"/>
        <v>0.21333394798381389</v>
      </c>
      <c r="S2171">
        <f t="shared" si="805"/>
        <v>0.20745925179423647</v>
      </c>
      <c r="T2171">
        <f t="shared" si="806"/>
        <v>0.20174633039786943</v>
      </c>
      <c r="U2171">
        <f t="shared" si="807"/>
        <v>0.19619072891179223</v>
      </c>
      <c r="V2171">
        <f t="shared" si="808"/>
        <v>0.19078811512968583</v>
      </c>
      <c r="W2171">
        <f t="shared" si="809"/>
        <v>0.18553427614361848</v>
      </c>
      <c r="X2171">
        <f t="shared" si="810"/>
        <v>0.18042511505885939</v>
      </c>
      <c r="Y2171">
        <f t="shared" si="811"/>
        <v>0.17545664779915832</v>
      </c>
      <c r="Z2171" s="1">
        <f t="shared" si="812"/>
        <v>0.17062500000000003</v>
      </c>
      <c r="AA2171" s="1">
        <f t="shared" si="812"/>
        <v>0.17796546461424326</v>
      </c>
      <c r="AB2171" s="1">
        <f t="shared" si="812"/>
        <v>0.18562172363582982</v>
      </c>
      <c r="AC2171" s="1">
        <f t="shared" si="812"/>
        <v>0.1936073628679684</v>
      </c>
      <c r="AD2171" s="1">
        <f t="shared" si="813"/>
        <v>0.20193655258922419</v>
      </c>
      <c r="AE2171" s="1">
        <f t="shared" si="813"/>
        <v>0.21062407269825548</v>
      </c>
      <c r="AF2171" s="1">
        <f t="shared" si="813"/>
        <v>0.21968533894030287</v>
      </c>
      <c r="AG2171" s="1">
        <f t="shared" si="814"/>
        <v>0.22913643026196923</v>
      </c>
      <c r="AH2171" s="1">
        <f t="shared" si="814"/>
        <v>0.23899411734283074</v>
      </c>
      <c r="AI2171" s="1">
        <f t="shared" si="815"/>
        <v>0.24927589235450748</v>
      </c>
      <c r="AJ2171">
        <v>0.26</v>
      </c>
      <c r="AK2171">
        <v>0.26</v>
      </c>
      <c r="AL2171">
        <v>0.26</v>
      </c>
      <c r="AM2171">
        <v>0.27</v>
      </c>
      <c r="AN2171" t="s">
        <v>9782</v>
      </c>
      <c r="AO2171" t="s">
        <v>9782</v>
      </c>
      <c r="AP2171" t="s">
        <v>9782</v>
      </c>
      <c r="AQ2171" t="s">
        <v>9782</v>
      </c>
      <c r="AR2171" t="s">
        <v>7619</v>
      </c>
      <c r="AS2171" t="s">
        <v>9721</v>
      </c>
      <c r="AT2171" t="s">
        <v>7621</v>
      </c>
      <c r="AU2171">
        <v>0.21</v>
      </c>
      <c r="AV2171">
        <v>0.21</v>
      </c>
      <c r="AW2171" t="s">
        <v>7620</v>
      </c>
      <c r="AX2171" t="s">
        <v>9464</v>
      </c>
      <c r="AY2171" t="s">
        <v>9590</v>
      </c>
      <c r="AZ2171" t="s">
        <v>9589</v>
      </c>
      <c r="BA2171" t="s">
        <v>10210</v>
      </c>
      <c r="BB2171" t="s">
        <v>9464</v>
      </c>
      <c r="BC2171" t="s">
        <v>7622</v>
      </c>
      <c r="BD2171" t="s">
        <v>10211</v>
      </c>
      <c r="BE2171" t="s">
        <v>10225</v>
      </c>
      <c r="BF2171">
        <v>0.32</v>
      </c>
      <c r="BG2171" t="s">
        <v>9465</v>
      </c>
      <c r="BH2171" t="s">
        <v>9472</v>
      </c>
      <c r="BI2171" t="s">
        <v>9469</v>
      </c>
      <c r="BJ2171" t="s">
        <v>9469</v>
      </c>
      <c r="BK2171" t="s">
        <v>9469</v>
      </c>
      <c r="BL2171" t="s">
        <v>9379</v>
      </c>
      <c r="BM2171" t="s">
        <v>9376</v>
      </c>
      <c r="BN2171" t="s">
        <v>9377</v>
      </c>
      <c r="BO2171" t="s">
        <v>10381</v>
      </c>
      <c r="BP2171">
        <v>0.08</v>
      </c>
      <c r="BQ2171">
        <f t="shared" si="816"/>
        <v>-4.1246567867278983E-2</v>
      </c>
      <c r="BR2171">
        <f t="shared" si="817"/>
        <v>2.8317349738656628E-2</v>
      </c>
    </row>
    <row r="2172" spans="1:70" hidden="1" x14ac:dyDescent="0.3">
      <c r="A2172" t="s">
        <v>9840</v>
      </c>
      <c r="B2172" t="s">
        <v>9841</v>
      </c>
      <c r="C2172" t="str">
        <f>VLOOKUP(historical_emissions[[#This Row],[Country]],'Liste-Pays'!A:B,2,0)</f>
        <v>AFR</v>
      </c>
      <c r="D2172" t="s">
        <v>41</v>
      </c>
      <c r="E2172" t="s">
        <v>252</v>
      </c>
      <c r="F2172" t="s">
        <v>148</v>
      </c>
      <c r="G2172" t="s">
        <v>44</v>
      </c>
      <c r="H2172">
        <f t="shared" si="794"/>
        <v>0.50960000000000039</v>
      </c>
      <c r="I2172">
        <f t="shared" si="795"/>
        <v>0.50322331013586563</v>
      </c>
      <c r="J2172">
        <f t="shared" si="796"/>
        <v>0.49692641260615661</v>
      </c>
      <c r="K2172">
        <f t="shared" si="797"/>
        <v>0.49070830895920503</v>
      </c>
      <c r="L2172">
        <f t="shared" si="798"/>
        <v>0.48456801323709581</v>
      </c>
      <c r="M2172">
        <f t="shared" si="799"/>
        <v>0.4785045518193311</v>
      </c>
      <c r="N2172">
        <f t="shared" si="800"/>
        <v>0.47251696326845066</v>
      </c>
      <c r="O2172">
        <f t="shared" si="801"/>
        <v>0.46660429817758398</v>
      </c>
      <c r="P2172">
        <f t="shared" si="802"/>
        <v>0.46076561901990992</v>
      </c>
      <c r="Q2172">
        <f t="shared" si="803"/>
        <v>0.45500000000000013</v>
      </c>
      <c r="R2172">
        <f t="shared" si="804"/>
        <v>0.44930652690702266</v>
      </c>
      <c r="S2172">
        <f t="shared" si="805"/>
        <v>0.44368429696978251</v>
      </c>
      <c r="T2172">
        <f t="shared" si="806"/>
        <v>0.43813241871357578</v>
      </c>
      <c r="U2172">
        <f t="shared" si="807"/>
        <v>0.43265001181883539</v>
      </c>
      <c r="V2172">
        <f t="shared" si="808"/>
        <v>0.42723620698154546</v>
      </c>
      <c r="W2172">
        <f t="shared" si="809"/>
        <v>0.42189014577540224</v>
      </c>
      <c r="X2172">
        <f t="shared" si="810"/>
        <v>0.41661098051569984</v>
      </c>
      <c r="Y2172">
        <f t="shared" si="811"/>
        <v>0.4113978741249194</v>
      </c>
      <c r="Z2172" s="1">
        <f t="shared" si="812"/>
        <v>0.40624999999999994</v>
      </c>
      <c r="AA2172" s="1">
        <f t="shared" si="812"/>
        <v>0.38851820303970247</v>
      </c>
      <c r="AB2172" s="1">
        <f t="shared" si="812"/>
        <v>0.37156035469095261</v>
      </c>
      <c r="AC2172" s="1">
        <f t="shared" si="812"/>
        <v>0.35534267403156533</v>
      </c>
      <c r="AD2172" s="1">
        <f t="shared" si="813"/>
        <v>0.33983285459216378</v>
      </c>
      <c r="AE2172" s="1">
        <f t="shared" si="813"/>
        <v>0.32500000000000001</v>
      </c>
      <c r="AF2172" s="1">
        <f t="shared" si="813"/>
        <v>0.31081456243176203</v>
      </c>
      <c r="AG2172" s="1">
        <f t="shared" si="814"/>
        <v>0.29724828375276213</v>
      </c>
      <c r="AH2172" s="1">
        <f t="shared" si="814"/>
        <v>0.2842741392252523</v>
      </c>
      <c r="AI2172" s="1">
        <f t="shared" si="815"/>
        <v>0.27186628367373106</v>
      </c>
      <c r="AJ2172">
        <v>0.26</v>
      </c>
      <c r="AK2172">
        <v>0.25</v>
      </c>
      <c r="AL2172">
        <v>0.25</v>
      </c>
      <c r="AM2172">
        <v>0.28000000000000003</v>
      </c>
      <c r="AN2172" t="s">
        <v>9464</v>
      </c>
      <c r="AO2172" t="s">
        <v>10210</v>
      </c>
      <c r="AP2172" t="s">
        <v>9782</v>
      </c>
      <c r="AQ2172" t="s">
        <v>10323</v>
      </c>
      <c r="AR2172" t="s">
        <v>10225</v>
      </c>
      <c r="AS2172" t="s">
        <v>9464</v>
      </c>
      <c r="AT2172" t="s">
        <v>10210</v>
      </c>
      <c r="AU2172">
        <v>0.25</v>
      </c>
      <c r="AV2172">
        <v>0.25</v>
      </c>
      <c r="AW2172" t="s">
        <v>9770</v>
      </c>
      <c r="AX2172" t="s">
        <v>7620</v>
      </c>
      <c r="AY2172" t="s">
        <v>7621</v>
      </c>
      <c r="AZ2172" t="s">
        <v>10212</v>
      </c>
      <c r="BA2172" t="s">
        <v>9465</v>
      </c>
      <c r="BB2172" t="s">
        <v>9465</v>
      </c>
      <c r="BC2172" t="s">
        <v>9465</v>
      </c>
      <c r="BD2172" t="s">
        <v>9466</v>
      </c>
      <c r="BE2172" t="s">
        <v>9465</v>
      </c>
      <c r="BF2172">
        <v>0.16</v>
      </c>
      <c r="BG2172" t="s">
        <v>9465</v>
      </c>
      <c r="BH2172" t="s">
        <v>7619</v>
      </c>
      <c r="BI2172" t="s">
        <v>9465</v>
      </c>
      <c r="BJ2172" t="s">
        <v>9468</v>
      </c>
      <c r="BK2172" t="s">
        <v>9468</v>
      </c>
      <c r="BL2172" t="s">
        <v>9468</v>
      </c>
      <c r="BM2172" t="s">
        <v>9468</v>
      </c>
      <c r="BN2172" t="s">
        <v>7619</v>
      </c>
      <c r="BO2172" t="s">
        <v>9465</v>
      </c>
      <c r="BP2172">
        <v>0.19</v>
      </c>
      <c r="BQ2172">
        <f t="shared" si="816"/>
        <v>4.5639552591273169E-2</v>
      </c>
      <c r="BR2172">
        <f t="shared" si="817"/>
        <v>1.2671690153647885E-2</v>
      </c>
    </row>
    <row r="2173" spans="1:70" hidden="1" x14ac:dyDescent="0.3">
      <c r="A2173" t="s">
        <v>9010</v>
      </c>
      <c r="B2173" t="s">
        <v>9011</v>
      </c>
      <c r="C2173" t="str">
        <f>VLOOKUP(historical_emissions[[#This Row],[Country]],'Liste-Pays'!A:B,2,0)</f>
        <v>AFR</v>
      </c>
      <c r="D2173" t="s">
        <v>41</v>
      </c>
      <c r="E2173" t="s">
        <v>1048</v>
      </c>
      <c r="F2173" t="s">
        <v>43</v>
      </c>
      <c r="G2173" t="s">
        <v>44</v>
      </c>
      <c r="H2173" t="e">
        <f t="shared" si="794"/>
        <v>#DIV/0!</v>
      </c>
      <c r="I2173" t="e">
        <f t="shared" si="795"/>
        <v>#DIV/0!</v>
      </c>
      <c r="J2173" t="e">
        <f t="shared" si="796"/>
        <v>#DIV/0!</v>
      </c>
      <c r="K2173" t="e">
        <f t="shared" si="797"/>
        <v>#DIV/0!</v>
      </c>
      <c r="L2173" t="e">
        <f t="shared" si="798"/>
        <v>#DIV/0!</v>
      </c>
      <c r="M2173" t="e">
        <f t="shared" si="799"/>
        <v>#DIV/0!</v>
      </c>
      <c r="N2173" t="e">
        <f t="shared" si="800"/>
        <v>#DIV/0!</v>
      </c>
      <c r="O2173" t="e">
        <f t="shared" si="801"/>
        <v>#DIV/0!</v>
      </c>
      <c r="P2173" t="e">
        <f t="shared" si="802"/>
        <v>#DIV/0!</v>
      </c>
      <c r="Q2173" t="e">
        <f t="shared" si="803"/>
        <v>#DIV/0!</v>
      </c>
      <c r="R2173" t="e">
        <f t="shared" si="804"/>
        <v>#DIV/0!</v>
      </c>
      <c r="S2173" t="e">
        <f t="shared" si="805"/>
        <v>#DIV/0!</v>
      </c>
      <c r="T2173" t="e">
        <f t="shared" si="806"/>
        <v>#DIV/0!</v>
      </c>
      <c r="U2173" t="e">
        <f t="shared" si="807"/>
        <v>#DIV/0!</v>
      </c>
      <c r="V2173" t="e">
        <f t="shared" si="808"/>
        <v>#DIV/0!</v>
      </c>
      <c r="W2173" t="e">
        <f t="shared" si="809"/>
        <v>#DIV/0!</v>
      </c>
      <c r="X2173" t="e">
        <f t="shared" si="810"/>
        <v>#DIV/0!</v>
      </c>
      <c r="Y2173" t="e">
        <f t="shared" si="811"/>
        <v>#DIV/0!</v>
      </c>
      <c r="Z2173" s="1" t="e">
        <f t="shared" si="812"/>
        <v>#DIV/0!</v>
      </c>
      <c r="AA2173" s="1" t="e">
        <f t="shared" si="812"/>
        <v>#DIV/0!</v>
      </c>
      <c r="AB2173" s="1" t="e">
        <f t="shared" si="812"/>
        <v>#DIV/0!</v>
      </c>
      <c r="AC2173" s="1" t="e">
        <f t="shared" si="812"/>
        <v>#DIV/0!</v>
      </c>
      <c r="AD2173" s="1" t="e">
        <f t="shared" si="813"/>
        <v>#DIV/0!</v>
      </c>
      <c r="AE2173" s="1" t="e">
        <f t="shared" si="813"/>
        <v>#DIV/0!</v>
      </c>
      <c r="AF2173" s="1" t="e">
        <f t="shared" si="813"/>
        <v>#DIV/0!</v>
      </c>
      <c r="AG2173" s="1" t="e">
        <f t="shared" si="814"/>
        <v>#DIV/0!</v>
      </c>
      <c r="AH2173" s="1" t="e">
        <f t="shared" si="814"/>
        <v>#DIV/0!</v>
      </c>
      <c r="AI2173" s="1" t="e">
        <f t="shared" si="815"/>
        <v>#DIV/0!</v>
      </c>
      <c r="AJ2173">
        <v>0.26</v>
      </c>
      <c r="AK2173">
        <v>0.28000000000000003</v>
      </c>
      <c r="AL2173">
        <v>0.24</v>
      </c>
      <c r="AM2173">
        <v>0.26</v>
      </c>
      <c r="AN2173" t="s">
        <v>9469</v>
      </c>
      <c r="AO2173" t="s">
        <v>9471</v>
      </c>
      <c r="AP2173" t="s">
        <v>9377</v>
      </c>
      <c r="AQ2173" t="s">
        <v>8994</v>
      </c>
      <c r="AR2173" t="s">
        <v>8994</v>
      </c>
      <c r="AS2173" t="s">
        <v>8994</v>
      </c>
      <c r="AT2173" t="s">
        <v>8994</v>
      </c>
      <c r="AV2173"/>
      <c r="AW2173" t="s">
        <v>8994</v>
      </c>
      <c r="AX2173" t="s">
        <v>8994</v>
      </c>
      <c r="AY2173" t="s">
        <v>8994</v>
      </c>
      <c r="AZ2173" t="s">
        <v>8994</v>
      </c>
      <c r="BA2173" t="s">
        <v>8994</v>
      </c>
      <c r="BB2173" t="s">
        <v>8994</v>
      </c>
      <c r="BC2173" t="s">
        <v>8994</v>
      </c>
      <c r="BD2173" t="s">
        <v>8994</v>
      </c>
      <c r="BE2173" t="s">
        <v>8994</v>
      </c>
      <c r="BF2173"/>
      <c r="BG2173" t="s">
        <v>9467</v>
      </c>
      <c r="BH2173" t="s">
        <v>9469</v>
      </c>
      <c r="BI2173" t="s">
        <v>9472</v>
      </c>
      <c r="BJ2173" t="s">
        <v>9472</v>
      </c>
      <c r="BK2173" t="s">
        <v>9467</v>
      </c>
      <c r="BL2173" t="s">
        <v>7619</v>
      </c>
      <c r="BM2173" t="s">
        <v>9378</v>
      </c>
      <c r="BN2173" t="s">
        <v>9379</v>
      </c>
      <c r="BO2173" t="s">
        <v>10372</v>
      </c>
      <c r="BP2173">
        <v>0.03</v>
      </c>
      <c r="BQ2173" t="e">
        <f t="shared" si="816"/>
        <v>#DIV/0!</v>
      </c>
      <c r="BR2173" t="e">
        <f t="shared" si="817"/>
        <v>#DIV/0!</v>
      </c>
    </row>
    <row r="2174" spans="1:70" hidden="1" x14ac:dyDescent="0.3">
      <c r="A2174" t="s">
        <v>8516</v>
      </c>
      <c r="B2174" t="s">
        <v>8517</v>
      </c>
      <c r="C2174" t="str">
        <f>VLOOKUP(historical_emissions[[#This Row],[Country]],'Liste-Pays'!A:B,2,0)</f>
        <v>AFR</v>
      </c>
      <c r="D2174" t="s">
        <v>41</v>
      </c>
      <c r="E2174" t="s">
        <v>1048</v>
      </c>
      <c r="F2174" t="s">
        <v>43</v>
      </c>
      <c r="G2174" t="s">
        <v>44</v>
      </c>
      <c r="H2174" t="e">
        <f t="shared" si="794"/>
        <v>#DIV/0!</v>
      </c>
      <c r="I2174" t="e">
        <f t="shared" si="795"/>
        <v>#DIV/0!</v>
      </c>
      <c r="J2174" t="e">
        <f t="shared" si="796"/>
        <v>#DIV/0!</v>
      </c>
      <c r="K2174" t="e">
        <f t="shared" si="797"/>
        <v>#DIV/0!</v>
      </c>
      <c r="L2174" t="e">
        <f t="shared" si="798"/>
        <v>#DIV/0!</v>
      </c>
      <c r="M2174" t="e">
        <f t="shared" si="799"/>
        <v>#DIV/0!</v>
      </c>
      <c r="N2174" t="e">
        <f t="shared" si="800"/>
        <v>#DIV/0!</v>
      </c>
      <c r="O2174" t="e">
        <f t="shared" si="801"/>
        <v>#DIV/0!</v>
      </c>
      <c r="P2174" t="e">
        <f t="shared" si="802"/>
        <v>#DIV/0!</v>
      </c>
      <c r="Q2174" t="e">
        <f t="shared" si="803"/>
        <v>#DIV/0!</v>
      </c>
      <c r="R2174" t="e">
        <f t="shared" si="804"/>
        <v>#DIV/0!</v>
      </c>
      <c r="S2174" t="e">
        <f t="shared" si="805"/>
        <v>#DIV/0!</v>
      </c>
      <c r="T2174" t="e">
        <f t="shared" si="806"/>
        <v>#DIV/0!</v>
      </c>
      <c r="U2174" t="e">
        <f t="shared" si="807"/>
        <v>#DIV/0!</v>
      </c>
      <c r="V2174" t="e">
        <f t="shared" si="808"/>
        <v>#DIV/0!</v>
      </c>
      <c r="W2174" t="e">
        <f t="shared" si="809"/>
        <v>#DIV/0!</v>
      </c>
      <c r="X2174" t="e">
        <f t="shared" si="810"/>
        <v>#DIV/0!</v>
      </c>
      <c r="Y2174" t="e">
        <f t="shared" si="811"/>
        <v>#DIV/0!</v>
      </c>
      <c r="Z2174" s="1" t="e">
        <f t="shared" si="812"/>
        <v>#DIV/0!</v>
      </c>
      <c r="AA2174" s="1" t="e">
        <f t="shared" si="812"/>
        <v>#DIV/0!</v>
      </c>
      <c r="AB2174" s="1" t="e">
        <f t="shared" si="812"/>
        <v>#DIV/0!</v>
      </c>
      <c r="AC2174" s="1" t="e">
        <f t="shared" si="812"/>
        <v>#DIV/0!</v>
      </c>
      <c r="AD2174" s="1" t="e">
        <f t="shared" si="813"/>
        <v>#DIV/0!</v>
      </c>
      <c r="AE2174" s="1" t="e">
        <f t="shared" si="813"/>
        <v>#DIV/0!</v>
      </c>
      <c r="AF2174" s="1" t="e">
        <f t="shared" si="813"/>
        <v>#DIV/0!</v>
      </c>
      <c r="AG2174" s="1" t="e">
        <f t="shared" si="814"/>
        <v>#DIV/0!</v>
      </c>
      <c r="AH2174" s="1" t="e">
        <f t="shared" si="814"/>
        <v>#DIV/0!</v>
      </c>
      <c r="AI2174" s="1" t="e">
        <f t="shared" si="815"/>
        <v>#DIV/0!</v>
      </c>
      <c r="AJ2174">
        <v>0.26</v>
      </c>
      <c r="AK2174">
        <v>0.25</v>
      </c>
      <c r="AL2174">
        <v>0.23</v>
      </c>
      <c r="AM2174">
        <v>0.2</v>
      </c>
      <c r="AN2174" t="s">
        <v>7619</v>
      </c>
      <c r="AO2174" t="s">
        <v>7619</v>
      </c>
      <c r="AP2174" t="s">
        <v>7619</v>
      </c>
      <c r="AQ2174" t="s">
        <v>10381</v>
      </c>
      <c r="AR2174" t="s">
        <v>9470</v>
      </c>
      <c r="AS2174" t="s">
        <v>9473</v>
      </c>
      <c r="AT2174" t="s">
        <v>10376</v>
      </c>
      <c r="AU2174">
        <v>0.02</v>
      </c>
      <c r="AV2174">
        <v>0</v>
      </c>
      <c r="AW2174" t="s">
        <v>10376</v>
      </c>
      <c r="AX2174" t="s">
        <v>8994</v>
      </c>
      <c r="AY2174" t="s">
        <v>8994</v>
      </c>
      <c r="AZ2174" t="s">
        <v>8994</v>
      </c>
      <c r="BA2174" t="s">
        <v>8994</v>
      </c>
      <c r="BB2174" t="s">
        <v>8994</v>
      </c>
      <c r="BC2174" t="s">
        <v>8994</v>
      </c>
      <c r="BD2174" t="s">
        <v>8994</v>
      </c>
      <c r="BE2174" t="s">
        <v>8994</v>
      </c>
      <c r="BF2174"/>
      <c r="BG2174" t="s">
        <v>8994</v>
      </c>
      <c r="BH2174" t="s">
        <v>8994</v>
      </c>
      <c r="BI2174" t="s">
        <v>8994</v>
      </c>
      <c r="BJ2174" t="s">
        <v>8994</v>
      </c>
      <c r="BK2174" t="s">
        <v>8994</v>
      </c>
      <c r="BL2174" t="s">
        <v>8994</v>
      </c>
      <c r="BM2174" t="s">
        <v>8994</v>
      </c>
      <c r="BN2174" t="s">
        <v>8994</v>
      </c>
      <c r="BO2174" t="s">
        <v>8994</v>
      </c>
      <c r="BQ2174" t="e">
        <f t="shared" si="816"/>
        <v>#DIV/0!</v>
      </c>
      <c r="BR2174" t="e">
        <f t="shared" si="817"/>
        <v>#DIV/0!</v>
      </c>
    </row>
    <row r="2175" spans="1:70" hidden="1" x14ac:dyDescent="0.3">
      <c r="A2175" t="s">
        <v>5690</v>
      </c>
      <c r="B2175" t="s">
        <v>5691</v>
      </c>
      <c r="C2175" t="str">
        <f>VLOOKUP(historical_emissions[[#This Row],[Country]],'Liste-Pays'!A:B,2,0)</f>
        <v>ODA</v>
      </c>
      <c r="D2175" t="s">
        <v>41</v>
      </c>
      <c r="E2175" t="s">
        <v>70</v>
      </c>
      <c r="F2175" t="s">
        <v>302</v>
      </c>
      <c r="G2175" t="s">
        <v>44</v>
      </c>
      <c r="H2175">
        <f t="shared" si="794"/>
        <v>0.26027083333333284</v>
      </c>
      <c r="I2175">
        <f t="shared" si="795"/>
        <v>0.25932431034139158</v>
      </c>
      <c r="J2175">
        <f t="shared" si="796"/>
        <v>0.25838122955525883</v>
      </c>
      <c r="K2175">
        <f t="shared" si="797"/>
        <v>0.25744157845671684</v>
      </c>
      <c r="L2175">
        <f t="shared" si="798"/>
        <v>0.25650534457307284</v>
      </c>
      <c r="M2175">
        <f t="shared" si="799"/>
        <v>0.25557251547699322</v>
      </c>
      <c r="N2175">
        <f t="shared" si="800"/>
        <v>0.25464307878633868</v>
      </c>
      <c r="O2175">
        <f t="shared" si="801"/>
        <v>0.25371702216399988</v>
      </c>
      <c r="P2175">
        <f t="shared" si="802"/>
        <v>0.2527943333177336</v>
      </c>
      <c r="Q2175">
        <f t="shared" si="803"/>
        <v>0.25187499999999974</v>
      </c>
      <c r="R2175">
        <f t="shared" si="804"/>
        <v>0.25095901000779852</v>
      </c>
      <c r="S2175">
        <f t="shared" si="805"/>
        <v>0.25004635118250873</v>
      </c>
      <c r="T2175">
        <f t="shared" si="806"/>
        <v>0.24913701140972616</v>
      </c>
      <c r="U2175">
        <f t="shared" si="807"/>
        <v>0.24823097861910293</v>
      </c>
      <c r="V2175">
        <f t="shared" si="808"/>
        <v>0.24732824078418716</v>
      </c>
      <c r="W2175">
        <f t="shared" si="809"/>
        <v>0.24642878592226342</v>
      </c>
      <c r="X2175">
        <f t="shared" si="810"/>
        <v>0.24553260209419359</v>
      </c>
      <c r="Y2175">
        <f t="shared" si="811"/>
        <v>0.24463967740425849</v>
      </c>
      <c r="Z2175" s="1">
        <f t="shared" si="812"/>
        <v>0.24374999999999991</v>
      </c>
      <c r="AA2175" s="1">
        <f t="shared" si="812"/>
        <v>0.24532821375381034</v>
      </c>
      <c r="AB2175" s="1">
        <f t="shared" si="812"/>
        <v>0.24691664600465754</v>
      </c>
      <c r="AC2175" s="1">
        <f t="shared" si="812"/>
        <v>0.24851536291448029</v>
      </c>
      <c r="AD2175" s="1">
        <f t="shared" si="813"/>
        <v>0.2501244310735975</v>
      </c>
      <c r="AE2175" s="1">
        <f t="shared" si="813"/>
        <v>0.25174391750348207</v>
      </c>
      <c r="AF2175" s="1">
        <f t="shared" si="813"/>
        <v>0.25337388965955226</v>
      </c>
      <c r="AG2175" s="1">
        <f t="shared" si="814"/>
        <v>0.25501441543398162</v>
      </c>
      <c r="AH2175" s="1">
        <f t="shared" si="814"/>
        <v>0.25666556315852657</v>
      </c>
      <c r="AI2175" s="1">
        <f t="shared" si="815"/>
        <v>0.25832740160737289</v>
      </c>
      <c r="AJ2175">
        <v>0.26</v>
      </c>
      <c r="AK2175">
        <v>0.25</v>
      </c>
      <c r="AL2175">
        <v>0.28999999999999998</v>
      </c>
      <c r="AM2175">
        <v>0.31</v>
      </c>
      <c r="AN2175" t="s">
        <v>10225</v>
      </c>
      <c r="AO2175" t="s">
        <v>10324</v>
      </c>
      <c r="AP2175" t="s">
        <v>7619</v>
      </c>
      <c r="AQ2175" t="s">
        <v>9465</v>
      </c>
      <c r="AR2175" t="s">
        <v>7621</v>
      </c>
      <c r="AS2175" t="s">
        <v>10212</v>
      </c>
      <c r="AT2175" t="s">
        <v>10211</v>
      </c>
      <c r="AU2175">
        <v>0.22</v>
      </c>
      <c r="AV2175">
        <v>0.3</v>
      </c>
      <c r="AW2175" t="s">
        <v>10324</v>
      </c>
      <c r="AX2175" t="s">
        <v>10324</v>
      </c>
      <c r="AY2175" t="s">
        <v>10225</v>
      </c>
      <c r="AZ2175" t="s">
        <v>9721</v>
      </c>
      <c r="BA2175" t="s">
        <v>9721</v>
      </c>
      <c r="BB2175" t="s">
        <v>10224</v>
      </c>
      <c r="BC2175" t="s">
        <v>10224</v>
      </c>
      <c r="BD2175" t="s">
        <v>10324</v>
      </c>
      <c r="BE2175" t="s">
        <v>10224</v>
      </c>
      <c r="BF2175">
        <v>0.32</v>
      </c>
      <c r="BG2175" t="s">
        <v>10225</v>
      </c>
      <c r="BH2175" t="s">
        <v>10225</v>
      </c>
      <c r="BI2175" t="s">
        <v>7622</v>
      </c>
      <c r="BJ2175" t="s">
        <v>10324</v>
      </c>
      <c r="BK2175" t="s">
        <v>9770</v>
      </c>
      <c r="BL2175" t="s">
        <v>10375</v>
      </c>
      <c r="BM2175" t="s">
        <v>9892</v>
      </c>
      <c r="BN2175" t="s">
        <v>7623</v>
      </c>
      <c r="BO2175" t="s">
        <v>9720</v>
      </c>
      <c r="BP2175">
        <v>0.52</v>
      </c>
      <c r="BQ2175">
        <f t="shared" si="816"/>
        <v>-6.4330707408736254E-3</v>
      </c>
      <c r="BR2175">
        <f t="shared" si="817"/>
        <v>3.6499585815736868E-3</v>
      </c>
    </row>
    <row r="2176" spans="1:70" hidden="1" x14ac:dyDescent="0.3">
      <c r="A2176" t="s">
        <v>5497</v>
      </c>
      <c r="B2176" t="s">
        <v>5498</v>
      </c>
      <c r="C2176" t="str">
        <f>VLOOKUP(historical_emissions[[#This Row],[Country]],'Liste-Pays'!A:B,2,0)</f>
        <v>AFR</v>
      </c>
      <c r="D2176" t="s">
        <v>41</v>
      </c>
      <c r="E2176" t="s">
        <v>328</v>
      </c>
      <c r="F2176" t="s">
        <v>302</v>
      </c>
      <c r="G2176" t="s">
        <v>44</v>
      </c>
      <c r="H2176">
        <f t="shared" si="794"/>
        <v>0.42545454545454531</v>
      </c>
      <c r="I2176">
        <f t="shared" si="795"/>
        <v>0.42136109981911118</v>
      </c>
      <c r="J2176">
        <f t="shared" si="796"/>
        <v>0.41730703864283791</v>
      </c>
      <c r="K2176">
        <f t="shared" si="797"/>
        <v>0.41329198299419406</v>
      </c>
      <c r="L2176">
        <f t="shared" si="798"/>
        <v>0.40931555758747984</v>
      </c>
      <c r="M2176">
        <f t="shared" si="799"/>
        <v>0.4053773907477492</v>
      </c>
      <c r="N2176">
        <f t="shared" si="800"/>
        <v>0.40147711437606959</v>
      </c>
      <c r="O2176">
        <f t="shared" si="801"/>
        <v>0.39761436391511584</v>
      </c>
      <c r="P2176">
        <f t="shared" si="802"/>
        <v>0.39378877831509518</v>
      </c>
      <c r="Q2176">
        <f t="shared" si="803"/>
        <v>0.39</v>
      </c>
      <c r="R2176">
        <f t="shared" si="804"/>
        <v>0.38624767483418537</v>
      </c>
      <c r="S2176">
        <f t="shared" si="805"/>
        <v>0.3825314520892682</v>
      </c>
      <c r="T2176">
        <f t="shared" si="806"/>
        <v>0.37885098441134468</v>
      </c>
      <c r="U2176">
        <f t="shared" si="807"/>
        <v>0.37520592778852335</v>
      </c>
      <c r="V2176">
        <f t="shared" si="808"/>
        <v>0.37159594151877029</v>
      </c>
      <c r="W2176">
        <f t="shared" si="809"/>
        <v>0.36802068817806399</v>
      </c>
      <c r="X2176">
        <f t="shared" si="810"/>
        <v>0.36447983358885638</v>
      </c>
      <c r="Y2176">
        <f t="shared" si="811"/>
        <v>0.36097304678883746</v>
      </c>
      <c r="Z2176" s="1">
        <f t="shared" si="812"/>
        <v>0.35750000000000021</v>
      </c>
      <c r="AA2176" s="1">
        <f t="shared" si="812"/>
        <v>0.34629464541706784</v>
      </c>
      <c r="AB2176" s="1">
        <f t="shared" si="812"/>
        <v>0.33544050753715432</v>
      </c>
      <c r="AC2176" s="1">
        <f t="shared" si="812"/>
        <v>0.32492657794713303</v>
      </c>
      <c r="AD2176" s="1">
        <f t="shared" si="813"/>
        <v>0.31474219327771641</v>
      </c>
      <c r="AE2176" s="1">
        <f t="shared" si="813"/>
        <v>0.30487702438852299</v>
      </c>
      <c r="AF2176" s="1">
        <f t="shared" si="813"/>
        <v>0.29532106589212376</v>
      </c>
      <c r="AG2176" s="1">
        <f t="shared" si="814"/>
        <v>0.28606462600644328</v>
      </c>
      <c r="AH2176" s="1">
        <f t="shared" si="814"/>
        <v>0.27709831672522334</v>
      </c>
      <c r="AI2176" s="1">
        <f t="shared" si="815"/>
        <v>0.26841304429658047</v>
      </c>
      <c r="AJ2176">
        <v>0.26</v>
      </c>
      <c r="AK2176">
        <v>0.25</v>
      </c>
      <c r="AL2176">
        <v>0.25</v>
      </c>
      <c r="AM2176">
        <v>0.24</v>
      </c>
      <c r="AN2176" t="s">
        <v>9590</v>
      </c>
      <c r="AO2176" t="s">
        <v>9590</v>
      </c>
      <c r="AP2176" t="s">
        <v>10211</v>
      </c>
      <c r="AQ2176" t="s">
        <v>10211</v>
      </c>
      <c r="AR2176" t="s">
        <v>10211</v>
      </c>
      <c r="AS2176" t="s">
        <v>10211</v>
      </c>
      <c r="AT2176" t="s">
        <v>10211</v>
      </c>
      <c r="AU2176">
        <v>0.22</v>
      </c>
      <c r="AV2176">
        <v>0.22</v>
      </c>
      <c r="AW2176" t="s">
        <v>7620</v>
      </c>
      <c r="AX2176" t="s">
        <v>7620</v>
      </c>
      <c r="AY2176" t="s">
        <v>7620</v>
      </c>
      <c r="AZ2176" t="s">
        <v>9590</v>
      </c>
      <c r="BA2176" t="s">
        <v>10318</v>
      </c>
      <c r="BB2176" t="s">
        <v>7621</v>
      </c>
      <c r="BC2176" t="s">
        <v>10212</v>
      </c>
      <c r="BD2176" t="s">
        <v>7619</v>
      </c>
      <c r="BE2176" t="s">
        <v>9465</v>
      </c>
      <c r="BF2176">
        <v>0.16</v>
      </c>
      <c r="BG2176" t="s">
        <v>9465</v>
      </c>
      <c r="BH2176" t="s">
        <v>9465</v>
      </c>
      <c r="BI2176" t="s">
        <v>9466</v>
      </c>
      <c r="BJ2176" t="s">
        <v>9466</v>
      </c>
      <c r="BK2176" t="s">
        <v>9468</v>
      </c>
      <c r="BL2176" t="s">
        <v>9468</v>
      </c>
      <c r="BM2176" t="s">
        <v>9467</v>
      </c>
      <c r="BN2176" t="s">
        <v>9467</v>
      </c>
      <c r="BO2176" t="s">
        <v>9467</v>
      </c>
      <c r="BP2176">
        <v>0.12</v>
      </c>
      <c r="BQ2176">
        <f t="shared" si="816"/>
        <v>3.2357862679155636E-2</v>
      </c>
      <c r="BR2176">
        <f t="shared" si="817"/>
        <v>9.7148161925517673E-3</v>
      </c>
    </row>
    <row r="2177" spans="1:70" hidden="1" x14ac:dyDescent="0.3">
      <c r="A2177" t="s">
        <v>10000</v>
      </c>
      <c r="B2177" t="s">
        <v>10001</v>
      </c>
      <c r="C2177" t="str">
        <f>VLOOKUP(historical_emissions[[#This Row],[Country]],'Liste-Pays'!A:B,2,0)</f>
        <v>CSA</v>
      </c>
      <c r="D2177" t="s">
        <v>41</v>
      </c>
      <c r="E2177" t="s">
        <v>70</v>
      </c>
      <c r="F2177" t="s">
        <v>148</v>
      </c>
      <c r="G2177" t="s">
        <v>44</v>
      </c>
      <c r="H2177">
        <f t="shared" si="794"/>
        <v>0.39046428571428599</v>
      </c>
      <c r="I2177">
        <f t="shared" si="795"/>
        <v>0.38894481574797085</v>
      </c>
      <c r="J2177">
        <f t="shared" si="796"/>
        <v>0.38743125871419015</v>
      </c>
      <c r="K2177">
        <f t="shared" si="797"/>
        <v>0.38592359160309703</v>
      </c>
      <c r="L2177">
        <f t="shared" si="798"/>
        <v>0.38442179149438627</v>
      </c>
      <c r="M2177">
        <f t="shared" si="799"/>
        <v>0.38292583555694565</v>
      </c>
      <c r="N2177">
        <f t="shared" si="800"/>
        <v>0.38143570104850905</v>
      </c>
      <c r="O2177">
        <f t="shared" si="801"/>
        <v>0.37995136531531049</v>
      </c>
      <c r="P2177">
        <f t="shared" si="802"/>
        <v>0.37847280579173986</v>
      </c>
      <c r="Q2177">
        <f t="shared" si="803"/>
        <v>0.377</v>
      </c>
      <c r="R2177">
        <f t="shared" si="804"/>
        <v>0.3755329255497647</v>
      </c>
      <c r="S2177">
        <f t="shared" si="805"/>
        <v>0.37407156013783849</v>
      </c>
      <c r="T2177">
        <f t="shared" si="806"/>
        <v>0.37261588154781755</v>
      </c>
      <c r="U2177">
        <f t="shared" si="807"/>
        <v>0.37116586764975201</v>
      </c>
      <c r="V2177">
        <f t="shared" si="808"/>
        <v>0.36972149639980939</v>
      </c>
      <c r="W2177">
        <f t="shared" si="809"/>
        <v>0.36828274583993953</v>
      </c>
      <c r="X2177">
        <f t="shared" si="810"/>
        <v>0.36684959409754092</v>
      </c>
      <c r="Y2177">
        <f t="shared" si="811"/>
        <v>0.36542201938512792</v>
      </c>
      <c r="Z2177" s="1">
        <f t="shared" si="812"/>
        <v>0.36399999999999977</v>
      </c>
      <c r="AA2177" s="1">
        <f t="shared" si="812"/>
        <v>0.35195616759785237</v>
      </c>
      <c r="AB2177" s="1">
        <f t="shared" si="812"/>
        <v>0.34031083491804293</v>
      </c>
      <c r="AC2177" s="1">
        <f t="shared" ref="AC2177:AF2240" si="818">AD2177*(1+$BQ2177)</f>
        <v>0.32905081662027436</v>
      </c>
      <c r="AD2177" s="1">
        <f t="shared" si="813"/>
        <v>0.31816336363355918</v>
      </c>
      <c r="AE2177" s="1">
        <f t="shared" si="813"/>
        <v>0.30763614872117989</v>
      </c>
      <c r="AF2177" s="1">
        <f t="shared" si="813"/>
        <v>0.29745725252326788</v>
      </c>
      <c r="AG2177" s="1">
        <f t="shared" si="814"/>
        <v>0.28761515006119792</v>
      </c>
      <c r="AH2177" s="1">
        <f t="shared" si="814"/>
        <v>0.27809869768851786</v>
      </c>
      <c r="AI2177" s="1">
        <f t="shared" si="815"/>
        <v>0.26889712047363884</v>
      </c>
      <c r="AJ2177">
        <v>0.26</v>
      </c>
      <c r="AK2177">
        <v>0.27</v>
      </c>
      <c r="AL2177">
        <v>0.28000000000000003</v>
      </c>
      <c r="AM2177">
        <v>0.28999999999999998</v>
      </c>
      <c r="AN2177" t="s">
        <v>7622</v>
      </c>
      <c r="AO2177" t="s">
        <v>7622</v>
      </c>
      <c r="AP2177" t="s">
        <v>7622</v>
      </c>
      <c r="AQ2177" t="s">
        <v>7622</v>
      </c>
      <c r="AR2177" t="s">
        <v>9782</v>
      </c>
      <c r="AS2177" t="s">
        <v>9782</v>
      </c>
      <c r="AT2177" t="s">
        <v>10225</v>
      </c>
      <c r="AU2177">
        <v>0.28000000000000003</v>
      </c>
      <c r="AV2177">
        <v>0.28000000000000003</v>
      </c>
      <c r="AW2177" t="s">
        <v>10225</v>
      </c>
      <c r="AX2177" t="s">
        <v>10225</v>
      </c>
      <c r="AY2177" t="s">
        <v>10210</v>
      </c>
      <c r="AZ2177" t="s">
        <v>9590</v>
      </c>
      <c r="BA2177" t="s">
        <v>10211</v>
      </c>
      <c r="BB2177" t="s">
        <v>10211</v>
      </c>
      <c r="BC2177" t="s">
        <v>10318</v>
      </c>
      <c r="BD2177" t="s">
        <v>7621</v>
      </c>
      <c r="BE2177" t="s">
        <v>10318</v>
      </c>
      <c r="BF2177">
        <v>0.2</v>
      </c>
      <c r="BG2177" t="s">
        <v>9465</v>
      </c>
      <c r="BH2177" t="s">
        <v>9466</v>
      </c>
      <c r="BI2177" t="s">
        <v>9473</v>
      </c>
      <c r="BJ2177" t="s">
        <v>9468</v>
      </c>
      <c r="BK2177" t="s">
        <v>9472</v>
      </c>
      <c r="BL2177" t="s">
        <v>9471</v>
      </c>
      <c r="BM2177" t="s">
        <v>9470</v>
      </c>
      <c r="BN2177" t="s">
        <v>9376</v>
      </c>
      <c r="BO2177" t="s">
        <v>9376</v>
      </c>
      <c r="BP2177">
        <v>0.06</v>
      </c>
      <c r="BQ2177">
        <f t="shared" si="816"/>
        <v>3.4219694129380196E-2</v>
      </c>
      <c r="BR2177">
        <f t="shared" si="817"/>
        <v>3.9066466624400054E-3</v>
      </c>
    </row>
    <row r="2178" spans="1:70" hidden="1" x14ac:dyDescent="0.3">
      <c r="A2178" t="s">
        <v>4687</v>
      </c>
      <c r="B2178" t="s">
        <v>4688</v>
      </c>
      <c r="C2178" t="str">
        <f>VLOOKUP(historical_emissions[[#This Row],[Country]],'Liste-Pays'!A:B,2,0)</f>
        <v>AFR</v>
      </c>
      <c r="D2178" t="s">
        <v>41</v>
      </c>
      <c r="E2178" t="s">
        <v>535</v>
      </c>
      <c r="F2178" t="s">
        <v>561</v>
      </c>
      <c r="G2178" t="s">
        <v>44</v>
      </c>
      <c r="H2178">
        <f t="shared" ref="H2178:H2241" si="819">I2178*(1+$BR2178)</f>
        <v>3.813333333333333</v>
      </c>
      <c r="I2178">
        <f t="shared" ref="I2178:I2241" si="820">J2178*(1+$BR2178)</f>
        <v>3.5306689028555343</v>
      </c>
      <c r="J2178">
        <f t="shared" ref="J2178:J2241" si="821">K2178*(1+$BR2178)</f>
        <v>3.2689570546130513</v>
      </c>
      <c r="K2178">
        <f t="shared" ref="K2178:K2241" si="822">L2178*(1+$BR2178)</f>
        <v>3.0266446724193674</v>
      </c>
      <c r="L2178">
        <f t="shared" ref="L2178:L2241" si="823">M2178*(1+$BR2178)</f>
        <v>2.8022937652721422</v>
      </c>
      <c r="M2178">
        <f t="shared" ref="M2178:M2241" si="824">N2178*(1+$BR2178)</f>
        <v>2.5945729336658125</v>
      </c>
      <c r="N2178">
        <f t="shared" ref="N2178:N2241" si="825">O2178*(1+$BR2178)</f>
        <v>2.4022494684662252</v>
      </c>
      <c r="O2178">
        <f t="shared" ref="O2178:O2241" si="826">P2178*(1+$BR2178)</f>
        <v>2.2241820354584627</v>
      </c>
      <c r="P2178">
        <f t="shared" ref="P2178:P2241" si="827">Q2178*(1+$BR2178)</f>
        <v>2.0593139021546643</v>
      </c>
      <c r="Q2178">
        <f t="shared" ref="Q2178:Q2241" si="828">R2178*(1+$BR2178)</f>
        <v>1.9066666666666674</v>
      </c>
      <c r="R2178">
        <f t="shared" ref="R2178:R2241" si="829">S2178*(1+$BR2178)</f>
        <v>1.7653344514277678</v>
      </c>
      <c r="S2178">
        <f t="shared" ref="S2178:S2241" si="830">T2178*(1+$BR2178)</f>
        <v>1.6344785273065263</v>
      </c>
      <c r="T2178">
        <f t="shared" ref="T2178:T2241" si="831">U2178*(1+$BR2178)</f>
        <v>1.5133223362096844</v>
      </c>
      <c r="U2178">
        <f t="shared" ref="U2178:U2241" si="832">V2178*(1+$BR2178)</f>
        <v>1.4011468826360718</v>
      </c>
      <c r="V2178">
        <f t="shared" ref="V2178:V2241" si="833">W2178*(1+$BR2178)</f>
        <v>1.2972864668329069</v>
      </c>
      <c r="W2178">
        <f t="shared" ref="W2178:W2241" si="834">X2178*(1+$BR2178)</f>
        <v>1.2011247342331133</v>
      </c>
      <c r="X2178">
        <f t="shared" ref="X2178:X2241" si="835">Y2178*(1+$BR2178)</f>
        <v>1.112091017729232</v>
      </c>
      <c r="Y2178">
        <f t="shared" ref="Y2178:Y2241" si="836">Z2178*(1+$BR2178)</f>
        <v>1.0296569510773328</v>
      </c>
      <c r="Z2178" s="1">
        <f t="shared" ref="Z2178:AF2241" si="837">AA2178*(1+$BQ2178)</f>
        <v>0.95333333333333414</v>
      </c>
      <c r="AA2178" s="1">
        <f t="shared" si="837"/>
        <v>0.83717766895974965</v>
      </c>
      <c r="AB2178" s="1">
        <f t="shared" si="837"/>
        <v>0.73517459727784573</v>
      </c>
      <c r="AC2178" s="1">
        <f t="shared" si="818"/>
        <v>0.64559974366519834</v>
      </c>
      <c r="AD2178" s="1">
        <f t="shared" si="818"/>
        <v>0.56693883407270163</v>
      </c>
      <c r="AE2178" s="1">
        <f t="shared" si="818"/>
        <v>0.49786209603329601</v>
      </c>
      <c r="AF2178" s="1">
        <f t="shared" si="818"/>
        <v>0.437201778692905</v>
      </c>
      <c r="AG2178" s="1">
        <f t="shared" ref="AG2178:AH2241" si="838">AH2178*(1+$BQ2178)</f>
        <v>0.38393241183690446</v>
      </c>
      <c r="AH2178" s="1">
        <f t="shared" si="838"/>
        <v>0.33715347018851122</v>
      </c>
      <c r="AI2178" s="1">
        <f t="shared" ref="AI2178:AI2241" si="839">AJ2178*(1+$BQ2178)</f>
        <v>0.29607414991689651</v>
      </c>
      <c r="AJ2178">
        <v>0.26</v>
      </c>
      <c r="AK2178">
        <v>0.25</v>
      </c>
      <c r="AL2178">
        <v>0.23</v>
      </c>
      <c r="AM2178">
        <v>0.22</v>
      </c>
      <c r="AN2178" t="s">
        <v>10318</v>
      </c>
      <c r="AO2178" t="s">
        <v>10212</v>
      </c>
      <c r="AP2178" t="s">
        <v>7619</v>
      </c>
      <c r="AQ2178" t="s">
        <v>9466</v>
      </c>
      <c r="AR2178" t="s">
        <v>9468</v>
      </c>
      <c r="AS2178" t="s">
        <v>9473</v>
      </c>
      <c r="AT2178" t="s">
        <v>9473</v>
      </c>
      <c r="AU2178">
        <v>0.12</v>
      </c>
      <c r="AV2178">
        <v>0.11</v>
      </c>
      <c r="AW2178" t="s">
        <v>9469</v>
      </c>
      <c r="AX2178" t="s">
        <v>9471</v>
      </c>
      <c r="AY2178" t="s">
        <v>9470</v>
      </c>
      <c r="AZ2178" t="s">
        <v>10381</v>
      </c>
      <c r="BA2178" t="s">
        <v>9376</v>
      </c>
      <c r="BB2178" t="s">
        <v>9376</v>
      </c>
      <c r="BC2178" t="s">
        <v>9377</v>
      </c>
      <c r="BD2178" t="s">
        <v>9378</v>
      </c>
      <c r="BE2178" t="s">
        <v>9378</v>
      </c>
      <c r="BF2178">
        <v>0.03</v>
      </c>
      <c r="BG2178" t="s">
        <v>9379</v>
      </c>
      <c r="BH2178" t="s">
        <v>10372</v>
      </c>
      <c r="BI2178" t="s">
        <v>10372</v>
      </c>
      <c r="BJ2178" t="s">
        <v>10372</v>
      </c>
      <c r="BK2178" t="s">
        <v>10372</v>
      </c>
      <c r="BL2178" t="s">
        <v>10372</v>
      </c>
      <c r="BM2178" t="s">
        <v>10372</v>
      </c>
      <c r="BN2178" t="s">
        <v>10372</v>
      </c>
      <c r="BO2178" t="s">
        <v>10372</v>
      </c>
      <c r="BP2178">
        <v>0.02</v>
      </c>
      <c r="BQ2178">
        <f t="shared" ref="BQ2178:BQ2241" si="840">((AV2178/BF2178)^(1/(2010-2000)))-1</f>
        <v>0.13874673044960195</v>
      </c>
      <c r="BR2178">
        <f t="shared" ref="BR2178:BR2241" si="841">((AM2178/AV2178)^(1/(2019-2010)))-1</f>
        <v>8.0059738892306109E-2</v>
      </c>
    </row>
    <row r="2179" spans="1:70" hidden="1" x14ac:dyDescent="0.3">
      <c r="A2179" t="s">
        <v>4687</v>
      </c>
      <c r="B2179" t="s">
        <v>4688</v>
      </c>
      <c r="C2179" t="str">
        <f>VLOOKUP(historical_emissions[[#This Row],[Country]],'Liste-Pays'!A:B,2,0)</f>
        <v>AFR</v>
      </c>
      <c r="D2179" t="s">
        <v>41</v>
      </c>
      <c r="E2179" t="s">
        <v>42</v>
      </c>
      <c r="F2179" t="s">
        <v>561</v>
      </c>
      <c r="G2179" t="s">
        <v>44</v>
      </c>
      <c r="H2179">
        <f t="shared" si="819"/>
        <v>3.813333333333333</v>
      </c>
      <c r="I2179">
        <f t="shared" si="820"/>
        <v>3.5306689028555343</v>
      </c>
      <c r="J2179">
        <f t="shared" si="821"/>
        <v>3.2689570546130513</v>
      </c>
      <c r="K2179">
        <f t="shared" si="822"/>
        <v>3.0266446724193674</v>
      </c>
      <c r="L2179">
        <f t="shared" si="823"/>
        <v>2.8022937652721422</v>
      </c>
      <c r="M2179">
        <f t="shared" si="824"/>
        <v>2.5945729336658125</v>
      </c>
      <c r="N2179">
        <f t="shared" si="825"/>
        <v>2.4022494684662252</v>
      </c>
      <c r="O2179">
        <f t="shared" si="826"/>
        <v>2.2241820354584627</v>
      </c>
      <c r="P2179">
        <f t="shared" si="827"/>
        <v>2.0593139021546643</v>
      </c>
      <c r="Q2179">
        <f t="shared" si="828"/>
        <v>1.9066666666666674</v>
      </c>
      <c r="R2179">
        <f t="shared" si="829"/>
        <v>1.7653344514277678</v>
      </c>
      <c r="S2179">
        <f t="shared" si="830"/>
        <v>1.6344785273065263</v>
      </c>
      <c r="T2179">
        <f t="shared" si="831"/>
        <v>1.5133223362096844</v>
      </c>
      <c r="U2179">
        <f t="shared" si="832"/>
        <v>1.4011468826360718</v>
      </c>
      <c r="V2179">
        <f t="shared" si="833"/>
        <v>1.2972864668329069</v>
      </c>
      <c r="W2179">
        <f t="shared" si="834"/>
        <v>1.2011247342331133</v>
      </c>
      <c r="X2179">
        <f t="shared" si="835"/>
        <v>1.112091017729232</v>
      </c>
      <c r="Y2179">
        <f t="shared" si="836"/>
        <v>1.0296569510773328</v>
      </c>
      <c r="Z2179" s="1">
        <f t="shared" si="837"/>
        <v>0.95333333333333414</v>
      </c>
      <c r="AA2179" s="1">
        <f t="shared" si="837"/>
        <v>0.83717766895974965</v>
      </c>
      <c r="AB2179" s="1">
        <f t="shared" si="837"/>
        <v>0.73517459727784573</v>
      </c>
      <c r="AC2179" s="1">
        <f t="shared" si="818"/>
        <v>0.64559974366519834</v>
      </c>
      <c r="AD2179" s="1">
        <f t="shared" si="818"/>
        <v>0.56693883407270163</v>
      </c>
      <c r="AE2179" s="1">
        <f t="shared" si="818"/>
        <v>0.49786209603329601</v>
      </c>
      <c r="AF2179" s="1">
        <f t="shared" si="818"/>
        <v>0.437201778692905</v>
      </c>
      <c r="AG2179" s="1">
        <f t="shared" si="838"/>
        <v>0.38393241183690446</v>
      </c>
      <c r="AH2179" s="1">
        <f t="shared" si="838"/>
        <v>0.33715347018851122</v>
      </c>
      <c r="AI2179" s="1">
        <f t="shared" si="839"/>
        <v>0.29607414991689651</v>
      </c>
      <c r="AJ2179">
        <v>0.26</v>
      </c>
      <c r="AK2179">
        <v>0.25</v>
      </c>
      <c r="AL2179">
        <v>0.23</v>
      </c>
      <c r="AM2179">
        <v>0.22</v>
      </c>
      <c r="AN2179" t="s">
        <v>10318</v>
      </c>
      <c r="AO2179" t="s">
        <v>10212</v>
      </c>
      <c r="AP2179" t="s">
        <v>7619</v>
      </c>
      <c r="AQ2179" t="s">
        <v>9466</v>
      </c>
      <c r="AR2179" t="s">
        <v>9468</v>
      </c>
      <c r="AS2179" t="s">
        <v>9473</v>
      </c>
      <c r="AT2179" t="s">
        <v>9473</v>
      </c>
      <c r="AU2179">
        <v>0.12</v>
      </c>
      <c r="AV2179">
        <v>0.11</v>
      </c>
      <c r="AW2179" t="s">
        <v>9469</v>
      </c>
      <c r="AX2179" t="s">
        <v>9471</v>
      </c>
      <c r="AY2179" t="s">
        <v>9470</v>
      </c>
      <c r="AZ2179" t="s">
        <v>10381</v>
      </c>
      <c r="BA2179" t="s">
        <v>9376</v>
      </c>
      <c r="BB2179" t="s">
        <v>9376</v>
      </c>
      <c r="BC2179" t="s">
        <v>9377</v>
      </c>
      <c r="BD2179" t="s">
        <v>9378</v>
      </c>
      <c r="BE2179" t="s">
        <v>9378</v>
      </c>
      <c r="BF2179">
        <v>0.03</v>
      </c>
      <c r="BG2179" t="s">
        <v>9379</v>
      </c>
      <c r="BH2179" t="s">
        <v>10372</v>
      </c>
      <c r="BI2179" t="s">
        <v>10372</v>
      </c>
      <c r="BJ2179" t="s">
        <v>10372</v>
      </c>
      <c r="BK2179" t="s">
        <v>10372</v>
      </c>
      <c r="BL2179" t="s">
        <v>10372</v>
      </c>
      <c r="BM2179" t="s">
        <v>10372</v>
      </c>
      <c r="BN2179" t="s">
        <v>10372</v>
      </c>
      <c r="BO2179" t="s">
        <v>10372</v>
      </c>
      <c r="BP2179">
        <v>0.02</v>
      </c>
      <c r="BQ2179">
        <f t="shared" si="840"/>
        <v>0.13874673044960195</v>
      </c>
      <c r="BR2179">
        <f t="shared" si="841"/>
        <v>8.0059738892306109E-2</v>
      </c>
    </row>
    <row r="2180" spans="1:70" hidden="1" x14ac:dyDescent="0.3">
      <c r="A2180" t="s">
        <v>10459</v>
      </c>
      <c r="B2180" t="s">
        <v>10460</v>
      </c>
      <c r="C2180" t="str">
        <f>VLOOKUP(historical_emissions[[#This Row],[Country]],'Liste-Pays'!A:B,2,0)</f>
        <v>CSA</v>
      </c>
      <c r="D2180" t="s">
        <v>41</v>
      </c>
      <c r="E2180" t="s">
        <v>70</v>
      </c>
      <c r="F2180" t="s">
        <v>43</v>
      </c>
      <c r="G2180" t="s">
        <v>44</v>
      </c>
      <c r="H2180">
        <f t="shared" si="819"/>
        <v>0.37375000000000036</v>
      </c>
      <c r="I2180">
        <f t="shared" si="820"/>
        <v>0.37375000000000036</v>
      </c>
      <c r="J2180">
        <f t="shared" si="821"/>
        <v>0.37375000000000036</v>
      </c>
      <c r="K2180">
        <f t="shared" si="822"/>
        <v>0.37375000000000036</v>
      </c>
      <c r="L2180">
        <f t="shared" si="823"/>
        <v>0.37375000000000036</v>
      </c>
      <c r="M2180">
        <f t="shared" si="824"/>
        <v>0.37375000000000036</v>
      </c>
      <c r="N2180">
        <f t="shared" si="825"/>
        <v>0.37375000000000036</v>
      </c>
      <c r="O2180">
        <f t="shared" si="826"/>
        <v>0.37375000000000036</v>
      </c>
      <c r="P2180">
        <f t="shared" si="827"/>
        <v>0.37375000000000036</v>
      </c>
      <c r="Q2180">
        <f t="shared" si="828"/>
        <v>0.37375000000000036</v>
      </c>
      <c r="R2180">
        <f t="shared" si="829"/>
        <v>0.37375000000000036</v>
      </c>
      <c r="S2180">
        <f t="shared" si="830"/>
        <v>0.37375000000000036</v>
      </c>
      <c r="T2180">
        <f t="shared" si="831"/>
        <v>0.37375000000000036</v>
      </c>
      <c r="U2180">
        <f t="shared" si="832"/>
        <v>0.37375000000000036</v>
      </c>
      <c r="V2180">
        <f t="shared" si="833"/>
        <v>0.37375000000000036</v>
      </c>
      <c r="W2180">
        <f t="shared" si="834"/>
        <v>0.37375000000000036</v>
      </c>
      <c r="X2180">
        <f t="shared" si="835"/>
        <v>0.37375000000000036</v>
      </c>
      <c r="Y2180">
        <f t="shared" si="836"/>
        <v>0.37375000000000036</v>
      </c>
      <c r="Z2180" s="1">
        <f t="shared" si="837"/>
        <v>0.37375000000000036</v>
      </c>
      <c r="AA2180" s="1">
        <f t="shared" si="837"/>
        <v>0.36042957188964486</v>
      </c>
      <c r="AB2180" s="1">
        <f t="shared" si="837"/>
        <v>0.34758388305699678</v>
      </c>
      <c r="AC2180" s="1">
        <f t="shared" si="818"/>
        <v>0.33519601382200298</v>
      </c>
      <c r="AD2180" s="1">
        <f t="shared" si="818"/>
        <v>0.32324964752101643</v>
      </c>
      <c r="AE2180" s="1">
        <f t="shared" si="818"/>
        <v>0.31172904901532694</v>
      </c>
      <c r="AF2180" s="1">
        <f t="shared" si="818"/>
        <v>0.30061904396564626</v>
      </c>
      <c r="AG2180" s="1">
        <f t="shared" si="838"/>
        <v>0.28990499884524978</v>
      </c>
      <c r="AH2180" s="1">
        <f t="shared" si="838"/>
        <v>0.27957280166544818</v>
      </c>
      <c r="AI2180" s="1">
        <f t="shared" si="839"/>
        <v>0.26960884338800262</v>
      </c>
      <c r="AJ2180">
        <v>0.26</v>
      </c>
      <c r="AK2180">
        <v>0.25</v>
      </c>
      <c r="AL2180">
        <v>0.25</v>
      </c>
      <c r="AM2180">
        <v>0.23</v>
      </c>
      <c r="AN2180" t="s">
        <v>10210</v>
      </c>
      <c r="AO2180" t="s">
        <v>9590</v>
      </c>
      <c r="AP2180" t="s">
        <v>10210</v>
      </c>
      <c r="AQ2180" t="s">
        <v>10210</v>
      </c>
      <c r="AR2180" t="s">
        <v>9782</v>
      </c>
      <c r="AS2180" t="s">
        <v>9590</v>
      </c>
      <c r="AT2180" t="s">
        <v>9464</v>
      </c>
      <c r="AU2180">
        <v>0.22</v>
      </c>
      <c r="AV2180">
        <v>0.23</v>
      </c>
      <c r="AW2180" t="s">
        <v>7622</v>
      </c>
      <c r="AX2180" t="s">
        <v>9590</v>
      </c>
      <c r="AY2180" t="s">
        <v>10210</v>
      </c>
      <c r="AZ2180" t="s">
        <v>9590</v>
      </c>
      <c r="BA2180" t="s">
        <v>9590</v>
      </c>
      <c r="BB2180" t="s">
        <v>9590</v>
      </c>
      <c r="BC2180" t="s">
        <v>7620</v>
      </c>
      <c r="BD2180" t="s">
        <v>10318</v>
      </c>
      <c r="BE2180" t="s">
        <v>7621</v>
      </c>
      <c r="BF2180">
        <v>0.16</v>
      </c>
      <c r="BG2180" t="s">
        <v>7619</v>
      </c>
      <c r="BH2180" t="s">
        <v>7619</v>
      </c>
      <c r="BI2180" t="s">
        <v>9468</v>
      </c>
      <c r="BJ2180" t="s">
        <v>9468</v>
      </c>
      <c r="BK2180" t="s">
        <v>9473</v>
      </c>
      <c r="BL2180" t="s">
        <v>9467</v>
      </c>
      <c r="BM2180" t="s">
        <v>9472</v>
      </c>
      <c r="BN2180" t="s">
        <v>9471</v>
      </c>
      <c r="BO2180" t="s">
        <v>9471</v>
      </c>
      <c r="BP2180">
        <v>0.08</v>
      </c>
      <c r="BQ2180">
        <f t="shared" si="840"/>
        <v>3.695708995385627E-2</v>
      </c>
      <c r="BR2180">
        <f t="shared" si="841"/>
        <v>0</v>
      </c>
    </row>
    <row r="2181" spans="1:70" hidden="1" x14ac:dyDescent="0.3">
      <c r="A2181" t="s">
        <v>10459</v>
      </c>
      <c r="B2181" t="s">
        <v>10460</v>
      </c>
      <c r="C2181" t="str">
        <f>VLOOKUP(historical_emissions[[#This Row],[Country]],'Liste-Pays'!A:B,2,0)</f>
        <v>CSA</v>
      </c>
      <c r="D2181" t="s">
        <v>41</v>
      </c>
      <c r="E2181" t="s">
        <v>42</v>
      </c>
      <c r="F2181" t="s">
        <v>43</v>
      </c>
      <c r="G2181" t="s">
        <v>44</v>
      </c>
      <c r="H2181">
        <f t="shared" si="819"/>
        <v>0.54363636363636358</v>
      </c>
      <c r="I2181">
        <f t="shared" si="820"/>
        <v>0.54363636363636358</v>
      </c>
      <c r="J2181">
        <f t="shared" si="821"/>
        <v>0.54363636363636358</v>
      </c>
      <c r="K2181">
        <f t="shared" si="822"/>
        <v>0.54363636363636358</v>
      </c>
      <c r="L2181">
        <f t="shared" si="823"/>
        <v>0.54363636363636358</v>
      </c>
      <c r="M2181">
        <f t="shared" si="824"/>
        <v>0.54363636363636358</v>
      </c>
      <c r="N2181">
        <f t="shared" si="825"/>
        <v>0.54363636363636358</v>
      </c>
      <c r="O2181">
        <f t="shared" si="826"/>
        <v>0.54363636363636358</v>
      </c>
      <c r="P2181">
        <f t="shared" si="827"/>
        <v>0.54363636363636358</v>
      </c>
      <c r="Q2181">
        <f t="shared" si="828"/>
        <v>0.54363636363636358</v>
      </c>
      <c r="R2181">
        <f t="shared" si="829"/>
        <v>0.54363636363636358</v>
      </c>
      <c r="S2181">
        <f t="shared" si="830"/>
        <v>0.54363636363636358</v>
      </c>
      <c r="T2181">
        <f t="shared" si="831"/>
        <v>0.54363636363636358</v>
      </c>
      <c r="U2181">
        <f t="shared" si="832"/>
        <v>0.54363636363636358</v>
      </c>
      <c r="V2181">
        <f t="shared" si="833"/>
        <v>0.54363636363636358</v>
      </c>
      <c r="W2181">
        <f t="shared" si="834"/>
        <v>0.54363636363636358</v>
      </c>
      <c r="X2181">
        <f t="shared" si="835"/>
        <v>0.54363636363636358</v>
      </c>
      <c r="Y2181">
        <f t="shared" si="836"/>
        <v>0.54363636363636358</v>
      </c>
      <c r="Z2181" s="1">
        <f t="shared" si="837"/>
        <v>0.54363636363636358</v>
      </c>
      <c r="AA2181" s="1">
        <f t="shared" si="837"/>
        <v>0.504980936891537</v>
      </c>
      <c r="AB2181" s="1">
        <f t="shared" si="837"/>
        <v>0.46907411586327752</v>
      </c>
      <c r="AC2181" s="1">
        <f t="shared" si="818"/>
        <v>0.43572046011743815</v>
      </c>
      <c r="AD2181" s="1">
        <f t="shared" si="818"/>
        <v>0.40473842607058036</v>
      </c>
      <c r="AE2181" s="1">
        <f t="shared" si="818"/>
        <v>0.375959378850235</v>
      </c>
      <c r="AF2181" s="1">
        <f t="shared" si="818"/>
        <v>0.34922667441713579</v>
      </c>
      <c r="AG2181" s="1">
        <f t="shared" si="838"/>
        <v>0.3243948069534266</v>
      </c>
      <c r="AH2181" s="1">
        <f t="shared" si="838"/>
        <v>0.30132861687608647</v>
      </c>
      <c r="AI2181" s="1">
        <f t="shared" si="839"/>
        <v>0.27990255516479745</v>
      </c>
      <c r="AJ2181">
        <v>0.26</v>
      </c>
      <c r="AK2181">
        <v>0.25</v>
      </c>
      <c r="AL2181">
        <v>0.25</v>
      </c>
      <c r="AM2181">
        <v>0.23</v>
      </c>
      <c r="AN2181" t="s">
        <v>10210</v>
      </c>
      <c r="AO2181" t="s">
        <v>9590</v>
      </c>
      <c r="AP2181" t="s">
        <v>10210</v>
      </c>
      <c r="AQ2181" t="s">
        <v>10210</v>
      </c>
      <c r="AR2181" t="s">
        <v>9782</v>
      </c>
      <c r="AS2181" t="s">
        <v>9590</v>
      </c>
      <c r="AT2181" t="s">
        <v>9464</v>
      </c>
      <c r="AU2181">
        <v>0.22</v>
      </c>
      <c r="AV2181">
        <v>0.23</v>
      </c>
      <c r="AW2181" t="s">
        <v>7622</v>
      </c>
      <c r="AX2181" t="s">
        <v>9590</v>
      </c>
      <c r="AY2181" t="s">
        <v>10210</v>
      </c>
      <c r="AZ2181" t="s">
        <v>9590</v>
      </c>
      <c r="BA2181" t="s">
        <v>9590</v>
      </c>
      <c r="BB2181" t="s">
        <v>9590</v>
      </c>
      <c r="BC2181" t="s">
        <v>7620</v>
      </c>
      <c r="BD2181" t="s">
        <v>10318</v>
      </c>
      <c r="BE2181" t="s">
        <v>7621</v>
      </c>
      <c r="BF2181">
        <v>0.11</v>
      </c>
      <c r="BG2181" t="s">
        <v>9473</v>
      </c>
      <c r="BH2181" t="s">
        <v>9467</v>
      </c>
      <c r="BI2181" t="s">
        <v>9469</v>
      </c>
      <c r="BJ2181" t="s">
        <v>9471</v>
      </c>
      <c r="BK2181" t="s">
        <v>9471</v>
      </c>
      <c r="BL2181" t="s">
        <v>9470</v>
      </c>
      <c r="BM2181" t="s">
        <v>9376</v>
      </c>
      <c r="BN2181" t="s">
        <v>9378</v>
      </c>
      <c r="BO2181" t="s">
        <v>9378</v>
      </c>
      <c r="BP2181">
        <v>0.04</v>
      </c>
      <c r="BQ2181">
        <f t="shared" si="840"/>
        <v>7.6548289095374811E-2</v>
      </c>
      <c r="BR2181">
        <f t="shared" si="841"/>
        <v>0</v>
      </c>
    </row>
    <row r="2182" spans="1:70" hidden="1" x14ac:dyDescent="0.3">
      <c r="A2182" t="s">
        <v>9652</v>
      </c>
      <c r="B2182" t="s">
        <v>9653</v>
      </c>
      <c r="C2182" t="str">
        <f>VLOOKUP(historical_emissions[[#This Row],[Country]],'Liste-Pays'!A:B,2,0)</f>
        <v>ODA</v>
      </c>
      <c r="D2182" t="s">
        <v>41</v>
      </c>
      <c r="E2182" t="s">
        <v>70</v>
      </c>
      <c r="F2182" t="s">
        <v>148</v>
      </c>
      <c r="G2182" t="s">
        <v>44</v>
      </c>
      <c r="H2182">
        <f t="shared" si="819"/>
        <v>0.331801470588235</v>
      </c>
      <c r="I2182">
        <f t="shared" si="820"/>
        <v>0.3255260004350739</v>
      </c>
      <c r="J2182">
        <f t="shared" si="821"/>
        <v>0.31936922030933612</v>
      </c>
      <c r="K2182">
        <f t="shared" si="822"/>
        <v>0.31332888538756365</v>
      </c>
      <c r="L2182">
        <f t="shared" si="823"/>
        <v>0.30740279330338161</v>
      </c>
      <c r="M2182">
        <f t="shared" si="824"/>
        <v>0.30158878334449346</v>
      </c>
      <c r="N2182">
        <f t="shared" si="825"/>
        <v>0.29588473566486373</v>
      </c>
      <c r="O2182">
        <f t="shared" si="826"/>
        <v>0.29028857051180107</v>
      </c>
      <c r="P2182">
        <f t="shared" si="827"/>
        <v>0.28479824746765958</v>
      </c>
      <c r="Q2182">
        <f t="shared" si="828"/>
        <v>0.27941176470588225</v>
      </c>
      <c r="R2182">
        <f t="shared" si="829"/>
        <v>0.274127158261115</v>
      </c>
      <c r="S2182">
        <f t="shared" si="830"/>
        <v>0.26894250131312525</v>
      </c>
      <c r="T2182">
        <f t="shared" si="831"/>
        <v>0.26385590348426419</v>
      </c>
      <c r="U2182">
        <f t="shared" si="832"/>
        <v>0.25886551015021614</v>
      </c>
      <c r="V2182">
        <f t="shared" si="833"/>
        <v>0.25396950176378402</v>
      </c>
      <c r="W2182">
        <f t="shared" si="834"/>
        <v>0.24916609319146427</v>
      </c>
      <c r="X2182">
        <f t="shared" si="835"/>
        <v>0.24445353306256939</v>
      </c>
      <c r="Y2182">
        <f t="shared" si="836"/>
        <v>0.23983010313066078</v>
      </c>
      <c r="Z2182" s="1">
        <f t="shared" si="837"/>
        <v>0.23529411764705882</v>
      </c>
      <c r="AA2182" s="1">
        <f t="shared" si="837"/>
        <v>0.23672491202303816</v>
      </c>
      <c r="AB2182" s="1">
        <f t="shared" si="837"/>
        <v>0.23816440688233942</v>
      </c>
      <c r="AC2182" s="1">
        <f t="shared" si="818"/>
        <v>0.23961265513152366</v>
      </c>
      <c r="AD2182" s="1">
        <f t="shared" si="818"/>
        <v>0.24106970999887023</v>
      </c>
      <c r="AE2182" s="1">
        <f t="shared" si="818"/>
        <v>0.24253562503633297</v>
      </c>
      <c r="AF2182" s="1">
        <f t="shared" si="818"/>
        <v>0.2440104541215086</v>
      </c>
      <c r="AG2182" s="1">
        <f t="shared" si="838"/>
        <v>0.24549425145961679</v>
      </c>
      <c r="AH2182" s="1">
        <f t="shared" si="838"/>
        <v>0.24698707158549241</v>
      </c>
      <c r="AI2182" s="1">
        <f t="shared" si="839"/>
        <v>0.24848896936558995</v>
      </c>
      <c r="AJ2182">
        <v>0.25</v>
      </c>
      <c r="AK2182">
        <v>0.18</v>
      </c>
      <c r="AL2182">
        <v>0.11</v>
      </c>
      <c r="AM2182">
        <v>0.19</v>
      </c>
      <c r="AN2182" t="s">
        <v>10318</v>
      </c>
      <c r="AO2182" t="s">
        <v>10212</v>
      </c>
      <c r="AP2182" t="s">
        <v>7621</v>
      </c>
      <c r="AQ2182" t="s">
        <v>7619</v>
      </c>
      <c r="AR2182" t="s">
        <v>10212</v>
      </c>
      <c r="AS2182" t="s">
        <v>7619</v>
      </c>
      <c r="AT2182" t="s">
        <v>7619</v>
      </c>
      <c r="AU2182">
        <v>0.17</v>
      </c>
      <c r="AV2182">
        <v>0.16</v>
      </c>
      <c r="AW2182" t="s">
        <v>9470</v>
      </c>
      <c r="AX2182" t="s">
        <v>9471</v>
      </c>
      <c r="AY2182" t="s">
        <v>9471</v>
      </c>
      <c r="AZ2182" t="s">
        <v>10381</v>
      </c>
      <c r="BA2182" t="s">
        <v>10381</v>
      </c>
      <c r="BB2182" t="s">
        <v>10381</v>
      </c>
      <c r="BC2182" t="s">
        <v>9470</v>
      </c>
      <c r="BD2182" t="s">
        <v>10381</v>
      </c>
      <c r="BE2182" t="s">
        <v>9470</v>
      </c>
      <c r="BF2182">
        <v>0.17</v>
      </c>
      <c r="BG2182" t="s">
        <v>7619</v>
      </c>
      <c r="BH2182" t="s">
        <v>7619</v>
      </c>
      <c r="BI2182" t="s">
        <v>7619</v>
      </c>
      <c r="BJ2182" t="s">
        <v>7619</v>
      </c>
      <c r="BK2182" t="s">
        <v>9465</v>
      </c>
      <c r="BL2182" t="s">
        <v>9590</v>
      </c>
      <c r="BM2182" t="s">
        <v>9590</v>
      </c>
      <c r="BN2182" t="s">
        <v>9590</v>
      </c>
      <c r="BO2182" t="s">
        <v>9769</v>
      </c>
      <c r="BP2182">
        <v>2.0699999999999998</v>
      </c>
      <c r="BQ2182">
        <f t="shared" si="840"/>
        <v>-6.0441225376401952E-3</v>
      </c>
      <c r="BR2182">
        <f t="shared" si="841"/>
        <v>1.9277938305308329E-2</v>
      </c>
    </row>
    <row r="2183" spans="1:70" hidden="1" x14ac:dyDescent="0.3">
      <c r="A2183" t="s">
        <v>6476</v>
      </c>
      <c r="B2183" t="s">
        <v>6477</v>
      </c>
      <c r="C2183" t="str">
        <f>VLOOKUP(historical_emissions[[#This Row],[Country]],'Liste-Pays'!A:B,2,0)</f>
        <v>FSU</v>
      </c>
      <c r="D2183" t="s">
        <v>41</v>
      </c>
      <c r="E2183" t="s">
        <v>328</v>
      </c>
      <c r="F2183" t="s">
        <v>148</v>
      </c>
      <c r="G2183" t="s">
        <v>44</v>
      </c>
      <c r="H2183">
        <f t="shared" si="819"/>
        <v>0.11128917378917369</v>
      </c>
      <c r="I2183">
        <f t="shared" si="820"/>
        <v>0.11589074392073589</v>
      </c>
      <c r="J2183">
        <f t="shared" si="821"/>
        <v>0.12068257916933273</v>
      </c>
      <c r="K2183">
        <f t="shared" si="822"/>
        <v>0.1256725465920176</v>
      </c>
      <c r="L2183">
        <f t="shared" si="823"/>
        <v>0.13086883853188502</v>
      </c>
      <c r="M2183">
        <f t="shared" si="824"/>
        <v>0.13627998606795508</v>
      </c>
      <c r="N2183">
        <f t="shared" si="825"/>
        <v>0.14191487302118197</v>
      </c>
      <c r="O2183">
        <f t="shared" si="826"/>
        <v>0.14778275053958118</v>
      </c>
      <c r="P2183">
        <f t="shared" si="827"/>
        <v>0.15389325228642045</v>
      </c>
      <c r="Q2183">
        <f t="shared" si="828"/>
        <v>0.16025641025641024</v>
      </c>
      <c r="R2183">
        <f t="shared" si="829"/>
        <v>0.16688267124585981</v>
      </c>
      <c r="S2183">
        <f t="shared" si="830"/>
        <v>0.17378291400383927</v>
      </c>
      <c r="T2183">
        <f t="shared" si="831"/>
        <v>0.1809684670925055</v>
      </c>
      <c r="U2183">
        <f t="shared" si="832"/>
        <v>0.18845112748591458</v>
      </c>
      <c r="V2183">
        <f t="shared" si="833"/>
        <v>0.19624317993785545</v>
      </c>
      <c r="W2183">
        <f t="shared" si="834"/>
        <v>0.20435741715050218</v>
      </c>
      <c r="X2183">
        <f t="shared" si="835"/>
        <v>0.21280716077699702</v>
      </c>
      <c r="Y2183">
        <f t="shared" si="836"/>
        <v>0.22160628329244556</v>
      </c>
      <c r="Z2183" s="1">
        <f t="shared" si="837"/>
        <v>0.23076923076923084</v>
      </c>
      <c r="AA2183" s="1">
        <f t="shared" si="837"/>
        <v>0.23262378244245899</v>
      </c>
      <c r="AB2183" s="1">
        <f t="shared" si="837"/>
        <v>0.23449323801729138</v>
      </c>
      <c r="AC2183" s="1">
        <f t="shared" si="818"/>
        <v>0.23637771726730253</v>
      </c>
      <c r="AD2183" s="1">
        <f t="shared" si="818"/>
        <v>0.23827734092861419</v>
      </c>
      <c r="AE2183" s="1">
        <f t="shared" si="818"/>
        <v>0.24019223070763074</v>
      </c>
      <c r="AF2183" s="1">
        <f t="shared" si="818"/>
        <v>0.24212250928883675</v>
      </c>
      <c r="AG2183" s="1">
        <f t="shared" si="838"/>
        <v>0.24406830034265725</v>
      </c>
      <c r="AH2183" s="1">
        <f t="shared" si="838"/>
        <v>0.24602972853338109</v>
      </c>
      <c r="AI2183" s="1">
        <f t="shared" si="839"/>
        <v>0.24800691952714801</v>
      </c>
      <c r="AJ2183">
        <v>0.25</v>
      </c>
      <c r="AK2183">
        <v>0.24</v>
      </c>
      <c r="AL2183">
        <v>0.23</v>
      </c>
      <c r="AM2183">
        <v>0.25</v>
      </c>
      <c r="AN2183" t="s">
        <v>9589</v>
      </c>
      <c r="AO2183" t="s">
        <v>9589</v>
      </c>
      <c r="AP2183" t="s">
        <v>9590</v>
      </c>
      <c r="AQ2183" t="s">
        <v>9590</v>
      </c>
      <c r="AR2183" t="s">
        <v>9782</v>
      </c>
      <c r="AS2183" t="s">
        <v>10224</v>
      </c>
      <c r="AT2183" t="s">
        <v>9770</v>
      </c>
      <c r="AU2183">
        <v>0.36</v>
      </c>
      <c r="AV2183">
        <v>0.36</v>
      </c>
      <c r="AW2183" t="s">
        <v>10323</v>
      </c>
      <c r="AX2183" t="s">
        <v>9891</v>
      </c>
      <c r="AY2183" t="s">
        <v>9769</v>
      </c>
      <c r="AZ2183" t="s">
        <v>10223</v>
      </c>
      <c r="BA2183" t="s">
        <v>7624</v>
      </c>
      <c r="BB2183" t="s">
        <v>10323</v>
      </c>
      <c r="BC2183" t="s">
        <v>9770</v>
      </c>
      <c r="BD2183" t="s">
        <v>9891</v>
      </c>
      <c r="BE2183" t="s">
        <v>7624</v>
      </c>
      <c r="BF2183">
        <v>0.39</v>
      </c>
      <c r="BG2183" t="s">
        <v>10323</v>
      </c>
      <c r="BH2183" t="s">
        <v>10323</v>
      </c>
      <c r="BI2183" t="s">
        <v>9721</v>
      </c>
      <c r="BJ2183" t="s">
        <v>10224</v>
      </c>
      <c r="BK2183" t="s">
        <v>10224</v>
      </c>
      <c r="BL2183" t="s">
        <v>10323</v>
      </c>
      <c r="BM2183" t="s">
        <v>9770</v>
      </c>
      <c r="BN2183" t="s">
        <v>9892</v>
      </c>
      <c r="BO2183" t="s">
        <v>9882</v>
      </c>
      <c r="BP2183">
        <v>0.46</v>
      </c>
      <c r="BQ2183">
        <f t="shared" si="840"/>
        <v>-7.9723218914079519E-3</v>
      </c>
      <c r="BR2183">
        <f t="shared" si="841"/>
        <v>-3.9706105732736252E-2</v>
      </c>
    </row>
    <row r="2184" spans="1:70" hidden="1" x14ac:dyDescent="0.3">
      <c r="A2184" t="s">
        <v>8071</v>
      </c>
      <c r="B2184" t="s">
        <v>8072</v>
      </c>
      <c r="C2184" t="str">
        <f>VLOOKUP(historical_emissions[[#This Row],[Country]],'Liste-Pays'!A:B,2,0)</f>
        <v>WEU</v>
      </c>
      <c r="D2184" t="s">
        <v>41</v>
      </c>
      <c r="E2184" t="s">
        <v>328</v>
      </c>
      <c r="F2184" t="s">
        <v>148</v>
      </c>
      <c r="G2184" t="s">
        <v>44</v>
      </c>
      <c r="H2184">
        <f t="shared" si="819"/>
        <v>0.3950617283950621</v>
      </c>
      <c r="I2184">
        <f t="shared" si="820"/>
        <v>0.40026588191265605</v>
      </c>
      <c r="J2184">
        <f t="shared" si="821"/>
        <v>0.40553858981526908</v>
      </c>
      <c r="K2184">
        <f t="shared" si="822"/>
        <v>0.41088075517074679</v>
      </c>
      <c r="L2184">
        <f t="shared" si="823"/>
        <v>0.41629329294305972</v>
      </c>
      <c r="M2184">
        <f t="shared" si="824"/>
        <v>0.42177713014901136</v>
      </c>
      <c r="N2184">
        <f t="shared" si="825"/>
        <v>0.42733320601701008</v>
      </c>
      <c r="O2184">
        <f t="shared" si="826"/>
        <v>0.43296247214793288</v>
      </c>
      <c r="P2184">
        <f t="shared" si="827"/>
        <v>0.43866589267810796</v>
      </c>
      <c r="Q2184">
        <f t="shared" si="828"/>
        <v>0.44444444444444459</v>
      </c>
      <c r="R2184">
        <f t="shared" si="829"/>
        <v>0.45029911715173782</v>
      </c>
      <c r="S2184">
        <f t="shared" si="830"/>
        <v>0.45623091354217749</v>
      </c>
      <c r="T2184">
        <f t="shared" si="831"/>
        <v>0.46224084956708988</v>
      </c>
      <c r="U2184">
        <f t="shared" si="832"/>
        <v>0.46832995456094195</v>
      </c>
      <c r="V2184">
        <f t="shared" si="833"/>
        <v>0.47449927141763754</v>
      </c>
      <c r="W2184">
        <f t="shared" si="834"/>
        <v>0.48074985676913612</v>
      </c>
      <c r="X2184">
        <f t="shared" si="835"/>
        <v>0.48708278116642423</v>
      </c>
      <c r="Y2184">
        <f t="shared" si="836"/>
        <v>0.49349912926287121</v>
      </c>
      <c r="Z2184" s="1">
        <f t="shared" si="837"/>
        <v>0.49999999999999989</v>
      </c>
      <c r="AA2184" s="1">
        <f t="shared" si="837"/>
        <v>0.46651649576840359</v>
      </c>
      <c r="AB2184" s="1">
        <f t="shared" si="837"/>
        <v>0.43527528164806195</v>
      </c>
      <c r="AC2184" s="1">
        <f t="shared" si="818"/>
        <v>0.40612619817811768</v>
      </c>
      <c r="AD2184" s="1">
        <f t="shared" si="818"/>
        <v>0.37892914162759944</v>
      </c>
      <c r="AE2184" s="1">
        <f t="shared" si="818"/>
        <v>0.35355339059327368</v>
      </c>
      <c r="AF2184" s="1">
        <f t="shared" si="818"/>
        <v>0.32987697769322349</v>
      </c>
      <c r="AG2184" s="1">
        <f t="shared" si="838"/>
        <v>0.30778610333622902</v>
      </c>
      <c r="AH2184" s="1">
        <f t="shared" si="838"/>
        <v>0.28717458874925872</v>
      </c>
      <c r="AI2184" s="1">
        <f t="shared" si="839"/>
        <v>0.26794336563407328</v>
      </c>
      <c r="AJ2184">
        <v>0.25</v>
      </c>
      <c r="AK2184">
        <v>0.31</v>
      </c>
      <c r="AL2184">
        <v>0.3</v>
      </c>
      <c r="AM2184">
        <v>0.32</v>
      </c>
      <c r="AN2184" t="s">
        <v>9770</v>
      </c>
      <c r="AO2184" t="s">
        <v>9891</v>
      </c>
      <c r="AP2184" t="s">
        <v>7624</v>
      </c>
      <c r="AQ2184" t="s">
        <v>10375</v>
      </c>
      <c r="AR2184" t="s">
        <v>10224</v>
      </c>
      <c r="AS2184" t="s">
        <v>10224</v>
      </c>
      <c r="AT2184" t="s">
        <v>10324</v>
      </c>
      <c r="AU2184">
        <v>0.32</v>
      </c>
      <c r="AV2184">
        <v>0.36</v>
      </c>
      <c r="AW2184" t="s">
        <v>10323</v>
      </c>
      <c r="AX2184" t="s">
        <v>10323</v>
      </c>
      <c r="AY2184" t="s">
        <v>9770</v>
      </c>
      <c r="AZ2184" t="s">
        <v>9783</v>
      </c>
      <c r="BA2184" t="s">
        <v>10225</v>
      </c>
      <c r="BB2184" t="s">
        <v>9464</v>
      </c>
      <c r="BC2184" t="s">
        <v>9464</v>
      </c>
      <c r="BD2184" t="s">
        <v>7620</v>
      </c>
      <c r="BE2184" t="s">
        <v>10318</v>
      </c>
      <c r="BF2184">
        <v>0.18</v>
      </c>
      <c r="BG2184" t="s">
        <v>9465</v>
      </c>
      <c r="BH2184" t="s">
        <v>9465</v>
      </c>
      <c r="BI2184" t="s">
        <v>7619</v>
      </c>
      <c r="BJ2184" t="s">
        <v>7619</v>
      </c>
      <c r="BK2184" t="s">
        <v>7619</v>
      </c>
      <c r="BL2184" t="s">
        <v>7619</v>
      </c>
      <c r="BM2184" t="s">
        <v>10212</v>
      </c>
      <c r="BN2184" t="s">
        <v>7619</v>
      </c>
      <c r="BO2184" t="s">
        <v>7619</v>
      </c>
      <c r="BP2184">
        <v>0.16</v>
      </c>
      <c r="BQ2184">
        <f t="shared" si="840"/>
        <v>7.1773462536293131E-2</v>
      </c>
      <c r="BR2184">
        <f t="shared" si="841"/>
        <v>-1.3001741474257367E-2</v>
      </c>
    </row>
    <row r="2185" spans="1:70" hidden="1" x14ac:dyDescent="0.3">
      <c r="A2185" t="s">
        <v>6587</v>
      </c>
      <c r="B2185" t="s">
        <v>6588</v>
      </c>
      <c r="C2185" t="str">
        <f>VLOOKUP(historical_emissions[[#This Row],[Country]],'Liste-Pays'!A:B,2,0)</f>
        <v>WEU</v>
      </c>
      <c r="D2185" t="s">
        <v>41</v>
      </c>
      <c r="E2185" t="s">
        <v>535</v>
      </c>
      <c r="F2185" t="s">
        <v>302</v>
      </c>
      <c r="G2185" t="s">
        <v>44</v>
      </c>
      <c r="H2185">
        <f t="shared" si="819"/>
        <v>4.8614487117160952E-2</v>
      </c>
      <c r="I2185">
        <f t="shared" si="820"/>
        <v>4.774450188292946E-2</v>
      </c>
      <c r="J2185">
        <f t="shared" si="821"/>
        <v>4.6890085553209018E-2</v>
      </c>
      <c r="K2185">
        <f t="shared" si="822"/>
        <v>4.6050959513170162E-2</v>
      </c>
      <c r="L2185">
        <f t="shared" si="823"/>
        <v>4.5226850133961924E-2</v>
      </c>
      <c r="M2185">
        <f t="shared" si="824"/>
        <v>4.4417488683484788E-2</v>
      </c>
      <c r="N2185">
        <f t="shared" si="825"/>
        <v>4.3622611238760392E-2</v>
      </c>
      <c r="O2185">
        <f t="shared" si="826"/>
        <v>4.2841958599869431E-2</v>
      </c>
      <c r="P2185">
        <f t="shared" si="827"/>
        <v>4.2075276205429724E-2</v>
      </c>
      <c r="Q2185">
        <f t="shared" si="828"/>
        <v>4.1322314049586799E-2</v>
      </c>
      <c r="R2185">
        <f t="shared" si="829"/>
        <v>4.0582826600490035E-2</v>
      </c>
      <c r="S2185">
        <f t="shared" si="830"/>
        <v>3.9856572720227662E-2</v>
      </c>
      <c r="T2185">
        <f t="shared" si="831"/>
        <v>3.9143315586194632E-2</v>
      </c>
      <c r="U2185">
        <f t="shared" si="832"/>
        <v>3.8442822613867632E-2</v>
      </c>
      <c r="V2185">
        <f t="shared" si="833"/>
        <v>3.7754865380962066E-2</v>
      </c>
      <c r="W2185">
        <f t="shared" si="834"/>
        <v>3.7079219552946324E-2</v>
      </c>
      <c r="X2185">
        <f t="shared" si="835"/>
        <v>3.641566480988901E-2</v>
      </c>
      <c r="Y2185">
        <f t="shared" si="836"/>
        <v>3.5763984774615259E-2</v>
      </c>
      <c r="Z2185" s="1">
        <f t="shared" si="837"/>
        <v>3.5123966942148775E-2</v>
      </c>
      <c r="AA2185" s="1">
        <f t="shared" si="837"/>
        <v>4.2740264415451104E-2</v>
      </c>
      <c r="AB2185" s="1">
        <f t="shared" si="837"/>
        <v>5.2008083406734983E-2</v>
      </c>
      <c r="AC2185" s="1">
        <f t="shared" si="818"/>
        <v>6.3285540616919322E-2</v>
      </c>
      <c r="AD2185" s="1">
        <f t="shared" si="818"/>
        <v>7.7008406940392946E-2</v>
      </c>
      <c r="AE2185" s="1">
        <f t="shared" si="818"/>
        <v>9.3706946036765035E-2</v>
      </c>
      <c r="AF2185" s="1">
        <f t="shared" si="818"/>
        <v>0.11402640418641528</v>
      </c>
      <c r="AG2185" s="1">
        <f t="shared" si="838"/>
        <v>0.13875194317593623</v>
      </c>
      <c r="AH2185" s="1">
        <f t="shared" si="838"/>
        <v>0.16883897964215439</v>
      </c>
      <c r="AI2185" s="1">
        <f t="shared" si="839"/>
        <v>0.20545010321374529</v>
      </c>
      <c r="AJ2185">
        <v>0.25</v>
      </c>
      <c r="AK2185">
        <v>0.25</v>
      </c>
      <c r="AL2185">
        <v>0.22</v>
      </c>
      <c r="AM2185">
        <v>0.2</v>
      </c>
      <c r="AN2185" t="s">
        <v>7620</v>
      </c>
      <c r="AO2185" t="s">
        <v>9590</v>
      </c>
      <c r="AP2185" t="s">
        <v>10211</v>
      </c>
      <c r="AQ2185" t="s">
        <v>10210</v>
      </c>
      <c r="AR2185" t="s">
        <v>7620</v>
      </c>
      <c r="AS2185" t="s">
        <v>7620</v>
      </c>
      <c r="AT2185" t="s">
        <v>7619</v>
      </c>
      <c r="AU2185">
        <v>0.14000000000000001</v>
      </c>
      <c r="AV2185">
        <v>0.17</v>
      </c>
      <c r="AW2185" t="s">
        <v>10222</v>
      </c>
      <c r="AX2185" t="s">
        <v>9550</v>
      </c>
      <c r="AY2185" t="s">
        <v>9793</v>
      </c>
      <c r="AZ2185" t="s">
        <v>9551</v>
      </c>
      <c r="BA2185" t="s">
        <v>10328</v>
      </c>
      <c r="BB2185" t="s">
        <v>10234</v>
      </c>
      <c r="BC2185" t="s">
        <v>10371</v>
      </c>
      <c r="BD2185" t="s">
        <v>10329</v>
      </c>
      <c r="BE2185" t="s">
        <v>10235</v>
      </c>
      <c r="BF2185">
        <v>1.21</v>
      </c>
      <c r="BG2185" t="s">
        <v>10106</v>
      </c>
      <c r="BH2185" t="s">
        <v>7618</v>
      </c>
      <c r="BI2185" t="s">
        <v>9767</v>
      </c>
      <c r="BJ2185" t="s">
        <v>4275</v>
      </c>
      <c r="BK2185" t="s">
        <v>4275</v>
      </c>
      <c r="BL2185" t="s">
        <v>8785</v>
      </c>
      <c r="BM2185" t="s">
        <v>10282</v>
      </c>
      <c r="BN2185" t="s">
        <v>7617</v>
      </c>
      <c r="BO2185" t="s">
        <v>9767</v>
      </c>
      <c r="BP2185">
        <v>1.47</v>
      </c>
      <c r="BQ2185">
        <f t="shared" si="840"/>
        <v>-0.17819958714501882</v>
      </c>
      <c r="BR2185">
        <f t="shared" si="841"/>
        <v>1.8221684171398689E-2</v>
      </c>
    </row>
    <row r="2186" spans="1:70" hidden="1" x14ac:dyDescent="0.3">
      <c r="A2186" t="s">
        <v>6887</v>
      </c>
      <c r="B2186" t="s">
        <v>6888</v>
      </c>
      <c r="C2186" t="str">
        <f>VLOOKUP(historical_emissions[[#This Row],[Country]],'Liste-Pays'!A:B,2,0)</f>
        <v>EEU</v>
      </c>
      <c r="D2186" t="s">
        <v>41</v>
      </c>
      <c r="E2186" t="s">
        <v>535</v>
      </c>
      <c r="F2186" t="s">
        <v>302</v>
      </c>
      <c r="G2186" t="s">
        <v>44</v>
      </c>
      <c r="H2186">
        <f t="shared" si="819"/>
        <v>6.1899862825788673E-2</v>
      </c>
      <c r="I2186">
        <f t="shared" si="820"/>
        <v>5.6968252626359239E-2</v>
      </c>
      <c r="J2186">
        <f t="shared" si="821"/>
        <v>5.2429547645921407E-2</v>
      </c>
      <c r="K2186">
        <f t="shared" si="822"/>
        <v>4.8252444820188235E-2</v>
      </c>
      <c r="L2186">
        <f t="shared" si="823"/>
        <v>4.4408135024343154E-2</v>
      </c>
      <c r="M2186">
        <f t="shared" si="824"/>
        <v>4.0870104378943256E-2</v>
      </c>
      <c r="N2186">
        <f t="shared" si="825"/>
        <v>3.7613951385935811E-2</v>
      </c>
      <c r="O2186">
        <f t="shared" si="826"/>
        <v>3.4617218633590484E-2</v>
      </c>
      <c r="P2186">
        <f t="shared" si="827"/>
        <v>3.1859237909630481E-2</v>
      </c>
      <c r="Q2186">
        <f t="shared" si="828"/>
        <v>2.9320987654320955E-2</v>
      </c>
      <c r="R2186">
        <f t="shared" si="829"/>
        <v>2.6984961770380695E-2</v>
      </c>
      <c r="S2186">
        <f t="shared" si="830"/>
        <v>2.483504888491014E-2</v>
      </c>
      <c r="T2186">
        <f t="shared" si="831"/>
        <v>2.285642123061548E-2</v>
      </c>
      <c r="U2186">
        <f t="shared" si="832"/>
        <v>2.1035432379952021E-2</v>
      </c>
      <c r="V2186">
        <f t="shared" si="833"/>
        <v>1.935952312686786E-2</v>
      </c>
      <c r="W2186">
        <f t="shared" si="834"/>
        <v>1.7817134867022227E-2</v>
      </c>
      <c r="X2186">
        <f t="shared" si="835"/>
        <v>1.6397629879069175E-2</v>
      </c>
      <c r="Y2186">
        <f t="shared" si="836"/>
        <v>1.5091217957193386E-2</v>
      </c>
      <c r="Z2186" s="1">
        <f t="shared" si="837"/>
        <v>1.3888888888888874E-2</v>
      </c>
      <c r="AA2186" s="1">
        <f t="shared" si="837"/>
        <v>1.8543630035282106E-2</v>
      </c>
      <c r="AB2186" s="1">
        <f t="shared" si="837"/>
        <v>2.4758367471750024E-2</v>
      </c>
      <c r="AC2186" s="1">
        <f t="shared" si="818"/>
        <v>3.3055920480506096E-2</v>
      </c>
      <c r="AD2186" s="1">
        <f t="shared" si="818"/>
        <v>4.4134326710367149E-2</v>
      </c>
      <c r="AE2186" s="1">
        <f t="shared" si="818"/>
        <v>5.8925565098878925E-2</v>
      </c>
      <c r="AF2186" s="1">
        <f t="shared" si="818"/>
        <v>7.8673959274575128E-2</v>
      </c>
      <c r="AG2186" s="1">
        <f t="shared" si="838"/>
        <v>0.10504085718229735</v>
      </c>
      <c r="AH2186" s="1">
        <f t="shared" si="838"/>
        <v>0.14024439318077492</v>
      </c>
      <c r="AI2186" s="1">
        <f t="shared" si="839"/>
        <v>0.1872460902000192</v>
      </c>
      <c r="AJ2186">
        <v>0.25</v>
      </c>
      <c r="AK2186">
        <v>0.25</v>
      </c>
      <c r="AL2186">
        <v>0.23</v>
      </c>
      <c r="AM2186">
        <v>0.19</v>
      </c>
      <c r="AN2186" t="s">
        <v>10212</v>
      </c>
      <c r="AO2186" t="s">
        <v>9473</v>
      </c>
      <c r="AP2186" t="s">
        <v>9473</v>
      </c>
      <c r="AQ2186" t="s">
        <v>9473</v>
      </c>
      <c r="AR2186" t="s">
        <v>9465</v>
      </c>
      <c r="AS2186" t="s">
        <v>9472</v>
      </c>
      <c r="AT2186" t="s">
        <v>9471</v>
      </c>
      <c r="AU2186">
        <v>0.09</v>
      </c>
      <c r="AV2186">
        <v>0.09</v>
      </c>
      <c r="AW2186" t="s">
        <v>9471</v>
      </c>
      <c r="AX2186" t="s">
        <v>9472</v>
      </c>
      <c r="AY2186" t="s">
        <v>9392</v>
      </c>
      <c r="AZ2186" t="s">
        <v>10234</v>
      </c>
      <c r="BA2186" t="s">
        <v>10366</v>
      </c>
      <c r="BB2186" t="s">
        <v>4272</v>
      </c>
      <c r="BC2186" t="s">
        <v>10282</v>
      </c>
      <c r="BD2186" t="s">
        <v>10235</v>
      </c>
      <c r="BE2186" t="s">
        <v>9871</v>
      </c>
      <c r="BF2186">
        <v>1.62</v>
      </c>
      <c r="BG2186" t="s">
        <v>10105</v>
      </c>
      <c r="BH2186" t="s">
        <v>10328</v>
      </c>
      <c r="BI2186" t="s">
        <v>10391</v>
      </c>
      <c r="BJ2186" t="s">
        <v>10205</v>
      </c>
      <c r="BK2186" t="s">
        <v>10105</v>
      </c>
      <c r="BL2186" t="s">
        <v>10353</v>
      </c>
      <c r="BM2186" t="s">
        <v>10105</v>
      </c>
      <c r="BN2186" t="s">
        <v>9392</v>
      </c>
      <c r="BO2186" t="s">
        <v>9388</v>
      </c>
      <c r="BP2186">
        <v>2.87</v>
      </c>
      <c r="BQ2186">
        <f t="shared" si="840"/>
        <v>-0.2510156391999232</v>
      </c>
      <c r="BR2186">
        <f t="shared" si="841"/>
        <v>8.6567692917924877E-2</v>
      </c>
    </row>
    <row r="2187" spans="1:70" hidden="1" x14ac:dyDescent="0.3">
      <c r="A2187" t="s">
        <v>9840</v>
      </c>
      <c r="B2187" t="s">
        <v>9841</v>
      </c>
      <c r="C2187" t="str">
        <f>VLOOKUP(historical_emissions[[#This Row],[Country]],'Liste-Pays'!A:B,2,0)</f>
        <v>AFR</v>
      </c>
      <c r="D2187" t="s">
        <v>41</v>
      </c>
      <c r="E2187" t="s">
        <v>252</v>
      </c>
      <c r="F2187" t="s">
        <v>302</v>
      </c>
      <c r="G2187" t="s">
        <v>44</v>
      </c>
      <c r="H2187">
        <f t="shared" si="819"/>
        <v>0.69034090909090851</v>
      </c>
      <c r="I2187">
        <f t="shared" si="820"/>
        <v>0.67480962360353136</v>
      </c>
      <c r="J2187">
        <f t="shared" si="821"/>
        <v>0.65962776088063746</v>
      </c>
      <c r="K2187">
        <f t="shared" si="822"/>
        <v>0.64478745961104045</v>
      </c>
      <c r="L2187">
        <f t="shared" si="823"/>
        <v>0.63028103534728441</v>
      </c>
      <c r="M2187">
        <f t="shared" si="824"/>
        <v>0.61610097652656448</v>
      </c>
      <c r="N2187">
        <f t="shared" si="825"/>
        <v>0.60223994058116925</v>
      </c>
      <c r="O2187">
        <f t="shared" si="826"/>
        <v>0.58869075013642991</v>
      </c>
      <c r="P2187">
        <f t="shared" si="827"/>
        <v>0.57544638929420855</v>
      </c>
      <c r="Q2187">
        <f t="shared" si="828"/>
        <v>0.5625</v>
      </c>
      <c r="R2187">
        <f t="shared" si="829"/>
        <v>0.54984487849176678</v>
      </c>
      <c r="S2187">
        <f t="shared" si="830"/>
        <v>0.53747447182866803</v>
      </c>
      <c r="T2187">
        <f t="shared" si="831"/>
        <v>0.52538237449788527</v>
      </c>
      <c r="U2187">
        <f t="shared" si="832"/>
        <v>0.51356232509778776</v>
      </c>
      <c r="V2187">
        <f t="shared" si="833"/>
        <v>0.5020082030957197</v>
      </c>
      <c r="W2187">
        <f t="shared" si="834"/>
        <v>0.4907140256587309</v>
      </c>
      <c r="X2187">
        <f t="shared" si="835"/>
        <v>0.47967394455560997</v>
      </c>
      <c r="Y2187">
        <f t="shared" si="836"/>
        <v>0.46888224312861476</v>
      </c>
      <c r="Z2187" s="1">
        <f t="shared" si="837"/>
        <v>0.4583333333333337</v>
      </c>
      <c r="AA2187" s="1">
        <f t="shared" si="837"/>
        <v>0.43137731202839108</v>
      </c>
      <c r="AB2187" s="1">
        <f t="shared" si="837"/>
        <v>0.40600665890801396</v>
      </c>
      <c r="AC2187" s="1">
        <f t="shared" si="818"/>
        <v>0.38212813349534563</v>
      </c>
      <c r="AD2187" s="1">
        <f t="shared" si="818"/>
        <v>0.35965397907850533</v>
      </c>
      <c r="AE2187" s="1">
        <f t="shared" si="818"/>
        <v>0.33850160019316516</v>
      </c>
      <c r="AF2187" s="1">
        <f t="shared" si="818"/>
        <v>0.31859325907338892</v>
      </c>
      <c r="AG2187" s="1">
        <f t="shared" si="838"/>
        <v>0.29985578995514883</v>
      </c>
      <c r="AH2187" s="1">
        <f t="shared" si="838"/>
        <v>0.28222033018254944</v>
      </c>
      <c r="AI2187" s="1">
        <f t="shared" si="839"/>
        <v>0.26562206712853764</v>
      </c>
      <c r="AJ2187">
        <v>0.25</v>
      </c>
      <c r="AK2187">
        <v>0.24</v>
      </c>
      <c r="AL2187">
        <v>0.24</v>
      </c>
      <c r="AM2187">
        <v>0.27</v>
      </c>
      <c r="AN2187" t="s">
        <v>9464</v>
      </c>
      <c r="AO2187" t="s">
        <v>9464</v>
      </c>
      <c r="AP2187" t="s">
        <v>9464</v>
      </c>
      <c r="AQ2187" t="s">
        <v>9783</v>
      </c>
      <c r="AR2187" t="s">
        <v>10210</v>
      </c>
      <c r="AS2187" t="s">
        <v>9590</v>
      </c>
      <c r="AT2187" t="s">
        <v>9590</v>
      </c>
      <c r="AU2187">
        <v>0.21</v>
      </c>
      <c r="AV2187">
        <v>0.22</v>
      </c>
      <c r="AW2187" t="s">
        <v>7622</v>
      </c>
      <c r="AX2187" t="s">
        <v>10212</v>
      </c>
      <c r="AY2187" t="s">
        <v>9465</v>
      </c>
      <c r="AZ2187" t="s">
        <v>9465</v>
      </c>
      <c r="BA2187" t="s">
        <v>9473</v>
      </c>
      <c r="BB2187" t="s">
        <v>9473</v>
      </c>
      <c r="BC2187" t="s">
        <v>9468</v>
      </c>
      <c r="BD2187" t="s">
        <v>9473</v>
      </c>
      <c r="BE2187" t="s">
        <v>9467</v>
      </c>
      <c r="BF2187">
        <v>0.12</v>
      </c>
      <c r="BG2187" t="s">
        <v>9467</v>
      </c>
      <c r="BH2187" t="s">
        <v>9467</v>
      </c>
      <c r="BI2187" t="s">
        <v>9467</v>
      </c>
      <c r="BJ2187" t="s">
        <v>9472</v>
      </c>
      <c r="BK2187" t="s">
        <v>9472</v>
      </c>
      <c r="BL2187" t="s">
        <v>9472</v>
      </c>
      <c r="BM2187" t="s">
        <v>9467</v>
      </c>
      <c r="BN2187" t="s">
        <v>9467</v>
      </c>
      <c r="BO2187" t="s">
        <v>9467</v>
      </c>
      <c r="BP2187">
        <v>0.14000000000000001</v>
      </c>
      <c r="BQ2187">
        <f t="shared" si="840"/>
        <v>6.2488268514150569E-2</v>
      </c>
      <c r="BR2187">
        <f t="shared" si="841"/>
        <v>2.3015803189704087E-2</v>
      </c>
    </row>
    <row r="2188" spans="1:70" hidden="1" x14ac:dyDescent="0.3">
      <c r="A2188" t="s">
        <v>6120</v>
      </c>
      <c r="B2188" t="s">
        <v>6121</v>
      </c>
      <c r="C2188" t="str">
        <f>VLOOKUP(historical_emissions[[#This Row],[Country]],'Liste-Pays'!A:B,2,0)</f>
        <v>AFR</v>
      </c>
      <c r="D2188" t="s">
        <v>41</v>
      </c>
      <c r="E2188" t="s">
        <v>535</v>
      </c>
      <c r="F2188" t="s">
        <v>302</v>
      </c>
      <c r="G2188" t="s">
        <v>44</v>
      </c>
      <c r="H2188">
        <f t="shared" si="819"/>
        <v>5.2287581699346428E-2</v>
      </c>
      <c r="I2188">
        <f t="shared" si="820"/>
        <v>5.6855406780736348E-2</v>
      </c>
      <c r="J2188">
        <f t="shared" si="821"/>
        <v>6.1822275483882361E-2</v>
      </c>
      <c r="K2188">
        <f t="shared" si="822"/>
        <v>6.7223048121783965E-2</v>
      </c>
      <c r="L2188">
        <f t="shared" si="823"/>
        <v>7.3095630392346386E-2</v>
      </c>
      <c r="M2188">
        <f t="shared" si="824"/>
        <v>7.9481239422154321E-2</v>
      </c>
      <c r="N2188">
        <f t="shared" si="825"/>
        <v>8.6424693051737875E-2</v>
      </c>
      <c r="O2188">
        <f t="shared" si="826"/>
        <v>9.3974724392699424E-2</v>
      </c>
      <c r="P2188">
        <f t="shared" si="827"/>
        <v>0.1021843238644425</v>
      </c>
      <c r="Q2188">
        <f t="shared" si="828"/>
        <v>0.11111111111111115</v>
      </c>
      <c r="R2188">
        <f t="shared" si="829"/>
        <v>0.12081773940906472</v>
      </c>
      <c r="S2188">
        <f t="shared" si="830"/>
        <v>0.13137233540325</v>
      </c>
      <c r="T2188">
        <f t="shared" si="831"/>
        <v>0.14284897725879089</v>
      </c>
      <c r="U2188">
        <f t="shared" si="832"/>
        <v>0.15532821458373605</v>
      </c>
      <c r="V2188">
        <f t="shared" si="833"/>
        <v>0.16889763377207792</v>
      </c>
      <c r="W2188">
        <f t="shared" si="834"/>
        <v>0.18365247273494298</v>
      </c>
      <c r="X2188">
        <f t="shared" si="835"/>
        <v>0.19969628933448627</v>
      </c>
      <c r="Y2188">
        <f t="shared" si="836"/>
        <v>0.2171416882119403</v>
      </c>
      <c r="Z2188" s="1">
        <f t="shared" si="837"/>
        <v>0.23611111111111119</v>
      </c>
      <c r="AA2188" s="1">
        <f t="shared" si="837"/>
        <v>0.23746454910484072</v>
      </c>
      <c r="AB2188" s="1">
        <f t="shared" si="837"/>
        <v>0.23882574528662945</v>
      </c>
      <c r="AC2188" s="1">
        <f t="shared" si="818"/>
        <v>0.24019474412802486</v>
      </c>
      <c r="AD2188" s="1">
        <f t="shared" si="818"/>
        <v>0.24157159035549455</v>
      </c>
      <c r="AE2188" s="1">
        <f t="shared" si="818"/>
        <v>0.24295632895188754</v>
      </c>
      <c r="AF2188" s="1">
        <f t="shared" si="818"/>
        <v>0.24434900515790392</v>
      </c>
      <c r="AG2188" s="1">
        <f t="shared" si="838"/>
        <v>0.24574966447357285</v>
      </c>
      <c r="AH2188" s="1">
        <f t="shared" si="838"/>
        <v>0.24715835265973915</v>
      </c>
      <c r="AI2188" s="1">
        <f t="shared" si="839"/>
        <v>0.24857511573955826</v>
      </c>
      <c r="AJ2188">
        <v>0.25</v>
      </c>
      <c r="AK2188">
        <v>0.25</v>
      </c>
      <c r="AL2188">
        <v>0.24</v>
      </c>
      <c r="AM2188">
        <v>0.24</v>
      </c>
      <c r="AN2188" t="s">
        <v>9590</v>
      </c>
      <c r="AO2188" t="s">
        <v>10211</v>
      </c>
      <c r="AP2188" t="s">
        <v>10211</v>
      </c>
      <c r="AQ2188" t="s">
        <v>7620</v>
      </c>
      <c r="AR2188" t="s">
        <v>9473</v>
      </c>
      <c r="AS2188" t="s">
        <v>9782</v>
      </c>
      <c r="AT2188" t="s">
        <v>10372</v>
      </c>
      <c r="AU2188">
        <v>0.09</v>
      </c>
      <c r="AV2188">
        <v>0.51</v>
      </c>
      <c r="AW2188" t="s">
        <v>9770</v>
      </c>
      <c r="AX2188" t="s">
        <v>9770</v>
      </c>
      <c r="AY2188" t="s">
        <v>7623</v>
      </c>
      <c r="AZ2188" t="s">
        <v>9892</v>
      </c>
      <c r="BA2188" t="s">
        <v>10253</v>
      </c>
      <c r="BB2188" t="s">
        <v>10325</v>
      </c>
      <c r="BC2188" t="s">
        <v>10317</v>
      </c>
      <c r="BD2188" t="s">
        <v>9768</v>
      </c>
      <c r="BE2188" t="s">
        <v>10325</v>
      </c>
      <c r="BF2188">
        <v>0.54</v>
      </c>
      <c r="BG2188" t="s">
        <v>7625</v>
      </c>
      <c r="BH2188" t="s">
        <v>9719</v>
      </c>
      <c r="BI2188" t="s">
        <v>9768</v>
      </c>
      <c r="BJ2188" t="s">
        <v>9718</v>
      </c>
      <c r="BK2188" t="s">
        <v>9398</v>
      </c>
      <c r="BL2188" t="s">
        <v>7625</v>
      </c>
      <c r="BM2188" t="s">
        <v>9769</v>
      </c>
      <c r="BN2188" t="s">
        <v>9894</v>
      </c>
      <c r="BO2188" t="s">
        <v>10318</v>
      </c>
      <c r="BP2188">
        <v>0.2</v>
      </c>
      <c r="BQ2188">
        <f t="shared" si="840"/>
        <v>-5.6995370417669555E-3</v>
      </c>
      <c r="BR2188">
        <f t="shared" si="841"/>
        <v>-8.0341085220017816E-2</v>
      </c>
    </row>
    <row r="2189" spans="1:70" hidden="1" x14ac:dyDescent="0.3">
      <c r="A2189" t="s">
        <v>9010</v>
      </c>
      <c r="B2189" t="s">
        <v>9011</v>
      </c>
      <c r="C2189" t="str">
        <f>VLOOKUP(historical_emissions[[#This Row],[Country]],'Liste-Pays'!A:B,2,0)</f>
        <v>AFR</v>
      </c>
      <c r="D2189" t="s">
        <v>41</v>
      </c>
      <c r="E2189" t="s">
        <v>70</v>
      </c>
      <c r="F2189" t="s">
        <v>302</v>
      </c>
      <c r="G2189" t="s">
        <v>44</v>
      </c>
      <c r="H2189">
        <f t="shared" si="819"/>
        <v>0.73846153846153761</v>
      </c>
      <c r="I2189">
        <f t="shared" si="820"/>
        <v>0.7008868028896128</v>
      </c>
      <c r="J2189">
        <f t="shared" si="821"/>
        <v>0.66522396208778189</v>
      </c>
      <c r="K2189">
        <f t="shared" si="822"/>
        <v>0.63137573415754911</v>
      </c>
      <c r="L2189">
        <f t="shared" si="823"/>
        <v>0.5992497871421848</v>
      </c>
      <c r="M2189">
        <f t="shared" si="824"/>
        <v>0.56875848716153921</v>
      </c>
      <c r="N2189">
        <f t="shared" si="825"/>
        <v>0.53981865936237494</v>
      </c>
      <c r="O2189">
        <f t="shared" si="826"/>
        <v>0.51235136103213341</v>
      </c>
      <c r="P2189">
        <f t="shared" si="827"/>
        <v>0.48628166625722963</v>
      </c>
      <c r="Q2189">
        <f t="shared" si="828"/>
        <v>0.4615384615384614</v>
      </c>
      <c r="R2189">
        <f t="shared" si="829"/>
        <v>0.43805425180600838</v>
      </c>
      <c r="S2189">
        <f t="shared" si="830"/>
        <v>0.41576497630486403</v>
      </c>
      <c r="T2189">
        <f t="shared" si="831"/>
        <v>0.39460983384846848</v>
      </c>
      <c r="U2189">
        <f t="shared" si="832"/>
        <v>0.37453111696386576</v>
      </c>
      <c r="V2189">
        <f t="shared" si="833"/>
        <v>0.35547405447596225</v>
      </c>
      <c r="W2189">
        <f t="shared" si="834"/>
        <v>0.3373866621014846</v>
      </c>
      <c r="X2189">
        <f t="shared" si="835"/>
        <v>0.32021960064508365</v>
      </c>
      <c r="Y2189">
        <f t="shared" si="836"/>
        <v>0.30392604141076873</v>
      </c>
      <c r="Z2189" s="1">
        <f t="shared" si="837"/>
        <v>0.28846153846153855</v>
      </c>
      <c r="AA2189" s="1">
        <f t="shared" si="837"/>
        <v>0.28436302449110223</v>
      </c>
      <c r="AB2189" s="1">
        <f t="shared" si="837"/>
        <v>0.2803227429521209</v>
      </c>
      <c r="AC2189" s="1">
        <f t="shared" si="818"/>
        <v>0.27633986646762387</v>
      </c>
      <c r="AD2189" s="1">
        <f t="shared" si="818"/>
        <v>0.27241357941616284</v>
      </c>
      <c r="AE2189" s="1">
        <f t="shared" si="818"/>
        <v>0.26854307776478736</v>
      </c>
      <c r="AF2189" s="1">
        <f t="shared" si="818"/>
        <v>0.26472756890439314</v>
      </c>
      <c r="AG2189" s="1">
        <f t="shared" si="838"/>
        <v>0.26096627148741025</v>
      </c>
      <c r="AH2189" s="1">
        <f t="shared" si="838"/>
        <v>0.25725841526779697</v>
      </c>
      <c r="AI2189" s="1">
        <f t="shared" si="839"/>
        <v>0.25360324094330744</v>
      </c>
      <c r="AJ2189">
        <v>0.25</v>
      </c>
      <c r="AK2189">
        <v>0.24</v>
      </c>
      <c r="AL2189">
        <v>0.23</v>
      </c>
      <c r="AM2189">
        <v>0.24</v>
      </c>
      <c r="AN2189" t="s">
        <v>9590</v>
      </c>
      <c r="AO2189" t="s">
        <v>10211</v>
      </c>
      <c r="AP2189" t="s">
        <v>10211</v>
      </c>
      <c r="AQ2189" t="s">
        <v>7619</v>
      </c>
      <c r="AR2189" t="s">
        <v>9465</v>
      </c>
      <c r="AS2189" t="s">
        <v>9465</v>
      </c>
      <c r="AT2189" t="s">
        <v>9465</v>
      </c>
      <c r="AU2189">
        <v>0.15</v>
      </c>
      <c r="AV2189">
        <v>0.15</v>
      </c>
      <c r="AW2189" t="s">
        <v>9468</v>
      </c>
      <c r="AX2189" t="s">
        <v>9466</v>
      </c>
      <c r="AY2189" t="s">
        <v>9468</v>
      </c>
      <c r="AZ2189" t="s">
        <v>9468</v>
      </c>
      <c r="BA2189" t="s">
        <v>9468</v>
      </c>
      <c r="BB2189" t="s">
        <v>9473</v>
      </c>
      <c r="BC2189" t="s">
        <v>9473</v>
      </c>
      <c r="BD2189" t="s">
        <v>9467</v>
      </c>
      <c r="BE2189" t="s">
        <v>9473</v>
      </c>
      <c r="BF2189">
        <v>0.13</v>
      </c>
      <c r="BG2189" t="s">
        <v>9473</v>
      </c>
      <c r="BH2189" t="s">
        <v>9467</v>
      </c>
      <c r="BI2189" t="s">
        <v>9467</v>
      </c>
      <c r="BJ2189" t="s">
        <v>9472</v>
      </c>
      <c r="BK2189" t="s">
        <v>9472</v>
      </c>
      <c r="BL2189" t="s">
        <v>9471</v>
      </c>
      <c r="BM2189" t="s">
        <v>9469</v>
      </c>
      <c r="BN2189" t="s">
        <v>9469</v>
      </c>
      <c r="BO2189" t="s">
        <v>9469</v>
      </c>
      <c r="BP2189">
        <v>0.1</v>
      </c>
      <c r="BQ2189">
        <f t="shared" si="840"/>
        <v>1.4412963773229759E-2</v>
      </c>
      <c r="BR2189">
        <f t="shared" si="841"/>
        <v>5.3610276890664554E-2</v>
      </c>
    </row>
    <row r="2190" spans="1:70" hidden="1" x14ac:dyDescent="0.3">
      <c r="A2190" t="s">
        <v>4353</v>
      </c>
      <c r="B2190" t="s">
        <v>4354</v>
      </c>
      <c r="C2190" t="str">
        <f>VLOOKUP(historical_emissions[[#This Row],[Country]],'Liste-Pays'!A:B,2,0)</f>
        <v>MEA</v>
      </c>
      <c r="D2190" t="s">
        <v>41</v>
      </c>
      <c r="E2190" t="s">
        <v>252</v>
      </c>
      <c r="F2190" t="s">
        <v>302</v>
      </c>
      <c r="G2190" t="s">
        <v>44</v>
      </c>
      <c r="H2190">
        <f t="shared" si="819"/>
        <v>3.0178571428571423</v>
      </c>
      <c r="I2190">
        <f t="shared" si="820"/>
        <v>2.6474194098289652</v>
      </c>
      <c r="J2190">
        <f t="shared" si="821"/>
        <v>2.3224523891490665</v>
      </c>
      <c r="K2190">
        <f t="shared" si="822"/>
        <v>2.037374614629976</v>
      </c>
      <c r="L2190">
        <f t="shared" si="823"/>
        <v>1.7872897372331102</v>
      </c>
      <c r="M2190">
        <f t="shared" si="824"/>
        <v>1.5679024278993294</v>
      </c>
      <c r="N2190">
        <f t="shared" si="825"/>
        <v>1.3754446031891367</v>
      </c>
      <c r="O2190">
        <f t="shared" si="826"/>
        <v>1.2066107066221037</v>
      </c>
      <c r="P2190">
        <f t="shared" si="827"/>
        <v>1.0585009341411411</v>
      </c>
      <c r="Q2190">
        <f t="shared" si="828"/>
        <v>0.92857142857142916</v>
      </c>
      <c r="R2190">
        <f t="shared" si="829"/>
        <v>0.81459058763968217</v>
      </c>
      <c r="S2190">
        <f t="shared" si="830"/>
        <v>0.71460073512279021</v>
      </c>
      <c r="T2190">
        <f t="shared" si="831"/>
        <v>0.62688449680922387</v>
      </c>
      <c r="U2190">
        <f t="shared" si="832"/>
        <v>0.54993530376403432</v>
      </c>
      <c r="V2190">
        <f t="shared" si="833"/>
        <v>0.4824315162767171</v>
      </c>
      <c r="W2190">
        <f t="shared" si="834"/>
        <v>0.42321372405819624</v>
      </c>
      <c r="X2190">
        <f t="shared" si="835"/>
        <v>0.37126483280680139</v>
      </c>
      <c r="Y2190">
        <f t="shared" si="836"/>
        <v>0.32569259512035131</v>
      </c>
      <c r="Z2190" s="1">
        <f t="shared" si="837"/>
        <v>0.28571428571428603</v>
      </c>
      <c r="AA2190" s="1">
        <f t="shared" si="837"/>
        <v>0.28192446239941216</v>
      </c>
      <c r="AB2190" s="1">
        <f t="shared" si="837"/>
        <v>0.27818490874719115</v>
      </c>
      <c r="AC2190" s="1">
        <f t="shared" si="818"/>
        <v>0.27449495796163459</v>
      </c>
      <c r="AD2190" s="1">
        <f t="shared" si="818"/>
        <v>0.27085395209139046</v>
      </c>
      <c r="AE2190" s="1">
        <f t="shared" si="818"/>
        <v>0.26726124191242456</v>
      </c>
      <c r="AF2190" s="1">
        <f t="shared" si="818"/>
        <v>0.26371618681225806</v>
      </c>
      <c r="AG2190" s="1">
        <f t="shared" si="838"/>
        <v>0.2602181546757405</v>
      </c>
      <c r="AH2190" s="1">
        <f t="shared" si="838"/>
        <v>0.256766521772338</v>
      </c>
      <c r="AI2190" s="1">
        <f t="shared" si="839"/>
        <v>0.25336067264491641</v>
      </c>
      <c r="AJ2190">
        <v>0.25</v>
      </c>
      <c r="AK2190">
        <v>0.27</v>
      </c>
      <c r="AL2190">
        <v>0.28000000000000003</v>
      </c>
      <c r="AM2190">
        <v>0.26</v>
      </c>
      <c r="AN2190" t="s">
        <v>10210</v>
      </c>
      <c r="AO2190" t="s">
        <v>10318</v>
      </c>
      <c r="AP2190" t="s">
        <v>7621</v>
      </c>
      <c r="AQ2190" t="s">
        <v>9468</v>
      </c>
      <c r="AR2190" t="s">
        <v>9472</v>
      </c>
      <c r="AS2190" t="s">
        <v>9472</v>
      </c>
      <c r="AT2190" t="s">
        <v>9469</v>
      </c>
      <c r="AU2190">
        <v>0.09</v>
      </c>
      <c r="AV2190">
        <v>0.08</v>
      </c>
      <c r="AW2190" t="s">
        <v>9470</v>
      </c>
      <c r="AX2190" t="s">
        <v>9376</v>
      </c>
      <c r="AY2190" t="s">
        <v>9376</v>
      </c>
      <c r="AZ2190" t="s">
        <v>9377</v>
      </c>
      <c r="BA2190" t="s">
        <v>9377</v>
      </c>
      <c r="BB2190" t="s">
        <v>9376</v>
      </c>
      <c r="BC2190" t="s">
        <v>9376</v>
      </c>
      <c r="BD2190" t="s">
        <v>9376</v>
      </c>
      <c r="BE2190" t="s">
        <v>9376</v>
      </c>
      <c r="BF2190">
        <v>7.0000000000000007E-2</v>
      </c>
      <c r="BG2190" t="s">
        <v>10381</v>
      </c>
      <c r="BH2190" t="s">
        <v>10381</v>
      </c>
      <c r="BI2190" t="s">
        <v>10381</v>
      </c>
      <c r="BJ2190" t="s">
        <v>10381</v>
      </c>
      <c r="BK2190" t="s">
        <v>9471</v>
      </c>
      <c r="BL2190" t="s">
        <v>9471</v>
      </c>
      <c r="BM2190" t="s">
        <v>9376</v>
      </c>
      <c r="BN2190" t="s">
        <v>9376</v>
      </c>
      <c r="BO2190" t="s">
        <v>9377</v>
      </c>
      <c r="BP2190">
        <v>0.05</v>
      </c>
      <c r="BQ2190">
        <f t="shared" si="840"/>
        <v>1.3442690579665628E-2</v>
      </c>
      <c r="BR2190">
        <f t="shared" si="841"/>
        <v>0.13992408292122827</v>
      </c>
    </row>
    <row r="2191" spans="1:70" hidden="1" x14ac:dyDescent="0.3">
      <c r="A2191" t="s">
        <v>508</v>
      </c>
      <c r="B2191" t="s">
        <v>509</v>
      </c>
      <c r="C2191" t="str">
        <f>VLOOKUP(historical_emissions[[#This Row],[Country]],'Liste-Pays'!A:B,2,0)</f>
        <v>FSU</v>
      </c>
      <c r="D2191" t="s">
        <v>41</v>
      </c>
      <c r="E2191" t="s">
        <v>328</v>
      </c>
      <c r="F2191" t="s">
        <v>302</v>
      </c>
      <c r="G2191" t="s">
        <v>44</v>
      </c>
      <c r="H2191">
        <f t="shared" si="819"/>
        <v>0.22194602272727257</v>
      </c>
      <c r="I2191">
        <f t="shared" si="820"/>
        <v>0.21881584890283967</v>
      </c>
      <c r="J2191">
        <f t="shared" si="821"/>
        <v>0.21572982089391077</v>
      </c>
      <c r="K2191">
        <f t="shared" si="822"/>
        <v>0.21268731609831237</v>
      </c>
      <c r="L2191">
        <f t="shared" si="823"/>
        <v>0.20968772069462319</v>
      </c>
      <c r="M2191">
        <f t="shared" si="824"/>
        <v>0.20673042951833642</v>
      </c>
      <c r="N2191">
        <f t="shared" si="825"/>
        <v>0.20381484593976865</v>
      </c>
      <c r="O2191">
        <f t="shared" si="826"/>
        <v>0.20094038174369053</v>
      </c>
      <c r="P2191">
        <f t="shared" si="827"/>
        <v>0.19810645701065513</v>
      </c>
      <c r="Q2191">
        <f t="shared" si="828"/>
        <v>0.19531249999999997</v>
      </c>
      <c r="R2191">
        <f t="shared" si="829"/>
        <v>0.19255794703449902</v>
      </c>
      <c r="S2191">
        <f t="shared" si="830"/>
        <v>0.1898422423866416</v>
      </c>
      <c r="T2191">
        <f t="shared" si="831"/>
        <v>0.18716483816651502</v>
      </c>
      <c r="U2191">
        <f t="shared" si="832"/>
        <v>0.18452519421126853</v>
      </c>
      <c r="V2191">
        <f t="shared" si="833"/>
        <v>0.18192277797613618</v>
      </c>
      <c r="W2191">
        <f t="shared" si="834"/>
        <v>0.17935706442699653</v>
      </c>
      <c r="X2191">
        <f t="shared" si="835"/>
        <v>0.17682753593444778</v>
      </c>
      <c r="Y2191">
        <f t="shared" si="836"/>
        <v>0.17433368216937661</v>
      </c>
      <c r="Z2191" s="1">
        <f t="shared" si="837"/>
        <v>0.17187500000000006</v>
      </c>
      <c r="AA2191" s="1">
        <f t="shared" si="837"/>
        <v>0.17843721691174452</v>
      </c>
      <c r="AB2191" s="1">
        <f t="shared" si="837"/>
        <v>0.18524998038812482</v>
      </c>
      <c r="AC2191" s="1">
        <f t="shared" si="818"/>
        <v>0.19232285633985299</v>
      </c>
      <c r="AD2191" s="1">
        <f t="shared" si="818"/>
        <v>0.19966577590574905</v>
      </c>
      <c r="AE2191" s="1">
        <f t="shared" si="818"/>
        <v>0.20728904939721252</v>
      </c>
      <c r="AF2191" s="1">
        <f t="shared" si="818"/>
        <v>0.21520338077509657</v>
      </c>
      <c r="AG2191" s="1">
        <f t="shared" si="838"/>
        <v>0.22341988267931137</v>
      </c>
      <c r="AH2191" s="1">
        <f t="shared" si="838"/>
        <v>0.23195009203226055</v>
      </c>
      <c r="AI2191" s="1">
        <f t="shared" si="839"/>
        <v>0.2408059862380193</v>
      </c>
      <c r="AJ2191">
        <v>0.25</v>
      </c>
      <c r="AK2191">
        <v>0.26</v>
      </c>
      <c r="AL2191">
        <v>0.25</v>
      </c>
      <c r="AM2191">
        <v>0.25</v>
      </c>
      <c r="AN2191" t="s">
        <v>10210</v>
      </c>
      <c r="AO2191" t="s">
        <v>9590</v>
      </c>
      <c r="AP2191" t="s">
        <v>9590</v>
      </c>
      <c r="AQ2191" t="s">
        <v>9590</v>
      </c>
      <c r="AR2191" t="s">
        <v>7620</v>
      </c>
      <c r="AS2191" t="s">
        <v>7620</v>
      </c>
      <c r="AT2191" t="s">
        <v>9590</v>
      </c>
      <c r="AU2191">
        <v>0.23</v>
      </c>
      <c r="AV2191">
        <v>0.22</v>
      </c>
      <c r="AW2191" t="s">
        <v>10211</v>
      </c>
      <c r="AX2191" t="s">
        <v>9782</v>
      </c>
      <c r="AY2191" t="s">
        <v>10210</v>
      </c>
      <c r="AZ2191" t="s">
        <v>10210</v>
      </c>
      <c r="BA2191" t="s">
        <v>9464</v>
      </c>
      <c r="BB2191" t="s">
        <v>9590</v>
      </c>
      <c r="BC2191" t="s">
        <v>10210</v>
      </c>
      <c r="BD2191" t="s">
        <v>9589</v>
      </c>
      <c r="BE2191" t="s">
        <v>9721</v>
      </c>
      <c r="BF2191">
        <v>0.32</v>
      </c>
      <c r="BG2191" t="s">
        <v>10375</v>
      </c>
      <c r="BH2191" t="s">
        <v>7622</v>
      </c>
      <c r="BI2191" t="s">
        <v>9721</v>
      </c>
      <c r="BJ2191" t="s">
        <v>9770</v>
      </c>
      <c r="BK2191" t="s">
        <v>7624</v>
      </c>
      <c r="BL2191" t="s">
        <v>9882</v>
      </c>
      <c r="BM2191" t="s">
        <v>10252</v>
      </c>
      <c r="BN2191" t="s">
        <v>9716</v>
      </c>
      <c r="BO2191" t="s">
        <v>10095</v>
      </c>
      <c r="BP2191">
        <v>0.97</v>
      </c>
      <c r="BQ2191">
        <f t="shared" si="840"/>
        <v>-3.6776055047922807E-2</v>
      </c>
      <c r="BR2191">
        <f t="shared" si="841"/>
        <v>1.4305059894554439E-2</v>
      </c>
    </row>
    <row r="2192" spans="1:70" hidden="1" x14ac:dyDescent="0.3">
      <c r="A2192" t="s">
        <v>8296</v>
      </c>
      <c r="B2192" t="s">
        <v>8297</v>
      </c>
      <c r="C2192" t="str">
        <f>VLOOKUP(historical_emissions[[#This Row],[Country]],'Liste-Pays'!A:B,2,0)</f>
        <v>EEU</v>
      </c>
      <c r="D2192" t="s">
        <v>41</v>
      </c>
      <c r="E2192" t="s">
        <v>328</v>
      </c>
      <c r="F2192" t="s">
        <v>148</v>
      </c>
      <c r="G2192" t="s">
        <v>44</v>
      </c>
      <c r="H2192">
        <f t="shared" si="819"/>
        <v>1.0665322580645167</v>
      </c>
      <c r="I2192">
        <f t="shared" si="820"/>
        <v>1.1024978660161204</v>
      </c>
      <c r="J2192">
        <f t="shared" si="821"/>
        <v>1.1396763064400171</v>
      </c>
      <c r="K2192">
        <f t="shared" si="822"/>
        <v>1.1781084784809623</v>
      </c>
      <c r="L2192">
        <f t="shared" si="823"/>
        <v>1.2178366604849458</v>
      </c>
      <c r="M2192">
        <f t="shared" si="824"/>
        <v>1.2589045565086234</v>
      </c>
      <c r="N2192">
        <f t="shared" si="825"/>
        <v>1.3013573443971429</v>
      </c>
      <c r="O2192">
        <f t="shared" si="826"/>
        <v>1.3452417254832483</v>
      </c>
      <c r="P2192">
        <f t="shared" si="827"/>
        <v>1.3906059759623393</v>
      </c>
      <c r="Q2192">
        <f t="shared" si="828"/>
        <v>1.4375000000000007</v>
      </c>
      <c r="R2192">
        <f t="shared" si="829"/>
        <v>1.4859753846304229</v>
      </c>
      <c r="S2192">
        <f t="shared" si="830"/>
        <v>1.5360854565061095</v>
      </c>
      <c r="T2192">
        <f t="shared" si="831"/>
        <v>1.5878853405612967</v>
      </c>
      <c r="U2192">
        <f t="shared" si="832"/>
        <v>1.6414320206536224</v>
      </c>
      <c r="V2192">
        <f t="shared" si="833"/>
        <v>1.6967844022507532</v>
      </c>
      <c r="W2192">
        <f t="shared" si="834"/>
        <v>1.7540033772309316</v>
      </c>
      <c r="X2192">
        <f t="shared" si="835"/>
        <v>1.8131518908687259</v>
      </c>
      <c r="Y2192">
        <f t="shared" si="836"/>
        <v>1.8742950110796748</v>
      </c>
      <c r="Z2192" s="1">
        <f t="shared" si="837"/>
        <v>1.9375000000000009</v>
      </c>
      <c r="AA2192" s="1">
        <f t="shared" si="837"/>
        <v>1.5787433743573864</v>
      </c>
      <c r="AB2192" s="1">
        <f t="shared" si="837"/>
        <v>1.2864158152657268</v>
      </c>
      <c r="AC2192" s="1">
        <f t="shared" si="818"/>
        <v>1.0482170038809397</v>
      </c>
      <c r="AD2192" s="1">
        <f t="shared" si="818"/>
        <v>0.85412420633072716</v>
      </c>
      <c r="AE2192" s="1">
        <f t="shared" si="818"/>
        <v>0.69597054535375291</v>
      </c>
      <c r="AF2192" s="1">
        <f t="shared" si="818"/>
        <v>0.56710136114845622</v>
      </c>
      <c r="AG2192" s="1">
        <f t="shared" si="838"/>
        <v>0.46209420206564139</v>
      </c>
      <c r="AH2192" s="1">
        <f t="shared" si="838"/>
        <v>0.37653066314327449</v>
      </c>
      <c r="AI2192" s="1">
        <f t="shared" si="839"/>
        <v>0.30681047209281925</v>
      </c>
      <c r="AJ2192">
        <v>0.25</v>
      </c>
      <c r="AK2192">
        <v>0.28000000000000003</v>
      </c>
      <c r="AL2192">
        <v>0.24</v>
      </c>
      <c r="AM2192">
        <v>0.23</v>
      </c>
      <c r="AN2192" t="s">
        <v>10211</v>
      </c>
      <c r="AO2192" t="s">
        <v>9782</v>
      </c>
      <c r="AP2192" t="s">
        <v>9782</v>
      </c>
      <c r="AQ2192" t="s">
        <v>9464</v>
      </c>
      <c r="AR2192" t="s">
        <v>7619</v>
      </c>
      <c r="AS2192" t="s">
        <v>10225</v>
      </c>
      <c r="AT2192" t="s">
        <v>10324</v>
      </c>
      <c r="AU2192">
        <v>0.28000000000000003</v>
      </c>
      <c r="AV2192">
        <v>0.31</v>
      </c>
      <c r="AW2192" t="s">
        <v>9377</v>
      </c>
      <c r="AX2192" t="s">
        <v>9377</v>
      </c>
      <c r="AY2192" t="s">
        <v>9378</v>
      </c>
      <c r="AZ2192" t="s">
        <v>9378</v>
      </c>
      <c r="BA2192" t="s">
        <v>9378</v>
      </c>
      <c r="BB2192" t="s">
        <v>9376</v>
      </c>
      <c r="BC2192" t="s">
        <v>9377</v>
      </c>
      <c r="BD2192" t="s">
        <v>10381</v>
      </c>
      <c r="BE2192" t="s">
        <v>9376</v>
      </c>
      <c r="BF2192">
        <v>0.04</v>
      </c>
      <c r="BG2192" t="s">
        <v>9377</v>
      </c>
      <c r="BH2192" t="s">
        <v>9377</v>
      </c>
      <c r="BI2192" t="s">
        <v>9376</v>
      </c>
      <c r="BJ2192" t="s">
        <v>9376</v>
      </c>
      <c r="BK2192" t="s">
        <v>9376</v>
      </c>
      <c r="BL2192" t="s">
        <v>9376</v>
      </c>
      <c r="BM2192" t="s">
        <v>9470</v>
      </c>
      <c r="BN2192" t="s">
        <v>9472</v>
      </c>
      <c r="BO2192" t="s">
        <v>9473</v>
      </c>
      <c r="BP2192">
        <v>0.19</v>
      </c>
      <c r="BQ2192">
        <f t="shared" si="840"/>
        <v>0.22724188837127701</v>
      </c>
      <c r="BR2192">
        <f t="shared" si="841"/>
        <v>-3.2621929765329627E-2</v>
      </c>
    </row>
    <row r="2193" spans="1:70" hidden="1" x14ac:dyDescent="0.3">
      <c r="A2193" t="s">
        <v>5448</v>
      </c>
      <c r="B2193" t="s">
        <v>5449</v>
      </c>
      <c r="C2193" t="str">
        <f>VLOOKUP(historical_emissions[[#This Row],[Country]],'Liste-Pays'!A:B,2,0)</f>
        <v>AFR</v>
      </c>
      <c r="D2193" t="s">
        <v>41</v>
      </c>
      <c r="E2193" t="s">
        <v>174</v>
      </c>
      <c r="F2193" t="s">
        <v>43</v>
      </c>
      <c r="G2193" t="s">
        <v>44</v>
      </c>
      <c r="H2193">
        <f t="shared" si="819"/>
        <v>15.624999999999982</v>
      </c>
      <c r="I2193">
        <f t="shared" si="820"/>
        <v>13.066422358599571</v>
      </c>
      <c r="J2193">
        <f t="shared" si="821"/>
        <v>10.926809168211902</v>
      </c>
      <c r="K2193">
        <f t="shared" si="822"/>
        <v>9.1375554319151959</v>
      </c>
      <c r="L2193">
        <f t="shared" si="823"/>
        <v>7.6412901503052684</v>
      </c>
      <c r="M2193">
        <f t="shared" si="824"/>
        <v>6.390036765983715</v>
      </c>
      <c r="N2193">
        <f t="shared" si="825"/>
        <v>5.3436748333646724</v>
      </c>
      <c r="O2193">
        <f t="shared" si="826"/>
        <v>4.4686535884647727</v>
      </c>
      <c r="P2193">
        <f t="shared" si="827"/>
        <v>3.7369161703137519</v>
      </c>
      <c r="Q2193">
        <f t="shared" si="828"/>
        <v>3.1249999999999964</v>
      </c>
      <c r="R2193">
        <f t="shared" si="829"/>
        <v>2.6132844717199144</v>
      </c>
      <c r="S2193">
        <f t="shared" si="830"/>
        <v>2.1853618336423808</v>
      </c>
      <c r="T2193">
        <f t="shared" si="831"/>
        <v>1.8275110863830397</v>
      </c>
      <c r="U2193">
        <f t="shared" si="832"/>
        <v>1.528258030061054</v>
      </c>
      <c r="V2193">
        <f t="shared" si="833"/>
        <v>1.2780073531967433</v>
      </c>
      <c r="W2193">
        <f t="shared" si="834"/>
        <v>1.0687349666729347</v>
      </c>
      <c r="X2193">
        <f t="shared" si="835"/>
        <v>0.89373071769295476</v>
      </c>
      <c r="Y2193">
        <f t="shared" si="836"/>
        <v>0.74738323406275065</v>
      </c>
      <c r="Z2193" s="1">
        <f t="shared" si="837"/>
        <v>0.62499999999999956</v>
      </c>
      <c r="AA2193" s="1">
        <f t="shared" si="837"/>
        <v>0.57027721034717516</v>
      </c>
      <c r="AB2193" s="1">
        <f t="shared" si="837"/>
        <v>0.52034575462617039</v>
      </c>
      <c r="AC2193" s="1">
        <f t="shared" si="818"/>
        <v>0.47478612058273345</v>
      </c>
      <c r="AD2193" s="1">
        <f t="shared" si="818"/>
        <v>0.4332155269719663</v>
      </c>
      <c r="AE2193" s="1">
        <f t="shared" si="818"/>
        <v>0.39528470752104727</v>
      </c>
      <c r="AF2193" s="1">
        <f t="shared" si="818"/>
        <v>0.3606749764768033</v>
      </c>
      <c r="AG2193" s="1">
        <f t="shared" si="838"/>
        <v>0.32909555108355931</v>
      </c>
      <c r="AH2193" s="1">
        <f t="shared" si="838"/>
        <v>0.30028110849535777</v>
      </c>
      <c r="AI2193" s="1">
        <f t="shared" si="839"/>
        <v>0.27398955659630431</v>
      </c>
      <c r="AJ2193">
        <v>0.25</v>
      </c>
      <c r="AK2193">
        <v>0.24</v>
      </c>
      <c r="AL2193">
        <v>0.23</v>
      </c>
      <c r="AM2193">
        <v>0.25</v>
      </c>
      <c r="AN2193" t="s">
        <v>9590</v>
      </c>
      <c r="AO2193" t="s">
        <v>9464</v>
      </c>
      <c r="AP2193" t="s">
        <v>7621</v>
      </c>
      <c r="AQ2193" t="s">
        <v>10211</v>
      </c>
      <c r="AR2193" t="s">
        <v>9590</v>
      </c>
      <c r="AS2193" t="s">
        <v>7620</v>
      </c>
      <c r="AT2193" t="s">
        <v>7621</v>
      </c>
      <c r="AU2193">
        <v>7.0000000000000007E-2</v>
      </c>
      <c r="AV2193">
        <v>0.05</v>
      </c>
      <c r="AW2193" t="s">
        <v>9377</v>
      </c>
      <c r="AX2193" t="s">
        <v>9379</v>
      </c>
      <c r="AY2193" t="s">
        <v>9379</v>
      </c>
      <c r="AZ2193" t="s">
        <v>9379</v>
      </c>
      <c r="BA2193" t="s">
        <v>9378</v>
      </c>
      <c r="BB2193" t="s">
        <v>9379</v>
      </c>
      <c r="BC2193" t="s">
        <v>9379</v>
      </c>
      <c r="BD2193" t="s">
        <v>9379</v>
      </c>
      <c r="BE2193" t="s">
        <v>10372</v>
      </c>
      <c r="BF2193">
        <v>0.02</v>
      </c>
      <c r="BG2193" t="s">
        <v>8994</v>
      </c>
      <c r="BH2193" t="s">
        <v>8994</v>
      </c>
      <c r="BI2193" t="s">
        <v>8994</v>
      </c>
      <c r="BJ2193" t="s">
        <v>8994</v>
      </c>
      <c r="BK2193" t="s">
        <v>8994</v>
      </c>
      <c r="BL2193" t="s">
        <v>8994</v>
      </c>
      <c r="BM2193" t="s">
        <v>8994</v>
      </c>
      <c r="BN2193" t="s">
        <v>8994</v>
      </c>
      <c r="BO2193" t="s">
        <v>8994</v>
      </c>
      <c r="BQ2193">
        <f t="shared" si="840"/>
        <v>9.5958226385217227E-2</v>
      </c>
      <c r="BR2193">
        <f t="shared" si="841"/>
        <v>0.19581317450040192</v>
      </c>
    </row>
    <row r="2194" spans="1:70" hidden="1" x14ac:dyDescent="0.3">
      <c r="A2194" t="s">
        <v>9833</v>
      </c>
      <c r="B2194" t="s">
        <v>9834</v>
      </c>
      <c r="C2194" t="str">
        <f>VLOOKUP(historical_emissions[[#This Row],[Country]],'Liste-Pays'!A:B,2,0)</f>
        <v>CSA</v>
      </c>
      <c r="D2194" t="s">
        <v>41</v>
      </c>
      <c r="E2194" t="s">
        <v>535</v>
      </c>
      <c r="F2194" t="s">
        <v>43</v>
      </c>
      <c r="G2194" t="s">
        <v>44</v>
      </c>
      <c r="H2194">
        <f t="shared" si="819"/>
        <v>0.16551724137931031</v>
      </c>
      <c r="I2194">
        <f t="shared" si="820"/>
        <v>0.16903440190211921</v>
      </c>
      <c r="J2194">
        <f t="shared" si="821"/>
        <v>0.17262630036787666</v>
      </c>
      <c r="K2194">
        <f t="shared" si="822"/>
        <v>0.17629452492136019</v>
      </c>
      <c r="L2194">
        <f t="shared" si="823"/>
        <v>0.1800406974546481</v>
      </c>
      <c r="M2194">
        <f t="shared" si="824"/>
        <v>0.18386647432423303</v>
      </c>
      <c r="N2194">
        <f t="shared" si="825"/>
        <v>0.1877735470833739</v>
      </c>
      <c r="O2194">
        <f t="shared" si="826"/>
        <v>0.19176364323001011</v>
      </c>
      <c r="P2194">
        <f t="shared" si="827"/>
        <v>0.19583852697056833</v>
      </c>
      <c r="Q2194">
        <f t="shared" si="828"/>
        <v>0.19999999999999998</v>
      </c>
      <c r="R2194">
        <f t="shared" si="829"/>
        <v>0.20424990229839407</v>
      </c>
      <c r="S2194">
        <f t="shared" si="830"/>
        <v>0.20859011294451765</v>
      </c>
      <c r="T2194">
        <f t="shared" si="831"/>
        <v>0.2130225509466436</v>
      </c>
      <c r="U2194">
        <f t="shared" si="832"/>
        <v>0.21754917609103316</v>
      </c>
      <c r="V2194">
        <f t="shared" si="833"/>
        <v>0.22217198980844829</v>
      </c>
      <c r="W2194">
        <f t="shared" si="834"/>
        <v>0.22689303605907687</v>
      </c>
      <c r="X2194">
        <f t="shared" si="835"/>
        <v>0.2317144022362623</v>
      </c>
      <c r="Y2194">
        <f t="shared" si="836"/>
        <v>0.23663822008943683</v>
      </c>
      <c r="Z2194" s="1">
        <f t="shared" si="837"/>
        <v>0.24166666666666675</v>
      </c>
      <c r="AA2194" s="1">
        <f t="shared" si="837"/>
        <v>0.2424873444920666</v>
      </c>
      <c r="AB2194" s="1">
        <f t="shared" si="837"/>
        <v>0.24331080926405863</v>
      </c>
      <c r="AC2194" s="1">
        <f t="shared" si="818"/>
        <v>0.2441370704468577</v>
      </c>
      <c r="AD2194" s="1">
        <f t="shared" si="818"/>
        <v>0.24496613753681834</v>
      </c>
      <c r="AE2194" s="1">
        <f t="shared" si="818"/>
        <v>0.24579802006254381</v>
      </c>
      <c r="AF2194" s="1">
        <f t="shared" si="818"/>
        <v>0.2466327275849956</v>
      </c>
      <c r="AG2194" s="1">
        <f t="shared" si="838"/>
        <v>0.24747026969760344</v>
      </c>
      <c r="AH2194" s="1">
        <f t="shared" si="838"/>
        <v>0.24831065602637536</v>
      </c>
      <c r="AI2194" s="1">
        <f t="shared" si="839"/>
        <v>0.2491538962300085</v>
      </c>
      <c r="AJ2194">
        <v>0.25</v>
      </c>
      <c r="AK2194">
        <v>0.26</v>
      </c>
      <c r="AL2194">
        <v>0.23</v>
      </c>
      <c r="AM2194">
        <v>0.24</v>
      </c>
      <c r="AN2194" t="s">
        <v>9464</v>
      </c>
      <c r="AO2194" t="s">
        <v>9464</v>
      </c>
      <c r="AP2194" t="s">
        <v>9589</v>
      </c>
      <c r="AQ2194" t="s">
        <v>9783</v>
      </c>
      <c r="AR2194" t="s">
        <v>9783</v>
      </c>
      <c r="AS2194" t="s">
        <v>7622</v>
      </c>
      <c r="AT2194" t="s">
        <v>9464</v>
      </c>
      <c r="AU2194">
        <v>0.3</v>
      </c>
      <c r="AV2194">
        <v>0.28999999999999998</v>
      </c>
      <c r="AW2194" t="s">
        <v>10224</v>
      </c>
      <c r="AX2194" t="s">
        <v>10375</v>
      </c>
      <c r="AY2194" t="s">
        <v>10323</v>
      </c>
      <c r="AZ2194" t="s">
        <v>10323</v>
      </c>
      <c r="BA2194" t="s">
        <v>9589</v>
      </c>
      <c r="BB2194" t="s">
        <v>7622</v>
      </c>
      <c r="BC2194" t="s">
        <v>9783</v>
      </c>
      <c r="BD2194" t="s">
        <v>7622</v>
      </c>
      <c r="BE2194" t="s">
        <v>10225</v>
      </c>
      <c r="BF2194">
        <v>0.3</v>
      </c>
      <c r="BG2194" t="s">
        <v>10225</v>
      </c>
      <c r="BH2194" t="s">
        <v>10225</v>
      </c>
      <c r="BI2194" t="s">
        <v>9782</v>
      </c>
      <c r="BJ2194" t="s">
        <v>10210</v>
      </c>
      <c r="BK2194" t="s">
        <v>9590</v>
      </c>
      <c r="BL2194" t="s">
        <v>9464</v>
      </c>
      <c r="BM2194" t="s">
        <v>10211</v>
      </c>
      <c r="BN2194" t="s">
        <v>10318</v>
      </c>
      <c r="BO2194" t="s">
        <v>7620</v>
      </c>
      <c r="BP2194">
        <v>0.19</v>
      </c>
      <c r="BQ2194">
        <f t="shared" si="840"/>
        <v>-3.3844150799660078E-3</v>
      </c>
      <c r="BR2194">
        <f t="shared" si="841"/>
        <v>-2.0807365147158308E-2</v>
      </c>
    </row>
    <row r="2195" spans="1:70" hidden="1" x14ac:dyDescent="0.3">
      <c r="A2195" t="s">
        <v>7987</v>
      </c>
      <c r="B2195" t="s">
        <v>7988</v>
      </c>
      <c r="C2195" t="str">
        <f>VLOOKUP(historical_emissions[[#This Row],[Country]],'Liste-Pays'!A:B,2,0)</f>
        <v>AFR</v>
      </c>
      <c r="D2195" t="s">
        <v>41</v>
      </c>
      <c r="E2195" t="s">
        <v>70</v>
      </c>
      <c r="F2195" t="s">
        <v>302</v>
      </c>
      <c r="G2195" t="s">
        <v>44</v>
      </c>
      <c r="H2195">
        <f t="shared" si="819"/>
        <v>2.035384615384614</v>
      </c>
      <c r="I2195">
        <f t="shared" si="820"/>
        <v>1.9297662921193306</v>
      </c>
      <c r="J2195">
        <f t="shared" si="821"/>
        <v>1.8296286186167763</v>
      </c>
      <c r="K2195">
        <f t="shared" si="822"/>
        <v>1.7346871979949225</v>
      </c>
      <c r="L2195">
        <f t="shared" si="823"/>
        <v>1.6446723910355237</v>
      </c>
      <c r="M2195">
        <f t="shared" si="824"/>
        <v>1.5593285503928784</v>
      </c>
      <c r="N2195">
        <f t="shared" si="825"/>
        <v>1.478413294540333</v>
      </c>
      <c r="O2195">
        <f t="shared" si="826"/>
        <v>1.401696819392491</v>
      </c>
      <c r="P2195">
        <f t="shared" si="827"/>
        <v>1.3289612456480955</v>
      </c>
      <c r="Q2195">
        <f t="shared" si="828"/>
        <v>1.2599999999999993</v>
      </c>
      <c r="R2195">
        <f t="shared" si="829"/>
        <v>1.194617228454824</v>
      </c>
      <c r="S2195">
        <f t="shared" si="830"/>
        <v>1.1326272400960999</v>
      </c>
      <c r="T2195">
        <f t="shared" si="831"/>
        <v>1.0738539797111428</v>
      </c>
      <c r="U2195">
        <f t="shared" si="832"/>
        <v>1.0181305277838959</v>
      </c>
      <c r="V2195">
        <f t="shared" si="833"/>
        <v>0.96529862643368691</v>
      </c>
      <c r="W2195">
        <f t="shared" si="834"/>
        <v>0.91520822995353979</v>
      </c>
      <c r="X2195">
        <f t="shared" si="835"/>
        <v>0.86771707867154246</v>
      </c>
      <c r="Y2195">
        <f t="shared" si="836"/>
        <v>0.82269029492501189</v>
      </c>
      <c r="Z2195" s="1">
        <f t="shared" si="837"/>
        <v>0.77999999999999992</v>
      </c>
      <c r="AA2195" s="1">
        <f t="shared" si="837"/>
        <v>0.69327616066611353</v>
      </c>
      <c r="AB2195" s="1">
        <f t="shared" si="837"/>
        <v>0.6161946601896755</v>
      </c>
      <c r="AC2195" s="1">
        <f t="shared" si="818"/>
        <v>0.54768342081956245</v>
      </c>
      <c r="AD2195" s="1">
        <f t="shared" si="818"/>
        <v>0.48678956313624316</v>
      </c>
      <c r="AE2195" s="1">
        <f t="shared" si="818"/>
        <v>0.43266615305567868</v>
      </c>
      <c r="AF2195" s="1">
        <f t="shared" si="818"/>
        <v>0.38456042235976662</v>
      </c>
      <c r="AG2195" s="1">
        <f t="shared" si="838"/>
        <v>0.34180329892015138</v>
      </c>
      <c r="AH2195" s="1">
        <f t="shared" si="838"/>
        <v>0.30380010099791604</v>
      </c>
      <c r="AI2195" s="1">
        <f t="shared" si="839"/>
        <v>0.27002226619206765</v>
      </c>
      <c r="AJ2195">
        <v>0.24</v>
      </c>
      <c r="AK2195">
        <v>0.23</v>
      </c>
      <c r="AL2195">
        <v>0.19</v>
      </c>
      <c r="AM2195">
        <v>0.21</v>
      </c>
      <c r="AN2195" t="s">
        <v>7620</v>
      </c>
      <c r="AO2195" t="s">
        <v>7621</v>
      </c>
      <c r="AP2195" t="s">
        <v>10212</v>
      </c>
      <c r="AQ2195" t="s">
        <v>7619</v>
      </c>
      <c r="AR2195" t="s">
        <v>9465</v>
      </c>
      <c r="AS2195" t="s">
        <v>9466</v>
      </c>
      <c r="AT2195" t="s">
        <v>9466</v>
      </c>
      <c r="AU2195">
        <v>0.13</v>
      </c>
      <c r="AV2195">
        <v>0.13</v>
      </c>
      <c r="AW2195" t="s">
        <v>9472</v>
      </c>
      <c r="AX2195" t="s">
        <v>9469</v>
      </c>
      <c r="AY2195" t="s">
        <v>9469</v>
      </c>
      <c r="AZ2195" t="s">
        <v>9471</v>
      </c>
      <c r="BA2195" t="s">
        <v>9470</v>
      </c>
      <c r="BB2195" t="s">
        <v>10381</v>
      </c>
      <c r="BC2195" t="s">
        <v>9376</v>
      </c>
      <c r="BD2195" t="s">
        <v>9377</v>
      </c>
      <c r="BE2195" t="s">
        <v>9377</v>
      </c>
      <c r="BF2195">
        <v>0.04</v>
      </c>
      <c r="BG2195" t="s">
        <v>9378</v>
      </c>
      <c r="BH2195" t="s">
        <v>9377</v>
      </c>
      <c r="BI2195" t="s">
        <v>9377</v>
      </c>
      <c r="BJ2195" t="s">
        <v>9377</v>
      </c>
      <c r="BK2195" t="s">
        <v>9376</v>
      </c>
      <c r="BL2195" t="s">
        <v>9377</v>
      </c>
      <c r="BM2195" t="s">
        <v>9377</v>
      </c>
      <c r="BN2195" t="s">
        <v>9377</v>
      </c>
      <c r="BO2195" t="s">
        <v>9377</v>
      </c>
      <c r="BP2195">
        <v>0.05</v>
      </c>
      <c r="BQ2195">
        <f t="shared" si="840"/>
        <v>0.125092775800282</v>
      </c>
      <c r="BR2195">
        <f t="shared" si="841"/>
        <v>5.4731147339758923E-2</v>
      </c>
    </row>
    <row r="2196" spans="1:70" hidden="1" x14ac:dyDescent="0.3">
      <c r="A2196" t="s">
        <v>6476</v>
      </c>
      <c r="B2196" t="s">
        <v>6477</v>
      </c>
      <c r="C2196" t="str">
        <f>VLOOKUP(historical_emissions[[#This Row],[Country]],'Liste-Pays'!A:B,2,0)</f>
        <v>FSU</v>
      </c>
      <c r="D2196" t="s">
        <v>41</v>
      </c>
      <c r="E2196" t="s">
        <v>535</v>
      </c>
      <c r="F2196" t="s">
        <v>561</v>
      </c>
      <c r="G2196" t="s">
        <v>44</v>
      </c>
      <c r="H2196">
        <f t="shared" si="819"/>
        <v>3.871999999999999</v>
      </c>
      <c r="I2196">
        <f t="shared" si="820"/>
        <v>3.5472221209779002</v>
      </c>
      <c r="J2196">
        <f t="shared" si="821"/>
        <v>3.2496861507115073</v>
      </c>
      <c r="K2196">
        <f t="shared" si="822"/>
        <v>2.9771070764564525</v>
      </c>
      <c r="L2196">
        <f t="shared" si="823"/>
        <v>2.7273915491028347</v>
      </c>
      <c r="M2196">
        <f t="shared" si="824"/>
        <v>2.4986218067008679</v>
      </c>
      <c r="N2196">
        <f t="shared" si="825"/>
        <v>2.2890409464584418</v>
      </c>
      <c r="O2196">
        <f t="shared" si="826"/>
        <v>2.0970394321026795</v>
      </c>
      <c r="P2196">
        <f t="shared" si="827"/>
        <v>1.9211427329849069</v>
      </c>
      <c r="Q2196">
        <f t="shared" si="828"/>
        <v>1.7600000000000007</v>
      </c>
      <c r="R2196">
        <f t="shared" si="829"/>
        <v>1.612373691353592</v>
      </c>
      <c r="S2196">
        <f t="shared" si="830"/>
        <v>1.4771300685052313</v>
      </c>
      <c r="T2196">
        <f t="shared" si="831"/>
        <v>1.3532304892983882</v>
      </c>
      <c r="U2196">
        <f t="shared" si="832"/>
        <v>1.23972343141038</v>
      </c>
      <c r="V2196">
        <f t="shared" si="833"/>
        <v>1.1357371848640314</v>
      </c>
      <c r="W2196">
        <f t="shared" si="834"/>
        <v>1.0404731574811106</v>
      </c>
      <c r="X2196">
        <f t="shared" si="835"/>
        <v>0.95319974186485501</v>
      </c>
      <c r="Y2196">
        <f t="shared" si="836"/>
        <v>0.87324669681132194</v>
      </c>
      <c r="Z2196" s="1">
        <f t="shared" si="837"/>
        <v>0.80000000000000093</v>
      </c>
      <c r="AA2196" s="1">
        <f t="shared" si="837"/>
        <v>0.70925452045217141</v>
      </c>
      <c r="AB2196" s="1">
        <f t="shared" si="837"/>
        <v>0.62880246847729881</v>
      </c>
      <c r="AC2196" s="1">
        <f t="shared" si="818"/>
        <v>0.55747624154875963</v>
      </c>
      <c r="AD2196" s="1">
        <f t="shared" si="818"/>
        <v>0.49424068045392988</v>
      </c>
      <c r="AE2196" s="1">
        <f t="shared" si="818"/>
        <v>0.43817804600413313</v>
      </c>
      <c r="AF2196" s="1">
        <f t="shared" si="818"/>
        <v>0.38847469986416322</v>
      </c>
      <c r="AG2196" s="1">
        <f t="shared" si="838"/>
        <v>0.34440929619994748</v>
      </c>
      <c r="AH2196" s="1">
        <f t="shared" si="838"/>
        <v>0.30534231276945417</v>
      </c>
      <c r="AI2196" s="1">
        <f t="shared" si="839"/>
        <v>0.27070676952131989</v>
      </c>
      <c r="AJ2196">
        <v>0.24</v>
      </c>
      <c r="AK2196">
        <v>0.23</v>
      </c>
      <c r="AL2196">
        <v>0.23</v>
      </c>
      <c r="AM2196">
        <v>0.22</v>
      </c>
      <c r="AN2196" t="s">
        <v>7620</v>
      </c>
      <c r="AO2196" t="s">
        <v>7620</v>
      </c>
      <c r="AP2196" t="s">
        <v>10318</v>
      </c>
      <c r="AQ2196" t="s">
        <v>7621</v>
      </c>
      <c r="AR2196" t="s">
        <v>7619</v>
      </c>
      <c r="AS2196" t="s">
        <v>9466</v>
      </c>
      <c r="AT2196" t="s">
        <v>9468</v>
      </c>
      <c r="AU2196">
        <v>0.11</v>
      </c>
      <c r="AV2196">
        <v>0.1</v>
      </c>
      <c r="AW2196" t="s">
        <v>9471</v>
      </c>
      <c r="AX2196" t="s">
        <v>9470</v>
      </c>
      <c r="AY2196" t="s">
        <v>10381</v>
      </c>
      <c r="AZ2196" t="s">
        <v>9376</v>
      </c>
      <c r="BA2196" t="s">
        <v>9376</v>
      </c>
      <c r="BB2196" t="s">
        <v>9377</v>
      </c>
      <c r="BC2196" t="s">
        <v>9378</v>
      </c>
      <c r="BD2196" t="s">
        <v>9378</v>
      </c>
      <c r="BE2196" t="s">
        <v>9378</v>
      </c>
      <c r="BF2196">
        <v>0.03</v>
      </c>
      <c r="BG2196" t="s">
        <v>9379</v>
      </c>
      <c r="BH2196" t="s">
        <v>9379</v>
      </c>
      <c r="BI2196" t="s">
        <v>9379</v>
      </c>
      <c r="BJ2196" t="s">
        <v>9379</v>
      </c>
      <c r="BK2196" t="s">
        <v>9379</v>
      </c>
      <c r="BL2196" t="s">
        <v>8310</v>
      </c>
      <c r="BM2196" t="s">
        <v>8310</v>
      </c>
      <c r="BN2196" t="s">
        <v>8310</v>
      </c>
      <c r="BO2196" t="s">
        <v>8310</v>
      </c>
      <c r="BP2196">
        <v>0</v>
      </c>
      <c r="BQ2196">
        <f t="shared" si="840"/>
        <v>0.1279448730054995</v>
      </c>
      <c r="BR2196">
        <f t="shared" si="841"/>
        <v>9.1558371014151207E-2</v>
      </c>
    </row>
    <row r="2197" spans="1:70" hidden="1" x14ac:dyDescent="0.3">
      <c r="A2197" t="s">
        <v>6476</v>
      </c>
      <c r="B2197" t="s">
        <v>6477</v>
      </c>
      <c r="C2197" t="str">
        <f>VLOOKUP(historical_emissions[[#This Row],[Country]],'Liste-Pays'!A:B,2,0)</f>
        <v>FSU</v>
      </c>
      <c r="D2197" t="s">
        <v>41</v>
      </c>
      <c r="E2197" t="s">
        <v>42</v>
      </c>
      <c r="F2197" t="s">
        <v>561</v>
      </c>
      <c r="G2197" t="s">
        <v>44</v>
      </c>
      <c r="H2197">
        <f t="shared" si="819"/>
        <v>3.871999999999999</v>
      </c>
      <c r="I2197">
        <f t="shared" si="820"/>
        <v>3.5472221209779002</v>
      </c>
      <c r="J2197">
        <f t="shared" si="821"/>
        <v>3.2496861507115073</v>
      </c>
      <c r="K2197">
        <f t="shared" si="822"/>
        <v>2.9771070764564525</v>
      </c>
      <c r="L2197">
        <f t="shared" si="823"/>
        <v>2.7273915491028347</v>
      </c>
      <c r="M2197">
        <f t="shared" si="824"/>
        <v>2.4986218067008679</v>
      </c>
      <c r="N2197">
        <f t="shared" si="825"/>
        <v>2.2890409464584418</v>
      </c>
      <c r="O2197">
        <f t="shared" si="826"/>
        <v>2.0970394321026795</v>
      </c>
      <c r="P2197">
        <f t="shared" si="827"/>
        <v>1.9211427329849069</v>
      </c>
      <c r="Q2197">
        <f t="shared" si="828"/>
        <v>1.7600000000000007</v>
      </c>
      <c r="R2197">
        <f t="shared" si="829"/>
        <v>1.612373691353592</v>
      </c>
      <c r="S2197">
        <f t="shared" si="830"/>
        <v>1.4771300685052313</v>
      </c>
      <c r="T2197">
        <f t="shared" si="831"/>
        <v>1.3532304892983882</v>
      </c>
      <c r="U2197">
        <f t="shared" si="832"/>
        <v>1.23972343141038</v>
      </c>
      <c r="V2197">
        <f t="shared" si="833"/>
        <v>1.1357371848640314</v>
      </c>
      <c r="W2197">
        <f t="shared" si="834"/>
        <v>1.0404731574811106</v>
      </c>
      <c r="X2197">
        <f t="shared" si="835"/>
        <v>0.95319974186485501</v>
      </c>
      <c r="Y2197">
        <f t="shared" si="836"/>
        <v>0.87324669681132194</v>
      </c>
      <c r="Z2197" s="1">
        <f t="shared" si="837"/>
        <v>0.80000000000000093</v>
      </c>
      <c r="AA2197" s="1">
        <f t="shared" si="837"/>
        <v>0.70925452045217141</v>
      </c>
      <c r="AB2197" s="1">
        <f t="shared" si="837"/>
        <v>0.62880246847729881</v>
      </c>
      <c r="AC2197" s="1">
        <f t="shared" si="818"/>
        <v>0.55747624154875963</v>
      </c>
      <c r="AD2197" s="1">
        <f t="shared" si="818"/>
        <v>0.49424068045392988</v>
      </c>
      <c r="AE2197" s="1">
        <f t="shared" si="818"/>
        <v>0.43817804600413313</v>
      </c>
      <c r="AF2197" s="1">
        <f t="shared" si="818"/>
        <v>0.38847469986416322</v>
      </c>
      <c r="AG2197" s="1">
        <f t="shared" si="838"/>
        <v>0.34440929619994748</v>
      </c>
      <c r="AH2197" s="1">
        <f t="shared" si="838"/>
        <v>0.30534231276945417</v>
      </c>
      <c r="AI2197" s="1">
        <f t="shared" si="839"/>
        <v>0.27070676952131989</v>
      </c>
      <c r="AJ2197">
        <v>0.24</v>
      </c>
      <c r="AK2197">
        <v>0.23</v>
      </c>
      <c r="AL2197">
        <v>0.23</v>
      </c>
      <c r="AM2197">
        <v>0.22</v>
      </c>
      <c r="AN2197" t="s">
        <v>7620</v>
      </c>
      <c r="AO2197" t="s">
        <v>7620</v>
      </c>
      <c r="AP2197" t="s">
        <v>10318</v>
      </c>
      <c r="AQ2197" t="s">
        <v>7621</v>
      </c>
      <c r="AR2197" t="s">
        <v>7619</v>
      </c>
      <c r="AS2197" t="s">
        <v>9466</v>
      </c>
      <c r="AT2197" t="s">
        <v>9468</v>
      </c>
      <c r="AU2197">
        <v>0.11</v>
      </c>
      <c r="AV2197">
        <v>0.1</v>
      </c>
      <c r="AW2197" t="s">
        <v>9471</v>
      </c>
      <c r="AX2197" t="s">
        <v>9470</v>
      </c>
      <c r="AY2197" t="s">
        <v>10381</v>
      </c>
      <c r="AZ2197" t="s">
        <v>9376</v>
      </c>
      <c r="BA2197" t="s">
        <v>9376</v>
      </c>
      <c r="BB2197" t="s">
        <v>9377</v>
      </c>
      <c r="BC2197" t="s">
        <v>9378</v>
      </c>
      <c r="BD2197" t="s">
        <v>9378</v>
      </c>
      <c r="BE2197" t="s">
        <v>9378</v>
      </c>
      <c r="BF2197">
        <v>0.03</v>
      </c>
      <c r="BG2197" t="s">
        <v>9379</v>
      </c>
      <c r="BH2197" t="s">
        <v>9379</v>
      </c>
      <c r="BI2197" t="s">
        <v>9379</v>
      </c>
      <c r="BJ2197" t="s">
        <v>9379</v>
      </c>
      <c r="BK2197" t="s">
        <v>9379</v>
      </c>
      <c r="BL2197" t="s">
        <v>8310</v>
      </c>
      <c r="BM2197" t="s">
        <v>8310</v>
      </c>
      <c r="BN2197" t="s">
        <v>8310</v>
      </c>
      <c r="BO2197" t="s">
        <v>8310</v>
      </c>
      <c r="BP2197">
        <v>0</v>
      </c>
      <c r="BQ2197">
        <f t="shared" si="840"/>
        <v>0.1279448730054995</v>
      </c>
      <c r="BR2197">
        <f t="shared" si="841"/>
        <v>9.1558371014151207E-2</v>
      </c>
    </row>
    <row r="2198" spans="1:70" hidden="1" x14ac:dyDescent="0.3">
      <c r="A2198" t="s">
        <v>10433</v>
      </c>
      <c r="B2198" t="s">
        <v>10434</v>
      </c>
      <c r="C2198" t="str">
        <f>VLOOKUP(historical_emissions[[#This Row],[Country]],'Liste-Pays'!A:B,2,0)</f>
        <v>AFR</v>
      </c>
      <c r="D2198" t="s">
        <v>41</v>
      </c>
      <c r="E2198" t="s">
        <v>42</v>
      </c>
      <c r="F2198" t="s">
        <v>302</v>
      </c>
      <c r="G2198" t="s">
        <v>44</v>
      </c>
      <c r="H2198">
        <f t="shared" si="819"/>
        <v>0.27320158102766795</v>
      </c>
      <c r="I2198">
        <f t="shared" si="820"/>
        <v>0.27191270266681167</v>
      </c>
      <c r="J2198">
        <f t="shared" si="821"/>
        <v>0.27062990482504617</v>
      </c>
      <c r="K2198">
        <f t="shared" si="822"/>
        <v>0.26935315881641209</v>
      </c>
      <c r="L2198">
        <f t="shared" si="823"/>
        <v>0.26808243609028115</v>
      </c>
      <c r="M2198">
        <f t="shared" si="824"/>
        <v>0.26681770823071793</v>
      </c>
      <c r="N2198">
        <f t="shared" si="825"/>
        <v>0.26555894695584442</v>
      </c>
      <c r="O2198">
        <f t="shared" si="826"/>
        <v>0.2643061241172075</v>
      </c>
      <c r="P2198">
        <f t="shared" si="827"/>
        <v>0.26305921169914953</v>
      </c>
      <c r="Q2198">
        <f t="shared" si="828"/>
        <v>0.26181818181818184</v>
      </c>
      <c r="R2198">
        <f t="shared" si="829"/>
        <v>0.26058300672236123</v>
      </c>
      <c r="S2198">
        <f t="shared" si="830"/>
        <v>0.25935365879066929</v>
      </c>
      <c r="T2198">
        <f t="shared" si="831"/>
        <v>0.25813011053239493</v>
      </c>
      <c r="U2198">
        <f t="shared" si="832"/>
        <v>0.25691233458651941</v>
      </c>
      <c r="V2198">
        <f t="shared" si="833"/>
        <v>0.25570030372110469</v>
      </c>
      <c r="W2198">
        <f t="shared" si="834"/>
        <v>0.25449399083268426</v>
      </c>
      <c r="X2198">
        <f t="shared" si="835"/>
        <v>0.25329336894565724</v>
      </c>
      <c r="Y2198">
        <f t="shared" si="836"/>
        <v>0.25209841121168503</v>
      </c>
      <c r="Z2198" s="1">
        <f t="shared" si="837"/>
        <v>0.25090909090909097</v>
      </c>
      <c r="AA2198" s="1">
        <f t="shared" si="837"/>
        <v>0.24979623103710649</v>
      </c>
      <c r="AB2198" s="1">
        <f t="shared" si="837"/>
        <v>0.24868830704484718</v>
      </c>
      <c r="AC2198" s="1">
        <f t="shared" si="818"/>
        <v>0.24758529704015095</v>
      </c>
      <c r="AD2198" s="1">
        <f t="shared" si="818"/>
        <v>0.24648717922795432</v>
      </c>
      <c r="AE2198" s="1">
        <f t="shared" si="818"/>
        <v>0.24539393190986167</v>
      </c>
      <c r="AF2198" s="1">
        <f t="shared" si="818"/>
        <v>0.2443055334837165</v>
      </c>
      <c r="AG2198" s="1">
        <f t="shared" si="838"/>
        <v>0.24322196244317462</v>
      </c>
      <c r="AH2198" s="1">
        <f t="shared" si="838"/>
        <v>0.24214319737727913</v>
      </c>
      <c r="AI2198" s="1">
        <f t="shared" si="839"/>
        <v>0.24106921697003744</v>
      </c>
      <c r="AJ2198">
        <v>0.24</v>
      </c>
      <c r="AK2198">
        <v>0.24</v>
      </c>
      <c r="AL2198">
        <v>0.24</v>
      </c>
      <c r="AM2198">
        <v>0.24</v>
      </c>
      <c r="AN2198" t="s">
        <v>9464</v>
      </c>
      <c r="AO2198" t="s">
        <v>9464</v>
      </c>
      <c r="AP2198" t="s">
        <v>9590</v>
      </c>
      <c r="AQ2198" t="s">
        <v>9590</v>
      </c>
      <c r="AR2198" t="s">
        <v>9590</v>
      </c>
      <c r="AS2198" t="s">
        <v>9590</v>
      </c>
      <c r="AT2198" t="s">
        <v>9590</v>
      </c>
      <c r="AU2198">
        <v>0.23</v>
      </c>
      <c r="AV2198">
        <v>0.23</v>
      </c>
      <c r="AW2198" t="s">
        <v>9590</v>
      </c>
      <c r="AX2198" t="s">
        <v>9590</v>
      </c>
      <c r="AY2198" t="s">
        <v>9590</v>
      </c>
      <c r="AZ2198" t="s">
        <v>9590</v>
      </c>
      <c r="BA2198" t="s">
        <v>9590</v>
      </c>
      <c r="BB2198" t="s">
        <v>9590</v>
      </c>
      <c r="BC2198" t="s">
        <v>10211</v>
      </c>
      <c r="BD2198" t="s">
        <v>10211</v>
      </c>
      <c r="BE2198" t="s">
        <v>10211</v>
      </c>
      <c r="BF2198">
        <v>0.22</v>
      </c>
      <c r="BG2198" t="s">
        <v>10211</v>
      </c>
      <c r="BH2198" t="s">
        <v>7620</v>
      </c>
      <c r="BI2198" t="s">
        <v>7620</v>
      </c>
      <c r="BJ2198" t="s">
        <v>7620</v>
      </c>
      <c r="BK2198" t="s">
        <v>10318</v>
      </c>
      <c r="BL2198" t="s">
        <v>7621</v>
      </c>
      <c r="BM2198" t="s">
        <v>10212</v>
      </c>
      <c r="BN2198" t="s">
        <v>10212</v>
      </c>
      <c r="BO2198" t="s">
        <v>10212</v>
      </c>
      <c r="BP2198">
        <v>0.18</v>
      </c>
      <c r="BQ2198">
        <f t="shared" si="840"/>
        <v>4.4550707084893837E-3</v>
      </c>
      <c r="BR2198">
        <f t="shared" si="841"/>
        <v>4.7400446842515986E-3</v>
      </c>
    </row>
    <row r="2199" spans="1:70" hidden="1" x14ac:dyDescent="0.3">
      <c r="A2199" t="s">
        <v>9826</v>
      </c>
      <c r="B2199" t="s">
        <v>9827</v>
      </c>
      <c r="C2199" t="str">
        <f>VLOOKUP(historical_emissions[[#This Row],[Country]],'Liste-Pays'!A:B,2,0)</f>
        <v>FSU</v>
      </c>
      <c r="D2199" t="s">
        <v>41</v>
      </c>
      <c r="E2199" t="s">
        <v>1048</v>
      </c>
      <c r="F2199" t="s">
        <v>43</v>
      </c>
      <c r="G2199" t="s">
        <v>44</v>
      </c>
      <c r="H2199">
        <f t="shared" si="819"/>
        <v>0.9818181818181837</v>
      </c>
      <c r="I2199">
        <f t="shared" si="820"/>
        <v>0.94855946545215852</v>
      </c>
      <c r="J2199">
        <f t="shared" si="821"/>
        <v>0.91642737541552899</v>
      </c>
      <c r="K2199">
        <f t="shared" si="822"/>
        <v>0.88538374767117112</v>
      </c>
      <c r="L2199">
        <f t="shared" si="823"/>
        <v>0.85539171097415978</v>
      </c>
      <c r="M2199">
        <f t="shared" si="824"/>
        <v>0.82641564307892612</v>
      </c>
      <c r="N2199">
        <f t="shared" si="825"/>
        <v>0.79842112842988067</v>
      </c>
      <c r="O2199">
        <f t="shared" si="826"/>
        <v>0.77137491728525087</v>
      </c>
      <c r="P2199">
        <f t="shared" si="827"/>
        <v>0.74524488622558249</v>
      </c>
      <c r="Q2199">
        <f t="shared" si="828"/>
        <v>0.72000000000000097</v>
      </c>
      <c r="R2199">
        <f t="shared" si="829"/>
        <v>0.69561027466491587</v>
      </c>
      <c r="S2199">
        <f t="shared" si="830"/>
        <v>0.67204674197138758</v>
      </c>
      <c r="T2199">
        <f t="shared" si="831"/>
        <v>0.64928141495885849</v>
      </c>
      <c r="U2199">
        <f t="shared" si="832"/>
        <v>0.62728725471438351</v>
      </c>
      <c r="V2199">
        <f t="shared" si="833"/>
        <v>0.60603813825787889</v>
      </c>
      <c r="W2199">
        <f t="shared" si="834"/>
        <v>0.58550882751524558</v>
      </c>
      <c r="X2199">
        <f t="shared" si="835"/>
        <v>0.565674939342517</v>
      </c>
      <c r="Y2199">
        <f t="shared" si="836"/>
        <v>0.54651291656542689</v>
      </c>
      <c r="Z2199" s="1">
        <f t="shared" si="837"/>
        <v>0.52800000000000047</v>
      </c>
      <c r="AA2199" s="1">
        <f t="shared" si="837"/>
        <v>0.48796835023292806</v>
      </c>
      <c r="AB2199" s="1">
        <f t="shared" si="837"/>
        <v>0.45097180081258587</v>
      </c>
      <c r="AC2199" s="1">
        <f t="shared" si="818"/>
        <v>0.41678023796229163</v>
      </c>
      <c r="AD2199" s="1">
        <f t="shared" si="818"/>
        <v>0.38518099456088345</v>
      </c>
      <c r="AE2199" s="1">
        <f t="shared" si="818"/>
        <v>0.35597752738059202</v>
      </c>
      <c r="AF2199" s="1">
        <f t="shared" si="818"/>
        <v>0.32898819461345513</v>
      </c>
      <c r="AG2199" s="1">
        <f t="shared" si="838"/>
        <v>0.30404512608264589</v>
      </c>
      <c r="AH2199" s="1">
        <f t="shared" si="838"/>
        <v>0.28099317911157423</v>
      </c>
      <c r="AI2199" s="1">
        <f t="shared" si="839"/>
        <v>0.2596889735564023</v>
      </c>
      <c r="AJ2199">
        <v>0.24</v>
      </c>
      <c r="AK2199">
        <v>0.21</v>
      </c>
      <c r="AL2199">
        <v>0.28000000000000003</v>
      </c>
      <c r="AM2199">
        <v>0.3</v>
      </c>
      <c r="AN2199" t="s">
        <v>10224</v>
      </c>
      <c r="AO2199" t="s">
        <v>10224</v>
      </c>
      <c r="AP2199" t="s">
        <v>9721</v>
      </c>
      <c r="AQ2199" t="s">
        <v>10323</v>
      </c>
      <c r="AR2199" t="s">
        <v>9721</v>
      </c>
      <c r="AS2199" t="s">
        <v>9782</v>
      </c>
      <c r="AT2199" t="s">
        <v>9782</v>
      </c>
      <c r="AU2199">
        <v>0.27</v>
      </c>
      <c r="AV2199">
        <v>0.22</v>
      </c>
      <c r="AW2199" t="s">
        <v>10211</v>
      </c>
      <c r="AX2199" t="s">
        <v>10211</v>
      </c>
      <c r="AY2199" t="s">
        <v>10211</v>
      </c>
      <c r="AZ2199" t="s">
        <v>7620</v>
      </c>
      <c r="BA2199" t="s">
        <v>9464</v>
      </c>
      <c r="BB2199" t="s">
        <v>10210</v>
      </c>
      <c r="BC2199" t="s">
        <v>9782</v>
      </c>
      <c r="BD2199" t="s">
        <v>10210</v>
      </c>
      <c r="BE2199" t="s">
        <v>9590</v>
      </c>
      <c r="BF2199">
        <v>0.1</v>
      </c>
      <c r="BG2199" t="s">
        <v>9470</v>
      </c>
      <c r="BH2199" t="s">
        <v>7619</v>
      </c>
      <c r="BI2199" t="s">
        <v>7619</v>
      </c>
      <c r="BJ2199" t="s">
        <v>10211</v>
      </c>
      <c r="BK2199" t="s">
        <v>9465</v>
      </c>
      <c r="BL2199" t="s">
        <v>10318</v>
      </c>
      <c r="BM2199" t="s">
        <v>10375</v>
      </c>
      <c r="BN2199" t="s">
        <v>10254</v>
      </c>
      <c r="BO2199" t="s">
        <v>10317</v>
      </c>
      <c r="BP2199">
        <v>0.6</v>
      </c>
      <c r="BQ2199">
        <f t="shared" si="840"/>
        <v>8.2037389818342854E-2</v>
      </c>
      <c r="BR2199">
        <f t="shared" si="841"/>
        <v>3.5062341979974265E-2</v>
      </c>
    </row>
    <row r="2200" spans="1:70" hidden="1" x14ac:dyDescent="0.3">
      <c r="A2200" t="s">
        <v>10427</v>
      </c>
      <c r="B2200" t="s">
        <v>10428</v>
      </c>
      <c r="C2200" t="str">
        <f>VLOOKUP(historical_emissions[[#This Row],[Country]],'Liste-Pays'!A:B,2,0)</f>
        <v>AFR</v>
      </c>
      <c r="D2200" t="s">
        <v>41</v>
      </c>
      <c r="E2200" t="s">
        <v>42</v>
      </c>
      <c r="F2200" t="s">
        <v>302</v>
      </c>
      <c r="G2200" t="s">
        <v>44</v>
      </c>
      <c r="H2200">
        <f t="shared" si="819"/>
        <v>0.11968831168831172</v>
      </c>
      <c r="I2200">
        <f t="shared" si="820"/>
        <v>0.12399914978191223</v>
      </c>
      <c r="J2200">
        <f t="shared" si="821"/>
        <v>0.12846525220172056</v>
      </c>
      <c r="K2200">
        <f t="shared" si="822"/>
        <v>0.13309221113432998</v>
      </c>
      <c r="L2200">
        <f t="shared" si="823"/>
        <v>0.13788582018124765</v>
      </c>
      <c r="M2200">
        <f t="shared" si="824"/>
        <v>0.14285208161329624</v>
      </c>
      <c r="N2200">
        <f t="shared" si="825"/>
        <v>0.14799721388629883</v>
      </c>
      <c r="O2200">
        <f t="shared" si="826"/>
        <v>0.15332765942745774</v>
      </c>
      <c r="P2200">
        <f t="shared" si="827"/>
        <v>0.1588500927021769</v>
      </c>
      <c r="Q2200">
        <f t="shared" si="828"/>
        <v>0.16457142857142859</v>
      </c>
      <c r="R2200">
        <f t="shared" si="829"/>
        <v>0.1704988309501293</v>
      </c>
      <c r="S2200">
        <f t="shared" si="830"/>
        <v>0.17663972177736575</v>
      </c>
      <c r="T2200">
        <f t="shared" si="831"/>
        <v>0.1830017903097037</v>
      </c>
      <c r="U2200">
        <f t="shared" si="832"/>
        <v>0.18959300274921548</v>
      </c>
      <c r="V2200">
        <f t="shared" si="833"/>
        <v>0.19642161221828228</v>
      </c>
      <c r="W2200">
        <f t="shared" si="834"/>
        <v>0.20349616909366083</v>
      </c>
      <c r="X2200">
        <f t="shared" si="835"/>
        <v>0.21082553171275434</v>
      </c>
      <c r="Y2200">
        <f t="shared" si="836"/>
        <v>0.21841887746549316</v>
      </c>
      <c r="Z2200" s="1">
        <f t="shared" si="837"/>
        <v>0.22628571428571426</v>
      </c>
      <c r="AA2200" s="1">
        <f t="shared" si="837"/>
        <v>0.22762111567479099</v>
      </c>
      <c r="AB2200" s="1">
        <f t="shared" si="837"/>
        <v>0.22896439779498493</v>
      </c>
      <c r="AC2200" s="1">
        <f t="shared" si="818"/>
        <v>0.2303156071536035</v>
      </c>
      <c r="AD2200" s="1">
        <f t="shared" si="818"/>
        <v>0.23167479053241211</v>
      </c>
      <c r="AE2200" s="1">
        <f t="shared" si="818"/>
        <v>0.23304199498925385</v>
      </c>
      <c r="AF2200" s="1">
        <f t="shared" si="818"/>
        <v>0.23441726785967876</v>
      </c>
      <c r="AG2200" s="1">
        <f t="shared" si="838"/>
        <v>0.23580065675858264</v>
      </c>
      <c r="AH2200" s="1">
        <f t="shared" si="838"/>
        <v>0.23719220958185558</v>
      </c>
      <c r="AI2200" s="1">
        <f t="shared" si="839"/>
        <v>0.23859197450804026</v>
      </c>
      <c r="AJ2200">
        <v>0.24</v>
      </c>
      <c r="AK2200">
        <v>0.24</v>
      </c>
      <c r="AL2200">
        <v>0.25</v>
      </c>
      <c r="AM2200">
        <v>0.24</v>
      </c>
      <c r="AN2200" t="s">
        <v>9589</v>
      </c>
      <c r="AO2200" t="s">
        <v>10225</v>
      </c>
      <c r="AP2200" t="s">
        <v>9783</v>
      </c>
      <c r="AQ2200" t="s">
        <v>9783</v>
      </c>
      <c r="AR2200" t="s">
        <v>9783</v>
      </c>
      <c r="AS2200" t="s">
        <v>7622</v>
      </c>
      <c r="AT2200" t="s">
        <v>9782</v>
      </c>
      <c r="AU2200">
        <v>0.31</v>
      </c>
      <c r="AV2200">
        <v>0.33</v>
      </c>
      <c r="AW2200" t="s">
        <v>9721</v>
      </c>
      <c r="AX2200" t="s">
        <v>9783</v>
      </c>
      <c r="AY2200" t="s">
        <v>9783</v>
      </c>
      <c r="AZ2200" t="s">
        <v>10324</v>
      </c>
      <c r="BA2200" t="s">
        <v>7622</v>
      </c>
      <c r="BB2200" t="s">
        <v>10225</v>
      </c>
      <c r="BC2200" t="s">
        <v>9589</v>
      </c>
      <c r="BD2200" t="s">
        <v>9464</v>
      </c>
      <c r="BE2200" t="s">
        <v>9464</v>
      </c>
      <c r="BF2200">
        <v>0.35</v>
      </c>
      <c r="BG2200" t="s">
        <v>9770</v>
      </c>
      <c r="BH2200" t="s">
        <v>10324</v>
      </c>
      <c r="BI2200" t="s">
        <v>9783</v>
      </c>
      <c r="BJ2200" t="s">
        <v>9783</v>
      </c>
      <c r="BK2200" t="s">
        <v>9783</v>
      </c>
      <c r="BL2200" t="s">
        <v>7622</v>
      </c>
      <c r="BM2200" t="s">
        <v>7622</v>
      </c>
      <c r="BN2200" t="s">
        <v>7622</v>
      </c>
      <c r="BO2200" t="s">
        <v>7622</v>
      </c>
      <c r="BP2200">
        <v>0.28000000000000003</v>
      </c>
      <c r="BQ2200">
        <f t="shared" si="840"/>
        <v>-5.8667728831655053E-3</v>
      </c>
      <c r="BR2200">
        <f t="shared" si="841"/>
        <v>-3.4765061705522515E-2</v>
      </c>
    </row>
    <row r="2201" spans="1:70" hidden="1" x14ac:dyDescent="0.3">
      <c r="A2201" t="s">
        <v>10461</v>
      </c>
      <c r="B2201" t="s">
        <v>10462</v>
      </c>
      <c r="C2201" t="str">
        <f>VLOOKUP(historical_emissions[[#This Row],[Country]],'Liste-Pays'!A:B,2,0)</f>
        <v>CSA</v>
      </c>
      <c r="D2201" t="s">
        <v>41</v>
      </c>
      <c r="E2201" t="s">
        <v>70</v>
      </c>
      <c r="F2201" t="s">
        <v>43</v>
      </c>
      <c r="G2201" t="s">
        <v>44</v>
      </c>
      <c r="H2201">
        <f t="shared" si="819"/>
        <v>0.3623188405797102</v>
      </c>
      <c r="I2201">
        <f t="shared" si="820"/>
        <v>0.35897759462941081</v>
      </c>
      <c r="J2201">
        <f t="shared" si="821"/>
        <v>0.35566716111073249</v>
      </c>
      <c r="K2201">
        <f t="shared" si="822"/>
        <v>0.35238725587639713</v>
      </c>
      <c r="L2201">
        <f t="shared" si="823"/>
        <v>0.34913759739948697</v>
      </c>
      <c r="M2201">
        <f t="shared" si="824"/>
        <v>0.34591790674928008</v>
      </c>
      <c r="N2201">
        <f t="shared" si="825"/>
        <v>0.34272790756730875</v>
      </c>
      <c r="O2201">
        <f t="shared" si="826"/>
        <v>0.33956732604363854</v>
      </c>
      <c r="P2201">
        <f t="shared" si="827"/>
        <v>0.33643589089336601</v>
      </c>
      <c r="Q2201">
        <f t="shared" si="828"/>
        <v>0.33333333333333343</v>
      </c>
      <c r="R2201">
        <f t="shared" si="829"/>
        <v>0.330259387059058</v>
      </c>
      <c r="S2201">
        <f t="shared" si="830"/>
        <v>0.32721378822187397</v>
      </c>
      <c r="T2201">
        <f t="shared" si="831"/>
        <v>0.32419627540628543</v>
      </c>
      <c r="U2201">
        <f t="shared" si="832"/>
        <v>0.32120658960752807</v>
      </c>
      <c r="V2201">
        <f t="shared" si="833"/>
        <v>0.31824447420933771</v>
      </c>
      <c r="W2201">
        <f t="shared" si="834"/>
        <v>0.31530967496192408</v>
      </c>
      <c r="X2201">
        <f t="shared" si="835"/>
        <v>0.31240193996014748</v>
      </c>
      <c r="Y2201">
        <f t="shared" si="836"/>
        <v>0.30952101962189671</v>
      </c>
      <c r="Z2201" s="1">
        <f t="shared" si="837"/>
        <v>0.3066666666666667</v>
      </c>
      <c r="AA2201" s="1">
        <f t="shared" si="837"/>
        <v>0.29924096013327117</v>
      </c>
      <c r="AB2201" s="1">
        <f t="shared" si="837"/>
        <v>0.29199506159178906</v>
      </c>
      <c r="AC2201" s="1">
        <f t="shared" si="818"/>
        <v>0.28492461712467587</v>
      </c>
      <c r="AD2201" s="1">
        <f t="shared" si="818"/>
        <v>0.27802537824128043</v>
      </c>
      <c r="AE2201" s="1">
        <f t="shared" si="818"/>
        <v>0.27129319932501073</v>
      </c>
      <c r="AF2201" s="1">
        <f t="shared" si="818"/>
        <v>0.26472403514231452</v>
      </c>
      <c r="AG2201" s="1">
        <f t="shared" si="838"/>
        <v>0.25831393841197825</v>
      </c>
      <c r="AH2201" s="1">
        <f t="shared" si="838"/>
        <v>0.25205905743328383</v>
      </c>
      <c r="AI2201" s="1">
        <f t="shared" si="839"/>
        <v>0.24595563377159735</v>
      </c>
      <c r="AJ2201">
        <v>0.24</v>
      </c>
      <c r="AK2201">
        <v>0.23</v>
      </c>
      <c r="AL2201">
        <v>0.23</v>
      </c>
      <c r="AM2201">
        <v>0.25</v>
      </c>
      <c r="AN2201" t="s">
        <v>10210</v>
      </c>
      <c r="AO2201" t="s">
        <v>9464</v>
      </c>
      <c r="AP2201" t="s">
        <v>9464</v>
      </c>
      <c r="AQ2201" t="s">
        <v>9464</v>
      </c>
      <c r="AR2201" t="s">
        <v>9590</v>
      </c>
      <c r="AS2201" t="s">
        <v>9590</v>
      </c>
      <c r="AT2201" t="s">
        <v>9590</v>
      </c>
      <c r="AU2201">
        <v>0.24</v>
      </c>
      <c r="AV2201">
        <v>0.23</v>
      </c>
      <c r="AW2201" t="s">
        <v>9590</v>
      </c>
      <c r="AX2201" t="s">
        <v>10211</v>
      </c>
      <c r="AY2201" t="s">
        <v>9590</v>
      </c>
      <c r="AZ2201" t="s">
        <v>7620</v>
      </c>
      <c r="BA2201" t="s">
        <v>10318</v>
      </c>
      <c r="BB2201" t="s">
        <v>10211</v>
      </c>
      <c r="BC2201" t="s">
        <v>10318</v>
      </c>
      <c r="BD2201" t="s">
        <v>10318</v>
      </c>
      <c r="BE2201" t="s">
        <v>7621</v>
      </c>
      <c r="BF2201">
        <v>0.18</v>
      </c>
      <c r="BG2201" t="s">
        <v>7619</v>
      </c>
      <c r="BH2201" t="s">
        <v>9465</v>
      </c>
      <c r="BI2201" t="s">
        <v>9466</v>
      </c>
      <c r="BJ2201" t="s">
        <v>9468</v>
      </c>
      <c r="BK2201" t="s">
        <v>9468</v>
      </c>
      <c r="BL2201" t="s">
        <v>9473</v>
      </c>
      <c r="BM2201" t="s">
        <v>9467</v>
      </c>
      <c r="BN2201" t="s">
        <v>9467</v>
      </c>
      <c r="BO2201" t="s">
        <v>9467</v>
      </c>
      <c r="BP2201">
        <v>0.11</v>
      </c>
      <c r="BQ2201">
        <f t="shared" si="840"/>
        <v>2.4815140714989026E-2</v>
      </c>
      <c r="BR2201">
        <f t="shared" si="841"/>
        <v>9.3076726800978005E-3</v>
      </c>
    </row>
    <row r="2202" spans="1:70" hidden="1" x14ac:dyDescent="0.3">
      <c r="A2202" t="s">
        <v>10461</v>
      </c>
      <c r="B2202" t="s">
        <v>10462</v>
      </c>
      <c r="C2202" t="str">
        <f>VLOOKUP(historical_emissions[[#This Row],[Country]],'Liste-Pays'!A:B,2,0)</f>
        <v>CSA</v>
      </c>
      <c r="D2202" t="s">
        <v>41</v>
      </c>
      <c r="E2202" t="s">
        <v>42</v>
      </c>
      <c r="F2202" t="s">
        <v>43</v>
      </c>
      <c r="G2202" t="s">
        <v>44</v>
      </c>
      <c r="H2202">
        <f t="shared" si="819"/>
        <v>0.3623188405797102</v>
      </c>
      <c r="I2202">
        <f t="shared" si="820"/>
        <v>0.35897759462941081</v>
      </c>
      <c r="J2202">
        <f t="shared" si="821"/>
        <v>0.35566716111073249</v>
      </c>
      <c r="K2202">
        <f t="shared" si="822"/>
        <v>0.35238725587639713</v>
      </c>
      <c r="L2202">
        <f t="shared" si="823"/>
        <v>0.34913759739948697</v>
      </c>
      <c r="M2202">
        <f t="shared" si="824"/>
        <v>0.34591790674928008</v>
      </c>
      <c r="N2202">
        <f t="shared" si="825"/>
        <v>0.34272790756730875</v>
      </c>
      <c r="O2202">
        <f t="shared" si="826"/>
        <v>0.33956732604363854</v>
      </c>
      <c r="P2202">
        <f t="shared" si="827"/>
        <v>0.33643589089336601</v>
      </c>
      <c r="Q2202">
        <f t="shared" si="828"/>
        <v>0.33333333333333343</v>
      </c>
      <c r="R2202">
        <f t="shared" si="829"/>
        <v>0.330259387059058</v>
      </c>
      <c r="S2202">
        <f t="shared" si="830"/>
        <v>0.32721378822187397</v>
      </c>
      <c r="T2202">
        <f t="shared" si="831"/>
        <v>0.32419627540628543</v>
      </c>
      <c r="U2202">
        <f t="shared" si="832"/>
        <v>0.32120658960752807</v>
      </c>
      <c r="V2202">
        <f t="shared" si="833"/>
        <v>0.31824447420933771</v>
      </c>
      <c r="W2202">
        <f t="shared" si="834"/>
        <v>0.31530967496192408</v>
      </c>
      <c r="X2202">
        <f t="shared" si="835"/>
        <v>0.31240193996014748</v>
      </c>
      <c r="Y2202">
        <f t="shared" si="836"/>
        <v>0.30952101962189671</v>
      </c>
      <c r="Z2202" s="1">
        <f t="shared" si="837"/>
        <v>0.3066666666666667</v>
      </c>
      <c r="AA2202" s="1">
        <f t="shared" si="837"/>
        <v>0.29924096013327117</v>
      </c>
      <c r="AB2202" s="1">
        <f t="shared" si="837"/>
        <v>0.29199506159178906</v>
      </c>
      <c r="AC2202" s="1">
        <f t="shared" si="818"/>
        <v>0.28492461712467587</v>
      </c>
      <c r="AD2202" s="1">
        <f t="shared" si="818"/>
        <v>0.27802537824128043</v>
      </c>
      <c r="AE2202" s="1">
        <f t="shared" si="818"/>
        <v>0.27129319932501073</v>
      </c>
      <c r="AF2202" s="1">
        <f t="shared" si="818"/>
        <v>0.26472403514231452</v>
      </c>
      <c r="AG2202" s="1">
        <f t="shared" si="838"/>
        <v>0.25831393841197825</v>
      </c>
      <c r="AH2202" s="1">
        <f t="shared" si="838"/>
        <v>0.25205905743328383</v>
      </c>
      <c r="AI2202" s="1">
        <f t="shared" si="839"/>
        <v>0.24595563377159735</v>
      </c>
      <c r="AJ2202">
        <v>0.24</v>
      </c>
      <c r="AK2202">
        <v>0.23</v>
      </c>
      <c r="AL2202">
        <v>0.23</v>
      </c>
      <c r="AM2202">
        <v>0.25</v>
      </c>
      <c r="AN2202" t="s">
        <v>10210</v>
      </c>
      <c r="AO2202" t="s">
        <v>9464</v>
      </c>
      <c r="AP2202" t="s">
        <v>9464</v>
      </c>
      <c r="AQ2202" t="s">
        <v>9464</v>
      </c>
      <c r="AR2202" t="s">
        <v>9590</v>
      </c>
      <c r="AS2202" t="s">
        <v>9590</v>
      </c>
      <c r="AT2202" t="s">
        <v>9590</v>
      </c>
      <c r="AU2202">
        <v>0.24</v>
      </c>
      <c r="AV2202">
        <v>0.23</v>
      </c>
      <c r="AW2202" t="s">
        <v>9590</v>
      </c>
      <c r="AX2202" t="s">
        <v>10211</v>
      </c>
      <c r="AY2202" t="s">
        <v>9590</v>
      </c>
      <c r="AZ2202" t="s">
        <v>7620</v>
      </c>
      <c r="BA2202" t="s">
        <v>10318</v>
      </c>
      <c r="BB2202" t="s">
        <v>10211</v>
      </c>
      <c r="BC2202" t="s">
        <v>10318</v>
      </c>
      <c r="BD2202" t="s">
        <v>10318</v>
      </c>
      <c r="BE2202" t="s">
        <v>7621</v>
      </c>
      <c r="BF2202">
        <v>0.18</v>
      </c>
      <c r="BG2202" t="s">
        <v>7619</v>
      </c>
      <c r="BH2202" t="s">
        <v>9465</v>
      </c>
      <c r="BI2202" t="s">
        <v>9466</v>
      </c>
      <c r="BJ2202" t="s">
        <v>9468</v>
      </c>
      <c r="BK2202" t="s">
        <v>9468</v>
      </c>
      <c r="BL2202" t="s">
        <v>9473</v>
      </c>
      <c r="BM2202" t="s">
        <v>9467</v>
      </c>
      <c r="BN2202" t="s">
        <v>9467</v>
      </c>
      <c r="BO2202" t="s">
        <v>9467</v>
      </c>
      <c r="BP2202">
        <v>0.11</v>
      </c>
      <c r="BQ2202">
        <f t="shared" si="840"/>
        <v>2.4815140714989026E-2</v>
      </c>
      <c r="BR2202">
        <f t="shared" si="841"/>
        <v>9.3076726800978005E-3</v>
      </c>
    </row>
    <row r="2203" spans="1:70" hidden="1" x14ac:dyDescent="0.3">
      <c r="A2203" t="s">
        <v>10423</v>
      </c>
      <c r="B2203" t="s">
        <v>10424</v>
      </c>
      <c r="C2203" t="str">
        <f>VLOOKUP(historical_emissions[[#This Row],[Country]],'Liste-Pays'!A:B,2,0)</f>
        <v>WEU</v>
      </c>
      <c r="D2203" t="s">
        <v>41</v>
      </c>
      <c r="E2203" t="s">
        <v>535</v>
      </c>
      <c r="F2203" t="s">
        <v>561</v>
      </c>
      <c r="G2203" t="s">
        <v>44</v>
      </c>
      <c r="H2203">
        <f t="shared" si="819"/>
        <v>8.2971428571428554</v>
      </c>
      <c r="I2203">
        <f t="shared" si="820"/>
        <v>7.8907457767302738</v>
      </c>
      <c r="J2203">
        <f t="shared" si="821"/>
        <v>7.5042541733971539</v>
      </c>
      <c r="K2203">
        <f t="shared" si="822"/>
        <v>7.1366930696230888</v>
      </c>
      <c r="L2203">
        <f t="shared" si="823"/>
        <v>6.7871352426418792</v>
      </c>
      <c r="M2203">
        <f t="shared" si="824"/>
        <v>6.4546988853962706</v>
      </c>
      <c r="N2203">
        <f t="shared" si="825"/>
        <v>6.1385453820599807</v>
      </c>
      <c r="O2203">
        <f t="shared" si="826"/>
        <v>5.83787719251547</v>
      </c>
      <c r="P2203">
        <f t="shared" si="827"/>
        <v>5.5519358404507599</v>
      </c>
      <c r="Q2203">
        <f t="shared" si="828"/>
        <v>5.28</v>
      </c>
      <c r="R2203">
        <f t="shared" si="829"/>
        <v>5.0213836761010846</v>
      </c>
      <c r="S2203">
        <f t="shared" si="830"/>
        <v>4.7754344739800079</v>
      </c>
      <c r="T2203">
        <f t="shared" si="831"/>
        <v>4.5415319533965119</v>
      </c>
      <c r="U2203">
        <f t="shared" si="832"/>
        <v>4.3190860634993786</v>
      </c>
      <c r="V2203">
        <f t="shared" si="833"/>
        <v>4.1075356543430823</v>
      </c>
      <c r="W2203">
        <f t="shared" si="834"/>
        <v>3.9063470613108979</v>
      </c>
      <c r="X2203">
        <f t="shared" si="835"/>
        <v>3.715012758873482</v>
      </c>
      <c r="Y2203">
        <f t="shared" si="836"/>
        <v>3.5330500802868481</v>
      </c>
      <c r="Z2203" s="1">
        <f t="shared" si="837"/>
        <v>3.3600000000000012</v>
      </c>
      <c r="AA2203" s="1">
        <f t="shared" si="837"/>
        <v>2.5806343505383911</v>
      </c>
      <c r="AB2203" s="1">
        <f t="shared" si="837"/>
        <v>1.9820457295174705</v>
      </c>
      <c r="AC2203" s="1">
        <f t="shared" si="818"/>
        <v>1.5223021708127105</v>
      </c>
      <c r="AD2203" s="1">
        <f t="shared" si="818"/>
        <v>1.1691979981840597</v>
      </c>
      <c r="AE2203" s="1">
        <f t="shared" si="818"/>
        <v>0.897997772825746</v>
      </c>
      <c r="AF2203" s="1">
        <f t="shared" si="818"/>
        <v>0.68970354144675294</v>
      </c>
      <c r="AG2203" s="1">
        <f t="shared" si="838"/>
        <v>0.52972400319805624</v>
      </c>
      <c r="AH2203" s="1">
        <f t="shared" si="838"/>
        <v>0.40685236873738451</v>
      </c>
      <c r="AI2203" s="1">
        <f t="shared" si="839"/>
        <v>0.31248130903619226</v>
      </c>
      <c r="AJ2203">
        <v>0.24</v>
      </c>
      <c r="AK2203">
        <v>0.23</v>
      </c>
      <c r="AL2203">
        <v>0.23</v>
      </c>
      <c r="AM2203">
        <v>0.22</v>
      </c>
      <c r="AN2203" t="s">
        <v>9590</v>
      </c>
      <c r="AO2203" t="s">
        <v>10210</v>
      </c>
      <c r="AP2203" t="s">
        <v>9590</v>
      </c>
      <c r="AQ2203" t="s">
        <v>10211</v>
      </c>
      <c r="AR2203" t="s">
        <v>7620</v>
      </c>
      <c r="AS2203" t="s">
        <v>10318</v>
      </c>
      <c r="AT2203" t="s">
        <v>7621</v>
      </c>
      <c r="AU2203">
        <v>0.16</v>
      </c>
      <c r="AV2203">
        <v>0.14000000000000001</v>
      </c>
      <c r="AW2203" t="s">
        <v>9467</v>
      </c>
      <c r="AX2203" t="s">
        <v>9472</v>
      </c>
      <c r="AY2203" t="s">
        <v>9471</v>
      </c>
      <c r="AZ2203" t="s">
        <v>10381</v>
      </c>
      <c r="BA2203" t="s">
        <v>9378</v>
      </c>
      <c r="BB2203" t="s">
        <v>10372</v>
      </c>
      <c r="BC2203" t="s">
        <v>10372</v>
      </c>
      <c r="BD2203" t="s">
        <v>10376</v>
      </c>
      <c r="BE2203" t="s">
        <v>10376</v>
      </c>
      <c r="BF2203">
        <v>0.01</v>
      </c>
      <c r="BG2203" t="s">
        <v>8310</v>
      </c>
      <c r="BH2203" t="s">
        <v>8310</v>
      </c>
      <c r="BI2203" t="s">
        <v>8310</v>
      </c>
      <c r="BJ2203" t="s">
        <v>8310</v>
      </c>
      <c r="BK2203" t="s">
        <v>8310</v>
      </c>
      <c r="BL2203" t="s">
        <v>8310</v>
      </c>
      <c r="BM2203" t="s">
        <v>8310</v>
      </c>
      <c r="BN2203" t="s">
        <v>8310</v>
      </c>
      <c r="BO2203" t="s">
        <v>8310</v>
      </c>
      <c r="BP2203">
        <v>0</v>
      </c>
      <c r="BQ2203">
        <f t="shared" si="840"/>
        <v>0.30200545431746773</v>
      </c>
      <c r="BR2203">
        <f t="shared" si="841"/>
        <v>5.150300008537112E-2</v>
      </c>
    </row>
    <row r="2204" spans="1:70" hidden="1" x14ac:dyDescent="0.3">
      <c r="A2204" t="s">
        <v>10423</v>
      </c>
      <c r="B2204" t="s">
        <v>10424</v>
      </c>
      <c r="C2204" t="str">
        <f>VLOOKUP(historical_emissions[[#This Row],[Country]],'Liste-Pays'!A:B,2,0)</f>
        <v>WEU</v>
      </c>
      <c r="D2204" t="s">
        <v>41</v>
      </c>
      <c r="E2204" t="s">
        <v>42</v>
      </c>
      <c r="F2204" t="s">
        <v>561</v>
      </c>
      <c r="G2204" t="s">
        <v>44</v>
      </c>
      <c r="H2204">
        <f t="shared" si="819"/>
        <v>8.2971428571428554</v>
      </c>
      <c r="I2204">
        <f t="shared" si="820"/>
        <v>7.8907457767302738</v>
      </c>
      <c r="J2204">
        <f t="shared" si="821"/>
        <v>7.5042541733971539</v>
      </c>
      <c r="K2204">
        <f t="shared" si="822"/>
        <v>7.1366930696230888</v>
      </c>
      <c r="L2204">
        <f t="shared" si="823"/>
        <v>6.7871352426418792</v>
      </c>
      <c r="M2204">
        <f t="shared" si="824"/>
        <v>6.4546988853962706</v>
      </c>
      <c r="N2204">
        <f t="shared" si="825"/>
        <v>6.1385453820599807</v>
      </c>
      <c r="O2204">
        <f t="shared" si="826"/>
        <v>5.83787719251547</v>
      </c>
      <c r="P2204">
        <f t="shared" si="827"/>
        <v>5.5519358404507599</v>
      </c>
      <c r="Q2204">
        <f t="shared" si="828"/>
        <v>5.28</v>
      </c>
      <c r="R2204">
        <f t="shared" si="829"/>
        <v>5.0213836761010846</v>
      </c>
      <c r="S2204">
        <f t="shared" si="830"/>
        <v>4.7754344739800079</v>
      </c>
      <c r="T2204">
        <f t="shared" si="831"/>
        <v>4.5415319533965119</v>
      </c>
      <c r="U2204">
        <f t="shared" si="832"/>
        <v>4.3190860634993786</v>
      </c>
      <c r="V2204">
        <f t="shared" si="833"/>
        <v>4.1075356543430823</v>
      </c>
      <c r="W2204">
        <f t="shared" si="834"/>
        <v>3.9063470613108979</v>
      </c>
      <c r="X2204">
        <f t="shared" si="835"/>
        <v>3.715012758873482</v>
      </c>
      <c r="Y2204">
        <f t="shared" si="836"/>
        <v>3.5330500802868481</v>
      </c>
      <c r="Z2204" s="1">
        <f t="shared" si="837"/>
        <v>3.3600000000000012</v>
      </c>
      <c r="AA2204" s="1">
        <f t="shared" si="837"/>
        <v>2.5806343505383911</v>
      </c>
      <c r="AB2204" s="1">
        <f t="shared" si="837"/>
        <v>1.9820457295174705</v>
      </c>
      <c r="AC2204" s="1">
        <f t="shared" si="818"/>
        <v>1.5223021708127105</v>
      </c>
      <c r="AD2204" s="1">
        <f t="shared" si="818"/>
        <v>1.1691979981840597</v>
      </c>
      <c r="AE2204" s="1">
        <f t="shared" si="818"/>
        <v>0.897997772825746</v>
      </c>
      <c r="AF2204" s="1">
        <f t="shared" si="818"/>
        <v>0.68970354144675294</v>
      </c>
      <c r="AG2204" s="1">
        <f t="shared" si="838"/>
        <v>0.52972400319805624</v>
      </c>
      <c r="AH2204" s="1">
        <f t="shared" si="838"/>
        <v>0.40685236873738451</v>
      </c>
      <c r="AI2204" s="1">
        <f t="shared" si="839"/>
        <v>0.31248130903619226</v>
      </c>
      <c r="AJ2204">
        <v>0.24</v>
      </c>
      <c r="AK2204">
        <v>0.23</v>
      </c>
      <c r="AL2204">
        <v>0.23</v>
      </c>
      <c r="AM2204">
        <v>0.22</v>
      </c>
      <c r="AN2204" t="s">
        <v>9590</v>
      </c>
      <c r="AO2204" t="s">
        <v>10210</v>
      </c>
      <c r="AP2204" t="s">
        <v>9590</v>
      </c>
      <c r="AQ2204" t="s">
        <v>10211</v>
      </c>
      <c r="AR2204" t="s">
        <v>7620</v>
      </c>
      <c r="AS2204" t="s">
        <v>10318</v>
      </c>
      <c r="AT2204" t="s">
        <v>7621</v>
      </c>
      <c r="AU2204">
        <v>0.16</v>
      </c>
      <c r="AV2204">
        <v>0.14000000000000001</v>
      </c>
      <c r="AW2204" t="s">
        <v>9467</v>
      </c>
      <c r="AX2204" t="s">
        <v>9472</v>
      </c>
      <c r="AY2204" t="s">
        <v>9471</v>
      </c>
      <c r="AZ2204" t="s">
        <v>10381</v>
      </c>
      <c r="BA2204" t="s">
        <v>9378</v>
      </c>
      <c r="BB2204" t="s">
        <v>10372</v>
      </c>
      <c r="BC2204" t="s">
        <v>10372</v>
      </c>
      <c r="BD2204" t="s">
        <v>10376</v>
      </c>
      <c r="BE2204" t="s">
        <v>10376</v>
      </c>
      <c r="BF2204">
        <v>0.01</v>
      </c>
      <c r="BG2204" t="s">
        <v>8310</v>
      </c>
      <c r="BH2204" t="s">
        <v>8310</v>
      </c>
      <c r="BI2204" t="s">
        <v>8310</v>
      </c>
      <c r="BJ2204" t="s">
        <v>8310</v>
      </c>
      <c r="BK2204" t="s">
        <v>8310</v>
      </c>
      <c r="BL2204" t="s">
        <v>8310</v>
      </c>
      <c r="BM2204" t="s">
        <v>8310</v>
      </c>
      <c r="BN2204" t="s">
        <v>8310</v>
      </c>
      <c r="BO2204" t="s">
        <v>8310</v>
      </c>
      <c r="BP2204">
        <v>0</v>
      </c>
      <c r="BQ2204">
        <f t="shared" si="840"/>
        <v>0.30200545431746773</v>
      </c>
      <c r="BR2204">
        <f t="shared" si="841"/>
        <v>5.150300008537112E-2</v>
      </c>
    </row>
    <row r="2205" spans="1:70" hidden="1" x14ac:dyDescent="0.3">
      <c r="A2205" t="s">
        <v>10157</v>
      </c>
      <c r="B2205" t="s">
        <v>10158</v>
      </c>
      <c r="C2205" t="str">
        <f>VLOOKUP(historical_emissions[[#This Row],[Country]],'Liste-Pays'!A:B,2,0)</f>
        <v>AFR</v>
      </c>
      <c r="D2205" t="s">
        <v>41</v>
      </c>
      <c r="E2205" t="s">
        <v>535</v>
      </c>
      <c r="F2205" t="s">
        <v>43</v>
      </c>
      <c r="G2205" t="s">
        <v>44</v>
      </c>
      <c r="H2205">
        <f t="shared" si="819"/>
        <v>2.4200000000000013</v>
      </c>
      <c r="I2205">
        <f t="shared" si="820"/>
        <v>2.0024092597998457</v>
      </c>
      <c r="J2205">
        <f t="shared" si="821"/>
        <v>1.6568772081537866</v>
      </c>
      <c r="K2205">
        <f t="shared" si="822"/>
        <v>1.3709695305613459</v>
      </c>
      <c r="L2205">
        <f t="shared" si="823"/>
        <v>1.1343975549171426</v>
      </c>
      <c r="M2205">
        <f t="shared" si="824"/>
        <v>0.93864800341338395</v>
      </c>
      <c r="N2205">
        <f t="shared" si="825"/>
        <v>0.77667663377173402</v>
      </c>
      <c r="O2205">
        <f t="shared" si="826"/>
        <v>0.64265474517962518</v>
      </c>
      <c r="P2205">
        <f t="shared" si="827"/>
        <v>0.53175942669503762</v>
      </c>
      <c r="Q2205">
        <f t="shared" si="828"/>
        <v>0.44000000000000006</v>
      </c>
      <c r="R2205">
        <f t="shared" si="829"/>
        <v>0.36407441087269909</v>
      </c>
      <c r="S2205">
        <f t="shared" si="830"/>
        <v>0.30125040148250659</v>
      </c>
      <c r="T2205">
        <f t="shared" si="831"/>
        <v>0.24926718737479012</v>
      </c>
      <c r="U2205">
        <f t="shared" si="832"/>
        <v>0.2062541008940259</v>
      </c>
      <c r="V2205">
        <f t="shared" si="833"/>
        <v>0.17066327334788797</v>
      </c>
      <c r="W2205">
        <f t="shared" si="834"/>
        <v>0.14121393341304253</v>
      </c>
      <c r="X2205">
        <f t="shared" si="835"/>
        <v>0.11684631730538639</v>
      </c>
      <c r="Y2205">
        <f t="shared" si="836"/>
        <v>9.6683532126370472E-2</v>
      </c>
      <c r="Z2205" s="1">
        <f t="shared" si="837"/>
        <v>0.08</v>
      </c>
      <c r="AA2205" s="1">
        <f t="shared" si="837"/>
        <v>8.9289853922712353E-2</v>
      </c>
      <c r="AB2205" s="1">
        <f t="shared" si="837"/>
        <v>9.9658475169241381E-2</v>
      </c>
      <c r="AC2205" s="1">
        <f t="shared" si="818"/>
        <v>0.11123113362527275</v>
      </c>
      <c r="AD2205" s="1">
        <f t="shared" si="818"/>
        <v>0.12414764591322877</v>
      </c>
      <c r="AE2205" s="1">
        <f t="shared" si="818"/>
        <v>0.13856406460551018</v>
      </c>
      <c r="AF2205" s="1">
        <f t="shared" si="818"/>
        <v>0.15465456359454102</v>
      </c>
      <c r="AG2205" s="1">
        <f t="shared" si="838"/>
        <v>0.17261354239796745</v>
      </c>
      <c r="AH2205" s="1">
        <f t="shared" si="838"/>
        <v>0.19265797482245536</v>
      </c>
      <c r="AI2205" s="1">
        <f t="shared" si="839"/>
        <v>0.21503003036178292</v>
      </c>
      <c r="AJ2205">
        <v>0.24</v>
      </c>
      <c r="AK2205">
        <v>0.24</v>
      </c>
      <c r="AL2205">
        <v>0.24</v>
      </c>
      <c r="AM2205">
        <v>0.11</v>
      </c>
      <c r="AN2205" t="s">
        <v>9472</v>
      </c>
      <c r="AO2205" t="s">
        <v>9469</v>
      </c>
      <c r="AP2205" t="s">
        <v>10381</v>
      </c>
      <c r="AQ2205" t="s">
        <v>10381</v>
      </c>
      <c r="AR2205" t="s">
        <v>9467</v>
      </c>
      <c r="AS2205" t="s">
        <v>10381</v>
      </c>
      <c r="AT2205" t="s">
        <v>9379</v>
      </c>
      <c r="AU2205">
        <v>0.01</v>
      </c>
      <c r="AV2205">
        <v>0.02</v>
      </c>
      <c r="AW2205" t="s">
        <v>10376</v>
      </c>
      <c r="AX2205" t="s">
        <v>8310</v>
      </c>
      <c r="AY2205" t="s">
        <v>10372</v>
      </c>
      <c r="AZ2205" t="s">
        <v>8310</v>
      </c>
      <c r="BA2205" t="s">
        <v>10376</v>
      </c>
      <c r="BB2205" t="s">
        <v>9378</v>
      </c>
      <c r="BC2205" t="s">
        <v>9470</v>
      </c>
      <c r="BD2205" t="s">
        <v>9377</v>
      </c>
      <c r="BE2205" t="s">
        <v>9376</v>
      </c>
      <c r="BF2205">
        <v>0.06</v>
      </c>
      <c r="BG2205" t="s">
        <v>9377</v>
      </c>
      <c r="BH2205" t="s">
        <v>9378</v>
      </c>
      <c r="BI2205" t="s">
        <v>9377</v>
      </c>
      <c r="BJ2205" t="s">
        <v>9376</v>
      </c>
      <c r="BK2205" t="s">
        <v>9376</v>
      </c>
      <c r="BL2205" t="s">
        <v>9376</v>
      </c>
      <c r="BM2205" t="s">
        <v>9376</v>
      </c>
      <c r="BN2205" t="s">
        <v>9377</v>
      </c>
      <c r="BO2205" t="s">
        <v>9376</v>
      </c>
      <c r="BP2205">
        <v>0.05</v>
      </c>
      <c r="BQ2205">
        <f t="shared" si="840"/>
        <v>-0.10404154015923783</v>
      </c>
      <c r="BR2205">
        <f t="shared" si="841"/>
        <v>0.20854415157963091</v>
      </c>
    </row>
    <row r="2206" spans="1:70" hidden="1" x14ac:dyDescent="0.3">
      <c r="A2206" t="s">
        <v>3545</v>
      </c>
      <c r="B2206" t="s">
        <v>3546</v>
      </c>
      <c r="C2206" t="str">
        <f>VLOOKUP(historical_emissions[[#This Row],[Country]],'Liste-Pays'!A:B,2,0)</f>
        <v>WEU</v>
      </c>
      <c r="D2206" t="s">
        <v>41</v>
      </c>
      <c r="E2206" t="s">
        <v>328</v>
      </c>
      <c r="F2206" t="s">
        <v>148</v>
      </c>
      <c r="G2206" t="s">
        <v>44</v>
      </c>
      <c r="H2206">
        <f t="shared" si="819"/>
        <v>0.2525252525252521</v>
      </c>
      <c r="I2206">
        <f t="shared" si="820"/>
        <v>0.25469391236662076</v>
      </c>
      <c r="J2206">
        <f t="shared" si="821"/>
        <v>0.25688119642659935</v>
      </c>
      <c r="K2206">
        <f t="shared" si="822"/>
        <v>0.25908726464798398</v>
      </c>
      <c r="L2206">
        <f t="shared" si="823"/>
        <v>0.26131227834714243</v>
      </c>
      <c r="M2206">
        <f t="shared" si="824"/>
        <v>0.26355640022581006</v>
      </c>
      <c r="N2206">
        <f t="shared" si="825"/>
        <v>0.26581979438298742</v>
      </c>
      <c r="O2206">
        <f t="shared" si="826"/>
        <v>0.26810262632693965</v>
      </c>
      <c r="P2206">
        <f t="shared" si="827"/>
        <v>0.27040506298729922</v>
      </c>
      <c r="Q2206">
        <f t="shared" si="828"/>
        <v>0.27272727272727232</v>
      </c>
      <c r="R2206">
        <f t="shared" si="829"/>
        <v>0.27506942535595047</v>
      </c>
      <c r="S2206">
        <f t="shared" si="830"/>
        <v>0.27743169214072733</v>
      </c>
      <c r="T2206">
        <f t="shared" si="831"/>
        <v>0.27981424581982278</v>
      </c>
      <c r="U2206">
        <f t="shared" si="832"/>
        <v>0.28221726061491392</v>
      </c>
      <c r="V2206">
        <f t="shared" si="833"/>
        <v>0.284640912243875</v>
      </c>
      <c r="W2206">
        <f t="shared" si="834"/>
        <v>0.28708537793362654</v>
      </c>
      <c r="X2206">
        <f t="shared" si="835"/>
        <v>0.28955083643309498</v>
      </c>
      <c r="Y2206">
        <f t="shared" si="836"/>
        <v>0.29203746802628333</v>
      </c>
      <c r="Z2206" s="1">
        <f t="shared" si="837"/>
        <v>0.29454545454545428</v>
      </c>
      <c r="AA2206" s="1">
        <f t="shared" si="837"/>
        <v>0.28857467599464359</v>
      </c>
      <c r="AB2206" s="1">
        <f t="shared" si="837"/>
        <v>0.28272493206158944</v>
      </c>
      <c r="AC2206" s="1">
        <f t="shared" si="818"/>
        <v>0.27699376923397828</v>
      </c>
      <c r="AD2206" s="1">
        <f t="shared" si="818"/>
        <v>0.2713787837350416</v>
      </c>
      <c r="AE2206" s="1">
        <f t="shared" si="818"/>
        <v>0.26587762051535857</v>
      </c>
      <c r="AF2206" s="1">
        <f t="shared" si="818"/>
        <v>0.26048797226509607</v>
      </c>
      <c r="AG2206" s="1">
        <f t="shared" si="838"/>
        <v>0.25520757844627179</v>
      </c>
      <c r="AH2206" s="1">
        <f t="shared" si="838"/>
        <v>0.25003422434463457</v>
      </c>
      <c r="AI2206" s="1">
        <f t="shared" si="839"/>
        <v>0.24496574014076397</v>
      </c>
      <c r="AJ2206">
        <v>0.24</v>
      </c>
      <c r="AK2206">
        <v>0.25</v>
      </c>
      <c r="AL2206">
        <v>0.25</v>
      </c>
      <c r="AM2206">
        <v>0.25</v>
      </c>
      <c r="AN2206" t="s">
        <v>10210</v>
      </c>
      <c r="AO2206" t="s">
        <v>10210</v>
      </c>
      <c r="AP2206" t="s">
        <v>9464</v>
      </c>
      <c r="AQ2206" t="s">
        <v>9464</v>
      </c>
      <c r="AR2206" t="s">
        <v>9590</v>
      </c>
      <c r="AS2206" t="s">
        <v>10210</v>
      </c>
      <c r="AT2206" t="s">
        <v>10210</v>
      </c>
      <c r="AU2206">
        <v>0.25</v>
      </c>
      <c r="AV2206">
        <v>0.27</v>
      </c>
      <c r="AW2206" t="s">
        <v>9589</v>
      </c>
      <c r="AX2206" t="s">
        <v>9589</v>
      </c>
      <c r="AY2206" t="s">
        <v>9464</v>
      </c>
      <c r="AZ2206" t="s">
        <v>10210</v>
      </c>
      <c r="BA2206" t="s">
        <v>9464</v>
      </c>
      <c r="BB2206" t="s">
        <v>9590</v>
      </c>
      <c r="BC2206" t="s">
        <v>9590</v>
      </c>
      <c r="BD2206" t="s">
        <v>10211</v>
      </c>
      <c r="BE2206" t="s">
        <v>9590</v>
      </c>
      <c r="BF2206">
        <v>0.22</v>
      </c>
      <c r="BG2206" t="s">
        <v>7620</v>
      </c>
      <c r="BH2206" t="s">
        <v>10211</v>
      </c>
      <c r="BI2206" t="s">
        <v>10211</v>
      </c>
      <c r="BJ2206" t="s">
        <v>10211</v>
      </c>
      <c r="BK2206" t="s">
        <v>10318</v>
      </c>
      <c r="BL2206" t="s">
        <v>10318</v>
      </c>
      <c r="BM2206" t="s">
        <v>10318</v>
      </c>
      <c r="BN2206" t="s">
        <v>10318</v>
      </c>
      <c r="BO2206" t="s">
        <v>10318</v>
      </c>
      <c r="BP2206">
        <v>0.19</v>
      </c>
      <c r="BQ2206">
        <f t="shared" si="840"/>
        <v>2.0690583919849903E-2</v>
      </c>
      <c r="BR2206">
        <f t="shared" si="841"/>
        <v>-8.5147690465681158E-3</v>
      </c>
    </row>
    <row r="2207" spans="1:70" hidden="1" x14ac:dyDescent="0.3">
      <c r="A2207" t="s">
        <v>3356</v>
      </c>
      <c r="B2207" t="s">
        <v>3357</v>
      </c>
      <c r="C2207" t="str">
        <f>VLOOKUP(historical_emissions[[#This Row],[Country]],'Liste-Pays'!A:B,2,0)</f>
        <v>ODA</v>
      </c>
      <c r="D2207" t="s">
        <v>41</v>
      </c>
      <c r="E2207" t="s">
        <v>328</v>
      </c>
      <c r="F2207" t="s">
        <v>302</v>
      </c>
      <c r="G2207" t="s">
        <v>44</v>
      </c>
      <c r="H2207">
        <f t="shared" si="819"/>
        <v>0.25043478260869556</v>
      </c>
      <c r="I2207">
        <f t="shared" si="820"/>
        <v>0.2492533107779106</v>
      </c>
      <c r="J2207">
        <f t="shared" si="821"/>
        <v>0.24807741275629225</v>
      </c>
      <c r="K2207">
        <f t="shared" si="822"/>
        <v>0.24690706224837763</v>
      </c>
      <c r="L2207">
        <f t="shared" si="823"/>
        <v>0.24574223308275758</v>
      </c>
      <c r="M2207">
        <f t="shared" si="824"/>
        <v>0.24458289921149132</v>
      </c>
      <c r="N2207">
        <f t="shared" si="825"/>
        <v>0.24342903470952393</v>
      </c>
      <c r="O2207">
        <f t="shared" si="826"/>
        <v>0.24228061377410676</v>
      </c>
      <c r="P2207">
        <f t="shared" si="827"/>
        <v>0.2411376107242203</v>
      </c>
      <c r="Q2207">
        <f t="shared" si="828"/>
        <v>0.23999999999999991</v>
      </c>
      <c r="R2207">
        <f t="shared" si="829"/>
        <v>0.23886775616216432</v>
      </c>
      <c r="S2207">
        <f t="shared" si="830"/>
        <v>0.23774085389144672</v>
      </c>
      <c r="T2207">
        <f t="shared" si="831"/>
        <v>0.23661926798802857</v>
      </c>
      <c r="U2207">
        <f t="shared" si="832"/>
        <v>0.23550297337097603</v>
      </c>
      <c r="V2207">
        <f t="shared" si="833"/>
        <v>0.23439194507767919</v>
      </c>
      <c r="W2207">
        <f t="shared" si="834"/>
        <v>0.2332861582632938</v>
      </c>
      <c r="X2207">
        <f t="shared" si="835"/>
        <v>0.23218558820018567</v>
      </c>
      <c r="Y2207">
        <f t="shared" si="836"/>
        <v>0.23109021027737781</v>
      </c>
      <c r="Z2207" s="1">
        <f t="shared" si="837"/>
        <v>0.22999999999999993</v>
      </c>
      <c r="AA2207" s="1">
        <f t="shared" si="837"/>
        <v>0.23098095710875818</v>
      </c>
      <c r="AB2207" s="1">
        <f t="shared" si="837"/>
        <v>0.23196609802990439</v>
      </c>
      <c r="AC2207" s="1">
        <f t="shared" si="818"/>
        <v>0.23295544060752765</v>
      </c>
      <c r="AD2207" s="1">
        <f t="shared" si="818"/>
        <v>0.23394900276182273</v>
      </c>
      <c r="AE2207" s="1">
        <f t="shared" si="818"/>
        <v>0.23494680248941455</v>
      </c>
      <c r="AF2207" s="1">
        <f t="shared" si="818"/>
        <v>0.23594885786368419</v>
      </c>
      <c r="AG2207" s="1">
        <f t="shared" si="838"/>
        <v>0.23695518703509627</v>
      </c>
      <c r="AH2207" s="1">
        <f t="shared" si="838"/>
        <v>0.23796580823152769</v>
      </c>
      <c r="AI2207" s="1">
        <f t="shared" si="839"/>
        <v>0.23898073975859779</v>
      </c>
      <c r="AJ2207">
        <v>0.24</v>
      </c>
      <c r="AK2207">
        <v>0.25</v>
      </c>
      <c r="AL2207">
        <v>0.24</v>
      </c>
      <c r="AM2207">
        <v>0.24</v>
      </c>
      <c r="AN2207" t="s">
        <v>9464</v>
      </c>
      <c r="AO2207" t="s">
        <v>9464</v>
      </c>
      <c r="AP2207" t="s">
        <v>9464</v>
      </c>
      <c r="AQ2207" t="s">
        <v>9464</v>
      </c>
      <c r="AR2207" t="s">
        <v>10210</v>
      </c>
      <c r="AS2207" t="s">
        <v>9464</v>
      </c>
      <c r="AT2207" t="s">
        <v>9464</v>
      </c>
      <c r="AU2207">
        <v>0.23</v>
      </c>
      <c r="AV2207">
        <v>0.23</v>
      </c>
      <c r="AW2207" t="s">
        <v>10211</v>
      </c>
      <c r="AX2207" t="s">
        <v>7620</v>
      </c>
      <c r="AY2207" t="s">
        <v>7620</v>
      </c>
      <c r="AZ2207" t="s">
        <v>10318</v>
      </c>
      <c r="BA2207" t="s">
        <v>10318</v>
      </c>
      <c r="BB2207" t="s">
        <v>10318</v>
      </c>
      <c r="BC2207" t="s">
        <v>7620</v>
      </c>
      <c r="BD2207" t="s">
        <v>10211</v>
      </c>
      <c r="BE2207" t="s">
        <v>9590</v>
      </c>
      <c r="BF2207">
        <v>0.24</v>
      </c>
      <c r="BG2207" t="s">
        <v>10210</v>
      </c>
      <c r="BH2207" t="s">
        <v>9589</v>
      </c>
      <c r="BI2207" t="s">
        <v>9782</v>
      </c>
      <c r="BJ2207" t="s">
        <v>10225</v>
      </c>
      <c r="BK2207" t="s">
        <v>7622</v>
      </c>
      <c r="BL2207" t="s">
        <v>7622</v>
      </c>
      <c r="BM2207" t="s">
        <v>9783</v>
      </c>
      <c r="BN2207" t="s">
        <v>10324</v>
      </c>
      <c r="BO2207" t="s">
        <v>10324</v>
      </c>
      <c r="BP2207">
        <v>0.32</v>
      </c>
      <c r="BQ2207">
        <f t="shared" si="840"/>
        <v>-4.2469176725091762E-3</v>
      </c>
      <c r="BR2207">
        <f t="shared" si="841"/>
        <v>4.7400446842515986E-3</v>
      </c>
    </row>
    <row r="2208" spans="1:70" hidden="1" x14ac:dyDescent="0.3">
      <c r="A2208" t="s">
        <v>6300</v>
      </c>
      <c r="B2208" t="s">
        <v>6301</v>
      </c>
      <c r="C2208" t="str">
        <f>VLOOKUP(historical_emissions[[#This Row],[Country]],'Liste-Pays'!A:B,2,0)</f>
        <v>CSA</v>
      </c>
      <c r="D2208" t="s">
        <v>41</v>
      </c>
      <c r="E2208" t="s">
        <v>70</v>
      </c>
      <c r="F2208" t="s">
        <v>302</v>
      </c>
      <c r="G2208" t="s">
        <v>44</v>
      </c>
      <c r="H2208">
        <f t="shared" si="819"/>
        <v>0.68168067226890916</v>
      </c>
      <c r="I2208">
        <f t="shared" si="820"/>
        <v>0.65024686424898592</v>
      </c>
      <c r="J2208">
        <f t="shared" si="821"/>
        <v>0.62026253884875415</v>
      </c>
      <c r="K2208">
        <f t="shared" si="822"/>
        <v>0.59166085720912764</v>
      </c>
      <c r="L2208">
        <f t="shared" si="823"/>
        <v>0.56437806255908607</v>
      </c>
      <c r="M2208">
        <f t="shared" si="824"/>
        <v>0.53835333809375718</v>
      </c>
      <c r="N2208">
        <f t="shared" si="825"/>
        <v>0.51352867140605563</v>
      </c>
      <c r="O2208">
        <f t="shared" si="826"/>
        <v>0.48984872516967998</v>
      </c>
      <c r="P2208">
        <f t="shared" si="827"/>
        <v>0.46726071378520329</v>
      </c>
      <c r="Q2208">
        <f t="shared" si="828"/>
        <v>0.44571428571428634</v>
      </c>
      <c r="R2208">
        <f t="shared" si="829"/>
        <v>0.42516141123972118</v>
      </c>
      <c r="S2208">
        <f t="shared" si="830"/>
        <v>0.40555627540110811</v>
      </c>
      <c r="T2208">
        <f t="shared" si="831"/>
        <v>0.38685517586750617</v>
      </c>
      <c r="U2208">
        <f t="shared" si="832"/>
        <v>0.36901642551940211</v>
      </c>
      <c r="V2208">
        <f t="shared" si="833"/>
        <v>0.35200025952284092</v>
      </c>
      <c r="W2208">
        <f t="shared" si="834"/>
        <v>0.33576874668857454</v>
      </c>
      <c r="X2208">
        <f t="shared" si="835"/>
        <v>0.32028570491863662</v>
      </c>
      <c r="Y2208">
        <f t="shared" si="836"/>
        <v>0.3055166205518634</v>
      </c>
      <c r="Z2208" s="1">
        <f t="shared" si="837"/>
        <v>0.29142857142857154</v>
      </c>
      <c r="AA2208" s="1">
        <f t="shared" si="837"/>
        <v>0.28582488593035782</v>
      </c>
      <c r="AB2208" s="1">
        <f t="shared" si="837"/>
        <v>0.28032894996064422</v>
      </c>
      <c r="AC2208" s="1">
        <f t="shared" si="818"/>
        <v>0.2749386916756601</v>
      </c>
      <c r="AD2208" s="1">
        <f t="shared" si="818"/>
        <v>0.26965207906973598</v>
      </c>
      <c r="AE2208" s="1">
        <f t="shared" si="818"/>
        <v>0.26446711920928312</v>
      </c>
      <c r="AF2208" s="1">
        <f t="shared" si="818"/>
        <v>0.25938185748150278</v>
      </c>
      <c r="AG2208" s="1">
        <f t="shared" si="838"/>
        <v>0.25439437685754107</v>
      </c>
      <c r="AH2208" s="1">
        <f t="shared" si="838"/>
        <v>0.24950279716981263</v>
      </c>
      <c r="AI2208" s="1">
        <f t="shared" si="839"/>
        <v>0.24470527440321965</v>
      </c>
      <c r="AJ2208">
        <v>0.24</v>
      </c>
      <c r="AK2208">
        <v>0.25</v>
      </c>
      <c r="AL2208">
        <v>0.24</v>
      </c>
      <c r="AM2208">
        <v>0.26</v>
      </c>
      <c r="AN2208" t="s">
        <v>9589</v>
      </c>
      <c r="AO2208" t="s">
        <v>10210</v>
      </c>
      <c r="AP2208" t="s">
        <v>9464</v>
      </c>
      <c r="AQ2208" t="s">
        <v>7621</v>
      </c>
      <c r="AR2208" t="s">
        <v>10212</v>
      </c>
      <c r="AS2208" t="s">
        <v>7619</v>
      </c>
      <c r="AT2208" t="s">
        <v>7619</v>
      </c>
      <c r="AU2208">
        <v>0.17</v>
      </c>
      <c r="AV2208">
        <v>0.17</v>
      </c>
      <c r="AW2208" t="s">
        <v>9465</v>
      </c>
      <c r="AX2208" t="s">
        <v>9466</v>
      </c>
      <c r="AY2208" t="s">
        <v>9468</v>
      </c>
      <c r="AZ2208" t="s">
        <v>9468</v>
      </c>
      <c r="BA2208" t="s">
        <v>9468</v>
      </c>
      <c r="BB2208" t="s">
        <v>9468</v>
      </c>
      <c r="BC2208" t="s">
        <v>9468</v>
      </c>
      <c r="BD2208" t="s">
        <v>9468</v>
      </c>
      <c r="BE2208" t="s">
        <v>9468</v>
      </c>
      <c r="BF2208">
        <v>0.14000000000000001</v>
      </c>
      <c r="BG2208" t="s">
        <v>9466</v>
      </c>
      <c r="BH2208" t="s">
        <v>9465</v>
      </c>
      <c r="BI2208" t="s">
        <v>9465</v>
      </c>
      <c r="BJ2208" t="s">
        <v>9466</v>
      </c>
      <c r="BK2208" t="s">
        <v>9466</v>
      </c>
      <c r="BL2208" t="s">
        <v>9468</v>
      </c>
      <c r="BM2208" t="s">
        <v>9467</v>
      </c>
      <c r="BN2208" t="s">
        <v>9467</v>
      </c>
      <c r="BO2208" t="s">
        <v>9467</v>
      </c>
      <c r="BP2208">
        <v>0.12</v>
      </c>
      <c r="BQ2208">
        <f t="shared" si="840"/>
        <v>1.9605310013415256E-2</v>
      </c>
      <c r="BR2208">
        <f t="shared" si="841"/>
        <v>4.8341345030903371E-2</v>
      </c>
    </row>
    <row r="2209" spans="1:70" hidden="1" x14ac:dyDescent="0.3">
      <c r="A2209" t="s">
        <v>8296</v>
      </c>
      <c r="B2209" t="s">
        <v>8297</v>
      </c>
      <c r="C2209" t="str">
        <f>VLOOKUP(historical_emissions[[#This Row],[Country]],'Liste-Pays'!A:B,2,0)</f>
        <v>EEU</v>
      </c>
      <c r="D2209" t="s">
        <v>41</v>
      </c>
      <c r="E2209" t="s">
        <v>1048</v>
      </c>
      <c r="F2209" t="s">
        <v>43</v>
      </c>
      <c r="G2209" t="s">
        <v>44</v>
      </c>
      <c r="H2209">
        <f t="shared" si="819"/>
        <v>0.10677880571909168</v>
      </c>
      <c r="I2209">
        <f t="shared" si="820"/>
        <v>0.1095646946381031</v>
      </c>
      <c r="J2209">
        <f t="shared" si="821"/>
        <v>0.11242326817853171</v>
      </c>
      <c r="K2209">
        <f t="shared" si="822"/>
        <v>0.11535642270248816</v>
      </c>
      <c r="L2209">
        <f t="shared" si="823"/>
        <v>0.11836610404870124</v>
      </c>
      <c r="M2209">
        <f t="shared" si="824"/>
        <v>0.12145430882337659</v>
      </c>
      <c r="N2209">
        <f t="shared" si="825"/>
        <v>0.12462308572473445</v>
      </c>
      <c r="O2209">
        <f t="shared" si="826"/>
        <v>0.12787453690210487</v>
      </c>
      <c r="P2209">
        <f t="shared" si="827"/>
        <v>0.13121081935048212</v>
      </c>
      <c r="Q2209">
        <f t="shared" si="828"/>
        <v>0.13463414634146345</v>
      </c>
      <c r="R2209">
        <f t="shared" si="829"/>
        <v>0.13814678889152132</v>
      </c>
      <c r="S2209">
        <f t="shared" si="830"/>
        <v>0.14175107726858346</v>
      </c>
      <c r="T2209">
        <f t="shared" si="831"/>
        <v>0.14544940253791985</v>
      </c>
      <c r="U2209">
        <f t="shared" si="832"/>
        <v>0.14924421814836242</v>
      </c>
      <c r="V2209">
        <f t="shared" si="833"/>
        <v>0.15313804155990959</v>
      </c>
      <c r="W2209">
        <f t="shared" si="834"/>
        <v>0.1571334559137956</v>
      </c>
      <c r="X2209">
        <f t="shared" si="835"/>
        <v>0.16123311174613222</v>
      </c>
      <c r="Y2209">
        <f t="shared" si="836"/>
        <v>0.16543972874626009</v>
      </c>
      <c r="Z2209" s="1">
        <f t="shared" si="837"/>
        <v>0.16975609756097568</v>
      </c>
      <c r="AA2209" s="1">
        <f t="shared" si="837"/>
        <v>0.1757373077239342</v>
      </c>
      <c r="AB2209" s="1">
        <f t="shared" si="837"/>
        <v>0.18192926068510432</v>
      </c>
      <c r="AC2209" s="1">
        <f t="shared" si="818"/>
        <v>0.18833938178581128</v>
      </c>
      <c r="AD2209" s="1">
        <f t="shared" si="818"/>
        <v>0.19497535799289856</v>
      </c>
      <c r="AE2209" s="1">
        <f t="shared" si="818"/>
        <v>0.20184514711687812</v>
      </c>
      <c r="AF2209" s="1">
        <f t="shared" si="818"/>
        <v>0.20895698735487417</v>
      </c>
      <c r="AG2209" s="1">
        <f t="shared" si="838"/>
        <v>0.21631940716980447</v>
      </c>
      <c r="AH2209" s="1">
        <f t="shared" si="838"/>
        <v>0.223941235517646</v>
      </c>
      <c r="AI2209" s="1">
        <f t="shared" si="839"/>
        <v>0.23183161243504957</v>
      </c>
      <c r="AJ2209">
        <v>0.24</v>
      </c>
      <c r="AK2209">
        <v>0.24</v>
      </c>
      <c r="AL2209">
        <v>0.24</v>
      </c>
      <c r="AM2209">
        <v>0.23</v>
      </c>
      <c r="AN2209" t="s">
        <v>9464</v>
      </c>
      <c r="AO2209" t="s">
        <v>10210</v>
      </c>
      <c r="AP2209" t="s">
        <v>9782</v>
      </c>
      <c r="AQ2209" t="s">
        <v>9782</v>
      </c>
      <c r="AR2209" t="s">
        <v>10324</v>
      </c>
      <c r="AS2209" t="s">
        <v>9783</v>
      </c>
      <c r="AT2209" t="s">
        <v>7622</v>
      </c>
      <c r="AU2209">
        <v>0.3</v>
      </c>
      <c r="AV2209">
        <v>0.28999999999999998</v>
      </c>
      <c r="AW2209" t="s">
        <v>9782</v>
      </c>
      <c r="AX2209" t="s">
        <v>9783</v>
      </c>
      <c r="AY2209" t="s">
        <v>10225</v>
      </c>
      <c r="AZ2209" t="s">
        <v>9783</v>
      </c>
      <c r="BA2209" t="s">
        <v>10375</v>
      </c>
      <c r="BB2209" t="s">
        <v>10323</v>
      </c>
      <c r="BC2209" t="s">
        <v>10324</v>
      </c>
      <c r="BD2209" t="s">
        <v>10225</v>
      </c>
      <c r="BE2209" t="s">
        <v>10375</v>
      </c>
      <c r="BF2209">
        <v>0.41</v>
      </c>
      <c r="BG2209" t="s">
        <v>9882</v>
      </c>
      <c r="BH2209" t="s">
        <v>9768</v>
      </c>
      <c r="BI2209" t="s">
        <v>10252</v>
      </c>
      <c r="BJ2209" t="s">
        <v>10252</v>
      </c>
      <c r="BK2209" t="s">
        <v>7626</v>
      </c>
      <c r="BL2209" t="s">
        <v>9717</v>
      </c>
      <c r="BM2209" t="s">
        <v>9390</v>
      </c>
      <c r="BN2209" t="s">
        <v>9927</v>
      </c>
      <c r="BO2209" t="s">
        <v>9705</v>
      </c>
      <c r="BP2209">
        <v>1.79</v>
      </c>
      <c r="BQ2209">
        <f t="shared" si="840"/>
        <v>-3.4034948187293357E-2</v>
      </c>
      <c r="BR2209">
        <f t="shared" si="841"/>
        <v>-2.5426885259100418E-2</v>
      </c>
    </row>
    <row r="2210" spans="1:70" hidden="1" x14ac:dyDescent="0.3">
      <c r="A2210" t="s">
        <v>8296</v>
      </c>
      <c r="B2210" t="s">
        <v>8297</v>
      </c>
      <c r="C2210" t="str">
        <f>VLOOKUP(historical_emissions[[#This Row],[Country]],'Liste-Pays'!A:B,2,0)</f>
        <v>EEU</v>
      </c>
      <c r="D2210" t="s">
        <v>41</v>
      </c>
      <c r="E2210" t="s">
        <v>70</v>
      </c>
      <c r="F2210" t="s">
        <v>302</v>
      </c>
      <c r="G2210" t="s">
        <v>44</v>
      </c>
      <c r="H2210">
        <f t="shared" si="819"/>
        <v>0.42931677018633524</v>
      </c>
      <c r="I2210">
        <f t="shared" si="820"/>
        <v>0.4272913899049896</v>
      </c>
      <c r="J2210">
        <f t="shared" si="821"/>
        <v>0.42527556472507244</v>
      </c>
      <c r="K2210">
        <f t="shared" si="822"/>
        <v>0.42326924956864742</v>
      </c>
      <c r="L2210">
        <f t="shared" si="823"/>
        <v>0.42127239957044166</v>
      </c>
      <c r="M2210">
        <f t="shared" si="824"/>
        <v>0.41928497007684234</v>
      </c>
      <c r="N2210">
        <f t="shared" si="825"/>
        <v>0.41730691664489827</v>
      </c>
      <c r="O2210">
        <f t="shared" si="826"/>
        <v>0.41533819504132596</v>
      </c>
      <c r="P2210">
        <f t="shared" si="827"/>
        <v>0.41337876124152056</v>
      </c>
      <c r="Q2210">
        <f t="shared" si="828"/>
        <v>0.41142857142857131</v>
      </c>
      <c r="R2210">
        <f t="shared" si="829"/>
        <v>0.40948758199228175</v>
      </c>
      <c r="S2210">
        <f t="shared" si="830"/>
        <v>0.40755574952819446</v>
      </c>
      <c r="T2210">
        <f t="shared" si="831"/>
        <v>0.40563303083662045</v>
      </c>
      <c r="U2210">
        <f t="shared" si="832"/>
        <v>0.40371938292167325</v>
      </c>
      <c r="V2210">
        <f t="shared" si="833"/>
        <v>0.40181476299030722</v>
      </c>
      <c r="W2210">
        <f t="shared" si="834"/>
        <v>0.39991912845136079</v>
      </c>
      <c r="X2210">
        <f t="shared" si="835"/>
        <v>0.39803243691460399</v>
      </c>
      <c r="Y2210">
        <f t="shared" si="836"/>
        <v>0.39615464618979052</v>
      </c>
      <c r="Z2210" s="1">
        <f t="shared" si="837"/>
        <v>0.39428571428571418</v>
      </c>
      <c r="AA2210" s="1">
        <f t="shared" si="837"/>
        <v>0.37518983367817177</v>
      </c>
      <c r="AB2210" s="1">
        <f t="shared" si="837"/>
        <v>0.35701879676383319</v>
      </c>
      <c r="AC2210" s="1">
        <f t="shared" si="818"/>
        <v>0.33972781190022655</v>
      </c>
      <c r="AD2210" s="1">
        <f t="shared" si="818"/>
        <v>0.32327425677495175</v>
      </c>
      <c r="AE2210" s="1">
        <f t="shared" si="818"/>
        <v>0.30761757334159473</v>
      </c>
      <c r="AF2210" s="1">
        <f t="shared" si="818"/>
        <v>0.29271916784406171</v>
      </c>
      <c r="AG2210" s="1">
        <f t="shared" si="838"/>
        <v>0.278542315682893</v>
      </c>
      <c r="AH2210" s="1">
        <f t="shared" si="838"/>
        <v>0.26505207088905153</v>
      </c>
      <c r="AI2210" s="1">
        <f t="shared" si="839"/>
        <v>0.25221517998203907</v>
      </c>
      <c r="AJ2210">
        <v>0.24</v>
      </c>
      <c r="AK2210">
        <v>0.24</v>
      </c>
      <c r="AL2210">
        <v>0.23</v>
      </c>
      <c r="AM2210">
        <v>0.24</v>
      </c>
      <c r="AN2210" t="s">
        <v>9464</v>
      </c>
      <c r="AO2210" t="s">
        <v>10210</v>
      </c>
      <c r="AP2210" t="s">
        <v>9590</v>
      </c>
      <c r="AQ2210" t="s">
        <v>10211</v>
      </c>
      <c r="AR2210" t="s">
        <v>7620</v>
      </c>
      <c r="AS2210" t="s">
        <v>10211</v>
      </c>
      <c r="AT2210" t="s">
        <v>10211</v>
      </c>
      <c r="AU2210">
        <v>0.22</v>
      </c>
      <c r="AV2210">
        <v>0.23</v>
      </c>
      <c r="AW2210" t="s">
        <v>10212</v>
      </c>
      <c r="AX2210" t="s">
        <v>7621</v>
      </c>
      <c r="AY2210" t="s">
        <v>7619</v>
      </c>
      <c r="AZ2210" t="s">
        <v>9465</v>
      </c>
      <c r="BA2210" t="s">
        <v>9465</v>
      </c>
      <c r="BB2210" t="s">
        <v>9466</v>
      </c>
      <c r="BC2210" t="s">
        <v>9466</v>
      </c>
      <c r="BD2210" t="s">
        <v>9466</v>
      </c>
      <c r="BE2210" t="s">
        <v>9466</v>
      </c>
      <c r="BF2210">
        <v>0.14000000000000001</v>
      </c>
      <c r="BG2210" t="s">
        <v>9466</v>
      </c>
      <c r="BH2210" t="s">
        <v>9466</v>
      </c>
      <c r="BI2210" t="s">
        <v>9465</v>
      </c>
      <c r="BJ2210" t="s">
        <v>9466</v>
      </c>
      <c r="BK2210" t="s">
        <v>9466</v>
      </c>
      <c r="BL2210" t="s">
        <v>9466</v>
      </c>
      <c r="BM2210" t="s">
        <v>9465</v>
      </c>
      <c r="BN2210" t="s">
        <v>9465</v>
      </c>
      <c r="BO2210" t="s">
        <v>7619</v>
      </c>
      <c r="BP2210">
        <v>0.19</v>
      </c>
      <c r="BQ2210">
        <f t="shared" si="840"/>
        <v>5.089658325849622E-2</v>
      </c>
      <c r="BR2210">
        <f t="shared" si="841"/>
        <v>4.7400446842515986E-3</v>
      </c>
    </row>
    <row r="2211" spans="1:70" hidden="1" x14ac:dyDescent="0.3">
      <c r="A2211" t="s">
        <v>10413</v>
      </c>
      <c r="B2211" t="s">
        <v>10414</v>
      </c>
      <c r="C2211" t="str">
        <f>VLOOKUP(historical_emissions[[#This Row],[Country]],'Liste-Pays'!A:B,2,0)</f>
        <v>ODA</v>
      </c>
      <c r="D2211" t="s">
        <v>41</v>
      </c>
      <c r="E2211" t="s">
        <v>42</v>
      </c>
      <c r="F2211" t="s">
        <v>302</v>
      </c>
      <c r="G2211" t="s">
        <v>44</v>
      </c>
      <c r="H2211">
        <f t="shared" si="819"/>
        <v>0.54674999999999896</v>
      </c>
      <c r="I2211">
        <f t="shared" si="820"/>
        <v>0.52881925729150248</v>
      </c>
      <c r="J2211">
        <f t="shared" si="821"/>
        <v>0.51147655579759821</v>
      </c>
      <c r="K2211">
        <f t="shared" si="822"/>
        <v>0.49470261062442084</v>
      </c>
      <c r="L2211">
        <f t="shared" si="823"/>
        <v>0.47847876932889633</v>
      </c>
      <c r="M2211">
        <f t="shared" si="824"/>
        <v>0.4627869911774295</v>
      </c>
      <c r="N2211">
        <f t="shared" si="825"/>
        <v>0.44760982708480629</v>
      </c>
      <c r="O2211">
        <f t="shared" si="826"/>
        <v>0.43293040021100238</v>
      </c>
      <c r="P2211">
        <f t="shared" si="827"/>
        <v>0.41873238719432215</v>
      </c>
      <c r="Q2211">
        <f t="shared" si="828"/>
        <v>0.40499999999999947</v>
      </c>
      <c r="R2211">
        <f t="shared" si="829"/>
        <v>0.39171796836407613</v>
      </c>
      <c r="S2211">
        <f t="shared" si="830"/>
        <v>0.37887152281303593</v>
      </c>
      <c r="T2211">
        <f t="shared" si="831"/>
        <v>0.36644637824031201</v>
      </c>
      <c r="U2211">
        <f t="shared" si="832"/>
        <v>0.35442871802140496</v>
      </c>
      <c r="V2211">
        <f t="shared" si="833"/>
        <v>0.34280517864994803</v>
      </c>
      <c r="W2211">
        <f t="shared" si="834"/>
        <v>0.33156283487763455</v>
      </c>
      <c r="X2211">
        <f t="shared" si="835"/>
        <v>0.3206891853414835</v>
      </c>
      <c r="Y2211">
        <f t="shared" si="836"/>
        <v>0.31017213866246107</v>
      </c>
      <c r="Z2211" s="1">
        <f t="shared" si="837"/>
        <v>0.29999999999999982</v>
      </c>
      <c r="AA2211" s="1">
        <f t="shared" si="837"/>
        <v>0.29337983056287842</v>
      </c>
      <c r="AB2211" s="1">
        <f t="shared" si="837"/>
        <v>0.28690574993701096</v>
      </c>
      <c r="AC2211" s="1">
        <f t="shared" si="818"/>
        <v>0.28057453434678625</v>
      </c>
      <c r="AD2211" s="1">
        <f t="shared" si="818"/>
        <v>0.27438303115639567</v>
      </c>
      <c r="AE2211" s="1">
        <f t="shared" si="818"/>
        <v>0.26832815729997467</v>
      </c>
      <c r="AF2211" s="1">
        <f t="shared" si="818"/>
        <v>0.26240689774638665</v>
      </c>
      <c r="AG2211" s="1">
        <f t="shared" si="838"/>
        <v>0.25661630399788504</v>
      </c>
      <c r="AH2211" s="1">
        <f t="shared" si="838"/>
        <v>0.25095349262190553</v>
      </c>
      <c r="AI2211" s="1">
        <f t="shared" si="839"/>
        <v>0.24541564381525749</v>
      </c>
      <c r="AJ2211">
        <v>0.24</v>
      </c>
      <c r="AK2211">
        <v>0.23</v>
      </c>
      <c r="AL2211">
        <v>0.25</v>
      </c>
      <c r="AM2211">
        <v>0.27</v>
      </c>
      <c r="AN2211" t="s">
        <v>9464</v>
      </c>
      <c r="AO2211" t="s">
        <v>9464</v>
      </c>
      <c r="AP2211" t="s">
        <v>9464</v>
      </c>
      <c r="AQ2211" t="s">
        <v>9464</v>
      </c>
      <c r="AR2211" t="s">
        <v>10211</v>
      </c>
      <c r="AS2211" t="s">
        <v>7620</v>
      </c>
      <c r="AT2211" t="s">
        <v>7620</v>
      </c>
      <c r="AU2211">
        <v>0.2</v>
      </c>
      <c r="AV2211">
        <v>0.2</v>
      </c>
      <c r="AW2211" t="s">
        <v>10318</v>
      </c>
      <c r="AX2211" t="s">
        <v>10318</v>
      </c>
      <c r="AY2211" t="s">
        <v>7621</v>
      </c>
      <c r="AZ2211" t="s">
        <v>10318</v>
      </c>
      <c r="BA2211" t="s">
        <v>7621</v>
      </c>
      <c r="BB2211" t="s">
        <v>10212</v>
      </c>
      <c r="BC2211" t="s">
        <v>10212</v>
      </c>
      <c r="BD2211" t="s">
        <v>10318</v>
      </c>
      <c r="BE2211" t="s">
        <v>7621</v>
      </c>
      <c r="BF2211">
        <v>0.16</v>
      </c>
      <c r="BG2211" t="s">
        <v>9466</v>
      </c>
      <c r="BH2211" t="s">
        <v>7619</v>
      </c>
      <c r="BI2211" t="s">
        <v>7619</v>
      </c>
      <c r="BJ2211" t="s">
        <v>9465</v>
      </c>
      <c r="BK2211" t="s">
        <v>9465</v>
      </c>
      <c r="BL2211" t="s">
        <v>9465</v>
      </c>
      <c r="BM2211" t="s">
        <v>9473</v>
      </c>
      <c r="BN2211" t="s">
        <v>9467</v>
      </c>
      <c r="BO2211" t="s">
        <v>9467</v>
      </c>
      <c r="BP2211">
        <v>0.11</v>
      </c>
      <c r="BQ2211">
        <f t="shared" si="840"/>
        <v>2.2565182563572872E-2</v>
      </c>
      <c r="BR2211">
        <f t="shared" si="841"/>
        <v>3.3907128874870907E-2</v>
      </c>
    </row>
    <row r="2212" spans="1:70" hidden="1" x14ac:dyDescent="0.3">
      <c r="A2212" t="s">
        <v>10457</v>
      </c>
      <c r="B2212" t="s">
        <v>10458</v>
      </c>
      <c r="C2212" t="str">
        <f>VLOOKUP(historical_emissions[[#This Row],[Country]],'Liste-Pays'!A:B,2,0)</f>
        <v>ODA</v>
      </c>
      <c r="D2212" t="s">
        <v>41</v>
      </c>
      <c r="E2212" t="s">
        <v>70</v>
      </c>
      <c r="F2212" t="s">
        <v>43</v>
      </c>
      <c r="G2212" t="s">
        <v>44</v>
      </c>
      <c r="H2212">
        <f t="shared" si="819"/>
        <v>0.66021052631578847</v>
      </c>
      <c r="I2212">
        <f t="shared" si="820"/>
        <v>0.63236939200364095</v>
      </c>
      <c r="J2212">
        <f t="shared" si="821"/>
        <v>0.60570232070456376</v>
      </c>
      <c r="K2212">
        <f t="shared" si="822"/>
        <v>0.58015980208096762</v>
      </c>
      <c r="L2212">
        <f t="shared" si="823"/>
        <v>0.55569441365043049</v>
      </c>
      <c r="M2212">
        <f t="shared" si="824"/>
        <v>0.53226073274066621</v>
      </c>
      <c r="N2212">
        <f t="shared" si="825"/>
        <v>0.50981525215736068</v>
      </c>
      <c r="O2212">
        <f t="shared" si="826"/>
        <v>0.48831629940830179</v>
      </c>
      <c r="P2212">
        <f t="shared" si="827"/>
        <v>0.46772395933383509</v>
      </c>
      <c r="Q2212">
        <f t="shared" si="828"/>
        <v>0.44799999999999962</v>
      </c>
      <c r="R2212">
        <f t="shared" si="829"/>
        <v>0.42910780171675666</v>
      </c>
      <c r="S2212">
        <f t="shared" si="830"/>
        <v>0.41101228904952569</v>
      </c>
      <c r="T2212">
        <f t="shared" si="831"/>
        <v>0.39367986569779978</v>
      </c>
      <c r="U2212">
        <f t="shared" si="832"/>
        <v>0.37707835211993529</v>
      </c>
      <c r="V2212">
        <f t="shared" si="833"/>
        <v>0.36117692578830957</v>
      </c>
      <c r="W2212">
        <f t="shared" si="834"/>
        <v>0.34594606396392369</v>
      </c>
      <c r="X2212">
        <f t="shared" si="835"/>
        <v>0.33135748888420513</v>
      </c>
      <c r="Y2212">
        <f t="shared" si="836"/>
        <v>0.31738411526224558</v>
      </c>
      <c r="Z2212" s="1">
        <f t="shared" si="837"/>
        <v>0.30400000000000005</v>
      </c>
      <c r="AA2212" s="1">
        <f t="shared" si="837"/>
        <v>0.2968980528857369</v>
      </c>
      <c r="AB2212" s="1">
        <f t="shared" si="837"/>
        <v>0.28996201910309805</v>
      </c>
      <c r="AC2212" s="1">
        <f t="shared" si="818"/>
        <v>0.28318802263989029</v>
      </c>
      <c r="AD2212" s="1">
        <f t="shared" si="818"/>
        <v>0.27657227803403089</v>
      </c>
      <c r="AE2212" s="1">
        <f t="shared" si="818"/>
        <v>0.27011108825814611</v>
      </c>
      <c r="AF2212" s="1">
        <f t="shared" si="818"/>
        <v>0.26380084265358883</v>
      </c>
      <c r="AG2212" s="1">
        <f t="shared" si="838"/>
        <v>0.25763801491272093</v>
      </c>
      <c r="AH2212" s="1">
        <f t="shared" si="838"/>
        <v>0.25161916110833316</v>
      </c>
      <c r="AI2212" s="1">
        <f t="shared" si="839"/>
        <v>0.24574091776910079</v>
      </c>
      <c r="AJ2212">
        <v>0.24</v>
      </c>
      <c r="AK2212">
        <v>0.25</v>
      </c>
      <c r="AL2212">
        <v>0.25</v>
      </c>
      <c r="AM2212">
        <v>0.28000000000000003</v>
      </c>
      <c r="AN2212" t="s">
        <v>10210</v>
      </c>
      <c r="AO2212" t="s">
        <v>9589</v>
      </c>
      <c r="AP2212" t="s">
        <v>10210</v>
      </c>
      <c r="AQ2212" t="s">
        <v>9590</v>
      </c>
      <c r="AR2212" t="s">
        <v>7620</v>
      </c>
      <c r="AS2212" t="s">
        <v>10318</v>
      </c>
      <c r="AT2212" t="s">
        <v>10318</v>
      </c>
      <c r="AU2212">
        <v>0.2</v>
      </c>
      <c r="AV2212">
        <v>0.19</v>
      </c>
      <c r="AW2212" t="s">
        <v>10212</v>
      </c>
      <c r="AX2212" t="s">
        <v>7619</v>
      </c>
      <c r="AY2212" t="s">
        <v>7621</v>
      </c>
      <c r="AZ2212" t="s">
        <v>10212</v>
      </c>
      <c r="BA2212" t="s">
        <v>10212</v>
      </c>
      <c r="BB2212" t="s">
        <v>10212</v>
      </c>
      <c r="BC2212" t="s">
        <v>7619</v>
      </c>
      <c r="BD2212" t="s">
        <v>7619</v>
      </c>
      <c r="BE2212" t="s">
        <v>9465</v>
      </c>
      <c r="BF2212">
        <v>0.15</v>
      </c>
      <c r="BG2212" t="s">
        <v>9466</v>
      </c>
      <c r="BH2212" t="s">
        <v>9466</v>
      </c>
      <c r="BI2212" t="s">
        <v>9473</v>
      </c>
      <c r="BJ2212" t="s">
        <v>9473</v>
      </c>
      <c r="BK2212" t="s">
        <v>9467</v>
      </c>
      <c r="BL2212" t="s">
        <v>9469</v>
      </c>
      <c r="BM2212" t="s">
        <v>9472</v>
      </c>
      <c r="BN2212" t="s">
        <v>9469</v>
      </c>
      <c r="BO2212" t="s">
        <v>9469</v>
      </c>
      <c r="BP2212">
        <v>0.09</v>
      </c>
      <c r="BQ2212">
        <f t="shared" si="840"/>
        <v>2.3920490704586683E-2</v>
      </c>
      <c r="BR2212">
        <f t="shared" si="841"/>
        <v>4.4026694941597055E-2</v>
      </c>
    </row>
    <row r="2213" spans="1:70" hidden="1" x14ac:dyDescent="0.3">
      <c r="A2213" t="s">
        <v>2623</v>
      </c>
      <c r="B2213" t="s">
        <v>2624</v>
      </c>
      <c r="C2213" t="str">
        <f>VLOOKUP(historical_emissions[[#This Row],[Country]],'Liste-Pays'!A:B,2,0)</f>
        <v>CSA</v>
      </c>
      <c r="D2213" t="s">
        <v>41</v>
      </c>
      <c r="E2213" t="s">
        <v>328</v>
      </c>
      <c r="F2213" t="s">
        <v>148</v>
      </c>
      <c r="G2213" t="s">
        <v>44</v>
      </c>
      <c r="H2213">
        <f t="shared" si="819"/>
        <v>0.13247999999999999</v>
      </c>
      <c r="I2213">
        <f t="shared" si="820"/>
        <v>0.13308226459579389</v>
      </c>
      <c r="J2213">
        <f t="shared" si="821"/>
        <v>0.13368726713424592</v>
      </c>
      <c r="K2213">
        <f t="shared" si="822"/>
        <v>0.13429502006226071</v>
      </c>
      <c r="L2213">
        <f t="shared" si="823"/>
        <v>0.13490553588332752</v>
      </c>
      <c r="M2213">
        <f t="shared" si="824"/>
        <v>0.13551882715777749</v>
      </c>
      <c r="N2213">
        <f t="shared" si="825"/>
        <v>0.136134906503042</v>
      </c>
      <c r="O2213">
        <f t="shared" si="826"/>
        <v>0.13675378659391227</v>
      </c>
      <c r="P2213">
        <f t="shared" si="827"/>
        <v>0.13737548016280016</v>
      </c>
      <c r="Q2213">
        <f t="shared" si="828"/>
        <v>0.13800000000000004</v>
      </c>
      <c r="R2213">
        <f t="shared" si="829"/>
        <v>0.13862735895395203</v>
      </c>
      <c r="S2213">
        <f t="shared" si="830"/>
        <v>0.13925756993150623</v>
      </c>
      <c r="T2213">
        <f t="shared" si="831"/>
        <v>0.13989064589818828</v>
      </c>
      <c r="U2213">
        <f t="shared" si="832"/>
        <v>0.14052659987846622</v>
      </c>
      <c r="V2213">
        <f t="shared" si="833"/>
        <v>0.14116544495601827</v>
      </c>
      <c r="W2213">
        <f t="shared" si="834"/>
        <v>0.14180719427400212</v>
      </c>
      <c r="X2213">
        <f t="shared" si="835"/>
        <v>0.14245186103532534</v>
      </c>
      <c r="Y2213">
        <f t="shared" si="836"/>
        <v>0.14309945850291689</v>
      </c>
      <c r="Z2213" s="1">
        <f t="shared" si="837"/>
        <v>0.1437500000000001</v>
      </c>
      <c r="AA2213" s="1">
        <f t="shared" si="837"/>
        <v>0.15066759348616279</v>
      </c>
      <c r="AB2213" s="1">
        <f t="shared" si="837"/>
        <v>0.15791807810025452</v>
      </c>
      <c r="AC2213" s="1">
        <f t="shared" si="818"/>
        <v>0.16551747335878425</v>
      </c>
      <c r="AD2213" s="1">
        <f t="shared" si="818"/>
        <v>0.17348256967567352</v>
      </c>
      <c r="AE2213" s="1">
        <f t="shared" si="818"/>
        <v>0.18183096545968189</v>
      </c>
      <c r="AF2213" s="1">
        <f t="shared" si="818"/>
        <v>0.1905811059970493</v>
      </c>
      <c r="AG2213" s="1">
        <f t="shared" si="838"/>
        <v>0.19975232420526404</v>
      </c>
      <c r="AH2213" s="1">
        <f t="shared" si="838"/>
        <v>0.20936488334799927</v>
      </c>
      <c r="AI2213" s="1">
        <f t="shared" si="839"/>
        <v>0.2194400218055946</v>
      </c>
      <c r="AJ2213">
        <v>0.23</v>
      </c>
      <c r="AK2213">
        <v>0.23</v>
      </c>
      <c r="AL2213">
        <v>0.24</v>
      </c>
      <c r="AM2213">
        <v>0.24</v>
      </c>
      <c r="AN2213" t="s">
        <v>9464</v>
      </c>
      <c r="AO2213" t="s">
        <v>9464</v>
      </c>
      <c r="AP2213" t="s">
        <v>9464</v>
      </c>
      <c r="AQ2213" t="s">
        <v>10210</v>
      </c>
      <c r="AR2213" t="s">
        <v>10210</v>
      </c>
      <c r="AS2213" t="s">
        <v>10210</v>
      </c>
      <c r="AT2213" t="s">
        <v>9590</v>
      </c>
      <c r="AU2213">
        <v>0.26</v>
      </c>
      <c r="AV2213">
        <v>0.25</v>
      </c>
      <c r="AW2213" t="s">
        <v>9590</v>
      </c>
      <c r="AX2213" t="s">
        <v>10210</v>
      </c>
      <c r="AY2213" t="s">
        <v>9589</v>
      </c>
      <c r="AZ2213" t="s">
        <v>10210</v>
      </c>
      <c r="BA2213" t="s">
        <v>10210</v>
      </c>
      <c r="BB2213" t="s">
        <v>9783</v>
      </c>
      <c r="BC2213" t="s">
        <v>9721</v>
      </c>
      <c r="BD2213" t="s">
        <v>10225</v>
      </c>
      <c r="BE2213" t="s">
        <v>9589</v>
      </c>
      <c r="BF2213">
        <v>0.4</v>
      </c>
      <c r="BG2213" t="s">
        <v>9892</v>
      </c>
      <c r="BH2213" t="s">
        <v>10375</v>
      </c>
      <c r="BI2213" t="s">
        <v>10323</v>
      </c>
      <c r="BJ2213" t="s">
        <v>9770</v>
      </c>
      <c r="BK2213" t="s">
        <v>9770</v>
      </c>
      <c r="BL2213" t="s">
        <v>9891</v>
      </c>
      <c r="BM2213" t="s">
        <v>9720</v>
      </c>
      <c r="BN2213" t="s">
        <v>7623</v>
      </c>
      <c r="BO2213" t="s">
        <v>9770</v>
      </c>
      <c r="BP2213">
        <v>0.3</v>
      </c>
      <c r="BQ2213">
        <f t="shared" si="840"/>
        <v>-4.5912948671327891E-2</v>
      </c>
      <c r="BR2213">
        <f t="shared" si="841"/>
        <v>-4.5255060666659075E-3</v>
      </c>
    </row>
    <row r="2214" spans="1:70" hidden="1" x14ac:dyDescent="0.3">
      <c r="A2214" t="s">
        <v>10415</v>
      </c>
      <c r="B2214" t="s">
        <v>10416</v>
      </c>
      <c r="C2214" t="str">
        <f>VLOOKUP(historical_emissions[[#This Row],[Country]],'Liste-Pays'!A:B,2,0)</f>
        <v>CSA</v>
      </c>
      <c r="D2214" t="s">
        <v>41</v>
      </c>
      <c r="E2214" t="s">
        <v>174</v>
      </c>
      <c r="F2214" t="s">
        <v>43</v>
      </c>
      <c r="G2214" t="s">
        <v>44</v>
      </c>
      <c r="H2214">
        <f t="shared" si="819"/>
        <v>0.57568452380952351</v>
      </c>
      <c r="I2214">
        <f t="shared" si="820"/>
        <v>0.53887371119480476</v>
      </c>
      <c r="J2214">
        <f t="shared" si="821"/>
        <v>0.50441668067655288</v>
      </c>
      <c r="K2214">
        <f t="shared" si="822"/>
        <v>0.47216292511395486</v>
      </c>
      <c r="L2214">
        <f t="shared" si="823"/>
        <v>0.44197156119648739</v>
      </c>
      <c r="M2214">
        <f t="shared" si="824"/>
        <v>0.41371071407039434</v>
      </c>
      <c r="N2214">
        <f t="shared" si="825"/>
        <v>0.38725694131379751</v>
      </c>
      <c r="O2214">
        <f t="shared" si="826"/>
        <v>0.36249469374438398</v>
      </c>
      <c r="P2214">
        <f t="shared" si="827"/>
        <v>0.33931581070449629</v>
      </c>
      <c r="Q2214">
        <f t="shared" si="828"/>
        <v>0.31761904761904758</v>
      </c>
      <c r="R2214">
        <f t="shared" si="829"/>
        <v>0.29730963376265102</v>
      </c>
      <c r="S2214">
        <f t="shared" si="830"/>
        <v>0.27829885830430517</v>
      </c>
      <c r="T2214">
        <f t="shared" si="831"/>
        <v>0.26050368282149244</v>
      </c>
      <c r="U2214">
        <f t="shared" si="832"/>
        <v>0.24384637859116554</v>
      </c>
      <c r="V2214">
        <f t="shared" si="833"/>
        <v>0.2282541870733211</v>
      </c>
      <c r="W2214">
        <f t="shared" si="834"/>
        <v>0.21365900210416422</v>
      </c>
      <c r="X2214">
        <f t="shared" si="835"/>
        <v>0.1999970724106947</v>
      </c>
      <c r="Y2214">
        <f t="shared" si="836"/>
        <v>0.18720872314730838</v>
      </c>
      <c r="Z2214" s="1">
        <f t="shared" si="837"/>
        <v>0.17523809523809528</v>
      </c>
      <c r="AA2214" s="1">
        <f t="shared" si="837"/>
        <v>0.18006879368026785</v>
      </c>
      <c r="AB2214" s="1">
        <f t="shared" si="837"/>
        <v>0.18503265750184894</v>
      </c>
      <c r="AC2214" s="1">
        <f t="shared" si="818"/>
        <v>0.19013335760436251</v>
      </c>
      <c r="AD2214" s="1">
        <f t="shared" si="818"/>
        <v>0.19537466608318674</v>
      </c>
      <c r="AE2214" s="1">
        <f t="shared" si="818"/>
        <v>0.20076045901711304</v>
      </c>
      <c r="AF2214" s="1">
        <f t="shared" si="818"/>
        <v>0.20629471933480331</v>
      </c>
      <c r="AG2214" s="1">
        <f t="shared" si="838"/>
        <v>0.21198153976026535</v>
      </c>
      <c r="AH2214" s="1">
        <f t="shared" si="838"/>
        <v>0.21782512583952468</v>
      </c>
      <c r="AI2214" s="1">
        <f t="shared" si="839"/>
        <v>0.22382979905073114</v>
      </c>
      <c r="AJ2214">
        <v>0.23</v>
      </c>
      <c r="AK2214">
        <v>0.22</v>
      </c>
      <c r="AL2214">
        <v>0.28000000000000003</v>
      </c>
      <c r="AM2214">
        <v>0.28999999999999998</v>
      </c>
      <c r="AN2214" t="s">
        <v>9590</v>
      </c>
      <c r="AO2214" t="s">
        <v>10211</v>
      </c>
      <c r="AP2214" t="s">
        <v>9589</v>
      </c>
      <c r="AQ2214" t="s">
        <v>9473</v>
      </c>
      <c r="AR2214" t="s">
        <v>10212</v>
      </c>
      <c r="AS2214" t="s">
        <v>9465</v>
      </c>
      <c r="AT2214" t="s">
        <v>9466</v>
      </c>
      <c r="AU2214">
        <v>0.17</v>
      </c>
      <c r="AV2214">
        <v>0.16</v>
      </c>
      <c r="AW2214" t="s">
        <v>7619</v>
      </c>
      <c r="AX2214" t="s">
        <v>7621</v>
      </c>
      <c r="AY2214" t="s">
        <v>9465</v>
      </c>
      <c r="AZ2214" t="s">
        <v>9466</v>
      </c>
      <c r="BA2214" t="s">
        <v>9465</v>
      </c>
      <c r="BB2214" t="s">
        <v>9465</v>
      </c>
      <c r="BC2214" t="s">
        <v>9465</v>
      </c>
      <c r="BD2214" t="s">
        <v>9466</v>
      </c>
      <c r="BE2214" t="s">
        <v>7619</v>
      </c>
      <c r="BF2214">
        <v>0.21</v>
      </c>
      <c r="BG2214" t="s">
        <v>10212</v>
      </c>
      <c r="BH2214" t="s">
        <v>7619</v>
      </c>
      <c r="BI2214" t="s">
        <v>10212</v>
      </c>
      <c r="BJ2214" t="s">
        <v>9465</v>
      </c>
      <c r="BK2214" t="s">
        <v>9468</v>
      </c>
      <c r="BL2214" t="s">
        <v>9473</v>
      </c>
      <c r="BM2214" t="s">
        <v>9469</v>
      </c>
      <c r="BN2214" t="s">
        <v>9472</v>
      </c>
      <c r="BO2214" t="s">
        <v>7619</v>
      </c>
      <c r="BP2214">
        <v>0.18</v>
      </c>
      <c r="BQ2214">
        <f t="shared" si="840"/>
        <v>-2.6826960648995146E-2</v>
      </c>
      <c r="BR2214">
        <f t="shared" si="841"/>
        <v>6.8310648394966034E-2</v>
      </c>
    </row>
    <row r="2215" spans="1:70" hidden="1" x14ac:dyDescent="0.3">
      <c r="A2215" t="s">
        <v>9474</v>
      </c>
      <c r="B2215" t="s">
        <v>9475</v>
      </c>
      <c r="C2215" t="str">
        <f>VLOOKUP(historical_emissions[[#This Row],[Country]],'Liste-Pays'!A:B,2,0)</f>
        <v>AFR</v>
      </c>
      <c r="D2215" t="s">
        <v>41</v>
      </c>
      <c r="E2215" t="s">
        <v>535</v>
      </c>
      <c r="F2215" t="s">
        <v>561</v>
      </c>
      <c r="G2215" t="s">
        <v>44</v>
      </c>
      <c r="H2215" t="e">
        <f t="shared" si="819"/>
        <v>#DIV/0!</v>
      </c>
      <c r="I2215" t="e">
        <f t="shared" si="820"/>
        <v>#DIV/0!</v>
      </c>
      <c r="J2215" t="e">
        <f t="shared" si="821"/>
        <v>#DIV/0!</v>
      </c>
      <c r="K2215" t="e">
        <f t="shared" si="822"/>
        <v>#DIV/0!</v>
      </c>
      <c r="L2215" t="e">
        <f t="shared" si="823"/>
        <v>#DIV/0!</v>
      </c>
      <c r="M2215" t="e">
        <f t="shared" si="824"/>
        <v>#DIV/0!</v>
      </c>
      <c r="N2215" t="e">
        <f t="shared" si="825"/>
        <v>#DIV/0!</v>
      </c>
      <c r="O2215" t="e">
        <f t="shared" si="826"/>
        <v>#DIV/0!</v>
      </c>
      <c r="P2215" t="e">
        <f t="shared" si="827"/>
        <v>#DIV/0!</v>
      </c>
      <c r="Q2215" t="e">
        <f t="shared" si="828"/>
        <v>#DIV/0!</v>
      </c>
      <c r="R2215" t="e">
        <f t="shared" si="829"/>
        <v>#DIV/0!</v>
      </c>
      <c r="S2215" t="e">
        <f t="shared" si="830"/>
        <v>#DIV/0!</v>
      </c>
      <c r="T2215" t="e">
        <f t="shared" si="831"/>
        <v>#DIV/0!</v>
      </c>
      <c r="U2215" t="e">
        <f t="shared" si="832"/>
        <v>#DIV/0!</v>
      </c>
      <c r="V2215" t="e">
        <f t="shared" si="833"/>
        <v>#DIV/0!</v>
      </c>
      <c r="W2215" t="e">
        <f t="shared" si="834"/>
        <v>#DIV/0!</v>
      </c>
      <c r="X2215" t="e">
        <f t="shared" si="835"/>
        <v>#DIV/0!</v>
      </c>
      <c r="Y2215" t="e">
        <f t="shared" si="836"/>
        <v>#DIV/0!</v>
      </c>
      <c r="Z2215" s="1" t="e">
        <f t="shared" si="837"/>
        <v>#DIV/0!</v>
      </c>
      <c r="AA2215" s="1" t="e">
        <f t="shared" si="837"/>
        <v>#DIV/0!</v>
      </c>
      <c r="AB2215" s="1" t="e">
        <f t="shared" si="837"/>
        <v>#DIV/0!</v>
      </c>
      <c r="AC2215" s="1" t="e">
        <f t="shared" si="818"/>
        <v>#DIV/0!</v>
      </c>
      <c r="AD2215" s="1" t="e">
        <f t="shared" si="818"/>
        <v>#DIV/0!</v>
      </c>
      <c r="AE2215" s="1" t="e">
        <f t="shared" si="818"/>
        <v>#DIV/0!</v>
      </c>
      <c r="AF2215" s="1" t="e">
        <f t="shared" si="818"/>
        <v>#DIV/0!</v>
      </c>
      <c r="AG2215" s="1" t="e">
        <f t="shared" si="838"/>
        <v>#DIV/0!</v>
      </c>
      <c r="AH2215" s="1" t="e">
        <f t="shared" si="838"/>
        <v>#DIV/0!</v>
      </c>
      <c r="AI2215" s="1" t="e">
        <f t="shared" si="839"/>
        <v>#DIV/0!</v>
      </c>
      <c r="AJ2215">
        <v>0.23</v>
      </c>
      <c r="AK2215">
        <v>0.22</v>
      </c>
      <c r="AL2215">
        <v>0.2</v>
      </c>
      <c r="AM2215">
        <v>0.19</v>
      </c>
      <c r="AN2215" t="s">
        <v>7619</v>
      </c>
      <c r="AO2215" t="s">
        <v>9466</v>
      </c>
      <c r="AP2215" t="s">
        <v>9468</v>
      </c>
      <c r="AQ2215" t="s">
        <v>9467</v>
      </c>
      <c r="AR2215" t="s">
        <v>9467</v>
      </c>
      <c r="AS2215" t="s">
        <v>9472</v>
      </c>
      <c r="AT2215" t="s">
        <v>9472</v>
      </c>
      <c r="AU2215">
        <v>0.1</v>
      </c>
      <c r="AV2215">
        <v>0.1</v>
      </c>
      <c r="AW2215" t="s">
        <v>9471</v>
      </c>
      <c r="AX2215" t="s">
        <v>10381</v>
      </c>
      <c r="AY2215" t="s">
        <v>9376</v>
      </c>
      <c r="AZ2215" t="s">
        <v>9377</v>
      </c>
      <c r="BA2215" t="s">
        <v>9378</v>
      </c>
      <c r="BB2215" t="s">
        <v>9378</v>
      </c>
      <c r="BC2215" t="s">
        <v>9379</v>
      </c>
      <c r="BD2215" t="s">
        <v>10372</v>
      </c>
      <c r="BE2215" t="s">
        <v>10376</v>
      </c>
      <c r="BF2215">
        <v>0</v>
      </c>
      <c r="BG2215" t="s">
        <v>8310</v>
      </c>
      <c r="BH2215" t="s">
        <v>8310</v>
      </c>
      <c r="BI2215" t="s">
        <v>8310</v>
      </c>
      <c r="BJ2215" t="s">
        <v>8310</v>
      </c>
      <c r="BK2215" t="s">
        <v>8310</v>
      </c>
      <c r="BL2215" t="s">
        <v>8310</v>
      </c>
      <c r="BM2215" t="s">
        <v>8310</v>
      </c>
      <c r="BN2215" t="s">
        <v>10376</v>
      </c>
      <c r="BO2215" t="s">
        <v>10376</v>
      </c>
      <c r="BP2215">
        <v>0.01</v>
      </c>
      <c r="BQ2215" t="e">
        <f t="shared" si="840"/>
        <v>#DIV/0!</v>
      </c>
      <c r="BR2215">
        <f t="shared" si="841"/>
        <v>7.3921710806401641E-2</v>
      </c>
    </row>
    <row r="2216" spans="1:70" hidden="1" x14ac:dyDescent="0.3">
      <c r="A2216" t="s">
        <v>9474</v>
      </c>
      <c r="B2216" t="s">
        <v>9475</v>
      </c>
      <c r="C2216" t="str">
        <f>VLOOKUP(historical_emissions[[#This Row],[Country]],'Liste-Pays'!A:B,2,0)</f>
        <v>AFR</v>
      </c>
      <c r="D2216" t="s">
        <v>41</v>
      </c>
      <c r="E2216" t="s">
        <v>42</v>
      </c>
      <c r="F2216" t="s">
        <v>561</v>
      </c>
      <c r="G2216" t="s">
        <v>44</v>
      </c>
      <c r="H2216" t="e">
        <f t="shared" si="819"/>
        <v>#DIV/0!</v>
      </c>
      <c r="I2216" t="e">
        <f t="shared" si="820"/>
        <v>#DIV/0!</v>
      </c>
      <c r="J2216" t="e">
        <f t="shared" si="821"/>
        <v>#DIV/0!</v>
      </c>
      <c r="K2216" t="e">
        <f t="shared" si="822"/>
        <v>#DIV/0!</v>
      </c>
      <c r="L2216" t="e">
        <f t="shared" si="823"/>
        <v>#DIV/0!</v>
      </c>
      <c r="M2216" t="e">
        <f t="shared" si="824"/>
        <v>#DIV/0!</v>
      </c>
      <c r="N2216" t="e">
        <f t="shared" si="825"/>
        <v>#DIV/0!</v>
      </c>
      <c r="O2216" t="e">
        <f t="shared" si="826"/>
        <v>#DIV/0!</v>
      </c>
      <c r="P2216" t="e">
        <f t="shared" si="827"/>
        <v>#DIV/0!</v>
      </c>
      <c r="Q2216" t="e">
        <f t="shared" si="828"/>
        <v>#DIV/0!</v>
      </c>
      <c r="R2216" t="e">
        <f t="shared" si="829"/>
        <v>#DIV/0!</v>
      </c>
      <c r="S2216" t="e">
        <f t="shared" si="830"/>
        <v>#DIV/0!</v>
      </c>
      <c r="T2216" t="e">
        <f t="shared" si="831"/>
        <v>#DIV/0!</v>
      </c>
      <c r="U2216" t="e">
        <f t="shared" si="832"/>
        <v>#DIV/0!</v>
      </c>
      <c r="V2216" t="e">
        <f t="shared" si="833"/>
        <v>#DIV/0!</v>
      </c>
      <c r="W2216" t="e">
        <f t="shared" si="834"/>
        <v>#DIV/0!</v>
      </c>
      <c r="X2216" t="e">
        <f t="shared" si="835"/>
        <v>#DIV/0!</v>
      </c>
      <c r="Y2216" t="e">
        <f t="shared" si="836"/>
        <v>#DIV/0!</v>
      </c>
      <c r="Z2216" s="1" t="e">
        <f t="shared" si="837"/>
        <v>#DIV/0!</v>
      </c>
      <c r="AA2216" s="1" t="e">
        <f t="shared" si="837"/>
        <v>#DIV/0!</v>
      </c>
      <c r="AB2216" s="1" t="e">
        <f t="shared" si="837"/>
        <v>#DIV/0!</v>
      </c>
      <c r="AC2216" s="1" t="e">
        <f t="shared" si="818"/>
        <v>#DIV/0!</v>
      </c>
      <c r="AD2216" s="1" t="e">
        <f t="shared" si="818"/>
        <v>#DIV/0!</v>
      </c>
      <c r="AE2216" s="1" t="e">
        <f t="shared" si="818"/>
        <v>#DIV/0!</v>
      </c>
      <c r="AF2216" s="1" t="e">
        <f t="shared" si="818"/>
        <v>#DIV/0!</v>
      </c>
      <c r="AG2216" s="1" t="e">
        <f t="shared" si="838"/>
        <v>#DIV/0!</v>
      </c>
      <c r="AH2216" s="1" t="e">
        <f t="shared" si="838"/>
        <v>#DIV/0!</v>
      </c>
      <c r="AI2216" s="1" t="e">
        <f t="shared" si="839"/>
        <v>#DIV/0!</v>
      </c>
      <c r="AJ2216">
        <v>0.23</v>
      </c>
      <c r="AK2216">
        <v>0.22</v>
      </c>
      <c r="AL2216">
        <v>0.2</v>
      </c>
      <c r="AM2216">
        <v>0.19</v>
      </c>
      <c r="AN2216" t="s">
        <v>7619</v>
      </c>
      <c r="AO2216" t="s">
        <v>9466</v>
      </c>
      <c r="AP2216" t="s">
        <v>9468</v>
      </c>
      <c r="AQ2216" t="s">
        <v>9467</v>
      </c>
      <c r="AR2216" t="s">
        <v>9467</v>
      </c>
      <c r="AS2216" t="s">
        <v>9472</v>
      </c>
      <c r="AT2216" t="s">
        <v>9472</v>
      </c>
      <c r="AU2216">
        <v>0.1</v>
      </c>
      <c r="AV2216">
        <v>0.1</v>
      </c>
      <c r="AW2216" t="s">
        <v>9471</v>
      </c>
      <c r="AX2216" t="s">
        <v>10381</v>
      </c>
      <c r="AY2216" t="s">
        <v>9376</v>
      </c>
      <c r="AZ2216" t="s">
        <v>9377</v>
      </c>
      <c r="BA2216" t="s">
        <v>9378</v>
      </c>
      <c r="BB2216" t="s">
        <v>9378</v>
      </c>
      <c r="BC2216" t="s">
        <v>9379</v>
      </c>
      <c r="BD2216" t="s">
        <v>10372</v>
      </c>
      <c r="BE2216" t="s">
        <v>10376</v>
      </c>
      <c r="BF2216">
        <v>0</v>
      </c>
      <c r="BG2216" t="s">
        <v>8310</v>
      </c>
      <c r="BH2216" t="s">
        <v>8310</v>
      </c>
      <c r="BI2216" t="s">
        <v>8310</v>
      </c>
      <c r="BJ2216" t="s">
        <v>8310</v>
      </c>
      <c r="BK2216" t="s">
        <v>8310</v>
      </c>
      <c r="BL2216" t="s">
        <v>8310</v>
      </c>
      <c r="BM2216" t="s">
        <v>8310</v>
      </c>
      <c r="BN2216" t="s">
        <v>10376</v>
      </c>
      <c r="BO2216" t="s">
        <v>10376</v>
      </c>
      <c r="BP2216">
        <v>0.01</v>
      </c>
      <c r="BQ2216" t="e">
        <f t="shared" si="840"/>
        <v>#DIV/0!</v>
      </c>
      <c r="BR2216">
        <f t="shared" si="841"/>
        <v>7.3921710806401641E-2</v>
      </c>
    </row>
    <row r="2217" spans="1:70" hidden="1" x14ac:dyDescent="0.3">
      <c r="A2217" t="s">
        <v>920</v>
      </c>
      <c r="B2217" t="s">
        <v>921</v>
      </c>
      <c r="C2217" t="str">
        <f>VLOOKUP(historical_emissions[[#This Row],[Country]],'Liste-Pays'!A:B,2,0)</f>
        <v>WEU</v>
      </c>
      <c r="D2217" t="s">
        <v>41</v>
      </c>
      <c r="E2217" t="s">
        <v>174</v>
      </c>
      <c r="F2217" t="s">
        <v>148</v>
      </c>
      <c r="G2217" t="s">
        <v>44</v>
      </c>
      <c r="H2217">
        <f t="shared" si="819"/>
        <v>0.50714999999999899</v>
      </c>
      <c r="I2217">
        <f t="shared" si="820"/>
        <v>0.50440811302605382</v>
      </c>
      <c r="J2217">
        <f t="shared" si="821"/>
        <v>0.50168104995860163</v>
      </c>
      <c r="K2217">
        <f t="shared" si="822"/>
        <v>0.49896873065276193</v>
      </c>
      <c r="L2217">
        <f t="shared" si="823"/>
        <v>0.49627107539695448</v>
      </c>
      <c r="M2217">
        <f t="shared" si="824"/>
        <v>0.49358800491055665</v>
      </c>
      <c r="N2217">
        <f t="shared" si="825"/>
        <v>0.49091944034157348</v>
      </c>
      <c r="O2217">
        <f t="shared" si="826"/>
        <v>0.48826530326432022</v>
      </c>
      <c r="P2217">
        <f t="shared" si="827"/>
        <v>0.48562551567711759</v>
      </c>
      <c r="Q2217">
        <f t="shared" si="828"/>
        <v>0.48299999999999943</v>
      </c>
      <c r="R2217">
        <f t="shared" si="829"/>
        <v>0.48038867907243266</v>
      </c>
      <c r="S2217">
        <f t="shared" si="830"/>
        <v>0.47779147615104961</v>
      </c>
      <c r="T2217">
        <f t="shared" si="831"/>
        <v>0.47520831490739274</v>
      </c>
      <c r="U2217">
        <f t="shared" si="832"/>
        <v>0.47263911942567138</v>
      </c>
      <c r="V2217">
        <f t="shared" si="833"/>
        <v>0.47008381420053058</v>
      </c>
      <c r="W2217">
        <f t="shared" si="834"/>
        <v>0.46754232413483232</v>
      </c>
      <c r="X2217">
        <f t="shared" si="835"/>
        <v>0.46501457453744827</v>
      </c>
      <c r="Y2217">
        <f t="shared" si="836"/>
        <v>0.46250049112106484</v>
      </c>
      <c r="Z2217" s="1">
        <f t="shared" si="837"/>
        <v>0.45999999999999991</v>
      </c>
      <c r="AA2217" s="1">
        <f t="shared" si="837"/>
        <v>0.42919517610693136</v>
      </c>
      <c r="AB2217" s="1">
        <f t="shared" si="837"/>
        <v>0.4004532591162171</v>
      </c>
      <c r="AC2217" s="1">
        <f t="shared" si="818"/>
        <v>0.37363610232386835</v>
      </c>
      <c r="AD2217" s="1">
        <f t="shared" si="818"/>
        <v>0.34861481029739155</v>
      </c>
      <c r="AE2217" s="1">
        <f t="shared" si="818"/>
        <v>0.32526911934581187</v>
      </c>
      <c r="AF2217" s="1">
        <f t="shared" si="818"/>
        <v>0.30348681947776568</v>
      </c>
      <c r="AG2217" s="1">
        <f t="shared" si="838"/>
        <v>0.28316321506933073</v>
      </c>
      <c r="AH2217" s="1">
        <f t="shared" si="838"/>
        <v>0.26420062164931807</v>
      </c>
      <c r="AI2217" s="1">
        <f t="shared" si="839"/>
        <v>0.24650789638334744</v>
      </c>
      <c r="AJ2217">
        <v>0.23</v>
      </c>
      <c r="AK2217">
        <v>0.21</v>
      </c>
      <c r="AL2217">
        <v>0.21</v>
      </c>
      <c r="AM2217">
        <v>0.21</v>
      </c>
      <c r="AN2217" t="s">
        <v>7620</v>
      </c>
      <c r="AO2217" t="s">
        <v>7620</v>
      </c>
      <c r="AP2217" t="s">
        <v>10211</v>
      </c>
      <c r="AQ2217" t="s">
        <v>7620</v>
      </c>
      <c r="AR2217" t="s">
        <v>10318</v>
      </c>
      <c r="AS2217" t="s">
        <v>10318</v>
      </c>
      <c r="AT2217" t="s">
        <v>10318</v>
      </c>
      <c r="AU2217">
        <v>0.21</v>
      </c>
      <c r="AV2217">
        <v>0.2</v>
      </c>
      <c r="AW2217" t="s">
        <v>10212</v>
      </c>
      <c r="AX2217" t="s">
        <v>7619</v>
      </c>
      <c r="AY2217" t="s">
        <v>10212</v>
      </c>
      <c r="AZ2217" t="s">
        <v>7619</v>
      </c>
      <c r="BA2217" t="s">
        <v>9465</v>
      </c>
      <c r="BB2217" t="s">
        <v>9465</v>
      </c>
      <c r="BC2217" t="s">
        <v>9466</v>
      </c>
      <c r="BD2217" t="s">
        <v>9469</v>
      </c>
      <c r="BE2217" t="s">
        <v>9469</v>
      </c>
      <c r="BF2217">
        <v>0.1</v>
      </c>
      <c r="BG2217" t="s">
        <v>9472</v>
      </c>
      <c r="BH2217" t="s">
        <v>9472</v>
      </c>
      <c r="BI2217" t="s">
        <v>9467</v>
      </c>
      <c r="BJ2217" t="s">
        <v>9473</v>
      </c>
      <c r="BK2217" t="s">
        <v>9473</v>
      </c>
      <c r="BL2217" t="s">
        <v>9468</v>
      </c>
      <c r="BM2217" t="s">
        <v>9468</v>
      </c>
      <c r="BN2217" t="s">
        <v>7619</v>
      </c>
      <c r="BO2217" t="s">
        <v>7621</v>
      </c>
      <c r="BP2217">
        <v>0.26</v>
      </c>
      <c r="BQ2217">
        <f t="shared" si="840"/>
        <v>7.1773462536293131E-2</v>
      </c>
      <c r="BR2217">
        <f t="shared" si="841"/>
        <v>5.4358502631846051E-3</v>
      </c>
    </row>
    <row r="2218" spans="1:70" hidden="1" x14ac:dyDescent="0.3">
      <c r="A2218" t="s">
        <v>8088</v>
      </c>
      <c r="B2218" t="s">
        <v>8089</v>
      </c>
      <c r="C2218" t="str">
        <f>VLOOKUP(historical_emissions[[#This Row],[Country]],'Liste-Pays'!A:B,2,0)</f>
        <v>CSA</v>
      </c>
      <c r="D2218" t="s">
        <v>41</v>
      </c>
      <c r="E2218" t="s">
        <v>70</v>
      </c>
      <c r="F2218" t="s">
        <v>302</v>
      </c>
      <c r="G2218" t="s">
        <v>44</v>
      </c>
      <c r="H2218">
        <f t="shared" si="819"/>
        <v>0.40888888888888936</v>
      </c>
      <c r="I2218">
        <f t="shared" si="820"/>
        <v>0.39602556969622499</v>
      </c>
      <c r="J2218">
        <f t="shared" si="821"/>
        <v>0.38356692029319955</v>
      </c>
      <c r="K2218">
        <f t="shared" si="822"/>
        <v>0.37150021009012668</v>
      </c>
      <c r="L2218">
        <f t="shared" si="823"/>
        <v>0.35981310899154501</v>
      </c>
      <c r="M2218">
        <f t="shared" si="824"/>
        <v>0.34849367479698834</v>
      </c>
      <c r="N2218">
        <f t="shared" si="825"/>
        <v>0.33753034099811768</v>
      </c>
      <c r="O2218">
        <f t="shared" si="826"/>
        <v>0.32691190495974576</v>
      </c>
      <c r="P2218">
        <f t="shared" si="827"/>
        <v>0.31662751647267712</v>
      </c>
      <c r="Q2218">
        <f t="shared" si="828"/>
        <v>0.30666666666666687</v>
      </c>
      <c r="R2218">
        <f t="shared" si="829"/>
        <v>0.29701917727216859</v>
      </c>
      <c r="S2218">
        <f t="shared" si="830"/>
        <v>0.28767519021989951</v>
      </c>
      <c r="T2218">
        <f t="shared" si="831"/>
        <v>0.27862515756759487</v>
      </c>
      <c r="U2218">
        <f t="shared" si="832"/>
        <v>0.26985983174365863</v>
      </c>
      <c r="V2218">
        <f t="shared" si="833"/>
        <v>0.26137025609774112</v>
      </c>
      <c r="W2218">
        <f t="shared" si="834"/>
        <v>0.25314775574858811</v>
      </c>
      <c r="X2218">
        <f t="shared" si="835"/>
        <v>0.24518392871980918</v>
      </c>
      <c r="Y2218">
        <f t="shared" si="836"/>
        <v>0.23747063735450771</v>
      </c>
      <c r="Z2218" s="1">
        <f t="shared" si="837"/>
        <v>0.23</v>
      </c>
      <c r="AA2218" s="1">
        <f t="shared" si="837"/>
        <v>0.23</v>
      </c>
      <c r="AB2218" s="1">
        <f t="shared" si="837"/>
        <v>0.23</v>
      </c>
      <c r="AC2218" s="1">
        <f t="shared" si="818"/>
        <v>0.23</v>
      </c>
      <c r="AD2218" s="1">
        <f t="shared" si="818"/>
        <v>0.23</v>
      </c>
      <c r="AE2218" s="1">
        <f t="shared" si="818"/>
        <v>0.23</v>
      </c>
      <c r="AF2218" s="1">
        <f t="shared" si="818"/>
        <v>0.23</v>
      </c>
      <c r="AG2218" s="1">
        <f t="shared" si="838"/>
        <v>0.23</v>
      </c>
      <c r="AH2218" s="1">
        <f t="shared" si="838"/>
        <v>0.23</v>
      </c>
      <c r="AI2218" s="1">
        <f t="shared" si="839"/>
        <v>0.23</v>
      </c>
      <c r="AJ2218">
        <v>0.23</v>
      </c>
      <c r="AK2218">
        <v>0.21</v>
      </c>
      <c r="AL2218">
        <v>0.19</v>
      </c>
      <c r="AM2218">
        <v>0.2</v>
      </c>
      <c r="AN2218" t="s">
        <v>10212</v>
      </c>
      <c r="AO2218" t="s">
        <v>7619</v>
      </c>
      <c r="AP2218" t="s">
        <v>7619</v>
      </c>
      <c r="AQ2218" t="s">
        <v>9465</v>
      </c>
      <c r="AR2218" t="s">
        <v>9468</v>
      </c>
      <c r="AS2218" t="s">
        <v>9466</v>
      </c>
      <c r="AT2218" t="s">
        <v>7619</v>
      </c>
      <c r="AU2218">
        <v>0.16</v>
      </c>
      <c r="AV2218">
        <v>0.15</v>
      </c>
      <c r="AW2218" t="s">
        <v>9466</v>
      </c>
      <c r="AX2218" t="s">
        <v>9466</v>
      </c>
      <c r="AY2218" t="s">
        <v>9465</v>
      </c>
      <c r="AZ2218" t="s">
        <v>9465</v>
      </c>
      <c r="BA2218" t="s">
        <v>9466</v>
      </c>
      <c r="BB2218" t="s">
        <v>9466</v>
      </c>
      <c r="BC2218" t="s">
        <v>9466</v>
      </c>
      <c r="BD2218" t="s">
        <v>9465</v>
      </c>
      <c r="BE2218" t="s">
        <v>9466</v>
      </c>
      <c r="BF2218">
        <v>0.15</v>
      </c>
      <c r="BG2218" t="s">
        <v>9466</v>
      </c>
      <c r="BH2218" t="s">
        <v>9468</v>
      </c>
      <c r="BI2218" t="s">
        <v>9467</v>
      </c>
      <c r="BJ2218" t="s">
        <v>9472</v>
      </c>
      <c r="BK2218" t="s">
        <v>9469</v>
      </c>
      <c r="BL2218" t="s">
        <v>9469</v>
      </c>
      <c r="BM2218" t="s">
        <v>9471</v>
      </c>
      <c r="BN2218" t="s">
        <v>9470</v>
      </c>
      <c r="BO2218" t="s">
        <v>9470</v>
      </c>
      <c r="BP2218">
        <v>0.08</v>
      </c>
      <c r="BQ2218">
        <f t="shared" si="840"/>
        <v>0</v>
      </c>
      <c r="BR2218">
        <f t="shared" si="841"/>
        <v>3.24810319761204E-2</v>
      </c>
    </row>
    <row r="2219" spans="1:70" hidden="1" x14ac:dyDescent="0.3">
      <c r="A2219" t="s">
        <v>10036</v>
      </c>
      <c r="B2219" t="s">
        <v>10037</v>
      </c>
      <c r="C2219" t="str">
        <f>VLOOKUP(historical_emissions[[#This Row],[Country]],'Liste-Pays'!A:B,2,0)</f>
        <v>FSU</v>
      </c>
      <c r="D2219" t="s">
        <v>41</v>
      </c>
      <c r="E2219" t="s">
        <v>535</v>
      </c>
      <c r="F2219" t="s">
        <v>302</v>
      </c>
      <c r="G2219" t="s">
        <v>44</v>
      </c>
      <c r="H2219">
        <f t="shared" si="819"/>
        <v>0.45068825910931071</v>
      </c>
      <c r="I2219">
        <f t="shared" si="820"/>
        <v>0.443406343733454</v>
      </c>
      <c r="J2219">
        <f t="shared" si="821"/>
        <v>0.43624208460993885</v>
      </c>
      <c r="K2219">
        <f t="shared" si="822"/>
        <v>0.42919358072879732</v>
      </c>
      <c r="L2219">
        <f t="shared" si="823"/>
        <v>0.42225896179529188</v>
      </c>
      <c r="M2219">
        <f t="shared" si="824"/>
        <v>0.41543638773363956</v>
      </c>
      <c r="N2219">
        <f t="shared" si="825"/>
        <v>0.40872404819875446</v>
      </c>
      <c r="O2219">
        <f t="shared" si="826"/>
        <v>0.40212016209587947</v>
      </c>
      <c r="P2219">
        <f t="shared" si="827"/>
        <v>0.39562297710797906</v>
      </c>
      <c r="Q2219">
        <f t="shared" si="828"/>
        <v>0.3892307692307686</v>
      </c>
      <c r="R2219">
        <f t="shared" si="829"/>
        <v>0.38294184231525596</v>
      </c>
      <c r="S2219">
        <f t="shared" si="830"/>
        <v>0.37675452761767469</v>
      </c>
      <c r="T2219">
        <f t="shared" si="831"/>
        <v>0.3706671833566888</v>
      </c>
      <c r="U2219">
        <f t="shared" si="832"/>
        <v>0.36467819427775228</v>
      </c>
      <c r="V2219">
        <f t="shared" si="833"/>
        <v>0.35878597122450706</v>
      </c>
      <c r="W2219">
        <f t="shared" si="834"/>
        <v>0.35298895071710629</v>
      </c>
      <c r="X2219">
        <f t="shared" si="835"/>
        <v>0.34728559453735058</v>
      </c>
      <c r="Y2219">
        <f t="shared" si="836"/>
        <v>0.34167438932052752</v>
      </c>
      <c r="Z2219" s="1">
        <f t="shared" si="837"/>
        <v>0.33615384615384575</v>
      </c>
      <c r="AA2219" s="1">
        <f t="shared" si="837"/>
        <v>0.32363617508907777</v>
      </c>
      <c r="AB2219" s="1">
        <f t="shared" si="837"/>
        <v>0.31158463609650988</v>
      </c>
      <c r="AC2219" s="1">
        <f t="shared" si="818"/>
        <v>0.29998187138589427</v>
      </c>
      <c r="AD2219" s="1">
        <f t="shared" si="818"/>
        <v>0.28881116953504116</v>
      </c>
      <c r="AE2219" s="1">
        <f t="shared" si="818"/>
        <v>0.27805644142041469</v>
      </c>
      <c r="AF2219" s="1">
        <f t="shared" si="818"/>
        <v>0.26770219704402365</v>
      </c>
      <c r="AG2219" s="1">
        <f t="shared" si="838"/>
        <v>0.25773352322323045</v>
      </c>
      <c r="AH2219" s="1">
        <f t="shared" si="838"/>
        <v>0.24813606211134537</v>
      </c>
      <c r="AI2219" s="1">
        <f t="shared" si="839"/>
        <v>0.23889599051806926</v>
      </c>
      <c r="AJ2219">
        <v>0.23</v>
      </c>
      <c r="AK2219">
        <v>0.23</v>
      </c>
      <c r="AL2219">
        <v>0.23</v>
      </c>
      <c r="AM2219">
        <v>0.22</v>
      </c>
      <c r="AN2219" t="s">
        <v>10211</v>
      </c>
      <c r="AO2219" t="s">
        <v>10211</v>
      </c>
      <c r="AP2219" t="s">
        <v>10211</v>
      </c>
      <c r="AQ2219" t="s">
        <v>10211</v>
      </c>
      <c r="AR2219" t="s">
        <v>7620</v>
      </c>
      <c r="AS2219" t="s">
        <v>7620</v>
      </c>
      <c r="AT2219" t="s">
        <v>7620</v>
      </c>
      <c r="AU2219">
        <v>0.2</v>
      </c>
      <c r="AV2219">
        <v>0.19</v>
      </c>
      <c r="AW2219" t="s">
        <v>7619</v>
      </c>
      <c r="AX2219" t="s">
        <v>7619</v>
      </c>
      <c r="AY2219" t="s">
        <v>9465</v>
      </c>
      <c r="AZ2219" t="s">
        <v>9465</v>
      </c>
      <c r="BA2219" t="s">
        <v>9468</v>
      </c>
      <c r="BB2219" t="s">
        <v>7619</v>
      </c>
      <c r="BC2219" t="s">
        <v>9467</v>
      </c>
      <c r="BD2219" t="s">
        <v>9472</v>
      </c>
      <c r="BE2219" t="s">
        <v>9377</v>
      </c>
      <c r="BF2219">
        <v>0.13</v>
      </c>
      <c r="BG2219" t="s">
        <v>9467</v>
      </c>
      <c r="BH2219" t="s">
        <v>10381</v>
      </c>
      <c r="BI2219" t="s">
        <v>9469</v>
      </c>
      <c r="BJ2219" t="s">
        <v>10381</v>
      </c>
      <c r="BK2219" t="s">
        <v>9376</v>
      </c>
      <c r="BL2219" t="s">
        <v>9377</v>
      </c>
      <c r="BM2219" t="s">
        <v>9471</v>
      </c>
      <c r="BN2219" t="s">
        <v>9472</v>
      </c>
      <c r="BO2219" t="s">
        <v>7620</v>
      </c>
      <c r="BP2219">
        <v>0.2</v>
      </c>
      <c r="BQ2219">
        <f t="shared" si="840"/>
        <v>3.8678219643779377E-2</v>
      </c>
      <c r="BR2219">
        <f t="shared" si="841"/>
        <v>1.6422668459236345E-2</v>
      </c>
    </row>
    <row r="2220" spans="1:70" hidden="1" x14ac:dyDescent="0.3">
      <c r="A2220" t="s">
        <v>10427</v>
      </c>
      <c r="B2220" t="s">
        <v>10428</v>
      </c>
      <c r="C2220" t="str">
        <f>VLOOKUP(historical_emissions[[#This Row],[Country]],'Liste-Pays'!A:B,2,0)</f>
        <v>AFR</v>
      </c>
      <c r="D2220" t="s">
        <v>41</v>
      </c>
      <c r="E2220" t="s">
        <v>252</v>
      </c>
      <c r="F2220" t="s">
        <v>302</v>
      </c>
      <c r="G2220" t="s">
        <v>44</v>
      </c>
      <c r="H2220">
        <f t="shared" si="819"/>
        <v>0.14868686868686873</v>
      </c>
      <c r="I2220">
        <f t="shared" si="820"/>
        <v>0.15404215366425825</v>
      </c>
      <c r="J2220">
        <f t="shared" si="821"/>
        <v>0.15959032102219914</v>
      </c>
      <c r="K2220">
        <f t="shared" si="822"/>
        <v>0.16533831784434508</v>
      </c>
      <c r="L2220">
        <f t="shared" si="823"/>
        <v>0.17129334142886471</v>
      </c>
      <c r="M2220">
        <f t="shared" si="824"/>
        <v>0.17746284830046827</v>
      </c>
      <c r="N2220">
        <f t="shared" si="825"/>
        <v>0.1838545635470224</v>
      </c>
      <c r="O2220">
        <f t="shared" si="826"/>
        <v>0.19047649049244358</v>
      </c>
      <c r="P2220">
        <f t="shared" si="827"/>
        <v>0.19733692071798203</v>
      </c>
      <c r="Q2220">
        <f t="shared" si="828"/>
        <v>0.2044444444444444</v>
      </c>
      <c r="R2220">
        <f t="shared" si="829"/>
        <v>0.211807961288355</v>
      </c>
      <c r="S2220">
        <f t="shared" si="830"/>
        <v>0.21943669140552374</v>
      </c>
      <c r="T2220">
        <f t="shared" si="831"/>
        <v>0.22734018703597442</v>
      </c>
      <c r="U2220">
        <f t="shared" si="832"/>
        <v>0.2355283444646889</v>
      </c>
      <c r="V2220">
        <f t="shared" si="833"/>
        <v>0.24401141641314381</v>
      </c>
      <c r="W2220">
        <f t="shared" si="834"/>
        <v>0.25280002487715575</v>
      </c>
      <c r="X2220">
        <f t="shared" si="835"/>
        <v>0.26190517442710987</v>
      </c>
      <c r="Y2220">
        <f t="shared" si="836"/>
        <v>0.27133826598722521</v>
      </c>
      <c r="Z2220" s="1">
        <f t="shared" si="837"/>
        <v>0.28111111111111098</v>
      </c>
      <c r="AA2220" s="1">
        <f t="shared" si="837"/>
        <v>0.2755262581220792</v>
      </c>
      <c r="AB2220" s="1">
        <f t="shared" si="837"/>
        <v>0.2700523597758071</v>
      </c>
      <c r="AC2220" s="1">
        <f t="shared" si="818"/>
        <v>0.26468721172908738</v>
      </c>
      <c r="AD2220" s="1">
        <f t="shared" si="818"/>
        <v>0.25942865343254468</v>
      </c>
      <c r="AE2220" s="1">
        <f t="shared" si="818"/>
        <v>0.25427456726058062</v>
      </c>
      <c r="AF2220" s="1">
        <f t="shared" si="818"/>
        <v>0.24922287765860432</v>
      </c>
      <c r="AG2220" s="1">
        <f t="shared" si="838"/>
        <v>0.24427155030720479</v>
      </c>
      <c r="AH2220" s="1">
        <f t="shared" si="838"/>
        <v>0.23941859130292908</v>
      </c>
      <c r="AI2220" s="1">
        <f t="shared" si="839"/>
        <v>0.23466204635533564</v>
      </c>
      <c r="AJ2220">
        <v>0.23</v>
      </c>
      <c r="AK2220">
        <v>0.24</v>
      </c>
      <c r="AL2220">
        <v>0.25</v>
      </c>
      <c r="AM2220">
        <v>0.24</v>
      </c>
      <c r="AN2220" t="s">
        <v>9589</v>
      </c>
      <c r="AO2220" t="s">
        <v>9782</v>
      </c>
      <c r="AP2220" t="s">
        <v>9783</v>
      </c>
      <c r="AQ2220" t="s">
        <v>9783</v>
      </c>
      <c r="AR2220" t="s">
        <v>9783</v>
      </c>
      <c r="AS2220" t="s">
        <v>7622</v>
      </c>
      <c r="AT2220" t="s">
        <v>9782</v>
      </c>
      <c r="AU2220">
        <v>0.31</v>
      </c>
      <c r="AV2220">
        <v>0.33</v>
      </c>
      <c r="AW2220" t="s">
        <v>9721</v>
      </c>
      <c r="AX2220" t="s">
        <v>9783</v>
      </c>
      <c r="AY2220" t="s">
        <v>9783</v>
      </c>
      <c r="AZ2220" t="s">
        <v>10324</v>
      </c>
      <c r="BA2220" t="s">
        <v>7622</v>
      </c>
      <c r="BB2220" t="s">
        <v>10225</v>
      </c>
      <c r="BC2220" t="s">
        <v>9589</v>
      </c>
      <c r="BD2220" t="s">
        <v>9464</v>
      </c>
      <c r="BE2220" t="s">
        <v>9590</v>
      </c>
      <c r="BF2220">
        <v>0.27</v>
      </c>
      <c r="BG2220" t="s">
        <v>10210</v>
      </c>
      <c r="BH2220" t="s">
        <v>9782</v>
      </c>
      <c r="BI2220" t="s">
        <v>10210</v>
      </c>
      <c r="BJ2220" t="s">
        <v>9782</v>
      </c>
      <c r="BK2220" t="s">
        <v>10210</v>
      </c>
      <c r="BL2220" t="s">
        <v>10210</v>
      </c>
      <c r="BM2220" t="s">
        <v>10210</v>
      </c>
      <c r="BN2220" t="s">
        <v>9464</v>
      </c>
      <c r="BO2220" t="s">
        <v>10210</v>
      </c>
      <c r="BP2220">
        <v>0.23</v>
      </c>
      <c r="BQ2220">
        <f t="shared" si="840"/>
        <v>2.0269766762328834E-2</v>
      </c>
      <c r="BR2220">
        <f t="shared" si="841"/>
        <v>-3.4765061705522515E-2</v>
      </c>
    </row>
    <row r="2221" spans="1:70" hidden="1" x14ac:dyDescent="0.3">
      <c r="A2221" t="s">
        <v>10277</v>
      </c>
      <c r="B2221" t="s">
        <v>10278</v>
      </c>
      <c r="C2221" t="str">
        <f>VLOOKUP(historical_emissions[[#This Row],[Country]],'Liste-Pays'!A:B,2,0)</f>
        <v>CSA</v>
      </c>
      <c r="D2221" t="s">
        <v>41</v>
      </c>
      <c r="E2221" t="s">
        <v>252</v>
      </c>
      <c r="F2221" t="s">
        <v>302</v>
      </c>
      <c r="G2221" t="s">
        <v>44</v>
      </c>
      <c r="H2221">
        <f t="shared" si="819"/>
        <v>0.16941176470588226</v>
      </c>
      <c r="I2221">
        <f t="shared" si="820"/>
        <v>0.16861253376152774</v>
      </c>
      <c r="J2221">
        <f t="shared" si="821"/>
        <v>0.16781707333513884</v>
      </c>
      <c r="K2221">
        <f t="shared" si="822"/>
        <v>0.16702536563860837</v>
      </c>
      <c r="L2221">
        <f t="shared" si="823"/>
        <v>0.16623739296774775</v>
      </c>
      <c r="M2221">
        <f t="shared" si="824"/>
        <v>0.16545313770189116</v>
      </c>
      <c r="N2221">
        <f t="shared" si="825"/>
        <v>0.16467258230350146</v>
      </c>
      <c r="O2221">
        <f t="shared" si="826"/>
        <v>0.16389570931777808</v>
      </c>
      <c r="P2221">
        <f t="shared" si="827"/>
        <v>0.16312250137226664</v>
      </c>
      <c r="Q2221">
        <f t="shared" si="828"/>
        <v>0.16235294117647051</v>
      </c>
      <c r="R2221">
        <f t="shared" si="829"/>
        <v>0.1615870115214641</v>
      </c>
      <c r="S2221">
        <f t="shared" si="830"/>
        <v>0.16082469527950807</v>
      </c>
      <c r="T2221">
        <f t="shared" si="831"/>
        <v>0.16006597540366638</v>
      </c>
      <c r="U2221">
        <f t="shared" si="832"/>
        <v>0.15931083492742495</v>
      </c>
      <c r="V2221">
        <f t="shared" si="833"/>
        <v>0.15855925696431239</v>
      </c>
      <c r="W2221">
        <f t="shared" si="834"/>
        <v>0.15781122470752226</v>
      </c>
      <c r="X2221">
        <f t="shared" si="835"/>
        <v>0.15706672142953737</v>
      </c>
      <c r="Y2221">
        <f t="shared" si="836"/>
        <v>0.15632573048175558</v>
      </c>
      <c r="Z2221" s="1">
        <f t="shared" si="837"/>
        <v>0.15558823529411761</v>
      </c>
      <c r="AA2221" s="1">
        <f t="shared" si="837"/>
        <v>0.16179007006926432</v>
      </c>
      <c r="AB2221" s="1">
        <f t="shared" si="837"/>
        <v>0.1682391134749705</v>
      </c>
      <c r="AC2221" s="1">
        <f t="shared" si="818"/>
        <v>0.17494521938661958</v>
      </c>
      <c r="AD2221" s="1">
        <f t="shared" si="818"/>
        <v>0.18191863446062312</v>
      </c>
      <c r="AE2221" s="1">
        <f t="shared" si="818"/>
        <v>0.18917001379089407</v>
      </c>
      <c r="AF2221" s="1">
        <f t="shared" si="818"/>
        <v>0.19671043718939576</v>
      </c>
      <c r="AG2221" s="1">
        <f t="shared" si="838"/>
        <v>0.20455142611564289</v>
      </c>
      <c r="AH2221" s="1">
        <f t="shared" si="838"/>
        <v>0.2127049612810219</v>
      </c>
      <c r="AI2221" s="1">
        <f t="shared" si="839"/>
        <v>0.22118350095482944</v>
      </c>
      <c r="AJ2221">
        <v>0.23</v>
      </c>
      <c r="AK2221">
        <v>0.24</v>
      </c>
      <c r="AL2221">
        <v>0.24</v>
      </c>
      <c r="AM2221">
        <v>0.24</v>
      </c>
      <c r="AN2221" t="s">
        <v>10210</v>
      </c>
      <c r="AO2221" t="s">
        <v>9590</v>
      </c>
      <c r="AP2221" t="s">
        <v>9590</v>
      </c>
      <c r="AQ2221" t="s">
        <v>10211</v>
      </c>
      <c r="AR2221" t="s">
        <v>9464</v>
      </c>
      <c r="AS2221" t="s">
        <v>9464</v>
      </c>
      <c r="AT2221" t="s">
        <v>10210</v>
      </c>
      <c r="AU2221">
        <v>0.23</v>
      </c>
      <c r="AV2221">
        <v>0.23</v>
      </c>
      <c r="AW2221" t="s">
        <v>9590</v>
      </c>
      <c r="AX2221" t="s">
        <v>9464</v>
      </c>
      <c r="AY2221" t="s">
        <v>9590</v>
      </c>
      <c r="AZ2221" t="s">
        <v>10210</v>
      </c>
      <c r="BA2221" t="s">
        <v>9721</v>
      </c>
      <c r="BB2221" t="s">
        <v>10323</v>
      </c>
      <c r="BC2221" t="s">
        <v>9770</v>
      </c>
      <c r="BD2221" t="s">
        <v>9721</v>
      </c>
      <c r="BE2221" t="s">
        <v>10323</v>
      </c>
      <c r="BF2221">
        <v>0.34</v>
      </c>
      <c r="BG2221" t="s">
        <v>10323</v>
      </c>
      <c r="BH2221" t="s">
        <v>9721</v>
      </c>
      <c r="BI2221" t="s">
        <v>9721</v>
      </c>
      <c r="BJ2221" t="s">
        <v>9721</v>
      </c>
      <c r="BK2221" t="s">
        <v>10323</v>
      </c>
      <c r="BL2221" t="s">
        <v>9721</v>
      </c>
      <c r="BM2221" t="s">
        <v>9721</v>
      </c>
      <c r="BN2221" t="s">
        <v>10224</v>
      </c>
      <c r="BO2221" t="s">
        <v>9721</v>
      </c>
      <c r="BP2221">
        <v>0.31</v>
      </c>
      <c r="BQ2221">
        <f t="shared" si="840"/>
        <v>-3.8332604544219828E-2</v>
      </c>
      <c r="BR2221">
        <f t="shared" si="841"/>
        <v>4.7400446842515986E-3</v>
      </c>
    </row>
    <row r="2222" spans="1:70" hidden="1" x14ac:dyDescent="0.3">
      <c r="A2222" t="s">
        <v>6540</v>
      </c>
      <c r="B2222" t="s">
        <v>6541</v>
      </c>
      <c r="C2222" t="str">
        <f>VLOOKUP(historical_emissions[[#This Row],[Country]],'Liste-Pays'!A:B,2,0)</f>
        <v>AFR</v>
      </c>
      <c r="D2222" t="s">
        <v>41</v>
      </c>
      <c r="E2222" t="s">
        <v>1048</v>
      </c>
      <c r="F2222" t="s">
        <v>43</v>
      </c>
      <c r="G2222" t="s">
        <v>44</v>
      </c>
      <c r="H2222">
        <f t="shared" si="819"/>
        <v>0.11894949494949475</v>
      </c>
      <c r="I2222">
        <f t="shared" si="820"/>
        <v>0.11809956549173002</v>
      </c>
      <c r="J2222">
        <f t="shared" si="821"/>
        <v>0.11725570903228683</v>
      </c>
      <c r="K2222">
        <f t="shared" si="822"/>
        <v>0.11641788217778908</v>
      </c>
      <c r="L2222">
        <f t="shared" si="823"/>
        <v>0.11558604184491923</v>
      </c>
      <c r="M2222">
        <f t="shared" si="824"/>
        <v>0.11476014525820286</v>
      </c>
      <c r="N2222">
        <f t="shared" si="825"/>
        <v>0.11394014994780897</v>
      </c>
      <c r="O2222">
        <f t="shared" si="826"/>
        <v>0.11312601374736615</v>
      </c>
      <c r="P2222">
        <f t="shared" si="827"/>
        <v>0.11231769479179422</v>
      </c>
      <c r="Q2222">
        <f t="shared" si="828"/>
        <v>0.11151515151515141</v>
      </c>
      <c r="R2222">
        <f t="shared" si="829"/>
        <v>0.11071834264849698</v>
      </c>
      <c r="S2222">
        <f t="shared" si="830"/>
        <v>0.10992722721776899</v>
      </c>
      <c r="T2222">
        <f t="shared" si="831"/>
        <v>0.10914176454167734</v>
      </c>
      <c r="U2222">
        <f t="shared" si="832"/>
        <v>0.10836191422961187</v>
      </c>
      <c r="V2222">
        <f t="shared" si="833"/>
        <v>0.10758763617956528</v>
      </c>
      <c r="W2222">
        <f t="shared" si="834"/>
        <v>0.10681889057607101</v>
      </c>
      <c r="X2222">
        <f t="shared" si="835"/>
        <v>0.10605563788815586</v>
      </c>
      <c r="Y2222">
        <f t="shared" si="836"/>
        <v>0.10529783886730718</v>
      </c>
      <c r="Z2222" s="1">
        <f t="shared" si="837"/>
        <v>0.10454545454545454</v>
      </c>
      <c r="AA2222" s="1">
        <f t="shared" si="837"/>
        <v>0.11312209075373583</v>
      </c>
      <c r="AB2222" s="1">
        <f t="shared" si="837"/>
        <v>0.12240233180996601</v>
      </c>
      <c r="AC2222" s="1">
        <f t="shared" si="818"/>
        <v>0.13244389961933434</v>
      </c>
      <c r="AD2222" s="1">
        <f t="shared" si="818"/>
        <v>0.14330925144146714</v>
      </c>
      <c r="AE2222" s="1">
        <f t="shared" si="818"/>
        <v>0.15506596836654568</v>
      </c>
      <c r="AF2222" s="1">
        <f t="shared" si="818"/>
        <v>0.1677871756609908</v>
      </c>
      <c r="AG2222" s="1">
        <f t="shared" si="838"/>
        <v>0.18155199759721027</v>
      </c>
      <c r="AH2222" s="1">
        <f t="shared" si="838"/>
        <v>0.19644604959639145</v>
      </c>
      <c r="AI2222" s="1">
        <f t="shared" si="839"/>
        <v>0.21256197074540412</v>
      </c>
      <c r="AJ2222">
        <v>0.23</v>
      </c>
      <c r="AK2222">
        <v>0.22</v>
      </c>
      <c r="AL2222">
        <v>0.17</v>
      </c>
      <c r="AM2222">
        <v>0.16</v>
      </c>
      <c r="AN2222" t="s">
        <v>9464</v>
      </c>
      <c r="AO2222" t="s">
        <v>9590</v>
      </c>
      <c r="AP2222" t="s">
        <v>9465</v>
      </c>
      <c r="AQ2222" t="s">
        <v>9466</v>
      </c>
      <c r="AR2222" t="s">
        <v>9465</v>
      </c>
      <c r="AS2222" t="s">
        <v>9473</v>
      </c>
      <c r="AT2222" t="s">
        <v>9472</v>
      </c>
      <c r="AU2222">
        <v>0.13</v>
      </c>
      <c r="AV2222">
        <v>0.15</v>
      </c>
      <c r="AW2222" t="s">
        <v>9472</v>
      </c>
      <c r="AX2222" t="s">
        <v>9466</v>
      </c>
      <c r="AY2222" t="s">
        <v>10211</v>
      </c>
      <c r="AZ2222" t="s">
        <v>9468</v>
      </c>
      <c r="BA2222" t="s">
        <v>9468</v>
      </c>
      <c r="BB2222" t="s">
        <v>10211</v>
      </c>
      <c r="BC2222" t="s">
        <v>7620</v>
      </c>
      <c r="BD2222" t="s">
        <v>9782</v>
      </c>
      <c r="BE2222" t="s">
        <v>10224</v>
      </c>
      <c r="BF2222">
        <v>0.33</v>
      </c>
      <c r="BG2222" t="s">
        <v>9721</v>
      </c>
      <c r="BH2222" t="s">
        <v>9892</v>
      </c>
      <c r="BI2222" t="s">
        <v>9721</v>
      </c>
      <c r="BJ2222" t="s">
        <v>7624</v>
      </c>
      <c r="BK2222" t="s">
        <v>10224</v>
      </c>
      <c r="BL2222" t="s">
        <v>10323</v>
      </c>
      <c r="BM2222" t="s">
        <v>10375</v>
      </c>
      <c r="BN2222" t="s">
        <v>10324</v>
      </c>
      <c r="BO2222" t="s">
        <v>10212</v>
      </c>
      <c r="BP2222">
        <v>0.39</v>
      </c>
      <c r="BQ2222">
        <f t="shared" si="840"/>
        <v>-7.5817518498243031E-2</v>
      </c>
      <c r="BR2222">
        <f t="shared" si="841"/>
        <v>7.1967196003295264E-3</v>
      </c>
    </row>
    <row r="2223" spans="1:70" hidden="1" x14ac:dyDescent="0.3">
      <c r="A2223" t="s">
        <v>7833</v>
      </c>
      <c r="B2223" t="s">
        <v>7834</v>
      </c>
      <c r="C2223" t="str">
        <f>VLOOKUP(historical_emissions[[#This Row],[Country]],'Liste-Pays'!A:B,2,0)</f>
        <v>ODA-EXCLUDED</v>
      </c>
      <c r="D2223" t="s">
        <v>41</v>
      </c>
      <c r="E2223" t="s">
        <v>535</v>
      </c>
      <c r="F2223" t="s">
        <v>561</v>
      </c>
      <c r="G2223" t="s">
        <v>44</v>
      </c>
      <c r="H2223">
        <f t="shared" si="819"/>
        <v>9.2255555555555535</v>
      </c>
      <c r="I2223">
        <f t="shared" si="820"/>
        <v>8.49054837143259</v>
      </c>
      <c r="J2223">
        <f t="shared" si="821"/>
        <v>7.8140997811481343</v>
      </c>
      <c r="K2223">
        <f t="shared" si="822"/>
        <v>7.1915443760008619</v>
      </c>
      <c r="L2223">
        <f t="shared" si="823"/>
        <v>6.6185884440281102</v>
      </c>
      <c r="M2223">
        <f t="shared" si="824"/>
        <v>6.0912803566377089</v>
      </c>
      <c r="N2223">
        <f t="shared" si="825"/>
        <v>5.6059833145598787</v>
      </c>
      <c r="O2223">
        <f t="shared" si="826"/>
        <v>5.1593502651503309</v>
      </c>
      <c r="P2223">
        <f t="shared" si="827"/>
        <v>4.748300818051332</v>
      </c>
      <c r="Q2223">
        <f t="shared" si="828"/>
        <v>4.37</v>
      </c>
      <c r="R2223">
        <f t="shared" si="829"/>
        <v>4.0218387022575435</v>
      </c>
      <c r="S2223">
        <f t="shared" si="830"/>
        <v>3.701415685807012</v>
      </c>
      <c r="T2223">
        <f t="shared" si="831"/>
        <v>3.4065210202109357</v>
      </c>
      <c r="U2223">
        <f t="shared" si="832"/>
        <v>3.1351208419080532</v>
      </c>
      <c r="V2223">
        <f t="shared" si="833"/>
        <v>2.8853433268283895</v>
      </c>
      <c r="W2223">
        <f t="shared" si="834"/>
        <v>2.6554657805809962</v>
      </c>
      <c r="X2223">
        <f t="shared" si="835"/>
        <v>2.4439027571764735</v>
      </c>
      <c r="Y2223">
        <f t="shared" si="836"/>
        <v>2.2491951243401056</v>
      </c>
      <c r="Z2223" s="1">
        <f t="shared" si="837"/>
        <v>2.0700000000000012</v>
      </c>
      <c r="AA2223" s="1">
        <f t="shared" si="837"/>
        <v>1.6616750328436782</v>
      </c>
      <c r="AB2223" s="1">
        <f t="shared" si="837"/>
        <v>1.3338956110029168</v>
      </c>
      <c r="AC2223" s="1">
        <f t="shared" si="818"/>
        <v>1.0707734460015985</v>
      </c>
      <c r="AD2223" s="1">
        <f t="shared" si="818"/>
        <v>0.85955434833470723</v>
      </c>
      <c r="AE2223" s="1">
        <f t="shared" si="818"/>
        <v>0.69000000000000017</v>
      </c>
      <c r="AF2223" s="1">
        <f t="shared" si="818"/>
        <v>0.55389167761455926</v>
      </c>
      <c r="AG2223" s="1">
        <f t="shared" si="838"/>
        <v>0.44463187033430551</v>
      </c>
      <c r="AH2223" s="1">
        <f t="shared" si="838"/>
        <v>0.35692448200053278</v>
      </c>
      <c r="AI2223" s="1">
        <f t="shared" si="839"/>
        <v>0.28651811611156902</v>
      </c>
      <c r="AJ2223">
        <v>0.23</v>
      </c>
      <c r="AK2223">
        <v>0.22</v>
      </c>
      <c r="AL2223">
        <v>0.21</v>
      </c>
      <c r="AM2223">
        <v>0.19</v>
      </c>
      <c r="AN2223" t="s">
        <v>10212</v>
      </c>
      <c r="AO2223" t="s">
        <v>9465</v>
      </c>
      <c r="AP2223" t="s">
        <v>9466</v>
      </c>
      <c r="AQ2223" t="s">
        <v>9473</v>
      </c>
      <c r="AR2223" t="s">
        <v>9467</v>
      </c>
      <c r="AS2223" t="s">
        <v>9467</v>
      </c>
      <c r="AT2223" t="s">
        <v>9472</v>
      </c>
      <c r="AU2223">
        <v>0.1</v>
      </c>
      <c r="AV2223">
        <v>0.09</v>
      </c>
      <c r="AW2223" t="s">
        <v>9470</v>
      </c>
      <c r="AX2223" t="s">
        <v>10381</v>
      </c>
      <c r="AY2223" t="s">
        <v>9376</v>
      </c>
      <c r="AZ2223" t="s">
        <v>9377</v>
      </c>
      <c r="BA2223" t="s">
        <v>9378</v>
      </c>
      <c r="BB2223" t="s">
        <v>9378</v>
      </c>
      <c r="BC2223" t="s">
        <v>9379</v>
      </c>
      <c r="BD2223" t="s">
        <v>10372</v>
      </c>
      <c r="BE2223" t="s">
        <v>10372</v>
      </c>
      <c r="BF2223">
        <v>0.01</v>
      </c>
      <c r="BG2223" t="s">
        <v>10376</v>
      </c>
      <c r="BH2223" t="s">
        <v>10376</v>
      </c>
      <c r="BI2223" t="s">
        <v>10376</v>
      </c>
      <c r="BJ2223" t="s">
        <v>10376</v>
      </c>
      <c r="BK2223" t="s">
        <v>8310</v>
      </c>
      <c r="BL2223" t="s">
        <v>8310</v>
      </c>
      <c r="BM2223" t="s">
        <v>8310</v>
      </c>
      <c r="BN2223" t="s">
        <v>8310</v>
      </c>
      <c r="BO2223" t="s">
        <v>8310</v>
      </c>
      <c r="BP2223">
        <v>0</v>
      </c>
      <c r="BQ2223">
        <f t="shared" si="840"/>
        <v>0.2457309396155174</v>
      </c>
      <c r="BR2223">
        <f t="shared" si="841"/>
        <v>8.6567692917924877E-2</v>
      </c>
    </row>
    <row r="2224" spans="1:70" hidden="1" x14ac:dyDescent="0.3">
      <c r="A2224" t="s">
        <v>7833</v>
      </c>
      <c r="B2224" t="s">
        <v>7834</v>
      </c>
      <c r="C2224" t="str">
        <f>VLOOKUP(historical_emissions[[#This Row],[Country]],'Liste-Pays'!A:B,2,0)</f>
        <v>ODA-EXCLUDED</v>
      </c>
      <c r="D2224" t="s">
        <v>41</v>
      </c>
      <c r="E2224" t="s">
        <v>42</v>
      </c>
      <c r="F2224" t="s">
        <v>561</v>
      </c>
      <c r="G2224" t="s">
        <v>44</v>
      </c>
      <c r="H2224">
        <f t="shared" si="819"/>
        <v>9.2255555555555535</v>
      </c>
      <c r="I2224">
        <f t="shared" si="820"/>
        <v>8.49054837143259</v>
      </c>
      <c r="J2224">
        <f t="shared" si="821"/>
        <v>7.8140997811481343</v>
      </c>
      <c r="K2224">
        <f t="shared" si="822"/>
        <v>7.1915443760008619</v>
      </c>
      <c r="L2224">
        <f t="shared" si="823"/>
        <v>6.6185884440281102</v>
      </c>
      <c r="M2224">
        <f t="shared" si="824"/>
        <v>6.0912803566377089</v>
      </c>
      <c r="N2224">
        <f t="shared" si="825"/>
        <v>5.6059833145598787</v>
      </c>
      <c r="O2224">
        <f t="shared" si="826"/>
        <v>5.1593502651503309</v>
      </c>
      <c r="P2224">
        <f t="shared" si="827"/>
        <v>4.748300818051332</v>
      </c>
      <c r="Q2224">
        <f t="shared" si="828"/>
        <v>4.37</v>
      </c>
      <c r="R2224">
        <f t="shared" si="829"/>
        <v>4.0218387022575435</v>
      </c>
      <c r="S2224">
        <f t="shared" si="830"/>
        <v>3.701415685807012</v>
      </c>
      <c r="T2224">
        <f t="shared" si="831"/>
        <v>3.4065210202109357</v>
      </c>
      <c r="U2224">
        <f t="shared" si="832"/>
        <v>3.1351208419080532</v>
      </c>
      <c r="V2224">
        <f t="shared" si="833"/>
        <v>2.8853433268283895</v>
      </c>
      <c r="W2224">
        <f t="shared" si="834"/>
        <v>2.6554657805809962</v>
      </c>
      <c r="X2224">
        <f t="shared" si="835"/>
        <v>2.4439027571764735</v>
      </c>
      <c r="Y2224">
        <f t="shared" si="836"/>
        <v>2.2491951243401056</v>
      </c>
      <c r="Z2224" s="1">
        <f t="shared" si="837"/>
        <v>2.0700000000000012</v>
      </c>
      <c r="AA2224" s="1">
        <f t="shared" si="837"/>
        <v>1.6616750328436782</v>
      </c>
      <c r="AB2224" s="1">
        <f t="shared" si="837"/>
        <v>1.3338956110029168</v>
      </c>
      <c r="AC2224" s="1">
        <f t="shared" si="818"/>
        <v>1.0707734460015985</v>
      </c>
      <c r="AD2224" s="1">
        <f t="shared" si="818"/>
        <v>0.85955434833470723</v>
      </c>
      <c r="AE2224" s="1">
        <f t="shared" si="818"/>
        <v>0.69000000000000017</v>
      </c>
      <c r="AF2224" s="1">
        <f t="shared" si="818"/>
        <v>0.55389167761455926</v>
      </c>
      <c r="AG2224" s="1">
        <f t="shared" si="838"/>
        <v>0.44463187033430551</v>
      </c>
      <c r="AH2224" s="1">
        <f t="shared" si="838"/>
        <v>0.35692448200053278</v>
      </c>
      <c r="AI2224" s="1">
        <f t="shared" si="839"/>
        <v>0.28651811611156902</v>
      </c>
      <c r="AJ2224">
        <v>0.23</v>
      </c>
      <c r="AK2224">
        <v>0.22</v>
      </c>
      <c r="AL2224">
        <v>0.21</v>
      </c>
      <c r="AM2224">
        <v>0.19</v>
      </c>
      <c r="AN2224" t="s">
        <v>10212</v>
      </c>
      <c r="AO2224" t="s">
        <v>9465</v>
      </c>
      <c r="AP2224" t="s">
        <v>9466</v>
      </c>
      <c r="AQ2224" t="s">
        <v>9473</v>
      </c>
      <c r="AR2224" t="s">
        <v>9467</v>
      </c>
      <c r="AS2224" t="s">
        <v>9467</v>
      </c>
      <c r="AT2224" t="s">
        <v>9472</v>
      </c>
      <c r="AU2224">
        <v>0.1</v>
      </c>
      <c r="AV2224">
        <v>0.09</v>
      </c>
      <c r="AW2224" t="s">
        <v>9470</v>
      </c>
      <c r="AX2224" t="s">
        <v>10381</v>
      </c>
      <c r="AY2224" t="s">
        <v>9376</v>
      </c>
      <c r="AZ2224" t="s">
        <v>9377</v>
      </c>
      <c r="BA2224" t="s">
        <v>9378</v>
      </c>
      <c r="BB2224" t="s">
        <v>9378</v>
      </c>
      <c r="BC2224" t="s">
        <v>9379</v>
      </c>
      <c r="BD2224" t="s">
        <v>10372</v>
      </c>
      <c r="BE2224" t="s">
        <v>10372</v>
      </c>
      <c r="BF2224">
        <v>0.01</v>
      </c>
      <c r="BG2224" t="s">
        <v>10376</v>
      </c>
      <c r="BH2224" t="s">
        <v>10376</v>
      </c>
      <c r="BI2224" t="s">
        <v>10376</v>
      </c>
      <c r="BJ2224" t="s">
        <v>10376</v>
      </c>
      <c r="BK2224" t="s">
        <v>8310</v>
      </c>
      <c r="BL2224" t="s">
        <v>8310</v>
      </c>
      <c r="BM2224" t="s">
        <v>8310</v>
      </c>
      <c r="BN2224" t="s">
        <v>8310</v>
      </c>
      <c r="BO2224" t="s">
        <v>8310</v>
      </c>
      <c r="BP2224">
        <v>0</v>
      </c>
      <c r="BQ2224">
        <f t="shared" si="840"/>
        <v>0.2457309396155174</v>
      </c>
      <c r="BR2224">
        <f t="shared" si="841"/>
        <v>8.6567692917924877E-2</v>
      </c>
    </row>
    <row r="2225" spans="1:70" hidden="1" x14ac:dyDescent="0.3">
      <c r="A2225" t="s">
        <v>8516</v>
      </c>
      <c r="B2225" t="s">
        <v>8517</v>
      </c>
      <c r="C2225" t="str">
        <f>VLOOKUP(historical_emissions[[#This Row],[Country]],'Liste-Pays'!A:B,2,0)</f>
        <v>AFR</v>
      </c>
      <c r="D2225" t="s">
        <v>41</v>
      </c>
      <c r="E2225" t="s">
        <v>174</v>
      </c>
      <c r="F2225" t="s">
        <v>43</v>
      </c>
      <c r="G2225" t="s">
        <v>44</v>
      </c>
      <c r="H2225" t="e">
        <f t="shared" si="819"/>
        <v>#DIV/0!</v>
      </c>
      <c r="I2225" t="e">
        <f t="shared" si="820"/>
        <v>#DIV/0!</v>
      </c>
      <c r="J2225" t="e">
        <f t="shared" si="821"/>
        <v>#DIV/0!</v>
      </c>
      <c r="K2225" t="e">
        <f t="shared" si="822"/>
        <v>#DIV/0!</v>
      </c>
      <c r="L2225" t="e">
        <f t="shared" si="823"/>
        <v>#DIV/0!</v>
      </c>
      <c r="M2225" t="e">
        <f t="shared" si="824"/>
        <v>#DIV/0!</v>
      </c>
      <c r="N2225" t="e">
        <f t="shared" si="825"/>
        <v>#DIV/0!</v>
      </c>
      <c r="O2225" t="e">
        <f t="shared" si="826"/>
        <v>#DIV/0!</v>
      </c>
      <c r="P2225" t="e">
        <f t="shared" si="827"/>
        <v>#DIV/0!</v>
      </c>
      <c r="Q2225" t="e">
        <f t="shared" si="828"/>
        <v>#DIV/0!</v>
      </c>
      <c r="R2225" t="e">
        <f t="shared" si="829"/>
        <v>#DIV/0!</v>
      </c>
      <c r="S2225" t="e">
        <f t="shared" si="830"/>
        <v>#DIV/0!</v>
      </c>
      <c r="T2225" t="e">
        <f t="shared" si="831"/>
        <v>#DIV/0!</v>
      </c>
      <c r="U2225" t="e">
        <f t="shared" si="832"/>
        <v>#DIV/0!</v>
      </c>
      <c r="V2225" t="e">
        <f t="shared" si="833"/>
        <v>#DIV/0!</v>
      </c>
      <c r="W2225" t="e">
        <f t="shared" si="834"/>
        <v>#DIV/0!</v>
      </c>
      <c r="X2225" t="e">
        <f t="shared" si="835"/>
        <v>#DIV/0!</v>
      </c>
      <c r="Y2225" t="e">
        <f t="shared" si="836"/>
        <v>#DIV/0!</v>
      </c>
      <c r="Z2225" s="1" t="e">
        <f t="shared" si="837"/>
        <v>#DIV/0!</v>
      </c>
      <c r="AA2225" s="1" t="e">
        <f t="shared" si="837"/>
        <v>#DIV/0!</v>
      </c>
      <c r="AB2225" s="1" t="e">
        <f t="shared" si="837"/>
        <v>#DIV/0!</v>
      </c>
      <c r="AC2225" s="1" t="e">
        <f t="shared" si="818"/>
        <v>#DIV/0!</v>
      </c>
      <c r="AD2225" s="1" t="e">
        <f t="shared" si="818"/>
        <v>#DIV/0!</v>
      </c>
      <c r="AE2225" s="1" t="e">
        <f t="shared" si="818"/>
        <v>#DIV/0!</v>
      </c>
      <c r="AF2225" s="1" t="e">
        <f t="shared" si="818"/>
        <v>#DIV/0!</v>
      </c>
      <c r="AG2225" s="1" t="e">
        <f t="shared" si="838"/>
        <v>#DIV/0!</v>
      </c>
      <c r="AH2225" s="1" t="e">
        <f t="shared" si="838"/>
        <v>#DIV/0!</v>
      </c>
      <c r="AI2225" s="1" t="e">
        <f t="shared" si="839"/>
        <v>#DIV/0!</v>
      </c>
      <c r="AJ2225">
        <v>0.23</v>
      </c>
      <c r="AK2225">
        <v>0.22</v>
      </c>
      <c r="AL2225">
        <v>0.22</v>
      </c>
      <c r="AM2225">
        <v>0.22</v>
      </c>
      <c r="AN2225" t="s">
        <v>7620</v>
      </c>
      <c r="AO2225" t="s">
        <v>10318</v>
      </c>
      <c r="AP2225" t="s">
        <v>10254</v>
      </c>
      <c r="AQ2225" t="s">
        <v>9470</v>
      </c>
      <c r="AR2225" t="s">
        <v>9378</v>
      </c>
      <c r="AS2225" t="s">
        <v>8994</v>
      </c>
      <c r="AT2225" t="s">
        <v>8994</v>
      </c>
      <c r="AV2225">
        <v>0</v>
      </c>
      <c r="AW2225" t="s">
        <v>8994</v>
      </c>
      <c r="AX2225" t="s">
        <v>8994</v>
      </c>
      <c r="AY2225" t="s">
        <v>8310</v>
      </c>
      <c r="AZ2225" t="s">
        <v>8310</v>
      </c>
      <c r="BA2225" t="s">
        <v>10376</v>
      </c>
      <c r="BB2225" t="s">
        <v>10376</v>
      </c>
      <c r="BC2225" t="s">
        <v>8994</v>
      </c>
      <c r="BD2225" t="s">
        <v>10376</v>
      </c>
      <c r="BE2225" t="s">
        <v>10376</v>
      </c>
      <c r="BF2225">
        <v>0</v>
      </c>
      <c r="BG2225" t="s">
        <v>8994</v>
      </c>
      <c r="BH2225" t="s">
        <v>8994</v>
      </c>
      <c r="BI2225" t="s">
        <v>8994</v>
      </c>
      <c r="BJ2225" t="s">
        <v>8994</v>
      </c>
      <c r="BK2225" t="s">
        <v>8994</v>
      </c>
      <c r="BL2225" t="s">
        <v>8994</v>
      </c>
      <c r="BM2225" t="s">
        <v>8994</v>
      </c>
      <c r="BN2225" t="s">
        <v>8994</v>
      </c>
      <c r="BO2225" t="s">
        <v>8994</v>
      </c>
      <c r="BQ2225" t="e">
        <f t="shared" si="840"/>
        <v>#DIV/0!</v>
      </c>
      <c r="BR2225" t="e">
        <f t="shared" si="841"/>
        <v>#DIV/0!</v>
      </c>
    </row>
    <row r="2226" spans="1:70" hidden="1" x14ac:dyDescent="0.3">
      <c r="A2226" t="s">
        <v>9837</v>
      </c>
      <c r="B2226" t="s">
        <v>9838</v>
      </c>
      <c r="C2226" t="str">
        <f>VLOOKUP(historical_emissions[[#This Row],[Country]],'Liste-Pays'!A:B,2,0)</f>
        <v>AFR-EXCLUDED</v>
      </c>
      <c r="D2226" t="s">
        <v>41</v>
      </c>
      <c r="E2226" t="s">
        <v>174</v>
      </c>
      <c r="F2226" t="s">
        <v>43</v>
      </c>
      <c r="G2226" t="s">
        <v>44</v>
      </c>
      <c r="H2226">
        <f t="shared" si="819"/>
        <v>0.49696428571428564</v>
      </c>
      <c r="I2226">
        <f t="shared" si="820"/>
        <v>0.4726227939187404</v>
      </c>
      <c r="J2226">
        <f t="shared" si="821"/>
        <v>0.44947355726076704</v>
      </c>
      <c r="K2226">
        <f t="shared" si="822"/>
        <v>0.42745817864929958</v>
      </c>
      <c r="L2226">
        <f t="shared" si="823"/>
        <v>0.40652112130407086</v>
      </c>
      <c r="M2226">
        <f t="shared" si="824"/>
        <v>0.38660956865654739</v>
      </c>
      <c r="N2226">
        <f t="shared" si="825"/>
        <v>0.36767329111296754</v>
      </c>
      <c r="O2226">
        <f t="shared" si="826"/>
        <v>0.34966451934337445</v>
      </c>
      <c r="P2226">
        <f t="shared" si="827"/>
        <v>0.33253782377699859</v>
      </c>
      <c r="Q2226">
        <f t="shared" si="828"/>
        <v>0.31624999999999998</v>
      </c>
      <c r="R2226">
        <f t="shared" si="829"/>
        <v>0.30075995976647119</v>
      </c>
      <c r="S2226">
        <f t="shared" si="830"/>
        <v>0.28602862734776086</v>
      </c>
      <c r="T2226">
        <f t="shared" si="831"/>
        <v>0.2720188409586452</v>
      </c>
      <c r="U2226">
        <f t="shared" si="832"/>
        <v>0.25869525901168144</v>
      </c>
      <c r="V2226">
        <f t="shared" si="833"/>
        <v>0.24602427096325744</v>
      </c>
      <c r="W2226">
        <f t="shared" si="834"/>
        <v>0.2339739125264339</v>
      </c>
      <c r="X2226">
        <f t="shared" si="835"/>
        <v>0.22251378503669286</v>
      </c>
      <c r="Y2226">
        <f t="shared" si="836"/>
        <v>0.21161497876718094</v>
      </c>
      <c r="Z2226" s="1">
        <f t="shared" si="837"/>
        <v>0.20125000000000001</v>
      </c>
      <c r="AA2226" s="1">
        <f t="shared" si="837"/>
        <v>0.2039553414791577</v>
      </c>
      <c r="AB2226" s="1">
        <f t="shared" si="837"/>
        <v>0.20669705002673203</v>
      </c>
      <c r="AC2226" s="1">
        <f t="shared" si="818"/>
        <v>0.20947561451397104</v>
      </c>
      <c r="AD2226" s="1">
        <f t="shared" si="818"/>
        <v>0.21229153038386764</v>
      </c>
      <c r="AE2226" s="1">
        <f t="shared" si="818"/>
        <v>0.21514529973950164</v>
      </c>
      <c r="AF2226" s="1">
        <f t="shared" si="818"/>
        <v>0.21803743143356916</v>
      </c>
      <c r="AG2226" s="1">
        <f t="shared" si="838"/>
        <v>0.22096844115911565</v>
      </c>
      <c r="AH2226" s="1">
        <f t="shared" si="838"/>
        <v>0.22393885154148868</v>
      </c>
      <c r="AI2226" s="1">
        <f t="shared" si="839"/>
        <v>0.22694919223152657</v>
      </c>
      <c r="AJ2226">
        <v>0.23</v>
      </c>
      <c r="AK2226">
        <v>0.22</v>
      </c>
      <c r="AL2226">
        <v>0.2</v>
      </c>
      <c r="AM2226">
        <v>0.22</v>
      </c>
      <c r="AN2226" t="s">
        <v>7620</v>
      </c>
      <c r="AO2226" t="s">
        <v>7620</v>
      </c>
      <c r="AP2226" t="s">
        <v>9590</v>
      </c>
      <c r="AQ2226" t="s">
        <v>10318</v>
      </c>
      <c r="AR2226" t="s">
        <v>7619</v>
      </c>
      <c r="AS2226" t="s">
        <v>9465</v>
      </c>
      <c r="AT2226" t="s">
        <v>9466</v>
      </c>
      <c r="AU2226">
        <v>0.15</v>
      </c>
      <c r="AV2226">
        <v>0.14000000000000001</v>
      </c>
      <c r="AW2226" t="s">
        <v>10211</v>
      </c>
      <c r="AX2226" t="s">
        <v>10211</v>
      </c>
      <c r="AY2226" t="s">
        <v>7620</v>
      </c>
      <c r="AZ2226" t="s">
        <v>10318</v>
      </c>
      <c r="BA2226" t="s">
        <v>7621</v>
      </c>
      <c r="BB2226" t="s">
        <v>10211</v>
      </c>
      <c r="BC2226" t="s">
        <v>7620</v>
      </c>
      <c r="BD2226" t="s">
        <v>7621</v>
      </c>
      <c r="BE2226" t="s">
        <v>10211</v>
      </c>
      <c r="BF2226">
        <v>0.16</v>
      </c>
      <c r="BG2226" t="s">
        <v>9465</v>
      </c>
      <c r="BH2226" t="s">
        <v>10212</v>
      </c>
      <c r="BI2226" t="s">
        <v>10212</v>
      </c>
      <c r="BJ2226" t="s">
        <v>10212</v>
      </c>
      <c r="BK2226" t="s">
        <v>8994</v>
      </c>
      <c r="BL2226" t="s">
        <v>8994</v>
      </c>
      <c r="BM2226" t="s">
        <v>8994</v>
      </c>
      <c r="BN2226" t="s">
        <v>8994</v>
      </c>
      <c r="BO2226" t="s">
        <v>8994</v>
      </c>
      <c r="BQ2226">
        <f t="shared" si="840"/>
        <v>-1.326438160205845E-2</v>
      </c>
      <c r="BR2226">
        <f t="shared" si="841"/>
        <v>5.150300008537112E-2</v>
      </c>
    </row>
    <row r="2227" spans="1:70" hidden="1" x14ac:dyDescent="0.3">
      <c r="A2227" t="s">
        <v>5690</v>
      </c>
      <c r="B2227" t="s">
        <v>5691</v>
      </c>
      <c r="C2227" t="str">
        <f>VLOOKUP(historical_emissions[[#This Row],[Country]],'Liste-Pays'!A:B,2,0)</f>
        <v>ODA</v>
      </c>
      <c r="D2227" t="s">
        <v>41</v>
      </c>
      <c r="E2227" t="s">
        <v>1048</v>
      </c>
      <c r="F2227" t="s">
        <v>148</v>
      </c>
      <c r="G2227" t="s">
        <v>44</v>
      </c>
      <c r="H2227">
        <f t="shared" si="819"/>
        <v>0.11773136773136775</v>
      </c>
      <c r="I2227">
        <f t="shared" si="820"/>
        <v>0.12141973841057462</v>
      </c>
      <c r="J2227">
        <f t="shared" si="821"/>
        <v>0.12522366094762002</v>
      </c>
      <c r="K2227">
        <f t="shared" si="822"/>
        <v>0.12914675543197199</v>
      </c>
      <c r="L2227">
        <f t="shared" si="823"/>
        <v>0.13319275536579481</v>
      </c>
      <c r="M2227">
        <f t="shared" si="824"/>
        <v>0.13736551121702137</v>
      </c>
      <c r="N2227">
        <f t="shared" si="825"/>
        <v>0.14166899408373856</v>
      </c>
      <c r="O2227">
        <f t="shared" si="826"/>
        <v>0.14610729947337325</v>
      </c>
      <c r="P2227">
        <f t="shared" si="827"/>
        <v>0.15068465120027505</v>
      </c>
      <c r="Q2227">
        <f t="shared" si="828"/>
        <v>0.15540540540540546</v>
      </c>
      <c r="R2227">
        <f t="shared" si="829"/>
        <v>0.16027405470195852</v>
      </c>
      <c r="S2227">
        <f t="shared" si="830"/>
        <v>0.16529523245085845</v>
      </c>
      <c r="T2227">
        <f t="shared" si="831"/>
        <v>0.17047371717020307</v>
      </c>
      <c r="U2227">
        <f t="shared" si="832"/>
        <v>0.17581443708284922</v>
      </c>
      <c r="V2227">
        <f t="shared" si="833"/>
        <v>0.18132247480646826</v>
      </c>
      <c r="W2227">
        <f t="shared" si="834"/>
        <v>0.18700307219053497</v>
      </c>
      <c r="X2227">
        <f t="shared" si="835"/>
        <v>0.19286163530485276</v>
      </c>
      <c r="Y2227">
        <f t="shared" si="836"/>
        <v>0.19890373958436314</v>
      </c>
      <c r="Z2227" s="1">
        <f t="shared" si="837"/>
        <v>0.20513513513513526</v>
      </c>
      <c r="AA2227" s="1">
        <f t="shared" si="837"/>
        <v>0.20749557058471529</v>
      </c>
      <c r="AB2227" s="1">
        <f t="shared" si="837"/>
        <v>0.20988316693731646</v>
      </c>
      <c r="AC2227" s="1">
        <f t="shared" si="818"/>
        <v>0.21229823672622708</v>
      </c>
      <c r="AD2227" s="1">
        <f t="shared" si="818"/>
        <v>0.21474109608097292</v>
      </c>
      <c r="AE2227" s="1">
        <f t="shared" si="818"/>
        <v>0.21721206476869812</v>
      </c>
      <c r="AF2227" s="1">
        <f t="shared" si="818"/>
        <v>0.21971146623602233</v>
      </c>
      <c r="AG2227" s="1">
        <f t="shared" si="838"/>
        <v>0.22223962765137942</v>
      </c>
      <c r="AH2227" s="1">
        <f t="shared" si="838"/>
        <v>0.22479687994784345</v>
      </c>
      <c r="AI2227" s="1">
        <f t="shared" si="839"/>
        <v>0.22738355786644732</v>
      </c>
      <c r="AJ2227">
        <v>0.23</v>
      </c>
      <c r="AK2227">
        <v>0.22</v>
      </c>
      <c r="AL2227">
        <v>0.25</v>
      </c>
      <c r="AM2227">
        <v>0.25</v>
      </c>
      <c r="AN2227" t="s">
        <v>9590</v>
      </c>
      <c r="AO2227" t="s">
        <v>9589</v>
      </c>
      <c r="AP2227" t="s">
        <v>7619</v>
      </c>
      <c r="AQ2227" t="s">
        <v>7619</v>
      </c>
      <c r="AR2227" t="s">
        <v>10211</v>
      </c>
      <c r="AS2227" t="s">
        <v>10318</v>
      </c>
      <c r="AT2227" t="s">
        <v>10210</v>
      </c>
      <c r="AU2227">
        <v>0.26</v>
      </c>
      <c r="AV2227">
        <v>0.33</v>
      </c>
      <c r="AW2227" t="s">
        <v>10323</v>
      </c>
      <c r="AX2227" t="s">
        <v>10375</v>
      </c>
      <c r="AY2227" t="s">
        <v>10323</v>
      </c>
      <c r="AZ2227" t="s">
        <v>9769</v>
      </c>
      <c r="BA2227" t="s">
        <v>7624</v>
      </c>
      <c r="BB2227" t="s">
        <v>9891</v>
      </c>
      <c r="BC2227" t="s">
        <v>10375</v>
      </c>
      <c r="BD2227" t="s">
        <v>9770</v>
      </c>
      <c r="BE2227" t="s">
        <v>9891</v>
      </c>
      <c r="BF2227">
        <v>0.37</v>
      </c>
      <c r="BG2227" t="s">
        <v>9770</v>
      </c>
      <c r="BH2227" t="s">
        <v>10224</v>
      </c>
      <c r="BI2227" t="s">
        <v>10323</v>
      </c>
      <c r="BJ2227" t="s">
        <v>9770</v>
      </c>
      <c r="BK2227" t="s">
        <v>7624</v>
      </c>
      <c r="BL2227" t="s">
        <v>9769</v>
      </c>
      <c r="BM2227" t="s">
        <v>10223</v>
      </c>
      <c r="BN2227" t="s">
        <v>10223</v>
      </c>
      <c r="BO2227" t="s">
        <v>9894</v>
      </c>
      <c r="BP2227">
        <v>0.43</v>
      </c>
      <c r="BQ2227">
        <f t="shared" si="840"/>
        <v>-1.1375835363272579E-2</v>
      </c>
      <c r="BR2227">
        <f t="shared" si="841"/>
        <v>-3.0377027059099948E-2</v>
      </c>
    </row>
    <row r="2228" spans="1:70" hidden="1" x14ac:dyDescent="0.3">
      <c r="A2228" t="s">
        <v>10186</v>
      </c>
      <c r="B2228" t="s">
        <v>10187</v>
      </c>
      <c r="C2228" t="str">
        <f>VLOOKUP(historical_emissions[[#This Row],[Country]],'Liste-Pays'!A:B,2,0)</f>
        <v>CSA</v>
      </c>
      <c r="D2228" t="s">
        <v>41</v>
      </c>
      <c r="E2228" t="s">
        <v>70</v>
      </c>
      <c r="F2228" t="s">
        <v>148</v>
      </c>
      <c r="G2228" t="s">
        <v>44</v>
      </c>
      <c r="H2228">
        <f t="shared" si="819"/>
        <v>8.3275862068965631E-2</v>
      </c>
      <c r="I2228">
        <f t="shared" si="820"/>
        <v>8.9942905842238727E-2</v>
      </c>
      <c r="J2228">
        <f t="shared" si="821"/>
        <v>9.7143711399183638E-2</v>
      </c>
      <c r="K2228">
        <f t="shared" si="822"/>
        <v>0.10492101156883182</v>
      </c>
      <c r="L2228">
        <f t="shared" si="823"/>
        <v>0.11332096035934913</v>
      </c>
      <c r="M2228">
        <f t="shared" si="824"/>
        <v>0.12239340685674401</v>
      </c>
      <c r="N2228">
        <f t="shared" si="825"/>
        <v>0.13219219105183472</v>
      </c>
      <c r="O2228">
        <f t="shared" si="826"/>
        <v>0.14277546335104646</v>
      </c>
      <c r="P2228">
        <f t="shared" si="827"/>
        <v>0.15420602966715927</v>
      </c>
      <c r="Q2228">
        <f t="shared" si="828"/>
        <v>0.16655172413793126</v>
      </c>
      <c r="R2228">
        <f t="shared" si="829"/>
        <v>0.17988581168447745</v>
      </c>
      <c r="S2228">
        <f t="shared" si="830"/>
        <v>0.19428742279836728</v>
      </c>
      <c r="T2228">
        <f t="shared" si="831"/>
        <v>0.20984202313766365</v>
      </c>
      <c r="U2228">
        <f t="shared" si="832"/>
        <v>0.22664192071869826</v>
      </c>
      <c r="V2228">
        <f t="shared" si="833"/>
        <v>0.24478681371348801</v>
      </c>
      <c r="W2228">
        <f t="shared" si="834"/>
        <v>0.26438438210366944</v>
      </c>
      <c r="X2228">
        <f t="shared" si="835"/>
        <v>0.28555092670209292</v>
      </c>
      <c r="Y2228">
        <f t="shared" si="836"/>
        <v>0.30841205933431853</v>
      </c>
      <c r="Z2228" s="1">
        <f t="shared" si="837"/>
        <v>0.33310344827586252</v>
      </c>
      <c r="AA2228" s="1">
        <f t="shared" si="837"/>
        <v>0.32099184518216972</v>
      </c>
      <c r="AB2228" s="1">
        <f t="shared" si="837"/>
        <v>0.30932061858490295</v>
      </c>
      <c r="AC2228" s="1">
        <f t="shared" si="818"/>
        <v>0.29807375644526729</v>
      </c>
      <c r="AD2228" s="1">
        <f t="shared" si="818"/>
        <v>0.28723582892035809</v>
      </c>
      <c r="AE2228" s="1">
        <f t="shared" si="818"/>
        <v>0.27679196719458526</v>
      </c>
      <c r="AF2228" s="1">
        <f t="shared" si="818"/>
        <v>0.26672784308078462</v>
      </c>
      <c r="AG2228" s="1">
        <f t="shared" si="838"/>
        <v>0.25702964936303041</v>
      </c>
      <c r="AH2228" s="1">
        <f t="shared" si="838"/>
        <v>0.247684080854181</v>
      </c>
      <c r="AI2228" s="1">
        <f t="shared" si="839"/>
        <v>0.23867831614216997</v>
      </c>
      <c r="AJ2228">
        <v>0.23</v>
      </c>
      <c r="AK2228">
        <v>0.19</v>
      </c>
      <c r="AL2228">
        <v>0.19</v>
      </c>
      <c r="AM2228">
        <v>0.21</v>
      </c>
      <c r="AN2228" t="s">
        <v>9590</v>
      </c>
      <c r="AO2228" t="s">
        <v>9589</v>
      </c>
      <c r="AP2228" t="s">
        <v>9464</v>
      </c>
      <c r="AQ2228" t="s">
        <v>9464</v>
      </c>
      <c r="AR2228" t="s">
        <v>9782</v>
      </c>
      <c r="AS2228" t="s">
        <v>10323</v>
      </c>
      <c r="AT2228" t="s">
        <v>7624</v>
      </c>
      <c r="AU2228">
        <v>0.36</v>
      </c>
      <c r="AV2228">
        <v>0.42</v>
      </c>
      <c r="AW2228" t="s">
        <v>9894</v>
      </c>
      <c r="AX2228" t="s">
        <v>9769</v>
      </c>
      <c r="AY2228" t="s">
        <v>9770</v>
      </c>
      <c r="AZ2228" t="s">
        <v>9893</v>
      </c>
      <c r="BA2228" t="s">
        <v>7623</v>
      </c>
      <c r="BB2228" t="s">
        <v>9769</v>
      </c>
      <c r="BC2228" t="s">
        <v>10375</v>
      </c>
      <c r="BD2228" t="s">
        <v>9721</v>
      </c>
      <c r="BE2228" t="s">
        <v>10324</v>
      </c>
      <c r="BF2228">
        <v>0.28999999999999998</v>
      </c>
      <c r="BG2228" t="s">
        <v>9924</v>
      </c>
      <c r="BH2228" t="s">
        <v>10236</v>
      </c>
      <c r="BI2228" t="s">
        <v>10145</v>
      </c>
      <c r="BJ2228" t="s">
        <v>10146</v>
      </c>
      <c r="BK2228" t="s">
        <v>10374</v>
      </c>
      <c r="BL2228" t="s">
        <v>8787</v>
      </c>
      <c r="BM2228" t="s">
        <v>4278</v>
      </c>
      <c r="BN2228" t="s">
        <v>4278</v>
      </c>
      <c r="BO2228" t="s">
        <v>9391</v>
      </c>
      <c r="BP2228">
        <v>0.94</v>
      </c>
      <c r="BQ2228">
        <f t="shared" si="840"/>
        <v>3.7731809313782394E-2</v>
      </c>
      <c r="BR2228">
        <f t="shared" si="841"/>
        <v>-7.4125287712709542E-2</v>
      </c>
    </row>
    <row r="2229" spans="1:70" hidden="1" x14ac:dyDescent="0.3">
      <c r="A2229" t="s">
        <v>5448</v>
      </c>
      <c r="B2229" t="s">
        <v>5449</v>
      </c>
      <c r="C2229" t="str">
        <f>VLOOKUP(historical_emissions[[#This Row],[Country]],'Liste-Pays'!A:B,2,0)</f>
        <v>AFR</v>
      </c>
      <c r="D2229" t="s">
        <v>41</v>
      </c>
      <c r="E2229" t="s">
        <v>535</v>
      </c>
      <c r="F2229" t="s">
        <v>43</v>
      </c>
      <c r="G2229" t="s">
        <v>44</v>
      </c>
      <c r="H2229" t="e">
        <f t="shared" si="819"/>
        <v>#DIV/0!</v>
      </c>
      <c r="I2229" t="e">
        <f t="shared" si="820"/>
        <v>#DIV/0!</v>
      </c>
      <c r="J2229" t="e">
        <f t="shared" si="821"/>
        <v>#DIV/0!</v>
      </c>
      <c r="K2229" t="e">
        <f t="shared" si="822"/>
        <v>#DIV/0!</v>
      </c>
      <c r="L2229" t="e">
        <f t="shared" si="823"/>
        <v>#DIV/0!</v>
      </c>
      <c r="M2229" t="e">
        <f t="shared" si="824"/>
        <v>#DIV/0!</v>
      </c>
      <c r="N2229" t="e">
        <f t="shared" si="825"/>
        <v>#DIV/0!</v>
      </c>
      <c r="O2229" t="e">
        <f t="shared" si="826"/>
        <v>#DIV/0!</v>
      </c>
      <c r="P2229" t="e">
        <f t="shared" si="827"/>
        <v>#DIV/0!</v>
      </c>
      <c r="Q2229" t="e">
        <f t="shared" si="828"/>
        <v>#DIV/0!</v>
      </c>
      <c r="R2229" t="e">
        <f t="shared" si="829"/>
        <v>#DIV/0!</v>
      </c>
      <c r="S2229" t="e">
        <f t="shared" si="830"/>
        <v>#DIV/0!</v>
      </c>
      <c r="T2229" t="e">
        <f t="shared" si="831"/>
        <v>#DIV/0!</v>
      </c>
      <c r="U2229" t="e">
        <f t="shared" si="832"/>
        <v>#DIV/0!</v>
      </c>
      <c r="V2229" t="e">
        <f t="shared" si="833"/>
        <v>#DIV/0!</v>
      </c>
      <c r="W2229" t="e">
        <f t="shared" si="834"/>
        <v>#DIV/0!</v>
      </c>
      <c r="X2229" t="e">
        <f t="shared" si="835"/>
        <v>#DIV/0!</v>
      </c>
      <c r="Y2229" t="e">
        <f t="shared" si="836"/>
        <v>#DIV/0!</v>
      </c>
      <c r="Z2229" s="1" t="e">
        <f t="shared" si="837"/>
        <v>#DIV/0!</v>
      </c>
      <c r="AA2229" s="1" t="e">
        <f t="shared" si="837"/>
        <v>#DIV/0!</v>
      </c>
      <c r="AB2229" s="1" t="e">
        <f t="shared" si="837"/>
        <v>#DIV/0!</v>
      </c>
      <c r="AC2229" s="1" t="e">
        <f t="shared" si="818"/>
        <v>#DIV/0!</v>
      </c>
      <c r="AD2229" s="1" t="e">
        <f t="shared" si="818"/>
        <v>#DIV/0!</v>
      </c>
      <c r="AE2229" s="1" t="e">
        <f t="shared" si="818"/>
        <v>#DIV/0!</v>
      </c>
      <c r="AF2229" s="1" t="e">
        <f t="shared" si="818"/>
        <v>#DIV/0!</v>
      </c>
      <c r="AG2229" s="1" t="e">
        <f t="shared" si="838"/>
        <v>#DIV/0!</v>
      </c>
      <c r="AH2229" s="1" t="e">
        <f t="shared" si="838"/>
        <v>#DIV/0!</v>
      </c>
      <c r="AI2229" s="1" t="e">
        <f t="shared" si="839"/>
        <v>#DIV/0!</v>
      </c>
      <c r="AJ2229">
        <v>0.23</v>
      </c>
      <c r="AK2229">
        <v>0.2</v>
      </c>
      <c r="AL2229">
        <v>0.15</v>
      </c>
      <c r="AM2229">
        <v>0.16</v>
      </c>
      <c r="AN2229" t="s">
        <v>9468</v>
      </c>
      <c r="AO2229" t="s">
        <v>9468</v>
      </c>
      <c r="AP2229" t="s">
        <v>9469</v>
      </c>
      <c r="AQ2229" t="s">
        <v>9471</v>
      </c>
      <c r="AR2229" t="s">
        <v>9470</v>
      </c>
      <c r="AS2229" t="s">
        <v>10381</v>
      </c>
      <c r="AT2229" t="s">
        <v>9377</v>
      </c>
      <c r="AU2229">
        <v>0</v>
      </c>
      <c r="AV2229">
        <v>0</v>
      </c>
      <c r="AW2229" t="s">
        <v>8994</v>
      </c>
      <c r="AX2229" t="s">
        <v>8994</v>
      </c>
      <c r="AY2229" t="s">
        <v>8994</v>
      </c>
      <c r="AZ2229" t="s">
        <v>8994</v>
      </c>
      <c r="BA2229" t="s">
        <v>8994</v>
      </c>
      <c r="BB2229" t="s">
        <v>8994</v>
      </c>
      <c r="BC2229" t="s">
        <v>8994</v>
      </c>
      <c r="BD2229" t="s">
        <v>8994</v>
      </c>
      <c r="BE2229" t="s">
        <v>8994</v>
      </c>
      <c r="BF2229"/>
      <c r="BG2229" t="s">
        <v>8994</v>
      </c>
      <c r="BH2229" t="s">
        <v>8994</v>
      </c>
      <c r="BI2229" t="s">
        <v>8994</v>
      </c>
      <c r="BJ2229" t="s">
        <v>8994</v>
      </c>
      <c r="BK2229" t="s">
        <v>8994</v>
      </c>
      <c r="BL2229" t="s">
        <v>8994</v>
      </c>
      <c r="BM2229" t="s">
        <v>8994</v>
      </c>
      <c r="BN2229" t="s">
        <v>8994</v>
      </c>
      <c r="BO2229" t="s">
        <v>8994</v>
      </c>
      <c r="BQ2229" t="e">
        <f t="shared" si="840"/>
        <v>#DIV/0!</v>
      </c>
      <c r="BR2229" t="e">
        <f t="shared" si="841"/>
        <v>#DIV/0!</v>
      </c>
    </row>
    <row r="2230" spans="1:70" hidden="1" x14ac:dyDescent="0.3">
      <c r="A2230" t="s">
        <v>10413</v>
      </c>
      <c r="B2230" t="s">
        <v>10414</v>
      </c>
      <c r="C2230" t="str">
        <f>VLOOKUP(historical_emissions[[#This Row],[Country]],'Liste-Pays'!A:B,2,0)</f>
        <v>ODA</v>
      </c>
      <c r="D2230" t="s">
        <v>41</v>
      </c>
      <c r="E2230" t="s">
        <v>252</v>
      </c>
      <c r="F2230" t="s">
        <v>302</v>
      </c>
      <c r="G2230" t="s">
        <v>44</v>
      </c>
      <c r="H2230">
        <f t="shared" si="819"/>
        <v>0.53240740740740689</v>
      </c>
      <c r="I2230">
        <f t="shared" si="820"/>
        <v>0.5133246791380327</v>
      </c>
      <c r="J2230">
        <f t="shared" si="821"/>
        <v>0.49492592053763074</v>
      </c>
      <c r="K2230">
        <f t="shared" si="822"/>
        <v>0.47718661653154959</v>
      </c>
      <c r="L2230">
        <f t="shared" si="823"/>
        <v>0.46008313072282281</v>
      </c>
      <c r="M2230">
        <f t="shared" si="824"/>
        <v>0.44359267389830259</v>
      </c>
      <c r="N2230">
        <f t="shared" si="825"/>
        <v>0.4276932736636081</v>
      </c>
      <c r="O2230">
        <f t="shared" si="826"/>
        <v>0.41236374516642782</v>
      </c>
      <c r="P2230">
        <f t="shared" si="827"/>
        <v>0.39758366286916763</v>
      </c>
      <c r="Q2230">
        <f t="shared" si="828"/>
        <v>0.38333333333333325</v>
      </c>
      <c r="R2230">
        <f t="shared" si="829"/>
        <v>0.36959376897938384</v>
      </c>
      <c r="S2230">
        <f t="shared" si="830"/>
        <v>0.35634666278709437</v>
      </c>
      <c r="T2230">
        <f t="shared" si="831"/>
        <v>0.34357436390271595</v>
      </c>
      <c r="U2230">
        <f t="shared" si="832"/>
        <v>0.33125985412043263</v>
      </c>
      <c r="V2230">
        <f t="shared" si="833"/>
        <v>0.31938672520677808</v>
      </c>
      <c r="W2230">
        <f t="shared" si="834"/>
        <v>0.30793915703779801</v>
      </c>
      <c r="X2230">
        <f t="shared" si="835"/>
        <v>0.29690189651982818</v>
      </c>
      <c r="Y2230">
        <f t="shared" si="836"/>
        <v>0.28626023726580085</v>
      </c>
      <c r="Z2230" s="1">
        <f t="shared" si="837"/>
        <v>0.27600000000000008</v>
      </c>
      <c r="AA2230" s="1">
        <f t="shared" si="837"/>
        <v>0.27101352029908798</v>
      </c>
      <c r="AB2230" s="1">
        <f t="shared" si="837"/>
        <v>0.26611713110472518</v>
      </c>
      <c r="AC2230" s="1">
        <f t="shared" si="818"/>
        <v>0.26130920475574448</v>
      </c>
      <c r="AD2230" s="1">
        <f t="shared" si="818"/>
        <v>0.25658814299786042</v>
      </c>
      <c r="AE2230" s="1">
        <f t="shared" si="818"/>
        <v>0.2519523764523765</v>
      </c>
      <c r="AF2230" s="1">
        <f t="shared" si="818"/>
        <v>0.2474003640944912</v>
      </c>
      <c r="AG2230" s="1">
        <f t="shared" si="838"/>
        <v>0.24293059274102943</v>
      </c>
      <c r="AH2230" s="1">
        <f t="shared" si="838"/>
        <v>0.23854157654742911</v>
      </c>
      <c r="AI2230" s="1">
        <f t="shared" si="839"/>
        <v>0.23423185651381559</v>
      </c>
      <c r="AJ2230">
        <v>0.23</v>
      </c>
      <c r="AK2230">
        <v>0.22</v>
      </c>
      <c r="AL2230">
        <v>0.23</v>
      </c>
      <c r="AM2230">
        <v>0.25</v>
      </c>
      <c r="AN2230" t="s">
        <v>9590</v>
      </c>
      <c r="AO2230" t="s">
        <v>10211</v>
      </c>
      <c r="AP2230" t="s">
        <v>9590</v>
      </c>
      <c r="AQ2230" t="s">
        <v>9590</v>
      </c>
      <c r="AR2230" t="s">
        <v>7620</v>
      </c>
      <c r="AS2230" t="s">
        <v>10318</v>
      </c>
      <c r="AT2230" t="s">
        <v>10318</v>
      </c>
      <c r="AU2230">
        <v>0.19</v>
      </c>
      <c r="AV2230">
        <v>0.18</v>
      </c>
      <c r="AW2230" t="s">
        <v>7621</v>
      </c>
      <c r="AX2230" t="s">
        <v>7621</v>
      </c>
      <c r="AY2230" t="s">
        <v>10212</v>
      </c>
      <c r="AZ2230" t="s">
        <v>10212</v>
      </c>
      <c r="BA2230" t="s">
        <v>10212</v>
      </c>
      <c r="BB2230" t="s">
        <v>7619</v>
      </c>
      <c r="BC2230" t="s">
        <v>7619</v>
      </c>
      <c r="BD2230" t="s">
        <v>10212</v>
      </c>
      <c r="BE2230" t="s">
        <v>10212</v>
      </c>
      <c r="BF2230">
        <v>0.15</v>
      </c>
      <c r="BG2230" t="s">
        <v>9468</v>
      </c>
      <c r="BH2230" t="s">
        <v>7619</v>
      </c>
      <c r="BI2230" t="s">
        <v>9465</v>
      </c>
      <c r="BJ2230" t="s">
        <v>9466</v>
      </c>
      <c r="BK2230" t="s">
        <v>9466</v>
      </c>
      <c r="BL2230" t="s">
        <v>9466</v>
      </c>
      <c r="BM2230" t="s">
        <v>9467</v>
      </c>
      <c r="BN2230" t="s">
        <v>9472</v>
      </c>
      <c r="BO2230" t="s">
        <v>9472</v>
      </c>
      <c r="BP2230">
        <v>0.1</v>
      </c>
      <c r="BQ2230">
        <f t="shared" si="840"/>
        <v>1.8399376147024249E-2</v>
      </c>
      <c r="BR2230">
        <f t="shared" si="841"/>
        <v>3.7174772702176728E-2</v>
      </c>
    </row>
    <row r="2231" spans="1:70" hidden="1" x14ac:dyDescent="0.3">
      <c r="A2231" t="s">
        <v>10463</v>
      </c>
      <c r="B2231" t="s">
        <v>10464</v>
      </c>
      <c r="C2231" t="str">
        <f>VLOOKUP(historical_emissions[[#This Row],[Country]],'Liste-Pays'!A:B,2,0)</f>
        <v>ODA</v>
      </c>
      <c r="D2231" t="s">
        <v>41</v>
      </c>
      <c r="E2231" t="s">
        <v>252</v>
      </c>
      <c r="F2231" t="s">
        <v>148</v>
      </c>
      <c r="G2231" t="s">
        <v>44</v>
      </c>
      <c r="H2231">
        <f t="shared" si="819"/>
        <v>0.11265740740740748</v>
      </c>
      <c r="I2231">
        <f t="shared" si="820"/>
        <v>0.11840748583255911</v>
      </c>
      <c r="J2231">
        <f t="shared" si="821"/>
        <v>0.12445105052422693</v>
      </c>
      <c r="K2231">
        <f t="shared" si="822"/>
        <v>0.1308030811369939</v>
      </c>
      <c r="L2231">
        <f t="shared" si="823"/>
        <v>0.13747932189291007</v>
      </c>
      <c r="M2231">
        <f t="shared" si="824"/>
        <v>0.14449632060531714</v>
      </c>
      <c r="N2231">
        <f t="shared" si="825"/>
        <v>0.15187146969446436</v>
      </c>
      <c r="O2231">
        <f t="shared" si="826"/>
        <v>0.15962304929657747</v>
      </c>
      <c r="P2231">
        <f t="shared" si="827"/>
        <v>0.16777027257323185</v>
      </c>
      <c r="Q2231">
        <f t="shared" si="828"/>
        <v>0.17633333333333343</v>
      </c>
      <c r="R2231">
        <f t="shared" si="829"/>
        <v>0.18533345608574467</v>
      </c>
      <c r="S2231">
        <f t="shared" si="830"/>
        <v>0.19479294864661603</v>
      </c>
      <c r="T2231">
        <f t="shared" si="831"/>
        <v>0.2047352574318165</v>
      </c>
      <c r="U2231">
        <f t="shared" si="832"/>
        <v>0.21518502557151137</v>
      </c>
      <c r="V2231">
        <f t="shared" si="833"/>
        <v>0.22616815399093113</v>
      </c>
      <c r="W2231">
        <f t="shared" si="834"/>
        <v>0.23771186560872673</v>
      </c>
      <c r="X2231">
        <f t="shared" si="835"/>
        <v>0.24984477281203424</v>
      </c>
      <c r="Y2231">
        <f t="shared" si="836"/>
        <v>0.26259694837549324</v>
      </c>
      <c r="Z2231" s="1">
        <f t="shared" si="837"/>
        <v>0.27600000000000008</v>
      </c>
      <c r="AA2231" s="1">
        <f t="shared" si="837"/>
        <v>0.27101352029908798</v>
      </c>
      <c r="AB2231" s="1">
        <f t="shared" si="837"/>
        <v>0.26611713110472518</v>
      </c>
      <c r="AC2231" s="1">
        <f t="shared" si="818"/>
        <v>0.26130920475574448</v>
      </c>
      <c r="AD2231" s="1">
        <f t="shared" si="818"/>
        <v>0.25658814299786042</v>
      </c>
      <c r="AE2231" s="1">
        <f t="shared" si="818"/>
        <v>0.2519523764523765</v>
      </c>
      <c r="AF2231" s="1">
        <f t="shared" si="818"/>
        <v>0.2474003640944912</v>
      </c>
      <c r="AG2231" s="1">
        <f t="shared" si="838"/>
        <v>0.24293059274102943</v>
      </c>
      <c r="AH2231" s="1">
        <f t="shared" si="838"/>
        <v>0.23854157654742911</v>
      </c>
      <c r="AI2231" s="1">
        <f t="shared" si="839"/>
        <v>0.23423185651381559</v>
      </c>
      <c r="AJ2231">
        <v>0.23</v>
      </c>
      <c r="AK2231">
        <v>0.24</v>
      </c>
      <c r="AL2231">
        <v>0.23</v>
      </c>
      <c r="AM2231">
        <v>0.23</v>
      </c>
      <c r="AN2231" t="s">
        <v>9464</v>
      </c>
      <c r="AO2231" t="s">
        <v>9590</v>
      </c>
      <c r="AP2231" t="s">
        <v>9589</v>
      </c>
      <c r="AQ2231" t="s">
        <v>9721</v>
      </c>
      <c r="AR2231" t="s">
        <v>7624</v>
      </c>
      <c r="AS2231" t="s">
        <v>9891</v>
      </c>
      <c r="AT2231" t="s">
        <v>9891</v>
      </c>
      <c r="AU2231">
        <v>0.36</v>
      </c>
      <c r="AV2231">
        <v>0.36</v>
      </c>
      <c r="AW2231" t="s">
        <v>9770</v>
      </c>
      <c r="AX2231" t="s">
        <v>9891</v>
      </c>
      <c r="AY2231" t="s">
        <v>9891</v>
      </c>
      <c r="AZ2231" t="s">
        <v>10324</v>
      </c>
      <c r="BA2231" t="s">
        <v>10324</v>
      </c>
      <c r="BB2231" t="s">
        <v>9783</v>
      </c>
      <c r="BC2231" t="s">
        <v>7622</v>
      </c>
      <c r="BD2231" t="s">
        <v>10225</v>
      </c>
      <c r="BE2231" t="s">
        <v>10225</v>
      </c>
      <c r="BF2231">
        <v>0.3</v>
      </c>
      <c r="BG2231" t="s">
        <v>10224</v>
      </c>
      <c r="BH2231" t="s">
        <v>10224</v>
      </c>
      <c r="BI2231" t="s">
        <v>10324</v>
      </c>
      <c r="BJ2231" t="s">
        <v>10324</v>
      </c>
      <c r="BK2231" t="s">
        <v>10324</v>
      </c>
      <c r="BL2231" t="s">
        <v>10324</v>
      </c>
      <c r="BM2231" t="s">
        <v>10324</v>
      </c>
      <c r="BN2231" t="s">
        <v>7622</v>
      </c>
      <c r="BO2231" t="s">
        <v>9782</v>
      </c>
      <c r="BP2231">
        <v>0.27</v>
      </c>
      <c r="BQ2231">
        <f t="shared" si="840"/>
        <v>1.8399376147024249E-2</v>
      </c>
      <c r="BR2231">
        <f t="shared" si="841"/>
        <v>-4.8561781248213087E-2</v>
      </c>
    </row>
    <row r="2232" spans="1:70" hidden="1" x14ac:dyDescent="0.3">
      <c r="A2232" t="s">
        <v>10463</v>
      </c>
      <c r="B2232" t="s">
        <v>10464</v>
      </c>
      <c r="C2232" t="str">
        <f>VLOOKUP(historical_emissions[[#This Row],[Country]],'Liste-Pays'!A:B,2,0)</f>
        <v>ODA</v>
      </c>
      <c r="D2232" t="s">
        <v>41</v>
      </c>
      <c r="E2232" t="s">
        <v>42</v>
      </c>
      <c r="F2232" t="s">
        <v>148</v>
      </c>
      <c r="G2232" t="s">
        <v>44</v>
      </c>
      <c r="H2232">
        <f t="shared" si="819"/>
        <v>0.10902329749103951</v>
      </c>
      <c r="I2232">
        <f t="shared" si="820"/>
        <v>0.11458788951537979</v>
      </c>
      <c r="J2232">
        <f t="shared" si="821"/>
        <v>0.1204365005073164</v>
      </c>
      <c r="K2232">
        <f t="shared" si="822"/>
        <v>0.1265836269067683</v>
      </c>
      <c r="L2232">
        <f t="shared" si="823"/>
        <v>0.13304450505765492</v>
      </c>
      <c r="M2232">
        <f t="shared" si="824"/>
        <v>0.13983514897288757</v>
      </c>
      <c r="N2232">
        <f t="shared" si="825"/>
        <v>0.14697239002690099</v>
      </c>
      <c r="O2232">
        <f t="shared" si="826"/>
        <v>0.15447391867410726</v>
      </c>
      <c r="P2232">
        <f t="shared" si="827"/>
        <v>0.16235832829667601</v>
      </c>
      <c r="Q2232">
        <f t="shared" si="828"/>
        <v>0.1706451612903227</v>
      </c>
      <c r="R2232">
        <f t="shared" si="829"/>
        <v>0.17935495750233357</v>
      </c>
      <c r="S2232">
        <f t="shared" si="830"/>
        <v>0.18850930514188652</v>
      </c>
      <c r="T2232">
        <f t="shared" si="831"/>
        <v>0.19813089428885472</v>
      </c>
      <c r="U2232">
        <f t="shared" si="832"/>
        <v>0.20824357313372074</v>
      </c>
      <c r="V2232">
        <f t="shared" si="833"/>
        <v>0.21887240708799793</v>
      </c>
      <c r="W2232">
        <f t="shared" si="834"/>
        <v>0.23004374091167112</v>
      </c>
      <c r="X2232">
        <f t="shared" si="835"/>
        <v>0.24178526401164613</v>
      </c>
      <c r="Y2232">
        <f t="shared" si="836"/>
        <v>0.25412607907305806</v>
      </c>
      <c r="Z2232" s="1">
        <f t="shared" si="837"/>
        <v>0.26709677419354855</v>
      </c>
      <c r="AA2232" s="1">
        <f t="shared" si="837"/>
        <v>0.26313254260212637</v>
      </c>
      <c r="AB2232" s="1">
        <f t="shared" si="837"/>
        <v>0.25922714785797757</v>
      </c>
      <c r="AC2232" s="1">
        <f t="shared" si="818"/>
        <v>0.25537971670874104</v>
      </c>
      <c r="AD2232" s="1">
        <f t="shared" si="818"/>
        <v>0.25158938886280602</v>
      </c>
      <c r="AE2232" s="1">
        <f t="shared" si="818"/>
        <v>0.24785531679694944</v>
      </c>
      <c r="AF2232" s="1">
        <f t="shared" si="818"/>
        <v>0.24417666556682857</v>
      </c>
      <c r="AG2232" s="1">
        <f t="shared" si="838"/>
        <v>0.24055261262028602</v>
      </c>
      <c r="AH2232" s="1">
        <f t="shared" si="838"/>
        <v>0.23698234761342579</v>
      </c>
      <c r="AI2232" s="1">
        <f t="shared" si="839"/>
        <v>0.23346507222941923</v>
      </c>
      <c r="AJ2232">
        <v>0.23</v>
      </c>
      <c r="AK2232">
        <v>0.24</v>
      </c>
      <c r="AL2232">
        <v>0.23</v>
      </c>
      <c r="AM2232">
        <v>0.23</v>
      </c>
      <c r="AN2232" t="s">
        <v>9464</v>
      </c>
      <c r="AO2232" t="s">
        <v>9464</v>
      </c>
      <c r="AP2232" t="s">
        <v>9589</v>
      </c>
      <c r="AQ2232" t="s">
        <v>10323</v>
      </c>
      <c r="AR2232" t="s">
        <v>7624</v>
      </c>
      <c r="AS2232" t="s">
        <v>9891</v>
      </c>
      <c r="AT2232" t="s">
        <v>9891</v>
      </c>
      <c r="AU2232">
        <v>0.36</v>
      </c>
      <c r="AV2232">
        <v>0.36</v>
      </c>
      <c r="AW2232" t="s">
        <v>9770</v>
      </c>
      <c r="AX2232" t="s">
        <v>9891</v>
      </c>
      <c r="AY2232" t="s">
        <v>9891</v>
      </c>
      <c r="AZ2232" t="s">
        <v>10324</v>
      </c>
      <c r="BA2232" t="s">
        <v>10324</v>
      </c>
      <c r="BB2232" t="s">
        <v>9783</v>
      </c>
      <c r="BC2232" t="s">
        <v>7622</v>
      </c>
      <c r="BD2232" t="s">
        <v>10225</v>
      </c>
      <c r="BE2232" t="s">
        <v>10225</v>
      </c>
      <c r="BF2232">
        <v>0.31</v>
      </c>
      <c r="BG2232" t="s">
        <v>10224</v>
      </c>
      <c r="BH2232" t="s">
        <v>10224</v>
      </c>
      <c r="BI2232" t="s">
        <v>10224</v>
      </c>
      <c r="BJ2232" t="s">
        <v>10324</v>
      </c>
      <c r="BK2232" t="s">
        <v>10324</v>
      </c>
      <c r="BL2232" t="s">
        <v>10324</v>
      </c>
      <c r="BM2232" t="s">
        <v>10324</v>
      </c>
      <c r="BN2232" t="s">
        <v>7622</v>
      </c>
      <c r="BO2232" t="s">
        <v>9782</v>
      </c>
      <c r="BP2232">
        <v>0.27</v>
      </c>
      <c r="BQ2232">
        <f t="shared" si="840"/>
        <v>1.5065531432257417E-2</v>
      </c>
      <c r="BR2232">
        <f t="shared" si="841"/>
        <v>-4.8561781248213087E-2</v>
      </c>
    </row>
    <row r="2233" spans="1:70" hidden="1" x14ac:dyDescent="0.3">
      <c r="A2233" t="s">
        <v>7020</v>
      </c>
      <c r="B2233" t="s">
        <v>7021</v>
      </c>
      <c r="C2233" t="str">
        <f>VLOOKUP(historical_emissions[[#This Row],[Country]],'Liste-Pays'!A:B,2,0)</f>
        <v>AFR</v>
      </c>
      <c r="D2233" t="s">
        <v>41</v>
      </c>
      <c r="E2233" t="s">
        <v>328</v>
      </c>
      <c r="F2233" t="s">
        <v>302</v>
      </c>
      <c r="G2233" t="s">
        <v>44</v>
      </c>
      <c r="H2233">
        <f t="shared" si="819"/>
        <v>0.50371040723981853</v>
      </c>
      <c r="I2233">
        <f t="shared" si="820"/>
        <v>0.48948500847958148</v>
      </c>
      <c r="J2233">
        <f t="shared" si="821"/>
        <v>0.47566135240120927</v>
      </c>
      <c r="K2233">
        <f t="shared" si="822"/>
        <v>0.46222809329937919</v>
      </c>
      <c r="L2233">
        <f t="shared" si="823"/>
        <v>0.44917420588538109</v>
      </c>
      <c r="M2233">
        <f t="shared" si="824"/>
        <v>0.43648897623816002</v>
      </c>
      <c r="N2233">
        <f t="shared" si="825"/>
        <v>0.42416199301091212</v>
      </c>
      <c r="O2233">
        <f t="shared" si="826"/>
        <v>0.41218313888601738</v>
      </c>
      <c r="P2233">
        <f t="shared" si="827"/>
        <v>0.40054258227129541</v>
      </c>
      <c r="Q2233">
        <f t="shared" si="828"/>
        <v>0.38923076923076905</v>
      </c>
      <c r="R2233">
        <f t="shared" si="829"/>
        <v>0.37823841564331317</v>
      </c>
      <c r="S2233">
        <f t="shared" si="830"/>
        <v>0.36755649958275283</v>
      </c>
      <c r="T2233">
        <f t="shared" si="831"/>
        <v>0.35717625391315683</v>
      </c>
      <c r="U2233">
        <f t="shared" si="832"/>
        <v>0.34708915909324922</v>
      </c>
      <c r="V2233">
        <f t="shared" si="833"/>
        <v>0.33728693618403294</v>
      </c>
      <c r="W2233">
        <f t="shared" si="834"/>
        <v>0.3277615400538868</v>
      </c>
      <c r="X2233">
        <f t="shared" si="835"/>
        <v>0.31850515277555908</v>
      </c>
      <c r="Y2233">
        <f t="shared" si="836"/>
        <v>0.30951017720963758</v>
      </c>
      <c r="Z2233" s="1">
        <f t="shared" si="837"/>
        <v>0.30076923076923084</v>
      </c>
      <c r="AA2233" s="1">
        <f t="shared" si="837"/>
        <v>0.29280793931265797</v>
      </c>
      <c r="AB2233" s="1">
        <f t="shared" si="837"/>
        <v>0.28505738138588932</v>
      </c>
      <c r="AC2233" s="1">
        <f t="shared" si="818"/>
        <v>0.27751197892149376</v>
      </c>
      <c r="AD2233" s="1">
        <f t="shared" si="818"/>
        <v>0.27016630150218529</v>
      </c>
      <c r="AE2233" s="1">
        <f t="shared" si="818"/>
        <v>0.26301506245255818</v>
      </c>
      <c r="AF2233" s="1">
        <f t="shared" si="818"/>
        <v>0.2560531150342728</v>
      </c>
      <c r="AG2233" s="1">
        <f t="shared" si="838"/>
        <v>0.24927544874195418</v>
      </c>
      <c r="AH2233" s="1">
        <f t="shared" si="838"/>
        <v>0.24267718569713706</v>
      </c>
      <c r="AI2233" s="1">
        <f t="shared" si="839"/>
        <v>0.23625357713766268</v>
      </c>
      <c r="AJ2233">
        <v>0.23</v>
      </c>
      <c r="AK2233">
        <v>0.23</v>
      </c>
      <c r="AL2233">
        <v>0.22</v>
      </c>
      <c r="AM2233">
        <v>0.22</v>
      </c>
      <c r="AN2233" t="s">
        <v>7620</v>
      </c>
      <c r="AO2233" t="s">
        <v>10318</v>
      </c>
      <c r="AP2233" t="s">
        <v>10318</v>
      </c>
      <c r="AQ2233" t="s">
        <v>10318</v>
      </c>
      <c r="AR2233" t="s">
        <v>7621</v>
      </c>
      <c r="AS2233" t="s">
        <v>7621</v>
      </c>
      <c r="AT2233" t="s">
        <v>10212</v>
      </c>
      <c r="AU2233">
        <v>0.18</v>
      </c>
      <c r="AV2233">
        <v>0.17</v>
      </c>
      <c r="AW2233" t="s">
        <v>7619</v>
      </c>
      <c r="AX2233" t="s">
        <v>9465</v>
      </c>
      <c r="AY2233" t="s">
        <v>9465</v>
      </c>
      <c r="AZ2233" t="s">
        <v>9466</v>
      </c>
      <c r="BA2233" t="s">
        <v>9466</v>
      </c>
      <c r="BB2233" t="s">
        <v>9468</v>
      </c>
      <c r="BC2233" t="s">
        <v>9468</v>
      </c>
      <c r="BD2233" t="s">
        <v>9468</v>
      </c>
      <c r="BE2233" t="s">
        <v>9473</v>
      </c>
      <c r="BF2233">
        <v>0.13</v>
      </c>
      <c r="BG2233" t="s">
        <v>9473</v>
      </c>
      <c r="BH2233" t="s">
        <v>9467</v>
      </c>
      <c r="BI2233" t="s">
        <v>9467</v>
      </c>
      <c r="BJ2233" t="s">
        <v>9467</v>
      </c>
      <c r="BK2233" t="s">
        <v>9472</v>
      </c>
      <c r="BL2233" t="s">
        <v>9472</v>
      </c>
      <c r="BM2233" t="s">
        <v>9472</v>
      </c>
      <c r="BN2233" t="s">
        <v>9472</v>
      </c>
      <c r="BO2233" t="s">
        <v>9469</v>
      </c>
      <c r="BP2233">
        <v>0.1</v>
      </c>
      <c r="BQ2233">
        <f t="shared" si="840"/>
        <v>2.7189465815924629E-2</v>
      </c>
      <c r="BR2233">
        <f t="shared" si="841"/>
        <v>2.9061970262221903E-2</v>
      </c>
    </row>
    <row r="2234" spans="1:70" hidden="1" x14ac:dyDescent="0.3">
      <c r="A2234" t="s">
        <v>10299</v>
      </c>
      <c r="B2234" t="s">
        <v>10300</v>
      </c>
      <c r="C2234" t="str">
        <f>VLOOKUP(historical_emissions[[#This Row],[Country]],'Liste-Pays'!A:B,2,0)</f>
        <v>MEA</v>
      </c>
      <c r="D2234" t="s">
        <v>41</v>
      </c>
      <c r="E2234" t="s">
        <v>252</v>
      </c>
      <c r="F2234" t="s">
        <v>148</v>
      </c>
      <c r="G2234" t="s">
        <v>44</v>
      </c>
      <c r="H2234">
        <f t="shared" si="819"/>
        <v>0.23100000000000001</v>
      </c>
      <c r="I2234">
        <f t="shared" si="820"/>
        <v>0.23100000000000001</v>
      </c>
      <c r="J2234">
        <f t="shared" si="821"/>
        <v>0.23100000000000001</v>
      </c>
      <c r="K2234">
        <f t="shared" si="822"/>
        <v>0.23100000000000001</v>
      </c>
      <c r="L2234">
        <f t="shared" si="823"/>
        <v>0.23100000000000001</v>
      </c>
      <c r="M2234">
        <f t="shared" si="824"/>
        <v>0.23100000000000001</v>
      </c>
      <c r="N2234">
        <f t="shared" si="825"/>
        <v>0.23100000000000001</v>
      </c>
      <c r="O2234">
        <f t="shared" si="826"/>
        <v>0.23100000000000001</v>
      </c>
      <c r="P2234">
        <f t="shared" si="827"/>
        <v>0.23100000000000001</v>
      </c>
      <c r="Q2234">
        <f t="shared" si="828"/>
        <v>0.23100000000000001</v>
      </c>
      <c r="R2234">
        <f t="shared" si="829"/>
        <v>0.23100000000000001</v>
      </c>
      <c r="S2234">
        <f t="shared" si="830"/>
        <v>0.23100000000000001</v>
      </c>
      <c r="T2234">
        <f t="shared" si="831"/>
        <v>0.23100000000000001</v>
      </c>
      <c r="U2234">
        <f t="shared" si="832"/>
        <v>0.23100000000000001</v>
      </c>
      <c r="V2234">
        <f t="shared" si="833"/>
        <v>0.23100000000000001</v>
      </c>
      <c r="W2234">
        <f t="shared" si="834"/>
        <v>0.23100000000000001</v>
      </c>
      <c r="X2234">
        <f t="shared" si="835"/>
        <v>0.23100000000000001</v>
      </c>
      <c r="Y2234">
        <f t="shared" si="836"/>
        <v>0.23100000000000001</v>
      </c>
      <c r="Z2234" s="1">
        <f t="shared" si="837"/>
        <v>0.23100000000000001</v>
      </c>
      <c r="AA2234" s="1">
        <f t="shared" si="837"/>
        <v>0.22987569219612861</v>
      </c>
      <c r="AB2234" s="1">
        <f t="shared" si="837"/>
        <v>0.22875685654826519</v>
      </c>
      <c r="AC2234" s="1">
        <f t="shared" si="818"/>
        <v>0.22764346642269678</v>
      </c>
      <c r="AD2234" s="1">
        <f t="shared" si="818"/>
        <v>0.2265354953153402</v>
      </c>
      <c r="AE2234" s="1">
        <f t="shared" si="818"/>
        <v>0.22543291685111116</v>
      </c>
      <c r="AF2234" s="1">
        <f t="shared" si="818"/>
        <v>0.22433570478329648</v>
      </c>
      <c r="AG2234" s="1">
        <f t="shared" si="838"/>
        <v>0.22324383299292916</v>
      </c>
      <c r="AH2234" s="1">
        <f t="shared" si="838"/>
        <v>0.22215727548816677</v>
      </c>
      <c r="AI2234" s="1">
        <f t="shared" si="839"/>
        <v>0.22107600640367261</v>
      </c>
      <c r="AJ2234">
        <v>0.22</v>
      </c>
      <c r="AK2234">
        <v>0.23</v>
      </c>
      <c r="AL2234">
        <v>0.22</v>
      </c>
      <c r="AM2234">
        <v>0.21</v>
      </c>
      <c r="AN2234" t="s">
        <v>10318</v>
      </c>
      <c r="AO2234" t="s">
        <v>10318</v>
      </c>
      <c r="AP2234" t="s">
        <v>7621</v>
      </c>
      <c r="AQ2234" t="s">
        <v>10212</v>
      </c>
      <c r="AR2234" t="s">
        <v>7621</v>
      </c>
      <c r="AS2234" t="s">
        <v>7621</v>
      </c>
      <c r="AT2234" t="s">
        <v>10318</v>
      </c>
      <c r="AU2234">
        <v>0.21</v>
      </c>
      <c r="AV2234">
        <v>0.21</v>
      </c>
      <c r="AW2234" t="s">
        <v>10318</v>
      </c>
      <c r="AX2234" t="s">
        <v>10318</v>
      </c>
      <c r="AY2234" t="s">
        <v>10318</v>
      </c>
      <c r="AZ2234" t="s">
        <v>10318</v>
      </c>
      <c r="BA2234" t="s">
        <v>10318</v>
      </c>
      <c r="BB2234" t="s">
        <v>10211</v>
      </c>
      <c r="BC2234" t="s">
        <v>10211</v>
      </c>
      <c r="BD2234" t="s">
        <v>9590</v>
      </c>
      <c r="BE2234" t="s">
        <v>10211</v>
      </c>
      <c r="BF2234">
        <v>0.2</v>
      </c>
      <c r="BG2234" t="s">
        <v>7621</v>
      </c>
      <c r="BH2234" t="s">
        <v>7621</v>
      </c>
      <c r="BI2234" t="s">
        <v>7621</v>
      </c>
      <c r="BJ2234" t="s">
        <v>7621</v>
      </c>
      <c r="BK2234" t="s">
        <v>7621</v>
      </c>
      <c r="BL2234" t="s">
        <v>10212</v>
      </c>
      <c r="BM2234" t="s">
        <v>10212</v>
      </c>
      <c r="BN2234" t="s">
        <v>7619</v>
      </c>
      <c r="BO2234" t="s">
        <v>7619</v>
      </c>
      <c r="BP2234">
        <v>0.16</v>
      </c>
      <c r="BQ2234">
        <f t="shared" si="840"/>
        <v>4.8909381985118294E-3</v>
      </c>
      <c r="BR2234">
        <f t="shared" si="841"/>
        <v>0</v>
      </c>
    </row>
    <row r="2235" spans="1:70" hidden="1" x14ac:dyDescent="0.3">
      <c r="A2235" t="s">
        <v>10433</v>
      </c>
      <c r="B2235" t="s">
        <v>10434</v>
      </c>
      <c r="C2235" t="str">
        <f>VLOOKUP(historical_emissions[[#This Row],[Country]],'Liste-Pays'!A:B,2,0)</f>
        <v>AFR</v>
      </c>
      <c r="D2235" t="s">
        <v>41</v>
      </c>
      <c r="E2235" t="s">
        <v>252</v>
      </c>
      <c r="F2235" t="s">
        <v>302</v>
      </c>
      <c r="G2235" t="s">
        <v>44</v>
      </c>
      <c r="H2235">
        <f t="shared" si="819"/>
        <v>0.22</v>
      </c>
      <c r="I2235">
        <f t="shared" si="820"/>
        <v>0.22</v>
      </c>
      <c r="J2235">
        <f t="shared" si="821"/>
        <v>0.22</v>
      </c>
      <c r="K2235">
        <f t="shared" si="822"/>
        <v>0.22</v>
      </c>
      <c r="L2235">
        <f t="shared" si="823"/>
        <v>0.22</v>
      </c>
      <c r="M2235">
        <f t="shared" si="824"/>
        <v>0.22</v>
      </c>
      <c r="N2235">
        <f t="shared" si="825"/>
        <v>0.22</v>
      </c>
      <c r="O2235">
        <f t="shared" si="826"/>
        <v>0.22</v>
      </c>
      <c r="P2235">
        <f t="shared" si="827"/>
        <v>0.22</v>
      </c>
      <c r="Q2235">
        <f t="shared" si="828"/>
        <v>0.22</v>
      </c>
      <c r="R2235">
        <f t="shared" si="829"/>
        <v>0.22</v>
      </c>
      <c r="S2235">
        <f t="shared" si="830"/>
        <v>0.22</v>
      </c>
      <c r="T2235">
        <f t="shared" si="831"/>
        <v>0.22</v>
      </c>
      <c r="U2235">
        <f t="shared" si="832"/>
        <v>0.22</v>
      </c>
      <c r="V2235">
        <f t="shared" si="833"/>
        <v>0.22</v>
      </c>
      <c r="W2235">
        <f t="shared" si="834"/>
        <v>0.22</v>
      </c>
      <c r="X2235">
        <f t="shared" si="835"/>
        <v>0.22</v>
      </c>
      <c r="Y2235">
        <f t="shared" si="836"/>
        <v>0.22</v>
      </c>
      <c r="Z2235" s="1">
        <f t="shared" si="837"/>
        <v>0.22</v>
      </c>
      <c r="AA2235" s="1">
        <f t="shared" si="837"/>
        <v>0.22</v>
      </c>
      <c r="AB2235" s="1">
        <f t="shared" si="837"/>
        <v>0.22</v>
      </c>
      <c r="AC2235" s="1">
        <f t="shared" si="818"/>
        <v>0.22</v>
      </c>
      <c r="AD2235" s="1">
        <f t="shared" si="818"/>
        <v>0.22</v>
      </c>
      <c r="AE2235" s="1">
        <f t="shared" si="818"/>
        <v>0.22</v>
      </c>
      <c r="AF2235" s="1">
        <f t="shared" si="818"/>
        <v>0.22</v>
      </c>
      <c r="AG2235" s="1">
        <f t="shared" si="838"/>
        <v>0.22</v>
      </c>
      <c r="AH2235" s="1">
        <f t="shared" si="838"/>
        <v>0.22</v>
      </c>
      <c r="AI2235" s="1">
        <f t="shared" si="839"/>
        <v>0.22</v>
      </c>
      <c r="AJ2235">
        <v>0.22</v>
      </c>
      <c r="AK2235">
        <v>0.22</v>
      </c>
      <c r="AL2235">
        <v>0.22</v>
      </c>
      <c r="AM2235">
        <v>0.22</v>
      </c>
      <c r="AN2235" t="s">
        <v>9590</v>
      </c>
      <c r="AO2235" t="s">
        <v>10211</v>
      </c>
      <c r="AP2235" t="s">
        <v>10211</v>
      </c>
      <c r="AQ2235" t="s">
        <v>10211</v>
      </c>
      <c r="AR2235" t="s">
        <v>10211</v>
      </c>
      <c r="AS2235" t="s">
        <v>10211</v>
      </c>
      <c r="AT2235" t="s">
        <v>10211</v>
      </c>
      <c r="AU2235">
        <v>0.22</v>
      </c>
      <c r="AV2235">
        <v>0.22</v>
      </c>
      <c r="AW2235" t="s">
        <v>10211</v>
      </c>
      <c r="AX2235" t="s">
        <v>10211</v>
      </c>
      <c r="AY2235" t="s">
        <v>10211</v>
      </c>
      <c r="AZ2235" t="s">
        <v>10211</v>
      </c>
      <c r="BA2235" t="s">
        <v>10211</v>
      </c>
      <c r="BB2235" t="s">
        <v>10211</v>
      </c>
      <c r="BC2235" t="s">
        <v>10211</v>
      </c>
      <c r="BD2235" t="s">
        <v>10211</v>
      </c>
      <c r="BE2235" t="s">
        <v>10211</v>
      </c>
      <c r="BF2235">
        <v>0.22</v>
      </c>
      <c r="BG2235" t="s">
        <v>10211</v>
      </c>
      <c r="BH2235" t="s">
        <v>7620</v>
      </c>
      <c r="BI2235" t="s">
        <v>7620</v>
      </c>
      <c r="BJ2235" t="s">
        <v>10318</v>
      </c>
      <c r="BK2235" t="s">
        <v>10318</v>
      </c>
      <c r="BL2235" t="s">
        <v>10212</v>
      </c>
      <c r="BM2235" t="s">
        <v>10212</v>
      </c>
      <c r="BN2235" t="s">
        <v>7619</v>
      </c>
      <c r="BO2235" t="s">
        <v>7619</v>
      </c>
      <c r="BP2235">
        <v>0.17</v>
      </c>
      <c r="BQ2235">
        <f t="shared" si="840"/>
        <v>0</v>
      </c>
      <c r="BR2235">
        <f t="shared" si="841"/>
        <v>0</v>
      </c>
    </row>
    <row r="2236" spans="1:70" hidden="1" x14ac:dyDescent="0.3">
      <c r="A2236" t="s">
        <v>8088</v>
      </c>
      <c r="B2236" t="s">
        <v>8089</v>
      </c>
      <c r="C2236" t="str">
        <f>VLOOKUP(historical_emissions[[#This Row],[Country]],'Liste-Pays'!A:B,2,0)</f>
        <v>CSA</v>
      </c>
      <c r="D2236" t="s">
        <v>41</v>
      </c>
      <c r="E2236" t="s">
        <v>1048</v>
      </c>
      <c r="F2236" t="s">
        <v>43</v>
      </c>
      <c r="G2236" t="s">
        <v>44</v>
      </c>
      <c r="H2236">
        <f t="shared" si="819"/>
        <v>0.60631578947368459</v>
      </c>
      <c r="I2236">
        <f t="shared" si="820"/>
        <v>0.5907800305527261</v>
      </c>
      <c r="J2236">
        <f t="shared" si="821"/>
        <v>0.57564234769945444</v>
      </c>
      <c r="K2236">
        <f t="shared" si="822"/>
        <v>0.56089254092579888</v>
      </c>
      <c r="L2236">
        <f t="shared" si="823"/>
        <v>0.54652067160016049</v>
      </c>
      <c r="M2236">
        <f t="shared" si="824"/>
        <v>0.53251705575061981</v>
      </c>
      <c r="N2236">
        <f t="shared" si="825"/>
        <v>0.51887225753973742</v>
      </c>
      <c r="O2236">
        <f t="shared" si="826"/>
        <v>0.50557708290655112</v>
      </c>
      <c r="P2236">
        <f t="shared" si="827"/>
        <v>0.49262257337148563</v>
      </c>
      <c r="Q2236">
        <f t="shared" si="828"/>
        <v>0.48000000000000037</v>
      </c>
      <c r="R2236">
        <f t="shared" si="829"/>
        <v>0.46770085752090823</v>
      </c>
      <c r="S2236">
        <f t="shared" si="830"/>
        <v>0.45571685859540151</v>
      </c>
      <c r="T2236">
        <f t="shared" si="831"/>
        <v>0.44403992823292415</v>
      </c>
      <c r="U2236">
        <f t="shared" si="832"/>
        <v>0.43266219835012709</v>
      </c>
      <c r="V2236">
        <f t="shared" si="833"/>
        <v>0.42157600246924076</v>
      </c>
      <c r="W2236">
        <f t="shared" si="834"/>
        <v>0.41077387055229225</v>
      </c>
      <c r="X2236">
        <f t="shared" si="835"/>
        <v>0.4002485239676864</v>
      </c>
      <c r="Y2236">
        <f t="shared" si="836"/>
        <v>0.38999287058575949</v>
      </c>
      <c r="Z2236" s="1">
        <f t="shared" si="837"/>
        <v>0.38000000000000034</v>
      </c>
      <c r="AA2236" s="1">
        <f t="shared" si="837"/>
        <v>0.35978868826989402</v>
      </c>
      <c r="AB2236" s="1">
        <f t="shared" si="837"/>
        <v>0.34065236896571277</v>
      </c>
      <c r="AC2236" s="1">
        <f t="shared" si="818"/>
        <v>0.32253386575317272</v>
      </c>
      <c r="AD2236" s="1">
        <f t="shared" si="818"/>
        <v>0.30537904337355787</v>
      </c>
      <c r="AE2236" s="1">
        <f t="shared" si="818"/>
        <v>0.28913664589601934</v>
      </c>
      <c r="AF2236" s="1">
        <f t="shared" si="818"/>
        <v>0.27375814357285666</v>
      </c>
      <c r="AG2236" s="1">
        <f t="shared" si="838"/>
        <v>0.25919758784020874</v>
      </c>
      <c r="AH2236" s="1">
        <f t="shared" si="838"/>
        <v>0.24541147403091906</v>
      </c>
      <c r="AI2236" s="1">
        <f t="shared" si="839"/>
        <v>0.23235861138938277</v>
      </c>
      <c r="AJ2236">
        <v>0.22</v>
      </c>
      <c r="AK2236">
        <v>0.24</v>
      </c>
      <c r="AL2236">
        <v>0.21</v>
      </c>
      <c r="AM2236">
        <v>0.24</v>
      </c>
      <c r="AN2236" t="s">
        <v>7620</v>
      </c>
      <c r="AO2236" t="s">
        <v>10318</v>
      </c>
      <c r="AP2236" t="s">
        <v>7620</v>
      </c>
      <c r="AQ2236" t="s">
        <v>7621</v>
      </c>
      <c r="AR2236" t="s">
        <v>9468</v>
      </c>
      <c r="AS2236" t="s">
        <v>10212</v>
      </c>
      <c r="AT2236" t="s">
        <v>7619</v>
      </c>
      <c r="AU2236">
        <v>0.16</v>
      </c>
      <c r="AV2236">
        <v>0.19</v>
      </c>
      <c r="AW2236" t="s">
        <v>10212</v>
      </c>
      <c r="AX2236" t="s">
        <v>7619</v>
      </c>
      <c r="AY2236" t="s">
        <v>10318</v>
      </c>
      <c r="AZ2236" t="s">
        <v>10211</v>
      </c>
      <c r="BA2236" t="s">
        <v>7621</v>
      </c>
      <c r="BB2236" t="s">
        <v>9465</v>
      </c>
      <c r="BC2236" t="s">
        <v>9468</v>
      </c>
      <c r="BD2236" t="s">
        <v>7619</v>
      </c>
      <c r="BE2236" t="s">
        <v>9465</v>
      </c>
      <c r="BF2236">
        <v>0.11</v>
      </c>
      <c r="BG2236" t="s">
        <v>9471</v>
      </c>
      <c r="BH2236" t="s">
        <v>9471</v>
      </c>
      <c r="BI2236" t="s">
        <v>10212</v>
      </c>
      <c r="BJ2236" t="s">
        <v>9466</v>
      </c>
      <c r="BK2236" t="s">
        <v>9473</v>
      </c>
      <c r="BL2236" t="s">
        <v>9467</v>
      </c>
      <c r="BM2236" t="s">
        <v>9471</v>
      </c>
      <c r="BN2236" t="s">
        <v>9469</v>
      </c>
      <c r="BO2236" t="s">
        <v>9470</v>
      </c>
      <c r="BP2236">
        <v>0.08</v>
      </c>
      <c r="BQ2236">
        <f t="shared" si="840"/>
        <v>5.6175506315376156E-2</v>
      </c>
      <c r="BR2236">
        <f t="shared" si="841"/>
        <v>2.6297027857260957E-2</v>
      </c>
    </row>
    <row r="2237" spans="1:70" hidden="1" x14ac:dyDescent="0.3">
      <c r="A2237" t="s">
        <v>431</v>
      </c>
      <c r="B2237" t="s">
        <v>432</v>
      </c>
      <c r="C2237" t="str">
        <f>VLOOKUP(historical_emissions[[#This Row],[Country]],'Liste-Pays'!A:B,2,0)</f>
        <v>UE</v>
      </c>
      <c r="D2237" t="s">
        <v>41</v>
      </c>
      <c r="E2237" t="s">
        <v>1048</v>
      </c>
      <c r="F2237" t="s">
        <v>302</v>
      </c>
      <c r="G2237" t="s">
        <v>44</v>
      </c>
      <c r="H2237">
        <f t="shared" si="819"/>
        <v>0.18615384615384606</v>
      </c>
      <c r="I2237">
        <f t="shared" si="820"/>
        <v>0.18615384615384606</v>
      </c>
      <c r="J2237">
        <f t="shared" si="821"/>
        <v>0.18615384615384606</v>
      </c>
      <c r="K2237">
        <f t="shared" si="822"/>
        <v>0.18615384615384606</v>
      </c>
      <c r="L2237">
        <f t="shared" si="823"/>
        <v>0.18615384615384606</v>
      </c>
      <c r="M2237">
        <f t="shared" si="824"/>
        <v>0.18615384615384606</v>
      </c>
      <c r="N2237">
        <f t="shared" si="825"/>
        <v>0.18615384615384606</v>
      </c>
      <c r="O2237">
        <f t="shared" si="826"/>
        <v>0.18615384615384606</v>
      </c>
      <c r="P2237">
        <f t="shared" si="827"/>
        <v>0.18615384615384606</v>
      </c>
      <c r="Q2237">
        <f t="shared" si="828"/>
        <v>0.18615384615384606</v>
      </c>
      <c r="R2237">
        <f t="shared" si="829"/>
        <v>0.18615384615384606</v>
      </c>
      <c r="S2237">
        <f t="shared" si="830"/>
        <v>0.18615384615384606</v>
      </c>
      <c r="T2237">
        <f t="shared" si="831"/>
        <v>0.18615384615384606</v>
      </c>
      <c r="U2237">
        <f t="shared" si="832"/>
        <v>0.18615384615384606</v>
      </c>
      <c r="V2237">
        <f t="shared" si="833"/>
        <v>0.18615384615384606</v>
      </c>
      <c r="W2237">
        <f t="shared" si="834"/>
        <v>0.18615384615384606</v>
      </c>
      <c r="X2237">
        <f t="shared" si="835"/>
        <v>0.18615384615384606</v>
      </c>
      <c r="Y2237">
        <f t="shared" si="836"/>
        <v>0.18615384615384606</v>
      </c>
      <c r="Z2237" s="1">
        <f t="shared" si="837"/>
        <v>0.18615384615384606</v>
      </c>
      <c r="AA2237" s="1">
        <f t="shared" si="837"/>
        <v>0.18928974247820649</v>
      </c>
      <c r="AB2237" s="1">
        <f t="shared" si="837"/>
        <v>0.1924784652467168</v>
      </c>
      <c r="AC2237" s="1">
        <f t="shared" si="818"/>
        <v>0.19572090435907807</v>
      </c>
      <c r="AD2237" s="1">
        <f t="shared" si="818"/>
        <v>0.19901796470599611</v>
      </c>
      <c r="AE2237" s="1">
        <f t="shared" si="818"/>
        <v>0.20237056642171591</v>
      </c>
      <c r="AF2237" s="1">
        <f t="shared" si="818"/>
        <v>0.20577964514081001</v>
      </c>
      <c r="AG2237" s="1">
        <f t="shared" si="838"/>
        <v>0.2092461522592928</v>
      </c>
      <c r="AH2237" s="1">
        <f t="shared" si="838"/>
        <v>0.21277105520013337</v>
      </c>
      <c r="AI2237" s="1">
        <f t="shared" si="839"/>
        <v>0.21635533768324122</v>
      </c>
      <c r="AJ2237">
        <v>0.22</v>
      </c>
      <c r="AK2237">
        <v>0.23</v>
      </c>
      <c r="AL2237">
        <v>0.22</v>
      </c>
      <c r="AM2237">
        <v>0.22</v>
      </c>
      <c r="AN2237" t="s">
        <v>10211</v>
      </c>
      <c r="AO2237" t="s">
        <v>7620</v>
      </c>
      <c r="AP2237" t="s">
        <v>10318</v>
      </c>
      <c r="AQ2237" t="s">
        <v>10318</v>
      </c>
      <c r="AR2237" t="s">
        <v>10318</v>
      </c>
      <c r="AS2237" t="s">
        <v>7620</v>
      </c>
      <c r="AT2237" t="s">
        <v>10318</v>
      </c>
      <c r="AU2237">
        <v>0.21</v>
      </c>
      <c r="AV2237">
        <v>0.22</v>
      </c>
      <c r="AW2237" t="s">
        <v>7620</v>
      </c>
      <c r="AX2237" t="s">
        <v>7620</v>
      </c>
      <c r="AY2237" t="s">
        <v>7620</v>
      </c>
      <c r="AZ2237" t="s">
        <v>9590</v>
      </c>
      <c r="BA2237" t="s">
        <v>10211</v>
      </c>
      <c r="BB2237" t="s">
        <v>9590</v>
      </c>
      <c r="BC2237" t="s">
        <v>10211</v>
      </c>
      <c r="BD2237" t="s">
        <v>9589</v>
      </c>
      <c r="BE2237" t="s">
        <v>9589</v>
      </c>
      <c r="BF2237">
        <v>0.26</v>
      </c>
      <c r="BG2237" t="s">
        <v>9782</v>
      </c>
      <c r="BH2237" t="s">
        <v>10225</v>
      </c>
      <c r="BI2237" t="s">
        <v>7622</v>
      </c>
      <c r="BJ2237" t="s">
        <v>7622</v>
      </c>
      <c r="BK2237" t="s">
        <v>10225</v>
      </c>
      <c r="BL2237" t="s">
        <v>10225</v>
      </c>
      <c r="BM2237" t="s">
        <v>9782</v>
      </c>
      <c r="BN2237" t="s">
        <v>10225</v>
      </c>
      <c r="BO2237" t="s">
        <v>7622</v>
      </c>
      <c r="BP2237">
        <v>0.28000000000000003</v>
      </c>
      <c r="BQ2237">
        <f t="shared" si="840"/>
        <v>-1.656664689435805E-2</v>
      </c>
      <c r="BR2237">
        <f t="shared" si="841"/>
        <v>0</v>
      </c>
    </row>
    <row r="2238" spans="1:70" hidden="1" x14ac:dyDescent="0.3">
      <c r="A2238" t="s">
        <v>10055</v>
      </c>
      <c r="B2238" t="s">
        <v>10056</v>
      </c>
      <c r="C2238" t="str">
        <f>VLOOKUP(historical_emissions[[#This Row],[Country]],'Liste-Pays'!A:B,2,0)</f>
        <v>AFR</v>
      </c>
      <c r="D2238" t="s">
        <v>41</v>
      </c>
      <c r="E2238" t="s">
        <v>535</v>
      </c>
      <c r="F2238" t="s">
        <v>43</v>
      </c>
      <c r="G2238" t="s">
        <v>44</v>
      </c>
      <c r="H2238">
        <f t="shared" si="819"/>
        <v>1.3474999999999988</v>
      </c>
      <c r="I2238">
        <f t="shared" si="820"/>
        <v>1.2264291500542734</v>
      </c>
      <c r="J2238">
        <f t="shared" si="821"/>
        <v>1.1162363340280881</v>
      </c>
      <c r="K2238">
        <f t="shared" si="822"/>
        <v>1.015944176921534</v>
      </c>
      <c r="L2238">
        <f t="shared" si="823"/>
        <v>0.92466311940962265</v>
      </c>
      <c r="M2238">
        <f t="shared" si="824"/>
        <v>0.84158352773586464</v>
      </c>
      <c r="N2238">
        <f t="shared" si="825"/>
        <v>0.76596851252005516</v>
      </c>
      <c r="O2238">
        <f t="shared" si="826"/>
        <v>0.6971473927853864</v>
      </c>
      <c r="P2238">
        <f t="shared" si="827"/>
        <v>0.63450974723290154</v>
      </c>
      <c r="Q2238">
        <f t="shared" si="828"/>
        <v>0.57750000000000001</v>
      </c>
      <c r="R2238">
        <f t="shared" si="829"/>
        <v>0.52561249288040335</v>
      </c>
      <c r="S2238">
        <f t="shared" si="830"/>
        <v>0.47838700029775244</v>
      </c>
      <c r="T2238">
        <f t="shared" si="831"/>
        <v>0.43540464725208644</v>
      </c>
      <c r="U2238">
        <f t="shared" si="832"/>
        <v>0.39628419403269577</v>
      </c>
      <c r="V2238">
        <f t="shared" si="833"/>
        <v>0.36067865474394228</v>
      </c>
      <c r="W2238">
        <f t="shared" si="834"/>
        <v>0.32827221965145248</v>
      </c>
      <c r="X2238">
        <f t="shared" si="835"/>
        <v>0.29877745405088013</v>
      </c>
      <c r="Y2238">
        <f t="shared" si="836"/>
        <v>0.2719327488141009</v>
      </c>
      <c r="Z2238" s="1">
        <f t="shared" si="837"/>
        <v>0.24750000000000019</v>
      </c>
      <c r="AA2238" s="1">
        <f t="shared" si="837"/>
        <v>0.24460197030741823</v>
      </c>
      <c r="AB2238" s="1">
        <f t="shared" si="837"/>
        <v>0.24173787425564067</v>
      </c>
      <c r="AC2238" s="1">
        <f t="shared" si="818"/>
        <v>0.23890731450851144</v>
      </c>
      <c r="AD2238" s="1">
        <f t="shared" si="818"/>
        <v>0.23610989838236729</v>
      </c>
      <c r="AE2238" s="1">
        <f t="shared" si="818"/>
        <v>0.2333452377915608</v>
      </c>
      <c r="AF2238" s="1">
        <f t="shared" si="818"/>
        <v>0.23061294919462125</v>
      </c>
      <c r="AG2238" s="1">
        <f t="shared" si="838"/>
        <v>0.22791265354104587</v>
      </c>
      <c r="AH2238" s="1">
        <f t="shared" si="838"/>
        <v>0.22524397621871417</v>
      </c>
      <c r="AI2238" s="1">
        <f t="shared" si="839"/>
        <v>0.22260654700191798</v>
      </c>
      <c r="AJ2238">
        <v>0.22</v>
      </c>
      <c r="AK2238">
        <v>0.21</v>
      </c>
      <c r="AL2238">
        <v>0.21</v>
      </c>
      <c r="AM2238">
        <v>0.21</v>
      </c>
      <c r="AN2238" t="s">
        <v>7621</v>
      </c>
      <c r="AO2238" t="s">
        <v>9468</v>
      </c>
      <c r="AP2238" t="s">
        <v>9473</v>
      </c>
      <c r="AQ2238" t="s">
        <v>9470</v>
      </c>
      <c r="AR2238" t="s">
        <v>10381</v>
      </c>
      <c r="AS2238" t="s">
        <v>10381</v>
      </c>
      <c r="AT2238" t="s">
        <v>9470</v>
      </c>
      <c r="AU2238">
        <v>0.09</v>
      </c>
      <c r="AV2238">
        <v>0.09</v>
      </c>
      <c r="AW2238" t="s">
        <v>9469</v>
      </c>
      <c r="AX2238" t="s">
        <v>9471</v>
      </c>
      <c r="AY2238" t="s">
        <v>9471</v>
      </c>
      <c r="AZ2238" t="s">
        <v>9469</v>
      </c>
      <c r="BA2238" t="s">
        <v>9469</v>
      </c>
      <c r="BB2238" t="s">
        <v>9469</v>
      </c>
      <c r="BC2238" t="s">
        <v>9469</v>
      </c>
      <c r="BD2238" t="s">
        <v>9469</v>
      </c>
      <c r="BE2238" t="s">
        <v>9469</v>
      </c>
      <c r="BF2238">
        <v>0.08</v>
      </c>
      <c r="BG2238" t="s">
        <v>10381</v>
      </c>
      <c r="BH2238" t="s">
        <v>9470</v>
      </c>
      <c r="BI2238" t="s">
        <v>9470</v>
      </c>
      <c r="BJ2238" t="s">
        <v>9470</v>
      </c>
      <c r="BK2238" t="s">
        <v>9376</v>
      </c>
      <c r="BL2238" t="s">
        <v>9377</v>
      </c>
      <c r="BM2238" t="s">
        <v>9377</v>
      </c>
      <c r="BN2238" t="s">
        <v>9377</v>
      </c>
      <c r="BO2238" t="s">
        <v>9377</v>
      </c>
      <c r="BP2238">
        <v>0.05</v>
      </c>
      <c r="BQ2238">
        <f t="shared" si="840"/>
        <v>1.1847940917808941E-2</v>
      </c>
      <c r="BR2238">
        <f t="shared" si="841"/>
        <v>9.8718177026669407E-2</v>
      </c>
    </row>
    <row r="2239" spans="1:70" hidden="1" x14ac:dyDescent="0.3">
      <c r="A2239" t="s">
        <v>10288</v>
      </c>
      <c r="B2239" t="s">
        <v>10289</v>
      </c>
      <c r="C2239" t="str">
        <f>VLOOKUP(historical_emissions[[#This Row],[Country]],'Liste-Pays'!A:B,2,0)</f>
        <v>AFR</v>
      </c>
      <c r="D2239" t="s">
        <v>41</v>
      </c>
      <c r="E2239" t="s">
        <v>535</v>
      </c>
      <c r="F2239" t="s">
        <v>561</v>
      </c>
      <c r="G2239" t="s">
        <v>44</v>
      </c>
      <c r="H2239" t="e">
        <f t="shared" si="819"/>
        <v>#DIV/0!</v>
      </c>
      <c r="I2239" t="e">
        <f t="shared" si="820"/>
        <v>#DIV/0!</v>
      </c>
      <c r="J2239" t="e">
        <f t="shared" si="821"/>
        <v>#DIV/0!</v>
      </c>
      <c r="K2239" t="e">
        <f t="shared" si="822"/>
        <v>#DIV/0!</v>
      </c>
      <c r="L2239" t="e">
        <f t="shared" si="823"/>
        <v>#DIV/0!</v>
      </c>
      <c r="M2239" t="e">
        <f t="shared" si="824"/>
        <v>#DIV/0!</v>
      </c>
      <c r="N2239" t="e">
        <f t="shared" si="825"/>
        <v>#DIV/0!</v>
      </c>
      <c r="O2239" t="e">
        <f t="shared" si="826"/>
        <v>#DIV/0!</v>
      </c>
      <c r="P2239" t="e">
        <f t="shared" si="827"/>
        <v>#DIV/0!</v>
      </c>
      <c r="Q2239" t="e">
        <f t="shared" si="828"/>
        <v>#DIV/0!</v>
      </c>
      <c r="R2239" t="e">
        <f t="shared" si="829"/>
        <v>#DIV/0!</v>
      </c>
      <c r="S2239" t="e">
        <f t="shared" si="830"/>
        <v>#DIV/0!</v>
      </c>
      <c r="T2239" t="e">
        <f t="shared" si="831"/>
        <v>#DIV/0!</v>
      </c>
      <c r="U2239" t="e">
        <f t="shared" si="832"/>
        <v>#DIV/0!</v>
      </c>
      <c r="V2239" t="e">
        <f t="shared" si="833"/>
        <v>#DIV/0!</v>
      </c>
      <c r="W2239" t="e">
        <f t="shared" si="834"/>
        <v>#DIV/0!</v>
      </c>
      <c r="X2239" t="e">
        <f t="shared" si="835"/>
        <v>#DIV/0!</v>
      </c>
      <c r="Y2239" t="e">
        <f t="shared" si="836"/>
        <v>#DIV/0!</v>
      </c>
      <c r="Z2239" s="1" t="e">
        <f t="shared" si="837"/>
        <v>#DIV/0!</v>
      </c>
      <c r="AA2239" s="1" t="e">
        <f t="shared" si="837"/>
        <v>#DIV/0!</v>
      </c>
      <c r="AB2239" s="1" t="e">
        <f t="shared" si="837"/>
        <v>#DIV/0!</v>
      </c>
      <c r="AC2239" s="1" t="e">
        <f t="shared" si="818"/>
        <v>#DIV/0!</v>
      </c>
      <c r="AD2239" s="1" t="e">
        <f t="shared" si="818"/>
        <v>#DIV/0!</v>
      </c>
      <c r="AE2239" s="1" t="e">
        <f t="shared" si="818"/>
        <v>#DIV/0!</v>
      </c>
      <c r="AF2239" s="1" t="e">
        <f t="shared" si="818"/>
        <v>#DIV/0!</v>
      </c>
      <c r="AG2239" s="1" t="e">
        <f t="shared" si="838"/>
        <v>#DIV/0!</v>
      </c>
      <c r="AH2239" s="1" t="e">
        <f t="shared" si="838"/>
        <v>#DIV/0!</v>
      </c>
      <c r="AI2239" s="1" t="e">
        <f t="shared" si="839"/>
        <v>#DIV/0!</v>
      </c>
      <c r="AJ2239">
        <v>0.22</v>
      </c>
      <c r="AK2239">
        <v>0.21</v>
      </c>
      <c r="AL2239">
        <v>0.2</v>
      </c>
      <c r="AM2239">
        <v>0.18</v>
      </c>
      <c r="AN2239" t="s">
        <v>7619</v>
      </c>
      <c r="AO2239" t="s">
        <v>9466</v>
      </c>
      <c r="AP2239" t="s">
        <v>9468</v>
      </c>
      <c r="AQ2239" t="s">
        <v>9467</v>
      </c>
      <c r="AR2239" t="s">
        <v>9472</v>
      </c>
      <c r="AS2239" t="s">
        <v>9472</v>
      </c>
      <c r="AT2239" t="s">
        <v>9469</v>
      </c>
      <c r="AU2239">
        <v>0.1</v>
      </c>
      <c r="AV2239">
        <v>0.09</v>
      </c>
      <c r="AW2239" t="s">
        <v>9470</v>
      </c>
      <c r="AX2239" t="s">
        <v>10381</v>
      </c>
      <c r="AY2239" t="s">
        <v>9376</v>
      </c>
      <c r="AZ2239" t="s">
        <v>9377</v>
      </c>
      <c r="BA2239" t="s">
        <v>9378</v>
      </c>
      <c r="BB2239" t="s">
        <v>9379</v>
      </c>
      <c r="BC2239" t="s">
        <v>9379</v>
      </c>
      <c r="BD2239" t="s">
        <v>10372</v>
      </c>
      <c r="BE2239" t="s">
        <v>10376</v>
      </c>
      <c r="BF2239">
        <v>0</v>
      </c>
      <c r="BG2239" t="s">
        <v>8310</v>
      </c>
      <c r="BH2239" t="s">
        <v>8310</v>
      </c>
      <c r="BI2239" t="s">
        <v>8310</v>
      </c>
      <c r="BJ2239" t="s">
        <v>8310</v>
      </c>
      <c r="BK2239" t="s">
        <v>8310</v>
      </c>
      <c r="BL2239" t="s">
        <v>8310</v>
      </c>
      <c r="BM2239" t="s">
        <v>8310</v>
      </c>
      <c r="BN2239" t="s">
        <v>8310</v>
      </c>
      <c r="BO2239" t="s">
        <v>8310</v>
      </c>
      <c r="BP2239">
        <v>0</v>
      </c>
      <c r="BQ2239" t="e">
        <f t="shared" si="840"/>
        <v>#DIV/0!</v>
      </c>
      <c r="BR2239">
        <f t="shared" si="841"/>
        <v>8.0059738892306109E-2</v>
      </c>
    </row>
    <row r="2240" spans="1:70" hidden="1" x14ac:dyDescent="0.3">
      <c r="A2240" t="s">
        <v>10288</v>
      </c>
      <c r="B2240" t="s">
        <v>10289</v>
      </c>
      <c r="C2240" t="str">
        <f>VLOOKUP(historical_emissions[[#This Row],[Country]],'Liste-Pays'!A:B,2,0)</f>
        <v>AFR</v>
      </c>
      <c r="D2240" t="s">
        <v>41</v>
      </c>
      <c r="E2240" t="s">
        <v>42</v>
      </c>
      <c r="F2240" t="s">
        <v>561</v>
      </c>
      <c r="G2240" t="s">
        <v>44</v>
      </c>
      <c r="H2240" t="e">
        <f t="shared" si="819"/>
        <v>#DIV/0!</v>
      </c>
      <c r="I2240" t="e">
        <f t="shared" si="820"/>
        <v>#DIV/0!</v>
      </c>
      <c r="J2240" t="e">
        <f t="shared" si="821"/>
        <v>#DIV/0!</v>
      </c>
      <c r="K2240" t="e">
        <f t="shared" si="822"/>
        <v>#DIV/0!</v>
      </c>
      <c r="L2240" t="e">
        <f t="shared" si="823"/>
        <v>#DIV/0!</v>
      </c>
      <c r="M2240" t="e">
        <f t="shared" si="824"/>
        <v>#DIV/0!</v>
      </c>
      <c r="N2240" t="e">
        <f t="shared" si="825"/>
        <v>#DIV/0!</v>
      </c>
      <c r="O2240" t="e">
        <f t="shared" si="826"/>
        <v>#DIV/0!</v>
      </c>
      <c r="P2240" t="e">
        <f t="shared" si="827"/>
        <v>#DIV/0!</v>
      </c>
      <c r="Q2240" t="e">
        <f t="shared" si="828"/>
        <v>#DIV/0!</v>
      </c>
      <c r="R2240" t="e">
        <f t="shared" si="829"/>
        <v>#DIV/0!</v>
      </c>
      <c r="S2240" t="e">
        <f t="shared" si="830"/>
        <v>#DIV/0!</v>
      </c>
      <c r="T2240" t="e">
        <f t="shared" si="831"/>
        <v>#DIV/0!</v>
      </c>
      <c r="U2240" t="e">
        <f t="shared" si="832"/>
        <v>#DIV/0!</v>
      </c>
      <c r="V2240" t="e">
        <f t="shared" si="833"/>
        <v>#DIV/0!</v>
      </c>
      <c r="W2240" t="e">
        <f t="shared" si="834"/>
        <v>#DIV/0!</v>
      </c>
      <c r="X2240" t="e">
        <f t="shared" si="835"/>
        <v>#DIV/0!</v>
      </c>
      <c r="Y2240" t="e">
        <f t="shared" si="836"/>
        <v>#DIV/0!</v>
      </c>
      <c r="Z2240" s="1" t="e">
        <f t="shared" si="837"/>
        <v>#DIV/0!</v>
      </c>
      <c r="AA2240" s="1" t="e">
        <f t="shared" si="837"/>
        <v>#DIV/0!</v>
      </c>
      <c r="AB2240" s="1" t="e">
        <f t="shared" si="837"/>
        <v>#DIV/0!</v>
      </c>
      <c r="AC2240" s="1" t="e">
        <f t="shared" si="818"/>
        <v>#DIV/0!</v>
      </c>
      <c r="AD2240" s="1" t="e">
        <f t="shared" si="818"/>
        <v>#DIV/0!</v>
      </c>
      <c r="AE2240" s="1" t="e">
        <f t="shared" si="818"/>
        <v>#DIV/0!</v>
      </c>
      <c r="AF2240" s="1" t="e">
        <f t="shared" si="818"/>
        <v>#DIV/0!</v>
      </c>
      <c r="AG2240" s="1" t="e">
        <f t="shared" si="838"/>
        <v>#DIV/0!</v>
      </c>
      <c r="AH2240" s="1" t="e">
        <f t="shared" si="838"/>
        <v>#DIV/0!</v>
      </c>
      <c r="AI2240" s="1" t="e">
        <f t="shared" si="839"/>
        <v>#DIV/0!</v>
      </c>
      <c r="AJ2240">
        <v>0.22</v>
      </c>
      <c r="AK2240">
        <v>0.21</v>
      </c>
      <c r="AL2240">
        <v>0.2</v>
      </c>
      <c r="AM2240">
        <v>0.18</v>
      </c>
      <c r="AN2240" t="s">
        <v>7619</v>
      </c>
      <c r="AO2240" t="s">
        <v>9466</v>
      </c>
      <c r="AP2240" t="s">
        <v>9468</v>
      </c>
      <c r="AQ2240" t="s">
        <v>9467</v>
      </c>
      <c r="AR2240" t="s">
        <v>9472</v>
      </c>
      <c r="AS2240" t="s">
        <v>9472</v>
      </c>
      <c r="AT2240" t="s">
        <v>9469</v>
      </c>
      <c r="AU2240">
        <v>0.1</v>
      </c>
      <c r="AV2240">
        <v>0.09</v>
      </c>
      <c r="AW2240" t="s">
        <v>9470</v>
      </c>
      <c r="AX2240" t="s">
        <v>10381</v>
      </c>
      <c r="AY2240" t="s">
        <v>9376</v>
      </c>
      <c r="AZ2240" t="s">
        <v>9377</v>
      </c>
      <c r="BA2240" t="s">
        <v>9378</v>
      </c>
      <c r="BB2240" t="s">
        <v>9379</v>
      </c>
      <c r="BC2240" t="s">
        <v>9379</v>
      </c>
      <c r="BD2240" t="s">
        <v>10372</v>
      </c>
      <c r="BE2240" t="s">
        <v>10376</v>
      </c>
      <c r="BF2240">
        <v>0</v>
      </c>
      <c r="BG2240" t="s">
        <v>8310</v>
      </c>
      <c r="BH2240" t="s">
        <v>8310</v>
      </c>
      <c r="BI2240" t="s">
        <v>8310</v>
      </c>
      <c r="BJ2240" t="s">
        <v>8310</v>
      </c>
      <c r="BK2240" t="s">
        <v>8310</v>
      </c>
      <c r="BL2240" t="s">
        <v>8310</v>
      </c>
      <c r="BM2240" t="s">
        <v>8310</v>
      </c>
      <c r="BN2240" t="s">
        <v>8310</v>
      </c>
      <c r="BO2240" t="s">
        <v>8310</v>
      </c>
      <c r="BP2240">
        <v>0</v>
      </c>
      <c r="BQ2240" t="e">
        <f t="shared" si="840"/>
        <v>#DIV/0!</v>
      </c>
      <c r="BR2240">
        <f t="shared" si="841"/>
        <v>8.0059738892306109E-2</v>
      </c>
    </row>
    <row r="2241" spans="1:70" hidden="1" x14ac:dyDescent="0.3">
      <c r="A2241" t="s">
        <v>1201</v>
      </c>
      <c r="B2241" t="s">
        <v>1202</v>
      </c>
      <c r="C2241" t="str">
        <f>VLOOKUP(historical_emissions[[#This Row],[Country]],'Liste-Pays'!A:B,2,0)</f>
        <v>SKO</v>
      </c>
      <c r="D2241" t="s">
        <v>41</v>
      </c>
      <c r="E2241" t="s">
        <v>174</v>
      </c>
      <c r="F2241" t="s">
        <v>302</v>
      </c>
      <c r="G2241" t="s">
        <v>44</v>
      </c>
      <c r="H2241">
        <f t="shared" si="819"/>
        <v>0.1967701863354035</v>
      </c>
      <c r="I2241">
        <f t="shared" si="820"/>
        <v>0.20016946529768723</v>
      </c>
      <c r="J2241">
        <f t="shared" si="821"/>
        <v>0.20362746808230719</v>
      </c>
      <c r="K2241">
        <f t="shared" si="822"/>
        <v>0.20714520916537671</v>
      </c>
      <c r="L2241">
        <f t="shared" si="823"/>
        <v>0.21072372054846544</v>
      </c>
      <c r="M2241">
        <f t="shared" si="824"/>
        <v>0.21436405206135825</v>
      </c>
      <c r="N2241">
        <f t="shared" si="825"/>
        <v>0.21806727167004428</v>
      </c>
      <c r="O2241">
        <f t="shared" si="826"/>
        <v>0.22183446579002677</v>
      </c>
      <c r="P2241">
        <f t="shared" si="827"/>
        <v>0.22566673960504535</v>
      </c>
      <c r="Q2241">
        <f t="shared" si="828"/>
        <v>0.22956521739130425</v>
      </c>
      <c r="R2241">
        <f t="shared" si="829"/>
        <v>0.23353104284730195</v>
      </c>
      <c r="S2241">
        <f t="shared" si="830"/>
        <v>0.23756537942935857</v>
      </c>
      <c r="T2241">
        <f t="shared" si="831"/>
        <v>0.24166941069293965</v>
      </c>
      <c r="U2241">
        <f t="shared" si="832"/>
        <v>0.24584434063987651</v>
      </c>
      <c r="V2241">
        <f t="shared" si="833"/>
        <v>0.25009139407158476</v>
      </c>
      <c r="W2241">
        <f t="shared" si="834"/>
        <v>0.25441181694838516</v>
      </c>
      <c r="X2241">
        <f t="shared" si="835"/>
        <v>0.25880687675503145</v>
      </c>
      <c r="Y2241">
        <f t="shared" si="836"/>
        <v>0.26327786287255311</v>
      </c>
      <c r="Z2241" s="1">
        <f t="shared" si="837"/>
        <v>0.26782608695652182</v>
      </c>
      <c r="AA2241" s="1">
        <f t="shared" si="837"/>
        <v>0.26260915158698545</v>
      </c>
      <c r="AB2241" s="1">
        <f t="shared" si="837"/>
        <v>0.2574938359474731</v>
      </c>
      <c r="AC2241" s="1">
        <f t="shared" si="837"/>
        <v>0.25247816060584727</v>
      </c>
      <c r="AD2241" s="1">
        <f t="shared" si="837"/>
        <v>0.24756018468696692</v>
      </c>
      <c r="AE2241" s="1">
        <f t="shared" si="837"/>
        <v>0.24273800512164304</v>
      </c>
      <c r="AF2241" s="1">
        <f t="shared" si="837"/>
        <v>0.23800975591022333</v>
      </c>
      <c r="AG2241" s="1">
        <f t="shared" si="838"/>
        <v>0.23337360740052146</v>
      </c>
      <c r="AH2241" s="1">
        <f t="shared" si="838"/>
        <v>0.22882776557981144</v>
      </c>
      <c r="AI2241" s="1">
        <f t="shared" si="839"/>
        <v>0.22437047138061308</v>
      </c>
      <c r="AJ2241">
        <v>0.22</v>
      </c>
      <c r="AK2241">
        <v>0.24</v>
      </c>
      <c r="AL2241">
        <v>0.23</v>
      </c>
      <c r="AM2241">
        <v>0.24</v>
      </c>
      <c r="AN2241" t="s">
        <v>9782</v>
      </c>
      <c r="AO2241" t="s">
        <v>7622</v>
      </c>
      <c r="AP2241" t="s">
        <v>10225</v>
      </c>
      <c r="AQ2241" t="s">
        <v>7622</v>
      </c>
      <c r="AR2241" t="s">
        <v>9782</v>
      </c>
      <c r="AS2241" t="s">
        <v>9589</v>
      </c>
      <c r="AT2241" t="s">
        <v>9589</v>
      </c>
      <c r="AU2241">
        <v>0.28000000000000003</v>
      </c>
      <c r="AV2241">
        <v>0.28000000000000003</v>
      </c>
      <c r="AW2241" t="s">
        <v>10210</v>
      </c>
      <c r="AX2241" t="s">
        <v>9782</v>
      </c>
      <c r="AY2241" t="s">
        <v>9782</v>
      </c>
      <c r="AZ2241" t="s">
        <v>10210</v>
      </c>
      <c r="BA2241" t="s">
        <v>9464</v>
      </c>
      <c r="BB2241" t="s">
        <v>10210</v>
      </c>
      <c r="BC2241" t="s">
        <v>10210</v>
      </c>
      <c r="BD2241" t="s">
        <v>9464</v>
      </c>
      <c r="BE2241" t="s">
        <v>9590</v>
      </c>
      <c r="BF2241">
        <v>0.23</v>
      </c>
      <c r="BG2241" t="s">
        <v>7621</v>
      </c>
      <c r="BH2241" t="s">
        <v>10212</v>
      </c>
      <c r="BI2241" t="s">
        <v>7620</v>
      </c>
      <c r="BJ2241" t="s">
        <v>7620</v>
      </c>
      <c r="BK2241" t="s">
        <v>10211</v>
      </c>
      <c r="BL2241" t="s">
        <v>7620</v>
      </c>
      <c r="BM2241" t="s">
        <v>10318</v>
      </c>
      <c r="BN2241" t="s">
        <v>10212</v>
      </c>
      <c r="BO2241" t="s">
        <v>7619</v>
      </c>
      <c r="BP2241">
        <v>0.14000000000000001</v>
      </c>
      <c r="BQ2241">
        <f t="shared" si="840"/>
        <v>1.9865779002786743E-2</v>
      </c>
      <c r="BR2241">
        <f t="shared" si="841"/>
        <v>-1.6982005508324738E-2</v>
      </c>
    </row>
    <row r="2242" spans="1:70" hidden="1" x14ac:dyDescent="0.3">
      <c r="A2242" t="s">
        <v>4184</v>
      </c>
      <c r="B2242" t="s">
        <v>4185</v>
      </c>
      <c r="C2242" t="str">
        <f>VLOOKUP(historical_emissions[[#This Row],[Country]],'Liste-Pays'!A:B,2,0)</f>
        <v>MEA</v>
      </c>
      <c r="D2242" t="s">
        <v>41</v>
      </c>
      <c r="E2242" t="s">
        <v>252</v>
      </c>
      <c r="F2242" t="s">
        <v>148</v>
      </c>
      <c r="G2242" t="s">
        <v>44</v>
      </c>
      <c r="H2242">
        <f t="shared" ref="H2242:H2305" si="842">I2242*(1+$BR2242)</f>
        <v>0.48491666666666605</v>
      </c>
      <c r="I2242">
        <f t="shared" ref="I2242:I2305" si="843">J2242*(1+$BR2242)</f>
        <v>0.46575242784688459</v>
      </c>
      <c r="J2242">
        <f t="shared" ref="J2242:J2305" si="844">K2242*(1+$BR2242)</f>
        <v>0.44734557287217952</v>
      </c>
      <c r="K2242">
        <f t="shared" ref="K2242:K2305" si="845">L2242*(1+$BR2242)</f>
        <v>0.4296661694142086</v>
      </c>
      <c r="L2242">
        <f t="shared" ref="L2242:L2305" si="846">M2242*(1+$BR2242)</f>
        <v>0.41268546809074835</v>
      </c>
      <c r="M2242">
        <f t="shared" ref="M2242:M2305" si="847">N2242*(1+$BR2242)</f>
        <v>0.39637585571485334</v>
      </c>
      <c r="N2242">
        <f t="shared" ref="N2242:N2305" si="848">O2242*(1+$BR2242)</f>
        <v>0.38071081039164034</v>
      </c>
      <c r="O2242">
        <f t="shared" ref="O2242:O2305" si="849">P2242*(1+$BR2242)</f>
        <v>0.3656648583896786</v>
      </c>
      <c r="P2242">
        <f t="shared" ref="P2242:P2305" si="850">Q2242*(1+$BR2242)</f>
        <v>0.35121353271685224</v>
      </c>
      <c r="Q2242">
        <f t="shared" ref="Q2242:Q2305" si="851">R2242*(1+$BR2242)</f>
        <v>0.33733333333333293</v>
      </c>
      <c r="R2242">
        <f t="shared" ref="R2242:R2305" si="852">S2242*(1+$BR2242)</f>
        <v>0.32400168893696324</v>
      </c>
      <c r="S2242">
        <f t="shared" ref="S2242:S2305" si="853">T2242*(1+$BR2242)</f>
        <v>0.31119692025890755</v>
      </c>
      <c r="T2242">
        <f t="shared" ref="T2242:T2305" si="854">U2242*(1+$BR2242)</f>
        <v>0.29889820480988427</v>
      </c>
      <c r="U2242">
        <f t="shared" ref="U2242:U2305" si="855">V2242*(1+$BR2242)</f>
        <v>0.28708554301965106</v>
      </c>
      <c r="V2242">
        <f t="shared" ref="V2242:V2305" si="856">W2242*(1+$BR2242)</f>
        <v>0.27573972571468064</v>
      </c>
      <c r="W2242">
        <f t="shared" ref="W2242:W2305" si="857">X2242*(1+$BR2242)</f>
        <v>0.26484230288114119</v>
      </c>
      <c r="X2242">
        <f t="shared" ref="X2242:X2305" si="858">Y2242*(1+$BR2242)</f>
        <v>0.25437555366238518</v>
      </c>
      <c r="Y2242">
        <f t="shared" ref="Y2242:Y2305" si="859">Z2242*(1+$BR2242)</f>
        <v>0.24432245754215817</v>
      </c>
      <c r="Z2242" s="1">
        <f t="shared" ref="Z2242:AC2305" si="860">AA2242*(1+$BQ2242)</f>
        <v>0.2346666666666665</v>
      </c>
      <c r="AA2242" s="1">
        <f t="shared" si="860"/>
        <v>0.23315703939947485</v>
      </c>
      <c r="AB2242" s="1">
        <f t="shared" si="860"/>
        <v>0.23165712367128541</v>
      </c>
      <c r="AC2242" s="1">
        <f t="shared" si="860"/>
        <v>0.23016685700708076</v>
      </c>
      <c r="AD2242" s="1">
        <f t="shared" ref="AD2242:AF2305" si="861">AE2242*(1+$BQ2242)</f>
        <v>0.22868617733374969</v>
      </c>
      <c r="AE2242" s="1">
        <f t="shared" si="861"/>
        <v>0.22721502297750173</v>
      </c>
      <c r="AF2242" s="1">
        <f t="shared" si="861"/>
        <v>0.22575333266129827</v>
      </c>
      <c r="AG2242" s="1">
        <f t="shared" ref="AG2242:AH2305" si="862">AH2242*(1+$BQ2242)</f>
        <v>0.22430104550230018</v>
      </c>
      <c r="AH2242" s="1">
        <f t="shared" si="862"/>
        <v>0.22285810100933198</v>
      </c>
      <c r="AI2242" s="1">
        <f t="shared" ref="AI2242:AI2305" si="863">AJ2242*(1+$BQ2242)</f>
        <v>0.22142443908036222</v>
      </c>
      <c r="AJ2242">
        <v>0.22</v>
      </c>
      <c r="AK2242">
        <v>0.23</v>
      </c>
      <c r="AL2242">
        <v>0.22</v>
      </c>
      <c r="AM2242">
        <v>0.23</v>
      </c>
      <c r="AN2242" t="s">
        <v>7620</v>
      </c>
      <c r="AO2242" t="s">
        <v>10318</v>
      </c>
      <c r="AP2242" t="s">
        <v>7621</v>
      </c>
      <c r="AQ2242" t="s">
        <v>10212</v>
      </c>
      <c r="AR2242" t="s">
        <v>10212</v>
      </c>
      <c r="AS2242" t="s">
        <v>9465</v>
      </c>
      <c r="AT2242" t="s">
        <v>9466</v>
      </c>
      <c r="AU2242">
        <v>0.15</v>
      </c>
      <c r="AV2242">
        <v>0.16</v>
      </c>
      <c r="AW2242" t="s">
        <v>7619</v>
      </c>
      <c r="AX2242" t="s">
        <v>9466</v>
      </c>
      <c r="AY2242" t="s">
        <v>9468</v>
      </c>
      <c r="AZ2242" t="s">
        <v>9473</v>
      </c>
      <c r="BA2242" t="s">
        <v>9473</v>
      </c>
      <c r="BB2242" t="s">
        <v>9473</v>
      </c>
      <c r="BC2242" t="s">
        <v>9466</v>
      </c>
      <c r="BD2242" t="s">
        <v>9468</v>
      </c>
      <c r="BE2242" t="s">
        <v>9469</v>
      </c>
      <c r="BF2242">
        <v>0.15</v>
      </c>
      <c r="BG2242" t="s">
        <v>9468</v>
      </c>
      <c r="BH2242" t="s">
        <v>9467</v>
      </c>
      <c r="BI2242" t="s">
        <v>9467</v>
      </c>
      <c r="BJ2242" t="s">
        <v>9472</v>
      </c>
      <c r="BK2242" t="s">
        <v>9471</v>
      </c>
      <c r="BL2242" t="s">
        <v>10381</v>
      </c>
      <c r="BM2242" t="s">
        <v>9377</v>
      </c>
      <c r="BN2242" t="s">
        <v>9379</v>
      </c>
      <c r="BO2242" t="s">
        <v>10372</v>
      </c>
      <c r="BP2242">
        <v>0.08</v>
      </c>
      <c r="BQ2242">
        <f t="shared" ref="BQ2242:BQ2305" si="864">((AV2242/BF2242)^(1/(2010-2000)))-1</f>
        <v>6.4747230925554788E-3</v>
      </c>
      <c r="BR2242">
        <f t="shared" ref="BR2242:BR2305" si="865">((AM2242/AV2242)^(1/(2019-2010)))-1</f>
        <v>4.1146836117152086E-2</v>
      </c>
    </row>
    <row r="2243" spans="1:70" hidden="1" x14ac:dyDescent="0.3">
      <c r="A2243" t="s">
        <v>6120</v>
      </c>
      <c r="B2243" t="s">
        <v>6121</v>
      </c>
      <c r="C2243" t="str">
        <f>VLOOKUP(historical_emissions[[#This Row],[Country]],'Liste-Pays'!A:B,2,0)</f>
        <v>AFR</v>
      </c>
      <c r="D2243" t="s">
        <v>41</v>
      </c>
      <c r="E2243" t="s">
        <v>328</v>
      </c>
      <c r="F2243" t="s">
        <v>148</v>
      </c>
      <c r="G2243" t="s">
        <v>44</v>
      </c>
      <c r="H2243">
        <f t="shared" si="842"/>
        <v>0.30799999999999977</v>
      </c>
      <c r="I2243">
        <f t="shared" si="843"/>
        <v>0.30799999999999977</v>
      </c>
      <c r="J2243">
        <f t="shared" si="844"/>
        <v>0.30799999999999977</v>
      </c>
      <c r="K2243">
        <f t="shared" si="845"/>
        <v>0.30799999999999977</v>
      </c>
      <c r="L2243">
        <f t="shared" si="846"/>
        <v>0.30799999999999977</v>
      </c>
      <c r="M2243">
        <f t="shared" si="847"/>
        <v>0.30799999999999977</v>
      </c>
      <c r="N2243">
        <f t="shared" si="848"/>
        <v>0.30799999999999977</v>
      </c>
      <c r="O2243">
        <f t="shared" si="849"/>
        <v>0.30799999999999977</v>
      </c>
      <c r="P2243">
        <f t="shared" si="850"/>
        <v>0.30799999999999977</v>
      </c>
      <c r="Q2243">
        <f t="shared" si="851"/>
        <v>0.30799999999999977</v>
      </c>
      <c r="R2243">
        <f t="shared" si="852"/>
        <v>0.30799999999999977</v>
      </c>
      <c r="S2243">
        <f t="shared" si="853"/>
        <v>0.30799999999999977</v>
      </c>
      <c r="T2243">
        <f t="shared" si="854"/>
        <v>0.30799999999999977</v>
      </c>
      <c r="U2243">
        <f t="shared" si="855"/>
        <v>0.30799999999999977</v>
      </c>
      <c r="V2243">
        <f t="shared" si="856"/>
        <v>0.30799999999999977</v>
      </c>
      <c r="W2243">
        <f t="shared" si="857"/>
        <v>0.30799999999999977</v>
      </c>
      <c r="X2243">
        <f t="shared" si="858"/>
        <v>0.30799999999999977</v>
      </c>
      <c r="Y2243">
        <f t="shared" si="859"/>
        <v>0.30799999999999977</v>
      </c>
      <c r="Z2243" s="1">
        <f t="shared" si="860"/>
        <v>0.30799999999999977</v>
      </c>
      <c r="AA2243" s="1">
        <f t="shared" si="860"/>
        <v>0.29780906489049047</v>
      </c>
      <c r="AB2243" s="1">
        <f t="shared" si="860"/>
        <v>0.28795532185372863</v>
      </c>
      <c r="AC2243" s="1">
        <f t="shared" si="860"/>
        <v>0.27842761406330907</v>
      </c>
      <c r="AD2243" s="1">
        <f t="shared" si="861"/>
        <v>0.26921515384378086</v>
      </c>
      <c r="AE2243" s="1">
        <f t="shared" si="861"/>
        <v>0.26030751045638301</v>
      </c>
      <c r="AF2243" s="1">
        <f t="shared" si="861"/>
        <v>0.25169459828891899</v>
      </c>
      <c r="AG2243" s="1">
        <f t="shared" si="862"/>
        <v>0.24336666543639823</v>
      </c>
      <c r="AH2243" s="1">
        <f t="shared" si="862"/>
        <v>0.23531428265951512</v>
      </c>
      <c r="AI2243" s="1">
        <f t="shared" si="863"/>
        <v>0.22752833270846365</v>
      </c>
      <c r="AJ2243">
        <v>0.22</v>
      </c>
      <c r="AK2243">
        <v>0.22</v>
      </c>
      <c r="AL2243">
        <v>0.21</v>
      </c>
      <c r="AM2243">
        <v>0.21</v>
      </c>
      <c r="AN2243" t="s">
        <v>7620</v>
      </c>
      <c r="AO2243" t="s">
        <v>7620</v>
      </c>
      <c r="AP2243" t="s">
        <v>10318</v>
      </c>
      <c r="AQ2243" t="s">
        <v>10318</v>
      </c>
      <c r="AR2243" t="s">
        <v>10318</v>
      </c>
      <c r="AS2243" t="s">
        <v>10318</v>
      </c>
      <c r="AT2243" t="s">
        <v>7621</v>
      </c>
      <c r="AU2243">
        <v>0.2</v>
      </c>
      <c r="AV2243">
        <v>0.21</v>
      </c>
      <c r="AW2243" t="s">
        <v>7620</v>
      </c>
      <c r="AX2243" t="s">
        <v>10318</v>
      </c>
      <c r="AY2243" t="s">
        <v>10318</v>
      </c>
      <c r="AZ2243" t="s">
        <v>7621</v>
      </c>
      <c r="BA2243" t="s">
        <v>7621</v>
      </c>
      <c r="BB2243" t="s">
        <v>7621</v>
      </c>
      <c r="BC2243" t="s">
        <v>10212</v>
      </c>
      <c r="BD2243" t="s">
        <v>10212</v>
      </c>
      <c r="BE2243" t="s">
        <v>7619</v>
      </c>
      <c r="BF2243">
        <v>0.15</v>
      </c>
      <c r="BG2243" t="s">
        <v>9466</v>
      </c>
      <c r="BH2243" t="s">
        <v>9466</v>
      </c>
      <c r="BI2243" t="s">
        <v>9468</v>
      </c>
      <c r="BJ2243" t="s">
        <v>9468</v>
      </c>
      <c r="BK2243" t="s">
        <v>9468</v>
      </c>
      <c r="BL2243" t="s">
        <v>9468</v>
      </c>
      <c r="BM2243" t="s">
        <v>9468</v>
      </c>
      <c r="BN2243" t="s">
        <v>9468</v>
      </c>
      <c r="BO2243" t="s">
        <v>9468</v>
      </c>
      <c r="BP2243">
        <v>0.14000000000000001</v>
      </c>
      <c r="BQ2243">
        <f t="shared" si="864"/>
        <v>3.4219694129380196E-2</v>
      </c>
      <c r="BR2243">
        <f t="shared" si="865"/>
        <v>0</v>
      </c>
    </row>
    <row r="2244" spans="1:70" hidden="1" x14ac:dyDescent="0.3">
      <c r="A2244" t="s">
        <v>10419</v>
      </c>
      <c r="B2244" t="s">
        <v>10420</v>
      </c>
      <c r="C2244" t="str">
        <f>VLOOKUP(historical_emissions[[#This Row],[Country]],'Liste-Pays'!A:B,2,0)</f>
        <v>ODA</v>
      </c>
      <c r="D2244" t="s">
        <v>41</v>
      </c>
      <c r="E2244" t="s">
        <v>535</v>
      </c>
      <c r="F2244" t="s">
        <v>561</v>
      </c>
      <c r="G2244" t="s">
        <v>44</v>
      </c>
      <c r="H2244" t="e">
        <f t="shared" si="842"/>
        <v>#DIV/0!</v>
      </c>
      <c r="I2244" t="e">
        <f t="shared" si="843"/>
        <v>#DIV/0!</v>
      </c>
      <c r="J2244" t="e">
        <f t="shared" si="844"/>
        <v>#DIV/0!</v>
      </c>
      <c r="K2244" t="e">
        <f t="shared" si="845"/>
        <v>#DIV/0!</v>
      </c>
      <c r="L2244" t="e">
        <f t="shared" si="846"/>
        <v>#DIV/0!</v>
      </c>
      <c r="M2244" t="e">
        <f t="shared" si="847"/>
        <v>#DIV/0!</v>
      </c>
      <c r="N2244" t="e">
        <f t="shared" si="848"/>
        <v>#DIV/0!</v>
      </c>
      <c r="O2244" t="e">
        <f t="shared" si="849"/>
        <v>#DIV/0!</v>
      </c>
      <c r="P2244" t="e">
        <f t="shared" si="850"/>
        <v>#DIV/0!</v>
      </c>
      <c r="Q2244" t="e">
        <f t="shared" si="851"/>
        <v>#DIV/0!</v>
      </c>
      <c r="R2244" t="e">
        <f t="shared" si="852"/>
        <v>#DIV/0!</v>
      </c>
      <c r="S2244" t="e">
        <f t="shared" si="853"/>
        <v>#DIV/0!</v>
      </c>
      <c r="T2244" t="e">
        <f t="shared" si="854"/>
        <v>#DIV/0!</v>
      </c>
      <c r="U2244" t="e">
        <f t="shared" si="855"/>
        <v>#DIV/0!</v>
      </c>
      <c r="V2244" t="e">
        <f t="shared" si="856"/>
        <v>#DIV/0!</v>
      </c>
      <c r="W2244" t="e">
        <f t="shared" si="857"/>
        <v>#DIV/0!</v>
      </c>
      <c r="X2244" t="e">
        <f t="shared" si="858"/>
        <v>#DIV/0!</v>
      </c>
      <c r="Y2244" t="e">
        <f t="shared" si="859"/>
        <v>#DIV/0!</v>
      </c>
      <c r="Z2244" s="1" t="e">
        <f t="shared" si="860"/>
        <v>#DIV/0!</v>
      </c>
      <c r="AA2244" s="1" t="e">
        <f t="shared" si="860"/>
        <v>#DIV/0!</v>
      </c>
      <c r="AB2244" s="1" t="e">
        <f t="shared" si="860"/>
        <v>#DIV/0!</v>
      </c>
      <c r="AC2244" s="1" t="e">
        <f t="shared" si="860"/>
        <v>#DIV/0!</v>
      </c>
      <c r="AD2244" s="1" t="e">
        <f t="shared" si="861"/>
        <v>#DIV/0!</v>
      </c>
      <c r="AE2244" s="1" t="e">
        <f t="shared" si="861"/>
        <v>#DIV/0!</v>
      </c>
      <c r="AF2244" s="1" t="e">
        <f t="shared" si="861"/>
        <v>#DIV/0!</v>
      </c>
      <c r="AG2244" s="1" t="e">
        <f t="shared" si="862"/>
        <v>#DIV/0!</v>
      </c>
      <c r="AH2244" s="1" t="e">
        <f t="shared" si="862"/>
        <v>#DIV/0!</v>
      </c>
      <c r="AI2244" s="1" t="e">
        <f t="shared" si="863"/>
        <v>#DIV/0!</v>
      </c>
      <c r="AJ2244">
        <v>0.22</v>
      </c>
      <c r="AK2244">
        <v>0.21</v>
      </c>
      <c r="AL2244">
        <v>0.2</v>
      </c>
      <c r="AM2244">
        <v>0.18</v>
      </c>
      <c r="AN2244" t="s">
        <v>9465</v>
      </c>
      <c r="AO2244" t="s">
        <v>9468</v>
      </c>
      <c r="AP2244" t="s">
        <v>9473</v>
      </c>
      <c r="AQ2244" t="s">
        <v>9472</v>
      </c>
      <c r="AR2244" t="s">
        <v>9469</v>
      </c>
      <c r="AS2244" t="s">
        <v>9469</v>
      </c>
      <c r="AT2244" t="s">
        <v>9471</v>
      </c>
      <c r="AU2244">
        <v>0.09</v>
      </c>
      <c r="AV2244">
        <v>0.08</v>
      </c>
      <c r="AW2244" t="s">
        <v>10381</v>
      </c>
      <c r="AX2244" t="s">
        <v>9376</v>
      </c>
      <c r="AY2244" t="s">
        <v>9376</v>
      </c>
      <c r="AZ2244" t="s">
        <v>9377</v>
      </c>
      <c r="BA2244" t="s">
        <v>9378</v>
      </c>
      <c r="BB2244" t="s">
        <v>9379</v>
      </c>
      <c r="BC2244" t="s">
        <v>10372</v>
      </c>
      <c r="BD2244" t="s">
        <v>10372</v>
      </c>
      <c r="BE2244" t="s">
        <v>10376</v>
      </c>
      <c r="BF2244">
        <v>0</v>
      </c>
      <c r="BG2244" t="s">
        <v>8310</v>
      </c>
      <c r="BH2244" t="s">
        <v>8310</v>
      </c>
      <c r="BI2244" t="s">
        <v>8310</v>
      </c>
      <c r="BJ2244" t="s">
        <v>8310</v>
      </c>
      <c r="BK2244" t="s">
        <v>8310</v>
      </c>
      <c r="BL2244" t="s">
        <v>8310</v>
      </c>
      <c r="BM2244" t="s">
        <v>8310</v>
      </c>
      <c r="BN2244" t="s">
        <v>8310</v>
      </c>
      <c r="BO2244" t="s">
        <v>8310</v>
      </c>
      <c r="BP2244">
        <v>0</v>
      </c>
      <c r="BQ2244" t="e">
        <f t="shared" si="864"/>
        <v>#DIV/0!</v>
      </c>
      <c r="BR2244">
        <f t="shared" si="865"/>
        <v>9.4287380512269037E-2</v>
      </c>
    </row>
    <row r="2245" spans="1:70" hidden="1" x14ac:dyDescent="0.3">
      <c r="A2245" t="s">
        <v>10419</v>
      </c>
      <c r="B2245" t="s">
        <v>10420</v>
      </c>
      <c r="C2245" t="str">
        <f>VLOOKUP(historical_emissions[[#This Row],[Country]],'Liste-Pays'!A:B,2,0)</f>
        <v>ODA</v>
      </c>
      <c r="D2245" t="s">
        <v>41</v>
      </c>
      <c r="E2245" t="s">
        <v>42</v>
      </c>
      <c r="F2245" t="s">
        <v>148</v>
      </c>
      <c r="G2245" t="s">
        <v>44</v>
      </c>
      <c r="H2245">
        <f t="shared" si="842"/>
        <v>0.69841269841269871</v>
      </c>
      <c r="I2245">
        <f t="shared" si="843"/>
        <v>0.67127550218433529</v>
      </c>
      <c r="J2245">
        <f t="shared" si="844"/>
        <v>0.6451927361242813</v>
      </c>
      <c r="K2245">
        <f t="shared" si="845"/>
        <v>0.62012342978848323</v>
      </c>
      <c r="L2245">
        <f t="shared" si="846"/>
        <v>0.59602820466124518</v>
      </c>
      <c r="M2245">
        <f t="shared" si="847"/>
        <v>0.57286921230000709</v>
      </c>
      <c r="N2245">
        <f t="shared" si="848"/>
        <v>0.55061007488354086</v>
      </c>
      <c r="O2245">
        <f t="shared" si="849"/>
        <v>0.52921582807017731</v>
      </c>
      <c r="P2245">
        <f t="shared" si="850"/>
        <v>0.50865286607630777</v>
      </c>
      <c r="Q2245">
        <f t="shared" si="851"/>
        <v>0.48888888888888898</v>
      </c>
      <c r="R2245">
        <f t="shared" si="852"/>
        <v>0.46989285152903459</v>
      </c>
      <c r="S2245">
        <f t="shared" si="853"/>
        <v>0.45163491528699679</v>
      </c>
      <c r="T2245">
        <f t="shared" si="854"/>
        <v>0.43408640085193811</v>
      </c>
      <c r="U2245">
        <f t="shared" si="855"/>
        <v>0.41721974326287148</v>
      </c>
      <c r="V2245">
        <f t="shared" si="856"/>
        <v>0.40100844861000484</v>
      </c>
      <c r="W2245">
        <f t="shared" si="857"/>
        <v>0.38542705241847847</v>
      </c>
      <c r="X2245">
        <f t="shared" si="858"/>
        <v>0.37045107964912399</v>
      </c>
      <c r="Y2245">
        <f t="shared" si="859"/>
        <v>0.3560570062534153</v>
      </c>
      <c r="Z2245" s="1">
        <f t="shared" si="860"/>
        <v>0.34222222222222209</v>
      </c>
      <c r="AA2245" s="1">
        <f t="shared" si="860"/>
        <v>0.32743089441947176</v>
      </c>
      <c r="AB2245" s="1">
        <f t="shared" si="860"/>
        <v>0.31327886869578497</v>
      </c>
      <c r="AC2245" s="1">
        <f t="shared" si="860"/>
        <v>0.29973851351234754</v>
      </c>
      <c r="AD2245" s="1">
        <f t="shared" si="861"/>
        <v>0.28678339160447991</v>
      </c>
      <c r="AE2245" s="1">
        <f t="shared" si="861"/>
        <v>0.27438820836342231</v>
      </c>
      <c r="AF2245" s="1">
        <f t="shared" si="861"/>
        <v>0.26252876244913181</v>
      </c>
      <c r="AG2245" s="1">
        <f t="shared" si="862"/>
        <v>0.25118189853766448</v>
      </c>
      <c r="AH2245" s="1">
        <f t="shared" si="862"/>
        <v>0.24032546211088204</v>
      </c>
      <c r="AI2245" s="1">
        <f t="shared" si="863"/>
        <v>0.22993825620021138</v>
      </c>
      <c r="AJ2245">
        <v>0.22</v>
      </c>
      <c r="AK2245">
        <v>0.22</v>
      </c>
      <c r="AL2245">
        <v>0.21</v>
      </c>
      <c r="AM2245">
        <v>0.2</v>
      </c>
      <c r="AN2245" t="s">
        <v>10318</v>
      </c>
      <c r="AO2245" t="s">
        <v>7621</v>
      </c>
      <c r="AP2245" t="s">
        <v>10212</v>
      </c>
      <c r="AQ2245" t="s">
        <v>7619</v>
      </c>
      <c r="AR2245" t="s">
        <v>7619</v>
      </c>
      <c r="AS2245" t="s">
        <v>9465</v>
      </c>
      <c r="AT2245" t="s">
        <v>9465</v>
      </c>
      <c r="AU2245">
        <v>0.15</v>
      </c>
      <c r="AV2245">
        <v>0.14000000000000001</v>
      </c>
      <c r="AW2245" t="s">
        <v>9468</v>
      </c>
      <c r="AX2245" t="s">
        <v>9473</v>
      </c>
      <c r="AY2245" t="s">
        <v>9473</v>
      </c>
      <c r="AZ2245" t="s">
        <v>9467</v>
      </c>
      <c r="BA2245" t="s">
        <v>9467</v>
      </c>
      <c r="BB2245" t="s">
        <v>9472</v>
      </c>
      <c r="BC2245" t="s">
        <v>9472</v>
      </c>
      <c r="BD2245" t="s">
        <v>9469</v>
      </c>
      <c r="BE2245" t="s">
        <v>9469</v>
      </c>
      <c r="BF2245">
        <v>0.09</v>
      </c>
      <c r="BG2245" t="s">
        <v>9470</v>
      </c>
      <c r="BH2245" t="s">
        <v>9470</v>
      </c>
      <c r="BI2245" t="s">
        <v>10381</v>
      </c>
      <c r="BJ2245" t="s">
        <v>10381</v>
      </c>
      <c r="BK2245" t="s">
        <v>9376</v>
      </c>
      <c r="BL2245" t="s">
        <v>9377</v>
      </c>
      <c r="BM2245" t="s">
        <v>9378</v>
      </c>
      <c r="BN2245" t="s">
        <v>9379</v>
      </c>
      <c r="BO2245" t="s">
        <v>9379</v>
      </c>
      <c r="BP2245">
        <v>0.03</v>
      </c>
      <c r="BQ2245">
        <f t="shared" si="864"/>
        <v>4.5173891819142664E-2</v>
      </c>
      <c r="BR2245">
        <f t="shared" si="865"/>
        <v>4.0426316974265797E-2</v>
      </c>
    </row>
    <row r="2246" spans="1:70" hidden="1" x14ac:dyDescent="0.3">
      <c r="A2246" t="s">
        <v>10419</v>
      </c>
      <c r="B2246" t="s">
        <v>10420</v>
      </c>
      <c r="C2246" t="str">
        <f>VLOOKUP(historical_emissions[[#This Row],[Country]],'Liste-Pays'!A:B,2,0)</f>
        <v>ODA</v>
      </c>
      <c r="D2246" t="s">
        <v>41</v>
      </c>
      <c r="E2246" t="s">
        <v>42</v>
      </c>
      <c r="F2246" t="s">
        <v>561</v>
      </c>
      <c r="G2246" t="s">
        <v>44</v>
      </c>
      <c r="H2246" t="e">
        <f t="shared" si="842"/>
        <v>#DIV/0!</v>
      </c>
      <c r="I2246" t="e">
        <f t="shared" si="843"/>
        <v>#DIV/0!</v>
      </c>
      <c r="J2246" t="e">
        <f t="shared" si="844"/>
        <v>#DIV/0!</v>
      </c>
      <c r="K2246" t="e">
        <f t="shared" si="845"/>
        <v>#DIV/0!</v>
      </c>
      <c r="L2246" t="e">
        <f t="shared" si="846"/>
        <v>#DIV/0!</v>
      </c>
      <c r="M2246" t="e">
        <f t="shared" si="847"/>
        <v>#DIV/0!</v>
      </c>
      <c r="N2246" t="e">
        <f t="shared" si="848"/>
        <v>#DIV/0!</v>
      </c>
      <c r="O2246" t="e">
        <f t="shared" si="849"/>
        <v>#DIV/0!</v>
      </c>
      <c r="P2246" t="e">
        <f t="shared" si="850"/>
        <v>#DIV/0!</v>
      </c>
      <c r="Q2246" t="e">
        <f t="shared" si="851"/>
        <v>#DIV/0!</v>
      </c>
      <c r="R2246" t="e">
        <f t="shared" si="852"/>
        <v>#DIV/0!</v>
      </c>
      <c r="S2246" t="e">
        <f t="shared" si="853"/>
        <v>#DIV/0!</v>
      </c>
      <c r="T2246" t="e">
        <f t="shared" si="854"/>
        <v>#DIV/0!</v>
      </c>
      <c r="U2246" t="e">
        <f t="shared" si="855"/>
        <v>#DIV/0!</v>
      </c>
      <c r="V2246" t="e">
        <f t="shared" si="856"/>
        <v>#DIV/0!</v>
      </c>
      <c r="W2246" t="e">
        <f t="shared" si="857"/>
        <v>#DIV/0!</v>
      </c>
      <c r="X2246" t="e">
        <f t="shared" si="858"/>
        <v>#DIV/0!</v>
      </c>
      <c r="Y2246" t="e">
        <f t="shared" si="859"/>
        <v>#DIV/0!</v>
      </c>
      <c r="Z2246" s="1" t="e">
        <f t="shared" si="860"/>
        <v>#DIV/0!</v>
      </c>
      <c r="AA2246" s="1" t="e">
        <f t="shared" si="860"/>
        <v>#DIV/0!</v>
      </c>
      <c r="AB2246" s="1" t="e">
        <f t="shared" si="860"/>
        <v>#DIV/0!</v>
      </c>
      <c r="AC2246" s="1" t="e">
        <f t="shared" si="860"/>
        <v>#DIV/0!</v>
      </c>
      <c r="AD2246" s="1" t="e">
        <f t="shared" si="861"/>
        <v>#DIV/0!</v>
      </c>
      <c r="AE2246" s="1" t="e">
        <f t="shared" si="861"/>
        <v>#DIV/0!</v>
      </c>
      <c r="AF2246" s="1" t="e">
        <f t="shared" si="861"/>
        <v>#DIV/0!</v>
      </c>
      <c r="AG2246" s="1" t="e">
        <f t="shared" si="862"/>
        <v>#DIV/0!</v>
      </c>
      <c r="AH2246" s="1" t="e">
        <f t="shared" si="862"/>
        <v>#DIV/0!</v>
      </c>
      <c r="AI2246" s="1" t="e">
        <f t="shared" si="863"/>
        <v>#DIV/0!</v>
      </c>
      <c r="AJ2246">
        <v>0.22</v>
      </c>
      <c r="AK2246">
        <v>0.21</v>
      </c>
      <c r="AL2246">
        <v>0.2</v>
      </c>
      <c r="AM2246">
        <v>0.18</v>
      </c>
      <c r="AN2246" t="s">
        <v>9465</v>
      </c>
      <c r="AO2246" t="s">
        <v>9468</v>
      </c>
      <c r="AP2246" t="s">
        <v>9473</v>
      </c>
      <c r="AQ2246" t="s">
        <v>9472</v>
      </c>
      <c r="AR2246" t="s">
        <v>9469</v>
      </c>
      <c r="AS2246" t="s">
        <v>9469</v>
      </c>
      <c r="AT2246" t="s">
        <v>9471</v>
      </c>
      <c r="AU2246">
        <v>0.09</v>
      </c>
      <c r="AV2246">
        <v>0.08</v>
      </c>
      <c r="AW2246" t="s">
        <v>10381</v>
      </c>
      <c r="AX2246" t="s">
        <v>9376</v>
      </c>
      <c r="AY2246" t="s">
        <v>9376</v>
      </c>
      <c r="AZ2246" t="s">
        <v>9377</v>
      </c>
      <c r="BA2246" t="s">
        <v>9378</v>
      </c>
      <c r="BB2246" t="s">
        <v>9379</v>
      </c>
      <c r="BC2246" t="s">
        <v>10372</v>
      </c>
      <c r="BD2246" t="s">
        <v>10372</v>
      </c>
      <c r="BE2246" t="s">
        <v>10376</v>
      </c>
      <c r="BF2246">
        <v>0</v>
      </c>
      <c r="BG2246" t="s">
        <v>8310</v>
      </c>
      <c r="BH2246" t="s">
        <v>8310</v>
      </c>
      <c r="BI2246" t="s">
        <v>8310</v>
      </c>
      <c r="BJ2246" t="s">
        <v>8310</v>
      </c>
      <c r="BK2246" t="s">
        <v>8310</v>
      </c>
      <c r="BL2246" t="s">
        <v>8310</v>
      </c>
      <c r="BM2246" t="s">
        <v>8310</v>
      </c>
      <c r="BN2246" t="s">
        <v>8310</v>
      </c>
      <c r="BO2246" t="s">
        <v>8310</v>
      </c>
      <c r="BP2246">
        <v>0</v>
      </c>
      <c r="BQ2246" t="e">
        <f t="shared" si="864"/>
        <v>#DIV/0!</v>
      </c>
      <c r="BR2246">
        <f t="shared" si="865"/>
        <v>9.4287380512269037E-2</v>
      </c>
    </row>
    <row r="2247" spans="1:70" hidden="1" x14ac:dyDescent="0.3">
      <c r="A2247" t="s">
        <v>10226</v>
      </c>
      <c r="B2247" t="s">
        <v>10227</v>
      </c>
      <c r="C2247" t="str">
        <f>VLOOKUP(historical_emissions[[#This Row],[Country]],'Liste-Pays'!A:B,2,0)</f>
        <v>AFR</v>
      </c>
      <c r="D2247" t="s">
        <v>41</v>
      </c>
      <c r="E2247" t="s">
        <v>70</v>
      </c>
      <c r="F2247" t="s">
        <v>148</v>
      </c>
      <c r="G2247" t="s">
        <v>44</v>
      </c>
      <c r="H2247">
        <f t="shared" si="842"/>
        <v>0.17460317460317437</v>
      </c>
      <c r="I2247">
        <f t="shared" si="843"/>
        <v>0.18638705544873213</v>
      </c>
      <c r="J2247">
        <f t="shared" si="844"/>
        <v>0.1989662245134067</v>
      </c>
      <c r="K2247">
        <f t="shared" si="845"/>
        <v>0.21239435540097562</v>
      </c>
      <c r="L2247">
        <f t="shared" si="846"/>
        <v>0.22672874411986571</v>
      </c>
      <c r="M2247">
        <f t="shared" si="847"/>
        <v>0.24203055355742947</v>
      </c>
      <c r="N2247">
        <f t="shared" si="848"/>
        <v>0.25836507445366796</v>
      </c>
      <c r="O2247">
        <f t="shared" si="849"/>
        <v>0.27580200398793958</v>
      </c>
      <c r="P2247">
        <f t="shared" si="850"/>
        <v>0.29441574316734642</v>
      </c>
      <c r="Q2247">
        <f t="shared" si="851"/>
        <v>0.31428571428571389</v>
      </c>
      <c r="R2247">
        <f t="shared" si="852"/>
        <v>0.33549669980771785</v>
      </c>
      <c r="S2247">
        <f t="shared" si="853"/>
        <v>0.35813920412413208</v>
      </c>
      <c r="T2247">
        <f t="shared" si="854"/>
        <v>0.38230983972175614</v>
      </c>
      <c r="U2247">
        <f t="shared" si="855"/>
        <v>0.40811173941575835</v>
      </c>
      <c r="V2247">
        <f t="shared" si="856"/>
        <v>0.43565499640337313</v>
      </c>
      <c r="W2247">
        <f t="shared" si="857"/>
        <v>0.46505713401660242</v>
      </c>
      <c r="X2247">
        <f t="shared" si="858"/>
        <v>0.49644360717829139</v>
      </c>
      <c r="Y2247">
        <f t="shared" si="859"/>
        <v>0.52994833770122374</v>
      </c>
      <c r="Z2247" s="1">
        <f t="shared" si="860"/>
        <v>0.56571428571428517</v>
      </c>
      <c r="AA2247" s="1">
        <f t="shared" si="860"/>
        <v>0.5147302588930861</v>
      </c>
      <c r="AB2247" s="1">
        <f t="shared" si="860"/>
        <v>0.46834107978308226</v>
      </c>
      <c r="AC2247" s="1">
        <f t="shared" si="860"/>
        <v>0.42613264563866049</v>
      </c>
      <c r="AD2247" s="1">
        <f t="shared" si="861"/>
        <v>0.38772817401178927</v>
      </c>
      <c r="AE2247" s="1">
        <f t="shared" si="861"/>
        <v>0.35278483932440002</v>
      </c>
      <c r="AF2247" s="1">
        <f t="shared" si="861"/>
        <v>0.32099071256389661</v>
      </c>
      <c r="AG2247" s="1">
        <f t="shared" si="862"/>
        <v>0.29206197678334239</v>
      </c>
      <c r="AH2247" s="1">
        <f t="shared" si="862"/>
        <v>0.26574039354990286</v>
      </c>
      <c r="AI2247" s="1">
        <f t="shared" si="863"/>
        <v>0.24179099772526402</v>
      </c>
      <c r="AJ2247">
        <v>0.22</v>
      </c>
      <c r="AK2247">
        <v>0.21</v>
      </c>
      <c r="AL2247">
        <v>0.21</v>
      </c>
      <c r="AM2247">
        <v>0.2</v>
      </c>
      <c r="AN2247" t="s">
        <v>10318</v>
      </c>
      <c r="AO2247" t="s">
        <v>9782</v>
      </c>
      <c r="AP2247" t="s">
        <v>7622</v>
      </c>
      <c r="AQ2247" t="s">
        <v>7622</v>
      </c>
      <c r="AR2247" t="s">
        <v>7622</v>
      </c>
      <c r="AS2247" t="s">
        <v>9783</v>
      </c>
      <c r="AT2247" t="s">
        <v>10224</v>
      </c>
      <c r="AU2247">
        <v>0.33</v>
      </c>
      <c r="AV2247">
        <v>0.36</v>
      </c>
      <c r="AW2247" t="s">
        <v>9882</v>
      </c>
      <c r="AX2247" t="s">
        <v>10254</v>
      </c>
      <c r="AY2247" t="s">
        <v>10325</v>
      </c>
      <c r="AZ2247" t="s">
        <v>9712</v>
      </c>
      <c r="BA2247" t="s">
        <v>9466</v>
      </c>
      <c r="BB2247" t="s">
        <v>9466</v>
      </c>
      <c r="BC2247" t="s">
        <v>10225</v>
      </c>
      <c r="BD2247" t="s">
        <v>9782</v>
      </c>
      <c r="BE2247" t="s">
        <v>9464</v>
      </c>
      <c r="BF2247">
        <v>0.14000000000000001</v>
      </c>
      <c r="BG2247" t="s">
        <v>9468</v>
      </c>
      <c r="BH2247" t="s">
        <v>9468</v>
      </c>
      <c r="BI2247" t="s">
        <v>9468</v>
      </c>
      <c r="BJ2247" t="s">
        <v>9468</v>
      </c>
      <c r="BK2247" t="s">
        <v>9473</v>
      </c>
      <c r="BL2247" t="s">
        <v>9473</v>
      </c>
      <c r="BM2247" t="s">
        <v>9473</v>
      </c>
      <c r="BN2247" t="s">
        <v>9473</v>
      </c>
      <c r="BO2247" t="s">
        <v>9473</v>
      </c>
      <c r="BP2247">
        <v>0.12</v>
      </c>
      <c r="BQ2247">
        <f t="shared" si="864"/>
        <v>9.9049989660290993E-2</v>
      </c>
      <c r="BR2247">
        <f t="shared" si="865"/>
        <v>-6.3222635376623759E-2</v>
      </c>
    </row>
    <row r="2248" spans="1:70" hidden="1" x14ac:dyDescent="0.3">
      <c r="A2248" t="s">
        <v>10382</v>
      </c>
      <c r="B2248" t="s">
        <v>10383</v>
      </c>
      <c r="C2248" t="str">
        <f>VLOOKUP(historical_emissions[[#This Row],[Country]],'Liste-Pays'!A:B,2,0)</f>
        <v>AFR</v>
      </c>
      <c r="D2248" t="s">
        <v>41</v>
      </c>
      <c r="E2248" t="s">
        <v>328</v>
      </c>
      <c r="F2248" t="s">
        <v>43</v>
      </c>
      <c r="G2248" t="s">
        <v>44</v>
      </c>
      <c r="H2248">
        <f t="shared" si="842"/>
        <v>0.35669117647058785</v>
      </c>
      <c r="I2248">
        <f t="shared" si="843"/>
        <v>0.34841404858635633</v>
      </c>
      <c r="J2248">
        <f t="shared" si="844"/>
        <v>0.34032899398717159</v>
      </c>
      <c r="K2248">
        <f t="shared" si="845"/>
        <v>0.33243155555368692</v>
      </c>
      <c r="L2248">
        <f t="shared" si="846"/>
        <v>0.32471737959537361</v>
      </c>
      <c r="M2248">
        <f t="shared" si="847"/>
        <v>0.31718221345042386</v>
      </c>
      <c r="N2248">
        <f t="shared" si="848"/>
        <v>0.30982190314134822</v>
      </c>
      <c r="O2248">
        <f t="shared" si="849"/>
        <v>0.30263239108497586</v>
      </c>
      <c r="P2248">
        <f t="shared" si="850"/>
        <v>0.29560971385559487</v>
      </c>
      <c r="Q2248">
        <f t="shared" si="851"/>
        <v>0.28874999999999967</v>
      </c>
      <c r="R2248">
        <f t="shared" si="852"/>
        <v>0.28204946790324081</v>
      </c>
      <c r="S2248">
        <f t="shared" si="853"/>
        <v>0.27550442370390082</v>
      </c>
      <c r="T2248">
        <f t="shared" si="854"/>
        <v>0.26911125925774654</v>
      </c>
      <c r="U2248">
        <f t="shared" si="855"/>
        <v>0.2628664501486358</v>
      </c>
      <c r="V2248">
        <f t="shared" si="856"/>
        <v>0.25676655374558127</v>
      </c>
      <c r="W2248">
        <f t="shared" si="857"/>
        <v>0.250808207304901</v>
      </c>
      <c r="X2248">
        <f t="shared" si="858"/>
        <v>0.24498812611640908</v>
      </c>
      <c r="Y2248">
        <f t="shared" si="859"/>
        <v>0.23930310169262445</v>
      </c>
      <c r="Z2248" s="1">
        <f t="shared" si="860"/>
        <v>0.23374999999999974</v>
      </c>
      <c r="AA2248" s="1">
        <f t="shared" si="860"/>
        <v>0.23233718635682638</v>
      </c>
      <c r="AB2248" s="1">
        <f t="shared" si="860"/>
        <v>0.2309329119324352</v>
      </c>
      <c r="AC2248" s="1">
        <f t="shared" si="860"/>
        <v>0.22953712511474153</v>
      </c>
      <c r="AD2248" s="1">
        <f t="shared" si="861"/>
        <v>0.22814977460361041</v>
      </c>
      <c r="AE2248" s="1">
        <f t="shared" si="861"/>
        <v>0.22677080940897124</v>
      </c>
      <c r="AF2248" s="1">
        <f t="shared" si="861"/>
        <v>0.22540017884894359</v>
      </c>
      <c r="AG2248" s="1">
        <f t="shared" si="862"/>
        <v>0.22403783254797457</v>
      </c>
      <c r="AH2248" s="1">
        <f t="shared" si="862"/>
        <v>0.22268372043498733</v>
      </c>
      <c r="AI2248" s="1">
        <f t="shared" si="863"/>
        <v>0.22133779274154067</v>
      </c>
      <c r="AJ2248">
        <v>0.22</v>
      </c>
      <c r="AK2248">
        <v>0.21</v>
      </c>
      <c r="AL2248">
        <v>0.2</v>
      </c>
      <c r="AM2248">
        <v>0.21</v>
      </c>
      <c r="AN2248" t="s">
        <v>10318</v>
      </c>
      <c r="AO2248" t="s">
        <v>7621</v>
      </c>
      <c r="AP2248" t="s">
        <v>7621</v>
      </c>
      <c r="AQ2248" t="s">
        <v>7621</v>
      </c>
      <c r="AR2248" t="s">
        <v>7621</v>
      </c>
      <c r="AS2248" t="s">
        <v>10212</v>
      </c>
      <c r="AT2248" t="s">
        <v>7619</v>
      </c>
      <c r="AU2248">
        <v>0.17</v>
      </c>
      <c r="AV2248">
        <v>0.17</v>
      </c>
      <c r="AW2248" t="s">
        <v>9465</v>
      </c>
      <c r="AX2248" t="s">
        <v>9465</v>
      </c>
      <c r="AY2248" t="s">
        <v>9465</v>
      </c>
      <c r="AZ2248" t="s">
        <v>7619</v>
      </c>
      <c r="BA2248" t="s">
        <v>10212</v>
      </c>
      <c r="BB2248" t="s">
        <v>7619</v>
      </c>
      <c r="BC2248" t="s">
        <v>7619</v>
      </c>
      <c r="BD2248" t="s">
        <v>9465</v>
      </c>
      <c r="BE2248" t="s">
        <v>9466</v>
      </c>
      <c r="BF2248">
        <v>0.16</v>
      </c>
      <c r="BG2248" t="s">
        <v>9466</v>
      </c>
      <c r="BH2248" t="s">
        <v>9466</v>
      </c>
      <c r="BI2248" t="s">
        <v>9468</v>
      </c>
      <c r="BJ2248" t="s">
        <v>9473</v>
      </c>
      <c r="BK2248" t="s">
        <v>9473</v>
      </c>
      <c r="BL2248" t="s">
        <v>9473</v>
      </c>
      <c r="BM2248" t="s">
        <v>9473</v>
      </c>
      <c r="BN2248" t="s">
        <v>9467</v>
      </c>
      <c r="BO2248" t="s">
        <v>9467</v>
      </c>
      <c r="BP2248">
        <v>0.12</v>
      </c>
      <c r="BQ2248">
        <f t="shared" si="864"/>
        <v>6.0808760979120802E-3</v>
      </c>
      <c r="BR2248">
        <f t="shared" si="865"/>
        <v>2.3756584781282175E-2</v>
      </c>
    </row>
    <row r="2249" spans="1:70" hidden="1" x14ac:dyDescent="0.3">
      <c r="A2249" t="s">
        <v>8138</v>
      </c>
      <c r="B2249" t="s">
        <v>8139</v>
      </c>
      <c r="C2249" t="str">
        <f>VLOOKUP(historical_emissions[[#This Row],[Country]],'Liste-Pays'!A:B,2,0)</f>
        <v>AFR</v>
      </c>
      <c r="D2249" t="s">
        <v>41</v>
      </c>
      <c r="E2249" t="s">
        <v>328</v>
      </c>
      <c r="F2249" t="s">
        <v>43</v>
      </c>
      <c r="G2249" t="s">
        <v>44</v>
      </c>
      <c r="H2249">
        <f t="shared" si="842"/>
        <v>5.280000000000002</v>
      </c>
      <c r="I2249">
        <f t="shared" si="843"/>
        <v>4.3268582974217207</v>
      </c>
      <c r="J2249">
        <f t="shared" si="844"/>
        <v>3.5457770314331785</v>
      </c>
      <c r="K2249">
        <f t="shared" si="845"/>
        <v>2.9056959790272723</v>
      </c>
      <c r="L2249">
        <f t="shared" si="846"/>
        <v>2.381161885727098</v>
      </c>
      <c r="M2249">
        <f t="shared" si="847"/>
        <v>1.9513162997656517</v>
      </c>
      <c r="N2249">
        <f t="shared" si="848"/>
        <v>1.5990661216922832</v>
      </c>
      <c r="O2249">
        <f t="shared" si="849"/>
        <v>1.3104038857519362</v>
      </c>
      <c r="P2249">
        <f t="shared" si="850"/>
        <v>1.0738507435680733</v>
      </c>
      <c r="Q2249">
        <f t="shared" si="851"/>
        <v>0.88000000000000012</v>
      </c>
      <c r="R2249">
        <f t="shared" si="852"/>
        <v>0.72114304957028652</v>
      </c>
      <c r="S2249">
        <f t="shared" si="853"/>
        <v>0.59096283857219623</v>
      </c>
      <c r="T2249">
        <f t="shared" si="854"/>
        <v>0.48428266317121188</v>
      </c>
      <c r="U2249">
        <f t="shared" si="855"/>
        <v>0.39686031428784951</v>
      </c>
      <c r="V2249">
        <f t="shared" si="856"/>
        <v>0.32521938329427513</v>
      </c>
      <c r="W2249">
        <f t="shared" si="857"/>
        <v>0.2665110202820471</v>
      </c>
      <c r="X2249">
        <f t="shared" si="858"/>
        <v>0.21840064762532263</v>
      </c>
      <c r="Y2249">
        <f t="shared" si="859"/>
        <v>0.17897512392801215</v>
      </c>
      <c r="Z2249" s="1">
        <f t="shared" si="860"/>
        <v>0.14666666666666661</v>
      </c>
      <c r="AA2249" s="1">
        <f t="shared" si="860"/>
        <v>0.15273569578555349</v>
      </c>
      <c r="AB2249" s="1">
        <f t="shared" si="860"/>
        <v>0.15905585977566239</v>
      </c>
      <c r="AC2249" s="1">
        <f t="shared" si="860"/>
        <v>0.16563755053367207</v>
      </c>
      <c r="AD2249" s="1">
        <f t="shared" si="861"/>
        <v>0.17249158997028541</v>
      </c>
      <c r="AE2249" s="1">
        <f t="shared" si="861"/>
        <v>0.1796292478040997</v>
      </c>
      <c r="AF2249" s="1">
        <f t="shared" si="861"/>
        <v>0.18706226009178262</v>
      </c>
      <c r="AG2249" s="1">
        <f t="shared" si="862"/>
        <v>0.1948028485250223</v>
      </c>
      <c r="AH2249" s="1">
        <f t="shared" si="862"/>
        <v>0.20286374052598008</v>
      </c>
      <c r="AI2249" s="1">
        <f t="shared" si="863"/>
        <v>0.21125819017428796</v>
      </c>
      <c r="AJ2249">
        <v>0.22</v>
      </c>
      <c r="AK2249">
        <v>0.26</v>
      </c>
      <c r="AL2249">
        <v>0.14000000000000001</v>
      </c>
      <c r="AM2249">
        <v>0.12</v>
      </c>
      <c r="AN2249" t="s">
        <v>9467</v>
      </c>
      <c r="AO2249" t="s">
        <v>9469</v>
      </c>
      <c r="AP2249" t="s">
        <v>10381</v>
      </c>
      <c r="AQ2249" t="s">
        <v>9376</v>
      </c>
      <c r="AR2249" t="s">
        <v>9377</v>
      </c>
      <c r="AS2249" t="s">
        <v>9377</v>
      </c>
      <c r="AT2249" t="s">
        <v>9469</v>
      </c>
      <c r="AU2249">
        <v>0.02</v>
      </c>
      <c r="AV2249">
        <v>0.02</v>
      </c>
      <c r="AW2249" t="s">
        <v>10372</v>
      </c>
      <c r="AX2249" t="s">
        <v>10372</v>
      </c>
      <c r="AY2249" t="s">
        <v>10372</v>
      </c>
      <c r="AZ2249" t="s">
        <v>10372</v>
      </c>
      <c r="BA2249" t="s">
        <v>9379</v>
      </c>
      <c r="BB2249" t="s">
        <v>9378</v>
      </c>
      <c r="BC2249" t="s">
        <v>9378</v>
      </c>
      <c r="BD2249" t="s">
        <v>9379</v>
      </c>
      <c r="BE2249" t="s">
        <v>9379</v>
      </c>
      <c r="BF2249">
        <v>0.03</v>
      </c>
      <c r="BG2249" t="s">
        <v>9379</v>
      </c>
      <c r="BH2249" t="s">
        <v>10372</v>
      </c>
      <c r="BI2249" t="s">
        <v>9379</v>
      </c>
      <c r="BJ2249" t="s">
        <v>9379</v>
      </c>
      <c r="BK2249" t="s">
        <v>10376</v>
      </c>
      <c r="BL2249" t="s">
        <v>10376</v>
      </c>
      <c r="BM2249" t="s">
        <v>10376</v>
      </c>
      <c r="BN2249" t="s">
        <v>8310</v>
      </c>
      <c r="BO2249" t="s">
        <v>8310</v>
      </c>
      <c r="BP2249">
        <v>0</v>
      </c>
      <c r="BQ2249">
        <f t="shared" si="864"/>
        <v>-3.9735499207781966E-2</v>
      </c>
      <c r="BR2249">
        <f t="shared" si="865"/>
        <v>0.22028493587281051</v>
      </c>
    </row>
    <row r="2250" spans="1:70" hidden="1" x14ac:dyDescent="0.3">
      <c r="A2250" t="s">
        <v>7568</v>
      </c>
      <c r="B2250" t="s">
        <v>7569</v>
      </c>
      <c r="C2250" t="str">
        <f>VLOOKUP(historical_emissions[[#This Row],[Country]],'Liste-Pays'!A:B,2,0)</f>
        <v>WEU</v>
      </c>
      <c r="D2250" t="s">
        <v>41</v>
      </c>
      <c r="E2250" t="s">
        <v>328</v>
      </c>
      <c r="F2250" t="s">
        <v>148</v>
      </c>
      <c r="G2250" t="s">
        <v>44</v>
      </c>
      <c r="H2250">
        <f t="shared" si="842"/>
        <v>0.11213403880070556</v>
      </c>
      <c r="I2250">
        <f t="shared" si="843"/>
        <v>0.11804873459994653</v>
      </c>
      <c r="J2250">
        <f t="shared" si="844"/>
        <v>0.12427541083591941</v>
      </c>
      <c r="K2250">
        <f t="shared" si="845"/>
        <v>0.13083052343403562</v>
      </c>
      <c r="L2250">
        <f t="shared" si="846"/>
        <v>0.13773139631477696</v>
      </c>
      <c r="M2250">
        <f t="shared" si="847"/>
        <v>0.1449962671775348</v>
      </c>
      <c r="N2250">
        <f t="shared" si="848"/>
        <v>0.15264433569939376</v>
      </c>
      <c r="O2250">
        <f t="shared" si="849"/>
        <v>0.16069581427624005</v>
      </c>
      <c r="P2250">
        <f t="shared" si="850"/>
        <v>0.16917198144029391</v>
      </c>
      <c r="Q2250">
        <f t="shared" si="851"/>
        <v>0.1780952380952382</v>
      </c>
      <c r="R2250">
        <f t="shared" si="852"/>
        <v>0.18748916671756208</v>
      </c>
      <c r="S2250">
        <f t="shared" si="853"/>
        <v>0.19737859368057784</v>
      </c>
      <c r="T2250">
        <f t="shared" si="854"/>
        <v>0.20778965486582124</v>
      </c>
      <c r="U2250">
        <f t="shared" si="855"/>
        <v>0.21874986473523395</v>
      </c>
      <c r="V2250">
        <f t="shared" si="856"/>
        <v>0.23028818904667286</v>
      </c>
      <c r="W2250">
        <f t="shared" si="857"/>
        <v>0.24243512140491941</v>
      </c>
      <c r="X2250">
        <f t="shared" si="858"/>
        <v>0.2552227638504988</v>
      </c>
      <c r="Y2250">
        <f t="shared" si="859"/>
        <v>0.26868491169929021</v>
      </c>
      <c r="Z2250" s="1">
        <f t="shared" si="860"/>
        <v>0.28285714285714286</v>
      </c>
      <c r="AA2250" s="1">
        <f t="shared" si="860"/>
        <v>0.27583711592302296</v>
      </c>
      <c r="AB2250" s="1">
        <f t="shared" si="860"/>
        <v>0.26899131396218107</v>
      </c>
      <c r="AC2250" s="1">
        <f t="shared" si="860"/>
        <v>0.26231541301096306</v>
      </c>
      <c r="AD2250" s="1">
        <f t="shared" si="861"/>
        <v>0.25580519641904276</v>
      </c>
      <c r="AE2250" s="1">
        <f t="shared" si="861"/>
        <v>0.24945655218608997</v>
      </c>
      <c r="AF2250" s="1">
        <f t="shared" si="861"/>
        <v>0.24326547036453783</v>
      </c>
      <c r="AG2250" s="1">
        <f t="shared" si="862"/>
        <v>0.23722804052680915</v>
      </c>
      <c r="AH2250" s="1">
        <f t="shared" si="862"/>
        <v>0.23134044929540168</v>
      </c>
      <c r="AI2250" s="1">
        <f t="shared" si="863"/>
        <v>0.2255989779342725</v>
      </c>
      <c r="AJ2250">
        <v>0.22</v>
      </c>
      <c r="AK2250">
        <v>0.2</v>
      </c>
      <c r="AL2250">
        <v>0.19</v>
      </c>
      <c r="AM2250">
        <v>0.17</v>
      </c>
      <c r="AN2250" t="s">
        <v>7621</v>
      </c>
      <c r="AO2250" t="s">
        <v>7621</v>
      </c>
      <c r="AP2250" t="s">
        <v>10212</v>
      </c>
      <c r="AQ2250" t="s">
        <v>10212</v>
      </c>
      <c r="AR2250" t="s">
        <v>7619</v>
      </c>
      <c r="AS2250" t="s">
        <v>10318</v>
      </c>
      <c r="AT2250" t="s">
        <v>10210</v>
      </c>
      <c r="AU2250">
        <v>0.24</v>
      </c>
      <c r="AV2250">
        <v>0.27</v>
      </c>
      <c r="AW2250" t="s">
        <v>9464</v>
      </c>
      <c r="AX2250" t="s">
        <v>9590</v>
      </c>
      <c r="AY2250" t="s">
        <v>10211</v>
      </c>
      <c r="AZ2250" t="s">
        <v>9464</v>
      </c>
      <c r="BA2250" t="s">
        <v>10210</v>
      </c>
      <c r="BB2250" t="s">
        <v>9590</v>
      </c>
      <c r="BC2250" t="s">
        <v>10210</v>
      </c>
      <c r="BD2250" t="s">
        <v>10210</v>
      </c>
      <c r="BE2250" t="s">
        <v>10211</v>
      </c>
      <c r="BF2250">
        <v>0.21</v>
      </c>
      <c r="BG2250" t="s">
        <v>7620</v>
      </c>
      <c r="BH2250" t="s">
        <v>10211</v>
      </c>
      <c r="BI2250" t="s">
        <v>7620</v>
      </c>
      <c r="BJ2250" t="s">
        <v>10318</v>
      </c>
      <c r="BK2250" t="s">
        <v>10318</v>
      </c>
      <c r="BL2250" t="s">
        <v>7620</v>
      </c>
      <c r="BM2250" t="s">
        <v>7621</v>
      </c>
      <c r="BN2250" t="s">
        <v>7619</v>
      </c>
      <c r="BO2250" t="s">
        <v>7619</v>
      </c>
      <c r="BP2250">
        <v>0.19</v>
      </c>
      <c r="BQ2250">
        <f t="shared" si="864"/>
        <v>2.5449899701238676E-2</v>
      </c>
      <c r="BR2250">
        <f t="shared" si="865"/>
        <v>-5.010384752776198E-2</v>
      </c>
    </row>
    <row r="2251" spans="1:70" hidden="1" x14ac:dyDescent="0.3">
      <c r="A2251" t="s">
        <v>1988</v>
      </c>
      <c r="B2251" t="s">
        <v>1989</v>
      </c>
      <c r="C2251" t="str">
        <f>VLOOKUP(historical_emissions[[#This Row],[Country]],'Liste-Pays'!A:B,2,0)</f>
        <v>ODA</v>
      </c>
      <c r="D2251" t="s">
        <v>41</v>
      </c>
      <c r="E2251" t="s">
        <v>174</v>
      </c>
      <c r="F2251" t="s">
        <v>148</v>
      </c>
      <c r="G2251" t="s">
        <v>44</v>
      </c>
      <c r="H2251">
        <f t="shared" si="842"/>
        <v>0.4491666666666661</v>
      </c>
      <c r="I2251">
        <f t="shared" si="843"/>
        <v>0.44153891585917698</v>
      </c>
      <c r="J2251">
        <f t="shared" si="844"/>
        <v>0.4340406995579168</v>
      </c>
      <c r="K2251">
        <f t="shared" si="845"/>
        <v>0.42666981800718717</v>
      </c>
      <c r="L2251">
        <f t="shared" si="846"/>
        <v>0.41942410880755326</v>
      </c>
      <c r="M2251">
        <f t="shared" si="847"/>
        <v>0.41230144628145926</v>
      </c>
      <c r="N2251">
        <f t="shared" si="848"/>
        <v>0.40529974084961734</v>
      </c>
      <c r="O2251">
        <f t="shared" si="849"/>
        <v>0.39841693841798659</v>
      </c>
      <c r="P2251">
        <f t="shared" si="850"/>
        <v>0.39165101977516253</v>
      </c>
      <c r="Q2251">
        <f t="shared" si="851"/>
        <v>0.38499999999999979</v>
      </c>
      <c r="R2251">
        <f t="shared" si="852"/>
        <v>0.37846192787929483</v>
      </c>
      <c r="S2251">
        <f t="shared" si="853"/>
        <v>0.3720348853353575</v>
      </c>
      <c r="T2251">
        <f t="shared" si="854"/>
        <v>0.36571698686330356</v>
      </c>
      <c r="U2251">
        <f t="shared" si="855"/>
        <v>0.35950637897790305</v>
      </c>
      <c r="V2251">
        <f t="shared" si="856"/>
        <v>0.35340123966982245</v>
      </c>
      <c r="W2251">
        <f t="shared" si="857"/>
        <v>0.34739977787110077</v>
      </c>
      <c r="X2251">
        <f t="shared" si="858"/>
        <v>0.341500232929703</v>
      </c>
      <c r="Y2251">
        <f t="shared" si="859"/>
        <v>0.33570087409299665</v>
      </c>
      <c r="Z2251" s="1">
        <f t="shared" si="860"/>
        <v>0.33</v>
      </c>
      <c r="AA2251" s="1">
        <f t="shared" si="860"/>
        <v>0.31688728526143195</v>
      </c>
      <c r="AB2251" s="1">
        <f t="shared" si="860"/>
        <v>0.30429561078897016</v>
      </c>
      <c r="AC2251" s="1">
        <f t="shared" si="860"/>
        <v>0.29220427278753353</v>
      </c>
      <c r="AD2251" s="1">
        <f t="shared" si="861"/>
        <v>0.28059339013767398</v>
      </c>
      <c r="AE2251" s="1">
        <f t="shared" si="861"/>
        <v>0.26944387170614958</v>
      </c>
      <c r="AF2251" s="1">
        <f t="shared" si="861"/>
        <v>0.2587373849554282</v>
      </c>
      <c r="AG2251" s="1">
        <f t="shared" si="862"/>
        <v>0.24845632580050822</v>
      </c>
      <c r="AH2251" s="1">
        <f t="shared" si="862"/>
        <v>0.23858378966349369</v>
      </c>
      <c r="AI2251" s="1">
        <f t="shared" si="863"/>
        <v>0.22910354367833033</v>
      </c>
      <c r="AJ2251">
        <v>0.22</v>
      </c>
      <c r="AK2251">
        <v>0.21</v>
      </c>
      <c r="AL2251">
        <v>0.24</v>
      </c>
      <c r="AM2251">
        <v>0.21</v>
      </c>
      <c r="AN2251" t="s">
        <v>9590</v>
      </c>
      <c r="AO2251" t="s">
        <v>10211</v>
      </c>
      <c r="AP2251" t="s">
        <v>7620</v>
      </c>
      <c r="AQ2251" t="s">
        <v>10318</v>
      </c>
      <c r="AR2251" t="s">
        <v>7621</v>
      </c>
      <c r="AS2251" t="s">
        <v>7619</v>
      </c>
      <c r="AT2251" t="s">
        <v>10212</v>
      </c>
      <c r="AU2251">
        <v>0.18</v>
      </c>
      <c r="AV2251">
        <v>0.18</v>
      </c>
      <c r="AW2251" t="s">
        <v>10212</v>
      </c>
      <c r="AX2251" t="s">
        <v>7619</v>
      </c>
      <c r="AY2251" t="s">
        <v>10212</v>
      </c>
      <c r="AZ2251" t="s">
        <v>7619</v>
      </c>
      <c r="BA2251" t="s">
        <v>9465</v>
      </c>
      <c r="BB2251" t="s">
        <v>9466</v>
      </c>
      <c r="BC2251" t="s">
        <v>9468</v>
      </c>
      <c r="BD2251" t="s">
        <v>9473</v>
      </c>
      <c r="BE2251" t="s">
        <v>9467</v>
      </c>
      <c r="BF2251">
        <v>0.12</v>
      </c>
      <c r="BG2251" t="s">
        <v>9467</v>
      </c>
      <c r="BH2251" t="s">
        <v>9472</v>
      </c>
      <c r="BI2251" t="s">
        <v>9472</v>
      </c>
      <c r="BJ2251" t="s">
        <v>9472</v>
      </c>
      <c r="BK2251" t="s">
        <v>9472</v>
      </c>
      <c r="BL2251" t="s">
        <v>9472</v>
      </c>
      <c r="BM2251" t="s">
        <v>9469</v>
      </c>
      <c r="BN2251" t="s">
        <v>9469</v>
      </c>
      <c r="BO2251" t="s">
        <v>9471</v>
      </c>
      <c r="BP2251">
        <v>0.09</v>
      </c>
      <c r="BQ2251">
        <f t="shared" si="864"/>
        <v>4.1379743992410623E-2</v>
      </c>
      <c r="BR2251">
        <f t="shared" si="865"/>
        <v>1.7275376039383783E-2</v>
      </c>
    </row>
    <row r="2252" spans="1:70" hidden="1" x14ac:dyDescent="0.3">
      <c r="A2252" t="s">
        <v>7808</v>
      </c>
      <c r="B2252" t="s">
        <v>7809</v>
      </c>
      <c r="C2252" t="str">
        <f>VLOOKUP(historical_emissions[[#This Row],[Country]],'Liste-Pays'!A:B,2,0)</f>
        <v>WEU</v>
      </c>
      <c r="D2252" t="s">
        <v>41</v>
      </c>
      <c r="E2252" t="s">
        <v>174</v>
      </c>
      <c r="F2252" t="s">
        <v>302</v>
      </c>
      <c r="G2252" t="s">
        <v>44</v>
      </c>
      <c r="H2252">
        <f t="shared" si="842"/>
        <v>0.1904761904761903</v>
      </c>
      <c r="I2252">
        <f t="shared" si="843"/>
        <v>0.19151159052632072</v>
      </c>
      <c r="J2252">
        <f t="shared" si="844"/>
        <v>0.19255261885608616</v>
      </c>
      <c r="K2252">
        <f t="shared" si="845"/>
        <v>0.19359930605997192</v>
      </c>
      <c r="L2252">
        <f t="shared" si="846"/>
        <v>0.19465168289877041</v>
      </c>
      <c r="M2252">
        <f t="shared" si="847"/>
        <v>0.19570978030048505</v>
      </c>
      <c r="N2252">
        <f t="shared" si="848"/>
        <v>0.19677362936123927</v>
      </c>
      <c r="O2252">
        <f t="shared" si="849"/>
        <v>0.19784326134619037</v>
      </c>
      <c r="P2252">
        <f t="shared" si="850"/>
        <v>0.19891870769044839</v>
      </c>
      <c r="Q2252">
        <f t="shared" si="851"/>
        <v>0.1999999999999999</v>
      </c>
      <c r="R2252">
        <f t="shared" si="852"/>
        <v>0.20108717005263685</v>
      </c>
      <c r="S2252">
        <f t="shared" si="853"/>
        <v>0.20218024979889054</v>
      </c>
      <c r="T2252">
        <f t="shared" si="854"/>
        <v>0.20327927136297061</v>
      </c>
      <c r="U2252">
        <f t="shared" si="855"/>
        <v>0.20438426704370902</v>
      </c>
      <c r="V2252">
        <f t="shared" si="856"/>
        <v>0.20549526931550938</v>
      </c>
      <c r="W2252">
        <f t="shared" si="857"/>
        <v>0.20661231082930132</v>
      </c>
      <c r="X2252">
        <f t="shared" si="858"/>
        <v>0.20773542441349999</v>
      </c>
      <c r="Y2252">
        <f t="shared" si="859"/>
        <v>0.20886464307497091</v>
      </c>
      <c r="Z2252" s="1">
        <f t="shared" si="860"/>
        <v>0.20999999999999996</v>
      </c>
      <c r="AA2252" s="1">
        <f t="shared" si="860"/>
        <v>0.21097919617349001</v>
      </c>
      <c r="AB2252" s="1">
        <f t="shared" si="860"/>
        <v>0.21196295818100946</v>
      </c>
      <c r="AC2252" s="1">
        <f t="shared" si="860"/>
        <v>0.21295130731230696</v>
      </c>
      <c r="AD2252" s="1">
        <f t="shared" si="861"/>
        <v>0.21394426495640179</v>
      </c>
      <c r="AE2252" s="1">
        <f t="shared" si="861"/>
        <v>0.21494185260204676</v>
      </c>
      <c r="AF2252" s="1">
        <f t="shared" si="861"/>
        <v>0.21594409183819335</v>
      </c>
      <c r="AG2252" s="1">
        <f t="shared" si="862"/>
        <v>0.21695100435445877</v>
      </c>
      <c r="AH2252" s="1">
        <f t="shared" si="862"/>
        <v>0.21796261194159547</v>
      </c>
      <c r="AI2252" s="1">
        <f t="shared" si="863"/>
        <v>0.21897893649196262</v>
      </c>
      <c r="AJ2252">
        <v>0.22</v>
      </c>
      <c r="AK2252">
        <v>0.22</v>
      </c>
      <c r="AL2252">
        <v>0.22</v>
      </c>
      <c r="AM2252">
        <v>0.2</v>
      </c>
      <c r="AN2252" t="s">
        <v>10318</v>
      </c>
      <c r="AO2252" t="s">
        <v>10318</v>
      </c>
      <c r="AP2252" t="s">
        <v>10318</v>
      </c>
      <c r="AQ2252" t="s">
        <v>10318</v>
      </c>
      <c r="AR2252" t="s">
        <v>10318</v>
      </c>
      <c r="AS2252" t="s">
        <v>10318</v>
      </c>
      <c r="AT2252" t="s">
        <v>10318</v>
      </c>
      <c r="AU2252">
        <v>0.2</v>
      </c>
      <c r="AV2252">
        <v>0.21</v>
      </c>
      <c r="AW2252" t="s">
        <v>7621</v>
      </c>
      <c r="AX2252" t="s">
        <v>7621</v>
      </c>
      <c r="AY2252" t="s">
        <v>10318</v>
      </c>
      <c r="AZ2252" t="s">
        <v>7621</v>
      </c>
      <c r="BA2252" t="s">
        <v>10212</v>
      </c>
      <c r="BB2252" t="s">
        <v>10212</v>
      </c>
      <c r="BC2252" t="s">
        <v>10212</v>
      </c>
      <c r="BD2252" t="s">
        <v>10212</v>
      </c>
      <c r="BE2252" t="s">
        <v>10212</v>
      </c>
      <c r="BF2252">
        <v>0.22</v>
      </c>
      <c r="BG2252" t="s">
        <v>10318</v>
      </c>
      <c r="BH2252" t="s">
        <v>10211</v>
      </c>
      <c r="BI2252" t="s">
        <v>10211</v>
      </c>
      <c r="BJ2252" t="s">
        <v>10211</v>
      </c>
      <c r="BK2252" t="s">
        <v>7620</v>
      </c>
      <c r="BL2252" t="s">
        <v>7621</v>
      </c>
      <c r="BM2252" t="s">
        <v>7621</v>
      </c>
      <c r="BN2252" t="s">
        <v>7621</v>
      </c>
      <c r="BO2252" t="s">
        <v>7621</v>
      </c>
      <c r="BP2252">
        <v>0.19</v>
      </c>
      <c r="BQ2252">
        <f t="shared" si="864"/>
        <v>-4.6411977638062263E-3</v>
      </c>
      <c r="BR2252">
        <f t="shared" si="865"/>
        <v>-5.4064615477574796E-3</v>
      </c>
    </row>
    <row r="2253" spans="1:70" hidden="1" x14ac:dyDescent="0.3">
      <c r="A2253" t="s">
        <v>1503</v>
      </c>
      <c r="B2253" t="s">
        <v>1504</v>
      </c>
      <c r="C2253" t="str">
        <f>VLOOKUP(historical_emissions[[#This Row],[Country]],'Liste-Pays'!A:B,2,0)</f>
        <v>AFR</v>
      </c>
      <c r="D2253" t="s">
        <v>41</v>
      </c>
      <c r="E2253" t="s">
        <v>174</v>
      </c>
      <c r="F2253" t="s">
        <v>302</v>
      </c>
      <c r="G2253" t="s">
        <v>44</v>
      </c>
      <c r="H2253">
        <f t="shared" si="842"/>
        <v>0.22</v>
      </c>
      <c r="I2253">
        <f t="shared" si="843"/>
        <v>0.22</v>
      </c>
      <c r="J2253">
        <f t="shared" si="844"/>
        <v>0.22</v>
      </c>
      <c r="K2253">
        <f t="shared" si="845"/>
        <v>0.22</v>
      </c>
      <c r="L2253">
        <f t="shared" si="846"/>
        <v>0.22</v>
      </c>
      <c r="M2253">
        <f t="shared" si="847"/>
        <v>0.22</v>
      </c>
      <c r="N2253">
        <f t="shared" si="848"/>
        <v>0.22</v>
      </c>
      <c r="O2253">
        <f t="shared" si="849"/>
        <v>0.22</v>
      </c>
      <c r="P2253">
        <f t="shared" si="850"/>
        <v>0.22</v>
      </c>
      <c r="Q2253">
        <f t="shared" si="851"/>
        <v>0.22</v>
      </c>
      <c r="R2253">
        <f t="shared" si="852"/>
        <v>0.22</v>
      </c>
      <c r="S2253">
        <f t="shared" si="853"/>
        <v>0.22</v>
      </c>
      <c r="T2253">
        <f t="shared" si="854"/>
        <v>0.22</v>
      </c>
      <c r="U2253">
        <f t="shared" si="855"/>
        <v>0.22</v>
      </c>
      <c r="V2253">
        <f t="shared" si="856"/>
        <v>0.22</v>
      </c>
      <c r="W2253">
        <f t="shared" si="857"/>
        <v>0.22</v>
      </c>
      <c r="X2253">
        <f t="shared" si="858"/>
        <v>0.22</v>
      </c>
      <c r="Y2253">
        <f t="shared" si="859"/>
        <v>0.22</v>
      </c>
      <c r="Z2253" s="1">
        <f t="shared" si="860"/>
        <v>0.22</v>
      </c>
      <c r="AA2253" s="1">
        <f t="shared" si="860"/>
        <v>0.22</v>
      </c>
      <c r="AB2253" s="1">
        <f t="shared" si="860"/>
        <v>0.22</v>
      </c>
      <c r="AC2253" s="1">
        <f t="shared" si="860"/>
        <v>0.22</v>
      </c>
      <c r="AD2253" s="1">
        <f t="shared" si="861"/>
        <v>0.22</v>
      </c>
      <c r="AE2253" s="1">
        <f t="shared" si="861"/>
        <v>0.22</v>
      </c>
      <c r="AF2253" s="1">
        <f t="shared" si="861"/>
        <v>0.22</v>
      </c>
      <c r="AG2253" s="1">
        <f t="shared" si="862"/>
        <v>0.22</v>
      </c>
      <c r="AH2253" s="1">
        <f t="shared" si="862"/>
        <v>0.22</v>
      </c>
      <c r="AI2253" s="1">
        <f t="shared" si="863"/>
        <v>0.22</v>
      </c>
      <c r="AJ2253">
        <v>0.22</v>
      </c>
      <c r="AK2253">
        <v>0.22</v>
      </c>
      <c r="AL2253">
        <v>0.23</v>
      </c>
      <c r="AM2253">
        <v>0.24</v>
      </c>
      <c r="AN2253" t="s">
        <v>9464</v>
      </c>
      <c r="AO2253" t="s">
        <v>7620</v>
      </c>
      <c r="AP2253" t="s">
        <v>7620</v>
      </c>
      <c r="AQ2253" t="s">
        <v>7620</v>
      </c>
      <c r="AR2253" t="s">
        <v>9464</v>
      </c>
      <c r="AS2253" t="s">
        <v>9464</v>
      </c>
      <c r="AT2253" t="s">
        <v>7620</v>
      </c>
      <c r="AU2253">
        <v>0.21</v>
      </c>
      <c r="AV2253">
        <v>0.24</v>
      </c>
      <c r="AW2253" t="s">
        <v>9783</v>
      </c>
      <c r="AX2253" t="s">
        <v>9590</v>
      </c>
      <c r="AY2253" t="s">
        <v>10211</v>
      </c>
      <c r="AZ2253" t="s">
        <v>10210</v>
      </c>
      <c r="BA2253" t="s">
        <v>9782</v>
      </c>
      <c r="BB2253" t="s">
        <v>9589</v>
      </c>
      <c r="BC2253" t="s">
        <v>9590</v>
      </c>
      <c r="BD2253" t="s">
        <v>9464</v>
      </c>
      <c r="BE2253" t="s">
        <v>7620</v>
      </c>
      <c r="BF2253">
        <v>0.24</v>
      </c>
      <c r="BG2253" t="s">
        <v>10318</v>
      </c>
      <c r="BH2253" t="s">
        <v>9590</v>
      </c>
      <c r="BI2253" t="s">
        <v>10211</v>
      </c>
      <c r="BJ2253" t="s">
        <v>10318</v>
      </c>
      <c r="BK2253" t="s">
        <v>7621</v>
      </c>
      <c r="BL2253" t="s">
        <v>10212</v>
      </c>
      <c r="BM2253" t="s">
        <v>7619</v>
      </c>
      <c r="BN2253" t="s">
        <v>10318</v>
      </c>
      <c r="BO2253" t="s">
        <v>7620</v>
      </c>
      <c r="BP2253">
        <v>0.23</v>
      </c>
      <c r="BQ2253">
        <f t="shared" si="864"/>
        <v>0</v>
      </c>
      <c r="BR2253">
        <f t="shared" si="865"/>
        <v>0</v>
      </c>
    </row>
    <row r="2254" spans="1:70" hidden="1" x14ac:dyDescent="0.3">
      <c r="A2254" t="s">
        <v>4128</v>
      </c>
      <c r="B2254" t="s">
        <v>4129</v>
      </c>
      <c r="C2254" t="str">
        <f>VLOOKUP(historical_emissions[[#This Row],[Country]],'Liste-Pays'!A:B,2,0)</f>
        <v>AFR</v>
      </c>
      <c r="D2254" t="s">
        <v>41</v>
      </c>
      <c r="E2254" t="s">
        <v>70</v>
      </c>
      <c r="F2254" t="s">
        <v>302</v>
      </c>
      <c r="G2254" t="s">
        <v>44</v>
      </c>
      <c r="H2254">
        <f t="shared" si="842"/>
        <v>0.35919753086419742</v>
      </c>
      <c r="I2254">
        <f t="shared" si="843"/>
        <v>0.34954651178455126</v>
      </c>
      <c r="J2254">
        <f t="shared" si="844"/>
        <v>0.34015479896753892</v>
      </c>
      <c r="K2254">
        <f t="shared" si="845"/>
        <v>0.33101542530043515</v>
      </c>
      <c r="L2254">
        <f t="shared" si="846"/>
        <v>0.32212161086483565</v>
      </c>
      <c r="M2254">
        <f t="shared" si="847"/>
        <v>0.31346675790706785</v>
      </c>
      <c r="N2254">
        <f t="shared" si="848"/>
        <v>0.30504444594373836</v>
      </c>
      <c r="O2254">
        <f t="shared" si="849"/>
        <v>0.29684842699878589</v>
      </c>
      <c r="P2254">
        <f t="shared" si="850"/>
        <v>0.28887262096850619</v>
      </c>
      <c r="Q2254">
        <f t="shared" si="851"/>
        <v>0.28111111111111109</v>
      </c>
      <c r="R2254">
        <f t="shared" si="852"/>
        <v>0.27355813965747494</v>
      </c>
      <c r="S2254">
        <f t="shared" si="853"/>
        <v>0.26620810353981311</v>
      </c>
      <c r="T2254">
        <f t="shared" si="854"/>
        <v>0.25905555023512322</v>
      </c>
      <c r="U2254">
        <f t="shared" si="855"/>
        <v>0.25209517372030621</v>
      </c>
      <c r="V2254">
        <f t="shared" si="856"/>
        <v>0.24532181053596616</v>
      </c>
      <c r="W2254">
        <f t="shared" si="857"/>
        <v>0.23873043595596918</v>
      </c>
      <c r="X2254">
        <f t="shared" si="858"/>
        <v>0.23231616025991941</v>
      </c>
      <c r="Y2254">
        <f t="shared" si="859"/>
        <v>0.22607422510578748</v>
      </c>
      <c r="Z2254" s="1">
        <f t="shared" si="860"/>
        <v>0.22</v>
      </c>
      <c r="AA2254" s="1">
        <f t="shared" si="860"/>
        <v>0.22</v>
      </c>
      <c r="AB2254" s="1">
        <f t="shared" si="860"/>
        <v>0.22</v>
      </c>
      <c r="AC2254" s="1">
        <f t="shared" si="860"/>
        <v>0.22</v>
      </c>
      <c r="AD2254" s="1">
        <f t="shared" si="861"/>
        <v>0.22</v>
      </c>
      <c r="AE2254" s="1">
        <f t="shared" si="861"/>
        <v>0.22</v>
      </c>
      <c r="AF2254" s="1">
        <f t="shared" si="861"/>
        <v>0.22</v>
      </c>
      <c r="AG2254" s="1">
        <f t="shared" si="862"/>
        <v>0.22</v>
      </c>
      <c r="AH2254" s="1">
        <f t="shared" si="862"/>
        <v>0.22</v>
      </c>
      <c r="AI2254" s="1">
        <f t="shared" si="863"/>
        <v>0.22</v>
      </c>
      <c r="AJ2254">
        <v>0.22</v>
      </c>
      <c r="AK2254">
        <v>0.21</v>
      </c>
      <c r="AL2254">
        <v>0.21</v>
      </c>
      <c r="AM2254">
        <v>0.23</v>
      </c>
      <c r="AN2254" t="s">
        <v>9590</v>
      </c>
      <c r="AO2254" t="s">
        <v>10211</v>
      </c>
      <c r="AP2254" t="s">
        <v>7620</v>
      </c>
      <c r="AQ2254" t="s">
        <v>10211</v>
      </c>
      <c r="AR2254" t="s">
        <v>10211</v>
      </c>
      <c r="AS2254" t="s">
        <v>10211</v>
      </c>
      <c r="AT2254" t="s">
        <v>7620</v>
      </c>
      <c r="AU2254">
        <v>0.22</v>
      </c>
      <c r="AV2254">
        <v>0.18</v>
      </c>
      <c r="AW2254" t="s">
        <v>7619</v>
      </c>
      <c r="AX2254" t="s">
        <v>9465</v>
      </c>
      <c r="AY2254" t="s">
        <v>7619</v>
      </c>
      <c r="AZ2254" t="s">
        <v>7619</v>
      </c>
      <c r="BA2254" t="s">
        <v>7619</v>
      </c>
      <c r="BB2254" t="s">
        <v>9465</v>
      </c>
      <c r="BC2254" t="s">
        <v>9465</v>
      </c>
      <c r="BD2254" t="s">
        <v>10212</v>
      </c>
      <c r="BE2254" t="s">
        <v>10212</v>
      </c>
      <c r="BF2254">
        <v>0.18</v>
      </c>
      <c r="BG2254" t="s">
        <v>10375</v>
      </c>
      <c r="BH2254" t="s">
        <v>10224</v>
      </c>
      <c r="BI2254" t="s">
        <v>10324</v>
      </c>
      <c r="BJ2254" t="s">
        <v>10324</v>
      </c>
      <c r="BK2254" t="s">
        <v>10324</v>
      </c>
      <c r="BL2254" t="s">
        <v>10224</v>
      </c>
      <c r="BM2254" t="s">
        <v>10224</v>
      </c>
      <c r="BN2254" t="s">
        <v>9721</v>
      </c>
      <c r="BO2254" t="s">
        <v>9783</v>
      </c>
      <c r="BP2254">
        <v>0.31</v>
      </c>
      <c r="BQ2254">
        <f t="shared" si="864"/>
        <v>0</v>
      </c>
      <c r="BR2254">
        <f t="shared" si="865"/>
        <v>2.7610114117215812E-2</v>
      </c>
    </row>
    <row r="2255" spans="1:70" hidden="1" x14ac:dyDescent="0.3">
      <c r="A2255" t="s">
        <v>5810</v>
      </c>
      <c r="B2255" t="s">
        <v>5811</v>
      </c>
      <c r="C2255" t="str">
        <f>VLOOKUP(historical_emissions[[#This Row],[Country]],'Liste-Pays'!A:B,2,0)</f>
        <v>AFR</v>
      </c>
      <c r="D2255" t="s">
        <v>41</v>
      </c>
      <c r="E2255" t="s">
        <v>328</v>
      </c>
      <c r="F2255" t="s">
        <v>302</v>
      </c>
      <c r="G2255" t="s">
        <v>44</v>
      </c>
      <c r="H2255">
        <f t="shared" si="842"/>
        <v>0.32941176470588218</v>
      </c>
      <c r="I2255">
        <f t="shared" si="843"/>
        <v>0.3235167447587296</v>
      </c>
      <c r="J2255">
        <f t="shared" si="844"/>
        <v>0.3177272197085439</v>
      </c>
      <c r="K2255">
        <f t="shared" si="845"/>
        <v>0.31204130166124061</v>
      </c>
      <c r="L2255">
        <f t="shared" si="846"/>
        <v>0.3064571365077256</v>
      </c>
      <c r="M2255">
        <f t="shared" si="847"/>
        <v>0.30097290331929255</v>
      </c>
      <c r="N2255">
        <f t="shared" si="848"/>
        <v>0.29558681375384005</v>
      </c>
      <c r="O2255">
        <f t="shared" si="849"/>
        <v>0.29029711147271492</v>
      </c>
      <c r="P2255">
        <f t="shared" si="850"/>
        <v>0.2851020715679915</v>
      </c>
      <c r="Q2255">
        <f t="shared" si="851"/>
        <v>0.27999999999999986</v>
      </c>
      <c r="R2255">
        <f t="shared" si="852"/>
        <v>0.27498923304492018</v>
      </c>
      <c r="S2255">
        <f t="shared" si="853"/>
        <v>0.27006813675226232</v>
      </c>
      <c r="T2255">
        <f t="shared" si="854"/>
        <v>0.26523510641205456</v>
      </c>
      <c r="U2255">
        <f t="shared" si="855"/>
        <v>0.26048856603156684</v>
      </c>
      <c r="V2255">
        <f t="shared" si="856"/>
        <v>0.25582696782139874</v>
      </c>
      <c r="W2255">
        <f t="shared" si="857"/>
        <v>0.25124879169076408</v>
      </c>
      <c r="X2255">
        <f t="shared" si="858"/>
        <v>0.24675254475180772</v>
      </c>
      <c r="Y2255">
        <f t="shared" si="859"/>
        <v>0.24233676083279279</v>
      </c>
      <c r="Z2255" s="1">
        <f t="shared" si="860"/>
        <v>0.23799999999999991</v>
      </c>
      <c r="AA2255" s="1">
        <f t="shared" si="860"/>
        <v>0.23503968197946221</v>
      </c>
      <c r="AB2255" s="1">
        <f t="shared" si="860"/>
        <v>0.23211618531515443</v>
      </c>
      <c r="AC2255" s="1">
        <f t="shared" si="860"/>
        <v>0.22922905201159596</v>
      </c>
      <c r="AD2255" s="1">
        <f t="shared" si="861"/>
        <v>0.22637782976999637</v>
      </c>
      <c r="AE2255" s="1">
        <f t="shared" si="861"/>
        <v>0.22356207191739833</v>
      </c>
      <c r="AF2255" s="1">
        <f t="shared" si="861"/>
        <v>0.22078133733670161</v>
      </c>
      <c r="AG2255" s="1">
        <f t="shared" si="862"/>
        <v>0.2180351903975577</v>
      </c>
      <c r="AH2255" s="1">
        <f t="shared" si="862"/>
        <v>0.21532320088812384</v>
      </c>
      <c r="AI2255" s="1">
        <f t="shared" si="863"/>
        <v>0.21264494394766598</v>
      </c>
      <c r="AJ2255">
        <v>0.21</v>
      </c>
      <c r="AK2255">
        <v>0.2</v>
      </c>
      <c r="AL2255">
        <v>0.2</v>
      </c>
      <c r="AM2255">
        <v>0.2</v>
      </c>
      <c r="AN2255" t="s">
        <v>10318</v>
      </c>
      <c r="AO2255" t="s">
        <v>7621</v>
      </c>
      <c r="AP2255" t="s">
        <v>7621</v>
      </c>
      <c r="AQ2255" t="s">
        <v>7621</v>
      </c>
      <c r="AR2255" t="s">
        <v>7621</v>
      </c>
      <c r="AS2255" t="s">
        <v>7621</v>
      </c>
      <c r="AT2255" t="s">
        <v>10212</v>
      </c>
      <c r="AU2255">
        <v>0.18</v>
      </c>
      <c r="AV2255">
        <v>0.17</v>
      </c>
      <c r="AW2255" t="s">
        <v>7619</v>
      </c>
      <c r="AX2255" t="s">
        <v>9465</v>
      </c>
      <c r="AY2255" t="s">
        <v>9465</v>
      </c>
      <c r="AZ2255" t="s">
        <v>9465</v>
      </c>
      <c r="BA2255" t="s">
        <v>9466</v>
      </c>
      <c r="BB2255" t="s">
        <v>9466</v>
      </c>
      <c r="BC2255" t="s">
        <v>9466</v>
      </c>
      <c r="BD2255" t="s">
        <v>9466</v>
      </c>
      <c r="BE2255" t="s">
        <v>9466</v>
      </c>
      <c r="BF2255">
        <v>0.15</v>
      </c>
      <c r="BG2255" t="s">
        <v>9468</v>
      </c>
      <c r="BH2255" t="s">
        <v>9468</v>
      </c>
      <c r="BI2255" t="s">
        <v>9468</v>
      </c>
      <c r="BJ2255" t="s">
        <v>9468</v>
      </c>
      <c r="BK2255" t="s">
        <v>9468</v>
      </c>
      <c r="BL2255" t="s">
        <v>9473</v>
      </c>
      <c r="BM2255" t="s">
        <v>9473</v>
      </c>
      <c r="BN2255" t="s">
        <v>9473</v>
      </c>
      <c r="BO2255" t="s">
        <v>9473</v>
      </c>
      <c r="BP2255">
        <v>0.12</v>
      </c>
      <c r="BQ2255">
        <f t="shared" si="864"/>
        <v>1.2594971179361814E-2</v>
      </c>
      <c r="BR2255">
        <f t="shared" si="865"/>
        <v>1.8221684171398689E-2</v>
      </c>
    </row>
    <row r="2256" spans="1:70" hidden="1" x14ac:dyDescent="0.3">
      <c r="A2256" t="s">
        <v>10299</v>
      </c>
      <c r="B2256" t="s">
        <v>10300</v>
      </c>
      <c r="C2256" t="str">
        <f>VLOOKUP(historical_emissions[[#This Row],[Country]],'Liste-Pays'!A:B,2,0)</f>
        <v>MEA</v>
      </c>
      <c r="D2256" t="s">
        <v>41</v>
      </c>
      <c r="E2256" t="s">
        <v>252</v>
      </c>
      <c r="F2256" t="s">
        <v>302</v>
      </c>
      <c r="G2256" t="s">
        <v>44</v>
      </c>
      <c r="H2256">
        <f t="shared" si="842"/>
        <v>0.18302371541501966</v>
      </c>
      <c r="I2256">
        <f t="shared" si="843"/>
        <v>0.18488309607575107</v>
      </c>
      <c r="J2256">
        <f t="shared" si="844"/>
        <v>0.18676136661877812</v>
      </c>
      <c r="K2256">
        <f t="shared" si="845"/>
        <v>0.18865871895082584</v>
      </c>
      <c r="L2256">
        <f t="shared" si="846"/>
        <v>0.19057534692824443</v>
      </c>
      <c r="M2256">
        <f t="shared" si="847"/>
        <v>0.19251144637681608</v>
      </c>
      <c r="N2256">
        <f t="shared" si="848"/>
        <v>0.19446721511176279</v>
      </c>
      <c r="O2256">
        <f t="shared" si="849"/>
        <v>0.19644285295795763</v>
      </c>
      <c r="P2256">
        <f t="shared" si="850"/>
        <v>0.19843856177034114</v>
      </c>
      <c r="Q2256">
        <f t="shared" si="851"/>
        <v>0.20045454545454541</v>
      </c>
      <c r="R2256">
        <f t="shared" si="852"/>
        <v>0.20249100998772743</v>
      </c>
      <c r="S2256">
        <f t="shared" si="853"/>
        <v>0.20454816343961418</v>
      </c>
      <c r="T2256">
        <f t="shared" si="854"/>
        <v>0.20662621599376166</v>
      </c>
      <c r="U2256">
        <f t="shared" si="855"/>
        <v>0.20872537996902965</v>
      </c>
      <c r="V2256">
        <f t="shared" si="856"/>
        <v>0.21084586984127479</v>
      </c>
      <c r="W2256">
        <f t="shared" si="857"/>
        <v>0.21298790226526407</v>
      </c>
      <c r="X2256">
        <f t="shared" si="858"/>
        <v>0.21515169609681078</v>
      </c>
      <c r="Y2256">
        <f t="shared" si="859"/>
        <v>0.2173374724151356</v>
      </c>
      <c r="Z2256" s="1">
        <f t="shared" si="860"/>
        <v>0.21954545454545457</v>
      </c>
      <c r="AA2256" s="1">
        <f t="shared" si="860"/>
        <v>0.21857170215746816</v>
      </c>
      <c r="AB2256" s="1">
        <f t="shared" si="860"/>
        <v>0.21760226866424126</v>
      </c>
      <c r="AC2256" s="1">
        <f t="shared" si="860"/>
        <v>0.21663713491013206</v>
      </c>
      <c r="AD2256" s="1">
        <f t="shared" si="861"/>
        <v>0.21567628182446</v>
      </c>
      <c r="AE2256" s="1">
        <f t="shared" si="861"/>
        <v>0.21471969042112893</v>
      </c>
      <c r="AF2256" s="1">
        <f t="shared" si="861"/>
        <v>0.21376734179825191</v>
      </c>
      <c r="AG2256" s="1">
        <f t="shared" si="862"/>
        <v>0.21281921713777777</v>
      </c>
      <c r="AH2256" s="1">
        <f t="shared" si="862"/>
        <v>0.21187529770511923</v>
      </c>
      <c r="AI2256" s="1">
        <f t="shared" si="863"/>
        <v>0.21093556484878276</v>
      </c>
      <c r="AJ2256">
        <v>0.21</v>
      </c>
      <c r="AK2256">
        <v>0.22</v>
      </c>
      <c r="AL2256">
        <v>0.22</v>
      </c>
      <c r="AM2256">
        <v>0.21</v>
      </c>
      <c r="AN2256" t="s">
        <v>7620</v>
      </c>
      <c r="AO2256" t="s">
        <v>7620</v>
      </c>
      <c r="AP2256" t="s">
        <v>10318</v>
      </c>
      <c r="AQ2256" t="s">
        <v>10318</v>
      </c>
      <c r="AR2256" t="s">
        <v>7621</v>
      </c>
      <c r="AS2256" t="s">
        <v>10318</v>
      </c>
      <c r="AT2256" t="s">
        <v>10211</v>
      </c>
      <c r="AU2256">
        <v>0.22</v>
      </c>
      <c r="AV2256">
        <v>0.23</v>
      </c>
      <c r="AW2256" t="s">
        <v>7620</v>
      </c>
      <c r="AX2256" t="s">
        <v>10318</v>
      </c>
      <c r="AY2256" t="s">
        <v>7620</v>
      </c>
      <c r="AZ2256" t="s">
        <v>10211</v>
      </c>
      <c r="BA2256" t="s">
        <v>10211</v>
      </c>
      <c r="BB2256" t="s">
        <v>9464</v>
      </c>
      <c r="BC2256" t="s">
        <v>10210</v>
      </c>
      <c r="BD2256" t="s">
        <v>9589</v>
      </c>
      <c r="BE2256" t="s">
        <v>9464</v>
      </c>
      <c r="BF2256">
        <v>0.22</v>
      </c>
      <c r="BG2256" t="s">
        <v>9464</v>
      </c>
      <c r="BH2256" t="s">
        <v>9464</v>
      </c>
      <c r="BI2256" t="s">
        <v>9590</v>
      </c>
      <c r="BJ2256" t="s">
        <v>10210</v>
      </c>
      <c r="BK2256" t="s">
        <v>9464</v>
      </c>
      <c r="BL2256" t="s">
        <v>9464</v>
      </c>
      <c r="BM2256" t="s">
        <v>10210</v>
      </c>
      <c r="BN2256" t="s">
        <v>10210</v>
      </c>
      <c r="BO2256" t="s">
        <v>7620</v>
      </c>
      <c r="BP2256">
        <v>0.21</v>
      </c>
      <c r="BQ2256">
        <f t="shared" si="864"/>
        <v>4.4550707084893837E-3</v>
      </c>
      <c r="BR2256">
        <f t="shared" si="865"/>
        <v>-1.0057061463150552E-2</v>
      </c>
    </row>
    <row r="2257" spans="1:70" hidden="1" x14ac:dyDescent="0.3">
      <c r="A2257" t="s">
        <v>3071</v>
      </c>
      <c r="B2257" t="s">
        <v>3072</v>
      </c>
      <c r="C2257" t="str">
        <f>VLOOKUP(historical_emissions[[#This Row],[Country]],'Liste-Pays'!A:B,2,0)</f>
        <v>AFR</v>
      </c>
      <c r="D2257" t="s">
        <v>41</v>
      </c>
      <c r="E2257" t="s">
        <v>174</v>
      </c>
      <c r="F2257" t="s">
        <v>302</v>
      </c>
      <c r="G2257" t="s">
        <v>44</v>
      </c>
      <c r="H2257">
        <f t="shared" si="842"/>
        <v>0.34567901234567849</v>
      </c>
      <c r="I2257">
        <f t="shared" si="843"/>
        <v>0.35739999516662152</v>
      </c>
      <c r="J2257">
        <f t="shared" si="844"/>
        <v>0.36951840286261445</v>
      </c>
      <c r="K2257">
        <f t="shared" si="845"/>
        <v>0.38204771097011364</v>
      </c>
      <c r="L2257">
        <f t="shared" si="846"/>
        <v>0.39500185194232679</v>
      </c>
      <c r="M2257">
        <f t="shared" si="847"/>
        <v>0.40839523064194799</v>
      </c>
      <c r="N2257">
        <f t="shared" si="848"/>
        <v>0.42224274035920722</v>
      </c>
      <c r="O2257">
        <f t="shared" si="849"/>
        <v>0.43655977937304558</v>
      </c>
      <c r="P2257">
        <f t="shared" si="850"/>
        <v>0.45136226807383267</v>
      </c>
      <c r="Q2257">
        <f t="shared" si="851"/>
        <v>0.46666666666666623</v>
      </c>
      <c r="R2257">
        <f t="shared" si="852"/>
        <v>0.48248999347493937</v>
      </c>
      <c r="S2257">
        <f t="shared" si="853"/>
        <v>0.49884984386452985</v>
      </c>
      <c r="T2257">
        <f t="shared" si="854"/>
        <v>0.51576440980965377</v>
      </c>
      <c r="U2257">
        <f t="shared" si="855"/>
        <v>0.53325250012214154</v>
      </c>
      <c r="V2257">
        <f t="shared" si="856"/>
        <v>0.55133356136663014</v>
      </c>
      <c r="W2257">
        <f t="shared" si="857"/>
        <v>0.57002769948493004</v>
      </c>
      <c r="X2257">
        <f t="shared" si="858"/>
        <v>0.58935570215361177</v>
      </c>
      <c r="Y2257">
        <f t="shared" si="859"/>
        <v>0.60933906189967435</v>
      </c>
      <c r="Z2257" s="1">
        <f t="shared" si="860"/>
        <v>0.62999999999999967</v>
      </c>
      <c r="AA2257" s="1">
        <f t="shared" si="860"/>
        <v>0.56445382969967994</v>
      </c>
      <c r="AB2257" s="1">
        <f t="shared" si="860"/>
        <v>0.50572718390894511</v>
      </c>
      <c r="AC2257" s="1">
        <f t="shared" si="860"/>
        <v>0.45311054879466434</v>
      </c>
      <c r="AD2257" s="1">
        <f t="shared" si="861"/>
        <v>0.40596822943567001</v>
      </c>
      <c r="AE2257" s="1">
        <f t="shared" si="861"/>
        <v>0.3637306695894641</v>
      </c>
      <c r="AF2257" s="1">
        <f t="shared" si="861"/>
        <v>0.32588757052222544</v>
      </c>
      <c r="AG2257" s="1">
        <f t="shared" si="862"/>
        <v>0.2919817257663409</v>
      </c>
      <c r="AH2257" s="1">
        <f t="shared" si="862"/>
        <v>0.26160349731925858</v>
      </c>
      <c r="AI2257" s="1">
        <f t="shared" si="863"/>
        <v>0.2343858665471199</v>
      </c>
      <c r="AJ2257">
        <v>0.21</v>
      </c>
      <c r="AK2257">
        <v>0.21</v>
      </c>
      <c r="AL2257">
        <v>0.2</v>
      </c>
      <c r="AM2257">
        <v>0.2</v>
      </c>
      <c r="AN2257" t="s">
        <v>7621</v>
      </c>
      <c r="AO2257" t="s">
        <v>7621</v>
      </c>
      <c r="AP2257" t="s">
        <v>7621</v>
      </c>
      <c r="AQ2257" t="s">
        <v>7621</v>
      </c>
      <c r="AR2257" t="s">
        <v>7621</v>
      </c>
      <c r="AS2257" t="s">
        <v>10224</v>
      </c>
      <c r="AT2257" t="s">
        <v>10323</v>
      </c>
      <c r="AU2257">
        <v>0.3</v>
      </c>
      <c r="AV2257">
        <v>0.27</v>
      </c>
      <c r="AW2257" t="s">
        <v>9464</v>
      </c>
      <c r="AX2257" t="s">
        <v>10211</v>
      </c>
      <c r="AY2257" t="s">
        <v>7621</v>
      </c>
      <c r="AZ2257" t="s">
        <v>7619</v>
      </c>
      <c r="BA2257" t="s">
        <v>9466</v>
      </c>
      <c r="BB2257" t="s">
        <v>9468</v>
      </c>
      <c r="BC2257" t="s">
        <v>9467</v>
      </c>
      <c r="BD2257" t="s">
        <v>9472</v>
      </c>
      <c r="BE2257" t="s">
        <v>9469</v>
      </c>
      <c r="BF2257">
        <v>0.09</v>
      </c>
      <c r="BG2257" t="s">
        <v>9470</v>
      </c>
      <c r="BH2257" t="s">
        <v>10381</v>
      </c>
      <c r="BI2257" t="s">
        <v>9376</v>
      </c>
      <c r="BJ2257" t="s">
        <v>9376</v>
      </c>
      <c r="BK2257" t="s">
        <v>9377</v>
      </c>
      <c r="BL2257" t="s">
        <v>9377</v>
      </c>
      <c r="BM2257" t="s">
        <v>9378</v>
      </c>
      <c r="BN2257" t="s">
        <v>9378</v>
      </c>
      <c r="BO2257" t="s">
        <v>9379</v>
      </c>
      <c r="BP2257">
        <v>0.03</v>
      </c>
      <c r="BQ2257">
        <f t="shared" si="864"/>
        <v>0.11612317403390437</v>
      </c>
      <c r="BR2257">
        <f t="shared" si="865"/>
        <v>-3.2795139841786169E-2</v>
      </c>
    </row>
    <row r="2258" spans="1:70" hidden="1" x14ac:dyDescent="0.3">
      <c r="A2258" t="s">
        <v>10369</v>
      </c>
      <c r="B2258" t="s">
        <v>10370</v>
      </c>
      <c r="C2258" t="str">
        <f>VLOOKUP(historical_emissions[[#This Row],[Country]],'Liste-Pays'!A:B,2,0)</f>
        <v>AFR</v>
      </c>
      <c r="D2258" t="s">
        <v>41</v>
      </c>
      <c r="E2258" t="s">
        <v>535</v>
      </c>
      <c r="F2258" t="s">
        <v>561</v>
      </c>
      <c r="G2258" t="s">
        <v>44</v>
      </c>
      <c r="H2258" t="e">
        <f t="shared" si="842"/>
        <v>#DIV/0!</v>
      </c>
      <c r="I2258" t="e">
        <f t="shared" si="843"/>
        <v>#DIV/0!</v>
      </c>
      <c r="J2258" t="e">
        <f t="shared" si="844"/>
        <v>#DIV/0!</v>
      </c>
      <c r="K2258" t="e">
        <f t="shared" si="845"/>
        <v>#DIV/0!</v>
      </c>
      <c r="L2258" t="e">
        <f t="shared" si="846"/>
        <v>#DIV/0!</v>
      </c>
      <c r="M2258" t="e">
        <f t="shared" si="847"/>
        <v>#DIV/0!</v>
      </c>
      <c r="N2258" t="e">
        <f t="shared" si="848"/>
        <v>#DIV/0!</v>
      </c>
      <c r="O2258" t="e">
        <f t="shared" si="849"/>
        <v>#DIV/0!</v>
      </c>
      <c r="P2258" t="e">
        <f t="shared" si="850"/>
        <v>#DIV/0!</v>
      </c>
      <c r="Q2258" t="e">
        <f t="shared" si="851"/>
        <v>#DIV/0!</v>
      </c>
      <c r="R2258" t="e">
        <f t="shared" si="852"/>
        <v>#DIV/0!</v>
      </c>
      <c r="S2258" t="e">
        <f t="shared" si="853"/>
        <v>#DIV/0!</v>
      </c>
      <c r="T2258" t="e">
        <f t="shared" si="854"/>
        <v>#DIV/0!</v>
      </c>
      <c r="U2258" t="e">
        <f t="shared" si="855"/>
        <v>#DIV/0!</v>
      </c>
      <c r="V2258" t="e">
        <f t="shared" si="856"/>
        <v>#DIV/0!</v>
      </c>
      <c r="W2258" t="e">
        <f t="shared" si="857"/>
        <v>#DIV/0!</v>
      </c>
      <c r="X2258" t="e">
        <f t="shared" si="858"/>
        <v>#DIV/0!</v>
      </c>
      <c r="Y2258" t="e">
        <f t="shared" si="859"/>
        <v>#DIV/0!</v>
      </c>
      <c r="Z2258" s="1" t="e">
        <f t="shared" si="860"/>
        <v>#DIV/0!</v>
      </c>
      <c r="AA2258" s="1" t="e">
        <f t="shared" si="860"/>
        <v>#DIV/0!</v>
      </c>
      <c r="AB2258" s="1" t="e">
        <f t="shared" si="860"/>
        <v>#DIV/0!</v>
      </c>
      <c r="AC2258" s="1" t="e">
        <f t="shared" si="860"/>
        <v>#DIV/0!</v>
      </c>
      <c r="AD2258" s="1" t="e">
        <f t="shared" si="861"/>
        <v>#DIV/0!</v>
      </c>
      <c r="AE2258" s="1" t="e">
        <f t="shared" si="861"/>
        <v>#DIV/0!</v>
      </c>
      <c r="AF2258" s="1" t="e">
        <f t="shared" si="861"/>
        <v>#DIV/0!</v>
      </c>
      <c r="AG2258" s="1" t="e">
        <f t="shared" si="862"/>
        <v>#DIV/0!</v>
      </c>
      <c r="AH2258" s="1" t="e">
        <f t="shared" si="862"/>
        <v>#DIV/0!</v>
      </c>
      <c r="AI2258" s="1" t="e">
        <f t="shared" si="863"/>
        <v>#DIV/0!</v>
      </c>
      <c r="AJ2258">
        <v>0.21</v>
      </c>
      <c r="AK2258">
        <v>0.2</v>
      </c>
      <c r="AL2258">
        <v>0.18</v>
      </c>
      <c r="AM2258">
        <v>0.17</v>
      </c>
      <c r="AN2258" t="s">
        <v>9466</v>
      </c>
      <c r="AO2258" t="s">
        <v>9468</v>
      </c>
      <c r="AP2258" t="s">
        <v>9467</v>
      </c>
      <c r="AQ2258" t="s">
        <v>9472</v>
      </c>
      <c r="AR2258" t="s">
        <v>9469</v>
      </c>
      <c r="AS2258" t="s">
        <v>9469</v>
      </c>
      <c r="AT2258" t="s">
        <v>9469</v>
      </c>
      <c r="AU2258">
        <v>0.09</v>
      </c>
      <c r="AV2258">
        <v>0.09</v>
      </c>
      <c r="AW2258" t="s">
        <v>9470</v>
      </c>
      <c r="AX2258" t="s">
        <v>10381</v>
      </c>
      <c r="AY2258" t="s">
        <v>9376</v>
      </c>
      <c r="AZ2258" t="s">
        <v>9377</v>
      </c>
      <c r="BA2258" t="s">
        <v>9378</v>
      </c>
      <c r="BB2258" t="s">
        <v>9379</v>
      </c>
      <c r="BC2258" t="s">
        <v>10372</v>
      </c>
      <c r="BD2258" t="s">
        <v>10372</v>
      </c>
      <c r="BE2258" t="s">
        <v>10376</v>
      </c>
      <c r="BF2258">
        <v>0</v>
      </c>
      <c r="BG2258" t="s">
        <v>8310</v>
      </c>
      <c r="BH2258" t="s">
        <v>8310</v>
      </c>
      <c r="BI2258" t="s">
        <v>8310</v>
      </c>
      <c r="BJ2258" t="s">
        <v>8310</v>
      </c>
      <c r="BK2258" t="s">
        <v>8310</v>
      </c>
      <c r="BL2258" t="s">
        <v>8310</v>
      </c>
      <c r="BM2258" t="s">
        <v>8310</v>
      </c>
      <c r="BN2258" t="s">
        <v>8310</v>
      </c>
      <c r="BO2258" t="s">
        <v>8310</v>
      </c>
      <c r="BP2258">
        <v>0</v>
      </c>
      <c r="BQ2258" t="e">
        <f t="shared" si="864"/>
        <v>#DIV/0!</v>
      </c>
      <c r="BR2258">
        <f t="shared" si="865"/>
        <v>7.3222085561874373E-2</v>
      </c>
    </row>
    <row r="2259" spans="1:70" hidden="1" x14ac:dyDescent="0.3">
      <c r="A2259" t="s">
        <v>10369</v>
      </c>
      <c r="B2259" t="s">
        <v>10370</v>
      </c>
      <c r="C2259" t="str">
        <f>VLOOKUP(historical_emissions[[#This Row],[Country]],'Liste-Pays'!A:B,2,0)</f>
        <v>AFR</v>
      </c>
      <c r="D2259" t="s">
        <v>41</v>
      </c>
      <c r="E2259" t="s">
        <v>42</v>
      </c>
      <c r="F2259" t="s">
        <v>561</v>
      </c>
      <c r="G2259" t="s">
        <v>44</v>
      </c>
      <c r="H2259" t="e">
        <f t="shared" si="842"/>
        <v>#DIV/0!</v>
      </c>
      <c r="I2259" t="e">
        <f t="shared" si="843"/>
        <v>#DIV/0!</v>
      </c>
      <c r="J2259" t="e">
        <f t="shared" si="844"/>
        <v>#DIV/0!</v>
      </c>
      <c r="K2259" t="e">
        <f t="shared" si="845"/>
        <v>#DIV/0!</v>
      </c>
      <c r="L2259" t="e">
        <f t="shared" si="846"/>
        <v>#DIV/0!</v>
      </c>
      <c r="M2259" t="e">
        <f t="shared" si="847"/>
        <v>#DIV/0!</v>
      </c>
      <c r="N2259" t="e">
        <f t="shared" si="848"/>
        <v>#DIV/0!</v>
      </c>
      <c r="O2259" t="e">
        <f t="shared" si="849"/>
        <v>#DIV/0!</v>
      </c>
      <c r="P2259" t="e">
        <f t="shared" si="850"/>
        <v>#DIV/0!</v>
      </c>
      <c r="Q2259" t="e">
        <f t="shared" si="851"/>
        <v>#DIV/0!</v>
      </c>
      <c r="R2259" t="e">
        <f t="shared" si="852"/>
        <v>#DIV/0!</v>
      </c>
      <c r="S2259" t="e">
        <f t="shared" si="853"/>
        <v>#DIV/0!</v>
      </c>
      <c r="T2259" t="e">
        <f t="shared" si="854"/>
        <v>#DIV/0!</v>
      </c>
      <c r="U2259" t="e">
        <f t="shared" si="855"/>
        <v>#DIV/0!</v>
      </c>
      <c r="V2259" t="e">
        <f t="shared" si="856"/>
        <v>#DIV/0!</v>
      </c>
      <c r="W2259" t="e">
        <f t="shared" si="857"/>
        <v>#DIV/0!</v>
      </c>
      <c r="X2259" t="e">
        <f t="shared" si="858"/>
        <v>#DIV/0!</v>
      </c>
      <c r="Y2259" t="e">
        <f t="shared" si="859"/>
        <v>#DIV/0!</v>
      </c>
      <c r="Z2259" s="1" t="e">
        <f t="shared" si="860"/>
        <v>#DIV/0!</v>
      </c>
      <c r="AA2259" s="1" t="e">
        <f t="shared" si="860"/>
        <v>#DIV/0!</v>
      </c>
      <c r="AB2259" s="1" t="e">
        <f t="shared" si="860"/>
        <v>#DIV/0!</v>
      </c>
      <c r="AC2259" s="1" t="e">
        <f t="shared" si="860"/>
        <v>#DIV/0!</v>
      </c>
      <c r="AD2259" s="1" t="e">
        <f t="shared" si="861"/>
        <v>#DIV/0!</v>
      </c>
      <c r="AE2259" s="1" t="e">
        <f t="shared" si="861"/>
        <v>#DIV/0!</v>
      </c>
      <c r="AF2259" s="1" t="e">
        <f t="shared" si="861"/>
        <v>#DIV/0!</v>
      </c>
      <c r="AG2259" s="1" t="e">
        <f t="shared" si="862"/>
        <v>#DIV/0!</v>
      </c>
      <c r="AH2259" s="1" t="e">
        <f t="shared" si="862"/>
        <v>#DIV/0!</v>
      </c>
      <c r="AI2259" s="1" t="e">
        <f t="shared" si="863"/>
        <v>#DIV/0!</v>
      </c>
      <c r="AJ2259">
        <v>0.21</v>
      </c>
      <c r="AK2259">
        <v>0.2</v>
      </c>
      <c r="AL2259">
        <v>0.18</v>
      </c>
      <c r="AM2259">
        <v>0.17</v>
      </c>
      <c r="AN2259" t="s">
        <v>9466</v>
      </c>
      <c r="AO2259" t="s">
        <v>9468</v>
      </c>
      <c r="AP2259" t="s">
        <v>9467</v>
      </c>
      <c r="AQ2259" t="s">
        <v>9472</v>
      </c>
      <c r="AR2259" t="s">
        <v>9469</v>
      </c>
      <c r="AS2259" t="s">
        <v>9469</v>
      </c>
      <c r="AT2259" t="s">
        <v>9469</v>
      </c>
      <c r="AU2259">
        <v>0.09</v>
      </c>
      <c r="AV2259">
        <v>0.09</v>
      </c>
      <c r="AW2259" t="s">
        <v>9470</v>
      </c>
      <c r="AX2259" t="s">
        <v>10381</v>
      </c>
      <c r="AY2259" t="s">
        <v>9376</v>
      </c>
      <c r="AZ2259" t="s">
        <v>9377</v>
      </c>
      <c r="BA2259" t="s">
        <v>9378</v>
      </c>
      <c r="BB2259" t="s">
        <v>9379</v>
      </c>
      <c r="BC2259" t="s">
        <v>10372</v>
      </c>
      <c r="BD2259" t="s">
        <v>10372</v>
      </c>
      <c r="BE2259" t="s">
        <v>10376</v>
      </c>
      <c r="BF2259">
        <v>0</v>
      </c>
      <c r="BG2259" t="s">
        <v>8310</v>
      </c>
      <c r="BH2259" t="s">
        <v>8310</v>
      </c>
      <c r="BI2259" t="s">
        <v>8310</v>
      </c>
      <c r="BJ2259" t="s">
        <v>8310</v>
      </c>
      <c r="BK2259" t="s">
        <v>8310</v>
      </c>
      <c r="BL2259" t="s">
        <v>8310</v>
      </c>
      <c r="BM2259" t="s">
        <v>8310</v>
      </c>
      <c r="BN2259" t="s">
        <v>8310</v>
      </c>
      <c r="BO2259" t="s">
        <v>8310</v>
      </c>
      <c r="BP2259">
        <v>0</v>
      </c>
      <c r="BQ2259" t="e">
        <f t="shared" si="864"/>
        <v>#DIV/0!</v>
      </c>
      <c r="BR2259">
        <f t="shared" si="865"/>
        <v>7.3222085561874373E-2</v>
      </c>
    </row>
    <row r="2260" spans="1:70" hidden="1" x14ac:dyDescent="0.3">
      <c r="A2260" t="s">
        <v>6720</v>
      </c>
      <c r="B2260" t="s">
        <v>6721</v>
      </c>
      <c r="C2260" t="str">
        <f>VLOOKUP(historical_emissions[[#This Row],[Country]],'Liste-Pays'!A:B,2,0)</f>
        <v>ODA</v>
      </c>
      <c r="D2260" t="s">
        <v>41</v>
      </c>
      <c r="E2260" t="s">
        <v>42</v>
      </c>
      <c r="F2260" t="s">
        <v>148</v>
      </c>
      <c r="G2260" t="s">
        <v>44</v>
      </c>
      <c r="H2260">
        <f t="shared" si="842"/>
        <v>0.20124999999999998</v>
      </c>
      <c r="I2260">
        <f t="shared" si="843"/>
        <v>0.20124999999999998</v>
      </c>
      <c r="J2260">
        <f t="shared" si="844"/>
        <v>0.20124999999999998</v>
      </c>
      <c r="K2260">
        <f t="shared" si="845"/>
        <v>0.20124999999999998</v>
      </c>
      <c r="L2260">
        <f t="shared" si="846"/>
        <v>0.20124999999999998</v>
      </c>
      <c r="M2260">
        <f t="shared" si="847"/>
        <v>0.20124999999999998</v>
      </c>
      <c r="N2260">
        <f t="shared" si="848"/>
        <v>0.20124999999999998</v>
      </c>
      <c r="O2260">
        <f t="shared" si="849"/>
        <v>0.20124999999999998</v>
      </c>
      <c r="P2260">
        <f t="shared" si="850"/>
        <v>0.20124999999999998</v>
      </c>
      <c r="Q2260">
        <f t="shared" si="851"/>
        <v>0.20124999999999998</v>
      </c>
      <c r="R2260">
        <f t="shared" si="852"/>
        <v>0.20124999999999998</v>
      </c>
      <c r="S2260">
        <f t="shared" si="853"/>
        <v>0.20124999999999998</v>
      </c>
      <c r="T2260">
        <f t="shared" si="854"/>
        <v>0.20124999999999998</v>
      </c>
      <c r="U2260">
        <f t="shared" si="855"/>
        <v>0.20124999999999998</v>
      </c>
      <c r="V2260">
        <f t="shared" si="856"/>
        <v>0.20124999999999998</v>
      </c>
      <c r="W2260">
        <f t="shared" si="857"/>
        <v>0.20124999999999998</v>
      </c>
      <c r="X2260">
        <f t="shared" si="858"/>
        <v>0.20124999999999998</v>
      </c>
      <c r="Y2260">
        <f t="shared" si="859"/>
        <v>0.20124999999999998</v>
      </c>
      <c r="Z2260" s="1">
        <f t="shared" si="860"/>
        <v>0.20124999999999998</v>
      </c>
      <c r="AA2260" s="1">
        <f t="shared" si="860"/>
        <v>0.20210833747016346</v>
      </c>
      <c r="AB2260" s="1">
        <f t="shared" si="860"/>
        <v>0.20297033577616638</v>
      </c>
      <c r="AC2260" s="1">
        <f t="shared" si="860"/>
        <v>0.20383601053158676</v>
      </c>
      <c r="AD2260" s="1">
        <f t="shared" si="861"/>
        <v>0.20470537741659495</v>
      </c>
      <c r="AE2260" s="1">
        <f t="shared" si="861"/>
        <v>0.20557845217823778</v>
      </c>
      <c r="AF2260" s="1">
        <f t="shared" si="861"/>
        <v>0.2064552506307237</v>
      </c>
      <c r="AG2260" s="1">
        <f t="shared" si="862"/>
        <v>0.20733578865570926</v>
      </c>
      <c r="AH2260" s="1">
        <f t="shared" si="862"/>
        <v>0.20822008220258673</v>
      </c>
      <c r="AI2260" s="1">
        <f t="shared" si="863"/>
        <v>0.20910814728877306</v>
      </c>
      <c r="AJ2260">
        <v>0.21</v>
      </c>
      <c r="AK2260">
        <v>0.22</v>
      </c>
      <c r="AL2260">
        <v>0.22</v>
      </c>
      <c r="AM2260">
        <v>0.23</v>
      </c>
      <c r="AN2260" t="s">
        <v>10211</v>
      </c>
      <c r="AO2260" t="s">
        <v>9590</v>
      </c>
      <c r="AP2260" t="s">
        <v>10211</v>
      </c>
      <c r="AQ2260" t="s">
        <v>10211</v>
      </c>
      <c r="AR2260" t="s">
        <v>10211</v>
      </c>
      <c r="AS2260" t="s">
        <v>7620</v>
      </c>
      <c r="AT2260" t="s">
        <v>10318</v>
      </c>
      <c r="AU2260">
        <v>0.22</v>
      </c>
      <c r="AV2260">
        <v>0.23</v>
      </c>
      <c r="AW2260" t="s">
        <v>9590</v>
      </c>
      <c r="AX2260" t="s">
        <v>9464</v>
      </c>
      <c r="AY2260" t="s">
        <v>9464</v>
      </c>
      <c r="AZ2260" t="s">
        <v>9590</v>
      </c>
      <c r="BA2260" t="s">
        <v>9590</v>
      </c>
      <c r="BB2260" t="s">
        <v>9464</v>
      </c>
      <c r="BC2260" t="s">
        <v>9464</v>
      </c>
      <c r="BD2260" t="s">
        <v>9590</v>
      </c>
      <c r="BE2260" t="s">
        <v>9464</v>
      </c>
      <c r="BF2260">
        <v>0.24</v>
      </c>
      <c r="BG2260" t="s">
        <v>9590</v>
      </c>
      <c r="BH2260" t="s">
        <v>9590</v>
      </c>
      <c r="BI2260" t="s">
        <v>10211</v>
      </c>
      <c r="BJ2260" t="s">
        <v>10211</v>
      </c>
      <c r="BK2260" t="s">
        <v>7620</v>
      </c>
      <c r="BL2260" t="s">
        <v>7620</v>
      </c>
      <c r="BM2260" t="s">
        <v>10318</v>
      </c>
      <c r="BN2260" t="s">
        <v>7621</v>
      </c>
      <c r="BO2260" t="s">
        <v>10212</v>
      </c>
      <c r="BP2260">
        <v>0.23</v>
      </c>
      <c r="BQ2260">
        <f t="shared" si="864"/>
        <v>-4.2469176725091762E-3</v>
      </c>
      <c r="BR2260">
        <f t="shared" si="865"/>
        <v>0</v>
      </c>
    </row>
    <row r="2261" spans="1:70" hidden="1" x14ac:dyDescent="0.3">
      <c r="A2261" t="s">
        <v>3571</v>
      </c>
      <c r="B2261" t="s">
        <v>3572</v>
      </c>
      <c r="C2261" t="str">
        <f>VLOOKUP(historical_emissions[[#This Row],[Country]],'Liste-Pays'!A:B,2,0)</f>
        <v>CSA</v>
      </c>
      <c r="D2261" t="s">
        <v>41</v>
      </c>
      <c r="E2261" t="s">
        <v>328</v>
      </c>
      <c r="F2261" t="s">
        <v>148</v>
      </c>
      <c r="G2261" t="s">
        <v>44</v>
      </c>
      <c r="H2261">
        <f t="shared" si="842"/>
        <v>5.2551319648093828E-2</v>
      </c>
      <c r="I2261">
        <f t="shared" si="843"/>
        <v>5.6952958397719633E-2</v>
      </c>
      <c r="J2261">
        <f t="shared" si="844"/>
        <v>6.1723273401566019E-2</v>
      </c>
      <c r="K2261">
        <f t="shared" si="845"/>
        <v>6.6893144563268336E-2</v>
      </c>
      <c r="L2261">
        <f t="shared" si="846"/>
        <v>7.2496038252060468E-2</v>
      </c>
      <c r="M2261">
        <f t="shared" si="847"/>
        <v>7.8568223942190873E-2</v>
      </c>
      <c r="N2261">
        <f t="shared" si="848"/>
        <v>8.5149008997809722E-2</v>
      </c>
      <c r="O2261">
        <f t="shared" si="849"/>
        <v>9.2280993123171076E-2</v>
      </c>
      <c r="P2261">
        <f t="shared" si="850"/>
        <v>0.1000103441252945</v>
      </c>
      <c r="Q2261">
        <f t="shared" si="851"/>
        <v>0.10838709677419349</v>
      </c>
      <c r="R2261">
        <f t="shared" si="852"/>
        <v>0.11746547669529671</v>
      </c>
      <c r="S2261">
        <f t="shared" si="853"/>
        <v>0.12730425139072987</v>
      </c>
      <c r="T2261">
        <f t="shared" si="854"/>
        <v>0.13796711066174092</v>
      </c>
      <c r="U2261">
        <f t="shared" si="855"/>
        <v>0.14952307889487468</v>
      </c>
      <c r="V2261">
        <f t="shared" si="856"/>
        <v>0.16204696188076864</v>
      </c>
      <c r="W2261">
        <f t="shared" si="857"/>
        <v>0.17561983105798254</v>
      </c>
      <c r="X2261">
        <f t="shared" si="858"/>
        <v>0.19032954831654034</v>
      </c>
      <c r="Y2261">
        <f t="shared" si="859"/>
        <v>0.20627133475841988</v>
      </c>
      <c r="Z2261" s="1">
        <f t="shared" si="860"/>
        <v>0.22354838709677408</v>
      </c>
      <c r="AA2261" s="1">
        <f t="shared" si="860"/>
        <v>0.22215511453363035</v>
      </c>
      <c r="AB2261" s="1">
        <f t="shared" si="860"/>
        <v>0.22077052558686347</v>
      </c>
      <c r="AC2261" s="1">
        <f t="shared" si="860"/>
        <v>0.21939456613555311</v>
      </c>
      <c r="AD2261" s="1">
        <f t="shared" si="861"/>
        <v>0.21802718239608931</v>
      </c>
      <c r="AE2261" s="1">
        <f t="shared" si="861"/>
        <v>0.21666832092007027</v>
      </c>
      <c r="AF2261" s="1">
        <f t="shared" si="861"/>
        <v>0.21531792859221299</v>
      </c>
      <c r="AG2261" s="1">
        <f t="shared" si="862"/>
        <v>0.21397595262827726</v>
      </c>
      <c r="AH2261" s="1">
        <f t="shared" si="862"/>
        <v>0.21264234057300235</v>
      </c>
      <c r="AI2261" s="1">
        <f t="shared" si="863"/>
        <v>0.21131704029805665</v>
      </c>
      <c r="AJ2261">
        <v>0.21</v>
      </c>
      <c r="AK2261">
        <v>0.16</v>
      </c>
      <c r="AL2261">
        <v>0.12</v>
      </c>
      <c r="AM2261">
        <v>0.16</v>
      </c>
      <c r="AN2261" t="s">
        <v>9590</v>
      </c>
      <c r="AO2261" t="s">
        <v>9464</v>
      </c>
      <c r="AP2261" t="s">
        <v>10210</v>
      </c>
      <c r="AQ2261" t="s">
        <v>9782</v>
      </c>
      <c r="AR2261" t="s">
        <v>9782</v>
      </c>
      <c r="AS2261" t="s">
        <v>7622</v>
      </c>
      <c r="AT2261" t="s">
        <v>9783</v>
      </c>
      <c r="AU2261">
        <v>0.31</v>
      </c>
      <c r="AV2261">
        <v>0.33</v>
      </c>
      <c r="AW2261" t="s">
        <v>10323</v>
      </c>
      <c r="AX2261" t="s">
        <v>10375</v>
      </c>
      <c r="AY2261" t="s">
        <v>9891</v>
      </c>
      <c r="AZ2261" t="s">
        <v>10323</v>
      </c>
      <c r="BA2261" t="s">
        <v>10323</v>
      </c>
      <c r="BB2261" t="s">
        <v>10323</v>
      </c>
      <c r="BC2261" t="s">
        <v>9721</v>
      </c>
      <c r="BD2261" t="s">
        <v>10224</v>
      </c>
      <c r="BE2261" t="s">
        <v>10224</v>
      </c>
      <c r="BF2261">
        <v>0.31</v>
      </c>
      <c r="BG2261" t="s">
        <v>10324</v>
      </c>
      <c r="BH2261" t="s">
        <v>9783</v>
      </c>
      <c r="BI2261" t="s">
        <v>7622</v>
      </c>
      <c r="BJ2261" t="s">
        <v>7622</v>
      </c>
      <c r="BK2261" t="s">
        <v>10225</v>
      </c>
      <c r="BL2261" t="s">
        <v>10225</v>
      </c>
      <c r="BM2261" t="s">
        <v>9782</v>
      </c>
      <c r="BN2261" t="s">
        <v>9782</v>
      </c>
      <c r="BO2261" t="s">
        <v>9589</v>
      </c>
      <c r="BP2261">
        <v>0.26</v>
      </c>
      <c r="BQ2261">
        <f t="shared" si="864"/>
        <v>6.2716204669364117E-3</v>
      </c>
      <c r="BR2261">
        <f t="shared" si="865"/>
        <v>-7.7285515510675307E-2</v>
      </c>
    </row>
    <row r="2262" spans="1:70" hidden="1" x14ac:dyDescent="0.3">
      <c r="A2262" t="s">
        <v>10463</v>
      </c>
      <c r="B2262" t="s">
        <v>10464</v>
      </c>
      <c r="C2262" t="str">
        <f>VLOOKUP(historical_emissions[[#This Row],[Country]],'Liste-Pays'!A:B,2,0)</f>
        <v>ODA</v>
      </c>
      <c r="D2262" t="s">
        <v>41</v>
      </c>
      <c r="E2262" t="s">
        <v>70</v>
      </c>
      <c r="F2262" t="s">
        <v>43</v>
      </c>
      <c r="G2262" t="s">
        <v>44</v>
      </c>
      <c r="H2262">
        <f t="shared" si="842"/>
        <v>0.51871794871794941</v>
      </c>
      <c r="I2262">
        <f t="shared" si="843"/>
        <v>0.50348462447859876</v>
      </c>
      <c r="J2262">
        <f t="shared" si="844"/>
        <v>0.4886986612144269</v>
      </c>
      <c r="K2262">
        <f t="shared" si="845"/>
        <v>0.47434692115990285</v>
      </c>
      <c r="L2262">
        <f t="shared" si="846"/>
        <v>0.46041665236965601</v>
      </c>
      <c r="M2262">
        <f t="shared" si="847"/>
        <v>0.44689547738799557</v>
      </c>
      <c r="N2262">
        <f t="shared" si="848"/>
        <v>0.43377138225117506</v>
      </c>
      <c r="O2262">
        <f t="shared" si="849"/>
        <v>0.42103270581263058</v>
      </c>
      <c r="P2262">
        <f t="shared" si="850"/>
        <v>0.4086681293817071</v>
      </c>
      <c r="Q2262">
        <f t="shared" si="851"/>
        <v>0.39666666666666722</v>
      </c>
      <c r="R2262">
        <f t="shared" si="852"/>
        <v>0.38501765401304611</v>
      </c>
      <c r="S2262">
        <f t="shared" si="853"/>
        <v>0.37371074092867934</v>
      </c>
      <c r="T2262">
        <f t="shared" si="854"/>
        <v>0.3627358808869845</v>
      </c>
      <c r="U2262">
        <f t="shared" si="855"/>
        <v>0.35208332240032514</v>
      </c>
      <c r="V2262">
        <f t="shared" si="856"/>
        <v>0.34174360035552598</v>
      </c>
      <c r="W2262">
        <f t="shared" si="857"/>
        <v>0.3317075276038397</v>
      </c>
      <c r="X2262">
        <f t="shared" si="858"/>
        <v>0.32196618679789391</v>
      </c>
      <c r="Y2262">
        <f t="shared" si="859"/>
        <v>0.31251092246836415</v>
      </c>
      <c r="Z2262" s="1">
        <f t="shared" si="860"/>
        <v>0.30333333333333362</v>
      </c>
      <c r="AA2262" s="1">
        <f t="shared" si="860"/>
        <v>0.29238161006705821</v>
      </c>
      <c r="AB2262" s="1">
        <f t="shared" si="860"/>
        <v>0.28182529419364349</v>
      </c>
      <c r="AC2262" s="1">
        <f t="shared" si="860"/>
        <v>0.27165010969437281</v>
      </c>
      <c r="AD2262" s="1">
        <f t="shared" si="861"/>
        <v>0.26184229598022074</v>
      </c>
      <c r="AE2262" s="1">
        <f t="shared" si="861"/>
        <v>0.25238858928247937</v>
      </c>
      <c r="AF2262" s="1">
        <f t="shared" si="861"/>
        <v>0.24327620471526831</v>
      </c>
      <c r="AG2262" s="1">
        <f t="shared" si="862"/>
        <v>0.23449281898567034</v>
      </c>
      <c r="AH2262" s="1">
        <f t="shared" si="862"/>
        <v>0.22602655372811031</v>
      </c>
      <c r="AI2262" s="1">
        <f t="shared" si="863"/>
        <v>0.21786595944043935</v>
      </c>
      <c r="AJ2262">
        <v>0.21</v>
      </c>
      <c r="AK2262">
        <v>0.22</v>
      </c>
      <c r="AL2262">
        <v>0.21</v>
      </c>
      <c r="AM2262">
        <v>0.17</v>
      </c>
      <c r="AN2262" t="s">
        <v>10212</v>
      </c>
      <c r="AO2262" t="s">
        <v>9468</v>
      </c>
      <c r="AP2262" t="s">
        <v>9466</v>
      </c>
      <c r="AQ2262" t="s">
        <v>9468</v>
      </c>
      <c r="AR2262" t="s">
        <v>9465</v>
      </c>
      <c r="AS2262" t="s">
        <v>9472</v>
      </c>
      <c r="AT2262" t="s">
        <v>9467</v>
      </c>
      <c r="AU2262">
        <v>0.14000000000000001</v>
      </c>
      <c r="AV2262">
        <v>0.13</v>
      </c>
      <c r="AW2262" t="s">
        <v>9473</v>
      </c>
      <c r="AX2262" t="s">
        <v>9471</v>
      </c>
      <c r="AY2262" t="s">
        <v>9470</v>
      </c>
      <c r="AZ2262" t="s">
        <v>9470</v>
      </c>
      <c r="BA2262" t="s">
        <v>9470</v>
      </c>
      <c r="BB2262" t="s">
        <v>9470</v>
      </c>
      <c r="BC2262" t="s">
        <v>9470</v>
      </c>
      <c r="BD2262" t="s">
        <v>9470</v>
      </c>
      <c r="BE2262" t="s">
        <v>9470</v>
      </c>
      <c r="BF2262">
        <v>0.09</v>
      </c>
      <c r="BG2262" t="s">
        <v>9471</v>
      </c>
      <c r="BH2262" t="s">
        <v>9470</v>
      </c>
      <c r="BI2262" t="s">
        <v>9470</v>
      </c>
      <c r="BJ2262" t="s">
        <v>9470</v>
      </c>
      <c r="BK2262" t="s">
        <v>10381</v>
      </c>
      <c r="BL2262" t="s">
        <v>10381</v>
      </c>
      <c r="BM2262" t="s">
        <v>10381</v>
      </c>
      <c r="BN2262" t="s">
        <v>10381</v>
      </c>
      <c r="BO2262" t="s">
        <v>10381</v>
      </c>
      <c r="BP2262">
        <v>7.0000000000000007E-2</v>
      </c>
      <c r="BQ2262">
        <f t="shared" si="864"/>
        <v>3.7456949716377919E-2</v>
      </c>
      <c r="BR2262">
        <f t="shared" si="865"/>
        <v>3.0255788357243407E-2</v>
      </c>
    </row>
    <row r="2263" spans="1:70" hidden="1" x14ac:dyDescent="0.3">
      <c r="A2263" t="s">
        <v>10463</v>
      </c>
      <c r="B2263" t="s">
        <v>10464</v>
      </c>
      <c r="C2263" t="str">
        <f>VLOOKUP(historical_emissions[[#This Row],[Country]],'Liste-Pays'!A:B,2,0)</f>
        <v>ODA</v>
      </c>
      <c r="D2263" t="s">
        <v>41</v>
      </c>
      <c r="E2263" t="s">
        <v>42</v>
      </c>
      <c r="F2263" t="s">
        <v>43</v>
      </c>
      <c r="G2263" t="s">
        <v>44</v>
      </c>
      <c r="H2263">
        <f t="shared" si="842"/>
        <v>0.51871794871794941</v>
      </c>
      <c r="I2263">
        <f t="shared" si="843"/>
        <v>0.50348462447859876</v>
      </c>
      <c r="J2263">
        <f t="shared" si="844"/>
        <v>0.4886986612144269</v>
      </c>
      <c r="K2263">
        <f t="shared" si="845"/>
        <v>0.47434692115990285</v>
      </c>
      <c r="L2263">
        <f t="shared" si="846"/>
        <v>0.46041665236965601</v>
      </c>
      <c r="M2263">
        <f t="shared" si="847"/>
        <v>0.44689547738799557</v>
      </c>
      <c r="N2263">
        <f t="shared" si="848"/>
        <v>0.43377138225117506</v>
      </c>
      <c r="O2263">
        <f t="shared" si="849"/>
        <v>0.42103270581263058</v>
      </c>
      <c r="P2263">
        <f t="shared" si="850"/>
        <v>0.4086681293817071</v>
      </c>
      <c r="Q2263">
        <f t="shared" si="851"/>
        <v>0.39666666666666722</v>
      </c>
      <c r="R2263">
        <f t="shared" si="852"/>
        <v>0.38501765401304611</v>
      </c>
      <c r="S2263">
        <f t="shared" si="853"/>
        <v>0.37371074092867934</v>
      </c>
      <c r="T2263">
        <f t="shared" si="854"/>
        <v>0.3627358808869845</v>
      </c>
      <c r="U2263">
        <f t="shared" si="855"/>
        <v>0.35208332240032514</v>
      </c>
      <c r="V2263">
        <f t="shared" si="856"/>
        <v>0.34174360035552598</v>
      </c>
      <c r="W2263">
        <f t="shared" si="857"/>
        <v>0.3317075276038397</v>
      </c>
      <c r="X2263">
        <f t="shared" si="858"/>
        <v>0.32196618679789391</v>
      </c>
      <c r="Y2263">
        <f t="shared" si="859"/>
        <v>0.31251092246836415</v>
      </c>
      <c r="Z2263" s="1">
        <f t="shared" si="860"/>
        <v>0.30333333333333362</v>
      </c>
      <c r="AA2263" s="1">
        <f t="shared" si="860"/>
        <v>0.29238161006705821</v>
      </c>
      <c r="AB2263" s="1">
        <f t="shared" si="860"/>
        <v>0.28182529419364349</v>
      </c>
      <c r="AC2263" s="1">
        <f t="shared" si="860"/>
        <v>0.27165010969437281</v>
      </c>
      <c r="AD2263" s="1">
        <f t="shared" si="861"/>
        <v>0.26184229598022074</v>
      </c>
      <c r="AE2263" s="1">
        <f t="shared" si="861"/>
        <v>0.25238858928247937</v>
      </c>
      <c r="AF2263" s="1">
        <f t="shared" si="861"/>
        <v>0.24327620471526831</v>
      </c>
      <c r="AG2263" s="1">
        <f t="shared" si="862"/>
        <v>0.23449281898567034</v>
      </c>
      <c r="AH2263" s="1">
        <f t="shared" si="862"/>
        <v>0.22602655372811031</v>
      </c>
      <c r="AI2263" s="1">
        <f t="shared" si="863"/>
        <v>0.21786595944043935</v>
      </c>
      <c r="AJ2263">
        <v>0.21</v>
      </c>
      <c r="AK2263">
        <v>0.22</v>
      </c>
      <c r="AL2263">
        <v>0.21</v>
      </c>
      <c r="AM2263">
        <v>0.17</v>
      </c>
      <c r="AN2263" t="s">
        <v>10212</v>
      </c>
      <c r="AO2263" t="s">
        <v>9468</v>
      </c>
      <c r="AP2263" t="s">
        <v>9466</v>
      </c>
      <c r="AQ2263" t="s">
        <v>9468</v>
      </c>
      <c r="AR2263" t="s">
        <v>9465</v>
      </c>
      <c r="AS2263" t="s">
        <v>9472</v>
      </c>
      <c r="AT2263" t="s">
        <v>9467</v>
      </c>
      <c r="AU2263">
        <v>0.14000000000000001</v>
      </c>
      <c r="AV2263">
        <v>0.13</v>
      </c>
      <c r="AW2263" t="s">
        <v>9473</v>
      </c>
      <c r="AX2263" t="s">
        <v>9471</v>
      </c>
      <c r="AY2263" t="s">
        <v>9470</v>
      </c>
      <c r="AZ2263" t="s">
        <v>9470</v>
      </c>
      <c r="BA2263" t="s">
        <v>9470</v>
      </c>
      <c r="BB2263" t="s">
        <v>9470</v>
      </c>
      <c r="BC2263" t="s">
        <v>9470</v>
      </c>
      <c r="BD2263" t="s">
        <v>9470</v>
      </c>
      <c r="BE2263" t="s">
        <v>9470</v>
      </c>
      <c r="BF2263">
        <v>0.09</v>
      </c>
      <c r="BG2263" t="s">
        <v>9471</v>
      </c>
      <c r="BH2263" t="s">
        <v>9470</v>
      </c>
      <c r="BI2263" t="s">
        <v>9470</v>
      </c>
      <c r="BJ2263" t="s">
        <v>9470</v>
      </c>
      <c r="BK2263" t="s">
        <v>10381</v>
      </c>
      <c r="BL2263" t="s">
        <v>10381</v>
      </c>
      <c r="BM2263" t="s">
        <v>10381</v>
      </c>
      <c r="BN2263" t="s">
        <v>10381</v>
      </c>
      <c r="BO2263" t="s">
        <v>10381</v>
      </c>
      <c r="BP2263">
        <v>7.0000000000000007E-2</v>
      </c>
      <c r="BQ2263">
        <f t="shared" si="864"/>
        <v>3.7456949716377919E-2</v>
      </c>
      <c r="BR2263">
        <f t="shared" si="865"/>
        <v>3.0255788357243407E-2</v>
      </c>
    </row>
    <row r="2264" spans="1:70" hidden="1" x14ac:dyDescent="0.3">
      <c r="A2264" t="s">
        <v>1503</v>
      </c>
      <c r="B2264" t="s">
        <v>1504</v>
      </c>
      <c r="C2264" t="str">
        <f>VLOOKUP(historical_emissions[[#This Row],[Country]],'Liste-Pays'!A:B,2,0)</f>
        <v>AFR</v>
      </c>
      <c r="D2264" t="s">
        <v>41</v>
      </c>
      <c r="E2264" t="s">
        <v>535</v>
      </c>
      <c r="F2264" t="s">
        <v>302</v>
      </c>
      <c r="G2264" t="s">
        <v>44</v>
      </c>
      <c r="H2264">
        <f t="shared" si="842"/>
        <v>7.8799249530956822E-2</v>
      </c>
      <c r="I2264">
        <f t="shared" si="843"/>
        <v>8.1130182675233073E-2</v>
      </c>
      <c r="J2264">
        <f t="shared" si="844"/>
        <v>8.3530066340680859E-2</v>
      </c>
      <c r="K2264">
        <f t="shared" si="845"/>
        <v>8.6000940128642456E-2</v>
      </c>
      <c r="L2264">
        <f t="shared" si="846"/>
        <v>8.8544903973196795E-2</v>
      </c>
      <c r="M2264">
        <f t="shared" si="847"/>
        <v>9.1164119925841114E-2</v>
      </c>
      <c r="N2264">
        <f t="shared" si="848"/>
        <v>9.3860813992964642E-2</v>
      </c>
      <c r="O2264">
        <f t="shared" si="849"/>
        <v>9.6637278027676021E-2</v>
      </c>
      <c r="P2264">
        <f t="shared" si="850"/>
        <v>9.9495871677592135E-2</v>
      </c>
      <c r="Q2264">
        <f t="shared" si="851"/>
        <v>0.10243902439024385</v>
      </c>
      <c r="R2264">
        <f t="shared" si="852"/>
        <v>0.10546923747780297</v>
      </c>
      <c r="S2264">
        <f t="shared" si="853"/>
        <v>0.10858908624288509</v>
      </c>
      <c r="T2264">
        <f t="shared" si="854"/>
        <v>0.11180122216723518</v>
      </c>
      <c r="U2264">
        <f t="shared" si="855"/>
        <v>0.11510837516515582</v>
      </c>
      <c r="V2264">
        <f t="shared" si="856"/>
        <v>0.11851335590359342</v>
      </c>
      <c r="W2264">
        <f t="shared" si="857"/>
        <v>0.12201905819085401</v>
      </c>
      <c r="X2264">
        <f t="shared" si="858"/>
        <v>0.12562846143597881</v>
      </c>
      <c r="Y2264">
        <f t="shared" si="859"/>
        <v>0.12934463318086975</v>
      </c>
      <c r="Z2264" s="1">
        <f t="shared" si="860"/>
        <v>0.133170731707317</v>
      </c>
      <c r="AA2264" s="1">
        <f t="shared" si="860"/>
        <v>0.13937659065254229</v>
      </c>
      <c r="AB2264" s="1">
        <f t="shared" si="860"/>
        <v>0.14587164741739569</v>
      </c>
      <c r="AC2264" s="1">
        <f t="shared" si="860"/>
        <v>0.15266937884361911</v>
      </c>
      <c r="AD2264" s="1">
        <f t="shared" si="861"/>
        <v>0.15978388980418784</v>
      </c>
      <c r="AE2264" s="1">
        <f t="shared" si="861"/>
        <v>0.16722994247005099</v>
      </c>
      <c r="AF2264" s="1">
        <f t="shared" si="861"/>
        <v>0.17502298694072471</v>
      </c>
      <c r="AG2264" s="1">
        <f t="shared" si="862"/>
        <v>0.18317919330229471</v>
      </c>
      <c r="AH2264" s="1">
        <f t="shared" si="862"/>
        <v>0.19171548517934642</v>
      </c>
      <c r="AI2264" s="1">
        <f t="shared" si="863"/>
        <v>0.20064957485044105</v>
      </c>
      <c r="AJ2264">
        <v>0.21</v>
      </c>
      <c r="AK2264">
        <v>0.21</v>
      </c>
      <c r="AL2264">
        <v>0.2</v>
      </c>
      <c r="AM2264">
        <v>0.2</v>
      </c>
      <c r="AN2264" t="s">
        <v>10318</v>
      </c>
      <c r="AO2264" t="s">
        <v>7621</v>
      </c>
      <c r="AP2264" t="s">
        <v>7621</v>
      </c>
      <c r="AQ2264" t="s">
        <v>10212</v>
      </c>
      <c r="AR2264" t="s">
        <v>9782</v>
      </c>
      <c r="AS2264" t="s">
        <v>10318</v>
      </c>
      <c r="AT2264" t="s">
        <v>9589</v>
      </c>
      <c r="AU2264">
        <v>0.24</v>
      </c>
      <c r="AV2264">
        <v>0.26</v>
      </c>
      <c r="AW2264" t="s">
        <v>10210</v>
      </c>
      <c r="AX2264" t="s">
        <v>9782</v>
      </c>
      <c r="AY2264" t="s">
        <v>10375</v>
      </c>
      <c r="AZ2264" t="s">
        <v>9721</v>
      </c>
      <c r="BA2264" t="s">
        <v>9783</v>
      </c>
      <c r="BB2264" t="s">
        <v>10375</v>
      </c>
      <c r="BC2264" t="s">
        <v>10223</v>
      </c>
      <c r="BD2264" t="s">
        <v>9891</v>
      </c>
      <c r="BE2264" t="s">
        <v>9770</v>
      </c>
      <c r="BF2264">
        <v>0.41</v>
      </c>
      <c r="BG2264" t="s">
        <v>9718</v>
      </c>
      <c r="BH2264" t="s">
        <v>10317</v>
      </c>
      <c r="BI2264" t="s">
        <v>9396</v>
      </c>
      <c r="BJ2264" t="s">
        <v>9397</v>
      </c>
      <c r="BK2264" t="s">
        <v>10317</v>
      </c>
      <c r="BL2264" t="s">
        <v>9715</v>
      </c>
      <c r="BM2264" t="s">
        <v>9396</v>
      </c>
      <c r="BN2264" t="s">
        <v>9396</v>
      </c>
      <c r="BO2264" t="s">
        <v>9722</v>
      </c>
      <c r="BP2264">
        <v>0.68</v>
      </c>
      <c r="BQ2264">
        <f t="shared" si="864"/>
        <v>-4.4525834045518797E-2</v>
      </c>
      <c r="BR2264">
        <f t="shared" si="865"/>
        <v>-2.8730776480647813E-2</v>
      </c>
    </row>
    <row r="2265" spans="1:70" hidden="1" x14ac:dyDescent="0.3">
      <c r="A2265" t="s">
        <v>7020</v>
      </c>
      <c r="B2265" t="s">
        <v>7021</v>
      </c>
      <c r="C2265" t="str">
        <f>VLOOKUP(historical_emissions[[#This Row],[Country]],'Liste-Pays'!A:B,2,0)</f>
        <v>AFR</v>
      </c>
      <c r="D2265" t="s">
        <v>41</v>
      </c>
      <c r="E2265" t="s">
        <v>1048</v>
      </c>
      <c r="F2265" t="s">
        <v>148</v>
      </c>
      <c r="G2265" t="s">
        <v>44</v>
      </c>
      <c r="H2265" t="e">
        <f t="shared" si="842"/>
        <v>#DIV/0!</v>
      </c>
      <c r="I2265" t="e">
        <f t="shared" si="843"/>
        <v>#DIV/0!</v>
      </c>
      <c r="J2265" t="e">
        <f t="shared" si="844"/>
        <v>#DIV/0!</v>
      </c>
      <c r="K2265" t="e">
        <f t="shared" si="845"/>
        <v>#DIV/0!</v>
      </c>
      <c r="L2265" t="e">
        <f t="shared" si="846"/>
        <v>#DIV/0!</v>
      </c>
      <c r="M2265" t="e">
        <f t="shared" si="847"/>
        <v>#DIV/0!</v>
      </c>
      <c r="N2265" t="e">
        <f t="shared" si="848"/>
        <v>#DIV/0!</v>
      </c>
      <c r="O2265" t="e">
        <f t="shared" si="849"/>
        <v>#DIV/0!</v>
      </c>
      <c r="P2265" t="e">
        <f t="shared" si="850"/>
        <v>#DIV/0!</v>
      </c>
      <c r="Q2265" t="e">
        <f t="shared" si="851"/>
        <v>#DIV/0!</v>
      </c>
      <c r="R2265" t="e">
        <f t="shared" si="852"/>
        <v>#DIV/0!</v>
      </c>
      <c r="S2265" t="e">
        <f t="shared" si="853"/>
        <v>#DIV/0!</v>
      </c>
      <c r="T2265" t="e">
        <f t="shared" si="854"/>
        <v>#DIV/0!</v>
      </c>
      <c r="U2265" t="e">
        <f t="shared" si="855"/>
        <v>#DIV/0!</v>
      </c>
      <c r="V2265" t="e">
        <f t="shared" si="856"/>
        <v>#DIV/0!</v>
      </c>
      <c r="W2265" t="e">
        <f t="shared" si="857"/>
        <v>#DIV/0!</v>
      </c>
      <c r="X2265" t="e">
        <f t="shared" si="858"/>
        <v>#DIV/0!</v>
      </c>
      <c r="Y2265" t="e">
        <f t="shared" si="859"/>
        <v>#DIV/0!</v>
      </c>
      <c r="Z2265" s="1" t="e">
        <f t="shared" si="860"/>
        <v>#DIV/0!</v>
      </c>
      <c r="AA2265" s="1" t="e">
        <f t="shared" si="860"/>
        <v>#DIV/0!</v>
      </c>
      <c r="AB2265" s="1" t="e">
        <f t="shared" si="860"/>
        <v>#DIV/0!</v>
      </c>
      <c r="AC2265" s="1" t="e">
        <f t="shared" si="860"/>
        <v>#DIV/0!</v>
      </c>
      <c r="AD2265" s="1" t="e">
        <f t="shared" si="861"/>
        <v>#DIV/0!</v>
      </c>
      <c r="AE2265" s="1" t="e">
        <f t="shared" si="861"/>
        <v>#DIV/0!</v>
      </c>
      <c r="AF2265" s="1" t="e">
        <f t="shared" si="861"/>
        <v>#DIV/0!</v>
      </c>
      <c r="AG2265" s="1" t="e">
        <f t="shared" si="862"/>
        <v>#DIV/0!</v>
      </c>
      <c r="AH2265" s="1" t="e">
        <f t="shared" si="862"/>
        <v>#DIV/0!</v>
      </c>
      <c r="AI2265" s="1" t="e">
        <f t="shared" si="863"/>
        <v>#DIV/0!</v>
      </c>
      <c r="AJ2265">
        <v>0.21</v>
      </c>
      <c r="AK2265">
        <v>0.21</v>
      </c>
      <c r="AL2265">
        <v>0.19</v>
      </c>
      <c r="AM2265">
        <v>0.15</v>
      </c>
      <c r="AN2265" t="s">
        <v>9471</v>
      </c>
      <c r="AO2265" t="s">
        <v>9471</v>
      </c>
      <c r="AP2265" t="s">
        <v>9471</v>
      </c>
      <c r="AQ2265" t="s">
        <v>9471</v>
      </c>
      <c r="AR2265" t="s">
        <v>8310</v>
      </c>
      <c r="AS2265" t="s">
        <v>8310</v>
      </c>
      <c r="AT2265" t="s">
        <v>8310</v>
      </c>
      <c r="AU2265">
        <v>0</v>
      </c>
      <c r="AV2265">
        <v>0</v>
      </c>
      <c r="AW2265" t="s">
        <v>8310</v>
      </c>
      <c r="AX2265" t="s">
        <v>8310</v>
      </c>
      <c r="AY2265" t="s">
        <v>8310</v>
      </c>
      <c r="AZ2265" t="s">
        <v>8310</v>
      </c>
      <c r="BA2265" t="s">
        <v>8310</v>
      </c>
      <c r="BB2265" t="s">
        <v>8310</v>
      </c>
      <c r="BC2265" t="s">
        <v>8310</v>
      </c>
      <c r="BD2265" t="s">
        <v>8310</v>
      </c>
      <c r="BE2265" t="s">
        <v>8310</v>
      </c>
      <c r="BF2265">
        <v>0</v>
      </c>
      <c r="BG2265" t="s">
        <v>8310</v>
      </c>
      <c r="BH2265" t="s">
        <v>8310</v>
      </c>
      <c r="BI2265" t="s">
        <v>8310</v>
      </c>
      <c r="BJ2265" t="s">
        <v>8310</v>
      </c>
      <c r="BK2265" t="s">
        <v>8310</v>
      </c>
      <c r="BL2265" t="s">
        <v>8310</v>
      </c>
      <c r="BM2265" t="s">
        <v>8310</v>
      </c>
      <c r="BN2265" t="s">
        <v>8310</v>
      </c>
      <c r="BO2265" t="s">
        <v>8310</v>
      </c>
      <c r="BP2265">
        <v>0</v>
      </c>
      <c r="BQ2265" t="e">
        <f t="shared" si="864"/>
        <v>#DIV/0!</v>
      </c>
      <c r="BR2265" t="e">
        <f t="shared" si="865"/>
        <v>#DIV/0!</v>
      </c>
    </row>
    <row r="2266" spans="1:70" hidden="1" x14ac:dyDescent="0.3">
      <c r="A2266" t="s">
        <v>9578</v>
      </c>
      <c r="B2266" t="s">
        <v>9579</v>
      </c>
      <c r="C2266" t="str">
        <f>VLOOKUP(historical_emissions[[#This Row],[Country]],'Liste-Pays'!A:B,2,0)</f>
        <v>AFR</v>
      </c>
      <c r="D2266" t="s">
        <v>41</v>
      </c>
      <c r="E2266" t="s">
        <v>328</v>
      </c>
      <c r="F2266" t="s">
        <v>43</v>
      </c>
      <c r="G2266" t="s">
        <v>44</v>
      </c>
      <c r="H2266">
        <f t="shared" si="842"/>
        <v>6.5310734463276843E-2</v>
      </c>
      <c r="I2266">
        <f t="shared" si="843"/>
        <v>7.4994489909880238E-2</v>
      </c>
      <c r="J2266">
        <f t="shared" si="844"/>
        <v>8.6114075474155172E-2</v>
      </c>
      <c r="K2266">
        <f t="shared" si="845"/>
        <v>9.8882384608252549E-2</v>
      </c>
      <c r="L2266">
        <f t="shared" si="846"/>
        <v>0.11354387690951757</v>
      </c>
      <c r="M2266">
        <f t="shared" si="847"/>
        <v>0.13037925849704596</v>
      </c>
      <c r="N2266">
        <f t="shared" si="848"/>
        <v>0.14971085635719247</v>
      </c>
      <c r="O2266">
        <f t="shared" si="849"/>
        <v>0.17190878955421998</v>
      </c>
      <c r="P2266">
        <f t="shared" si="850"/>
        <v>0.19739805545890401</v>
      </c>
      <c r="Q2266">
        <f t="shared" si="851"/>
        <v>0.22666666666666677</v>
      </c>
      <c r="R2266">
        <f t="shared" si="852"/>
        <v>0.26027499439311386</v>
      </c>
      <c r="S2266">
        <f t="shared" si="853"/>
        <v>0.29886649723383274</v>
      </c>
      <c r="T2266">
        <f t="shared" si="854"/>
        <v>0.34318004069922953</v>
      </c>
      <c r="U2266">
        <f t="shared" si="855"/>
        <v>0.39406404339185519</v>
      </c>
      <c r="V2266">
        <f t="shared" si="856"/>
        <v>0.45249272066621843</v>
      </c>
      <c r="W2266">
        <f t="shared" si="857"/>
        <v>0.5195847367690799</v>
      </c>
      <c r="X2266">
        <f t="shared" si="858"/>
        <v>0.59662462257052828</v>
      </c>
      <c r="Y2266">
        <f t="shared" si="859"/>
        <v>0.68508736894560818</v>
      </c>
      <c r="Z2266" s="1">
        <f t="shared" si="860"/>
        <v>0.78666666666666718</v>
      </c>
      <c r="AA2266" s="1">
        <f t="shared" si="860"/>
        <v>0.6859850847010327</v>
      </c>
      <c r="AB2266" s="1">
        <f t="shared" si="860"/>
        <v>0.59818924122747796</v>
      </c>
      <c r="AC2266" s="1">
        <f t="shared" si="860"/>
        <v>0.52162995420848857</v>
      </c>
      <c r="AD2266" s="1">
        <f t="shared" si="861"/>
        <v>0.45486911227157495</v>
      </c>
      <c r="AE2266" s="1">
        <f t="shared" si="861"/>
        <v>0.39665266081716061</v>
      </c>
      <c r="AF2266" s="1">
        <f t="shared" si="861"/>
        <v>0.34588704550112254</v>
      </c>
      <c r="AG2266" s="1">
        <f t="shared" si="862"/>
        <v>0.30161867059967457</v>
      </c>
      <c r="AH2266" s="1">
        <f t="shared" si="862"/>
        <v>0.26301598639669133</v>
      </c>
      <c r="AI2266" s="1">
        <f t="shared" si="863"/>
        <v>0.22935386911787267</v>
      </c>
      <c r="AJ2266">
        <v>0.2</v>
      </c>
      <c r="AK2266">
        <v>0.16</v>
      </c>
      <c r="AL2266">
        <v>0.35</v>
      </c>
      <c r="AM2266">
        <v>0.34</v>
      </c>
      <c r="AN2266" t="s">
        <v>9473</v>
      </c>
      <c r="AO2266" t="s">
        <v>9469</v>
      </c>
      <c r="AP2266" t="s">
        <v>9472</v>
      </c>
      <c r="AQ2266" t="s">
        <v>9469</v>
      </c>
      <c r="AR2266" t="s">
        <v>10318</v>
      </c>
      <c r="AS2266" t="s">
        <v>10225</v>
      </c>
      <c r="AT2266" t="s">
        <v>9397</v>
      </c>
      <c r="AU2266">
        <v>0.88</v>
      </c>
      <c r="AV2266">
        <v>1.18</v>
      </c>
      <c r="AW2266" t="s">
        <v>7615</v>
      </c>
      <c r="AX2266" t="s">
        <v>6594</v>
      </c>
      <c r="AY2266" t="s">
        <v>10146</v>
      </c>
      <c r="AZ2266" t="s">
        <v>4278</v>
      </c>
      <c r="BA2266" t="s">
        <v>8113</v>
      </c>
      <c r="BB2266" t="s">
        <v>8788</v>
      </c>
      <c r="BC2266" t="s">
        <v>10222</v>
      </c>
      <c r="BD2266" t="s">
        <v>10263</v>
      </c>
      <c r="BE2266" t="s">
        <v>9715</v>
      </c>
      <c r="BF2266">
        <v>0.3</v>
      </c>
      <c r="BG2266" t="s">
        <v>7622</v>
      </c>
      <c r="BH2266" t="s">
        <v>9782</v>
      </c>
      <c r="BI2266" t="s">
        <v>10210</v>
      </c>
      <c r="BJ2266" t="s">
        <v>9590</v>
      </c>
      <c r="BK2266" t="s">
        <v>9378</v>
      </c>
      <c r="BL2266" t="s">
        <v>9378</v>
      </c>
      <c r="BM2266" t="s">
        <v>9379</v>
      </c>
      <c r="BN2266" t="s">
        <v>9378</v>
      </c>
      <c r="BO2266" t="s">
        <v>9379</v>
      </c>
      <c r="BP2266">
        <v>0.03</v>
      </c>
      <c r="BQ2266">
        <f t="shared" si="864"/>
        <v>0.14676934558936328</v>
      </c>
      <c r="BR2266">
        <f t="shared" si="865"/>
        <v>-0.12912622591660028</v>
      </c>
    </row>
    <row r="2267" spans="1:70" hidden="1" x14ac:dyDescent="0.3">
      <c r="A2267" t="s">
        <v>10280</v>
      </c>
      <c r="B2267" t="s">
        <v>10281</v>
      </c>
      <c r="C2267" t="str">
        <f>VLOOKUP(historical_emissions[[#This Row],[Country]],'Liste-Pays'!A:B,2,0)</f>
        <v>CSA</v>
      </c>
      <c r="D2267" t="s">
        <v>41</v>
      </c>
      <c r="E2267" t="s">
        <v>1048</v>
      </c>
      <c r="F2267" t="s">
        <v>43</v>
      </c>
      <c r="G2267" t="s">
        <v>44</v>
      </c>
      <c r="H2267">
        <f t="shared" si="842"/>
        <v>5.4959349593495889E-2</v>
      </c>
      <c r="I2267">
        <f t="shared" si="843"/>
        <v>5.5840192589606694E-2</v>
      </c>
      <c r="J2267">
        <f t="shared" si="844"/>
        <v>5.6735153008677132E-2</v>
      </c>
      <c r="K2267">
        <f t="shared" si="845"/>
        <v>5.764445711308528E-2</v>
      </c>
      <c r="L2267">
        <f t="shared" si="846"/>
        <v>5.8568334791555481E-2</v>
      </c>
      <c r="M2267">
        <f t="shared" si="847"/>
        <v>5.9507019617278382E-2</v>
      </c>
      <c r="N2267">
        <f t="shared" si="848"/>
        <v>6.0460748906962541E-2</v>
      </c>
      <c r="O2267">
        <f t="shared" si="849"/>
        <v>6.1429763780832425E-2</v>
      </c>
      <c r="P2267">
        <f t="shared" si="850"/>
        <v>6.241430922358801E-2</v>
      </c>
      <c r="Q2267">
        <f t="shared" si="851"/>
        <v>6.3414634146341423E-2</v>
      </c>
      <c r="R2267">
        <f t="shared" si="852"/>
        <v>6.4430991449546199E-2</v>
      </c>
      <c r="S2267">
        <f t="shared" si="853"/>
        <v>6.5463638086935158E-2</v>
      </c>
      <c r="T2267">
        <f t="shared" si="854"/>
        <v>6.651283513048302E-2</v>
      </c>
      <c r="U2267">
        <f t="shared" si="855"/>
        <v>6.7578847836410175E-2</v>
      </c>
      <c r="V2267">
        <f t="shared" si="856"/>
        <v>6.8661945712244293E-2</v>
      </c>
      <c r="W2267">
        <f t="shared" si="857"/>
        <v>6.9762402584956779E-2</v>
      </c>
      <c r="X2267">
        <f t="shared" si="858"/>
        <v>7.0880496670191251E-2</v>
      </c>
      <c r="Y2267">
        <f t="shared" si="859"/>
        <v>7.2016510642601547E-2</v>
      </c>
      <c r="Z2267" s="1">
        <f t="shared" si="860"/>
        <v>7.3170731707317027E-2</v>
      </c>
      <c r="AA2267" s="1">
        <f t="shared" si="860"/>
        <v>8.0910830277306625E-2</v>
      </c>
      <c r="AB2267" s="1">
        <f t="shared" si="860"/>
        <v>8.9469686900896017E-2</v>
      </c>
      <c r="AC2267" s="1">
        <f t="shared" si="860"/>
        <v>9.8933910907962941E-2</v>
      </c>
      <c r="AD2267" s="1">
        <f t="shared" si="861"/>
        <v>0.10939927327997305</v>
      </c>
      <c r="AE2267" s="1">
        <f t="shared" si="861"/>
        <v>0.12097167578182674</v>
      </c>
      <c r="AF2267" s="1">
        <f t="shared" si="861"/>
        <v>0.1337682226097783</v>
      </c>
      <c r="AG2267" s="1">
        <f t="shared" si="862"/>
        <v>0.1479184053997156</v>
      </c>
      <c r="AH2267" s="1">
        <f t="shared" si="862"/>
        <v>0.16356541358721183</v>
      </c>
      <c r="AI2267" s="1">
        <f t="shared" si="863"/>
        <v>0.18086758337922904</v>
      </c>
      <c r="AJ2267">
        <v>0.2</v>
      </c>
      <c r="AK2267">
        <v>0.15</v>
      </c>
      <c r="AL2267">
        <v>0.13</v>
      </c>
      <c r="AM2267">
        <v>0.13</v>
      </c>
      <c r="AN2267" t="s">
        <v>9468</v>
      </c>
      <c r="AO2267" t="s">
        <v>10212</v>
      </c>
      <c r="AP2267" t="s">
        <v>7619</v>
      </c>
      <c r="AQ2267" t="s">
        <v>7620</v>
      </c>
      <c r="AR2267" t="s">
        <v>7620</v>
      </c>
      <c r="AS2267" t="s">
        <v>10318</v>
      </c>
      <c r="AT2267" t="s">
        <v>7621</v>
      </c>
      <c r="AU2267">
        <v>0.18</v>
      </c>
      <c r="AV2267">
        <v>0.15</v>
      </c>
      <c r="AW2267" t="s">
        <v>10211</v>
      </c>
      <c r="AX2267" t="s">
        <v>7620</v>
      </c>
      <c r="AY2267" t="s">
        <v>10211</v>
      </c>
      <c r="AZ2267" t="s">
        <v>7620</v>
      </c>
      <c r="BA2267" t="s">
        <v>10318</v>
      </c>
      <c r="BB2267" t="s">
        <v>9465</v>
      </c>
      <c r="BC2267" t="s">
        <v>10375</v>
      </c>
      <c r="BD2267" t="s">
        <v>9770</v>
      </c>
      <c r="BE2267" t="s">
        <v>10254</v>
      </c>
      <c r="BF2267">
        <v>0.41</v>
      </c>
      <c r="BG2267" t="s">
        <v>10224</v>
      </c>
      <c r="BH2267" t="s">
        <v>10210</v>
      </c>
      <c r="BI2267" t="s">
        <v>9464</v>
      </c>
      <c r="BJ2267" t="s">
        <v>10211</v>
      </c>
      <c r="BK2267" t="s">
        <v>10212</v>
      </c>
      <c r="BL2267" t="s">
        <v>7619</v>
      </c>
      <c r="BM2267" t="s">
        <v>9465</v>
      </c>
      <c r="BN2267" t="s">
        <v>9467</v>
      </c>
      <c r="BO2267" t="s">
        <v>9469</v>
      </c>
      <c r="BP2267">
        <v>0.03</v>
      </c>
      <c r="BQ2267">
        <f t="shared" si="864"/>
        <v>-9.5662083103854822E-2</v>
      </c>
      <c r="BR2267">
        <f t="shared" si="865"/>
        <v>-1.5774354551111536E-2</v>
      </c>
    </row>
    <row r="2268" spans="1:70" hidden="1" x14ac:dyDescent="0.3">
      <c r="A2268" t="s">
        <v>9826</v>
      </c>
      <c r="B2268" t="s">
        <v>9827</v>
      </c>
      <c r="C2268" t="str">
        <f>VLOOKUP(historical_emissions[[#This Row],[Country]],'Liste-Pays'!A:B,2,0)</f>
        <v>FSU</v>
      </c>
      <c r="D2268" t="s">
        <v>41</v>
      </c>
      <c r="E2268" t="s">
        <v>535</v>
      </c>
      <c r="F2268" t="s">
        <v>561</v>
      </c>
      <c r="G2268" t="s">
        <v>44</v>
      </c>
      <c r="H2268">
        <f t="shared" si="842"/>
        <v>0.71176470588235174</v>
      </c>
      <c r="I2268">
        <f t="shared" si="843"/>
        <v>0.69166359893853857</v>
      </c>
      <c r="J2268">
        <f t="shared" si="844"/>
        <v>0.67213017187127355</v>
      </c>
      <c r="K2268">
        <f t="shared" si="845"/>
        <v>0.65314839270564407</v>
      </c>
      <c r="L2268">
        <f t="shared" si="846"/>
        <v>0.63470268222934245</v>
      </c>
      <c r="M2268">
        <f t="shared" si="847"/>
        <v>0.61677790120609532</v>
      </c>
      <c r="N2268">
        <f t="shared" si="848"/>
        <v>0.59935933795020158</v>
      </c>
      <c r="O2268">
        <f t="shared" si="849"/>
        <v>0.5824326962519808</v>
      </c>
      <c r="P2268">
        <f t="shared" si="850"/>
        <v>0.56598408364422148</v>
      </c>
      <c r="Q2268">
        <f t="shared" si="851"/>
        <v>0.54999999999999949</v>
      </c>
      <c r="R2268">
        <f t="shared" si="852"/>
        <v>0.5344673264525075</v>
      </c>
      <c r="S2268">
        <f t="shared" si="853"/>
        <v>0.51937331462780267</v>
      </c>
      <c r="T2268">
        <f t="shared" si="854"/>
        <v>0.50470557618163447</v>
      </c>
      <c r="U2268">
        <f t="shared" si="855"/>
        <v>0.49045207263176499</v>
      </c>
      <c r="V2268">
        <f t="shared" si="856"/>
        <v>0.47660110547743761</v>
      </c>
      <c r="W2268">
        <f t="shared" si="857"/>
        <v>0.46314130659788333</v>
      </c>
      <c r="X2268">
        <f t="shared" si="858"/>
        <v>0.45006162892198542</v>
      </c>
      <c r="Y2268">
        <f t="shared" si="859"/>
        <v>0.43735133736144416</v>
      </c>
      <c r="Z2268" s="1">
        <f t="shared" si="860"/>
        <v>0.42499999999999988</v>
      </c>
      <c r="AA2268" s="1">
        <f t="shared" si="860"/>
        <v>0.39414229096682651</v>
      </c>
      <c r="AB2268" s="1">
        <f t="shared" si="860"/>
        <v>0.36552504830253785</v>
      </c>
      <c r="AC2268" s="1">
        <f t="shared" si="860"/>
        <v>0.33898559986758175</v>
      </c>
      <c r="AD2268" s="1">
        <f t="shared" si="861"/>
        <v>0.31437308455664159</v>
      </c>
      <c r="AE2268" s="1">
        <f t="shared" si="861"/>
        <v>0.29154759474226499</v>
      </c>
      <c r="AF2268" s="1">
        <f t="shared" si="861"/>
        <v>0.27037938098255121</v>
      </c>
      <c r="AG2268" s="1">
        <f t="shared" si="862"/>
        <v>0.2507481144721298</v>
      </c>
      <c r="AH2268" s="1">
        <f t="shared" si="862"/>
        <v>0.23254220304389964</v>
      </c>
      <c r="AI2268" s="1">
        <f t="shared" si="863"/>
        <v>0.21565815683340134</v>
      </c>
      <c r="AJ2268">
        <v>0.2</v>
      </c>
      <c r="AK2268">
        <v>0.19</v>
      </c>
      <c r="AL2268">
        <v>0.18</v>
      </c>
      <c r="AM2268">
        <v>0.22</v>
      </c>
      <c r="AN2268" t="s">
        <v>9590</v>
      </c>
      <c r="AO2268" t="s">
        <v>9590</v>
      </c>
      <c r="AP2268" t="s">
        <v>9590</v>
      </c>
      <c r="AQ2268" t="s">
        <v>10211</v>
      </c>
      <c r="AR2268" t="s">
        <v>7620</v>
      </c>
      <c r="AS2268" t="s">
        <v>10318</v>
      </c>
      <c r="AT2268" t="s">
        <v>7621</v>
      </c>
      <c r="AU2268">
        <v>0.18</v>
      </c>
      <c r="AV2268">
        <v>0.17</v>
      </c>
      <c r="AW2268" t="s">
        <v>9466</v>
      </c>
      <c r="AX2268" t="s">
        <v>9466</v>
      </c>
      <c r="AY2268" t="s">
        <v>9465</v>
      </c>
      <c r="AZ2268" t="s">
        <v>9466</v>
      </c>
      <c r="BA2268" t="s">
        <v>9473</v>
      </c>
      <c r="BB2268" t="s">
        <v>9472</v>
      </c>
      <c r="BC2268" t="s">
        <v>9469</v>
      </c>
      <c r="BD2268" t="s">
        <v>9471</v>
      </c>
      <c r="BE2268" t="s">
        <v>9471</v>
      </c>
      <c r="BF2268">
        <v>0.08</v>
      </c>
      <c r="BG2268" t="s">
        <v>9376</v>
      </c>
      <c r="BH2268" t="s">
        <v>9377</v>
      </c>
      <c r="BI2268" t="s">
        <v>9378</v>
      </c>
      <c r="BJ2268" t="s">
        <v>9379</v>
      </c>
      <c r="BK2268" t="s">
        <v>9379</v>
      </c>
      <c r="BL2268" t="s">
        <v>10372</v>
      </c>
      <c r="BM2268" t="s">
        <v>10372</v>
      </c>
      <c r="BN2268" t="s">
        <v>10372</v>
      </c>
      <c r="BO2268" t="s">
        <v>10376</v>
      </c>
      <c r="BP2268">
        <v>0</v>
      </c>
      <c r="BQ2268">
        <f t="shared" si="864"/>
        <v>7.8290784167006633E-2</v>
      </c>
      <c r="BR2268">
        <f t="shared" si="865"/>
        <v>2.9061970262221903E-2</v>
      </c>
    </row>
    <row r="2269" spans="1:70" hidden="1" x14ac:dyDescent="0.3">
      <c r="A2269" t="s">
        <v>9826</v>
      </c>
      <c r="B2269" t="s">
        <v>9827</v>
      </c>
      <c r="C2269" t="str">
        <f>VLOOKUP(historical_emissions[[#This Row],[Country]],'Liste-Pays'!A:B,2,0)</f>
        <v>FSU</v>
      </c>
      <c r="D2269" t="s">
        <v>41</v>
      </c>
      <c r="E2269" t="s">
        <v>42</v>
      </c>
      <c r="F2269" t="s">
        <v>561</v>
      </c>
      <c r="G2269" t="s">
        <v>44</v>
      </c>
      <c r="H2269">
        <f t="shared" si="842"/>
        <v>0.71176470588235174</v>
      </c>
      <c r="I2269">
        <f t="shared" si="843"/>
        <v>0.69166359893853857</v>
      </c>
      <c r="J2269">
        <f t="shared" si="844"/>
        <v>0.67213017187127355</v>
      </c>
      <c r="K2269">
        <f t="shared" si="845"/>
        <v>0.65314839270564407</v>
      </c>
      <c r="L2269">
        <f t="shared" si="846"/>
        <v>0.63470268222934245</v>
      </c>
      <c r="M2269">
        <f t="shared" si="847"/>
        <v>0.61677790120609532</v>
      </c>
      <c r="N2269">
        <f t="shared" si="848"/>
        <v>0.59935933795020158</v>
      </c>
      <c r="O2269">
        <f t="shared" si="849"/>
        <v>0.5824326962519808</v>
      </c>
      <c r="P2269">
        <f t="shared" si="850"/>
        <v>0.56598408364422148</v>
      </c>
      <c r="Q2269">
        <f t="shared" si="851"/>
        <v>0.54999999999999949</v>
      </c>
      <c r="R2269">
        <f t="shared" si="852"/>
        <v>0.5344673264525075</v>
      </c>
      <c r="S2269">
        <f t="shared" si="853"/>
        <v>0.51937331462780267</v>
      </c>
      <c r="T2269">
        <f t="shared" si="854"/>
        <v>0.50470557618163447</v>
      </c>
      <c r="U2269">
        <f t="shared" si="855"/>
        <v>0.49045207263176499</v>
      </c>
      <c r="V2269">
        <f t="shared" si="856"/>
        <v>0.47660110547743761</v>
      </c>
      <c r="W2269">
        <f t="shared" si="857"/>
        <v>0.46314130659788333</v>
      </c>
      <c r="X2269">
        <f t="shared" si="858"/>
        <v>0.45006162892198542</v>
      </c>
      <c r="Y2269">
        <f t="shared" si="859"/>
        <v>0.43735133736144416</v>
      </c>
      <c r="Z2269" s="1">
        <f t="shared" si="860"/>
        <v>0.42499999999999988</v>
      </c>
      <c r="AA2269" s="1">
        <f t="shared" si="860"/>
        <v>0.39414229096682651</v>
      </c>
      <c r="AB2269" s="1">
        <f t="shared" si="860"/>
        <v>0.36552504830253785</v>
      </c>
      <c r="AC2269" s="1">
        <f t="shared" si="860"/>
        <v>0.33898559986758175</v>
      </c>
      <c r="AD2269" s="1">
        <f t="shared" si="861"/>
        <v>0.31437308455664159</v>
      </c>
      <c r="AE2269" s="1">
        <f t="shared" si="861"/>
        <v>0.29154759474226499</v>
      </c>
      <c r="AF2269" s="1">
        <f t="shared" si="861"/>
        <v>0.27037938098255121</v>
      </c>
      <c r="AG2269" s="1">
        <f t="shared" si="862"/>
        <v>0.2507481144721298</v>
      </c>
      <c r="AH2269" s="1">
        <f t="shared" si="862"/>
        <v>0.23254220304389964</v>
      </c>
      <c r="AI2269" s="1">
        <f t="shared" si="863"/>
        <v>0.21565815683340134</v>
      </c>
      <c r="AJ2269">
        <v>0.2</v>
      </c>
      <c r="AK2269">
        <v>0.19</v>
      </c>
      <c r="AL2269">
        <v>0.18</v>
      </c>
      <c r="AM2269">
        <v>0.22</v>
      </c>
      <c r="AN2269" t="s">
        <v>9590</v>
      </c>
      <c r="AO2269" t="s">
        <v>9590</v>
      </c>
      <c r="AP2269" t="s">
        <v>9590</v>
      </c>
      <c r="AQ2269" t="s">
        <v>10211</v>
      </c>
      <c r="AR2269" t="s">
        <v>7620</v>
      </c>
      <c r="AS2269" t="s">
        <v>10318</v>
      </c>
      <c r="AT2269" t="s">
        <v>7621</v>
      </c>
      <c r="AU2269">
        <v>0.18</v>
      </c>
      <c r="AV2269">
        <v>0.17</v>
      </c>
      <c r="AW2269" t="s">
        <v>9466</v>
      </c>
      <c r="AX2269" t="s">
        <v>9466</v>
      </c>
      <c r="AY2269" t="s">
        <v>9465</v>
      </c>
      <c r="AZ2269" t="s">
        <v>9466</v>
      </c>
      <c r="BA2269" t="s">
        <v>9473</v>
      </c>
      <c r="BB2269" t="s">
        <v>9472</v>
      </c>
      <c r="BC2269" t="s">
        <v>9469</v>
      </c>
      <c r="BD2269" t="s">
        <v>9471</v>
      </c>
      <c r="BE2269" t="s">
        <v>9471</v>
      </c>
      <c r="BF2269">
        <v>0.08</v>
      </c>
      <c r="BG2269" t="s">
        <v>9376</v>
      </c>
      <c r="BH2269" t="s">
        <v>9377</v>
      </c>
      <c r="BI2269" t="s">
        <v>9378</v>
      </c>
      <c r="BJ2269" t="s">
        <v>9379</v>
      </c>
      <c r="BK2269" t="s">
        <v>9379</v>
      </c>
      <c r="BL2269" t="s">
        <v>10372</v>
      </c>
      <c r="BM2269" t="s">
        <v>10372</v>
      </c>
      <c r="BN2269" t="s">
        <v>10372</v>
      </c>
      <c r="BO2269" t="s">
        <v>10376</v>
      </c>
      <c r="BP2269">
        <v>0</v>
      </c>
      <c r="BQ2269">
        <f t="shared" si="864"/>
        <v>7.8290784167006633E-2</v>
      </c>
      <c r="BR2269">
        <f t="shared" si="865"/>
        <v>2.9061970262221903E-2</v>
      </c>
    </row>
    <row r="2270" spans="1:70" hidden="1" x14ac:dyDescent="0.3">
      <c r="A2270" t="s">
        <v>2394</v>
      </c>
      <c r="B2270" t="s">
        <v>2395</v>
      </c>
      <c r="C2270" t="str">
        <f>VLOOKUP(historical_emissions[[#This Row],[Country]],'Liste-Pays'!A:B,2,0)</f>
        <v>FSU</v>
      </c>
      <c r="D2270" t="s">
        <v>41</v>
      </c>
      <c r="E2270" t="s">
        <v>535</v>
      </c>
      <c r="F2270" t="s">
        <v>302</v>
      </c>
      <c r="G2270" t="s">
        <v>44</v>
      </c>
      <c r="H2270" t="e">
        <f t="shared" si="842"/>
        <v>#DIV/0!</v>
      </c>
      <c r="I2270" t="e">
        <f t="shared" si="843"/>
        <v>#DIV/0!</v>
      </c>
      <c r="J2270" t="e">
        <f t="shared" si="844"/>
        <v>#DIV/0!</v>
      </c>
      <c r="K2270" t="e">
        <f t="shared" si="845"/>
        <v>#DIV/0!</v>
      </c>
      <c r="L2270" t="e">
        <f t="shared" si="846"/>
        <v>#DIV/0!</v>
      </c>
      <c r="M2270" t="e">
        <f t="shared" si="847"/>
        <v>#DIV/0!</v>
      </c>
      <c r="N2270" t="e">
        <f t="shared" si="848"/>
        <v>#DIV/0!</v>
      </c>
      <c r="O2270" t="e">
        <f t="shared" si="849"/>
        <v>#DIV/0!</v>
      </c>
      <c r="P2270" t="e">
        <f t="shared" si="850"/>
        <v>#DIV/0!</v>
      </c>
      <c r="Q2270" t="e">
        <f t="shared" si="851"/>
        <v>#DIV/0!</v>
      </c>
      <c r="R2270" t="e">
        <f t="shared" si="852"/>
        <v>#DIV/0!</v>
      </c>
      <c r="S2270" t="e">
        <f t="shared" si="853"/>
        <v>#DIV/0!</v>
      </c>
      <c r="T2270" t="e">
        <f t="shared" si="854"/>
        <v>#DIV/0!</v>
      </c>
      <c r="U2270" t="e">
        <f t="shared" si="855"/>
        <v>#DIV/0!</v>
      </c>
      <c r="V2270" t="e">
        <f t="shared" si="856"/>
        <v>#DIV/0!</v>
      </c>
      <c r="W2270" t="e">
        <f t="shared" si="857"/>
        <v>#DIV/0!</v>
      </c>
      <c r="X2270" t="e">
        <f t="shared" si="858"/>
        <v>#DIV/0!</v>
      </c>
      <c r="Y2270" t="e">
        <f t="shared" si="859"/>
        <v>#DIV/0!</v>
      </c>
      <c r="Z2270" s="1" t="e">
        <f t="shared" si="860"/>
        <v>#DIV/0!</v>
      </c>
      <c r="AA2270" s="1" t="e">
        <f t="shared" si="860"/>
        <v>#DIV/0!</v>
      </c>
      <c r="AB2270" s="1" t="e">
        <f t="shared" si="860"/>
        <v>#DIV/0!</v>
      </c>
      <c r="AC2270" s="1" t="e">
        <f t="shared" si="860"/>
        <v>#DIV/0!</v>
      </c>
      <c r="AD2270" s="1" t="e">
        <f t="shared" si="861"/>
        <v>#DIV/0!</v>
      </c>
      <c r="AE2270" s="1" t="e">
        <f t="shared" si="861"/>
        <v>#DIV/0!</v>
      </c>
      <c r="AF2270" s="1" t="e">
        <f t="shared" si="861"/>
        <v>#DIV/0!</v>
      </c>
      <c r="AG2270" s="1" t="e">
        <f t="shared" si="862"/>
        <v>#DIV/0!</v>
      </c>
      <c r="AH2270" s="1" t="e">
        <f t="shared" si="862"/>
        <v>#DIV/0!</v>
      </c>
      <c r="AI2270" s="1" t="e">
        <f t="shared" si="863"/>
        <v>#DIV/0!</v>
      </c>
      <c r="AJ2270">
        <v>0.2</v>
      </c>
      <c r="AK2270">
        <v>0.2</v>
      </c>
      <c r="AL2270">
        <v>0.17</v>
      </c>
      <c r="AM2270">
        <v>0.17</v>
      </c>
      <c r="AN2270" t="s">
        <v>10212</v>
      </c>
      <c r="AO2270" t="s">
        <v>10212</v>
      </c>
      <c r="AP2270" t="s">
        <v>10212</v>
      </c>
      <c r="AQ2270" t="s">
        <v>9465</v>
      </c>
      <c r="AR2270" t="s">
        <v>9468</v>
      </c>
      <c r="AS2270" t="s">
        <v>9471</v>
      </c>
      <c r="AT2270" t="s">
        <v>9471</v>
      </c>
      <c r="AU2270">
        <v>0.11</v>
      </c>
      <c r="AV2270">
        <v>0.08</v>
      </c>
      <c r="AW2270" t="s">
        <v>9470</v>
      </c>
      <c r="AX2270" t="s">
        <v>9469</v>
      </c>
      <c r="AY2270" t="s">
        <v>9472</v>
      </c>
      <c r="AZ2270" t="s">
        <v>10372</v>
      </c>
      <c r="BA2270" t="s">
        <v>8310</v>
      </c>
      <c r="BB2270" t="s">
        <v>10376</v>
      </c>
      <c r="BC2270" t="s">
        <v>10376</v>
      </c>
      <c r="BD2270" t="s">
        <v>10376</v>
      </c>
      <c r="BE2270" t="s">
        <v>8310</v>
      </c>
      <c r="BF2270">
        <v>0</v>
      </c>
      <c r="BG2270" t="s">
        <v>8310</v>
      </c>
      <c r="BH2270" t="s">
        <v>8310</v>
      </c>
      <c r="BI2270" t="s">
        <v>10376</v>
      </c>
      <c r="BJ2270" t="s">
        <v>9379</v>
      </c>
      <c r="BK2270" t="s">
        <v>9379</v>
      </c>
      <c r="BL2270" t="s">
        <v>9379</v>
      </c>
      <c r="BM2270" t="s">
        <v>9377</v>
      </c>
      <c r="BN2270" t="s">
        <v>9379</v>
      </c>
      <c r="BO2270" t="s">
        <v>9472</v>
      </c>
      <c r="BP2270">
        <v>0.12</v>
      </c>
      <c r="BQ2270" t="e">
        <f t="shared" si="864"/>
        <v>#DIV/0!</v>
      </c>
      <c r="BR2270">
        <f t="shared" si="865"/>
        <v>8.7359654681582244E-2</v>
      </c>
    </row>
    <row r="2271" spans="1:70" hidden="1" x14ac:dyDescent="0.3">
      <c r="A2271" t="s">
        <v>10113</v>
      </c>
      <c r="B2271" t="s">
        <v>10114</v>
      </c>
      <c r="C2271" t="str">
        <f>VLOOKUP(historical_emissions[[#This Row],[Country]],'Liste-Pays'!A:B,2,0)</f>
        <v>MEA</v>
      </c>
      <c r="D2271" t="s">
        <v>41</v>
      </c>
      <c r="E2271" t="s">
        <v>70</v>
      </c>
      <c r="F2271" t="s">
        <v>148</v>
      </c>
      <c r="G2271" t="s">
        <v>44</v>
      </c>
      <c r="H2271">
        <f t="shared" si="842"/>
        <v>0.25555555555555565</v>
      </c>
      <c r="I2271">
        <f t="shared" si="843"/>
        <v>0.25555555555555565</v>
      </c>
      <c r="J2271">
        <f t="shared" si="844"/>
        <v>0.25555555555555565</v>
      </c>
      <c r="K2271">
        <f t="shared" si="845"/>
        <v>0.25555555555555565</v>
      </c>
      <c r="L2271">
        <f t="shared" si="846"/>
        <v>0.25555555555555565</v>
      </c>
      <c r="M2271">
        <f t="shared" si="847"/>
        <v>0.25555555555555565</v>
      </c>
      <c r="N2271">
        <f t="shared" si="848"/>
        <v>0.25555555555555565</v>
      </c>
      <c r="O2271">
        <f t="shared" si="849"/>
        <v>0.25555555555555565</v>
      </c>
      <c r="P2271">
        <f t="shared" si="850"/>
        <v>0.25555555555555565</v>
      </c>
      <c r="Q2271">
        <f t="shared" si="851"/>
        <v>0.25555555555555565</v>
      </c>
      <c r="R2271">
        <f t="shared" si="852"/>
        <v>0.25555555555555565</v>
      </c>
      <c r="S2271">
        <f t="shared" si="853"/>
        <v>0.25555555555555565</v>
      </c>
      <c r="T2271">
        <f t="shared" si="854"/>
        <v>0.25555555555555565</v>
      </c>
      <c r="U2271">
        <f t="shared" si="855"/>
        <v>0.25555555555555565</v>
      </c>
      <c r="V2271">
        <f t="shared" si="856"/>
        <v>0.25555555555555565</v>
      </c>
      <c r="W2271">
        <f t="shared" si="857"/>
        <v>0.25555555555555565</v>
      </c>
      <c r="X2271">
        <f t="shared" si="858"/>
        <v>0.25555555555555565</v>
      </c>
      <c r="Y2271">
        <f t="shared" si="859"/>
        <v>0.25555555555555565</v>
      </c>
      <c r="Z2271" s="1">
        <f t="shared" si="860"/>
        <v>0.25555555555555565</v>
      </c>
      <c r="AA2271" s="1">
        <f t="shared" si="860"/>
        <v>0.24936746677772603</v>
      </c>
      <c r="AB2271" s="1">
        <f t="shared" si="860"/>
        <v>0.2433292179931576</v>
      </c>
      <c r="AC2271" s="1">
        <f t="shared" si="860"/>
        <v>0.23743718093722993</v>
      </c>
      <c r="AD2271" s="1">
        <f t="shared" si="861"/>
        <v>0.23168781520106707</v>
      </c>
      <c r="AE2271" s="1">
        <f t="shared" si="861"/>
        <v>0.22607766610417565</v>
      </c>
      <c r="AF2271" s="1">
        <f t="shared" si="861"/>
        <v>0.22060336261859545</v>
      </c>
      <c r="AG2271" s="1">
        <f t="shared" si="862"/>
        <v>0.21526161534331525</v>
      </c>
      <c r="AH2271" s="1">
        <f t="shared" si="862"/>
        <v>0.21004921452773656</v>
      </c>
      <c r="AI2271" s="1">
        <f t="shared" si="863"/>
        <v>0.20496302814299783</v>
      </c>
      <c r="AJ2271">
        <v>0.2</v>
      </c>
      <c r="AK2271">
        <v>0.21</v>
      </c>
      <c r="AL2271">
        <v>0.22</v>
      </c>
      <c r="AM2271">
        <v>0.23</v>
      </c>
      <c r="AN2271" t="s">
        <v>9590</v>
      </c>
      <c r="AO2271" t="s">
        <v>9464</v>
      </c>
      <c r="AP2271" t="s">
        <v>9590</v>
      </c>
      <c r="AQ2271" t="s">
        <v>9590</v>
      </c>
      <c r="AR2271" t="s">
        <v>10211</v>
      </c>
      <c r="AS2271" t="s">
        <v>7620</v>
      </c>
      <c r="AT2271" t="s">
        <v>10211</v>
      </c>
      <c r="AU2271">
        <v>0.21</v>
      </c>
      <c r="AV2271">
        <v>0.23</v>
      </c>
      <c r="AW2271" t="s">
        <v>10211</v>
      </c>
      <c r="AX2271" t="s">
        <v>7620</v>
      </c>
      <c r="AY2271" t="s">
        <v>7621</v>
      </c>
      <c r="AZ2271" t="s">
        <v>7621</v>
      </c>
      <c r="BA2271" t="s">
        <v>7621</v>
      </c>
      <c r="BB2271" t="s">
        <v>7621</v>
      </c>
      <c r="BC2271" t="s">
        <v>7621</v>
      </c>
      <c r="BD2271" t="s">
        <v>7621</v>
      </c>
      <c r="BE2271" t="s">
        <v>7621</v>
      </c>
      <c r="BF2271">
        <v>0.18</v>
      </c>
      <c r="BG2271" t="s">
        <v>7621</v>
      </c>
      <c r="BH2271" t="s">
        <v>7621</v>
      </c>
      <c r="BI2271" t="s">
        <v>7621</v>
      </c>
      <c r="BJ2271" t="s">
        <v>10212</v>
      </c>
      <c r="BK2271" t="s">
        <v>10212</v>
      </c>
      <c r="BL2271" t="s">
        <v>9465</v>
      </c>
      <c r="BM2271" t="s">
        <v>9465</v>
      </c>
      <c r="BN2271" t="s">
        <v>9468</v>
      </c>
      <c r="BO2271" t="s">
        <v>9473</v>
      </c>
      <c r="BP2271">
        <v>0.12</v>
      </c>
      <c r="BQ2271">
        <f t="shared" si="864"/>
        <v>2.4815140714989026E-2</v>
      </c>
      <c r="BR2271">
        <f t="shared" si="865"/>
        <v>0</v>
      </c>
    </row>
    <row r="2272" spans="1:70" hidden="1" x14ac:dyDescent="0.3">
      <c r="A2272" t="s">
        <v>9010</v>
      </c>
      <c r="B2272" t="s">
        <v>9011</v>
      </c>
      <c r="C2272" t="str">
        <f>VLOOKUP(historical_emissions[[#This Row],[Country]],'Liste-Pays'!A:B,2,0)</f>
        <v>AFR</v>
      </c>
      <c r="D2272" t="s">
        <v>41</v>
      </c>
      <c r="E2272" t="s">
        <v>328</v>
      </c>
      <c r="F2272" t="s">
        <v>302</v>
      </c>
      <c r="G2272" t="s">
        <v>44</v>
      </c>
      <c r="H2272">
        <f t="shared" si="842"/>
        <v>0.54696969696969566</v>
      </c>
      <c r="I2272">
        <f t="shared" si="843"/>
        <v>0.51974289394742312</v>
      </c>
      <c r="J2272">
        <f t="shared" si="844"/>
        <v>0.4938713740549483</v>
      </c>
      <c r="K2272">
        <f t="shared" si="845"/>
        <v>0.4692876746393696</v>
      </c>
      <c r="L2272">
        <f t="shared" si="846"/>
        <v>0.44592769117232506</v>
      </c>
      <c r="M2272">
        <f t="shared" si="847"/>
        <v>0.42373051009083207</v>
      </c>
      <c r="N2272">
        <f t="shared" si="848"/>
        <v>0.40263824995889763</v>
      </c>
      <c r="O2272">
        <f t="shared" si="849"/>
        <v>0.38259591053571235</v>
      </c>
      <c r="P2272">
        <f t="shared" si="850"/>
        <v>0.36355122935685724</v>
      </c>
      <c r="Q2272">
        <f t="shared" si="851"/>
        <v>0.34545454545454485</v>
      </c>
      <c r="R2272">
        <f t="shared" si="852"/>
        <v>0.32825866986153057</v>
      </c>
      <c r="S2272">
        <f t="shared" si="853"/>
        <v>0.31191876256102019</v>
      </c>
      <c r="T2272">
        <f t="shared" si="854"/>
        <v>0.29639221556170731</v>
      </c>
      <c r="U2272">
        <f t="shared" si="855"/>
        <v>0.28163854179304759</v>
      </c>
      <c r="V2272">
        <f t="shared" si="856"/>
        <v>0.26761926953105203</v>
      </c>
      <c r="W2272">
        <f t="shared" si="857"/>
        <v>0.25429784207930395</v>
      </c>
      <c r="X2272">
        <f t="shared" si="858"/>
        <v>0.24163952244360798</v>
      </c>
      <c r="Y2272">
        <f t="shared" si="859"/>
        <v>0.22961130275169947</v>
      </c>
      <c r="Z2272" s="1">
        <f t="shared" si="860"/>
        <v>0.21818181818181795</v>
      </c>
      <c r="AA2272" s="1">
        <f t="shared" si="860"/>
        <v>0.216291623486077</v>
      </c>
      <c r="AB2272" s="1">
        <f t="shared" si="860"/>
        <v>0.21441780428861351</v>
      </c>
      <c r="AC2272" s="1">
        <f t="shared" si="860"/>
        <v>0.21256021872206088</v>
      </c>
      <c r="AD2272" s="1">
        <f t="shared" si="861"/>
        <v>0.21071872614810516</v>
      </c>
      <c r="AE2272" s="1">
        <f t="shared" si="861"/>
        <v>0.20889318714683733</v>
      </c>
      <c r="AF2272" s="1">
        <f t="shared" si="861"/>
        <v>0.20708346350619769</v>
      </c>
      <c r="AG2272" s="1">
        <f t="shared" si="862"/>
        <v>0.20528941821151189</v>
      </c>
      <c r="AH2272" s="1">
        <f t="shared" si="862"/>
        <v>0.20351091543511748</v>
      </c>
      <c r="AI2272" s="1">
        <f t="shared" si="863"/>
        <v>0.20174782052608028</v>
      </c>
      <c r="AJ2272">
        <v>0.2</v>
      </c>
      <c r="AK2272">
        <v>0.2</v>
      </c>
      <c r="AL2272">
        <v>0.2</v>
      </c>
      <c r="AM2272">
        <v>0.19</v>
      </c>
      <c r="AN2272" t="s">
        <v>7621</v>
      </c>
      <c r="AO2272" t="s">
        <v>7621</v>
      </c>
      <c r="AP2272" t="s">
        <v>10212</v>
      </c>
      <c r="AQ2272" t="s">
        <v>9473</v>
      </c>
      <c r="AR2272" t="s">
        <v>9473</v>
      </c>
      <c r="AS2272" t="s">
        <v>9473</v>
      </c>
      <c r="AT2272" t="s">
        <v>9473</v>
      </c>
      <c r="AU2272">
        <v>0.13</v>
      </c>
      <c r="AV2272">
        <v>0.12</v>
      </c>
      <c r="AW2272" t="s">
        <v>9467</v>
      </c>
      <c r="AX2272" t="s">
        <v>9467</v>
      </c>
      <c r="AY2272" t="s">
        <v>9467</v>
      </c>
      <c r="AZ2272" t="s">
        <v>9467</v>
      </c>
      <c r="BA2272" t="s">
        <v>9472</v>
      </c>
      <c r="BB2272" t="s">
        <v>9472</v>
      </c>
      <c r="BC2272" t="s">
        <v>9472</v>
      </c>
      <c r="BD2272" t="s">
        <v>9472</v>
      </c>
      <c r="BE2272" t="s">
        <v>9472</v>
      </c>
      <c r="BF2272">
        <v>0.11</v>
      </c>
      <c r="BG2272" t="s">
        <v>9469</v>
      </c>
      <c r="BH2272" t="s">
        <v>9469</v>
      </c>
      <c r="BI2272" t="s">
        <v>9469</v>
      </c>
      <c r="BJ2272" t="s">
        <v>9469</v>
      </c>
      <c r="BK2272" t="s">
        <v>9471</v>
      </c>
      <c r="BL2272" t="s">
        <v>9470</v>
      </c>
      <c r="BM2272" t="s">
        <v>9471</v>
      </c>
      <c r="BN2272" t="s">
        <v>9471</v>
      </c>
      <c r="BO2272" t="s">
        <v>9471</v>
      </c>
      <c r="BP2272">
        <v>0.08</v>
      </c>
      <c r="BQ2272">
        <f t="shared" si="864"/>
        <v>8.7391026304013408E-3</v>
      </c>
      <c r="BR2272">
        <f t="shared" si="865"/>
        <v>5.2385137611957067E-2</v>
      </c>
    </row>
    <row r="2273" spans="1:70" hidden="1" x14ac:dyDescent="0.3">
      <c r="A2273" t="s">
        <v>8516</v>
      </c>
      <c r="B2273" t="s">
        <v>8517</v>
      </c>
      <c r="C2273" t="str">
        <f>VLOOKUP(historical_emissions[[#This Row],[Country]],'Liste-Pays'!A:B,2,0)</f>
        <v>AFR</v>
      </c>
      <c r="D2273" t="s">
        <v>41</v>
      </c>
      <c r="E2273" t="s">
        <v>70</v>
      </c>
      <c r="F2273" t="s">
        <v>302</v>
      </c>
      <c r="G2273" t="s">
        <v>44</v>
      </c>
      <c r="H2273">
        <f t="shared" si="842"/>
        <v>0.58979591836734768</v>
      </c>
      <c r="I2273">
        <f t="shared" si="843"/>
        <v>0.57720857644575663</v>
      </c>
      <c r="J2273">
        <f t="shared" si="844"/>
        <v>0.56488987181329708</v>
      </c>
      <c r="K2273">
        <f t="shared" si="845"/>
        <v>0.55283407125055217</v>
      </c>
      <c r="L2273">
        <f t="shared" si="846"/>
        <v>0.5410355638956712</v>
      </c>
      <c r="M2273">
        <f t="shared" si="847"/>
        <v>0.52948885863303152</v>
      </c>
      <c r="N2273">
        <f t="shared" si="848"/>
        <v>0.51818858153763148</v>
      </c>
      <c r="O2273">
        <f t="shared" si="849"/>
        <v>0.50712947337402448</v>
      </c>
      <c r="P2273">
        <f t="shared" si="850"/>
        <v>0.49630638714863046</v>
      </c>
      <c r="Q2273">
        <f t="shared" si="851"/>
        <v>0.48571428571428588</v>
      </c>
      <c r="R2273">
        <f t="shared" si="852"/>
        <v>0.47534823942591681</v>
      </c>
      <c r="S2273">
        <f t="shared" si="853"/>
        <v>0.46520342384624425</v>
      </c>
      <c r="T2273">
        <f t="shared" si="854"/>
        <v>0.45527511750045435</v>
      </c>
      <c r="U2273">
        <f t="shared" si="855"/>
        <v>0.4455586996787877</v>
      </c>
      <c r="V2273">
        <f t="shared" si="856"/>
        <v>0.43604964828602566</v>
      </c>
      <c r="W2273">
        <f t="shared" si="857"/>
        <v>0.42674353773687274</v>
      </c>
      <c r="X2273">
        <f t="shared" si="858"/>
        <v>0.41763603689625517</v>
      </c>
      <c r="Y2273">
        <f t="shared" si="859"/>
        <v>0.40872290706357778</v>
      </c>
      <c r="Z2273" s="1">
        <f t="shared" si="860"/>
        <v>0.39999999999999991</v>
      </c>
      <c r="AA2273" s="1">
        <f t="shared" si="860"/>
        <v>0.37321319661472291</v>
      </c>
      <c r="AB2273" s="1">
        <f t="shared" si="860"/>
        <v>0.34822022531844959</v>
      </c>
      <c r="AC2273" s="1">
        <f t="shared" si="860"/>
        <v>0.32490095854249418</v>
      </c>
      <c r="AD2273" s="1">
        <f t="shared" si="861"/>
        <v>0.30314331330207961</v>
      </c>
      <c r="AE2273" s="1">
        <f t="shared" si="861"/>
        <v>0.28284271247461901</v>
      </c>
      <c r="AF2273" s="1">
        <f t="shared" si="861"/>
        <v>0.26390158215457887</v>
      </c>
      <c r="AG2273" s="1">
        <f t="shared" si="862"/>
        <v>0.24622888266898327</v>
      </c>
      <c r="AH2273" s="1">
        <f t="shared" si="862"/>
        <v>0.22973967099940701</v>
      </c>
      <c r="AI2273" s="1">
        <f t="shared" si="863"/>
        <v>0.21435469250725864</v>
      </c>
      <c r="AJ2273">
        <v>0.2</v>
      </c>
      <c r="AK2273">
        <v>0.2</v>
      </c>
      <c r="AL2273">
        <v>0.18</v>
      </c>
      <c r="AM2273">
        <v>0.17</v>
      </c>
      <c r="AN2273" t="s">
        <v>10318</v>
      </c>
      <c r="AO2273" t="s">
        <v>7621</v>
      </c>
      <c r="AP2273" t="s">
        <v>7621</v>
      </c>
      <c r="AQ2273" t="s">
        <v>9473</v>
      </c>
      <c r="AR2273" t="s">
        <v>9473</v>
      </c>
      <c r="AS2273" t="s">
        <v>9468</v>
      </c>
      <c r="AT2273" t="s">
        <v>9467</v>
      </c>
      <c r="AU2273">
        <v>0.12</v>
      </c>
      <c r="AV2273">
        <v>0.14000000000000001</v>
      </c>
      <c r="AW2273" t="s">
        <v>9469</v>
      </c>
      <c r="AX2273" t="s">
        <v>9470</v>
      </c>
      <c r="AY2273" t="s">
        <v>9470</v>
      </c>
      <c r="AZ2273" t="s">
        <v>9470</v>
      </c>
      <c r="BA2273" t="s">
        <v>9470</v>
      </c>
      <c r="BB2273" t="s">
        <v>10381</v>
      </c>
      <c r="BC2273" t="s">
        <v>10381</v>
      </c>
      <c r="BD2273" t="s">
        <v>10381</v>
      </c>
      <c r="BE2273" t="s">
        <v>10381</v>
      </c>
      <c r="BF2273">
        <v>7.0000000000000007E-2</v>
      </c>
      <c r="BG2273" t="s">
        <v>8310</v>
      </c>
      <c r="BH2273" t="s">
        <v>8310</v>
      </c>
      <c r="BI2273" t="s">
        <v>8310</v>
      </c>
      <c r="BJ2273" t="s">
        <v>8310</v>
      </c>
      <c r="BK2273" t="s">
        <v>8310</v>
      </c>
      <c r="BL2273" t="s">
        <v>8310</v>
      </c>
      <c r="BM2273" t="s">
        <v>8310</v>
      </c>
      <c r="BN2273" t="s">
        <v>8310</v>
      </c>
      <c r="BO2273" t="s">
        <v>8310</v>
      </c>
      <c r="BP2273">
        <v>0</v>
      </c>
      <c r="BQ2273">
        <f t="shared" si="864"/>
        <v>7.1773462536293131E-2</v>
      </c>
      <c r="BR2273">
        <f t="shared" si="865"/>
        <v>2.1807267658944696E-2</v>
      </c>
    </row>
    <row r="2274" spans="1:70" hidden="1" x14ac:dyDescent="0.3">
      <c r="A2274" t="s">
        <v>6740</v>
      </c>
      <c r="B2274" t="s">
        <v>6741</v>
      </c>
      <c r="C2274" t="str">
        <f>VLOOKUP(historical_emissions[[#This Row],[Country]],'Liste-Pays'!A:B,2,0)</f>
        <v>ODA-EXCLUDED</v>
      </c>
      <c r="D2274" t="s">
        <v>41</v>
      </c>
      <c r="E2274" t="s">
        <v>70</v>
      </c>
      <c r="F2274" t="s">
        <v>302</v>
      </c>
      <c r="G2274" t="s">
        <v>44</v>
      </c>
      <c r="H2274">
        <f t="shared" si="842"/>
        <v>1.0939393939393955</v>
      </c>
      <c r="I2274">
        <f t="shared" si="843"/>
        <v>1.0294845348655566</v>
      </c>
      <c r="J2274">
        <f t="shared" si="844"/>
        <v>0.9688273531413446</v>
      </c>
      <c r="K2274">
        <f t="shared" si="845"/>
        <v>0.91174408979095711</v>
      </c>
      <c r="L2274">
        <f t="shared" si="846"/>
        <v>0.85802416970721485</v>
      </c>
      <c r="M2274">
        <f t="shared" si="847"/>
        <v>0.80746942485862583</v>
      </c>
      <c r="N2274">
        <f t="shared" si="848"/>
        <v>0.75989336326505286</v>
      </c>
      <c r="O2274">
        <f t="shared" si="849"/>
        <v>0.71512048104530168</v>
      </c>
      <c r="P2274">
        <f t="shared" si="850"/>
        <v>0.67298561499883358</v>
      </c>
      <c r="Q2274">
        <f t="shared" si="851"/>
        <v>0.63333333333333408</v>
      </c>
      <c r="R2274">
        <f t="shared" si="852"/>
        <v>0.59601736229058522</v>
      </c>
      <c r="S2274">
        <f t="shared" si="853"/>
        <v>0.56090004655551517</v>
      </c>
      <c r="T2274">
        <f t="shared" si="854"/>
        <v>0.52785184145792241</v>
      </c>
      <c r="U2274">
        <f t="shared" si="855"/>
        <v>0.49675083509365053</v>
      </c>
      <c r="V2274">
        <f t="shared" si="856"/>
        <v>0.46748229860236212</v>
      </c>
      <c r="W2274">
        <f t="shared" si="857"/>
        <v>0.43993826294292515</v>
      </c>
      <c r="X2274">
        <f t="shared" si="858"/>
        <v>0.41401712060517448</v>
      </c>
      <c r="Y2274">
        <f t="shared" si="859"/>
        <v>0.38962325078879823</v>
      </c>
      <c r="Z2274" s="1">
        <f t="shared" si="860"/>
        <v>0.36666666666666697</v>
      </c>
      <c r="AA2274" s="1">
        <f t="shared" si="860"/>
        <v>0.3451018496227129</v>
      </c>
      <c r="AB2274" s="1">
        <f t="shared" si="860"/>
        <v>0.32480532712641119</v>
      </c>
      <c r="AC2274" s="1">
        <f t="shared" si="860"/>
        <v>0.30570250679627653</v>
      </c>
      <c r="AD2274" s="1">
        <f t="shared" si="861"/>
        <v>0.28772318326280427</v>
      </c>
      <c r="AE2274" s="1">
        <f t="shared" si="861"/>
        <v>0.27080128015453214</v>
      </c>
      <c r="AF2274" s="1">
        <f t="shared" si="861"/>
        <v>0.25487460725871114</v>
      </c>
      <c r="AG2274" s="1">
        <f t="shared" si="862"/>
        <v>0.23988463196411908</v>
      </c>
      <c r="AH2274" s="1">
        <f t="shared" si="862"/>
        <v>0.22577626414603957</v>
      </c>
      <c r="AI2274" s="1">
        <f t="shared" si="863"/>
        <v>0.21249765370283014</v>
      </c>
      <c r="AJ2274">
        <v>0.2</v>
      </c>
      <c r="AK2274">
        <v>0.19</v>
      </c>
      <c r="AL2274">
        <v>0.18</v>
      </c>
      <c r="AM2274">
        <v>0.19</v>
      </c>
      <c r="AN2274" t="s">
        <v>7619</v>
      </c>
      <c r="AO2274" t="s">
        <v>9466</v>
      </c>
      <c r="AP2274" t="s">
        <v>9473</v>
      </c>
      <c r="AQ2274" t="s">
        <v>9468</v>
      </c>
      <c r="AR2274" t="s">
        <v>9468</v>
      </c>
      <c r="AS2274" t="s">
        <v>9466</v>
      </c>
      <c r="AT2274" t="s">
        <v>9468</v>
      </c>
      <c r="AU2274">
        <v>0.12</v>
      </c>
      <c r="AV2274">
        <v>0.11</v>
      </c>
      <c r="AW2274" t="s">
        <v>9469</v>
      </c>
      <c r="AX2274" t="s">
        <v>9469</v>
      </c>
      <c r="AY2274" t="s">
        <v>9469</v>
      </c>
      <c r="AZ2274" t="s">
        <v>9471</v>
      </c>
      <c r="BA2274" t="s">
        <v>9470</v>
      </c>
      <c r="BB2274" t="s">
        <v>10381</v>
      </c>
      <c r="BC2274" t="s">
        <v>10381</v>
      </c>
      <c r="BD2274" t="s">
        <v>10381</v>
      </c>
      <c r="BE2274" t="s">
        <v>9376</v>
      </c>
      <c r="BF2274">
        <v>0.06</v>
      </c>
      <c r="BG2274" t="s">
        <v>9377</v>
      </c>
      <c r="BH2274" t="s">
        <v>9377</v>
      </c>
      <c r="BI2274" t="s">
        <v>9377</v>
      </c>
      <c r="BJ2274" t="s">
        <v>9377</v>
      </c>
      <c r="BK2274" t="s">
        <v>9376</v>
      </c>
      <c r="BL2274" t="s">
        <v>9376</v>
      </c>
      <c r="BM2274" t="s">
        <v>9470</v>
      </c>
      <c r="BN2274" t="s">
        <v>10381</v>
      </c>
      <c r="BO2274" t="s">
        <v>9471</v>
      </c>
      <c r="BP2274">
        <v>0.09</v>
      </c>
      <c r="BQ2274">
        <f t="shared" si="864"/>
        <v>6.2488268514150569E-2</v>
      </c>
      <c r="BR2274">
        <f t="shared" si="865"/>
        <v>6.2608865787630696E-2</v>
      </c>
    </row>
    <row r="2275" spans="1:70" hidden="1" x14ac:dyDescent="0.3">
      <c r="A2275" t="s">
        <v>5664</v>
      </c>
      <c r="B2275" t="s">
        <v>5665</v>
      </c>
      <c r="C2275" t="str">
        <f>VLOOKUP(historical_emissions[[#This Row],[Country]],'Liste-Pays'!A:B,2,0)</f>
        <v>AFR</v>
      </c>
      <c r="D2275" t="s">
        <v>41</v>
      </c>
      <c r="E2275" t="s">
        <v>328</v>
      </c>
      <c r="F2275" t="s">
        <v>302</v>
      </c>
      <c r="G2275" t="s">
        <v>44</v>
      </c>
      <c r="H2275">
        <f t="shared" si="842"/>
        <v>0.17802197802197786</v>
      </c>
      <c r="I2275">
        <f t="shared" si="843"/>
        <v>0.1731196872903307</v>
      </c>
      <c r="J2275">
        <f t="shared" si="844"/>
        <v>0.16835239367917743</v>
      </c>
      <c r="K2275">
        <f t="shared" si="845"/>
        <v>0.16371637969734112</v>
      </c>
      <c r="L2275">
        <f t="shared" si="846"/>
        <v>0.15920803022427765</v>
      </c>
      <c r="M2275">
        <f t="shared" si="847"/>
        <v>0.15482382969103831</v>
      </c>
      <c r="N2275">
        <f t="shared" si="848"/>
        <v>0.15056035933886194</v>
      </c>
      <c r="O2275">
        <f t="shared" si="849"/>
        <v>0.14641429455325863</v>
      </c>
      <c r="P2275">
        <f t="shared" si="850"/>
        <v>0.14238240227150628</v>
      </c>
      <c r="Q2275">
        <f t="shared" si="851"/>
        <v>0.13846153846153844</v>
      </c>
      <c r="R2275">
        <f t="shared" si="852"/>
        <v>0.13464864567025731</v>
      </c>
      <c r="S2275">
        <f t="shared" si="853"/>
        <v>0.13094075063936031</v>
      </c>
      <c r="T2275">
        <f t="shared" si="854"/>
        <v>0.12733496198682095</v>
      </c>
      <c r="U2275">
        <f t="shared" si="855"/>
        <v>0.12382846795221603</v>
      </c>
      <c r="V2275">
        <f t="shared" si="856"/>
        <v>0.12041853420414098</v>
      </c>
      <c r="W2275">
        <f t="shared" si="857"/>
        <v>0.11710250170800379</v>
      </c>
      <c r="X2275">
        <f t="shared" si="858"/>
        <v>0.11387778465253455</v>
      </c>
      <c r="Y2275">
        <f t="shared" si="859"/>
        <v>0.11074186843339384</v>
      </c>
      <c r="Z2275" s="1">
        <f t="shared" si="860"/>
        <v>0.10769230769230774</v>
      </c>
      <c r="AA2275" s="1">
        <f t="shared" si="860"/>
        <v>0.1145695519264168</v>
      </c>
      <c r="AB2275" s="1">
        <f t="shared" si="860"/>
        <v>0.12188597783718487</v>
      </c>
      <c r="AC2275" s="1">
        <f t="shared" si="860"/>
        <v>0.12966963162139472</v>
      </c>
      <c r="AD2275" s="1">
        <f t="shared" si="861"/>
        <v>0.13795035050946233</v>
      </c>
      <c r="AE2275" s="1">
        <f t="shared" si="861"/>
        <v>0.14675987714106861</v>
      </c>
      <c r="AF2275" s="1">
        <f t="shared" si="861"/>
        <v>0.1561319812448333</v>
      </c>
      <c r="AG2275" s="1">
        <f t="shared" si="862"/>
        <v>0.16610258908846806</v>
      </c>
      <c r="AH2275" s="1">
        <f t="shared" si="862"/>
        <v>0.17670992119563253</v>
      </c>
      <c r="AI2275" s="1">
        <f t="shared" si="863"/>
        <v>0.187994638857406</v>
      </c>
      <c r="AJ2275">
        <v>0.2</v>
      </c>
      <c r="AK2275">
        <v>0.19</v>
      </c>
      <c r="AL2275">
        <v>0.19</v>
      </c>
      <c r="AM2275">
        <v>0.18</v>
      </c>
      <c r="AN2275" t="s">
        <v>10212</v>
      </c>
      <c r="AO2275" t="s">
        <v>10212</v>
      </c>
      <c r="AP2275" t="s">
        <v>7619</v>
      </c>
      <c r="AQ2275" t="s">
        <v>7619</v>
      </c>
      <c r="AR2275" t="s">
        <v>9465</v>
      </c>
      <c r="AS2275" t="s">
        <v>9465</v>
      </c>
      <c r="AT2275" t="s">
        <v>9465</v>
      </c>
      <c r="AU2275">
        <v>0.15</v>
      </c>
      <c r="AV2275">
        <v>0.14000000000000001</v>
      </c>
      <c r="AW2275" t="s">
        <v>9466</v>
      </c>
      <c r="AX2275" t="s">
        <v>9465</v>
      </c>
      <c r="AY2275" t="s">
        <v>9466</v>
      </c>
      <c r="AZ2275" t="s">
        <v>9782</v>
      </c>
      <c r="BA2275" t="s">
        <v>10225</v>
      </c>
      <c r="BB2275" t="s">
        <v>9782</v>
      </c>
      <c r="BC2275" t="s">
        <v>9589</v>
      </c>
      <c r="BD2275" t="s">
        <v>9464</v>
      </c>
      <c r="BE2275" t="s">
        <v>10211</v>
      </c>
      <c r="BF2275">
        <v>0.26</v>
      </c>
      <c r="BG2275" t="s">
        <v>9590</v>
      </c>
      <c r="BH2275" t="s">
        <v>10211</v>
      </c>
      <c r="BI2275" t="s">
        <v>10212</v>
      </c>
      <c r="BJ2275" t="s">
        <v>10212</v>
      </c>
      <c r="BK2275" t="s">
        <v>7619</v>
      </c>
      <c r="BL2275" t="s">
        <v>7619</v>
      </c>
      <c r="BM2275" t="s">
        <v>9465</v>
      </c>
      <c r="BN2275" t="s">
        <v>9465</v>
      </c>
      <c r="BO2275" t="s">
        <v>9465</v>
      </c>
      <c r="BP2275">
        <v>0.16</v>
      </c>
      <c r="BQ2275">
        <f t="shared" si="864"/>
        <v>-6.0026805712970033E-2</v>
      </c>
      <c r="BR2275">
        <f t="shared" si="865"/>
        <v>2.8317349738656628E-2</v>
      </c>
    </row>
    <row r="2276" spans="1:70" hidden="1" x14ac:dyDescent="0.3">
      <c r="A2276" t="s">
        <v>10226</v>
      </c>
      <c r="B2276" t="s">
        <v>10227</v>
      </c>
      <c r="C2276" t="str">
        <f>VLOOKUP(historical_emissions[[#This Row],[Country]],'Liste-Pays'!A:B,2,0)</f>
        <v>AFR</v>
      </c>
      <c r="D2276" t="s">
        <v>41</v>
      </c>
      <c r="E2276" t="s">
        <v>328</v>
      </c>
      <c r="F2276" t="s">
        <v>148</v>
      </c>
      <c r="G2276" t="s">
        <v>44</v>
      </c>
      <c r="H2276">
        <f t="shared" si="842"/>
        <v>0.32232142857142859</v>
      </c>
      <c r="I2276">
        <f t="shared" si="843"/>
        <v>0.31622525756550063</v>
      </c>
      <c r="J2276">
        <f t="shared" si="844"/>
        <v>0.31024438544335531</v>
      </c>
      <c r="K2276">
        <f t="shared" si="845"/>
        <v>0.30437663151934774</v>
      </c>
      <c r="L2276">
        <f t="shared" si="846"/>
        <v>0.29861985635185662</v>
      </c>
      <c r="M2276">
        <f t="shared" si="847"/>
        <v>0.29297196096322242</v>
      </c>
      <c r="N2276">
        <f t="shared" si="848"/>
        <v>0.28743088607443928</v>
      </c>
      <c r="O2276">
        <f t="shared" si="849"/>
        <v>0.2819946113543213</v>
      </c>
      <c r="P2276">
        <f t="shared" si="850"/>
        <v>0.27666115468286956</v>
      </c>
      <c r="Q2276">
        <f t="shared" si="851"/>
        <v>0.27142857142857157</v>
      </c>
      <c r="R2276">
        <f t="shared" si="852"/>
        <v>0.26629495373936907</v>
      </c>
      <c r="S2276">
        <f t="shared" si="853"/>
        <v>0.26125842984703618</v>
      </c>
      <c r="T2276">
        <f t="shared" si="854"/>
        <v>0.25631716338471405</v>
      </c>
      <c r="U2276">
        <f t="shared" si="855"/>
        <v>0.2514693527173531</v>
      </c>
      <c r="V2276">
        <f t="shared" si="856"/>
        <v>0.24671323028481904</v>
      </c>
      <c r="W2276">
        <f t="shared" si="857"/>
        <v>0.2420470619574227</v>
      </c>
      <c r="X2276">
        <f t="shared" si="858"/>
        <v>0.23746914640363911</v>
      </c>
      <c r="Y2276">
        <f t="shared" si="859"/>
        <v>0.23297781446978502</v>
      </c>
      <c r="Z2276" s="1">
        <f t="shared" si="860"/>
        <v>0.22857142857142881</v>
      </c>
      <c r="AA2276" s="1">
        <f t="shared" si="860"/>
        <v>0.22553956991952973</v>
      </c>
      <c r="AB2276" s="1">
        <f t="shared" si="860"/>
        <v>0.22254792699775292</v>
      </c>
      <c r="AC2276" s="1">
        <f t="shared" si="860"/>
        <v>0.21959596636930764</v>
      </c>
      <c r="AD2276" s="1">
        <f t="shared" si="861"/>
        <v>0.21668316167311233</v>
      </c>
      <c r="AE2276" s="1">
        <f t="shared" si="861"/>
        <v>0.21380899352993962</v>
      </c>
      <c r="AF2276" s="1">
        <f t="shared" si="861"/>
        <v>0.21097294944980644</v>
      </c>
      <c r="AG2276" s="1">
        <f t="shared" si="862"/>
        <v>0.20817452374059239</v>
      </c>
      <c r="AH2276" s="1">
        <f t="shared" si="862"/>
        <v>0.20541321741787039</v>
      </c>
      <c r="AI2276" s="1">
        <f t="shared" si="863"/>
        <v>0.20268853811593313</v>
      </c>
      <c r="AJ2276">
        <v>0.2</v>
      </c>
      <c r="AK2276">
        <v>0.2</v>
      </c>
      <c r="AL2276">
        <v>0.19</v>
      </c>
      <c r="AM2276">
        <v>0.19</v>
      </c>
      <c r="AN2276" t="s">
        <v>7621</v>
      </c>
      <c r="AO2276" t="s">
        <v>7621</v>
      </c>
      <c r="AP2276" t="s">
        <v>10212</v>
      </c>
      <c r="AQ2276" t="s">
        <v>10212</v>
      </c>
      <c r="AR2276" t="s">
        <v>10212</v>
      </c>
      <c r="AS2276" t="s">
        <v>7619</v>
      </c>
      <c r="AT2276" t="s">
        <v>7619</v>
      </c>
      <c r="AU2276">
        <v>0.17</v>
      </c>
      <c r="AV2276">
        <v>0.16</v>
      </c>
      <c r="AW2276" t="s">
        <v>9465</v>
      </c>
      <c r="AX2276" t="s">
        <v>9465</v>
      </c>
      <c r="AY2276" t="s">
        <v>9466</v>
      </c>
      <c r="AZ2276" t="s">
        <v>9466</v>
      </c>
      <c r="BA2276" t="s">
        <v>9466</v>
      </c>
      <c r="BB2276" t="s">
        <v>9466</v>
      </c>
      <c r="BC2276" t="s">
        <v>9468</v>
      </c>
      <c r="BD2276" t="s">
        <v>9468</v>
      </c>
      <c r="BE2276" t="s">
        <v>9468</v>
      </c>
      <c r="BF2276">
        <v>0.14000000000000001</v>
      </c>
      <c r="BG2276" t="s">
        <v>9473</v>
      </c>
      <c r="BH2276" t="s">
        <v>9473</v>
      </c>
      <c r="BI2276" t="s">
        <v>9473</v>
      </c>
      <c r="BJ2276" t="s">
        <v>9473</v>
      </c>
      <c r="BK2276" t="s">
        <v>9473</v>
      </c>
      <c r="BL2276" t="s">
        <v>9467</v>
      </c>
      <c r="BM2276" t="s">
        <v>9467</v>
      </c>
      <c r="BN2276" t="s">
        <v>9467</v>
      </c>
      <c r="BO2276" t="s">
        <v>9467</v>
      </c>
      <c r="BP2276">
        <v>0.12</v>
      </c>
      <c r="BQ2276">
        <f t="shared" si="864"/>
        <v>1.3442690579665628E-2</v>
      </c>
      <c r="BR2276">
        <f t="shared" si="865"/>
        <v>1.9277938305308329E-2</v>
      </c>
    </row>
    <row r="2277" spans="1:70" hidden="1" x14ac:dyDescent="0.3">
      <c r="A2277" t="s">
        <v>10465</v>
      </c>
      <c r="B2277" t="s">
        <v>10466</v>
      </c>
      <c r="C2277" t="str">
        <f>VLOOKUP(historical_emissions[[#This Row],[Country]],'Liste-Pays'!A:B,2,0)</f>
        <v>ODA-EXCLUDED</v>
      </c>
      <c r="D2277" t="s">
        <v>41</v>
      </c>
      <c r="E2277" t="s">
        <v>70</v>
      </c>
      <c r="F2277" t="s">
        <v>43</v>
      </c>
      <c r="G2277" t="s">
        <v>44</v>
      </c>
      <c r="H2277">
        <f t="shared" si="842"/>
        <v>0.2</v>
      </c>
      <c r="I2277">
        <f t="shared" si="843"/>
        <v>0.2</v>
      </c>
      <c r="J2277">
        <f t="shared" si="844"/>
        <v>0.2</v>
      </c>
      <c r="K2277">
        <f t="shared" si="845"/>
        <v>0.2</v>
      </c>
      <c r="L2277">
        <f t="shared" si="846"/>
        <v>0.2</v>
      </c>
      <c r="M2277">
        <f t="shared" si="847"/>
        <v>0.2</v>
      </c>
      <c r="N2277">
        <f t="shared" si="848"/>
        <v>0.2</v>
      </c>
      <c r="O2277">
        <f t="shared" si="849"/>
        <v>0.2</v>
      </c>
      <c r="P2277">
        <f t="shared" si="850"/>
        <v>0.2</v>
      </c>
      <c r="Q2277">
        <f t="shared" si="851"/>
        <v>0.2</v>
      </c>
      <c r="R2277">
        <f t="shared" si="852"/>
        <v>0.2</v>
      </c>
      <c r="S2277">
        <f t="shared" si="853"/>
        <v>0.2</v>
      </c>
      <c r="T2277">
        <f t="shared" si="854"/>
        <v>0.2</v>
      </c>
      <c r="U2277">
        <f t="shared" si="855"/>
        <v>0.2</v>
      </c>
      <c r="V2277">
        <f t="shared" si="856"/>
        <v>0.2</v>
      </c>
      <c r="W2277">
        <f t="shared" si="857"/>
        <v>0.2</v>
      </c>
      <c r="X2277">
        <f t="shared" si="858"/>
        <v>0.2</v>
      </c>
      <c r="Y2277">
        <f t="shared" si="859"/>
        <v>0.2</v>
      </c>
      <c r="Z2277" s="1">
        <f t="shared" si="860"/>
        <v>0.2</v>
      </c>
      <c r="AA2277" s="1">
        <f t="shared" si="860"/>
        <v>0.2</v>
      </c>
      <c r="AB2277" s="1">
        <f t="shared" si="860"/>
        <v>0.2</v>
      </c>
      <c r="AC2277" s="1">
        <f t="shared" si="860"/>
        <v>0.2</v>
      </c>
      <c r="AD2277" s="1">
        <f t="shared" si="861"/>
        <v>0.2</v>
      </c>
      <c r="AE2277" s="1">
        <f t="shared" si="861"/>
        <v>0.2</v>
      </c>
      <c r="AF2277" s="1">
        <f t="shared" si="861"/>
        <v>0.2</v>
      </c>
      <c r="AG2277" s="1">
        <f t="shared" si="862"/>
        <v>0.2</v>
      </c>
      <c r="AH2277" s="1">
        <f t="shared" si="862"/>
        <v>0.2</v>
      </c>
      <c r="AI2277" s="1">
        <f t="shared" si="863"/>
        <v>0.2</v>
      </c>
      <c r="AJ2277">
        <v>0.2</v>
      </c>
      <c r="AK2277">
        <v>0.21</v>
      </c>
      <c r="AL2277">
        <v>0.21</v>
      </c>
      <c r="AM2277">
        <v>0.21</v>
      </c>
      <c r="AN2277" t="s">
        <v>7620</v>
      </c>
      <c r="AO2277" t="s">
        <v>7620</v>
      </c>
      <c r="AP2277" t="s">
        <v>10318</v>
      </c>
      <c r="AQ2277" t="s">
        <v>7620</v>
      </c>
      <c r="AR2277" t="s">
        <v>10211</v>
      </c>
      <c r="AS2277" t="s">
        <v>9590</v>
      </c>
      <c r="AT2277" t="s">
        <v>9590</v>
      </c>
      <c r="AU2277">
        <v>0.22</v>
      </c>
      <c r="AV2277">
        <v>0.21</v>
      </c>
      <c r="AW2277" t="s">
        <v>10318</v>
      </c>
      <c r="AX2277" t="s">
        <v>7620</v>
      </c>
      <c r="AY2277" t="s">
        <v>10211</v>
      </c>
      <c r="AZ2277" t="s">
        <v>9590</v>
      </c>
      <c r="BA2277" t="s">
        <v>9590</v>
      </c>
      <c r="BB2277" t="s">
        <v>10211</v>
      </c>
      <c r="BC2277" t="s">
        <v>10211</v>
      </c>
      <c r="BD2277" t="s">
        <v>10211</v>
      </c>
      <c r="BE2277" t="s">
        <v>10211</v>
      </c>
      <c r="BF2277">
        <v>0.21</v>
      </c>
      <c r="BG2277" t="s">
        <v>10318</v>
      </c>
      <c r="BH2277" t="s">
        <v>10318</v>
      </c>
      <c r="BI2277" t="s">
        <v>10318</v>
      </c>
      <c r="BJ2277" t="s">
        <v>10318</v>
      </c>
      <c r="BK2277" t="s">
        <v>10318</v>
      </c>
      <c r="BL2277" t="s">
        <v>10318</v>
      </c>
      <c r="BM2277" t="s">
        <v>10318</v>
      </c>
      <c r="BN2277" t="s">
        <v>10318</v>
      </c>
      <c r="BO2277" t="s">
        <v>8310</v>
      </c>
      <c r="BP2277">
        <v>0</v>
      </c>
      <c r="BQ2277">
        <f t="shared" si="864"/>
        <v>0</v>
      </c>
      <c r="BR2277">
        <f t="shared" si="865"/>
        <v>0</v>
      </c>
    </row>
    <row r="2278" spans="1:70" hidden="1" x14ac:dyDescent="0.3">
      <c r="A2278" t="s">
        <v>10465</v>
      </c>
      <c r="B2278" t="s">
        <v>10466</v>
      </c>
      <c r="C2278" t="str">
        <f>VLOOKUP(historical_emissions[[#This Row],[Country]],'Liste-Pays'!A:B,2,0)</f>
        <v>ODA-EXCLUDED</v>
      </c>
      <c r="D2278" t="s">
        <v>41</v>
      </c>
      <c r="E2278" t="s">
        <v>42</v>
      </c>
      <c r="F2278" t="s">
        <v>43</v>
      </c>
      <c r="G2278" t="s">
        <v>44</v>
      </c>
      <c r="H2278">
        <f t="shared" si="842"/>
        <v>0.2</v>
      </c>
      <c r="I2278">
        <f t="shared" si="843"/>
        <v>0.2</v>
      </c>
      <c r="J2278">
        <f t="shared" si="844"/>
        <v>0.2</v>
      </c>
      <c r="K2278">
        <f t="shared" si="845"/>
        <v>0.2</v>
      </c>
      <c r="L2278">
        <f t="shared" si="846"/>
        <v>0.2</v>
      </c>
      <c r="M2278">
        <f t="shared" si="847"/>
        <v>0.2</v>
      </c>
      <c r="N2278">
        <f t="shared" si="848"/>
        <v>0.2</v>
      </c>
      <c r="O2278">
        <f t="shared" si="849"/>
        <v>0.2</v>
      </c>
      <c r="P2278">
        <f t="shared" si="850"/>
        <v>0.2</v>
      </c>
      <c r="Q2278">
        <f t="shared" si="851"/>
        <v>0.2</v>
      </c>
      <c r="R2278">
        <f t="shared" si="852"/>
        <v>0.2</v>
      </c>
      <c r="S2278">
        <f t="shared" si="853"/>
        <v>0.2</v>
      </c>
      <c r="T2278">
        <f t="shared" si="854"/>
        <v>0.2</v>
      </c>
      <c r="U2278">
        <f t="shared" si="855"/>
        <v>0.2</v>
      </c>
      <c r="V2278">
        <f t="shared" si="856"/>
        <v>0.2</v>
      </c>
      <c r="W2278">
        <f t="shared" si="857"/>
        <v>0.2</v>
      </c>
      <c r="X2278">
        <f t="shared" si="858"/>
        <v>0.2</v>
      </c>
      <c r="Y2278">
        <f t="shared" si="859"/>
        <v>0.2</v>
      </c>
      <c r="Z2278" s="1">
        <f t="shared" si="860"/>
        <v>0.2</v>
      </c>
      <c r="AA2278" s="1">
        <f t="shared" si="860"/>
        <v>0.2</v>
      </c>
      <c r="AB2278" s="1">
        <f t="shared" si="860"/>
        <v>0.2</v>
      </c>
      <c r="AC2278" s="1">
        <f t="shared" si="860"/>
        <v>0.2</v>
      </c>
      <c r="AD2278" s="1">
        <f t="shared" si="861"/>
        <v>0.2</v>
      </c>
      <c r="AE2278" s="1">
        <f t="shared" si="861"/>
        <v>0.2</v>
      </c>
      <c r="AF2278" s="1">
        <f t="shared" si="861"/>
        <v>0.2</v>
      </c>
      <c r="AG2278" s="1">
        <f t="shared" si="862"/>
        <v>0.2</v>
      </c>
      <c r="AH2278" s="1">
        <f t="shared" si="862"/>
        <v>0.2</v>
      </c>
      <c r="AI2278" s="1">
        <f t="shared" si="863"/>
        <v>0.2</v>
      </c>
      <c r="AJ2278">
        <v>0.2</v>
      </c>
      <c r="AK2278">
        <v>0.21</v>
      </c>
      <c r="AL2278">
        <v>0.21</v>
      </c>
      <c r="AM2278">
        <v>0.21</v>
      </c>
      <c r="AN2278" t="s">
        <v>7620</v>
      </c>
      <c r="AO2278" t="s">
        <v>7620</v>
      </c>
      <c r="AP2278" t="s">
        <v>10318</v>
      </c>
      <c r="AQ2278" t="s">
        <v>7620</v>
      </c>
      <c r="AR2278" t="s">
        <v>10211</v>
      </c>
      <c r="AS2278" t="s">
        <v>9590</v>
      </c>
      <c r="AT2278" t="s">
        <v>9590</v>
      </c>
      <c r="AU2278">
        <v>0.22</v>
      </c>
      <c r="AV2278">
        <v>0.21</v>
      </c>
      <c r="AW2278" t="s">
        <v>10318</v>
      </c>
      <c r="AX2278" t="s">
        <v>7620</v>
      </c>
      <c r="AY2278" t="s">
        <v>10211</v>
      </c>
      <c r="AZ2278" t="s">
        <v>9590</v>
      </c>
      <c r="BA2278" t="s">
        <v>9590</v>
      </c>
      <c r="BB2278" t="s">
        <v>10211</v>
      </c>
      <c r="BC2278" t="s">
        <v>10211</v>
      </c>
      <c r="BD2278" t="s">
        <v>10211</v>
      </c>
      <c r="BE2278" t="s">
        <v>10211</v>
      </c>
      <c r="BF2278">
        <v>0.21</v>
      </c>
      <c r="BG2278" t="s">
        <v>10318</v>
      </c>
      <c r="BH2278" t="s">
        <v>10318</v>
      </c>
      <c r="BI2278" t="s">
        <v>10318</v>
      </c>
      <c r="BJ2278" t="s">
        <v>10318</v>
      </c>
      <c r="BK2278" t="s">
        <v>10318</v>
      </c>
      <c r="BL2278" t="s">
        <v>10318</v>
      </c>
      <c r="BM2278" t="s">
        <v>10318</v>
      </c>
      <c r="BN2278" t="s">
        <v>10318</v>
      </c>
      <c r="BO2278" t="s">
        <v>8310</v>
      </c>
      <c r="BP2278">
        <v>0</v>
      </c>
      <c r="BQ2278">
        <f t="shared" si="864"/>
        <v>0</v>
      </c>
      <c r="BR2278">
        <f t="shared" si="865"/>
        <v>0</v>
      </c>
    </row>
    <row r="2279" spans="1:70" hidden="1" x14ac:dyDescent="0.3">
      <c r="A2279" t="s">
        <v>10000</v>
      </c>
      <c r="B2279" t="s">
        <v>10001</v>
      </c>
      <c r="C2279" t="str">
        <f>VLOOKUP(historical_emissions[[#This Row],[Country]],'Liste-Pays'!A:B,2,0)</f>
        <v>CSA</v>
      </c>
      <c r="D2279" t="s">
        <v>41</v>
      </c>
      <c r="E2279" t="s">
        <v>535</v>
      </c>
      <c r="F2279" t="s">
        <v>561</v>
      </c>
      <c r="G2279" t="s">
        <v>44</v>
      </c>
      <c r="H2279">
        <f t="shared" si="842"/>
        <v>2.8444444444444428</v>
      </c>
      <c r="I2279">
        <f t="shared" si="843"/>
        <v>2.6682916194309492</v>
      </c>
      <c r="J2279">
        <f t="shared" si="844"/>
        <v>2.5030477147237882</v>
      </c>
      <c r="K2279">
        <f t="shared" si="845"/>
        <v>2.3480371547695116</v>
      </c>
      <c r="L2279">
        <f t="shared" si="846"/>
        <v>2.2026262015490561</v>
      </c>
      <c r="M2279">
        <f t="shared" si="847"/>
        <v>2.0662203636324756</v>
      </c>
      <c r="N2279">
        <f t="shared" si="848"/>
        <v>1.9382619656876154</v>
      </c>
      <c r="O2279">
        <f t="shared" si="849"/>
        <v>1.8182278685060245</v>
      </c>
      <c r="P2279">
        <f t="shared" si="850"/>
        <v>1.7056273302247591</v>
      </c>
      <c r="Q2279">
        <f t="shared" si="851"/>
        <v>1.6</v>
      </c>
      <c r="R2279">
        <f t="shared" si="852"/>
        <v>1.5009140359299098</v>
      </c>
      <c r="S2279">
        <f t="shared" si="853"/>
        <v>1.4079643395321315</v>
      </c>
      <c r="T2279">
        <f t="shared" si="854"/>
        <v>1.3207708995578509</v>
      </c>
      <c r="U2279">
        <f t="shared" si="855"/>
        <v>1.2389772383713447</v>
      </c>
      <c r="V2279">
        <f t="shared" si="856"/>
        <v>1.1622489545432679</v>
      </c>
      <c r="W2279">
        <f t="shared" si="857"/>
        <v>1.0902723556992842</v>
      </c>
      <c r="X2279">
        <f t="shared" si="858"/>
        <v>1.0227531760346393</v>
      </c>
      <c r="Y2279">
        <f t="shared" si="859"/>
        <v>0.95941537325142745</v>
      </c>
      <c r="Z2279" s="1">
        <f t="shared" si="860"/>
        <v>0.90000000000000047</v>
      </c>
      <c r="AA2279" s="1">
        <f t="shared" si="860"/>
        <v>0.77432139285259904</v>
      </c>
      <c r="AB2279" s="1">
        <f t="shared" si="860"/>
        <v>0.66619291047687634</v>
      </c>
      <c r="AC2279" s="1">
        <f t="shared" si="860"/>
        <v>0.57316380260997934</v>
      </c>
      <c r="AD2279" s="1">
        <f t="shared" si="861"/>
        <v>0.49312554885516791</v>
      </c>
      <c r="AE2279" s="1">
        <f t="shared" si="861"/>
        <v>0.42426406871192862</v>
      </c>
      <c r="AF2279" s="1">
        <f t="shared" si="861"/>
        <v>0.36501860513592355</v>
      </c>
      <c r="AG2279" s="1">
        <f t="shared" si="862"/>
        <v>0.31404634971773449</v>
      </c>
      <c r="AH2279" s="1">
        <f t="shared" si="862"/>
        <v>0.27019200770412272</v>
      </c>
      <c r="AI2279" s="1">
        <f t="shared" si="863"/>
        <v>0.23246161304788485</v>
      </c>
      <c r="AJ2279">
        <v>0.2</v>
      </c>
      <c r="AK2279">
        <v>0.19</v>
      </c>
      <c r="AL2279">
        <v>0.18</v>
      </c>
      <c r="AM2279">
        <v>0.16</v>
      </c>
      <c r="AN2279" t="s">
        <v>9466</v>
      </c>
      <c r="AO2279" t="s">
        <v>9468</v>
      </c>
      <c r="AP2279" t="s">
        <v>9467</v>
      </c>
      <c r="AQ2279" t="s">
        <v>9472</v>
      </c>
      <c r="AR2279" t="s">
        <v>9472</v>
      </c>
      <c r="AS2279" t="s">
        <v>9469</v>
      </c>
      <c r="AT2279" t="s">
        <v>9469</v>
      </c>
      <c r="AU2279">
        <v>0.1</v>
      </c>
      <c r="AV2279">
        <v>0.09</v>
      </c>
      <c r="AW2279" t="s">
        <v>9470</v>
      </c>
      <c r="AX2279" t="s">
        <v>10381</v>
      </c>
      <c r="AY2279" t="s">
        <v>10381</v>
      </c>
      <c r="AZ2279" t="s">
        <v>9376</v>
      </c>
      <c r="BA2279" t="s">
        <v>9377</v>
      </c>
      <c r="BB2279" t="s">
        <v>9378</v>
      </c>
      <c r="BC2279" t="s">
        <v>9378</v>
      </c>
      <c r="BD2279" t="s">
        <v>9379</v>
      </c>
      <c r="BE2279" t="s">
        <v>10372</v>
      </c>
      <c r="BF2279">
        <v>0.02</v>
      </c>
      <c r="BG2279" t="s">
        <v>10381</v>
      </c>
      <c r="BH2279" t="s">
        <v>9590</v>
      </c>
      <c r="BI2279" t="s">
        <v>9589</v>
      </c>
      <c r="BJ2279" t="s">
        <v>10225</v>
      </c>
      <c r="BK2279" t="s">
        <v>9782</v>
      </c>
      <c r="BL2279" t="s">
        <v>9589</v>
      </c>
      <c r="BM2279" t="s">
        <v>10225</v>
      </c>
      <c r="BN2279" t="s">
        <v>7622</v>
      </c>
      <c r="BO2279" t="s">
        <v>10225</v>
      </c>
      <c r="BP2279">
        <v>0.28000000000000003</v>
      </c>
      <c r="BQ2279">
        <f t="shared" si="864"/>
        <v>0.1623080652394242</v>
      </c>
      <c r="BR2279">
        <f t="shared" si="865"/>
        <v>6.6017081390474353E-2</v>
      </c>
    </row>
    <row r="2280" spans="1:70" hidden="1" x14ac:dyDescent="0.3">
      <c r="A2280" t="s">
        <v>10000</v>
      </c>
      <c r="B2280" t="s">
        <v>10001</v>
      </c>
      <c r="C2280" t="str">
        <f>VLOOKUP(historical_emissions[[#This Row],[Country]],'Liste-Pays'!A:B,2,0)</f>
        <v>CSA</v>
      </c>
      <c r="D2280" t="s">
        <v>41</v>
      </c>
      <c r="E2280" t="s">
        <v>42</v>
      </c>
      <c r="F2280" t="s">
        <v>561</v>
      </c>
      <c r="G2280" t="s">
        <v>44</v>
      </c>
      <c r="H2280">
        <f t="shared" si="842"/>
        <v>2.8444444444444428</v>
      </c>
      <c r="I2280">
        <f t="shared" si="843"/>
        <v>2.6682916194309492</v>
      </c>
      <c r="J2280">
        <f t="shared" si="844"/>
        <v>2.5030477147237882</v>
      </c>
      <c r="K2280">
        <f t="shared" si="845"/>
        <v>2.3480371547695116</v>
      </c>
      <c r="L2280">
        <f t="shared" si="846"/>
        <v>2.2026262015490561</v>
      </c>
      <c r="M2280">
        <f t="shared" si="847"/>
        <v>2.0662203636324756</v>
      </c>
      <c r="N2280">
        <f t="shared" si="848"/>
        <v>1.9382619656876154</v>
      </c>
      <c r="O2280">
        <f t="shared" si="849"/>
        <v>1.8182278685060245</v>
      </c>
      <c r="P2280">
        <f t="shared" si="850"/>
        <v>1.7056273302247591</v>
      </c>
      <c r="Q2280">
        <f t="shared" si="851"/>
        <v>1.6</v>
      </c>
      <c r="R2280">
        <f t="shared" si="852"/>
        <v>1.5009140359299098</v>
      </c>
      <c r="S2280">
        <f t="shared" si="853"/>
        <v>1.4079643395321315</v>
      </c>
      <c r="T2280">
        <f t="shared" si="854"/>
        <v>1.3207708995578509</v>
      </c>
      <c r="U2280">
        <f t="shared" si="855"/>
        <v>1.2389772383713447</v>
      </c>
      <c r="V2280">
        <f t="shared" si="856"/>
        <v>1.1622489545432679</v>
      </c>
      <c r="W2280">
        <f t="shared" si="857"/>
        <v>1.0902723556992842</v>
      </c>
      <c r="X2280">
        <f t="shared" si="858"/>
        <v>1.0227531760346393</v>
      </c>
      <c r="Y2280">
        <f t="shared" si="859"/>
        <v>0.95941537325142745</v>
      </c>
      <c r="Z2280" s="1">
        <f t="shared" si="860"/>
        <v>0.90000000000000047</v>
      </c>
      <c r="AA2280" s="1">
        <f t="shared" si="860"/>
        <v>0.77432139285259904</v>
      </c>
      <c r="AB2280" s="1">
        <f t="shared" si="860"/>
        <v>0.66619291047687634</v>
      </c>
      <c r="AC2280" s="1">
        <f t="shared" si="860"/>
        <v>0.57316380260997934</v>
      </c>
      <c r="AD2280" s="1">
        <f t="shared" si="861"/>
        <v>0.49312554885516791</v>
      </c>
      <c r="AE2280" s="1">
        <f t="shared" si="861"/>
        <v>0.42426406871192862</v>
      </c>
      <c r="AF2280" s="1">
        <f t="shared" si="861"/>
        <v>0.36501860513592355</v>
      </c>
      <c r="AG2280" s="1">
        <f t="shared" si="862"/>
        <v>0.31404634971773449</v>
      </c>
      <c r="AH2280" s="1">
        <f t="shared" si="862"/>
        <v>0.27019200770412272</v>
      </c>
      <c r="AI2280" s="1">
        <f t="shared" si="863"/>
        <v>0.23246161304788485</v>
      </c>
      <c r="AJ2280">
        <v>0.2</v>
      </c>
      <c r="AK2280">
        <v>0.19</v>
      </c>
      <c r="AL2280">
        <v>0.18</v>
      </c>
      <c r="AM2280">
        <v>0.16</v>
      </c>
      <c r="AN2280" t="s">
        <v>9466</v>
      </c>
      <c r="AO2280" t="s">
        <v>9468</v>
      </c>
      <c r="AP2280" t="s">
        <v>9467</v>
      </c>
      <c r="AQ2280" t="s">
        <v>9472</v>
      </c>
      <c r="AR2280" t="s">
        <v>9472</v>
      </c>
      <c r="AS2280" t="s">
        <v>9469</v>
      </c>
      <c r="AT2280" t="s">
        <v>9469</v>
      </c>
      <c r="AU2280">
        <v>0.1</v>
      </c>
      <c r="AV2280">
        <v>0.09</v>
      </c>
      <c r="AW2280" t="s">
        <v>9470</v>
      </c>
      <c r="AX2280" t="s">
        <v>10381</v>
      </c>
      <c r="AY2280" t="s">
        <v>10381</v>
      </c>
      <c r="AZ2280" t="s">
        <v>9376</v>
      </c>
      <c r="BA2280" t="s">
        <v>9377</v>
      </c>
      <c r="BB2280" t="s">
        <v>9378</v>
      </c>
      <c r="BC2280" t="s">
        <v>9378</v>
      </c>
      <c r="BD2280" t="s">
        <v>9379</v>
      </c>
      <c r="BE2280" t="s">
        <v>10372</v>
      </c>
      <c r="BF2280">
        <v>0.02</v>
      </c>
      <c r="BG2280" t="s">
        <v>10381</v>
      </c>
      <c r="BH2280" t="s">
        <v>9590</v>
      </c>
      <c r="BI2280" t="s">
        <v>9589</v>
      </c>
      <c r="BJ2280" t="s">
        <v>10225</v>
      </c>
      <c r="BK2280" t="s">
        <v>9782</v>
      </c>
      <c r="BL2280" t="s">
        <v>9589</v>
      </c>
      <c r="BM2280" t="s">
        <v>10225</v>
      </c>
      <c r="BN2280" t="s">
        <v>7622</v>
      </c>
      <c r="BO2280" t="s">
        <v>10225</v>
      </c>
      <c r="BP2280">
        <v>0.28000000000000003</v>
      </c>
      <c r="BQ2280">
        <f t="shared" si="864"/>
        <v>0.1623080652394242</v>
      </c>
      <c r="BR2280">
        <f t="shared" si="865"/>
        <v>6.6017081390474353E-2</v>
      </c>
    </row>
    <row r="2281" spans="1:70" hidden="1" x14ac:dyDescent="0.3">
      <c r="A2281" t="s">
        <v>9953</v>
      </c>
      <c r="B2281" t="s">
        <v>9954</v>
      </c>
      <c r="C2281" t="str">
        <f>VLOOKUP(historical_emissions[[#This Row],[Country]],'Liste-Pays'!A:B,2,0)</f>
        <v>EEU</v>
      </c>
      <c r="D2281" t="s">
        <v>41</v>
      </c>
      <c r="E2281" t="s">
        <v>70</v>
      </c>
      <c r="F2281" t="s">
        <v>148</v>
      </c>
      <c r="G2281" t="s">
        <v>44</v>
      </c>
      <c r="H2281">
        <f t="shared" si="842"/>
        <v>0.13611111111111115</v>
      </c>
      <c r="I2281">
        <f t="shared" si="843"/>
        <v>0.13996541704776166</v>
      </c>
      <c r="J2281">
        <f t="shared" si="844"/>
        <v>0.14392886671362007</v>
      </c>
      <c r="K2281">
        <f t="shared" si="845"/>
        <v>0.14800455076983815</v>
      </c>
      <c r="L2281">
        <f t="shared" si="846"/>
        <v>0.15219564739690045</v>
      </c>
      <c r="M2281">
        <f t="shared" si="847"/>
        <v>0.15650542477293974</v>
      </c>
      <c r="N2281">
        <f t="shared" si="848"/>
        <v>0.16093724362223211</v>
      </c>
      <c r="O2281">
        <f t="shared" si="849"/>
        <v>0.16549455983585826</v>
      </c>
      <c r="P2281">
        <f t="shared" si="850"/>
        <v>0.17018092716657532</v>
      </c>
      <c r="Q2281">
        <f t="shared" si="851"/>
        <v>0.1750000000000001</v>
      </c>
      <c r="R2281">
        <f t="shared" si="852"/>
        <v>0.17995553620426502</v>
      </c>
      <c r="S2281">
        <f t="shared" si="853"/>
        <v>0.18505140006036869</v>
      </c>
      <c r="T2281">
        <f t="shared" si="854"/>
        <v>0.19029156527550622</v>
      </c>
      <c r="U2281">
        <f t="shared" si="855"/>
        <v>0.19568011808172917</v>
      </c>
      <c r="V2281">
        <f t="shared" si="856"/>
        <v>0.20122126042235114</v>
      </c>
      <c r="W2281">
        <f t="shared" si="857"/>
        <v>0.20691931322858417</v>
      </c>
      <c r="X2281">
        <f t="shared" si="858"/>
        <v>0.21277871978896065</v>
      </c>
      <c r="Y2281">
        <f t="shared" si="859"/>
        <v>0.21880404921416829</v>
      </c>
      <c r="Z2281" s="1">
        <f t="shared" si="860"/>
        <v>0.22500000000000014</v>
      </c>
      <c r="AA2281" s="1">
        <f t="shared" si="860"/>
        <v>0.22236542755219837</v>
      </c>
      <c r="AB2281" s="1">
        <f t="shared" si="860"/>
        <v>0.21976170386876423</v>
      </c>
      <c r="AC2281" s="1">
        <f t="shared" si="860"/>
        <v>0.21718846773501038</v>
      </c>
      <c r="AD2281" s="1">
        <f t="shared" si="861"/>
        <v>0.21464536216578842</v>
      </c>
      <c r="AE2281" s="1">
        <f t="shared" si="861"/>
        <v>0.21213203435596434</v>
      </c>
      <c r="AF2281" s="1">
        <f t="shared" si="861"/>
        <v>0.20964813563147383</v>
      </c>
      <c r="AG2281" s="1">
        <f t="shared" si="862"/>
        <v>0.20719332140095076</v>
      </c>
      <c r="AH2281" s="1">
        <f t="shared" si="862"/>
        <v>0.20476725110792196</v>
      </c>
      <c r="AI2281" s="1">
        <f t="shared" si="863"/>
        <v>0.20236958818356179</v>
      </c>
      <c r="AJ2281">
        <v>0.2</v>
      </c>
      <c r="AK2281">
        <v>0.22</v>
      </c>
      <c r="AL2281">
        <v>0.2</v>
      </c>
      <c r="AM2281">
        <v>0.21</v>
      </c>
      <c r="AN2281" t="s">
        <v>10211</v>
      </c>
      <c r="AO2281" t="s">
        <v>9464</v>
      </c>
      <c r="AP2281" t="s">
        <v>10210</v>
      </c>
      <c r="AQ2281" t="s">
        <v>9464</v>
      </c>
      <c r="AR2281" t="s">
        <v>10211</v>
      </c>
      <c r="AS2281" t="s">
        <v>9589</v>
      </c>
      <c r="AT2281" t="s">
        <v>10210</v>
      </c>
      <c r="AU2281">
        <v>0.26</v>
      </c>
      <c r="AV2281">
        <v>0.27</v>
      </c>
      <c r="AW2281" t="s">
        <v>9589</v>
      </c>
      <c r="AX2281" t="s">
        <v>9782</v>
      </c>
      <c r="AY2281" t="s">
        <v>10225</v>
      </c>
      <c r="AZ2281" t="s">
        <v>10210</v>
      </c>
      <c r="BA2281" t="s">
        <v>9782</v>
      </c>
      <c r="BB2281" t="s">
        <v>9464</v>
      </c>
      <c r="BC2281" t="s">
        <v>10210</v>
      </c>
      <c r="BD2281" t="s">
        <v>9590</v>
      </c>
      <c r="BE2281" t="s">
        <v>10225</v>
      </c>
      <c r="BF2281">
        <v>0.24</v>
      </c>
      <c r="BG2281" t="s">
        <v>9466</v>
      </c>
      <c r="BH2281" t="s">
        <v>9466</v>
      </c>
      <c r="BI2281" t="s">
        <v>9466</v>
      </c>
      <c r="BJ2281" t="s">
        <v>9465</v>
      </c>
      <c r="BK2281" t="s">
        <v>9465</v>
      </c>
      <c r="BL2281" t="s">
        <v>9466</v>
      </c>
      <c r="BM2281" t="s">
        <v>9465</v>
      </c>
      <c r="BN2281" t="s">
        <v>9465</v>
      </c>
      <c r="BO2281" t="s">
        <v>10212</v>
      </c>
      <c r="BP2281">
        <v>0.17</v>
      </c>
      <c r="BQ2281">
        <f t="shared" si="864"/>
        <v>1.1847940917808941E-2</v>
      </c>
      <c r="BR2281">
        <f t="shared" si="865"/>
        <v>-2.7537559048141591E-2</v>
      </c>
    </row>
    <row r="2282" spans="1:70" hidden="1" x14ac:dyDescent="0.3">
      <c r="A2282" t="s">
        <v>3650</v>
      </c>
      <c r="B2282" t="s">
        <v>3651</v>
      </c>
      <c r="C2282" t="str">
        <f>VLOOKUP(historical_emissions[[#This Row],[Country]],'Liste-Pays'!A:B,2,0)</f>
        <v>FSU</v>
      </c>
      <c r="D2282" t="s">
        <v>41</v>
      </c>
      <c r="E2282" t="s">
        <v>70</v>
      </c>
      <c r="F2282" t="s">
        <v>302</v>
      </c>
      <c r="G2282" t="s">
        <v>44</v>
      </c>
      <c r="H2282">
        <f t="shared" si="842"/>
        <v>0.38117647058823578</v>
      </c>
      <c r="I2282">
        <f t="shared" si="843"/>
        <v>0.37876331465829344</v>
      </c>
      <c r="J2282">
        <f t="shared" si="844"/>
        <v>0.37636543596079214</v>
      </c>
      <c r="K2282">
        <f t="shared" si="845"/>
        <v>0.37398273777847119</v>
      </c>
      <c r="L2282">
        <f t="shared" si="846"/>
        <v>0.37161512400636854</v>
      </c>
      <c r="M2282">
        <f t="shared" si="847"/>
        <v>0.36926249914794451</v>
      </c>
      <c r="N2282">
        <f t="shared" si="848"/>
        <v>0.36692476831122983</v>
      </c>
      <c r="O2282">
        <f t="shared" si="849"/>
        <v>0.36460183720499834</v>
      </c>
      <c r="P2282">
        <f t="shared" si="850"/>
        <v>0.36229361213496364</v>
      </c>
      <c r="Q2282">
        <f t="shared" si="851"/>
        <v>0.36000000000000021</v>
      </c>
      <c r="R2282">
        <f t="shared" si="852"/>
        <v>0.35772090828838804</v>
      </c>
      <c r="S2282">
        <f t="shared" si="853"/>
        <v>0.35545624507408125</v>
      </c>
      <c r="T2282">
        <f t="shared" si="854"/>
        <v>0.35320591901300036</v>
      </c>
      <c r="U2282">
        <f t="shared" si="855"/>
        <v>0.35096983933934789</v>
      </c>
      <c r="V2282">
        <f t="shared" si="856"/>
        <v>0.34874791586194742</v>
      </c>
      <c r="W2282">
        <f t="shared" si="857"/>
        <v>0.3465400589606058</v>
      </c>
      <c r="X2282">
        <f t="shared" si="858"/>
        <v>0.34434617958249825</v>
      </c>
      <c r="Y2282">
        <f t="shared" si="859"/>
        <v>0.34216618923857661</v>
      </c>
      <c r="Z2282" s="1">
        <f t="shared" si="860"/>
        <v>0.34</v>
      </c>
      <c r="AA2282" s="1">
        <f t="shared" si="860"/>
        <v>0.32242894697481439</v>
      </c>
      <c r="AB2282" s="1">
        <f t="shared" si="860"/>
        <v>0.30576595837437548</v>
      </c>
      <c r="AC2282" s="1">
        <f t="shared" si="860"/>
        <v>0.28996410582174942</v>
      </c>
      <c r="AD2282" s="1">
        <f t="shared" si="861"/>
        <v>0.27497888617823618</v>
      </c>
      <c r="AE2282" s="1">
        <f t="shared" si="861"/>
        <v>0.26076809620810598</v>
      </c>
      <c r="AF2282" s="1">
        <f t="shared" si="861"/>
        <v>0.2472917137206079</v>
      </c>
      <c r="AG2282" s="1">
        <f t="shared" si="862"/>
        <v>0.23451178485450841</v>
      </c>
      <c r="AH2282" s="1">
        <f t="shared" si="862"/>
        <v>0.22239231718771579</v>
      </c>
      <c r="AI2282" s="1">
        <f t="shared" si="863"/>
        <v>0.21089917837095326</v>
      </c>
      <c r="AJ2282">
        <v>0.2</v>
      </c>
      <c r="AK2282">
        <v>0.19</v>
      </c>
      <c r="AL2282">
        <v>0.18</v>
      </c>
      <c r="AM2282">
        <v>0.18</v>
      </c>
      <c r="AN2282" t="s">
        <v>10212</v>
      </c>
      <c r="AO2282" t="s">
        <v>7621</v>
      </c>
      <c r="AP2282" t="s">
        <v>10212</v>
      </c>
      <c r="AQ2282" t="s">
        <v>7621</v>
      </c>
      <c r="AR2282" t="s">
        <v>7621</v>
      </c>
      <c r="AS2282" t="s">
        <v>10212</v>
      </c>
      <c r="AT2282" t="s">
        <v>10212</v>
      </c>
      <c r="AU2282">
        <v>0.17</v>
      </c>
      <c r="AV2282">
        <v>0.17</v>
      </c>
      <c r="AW2282" t="s">
        <v>9466</v>
      </c>
      <c r="AX2282" t="s">
        <v>9466</v>
      </c>
      <c r="AY2282" t="s">
        <v>9466</v>
      </c>
      <c r="AZ2282" t="s">
        <v>9473</v>
      </c>
      <c r="BA2282" t="s">
        <v>9473</v>
      </c>
      <c r="BB2282" t="s">
        <v>9473</v>
      </c>
      <c r="BC2282" t="s">
        <v>9473</v>
      </c>
      <c r="BD2282" t="s">
        <v>9472</v>
      </c>
      <c r="BE2282" t="s">
        <v>9469</v>
      </c>
      <c r="BF2282">
        <v>0.1</v>
      </c>
      <c r="BG2282" t="s">
        <v>9469</v>
      </c>
      <c r="BH2282" t="s">
        <v>9471</v>
      </c>
      <c r="BI2282" t="s">
        <v>10381</v>
      </c>
      <c r="BJ2282" t="s">
        <v>9470</v>
      </c>
      <c r="BK2282" t="s">
        <v>10381</v>
      </c>
      <c r="BL2282" t="s">
        <v>10381</v>
      </c>
      <c r="BM2282" t="s">
        <v>10381</v>
      </c>
      <c r="BN2282" t="s">
        <v>9469</v>
      </c>
      <c r="BO2282" t="s">
        <v>9469</v>
      </c>
      <c r="BP2282">
        <v>0.13</v>
      </c>
      <c r="BQ2282">
        <f t="shared" si="864"/>
        <v>5.4495891854766221E-2</v>
      </c>
      <c r="BR2282">
        <f t="shared" si="865"/>
        <v>6.3711448193428666E-3</v>
      </c>
    </row>
    <row r="2283" spans="1:70" hidden="1" x14ac:dyDescent="0.3">
      <c r="A2283" t="s">
        <v>1555</v>
      </c>
      <c r="B2283" t="s">
        <v>1556</v>
      </c>
      <c r="C2283" t="str">
        <f>VLOOKUP(historical_emissions[[#This Row],[Country]],'Liste-Pays'!A:B,2,0)</f>
        <v>MEA</v>
      </c>
      <c r="D2283" t="s">
        <v>41</v>
      </c>
      <c r="E2283" t="s">
        <v>174</v>
      </c>
      <c r="F2283" t="s">
        <v>302</v>
      </c>
      <c r="G2283" t="s">
        <v>44</v>
      </c>
      <c r="H2283">
        <f t="shared" si="842"/>
        <v>0.29321266968325843</v>
      </c>
      <c r="I2283">
        <f t="shared" si="843"/>
        <v>0.28280005721255569</v>
      </c>
      <c r="J2283">
        <f t="shared" si="844"/>
        <v>0.27275721900359329</v>
      </c>
      <c r="K2283">
        <f t="shared" si="845"/>
        <v>0.26307102357711654</v>
      </c>
      <c r="L2283">
        <f t="shared" si="846"/>
        <v>0.25372880578093915</v>
      </c>
      <c r="M2283">
        <f t="shared" si="847"/>
        <v>0.24471835022966604</v>
      </c>
      <c r="N2283">
        <f t="shared" si="848"/>
        <v>0.23602787533250741</v>
      </c>
      <c r="O2283">
        <f t="shared" si="849"/>
        <v>0.22764601788829936</v>
      </c>
      <c r="P2283">
        <f t="shared" si="850"/>
        <v>0.2195618182275885</v>
      </c>
      <c r="Q2283">
        <f t="shared" si="851"/>
        <v>0.21176470588235313</v>
      </c>
      <c r="R2283">
        <f t="shared" si="852"/>
        <v>0.2042444857646234</v>
      </c>
      <c r="S2283">
        <f t="shared" si="853"/>
        <v>0.19699132483592832</v>
      </c>
      <c r="T2283">
        <f t="shared" si="854"/>
        <v>0.18999573925013957</v>
      </c>
      <c r="U2283">
        <f t="shared" si="855"/>
        <v>0.18324858195290036</v>
      </c>
      <c r="V2283">
        <f t="shared" si="856"/>
        <v>0.17674103072142536</v>
      </c>
      <c r="W2283">
        <f t="shared" si="857"/>
        <v>0.17046457662903303</v>
      </c>
      <c r="X2283">
        <f t="shared" si="858"/>
        <v>0.16441101291932722</v>
      </c>
      <c r="Y2283">
        <f t="shared" si="859"/>
        <v>0.15857242427548049</v>
      </c>
      <c r="Z2283" s="1">
        <f t="shared" si="860"/>
        <v>0.15294117647058827</v>
      </c>
      <c r="AA2283" s="1">
        <f t="shared" si="860"/>
        <v>0.15709956536008263</v>
      </c>
      <c r="AB2283" s="1">
        <f t="shared" si="860"/>
        <v>0.16137101862213721</v>
      </c>
      <c r="AC2283" s="1">
        <f t="shared" si="860"/>
        <v>0.16575861041664475</v>
      </c>
      <c r="AD2283" s="1">
        <f t="shared" si="861"/>
        <v>0.17026549848826328</v>
      </c>
      <c r="AE2283" s="1">
        <f t="shared" si="861"/>
        <v>0.17489492643904128</v>
      </c>
      <c r="AF2283" s="1">
        <f t="shared" si="861"/>
        <v>0.17965022606283423</v>
      </c>
      <c r="AG2283" s="1">
        <f t="shared" si="862"/>
        <v>0.1845348197431928</v>
      </c>
      <c r="AH2283" s="1">
        <f t="shared" si="862"/>
        <v>0.18955222291644816</v>
      </c>
      <c r="AI2283" s="1">
        <f t="shared" si="863"/>
        <v>0.19470604660176744</v>
      </c>
      <c r="AJ2283">
        <v>0.2</v>
      </c>
      <c r="AK2283">
        <v>0.21</v>
      </c>
      <c r="AL2283">
        <v>0.19</v>
      </c>
      <c r="AM2283">
        <v>0.18</v>
      </c>
      <c r="AN2283" t="s">
        <v>7621</v>
      </c>
      <c r="AO2283" t="s">
        <v>9466</v>
      </c>
      <c r="AP2283" t="s">
        <v>9467</v>
      </c>
      <c r="AQ2283" t="s">
        <v>9472</v>
      </c>
      <c r="AR2283" t="s">
        <v>9472</v>
      </c>
      <c r="AS2283" t="s">
        <v>9472</v>
      </c>
      <c r="AT2283" t="s">
        <v>9473</v>
      </c>
      <c r="AU2283">
        <v>0.13</v>
      </c>
      <c r="AV2283">
        <v>0.13</v>
      </c>
      <c r="AW2283" t="s">
        <v>9467</v>
      </c>
      <c r="AX2283" t="s">
        <v>9472</v>
      </c>
      <c r="AY2283" t="s">
        <v>10318</v>
      </c>
      <c r="AZ2283" t="s">
        <v>7621</v>
      </c>
      <c r="BA2283" t="s">
        <v>9466</v>
      </c>
      <c r="BB2283" t="s">
        <v>7619</v>
      </c>
      <c r="BC2283" t="s">
        <v>7619</v>
      </c>
      <c r="BD2283" t="s">
        <v>9466</v>
      </c>
      <c r="BE2283" t="s">
        <v>9472</v>
      </c>
      <c r="BF2283">
        <v>0.17</v>
      </c>
      <c r="BG2283" t="s">
        <v>9467</v>
      </c>
      <c r="BH2283" t="s">
        <v>9468</v>
      </c>
      <c r="BI2283" t="s">
        <v>9473</v>
      </c>
      <c r="BJ2283" t="s">
        <v>9467</v>
      </c>
      <c r="BK2283" t="s">
        <v>9471</v>
      </c>
      <c r="BL2283" t="s">
        <v>9470</v>
      </c>
      <c r="BM2283" t="s">
        <v>9471</v>
      </c>
      <c r="BN2283" t="s">
        <v>9471</v>
      </c>
      <c r="BO2283" t="s">
        <v>9469</v>
      </c>
      <c r="BP2283">
        <v>0.09</v>
      </c>
      <c r="BQ2283">
        <f t="shared" si="864"/>
        <v>-2.646976699116288E-2</v>
      </c>
      <c r="BR2283">
        <f t="shared" si="865"/>
        <v>3.6819697185833666E-2</v>
      </c>
    </row>
    <row r="2284" spans="1:70" hidden="1" x14ac:dyDescent="0.3">
      <c r="A2284" t="s">
        <v>10264</v>
      </c>
      <c r="B2284" t="s">
        <v>10265</v>
      </c>
      <c r="C2284" t="str">
        <f>VLOOKUP(historical_emissions[[#This Row],[Country]],'Liste-Pays'!A:B,2,0)</f>
        <v>FSU</v>
      </c>
      <c r="D2284" t="s">
        <v>41</v>
      </c>
      <c r="E2284" t="s">
        <v>535</v>
      </c>
      <c r="F2284" t="s">
        <v>561</v>
      </c>
      <c r="G2284" t="s">
        <v>44</v>
      </c>
      <c r="H2284">
        <f t="shared" si="842"/>
        <v>0.65369047619047638</v>
      </c>
      <c r="I2284">
        <f t="shared" si="843"/>
        <v>0.62887544575338805</v>
      </c>
      <c r="J2284">
        <f t="shared" si="844"/>
        <v>0.60500242955395889</v>
      </c>
      <c r="K2284">
        <f t="shared" si="845"/>
        <v>0.58203566737717716</v>
      </c>
      <c r="L2284">
        <f t="shared" si="846"/>
        <v>0.55994075651721364</v>
      </c>
      <c r="M2284">
        <f t="shared" si="847"/>
        <v>0.53868460024442111</v>
      </c>
      <c r="N2284">
        <f t="shared" si="848"/>
        <v>0.51823535822860056</v>
      </c>
      <c r="O2284">
        <f t="shared" si="849"/>
        <v>0.49856239884427134</v>
      </c>
      <c r="P2284">
        <f t="shared" si="850"/>
        <v>0.47963625328650222</v>
      </c>
      <c r="Q2284">
        <f t="shared" si="851"/>
        <v>0.4614285714285713</v>
      </c>
      <c r="R2284">
        <f t="shared" si="852"/>
        <v>0.4439120793553325</v>
      </c>
      <c r="S2284">
        <f t="shared" si="853"/>
        <v>0.42706053850867665</v>
      </c>
      <c r="T2284">
        <f t="shared" si="854"/>
        <v>0.41084870638388954</v>
      </c>
      <c r="U2284">
        <f t="shared" si="855"/>
        <v>0.39525229871803297</v>
      </c>
      <c r="V2284">
        <f t="shared" si="856"/>
        <v>0.38024795311370885</v>
      </c>
      <c r="W2284">
        <f t="shared" si="857"/>
        <v>0.36581319404371787</v>
      </c>
      <c r="X2284">
        <f t="shared" si="858"/>
        <v>0.35192639918419133</v>
      </c>
      <c r="Y2284">
        <f t="shared" si="859"/>
        <v>0.3385667670257661</v>
      </c>
      <c r="Z2284" s="1">
        <f t="shared" si="860"/>
        <v>0.32571428571428546</v>
      </c>
      <c r="AA2284" s="1">
        <f t="shared" si="860"/>
        <v>0.30862314058767748</v>
      </c>
      <c r="AB2284" s="1">
        <f t="shared" si="860"/>
        <v>0.29242881594009207</v>
      </c>
      <c r="AC2284" s="1">
        <f t="shared" si="860"/>
        <v>0.27708425307735535</v>
      </c>
      <c r="AD2284" s="1">
        <f t="shared" si="861"/>
        <v>0.26254486260739918</v>
      </c>
      <c r="AE2284" s="1">
        <f t="shared" si="861"/>
        <v>0.24876839486903124</v>
      </c>
      <c r="AF2284" s="1">
        <f t="shared" si="861"/>
        <v>0.23571481715967177</v>
      </c>
      <c r="AG2284" s="1">
        <f t="shared" si="862"/>
        <v>0.22334619740529688</v>
      </c>
      <c r="AH2284" s="1">
        <f t="shared" si="862"/>
        <v>0.21162659393454697</v>
      </c>
      <c r="AI2284" s="1">
        <f t="shared" si="863"/>
        <v>0.20052195103669804</v>
      </c>
      <c r="AJ2284">
        <v>0.19</v>
      </c>
      <c r="AK2284">
        <v>0.18</v>
      </c>
      <c r="AL2284">
        <v>0.18</v>
      </c>
      <c r="AM2284">
        <v>0.17</v>
      </c>
      <c r="AN2284" t="s">
        <v>9465</v>
      </c>
      <c r="AO2284" t="s">
        <v>9466</v>
      </c>
      <c r="AP2284" t="s">
        <v>9468</v>
      </c>
      <c r="AQ2284" t="s">
        <v>9473</v>
      </c>
      <c r="AR2284" t="s">
        <v>9473</v>
      </c>
      <c r="AS2284" t="s">
        <v>9473</v>
      </c>
      <c r="AT2284" t="s">
        <v>9467</v>
      </c>
      <c r="AU2284">
        <v>0.12</v>
      </c>
      <c r="AV2284">
        <v>0.12</v>
      </c>
      <c r="AW2284" t="s">
        <v>9467</v>
      </c>
      <c r="AX2284" t="s">
        <v>9467</v>
      </c>
      <c r="AY2284" t="s">
        <v>9467</v>
      </c>
      <c r="AZ2284" t="s">
        <v>9467</v>
      </c>
      <c r="BA2284" t="s">
        <v>9467</v>
      </c>
      <c r="BB2284" t="s">
        <v>9472</v>
      </c>
      <c r="BC2284" t="s">
        <v>9469</v>
      </c>
      <c r="BD2284" t="s">
        <v>9471</v>
      </c>
      <c r="BE2284" t="s">
        <v>9470</v>
      </c>
      <c r="BF2284">
        <v>7.0000000000000007E-2</v>
      </c>
      <c r="BG2284" t="s">
        <v>9470</v>
      </c>
      <c r="BH2284" t="s">
        <v>9471</v>
      </c>
      <c r="BI2284" t="s">
        <v>9469</v>
      </c>
      <c r="BJ2284" t="s">
        <v>9472</v>
      </c>
      <c r="BK2284" t="s">
        <v>9467</v>
      </c>
      <c r="BL2284" t="s">
        <v>9467</v>
      </c>
      <c r="BM2284" t="s">
        <v>9472</v>
      </c>
      <c r="BN2284" t="s">
        <v>9469</v>
      </c>
      <c r="BO2284" t="s">
        <v>9469</v>
      </c>
      <c r="BP2284">
        <v>0.09</v>
      </c>
      <c r="BQ2284">
        <f t="shared" si="864"/>
        <v>5.5378689666831793E-2</v>
      </c>
      <c r="BR2284">
        <f t="shared" si="865"/>
        <v>3.9459372447528285E-2</v>
      </c>
    </row>
    <row r="2285" spans="1:70" hidden="1" x14ac:dyDescent="0.3">
      <c r="A2285" t="s">
        <v>10264</v>
      </c>
      <c r="B2285" t="s">
        <v>10265</v>
      </c>
      <c r="C2285" t="str">
        <f>VLOOKUP(historical_emissions[[#This Row],[Country]],'Liste-Pays'!A:B,2,0)</f>
        <v>FSU</v>
      </c>
      <c r="D2285" t="s">
        <v>41</v>
      </c>
      <c r="E2285" t="s">
        <v>42</v>
      </c>
      <c r="F2285" t="s">
        <v>561</v>
      </c>
      <c r="G2285" t="s">
        <v>44</v>
      </c>
      <c r="H2285">
        <f t="shared" si="842"/>
        <v>0.65369047619047638</v>
      </c>
      <c r="I2285">
        <f t="shared" si="843"/>
        <v>0.62887544575338805</v>
      </c>
      <c r="J2285">
        <f t="shared" si="844"/>
        <v>0.60500242955395889</v>
      </c>
      <c r="K2285">
        <f t="shared" si="845"/>
        <v>0.58203566737717716</v>
      </c>
      <c r="L2285">
        <f t="shared" si="846"/>
        <v>0.55994075651721364</v>
      </c>
      <c r="M2285">
        <f t="shared" si="847"/>
        <v>0.53868460024442111</v>
      </c>
      <c r="N2285">
        <f t="shared" si="848"/>
        <v>0.51823535822860056</v>
      </c>
      <c r="O2285">
        <f t="shared" si="849"/>
        <v>0.49856239884427134</v>
      </c>
      <c r="P2285">
        <f t="shared" si="850"/>
        <v>0.47963625328650222</v>
      </c>
      <c r="Q2285">
        <f t="shared" si="851"/>
        <v>0.4614285714285713</v>
      </c>
      <c r="R2285">
        <f t="shared" si="852"/>
        <v>0.4439120793553325</v>
      </c>
      <c r="S2285">
        <f t="shared" si="853"/>
        <v>0.42706053850867665</v>
      </c>
      <c r="T2285">
        <f t="shared" si="854"/>
        <v>0.41084870638388954</v>
      </c>
      <c r="U2285">
        <f t="shared" si="855"/>
        <v>0.39525229871803297</v>
      </c>
      <c r="V2285">
        <f t="shared" si="856"/>
        <v>0.38024795311370885</v>
      </c>
      <c r="W2285">
        <f t="shared" si="857"/>
        <v>0.36581319404371787</v>
      </c>
      <c r="X2285">
        <f t="shared" si="858"/>
        <v>0.35192639918419133</v>
      </c>
      <c r="Y2285">
        <f t="shared" si="859"/>
        <v>0.3385667670257661</v>
      </c>
      <c r="Z2285" s="1">
        <f t="shared" si="860"/>
        <v>0.32571428571428546</v>
      </c>
      <c r="AA2285" s="1">
        <f t="shared" si="860"/>
        <v>0.30862314058767748</v>
      </c>
      <c r="AB2285" s="1">
        <f t="shared" si="860"/>
        <v>0.29242881594009207</v>
      </c>
      <c r="AC2285" s="1">
        <f t="shared" si="860"/>
        <v>0.27708425307735535</v>
      </c>
      <c r="AD2285" s="1">
        <f t="shared" si="861"/>
        <v>0.26254486260739918</v>
      </c>
      <c r="AE2285" s="1">
        <f t="shared" si="861"/>
        <v>0.24876839486903124</v>
      </c>
      <c r="AF2285" s="1">
        <f t="shared" si="861"/>
        <v>0.23571481715967177</v>
      </c>
      <c r="AG2285" s="1">
        <f t="shared" si="862"/>
        <v>0.22334619740529688</v>
      </c>
      <c r="AH2285" s="1">
        <f t="shared" si="862"/>
        <v>0.21162659393454697</v>
      </c>
      <c r="AI2285" s="1">
        <f t="shared" si="863"/>
        <v>0.20052195103669804</v>
      </c>
      <c r="AJ2285">
        <v>0.19</v>
      </c>
      <c r="AK2285">
        <v>0.18</v>
      </c>
      <c r="AL2285">
        <v>0.18</v>
      </c>
      <c r="AM2285">
        <v>0.17</v>
      </c>
      <c r="AN2285" t="s">
        <v>9465</v>
      </c>
      <c r="AO2285" t="s">
        <v>9466</v>
      </c>
      <c r="AP2285" t="s">
        <v>9468</v>
      </c>
      <c r="AQ2285" t="s">
        <v>9473</v>
      </c>
      <c r="AR2285" t="s">
        <v>9473</v>
      </c>
      <c r="AS2285" t="s">
        <v>9473</v>
      </c>
      <c r="AT2285" t="s">
        <v>9467</v>
      </c>
      <c r="AU2285">
        <v>0.12</v>
      </c>
      <c r="AV2285">
        <v>0.12</v>
      </c>
      <c r="AW2285" t="s">
        <v>9467</v>
      </c>
      <c r="AX2285" t="s">
        <v>9467</v>
      </c>
      <c r="AY2285" t="s">
        <v>9467</v>
      </c>
      <c r="AZ2285" t="s">
        <v>9467</v>
      </c>
      <c r="BA2285" t="s">
        <v>9467</v>
      </c>
      <c r="BB2285" t="s">
        <v>9472</v>
      </c>
      <c r="BC2285" t="s">
        <v>9469</v>
      </c>
      <c r="BD2285" t="s">
        <v>9471</v>
      </c>
      <c r="BE2285" t="s">
        <v>9470</v>
      </c>
      <c r="BF2285">
        <v>7.0000000000000007E-2</v>
      </c>
      <c r="BG2285" t="s">
        <v>9470</v>
      </c>
      <c r="BH2285" t="s">
        <v>9471</v>
      </c>
      <c r="BI2285" t="s">
        <v>9469</v>
      </c>
      <c r="BJ2285" t="s">
        <v>9472</v>
      </c>
      <c r="BK2285" t="s">
        <v>9467</v>
      </c>
      <c r="BL2285" t="s">
        <v>9467</v>
      </c>
      <c r="BM2285" t="s">
        <v>9472</v>
      </c>
      <c r="BN2285" t="s">
        <v>9469</v>
      </c>
      <c r="BO2285" t="s">
        <v>9469</v>
      </c>
      <c r="BP2285">
        <v>0.09</v>
      </c>
      <c r="BQ2285">
        <f t="shared" si="864"/>
        <v>5.5378689666831793E-2</v>
      </c>
      <c r="BR2285">
        <f t="shared" si="865"/>
        <v>3.9459372447528285E-2</v>
      </c>
    </row>
    <row r="2286" spans="1:70" hidden="1" x14ac:dyDescent="0.3">
      <c r="A2286" t="s">
        <v>1729</v>
      </c>
      <c r="B2286" t="s">
        <v>1730</v>
      </c>
      <c r="C2286" t="str">
        <f>VLOOKUP(historical_emissions[[#This Row],[Country]],'Liste-Pays'!A:B,2,0)</f>
        <v>AUS</v>
      </c>
      <c r="D2286" t="s">
        <v>41</v>
      </c>
      <c r="E2286" t="s">
        <v>174</v>
      </c>
      <c r="F2286" t="s">
        <v>302</v>
      </c>
      <c r="G2286" t="s">
        <v>44</v>
      </c>
      <c r="H2286">
        <f t="shared" si="842"/>
        <v>0.20055555555555557</v>
      </c>
      <c r="I2286">
        <f t="shared" si="843"/>
        <v>0.19935433602395611</v>
      </c>
      <c r="J2286">
        <f t="shared" si="844"/>
        <v>0.19816031114901475</v>
      </c>
      <c r="K2286">
        <f t="shared" si="845"/>
        <v>0.19697343783862128</v>
      </c>
      <c r="L2286">
        <f t="shared" si="846"/>
        <v>0.19579367325876401</v>
      </c>
      <c r="M2286">
        <f t="shared" si="847"/>
        <v>0.19462097483198379</v>
      </c>
      <c r="N2286">
        <f t="shared" si="848"/>
        <v>0.19345530023583754</v>
      </c>
      <c r="O2286">
        <f t="shared" si="849"/>
        <v>0.19229660740137075</v>
      </c>
      <c r="P2286">
        <f t="shared" si="850"/>
        <v>0.19114485451159924</v>
      </c>
      <c r="Q2286">
        <f t="shared" si="851"/>
        <v>0.19</v>
      </c>
      <c r="R2286">
        <f t="shared" si="852"/>
        <v>0.18886200254901103</v>
      </c>
      <c r="S2286">
        <f t="shared" si="853"/>
        <v>0.18773082108854025</v>
      </c>
      <c r="T2286">
        <f t="shared" si="854"/>
        <v>0.18660641479448328</v>
      </c>
      <c r="U2286">
        <f t="shared" si="855"/>
        <v>0.18548874308725005</v>
      </c>
      <c r="V2286">
        <f t="shared" si="856"/>
        <v>0.18437776563030039</v>
      </c>
      <c r="W2286">
        <f t="shared" si="857"/>
        <v>0.18327344232868817</v>
      </c>
      <c r="X2286">
        <f t="shared" si="858"/>
        <v>0.18217573332761439</v>
      </c>
      <c r="Y2286">
        <f t="shared" si="859"/>
        <v>0.18108459901098875</v>
      </c>
      <c r="Z2286" s="1">
        <f t="shared" si="860"/>
        <v>0.18</v>
      </c>
      <c r="AA2286" s="1">
        <f t="shared" si="860"/>
        <v>0.18097584566883881</v>
      </c>
      <c r="AB2286" s="1">
        <f t="shared" si="860"/>
        <v>0.18195698175306316</v>
      </c>
      <c r="AC2286" s="1">
        <f t="shared" si="860"/>
        <v>0.18294343693394488</v>
      </c>
      <c r="AD2286" s="1">
        <f t="shared" si="861"/>
        <v>0.18393524004824754</v>
      </c>
      <c r="AE2286" s="1">
        <f t="shared" si="861"/>
        <v>0.18493242008906929</v>
      </c>
      <c r="AF2286" s="1">
        <f t="shared" si="861"/>
        <v>0.1859350062066904</v>
      </c>
      <c r="AG2286" s="1">
        <f t="shared" si="862"/>
        <v>0.1869430277094255</v>
      </c>
      <c r="AH2286" s="1">
        <f t="shared" si="862"/>
        <v>0.18795651406448027</v>
      </c>
      <c r="AI2286" s="1">
        <f t="shared" si="863"/>
        <v>0.18897549489881288</v>
      </c>
      <c r="AJ2286">
        <v>0.19</v>
      </c>
      <c r="AK2286">
        <v>0.19</v>
      </c>
      <c r="AL2286">
        <v>0.18</v>
      </c>
      <c r="AM2286">
        <v>0.19</v>
      </c>
      <c r="AN2286" t="s">
        <v>10318</v>
      </c>
      <c r="AO2286" t="s">
        <v>7620</v>
      </c>
      <c r="AP2286" t="s">
        <v>10318</v>
      </c>
      <c r="AQ2286" t="s">
        <v>10318</v>
      </c>
      <c r="AR2286" t="s">
        <v>7621</v>
      </c>
      <c r="AS2286" t="s">
        <v>10318</v>
      </c>
      <c r="AT2286" t="s">
        <v>7621</v>
      </c>
      <c r="AU2286">
        <v>0.19</v>
      </c>
      <c r="AV2286">
        <v>0.18</v>
      </c>
      <c r="AW2286" t="s">
        <v>9465</v>
      </c>
      <c r="AX2286" t="s">
        <v>9466</v>
      </c>
      <c r="AY2286" t="s">
        <v>9466</v>
      </c>
      <c r="AZ2286" t="s">
        <v>9466</v>
      </c>
      <c r="BA2286" t="s">
        <v>9466</v>
      </c>
      <c r="BB2286" t="s">
        <v>9466</v>
      </c>
      <c r="BC2286" t="s">
        <v>9468</v>
      </c>
      <c r="BD2286" t="s">
        <v>10212</v>
      </c>
      <c r="BE2286" t="s">
        <v>10212</v>
      </c>
      <c r="BF2286">
        <v>0.19</v>
      </c>
      <c r="BG2286" t="s">
        <v>10212</v>
      </c>
      <c r="BH2286" t="s">
        <v>10212</v>
      </c>
      <c r="BI2286" t="s">
        <v>7621</v>
      </c>
      <c r="BJ2286" t="s">
        <v>10212</v>
      </c>
      <c r="BK2286" t="s">
        <v>9466</v>
      </c>
      <c r="BL2286" t="s">
        <v>9468</v>
      </c>
      <c r="BM2286" t="s">
        <v>9468</v>
      </c>
      <c r="BN2286" t="s">
        <v>9467</v>
      </c>
      <c r="BO2286" t="s">
        <v>9468</v>
      </c>
      <c r="BP2286">
        <v>0.14000000000000001</v>
      </c>
      <c r="BQ2286">
        <f t="shared" si="864"/>
        <v>-5.3921321115111276E-3</v>
      </c>
      <c r="BR2286">
        <f t="shared" si="865"/>
        <v>6.0255500610486568E-3</v>
      </c>
    </row>
    <row r="2287" spans="1:70" hidden="1" x14ac:dyDescent="0.3">
      <c r="A2287" t="s">
        <v>7507</v>
      </c>
      <c r="B2287" t="s">
        <v>7508</v>
      </c>
      <c r="C2287" t="str">
        <f>VLOOKUP(historical_emissions[[#This Row],[Country]],'Liste-Pays'!A:B,2,0)</f>
        <v>FSU</v>
      </c>
      <c r="D2287" t="s">
        <v>41</v>
      </c>
      <c r="E2287" t="s">
        <v>70</v>
      </c>
      <c r="F2287" t="s">
        <v>302</v>
      </c>
      <c r="G2287" t="s">
        <v>44</v>
      </c>
      <c r="H2287">
        <f t="shared" si="842"/>
        <v>0.55464646464646505</v>
      </c>
      <c r="I2287">
        <f t="shared" si="843"/>
        <v>0.52845742059919409</v>
      </c>
      <c r="J2287">
        <f t="shared" si="844"/>
        <v>0.50350495890091018</v>
      </c>
      <c r="K2287">
        <f t="shared" si="845"/>
        <v>0.47973069116969808</v>
      </c>
      <c r="L2287">
        <f t="shared" si="846"/>
        <v>0.45707898597965568</v>
      </c>
      <c r="M2287">
        <f t="shared" si="847"/>
        <v>0.43549683868420108</v>
      </c>
      <c r="N2287">
        <f t="shared" si="848"/>
        <v>0.41493374738600342</v>
      </c>
      <c r="O2287">
        <f t="shared" si="849"/>
        <v>0.39534159476330927</v>
      </c>
      <c r="P2287">
        <f t="shared" si="850"/>
        <v>0.37667453547613949</v>
      </c>
      <c r="Q2287">
        <f t="shared" si="851"/>
        <v>0.35888888888888898</v>
      </c>
      <c r="R2287">
        <f t="shared" si="852"/>
        <v>0.34194303685830185</v>
      </c>
      <c r="S2287">
        <f t="shared" si="853"/>
        <v>0.32579732634764758</v>
      </c>
      <c r="T2287">
        <f t="shared" si="854"/>
        <v>0.31041397663921622</v>
      </c>
      <c r="U2287">
        <f t="shared" si="855"/>
        <v>0.29575699092801233</v>
      </c>
      <c r="V2287">
        <f t="shared" si="856"/>
        <v>0.28179207208977702</v>
      </c>
      <c r="W2287">
        <f t="shared" si="857"/>
        <v>0.26848654242623737</v>
      </c>
      <c r="X2287">
        <f t="shared" si="858"/>
        <v>0.25580926719978825</v>
      </c>
      <c r="Y2287">
        <f t="shared" si="859"/>
        <v>0.2437305817786784</v>
      </c>
      <c r="Z2287" s="1">
        <f t="shared" si="860"/>
        <v>0.23222222222222219</v>
      </c>
      <c r="AA2287" s="1">
        <f t="shared" si="860"/>
        <v>0.22760864801389161</v>
      </c>
      <c r="AB2287" s="1">
        <f t="shared" si="860"/>
        <v>0.22308673198871029</v>
      </c>
      <c r="AC2287" s="1">
        <f t="shared" si="860"/>
        <v>0.21865465316750701</v>
      </c>
      <c r="AD2287" s="1">
        <f t="shared" si="861"/>
        <v>0.21431062674862389</v>
      </c>
      <c r="AE2287" s="1">
        <f t="shared" si="861"/>
        <v>0.21005290338917532</v>
      </c>
      <c r="AF2287" s="1">
        <f t="shared" si="861"/>
        <v>0.20587976850058617</v>
      </c>
      <c r="AG2287" s="1">
        <f t="shared" si="862"/>
        <v>0.2017895415581257</v>
      </c>
      <c r="AH2287" s="1">
        <f t="shared" si="862"/>
        <v>0.19778057542415881</v>
      </c>
      <c r="AI2287" s="1">
        <f t="shared" si="863"/>
        <v>0.19385125568484249</v>
      </c>
      <c r="AJ2287">
        <v>0.19</v>
      </c>
      <c r="AK2287">
        <v>0.16</v>
      </c>
      <c r="AL2287">
        <v>0.14000000000000001</v>
      </c>
      <c r="AM2287">
        <v>0.17</v>
      </c>
      <c r="AN2287" t="s">
        <v>9465</v>
      </c>
      <c r="AO2287" t="s">
        <v>9465</v>
      </c>
      <c r="AP2287" t="s">
        <v>9468</v>
      </c>
      <c r="AQ2287" t="s">
        <v>9466</v>
      </c>
      <c r="AR2287" t="s">
        <v>9465</v>
      </c>
      <c r="AS2287" t="s">
        <v>9466</v>
      </c>
      <c r="AT2287" t="s">
        <v>9468</v>
      </c>
      <c r="AU2287">
        <v>0.13</v>
      </c>
      <c r="AV2287">
        <v>0.11</v>
      </c>
      <c r="AW2287" t="s">
        <v>9469</v>
      </c>
      <c r="AX2287" t="s">
        <v>9467</v>
      </c>
      <c r="AY2287" t="s">
        <v>9469</v>
      </c>
      <c r="AZ2287" t="s">
        <v>9472</v>
      </c>
      <c r="BA2287" t="s">
        <v>9469</v>
      </c>
      <c r="BB2287" t="s">
        <v>9471</v>
      </c>
      <c r="BC2287" t="s">
        <v>9470</v>
      </c>
      <c r="BD2287" t="s">
        <v>10381</v>
      </c>
      <c r="BE2287" t="s">
        <v>9470</v>
      </c>
      <c r="BF2287">
        <v>0.09</v>
      </c>
      <c r="BG2287" t="s">
        <v>10381</v>
      </c>
      <c r="BH2287" t="s">
        <v>9471</v>
      </c>
      <c r="BI2287" t="s">
        <v>9471</v>
      </c>
      <c r="BJ2287" t="s">
        <v>9471</v>
      </c>
      <c r="BK2287" t="s">
        <v>9472</v>
      </c>
      <c r="BL2287" t="s">
        <v>9472</v>
      </c>
      <c r="BM2287" t="s">
        <v>9467</v>
      </c>
      <c r="BN2287" t="s">
        <v>9473</v>
      </c>
      <c r="BO2287" t="s">
        <v>9468</v>
      </c>
      <c r="BP2287">
        <v>0.17</v>
      </c>
      <c r="BQ2287">
        <f t="shared" si="864"/>
        <v>2.0269766762328834E-2</v>
      </c>
      <c r="BR2287">
        <f t="shared" si="865"/>
        <v>4.9557529190481286E-2</v>
      </c>
    </row>
    <row r="2288" spans="1:70" hidden="1" x14ac:dyDescent="0.3">
      <c r="A2288" t="s">
        <v>10330</v>
      </c>
      <c r="B2288" t="s">
        <v>10331</v>
      </c>
      <c r="C2288" t="str">
        <f>VLOOKUP(historical_emissions[[#This Row],[Country]],'Liste-Pays'!A:B,2,0)</f>
        <v>CSA</v>
      </c>
      <c r="D2288" t="s">
        <v>41</v>
      </c>
      <c r="E2288" t="s">
        <v>252</v>
      </c>
      <c r="F2288" t="s">
        <v>148</v>
      </c>
      <c r="G2288" t="s">
        <v>44</v>
      </c>
      <c r="H2288">
        <f t="shared" si="842"/>
        <v>0.40347058823529403</v>
      </c>
      <c r="I2288">
        <f t="shared" si="843"/>
        <v>0.39851502027077723</v>
      </c>
      <c r="J2288">
        <f t="shared" si="844"/>
        <v>0.39362031833854882</v>
      </c>
      <c r="K2288">
        <f t="shared" si="845"/>
        <v>0.38878573486054857</v>
      </c>
      <c r="L2288">
        <f t="shared" si="846"/>
        <v>0.38401053144073333</v>
      </c>
      <c r="M2288">
        <f t="shared" si="847"/>
        <v>0.37929397875230048</v>
      </c>
      <c r="N2288">
        <f t="shared" si="848"/>
        <v>0.37463535642629625</v>
      </c>
      <c r="O2288">
        <f t="shared" si="849"/>
        <v>0.37003395294159219</v>
      </c>
      <c r="P2288">
        <f t="shared" si="850"/>
        <v>0.36548906551621319</v>
      </c>
      <c r="Q2288">
        <f t="shared" si="851"/>
        <v>0.36099999999999999</v>
      </c>
      <c r="R2288">
        <f t="shared" si="852"/>
        <v>0.35656607076859026</v>
      </c>
      <c r="S2288">
        <f t="shared" si="853"/>
        <v>0.35218660061870172</v>
      </c>
      <c r="T2288">
        <f t="shared" si="854"/>
        <v>0.34786092066470148</v>
      </c>
      <c r="U2288">
        <f t="shared" si="855"/>
        <v>0.34358837023644573</v>
      </c>
      <c r="V2288">
        <f t="shared" si="856"/>
        <v>0.33936829677837421</v>
      </c>
      <c r="W2288">
        <f t="shared" si="857"/>
        <v>0.33520005574984407</v>
      </c>
      <c r="X2288">
        <f t="shared" si="858"/>
        <v>0.33108301052668782</v>
      </c>
      <c r="Y2288">
        <f t="shared" si="859"/>
        <v>0.32701653230398026</v>
      </c>
      <c r="Z2288" s="1">
        <f t="shared" si="860"/>
        <v>0.32300000000000001</v>
      </c>
      <c r="AA2288" s="1">
        <f t="shared" si="860"/>
        <v>0.30630749962607368</v>
      </c>
      <c r="AB2288" s="1">
        <f t="shared" si="860"/>
        <v>0.29047766045565671</v>
      </c>
      <c r="AC2288" s="1">
        <f t="shared" si="860"/>
        <v>0.27546590053066194</v>
      </c>
      <c r="AD2288" s="1">
        <f t="shared" si="861"/>
        <v>0.26122994186932436</v>
      </c>
      <c r="AE2288" s="1">
        <f t="shared" si="861"/>
        <v>0.24772969139770065</v>
      </c>
      <c r="AF2288" s="1">
        <f t="shared" si="861"/>
        <v>0.23492712803457749</v>
      </c>
      <c r="AG2288" s="1">
        <f t="shared" si="862"/>
        <v>0.22278619561178298</v>
      </c>
      <c r="AH2288" s="1">
        <f t="shared" si="862"/>
        <v>0.21127270132832998</v>
      </c>
      <c r="AI2288" s="1">
        <f t="shared" si="863"/>
        <v>0.20035421945240559</v>
      </c>
      <c r="AJ2288">
        <v>0.19</v>
      </c>
      <c r="AK2288">
        <v>0.19</v>
      </c>
      <c r="AL2288">
        <v>0.19</v>
      </c>
      <c r="AM2288">
        <v>0.19</v>
      </c>
      <c r="AN2288" t="s">
        <v>7621</v>
      </c>
      <c r="AO2288" t="s">
        <v>10212</v>
      </c>
      <c r="AP2288" t="s">
        <v>10212</v>
      </c>
      <c r="AQ2288" t="s">
        <v>10212</v>
      </c>
      <c r="AR2288" t="s">
        <v>7619</v>
      </c>
      <c r="AS2288" t="s">
        <v>7620</v>
      </c>
      <c r="AT2288" t="s">
        <v>10212</v>
      </c>
      <c r="AU2288">
        <v>0.19</v>
      </c>
      <c r="AV2288">
        <v>0.17</v>
      </c>
      <c r="AW2288" t="s">
        <v>7619</v>
      </c>
      <c r="AX2288" t="s">
        <v>9466</v>
      </c>
      <c r="AY2288" t="s">
        <v>9468</v>
      </c>
      <c r="AZ2288" t="s">
        <v>9467</v>
      </c>
      <c r="BA2288" t="s">
        <v>9467</v>
      </c>
      <c r="BB2288" t="s">
        <v>9472</v>
      </c>
      <c r="BC2288" t="s">
        <v>9467</v>
      </c>
      <c r="BD2288" t="s">
        <v>9472</v>
      </c>
      <c r="BE2288" t="s">
        <v>9472</v>
      </c>
      <c r="BF2288">
        <v>0.1</v>
      </c>
      <c r="BG2288" t="s">
        <v>9472</v>
      </c>
      <c r="BH2288" t="s">
        <v>9469</v>
      </c>
      <c r="BI2288" t="s">
        <v>9471</v>
      </c>
      <c r="BJ2288" t="s">
        <v>9471</v>
      </c>
      <c r="BK2288" t="s">
        <v>9471</v>
      </c>
      <c r="BL2288" t="s">
        <v>9467</v>
      </c>
      <c r="BM2288" t="s">
        <v>9472</v>
      </c>
      <c r="BN2288" t="s">
        <v>9473</v>
      </c>
      <c r="BO2288" t="s">
        <v>9472</v>
      </c>
      <c r="BP2288">
        <v>0.12</v>
      </c>
      <c r="BQ2288">
        <f t="shared" si="864"/>
        <v>5.4495891854766221E-2</v>
      </c>
      <c r="BR2288">
        <f t="shared" si="865"/>
        <v>1.2435084532446572E-2</v>
      </c>
    </row>
    <row r="2289" spans="1:70" hidden="1" x14ac:dyDescent="0.3">
      <c r="A2289" t="s">
        <v>741</v>
      </c>
      <c r="B2289" t="s">
        <v>742</v>
      </c>
      <c r="C2289" t="str">
        <f>VLOOKUP(historical_emissions[[#This Row],[Country]],'Liste-Pays'!A:B,2,0)</f>
        <v>CSA</v>
      </c>
      <c r="D2289" t="s">
        <v>41</v>
      </c>
      <c r="E2289" t="s">
        <v>1048</v>
      </c>
      <c r="F2289" t="s">
        <v>302</v>
      </c>
      <c r="G2289" t="s">
        <v>44</v>
      </c>
      <c r="H2289">
        <f t="shared" si="842"/>
        <v>0.45726666666666693</v>
      </c>
      <c r="I2289">
        <f t="shared" si="843"/>
        <v>0.44541272160246448</v>
      </c>
      <c r="J2289">
        <f t="shared" si="844"/>
        <v>0.43386607209210032</v>
      </c>
      <c r="K2289">
        <f t="shared" si="845"/>
        <v>0.42261875196423682</v>
      </c>
      <c r="L2289">
        <f t="shared" si="846"/>
        <v>0.41166300155845059</v>
      </c>
      <c r="M2289">
        <f t="shared" si="847"/>
        <v>0.40099126237175015</v>
      </c>
      <c r="N2289">
        <f t="shared" si="848"/>
        <v>0.39059617184387457</v>
      </c>
      <c r="O2289">
        <f t="shared" si="849"/>
        <v>0.38047055827777515</v>
      </c>
      <c r="P2289">
        <f t="shared" si="850"/>
        <v>0.37060743589177608</v>
      </c>
      <c r="Q2289">
        <f t="shared" si="851"/>
        <v>0.36100000000000021</v>
      </c>
      <c r="R2289">
        <f t="shared" si="852"/>
        <v>0.3516416223177351</v>
      </c>
      <c r="S2289">
        <f t="shared" si="853"/>
        <v>0.34252584638850025</v>
      </c>
      <c r="T2289">
        <f t="shared" si="854"/>
        <v>0.33364638312966066</v>
      </c>
      <c r="U2289">
        <f t="shared" si="855"/>
        <v>0.3249971064935136</v>
      </c>
      <c r="V2289">
        <f t="shared" si="856"/>
        <v>0.31657204924085536</v>
      </c>
      <c r="W2289">
        <f t="shared" si="857"/>
        <v>0.30836539882411146</v>
      </c>
      <c r="X2289">
        <f t="shared" si="858"/>
        <v>0.30037149337719088</v>
      </c>
      <c r="Y2289">
        <f t="shared" si="859"/>
        <v>0.29258481780929685</v>
      </c>
      <c r="Z2289" s="1">
        <f t="shared" si="860"/>
        <v>0.28500000000000014</v>
      </c>
      <c r="AA2289" s="1">
        <f t="shared" si="860"/>
        <v>0.27367538272578229</v>
      </c>
      <c r="AB2289" s="1">
        <f t="shared" si="860"/>
        <v>0.26280075477229253</v>
      </c>
      <c r="AC2289" s="1">
        <f t="shared" si="860"/>
        <v>0.25235823558923359</v>
      </c>
      <c r="AD2289" s="1">
        <f t="shared" si="861"/>
        <v>0.24233065511890034</v>
      </c>
      <c r="AE2289" s="1">
        <f t="shared" si="861"/>
        <v>0.23270152556440199</v>
      </c>
      <c r="AF2289" s="1">
        <f t="shared" si="861"/>
        <v>0.22345501427968803</v>
      </c>
      <c r="AG2289" s="1">
        <f t="shared" si="862"/>
        <v>0.21457591773680257</v>
      </c>
      <c r="AH2289" s="1">
        <f t="shared" si="862"/>
        <v>0.20604963652756275</v>
      </c>
      <c r="AI2289" s="1">
        <f t="shared" si="863"/>
        <v>0.19786215135855803</v>
      </c>
      <c r="AJ2289">
        <v>0.19</v>
      </c>
      <c r="AK2289">
        <v>0.19</v>
      </c>
      <c r="AL2289">
        <v>0.19</v>
      </c>
      <c r="AM2289">
        <v>0.19</v>
      </c>
      <c r="AN2289" t="s">
        <v>10212</v>
      </c>
      <c r="AO2289" t="s">
        <v>10212</v>
      </c>
      <c r="AP2289" t="s">
        <v>9465</v>
      </c>
      <c r="AQ2289" t="s">
        <v>7619</v>
      </c>
      <c r="AR2289" t="s">
        <v>9465</v>
      </c>
      <c r="AS2289" t="s">
        <v>9465</v>
      </c>
      <c r="AT2289" t="s">
        <v>9466</v>
      </c>
      <c r="AU2289">
        <v>0.15</v>
      </c>
      <c r="AV2289">
        <v>0.15</v>
      </c>
      <c r="AW2289" t="s">
        <v>9468</v>
      </c>
      <c r="AX2289" t="s">
        <v>9466</v>
      </c>
      <c r="AY2289" t="s">
        <v>9468</v>
      </c>
      <c r="AZ2289" t="s">
        <v>9473</v>
      </c>
      <c r="BA2289" t="s">
        <v>9473</v>
      </c>
      <c r="BB2289" t="s">
        <v>9473</v>
      </c>
      <c r="BC2289" t="s">
        <v>9467</v>
      </c>
      <c r="BD2289" t="s">
        <v>9472</v>
      </c>
      <c r="BE2289" t="s">
        <v>9472</v>
      </c>
      <c r="BF2289">
        <v>0.1</v>
      </c>
      <c r="BG2289" t="s">
        <v>9472</v>
      </c>
      <c r="BH2289" t="s">
        <v>9472</v>
      </c>
      <c r="BI2289" t="s">
        <v>9467</v>
      </c>
      <c r="BJ2289" t="s">
        <v>9472</v>
      </c>
      <c r="BK2289" t="s">
        <v>9472</v>
      </c>
      <c r="BL2289" t="s">
        <v>9472</v>
      </c>
      <c r="BM2289" t="s">
        <v>9472</v>
      </c>
      <c r="BN2289" t="s">
        <v>9472</v>
      </c>
      <c r="BO2289" t="s">
        <v>9467</v>
      </c>
      <c r="BP2289">
        <v>0.12</v>
      </c>
      <c r="BQ2289">
        <f t="shared" si="864"/>
        <v>4.1379743992410623E-2</v>
      </c>
      <c r="BR2289">
        <f t="shared" si="865"/>
        <v>2.6613395822093766E-2</v>
      </c>
    </row>
    <row r="2290" spans="1:70" hidden="1" x14ac:dyDescent="0.3">
      <c r="A2290" t="s">
        <v>7164</v>
      </c>
      <c r="B2290" t="s">
        <v>7165</v>
      </c>
      <c r="C2290" t="str">
        <f>VLOOKUP(historical_emissions[[#This Row],[Country]],'Liste-Pays'!A:B,2,0)</f>
        <v>AFR</v>
      </c>
      <c r="D2290" t="s">
        <v>41</v>
      </c>
      <c r="E2290" t="s">
        <v>328</v>
      </c>
      <c r="F2290" t="s">
        <v>302</v>
      </c>
      <c r="G2290" t="s">
        <v>44</v>
      </c>
      <c r="H2290">
        <f t="shared" si="842"/>
        <v>0.2671874999999998</v>
      </c>
      <c r="I2290">
        <f t="shared" si="843"/>
        <v>0.26911037351821288</v>
      </c>
      <c r="J2290">
        <f t="shared" si="844"/>
        <v>0.27104708541796341</v>
      </c>
      <c r="K2290">
        <f t="shared" si="845"/>
        <v>0.27299773529020305</v>
      </c>
      <c r="L2290">
        <f t="shared" si="846"/>
        <v>0.27496242344261163</v>
      </c>
      <c r="M2290">
        <f t="shared" si="847"/>
        <v>0.27694125090475519</v>
      </c>
      <c r="N2290">
        <f t="shared" si="848"/>
        <v>0.27893431943328123</v>
      </c>
      <c r="O2290">
        <f t="shared" si="849"/>
        <v>0.28094173151715135</v>
      </c>
      <c r="P2290">
        <f t="shared" si="850"/>
        <v>0.28296359038291136</v>
      </c>
      <c r="Q2290">
        <f t="shared" si="851"/>
        <v>0.2849999999999997</v>
      </c>
      <c r="R2290">
        <f t="shared" si="852"/>
        <v>0.28705106508609363</v>
      </c>
      <c r="S2290">
        <f t="shared" si="853"/>
        <v>0.28911689111249422</v>
      </c>
      <c r="T2290">
        <f t="shared" si="854"/>
        <v>0.2911975843095499</v>
      </c>
      <c r="U2290">
        <f t="shared" si="855"/>
        <v>0.29329325167211906</v>
      </c>
      <c r="V2290">
        <f t="shared" si="856"/>
        <v>0.29540400096507219</v>
      </c>
      <c r="W2290">
        <f t="shared" si="857"/>
        <v>0.29752994072883332</v>
      </c>
      <c r="X2290">
        <f t="shared" si="858"/>
        <v>0.29967118028496142</v>
      </c>
      <c r="Y2290">
        <f t="shared" si="859"/>
        <v>0.30182782974177214</v>
      </c>
      <c r="Z2290" s="1">
        <f t="shared" si="860"/>
        <v>0.30399999999999971</v>
      </c>
      <c r="AA2290" s="1">
        <f t="shared" si="860"/>
        <v>0.29004246360391606</v>
      </c>
      <c r="AB2290" s="1">
        <f t="shared" si="860"/>
        <v>0.27672575885996398</v>
      </c>
      <c r="AC2290" s="1">
        <f t="shared" si="860"/>
        <v>0.2640204632973922</v>
      </c>
      <c r="AD2290" s="1">
        <f t="shared" si="861"/>
        <v>0.25189850531783886</v>
      </c>
      <c r="AE2290" s="1">
        <f t="shared" si="861"/>
        <v>0.24033310217279674</v>
      </c>
      <c r="AF2290" s="1">
        <f t="shared" si="861"/>
        <v>0.22929870078871614</v>
      </c>
      <c r="AG2290" s="1">
        <f t="shared" si="862"/>
        <v>0.21877092130900166</v>
      </c>
      <c r="AH2290" s="1">
        <f t="shared" si="862"/>
        <v>0.20872650322816236</v>
      </c>
      <c r="AI2290" s="1">
        <f t="shared" si="863"/>
        <v>0.19914325399910199</v>
      </c>
      <c r="AJ2290">
        <v>0.19</v>
      </c>
      <c r="AK2290">
        <v>0.19</v>
      </c>
      <c r="AL2290">
        <v>0.16</v>
      </c>
      <c r="AM2290">
        <v>0.15</v>
      </c>
      <c r="AN2290" t="s">
        <v>9468</v>
      </c>
      <c r="AO2290" t="s">
        <v>9465</v>
      </c>
      <c r="AP2290" t="s">
        <v>9466</v>
      </c>
      <c r="AQ2290" t="s">
        <v>9466</v>
      </c>
      <c r="AR2290" t="s">
        <v>10318</v>
      </c>
      <c r="AS2290" t="s">
        <v>10318</v>
      </c>
      <c r="AT2290" t="s">
        <v>7621</v>
      </c>
      <c r="AU2290">
        <v>0.19</v>
      </c>
      <c r="AV2290">
        <v>0.16</v>
      </c>
      <c r="AW2290" t="s">
        <v>9468</v>
      </c>
      <c r="AX2290" t="s">
        <v>9466</v>
      </c>
      <c r="AY2290" t="s">
        <v>9466</v>
      </c>
      <c r="AZ2290" t="s">
        <v>9466</v>
      </c>
      <c r="BA2290" t="s">
        <v>9466</v>
      </c>
      <c r="BB2290" t="s">
        <v>9468</v>
      </c>
      <c r="BC2290" t="s">
        <v>9472</v>
      </c>
      <c r="BD2290" t="s">
        <v>9469</v>
      </c>
      <c r="BE2290" t="s">
        <v>9469</v>
      </c>
      <c r="BF2290">
        <v>0.1</v>
      </c>
      <c r="BG2290" t="s">
        <v>9469</v>
      </c>
      <c r="BH2290" t="s">
        <v>9469</v>
      </c>
      <c r="BI2290" t="s">
        <v>9471</v>
      </c>
      <c r="BJ2290" t="s">
        <v>9471</v>
      </c>
      <c r="BK2290" t="s">
        <v>9471</v>
      </c>
      <c r="BL2290" t="s">
        <v>9471</v>
      </c>
      <c r="BM2290" t="s">
        <v>9470</v>
      </c>
      <c r="BN2290" t="s">
        <v>9470</v>
      </c>
      <c r="BO2290" t="s">
        <v>9470</v>
      </c>
      <c r="BP2290">
        <v>0.08</v>
      </c>
      <c r="BQ2290">
        <f t="shared" si="864"/>
        <v>4.8122389468957749E-2</v>
      </c>
      <c r="BR2290">
        <f t="shared" si="865"/>
        <v>-7.1452969020643353E-3</v>
      </c>
    </row>
    <row r="2291" spans="1:70" hidden="1" x14ac:dyDescent="0.3">
      <c r="A2291" t="s">
        <v>10433</v>
      </c>
      <c r="B2291" t="s">
        <v>10434</v>
      </c>
      <c r="C2291" t="str">
        <f>VLOOKUP(historical_emissions[[#This Row],[Country]],'Liste-Pays'!A:B,2,0)</f>
        <v>AFR</v>
      </c>
      <c r="D2291" t="s">
        <v>41</v>
      </c>
      <c r="E2291" t="s">
        <v>535</v>
      </c>
      <c r="F2291" t="s">
        <v>43</v>
      </c>
      <c r="G2291" t="s">
        <v>44</v>
      </c>
      <c r="H2291" t="e">
        <f t="shared" si="842"/>
        <v>#DIV/0!</v>
      </c>
      <c r="I2291" t="e">
        <f t="shared" si="843"/>
        <v>#DIV/0!</v>
      </c>
      <c r="J2291" t="e">
        <f t="shared" si="844"/>
        <v>#DIV/0!</v>
      </c>
      <c r="K2291" t="e">
        <f t="shared" si="845"/>
        <v>#DIV/0!</v>
      </c>
      <c r="L2291" t="e">
        <f t="shared" si="846"/>
        <v>#DIV/0!</v>
      </c>
      <c r="M2291" t="e">
        <f t="shared" si="847"/>
        <v>#DIV/0!</v>
      </c>
      <c r="N2291" t="e">
        <f t="shared" si="848"/>
        <v>#DIV/0!</v>
      </c>
      <c r="O2291" t="e">
        <f t="shared" si="849"/>
        <v>#DIV/0!</v>
      </c>
      <c r="P2291" t="e">
        <f t="shared" si="850"/>
        <v>#DIV/0!</v>
      </c>
      <c r="Q2291" t="e">
        <f t="shared" si="851"/>
        <v>#DIV/0!</v>
      </c>
      <c r="R2291" t="e">
        <f t="shared" si="852"/>
        <v>#DIV/0!</v>
      </c>
      <c r="S2291" t="e">
        <f t="shared" si="853"/>
        <v>#DIV/0!</v>
      </c>
      <c r="T2291" t="e">
        <f t="shared" si="854"/>
        <v>#DIV/0!</v>
      </c>
      <c r="U2291" t="e">
        <f t="shared" si="855"/>
        <v>#DIV/0!</v>
      </c>
      <c r="V2291" t="e">
        <f t="shared" si="856"/>
        <v>#DIV/0!</v>
      </c>
      <c r="W2291" t="e">
        <f t="shared" si="857"/>
        <v>#DIV/0!</v>
      </c>
      <c r="X2291" t="e">
        <f t="shared" si="858"/>
        <v>#DIV/0!</v>
      </c>
      <c r="Y2291" t="e">
        <f t="shared" si="859"/>
        <v>#DIV/0!</v>
      </c>
      <c r="Z2291" s="1" t="e">
        <f t="shared" si="860"/>
        <v>#DIV/0!</v>
      </c>
      <c r="AA2291" s="1" t="e">
        <f t="shared" si="860"/>
        <v>#DIV/0!</v>
      </c>
      <c r="AB2291" s="1" t="e">
        <f t="shared" si="860"/>
        <v>#DIV/0!</v>
      </c>
      <c r="AC2291" s="1" t="e">
        <f t="shared" si="860"/>
        <v>#DIV/0!</v>
      </c>
      <c r="AD2291" s="1" t="e">
        <f t="shared" si="861"/>
        <v>#DIV/0!</v>
      </c>
      <c r="AE2291" s="1" t="e">
        <f t="shared" si="861"/>
        <v>#DIV/0!</v>
      </c>
      <c r="AF2291" s="1" t="e">
        <f t="shared" si="861"/>
        <v>#DIV/0!</v>
      </c>
      <c r="AG2291" s="1" t="e">
        <f t="shared" si="862"/>
        <v>#DIV/0!</v>
      </c>
      <c r="AH2291" s="1" t="e">
        <f t="shared" si="862"/>
        <v>#DIV/0!</v>
      </c>
      <c r="AI2291" s="1" t="e">
        <f t="shared" si="863"/>
        <v>#DIV/0!</v>
      </c>
      <c r="AJ2291">
        <v>0.19</v>
      </c>
      <c r="AK2291">
        <v>0.15</v>
      </c>
      <c r="AL2291">
        <v>0.09</v>
      </c>
      <c r="AM2291">
        <v>0.1</v>
      </c>
      <c r="AN2291" t="s">
        <v>9471</v>
      </c>
      <c r="AO2291" t="s">
        <v>9376</v>
      </c>
      <c r="AP2291" t="s">
        <v>9377</v>
      </c>
      <c r="AQ2291" t="s">
        <v>9377</v>
      </c>
      <c r="AR2291" t="s">
        <v>10381</v>
      </c>
      <c r="AS2291" t="s">
        <v>9376</v>
      </c>
      <c r="AT2291" t="s">
        <v>8310</v>
      </c>
      <c r="AU2291">
        <v>0</v>
      </c>
      <c r="AV2291">
        <v>0</v>
      </c>
      <c r="AW2291" t="s">
        <v>8310</v>
      </c>
      <c r="AX2291" t="s">
        <v>8994</v>
      </c>
      <c r="AY2291" t="s">
        <v>8994</v>
      </c>
      <c r="AZ2291" t="s">
        <v>8994</v>
      </c>
      <c r="BA2291" t="s">
        <v>8994</v>
      </c>
      <c r="BB2291" t="s">
        <v>8994</v>
      </c>
      <c r="BC2291" t="s">
        <v>8994</v>
      </c>
      <c r="BD2291" t="s">
        <v>8994</v>
      </c>
      <c r="BE2291" t="s">
        <v>8994</v>
      </c>
      <c r="BF2291"/>
      <c r="BG2291" t="s">
        <v>8994</v>
      </c>
      <c r="BH2291" t="s">
        <v>8994</v>
      </c>
      <c r="BI2291" t="s">
        <v>8994</v>
      </c>
      <c r="BJ2291" t="s">
        <v>8994</v>
      </c>
      <c r="BK2291" t="s">
        <v>8994</v>
      </c>
      <c r="BL2291" t="s">
        <v>8994</v>
      </c>
      <c r="BM2291" t="s">
        <v>8994</v>
      </c>
      <c r="BN2291" t="s">
        <v>8994</v>
      </c>
      <c r="BO2291" t="s">
        <v>8994</v>
      </c>
      <c r="BQ2291" t="e">
        <f t="shared" si="864"/>
        <v>#DIV/0!</v>
      </c>
      <c r="BR2291" t="e">
        <f t="shared" si="865"/>
        <v>#DIV/0!</v>
      </c>
    </row>
    <row r="2292" spans="1:70" hidden="1" x14ac:dyDescent="0.3">
      <c r="A2292" t="s">
        <v>10055</v>
      </c>
      <c r="B2292" t="s">
        <v>10056</v>
      </c>
      <c r="C2292" t="str">
        <f>VLOOKUP(historical_emissions[[#This Row],[Country]],'Liste-Pays'!A:B,2,0)</f>
        <v>AFR</v>
      </c>
      <c r="D2292" t="s">
        <v>41</v>
      </c>
      <c r="E2292" t="s">
        <v>70</v>
      </c>
      <c r="F2292" t="s">
        <v>302</v>
      </c>
      <c r="G2292" t="s">
        <v>44</v>
      </c>
      <c r="H2292">
        <f t="shared" si="842"/>
        <v>0.54436507936507861</v>
      </c>
      <c r="I2292">
        <f t="shared" si="843"/>
        <v>0.55045241224759656</v>
      </c>
      <c r="J2292">
        <f t="shared" si="844"/>
        <v>0.55660781639887735</v>
      </c>
      <c r="K2292">
        <f t="shared" si="845"/>
        <v>0.56283205302218031</v>
      </c>
      <c r="L2292">
        <f t="shared" si="846"/>
        <v>0.56912589183287898</v>
      </c>
      <c r="M2292">
        <f t="shared" si="847"/>
        <v>0.5754901111536469</v>
      </c>
      <c r="N2292">
        <f t="shared" si="848"/>
        <v>0.58192549801070881</v>
      </c>
      <c r="O2292">
        <f t="shared" si="849"/>
        <v>0.58843284823116715</v>
      </c>
      <c r="P2292">
        <f t="shared" si="850"/>
        <v>0.59501296654141789</v>
      </c>
      <c r="Q2292">
        <f t="shared" si="851"/>
        <v>0.60166666666666591</v>
      </c>
      <c r="R2292">
        <f t="shared" si="852"/>
        <v>0.60839477143155407</v>
      </c>
      <c r="S2292">
        <f t="shared" si="853"/>
        <v>0.61519811286191706</v>
      </c>
      <c r="T2292">
        <f t="shared" si="854"/>
        <v>0.62207753228767304</v>
      </c>
      <c r="U2292">
        <f t="shared" si="855"/>
        <v>0.62903388044686626</v>
      </c>
      <c r="V2292">
        <f t="shared" si="856"/>
        <v>0.63606801759087295</v>
      </c>
      <c r="W2292">
        <f t="shared" si="857"/>
        <v>0.6431808135907835</v>
      </c>
      <c r="X2292">
        <f t="shared" si="858"/>
        <v>0.65037314804497437</v>
      </c>
      <c r="Y2292">
        <f t="shared" si="859"/>
        <v>0.65764591038788311</v>
      </c>
      <c r="Z2292" s="1">
        <f t="shared" si="860"/>
        <v>0.66499999999999937</v>
      </c>
      <c r="AA2292" s="1">
        <f t="shared" si="860"/>
        <v>0.58669831492639035</v>
      </c>
      <c r="AB2292" s="1">
        <f t="shared" si="860"/>
        <v>0.51761641013152815</v>
      </c>
      <c r="AC2292" s="1">
        <f t="shared" si="860"/>
        <v>0.4566686851164139</v>
      </c>
      <c r="AD2292" s="1">
        <f t="shared" si="861"/>
        <v>0.40289736546985061</v>
      </c>
      <c r="AE2292" s="1">
        <f t="shared" si="861"/>
        <v>0.35545745174352428</v>
      </c>
      <c r="AF2292" s="1">
        <f t="shared" si="861"/>
        <v>0.3136034405503077</v>
      </c>
      <c r="AG2292" s="1">
        <f t="shared" si="862"/>
        <v>0.27667760921200624</v>
      </c>
      <c r="AH2292" s="1">
        <f t="shared" si="862"/>
        <v>0.24409967985345346</v>
      </c>
      <c r="AI2292" s="1">
        <f t="shared" si="863"/>
        <v>0.21535770051743253</v>
      </c>
      <c r="AJ2292">
        <v>0.19</v>
      </c>
      <c r="AK2292">
        <v>0.19</v>
      </c>
      <c r="AL2292">
        <v>0.19</v>
      </c>
      <c r="AM2292">
        <v>0.19</v>
      </c>
      <c r="AN2292" t="s">
        <v>7621</v>
      </c>
      <c r="AO2292" t="s">
        <v>7621</v>
      </c>
      <c r="AP2292" t="s">
        <v>10318</v>
      </c>
      <c r="AQ2292" t="s">
        <v>10318</v>
      </c>
      <c r="AR2292" t="s">
        <v>10318</v>
      </c>
      <c r="AS2292" t="s">
        <v>7620</v>
      </c>
      <c r="AT2292" t="s">
        <v>9468</v>
      </c>
      <c r="AU2292">
        <v>0.16</v>
      </c>
      <c r="AV2292">
        <v>0.21</v>
      </c>
      <c r="AW2292" t="s">
        <v>7621</v>
      </c>
      <c r="AX2292" t="s">
        <v>7619</v>
      </c>
      <c r="AY2292" t="s">
        <v>9465</v>
      </c>
      <c r="AZ2292" t="s">
        <v>9468</v>
      </c>
      <c r="BA2292" t="s">
        <v>9473</v>
      </c>
      <c r="BB2292" t="s">
        <v>9472</v>
      </c>
      <c r="BC2292" t="s">
        <v>9469</v>
      </c>
      <c r="BD2292" t="s">
        <v>9470</v>
      </c>
      <c r="BE2292" t="s">
        <v>10381</v>
      </c>
      <c r="BF2292">
        <v>0.06</v>
      </c>
      <c r="BG2292" t="s">
        <v>9376</v>
      </c>
      <c r="BH2292" t="s">
        <v>9376</v>
      </c>
      <c r="BI2292" t="s">
        <v>9376</v>
      </c>
      <c r="BJ2292" t="s">
        <v>9376</v>
      </c>
      <c r="BK2292" t="s">
        <v>9376</v>
      </c>
      <c r="BL2292" t="s">
        <v>9376</v>
      </c>
      <c r="BM2292" t="s">
        <v>9376</v>
      </c>
      <c r="BN2292" t="s">
        <v>9376</v>
      </c>
      <c r="BO2292" t="s">
        <v>9376</v>
      </c>
      <c r="BP2292">
        <v>0.06</v>
      </c>
      <c r="BQ2292">
        <f t="shared" si="864"/>
        <v>0.13346158167069744</v>
      </c>
      <c r="BR2292">
        <f t="shared" si="865"/>
        <v>-1.1058781371603432E-2</v>
      </c>
    </row>
    <row r="2293" spans="1:70" hidden="1" x14ac:dyDescent="0.3">
      <c r="A2293" t="s">
        <v>9738</v>
      </c>
      <c r="B2293" t="s">
        <v>9739</v>
      </c>
      <c r="C2293" t="str">
        <f>VLOOKUP(historical_emissions[[#This Row],[Country]],'Liste-Pays'!A:B,2,0)</f>
        <v>EEU</v>
      </c>
      <c r="D2293" t="s">
        <v>41</v>
      </c>
      <c r="E2293" t="s">
        <v>70</v>
      </c>
      <c r="F2293" t="s">
        <v>302</v>
      </c>
      <c r="G2293" t="s">
        <v>44</v>
      </c>
      <c r="H2293">
        <f t="shared" si="842"/>
        <v>0.25403703703703717</v>
      </c>
      <c r="I2293">
        <f t="shared" si="843"/>
        <v>0.2525154922970112</v>
      </c>
      <c r="J2293">
        <f t="shared" si="844"/>
        <v>0.25100306078875212</v>
      </c>
      <c r="K2293">
        <f t="shared" si="845"/>
        <v>0.24949968792892038</v>
      </c>
      <c r="L2293">
        <f t="shared" si="846"/>
        <v>0.24800531946110116</v>
      </c>
      <c r="M2293">
        <f t="shared" si="847"/>
        <v>0.24651990145384622</v>
      </c>
      <c r="N2293">
        <f t="shared" si="848"/>
        <v>0.24504338029872766</v>
      </c>
      <c r="O2293">
        <f t="shared" si="849"/>
        <v>0.24357570270840306</v>
      </c>
      <c r="P2293">
        <f t="shared" si="850"/>
        <v>0.24211681571469248</v>
      </c>
      <c r="Q2293">
        <f t="shared" si="851"/>
        <v>0.24066666666666678</v>
      </c>
      <c r="R2293">
        <f t="shared" si="852"/>
        <v>0.23922520322874744</v>
      </c>
      <c r="S2293">
        <f t="shared" si="853"/>
        <v>0.23779237337881778</v>
      </c>
      <c r="T2293">
        <f t="shared" si="854"/>
        <v>0.23636812540634561</v>
      </c>
      <c r="U2293">
        <f t="shared" si="855"/>
        <v>0.23495240791051686</v>
      </c>
      <c r="V2293">
        <f t="shared" si="856"/>
        <v>0.23354516979838061</v>
      </c>
      <c r="W2293">
        <f t="shared" si="857"/>
        <v>0.23214636028300512</v>
      </c>
      <c r="X2293">
        <f t="shared" si="858"/>
        <v>0.23075592888164498</v>
      </c>
      <c r="Y2293">
        <f t="shared" si="859"/>
        <v>0.22937382541391918</v>
      </c>
      <c r="Z2293" s="1">
        <f t="shared" si="860"/>
        <v>0.22800000000000009</v>
      </c>
      <c r="AA2293" s="1">
        <f t="shared" si="860"/>
        <v>0.22388073416011617</v>
      </c>
      <c r="AB2293" s="1">
        <f t="shared" si="860"/>
        <v>0.21983589091259906</v>
      </c>
      <c r="AC2293" s="1">
        <f t="shared" si="860"/>
        <v>0.2158641256677889</v>
      </c>
      <c r="AD2293" s="1">
        <f t="shared" si="861"/>
        <v>0.21196411812866728</v>
      </c>
      <c r="AE2293" s="1">
        <f t="shared" si="861"/>
        <v>0.20813457185196316</v>
      </c>
      <c r="AF2293" s="1">
        <f t="shared" si="861"/>
        <v>0.20437421381718834</v>
      </c>
      <c r="AG2293" s="1">
        <f t="shared" si="862"/>
        <v>0.20068179400345906</v>
      </c>
      <c r="AH2293" s="1">
        <f t="shared" si="862"/>
        <v>0.19705608497396315</v>
      </c>
      <c r="AI2293" s="1">
        <f t="shared" si="863"/>
        <v>0.19349588146793462</v>
      </c>
      <c r="AJ2293">
        <v>0.19</v>
      </c>
      <c r="AK2293">
        <v>0.19</v>
      </c>
      <c r="AL2293">
        <v>0.17</v>
      </c>
      <c r="AM2293">
        <v>0.19</v>
      </c>
      <c r="AN2293" t="s">
        <v>10212</v>
      </c>
      <c r="AO2293" t="s">
        <v>10212</v>
      </c>
      <c r="AP2293" t="s">
        <v>7619</v>
      </c>
      <c r="AQ2293" t="s">
        <v>10212</v>
      </c>
      <c r="AR2293" t="s">
        <v>7619</v>
      </c>
      <c r="AS2293" t="s">
        <v>10212</v>
      </c>
      <c r="AT2293" t="s">
        <v>10212</v>
      </c>
      <c r="AU2293">
        <v>0.18</v>
      </c>
      <c r="AV2293">
        <v>0.18</v>
      </c>
      <c r="AW2293" t="s">
        <v>10212</v>
      </c>
      <c r="AX2293" t="s">
        <v>10212</v>
      </c>
      <c r="AY2293" t="s">
        <v>7621</v>
      </c>
      <c r="AZ2293" t="s">
        <v>10212</v>
      </c>
      <c r="BA2293" t="s">
        <v>10212</v>
      </c>
      <c r="BB2293" t="s">
        <v>10212</v>
      </c>
      <c r="BC2293" t="s">
        <v>10212</v>
      </c>
      <c r="BD2293" t="s">
        <v>9465</v>
      </c>
      <c r="BE2293" t="s">
        <v>9465</v>
      </c>
      <c r="BF2293">
        <v>0.15</v>
      </c>
      <c r="BG2293" t="s">
        <v>9465</v>
      </c>
      <c r="BH2293" t="s">
        <v>9466</v>
      </c>
      <c r="BI2293" t="s">
        <v>9466</v>
      </c>
      <c r="BJ2293" t="s">
        <v>9466</v>
      </c>
      <c r="BK2293" t="s">
        <v>9473</v>
      </c>
      <c r="BL2293" t="s">
        <v>9467</v>
      </c>
      <c r="BM2293" t="s">
        <v>9473</v>
      </c>
      <c r="BN2293" t="s">
        <v>9473</v>
      </c>
      <c r="BO2293" t="s">
        <v>9468</v>
      </c>
      <c r="BP2293">
        <v>0.15</v>
      </c>
      <c r="BQ2293">
        <f t="shared" si="864"/>
        <v>1.8399376147024249E-2</v>
      </c>
      <c r="BR2293">
        <f t="shared" si="865"/>
        <v>6.0255500610486568E-3</v>
      </c>
    </row>
    <row r="2294" spans="1:70" hidden="1" x14ac:dyDescent="0.3">
      <c r="A2294" t="s">
        <v>9668</v>
      </c>
      <c r="B2294" t="s">
        <v>9669</v>
      </c>
      <c r="C2294" t="str">
        <f>VLOOKUP(historical_emissions[[#This Row],[Country]],'Liste-Pays'!A:B,2,0)</f>
        <v>FSU</v>
      </c>
      <c r="D2294" t="s">
        <v>41</v>
      </c>
      <c r="E2294" t="s">
        <v>70</v>
      </c>
      <c r="F2294" t="s">
        <v>302</v>
      </c>
      <c r="G2294" t="s">
        <v>44</v>
      </c>
      <c r="H2294">
        <f t="shared" si="842"/>
        <v>0.4735384615384623</v>
      </c>
      <c r="I2294">
        <f t="shared" si="843"/>
        <v>0.45672209239827738</v>
      </c>
      <c r="J2294">
        <f t="shared" si="844"/>
        <v>0.44050290869080305</v>
      </c>
      <c r="K2294">
        <f t="shared" si="845"/>
        <v>0.42485970307704313</v>
      </c>
      <c r="L2294">
        <f t="shared" si="846"/>
        <v>0.40977202133621665</v>
      </c>
      <c r="M2294">
        <f t="shared" si="847"/>
        <v>0.39522013562091063</v>
      </c>
      <c r="N2294">
        <f t="shared" si="848"/>
        <v>0.38118501866199944</v>
      </c>
      <c r="O2294">
        <f t="shared" si="849"/>
        <v>0.36764831888960342</v>
      </c>
      <c r="P2294">
        <f t="shared" si="850"/>
        <v>0.35459233643755539</v>
      </c>
      <c r="Q2294">
        <f t="shared" si="851"/>
        <v>0.34200000000000025</v>
      </c>
      <c r="R2294">
        <f t="shared" si="852"/>
        <v>0.32985484450986668</v>
      </c>
      <c r="S2294">
        <f t="shared" si="853"/>
        <v>0.31814098961002413</v>
      </c>
      <c r="T2294">
        <f t="shared" si="854"/>
        <v>0.30684311888897531</v>
      </c>
      <c r="U2294">
        <f t="shared" si="855"/>
        <v>0.29594645985393397</v>
      </c>
      <c r="V2294">
        <f t="shared" si="856"/>
        <v>0.28543676461510187</v>
      </c>
      <c r="W2294">
        <f t="shared" si="857"/>
        <v>0.27530029125588823</v>
      </c>
      <c r="X2294">
        <f t="shared" si="858"/>
        <v>0.26552378586471337</v>
      </c>
      <c r="Y2294">
        <f t="shared" si="859"/>
        <v>0.25609446520490092</v>
      </c>
      <c r="Z2294" s="1">
        <f t="shared" si="860"/>
        <v>0.247</v>
      </c>
      <c r="AA2294" s="1">
        <f t="shared" si="860"/>
        <v>0.24060387528894914</v>
      </c>
      <c r="AB2294" s="1">
        <f t="shared" si="860"/>
        <v>0.23437337977352304</v>
      </c>
      <c r="AC2294" s="1">
        <f t="shared" si="860"/>
        <v>0.22830422444566095</v>
      </c>
      <c r="AD2294" s="1">
        <f t="shared" si="861"/>
        <v>0.22239223136220268</v>
      </c>
      <c r="AE2294" s="1">
        <f t="shared" si="861"/>
        <v>0.2166333307688362</v>
      </c>
      <c r="AF2294" s="1">
        <f t="shared" si="861"/>
        <v>0.21102355829852121</v>
      </c>
      <c r="AG2294" s="1">
        <f t="shared" si="862"/>
        <v>0.20555905224246027</v>
      </c>
      <c r="AH2294" s="1">
        <f t="shared" si="862"/>
        <v>0.20023605089173885</v>
      </c>
      <c r="AI2294" s="1">
        <f t="shared" si="863"/>
        <v>0.19505088994780409</v>
      </c>
      <c r="AJ2294">
        <v>0.19</v>
      </c>
      <c r="AK2294">
        <v>0.2</v>
      </c>
      <c r="AL2294">
        <v>0.19</v>
      </c>
      <c r="AM2294">
        <v>0.18</v>
      </c>
      <c r="AN2294" t="s">
        <v>10212</v>
      </c>
      <c r="AO2294" t="s">
        <v>7619</v>
      </c>
      <c r="AP2294" t="s">
        <v>9465</v>
      </c>
      <c r="AQ2294" t="s">
        <v>9465</v>
      </c>
      <c r="AR2294" t="s">
        <v>9466</v>
      </c>
      <c r="AS2294" t="s">
        <v>9468</v>
      </c>
      <c r="AT2294" t="s">
        <v>9468</v>
      </c>
      <c r="AU2294">
        <v>0.13</v>
      </c>
      <c r="AV2294">
        <v>0.13</v>
      </c>
      <c r="AW2294" t="s">
        <v>9473</v>
      </c>
      <c r="AX2294" t="s">
        <v>9466</v>
      </c>
      <c r="AY2294" t="s">
        <v>9466</v>
      </c>
      <c r="AZ2294" t="s">
        <v>9473</v>
      </c>
      <c r="BA2294" t="s">
        <v>9467</v>
      </c>
      <c r="BB2294" t="s">
        <v>9467</v>
      </c>
      <c r="BC2294" t="s">
        <v>9467</v>
      </c>
      <c r="BD2294" t="s">
        <v>9472</v>
      </c>
      <c r="BE2294" t="s">
        <v>9472</v>
      </c>
      <c r="BF2294">
        <v>0.1</v>
      </c>
      <c r="BG2294" t="s">
        <v>9472</v>
      </c>
      <c r="BH2294" t="s">
        <v>9473</v>
      </c>
      <c r="BI2294" t="s">
        <v>9467</v>
      </c>
      <c r="BJ2294" t="s">
        <v>9467</v>
      </c>
      <c r="BK2294" t="s">
        <v>9472</v>
      </c>
      <c r="BL2294" t="s">
        <v>9467</v>
      </c>
      <c r="BM2294" t="s">
        <v>9473</v>
      </c>
      <c r="BN2294" t="s">
        <v>9468</v>
      </c>
      <c r="BO2294" t="s">
        <v>10318</v>
      </c>
      <c r="BP2294">
        <v>0.19</v>
      </c>
      <c r="BQ2294">
        <f t="shared" si="864"/>
        <v>2.6583631304232025E-2</v>
      </c>
      <c r="BR2294">
        <f t="shared" si="865"/>
        <v>3.6819697185833666E-2</v>
      </c>
    </row>
    <row r="2295" spans="1:70" hidden="1" x14ac:dyDescent="0.3">
      <c r="A2295" t="s">
        <v>10244</v>
      </c>
      <c r="B2295" t="s">
        <v>10245</v>
      </c>
      <c r="C2295" t="str">
        <f>VLOOKUP(historical_emissions[[#This Row],[Country]],'Liste-Pays'!A:B,2,0)</f>
        <v>FSU</v>
      </c>
      <c r="D2295" t="s">
        <v>41</v>
      </c>
      <c r="E2295" t="s">
        <v>328</v>
      </c>
      <c r="F2295" t="s">
        <v>148</v>
      </c>
      <c r="G2295" t="s">
        <v>44</v>
      </c>
      <c r="H2295">
        <f t="shared" si="842"/>
        <v>5.4720000000000066</v>
      </c>
      <c r="I2295">
        <f t="shared" si="843"/>
        <v>5.3622637619352131</v>
      </c>
      <c r="J2295">
        <f t="shared" si="844"/>
        <v>5.2547281894304732</v>
      </c>
      <c r="K2295">
        <f t="shared" si="845"/>
        <v>5.1493491500369926</v>
      </c>
      <c r="L2295">
        <f t="shared" si="846"/>
        <v>5.046083396344156</v>
      </c>
      <c r="M2295">
        <f t="shared" si="847"/>
        <v>4.9448885482308471</v>
      </c>
      <c r="N2295">
        <f t="shared" si="848"/>
        <v>4.8457230754727094</v>
      </c>
      <c r="O2295">
        <f t="shared" si="849"/>
        <v>4.7485462806981964</v>
      </c>
      <c r="P2295">
        <f t="shared" si="850"/>
        <v>4.6533182826864294</v>
      </c>
      <c r="Q2295">
        <f t="shared" si="851"/>
        <v>4.5600000000000014</v>
      </c>
      <c r="R2295">
        <f t="shared" si="852"/>
        <v>4.4685531349460064</v>
      </c>
      <c r="S2295">
        <f t="shared" si="853"/>
        <v>4.3789401578587226</v>
      </c>
      <c r="T2295">
        <f t="shared" si="854"/>
        <v>4.2911242916974892</v>
      </c>
      <c r="U2295">
        <f t="shared" si="855"/>
        <v>4.2050694969534588</v>
      </c>
      <c r="V2295">
        <f t="shared" si="856"/>
        <v>4.1207404568590347</v>
      </c>
      <c r="W2295">
        <f t="shared" si="857"/>
        <v>4.0381025628939193</v>
      </c>
      <c r="X2295">
        <f t="shared" si="858"/>
        <v>3.957121900581825</v>
      </c>
      <c r="Y2295">
        <f t="shared" si="859"/>
        <v>3.8777652355720194</v>
      </c>
      <c r="Z2295" s="1">
        <f t="shared" si="860"/>
        <v>3.7999999999999963</v>
      </c>
      <c r="AA2295" s="1">
        <f t="shared" si="860"/>
        <v>2.8163109066063989</v>
      </c>
      <c r="AB2295" s="1">
        <f t="shared" si="860"/>
        <v>2.0872650322816222</v>
      </c>
      <c r="AC2295" s="1">
        <f t="shared" si="860"/>
        <v>1.5469440198402358</v>
      </c>
      <c r="AD2295" s="1">
        <f t="shared" si="861"/>
        <v>1.1464935039435804</v>
      </c>
      <c r="AE2295" s="1">
        <f t="shared" si="861"/>
        <v>0.84970583144991974</v>
      </c>
      <c r="AF2295" s="1">
        <f t="shared" si="861"/>
        <v>0.62974626329459726</v>
      </c>
      <c r="AG2295" s="1">
        <f t="shared" si="862"/>
        <v>0.4667266499240002</v>
      </c>
      <c r="AH2295" s="1">
        <f t="shared" si="862"/>
        <v>0.34590719857495517</v>
      </c>
      <c r="AI2295" s="1">
        <f t="shared" si="863"/>
        <v>0.25636374105797699</v>
      </c>
      <c r="AJ2295">
        <v>0.19</v>
      </c>
      <c r="AK2295">
        <v>0.23</v>
      </c>
      <c r="AL2295">
        <v>0.22</v>
      </c>
      <c r="AM2295">
        <v>0.24</v>
      </c>
      <c r="AN2295" t="s">
        <v>9782</v>
      </c>
      <c r="AO2295" t="s">
        <v>10225</v>
      </c>
      <c r="AP2295" t="s">
        <v>10210</v>
      </c>
      <c r="AQ2295" t="s">
        <v>9590</v>
      </c>
      <c r="AR2295" t="s">
        <v>9590</v>
      </c>
      <c r="AS2295" t="s">
        <v>10211</v>
      </c>
      <c r="AT2295" t="s">
        <v>10211</v>
      </c>
      <c r="AU2295">
        <v>0.2</v>
      </c>
      <c r="AV2295">
        <v>0.2</v>
      </c>
      <c r="AW2295" t="s">
        <v>9378</v>
      </c>
      <c r="AX2295" t="s">
        <v>9378</v>
      </c>
      <c r="AY2295" t="s">
        <v>9378</v>
      </c>
      <c r="AZ2295" t="s">
        <v>9377</v>
      </c>
      <c r="BA2295" t="s">
        <v>9378</v>
      </c>
      <c r="BB2295" t="s">
        <v>10372</v>
      </c>
      <c r="BC2295" t="s">
        <v>10372</v>
      </c>
      <c r="BD2295" t="s">
        <v>10376</v>
      </c>
      <c r="BE2295" t="s">
        <v>10376</v>
      </c>
      <c r="BF2295">
        <v>0.01</v>
      </c>
      <c r="BG2295" t="s">
        <v>10376</v>
      </c>
      <c r="BH2295" t="s">
        <v>10376</v>
      </c>
      <c r="BI2295" t="s">
        <v>10372</v>
      </c>
      <c r="BJ2295" t="s">
        <v>9379</v>
      </c>
      <c r="BK2295" t="s">
        <v>9378</v>
      </c>
      <c r="BL2295" t="s">
        <v>9378</v>
      </c>
      <c r="BM2295" t="s">
        <v>9378</v>
      </c>
      <c r="BN2295" t="s">
        <v>9471</v>
      </c>
      <c r="BO2295" t="s">
        <v>8310</v>
      </c>
      <c r="BP2295">
        <v>0</v>
      </c>
      <c r="BQ2295">
        <f t="shared" si="864"/>
        <v>0.34928284767356321</v>
      </c>
      <c r="BR2295">
        <f t="shared" si="865"/>
        <v>2.046453567684825E-2</v>
      </c>
    </row>
    <row r="2296" spans="1:70" hidden="1" x14ac:dyDescent="0.3">
      <c r="A2296" t="s">
        <v>10399</v>
      </c>
      <c r="B2296" t="s">
        <v>10400</v>
      </c>
      <c r="C2296" t="str">
        <f>VLOOKUP(historical_emissions[[#This Row],[Country]],'Liste-Pays'!A:B,2,0)</f>
        <v>EEU</v>
      </c>
      <c r="D2296" t="s">
        <v>41</v>
      </c>
      <c r="E2296" t="s">
        <v>174</v>
      </c>
      <c r="F2296" t="s">
        <v>43</v>
      </c>
      <c r="G2296" t="s">
        <v>44</v>
      </c>
      <c r="H2296" t="e">
        <f t="shared" si="842"/>
        <v>#DIV/0!</v>
      </c>
      <c r="I2296" t="e">
        <f t="shared" si="843"/>
        <v>#DIV/0!</v>
      </c>
      <c r="J2296" t="e">
        <f t="shared" si="844"/>
        <v>#DIV/0!</v>
      </c>
      <c r="K2296" t="e">
        <f t="shared" si="845"/>
        <v>#DIV/0!</v>
      </c>
      <c r="L2296" t="e">
        <f t="shared" si="846"/>
        <v>#DIV/0!</v>
      </c>
      <c r="M2296" t="e">
        <f t="shared" si="847"/>
        <v>#DIV/0!</v>
      </c>
      <c r="N2296" t="e">
        <f t="shared" si="848"/>
        <v>#DIV/0!</v>
      </c>
      <c r="O2296" t="e">
        <f t="shared" si="849"/>
        <v>#DIV/0!</v>
      </c>
      <c r="P2296" t="e">
        <f t="shared" si="850"/>
        <v>#DIV/0!</v>
      </c>
      <c r="Q2296" t="e">
        <f t="shared" si="851"/>
        <v>#DIV/0!</v>
      </c>
      <c r="R2296" t="e">
        <f t="shared" si="852"/>
        <v>#DIV/0!</v>
      </c>
      <c r="S2296" t="e">
        <f t="shared" si="853"/>
        <v>#DIV/0!</v>
      </c>
      <c r="T2296" t="e">
        <f t="shared" si="854"/>
        <v>#DIV/0!</v>
      </c>
      <c r="U2296" t="e">
        <f t="shared" si="855"/>
        <v>#DIV/0!</v>
      </c>
      <c r="V2296" t="e">
        <f t="shared" si="856"/>
        <v>#DIV/0!</v>
      </c>
      <c r="W2296" t="e">
        <f t="shared" si="857"/>
        <v>#DIV/0!</v>
      </c>
      <c r="X2296" t="e">
        <f t="shared" si="858"/>
        <v>#DIV/0!</v>
      </c>
      <c r="Y2296" t="e">
        <f t="shared" si="859"/>
        <v>#DIV/0!</v>
      </c>
      <c r="Z2296" s="1" t="e">
        <f t="shared" si="860"/>
        <v>#DIV/0!</v>
      </c>
      <c r="AA2296" s="1" t="e">
        <f t="shared" si="860"/>
        <v>#DIV/0!</v>
      </c>
      <c r="AB2296" s="1" t="e">
        <f t="shared" si="860"/>
        <v>#DIV/0!</v>
      </c>
      <c r="AC2296" s="1" t="e">
        <f t="shared" si="860"/>
        <v>#DIV/0!</v>
      </c>
      <c r="AD2296" s="1" t="e">
        <f t="shared" si="861"/>
        <v>#DIV/0!</v>
      </c>
      <c r="AE2296" s="1" t="e">
        <f t="shared" si="861"/>
        <v>#DIV/0!</v>
      </c>
      <c r="AF2296" s="1" t="e">
        <f t="shared" si="861"/>
        <v>#DIV/0!</v>
      </c>
      <c r="AG2296" s="1" t="e">
        <f t="shared" si="862"/>
        <v>#DIV/0!</v>
      </c>
      <c r="AH2296" s="1" t="e">
        <f t="shared" si="862"/>
        <v>#DIV/0!</v>
      </c>
      <c r="AI2296" s="1" t="e">
        <f t="shared" si="863"/>
        <v>#DIV/0!</v>
      </c>
      <c r="AJ2296">
        <v>0.19</v>
      </c>
      <c r="AK2296">
        <v>0.22</v>
      </c>
      <c r="AL2296">
        <v>0.2</v>
      </c>
      <c r="AM2296">
        <v>0.21</v>
      </c>
      <c r="AN2296" t="s">
        <v>7621</v>
      </c>
      <c r="AO2296" t="s">
        <v>7620</v>
      </c>
      <c r="AP2296" t="s">
        <v>7619</v>
      </c>
      <c r="AQ2296" t="s">
        <v>10212</v>
      </c>
      <c r="AR2296" t="s">
        <v>10212</v>
      </c>
      <c r="AS2296" t="s">
        <v>7621</v>
      </c>
      <c r="AT2296" t="s">
        <v>9472</v>
      </c>
      <c r="AU2296">
        <v>0.1</v>
      </c>
      <c r="AV2296">
        <v>0.12</v>
      </c>
      <c r="AW2296" t="s">
        <v>9589</v>
      </c>
      <c r="AX2296" t="s">
        <v>9718</v>
      </c>
      <c r="AY2296" t="s">
        <v>9882</v>
      </c>
      <c r="AZ2296" t="s">
        <v>10323</v>
      </c>
      <c r="BA2296" t="s">
        <v>9891</v>
      </c>
      <c r="BB2296" t="s">
        <v>8994</v>
      </c>
      <c r="BC2296" t="s">
        <v>8994</v>
      </c>
      <c r="BD2296" t="s">
        <v>8994</v>
      </c>
      <c r="BE2296" t="s">
        <v>8994</v>
      </c>
      <c r="BF2296"/>
      <c r="BG2296" t="s">
        <v>8994</v>
      </c>
      <c r="BH2296" t="s">
        <v>8994</v>
      </c>
      <c r="BI2296" t="s">
        <v>8994</v>
      </c>
      <c r="BJ2296" t="s">
        <v>8994</v>
      </c>
      <c r="BK2296" t="s">
        <v>8994</v>
      </c>
      <c r="BL2296" t="s">
        <v>8994</v>
      </c>
      <c r="BM2296" t="s">
        <v>8994</v>
      </c>
      <c r="BN2296" t="s">
        <v>8994</v>
      </c>
      <c r="BO2296" t="s">
        <v>8994</v>
      </c>
      <c r="BQ2296" t="e">
        <f t="shared" si="864"/>
        <v>#DIV/0!</v>
      </c>
      <c r="BR2296">
        <f t="shared" si="865"/>
        <v>6.4153377155776292E-2</v>
      </c>
    </row>
    <row r="2297" spans="1:70" hidden="1" x14ac:dyDescent="0.3">
      <c r="A2297" t="s">
        <v>8797</v>
      </c>
      <c r="B2297" t="s">
        <v>8798</v>
      </c>
      <c r="C2297" t="str">
        <f>VLOOKUP(historical_emissions[[#This Row],[Country]],'Liste-Pays'!A:B,2,0)</f>
        <v>CSA</v>
      </c>
      <c r="D2297" t="s">
        <v>41</v>
      </c>
      <c r="E2297" t="s">
        <v>535</v>
      </c>
      <c r="F2297" t="s">
        <v>43</v>
      </c>
      <c r="G2297" t="s">
        <v>44</v>
      </c>
      <c r="H2297">
        <f t="shared" si="842"/>
        <v>0.18136363636363648</v>
      </c>
      <c r="I2297">
        <f t="shared" si="843"/>
        <v>0.1823035121284792</v>
      </c>
      <c r="J2297">
        <f t="shared" si="844"/>
        <v>0.18324825858554586</v>
      </c>
      <c r="K2297">
        <f t="shared" si="845"/>
        <v>0.18419790097609026</v>
      </c>
      <c r="L2297">
        <f t="shared" si="846"/>
        <v>0.18515246467217328</v>
      </c>
      <c r="M2297">
        <f t="shared" si="847"/>
        <v>0.18611197517734071</v>
      </c>
      <c r="N2297">
        <f t="shared" si="848"/>
        <v>0.1870764581273047</v>
      </c>
      <c r="O2297">
        <f t="shared" si="849"/>
        <v>0.18804593929062857</v>
      </c>
      <c r="P2297">
        <f t="shared" si="850"/>
        <v>0.18902044456941544</v>
      </c>
      <c r="Q2297">
        <f t="shared" si="851"/>
        <v>0.19000000000000014</v>
      </c>
      <c r="R2297">
        <f t="shared" si="852"/>
        <v>0.19098463175364491</v>
      </c>
      <c r="S2297">
        <f t="shared" si="853"/>
        <v>0.19197436613723853</v>
      </c>
      <c r="T2297">
        <f t="shared" si="854"/>
        <v>0.19296922959399931</v>
      </c>
      <c r="U2297">
        <f t="shared" si="855"/>
        <v>0.1939692487041815</v>
      </c>
      <c r="V2297">
        <f t="shared" si="856"/>
        <v>0.19497445018578546</v>
      </c>
      <c r="W2297">
        <f t="shared" si="857"/>
        <v>0.19598486089527153</v>
      </c>
      <c r="X2297">
        <f t="shared" si="858"/>
        <v>0.19700050782827752</v>
      </c>
      <c r="Y2297">
        <f t="shared" si="859"/>
        <v>0.19802141812033996</v>
      </c>
      <c r="Z2297" s="1">
        <f t="shared" si="860"/>
        <v>0.1990476190476192</v>
      </c>
      <c r="AA2297" s="1">
        <f t="shared" si="860"/>
        <v>0.19812379968320443</v>
      </c>
      <c r="AB2297" s="1">
        <f t="shared" si="860"/>
        <v>0.19720426794715792</v>
      </c>
      <c r="AC2297" s="1">
        <f t="shared" si="860"/>
        <v>0.19628900393974852</v>
      </c>
      <c r="AD2297" s="1">
        <f t="shared" si="861"/>
        <v>0.19537798785360358</v>
      </c>
      <c r="AE2297" s="1">
        <f t="shared" si="861"/>
        <v>0.19447119997328047</v>
      </c>
      <c r="AF2297" s="1">
        <f t="shared" si="861"/>
        <v>0.19356862067483976</v>
      </c>
      <c r="AG2297" s="1">
        <f t="shared" si="862"/>
        <v>0.19267023042542064</v>
      </c>
      <c r="AH2297" s="1">
        <f t="shared" si="862"/>
        <v>0.19177600978281814</v>
      </c>
      <c r="AI2297" s="1">
        <f t="shared" si="863"/>
        <v>0.19088593939506243</v>
      </c>
      <c r="AJ2297">
        <v>0.19</v>
      </c>
      <c r="AK2297">
        <v>0.18</v>
      </c>
      <c r="AL2297">
        <v>0.18</v>
      </c>
      <c r="AM2297">
        <v>0.21</v>
      </c>
      <c r="AN2297" t="s">
        <v>9464</v>
      </c>
      <c r="AO2297" t="s">
        <v>10225</v>
      </c>
      <c r="AP2297" t="s">
        <v>10225</v>
      </c>
      <c r="AQ2297" t="s">
        <v>9589</v>
      </c>
      <c r="AR2297" t="s">
        <v>10210</v>
      </c>
      <c r="AS2297" t="s">
        <v>9590</v>
      </c>
      <c r="AT2297" t="s">
        <v>9590</v>
      </c>
      <c r="AU2297">
        <v>0.26</v>
      </c>
      <c r="AV2297">
        <v>0.22</v>
      </c>
      <c r="AW2297" t="s">
        <v>10318</v>
      </c>
      <c r="AX2297" t="s">
        <v>10318</v>
      </c>
      <c r="AY2297" t="s">
        <v>10318</v>
      </c>
      <c r="AZ2297" t="s">
        <v>10318</v>
      </c>
      <c r="BA2297" t="s">
        <v>10318</v>
      </c>
      <c r="BB2297" t="s">
        <v>10318</v>
      </c>
      <c r="BC2297" t="s">
        <v>9770</v>
      </c>
      <c r="BD2297" t="s">
        <v>10211</v>
      </c>
      <c r="BE2297" t="s">
        <v>7620</v>
      </c>
      <c r="BF2297">
        <v>0.21</v>
      </c>
      <c r="BG2297" t="s">
        <v>9468</v>
      </c>
      <c r="BH2297" t="s">
        <v>9466</v>
      </c>
      <c r="BI2297" t="s">
        <v>9466</v>
      </c>
      <c r="BJ2297" t="s">
        <v>9466</v>
      </c>
      <c r="BK2297" t="s">
        <v>9473</v>
      </c>
      <c r="BL2297" t="s">
        <v>9473</v>
      </c>
      <c r="BM2297" t="s">
        <v>9472</v>
      </c>
      <c r="BN2297" t="s">
        <v>9467</v>
      </c>
      <c r="BO2297" t="s">
        <v>9469</v>
      </c>
      <c r="BP2297">
        <v>0.09</v>
      </c>
      <c r="BQ2297">
        <f t="shared" si="864"/>
        <v>4.662838921381196E-3</v>
      </c>
      <c r="BR2297">
        <f t="shared" si="865"/>
        <v>-5.155554897814274E-3</v>
      </c>
    </row>
    <row r="2298" spans="1:70" hidden="1" x14ac:dyDescent="0.3">
      <c r="A2298" t="s">
        <v>7695</v>
      </c>
      <c r="B2298" t="s">
        <v>7696</v>
      </c>
      <c r="C2298" t="str">
        <f>VLOOKUP(historical_emissions[[#This Row],[Country]],'Liste-Pays'!A:B,2,0)</f>
        <v>AUS</v>
      </c>
      <c r="D2298" t="s">
        <v>41</v>
      </c>
      <c r="E2298" t="s">
        <v>535</v>
      </c>
      <c r="F2298" t="s">
        <v>148</v>
      </c>
      <c r="G2298" t="s">
        <v>44</v>
      </c>
      <c r="H2298">
        <f t="shared" si="842"/>
        <v>0.32093841642228726</v>
      </c>
      <c r="I2298">
        <f t="shared" si="843"/>
        <v>0.29428979272327305</v>
      </c>
      <c r="J2298">
        <f t="shared" si="844"/>
        <v>0.26985389616664385</v>
      </c>
      <c r="K2298">
        <f t="shared" si="845"/>
        <v>0.24744699638561049</v>
      </c>
      <c r="L2298">
        <f t="shared" si="846"/>
        <v>0.22690061877946255</v>
      </c>
      <c r="M2298">
        <f t="shared" si="847"/>
        <v>0.20806027777469066</v>
      </c>
      <c r="N2298">
        <f t="shared" si="848"/>
        <v>0.19078431526780684</v>
      </c>
      <c r="O2298">
        <f t="shared" si="849"/>
        <v>0.17494283551626405</v>
      </c>
      <c r="P2298">
        <f t="shared" si="850"/>
        <v>0.16041672846905639</v>
      </c>
      <c r="Q2298">
        <f t="shared" si="851"/>
        <v>0.14709677419354836</v>
      </c>
      <c r="R2298">
        <f t="shared" si="852"/>
        <v>0.13488282166483351</v>
      </c>
      <c r="S2298">
        <f t="shared" si="853"/>
        <v>0.12368303574304514</v>
      </c>
      <c r="T2298">
        <f t="shared" si="854"/>
        <v>0.11341320667673817</v>
      </c>
      <c r="U2298">
        <f t="shared" si="855"/>
        <v>0.10399611694058702</v>
      </c>
      <c r="V2298">
        <f t="shared" si="856"/>
        <v>9.5360960646733245E-2</v>
      </c>
      <c r="W2298">
        <f t="shared" si="857"/>
        <v>8.7442811164411494E-2</v>
      </c>
      <c r="X2298">
        <f t="shared" si="858"/>
        <v>8.0182132944954368E-2</v>
      </c>
      <c r="Y2298">
        <f t="shared" si="859"/>
        <v>7.3524333881650847E-2</v>
      </c>
      <c r="Z2298" s="1">
        <f t="shared" si="860"/>
        <v>6.7419354838709658E-2</v>
      </c>
      <c r="AA2298" s="1">
        <f t="shared" si="860"/>
        <v>7.4779316820026698E-2</v>
      </c>
      <c r="AB2298" s="1">
        <f t="shared" si="860"/>
        <v>8.2942743036443931E-2</v>
      </c>
      <c r="AC2298" s="1">
        <f t="shared" si="860"/>
        <v>9.1997345187929888E-2</v>
      </c>
      <c r="AD2298" s="1">
        <f t="shared" si="861"/>
        <v>0.10204041018885007</v>
      </c>
      <c r="AE2298" s="1">
        <f t="shared" si="861"/>
        <v>0.11317984546444142</v>
      </c>
      <c r="AF2298" s="1">
        <f t="shared" si="861"/>
        <v>0.12553533835906266</v>
      </c>
      <c r="AG2298" s="1">
        <f t="shared" si="862"/>
        <v>0.13923964211344955</v>
      </c>
      <c r="AH2298" s="1">
        <f t="shared" si="862"/>
        <v>0.15444000222812063</v>
      </c>
      <c r="AI2298" s="1">
        <f t="shared" si="863"/>
        <v>0.17129973853845462</v>
      </c>
      <c r="AJ2298">
        <v>0.19</v>
      </c>
      <c r="AK2298">
        <v>0.19</v>
      </c>
      <c r="AL2298">
        <v>0.22</v>
      </c>
      <c r="AM2298">
        <v>0.24</v>
      </c>
      <c r="AN2298" t="s">
        <v>7620</v>
      </c>
      <c r="AO2298" t="s">
        <v>10210</v>
      </c>
      <c r="AP2298" t="s">
        <v>10225</v>
      </c>
      <c r="AQ2298" t="s">
        <v>9464</v>
      </c>
      <c r="AR2298" t="s">
        <v>10225</v>
      </c>
      <c r="AS2298" t="s">
        <v>10212</v>
      </c>
      <c r="AT2298" t="s">
        <v>9468</v>
      </c>
      <c r="AU2298">
        <v>0.11</v>
      </c>
      <c r="AV2298">
        <v>0.11</v>
      </c>
      <c r="AW2298" t="s">
        <v>9472</v>
      </c>
      <c r="AX2298" t="s">
        <v>10381</v>
      </c>
      <c r="AY2298" t="s">
        <v>9376</v>
      </c>
      <c r="AZ2298" t="s">
        <v>9377</v>
      </c>
      <c r="BA2298" t="s">
        <v>9378</v>
      </c>
      <c r="BB2298" t="s">
        <v>9468</v>
      </c>
      <c r="BC2298" t="s">
        <v>9467</v>
      </c>
      <c r="BD2298" t="s">
        <v>7622</v>
      </c>
      <c r="BE2298" t="s">
        <v>9782</v>
      </c>
      <c r="BF2298">
        <v>0.31</v>
      </c>
      <c r="BG2298" t="s">
        <v>9782</v>
      </c>
      <c r="BH2298" t="s">
        <v>9590</v>
      </c>
      <c r="BI2298" t="s">
        <v>10210</v>
      </c>
      <c r="BJ2298" t="s">
        <v>9464</v>
      </c>
      <c r="BK2298" t="s">
        <v>10212</v>
      </c>
      <c r="BL2298" t="s">
        <v>9473</v>
      </c>
      <c r="BM2298" t="s">
        <v>9469</v>
      </c>
      <c r="BN2298" t="s">
        <v>9471</v>
      </c>
      <c r="BO2298" t="s">
        <v>9472</v>
      </c>
      <c r="BP2298">
        <v>0.06</v>
      </c>
      <c r="BQ2298">
        <f t="shared" si="864"/>
        <v>-9.8422428744975643E-2</v>
      </c>
      <c r="BR2298">
        <f t="shared" si="865"/>
        <v>9.0552320732620428E-2</v>
      </c>
    </row>
    <row r="2299" spans="1:70" hidden="1" x14ac:dyDescent="0.3">
      <c r="A2299" t="s">
        <v>6300</v>
      </c>
      <c r="B2299" t="s">
        <v>6301</v>
      </c>
      <c r="C2299" t="str">
        <f>VLOOKUP(historical_emissions[[#This Row],[Country]],'Liste-Pays'!A:B,2,0)</f>
        <v>CSA</v>
      </c>
      <c r="D2299" t="s">
        <v>41</v>
      </c>
      <c r="E2299" t="s">
        <v>328</v>
      </c>
      <c r="F2299" t="s">
        <v>43</v>
      </c>
      <c r="G2299" t="s">
        <v>44</v>
      </c>
      <c r="H2299">
        <f t="shared" si="842"/>
        <v>0.2404545454545452</v>
      </c>
      <c r="I2299">
        <f t="shared" si="843"/>
        <v>0.23540388814039565</v>
      </c>
      <c r="J2299">
        <f t="shared" si="844"/>
        <v>0.23045931798403615</v>
      </c>
      <c r="K2299">
        <f t="shared" si="845"/>
        <v>0.22561860666460706</v>
      </c>
      <c r="L2299">
        <f t="shared" si="846"/>
        <v>0.22087957266629057</v>
      </c>
      <c r="M2299">
        <f t="shared" si="847"/>
        <v>0.21624008029518829</v>
      </c>
      <c r="N2299">
        <f t="shared" si="848"/>
        <v>0.21169803871684917</v>
      </c>
      <c r="O2299">
        <f t="shared" si="849"/>
        <v>0.2072514010140136</v>
      </c>
      <c r="P2299">
        <f t="shared" si="850"/>
        <v>0.20289816326414936</v>
      </c>
      <c r="Q2299">
        <f t="shared" si="851"/>
        <v>0.19863636363636356</v>
      </c>
      <c r="R2299">
        <f t="shared" si="852"/>
        <v>0.19446408150728348</v>
      </c>
      <c r="S2299">
        <f t="shared" si="853"/>
        <v>0.19037943659550824</v>
      </c>
      <c r="T2299">
        <f t="shared" si="854"/>
        <v>0.18638058811424074</v>
      </c>
      <c r="U2299">
        <f t="shared" si="855"/>
        <v>0.18246573394171842</v>
      </c>
      <c r="V2299">
        <f t="shared" si="856"/>
        <v>0.17863310980906871</v>
      </c>
      <c r="W2299">
        <f t="shared" si="857"/>
        <v>0.17488098850522335</v>
      </c>
      <c r="X2299">
        <f t="shared" si="858"/>
        <v>0.1712076790985331</v>
      </c>
      <c r="Y2299">
        <f t="shared" si="859"/>
        <v>0.16761152617473221</v>
      </c>
      <c r="Z2299" s="1">
        <f t="shared" si="860"/>
        <v>0.16409090909090915</v>
      </c>
      <c r="AA2299" s="1">
        <f t="shared" si="860"/>
        <v>0.16651425899908834</v>
      </c>
      <c r="AB2299" s="1">
        <f t="shared" si="860"/>
        <v>0.16897339775632692</v>
      </c>
      <c r="AC2299" s="1">
        <f t="shared" si="860"/>
        <v>0.17146885390442262</v>
      </c>
      <c r="AD2299" s="1">
        <f t="shared" si="861"/>
        <v>0.17400116379085676</v>
      </c>
      <c r="AE2299" s="1">
        <f t="shared" si="861"/>
        <v>0.17657087168407121</v>
      </c>
      <c r="AF2299" s="1">
        <f t="shared" si="861"/>
        <v>0.17917852989044786</v>
      </c>
      <c r="AG2299" s="1">
        <f t="shared" si="862"/>
        <v>0.18182469887301556</v>
      </c>
      <c r="AH2299" s="1">
        <f t="shared" si="862"/>
        <v>0.18450994737191026</v>
      </c>
      <c r="AI2299" s="1">
        <f t="shared" si="863"/>
        <v>0.18723485252661415</v>
      </c>
      <c r="AJ2299">
        <v>0.19</v>
      </c>
      <c r="AK2299">
        <v>0.21</v>
      </c>
      <c r="AL2299">
        <v>0.23</v>
      </c>
      <c r="AM2299">
        <v>0.23</v>
      </c>
      <c r="AN2299" t="s">
        <v>9590</v>
      </c>
      <c r="AO2299" t="s">
        <v>7620</v>
      </c>
      <c r="AP2299" t="s">
        <v>7620</v>
      </c>
      <c r="AQ2299" t="s">
        <v>7620</v>
      </c>
      <c r="AR2299" t="s">
        <v>7620</v>
      </c>
      <c r="AS2299" t="s">
        <v>7620</v>
      </c>
      <c r="AT2299" t="s">
        <v>7620</v>
      </c>
      <c r="AU2299">
        <v>0.2</v>
      </c>
      <c r="AV2299">
        <v>0.19</v>
      </c>
      <c r="AW2299" t="s">
        <v>10318</v>
      </c>
      <c r="AX2299" t="s">
        <v>7621</v>
      </c>
      <c r="AY2299" t="s">
        <v>10318</v>
      </c>
      <c r="AZ2299" t="s">
        <v>10318</v>
      </c>
      <c r="BA2299" t="s">
        <v>7621</v>
      </c>
      <c r="BB2299" t="s">
        <v>10318</v>
      </c>
      <c r="BC2299" t="s">
        <v>10212</v>
      </c>
      <c r="BD2299" t="s">
        <v>7621</v>
      </c>
      <c r="BE2299" t="s">
        <v>7621</v>
      </c>
      <c r="BF2299">
        <v>0.22</v>
      </c>
      <c r="BG2299" t="s">
        <v>10210</v>
      </c>
      <c r="BH2299" t="s">
        <v>10211</v>
      </c>
      <c r="BI2299" t="s">
        <v>7620</v>
      </c>
      <c r="BJ2299" t="s">
        <v>7621</v>
      </c>
      <c r="BK2299" t="s">
        <v>7621</v>
      </c>
      <c r="BL2299" t="s">
        <v>7619</v>
      </c>
      <c r="BM2299" t="s">
        <v>9465</v>
      </c>
      <c r="BN2299" t="s">
        <v>9468</v>
      </c>
      <c r="BO2299" t="s">
        <v>9473</v>
      </c>
      <c r="BP2299">
        <v>0.13</v>
      </c>
      <c r="BQ2299">
        <f t="shared" si="864"/>
        <v>-1.4553407754662406E-2</v>
      </c>
      <c r="BR2299">
        <f t="shared" si="865"/>
        <v>2.145528416734277E-2</v>
      </c>
    </row>
    <row r="2300" spans="1:70" hidden="1" x14ac:dyDescent="0.3">
      <c r="A2300" t="s">
        <v>10367</v>
      </c>
      <c r="B2300" t="s">
        <v>10368</v>
      </c>
      <c r="C2300" t="str">
        <f>VLOOKUP(historical_emissions[[#This Row],[Country]],'Liste-Pays'!A:B,2,0)</f>
        <v>AFR</v>
      </c>
      <c r="D2300" t="s">
        <v>41</v>
      </c>
      <c r="E2300" t="s">
        <v>535</v>
      </c>
      <c r="F2300" t="s">
        <v>561</v>
      </c>
      <c r="G2300" t="s">
        <v>44</v>
      </c>
      <c r="H2300" t="e">
        <f t="shared" si="842"/>
        <v>#DIV/0!</v>
      </c>
      <c r="I2300" t="e">
        <f t="shared" si="843"/>
        <v>#DIV/0!</v>
      </c>
      <c r="J2300" t="e">
        <f t="shared" si="844"/>
        <v>#DIV/0!</v>
      </c>
      <c r="K2300" t="e">
        <f t="shared" si="845"/>
        <v>#DIV/0!</v>
      </c>
      <c r="L2300" t="e">
        <f t="shared" si="846"/>
        <v>#DIV/0!</v>
      </c>
      <c r="M2300" t="e">
        <f t="shared" si="847"/>
        <v>#DIV/0!</v>
      </c>
      <c r="N2300" t="e">
        <f t="shared" si="848"/>
        <v>#DIV/0!</v>
      </c>
      <c r="O2300" t="e">
        <f t="shared" si="849"/>
        <v>#DIV/0!</v>
      </c>
      <c r="P2300" t="e">
        <f t="shared" si="850"/>
        <v>#DIV/0!</v>
      </c>
      <c r="Q2300" t="e">
        <f t="shared" si="851"/>
        <v>#DIV/0!</v>
      </c>
      <c r="R2300" t="e">
        <f t="shared" si="852"/>
        <v>#DIV/0!</v>
      </c>
      <c r="S2300" t="e">
        <f t="shared" si="853"/>
        <v>#DIV/0!</v>
      </c>
      <c r="T2300" t="e">
        <f t="shared" si="854"/>
        <v>#DIV/0!</v>
      </c>
      <c r="U2300" t="e">
        <f t="shared" si="855"/>
        <v>#DIV/0!</v>
      </c>
      <c r="V2300" t="e">
        <f t="shared" si="856"/>
        <v>#DIV/0!</v>
      </c>
      <c r="W2300" t="e">
        <f t="shared" si="857"/>
        <v>#DIV/0!</v>
      </c>
      <c r="X2300" t="e">
        <f t="shared" si="858"/>
        <v>#DIV/0!</v>
      </c>
      <c r="Y2300" t="e">
        <f t="shared" si="859"/>
        <v>#DIV/0!</v>
      </c>
      <c r="Z2300" s="1" t="e">
        <f t="shared" si="860"/>
        <v>#DIV/0!</v>
      </c>
      <c r="AA2300" s="1" t="e">
        <f t="shared" si="860"/>
        <v>#DIV/0!</v>
      </c>
      <c r="AB2300" s="1" t="e">
        <f t="shared" si="860"/>
        <v>#DIV/0!</v>
      </c>
      <c r="AC2300" s="1" t="e">
        <f t="shared" si="860"/>
        <v>#DIV/0!</v>
      </c>
      <c r="AD2300" s="1" t="e">
        <f t="shared" si="861"/>
        <v>#DIV/0!</v>
      </c>
      <c r="AE2300" s="1" t="e">
        <f t="shared" si="861"/>
        <v>#DIV/0!</v>
      </c>
      <c r="AF2300" s="1" t="e">
        <f t="shared" si="861"/>
        <v>#DIV/0!</v>
      </c>
      <c r="AG2300" s="1" t="e">
        <f t="shared" si="862"/>
        <v>#DIV/0!</v>
      </c>
      <c r="AH2300" s="1" t="e">
        <f t="shared" si="862"/>
        <v>#DIV/0!</v>
      </c>
      <c r="AI2300" s="1" t="e">
        <f t="shared" si="863"/>
        <v>#DIV/0!</v>
      </c>
      <c r="AJ2300">
        <v>0.19</v>
      </c>
      <c r="AK2300">
        <v>0.18</v>
      </c>
      <c r="AL2300">
        <v>0.17</v>
      </c>
      <c r="AM2300">
        <v>0.15</v>
      </c>
      <c r="AN2300" t="s">
        <v>9468</v>
      </c>
      <c r="AO2300" t="s">
        <v>9473</v>
      </c>
      <c r="AP2300" t="s">
        <v>9472</v>
      </c>
      <c r="AQ2300" t="s">
        <v>9469</v>
      </c>
      <c r="AR2300" t="s">
        <v>9471</v>
      </c>
      <c r="AS2300" t="s">
        <v>9471</v>
      </c>
      <c r="AT2300" t="s">
        <v>9471</v>
      </c>
      <c r="AU2300">
        <v>0.08</v>
      </c>
      <c r="AV2300">
        <v>0.08</v>
      </c>
      <c r="AW2300" t="s">
        <v>10381</v>
      </c>
      <c r="AX2300" t="s">
        <v>9376</v>
      </c>
      <c r="AY2300" t="s">
        <v>9377</v>
      </c>
      <c r="AZ2300" t="s">
        <v>9378</v>
      </c>
      <c r="BA2300" t="s">
        <v>9378</v>
      </c>
      <c r="BB2300" t="s">
        <v>9379</v>
      </c>
      <c r="BC2300" t="s">
        <v>10372</v>
      </c>
      <c r="BD2300" t="s">
        <v>10372</v>
      </c>
      <c r="BE2300" t="s">
        <v>10376</v>
      </c>
      <c r="BF2300">
        <v>0</v>
      </c>
      <c r="BG2300" t="s">
        <v>8310</v>
      </c>
      <c r="BH2300" t="s">
        <v>8310</v>
      </c>
      <c r="BI2300" t="s">
        <v>10376</v>
      </c>
      <c r="BJ2300" t="s">
        <v>10376</v>
      </c>
      <c r="BK2300" t="s">
        <v>10376</v>
      </c>
      <c r="BL2300" t="s">
        <v>10376</v>
      </c>
      <c r="BM2300" t="s">
        <v>10376</v>
      </c>
      <c r="BN2300" t="s">
        <v>10376</v>
      </c>
      <c r="BO2300" t="s">
        <v>8310</v>
      </c>
      <c r="BP2300">
        <v>0</v>
      </c>
      <c r="BQ2300" t="e">
        <f t="shared" si="864"/>
        <v>#DIV/0!</v>
      </c>
      <c r="BR2300">
        <f t="shared" si="865"/>
        <v>7.2342391385954441E-2</v>
      </c>
    </row>
    <row r="2301" spans="1:70" hidden="1" x14ac:dyDescent="0.3">
      <c r="A2301" t="s">
        <v>10367</v>
      </c>
      <c r="B2301" t="s">
        <v>10368</v>
      </c>
      <c r="C2301" t="str">
        <f>VLOOKUP(historical_emissions[[#This Row],[Country]],'Liste-Pays'!A:B,2,0)</f>
        <v>AFR</v>
      </c>
      <c r="D2301" t="s">
        <v>41</v>
      </c>
      <c r="E2301" t="s">
        <v>42</v>
      </c>
      <c r="F2301" t="s">
        <v>561</v>
      </c>
      <c r="G2301" t="s">
        <v>44</v>
      </c>
      <c r="H2301" t="e">
        <f t="shared" si="842"/>
        <v>#DIV/0!</v>
      </c>
      <c r="I2301" t="e">
        <f t="shared" si="843"/>
        <v>#DIV/0!</v>
      </c>
      <c r="J2301" t="e">
        <f t="shared" si="844"/>
        <v>#DIV/0!</v>
      </c>
      <c r="K2301" t="e">
        <f t="shared" si="845"/>
        <v>#DIV/0!</v>
      </c>
      <c r="L2301" t="e">
        <f t="shared" si="846"/>
        <v>#DIV/0!</v>
      </c>
      <c r="M2301" t="e">
        <f t="shared" si="847"/>
        <v>#DIV/0!</v>
      </c>
      <c r="N2301" t="e">
        <f t="shared" si="848"/>
        <v>#DIV/0!</v>
      </c>
      <c r="O2301" t="e">
        <f t="shared" si="849"/>
        <v>#DIV/0!</v>
      </c>
      <c r="P2301" t="e">
        <f t="shared" si="850"/>
        <v>#DIV/0!</v>
      </c>
      <c r="Q2301" t="e">
        <f t="shared" si="851"/>
        <v>#DIV/0!</v>
      </c>
      <c r="R2301" t="e">
        <f t="shared" si="852"/>
        <v>#DIV/0!</v>
      </c>
      <c r="S2301" t="e">
        <f t="shared" si="853"/>
        <v>#DIV/0!</v>
      </c>
      <c r="T2301" t="e">
        <f t="shared" si="854"/>
        <v>#DIV/0!</v>
      </c>
      <c r="U2301" t="e">
        <f t="shared" si="855"/>
        <v>#DIV/0!</v>
      </c>
      <c r="V2301" t="e">
        <f t="shared" si="856"/>
        <v>#DIV/0!</v>
      </c>
      <c r="W2301" t="e">
        <f t="shared" si="857"/>
        <v>#DIV/0!</v>
      </c>
      <c r="X2301" t="e">
        <f t="shared" si="858"/>
        <v>#DIV/0!</v>
      </c>
      <c r="Y2301" t="e">
        <f t="shared" si="859"/>
        <v>#DIV/0!</v>
      </c>
      <c r="Z2301" s="1" t="e">
        <f t="shared" si="860"/>
        <v>#DIV/0!</v>
      </c>
      <c r="AA2301" s="1" t="e">
        <f t="shared" si="860"/>
        <v>#DIV/0!</v>
      </c>
      <c r="AB2301" s="1" t="e">
        <f t="shared" si="860"/>
        <v>#DIV/0!</v>
      </c>
      <c r="AC2301" s="1" t="e">
        <f t="shared" si="860"/>
        <v>#DIV/0!</v>
      </c>
      <c r="AD2301" s="1" t="e">
        <f t="shared" si="861"/>
        <v>#DIV/0!</v>
      </c>
      <c r="AE2301" s="1" t="e">
        <f t="shared" si="861"/>
        <v>#DIV/0!</v>
      </c>
      <c r="AF2301" s="1" t="e">
        <f t="shared" si="861"/>
        <v>#DIV/0!</v>
      </c>
      <c r="AG2301" s="1" t="e">
        <f t="shared" si="862"/>
        <v>#DIV/0!</v>
      </c>
      <c r="AH2301" s="1" t="e">
        <f t="shared" si="862"/>
        <v>#DIV/0!</v>
      </c>
      <c r="AI2301" s="1" t="e">
        <f t="shared" si="863"/>
        <v>#DIV/0!</v>
      </c>
      <c r="AJ2301">
        <v>0.19</v>
      </c>
      <c r="AK2301">
        <v>0.18</v>
      </c>
      <c r="AL2301">
        <v>0.17</v>
      </c>
      <c r="AM2301">
        <v>0.15</v>
      </c>
      <c r="AN2301" t="s">
        <v>9468</v>
      </c>
      <c r="AO2301" t="s">
        <v>9473</v>
      </c>
      <c r="AP2301" t="s">
        <v>9472</v>
      </c>
      <c r="AQ2301" t="s">
        <v>9469</v>
      </c>
      <c r="AR2301" t="s">
        <v>9471</v>
      </c>
      <c r="AS2301" t="s">
        <v>9471</v>
      </c>
      <c r="AT2301" t="s">
        <v>9471</v>
      </c>
      <c r="AU2301">
        <v>0.08</v>
      </c>
      <c r="AV2301">
        <v>0.08</v>
      </c>
      <c r="AW2301" t="s">
        <v>10381</v>
      </c>
      <c r="AX2301" t="s">
        <v>9376</v>
      </c>
      <c r="AY2301" t="s">
        <v>9377</v>
      </c>
      <c r="AZ2301" t="s">
        <v>9378</v>
      </c>
      <c r="BA2301" t="s">
        <v>9378</v>
      </c>
      <c r="BB2301" t="s">
        <v>9379</v>
      </c>
      <c r="BC2301" t="s">
        <v>10372</v>
      </c>
      <c r="BD2301" t="s">
        <v>10372</v>
      </c>
      <c r="BE2301" t="s">
        <v>10376</v>
      </c>
      <c r="BF2301">
        <v>0</v>
      </c>
      <c r="BG2301" t="s">
        <v>8310</v>
      </c>
      <c r="BH2301" t="s">
        <v>8310</v>
      </c>
      <c r="BI2301" t="s">
        <v>10376</v>
      </c>
      <c r="BJ2301" t="s">
        <v>10376</v>
      </c>
      <c r="BK2301" t="s">
        <v>10376</v>
      </c>
      <c r="BL2301" t="s">
        <v>10376</v>
      </c>
      <c r="BM2301" t="s">
        <v>10376</v>
      </c>
      <c r="BN2301" t="s">
        <v>10376</v>
      </c>
      <c r="BO2301" t="s">
        <v>8310</v>
      </c>
      <c r="BP2301">
        <v>0</v>
      </c>
      <c r="BQ2301" t="e">
        <f t="shared" si="864"/>
        <v>#DIV/0!</v>
      </c>
      <c r="BR2301">
        <f t="shared" si="865"/>
        <v>7.2342391385954441E-2</v>
      </c>
    </row>
    <row r="2302" spans="1:70" hidden="1" x14ac:dyDescent="0.3">
      <c r="A2302" t="s">
        <v>7526</v>
      </c>
      <c r="B2302" t="s">
        <v>7527</v>
      </c>
      <c r="C2302" t="str">
        <f>VLOOKUP(historical_emissions[[#This Row],[Country]],'Liste-Pays'!A:B,2,0)</f>
        <v>AFR</v>
      </c>
      <c r="D2302" t="s">
        <v>41</v>
      </c>
      <c r="E2302" t="s">
        <v>328</v>
      </c>
      <c r="F2302" t="s">
        <v>148</v>
      </c>
      <c r="G2302" t="s">
        <v>44</v>
      </c>
      <c r="H2302" t="e">
        <f t="shared" si="842"/>
        <v>#DIV/0!</v>
      </c>
      <c r="I2302" t="e">
        <f t="shared" si="843"/>
        <v>#DIV/0!</v>
      </c>
      <c r="J2302" t="e">
        <f t="shared" si="844"/>
        <v>#DIV/0!</v>
      </c>
      <c r="K2302" t="e">
        <f t="shared" si="845"/>
        <v>#DIV/0!</v>
      </c>
      <c r="L2302" t="e">
        <f t="shared" si="846"/>
        <v>#DIV/0!</v>
      </c>
      <c r="M2302" t="e">
        <f t="shared" si="847"/>
        <v>#DIV/0!</v>
      </c>
      <c r="N2302" t="e">
        <f t="shared" si="848"/>
        <v>#DIV/0!</v>
      </c>
      <c r="O2302" t="e">
        <f t="shared" si="849"/>
        <v>#DIV/0!</v>
      </c>
      <c r="P2302" t="e">
        <f t="shared" si="850"/>
        <v>#DIV/0!</v>
      </c>
      <c r="Q2302" t="e">
        <f t="shared" si="851"/>
        <v>#DIV/0!</v>
      </c>
      <c r="R2302" t="e">
        <f t="shared" si="852"/>
        <v>#DIV/0!</v>
      </c>
      <c r="S2302" t="e">
        <f t="shared" si="853"/>
        <v>#DIV/0!</v>
      </c>
      <c r="T2302" t="e">
        <f t="shared" si="854"/>
        <v>#DIV/0!</v>
      </c>
      <c r="U2302" t="e">
        <f t="shared" si="855"/>
        <v>#DIV/0!</v>
      </c>
      <c r="V2302" t="e">
        <f t="shared" si="856"/>
        <v>#DIV/0!</v>
      </c>
      <c r="W2302" t="e">
        <f t="shared" si="857"/>
        <v>#DIV/0!</v>
      </c>
      <c r="X2302" t="e">
        <f t="shared" si="858"/>
        <v>#DIV/0!</v>
      </c>
      <c r="Y2302" t="e">
        <f t="shared" si="859"/>
        <v>#DIV/0!</v>
      </c>
      <c r="Z2302" s="1" t="e">
        <f t="shared" si="860"/>
        <v>#DIV/0!</v>
      </c>
      <c r="AA2302" s="1" t="e">
        <f t="shared" si="860"/>
        <v>#DIV/0!</v>
      </c>
      <c r="AB2302" s="1" t="e">
        <f t="shared" si="860"/>
        <v>#DIV/0!</v>
      </c>
      <c r="AC2302" s="1" t="e">
        <f t="shared" si="860"/>
        <v>#DIV/0!</v>
      </c>
      <c r="AD2302" s="1" t="e">
        <f t="shared" si="861"/>
        <v>#DIV/0!</v>
      </c>
      <c r="AE2302" s="1" t="e">
        <f t="shared" si="861"/>
        <v>#DIV/0!</v>
      </c>
      <c r="AF2302" s="1" t="e">
        <f t="shared" si="861"/>
        <v>#DIV/0!</v>
      </c>
      <c r="AG2302" s="1" t="e">
        <f t="shared" si="862"/>
        <v>#DIV/0!</v>
      </c>
      <c r="AH2302" s="1" t="e">
        <f t="shared" si="862"/>
        <v>#DIV/0!</v>
      </c>
      <c r="AI2302" s="1" t="e">
        <f t="shared" si="863"/>
        <v>#DIV/0!</v>
      </c>
      <c r="AJ2302">
        <v>0.19</v>
      </c>
      <c r="AK2302">
        <v>0.19</v>
      </c>
      <c r="AL2302">
        <v>0.19</v>
      </c>
      <c r="AM2302">
        <v>0.18</v>
      </c>
      <c r="AN2302" t="s">
        <v>10212</v>
      </c>
      <c r="AO2302" t="s">
        <v>10212</v>
      </c>
      <c r="AP2302" t="s">
        <v>9466</v>
      </c>
      <c r="AQ2302" t="s">
        <v>9465</v>
      </c>
      <c r="AR2302" t="s">
        <v>9466</v>
      </c>
      <c r="AS2302" t="s">
        <v>9466</v>
      </c>
      <c r="AT2302" t="s">
        <v>9465</v>
      </c>
      <c r="AV2302"/>
      <c r="AW2302" t="s">
        <v>8994</v>
      </c>
      <c r="AX2302" t="s">
        <v>8994</v>
      </c>
      <c r="AY2302" t="s">
        <v>8994</v>
      </c>
      <c r="AZ2302" t="s">
        <v>8994</v>
      </c>
      <c r="BA2302" t="s">
        <v>8994</v>
      </c>
      <c r="BB2302" t="s">
        <v>8994</v>
      </c>
      <c r="BC2302" t="s">
        <v>8994</v>
      </c>
      <c r="BD2302" t="s">
        <v>8994</v>
      </c>
      <c r="BE2302" t="s">
        <v>8994</v>
      </c>
      <c r="BF2302"/>
      <c r="BG2302" t="s">
        <v>8994</v>
      </c>
      <c r="BH2302" t="s">
        <v>8994</v>
      </c>
      <c r="BI2302" t="s">
        <v>8994</v>
      </c>
      <c r="BJ2302" t="s">
        <v>8994</v>
      </c>
      <c r="BK2302" t="s">
        <v>8994</v>
      </c>
      <c r="BL2302" t="s">
        <v>8994</v>
      </c>
      <c r="BM2302" t="s">
        <v>8994</v>
      </c>
      <c r="BN2302" t="s">
        <v>8994</v>
      </c>
      <c r="BO2302" t="s">
        <v>8994</v>
      </c>
      <c r="BQ2302" t="e">
        <f t="shared" si="864"/>
        <v>#DIV/0!</v>
      </c>
      <c r="BR2302" t="e">
        <f t="shared" si="865"/>
        <v>#DIV/0!</v>
      </c>
    </row>
    <row r="2303" spans="1:70" hidden="1" x14ac:dyDescent="0.3">
      <c r="A2303" t="s">
        <v>7891</v>
      </c>
      <c r="B2303" t="s">
        <v>7892</v>
      </c>
      <c r="C2303" t="str">
        <f>VLOOKUP(historical_emissions[[#This Row],[Country]],'Liste-Pays'!A:B,2,0)</f>
        <v>AFR</v>
      </c>
      <c r="D2303" t="s">
        <v>41</v>
      </c>
      <c r="E2303" t="s">
        <v>174</v>
      </c>
      <c r="F2303" t="s">
        <v>148</v>
      </c>
      <c r="G2303" t="s">
        <v>44</v>
      </c>
      <c r="H2303">
        <f t="shared" si="842"/>
        <v>1.1637499999999998</v>
      </c>
      <c r="I2303">
        <f t="shared" si="843"/>
        <v>1.0935923570626831</v>
      </c>
      <c r="J2303">
        <f t="shared" si="844"/>
        <v>1.0276642263595404</v>
      </c>
      <c r="K2303">
        <f t="shared" si="845"/>
        <v>0.96571062820496545</v>
      </c>
      <c r="L2303">
        <f t="shared" si="846"/>
        <v>0.90749195457714527</v>
      </c>
      <c r="M2303">
        <f t="shared" si="847"/>
        <v>0.85278304242443981</v>
      </c>
      <c r="N2303">
        <f t="shared" si="848"/>
        <v>0.80137230283826366</v>
      </c>
      <c r="O2303">
        <f t="shared" si="849"/>
        <v>0.75306090272450887</v>
      </c>
      <c r="P2303">
        <f t="shared" si="850"/>
        <v>0.7076619958085909</v>
      </c>
      <c r="Q2303">
        <f t="shared" si="851"/>
        <v>0.6649999999999997</v>
      </c>
      <c r="R2303">
        <f t="shared" si="852"/>
        <v>0.62490991832153309</v>
      </c>
      <c r="S2303">
        <f t="shared" si="853"/>
        <v>0.58723670077688017</v>
      </c>
      <c r="T2303">
        <f t="shared" si="854"/>
        <v>0.5518346446885517</v>
      </c>
      <c r="U2303">
        <f t="shared" si="855"/>
        <v>0.51856683118694014</v>
      </c>
      <c r="V2303">
        <f t="shared" si="856"/>
        <v>0.48730459567110845</v>
      </c>
      <c r="W2303">
        <f t="shared" si="857"/>
        <v>0.45792703019329356</v>
      </c>
      <c r="X2303">
        <f t="shared" si="858"/>
        <v>0.43032051584257652</v>
      </c>
      <c r="Y2303">
        <f t="shared" si="859"/>
        <v>0.40437828331919484</v>
      </c>
      <c r="Z2303" s="1">
        <f t="shared" si="860"/>
        <v>0.37999999999999984</v>
      </c>
      <c r="AA2303" s="1">
        <f t="shared" si="860"/>
        <v>0.35455253678398668</v>
      </c>
      <c r="AB2303" s="1">
        <f t="shared" si="860"/>
        <v>0.33080921405252706</v>
      </c>
      <c r="AC2303" s="1">
        <f t="shared" si="860"/>
        <v>0.3086559106153694</v>
      </c>
      <c r="AD2303" s="1">
        <f t="shared" si="861"/>
        <v>0.28798614763697555</v>
      </c>
      <c r="AE2303" s="1">
        <f t="shared" si="861"/>
        <v>0.268700576850888</v>
      </c>
      <c r="AF2303" s="1">
        <f t="shared" si="861"/>
        <v>0.25070650304684988</v>
      </c>
      <c r="AG2303" s="1">
        <f t="shared" si="862"/>
        <v>0.23391743853553409</v>
      </c>
      <c r="AH2303" s="1">
        <f t="shared" si="862"/>
        <v>0.21825268744943666</v>
      </c>
      <c r="AI2303" s="1">
        <f t="shared" si="863"/>
        <v>0.2036369578818957</v>
      </c>
      <c r="AJ2303">
        <v>0.19</v>
      </c>
      <c r="AK2303">
        <v>0.18</v>
      </c>
      <c r="AL2303">
        <v>0.16</v>
      </c>
      <c r="AM2303">
        <v>0.14000000000000001</v>
      </c>
      <c r="AN2303" t="s">
        <v>9473</v>
      </c>
      <c r="AO2303" t="s">
        <v>9471</v>
      </c>
      <c r="AP2303" t="s">
        <v>9471</v>
      </c>
      <c r="AQ2303" t="s">
        <v>9469</v>
      </c>
      <c r="AR2303" t="s">
        <v>9471</v>
      </c>
      <c r="AS2303" t="s">
        <v>9471</v>
      </c>
      <c r="AT2303" t="s">
        <v>9470</v>
      </c>
      <c r="AU2303">
        <v>0.08</v>
      </c>
      <c r="AV2303">
        <v>0.08</v>
      </c>
      <c r="AW2303" t="s">
        <v>10381</v>
      </c>
      <c r="AX2303" t="s">
        <v>10381</v>
      </c>
      <c r="AY2303" t="s">
        <v>9376</v>
      </c>
      <c r="AZ2303" t="s">
        <v>9376</v>
      </c>
      <c r="BA2303" t="s">
        <v>9376</v>
      </c>
      <c r="BB2303" t="s">
        <v>9377</v>
      </c>
      <c r="BC2303" t="s">
        <v>9377</v>
      </c>
      <c r="BD2303" t="s">
        <v>9378</v>
      </c>
      <c r="BE2303" t="s">
        <v>9378</v>
      </c>
      <c r="BF2303">
        <v>0.04</v>
      </c>
      <c r="BG2303" t="s">
        <v>9378</v>
      </c>
      <c r="BH2303" t="s">
        <v>9378</v>
      </c>
      <c r="BI2303" t="s">
        <v>9379</v>
      </c>
      <c r="BJ2303" t="s">
        <v>9379</v>
      </c>
      <c r="BK2303" t="s">
        <v>9379</v>
      </c>
      <c r="BL2303" t="s">
        <v>9379</v>
      </c>
      <c r="BM2303" t="s">
        <v>9379</v>
      </c>
      <c r="BN2303" t="s">
        <v>10372</v>
      </c>
      <c r="BO2303" t="s">
        <v>10372</v>
      </c>
      <c r="BP2303">
        <v>0.02</v>
      </c>
      <c r="BQ2303">
        <f t="shared" si="864"/>
        <v>7.1773462536293131E-2</v>
      </c>
      <c r="BR2303">
        <f t="shared" si="865"/>
        <v>6.4153377155776292E-2</v>
      </c>
    </row>
    <row r="2304" spans="1:70" hidden="1" x14ac:dyDescent="0.3">
      <c r="A2304" t="s">
        <v>7987</v>
      </c>
      <c r="B2304" t="s">
        <v>7988</v>
      </c>
      <c r="C2304" t="str">
        <f>VLOOKUP(historical_emissions[[#This Row],[Country]],'Liste-Pays'!A:B,2,0)</f>
        <v>AFR</v>
      </c>
      <c r="D2304" t="s">
        <v>41</v>
      </c>
      <c r="E2304" t="s">
        <v>328</v>
      </c>
      <c r="F2304" t="s">
        <v>302</v>
      </c>
      <c r="G2304" t="s">
        <v>44</v>
      </c>
      <c r="H2304">
        <f t="shared" si="842"/>
        <v>1.3500000000000021</v>
      </c>
      <c r="I2304">
        <f t="shared" si="843"/>
        <v>1.2905299058710185</v>
      </c>
      <c r="J2304">
        <f t="shared" si="844"/>
        <v>1.2336795836647829</v>
      </c>
      <c r="K2304">
        <f t="shared" si="845"/>
        <v>1.1793336273940052</v>
      </c>
      <c r="L2304">
        <f t="shared" si="846"/>
        <v>1.1273817149268961</v>
      </c>
      <c r="M2304">
        <f t="shared" si="847"/>
        <v>1.0777183840335647</v>
      </c>
      <c r="N2304">
        <f t="shared" si="848"/>
        <v>1.0302428182980001</v>
      </c>
      <c r="O2304">
        <f t="shared" si="849"/>
        <v>0.9848586424610436</v>
      </c>
      <c r="P2304">
        <f t="shared" si="850"/>
        <v>0.94147372677889452</v>
      </c>
      <c r="Q2304">
        <f t="shared" si="851"/>
        <v>0.90000000000000124</v>
      </c>
      <c r="R2304">
        <f t="shared" si="852"/>
        <v>0.86035327058067879</v>
      </c>
      <c r="S2304">
        <f t="shared" si="853"/>
        <v>0.82245305577652184</v>
      </c>
      <c r="T2304">
        <f t="shared" si="854"/>
        <v>0.78622241826267003</v>
      </c>
      <c r="U2304">
        <f t="shared" si="855"/>
        <v>0.75158780995126406</v>
      </c>
      <c r="V2304">
        <f t="shared" si="856"/>
        <v>0.71847892268904312</v>
      </c>
      <c r="W2304">
        <f t="shared" si="857"/>
        <v>0.68682854553200001</v>
      </c>
      <c r="X2304">
        <f t="shared" si="858"/>
        <v>0.65657242830736229</v>
      </c>
      <c r="Y2304">
        <f t="shared" si="859"/>
        <v>0.62764915118592957</v>
      </c>
      <c r="Z2304" s="1">
        <f t="shared" si="860"/>
        <v>0.60000000000000075</v>
      </c>
      <c r="AA2304" s="1">
        <f t="shared" si="860"/>
        <v>0.53194089033912861</v>
      </c>
      <c r="AB2304" s="1">
        <f t="shared" si="860"/>
        <v>0.47160185135797417</v>
      </c>
      <c r="AC2304" s="1">
        <f t="shared" si="860"/>
        <v>0.41810718116156975</v>
      </c>
      <c r="AD2304" s="1">
        <f t="shared" si="861"/>
        <v>0.37068051034044747</v>
      </c>
      <c r="AE2304" s="1">
        <f t="shared" si="861"/>
        <v>0.3286335345030999</v>
      </c>
      <c r="AF2304" s="1">
        <f t="shared" si="861"/>
        <v>0.29135602489812246</v>
      </c>
      <c r="AG2304" s="1">
        <f t="shared" si="862"/>
        <v>0.25830697214996062</v>
      </c>
      <c r="AH2304" s="1">
        <f t="shared" si="862"/>
        <v>0.22900673457709061</v>
      </c>
      <c r="AI2304" s="1">
        <f t="shared" si="863"/>
        <v>0.20303007714098989</v>
      </c>
      <c r="AJ2304">
        <v>0.18</v>
      </c>
      <c r="AK2304">
        <v>0.17</v>
      </c>
      <c r="AL2304">
        <v>0.14000000000000001</v>
      </c>
      <c r="AM2304">
        <v>0.15</v>
      </c>
      <c r="AN2304" t="s">
        <v>9466</v>
      </c>
      <c r="AO2304" t="s">
        <v>9468</v>
      </c>
      <c r="AP2304" t="s">
        <v>9473</v>
      </c>
      <c r="AQ2304" t="s">
        <v>9473</v>
      </c>
      <c r="AR2304" t="s">
        <v>9467</v>
      </c>
      <c r="AS2304" t="s">
        <v>9467</v>
      </c>
      <c r="AT2304" t="s">
        <v>9472</v>
      </c>
      <c r="AU2304">
        <v>0.11</v>
      </c>
      <c r="AV2304">
        <v>0.1</v>
      </c>
      <c r="AW2304" t="s">
        <v>9471</v>
      </c>
      <c r="AX2304" t="s">
        <v>9471</v>
      </c>
      <c r="AY2304" t="s">
        <v>9470</v>
      </c>
      <c r="AZ2304" t="s">
        <v>10381</v>
      </c>
      <c r="BA2304" t="s">
        <v>9376</v>
      </c>
      <c r="BB2304" t="s">
        <v>9376</v>
      </c>
      <c r="BC2304" t="s">
        <v>9377</v>
      </c>
      <c r="BD2304" t="s">
        <v>9378</v>
      </c>
      <c r="BE2304" t="s">
        <v>9378</v>
      </c>
      <c r="BF2304">
        <v>0.03</v>
      </c>
      <c r="BG2304" t="s">
        <v>9379</v>
      </c>
      <c r="BH2304" t="s">
        <v>9377</v>
      </c>
      <c r="BI2304" t="s">
        <v>9377</v>
      </c>
      <c r="BJ2304" t="s">
        <v>9378</v>
      </c>
      <c r="BK2304" t="s">
        <v>9377</v>
      </c>
      <c r="BL2304" t="s">
        <v>9377</v>
      </c>
      <c r="BM2304" t="s">
        <v>9377</v>
      </c>
      <c r="BN2304" t="s">
        <v>9377</v>
      </c>
      <c r="BO2304" t="s">
        <v>9377</v>
      </c>
      <c r="BP2304">
        <v>0.04</v>
      </c>
      <c r="BQ2304">
        <f t="shared" si="864"/>
        <v>0.1279448730054995</v>
      </c>
      <c r="BR2304">
        <f t="shared" si="865"/>
        <v>4.6081918643214648E-2</v>
      </c>
    </row>
    <row r="2305" spans="1:70" hidden="1" x14ac:dyDescent="0.3">
      <c r="A2305" t="s">
        <v>6653</v>
      </c>
      <c r="B2305" t="s">
        <v>6654</v>
      </c>
      <c r="C2305" t="str">
        <f>VLOOKUP(historical_emissions[[#This Row],[Country]],'Liste-Pays'!A:B,2,0)</f>
        <v>AFR</v>
      </c>
      <c r="D2305" t="s">
        <v>41</v>
      </c>
      <c r="E2305" t="s">
        <v>535</v>
      </c>
      <c r="F2305" t="s">
        <v>561</v>
      </c>
      <c r="G2305" t="s">
        <v>44</v>
      </c>
      <c r="H2305">
        <f t="shared" si="842"/>
        <v>1.5000000000000013</v>
      </c>
      <c r="I2305">
        <f t="shared" si="843"/>
        <v>1.417233462553779</v>
      </c>
      <c r="J2305">
        <f t="shared" si="844"/>
        <v>1.3390337915881145</v>
      </c>
      <c r="K2305">
        <f t="shared" si="845"/>
        <v>1.2651489979526247</v>
      </c>
      <c r="L2305">
        <f t="shared" si="846"/>
        <v>1.1953409966765602</v>
      </c>
      <c r="M2305">
        <f t="shared" si="847"/>
        <v>1.12938483976827</v>
      </c>
      <c r="N2305">
        <f t="shared" si="848"/>
        <v>1.0670679913470191</v>
      </c>
      <c r="O2305">
        <f t="shared" si="849"/>
        <v>1.0081896427713604</v>
      </c>
      <c r="P2305">
        <f t="shared" si="850"/>
        <v>0.9525600655571409</v>
      </c>
      <c r="Q2305">
        <f t="shared" si="851"/>
        <v>0.90000000000000013</v>
      </c>
      <c r="R2305">
        <f t="shared" si="852"/>
        <v>0.8503400775322667</v>
      </c>
      <c r="S2305">
        <f t="shared" si="853"/>
        <v>0.80342027495286805</v>
      </c>
      <c r="T2305">
        <f t="shared" si="854"/>
        <v>0.75908939877157422</v>
      </c>
      <c r="U2305">
        <f t="shared" si="855"/>
        <v>0.71720459800593561</v>
      </c>
      <c r="V2305">
        <f t="shared" si="856"/>
        <v>0.67763090386096159</v>
      </c>
      <c r="W2305">
        <f t="shared" si="857"/>
        <v>0.64024079480821106</v>
      </c>
      <c r="X2305">
        <f t="shared" si="858"/>
        <v>0.60491378566281573</v>
      </c>
      <c r="Y2305">
        <f t="shared" si="859"/>
        <v>0.57153603933428399</v>
      </c>
      <c r="Z2305" s="1">
        <f t="shared" si="860"/>
        <v>0.53999999999999959</v>
      </c>
      <c r="AA2305" s="1">
        <f t="shared" si="860"/>
        <v>0.48381756831401129</v>
      </c>
      <c r="AB2305" s="1">
        <f t="shared" si="860"/>
        <v>0.43348044335052432</v>
      </c>
      <c r="AC2305" s="1">
        <f t="shared" ref="AC2305:AF2368" si="866">AD2305*(1+$BQ2305)</f>
        <v>0.38838047039542656</v>
      </c>
      <c r="AD2305" s="1">
        <f t="shared" si="861"/>
        <v>0.34797276808771715</v>
      </c>
      <c r="AE2305" s="1">
        <f t="shared" si="861"/>
        <v>0.3117691453623978</v>
      </c>
      <c r="AF2305" s="1">
        <f t="shared" si="861"/>
        <v>0.27933220330476466</v>
      </c>
      <c r="AG2305" s="1">
        <f t="shared" si="862"/>
        <v>0.25027005065686364</v>
      </c>
      <c r="AH2305" s="1">
        <f t="shared" si="862"/>
        <v>0.22423156913079309</v>
      </c>
      <c r="AI2305" s="1">
        <f t="shared" si="863"/>
        <v>0.20090217132610277</v>
      </c>
      <c r="AJ2305">
        <v>0.18</v>
      </c>
      <c r="AK2305">
        <v>0.17</v>
      </c>
      <c r="AL2305">
        <v>0.16</v>
      </c>
      <c r="AM2305">
        <v>0.15</v>
      </c>
      <c r="AN2305" t="s">
        <v>9468</v>
      </c>
      <c r="AO2305" t="s">
        <v>9473</v>
      </c>
      <c r="AP2305" t="s">
        <v>9467</v>
      </c>
      <c r="AQ2305" t="s">
        <v>9472</v>
      </c>
      <c r="AR2305" t="s">
        <v>9469</v>
      </c>
      <c r="AS2305" t="s">
        <v>9469</v>
      </c>
      <c r="AT2305" t="s">
        <v>9469</v>
      </c>
      <c r="AU2305">
        <v>0.09</v>
      </c>
      <c r="AV2305">
        <v>0.09</v>
      </c>
      <c r="AW2305" t="s">
        <v>9470</v>
      </c>
      <c r="AX2305" t="s">
        <v>10381</v>
      </c>
      <c r="AY2305" t="s">
        <v>10381</v>
      </c>
      <c r="AZ2305" t="s">
        <v>9376</v>
      </c>
      <c r="BA2305" t="s">
        <v>9377</v>
      </c>
      <c r="BB2305" t="s">
        <v>9377</v>
      </c>
      <c r="BC2305" t="s">
        <v>9378</v>
      </c>
      <c r="BD2305" t="s">
        <v>9378</v>
      </c>
      <c r="BE2305" t="s">
        <v>9379</v>
      </c>
      <c r="BF2305">
        <v>0.03</v>
      </c>
      <c r="BG2305" t="s">
        <v>10372</v>
      </c>
      <c r="BH2305" t="s">
        <v>10372</v>
      </c>
      <c r="BI2305" t="s">
        <v>10372</v>
      </c>
      <c r="BJ2305" t="s">
        <v>10372</v>
      </c>
      <c r="BK2305" t="s">
        <v>10372</v>
      </c>
      <c r="BL2305" t="s">
        <v>10372</v>
      </c>
      <c r="BM2305" t="s">
        <v>10376</v>
      </c>
      <c r="BN2305" t="s">
        <v>10376</v>
      </c>
      <c r="BO2305" t="s">
        <v>10376</v>
      </c>
      <c r="BP2305">
        <v>0.01</v>
      </c>
      <c r="BQ2305">
        <f t="shared" si="864"/>
        <v>0.11612317403390437</v>
      </c>
      <c r="BR2305">
        <f t="shared" si="865"/>
        <v>5.840007284126747E-2</v>
      </c>
    </row>
    <row r="2306" spans="1:70" hidden="1" x14ac:dyDescent="0.3">
      <c r="A2306" t="s">
        <v>6653</v>
      </c>
      <c r="B2306" t="s">
        <v>6654</v>
      </c>
      <c r="C2306" t="str">
        <f>VLOOKUP(historical_emissions[[#This Row],[Country]],'Liste-Pays'!A:B,2,0)</f>
        <v>AFR</v>
      </c>
      <c r="D2306" t="s">
        <v>41</v>
      </c>
      <c r="E2306" t="s">
        <v>42</v>
      </c>
      <c r="F2306" t="s">
        <v>561</v>
      </c>
      <c r="G2306" t="s">
        <v>44</v>
      </c>
      <c r="H2306">
        <f t="shared" ref="H2306:H2369" si="867">I2306*(1+$BR2306)</f>
        <v>1.5000000000000013</v>
      </c>
      <c r="I2306">
        <f t="shared" ref="I2306:I2369" si="868">J2306*(1+$BR2306)</f>
        <v>1.417233462553779</v>
      </c>
      <c r="J2306">
        <f t="shared" ref="J2306:J2369" si="869">K2306*(1+$BR2306)</f>
        <v>1.3390337915881145</v>
      </c>
      <c r="K2306">
        <f t="shared" ref="K2306:K2369" si="870">L2306*(1+$BR2306)</f>
        <v>1.2651489979526247</v>
      </c>
      <c r="L2306">
        <f t="shared" ref="L2306:L2369" si="871">M2306*(1+$BR2306)</f>
        <v>1.1953409966765602</v>
      </c>
      <c r="M2306">
        <f t="shared" ref="M2306:M2369" si="872">N2306*(1+$BR2306)</f>
        <v>1.12938483976827</v>
      </c>
      <c r="N2306">
        <f t="shared" ref="N2306:N2369" si="873">O2306*(1+$BR2306)</f>
        <v>1.0670679913470191</v>
      </c>
      <c r="O2306">
        <f t="shared" ref="O2306:O2369" si="874">P2306*(1+$BR2306)</f>
        <v>1.0081896427713604</v>
      </c>
      <c r="P2306">
        <f t="shared" ref="P2306:P2369" si="875">Q2306*(1+$BR2306)</f>
        <v>0.9525600655571409</v>
      </c>
      <c r="Q2306">
        <f t="shared" ref="Q2306:Q2369" si="876">R2306*(1+$BR2306)</f>
        <v>0.90000000000000013</v>
      </c>
      <c r="R2306">
        <f t="shared" ref="R2306:R2369" si="877">S2306*(1+$BR2306)</f>
        <v>0.8503400775322667</v>
      </c>
      <c r="S2306">
        <f t="shared" ref="S2306:S2369" si="878">T2306*(1+$BR2306)</f>
        <v>0.80342027495286805</v>
      </c>
      <c r="T2306">
        <f t="shared" ref="T2306:T2369" si="879">U2306*(1+$BR2306)</f>
        <v>0.75908939877157422</v>
      </c>
      <c r="U2306">
        <f t="shared" ref="U2306:U2369" si="880">V2306*(1+$BR2306)</f>
        <v>0.71720459800593561</v>
      </c>
      <c r="V2306">
        <f t="shared" ref="V2306:V2369" si="881">W2306*(1+$BR2306)</f>
        <v>0.67763090386096159</v>
      </c>
      <c r="W2306">
        <f t="shared" ref="W2306:W2369" si="882">X2306*(1+$BR2306)</f>
        <v>0.64024079480821106</v>
      </c>
      <c r="X2306">
        <f t="shared" ref="X2306:X2369" si="883">Y2306*(1+$BR2306)</f>
        <v>0.60491378566281573</v>
      </c>
      <c r="Y2306">
        <f t="shared" ref="Y2306:Y2369" si="884">Z2306*(1+$BR2306)</f>
        <v>0.57153603933428399</v>
      </c>
      <c r="Z2306" s="1">
        <f t="shared" ref="Z2306:AF2369" si="885">AA2306*(1+$BQ2306)</f>
        <v>0.53999999999999959</v>
      </c>
      <c r="AA2306" s="1">
        <f t="shared" si="885"/>
        <v>0.48381756831401129</v>
      </c>
      <c r="AB2306" s="1">
        <f t="shared" si="885"/>
        <v>0.43348044335052432</v>
      </c>
      <c r="AC2306" s="1">
        <f t="shared" si="866"/>
        <v>0.38838047039542656</v>
      </c>
      <c r="AD2306" s="1">
        <f t="shared" si="866"/>
        <v>0.34797276808771715</v>
      </c>
      <c r="AE2306" s="1">
        <f t="shared" si="866"/>
        <v>0.3117691453623978</v>
      </c>
      <c r="AF2306" s="1">
        <f t="shared" si="866"/>
        <v>0.27933220330476466</v>
      </c>
      <c r="AG2306" s="1">
        <f t="shared" ref="AG2306:AH2369" si="886">AH2306*(1+$BQ2306)</f>
        <v>0.25027005065686364</v>
      </c>
      <c r="AH2306" s="1">
        <f t="shared" si="886"/>
        <v>0.22423156913079309</v>
      </c>
      <c r="AI2306" s="1">
        <f t="shared" ref="AI2306:AI2369" si="887">AJ2306*(1+$BQ2306)</f>
        <v>0.20090217132610277</v>
      </c>
      <c r="AJ2306">
        <v>0.18</v>
      </c>
      <c r="AK2306">
        <v>0.17</v>
      </c>
      <c r="AL2306">
        <v>0.16</v>
      </c>
      <c r="AM2306">
        <v>0.15</v>
      </c>
      <c r="AN2306" t="s">
        <v>9468</v>
      </c>
      <c r="AO2306" t="s">
        <v>9473</v>
      </c>
      <c r="AP2306" t="s">
        <v>9467</v>
      </c>
      <c r="AQ2306" t="s">
        <v>9472</v>
      </c>
      <c r="AR2306" t="s">
        <v>9469</v>
      </c>
      <c r="AS2306" t="s">
        <v>9469</v>
      </c>
      <c r="AT2306" t="s">
        <v>9469</v>
      </c>
      <c r="AU2306">
        <v>0.09</v>
      </c>
      <c r="AV2306">
        <v>0.09</v>
      </c>
      <c r="AW2306" t="s">
        <v>9470</v>
      </c>
      <c r="AX2306" t="s">
        <v>10381</v>
      </c>
      <c r="AY2306" t="s">
        <v>10381</v>
      </c>
      <c r="AZ2306" t="s">
        <v>9376</v>
      </c>
      <c r="BA2306" t="s">
        <v>9377</v>
      </c>
      <c r="BB2306" t="s">
        <v>9377</v>
      </c>
      <c r="BC2306" t="s">
        <v>9378</v>
      </c>
      <c r="BD2306" t="s">
        <v>9378</v>
      </c>
      <c r="BE2306" t="s">
        <v>9379</v>
      </c>
      <c r="BF2306">
        <v>0.03</v>
      </c>
      <c r="BG2306" t="s">
        <v>10372</v>
      </c>
      <c r="BH2306" t="s">
        <v>10372</v>
      </c>
      <c r="BI2306" t="s">
        <v>10372</v>
      </c>
      <c r="BJ2306" t="s">
        <v>10372</v>
      </c>
      <c r="BK2306" t="s">
        <v>10372</v>
      </c>
      <c r="BL2306" t="s">
        <v>10372</v>
      </c>
      <c r="BM2306" t="s">
        <v>10376</v>
      </c>
      <c r="BN2306" t="s">
        <v>10376</v>
      </c>
      <c r="BO2306" t="s">
        <v>10376</v>
      </c>
      <c r="BP2306">
        <v>0.01</v>
      </c>
      <c r="BQ2306">
        <f t="shared" ref="BQ2306:BQ2369" si="888">((AV2306/BF2306)^(1/(2010-2000)))-1</f>
        <v>0.11612317403390437</v>
      </c>
      <c r="BR2306">
        <f t="shared" ref="BR2306:BR2369" si="889">((AM2306/AV2306)^(1/(2019-2010)))-1</f>
        <v>5.840007284126747E-2</v>
      </c>
    </row>
    <row r="2307" spans="1:70" hidden="1" x14ac:dyDescent="0.3">
      <c r="A2307" t="s">
        <v>10431</v>
      </c>
      <c r="B2307" t="s">
        <v>10432</v>
      </c>
      <c r="C2307" t="str">
        <f>VLOOKUP(historical_emissions[[#This Row],[Country]],'Liste-Pays'!A:B,2,0)</f>
        <v>ODA</v>
      </c>
      <c r="D2307" t="s">
        <v>41</v>
      </c>
      <c r="E2307" t="s">
        <v>174</v>
      </c>
      <c r="F2307" t="s">
        <v>43</v>
      </c>
      <c r="G2307" t="s">
        <v>44</v>
      </c>
      <c r="H2307">
        <f t="shared" si="867"/>
        <v>0.37625418060200677</v>
      </c>
      <c r="I2307">
        <f t="shared" si="868"/>
        <v>0.37278442519208049</v>
      </c>
      <c r="J2307">
        <f t="shared" si="869"/>
        <v>0.36934666730729915</v>
      </c>
      <c r="K2307">
        <f t="shared" si="870"/>
        <v>0.36594061187164317</v>
      </c>
      <c r="L2307">
        <f t="shared" si="871"/>
        <v>0.36256596653023643</v>
      </c>
      <c r="M2307">
        <f t="shared" si="872"/>
        <v>0.35922244162425232</v>
      </c>
      <c r="N2307">
        <f t="shared" si="873"/>
        <v>0.35590975016605131</v>
      </c>
      <c r="O2307">
        <f t="shared" si="874"/>
        <v>0.35262760781454761</v>
      </c>
      <c r="P2307">
        <f t="shared" si="875"/>
        <v>0.34937573285080303</v>
      </c>
      <c r="Q2307">
        <f t="shared" si="876"/>
        <v>0.34615384615384609</v>
      </c>
      <c r="R2307">
        <f t="shared" si="877"/>
        <v>0.34296167117671389</v>
      </c>
      <c r="S2307">
        <f t="shared" si="878"/>
        <v>0.3397989339227151</v>
      </c>
      <c r="T2307">
        <f t="shared" si="879"/>
        <v>0.33666536292191163</v>
      </c>
      <c r="U2307">
        <f t="shared" si="880"/>
        <v>0.33356068920781745</v>
      </c>
      <c r="V2307">
        <f t="shared" si="881"/>
        <v>0.33048464629431212</v>
      </c>
      <c r="W2307">
        <f t="shared" si="882"/>
        <v>0.32743697015276724</v>
      </c>
      <c r="X2307">
        <f t="shared" si="883"/>
        <v>0.32441739918938384</v>
      </c>
      <c r="Y2307">
        <f t="shared" si="884"/>
        <v>0.32142567422273882</v>
      </c>
      <c r="Z2307" s="1">
        <f t="shared" si="885"/>
        <v>0.31846153846153846</v>
      </c>
      <c r="AA2307" s="1">
        <f t="shared" si="885"/>
        <v>0.30080049073616177</v>
      </c>
      <c r="AB2307" s="1">
        <f t="shared" si="885"/>
        <v>0.28411887873248909</v>
      </c>
      <c r="AC2307" s="1">
        <f t="shared" si="866"/>
        <v>0.26836238549561109</v>
      </c>
      <c r="AD2307" s="1">
        <f t="shared" si="866"/>
        <v>0.25347970634750938</v>
      </c>
      <c r="AE2307" s="1">
        <f t="shared" si="866"/>
        <v>0.23942238183402342</v>
      </c>
      <c r="AF2307" s="1">
        <f t="shared" si="866"/>
        <v>0.22614463993614356</v>
      </c>
      <c r="AG2307" s="1">
        <f t="shared" si="886"/>
        <v>0.21360324703185501</v>
      </c>
      <c r="AH2307" s="1">
        <f t="shared" si="886"/>
        <v>0.2017573671232499</v>
      </c>
      <c r="AI2307" s="1">
        <f t="shared" si="887"/>
        <v>0.19056842887053715</v>
      </c>
      <c r="AJ2307">
        <v>0.18</v>
      </c>
      <c r="AK2307">
        <v>0.19</v>
      </c>
      <c r="AL2307">
        <v>0.18</v>
      </c>
      <c r="AM2307">
        <v>0.25</v>
      </c>
      <c r="AN2307" t="s">
        <v>9464</v>
      </c>
      <c r="AO2307" t="s">
        <v>9464</v>
      </c>
      <c r="AP2307" t="s">
        <v>7621</v>
      </c>
      <c r="AQ2307" t="s">
        <v>9590</v>
      </c>
      <c r="AR2307" t="s">
        <v>7621</v>
      </c>
      <c r="AS2307" t="s">
        <v>10318</v>
      </c>
      <c r="AT2307" t="s">
        <v>7620</v>
      </c>
      <c r="AU2307">
        <v>0.21</v>
      </c>
      <c r="AV2307">
        <v>0.23</v>
      </c>
      <c r="AW2307" t="s">
        <v>9466</v>
      </c>
      <c r="AX2307" t="s">
        <v>7621</v>
      </c>
      <c r="AY2307" t="s">
        <v>7622</v>
      </c>
      <c r="AZ2307" t="s">
        <v>10210</v>
      </c>
      <c r="BA2307" t="s">
        <v>9464</v>
      </c>
      <c r="BB2307" t="s">
        <v>9770</v>
      </c>
      <c r="BC2307" t="s">
        <v>7619</v>
      </c>
      <c r="BD2307" t="s">
        <v>9473</v>
      </c>
      <c r="BE2307" t="s">
        <v>9466</v>
      </c>
      <c r="BF2307">
        <v>0.13</v>
      </c>
      <c r="BG2307" t="s">
        <v>9467</v>
      </c>
      <c r="BH2307" t="s">
        <v>9467</v>
      </c>
      <c r="BI2307" t="s">
        <v>9473</v>
      </c>
      <c r="BJ2307" t="s">
        <v>9467</v>
      </c>
      <c r="BK2307" t="s">
        <v>9467</v>
      </c>
      <c r="BL2307" t="s">
        <v>9467</v>
      </c>
      <c r="BM2307" t="s">
        <v>9467</v>
      </c>
      <c r="BN2307" t="s">
        <v>9472</v>
      </c>
      <c r="BO2307" t="s">
        <v>9469</v>
      </c>
      <c r="BP2307">
        <v>0.09</v>
      </c>
      <c r="BQ2307">
        <f t="shared" si="888"/>
        <v>5.8713493725206511E-2</v>
      </c>
      <c r="BR2307">
        <f t="shared" si="889"/>
        <v>9.3076726800978005E-3</v>
      </c>
    </row>
    <row r="2308" spans="1:70" hidden="1" x14ac:dyDescent="0.3">
      <c r="A2308" t="s">
        <v>10431</v>
      </c>
      <c r="B2308" t="s">
        <v>10432</v>
      </c>
      <c r="C2308" t="str">
        <f>VLOOKUP(historical_emissions[[#This Row],[Country]],'Liste-Pays'!A:B,2,0)</f>
        <v>ODA</v>
      </c>
      <c r="D2308" t="s">
        <v>41</v>
      </c>
      <c r="E2308" t="s">
        <v>535</v>
      </c>
      <c r="F2308" t="s">
        <v>561</v>
      </c>
      <c r="G2308" t="s">
        <v>44</v>
      </c>
      <c r="H2308">
        <f t="shared" si="867"/>
        <v>5.7857142857142749</v>
      </c>
      <c r="I2308">
        <f t="shared" si="868"/>
        <v>5.3159386335185514</v>
      </c>
      <c r="J2308">
        <f t="shared" si="869"/>
        <v>4.8843067873418757</v>
      </c>
      <c r="K2308">
        <f t="shared" si="870"/>
        <v>4.4877216306546481</v>
      </c>
      <c r="L2308">
        <f t="shared" si="871"/>
        <v>4.1233375197559932</v>
      </c>
      <c r="M2308">
        <f t="shared" si="872"/>
        <v>3.7885398652383317</v>
      </c>
      <c r="N2308">
        <f t="shared" si="873"/>
        <v>3.4809263713511003</v>
      </c>
      <c r="O2308">
        <f t="shared" si="874"/>
        <v>3.1982897986491912</v>
      </c>
      <c r="P2308">
        <f t="shared" si="875"/>
        <v>2.9386021262417965</v>
      </c>
      <c r="Q2308">
        <f t="shared" si="876"/>
        <v>2.6999999999999971</v>
      </c>
      <c r="R2308">
        <f t="shared" si="877"/>
        <v>2.4807713623086594</v>
      </c>
      <c r="S2308">
        <f t="shared" si="878"/>
        <v>2.2793431674262106</v>
      </c>
      <c r="T2308">
        <f t="shared" si="879"/>
        <v>2.0942700943055041</v>
      </c>
      <c r="U2308">
        <f t="shared" si="880"/>
        <v>1.9242241758861316</v>
      </c>
      <c r="V2308">
        <f t="shared" si="881"/>
        <v>1.767985270444556</v>
      </c>
      <c r="W2308">
        <f t="shared" si="882"/>
        <v>1.6244323066305146</v>
      </c>
      <c r="X2308">
        <f t="shared" si="883"/>
        <v>1.4925352393696236</v>
      </c>
      <c r="Y2308">
        <f t="shared" si="884"/>
        <v>1.3713476589128393</v>
      </c>
      <c r="Z2308" s="1">
        <f t="shared" si="885"/>
        <v>1.2599999999999996</v>
      </c>
      <c r="AA2308" s="1">
        <f t="shared" si="885"/>
        <v>1.0371957800312355</v>
      </c>
      <c r="AB2308" s="1">
        <f t="shared" si="885"/>
        <v>0.85378975088460574</v>
      </c>
      <c r="AC2308" s="1">
        <f t="shared" si="866"/>
        <v>0.70281517988208975</v>
      </c>
      <c r="AD2308" s="1">
        <f t="shared" si="866"/>
        <v>0.5785372529488868</v>
      </c>
      <c r="AE2308" s="1">
        <f t="shared" si="866"/>
        <v>0.4762352359916262</v>
      </c>
      <c r="AF2308" s="1">
        <f t="shared" si="866"/>
        <v>0.39202315640690033</v>
      </c>
      <c r="AG2308" s="1">
        <f t="shared" si="886"/>
        <v>0.32270219325377947</v>
      </c>
      <c r="AH2308" s="1">
        <f t="shared" si="886"/>
        <v>0.26563916908701934</v>
      </c>
      <c r="AI2308" s="1">
        <f t="shared" si="887"/>
        <v>0.21866652792703203</v>
      </c>
      <c r="AJ2308">
        <v>0.18</v>
      </c>
      <c r="AK2308">
        <v>0.17</v>
      </c>
      <c r="AL2308">
        <v>0.16</v>
      </c>
      <c r="AM2308">
        <v>0.15</v>
      </c>
      <c r="AN2308" t="s">
        <v>9473</v>
      </c>
      <c r="AO2308" t="s">
        <v>9467</v>
      </c>
      <c r="AP2308" t="s">
        <v>9469</v>
      </c>
      <c r="AQ2308" t="s">
        <v>9471</v>
      </c>
      <c r="AR2308" t="s">
        <v>9471</v>
      </c>
      <c r="AS2308" t="s">
        <v>9470</v>
      </c>
      <c r="AT2308" t="s">
        <v>9470</v>
      </c>
      <c r="AU2308">
        <v>0.08</v>
      </c>
      <c r="AV2308">
        <v>7.0000000000000007E-2</v>
      </c>
      <c r="AW2308" t="s">
        <v>9376</v>
      </c>
      <c r="AX2308" t="s">
        <v>9376</v>
      </c>
      <c r="AY2308" t="s">
        <v>9377</v>
      </c>
      <c r="AZ2308" t="s">
        <v>9378</v>
      </c>
      <c r="BA2308" t="s">
        <v>9378</v>
      </c>
      <c r="BB2308" t="s">
        <v>9379</v>
      </c>
      <c r="BC2308" t="s">
        <v>9379</v>
      </c>
      <c r="BD2308" t="s">
        <v>10372</v>
      </c>
      <c r="BE2308" t="s">
        <v>10376</v>
      </c>
      <c r="BF2308">
        <v>0.01</v>
      </c>
      <c r="BG2308" t="s">
        <v>10376</v>
      </c>
      <c r="BH2308" t="s">
        <v>10376</v>
      </c>
      <c r="BI2308" t="s">
        <v>10376</v>
      </c>
      <c r="BJ2308" t="s">
        <v>10376</v>
      </c>
      <c r="BK2308" t="s">
        <v>10376</v>
      </c>
      <c r="BL2308" t="s">
        <v>10376</v>
      </c>
      <c r="BM2308" t="s">
        <v>10376</v>
      </c>
      <c r="BN2308" t="s">
        <v>10376</v>
      </c>
      <c r="BO2308" t="s">
        <v>10376</v>
      </c>
      <c r="BP2308">
        <v>0.01</v>
      </c>
      <c r="BQ2308">
        <f t="shared" si="888"/>
        <v>0.2148140440390669</v>
      </c>
      <c r="BR2308">
        <f t="shared" si="889"/>
        <v>8.8371157867333183E-2</v>
      </c>
    </row>
    <row r="2309" spans="1:70" hidden="1" x14ac:dyDescent="0.3">
      <c r="A2309" t="s">
        <v>10431</v>
      </c>
      <c r="B2309" t="s">
        <v>10432</v>
      </c>
      <c r="C2309" t="str">
        <f>VLOOKUP(historical_emissions[[#This Row],[Country]],'Liste-Pays'!A:B,2,0)</f>
        <v>ODA</v>
      </c>
      <c r="D2309" t="s">
        <v>41</v>
      </c>
      <c r="E2309" t="s">
        <v>42</v>
      </c>
      <c r="F2309" t="s">
        <v>561</v>
      </c>
      <c r="G2309" t="s">
        <v>44</v>
      </c>
      <c r="H2309">
        <f t="shared" si="867"/>
        <v>5.7857142857142749</v>
      </c>
      <c r="I2309">
        <f t="shared" si="868"/>
        <v>5.3159386335185514</v>
      </c>
      <c r="J2309">
        <f t="shared" si="869"/>
        <v>4.8843067873418757</v>
      </c>
      <c r="K2309">
        <f t="shared" si="870"/>
        <v>4.4877216306546481</v>
      </c>
      <c r="L2309">
        <f t="shared" si="871"/>
        <v>4.1233375197559932</v>
      </c>
      <c r="M2309">
        <f t="shared" si="872"/>
        <v>3.7885398652383317</v>
      </c>
      <c r="N2309">
        <f t="shared" si="873"/>
        <v>3.4809263713511003</v>
      </c>
      <c r="O2309">
        <f t="shared" si="874"/>
        <v>3.1982897986491912</v>
      </c>
      <c r="P2309">
        <f t="shared" si="875"/>
        <v>2.9386021262417965</v>
      </c>
      <c r="Q2309">
        <f t="shared" si="876"/>
        <v>2.6999999999999971</v>
      </c>
      <c r="R2309">
        <f t="shared" si="877"/>
        <v>2.4807713623086594</v>
      </c>
      <c r="S2309">
        <f t="shared" si="878"/>
        <v>2.2793431674262106</v>
      </c>
      <c r="T2309">
        <f t="shared" si="879"/>
        <v>2.0942700943055041</v>
      </c>
      <c r="U2309">
        <f t="shared" si="880"/>
        <v>1.9242241758861316</v>
      </c>
      <c r="V2309">
        <f t="shared" si="881"/>
        <v>1.767985270444556</v>
      </c>
      <c r="W2309">
        <f t="shared" si="882"/>
        <v>1.6244323066305146</v>
      </c>
      <c r="X2309">
        <f t="shared" si="883"/>
        <v>1.4925352393696236</v>
      </c>
      <c r="Y2309">
        <f t="shared" si="884"/>
        <v>1.3713476589128393</v>
      </c>
      <c r="Z2309" s="1">
        <f t="shared" si="885"/>
        <v>1.2599999999999996</v>
      </c>
      <c r="AA2309" s="1">
        <f t="shared" si="885"/>
        <v>1.0371957800312355</v>
      </c>
      <c r="AB2309" s="1">
        <f t="shared" si="885"/>
        <v>0.85378975088460574</v>
      </c>
      <c r="AC2309" s="1">
        <f t="shared" si="866"/>
        <v>0.70281517988208975</v>
      </c>
      <c r="AD2309" s="1">
        <f t="shared" si="866"/>
        <v>0.5785372529488868</v>
      </c>
      <c r="AE2309" s="1">
        <f t="shared" si="866"/>
        <v>0.4762352359916262</v>
      </c>
      <c r="AF2309" s="1">
        <f t="shared" si="866"/>
        <v>0.39202315640690033</v>
      </c>
      <c r="AG2309" s="1">
        <f t="shared" si="886"/>
        <v>0.32270219325377947</v>
      </c>
      <c r="AH2309" s="1">
        <f t="shared" si="886"/>
        <v>0.26563916908701934</v>
      </c>
      <c r="AI2309" s="1">
        <f t="shared" si="887"/>
        <v>0.21866652792703203</v>
      </c>
      <c r="AJ2309">
        <v>0.18</v>
      </c>
      <c r="AK2309">
        <v>0.17</v>
      </c>
      <c r="AL2309">
        <v>0.16</v>
      </c>
      <c r="AM2309">
        <v>0.15</v>
      </c>
      <c r="AN2309" t="s">
        <v>9473</v>
      </c>
      <c r="AO2309" t="s">
        <v>9467</v>
      </c>
      <c r="AP2309" t="s">
        <v>9469</v>
      </c>
      <c r="AQ2309" t="s">
        <v>9471</v>
      </c>
      <c r="AR2309" t="s">
        <v>9471</v>
      </c>
      <c r="AS2309" t="s">
        <v>9470</v>
      </c>
      <c r="AT2309" t="s">
        <v>9470</v>
      </c>
      <c r="AU2309">
        <v>0.08</v>
      </c>
      <c r="AV2309">
        <v>7.0000000000000007E-2</v>
      </c>
      <c r="AW2309" t="s">
        <v>9376</v>
      </c>
      <c r="AX2309" t="s">
        <v>9376</v>
      </c>
      <c r="AY2309" t="s">
        <v>9377</v>
      </c>
      <c r="AZ2309" t="s">
        <v>9378</v>
      </c>
      <c r="BA2309" t="s">
        <v>9378</v>
      </c>
      <c r="BB2309" t="s">
        <v>9379</v>
      </c>
      <c r="BC2309" t="s">
        <v>9379</v>
      </c>
      <c r="BD2309" t="s">
        <v>10372</v>
      </c>
      <c r="BE2309" t="s">
        <v>10376</v>
      </c>
      <c r="BF2309">
        <v>0.01</v>
      </c>
      <c r="BG2309" t="s">
        <v>10376</v>
      </c>
      <c r="BH2309" t="s">
        <v>10376</v>
      </c>
      <c r="BI2309" t="s">
        <v>10376</v>
      </c>
      <c r="BJ2309" t="s">
        <v>10376</v>
      </c>
      <c r="BK2309" t="s">
        <v>10376</v>
      </c>
      <c r="BL2309" t="s">
        <v>10376</v>
      </c>
      <c r="BM2309" t="s">
        <v>10376</v>
      </c>
      <c r="BN2309" t="s">
        <v>10376</v>
      </c>
      <c r="BO2309" t="s">
        <v>10376</v>
      </c>
      <c r="BP2309">
        <v>0.01</v>
      </c>
      <c r="BQ2309">
        <f t="shared" si="888"/>
        <v>0.2148140440390669</v>
      </c>
      <c r="BR2309">
        <f t="shared" si="889"/>
        <v>8.8371157867333183E-2</v>
      </c>
    </row>
    <row r="2310" spans="1:70" hidden="1" x14ac:dyDescent="0.3">
      <c r="A2310" t="s">
        <v>9662</v>
      </c>
      <c r="B2310" t="s">
        <v>9663</v>
      </c>
      <c r="C2310" t="str">
        <f>VLOOKUP(historical_emissions[[#This Row],[Country]],'Liste-Pays'!A:B,2,0)</f>
        <v>CSA</v>
      </c>
      <c r="D2310" t="s">
        <v>41</v>
      </c>
      <c r="E2310" t="s">
        <v>70</v>
      </c>
      <c r="F2310" t="s">
        <v>302</v>
      </c>
      <c r="G2310" t="s">
        <v>44</v>
      </c>
      <c r="H2310">
        <f t="shared" si="867"/>
        <v>0.38880000000000087</v>
      </c>
      <c r="I2310">
        <f t="shared" si="868"/>
        <v>0.38100295150592339</v>
      </c>
      <c r="J2310">
        <f t="shared" si="869"/>
        <v>0.37336226609111289</v>
      </c>
      <c r="K2310">
        <f t="shared" si="870"/>
        <v>0.36587480802894456</v>
      </c>
      <c r="L2310">
        <f t="shared" si="871"/>
        <v>0.3585375044770851</v>
      </c>
      <c r="M2310">
        <f t="shared" si="872"/>
        <v>0.35134734421640262</v>
      </c>
      <c r="N2310">
        <f t="shared" si="873"/>
        <v>0.3443013764151665</v>
      </c>
      <c r="O2310">
        <f t="shared" si="874"/>
        <v>0.33739670941803002</v>
      </c>
      <c r="P2310">
        <f t="shared" si="875"/>
        <v>0.33063050955929923</v>
      </c>
      <c r="Q2310">
        <f t="shared" si="876"/>
        <v>0.3240000000000004</v>
      </c>
      <c r="R2310">
        <f t="shared" si="877"/>
        <v>0.31750245958826917</v>
      </c>
      <c r="S2310">
        <f t="shared" si="878"/>
        <v>0.31113522174259378</v>
      </c>
      <c r="T2310">
        <f t="shared" si="879"/>
        <v>0.30489567335745349</v>
      </c>
      <c r="U2310">
        <f t="shared" si="880"/>
        <v>0.29878125373090397</v>
      </c>
      <c r="V2310">
        <f t="shared" si="881"/>
        <v>0.29278945351366858</v>
      </c>
      <c r="W2310">
        <f t="shared" si="882"/>
        <v>0.28691781367930513</v>
      </c>
      <c r="X2310">
        <f t="shared" si="883"/>
        <v>0.28116392451502475</v>
      </c>
      <c r="Y2310">
        <f t="shared" si="884"/>
        <v>0.27552542463274909</v>
      </c>
      <c r="Z2310" s="1">
        <f t="shared" si="885"/>
        <v>0.27000000000000007</v>
      </c>
      <c r="AA2310" s="1">
        <f t="shared" si="885"/>
        <v>0.25927141521389896</v>
      </c>
      <c r="AB2310" s="1">
        <f t="shared" si="885"/>
        <v>0.24896913610006655</v>
      </c>
      <c r="AC2310" s="1">
        <f t="shared" si="866"/>
        <v>0.23907622318980018</v>
      </c>
      <c r="AD2310" s="1">
        <f t="shared" si="866"/>
        <v>0.22957641011264238</v>
      </c>
      <c r="AE2310" s="1">
        <f t="shared" si="866"/>
        <v>0.22045407685048604</v>
      </c>
      <c r="AF2310" s="1">
        <f t="shared" si="866"/>
        <v>0.21169422405444124</v>
      </c>
      <c r="AG2310" s="1">
        <f t="shared" si="886"/>
        <v>0.20328244838223397</v>
      </c>
      <c r="AH2310" s="1">
        <f t="shared" si="886"/>
        <v>0.19520491881558574</v>
      </c>
      <c r="AI2310" s="1">
        <f t="shared" si="887"/>
        <v>0.1874483539186339</v>
      </c>
      <c r="AJ2310">
        <v>0.18</v>
      </c>
      <c r="AK2310">
        <v>0.17</v>
      </c>
      <c r="AL2310">
        <v>0.16</v>
      </c>
      <c r="AM2310">
        <v>0.18</v>
      </c>
      <c r="AN2310" t="s">
        <v>7619</v>
      </c>
      <c r="AO2310" t="s">
        <v>9465</v>
      </c>
      <c r="AP2310" t="s">
        <v>7621</v>
      </c>
      <c r="AQ2310" t="s">
        <v>7621</v>
      </c>
      <c r="AR2310" t="s">
        <v>7619</v>
      </c>
      <c r="AS2310" t="s">
        <v>7619</v>
      </c>
      <c r="AT2310" t="s">
        <v>7619</v>
      </c>
      <c r="AU2310">
        <v>0.16</v>
      </c>
      <c r="AV2310">
        <v>0.15</v>
      </c>
      <c r="AW2310" t="s">
        <v>9466</v>
      </c>
      <c r="AX2310" t="s">
        <v>9466</v>
      </c>
      <c r="AY2310" t="s">
        <v>9466</v>
      </c>
      <c r="AZ2310" t="s">
        <v>9473</v>
      </c>
      <c r="BA2310" t="s">
        <v>9467</v>
      </c>
      <c r="BB2310" t="s">
        <v>9467</v>
      </c>
      <c r="BC2310" t="s">
        <v>9467</v>
      </c>
      <c r="BD2310" t="s">
        <v>9472</v>
      </c>
      <c r="BE2310" t="s">
        <v>9472</v>
      </c>
      <c r="BF2310">
        <v>0.1</v>
      </c>
      <c r="BG2310" t="s">
        <v>9469</v>
      </c>
      <c r="BH2310" t="s">
        <v>9472</v>
      </c>
      <c r="BI2310" t="s">
        <v>9472</v>
      </c>
      <c r="BJ2310" t="s">
        <v>9469</v>
      </c>
      <c r="BK2310" t="s">
        <v>9469</v>
      </c>
      <c r="BL2310" t="s">
        <v>9469</v>
      </c>
      <c r="BM2310" t="s">
        <v>9471</v>
      </c>
      <c r="BN2310" t="s">
        <v>9471</v>
      </c>
      <c r="BO2310" t="s">
        <v>9471</v>
      </c>
      <c r="BP2310">
        <v>0.09</v>
      </c>
      <c r="BQ2310">
        <f t="shared" si="888"/>
        <v>4.1379743992410623E-2</v>
      </c>
      <c r="BR2310">
        <f t="shared" si="889"/>
        <v>2.046453567684825E-2</v>
      </c>
    </row>
    <row r="2311" spans="1:70" hidden="1" x14ac:dyDescent="0.3">
      <c r="A2311" t="s">
        <v>664</v>
      </c>
      <c r="B2311" t="s">
        <v>665</v>
      </c>
      <c r="C2311" t="str">
        <f>VLOOKUP(historical_emissions[[#This Row],[Country]],'Liste-Pays'!A:B,2,0)</f>
        <v>JPN</v>
      </c>
      <c r="D2311" t="s">
        <v>41</v>
      </c>
      <c r="E2311" t="s">
        <v>328</v>
      </c>
      <c r="F2311" t="s">
        <v>302</v>
      </c>
      <c r="G2311" t="s">
        <v>44</v>
      </c>
      <c r="H2311">
        <f t="shared" si="867"/>
        <v>0.14380434782608684</v>
      </c>
      <c r="I2311">
        <f t="shared" si="868"/>
        <v>0.14526528977380437</v>
      </c>
      <c r="J2311">
        <f t="shared" si="869"/>
        <v>0.14674107377189705</v>
      </c>
      <c r="K2311">
        <f t="shared" si="870"/>
        <v>0.14823185060422023</v>
      </c>
      <c r="L2311">
        <f t="shared" si="871"/>
        <v>0.14973777258647769</v>
      </c>
      <c r="M2311">
        <f t="shared" si="872"/>
        <v>0.15125899358178399</v>
      </c>
      <c r="N2311">
        <f t="shared" si="873"/>
        <v>0.15279566901638497</v>
      </c>
      <c r="O2311">
        <f t="shared" si="874"/>
        <v>0.15434795589553804</v>
      </c>
      <c r="P2311">
        <f t="shared" si="875"/>
        <v>0.15591601281955367</v>
      </c>
      <c r="Q2311">
        <f t="shared" si="876"/>
        <v>0.15749999999999989</v>
      </c>
      <c r="R2311">
        <f t="shared" si="877"/>
        <v>0.15910007927607148</v>
      </c>
      <c r="S2311">
        <f t="shared" si="878"/>
        <v>0.16071641413112536</v>
      </c>
      <c r="T2311">
        <f t="shared" si="879"/>
        <v>0.16234916970938409</v>
      </c>
      <c r="U2311">
        <f t="shared" si="880"/>
        <v>0.16399851283280895</v>
      </c>
      <c r="V2311">
        <f t="shared" si="881"/>
        <v>0.16566461201814442</v>
      </c>
      <c r="W2311">
        <f t="shared" si="882"/>
        <v>0.16734763749413598</v>
      </c>
      <c r="X2311">
        <f t="shared" si="883"/>
        <v>0.16904776121892268</v>
      </c>
      <c r="Y2311">
        <f t="shared" si="884"/>
        <v>0.17076515689760646</v>
      </c>
      <c r="Z2311" s="1">
        <f t="shared" si="885"/>
        <v>0.17249999999999993</v>
      </c>
      <c r="AA2311" s="1">
        <f t="shared" si="885"/>
        <v>0.17323571783156863</v>
      </c>
      <c r="AB2311" s="1">
        <f t="shared" si="885"/>
        <v>0.17397457352242829</v>
      </c>
      <c r="AC2311" s="1">
        <f t="shared" si="866"/>
        <v>0.17471658045564575</v>
      </c>
      <c r="AD2311" s="1">
        <f t="shared" si="866"/>
        <v>0.17546175207136708</v>
      </c>
      <c r="AE2311" s="1">
        <f t="shared" si="866"/>
        <v>0.17621010186706093</v>
      </c>
      <c r="AF2311" s="1">
        <f t="shared" si="866"/>
        <v>0.17696164339776316</v>
      </c>
      <c r="AG2311" s="1">
        <f t="shared" si="886"/>
        <v>0.17771639027632222</v>
      </c>
      <c r="AH2311" s="1">
        <f t="shared" si="886"/>
        <v>0.17847435617364577</v>
      </c>
      <c r="AI2311" s="1">
        <f t="shared" si="887"/>
        <v>0.17923555481894834</v>
      </c>
      <c r="AJ2311">
        <v>0.18</v>
      </c>
      <c r="AK2311">
        <v>0.19</v>
      </c>
      <c r="AL2311">
        <v>0.21</v>
      </c>
      <c r="AM2311">
        <v>0.21</v>
      </c>
      <c r="AN2311" t="s">
        <v>7620</v>
      </c>
      <c r="AO2311" t="s">
        <v>10211</v>
      </c>
      <c r="AP2311" t="s">
        <v>7620</v>
      </c>
      <c r="AQ2311" t="s">
        <v>10211</v>
      </c>
      <c r="AR2311" t="s">
        <v>9590</v>
      </c>
      <c r="AS2311" t="s">
        <v>9464</v>
      </c>
      <c r="AT2311" t="s">
        <v>10211</v>
      </c>
      <c r="AU2311">
        <v>0.23</v>
      </c>
      <c r="AV2311">
        <v>0.23</v>
      </c>
      <c r="AW2311" t="s">
        <v>9590</v>
      </c>
      <c r="AX2311" t="s">
        <v>9464</v>
      </c>
      <c r="AY2311" t="s">
        <v>9589</v>
      </c>
      <c r="AZ2311" t="s">
        <v>9589</v>
      </c>
      <c r="BA2311" t="s">
        <v>7622</v>
      </c>
      <c r="BB2311" t="s">
        <v>10225</v>
      </c>
      <c r="BC2311" t="s">
        <v>9782</v>
      </c>
      <c r="BD2311" t="s">
        <v>10225</v>
      </c>
      <c r="BE2311" t="s">
        <v>9464</v>
      </c>
      <c r="BF2311">
        <v>0.24</v>
      </c>
      <c r="BG2311" t="s">
        <v>9464</v>
      </c>
      <c r="BH2311" t="s">
        <v>10211</v>
      </c>
      <c r="BI2311" t="s">
        <v>10211</v>
      </c>
      <c r="BJ2311" t="s">
        <v>10211</v>
      </c>
      <c r="BK2311" t="s">
        <v>9590</v>
      </c>
      <c r="BL2311" t="s">
        <v>7620</v>
      </c>
      <c r="BM2311" t="s">
        <v>10211</v>
      </c>
      <c r="BN2311" t="s">
        <v>7620</v>
      </c>
      <c r="BO2311" t="s">
        <v>7620</v>
      </c>
      <c r="BP2311">
        <v>0.2</v>
      </c>
      <c r="BQ2311">
        <f t="shared" si="888"/>
        <v>-4.2469176725091762E-3</v>
      </c>
      <c r="BR2311">
        <f t="shared" si="889"/>
        <v>-1.0057061463150552E-2</v>
      </c>
    </row>
    <row r="2312" spans="1:70" hidden="1" x14ac:dyDescent="0.3">
      <c r="A2312" t="s">
        <v>9840</v>
      </c>
      <c r="B2312" t="s">
        <v>9841</v>
      </c>
      <c r="C2312" t="str">
        <f>VLOOKUP(historical_emissions[[#This Row],[Country]],'Liste-Pays'!A:B,2,0)</f>
        <v>AFR</v>
      </c>
      <c r="D2312" t="s">
        <v>41</v>
      </c>
      <c r="E2312" t="s">
        <v>535</v>
      </c>
      <c r="F2312" t="s">
        <v>43</v>
      </c>
      <c r="G2312" t="s">
        <v>44</v>
      </c>
      <c r="H2312">
        <f t="shared" si="867"/>
        <v>3.380000000000003</v>
      </c>
      <c r="I2312">
        <f t="shared" si="868"/>
        <v>2.8718297452238541</v>
      </c>
      <c r="J2312">
        <f t="shared" si="869"/>
        <v>2.4400609720569526</v>
      </c>
      <c r="K2312">
        <f t="shared" si="870"/>
        <v>2.0732070058322432</v>
      </c>
      <c r="L2312">
        <f t="shared" si="871"/>
        <v>1.7615081501051819</v>
      </c>
      <c r="M2312">
        <f t="shared" si="872"/>
        <v>1.4966720419900303</v>
      </c>
      <c r="N2312">
        <f t="shared" si="873"/>
        <v>1.2716530440922753</v>
      </c>
      <c r="O2312">
        <f t="shared" si="874"/>
        <v>1.0804648040321463</v>
      </c>
      <c r="P2312">
        <f t="shared" si="875"/>
        <v>0.91802099493697553</v>
      </c>
      <c r="Q2312">
        <f t="shared" si="876"/>
        <v>0.78000000000000036</v>
      </c>
      <c r="R2312">
        <f t="shared" si="877"/>
        <v>0.66272994120550455</v>
      </c>
      <c r="S2312">
        <f t="shared" si="878"/>
        <v>0.56309099355160419</v>
      </c>
      <c r="T2312">
        <f t="shared" si="879"/>
        <v>0.47843238596128668</v>
      </c>
      <c r="U2312">
        <f t="shared" si="880"/>
        <v>0.40650188079350336</v>
      </c>
      <c r="V2312">
        <f t="shared" si="881"/>
        <v>0.34538585584385301</v>
      </c>
      <c r="W2312">
        <f t="shared" si="882"/>
        <v>0.29345839479052493</v>
      </c>
      <c r="X2312">
        <f t="shared" si="883"/>
        <v>0.24933803169972593</v>
      </c>
      <c r="Y2312">
        <f t="shared" si="884"/>
        <v>0.21185099883160963</v>
      </c>
      <c r="Z2312" s="1">
        <f t="shared" si="885"/>
        <v>0.18</v>
      </c>
      <c r="AA2312" s="1">
        <f t="shared" si="885"/>
        <v>0.18</v>
      </c>
      <c r="AB2312" s="1">
        <f t="shared" si="885"/>
        <v>0.18</v>
      </c>
      <c r="AC2312" s="1">
        <f t="shared" si="866"/>
        <v>0.18</v>
      </c>
      <c r="AD2312" s="1">
        <f t="shared" si="866"/>
        <v>0.18</v>
      </c>
      <c r="AE2312" s="1">
        <f t="shared" si="866"/>
        <v>0.18</v>
      </c>
      <c r="AF2312" s="1">
        <f t="shared" si="866"/>
        <v>0.18</v>
      </c>
      <c r="AG2312" s="1">
        <f t="shared" si="886"/>
        <v>0.18</v>
      </c>
      <c r="AH2312" s="1">
        <f t="shared" si="886"/>
        <v>0.18</v>
      </c>
      <c r="AI2312" s="1">
        <f t="shared" si="887"/>
        <v>0.18</v>
      </c>
      <c r="AJ2312">
        <v>0.18</v>
      </c>
      <c r="AK2312">
        <v>0.21</v>
      </c>
      <c r="AL2312">
        <v>0.16</v>
      </c>
      <c r="AM2312">
        <v>0.13</v>
      </c>
      <c r="AN2312" t="s">
        <v>9473</v>
      </c>
      <c r="AO2312" t="s">
        <v>9472</v>
      </c>
      <c r="AP2312" t="s">
        <v>9471</v>
      </c>
      <c r="AQ2312" t="s">
        <v>9467</v>
      </c>
      <c r="AR2312" t="s">
        <v>9472</v>
      </c>
      <c r="AS2312" t="s">
        <v>9470</v>
      </c>
      <c r="AT2312" t="s">
        <v>9377</v>
      </c>
      <c r="AU2312">
        <v>0.03</v>
      </c>
      <c r="AV2312">
        <v>0.03</v>
      </c>
      <c r="AW2312" t="s">
        <v>9379</v>
      </c>
      <c r="AX2312" t="s">
        <v>9378</v>
      </c>
      <c r="AY2312" t="s">
        <v>9376</v>
      </c>
      <c r="AZ2312" t="s">
        <v>9376</v>
      </c>
      <c r="BA2312" t="s">
        <v>9376</v>
      </c>
      <c r="BB2312" t="s">
        <v>9377</v>
      </c>
      <c r="BC2312" t="s">
        <v>10376</v>
      </c>
      <c r="BD2312" t="s">
        <v>10372</v>
      </c>
      <c r="BE2312" t="s">
        <v>9379</v>
      </c>
      <c r="BF2312">
        <v>0.03</v>
      </c>
      <c r="BG2312" t="s">
        <v>10376</v>
      </c>
      <c r="BH2312" t="s">
        <v>8310</v>
      </c>
      <c r="BI2312" t="s">
        <v>8310</v>
      </c>
      <c r="BJ2312" t="s">
        <v>10376</v>
      </c>
      <c r="BK2312" t="s">
        <v>8310</v>
      </c>
      <c r="BL2312" t="s">
        <v>8310</v>
      </c>
      <c r="BM2312" t="s">
        <v>8310</v>
      </c>
      <c r="BN2312" t="s">
        <v>8310</v>
      </c>
      <c r="BO2312" t="s">
        <v>8310</v>
      </c>
      <c r="BP2312">
        <v>0.02</v>
      </c>
      <c r="BQ2312">
        <f t="shared" si="888"/>
        <v>0</v>
      </c>
      <c r="BR2312">
        <f t="shared" si="889"/>
        <v>0.17694999350894247</v>
      </c>
    </row>
    <row r="2313" spans="1:70" hidden="1" x14ac:dyDescent="0.3">
      <c r="A2313" t="s">
        <v>9668</v>
      </c>
      <c r="B2313" t="s">
        <v>9669</v>
      </c>
      <c r="C2313" t="str">
        <f>VLOOKUP(historical_emissions[[#This Row],[Country]],'Liste-Pays'!A:B,2,0)</f>
        <v>FSU</v>
      </c>
      <c r="D2313" t="s">
        <v>41</v>
      </c>
      <c r="E2313" t="s">
        <v>328</v>
      </c>
      <c r="F2313" t="s">
        <v>148</v>
      </c>
      <c r="G2313" t="s">
        <v>44</v>
      </c>
      <c r="H2313">
        <f t="shared" si="867"/>
        <v>0.12892857142857175</v>
      </c>
      <c r="I2313">
        <f t="shared" si="868"/>
        <v>0.13231900966302576</v>
      </c>
      <c r="J2313">
        <f t="shared" si="869"/>
        <v>0.13579860634617952</v>
      </c>
      <c r="K2313">
        <f t="shared" si="870"/>
        <v>0.13936970608024221</v>
      </c>
      <c r="L2313">
        <f t="shared" si="871"/>
        <v>0.14303471512349261</v>
      </c>
      <c r="M2313">
        <f t="shared" si="872"/>
        <v>0.14679610301165047</v>
      </c>
      <c r="N2313">
        <f t="shared" si="873"/>
        <v>0.15065640422188517</v>
      </c>
      <c r="O2313">
        <f t="shared" si="874"/>
        <v>0.15461821988058283</v>
      </c>
      <c r="P2313">
        <f t="shared" si="875"/>
        <v>0.1586842195160226</v>
      </c>
      <c r="Q2313">
        <f t="shared" si="876"/>
        <v>0.16285714285714314</v>
      </c>
      <c r="R2313">
        <f t="shared" si="877"/>
        <v>0.16713980167961134</v>
      </c>
      <c r="S2313">
        <f t="shared" si="878"/>
        <v>0.17153508170043716</v>
      </c>
      <c r="T2313">
        <f t="shared" si="879"/>
        <v>0.17604594452241107</v>
      </c>
      <c r="U2313">
        <f t="shared" si="880"/>
        <v>0.18067542962967473</v>
      </c>
      <c r="V2313">
        <f t="shared" si="881"/>
        <v>0.18542665643576886</v>
      </c>
      <c r="W2313">
        <f t="shared" si="882"/>
        <v>0.19030282638553903</v>
      </c>
      <c r="X2313">
        <f t="shared" si="883"/>
        <v>0.19530722511231502</v>
      </c>
      <c r="Y2313">
        <f t="shared" si="884"/>
        <v>0.20044322465181788</v>
      </c>
      <c r="Z2313" s="1">
        <f t="shared" si="885"/>
        <v>0.20571428571428593</v>
      </c>
      <c r="AA2313" s="1">
        <f t="shared" si="885"/>
        <v>0.20298561292757675</v>
      </c>
      <c r="AB2313" s="1">
        <f t="shared" si="885"/>
        <v>0.20029313429797763</v>
      </c>
      <c r="AC2313" s="1">
        <f t="shared" si="866"/>
        <v>0.19763636973237689</v>
      </c>
      <c r="AD2313" s="1">
        <f t="shared" si="866"/>
        <v>0.19501484550580112</v>
      </c>
      <c r="AE2313" s="1">
        <f t="shared" si="866"/>
        <v>0.19242809417694567</v>
      </c>
      <c r="AF2313" s="1">
        <f t="shared" si="866"/>
        <v>0.1898756545048258</v>
      </c>
      <c r="AG2313" s="1">
        <f t="shared" si="886"/>
        <v>0.18735707136653315</v>
      </c>
      <c r="AH2313" s="1">
        <f t="shared" si="886"/>
        <v>0.18487189567608334</v>
      </c>
      <c r="AI2313" s="1">
        <f t="shared" si="887"/>
        <v>0.1824196843043398</v>
      </c>
      <c r="AJ2313">
        <v>0.18</v>
      </c>
      <c r="AK2313">
        <v>0.19</v>
      </c>
      <c r="AL2313">
        <v>0.19</v>
      </c>
      <c r="AM2313">
        <v>0.19</v>
      </c>
      <c r="AN2313" t="s">
        <v>10318</v>
      </c>
      <c r="AO2313" t="s">
        <v>10318</v>
      </c>
      <c r="AP2313" t="s">
        <v>10318</v>
      </c>
      <c r="AQ2313" t="s">
        <v>10318</v>
      </c>
      <c r="AR2313" t="s">
        <v>7620</v>
      </c>
      <c r="AS2313" t="s">
        <v>9590</v>
      </c>
      <c r="AT2313" t="s">
        <v>9590</v>
      </c>
      <c r="AU2313">
        <v>0.23</v>
      </c>
      <c r="AV2313">
        <v>0.24</v>
      </c>
      <c r="AW2313" t="s">
        <v>9590</v>
      </c>
      <c r="AX2313" t="s">
        <v>9590</v>
      </c>
      <c r="AY2313" t="s">
        <v>10211</v>
      </c>
      <c r="AZ2313" t="s">
        <v>9590</v>
      </c>
      <c r="BA2313" t="s">
        <v>10211</v>
      </c>
      <c r="BB2313" t="s">
        <v>7620</v>
      </c>
      <c r="BC2313" t="s">
        <v>7620</v>
      </c>
      <c r="BD2313" t="s">
        <v>7620</v>
      </c>
      <c r="BE2313" t="s">
        <v>7620</v>
      </c>
      <c r="BF2313">
        <v>0.21</v>
      </c>
      <c r="BG2313" t="s">
        <v>10318</v>
      </c>
      <c r="BH2313" t="s">
        <v>7621</v>
      </c>
      <c r="BI2313" t="s">
        <v>7621</v>
      </c>
      <c r="BJ2313" t="s">
        <v>7621</v>
      </c>
      <c r="BK2313" t="s">
        <v>7619</v>
      </c>
      <c r="BL2313" t="s">
        <v>7619</v>
      </c>
      <c r="BM2313" t="s">
        <v>7619</v>
      </c>
      <c r="BN2313" t="s">
        <v>9473</v>
      </c>
      <c r="BO2313" t="s">
        <v>9464</v>
      </c>
      <c r="BP2313">
        <v>0.23</v>
      </c>
      <c r="BQ2313">
        <f t="shared" si="888"/>
        <v>1.3442690579665628E-2</v>
      </c>
      <c r="BR2313">
        <f t="shared" si="889"/>
        <v>-2.5623213498108588E-2</v>
      </c>
    </row>
    <row r="2314" spans="1:70" hidden="1" x14ac:dyDescent="0.3">
      <c r="A2314" t="s">
        <v>10301</v>
      </c>
      <c r="B2314" t="s">
        <v>10302</v>
      </c>
      <c r="C2314" t="str">
        <f>VLOOKUP(historical_emissions[[#This Row],[Country]],'Liste-Pays'!A:B,2,0)</f>
        <v>FSU</v>
      </c>
      <c r="D2314" t="s">
        <v>41</v>
      </c>
      <c r="E2314" t="s">
        <v>328</v>
      </c>
      <c r="F2314" t="s">
        <v>148</v>
      </c>
      <c r="G2314" t="s">
        <v>44</v>
      </c>
      <c r="H2314">
        <f t="shared" si="867"/>
        <v>0.10666666666666676</v>
      </c>
      <c r="I2314">
        <f t="shared" si="868"/>
        <v>0.10934438916873621</v>
      </c>
      <c r="J2314">
        <f t="shared" si="869"/>
        <v>0.11208933227516274</v>
      </c>
      <c r="K2314">
        <f t="shared" si="870"/>
        <v>0.1149031834683672</v>
      </c>
      <c r="L2314">
        <f t="shared" si="871"/>
        <v>0.1177876725927359</v>
      </c>
      <c r="M2314">
        <f t="shared" si="872"/>
        <v>0.12074457291806051</v>
      </c>
      <c r="N2314">
        <f t="shared" si="873"/>
        <v>0.12377570222967416</v>
      </c>
      <c r="O2314">
        <f t="shared" si="874"/>
        <v>0.12688292394595396</v>
      </c>
      <c r="P2314">
        <f t="shared" si="875"/>
        <v>0.13006814826387691</v>
      </c>
      <c r="Q2314">
        <f t="shared" si="876"/>
        <v>0.13333333333333336</v>
      </c>
      <c r="R2314">
        <f t="shared" si="877"/>
        <v>0.13668048646092018</v>
      </c>
      <c r="S2314">
        <f t="shared" si="878"/>
        <v>0.14011166534395336</v>
      </c>
      <c r="T2314">
        <f t="shared" si="879"/>
        <v>0.14362897933545893</v>
      </c>
      <c r="U2314">
        <f t="shared" si="880"/>
        <v>0.1472345907409198</v>
      </c>
      <c r="V2314">
        <f t="shared" si="881"/>
        <v>0.15093071614757556</v>
      </c>
      <c r="W2314">
        <f t="shared" si="882"/>
        <v>0.15471962778709261</v>
      </c>
      <c r="X2314">
        <f t="shared" si="883"/>
        <v>0.15860365493244238</v>
      </c>
      <c r="Y2314">
        <f t="shared" si="884"/>
        <v>0.16258518532984606</v>
      </c>
      <c r="Z2314" s="1">
        <f t="shared" si="885"/>
        <v>0.16666666666666663</v>
      </c>
      <c r="AA2314" s="1">
        <f t="shared" si="885"/>
        <v>0.16795429920711244</v>
      </c>
      <c r="AB2314" s="1">
        <f t="shared" si="885"/>
        <v>0.16925187973291356</v>
      </c>
      <c r="AC2314" s="1">
        <f t="shared" si="866"/>
        <v>0.17055948510016788</v>
      </c>
      <c r="AD2314" s="1">
        <f t="shared" si="866"/>
        <v>0.17187719275874785</v>
      </c>
      <c r="AE2314" s="1">
        <f t="shared" si="866"/>
        <v>0.1732050807568877</v>
      </c>
      <c r="AF2314" s="1">
        <f t="shared" si="866"/>
        <v>0.17454322774580638</v>
      </c>
      <c r="AG2314" s="1">
        <f t="shared" si="886"/>
        <v>0.17589171298436607</v>
      </c>
      <c r="AH2314" s="1">
        <f t="shared" si="886"/>
        <v>0.17725061634376663</v>
      </c>
      <c r="AI2314" s="1">
        <f t="shared" si="887"/>
        <v>0.1786200183122765</v>
      </c>
      <c r="AJ2314">
        <v>0.18</v>
      </c>
      <c r="AK2314">
        <v>0.18</v>
      </c>
      <c r="AL2314">
        <v>0.18</v>
      </c>
      <c r="AM2314">
        <v>0.2</v>
      </c>
      <c r="AN2314" t="s">
        <v>10211</v>
      </c>
      <c r="AO2314" t="s">
        <v>7620</v>
      </c>
      <c r="AP2314" t="s">
        <v>7621</v>
      </c>
      <c r="AQ2314" t="s">
        <v>10318</v>
      </c>
      <c r="AR2314" t="s">
        <v>9464</v>
      </c>
      <c r="AS2314" t="s">
        <v>9464</v>
      </c>
      <c r="AT2314" t="s">
        <v>9782</v>
      </c>
      <c r="AU2314">
        <v>0.25</v>
      </c>
      <c r="AV2314">
        <v>0.25</v>
      </c>
      <c r="AW2314" t="s">
        <v>10224</v>
      </c>
      <c r="AX2314" t="s">
        <v>7622</v>
      </c>
      <c r="AY2314" t="s">
        <v>10324</v>
      </c>
      <c r="AZ2314" t="s">
        <v>10324</v>
      </c>
      <c r="BA2314" t="s">
        <v>10224</v>
      </c>
      <c r="BB2314" t="s">
        <v>10324</v>
      </c>
      <c r="BC2314" t="s">
        <v>10324</v>
      </c>
      <c r="BD2314" t="s">
        <v>7622</v>
      </c>
      <c r="BE2314" t="s">
        <v>9783</v>
      </c>
      <c r="BF2314">
        <v>0.27</v>
      </c>
      <c r="BG2314" t="s">
        <v>7622</v>
      </c>
      <c r="BH2314" t="s">
        <v>7622</v>
      </c>
      <c r="BI2314" t="s">
        <v>9783</v>
      </c>
      <c r="BJ2314" t="s">
        <v>10224</v>
      </c>
      <c r="BK2314" t="s">
        <v>10324</v>
      </c>
      <c r="BL2314" t="s">
        <v>9783</v>
      </c>
      <c r="BM2314" t="s">
        <v>10324</v>
      </c>
      <c r="BN2314" t="s">
        <v>7622</v>
      </c>
      <c r="BO2314" t="s">
        <v>10224</v>
      </c>
      <c r="BP2314">
        <v>0.27</v>
      </c>
      <c r="BQ2314">
        <f t="shared" si="888"/>
        <v>-7.6665649317971818E-3</v>
      </c>
      <c r="BR2314">
        <f t="shared" si="889"/>
        <v>-2.4488888020923416E-2</v>
      </c>
    </row>
    <row r="2315" spans="1:70" hidden="1" x14ac:dyDescent="0.3">
      <c r="A2315" t="s">
        <v>10399</v>
      </c>
      <c r="B2315" t="s">
        <v>10400</v>
      </c>
      <c r="C2315" t="str">
        <f>VLOOKUP(historical_emissions[[#This Row],[Country]],'Liste-Pays'!A:B,2,0)</f>
        <v>EEU</v>
      </c>
      <c r="D2315" t="s">
        <v>41</v>
      </c>
      <c r="E2315" t="s">
        <v>535</v>
      </c>
      <c r="F2315" t="s">
        <v>561</v>
      </c>
      <c r="G2315" t="s">
        <v>44</v>
      </c>
      <c r="H2315">
        <f t="shared" si="867"/>
        <v>0.4006956521739134</v>
      </c>
      <c r="I2315">
        <f t="shared" si="868"/>
        <v>0.41718301050676876</v>
      </c>
      <c r="J2315">
        <f t="shared" si="869"/>
        <v>0.43434877147095091</v>
      </c>
      <c r="K2315">
        <f t="shared" si="870"/>
        <v>0.45222084918835248</v>
      </c>
      <c r="L2315">
        <f t="shared" si="871"/>
        <v>0.47082830635866496</v>
      </c>
      <c r="M2315">
        <f t="shared" si="872"/>
        <v>0.49020140151972125</v>
      </c>
      <c r="N2315">
        <f t="shared" si="873"/>
        <v>0.51037163825245146</v>
      </c>
      <c r="O2315">
        <f t="shared" si="874"/>
        <v>0.53137181641046749</v>
      </c>
      <c r="P2315">
        <f t="shared" si="875"/>
        <v>0.5532360854575824</v>
      </c>
      <c r="Q2315">
        <f t="shared" si="876"/>
        <v>0.57600000000000029</v>
      </c>
      <c r="R2315">
        <f t="shared" si="877"/>
        <v>0.59970057760347995</v>
      </c>
      <c r="S2315">
        <f t="shared" si="878"/>
        <v>0.62437635898949173</v>
      </c>
      <c r="T2315">
        <f t="shared" si="879"/>
        <v>0.65006747070825643</v>
      </c>
      <c r="U2315">
        <f t="shared" si="880"/>
        <v>0.67681569039058065</v>
      </c>
      <c r="V2315">
        <f t="shared" si="881"/>
        <v>0.70466451468459901</v>
      </c>
      <c r="W2315">
        <f t="shared" si="882"/>
        <v>0.73365922998789868</v>
      </c>
      <c r="X2315">
        <f t="shared" si="883"/>
        <v>0.76384698609004675</v>
      </c>
      <c r="Y2315">
        <f t="shared" si="884"/>
        <v>0.79527687284527449</v>
      </c>
      <c r="Z2315" s="1">
        <f t="shared" si="885"/>
        <v>0.82800000000000018</v>
      </c>
      <c r="AA2315" s="1">
        <f t="shared" si="885"/>
        <v>0.71081167694435055</v>
      </c>
      <c r="AB2315" s="1">
        <f t="shared" si="885"/>
        <v>0.61020922715028947</v>
      </c>
      <c r="AC2315" s="1">
        <f t="shared" si="866"/>
        <v>0.52384522226764896</v>
      </c>
      <c r="AD2315" s="1">
        <f t="shared" si="866"/>
        <v>0.44970446968520961</v>
      </c>
      <c r="AE2315" s="1">
        <f t="shared" si="866"/>
        <v>0.3860569906114899</v>
      </c>
      <c r="AF2315" s="1">
        <f t="shared" si="866"/>
        <v>0.33141765325198369</v>
      </c>
      <c r="AG2315" s="1">
        <f t="shared" si="886"/>
        <v>0.28451151917512535</v>
      </c>
      <c r="AH2315" s="1">
        <f t="shared" si="886"/>
        <v>0.24424409426914925</v>
      </c>
      <c r="AI2315" s="1">
        <f t="shared" si="887"/>
        <v>0.20967579013430918</v>
      </c>
      <c r="AJ2315">
        <v>0.18</v>
      </c>
      <c r="AK2315">
        <v>0.18</v>
      </c>
      <c r="AL2315">
        <v>0.17</v>
      </c>
      <c r="AM2315">
        <v>0.16</v>
      </c>
      <c r="AN2315" t="s">
        <v>9466</v>
      </c>
      <c r="AO2315" t="s">
        <v>9468</v>
      </c>
      <c r="AP2315" t="s">
        <v>9467</v>
      </c>
      <c r="AQ2315" t="s">
        <v>9467</v>
      </c>
      <c r="AR2315" t="s">
        <v>9467</v>
      </c>
      <c r="AS2315" t="s">
        <v>9473</v>
      </c>
      <c r="AT2315" t="s">
        <v>9468</v>
      </c>
      <c r="AU2315">
        <v>0.15</v>
      </c>
      <c r="AV2315">
        <v>0.23</v>
      </c>
      <c r="AW2315" t="s">
        <v>7620</v>
      </c>
      <c r="AX2315" t="s">
        <v>9721</v>
      </c>
      <c r="AY2315" t="s">
        <v>10253</v>
      </c>
      <c r="AZ2315" t="s">
        <v>10223</v>
      </c>
      <c r="BA2315" t="s">
        <v>10223</v>
      </c>
      <c r="BB2315" t="s">
        <v>10253</v>
      </c>
      <c r="BC2315" t="s">
        <v>9892</v>
      </c>
      <c r="BD2315" t="s">
        <v>9376</v>
      </c>
      <c r="BE2315" t="s">
        <v>9377</v>
      </c>
      <c r="BF2315">
        <v>0.05</v>
      </c>
      <c r="BG2315" t="s">
        <v>9377</v>
      </c>
      <c r="BH2315" t="s">
        <v>9377</v>
      </c>
      <c r="BI2315" t="s">
        <v>9377</v>
      </c>
      <c r="BJ2315" t="s">
        <v>9377</v>
      </c>
      <c r="BK2315" t="s">
        <v>9377</v>
      </c>
      <c r="BL2315" t="s">
        <v>9377</v>
      </c>
      <c r="BM2315" t="s">
        <v>9377</v>
      </c>
      <c r="BN2315" t="s">
        <v>9377</v>
      </c>
      <c r="BO2315" t="s">
        <v>9377</v>
      </c>
      <c r="BP2315">
        <v>0.06</v>
      </c>
      <c r="BQ2315">
        <f t="shared" si="888"/>
        <v>0.16486550074616213</v>
      </c>
      <c r="BR2315">
        <f t="shared" si="889"/>
        <v>-3.9520684969475472E-2</v>
      </c>
    </row>
    <row r="2316" spans="1:70" hidden="1" x14ac:dyDescent="0.3">
      <c r="A2316" t="s">
        <v>10399</v>
      </c>
      <c r="B2316" t="s">
        <v>10400</v>
      </c>
      <c r="C2316" t="str">
        <f>VLOOKUP(historical_emissions[[#This Row],[Country]],'Liste-Pays'!A:B,2,0)</f>
        <v>EEU</v>
      </c>
      <c r="D2316" t="s">
        <v>41</v>
      </c>
      <c r="E2316" t="s">
        <v>42</v>
      </c>
      <c r="F2316" t="s">
        <v>561</v>
      </c>
      <c r="G2316" t="s">
        <v>44</v>
      </c>
      <c r="H2316">
        <f t="shared" si="867"/>
        <v>0.4006956521739134</v>
      </c>
      <c r="I2316">
        <f t="shared" si="868"/>
        <v>0.41718301050676876</v>
      </c>
      <c r="J2316">
        <f t="shared" si="869"/>
        <v>0.43434877147095091</v>
      </c>
      <c r="K2316">
        <f t="shared" si="870"/>
        <v>0.45222084918835248</v>
      </c>
      <c r="L2316">
        <f t="shared" si="871"/>
        <v>0.47082830635866496</v>
      </c>
      <c r="M2316">
        <f t="shared" si="872"/>
        <v>0.49020140151972125</v>
      </c>
      <c r="N2316">
        <f t="shared" si="873"/>
        <v>0.51037163825245146</v>
      </c>
      <c r="O2316">
        <f t="shared" si="874"/>
        <v>0.53137181641046749</v>
      </c>
      <c r="P2316">
        <f t="shared" si="875"/>
        <v>0.5532360854575824</v>
      </c>
      <c r="Q2316">
        <f t="shared" si="876"/>
        <v>0.57600000000000029</v>
      </c>
      <c r="R2316">
        <f t="shared" si="877"/>
        <v>0.59970057760347995</v>
      </c>
      <c r="S2316">
        <f t="shared" si="878"/>
        <v>0.62437635898949173</v>
      </c>
      <c r="T2316">
        <f t="shared" si="879"/>
        <v>0.65006747070825643</v>
      </c>
      <c r="U2316">
        <f t="shared" si="880"/>
        <v>0.67681569039058065</v>
      </c>
      <c r="V2316">
        <f t="shared" si="881"/>
        <v>0.70466451468459901</v>
      </c>
      <c r="W2316">
        <f t="shared" si="882"/>
        <v>0.73365922998789868</v>
      </c>
      <c r="X2316">
        <f t="shared" si="883"/>
        <v>0.76384698609004675</v>
      </c>
      <c r="Y2316">
        <f t="shared" si="884"/>
        <v>0.79527687284527449</v>
      </c>
      <c r="Z2316" s="1">
        <f t="shared" si="885"/>
        <v>0.82800000000000018</v>
      </c>
      <c r="AA2316" s="1">
        <f t="shared" si="885"/>
        <v>0.71081167694435055</v>
      </c>
      <c r="AB2316" s="1">
        <f t="shared" si="885"/>
        <v>0.61020922715028947</v>
      </c>
      <c r="AC2316" s="1">
        <f t="shared" si="866"/>
        <v>0.52384522226764896</v>
      </c>
      <c r="AD2316" s="1">
        <f t="shared" si="866"/>
        <v>0.44970446968520961</v>
      </c>
      <c r="AE2316" s="1">
        <f t="shared" si="866"/>
        <v>0.3860569906114899</v>
      </c>
      <c r="AF2316" s="1">
        <f t="shared" si="866"/>
        <v>0.33141765325198369</v>
      </c>
      <c r="AG2316" s="1">
        <f t="shared" si="886"/>
        <v>0.28451151917512535</v>
      </c>
      <c r="AH2316" s="1">
        <f t="shared" si="886"/>
        <v>0.24424409426914925</v>
      </c>
      <c r="AI2316" s="1">
        <f t="shared" si="887"/>
        <v>0.20967579013430918</v>
      </c>
      <c r="AJ2316">
        <v>0.18</v>
      </c>
      <c r="AK2316">
        <v>0.18</v>
      </c>
      <c r="AL2316">
        <v>0.17</v>
      </c>
      <c r="AM2316">
        <v>0.16</v>
      </c>
      <c r="AN2316" t="s">
        <v>9466</v>
      </c>
      <c r="AO2316" t="s">
        <v>9468</v>
      </c>
      <c r="AP2316" t="s">
        <v>9467</v>
      </c>
      <c r="AQ2316" t="s">
        <v>9467</v>
      </c>
      <c r="AR2316" t="s">
        <v>9467</v>
      </c>
      <c r="AS2316" t="s">
        <v>9473</v>
      </c>
      <c r="AT2316" t="s">
        <v>9468</v>
      </c>
      <c r="AU2316">
        <v>0.15</v>
      </c>
      <c r="AV2316">
        <v>0.23</v>
      </c>
      <c r="AW2316" t="s">
        <v>7620</v>
      </c>
      <c r="AX2316" t="s">
        <v>9721</v>
      </c>
      <c r="AY2316" t="s">
        <v>10253</v>
      </c>
      <c r="AZ2316" t="s">
        <v>10223</v>
      </c>
      <c r="BA2316" t="s">
        <v>10223</v>
      </c>
      <c r="BB2316" t="s">
        <v>10253</v>
      </c>
      <c r="BC2316" t="s">
        <v>9892</v>
      </c>
      <c r="BD2316" t="s">
        <v>9376</v>
      </c>
      <c r="BE2316" t="s">
        <v>9377</v>
      </c>
      <c r="BF2316">
        <v>0.05</v>
      </c>
      <c r="BG2316" t="s">
        <v>9377</v>
      </c>
      <c r="BH2316" t="s">
        <v>9377</v>
      </c>
      <c r="BI2316" t="s">
        <v>9377</v>
      </c>
      <c r="BJ2316" t="s">
        <v>9377</v>
      </c>
      <c r="BK2316" t="s">
        <v>9377</v>
      </c>
      <c r="BL2316" t="s">
        <v>9377</v>
      </c>
      <c r="BM2316" t="s">
        <v>9377</v>
      </c>
      <c r="BN2316" t="s">
        <v>9377</v>
      </c>
      <c r="BO2316" t="s">
        <v>9377</v>
      </c>
      <c r="BP2316">
        <v>0.06</v>
      </c>
      <c r="BQ2316">
        <f t="shared" si="888"/>
        <v>0.16486550074616213</v>
      </c>
      <c r="BR2316">
        <f t="shared" si="889"/>
        <v>-3.9520684969475472E-2</v>
      </c>
    </row>
    <row r="2317" spans="1:70" hidden="1" x14ac:dyDescent="0.3">
      <c r="A2317" t="s">
        <v>9837</v>
      </c>
      <c r="B2317" t="s">
        <v>9838</v>
      </c>
      <c r="C2317" t="str">
        <f>VLOOKUP(historical_emissions[[#This Row],[Country]],'Liste-Pays'!A:B,2,0)</f>
        <v>AFR-EXCLUDED</v>
      </c>
      <c r="D2317" t="s">
        <v>41</v>
      </c>
      <c r="E2317" t="s">
        <v>1048</v>
      </c>
      <c r="F2317" t="s">
        <v>43</v>
      </c>
      <c r="G2317" t="s">
        <v>44</v>
      </c>
      <c r="H2317">
        <f t="shared" si="867"/>
        <v>0.11285266457680243</v>
      </c>
      <c r="I2317">
        <f t="shared" si="868"/>
        <v>0.10559983209232657</v>
      </c>
      <c r="J2317">
        <f t="shared" si="869"/>
        <v>9.8813125766635979E-2</v>
      </c>
      <c r="K2317">
        <f t="shared" si="870"/>
        <v>9.246258853173428E-2</v>
      </c>
      <c r="L2317">
        <f t="shared" si="871"/>
        <v>8.6520188605099871E-2</v>
      </c>
      <c r="M2317">
        <f t="shared" si="872"/>
        <v>8.0959695755141614E-2</v>
      </c>
      <c r="N2317">
        <f t="shared" si="873"/>
        <v>7.5756565518845242E-2</v>
      </c>
      <c r="O2317">
        <f t="shared" si="874"/>
        <v>7.0887830860537959E-2</v>
      </c>
      <c r="P2317">
        <f t="shared" si="875"/>
        <v>6.6332000793544357E-2</v>
      </c>
      <c r="Q2317">
        <f t="shared" si="876"/>
        <v>6.2068965517241365E-2</v>
      </c>
      <c r="R2317">
        <f t="shared" si="877"/>
        <v>5.8079907650779639E-2</v>
      </c>
      <c r="S2317">
        <f t="shared" si="878"/>
        <v>5.4347219171649815E-2</v>
      </c>
      <c r="T2317">
        <f t="shared" si="879"/>
        <v>5.0854423692453875E-2</v>
      </c>
      <c r="U2317">
        <f t="shared" si="880"/>
        <v>4.7586103732804953E-2</v>
      </c>
      <c r="V2317">
        <f t="shared" si="881"/>
        <v>4.4527832665327914E-2</v>
      </c>
      <c r="W2317">
        <f t="shared" si="882"/>
        <v>4.1666111035364904E-2</v>
      </c>
      <c r="X2317">
        <f t="shared" si="883"/>
        <v>3.8988306973295896E-2</v>
      </c>
      <c r="Y2317">
        <f t="shared" si="884"/>
        <v>3.6482600436449415E-2</v>
      </c>
      <c r="Z2317" s="1">
        <f t="shared" si="885"/>
        <v>3.4137931034482774E-2</v>
      </c>
      <c r="AA2317" s="1">
        <f t="shared" si="885"/>
        <v>4.0312592410907747E-2</v>
      </c>
      <c r="AB2317" s="1">
        <f t="shared" si="885"/>
        <v>4.760408898964779E-2</v>
      </c>
      <c r="AC2317" s="1">
        <f t="shared" si="866"/>
        <v>5.6214427130742727E-2</v>
      </c>
      <c r="AD2317" s="1">
        <f t="shared" si="866"/>
        <v>6.6382150876257415E-2</v>
      </c>
      <c r="AE2317" s="1">
        <f t="shared" si="866"/>
        <v>7.8388950664024695E-2</v>
      </c>
      <c r="AF2317" s="1">
        <f t="shared" si="866"/>
        <v>9.2567467385343327E-2</v>
      </c>
      <c r="AG2317" s="1">
        <f t="shared" si="886"/>
        <v>0.10931050799317664</v>
      </c>
      <c r="AH2317" s="1">
        <f t="shared" si="886"/>
        <v>0.12908192797352308</v>
      </c>
      <c r="AI2317" s="1">
        <f t="shared" si="887"/>
        <v>0.15242948217203309</v>
      </c>
      <c r="AJ2317">
        <v>0.18</v>
      </c>
      <c r="AK2317">
        <v>0.2</v>
      </c>
      <c r="AL2317">
        <v>0.19</v>
      </c>
      <c r="AM2317">
        <v>0.2</v>
      </c>
      <c r="AN2317" t="s">
        <v>10318</v>
      </c>
      <c r="AO2317" t="s">
        <v>10212</v>
      </c>
      <c r="AP2317" t="s">
        <v>10210</v>
      </c>
      <c r="AQ2317" t="s">
        <v>7621</v>
      </c>
      <c r="AR2317" t="s">
        <v>9468</v>
      </c>
      <c r="AS2317" t="s">
        <v>9472</v>
      </c>
      <c r="AT2317" t="s">
        <v>9472</v>
      </c>
      <c r="AU2317">
        <v>0.1</v>
      </c>
      <c r="AV2317">
        <v>0.11</v>
      </c>
      <c r="AW2317" t="s">
        <v>10095</v>
      </c>
      <c r="AX2317" t="s">
        <v>9707</v>
      </c>
      <c r="AY2317" t="s">
        <v>9708</v>
      </c>
      <c r="AZ2317" t="s">
        <v>9880</v>
      </c>
      <c r="BA2317" t="s">
        <v>10251</v>
      </c>
      <c r="BB2317" t="s">
        <v>10092</v>
      </c>
      <c r="BC2317" t="s">
        <v>10273</v>
      </c>
      <c r="BD2317" t="s">
        <v>10222</v>
      </c>
      <c r="BE2317" t="s">
        <v>9712</v>
      </c>
      <c r="BF2317">
        <v>0.57999999999999996</v>
      </c>
      <c r="BG2317" t="s">
        <v>7626</v>
      </c>
      <c r="BH2317" t="s">
        <v>10263</v>
      </c>
      <c r="BI2317" t="s">
        <v>9396</v>
      </c>
      <c r="BJ2317" t="s">
        <v>7626</v>
      </c>
      <c r="BK2317" t="s">
        <v>10146</v>
      </c>
      <c r="BL2317" t="s">
        <v>9714</v>
      </c>
      <c r="BM2317" t="s">
        <v>9722</v>
      </c>
      <c r="BN2317" t="s">
        <v>8790</v>
      </c>
      <c r="BO2317" t="s">
        <v>10252</v>
      </c>
      <c r="BQ2317">
        <f t="shared" si="888"/>
        <v>-0.15316954348870504</v>
      </c>
      <c r="BR2317">
        <f t="shared" si="889"/>
        <v>6.8682235007103687E-2</v>
      </c>
    </row>
    <row r="2318" spans="1:70" hidden="1" x14ac:dyDescent="0.3">
      <c r="A2318" t="s">
        <v>7695</v>
      </c>
      <c r="B2318" t="s">
        <v>7696</v>
      </c>
      <c r="C2318" t="str">
        <f>VLOOKUP(historical_emissions[[#This Row],[Country]],'Liste-Pays'!A:B,2,0)</f>
        <v>AUS</v>
      </c>
      <c r="D2318" t="s">
        <v>41</v>
      </c>
      <c r="E2318" t="s">
        <v>535</v>
      </c>
      <c r="F2318" t="s">
        <v>302</v>
      </c>
      <c r="G2318" t="s">
        <v>44</v>
      </c>
      <c r="H2318">
        <f t="shared" si="867"/>
        <v>0.15347368421052615</v>
      </c>
      <c r="I2318">
        <f t="shared" si="868"/>
        <v>0.15439844757779025</v>
      </c>
      <c r="J2318">
        <f t="shared" si="869"/>
        <v>0.15532878315301843</v>
      </c>
      <c r="K2318">
        <f t="shared" si="870"/>
        <v>0.15626472451182871</v>
      </c>
      <c r="L2318">
        <f t="shared" si="871"/>
        <v>0.15720630543215072</v>
      </c>
      <c r="M2318">
        <f t="shared" si="872"/>
        <v>0.15815355989544466</v>
      </c>
      <c r="N2318">
        <f t="shared" si="873"/>
        <v>0.15910652208792772</v>
      </c>
      <c r="O2318">
        <f t="shared" si="874"/>
        <v>0.16006522640180787</v>
      </c>
      <c r="P2318">
        <f t="shared" si="875"/>
        <v>0.16102970743652506</v>
      </c>
      <c r="Q2318">
        <f t="shared" si="876"/>
        <v>0.16199999999999987</v>
      </c>
      <c r="R2318">
        <f t="shared" si="877"/>
        <v>0.16297613910988976</v>
      </c>
      <c r="S2318">
        <f t="shared" si="878"/>
        <v>0.16395815999485283</v>
      </c>
      <c r="T2318">
        <f t="shared" si="879"/>
        <v>0.16494609809581925</v>
      </c>
      <c r="U2318">
        <f t="shared" si="880"/>
        <v>0.16593998906727025</v>
      </c>
      <c r="V2318">
        <f t="shared" si="881"/>
        <v>0.16693986877852496</v>
      </c>
      <c r="W2318">
        <f t="shared" si="882"/>
        <v>0.16794577331503485</v>
      </c>
      <c r="X2318">
        <f t="shared" si="883"/>
        <v>0.16895773897968613</v>
      </c>
      <c r="Y2318">
        <f t="shared" si="884"/>
        <v>0.16997580229410983</v>
      </c>
      <c r="Z2318" s="1">
        <f t="shared" si="885"/>
        <v>0.1709999999999999</v>
      </c>
      <c r="AA2318" s="1">
        <f t="shared" si="885"/>
        <v>0.17187936869186987</v>
      </c>
      <c r="AB2318" s="1">
        <f t="shared" si="885"/>
        <v>0.17276325954336699</v>
      </c>
      <c r="AC2318" s="1">
        <f t="shared" si="866"/>
        <v>0.17365169580972864</v>
      </c>
      <c r="AD2318" s="1">
        <f t="shared" si="866"/>
        <v>0.17454470086578247</v>
      </c>
      <c r="AE2318" s="1">
        <f t="shared" si="866"/>
        <v>0.17544229820656129</v>
      </c>
      <c r="AF2318" s="1">
        <f t="shared" si="866"/>
        <v>0.17634451144792132</v>
      </c>
      <c r="AG2318" s="1">
        <f t="shared" si="886"/>
        <v>0.17725136432716349</v>
      </c>
      <c r="AH2318" s="1">
        <f t="shared" si="886"/>
        <v>0.17816288070365791</v>
      </c>
      <c r="AI2318" s="1">
        <f t="shared" si="887"/>
        <v>0.17907908455947172</v>
      </c>
      <c r="AJ2318">
        <v>0.18</v>
      </c>
      <c r="AK2318">
        <v>0.18</v>
      </c>
      <c r="AL2318">
        <v>0.17</v>
      </c>
      <c r="AM2318">
        <v>0.18</v>
      </c>
      <c r="AN2318" t="s">
        <v>7619</v>
      </c>
      <c r="AO2318" t="s">
        <v>9465</v>
      </c>
      <c r="AP2318" t="s">
        <v>9466</v>
      </c>
      <c r="AQ2318" t="s">
        <v>9466</v>
      </c>
      <c r="AR2318" t="s">
        <v>10212</v>
      </c>
      <c r="AS2318" t="s">
        <v>9468</v>
      </c>
      <c r="AT2318" t="s">
        <v>7621</v>
      </c>
      <c r="AU2318">
        <v>0.14000000000000001</v>
      </c>
      <c r="AV2318">
        <v>0.19</v>
      </c>
      <c r="AW2318" t="s">
        <v>7621</v>
      </c>
      <c r="AX2318" t="s">
        <v>7619</v>
      </c>
      <c r="AY2318" t="s">
        <v>7619</v>
      </c>
      <c r="AZ2318" t="s">
        <v>9473</v>
      </c>
      <c r="BA2318" t="s">
        <v>7619</v>
      </c>
      <c r="BB2318" t="s">
        <v>10318</v>
      </c>
      <c r="BC2318" t="s">
        <v>7620</v>
      </c>
      <c r="BD2318" t="s">
        <v>7621</v>
      </c>
      <c r="BE2318" t="s">
        <v>7620</v>
      </c>
      <c r="BF2318">
        <v>0.2</v>
      </c>
      <c r="BG2318" t="s">
        <v>10318</v>
      </c>
      <c r="BH2318" t="s">
        <v>10212</v>
      </c>
      <c r="BI2318" t="s">
        <v>7619</v>
      </c>
      <c r="BJ2318" t="s">
        <v>9465</v>
      </c>
      <c r="BK2318" t="s">
        <v>7619</v>
      </c>
      <c r="BL2318" t="s">
        <v>10318</v>
      </c>
      <c r="BM2318" t="s">
        <v>9466</v>
      </c>
      <c r="BN2318" t="s">
        <v>9465</v>
      </c>
      <c r="BO2318" t="s">
        <v>7621</v>
      </c>
      <c r="BP2318">
        <v>0.19</v>
      </c>
      <c r="BQ2318">
        <f t="shared" si="888"/>
        <v>-5.1161968918237433E-3</v>
      </c>
      <c r="BR2318">
        <f t="shared" si="889"/>
        <v>-5.9894602683630005E-3</v>
      </c>
    </row>
    <row r="2319" spans="1:70" hidden="1" x14ac:dyDescent="0.3">
      <c r="A2319" t="s">
        <v>7239</v>
      </c>
      <c r="B2319" t="s">
        <v>7240</v>
      </c>
      <c r="C2319" t="str">
        <f>VLOOKUP(historical_emissions[[#This Row],[Country]],'Liste-Pays'!A:B,2,0)</f>
        <v>ODA</v>
      </c>
      <c r="D2319" t="s">
        <v>41</v>
      </c>
      <c r="E2319" t="s">
        <v>328</v>
      </c>
      <c r="F2319" t="s">
        <v>43</v>
      </c>
      <c r="G2319" t="s">
        <v>44</v>
      </c>
      <c r="H2319">
        <f t="shared" si="867"/>
        <v>0.56076923076923135</v>
      </c>
      <c r="I2319">
        <f t="shared" si="868"/>
        <v>0.54085510941901238</v>
      </c>
      <c r="J2319">
        <f t="shared" si="869"/>
        <v>0.52164818134437174</v>
      </c>
      <c r="K2319">
        <f t="shared" si="870"/>
        <v>0.50312333259123498</v>
      </c>
      <c r="L2319">
        <f t="shared" si="871"/>
        <v>0.48525634105604576</v>
      </c>
      <c r="M2319">
        <f t="shared" si="872"/>
        <v>0.46802384481423598</v>
      </c>
      <c r="N2319">
        <f t="shared" si="873"/>
        <v>0.45140331157342012</v>
      </c>
      <c r="O2319">
        <f t="shared" si="874"/>
        <v>0.43537300921137223</v>
      </c>
      <c r="P2319">
        <f t="shared" si="875"/>
        <v>0.4199119773602627</v>
      </c>
      <c r="Q2319">
        <f t="shared" si="876"/>
        <v>0.40500000000000008</v>
      </c>
      <c r="R2319">
        <f t="shared" si="877"/>
        <v>0.39061757902484195</v>
      </c>
      <c r="S2319">
        <f t="shared" si="878"/>
        <v>0.37674590874871261</v>
      </c>
      <c r="T2319">
        <f t="shared" si="879"/>
        <v>0.36336685131589164</v>
      </c>
      <c r="U2319">
        <f t="shared" si="880"/>
        <v>0.35046291298492166</v>
      </c>
      <c r="V2319">
        <f t="shared" si="881"/>
        <v>0.33801722125472572</v>
      </c>
      <c r="W2319">
        <f t="shared" si="882"/>
        <v>0.32601350280302538</v>
      </c>
      <c r="X2319">
        <f t="shared" si="883"/>
        <v>0.31443606220821302</v>
      </c>
      <c r="Y2319">
        <f t="shared" si="884"/>
        <v>0.30326976142685613</v>
      </c>
      <c r="Z2319" s="1">
        <f t="shared" si="885"/>
        <v>0.29249999999999982</v>
      </c>
      <c r="AA2319" s="1">
        <f t="shared" si="885"/>
        <v>0.27863812170412033</v>
      </c>
      <c r="AB2319" s="1">
        <f t="shared" si="885"/>
        <v>0.26543317219418883</v>
      </c>
      <c r="AC2319" s="1">
        <f t="shared" si="866"/>
        <v>0.25285401893386383</v>
      </c>
      <c r="AD2319" s="1">
        <f t="shared" si="866"/>
        <v>0.24087100478998275</v>
      </c>
      <c r="AE2319" s="1">
        <f t="shared" si="866"/>
        <v>0.22945587811167525</v>
      </c>
      <c r="AF2319" s="1">
        <f t="shared" si="866"/>
        <v>0.21858172612310023</v>
      </c>
      <c r="AG2319" s="1">
        <f t="shared" si="886"/>
        <v>0.20822291147276972</v>
      </c>
      <c r="AH2319" s="1">
        <f t="shared" si="886"/>
        <v>0.19835501178986642</v>
      </c>
      <c r="AI2319" s="1">
        <f t="shared" si="887"/>
        <v>0.18895476210504977</v>
      </c>
      <c r="AJ2319">
        <v>0.18</v>
      </c>
      <c r="AK2319">
        <v>0.18</v>
      </c>
      <c r="AL2319">
        <v>0.19</v>
      </c>
      <c r="AM2319">
        <v>0.18</v>
      </c>
      <c r="AN2319" t="s">
        <v>7619</v>
      </c>
      <c r="AO2319" t="s">
        <v>9466</v>
      </c>
      <c r="AP2319" t="s">
        <v>9466</v>
      </c>
      <c r="AQ2319" t="s">
        <v>9466</v>
      </c>
      <c r="AR2319" t="s">
        <v>9466</v>
      </c>
      <c r="AS2319" t="s">
        <v>9466</v>
      </c>
      <c r="AT2319" t="s">
        <v>9473</v>
      </c>
      <c r="AU2319">
        <v>0.13</v>
      </c>
      <c r="AV2319">
        <v>0.13</v>
      </c>
      <c r="AW2319" t="s">
        <v>9473</v>
      </c>
      <c r="AX2319" t="s">
        <v>10381</v>
      </c>
      <c r="AY2319" t="s">
        <v>9466</v>
      </c>
      <c r="AZ2319" t="s">
        <v>10381</v>
      </c>
      <c r="BA2319" t="s">
        <v>9469</v>
      </c>
      <c r="BB2319" t="s">
        <v>9472</v>
      </c>
      <c r="BC2319" t="s">
        <v>9472</v>
      </c>
      <c r="BD2319" t="s">
        <v>9472</v>
      </c>
      <c r="BE2319" t="s">
        <v>9471</v>
      </c>
      <c r="BF2319">
        <v>0.08</v>
      </c>
      <c r="BG2319" t="s">
        <v>10381</v>
      </c>
      <c r="BH2319" t="s">
        <v>9376</v>
      </c>
      <c r="BI2319" t="s">
        <v>10381</v>
      </c>
      <c r="BJ2319" t="s">
        <v>9376</v>
      </c>
      <c r="BK2319" t="s">
        <v>9376</v>
      </c>
      <c r="BL2319" t="s">
        <v>9470</v>
      </c>
      <c r="BM2319" t="s">
        <v>9470</v>
      </c>
      <c r="BN2319" t="s">
        <v>9470</v>
      </c>
      <c r="BO2319" t="s">
        <v>9470</v>
      </c>
      <c r="BP2319">
        <v>7.0000000000000007E-2</v>
      </c>
      <c r="BQ2319">
        <f t="shared" si="888"/>
        <v>4.9748678361387633E-2</v>
      </c>
      <c r="BR2319">
        <f t="shared" si="889"/>
        <v>3.6819697185833666E-2</v>
      </c>
    </row>
    <row r="2320" spans="1:70" hidden="1" x14ac:dyDescent="0.3">
      <c r="A2320" t="s">
        <v>10384</v>
      </c>
      <c r="B2320" t="s">
        <v>10385</v>
      </c>
      <c r="C2320" t="str">
        <f>VLOOKUP(historical_emissions[[#This Row],[Country]],'Liste-Pays'!A:B,2,0)</f>
        <v>AFR</v>
      </c>
      <c r="D2320" t="s">
        <v>41</v>
      </c>
      <c r="E2320" t="s">
        <v>174</v>
      </c>
      <c r="F2320" t="s">
        <v>43</v>
      </c>
      <c r="G2320" t="s">
        <v>44</v>
      </c>
      <c r="H2320">
        <f t="shared" si="867"/>
        <v>7.7056856187290995E-2</v>
      </c>
      <c r="I2320">
        <f t="shared" si="868"/>
        <v>8.0227502020532415E-2</v>
      </c>
      <c r="J2320">
        <f t="shared" si="869"/>
        <v>8.3528609898259748E-2</v>
      </c>
      <c r="K2320">
        <f t="shared" si="870"/>
        <v>8.6965547920836966E-2</v>
      </c>
      <c r="L2320">
        <f t="shared" si="871"/>
        <v>9.0543905068973987E-2</v>
      </c>
      <c r="M2320">
        <f t="shared" si="872"/>
        <v>9.4269500292254033E-2</v>
      </c>
      <c r="N2320">
        <f t="shared" si="873"/>
        <v>9.8148391971625226E-2</v>
      </c>
      <c r="O2320">
        <f t="shared" si="874"/>
        <v>0.1021868877712437</v>
      </c>
      <c r="P2320">
        <f t="shared" si="875"/>
        <v>0.10639155489568887</v>
      </c>
      <c r="Q2320">
        <f t="shared" si="876"/>
        <v>0.11076923076923077</v>
      </c>
      <c r="R2320">
        <f t="shared" si="877"/>
        <v>0.11532703415451531</v>
      </c>
      <c r="S2320">
        <f t="shared" si="878"/>
        <v>0.12007237672874835</v>
      </c>
      <c r="T2320">
        <f t="shared" si="879"/>
        <v>0.1250129751362031</v>
      </c>
      <c r="U2320">
        <f t="shared" si="880"/>
        <v>0.13015686353665007</v>
      </c>
      <c r="V2320">
        <f t="shared" si="881"/>
        <v>0.13551240667011513</v>
      </c>
      <c r="W2320">
        <f t="shared" si="882"/>
        <v>0.14108831345921122</v>
      </c>
      <c r="X2320">
        <f t="shared" si="883"/>
        <v>0.14689365117116276</v>
      </c>
      <c r="Y2320">
        <f t="shared" si="884"/>
        <v>0.1529378601625527</v>
      </c>
      <c r="Z2320" s="1">
        <f t="shared" si="885"/>
        <v>0.15923076923076918</v>
      </c>
      <c r="AA2320" s="1">
        <f t="shared" si="885"/>
        <v>0.16119499174445609</v>
      </c>
      <c r="AB2320" s="1">
        <f t="shared" si="885"/>
        <v>0.16318344431180609</v>
      </c>
      <c r="AC2320" s="1">
        <f t="shared" si="866"/>
        <v>0.16519642582741814</v>
      </c>
      <c r="AD2320" s="1">
        <f t="shared" si="866"/>
        <v>0.1672342388729644</v>
      </c>
      <c r="AE2320" s="1">
        <f t="shared" si="866"/>
        <v>0.16929718976267283</v>
      </c>
      <c r="AF2320" s="1">
        <f t="shared" si="866"/>
        <v>0.17138558858937089</v>
      </c>
      <c r="AG2320" s="1">
        <f t="shared" si="886"/>
        <v>0.17349974927109718</v>
      </c>
      <c r="AH2320" s="1">
        <f t="shared" si="886"/>
        <v>0.17563998959828811</v>
      </c>
      <c r="AI2320" s="1">
        <f t="shared" si="887"/>
        <v>0.17780663128154658</v>
      </c>
      <c r="AJ2320">
        <v>0.18</v>
      </c>
      <c r="AK2320">
        <v>0.16</v>
      </c>
      <c r="AL2320">
        <v>0.15</v>
      </c>
      <c r="AM2320">
        <v>0.16</v>
      </c>
      <c r="AN2320" t="s">
        <v>9468</v>
      </c>
      <c r="AO2320" t="s">
        <v>9470</v>
      </c>
      <c r="AP2320" t="s">
        <v>9467</v>
      </c>
      <c r="AQ2320" t="s">
        <v>9379</v>
      </c>
      <c r="AR2320" t="s">
        <v>7622</v>
      </c>
      <c r="AS2320" t="s">
        <v>9782</v>
      </c>
      <c r="AT2320" t="s">
        <v>9466</v>
      </c>
      <c r="AU2320">
        <v>0.2</v>
      </c>
      <c r="AV2320">
        <v>0.23</v>
      </c>
      <c r="AW2320" t="s">
        <v>9466</v>
      </c>
      <c r="AX2320" t="s">
        <v>10381</v>
      </c>
      <c r="AY2320" t="s">
        <v>9378</v>
      </c>
      <c r="AZ2320" t="s">
        <v>10381</v>
      </c>
      <c r="BA2320" t="s">
        <v>9471</v>
      </c>
      <c r="BB2320" t="s">
        <v>7619</v>
      </c>
      <c r="BC2320" t="s">
        <v>9466</v>
      </c>
      <c r="BD2320" t="s">
        <v>10318</v>
      </c>
      <c r="BE2320" t="s">
        <v>7620</v>
      </c>
      <c r="BF2320">
        <v>0.26</v>
      </c>
      <c r="BG2320" t="s">
        <v>9783</v>
      </c>
      <c r="BH2320" t="s">
        <v>9467</v>
      </c>
      <c r="BI2320" t="s">
        <v>9469</v>
      </c>
      <c r="BJ2320" t="s">
        <v>9465</v>
      </c>
      <c r="BK2320" t="s">
        <v>10381</v>
      </c>
      <c r="BL2320" t="s">
        <v>9472</v>
      </c>
      <c r="BM2320" t="s">
        <v>8994</v>
      </c>
      <c r="BN2320" t="s">
        <v>10376</v>
      </c>
      <c r="BO2320" t="s">
        <v>9376</v>
      </c>
      <c r="BP2320">
        <v>0.02</v>
      </c>
      <c r="BQ2320">
        <f t="shared" si="888"/>
        <v>-1.2185381769185599E-2</v>
      </c>
      <c r="BR2320">
        <f t="shared" si="889"/>
        <v>-3.9520684969475472E-2</v>
      </c>
    </row>
    <row r="2321" spans="1:70" hidden="1" x14ac:dyDescent="0.3">
      <c r="A2321" t="s">
        <v>10467</v>
      </c>
      <c r="B2321" t="s">
        <v>10468</v>
      </c>
      <c r="C2321" t="str">
        <f>VLOOKUP(historical_emissions[[#This Row],[Country]],'Liste-Pays'!A:B,2,0)</f>
        <v>ODA-EXCLUDED</v>
      </c>
      <c r="D2321" t="s">
        <v>41</v>
      </c>
      <c r="E2321" t="s">
        <v>70</v>
      </c>
      <c r="F2321" t="s">
        <v>43</v>
      </c>
      <c r="G2321" t="s">
        <v>44</v>
      </c>
      <c r="H2321">
        <f t="shared" si="867"/>
        <v>0.38400000000000056</v>
      </c>
      <c r="I2321">
        <f t="shared" si="868"/>
        <v>0.37191966545384619</v>
      </c>
      <c r="J2321">
        <f t="shared" si="869"/>
        <v>0.36021936862317883</v>
      </c>
      <c r="K2321">
        <f t="shared" si="870"/>
        <v>0.34888715382377128</v>
      </c>
      <c r="L2321">
        <f t="shared" si="871"/>
        <v>0.33791144148771196</v>
      </c>
      <c r="M2321">
        <f t="shared" si="872"/>
        <v>0.32728101633108481</v>
      </c>
      <c r="N2321">
        <f t="shared" si="873"/>
        <v>0.3169850158938845</v>
      </c>
      <c r="O2321">
        <f t="shared" si="874"/>
        <v>0.30701291944045694</v>
      </c>
      <c r="P2321">
        <f t="shared" si="875"/>
        <v>0.29735453720912292</v>
      </c>
      <c r="Q2321">
        <f t="shared" si="876"/>
        <v>0.28800000000000026</v>
      </c>
      <c r="R2321">
        <f t="shared" si="877"/>
        <v>0.27893974909038449</v>
      </c>
      <c r="S2321">
        <f t="shared" si="878"/>
        <v>0.27016452646738398</v>
      </c>
      <c r="T2321">
        <f t="shared" si="879"/>
        <v>0.26166536536782831</v>
      </c>
      <c r="U2321">
        <f t="shared" si="880"/>
        <v>0.25343358111578385</v>
      </c>
      <c r="V2321">
        <f t="shared" si="881"/>
        <v>0.24546076224831351</v>
      </c>
      <c r="W2321">
        <f t="shared" si="882"/>
        <v>0.23773876192041329</v>
      </c>
      <c r="X2321">
        <f t="shared" si="883"/>
        <v>0.23025968958034262</v>
      </c>
      <c r="Y2321">
        <f t="shared" si="884"/>
        <v>0.22301590290684212</v>
      </c>
      <c r="Z2321" s="1">
        <f t="shared" si="885"/>
        <v>0.21600000000000011</v>
      </c>
      <c r="AA2321" s="1">
        <f t="shared" si="885"/>
        <v>0.21209753762537323</v>
      </c>
      <c r="AB2321" s="1">
        <f t="shared" si="885"/>
        <v>0.20826558086456756</v>
      </c>
      <c r="AC2321" s="1">
        <f t="shared" si="866"/>
        <v>0.20450285589580003</v>
      </c>
      <c r="AD2321" s="1">
        <f t="shared" si="866"/>
        <v>0.20080811191136902</v>
      </c>
      <c r="AE2321" s="1">
        <f t="shared" si="866"/>
        <v>0.19718012070185986</v>
      </c>
      <c r="AF2321" s="1">
        <f t="shared" si="866"/>
        <v>0.19361767624786266</v>
      </c>
      <c r="AG2321" s="1">
        <f t="shared" si="886"/>
        <v>0.1901195943190665</v>
      </c>
      <c r="AH2321" s="1">
        <f t="shared" si="886"/>
        <v>0.18668471208059667</v>
      </c>
      <c r="AI2321" s="1">
        <f t="shared" si="887"/>
        <v>0.18331188770646437</v>
      </c>
      <c r="AJ2321">
        <v>0.18</v>
      </c>
      <c r="AK2321">
        <v>0.19</v>
      </c>
      <c r="AL2321">
        <v>0.19</v>
      </c>
      <c r="AM2321">
        <v>0.16</v>
      </c>
      <c r="AN2321" t="s">
        <v>9473</v>
      </c>
      <c r="AO2321" t="s">
        <v>9473</v>
      </c>
      <c r="AP2321" t="s">
        <v>9467</v>
      </c>
      <c r="AQ2321" t="s">
        <v>9472</v>
      </c>
      <c r="AR2321" t="s">
        <v>9472</v>
      </c>
      <c r="AS2321" t="s">
        <v>9472</v>
      </c>
      <c r="AT2321" t="s">
        <v>9472</v>
      </c>
      <c r="AU2321">
        <v>0.11</v>
      </c>
      <c r="AV2321">
        <v>0.12</v>
      </c>
      <c r="AW2321" t="s">
        <v>9468</v>
      </c>
      <c r="AX2321" t="s">
        <v>9473</v>
      </c>
      <c r="AY2321" t="s">
        <v>9467</v>
      </c>
      <c r="AZ2321" t="s">
        <v>9473</v>
      </c>
      <c r="BA2321" t="s">
        <v>9467</v>
      </c>
      <c r="BB2321" t="s">
        <v>9467</v>
      </c>
      <c r="BC2321" t="s">
        <v>9467</v>
      </c>
      <c r="BD2321" t="s">
        <v>9469</v>
      </c>
      <c r="BE2321" t="s">
        <v>9471</v>
      </c>
      <c r="BF2321">
        <v>0.1</v>
      </c>
      <c r="BG2321" t="s">
        <v>9472</v>
      </c>
      <c r="BH2321" t="s">
        <v>9471</v>
      </c>
      <c r="BI2321" t="s">
        <v>9471</v>
      </c>
      <c r="BJ2321" t="s">
        <v>9470</v>
      </c>
      <c r="BK2321" t="s">
        <v>9469</v>
      </c>
      <c r="BL2321" t="s">
        <v>9471</v>
      </c>
      <c r="BM2321" t="s">
        <v>9471</v>
      </c>
      <c r="BN2321" t="s">
        <v>9470</v>
      </c>
      <c r="BO2321" t="s">
        <v>9471</v>
      </c>
      <c r="BP2321">
        <v>0.08</v>
      </c>
      <c r="BQ2321">
        <f t="shared" si="888"/>
        <v>1.8399376147024249E-2</v>
      </c>
      <c r="BR2321">
        <f t="shared" si="889"/>
        <v>3.24810319761204E-2</v>
      </c>
    </row>
    <row r="2322" spans="1:70" hidden="1" x14ac:dyDescent="0.3">
      <c r="A2322" t="s">
        <v>10467</v>
      </c>
      <c r="B2322" t="s">
        <v>10468</v>
      </c>
      <c r="C2322" t="str">
        <f>VLOOKUP(historical_emissions[[#This Row],[Country]],'Liste-Pays'!A:B,2,0)</f>
        <v>ODA-EXCLUDED</v>
      </c>
      <c r="D2322" t="s">
        <v>41</v>
      </c>
      <c r="E2322" t="s">
        <v>42</v>
      </c>
      <c r="F2322" t="s">
        <v>43</v>
      </c>
      <c r="G2322" t="s">
        <v>44</v>
      </c>
      <c r="H2322">
        <f t="shared" si="867"/>
        <v>0.38400000000000056</v>
      </c>
      <c r="I2322">
        <f t="shared" si="868"/>
        <v>0.37191966545384619</v>
      </c>
      <c r="J2322">
        <f t="shared" si="869"/>
        <v>0.36021936862317883</v>
      </c>
      <c r="K2322">
        <f t="shared" si="870"/>
        <v>0.34888715382377128</v>
      </c>
      <c r="L2322">
        <f t="shared" si="871"/>
        <v>0.33791144148771196</v>
      </c>
      <c r="M2322">
        <f t="shared" si="872"/>
        <v>0.32728101633108481</v>
      </c>
      <c r="N2322">
        <f t="shared" si="873"/>
        <v>0.3169850158938845</v>
      </c>
      <c r="O2322">
        <f t="shared" si="874"/>
        <v>0.30701291944045694</v>
      </c>
      <c r="P2322">
        <f t="shared" si="875"/>
        <v>0.29735453720912292</v>
      </c>
      <c r="Q2322">
        <f t="shared" si="876"/>
        <v>0.28800000000000026</v>
      </c>
      <c r="R2322">
        <f t="shared" si="877"/>
        <v>0.27893974909038449</v>
      </c>
      <c r="S2322">
        <f t="shared" si="878"/>
        <v>0.27016452646738398</v>
      </c>
      <c r="T2322">
        <f t="shared" si="879"/>
        <v>0.26166536536782831</v>
      </c>
      <c r="U2322">
        <f t="shared" si="880"/>
        <v>0.25343358111578385</v>
      </c>
      <c r="V2322">
        <f t="shared" si="881"/>
        <v>0.24546076224831351</v>
      </c>
      <c r="W2322">
        <f t="shared" si="882"/>
        <v>0.23773876192041329</v>
      </c>
      <c r="X2322">
        <f t="shared" si="883"/>
        <v>0.23025968958034262</v>
      </c>
      <c r="Y2322">
        <f t="shared" si="884"/>
        <v>0.22301590290684212</v>
      </c>
      <c r="Z2322" s="1">
        <f t="shared" si="885"/>
        <v>0.21600000000000011</v>
      </c>
      <c r="AA2322" s="1">
        <f t="shared" si="885"/>
        <v>0.21209753762537323</v>
      </c>
      <c r="AB2322" s="1">
        <f t="shared" si="885"/>
        <v>0.20826558086456756</v>
      </c>
      <c r="AC2322" s="1">
        <f t="shared" si="866"/>
        <v>0.20450285589580003</v>
      </c>
      <c r="AD2322" s="1">
        <f t="shared" si="866"/>
        <v>0.20080811191136902</v>
      </c>
      <c r="AE2322" s="1">
        <f t="shared" si="866"/>
        <v>0.19718012070185986</v>
      </c>
      <c r="AF2322" s="1">
        <f t="shared" si="866"/>
        <v>0.19361767624786266</v>
      </c>
      <c r="AG2322" s="1">
        <f t="shared" si="886"/>
        <v>0.1901195943190665</v>
      </c>
      <c r="AH2322" s="1">
        <f t="shared" si="886"/>
        <v>0.18668471208059667</v>
      </c>
      <c r="AI2322" s="1">
        <f t="shared" si="887"/>
        <v>0.18331188770646437</v>
      </c>
      <c r="AJ2322">
        <v>0.18</v>
      </c>
      <c r="AK2322">
        <v>0.19</v>
      </c>
      <c r="AL2322">
        <v>0.19</v>
      </c>
      <c r="AM2322">
        <v>0.16</v>
      </c>
      <c r="AN2322" t="s">
        <v>9473</v>
      </c>
      <c r="AO2322" t="s">
        <v>9473</v>
      </c>
      <c r="AP2322" t="s">
        <v>9467</v>
      </c>
      <c r="AQ2322" t="s">
        <v>9472</v>
      </c>
      <c r="AR2322" t="s">
        <v>9472</v>
      </c>
      <c r="AS2322" t="s">
        <v>9472</v>
      </c>
      <c r="AT2322" t="s">
        <v>9472</v>
      </c>
      <c r="AU2322">
        <v>0.11</v>
      </c>
      <c r="AV2322">
        <v>0.12</v>
      </c>
      <c r="AW2322" t="s">
        <v>9468</v>
      </c>
      <c r="AX2322" t="s">
        <v>9473</v>
      </c>
      <c r="AY2322" t="s">
        <v>9467</v>
      </c>
      <c r="AZ2322" t="s">
        <v>9473</v>
      </c>
      <c r="BA2322" t="s">
        <v>9467</v>
      </c>
      <c r="BB2322" t="s">
        <v>9467</v>
      </c>
      <c r="BC2322" t="s">
        <v>9467</v>
      </c>
      <c r="BD2322" t="s">
        <v>9469</v>
      </c>
      <c r="BE2322" t="s">
        <v>9471</v>
      </c>
      <c r="BF2322">
        <v>0.1</v>
      </c>
      <c r="BG2322" t="s">
        <v>9472</v>
      </c>
      <c r="BH2322" t="s">
        <v>9471</v>
      </c>
      <c r="BI2322" t="s">
        <v>9471</v>
      </c>
      <c r="BJ2322" t="s">
        <v>9470</v>
      </c>
      <c r="BK2322" t="s">
        <v>9469</v>
      </c>
      <c r="BL2322" t="s">
        <v>9471</v>
      </c>
      <c r="BM2322" t="s">
        <v>9471</v>
      </c>
      <c r="BN2322" t="s">
        <v>9470</v>
      </c>
      <c r="BO2322" t="s">
        <v>9471</v>
      </c>
      <c r="BP2322">
        <v>0.08</v>
      </c>
      <c r="BQ2322">
        <f t="shared" si="888"/>
        <v>1.8399376147024249E-2</v>
      </c>
      <c r="BR2322">
        <f t="shared" si="889"/>
        <v>3.24810319761204E-2</v>
      </c>
    </row>
    <row r="2323" spans="1:70" hidden="1" x14ac:dyDescent="0.3">
      <c r="A2323" t="s">
        <v>8464</v>
      </c>
      <c r="B2323" t="s">
        <v>8465</v>
      </c>
      <c r="C2323" t="str">
        <f>VLOOKUP(historical_emissions[[#This Row],[Country]],'Liste-Pays'!A:B,2,0)</f>
        <v>AFR</v>
      </c>
      <c r="D2323" t="s">
        <v>41</v>
      </c>
      <c r="E2323" t="s">
        <v>535</v>
      </c>
      <c r="F2323" t="s">
        <v>302</v>
      </c>
      <c r="G2323" t="s">
        <v>44</v>
      </c>
      <c r="H2323">
        <f t="shared" si="867"/>
        <v>3.8109890109890091E-2</v>
      </c>
      <c r="I2323">
        <f t="shared" si="868"/>
        <v>4.1793246263637125E-2</v>
      </c>
      <c r="J2323">
        <f t="shared" si="869"/>
        <v>4.5832602198969084E-2</v>
      </c>
      <c r="K2323">
        <f t="shared" si="870"/>
        <v>5.0262365624290588E-2</v>
      </c>
      <c r="L2323">
        <f t="shared" si="871"/>
        <v>5.5120269784871445E-2</v>
      </c>
      <c r="M2323">
        <f t="shared" si="872"/>
        <v>6.0447694879062791E-2</v>
      </c>
      <c r="N2323">
        <f t="shared" si="873"/>
        <v>6.6290020539688035E-2</v>
      </c>
      <c r="O2323">
        <f t="shared" si="874"/>
        <v>7.2697012383086498E-2</v>
      </c>
      <c r="P2323">
        <f t="shared" si="875"/>
        <v>7.9723245918479874E-2</v>
      </c>
      <c r="Q2323">
        <f t="shared" si="876"/>
        <v>8.7428571428571411E-2</v>
      </c>
      <c r="R2323">
        <f t="shared" si="877"/>
        <v>9.5878623781285199E-2</v>
      </c>
      <c r="S2323">
        <f t="shared" si="878"/>
        <v>0.10514538151528205</v>
      </c>
      <c r="T2323">
        <f t="shared" si="879"/>
        <v>0.11530777996160785</v>
      </c>
      <c r="U2323">
        <f t="shared" si="880"/>
        <v>0.12645238362411687</v>
      </c>
      <c r="V2323">
        <f t="shared" si="881"/>
        <v>0.13867412354608527</v>
      </c>
      <c r="W2323">
        <f t="shared" si="882"/>
        <v>0.15207710594399024</v>
      </c>
      <c r="X2323">
        <f t="shared" si="883"/>
        <v>0.16677549899649258</v>
      </c>
      <c r="Y2323">
        <f t="shared" si="884"/>
        <v>0.18289450534239504</v>
      </c>
      <c r="Z2323" s="1">
        <f t="shared" si="885"/>
        <v>0.20057142857142857</v>
      </c>
      <c r="AA2323" s="1">
        <f t="shared" si="885"/>
        <v>0.19841267463642207</v>
      </c>
      <c r="AB2323" s="1">
        <f t="shared" si="885"/>
        <v>0.19627715540929544</v>
      </c>
      <c r="AC2323" s="1">
        <f t="shared" si="866"/>
        <v>0.19416462081446503</v>
      </c>
      <c r="AD2323" s="1">
        <f t="shared" si="866"/>
        <v>0.19207482346791524</v>
      </c>
      <c r="AE2323" s="1">
        <f t="shared" si="866"/>
        <v>0.19000751864822912</v>
      </c>
      <c r="AF2323" s="1">
        <f t="shared" si="866"/>
        <v>0.18796246426793084</v>
      </c>
      <c r="AG2323" s="1">
        <f t="shared" si="886"/>
        <v>0.1859394208451364</v>
      </c>
      <c r="AH2323" s="1">
        <f t="shared" si="886"/>
        <v>0.18393815147550971</v>
      </c>
      <c r="AI2323" s="1">
        <f t="shared" si="887"/>
        <v>0.18195842180452035</v>
      </c>
      <c r="AJ2323">
        <v>0.18</v>
      </c>
      <c r="AK2323">
        <v>0.18</v>
      </c>
      <c r="AL2323">
        <v>0.17</v>
      </c>
      <c r="AM2323">
        <v>0.17</v>
      </c>
      <c r="AN2323" t="s">
        <v>7619</v>
      </c>
      <c r="AO2323" t="s">
        <v>9465</v>
      </c>
      <c r="AP2323" t="s">
        <v>9465</v>
      </c>
      <c r="AQ2323" t="s">
        <v>9466</v>
      </c>
      <c r="AR2323" t="s">
        <v>7620</v>
      </c>
      <c r="AS2323" t="s">
        <v>10210</v>
      </c>
      <c r="AT2323" t="s">
        <v>9590</v>
      </c>
      <c r="AU2323">
        <v>0.14000000000000001</v>
      </c>
      <c r="AV2323">
        <v>0.39</v>
      </c>
      <c r="AW2323" t="s">
        <v>10224</v>
      </c>
      <c r="AX2323" t="s">
        <v>10324</v>
      </c>
      <c r="AY2323" t="s">
        <v>9589</v>
      </c>
      <c r="AZ2323" t="s">
        <v>9783</v>
      </c>
      <c r="BA2323" t="s">
        <v>10324</v>
      </c>
      <c r="BB2323" t="s">
        <v>10375</v>
      </c>
      <c r="BC2323" t="s">
        <v>9769</v>
      </c>
      <c r="BD2323" t="s">
        <v>9891</v>
      </c>
      <c r="BE2323" t="s">
        <v>9770</v>
      </c>
      <c r="BF2323">
        <v>0.35</v>
      </c>
      <c r="BG2323" t="s">
        <v>10224</v>
      </c>
      <c r="BH2323" t="s">
        <v>9783</v>
      </c>
      <c r="BI2323" t="s">
        <v>10210</v>
      </c>
      <c r="BJ2323" t="s">
        <v>7622</v>
      </c>
      <c r="BK2323" t="s">
        <v>7622</v>
      </c>
      <c r="BL2323" t="s">
        <v>10210</v>
      </c>
      <c r="BM2323" t="s">
        <v>10225</v>
      </c>
      <c r="BN2323" t="s">
        <v>9783</v>
      </c>
      <c r="BO2323" t="s">
        <v>9721</v>
      </c>
      <c r="BP2323">
        <v>0.32</v>
      </c>
      <c r="BQ2323">
        <f t="shared" si="888"/>
        <v>1.0880121136224163E-2</v>
      </c>
      <c r="BR2323">
        <f t="shared" si="889"/>
        <v>-8.8132808121962003E-2</v>
      </c>
    </row>
    <row r="2324" spans="1:70" hidden="1" x14ac:dyDescent="0.3">
      <c r="A2324" t="s">
        <v>9102</v>
      </c>
      <c r="B2324" t="s">
        <v>9103</v>
      </c>
      <c r="C2324" t="str">
        <f>VLOOKUP(historical_emissions[[#This Row],[Country]],'Liste-Pays'!A:B,2,0)</f>
        <v>CSA</v>
      </c>
      <c r="D2324" t="s">
        <v>41</v>
      </c>
      <c r="E2324" t="s">
        <v>70</v>
      </c>
      <c r="F2324" t="s">
        <v>302</v>
      </c>
      <c r="G2324" t="s">
        <v>44</v>
      </c>
      <c r="H2324">
        <f t="shared" si="867"/>
        <v>0.69428571428571428</v>
      </c>
      <c r="I2324">
        <f t="shared" si="868"/>
        <v>0.66370109444795122</v>
      </c>
      <c r="J2324">
        <f t="shared" si="869"/>
        <v>0.6344637858847445</v>
      </c>
      <c r="K2324">
        <f t="shared" si="870"/>
        <v>0.60651443694548746</v>
      </c>
      <c r="L2324">
        <f t="shared" si="871"/>
        <v>0.5797963105338314</v>
      </c>
      <c r="M2324">
        <f t="shared" si="872"/>
        <v>0.55425516893154669</v>
      </c>
      <c r="N2324">
        <f t="shared" si="873"/>
        <v>0.5298391636961135</v>
      </c>
      <c r="O2324">
        <f t="shared" si="874"/>
        <v>0.50649873040853588</v>
      </c>
      <c r="P2324">
        <f t="shared" si="875"/>
        <v>0.48418648805771641</v>
      </c>
      <c r="Q2324">
        <f t="shared" si="876"/>
        <v>0.4628571428571428</v>
      </c>
      <c r="R2324">
        <f t="shared" si="877"/>
        <v>0.44246739629863413</v>
      </c>
      <c r="S2324">
        <f t="shared" si="878"/>
        <v>0.42297585725649628</v>
      </c>
      <c r="T2324">
        <f t="shared" si="879"/>
        <v>0.40434295796365821</v>
      </c>
      <c r="U2324">
        <f t="shared" si="880"/>
        <v>0.38653087368922084</v>
      </c>
      <c r="V2324">
        <f t="shared" si="881"/>
        <v>0.36950344595436435</v>
      </c>
      <c r="W2324">
        <f t="shared" si="882"/>
        <v>0.35322610913074221</v>
      </c>
      <c r="X2324">
        <f t="shared" si="883"/>
        <v>0.33766582027235709</v>
      </c>
      <c r="Y2324">
        <f t="shared" si="884"/>
        <v>0.32279099203847744</v>
      </c>
      <c r="Z2324" s="1">
        <f t="shared" si="885"/>
        <v>0.30857142857142839</v>
      </c>
      <c r="AA2324" s="1">
        <f t="shared" si="885"/>
        <v>0.29237981739885238</v>
      </c>
      <c r="AB2324" s="1">
        <f t="shared" si="885"/>
        <v>0.27703782562745566</v>
      </c>
      <c r="AC2324" s="1">
        <f t="shared" si="866"/>
        <v>0.2625008713364419</v>
      </c>
      <c r="AD2324" s="1">
        <f t="shared" si="866"/>
        <v>0.24872671194385185</v>
      </c>
      <c r="AE2324" s="1">
        <f t="shared" si="866"/>
        <v>0.23567532145487169</v>
      </c>
      <c r="AF2324" s="1">
        <f t="shared" si="866"/>
        <v>0.22330877415126799</v>
      </c>
      <c r="AG2324" s="1">
        <f t="shared" si="886"/>
        <v>0.21159113438396546</v>
      </c>
      <c r="AH2324" s="1">
        <f t="shared" si="886"/>
        <v>0.20048835214851818</v>
      </c>
      <c r="AI2324" s="1">
        <f t="shared" si="887"/>
        <v>0.1899681641400297</v>
      </c>
      <c r="AJ2324">
        <v>0.18</v>
      </c>
      <c r="AK2324">
        <v>0.18</v>
      </c>
      <c r="AL2324">
        <v>0.17</v>
      </c>
      <c r="AM2324">
        <v>0.18</v>
      </c>
      <c r="AN2324" t="s">
        <v>7619</v>
      </c>
      <c r="AO2324" t="s">
        <v>7619</v>
      </c>
      <c r="AP2324" t="s">
        <v>7619</v>
      </c>
      <c r="AQ2324" t="s">
        <v>9465</v>
      </c>
      <c r="AR2324" t="s">
        <v>9466</v>
      </c>
      <c r="AS2324" t="s">
        <v>9468</v>
      </c>
      <c r="AT2324" t="s">
        <v>9473</v>
      </c>
      <c r="AU2324">
        <v>0.12</v>
      </c>
      <c r="AV2324">
        <v>0.12</v>
      </c>
      <c r="AW2324" t="s">
        <v>9469</v>
      </c>
      <c r="AX2324" t="s">
        <v>9469</v>
      </c>
      <c r="AY2324" t="s">
        <v>10381</v>
      </c>
      <c r="AZ2324" t="s">
        <v>10381</v>
      </c>
      <c r="BA2324" t="s">
        <v>9376</v>
      </c>
      <c r="BB2324" t="s">
        <v>9376</v>
      </c>
      <c r="BC2324" t="s">
        <v>9376</v>
      </c>
      <c r="BD2324" t="s">
        <v>9376</v>
      </c>
      <c r="BE2324" t="s">
        <v>9376</v>
      </c>
      <c r="BF2324">
        <v>7.0000000000000007E-2</v>
      </c>
      <c r="BG2324" t="s">
        <v>10381</v>
      </c>
      <c r="BH2324" t="s">
        <v>10381</v>
      </c>
      <c r="BI2324" t="s">
        <v>10381</v>
      </c>
      <c r="BJ2324" t="s">
        <v>10381</v>
      </c>
      <c r="BK2324" t="s">
        <v>9376</v>
      </c>
      <c r="BL2324" t="s">
        <v>9376</v>
      </c>
      <c r="BM2324" t="s">
        <v>9376</v>
      </c>
      <c r="BN2324" t="s">
        <v>9376</v>
      </c>
      <c r="BO2324" t="s">
        <v>9376</v>
      </c>
      <c r="BP2324">
        <v>0.05</v>
      </c>
      <c r="BQ2324">
        <f t="shared" si="888"/>
        <v>5.5378689666831793E-2</v>
      </c>
      <c r="BR2324">
        <f t="shared" si="889"/>
        <v>4.6081918643214648E-2</v>
      </c>
    </row>
    <row r="2325" spans="1:70" hidden="1" x14ac:dyDescent="0.3">
      <c r="A2325" t="s">
        <v>3814</v>
      </c>
      <c r="B2325" t="s">
        <v>3815</v>
      </c>
      <c r="C2325" t="str">
        <f>VLOOKUP(historical_emissions[[#This Row],[Country]],'Liste-Pays'!A:B,2,0)</f>
        <v>FSU</v>
      </c>
      <c r="D2325" t="s">
        <v>41</v>
      </c>
      <c r="E2325" t="s">
        <v>328</v>
      </c>
      <c r="F2325" t="s">
        <v>148</v>
      </c>
      <c r="G2325" t="s">
        <v>44</v>
      </c>
      <c r="H2325">
        <f t="shared" si="867"/>
        <v>0.39409090909090916</v>
      </c>
      <c r="I2325">
        <f t="shared" si="868"/>
        <v>0.37913065150682723</v>
      </c>
      <c r="J2325">
        <f t="shared" si="869"/>
        <v>0.36473830681243452</v>
      </c>
      <c r="K2325">
        <f t="shared" si="870"/>
        <v>0.35089231621781969</v>
      </c>
      <c r="L2325">
        <f t="shared" si="871"/>
        <v>0.33757193933573643</v>
      </c>
      <c r="M2325">
        <f t="shared" si="872"/>
        <v>0.32475722311386152</v>
      </c>
      <c r="N2325">
        <f t="shared" si="873"/>
        <v>0.31242897194642899</v>
      </c>
      <c r="O2325">
        <f t="shared" si="874"/>
        <v>0.30056871892046971</v>
      </c>
      <c r="P2325">
        <f t="shared" si="875"/>
        <v>0.28915869815358497</v>
      </c>
      <c r="Q2325">
        <f t="shared" si="876"/>
        <v>0.27818181818181803</v>
      </c>
      <c r="R2325">
        <f t="shared" si="877"/>
        <v>0.26762163635776021</v>
      </c>
      <c r="S2325">
        <f t="shared" si="878"/>
        <v>0.25746233422054182</v>
      </c>
      <c r="T2325">
        <f t="shared" si="879"/>
        <v>0.24768869380081371</v>
      </c>
      <c r="U2325">
        <f t="shared" si="880"/>
        <v>0.23828607482522554</v>
      </c>
      <c r="V2325">
        <f t="shared" si="881"/>
        <v>0.22924039278625502</v>
      </c>
      <c r="W2325">
        <f t="shared" si="882"/>
        <v>0.22053809784453796</v>
      </c>
      <c r="X2325">
        <f t="shared" si="883"/>
        <v>0.21216615453209614</v>
      </c>
      <c r="Y2325">
        <f t="shared" si="884"/>
        <v>0.20411202222605987</v>
      </c>
      <c r="Z2325" s="1">
        <f t="shared" si="885"/>
        <v>0.19636363636363613</v>
      </c>
      <c r="AA2325" s="1">
        <f t="shared" si="885"/>
        <v>0.19466246113746927</v>
      </c>
      <c r="AB2325" s="1">
        <f t="shared" si="885"/>
        <v>0.19297602385975213</v>
      </c>
      <c r="AC2325" s="1">
        <f t="shared" si="866"/>
        <v>0.19130419684985475</v>
      </c>
      <c r="AD2325" s="1">
        <f t="shared" si="866"/>
        <v>0.18964685353329461</v>
      </c>
      <c r="AE2325" s="1">
        <f t="shared" si="866"/>
        <v>0.18800386843215355</v>
      </c>
      <c r="AF2325" s="1">
        <f t="shared" si="866"/>
        <v>0.18637511715557789</v>
      </c>
      <c r="AG2325" s="1">
        <f t="shared" si="886"/>
        <v>0.1847604763903607</v>
      </c>
      <c r="AH2325" s="1">
        <f t="shared" si="886"/>
        <v>0.18315982389160571</v>
      </c>
      <c r="AI2325" s="1">
        <f t="shared" si="887"/>
        <v>0.18157303847347223</v>
      </c>
      <c r="AJ2325">
        <v>0.18</v>
      </c>
      <c r="AK2325">
        <v>0.2</v>
      </c>
      <c r="AL2325">
        <v>0.17</v>
      </c>
      <c r="AM2325">
        <v>0.17</v>
      </c>
      <c r="AN2325" t="s">
        <v>9590</v>
      </c>
      <c r="AO2325" t="s">
        <v>7621</v>
      </c>
      <c r="AP2325" t="s">
        <v>7619</v>
      </c>
      <c r="AQ2325" t="s">
        <v>9465</v>
      </c>
      <c r="AR2325" t="s">
        <v>10212</v>
      </c>
      <c r="AS2325" t="s">
        <v>7621</v>
      </c>
      <c r="AT2325" t="s">
        <v>9472</v>
      </c>
      <c r="AU2325">
        <v>0.12</v>
      </c>
      <c r="AV2325">
        <v>0.12</v>
      </c>
      <c r="AW2325" t="s">
        <v>9469</v>
      </c>
      <c r="AX2325" t="s">
        <v>9467</v>
      </c>
      <c r="AY2325" t="s">
        <v>9472</v>
      </c>
      <c r="AZ2325" t="s">
        <v>9467</v>
      </c>
      <c r="BA2325" t="s">
        <v>9472</v>
      </c>
      <c r="BB2325" t="s">
        <v>9467</v>
      </c>
      <c r="BC2325" t="s">
        <v>9467</v>
      </c>
      <c r="BD2325" t="s">
        <v>9467</v>
      </c>
      <c r="BE2325" t="s">
        <v>9467</v>
      </c>
      <c r="BF2325">
        <v>0.11</v>
      </c>
      <c r="BG2325" t="s">
        <v>9472</v>
      </c>
      <c r="BH2325" t="s">
        <v>9469</v>
      </c>
      <c r="BI2325" t="s">
        <v>9471</v>
      </c>
      <c r="BJ2325" t="s">
        <v>9471</v>
      </c>
      <c r="BK2325" t="s">
        <v>9471</v>
      </c>
      <c r="BL2325" t="s">
        <v>8994</v>
      </c>
      <c r="BM2325" t="s">
        <v>8994</v>
      </c>
      <c r="BN2325" t="s">
        <v>8994</v>
      </c>
      <c r="BO2325" t="s">
        <v>8994</v>
      </c>
      <c r="BQ2325">
        <f t="shared" si="888"/>
        <v>8.7391026304013408E-3</v>
      </c>
      <c r="BR2325">
        <f t="shared" si="889"/>
        <v>3.9459372447528285E-2</v>
      </c>
    </row>
    <row r="2326" spans="1:70" hidden="1" x14ac:dyDescent="0.3">
      <c r="A2326" t="s">
        <v>9817</v>
      </c>
      <c r="B2326" t="s">
        <v>9818</v>
      </c>
      <c r="C2326" t="str">
        <f>VLOOKUP(historical_emissions[[#This Row],[Country]],'Liste-Pays'!A:B,2,0)</f>
        <v>MEA</v>
      </c>
      <c r="D2326" t="s">
        <v>41</v>
      </c>
      <c r="E2326" t="s">
        <v>1048</v>
      </c>
      <c r="F2326" t="s">
        <v>43</v>
      </c>
      <c r="G2326" t="s">
        <v>44</v>
      </c>
      <c r="H2326">
        <f t="shared" si="867"/>
        <v>7.1208791208791167E-3</v>
      </c>
      <c r="I2326">
        <f t="shared" si="868"/>
        <v>8.140128335089182E-3</v>
      </c>
      <c r="J2326">
        <f t="shared" si="869"/>
        <v>9.3052680977880955E-3</v>
      </c>
      <c r="K2326">
        <f t="shared" si="870"/>
        <v>1.0637180497322495E-2</v>
      </c>
      <c r="L2326">
        <f t="shared" si="871"/>
        <v>1.2159736586151045E-2</v>
      </c>
      <c r="M2326">
        <f t="shared" si="872"/>
        <v>1.3900224207138177E-2</v>
      </c>
      <c r="N2326">
        <f t="shared" si="873"/>
        <v>1.5889837056895444E-2</v>
      </c>
      <c r="O2326">
        <f t="shared" si="874"/>
        <v>1.8164233751354036E-2</v>
      </c>
      <c r="P2326">
        <f t="shared" si="875"/>
        <v>2.0764176913359279E-2</v>
      </c>
      <c r="Q2326">
        <f t="shared" si="876"/>
        <v>2.3736263736263728E-2</v>
      </c>
      <c r="R2326">
        <f t="shared" si="877"/>
        <v>2.7133761116963948E-2</v>
      </c>
      <c r="S2326">
        <f t="shared" si="878"/>
        <v>3.1017560325960328E-2</v>
      </c>
      <c r="T2326">
        <f t="shared" si="879"/>
        <v>3.5457268324408327E-2</v>
      </c>
      <c r="U2326">
        <f t="shared" si="880"/>
        <v>4.0532455287170158E-2</v>
      </c>
      <c r="V2326">
        <f t="shared" si="881"/>
        <v>4.6334080690460605E-2</v>
      </c>
      <c r="W2326">
        <f t="shared" si="882"/>
        <v>5.2966123522984833E-2</v>
      </c>
      <c r="X2326">
        <f t="shared" si="883"/>
        <v>6.0547445837846804E-2</v>
      </c>
      <c r="Y2326">
        <f t="shared" si="884"/>
        <v>6.9213923044530945E-2</v>
      </c>
      <c r="Z2326" s="1">
        <f t="shared" si="885"/>
        <v>7.9120879120879103E-2</v>
      </c>
      <c r="AA2326" s="1">
        <f t="shared" si="885"/>
        <v>8.5899224733439278E-2</v>
      </c>
      <c r="AB2326" s="1">
        <f t="shared" si="885"/>
        <v>9.3258276346158006E-2</v>
      </c>
      <c r="AC2326" s="1">
        <f t="shared" si="866"/>
        <v>0.10124778348169097</v>
      </c>
      <c r="AD2326" s="1">
        <f t="shared" si="866"/>
        <v>0.10992175774196253</v>
      </c>
      <c r="AE2326" s="1">
        <f t="shared" si="866"/>
        <v>0.11933883794372326</v>
      </c>
      <c r="AF2326" s="1">
        <f t="shared" si="866"/>
        <v>0.12956268653554712</v>
      </c>
      <c r="AG2326" s="1">
        <f t="shared" si="886"/>
        <v>0.14066241997617293</v>
      </c>
      <c r="AH2326" s="1">
        <f t="shared" si="886"/>
        <v>0.15271307598368411</v>
      </c>
      <c r="AI2326" s="1">
        <f t="shared" si="887"/>
        <v>0.16579612081427941</v>
      </c>
      <c r="AJ2326">
        <v>0.18</v>
      </c>
      <c r="AK2326">
        <v>0.19</v>
      </c>
      <c r="AL2326">
        <v>0.19</v>
      </c>
      <c r="AM2326">
        <v>0.24</v>
      </c>
      <c r="AN2326" t="s">
        <v>10210</v>
      </c>
      <c r="AO2326" t="s">
        <v>9376</v>
      </c>
      <c r="AP2326" t="s">
        <v>10381</v>
      </c>
      <c r="AQ2326" t="s">
        <v>10212</v>
      </c>
      <c r="AR2326" t="s">
        <v>9928</v>
      </c>
      <c r="AS2326" t="s">
        <v>9391</v>
      </c>
      <c r="AT2326" t="s">
        <v>9768</v>
      </c>
      <c r="AU2326">
        <v>0.66</v>
      </c>
      <c r="AV2326">
        <v>0.8</v>
      </c>
      <c r="AW2326" t="s">
        <v>9927</v>
      </c>
      <c r="AX2326" t="s">
        <v>3789</v>
      </c>
      <c r="AY2326" t="s">
        <v>9787</v>
      </c>
      <c r="AZ2326" t="s">
        <v>9599</v>
      </c>
      <c r="BA2326" t="s">
        <v>10276</v>
      </c>
      <c r="BB2326" t="s">
        <v>9944</v>
      </c>
      <c r="BC2326" t="s">
        <v>9532</v>
      </c>
      <c r="BD2326" t="s">
        <v>9788</v>
      </c>
      <c r="BE2326" t="s">
        <v>6859</v>
      </c>
      <c r="BF2326">
        <v>1.82</v>
      </c>
      <c r="BG2326" t="s">
        <v>10292</v>
      </c>
      <c r="BH2326" t="s">
        <v>10246</v>
      </c>
      <c r="BI2326" t="s">
        <v>10235</v>
      </c>
      <c r="BJ2326" t="s">
        <v>9759</v>
      </c>
      <c r="BK2326" t="s">
        <v>10093</v>
      </c>
      <c r="BL2326" t="s">
        <v>8994</v>
      </c>
      <c r="BM2326" t="s">
        <v>8994</v>
      </c>
      <c r="BN2326" t="s">
        <v>8994</v>
      </c>
      <c r="BO2326" t="s">
        <v>8994</v>
      </c>
      <c r="BQ2326">
        <f t="shared" si="888"/>
        <v>-7.8910439920669817E-2</v>
      </c>
      <c r="BR2326">
        <f t="shared" si="889"/>
        <v>-0.12521291707606708</v>
      </c>
    </row>
    <row r="2327" spans="1:70" hidden="1" x14ac:dyDescent="0.3">
      <c r="A2327" t="s">
        <v>9578</v>
      </c>
      <c r="B2327" t="s">
        <v>9579</v>
      </c>
      <c r="C2327" t="str">
        <f>VLOOKUP(historical_emissions[[#This Row],[Country]],'Liste-Pays'!A:B,2,0)</f>
        <v>AFR</v>
      </c>
      <c r="D2327" t="s">
        <v>41</v>
      </c>
      <c r="E2327" t="s">
        <v>70</v>
      </c>
      <c r="F2327" t="s">
        <v>302</v>
      </c>
      <c r="G2327" t="s">
        <v>44</v>
      </c>
      <c r="H2327">
        <f t="shared" si="867"/>
        <v>0.79701298701298684</v>
      </c>
      <c r="I2327">
        <f t="shared" si="868"/>
        <v>0.75005301825918991</v>
      </c>
      <c r="J2327">
        <f t="shared" si="869"/>
        <v>0.70585992871726411</v>
      </c>
      <c r="K2327">
        <f t="shared" si="870"/>
        <v>0.66427069399055327</v>
      </c>
      <c r="L2327">
        <f t="shared" si="871"/>
        <v>0.6251318950723983</v>
      </c>
      <c r="M2327">
        <f t="shared" si="872"/>
        <v>0.58829915239699782</v>
      </c>
      <c r="N2327">
        <f t="shared" si="873"/>
        <v>0.55363659323596615</v>
      </c>
      <c r="O2327">
        <f t="shared" si="874"/>
        <v>0.52101635047586181</v>
      </c>
      <c r="P2327">
        <f t="shared" si="875"/>
        <v>0.49031809092772083</v>
      </c>
      <c r="Q2327">
        <f t="shared" si="876"/>
        <v>0.46142857142857124</v>
      </c>
      <c r="R2327">
        <f t="shared" si="877"/>
        <v>0.43424122109742563</v>
      </c>
      <c r="S2327">
        <f t="shared" si="878"/>
        <v>0.40865574820473177</v>
      </c>
      <c r="T2327">
        <f t="shared" si="879"/>
        <v>0.38457777020505707</v>
      </c>
      <c r="U2327">
        <f t="shared" si="880"/>
        <v>0.36191846556823049</v>
      </c>
      <c r="V2327">
        <f t="shared" si="881"/>
        <v>0.34059424612457756</v>
      </c>
      <c r="W2327">
        <f t="shared" si="882"/>
        <v>0.32052644871555924</v>
      </c>
      <c r="X2327">
        <f t="shared" si="883"/>
        <v>0.3016410450123409</v>
      </c>
      <c r="Y2327">
        <f t="shared" si="884"/>
        <v>0.28386836843183821</v>
      </c>
      <c r="Z2327" s="1">
        <f t="shared" si="885"/>
        <v>0.2671428571428569</v>
      </c>
      <c r="AA2327" s="1">
        <f t="shared" si="885"/>
        <v>0.25533720609185057</v>
      </c>
      <c r="AB2327" s="1">
        <f t="shared" si="885"/>
        <v>0.24405327363825965</v>
      </c>
      <c r="AC2327" s="1">
        <f t="shared" si="866"/>
        <v>0.23326800384948776</v>
      </c>
      <c r="AD2327" s="1">
        <f t="shared" si="866"/>
        <v>0.22295935968709041</v>
      </c>
      <c r="AE2327" s="1">
        <f t="shared" si="866"/>
        <v>0.21310627797952289</v>
      </c>
      <c r="AF2327" s="1">
        <f t="shared" si="866"/>
        <v>0.20368862638474478</v>
      </c>
      <c r="AG2327" s="1">
        <f t="shared" si="886"/>
        <v>0.19468716225474492</v>
      </c>
      <c r="AH2327" s="1">
        <f t="shared" si="886"/>
        <v>0.18608349331793678</v>
      </c>
      <c r="AI2327" s="1">
        <f t="shared" si="887"/>
        <v>0.17786004009908818</v>
      </c>
      <c r="AJ2327">
        <v>0.17</v>
      </c>
      <c r="AK2327">
        <v>0.16</v>
      </c>
      <c r="AL2327">
        <v>0.2</v>
      </c>
      <c r="AM2327">
        <v>0.19</v>
      </c>
      <c r="AN2327" t="s">
        <v>10318</v>
      </c>
      <c r="AO2327" t="s">
        <v>10212</v>
      </c>
      <c r="AP2327" t="s">
        <v>10212</v>
      </c>
      <c r="AQ2327" t="s">
        <v>9466</v>
      </c>
      <c r="AR2327" t="s">
        <v>9468</v>
      </c>
      <c r="AS2327" t="s">
        <v>9473</v>
      </c>
      <c r="AT2327" t="s">
        <v>9467</v>
      </c>
      <c r="AU2327">
        <v>0.12</v>
      </c>
      <c r="AV2327">
        <v>0.11</v>
      </c>
      <c r="AW2327" t="s">
        <v>9467</v>
      </c>
      <c r="AX2327" t="s">
        <v>9472</v>
      </c>
      <c r="AY2327" t="s">
        <v>9472</v>
      </c>
      <c r="AZ2327" t="s">
        <v>9469</v>
      </c>
      <c r="BA2327" t="s">
        <v>9471</v>
      </c>
      <c r="BB2327" t="s">
        <v>9470</v>
      </c>
      <c r="BC2327" t="s">
        <v>9470</v>
      </c>
      <c r="BD2327" t="s">
        <v>9470</v>
      </c>
      <c r="BE2327" t="s">
        <v>10381</v>
      </c>
      <c r="BF2327">
        <v>7.0000000000000007E-2</v>
      </c>
      <c r="BG2327" t="s">
        <v>9470</v>
      </c>
      <c r="BH2327" t="s">
        <v>9470</v>
      </c>
      <c r="BI2327" t="s">
        <v>9470</v>
      </c>
      <c r="BJ2327" t="s">
        <v>10381</v>
      </c>
      <c r="BK2327" t="s">
        <v>9376</v>
      </c>
      <c r="BL2327" t="s">
        <v>9376</v>
      </c>
      <c r="BM2327" t="s">
        <v>9377</v>
      </c>
      <c r="BN2327" t="s">
        <v>9377</v>
      </c>
      <c r="BO2327" t="s">
        <v>9377</v>
      </c>
      <c r="BP2327">
        <v>0.05</v>
      </c>
      <c r="BQ2327">
        <f t="shared" si="888"/>
        <v>4.6235529994636204E-2</v>
      </c>
      <c r="BR2327">
        <f t="shared" si="889"/>
        <v>6.2608865787630696E-2</v>
      </c>
    </row>
    <row r="2328" spans="1:70" hidden="1" x14ac:dyDescent="0.3">
      <c r="A2328" t="s">
        <v>9249</v>
      </c>
      <c r="B2328" t="s">
        <v>9250</v>
      </c>
      <c r="C2328" t="str">
        <f>VLOOKUP(historical_emissions[[#This Row],[Country]],'Liste-Pays'!A:B,2,0)</f>
        <v>EEU</v>
      </c>
      <c r="D2328" t="s">
        <v>41</v>
      </c>
      <c r="E2328" t="s">
        <v>70</v>
      </c>
      <c r="F2328" t="s">
        <v>302</v>
      </c>
      <c r="G2328" t="s">
        <v>44</v>
      </c>
      <c r="H2328">
        <f t="shared" si="867"/>
        <v>0.45490740740740804</v>
      </c>
      <c r="I2328">
        <f t="shared" si="868"/>
        <v>0.43763846809738749</v>
      </c>
      <c r="J2328">
        <f t="shared" si="869"/>
        <v>0.42102508255509469</v>
      </c>
      <c r="K2328">
        <f t="shared" si="870"/>
        <v>0.40504236501686647</v>
      </c>
      <c r="L2328">
        <f t="shared" si="871"/>
        <v>0.38966637441841234</v>
      </c>
      <c r="M2328">
        <f t="shared" si="872"/>
        <v>0.37487407853266785</v>
      </c>
      <c r="N2328">
        <f t="shared" si="873"/>
        <v>0.36064331946902661</v>
      </c>
      <c r="O2328">
        <f t="shared" si="874"/>
        <v>0.34695278048227113</v>
      </c>
      <c r="P2328">
        <f t="shared" si="875"/>
        <v>0.33378195404148442</v>
      </c>
      <c r="Q2328">
        <f t="shared" si="876"/>
        <v>0.32111111111111146</v>
      </c>
      <c r="R2328">
        <f t="shared" si="877"/>
        <v>0.3089212715981558</v>
      </c>
      <c r="S2328">
        <f t="shared" si="878"/>
        <v>0.2971941759212432</v>
      </c>
      <c r="T2328">
        <f t="shared" si="879"/>
        <v>0.28591225765896444</v>
      </c>
      <c r="U2328">
        <f t="shared" si="880"/>
        <v>0.27505861723652625</v>
      </c>
      <c r="V2328">
        <f t="shared" si="881"/>
        <v>0.26461699661129484</v>
      </c>
      <c r="W2328">
        <f t="shared" si="882"/>
        <v>0.25457175491931278</v>
      </c>
      <c r="X2328">
        <f t="shared" si="883"/>
        <v>0.24490784504630894</v>
      </c>
      <c r="Y2328">
        <f t="shared" si="884"/>
        <v>0.23561079108810656</v>
      </c>
      <c r="Z2328" s="1">
        <f t="shared" si="885"/>
        <v>0.22666666666666682</v>
      </c>
      <c r="AA2328" s="1">
        <f t="shared" si="885"/>
        <v>0.22023877578229681</v>
      </c>
      <c r="AB2328" s="1">
        <f t="shared" si="885"/>
        <v>0.21399316922684458</v>
      </c>
      <c r="AC2328" s="1">
        <f t="shared" si="866"/>
        <v>0.20792467771894449</v>
      </c>
      <c r="AD2328" s="1">
        <f t="shared" si="866"/>
        <v>0.20202827856948047</v>
      </c>
      <c r="AE2328" s="1">
        <f t="shared" si="866"/>
        <v>0.19629909152447284</v>
      </c>
      <c r="AF2328" s="1">
        <f t="shared" si="866"/>
        <v>0.19073237472585397</v>
      </c>
      <c r="AG2328" s="1">
        <f t="shared" si="886"/>
        <v>0.18532352078678971</v>
      </c>
      <c r="AH2328" s="1">
        <f t="shared" si="886"/>
        <v>0.18006805297829812</v>
      </c>
      <c r="AI2328" s="1">
        <f t="shared" si="887"/>
        <v>0.17496162152400932</v>
      </c>
      <c r="AJ2328">
        <v>0.17</v>
      </c>
      <c r="AK2328">
        <v>0.17</v>
      </c>
      <c r="AL2328">
        <v>0.17</v>
      </c>
      <c r="AM2328">
        <v>0.17</v>
      </c>
      <c r="AN2328" t="s">
        <v>7619</v>
      </c>
      <c r="AO2328" t="s">
        <v>9468</v>
      </c>
      <c r="AP2328" t="s">
        <v>9468</v>
      </c>
      <c r="AQ2328" t="s">
        <v>9467</v>
      </c>
      <c r="AR2328" t="s">
        <v>9467</v>
      </c>
      <c r="AS2328" t="s">
        <v>9467</v>
      </c>
      <c r="AT2328" t="s">
        <v>9467</v>
      </c>
      <c r="AU2328">
        <v>0.13</v>
      </c>
      <c r="AV2328">
        <v>0.12</v>
      </c>
      <c r="AW2328" t="s">
        <v>9467</v>
      </c>
      <c r="AX2328" t="s">
        <v>9467</v>
      </c>
      <c r="AY2328" t="s">
        <v>9472</v>
      </c>
      <c r="AZ2328" t="s">
        <v>9472</v>
      </c>
      <c r="BA2328" t="s">
        <v>9469</v>
      </c>
      <c r="BB2328" t="s">
        <v>9469</v>
      </c>
      <c r="BC2328" t="s">
        <v>9471</v>
      </c>
      <c r="BD2328" t="s">
        <v>9471</v>
      </c>
      <c r="BE2328" t="s">
        <v>9471</v>
      </c>
      <c r="BF2328">
        <v>0.09</v>
      </c>
      <c r="BG2328" t="s">
        <v>10381</v>
      </c>
      <c r="BH2328" t="s">
        <v>10381</v>
      </c>
      <c r="BI2328" t="s">
        <v>9377</v>
      </c>
      <c r="BJ2328" t="s">
        <v>9378</v>
      </c>
      <c r="BK2328" t="s">
        <v>9379</v>
      </c>
      <c r="BL2328" t="s">
        <v>9379</v>
      </c>
      <c r="BM2328" t="s">
        <v>10381</v>
      </c>
      <c r="BN2328" t="s">
        <v>10381</v>
      </c>
      <c r="BO2328" t="s">
        <v>9469</v>
      </c>
      <c r="BP2328">
        <v>0.12</v>
      </c>
      <c r="BQ2328">
        <f t="shared" si="888"/>
        <v>2.9186008964760646E-2</v>
      </c>
      <c r="BR2328">
        <f t="shared" si="889"/>
        <v>3.9459372447528285E-2</v>
      </c>
    </row>
    <row r="2329" spans="1:70" hidden="1" x14ac:dyDescent="0.3">
      <c r="A2329" t="s">
        <v>10469</v>
      </c>
      <c r="B2329" t="s">
        <v>10470</v>
      </c>
      <c r="C2329" t="str">
        <f>VLOOKUP(historical_emissions[[#This Row],[Country]],'Liste-Pays'!A:B,2,0)</f>
        <v>CSA</v>
      </c>
      <c r="D2329" t="s">
        <v>41</v>
      </c>
      <c r="E2329" t="s">
        <v>70</v>
      </c>
      <c r="F2329" t="s">
        <v>43</v>
      </c>
      <c r="G2329" t="s">
        <v>44</v>
      </c>
      <c r="H2329">
        <f t="shared" si="867"/>
        <v>0.24923076923076951</v>
      </c>
      <c r="I2329">
        <f t="shared" si="868"/>
        <v>0.24765293650734568</v>
      </c>
      <c r="J2329">
        <f t="shared" si="869"/>
        <v>0.24608509274359483</v>
      </c>
      <c r="K2329">
        <f t="shared" si="870"/>
        <v>0.24452717470130805</v>
      </c>
      <c r="L2329">
        <f t="shared" si="871"/>
        <v>0.24297911954262558</v>
      </c>
      <c r="M2329">
        <f t="shared" si="872"/>
        <v>0.24144086482750218</v>
      </c>
      <c r="N2329">
        <f t="shared" si="873"/>
        <v>0.23991234851118876</v>
      </c>
      <c r="O2329">
        <f t="shared" si="874"/>
        <v>0.2383935089417297</v>
      </c>
      <c r="P2329">
        <f t="shared" si="875"/>
        <v>0.23688428485747626</v>
      </c>
      <c r="Q2329">
        <f t="shared" si="876"/>
        <v>0.23538461538461555</v>
      </c>
      <c r="R2329">
        <f t="shared" si="877"/>
        <v>0.23389444003471527</v>
      </c>
      <c r="S2329">
        <f t="shared" si="878"/>
        <v>0.2324136987022839</v>
      </c>
      <c r="T2329">
        <f t="shared" si="879"/>
        <v>0.23094233166234637</v>
      </c>
      <c r="U2329">
        <f t="shared" si="880"/>
        <v>0.22948027956803513</v>
      </c>
      <c r="V2329">
        <f t="shared" si="881"/>
        <v>0.22802748344819637</v>
      </c>
      <c r="W2329">
        <f t="shared" si="882"/>
        <v>0.22658388470501145</v>
      </c>
      <c r="X2329">
        <f t="shared" si="883"/>
        <v>0.22514942511163344</v>
      </c>
      <c r="Y2329">
        <f t="shared" si="884"/>
        <v>0.22372404680983851</v>
      </c>
      <c r="Z2329" s="1">
        <f t="shared" si="885"/>
        <v>0.22230769230769229</v>
      </c>
      <c r="AA2329" s="1">
        <f t="shared" si="885"/>
        <v>0.21642325949196453</v>
      </c>
      <c r="AB2329" s="1">
        <f t="shared" si="885"/>
        <v>0.21069458624174425</v>
      </c>
      <c r="AC2329" s="1">
        <f t="shared" si="866"/>
        <v>0.2051175496376258</v>
      </c>
      <c r="AD2329" s="1">
        <f t="shared" si="866"/>
        <v>0.19968813589291956</v>
      </c>
      <c r="AE2329" s="1">
        <f t="shared" si="866"/>
        <v>0.1944024374649343</v>
      </c>
      <c r="AF2329" s="1">
        <f t="shared" si="866"/>
        <v>0.18925665024272337</v>
      </c>
      <c r="AG2329" s="1">
        <f t="shared" si="886"/>
        <v>0.18424707080927047</v>
      </c>
      <c r="AH2329" s="1">
        <f t="shared" si="886"/>
        <v>0.1793700937761448</v>
      </c>
      <c r="AI2329" s="1">
        <f t="shared" si="887"/>
        <v>0.17462220918870719</v>
      </c>
      <c r="AJ2329">
        <v>0.17</v>
      </c>
      <c r="AK2329">
        <v>0.16</v>
      </c>
      <c r="AL2329">
        <v>0.16</v>
      </c>
      <c r="AM2329">
        <v>0.18</v>
      </c>
      <c r="AN2329" t="s">
        <v>7619</v>
      </c>
      <c r="AO2329" t="s">
        <v>9465</v>
      </c>
      <c r="AP2329" t="s">
        <v>10212</v>
      </c>
      <c r="AQ2329" t="s">
        <v>10212</v>
      </c>
      <c r="AR2329" t="s">
        <v>7619</v>
      </c>
      <c r="AS2329" t="s">
        <v>9465</v>
      </c>
      <c r="AT2329" t="s">
        <v>7619</v>
      </c>
      <c r="AU2329">
        <v>0.15</v>
      </c>
      <c r="AV2329">
        <v>0.17</v>
      </c>
      <c r="AW2329" t="s">
        <v>7621</v>
      </c>
      <c r="AX2329" t="s">
        <v>7619</v>
      </c>
      <c r="AY2329" t="s">
        <v>10212</v>
      </c>
      <c r="AZ2329" t="s">
        <v>9465</v>
      </c>
      <c r="BA2329" t="s">
        <v>9465</v>
      </c>
      <c r="BB2329" t="s">
        <v>9466</v>
      </c>
      <c r="BC2329" t="s">
        <v>9467</v>
      </c>
      <c r="BD2329" t="s">
        <v>9472</v>
      </c>
      <c r="BE2329" t="s">
        <v>9468</v>
      </c>
      <c r="BF2329">
        <v>0.13</v>
      </c>
      <c r="BG2329" t="s">
        <v>9469</v>
      </c>
      <c r="BH2329" t="s">
        <v>9471</v>
      </c>
      <c r="BI2329" t="s">
        <v>9471</v>
      </c>
      <c r="BJ2329" t="s">
        <v>10381</v>
      </c>
      <c r="BK2329" t="s">
        <v>9470</v>
      </c>
      <c r="BL2329" t="s">
        <v>10381</v>
      </c>
      <c r="BM2329" t="s">
        <v>10381</v>
      </c>
      <c r="BN2329" t="s">
        <v>9376</v>
      </c>
      <c r="BO2329" t="s">
        <v>9376</v>
      </c>
      <c r="BP2329">
        <v>0.06</v>
      </c>
      <c r="BQ2329">
        <f t="shared" si="888"/>
        <v>2.7189465815924629E-2</v>
      </c>
      <c r="BR2329">
        <f t="shared" si="889"/>
        <v>6.3711448193428666E-3</v>
      </c>
    </row>
    <row r="2330" spans="1:70" hidden="1" x14ac:dyDescent="0.3">
      <c r="A2330" t="s">
        <v>5214</v>
      </c>
      <c r="B2330" t="s">
        <v>5215</v>
      </c>
      <c r="C2330" t="str">
        <f>VLOOKUP(historical_emissions[[#This Row],[Country]],'Liste-Pays'!A:B,2,0)</f>
        <v>CSA</v>
      </c>
      <c r="D2330" t="s">
        <v>41</v>
      </c>
      <c r="E2330" t="s">
        <v>328</v>
      </c>
      <c r="F2330" t="s">
        <v>148</v>
      </c>
      <c r="G2330" t="s">
        <v>44</v>
      </c>
      <c r="H2330">
        <f t="shared" si="867"/>
        <v>6.0123784261715295E-2</v>
      </c>
      <c r="I2330">
        <f t="shared" si="868"/>
        <v>6.265793614653456E-2</v>
      </c>
      <c r="J2330">
        <f t="shared" si="869"/>
        <v>6.5298899767411198E-2</v>
      </c>
      <c r="K2330">
        <f t="shared" si="870"/>
        <v>6.8051177122440881E-2</v>
      </c>
      <c r="L2330">
        <f t="shared" si="871"/>
        <v>7.0919459964025336E-2</v>
      </c>
      <c r="M2330">
        <f t="shared" si="872"/>
        <v>7.3908637796809201E-2</v>
      </c>
      <c r="N2330">
        <f t="shared" si="873"/>
        <v>7.7023806212721299E-2</v>
      </c>
      <c r="O2330">
        <f t="shared" si="874"/>
        <v>8.0270275577328673E-2</v>
      </c>
      <c r="P2330">
        <f t="shared" si="875"/>
        <v>8.3653580082311038E-2</v>
      </c>
      <c r="Q2330">
        <f t="shared" si="876"/>
        <v>8.7179487179487161E-2</v>
      </c>
      <c r="R2330">
        <f t="shared" si="877"/>
        <v>9.0854007412475096E-2</v>
      </c>
      <c r="S2330">
        <f t="shared" si="878"/>
        <v>9.4683404662746232E-2</v>
      </c>
      <c r="T2330">
        <f t="shared" si="879"/>
        <v>9.8674206827539274E-2</v>
      </c>
      <c r="U2330">
        <f t="shared" si="880"/>
        <v>0.10283321694783673</v>
      </c>
      <c r="V2330">
        <f t="shared" si="881"/>
        <v>0.10716752480537334</v>
      </c>
      <c r="W2330">
        <f t="shared" si="882"/>
        <v>0.11168451900844588</v>
      </c>
      <c r="X2330">
        <f t="shared" si="883"/>
        <v>0.11639189958712656</v>
      </c>
      <c r="Y2330">
        <f t="shared" si="884"/>
        <v>0.12129769111935099</v>
      </c>
      <c r="Z2330" s="1">
        <f t="shared" si="885"/>
        <v>0.12641025641025636</v>
      </c>
      <c r="AA2330" s="1">
        <f t="shared" si="885"/>
        <v>0.1302113894497772</v>
      </c>
      <c r="AB2330" s="1">
        <f t="shared" si="885"/>
        <v>0.13412682185704275</v>
      </c>
      <c r="AC2330" s="1">
        <f t="shared" si="866"/>
        <v>0.1381599905929094</v>
      </c>
      <c r="AD2330" s="1">
        <f t="shared" si="866"/>
        <v>0.1423144359670111</v>
      </c>
      <c r="AE2330" s="1">
        <f t="shared" si="866"/>
        <v>0.14659380474543793</v>
      </c>
      <c r="AF2330" s="1">
        <f t="shared" si="866"/>
        <v>0.15100185335186211</v>
      </c>
      <c r="AG2330" s="1">
        <f t="shared" si="886"/>
        <v>0.15554245116492119</v>
      </c>
      <c r="AH2330" s="1">
        <f t="shared" si="886"/>
        <v>0.16021958391475294</v>
      </c>
      <c r="AI2330" s="1">
        <f t="shared" si="887"/>
        <v>0.16503735718166357</v>
      </c>
      <c r="AJ2330">
        <v>0.17</v>
      </c>
      <c r="AK2330">
        <v>0.18</v>
      </c>
      <c r="AL2330">
        <v>0.19</v>
      </c>
      <c r="AM2330">
        <v>0.2</v>
      </c>
      <c r="AN2330" t="s">
        <v>7620</v>
      </c>
      <c r="AO2330" t="s">
        <v>10211</v>
      </c>
      <c r="AP2330" t="s">
        <v>9590</v>
      </c>
      <c r="AQ2330" t="s">
        <v>9590</v>
      </c>
      <c r="AR2330" t="s">
        <v>9589</v>
      </c>
      <c r="AS2330" t="s">
        <v>9589</v>
      </c>
      <c r="AT2330" t="s">
        <v>9782</v>
      </c>
      <c r="AU2330">
        <v>0.28999999999999998</v>
      </c>
      <c r="AV2330">
        <v>0.28999999999999998</v>
      </c>
      <c r="AW2330" t="s">
        <v>10324</v>
      </c>
      <c r="AX2330" t="s">
        <v>10224</v>
      </c>
      <c r="AY2330" t="s">
        <v>10323</v>
      </c>
      <c r="AZ2330" t="s">
        <v>10323</v>
      </c>
      <c r="BA2330" t="s">
        <v>9770</v>
      </c>
      <c r="BB2330" t="s">
        <v>10375</v>
      </c>
      <c r="BC2330" t="s">
        <v>9891</v>
      </c>
      <c r="BD2330" t="s">
        <v>7624</v>
      </c>
      <c r="BE2330" t="s">
        <v>9769</v>
      </c>
      <c r="BF2330">
        <v>0.39</v>
      </c>
      <c r="BG2330" t="s">
        <v>9894</v>
      </c>
      <c r="BH2330" t="s">
        <v>9720</v>
      </c>
      <c r="BI2330" t="s">
        <v>7625</v>
      </c>
      <c r="BJ2330" t="s">
        <v>9715</v>
      </c>
      <c r="BK2330" t="s">
        <v>9719</v>
      </c>
      <c r="BL2330" t="s">
        <v>9768</v>
      </c>
      <c r="BM2330" t="s">
        <v>9768</v>
      </c>
      <c r="BN2330" t="s">
        <v>9718</v>
      </c>
      <c r="BO2330" t="s">
        <v>9463</v>
      </c>
      <c r="BP2330">
        <v>0.7</v>
      </c>
      <c r="BQ2330">
        <f t="shared" si="888"/>
        <v>-2.9192016578449609E-2</v>
      </c>
      <c r="BR2330">
        <f t="shared" si="889"/>
        <v>-4.0444228467608423E-2</v>
      </c>
    </row>
    <row r="2331" spans="1:70" hidden="1" x14ac:dyDescent="0.3">
      <c r="A2331" t="s">
        <v>6587</v>
      </c>
      <c r="B2331" t="s">
        <v>6588</v>
      </c>
      <c r="C2331" t="str">
        <f>VLOOKUP(historical_emissions[[#This Row],[Country]],'Liste-Pays'!A:B,2,0)</f>
        <v>WEU</v>
      </c>
      <c r="D2331" t="s">
        <v>41</v>
      </c>
      <c r="E2331" t="s">
        <v>174</v>
      </c>
      <c r="F2331" t="s">
        <v>302</v>
      </c>
      <c r="G2331" t="s">
        <v>44</v>
      </c>
      <c r="H2331">
        <f t="shared" si="867"/>
        <v>0.266666666666667</v>
      </c>
      <c r="I2331">
        <f t="shared" si="868"/>
        <v>0.25827754545405979</v>
      </c>
      <c r="J2331">
        <f t="shared" si="869"/>
        <v>0.25015233932165187</v>
      </c>
      <c r="K2331">
        <f t="shared" si="870"/>
        <v>0.24228274571095221</v>
      </c>
      <c r="L2331">
        <f t="shared" si="871"/>
        <v>0.23466072325535547</v>
      </c>
      <c r="M2331">
        <f t="shared" si="872"/>
        <v>0.22727848356325328</v>
      </c>
      <c r="N2331">
        <f t="shared" si="873"/>
        <v>0.22012848325964196</v>
      </c>
      <c r="O2331">
        <f t="shared" si="874"/>
        <v>0.21320341627809505</v>
      </c>
      <c r="P2331">
        <f t="shared" si="875"/>
        <v>0.20649620639522423</v>
      </c>
      <c r="Q2331">
        <f t="shared" si="876"/>
        <v>0.20000000000000015</v>
      </c>
      <c r="R2331">
        <f t="shared" si="877"/>
        <v>0.19370815909054476</v>
      </c>
      <c r="S2331">
        <f t="shared" si="878"/>
        <v>0.18761425449123884</v>
      </c>
      <c r="T2331">
        <f t="shared" si="879"/>
        <v>0.18171205928321407</v>
      </c>
      <c r="U2331">
        <f t="shared" si="880"/>
        <v>0.17599554244151652</v>
      </c>
      <c r="V2331">
        <f t="shared" si="881"/>
        <v>0.1704588626724399</v>
      </c>
      <c r="W2331">
        <f t="shared" si="882"/>
        <v>0.16509636244473141</v>
      </c>
      <c r="X2331">
        <f t="shared" si="883"/>
        <v>0.15990256220857124</v>
      </c>
      <c r="Y2331">
        <f t="shared" si="884"/>
        <v>0.15487215479641811</v>
      </c>
      <c r="Z2331" s="1">
        <f t="shared" si="885"/>
        <v>0.15000000000000005</v>
      </c>
      <c r="AA2331" s="1">
        <f t="shared" si="885"/>
        <v>0.15188924567690432</v>
      </c>
      <c r="AB2331" s="1">
        <f t="shared" si="885"/>
        <v>0.15380228634865994</v>
      </c>
      <c r="AC2331" s="1">
        <f t="shared" si="866"/>
        <v>0.15573942171254126</v>
      </c>
      <c r="AD2331" s="1">
        <f t="shared" si="866"/>
        <v>0.15770095524050121</v>
      </c>
      <c r="AE2331" s="1">
        <f t="shared" si="866"/>
        <v>0.15968719422671315</v>
      </c>
      <c r="AF2331" s="1">
        <f t="shared" si="866"/>
        <v>0.16169844983571177</v>
      </c>
      <c r="AG2331" s="1">
        <f t="shared" si="886"/>
        <v>0.16373503715114004</v>
      </c>
      <c r="AH2331" s="1">
        <f t="shared" si="886"/>
        <v>0.1657972752251104</v>
      </c>
      <c r="AI2331" s="1">
        <f t="shared" si="887"/>
        <v>0.16788548712818738</v>
      </c>
      <c r="AJ2331">
        <v>0.17</v>
      </c>
      <c r="AK2331">
        <v>0.19</v>
      </c>
      <c r="AL2331">
        <v>0.19</v>
      </c>
      <c r="AM2331">
        <v>0.2</v>
      </c>
      <c r="AN2331" t="s">
        <v>10318</v>
      </c>
      <c r="AO2331" t="s">
        <v>7621</v>
      </c>
      <c r="AP2331" t="s">
        <v>10212</v>
      </c>
      <c r="AQ2331" t="s">
        <v>7619</v>
      </c>
      <c r="AR2331" t="s">
        <v>7619</v>
      </c>
      <c r="AS2331" t="s">
        <v>9465</v>
      </c>
      <c r="AT2331" t="s">
        <v>9466</v>
      </c>
      <c r="AU2331">
        <v>0.15</v>
      </c>
      <c r="AV2331">
        <v>0.15</v>
      </c>
      <c r="AW2331" t="s">
        <v>9473</v>
      </c>
      <c r="AX2331" t="s">
        <v>9465</v>
      </c>
      <c r="AY2331" t="s">
        <v>7619</v>
      </c>
      <c r="AZ2331" t="s">
        <v>7619</v>
      </c>
      <c r="BA2331" t="s">
        <v>9466</v>
      </c>
      <c r="BB2331" t="s">
        <v>7619</v>
      </c>
      <c r="BC2331" t="s">
        <v>9465</v>
      </c>
      <c r="BD2331" t="s">
        <v>9465</v>
      </c>
      <c r="BE2331" t="s">
        <v>9465</v>
      </c>
      <c r="BF2331">
        <v>0.17</v>
      </c>
      <c r="BG2331" t="s">
        <v>10212</v>
      </c>
      <c r="BH2331" t="s">
        <v>7619</v>
      </c>
      <c r="BI2331" t="s">
        <v>9465</v>
      </c>
      <c r="BJ2331" t="s">
        <v>9466</v>
      </c>
      <c r="BK2331" t="s">
        <v>9466</v>
      </c>
      <c r="BL2331" t="s">
        <v>9466</v>
      </c>
      <c r="BM2331" t="s">
        <v>9473</v>
      </c>
      <c r="BN2331" t="s">
        <v>9467</v>
      </c>
      <c r="BO2331" t="s">
        <v>9467</v>
      </c>
      <c r="BP2331">
        <v>0.14000000000000001</v>
      </c>
      <c r="BQ2331">
        <f t="shared" si="888"/>
        <v>-1.2438311010662617E-2</v>
      </c>
      <c r="BR2331">
        <f t="shared" si="889"/>
        <v>3.24810319761204E-2</v>
      </c>
    </row>
    <row r="2332" spans="1:70" hidden="1" x14ac:dyDescent="0.3">
      <c r="A2332" t="s">
        <v>1201</v>
      </c>
      <c r="B2332" t="s">
        <v>1202</v>
      </c>
      <c r="C2332" t="str">
        <f>VLOOKUP(historical_emissions[[#This Row],[Country]],'Liste-Pays'!A:B,2,0)</f>
        <v>SKO</v>
      </c>
      <c r="D2332" t="s">
        <v>41</v>
      </c>
      <c r="E2332" t="s">
        <v>174</v>
      </c>
      <c r="F2332" t="s">
        <v>148</v>
      </c>
      <c r="G2332" t="s">
        <v>44</v>
      </c>
      <c r="H2332">
        <f t="shared" si="867"/>
        <v>0.1835999999999999</v>
      </c>
      <c r="I2332">
        <f t="shared" si="868"/>
        <v>0.18576198470736952</v>
      </c>
      <c r="J2332">
        <f t="shared" si="869"/>
        <v>0.18794942789989655</v>
      </c>
      <c r="K2332">
        <f t="shared" si="870"/>
        <v>0.19016262936437611</v>
      </c>
      <c r="L2332">
        <f t="shared" si="871"/>
        <v>0.19240189241774747</v>
      </c>
      <c r="M2332">
        <f t="shared" si="872"/>
        <v>0.1946675239486633</v>
      </c>
      <c r="N2332">
        <f t="shared" si="873"/>
        <v>0.19695983445954848</v>
      </c>
      <c r="O2332">
        <f t="shared" si="874"/>
        <v>0.19927913810915412</v>
      </c>
      <c r="P2332">
        <f t="shared" si="875"/>
        <v>0.20162575275561267</v>
      </c>
      <c r="Q2332">
        <f t="shared" si="876"/>
        <v>0.20400000000000004</v>
      </c>
      <c r="R2332">
        <f t="shared" si="877"/>
        <v>0.20640220523041072</v>
      </c>
      <c r="S2332">
        <f t="shared" si="878"/>
        <v>0.20883269766655185</v>
      </c>
      <c r="T2332">
        <f t="shared" si="879"/>
        <v>0.21129181040486247</v>
      </c>
      <c r="U2332">
        <f t="shared" si="880"/>
        <v>0.21377988046416396</v>
      </c>
      <c r="V2332">
        <f t="shared" si="881"/>
        <v>0.2162972488318482</v>
      </c>
      <c r="W2332">
        <f t="shared" si="882"/>
        <v>0.21884426051060951</v>
      </c>
      <c r="X2332">
        <f t="shared" si="883"/>
        <v>0.22142126456572689</v>
      </c>
      <c r="Y2332">
        <f t="shared" si="884"/>
        <v>0.22402861417290307</v>
      </c>
      <c r="Z2332" s="1">
        <f t="shared" si="885"/>
        <v>0.22666666666666682</v>
      </c>
      <c r="AA2332" s="1">
        <f t="shared" si="885"/>
        <v>0.22023877578229681</v>
      </c>
      <c r="AB2332" s="1">
        <f t="shared" si="885"/>
        <v>0.21399316922684458</v>
      </c>
      <c r="AC2332" s="1">
        <f t="shared" si="866"/>
        <v>0.20792467771894449</v>
      </c>
      <c r="AD2332" s="1">
        <f t="shared" si="866"/>
        <v>0.20202827856948047</v>
      </c>
      <c r="AE2332" s="1">
        <f t="shared" si="866"/>
        <v>0.19629909152447284</v>
      </c>
      <c r="AF2332" s="1">
        <f t="shared" si="866"/>
        <v>0.19073237472585397</v>
      </c>
      <c r="AG2332" s="1">
        <f t="shared" si="886"/>
        <v>0.18532352078678971</v>
      </c>
      <c r="AH2332" s="1">
        <f t="shared" si="886"/>
        <v>0.18006805297829812</v>
      </c>
      <c r="AI2332" s="1">
        <f t="shared" si="887"/>
        <v>0.17496162152400932</v>
      </c>
      <c r="AJ2332">
        <v>0.17</v>
      </c>
      <c r="AK2332">
        <v>0.18</v>
      </c>
      <c r="AL2332">
        <v>0.17</v>
      </c>
      <c r="AM2332">
        <v>0.18</v>
      </c>
      <c r="AN2332" t="s">
        <v>10318</v>
      </c>
      <c r="AO2332" t="s">
        <v>10211</v>
      </c>
      <c r="AP2332" t="s">
        <v>7620</v>
      </c>
      <c r="AQ2332" t="s">
        <v>7620</v>
      </c>
      <c r="AR2332" t="s">
        <v>10318</v>
      </c>
      <c r="AS2332" t="s">
        <v>7621</v>
      </c>
      <c r="AT2332" t="s">
        <v>7621</v>
      </c>
      <c r="AU2332">
        <v>0.21</v>
      </c>
      <c r="AV2332">
        <v>0.2</v>
      </c>
      <c r="AW2332" t="s">
        <v>10212</v>
      </c>
      <c r="AX2332" t="s">
        <v>10318</v>
      </c>
      <c r="AY2332" t="s">
        <v>7621</v>
      </c>
      <c r="AZ2332" t="s">
        <v>7619</v>
      </c>
      <c r="BA2332" t="s">
        <v>7619</v>
      </c>
      <c r="BB2332" t="s">
        <v>7619</v>
      </c>
      <c r="BC2332" t="s">
        <v>7619</v>
      </c>
      <c r="BD2332" t="s">
        <v>9465</v>
      </c>
      <c r="BE2332" t="s">
        <v>9466</v>
      </c>
      <c r="BF2332">
        <v>0.15</v>
      </c>
      <c r="BG2332" t="s">
        <v>9473</v>
      </c>
      <c r="BH2332" t="s">
        <v>9467</v>
      </c>
      <c r="BI2332" t="s">
        <v>9468</v>
      </c>
      <c r="BJ2332" t="s">
        <v>9473</v>
      </c>
      <c r="BK2332" t="s">
        <v>9468</v>
      </c>
      <c r="BL2332" t="s">
        <v>9468</v>
      </c>
      <c r="BM2332" t="s">
        <v>9473</v>
      </c>
      <c r="BN2332" t="s">
        <v>9472</v>
      </c>
      <c r="BO2332" t="s">
        <v>9469</v>
      </c>
      <c r="BP2332">
        <v>0.09</v>
      </c>
      <c r="BQ2332">
        <f t="shared" si="888"/>
        <v>2.9186008964760646E-2</v>
      </c>
      <c r="BR2332">
        <f t="shared" si="889"/>
        <v>-1.1638466884251852E-2</v>
      </c>
    </row>
    <row r="2333" spans="1:70" hidden="1" x14ac:dyDescent="0.3">
      <c r="A2333" t="s">
        <v>10411</v>
      </c>
      <c r="B2333" t="s">
        <v>10412</v>
      </c>
      <c r="C2333" t="str">
        <f>VLOOKUP(historical_emissions[[#This Row],[Country]],'Liste-Pays'!A:B,2,0)</f>
        <v>AFR</v>
      </c>
      <c r="D2333" t="s">
        <v>41</v>
      </c>
      <c r="E2333" t="s">
        <v>328</v>
      </c>
      <c r="F2333" t="s">
        <v>43</v>
      </c>
      <c r="G2333" t="s">
        <v>44</v>
      </c>
      <c r="H2333">
        <f t="shared" si="867"/>
        <v>0.18545454545454529</v>
      </c>
      <c r="I2333">
        <f t="shared" si="868"/>
        <v>0.18545454545454529</v>
      </c>
      <c r="J2333">
        <f t="shared" si="869"/>
        <v>0.18545454545454529</v>
      </c>
      <c r="K2333">
        <f t="shared" si="870"/>
        <v>0.18545454545454529</v>
      </c>
      <c r="L2333">
        <f t="shared" si="871"/>
        <v>0.18545454545454529</v>
      </c>
      <c r="M2333">
        <f t="shared" si="872"/>
        <v>0.18545454545454529</v>
      </c>
      <c r="N2333">
        <f t="shared" si="873"/>
        <v>0.18545454545454529</v>
      </c>
      <c r="O2333">
        <f t="shared" si="874"/>
        <v>0.18545454545454529</v>
      </c>
      <c r="P2333">
        <f t="shared" si="875"/>
        <v>0.18545454545454529</v>
      </c>
      <c r="Q2333">
        <f t="shared" si="876"/>
        <v>0.18545454545454529</v>
      </c>
      <c r="R2333">
        <f t="shared" si="877"/>
        <v>0.18545454545454529</v>
      </c>
      <c r="S2333">
        <f t="shared" si="878"/>
        <v>0.18545454545454529</v>
      </c>
      <c r="T2333">
        <f t="shared" si="879"/>
        <v>0.18545454545454529</v>
      </c>
      <c r="U2333">
        <f t="shared" si="880"/>
        <v>0.18545454545454529</v>
      </c>
      <c r="V2333">
        <f t="shared" si="881"/>
        <v>0.18545454545454529</v>
      </c>
      <c r="W2333">
        <f t="shared" si="882"/>
        <v>0.18545454545454529</v>
      </c>
      <c r="X2333">
        <f t="shared" si="883"/>
        <v>0.18545454545454529</v>
      </c>
      <c r="Y2333">
        <f t="shared" si="884"/>
        <v>0.18545454545454529</v>
      </c>
      <c r="Z2333" s="1">
        <f t="shared" si="885"/>
        <v>0.18545454545454529</v>
      </c>
      <c r="AA2333" s="1">
        <f t="shared" si="885"/>
        <v>0.18384787996316548</v>
      </c>
      <c r="AB2333" s="1">
        <f t="shared" si="885"/>
        <v>0.1822551336453215</v>
      </c>
      <c r="AC2333" s="1">
        <f t="shared" si="866"/>
        <v>0.18067618591375176</v>
      </c>
      <c r="AD2333" s="1">
        <f t="shared" si="866"/>
        <v>0.1791109172258894</v>
      </c>
      <c r="AE2333" s="1">
        <f t="shared" si="866"/>
        <v>0.17755920907481174</v>
      </c>
      <c r="AF2333" s="1">
        <f t="shared" si="866"/>
        <v>0.17602094398026805</v>
      </c>
      <c r="AG2333" s="1">
        <f t="shared" si="886"/>
        <v>0.17449600547978514</v>
      </c>
      <c r="AH2333" s="1">
        <f t="shared" si="886"/>
        <v>0.17298427811984987</v>
      </c>
      <c r="AI2333" s="1">
        <f t="shared" si="887"/>
        <v>0.17148564744716824</v>
      </c>
      <c r="AJ2333">
        <v>0.17</v>
      </c>
      <c r="AK2333">
        <v>0.15</v>
      </c>
      <c r="AL2333">
        <v>0.16</v>
      </c>
      <c r="AM2333">
        <v>0.12</v>
      </c>
      <c r="AN2333" t="s">
        <v>9467</v>
      </c>
      <c r="AO2333" t="s">
        <v>9467</v>
      </c>
      <c r="AP2333" t="s">
        <v>9472</v>
      </c>
      <c r="AQ2333" t="s">
        <v>9469</v>
      </c>
      <c r="AR2333" t="s">
        <v>9469</v>
      </c>
      <c r="AS2333" t="s">
        <v>9472</v>
      </c>
      <c r="AT2333" t="s">
        <v>9472</v>
      </c>
      <c r="AU2333">
        <v>0.12</v>
      </c>
      <c r="AV2333">
        <v>0.12</v>
      </c>
      <c r="AW2333" t="s">
        <v>9473</v>
      </c>
      <c r="AX2333" t="s">
        <v>9469</v>
      </c>
      <c r="AY2333" t="s">
        <v>9472</v>
      </c>
      <c r="AZ2333" t="s">
        <v>9472</v>
      </c>
      <c r="BA2333" t="s">
        <v>9469</v>
      </c>
      <c r="BB2333" t="s">
        <v>9473</v>
      </c>
      <c r="BC2333" t="s">
        <v>9467</v>
      </c>
      <c r="BD2333" t="s">
        <v>9467</v>
      </c>
      <c r="BE2333" t="s">
        <v>9472</v>
      </c>
      <c r="BF2333">
        <v>0.11</v>
      </c>
      <c r="BG2333" t="s">
        <v>9472</v>
      </c>
      <c r="BH2333" t="s">
        <v>9472</v>
      </c>
      <c r="BI2333" t="s">
        <v>9472</v>
      </c>
      <c r="BJ2333" t="s">
        <v>9469</v>
      </c>
      <c r="BK2333" t="s">
        <v>9469</v>
      </c>
      <c r="BL2333" t="s">
        <v>9469</v>
      </c>
      <c r="BM2333" t="s">
        <v>9469</v>
      </c>
      <c r="BN2333" t="s">
        <v>9471</v>
      </c>
      <c r="BO2333" t="s">
        <v>9471</v>
      </c>
      <c r="BP2333">
        <v>0.09</v>
      </c>
      <c r="BQ2333">
        <f t="shared" si="888"/>
        <v>8.7391026304013408E-3</v>
      </c>
      <c r="BR2333">
        <f t="shared" si="889"/>
        <v>0</v>
      </c>
    </row>
    <row r="2334" spans="1:70" hidden="1" x14ac:dyDescent="0.3">
      <c r="A2334" t="s">
        <v>10157</v>
      </c>
      <c r="B2334" t="s">
        <v>10158</v>
      </c>
      <c r="C2334" t="str">
        <f>VLOOKUP(historical_emissions[[#This Row],[Country]],'Liste-Pays'!A:B,2,0)</f>
        <v>AFR</v>
      </c>
      <c r="D2334" t="s">
        <v>41</v>
      </c>
      <c r="E2334" t="s">
        <v>535</v>
      </c>
      <c r="F2334" t="s">
        <v>561</v>
      </c>
      <c r="G2334" t="s">
        <v>44</v>
      </c>
      <c r="H2334">
        <f t="shared" si="867"/>
        <v>2.0825000000000018</v>
      </c>
      <c r="I2334">
        <f t="shared" si="868"/>
        <v>1.9569547442174351</v>
      </c>
      <c r="J2334">
        <f t="shared" si="869"/>
        <v>1.8389780892749692</v>
      </c>
      <c r="K2334">
        <f t="shared" si="870"/>
        <v>1.7281137557352035</v>
      </c>
      <c r="L2334">
        <f t="shared" si="871"/>
        <v>1.6239329713485777</v>
      </c>
      <c r="M2334">
        <f t="shared" si="872"/>
        <v>1.5260328127595257</v>
      </c>
      <c r="N2334">
        <f t="shared" si="873"/>
        <v>1.4340346471842631</v>
      </c>
      <c r="O2334">
        <f t="shared" si="874"/>
        <v>1.3475826680333334</v>
      </c>
      <c r="P2334">
        <f t="shared" si="875"/>
        <v>1.266342518815375</v>
      </c>
      <c r="Q2334">
        <f t="shared" si="876"/>
        <v>1.1900000000000011</v>
      </c>
      <c r="R2334">
        <f t="shared" si="877"/>
        <v>1.1182598538385342</v>
      </c>
      <c r="S2334">
        <f t="shared" si="878"/>
        <v>1.0508446224428394</v>
      </c>
      <c r="T2334">
        <f t="shared" si="879"/>
        <v>0.98749357470583043</v>
      </c>
      <c r="U2334">
        <f t="shared" si="880"/>
        <v>0.92796169791347283</v>
      </c>
      <c r="V2334">
        <f t="shared" si="881"/>
        <v>0.87201875014830021</v>
      </c>
      <c r="W2334">
        <f t="shared" si="882"/>
        <v>0.81944836981957869</v>
      </c>
      <c r="X2334">
        <f t="shared" si="883"/>
        <v>0.77004723887619031</v>
      </c>
      <c r="Y2334">
        <f t="shared" si="884"/>
        <v>0.7236242964659283</v>
      </c>
      <c r="Z2334" s="1">
        <f t="shared" si="885"/>
        <v>0.68000000000000038</v>
      </c>
      <c r="AA2334" s="1">
        <f t="shared" si="885"/>
        <v>0.59197438304136474</v>
      </c>
      <c r="AB2334" s="1">
        <f t="shared" si="885"/>
        <v>0.51534363261353555</v>
      </c>
      <c r="AC2334" s="1">
        <f t="shared" si="866"/>
        <v>0.44863268966278419</v>
      </c>
      <c r="AD2334" s="1">
        <f t="shared" si="866"/>
        <v>0.39055744069899201</v>
      </c>
      <c r="AE2334" s="1">
        <f t="shared" si="866"/>
        <v>0.34000000000000008</v>
      </c>
      <c r="AF2334" s="1">
        <f t="shared" si="866"/>
        <v>0.29598719152068226</v>
      </c>
      <c r="AG2334" s="1">
        <f t="shared" si="886"/>
        <v>0.25767181630676772</v>
      </c>
      <c r="AH2334" s="1">
        <f t="shared" si="886"/>
        <v>0.22431634483139207</v>
      </c>
      <c r="AI2334" s="1">
        <f t="shared" si="887"/>
        <v>0.19527872034949598</v>
      </c>
      <c r="AJ2334">
        <v>0.17</v>
      </c>
      <c r="AK2334">
        <v>0.16</v>
      </c>
      <c r="AL2334">
        <v>0.15</v>
      </c>
      <c r="AM2334">
        <v>0.14000000000000001</v>
      </c>
      <c r="AN2334" t="s">
        <v>9473</v>
      </c>
      <c r="AO2334" t="s">
        <v>9467</v>
      </c>
      <c r="AP2334" t="s">
        <v>9472</v>
      </c>
      <c r="AQ2334" t="s">
        <v>9471</v>
      </c>
      <c r="AR2334" t="s">
        <v>9471</v>
      </c>
      <c r="AS2334" t="s">
        <v>9471</v>
      </c>
      <c r="AT2334" t="s">
        <v>9471</v>
      </c>
      <c r="AU2334">
        <v>0.08</v>
      </c>
      <c r="AV2334">
        <v>0.08</v>
      </c>
      <c r="AW2334" t="s">
        <v>10381</v>
      </c>
      <c r="AX2334" t="s">
        <v>10381</v>
      </c>
      <c r="AY2334" t="s">
        <v>9376</v>
      </c>
      <c r="AZ2334" t="s">
        <v>9377</v>
      </c>
      <c r="BA2334" t="s">
        <v>9378</v>
      </c>
      <c r="BB2334" t="s">
        <v>9378</v>
      </c>
      <c r="BC2334" t="s">
        <v>9379</v>
      </c>
      <c r="BD2334" t="s">
        <v>9379</v>
      </c>
      <c r="BE2334" t="s">
        <v>10372</v>
      </c>
      <c r="BF2334">
        <v>0.02</v>
      </c>
      <c r="BG2334" t="s">
        <v>10372</v>
      </c>
      <c r="BH2334" t="s">
        <v>10376</v>
      </c>
      <c r="BI2334" t="s">
        <v>10376</v>
      </c>
      <c r="BJ2334" t="s">
        <v>10376</v>
      </c>
      <c r="BK2334" t="s">
        <v>10376</v>
      </c>
      <c r="BL2334" t="s">
        <v>10376</v>
      </c>
      <c r="BM2334" t="s">
        <v>10376</v>
      </c>
      <c r="BN2334" t="s">
        <v>10376</v>
      </c>
      <c r="BO2334" t="s">
        <v>10376</v>
      </c>
      <c r="BP2334">
        <v>0.01</v>
      </c>
      <c r="BQ2334">
        <f t="shared" si="888"/>
        <v>0.1486983549970351</v>
      </c>
      <c r="BR2334">
        <f t="shared" si="889"/>
        <v>6.4153377155776292E-2</v>
      </c>
    </row>
    <row r="2335" spans="1:70" hidden="1" x14ac:dyDescent="0.3">
      <c r="A2335" t="s">
        <v>10157</v>
      </c>
      <c r="B2335" t="s">
        <v>10158</v>
      </c>
      <c r="C2335" t="str">
        <f>VLOOKUP(historical_emissions[[#This Row],[Country]],'Liste-Pays'!A:B,2,0)</f>
        <v>AFR</v>
      </c>
      <c r="D2335" t="s">
        <v>41</v>
      </c>
      <c r="E2335" t="s">
        <v>42</v>
      </c>
      <c r="F2335" t="s">
        <v>561</v>
      </c>
      <c r="G2335" t="s">
        <v>44</v>
      </c>
      <c r="H2335">
        <f t="shared" si="867"/>
        <v>2.0825000000000018</v>
      </c>
      <c r="I2335">
        <f t="shared" si="868"/>
        <v>1.9569547442174351</v>
      </c>
      <c r="J2335">
        <f t="shared" si="869"/>
        <v>1.8389780892749692</v>
      </c>
      <c r="K2335">
        <f t="shared" si="870"/>
        <v>1.7281137557352035</v>
      </c>
      <c r="L2335">
        <f t="shared" si="871"/>
        <v>1.6239329713485777</v>
      </c>
      <c r="M2335">
        <f t="shared" si="872"/>
        <v>1.5260328127595257</v>
      </c>
      <c r="N2335">
        <f t="shared" si="873"/>
        <v>1.4340346471842631</v>
      </c>
      <c r="O2335">
        <f t="shared" si="874"/>
        <v>1.3475826680333334</v>
      </c>
      <c r="P2335">
        <f t="shared" si="875"/>
        <v>1.266342518815375</v>
      </c>
      <c r="Q2335">
        <f t="shared" si="876"/>
        <v>1.1900000000000011</v>
      </c>
      <c r="R2335">
        <f t="shared" si="877"/>
        <v>1.1182598538385342</v>
      </c>
      <c r="S2335">
        <f t="shared" si="878"/>
        <v>1.0508446224428394</v>
      </c>
      <c r="T2335">
        <f t="shared" si="879"/>
        <v>0.98749357470583043</v>
      </c>
      <c r="U2335">
        <f t="shared" si="880"/>
        <v>0.92796169791347283</v>
      </c>
      <c r="V2335">
        <f t="shared" si="881"/>
        <v>0.87201875014830021</v>
      </c>
      <c r="W2335">
        <f t="shared" si="882"/>
        <v>0.81944836981957869</v>
      </c>
      <c r="X2335">
        <f t="shared" si="883"/>
        <v>0.77004723887619031</v>
      </c>
      <c r="Y2335">
        <f t="shared" si="884"/>
        <v>0.7236242964659283</v>
      </c>
      <c r="Z2335" s="1">
        <f t="shared" si="885"/>
        <v>0.68000000000000038</v>
      </c>
      <c r="AA2335" s="1">
        <f t="shared" si="885"/>
        <v>0.59197438304136474</v>
      </c>
      <c r="AB2335" s="1">
        <f t="shared" si="885"/>
        <v>0.51534363261353555</v>
      </c>
      <c r="AC2335" s="1">
        <f t="shared" si="866"/>
        <v>0.44863268966278419</v>
      </c>
      <c r="AD2335" s="1">
        <f t="shared" si="866"/>
        <v>0.39055744069899201</v>
      </c>
      <c r="AE2335" s="1">
        <f t="shared" si="866"/>
        <v>0.34000000000000008</v>
      </c>
      <c r="AF2335" s="1">
        <f t="shared" si="866"/>
        <v>0.29598719152068226</v>
      </c>
      <c r="AG2335" s="1">
        <f t="shared" si="886"/>
        <v>0.25767181630676772</v>
      </c>
      <c r="AH2335" s="1">
        <f t="shared" si="886"/>
        <v>0.22431634483139207</v>
      </c>
      <c r="AI2335" s="1">
        <f t="shared" si="887"/>
        <v>0.19527872034949598</v>
      </c>
      <c r="AJ2335">
        <v>0.17</v>
      </c>
      <c r="AK2335">
        <v>0.16</v>
      </c>
      <c r="AL2335">
        <v>0.15</v>
      </c>
      <c r="AM2335">
        <v>0.14000000000000001</v>
      </c>
      <c r="AN2335" t="s">
        <v>9473</v>
      </c>
      <c r="AO2335" t="s">
        <v>9467</v>
      </c>
      <c r="AP2335" t="s">
        <v>9472</v>
      </c>
      <c r="AQ2335" t="s">
        <v>9471</v>
      </c>
      <c r="AR2335" t="s">
        <v>9471</v>
      </c>
      <c r="AS2335" t="s">
        <v>9471</v>
      </c>
      <c r="AT2335" t="s">
        <v>9471</v>
      </c>
      <c r="AU2335">
        <v>0.08</v>
      </c>
      <c r="AV2335">
        <v>0.08</v>
      </c>
      <c r="AW2335" t="s">
        <v>10381</v>
      </c>
      <c r="AX2335" t="s">
        <v>10381</v>
      </c>
      <c r="AY2335" t="s">
        <v>9376</v>
      </c>
      <c r="AZ2335" t="s">
        <v>9377</v>
      </c>
      <c r="BA2335" t="s">
        <v>9378</v>
      </c>
      <c r="BB2335" t="s">
        <v>9378</v>
      </c>
      <c r="BC2335" t="s">
        <v>9379</v>
      </c>
      <c r="BD2335" t="s">
        <v>9379</v>
      </c>
      <c r="BE2335" t="s">
        <v>10372</v>
      </c>
      <c r="BF2335">
        <v>0.02</v>
      </c>
      <c r="BG2335" t="s">
        <v>10372</v>
      </c>
      <c r="BH2335" t="s">
        <v>10376</v>
      </c>
      <c r="BI2335" t="s">
        <v>10376</v>
      </c>
      <c r="BJ2335" t="s">
        <v>10376</v>
      </c>
      <c r="BK2335" t="s">
        <v>10376</v>
      </c>
      <c r="BL2335" t="s">
        <v>10376</v>
      </c>
      <c r="BM2335" t="s">
        <v>10376</v>
      </c>
      <c r="BN2335" t="s">
        <v>10376</v>
      </c>
      <c r="BO2335" t="s">
        <v>10376</v>
      </c>
      <c r="BP2335">
        <v>0.01</v>
      </c>
      <c r="BQ2335">
        <f t="shared" si="888"/>
        <v>0.1486983549970351</v>
      </c>
      <c r="BR2335">
        <f t="shared" si="889"/>
        <v>6.4153377155776292E-2</v>
      </c>
    </row>
    <row r="2336" spans="1:70" hidden="1" x14ac:dyDescent="0.3">
      <c r="A2336" t="s">
        <v>3071</v>
      </c>
      <c r="B2336" t="s">
        <v>3072</v>
      </c>
      <c r="C2336" t="str">
        <f>VLOOKUP(historical_emissions[[#This Row],[Country]],'Liste-Pays'!A:B,2,0)</f>
        <v>AFR</v>
      </c>
      <c r="D2336" t="s">
        <v>41</v>
      </c>
      <c r="E2336" t="s">
        <v>174</v>
      </c>
      <c r="F2336" t="s">
        <v>148</v>
      </c>
      <c r="G2336" t="s">
        <v>44</v>
      </c>
      <c r="H2336">
        <f t="shared" si="867"/>
        <v>0.29605442176870772</v>
      </c>
      <c r="I2336">
        <f t="shared" si="868"/>
        <v>0.30513617489329087</v>
      </c>
      <c r="J2336">
        <f t="shared" si="869"/>
        <v>0.3144965194988697</v>
      </c>
      <c r="K2336">
        <f t="shared" si="870"/>
        <v>0.32414400164612422</v>
      </c>
      <c r="L2336">
        <f t="shared" si="871"/>
        <v>0.33408742955433635</v>
      </c>
      <c r="M2336">
        <f t="shared" si="872"/>
        <v>0.34433588164335605</v>
      </c>
      <c r="N2336">
        <f t="shared" si="873"/>
        <v>0.35489871482226304</v>
      </c>
      <c r="O2336">
        <f t="shared" si="874"/>
        <v>0.36578557303229065</v>
      </c>
      <c r="P2336">
        <f t="shared" si="875"/>
        <v>0.37700639605181213</v>
      </c>
      <c r="Q2336">
        <f t="shared" si="876"/>
        <v>0.38857142857142862</v>
      </c>
      <c r="R2336">
        <f t="shared" si="877"/>
        <v>0.40049122954744398</v>
      </c>
      <c r="S2336">
        <f t="shared" si="878"/>
        <v>0.41277668184226624</v>
      </c>
      <c r="T2336">
        <f t="shared" si="879"/>
        <v>0.42543900216053782</v>
      </c>
      <c r="U2336">
        <f t="shared" si="880"/>
        <v>0.43848975129006618</v>
      </c>
      <c r="V2336">
        <f t="shared" si="881"/>
        <v>0.45194084465690454</v>
      </c>
      <c r="W2336">
        <f t="shared" si="882"/>
        <v>0.46580456320421998</v>
      </c>
      <c r="X2336">
        <f t="shared" si="883"/>
        <v>0.48009356460488117</v>
      </c>
      <c r="Y2336">
        <f t="shared" si="884"/>
        <v>0.49482089481800312</v>
      </c>
      <c r="Z2336" s="1">
        <f t="shared" si="885"/>
        <v>0.50999999999999979</v>
      </c>
      <c r="AA2336" s="1">
        <f t="shared" si="885"/>
        <v>0.45693881451878854</v>
      </c>
      <c r="AB2336" s="1">
        <f t="shared" si="885"/>
        <v>0.40939819649771753</v>
      </c>
      <c r="AC2336" s="1">
        <f t="shared" si="866"/>
        <v>0.36680377759568072</v>
      </c>
      <c r="AD2336" s="1">
        <f t="shared" si="866"/>
        <v>0.32864094763839957</v>
      </c>
      <c r="AE2336" s="1">
        <f t="shared" si="866"/>
        <v>0.29444863728670906</v>
      </c>
      <c r="AF2336" s="1">
        <f t="shared" si="866"/>
        <v>0.2638137475656111</v>
      </c>
      <c r="AG2336" s="1">
        <f t="shared" si="886"/>
        <v>0.23636615895370458</v>
      </c>
      <c r="AH2336" s="1">
        <f t="shared" si="886"/>
        <v>0.21177425973463795</v>
      </c>
      <c r="AI2336" s="1">
        <f t="shared" si="887"/>
        <v>0.18974093958576377</v>
      </c>
      <c r="AJ2336">
        <v>0.17</v>
      </c>
      <c r="AK2336">
        <v>0.17</v>
      </c>
      <c r="AL2336">
        <v>0.16</v>
      </c>
      <c r="AM2336">
        <v>0.16</v>
      </c>
      <c r="AN2336" t="s">
        <v>9465</v>
      </c>
      <c r="AO2336" t="s">
        <v>9466</v>
      </c>
      <c r="AP2336" t="s">
        <v>9466</v>
      </c>
      <c r="AQ2336" t="s">
        <v>9466</v>
      </c>
      <c r="AR2336" t="s">
        <v>9466</v>
      </c>
      <c r="AS2336" t="s">
        <v>9589</v>
      </c>
      <c r="AT2336" t="s">
        <v>9782</v>
      </c>
      <c r="AU2336">
        <v>0.24</v>
      </c>
      <c r="AV2336">
        <v>0.21</v>
      </c>
      <c r="AW2336" t="s">
        <v>7621</v>
      </c>
      <c r="AX2336" t="s">
        <v>10212</v>
      </c>
      <c r="AY2336" t="s">
        <v>9466</v>
      </c>
      <c r="AZ2336" t="s">
        <v>9468</v>
      </c>
      <c r="BA2336" t="s">
        <v>9467</v>
      </c>
      <c r="BB2336" t="s">
        <v>9472</v>
      </c>
      <c r="BC2336" t="s">
        <v>9469</v>
      </c>
      <c r="BD2336" t="s">
        <v>9471</v>
      </c>
      <c r="BE2336" t="s">
        <v>9470</v>
      </c>
      <c r="BF2336">
        <v>7.0000000000000007E-2</v>
      </c>
      <c r="BG2336" t="s">
        <v>9376</v>
      </c>
      <c r="BH2336" t="s">
        <v>9376</v>
      </c>
      <c r="BI2336" t="s">
        <v>9377</v>
      </c>
      <c r="BJ2336" t="s">
        <v>9377</v>
      </c>
      <c r="BK2336" t="s">
        <v>9378</v>
      </c>
      <c r="BL2336" t="s">
        <v>9378</v>
      </c>
      <c r="BM2336" t="s">
        <v>9379</v>
      </c>
      <c r="BN2336" t="s">
        <v>9379</v>
      </c>
      <c r="BO2336" t="s">
        <v>9379</v>
      </c>
      <c r="BP2336">
        <v>0.03</v>
      </c>
      <c r="BQ2336">
        <f t="shared" si="888"/>
        <v>0.11612317403390437</v>
      </c>
      <c r="BR2336">
        <f t="shared" si="889"/>
        <v>-2.9762951337248378E-2</v>
      </c>
    </row>
    <row r="2337" spans="1:70" hidden="1" x14ac:dyDescent="0.3">
      <c r="A2337" t="s">
        <v>3071</v>
      </c>
      <c r="B2337" t="s">
        <v>3072</v>
      </c>
      <c r="C2337" t="str">
        <f>VLOOKUP(historical_emissions[[#This Row],[Country]],'Liste-Pays'!A:B,2,0)</f>
        <v>AFR</v>
      </c>
      <c r="D2337" t="s">
        <v>41</v>
      </c>
      <c r="E2337" t="s">
        <v>535</v>
      </c>
      <c r="F2337" t="s">
        <v>302</v>
      </c>
      <c r="G2337" t="s">
        <v>44</v>
      </c>
      <c r="H2337" t="e">
        <f t="shared" si="867"/>
        <v>#DIV/0!</v>
      </c>
      <c r="I2337" t="e">
        <f t="shared" si="868"/>
        <v>#DIV/0!</v>
      </c>
      <c r="J2337" t="e">
        <f t="shared" si="869"/>
        <v>#DIV/0!</v>
      </c>
      <c r="K2337" t="e">
        <f t="shared" si="870"/>
        <v>#DIV/0!</v>
      </c>
      <c r="L2337" t="e">
        <f t="shared" si="871"/>
        <v>#DIV/0!</v>
      </c>
      <c r="M2337" t="e">
        <f t="shared" si="872"/>
        <v>#DIV/0!</v>
      </c>
      <c r="N2337" t="e">
        <f t="shared" si="873"/>
        <v>#DIV/0!</v>
      </c>
      <c r="O2337" t="e">
        <f t="shared" si="874"/>
        <v>#DIV/0!</v>
      </c>
      <c r="P2337" t="e">
        <f t="shared" si="875"/>
        <v>#DIV/0!</v>
      </c>
      <c r="Q2337" t="e">
        <f t="shared" si="876"/>
        <v>#DIV/0!</v>
      </c>
      <c r="R2337" t="e">
        <f t="shared" si="877"/>
        <v>#DIV/0!</v>
      </c>
      <c r="S2337" t="e">
        <f t="shared" si="878"/>
        <v>#DIV/0!</v>
      </c>
      <c r="T2337" t="e">
        <f t="shared" si="879"/>
        <v>#DIV/0!</v>
      </c>
      <c r="U2337" t="e">
        <f t="shared" si="880"/>
        <v>#DIV/0!</v>
      </c>
      <c r="V2337" t="e">
        <f t="shared" si="881"/>
        <v>#DIV/0!</v>
      </c>
      <c r="W2337" t="e">
        <f t="shared" si="882"/>
        <v>#DIV/0!</v>
      </c>
      <c r="X2337" t="e">
        <f t="shared" si="883"/>
        <v>#DIV/0!</v>
      </c>
      <c r="Y2337" t="e">
        <f t="shared" si="884"/>
        <v>#DIV/0!</v>
      </c>
      <c r="Z2337" s="1" t="e">
        <f t="shared" si="885"/>
        <v>#DIV/0!</v>
      </c>
      <c r="AA2337" s="1" t="e">
        <f t="shared" si="885"/>
        <v>#DIV/0!</v>
      </c>
      <c r="AB2337" s="1" t="e">
        <f t="shared" si="885"/>
        <v>#DIV/0!</v>
      </c>
      <c r="AC2337" s="1" t="e">
        <f t="shared" si="866"/>
        <v>#DIV/0!</v>
      </c>
      <c r="AD2337" s="1" t="e">
        <f t="shared" si="866"/>
        <v>#DIV/0!</v>
      </c>
      <c r="AE2337" s="1" t="e">
        <f t="shared" si="866"/>
        <v>#DIV/0!</v>
      </c>
      <c r="AF2337" s="1" t="e">
        <f t="shared" si="866"/>
        <v>#DIV/0!</v>
      </c>
      <c r="AG2337" s="1" t="e">
        <f t="shared" si="886"/>
        <v>#DIV/0!</v>
      </c>
      <c r="AH2337" s="1" t="e">
        <f t="shared" si="886"/>
        <v>#DIV/0!</v>
      </c>
      <c r="AI2337" s="1" t="e">
        <f t="shared" si="887"/>
        <v>#DIV/0!</v>
      </c>
      <c r="AJ2337">
        <v>0.17</v>
      </c>
      <c r="AK2337">
        <v>0.17</v>
      </c>
      <c r="AL2337">
        <v>0.16</v>
      </c>
      <c r="AM2337">
        <v>0.16</v>
      </c>
      <c r="AN2337" t="s">
        <v>9465</v>
      </c>
      <c r="AO2337" t="s">
        <v>9466</v>
      </c>
      <c r="AP2337" t="s">
        <v>9466</v>
      </c>
      <c r="AQ2337" t="s">
        <v>9466</v>
      </c>
      <c r="AR2337" t="s">
        <v>9469</v>
      </c>
      <c r="AS2337" t="s">
        <v>9468</v>
      </c>
      <c r="AT2337" t="s">
        <v>7620</v>
      </c>
      <c r="AU2337">
        <v>0.08</v>
      </c>
      <c r="AV2337">
        <v>0.04</v>
      </c>
      <c r="AW2337" t="s">
        <v>10376</v>
      </c>
      <c r="AX2337" t="s">
        <v>8310</v>
      </c>
      <c r="AY2337" t="s">
        <v>8310</v>
      </c>
      <c r="AZ2337" t="s">
        <v>8310</v>
      </c>
      <c r="BA2337" t="s">
        <v>8310</v>
      </c>
      <c r="BB2337" t="s">
        <v>8310</v>
      </c>
      <c r="BC2337" t="s">
        <v>8310</v>
      </c>
      <c r="BD2337" t="s">
        <v>8310</v>
      </c>
      <c r="BE2337" t="s">
        <v>8310</v>
      </c>
      <c r="BF2337">
        <v>0</v>
      </c>
      <c r="BG2337" t="s">
        <v>9471</v>
      </c>
      <c r="BH2337" t="s">
        <v>9471</v>
      </c>
      <c r="BI2337" t="s">
        <v>9377</v>
      </c>
      <c r="BJ2337" t="s">
        <v>9466</v>
      </c>
      <c r="BK2337" t="s">
        <v>10212</v>
      </c>
      <c r="BL2337" t="s">
        <v>10211</v>
      </c>
      <c r="BM2337" t="s">
        <v>9769</v>
      </c>
      <c r="BN2337" t="s">
        <v>7623</v>
      </c>
      <c r="BO2337" t="s">
        <v>9894</v>
      </c>
      <c r="BP2337">
        <v>0.43</v>
      </c>
      <c r="BQ2337" t="e">
        <f t="shared" si="888"/>
        <v>#DIV/0!</v>
      </c>
      <c r="BR2337">
        <f t="shared" si="889"/>
        <v>0.16652903957611653</v>
      </c>
    </row>
    <row r="2338" spans="1:70" hidden="1" x14ac:dyDescent="0.3">
      <c r="A2338" t="s">
        <v>7568</v>
      </c>
      <c r="B2338" t="s">
        <v>7569</v>
      </c>
      <c r="C2338" t="str">
        <f>VLOOKUP(historical_emissions[[#This Row],[Country]],'Liste-Pays'!A:B,2,0)</f>
        <v>WEU</v>
      </c>
      <c r="D2338" t="s">
        <v>41</v>
      </c>
      <c r="E2338" t="s">
        <v>535</v>
      </c>
      <c r="F2338" t="s">
        <v>302</v>
      </c>
      <c r="G2338" t="s">
        <v>44</v>
      </c>
      <c r="H2338">
        <f t="shared" si="867"/>
        <v>1.3921645702306092E-2</v>
      </c>
      <c r="I2338">
        <f t="shared" si="868"/>
        <v>1.4968162567034364E-2</v>
      </c>
      <c r="J2338">
        <f t="shared" si="869"/>
        <v>1.6093348115880871E-2</v>
      </c>
      <c r="K2338">
        <f t="shared" si="870"/>
        <v>1.7303116025031328E-2</v>
      </c>
      <c r="L2338">
        <f t="shared" si="871"/>
        <v>1.8603824513076371E-2</v>
      </c>
      <c r="M2338">
        <f t="shared" si="872"/>
        <v>2.0002309758118529E-2</v>
      </c>
      <c r="N2338">
        <f t="shared" si="873"/>
        <v>2.1505921826907384E-2</v>
      </c>
      <c r="O2338">
        <f t="shared" si="874"/>
        <v>2.3122563304836842E-2</v>
      </c>
      <c r="P2338">
        <f t="shared" si="875"/>
        <v>2.4860730829833581E-2</v>
      </c>
      <c r="Q2338">
        <f t="shared" si="876"/>
        <v>2.6729559748427684E-2</v>
      </c>
      <c r="R2338">
        <f t="shared" si="877"/>
        <v>2.8738872128705968E-2</v>
      </c>
      <c r="S2338">
        <f t="shared" si="878"/>
        <v>3.0899228382491262E-2</v>
      </c>
      <c r="T2338">
        <f t="shared" si="879"/>
        <v>3.322198276806014E-2</v>
      </c>
      <c r="U2338">
        <f t="shared" si="880"/>
        <v>3.5719343065106622E-2</v>
      </c>
      <c r="V2338">
        <f t="shared" si="881"/>
        <v>3.8404434735587564E-2</v>
      </c>
      <c r="W2338">
        <f t="shared" si="882"/>
        <v>4.1291369907662162E-2</v>
      </c>
      <c r="X2338">
        <f t="shared" si="883"/>
        <v>4.4395321545286727E-2</v>
      </c>
      <c r="Y2338">
        <f t="shared" si="884"/>
        <v>4.773260319328046E-2</v>
      </c>
      <c r="Z2338" s="1">
        <f t="shared" si="885"/>
        <v>5.1320754716981137E-2</v>
      </c>
      <c r="AA2338" s="1">
        <f t="shared" si="885"/>
        <v>5.7850700638867616E-2</v>
      </c>
      <c r="AB2338" s="1">
        <f t="shared" si="885"/>
        <v>6.5211503277065264E-2</v>
      </c>
      <c r="AC2338" s="1">
        <f t="shared" si="866"/>
        <v>7.350887910936689E-2</v>
      </c>
      <c r="AD2338" s="1">
        <f t="shared" si="866"/>
        <v>8.2861995757977466E-2</v>
      </c>
      <c r="AE2338" s="1">
        <f t="shared" si="866"/>
        <v>9.3405183485108539E-2</v>
      </c>
      <c r="AF2338" s="1">
        <f t="shared" si="866"/>
        <v>0.10528986445570672</v>
      </c>
      <c r="AG2338" s="1">
        <f t="shared" si="886"/>
        <v>0.11868672747555292</v>
      </c>
      <c r="AH2338" s="1">
        <f t="shared" si="886"/>
        <v>0.13378817943850699</v>
      </c>
      <c r="AI2338" s="1">
        <f t="shared" si="887"/>
        <v>0.15081110869079303</v>
      </c>
      <c r="AJ2338">
        <v>0.17</v>
      </c>
      <c r="AK2338">
        <v>0.17</v>
      </c>
      <c r="AL2338">
        <v>0.21</v>
      </c>
      <c r="AM2338">
        <v>0.25</v>
      </c>
      <c r="AN2338" t="s">
        <v>9589</v>
      </c>
      <c r="AO2338" t="s">
        <v>9782</v>
      </c>
      <c r="AP2338" t="s">
        <v>9783</v>
      </c>
      <c r="AQ2338" t="s">
        <v>10375</v>
      </c>
      <c r="AR2338" t="s">
        <v>10375</v>
      </c>
      <c r="AS2338" t="s">
        <v>7624</v>
      </c>
      <c r="AT2338" t="s">
        <v>9894</v>
      </c>
      <c r="AU2338">
        <v>0.43</v>
      </c>
      <c r="AV2338">
        <v>0.48</v>
      </c>
      <c r="AW2338" t="s">
        <v>9718</v>
      </c>
      <c r="AX2338" t="s">
        <v>9391</v>
      </c>
      <c r="AY2338" t="s">
        <v>10246</v>
      </c>
      <c r="AZ2338" t="s">
        <v>9791</v>
      </c>
      <c r="BA2338" t="s">
        <v>9814</v>
      </c>
      <c r="BB2338" t="s">
        <v>10102</v>
      </c>
      <c r="BC2338" t="s">
        <v>10366</v>
      </c>
      <c r="BD2338" t="s">
        <v>9871</v>
      </c>
      <c r="BE2338" t="s">
        <v>10362</v>
      </c>
      <c r="BF2338">
        <v>1.59</v>
      </c>
      <c r="BG2338" t="s">
        <v>10205</v>
      </c>
      <c r="BH2338" t="s">
        <v>9587</v>
      </c>
      <c r="BI2338" t="s">
        <v>9711</v>
      </c>
      <c r="BJ2338" t="s">
        <v>9388</v>
      </c>
      <c r="BK2338" t="s">
        <v>4273</v>
      </c>
      <c r="BL2338" t="s">
        <v>10103</v>
      </c>
      <c r="BM2338" t="s">
        <v>10373</v>
      </c>
      <c r="BN2338" t="s">
        <v>10105</v>
      </c>
      <c r="BO2338" t="s">
        <v>10350</v>
      </c>
      <c r="BP2338">
        <v>1.86</v>
      </c>
      <c r="BQ2338">
        <f t="shared" si="888"/>
        <v>-0.11287583123062928</v>
      </c>
      <c r="BR2338">
        <f t="shared" si="889"/>
        <v>-6.9916187777991134E-2</v>
      </c>
    </row>
    <row r="2339" spans="1:70" hidden="1" x14ac:dyDescent="0.3">
      <c r="A2339" t="s">
        <v>9698</v>
      </c>
      <c r="B2339" t="s">
        <v>9699</v>
      </c>
      <c r="C2339" t="str">
        <f>VLOOKUP(historical_emissions[[#This Row],[Country]],'Liste-Pays'!A:B,2,0)</f>
        <v>CSA</v>
      </c>
      <c r="D2339" t="s">
        <v>41</v>
      </c>
      <c r="E2339" t="s">
        <v>328</v>
      </c>
      <c r="F2339" t="s">
        <v>148</v>
      </c>
      <c r="G2339" t="s">
        <v>44</v>
      </c>
      <c r="H2339">
        <f t="shared" si="867"/>
        <v>0.17</v>
      </c>
      <c r="I2339">
        <f t="shared" si="868"/>
        <v>0.17</v>
      </c>
      <c r="J2339">
        <f t="shared" si="869"/>
        <v>0.17</v>
      </c>
      <c r="K2339">
        <f t="shared" si="870"/>
        <v>0.17</v>
      </c>
      <c r="L2339">
        <f t="shared" si="871"/>
        <v>0.17</v>
      </c>
      <c r="M2339">
        <f t="shared" si="872"/>
        <v>0.17</v>
      </c>
      <c r="N2339">
        <f t="shared" si="873"/>
        <v>0.17</v>
      </c>
      <c r="O2339">
        <f t="shared" si="874"/>
        <v>0.17</v>
      </c>
      <c r="P2339">
        <f t="shared" si="875"/>
        <v>0.17</v>
      </c>
      <c r="Q2339">
        <f t="shared" si="876"/>
        <v>0.17</v>
      </c>
      <c r="R2339">
        <f t="shared" si="877"/>
        <v>0.17</v>
      </c>
      <c r="S2339">
        <f t="shared" si="878"/>
        <v>0.17</v>
      </c>
      <c r="T2339">
        <f t="shared" si="879"/>
        <v>0.17</v>
      </c>
      <c r="U2339">
        <f t="shared" si="880"/>
        <v>0.17</v>
      </c>
      <c r="V2339">
        <f t="shared" si="881"/>
        <v>0.17</v>
      </c>
      <c r="W2339">
        <f t="shared" si="882"/>
        <v>0.17</v>
      </c>
      <c r="X2339">
        <f t="shared" si="883"/>
        <v>0.17</v>
      </c>
      <c r="Y2339">
        <f t="shared" si="884"/>
        <v>0.17</v>
      </c>
      <c r="Z2339" s="1">
        <f t="shared" si="885"/>
        <v>0.17</v>
      </c>
      <c r="AA2339" s="1">
        <f t="shared" si="885"/>
        <v>0.17</v>
      </c>
      <c r="AB2339" s="1">
        <f t="shared" si="885"/>
        <v>0.17</v>
      </c>
      <c r="AC2339" s="1">
        <f t="shared" si="866"/>
        <v>0.17</v>
      </c>
      <c r="AD2339" s="1">
        <f t="shared" si="866"/>
        <v>0.17</v>
      </c>
      <c r="AE2339" s="1">
        <f t="shared" si="866"/>
        <v>0.17</v>
      </c>
      <c r="AF2339" s="1">
        <f t="shared" si="866"/>
        <v>0.17</v>
      </c>
      <c r="AG2339" s="1">
        <f t="shared" si="886"/>
        <v>0.17</v>
      </c>
      <c r="AH2339" s="1">
        <f t="shared" si="886"/>
        <v>0.17</v>
      </c>
      <c r="AI2339" s="1">
        <f t="shared" si="887"/>
        <v>0.17</v>
      </c>
      <c r="AJ2339">
        <v>0.17</v>
      </c>
      <c r="AK2339">
        <v>0.18</v>
      </c>
      <c r="AL2339">
        <v>0.18</v>
      </c>
      <c r="AM2339">
        <v>0.18</v>
      </c>
      <c r="AN2339" t="s">
        <v>10212</v>
      </c>
      <c r="AO2339" t="s">
        <v>10212</v>
      </c>
      <c r="AP2339" t="s">
        <v>10212</v>
      </c>
      <c r="AQ2339" t="s">
        <v>10212</v>
      </c>
      <c r="AR2339" t="s">
        <v>10212</v>
      </c>
      <c r="AS2339" t="s">
        <v>10212</v>
      </c>
      <c r="AT2339" t="s">
        <v>10212</v>
      </c>
      <c r="AU2339">
        <v>0.18</v>
      </c>
      <c r="AV2339">
        <v>0.18</v>
      </c>
      <c r="AW2339" t="s">
        <v>10212</v>
      </c>
      <c r="AX2339" t="s">
        <v>10212</v>
      </c>
      <c r="AY2339" t="s">
        <v>10212</v>
      </c>
      <c r="AZ2339" t="s">
        <v>7621</v>
      </c>
      <c r="BA2339" t="s">
        <v>10212</v>
      </c>
      <c r="BB2339" t="s">
        <v>10212</v>
      </c>
      <c r="BC2339" t="s">
        <v>10212</v>
      </c>
      <c r="BD2339" t="s">
        <v>10212</v>
      </c>
      <c r="BE2339" t="s">
        <v>10212</v>
      </c>
      <c r="BF2339">
        <v>0.18</v>
      </c>
      <c r="BG2339" t="s">
        <v>9891</v>
      </c>
      <c r="BH2339" t="s">
        <v>9891</v>
      </c>
      <c r="BI2339" t="s">
        <v>9891</v>
      </c>
      <c r="BJ2339" t="s">
        <v>9891</v>
      </c>
      <c r="BK2339" t="s">
        <v>9721</v>
      </c>
      <c r="BL2339" t="s">
        <v>9770</v>
      </c>
      <c r="BM2339" t="s">
        <v>9770</v>
      </c>
      <c r="BN2339" t="s">
        <v>10323</v>
      </c>
      <c r="BO2339" t="s">
        <v>10224</v>
      </c>
      <c r="BP2339">
        <v>0.32</v>
      </c>
      <c r="BQ2339">
        <f t="shared" si="888"/>
        <v>0</v>
      </c>
      <c r="BR2339">
        <f t="shared" si="889"/>
        <v>0</v>
      </c>
    </row>
    <row r="2340" spans="1:70" hidden="1" x14ac:dyDescent="0.3">
      <c r="A2340" t="s">
        <v>10000</v>
      </c>
      <c r="B2340" t="s">
        <v>10001</v>
      </c>
      <c r="C2340" t="str">
        <f>VLOOKUP(historical_emissions[[#This Row],[Country]],'Liste-Pays'!A:B,2,0)</f>
        <v>CSA</v>
      </c>
      <c r="D2340" t="s">
        <v>41</v>
      </c>
      <c r="E2340" t="s">
        <v>42</v>
      </c>
      <c r="F2340" t="s">
        <v>302</v>
      </c>
      <c r="G2340" t="s">
        <v>44</v>
      </c>
      <c r="H2340">
        <f t="shared" si="867"/>
        <v>0.20642857142857154</v>
      </c>
      <c r="I2340">
        <f t="shared" si="868"/>
        <v>0.20642857142857154</v>
      </c>
      <c r="J2340">
        <f t="shared" si="869"/>
        <v>0.20642857142857154</v>
      </c>
      <c r="K2340">
        <f t="shared" si="870"/>
        <v>0.20642857142857154</v>
      </c>
      <c r="L2340">
        <f t="shared" si="871"/>
        <v>0.20642857142857154</v>
      </c>
      <c r="M2340">
        <f t="shared" si="872"/>
        <v>0.20642857142857154</v>
      </c>
      <c r="N2340">
        <f t="shared" si="873"/>
        <v>0.20642857142857154</v>
      </c>
      <c r="O2340">
        <f t="shared" si="874"/>
        <v>0.20642857142857154</v>
      </c>
      <c r="P2340">
        <f t="shared" si="875"/>
        <v>0.20642857142857154</v>
      </c>
      <c r="Q2340">
        <f t="shared" si="876"/>
        <v>0.20642857142857154</v>
      </c>
      <c r="R2340">
        <f t="shared" si="877"/>
        <v>0.20642857142857154</v>
      </c>
      <c r="S2340">
        <f t="shared" si="878"/>
        <v>0.20642857142857154</v>
      </c>
      <c r="T2340">
        <f t="shared" si="879"/>
        <v>0.20642857142857154</v>
      </c>
      <c r="U2340">
        <f t="shared" si="880"/>
        <v>0.20642857142857154</v>
      </c>
      <c r="V2340">
        <f t="shared" si="881"/>
        <v>0.20642857142857154</v>
      </c>
      <c r="W2340">
        <f t="shared" si="882"/>
        <v>0.20642857142857154</v>
      </c>
      <c r="X2340">
        <f t="shared" si="883"/>
        <v>0.20642857142857154</v>
      </c>
      <c r="Y2340">
        <f t="shared" si="884"/>
        <v>0.20642857142857154</v>
      </c>
      <c r="Z2340" s="1">
        <f t="shared" si="885"/>
        <v>0.20642857142857154</v>
      </c>
      <c r="AA2340" s="1">
        <f t="shared" si="885"/>
        <v>0.20245929420067016</v>
      </c>
      <c r="AB2340" s="1">
        <f t="shared" si="885"/>
        <v>0.19856633955545636</v>
      </c>
      <c r="AC2340" s="1">
        <f t="shared" si="866"/>
        <v>0.19474823993692594</v>
      </c>
      <c r="AD2340" s="1">
        <f t="shared" si="866"/>
        <v>0.19100355600772967</v>
      </c>
      <c r="AE2340" s="1">
        <f t="shared" si="866"/>
        <v>0.18733087610657556</v>
      </c>
      <c r="AF2340" s="1">
        <f t="shared" si="866"/>
        <v>0.18372881571606448</v>
      </c>
      <c r="AG2340" s="1">
        <f t="shared" si="886"/>
        <v>0.18019601694075829</v>
      </c>
      <c r="AH2340" s="1">
        <f t="shared" si="886"/>
        <v>0.17673114799528397</v>
      </c>
      <c r="AI2340" s="1">
        <f t="shared" si="887"/>
        <v>0.17333290270228061</v>
      </c>
      <c r="AJ2340">
        <v>0.17</v>
      </c>
      <c r="AK2340">
        <v>0.17</v>
      </c>
      <c r="AL2340">
        <v>0.2</v>
      </c>
      <c r="AM2340">
        <v>0.17</v>
      </c>
      <c r="AN2340" t="s">
        <v>9465</v>
      </c>
      <c r="AO2340" t="s">
        <v>7621</v>
      </c>
      <c r="AP2340" t="s">
        <v>7621</v>
      </c>
      <c r="AQ2340" t="s">
        <v>9465</v>
      </c>
      <c r="AR2340" t="s">
        <v>10212</v>
      </c>
      <c r="AS2340" t="s">
        <v>9466</v>
      </c>
      <c r="AT2340" t="s">
        <v>7619</v>
      </c>
      <c r="AU2340">
        <v>0.17</v>
      </c>
      <c r="AV2340">
        <v>0.17</v>
      </c>
      <c r="AW2340" t="s">
        <v>7619</v>
      </c>
      <c r="AX2340" t="s">
        <v>7621</v>
      </c>
      <c r="AY2340" t="s">
        <v>9473</v>
      </c>
      <c r="AZ2340" t="s">
        <v>9466</v>
      </c>
      <c r="BA2340" t="s">
        <v>9467</v>
      </c>
      <c r="BB2340" t="s">
        <v>9466</v>
      </c>
      <c r="BC2340" t="s">
        <v>9468</v>
      </c>
      <c r="BD2340" t="s">
        <v>9467</v>
      </c>
      <c r="BE2340" t="s">
        <v>9468</v>
      </c>
      <c r="BF2340">
        <v>0.14000000000000001</v>
      </c>
      <c r="BG2340" t="s">
        <v>9473</v>
      </c>
      <c r="BH2340" t="s">
        <v>9466</v>
      </c>
      <c r="BI2340" t="s">
        <v>9468</v>
      </c>
      <c r="BJ2340" t="s">
        <v>9468</v>
      </c>
      <c r="BK2340" t="s">
        <v>9467</v>
      </c>
      <c r="BL2340" t="s">
        <v>9467</v>
      </c>
      <c r="BM2340" t="s">
        <v>9467</v>
      </c>
      <c r="BN2340" t="s">
        <v>9467</v>
      </c>
      <c r="BO2340" t="s">
        <v>9472</v>
      </c>
      <c r="BP2340">
        <v>0.11</v>
      </c>
      <c r="BQ2340">
        <f t="shared" si="888"/>
        <v>1.9605310013415256E-2</v>
      </c>
      <c r="BR2340">
        <f t="shared" si="889"/>
        <v>0</v>
      </c>
    </row>
    <row r="2341" spans="1:70" hidden="1" x14ac:dyDescent="0.3">
      <c r="A2341" t="s">
        <v>7808</v>
      </c>
      <c r="B2341" t="s">
        <v>7809</v>
      </c>
      <c r="C2341" t="str">
        <f>VLOOKUP(historical_emissions[[#This Row],[Country]],'Liste-Pays'!A:B,2,0)</f>
        <v>WEU</v>
      </c>
      <c r="D2341" t="s">
        <v>41</v>
      </c>
      <c r="E2341" t="s">
        <v>174</v>
      </c>
      <c r="F2341" t="s">
        <v>148</v>
      </c>
      <c r="G2341" t="s">
        <v>44</v>
      </c>
      <c r="H2341">
        <f t="shared" si="867"/>
        <v>0.16</v>
      </c>
      <c r="I2341">
        <f t="shared" si="868"/>
        <v>0.16</v>
      </c>
      <c r="J2341">
        <f t="shared" si="869"/>
        <v>0.16</v>
      </c>
      <c r="K2341">
        <f t="shared" si="870"/>
        <v>0.16</v>
      </c>
      <c r="L2341">
        <f t="shared" si="871"/>
        <v>0.16</v>
      </c>
      <c r="M2341">
        <f t="shared" si="872"/>
        <v>0.16</v>
      </c>
      <c r="N2341">
        <f t="shared" si="873"/>
        <v>0.16</v>
      </c>
      <c r="O2341">
        <f t="shared" si="874"/>
        <v>0.16</v>
      </c>
      <c r="P2341">
        <f t="shared" si="875"/>
        <v>0.16</v>
      </c>
      <c r="Q2341">
        <f t="shared" si="876"/>
        <v>0.16</v>
      </c>
      <c r="R2341">
        <f t="shared" si="877"/>
        <v>0.16</v>
      </c>
      <c r="S2341">
        <f t="shared" si="878"/>
        <v>0.16</v>
      </c>
      <c r="T2341">
        <f t="shared" si="879"/>
        <v>0.16</v>
      </c>
      <c r="U2341">
        <f t="shared" si="880"/>
        <v>0.16</v>
      </c>
      <c r="V2341">
        <f t="shared" si="881"/>
        <v>0.16</v>
      </c>
      <c r="W2341">
        <f t="shared" si="882"/>
        <v>0.16</v>
      </c>
      <c r="X2341">
        <f t="shared" si="883"/>
        <v>0.16</v>
      </c>
      <c r="Y2341">
        <f t="shared" si="884"/>
        <v>0.16</v>
      </c>
      <c r="Z2341" s="1">
        <f t="shared" si="885"/>
        <v>0.16</v>
      </c>
      <c r="AA2341" s="1">
        <f t="shared" si="885"/>
        <v>0.16097294017566596</v>
      </c>
      <c r="AB2341" s="1">
        <f t="shared" si="885"/>
        <v>0.16195179667999082</v>
      </c>
      <c r="AC2341" s="1">
        <f t="shared" si="866"/>
        <v>0.16293660548943611</v>
      </c>
      <c r="AD2341" s="1">
        <f t="shared" si="866"/>
        <v>0.16392740279923176</v>
      </c>
      <c r="AE2341" s="1">
        <f t="shared" si="866"/>
        <v>0.16492422502470644</v>
      </c>
      <c r="AF2341" s="1">
        <f t="shared" si="866"/>
        <v>0.16592710880262587</v>
      </c>
      <c r="AG2341" s="1">
        <f t="shared" si="886"/>
        <v>0.16693609099253942</v>
      </c>
      <c r="AH2341" s="1">
        <f t="shared" si="886"/>
        <v>0.16795120867813484</v>
      </c>
      <c r="AI2341" s="1">
        <f t="shared" si="887"/>
        <v>0.16897249916860119</v>
      </c>
      <c r="AJ2341">
        <v>0.17</v>
      </c>
      <c r="AK2341">
        <v>0.17</v>
      </c>
      <c r="AL2341">
        <v>0.17</v>
      </c>
      <c r="AM2341">
        <v>0.16</v>
      </c>
      <c r="AN2341" t="s">
        <v>9466</v>
      </c>
      <c r="AO2341" t="s">
        <v>9465</v>
      </c>
      <c r="AP2341" t="s">
        <v>9465</v>
      </c>
      <c r="AQ2341" t="s">
        <v>9465</v>
      </c>
      <c r="AR2341" t="s">
        <v>9466</v>
      </c>
      <c r="AS2341" t="s">
        <v>9465</v>
      </c>
      <c r="AT2341" t="s">
        <v>9466</v>
      </c>
      <c r="AU2341">
        <v>0.16</v>
      </c>
      <c r="AV2341">
        <v>0.16</v>
      </c>
      <c r="AW2341" t="s">
        <v>9466</v>
      </c>
      <c r="AX2341" t="s">
        <v>9466</v>
      </c>
      <c r="AY2341" t="s">
        <v>9465</v>
      </c>
      <c r="AZ2341" t="s">
        <v>9466</v>
      </c>
      <c r="BA2341" t="s">
        <v>9468</v>
      </c>
      <c r="BB2341" t="s">
        <v>9468</v>
      </c>
      <c r="BC2341" t="s">
        <v>9468</v>
      </c>
      <c r="BD2341" t="s">
        <v>9468</v>
      </c>
      <c r="BE2341" t="s">
        <v>9468</v>
      </c>
      <c r="BF2341">
        <v>0.17</v>
      </c>
      <c r="BG2341" t="s">
        <v>9466</v>
      </c>
      <c r="BH2341" t="s">
        <v>7619</v>
      </c>
      <c r="BI2341" t="s">
        <v>7619</v>
      </c>
      <c r="BJ2341" t="s">
        <v>7619</v>
      </c>
      <c r="BK2341" t="s">
        <v>9465</v>
      </c>
      <c r="BL2341" t="s">
        <v>9466</v>
      </c>
      <c r="BM2341" t="s">
        <v>9466</v>
      </c>
      <c r="BN2341" t="s">
        <v>9468</v>
      </c>
      <c r="BO2341" t="s">
        <v>9466</v>
      </c>
      <c r="BP2341">
        <v>0.15</v>
      </c>
      <c r="BQ2341">
        <f t="shared" si="888"/>
        <v>-6.0441225376401952E-3</v>
      </c>
      <c r="BR2341">
        <f t="shared" si="889"/>
        <v>0</v>
      </c>
    </row>
    <row r="2342" spans="1:70" hidden="1" x14ac:dyDescent="0.3">
      <c r="A2342" t="s">
        <v>10437</v>
      </c>
      <c r="B2342" t="s">
        <v>10438</v>
      </c>
      <c r="C2342" t="str">
        <f>VLOOKUP(historical_emissions[[#This Row],[Country]],'Liste-Pays'!A:B,2,0)</f>
        <v>AFR</v>
      </c>
      <c r="D2342" t="s">
        <v>41</v>
      </c>
      <c r="E2342" t="s">
        <v>42</v>
      </c>
      <c r="F2342" t="s">
        <v>148</v>
      </c>
      <c r="G2342" t="s">
        <v>44</v>
      </c>
      <c r="H2342">
        <f t="shared" si="867"/>
        <v>0.45333333333333425</v>
      </c>
      <c r="I2342">
        <f t="shared" si="868"/>
        <v>0.43907182727190197</v>
      </c>
      <c r="J2342">
        <f t="shared" si="869"/>
        <v>0.42525897684680852</v>
      </c>
      <c r="K2342">
        <f t="shared" si="870"/>
        <v>0.41188066770861903</v>
      </c>
      <c r="L2342">
        <f t="shared" si="871"/>
        <v>0.39892322953410458</v>
      </c>
      <c r="M2342">
        <f t="shared" si="872"/>
        <v>0.38637342205753084</v>
      </c>
      <c r="N2342">
        <f t="shared" si="873"/>
        <v>0.37421842154139157</v>
      </c>
      <c r="O2342">
        <f t="shared" si="874"/>
        <v>0.3624458076727618</v>
      </c>
      <c r="P2342">
        <f t="shared" si="875"/>
        <v>0.35104355087188138</v>
      </c>
      <c r="Q2342">
        <f t="shared" si="876"/>
        <v>0.34000000000000041</v>
      </c>
      <c r="R2342">
        <f t="shared" si="877"/>
        <v>0.32930387045392623</v>
      </c>
      <c r="S2342">
        <f t="shared" si="878"/>
        <v>0.31894423263510618</v>
      </c>
      <c r="T2342">
        <f t="shared" si="879"/>
        <v>0.30891050078146409</v>
      </c>
      <c r="U2342">
        <f t="shared" si="880"/>
        <v>0.29919242215057823</v>
      </c>
      <c r="V2342">
        <f t="shared" si="881"/>
        <v>0.28978006654314792</v>
      </c>
      <c r="W2342">
        <f t="shared" si="882"/>
        <v>0.28066381615604347</v>
      </c>
      <c r="X2342">
        <f t="shared" si="883"/>
        <v>0.27183435575457116</v>
      </c>
      <c r="Y2342">
        <f t="shared" si="884"/>
        <v>0.26328266315391086</v>
      </c>
      <c r="Z2342" s="1">
        <f t="shared" si="885"/>
        <v>0.25500000000000017</v>
      </c>
      <c r="AA2342" s="1">
        <f t="shared" si="885"/>
        <v>0.24486744770201574</v>
      </c>
      <c r="AB2342" s="1">
        <f t="shared" si="885"/>
        <v>0.2351375174278407</v>
      </c>
      <c r="AC2342" s="1">
        <f t="shared" si="866"/>
        <v>0.22579421079036691</v>
      </c>
      <c r="AD2342" s="1">
        <f t="shared" si="866"/>
        <v>0.21682216510638452</v>
      </c>
      <c r="AE2342" s="1">
        <f t="shared" si="866"/>
        <v>0.2082066281365702</v>
      </c>
      <c r="AF2342" s="1">
        <f t="shared" si="866"/>
        <v>0.19993343382919457</v>
      </c>
      <c r="AG2342" s="1">
        <f t="shared" si="886"/>
        <v>0.19198897902766549</v>
      </c>
      <c r="AH2342" s="1">
        <f t="shared" si="886"/>
        <v>0.18436020110360882</v>
      </c>
      <c r="AI2342" s="1">
        <f t="shared" si="887"/>
        <v>0.17703455647870983</v>
      </c>
      <c r="AJ2342">
        <v>0.17</v>
      </c>
      <c r="AK2342">
        <v>0.16</v>
      </c>
      <c r="AL2342">
        <v>0.16</v>
      </c>
      <c r="AM2342">
        <v>0.16</v>
      </c>
      <c r="AN2342" t="s">
        <v>9466</v>
      </c>
      <c r="AO2342" t="s">
        <v>9466</v>
      </c>
      <c r="AP2342" t="s">
        <v>9466</v>
      </c>
      <c r="AQ2342" t="s">
        <v>9468</v>
      </c>
      <c r="AR2342" t="s">
        <v>9468</v>
      </c>
      <c r="AS2342" t="s">
        <v>9468</v>
      </c>
      <c r="AT2342" t="s">
        <v>9473</v>
      </c>
      <c r="AU2342">
        <v>0.13</v>
      </c>
      <c r="AV2342">
        <v>0.12</v>
      </c>
      <c r="AW2342" t="s">
        <v>9467</v>
      </c>
      <c r="AX2342" t="s">
        <v>9467</v>
      </c>
      <c r="AY2342" t="s">
        <v>9472</v>
      </c>
      <c r="AZ2342" t="s">
        <v>9472</v>
      </c>
      <c r="BA2342" t="s">
        <v>9469</v>
      </c>
      <c r="BB2342" t="s">
        <v>9469</v>
      </c>
      <c r="BC2342" t="s">
        <v>9469</v>
      </c>
      <c r="BD2342" t="s">
        <v>9471</v>
      </c>
      <c r="BE2342" t="s">
        <v>9470</v>
      </c>
      <c r="BF2342">
        <v>0.08</v>
      </c>
      <c r="BG2342" t="s">
        <v>9470</v>
      </c>
      <c r="BH2342" t="s">
        <v>9470</v>
      </c>
      <c r="BI2342" t="s">
        <v>10381</v>
      </c>
      <c r="BJ2342" t="s">
        <v>10381</v>
      </c>
      <c r="BK2342" t="s">
        <v>10381</v>
      </c>
      <c r="BL2342" t="s">
        <v>9376</v>
      </c>
      <c r="BM2342" t="s">
        <v>9377</v>
      </c>
      <c r="BN2342" t="s">
        <v>9378</v>
      </c>
      <c r="BO2342" t="s">
        <v>10372</v>
      </c>
      <c r="BP2342">
        <v>0.02</v>
      </c>
      <c r="BQ2342">
        <f t="shared" si="888"/>
        <v>4.1379743992410623E-2</v>
      </c>
      <c r="BR2342">
        <f t="shared" si="889"/>
        <v>3.24810319761204E-2</v>
      </c>
    </row>
    <row r="2343" spans="1:70" hidden="1" x14ac:dyDescent="0.3">
      <c r="A2343" t="s">
        <v>8464</v>
      </c>
      <c r="B2343" t="s">
        <v>8465</v>
      </c>
      <c r="C2343" t="str">
        <f>VLOOKUP(historical_emissions[[#This Row],[Country]],'Liste-Pays'!A:B,2,0)</f>
        <v>AFR</v>
      </c>
      <c r="D2343" t="s">
        <v>41</v>
      </c>
      <c r="E2343" t="s">
        <v>70</v>
      </c>
      <c r="F2343" t="s">
        <v>302</v>
      </c>
      <c r="G2343" t="s">
        <v>44</v>
      </c>
      <c r="H2343">
        <f t="shared" si="867"/>
        <v>0.29775757575757622</v>
      </c>
      <c r="I2343">
        <f t="shared" si="868"/>
        <v>0.29364531732112659</v>
      </c>
      <c r="J2343">
        <f t="shared" si="869"/>
        <v>0.28958985229926976</v>
      </c>
      <c r="K2343">
        <f t="shared" si="870"/>
        <v>0.28559039633178351</v>
      </c>
      <c r="L2343">
        <f t="shared" si="871"/>
        <v>0.28164617589105645</v>
      </c>
      <c r="M2343">
        <f t="shared" si="872"/>
        <v>0.27775642813248136</v>
      </c>
      <c r="N2343">
        <f t="shared" si="873"/>
        <v>0.27392040074691498</v>
      </c>
      <c r="O2343">
        <f t="shared" si="874"/>
        <v>0.27013735181517506</v>
      </c>
      <c r="P2343">
        <f t="shared" si="875"/>
        <v>0.26640654966454713</v>
      </c>
      <c r="Q2343">
        <f t="shared" si="876"/>
        <v>0.26272727272727309</v>
      </c>
      <c r="R2343">
        <f t="shared" si="877"/>
        <v>0.259098809400994</v>
      </c>
      <c r="S2343">
        <f t="shared" si="878"/>
        <v>0.25552045791112032</v>
      </c>
      <c r="T2343">
        <f t="shared" si="879"/>
        <v>0.25199152617510301</v>
      </c>
      <c r="U2343">
        <f t="shared" si="880"/>
        <v>0.24851133166857908</v>
      </c>
      <c r="V2343">
        <f t="shared" si="881"/>
        <v>0.24507920129336577</v>
      </c>
      <c r="W2343">
        <f t="shared" si="882"/>
        <v>0.2416944712472778</v>
      </c>
      <c r="X2343">
        <f t="shared" si="883"/>
        <v>0.23835648689574257</v>
      </c>
      <c r="Y2343">
        <f t="shared" si="884"/>
        <v>0.23506460264518853</v>
      </c>
      <c r="Z2343" s="1">
        <f t="shared" si="885"/>
        <v>0.23181818181818203</v>
      </c>
      <c r="AA2343" s="1">
        <f t="shared" si="885"/>
        <v>0.22473858280390838</v>
      </c>
      <c r="AB2343" s="1">
        <f t="shared" si="885"/>
        <v>0.21787519082658843</v>
      </c>
      <c r="AC2343" s="1">
        <f t="shared" si="866"/>
        <v>0.21122140304293488</v>
      </c>
      <c r="AD2343" s="1">
        <f t="shared" si="866"/>
        <v>0.20477081825684121</v>
      </c>
      <c r="AE2343" s="1">
        <f t="shared" si="866"/>
        <v>0.19851723076118843</v>
      </c>
      <c r="AF2343" s="1">
        <f t="shared" si="866"/>
        <v>0.19245462436771954</v>
      </c>
      <c r="AG2343" s="1">
        <f t="shared" si="886"/>
        <v>0.18657716661923829</v>
      </c>
      <c r="AH2343" s="1">
        <f t="shared" si="886"/>
        <v>0.18087920317856424</v>
      </c>
      <c r="AI2343" s="1">
        <f t="shared" si="887"/>
        <v>0.17535525238884611</v>
      </c>
      <c r="AJ2343">
        <v>0.17</v>
      </c>
      <c r="AK2343">
        <v>0.17</v>
      </c>
      <c r="AL2343">
        <v>0.16</v>
      </c>
      <c r="AM2343">
        <v>0.17</v>
      </c>
      <c r="AN2343" t="s">
        <v>7619</v>
      </c>
      <c r="AO2343" t="s">
        <v>7619</v>
      </c>
      <c r="AP2343" t="s">
        <v>9465</v>
      </c>
      <c r="AQ2343" t="s">
        <v>9465</v>
      </c>
      <c r="AR2343" t="s">
        <v>9466</v>
      </c>
      <c r="AS2343" t="s">
        <v>9468</v>
      </c>
      <c r="AT2343" t="s">
        <v>9468</v>
      </c>
      <c r="AU2343">
        <v>0.14000000000000001</v>
      </c>
      <c r="AV2343">
        <v>0.15</v>
      </c>
      <c r="AW2343" t="s">
        <v>9468</v>
      </c>
      <c r="AX2343" t="s">
        <v>9473</v>
      </c>
      <c r="AY2343" t="s">
        <v>9473</v>
      </c>
      <c r="AZ2343" t="s">
        <v>9467</v>
      </c>
      <c r="BA2343" t="s">
        <v>9467</v>
      </c>
      <c r="BB2343" t="s">
        <v>9467</v>
      </c>
      <c r="BC2343" t="s">
        <v>9467</v>
      </c>
      <c r="BD2343" t="s">
        <v>9467</v>
      </c>
      <c r="BE2343" t="s">
        <v>9472</v>
      </c>
      <c r="BF2343">
        <v>0.11</v>
      </c>
      <c r="BG2343" t="s">
        <v>9472</v>
      </c>
      <c r="BH2343" t="s">
        <v>9469</v>
      </c>
      <c r="BI2343" t="s">
        <v>9469</v>
      </c>
      <c r="BJ2343" t="s">
        <v>9471</v>
      </c>
      <c r="BK2343" t="s">
        <v>9471</v>
      </c>
      <c r="BL2343" t="s">
        <v>9471</v>
      </c>
      <c r="BM2343" t="s">
        <v>9471</v>
      </c>
      <c r="BN2343" t="s">
        <v>9470</v>
      </c>
      <c r="BO2343" t="s">
        <v>9470</v>
      </c>
      <c r="BP2343">
        <v>0.08</v>
      </c>
      <c r="BQ2343">
        <f t="shared" si="888"/>
        <v>3.1501484640271249E-2</v>
      </c>
      <c r="BR2343">
        <f t="shared" si="889"/>
        <v>1.4004168273361373E-2</v>
      </c>
    </row>
    <row r="2344" spans="1:70" hidden="1" x14ac:dyDescent="0.3">
      <c r="A2344" t="s">
        <v>6476</v>
      </c>
      <c r="B2344" t="s">
        <v>6477</v>
      </c>
      <c r="C2344" t="str">
        <f>VLOOKUP(historical_emissions[[#This Row],[Country]],'Liste-Pays'!A:B,2,0)</f>
        <v>FSU</v>
      </c>
      <c r="D2344" t="s">
        <v>41</v>
      </c>
      <c r="E2344" t="s">
        <v>535</v>
      </c>
      <c r="F2344" t="s">
        <v>148</v>
      </c>
      <c r="G2344" t="s">
        <v>44</v>
      </c>
      <c r="H2344">
        <f t="shared" si="867"/>
        <v>0.27199999999999996</v>
      </c>
      <c r="I2344">
        <f t="shared" si="868"/>
        <v>0.27199999999999996</v>
      </c>
      <c r="J2344">
        <f t="shared" si="869"/>
        <v>0.27199999999999996</v>
      </c>
      <c r="K2344">
        <f t="shared" si="870"/>
        <v>0.27199999999999996</v>
      </c>
      <c r="L2344">
        <f t="shared" si="871"/>
        <v>0.27199999999999996</v>
      </c>
      <c r="M2344">
        <f t="shared" si="872"/>
        <v>0.27199999999999996</v>
      </c>
      <c r="N2344">
        <f t="shared" si="873"/>
        <v>0.27199999999999996</v>
      </c>
      <c r="O2344">
        <f t="shared" si="874"/>
        <v>0.27199999999999996</v>
      </c>
      <c r="P2344">
        <f t="shared" si="875"/>
        <v>0.27199999999999996</v>
      </c>
      <c r="Q2344">
        <f t="shared" si="876"/>
        <v>0.27199999999999996</v>
      </c>
      <c r="R2344">
        <f t="shared" si="877"/>
        <v>0.27199999999999996</v>
      </c>
      <c r="S2344">
        <f t="shared" si="878"/>
        <v>0.27199999999999996</v>
      </c>
      <c r="T2344">
        <f t="shared" si="879"/>
        <v>0.27199999999999996</v>
      </c>
      <c r="U2344">
        <f t="shared" si="880"/>
        <v>0.27199999999999996</v>
      </c>
      <c r="V2344">
        <f t="shared" si="881"/>
        <v>0.27199999999999996</v>
      </c>
      <c r="W2344">
        <f t="shared" si="882"/>
        <v>0.27199999999999996</v>
      </c>
      <c r="X2344">
        <f t="shared" si="883"/>
        <v>0.27199999999999996</v>
      </c>
      <c r="Y2344">
        <f t="shared" si="884"/>
        <v>0.27199999999999996</v>
      </c>
      <c r="Z2344" s="1">
        <f t="shared" si="885"/>
        <v>0.27199999999999996</v>
      </c>
      <c r="AA2344" s="1">
        <f t="shared" si="885"/>
        <v>0.25794315757985148</v>
      </c>
      <c r="AB2344" s="1">
        <f t="shared" si="885"/>
        <v>0.24461276669950036</v>
      </c>
      <c r="AC2344" s="1">
        <f t="shared" si="866"/>
        <v>0.23197128465739952</v>
      </c>
      <c r="AD2344" s="1">
        <f t="shared" si="866"/>
        <v>0.21998310894258893</v>
      </c>
      <c r="AE2344" s="1">
        <f t="shared" si="866"/>
        <v>0.20861447696648477</v>
      </c>
      <c r="AF2344" s="1">
        <f t="shared" si="866"/>
        <v>0.19783337097648632</v>
      </c>
      <c r="AG2344" s="1">
        <f t="shared" si="886"/>
        <v>0.18760942788360671</v>
      </c>
      <c r="AH2344" s="1">
        <f t="shared" si="886"/>
        <v>0.1779138537501726</v>
      </c>
      <c r="AI2344" s="1">
        <f t="shared" si="887"/>
        <v>0.16871934269676259</v>
      </c>
      <c r="AJ2344">
        <v>0.16</v>
      </c>
      <c r="AK2344">
        <v>0.16</v>
      </c>
      <c r="AL2344">
        <v>0.16</v>
      </c>
      <c r="AM2344">
        <v>0.17</v>
      </c>
      <c r="AN2344" t="s">
        <v>9466</v>
      </c>
      <c r="AO2344" t="s">
        <v>9466</v>
      </c>
      <c r="AP2344" t="s">
        <v>9468</v>
      </c>
      <c r="AQ2344" t="s">
        <v>9465</v>
      </c>
      <c r="AR2344" t="s">
        <v>7619</v>
      </c>
      <c r="AS2344" t="s">
        <v>9466</v>
      </c>
      <c r="AT2344" t="s">
        <v>10212</v>
      </c>
      <c r="AU2344">
        <v>0.18</v>
      </c>
      <c r="AV2344">
        <v>0.17</v>
      </c>
      <c r="AW2344" t="s">
        <v>9466</v>
      </c>
      <c r="AX2344" t="s">
        <v>7619</v>
      </c>
      <c r="AY2344" t="s">
        <v>9466</v>
      </c>
      <c r="AZ2344" t="s">
        <v>9466</v>
      </c>
      <c r="BA2344" t="s">
        <v>9473</v>
      </c>
      <c r="BB2344" t="s">
        <v>9467</v>
      </c>
      <c r="BC2344" t="s">
        <v>9472</v>
      </c>
      <c r="BD2344" t="s">
        <v>9472</v>
      </c>
      <c r="BE2344" t="s">
        <v>9472</v>
      </c>
      <c r="BF2344">
        <v>0.1</v>
      </c>
      <c r="BG2344" t="s">
        <v>9471</v>
      </c>
      <c r="BH2344" t="s">
        <v>9471</v>
      </c>
      <c r="BI2344" t="s">
        <v>9470</v>
      </c>
      <c r="BJ2344" t="s">
        <v>9376</v>
      </c>
      <c r="BK2344" t="s">
        <v>9376</v>
      </c>
      <c r="BL2344" t="s">
        <v>9376</v>
      </c>
      <c r="BM2344" t="s">
        <v>9376</v>
      </c>
      <c r="BN2344" t="s">
        <v>10381</v>
      </c>
      <c r="BO2344" t="s">
        <v>9470</v>
      </c>
      <c r="BP2344">
        <v>0.08</v>
      </c>
      <c r="BQ2344">
        <f t="shared" si="888"/>
        <v>5.4495891854766221E-2</v>
      </c>
      <c r="BR2344">
        <f t="shared" si="889"/>
        <v>0</v>
      </c>
    </row>
    <row r="2345" spans="1:70" hidden="1" x14ac:dyDescent="0.3">
      <c r="A2345" t="s">
        <v>10469</v>
      </c>
      <c r="B2345" t="s">
        <v>10470</v>
      </c>
      <c r="C2345" t="str">
        <f>VLOOKUP(historical_emissions[[#This Row],[Country]],'Liste-Pays'!A:B,2,0)</f>
        <v>CSA</v>
      </c>
      <c r="D2345" t="s">
        <v>41</v>
      </c>
      <c r="E2345" t="s">
        <v>42</v>
      </c>
      <c r="F2345" t="s">
        <v>43</v>
      </c>
      <c r="G2345" t="s">
        <v>44</v>
      </c>
      <c r="H2345">
        <f t="shared" si="867"/>
        <v>0.14222222222222222</v>
      </c>
      <c r="I2345">
        <f t="shared" si="868"/>
        <v>0.14222222222222222</v>
      </c>
      <c r="J2345">
        <f t="shared" si="869"/>
        <v>0.14222222222222222</v>
      </c>
      <c r="K2345">
        <f t="shared" si="870"/>
        <v>0.14222222222222222</v>
      </c>
      <c r="L2345">
        <f t="shared" si="871"/>
        <v>0.14222222222222222</v>
      </c>
      <c r="M2345">
        <f t="shared" si="872"/>
        <v>0.14222222222222222</v>
      </c>
      <c r="N2345">
        <f t="shared" si="873"/>
        <v>0.14222222222222222</v>
      </c>
      <c r="O2345">
        <f t="shared" si="874"/>
        <v>0.14222222222222222</v>
      </c>
      <c r="P2345">
        <f t="shared" si="875"/>
        <v>0.14222222222222222</v>
      </c>
      <c r="Q2345">
        <f t="shared" si="876"/>
        <v>0.14222222222222222</v>
      </c>
      <c r="R2345">
        <f t="shared" si="877"/>
        <v>0.14222222222222222</v>
      </c>
      <c r="S2345">
        <f t="shared" si="878"/>
        <v>0.14222222222222222</v>
      </c>
      <c r="T2345">
        <f t="shared" si="879"/>
        <v>0.14222222222222222</v>
      </c>
      <c r="U2345">
        <f t="shared" si="880"/>
        <v>0.14222222222222222</v>
      </c>
      <c r="V2345">
        <f t="shared" si="881"/>
        <v>0.14222222222222222</v>
      </c>
      <c r="W2345">
        <f t="shared" si="882"/>
        <v>0.14222222222222222</v>
      </c>
      <c r="X2345">
        <f t="shared" si="883"/>
        <v>0.14222222222222222</v>
      </c>
      <c r="Y2345">
        <f t="shared" si="884"/>
        <v>0.14222222222222222</v>
      </c>
      <c r="Z2345" s="1">
        <f t="shared" si="885"/>
        <v>0.14222222222222222</v>
      </c>
      <c r="AA2345" s="1">
        <f t="shared" si="885"/>
        <v>0.14390726270831058</v>
      </c>
      <c r="AB2345" s="1">
        <f t="shared" si="885"/>
        <v>0.14561226745452224</v>
      </c>
      <c r="AC2345" s="1">
        <f t="shared" si="866"/>
        <v>0.14733747299623159</v>
      </c>
      <c r="AD2345" s="1">
        <f t="shared" si="866"/>
        <v>0.14908311867127022</v>
      </c>
      <c r="AE2345" s="1">
        <f t="shared" si="866"/>
        <v>0.15084944665313013</v>
      </c>
      <c r="AF2345" s="1">
        <f t="shared" si="866"/>
        <v>0.15263670198456059</v>
      </c>
      <c r="AG2345" s="1">
        <f t="shared" si="886"/>
        <v>0.15444513261156287</v>
      </c>
      <c r="AH2345" s="1">
        <f t="shared" si="886"/>
        <v>0.15627498941778784</v>
      </c>
      <c r="AI2345" s="1">
        <f t="shared" si="887"/>
        <v>0.15812652625934098</v>
      </c>
      <c r="AJ2345">
        <v>0.16</v>
      </c>
      <c r="AK2345">
        <v>0.15</v>
      </c>
      <c r="AL2345">
        <v>0.15</v>
      </c>
      <c r="AM2345">
        <v>0.16</v>
      </c>
      <c r="AN2345" t="s">
        <v>9466</v>
      </c>
      <c r="AO2345" t="s">
        <v>9468</v>
      </c>
      <c r="AP2345" t="s">
        <v>9465</v>
      </c>
      <c r="AQ2345" t="s">
        <v>7619</v>
      </c>
      <c r="AR2345" t="s">
        <v>9465</v>
      </c>
      <c r="AS2345" t="s">
        <v>9466</v>
      </c>
      <c r="AT2345" t="s">
        <v>9465</v>
      </c>
      <c r="AU2345">
        <v>0.15</v>
      </c>
      <c r="AV2345">
        <v>0.16</v>
      </c>
      <c r="AW2345" t="s">
        <v>10212</v>
      </c>
      <c r="AX2345" t="s">
        <v>9465</v>
      </c>
      <c r="AY2345" t="s">
        <v>7619</v>
      </c>
      <c r="AZ2345" t="s">
        <v>9466</v>
      </c>
      <c r="BA2345" t="s">
        <v>9466</v>
      </c>
      <c r="BB2345" t="s">
        <v>9468</v>
      </c>
      <c r="BC2345" t="s">
        <v>9472</v>
      </c>
      <c r="BD2345" t="s">
        <v>9469</v>
      </c>
      <c r="BE2345" t="s">
        <v>9473</v>
      </c>
      <c r="BF2345">
        <v>0.18</v>
      </c>
      <c r="BG2345" t="s">
        <v>9465</v>
      </c>
      <c r="BH2345" t="s">
        <v>9466</v>
      </c>
      <c r="BI2345" t="s">
        <v>9466</v>
      </c>
      <c r="BJ2345" t="s">
        <v>9473</v>
      </c>
      <c r="BK2345" t="s">
        <v>9468</v>
      </c>
      <c r="BL2345" t="s">
        <v>9473</v>
      </c>
      <c r="BM2345" t="s">
        <v>9467</v>
      </c>
      <c r="BN2345" t="s">
        <v>9467</v>
      </c>
      <c r="BO2345" t="s">
        <v>9467</v>
      </c>
      <c r="BP2345">
        <v>0.12</v>
      </c>
      <c r="BQ2345">
        <f t="shared" si="888"/>
        <v>-1.1709210879118914E-2</v>
      </c>
      <c r="BR2345">
        <f t="shared" si="889"/>
        <v>0</v>
      </c>
    </row>
    <row r="2346" spans="1:70" hidden="1" x14ac:dyDescent="0.3">
      <c r="A2346" t="s">
        <v>379</v>
      </c>
      <c r="B2346" t="s">
        <v>380</v>
      </c>
      <c r="C2346" t="str">
        <f>VLOOKUP(historical_emissions[[#This Row],[Country]],'Liste-Pays'!A:B,2,0)</f>
        <v>IND</v>
      </c>
      <c r="D2346" t="s">
        <v>41</v>
      </c>
      <c r="E2346" t="s">
        <v>1048</v>
      </c>
      <c r="F2346" t="s">
        <v>302</v>
      </c>
      <c r="G2346" t="s">
        <v>44</v>
      </c>
      <c r="H2346">
        <f t="shared" si="867"/>
        <v>0.24999999999999992</v>
      </c>
      <c r="I2346">
        <f t="shared" si="868"/>
        <v>0.25179917990008233</v>
      </c>
      <c r="J2346">
        <f t="shared" si="869"/>
        <v>0.25361130799341619</v>
      </c>
      <c r="K2346">
        <f t="shared" si="870"/>
        <v>0.25543647746451764</v>
      </c>
      <c r="L2346">
        <f t="shared" si="871"/>
        <v>0.25727478216852567</v>
      </c>
      <c r="M2346">
        <f t="shared" si="872"/>
        <v>0.25912631663602842</v>
      </c>
      <c r="N2346">
        <f t="shared" si="873"/>
        <v>0.26099117607792416</v>
      </c>
      <c r="O2346">
        <f t="shared" si="874"/>
        <v>0.26286945639031722</v>
      </c>
      <c r="P2346">
        <f t="shared" si="875"/>
        <v>0.2647612541594494</v>
      </c>
      <c r="Q2346">
        <f t="shared" si="876"/>
        <v>0.26666666666666655</v>
      </c>
      <c r="R2346">
        <f t="shared" si="877"/>
        <v>0.26858579189342113</v>
      </c>
      <c r="S2346">
        <f t="shared" si="878"/>
        <v>0.27051872852631054</v>
      </c>
      <c r="T2346">
        <f t="shared" si="879"/>
        <v>0.2724655759621521</v>
      </c>
      <c r="U2346">
        <f t="shared" si="880"/>
        <v>0.27442643431309399</v>
      </c>
      <c r="V2346">
        <f t="shared" si="881"/>
        <v>0.27640140441176358</v>
      </c>
      <c r="W2346">
        <f t="shared" si="882"/>
        <v>0.27839058781645237</v>
      </c>
      <c r="X2346">
        <f t="shared" si="883"/>
        <v>0.28039408681633832</v>
      </c>
      <c r="Y2346">
        <f t="shared" si="884"/>
        <v>0.28241200443674597</v>
      </c>
      <c r="Z2346" s="1">
        <f t="shared" si="885"/>
        <v>0.28444444444444428</v>
      </c>
      <c r="AA2346" s="1">
        <f t="shared" si="885"/>
        <v>0.26854044765721641</v>
      </c>
      <c r="AB2346" s="1">
        <f t="shared" si="885"/>
        <v>0.25352568291072036</v>
      </c>
      <c r="AC2346" s="1">
        <f t="shared" si="866"/>
        <v>0.23935043102852246</v>
      </c>
      <c r="AD2346" s="1">
        <f t="shared" si="866"/>
        <v>0.22596775275707986</v>
      </c>
      <c r="AE2346" s="1">
        <f t="shared" si="866"/>
        <v>0.21333333333333326</v>
      </c>
      <c r="AF2346" s="1">
        <f t="shared" si="866"/>
        <v>0.20140533574291236</v>
      </c>
      <c r="AG2346" s="1">
        <f t="shared" si="886"/>
        <v>0.19014426218304031</v>
      </c>
      <c r="AH2346" s="1">
        <f t="shared" si="886"/>
        <v>0.1795128232713919</v>
      </c>
      <c r="AI2346" s="1">
        <f t="shared" si="887"/>
        <v>0.16947581456780994</v>
      </c>
      <c r="AJ2346">
        <v>0.16</v>
      </c>
      <c r="AK2346">
        <v>0.16</v>
      </c>
      <c r="AL2346">
        <v>0.14000000000000001</v>
      </c>
      <c r="AM2346">
        <v>0.15</v>
      </c>
      <c r="AN2346" t="s">
        <v>9466</v>
      </c>
      <c r="AO2346" t="s">
        <v>9466</v>
      </c>
      <c r="AP2346" t="s">
        <v>9468</v>
      </c>
      <c r="AQ2346" t="s">
        <v>9468</v>
      </c>
      <c r="AR2346" t="s">
        <v>9468</v>
      </c>
      <c r="AS2346" t="s">
        <v>9473</v>
      </c>
      <c r="AT2346" t="s">
        <v>9468</v>
      </c>
      <c r="AU2346">
        <v>0.12</v>
      </c>
      <c r="AV2346">
        <v>0.16</v>
      </c>
      <c r="AW2346" t="s">
        <v>9465</v>
      </c>
      <c r="AX2346" t="s">
        <v>9590</v>
      </c>
      <c r="AY2346" t="s">
        <v>9469</v>
      </c>
      <c r="AZ2346" t="s">
        <v>9467</v>
      </c>
      <c r="BA2346" t="s">
        <v>9467</v>
      </c>
      <c r="BB2346" t="s">
        <v>9467</v>
      </c>
      <c r="BC2346" t="s">
        <v>9467</v>
      </c>
      <c r="BD2346" t="s">
        <v>9469</v>
      </c>
      <c r="BE2346" t="s">
        <v>9471</v>
      </c>
      <c r="BF2346">
        <v>0.09</v>
      </c>
      <c r="BG2346" t="s">
        <v>9469</v>
      </c>
      <c r="BH2346" t="s">
        <v>9470</v>
      </c>
      <c r="BI2346" t="s">
        <v>9472</v>
      </c>
      <c r="BJ2346" t="s">
        <v>9469</v>
      </c>
      <c r="BK2346" t="s">
        <v>9469</v>
      </c>
      <c r="BL2346" t="s">
        <v>9471</v>
      </c>
      <c r="BM2346" t="s">
        <v>9470</v>
      </c>
      <c r="BN2346" t="s">
        <v>9470</v>
      </c>
      <c r="BO2346" t="s">
        <v>9470</v>
      </c>
      <c r="BP2346">
        <v>7.0000000000000007E-2</v>
      </c>
      <c r="BQ2346">
        <f t="shared" si="888"/>
        <v>5.9223841048812176E-2</v>
      </c>
      <c r="BR2346">
        <f t="shared" si="889"/>
        <v>-7.1452969020643353E-3</v>
      </c>
    </row>
    <row r="2347" spans="1:70" hidden="1" x14ac:dyDescent="0.3">
      <c r="A2347" t="s">
        <v>10277</v>
      </c>
      <c r="B2347" t="s">
        <v>10278</v>
      </c>
      <c r="C2347" t="str">
        <f>VLOOKUP(historical_emissions[[#This Row],[Country]],'Liste-Pays'!A:B,2,0)</f>
        <v>CSA</v>
      </c>
      <c r="D2347" t="s">
        <v>41</v>
      </c>
      <c r="E2347" t="s">
        <v>535</v>
      </c>
      <c r="F2347" t="s">
        <v>561</v>
      </c>
      <c r="G2347" t="s">
        <v>44</v>
      </c>
      <c r="H2347">
        <f t="shared" si="867"/>
        <v>0.40909090909090984</v>
      </c>
      <c r="I2347">
        <f t="shared" si="868"/>
        <v>0.395233110605066</v>
      </c>
      <c r="J2347">
        <f t="shared" si="869"/>
        <v>0.38184473975647037</v>
      </c>
      <c r="K2347">
        <f t="shared" si="870"/>
        <v>0.36890989486298792</v>
      </c>
      <c r="L2347">
        <f t="shared" si="871"/>
        <v>0.35641321290589989</v>
      </c>
      <c r="M2347">
        <f t="shared" si="872"/>
        <v>0.34433985128288586</v>
      </c>
      <c r="N2347">
        <f t="shared" si="873"/>
        <v>0.33267547017911692</v>
      </c>
      <c r="O2347">
        <f t="shared" si="874"/>
        <v>0.32140621553552118</v>
      </c>
      <c r="P2347">
        <f t="shared" si="875"/>
        <v>0.31051870259399267</v>
      </c>
      <c r="Q2347">
        <f t="shared" si="876"/>
        <v>0.30000000000000038</v>
      </c>
      <c r="R2347">
        <f t="shared" si="877"/>
        <v>0.28983761444371492</v>
      </c>
      <c r="S2347">
        <f t="shared" si="878"/>
        <v>0.28001947582141146</v>
      </c>
      <c r="T2347">
        <f t="shared" si="879"/>
        <v>0.27053392289952433</v>
      </c>
      <c r="U2347">
        <f t="shared" si="880"/>
        <v>0.26136968946432643</v>
      </c>
      <c r="V2347">
        <f t="shared" si="881"/>
        <v>0.25251589094078281</v>
      </c>
      <c r="W2347">
        <f t="shared" si="882"/>
        <v>0.24396201146468557</v>
      </c>
      <c r="X2347">
        <f t="shared" si="883"/>
        <v>0.23569789139271535</v>
      </c>
      <c r="Y2347">
        <f t="shared" si="884"/>
        <v>0.22771371523559447</v>
      </c>
      <c r="Z2347" s="1">
        <f t="shared" si="885"/>
        <v>0.22000000000000014</v>
      </c>
      <c r="AA2347" s="1">
        <f t="shared" si="885"/>
        <v>0.21310439717973406</v>
      </c>
      <c r="AB2347" s="1">
        <f t="shared" si="885"/>
        <v>0.2064249277151719</v>
      </c>
      <c r="AC2347" s="1">
        <f t="shared" si="866"/>
        <v>0.19995481719823571</v>
      </c>
      <c r="AD2347" s="1">
        <f t="shared" si="866"/>
        <v>0.19368750355551781</v>
      </c>
      <c r="AE2347" s="1">
        <f t="shared" si="866"/>
        <v>0.18761663039293724</v>
      </c>
      <c r="AF2347" s="1">
        <f t="shared" si="866"/>
        <v>0.18173604054899928</v>
      </c>
      <c r="AG2347" s="1">
        <f t="shared" si="886"/>
        <v>0.17603976985011896</v>
      </c>
      <c r="AH2347" s="1">
        <f t="shared" si="886"/>
        <v>0.1705220410616759</v>
      </c>
      <c r="AI2347" s="1">
        <f t="shared" si="887"/>
        <v>0.1651772580286649</v>
      </c>
      <c r="AJ2347">
        <v>0.16</v>
      </c>
      <c r="AK2347">
        <v>0.15</v>
      </c>
      <c r="AL2347">
        <v>0.14000000000000001</v>
      </c>
      <c r="AM2347">
        <v>0.15</v>
      </c>
      <c r="AN2347" t="s">
        <v>9466</v>
      </c>
      <c r="AO2347" t="s">
        <v>9465</v>
      </c>
      <c r="AP2347" t="s">
        <v>9465</v>
      </c>
      <c r="AQ2347" t="s">
        <v>7619</v>
      </c>
      <c r="AR2347" t="s">
        <v>9465</v>
      </c>
      <c r="AS2347" t="s">
        <v>9468</v>
      </c>
      <c r="AT2347" t="s">
        <v>9473</v>
      </c>
      <c r="AU2347">
        <v>0.12</v>
      </c>
      <c r="AV2347">
        <v>0.11</v>
      </c>
      <c r="AW2347" t="s">
        <v>9472</v>
      </c>
      <c r="AX2347" t="s">
        <v>9472</v>
      </c>
      <c r="AY2347" t="s">
        <v>9472</v>
      </c>
      <c r="AZ2347" t="s">
        <v>9472</v>
      </c>
      <c r="BA2347" t="s">
        <v>9472</v>
      </c>
      <c r="BB2347" t="s">
        <v>9469</v>
      </c>
      <c r="BC2347" t="s">
        <v>9469</v>
      </c>
      <c r="BD2347" t="s">
        <v>9471</v>
      </c>
      <c r="BE2347" t="s">
        <v>9471</v>
      </c>
      <c r="BF2347">
        <v>0.08</v>
      </c>
      <c r="BG2347" t="s">
        <v>9470</v>
      </c>
      <c r="BH2347" t="s">
        <v>10381</v>
      </c>
      <c r="BI2347" t="s">
        <v>10381</v>
      </c>
      <c r="BJ2347" t="s">
        <v>10381</v>
      </c>
      <c r="BK2347" t="s">
        <v>9376</v>
      </c>
      <c r="BL2347" t="s">
        <v>9377</v>
      </c>
      <c r="BM2347" t="s">
        <v>9377</v>
      </c>
      <c r="BN2347" t="s">
        <v>9378</v>
      </c>
      <c r="BO2347" t="s">
        <v>9379</v>
      </c>
      <c r="BP2347">
        <v>0.03</v>
      </c>
      <c r="BQ2347">
        <f t="shared" si="888"/>
        <v>3.2357862679155636E-2</v>
      </c>
      <c r="BR2347">
        <f t="shared" si="889"/>
        <v>3.5062341979974265E-2</v>
      </c>
    </row>
    <row r="2348" spans="1:70" hidden="1" x14ac:dyDescent="0.3">
      <c r="A2348" t="s">
        <v>10277</v>
      </c>
      <c r="B2348" t="s">
        <v>10278</v>
      </c>
      <c r="C2348" t="str">
        <f>VLOOKUP(historical_emissions[[#This Row],[Country]],'Liste-Pays'!A:B,2,0)</f>
        <v>CSA</v>
      </c>
      <c r="D2348" t="s">
        <v>41</v>
      </c>
      <c r="E2348" t="s">
        <v>42</v>
      </c>
      <c r="F2348" t="s">
        <v>561</v>
      </c>
      <c r="G2348" t="s">
        <v>44</v>
      </c>
      <c r="H2348">
        <f t="shared" si="867"/>
        <v>0.40909090909090984</v>
      </c>
      <c r="I2348">
        <f t="shared" si="868"/>
        <v>0.395233110605066</v>
      </c>
      <c r="J2348">
        <f t="shared" si="869"/>
        <v>0.38184473975647037</v>
      </c>
      <c r="K2348">
        <f t="shared" si="870"/>
        <v>0.36890989486298792</v>
      </c>
      <c r="L2348">
        <f t="shared" si="871"/>
        <v>0.35641321290589989</v>
      </c>
      <c r="M2348">
        <f t="shared" si="872"/>
        <v>0.34433985128288586</v>
      </c>
      <c r="N2348">
        <f t="shared" si="873"/>
        <v>0.33267547017911692</v>
      </c>
      <c r="O2348">
        <f t="shared" si="874"/>
        <v>0.32140621553552118</v>
      </c>
      <c r="P2348">
        <f t="shared" si="875"/>
        <v>0.31051870259399267</v>
      </c>
      <c r="Q2348">
        <f t="shared" si="876"/>
        <v>0.30000000000000038</v>
      </c>
      <c r="R2348">
        <f t="shared" si="877"/>
        <v>0.28983761444371492</v>
      </c>
      <c r="S2348">
        <f t="shared" si="878"/>
        <v>0.28001947582141146</v>
      </c>
      <c r="T2348">
        <f t="shared" si="879"/>
        <v>0.27053392289952433</v>
      </c>
      <c r="U2348">
        <f t="shared" si="880"/>
        <v>0.26136968946432643</v>
      </c>
      <c r="V2348">
        <f t="shared" si="881"/>
        <v>0.25251589094078281</v>
      </c>
      <c r="W2348">
        <f t="shared" si="882"/>
        <v>0.24396201146468557</v>
      </c>
      <c r="X2348">
        <f t="shared" si="883"/>
        <v>0.23569789139271535</v>
      </c>
      <c r="Y2348">
        <f t="shared" si="884"/>
        <v>0.22771371523559447</v>
      </c>
      <c r="Z2348" s="1">
        <f t="shared" si="885"/>
        <v>0.22000000000000014</v>
      </c>
      <c r="AA2348" s="1">
        <f t="shared" si="885"/>
        <v>0.21310439717973406</v>
      </c>
      <c r="AB2348" s="1">
        <f t="shared" si="885"/>
        <v>0.2064249277151719</v>
      </c>
      <c r="AC2348" s="1">
        <f t="shared" si="866"/>
        <v>0.19995481719823571</v>
      </c>
      <c r="AD2348" s="1">
        <f t="shared" si="866"/>
        <v>0.19368750355551781</v>
      </c>
      <c r="AE2348" s="1">
        <f t="shared" si="866"/>
        <v>0.18761663039293724</v>
      </c>
      <c r="AF2348" s="1">
        <f t="shared" si="866"/>
        <v>0.18173604054899928</v>
      </c>
      <c r="AG2348" s="1">
        <f t="shared" si="886"/>
        <v>0.17603976985011896</v>
      </c>
      <c r="AH2348" s="1">
        <f t="shared" si="886"/>
        <v>0.1705220410616759</v>
      </c>
      <c r="AI2348" s="1">
        <f t="shared" si="887"/>
        <v>0.1651772580286649</v>
      </c>
      <c r="AJ2348">
        <v>0.16</v>
      </c>
      <c r="AK2348">
        <v>0.15</v>
      </c>
      <c r="AL2348">
        <v>0.14000000000000001</v>
      </c>
      <c r="AM2348">
        <v>0.15</v>
      </c>
      <c r="AN2348" t="s">
        <v>9466</v>
      </c>
      <c r="AO2348" t="s">
        <v>9465</v>
      </c>
      <c r="AP2348" t="s">
        <v>9465</v>
      </c>
      <c r="AQ2348" t="s">
        <v>7619</v>
      </c>
      <c r="AR2348" t="s">
        <v>9465</v>
      </c>
      <c r="AS2348" t="s">
        <v>9468</v>
      </c>
      <c r="AT2348" t="s">
        <v>9473</v>
      </c>
      <c r="AU2348">
        <v>0.12</v>
      </c>
      <c r="AV2348">
        <v>0.11</v>
      </c>
      <c r="AW2348" t="s">
        <v>9472</v>
      </c>
      <c r="AX2348" t="s">
        <v>9472</v>
      </c>
      <c r="AY2348" t="s">
        <v>9472</v>
      </c>
      <c r="AZ2348" t="s">
        <v>9472</v>
      </c>
      <c r="BA2348" t="s">
        <v>9472</v>
      </c>
      <c r="BB2348" t="s">
        <v>9469</v>
      </c>
      <c r="BC2348" t="s">
        <v>9469</v>
      </c>
      <c r="BD2348" t="s">
        <v>9471</v>
      </c>
      <c r="BE2348" t="s">
        <v>9471</v>
      </c>
      <c r="BF2348">
        <v>0.08</v>
      </c>
      <c r="BG2348" t="s">
        <v>9470</v>
      </c>
      <c r="BH2348" t="s">
        <v>10381</v>
      </c>
      <c r="BI2348" t="s">
        <v>10381</v>
      </c>
      <c r="BJ2348" t="s">
        <v>10381</v>
      </c>
      <c r="BK2348" t="s">
        <v>9376</v>
      </c>
      <c r="BL2348" t="s">
        <v>9377</v>
      </c>
      <c r="BM2348" t="s">
        <v>9377</v>
      </c>
      <c r="BN2348" t="s">
        <v>9378</v>
      </c>
      <c r="BO2348" t="s">
        <v>9379</v>
      </c>
      <c r="BP2348">
        <v>0.03</v>
      </c>
      <c r="BQ2348">
        <f t="shared" si="888"/>
        <v>3.2357862679155636E-2</v>
      </c>
      <c r="BR2348">
        <f t="shared" si="889"/>
        <v>3.5062341979974265E-2</v>
      </c>
    </row>
    <row r="2349" spans="1:70" hidden="1" x14ac:dyDescent="0.3">
      <c r="A2349" t="s">
        <v>8928</v>
      </c>
      <c r="B2349" t="s">
        <v>8929</v>
      </c>
      <c r="C2349" t="str">
        <f>VLOOKUP(historical_emissions[[#This Row],[Country]],'Liste-Pays'!A:B,2,0)</f>
        <v>MEA</v>
      </c>
      <c r="D2349" t="s">
        <v>41</v>
      </c>
      <c r="E2349" t="s">
        <v>70</v>
      </c>
      <c r="F2349" t="s">
        <v>302</v>
      </c>
      <c r="G2349" t="s">
        <v>44</v>
      </c>
      <c r="H2349">
        <f t="shared" si="867"/>
        <v>0.42814814814814878</v>
      </c>
      <c r="I2349">
        <f t="shared" si="868"/>
        <v>0.4118950287975412</v>
      </c>
      <c r="J2349">
        <f t="shared" si="869"/>
        <v>0.39625890122832441</v>
      </c>
      <c r="K2349">
        <f t="shared" si="870"/>
        <v>0.38121634354528605</v>
      </c>
      <c r="L2349">
        <f t="shared" si="871"/>
        <v>0.36674482298203509</v>
      </c>
      <c r="M2349">
        <f t="shared" si="872"/>
        <v>0.3528226621483932</v>
      </c>
      <c r="N2349">
        <f t="shared" si="873"/>
        <v>0.33942900655908381</v>
      </c>
      <c r="O2349">
        <f t="shared" si="874"/>
        <v>0.32654379339507866</v>
      </c>
      <c r="P2349">
        <f t="shared" si="875"/>
        <v>0.31414772145080883</v>
      </c>
      <c r="Q2349">
        <f t="shared" si="876"/>
        <v>0.3022222222222225</v>
      </c>
      <c r="R2349">
        <f t="shared" si="877"/>
        <v>0.29074943209238185</v>
      </c>
      <c r="S2349">
        <f t="shared" si="878"/>
        <v>0.27971216557293471</v>
      </c>
      <c r="T2349">
        <f t="shared" si="879"/>
        <v>0.26909388956137825</v>
      </c>
      <c r="U2349">
        <f t="shared" si="880"/>
        <v>0.25887869857555407</v>
      </c>
      <c r="V2349">
        <f t="shared" si="881"/>
        <v>0.24905129092827744</v>
      </c>
      <c r="W2349">
        <f t="shared" si="882"/>
        <v>0.23959694580641197</v>
      </c>
      <c r="X2349">
        <f t="shared" si="883"/>
        <v>0.23050150122005542</v>
      </c>
      <c r="Y2349">
        <f t="shared" si="884"/>
        <v>0.22175133278880613</v>
      </c>
      <c r="Z2349" s="1">
        <f t="shared" si="885"/>
        <v>0.21333333333333343</v>
      </c>
      <c r="AA2349" s="1">
        <f t="shared" si="885"/>
        <v>0.20728355367745577</v>
      </c>
      <c r="AB2349" s="1">
        <f t="shared" si="885"/>
        <v>0.2014053357429125</v>
      </c>
      <c r="AC2349" s="1">
        <f t="shared" si="866"/>
        <v>0.19569381432371241</v>
      </c>
      <c r="AD2349" s="1">
        <f t="shared" si="866"/>
        <v>0.1901442621830404</v>
      </c>
      <c r="AE2349" s="1">
        <f t="shared" si="866"/>
        <v>0.18475208614068028</v>
      </c>
      <c r="AF2349" s="1">
        <f t="shared" si="866"/>
        <v>0.17951282327139195</v>
      </c>
      <c r="AG2349" s="1">
        <f t="shared" si="886"/>
        <v>0.1744221372110962</v>
      </c>
      <c r="AH2349" s="1">
        <f t="shared" si="886"/>
        <v>0.16947581456781</v>
      </c>
      <c r="AI2349" s="1">
        <f t="shared" si="887"/>
        <v>0.16466976143436171</v>
      </c>
      <c r="AJ2349">
        <v>0.16</v>
      </c>
      <c r="AK2349">
        <v>0.16</v>
      </c>
      <c r="AL2349">
        <v>0.14000000000000001</v>
      </c>
      <c r="AM2349">
        <v>0.17</v>
      </c>
      <c r="AN2349" t="s">
        <v>10212</v>
      </c>
      <c r="AO2349" t="s">
        <v>10212</v>
      </c>
      <c r="AP2349" t="s">
        <v>7619</v>
      </c>
      <c r="AQ2349" t="s">
        <v>9465</v>
      </c>
      <c r="AR2349" t="s">
        <v>9465</v>
      </c>
      <c r="AS2349" t="s">
        <v>9466</v>
      </c>
      <c r="AT2349" t="s">
        <v>9466</v>
      </c>
      <c r="AU2349">
        <v>0.12</v>
      </c>
      <c r="AV2349">
        <v>0.12</v>
      </c>
      <c r="AW2349" t="s">
        <v>9472</v>
      </c>
      <c r="AX2349" t="s">
        <v>9469</v>
      </c>
      <c r="AY2349" t="s">
        <v>9472</v>
      </c>
      <c r="AZ2349" t="s">
        <v>9469</v>
      </c>
      <c r="BA2349" t="s">
        <v>9472</v>
      </c>
      <c r="BB2349" t="s">
        <v>9469</v>
      </c>
      <c r="BC2349" t="s">
        <v>9471</v>
      </c>
      <c r="BD2349" t="s">
        <v>9471</v>
      </c>
      <c r="BE2349" t="s">
        <v>9471</v>
      </c>
      <c r="BF2349">
        <v>0.09</v>
      </c>
      <c r="BG2349" t="s">
        <v>9470</v>
      </c>
      <c r="BH2349" t="s">
        <v>9470</v>
      </c>
      <c r="BI2349" t="s">
        <v>9470</v>
      </c>
      <c r="BJ2349" t="s">
        <v>10381</v>
      </c>
      <c r="BK2349" t="s">
        <v>10381</v>
      </c>
      <c r="BL2349" t="s">
        <v>10381</v>
      </c>
      <c r="BM2349" t="s">
        <v>9376</v>
      </c>
      <c r="BN2349" t="s">
        <v>9376</v>
      </c>
      <c r="BO2349" t="s">
        <v>9376</v>
      </c>
      <c r="BP2349">
        <v>0.06</v>
      </c>
      <c r="BQ2349">
        <f t="shared" si="888"/>
        <v>2.9186008964760646E-2</v>
      </c>
      <c r="BR2349">
        <f t="shared" si="889"/>
        <v>3.9459372447528285E-2</v>
      </c>
    </row>
    <row r="2350" spans="1:70" hidden="1" x14ac:dyDescent="0.3">
      <c r="A2350" t="s">
        <v>8928</v>
      </c>
      <c r="B2350" t="s">
        <v>8929</v>
      </c>
      <c r="C2350" t="str">
        <f>VLOOKUP(historical_emissions[[#This Row],[Country]],'Liste-Pays'!A:B,2,0)</f>
        <v>MEA</v>
      </c>
      <c r="D2350" t="s">
        <v>41</v>
      </c>
      <c r="E2350" t="s">
        <v>535</v>
      </c>
      <c r="F2350" t="s">
        <v>302</v>
      </c>
      <c r="G2350" t="s">
        <v>44</v>
      </c>
      <c r="H2350">
        <f t="shared" si="867"/>
        <v>0.1142857142857141</v>
      </c>
      <c r="I2350">
        <f t="shared" si="868"/>
        <v>0.11863925077320221</v>
      </c>
      <c r="J2350">
        <f t="shared" si="869"/>
        <v>0.12315862846023436</v>
      </c>
      <c r="K2350">
        <f t="shared" si="870"/>
        <v>0.12785016480930231</v>
      </c>
      <c r="L2350">
        <f t="shared" si="871"/>
        <v>0.13272041793680314</v>
      </c>
      <c r="M2350">
        <f t="shared" si="872"/>
        <v>0.13777619578037539</v>
      </c>
      <c r="N2350">
        <f t="shared" si="873"/>
        <v>0.14302456561545063</v>
      </c>
      <c r="O2350">
        <f t="shared" si="874"/>
        <v>0.14847286393432316</v>
      </c>
      <c r="P2350">
        <f t="shared" si="875"/>
        <v>0.15412870670154757</v>
      </c>
      <c r="Q2350">
        <f t="shared" si="876"/>
        <v>0.15999999999999981</v>
      </c>
      <c r="R2350">
        <f t="shared" si="877"/>
        <v>0.16609495108248315</v>
      </c>
      <c r="S2350">
        <f t="shared" si="878"/>
        <v>0.17242207984432817</v>
      </c>
      <c r="T2350">
        <f t="shared" si="879"/>
        <v>0.17899023073302328</v>
      </c>
      <c r="U2350">
        <f t="shared" si="880"/>
        <v>0.18580858511152445</v>
      </c>
      <c r="V2350">
        <f t="shared" si="881"/>
        <v>0.19288667409252563</v>
      </c>
      <c r="W2350">
        <f t="shared" si="882"/>
        <v>0.20023439186163097</v>
      </c>
      <c r="X2350">
        <f t="shared" si="883"/>
        <v>0.2078620095080525</v>
      </c>
      <c r="Y2350">
        <f t="shared" si="884"/>
        <v>0.2157801893821667</v>
      </c>
      <c r="Z2350" s="1">
        <f t="shared" si="885"/>
        <v>0.22399999999999984</v>
      </c>
      <c r="AA2350" s="1">
        <f t="shared" si="885"/>
        <v>0.2165884108294476</v>
      </c>
      <c r="AB2350" s="1">
        <f t="shared" si="885"/>
        <v>0.20942205225725719</v>
      </c>
      <c r="AC2350" s="1">
        <f t="shared" si="866"/>
        <v>0.20249281022786114</v>
      </c>
      <c r="AD2350" s="1">
        <f t="shared" si="866"/>
        <v>0.19579283915911336</v>
      </c>
      <c r="AE2350" s="1">
        <f t="shared" si="866"/>
        <v>0.18931455305918765</v>
      </c>
      <c r="AF2350" s="1">
        <f t="shared" si="866"/>
        <v>0.18305061693739563</v>
      </c>
      <c r="AG2350" s="1">
        <f t="shared" si="886"/>
        <v>0.17699393849919873</v>
      </c>
      <c r="AH2350" s="1">
        <f t="shared" si="886"/>
        <v>0.171137660116011</v>
      </c>
      <c r="AI2350" s="1">
        <f t="shared" si="887"/>
        <v>0.16547515106070085</v>
      </c>
      <c r="AJ2350">
        <v>0.16</v>
      </c>
      <c r="AK2350">
        <v>0.16</v>
      </c>
      <c r="AL2350">
        <v>0.16</v>
      </c>
      <c r="AM2350">
        <v>0.15</v>
      </c>
      <c r="AN2350" t="s">
        <v>9466</v>
      </c>
      <c r="AO2350" t="s">
        <v>9468</v>
      </c>
      <c r="AP2350" t="s">
        <v>9468</v>
      </c>
      <c r="AQ2350" t="s">
        <v>9468</v>
      </c>
      <c r="AR2350" t="s">
        <v>7621</v>
      </c>
      <c r="AS2350" t="s">
        <v>9465</v>
      </c>
      <c r="AT2350" t="s">
        <v>10212</v>
      </c>
      <c r="AU2350">
        <v>0.2</v>
      </c>
      <c r="AV2350">
        <v>0.21</v>
      </c>
      <c r="AW2350" t="s">
        <v>7621</v>
      </c>
      <c r="AX2350" t="s">
        <v>7621</v>
      </c>
      <c r="AY2350" t="s">
        <v>7621</v>
      </c>
      <c r="AZ2350" t="s">
        <v>7621</v>
      </c>
      <c r="BA2350" t="s">
        <v>10212</v>
      </c>
      <c r="BB2350" t="s">
        <v>10212</v>
      </c>
      <c r="BC2350" t="s">
        <v>10212</v>
      </c>
      <c r="BD2350" t="s">
        <v>7619</v>
      </c>
      <c r="BE2350" t="s">
        <v>9465</v>
      </c>
      <c r="BF2350">
        <v>0.15</v>
      </c>
      <c r="BG2350" t="s">
        <v>7621</v>
      </c>
      <c r="BH2350" t="s">
        <v>10318</v>
      </c>
      <c r="BI2350" t="s">
        <v>7619</v>
      </c>
      <c r="BJ2350" t="s">
        <v>9465</v>
      </c>
      <c r="BK2350" t="s">
        <v>10212</v>
      </c>
      <c r="BL2350" t="s">
        <v>10318</v>
      </c>
      <c r="BM2350" t="s">
        <v>9467</v>
      </c>
      <c r="BN2350" t="s">
        <v>9466</v>
      </c>
      <c r="BO2350" t="s">
        <v>7619</v>
      </c>
      <c r="BP2350">
        <v>0.17</v>
      </c>
      <c r="BQ2350">
        <f t="shared" si="888"/>
        <v>3.4219694129380196E-2</v>
      </c>
      <c r="BR2350">
        <f t="shared" si="889"/>
        <v>-3.6695583115326502E-2</v>
      </c>
    </row>
    <row r="2351" spans="1:70" hidden="1" x14ac:dyDescent="0.3">
      <c r="A2351" t="s">
        <v>7833</v>
      </c>
      <c r="B2351" t="s">
        <v>7834</v>
      </c>
      <c r="C2351" t="str">
        <f>VLOOKUP(historical_emissions[[#This Row],[Country]],'Liste-Pays'!A:B,2,0)</f>
        <v>ODA-EXCLUDED</v>
      </c>
      <c r="D2351" t="s">
        <v>41</v>
      </c>
      <c r="E2351" t="s">
        <v>70</v>
      </c>
      <c r="F2351" t="s">
        <v>302</v>
      </c>
      <c r="G2351" t="s">
        <v>44</v>
      </c>
      <c r="H2351">
        <f t="shared" si="867"/>
        <v>0.66666666666666796</v>
      </c>
      <c r="I2351">
        <f t="shared" si="868"/>
        <v>0.62988153891279131</v>
      </c>
      <c r="J2351">
        <f t="shared" si="869"/>
        <v>0.59512612959471822</v>
      </c>
      <c r="K2351">
        <f t="shared" si="870"/>
        <v>0.56228844353450047</v>
      </c>
      <c r="L2351">
        <f t="shared" si="871"/>
        <v>0.53126266518958298</v>
      </c>
      <c r="M2351">
        <f t="shared" si="872"/>
        <v>0.50194881767478727</v>
      </c>
      <c r="N2351">
        <f t="shared" si="873"/>
        <v>0.47425244059867572</v>
      </c>
      <c r="O2351">
        <f t="shared" si="874"/>
        <v>0.44808428567616065</v>
      </c>
      <c r="P2351">
        <f t="shared" si="875"/>
        <v>0.4233600291365075</v>
      </c>
      <c r="Q2351">
        <f t="shared" si="876"/>
        <v>0.40000000000000047</v>
      </c>
      <c r="R2351">
        <f t="shared" si="877"/>
        <v>0.37792892334767447</v>
      </c>
      <c r="S2351">
        <f t="shared" si="878"/>
        <v>0.35707567775683063</v>
      </c>
      <c r="T2351">
        <f t="shared" si="879"/>
        <v>0.3373730661207</v>
      </c>
      <c r="U2351">
        <f t="shared" si="880"/>
        <v>0.31875759911374951</v>
      </c>
      <c r="V2351">
        <f t="shared" si="881"/>
        <v>0.30116929060487213</v>
      </c>
      <c r="W2351">
        <f t="shared" si="882"/>
        <v>0.2845514643592052</v>
      </c>
      <c r="X2351">
        <f t="shared" si="883"/>
        <v>0.26885057140569618</v>
      </c>
      <c r="Y2351">
        <f t="shared" si="884"/>
        <v>0.25401601748190428</v>
      </c>
      <c r="Z2351" s="1">
        <f t="shared" si="885"/>
        <v>0.2400000000000001</v>
      </c>
      <c r="AA2351" s="1">
        <f t="shared" si="885"/>
        <v>0.23046348019013244</v>
      </c>
      <c r="AB2351" s="1">
        <f t="shared" si="885"/>
        <v>0.22130589875561477</v>
      </c>
      <c r="AC2351" s="1">
        <f t="shared" si="866"/>
        <v>0.21251219839093355</v>
      </c>
      <c r="AD2351" s="1">
        <f t="shared" si="866"/>
        <v>0.20406792010012662</v>
      </c>
      <c r="AE2351" s="1">
        <f t="shared" si="866"/>
        <v>0.19595917942265431</v>
      </c>
      <c r="AF2351" s="1">
        <f t="shared" si="866"/>
        <v>0.18817264360394784</v>
      </c>
      <c r="AG2351" s="1">
        <f t="shared" si="886"/>
        <v>0.18069550967309692</v>
      </c>
      <c r="AH2351" s="1">
        <f t="shared" si="886"/>
        <v>0.17351548339163181</v>
      </c>
      <c r="AI2351" s="1">
        <f t="shared" si="887"/>
        <v>0.1666207590387857</v>
      </c>
      <c r="AJ2351">
        <v>0.16</v>
      </c>
      <c r="AK2351">
        <v>0.16</v>
      </c>
      <c r="AL2351">
        <v>0.15</v>
      </c>
      <c r="AM2351">
        <v>0.15</v>
      </c>
      <c r="AN2351" t="s">
        <v>9465</v>
      </c>
      <c r="AO2351" t="s">
        <v>9465</v>
      </c>
      <c r="AP2351" t="s">
        <v>9466</v>
      </c>
      <c r="AQ2351" t="s">
        <v>9467</v>
      </c>
      <c r="AR2351" t="s">
        <v>9469</v>
      </c>
      <c r="AS2351" t="s">
        <v>9471</v>
      </c>
      <c r="AT2351" t="s">
        <v>9471</v>
      </c>
      <c r="AU2351">
        <v>0.09</v>
      </c>
      <c r="AV2351">
        <v>0.09</v>
      </c>
      <c r="AW2351" t="s">
        <v>9471</v>
      </c>
      <c r="AX2351" t="s">
        <v>9471</v>
      </c>
      <c r="AY2351" t="s">
        <v>9470</v>
      </c>
      <c r="AZ2351" t="s">
        <v>9470</v>
      </c>
      <c r="BA2351" t="s">
        <v>10381</v>
      </c>
      <c r="BB2351" t="s">
        <v>10381</v>
      </c>
      <c r="BC2351" t="s">
        <v>10381</v>
      </c>
      <c r="BD2351" t="s">
        <v>10381</v>
      </c>
      <c r="BE2351" t="s">
        <v>9376</v>
      </c>
      <c r="BF2351">
        <v>0.06</v>
      </c>
      <c r="BG2351" t="s">
        <v>8310</v>
      </c>
      <c r="BH2351" t="s">
        <v>8310</v>
      </c>
      <c r="BI2351" t="s">
        <v>8310</v>
      </c>
      <c r="BJ2351" t="s">
        <v>8310</v>
      </c>
      <c r="BK2351" t="s">
        <v>8310</v>
      </c>
      <c r="BL2351" t="s">
        <v>8310</v>
      </c>
      <c r="BM2351" t="s">
        <v>8310</v>
      </c>
      <c r="BN2351" t="s">
        <v>8310</v>
      </c>
      <c r="BO2351" t="s">
        <v>8310</v>
      </c>
      <c r="BP2351">
        <v>0</v>
      </c>
      <c r="BQ2351">
        <f t="shared" si="888"/>
        <v>4.1379743992410623E-2</v>
      </c>
      <c r="BR2351">
        <f t="shared" si="889"/>
        <v>5.840007284126747E-2</v>
      </c>
    </row>
    <row r="2352" spans="1:70" hidden="1" x14ac:dyDescent="0.3">
      <c r="A2352" t="s">
        <v>10297</v>
      </c>
      <c r="B2352" t="s">
        <v>10298</v>
      </c>
      <c r="C2352" t="str">
        <f>VLOOKUP(historical_emissions[[#This Row],[Country]],'Liste-Pays'!A:B,2,0)</f>
        <v>WEU</v>
      </c>
      <c r="D2352" t="s">
        <v>41</v>
      </c>
      <c r="E2352" t="s">
        <v>252</v>
      </c>
      <c r="F2352" t="s">
        <v>302</v>
      </c>
      <c r="G2352" t="s">
        <v>44</v>
      </c>
      <c r="H2352">
        <f t="shared" si="867"/>
        <v>0.24066666666666686</v>
      </c>
      <c r="I2352">
        <f t="shared" si="868"/>
        <v>0.24204220339758159</v>
      </c>
      <c r="J2352">
        <f t="shared" si="869"/>
        <v>0.24342560204524741</v>
      </c>
      <c r="K2352">
        <f t="shared" si="870"/>
        <v>0.24481690754465851</v>
      </c>
      <c r="L2352">
        <f t="shared" si="871"/>
        <v>0.24621616508763622</v>
      </c>
      <c r="M2352">
        <f t="shared" si="872"/>
        <v>0.24762342012429692</v>
      </c>
      <c r="N2352">
        <f t="shared" si="873"/>
        <v>0.24903871836452837</v>
      </c>
      <c r="O2352">
        <f t="shared" si="874"/>
        <v>0.25046210577947436</v>
      </c>
      <c r="P2352">
        <f t="shared" si="875"/>
        <v>0.25189362860302805</v>
      </c>
      <c r="Q2352">
        <f t="shared" si="876"/>
        <v>0.25333333333333358</v>
      </c>
      <c r="R2352">
        <f t="shared" si="877"/>
        <v>0.25478126673429646</v>
      </c>
      <c r="S2352">
        <f t="shared" si="878"/>
        <v>0.2562374758371026</v>
      </c>
      <c r="T2352">
        <f t="shared" si="879"/>
        <v>0.25770200794174586</v>
      </c>
      <c r="U2352">
        <f t="shared" si="880"/>
        <v>0.25917491061856451</v>
      </c>
      <c r="V2352">
        <f t="shared" si="881"/>
        <v>0.2606562317097863</v>
      </c>
      <c r="W2352">
        <f t="shared" si="882"/>
        <v>0.26214601933108256</v>
      </c>
      <c r="X2352">
        <f t="shared" si="883"/>
        <v>0.26364432187313097</v>
      </c>
      <c r="Y2352">
        <f t="shared" si="884"/>
        <v>0.26515118800318749</v>
      </c>
      <c r="Z2352" s="1">
        <f t="shared" si="885"/>
        <v>0.266666666666667</v>
      </c>
      <c r="AA2352" s="1">
        <f t="shared" si="885"/>
        <v>0.253386724401514</v>
      </c>
      <c r="AB2352" s="1">
        <f t="shared" si="885"/>
        <v>0.24076812038598272</v>
      </c>
      <c r="AC2352" s="1">
        <f t="shared" si="866"/>
        <v>0.22877792011842552</v>
      </c>
      <c r="AD2352" s="1">
        <f t="shared" si="866"/>
        <v>0.21738482922824623</v>
      </c>
      <c r="AE2352" s="1">
        <f t="shared" si="866"/>
        <v>0.20655911179772904</v>
      </c>
      <c r="AF2352" s="1">
        <f t="shared" si="866"/>
        <v>0.19627251275142232</v>
      </c>
      <c r="AG2352" s="1">
        <f t="shared" si="886"/>
        <v>0.18649818411051461</v>
      </c>
      <c r="AH2352" s="1">
        <f t="shared" si="886"/>
        <v>0.17721061491972645</v>
      </c>
      <c r="AI2352" s="1">
        <f t="shared" si="887"/>
        <v>0.16838556466382809</v>
      </c>
      <c r="AJ2352">
        <v>0.16</v>
      </c>
      <c r="AK2352">
        <v>0.19</v>
      </c>
      <c r="AL2352">
        <v>0.19</v>
      </c>
      <c r="AM2352">
        <v>0.19</v>
      </c>
      <c r="AN2352" t="s">
        <v>7621</v>
      </c>
      <c r="AO2352" t="s">
        <v>10318</v>
      </c>
      <c r="AP2352" t="s">
        <v>10318</v>
      </c>
      <c r="AQ2352" t="s">
        <v>10318</v>
      </c>
      <c r="AR2352" t="s">
        <v>7621</v>
      </c>
      <c r="AS2352" t="s">
        <v>7621</v>
      </c>
      <c r="AT2352" t="s">
        <v>7621</v>
      </c>
      <c r="AU2352">
        <v>0.2</v>
      </c>
      <c r="AV2352">
        <v>0.2</v>
      </c>
      <c r="AW2352" t="s">
        <v>7621</v>
      </c>
      <c r="AX2352" t="s">
        <v>7621</v>
      </c>
      <c r="AY2352" t="s">
        <v>7621</v>
      </c>
      <c r="AZ2352" t="s">
        <v>7621</v>
      </c>
      <c r="BA2352" t="s">
        <v>7621</v>
      </c>
      <c r="BB2352" t="s">
        <v>7620</v>
      </c>
      <c r="BC2352" t="s">
        <v>7621</v>
      </c>
      <c r="BD2352" t="s">
        <v>7621</v>
      </c>
      <c r="BE2352" t="s">
        <v>9467</v>
      </c>
      <c r="BF2352">
        <v>0.12</v>
      </c>
      <c r="BG2352" t="s">
        <v>10318</v>
      </c>
      <c r="BH2352" t="s">
        <v>10318</v>
      </c>
      <c r="BI2352" t="s">
        <v>10318</v>
      </c>
      <c r="BJ2352" t="s">
        <v>10318</v>
      </c>
      <c r="BK2352" t="s">
        <v>10318</v>
      </c>
      <c r="BL2352" t="s">
        <v>7621</v>
      </c>
      <c r="BM2352" t="s">
        <v>7621</v>
      </c>
      <c r="BN2352" t="s">
        <v>7621</v>
      </c>
      <c r="BO2352" t="s">
        <v>10318</v>
      </c>
      <c r="BP2352">
        <v>0.2</v>
      </c>
      <c r="BQ2352">
        <f t="shared" si="888"/>
        <v>5.2409779148925528E-2</v>
      </c>
      <c r="BR2352">
        <f t="shared" si="889"/>
        <v>-5.6830449880480582E-3</v>
      </c>
    </row>
    <row r="2353" spans="1:70" hidden="1" x14ac:dyDescent="0.3">
      <c r="A2353" t="s">
        <v>9010</v>
      </c>
      <c r="B2353" t="s">
        <v>9011</v>
      </c>
      <c r="C2353" t="str">
        <f>VLOOKUP(historical_emissions[[#This Row],[Country]],'Liste-Pays'!A:B,2,0)</f>
        <v>AFR</v>
      </c>
      <c r="D2353" t="s">
        <v>41</v>
      </c>
      <c r="E2353" t="s">
        <v>328</v>
      </c>
      <c r="F2353" t="s">
        <v>43</v>
      </c>
      <c r="G2353" t="s">
        <v>44</v>
      </c>
      <c r="H2353">
        <f t="shared" si="867"/>
        <v>6.0952380952380973E-2</v>
      </c>
      <c r="I2353">
        <f t="shared" si="868"/>
        <v>6.486268203616162E-2</v>
      </c>
      <c r="J2353">
        <f t="shared" si="869"/>
        <v>6.9023842140162689E-2</v>
      </c>
      <c r="K2353">
        <f t="shared" si="870"/>
        <v>7.3451954717721313E-2</v>
      </c>
      <c r="L2353">
        <f t="shared" si="871"/>
        <v>7.8164145671556287E-2</v>
      </c>
      <c r="M2353">
        <f t="shared" si="872"/>
        <v>8.3178639588882677E-2</v>
      </c>
      <c r="N2353">
        <f t="shared" si="873"/>
        <v>8.8514830225732657E-2</v>
      </c>
      <c r="O2353">
        <f t="shared" si="874"/>
        <v>9.4193355513083596E-2</v>
      </c>
      <c r="P2353">
        <f t="shared" si="875"/>
        <v>0.10023617737488257</v>
      </c>
      <c r="Q2353">
        <f t="shared" si="876"/>
        <v>0.1066666666666667</v>
      </c>
      <c r="R2353">
        <f t="shared" si="877"/>
        <v>0.11350969356328283</v>
      </c>
      <c r="S2353">
        <f t="shared" si="878"/>
        <v>0.1207917237452847</v>
      </c>
      <c r="T2353">
        <f t="shared" si="879"/>
        <v>0.12854092075601228</v>
      </c>
      <c r="U2353">
        <f t="shared" si="880"/>
        <v>0.13678725492522348</v>
      </c>
      <c r="V2353">
        <f t="shared" si="881"/>
        <v>0.14556261928054465</v>
      </c>
      <c r="W2353">
        <f t="shared" si="882"/>
        <v>0.15490095289503211</v>
      </c>
      <c r="X2353">
        <f t="shared" si="883"/>
        <v>0.16483837214789623</v>
      </c>
      <c r="Y2353">
        <f t="shared" si="884"/>
        <v>0.17541331040604444</v>
      </c>
      <c r="Z2353" s="1">
        <f t="shared" si="885"/>
        <v>0.18666666666666665</v>
      </c>
      <c r="AA2353" s="1">
        <f t="shared" si="885"/>
        <v>0.18381125205782078</v>
      </c>
      <c r="AB2353" s="1">
        <f t="shared" si="885"/>
        <v>0.18099951633784142</v>
      </c>
      <c r="AC2353" s="1">
        <f t="shared" si="866"/>
        <v>0.17823079135670691</v>
      </c>
      <c r="AD2353" s="1">
        <f t="shared" si="866"/>
        <v>0.17550441918499568</v>
      </c>
      <c r="AE2353" s="1">
        <f t="shared" si="866"/>
        <v>0.17281975195754296</v>
      </c>
      <c r="AF2353" s="1">
        <f t="shared" si="866"/>
        <v>0.17017615171948927</v>
      </c>
      <c r="AG2353" s="1">
        <f t="shared" si="886"/>
        <v>0.16757299027468392</v>
      </c>
      <c r="AH2353" s="1">
        <f t="shared" si="886"/>
        <v>0.16500964903640722</v>
      </c>
      <c r="AI2353" s="1">
        <f t="shared" si="887"/>
        <v>0.16248551888037641</v>
      </c>
      <c r="AJ2353">
        <v>0.16</v>
      </c>
      <c r="AK2353">
        <v>0.14000000000000001</v>
      </c>
      <c r="AL2353">
        <v>0.11</v>
      </c>
      <c r="AM2353">
        <v>0.08</v>
      </c>
      <c r="AN2353" t="s">
        <v>9467</v>
      </c>
      <c r="AO2353" t="s">
        <v>9467</v>
      </c>
      <c r="AP2353" t="s">
        <v>9471</v>
      </c>
      <c r="AQ2353" t="s">
        <v>9469</v>
      </c>
      <c r="AR2353" t="s">
        <v>9469</v>
      </c>
      <c r="AS2353" t="s">
        <v>9469</v>
      </c>
      <c r="AT2353" t="s">
        <v>9468</v>
      </c>
      <c r="AU2353">
        <v>0.15</v>
      </c>
      <c r="AV2353">
        <v>0.14000000000000001</v>
      </c>
      <c r="AW2353" t="s">
        <v>9473</v>
      </c>
      <c r="AX2353" t="s">
        <v>9472</v>
      </c>
      <c r="AY2353" t="s">
        <v>9467</v>
      </c>
      <c r="AZ2353" t="s">
        <v>9472</v>
      </c>
      <c r="BA2353" t="s">
        <v>9472</v>
      </c>
      <c r="BB2353" t="s">
        <v>9378</v>
      </c>
      <c r="BC2353" t="s">
        <v>10376</v>
      </c>
      <c r="BD2353" t="s">
        <v>10372</v>
      </c>
      <c r="BE2353" t="s">
        <v>9473</v>
      </c>
      <c r="BF2353">
        <v>0.12</v>
      </c>
      <c r="BG2353" t="s">
        <v>9470</v>
      </c>
      <c r="BH2353" t="s">
        <v>9467</v>
      </c>
      <c r="BI2353" t="s">
        <v>9467</v>
      </c>
      <c r="BJ2353" t="s">
        <v>9467</v>
      </c>
      <c r="BK2353" t="s">
        <v>9473</v>
      </c>
      <c r="BL2353" t="s">
        <v>9473</v>
      </c>
      <c r="BM2353" t="s">
        <v>9467</v>
      </c>
      <c r="BN2353" t="s">
        <v>9472</v>
      </c>
      <c r="BO2353" t="s">
        <v>9472</v>
      </c>
      <c r="BP2353">
        <v>0.11</v>
      </c>
      <c r="BQ2353">
        <f t="shared" si="888"/>
        <v>1.5534493002352434E-2</v>
      </c>
      <c r="BR2353">
        <f t="shared" si="889"/>
        <v>-6.0285837110476193E-2</v>
      </c>
    </row>
    <row r="2354" spans="1:70" hidden="1" x14ac:dyDescent="0.3">
      <c r="A2354" t="s">
        <v>3524</v>
      </c>
      <c r="B2354" t="s">
        <v>3525</v>
      </c>
      <c r="C2354" t="str">
        <f>VLOOKUP(historical_emissions[[#This Row],[Country]],'Liste-Pays'!A:B,2,0)</f>
        <v>ODA</v>
      </c>
      <c r="D2354" t="s">
        <v>41</v>
      </c>
      <c r="E2354" t="s">
        <v>535</v>
      </c>
      <c r="F2354" t="s">
        <v>561</v>
      </c>
      <c r="G2354" t="s">
        <v>44</v>
      </c>
      <c r="H2354">
        <f t="shared" si="867"/>
        <v>1.2000000000000008</v>
      </c>
      <c r="I2354">
        <f t="shared" si="868"/>
        <v>1.0838412841640195</v>
      </c>
      <c r="J2354">
        <f t="shared" si="869"/>
        <v>0.9789266077152583</v>
      </c>
      <c r="K2354">
        <f t="shared" si="870"/>
        <v>0.88416755967369343</v>
      </c>
      <c r="L2354">
        <f t="shared" si="871"/>
        <v>0.79858108607741873</v>
      </c>
      <c r="M2354">
        <f t="shared" si="872"/>
        <v>0.72127929153603854</v>
      </c>
      <c r="N2354">
        <f t="shared" si="873"/>
        <v>0.65146022798277803</v>
      </c>
      <c r="O2354">
        <f t="shared" si="874"/>
        <v>0.58839957506553209</v>
      </c>
      <c r="P2354">
        <f t="shared" si="875"/>
        <v>0.5314431258671577</v>
      </c>
      <c r="Q2354">
        <f t="shared" si="876"/>
        <v>0.48000000000000032</v>
      </c>
      <c r="R2354">
        <f t="shared" si="877"/>
        <v>0.43353651366560775</v>
      </c>
      <c r="S2354">
        <f t="shared" si="878"/>
        <v>0.39157064308610329</v>
      </c>
      <c r="T2354">
        <f t="shared" si="879"/>
        <v>0.35366702386947735</v>
      </c>
      <c r="U2354">
        <f t="shared" si="880"/>
        <v>0.31943243443096747</v>
      </c>
      <c r="V2354">
        <f t="shared" si="881"/>
        <v>0.28851171661441538</v>
      </c>
      <c r="W2354">
        <f t="shared" si="882"/>
        <v>0.26058409119311116</v>
      </c>
      <c r="X2354">
        <f t="shared" si="883"/>
        <v>0.2353598300262128</v>
      </c>
      <c r="Y2354">
        <f t="shared" si="884"/>
        <v>0.21257725034686303</v>
      </c>
      <c r="Z2354" s="1">
        <f t="shared" si="885"/>
        <v>0.19200000000000009</v>
      </c>
      <c r="AA2354" s="1">
        <f t="shared" si="885"/>
        <v>0.18853114455588732</v>
      </c>
      <c r="AB2354" s="1">
        <f t="shared" si="885"/>
        <v>0.18512496076850449</v>
      </c>
      <c r="AC2354" s="1">
        <f t="shared" si="866"/>
        <v>0.18178031635182224</v>
      </c>
      <c r="AD2354" s="1">
        <f t="shared" si="866"/>
        <v>0.17849609947677245</v>
      </c>
      <c r="AE2354" s="1">
        <f t="shared" si="866"/>
        <v>0.17527121840165319</v>
      </c>
      <c r="AF2354" s="1">
        <f t="shared" si="866"/>
        <v>0.17210460110921125</v>
      </c>
      <c r="AG2354" s="1">
        <f t="shared" si="886"/>
        <v>0.16899519495028134</v>
      </c>
      <c r="AH2354" s="1">
        <f t="shared" si="886"/>
        <v>0.16594196629386374</v>
      </c>
      <c r="AI2354" s="1">
        <f t="shared" si="887"/>
        <v>0.16294390018352389</v>
      </c>
      <c r="AJ2354">
        <v>0.16</v>
      </c>
      <c r="AK2354">
        <v>0.15</v>
      </c>
      <c r="AL2354">
        <v>0.15</v>
      </c>
      <c r="AM2354">
        <v>0.15</v>
      </c>
      <c r="AN2354" t="s">
        <v>9466</v>
      </c>
      <c r="AO2354" t="s">
        <v>9466</v>
      </c>
      <c r="AP2354" t="s">
        <v>9466</v>
      </c>
      <c r="AQ2354" t="s">
        <v>9466</v>
      </c>
      <c r="AR2354" t="s">
        <v>9473</v>
      </c>
      <c r="AS2354" t="s">
        <v>9472</v>
      </c>
      <c r="AT2354" t="s">
        <v>9471</v>
      </c>
      <c r="AU2354">
        <v>7.0000000000000007E-2</v>
      </c>
      <c r="AV2354">
        <v>0.06</v>
      </c>
      <c r="AW2354" t="s">
        <v>9377</v>
      </c>
      <c r="AX2354" t="s">
        <v>9377</v>
      </c>
      <c r="AY2354" t="s">
        <v>9377</v>
      </c>
      <c r="AZ2354" t="s">
        <v>9378</v>
      </c>
      <c r="BA2354" t="s">
        <v>9378</v>
      </c>
      <c r="BB2354" t="s">
        <v>9378</v>
      </c>
      <c r="BC2354" t="s">
        <v>9378</v>
      </c>
      <c r="BD2354" t="s">
        <v>9377</v>
      </c>
      <c r="BE2354" t="s">
        <v>9377</v>
      </c>
      <c r="BF2354">
        <v>0.05</v>
      </c>
      <c r="BG2354" t="s">
        <v>9378</v>
      </c>
      <c r="BH2354" t="s">
        <v>9378</v>
      </c>
      <c r="BI2354" t="s">
        <v>9378</v>
      </c>
      <c r="BJ2354" t="s">
        <v>9379</v>
      </c>
      <c r="BK2354" t="s">
        <v>9379</v>
      </c>
      <c r="BL2354" t="s">
        <v>9379</v>
      </c>
      <c r="BM2354" t="s">
        <v>9379</v>
      </c>
      <c r="BN2354" t="s">
        <v>9379</v>
      </c>
      <c r="BO2354" t="s">
        <v>10372</v>
      </c>
      <c r="BP2354">
        <v>0.02</v>
      </c>
      <c r="BQ2354">
        <f t="shared" si="888"/>
        <v>1.8399376147024249E-2</v>
      </c>
      <c r="BR2354">
        <f t="shared" si="889"/>
        <v>0.10717317888991107</v>
      </c>
    </row>
    <row r="2355" spans="1:70" hidden="1" x14ac:dyDescent="0.3">
      <c r="A2355" t="s">
        <v>3524</v>
      </c>
      <c r="B2355" t="s">
        <v>3525</v>
      </c>
      <c r="C2355" t="str">
        <f>VLOOKUP(historical_emissions[[#This Row],[Country]],'Liste-Pays'!A:B,2,0)</f>
        <v>ODA</v>
      </c>
      <c r="D2355" t="s">
        <v>41</v>
      </c>
      <c r="E2355" t="s">
        <v>42</v>
      </c>
      <c r="F2355" t="s">
        <v>561</v>
      </c>
      <c r="G2355" t="s">
        <v>44</v>
      </c>
      <c r="H2355">
        <f t="shared" si="867"/>
        <v>1.2000000000000008</v>
      </c>
      <c r="I2355">
        <f t="shared" si="868"/>
        <v>1.0838412841640195</v>
      </c>
      <c r="J2355">
        <f t="shared" si="869"/>
        <v>0.9789266077152583</v>
      </c>
      <c r="K2355">
        <f t="shared" si="870"/>
        <v>0.88416755967369343</v>
      </c>
      <c r="L2355">
        <f t="shared" si="871"/>
        <v>0.79858108607741873</v>
      </c>
      <c r="M2355">
        <f t="shared" si="872"/>
        <v>0.72127929153603854</v>
      </c>
      <c r="N2355">
        <f t="shared" si="873"/>
        <v>0.65146022798277803</v>
      </c>
      <c r="O2355">
        <f t="shared" si="874"/>
        <v>0.58839957506553209</v>
      </c>
      <c r="P2355">
        <f t="shared" si="875"/>
        <v>0.5314431258671577</v>
      </c>
      <c r="Q2355">
        <f t="shared" si="876"/>
        <v>0.48000000000000032</v>
      </c>
      <c r="R2355">
        <f t="shared" si="877"/>
        <v>0.43353651366560775</v>
      </c>
      <c r="S2355">
        <f t="shared" si="878"/>
        <v>0.39157064308610329</v>
      </c>
      <c r="T2355">
        <f t="shared" si="879"/>
        <v>0.35366702386947735</v>
      </c>
      <c r="U2355">
        <f t="shared" si="880"/>
        <v>0.31943243443096747</v>
      </c>
      <c r="V2355">
        <f t="shared" si="881"/>
        <v>0.28851171661441538</v>
      </c>
      <c r="W2355">
        <f t="shared" si="882"/>
        <v>0.26058409119311116</v>
      </c>
      <c r="X2355">
        <f t="shared" si="883"/>
        <v>0.2353598300262128</v>
      </c>
      <c r="Y2355">
        <f t="shared" si="884"/>
        <v>0.21257725034686303</v>
      </c>
      <c r="Z2355" s="1">
        <f t="shared" si="885"/>
        <v>0.19200000000000009</v>
      </c>
      <c r="AA2355" s="1">
        <f t="shared" si="885"/>
        <v>0.18853114455588732</v>
      </c>
      <c r="AB2355" s="1">
        <f t="shared" si="885"/>
        <v>0.18512496076850449</v>
      </c>
      <c r="AC2355" s="1">
        <f t="shared" si="866"/>
        <v>0.18178031635182224</v>
      </c>
      <c r="AD2355" s="1">
        <f t="shared" si="866"/>
        <v>0.17849609947677245</v>
      </c>
      <c r="AE2355" s="1">
        <f t="shared" si="866"/>
        <v>0.17527121840165319</v>
      </c>
      <c r="AF2355" s="1">
        <f t="shared" si="866"/>
        <v>0.17210460110921125</v>
      </c>
      <c r="AG2355" s="1">
        <f t="shared" si="886"/>
        <v>0.16899519495028134</v>
      </c>
      <c r="AH2355" s="1">
        <f t="shared" si="886"/>
        <v>0.16594196629386374</v>
      </c>
      <c r="AI2355" s="1">
        <f t="shared" si="887"/>
        <v>0.16294390018352389</v>
      </c>
      <c r="AJ2355">
        <v>0.16</v>
      </c>
      <c r="AK2355">
        <v>0.15</v>
      </c>
      <c r="AL2355">
        <v>0.15</v>
      </c>
      <c r="AM2355">
        <v>0.15</v>
      </c>
      <c r="AN2355" t="s">
        <v>9466</v>
      </c>
      <c r="AO2355" t="s">
        <v>9466</v>
      </c>
      <c r="AP2355" t="s">
        <v>9466</v>
      </c>
      <c r="AQ2355" t="s">
        <v>9466</v>
      </c>
      <c r="AR2355" t="s">
        <v>9473</v>
      </c>
      <c r="AS2355" t="s">
        <v>9472</v>
      </c>
      <c r="AT2355" t="s">
        <v>9471</v>
      </c>
      <c r="AU2355">
        <v>7.0000000000000007E-2</v>
      </c>
      <c r="AV2355">
        <v>0.06</v>
      </c>
      <c r="AW2355" t="s">
        <v>9377</v>
      </c>
      <c r="AX2355" t="s">
        <v>9377</v>
      </c>
      <c r="AY2355" t="s">
        <v>9377</v>
      </c>
      <c r="AZ2355" t="s">
        <v>9378</v>
      </c>
      <c r="BA2355" t="s">
        <v>9378</v>
      </c>
      <c r="BB2355" t="s">
        <v>9378</v>
      </c>
      <c r="BC2355" t="s">
        <v>9378</v>
      </c>
      <c r="BD2355" t="s">
        <v>9377</v>
      </c>
      <c r="BE2355" t="s">
        <v>9377</v>
      </c>
      <c r="BF2355">
        <v>0.05</v>
      </c>
      <c r="BG2355" t="s">
        <v>9378</v>
      </c>
      <c r="BH2355" t="s">
        <v>9378</v>
      </c>
      <c r="BI2355" t="s">
        <v>9378</v>
      </c>
      <c r="BJ2355" t="s">
        <v>9379</v>
      </c>
      <c r="BK2355" t="s">
        <v>9379</v>
      </c>
      <c r="BL2355" t="s">
        <v>9379</v>
      </c>
      <c r="BM2355" t="s">
        <v>9379</v>
      </c>
      <c r="BN2355" t="s">
        <v>9379</v>
      </c>
      <c r="BO2355" t="s">
        <v>10372</v>
      </c>
      <c r="BP2355">
        <v>0.02</v>
      </c>
      <c r="BQ2355">
        <f t="shared" si="888"/>
        <v>1.8399376147024249E-2</v>
      </c>
      <c r="BR2355">
        <f t="shared" si="889"/>
        <v>0.10717317888991107</v>
      </c>
    </row>
    <row r="2356" spans="1:70" hidden="1" x14ac:dyDescent="0.3">
      <c r="A2356" t="s">
        <v>5664</v>
      </c>
      <c r="B2356" t="s">
        <v>5665</v>
      </c>
      <c r="C2356" t="str">
        <f>VLOOKUP(historical_emissions[[#This Row],[Country]],'Liste-Pays'!A:B,2,0)</f>
        <v>AFR</v>
      </c>
      <c r="D2356" t="s">
        <v>41</v>
      </c>
      <c r="E2356" t="s">
        <v>328</v>
      </c>
      <c r="F2356" t="s">
        <v>43</v>
      </c>
      <c r="G2356" t="s">
        <v>44</v>
      </c>
      <c r="H2356">
        <f t="shared" si="867"/>
        <v>3.0209790209790158E-2</v>
      </c>
      <c r="I2356">
        <f t="shared" si="868"/>
        <v>3.1469674249571269E-2</v>
      </c>
      <c r="J2356">
        <f t="shared" si="869"/>
        <v>3.2782101116782571E-2</v>
      </c>
      <c r="K2356">
        <f t="shared" si="870"/>
        <v>3.4149262083499256E-2</v>
      </c>
      <c r="L2356">
        <f t="shared" si="871"/>
        <v>3.5573439807691461E-2</v>
      </c>
      <c r="M2356">
        <f t="shared" si="872"/>
        <v>3.705701214442686E-2</v>
      </c>
      <c r="N2356">
        <f t="shared" si="873"/>
        <v>3.8602456116017501E-2</v>
      </c>
      <c r="O2356">
        <f t="shared" si="874"/>
        <v>4.0212352047739659E-2</v>
      </c>
      <c r="P2356">
        <f t="shared" si="875"/>
        <v>4.1889387876031775E-2</v>
      </c>
      <c r="Q2356">
        <f t="shared" si="876"/>
        <v>4.3636363636363591E-2</v>
      </c>
      <c r="R2356">
        <f t="shared" si="877"/>
        <v>4.5456196138269643E-2</v>
      </c>
      <c r="S2356">
        <f t="shared" si="878"/>
        <v>4.7351923835352631E-2</v>
      </c>
      <c r="T2356">
        <f t="shared" si="879"/>
        <v>4.9326711898387839E-2</v>
      </c>
      <c r="U2356">
        <f t="shared" si="880"/>
        <v>5.1383857499998804E-2</v>
      </c>
      <c r="V2356">
        <f t="shared" si="881"/>
        <v>5.3526795319727712E-2</v>
      </c>
      <c r="W2356">
        <f t="shared" si="882"/>
        <v>5.575910327869197E-2</v>
      </c>
      <c r="X2356">
        <f t="shared" si="883"/>
        <v>5.8084508513401759E-2</v>
      </c>
      <c r="Y2356">
        <f t="shared" si="884"/>
        <v>6.0506893598712592E-2</v>
      </c>
      <c r="Z2356" s="1">
        <f t="shared" si="885"/>
        <v>6.3030303030302992E-2</v>
      </c>
      <c r="AA2356" s="1">
        <f t="shared" si="885"/>
        <v>6.9184125196353766E-2</v>
      </c>
      <c r="AB2356" s="1">
        <f t="shared" si="885"/>
        <v>7.5938761977450434E-2</v>
      </c>
      <c r="AC2356" s="1">
        <f t="shared" si="866"/>
        <v>8.3352872560016056E-2</v>
      </c>
      <c r="AD2356" s="1">
        <f t="shared" si="866"/>
        <v>9.1490843188480692E-2</v>
      </c>
      <c r="AE2356" s="1">
        <f t="shared" si="866"/>
        <v>0.10042334631373563</v>
      </c>
      <c r="AF2356" s="1">
        <f t="shared" si="866"/>
        <v>0.11022795433279196</v>
      </c>
      <c r="AG2356" s="1">
        <f t="shared" si="886"/>
        <v>0.12098981324953317</v>
      </c>
      <c r="AH2356" s="1">
        <f t="shared" si="886"/>
        <v>0.13280238210682335</v>
      </c>
      <c r="AI2356" s="1">
        <f t="shared" si="887"/>
        <v>0.14576824461140958</v>
      </c>
      <c r="AJ2356">
        <v>0.16</v>
      </c>
      <c r="AK2356">
        <v>0.13</v>
      </c>
      <c r="AL2356">
        <v>0.09</v>
      </c>
      <c r="AM2356">
        <v>0.09</v>
      </c>
      <c r="AN2356" t="s">
        <v>9471</v>
      </c>
      <c r="AO2356" t="s">
        <v>9472</v>
      </c>
      <c r="AP2356" t="s">
        <v>9473</v>
      </c>
      <c r="AQ2356" t="s">
        <v>9467</v>
      </c>
      <c r="AR2356" t="s">
        <v>9469</v>
      </c>
      <c r="AS2356" t="s">
        <v>9471</v>
      </c>
      <c r="AT2356" t="s">
        <v>9470</v>
      </c>
      <c r="AU2356">
        <v>0.08</v>
      </c>
      <c r="AV2356">
        <v>0.13</v>
      </c>
      <c r="AW2356" t="s">
        <v>9466</v>
      </c>
      <c r="AX2356" t="s">
        <v>9466</v>
      </c>
      <c r="AY2356" t="s">
        <v>10212</v>
      </c>
      <c r="AZ2356" t="s">
        <v>7619</v>
      </c>
      <c r="BA2356" t="s">
        <v>10212</v>
      </c>
      <c r="BB2356" t="s">
        <v>7621</v>
      </c>
      <c r="BC2356" t="s">
        <v>10212</v>
      </c>
      <c r="BD2356" t="s">
        <v>7619</v>
      </c>
      <c r="BE2356" t="s">
        <v>10212</v>
      </c>
      <c r="BF2356">
        <v>0.33</v>
      </c>
      <c r="BG2356" t="s">
        <v>9467</v>
      </c>
      <c r="BH2356" t="s">
        <v>9468</v>
      </c>
      <c r="BI2356" t="s">
        <v>9782</v>
      </c>
      <c r="BJ2356" t="s">
        <v>7620</v>
      </c>
      <c r="BK2356" t="s">
        <v>9376</v>
      </c>
      <c r="BL2356" t="s">
        <v>9377</v>
      </c>
      <c r="BM2356" t="s">
        <v>9377</v>
      </c>
      <c r="BN2356" t="s">
        <v>9377</v>
      </c>
      <c r="BO2356" t="s">
        <v>9379</v>
      </c>
      <c r="BP2356">
        <v>0.08</v>
      </c>
      <c r="BQ2356">
        <f t="shared" si="888"/>
        <v>-8.8948471178690203E-2</v>
      </c>
      <c r="BR2356">
        <f t="shared" si="889"/>
        <v>-4.0034861174270797E-2</v>
      </c>
    </row>
    <row r="2357" spans="1:70" hidden="1" x14ac:dyDescent="0.3">
      <c r="A2357" t="s">
        <v>8138</v>
      </c>
      <c r="B2357" t="s">
        <v>8139</v>
      </c>
      <c r="C2357" t="str">
        <f>VLOOKUP(historical_emissions[[#This Row],[Country]],'Liste-Pays'!A:B,2,0)</f>
        <v>AFR</v>
      </c>
      <c r="D2357" t="s">
        <v>41</v>
      </c>
      <c r="E2357" t="s">
        <v>70</v>
      </c>
      <c r="F2357" t="s">
        <v>302</v>
      </c>
      <c r="G2357" t="s">
        <v>44</v>
      </c>
      <c r="H2357">
        <f t="shared" si="867"/>
        <v>0.50074074074074038</v>
      </c>
      <c r="I2357">
        <f t="shared" si="868"/>
        <v>0.48069365470088332</v>
      </c>
      <c r="J2357">
        <f t="shared" si="869"/>
        <v>0.46144915096758066</v>
      </c>
      <c r="K2357">
        <f t="shared" si="870"/>
        <v>0.44297509826960851</v>
      </c>
      <c r="L2357">
        <f t="shared" si="871"/>
        <v>0.42524065170672581</v>
      </c>
      <c r="M2357">
        <f t="shared" si="872"/>
        <v>0.40821620124999064</v>
      </c>
      <c r="N2357">
        <f t="shared" si="873"/>
        <v>0.39187332230385913</v>
      </c>
      <c r="O2357">
        <f t="shared" si="874"/>
        <v>0.37618472824752391</v>
      </c>
      <c r="P2357">
        <f t="shared" si="875"/>
        <v>0.36112422487625356</v>
      </c>
      <c r="Q2357">
        <f t="shared" si="876"/>
        <v>0.34666666666666662</v>
      </c>
      <c r="R2357">
        <f t="shared" si="877"/>
        <v>0.33278791479291947</v>
      </c>
      <c r="S2357">
        <f t="shared" si="878"/>
        <v>0.31946479682370993</v>
      </c>
      <c r="T2357">
        <f t="shared" si="879"/>
        <v>0.30667506803280609</v>
      </c>
      <c r="U2357">
        <f t="shared" si="880"/>
        <v>0.29439737425850265</v>
      </c>
      <c r="V2357">
        <f t="shared" si="881"/>
        <v>0.28261121624999369</v>
      </c>
      <c r="W2357">
        <f t="shared" si="882"/>
        <v>0.27129691544113338</v>
      </c>
      <c r="X2357">
        <f t="shared" si="883"/>
        <v>0.26043558109443976</v>
      </c>
      <c r="Y2357">
        <f t="shared" si="884"/>
        <v>0.25000907876048334</v>
      </c>
      <c r="Z2357" s="1">
        <f t="shared" si="885"/>
        <v>0.2400000000000001</v>
      </c>
      <c r="AA2357" s="1">
        <f t="shared" si="885"/>
        <v>0.23046348019013244</v>
      </c>
      <c r="AB2357" s="1">
        <f t="shared" si="885"/>
        <v>0.22130589875561477</v>
      </c>
      <c r="AC2357" s="1">
        <f t="shared" si="866"/>
        <v>0.21251219839093355</v>
      </c>
      <c r="AD2357" s="1">
        <f t="shared" si="866"/>
        <v>0.20406792010012662</v>
      </c>
      <c r="AE2357" s="1">
        <f t="shared" si="866"/>
        <v>0.19595917942265431</v>
      </c>
      <c r="AF2357" s="1">
        <f t="shared" si="866"/>
        <v>0.18817264360394784</v>
      </c>
      <c r="AG2357" s="1">
        <f t="shared" si="886"/>
        <v>0.18069550967309692</v>
      </c>
      <c r="AH2357" s="1">
        <f t="shared" si="886"/>
        <v>0.17351548339163181</v>
      </c>
      <c r="AI2357" s="1">
        <f t="shared" si="887"/>
        <v>0.1666207590387857</v>
      </c>
      <c r="AJ2357">
        <v>0.16</v>
      </c>
      <c r="AK2357">
        <v>0.15</v>
      </c>
      <c r="AL2357">
        <v>0.14000000000000001</v>
      </c>
      <c r="AM2357">
        <v>0.13</v>
      </c>
      <c r="AN2357" t="s">
        <v>9473</v>
      </c>
      <c r="AO2357" t="s">
        <v>9467</v>
      </c>
      <c r="AP2357" t="s">
        <v>9467</v>
      </c>
      <c r="AQ2357" t="s">
        <v>9467</v>
      </c>
      <c r="AR2357" t="s">
        <v>9472</v>
      </c>
      <c r="AS2357" t="s">
        <v>9472</v>
      </c>
      <c r="AT2357" t="s">
        <v>9471</v>
      </c>
      <c r="AU2357">
        <v>7.0000000000000007E-2</v>
      </c>
      <c r="AV2357">
        <v>0.09</v>
      </c>
      <c r="AW2357" t="s">
        <v>9470</v>
      </c>
      <c r="AX2357" t="s">
        <v>9470</v>
      </c>
      <c r="AY2357" t="s">
        <v>9470</v>
      </c>
      <c r="AZ2357" t="s">
        <v>10381</v>
      </c>
      <c r="BA2357" t="s">
        <v>10381</v>
      </c>
      <c r="BB2357" t="s">
        <v>10381</v>
      </c>
      <c r="BC2357" t="s">
        <v>10381</v>
      </c>
      <c r="BD2357" t="s">
        <v>9376</v>
      </c>
      <c r="BE2357" t="s">
        <v>9376</v>
      </c>
      <c r="BF2357">
        <v>0.06</v>
      </c>
      <c r="BG2357" t="s">
        <v>9471</v>
      </c>
      <c r="BH2357" t="s">
        <v>9471</v>
      </c>
      <c r="BI2357" t="s">
        <v>9471</v>
      </c>
      <c r="BJ2357" t="s">
        <v>10381</v>
      </c>
      <c r="BK2357" t="s">
        <v>10381</v>
      </c>
      <c r="BL2357" t="s">
        <v>10381</v>
      </c>
      <c r="BM2357" t="s">
        <v>9376</v>
      </c>
      <c r="BN2357" t="s">
        <v>9376</v>
      </c>
      <c r="BO2357" t="s">
        <v>9376</v>
      </c>
      <c r="BP2357">
        <v>0.06</v>
      </c>
      <c r="BQ2357">
        <f t="shared" si="888"/>
        <v>4.1379743992410623E-2</v>
      </c>
      <c r="BR2357">
        <f t="shared" si="889"/>
        <v>4.1704494835346884E-2</v>
      </c>
    </row>
    <row r="2358" spans="1:70" hidden="1" x14ac:dyDescent="0.3">
      <c r="A2358" t="s">
        <v>10369</v>
      </c>
      <c r="B2358" t="s">
        <v>10370</v>
      </c>
      <c r="C2358" t="str">
        <f>VLOOKUP(historical_emissions[[#This Row],[Country]],'Liste-Pays'!A:B,2,0)</f>
        <v>AFR</v>
      </c>
      <c r="D2358" t="s">
        <v>41</v>
      </c>
      <c r="E2358" t="s">
        <v>328</v>
      </c>
      <c r="F2358" t="s">
        <v>43</v>
      </c>
      <c r="G2358" t="s">
        <v>44</v>
      </c>
      <c r="H2358">
        <f t="shared" si="867"/>
        <v>0.30730158730158713</v>
      </c>
      <c r="I2358">
        <f t="shared" si="868"/>
        <v>0.30052558461439893</v>
      </c>
      <c r="J2358">
        <f t="shared" si="869"/>
        <v>0.29389899284571575</v>
      </c>
      <c r="K2358">
        <f t="shared" si="870"/>
        <v>0.28741851748347802</v>
      </c>
      <c r="L2358">
        <f t="shared" si="871"/>
        <v>0.28108093665964595</v>
      </c>
      <c r="M2358">
        <f t="shared" si="872"/>
        <v>0.27488309954839812</v>
      </c>
      <c r="N2358">
        <f t="shared" si="873"/>
        <v>0.26882192479965011</v>
      </c>
      <c r="O2358">
        <f t="shared" si="874"/>
        <v>0.2628943990071137</v>
      </c>
      <c r="P2358">
        <f t="shared" si="875"/>
        <v>0.25709757521013576</v>
      </c>
      <c r="Q2358">
        <f t="shared" si="876"/>
        <v>0.25142857142857133</v>
      </c>
      <c r="R2358">
        <f t="shared" si="877"/>
        <v>0.2458845692299628</v>
      </c>
      <c r="S2358">
        <f t="shared" si="878"/>
        <v>0.24046281232831293</v>
      </c>
      <c r="T2358">
        <f t="shared" si="879"/>
        <v>0.23516060521375481</v>
      </c>
      <c r="U2358">
        <f t="shared" si="880"/>
        <v>0.22997531181243766</v>
      </c>
      <c r="V2358">
        <f t="shared" si="881"/>
        <v>0.22490435417596216</v>
      </c>
      <c r="W2358">
        <f t="shared" si="882"/>
        <v>0.21994521119971377</v>
      </c>
      <c r="X2358">
        <f t="shared" si="883"/>
        <v>0.21509541736945673</v>
      </c>
      <c r="Y2358">
        <f t="shared" si="884"/>
        <v>0.2103525615355657</v>
      </c>
      <c r="Z2358" s="1">
        <f t="shared" si="885"/>
        <v>0.20571428571428571</v>
      </c>
      <c r="AA2358" s="1">
        <f t="shared" si="885"/>
        <v>0.20060881158038035</v>
      </c>
      <c r="AB2358" s="1">
        <f t="shared" si="885"/>
        <v>0.19563004651794988</v>
      </c>
      <c r="AC2358" s="1">
        <f t="shared" si="866"/>
        <v>0.19077484582615498</v>
      </c>
      <c r="AD2358" s="1">
        <f t="shared" si="866"/>
        <v>0.18604014285021295</v>
      </c>
      <c r="AE2358" s="1">
        <f t="shared" si="866"/>
        <v>0.1814229470444291</v>
      </c>
      <c r="AF2358" s="1">
        <f t="shared" si="866"/>
        <v>0.17692034208330026</v>
      </c>
      <c r="AG2358" s="1">
        <f t="shared" si="886"/>
        <v>0.17252948401949758</v>
      </c>
      <c r="AH2358" s="1">
        <f t="shared" si="886"/>
        <v>0.16824759948756488</v>
      </c>
      <c r="AI2358" s="1">
        <f t="shared" si="887"/>
        <v>0.16407198395219819</v>
      </c>
      <c r="AJ2358">
        <v>0.16</v>
      </c>
      <c r="AK2358">
        <v>0.15</v>
      </c>
      <c r="AL2358">
        <v>0.14000000000000001</v>
      </c>
      <c r="AM2358">
        <v>0.11</v>
      </c>
      <c r="AN2358" t="s">
        <v>9472</v>
      </c>
      <c r="AO2358" t="s">
        <v>9471</v>
      </c>
      <c r="AP2358" t="s">
        <v>9471</v>
      </c>
      <c r="AQ2358" t="s">
        <v>9470</v>
      </c>
      <c r="AR2358" t="s">
        <v>9470</v>
      </c>
      <c r="AS2358" t="s">
        <v>9471</v>
      </c>
      <c r="AT2358" t="s">
        <v>9471</v>
      </c>
      <c r="AU2358">
        <v>0.08</v>
      </c>
      <c r="AV2358">
        <v>0.09</v>
      </c>
      <c r="AW2358" t="s">
        <v>9471</v>
      </c>
      <c r="AX2358" t="s">
        <v>9470</v>
      </c>
      <c r="AY2358" t="s">
        <v>9470</v>
      </c>
      <c r="AZ2358" t="s">
        <v>9471</v>
      </c>
      <c r="BA2358" t="s">
        <v>9470</v>
      </c>
      <c r="BB2358" t="s">
        <v>9470</v>
      </c>
      <c r="BC2358" t="s">
        <v>9470</v>
      </c>
      <c r="BD2358" t="s">
        <v>9471</v>
      </c>
      <c r="BE2358" t="s">
        <v>9470</v>
      </c>
      <c r="BF2358">
        <v>7.0000000000000007E-2</v>
      </c>
      <c r="BG2358" t="s">
        <v>9378</v>
      </c>
      <c r="BH2358" t="s">
        <v>9378</v>
      </c>
      <c r="BI2358" t="s">
        <v>9378</v>
      </c>
      <c r="BJ2358" t="s">
        <v>9379</v>
      </c>
      <c r="BK2358" t="s">
        <v>9379</v>
      </c>
      <c r="BL2358" t="s">
        <v>9379</v>
      </c>
      <c r="BM2358" t="s">
        <v>9379</v>
      </c>
      <c r="BN2358" t="s">
        <v>9379</v>
      </c>
      <c r="BO2358" t="s">
        <v>9379</v>
      </c>
      <c r="BP2358">
        <v>0.03</v>
      </c>
      <c r="BQ2358">
        <f t="shared" si="888"/>
        <v>2.5449899701238676E-2</v>
      </c>
      <c r="BR2358">
        <f t="shared" si="889"/>
        <v>2.2547174131222203E-2</v>
      </c>
    </row>
    <row r="2359" spans="1:70" hidden="1" x14ac:dyDescent="0.3">
      <c r="A2359" t="s">
        <v>6720</v>
      </c>
      <c r="B2359" t="s">
        <v>6721</v>
      </c>
      <c r="C2359" t="str">
        <f>VLOOKUP(historical_emissions[[#This Row],[Country]],'Liste-Pays'!A:B,2,0)</f>
        <v>ODA</v>
      </c>
      <c r="D2359" t="s">
        <v>41</v>
      </c>
      <c r="E2359" t="s">
        <v>70</v>
      </c>
      <c r="F2359" t="s">
        <v>302</v>
      </c>
      <c r="G2359" t="s">
        <v>44</v>
      </c>
      <c r="H2359">
        <f t="shared" si="867"/>
        <v>0.16999999999999982</v>
      </c>
      <c r="I2359">
        <f t="shared" si="868"/>
        <v>0.16999999999999982</v>
      </c>
      <c r="J2359">
        <f t="shared" si="869"/>
        <v>0.16999999999999982</v>
      </c>
      <c r="K2359">
        <f t="shared" si="870"/>
        <v>0.16999999999999982</v>
      </c>
      <c r="L2359">
        <f t="shared" si="871"/>
        <v>0.16999999999999982</v>
      </c>
      <c r="M2359">
        <f t="shared" si="872"/>
        <v>0.16999999999999982</v>
      </c>
      <c r="N2359">
        <f t="shared" si="873"/>
        <v>0.16999999999999982</v>
      </c>
      <c r="O2359">
        <f t="shared" si="874"/>
        <v>0.16999999999999982</v>
      </c>
      <c r="P2359">
        <f t="shared" si="875"/>
        <v>0.16999999999999982</v>
      </c>
      <c r="Q2359">
        <f t="shared" si="876"/>
        <v>0.16999999999999982</v>
      </c>
      <c r="R2359">
        <f t="shared" si="877"/>
        <v>0.16999999999999982</v>
      </c>
      <c r="S2359">
        <f t="shared" si="878"/>
        <v>0.16999999999999982</v>
      </c>
      <c r="T2359">
        <f t="shared" si="879"/>
        <v>0.16999999999999982</v>
      </c>
      <c r="U2359">
        <f t="shared" si="880"/>
        <v>0.16999999999999982</v>
      </c>
      <c r="V2359">
        <f t="shared" si="881"/>
        <v>0.16999999999999982</v>
      </c>
      <c r="W2359">
        <f t="shared" si="882"/>
        <v>0.16999999999999982</v>
      </c>
      <c r="X2359">
        <f t="shared" si="883"/>
        <v>0.16999999999999982</v>
      </c>
      <c r="Y2359">
        <f t="shared" si="884"/>
        <v>0.16999999999999982</v>
      </c>
      <c r="Z2359" s="1">
        <f t="shared" si="885"/>
        <v>0.16999999999999982</v>
      </c>
      <c r="AA2359" s="1">
        <f t="shared" si="885"/>
        <v>0.16897249916860099</v>
      </c>
      <c r="AB2359" s="1">
        <f t="shared" si="885"/>
        <v>0.16795120867813468</v>
      </c>
      <c r="AC2359" s="1">
        <f t="shared" si="866"/>
        <v>0.16693609099253928</v>
      </c>
      <c r="AD2359" s="1">
        <f t="shared" si="866"/>
        <v>0.16592710880262573</v>
      </c>
      <c r="AE2359" s="1">
        <f t="shared" si="866"/>
        <v>0.16492422502470633</v>
      </c>
      <c r="AF2359" s="1">
        <f t="shared" si="866"/>
        <v>0.16392740279923168</v>
      </c>
      <c r="AG2359" s="1">
        <f t="shared" si="886"/>
        <v>0.16293660548943603</v>
      </c>
      <c r="AH2359" s="1">
        <f t="shared" si="886"/>
        <v>0.16195179667999077</v>
      </c>
      <c r="AI2359" s="1">
        <f t="shared" si="887"/>
        <v>0.16097294017566594</v>
      </c>
      <c r="AJ2359">
        <v>0.16</v>
      </c>
      <c r="AK2359">
        <v>0.16</v>
      </c>
      <c r="AL2359">
        <v>0.16</v>
      </c>
      <c r="AM2359">
        <v>0.17</v>
      </c>
      <c r="AN2359" t="s">
        <v>7619</v>
      </c>
      <c r="AO2359" t="s">
        <v>10212</v>
      </c>
      <c r="AP2359" t="s">
        <v>10212</v>
      </c>
      <c r="AQ2359" t="s">
        <v>10212</v>
      </c>
      <c r="AR2359" t="s">
        <v>7619</v>
      </c>
      <c r="AS2359" t="s">
        <v>7619</v>
      </c>
      <c r="AT2359" t="s">
        <v>7619</v>
      </c>
      <c r="AU2359">
        <v>0.18</v>
      </c>
      <c r="AV2359">
        <v>0.17</v>
      </c>
      <c r="AW2359" t="s">
        <v>9465</v>
      </c>
      <c r="AX2359" t="s">
        <v>9465</v>
      </c>
      <c r="AY2359" t="s">
        <v>9465</v>
      </c>
      <c r="AZ2359" t="s">
        <v>9466</v>
      </c>
      <c r="BA2359" t="s">
        <v>9466</v>
      </c>
      <c r="BB2359" t="s">
        <v>9466</v>
      </c>
      <c r="BC2359" t="s">
        <v>9466</v>
      </c>
      <c r="BD2359" t="s">
        <v>9465</v>
      </c>
      <c r="BE2359" t="s">
        <v>7619</v>
      </c>
      <c r="BF2359">
        <v>0.16</v>
      </c>
      <c r="BG2359" t="s">
        <v>9465</v>
      </c>
      <c r="BH2359" t="s">
        <v>9466</v>
      </c>
      <c r="BI2359" t="s">
        <v>9466</v>
      </c>
      <c r="BJ2359" t="s">
        <v>9465</v>
      </c>
      <c r="BK2359" t="s">
        <v>9465</v>
      </c>
      <c r="BL2359" t="s">
        <v>9466</v>
      </c>
      <c r="BM2359" t="s">
        <v>9468</v>
      </c>
      <c r="BN2359" t="s">
        <v>9468</v>
      </c>
      <c r="BO2359" t="s">
        <v>9468</v>
      </c>
      <c r="BP2359">
        <v>0.12</v>
      </c>
      <c r="BQ2359">
        <f t="shared" si="888"/>
        <v>6.0808760979120802E-3</v>
      </c>
      <c r="BR2359">
        <f t="shared" si="889"/>
        <v>0</v>
      </c>
    </row>
    <row r="2360" spans="1:70" hidden="1" x14ac:dyDescent="0.3">
      <c r="A2360" t="s">
        <v>10453</v>
      </c>
      <c r="B2360" t="s">
        <v>10454</v>
      </c>
      <c r="C2360" t="str">
        <f>VLOOKUP(historical_emissions[[#This Row],[Country]],'Liste-Pays'!A:B,2,0)</f>
        <v>AFR</v>
      </c>
      <c r="D2360" t="s">
        <v>41</v>
      </c>
      <c r="E2360" t="s">
        <v>70</v>
      </c>
      <c r="F2360" t="s">
        <v>43</v>
      </c>
      <c r="G2360" t="s">
        <v>44</v>
      </c>
      <c r="H2360">
        <f t="shared" si="867"/>
        <v>0.57018181818181857</v>
      </c>
      <c r="I2360">
        <f t="shared" si="868"/>
        <v>0.55510623238970247</v>
      </c>
      <c r="J2360">
        <f t="shared" si="869"/>
        <v>0.54042924451798335</v>
      </c>
      <c r="K2360">
        <f t="shared" si="870"/>
        <v>0.52614031565266239</v>
      </c>
      <c r="L2360">
        <f t="shared" si="871"/>
        <v>0.51222918552822994</v>
      </c>
      <c r="M2360">
        <f t="shared" si="872"/>
        <v>0.49868586516020974</v>
      </c>
      <c r="N2360">
        <f t="shared" si="873"/>
        <v>0.48550062967249891</v>
      </c>
      <c r="O2360">
        <f t="shared" si="874"/>
        <v>0.47266401131435226</v>
      </c>
      <c r="P2360">
        <f t="shared" si="875"/>
        <v>0.46016679266199767</v>
      </c>
      <c r="Q2360">
        <f t="shared" si="876"/>
        <v>0.44800000000000029</v>
      </c>
      <c r="R2360">
        <f t="shared" si="877"/>
        <v>0.43615489687762332</v>
      </c>
      <c r="S2360">
        <f t="shared" si="878"/>
        <v>0.4246229778355583</v>
      </c>
      <c r="T2360">
        <f t="shared" si="879"/>
        <v>0.41339596229852038</v>
      </c>
      <c r="U2360">
        <f t="shared" si="880"/>
        <v>0.40246578862932342</v>
      </c>
      <c r="V2360">
        <f t="shared" si="881"/>
        <v>0.39182460834016469</v>
      </c>
      <c r="W2360">
        <f t="shared" si="882"/>
        <v>0.3814647804569633</v>
      </c>
      <c r="X2360">
        <f t="shared" si="883"/>
        <v>0.3713788660327052</v>
      </c>
      <c r="Y2360">
        <f t="shared" si="884"/>
        <v>0.36155962280585519</v>
      </c>
      <c r="Z2360" s="1">
        <f t="shared" si="885"/>
        <v>0.35200000000000009</v>
      </c>
      <c r="AA2360" s="1">
        <f t="shared" si="885"/>
        <v>0.32531223348861854</v>
      </c>
      <c r="AB2360" s="1">
        <f t="shared" si="885"/>
        <v>0.30064786720839043</v>
      </c>
      <c r="AC2360" s="1">
        <f t="shared" si="866"/>
        <v>0.27785349197486098</v>
      </c>
      <c r="AD2360" s="1">
        <f t="shared" si="866"/>
        <v>0.25678732970725554</v>
      </c>
      <c r="AE2360" s="1">
        <f t="shared" si="866"/>
        <v>0.23731835158706127</v>
      </c>
      <c r="AF2360" s="1">
        <f t="shared" si="866"/>
        <v>0.21932546307563669</v>
      </c>
      <c r="AG2360" s="1">
        <f t="shared" si="886"/>
        <v>0.20269675072176388</v>
      </c>
      <c r="AH2360" s="1">
        <f t="shared" si="886"/>
        <v>0.18732878607438277</v>
      </c>
      <c r="AI2360" s="1">
        <f t="shared" si="887"/>
        <v>0.17312598237093485</v>
      </c>
      <c r="AJ2360">
        <v>0.16</v>
      </c>
      <c r="AK2360">
        <v>0.15</v>
      </c>
      <c r="AL2360">
        <v>0.14000000000000001</v>
      </c>
      <c r="AM2360">
        <v>0.14000000000000001</v>
      </c>
      <c r="AN2360" t="s">
        <v>9466</v>
      </c>
      <c r="AO2360" t="s">
        <v>9465</v>
      </c>
      <c r="AP2360" t="s">
        <v>9466</v>
      </c>
      <c r="AQ2360" t="s">
        <v>9468</v>
      </c>
      <c r="AR2360" t="s">
        <v>9473</v>
      </c>
      <c r="AS2360" t="s">
        <v>9472</v>
      </c>
      <c r="AT2360" t="s">
        <v>9467</v>
      </c>
      <c r="AU2360">
        <v>0.1</v>
      </c>
      <c r="AV2360">
        <v>0.11</v>
      </c>
      <c r="AW2360" t="s">
        <v>9471</v>
      </c>
      <c r="AX2360" t="s">
        <v>9471</v>
      </c>
      <c r="AY2360" t="s">
        <v>9470</v>
      </c>
      <c r="AZ2360" t="s">
        <v>9470</v>
      </c>
      <c r="BA2360" t="s">
        <v>9470</v>
      </c>
      <c r="BB2360" t="s">
        <v>10381</v>
      </c>
      <c r="BC2360" t="s">
        <v>10381</v>
      </c>
      <c r="BD2360" t="s">
        <v>9376</v>
      </c>
      <c r="BE2360" t="s">
        <v>9377</v>
      </c>
      <c r="BF2360">
        <v>0.05</v>
      </c>
      <c r="BG2360" t="s">
        <v>9377</v>
      </c>
      <c r="BH2360" t="s">
        <v>9377</v>
      </c>
      <c r="BI2360" t="s">
        <v>9377</v>
      </c>
      <c r="BJ2360" t="s">
        <v>9377</v>
      </c>
      <c r="BK2360" t="s">
        <v>9377</v>
      </c>
      <c r="BL2360" t="s">
        <v>9377</v>
      </c>
      <c r="BM2360" t="s">
        <v>9378</v>
      </c>
      <c r="BN2360" t="s">
        <v>9378</v>
      </c>
      <c r="BO2360" t="s">
        <v>9377</v>
      </c>
      <c r="BP2360">
        <v>0.05</v>
      </c>
      <c r="BQ2360">
        <f t="shared" si="888"/>
        <v>8.2037389818342854E-2</v>
      </c>
      <c r="BR2360">
        <f t="shared" si="889"/>
        <v>2.7158019334815542E-2</v>
      </c>
    </row>
    <row r="2361" spans="1:70" hidden="1" x14ac:dyDescent="0.3">
      <c r="A2361" t="s">
        <v>10384</v>
      </c>
      <c r="B2361" t="s">
        <v>10385</v>
      </c>
      <c r="C2361" t="str">
        <f>VLOOKUP(historical_emissions[[#This Row],[Country]],'Liste-Pays'!A:B,2,0)</f>
        <v>AFR</v>
      </c>
      <c r="D2361" t="s">
        <v>41</v>
      </c>
      <c r="E2361" t="s">
        <v>328</v>
      </c>
      <c r="F2361" t="s">
        <v>43</v>
      </c>
      <c r="G2361" t="s">
        <v>44</v>
      </c>
      <c r="H2361">
        <f t="shared" si="867"/>
        <v>8.5333333333333414E-2</v>
      </c>
      <c r="I2361">
        <f t="shared" si="868"/>
        <v>8.926565705755439E-2</v>
      </c>
      <c r="J2361">
        <f t="shared" si="869"/>
        <v>9.3379189803713708E-2</v>
      </c>
      <c r="K2361">
        <f t="shared" si="870"/>
        <v>9.7682282031217732E-2</v>
      </c>
      <c r="L2361">
        <f t="shared" si="871"/>
        <v>0.10218366900466384</v>
      </c>
      <c r="M2361">
        <f t="shared" si="872"/>
        <v>0.10689248852640193</v>
      </c>
      <c r="N2361">
        <f t="shared" si="873"/>
        <v>0.11181829948624633</v>
      </c>
      <c r="O2361">
        <f t="shared" si="874"/>
        <v>0.11697110126599414</v>
      </c>
      <c r="P2361">
        <f t="shared" si="875"/>
        <v>0.1223613540381409</v>
      </c>
      <c r="Q2361">
        <f t="shared" si="876"/>
        <v>0.12800000000000009</v>
      </c>
      <c r="R2361">
        <f t="shared" si="877"/>
        <v>0.13389848558633155</v>
      </c>
      <c r="S2361">
        <f t="shared" si="878"/>
        <v>0.14006878470557052</v>
      </c>
      <c r="T2361">
        <f t="shared" si="879"/>
        <v>0.14652342304682656</v>
      </c>
      <c r="U2361">
        <f t="shared" si="880"/>
        <v>0.15327550350699573</v>
      </c>
      <c r="V2361">
        <f t="shared" si="881"/>
        <v>0.16033873278960287</v>
      </c>
      <c r="W2361">
        <f t="shared" si="882"/>
        <v>0.16772744922936947</v>
      </c>
      <c r="X2361">
        <f t="shared" si="883"/>
        <v>0.17545665189899118</v>
      </c>
      <c r="Y2361">
        <f t="shared" si="884"/>
        <v>0.18354203105721131</v>
      </c>
      <c r="Z2361" s="1">
        <f t="shared" si="885"/>
        <v>0.19200000000000009</v>
      </c>
      <c r="AA2361" s="1">
        <f t="shared" si="885"/>
        <v>0.18853114455588732</v>
      </c>
      <c r="AB2361" s="1">
        <f t="shared" si="885"/>
        <v>0.18512496076850449</v>
      </c>
      <c r="AC2361" s="1">
        <f t="shared" si="866"/>
        <v>0.18178031635182224</v>
      </c>
      <c r="AD2361" s="1">
        <f t="shared" si="866"/>
        <v>0.17849609947677245</v>
      </c>
      <c r="AE2361" s="1">
        <f t="shared" si="866"/>
        <v>0.17527121840165319</v>
      </c>
      <c r="AF2361" s="1">
        <f t="shared" si="866"/>
        <v>0.17210460110921125</v>
      </c>
      <c r="AG2361" s="1">
        <f t="shared" si="886"/>
        <v>0.16899519495028134</v>
      </c>
      <c r="AH2361" s="1">
        <f t="shared" si="886"/>
        <v>0.16594196629386374</v>
      </c>
      <c r="AI2361" s="1">
        <f t="shared" si="887"/>
        <v>0.16294390018352389</v>
      </c>
      <c r="AJ2361">
        <v>0.16</v>
      </c>
      <c r="AK2361">
        <v>0.15</v>
      </c>
      <c r="AL2361">
        <v>0.13</v>
      </c>
      <c r="AM2361">
        <v>0.12</v>
      </c>
      <c r="AN2361" t="s">
        <v>9471</v>
      </c>
      <c r="AO2361" t="s">
        <v>9376</v>
      </c>
      <c r="AP2361" t="s">
        <v>10210</v>
      </c>
      <c r="AQ2361" t="s">
        <v>9470</v>
      </c>
      <c r="AR2361" t="s">
        <v>10211</v>
      </c>
      <c r="AS2361" t="s">
        <v>10211</v>
      </c>
      <c r="AT2361" t="s">
        <v>10318</v>
      </c>
      <c r="AU2361">
        <v>0.18</v>
      </c>
      <c r="AV2361">
        <v>0.18</v>
      </c>
      <c r="AW2361" t="s">
        <v>9465</v>
      </c>
      <c r="AX2361" t="s">
        <v>9468</v>
      </c>
      <c r="AY2361" t="s">
        <v>9473</v>
      </c>
      <c r="AZ2361" t="s">
        <v>9473</v>
      </c>
      <c r="BA2361" t="s">
        <v>7621</v>
      </c>
      <c r="BB2361" t="s">
        <v>9473</v>
      </c>
      <c r="BC2361" t="s">
        <v>10318</v>
      </c>
      <c r="BD2361" t="s">
        <v>9473</v>
      </c>
      <c r="BE2361" t="s">
        <v>9469</v>
      </c>
      <c r="BF2361">
        <v>0.15</v>
      </c>
      <c r="BG2361" t="s">
        <v>9473</v>
      </c>
      <c r="BH2361" t="s">
        <v>9471</v>
      </c>
      <c r="BI2361" t="s">
        <v>9470</v>
      </c>
      <c r="BJ2361" t="s">
        <v>9470</v>
      </c>
      <c r="BK2361" t="s">
        <v>9376</v>
      </c>
      <c r="BL2361" t="s">
        <v>9377</v>
      </c>
      <c r="BM2361" t="s">
        <v>10372</v>
      </c>
      <c r="BN2361" t="s">
        <v>9377</v>
      </c>
      <c r="BO2361" t="s">
        <v>9377</v>
      </c>
      <c r="BP2361">
        <v>0.06</v>
      </c>
      <c r="BQ2361">
        <f t="shared" si="888"/>
        <v>1.8399376147024249E-2</v>
      </c>
      <c r="BR2361">
        <f t="shared" si="889"/>
        <v>-4.4051921577024866E-2</v>
      </c>
    </row>
    <row r="2362" spans="1:70" hidden="1" x14ac:dyDescent="0.3">
      <c r="A2362" t="s">
        <v>9833</v>
      </c>
      <c r="B2362" t="s">
        <v>9834</v>
      </c>
      <c r="C2362" t="str">
        <f>VLOOKUP(historical_emissions[[#This Row],[Country]],'Liste-Pays'!A:B,2,0)</f>
        <v>CSA</v>
      </c>
      <c r="D2362" t="s">
        <v>41</v>
      </c>
      <c r="E2362" t="s">
        <v>252</v>
      </c>
      <c r="F2362" t="s">
        <v>302</v>
      </c>
      <c r="G2362" t="s">
        <v>44</v>
      </c>
      <c r="H2362">
        <f t="shared" si="867"/>
        <v>0.19692307692307714</v>
      </c>
      <c r="I2362">
        <f t="shared" si="868"/>
        <v>0.19692307692307714</v>
      </c>
      <c r="J2362">
        <f t="shared" si="869"/>
        <v>0.19692307692307714</v>
      </c>
      <c r="K2362">
        <f t="shared" si="870"/>
        <v>0.19692307692307714</v>
      </c>
      <c r="L2362">
        <f t="shared" si="871"/>
        <v>0.19692307692307714</v>
      </c>
      <c r="M2362">
        <f t="shared" si="872"/>
        <v>0.19692307692307714</v>
      </c>
      <c r="N2362">
        <f t="shared" si="873"/>
        <v>0.19692307692307714</v>
      </c>
      <c r="O2362">
        <f t="shared" si="874"/>
        <v>0.19692307692307714</v>
      </c>
      <c r="P2362">
        <f t="shared" si="875"/>
        <v>0.19692307692307714</v>
      </c>
      <c r="Q2362">
        <f t="shared" si="876"/>
        <v>0.19692307692307714</v>
      </c>
      <c r="R2362">
        <f t="shared" si="877"/>
        <v>0.19692307692307714</v>
      </c>
      <c r="S2362">
        <f t="shared" si="878"/>
        <v>0.19692307692307714</v>
      </c>
      <c r="T2362">
        <f t="shared" si="879"/>
        <v>0.19692307692307714</v>
      </c>
      <c r="U2362">
        <f t="shared" si="880"/>
        <v>0.19692307692307714</v>
      </c>
      <c r="V2362">
        <f t="shared" si="881"/>
        <v>0.19692307692307714</v>
      </c>
      <c r="W2362">
        <f t="shared" si="882"/>
        <v>0.19692307692307714</v>
      </c>
      <c r="X2362">
        <f t="shared" si="883"/>
        <v>0.19692307692307714</v>
      </c>
      <c r="Y2362">
        <f t="shared" si="884"/>
        <v>0.19692307692307714</v>
      </c>
      <c r="Z2362" s="1">
        <f t="shared" si="885"/>
        <v>0.19692307692307714</v>
      </c>
      <c r="AA2362" s="1">
        <f t="shared" si="885"/>
        <v>0.192876337178257</v>
      </c>
      <c r="AB2362" s="1">
        <f t="shared" si="885"/>
        <v>0.18891275732926108</v>
      </c>
      <c r="AC2362" s="1">
        <f t="shared" si="866"/>
        <v>0.18503062845268201</v>
      </c>
      <c r="AD2362" s="1">
        <f t="shared" si="866"/>
        <v>0.18122827674323252</v>
      </c>
      <c r="AE2362" s="1">
        <f t="shared" si="866"/>
        <v>0.17750406279207342</v>
      </c>
      <c r="AF2362" s="1">
        <f t="shared" si="866"/>
        <v>0.17385638087997166</v>
      </c>
      <c r="AG2362" s="1">
        <f t="shared" si="886"/>
        <v>0.17028365828498401</v>
      </c>
      <c r="AH2362" s="1">
        <f t="shared" si="886"/>
        <v>0.16678435460436769</v>
      </c>
      <c r="AI2362" s="1">
        <f t="shared" si="887"/>
        <v>0.16335696109042563</v>
      </c>
      <c r="AJ2362">
        <v>0.16</v>
      </c>
      <c r="AK2362">
        <v>0.16</v>
      </c>
      <c r="AL2362">
        <v>0.16</v>
      </c>
      <c r="AM2362">
        <v>0.16</v>
      </c>
      <c r="AN2362" t="s">
        <v>10212</v>
      </c>
      <c r="AO2362" t="s">
        <v>10212</v>
      </c>
      <c r="AP2362" t="s">
        <v>10212</v>
      </c>
      <c r="AQ2362" t="s">
        <v>10212</v>
      </c>
      <c r="AR2362" t="s">
        <v>7619</v>
      </c>
      <c r="AS2362" t="s">
        <v>7619</v>
      </c>
      <c r="AT2362" t="s">
        <v>7619</v>
      </c>
      <c r="AU2362">
        <v>0.16</v>
      </c>
      <c r="AV2362">
        <v>0.16</v>
      </c>
      <c r="AW2362" t="s">
        <v>9465</v>
      </c>
      <c r="AX2362" t="s">
        <v>9466</v>
      </c>
      <c r="AY2362" t="s">
        <v>9466</v>
      </c>
      <c r="AZ2362" t="s">
        <v>9466</v>
      </c>
      <c r="BA2362" t="s">
        <v>9466</v>
      </c>
      <c r="BB2362" t="s">
        <v>9466</v>
      </c>
      <c r="BC2362" t="s">
        <v>9473</v>
      </c>
      <c r="BD2362" t="s">
        <v>9466</v>
      </c>
      <c r="BE2362" t="s">
        <v>9472</v>
      </c>
      <c r="BF2362">
        <v>0.13</v>
      </c>
      <c r="BG2362" t="s">
        <v>9472</v>
      </c>
      <c r="BH2362" t="s">
        <v>9472</v>
      </c>
      <c r="BI2362" t="s">
        <v>9472</v>
      </c>
      <c r="BJ2362" t="s">
        <v>9467</v>
      </c>
      <c r="BK2362" t="s">
        <v>9469</v>
      </c>
      <c r="BL2362" t="s">
        <v>9471</v>
      </c>
      <c r="BM2362" t="s">
        <v>9469</v>
      </c>
      <c r="BN2362" t="s">
        <v>9472</v>
      </c>
      <c r="BO2362" t="s">
        <v>9472</v>
      </c>
      <c r="BP2362">
        <v>0.11</v>
      </c>
      <c r="BQ2362">
        <f t="shared" si="888"/>
        <v>2.098100681516013E-2</v>
      </c>
      <c r="BR2362">
        <f t="shared" si="889"/>
        <v>0</v>
      </c>
    </row>
    <row r="2363" spans="1:70" hidden="1" x14ac:dyDescent="0.3">
      <c r="A2363" t="s">
        <v>1503</v>
      </c>
      <c r="B2363" t="s">
        <v>1504</v>
      </c>
      <c r="C2363" t="str">
        <f>VLOOKUP(historical_emissions[[#This Row],[Country]],'Liste-Pays'!A:B,2,0)</f>
        <v>AFR</v>
      </c>
      <c r="D2363" t="s">
        <v>41</v>
      </c>
      <c r="E2363" t="s">
        <v>174</v>
      </c>
      <c r="F2363" t="s">
        <v>148</v>
      </c>
      <c r="G2363" t="s">
        <v>44</v>
      </c>
      <c r="H2363">
        <f t="shared" si="867"/>
        <v>0.1511111111111112</v>
      </c>
      <c r="I2363">
        <f t="shared" si="868"/>
        <v>0.1511111111111112</v>
      </c>
      <c r="J2363">
        <f t="shared" si="869"/>
        <v>0.1511111111111112</v>
      </c>
      <c r="K2363">
        <f t="shared" si="870"/>
        <v>0.1511111111111112</v>
      </c>
      <c r="L2363">
        <f t="shared" si="871"/>
        <v>0.1511111111111112</v>
      </c>
      <c r="M2363">
        <f t="shared" si="872"/>
        <v>0.1511111111111112</v>
      </c>
      <c r="N2363">
        <f t="shared" si="873"/>
        <v>0.1511111111111112</v>
      </c>
      <c r="O2363">
        <f t="shared" si="874"/>
        <v>0.1511111111111112</v>
      </c>
      <c r="P2363">
        <f t="shared" si="875"/>
        <v>0.1511111111111112</v>
      </c>
      <c r="Q2363">
        <f t="shared" si="876"/>
        <v>0.1511111111111112</v>
      </c>
      <c r="R2363">
        <f t="shared" si="877"/>
        <v>0.1511111111111112</v>
      </c>
      <c r="S2363">
        <f t="shared" si="878"/>
        <v>0.1511111111111112</v>
      </c>
      <c r="T2363">
        <f t="shared" si="879"/>
        <v>0.1511111111111112</v>
      </c>
      <c r="U2363">
        <f t="shared" si="880"/>
        <v>0.1511111111111112</v>
      </c>
      <c r="V2363">
        <f t="shared" si="881"/>
        <v>0.1511111111111112</v>
      </c>
      <c r="W2363">
        <f t="shared" si="882"/>
        <v>0.1511111111111112</v>
      </c>
      <c r="X2363">
        <f t="shared" si="883"/>
        <v>0.1511111111111112</v>
      </c>
      <c r="Y2363">
        <f t="shared" si="884"/>
        <v>0.1511111111111112</v>
      </c>
      <c r="Z2363" s="1">
        <f t="shared" si="885"/>
        <v>0.1511111111111112</v>
      </c>
      <c r="AA2363" s="1">
        <f t="shared" si="885"/>
        <v>0.15197731142709808</v>
      </c>
      <c r="AB2363" s="1">
        <f t="shared" si="885"/>
        <v>0.15284847698344287</v>
      </c>
      <c r="AC2363" s="1">
        <f t="shared" si="866"/>
        <v>0.15372463624193594</v>
      </c>
      <c r="AD2363" s="1">
        <f t="shared" si="866"/>
        <v>0.15460581782751653</v>
      </c>
      <c r="AE2363" s="1">
        <f t="shared" si="866"/>
        <v>0.15549205052920806</v>
      </c>
      <c r="AF2363" s="1">
        <f t="shared" si="866"/>
        <v>0.15638336330105854</v>
      </c>
      <c r="AG2363" s="1">
        <f t="shared" si="886"/>
        <v>0.15727978526308664</v>
      </c>
      <c r="AH2363" s="1">
        <f t="shared" si="886"/>
        <v>0.15818134570223305</v>
      </c>
      <c r="AI2363" s="1">
        <f t="shared" si="887"/>
        <v>0.15908807407331729</v>
      </c>
      <c r="AJ2363">
        <v>0.16</v>
      </c>
      <c r="AK2363">
        <v>0.16</v>
      </c>
      <c r="AL2363">
        <v>0.17</v>
      </c>
      <c r="AM2363">
        <v>0.17</v>
      </c>
      <c r="AN2363" t="s">
        <v>10212</v>
      </c>
      <c r="AO2363" t="s">
        <v>9466</v>
      </c>
      <c r="AP2363" t="s">
        <v>9466</v>
      </c>
      <c r="AQ2363" t="s">
        <v>9466</v>
      </c>
      <c r="AR2363" t="s">
        <v>10212</v>
      </c>
      <c r="AS2363" t="s">
        <v>10212</v>
      </c>
      <c r="AT2363" t="s">
        <v>9466</v>
      </c>
      <c r="AU2363">
        <v>0.15</v>
      </c>
      <c r="AV2363">
        <v>0.17</v>
      </c>
      <c r="AW2363" t="s">
        <v>10211</v>
      </c>
      <c r="AX2363" t="s">
        <v>7619</v>
      </c>
      <c r="AY2363" t="s">
        <v>7619</v>
      </c>
      <c r="AZ2363" t="s">
        <v>10212</v>
      </c>
      <c r="BA2363" t="s">
        <v>10318</v>
      </c>
      <c r="BB2363" t="s">
        <v>7621</v>
      </c>
      <c r="BC2363" t="s">
        <v>7619</v>
      </c>
      <c r="BD2363" t="s">
        <v>7619</v>
      </c>
      <c r="BE2363" t="s">
        <v>9465</v>
      </c>
      <c r="BF2363">
        <v>0.18</v>
      </c>
      <c r="BG2363" t="s">
        <v>9466</v>
      </c>
      <c r="BH2363" t="s">
        <v>7619</v>
      </c>
      <c r="BI2363" t="s">
        <v>9465</v>
      </c>
      <c r="BJ2363" t="s">
        <v>9466</v>
      </c>
      <c r="BK2363" t="s">
        <v>9468</v>
      </c>
      <c r="BL2363" t="s">
        <v>9473</v>
      </c>
      <c r="BM2363" t="s">
        <v>9473</v>
      </c>
      <c r="BN2363" t="s">
        <v>9466</v>
      </c>
      <c r="BO2363" t="s">
        <v>9466</v>
      </c>
      <c r="BP2363">
        <v>0.17</v>
      </c>
      <c r="BQ2363">
        <f t="shared" si="888"/>
        <v>-5.6995370417669555E-3</v>
      </c>
      <c r="BR2363">
        <f t="shared" si="889"/>
        <v>0</v>
      </c>
    </row>
    <row r="2364" spans="1:70" hidden="1" x14ac:dyDescent="0.3">
      <c r="A2364" t="s">
        <v>9249</v>
      </c>
      <c r="B2364" t="s">
        <v>9250</v>
      </c>
      <c r="C2364" t="str">
        <f>VLOOKUP(historical_emissions[[#This Row],[Country]],'Liste-Pays'!A:B,2,0)</f>
        <v>EEU</v>
      </c>
      <c r="D2364" t="s">
        <v>41</v>
      </c>
      <c r="E2364" t="s">
        <v>1048</v>
      </c>
      <c r="F2364" t="s">
        <v>43</v>
      </c>
      <c r="G2364" t="s">
        <v>44</v>
      </c>
      <c r="H2364">
        <f t="shared" si="867"/>
        <v>1.350135013501351E-3</v>
      </c>
      <c r="I2364">
        <f t="shared" si="868"/>
        <v>1.7456953852997233E-3</v>
      </c>
      <c r="J2364">
        <f t="shared" si="869"/>
        <v>2.2571463948288309E-3</v>
      </c>
      <c r="K2364">
        <f t="shared" si="870"/>
        <v>2.9184414936252257E-3</v>
      </c>
      <c r="L2364">
        <f t="shared" si="871"/>
        <v>3.7734817605214934E-3</v>
      </c>
      <c r="M2364">
        <f t="shared" si="872"/>
        <v>4.8790303413966344E-3</v>
      </c>
      <c r="N2364">
        <f t="shared" si="873"/>
        <v>6.3084807567690823E-3</v>
      </c>
      <c r="O2364">
        <f t="shared" si="874"/>
        <v>8.1567292420513717E-3</v>
      </c>
      <c r="P2364">
        <f t="shared" si="875"/>
        <v>1.0546474578169394E-2</v>
      </c>
      <c r="Q2364">
        <f t="shared" si="876"/>
        <v>1.3636363636363643E-2</v>
      </c>
      <c r="R2364">
        <f t="shared" si="877"/>
        <v>1.7631523391527203E-2</v>
      </c>
      <c r="S2364">
        <f t="shared" si="878"/>
        <v>2.2797178587771187E-2</v>
      </c>
      <c r="T2364">
        <f t="shared" si="879"/>
        <v>2.9476259085614773E-2</v>
      </c>
      <c r="U2364">
        <f t="shared" si="880"/>
        <v>3.8112165781267075E-2</v>
      </c>
      <c r="V2364">
        <f t="shared" si="881"/>
        <v>4.9278206448105995E-2</v>
      </c>
      <c r="W2364">
        <f t="shared" si="882"/>
        <v>6.3715655643367716E-2</v>
      </c>
      <c r="X2364">
        <f t="shared" si="883"/>
        <v>8.2382965344718839E-2</v>
      </c>
      <c r="Y2364">
        <f t="shared" si="884"/>
        <v>0.10651939323951085</v>
      </c>
      <c r="Z2364" s="1">
        <f t="shared" si="885"/>
        <v>0.13772727272727273</v>
      </c>
      <c r="AA2364" s="1">
        <f t="shared" si="885"/>
        <v>0.13890794256795738</v>
      </c>
      <c r="AB2364" s="1">
        <f t="shared" si="885"/>
        <v>0.14009873372481346</v>
      </c>
      <c r="AC2364" s="1">
        <f t="shared" si="866"/>
        <v>0.14129973296302928</v>
      </c>
      <c r="AD2364" s="1">
        <f t="shared" si="866"/>
        <v>0.14251102779158947</v>
      </c>
      <c r="AE2364" s="1">
        <f t="shared" si="866"/>
        <v>0.14373270646965119</v>
      </c>
      <c r="AF2364" s="1">
        <f t="shared" si="866"/>
        <v>0.14496485801297507</v>
      </c>
      <c r="AG2364" s="1">
        <f t="shared" si="886"/>
        <v>0.14620757220041108</v>
      </c>
      <c r="AH2364" s="1">
        <f t="shared" si="886"/>
        <v>0.14746093958044029</v>
      </c>
      <c r="AI2364" s="1">
        <f t="shared" si="887"/>
        <v>0.14872505147777237</v>
      </c>
      <c r="AJ2364">
        <v>0.15</v>
      </c>
      <c r="AK2364">
        <v>0.14000000000000001</v>
      </c>
      <c r="AL2364">
        <v>0.13</v>
      </c>
      <c r="AM2364">
        <v>0.1</v>
      </c>
      <c r="AN2364" t="s">
        <v>9472</v>
      </c>
      <c r="AO2364" t="s">
        <v>9377</v>
      </c>
      <c r="AP2364" t="s">
        <v>9378</v>
      </c>
      <c r="AQ2364" t="s">
        <v>9465</v>
      </c>
      <c r="AR2364" t="s">
        <v>7619</v>
      </c>
      <c r="AS2364" t="s">
        <v>9716</v>
      </c>
      <c r="AT2364" t="s">
        <v>9759</v>
      </c>
      <c r="AU2364">
        <v>1.06</v>
      </c>
      <c r="AV2364">
        <v>1.01</v>
      </c>
      <c r="AW2364" t="s">
        <v>10094</v>
      </c>
      <c r="AX2364" t="s">
        <v>9386</v>
      </c>
      <c r="AY2364" t="s">
        <v>10292</v>
      </c>
      <c r="AZ2364" t="s">
        <v>10209</v>
      </c>
      <c r="BA2364" t="s">
        <v>9538</v>
      </c>
      <c r="BB2364" t="s">
        <v>8280</v>
      </c>
      <c r="BC2364" t="s">
        <v>10248</v>
      </c>
      <c r="BD2364" t="s">
        <v>4278</v>
      </c>
      <c r="BE2364" t="s">
        <v>7617</v>
      </c>
      <c r="BF2364">
        <v>1.1000000000000001</v>
      </c>
      <c r="BG2364" t="s">
        <v>10222</v>
      </c>
      <c r="BH2364" t="s">
        <v>10273</v>
      </c>
      <c r="BI2364" t="s">
        <v>9392</v>
      </c>
      <c r="BJ2364" t="s">
        <v>10325</v>
      </c>
      <c r="BK2364" t="s">
        <v>10092</v>
      </c>
      <c r="BL2364" t="s">
        <v>10251</v>
      </c>
      <c r="BM2364" t="s">
        <v>9982</v>
      </c>
      <c r="BN2364" t="s">
        <v>6868</v>
      </c>
      <c r="BO2364" t="s">
        <v>8286</v>
      </c>
      <c r="BP2364">
        <v>4.8499999999999996</v>
      </c>
      <c r="BQ2364">
        <f t="shared" si="888"/>
        <v>-8.4996568148508755E-3</v>
      </c>
      <c r="BR2364">
        <f t="shared" si="889"/>
        <v>-0.22659186426757805</v>
      </c>
    </row>
    <row r="2365" spans="1:70" hidden="1" x14ac:dyDescent="0.3">
      <c r="A2365" t="s">
        <v>9826</v>
      </c>
      <c r="B2365" t="s">
        <v>9827</v>
      </c>
      <c r="C2365" t="str">
        <f>VLOOKUP(historical_emissions[[#This Row],[Country]],'Liste-Pays'!A:B,2,0)</f>
        <v>FSU</v>
      </c>
      <c r="D2365" t="s">
        <v>41</v>
      </c>
      <c r="E2365" t="s">
        <v>328</v>
      </c>
      <c r="F2365" t="s">
        <v>148</v>
      </c>
      <c r="G2365" t="s">
        <v>44</v>
      </c>
      <c r="H2365">
        <f t="shared" si="867"/>
        <v>0.1413461538461542</v>
      </c>
      <c r="I2365">
        <f t="shared" si="868"/>
        <v>0.14345891606766148</v>
      </c>
      <c r="J2365">
        <f t="shared" si="869"/>
        <v>0.14560325866177296</v>
      </c>
      <c r="K2365">
        <f t="shared" si="870"/>
        <v>0.14777965367400497</v>
      </c>
      <c r="L2365">
        <f t="shared" si="871"/>
        <v>0.14998858020574282</v>
      </c>
      <c r="M2365">
        <f t="shared" si="872"/>
        <v>0.15223052451970784</v>
      </c>
      <c r="N2365">
        <f t="shared" si="873"/>
        <v>0.15450598014700101</v>
      </c>
      <c r="O2365">
        <f t="shared" si="874"/>
        <v>0.15681544799574659</v>
      </c>
      <c r="P2365">
        <f t="shared" si="875"/>
        <v>0.15915943646135966</v>
      </c>
      <c r="Q2365">
        <f t="shared" si="876"/>
        <v>0.16153846153846188</v>
      </c>
      <c r="R2365">
        <f t="shared" si="877"/>
        <v>0.16395304693447021</v>
      </c>
      <c r="S2365">
        <f t="shared" si="878"/>
        <v>0.16640372418488331</v>
      </c>
      <c r="T2365">
        <f t="shared" si="879"/>
        <v>0.1688910327702913</v>
      </c>
      <c r="U2365">
        <f t="shared" si="880"/>
        <v>0.17141552023513454</v>
      </c>
      <c r="V2365">
        <f t="shared" si="881"/>
        <v>0.1739777423082374</v>
      </c>
      <c r="W2365">
        <f t="shared" si="882"/>
        <v>0.17657826302514387</v>
      </c>
      <c r="X2365">
        <f t="shared" si="883"/>
        <v>0.17921765485228167</v>
      </c>
      <c r="Y2365">
        <f t="shared" si="884"/>
        <v>0.18189649881298231</v>
      </c>
      <c r="Z2365" s="1">
        <f t="shared" si="885"/>
        <v>0.18461538461538485</v>
      </c>
      <c r="AA2365" s="1">
        <f t="shared" si="885"/>
        <v>0.18082156610461597</v>
      </c>
      <c r="AB2365" s="1">
        <f t="shared" si="885"/>
        <v>0.1771057099961823</v>
      </c>
      <c r="AC2365" s="1">
        <f t="shared" si="866"/>
        <v>0.1734662141743894</v>
      </c>
      <c r="AD2365" s="1">
        <f t="shared" si="866"/>
        <v>0.16990150944678051</v>
      </c>
      <c r="AE2365" s="1">
        <f t="shared" si="866"/>
        <v>0.16641005886756885</v>
      </c>
      <c r="AF2365" s="1">
        <f t="shared" si="866"/>
        <v>0.16299035707497345</v>
      </c>
      <c r="AG2365" s="1">
        <f t="shared" si="886"/>
        <v>0.15964092964217252</v>
      </c>
      <c r="AH2365" s="1">
        <f t="shared" si="886"/>
        <v>0.15636033244159472</v>
      </c>
      <c r="AI2365" s="1">
        <f t="shared" si="887"/>
        <v>0.15314715102227403</v>
      </c>
      <c r="AJ2365">
        <v>0.15</v>
      </c>
      <c r="AK2365">
        <v>0.14000000000000001</v>
      </c>
      <c r="AL2365">
        <v>0.15</v>
      </c>
      <c r="AM2365">
        <v>0.14000000000000001</v>
      </c>
      <c r="AN2365" t="s">
        <v>9468</v>
      </c>
      <c r="AO2365" t="s">
        <v>9468</v>
      </c>
      <c r="AP2365" t="s">
        <v>9468</v>
      </c>
      <c r="AQ2365" t="s">
        <v>9473</v>
      </c>
      <c r="AR2365" t="s">
        <v>9468</v>
      </c>
      <c r="AS2365" t="s">
        <v>9468</v>
      </c>
      <c r="AT2365" t="s">
        <v>9466</v>
      </c>
      <c r="AU2365">
        <v>0.14000000000000001</v>
      </c>
      <c r="AV2365">
        <v>0.16</v>
      </c>
      <c r="AW2365" t="s">
        <v>9466</v>
      </c>
      <c r="AX2365" t="s">
        <v>9466</v>
      </c>
      <c r="AY2365" t="s">
        <v>9466</v>
      </c>
      <c r="AZ2365" t="s">
        <v>9467</v>
      </c>
      <c r="BA2365" t="s">
        <v>9467</v>
      </c>
      <c r="BB2365" t="s">
        <v>9468</v>
      </c>
      <c r="BC2365" t="s">
        <v>9473</v>
      </c>
      <c r="BD2365" t="s">
        <v>9467</v>
      </c>
      <c r="BE2365" t="s">
        <v>9473</v>
      </c>
      <c r="BF2365">
        <v>0.13</v>
      </c>
      <c r="BG2365" t="s">
        <v>9473</v>
      </c>
      <c r="BH2365" t="s">
        <v>9473</v>
      </c>
      <c r="BI2365" t="s">
        <v>10212</v>
      </c>
      <c r="BJ2365" t="s">
        <v>7619</v>
      </c>
      <c r="BK2365" t="s">
        <v>9466</v>
      </c>
      <c r="BL2365" t="s">
        <v>9469</v>
      </c>
      <c r="BM2365" t="s">
        <v>9470</v>
      </c>
      <c r="BN2365" t="s">
        <v>9471</v>
      </c>
      <c r="BO2365" t="s">
        <v>9467</v>
      </c>
      <c r="BP2365">
        <v>0.12</v>
      </c>
      <c r="BQ2365">
        <f t="shared" si="888"/>
        <v>2.098100681516013E-2</v>
      </c>
      <c r="BR2365">
        <f t="shared" si="889"/>
        <v>-1.4727298096347097E-2</v>
      </c>
    </row>
    <row r="2366" spans="1:70" hidden="1" x14ac:dyDescent="0.3">
      <c r="A2366" t="s">
        <v>10055</v>
      </c>
      <c r="B2366" t="s">
        <v>10056</v>
      </c>
      <c r="C2366" t="str">
        <f>VLOOKUP(historical_emissions[[#This Row],[Country]],'Liste-Pays'!A:B,2,0)</f>
        <v>AFR</v>
      </c>
      <c r="D2366" t="s">
        <v>41</v>
      </c>
      <c r="E2366" t="s">
        <v>328</v>
      </c>
      <c r="F2366" t="s">
        <v>43</v>
      </c>
      <c r="G2366" t="s">
        <v>44</v>
      </c>
      <c r="H2366">
        <f t="shared" si="867"/>
        <v>0.16333333333333319</v>
      </c>
      <c r="I2366">
        <f t="shared" si="868"/>
        <v>0.16795850045731378</v>
      </c>
      <c r="J2366">
        <f t="shared" si="869"/>
        <v>0.17271464005634388</v>
      </c>
      <c r="K2366">
        <f t="shared" si="870"/>
        <v>0.17760546092380558</v>
      </c>
      <c r="L2366">
        <f t="shared" si="871"/>
        <v>0.18263477687628032</v>
      </c>
      <c r="M2366">
        <f t="shared" si="872"/>
        <v>0.18780650972752749</v>
      </c>
      <c r="N2366">
        <f t="shared" si="873"/>
        <v>0.19312469234667831</v>
      </c>
      <c r="O2366">
        <f t="shared" si="874"/>
        <v>0.19859347180302969</v>
      </c>
      <c r="P2366">
        <f t="shared" si="875"/>
        <v>0.20421711259989014</v>
      </c>
      <c r="Q2366">
        <f t="shared" si="876"/>
        <v>0.20999999999999988</v>
      </c>
      <c r="R2366">
        <f t="shared" si="877"/>
        <v>0.2159466434451178</v>
      </c>
      <c r="S2366">
        <f t="shared" si="878"/>
        <v>0.2220616800724422</v>
      </c>
      <c r="T2366">
        <f t="shared" si="879"/>
        <v>0.22834987833060724</v>
      </c>
      <c r="U2366">
        <f t="shared" si="880"/>
        <v>0.23481614169807477</v>
      </c>
      <c r="V2366">
        <f t="shared" si="881"/>
        <v>0.24146551250682113</v>
      </c>
      <c r="W2366">
        <f t="shared" si="882"/>
        <v>0.24830317587430079</v>
      </c>
      <c r="X2366">
        <f t="shared" si="883"/>
        <v>0.25533446374675256</v>
      </c>
      <c r="Y2366">
        <f t="shared" si="884"/>
        <v>0.26256485905700172</v>
      </c>
      <c r="Z2366" s="1">
        <f t="shared" si="885"/>
        <v>0.26999999999999996</v>
      </c>
      <c r="AA2366" s="1">
        <f t="shared" si="885"/>
        <v>0.25458717010885951</v>
      </c>
      <c r="AB2366" s="1">
        <f t="shared" si="885"/>
        <v>0.24005417475569396</v>
      </c>
      <c r="AC2366" s="1">
        <f t="shared" si="866"/>
        <v>0.22635078897729538</v>
      </c>
      <c r="AD2366" s="1">
        <f t="shared" si="866"/>
        <v>0.21342965488013801</v>
      </c>
      <c r="AE2366" s="1">
        <f t="shared" si="866"/>
        <v>0.20124611797498104</v>
      </c>
      <c r="AF2366" s="1">
        <f t="shared" si="866"/>
        <v>0.18975807285423746</v>
      </c>
      <c r="AG2366" s="1">
        <f t="shared" si="886"/>
        <v>0.17892581767878191</v>
      </c>
      <c r="AH2366" s="1">
        <f t="shared" si="886"/>
        <v>0.16871191697131421</v>
      </c>
      <c r="AI2366" s="1">
        <f t="shared" si="887"/>
        <v>0.1590810722421028</v>
      </c>
      <c r="AJ2366">
        <v>0.15</v>
      </c>
      <c r="AK2366">
        <v>0.15</v>
      </c>
      <c r="AL2366">
        <v>0.17</v>
      </c>
      <c r="AM2366">
        <v>0.21</v>
      </c>
      <c r="AN2366" t="s">
        <v>7620</v>
      </c>
      <c r="AO2366" t="s">
        <v>7620</v>
      </c>
      <c r="AP2366" t="s">
        <v>10324</v>
      </c>
      <c r="AQ2366" t="s">
        <v>10324</v>
      </c>
      <c r="AR2366" t="s">
        <v>10324</v>
      </c>
      <c r="AS2366" t="s">
        <v>9721</v>
      </c>
      <c r="AT2366" t="s">
        <v>10324</v>
      </c>
      <c r="AU2366">
        <v>0.28999999999999998</v>
      </c>
      <c r="AV2366">
        <v>0.27</v>
      </c>
      <c r="AW2366" t="s">
        <v>10318</v>
      </c>
      <c r="AX2366" t="s">
        <v>7621</v>
      </c>
      <c r="AY2366" t="s">
        <v>7621</v>
      </c>
      <c r="AZ2366" t="s">
        <v>7619</v>
      </c>
      <c r="BA2366" t="s">
        <v>7619</v>
      </c>
      <c r="BB2366" t="s">
        <v>9465</v>
      </c>
      <c r="BC2366" t="s">
        <v>9465</v>
      </c>
      <c r="BD2366" t="s">
        <v>7619</v>
      </c>
      <c r="BE2366" t="s">
        <v>9466</v>
      </c>
      <c r="BF2366">
        <v>0.15</v>
      </c>
      <c r="BG2366" t="s">
        <v>7619</v>
      </c>
      <c r="BH2366" t="s">
        <v>7619</v>
      </c>
      <c r="BI2366" t="s">
        <v>10212</v>
      </c>
      <c r="BJ2366" t="s">
        <v>10212</v>
      </c>
      <c r="BK2366" t="s">
        <v>7619</v>
      </c>
      <c r="BL2366" t="s">
        <v>7619</v>
      </c>
      <c r="BM2366" t="s">
        <v>9473</v>
      </c>
      <c r="BN2366" t="s">
        <v>9473</v>
      </c>
      <c r="BO2366" t="s">
        <v>9473</v>
      </c>
      <c r="BP2366">
        <v>0.12</v>
      </c>
      <c r="BQ2366">
        <f t="shared" si="888"/>
        <v>6.0540481614018704E-2</v>
      </c>
      <c r="BR2366">
        <f t="shared" si="889"/>
        <v>-2.7537559048141591E-2</v>
      </c>
    </row>
    <row r="2367" spans="1:70" hidden="1" x14ac:dyDescent="0.3">
      <c r="A2367" t="s">
        <v>10421</v>
      </c>
      <c r="B2367" t="s">
        <v>10422</v>
      </c>
      <c r="C2367" t="str">
        <f>VLOOKUP(historical_emissions[[#This Row],[Country]],'Liste-Pays'!A:B,2,0)</f>
        <v>AFR</v>
      </c>
      <c r="D2367" t="s">
        <v>41</v>
      </c>
      <c r="E2367" t="s">
        <v>1048</v>
      </c>
      <c r="F2367" t="s">
        <v>43</v>
      </c>
      <c r="G2367" t="s">
        <v>44</v>
      </c>
      <c r="H2367">
        <f t="shared" si="867"/>
        <v>0.22407407407407395</v>
      </c>
      <c r="I2367">
        <f t="shared" si="868"/>
        <v>0.21913323878133256</v>
      </c>
      <c r="J2367">
        <f t="shared" si="869"/>
        <v>0.21430134895000108</v>
      </c>
      <c r="K2367">
        <f t="shared" si="870"/>
        <v>0.20957600233170276</v>
      </c>
      <c r="L2367">
        <f t="shared" si="871"/>
        <v>0.20495484964765853</v>
      </c>
      <c r="M2367">
        <f t="shared" si="872"/>
        <v>0.20043559342070699</v>
      </c>
      <c r="N2367">
        <f t="shared" si="873"/>
        <v>0.19601598683307822</v>
      </c>
      <c r="O2367">
        <f t="shared" si="874"/>
        <v>0.19169383260935377</v>
      </c>
      <c r="P2367">
        <f t="shared" si="875"/>
        <v>0.18746698192405736</v>
      </c>
      <c r="Q2367">
        <f t="shared" si="876"/>
        <v>0.18333333333333329</v>
      </c>
      <c r="R2367">
        <f t="shared" si="877"/>
        <v>0.17929083173018123</v>
      </c>
      <c r="S2367">
        <f t="shared" si="878"/>
        <v>0.1753374673227282</v>
      </c>
      <c r="T2367">
        <f t="shared" si="879"/>
        <v>0.17147127463502956</v>
      </c>
      <c r="U2367">
        <f t="shared" si="880"/>
        <v>0.16769033152990248</v>
      </c>
      <c r="V2367">
        <f t="shared" si="881"/>
        <v>0.16399275825330578</v>
      </c>
      <c r="W2367">
        <f t="shared" si="882"/>
        <v>0.16037671649979132</v>
      </c>
      <c r="X2367">
        <f t="shared" si="883"/>
        <v>0.15684040849856221</v>
      </c>
      <c r="Y2367">
        <f t="shared" si="884"/>
        <v>0.15338207611968332</v>
      </c>
      <c r="Z2367" s="1">
        <f t="shared" si="885"/>
        <v>0.15</v>
      </c>
      <c r="AA2367" s="1">
        <f t="shared" si="885"/>
        <v>0.15</v>
      </c>
      <c r="AB2367" s="1">
        <f t="shared" si="885"/>
        <v>0.15</v>
      </c>
      <c r="AC2367" s="1">
        <f t="shared" si="866"/>
        <v>0.15</v>
      </c>
      <c r="AD2367" s="1">
        <f t="shared" si="866"/>
        <v>0.15</v>
      </c>
      <c r="AE2367" s="1">
        <f t="shared" si="866"/>
        <v>0.15</v>
      </c>
      <c r="AF2367" s="1">
        <f t="shared" si="866"/>
        <v>0.15</v>
      </c>
      <c r="AG2367" s="1">
        <f t="shared" si="886"/>
        <v>0.15</v>
      </c>
      <c r="AH2367" s="1">
        <f t="shared" si="886"/>
        <v>0.15</v>
      </c>
      <c r="AI2367" s="1">
        <f t="shared" si="887"/>
        <v>0.15</v>
      </c>
      <c r="AJ2367">
        <v>0.15</v>
      </c>
      <c r="AK2367">
        <v>0.11</v>
      </c>
      <c r="AL2367">
        <v>0.11</v>
      </c>
      <c r="AM2367">
        <v>0.11</v>
      </c>
      <c r="AN2367" t="s">
        <v>9472</v>
      </c>
      <c r="AO2367" t="s">
        <v>9472</v>
      </c>
      <c r="AP2367" t="s">
        <v>9472</v>
      </c>
      <c r="AQ2367" t="s">
        <v>9469</v>
      </c>
      <c r="AR2367" t="s">
        <v>9469</v>
      </c>
      <c r="AS2367" t="s">
        <v>9471</v>
      </c>
      <c r="AT2367" t="s">
        <v>9471</v>
      </c>
      <c r="AU2367">
        <v>0.09</v>
      </c>
      <c r="AV2367">
        <v>0.09</v>
      </c>
      <c r="AW2367" t="s">
        <v>9471</v>
      </c>
      <c r="AX2367" t="s">
        <v>9471</v>
      </c>
      <c r="AY2367" t="s">
        <v>9471</v>
      </c>
      <c r="AZ2367" t="s">
        <v>9471</v>
      </c>
      <c r="BA2367" t="s">
        <v>9471</v>
      </c>
      <c r="BB2367" t="s">
        <v>9471</v>
      </c>
      <c r="BC2367" t="s">
        <v>9471</v>
      </c>
      <c r="BD2367" t="s">
        <v>9471</v>
      </c>
      <c r="BE2367" t="s">
        <v>9471</v>
      </c>
      <c r="BF2367">
        <v>0.09</v>
      </c>
      <c r="BG2367" t="s">
        <v>9471</v>
      </c>
      <c r="BH2367" t="s">
        <v>9470</v>
      </c>
      <c r="BI2367" t="s">
        <v>10381</v>
      </c>
      <c r="BJ2367" t="s">
        <v>10381</v>
      </c>
      <c r="BK2367" t="s">
        <v>10381</v>
      </c>
      <c r="BL2367" t="s">
        <v>10381</v>
      </c>
      <c r="BM2367" t="s">
        <v>10381</v>
      </c>
      <c r="BN2367" t="s">
        <v>10381</v>
      </c>
      <c r="BO2367" t="s">
        <v>10381</v>
      </c>
      <c r="BP2367">
        <v>0.06</v>
      </c>
      <c r="BQ2367">
        <f t="shared" si="888"/>
        <v>0</v>
      </c>
      <c r="BR2367">
        <f t="shared" si="889"/>
        <v>2.2547174131222203E-2</v>
      </c>
    </row>
    <row r="2368" spans="1:70" hidden="1" x14ac:dyDescent="0.3">
      <c r="A2368" t="s">
        <v>10471</v>
      </c>
      <c r="B2368" t="s">
        <v>10472</v>
      </c>
      <c r="C2368" t="str">
        <f>VLOOKUP(historical_emissions[[#This Row],[Country]],'Liste-Pays'!A:B,2,0)</f>
        <v>WEU</v>
      </c>
      <c r="D2368" t="s">
        <v>41</v>
      </c>
      <c r="E2368" t="s">
        <v>70</v>
      </c>
      <c r="F2368" t="s">
        <v>43</v>
      </c>
      <c r="G2368" t="s">
        <v>44</v>
      </c>
      <c r="H2368">
        <f t="shared" si="867"/>
        <v>8.0741626794258364E-2</v>
      </c>
      <c r="I2368">
        <f t="shared" si="868"/>
        <v>8.289043566745373E-2</v>
      </c>
      <c r="J2368">
        <f t="shared" si="869"/>
        <v>8.5096431641737469E-2</v>
      </c>
      <c r="K2368">
        <f t="shared" si="870"/>
        <v>8.7361136660066771E-2</v>
      </c>
      <c r="L2368">
        <f t="shared" si="871"/>
        <v>8.9686113169469159E-2</v>
      </c>
      <c r="M2368">
        <f t="shared" si="872"/>
        <v>9.2072965198993342E-2</v>
      </c>
      <c r="N2368">
        <f t="shared" si="873"/>
        <v>9.4523339466348014E-2</v>
      </c>
      <c r="O2368">
        <f t="shared" si="874"/>
        <v>9.7038926513992069E-2</v>
      </c>
      <c r="P2368">
        <f t="shared" si="875"/>
        <v>9.9621461875460005E-2</v>
      </c>
      <c r="Q2368">
        <f t="shared" si="876"/>
        <v>0.10227272727272725</v>
      </c>
      <c r="R2368">
        <f t="shared" si="877"/>
        <v>0.10499455184544139</v>
      </c>
      <c r="S2368">
        <f t="shared" si="878"/>
        <v>0.10778881341286747</v>
      </c>
      <c r="T2368">
        <f t="shared" si="879"/>
        <v>0.11065743976941793</v>
      </c>
      <c r="U2368">
        <f t="shared" si="880"/>
        <v>0.11360241001466095</v>
      </c>
      <c r="V2368">
        <f t="shared" si="881"/>
        <v>0.11662575591872491</v>
      </c>
      <c r="W2368">
        <f t="shared" si="882"/>
        <v>0.11972956332404083</v>
      </c>
      <c r="X2368">
        <f t="shared" si="883"/>
        <v>0.12291597358438998</v>
      </c>
      <c r="Y2368">
        <f t="shared" si="884"/>
        <v>0.12618718504224938</v>
      </c>
      <c r="Z2368" s="1">
        <f t="shared" si="885"/>
        <v>0.12954545454545455</v>
      </c>
      <c r="AA2368" s="1">
        <f t="shared" si="885"/>
        <v>0.13145862552559601</v>
      </c>
      <c r="AB2368" s="1">
        <f t="shared" si="885"/>
        <v>0.13340005086025805</v>
      </c>
      <c r="AC2368" s="1">
        <f t="shared" si="866"/>
        <v>0.13537014781928097</v>
      </c>
      <c r="AD2368" s="1">
        <f t="shared" si="866"/>
        <v>0.13736933983488686</v>
      </c>
      <c r="AE2368" s="1">
        <f t="shared" si="866"/>
        <v>0.13939805659268775</v>
      </c>
      <c r="AF2368" s="1">
        <f t="shared" si="866"/>
        <v>0.14145673412403775</v>
      </c>
      <c r="AG2368" s="1">
        <f t="shared" si="886"/>
        <v>0.1435458148997491</v>
      </c>
      <c r="AH2368" s="1">
        <f t="shared" si="886"/>
        <v>0.1456657479251923</v>
      </c>
      <c r="AI2368" s="1">
        <f t="shared" si="887"/>
        <v>0.14781698883680064</v>
      </c>
      <c r="AJ2368">
        <v>0.15</v>
      </c>
      <c r="AK2368">
        <v>0.15</v>
      </c>
      <c r="AL2368">
        <v>0.14000000000000001</v>
      </c>
      <c r="AM2368">
        <v>0.15</v>
      </c>
      <c r="AN2368" t="s">
        <v>9468</v>
      </c>
      <c r="AO2368" t="s">
        <v>9465</v>
      </c>
      <c r="AP2368" t="s">
        <v>9466</v>
      </c>
      <c r="AQ2368" t="s">
        <v>9465</v>
      </c>
      <c r="AR2368" t="s">
        <v>9465</v>
      </c>
      <c r="AS2368" t="s">
        <v>7621</v>
      </c>
      <c r="AT2368" t="s">
        <v>7621</v>
      </c>
      <c r="AU2368">
        <v>0.18</v>
      </c>
      <c r="AV2368">
        <v>0.19</v>
      </c>
      <c r="AW2368" t="s">
        <v>7620</v>
      </c>
      <c r="AX2368" t="s">
        <v>10211</v>
      </c>
      <c r="AY2368" t="s">
        <v>10318</v>
      </c>
      <c r="AZ2368" t="s">
        <v>9590</v>
      </c>
      <c r="BA2368" t="s">
        <v>9590</v>
      </c>
      <c r="BB2368" t="s">
        <v>9590</v>
      </c>
      <c r="BC2368" t="s">
        <v>9590</v>
      </c>
      <c r="BD2368" t="s">
        <v>10211</v>
      </c>
      <c r="BE2368" t="s">
        <v>7620</v>
      </c>
      <c r="BF2368">
        <v>0.22</v>
      </c>
      <c r="BG2368" t="s">
        <v>9590</v>
      </c>
      <c r="BH2368" t="s">
        <v>9590</v>
      </c>
      <c r="BI2368" t="s">
        <v>10211</v>
      </c>
      <c r="BJ2368" t="s">
        <v>7620</v>
      </c>
      <c r="BK2368" t="s">
        <v>10318</v>
      </c>
      <c r="BL2368" t="s">
        <v>10318</v>
      </c>
      <c r="BM2368" t="s">
        <v>10211</v>
      </c>
      <c r="BN2368" t="s">
        <v>7620</v>
      </c>
      <c r="BO2368" t="s">
        <v>7620</v>
      </c>
      <c r="BP2368">
        <v>0.2</v>
      </c>
      <c r="BQ2368">
        <f t="shared" si="888"/>
        <v>-1.4553407754662406E-2</v>
      </c>
      <c r="BR2368">
        <f t="shared" si="889"/>
        <v>-2.5923483884390808E-2</v>
      </c>
    </row>
    <row r="2369" spans="1:70" hidden="1" x14ac:dyDescent="0.3">
      <c r="A2369" t="s">
        <v>10471</v>
      </c>
      <c r="B2369" t="s">
        <v>10472</v>
      </c>
      <c r="C2369" t="str">
        <f>VLOOKUP(historical_emissions[[#This Row],[Country]],'Liste-Pays'!A:B,2,0)</f>
        <v>WEU</v>
      </c>
      <c r="D2369" t="s">
        <v>41</v>
      </c>
      <c r="E2369" t="s">
        <v>42</v>
      </c>
      <c r="F2369" t="s">
        <v>43</v>
      </c>
      <c r="G2369" t="s">
        <v>44</v>
      </c>
      <c r="H2369">
        <f t="shared" si="867"/>
        <v>6.3920454545454627E-2</v>
      </c>
      <c r="I2369">
        <f t="shared" si="868"/>
        <v>6.6699276600265839E-2</v>
      </c>
      <c r="J2369">
        <f t="shared" si="869"/>
        <v>6.9598902739891777E-2</v>
      </c>
      <c r="K2369">
        <f t="shared" si="870"/>
        <v>7.2624584695684821E-2</v>
      </c>
      <c r="L2369">
        <f t="shared" si="871"/>
        <v>7.5781802508182741E-2</v>
      </c>
      <c r="M2369">
        <f t="shared" si="872"/>
        <v>7.9076274452423004E-2</v>
      </c>
      <c r="N2369">
        <f t="shared" si="873"/>
        <v>8.2513967394741455E-2</v>
      </c>
      <c r="O2369">
        <f t="shared" si="874"/>
        <v>8.6101107599813501E-2</v>
      </c>
      <c r="P2369">
        <f t="shared" si="875"/>
        <v>8.9844192007511106E-2</v>
      </c>
      <c r="Q2369">
        <f t="shared" si="876"/>
        <v>9.3750000000000069E-2</v>
      </c>
      <c r="R2369">
        <f t="shared" si="877"/>
        <v>9.7825605680389838E-2</v>
      </c>
      <c r="S2369">
        <f t="shared" si="878"/>
        <v>0.10207839068517455</v>
      </c>
      <c r="T2369">
        <f t="shared" si="879"/>
        <v>0.10651605755367101</v>
      </c>
      <c r="U2369">
        <f t="shared" si="880"/>
        <v>0.11114664367866797</v>
      </c>
      <c r="V2369">
        <f t="shared" si="881"/>
        <v>0.11597853586355369</v>
      </c>
      <c r="W2369">
        <f t="shared" si="882"/>
        <v>0.12102048551228743</v>
      </c>
      <c r="X2369">
        <f t="shared" si="883"/>
        <v>0.12628162447972643</v>
      </c>
      <c r="Y2369">
        <f t="shared" si="884"/>
        <v>0.13177148161101626</v>
      </c>
      <c r="Z2369" s="1">
        <f t="shared" si="885"/>
        <v>0.13750000000000009</v>
      </c>
      <c r="AA2369" s="1">
        <f t="shared" si="885"/>
        <v>0.13870162661168028</v>
      </c>
      <c r="AB2369" s="1">
        <f t="shared" si="885"/>
        <v>0.13991375436164338</v>
      </c>
      <c r="AC2369" s="1">
        <f t="shared" si="885"/>
        <v>0.14113647502041454</v>
      </c>
      <c r="AD2369" s="1">
        <f t="shared" si="885"/>
        <v>0.14236988116051102</v>
      </c>
      <c r="AE2369" s="1">
        <f t="shared" si="885"/>
        <v>0.14361406616345077</v>
      </c>
      <c r="AF2369" s="1">
        <f t="shared" si="885"/>
        <v>0.14486912422682241</v>
      </c>
      <c r="AG2369" s="1">
        <f t="shared" si="886"/>
        <v>0.14613515037141697</v>
      </c>
      <c r="AH2369" s="1">
        <f t="shared" si="886"/>
        <v>0.14741224044842191</v>
      </c>
      <c r="AI2369" s="1">
        <f t="shared" si="887"/>
        <v>0.14870049114667808</v>
      </c>
      <c r="AJ2369">
        <v>0.15</v>
      </c>
      <c r="AK2369">
        <v>0.15</v>
      </c>
      <c r="AL2369">
        <v>0.14000000000000001</v>
      </c>
      <c r="AM2369">
        <v>0.15</v>
      </c>
      <c r="AN2369" t="s">
        <v>9468</v>
      </c>
      <c r="AO2369" t="s">
        <v>9465</v>
      </c>
      <c r="AP2369" t="s">
        <v>9466</v>
      </c>
      <c r="AQ2369" t="s">
        <v>9465</v>
      </c>
      <c r="AR2369" t="s">
        <v>9465</v>
      </c>
      <c r="AS2369" t="s">
        <v>7621</v>
      </c>
      <c r="AT2369" t="s">
        <v>7621</v>
      </c>
      <c r="AU2369">
        <v>0.18</v>
      </c>
      <c r="AV2369">
        <v>0.22</v>
      </c>
      <c r="AW2369" t="s">
        <v>9590</v>
      </c>
      <c r="AX2369" t="s">
        <v>10210</v>
      </c>
      <c r="AY2369" t="s">
        <v>9590</v>
      </c>
      <c r="AZ2369" t="s">
        <v>9589</v>
      </c>
      <c r="BA2369" t="s">
        <v>9589</v>
      </c>
      <c r="BB2369" t="s">
        <v>9589</v>
      </c>
      <c r="BC2369" t="s">
        <v>9589</v>
      </c>
      <c r="BD2369" t="s">
        <v>10210</v>
      </c>
      <c r="BE2369" t="s">
        <v>9464</v>
      </c>
      <c r="BF2369">
        <v>0.24</v>
      </c>
      <c r="BG2369" t="s">
        <v>10210</v>
      </c>
      <c r="BH2369" t="s">
        <v>10210</v>
      </c>
      <c r="BI2369" t="s">
        <v>9464</v>
      </c>
      <c r="BJ2369" t="s">
        <v>9590</v>
      </c>
      <c r="BK2369" t="s">
        <v>9590</v>
      </c>
      <c r="BL2369" t="s">
        <v>10211</v>
      </c>
      <c r="BM2369" t="s">
        <v>9464</v>
      </c>
      <c r="BN2369" t="s">
        <v>9590</v>
      </c>
      <c r="BO2369" t="s">
        <v>9590</v>
      </c>
      <c r="BP2369">
        <v>0.22</v>
      </c>
      <c r="BQ2369">
        <f t="shared" si="888"/>
        <v>-8.6633923554794157E-3</v>
      </c>
      <c r="BR2369">
        <f t="shared" si="889"/>
        <v>-4.1661951919882312E-2</v>
      </c>
    </row>
    <row r="2370" spans="1:70" hidden="1" x14ac:dyDescent="0.3">
      <c r="A2370" t="s">
        <v>1452</v>
      </c>
      <c r="B2370" t="s">
        <v>1453</v>
      </c>
      <c r="C2370" t="str">
        <f>VLOOKUP(historical_emissions[[#This Row],[Country]],'Liste-Pays'!A:B,2,0)</f>
        <v>MEX</v>
      </c>
      <c r="D2370" t="s">
        <v>41</v>
      </c>
      <c r="E2370" t="s">
        <v>535</v>
      </c>
      <c r="F2370" t="s">
        <v>302</v>
      </c>
      <c r="G2370" t="s">
        <v>44</v>
      </c>
      <c r="H2370">
        <f t="shared" ref="H2370:H2433" si="890">I2370*(1+$BR2370)</f>
        <v>9.4230769230769326E-2</v>
      </c>
      <c r="I2370">
        <f t="shared" ref="I2370:I2433" si="891">J2370*(1+$BR2370)</f>
        <v>9.3458038212647906E-2</v>
      </c>
      <c r="J2370">
        <f t="shared" ref="J2370:J2433" si="892">K2370*(1+$BR2370)</f>
        <v>9.2691643906316512E-2</v>
      </c>
      <c r="K2370">
        <f t="shared" ref="K2370:K2433" si="893">L2370*(1+$BR2370)</f>
        <v>9.1931534348135308E-2</v>
      </c>
      <c r="L2370">
        <f t="shared" ref="L2370:L2433" si="894">M2370*(1+$BR2370)</f>
        <v>9.117765800058765E-2</v>
      </c>
      <c r="M2370">
        <f t="shared" ref="M2370:M2433" si="895">N2370*(1+$BR2370)</f>
        <v>9.0429963748785716E-2</v>
      </c>
      <c r="N2370">
        <f t="shared" ref="N2370:N2433" si="896">O2370*(1+$BR2370)</f>
        <v>8.9688400897004764E-2</v>
      </c>
      <c r="O2370">
        <f t="shared" ref="O2370:O2433" si="897">P2370*(1+$BR2370)</f>
        <v>8.8952919165245808E-2</v>
      </c>
      <c r="P2370">
        <f t="shared" ref="P2370:P2433" si="898">Q2370*(1+$BR2370)</f>
        <v>8.822346868582652E-2</v>
      </c>
      <c r="Q2370">
        <f t="shared" ref="Q2370:Q2433" si="899">R2370*(1+$BR2370)</f>
        <v>8.750000000000005E-2</v>
      </c>
      <c r="R2370">
        <f t="shared" ref="R2370:R2433" si="900">S2370*(1+$BR2370)</f>
        <v>8.6782464054601591E-2</v>
      </c>
      <c r="S2370">
        <f t="shared" ref="S2370:S2433" si="901">T2370*(1+$BR2370)</f>
        <v>8.6070812198722438E-2</v>
      </c>
      <c r="T2370">
        <f t="shared" ref="T2370:T2433" si="902">U2370*(1+$BR2370)</f>
        <v>8.5364996180411309E-2</v>
      </c>
      <c r="U2370">
        <f t="shared" ref="U2370:U2433" si="903">V2370*(1+$BR2370)</f>
        <v>8.4664968143402769E-2</v>
      </c>
      <c r="V2370">
        <f t="shared" ref="V2370:V2433" si="904">W2370*(1+$BR2370)</f>
        <v>8.3970680623872404E-2</v>
      </c>
      <c r="W2370">
        <f t="shared" ref="W2370:W2433" si="905">X2370*(1+$BR2370)</f>
        <v>8.3282086547218664E-2</v>
      </c>
      <c r="X2370">
        <f t="shared" ref="X2370:X2433" si="906">Y2370*(1+$BR2370)</f>
        <v>8.2599139224871068E-2</v>
      </c>
      <c r="Y2370">
        <f t="shared" ref="Y2370:Y2433" si="907">Z2370*(1+$BR2370)</f>
        <v>8.1921792351124595E-2</v>
      </c>
      <c r="Z2370" s="1">
        <f t="shared" ref="Z2370:AC2433" si="908">AA2370*(1+$BQ2370)</f>
        <v>8.1250000000000017E-2</v>
      </c>
      <c r="AA2370" s="1">
        <f t="shared" si="908"/>
        <v>8.6387351334235668E-2</v>
      </c>
      <c r="AB2370" s="1">
        <f t="shared" si="908"/>
        <v>9.1849531945165139E-2</v>
      </c>
      <c r="AC2370" s="1">
        <f t="shared" si="908"/>
        <v>9.7657080443471767E-2</v>
      </c>
      <c r="AD2370" s="1">
        <f t="shared" ref="AD2370:AF2433" si="909">AE2370*(1+$BQ2370)</f>
        <v>0.10383183407441118</v>
      </c>
      <c r="AE2370" s="1">
        <f t="shared" si="909"/>
        <v>0.11039701082909809</v>
      </c>
      <c r="AF2370" s="1">
        <f t="shared" si="909"/>
        <v>0.11737729674760264</v>
      </c>
      <c r="AG2370" s="1">
        <f t="shared" ref="AG2370:AH2433" si="910">AH2370*(1+$BQ2370)</f>
        <v>0.12479893874212904</v>
      </c>
      <c r="AH2370" s="1">
        <f t="shared" si="910"/>
        <v>0.13268984328930528</v>
      </c>
      <c r="AI2370" s="1">
        <f t="shared" ref="AI2370:AI2433" si="911">AJ2370*(1+$BQ2370)</f>
        <v>0.14107968136268167</v>
      </c>
      <c r="AJ2370">
        <v>0.15</v>
      </c>
      <c r="AK2370">
        <v>0.15</v>
      </c>
      <c r="AL2370">
        <v>0.15</v>
      </c>
      <c r="AM2370">
        <v>0.14000000000000001</v>
      </c>
      <c r="AN2370" t="s">
        <v>9468</v>
      </c>
      <c r="AO2370" t="s">
        <v>9468</v>
      </c>
      <c r="AP2370" t="s">
        <v>9468</v>
      </c>
      <c r="AQ2370" t="s">
        <v>9473</v>
      </c>
      <c r="AR2370" t="s">
        <v>9468</v>
      </c>
      <c r="AS2370" t="s">
        <v>9466</v>
      </c>
      <c r="AT2370" t="s">
        <v>9468</v>
      </c>
      <c r="AU2370">
        <v>0.14000000000000001</v>
      </c>
      <c r="AV2370">
        <v>0.13</v>
      </c>
      <c r="AW2370" t="s">
        <v>9473</v>
      </c>
      <c r="AX2370" t="s">
        <v>9467</v>
      </c>
      <c r="AY2370" t="s">
        <v>9472</v>
      </c>
      <c r="AZ2370" t="s">
        <v>9472</v>
      </c>
      <c r="BA2370" t="s">
        <v>9469</v>
      </c>
      <c r="BB2370" t="s">
        <v>9469</v>
      </c>
      <c r="BC2370" t="s">
        <v>9469</v>
      </c>
      <c r="BD2370" t="s">
        <v>9469</v>
      </c>
      <c r="BE2370" t="s">
        <v>10318</v>
      </c>
      <c r="BF2370">
        <v>0.24</v>
      </c>
      <c r="BG2370" t="s">
        <v>9398</v>
      </c>
      <c r="BH2370" t="s">
        <v>9722</v>
      </c>
      <c r="BI2370" t="s">
        <v>9708</v>
      </c>
      <c r="BJ2370" t="s">
        <v>10095</v>
      </c>
      <c r="BK2370" t="s">
        <v>8789</v>
      </c>
      <c r="BL2370" t="s">
        <v>9892</v>
      </c>
      <c r="BM2370" t="s">
        <v>10375</v>
      </c>
      <c r="BN2370" t="s">
        <v>7622</v>
      </c>
      <c r="BO2370" t="s">
        <v>10317</v>
      </c>
      <c r="BP2370">
        <v>0.47</v>
      </c>
      <c r="BQ2370">
        <f t="shared" ref="BQ2370:BQ2433" si="912">((AV2370/BF2370)^(1/(2010-2000)))-1</f>
        <v>-5.9468790915455427E-2</v>
      </c>
      <c r="BR2370">
        <f t="shared" ref="BR2370:BR2433" si="913">((AM2370/AV2370)^(1/(2019-2010)))-1</f>
        <v>8.2682135523024503E-3</v>
      </c>
    </row>
    <row r="2371" spans="1:70" hidden="1" x14ac:dyDescent="0.3">
      <c r="A2371" t="s">
        <v>10271</v>
      </c>
      <c r="B2371" t="s">
        <v>10272</v>
      </c>
      <c r="C2371" t="str">
        <f>VLOOKUP(historical_emissions[[#This Row],[Country]],'Liste-Pays'!A:B,2,0)</f>
        <v>EEU</v>
      </c>
      <c r="D2371" t="s">
        <v>41</v>
      </c>
      <c r="E2371" t="s">
        <v>328</v>
      </c>
      <c r="F2371" t="s">
        <v>43</v>
      </c>
      <c r="G2371" t="s">
        <v>44</v>
      </c>
      <c r="H2371">
        <f t="shared" si="890"/>
        <v>7.5624999999999998E-2</v>
      </c>
      <c r="I2371">
        <f t="shared" si="891"/>
        <v>8.0819094022412219E-2</v>
      </c>
      <c r="J2371">
        <f t="shared" si="892"/>
        <v>8.6369930031120756E-2</v>
      </c>
      <c r="K2371">
        <f t="shared" si="893"/>
        <v>9.2302009863065304E-2</v>
      </c>
      <c r="L2371">
        <f t="shared" si="894"/>
        <v>9.8641518196108377E-2</v>
      </c>
      <c r="M2371">
        <f t="shared" si="895"/>
        <v>0.105416438130311</v>
      </c>
      <c r="N2371">
        <f t="shared" si="896"/>
        <v>0.11265667470758883</v>
      </c>
      <c r="O2371">
        <f t="shared" si="897"/>
        <v>0.1203941869149743</v>
      </c>
      <c r="P2371">
        <f t="shared" si="898"/>
        <v>0.12866312875415775</v>
      </c>
      <c r="Q2371">
        <f t="shared" si="899"/>
        <v>0.13750000000000007</v>
      </c>
      <c r="R2371">
        <f t="shared" si="900"/>
        <v>0.14694380731347684</v>
      </c>
      <c r="S2371">
        <f t="shared" si="901"/>
        <v>0.15703623642021963</v>
      </c>
      <c r="T2371">
        <f t="shared" si="902"/>
        <v>0.16782183611466428</v>
      </c>
      <c r="U2371">
        <f t="shared" si="903"/>
        <v>0.17934821490201533</v>
      </c>
      <c r="V2371">
        <f t="shared" si="904"/>
        <v>0.19166625114602009</v>
      </c>
      <c r="W2371">
        <f t="shared" si="905"/>
        <v>0.20483031765016163</v>
      </c>
      <c r="X2371">
        <f t="shared" si="906"/>
        <v>0.21889852166358975</v>
      </c>
      <c r="Y2371">
        <f t="shared" si="907"/>
        <v>0.23393296137119604</v>
      </c>
      <c r="Z2371" s="1">
        <f t="shared" si="908"/>
        <v>0.25000000000000028</v>
      </c>
      <c r="AA2371" s="1">
        <f t="shared" si="908"/>
        <v>0.23755005412641933</v>
      </c>
      <c r="AB2371" s="1">
        <f t="shared" si="908"/>
        <v>0.22572011286185878</v>
      </c>
      <c r="AC2371" s="1">
        <f t="shared" si="908"/>
        <v>0.2144793001110239</v>
      </c>
      <c r="AD2371" s="1">
        <f t="shared" si="909"/>
        <v>0.20379827740148082</v>
      </c>
      <c r="AE2371" s="1">
        <f t="shared" si="909"/>
        <v>0.19364916731037096</v>
      </c>
      <c r="AF2371" s="1">
        <f t="shared" si="909"/>
        <v>0.18400548070445841</v>
      </c>
      <c r="AG2371" s="1">
        <f t="shared" si="910"/>
        <v>0.17484204760360741</v>
      </c>
      <c r="AH2371" s="1">
        <f t="shared" si="910"/>
        <v>0.16613495148724353</v>
      </c>
      <c r="AI2371" s="1">
        <f t="shared" si="911"/>
        <v>0.15786146687233882</v>
      </c>
      <c r="AJ2371">
        <v>0.15</v>
      </c>
      <c r="AK2371">
        <v>0.17</v>
      </c>
      <c r="AL2371">
        <v>0.19</v>
      </c>
      <c r="AM2371">
        <v>0.22</v>
      </c>
      <c r="AN2371" t="s">
        <v>9590</v>
      </c>
      <c r="AO2371" t="s">
        <v>10210</v>
      </c>
      <c r="AP2371" t="s">
        <v>9589</v>
      </c>
      <c r="AQ2371" t="s">
        <v>9464</v>
      </c>
      <c r="AR2371" t="s">
        <v>7620</v>
      </c>
      <c r="AS2371" t="s">
        <v>9590</v>
      </c>
      <c r="AT2371" t="s">
        <v>10323</v>
      </c>
      <c r="AU2371">
        <v>0.32</v>
      </c>
      <c r="AV2371">
        <v>0.4</v>
      </c>
      <c r="AW2371" t="s">
        <v>9894</v>
      </c>
      <c r="AX2371" t="s">
        <v>9783</v>
      </c>
      <c r="AY2371" t="s">
        <v>9720</v>
      </c>
      <c r="AZ2371" t="s">
        <v>9720</v>
      </c>
      <c r="BA2371" t="s">
        <v>9715</v>
      </c>
      <c r="BB2371" t="s">
        <v>9718</v>
      </c>
      <c r="BC2371" t="s">
        <v>10252</v>
      </c>
      <c r="BD2371" t="s">
        <v>10223</v>
      </c>
      <c r="BE2371" t="s">
        <v>7620</v>
      </c>
      <c r="BF2371">
        <v>0.24</v>
      </c>
      <c r="BG2371" t="s">
        <v>10317</v>
      </c>
      <c r="BH2371" t="s">
        <v>9783</v>
      </c>
      <c r="BI2371" t="s">
        <v>9473</v>
      </c>
      <c r="BJ2371" t="s">
        <v>9465</v>
      </c>
      <c r="BK2371" t="s">
        <v>9469</v>
      </c>
      <c r="BL2371" t="s">
        <v>9590</v>
      </c>
      <c r="BM2371" t="s">
        <v>9379</v>
      </c>
      <c r="BN2371" t="s">
        <v>9769</v>
      </c>
      <c r="BO2371" t="s">
        <v>9769</v>
      </c>
      <c r="BP2371">
        <v>0.43</v>
      </c>
      <c r="BQ2371">
        <f t="shared" si="912"/>
        <v>5.2409779148925528E-2</v>
      </c>
      <c r="BR2371">
        <f t="shared" si="913"/>
        <v>-6.4268154515216835E-2</v>
      </c>
    </row>
    <row r="2372" spans="1:70" hidden="1" x14ac:dyDescent="0.3">
      <c r="A2372" t="s">
        <v>6740</v>
      </c>
      <c r="B2372" t="s">
        <v>6741</v>
      </c>
      <c r="C2372" t="str">
        <f>VLOOKUP(historical_emissions[[#This Row],[Country]],'Liste-Pays'!A:B,2,0)</f>
        <v>ODA-EXCLUDED</v>
      </c>
      <c r="D2372" t="s">
        <v>41</v>
      </c>
      <c r="E2372" t="s">
        <v>328</v>
      </c>
      <c r="F2372" t="s">
        <v>148</v>
      </c>
      <c r="G2372" t="s">
        <v>44</v>
      </c>
      <c r="H2372">
        <f t="shared" si="890"/>
        <v>0.25411764705882323</v>
      </c>
      <c r="I2372">
        <f t="shared" si="891"/>
        <v>0.2641449699396069</v>
      </c>
      <c r="J2372">
        <f t="shared" si="892"/>
        <v>0.27456796468859501</v>
      </c>
      <c r="K2372">
        <f t="shared" si="893"/>
        <v>0.28540224426940208</v>
      </c>
      <c r="L2372">
        <f t="shared" si="894"/>
        <v>0.29666403772338884</v>
      </c>
      <c r="M2372">
        <f t="shared" si="895"/>
        <v>0.30837021447970364</v>
      </c>
      <c r="N2372">
        <f t="shared" si="896"/>
        <v>0.32053830962458246</v>
      </c>
      <c r="O2372">
        <f t="shared" si="897"/>
        <v>0.33318655016776</v>
      </c>
      <c r="P2372">
        <f t="shared" si="898"/>
        <v>0.34633388234533669</v>
      </c>
      <c r="Q2372">
        <f t="shared" si="899"/>
        <v>0.35999999999999976</v>
      </c>
      <c r="R2372">
        <f t="shared" si="900"/>
        <v>0.37420537408110993</v>
      </c>
      <c r="S2372">
        <f t="shared" si="901"/>
        <v>0.38897128330884312</v>
      </c>
      <c r="T2372">
        <f t="shared" si="902"/>
        <v>0.40431984604831983</v>
      </c>
      <c r="U2372">
        <f t="shared" si="903"/>
        <v>0.42027405344146779</v>
      </c>
      <c r="V2372">
        <f t="shared" si="904"/>
        <v>0.43685780384624706</v>
      </c>
      <c r="W2372">
        <f t="shared" si="905"/>
        <v>0.45409593863482539</v>
      </c>
      <c r="X2372">
        <f t="shared" si="906"/>
        <v>0.47201427940432694</v>
      </c>
      <c r="Y2372">
        <f t="shared" si="907"/>
        <v>0.49063966665589398</v>
      </c>
      <c r="Z2372" s="1">
        <f t="shared" si="908"/>
        <v>0.51</v>
      </c>
      <c r="AA2372" s="1">
        <f t="shared" si="908"/>
        <v>0.45125526743096056</v>
      </c>
      <c r="AB2372" s="1">
        <f t="shared" si="908"/>
        <v>0.39927709094938768</v>
      </c>
      <c r="AC2372" s="1">
        <f t="shared" si="908"/>
        <v>0.3532860597165135</v>
      </c>
      <c r="AD2372" s="1">
        <f t="shared" si="909"/>
        <v>0.31259253991569724</v>
      </c>
      <c r="AE2372" s="1">
        <f t="shared" si="909"/>
        <v>0.2765863337187866</v>
      </c>
      <c r="AF2372" s="1">
        <f t="shared" si="909"/>
        <v>0.24472752939219597</v>
      </c>
      <c r="AG2372" s="1">
        <f t="shared" si="910"/>
        <v>0.21653840534037971</v>
      </c>
      <c r="AH2372" s="1">
        <f t="shared" si="910"/>
        <v>0.19159626668813096</v>
      </c>
      <c r="AI2372" s="1">
        <f t="shared" si="911"/>
        <v>0.1695271069865219</v>
      </c>
      <c r="AJ2372">
        <v>0.15</v>
      </c>
      <c r="AK2372">
        <v>0.15</v>
      </c>
      <c r="AL2372">
        <v>0.15</v>
      </c>
      <c r="AM2372">
        <v>0.12</v>
      </c>
      <c r="AN2372" t="s">
        <v>7619</v>
      </c>
      <c r="AO2372" t="s">
        <v>9466</v>
      </c>
      <c r="AP2372" t="s">
        <v>7619</v>
      </c>
      <c r="AQ2372" t="s">
        <v>9467</v>
      </c>
      <c r="AR2372" t="s">
        <v>9473</v>
      </c>
      <c r="AS2372" t="s">
        <v>7619</v>
      </c>
      <c r="AT2372" t="s">
        <v>9468</v>
      </c>
      <c r="AU2372">
        <v>0.17</v>
      </c>
      <c r="AV2372">
        <v>0.17</v>
      </c>
      <c r="AW2372" t="s">
        <v>7619</v>
      </c>
      <c r="AX2372" t="s">
        <v>9469</v>
      </c>
      <c r="AY2372" t="s">
        <v>9472</v>
      </c>
      <c r="AZ2372" t="s">
        <v>9471</v>
      </c>
      <c r="BA2372" t="s">
        <v>9473</v>
      </c>
      <c r="BB2372" t="s">
        <v>9471</v>
      </c>
      <c r="BC2372" t="s">
        <v>9471</v>
      </c>
      <c r="BD2372" t="s">
        <v>9470</v>
      </c>
      <c r="BE2372" t="s">
        <v>9376</v>
      </c>
      <c r="BF2372">
        <v>0.05</v>
      </c>
      <c r="BG2372" t="s">
        <v>10376</v>
      </c>
      <c r="BH2372" t="s">
        <v>10372</v>
      </c>
      <c r="BI2372" t="s">
        <v>10372</v>
      </c>
      <c r="BJ2372" t="s">
        <v>10372</v>
      </c>
      <c r="BK2372" t="s">
        <v>10372</v>
      </c>
      <c r="BL2372" t="s">
        <v>10372</v>
      </c>
      <c r="BM2372" t="s">
        <v>9379</v>
      </c>
      <c r="BN2372" t="s">
        <v>9379</v>
      </c>
      <c r="BO2372" t="s">
        <v>9471</v>
      </c>
      <c r="BP2372">
        <v>0.09</v>
      </c>
      <c r="BQ2372">
        <f t="shared" si="912"/>
        <v>0.13018071324347935</v>
      </c>
      <c r="BR2372">
        <f t="shared" si="913"/>
        <v>-3.7961437929619701E-2</v>
      </c>
    </row>
    <row r="2373" spans="1:70" hidden="1" x14ac:dyDescent="0.3">
      <c r="A2373" t="s">
        <v>10382</v>
      </c>
      <c r="B2373" t="s">
        <v>10383</v>
      </c>
      <c r="C2373" t="str">
        <f>VLOOKUP(historical_emissions[[#This Row],[Country]],'Liste-Pays'!A:B,2,0)</f>
        <v>AFR</v>
      </c>
      <c r="D2373" t="s">
        <v>41</v>
      </c>
      <c r="E2373" t="s">
        <v>42</v>
      </c>
      <c r="F2373" t="s">
        <v>302</v>
      </c>
      <c r="G2373" t="s">
        <v>44</v>
      </c>
      <c r="H2373">
        <f t="shared" si="890"/>
        <v>0.13546875</v>
      </c>
      <c r="I2373">
        <f t="shared" si="891"/>
        <v>0.13455928967303205</v>
      </c>
      <c r="J2373">
        <f t="shared" si="892"/>
        <v>0.13365593494670133</v>
      </c>
      <c r="K2373">
        <f t="shared" si="893"/>
        <v>0.13275864483146932</v>
      </c>
      <c r="L2373">
        <f t="shared" si="894"/>
        <v>0.13186737861297795</v>
      </c>
      <c r="M2373">
        <f t="shared" si="895"/>
        <v>0.13098209585020229</v>
      </c>
      <c r="N2373">
        <f t="shared" si="896"/>
        <v>0.13010275637361546</v>
      </c>
      <c r="O2373">
        <f t="shared" si="897"/>
        <v>0.12922932028336601</v>
      </c>
      <c r="P2373">
        <f t="shared" si="898"/>
        <v>0.12836174794746746</v>
      </c>
      <c r="Q2373">
        <f t="shared" si="899"/>
        <v>0.1275</v>
      </c>
      <c r="R2373">
        <f t="shared" si="900"/>
        <v>0.12664403733932428</v>
      </c>
      <c r="S2373">
        <f t="shared" si="901"/>
        <v>0.12579382112630716</v>
      </c>
      <c r="T2373">
        <f t="shared" si="902"/>
        <v>0.1249493127825594</v>
      </c>
      <c r="U2373">
        <f t="shared" si="903"/>
        <v>0.12411047398868517</v>
      </c>
      <c r="V2373">
        <f t="shared" si="904"/>
        <v>0.12327726668254337</v>
      </c>
      <c r="W2373">
        <f t="shared" si="905"/>
        <v>0.12244965305752045</v>
      </c>
      <c r="X2373">
        <f t="shared" si="906"/>
        <v>0.12162759556081508</v>
      </c>
      <c r="Y2373">
        <f t="shared" si="907"/>
        <v>0.12081105689173409</v>
      </c>
      <c r="Z2373" s="1">
        <f t="shared" si="908"/>
        <v>0.12000000000000001</v>
      </c>
      <c r="AA2373" s="1">
        <f t="shared" si="908"/>
        <v>0.12270782190762876</v>
      </c>
      <c r="AB2373" s="1">
        <f t="shared" si="908"/>
        <v>0.12547674631095279</v>
      </c>
      <c r="AC2373" s="1">
        <f t="shared" si="908"/>
        <v>0.12830815199894255</v>
      </c>
      <c r="AD2373" s="1">
        <f t="shared" si="909"/>
        <v>0.13120344887319335</v>
      </c>
      <c r="AE2373" s="1">
        <f t="shared" si="909"/>
        <v>0.13416407864998736</v>
      </c>
      <c r="AF2373" s="1">
        <f t="shared" si="909"/>
        <v>0.13719151557819789</v>
      </c>
      <c r="AG2373" s="1">
        <f t="shared" si="910"/>
        <v>0.14028726717339318</v>
      </c>
      <c r="AH2373" s="1">
        <f t="shared" si="910"/>
        <v>0.14345287496850553</v>
      </c>
      <c r="AI2373" s="1">
        <f t="shared" si="911"/>
        <v>0.14668991528143926</v>
      </c>
      <c r="AJ2373">
        <v>0.15</v>
      </c>
      <c r="AK2373">
        <v>0.16</v>
      </c>
      <c r="AL2373">
        <v>0.15</v>
      </c>
      <c r="AM2373">
        <v>0.17</v>
      </c>
      <c r="AN2373" t="s">
        <v>9465</v>
      </c>
      <c r="AO2373" t="s">
        <v>7619</v>
      </c>
      <c r="AP2373" t="s">
        <v>7619</v>
      </c>
      <c r="AQ2373" t="s">
        <v>9465</v>
      </c>
      <c r="AR2373" t="s">
        <v>10212</v>
      </c>
      <c r="AS2373" t="s">
        <v>9465</v>
      </c>
      <c r="AT2373" t="s">
        <v>10212</v>
      </c>
      <c r="AU2373">
        <v>0.18</v>
      </c>
      <c r="AV2373">
        <v>0.16</v>
      </c>
      <c r="AW2373" t="s">
        <v>7619</v>
      </c>
      <c r="AX2373" t="s">
        <v>7619</v>
      </c>
      <c r="AY2373" t="s">
        <v>7619</v>
      </c>
      <c r="AZ2373" t="s">
        <v>9465</v>
      </c>
      <c r="BA2373" t="s">
        <v>10212</v>
      </c>
      <c r="BB2373" t="s">
        <v>10212</v>
      </c>
      <c r="BC2373" t="s">
        <v>10212</v>
      </c>
      <c r="BD2373" t="s">
        <v>7621</v>
      </c>
      <c r="BE2373" t="s">
        <v>7619</v>
      </c>
      <c r="BF2373">
        <v>0.2</v>
      </c>
      <c r="BG2373" t="s">
        <v>7621</v>
      </c>
      <c r="BH2373" t="s">
        <v>10212</v>
      </c>
      <c r="BI2373" t="s">
        <v>10212</v>
      </c>
      <c r="BJ2373" t="s">
        <v>7621</v>
      </c>
      <c r="BK2373" t="s">
        <v>10212</v>
      </c>
      <c r="BL2373" t="s">
        <v>10212</v>
      </c>
      <c r="BM2373" t="s">
        <v>9465</v>
      </c>
      <c r="BN2373" t="s">
        <v>7619</v>
      </c>
      <c r="BO2373" t="s">
        <v>7619</v>
      </c>
      <c r="BP2373">
        <v>0.16</v>
      </c>
      <c r="BQ2373">
        <f t="shared" si="912"/>
        <v>-2.2067231457071457E-2</v>
      </c>
      <c r="BR2373">
        <f t="shared" si="913"/>
        <v>6.7588074311173418E-3</v>
      </c>
    </row>
    <row r="2374" spans="1:70" hidden="1" x14ac:dyDescent="0.3">
      <c r="A2374" t="s">
        <v>2091</v>
      </c>
      <c r="B2374" t="s">
        <v>2092</v>
      </c>
      <c r="C2374" t="str">
        <f>VLOOKUP(historical_emissions[[#This Row],[Country]],'Liste-Pays'!A:B,2,0)</f>
        <v>EEU</v>
      </c>
      <c r="D2374" t="s">
        <v>41</v>
      </c>
      <c r="E2374" t="s">
        <v>174</v>
      </c>
      <c r="F2374" t="s">
        <v>302</v>
      </c>
      <c r="G2374" t="s">
        <v>44</v>
      </c>
      <c r="H2374">
        <f t="shared" si="890"/>
        <v>0.24083333333333357</v>
      </c>
      <c r="I2374">
        <f t="shared" si="891"/>
        <v>0.23169095369861681</v>
      </c>
      <c r="J2374">
        <f t="shared" si="892"/>
        <v>0.22289563194093237</v>
      </c>
      <c r="K2374">
        <f t="shared" si="893"/>
        <v>0.2144341932442233</v>
      </c>
      <c r="L2374">
        <f t="shared" si="894"/>
        <v>0.20629396292739466</v>
      </c>
      <c r="M2374">
        <f t="shared" si="895"/>
        <v>0.19846274745847109</v>
      </c>
      <c r="N2374">
        <f t="shared" si="896"/>
        <v>0.19092881618948454</v>
      </c>
      <c r="O2374">
        <f t="shared" si="897"/>
        <v>0.18368088378473166</v>
      </c>
      <c r="P2374">
        <f t="shared" si="898"/>
        <v>0.17670809331607987</v>
      </c>
      <c r="Q2374">
        <f t="shared" si="899"/>
        <v>0.17000000000000007</v>
      </c>
      <c r="R2374">
        <f t="shared" si="900"/>
        <v>0.16354655555196471</v>
      </c>
      <c r="S2374">
        <f t="shared" si="901"/>
        <v>0.1573380931347757</v>
      </c>
      <c r="T2374">
        <f t="shared" si="902"/>
        <v>0.1513653128782752</v>
      </c>
      <c r="U2374">
        <f t="shared" si="903"/>
        <v>0.1456192679487491</v>
      </c>
      <c r="V2374">
        <f t="shared" si="904"/>
        <v>0.14009135114715601</v>
      </c>
      <c r="W2374">
        <f t="shared" si="905"/>
        <v>0.13477328201610669</v>
      </c>
      <c r="X2374">
        <f t="shared" si="906"/>
        <v>0.12965709443628112</v>
      </c>
      <c r="Y2374">
        <f t="shared" si="907"/>
        <v>0.1247351246937034</v>
      </c>
      <c r="Z2374" s="1">
        <f t="shared" si="908"/>
        <v>0.12000000000000001</v>
      </c>
      <c r="AA2374" s="1">
        <f t="shared" si="908"/>
        <v>0.12270782190762876</v>
      </c>
      <c r="AB2374" s="1">
        <f t="shared" si="908"/>
        <v>0.12547674631095279</v>
      </c>
      <c r="AC2374" s="1">
        <f t="shared" si="908"/>
        <v>0.12830815199894255</v>
      </c>
      <c r="AD2374" s="1">
        <f t="shared" si="909"/>
        <v>0.13120344887319335</v>
      </c>
      <c r="AE2374" s="1">
        <f t="shared" si="909"/>
        <v>0.13416407864998736</v>
      </c>
      <c r="AF2374" s="1">
        <f t="shared" si="909"/>
        <v>0.13719151557819789</v>
      </c>
      <c r="AG2374" s="1">
        <f t="shared" si="910"/>
        <v>0.14028726717339318</v>
      </c>
      <c r="AH2374" s="1">
        <f t="shared" si="910"/>
        <v>0.14345287496850553</v>
      </c>
      <c r="AI2374" s="1">
        <f t="shared" si="911"/>
        <v>0.14668991528143926</v>
      </c>
      <c r="AJ2374">
        <v>0.15</v>
      </c>
      <c r="AK2374">
        <v>0.16</v>
      </c>
      <c r="AL2374">
        <v>0.17</v>
      </c>
      <c r="AM2374">
        <v>0.17</v>
      </c>
      <c r="AN2374" t="s">
        <v>7619</v>
      </c>
      <c r="AO2374" t="s">
        <v>7619</v>
      </c>
      <c r="AP2374" t="s">
        <v>9466</v>
      </c>
      <c r="AQ2374" t="s">
        <v>9468</v>
      </c>
      <c r="AR2374" t="s">
        <v>9468</v>
      </c>
      <c r="AS2374" t="s">
        <v>9468</v>
      </c>
      <c r="AT2374" t="s">
        <v>9473</v>
      </c>
      <c r="AU2374">
        <v>0.13</v>
      </c>
      <c r="AV2374">
        <v>0.12</v>
      </c>
      <c r="AW2374" t="s">
        <v>9472</v>
      </c>
      <c r="AX2374" t="s">
        <v>9472</v>
      </c>
      <c r="AY2374" t="s">
        <v>9467</v>
      </c>
      <c r="AZ2374" t="s">
        <v>9472</v>
      </c>
      <c r="BA2374" t="s">
        <v>9472</v>
      </c>
      <c r="BB2374" t="s">
        <v>9467</v>
      </c>
      <c r="BC2374" t="s">
        <v>9467</v>
      </c>
      <c r="BD2374" t="s">
        <v>9473</v>
      </c>
      <c r="BE2374" t="s">
        <v>9473</v>
      </c>
      <c r="BF2374">
        <v>0.15</v>
      </c>
      <c r="BG2374" t="s">
        <v>9466</v>
      </c>
      <c r="BH2374" t="s">
        <v>10212</v>
      </c>
      <c r="BI2374" t="s">
        <v>10211</v>
      </c>
      <c r="BJ2374" t="s">
        <v>10210</v>
      </c>
      <c r="BK2374" t="s">
        <v>9590</v>
      </c>
      <c r="BL2374" t="s">
        <v>9465</v>
      </c>
      <c r="BM2374" t="s">
        <v>9465</v>
      </c>
      <c r="BN2374" t="s">
        <v>9472</v>
      </c>
      <c r="BO2374" t="s">
        <v>9467</v>
      </c>
      <c r="BP2374">
        <v>0.12</v>
      </c>
      <c r="BQ2374">
        <f t="shared" si="912"/>
        <v>-2.2067231457071457E-2</v>
      </c>
      <c r="BR2374">
        <f t="shared" si="913"/>
        <v>3.9459372447528285E-2</v>
      </c>
    </row>
    <row r="2375" spans="1:70" hidden="1" x14ac:dyDescent="0.3">
      <c r="A2375" t="s">
        <v>5516</v>
      </c>
      <c r="B2375" t="s">
        <v>5517</v>
      </c>
      <c r="C2375" t="str">
        <f>VLOOKUP(historical_emissions[[#This Row],[Country]],'Liste-Pays'!A:B,2,0)</f>
        <v>EEU</v>
      </c>
      <c r="D2375" t="s">
        <v>41</v>
      </c>
      <c r="E2375" t="s">
        <v>328</v>
      </c>
      <c r="F2375" t="s">
        <v>302</v>
      </c>
      <c r="G2375" t="s">
        <v>44</v>
      </c>
      <c r="H2375">
        <f t="shared" si="890"/>
        <v>0.19176136363636362</v>
      </c>
      <c r="I2375">
        <f t="shared" si="891"/>
        <v>0.19314141640063137</v>
      </c>
      <c r="J2375">
        <f t="shared" si="892"/>
        <v>0.19453140101767721</v>
      </c>
      <c r="K2375">
        <f t="shared" si="893"/>
        <v>0.19593138896426071</v>
      </c>
      <c r="L2375">
        <f t="shared" si="894"/>
        <v>0.19734145223153962</v>
      </c>
      <c r="M2375">
        <f t="shared" si="895"/>
        <v>0.19876166332877185</v>
      </c>
      <c r="N2375">
        <f t="shared" si="896"/>
        <v>0.20019209528704413</v>
      </c>
      <c r="O2375">
        <f t="shared" si="897"/>
        <v>0.20163282166302746</v>
      </c>
      <c r="P2375">
        <f t="shared" si="898"/>
        <v>0.20308391654275953</v>
      </c>
      <c r="Q2375">
        <f t="shared" si="899"/>
        <v>0.2045454545454545</v>
      </c>
      <c r="R2375">
        <f t="shared" si="900"/>
        <v>0.2060175108273401</v>
      </c>
      <c r="S2375">
        <f t="shared" si="901"/>
        <v>0.20750016108552233</v>
      </c>
      <c r="T2375">
        <f t="shared" si="902"/>
        <v>0.20899348156187805</v>
      </c>
      <c r="U2375">
        <f t="shared" si="903"/>
        <v>0.21049754904697554</v>
      </c>
      <c r="V2375">
        <f t="shared" si="904"/>
        <v>0.21201244088402324</v>
      </c>
      <c r="W2375">
        <f t="shared" si="905"/>
        <v>0.21353823497284702</v>
      </c>
      <c r="X2375">
        <f t="shared" si="906"/>
        <v>0.2150750097738959</v>
      </c>
      <c r="Y2375">
        <f t="shared" si="907"/>
        <v>0.21662284431227677</v>
      </c>
      <c r="Z2375" s="1">
        <f t="shared" si="908"/>
        <v>0.21818181818181809</v>
      </c>
      <c r="AA2375" s="1">
        <f t="shared" si="908"/>
        <v>0.21015795162590767</v>
      </c>
      <c r="AB2375" s="1">
        <f t="shared" si="908"/>
        <v>0.2024291712281546</v>
      </c>
      <c r="AC2375" s="1">
        <f t="shared" si="908"/>
        <v>0.19498462488376259</v>
      </c>
      <c r="AD2375" s="1">
        <f t="shared" si="909"/>
        <v>0.18781385958553876</v>
      </c>
      <c r="AE2375" s="1">
        <f t="shared" si="909"/>
        <v>0.18090680674665813</v>
      </c>
      <c r="AF2375" s="1">
        <f t="shared" si="909"/>
        <v>0.17425376806319909</v>
      </c>
      <c r="AG2375" s="1">
        <f t="shared" si="910"/>
        <v>0.16784540189659891</v>
      </c>
      <c r="AH2375" s="1">
        <f t="shared" si="910"/>
        <v>0.16167271015690887</v>
      </c>
      <c r="AI2375" s="1">
        <f t="shared" si="911"/>
        <v>0.15572702566843152</v>
      </c>
      <c r="AJ2375">
        <v>0.15</v>
      </c>
      <c r="AK2375">
        <v>0.15</v>
      </c>
      <c r="AL2375">
        <v>0.15</v>
      </c>
      <c r="AM2375">
        <v>0.15</v>
      </c>
      <c r="AN2375" t="s">
        <v>9468</v>
      </c>
      <c r="AO2375" t="s">
        <v>9468</v>
      </c>
      <c r="AP2375" t="s">
        <v>9468</v>
      </c>
      <c r="AQ2375" t="s">
        <v>9468</v>
      </c>
      <c r="AR2375" t="s">
        <v>9468</v>
      </c>
      <c r="AS2375" t="s">
        <v>9468</v>
      </c>
      <c r="AT2375" t="s">
        <v>9466</v>
      </c>
      <c r="AU2375">
        <v>0.14000000000000001</v>
      </c>
      <c r="AV2375">
        <v>0.16</v>
      </c>
      <c r="AW2375" t="s">
        <v>9465</v>
      </c>
      <c r="AX2375" t="s">
        <v>9465</v>
      </c>
      <c r="AY2375" t="s">
        <v>9473</v>
      </c>
      <c r="AZ2375" t="s">
        <v>9467</v>
      </c>
      <c r="BA2375" t="s">
        <v>9473</v>
      </c>
      <c r="BB2375" t="s">
        <v>9467</v>
      </c>
      <c r="BC2375" t="s">
        <v>9469</v>
      </c>
      <c r="BD2375" t="s">
        <v>9470</v>
      </c>
      <c r="BE2375" t="s">
        <v>9470</v>
      </c>
      <c r="BF2375">
        <v>0.11</v>
      </c>
      <c r="BG2375" t="s">
        <v>9467</v>
      </c>
      <c r="BH2375" t="s">
        <v>9467</v>
      </c>
      <c r="BI2375" t="s">
        <v>9468</v>
      </c>
      <c r="BJ2375" t="s">
        <v>9469</v>
      </c>
      <c r="BK2375" t="s">
        <v>9377</v>
      </c>
      <c r="BL2375" t="s">
        <v>9378</v>
      </c>
      <c r="BM2375" t="s">
        <v>9378</v>
      </c>
      <c r="BN2375" t="s">
        <v>9379</v>
      </c>
      <c r="BO2375" t="s">
        <v>9379</v>
      </c>
      <c r="BP2375">
        <v>0.04</v>
      </c>
      <c r="BQ2375">
        <f t="shared" si="912"/>
        <v>3.818017112287686E-2</v>
      </c>
      <c r="BR2375">
        <f t="shared" si="913"/>
        <v>-7.1452969020643353E-3</v>
      </c>
    </row>
    <row r="2376" spans="1:70" hidden="1" x14ac:dyDescent="0.3">
      <c r="A2376" t="s">
        <v>9953</v>
      </c>
      <c r="B2376" t="s">
        <v>9954</v>
      </c>
      <c r="C2376" t="str">
        <f>VLOOKUP(historical_emissions[[#This Row],[Country]],'Liste-Pays'!A:B,2,0)</f>
        <v>EEU</v>
      </c>
      <c r="D2376" t="s">
        <v>41</v>
      </c>
      <c r="E2376" t="s">
        <v>70</v>
      </c>
      <c r="F2376" t="s">
        <v>302</v>
      </c>
      <c r="G2376" t="s">
        <v>44</v>
      </c>
      <c r="H2376">
        <f t="shared" si="890"/>
        <v>0.17578125000000017</v>
      </c>
      <c r="I2376">
        <f t="shared" si="891"/>
        <v>0.17704629836724561</v>
      </c>
      <c r="J2376">
        <f t="shared" si="892"/>
        <v>0.17832045093287097</v>
      </c>
      <c r="K2376">
        <f t="shared" si="893"/>
        <v>0.17960377321723917</v>
      </c>
      <c r="L2376">
        <f t="shared" si="894"/>
        <v>0.18089633121224483</v>
      </c>
      <c r="M2376">
        <f t="shared" si="895"/>
        <v>0.18219819138470769</v>
      </c>
      <c r="N2376">
        <f t="shared" si="896"/>
        <v>0.18350942067979062</v>
      </c>
      <c r="O2376">
        <f t="shared" si="897"/>
        <v>0.18483008652444199</v>
      </c>
      <c r="P2376">
        <f t="shared" si="898"/>
        <v>0.18616025683086307</v>
      </c>
      <c r="Q2376">
        <f t="shared" si="899"/>
        <v>0.18750000000000014</v>
      </c>
      <c r="R2376">
        <f t="shared" si="900"/>
        <v>0.18884938492506195</v>
      </c>
      <c r="S2376">
        <f t="shared" si="901"/>
        <v>0.19020848099506232</v>
      </c>
      <c r="T2376">
        <f t="shared" si="902"/>
        <v>0.19157735809838841</v>
      </c>
      <c r="U2376">
        <f t="shared" si="903"/>
        <v>0.19295608662639444</v>
      </c>
      <c r="V2376">
        <f t="shared" si="904"/>
        <v>0.1943447374770215</v>
      </c>
      <c r="W2376">
        <f t="shared" si="905"/>
        <v>0.1957433820584433</v>
      </c>
      <c r="X2376">
        <f t="shared" si="906"/>
        <v>0.19715209229273811</v>
      </c>
      <c r="Y2376">
        <f t="shared" si="907"/>
        <v>0.19857094061958724</v>
      </c>
      <c r="Z2376" s="1">
        <f t="shared" si="908"/>
        <v>0.20000000000000012</v>
      </c>
      <c r="AA2376" s="1">
        <f t="shared" si="908"/>
        <v>0.19432833157261481</v>
      </c>
      <c r="AB2376" s="1">
        <f t="shared" si="908"/>
        <v>0.1888175022589805</v>
      </c>
      <c r="AC2376" s="1">
        <f t="shared" si="908"/>
        <v>0.18346295092848042</v>
      </c>
      <c r="AD2376" s="1">
        <f t="shared" si="909"/>
        <v>0.17826024579660041</v>
      </c>
      <c r="AE2376" s="1">
        <f t="shared" si="909"/>
        <v>0.17320508075688779</v>
      </c>
      <c r="AF2376" s="1">
        <f t="shared" si="909"/>
        <v>0.16829327181692996</v>
      </c>
      <c r="AG2376" s="1">
        <f t="shared" si="910"/>
        <v>0.16352075363540269</v>
      </c>
      <c r="AH2376" s="1">
        <f t="shared" si="910"/>
        <v>0.15888357615732188</v>
      </c>
      <c r="AI2376" s="1">
        <f t="shared" si="911"/>
        <v>0.1543779013447141</v>
      </c>
      <c r="AJ2376">
        <v>0.15</v>
      </c>
      <c r="AK2376">
        <v>0.15</v>
      </c>
      <c r="AL2376">
        <v>0.14000000000000001</v>
      </c>
      <c r="AM2376">
        <v>0.15</v>
      </c>
      <c r="AN2376" t="s">
        <v>9466</v>
      </c>
      <c r="AO2376" t="s">
        <v>9466</v>
      </c>
      <c r="AP2376" t="s">
        <v>9466</v>
      </c>
      <c r="AQ2376" t="s">
        <v>9468</v>
      </c>
      <c r="AR2376" t="s">
        <v>9468</v>
      </c>
      <c r="AS2376" t="s">
        <v>9466</v>
      </c>
      <c r="AT2376" t="s">
        <v>9465</v>
      </c>
      <c r="AU2376">
        <v>0.16</v>
      </c>
      <c r="AV2376">
        <v>0.16</v>
      </c>
      <c r="AW2376" t="s">
        <v>9466</v>
      </c>
      <c r="AX2376" t="s">
        <v>7619</v>
      </c>
      <c r="AY2376" t="s">
        <v>9466</v>
      </c>
      <c r="AZ2376" t="s">
        <v>9468</v>
      </c>
      <c r="BA2376" t="s">
        <v>9468</v>
      </c>
      <c r="BB2376" t="s">
        <v>9473</v>
      </c>
      <c r="BC2376" t="s">
        <v>9473</v>
      </c>
      <c r="BD2376" t="s">
        <v>9473</v>
      </c>
      <c r="BE2376" t="s">
        <v>9473</v>
      </c>
      <c r="BF2376">
        <v>0.12</v>
      </c>
      <c r="BG2376" t="s">
        <v>9472</v>
      </c>
      <c r="BH2376" t="s">
        <v>9467</v>
      </c>
      <c r="BI2376" t="s">
        <v>9473</v>
      </c>
      <c r="BJ2376" t="s">
        <v>9473</v>
      </c>
      <c r="BK2376" t="s">
        <v>9467</v>
      </c>
      <c r="BL2376" t="s">
        <v>9472</v>
      </c>
      <c r="BM2376" t="s">
        <v>9469</v>
      </c>
      <c r="BN2376" t="s">
        <v>9471</v>
      </c>
      <c r="BO2376" t="s">
        <v>9471</v>
      </c>
      <c r="BP2376">
        <v>0.1</v>
      </c>
      <c r="BQ2376">
        <f t="shared" si="912"/>
        <v>2.9186008964760646E-2</v>
      </c>
      <c r="BR2376">
        <f t="shared" si="913"/>
        <v>-7.1452969020643353E-3</v>
      </c>
    </row>
    <row r="2377" spans="1:70" hidden="1" x14ac:dyDescent="0.3">
      <c r="A2377" t="s">
        <v>2118</v>
      </c>
      <c r="B2377" t="s">
        <v>2119</v>
      </c>
      <c r="C2377" t="str">
        <f>VLOOKUP(historical_emissions[[#This Row],[Country]],'Liste-Pays'!A:B,2,0)</f>
        <v>ODA</v>
      </c>
      <c r="D2377" t="s">
        <v>41</v>
      </c>
      <c r="E2377" t="s">
        <v>535</v>
      </c>
      <c r="F2377" t="s">
        <v>302</v>
      </c>
      <c r="G2377" t="s">
        <v>44</v>
      </c>
      <c r="H2377">
        <f t="shared" si="890"/>
        <v>0.22272727272727225</v>
      </c>
      <c r="I2377">
        <f t="shared" si="891"/>
        <v>0.2189449169549636</v>
      </c>
      <c r="J2377">
        <f t="shared" si="892"/>
        <v>0.21522679316921473</v>
      </c>
      <c r="K2377">
        <f t="shared" si="893"/>
        <v>0.21157181058207608</v>
      </c>
      <c r="L2377">
        <f t="shared" si="894"/>
        <v>0.20797889692936505</v>
      </c>
      <c r="M2377">
        <f t="shared" si="895"/>
        <v>0.20444699815609529</v>
      </c>
      <c r="N2377">
        <f t="shared" si="896"/>
        <v>0.20097507810724805</v>
      </c>
      <c r="O2377">
        <f t="shared" si="897"/>
        <v>0.1975621182237948</v>
      </c>
      <c r="P2377">
        <f t="shared" si="898"/>
        <v>0.19420711724388204</v>
      </c>
      <c r="Q2377">
        <f t="shared" si="899"/>
        <v>0.19090909090909058</v>
      </c>
      <c r="R2377">
        <f t="shared" si="900"/>
        <v>0.18766707167568317</v>
      </c>
      <c r="S2377">
        <f t="shared" si="901"/>
        <v>0.18448010843075557</v>
      </c>
      <c r="T2377">
        <f t="shared" si="902"/>
        <v>0.18134726621320815</v>
      </c>
      <c r="U2377">
        <f t="shared" si="903"/>
        <v>0.17826762593945586</v>
      </c>
      <c r="V2377">
        <f t="shared" si="904"/>
        <v>0.17524028413379608</v>
      </c>
      <c r="W2377">
        <f t="shared" si="905"/>
        <v>0.1722643526633556</v>
      </c>
      <c r="X2377">
        <f t="shared" si="906"/>
        <v>0.16933895847753852</v>
      </c>
      <c r="Y2377">
        <f t="shared" si="907"/>
        <v>0.16646324335189902</v>
      </c>
      <c r="Z2377" s="1">
        <f t="shared" si="908"/>
        <v>0.1636363636363635</v>
      </c>
      <c r="AA2377" s="1">
        <f t="shared" si="908"/>
        <v>0.16221871761455778</v>
      </c>
      <c r="AB2377" s="1">
        <f t="shared" si="908"/>
        <v>0.16081335321646015</v>
      </c>
      <c r="AC2377" s="1">
        <f t="shared" si="908"/>
        <v>0.15942016404154566</v>
      </c>
      <c r="AD2377" s="1">
        <f t="shared" si="909"/>
        <v>0.15803904461107887</v>
      </c>
      <c r="AE2377" s="1">
        <f t="shared" si="909"/>
        <v>0.15666989036012799</v>
      </c>
      <c r="AF2377" s="1">
        <f t="shared" si="909"/>
        <v>0.15531259762964827</v>
      </c>
      <c r="AG2377" s="1">
        <f t="shared" si="910"/>
        <v>0.15396706365863394</v>
      </c>
      <c r="AH2377" s="1">
        <f t="shared" si="910"/>
        <v>0.15263318657633812</v>
      </c>
      <c r="AI2377" s="1">
        <f t="shared" si="911"/>
        <v>0.15131086539456021</v>
      </c>
      <c r="AJ2377">
        <v>0.15</v>
      </c>
      <c r="AK2377">
        <v>0.15</v>
      </c>
      <c r="AL2377">
        <v>0.15</v>
      </c>
      <c r="AM2377">
        <v>0.14000000000000001</v>
      </c>
      <c r="AN2377" t="s">
        <v>9468</v>
      </c>
      <c r="AO2377" t="s">
        <v>9468</v>
      </c>
      <c r="AP2377" t="s">
        <v>9468</v>
      </c>
      <c r="AQ2377" t="s">
        <v>9468</v>
      </c>
      <c r="AR2377" t="s">
        <v>9468</v>
      </c>
      <c r="AS2377" t="s">
        <v>9473</v>
      </c>
      <c r="AT2377" t="s">
        <v>9468</v>
      </c>
      <c r="AU2377">
        <v>0.12</v>
      </c>
      <c r="AV2377">
        <v>0.12</v>
      </c>
      <c r="AW2377" t="s">
        <v>9472</v>
      </c>
      <c r="AX2377" t="s">
        <v>9473</v>
      </c>
      <c r="AY2377" t="s">
        <v>9466</v>
      </c>
      <c r="AZ2377" t="s">
        <v>9466</v>
      </c>
      <c r="BA2377" t="s">
        <v>9468</v>
      </c>
      <c r="BB2377" t="s">
        <v>7619</v>
      </c>
      <c r="BC2377" t="s">
        <v>7619</v>
      </c>
      <c r="BD2377" t="s">
        <v>9466</v>
      </c>
      <c r="BE2377" t="s">
        <v>9467</v>
      </c>
      <c r="BF2377">
        <v>0.11</v>
      </c>
      <c r="BG2377" t="s">
        <v>9471</v>
      </c>
      <c r="BH2377" t="s">
        <v>9469</v>
      </c>
      <c r="BI2377" t="s">
        <v>10381</v>
      </c>
      <c r="BJ2377" t="s">
        <v>8310</v>
      </c>
      <c r="BK2377" t="s">
        <v>8310</v>
      </c>
      <c r="BL2377" t="s">
        <v>8310</v>
      </c>
      <c r="BM2377" t="s">
        <v>8310</v>
      </c>
      <c r="BN2377" t="s">
        <v>8310</v>
      </c>
      <c r="BO2377" t="s">
        <v>8310</v>
      </c>
      <c r="BP2377">
        <v>0</v>
      </c>
      <c r="BQ2377">
        <f t="shared" si="912"/>
        <v>8.7391026304013408E-3</v>
      </c>
      <c r="BR2377">
        <f t="shared" si="913"/>
        <v>1.7275376039383783E-2</v>
      </c>
    </row>
    <row r="2378" spans="1:70" hidden="1" x14ac:dyDescent="0.3">
      <c r="A2378" t="s">
        <v>1555</v>
      </c>
      <c r="B2378" t="s">
        <v>1556</v>
      </c>
      <c r="C2378" t="str">
        <f>VLOOKUP(historical_emissions[[#This Row],[Country]],'Liste-Pays'!A:B,2,0)</f>
        <v>MEA</v>
      </c>
      <c r="D2378" t="s">
        <v>41</v>
      </c>
      <c r="E2378" t="s">
        <v>328</v>
      </c>
      <c r="F2378" t="s">
        <v>302</v>
      </c>
      <c r="G2378" t="s">
        <v>44</v>
      </c>
      <c r="H2378">
        <f t="shared" si="890"/>
        <v>3.526170798898072E-2</v>
      </c>
      <c r="I2378">
        <f t="shared" si="891"/>
        <v>3.8215188535266433E-2</v>
      </c>
      <c r="J2378">
        <f t="shared" si="892"/>
        <v>4.1416049252133054E-2</v>
      </c>
      <c r="K2378">
        <f t="shared" si="893"/>
        <v>4.488501042124067E-2</v>
      </c>
      <c r="L2378">
        <f t="shared" si="894"/>
        <v>4.8644527831469157E-2</v>
      </c>
      <c r="M2378">
        <f t="shared" si="895"/>
        <v>5.2718938143028519E-2</v>
      </c>
      <c r="N2378">
        <f t="shared" si="896"/>
        <v>5.7134616427101777E-2</v>
      </c>
      <c r="O2378">
        <f t="shared" si="897"/>
        <v>6.1920146900829101E-2</v>
      </c>
      <c r="P2378">
        <f t="shared" si="898"/>
        <v>6.7106507962859968E-2</v>
      </c>
      <c r="Q2378">
        <f t="shared" si="899"/>
        <v>7.2727272727272724E-2</v>
      </c>
      <c r="R2378">
        <f t="shared" si="900"/>
        <v>7.8818826353987015E-2</v>
      </c>
      <c r="S2378">
        <f t="shared" si="901"/>
        <v>8.5420601582524416E-2</v>
      </c>
      <c r="T2378">
        <f t="shared" si="902"/>
        <v>9.2575333993808878E-2</v>
      </c>
      <c r="U2378">
        <f t="shared" si="903"/>
        <v>0.10032933865240513</v>
      </c>
      <c r="V2378">
        <f t="shared" si="904"/>
        <v>0.10873280991999631</v>
      </c>
      <c r="W2378">
        <f t="shared" si="905"/>
        <v>0.11784014638089742</v>
      </c>
      <c r="X2378">
        <f t="shared" si="906"/>
        <v>0.12771030298296002</v>
      </c>
      <c r="Y2378">
        <f t="shared" si="907"/>
        <v>0.13840717267339869</v>
      </c>
      <c r="Z2378" s="1">
        <f t="shared" si="908"/>
        <v>0.15</v>
      </c>
      <c r="AA2378" s="1">
        <f t="shared" si="908"/>
        <v>0.15</v>
      </c>
      <c r="AB2378" s="1">
        <f t="shared" si="908"/>
        <v>0.15</v>
      </c>
      <c r="AC2378" s="1">
        <f t="shared" si="908"/>
        <v>0.15</v>
      </c>
      <c r="AD2378" s="1">
        <f t="shared" si="909"/>
        <v>0.15</v>
      </c>
      <c r="AE2378" s="1">
        <f t="shared" si="909"/>
        <v>0.15</v>
      </c>
      <c r="AF2378" s="1">
        <f t="shared" si="909"/>
        <v>0.15</v>
      </c>
      <c r="AG2378" s="1">
        <f t="shared" si="910"/>
        <v>0.15</v>
      </c>
      <c r="AH2378" s="1">
        <f t="shared" si="910"/>
        <v>0.15</v>
      </c>
      <c r="AI2378" s="1">
        <f t="shared" si="911"/>
        <v>0.15</v>
      </c>
      <c r="AJ2378">
        <v>0.15</v>
      </c>
      <c r="AK2378">
        <v>0.16</v>
      </c>
      <c r="AL2378">
        <v>0.17</v>
      </c>
      <c r="AM2378">
        <v>0.16</v>
      </c>
      <c r="AN2378" t="s">
        <v>9466</v>
      </c>
      <c r="AO2378" t="s">
        <v>10211</v>
      </c>
      <c r="AP2378" t="s">
        <v>9590</v>
      </c>
      <c r="AQ2378" t="s">
        <v>9590</v>
      </c>
      <c r="AR2378" t="s">
        <v>9464</v>
      </c>
      <c r="AS2378" t="s">
        <v>10210</v>
      </c>
      <c r="AT2378" t="s">
        <v>7622</v>
      </c>
      <c r="AU2378">
        <v>0.28000000000000003</v>
      </c>
      <c r="AV2378">
        <v>0.33</v>
      </c>
      <c r="AW2378" t="s">
        <v>10323</v>
      </c>
      <c r="AX2378" t="s">
        <v>9721</v>
      </c>
      <c r="AY2378" t="s">
        <v>10225</v>
      </c>
      <c r="AZ2378" t="s">
        <v>10225</v>
      </c>
      <c r="BA2378" t="s">
        <v>7622</v>
      </c>
      <c r="BB2378" t="s">
        <v>9783</v>
      </c>
      <c r="BC2378" t="s">
        <v>9783</v>
      </c>
      <c r="BD2378" t="s">
        <v>9783</v>
      </c>
      <c r="BE2378" t="s">
        <v>10324</v>
      </c>
      <c r="BF2378">
        <v>0.33</v>
      </c>
      <c r="BG2378" t="s">
        <v>10323</v>
      </c>
      <c r="BH2378" t="s">
        <v>9770</v>
      </c>
      <c r="BI2378" t="s">
        <v>9891</v>
      </c>
      <c r="BJ2378" t="s">
        <v>10375</v>
      </c>
      <c r="BK2378" t="s">
        <v>10375</v>
      </c>
      <c r="BL2378" t="s">
        <v>9891</v>
      </c>
      <c r="BM2378" t="s">
        <v>7624</v>
      </c>
      <c r="BN2378" t="s">
        <v>9769</v>
      </c>
      <c r="BO2378" t="s">
        <v>9769</v>
      </c>
      <c r="BP2378">
        <v>0.39</v>
      </c>
      <c r="BQ2378">
        <f t="shared" si="912"/>
        <v>0</v>
      </c>
      <c r="BR2378">
        <f t="shared" si="913"/>
        <v>-7.7285515510675307E-2</v>
      </c>
    </row>
    <row r="2379" spans="1:70" hidden="1" x14ac:dyDescent="0.3">
      <c r="A2379" t="s">
        <v>200</v>
      </c>
      <c r="B2379" t="s">
        <v>201</v>
      </c>
      <c r="C2379" t="str">
        <f>VLOOKUP(historical_emissions[[#This Row],[Country]],'Liste-Pays'!A:B,2,0)</f>
        <v>USA</v>
      </c>
      <c r="D2379" t="s">
        <v>41</v>
      </c>
      <c r="E2379" t="s">
        <v>1048</v>
      </c>
      <c r="F2379" t="s">
        <v>302</v>
      </c>
      <c r="G2379" t="s">
        <v>44</v>
      </c>
      <c r="H2379">
        <f t="shared" si="890"/>
        <v>0.1413461538461542</v>
      </c>
      <c r="I2379">
        <f t="shared" si="891"/>
        <v>0.14345891606766148</v>
      </c>
      <c r="J2379">
        <f t="shared" si="892"/>
        <v>0.14560325866177296</v>
      </c>
      <c r="K2379">
        <f t="shared" si="893"/>
        <v>0.14777965367400497</v>
      </c>
      <c r="L2379">
        <f t="shared" si="894"/>
        <v>0.14998858020574282</v>
      </c>
      <c r="M2379">
        <f t="shared" si="895"/>
        <v>0.15223052451970784</v>
      </c>
      <c r="N2379">
        <f t="shared" si="896"/>
        <v>0.15450598014700101</v>
      </c>
      <c r="O2379">
        <f t="shared" si="897"/>
        <v>0.15681544799574659</v>
      </c>
      <c r="P2379">
        <f t="shared" si="898"/>
        <v>0.15915943646135966</v>
      </c>
      <c r="Q2379">
        <f t="shared" si="899"/>
        <v>0.16153846153846188</v>
      </c>
      <c r="R2379">
        <f t="shared" si="900"/>
        <v>0.16395304693447021</v>
      </c>
      <c r="S2379">
        <f t="shared" si="901"/>
        <v>0.16640372418488331</v>
      </c>
      <c r="T2379">
        <f t="shared" si="902"/>
        <v>0.1688910327702913</v>
      </c>
      <c r="U2379">
        <f t="shared" si="903"/>
        <v>0.17141552023513454</v>
      </c>
      <c r="V2379">
        <f t="shared" si="904"/>
        <v>0.1739777423082374</v>
      </c>
      <c r="W2379">
        <f t="shared" si="905"/>
        <v>0.17657826302514387</v>
      </c>
      <c r="X2379">
        <f t="shared" si="906"/>
        <v>0.17921765485228167</v>
      </c>
      <c r="Y2379">
        <f t="shared" si="907"/>
        <v>0.18189649881298231</v>
      </c>
      <c r="Z2379" s="1">
        <f t="shared" si="908"/>
        <v>0.18461538461538485</v>
      </c>
      <c r="AA2379" s="1">
        <f t="shared" si="908"/>
        <v>0.18082156610461597</v>
      </c>
      <c r="AB2379" s="1">
        <f t="shared" si="908"/>
        <v>0.1771057099961823</v>
      </c>
      <c r="AC2379" s="1">
        <f t="shared" si="908"/>
        <v>0.1734662141743894</v>
      </c>
      <c r="AD2379" s="1">
        <f t="shared" si="909"/>
        <v>0.16990150944678051</v>
      </c>
      <c r="AE2379" s="1">
        <f t="shared" si="909"/>
        <v>0.16641005886756885</v>
      </c>
      <c r="AF2379" s="1">
        <f t="shared" si="909"/>
        <v>0.16299035707497345</v>
      </c>
      <c r="AG2379" s="1">
        <f t="shared" si="910"/>
        <v>0.15964092964217252</v>
      </c>
      <c r="AH2379" s="1">
        <f t="shared" si="910"/>
        <v>0.15636033244159472</v>
      </c>
      <c r="AI2379" s="1">
        <f t="shared" si="911"/>
        <v>0.15314715102227403</v>
      </c>
      <c r="AJ2379">
        <v>0.15</v>
      </c>
      <c r="AK2379">
        <v>0.14000000000000001</v>
      </c>
      <c r="AL2379">
        <v>0.13</v>
      </c>
      <c r="AM2379">
        <v>0.14000000000000001</v>
      </c>
      <c r="AN2379" t="s">
        <v>9468</v>
      </c>
      <c r="AO2379" t="s">
        <v>9473</v>
      </c>
      <c r="AP2379" t="s">
        <v>9473</v>
      </c>
      <c r="AQ2379" t="s">
        <v>9468</v>
      </c>
      <c r="AR2379" t="s">
        <v>9468</v>
      </c>
      <c r="AS2379" t="s">
        <v>9468</v>
      </c>
      <c r="AT2379" t="s">
        <v>9468</v>
      </c>
      <c r="AU2379">
        <v>0.16</v>
      </c>
      <c r="AV2379">
        <v>0.16</v>
      </c>
      <c r="AW2379" t="s">
        <v>9472</v>
      </c>
      <c r="AX2379" t="s">
        <v>9472</v>
      </c>
      <c r="AY2379" t="s">
        <v>9467</v>
      </c>
      <c r="AZ2379" t="s">
        <v>9473</v>
      </c>
      <c r="BA2379" t="s">
        <v>9467</v>
      </c>
      <c r="BB2379" t="s">
        <v>9472</v>
      </c>
      <c r="BC2379" t="s">
        <v>9471</v>
      </c>
      <c r="BD2379" t="s">
        <v>9469</v>
      </c>
      <c r="BE2379" t="s">
        <v>9472</v>
      </c>
      <c r="BF2379">
        <v>0.13</v>
      </c>
      <c r="BG2379" t="s">
        <v>9467</v>
      </c>
      <c r="BH2379" t="s">
        <v>9471</v>
      </c>
      <c r="BI2379" t="s">
        <v>9471</v>
      </c>
      <c r="BJ2379" t="s">
        <v>9471</v>
      </c>
      <c r="BK2379" t="s">
        <v>9471</v>
      </c>
      <c r="BL2379" t="s">
        <v>9471</v>
      </c>
      <c r="BM2379" t="s">
        <v>9471</v>
      </c>
      <c r="BN2379" t="s">
        <v>8789</v>
      </c>
      <c r="BO2379" t="s">
        <v>10222</v>
      </c>
      <c r="BP2379">
        <v>0.6</v>
      </c>
      <c r="BQ2379">
        <f t="shared" si="912"/>
        <v>2.098100681516013E-2</v>
      </c>
      <c r="BR2379">
        <f t="shared" si="913"/>
        <v>-1.4727298096347097E-2</v>
      </c>
    </row>
    <row r="2380" spans="1:70" hidden="1" x14ac:dyDescent="0.3">
      <c r="A2380" t="s">
        <v>10379</v>
      </c>
      <c r="B2380" t="s">
        <v>10380</v>
      </c>
      <c r="C2380" t="str">
        <f>VLOOKUP(historical_emissions[[#This Row],[Country]],'Liste-Pays'!A:B,2,0)</f>
        <v>EEU</v>
      </c>
      <c r="D2380" t="s">
        <v>41</v>
      </c>
      <c r="E2380" t="s">
        <v>70</v>
      </c>
      <c r="F2380" t="s">
        <v>148</v>
      </c>
      <c r="G2380" t="s">
        <v>44</v>
      </c>
      <c r="H2380">
        <f t="shared" si="890"/>
        <v>0.15750000000000011</v>
      </c>
      <c r="I2380">
        <f t="shared" si="891"/>
        <v>0.15750000000000011</v>
      </c>
      <c r="J2380">
        <f t="shared" si="892"/>
        <v>0.15750000000000011</v>
      </c>
      <c r="K2380">
        <f t="shared" si="893"/>
        <v>0.15750000000000011</v>
      </c>
      <c r="L2380">
        <f t="shared" si="894"/>
        <v>0.15750000000000011</v>
      </c>
      <c r="M2380">
        <f t="shared" si="895"/>
        <v>0.15750000000000011</v>
      </c>
      <c r="N2380">
        <f t="shared" si="896"/>
        <v>0.15750000000000011</v>
      </c>
      <c r="O2380">
        <f t="shared" si="897"/>
        <v>0.15750000000000011</v>
      </c>
      <c r="P2380">
        <f t="shared" si="898"/>
        <v>0.15750000000000011</v>
      </c>
      <c r="Q2380">
        <f t="shared" si="899"/>
        <v>0.15750000000000011</v>
      </c>
      <c r="R2380">
        <f t="shared" si="900"/>
        <v>0.15750000000000011</v>
      </c>
      <c r="S2380">
        <f t="shared" si="901"/>
        <v>0.15750000000000011</v>
      </c>
      <c r="T2380">
        <f t="shared" si="902"/>
        <v>0.15750000000000011</v>
      </c>
      <c r="U2380">
        <f t="shared" si="903"/>
        <v>0.15750000000000011</v>
      </c>
      <c r="V2380">
        <f t="shared" si="904"/>
        <v>0.15750000000000011</v>
      </c>
      <c r="W2380">
        <f t="shared" si="905"/>
        <v>0.15750000000000011</v>
      </c>
      <c r="X2380">
        <f t="shared" si="906"/>
        <v>0.15750000000000011</v>
      </c>
      <c r="Y2380">
        <f t="shared" si="907"/>
        <v>0.15750000000000011</v>
      </c>
      <c r="Z2380" s="1">
        <f t="shared" si="908"/>
        <v>0.15750000000000011</v>
      </c>
      <c r="AA2380" s="1">
        <f t="shared" si="908"/>
        <v>0.15565579928653886</v>
      </c>
      <c r="AB2380" s="1">
        <f t="shared" si="908"/>
        <v>0.15383319270813495</v>
      </c>
      <c r="AC2380" s="1">
        <f t="shared" si="908"/>
        <v>0.15203192741450725</v>
      </c>
      <c r="AD2380" s="1">
        <f t="shared" si="909"/>
        <v>0.15025175351605188</v>
      </c>
      <c r="AE2380" s="1">
        <f t="shared" si="909"/>
        <v>0.14849242404917504</v>
      </c>
      <c r="AF2380" s="1">
        <f t="shared" si="909"/>
        <v>0.14675369494203169</v>
      </c>
      <c r="AG2380" s="1">
        <f t="shared" si="910"/>
        <v>0.14503532498066554</v>
      </c>
      <c r="AH2380" s="1">
        <f t="shared" si="910"/>
        <v>0.14333707577554539</v>
      </c>
      <c r="AI2380" s="1">
        <f t="shared" si="911"/>
        <v>0.14165871172849326</v>
      </c>
      <c r="AJ2380">
        <v>0.14000000000000001</v>
      </c>
      <c r="AK2380">
        <v>0.09</v>
      </c>
      <c r="AL2380">
        <v>0.09</v>
      </c>
      <c r="AM2380">
        <v>0.09</v>
      </c>
      <c r="AN2380" t="s">
        <v>9471</v>
      </c>
      <c r="AO2380" t="s">
        <v>9471</v>
      </c>
      <c r="AP2380" t="s">
        <v>9469</v>
      </c>
      <c r="AQ2380" t="s">
        <v>9469</v>
      </c>
      <c r="AR2380" t="s">
        <v>9469</v>
      </c>
      <c r="AS2380" t="s">
        <v>9469</v>
      </c>
      <c r="AT2380" t="s">
        <v>9469</v>
      </c>
      <c r="AU2380">
        <v>0.1</v>
      </c>
      <c r="AV2380">
        <v>0.09</v>
      </c>
      <c r="AW2380" t="s">
        <v>9471</v>
      </c>
      <c r="AX2380" t="s">
        <v>9471</v>
      </c>
      <c r="AY2380" t="s">
        <v>9469</v>
      </c>
      <c r="AZ2380" t="s">
        <v>9469</v>
      </c>
      <c r="BA2380" t="s">
        <v>9469</v>
      </c>
      <c r="BB2380" t="s">
        <v>9469</v>
      </c>
      <c r="BC2380" t="s">
        <v>9470</v>
      </c>
      <c r="BD2380" t="s">
        <v>9472</v>
      </c>
      <c r="BE2380" t="s">
        <v>9470</v>
      </c>
      <c r="BF2380">
        <v>0.08</v>
      </c>
      <c r="BG2380" t="s">
        <v>9471</v>
      </c>
      <c r="BH2380" t="s">
        <v>9472</v>
      </c>
      <c r="BI2380" t="s">
        <v>9467</v>
      </c>
      <c r="BJ2380" t="s">
        <v>9473</v>
      </c>
      <c r="BK2380" t="s">
        <v>9473</v>
      </c>
      <c r="BL2380" t="s">
        <v>9468</v>
      </c>
      <c r="BM2380" t="s">
        <v>9466</v>
      </c>
      <c r="BN2380" t="s">
        <v>9465</v>
      </c>
      <c r="BO2380" t="s">
        <v>10318</v>
      </c>
      <c r="BP2380">
        <v>0.24</v>
      </c>
      <c r="BQ2380">
        <f t="shared" si="912"/>
        <v>1.1847940917808941E-2</v>
      </c>
      <c r="BR2380">
        <f t="shared" si="913"/>
        <v>0</v>
      </c>
    </row>
    <row r="2381" spans="1:70" hidden="1" x14ac:dyDescent="0.3">
      <c r="A2381" t="s">
        <v>1729</v>
      </c>
      <c r="B2381" t="s">
        <v>1730</v>
      </c>
      <c r="C2381" t="str">
        <f>VLOOKUP(historical_emissions[[#This Row],[Country]],'Liste-Pays'!A:B,2,0)</f>
        <v>AUS</v>
      </c>
      <c r="D2381" t="s">
        <v>41</v>
      </c>
      <c r="E2381" t="s">
        <v>174</v>
      </c>
      <c r="F2381" t="s">
        <v>148</v>
      </c>
      <c r="G2381" t="s">
        <v>44</v>
      </c>
      <c r="H2381">
        <f t="shared" si="890"/>
        <v>0.14000000000000001</v>
      </c>
      <c r="I2381">
        <f t="shared" si="891"/>
        <v>0.14000000000000001</v>
      </c>
      <c r="J2381">
        <f t="shared" si="892"/>
        <v>0.14000000000000001</v>
      </c>
      <c r="K2381">
        <f t="shared" si="893"/>
        <v>0.14000000000000001</v>
      </c>
      <c r="L2381">
        <f t="shared" si="894"/>
        <v>0.14000000000000001</v>
      </c>
      <c r="M2381">
        <f t="shared" si="895"/>
        <v>0.14000000000000001</v>
      </c>
      <c r="N2381">
        <f t="shared" si="896"/>
        <v>0.14000000000000001</v>
      </c>
      <c r="O2381">
        <f t="shared" si="897"/>
        <v>0.14000000000000001</v>
      </c>
      <c r="P2381">
        <f t="shared" si="898"/>
        <v>0.14000000000000001</v>
      </c>
      <c r="Q2381">
        <f t="shared" si="899"/>
        <v>0.14000000000000001</v>
      </c>
      <c r="R2381">
        <f t="shared" si="900"/>
        <v>0.14000000000000001</v>
      </c>
      <c r="S2381">
        <f t="shared" si="901"/>
        <v>0.14000000000000001</v>
      </c>
      <c r="T2381">
        <f t="shared" si="902"/>
        <v>0.14000000000000001</v>
      </c>
      <c r="U2381">
        <f t="shared" si="903"/>
        <v>0.14000000000000001</v>
      </c>
      <c r="V2381">
        <f t="shared" si="904"/>
        <v>0.14000000000000001</v>
      </c>
      <c r="W2381">
        <f t="shared" si="905"/>
        <v>0.14000000000000001</v>
      </c>
      <c r="X2381">
        <f t="shared" si="906"/>
        <v>0.14000000000000001</v>
      </c>
      <c r="Y2381">
        <f t="shared" si="907"/>
        <v>0.14000000000000001</v>
      </c>
      <c r="Z2381" s="1">
        <f t="shared" si="908"/>
        <v>0.14000000000000001</v>
      </c>
      <c r="AA2381" s="1">
        <f t="shared" si="908"/>
        <v>0.14000000000000001</v>
      </c>
      <c r="AB2381" s="1">
        <f t="shared" si="908"/>
        <v>0.14000000000000001</v>
      </c>
      <c r="AC2381" s="1">
        <f t="shared" si="908"/>
        <v>0.14000000000000001</v>
      </c>
      <c r="AD2381" s="1">
        <f t="shared" si="909"/>
        <v>0.14000000000000001</v>
      </c>
      <c r="AE2381" s="1">
        <f t="shared" si="909"/>
        <v>0.14000000000000001</v>
      </c>
      <c r="AF2381" s="1">
        <f t="shared" si="909"/>
        <v>0.14000000000000001</v>
      </c>
      <c r="AG2381" s="1">
        <f t="shared" si="910"/>
        <v>0.14000000000000001</v>
      </c>
      <c r="AH2381" s="1">
        <f t="shared" si="910"/>
        <v>0.14000000000000001</v>
      </c>
      <c r="AI2381" s="1">
        <f t="shared" si="911"/>
        <v>0.14000000000000001</v>
      </c>
      <c r="AJ2381">
        <v>0.14000000000000001</v>
      </c>
      <c r="AK2381">
        <v>0.14000000000000001</v>
      </c>
      <c r="AL2381">
        <v>0.14000000000000001</v>
      </c>
      <c r="AM2381">
        <v>0.14000000000000001</v>
      </c>
      <c r="AN2381" t="s">
        <v>9466</v>
      </c>
      <c r="AO2381" t="s">
        <v>9465</v>
      </c>
      <c r="AP2381" t="s">
        <v>9466</v>
      </c>
      <c r="AQ2381" t="s">
        <v>9466</v>
      </c>
      <c r="AR2381" t="s">
        <v>9468</v>
      </c>
      <c r="AS2381" t="s">
        <v>9466</v>
      </c>
      <c r="AT2381" t="s">
        <v>9468</v>
      </c>
      <c r="AU2381">
        <v>0.14000000000000001</v>
      </c>
      <c r="AV2381">
        <v>0.14000000000000001</v>
      </c>
      <c r="AW2381" t="s">
        <v>9467</v>
      </c>
      <c r="AX2381" t="s">
        <v>9472</v>
      </c>
      <c r="AY2381" t="s">
        <v>9472</v>
      </c>
      <c r="AZ2381" t="s">
        <v>9472</v>
      </c>
      <c r="BA2381" t="s">
        <v>9472</v>
      </c>
      <c r="BB2381" t="s">
        <v>9472</v>
      </c>
      <c r="BC2381" t="s">
        <v>9472</v>
      </c>
      <c r="BD2381" t="s">
        <v>9468</v>
      </c>
      <c r="BE2381" t="s">
        <v>9468</v>
      </c>
      <c r="BF2381">
        <v>0.14000000000000001</v>
      </c>
      <c r="BG2381" t="s">
        <v>9468</v>
      </c>
      <c r="BH2381" t="s">
        <v>9468</v>
      </c>
      <c r="BI2381" t="s">
        <v>9468</v>
      </c>
      <c r="BJ2381" t="s">
        <v>9468</v>
      </c>
      <c r="BK2381" t="s">
        <v>9472</v>
      </c>
      <c r="BL2381" t="s">
        <v>9472</v>
      </c>
      <c r="BM2381" t="s">
        <v>9469</v>
      </c>
      <c r="BN2381" t="s">
        <v>9471</v>
      </c>
      <c r="BO2381" t="s">
        <v>9469</v>
      </c>
      <c r="BP2381">
        <v>0.1</v>
      </c>
      <c r="BQ2381">
        <f t="shared" si="912"/>
        <v>0</v>
      </c>
      <c r="BR2381">
        <f t="shared" si="913"/>
        <v>0</v>
      </c>
    </row>
    <row r="2382" spans="1:70" hidden="1" x14ac:dyDescent="0.3">
      <c r="A2382" t="s">
        <v>10429</v>
      </c>
      <c r="B2382" t="s">
        <v>10430</v>
      </c>
      <c r="C2382" t="str">
        <f>VLOOKUP(historical_emissions[[#This Row],[Country]],'Liste-Pays'!A:B,2,0)</f>
        <v>ODA</v>
      </c>
      <c r="D2382" t="s">
        <v>41</v>
      </c>
      <c r="E2382" t="s">
        <v>42</v>
      </c>
      <c r="F2382" t="s">
        <v>43</v>
      </c>
      <c r="G2382" t="s">
        <v>44</v>
      </c>
      <c r="H2382">
        <f t="shared" si="890"/>
        <v>3.5601467006481856E-4</v>
      </c>
      <c r="I2382">
        <f t="shared" si="891"/>
        <v>-4.93704283553589E-4</v>
      </c>
      <c r="J2382">
        <f t="shared" si="892"/>
        <v>6.8464571854520739E-4</v>
      </c>
      <c r="K2382">
        <f t="shared" si="893"/>
        <v>-9.4943425758509559E-4</v>
      </c>
      <c r="L2382">
        <f t="shared" si="894"/>
        <v>1.3166304631124926E-3</v>
      </c>
      <c r="M2382">
        <f t="shared" si="895"/>
        <v>-1.8258407704868874E-3</v>
      </c>
      <c r="N2382">
        <f t="shared" si="896"/>
        <v>2.5319895084998656E-3</v>
      </c>
      <c r="O2382">
        <f t="shared" si="897"/>
        <v>-3.511243135097597E-3</v>
      </c>
      <c r="P2382">
        <f t="shared" si="898"/>
        <v>4.8692256869083536E-3</v>
      </c>
      <c r="Q2382">
        <f t="shared" si="899"/>
        <v>-6.7524115755627136E-3</v>
      </c>
      <c r="R2382">
        <f t="shared" si="900"/>
        <v>9.3639245780663891E-3</v>
      </c>
      <c r="S2382">
        <f t="shared" si="901"/>
        <v>-1.298544712840741E-2</v>
      </c>
      <c r="T2382">
        <f t="shared" si="902"/>
        <v>1.8007603085530614E-2</v>
      </c>
      <c r="U2382">
        <f t="shared" si="903"/>
        <v>-2.4972091117033565E-2</v>
      </c>
      <c r="V2382">
        <f t="shared" si="904"/>
        <v>3.4630113280234569E-2</v>
      </c>
      <c r="W2382">
        <f t="shared" si="905"/>
        <v>-4.802340101121403E-2</v>
      </c>
      <c r="X2382">
        <f t="shared" si="906"/>
        <v>6.6596578129017633E-2</v>
      </c>
      <c r="Y2382">
        <f t="shared" si="907"/>
        <v>-9.2352980528361592E-2</v>
      </c>
      <c r="Z2382" s="1">
        <f t="shared" si="908"/>
        <v>0.12807073954983922</v>
      </c>
      <c r="AA2382" s="1">
        <f t="shared" si="908"/>
        <v>0.12921642733964531</v>
      </c>
      <c r="AB2382" s="1">
        <f t="shared" si="908"/>
        <v>0.13037236415679615</v>
      </c>
      <c r="AC2382" s="1">
        <f t="shared" si="908"/>
        <v>0.13153864168644583</v>
      </c>
      <c r="AD2382" s="1">
        <f t="shared" si="909"/>
        <v>0.13271535243394011</v>
      </c>
      <c r="AE2382" s="1">
        <f t="shared" si="909"/>
        <v>0.13390258973215377</v>
      </c>
      <c r="AF2382" s="1">
        <f t="shared" si="909"/>
        <v>0.13510044774889335</v>
      </c>
      <c r="AG2382" s="1">
        <f t="shared" si="910"/>
        <v>0.1363090214943663</v>
      </c>
      <c r="AH2382" s="1">
        <f t="shared" si="910"/>
        <v>0.13752840682871692</v>
      </c>
      <c r="AI2382" s="1">
        <f t="shared" si="911"/>
        <v>0.13875870046962954</v>
      </c>
      <c r="AJ2382">
        <v>0.14000000000000001</v>
      </c>
      <c r="AK2382">
        <v>0.21</v>
      </c>
      <c r="AL2382">
        <v>-0.05</v>
      </c>
      <c r="AM2382">
        <v>0.3</v>
      </c>
      <c r="AN2382" t="s">
        <v>9894</v>
      </c>
      <c r="AO2382" t="s">
        <v>9769</v>
      </c>
      <c r="AP2382" t="s">
        <v>10225</v>
      </c>
      <c r="AQ2382" t="s">
        <v>7619</v>
      </c>
      <c r="AR2382" t="s">
        <v>9376</v>
      </c>
      <c r="AS2382" t="s">
        <v>10473</v>
      </c>
      <c r="AT2382" t="s">
        <v>10474</v>
      </c>
      <c r="AU2382">
        <v>-0.26</v>
      </c>
      <c r="AV2382">
        <v>-5.69</v>
      </c>
      <c r="AW2382" t="s">
        <v>10475</v>
      </c>
      <c r="AX2382" t="s">
        <v>10476</v>
      </c>
      <c r="AY2382" t="s">
        <v>10477</v>
      </c>
      <c r="AZ2382" t="s">
        <v>10478</v>
      </c>
      <c r="BA2382" t="s">
        <v>10479</v>
      </c>
      <c r="BB2382" t="s">
        <v>10480</v>
      </c>
      <c r="BC2382" t="s">
        <v>10481</v>
      </c>
      <c r="BD2382" t="s">
        <v>10479</v>
      </c>
      <c r="BE2382" t="s">
        <v>10482</v>
      </c>
      <c r="BF2382">
        <v>-6.22</v>
      </c>
      <c r="BG2382" t="s">
        <v>10483</v>
      </c>
      <c r="BH2382" t="s">
        <v>10483</v>
      </c>
      <c r="BI2382" t="s">
        <v>10483</v>
      </c>
      <c r="BJ2382" t="s">
        <v>10484</v>
      </c>
      <c r="BK2382" t="s">
        <v>10485</v>
      </c>
      <c r="BL2382" t="s">
        <v>10486</v>
      </c>
      <c r="BM2382" t="s">
        <v>10487</v>
      </c>
      <c r="BN2382" t="s">
        <v>10486</v>
      </c>
      <c r="BO2382" t="s">
        <v>10487</v>
      </c>
      <c r="BP2382">
        <v>-6.42</v>
      </c>
      <c r="BQ2382">
        <f t="shared" si="912"/>
        <v>-8.866425216931928E-3</v>
      </c>
      <c r="BR2382">
        <f t="shared" si="913"/>
        <v>-1.7211091374421406</v>
      </c>
    </row>
    <row r="2383" spans="1:70" hidden="1" x14ac:dyDescent="0.3">
      <c r="A2383" t="s">
        <v>10431</v>
      </c>
      <c r="B2383" t="s">
        <v>10432</v>
      </c>
      <c r="C2383" t="str">
        <f>VLOOKUP(historical_emissions[[#This Row],[Country]],'Liste-Pays'!A:B,2,0)</f>
        <v>ODA</v>
      </c>
      <c r="D2383" t="s">
        <v>41</v>
      </c>
      <c r="E2383" t="s">
        <v>42</v>
      </c>
      <c r="F2383" t="s">
        <v>302</v>
      </c>
      <c r="G2383" t="s">
        <v>44</v>
      </c>
      <c r="H2383">
        <f t="shared" si="890"/>
        <v>4.9827586206896569E-2</v>
      </c>
      <c r="I2383">
        <f t="shared" si="891"/>
        <v>5.2668219782340951E-2</v>
      </c>
      <c r="J2383">
        <f t="shared" si="892"/>
        <v>5.5670795762067904E-2</v>
      </c>
      <c r="K2383">
        <f t="shared" si="893"/>
        <v>5.8844546361922351E-2</v>
      </c>
      <c r="L2383">
        <f t="shared" si="894"/>
        <v>6.2199230119497878E-2</v>
      </c>
      <c r="M2383">
        <f t="shared" si="895"/>
        <v>6.5745161899347621E-2</v>
      </c>
      <c r="N2383">
        <f t="shared" si="896"/>
        <v>6.9493244608769836E-2</v>
      </c>
      <c r="O2383">
        <f t="shared" si="897"/>
        <v>7.3455002721686785E-2</v>
      </c>
      <c r="P2383">
        <f t="shared" si="898"/>
        <v>7.7642617713695003E-2</v>
      </c>
      <c r="Q2383">
        <f t="shared" si="899"/>
        <v>8.2068965517241396E-2</v>
      </c>
      <c r="R2383">
        <f t="shared" si="900"/>
        <v>8.6747656112090968E-2</v>
      </c>
      <c r="S2383">
        <f t="shared" si="901"/>
        <v>9.169307537281772E-2</v>
      </c>
      <c r="T2383">
        <f t="shared" si="902"/>
        <v>9.6920429301989741E-2</v>
      </c>
      <c r="U2383">
        <f t="shared" si="903"/>
        <v>0.10244579078505532</v>
      </c>
      <c r="V2383">
        <f t="shared" si="904"/>
        <v>0.1082861490106902</v>
      </c>
      <c r="W2383">
        <f t="shared" si="905"/>
        <v>0.11445946170856207</v>
      </c>
      <c r="X2383">
        <f t="shared" si="906"/>
        <v>0.12098471036513116</v>
      </c>
      <c r="Y2383">
        <f t="shared" si="907"/>
        <v>0.12788195858726234</v>
      </c>
      <c r="Z2383" s="1">
        <f t="shared" si="908"/>
        <v>0.13517241379310344</v>
      </c>
      <c r="AA2383" s="1">
        <f t="shared" si="908"/>
        <v>0.13564758486470799</v>
      </c>
      <c r="AB2383" s="1">
        <f t="shared" si="908"/>
        <v>0.13612442630337157</v>
      </c>
      <c r="AC2383" s="1">
        <f t="shared" si="908"/>
        <v>0.13660294398092915</v>
      </c>
      <c r="AD2383" s="1">
        <f t="shared" si="909"/>
        <v>0.13708314378985692</v>
      </c>
      <c r="AE2383" s="1">
        <f t="shared" si="909"/>
        <v>0.13756503164334488</v>
      </c>
      <c r="AF2383" s="1">
        <f t="shared" si="909"/>
        <v>0.13804861347536967</v>
      </c>
      <c r="AG2383" s="1">
        <f t="shared" si="910"/>
        <v>0.13853389524076759</v>
      </c>
      <c r="AH2383" s="1">
        <f t="shared" si="910"/>
        <v>0.13902088291530793</v>
      </c>
      <c r="AI2383" s="1">
        <f t="shared" si="911"/>
        <v>0.13950958249576662</v>
      </c>
      <c r="AJ2383">
        <v>0.14000000000000001</v>
      </c>
      <c r="AK2383">
        <v>0.13</v>
      </c>
      <c r="AL2383">
        <v>0.16</v>
      </c>
      <c r="AM2383">
        <v>0.17</v>
      </c>
      <c r="AN2383" t="s">
        <v>9466</v>
      </c>
      <c r="AO2383" t="s">
        <v>9465</v>
      </c>
      <c r="AP2383" t="s">
        <v>9468</v>
      </c>
      <c r="AQ2383" t="s">
        <v>9465</v>
      </c>
      <c r="AR2383" t="s">
        <v>9468</v>
      </c>
      <c r="AS2383" t="s">
        <v>7622</v>
      </c>
      <c r="AT2383" t="s">
        <v>10225</v>
      </c>
      <c r="AU2383">
        <v>0.28000000000000003</v>
      </c>
      <c r="AV2383">
        <v>0.28000000000000003</v>
      </c>
      <c r="AW2383" t="s">
        <v>7622</v>
      </c>
      <c r="AX2383" t="s">
        <v>9783</v>
      </c>
      <c r="AY2383" t="s">
        <v>7622</v>
      </c>
      <c r="AZ2383" t="s">
        <v>10225</v>
      </c>
      <c r="BA2383" t="s">
        <v>9783</v>
      </c>
      <c r="BB2383" t="s">
        <v>10324</v>
      </c>
      <c r="BC2383" t="s">
        <v>10225</v>
      </c>
      <c r="BD2383" t="s">
        <v>10224</v>
      </c>
      <c r="BE2383" t="s">
        <v>9783</v>
      </c>
      <c r="BF2383">
        <v>0.28999999999999998</v>
      </c>
      <c r="BG2383" t="s">
        <v>10324</v>
      </c>
      <c r="BH2383" t="s">
        <v>9721</v>
      </c>
      <c r="BI2383" t="s">
        <v>10323</v>
      </c>
      <c r="BJ2383" t="s">
        <v>10323</v>
      </c>
      <c r="BK2383" t="s">
        <v>10323</v>
      </c>
      <c r="BL2383" t="s">
        <v>10224</v>
      </c>
      <c r="BM2383" t="s">
        <v>10324</v>
      </c>
      <c r="BN2383" t="s">
        <v>10225</v>
      </c>
      <c r="BO2383" t="s">
        <v>7622</v>
      </c>
      <c r="BP2383">
        <v>0.28999999999999998</v>
      </c>
      <c r="BQ2383">
        <f t="shared" si="912"/>
        <v>-3.5029821730956368E-3</v>
      </c>
      <c r="BR2383">
        <f t="shared" si="913"/>
        <v>-5.3934490043212269E-2</v>
      </c>
    </row>
    <row r="2384" spans="1:70" hidden="1" x14ac:dyDescent="0.3">
      <c r="A2384" t="s">
        <v>2145</v>
      </c>
      <c r="B2384" t="s">
        <v>2146</v>
      </c>
      <c r="C2384" t="str">
        <f>VLOOKUP(historical_emissions[[#This Row],[Country]],'Liste-Pays'!A:B,2,0)</f>
        <v>WEU</v>
      </c>
      <c r="D2384" t="s">
        <v>41</v>
      </c>
      <c r="E2384" t="s">
        <v>535</v>
      </c>
      <c r="F2384" t="s">
        <v>148</v>
      </c>
      <c r="G2384" t="s">
        <v>44</v>
      </c>
      <c r="H2384">
        <f t="shared" si="890"/>
        <v>1.8010291595197271E-2</v>
      </c>
      <c r="I2384">
        <f t="shared" si="891"/>
        <v>1.9659284555143392E-2</v>
      </c>
      <c r="J2384">
        <f t="shared" si="892"/>
        <v>2.1459256624315984E-2</v>
      </c>
      <c r="K2384">
        <f t="shared" si="893"/>
        <v>2.3424031204012988E-2</v>
      </c>
      <c r="L2384">
        <f t="shared" si="894"/>
        <v>2.5568697343637065E-2</v>
      </c>
      <c r="M2384">
        <f t="shared" si="895"/>
        <v>2.790972562137433E-2</v>
      </c>
      <c r="N2384">
        <f t="shared" si="896"/>
        <v>3.0465094634719282E-2</v>
      </c>
      <c r="O2384">
        <f t="shared" si="897"/>
        <v>3.325442907226614E-2</v>
      </c>
      <c r="P2384">
        <f t="shared" si="898"/>
        <v>3.629915042712846E-2</v>
      </c>
      <c r="Q2384">
        <f t="shared" si="899"/>
        <v>3.9622641509433974E-2</v>
      </c>
      <c r="R2384">
        <f t="shared" si="900"/>
        <v>4.3250426021315437E-2</v>
      </c>
      <c r="S2384">
        <f t="shared" si="901"/>
        <v>4.7210364573495138E-2</v>
      </c>
      <c r="T2384">
        <f t="shared" si="902"/>
        <v>5.1532868648828549E-2</v>
      </c>
      <c r="U2384">
        <f t="shared" si="903"/>
        <v>5.6251134156001512E-2</v>
      </c>
      <c r="V2384">
        <f t="shared" si="904"/>
        <v>6.1401396367023492E-2</v>
      </c>
      <c r="W2384">
        <f t="shared" si="905"/>
        <v>6.7023208196382383E-2</v>
      </c>
      <c r="X2384">
        <f t="shared" si="906"/>
        <v>7.315974395898546E-2</v>
      </c>
      <c r="Y2384">
        <f t="shared" si="907"/>
        <v>7.9858130939682553E-2</v>
      </c>
      <c r="Z2384" s="1">
        <f t="shared" si="908"/>
        <v>8.7169811320754673E-2</v>
      </c>
      <c r="AA2384" s="1">
        <f t="shared" si="908"/>
        <v>9.139917989635124E-2</v>
      </c>
      <c r="AB2384" s="1">
        <f t="shared" si="908"/>
        <v>9.5833752065683078E-2</v>
      </c>
      <c r="AC2384" s="1">
        <f t="shared" si="908"/>
        <v>0.10048348404659434</v>
      </c>
      <c r="AD2384" s="1">
        <f t="shared" si="909"/>
        <v>0.10535881511997869</v>
      </c>
      <c r="AE2384" s="1">
        <f t="shared" si="909"/>
        <v>0.11047069106738516</v>
      </c>
      <c r="AF2384" s="1">
        <f t="shared" si="909"/>
        <v>0.11583058874578696</v>
      </c>
      <c r="AG2384" s="1">
        <f t="shared" si="910"/>
        <v>0.12145054185468673</v>
      </c>
      <c r="AH2384" s="1">
        <f t="shared" si="910"/>
        <v>0.12734316795340916</v>
      </c>
      <c r="AI2384" s="1">
        <f t="shared" si="911"/>
        <v>0.13352169678923828</v>
      </c>
      <c r="AJ2384">
        <v>0.14000000000000001</v>
      </c>
      <c r="AK2384">
        <v>0.14000000000000001</v>
      </c>
      <c r="AL2384">
        <v>0.13</v>
      </c>
      <c r="AM2384">
        <v>0.15</v>
      </c>
      <c r="AN2384" t="s">
        <v>9465</v>
      </c>
      <c r="AO2384" t="s">
        <v>7619</v>
      </c>
      <c r="AP2384" t="s">
        <v>7621</v>
      </c>
      <c r="AQ2384" t="s">
        <v>7621</v>
      </c>
      <c r="AR2384" t="s">
        <v>7620</v>
      </c>
      <c r="AS2384" t="s">
        <v>10318</v>
      </c>
      <c r="AT2384" t="s">
        <v>9590</v>
      </c>
      <c r="AU2384">
        <v>0.28000000000000003</v>
      </c>
      <c r="AV2384">
        <v>0.33</v>
      </c>
      <c r="AW2384" t="s">
        <v>9590</v>
      </c>
      <c r="AX2384" t="s">
        <v>9770</v>
      </c>
      <c r="AY2384" t="s">
        <v>9882</v>
      </c>
      <c r="AZ2384" t="s">
        <v>10375</v>
      </c>
      <c r="BA2384" t="s">
        <v>9893</v>
      </c>
      <c r="BB2384" t="s">
        <v>7626</v>
      </c>
      <c r="BC2384" t="s">
        <v>7625</v>
      </c>
      <c r="BD2384" t="s">
        <v>9718</v>
      </c>
      <c r="BE2384" t="s">
        <v>7625</v>
      </c>
      <c r="BF2384">
        <v>0.53</v>
      </c>
      <c r="BG2384" t="s">
        <v>9718</v>
      </c>
      <c r="BH2384" t="s">
        <v>9718</v>
      </c>
      <c r="BI2384" t="s">
        <v>9715</v>
      </c>
      <c r="BJ2384" t="s">
        <v>10253</v>
      </c>
      <c r="BK2384" t="s">
        <v>10325</v>
      </c>
      <c r="BL2384" t="s">
        <v>7625</v>
      </c>
      <c r="BM2384" t="s">
        <v>9720</v>
      </c>
      <c r="BN2384" t="s">
        <v>10325</v>
      </c>
      <c r="BO2384" t="s">
        <v>10325</v>
      </c>
      <c r="BP2384">
        <v>0.49</v>
      </c>
      <c r="BQ2384">
        <f t="shared" si="912"/>
        <v>-4.6273594362583714E-2</v>
      </c>
      <c r="BR2384">
        <f t="shared" si="913"/>
        <v>-8.3878584458186745E-2</v>
      </c>
    </row>
    <row r="2385" spans="1:70" hidden="1" x14ac:dyDescent="0.3">
      <c r="A2385" t="s">
        <v>2145</v>
      </c>
      <c r="B2385" t="s">
        <v>2146</v>
      </c>
      <c r="C2385" t="str">
        <f>VLOOKUP(historical_emissions[[#This Row],[Country]],'Liste-Pays'!A:B,2,0)</f>
        <v>WEU</v>
      </c>
      <c r="D2385" t="s">
        <v>41</v>
      </c>
      <c r="E2385" t="s">
        <v>174</v>
      </c>
      <c r="F2385" t="s">
        <v>302</v>
      </c>
      <c r="G2385" t="s">
        <v>44</v>
      </c>
      <c r="H2385">
        <f t="shared" si="890"/>
        <v>0.10338461538461548</v>
      </c>
      <c r="I2385">
        <f t="shared" si="891"/>
        <v>0.10430818117486573</v>
      </c>
      <c r="J2385">
        <f t="shared" si="892"/>
        <v>0.10523999745544037</v>
      </c>
      <c r="K2385">
        <f t="shared" si="893"/>
        <v>0.10618013793044505</v>
      </c>
      <c r="L2385">
        <f t="shared" si="894"/>
        <v>0.10712867696240633</v>
      </c>
      <c r="M2385">
        <f t="shared" si="895"/>
        <v>0.10808568957815354</v>
      </c>
      <c r="N2385">
        <f t="shared" si="896"/>
        <v>0.10905125147475316</v>
      </c>
      <c r="O2385">
        <f t="shared" si="897"/>
        <v>0.11002543902549629</v>
      </c>
      <c r="P2385">
        <f t="shared" si="898"/>
        <v>0.11100832928593958</v>
      </c>
      <c r="Q2385">
        <f t="shared" si="899"/>
        <v>0.11200000000000006</v>
      </c>
      <c r="R2385">
        <f t="shared" si="900"/>
        <v>0.1130005296061045</v>
      </c>
      <c r="S2385">
        <f t="shared" si="901"/>
        <v>0.1140099972433937</v>
      </c>
      <c r="T2385">
        <f t="shared" si="902"/>
        <v>0.11502848275798211</v>
      </c>
      <c r="U2385">
        <f t="shared" si="903"/>
        <v>0.1160560667092735</v>
      </c>
      <c r="V2385">
        <f t="shared" si="904"/>
        <v>0.11709283037633297</v>
      </c>
      <c r="W2385">
        <f t="shared" si="905"/>
        <v>0.11813885576431589</v>
      </c>
      <c r="X2385">
        <f t="shared" si="906"/>
        <v>0.11919422561095429</v>
      </c>
      <c r="Y2385">
        <f t="shared" si="907"/>
        <v>0.12025902339310118</v>
      </c>
      <c r="Z2385" s="1">
        <f t="shared" si="908"/>
        <v>0.12133333333333336</v>
      </c>
      <c r="AA2385" s="1">
        <f t="shared" si="908"/>
        <v>0.1230821062711519</v>
      </c>
      <c r="AB2385" s="1">
        <f t="shared" si="908"/>
        <v>0.12485608420997082</v>
      </c>
      <c r="AC2385" s="1">
        <f t="shared" si="908"/>
        <v>0.12665563042855646</v>
      </c>
      <c r="AD2385" s="1">
        <f t="shared" si="909"/>
        <v>0.12848111344159882</v>
      </c>
      <c r="AE2385" s="1">
        <f t="shared" si="909"/>
        <v>0.13033290707517681</v>
      </c>
      <c r="AF2385" s="1">
        <f t="shared" si="909"/>
        <v>0.13221139054331105</v>
      </c>
      <c r="AG2385" s="1">
        <f t="shared" si="910"/>
        <v>0.13411694852562012</v>
      </c>
      <c r="AH2385" s="1">
        <f t="shared" si="910"/>
        <v>0.136049971246096</v>
      </c>
      <c r="AI2385" s="1">
        <f t="shared" si="911"/>
        <v>0.13801085455301493</v>
      </c>
      <c r="AJ2385">
        <v>0.14000000000000001</v>
      </c>
      <c r="AK2385">
        <v>0.15</v>
      </c>
      <c r="AL2385">
        <v>0.11</v>
      </c>
      <c r="AM2385">
        <v>0.12</v>
      </c>
      <c r="AN2385" t="s">
        <v>9467</v>
      </c>
      <c r="AO2385" t="s">
        <v>9467</v>
      </c>
      <c r="AP2385" t="s">
        <v>9468</v>
      </c>
      <c r="AQ2385" t="s">
        <v>9473</v>
      </c>
      <c r="AR2385" t="s">
        <v>9473</v>
      </c>
      <c r="AS2385" t="s">
        <v>9468</v>
      </c>
      <c r="AT2385" t="s">
        <v>9468</v>
      </c>
      <c r="AU2385">
        <v>0.14000000000000001</v>
      </c>
      <c r="AV2385">
        <v>0.13</v>
      </c>
      <c r="AW2385" t="s">
        <v>9467</v>
      </c>
      <c r="AX2385" t="s">
        <v>9473</v>
      </c>
      <c r="AY2385" t="s">
        <v>9468</v>
      </c>
      <c r="AZ2385" t="s">
        <v>9473</v>
      </c>
      <c r="BA2385" t="s">
        <v>9466</v>
      </c>
      <c r="BB2385" t="s">
        <v>9466</v>
      </c>
      <c r="BC2385" t="s">
        <v>9466</v>
      </c>
      <c r="BD2385" t="s">
        <v>9466</v>
      </c>
      <c r="BE2385" t="s">
        <v>9466</v>
      </c>
      <c r="BF2385">
        <v>0.15</v>
      </c>
      <c r="BG2385" t="s">
        <v>9466</v>
      </c>
      <c r="BH2385" t="s">
        <v>7619</v>
      </c>
      <c r="BI2385" t="s">
        <v>10212</v>
      </c>
      <c r="BJ2385" t="s">
        <v>10212</v>
      </c>
      <c r="BK2385" t="s">
        <v>7619</v>
      </c>
      <c r="BL2385" t="s">
        <v>7619</v>
      </c>
      <c r="BM2385" t="s">
        <v>9465</v>
      </c>
      <c r="BN2385" t="s">
        <v>10212</v>
      </c>
      <c r="BO2385" t="s">
        <v>10212</v>
      </c>
      <c r="BP2385">
        <v>0.19</v>
      </c>
      <c r="BQ2385">
        <f t="shared" si="912"/>
        <v>-1.4208181764179151E-2</v>
      </c>
      <c r="BR2385">
        <f t="shared" si="913"/>
        <v>-8.8542028041114218E-3</v>
      </c>
    </row>
    <row r="2386" spans="1:70" hidden="1" x14ac:dyDescent="0.3">
      <c r="A2386" t="s">
        <v>10488</v>
      </c>
      <c r="B2386" t="s">
        <v>10489</v>
      </c>
      <c r="C2386" t="str">
        <f>VLOOKUP(historical_emissions[[#This Row],[Country]],'Liste-Pays'!A:B,2,0)</f>
        <v>ODA-EXCLUDED</v>
      </c>
      <c r="D2386" t="s">
        <v>41</v>
      </c>
      <c r="E2386" t="s">
        <v>70</v>
      </c>
      <c r="F2386" t="s">
        <v>43</v>
      </c>
      <c r="G2386" t="s">
        <v>44</v>
      </c>
      <c r="H2386">
        <f t="shared" si="890"/>
        <v>0.15071770334928247</v>
      </c>
      <c r="I2386">
        <f t="shared" si="891"/>
        <v>0.1456121986439716</v>
      </c>
      <c r="J2386">
        <f t="shared" si="892"/>
        <v>0.14067964096291005</v>
      </c>
      <c r="K2386">
        <f t="shared" si="893"/>
        <v>0.13591417179162704</v>
      </c>
      <c r="L2386">
        <f t="shared" si="894"/>
        <v>0.13131013107059461</v>
      </c>
      <c r="M2386">
        <f t="shared" si="895"/>
        <v>0.12686205047264207</v>
      </c>
      <c r="N2386">
        <f t="shared" si="896"/>
        <v>0.12256464690809561</v>
      </c>
      <c r="O2386">
        <f t="shared" si="897"/>
        <v>0.11841281624992876</v>
      </c>
      <c r="P2386">
        <f t="shared" si="898"/>
        <v>0.11440162727147089</v>
      </c>
      <c r="Q2386">
        <f t="shared" si="899"/>
        <v>0.11052631578947374</v>
      </c>
      <c r="R2386">
        <f t="shared" si="900"/>
        <v>0.1067822790055791</v>
      </c>
      <c r="S2386">
        <f t="shared" si="901"/>
        <v>0.1031650700394673</v>
      </c>
      <c r="T2386">
        <f t="shared" si="902"/>
        <v>9.9670392647193101E-2</v>
      </c>
      <c r="U2386">
        <f t="shared" si="903"/>
        <v>9.6294096118435993E-2</v>
      </c>
      <c r="V2386">
        <f t="shared" si="904"/>
        <v>9.3032170346604132E-2</v>
      </c>
      <c r="W2386">
        <f t="shared" si="905"/>
        <v>8.9880741065936742E-2</v>
      </c>
      <c r="X2386">
        <f t="shared" si="906"/>
        <v>8.6836065249947719E-2</v>
      </c>
      <c r="Y2386">
        <f t="shared" si="907"/>
        <v>8.3894526665745289E-2</v>
      </c>
      <c r="Z2386" s="1">
        <f t="shared" si="908"/>
        <v>8.1052631578947376E-2</v>
      </c>
      <c r="AA2386" s="1">
        <f t="shared" si="908"/>
        <v>8.5605804196088389E-2</v>
      </c>
      <c r="AB2386" s="1">
        <f t="shared" si="908"/>
        <v>9.0414753590338598E-2</v>
      </c>
      <c r="AC2386" s="1">
        <f t="shared" si="908"/>
        <v>9.5493848151655833E-2</v>
      </c>
      <c r="AD2386" s="1">
        <f t="shared" si="909"/>
        <v>0.10085826342157875</v>
      </c>
      <c r="AE2386" s="1">
        <f t="shared" si="909"/>
        <v>0.10652402743537551</v>
      </c>
      <c r="AF2386" s="1">
        <f t="shared" si="909"/>
        <v>0.11250806861131074</v>
      </c>
      <c r="AG2386" s="1">
        <f t="shared" si="910"/>
        <v>0.1188282663301162</v>
      </c>
      <c r="AH2386" s="1">
        <f t="shared" si="910"/>
        <v>0.12550350435578883</v>
      </c>
      <c r="AI2386" s="1">
        <f t="shared" si="911"/>
        <v>0.13255372725732928</v>
      </c>
      <c r="AJ2386">
        <v>0.14000000000000001</v>
      </c>
      <c r="AK2386">
        <v>0.14000000000000001</v>
      </c>
      <c r="AL2386">
        <v>0.15</v>
      </c>
      <c r="AM2386">
        <v>0.15</v>
      </c>
      <c r="AN2386" t="s">
        <v>9466</v>
      </c>
      <c r="AO2386" t="s">
        <v>9466</v>
      </c>
      <c r="AP2386" t="s">
        <v>9466</v>
      </c>
      <c r="AQ2386" t="s">
        <v>9468</v>
      </c>
      <c r="AR2386" t="s">
        <v>9468</v>
      </c>
      <c r="AS2386" t="s">
        <v>9468</v>
      </c>
      <c r="AT2386" t="s">
        <v>9473</v>
      </c>
      <c r="AU2386">
        <v>0.12</v>
      </c>
      <c r="AV2386">
        <v>0.11</v>
      </c>
      <c r="AW2386" t="s">
        <v>9466</v>
      </c>
      <c r="AX2386" t="s">
        <v>9467</v>
      </c>
      <c r="AY2386" t="s">
        <v>9468</v>
      </c>
      <c r="AZ2386" t="s">
        <v>9467</v>
      </c>
      <c r="BA2386" t="s">
        <v>9467</v>
      </c>
      <c r="BB2386" t="s">
        <v>9466</v>
      </c>
      <c r="BC2386" t="s">
        <v>7619</v>
      </c>
      <c r="BD2386" t="s">
        <v>9465</v>
      </c>
      <c r="BE2386" t="s">
        <v>7619</v>
      </c>
      <c r="BF2386">
        <v>0.19</v>
      </c>
      <c r="BG2386" t="s">
        <v>10318</v>
      </c>
      <c r="BH2386" t="s">
        <v>7620</v>
      </c>
      <c r="BI2386" t="s">
        <v>10318</v>
      </c>
      <c r="BJ2386" t="s">
        <v>7621</v>
      </c>
      <c r="BK2386" t="s">
        <v>7621</v>
      </c>
      <c r="BL2386" t="s">
        <v>9465</v>
      </c>
      <c r="BM2386" t="s">
        <v>9466</v>
      </c>
      <c r="BN2386" t="s">
        <v>9468</v>
      </c>
      <c r="BO2386" t="s">
        <v>8310</v>
      </c>
      <c r="BP2386">
        <v>0</v>
      </c>
      <c r="BQ2386">
        <f t="shared" si="912"/>
        <v>-5.3187662447648165E-2</v>
      </c>
      <c r="BR2386">
        <f t="shared" si="913"/>
        <v>3.5062341979974265E-2</v>
      </c>
    </row>
    <row r="2387" spans="1:70" hidden="1" x14ac:dyDescent="0.3">
      <c r="A2387" t="s">
        <v>1861</v>
      </c>
      <c r="B2387" t="s">
        <v>1862</v>
      </c>
      <c r="C2387" t="str">
        <f>VLOOKUP(historical_emissions[[#This Row],[Country]],'Liste-Pays'!A:B,2,0)</f>
        <v>WEU</v>
      </c>
      <c r="D2387" t="s">
        <v>41</v>
      </c>
      <c r="E2387" t="s">
        <v>535</v>
      </c>
      <c r="F2387" t="s">
        <v>148</v>
      </c>
      <c r="G2387" t="s">
        <v>44</v>
      </c>
      <c r="H2387">
        <f t="shared" si="890"/>
        <v>5.4193548387096779E-2</v>
      </c>
      <c r="I2387">
        <f t="shared" si="891"/>
        <v>5.6690891074858085E-2</v>
      </c>
      <c r="J2387">
        <f t="shared" si="892"/>
        <v>5.9303316105181039E-2</v>
      </c>
      <c r="K2387">
        <f t="shared" si="893"/>
        <v>6.2036126693212831E-2</v>
      </c>
      <c r="L2387">
        <f t="shared" si="894"/>
        <v>6.4894870436429622E-2</v>
      </c>
      <c r="M2387">
        <f t="shared" si="895"/>
        <v>6.788535057624312E-2</v>
      </c>
      <c r="N2387">
        <f t="shared" si="896"/>
        <v>7.1013637778563662E-2</v>
      </c>
      <c r="O2387">
        <f t="shared" si="897"/>
        <v>7.4286082457234143E-2</v>
      </c>
      <c r="P2387">
        <f t="shared" si="898"/>
        <v>7.7709327665351532E-2</v>
      </c>
      <c r="Q2387">
        <f t="shared" si="899"/>
        <v>8.1290322580645169E-2</v>
      </c>
      <c r="R2387">
        <f t="shared" si="900"/>
        <v>8.5036336612287128E-2</v>
      </c>
      <c r="S2387">
        <f t="shared" si="901"/>
        <v>8.8954974157771552E-2</v>
      </c>
      <c r="T2387">
        <f t="shared" si="902"/>
        <v>9.305419003981924E-2</v>
      </c>
      <c r="U2387">
        <f t="shared" si="903"/>
        <v>9.7342305654644426E-2</v>
      </c>
      <c r="V2387">
        <f t="shared" si="904"/>
        <v>0.10182802586436468</v>
      </c>
      <c r="W2387">
        <f t="shared" si="905"/>
        <v>0.10652045666784549</v>
      </c>
      <c r="X2387">
        <f t="shared" si="906"/>
        <v>0.11142912368585121</v>
      </c>
      <c r="Y2387">
        <f t="shared" si="907"/>
        <v>0.11656399149802731</v>
      </c>
      <c r="Z2387" s="1">
        <f t="shared" si="908"/>
        <v>0.12193548387096775</v>
      </c>
      <c r="AA2387" s="1">
        <f t="shared" si="908"/>
        <v>0.12363171648561035</v>
      </c>
      <c r="AB2387" s="1">
        <f t="shared" si="908"/>
        <v>0.12535154522659481</v>
      </c>
      <c r="AC2387" s="1">
        <f t="shared" si="908"/>
        <v>0.1270952983373316</v>
      </c>
      <c r="AD2387" s="1">
        <f t="shared" si="909"/>
        <v>0.1288633086273932</v>
      </c>
      <c r="AE2387" s="1">
        <f t="shared" si="909"/>
        <v>0.13065591353603359</v>
      </c>
      <c r="AF2387" s="1">
        <f t="shared" si="909"/>
        <v>0.13247345519659126</v>
      </c>
      <c r="AG2387" s="1">
        <f t="shared" si="910"/>
        <v>0.1343162805017882</v>
      </c>
      <c r="AH2387" s="1">
        <f t="shared" si="910"/>
        <v>0.13618474116993717</v>
      </c>
      <c r="AI2387" s="1">
        <f t="shared" si="911"/>
        <v>0.13807919381207007</v>
      </c>
      <c r="AJ2387">
        <v>0.14000000000000001</v>
      </c>
      <c r="AK2387">
        <v>0.14000000000000001</v>
      </c>
      <c r="AL2387">
        <v>0.18</v>
      </c>
      <c r="AM2387">
        <v>0.18</v>
      </c>
      <c r="AN2387" t="s">
        <v>9473</v>
      </c>
      <c r="AO2387" t="s">
        <v>7619</v>
      </c>
      <c r="AP2387" t="s">
        <v>7621</v>
      </c>
      <c r="AQ2387" t="s">
        <v>10212</v>
      </c>
      <c r="AR2387" t="s">
        <v>9782</v>
      </c>
      <c r="AS2387" t="s">
        <v>10225</v>
      </c>
      <c r="AT2387" t="s">
        <v>9782</v>
      </c>
      <c r="AU2387">
        <v>0.24</v>
      </c>
      <c r="AV2387">
        <v>0.27</v>
      </c>
      <c r="AW2387" t="s">
        <v>9589</v>
      </c>
      <c r="AX2387" t="s">
        <v>9590</v>
      </c>
      <c r="AY2387" t="s">
        <v>10225</v>
      </c>
      <c r="AZ2387" t="s">
        <v>9589</v>
      </c>
      <c r="BA2387" t="s">
        <v>9782</v>
      </c>
      <c r="BB2387" t="s">
        <v>10324</v>
      </c>
      <c r="BC2387" t="s">
        <v>10323</v>
      </c>
      <c r="BD2387" t="s">
        <v>9783</v>
      </c>
      <c r="BE2387" t="s">
        <v>9783</v>
      </c>
      <c r="BF2387">
        <v>0.31</v>
      </c>
      <c r="BG2387" t="s">
        <v>9721</v>
      </c>
      <c r="BH2387" t="s">
        <v>7624</v>
      </c>
      <c r="BI2387" t="s">
        <v>10325</v>
      </c>
      <c r="BJ2387" t="s">
        <v>10317</v>
      </c>
      <c r="BK2387" t="s">
        <v>10325</v>
      </c>
      <c r="BL2387" t="s">
        <v>9396</v>
      </c>
      <c r="BM2387" t="s">
        <v>9397</v>
      </c>
      <c r="BN2387" t="s">
        <v>9396</v>
      </c>
      <c r="BO2387" t="s">
        <v>9881</v>
      </c>
      <c r="BP2387">
        <v>0.57999999999999996</v>
      </c>
      <c r="BQ2387">
        <f t="shared" si="912"/>
        <v>-1.3720044199499681E-2</v>
      </c>
      <c r="BR2387">
        <f t="shared" si="913"/>
        <v>-4.4051921577024866E-2</v>
      </c>
    </row>
    <row r="2388" spans="1:70" hidden="1" x14ac:dyDescent="0.3">
      <c r="A2388" t="s">
        <v>10427</v>
      </c>
      <c r="B2388" t="s">
        <v>10428</v>
      </c>
      <c r="C2388" t="str">
        <f>VLOOKUP(historical_emissions[[#This Row],[Country]],'Liste-Pays'!A:B,2,0)</f>
        <v>AFR</v>
      </c>
      <c r="D2388" t="s">
        <v>41</v>
      </c>
      <c r="E2388" t="s">
        <v>174</v>
      </c>
      <c r="F2388" t="s">
        <v>43</v>
      </c>
      <c r="G2388" t="s">
        <v>44</v>
      </c>
      <c r="H2388" t="e">
        <f t="shared" si="890"/>
        <v>#DIV/0!</v>
      </c>
      <c r="I2388" t="e">
        <f t="shared" si="891"/>
        <v>#DIV/0!</v>
      </c>
      <c r="J2388" t="e">
        <f t="shared" si="892"/>
        <v>#DIV/0!</v>
      </c>
      <c r="K2388" t="e">
        <f t="shared" si="893"/>
        <v>#DIV/0!</v>
      </c>
      <c r="L2388" t="e">
        <f t="shared" si="894"/>
        <v>#DIV/0!</v>
      </c>
      <c r="M2388" t="e">
        <f t="shared" si="895"/>
        <v>#DIV/0!</v>
      </c>
      <c r="N2388" t="e">
        <f t="shared" si="896"/>
        <v>#DIV/0!</v>
      </c>
      <c r="O2388" t="e">
        <f t="shared" si="897"/>
        <v>#DIV/0!</v>
      </c>
      <c r="P2388" t="e">
        <f t="shared" si="898"/>
        <v>#DIV/0!</v>
      </c>
      <c r="Q2388" t="e">
        <f t="shared" si="899"/>
        <v>#DIV/0!</v>
      </c>
      <c r="R2388" t="e">
        <f t="shared" si="900"/>
        <v>#DIV/0!</v>
      </c>
      <c r="S2388" t="e">
        <f t="shared" si="901"/>
        <v>#DIV/0!</v>
      </c>
      <c r="T2388" t="e">
        <f t="shared" si="902"/>
        <v>#DIV/0!</v>
      </c>
      <c r="U2388" t="e">
        <f t="shared" si="903"/>
        <v>#DIV/0!</v>
      </c>
      <c r="V2388" t="e">
        <f t="shared" si="904"/>
        <v>#DIV/0!</v>
      </c>
      <c r="W2388" t="e">
        <f t="shared" si="905"/>
        <v>#DIV/0!</v>
      </c>
      <c r="X2388" t="e">
        <f t="shared" si="906"/>
        <v>#DIV/0!</v>
      </c>
      <c r="Y2388" t="e">
        <f t="shared" si="907"/>
        <v>#DIV/0!</v>
      </c>
      <c r="Z2388" s="1" t="e">
        <f t="shared" si="908"/>
        <v>#DIV/0!</v>
      </c>
      <c r="AA2388" s="1" t="e">
        <f t="shared" si="908"/>
        <v>#DIV/0!</v>
      </c>
      <c r="AB2388" s="1" t="e">
        <f t="shared" si="908"/>
        <v>#DIV/0!</v>
      </c>
      <c r="AC2388" s="1" t="e">
        <f t="shared" si="908"/>
        <v>#DIV/0!</v>
      </c>
      <c r="AD2388" s="1" t="e">
        <f t="shared" si="909"/>
        <v>#DIV/0!</v>
      </c>
      <c r="AE2388" s="1" t="e">
        <f t="shared" si="909"/>
        <v>#DIV/0!</v>
      </c>
      <c r="AF2388" s="1" t="e">
        <f t="shared" si="909"/>
        <v>#DIV/0!</v>
      </c>
      <c r="AG2388" s="1" t="e">
        <f t="shared" si="910"/>
        <v>#DIV/0!</v>
      </c>
      <c r="AH2388" s="1" t="e">
        <f t="shared" si="910"/>
        <v>#DIV/0!</v>
      </c>
      <c r="AI2388" s="1" t="e">
        <f t="shared" si="911"/>
        <v>#DIV/0!</v>
      </c>
      <c r="AJ2388">
        <v>0.14000000000000001</v>
      </c>
      <c r="AK2388">
        <v>0.14000000000000001</v>
      </c>
      <c r="AL2388">
        <v>0.13</v>
      </c>
      <c r="AM2388">
        <v>0.14000000000000001</v>
      </c>
      <c r="AN2388" t="s">
        <v>9468</v>
      </c>
      <c r="AO2388" t="s">
        <v>9466</v>
      </c>
      <c r="AP2388" t="s">
        <v>9466</v>
      </c>
      <c r="AQ2388" t="s">
        <v>9468</v>
      </c>
      <c r="AR2388" t="s">
        <v>9473</v>
      </c>
      <c r="AS2388" t="s">
        <v>9470</v>
      </c>
      <c r="AT2388" t="s">
        <v>9469</v>
      </c>
      <c r="AU2388">
        <v>0.08</v>
      </c>
      <c r="AV2388">
        <v>0.08</v>
      </c>
      <c r="AW2388" t="s">
        <v>10376</v>
      </c>
      <c r="AX2388" t="s">
        <v>10376</v>
      </c>
      <c r="AY2388" t="s">
        <v>10376</v>
      </c>
      <c r="AZ2388" t="s">
        <v>10376</v>
      </c>
      <c r="BA2388" t="s">
        <v>8310</v>
      </c>
      <c r="BB2388" t="s">
        <v>8310</v>
      </c>
      <c r="BC2388" t="s">
        <v>8310</v>
      </c>
      <c r="BD2388" t="s">
        <v>8310</v>
      </c>
      <c r="BE2388" t="s">
        <v>8310</v>
      </c>
      <c r="BF2388">
        <v>0</v>
      </c>
      <c r="BG2388" t="s">
        <v>8310</v>
      </c>
      <c r="BH2388" t="s">
        <v>8310</v>
      </c>
      <c r="BI2388" t="s">
        <v>8310</v>
      </c>
      <c r="BJ2388" t="s">
        <v>8310</v>
      </c>
      <c r="BK2388" t="s">
        <v>8310</v>
      </c>
      <c r="BL2388" t="s">
        <v>8310</v>
      </c>
      <c r="BM2388" t="s">
        <v>8310</v>
      </c>
      <c r="BN2388" t="s">
        <v>8310</v>
      </c>
      <c r="BO2388" t="s">
        <v>8310</v>
      </c>
      <c r="BP2388">
        <v>0</v>
      </c>
      <c r="BQ2388" t="e">
        <f t="shared" si="912"/>
        <v>#DIV/0!</v>
      </c>
      <c r="BR2388">
        <f t="shared" si="913"/>
        <v>6.4153377155776292E-2</v>
      </c>
    </row>
    <row r="2389" spans="1:70" hidden="1" x14ac:dyDescent="0.3">
      <c r="A2389" t="s">
        <v>10427</v>
      </c>
      <c r="B2389" t="s">
        <v>10428</v>
      </c>
      <c r="C2389" t="str">
        <f>VLOOKUP(historical_emissions[[#This Row],[Country]],'Liste-Pays'!A:B,2,0)</f>
        <v>AFR</v>
      </c>
      <c r="D2389" t="s">
        <v>41</v>
      </c>
      <c r="E2389" t="s">
        <v>1048</v>
      </c>
      <c r="F2389" t="s">
        <v>43</v>
      </c>
      <c r="G2389" t="s">
        <v>44</v>
      </c>
      <c r="H2389">
        <f t="shared" si="890"/>
        <v>0.42249999999999971</v>
      </c>
      <c r="I2389">
        <f t="shared" si="891"/>
        <v>0.40031195631256117</v>
      </c>
      <c r="J2389">
        <f t="shared" si="892"/>
        <v>0.37928914169654432</v>
      </c>
      <c r="K2389">
        <f t="shared" si="893"/>
        <v>0.35937036288912655</v>
      </c>
      <c r="L2389">
        <f t="shared" si="894"/>
        <v>0.34049764025775475</v>
      </c>
      <c r="M2389">
        <f t="shared" si="895"/>
        <v>0.32261603903288183</v>
      </c>
      <c r="N2389">
        <f t="shared" si="896"/>
        <v>0.30567350940369847</v>
      </c>
      <c r="O2389">
        <f t="shared" si="897"/>
        <v>0.28962073501140989</v>
      </c>
      <c r="P2389">
        <f t="shared" si="898"/>
        <v>0.27441098939905195</v>
      </c>
      <c r="Q2389">
        <f t="shared" si="899"/>
        <v>0.26000000000000012</v>
      </c>
      <c r="R2389">
        <f t="shared" si="900"/>
        <v>0.24634581926926866</v>
      </c>
      <c r="S2389">
        <f t="shared" si="901"/>
        <v>0.23340870258248905</v>
      </c>
      <c r="T2389">
        <f t="shared" si="902"/>
        <v>0.22115099254715503</v>
      </c>
      <c r="U2389">
        <f t="shared" si="903"/>
        <v>0.20953700938938774</v>
      </c>
      <c r="V2389">
        <f t="shared" si="904"/>
        <v>0.19853294709715824</v>
      </c>
      <c r="W2389">
        <f t="shared" si="905"/>
        <v>0.18810677501766077</v>
      </c>
      <c r="X2389">
        <f t="shared" si="906"/>
        <v>0.17822814462240624</v>
      </c>
      <c r="Y2389">
        <f t="shared" si="907"/>
        <v>0.16886830116864748</v>
      </c>
      <c r="Z2389" s="1">
        <f t="shared" si="908"/>
        <v>0.16000000000000017</v>
      </c>
      <c r="AA2389" s="1">
        <f t="shared" si="908"/>
        <v>0.15787769894367079</v>
      </c>
      <c r="AB2389" s="1">
        <f t="shared" si="908"/>
        <v>0.15578354889842702</v>
      </c>
      <c r="AC2389" s="1">
        <f t="shared" si="908"/>
        <v>0.15371717645851535</v>
      </c>
      <c r="AD2389" s="1">
        <f t="shared" si="909"/>
        <v>0.15167821317117863</v>
      </c>
      <c r="AE2389" s="1">
        <f t="shared" si="909"/>
        <v>0.14966629547095775</v>
      </c>
      <c r="AF2389" s="1">
        <f t="shared" si="909"/>
        <v>0.14768106461486452</v>
      </c>
      <c r="AG2389" s="1">
        <f t="shared" si="910"/>
        <v>0.14572216661841469</v>
      </c>
      <c r="AH2389" s="1">
        <f t="shared" si="910"/>
        <v>0.14378925219250929</v>
      </c>
      <c r="AI2389" s="1">
        <f t="shared" si="911"/>
        <v>0.14188197668115321</v>
      </c>
      <c r="AJ2389">
        <v>0.14000000000000001</v>
      </c>
      <c r="AK2389">
        <v>0.11</v>
      </c>
      <c r="AL2389">
        <v>0.1</v>
      </c>
      <c r="AM2389">
        <v>0.13</v>
      </c>
      <c r="AN2389" t="s">
        <v>9467</v>
      </c>
      <c r="AO2389" t="s">
        <v>9472</v>
      </c>
      <c r="AP2389" t="s">
        <v>9467</v>
      </c>
      <c r="AQ2389" t="s">
        <v>9467</v>
      </c>
      <c r="AR2389" t="s">
        <v>9470</v>
      </c>
      <c r="AS2389" t="s">
        <v>9377</v>
      </c>
      <c r="AT2389" t="s">
        <v>9376</v>
      </c>
      <c r="AU2389">
        <v>7.0000000000000007E-2</v>
      </c>
      <c r="AV2389">
        <v>0.08</v>
      </c>
      <c r="AW2389" t="s">
        <v>9376</v>
      </c>
      <c r="AX2389" t="s">
        <v>9376</v>
      </c>
      <c r="AY2389" t="s">
        <v>9376</v>
      </c>
      <c r="AZ2389" t="s">
        <v>9377</v>
      </c>
      <c r="BA2389" t="s">
        <v>9378</v>
      </c>
      <c r="BB2389" t="s">
        <v>9377</v>
      </c>
      <c r="BC2389" t="s">
        <v>9378</v>
      </c>
      <c r="BD2389" t="s">
        <v>9376</v>
      </c>
      <c r="BE2389" t="s">
        <v>10381</v>
      </c>
      <c r="BF2389">
        <v>7.0000000000000007E-2</v>
      </c>
      <c r="BG2389" t="s">
        <v>9470</v>
      </c>
      <c r="BH2389" t="s">
        <v>10381</v>
      </c>
      <c r="BI2389" t="s">
        <v>10381</v>
      </c>
      <c r="BJ2389" t="s">
        <v>10381</v>
      </c>
      <c r="BK2389" t="s">
        <v>10381</v>
      </c>
      <c r="BL2389" t="s">
        <v>9376</v>
      </c>
      <c r="BM2389" t="s">
        <v>9376</v>
      </c>
      <c r="BN2389" t="s">
        <v>9376</v>
      </c>
      <c r="BO2389" t="s">
        <v>9376</v>
      </c>
      <c r="BP2389">
        <v>0.06</v>
      </c>
      <c r="BQ2389">
        <f t="shared" si="912"/>
        <v>1.3442690579665628E-2</v>
      </c>
      <c r="BR2389">
        <f t="shared" si="913"/>
        <v>5.5426882304045577E-2</v>
      </c>
    </row>
    <row r="2390" spans="1:70" hidden="1" x14ac:dyDescent="0.3">
      <c r="A2390" t="s">
        <v>10113</v>
      </c>
      <c r="B2390" t="s">
        <v>10114</v>
      </c>
      <c r="C2390" t="str">
        <f>VLOOKUP(historical_emissions[[#This Row],[Country]],'Liste-Pays'!A:B,2,0)</f>
        <v>MEA</v>
      </c>
      <c r="D2390" t="s">
        <v>41</v>
      </c>
      <c r="E2390" t="s">
        <v>70</v>
      </c>
      <c r="F2390" t="s">
        <v>302</v>
      </c>
      <c r="G2390" t="s">
        <v>44</v>
      </c>
      <c r="H2390">
        <f t="shared" si="890"/>
        <v>0.40090909090909121</v>
      </c>
      <c r="I2390">
        <f t="shared" si="891"/>
        <v>0.38324827507684756</v>
      </c>
      <c r="J2390">
        <f t="shared" si="892"/>
        <v>0.3663654521186322</v>
      </c>
      <c r="K2390">
        <f t="shared" si="893"/>
        <v>0.35022634995337093</v>
      </c>
      <c r="L2390">
        <f t="shared" si="894"/>
        <v>0.33479820625101736</v>
      </c>
      <c r="M2390">
        <f t="shared" si="895"/>
        <v>0.32004970192511895</v>
      </c>
      <c r="N2390">
        <f t="shared" si="896"/>
        <v>0.30595089755516341</v>
      </c>
      <c r="O2390">
        <f t="shared" si="897"/>
        <v>0.29247317260964295</v>
      </c>
      <c r="P2390">
        <f t="shared" si="898"/>
        <v>0.27958916734645928</v>
      </c>
      <c r="Q2390">
        <f t="shared" si="899"/>
        <v>0.26727272727272738</v>
      </c>
      <c r="R2390">
        <f t="shared" si="900"/>
        <v>0.25549885005123163</v>
      </c>
      <c r="S2390">
        <f t="shared" si="901"/>
        <v>0.24424363474575472</v>
      </c>
      <c r="T2390">
        <f t="shared" si="902"/>
        <v>0.23348423330224721</v>
      </c>
      <c r="U2390">
        <f t="shared" si="903"/>
        <v>0.22319880416734483</v>
      </c>
      <c r="V2390">
        <f t="shared" si="904"/>
        <v>0.21336646795007921</v>
      </c>
      <c r="W2390">
        <f t="shared" si="905"/>
        <v>0.20396726503677554</v>
      </c>
      <c r="X2390">
        <f t="shared" si="906"/>
        <v>0.19498211507309524</v>
      </c>
      <c r="Y2390">
        <f t="shared" si="907"/>
        <v>0.18639277823097281</v>
      </c>
      <c r="Z2390" s="1">
        <f t="shared" si="908"/>
        <v>0.17818181818181819</v>
      </c>
      <c r="AA2390" s="1">
        <f t="shared" si="908"/>
        <v>0.17393614928635143</v>
      </c>
      <c r="AB2390" s="1">
        <f t="shared" si="908"/>
        <v>0.16979164505826697</v>
      </c>
      <c r="AC2390" s="1">
        <f t="shared" si="908"/>
        <v>0.16574589497282097</v>
      </c>
      <c r="AD2390" s="1">
        <f t="shared" si="909"/>
        <v>0.16179654594261103</v>
      </c>
      <c r="AE2390" s="1">
        <f t="shared" si="909"/>
        <v>0.15794130094897454</v>
      </c>
      <c r="AF2390" s="1">
        <f t="shared" si="909"/>
        <v>0.15417791770599762</v>
      </c>
      <c r="AG2390" s="1">
        <f t="shared" si="910"/>
        <v>0.15050420735635781</v>
      </c>
      <c r="AH2390" s="1">
        <f t="shared" si="910"/>
        <v>0.14691803319824176</v>
      </c>
      <c r="AI2390" s="1">
        <f t="shared" si="911"/>
        <v>0.14341730944259778</v>
      </c>
      <c r="AJ2390">
        <v>0.14000000000000001</v>
      </c>
      <c r="AK2390">
        <v>0.16</v>
      </c>
      <c r="AL2390">
        <v>0.18</v>
      </c>
      <c r="AM2390">
        <v>0.21</v>
      </c>
      <c r="AN2390" t="s">
        <v>10318</v>
      </c>
      <c r="AO2390" t="s">
        <v>10211</v>
      </c>
      <c r="AP2390" t="s">
        <v>7620</v>
      </c>
      <c r="AQ2390" t="s">
        <v>10318</v>
      </c>
      <c r="AR2390" t="s">
        <v>10212</v>
      </c>
      <c r="AS2390" t="s">
        <v>7619</v>
      </c>
      <c r="AT2390" t="s">
        <v>7621</v>
      </c>
      <c r="AU2390">
        <v>0.14000000000000001</v>
      </c>
      <c r="AV2390">
        <v>0.14000000000000001</v>
      </c>
      <c r="AW2390" t="s">
        <v>9468</v>
      </c>
      <c r="AX2390" t="s">
        <v>9473</v>
      </c>
      <c r="AY2390" t="s">
        <v>9471</v>
      </c>
      <c r="AZ2390" t="s">
        <v>9472</v>
      </c>
      <c r="BA2390" t="s">
        <v>9472</v>
      </c>
      <c r="BB2390" t="s">
        <v>9472</v>
      </c>
      <c r="BC2390" t="s">
        <v>9472</v>
      </c>
      <c r="BD2390" t="s">
        <v>9472</v>
      </c>
      <c r="BE2390" t="s">
        <v>9472</v>
      </c>
      <c r="BF2390">
        <v>0.11</v>
      </c>
      <c r="BG2390" t="s">
        <v>9467</v>
      </c>
      <c r="BH2390" t="s">
        <v>9467</v>
      </c>
      <c r="BI2390" t="s">
        <v>9467</v>
      </c>
      <c r="BJ2390" t="s">
        <v>9467</v>
      </c>
      <c r="BK2390" t="s">
        <v>9472</v>
      </c>
      <c r="BL2390" t="s">
        <v>9469</v>
      </c>
      <c r="BM2390" t="s">
        <v>9469</v>
      </c>
      <c r="BN2390" t="s">
        <v>9470</v>
      </c>
      <c r="BO2390" t="s">
        <v>9376</v>
      </c>
      <c r="BP2390">
        <v>0.05</v>
      </c>
      <c r="BQ2390">
        <f t="shared" si="912"/>
        <v>2.4409353161412684E-2</v>
      </c>
      <c r="BR2390">
        <f t="shared" si="913"/>
        <v>4.6081918643214648E-2</v>
      </c>
    </row>
    <row r="2391" spans="1:70" hidden="1" x14ac:dyDescent="0.3">
      <c r="A2391" t="s">
        <v>10490</v>
      </c>
      <c r="B2391" t="s">
        <v>10491</v>
      </c>
      <c r="C2391" t="str">
        <f>VLOOKUP(historical_emissions[[#This Row],[Country]],'Liste-Pays'!A:B,2,0)</f>
        <v>ODA-EXCLUDED</v>
      </c>
      <c r="D2391" t="s">
        <v>41</v>
      </c>
      <c r="E2391" t="s">
        <v>70</v>
      </c>
      <c r="F2391" t="s">
        <v>43</v>
      </c>
      <c r="G2391" t="s">
        <v>44</v>
      </c>
      <c r="H2391">
        <f t="shared" si="890"/>
        <v>0.22499999999999951</v>
      </c>
      <c r="I2391">
        <f t="shared" si="891"/>
        <v>0.22328177248554987</v>
      </c>
      <c r="J2391">
        <f t="shared" si="892"/>
        <v>0.22157666633017317</v>
      </c>
      <c r="K2391">
        <f t="shared" si="893"/>
        <v>0.21988458133173525</v>
      </c>
      <c r="L2391">
        <f t="shared" si="894"/>
        <v>0.21820541805330224</v>
      </c>
      <c r="M2391">
        <f t="shared" si="895"/>
        <v>0.21653907781729703</v>
      </c>
      <c r="N2391">
        <f t="shared" si="896"/>
        <v>0.21488546269970044</v>
      </c>
      <c r="O2391">
        <f t="shared" si="897"/>
        <v>0.21324447552429657</v>
      </c>
      <c r="P2391">
        <f t="shared" si="898"/>
        <v>0.21161601985696221</v>
      </c>
      <c r="Q2391">
        <f t="shared" si="899"/>
        <v>0.20999999999999974</v>
      </c>
      <c r="R2391">
        <f t="shared" si="900"/>
        <v>0.20839632098651339</v>
      </c>
      <c r="S2391">
        <f t="shared" si="901"/>
        <v>0.20680488857482848</v>
      </c>
      <c r="T2391">
        <f t="shared" si="902"/>
        <v>0.20522560924295308</v>
      </c>
      <c r="U2391">
        <f t="shared" si="903"/>
        <v>0.20365839018308227</v>
      </c>
      <c r="V2391">
        <f t="shared" si="904"/>
        <v>0.20210313929614407</v>
      </c>
      <c r="W2391">
        <f t="shared" si="905"/>
        <v>0.20055976518638724</v>
      </c>
      <c r="X2391">
        <f t="shared" si="906"/>
        <v>0.19902817715601032</v>
      </c>
      <c r="Y2391">
        <f t="shared" si="907"/>
        <v>0.19750828519983157</v>
      </c>
      <c r="Z2391" s="1">
        <f t="shared" si="908"/>
        <v>0.19599999999999992</v>
      </c>
      <c r="AA2391" s="1">
        <f t="shared" si="908"/>
        <v>0.18951485947576671</v>
      </c>
      <c r="AB2391" s="1">
        <f t="shared" si="908"/>
        <v>0.18324429572510009</v>
      </c>
      <c r="AC2391" s="1">
        <f t="shared" si="908"/>
        <v>0.17718120894937855</v>
      </c>
      <c r="AD2391" s="1">
        <f t="shared" si="909"/>
        <v>0.17131873426422423</v>
      </c>
      <c r="AE2391" s="1">
        <f t="shared" si="909"/>
        <v>0.16565023392678921</v>
      </c>
      <c r="AF2391" s="1">
        <f t="shared" si="909"/>
        <v>0.16016928982022119</v>
      </c>
      <c r="AG2391" s="1">
        <f t="shared" si="910"/>
        <v>0.15486969618679888</v>
      </c>
      <c r="AH2391" s="1">
        <f t="shared" si="910"/>
        <v>0.14974545260150962</v>
      </c>
      <c r="AI2391" s="1">
        <f t="shared" si="911"/>
        <v>0.14479075717811324</v>
      </c>
      <c r="AJ2391">
        <v>0.14000000000000001</v>
      </c>
      <c r="AK2391">
        <v>0.15</v>
      </c>
      <c r="AL2391">
        <v>0.15</v>
      </c>
      <c r="AM2391">
        <v>0.15</v>
      </c>
      <c r="AN2391" t="s">
        <v>9466</v>
      </c>
      <c r="AO2391" t="s">
        <v>9466</v>
      </c>
      <c r="AP2391" t="s">
        <v>9466</v>
      </c>
      <c r="AQ2391" t="s">
        <v>9466</v>
      </c>
      <c r="AR2391" t="s">
        <v>9468</v>
      </c>
      <c r="AS2391" t="s">
        <v>9468</v>
      </c>
      <c r="AT2391" t="s">
        <v>9468</v>
      </c>
      <c r="AU2391">
        <v>0.14000000000000001</v>
      </c>
      <c r="AV2391">
        <v>0.14000000000000001</v>
      </c>
      <c r="AW2391" t="s">
        <v>9468</v>
      </c>
      <c r="AX2391" t="s">
        <v>9473</v>
      </c>
      <c r="AY2391" t="s">
        <v>9473</v>
      </c>
      <c r="AZ2391" t="s">
        <v>9473</v>
      </c>
      <c r="BA2391" t="s">
        <v>9467</v>
      </c>
      <c r="BB2391" t="s">
        <v>9467</v>
      </c>
      <c r="BC2391" t="s">
        <v>9472</v>
      </c>
      <c r="BD2391" t="s">
        <v>9467</v>
      </c>
      <c r="BE2391" t="s">
        <v>9472</v>
      </c>
      <c r="BF2391">
        <v>0.1</v>
      </c>
      <c r="BG2391" t="s">
        <v>9469</v>
      </c>
      <c r="BH2391" t="s">
        <v>9469</v>
      </c>
      <c r="BI2391" t="s">
        <v>9471</v>
      </c>
      <c r="BJ2391" t="s">
        <v>9471</v>
      </c>
      <c r="BK2391" t="s">
        <v>9471</v>
      </c>
      <c r="BL2391" t="s">
        <v>9471</v>
      </c>
      <c r="BM2391" t="s">
        <v>9470</v>
      </c>
      <c r="BN2391" t="s">
        <v>9470</v>
      </c>
      <c r="BO2391" t="s">
        <v>8310</v>
      </c>
      <c r="BP2391">
        <v>0</v>
      </c>
      <c r="BQ2391">
        <f t="shared" si="912"/>
        <v>3.4219694129380196E-2</v>
      </c>
      <c r="BR2391">
        <f t="shared" si="913"/>
        <v>7.6953326522022358E-3</v>
      </c>
    </row>
    <row r="2392" spans="1:70" hidden="1" x14ac:dyDescent="0.3">
      <c r="A2392" t="s">
        <v>10490</v>
      </c>
      <c r="B2392" t="s">
        <v>10491</v>
      </c>
      <c r="C2392" t="str">
        <f>VLOOKUP(historical_emissions[[#This Row],[Country]],'Liste-Pays'!A:B,2,0)</f>
        <v>ODA-EXCLUDED</v>
      </c>
      <c r="D2392" t="s">
        <v>41</v>
      </c>
      <c r="E2392" t="s">
        <v>42</v>
      </c>
      <c r="F2392" t="s">
        <v>43</v>
      </c>
      <c r="G2392" t="s">
        <v>44</v>
      </c>
      <c r="H2392">
        <f t="shared" si="890"/>
        <v>0.22499999999999951</v>
      </c>
      <c r="I2392">
        <f t="shared" si="891"/>
        <v>0.22328177248554987</v>
      </c>
      <c r="J2392">
        <f t="shared" si="892"/>
        <v>0.22157666633017317</v>
      </c>
      <c r="K2392">
        <f t="shared" si="893"/>
        <v>0.21988458133173525</v>
      </c>
      <c r="L2392">
        <f t="shared" si="894"/>
        <v>0.21820541805330224</v>
      </c>
      <c r="M2392">
        <f t="shared" si="895"/>
        <v>0.21653907781729703</v>
      </c>
      <c r="N2392">
        <f t="shared" si="896"/>
        <v>0.21488546269970044</v>
      </c>
      <c r="O2392">
        <f t="shared" si="897"/>
        <v>0.21324447552429657</v>
      </c>
      <c r="P2392">
        <f t="shared" si="898"/>
        <v>0.21161601985696221</v>
      </c>
      <c r="Q2392">
        <f t="shared" si="899"/>
        <v>0.20999999999999974</v>
      </c>
      <c r="R2392">
        <f t="shared" si="900"/>
        <v>0.20839632098651339</v>
      </c>
      <c r="S2392">
        <f t="shared" si="901"/>
        <v>0.20680488857482848</v>
      </c>
      <c r="T2392">
        <f t="shared" si="902"/>
        <v>0.20522560924295308</v>
      </c>
      <c r="U2392">
        <f t="shared" si="903"/>
        <v>0.20365839018308227</v>
      </c>
      <c r="V2392">
        <f t="shared" si="904"/>
        <v>0.20210313929614407</v>
      </c>
      <c r="W2392">
        <f t="shared" si="905"/>
        <v>0.20055976518638724</v>
      </c>
      <c r="X2392">
        <f t="shared" si="906"/>
        <v>0.19902817715601032</v>
      </c>
      <c r="Y2392">
        <f t="shared" si="907"/>
        <v>0.19750828519983157</v>
      </c>
      <c r="Z2392" s="1">
        <f t="shared" si="908"/>
        <v>0.19599999999999992</v>
      </c>
      <c r="AA2392" s="1">
        <f t="shared" si="908"/>
        <v>0.18951485947576671</v>
      </c>
      <c r="AB2392" s="1">
        <f t="shared" si="908"/>
        <v>0.18324429572510009</v>
      </c>
      <c r="AC2392" s="1">
        <f t="shared" si="908"/>
        <v>0.17718120894937855</v>
      </c>
      <c r="AD2392" s="1">
        <f t="shared" si="909"/>
        <v>0.17131873426422423</v>
      </c>
      <c r="AE2392" s="1">
        <f t="shared" si="909"/>
        <v>0.16565023392678921</v>
      </c>
      <c r="AF2392" s="1">
        <f t="shared" si="909"/>
        <v>0.16016928982022119</v>
      </c>
      <c r="AG2392" s="1">
        <f t="shared" si="910"/>
        <v>0.15486969618679888</v>
      </c>
      <c r="AH2392" s="1">
        <f t="shared" si="910"/>
        <v>0.14974545260150962</v>
      </c>
      <c r="AI2392" s="1">
        <f t="shared" si="911"/>
        <v>0.14479075717811324</v>
      </c>
      <c r="AJ2392">
        <v>0.14000000000000001</v>
      </c>
      <c r="AK2392">
        <v>0.15</v>
      </c>
      <c r="AL2392">
        <v>0.15</v>
      </c>
      <c r="AM2392">
        <v>0.15</v>
      </c>
      <c r="AN2392" t="s">
        <v>9466</v>
      </c>
      <c r="AO2392" t="s">
        <v>9466</v>
      </c>
      <c r="AP2392" t="s">
        <v>9466</v>
      </c>
      <c r="AQ2392" t="s">
        <v>9466</v>
      </c>
      <c r="AR2392" t="s">
        <v>9468</v>
      </c>
      <c r="AS2392" t="s">
        <v>9468</v>
      </c>
      <c r="AT2392" t="s">
        <v>9468</v>
      </c>
      <c r="AU2392">
        <v>0.14000000000000001</v>
      </c>
      <c r="AV2392">
        <v>0.14000000000000001</v>
      </c>
      <c r="AW2392" t="s">
        <v>9468</v>
      </c>
      <c r="AX2392" t="s">
        <v>9473</v>
      </c>
      <c r="AY2392" t="s">
        <v>9473</v>
      </c>
      <c r="AZ2392" t="s">
        <v>9473</v>
      </c>
      <c r="BA2392" t="s">
        <v>9467</v>
      </c>
      <c r="BB2392" t="s">
        <v>9467</v>
      </c>
      <c r="BC2392" t="s">
        <v>9472</v>
      </c>
      <c r="BD2392" t="s">
        <v>9467</v>
      </c>
      <c r="BE2392" t="s">
        <v>9472</v>
      </c>
      <c r="BF2392">
        <v>0.1</v>
      </c>
      <c r="BG2392" t="s">
        <v>9469</v>
      </c>
      <c r="BH2392" t="s">
        <v>9469</v>
      </c>
      <c r="BI2392" t="s">
        <v>9471</v>
      </c>
      <c r="BJ2392" t="s">
        <v>9471</v>
      </c>
      <c r="BK2392" t="s">
        <v>9471</v>
      </c>
      <c r="BL2392" t="s">
        <v>9471</v>
      </c>
      <c r="BM2392" t="s">
        <v>9470</v>
      </c>
      <c r="BN2392" t="s">
        <v>9470</v>
      </c>
      <c r="BO2392" t="s">
        <v>8310</v>
      </c>
      <c r="BP2392">
        <v>0</v>
      </c>
      <c r="BQ2392">
        <f t="shared" si="912"/>
        <v>3.4219694129380196E-2</v>
      </c>
      <c r="BR2392">
        <f t="shared" si="913"/>
        <v>7.6953326522022358E-3</v>
      </c>
    </row>
    <row r="2393" spans="1:70" hidden="1" x14ac:dyDescent="0.3">
      <c r="A2393" t="s">
        <v>6720</v>
      </c>
      <c r="B2393" t="s">
        <v>6721</v>
      </c>
      <c r="C2393" t="str">
        <f>VLOOKUP(historical_emissions[[#This Row],[Country]],'Liste-Pays'!A:B,2,0)</f>
        <v>ODA</v>
      </c>
      <c r="D2393" t="s">
        <v>41</v>
      </c>
      <c r="E2393" t="s">
        <v>70</v>
      </c>
      <c r="F2393" t="s">
        <v>148</v>
      </c>
      <c r="G2393" t="s">
        <v>44</v>
      </c>
      <c r="H2393">
        <f t="shared" si="890"/>
        <v>0.26886363636363619</v>
      </c>
      <c r="I2393">
        <f t="shared" si="891"/>
        <v>0.26391913729213179</v>
      </c>
      <c r="J2393">
        <f t="shared" si="892"/>
        <v>0.25906556933871672</v>
      </c>
      <c r="K2393">
        <f t="shared" si="893"/>
        <v>0.25430126024739147</v>
      </c>
      <c r="L2393">
        <f t="shared" si="894"/>
        <v>0.24962456851554637</v>
      </c>
      <c r="M2393">
        <f t="shared" si="895"/>
        <v>0.24503388282839578</v>
      </c>
      <c r="N2393">
        <f t="shared" si="896"/>
        <v>0.24052762150381307</v>
      </c>
      <c r="O2393">
        <f t="shared" si="897"/>
        <v>0.2361042319473754</v>
      </c>
      <c r="P2393">
        <f t="shared" si="898"/>
        <v>0.23176219011743029</v>
      </c>
      <c r="Q2393">
        <f t="shared" si="899"/>
        <v>0.22750000000000001</v>
      </c>
      <c r="R2393">
        <f t="shared" si="900"/>
        <v>0.22331619309334244</v>
      </c>
      <c r="S2393">
        <f t="shared" si="901"/>
        <v>0.21920932790199121</v>
      </c>
      <c r="T2393">
        <f t="shared" si="902"/>
        <v>0.21517798944010061</v>
      </c>
      <c r="U2393">
        <f t="shared" si="903"/>
        <v>0.21122078874392397</v>
      </c>
      <c r="V2393">
        <f t="shared" si="904"/>
        <v>0.20733636239325809</v>
      </c>
      <c r="W2393">
        <f t="shared" si="905"/>
        <v>0.20352337204168811</v>
      </c>
      <c r="X2393">
        <f t="shared" si="906"/>
        <v>0.19978050395547162</v>
      </c>
      <c r="Y2393">
        <f t="shared" si="907"/>
        <v>0.19610646856090269</v>
      </c>
      <c r="Z2393" s="1">
        <f t="shared" si="908"/>
        <v>0.19250000000000014</v>
      </c>
      <c r="AA2393" s="1">
        <f t="shared" si="908"/>
        <v>0.18646634753226732</v>
      </c>
      <c r="AB2393" s="1">
        <f t="shared" si="908"/>
        <v>0.18062181175077544</v>
      </c>
      <c r="AC2393" s="1">
        <f t="shared" si="908"/>
        <v>0.17496046504845628</v>
      </c>
      <c r="AD2393" s="1">
        <f t="shared" si="909"/>
        <v>0.1694765656110781</v>
      </c>
      <c r="AE2393" s="1">
        <f t="shared" si="909"/>
        <v>0.1641645515938201</v>
      </c>
      <c r="AF2393" s="1">
        <f t="shared" si="909"/>
        <v>0.15901903548037435</v>
      </c>
      <c r="AG2393" s="1">
        <f t="shared" si="910"/>
        <v>0.15403479861885408</v>
      </c>
      <c r="AH2393" s="1">
        <f t="shared" si="910"/>
        <v>0.14920678592896641</v>
      </c>
      <c r="AI2393" s="1">
        <f t="shared" si="911"/>
        <v>0.1445301007750818</v>
      </c>
      <c r="AJ2393">
        <v>0.14000000000000001</v>
      </c>
      <c r="AK2393">
        <v>0.13</v>
      </c>
      <c r="AL2393">
        <v>0.13</v>
      </c>
      <c r="AM2393">
        <v>0.13</v>
      </c>
      <c r="AN2393" t="s">
        <v>9473</v>
      </c>
      <c r="AO2393" t="s">
        <v>9468</v>
      </c>
      <c r="AP2393" t="s">
        <v>9473</v>
      </c>
      <c r="AQ2393" t="s">
        <v>9473</v>
      </c>
      <c r="AR2393" t="s">
        <v>9473</v>
      </c>
      <c r="AS2393" t="s">
        <v>9467</v>
      </c>
      <c r="AT2393" t="s">
        <v>9467</v>
      </c>
      <c r="AU2393">
        <v>0.12</v>
      </c>
      <c r="AV2393">
        <v>0.11</v>
      </c>
      <c r="AW2393" t="s">
        <v>9472</v>
      </c>
      <c r="AX2393" t="s">
        <v>9472</v>
      </c>
      <c r="AY2393" t="s">
        <v>9469</v>
      </c>
      <c r="AZ2393" t="s">
        <v>9471</v>
      </c>
      <c r="BA2393" t="s">
        <v>9471</v>
      </c>
      <c r="BB2393" t="s">
        <v>9469</v>
      </c>
      <c r="BC2393" t="s">
        <v>9471</v>
      </c>
      <c r="BD2393" t="s">
        <v>9470</v>
      </c>
      <c r="BE2393" t="s">
        <v>9470</v>
      </c>
      <c r="BF2393">
        <v>0.08</v>
      </c>
      <c r="BG2393" t="s">
        <v>10381</v>
      </c>
      <c r="BH2393" t="s">
        <v>10381</v>
      </c>
      <c r="BI2393" t="s">
        <v>10381</v>
      </c>
      <c r="BJ2393" t="s">
        <v>9470</v>
      </c>
      <c r="BK2393" t="s">
        <v>10381</v>
      </c>
      <c r="BL2393" t="s">
        <v>10381</v>
      </c>
      <c r="BM2393" t="s">
        <v>10381</v>
      </c>
      <c r="BN2393" t="s">
        <v>9376</v>
      </c>
      <c r="BO2393" t="s">
        <v>9376</v>
      </c>
      <c r="BP2393">
        <v>0.05</v>
      </c>
      <c r="BQ2393">
        <f t="shared" si="912"/>
        <v>3.2357862679155636E-2</v>
      </c>
      <c r="BR2393">
        <f t="shared" si="913"/>
        <v>1.8734901615078181E-2</v>
      </c>
    </row>
    <row r="2394" spans="1:70" hidden="1" x14ac:dyDescent="0.3">
      <c r="A2394" t="s">
        <v>9042</v>
      </c>
      <c r="B2394" t="s">
        <v>9043</v>
      </c>
      <c r="C2394" t="str">
        <f>VLOOKUP(historical_emissions[[#This Row],[Country]],'Liste-Pays'!A:B,2,0)</f>
        <v>AFR</v>
      </c>
      <c r="D2394" t="s">
        <v>41</v>
      </c>
      <c r="E2394" t="s">
        <v>328</v>
      </c>
      <c r="F2394" t="s">
        <v>43</v>
      </c>
      <c r="G2394" t="s">
        <v>44</v>
      </c>
      <c r="H2394">
        <f t="shared" si="890"/>
        <v>0.47999999999999976</v>
      </c>
      <c r="I2394">
        <f t="shared" si="891"/>
        <v>0.48829218049890405</v>
      </c>
      <c r="J2394">
        <f t="shared" si="892"/>
        <v>0.49672761153411338</v>
      </c>
      <c r="K2394">
        <f t="shared" si="893"/>
        <v>0.50530876781251022</v>
      </c>
      <c r="L2394">
        <f t="shared" si="894"/>
        <v>0.51403816679246905</v>
      </c>
      <c r="M2394">
        <f t="shared" si="895"/>
        <v>0.52291836942240455</v>
      </c>
      <c r="N2394">
        <f t="shared" si="896"/>
        <v>0.53195198089207807</v>
      </c>
      <c r="O2394">
        <f t="shared" si="897"/>
        <v>0.54114165139688386</v>
      </c>
      <c r="P2394">
        <f t="shared" si="898"/>
        <v>0.55049007691533824</v>
      </c>
      <c r="Q2394">
        <f t="shared" si="899"/>
        <v>0.56000000000000005</v>
      </c>
      <c r="R2394">
        <f t="shared" si="900"/>
        <v>0.56967421058205503</v>
      </c>
      <c r="S2394">
        <f t="shared" si="901"/>
        <v>0.57951554678979922</v>
      </c>
      <c r="T2394">
        <f t="shared" si="902"/>
        <v>0.58952689578126216</v>
      </c>
      <c r="U2394">
        <f t="shared" si="903"/>
        <v>0.59971119459121414</v>
      </c>
      <c r="V2394">
        <f t="shared" si="904"/>
        <v>0.61007143099280547</v>
      </c>
      <c r="W2394">
        <f t="shared" si="905"/>
        <v>0.6206106443740913</v>
      </c>
      <c r="X2394">
        <f t="shared" si="906"/>
        <v>0.63133192662969806</v>
      </c>
      <c r="Y2394">
        <f t="shared" si="907"/>
        <v>0.6422384230678948</v>
      </c>
      <c r="Z2394" s="1">
        <f t="shared" si="908"/>
        <v>0.65333333333333365</v>
      </c>
      <c r="AA2394" s="1">
        <f t="shared" si="908"/>
        <v>0.56005946156685638</v>
      </c>
      <c r="AB2394" s="1">
        <f t="shared" si="908"/>
        <v>0.48010193952636271</v>
      </c>
      <c r="AC2394" s="1">
        <f t="shared" si="908"/>
        <v>0.41155964349235413</v>
      </c>
      <c r="AD2394" s="1">
        <f t="shared" si="909"/>
        <v>0.35280286582190068</v>
      </c>
      <c r="AE2394" s="1">
        <f t="shared" si="909"/>
        <v>0.30243456592570023</v>
      </c>
      <c r="AF2394" s="1">
        <f t="shared" si="909"/>
        <v>0.25925715329319415</v>
      </c>
      <c r="AG2394" s="1">
        <f t="shared" si="910"/>
        <v>0.22224401277664621</v>
      </c>
      <c r="AH2394" s="1">
        <f t="shared" si="910"/>
        <v>0.19051509510022344</v>
      </c>
      <c r="AI2394" s="1">
        <f t="shared" si="911"/>
        <v>0.16331599221763704</v>
      </c>
      <c r="AJ2394">
        <v>0.14000000000000001</v>
      </c>
      <c r="AK2394">
        <v>0.12</v>
      </c>
      <c r="AL2394">
        <v>0.11</v>
      </c>
      <c r="AM2394">
        <v>0.12</v>
      </c>
      <c r="AN2394" t="s">
        <v>9467</v>
      </c>
      <c r="AO2394" t="s">
        <v>9467</v>
      </c>
      <c r="AP2394" t="s">
        <v>9467</v>
      </c>
      <c r="AQ2394" t="s">
        <v>9473</v>
      </c>
      <c r="AR2394" t="s">
        <v>9473</v>
      </c>
      <c r="AS2394" t="s">
        <v>9473</v>
      </c>
      <c r="AT2394" t="s">
        <v>9468</v>
      </c>
      <c r="AU2394">
        <v>0.14000000000000001</v>
      </c>
      <c r="AV2394">
        <v>0.14000000000000001</v>
      </c>
      <c r="AW2394" t="s">
        <v>9472</v>
      </c>
      <c r="AX2394" t="s">
        <v>9473</v>
      </c>
      <c r="AY2394" t="s">
        <v>9473</v>
      </c>
      <c r="AZ2394" t="s">
        <v>10381</v>
      </c>
      <c r="BA2394" t="s">
        <v>10381</v>
      </c>
      <c r="BB2394" t="s">
        <v>9470</v>
      </c>
      <c r="BC2394" t="s">
        <v>9470</v>
      </c>
      <c r="BD2394" t="s">
        <v>9470</v>
      </c>
      <c r="BE2394" t="s">
        <v>9379</v>
      </c>
      <c r="BF2394">
        <v>0.03</v>
      </c>
      <c r="BG2394" t="s">
        <v>9379</v>
      </c>
      <c r="BH2394" t="s">
        <v>9378</v>
      </c>
      <c r="BI2394" t="s">
        <v>9377</v>
      </c>
      <c r="BJ2394" t="s">
        <v>9377</v>
      </c>
      <c r="BK2394" t="s">
        <v>9377</v>
      </c>
      <c r="BL2394" t="s">
        <v>9377</v>
      </c>
      <c r="BM2394" t="s">
        <v>9378</v>
      </c>
      <c r="BN2394" t="s">
        <v>9376</v>
      </c>
      <c r="BO2394" t="s">
        <v>9376</v>
      </c>
      <c r="BP2394">
        <v>0.06</v>
      </c>
      <c r="BQ2394">
        <f t="shared" si="912"/>
        <v>0.16654280155455026</v>
      </c>
      <c r="BR2394">
        <f t="shared" si="913"/>
        <v>-1.6982005508324738E-2</v>
      </c>
    </row>
    <row r="2395" spans="1:70" hidden="1" x14ac:dyDescent="0.3">
      <c r="A2395" t="s">
        <v>10000</v>
      </c>
      <c r="B2395" t="s">
        <v>10001</v>
      </c>
      <c r="C2395" t="str">
        <f>VLOOKUP(historical_emissions[[#This Row],[Country]],'Liste-Pays'!A:B,2,0)</f>
        <v>CSA</v>
      </c>
      <c r="D2395" t="s">
        <v>41</v>
      </c>
      <c r="E2395" t="s">
        <v>252</v>
      </c>
      <c r="F2395" t="s">
        <v>302</v>
      </c>
      <c r="G2395" t="s">
        <v>44</v>
      </c>
      <c r="H2395">
        <f t="shared" si="890"/>
        <v>0.15244444444444444</v>
      </c>
      <c r="I2395">
        <f t="shared" si="891"/>
        <v>0.15361755515542461</v>
      </c>
      <c r="J2395">
        <f t="shared" si="892"/>
        <v>0.15479969334356364</v>
      </c>
      <c r="K2395">
        <f t="shared" si="893"/>
        <v>0.15599092847830126</v>
      </c>
      <c r="L2395">
        <f t="shared" si="894"/>
        <v>0.15719133056366769</v>
      </c>
      <c r="M2395">
        <f t="shared" si="895"/>
        <v>0.1584009701423974</v>
      </c>
      <c r="N2395">
        <f t="shared" si="896"/>
        <v>0.15961991830007471</v>
      </c>
      <c r="O2395">
        <f t="shared" si="897"/>
        <v>0.16084824666931116</v>
      </c>
      <c r="P2395">
        <f t="shared" si="898"/>
        <v>0.162086027433955</v>
      </c>
      <c r="Q2395">
        <f t="shared" si="899"/>
        <v>0.16333333333333327</v>
      </c>
      <c r="R2395">
        <f t="shared" si="900"/>
        <v>0.16459023766652633</v>
      </c>
      <c r="S2395">
        <f t="shared" si="901"/>
        <v>0.16585681429667529</v>
      </c>
      <c r="T2395">
        <f t="shared" si="902"/>
        <v>0.16713313765532276</v>
      </c>
      <c r="U2395">
        <f t="shared" si="903"/>
        <v>0.16841928274678677</v>
      </c>
      <c r="V2395">
        <f t="shared" si="904"/>
        <v>0.16971532515256862</v>
      </c>
      <c r="W2395">
        <f t="shared" si="905"/>
        <v>0.17102134103579433</v>
      </c>
      <c r="X2395">
        <f t="shared" si="906"/>
        <v>0.17233740714569051</v>
      </c>
      <c r="Y2395">
        <f t="shared" si="907"/>
        <v>0.17366360082209464</v>
      </c>
      <c r="Z2395" s="1">
        <f t="shared" si="908"/>
        <v>0.17499999999999993</v>
      </c>
      <c r="AA2395" s="1">
        <f t="shared" si="908"/>
        <v>0.17113823449501242</v>
      </c>
      <c r="AB2395" s="1">
        <f t="shared" si="908"/>
        <v>0.16736168746325641</v>
      </c>
      <c r="AC2395" s="1">
        <f t="shared" si="908"/>
        <v>0.16366847836895868</v>
      </c>
      <c r="AD2395" s="1">
        <f t="shared" si="909"/>
        <v>0.16005676817456418</v>
      </c>
      <c r="AE2395" s="1">
        <f t="shared" si="909"/>
        <v>0.15652475842498526</v>
      </c>
      <c r="AF2395" s="1">
        <f t="shared" si="909"/>
        <v>0.15307069035205892</v>
      </c>
      <c r="AG2395" s="1">
        <f t="shared" si="910"/>
        <v>0.14969284399876631</v>
      </c>
      <c r="AH2395" s="1">
        <f t="shared" si="910"/>
        <v>0.14638953736277824</v>
      </c>
      <c r="AI2395" s="1">
        <f t="shared" si="911"/>
        <v>0.1431591255589002</v>
      </c>
      <c r="AJ2395">
        <v>0.14000000000000001</v>
      </c>
      <c r="AK2395">
        <v>0.14000000000000001</v>
      </c>
      <c r="AL2395">
        <v>0.17</v>
      </c>
      <c r="AM2395">
        <v>0.14000000000000001</v>
      </c>
      <c r="AN2395" t="s">
        <v>9473</v>
      </c>
      <c r="AO2395" t="s">
        <v>7619</v>
      </c>
      <c r="AP2395" t="s">
        <v>9465</v>
      </c>
      <c r="AQ2395" t="s">
        <v>9468</v>
      </c>
      <c r="AR2395" t="s">
        <v>9466</v>
      </c>
      <c r="AS2395" t="s">
        <v>9473</v>
      </c>
      <c r="AT2395" t="s">
        <v>9468</v>
      </c>
      <c r="AU2395">
        <v>0.15</v>
      </c>
      <c r="AV2395">
        <v>0.15</v>
      </c>
      <c r="AW2395" t="s">
        <v>9468</v>
      </c>
      <c r="AX2395" t="s">
        <v>7619</v>
      </c>
      <c r="AY2395" t="s">
        <v>9467</v>
      </c>
      <c r="AZ2395" t="s">
        <v>9473</v>
      </c>
      <c r="BA2395" t="s">
        <v>9469</v>
      </c>
      <c r="BB2395" t="s">
        <v>9473</v>
      </c>
      <c r="BC2395" t="s">
        <v>9472</v>
      </c>
      <c r="BD2395" t="s">
        <v>9469</v>
      </c>
      <c r="BE2395" t="s">
        <v>9467</v>
      </c>
      <c r="BF2395">
        <v>0.12</v>
      </c>
      <c r="BG2395" t="s">
        <v>9473</v>
      </c>
      <c r="BH2395" t="s">
        <v>9473</v>
      </c>
      <c r="BI2395" t="s">
        <v>9473</v>
      </c>
      <c r="BJ2395" t="s">
        <v>9473</v>
      </c>
      <c r="BK2395" t="s">
        <v>9472</v>
      </c>
      <c r="BL2395" t="s">
        <v>9472</v>
      </c>
      <c r="BM2395" t="s">
        <v>9472</v>
      </c>
      <c r="BN2395" t="s">
        <v>9467</v>
      </c>
      <c r="BO2395" t="s">
        <v>9472</v>
      </c>
      <c r="BP2395">
        <v>0.11</v>
      </c>
      <c r="BQ2395">
        <f t="shared" si="912"/>
        <v>2.2565182563572872E-2</v>
      </c>
      <c r="BR2395">
        <f t="shared" si="913"/>
        <v>-7.6365667308874174E-3</v>
      </c>
    </row>
    <row r="2396" spans="1:70" hidden="1" x14ac:dyDescent="0.3">
      <c r="A2396" t="s">
        <v>9953</v>
      </c>
      <c r="B2396" t="s">
        <v>9954</v>
      </c>
      <c r="C2396" t="str">
        <f>VLOOKUP(historical_emissions[[#This Row],[Country]],'Liste-Pays'!A:B,2,0)</f>
        <v>EEU</v>
      </c>
      <c r="D2396" t="s">
        <v>41</v>
      </c>
      <c r="E2396" t="s">
        <v>328</v>
      </c>
      <c r="F2396" t="s">
        <v>148</v>
      </c>
      <c r="G2396" t="s">
        <v>44</v>
      </c>
      <c r="H2396">
        <f t="shared" si="890"/>
        <v>9.2647058823529346E-2</v>
      </c>
      <c r="I2396">
        <f t="shared" si="891"/>
        <v>9.5656330903669901E-2</v>
      </c>
      <c r="J2396">
        <f t="shared" si="892"/>
        <v>9.8763347246470345E-2</v>
      </c>
      <c r="K2396">
        <f t="shared" si="893"/>
        <v>0.10197128268645163</v>
      </c>
      <c r="L2396">
        <f t="shared" si="894"/>
        <v>0.10528341518003627</v>
      </c>
      <c r="M2396">
        <f t="shared" si="895"/>
        <v>0.10870312915505417</v>
      </c>
      <c r="N2396">
        <f t="shared" si="896"/>
        <v>0.11223391896904382</v>
      </c>
      <c r="O2396">
        <f t="shared" si="897"/>
        <v>0.11587939247988263</v>
      </c>
      <c r="P2396">
        <f t="shared" si="898"/>
        <v>0.1196432747323951</v>
      </c>
      <c r="Q2396">
        <f t="shared" si="899"/>
        <v>0.12352941176470578</v>
      </c>
      <c r="R2396">
        <f t="shared" si="900"/>
        <v>0.12754177453822652</v>
      </c>
      <c r="S2396">
        <f t="shared" si="901"/>
        <v>0.13168446299529377</v>
      </c>
      <c r="T2396">
        <f t="shared" si="902"/>
        <v>0.13596171024860212</v>
      </c>
      <c r="U2396">
        <f t="shared" si="903"/>
        <v>0.14037788690671499</v>
      </c>
      <c r="V2396">
        <f t="shared" si="904"/>
        <v>0.1449375055400722</v>
      </c>
      <c r="W2396">
        <f t="shared" si="905"/>
        <v>0.1496452252920584</v>
      </c>
      <c r="X2396">
        <f t="shared" si="906"/>
        <v>0.15450585663984348</v>
      </c>
      <c r="Y2396">
        <f t="shared" si="907"/>
        <v>0.15952436630986011</v>
      </c>
      <c r="Z2396" s="1">
        <f t="shared" si="908"/>
        <v>0.16470588235294101</v>
      </c>
      <c r="AA2396" s="1">
        <f t="shared" si="908"/>
        <v>0.16205073401843947</v>
      </c>
      <c r="AB2396" s="1">
        <f t="shared" si="908"/>
        <v>0.15943838811805561</v>
      </c>
      <c r="AC2396" s="1">
        <f t="shared" si="908"/>
        <v>0.15686815465329007</v>
      </c>
      <c r="AD2396" s="1">
        <f t="shared" si="909"/>
        <v>0.15433935474879429</v>
      </c>
      <c r="AE2396" s="1">
        <f t="shared" si="909"/>
        <v>0.15185132047305924</v>
      </c>
      <c r="AF2396" s="1">
        <f t="shared" si="909"/>
        <v>0.14940339466199484</v>
      </c>
      <c r="AG2396" s="1">
        <f t="shared" si="910"/>
        <v>0.14699493074535327</v>
      </c>
      <c r="AH2396" s="1">
        <f t="shared" si="910"/>
        <v>0.1446252925759505</v>
      </c>
      <c r="AI2396" s="1">
        <f t="shared" si="911"/>
        <v>0.14229385426164079</v>
      </c>
      <c r="AJ2396">
        <v>0.14000000000000001</v>
      </c>
      <c r="AK2396">
        <v>0.16</v>
      </c>
      <c r="AL2396">
        <v>0.15</v>
      </c>
      <c r="AM2396">
        <v>0.15</v>
      </c>
      <c r="AN2396" t="s">
        <v>9465</v>
      </c>
      <c r="AO2396" t="s">
        <v>10212</v>
      </c>
      <c r="AP2396" t="s">
        <v>7621</v>
      </c>
      <c r="AQ2396" t="s">
        <v>7621</v>
      </c>
      <c r="AR2396" t="s">
        <v>9465</v>
      </c>
      <c r="AS2396" t="s">
        <v>10318</v>
      </c>
      <c r="AT2396" t="s">
        <v>7621</v>
      </c>
      <c r="AU2396">
        <v>0.2</v>
      </c>
      <c r="AV2396">
        <v>0.2</v>
      </c>
      <c r="AW2396" t="s">
        <v>10318</v>
      </c>
      <c r="AX2396" t="s">
        <v>10318</v>
      </c>
      <c r="AY2396" t="s">
        <v>10318</v>
      </c>
      <c r="AZ2396" t="s">
        <v>10212</v>
      </c>
      <c r="BA2396" t="s">
        <v>10318</v>
      </c>
      <c r="BB2396" t="s">
        <v>7619</v>
      </c>
      <c r="BC2396" t="s">
        <v>10212</v>
      </c>
      <c r="BD2396" t="s">
        <v>7619</v>
      </c>
      <c r="BE2396" t="s">
        <v>7620</v>
      </c>
      <c r="BF2396">
        <v>0.17</v>
      </c>
      <c r="BG2396" t="s">
        <v>9471</v>
      </c>
      <c r="BH2396" t="s">
        <v>9470</v>
      </c>
      <c r="BI2396" t="s">
        <v>9471</v>
      </c>
      <c r="BJ2396" t="s">
        <v>9471</v>
      </c>
      <c r="BK2396" t="s">
        <v>9471</v>
      </c>
      <c r="BL2396" t="s">
        <v>9469</v>
      </c>
      <c r="BM2396" t="s">
        <v>9469</v>
      </c>
      <c r="BN2396" t="s">
        <v>9467</v>
      </c>
      <c r="BO2396" t="s">
        <v>9473</v>
      </c>
      <c r="BP2396">
        <v>0.12</v>
      </c>
      <c r="BQ2396">
        <f t="shared" si="912"/>
        <v>1.6384673297434205E-2</v>
      </c>
      <c r="BR2396">
        <f t="shared" si="913"/>
        <v>-3.1459204547276909E-2</v>
      </c>
    </row>
    <row r="2397" spans="1:70" hidden="1" x14ac:dyDescent="0.3">
      <c r="A2397" t="s">
        <v>10425</v>
      </c>
      <c r="B2397" t="s">
        <v>10426</v>
      </c>
      <c r="C2397" t="str">
        <f>VLOOKUP(historical_emissions[[#This Row],[Country]],'Liste-Pays'!A:B,2,0)</f>
        <v>AFR</v>
      </c>
      <c r="D2397" t="s">
        <v>41</v>
      </c>
      <c r="E2397" t="s">
        <v>174</v>
      </c>
      <c r="F2397" t="s">
        <v>43</v>
      </c>
      <c r="G2397" t="s">
        <v>44</v>
      </c>
      <c r="H2397">
        <f t="shared" si="890"/>
        <v>0.22095959595959577</v>
      </c>
      <c r="I2397">
        <f t="shared" si="891"/>
        <v>0.20365507022156021</v>
      </c>
      <c r="J2397">
        <f t="shared" si="892"/>
        <v>0.18770575428881905</v>
      </c>
      <c r="K2397">
        <f t="shared" si="893"/>
        <v>0.17300551444559359</v>
      </c>
      <c r="L2397">
        <f t="shared" si="894"/>
        <v>0.15945652887407175</v>
      </c>
      <c r="M2397">
        <f t="shared" si="895"/>
        <v>0.14696863670529828</v>
      </c>
      <c r="N2397">
        <f t="shared" si="896"/>
        <v>0.13545873804936537</v>
      </c>
      <c r="O2397">
        <f t="shared" si="897"/>
        <v>0.12485024101244244</v>
      </c>
      <c r="P2397">
        <f t="shared" si="898"/>
        <v>0.11507255202085498</v>
      </c>
      <c r="Q2397">
        <f t="shared" si="899"/>
        <v>0.10606060606060602</v>
      </c>
      <c r="R2397">
        <f t="shared" si="900"/>
        <v>9.7754433706348953E-2</v>
      </c>
      <c r="S2397">
        <f t="shared" si="901"/>
        <v>9.0098762058633194E-2</v>
      </c>
      <c r="T2397">
        <f t="shared" si="902"/>
        <v>8.3042646933884967E-2</v>
      </c>
      <c r="U2397">
        <f t="shared" si="903"/>
        <v>7.6539133859554478E-2</v>
      </c>
      <c r="V2397">
        <f t="shared" si="904"/>
        <v>7.0544945618543214E-2</v>
      </c>
      <c r="W2397">
        <f t="shared" si="905"/>
        <v>6.5020194263695416E-2</v>
      </c>
      <c r="X2397">
        <f t="shared" si="906"/>
        <v>5.9928115685972408E-2</v>
      </c>
      <c r="Y2397">
        <f t="shared" si="907"/>
        <v>5.5234824970010421E-2</v>
      </c>
      <c r="Z2397" s="1">
        <f t="shared" si="908"/>
        <v>5.0909090909090918E-2</v>
      </c>
      <c r="AA2397" s="1">
        <f t="shared" si="908"/>
        <v>5.6328555108519571E-2</v>
      </c>
      <c r="AB2397" s="1">
        <f t="shared" si="908"/>
        <v>6.2324941654908539E-2</v>
      </c>
      <c r="AC2397" s="1">
        <f t="shared" si="908"/>
        <v>6.8959666101931424E-2</v>
      </c>
      <c r="AD2397" s="1">
        <f t="shared" si="909"/>
        <v>7.6300681919937996E-2</v>
      </c>
      <c r="AE2397" s="1">
        <f t="shared" si="909"/>
        <v>8.4423176481773832E-2</v>
      </c>
      <c r="AF2397" s="1">
        <f t="shared" si="909"/>
        <v>9.3410341138908157E-2</v>
      </c>
      <c r="AG2397" s="1">
        <f t="shared" si="910"/>
        <v>0.10335422327506177</v>
      </c>
      <c r="AH2397" s="1">
        <f t="shared" si="910"/>
        <v>0.11435666906414833</v>
      </c>
      <c r="AI2397" s="1">
        <f t="shared" si="911"/>
        <v>0.12653036658834418</v>
      </c>
      <c r="AJ2397">
        <v>0.14000000000000001</v>
      </c>
      <c r="AK2397">
        <v>0.12</v>
      </c>
      <c r="AL2397">
        <v>0.11</v>
      </c>
      <c r="AM2397">
        <v>0.25</v>
      </c>
      <c r="AN2397" t="s">
        <v>10225</v>
      </c>
      <c r="AO2397" t="s">
        <v>10225</v>
      </c>
      <c r="AP2397" t="s">
        <v>10324</v>
      </c>
      <c r="AQ2397" t="s">
        <v>10211</v>
      </c>
      <c r="AR2397" t="s">
        <v>9473</v>
      </c>
      <c r="AS2397" t="s">
        <v>9472</v>
      </c>
      <c r="AT2397" t="s">
        <v>9473</v>
      </c>
      <c r="AU2397">
        <v>0.09</v>
      </c>
      <c r="AV2397">
        <v>0.12</v>
      </c>
      <c r="AW2397" t="s">
        <v>7621</v>
      </c>
      <c r="AX2397" t="s">
        <v>9590</v>
      </c>
      <c r="AY2397" t="s">
        <v>10211</v>
      </c>
      <c r="AZ2397" t="s">
        <v>10211</v>
      </c>
      <c r="BA2397" t="s">
        <v>10211</v>
      </c>
      <c r="BB2397" t="s">
        <v>9590</v>
      </c>
      <c r="BC2397" t="s">
        <v>9464</v>
      </c>
      <c r="BD2397" t="s">
        <v>10224</v>
      </c>
      <c r="BE2397" t="s">
        <v>9769</v>
      </c>
      <c r="BF2397">
        <v>0.33</v>
      </c>
      <c r="BG2397" t="s">
        <v>9718</v>
      </c>
      <c r="BH2397" t="s">
        <v>10325</v>
      </c>
      <c r="BI2397" t="s">
        <v>10325</v>
      </c>
      <c r="BJ2397" t="s">
        <v>7626</v>
      </c>
      <c r="BK2397" t="s">
        <v>9463</v>
      </c>
      <c r="BL2397" t="s">
        <v>9463</v>
      </c>
      <c r="BM2397" t="s">
        <v>9465</v>
      </c>
      <c r="BN2397" t="s">
        <v>9466</v>
      </c>
      <c r="BO2397" t="s">
        <v>10210</v>
      </c>
      <c r="BP2397">
        <v>0.25</v>
      </c>
      <c r="BQ2397">
        <f t="shared" si="912"/>
        <v>-9.6211667226112962E-2</v>
      </c>
      <c r="BR2397">
        <f t="shared" si="913"/>
        <v>8.496977619663304E-2</v>
      </c>
    </row>
    <row r="2398" spans="1:70" hidden="1" x14ac:dyDescent="0.3">
      <c r="A2398" t="s">
        <v>1555</v>
      </c>
      <c r="B2398" t="s">
        <v>1556</v>
      </c>
      <c r="C2398" t="str">
        <f>VLOOKUP(historical_emissions[[#This Row],[Country]],'Liste-Pays'!A:B,2,0)</f>
        <v>MEA</v>
      </c>
      <c r="D2398" t="s">
        <v>41</v>
      </c>
      <c r="E2398" t="s">
        <v>174</v>
      </c>
      <c r="F2398" t="s">
        <v>148</v>
      </c>
      <c r="G2398" t="s">
        <v>44</v>
      </c>
      <c r="H2398">
        <f t="shared" si="890"/>
        <v>0.23898989898989845</v>
      </c>
      <c r="I2398">
        <f t="shared" si="891"/>
        <v>0.2294219715617849</v>
      </c>
      <c r="J2398">
        <f t="shared" si="892"/>
        <v>0.22023709477998135</v>
      </c>
      <c r="K2398">
        <f t="shared" si="893"/>
        <v>0.21141993326504011</v>
      </c>
      <c r="L2398">
        <f t="shared" si="894"/>
        <v>0.20295576558730066</v>
      </c>
      <c r="M2398">
        <f t="shared" si="895"/>
        <v>0.19483045968749527</v>
      </c>
      <c r="N2398">
        <f t="shared" si="896"/>
        <v>0.18703044928138704</v>
      </c>
      <c r="O2398">
        <f t="shared" si="897"/>
        <v>0.17954271120904525</v>
      </c>
      <c r="P2398">
        <f t="shared" si="898"/>
        <v>0.17235474369093895</v>
      </c>
      <c r="Q2398">
        <f t="shared" si="899"/>
        <v>0.16545454545454522</v>
      </c>
      <c r="R2398">
        <f t="shared" si="900"/>
        <v>0.15883059569662045</v>
      </c>
      <c r="S2398">
        <f t="shared" si="901"/>
        <v>0.15247183484767954</v>
      </c>
      <c r="T2398">
        <f t="shared" si="902"/>
        <v>0.14636764610656636</v>
      </c>
      <c r="U2398">
        <f t="shared" si="903"/>
        <v>0.14050783771428518</v>
      </c>
      <c r="V2398">
        <f t="shared" si="904"/>
        <v>0.13488262593749681</v>
      </c>
      <c r="W2398">
        <f t="shared" si="905"/>
        <v>0.12948261873326805</v>
      </c>
      <c r="X2398">
        <f t="shared" si="906"/>
        <v>0.12429880006780064</v>
      </c>
      <c r="Y2398">
        <f t="shared" si="907"/>
        <v>0.11932251486295782</v>
      </c>
      <c r="Z2398" s="1">
        <f t="shared" si="908"/>
        <v>0.11454545454545445</v>
      </c>
      <c r="AA2398" s="1">
        <f t="shared" si="908"/>
        <v>0.11686726419277577</v>
      </c>
      <c r="AB2398" s="1">
        <f t="shared" si="908"/>
        <v>0.11923613638011481</v>
      </c>
      <c r="AC2398" s="1">
        <f t="shared" si="908"/>
        <v>0.12165302505418098</v>
      </c>
      <c r="AD2398" s="1">
        <f t="shared" si="909"/>
        <v>0.12411890349796098</v>
      </c>
      <c r="AE2398" s="1">
        <f t="shared" si="909"/>
        <v>0.12663476472266066</v>
      </c>
      <c r="AF2398" s="1">
        <f t="shared" si="909"/>
        <v>0.1292016218675914</v>
      </c>
      <c r="AG2398" s="1">
        <f t="shared" si="910"/>
        <v>0.13182050860816211</v>
      </c>
      <c r="AH2398" s="1">
        <f t="shared" si="910"/>
        <v>0.13449247957214114</v>
      </c>
      <c r="AI2398" s="1">
        <f t="shared" si="911"/>
        <v>0.13721861076435574</v>
      </c>
      <c r="AJ2398">
        <v>0.14000000000000001</v>
      </c>
      <c r="AK2398">
        <v>0.16</v>
      </c>
      <c r="AL2398">
        <v>0.14000000000000001</v>
      </c>
      <c r="AM2398">
        <v>0.13</v>
      </c>
      <c r="AN2398" t="s">
        <v>9473</v>
      </c>
      <c r="AO2398" t="s">
        <v>9469</v>
      </c>
      <c r="AP2398" t="s">
        <v>9471</v>
      </c>
      <c r="AQ2398" t="s">
        <v>9470</v>
      </c>
      <c r="AR2398" t="s">
        <v>9470</v>
      </c>
      <c r="AS2398" t="s">
        <v>9470</v>
      </c>
      <c r="AT2398" t="s">
        <v>9471</v>
      </c>
      <c r="AU2398">
        <v>0.09</v>
      </c>
      <c r="AV2398">
        <v>0.09</v>
      </c>
      <c r="AW2398" t="s">
        <v>9470</v>
      </c>
      <c r="AX2398" t="s">
        <v>9470</v>
      </c>
      <c r="AY2398" t="s">
        <v>9468</v>
      </c>
      <c r="AZ2398" t="s">
        <v>9473</v>
      </c>
      <c r="BA2398" t="s">
        <v>9472</v>
      </c>
      <c r="BB2398" t="s">
        <v>9467</v>
      </c>
      <c r="BC2398" t="s">
        <v>9467</v>
      </c>
      <c r="BD2398" t="s">
        <v>9469</v>
      </c>
      <c r="BE2398" t="s">
        <v>10381</v>
      </c>
      <c r="BF2398">
        <v>0.11</v>
      </c>
      <c r="BG2398" t="s">
        <v>9470</v>
      </c>
      <c r="BH2398" t="s">
        <v>9471</v>
      </c>
      <c r="BI2398" t="s">
        <v>9471</v>
      </c>
      <c r="BJ2398" t="s">
        <v>9470</v>
      </c>
      <c r="BK2398" t="s">
        <v>9376</v>
      </c>
      <c r="BL2398" t="s">
        <v>9377</v>
      </c>
      <c r="BM2398" t="s">
        <v>9376</v>
      </c>
      <c r="BN2398" t="s">
        <v>9376</v>
      </c>
      <c r="BO2398" t="s">
        <v>10381</v>
      </c>
      <c r="BP2398">
        <v>0.06</v>
      </c>
      <c r="BQ2398">
        <f t="shared" si="912"/>
        <v>-1.9867065968887765E-2</v>
      </c>
      <c r="BR2398">
        <f t="shared" si="913"/>
        <v>4.1704494835346884E-2</v>
      </c>
    </row>
    <row r="2399" spans="1:70" hidden="1" x14ac:dyDescent="0.3">
      <c r="A2399" t="s">
        <v>7891</v>
      </c>
      <c r="B2399" t="s">
        <v>7892</v>
      </c>
      <c r="C2399" t="str">
        <f>VLOOKUP(historical_emissions[[#This Row],[Country]],'Liste-Pays'!A:B,2,0)</f>
        <v>AFR</v>
      </c>
      <c r="D2399" t="s">
        <v>41</v>
      </c>
      <c r="E2399" t="s">
        <v>174</v>
      </c>
      <c r="F2399" t="s">
        <v>302</v>
      </c>
      <c r="G2399" t="s">
        <v>44</v>
      </c>
      <c r="H2399">
        <f t="shared" si="890"/>
        <v>0.4480000000000004</v>
      </c>
      <c r="I2399">
        <f t="shared" si="891"/>
        <v>0.43390627636282031</v>
      </c>
      <c r="J2399">
        <f t="shared" si="892"/>
        <v>0.42025593006037504</v>
      </c>
      <c r="K2399">
        <f t="shared" si="893"/>
        <v>0.40703501279439958</v>
      </c>
      <c r="L2399">
        <f t="shared" si="894"/>
        <v>0.39423001506899708</v>
      </c>
      <c r="M2399">
        <f t="shared" si="895"/>
        <v>0.38182785238626543</v>
      </c>
      <c r="N2399">
        <f t="shared" si="896"/>
        <v>0.36981585187619842</v>
      </c>
      <c r="O2399">
        <f t="shared" si="897"/>
        <v>0.3581817393471996</v>
      </c>
      <c r="P2399">
        <f t="shared" si="898"/>
        <v>0.34691362674397658</v>
      </c>
      <c r="Q2399">
        <f t="shared" si="899"/>
        <v>0.33600000000000013</v>
      </c>
      <c r="R2399">
        <f t="shared" si="900"/>
        <v>0.32542970727211507</v>
      </c>
      <c r="S2399">
        <f t="shared" si="901"/>
        <v>0.31519194754528113</v>
      </c>
      <c r="T2399">
        <f t="shared" si="902"/>
        <v>0.30527625959579952</v>
      </c>
      <c r="U2399">
        <f t="shared" si="903"/>
        <v>0.29567251130174765</v>
      </c>
      <c r="V2399">
        <f t="shared" si="904"/>
        <v>0.28637088928969889</v>
      </c>
      <c r="W2399">
        <f t="shared" si="905"/>
        <v>0.27736188890714863</v>
      </c>
      <c r="X2399">
        <f t="shared" si="906"/>
        <v>0.26863630451039955</v>
      </c>
      <c r="Y2399">
        <f t="shared" si="907"/>
        <v>0.26018522005798228</v>
      </c>
      <c r="Z2399" s="1">
        <f t="shared" si="908"/>
        <v>0.25199999999999995</v>
      </c>
      <c r="AA2399" s="1">
        <f t="shared" si="908"/>
        <v>0.23761469210160216</v>
      </c>
      <c r="AB2399" s="1">
        <f t="shared" si="908"/>
        <v>0.22405056310531435</v>
      </c>
      <c r="AC2399" s="1">
        <f t="shared" si="908"/>
        <v>0.21126073637880902</v>
      </c>
      <c r="AD2399" s="1">
        <f t="shared" si="909"/>
        <v>0.19920101122146217</v>
      </c>
      <c r="AE2399" s="1">
        <f t="shared" si="909"/>
        <v>0.18782971010998231</v>
      </c>
      <c r="AF2399" s="1">
        <f t="shared" si="909"/>
        <v>0.17710753466395496</v>
      </c>
      <c r="AG2399" s="1">
        <f t="shared" si="910"/>
        <v>0.16699742983352978</v>
      </c>
      <c r="AH2399" s="1">
        <f t="shared" si="910"/>
        <v>0.15746445583989327</v>
      </c>
      <c r="AI2399" s="1">
        <f t="shared" si="911"/>
        <v>0.14847566742596263</v>
      </c>
      <c r="AJ2399">
        <v>0.14000000000000001</v>
      </c>
      <c r="AK2399">
        <v>0.14000000000000001</v>
      </c>
      <c r="AL2399">
        <v>0.13</v>
      </c>
      <c r="AM2399">
        <v>0.12</v>
      </c>
      <c r="AN2399" t="s">
        <v>9473</v>
      </c>
      <c r="AO2399" t="s">
        <v>9472</v>
      </c>
      <c r="AP2399" t="s">
        <v>9472</v>
      </c>
      <c r="AQ2399" t="s">
        <v>9467</v>
      </c>
      <c r="AR2399" t="s">
        <v>9472</v>
      </c>
      <c r="AS2399" t="s">
        <v>9472</v>
      </c>
      <c r="AT2399" t="s">
        <v>9469</v>
      </c>
      <c r="AU2399">
        <v>0.1</v>
      </c>
      <c r="AV2399">
        <v>0.09</v>
      </c>
      <c r="AW2399" t="s">
        <v>9471</v>
      </c>
      <c r="AX2399" t="s">
        <v>9470</v>
      </c>
      <c r="AY2399" t="s">
        <v>10381</v>
      </c>
      <c r="AZ2399" t="s">
        <v>10381</v>
      </c>
      <c r="BA2399" t="s">
        <v>10381</v>
      </c>
      <c r="BB2399" t="s">
        <v>9376</v>
      </c>
      <c r="BC2399" t="s">
        <v>9376</v>
      </c>
      <c r="BD2399" t="s">
        <v>9377</v>
      </c>
      <c r="BE2399" t="s">
        <v>9377</v>
      </c>
      <c r="BF2399">
        <v>0.05</v>
      </c>
      <c r="BG2399" t="s">
        <v>9378</v>
      </c>
      <c r="BH2399" t="s">
        <v>9378</v>
      </c>
      <c r="BI2399" t="s">
        <v>9378</v>
      </c>
      <c r="BJ2399" t="s">
        <v>9378</v>
      </c>
      <c r="BK2399" t="s">
        <v>9379</v>
      </c>
      <c r="BL2399" t="s">
        <v>9379</v>
      </c>
      <c r="BM2399" t="s">
        <v>9379</v>
      </c>
      <c r="BN2399" t="s">
        <v>9379</v>
      </c>
      <c r="BO2399" t="s">
        <v>9379</v>
      </c>
      <c r="BP2399">
        <v>0.02</v>
      </c>
      <c r="BQ2399">
        <f t="shared" si="912"/>
        <v>6.0540481614018704E-2</v>
      </c>
      <c r="BR2399">
        <f t="shared" si="913"/>
        <v>3.24810319761204E-2</v>
      </c>
    </row>
    <row r="2400" spans="1:70" hidden="1" x14ac:dyDescent="0.3">
      <c r="A2400" t="s">
        <v>7641</v>
      </c>
      <c r="B2400" t="s">
        <v>7642</v>
      </c>
      <c r="C2400" t="str">
        <f>VLOOKUP(historical_emissions[[#This Row],[Country]],'Liste-Pays'!A:B,2,0)</f>
        <v>MEA</v>
      </c>
      <c r="D2400" t="s">
        <v>41</v>
      </c>
      <c r="E2400" t="s">
        <v>42</v>
      </c>
      <c r="F2400" t="s">
        <v>302</v>
      </c>
      <c r="G2400" t="s">
        <v>44</v>
      </c>
      <c r="H2400">
        <f t="shared" si="890"/>
        <v>0.30513888888888879</v>
      </c>
      <c r="I2400">
        <f t="shared" si="891"/>
        <v>0.30243712728324534</v>
      </c>
      <c r="J2400">
        <f t="shared" si="892"/>
        <v>0.29975928762278664</v>
      </c>
      <c r="K2400">
        <f t="shared" si="893"/>
        <v>0.2971051580977585</v>
      </c>
      <c r="L2400">
        <f t="shared" si="894"/>
        <v>0.29447452877381336</v>
      </c>
      <c r="M2400">
        <f t="shared" si="895"/>
        <v>0.29186719157540486</v>
      </c>
      <c r="N2400">
        <f t="shared" si="896"/>
        <v>0.28928294026932977</v>
      </c>
      <c r="O2400">
        <f t="shared" si="897"/>
        <v>0.28672157044841545</v>
      </c>
      <c r="P2400">
        <f t="shared" si="898"/>
        <v>0.28418287951535187</v>
      </c>
      <c r="Q2400">
        <f t="shared" si="899"/>
        <v>0.28166666666666657</v>
      </c>
      <c r="R2400">
        <f t="shared" si="900"/>
        <v>0.27917273287684186</v>
      </c>
      <c r="S2400">
        <f t="shared" si="901"/>
        <v>0.27670088088257228</v>
      </c>
      <c r="T2400">
        <f t="shared" si="902"/>
        <v>0.27425091516716171</v>
      </c>
      <c r="U2400">
        <f t="shared" si="903"/>
        <v>0.27182264194505851</v>
      </c>
      <c r="V2400">
        <f t="shared" si="904"/>
        <v>0.2694158691465276</v>
      </c>
      <c r="W2400">
        <f t="shared" si="905"/>
        <v>0.26703040640245829</v>
      </c>
      <c r="X2400">
        <f t="shared" si="906"/>
        <v>0.26466606502930662</v>
      </c>
      <c r="Y2400">
        <f t="shared" si="907"/>
        <v>0.26232265801417098</v>
      </c>
      <c r="Z2400" s="1">
        <f t="shared" si="908"/>
        <v>0.25999999999999995</v>
      </c>
      <c r="AA2400" s="1">
        <f t="shared" si="908"/>
        <v>0.24258857779956991</v>
      </c>
      <c r="AB2400" s="1">
        <f t="shared" si="908"/>
        <v>0.22634314645699227</v>
      </c>
      <c r="AC2400" s="1">
        <f t="shared" si="908"/>
        <v>0.21118562305262123</v>
      </c>
      <c r="AD2400" s="1">
        <f t="shared" si="909"/>
        <v>0.19704315364635175</v>
      </c>
      <c r="AE2400" s="1">
        <f t="shared" si="909"/>
        <v>0.18384776310850237</v>
      </c>
      <c r="AF2400" s="1">
        <f t="shared" si="909"/>
        <v>0.17153602840047627</v>
      </c>
      <c r="AG2400" s="1">
        <f t="shared" si="910"/>
        <v>0.16004877373483914</v>
      </c>
      <c r="AH2400" s="1">
        <f t="shared" si="910"/>
        <v>0.14933078614961456</v>
      </c>
      <c r="AI2400" s="1">
        <f t="shared" si="911"/>
        <v>0.13933055012971812</v>
      </c>
      <c r="AJ2400">
        <v>0.13</v>
      </c>
      <c r="AK2400">
        <v>0.12</v>
      </c>
      <c r="AL2400">
        <v>0.12</v>
      </c>
      <c r="AM2400">
        <v>0.13</v>
      </c>
      <c r="AN2400" t="s">
        <v>9473</v>
      </c>
      <c r="AO2400" t="s">
        <v>9467</v>
      </c>
      <c r="AP2400" t="s">
        <v>9467</v>
      </c>
      <c r="AQ2400" t="s">
        <v>9473</v>
      </c>
      <c r="AR2400" t="s">
        <v>9467</v>
      </c>
      <c r="AS2400" t="s">
        <v>9467</v>
      </c>
      <c r="AT2400" t="s">
        <v>9467</v>
      </c>
      <c r="AU2400">
        <v>0.11</v>
      </c>
      <c r="AV2400">
        <v>0.12</v>
      </c>
      <c r="AW2400" t="s">
        <v>9472</v>
      </c>
      <c r="AX2400" t="s">
        <v>9472</v>
      </c>
      <c r="AY2400" t="s">
        <v>9469</v>
      </c>
      <c r="AZ2400" t="s">
        <v>9469</v>
      </c>
      <c r="BA2400" t="s">
        <v>9471</v>
      </c>
      <c r="BB2400" t="s">
        <v>9471</v>
      </c>
      <c r="BC2400" t="s">
        <v>9470</v>
      </c>
      <c r="BD2400" t="s">
        <v>9470</v>
      </c>
      <c r="BE2400" t="s">
        <v>9376</v>
      </c>
      <c r="BF2400">
        <v>0.06</v>
      </c>
      <c r="BG2400" t="s">
        <v>9376</v>
      </c>
      <c r="BH2400" t="s">
        <v>9376</v>
      </c>
      <c r="BI2400" t="s">
        <v>9376</v>
      </c>
      <c r="BJ2400" t="s">
        <v>9377</v>
      </c>
      <c r="BK2400" t="s">
        <v>9377</v>
      </c>
      <c r="BL2400" t="s">
        <v>9377</v>
      </c>
      <c r="BM2400" t="s">
        <v>9377</v>
      </c>
      <c r="BN2400" t="s">
        <v>9377</v>
      </c>
      <c r="BO2400" t="s">
        <v>9377</v>
      </c>
      <c r="BP2400">
        <v>0.05</v>
      </c>
      <c r="BQ2400">
        <f t="shared" si="912"/>
        <v>7.1773462536293131E-2</v>
      </c>
      <c r="BR2400">
        <f t="shared" si="913"/>
        <v>8.9333000545039898E-3</v>
      </c>
    </row>
    <row r="2401" spans="1:70" hidden="1" x14ac:dyDescent="0.3">
      <c r="A2401" t="s">
        <v>10330</v>
      </c>
      <c r="B2401" t="s">
        <v>10331</v>
      </c>
      <c r="C2401" t="str">
        <f>VLOOKUP(historical_emissions[[#This Row],[Country]],'Liste-Pays'!A:B,2,0)</f>
        <v>CSA</v>
      </c>
      <c r="D2401" t="s">
        <v>41</v>
      </c>
      <c r="E2401" t="s">
        <v>42</v>
      </c>
      <c r="F2401" t="s">
        <v>302</v>
      </c>
      <c r="G2401" t="s">
        <v>44</v>
      </c>
      <c r="H2401">
        <f t="shared" si="890"/>
        <v>0.58259259259259333</v>
      </c>
      <c r="I2401">
        <f t="shared" si="891"/>
        <v>0.54464799618220727</v>
      </c>
      <c r="J2401">
        <f t="shared" si="892"/>
        <v>0.5091747535361042</v>
      </c>
      <c r="K2401">
        <f t="shared" si="893"/>
        <v>0.47601190393771248</v>
      </c>
      <c r="L2401">
        <f t="shared" si="894"/>
        <v>0.44500897013610347</v>
      </c>
      <c r="M2401">
        <f t="shared" si="895"/>
        <v>0.4160252755517404</v>
      </c>
      <c r="N2401">
        <f t="shared" si="896"/>
        <v>0.38892930595301689</v>
      </c>
      <c r="O2401">
        <f t="shared" si="897"/>
        <v>0.3635981127071754</v>
      </c>
      <c r="P2401">
        <f t="shared" si="898"/>
        <v>0.33991675489784301</v>
      </c>
      <c r="Q2401">
        <f t="shared" si="899"/>
        <v>0.31777777777777805</v>
      </c>
      <c r="R2401">
        <f t="shared" si="900"/>
        <v>0.29708072519029477</v>
      </c>
      <c r="S2401">
        <f t="shared" si="901"/>
        <v>0.27773168374696583</v>
      </c>
      <c r="T2401">
        <f t="shared" si="902"/>
        <v>0.25964285669329767</v>
      </c>
      <c r="U2401">
        <f t="shared" si="903"/>
        <v>0.24273216552878366</v>
      </c>
      <c r="V2401">
        <f t="shared" si="904"/>
        <v>0.22692287757367655</v>
      </c>
      <c r="W2401">
        <f t="shared" si="905"/>
        <v>0.21214325779255463</v>
      </c>
      <c r="X2401">
        <f t="shared" si="906"/>
        <v>0.19832624329482293</v>
      </c>
      <c r="Y2401">
        <f t="shared" si="907"/>
        <v>0.18540913903518708</v>
      </c>
      <c r="Z2401" s="1">
        <f t="shared" si="908"/>
        <v>0.17333333333333345</v>
      </c>
      <c r="AA2401" s="1">
        <f t="shared" si="908"/>
        <v>0.16841788736293284</v>
      </c>
      <c r="AB2401" s="1">
        <f t="shared" si="908"/>
        <v>0.16364183529111642</v>
      </c>
      <c r="AC2401" s="1">
        <f t="shared" si="908"/>
        <v>0.15900122413801637</v>
      </c>
      <c r="AD2401" s="1">
        <f t="shared" si="909"/>
        <v>0.15449221302372035</v>
      </c>
      <c r="AE2401" s="1">
        <f t="shared" si="909"/>
        <v>0.15011106998930274</v>
      </c>
      <c r="AF2401" s="1">
        <f t="shared" si="909"/>
        <v>0.14585416890800595</v>
      </c>
      <c r="AG2401" s="1">
        <f t="shared" si="910"/>
        <v>0.14171798648401565</v>
      </c>
      <c r="AH2401" s="1">
        <f t="shared" si="910"/>
        <v>0.13769909933634561</v>
      </c>
      <c r="AI2401" s="1">
        <f t="shared" si="911"/>
        <v>0.13379418116541889</v>
      </c>
      <c r="AJ2401">
        <v>0.13</v>
      </c>
      <c r="AK2401">
        <v>0.2</v>
      </c>
      <c r="AL2401">
        <v>0.26</v>
      </c>
      <c r="AM2401">
        <v>0.22</v>
      </c>
      <c r="AN2401" t="s">
        <v>10212</v>
      </c>
      <c r="AO2401" t="s">
        <v>7620</v>
      </c>
      <c r="AP2401" t="s">
        <v>10318</v>
      </c>
      <c r="AQ2401" t="s">
        <v>7620</v>
      </c>
      <c r="AR2401" t="s">
        <v>10212</v>
      </c>
      <c r="AS2401" t="s">
        <v>9464</v>
      </c>
      <c r="AT2401" t="s">
        <v>9467</v>
      </c>
      <c r="AU2401">
        <v>0.32</v>
      </c>
      <c r="AV2401">
        <v>0.12</v>
      </c>
      <c r="AW2401" t="s">
        <v>9467</v>
      </c>
      <c r="AX2401" t="s">
        <v>9472</v>
      </c>
      <c r="AY2401" t="s">
        <v>9466</v>
      </c>
      <c r="AZ2401" t="s">
        <v>9471</v>
      </c>
      <c r="BA2401" t="s">
        <v>9473</v>
      </c>
      <c r="BB2401" t="s">
        <v>10381</v>
      </c>
      <c r="BC2401" t="s">
        <v>10224</v>
      </c>
      <c r="BD2401" t="s">
        <v>9465</v>
      </c>
      <c r="BE2401" t="s">
        <v>9471</v>
      </c>
      <c r="BF2401">
        <v>0.09</v>
      </c>
      <c r="BG2401" t="s">
        <v>9470</v>
      </c>
      <c r="BH2401" t="s">
        <v>9471</v>
      </c>
      <c r="BI2401" t="s">
        <v>10381</v>
      </c>
      <c r="BJ2401" t="s">
        <v>10381</v>
      </c>
      <c r="BK2401" t="s">
        <v>9469</v>
      </c>
      <c r="BL2401" t="s">
        <v>9469</v>
      </c>
      <c r="BM2401" t="s">
        <v>9469</v>
      </c>
      <c r="BN2401" t="s">
        <v>9472</v>
      </c>
      <c r="BO2401" t="s">
        <v>9469</v>
      </c>
      <c r="BP2401">
        <v>0.1</v>
      </c>
      <c r="BQ2401">
        <f t="shared" si="912"/>
        <v>2.9186008964760646E-2</v>
      </c>
      <c r="BR2401">
        <f t="shared" si="913"/>
        <v>6.9668109818386226E-2</v>
      </c>
    </row>
    <row r="2402" spans="1:70" hidden="1" x14ac:dyDescent="0.3">
      <c r="A2402" t="s">
        <v>10170</v>
      </c>
      <c r="B2402" t="s">
        <v>10171</v>
      </c>
      <c r="C2402" t="str">
        <f>VLOOKUP(historical_emissions[[#This Row],[Country]],'Liste-Pays'!A:B,2,0)</f>
        <v>ODA</v>
      </c>
      <c r="D2402" t="s">
        <v>41</v>
      </c>
      <c r="E2402" t="s">
        <v>42</v>
      </c>
      <c r="F2402" t="s">
        <v>302</v>
      </c>
      <c r="G2402" t="s">
        <v>44</v>
      </c>
      <c r="H2402">
        <f t="shared" si="890"/>
        <v>0.19662500000000019</v>
      </c>
      <c r="I2402">
        <f t="shared" si="891"/>
        <v>0.19455372410583319</v>
      </c>
      <c r="J2402">
        <f t="shared" si="892"/>
        <v>0.19250426732841003</v>
      </c>
      <c r="K2402">
        <f t="shared" si="893"/>
        <v>0.19047639982203182</v>
      </c>
      <c r="L2402">
        <f t="shared" si="894"/>
        <v>0.18846989416222718</v>
      </c>
      <c r="M2402">
        <f t="shared" si="895"/>
        <v>0.18648452532024662</v>
      </c>
      <c r="N2402">
        <f t="shared" si="896"/>
        <v>0.18452007063782574</v>
      </c>
      <c r="O2402">
        <f t="shared" si="897"/>
        <v>0.1825763098022142</v>
      </c>
      <c r="P2402">
        <f t="shared" si="898"/>
        <v>0.18065302482146764</v>
      </c>
      <c r="Q2402">
        <f t="shared" si="899"/>
        <v>0.17875000000000008</v>
      </c>
      <c r="R2402">
        <f t="shared" si="900"/>
        <v>0.17686702191439371</v>
      </c>
      <c r="S2402">
        <f t="shared" si="901"/>
        <v>0.17500387938946357</v>
      </c>
      <c r="T2402">
        <f t="shared" si="902"/>
        <v>0.17316036347457428</v>
      </c>
      <c r="U2402">
        <f t="shared" si="903"/>
        <v>0.17133626742020641</v>
      </c>
      <c r="V2402">
        <f t="shared" si="904"/>
        <v>0.16953138665476955</v>
      </c>
      <c r="W2402">
        <f t="shared" si="905"/>
        <v>0.16774551876165966</v>
      </c>
      <c r="X2402">
        <f t="shared" si="906"/>
        <v>0.16597846345655826</v>
      </c>
      <c r="Y2402">
        <f t="shared" si="907"/>
        <v>0.16423002256497046</v>
      </c>
      <c r="Z2402" s="1">
        <f t="shared" si="908"/>
        <v>0.16249999999999995</v>
      </c>
      <c r="AA2402" s="1">
        <f t="shared" si="908"/>
        <v>0.15891407488822584</v>
      </c>
      <c r="AB2402" s="1">
        <f t="shared" si="908"/>
        <v>0.15540728121588099</v>
      </c>
      <c r="AC2402" s="1">
        <f t="shared" si="908"/>
        <v>0.15197787277117594</v>
      </c>
      <c r="AD2402" s="1">
        <f t="shared" si="909"/>
        <v>0.14862414187638104</v>
      </c>
      <c r="AE2402" s="1">
        <f t="shared" si="909"/>
        <v>0.14534441853748631</v>
      </c>
      <c r="AF2402" s="1">
        <f t="shared" si="909"/>
        <v>0.14213706961262612</v>
      </c>
      <c r="AG2402" s="1">
        <f t="shared" si="910"/>
        <v>0.13900049799885442</v>
      </c>
      <c r="AH2402" s="1">
        <f t="shared" si="910"/>
        <v>0.1359331418368655</v>
      </c>
      <c r="AI2402" s="1">
        <f t="shared" si="911"/>
        <v>0.13293347373326447</v>
      </c>
      <c r="AJ2402">
        <v>0.13</v>
      </c>
      <c r="AK2402">
        <v>0.13</v>
      </c>
      <c r="AL2402">
        <v>0.13</v>
      </c>
      <c r="AM2402">
        <v>0.11</v>
      </c>
      <c r="AN2402" t="s">
        <v>9472</v>
      </c>
      <c r="AO2402" t="s">
        <v>9472</v>
      </c>
      <c r="AP2402" t="s">
        <v>9472</v>
      </c>
      <c r="AQ2402" t="s">
        <v>9472</v>
      </c>
      <c r="AR2402" t="s">
        <v>9472</v>
      </c>
      <c r="AS2402" t="s">
        <v>9472</v>
      </c>
      <c r="AT2402" t="s">
        <v>9472</v>
      </c>
      <c r="AU2402">
        <v>0.1</v>
      </c>
      <c r="AV2402">
        <v>0.1</v>
      </c>
      <c r="AW2402" t="s">
        <v>9469</v>
      </c>
      <c r="AX2402" t="s">
        <v>9469</v>
      </c>
      <c r="AY2402" t="s">
        <v>9469</v>
      </c>
      <c r="AZ2402" t="s">
        <v>9471</v>
      </c>
      <c r="BA2402" t="s">
        <v>9470</v>
      </c>
      <c r="BB2402" t="s">
        <v>9471</v>
      </c>
      <c r="BC2402" t="s">
        <v>9470</v>
      </c>
      <c r="BD2402" t="s">
        <v>9470</v>
      </c>
      <c r="BE2402" t="s">
        <v>9470</v>
      </c>
      <c r="BF2402">
        <v>0.08</v>
      </c>
      <c r="BG2402" t="s">
        <v>10381</v>
      </c>
      <c r="BH2402" t="s">
        <v>9473</v>
      </c>
      <c r="BI2402" t="s">
        <v>10381</v>
      </c>
      <c r="BJ2402" t="s">
        <v>9376</v>
      </c>
      <c r="BK2402" t="s">
        <v>9377</v>
      </c>
      <c r="BL2402" t="s">
        <v>9377</v>
      </c>
      <c r="BM2402" t="s">
        <v>9377</v>
      </c>
      <c r="BN2402" t="s">
        <v>9377</v>
      </c>
      <c r="BO2402" t="s">
        <v>9377</v>
      </c>
      <c r="BP2402">
        <v>0.05</v>
      </c>
      <c r="BQ2402">
        <f t="shared" si="912"/>
        <v>2.2565182563572872E-2</v>
      </c>
      <c r="BR2402">
        <f t="shared" si="913"/>
        <v>1.0646292707510829E-2</v>
      </c>
    </row>
    <row r="2403" spans="1:70" hidden="1" x14ac:dyDescent="0.3">
      <c r="A2403" t="s">
        <v>3168</v>
      </c>
      <c r="B2403" t="s">
        <v>3169</v>
      </c>
      <c r="C2403" t="str">
        <f>VLOOKUP(historical_emissions[[#This Row],[Country]],'Liste-Pays'!A:B,2,0)</f>
        <v>CSA</v>
      </c>
      <c r="D2403" t="s">
        <v>41</v>
      </c>
      <c r="E2403" t="s">
        <v>535</v>
      </c>
      <c r="F2403" t="s">
        <v>302</v>
      </c>
      <c r="G2403" t="s">
        <v>44</v>
      </c>
      <c r="H2403">
        <f t="shared" si="890"/>
        <v>0.13371428571428548</v>
      </c>
      <c r="I2403">
        <f t="shared" si="891"/>
        <v>0.13602425028183737</v>
      </c>
      <c r="J2403">
        <f t="shared" si="892"/>
        <v>0.13837412035593138</v>
      </c>
      <c r="K2403">
        <f t="shared" si="893"/>
        <v>0.14076458531919908</v>
      </c>
      <c r="L2403">
        <f t="shared" si="894"/>
        <v>0.14319634646361618</v>
      </c>
      <c r="M2403">
        <f t="shared" si="895"/>
        <v>0.14567011719624104</v>
      </c>
      <c r="N2403">
        <f t="shared" si="896"/>
        <v>0.14818662324850723</v>
      </c>
      <c r="O2403">
        <f t="shared" si="897"/>
        <v>0.15074660288913172</v>
      </c>
      <c r="P2403">
        <f t="shared" si="898"/>
        <v>0.15335080714070115</v>
      </c>
      <c r="Q2403">
        <f t="shared" si="899"/>
        <v>0.15599999999999981</v>
      </c>
      <c r="R2403">
        <f t="shared" si="900"/>
        <v>0.1586949586621437</v>
      </c>
      <c r="S2403">
        <f t="shared" si="901"/>
        <v>0.16143647374858672</v>
      </c>
      <c r="T2403">
        <f t="shared" si="902"/>
        <v>0.16422534953906567</v>
      </c>
      <c r="U2403">
        <f t="shared" si="903"/>
        <v>0.16706240420755231</v>
      </c>
      <c r="V2403">
        <f t="shared" si="904"/>
        <v>0.16994847006228134</v>
      </c>
      <c r="W2403">
        <f t="shared" si="905"/>
        <v>0.17288439378992523</v>
      </c>
      <c r="X2403">
        <f t="shared" si="906"/>
        <v>0.17587103670398713</v>
      </c>
      <c r="Y2403">
        <f t="shared" si="907"/>
        <v>0.1789092749974848</v>
      </c>
      <c r="Z2403" s="1">
        <f t="shared" si="908"/>
        <v>0.18199999999999988</v>
      </c>
      <c r="AA2403" s="1">
        <f t="shared" si="908"/>
        <v>0.17597808379892618</v>
      </c>
      <c r="AB2403" s="1">
        <f t="shared" si="908"/>
        <v>0.17015541745902146</v>
      </c>
      <c r="AC2403" s="1">
        <f t="shared" si="908"/>
        <v>0.16452540831013718</v>
      </c>
      <c r="AD2403" s="1">
        <f t="shared" si="909"/>
        <v>0.15908168181677959</v>
      </c>
      <c r="AE2403" s="1">
        <f t="shared" si="909"/>
        <v>0.15381807436058995</v>
      </c>
      <c r="AF2403" s="1">
        <f t="shared" si="909"/>
        <v>0.14872862626163394</v>
      </c>
      <c r="AG2403" s="1">
        <f t="shared" si="910"/>
        <v>0.14380757503059896</v>
      </c>
      <c r="AH2403" s="1">
        <f t="shared" si="910"/>
        <v>0.13904934884425893</v>
      </c>
      <c r="AI2403" s="1">
        <f t="shared" si="911"/>
        <v>0.13444856023681942</v>
      </c>
      <c r="AJ2403">
        <v>0.13</v>
      </c>
      <c r="AK2403">
        <v>0.13</v>
      </c>
      <c r="AL2403">
        <v>0.13</v>
      </c>
      <c r="AM2403">
        <v>0.12</v>
      </c>
      <c r="AN2403" t="s">
        <v>9467</v>
      </c>
      <c r="AO2403" t="s">
        <v>9467</v>
      </c>
      <c r="AP2403" t="s">
        <v>9467</v>
      </c>
      <c r="AQ2403" t="s">
        <v>9467</v>
      </c>
      <c r="AR2403" t="s">
        <v>9473</v>
      </c>
      <c r="AS2403" t="s">
        <v>9469</v>
      </c>
      <c r="AT2403" t="s">
        <v>9469</v>
      </c>
      <c r="AU2403">
        <v>0.13</v>
      </c>
      <c r="AV2403">
        <v>0.14000000000000001</v>
      </c>
      <c r="AW2403" t="s">
        <v>9469</v>
      </c>
      <c r="AX2403" t="s">
        <v>9471</v>
      </c>
      <c r="AY2403" t="s">
        <v>9470</v>
      </c>
      <c r="AZ2403" t="s">
        <v>9470</v>
      </c>
      <c r="BA2403" t="s">
        <v>10381</v>
      </c>
      <c r="BB2403" t="s">
        <v>9469</v>
      </c>
      <c r="BC2403" t="s">
        <v>9472</v>
      </c>
      <c r="BD2403" t="s">
        <v>9472</v>
      </c>
      <c r="BE2403" t="s">
        <v>9471</v>
      </c>
      <c r="BF2403">
        <v>0.1</v>
      </c>
      <c r="BG2403" t="s">
        <v>9469</v>
      </c>
      <c r="BH2403" t="s">
        <v>9467</v>
      </c>
      <c r="BI2403" t="s">
        <v>9467</v>
      </c>
      <c r="BJ2403" t="s">
        <v>9468</v>
      </c>
      <c r="BK2403" t="s">
        <v>9467</v>
      </c>
      <c r="BL2403" t="s">
        <v>9468</v>
      </c>
      <c r="BM2403" t="s">
        <v>9467</v>
      </c>
      <c r="BN2403" t="s">
        <v>9473</v>
      </c>
      <c r="BO2403" t="s">
        <v>9465</v>
      </c>
      <c r="BP2403">
        <v>0.16</v>
      </c>
      <c r="BQ2403">
        <f t="shared" si="912"/>
        <v>3.4219694129380196E-2</v>
      </c>
      <c r="BR2403">
        <f t="shared" si="913"/>
        <v>-1.6982005508324738E-2</v>
      </c>
    </row>
    <row r="2404" spans="1:70" hidden="1" x14ac:dyDescent="0.3">
      <c r="A2404" t="s">
        <v>4453</v>
      </c>
      <c r="B2404" t="s">
        <v>4454</v>
      </c>
      <c r="C2404" t="str">
        <f>VLOOKUP(historical_emissions[[#This Row],[Country]],'Liste-Pays'!A:B,2,0)</f>
        <v>EEU</v>
      </c>
      <c r="D2404" t="s">
        <v>41</v>
      </c>
      <c r="E2404" t="s">
        <v>535</v>
      </c>
      <c r="F2404" t="s">
        <v>148</v>
      </c>
      <c r="G2404" t="s">
        <v>44</v>
      </c>
      <c r="H2404">
        <f t="shared" si="890"/>
        <v>0.1633333333333335</v>
      </c>
      <c r="I2404">
        <f t="shared" si="891"/>
        <v>0.16199393290192304</v>
      </c>
      <c r="J2404">
        <f t="shared" si="892"/>
        <v>0.16066551610428195</v>
      </c>
      <c r="K2404">
        <f t="shared" si="893"/>
        <v>0.15934799287010118</v>
      </c>
      <c r="L2404">
        <f t="shared" si="894"/>
        <v>0.15804127386768524</v>
      </c>
      <c r="M2404">
        <f t="shared" si="895"/>
        <v>0.15674527049789522</v>
      </c>
      <c r="N2404">
        <f t="shared" si="896"/>
        <v>0.15545989488814158</v>
      </c>
      <c r="O2404">
        <f t="shared" si="897"/>
        <v>0.15418505988642606</v>
      </c>
      <c r="P2404">
        <f t="shared" si="898"/>
        <v>0.15292067905543263</v>
      </c>
      <c r="Q2404">
        <f t="shared" si="899"/>
        <v>0.15166666666666676</v>
      </c>
      <c r="R2404">
        <f t="shared" si="900"/>
        <v>0.15042293769464277</v>
      </c>
      <c r="S2404">
        <f t="shared" si="901"/>
        <v>0.14918940781111889</v>
      </c>
      <c r="T2404">
        <f t="shared" si="902"/>
        <v>0.1479659933793796</v>
      </c>
      <c r="U2404">
        <f t="shared" si="903"/>
        <v>0.1467526114485648</v>
      </c>
      <c r="V2404">
        <f t="shared" si="904"/>
        <v>0.14554917974804552</v>
      </c>
      <c r="W2404">
        <f t="shared" si="905"/>
        <v>0.14435561668184571</v>
      </c>
      <c r="X2404">
        <f t="shared" si="906"/>
        <v>0.14317184132310987</v>
      </c>
      <c r="Y2404">
        <f t="shared" si="907"/>
        <v>0.14199777340861597</v>
      </c>
      <c r="Z2404" s="1">
        <f t="shared" si="908"/>
        <v>0.14083333333333337</v>
      </c>
      <c r="AA2404" s="1">
        <f t="shared" si="908"/>
        <v>0.13971056466696008</v>
      </c>
      <c r="AB2404" s="1">
        <f t="shared" si="908"/>
        <v>0.1385967470738047</v>
      </c>
      <c r="AC2404" s="1">
        <f t="shared" si="908"/>
        <v>0.13749180919303028</v>
      </c>
      <c r="AD2404" s="1">
        <f t="shared" si="909"/>
        <v>0.1363956802327114</v>
      </c>
      <c r="AE2404" s="1">
        <f t="shared" si="909"/>
        <v>0.13530828996529867</v>
      </c>
      <c r="AF2404" s="1">
        <f t="shared" si="909"/>
        <v>0.13422956872311934</v>
      </c>
      <c r="AG2404" s="1">
        <f t="shared" si="910"/>
        <v>0.13315944739391375</v>
      </c>
      <c r="AH2404" s="1">
        <f t="shared" si="910"/>
        <v>0.13209785741640745</v>
      </c>
      <c r="AI2404" s="1">
        <f t="shared" si="911"/>
        <v>0.13104473077591852</v>
      </c>
      <c r="AJ2404">
        <v>0.13</v>
      </c>
      <c r="AK2404">
        <v>0.13</v>
      </c>
      <c r="AL2404">
        <v>0.12</v>
      </c>
      <c r="AM2404">
        <v>0.14000000000000001</v>
      </c>
      <c r="AN2404" t="s">
        <v>9468</v>
      </c>
      <c r="AO2404" t="s">
        <v>9466</v>
      </c>
      <c r="AP2404" t="s">
        <v>9470</v>
      </c>
      <c r="AQ2404" t="s">
        <v>9472</v>
      </c>
      <c r="AR2404" t="s">
        <v>9466</v>
      </c>
      <c r="AS2404" t="s">
        <v>9473</v>
      </c>
      <c r="AT2404" t="s">
        <v>9468</v>
      </c>
      <c r="AU2404">
        <v>0.13</v>
      </c>
      <c r="AV2404">
        <v>0.13</v>
      </c>
      <c r="AW2404" t="s">
        <v>9467</v>
      </c>
      <c r="AX2404" t="s">
        <v>9473</v>
      </c>
      <c r="AY2404" t="s">
        <v>9473</v>
      </c>
      <c r="AZ2404" t="s">
        <v>9468</v>
      </c>
      <c r="BA2404" t="s">
        <v>9468</v>
      </c>
      <c r="BB2404" t="s">
        <v>9468</v>
      </c>
      <c r="BC2404" t="s">
        <v>9467</v>
      </c>
      <c r="BD2404" t="s">
        <v>9467</v>
      </c>
      <c r="BE2404" t="s">
        <v>9467</v>
      </c>
      <c r="BF2404">
        <v>0.12</v>
      </c>
      <c r="BG2404" t="s">
        <v>9467</v>
      </c>
      <c r="BH2404" t="s">
        <v>9467</v>
      </c>
      <c r="BI2404" t="s">
        <v>9472</v>
      </c>
      <c r="BJ2404" t="s">
        <v>9472</v>
      </c>
      <c r="BK2404" t="s">
        <v>9472</v>
      </c>
      <c r="BL2404" t="s">
        <v>9469</v>
      </c>
      <c r="BM2404" t="s">
        <v>9471</v>
      </c>
      <c r="BN2404" t="s">
        <v>9471</v>
      </c>
      <c r="BO2404" t="s">
        <v>9471</v>
      </c>
      <c r="BP2404">
        <v>0.11</v>
      </c>
      <c r="BQ2404">
        <f t="shared" si="912"/>
        <v>8.0363905839886396E-3</v>
      </c>
      <c r="BR2404">
        <f t="shared" si="913"/>
        <v>8.2682135523024503E-3</v>
      </c>
    </row>
    <row r="2405" spans="1:70" hidden="1" x14ac:dyDescent="0.3">
      <c r="A2405" t="s">
        <v>6587</v>
      </c>
      <c r="B2405" t="s">
        <v>6588</v>
      </c>
      <c r="C2405" t="str">
        <f>VLOOKUP(historical_emissions[[#This Row],[Country]],'Liste-Pays'!A:B,2,0)</f>
        <v>WEU</v>
      </c>
      <c r="D2405" t="s">
        <v>41</v>
      </c>
      <c r="E2405" t="s">
        <v>174</v>
      </c>
      <c r="F2405" t="s">
        <v>148</v>
      </c>
      <c r="G2405" t="s">
        <v>44</v>
      </c>
      <c r="H2405">
        <f t="shared" si="890"/>
        <v>0.23272727272727264</v>
      </c>
      <c r="I2405">
        <f t="shared" si="891"/>
        <v>0.2232371499714933</v>
      </c>
      <c r="J2405">
        <f t="shared" si="892"/>
        <v>0.21413401421927541</v>
      </c>
      <c r="K2405">
        <f t="shared" si="893"/>
        <v>0.20540208496442541</v>
      </c>
      <c r="L2405">
        <f t="shared" si="894"/>
        <v>0.197026225196199</v>
      </c>
      <c r="M2405">
        <f t="shared" si="895"/>
        <v>0.1889919151589266</v>
      </c>
      <c r="N2405">
        <f t="shared" si="896"/>
        <v>0.18128522718166545</v>
      </c>
      <c r="O2405">
        <f t="shared" si="897"/>
        <v>0.1738928015342448</v>
      </c>
      <c r="P2405">
        <f t="shared" si="898"/>
        <v>0.16680182326785029</v>
      </c>
      <c r="Q2405">
        <f t="shared" si="899"/>
        <v>0.15999999999999995</v>
      </c>
      <c r="R2405">
        <f t="shared" si="900"/>
        <v>0.15347554060540164</v>
      </c>
      <c r="S2405">
        <f t="shared" si="901"/>
        <v>0.14721713477575185</v>
      </c>
      <c r="T2405">
        <f t="shared" si="902"/>
        <v>0.14121393341304248</v>
      </c>
      <c r="U2405">
        <f t="shared" si="903"/>
        <v>0.13545552982238682</v>
      </c>
      <c r="V2405">
        <f t="shared" si="904"/>
        <v>0.12993194167176206</v>
      </c>
      <c r="W2405">
        <f t="shared" si="905"/>
        <v>0.124633593687395</v>
      </c>
      <c r="X2405">
        <f t="shared" si="906"/>
        <v>0.11955130105479329</v>
      </c>
      <c r="Y2405">
        <f t="shared" si="907"/>
        <v>0.11467625349664706</v>
      </c>
      <c r="Z2405" s="1">
        <f t="shared" si="908"/>
        <v>0.10999999999999996</v>
      </c>
      <c r="AA2405" s="1">
        <f t="shared" si="908"/>
        <v>0.11185302964621294</v>
      </c>
      <c r="AB2405" s="1">
        <f t="shared" si="908"/>
        <v>0.1137372749185145</v>
      </c>
      <c r="AC2405" s="1">
        <f t="shared" si="908"/>
        <v>0.11565326166672797</v>
      </c>
      <c r="AD2405" s="1">
        <f t="shared" si="909"/>
        <v>0.11760152459899773</v>
      </c>
      <c r="AE2405" s="1">
        <f t="shared" si="909"/>
        <v>0.11958260743101397</v>
      </c>
      <c r="AF2405" s="1">
        <f t="shared" si="909"/>
        <v>0.12159706303775139</v>
      </c>
      <c r="AG2405" s="1">
        <f t="shared" si="910"/>
        <v>0.12364545360776394</v>
      </c>
      <c r="AH2405" s="1">
        <f t="shared" si="910"/>
        <v>0.12572835080007883</v>
      </c>
      <c r="AI2405" s="1">
        <f t="shared" si="911"/>
        <v>0.12784633590373345</v>
      </c>
      <c r="AJ2405">
        <v>0.13</v>
      </c>
      <c r="AK2405">
        <v>0.15</v>
      </c>
      <c r="AL2405">
        <v>0.14000000000000001</v>
      </c>
      <c r="AM2405">
        <v>0.16</v>
      </c>
      <c r="AN2405" t="s">
        <v>9466</v>
      </c>
      <c r="AO2405" t="s">
        <v>9468</v>
      </c>
      <c r="AP2405" t="s">
        <v>9468</v>
      </c>
      <c r="AQ2405" t="s">
        <v>9473</v>
      </c>
      <c r="AR2405" t="s">
        <v>9473</v>
      </c>
      <c r="AS2405" t="s">
        <v>9467</v>
      </c>
      <c r="AT2405" t="s">
        <v>9467</v>
      </c>
      <c r="AU2405">
        <v>0.12</v>
      </c>
      <c r="AV2405">
        <v>0.11</v>
      </c>
      <c r="AW2405" t="s">
        <v>9469</v>
      </c>
      <c r="AX2405" t="s">
        <v>9467</v>
      </c>
      <c r="AY2405" t="s">
        <v>9473</v>
      </c>
      <c r="AZ2405" t="s">
        <v>9473</v>
      </c>
      <c r="BA2405" t="s">
        <v>9472</v>
      </c>
      <c r="BB2405" t="s">
        <v>9473</v>
      </c>
      <c r="BC2405" t="s">
        <v>9467</v>
      </c>
      <c r="BD2405" t="s">
        <v>9473</v>
      </c>
      <c r="BE2405" t="s">
        <v>9467</v>
      </c>
      <c r="BF2405">
        <v>0.13</v>
      </c>
      <c r="BG2405" t="s">
        <v>9473</v>
      </c>
      <c r="BH2405" t="s">
        <v>9473</v>
      </c>
      <c r="BI2405" t="s">
        <v>9473</v>
      </c>
      <c r="BJ2405" t="s">
        <v>9472</v>
      </c>
      <c r="BK2405" t="s">
        <v>9472</v>
      </c>
      <c r="BL2405" t="s">
        <v>9472</v>
      </c>
      <c r="BM2405" t="s">
        <v>9469</v>
      </c>
      <c r="BN2405" t="s">
        <v>9471</v>
      </c>
      <c r="BO2405" t="s">
        <v>9471</v>
      </c>
      <c r="BP2405">
        <v>0.1</v>
      </c>
      <c r="BQ2405">
        <f t="shared" si="912"/>
        <v>-1.656664689435805E-2</v>
      </c>
      <c r="BR2405">
        <f t="shared" si="913"/>
        <v>4.2511395424064569E-2</v>
      </c>
    </row>
    <row r="2406" spans="1:70" hidden="1" x14ac:dyDescent="0.3">
      <c r="A2406" t="s">
        <v>10431</v>
      </c>
      <c r="B2406" t="s">
        <v>10432</v>
      </c>
      <c r="C2406" t="str">
        <f>VLOOKUP(historical_emissions[[#This Row],[Country]],'Liste-Pays'!A:B,2,0)</f>
        <v>ODA</v>
      </c>
      <c r="D2406" t="s">
        <v>41</v>
      </c>
      <c r="E2406" t="s">
        <v>252</v>
      </c>
      <c r="F2406" t="s">
        <v>302</v>
      </c>
      <c r="G2406" t="s">
        <v>44</v>
      </c>
      <c r="H2406">
        <f t="shared" si="890"/>
        <v>4.9695767195767244E-2</v>
      </c>
      <c r="I2406">
        <f t="shared" si="891"/>
        <v>5.2317052834067214E-2</v>
      </c>
      <c r="J2406">
        <f t="shared" si="892"/>
        <v>5.5076602529555201E-2</v>
      </c>
      <c r="K2406">
        <f t="shared" si="893"/>
        <v>5.7981709249174888E-2</v>
      </c>
      <c r="L2406">
        <f t="shared" si="894"/>
        <v>6.1040050639503442E-2</v>
      </c>
      <c r="M2406">
        <f t="shared" si="895"/>
        <v>6.4259709317316574E-2</v>
      </c>
      <c r="N2406">
        <f t="shared" si="896"/>
        <v>6.7649194230413157E-2</v>
      </c>
      <c r="O2406">
        <f t="shared" si="897"/>
        <v>7.1217463145151857E-2</v>
      </c>
      <c r="P2406">
        <f t="shared" si="898"/>
        <v>7.4973946320130269E-2</v>
      </c>
      <c r="Q2406">
        <f t="shared" si="899"/>
        <v>7.8928571428571487E-2</v>
      </c>
      <c r="R2406">
        <f t="shared" si="900"/>
        <v>8.30917897952832E-2</v>
      </c>
      <c r="S2406">
        <f t="shared" si="901"/>
        <v>8.7474604017528823E-2</v>
      </c>
      <c r="T2406">
        <f t="shared" si="902"/>
        <v>9.2088597042807141E-2</v>
      </c>
      <c r="U2406">
        <f t="shared" si="903"/>
        <v>9.6945962780387779E-2</v>
      </c>
      <c r="V2406">
        <f t="shared" si="904"/>
        <v>0.10205953832750275</v>
      </c>
      <c r="W2406">
        <f t="shared" si="905"/>
        <v>0.10744283789536202</v>
      </c>
      <c r="X2406">
        <f t="shared" si="906"/>
        <v>0.11311008852465289</v>
      </c>
      <c r="Y2406">
        <f t="shared" si="907"/>
        <v>0.11907626768491272</v>
      </c>
      <c r="Z2406" s="1">
        <f t="shared" si="908"/>
        <v>0.12535714285714289</v>
      </c>
      <c r="AA2406" s="1">
        <f t="shared" si="908"/>
        <v>0.12581386724983498</v>
      </c>
      <c r="AB2406" s="1">
        <f t="shared" si="908"/>
        <v>0.12627225566554262</v>
      </c>
      <c r="AC2406" s="1">
        <f t="shared" si="908"/>
        <v>0.12673231416694311</v>
      </c>
      <c r="AD2406" s="1">
        <f t="shared" si="909"/>
        <v>0.12719404883880239</v>
      </c>
      <c r="AE2406" s="1">
        <f t="shared" si="909"/>
        <v>0.12765746578805556</v>
      </c>
      <c r="AF2406" s="1">
        <f t="shared" si="909"/>
        <v>0.12812257114388761</v>
      </c>
      <c r="AG2406" s="1">
        <f t="shared" si="910"/>
        <v>0.12858937105781454</v>
      </c>
      <c r="AH2406" s="1">
        <f t="shared" si="910"/>
        <v>0.1290578717037647</v>
      </c>
      <c r="AI2406" s="1">
        <f t="shared" si="911"/>
        <v>0.12952807927816043</v>
      </c>
      <c r="AJ2406">
        <v>0.13</v>
      </c>
      <c r="AK2406">
        <v>0.12</v>
      </c>
      <c r="AL2406">
        <v>0.16</v>
      </c>
      <c r="AM2406">
        <v>0.17</v>
      </c>
      <c r="AN2406" t="s">
        <v>9468</v>
      </c>
      <c r="AO2406" t="s">
        <v>9466</v>
      </c>
      <c r="AP2406" t="s">
        <v>9473</v>
      </c>
      <c r="AQ2406" t="s">
        <v>9468</v>
      </c>
      <c r="AR2406" t="s">
        <v>9473</v>
      </c>
      <c r="AS2406" t="s">
        <v>10225</v>
      </c>
      <c r="AT2406" t="s">
        <v>10225</v>
      </c>
      <c r="AU2406">
        <v>0.28000000000000003</v>
      </c>
      <c r="AV2406">
        <v>0.27</v>
      </c>
      <c r="AW2406" t="s">
        <v>9782</v>
      </c>
      <c r="AX2406" t="s">
        <v>9783</v>
      </c>
      <c r="AY2406" t="s">
        <v>10225</v>
      </c>
      <c r="AZ2406" t="s">
        <v>10225</v>
      </c>
      <c r="BA2406" t="s">
        <v>7622</v>
      </c>
      <c r="BB2406" t="s">
        <v>9783</v>
      </c>
      <c r="BC2406" t="s">
        <v>9782</v>
      </c>
      <c r="BD2406" t="s">
        <v>10324</v>
      </c>
      <c r="BE2406" t="s">
        <v>9783</v>
      </c>
      <c r="BF2406">
        <v>0.28000000000000003</v>
      </c>
      <c r="BG2406" t="s">
        <v>9783</v>
      </c>
      <c r="BH2406" t="s">
        <v>10224</v>
      </c>
      <c r="BI2406" t="s">
        <v>9721</v>
      </c>
      <c r="BJ2406" t="s">
        <v>9721</v>
      </c>
      <c r="BK2406" t="s">
        <v>9721</v>
      </c>
      <c r="BL2406" t="s">
        <v>10324</v>
      </c>
      <c r="BM2406" t="s">
        <v>9783</v>
      </c>
      <c r="BN2406" t="s">
        <v>10225</v>
      </c>
      <c r="BO2406" t="s">
        <v>10225</v>
      </c>
      <c r="BP2406">
        <v>0.28000000000000003</v>
      </c>
      <c r="BQ2406">
        <f t="shared" si="912"/>
        <v>-3.6301593987659864E-3</v>
      </c>
      <c r="BR2406">
        <f t="shared" si="913"/>
        <v>-5.010384752776198E-2</v>
      </c>
    </row>
    <row r="2407" spans="1:70" hidden="1" x14ac:dyDescent="0.3">
      <c r="A2407" t="s">
        <v>6181</v>
      </c>
      <c r="B2407" t="s">
        <v>6182</v>
      </c>
      <c r="C2407" t="str">
        <f>VLOOKUP(historical_emissions[[#This Row],[Country]],'Liste-Pays'!A:B,2,0)</f>
        <v>WEU</v>
      </c>
      <c r="D2407" t="s">
        <v>41</v>
      </c>
      <c r="E2407" t="s">
        <v>535</v>
      </c>
      <c r="F2407" t="s">
        <v>302</v>
      </c>
      <c r="G2407" t="s">
        <v>44</v>
      </c>
      <c r="H2407">
        <f t="shared" si="890"/>
        <v>6.4506329113924029E-3</v>
      </c>
      <c r="I2407">
        <f t="shared" si="891"/>
        <v>7.4306911982924681E-3</v>
      </c>
      <c r="J2407">
        <f t="shared" si="892"/>
        <v>8.5596518113542248E-3</v>
      </c>
      <c r="K2407">
        <f t="shared" si="893"/>
        <v>9.8601377955870595E-3</v>
      </c>
      <c r="L2407">
        <f t="shared" si="894"/>
        <v>1.1358209363025815E-2</v>
      </c>
      <c r="M2407">
        <f t="shared" si="895"/>
        <v>1.3083886108778897E-2</v>
      </c>
      <c r="N2407">
        <f t="shared" si="896"/>
        <v>1.507174856846388E-2</v>
      </c>
      <c r="O2407">
        <f t="shared" si="897"/>
        <v>1.7361631171535271E-2</v>
      </c>
      <c r="P2407">
        <f t="shared" si="898"/>
        <v>1.9999420476475391E-2</v>
      </c>
      <c r="Q2407">
        <f t="shared" si="899"/>
        <v>2.30379746835443E-2</v>
      </c>
      <c r="R2407">
        <f t="shared" si="900"/>
        <v>2.6538182851044534E-2</v>
      </c>
      <c r="S2407">
        <f t="shared" si="901"/>
        <v>3.0570185040550809E-2</v>
      </c>
      <c r="T2407">
        <f t="shared" si="902"/>
        <v>3.5214777841382362E-2</v>
      </c>
      <c r="U2407">
        <f t="shared" si="903"/>
        <v>4.0565033439377916E-2</v>
      </c>
      <c r="V2407">
        <f t="shared" si="904"/>
        <v>4.672816467421035E-2</v>
      </c>
      <c r="W2407">
        <f t="shared" si="905"/>
        <v>5.3827673458799574E-2</v>
      </c>
      <c r="X2407">
        <f t="shared" si="906"/>
        <v>6.2005825612625971E-2</v>
      </c>
      <c r="Y2407">
        <f t="shared" si="907"/>
        <v>7.1426501701697828E-2</v>
      </c>
      <c r="Z2407" s="1">
        <f t="shared" si="908"/>
        <v>8.2278481012658222E-2</v>
      </c>
      <c r="AA2407" s="1">
        <f t="shared" si="908"/>
        <v>8.6129509518566155E-2</v>
      </c>
      <c r="AB2407" s="1">
        <f t="shared" si="908"/>
        <v>9.0160784674275921E-2</v>
      </c>
      <c r="AC2407" s="1">
        <f t="shared" si="908"/>
        <v>9.4380742889623212E-2</v>
      </c>
      <c r="AD2407" s="1">
        <f t="shared" si="909"/>
        <v>9.8798215438986259E-2</v>
      </c>
      <c r="AE2407" s="1">
        <f t="shared" si="909"/>
        <v>0.1034224469428449</v>
      </c>
      <c r="AF2407" s="1">
        <f t="shared" si="909"/>
        <v>0.10826311471436553</v>
      </c>
      <c r="AG2407" s="1">
        <f t="shared" si="910"/>
        <v>0.11333034901149919</v>
      </c>
      <c r="AH2407" s="1">
        <f t="shared" si="910"/>
        <v>0.11863475423697527</v>
      </c>
      <c r="AI2407" s="1">
        <f t="shared" si="911"/>
        <v>0.12418743113055679</v>
      </c>
      <c r="AJ2407">
        <v>0.13</v>
      </c>
      <c r="AK2407">
        <v>0.13</v>
      </c>
      <c r="AL2407">
        <v>0.14000000000000001</v>
      </c>
      <c r="AM2407">
        <v>0.14000000000000001</v>
      </c>
      <c r="AN2407" t="s">
        <v>9468</v>
      </c>
      <c r="AO2407" t="s">
        <v>9468</v>
      </c>
      <c r="AP2407" t="s">
        <v>9468</v>
      </c>
      <c r="AQ2407" t="s">
        <v>9468</v>
      </c>
      <c r="AR2407" t="s">
        <v>9466</v>
      </c>
      <c r="AS2407" t="s">
        <v>9466</v>
      </c>
      <c r="AT2407" t="s">
        <v>9769</v>
      </c>
      <c r="AU2407">
        <v>0.53</v>
      </c>
      <c r="AV2407">
        <v>0.5</v>
      </c>
      <c r="AW2407" t="s">
        <v>10254</v>
      </c>
      <c r="AX2407" t="s">
        <v>10325</v>
      </c>
      <c r="AY2407" t="s">
        <v>7625</v>
      </c>
      <c r="AZ2407" t="s">
        <v>9768</v>
      </c>
      <c r="BA2407" t="s">
        <v>9397</v>
      </c>
      <c r="BB2407" t="s">
        <v>7626</v>
      </c>
      <c r="BC2407" t="s">
        <v>10263</v>
      </c>
      <c r="BD2407" t="s">
        <v>9722</v>
      </c>
      <c r="BE2407" t="s">
        <v>10394</v>
      </c>
      <c r="BF2407">
        <v>0.79</v>
      </c>
      <c r="BG2407" t="s">
        <v>10092</v>
      </c>
      <c r="BH2407" t="s">
        <v>8789</v>
      </c>
      <c r="BI2407" t="s">
        <v>10322</v>
      </c>
      <c r="BJ2407" t="s">
        <v>10364</v>
      </c>
      <c r="BK2407" t="s">
        <v>10322</v>
      </c>
      <c r="BL2407" t="s">
        <v>10322</v>
      </c>
      <c r="BM2407" t="s">
        <v>9588</v>
      </c>
      <c r="BN2407" t="s">
        <v>10095</v>
      </c>
      <c r="BO2407" t="s">
        <v>9588</v>
      </c>
      <c r="BP2407">
        <v>1.07</v>
      </c>
      <c r="BQ2407">
        <f t="shared" si="912"/>
        <v>-4.4712068226486323E-2</v>
      </c>
      <c r="BR2407">
        <f t="shared" si="913"/>
        <v>-0.13189328701013403</v>
      </c>
    </row>
    <row r="2408" spans="1:70" hidden="1" x14ac:dyDescent="0.3">
      <c r="A2408" t="s">
        <v>637</v>
      </c>
      <c r="B2408" t="s">
        <v>638</v>
      </c>
      <c r="C2408" t="str">
        <f>VLOOKUP(historical_emissions[[#This Row],[Country]],'Liste-Pays'!A:B,2,0)</f>
        <v>ODA</v>
      </c>
      <c r="D2408" t="s">
        <v>41</v>
      </c>
      <c r="E2408" t="s">
        <v>328</v>
      </c>
      <c r="F2408" t="s">
        <v>302</v>
      </c>
      <c r="G2408" t="s">
        <v>44</v>
      </c>
      <c r="H2408">
        <f t="shared" si="890"/>
        <v>1.4980063795853279E-2</v>
      </c>
      <c r="I2408">
        <f t="shared" si="891"/>
        <v>1.6649567981322395E-2</v>
      </c>
      <c r="J2408">
        <f t="shared" si="892"/>
        <v>1.8505135741905952E-2</v>
      </c>
      <c r="K2408">
        <f t="shared" si="893"/>
        <v>2.0567503565889329E-2</v>
      </c>
      <c r="L2408">
        <f t="shared" si="894"/>
        <v>2.2859718990059178E-2</v>
      </c>
      <c r="M2408">
        <f t="shared" si="895"/>
        <v>2.5407398162367919E-2</v>
      </c>
      <c r="N2408">
        <f t="shared" si="896"/>
        <v>2.8239012109545866E-2</v>
      </c>
      <c r="O2408">
        <f t="shared" si="897"/>
        <v>3.1386204908781502E-2</v>
      </c>
      <c r="P2408">
        <f t="shared" si="898"/>
        <v>3.4884147319127382E-2</v>
      </c>
      <c r="Q2408">
        <f t="shared" si="899"/>
        <v>3.877192982456143E-2</v>
      </c>
      <c r="R2408">
        <f t="shared" si="900"/>
        <v>4.3092999481069726E-2</v>
      </c>
      <c r="S2408">
        <f t="shared" si="901"/>
        <v>4.7895645449638938E-2</v>
      </c>
      <c r="T2408">
        <f t="shared" si="902"/>
        <v>5.323353864112533E-2</v>
      </c>
      <c r="U2408">
        <f t="shared" si="903"/>
        <v>5.9166331503682584E-2</v>
      </c>
      <c r="V2408">
        <f t="shared" si="904"/>
        <v>6.5760324655540506E-2</v>
      </c>
      <c r="W2408">
        <f t="shared" si="905"/>
        <v>7.3089207812942258E-2</v>
      </c>
      <c r="X2408">
        <f t="shared" si="906"/>
        <v>8.1234883293316837E-2</v>
      </c>
      <c r="Y2408">
        <f t="shared" si="907"/>
        <v>9.0288381296564982E-2</v>
      </c>
      <c r="Z2408" s="1">
        <f t="shared" si="908"/>
        <v>0.10035087719298252</v>
      </c>
      <c r="AA2408" s="1">
        <f t="shared" si="908"/>
        <v>0.10298249063364355</v>
      </c>
      <c r="AB2408" s="1">
        <f t="shared" si="908"/>
        <v>0.10568311582083618</v>
      </c>
      <c r="AC2408" s="1">
        <f t="shared" si="908"/>
        <v>0.10845456252687949</v>
      </c>
      <c r="AD2408" s="1">
        <f t="shared" si="909"/>
        <v>0.11129868798377889</v>
      </c>
      <c r="AE2408" s="1">
        <f t="shared" si="909"/>
        <v>0.1142173981278147</v>
      </c>
      <c r="AF2408" s="1">
        <f t="shared" si="909"/>
        <v>0.11721264887676887</v>
      </c>
      <c r="AG2408" s="1">
        <f t="shared" si="910"/>
        <v>0.12028644744064586</v>
      </c>
      <c r="AH2408" s="1">
        <f t="shared" si="910"/>
        <v>0.12344085366676608</v>
      </c>
      <c r="AI2408" s="1">
        <f t="shared" si="911"/>
        <v>0.12667798142013312</v>
      </c>
      <c r="AJ2408">
        <v>0.13</v>
      </c>
      <c r="AK2408">
        <v>0.15</v>
      </c>
      <c r="AL2408">
        <v>0.16</v>
      </c>
      <c r="AM2408">
        <v>0.17</v>
      </c>
      <c r="AN2408" t="s">
        <v>10318</v>
      </c>
      <c r="AO2408" t="s">
        <v>7620</v>
      </c>
      <c r="AP2408" t="s">
        <v>10210</v>
      </c>
      <c r="AQ2408" t="s">
        <v>10225</v>
      </c>
      <c r="AR2408" t="s">
        <v>9721</v>
      </c>
      <c r="AS2408" t="s">
        <v>9770</v>
      </c>
      <c r="AT2408" t="s">
        <v>9769</v>
      </c>
      <c r="AU2408">
        <v>0.42</v>
      </c>
      <c r="AV2408">
        <v>0.44</v>
      </c>
      <c r="AW2408" t="s">
        <v>9882</v>
      </c>
      <c r="AX2408" t="s">
        <v>7625</v>
      </c>
      <c r="AY2408" t="s">
        <v>9718</v>
      </c>
      <c r="AZ2408" t="s">
        <v>9715</v>
      </c>
      <c r="BA2408" t="s">
        <v>9398</v>
      </c>
      <c r="BB2408" t="s">
        <v>10317</v>
      </c>
      <c r="BC2408" t="s">
        <v>10317</v>
      </c>
      <c r="BD2408" t="s">
        <v>10317</v>
      </c>
      <c r="BE2408" t="s">
        <v>10317</v>
      </c>
      <c r="BF2408">
        <v>0.56999999999999995</v>
      </c>
      <c r="BG2408" t="s">
        <v>10317</v>
      </c>
      <c r="BH2408" t="s">
        <v>10317</v>
      </c>
      <c r="BI2408" t="s">
        <v>10252</v>
      </c>
      <c r="BJ2408" t="s">
        <v>10252</v>
      </c>
      <c r="BK2408" t="s">
        <v>10252</v>
      </c>
      <c r="BL2408" t="s">
        <v>10252</v>
      </c>
      <c r="BM2408" t="s">
        <v>10252</v>
      </c>
      <c r="BN2408" t="s">
        <v>10252</v>
      </c>
      <c r="BO2408" t="s">
        <v>10252</v>
      </c>
      <c r="BP2408">
        <v>0.56999999999999995</v>
      </c>
      <c r="BQ2408">
        <f t="shared" si="912"/>
        <v>-2.5553989075899231E-2</v>
      </c>
      <c r="BR2408">
        <f t="shared" si="913"/>
        <v>-0.10027312344332162</v>
      </c>
    </row>
    <row r="2409" spans="1:70" hidden="1" x14ac:dyDescent="0.3">
      <c r="A2409" t="s">
        <v>7202</v>
      </c>
      <c r="B2409" t="s">
        <v>7203</v>
      </c>
      <c r="C2409" t="str">
        <f>VLOOKUP(historical_emissions[[#This Row],[Country]],'Liste-Pays'!A:B,2,0)</f>
        <v>WEU</v>
      </c>
      <c r="D2409" t="s">
        <v>41</v>
      </c>
      <c r="E2409" t="s">
        <v>328</v>
      </c>
      <c r="F2409" t="s">
        <v>148</v>
      </c>
      <c r="G2409" t="s">
        <v>44</v>
      </c>
      <c r="H2409">
        <f t="shared" si="890"/>
        <v>7.203463203463209E-2</v>
      </c>
      <c r="I2409">
        <f t="shared" si="891"/>
        <v>7.4244363409864886E-2</v>
      </c>
      <c r="J2409">
        <f t="shared" si="892"/>
        <v>7.6521880412826579E-2</v>
      </c>
      <c r="K2409">
        <f t="shared" si="893"/>
        <v>7.8869262432613121E-2</v>
      </c>
      <c r="L2409">
        <f t="shared" si="894"/>
        <v>8.128865264557382E-2</v>
      </c>
      <c r="M2409">
        <f t="shared" si="895"/>
        <v>8.3782259972046538E-2</v>
      </c>
      <c r="N2409">
        <f t="shared" si="896"/>
        <v>8.6352361093117488E-2</v>
      </c>
      <c r="O2409">
        <f t="shared" si="897"/>
        <v>8.9001302529247192E-2</v>
      </c>
      <c r="P2409">
        <f t="shared" si="898"/>
        <v>9.1731502782660165E-2</v>
      </c>
      <c r="Q2409">
        <f t="shared" si="899"/>
        <v>9.4545454545454558E-2</v>
      </c>
      <c r="R2409">
        <f t="shared" si="900"/>
        <v>9.7445726975447594E-2</v>
      </c>
      <c r="S2409">
        <f t="shared" si="901"/>
        <v>0.10043496804183483</v>
      </c>
      <c r="T2409">
        <f t="shared" si="902"/>
        <v>0.10351590694280466</v>
      </c>
      <c r="U2409">
        <f t="shared" si="903"/>
        <v>0.10669135659731557</v>
      </c>
      <c r="V2409">
        <f t="shared" si="904"/>
        <v>0.10996421621331101</v>
      </c>
      <c r="W2409">
        <f t="shared" si="905"/>
        <v>0.11333747393471665</v>
      </c>
      <c r="X2409">
        <f t="shared" si="906"/>
        <v>0.11681420956963688</v>
      </c>
      <c r="Y2409">
        <f t="shared" si="907"/>
        <v>0.12039759740224142</v>
      </c>
      <c r="Z2409" s="1">
        <f t="shared" si="908"/>
        <v>0.12409090909090906</v>
      </c>
      <c r="AA2409" s="1">
        <f t="shared" si="908"/>
        <v>0.12466952501160772</v>
      </c>
      <c r="AB2409" s="1">
        <f t="shared" si="908"/>
        <v>0.12525083892514194</v>
      </c>
      <c r="AC2409" s="1">
        <f t="shared" si="908"/>
        <v>0.12583486341181774</v>
      </c>
      <c r="AD2409" s="1">
        <f t="shared" si="909"/>
        <v>0.12642161111060105</v>
      </c>
      <c r="AE2409" s="1">
        <f t="shared" si="909"/>
        <v>0.12701109471939126</v>
      </c>
      <c r="AF2409" s="1">
        <f t="shared" si="909"/>
        <v>0.12760332699529606</v>
      </c>
      <c r="AG2409" s="1">
        <f t="shared" si="910"/>
        <v>0.12819832075490745</v>
      </c>
      <c r="AH2409" s="1">
        <f t="shared" si="910"/>
        <v>0.12879608887457913</v>
      </c>
      <c r="AI2409" s="1">
        <f t="shared" si="911"/>
        <v>0.12939664429070519</v>
      </c>
      <c r="AJ2409">
        <v>0.13</v>
      </c>
      <c r="AK2409">
        <v>0.16</v>
      </c>
      <c r="AL2409">
        <v>0.17</v>
      </c>
      <c r="AM2409">
        <v>0.16</v>
      </c>
      <c r="AN2409" t="s">
        <v>10212</v>
      </c>
      <c r="AO2409" t="s">
        <v>7619</v>
      </c>
      <c r="AP2409" t="s">
        <v>10318</v>
      </c>
      <c r="AQ2409" t="s">
        <v>7621</v>
      </c>
      <c r="AR2409" t="s">
        <v>10212</v>
      </c>
      <c r="AS2409" t="s">
        <v>10318</v>
      </c>
      <c r="AT2409" t="s">
        <v>7621</v>
      </c>
      <c r="AU2409">
        <v>0.19</v>
      </c>
      <c r="AV2409">
        <v>0.21</v>
      </c>
      <c r="AW2409" t="s">
        <v>10211</v>
      </c>
      <c r="AX2409" t="s">
        <v>7620</v>
      </c>
      <c r="AY2409" t="s">
        <v>10318</v>
      </c>
      <c r="AZ2409" t="s">
        <v>10318</v>
      </c>
      <c r="BA2409" t="s">
        <v>7620</v>
      </c>
      <c r="BB2409" t="s">
        <v>10318</v>
      </c>
      <c r="BC2409" t="s">
        <v>10318</v>
      </c>
      <c r="BD2409" t="s">
        <v>7620</v>
      </c>
      <c r="BE2409" t="s">
        <v>7620</v>
      </c>
      <c r="BF2409">
        <v>0.22</v>
      </c>
      <c r="BG2409" t="s">
        <v>9590</v>
      </c>
      <c r="BH2409" t="s">
        <v>9783</v>
      </c>
      <c r="BI2409" t="s">
        <v>10225</v>
      </c>
      <c r="BJ2409" t="s">
        <v>10224</v>
      </c>
      <c r="BK2409" t="s">
        <v>9721</v>
      </c>
      <c r="BL2409" t="s">
        <v>10375</v>
      </c>
      <c r="BM2409" t="s">
        <v>9892</v>
      </c>
      <c r="BN2409" t="s">
        <v>9894</v>
      </c>
      <c r="BO2409" t="s">
        <v>10325</v>
      </c>
      <c r="BP2409">
        <v>0.53</v>
      </c>
      <c r="BQ2409">
        <f t="shared" si="912"/>
        <v>-4.6411977638062263E-3</v>
      </c>
      <c r="BR2409">
        <f t="shared" si="913"/>
        <v>-2.9762951337248378E-2</v>
      </c>
    </row>
    <row r="2410" spans="1:70" hidden="1" x14ac:dyDescent="0.3">
      <c r="A2410" t="s">
        <v>10301</v>
      </c>
      <c r="B2410" t="s">
        <v>10302</v>
      </c>
      <c r="C2410" t="str">
        <f>VLOOKUP(historical_emissions[[#This Row],[Country]],'Liste-Pays'!A:B,2,0)</f>
        <v>FSU</v>
      </c>
      <c r="D2410" t="s">
        <v>41</v>
      </c>
      <c r="E2410" t="s">
        <v>70</v>
      </c>
      <c r="F2410" t="s">
        <v>302</v>
      </c>
      <c r="G2410" t="s">
        <v>44</v>
      </c>
      <c r="H2410">
        <f t="shared" si="890"/>
        <v>0.19600000000000001</v>
      </c>
      <c r="I2410">
        <f t="shared" si="891"/>
        <v>0.19439271948230746</v>
      </c>
      <c r="J2410">
        <f t="shared" si="892"/>
        <v>0.19279861932513814</v>
      </c>
      <c r="K2410">
        <f t="shared" si="893"/>
        <v>0.19121759144412123</v>
      </c>
      <c r="L2410">
        <f t="shared" si="894"/>
        <v>0.18964952864122211</v>
      </c>
      <c r="M2410">
        <f t="shared" si="895"/>
        <v>0.18809432459747411</v>
      </c>
      <c r="N2410">
        <f t="shared" si="896"/>
        <v>0.18655187386576974</v>
      </c>
      <c r="O2410">
        <f t="shared" si="897"/>
        <v>0.18502207186371111</v>
      </c>
      <c r="P2410">
        <f t="shared" si="898"/>
        <v>0.18350481486651901</v>
      </c>
      <c r="Q2410">
        <f t="shared" si="899"/>
        <v>0.18199999999999997</v>
      </c>
      <c r="R2410">
        <f t="shared" si="900"/>
        <v>0.18050752523357116</v>
      </c>
      <c r="S2410">
        <f t="shared" si="901"/>
        <v>0.17902728937334253</v>
      </c>
      <c r="T2410">
        <f t="shared" si="902"/>
        <v>0.17755919205525539</v>
      </c>
      <c r="U2410">
        <f t="shared" si="903"/>
        <v>0.17610313373827763</v>
      </c>
      <c r="V2410">
        <f t="shared" si="904"/>
        <v>0.17465901569765446</v>
      </c>
      <c r="W2410">
        <f t="shared" si="905"/>
        <v>0.1732267400182147</v>
      </c>
      <c r="X2410">
        <f t="shared" si="906"/>
        <v>0.17180620958773171</v>
      </c>
      <c r="Y2410">
        <f t="shared" si="907"/>
        <v>0.17039732809033906</v>
      </c>
      <c r="Z2410" s="1">
        <f t="shared" si="908"/>
        <v>0.16899999999999996</v>
      </c>
      <c r="AA2410" s="1">
        <f t="shared" si="908"/>
        <v>0.16462370414507044</v>
      </c>
      <c r="AB2410" s="1">
        <f t="shared" si="908"/>
        <v>0.16036073352925259</v>
      </c>
      <c r="AC2410" s="1">
        <f t="shared" si="908"/>
        <v>0.15620815356808379</v>
      </c>
      <c r="AD2410" s="1">
        <f t="shared" si="909"/>
        <v>0.1521631056688755</v>
      </c>
      <c r="AE2410" s="1">
        <f t="shared" si="909"/>
        <v>0.14822280526288792</v>
      </c>
      <c r="AF2410" s="1">
        <f t="shared" si="909"/>
        <v>0.14438453988846187</v>
      </c>
      <c r="AG2410" s="1">
        <f t="shared" si="910"/>
        <v>0.14064566732378861</v>
      </c>
      <c r="AH2410" s="1">
        <f t="shared" si="910"/>
        <v>0.13700361376803186</v>
      </c>
      <c r="AI2410" s="1">
        <f t="shared" si="911"/>
        <v>0.13345587206955017</v>
      </c>
      <c r="AJ2410">
        <v>0.13</v>
      </c>
      <c r="AK2410">
        <v>0.13</v>
      </c>
      <c r="AL2410">
        <v>0.13</v>
      </c>
      <c r="AM2410">
        <v>0.14000000000000001</v>
      </c>
      <c r="AN2410" t="s">
        <v>9468</v>
      </c>
      <c r="AO2410" t="s">
        <v>9473</v>
      </c>
      <c r="AP2410" t="s">
        <v>9467</v>
      </c>
      <c r="AQ2410" t="s">
        <v>9473</v>
      </c>
      <c r="AR2410" t="s">
        <v>9473</v>
      </c>
      <c r="AS2410" t="s">
        <v>9473</v>
      </c>
      <c r="AT2410" t="s">
        <v>9473</v>
      </c>
      <c r="AU2410">
        <v>0.13</v>
      </c>
      <c r="AV2410">
        <v>0.13</v>
      </c>
      <c r="AW2410" t="s">
        <v>9473</v>
      </c>
      <c r="AX2410" t="s">
        <v>9473</v>
      </c>
      <c r="AY2410" t="s">
        <v>9468</v>
      </c>
      <c r="AZ2410" t="s">
        <v>9473</v>
      </c>
      <c r="BA2410" t="s">
        <v>9473</v>
      </c>
      <c r="BB2410" t="s">
        <v>9473</v>
      </c>
      <c r="BC2410" t="s">
        <v>9467</v>
      </c>
      <c r="BD2410" t="s">
        <v>9472</v>
      </c>
      <c r="BE2410" t="s">
        <v>9472</v>
      </c>
      <c r="BF2410">
        <v>0.1</v>
      </c>
      <c r="BG2410" t="s">
        <v>9472</v>
      </c>
      <c r="BH2410" t="s">
        <v>9472</v>
      </c>
      <c r="BI2410" t="s">
        <v>9467</v>
      </c>
      <c r="BJ2410" t="s">
        <v>9467</v>
      </c>
      <c r="BK2410" t="s">
        <v>9467</v>
      </c>
      <c r="BL2410" t="s">
        <v>9467</v>
      </c>
      <c r="BM2410" t="s">
        <v>9467</v>
      </c>
      <c r="BN2410" t="s">
        <v>9468</v>
      </c>
      <c r="BO2410" t="s">
        <v>9465</v>
      </c>
      <c r="BP2410">
        <v>0.16</v>
      </c>
      <c r="BQ2410">
        <f t="shared" si="912"/>
        <v>2.6583631304232025E-2</v>
      </c>
      <c r="BR2410">
        <f t="shared" si="913"/>
        <v>8.2682135523024503E-3</v>
      </c>
    </row>
    <row r="2411" spans="1:70" hidden="1" x14ac:dyDescent="0.3">
      <c r="A2411" t="s">
        <v>1452</v>
      </c>
      <c r="B2411" t="s">
        <v>1453</v>
      </c>
      <c r="C2411" t="str">
        <f>VLOOKUP(historical_emissions[[#This Row],[Country]],'Liste-Pays'!A:B,2,0)</f>
        <v>MEX</v>
      </c>
      <c r="D2411" t="s">
        <v>41</v>
      </c>
      <c r="E2411" t="s">
        <v>174</v>
      </c>
      <c r="F2411" t="s">
        <v>302</v>
      </c>
      <c r="G2411" t="s">
        <v>44</v>
      </c>
      <c r="H2411">
        <f t="shared" si="890"/>
        <v>0.15000000000000008</v>
      </c>
      <c r="I2411">
        <f t="shared" si="891"/>
        <v>0.15000000000000008</v>
      </c>
      <c r="J2411">
        <f t="shared" si="892"/>
        <v>0.15000000000000008</v>
      </c>
      <c r="K2411">
        <f t="shared" si="893"/>
        <v>0.15000000000000008</v>
      </c>
      <c r="L2411">
        <f t="shared" si="894"/>
        <v>0.15000000000000008</v>
      </c>
      <c r="M2411">
        <f t="shared" si="895"/>
        <v>0.15000000000000008</v>
      </c>
      <c r="N2411">
        <f t="shared" si="896"/>
        <v>0.15000000000000008</v>
      </c>
      <c r="O2411">
        <f t="shared" si="897"/>
        <v>0.15000000000000008</v>
      </c>
      <c r="P2411">
        <f t="shared" si="898"/>
        <v>0.15000000000000008</v>
      </c>
      <c r="Q2411">
        <f t="shared" si="899"/>
        <v>0.15000000000000008</v>
      </c>
      <c r="R2411">
        <f t="shared" si="900"/>
        <v>0.15000000000000008</v>
      </c>
      <c r="S2411">
        <f t="shared" si="901"/>
        <v>0.15000000000000008</v>
      </c>
      <c r="T2411">
        <f t="shared" si="902"/>
        <v>0.15000000000000008</v>
      </c>
      <c r="U2411">
        <f t="shared" si="903"/>
        <v>0.15000000000000008</v>
      </c>
      <c r="V2411">
        <f t="shared" si="904"/>
        <v>0.15000000000000008</v>
      </c>
      <c r="W2411">
        <f t="shared" si="905"/>
        <v>0.15000000000000008</v>
      </c>
      <c r="X2411">
        <f t="shared" si="906"/>
        <v>0.15000000000000008</v>
      </c>
      <c r="Y2411">
        <f t="shared" si="907"/>
        <v>0.15000000000000008</v>
      </c>
      <c r="Z2411" s="1">
        <f t="shared" si="908"/>
        <v>0.15000000000000008</v>
      </c>
      <c r="AA2411" s="1">
        <f t="shared" si="908"/>
        <v>0.14786877273537319</v>
      </c>
      <c r="AB2411" s="1">
        <f t="shared" si="908"/>
        <v>0.14576782633510291</v>
      </c>
      <c r="AC2411" s="1">
        <f t="shared" si="908"/>
        <v>0.14369673056316445</v>
      </c>
      <c r="AD2411" s="1">
        <f t="shared" si="909"/>
        <v>0.14165506129640473</v>
      </c>
      <c r="AE2411" s="1">
        <f t="shared" si="909"/>
        <v>0.13964240043768947</v>
      </c>
      <c r="AF2411" s="1">
        <f t="shared" si="909"/>
        <v>0.13765833583028447</v>
      </c>
      <c r="AG2411" s="1">
        <f t="shared" si="910"/>
        <v>0.13570246117345336</v>
      </c>
      <c r="AH2411" s="1">
        <f t="shared" si="910"/>
        <v>0.13377437593925445</v>
      </c>
      <c r="AI2411" s="1">
        <f t="shared" si="911"/>
        <v>0.13187368529051988</v>
      </c>
      <c r="AJ2411">
        <v>0.13</v>
      </c>
      <c r="AK2411">
        <v>0.1</v>
      </c>
      <c r="AL2411">
        <v>0.13</v>
      </c>
      <c r="AM2411">
        <v>0.15</v>
      </c>
      <c r="AN2411" t="s">
        <v>9473</v>
      </c>
      <c r="AO2411" t="s">
        <v>10212</v>
      </c>
      <c r="AP2411" t="s">
        <v>9467</v>
      </c>
      <c r="AQ2411" t="s">
        <v>9466</v>
      </c>
      <c r="AR2411" t="s">
        <v>9467</v>
      </c>
      <c r="AS2411" t="s">
        <v>7619</v>
      </c>
      <c r="AT2411" t="s">
        <v>9473</v>
      </c>
      <c r="AU2411">
        <v>0.17</v>
      </c>
      <c r="AV2411">
        <v>0.15</v>
      </c>
      <c r="AW2411" t="s">
        <v>9467</v>
      </c>
      <c r="AX2411" t="s">
        <v>9465</v>
      </c>
      <c r="AY2411" t="s">
        <v>9466</v>
      </c>
      <c r="AZ2411" t="s">
        <v>10212</v>
      </c>
      <c r="BA2411" t="s">
        <v>9465</v>
      </c>
      <c r="BB2411" t="s">
        <v>9468</v>
      </c>
      <c r="BC2411" t="s">
        <v>9473</v>
      </c>
      <c r="BD2411" t="s">
        <v>9472</v>
      </c>
      <c r="BE2411" t="s">
        <v>9472</v>
      </c>
      <c r="BF2411">
        <v>0.13</v>
      </c>
      <c r="BG2411" t="s">
        <v>9473</v>
      </c>
      <c r="BH2411" t="s">
        <v>9466</v>
      </c>
      <c r="BI2411" t="s">
        <v>9468</v>
      </c>
      <c r="BJ2411" t="s">
        <v>9473</v>
      </c>
      <c r="BK2411" t="s">
        <v>9467</v>
      </c>
      <c r="BL2411" t="s">
        <v>9472</v>
      </c>
      <c r="BM2411" t="s">
        <v>9467</v>
      </c>
      <c r="BN2411" t="s">
        <v>9467</v>
      </c>
      <c r="BO2411" t="s">
        <v>9473</v>
      </c>
      <c r="BP2411">
        <v>0.15</v>
      </c>
      <c r="BQ2411">
        <f t="shared" si="912"/>
        <v>1.4412963773229759E-2</v>
      </c>
      <c r="BR2411">
        <f t="shared" si="913"/>
        <v>0</v>
      </c>
    </row>
    <row r="2412" spans="1:70" hidden="1" x14ac:dyDescent="0.3">
      <c r="A2412" t="s">
        <v>10399</v>
      </c>
      <c r="B2412" t="s">
        <v>10400</v>
      </c>
      <c r="C2412" t="str">
        <f>VLOOKUP(historical_emissions[[#This Row],[Country]],'Liste-Pays'!A:B,2,0)</f>
        <v>EEU</v>
      </c>
      <c r="D2412" t="s">
        <v>41</v>
      </c>
      <c r="E2412" t="s">
        <v>42</v>
      </c>
      <c r="F2412" t="s">
        <v>302</v>
      </c>
      <c r="G2412" t="s">
        <v>44</v>
      </c>
      <c r="H2412">
        <f t="shared" si="890"/>
        <v>0.1426623376623376</v>
      </c>
      <c r="I2412">
        <f t="shared" si="891"/>
        <v>0.1438419003360005</v>
      </c>
      <c r="J2412">
        <f t="shared" si="892"/>
        <v>0.14503121588574755</v>
      </c>
      <c r="K2412">
        <f t="shared" si="893"/>
        <v>0.14623036495044101</v>
      </c>
      <c r="L2412">
        <f t="shared" si="894"/>
        <v>0.14743942883568237</v>
      </c>
      <c r="M2412">
        <f t="shared" si="895"/>
        <v>0.14865848951932528</v>
      </c>
      <c r="N2412">
        <f t="shared" si="896"/>
        <v>0.14988762965703378</v>
      </c>
      <c r="O2412">
        <f t="shared" si="897"/>
        <v>0.15112693258788656</v>
      </c>
      <c r="P2412">
        <f t="shared" si="898"/>
        <v>0.15237648234002762</v>
      </c>
      <c r="Q2412">
        <f t="shared" si="899"/>
        <v>0.15363636363636363</v>
      </c>
      <c r="R2412">
        <f t="shared" si="900"/>
        <v>0.15490666190030827</v>
      </c>
      <c r="S2412">
        <f t="shared" si="901"/>
        <v>0.15618746326157434</v>
      </c>
      <c r="T2412">
        <f t="shared" si="902"/>
        <v>0.15747885456201344</v>
      </c>
      <c r="U2412">
        <f t="shared" si="903"/>
        <v>0.15878092336150415</v>
      </c>
      <c r="V2412">
        <f t="shared" si="904"/>
        <v>0.16009375794388883</v>
      </c>
      <c r="W2412">
        <f t="shared" si="905"/>
        <v>0.16141744732295951</v>
      </c>
      <c r="X2412">
        <f t="shared" si="906"/>
        <v>0.16275208124849327</v>
      </c>
      <c r="Y2412">
        <f t="shared" si="907"/>
        <v>0.1640977502123375</v>
      </c>
      <c r="Z2412" s="1">
        <f t="shared" si="908"/>
        <v>0.16545454545454549</v>
      </c>
      <c r="AA2412" s="1">
        <f t="shared" si="908"/>
        <v>0.16151213862304065</v>
      </c>
      <c r="AB2412" s="1">
        <f t="shared" si="908"/>
        <v>0.15766367041124793</v>
      </c>
      <c r="AC2412" s="1">
        <f t="shared" si="908"/>
        <v>0.15390690247476235</v>
      </c>
      <c r="AD2412" s="1">
        <f t="shared" si="909"/>
        <v>0.15023964980385313</v>
      </c>
      <c r="AE2412" s="1">
        <f t="shared" si="909"/>
        <v>0.14665977945261924</v>
      </c>
      <c r="AF2412" s="1">
        <f t="shared" si="909"/>
        <v>0.14316520929842638</v>
      </c>
      <c r="AG2412" s="1">
        <f t="shared" si="910"/>
        <v>0.13975390683090369</v>
      </c>
      <c r="AH2412" s="1">
        <f t="shared" si="910"/>
        <v>0.13642388796979593</v>
      </c>
      <c r="AI2412" s="1">
        <f t="shared" si="911"/>
        <v>0.13317321591098366</v>
      </c>
      <c r="AJ2412">
        <v>0.13</v>
      </c>
      <c r="AK2412">
        <v>0.13</v>
      </c>
      <c r="AL2412">
        <v>0.13</v>
      </c>
      <c r="AM2412">
        <v>0.13</v>
      </c>
      <c r="AN2412" t="s">
        <v>9468</v>
      </c>
      <c r="AO2412" t="s">
        <v>9466</v>
      </c>
      <c r="AP2412" t="s">
        <v>9468</v>
      </c>
      <c r="AQ2412" t="s">
        <v>9468</v>
      </c>
      <c r="AR2412" t="s">
        <v>9468</v>
      </c>
      <c r="AS2412" t="s">
        <v>9468</v>
      </c>
      <c r="AT2412" t="s">
        <v>9466</v>
      </c>
      <c r="AU2412">
        <v>0.14000000000000001</v>
      </c>
      <c r="AV2412">
        <v>0.14000000000000001</v>
      </c>
      <c r="AW2412" t="s">
        <v>9468</v>
      </c>
      <c r="AX2412" t="s">
        <v>9466</v>
      </c>
      <c r="AY2412" t="s">
        <v>9465</v>
      </c>
      <c r="AZ2412" t="s">
        <v>9465</v>
      </c>
      <c r="BA2412" t="s">
        <v>9466</v>
      </c>
      <c r="BB2412" t="s">
        <v>9468</v>
      </c>
      <c r="BC2412" t="s">
        <v>9472</v>
      </c>
      <c r="BD2412" t="s">
        <v>9467</v>
      </c>
      <c r="BE2412" t="s">
        <v>9467</v>
      </c>
      <c r="BF2412">
        <v>0.11</v>
      </c>
      <c r="BG2412" t="s">
        <v>9467</v>
      </c>
      <c r="BH2412" t="s">
        <v>9473</v>
      </c>
      <c r="BI2412" t="s">
        <v>9468</v>
      </c>
      <c r="BJ2412" t="s">
        <v>9473</v>
      </c>
      <c r="BK2412" t="s">
        <v>9473</v>
      </c>
      <c r="BL2412" t="s">
        <v>9472</v>
      </c>
      <c r="BM2412" t="s">
        <v>9472</v>
      </c>
      <c r="BN2412" t="s">
        <v>9472</v>
      </c>
      <c r="BO2412" t="s">
        <v>9468</v>
      </c>
      <c r="BP2412">
        <v>0.15</v>
      </c>
      <c r="BQ2412">
        <f t="shared" si="912"/>
        <v>2.4409353161412684E-2</v>
      </c>
      <c r="BR2412">
        <f t="shared" si="913"/>
        <v>-8.2004108045538038E-3</v>
      </c>
    </row>
    <row r="2413" spans="1:70" hidden="1" x14ac:dyDescent="0.3">
      <c r="A2413" t="s">
        <v>8138</v>
      </c>
      <c r="B2413" t="s">
        <v>8139</v>
      </c>
      <c r="C2413" t="str">
        <f>VLOOKUP(historical_emissions[[#This Row],[Country]],'Liste-Pays'!A:B,2,0)</f>
        <v>AFR</v>
      </c>
      <c r="D2413" t="s">
        <v>41</v>
      </c>
      <c r="E2413" t="s">
        <v>328</v>
      </c>
      <c r="F2413" t="s">
        <v>302</v>
      </c>
      <c r="G2413" t="s">
        <v>44</v>
      </c>
      <c r="H2413">
        <f t="shared" si="890"/>
        <v>0.44942857142857107</v>
      </c>
      <c r="I2413">
        <f t="shared" si="891"/>
        <v>0.42741539623955627</v>
      </c>
      <c r="J2413">
        <f t="shared" si="892"/>
        <v>0.4064804343923456</v>
      </c>
      <c r="K2413">
        <f t="shared" si="893"/>
        <v>0.38657087460458373</v>
      </c>
      <c r="L2413">
        <f t="shared" si="894"/>
        <v>0.36763649230976819</v>
      </c>
      <c r="M2413">
        <f t="shared" si="895"/>
        <v>0.34962952295896438</v>
      </c>
      <c r="N2413">
        <f t="shared" si="896"/>
        <v>0.33250454152824871</v>
      </c>
      <c r="O2413">
        <f t="shared" si="897"/>
        <v>0.31621834792792108</v>
      </c>
      <c r="P2413">
        <f t="shared" si="898"/>
        <v>0.30072985802441593</v>
      </c>
      <c r="Q2413">
        <f t="shared" si="899"/>
        <v>0.28599999999999981</v>
      </c>
      <c r="R2413">
        <f t="shared" si="900"/>
        <v>0.27199161578880859</v>
      </c>
      <c r="S2413">
        <f t="shared" si="901"/>
        <v>0.2586693673405836</v>
      </c>
      <c r="T2413">
        <f t="shared" si="902"/>
        <v>0.24599964747564421</v>
      </c>
      <c r="U2413">
        <f t="shared" si="903"/>
        <v>0.23395049510621613</v>
      </c>
      <c r="V2413">
        <f t="shared" si="904"/>
        <v>0.22249151461025007</v>
      </c>
      <c r="W2413">
        <f t="shared" si="905"/>
        <v>0.2115937991543401</v>
      </c>
      <c r="X2413">
        <f t="shared" si="906"/>
        <v>0.20122985777231342</v>
      </c>
      <c r="Y2413">
        <f t="shared" si="907"/>
        <v>0.19137354601553741</v>
      </c>
      <c r="Z2413" s="1">
        <f t="shared" si="908"/>
        <v>0.18199999999999988</v>
      </c>
      <c r="AA2413" s="1">
        <f t="shared" si="908"/>
        <v>0.17597808379892618</v>
      </c>
      <c r="AB2413" s="1">
        <f t="shared" si="908"/>
        <v>0.17015541745902146</v>
      </c>
      <c r="AC2413" s="1">
        <f t="shared" si="908"/>
        <v>0.16452540831013718</v>
      </c>
      <c r="AD2413" s="1">
        <f t="shared" si="909"/>
        <v>0.15908168181677959</v>
      </c>
      <c r="AE2413" s="1">
        <f t="shared" si="909"/>
        <v>0.15381807436058995</v>
      </c>
      <c r="AF2413" s="1">
        <f t="shared" si="909"/>
        <v>0.14872862626163394</v>
      </c>
      <c r="AG2413" s="1">
        <f t="shared" si="910"/>
        <v>0.14380757503059896</v>
      </c>
      <c r="AH2413" s="1">
        <f t="shared" si="910"/>
        <v>0.13904934884425893</v>
      </c>
      <c r="AI2413" s="1">
        <f t="shared" si="911"/>
        <v>0.13444856023681942</v>
      </c>
      <c r="AJ2413">
        <v>0.13</v>
      </c>
      <c r="AK2413">
        <v>0.12</v>
      </c>
      <c r="AL2413">
        <v>0.12</v>
      </c>
      <c r="AM2413">
        <v>0.11</v>
      </c>
      <c r="AN2413" t="s">
        <v>9472</v>
      </c>
      <c r="AO2413" t="s">
        <v>9469</v>
      </c>
      <c r="AP2413" t="s">
        <v>9469</v>
      </c>
      <c r="AQ2413" t="s">
        <v>9471</v>
      </c>
      <c r="AR2413" t="s">
        <v>9471</v>
      </c>
      <c r="AS2413" t="s">
        <v>9471</v>
      </c>
      <c r="AT2413" t="s">
        <v>9376</v>
      </c>
      <c r="AU2413">
        <v>0.06</v>
      </c>
      <c r="AV2413">
        <v>7.0000000000000007E-2</v>
      </c>
      <c r="AW2413" t="s">
        <v>10381</v>
      </c>
      <c r="AX2413" t="s">
        <v>10381</v>
      </c>
      <c r="AY2413" t="s">
        <v>10381</v>
      </c>
      <c r="AZ2413" t="s">
        <v>9376</v>
      </c>
      <c r="BA2413" t="s">
        <v>9376</v>
      </c>
      <c r="BB2413" t="s">
        <v>9376</v>
      </c>
      <c r="BC2413" t="s">
        <v>9376</v>
      </c>
      <c r="BD2413" t="s">
        <v>9376</v>
      </c>
      <c r="BE2413" t="s">
        <v>9377</v>
      </c>
      <c r="BF2413">
        <v>0.05</v>
      </c>
      <c r="BG2413" t="s">
        <v>9471</v>
      </c>
      <c r="BH2413" t="s">
        <v>9471</v>
      </c>
      <c r="BI2413" t="s">
        <v>9470</v>
      </c>
      <c r="BJ2413" t="s">
        <v>10381</v>
      </c>
      <c r="BK2413" t="s">
        <v>9376</v>
      </c>
      <c r="BL2413" t="s">
        <v>9376</v>
      </c>
      <c r="BM2413" t="s">
        <v>9376</v>
      </c>
      <c r="BN2413" t="s">
        <v>9376</v>
      </c>
      <c r="BO2413" t="s">
        <v>9376</v>
      </c>
      <c r="BP2413">
        <v>0.05</v>
      </c>
      <c r="BQ2413">
        <f t="shared" si="912"/>
        <v>3.4219694129380196E-2</v>
      </c>
      <c r="BR2413">
        <f t="shared" si="913"/>
        <v>5.150300008537112E-2</v>
      </c>
    </row>
    <row r="2414" spans="1:70" hidden="1" x14ac:dyDescent="0.3">
      <c r="A2414" t="s">
        <v>9698</v>
      </c>
      <c r="B2414" t="s">
        <v>9699</v>
      </c>
      <c r="C2414" t="str">
        <f>VLOOKUP(historical_emissions[[#This Row],[Country]],'Liste-Pays'!A:B,2,0)</f>
        <v>CSA</v>
      </c>
      <c r="D2414" t="s">
        <v>41</v>
      </c>
      <c r="E2414" t="s">
        <v>70</v>
      </c>
      <c r="F2414" t="s">
        <v>302</v>
      </c>
      <c r="G2414" t="s">
        <v>44</v>
      </c>
      <c r="H2414">
        <f t="shared" si="890"/>
        <v>0.34666666666666729</v>
      </c>
      <c r="I2414">
        <f t="shared" si="891"/>
        <v>0.33576080909027789</v>
      </c>
      <c r="J2414">
        <f t="shared" si="892"/>
        <v>0.3251980411181476</v>
      </c>
      <c r="K2414">
        <f t="shared" si="893"/>
        <v>0.31496756942423798</v>
      </c>
      <c r="L2414">
        <f t="shared" si="894"/>
        <v>0.30505894023196223</v>
      </c>
      <c r="M2414">
        <f t="shared" si="895"/>
        <v>0.29546202863222937</v>
      </c>
      <c r="N2414">
        <f t="shared" si="896"/>
        <v>0.28616702823753465</v>
      </c>
      <c r="O2414">
        <f t="shared" si="897"/>
        <v>0.27716444116152367</v>
      </c>
      <c r="P2414">
        <f t="shared" si="898"/>
        <v>0.26844506831379156</v>
      </c>
      <c r="Q2414">
        <f t="shared" si="899"/>
        <v>0.26000000000000023</v>
      </c>
      <c r="R2414">
        <f t="shared" si="900"/>
        <v>0.25182060681770818</v>
      </c>
      <c r="S2414">
        <f t="shared" si="901"/>
        <v>0.24389853083861046</v>
      </c>
      <c r="T2414">
        <f t="shared" si="902"/>
        <v>0.23622567706817826</v>
      </c>
      <c r="U2414">
        <f t="shared" si="903"/>
        <v>0.22879420517397145</v>
      </c>
      <c r="V2414">
        <f t="shared" si="904"/>
        <v>0.22159652147417183</v>
      </c>
      <c r="W2414">
        <f t="shared" si="905"/>
        <v>0.21462527117815081</v>
      </c>
      <c r="X2414">
        <f t="shared" si="906"/>
        <v>0.20787333087114257</v>
      </c>
      <c r="Y2414">
        <f t="shared" si="907"/>
        <v>0.2013338012353435</v>
      </c>
      <c r="Z2414" s="1">
        <f t="shared" si="908"/>
        <v>0.19500000000000003</v>
      </c>
      <c r="AA2414" s="1">
        <f t="shared" si="908"/>
        <v>0.18725157765448255</v>
      </c>
      <c r="AB2414" s="1">
        <f t="shared" si="908"/>
        <v>0.17981104273893694</v>
      </c>
      <c r="AC2414" s="1">
        <f t="shared" si="908"/>
        <v>0.17266616119263348</v>
      </c>
      <c r="AD2414" s="1">
        <f t="shared" si="909"/>
        <v>0.16580518508135283</v>
      </c>
      <c r="AE2414" s="1">
        <f t="shared" si="909"/>
        <v>0.15921683328090661</v>
      </c>
      <c r="AF2414" s="1">
        <f t="shared" si="909"/>
        <v>0.15289027292820759</v>
      </c>
      <c r="AG2414" s="1">
        <f t="shared" si="910"/>
        <v>0.14681510160939124</v>
      </c>
      <c r="AH2414" s="1">
        <f t="shared" si="910"/>
        <v>0.14098133025570084</v>
      </c>
      <c r="AI2414" s="1">
        <f t="shared" si="911"/>
        <v>0.13537936671901338</v>
      </c>
      <c r="AJ2414">
        <v>0.13</v>
      </c>
      <c r="AK2414">
        <v>0.11</v>
      </c>
      <c r="AL2414">
        <v>0.1</v>
      </c>
      <c r="AM2414">
        <v>0.12</v>
      </c>
      <c r="AN2414" t="s">
        <v>9472</v>
      </c>
      <c r="AO2414" t="s">
        <v>9472</v>
      </c>
      <c r="AP2414" t="s">
        <v>9472</v>
      </c>
      <c r="AQ2414" t="s">
        <v>9469</v>
      </c>
      <c r="AR2414" t="s">
        <v>9469</v>
      </c>
      <c r="AS2414" t="s">
        <v>9471</v>
      </c>
      <c r="AT2414" t="s">
        <v>9471</v>
      </c>
      <c r="AU2414">
        <v>0.09</v>
      </c>
      <c r="AV2414">
        <v>0.09</v>
      </c>
      <c r="AW2414" t="s">
        <v>9470</v>
      </c>
      <c r="AX2414" t="s">
        <v>10381</v>
      </c>
      <c r="AY2414" t="s">
        <v>10381</v>
      </c>
      <c r="AZ2414" t="s">
        <v>9470</v>
      </c>
      <c r="BA2414" t="s">
        <v>10381</v>
      </c>
      <c r="BB2414" t="s">
        <v>9376</v>
      </c>
      <c r="BC2414" t="s">
        <v>9376</v>
      </c>
      <c r="BD2414" t="s">
        <v>9376</v>
      </c>
      <c r="BE2414" t="s">
        <v>9376</v>
      </c>
      <c r="BF2414">
        <v>0.06</v>
      </c>
      <c r="BG2414" t="s">
        <v>10381</v>
      </c>
      <c r="BH2414" t="s">
        <v>9376</v>
      </c>
      <c r="BI2414" t="s">
        <v>9376</v>
      </c>
      <c r="BJ2414" t="s">
        <v>9376</v>
      </c>
      <c r="BK2414" t="s">
        <v>9377</v>
      </c>
      <c r="BL2414" t="s">
        <v>9377</v>
      </c>
      <c r="BM2414" t="s">
        <v>9377</v>
      </c>
      <c r="BN2414" t="s">
        <v>9377</v>
      </c>
      <c r="BO2414" t="s">
        <v>9377</v>
      </c>
      <c r="BP2414">
        <v>0.04</v>
      </c>
      <c r="BQ2414">
        <f t="shared" si="912"/>
        <v>4.1379743992410623E-2</v>
      </c>
      <c r="BR2414">
        <f t="shared" si="913"/>
        <v>3.24810319761204E-2</v>
      </c>
    </row>
    <row r="2415" spans="1:70" hidden="1" x14ac:dyDescent="0.3">
      <c r="A2415" t="s">
        <v>10369</v>
      </c>
      <c r="B2415" t="s">
        <v>10370</v>
      </c>
      <c r="C2415" t="str">
        <f>VLOOKUP(historical_emissions[[#This Row],[Country]],'Liste-Pays'!A:B,2,0)</f>
        <v>AFR</v>
      </c>
      <c r="D2415" t="s">
        <v>41</v>
      </c>
      <c r="E2415" t="s">
        <v>70</v>
      </c>
      <c r="F2415" t="s">
        <v>302</v>
      </c>
      <c r="G2415" t="s">
        <v>44</v>
      </c>
      <c r="H2415">
        <f t="shared" si="890"/>
        <v>0.18720000000000034</v>
      </c>
      <c r="I2415">
        <f t="shared" si="891"/>
        <v>0.18344586553988898</v>
      </c>
      <c r="J2415">
        <f t="shared" si="892"/>
        <v>0.17976701700683209</v>
      </c>
      <c r="K2415">
        <f t="shared" si="893"/>
        <v>0.17616194460652881</v>
      </c>
      <c r="L2415">
        <f t="shared" si="894"/>
        <v>0.1726291688223002</v>
      </c>
      <c r="M2415">
        <f t="shared" si="895"/>
        <v>0.16916723980789752</v>
      </c>
      <c r="N2415">
        <f t="shared" si="896"/>
        <v>0.16577473679248753</v>
      </c>
      <c r="O2415">
        <f t="shared" si="897"/>
        <v>0.16245026749756997</v>
      </c>
      <c r="P2415">
        <f t="shared" si="898"/>
        <v>0.15919246756558847</v>
      </c>
      <c r="Q2415">
        <f t="shared" si="899"/>
        <v>0.15600000000000014</v>
      </c>
      <c r="R2415">
        <f t="shared" si="900"/>
        <v>0.15287155461657401</v>
      </c>
      <c r="S2415">
        <f t="shared" si="901"/>
        <v>0.14980584750569326</v>
      </c>
      <c r="T2415">
        <f t="shared" si="902"/>
        <v>0.14680162050544054</v>
      </c>
      <c r="U2415">
        <f t="shared" si="903"/>
        <v>0.14385764068525003</v>
      </c>
      <c r="V2415">
        <f t="shared" si="904"/>
        <v>0.14097269983991448</v>
      </c>
      <c r="W2415">
        <f t="shared" si="905"/>
        <v>0.13814561399373948</v>
      </c>
      <c r="X2415">
        <f t="shared" si="906"/>
        <v>0.13537522291464152</v>
      </c>
      <c r="Y2415">
        <f t="shared" si="907"/>
        <v>0.13266038963799029</v>
      </c>
      <c r="Z2415" s="1">
        <f t="shared" si="908"/>
        <v>0.13</v>
      </c>
      <c r="AA2415" s="1">
        <f t="shared" si="908"/>
        <v>0.13</v>
      </c>
      <c r="AB2415" s="1">
        <f t="shared" si="908"/>
        <v>0.13</v>
      </c>
      <c r="AC2415" s="1">
        <f t="shared" si="908"/>
        <v>0.13</v>
      </c>
      <c r="AD2415" s="1">
        <f t="shared" si="909"/>
        <v>0.13</v>
      </c>
      <c r="AE2415" s="1">
        <f t="shared" si="909"/>
        <v>0.13</v>
      </c>
      <c r="AF2415" s="1">
        <f t="shared" si="909"/>
        <v>0.13</v>
      </c>
      <c r="AG2415" s="1">
        <f t="shared" si="910"/>
        <v>0.13</v>
      </c>
      <c r="AH2415" s="1">
        <f t="shared" si="910"/>
        <v>0.13</v>
      </c>
      <c r="AI2415" s="1">
        <f t="shared" si="911"/>
        <v>0.13</v>
      </c>
      <c r="AJ2415">
        <v>0.13</v>
      </c>
      <c r="AK2415">
        <v>0.13</v>
      </c>
      <c r="AL2415">
        <v>0.12</v>
      </c>
      <c r="AM2415">
        <v>0.12</v>
      </c>
      <c r="AN2415" t="s">
        <v>9472</v>
      </c>
      <c r="AO2415" t="s">
        <v>9472</v>
      </c>
      <c r="AP2415" t="s">
        <v>9472</v>
      </c>
      <c r="AQ2415" t="s">
        <v>9472</v>
      </c>
      <c r="AR2415" t="s">
        <v>9472</v>
      </c>
      <c r="AS2415" t="s">
        <v>9472</v>
      </c>
      <c r="AT2415" t="s">
        <v>9469</v>
      </c>
      <c r="AU2415">
        <v>0.1</v>
      </c>
      <c r="AV2415">
        <v>0.1</v>
      </c>
      <c r="AW2415" t="s">
        <v>9471</v>
      </c>
      <c r="AX2415" t="s">
        <v>9471</v>
      </c>
      <c r="AY2415" t="s">
        <v>9471</v>
      </c>
      <c r="AZ2415" t="s">
        <v>9471</v>
      </c>
      <c r="BA2415" t="s">
        <v>9470</v>
      </c>
      <c r="BB2415" t="s">
        <v>9469</v>
      </c>
      <c r="BC2415" t="s">
        <v>9469</v>
      </c>
      <c r="BD2415" t="s">
        <v>9469</v>
      </c>
      <c r="BE2415" t="s">
        <v>9469</v>
      </c>
      <c r="BF2415">
        <v>0.1</v>
      </c>
      <c r="BG2415" t="s">
        <v>9468</v>
      </c>
      <c r="BH2415" t="s">
        <v>9473</v>
      </c>
      <c r="BI2415" t="s">
        <v>9468</v>
      </c>
      <c r="BJ2415" t="s">
        <v>9472</v>
      </c>
      <c r="BK2415" t="s">
        <v>9472</v>
      </c>
      <c r="BL2415" t="s">
        <v>9376</v>
      </c>
      <c r="BM2415" t="s">
        <v>10381</v>
      </c>
      <c r="BN2415" t="s">
        <v>10381</v>
      </c>
      <c r="BO2415" t="s">
        <v>10381</v>
      </c>
      <c r="BP2415">
        <v>7.0000000000000007E-2</v>
      </c>
      <c r="BQ2415">
        <f t="shared" si="912"/>
        <v>0</v>
      </c>
      <c r="BR2415">
        <f t="shared" si="913"/>
        <v>2.046453567684825E-2</v>
      </c>
    </row>
    <row r="2416" spans="1:70" hidden="1" x14ac:dyDescent="0.3">
      <c r="A2416" t="s">
        <v>9399</v>
      </c>
      <c r="B2416" t="s">
        <v>9400</v>
      </c>
      <c r="C2416" t="str">
        <f>VLOOKUP(historical_emissions[[#This Row],[Country]],'Liste-Pays'!A:B,2,0)</f>
        <v>AFR</v>
      </c>
      <c r="D2416" t="s">
        <v>41</v>
      </c>
      <c r="E2416" t="s">
        <v>70</v>
      </c>
      <c r="F2416" t="s">
        <v>302</v>
      </c>
      <c r="G2416" t="s">
        <v>44</v>
      </c>
      <c r="H2416">
        <f t="shared" si="890"/>
        <v>0.32499999999999979</v>
      </c>
      <c r="I2416">
        <f t="shared" si="891"/>
        <v>0.31704111139319968</v>
      </c>
      <c r="J2416">
        <f t="shared" si="892"/>
        <v>0.3092771271182625</v>
      </c>
      <c r="K2416">
        <f t="shared" si="893"/>
        <v>0.30170327418483045</v>
      </c>
      <c r="L2416">
        <f t="shared" si="894"/>
        <v>0.29431489648777215</v>
      </c>
      <c r="M2416">
        <f t="shared" si="895"/>
        <v>0.28710745194479342</v>
      </c>
      <c r="N2416">
        <f t="shared" si="896"/>
        <v>0.28007650970414472</v>
      </c>
      <c r="O2416">
        <f t="shared" si="897"/>
        <v>0.27321774742070881</v>
      </c>
      <c r="P2416">
        <f t="shared" si="898"/>
        <v>0.26652694859879411</v>
      </c>
      <c r="Q2416">
        <f t="shared" si="899"/>
        <v>0.25999999999999979</v>
      </c>
      <c r="R2416">
        <f t="shared" si="900"/>
        <v>0.25363288911455967</v>
      </c>
      <c r="S2416">
        <f t="shared" si="901"/>
        <v>0.24742170169460992</v>
      </c>
      <c r="T2416">
        <f t="shared" si="902"/>
        <v>0.24136261934786429</v>
      </c>
      <c r="U2416">
        <f t="shared" si="903"/>
        <v>0.23545191719021766</v>
      </c>
      <c r="V2416">
        <f t="shared" si="904"/>
        <v>0.22968596155583468</v>
      </c>
      <c r="W2416">
        <f t="shared" si="905"/>
        <v>0.2240612077633157</v>
      </c>
      <c r="X2416">
        <f t="shared" si="906"/>
        <v>0.21857419793656699</v>
      </c>
      <c r="Y2416">
        <f t="shared" si="907"/>
        <v>0.21322155887903524</v>
      </c>
      <c r="Z2416" s="1">
        <f t="shared" si="908"/>
        <v>0.2079999999999998</v>
      </c>
      <c r="AA2416" s="1">
        <f t="shared" si="908"/>
        <v>0.19845010667636362</v>
      </c>
      <c r="AB2416" s="1">
        <f t="shared" si="908"/>
        <v>0.18933867711471219</v>
      </c>
      <c r="AC2416" s="1">
        <f t="shared" si="908"/>
        <v>0.18064558015084731</v>
      </c>
      <c r="AD2416" s="1">
        <f t="shared" si="909"/>
        <v>0.17235160890167922</v>
      </c>
      <c r="AE2416" s="1">
        <f t="shared" si="909"/>
        <v>0.16443843832875565</v>
      </c>
      <c r="AF2416" s="1">
        <f t="shared" si="909"/>
        <v>0.1568885847501742</v>
      </c>
      <c r="AG2416" s="1">
        <f t="shared" si="910"/>
        <v>0.14968536721142217</v>
      </c>
      <c r="AH2416" s="1">
        <f t="shared" si="910"/>
        <v>0.14281287062979528</v>
      </c>
      <c r="AI2416" s="1">
        <f t="shared" si="911"/>
        <v>0.13625591063096451</v>
      </c>
      <c r="AJ2416">
        <v>0.13</v>
      </c>
      <c r="AK2416">
        <v>0.12</v>
      </c>
      <c r="AL2416">
        <v>0.1</v>
      </c>
      <c r="AM2416">
        <v>0.1</v>
      </c>
      <c r="AN2416" t="s">
        <v>9469</v>
      </c>
      <c r="AO2416" t="s">
        <v>9471</v>
      </c>
      <c r="AP2416" t="s">
        <v>9469</v>
      </c>
      <c r="AQ2416" t="s">
        <v>9469</v>
      </c>
      <c r="AR2416" t="s">
        <v>9471</v>
      </c>
      <c r="AS2416" t="s">
        <v>9470</v>
      </c>
      <c r="AT2416" t="s">
        <v>9471</v>
      </c>
      <c r="AU2416">
        <v>0.09</v>
      </c>
      <c r="AV2416">
        <v>0.08</v>
      </c>
      <c r="AW2416" t="s">
        <v>9470</v>
      </c>
      <c r="AX2416" t="s">
        <v>10381</v>
      </c>
      <c r="AY2416" t="s">
        <v>9376</v>
      </c>
      <c r="AZ2416" t="s">
        <v>9376</v>
      </c>
      <c r="BA2416" t="s">
        <v>9377</v>
      </c>
      <c r="BB2416" t="s">
        <v>9377</v>
      </c>
      <c r="BC2416" t="s">
        <v>9377</v>
      </c>
      <c r="BD2416" t="s">
        <v>9377</v>
      </c>
      <c r="BE2416" t="s">
        <v>9377</v>
      </c>
      <c r="BF2416">
        <v>0.05</v>
      </c>
      <c r="BG2416" t="s">
        <v>9377</v>
      </c>
      <c r="BH2416" t="s">
        <v>9378</v>
      </c>
      <c r="BI2416" t="s">
        <v>9378</v>
      </c>
      <c r="BJ2416" t="s">
        <v>9378</v>
      </c>
      <c r="BK2416" t="s">
        <v>9378</v>
      </c>
      <c r="BL2416" t="s">
        <v>9378</v>
      </c>
      <c r="BM2416" t="s">
        <v>9378</v>
      </c>
      <c r="BN2416" t="s">
        <v>9378</v>
      </c>
      <c r="BO2416" t="s">
        <v>9378</v>
      </c>
      <c r="BP2416">
        <v>0.04</v>
      </c>
      <c r="BQ2416">
        <f t="shared" si="912"/>
        <v>4.8122389468957749E-2</v>
      </c>
      <c r="BR2416">
        <f t="shared" si="913"/>
        <v>2.5103648456901162E-2</v>
      </c>
    </row>
    <row r="2417" spans="1:70" hidden="1" x14ac:dyDescent="0.3">
      <c r="A2417" t="s">
        <v>7526</v>
      </c>
      <c r="B2417" t="s">
        <v>7527</v>
      </c>
      <c r="C2417" t="str">
        <f>VLOOKUP(historical_emissions[[#This Row],[Country]],'Liste-Pays'!A:B,2,0)</f>
        <v>AFR</v>
      </c>
      <c r="D2417" t="s">
        <v>41</v>
      </c>
      <c r="E2417" t="s">
        <v>535</v>
      </c>
      <c r="F2417" t="s">
        <v>561</v>
      </c>
      <c r="G2417" t="s">
        <v>44</v>
      </c>
      <c r="H2417" t="e">
        <f t="shared" si="890"/>
        <v>#DIV/0!</v>
      </c>
      <c r="I2417" t="e">
        <f t="shared" si="891"/>
        <v>#DIV/0!</v>
      </c>
      <c r="J2417" t="e">
        <f t="shared" si="892"/>
        <v>#DIV/0!</v>
      </c>
      <c r="K2417" t="e">
        <f t="shared" si="893"/>
        <v>#DIV/0!</v>
      </c>
      <c r="L2417" t="e">
        <f t="shared" si="894"/>
        <v>#DIV/0!</v>
      </c>
      <c r="M2417" t="e">
        <f t="shared" si="895"/>
        <v>#DIV/0!</v>
      </c>
      <c r="N2417" t="e">
        <f t="shared" si="896"/>
        <v>#DIV/0!</v>
      </c>
      <c r="O2417" t="e">
        <f t="shared" si="897"/>
        <v>#DIV/0!</v>
      </c>
      <c r="P2417" t="e">
        <f t="shared" si="898"/>
        <v>#DIV/0!</v>
      </c>
      <c r="Q2417" t="e">
        <f t="shared" si="899"/>
        <v>#DIV/0!</v>
      </c>
      <c r="R2417" t="e">
        <f t="shared" si="900"/>
        <v>#DIV/0!</v>
      </c>
      <c r="S2417" t="e">
        <f t="shared" si="901"/>
        <v>#DIV/0!</v>
      </c>
      <c r="T2417" t="e">
        <f t="shared" si="902"/>
        <v>#DIV/0!</v>
      </c>
      <c r="U2417" t="e">
        <f t="shared" si="903"/>
        <v>#DIV/0!</v>
      </c>
      <c r="V2417" t="e">
        <f t="shared" si="904"/>
        <v>#DIV/0!</v>
      </c>
      <c r="W2417" t="e">
        <f t="shared" si="905"/>
        <v>#DIV/0!</v>
      </c>
      <c r="X2417" t="e">
        <f t="shared" si="906"/>
        <v>#DIV/0!</v>
      </c>
      <c r="Y2417" t="e">
        <f t="shared" si="907"/>
        <v>#DIV/0!</v>
      </c>
      <c r="Z2417" s="1" t="e">
        <f t="shared" si="908"/>
        <v>#DIV/0!</v>
      </c>
      <c r="AA2417" s="1" t="e">
        <f t="shared" si="908"/>
        <v>#DIV/0!</v>
      </c>
      <c r="AB2417" s="1" t="e">
        <f t="shared" si="908"/>
        <v>#DIV/0!</v>
      </c>
      <c r="AC2417" s="1" t="e">
        <f t="shared" si="908"/>
        <v>#DIV/0!</v>
      </c>
      <c r="AD2417" s="1" t="e">
        <f t="shared" si="909"/>
        <v>#DIV/0!</v>
      </c>
      <c r="AE2417" s="1" t="e">
        <f t="shared" si="909"/>
        <v>#DIV/0!</v>
      </c>
      <c r="AF2417" s="1" t="e">
        <f t="shared" si="909"/>
        <v>#DIV/0!</v>
      </c>
      <c r="AG2417" s="1" t="e">
        <f t="shared" si="910"/>
        <v>#DIV/0!</v>
      </c>
      <c r="AH2417" s="1" t="e">
        <f t="shared" si="910"/>
        <v>#DIV/0!</v>
      </c>
      <c r="AI2417" s="1" t="e">
        <f t="shared" si="911"/>
        <v>#DIV/0!</v>
      </c>
      <c r="AJ2417">
        <v>0.13</v>
      </c>
      <c r="AK2417">
        <v>0.12</v>
      </c>
      <c r="AL2417">
        <v>0.11</v>
      </c>
      <c r="AM2417">
        <v>0.09</v>
      </c>
      <c r="AN2417" t="s">
        <v>10381</v>
      </c>
      <c r="AO2417" t="s">
        <v>9378</v>
      </c>
      <c r="AP2417" t="s">
        <v>10372</v>
      </c>
      <c r="AQ2417" t="s">
        <v>8310</v>
      </c>
      <c r="AR2417" t="s">
        <v>8310</v>
      </c>
      <c r="AS2417" t="s">
        <v>8310</v>
      </c>
      <c r="AT2417" t="s">
        <v>8310</v>
      </c>
      <c r="AU2417">
        <v>0</v>
      </c>
      <c r="AV2417">
        <v>0</v>
      </c>
      <c r="AW2417" t="s">
        <v>8310</v>
      </c>
      <c r="AX2417" t="s">
        <v>8310</v>
      </c>
      <c r="AY2417" t="s">
        <v>8310</v>
      </c>
      <c r="AZ2417" t="s">
        <v>8310</v>
      </c>
      <c r="BA2417" t="s">
        <v>8310</v>
      </c>
      <c r="BB2417" t="s">
        <v>8310</v>
      </c>
      <c r="BC2417" t="s">
        <v>8310</v>
      </c>
      <c r="BD2417" t="s">
        <v>8310</v>
      </c>
      <c r="BE2417" t="s">
        <v>8310</v>
      </c>
      <c r="BF2417">
        <v>0</v>
      </c>
      <c r="BG2417" t="s">
        <v>8310</v>
      </c>
      <c r="BH2417" t="s">
        <v>8310</v>
      </c>
      <c r="BI2417" t="s">
        <v>8310</v>
      </c>
      <c r="BJ2417" t="s">
        <v>8310</v>
      </c>
      <c r="BK2417" t="s">
        <v>8310</v>
      </c>
      <c r="BL2417" t="s">
        <v>8310</v>
      </c>
      <c r="BM2417" t="s">
        <v>8310</v>
      </c>
      <c r="BN2417" t="s">
        <v>8310</v>
      </c>
      <c r="BO2417" t="s">
        <v>8310</v>
      </c>
      <c r="BP2417">
        <v>0</v>
      </c>
      <c r="BQ2417" t="e">
        <f t="shared" si="912"/>
        <v>#DIV/0!</v>
      </c>
      <c r="BR2417" t="e">
        <f t="shared" si="913"/>
        <v>#DIV/0!</v>
      </c>
    </row>
    <row r="2418" spans="1:70" hidden="1" x14ac:dyDescent="0.3">
      <c r="A2418" t="s">
        <v>7526</v>
      </c>
      <c r="B2418" t="s">
        <v>7527</v>
      </c>
      <c r="C2418" t="str">
        <f>VLOOKUP(historical_emissions[[#This Row],[Country]],'Liste-Pays'!A:B,2,0)</f>
        <v>AFR</v>
      </c>
      <c r="D2418" t="s">
        <v>41</v>
      </c>
      <c r="E2418" t="s">
        <v>42</v>
      </c>
      <c r="F2418" t="s">
        <v>561</v>
      </c>
      <c r="G2418" t="s">
        <v>44</v>
      </c>
      <c r="H2418" t="e">
        <f t="shared" si="890"/>
        <v>#DIV/0!</v>
      </c>
      <c r="I2418" t="e">
        <f t="shared" si="891"/>
        <v>#DIV/0!</v>
      </c>
      <c r="J2418" t="e">
        <f t="shared" si="892"/>
        <v>#DIV/0!</v>
      </c>
      <c r="K2418" t="e">
        <f t="shared" si="893"/>
        <v>#DIV/0!</v>
      </c>
      <c r="L2418" t="e">
        <f t="shared" si="894"/>
        <v>#DIV/0!</v>
      </c>
      <c r="M2418" t="e">
        <f t="shared" si="895"/>
        <v>#DIV/0!</v>
      </c>
      <c r="N2418" t="e">
        <f t="shared" si="896"/>
        <v>#DIV/0!</v>
      </c>
      <c r="O2418" t="e">
        <f t="shared" si="897"/>
        <v>#DIV/0!</v>
      </c>
      <c r="P2418" t="e">
        <f t="shared" si="898"/>
        <v>#DIV/0!</v>
      </c>
      <c r="Q2418" t="e">
        <f t="shared" si="899"/>
        <v>#DIV/0!</v>
      </c>
      <c r="R2418" t="e">
        <f t="shared" si="900"/>
        <v>#DIV/0!</v>
      </c>
      <c r="S2418" t="e">
        <f t="shared" si="901"/>
        <v>#DIV/0!</v>
      </c>
      <c r="T2418" t="e">
        <f t="shared" si="902"/>
        <v>#DIV/0!</v>
      </c>
      <c r="U2418" t="e">
        <f t="shared" si="903"/>
        <v>#DIV/0!</v>
      </c>
      <c r="V2418" t="e">
        <f t="shared" si="904"/>
        <v>#DIV/0!</v>
      </c>
      <c r="W2418" t="e">
        <f t="shared" si="905"/>
        <v>#DIV/0!</v>
      </c>
      <c r="X2418" t="e">
        <f t="shared" si="906"/>
        <v>#DIV/0!</v>
      </c>
      <c r="Y2418" t="e">
        <f t="shared" si="907"/>
        <v>#DIV/0!</v>
      </c>
      <c r="Z2418" s="1" t="e">
        <f t="shared" si="908"/>
        <v>#DIV/0!</v>
      </c>
      <c r="AA2418" s="1" t="e">
        <f t="shared" si="908"/>
        <v>#DIV/0!</v>
      </c>
      <c r="AB2418" s="1" t="e">
        <f t="shared" si="908"/>
        <v>#DIV/0!</v>
      </c>
      <c r="AC2418" s="1" t="e">
        <f t="shared" si="908"/>
        <v>#DIV/0!</v>
      </c>
      <c r="AD2418" s="1" t="e">
        <f t="shared" si="909"/>
        <v>#DIV/0!</v>
      </c>
      <c r="AE2418" s="1" t="e">
        <f t="shared" si="909"/>
        <v>#DIV/0!</v>
      </c>
      <c r="AF2418" s="1" t="e">
        <f t="shared" si="909"/>
        <v>#DIV/0!</v>
      </c>
      <c r="AG2418" s="1" t="e">
        <f t="shared" si="910"/>
        <v>#DIV/0!</v>
      </c>
      <c r="AH2418" s="1" t="e">
        <f t="shared" si="910"/>
        <v>#DIV/0!</v>
      </c>
      <c r="AI2418" s="1" t="e">
        <f t="shared" si="911"/>
        <v>#DIV/0!</v>
      </c>
      <c r="AJ2418">
        <v>0.13</v>
      </c>
      <c r="AK2418">
        <v>0.12</v>
      </c>
      <c r="AL2418">
        <v>0.11</v>
      </c>
      <c r="AM2418">
        <v>0.09</v>
      </c>
      <c r="AN2418" t="s">
        <v>10381</v>
      </c>
      <c r="AO2418" t="s">
        <v>9378</v>
      </c>
      <c r="AP2418" t="s">
        <v>10372</v>
      </c>
      <c r="AQ2418" t="s">
        <v>8310</v>
      </c>
      <c r="AR2418" t="s">
        <v>8310</v>
      </c>
      <c r="AS2418" t="s">
        <v>8310</v>
      </c>
      <c r="AT2418" t="s">
        <v>8310</v>
      </c>
      <c r="AU2418">
        <v>0</v>
      </c>
      <c r="AV2418">
        <v>0</v>
      </c>
      <c r="AW2418" t="s">
        <v>8310</v>
      </c>
      <c r="AX2418" t="s">
        <v>8310</v>
      </c>
      <c r="AY2418" t="s">
        <v>8310</v>
      </c>
      <c r="AZ2418" t="s">
        <v>8310</v>
      </c>
      <c r="BA2418" t="s">
        <v>8310</v>
      </c>
      <c r="BB2418" t="s">
        <v>8310</v>
      </c>
      <c r="BC2418" t="s">
        <v>8310</v>
      </c>
      <c r="BD2418" t="s">
        <v>8310</v>
      </c>
      <c r="BE2418" t="s">
        <v>8310</v>
      </c>
      <c r="BF2418">
        <v>0</v>
      </c>
      <c r="BG2418" t="s">
        <v>8310</v>
      </c>
      <c r="BH2418" t="s">
        <v>8310</v>
      </c>
      <c r="BI2418" t="s">
        <v>8310</v>
      </c>
      <c r="BJ2418" t="s">
        <v>8310</v>
      </c>
      <c r="BK2418" t="s">
        <v>8310</v>
      </c>
      <c r="BL2418" t="s">
        <v>8310</v>
      </c>
      <c r="BM2418" t="s">
        <v>8310</v>
      </c>
      <c r="BN2418" t="s">
        <v>8310</v>
      </c>
      <c r="BO2418" t="s">
        <v>8310</v>
      </c>
      <c r="BP2418">
        <v>0</v>
      </c>
      <c r="BQ2418" t="e">
        <f t="shared" si="912"/>
        <v>#DIV/0!</v>
      </c>
      <c r="BR2418" t="e">
        <f t="shared" si="913"/>
        <v>#DIV/0!</v>
      </c>
    </row>
    <row r="2419" spans="1:70" hidden="1" x14ac:dyDescent="0.3">
      <c r="A2419" t="s">
        <v>10451</v>
      </c>
      <c r="B2419" t="s">
        <v>10452</v>
      </c>
      <c r="C2419" t="str">
        <f>VLOOKUP(historical_emissions[[#This Row],[Country]],'Liste-Pays'!A:B,2,0)</f>
        <v>WEU</v>
      </c>
      <c r="D2419" t="s">
        <v>41</v>
      </c>
      <c r="E2419" t="s">
        <v>42</v>
      </c>
      <c r="F2419" t="s">
        <v>148</v>
      </c>
      <c r="G2419" t="s">
        <v>44</v>
      </c>
      <c r="H2419">
        <f t="shared" si="890"/>
        <v>0.31418181818181817</v>
      </c>
      <c r="I2419">
        <f t="shared" si="891"/>
        <v>0.31115896602026683</v>
      </c>
      <c r="J2419">
        <f t="shared" si="892"/>
        <v>0.30816519776701889</v>
      </c>
      <c r="K2419">
        <f t="shared" si="893"/>
        <v>0.30520023359571269</v>
      </c>
      <c r="L2419">
        <f t="shared" si="894"/>
        <v>0.30226379637229295</v>
      </c>
      <c r="M2419">
        <f t="shared" si="895"/>
        <v>0.29935561162910723</v>
      </c>
      <c r="N2419">
        <f t="shared" si="896"/>
        <v>0.2964754075392515</v>
      </c>
      <c r="O2419">
        <f t="shared" si="897"/>
        <v>0.2936229148911626</v>
      </c>
      <c r="P2419">
        <f t="shared" si="898"/>
        <v>0.29079786706345501</v>
      </c>
      <c r="Q2419">
        <f t="shared" si="899"/>
        <v>0.28800000000000009</v>
      </c>
      <c r="R2419">
        <f t="shared" si="900"/>
        <v>0.28522905218524469</v>
      </c>
      <c r="S2419">
        <f t="shared" si="901"/>
        <v>0.2824847646197674</v>
      </c>
      <c r="T2419">
        <f t="shared" si="902"/>
        <v>0.27976688079607004</v>
      </c>
      <c r="U2419">
        <f t="shared" si="903"/>
        <v>0.27707514667460198</v>
      </c>
      <c r="V2419">
        <f t="shared" si="904"/>
        <v>0.27440931066001512</v>
      </c>
      <c r="W2419">
        <f t="shared" si="905"/>
        <v>0.27176912357764738</v>
      </c>
      <c r="X2419">
        <f t="shared" si="906"/>
        <v>0.26915433865023253</v>
      </c>
      <c r="Y2419">
        <f t="shared" si="907"/>
        <v>0.2665647114748339</v>
      </c>
      <c r="Z2419" s="1">
        <f t="shared" si="908"/>
        <v>0.26400000000000023</v>
      </c>
      <c r="AA2419" s="1">
        <f t="shared" si="908"/>
        <v>0.24398417511646403</v>
      </c>
      <c r="AB2419" s="1">
        <f t="shared" si="908"/>
        <v>0.22548590040629293</v>
      </c>
      <c r="AC2419" s="1">
        <f t="shared" si="908"/>
        <v>0.20839011898114582</v>
      </c>
      <c r="AD2419" s="1">
        <f t="shared" si="909"/>
        <v>0.19259049728044172</v>
      </c>
      <c r="AE2419" s="1">
        <f t="shared" si="909"/>
        <v>0.17798876369029601</v>
      </c>
      <c r="AF2419" s="1">
        <f t="shared" si="909"/>
        <v>0.16449409730672757</v>
      </c>
      <c r="AG2419" s="1">
        <f t="shared" si="910"/>
        <v>0.15202256304132294</v>
      </c>
      <c r="AH2419" s="1">
        <f t="shared" si="910"/>
        <v>0.14049658955578712</v>
      </c>
      <c r="AI2419" s="1">
        <f t="shared" si="911"/>
        <v>0.12984448677820115</v>
      </c>
      <c r="AJ2419">
        <v>0.12</v>
      </c>
      <c r="AK2419">
        <v>0.12</v>
      </c>
      <c r="AL2419">
        <v>0.12</v>
      </c>
      <c r="AM2419">
        <v>0.12</v>
      </c>
      <c r="AN2419" t="s">
        <v>9467</v>
      </c>
      <c r="AO2419" t="s">
        <v>9467</v>
      </c>
      <c r="AP2419" t="s">
        <v>9472</v>
      </c>
      <c r="AQ2419" t="s">
        <v>9472</v>
      </c>
      <c r="AR2419" t="s">
        <v>9472</v>
      </c>
      <c r="AS2419" t="s">
        <v>9472</v>
      </c>
      <c r="AT2419" t="s">
        <v>9472</v>
      </c>
      <c r="AU2419">
        <v>0.11</v>
      </c>
      <c r="AV2419">
        <v>0.11</v>
      </c>
      <c r="AW2419" t="s">
        <v>9472</v>
      </c>
      <c r="AX2419" t="s">
        <v>9467</v>
      </c>
      <c r="AY2419" t="s">
        <v>9467</v>
      </c>
      <c r="AZ2419" t="s">
        <v>9467</v>
      </c>
      <c r="BA2419" t="s">
        <v>9471</v>
      </c>
      <c r="BB2419" t="s">
        <v>9470</v>
      </c>
      <c r="BC2419" t="s">
        <v>10381</v>
      </c>
      <c r="BD2419" t="s">
        <v>9376</v>
      </c>
      <c r="BE2419" t="s">
        <v>9377</v>
      </c>
      <c r="BF2419">
        <v>0.05</v>
      </c>
      <c r="BG2419" t="s">
        <v>9377</v>
      </c>
      <c r="BH2419" t="s">
        <v>9377</v>
      </c>
      <c r="BI2419" t="s">
        <v>9377</v>
      </c>
      <c r="BJ2419" t="s">
        <v>9377</v>
      </c>
      <c r="BK2419" t="s">
        <v>9377</v>
      </c>
      <c r="BL2419" t="s">
        <v>9378</v>
      </c>
      <c r="BM2419" t="s">
        <v>9378</v>
      </c>
      <c r="BN2419" t="s">
        <v>9378</v>
      </c>
      <c r="BO2419" t="s">
        <v>9378</v>
      </c>
      <c r="BP2419">
        <v>0.04</v>
      </c>
      <c r="BQ2419">
        <f t="shared" si="912"/>
        <v>8.2037389818342854E-2</v>
      </c>
      <c r="BR2419">
        <f t="shared" si="913"/>
        <v>9.7148161925517673E-3</v>
      </c>
    </row>
    <row r="2420" spans="1:70" hidden="1" x14ac:dyDescent="0.3">
      <c r="A2420" t="s">
        <v>6026</v>
      </c>
      <c r="B2420" t="s">
        <v>6027</v>
      </c>
      <c r="C2420" t="str">
        <f>VLOOKUP(historical_emissions[[#This Row],[Country]],'Liste-Pays'!A:B,2,0)</f>
        <v>WEU</v>
      </c>
      <c r="D2420" t="s">
        <v>41</v>
      </c>
      <c r="E2420" t="s">
        <v>535</v>
      </c>
      <c r="F2420" t="s">
        <v>148</v>
      </c>
      <c r="G2420" t="s">
        <v>44</v>
      </c>
      <c r="H2420">
        <f t="shared" si="890"/>
        <v>0.14666666666666661</v>
      </c>
      <c r="I2420">
        <f t="shared" si="891"/>
        <v>0.14666666666666661</v>
      </c>
      <c r="J2420">
        <f t="shared" si="892"/>
        <v>0.14666666666666661</v>
      </c>
      <c r="K2420">
        <f t="shared" si="893"/>
        <v>0.14666666666666661</v>
      </c>
      <c r="L2420">
        <f t="shared" si="894"/>
        <v>0.14666666666666661</v>
      </c>
      <c r="M2420">
        <f t="shared" si="895"/>
        <v>0.14666666666666661</v>
      </c>
      <c r="N2420">
        <f t="shared" si="896"/>
        <v>0.14666666666666661</v>
      </c>
      <c r="O2420">
        <f t="shared" si="897"/>
        <v>0.14666666666666661</v>
      </c>
      <c r="P2420">
        <f t="shared" si="898"/>
        <v>0.14666666666666661</v>
      </c>
      <c r="Q2420">
        <f t="shared" si="899"/>
        <v>0.14666666666666661</v>
      </c>
      <c r="R2420">
        <f t="shared" si="900"/>
        <v>0.14666666666666661</v>
      </c>
      <c r="S2420">
        <f t="shared" si="901"/>
        <v>0.14666666666666661</v>
      </c>
      <c r="T2420">
        <f t="shared" si="902"/>
        <v>0.14666666666666661</v>
      </c>
      <c r="U2420">
        <f t="shared" si="903"/>
        <v>0.14666666666666661</v>
      </c>
      <c r="V2420">
        <f t="shared" si="904"/>
        <v>0.14666666666666661</v>
      </c>
      <c r="W2420">
        <f t="shared" si="905"/>
        <v>0.14666666666666661</v>
      </c>
      <c r="X2420">
        <f t="shared" si="906"/>
        <v>0.14666666666666661</v>
      </c>
      <c r="Y2420">
        <f t="shared" si="907"/>
        <v>0.14666666666666661</v>
      </c>
      <c r="Z2420" s="1">
        <f t="shared" si="908"/>
        <v>0.14666666666666661</v>
      </c>
      <c r="AA2420" s="1">
        <f t="shared" si="908"/>
        <v>0.1437528303245631</v>
      </c>
      <c r="AB2420" s="1">
        <f t="shared" si="908"/>
        <v>0.14089688336129069</v>
      </c>
      <c r="AC2420" s="1">
        <f t="shared" si="908"/>
        <v>0.13809767568474127</v>
      </c>
      <c r="AD2420" s="1">
        <f t="shared" si="909"/>
        <v>0.13535408005176244</v>
      </c>
      <c r="AE2420" s="1">
        <f t="shared" si="909"/>
        <v>0.13266499161421597</v>
      </c>
      <c r="AF2420" s="1">
        <f t="shared" si="909"/>
        <v>0.13002932747405441</v>
      </c>
      <c r="AG2420" s="1">
        <f t="shared" si="910"/>
        <v>0.12744602624723728</v>
      </c>
      <c r="AH2420" s="1">
        <f t="shared" si="910"/>
        <v>0.12491404763631082</v>
      </c>
      <c r="AI2420" s="1">
        <f t="shared" si="911"/>
        <v>0.12243237201147945</v>
      </c>
      <c r="AJ2420">
        <v>0.12</v>
      </c>
      <c r="AK2420">
        <v>0.12</v>
      </c>
      <c r="AL2420">
        <v>0.12</v>
      </c>
      <c r="AM2420">
        <v>0.11</v>
      </c>
      <c r="AN2420" t="s">
        <v>9472</v>
      </c>
      <c r="AO2420" t="s">
        <v>9472</v>
      </c>
      <c r="AP2420" t="s">
        <v>9472</v>
      </c>
      <c r="AQ2420" t="s">
        <v>9472</v>
      </c>
      <c r="AR2420" t="s">
        <v>9472</v>
      </c>
      <c r="AS2420" t="s">
        <v>9467</v>
      </c>
      <c r="AT2420" t="s">
        <v>9472</v>
      </c>
      <c r="AU2420">
        <v>0.11</v>
      </c>
      <c r="AV2420">
        <v>0.11</v>
      </c>
      <c r="AW2420" t="s">
        <v>9472</v>
      </c>
      <c r="AX2420" t="s">
        <v>9472</v>
      </c>
      <c r="AY2420" t="s">
        <v>9467</v>
      </c>
      <c r="AZ2420" t="s">
        <v>9467</v>
      </c>
      <c r="BA2420" t="s">
        <v>9469</v>
      </c>
      <c r="BB2420" t="s">
        <v>9471</v>
      </c>
      <c r="BC2420" t="s">
        <v>9471</v>
      </c>
      <c r="BD2420" t="s">
        <v>9471</v>
      </c>
      <c r="BE2420" t="s">
        <v>9471</v>
      </c>
      <c r="BF2420">
        <v>0.09</v>
      </c>
      <c r="BG2420" t="s">
        <v>9471</v>
      </c>
      <c r="BH2420" t="s">
        <v>9471</v>
      </c>
      <c r="BI2420" t="s">
        <v>9471</v>
      </c>
      <c r="BJ2420" t="s">
        <v>9471</v>
      </c>
      <c r="BK2420" t="s">
        <v>9471</v>
      </c>
      <c r="BL2420" t="s">
        <v>9471</v>
      </c>
      <c r="BM2420" t="s">
        <v>9471</v>
      </c>
      <c r="BN2420" t="s">
        <v>9471</v>
      </c>
      <c r="BO2420" t="s">
        <v>9471</v>
      </c>
      <c r="BP2420">
        <v>0.09</v>
      </c>
      <c r="BQ2420">
        <f t="shared" si="912"/>
        <v>2.0269766762328834E-2</v>
      </c>
      <c r="BR2420">
        <f t="shared" si="913"/>
        <v>0</v>
      </c>
    </row>
    <row r="2421" spans="1:70" hidden="1" x14ac:dyDescent="0.3">
      <c r="A2421" t="s">
        <v>10330</v>
      </c>
      <c r="B2421" t="s">
        <v>10331</v>
      </c>
      <c r="C2421" t="str">
        <f>VLOOKUP(historical_emissions[[#This Row],[Country]],'Liste-Pays'!A:B,2,0)</f>
        <v>CSA</v>
      </c>
      <c r="D2421" t="s">
        <v>41</v>
      </c>
      <c r="E2421" t="s">
        <v>252</v>
      </c>
      <c r="F2421" t="s">
        <v>302</v>
      </c>
      <c r="G2421" t="s">
        <v>44</v>
      </c>
      <c r="H2421">
        <f t="shared" si="890"/>
        <v>0.7225000000000017</v>
      </c>
      <c r="I2421">
        <f t="shared" si="891"/>
        <v>0.66445356592853866</v>
      </c>
      <c r="J2421">
        <f t="shared" si="892"/>
        <v>0.61107064536352917</v>
      </c>
      <c r="K2421">
        <f t="shared" si="893"/>
        <v>0.56197656656892658</v>
      </c>
      <c r="L2421">
        <f t="shared" si="894"/>
        <v>0.51682675934255939</v>
      </c>
      <c r="M2421">
        <f t="shared" si="895"/>
        <v>0.47530433662623311</v>
      </c>
      <c r="N2421">
        <f t="shared" si="896"/>
        <v>0.43711787041190087</v>
      </c>
      <c r="O2421">
        <f t="shared" si="897"/>
        <v>0.40199934633394557</v>
      </c>
      <c r="P2421">
        <f t="shared" si="898"/>
        <v>0.36970228259173854</v>
      </c>
      <c r="Q2421">
        <f t="shared" si="899"/>
        <v>0.34000000000000052</v>
      </c>
      <c r="R2421">
        <f t="shared" si="900"/>
        <v>0.31268403102519438</v>
      </c>
      <c r="S2421">
        <f t="shared" si="901"/>
        <v>0.28756265664166053</v>
      </c>
      <c r="T2421">
        <f t="shared" si="902"/>
        <v>0.26445956073831811</v>
      </c>
      <c r="U2421">
        <f t="shared" si="903"/>
        <v>0.24321259263179237</v>
      </c>
      <c r="V2421">
        <f t="shared" si="904"/>
        <v>0.22367262900058005</v>
      </c>
      <c r="W2421">
        <f t="shared" si="905"/>
        <v>0.205702527252659</v>
      </c>
      <c r="X2421">
        <f t="shared" si="906"/>
        <v>0.18917616298068007</v>
      </c>
      <c r="Y2421">
        <f t="shared" si="907"/>
        <v>0.17397754474905325</v>
      </c>
      <c r="Z2421" s="1">
        <f t="shared" si="908"/>
        <v>0.16000000000000009</v>
      </c>
      <c r="AA2421" s="1">
        <f t="shared" si="908"/>
        <v>0.15546266525809183</v>
      </c>
      <c r="AB2421" s="1">
        <f t="shared" si="908"/>
        <v>0.15105400180718437</v>
      </c>
      <c r="AC2421" s="1">
        <f t="shared" si="908"/>
        <v>0.14677036074278432</v>
      </c>
      <c r="AD2421" s="1">
        <f t="shared" si="909"/>
        <v>0.1426081966372803</v>
      </c>
      <c r="AE2421" s="1">
        <f t="shared" si="909"/>
        <v>0.13856406460551021</v>
      </c>
      <c r="AF2421" s="1">
        <f t="shared" si="909"/>
        <v>0.13463461745354396</v>
      </c>
      <c r="AG2421" s="1">
        <f t="shared" si="910"/>
        <v>0.13081660290832214</v>
      </c>
      <c r="AH2421" s="1">
        <f t="shared" si="910"/>
        <v>0.12710686092585749</v>
      </c>
      <c r="AI2421" s="1">
        <f t="shared" si="911"/>
        <v>0.12350232107577128</v>
      </c>
      <c r="AJ2421">
        <v>0.12</v>
      </c>
      <c r="AK2421">
        <v>0.17</v>
      </c>
      <c r="AL2421">
        <v>0.17</v>
      </c>
      <c r="AM2421">
        <v>0.17</v>
      </c>
      <c r="AN2421" t="s">
        <v>9465</v>
      </c>
      <c r="AO2421" t="s">
        <v>9466</v>
      </c>
      <c r="AP2421" t="s">
        <v>7619</v>
      </c>
      <c r="AQ2421" t="s">
        <v>7619</v>
      </c>
      <c r="AR2421" t="s">
        <v>7619</v>
      </c>
      <c r="AS2421" t="s">
        <v>9465</v>
      </c>
      <c r="AT2421" t="s">
        <v>9469</v>
      </c>
      <c r="AU2421">
        <v>0.11</v>
      </c>
      <c r="AV2421">
        <v>0.08</v>
      </c>
      <c r="AW2421" t="s">
        <v>9469</v>
      </c>
      <c r="AX2421" t="s">
        <v>10381</v>
      </c>
      <c r="AY2421" t="s">
        <v>9470</v>
      </c>
      <c r="AZ2421" t="s">
        <v>10381</v>
      </c>
      <c r="BA2421" t="s">
        <v>9470</v>
      </c>
      <c r="BB2421" t="s">
        <v>9376</v>
      </c>
      <c r="BC2421" t="s">
        <v>7619</v>
      </c>
      <c r="BD2421" t="s">
        <v>9467</v>
      </c>
      <c r="BE2421" t="s">
        <v>9376</v>
      </c>
      <c r="BF2421">
        <v>0.06</v>
      </c>
      <c r="BG2421" t="s">
        <v>9376</v>
      </c>
      <c r="BH2421" t="s">
        <v>9377</v>
      </c>
      <c r="BI2421" t="s">
        <v>9377</v>
      </c>
      <c r="BJ2421" t="s">
        <v>9377</v>
      </c>
      <c r="BK2421" t="s">
        <v>9377</v>
      </c>
      <c r="BL2421" t="s">
        <v>9376</v>
      </c>
      <c r="BM2421" t="s">
        <v>9376</v>
      </c>
      <c r="BN2421" t="s">
        <v>9376</v>
      </c>
      <c r="BO2421" t="s">
        <v>9376</v>
      </c>
      <c r="BP2421">
        <v>0.06</v>
      </c>
      <c r="BQ2421">
        <f t="shared" si="912"/>
        <v>2.9186008964760646E-2</v>
      </c>
      <c r="BR2421">
        <f t="shared" si="913"/>
        <v>8.7359654681582244E-2</v>
      </c>
    </row>
    <row r="2422" spans="1:70" hidden="1" x14ac:dyDescent="0.3">
      <c r="A2422" t="s">
        <v>1073</v>
      </c>
      <c r="B2422" t="s">
        <v>1074</v>
      </c>
      <c r="C2422" t="str">
        <f>VLOOKUP(historical_emissions[[#This Row],[Country]],'Liste-Pays'!A:B,2,0)</f>
        <v>CAN</v>
      </c>
      <c r="D2422" t="s">
        <v>41</v>
      </c>
      <c r="E2422" t="s">
        <v>328</v>
      </c>
      <c r="F2422" t="s">
        <v>302</v>
      </c>
      <c r="G2422" t="s">
        <v>44</v>
      </c>
      <c r="H2422">
        <f t="shared" si="890"/>
        <v>0.11200000000000006</v>
      </c>
      <c r="I2422">
        <f t="shared" si="891"/>
        <v>0.11200000000000006</v>
      </c>
      <c r="J2422">
        <f t="shared" si="892"/>
        <v>0.11200000000000006</v>
      </c>
      <c r="K2422">
        <f t="shared" si="893"/>
        <v>0.11200000000000006</v>
      </c>
      <c r="L2422">
        <f t="shared" si="894"/>
        <v>0.11200000000000006</v>
      </c>
      <c r="M2422">
        <f t="shared" si="895"/>
        <v>0.11200000000000006</v>
      </c>
      <c r="N2422">
        <f t="shared" si="896"/>
        <v>0.11200000000000006</v>
      </c>
      <c r="O2422">
        <f t="shared" si="897"/>
        <v>0.11200000000000006</v>
      </c>
      <c r="P2422">
        <f t="shared" si="898"/>
        <v>0.11200000000000006</v>
      </c>
      <c r="Q2422">
        <f t="shared" si="899"/>
        <v>0.11200000000000006</v>
      </c>
      <c r="R2422">
        <f t="shared" si="900"/>
        <v>0.11200000000000006</v>
      </c>
      <c r="S2422">
        <f t="shared" si="901"/>
        <v>0.11200000000000006</v>
      </c>
      <c r="T2422">
        <f t="shared" si="902"/>
        <v>0.11200000000000006</v>
      </c>
      <c r="U2422">
        <f t="shared" si="903"/>
        <v>0.11200000000000006</v>
      </c>
      <c r="V2422">
        <f t="shared" si="904"/>
        <v>0.11200000000000006</v>
      </c>
      <c r="W2422">
        <f t="shared" si="905"/>
        <v>0.11200000000000006</v>
      </c>
      <c r="X2422">
        <f t="shared" si="906"/>
        <v>0.11200000000000006</v>
      </c>
      <c r="Y2422">
        <f t="shared" si="907"/>
        <v>0.11200000000000006</v>
      </c>
      <c r="Z2422" s="1">
        <f t="shared" si="908"/>
        <v>0.11200000000000006</v>
      </c>
      <c r="AA2422" s="1">
        <f t="shared" si="908"/>
        <v>0.11277539191064673</v>
      </c>
      <c r="AB2422" s="1">
        <f t="shared" si="908"/>
        <v>0.11355615196964247</v>
      </c>
      <c r="AC2422" s="1">
        <f t="shared" si="908"/>
        <v>0.1143423173414409</v>
      </c>
      <c r="AD2422" s="1">
        <f t="shared" si="909"/>
        <v>0.11513392544779043</v>
      </c>
      <c r="AE2422" s="1">
        <f t="shared" si="909"/>
        <v>0.11593101396951554</v>
      </c>
      <c r="AF2422" s="1">
        <f t="shared" si="909"/>
        <v>0.11673362084831043</v>
      </c>
      <c r="AG2422" s="1">
        <f t="shared" si="910"/>
        <v>0.11754178428854503</v>
      </c>
      <c r="AH2422" s="1">
        <f t="shared" si="910"/>
        <v>0.11835554275908354</v>
      </c>
      <c r="AI2422" s="1">
        <f t="shared" si="911"/>
        <v>0.11917493499511558</v>
      </c>
      <c r="AJ2422">
        <v>0.12</v>
      </c>
      <c r="AK2422">
        <v>0.12</v>
      </c>
      <c r="AL2422">
        <v>0.13</v>
      </c>
      <c r="AM2422">
        <v>0.14000000000000001</v>
      </c>
      <c r="AN2422" t="s">
        <v>9466</v>
      </c>
      <c r="AO2422" t="s">
        <v>9466</v>
      </c>
      <c r="AP2422" t="s">
        <v>9466</v>
      </c>
      <c r="AQ2422" t="s">
        <v>9465</v>
      </c>
      <c r="AR2422" t="s">
        <v>9465</v>
      </c>
      <c r="AS2422" t="s">
        <v>9465</v>
      </c>
      <c r="AT2422" t="s">
        <v>9468</v>
      </c>
      <c r="AU2422">
        <v>0.15</v>
      </c>
      <c r="AV2422">
        <v>0.14000000000000001</v>
      </c>
      <c r="AW2422" t="s">
        <v>9465</v>
      </c>
      <c r="AX2422" t="s">
        <v>9465</v>
      </c>
      <c r="AY2422" t="s">
        <v>9465</v>
      </c>
      <c r="AZ2422" t="s">
        <v>9468</v>
      </c>
      <c r="BA2422" t="s">
        <v>9468</v>
      </c>
      <c r="BB2422" t="s">
        <v>9468</v>
      </c>
      <c r="BC2422" t="s">
        <v>9468</v>
      </c>
      <c r="BD2422" t="s">
        <v>9468</v>
      </c>
      <c r="BE2422" t="s">
        <v>9468</v>
      </c>
      <c r="BF2422">
        <v>0.15</v>
      </c>
      <c r="BG2422" t="s">
        <v>10211</v>
      </c>
      <c r="BH2422" t="s">
        <v>9590</v>
      </c>
      <c r="BI2422" t="s">
        <v>10211</v>
      </c>
      <c r="BJ2422" t="s">
        <v>9590</v>
      </c>
      <c r="BK2422" t="s">
        <v>9590</v>
      </c>
      <c r="BL2422" t="s">
        <v>9464</v>
      </c>
      <c r="BM2422" t="s">
        <v>9464</v>
      </c>
      <c r="BN2422" t="s">
        <v>9590</v>
      </c>
      <c r="BO2422" t="s">
        <v>9464</v>
      </c>
      <c r="BP2422">
        <v>0.24</v>
      </c>
      <c r="BQ2422">
        <f t="shared" si="912"/>
        <v>-6.8755417073701475E-3</v>
      </c>
      <c r="BR2422">
        <f t="shared" si="913"/>
        <v>0</v>
      </c>
    </row>
    <row r="2423" spans="1:70" hidden="1" x14ac:dyDescent="0.3">
      <c r="A2423" t="s">
        <v>7076</v>
      </c>
      <c r="B2423" t="s">
        <v>7077</v>
      </c>
      <c r="C2423" t="str">
        <f>VLOOKUP(historical_emissions[[#This Row],[Country]],'Liste-Pays'!A:B,2,0)</f>
        <v>AFR</v>
      </c>
      <c r="D2423" t="s">
        <v>41</v>
      </c>
      <c r="E2423" t="s">
        <v>1048</v>
      </c>
      <c r="F2423" t="s">
        <v>43</v>
      </c>
      <c r="G2423" t="s">
        <v>44</v>
      </c>
      <c r="H2423" t="e">
        <f t="shared" si="890"/>
        <v>#DIV/0!</v>
      </c>
      <c r="I2423" t="e">
        <f t="shared" si="891"/>
        <v>#DIV/0!</v>
      </c>
      <c r="J2423" t="e">
        <f t="shared" si="892"/>
        <v>#DIV/0!</v>
      </c>
      <c r="K2423" t="e">
        <f t="shared" si="893"/>
        <v>#DIV/0!</v>
      </c>
      <c r="L2423" t="e">
        <f t="shared" si="894"/>
        <v>#DIV/0!</v>
      </c>
      <c r="M2423" t="e">
        <f t="shared" si="895"/>
        <v>#DIV/0!</v>
      </c>
      <c r="N2423" t="e">
        <f t="shared" si="896"/>
        <v>#DIV/0!</v>
      </c>
      <c r="O2423" t="e">
        <f t="shared" si="897"/>
        <v>#DIV/0!</v>
      </c>
      <c r="P2423" t="e">
        <f t="shared" si="898"/>
        <v>#DIV/0!</v>
      </c>
      <c r="Q2423" t="e">
        <f t="shared" si="899"/>
        <v>#DIV/0!</v>
      </c>
      <c r="R2423" t="e">
        <f t="shared" si="900"/>
        <v>#DIV/0!</v>
      </c>
      <c r="S2423" t="e">
        <f t="shared" si="901"/>
        <v>#DIV/0!</v>
      </c>
      <c r="T2423" t="e">
        <f t="shared" si="902"/>
        <v>#DIV/0!</v>
      </c>
      <c r="U2423" t="e">
        <f t="shared" si="903"/>
        <v>#DIV/0!</v>
      </c>
      <c r="V2423" t="e">
        <f t="shared" si="904"/>
        <v>#DIV/0!</v>
      </c>
      <c r="W2423" t="e">
        <f t="shared" si="905"/>
        <v>#DIV/0!</v>
      </c>
      <c r="X2423" t="e">
        <f t="shared" si="906"/>
        <v>#DIV/0!</v>
      </c>
      <c r="Y2423" t="e">
        <f t="shared" si="907"/>
        <v>#DIV/0!</v>
      </c>
      <c r="Z2423" s="1" t="e">
        <f t="shared" si="908"/>
        <v>#DIV/0!</v>
      </c>
      <c r="AA2423" s="1" t="e">
        <f t="shared" si="908"/>
        <v>#DIV/0!</v>
      </c>
      <c r="AB2423" s="1" t="e">
        <f t="shared" si="908"/>
        <v>#DIV/0!</v>
      </c>
      <c r="AC2423" s="1" t="e">
        <f t="shared" si="908"/>
        <v>#DIV/0!</v>
      </c>
      <c r="AD2423" s="1" t="e">
        <f t="shared" si="909"/>
        <v>#DIV/0!</v>
      </c>
      <c r="AE2423" s="1" t="e">
        <f t="shared" si="909"/>
        <v>#DIV/0!</v>
      </c>
      <c r="AF2423" s="1" t="e">
        <f t="shared" si="909"/>
        <v>#DIV/0!</v>
      </c>
      <c r="AG2423" s="1" t="e">
        <f t="shared" si="910"/>
        <v>#DIV/0!</v>
      </c>
      <c r="AH2423" s="1" t="e">
        <f t="shared" si="910"/>
        <v>#DIV/0!</v>
      </c>
      <c r="AI2423" s="1" t="e">
        <f t="shared" si="911"/>
        <v>#DIV/0!</v>
      </c>
      <c r="AJ2423">
        <v>0.12</v>
      </c>
      <c r="AK2423">
        <v>0.12</v>
      </c>
      <c r="AL2423">
        <v>0.12</v>
      </c>
      <c r="AM2423">
        <v>0.12</v>
      </c>
      <c r="AN2423" t="s">
        <v>9472</v>
      </c>
      <c r="AO2423" t="s">
        <v>9469</v>
      </c>
      <c r="AP2423" t="s">
        <v>9471</v>
      </c>
      <c r="AQ2423" t="s">
        <v>9471</v>
      </c>
      <c r="AR2423" t="s">
        <v>10381</v>
      </c>
      <c r="AS2423" t="s">
        <v>8994</v>
      </c>
      <c r="AT2423" t="s">
        <v>8994</v>
      </c>
      <c r="AV2423"/>
      <c r="AW2423" t="s">
        <v>8994</v>
      </c>
      <c r="AX2423" t="s">
        <v>8994</v>
      </c>
      <c r="AY2423" t="s">
        <v>8994</v>
      </c>
      <c r="AZ2423" t="s">
        <v>8994</v>
      </c>
      <c r="BA2423" t="s">
        <v>8994</v>
      </c>
      <c r="BB2423" t="s">
        <v>8994</v>
      </c>
      <c r="BC2423" t="s">
        <v>8994</v>
      </c>
      <c r="BD2423" t="s">
        <v>8994</v>
      </c>
      <c r="BE2423" t="s">
        <v>8994</v>
      </c>
      <c r="BF2423"/>
      <c r="BG2423" t="s">
        <v>8994</v>
      </c>
      <c r="BH2423" t="s">
        <v>8994</v>
      </c>
      <c r="BI2423" t="s">
        <v>8994</v>
      </c>
      <c r="BJ2423" t="s">
        <v>8994</v>
      </c>
      <c r="BK2423" t="s">
        <v>8994</v>
      </c>
      <c r="BL2423" t="s">
        <v>8994</v>
      </c>
      <c r="BM2423" t="s">
        <v>8994</v>
      </c>
      <c r="BN2423" t="s">
        <v>8994</v>
      </c>
      <c r="BO2423" t="s">
        <v>8994</v>
      </c>
      <c r="BQ2423" t="e">
        <f t="shared" si="912"/>
        <v>#DIV/0!</v>
      </c>
      <c r="BR2423" t="e">
        <f t="shared" si="913"/>
        <v>#DIV/0!</v>
      </c>
    </row>
    <row r="2424" spans="1:70" hidden="1" x14ac:dyDescent="0.3">
      <c r="A2424" t="s">
        <v>3168</v>
      </c>
      <c r="B2424" t="s">
        <v>3169</v>
      </c>
      <c r="C2424" t="str">
        <f>VLOOKUP(historical_emissions[[#This Row],[Country]],'Liste-Pays'!A:B,2,0)</f>
        <v>CSA</v>
      </c>
      <c r="D2424" t="s">
        <v>41</v>
      </c>
      <c r="E2424" t="s">
        <v>1048</v>
      </c>
      <c r="F2424" t="s">
        <v>148</v>
      </c>
      <c r="G2424" t="s">
        <v>44</v>
      </c>
      <c r="H2424">
        <f t="shared" si="890"/>
        <v>2.6304347826086979E-2</v>
      </c>
      <c r="I2424">
        <f t="shared" si="891"/>
        <v>2.8550934860083262E-2</v>
      </c>
      <c r="J2424">
        <f t="shared" si="892"/>
        <v>3.0989397143551221E-2</v>
      </c>
      <c r="K2424">
        <f t="shared" si="893"/>
        <v>3.3636122250532148E-2</v>
      </c>
      <c r="L2424">
        <f t="shared" si="894"/>
        <v>3.6508897375829776E-2</v>
      </c>
      <c r="M2424">
        <f t="shared" si="895"/>
        <v>3.9627028873037907E-2</v>
      </c>
      <c r="N2424">
        <f t="shared" si="896"/>
        <v>4.3011472002005099E-2</v>
      </c>
      <c r="O2424">
        <f t="shared" si="897"/>
        <v>4.6684971757698271E-2</v>
      </c>
      <c r="P2424">
        <f t="shared" si="898"/>
        <v>5.0672215726899152E-2</v>
      </c>
      <c r="Q2424">
        <f t="shared" si="899"/>
        <v>5.5000000000000014E-2</v>
      </c>
      <c r="R2424">
        <f t="shared" si="900"/>
        <v>5.9697409252901332E-2</v>
      </c>
      <c r="S2424">
        <f t="shared" si="901"/>
        <v>6.4796012209243428E-2</v>
      </c>
      <c r="T2424">
        <f t="shared" si="902"/>
        <v>7.033007379656718E-2</v>
      </c>
      <c r="U2424">
        <f t="shared" si="903"/>
        <v>7.6336785422189482E-2</v>
      </c>
      <c r="V2424">
        <f t="shared" si="904"/>
        <v>8.2856514916351931E-2</v>
      </c>
      <c r="W2424">
        <f t="shared" si="905"/>
        <v>8.9933077822374238E-2</v>
      </c>
      <c r="X2424">
        <f t="shared" si="906"/>
        <v>9.7614031857005415E-2</v>
      </c>
      <c r="Y2424">
        <f t="shared" si="907"/>
        <v>0.10595099651987998</v>
      </c>
      <c r="Z2424" s="1">
        <f t="shared" si="908"/>
        <v>0.11499999999999996</v>
      </c>
      <c r="AA2424" s="1">
        <f t="shared" si="908"/>
        <v>0.11549047855437909</v>
      </c>
      <c r="AB2424" s="1">
        <f t="shared" si="908"/>
        <v>0.1159830490149522</v>
      </c>
      <c r="AC2424" s="1">
        <f t="shared" si="908"/>
        <v>0.11647772030376383</v>
      </c>
      <c r="AD2424" s="1">
        <f t="shared" si="909"/>
        <v>0.11697450138091137</v>
      </c>
      <c r="AE2424" s="1">
        <f t="shared" si="909"/>
        <v>0.11747340124470727</v>
      </c>
      <c r="AF2424" s="1">
        <f t="shared" si="909"/>
        <v>0.1179744289318421</v>
      </c>
      <c r="AG2424" s="1">
        <f t="shared" si="910"/>
        <v>0.11847759351754814</v>
      </c>
      <c r="AH2424" s="1">
        <f t="shared" si="910"/>
        <v>0.11898290411576384</v>
      </c>
      <c r="AI2424" s="1">
        <f t="shared" si="911"/>
        <v>0.1194903698792989</v>
      </c>
      <c r="AJ2424">
        <v>0.12</v>
      </c>
      <c r="AK2424">
        <v>0.12</v>
      </c>
      <c r="AL2424">
        <v>0.18</v>
      </c>
      <c r="AM2424">
        <v>0.11</v>
      </c>
      <c r="AN2424" t="s">
        <v>9376</v>
      </c>
      <c r="AO2424" t="s">
        <v>9376</v>
      </c>
      <c r="AP2424" t="s">
        <v>7619</v>
      </c>
      <c r="AQ2424" t="s">
        <v>10212</v>
      </c>
      <c r="AR2424" t="s">
        <v>7619</v>
      </c>
      <c r="AS2424" t="s">
        <v>7619</v>
      </c>
      <c r="AT2424" t="s">
        <v>10318</v>
      </c>
      <c r="AU2424">
        <v>0.21</v>
      </c>
      <c r="AV2424">
        <v>0.23</v>
      </c>
      <c r="AW2424" t="s">
        <v>10210</v>
      </c>
      <c r="AX2424" t="s">
        <v>9464</v>
      </c>
      <c r="AY2424" t="s">
        <v>9464</v>
      </c>
      <c r="AZ2424" t="s">
        <v>9782</v>
      </c>
      <c r="BA2424" t="s">
        <v>10324</v>
      </c>
      <c r="BB2424" t="s">
        <v>10324</v>
      </c>
      <c r="BC2424" t="s">
        <v>9589</v>
      </c>
      <c r="BD2424" t="s">
        <v>9589</v>
      </c>
      <c r="BE2424" t="s">
        <v>9590</v>
      </c>
      <c r="BF2424">
        <v>0.24</v>
      </c>
      <c r="BG2424" t="s">
        <v>7622</v>
      </c>
      <c r="BH2424" t="s">
        <v>7622</v>
      </c>
      <c r="BI2424" t="s">
        <v>7622</v>
      </c>
      <c r="BJ2424" t="s">
        <v>9721</v>
      </c>
      <c r="BK2424" t="s">
        <v>9770</v>
      </c>
      <c r="BL2424" t="s">
        <v>10375</v>
      </c>
      <c r="BM2424" t="s">
        <v>9783</v>
      </c>
      <c r="BN2424" t="s">
        <v>9769</v>
      </c>
      <c r="BO2424" t="s">
        <v>9782</v>
      </c>
      <c r="BP2424">
        <v>0.36</v>
      </c>
      <c r="BQ2424">
        <f t="shared" si="912"/>
        <v>-4.2469176725091762E-3</v>
      </c>
      <c r="BR2424">
        <f t="shared" si="913"/>
        <v>-7.8686986783652046E-2</v>
      </c>
    </row>
    <row r="2425" spans="1:70" hidden="1" x14ac:dyDescent="0.3">
      <c r="A2425" t="s">
        <v>10280</v>
      </c>
      <c r="B2425" t="s">
        <v>10281</v>
      </c>
      <c r="C2425" t="str">
        <f>VLOOKUP(historical_emissions[[#This Row],[Country]],'Liste-Pays'!A:B,2,0)</f>
        <v>CSA</v>
      </c>
      <c r="D2425" t="s">
        <v>41</v>
      </c>
      <c r="E2425" t="s">
        <v>70</v>
      </c>
      <c r="F2425" t="s">
        <v>302</v>
      </c>
      <c r="G2425" t="s">
        <v>44</v>
      </c>
      <c r="H2425">
        <f t="shared" si="890"/>
        <v>0.26337662337662282</v>
      </c>
      <c r="I2425">
        <f t="shared" si="891"/>
        <v>0.25853303244943482</v>
      </c>
      <c r="J2425">
        <f t="shared" si="892"/>
        <v>0.25377851690323233</v>
      </c>
      <c r="K2425">
        <f t="shared" si="893"/>
        <v>0.24911143860968923</v>
      </c>
      <c r="L2425">
        <f t="shared" si="894"/>
        <v>0.24453018956624914</v>
      </c>
      <c r="M2425">
        <f t="shared" si="895"/>
        <v>0.24003319134210163</v>
      </c>
      <c r="N2425">
        <f t="shared" si="896"/>
        <v>0.23561889453434715</v>
      </c>
      <c r="O2425">
        <f t="shared" si="897"/>
        <v>0.2312857782341633</v>
      </c>
      <c r="P2425">
        <f t="shared" si="898"/>
        <v>0.2270323495027885</v>
      </c>
      <c r="Q2425">
        <f t="shared" si="899"/>
        <v>0.2228571428571425</v>
      </c>
      <c r="R2425">
        <f t="shared" si="900"/>
        <v>0.21875871976490652</v>
      </c>
      <c r="S2425">
        <f t="shared" si="901"/>
        <v>0.214735668148889</v>
      </c>
      <c r="T2425">
        <f t="shared" si="902"/>
        <v>0.21078660190050635</v>
      </c>
      <c r="U2425">
        <f t="shared" si="903"/>
        <v>0.20691016040221089</v>
      </c>
      <c r="V2425">
        <f t="shared" si="904"/>
        <v>0.20310500805870146</v>
      </c>
      <c r="W2425">
        <f t="shared" si="905"/>
        <v>0.19936983383675536</v>
      </c>
      <c r="X2425">
        <f t="shared" si="906"/>
        <v>0.19570335081352289</v>
      </c>
      <c r="Y2425">
        <f t="shared" si="907"/>
        <v>0.19210429573312884</v>
      </c>
      <c r="Z2425" s="1">
        <f t="shared" si="908"/>
        <v>0.18857142857142839</v>
      </c>
      <c r="AA2425" s="1">
        <f t="shared" si="908"/>
        <v>0.18023802782954154</v>
      </c>
      <c r="AB2425" s="1">
        <f t="shared" si="908"/>
        <v>0.17227289903877149</v>
      </c>
      <c r="AC2425" s="1">
        <f t="shared" si="908"/>
        <v>0.16465976742316779</v>
      </c>
      <c r="AD2425" s="1">
        <f t="shared" si="909"/>
        <v>0.15738307742618143</v>
      </c>
      <c r="AE2425" s="1">
        <f t="shared" si="909"/>
        <v>0.150427960926722</v>
      </c>
      <c r="AF2425" s="1">
        <f t="shared" si="909"/>
        <v>0.14378020685981982</v>
      </c>
      <c r="AG2425" s="1">
        <f t="shared" si="910"/>
        <v>0.13742623217981992</v>
      </c>
      <c r="AH2425" s="1">
        <f t="shared" si="910"/>
        <v>0.13135305410677886</v>
      </c>
      <c r="AI2425" s="1">
        <f t="shared" si="911"/>
        <v>0.12554826359935634</v>
      </c>
      <c r="AJ2425">
        <v>0.12</v>
      </c>
      <c r="AK2425">
        <v>0.12</v>
      </c>
      <c r="AL2425">
        <v>0.11</v>
      </c>
      <c r="AM2425">
        <v>0.13</v>
      </c>
      <c r="AN2425" t="s">
        <v>9473</v>
      </c>
      <c r="AO2425" t="s">
        <v>9473</v>
      </c>
      <c r="AP2425" t="s">
        <v>9473</v>
      </c>
      <c r="AQ2425" t="s">
        <v>9467</v>
      </c>
      <c r="AR2425" t="s">
        <v>9467</v>
      </c>
      <c r="AS2425" t="s">
        <v>9467</v>
      </c>
      <c r="AT2425" t="s">
        <v>9467</v>
      </c>
      <c r="AU2425">
        <v>0.11</v>
      </c>
      <c r="AV2425">
        <v>0.11</v>
      </c>
      <c r="AW2425" t="s">
        <v>9472</v>
      </c>
      <c r="AX2425" t="s">
        <v>9472</v>
      </c>
      <c r="AY2425" t="s">
        <v>9472</v>
      </c>
      <c r="AZ2425" t="s">
        <v>9469</v>
      </c>
      <c r="BA2425" t="s">
        <v>9469</v>
      </c>
      <c r="BB2425" t="s">
        <v>9471</v>
      </c>
      <c r="BC2425" t="s">
        <v>9470</v>
      </c>
      <c r="BD2425" t="s">
        <v>9470</v>
      </c>
      <c r="BE2425" t="s">
        <v>10381</v>
      </c>
      <c r="BF2425">
        <v>7.0000000000000007E-2</v>
      </c>
      <c r="BG2425" t="s">
        <v>9376</v>
      </c>
      <c r="BH2425" t="s">
        <v>9376</v>
      </c>
      <c r="BI2425" t="s">
        <v>9376</v>
      </c>
      <c r="BJ2425" t="s">
        <v>10381</v>
      </c>
      <c r="BK2425" t="s">
        <v>9376</v>
      </c>
      <c r="BL2425" t="s">
        <v>9376</v>
      </c>
      <c r="BM2425" t="s">
        <v>9376</v>
      </c>
      <c r="BN2425" t="s">
        <v>9376</v>
      </c>
      <c r="BO2425" t="s">
        <v>9377</v>
      </c>
      <c r="BP2425">
        <v>0.05</v>
      </c>
      <c r="BQ2425">
        <f t="shared" si="912"/>
        <v>4.6235529994636204E-2</v>
      </c>
      <c r="BR2425">
        <f t="shared" si="913"/>
        <v>1.8734901615078181E-2</v>
      </c>
    </row>
    <row r="2426" spans="1:70" hidden="1" x14ac:dyDescent="0.3">
      <c r="A2426" t="s">
        <v>2572</v>
      </c>
      <c r="B2426" t="s">
        <v>2573</v>
      </c>
      <c r="C2426" t="str">
        <f>VLOOKUP(historical_emissions[[#This Row],[Country]],'Liste-Pays'!A:B,2,0)</f>
        <v>WEU</v>
      </c>
      <c r="D2426" t="s">
        <v>41</v>
      </c>
      <c r="E2426" t="s">
        <v>174</v>
      </c>
      <c r="F2426" t="s">
        <v>302</v>
      </c>
      <c r="G2426" t="s">
        <v>44</v>
      </c>
      <c r="H2426">
        <f t="shared" si="890"/>
        <v>0.14400000000000021</v>
      </c>
      <c r="I2426">
        <f t="shared" si="891"/>
        <v>0.14111220426145302</v>
      </c>
      <c r="J2426">
        <f t="shared" si="892"/>
        <v>0.13828232077448618</v>
      </c>
      <c r="K2426">
        <f t="shared" si="893"/>
        <v>0.13550918815886828</v>
      </c>
      <c r="L2426">
        <f t="shared" si="894"/>
        <v>0.13279166832484626</v>
      </c>
      <c r="M2426">
        <f t="shared" si="895"/>
        <v>0.13012864600607499</v>
      </c>
      <c r="N2426">
        <f t="shared" si="896"/>
        <v>0.12751902830191345</v>
      </c>
      <c r="O2426">
        <f t="shared" si="897"/>
        <v>0.12496174422889993</v>
      </c>
      <c r="P2426">
        <f t="shared" si="898"/>
        <v>0.12245574428122186</v>
      </c>
      <c r="Q2426">
        <f t="shared" si="899"/>
        <v>0.12000000000000006</v>
      </c>
      <c r="R2426">
        <f t="shared" si="900"/>
        <v>0.11759350355121073</v>
      </c>
      <c r="S2426">
        <f t="shared" si="901"/>
        <v>0.11523526731207169</v>
      </c>
      <c r="T2426">
        <f t="shared" si="902"/>
        <v>0.11292432346572344</v>
      </c>
      <c r="U2426">
        <f t="shared" si="903"/>
        <v>0.11065972360403843</v>
      </c>
      <c r="V2426">
        <f t="shared" si="904"/>
        <v>0.1084405383383957</v>
      </c>
      <c r="W2426">
        <f t="shared" si="905"/>
        <v>0.1062658569182611</v>
      </c>
      <c r="X2426">
        <f t="shared" si="906"/>
        <v>0.10413478685741651</v>
      </c>
      <c r="Y2426">
        <f t="shared" si="907"/>
        <v>0.10204645356768478</v>
      </c>
      <c r="Z2426" s="1">
        <f t="shared" si="908"/>
        <v>9.9999999999999964E-2</v>
      </c>
      <c r="AA2426" s="1">
        <f t="shared" si="908"/>
        <v>0.10183993761470239</v>
      </c>
      <c r="AB2426" s="1">
        <f t="shared" si="908"/>
        <v>0.10371372893366479</v>
      </c>
      <c r="AC2426" s="1">
        <f t="shared" si="908"/>
        <v>0.1056219968439258</v>
      </c>
      <c r="AD2426" s="1">
        <f t="shared" si="909"/>
        <v>0.107565375693257</v>
      </c>
      <c r="AE2426" s="1">
        <f t="shared" si="909"/>
        <v>0.10954451150103321</v>
      </c>
      <c r="AF2426" s="1">
        <f t="shared" si="909"/>
        <v>0.11156006217298274</v>
      </c>
      <c r="AG2426" s="1">
        <f t="shared" si="910"/>
        <v>0.11361269771988886</v>
      </c>
      <c r="AH2426" s="1">
        <f t="shared" si="910"/>
        <v>0.11570310048031525</v>
      </c>
      <c r="AI2426" s="1">
        <f t="shared" si="911"/>
        <v>0.11783196534742951</v>
      </c>
      <c r="AJ2426">
        <v>0.12</v>
      </c>
      <c r="AK2426">
        <v>0.12</v>
      </c>
      <c r="AL2426">
        <v>0.11</v>
      </c>
      <c r="AM2426">
        <v>0.12</v>
      </c>
      <c r="AN2426" t="s">
        <v>9467</v>
      </c>
      <c r="AO2426" t="s">
        <v>9467</v>
      </c>
      <c r="AP2426" t="s">
        <v>9472</v>
      </c>
      <c r="AQ2426" t="s">
        <v>9469</v>
      </c>
      <c r="AR2426" t="s">
        <v>9471</v>
      </c>
      <c r="AS2426" t="s">
        <v>9469</v>
      </c>
      <c r="AT2426" t="s">
        <v>9469</v>
      </c>
      <c r="AU2426">
        <v>0.11</v>
      </c>
      <c r="AV2426">
        <v>0.1</v>
      </c>
      <c r="AW2426" t="s">
        <v>9469</v>
      </c>
      <c r="AX2426" t="s">
        <v>9467</v>
      </c>
      <c r="AY2426" t="s">
        <v>9473</v>
      </c>
      <c r="AZ2426" t="s">
        <v>9473</v>
      </c>
      <c r="BA2426" t="s">
        <v>9467</v>
      </c>
      <c r="BB2426" t="s">
        <v>9473</v>
      </c>
      <c r="BC2426" t="s">
        <v>9473</v>
      </c>
      <c r="BD2426" t="s">
        <v>9467</v>
      </c>
      <c r="BE2426" t="s">
        <v>9467</v>
      </c>
      <c r="BF2426">
        <v>0.12</v>
      </c>
      <c r="BG2426" t="s">
        <v>9467</v>
      </c>
      <c r="BH2426" t="s">
        <v>9473</v>
      </c>
      <c r="BI2426" t="s">
        <v>9467</v>
      </c>
      <c r="BJ2426" t="s">
        <v>9467</v>
      </c>
      <c r="BK2426" t="s">
        <v>9473</v>
      </c>
      <c r="BL2426" t="s">
        <v>9473</v>
      </c>
      <c r="BM2426" t="s">
        <v>9467</v>
      </c>
      <c r="BN2426" t="s">
        <v>9473</v>
      </c>
      <c r="BO2426" t="s">
        <v>9466</v>
      </c>
      <c r="BP2426">
        <v>0.16</v>
      </c>
      <c r="BQ2426">
        <f t="shared" si="912"/>
        <v>-1.806695543808734E-2</v>
      </c>
      <c r="BR2426">
        <f t="shared" si="913"/>
        <v>2.046453567684825E-2</v>
      </c>
    </row>
    <row r="2427" spans="1:70" hidden="1" x14ac:dyDescent="0.3">
      <c r="A2427" t="s">
        <v>9826</v>
      </c>
      <c r="B2427" t="s">
        <v>9827</v>
      </c>
      <c r="C2427" t="str">
        <f>VLOOKUP(historical_emissions[[#This Row],[Country]],'Liste-Pays'!A:B,2,0)</f>
        <v>FSU</v>
      </c>
      <c r="D2427" t="s">
        <v>41</v>
      </c>
      <c r="E2427" t="s">
        <v>70</v>
      </c>
      <c r="F2427" t="s">
        <v>302</v>
      </c>
      <c r="G2427" t="s">
        <v>44</v>
      </c>
      <c r="H2427">
        <f t="shared" si="890"/>
        <v>0.11220779220779206</v>
      </c>
      <c r="I2427">
        <f t="shared" si="891"/>
        <v>0.11414622401273072</v>
      </c>
      <c r="J2427">
        <f t="shared" si="892"/>
        <v>0.1161181429560264</v>
      </c>
      <c r="K2427">
        <f t="shared" si="893"/>
        <v>0.1181241275405867</v>
      </c>
      <c r="L2427">
        <f t="shared" si="894"/>
        <v>0.12016476626317447</v>
      </c>
      <c r="M2427">
        <f t="shared" si="895"/>
        <v>0.12224065778705549</v>
      </c>
      <c r="N2427">
        <f t="shared" si="896"/>
        <v>0.12435241111762853</v>
      </c>
      <c r="O2427">
        <f t="shared" si="897"/>
        <v>0.12650064578108963</v>
      </c>
      <c r="P2427">
        <f t="shared" si="898"/>
        <v>0.12868599200618286</v>
      </c>
      <c r="Q2427">
        <f t="shared" si="899"/>
        <v>0.13090909090909084</v>
      </c>
      <c r="R2427">
        <f t="shared" si="900"/>
        <v>0.13317059468151929</v>
      </c>
      <c r="S2427">
        <f t="shared" si="901"/>
        <v>0.13547116678203092</v>
      </c>
      <c r="T2427">
        <f t="shared" si="902"/>
        <v>0.13781148213068459</v>
      </c>
      <c r="U2427">
        <f t="shared" si="903"/>
        <v>0.14019222730703701</v>
      </c>
      <c r="V2427">
        <f t="shared" si="904"/>
        <v>0.14261410075156486</v>
      </c>
      <c r="W2427">
        <f t="shared" si="905"/>
        <v>0.14507781297056674</v>
      </c>
      <c r="X2427">
        <f t="shared" si="906"/>
        <v>0.14758408674460469</v>
      </c>
      <c r="Y2427">
        <f t="shared" si="907"/>
        <v>0.15013365734054679</v>
      </c>
      <c r="Z2427" s="1">
        <f t="shared" si="908"/>
        <v>0.15272727272727274</v>
      </c>
      <c r="AA2427" s="1">
        <f t="shared" si="908"/>
        <v>0.14908812795972981</v>
      </c>
      <c r="AB2427" s="1">
        <f t="shared" si="908"/>
        <v>0.14553569576422884</v>
      </c>
      <c r="AC2427" s="1">
        <f t="shared" si="908"/>
        <v>0.14206790997670368</v>
      </c>
      <c r="AD2427" s="1">
        <f t="shared" si="909"/>
        <v>0.13868275366509517</v>
      </c>
      <c r="AE2427" s="1">
        <f t="shared" si="909"/>
        <v>0.1353782579562639</v>
      </c>
      <c r="AF2427" s="1">
        <f t="shared" si="909"/>
        <v>0.13215250089085512</v>
      </c>
      <c r="AG2427" s="1">
        <f t="shared" si="910"/>
        <v>0.12900360630544955</v>
      </c>
      <c r="AH2427" s="1">
        <f t="shared" si="910"/>
        <v>0.12592974274135008</v>
      </c>
      <c r="AI2427" s="1">
        <f t="shared" si="911"/>
        <v>0.12292912237936952</v>
      </c>
      <c r="AJ2427">
        <v>0.12</v>
      </c>
      <c r="AK2427">
        <v>0.12</v>
      </c>
      <c r="AL2427">
        <v>0.11</v>
      </c>
      <c r="AM2427">
        <v>0.12</v>
      </c>
      <c r="AN2427" t="s">
        <v>9468</v>
      </c>
      <c r="AO2427" t="s">
        <v>9468</v>
      </c>
      <c r="AP2427" t="s">
        <v>9473</v>
      </c>
      <c r="AQ2427" t="s">
        <v>9467</v>
      </c>
      <c r="AR2427" t="s">
        <v>9473</v>
      </c>
      <c r="AS2427" t="s">
        <v>9468</v>
      </c>
      <c r="AT2427" t="s">
        <v>9473</v>
      </c>
      <c r="AU2427">
        <v>0.14000000000000001</v>
      </c>
      <c r="AV2427">
        <v>0.14000000000000001</v>
      </c>
      <c r="AW2427" t="s">
        <v>9472</v>
      </c>
      <c r="AX2427" t="s">
        <v>9467</v>
      </c>
      <c r="AY2427" t="s">
        <v>9473</v>
      </c>
      <c r="AZ2427" t="s">
        <v>9467</v>
      </c>
      <c r="BA2427" t="s">
        <v>9467</v>
      </c>
      <c r="BB2427" t="s">
        <v>9467</v>
      </c>
      <c r="BC2427" t="s">
        <v>9467</v>
      </c>
      <c r="BD2427" t="s">
        <v>9472</v>
      </c>
      <c r="BE2427" t="s">
        <v>9472</v>
      </c>
      <c r="BF2427">
        <v>0.11</v>
      </c>
      <c r="BG2427" t="s">
        <v>9472</v>
      </c>
      <c r="BH2427" t="s">
        <v>9472</v>
      </c>
      <c r="BI2427" t="s">
        <v>9467</v>
      </c>
      <c r="BJ2427" t="s">
        <v>9467</v>
      </c>
      <c r="BK2427" t="s">
        <v>9472</v>
      </c>
      <c r="BL2427" t="s">
        <v>9472</v>
      </c>
      <c r="BM2427" t="s">
        <v>9469</v>
      </c>
      <c r="BN2427" t="s">
        <v>9472</v>
      </c>
      <c r="BO2427" t="s">
        <v>9465</v>
      </c>
      <c r="BP2427">
        <v>0.17</v>
      </c>
      <c r="BQ2427">
        <f t="shared" si="912"/>
        <v>2.4409353161412684E-2</v>
      </c>
      <c r="BR2427">
        <f t="shared" si="913"/>
        <v>-1.6982005508324738E-2</v>
      </c>
    </row>
    <row r="2428" spans="1:70" hidden="1" x14ac:dyDescent="0.3">
      <c r="A2428" t="s">
        <v>10055</v>
      </c>
      <c r="B2428" t="s">
        <v>10056</v>
      </c>
      <c r="C2428" t="str">
        <f>VLOOKUP(historical_emissions[[#This Row],[Country]],'Liste-Pays'!A:B,2,0)</f>
        <v>AFR</v>
      </c>
      <c r="D2428" t="s">
        <v>41</v>
      </c>
      <c r="E2428" t="s">
        <v>174</v>
      </c>
      <c r="F2428" t="s">
        <v>302</v>
      </c>
      <c r="G2428" t="s">
        <v>44</v>
      </c>
      <c r="H2428">
        <f t="shared" si="890"/>
        <v>1.2342857142857129</v>
      </c>
      <c r="I2428">
        <f t="shared" si="891"/>
        <v>1.2556084641400382</v>
      </c>
      <c r="J2428">
        <f t="shared" si="892"/>
        <v>1.2772995725162908</v>
      </c>
      <c r="K2428">
        <f t="shared" si="893"/>
        <v>1.2993654029464541</v>
      </c>
      <c r="L2428">
        <f t="shared" si="894"/>
        <v>1.3218124288949198</v>
      </c>
      <c r="M2428">
        <f t="shared" si="895"/>
        <v>1.3446472356576109</v>
      </c>
      <c r="N2428">
        <f t="shared" si="896"/>
        <v>1.3678765222939142</v>
      </c>
      <c r="O2428">
        <f t="shared" si="897"/>
        <v>1.3915071035919864</v>
      </c>
      <c r="P2428">
        <f t="shared" si="898"/>
        <v>1.4155459120680118</v>
      </c>
      <c r="Q2428">
        <f t="shared" si="899"/>
        <v>1.4399999999999995</v>
      </c>
      <c r="R2428">
        <f t="shared" si="900"/>
        <v>1.4648765414967124</v>
      </c>
      <c r="S2428">
        <f t="shared" si="901"/>
        <v>1.4901828346023402</v>
      </c>
      <c r="T2428">
        <f t="shared" si="902"/>
        <v>1.5159263034375308</v>
      </c>
      <c r="U2428">
        <f t="shared" si="903"/>
        <v>1.5421145003774073</v>
      </c>
      <c r="V2428">
        <f t="shared" si="904"/>
        <v>1.5687551082672138</v>
      </c>
      <c r="W2428">
        <f t="shared" si="905"/>
        <v>1.5958559426762344</v>
      </c>
      <c r="X2428">
        <f t="shared" si="906"/>
        <v>1.6234249541906518</v>
      </c>
      <c r="Y2428">
        <f t="shared" si="907"/>
        <v>1.651470230746015</v>
      </c>
      <c r="Z2428" s="1">
        <f t="shared" si="908"/>
        <v>1.6800000000000006</v>
      </c>
      <c r="AA2428" s="1">
        <f t="shared" si="908"/>
        <v>1.2903171752691955</v>
      </c>
      <c r="AB2428" s="1">
        <f t="shared" si="908"/>
        <v>0.99102286475873524</v>
      </c>
      <c r="AC2428" s="1">
        <f t="shared" si="908"/>
        <v>0.76115108540635523</v>
      </c>
      <c r="AD2428" s="1">
        <f t="shared" si="909"/>
        <v>0.58459899909202984</v>
      </c>
      <c r="AE2428" s="1">
        <f t="shared" si="909"/>
        <v>0.448998886412873</v>
      </c>
      <c r="AF2428" s="1">
        <f t="shared" si="909"/>
        <v>0.34485177072337647</v>
      </c>
      <c r="AG2428" s="1">
        <f t="shared" si="910"/>
        <v>0.26486200159902812</v>
      </c>
      <c r="AH2428" s="1">
        <f t="shared" si="910"/>
        <v>0.20342618436869225</v>
      </c>
      <c r="AI2428" s="1">
        <f t="shared" si="911"/>
        <v>0.15624065451809613</v>
      </c>
      <c r="AJ2428">
        <v>0.12</v>
      </c>
      <c r="AK2428">
        <v>0.12</v>
      </c>
      <c r="AL2428">
        <v>0.12</v>
      </c>
      <c r="AM2428">
        <v>0.12</v>
      </c>
      <c r="AN2428" t="s">
        <v>9467</v>
      </c>
      <c r="AO2428" t="s">
        <v>9467</v>
      </c>
      <c r="AP2428" t="s">
        <v>9467</v>
      </c>
      <c r="AQ2428" t="s">
        <v>9467</v>
      </c>
      <c r="AR2428" t="s">
        <v>9467</v>
      </c>
      <c r="AS2428" t="s">
        <v>9473</v>
      </c>
      <c r="AT2428" t="s">
        <v>9376</v>
      </c>
      <c r="AU2428">
        <v>0.09</v>
      </c>
      <c r="AV2428">
        <v>0.14000000000000001</v>
      </c>
      <c r="AW2428" t="s">
        <v>9467</v>
      </c>
      <c r="AX2428" t="s">
        <v>9472</v>
      </c>
      <c r="AY2428" t="s">
        <v>9471</v>
      </c>
      <c r="AZ2428" t="s">
        <v>9470</v>
      </c>
      <c r="BA2428" t="s">
        <v>10381</v>
      </c>
      <c r="BB2428" t="s">
        <v>9377</v>
      </c>
      <c r="BC2428" t="s">
        <v>9378</v>
      </c>
      <c r="BD2428" t="s">
        <v>10372</v>
      </c>
      <c r="BE2428" t="s">
        <v>10376</v>
      </c>
      <c r="BF2428">
        <v>0.01</v>
      </c>
      <c r="BG2428" t="s">
        <v>10376</v>
      </c>
      <c r="BH2428" t="s">
        <v>10376</v>
      </c>
      <c r="BI2428" t="s">
        <v>10376</v>
      </c>
      <c r="BJ2428" t="s">
        <v>10376</v>
      </c>
      <c r="BK2428" t="s">
        <v>10376</v>
      </c>
      <c r="BL2428" t="s">
        <v>10376</v>
      </c>
      <c r="BM2428" t="s">
        <v>10376</v>
      </c>
      <c r="BN2428" t="s">
        <v>10376</v>
      </c>
      <c r="BO2428" t="s">
        <v>10376</v>
      </c>
      <c r="BP2428">
        <v>0.01</v>
      </c>
      <c r="BQ2428">
        <f t="shared" si="912"/>
        <v>0.30200545431746773</v>
      </c>
      <c r="BR2428">
        <f t="shared" si="913"/>
        <v>-1.6982005508324738E-2</v>
      </c>
    </row>
    <row r="2429" spans="1:70" hidden="1" x14ac:dyDescent="0.3">
      <c r="A2429" t="s">
        <v>1861</v>
      </c>
      <c r="B2429" t="s">
        <v>1862</v>
      </c>
      <c r="C2429" t="str">
        <f>VLOOKUP(historical_emissions[[#This Row],[Country]],'Liste-Pays'!A:B,2,0)</f>
        <v>WEU</v>
      </c>
      <c r="D2429" t="s">
        <v>41</v>
      </c>
      <c r="E2429" t="s">
        <v>1048</v>
      </c>
      <c r="F2429" t="s">
        <v>148</v>
      </c>
      <c r="G2429" t="s">
        <v>44</v>
      </c>
      <c r="H2429">
        <f t="shared" si="890"/>
        <v>0.27000000000000024</v>
      </c>
      <c r="I2429">
        <f t="shared" si="891"/>
        <v>0.25810598117420352</v>
      </c>
      <c r="J2429">
        <f t="shared" si="892"/>
        <v>0.24673591673295642</v>
      </c>
      <c r="K2429">
        <f t="shared" si="893"/>
        <v>0.23586672547880086</v>
      </c>
      <c r="L2429">
        <f t="shared" si="894"/>
        <v>0.22547634298537905</v>
      </c>
      <c r="M2429">
        <f t="shared" si="895"/>
        <v>0.21554367680671277</v>
      </c>
      <c r="N2429">
        <f t="shared" si="896"/>
        <v>0.20604856365959986</v>
      </c>
      <c r="O2429">
        <f t="shared" si="897"/>
        <v>0.19697172849220854</v>
      </c>
      <c r="P2429">
        <f t="shared" si="898"/>
        <v>0.18829474535577873</v>
      </c>
      <c r="Q2429">
        <f t="shared" si="899"/>
        <v>0.18000000000000008</v>
      </c>
      <c r="R2429">
        <f t="shared" si="900"/>
        <v>0.17207065411613559</v>
      </c>
      <c r="S2429">
        <f t="shared" si="901"/>
        <v>0.16449061115530419</v>
      </c>
      <c r="T2429">
        <f t="shared" si="902"/>
        <v>0.15724448365253382</v>
      </c>
      <c r="U2429">
        <f t="shared" si="903"/>
        <v>0.15031756199025262</v>
      </c>
      <c r="V2429">
        <f t="shared" si="904"/>
        <v>0.14369578453780843</v>
      </c>
      <c r="W2429">
        <f t="shared" si="905"/>
        <v>0.13736570910639984</v>
      </c>
      <c r="X2429">
        <f t="shared" si="906"/>
        <v>0.1313144856614723</v>
      </c>
      <c r="Y2429">
        <f t="shared" si="907"/>
        <v>0.12552983023718575</v>
      </c>
      <c r="Z2429" s="1">
        <f t="shared" si="908"/>
        <v>0.12</v>
      </c>
      <c r="AA2429" s="1">
        <f t="shared" si="908"/>
        <v>0.12</v>
      </c>
      <c r="AB2429" s="1">
        <f t="shared" si="908"/>
        <v>0.12</v>
      </c>
      <c r="AC2429" s="1">
        <f t="shared" si="908"/>
        <v>0.12</v>
      </c>
      <c r="AD2429" s="1">
        <f t="shared" si="909"/>
        <v>0.12</v>
      </c>
      <c r="AE2429" s="1">
        <f t="shared" si="909"/>
        <v>0.12</v>
      </c>
      <c r="AF2429" s="1">
        <f t="shared" si="909"/>
        <v>0.12</v>
      </c>
      <c r="AG2429" s="1">
        <f t="shared" si="910"/>
        <v>0.12</v>
      </c>
      <c r="AH2429" s="1">
        <f t="shared" si="910"/>
        <v>0.12</v>
      </c>
      <c r="AI2429" s="1">
        <f t="shared" si="911"/>
        <v>0.12</v>
      </c>
      <c r="AJ2429">
        <v>0.12</v>
      </c>
      <c r="AK2429">
        <v>0.12</v>
      </c>
      <c r="AL2429">
        <v>0.12</v>
      </c>
      <c r="AM2429">
        <v>0.12</v>
      </c>
      <c r="AN2429" t="s">
        <v>9467</v>
      </c>
      <c r="AO2429" t="s">
        <v>9467</v>
      </c>
      <c r="AP2429" t="s">
        <v>9467</v>
      </c>
      <c r="AQ2429" t="s">
        <v>9376</v>
      </c>
      <c r="AR2429" t="s">
        <v>9466</v>
      </c>
      <c r="AS2429" t="s">
        <v>9472</v>
      </c>
      <c r="AT2429" t="s">
        <v>10381</v>
      </c>
      <c r="AU2429">
        <v>0.06</v>
      </c>
      <c r="AV2429">
        <v>0.08</v>
      </c>
      <c r="AW2429" t="s">
        <v>9376</v>
      </c>
      <c r="AX2429" t="s">
        <v>10381</v>
      </c>
      <c r="AY2429" t="s">
        <v>9376</v>
      </c>
      <c r="AZ2429" t="s">
        <v>9376</v>
      </c>
      <c r="BA2429" t="s">
        <v>9376</v>
      </c>
      <c r="BB2429" t="s">
        <v>9376</v>
      </c>
      <c r="BC2429" t="s">
        <v>9376</v>
      </c>
      <c r="BD2429" t="s">
        <v>9376</v>
      </c>
      <c r="BE2429" t="s">
        <v>10381</v>
      </c>
      <c r="BF2429">
        <v>0.08</v>
      </c>
      <c r="BG2429" t="s">
        <v>10381</v>
      </c>
      <c r="BH2429" t="s">
        <v>9470</v>
      </c>
      <c r="BI2429" t="s">
        <v>9470</v>
      </c>
      <c r="BJ2429" t="s">
        <v>9471</v>
      </c>
      <c r="BK2429" t="s">
        <v>9471</v>
      </c>
      <c r="BL2429" t="s">
        <v>9470</v>
      </c>
      <c r="BM2429" t="s">
        <v>9467</v>
      </c>
      <c r="BN2429" t="s">
        <v>9472</v>
      </c>
      <c r="BO2429" t="s">
        <v>9468</v>
      </c>
      <c r="BP2429">
        <v>0.12</v>
      </c>
      <c r="BQ2429">
        <f t="shared" si="912"/>
        <v>0</v>
      </c>
      <c r="BR2429">
        <f t="shared" si="913"/>
        <v>4.6081918643214648E-2</v>
      </c>
    </row>
    <row r="2430" spans="1:70" hidden="1" x14ac:dyDescent="0.3">
      <c r="A2430" t="s">
        <v>10288</v>
      </c>
      <c r="B2430" t="s">
        <v>10289</v>
      </c>
      <c r="C2430" t="str">
        <f>VLOOKUP(historical_emissions[[#This Row],[Country]],'Liste-Pays'!A:B,2,0)</f>
        <v>AFR</v>
      </c>
      <c r="D2430" t="s">
        <v>41</v>
      </c>
      <c r="E2430" t="s">
        <v>328</v>
      </c>
      <c r="F2430" t="s">
        <v>43</v>
      </c>
      <c r="G2430" t="s">
        <v>44</v>
      </c>
      <c r="H2430">
        <f t="shared" si="890"/>
        <v>0.19999999999999998</v>
      </c>
      <c r="I2430">
        <f t="shared" si="891"/>
        <v>0.20409290713536962</v>
      </c>
      <c r="J2430">
        <f t="shared" si="892"/>
        <v>0.20826957371483304</v>
      </c>
      <c r="K2430">
        <f t="shared" si="893"/>
        <v>0.2125317138365222</v>
      </c>
      <c r="L2430">
        <f t="shared" si="894"/>
        <v>0.21688107667679138</v>
      </c>
      <c r="M2430">
        <f t="shared" si="895"/>
        <v>0.22131944720807681</v>
      </c>
      <c r="N2430">
        <f t="shared" si="896"/>
        <v>0.22584864693144679</v>
      </c>
      <c r="O2430">
        <f t="shared" si="897"/>
        <v>0.23047053462414327</v>
      </c>
      <c r="P2430">
        <f t="shared" si="898"/>
        <v>0.23518700710242132</v>
      </c>
      <c r="Q2430">
        <f t="shared" si="899"/>
        <v>0.23999999999999996</v>
      </c>
      <c r="R2430">
        <f t="shared" si="900"/>
        <v>0.24491148856244352</v>
      </c>
      <c r="S2430">
        <f t="shared" si="901"/>
        <v>0.24992348845779963</v>
      </c>
      <c r="T2430">
        <f t="shared" si="902"/>
        <v>0.25503805660382661</v>
      </c>
      <c r="U2430">
        <f t="shared" si="903"/>
        <v>0.26025729201214964</v>
      </c>
      <c r="V2430">
        <f t="shared" si="904"/>
        <v>0.26558333664969219</v>
      </c>
      <c r="W2430">
        <f t="shared" si="905"/>
        <v>0.27101837631773618</v>
      </c>
      <c r="X2430">
        <f t="shared" si="906"/>
        <v>0.27656464154897192</v>
      </c>
      <c r="Y2430">
        <f t="shared" si="907"/>
        <v>0.28222440852290559</v>
      </c>
      <c r="Z2430" s="1">
        <f t="shared" si="908"/>
        <v>0.28799999999999998</v>
      </c>
      <c r="AA2430" s="1">
        <f t="shared" si="908"/>
        <v>0.26385866670425662</v>
      </c>
      <c r="AB2430" s="1">
        <f t="shared" si="908"/>
        <v>0.24174095831579159</v>
      </c>
      <c r="AC2430" s="1">
        <f t="shared" si="908"/>
        <v>0.22147724635074323</v>
      </c>
      <c r="AD2430" s="1">
        <f t="shared" si="909"/>
        <v>0.20291212127582395</v>
      </c>
      <c r="AE2430" s="1">
        <f t="shared" si="909"/>
        <v>0.18590320061795601</v>
      </c>
      <c r="AF2430" s="1">
        <f t="shared" si="909"/>
        <v>0.17032003698301323</v>
      </c>
      <c r="AG2430" s="1">
        <f t="shared" si="910"/>
        <v>0.1560431176088804</v>
      </c>
      <c r="AH2430" s="1">
        <f t="shared" si="910"/>
        <v>0.142962947780051</v>
      </c>
      <c r="AI2430" s="1">
        <f t="shared" si="911"/>
        <v>0.13097921107414764</v>
      </c>
      <c r="AJ2430">
        <v>0.12</v>
      </c>
      <c r="AK2430">
        <v>0.1</v>
      </c>
      <c r="AL2430">
        <v>0.1</v>
      </c>
      <c r="AM2430">
        <v>0.1</v>
      </c>
      <c r="AN2430" t="s">
        <v>9472</v>
      </c>
      <c r="AO2430" t="s">
        <v>9467</v>
      </c>
      <c r="AP2430" t="s">
        <v>9473</v>
      </c>
      <c r="AQ2430" t="s">
        <v>9473</v>
      </c>
      <c r="AR2430" t="s">
        <v>9473</v>
      </c>
      <c r="AS2430" t="s">
        <v>9473</v>
      </c>
      <c r="AT2430" t="s">
        <v>9467</v>
      </c>
      <c r="AU2430">
        <v>0.13</v>
      </c>
      <c r="AV2430">
        <v>0.12</v>
      </c>
      <c r="AW2430" t="s">
        <v>9467</v>
      </c>
      <c r="AX2430" t="s">
        <v>9469</v>
      </c>
      <c r="AY2430" t="s">
        <v>9472</v>
      </c>
      <c r="AZ2430" t="s">
        <v>9469</v>
      </c>
      <c r="BA2430" t="s">
        <v>9470</v>
      </c>
      <c r="BB2430" t="s">
        <v>9376</v>
      </c>
      <c r="BC2430" t="s">
        <v>9376</v>
      </c>
      <c r="BD2430" t="s">
        <v>9377</v>
      </c>
      <c r="BE2430" t="s">
        <v>9377</v>
      </c>
      <c r="BF2430">
        <v>0.05</v>
      </c>
      <c r="BG2430" t="s">
        <v>9377</v>
      </c>
      <c r="BH2430" t="s">
        <v>9378</v>
      </c>
      <c r="BI2430" t="s">
        <v>9378</v>
      </c>
      <c r="BJ2430" t="s">
        <v>9379</v>
      </c>
      <c r="BK2430" t="s">
        <v>9379</v>
      </c>
      <c r="BL2430" t="s">
        <v>9379</v>
      </c>
      <c r="BM2430" t="s">
        <v>9379</v>
      </c>
      <c r="BN2430" t="s">
        <v>9379</v>
      </c>
      <c r="BO2430" t="s">
        <v>9379</v>
      </c>
      <c r="BP2430">
        <v>0.02</v>
      </c>
      <c r="BQ2430">
        <f t="shared" si="912"/>
        <v>9.1493425617896973E-2</v>
      </c>
      <c r="BR2430">
        <f t="shared" si="913"/>
        <v>-2.0054137073244327E-2</v>
      </c>
    </row>
    <row r="2431" spans="1:70" hidden="1" x14ac:dyDescent="0.3">
      <c r="A2431" t="s">
        <v>9634</v>
      </c>
      <c r="B2431" t="s">
        <v>9635</v>
      </c>
      <c r="C2431" t="str">
        <f>VLOOKUP(historical_emissions[[#This Row],[Country]],'Liste-Pays'!A:B,2,0)</f>
        <v>CSA</v>
      </c>
      <c r="D2431" t="s">
        <v>41</v>
      </c>
      <c r="E2431" t="s">
        <v>328</v>
      </c>
      <c r="F2431" t="s">
        <v>43</v>
      </c>
      <c r="G2431" t="s">
        <v>44</v>
      </c>
      <c r="H2431">
        <f t="shared" si="890"/>
        <v>0.1666666666666671</v>
      </c>
      <c r="I2431">
        <f t="shared" si="891"/>
        <v>0.16472692218595844</v>
      </c>
      <c r="J2431">
        <f t="shared" si="892"/>
        <v>0.16280975335715242</v>
      </c>
      <c r="K2431">
        <f t="shared" si="893"/>
        <v>0.16091489743427198</v>
      </c>
      <c r="L2431">
        <f t="shared" si="894"/>
        <v>0.15904209472930042</v>
      </c>
      <c r="M2431">
        <f t="shared" si="895"/>
        <v>0.15719108857659142</v>
      </c>
      <c r="N2431">
        <f t="shared" si="896"/>
        <v>0.15536162529769326</v>
      </c>
      <c r="O2431">
        <f t="shared" si="897"/>
        <v>0.1535534541665825</v>
      </c>
      <c r="P2431">
        <f t="shared" si="898"/>
        <v>0.15176632737530224</v>
      </c>
      <c r="Q2431">
        <f t="shared" si="899"/>
        <v>0.15000000000000024</v>
      </c>
      <c r="R2431">
        <f t="shared" si="900"/>
        <v>0.14825422996736246</v>
      </c>
      <c r="S2431">
        <f t="shared" si="901"/>
        <v>0.14652877802143704</v>
      </c>
      <c r="T2431">
        <f t="shared" si="902"/>
        <v>0.14482340769084465</v>
      </c>
      <c r="U2431">
        <f t="shared" si="903"/>
        <v>0.14313788525637025</v>
      </c>
      <c r="V2431">
        <f t="shared" si="904"/>
        <v>0.14147197971893213</v>
      </c>
      <c r="W2431">
        <f t="shared" si="905"/>
        <v>0.13982546276792379</v>
      </c>
      <c r="X2431">
        <f t="shared" si="906"/>
        <v>0.13819810874992411</v>
      </c>
      <c r="Y2431">
        <f t="shared" si="907"/>
        <v>0.13658969463777187</v>
      </c>
      <c r="Z2431" s="1">
        <f t="shared" si="908"/>
        <v>0.13500000000000009</v>
      </c>
      <c r="AA2431" s="1">
        <f t="shared" si="908"/>
        <v>0.13341925653131903</v>
      </c>
      <c r="AB2431" s="1">
        <f t="shared" si="908"/>
        <v>0.13185702232125854</v>
      </c>
      <c r="AC2431" s="1">
        <f t="shared" si="908"/>
        <v>0.13031308064100622</v>
      </c>
      <c r="AD2431" s="1">
        <f t="shared" si="909"/>
        <v>0.12878721729947304</v>
      </c>
      <c r="AE2431" s="1">
        <f t="shared" si="909"/>
        <v>0.1272792206135786</v>
      </c>
      <c r="AF2431" s="1">
        <f t="shared" si="909"/>
        <v>0.1257888813788843</v>
      </c>
      <c r="AG2431" s="1">
        <f t="shared" si="910"/>
        <v>0.12431599284057046</v>
      </c>
      <c r="AH2431" s="1">
        <f t="shared" si="910"/>
        <v>0.12286035066475318</v>
      </c>
      <c r="AI2431" s="1">
        <f t="shared" si="911"/>
        <v>0.12142175291013707</v>
      </c>
      <c r="AJ2431">
        <v>0.12</v>
      </c>
      <c r="AK2431">
        <v>0.12</v>
      </c>
      <c r="AL2431">
        <v>0.1</v>
      </c>
      <c r="AM2431">
        <v>0.1</v>
      </c>
      <c r="AN2431" t="s">
        <v>9469</v>
      </c>
      <c r="AO2431" t="s">
        <v>9469</v>
      </c>
      <c r="AP2431" t="s">
        <v>9469</v>
      </c>
      <c r="AQ2431" t="s">
        <v>9470</v>
      </c>
      <c r="AR2431" t="s">
        <v>9470</v>
      </c>
      <c r="AS2431" t="s">
        <v>9470</v>
      </c>
      <c r="AT2431" t="s">
        <v>9471</v>
      </c>
      <c r="AU2431">
        <v>0.08</v>
      </c>
      <c r="AV2431">
        <v>0.09</v>
      </c>
      <c r="AW2431" t="s">
        <v>9470</v>
      </c>
      <c r="AX2431" t="s">
        <v>9470</v>
      </c>
      <c r="AY2431" t="s">
        <v>10381</v>
      </c>
      <c r="AZ2431" t="s">
        <v>10381</v>
      </c>
      <c r="BA2431" t="s">
        <v>9470</v>
      </c>
      <c r="BB2431" t="s">
        <v>9470</v>
      </c>
      <c r="BC2431" t="s">
        <v>9470</v>
      </c>
      <c r="BD2431" t="s">
        <v>10381</v>
      </c>
      <c r="BE2431" t="s">
        <v>10381</v>
      </c>
      <c r="BF2431">
        <v>0.08</v>
      </c>
      <c r="BG2431" t="s">
        <v>9470</v>
      </c>
      <c r="BH2431" t="s">
        <v>9376</v>
      </c>
      <c r="BI2431" t="s">
        <v>9470</v>
      </c>
      <c r="BJ2431" t="s">
        <v>10381</v>
      </c>
      <c r="BK2431" t="s">
        <v>10381</v>
      </c>
      <c r="BL2431" t="s">
        <v>10381</v>
      </c>
      <c r="BM2431" t="s">
        <v>9377</v>
      </c>
      <c r="BN2431" t="s">
        <v>9377</v>
      </c>
      <c r="BO2431" t="s">
        <v>9376</v>
      </c>
      <c r="BP2431">
        <v>0.06</v>
      </c>
      <c r="BQ2431">
        <f t="shared" si="912"/>
        <v>1.1847940917808941E-2</v>
      </c>
      <c r="BR2431">
        <f t="shared" si="913"/>
        <v>1.1775515835346528E-2</v>
      </c>
    </row>
    <row r="2432" spans="1:70" hidden="1" x14ac:dyDescent="0.3">
      <c r="A2432" t="s">
        <v>664</v>
      </c>
      <c r="B2432" t="s">
        <v>665</v>
      </c>
      <c r="C2432" t="str">
        <f>VLOOKUP(historical_emissions[[#This Row],[Country]],'Liste-Pays'!A:B,2,0)</f>
        <v>JPN</v>
      </c>
      <c r="D2432" t="s">
        <v>41</v>
      </c>
      <c r="E2432" t="s">
        <v>1048</v>
      </c>
      <c r="F2432" t="s">
        <v>148</v>
      </c>
      <c r="G2432" t="s">
        <v>44</v>
      </c>
      <c r="H2432">
        <f t="shared" si="890"/>
        <v>7.4461538461538482E-2</v>
      </c>
      <c r="I2432">
        <f t="shared" si="891"/>
        <v>7.707233438743194E-2</v>
      </c>
      <c r="J2432">
        <f t="shared" si="892"/>
        <v>7.9774670932918998E-2</v>
      </c>
      <c r="K2432">
        <f t="shared" si="893"/>
        <v>8.2571757726508904E-2</v>
      </c>
      <c r="L2432">
        <f t="shared" si="894"/>
        <v>8.546691693380333E-2</v>
      </c>
      <c r="M2432">
        <f t="shared" si="895"/>
        <v>8.8463587203310393E-2</v>
      </c>
      <c r="N2432">
        <f t="shared" si="896"/>
        <v>9.1565327750608133E-2</v>
      </c>
      <c r="O2432">
        <f t="shared" si="897"/>
        <v>9.477582258570838E-2</v>
      </c>
      <c r="P2432">
        <f t="shared" si="898"/>
        <v>9.8098884888641852E-2</v>
      </c>
      <c r="Q2432">
        <f t="shared" si="899"/>
        <v>0.10153846153846154</v>
      </c>
      <c r="R2432">
        <f t="shared" si="900"/>
        <v>0.10509863780104353</v>
      </c>
      <c r="S2432">
        <f t="shared" si="901"/>
        <v>0.10878364218125317</v>
      </c>
      <c r="T2432">
        <f t="shared" si="902"/>
        <v>0.11259785144523941</v>
      </c>
      <c r="U2432">
        <f t="shared" si="903"/>
        <v>0.11654579581882273</v>
      </c>
      <c r="V2432">
        <f t="shared" si="904"/>
        <v>0.12063216436815054</v>
      </c>
      <c r="W2432">
        <f t="shared" si="905"/>
        <v>0.12486181056901109</v>
      </c>
      <c r="X2432">
        <f t="shared" si="906"/>
        <v>0.12923975807142052</v>
      </c>
      <c r="Y2432">
        <f t="shared" si="907"/>
        <v>0.1337712066663298</v>
      </c>
      <c r="Z2432" s="1">
        <f t="shared" si="908"/>
        <v>0.13846153846153847</v>
      </c>
      <c r="AA2432" s="1">
        <f t="shared" si="908"/>
        <v>0.13649425175572905</v>
      </c>
      <c r="AB2432" s="1">
        <f t="shared" si="908"/>
        <v>0.13455491661701802</v>
      </c>
      <c r="AC2432" s="1">
        <f t="shared" si="908"/>
        <v>0.13264313590445945</v>
      </c>
      <c r="AD2432" s="1">
        <f t="shared" si="909"/>
        <v>0.13075851811975817</v>
      </c>
      <c r="AE2432" s="1">
        <f t="shared" si="909"/>
        <v>0.12890067732709792</v>
      </c>
      <c r="AF2432" s="1">
        <f t="shared" si="909"/>
        <v>0.1270692330741087</v>
      </c>
      <c r="AG2432" s="1">
        <f t="shared" si="910"/>
        <v>0.12526381031395692</v>
      </c>
      <c r="AH2432" s="1">
        <f t="shared" si="910"/>
        <v>0.12348403932854254</v>
      </c>
      <c r="AI2432" s="1">
        <f t="shared" si="911"/>
        <v>0.12172955565278756</v>
      </c>
      <c r="AJ2432">
        <v>0.12</v>
      </c>
      <c r="AK2432">
        <v>0.12</v>
      </c>
      <c r="AL2432">
        <v>0.1</v>
      </c>
      <c r="AM2432">
        <v>0.11</v>
      </c>
      <c r="AN2432" t="s">
        <v>9472</v>
      </c>
      <c r="AO2432" t="s">
        <v>9467</v>
      </c>
      <c r="AP2432" t="s">
        <v>9473</v>
      </c>
      <c r="AQ2432" t="s">
        <v>9467</v>
      </c>
      <c r="AR2432" t="s">
        <v>9467</v>
      </c>
      <c r="AS2432" t="s">
        <v>9473</v>
      </c>
      <c r="AT2432" t="s">
        <v>9466</v>
      </c>
      <c r="AU2432">
        <v>0.14000000000000001</v>
      </c>
      <c r="AV2432">
        <v>0.15</v>
      </c>
      <c r="AW2432" t="s">
        <v>7619</v>
      </c>
      <c r="AX2432" t="s">
        <v>9465</v>
      </c>
      <c r="AY2432" t="s">
        <v>10212</v>
      </c>
      <c r="AZ2432" t="s">
        <v>7619</v>
      </c>
      <c r="BA2432" t="s">
        <v>10212</v>
      </c>
      <c r="BB2432" t="s">
        <v>10318</v>
      </c>
      <c r="BC2432" t="s">
        <v>7621</v>
      </c>
      <c r="BD2432" t="s">
        <v>10212</v>
      </c>
      <c r="BE2432" t="s">
        <v>9468</v>
      </c>
      <c r="BF2432">
        <v>0.13</v>
      </c>
      <c r="BG2432" t="s">
        <v>9473</v>
      </c>
      <c r="BH2432" t="s">
        <v>9473</v>
      </c>
      <c r="BI2432" t="s">
        <v>9468</v>
      </c>
      <c r="BJ2432" t="s">
        <v>9473</v>
      </c>
      <c r="BK2432" t="s">
        <v>10381</v>
      </c>
      <c r="BL2432" t="s">
        <v>10381</v>
      </c>
      <c r="BM2432" t="s">
        <v>10381</v>
      </c>
      <c r="BN2432" t="s">
        <v>10381</v>
      </c>
      <c r="BO2432" t="s">
        <v>10381</v>
      </c>
      <c r="BP2432">
        <v>7.0000000000000007E-2</v>
      </c>
      <c r="BQ2432">
        <f t="shared" si="912"/>
        <v>1.4412963773229759E-2</v>
      </c>
      <c r="BR2432">
        <f t="shared" si="913"/>
        <v>-3.3874618520951416E-2</v>
      </c>
    </row>
    <row r="2433" spans="1:70" hidden="1" x14ac:dyDescent="0.3">
      <c r="A2433" t="s">
        <v>10198</v>
      </c>
      <c r="B2433" t="s">
        <v>10199</v>
      </c>
      <c r="C2433" t="str">
        <f>VLOOKUP(historical_emissions[[#This Row],[Country]],'Liste-Pays'!A:B,2,0)</f>
        <v>FSU</v>
      </c>
      <c r="D2433" t="s">
        <v>41</v>
      </c>
      <c r="E2433" t="s">
        <v>328</v>
      </c>
      <c r="F2433" t="s">
        <v>148</v>
      </c>
      <c r="G2433" t="s">
        <v>44</v>
      </c>
      <c r="H2433" t="e">
        <f t="shared" si="890"/>
        <v>#DIV/0!</v>
      </c>
      <c r="I2433" t="e">
        <f t="shared" si="891"/>
        <v>#DIV/0!</v>
      </c>
      <c r="J2433" t="e">
        <f t="shared" si="892"/>
        <v>#DIV/0!</v>
      </c>
      <c r="K2433" t="e">
        <f t="shared" si="893"/>
        <v>#DIV/0!</v>
      </c>
      <c r="L2433" t="e">
        <f t="shared" si="894"/>
        <v>#DIV/0!</v>
      </c>
      <c r="M2433" t="e">
        <f t="shared" si="895"/>
        <v>#DIV/0!</v>
      </c>
      <c r="N2433" t="e">
        <f t="shared" si="896"/>
        <v>#DIV/0!</v>
      </c>
      <c r="O2433" t="e">
        <f t="shared" si="897"/>
        <v>#DIV/0!</v>
      </c>
      <c r="P2433" t="e">
        <f t="shared" si="898"/>
        <v>#DIV/0!</v>
      </c>
      <c r="Q2433" t="e">
        <f t="shared" si="899"/>
        <v>#DIV/0!</v>
      </c>
      <c r="R2433" t="e">
        <f t="shared" si="900"/>
        <v>#DIV/0!</v>
      </c>
      <c r="S2433" t="e">
        <f t="shared" si="901"/>
        <v>#DIV/0!</v>
      </c>
      <c r="T2433" t="e">
        <f t="shared" si="902"/>
        <v>#DIV/0!</v>
      </c>
      <c r="U2433" t="e">
        <f t="shared" si="903"/>
        <v>#DIV/0!</v>
      </c>
      <c r="V2433" t="e">
        <f t="shared" si="904"/>
        <v>#DIV/0!</v>
      </c>
      <c r="W2433" t="e">
        <f t="shared" si="905"/>
        <v>#DIV/0!</v>
      </c>
      <c r="X2433" t="e">
        <f t="shared" si="906"/>
        <v>#DIV/0!</v>
      </c>
      <c r="Y2433" t="e">
        <f t="shared" si="907"/>
        <v>#DIV/0!</v>
      </c>
      <c r="Z2433" s="1" t="e">
        <f t="shared" si="908"/>
        <v>#DIV/0!</v>
      </c>
      <c r="AA2433" s="1" t="e">
        <f t="shared" si="908"/>
        <v>#DIV/0!</v>
      </c>
      <c r="AB2433" s="1" t="e">
        <f t="shared" si="908"/>
        <v>#DIV/0!</v>
      </c>
      <c r="AC2433" s="1" t="e">
        <f t="shared" ref="AC2433:AF2496" si="914">AD2433*(1+$BQ2433)</f>
        <v>#DIV/0!</v>
      </c>
      <c r="AD2433" s="1" t="e">
        <f t="shared" si="909"/>
        <v>#DIV/0!</v>
      </c>
      <c r="AE2433" s="1" t="e">
        <f t="shared" si="909"/>
        <v>#DIV/0!</v>
      </c>
      <c r="AF2433" s="1" t="e">
        <f t="shared" si="909"/>
        <v>#DIV/0!</v>
      </c>
      <c r="AG2433" s="1" t="e">
        <f t="shared" si="910"/>
        <v>#DIV/0!</v>
      </c>
      <c r="AH2433" s="1" t="e">
        <f t="shared" si="910"/>
        <v>#DIV/0!</v>
      </c>
      <c r="AI2433" s="1" t="e">
        <f t="shared" si="911"/>
        <v>#DIV/0!</v>
      </c>
      <c r="AJ2433">
        <v>0.12</v>
      </c>
      <c r="AK2433">
        <v>0.1</v>
      </c>
      <c r="AL2433">
        <v>0.13</v>
      </c>
      <c r="AM2433">
        <v>0.15</v>
      </c>
      <c r="AN2433" t="s">
        <v>10212</v>
      </c>
      <c r="AO2433" t="s">
        <v>9468</v>
      </c>
      <c r="AP2433" t="s">
        <v>9469</v>
      </c>
      <c r="AQ2433" t="s">
        <v>9470</v>
      </c>
      <c r="AR2433" t="s">
        <v>9467</v>
      </c>
      <c r="AS2433" t="s">
        <v>10376</v>
      </c>
      <c r="AT2433" t="s">
        <v>8310</v>
      </c>
      <c r="AU2433">
        <v>0</v>
      </c>
      <c r="AV2433">
        <v>0</v>
      </c>
      <c r="AW2433" t="s">
        <v>8310</v>
      </c>
      <c r="AX2433" t="s">
        <v>8310</v>
      </c>
      <c r="AY2433" t="s">
        <v>8310</v>
      </c>
      <c r="AZ2433" t="s">
        <v>8310</v>
      </c>
      <c r="BA2433" t="s">
        <v>8310</v>
      </c>
      <c r="BB2433" t="s">
        <v>8310</v>
      </c>
      <c r="BC2433" t="s">
        <v>8994</v>
      </c>
      <c r="BD2433" t="s">
        <v>8310</v>
      </c>
      <c r="BE2433" t="s">
        <v>8310</v>
      </c>
      <c r="BF2433">
        <v>0</v>
      </c>
      <c r="BG2433" t="s">
        <v>8994</v>
      </c>
      <c r="BH2433" t="s">
        <v>8994</v>
      </c>
      <c r="BI2433" t="s">
        <v>8994</v>
      </c>
      <c r="BJ2433" t="s">
        <v>8994</v>
      </c>
      <c r="BK2433" t="s">
        <v>8994</v>
      </c>
      <c r="BL2433" t="s">
        <v>8994</v>
      </c>
      <c r="BM2433" t="s">
        <v>8994</v>
      </c>
      <c r="BN2433" t="s">
        <v>8994</v>
      </c>
      <c r="BO2433" t="s">
        <v>8994</v>
      </c>
      <c r="BQ2433" t="e">
        <f t="shared" si="912"/>
        <v>#DIV/0!</v>
      </c>
      <c r="BR2433" t="e">
        <f t="shared" si="913"/>
        <v>#DIV/0!</v>
      </c>
    </row>
    <row r="2434" spans="1:70" hidden="1" x14ac:dyDescent="0.3">
      <c r="A2434" t="s">
        <v>10113</v>
      </c>
      <c r="B2434" t="s">
        <v>10114</v>
      </c>
      <c r="C2434" t="str">
        <f>VLOOKUP(historical_emissions[[#This Row],[Country]],'Liste-Pays'!A:B,2,0)</f>
        <v>MEA</v>
      </c>
      <c r="D2434" t="s">
        <v>41</v>
      </c>
      <c r="E2434" t="s">
        <v>328</v>
      </c>
      <c r="F2434" t="s">
        <v>148</v>
      </c>
      <c r="G2434" t="s">
        <v>44</v>
      </c>
      <c r="H2434">
        <f t="shared" ref="H2434:H2497" si="915">I2434*(1+$BR2434)</f>
        <v>0.12</v>
      </c>
      <c r="I2434">
        <f t="shared" ref="I2434:I2497" si="916">J2434*(1+$BR2434)</f>
        <v>0.12</v>
      </c>
      <c r="J2434">
        <f t="shared" ref="J2434:J2497" si="917">K2434*(1+$BR2434)</f>
        <v>0.12</v>
      </c>
      <c r="K2434">
        <f t="shared" ref="K2434:K2497" si="918">L2434*(1+$BR2434)</f>
        <v>0.12</v>
      </c>
      <c r="L2434">
        <f t="shared" ref="L2434:L2497" si="919">M2434*(1+$BR2434)</f>
        <v>0.12</v>
      </c>
      <c r="M2434">
        <f t="shared" ref="M2434:M2497" si="920">N2434*(1+$BR2434)</f>
        <v>0.12</v>
      </c>
      <c r="N2434">
        <f t="shared" ref="N2434:N2497" si="921">O2434*(1+$BR2434)</f>
        <v>0.12</v>
      </c>
      <c r="O2434">
        <f t="shared" ref="O2434:O2497" si="922">P2434*(1+$BR2434)</f>
        <v>0.12</v>
      </c>
      <c r="P2434">
        <f t="shared" ref="P2434:P2497" si="923">Q2434*(1+$BR2434)</f>
        <v>0.12</v>
      </c>
      <c r="Q2434">
        <f t="shared" ref="Q2434:Q2497" si="924">R2434*(1+$BR2434)</f>
        <v>0.12</v>
      </c>
      <c r="R2434">
        <f t="shared" ref="R2434:R2497" si="925">S2434*(1+$BR2434)</f>
        <v>0.12</v>
      </c>
      <c r="S2434">
        <f t="shared" ref="S2434:S2497" si="926">T2434*(1+$BR2434)</f>
        <v>0.12</v>
      </c>
      <c r="T2434">
        <f t="shared" ref="T2434:T2497" si="927">U2434*(1+$BR2434)</f>
        <v>0.12</v>
      </c>
      <c r="U2434">
        <f t="shared" ref="U2434:U2497" si="928">V2434*(1+$BR2434)</f>
        <v>0.12</v>
      </c>
      <c r="V2434">
        <f t="shared" ref="V2434:V2497" si="929">W2434*(1+$BR2434)</f>
        <v>0.12</v>
      </c>
      <c r="W2434">
        <f t="shared" ref="W2434:W2497" si="930">X2434*(1+$BR2434)</f>
        <v>0.12</v>
      </c>
      <c r="X2434">
        <f t="shared" ref="X2434:X2497" si="931">Y2434*(1+$BR2434)</f>
        <v>0.12</v>
      </c>
      <c r="Y2434">
        <f t="shared" ref="Y2434:Y2497" si="932">Z2434*(1+$BR2434)</f>
        <v>0.12</v>
      </c>
      <c r="Z2434" s="1">
        <f t="shared" ref="Z2434:AF2497" si="933">AA2434*(1+$BQ2434)</f>
        <v>0.12</v>
      </c>
      <c r="AA2434" s="1">
        <f t="shared" si="933"/>
        <v>0.12</v>
      </c>
      <c r="AB2434" s="1">
        <f t="shared" si="933"/>
        <v>0.12</v>
      </c>
      <c r="AC2434" s="1">
        <f t="shared" si="914"/>
        <v>0.12</v>
      </c>
      <c r="AD2434" s="1">
        <f t="shared" si="914"/>
        <v>0.12</v>
      </c>
      <c r="AE2434" s="1">
        <f t="shared" si="914"/>
        <v>0.12</v>
      </c>
      <c r="AF2434" s="1">
        <f t="shared" si="914"/>
        <v>0.12</v>
      </c>
      <c r="AG2434" s="1">
        <f t="shared" ref="AG2434:AH2497" si="934">AH2434*(1+$BQ2434)</f>
        <v>0.12</v>
      </c>
      <c r="AH2434" s="1">
        <f t="shared" si="934"/>
        <v>0.12</v>
      </c>
      <c r="AI2434" s="1">
        <f t="shared" ref="AI2434:AI2497" si="935">AJ2434*(1+$BQ2434)</f>
        <v>0.12</v>
      </c>
      <c r="AJ2434">
        <v>0.12</v>
      </c>
      <c r="AK2434">
        <v>0.12</v>
      </c>
      <c r="AL2434">
        <v>0.12</v>
      </c>
      <c r="AM2434">
        <v>0.12</v>
      </c>
      <c r="AN2434" t="s">
        <v>9467</v>
      </c>
      <c r="AO2434" t="s">
        <v>9467</v>
      </c>
      <c r="AP2434" t="s">
        <v>9467</v>
      </c>
      <c r="AQ2434" t="s">
        <v>9467</v>
      </c>
      <c r="AR2434" t="s">
        <v>9467</v>
      </c>
      <c r="AS2434" t="s">
        <v>9467</v>
      </c>
      <c r="AT2434" t="s">
        <v>9467</v>
      </c>
      <c r="AU2434">
        <v>0.12</v>
      </c>
      <c r="AV2434">
        <v>0.12</v>
      </c>
      <c r="AW2434" t="s">
        <v>9473</v>
      </c>
      <c r="AX2434" t="s">
        <v>9468</v>
      </c>
      <c r="AY2434" t="s">
        <v>9473</v>
      </c>
      <c r="AZ2434" t="s">
        <v>9473</v>
      </c>
      <c r="BA2434" t="s">
        <v>9473</v>
      </c>
      <c r="BB2434" t="s">
        <v>9473</v>
      </c>
      <c r="BC2434" t="s">
        <v>9467</v>
      </c>
      <c r="BD2434" t="s">
        <v>9467</v>
      </c>
      <c r="BE2434" t="s">
        <v>9467</v>
      </c>
      <c r="BF2434">
        <v>0.12</v>
      </c>
      <c r="BG2434" t="s">
        <v>9467</v>
      </c>
      <c r="BH2434" t="s">
        <v>9467</v>
      </c>
      <c r="BI2434" t="s">
        <v>9467</v>
      </c>
      <c r="BJ2434" t="s">
        <v>9472</v>
      </c>
      <c r="BK2434" t="s">
        <v>9472</v>
      </c>
      <c r="BL2434" t="s">
        <v>9472</v>
      </c>
      <c r="BM2434" t="s">
        <v>9469</v>
      </c>
      <c r="BN2434" t="s">
        <v>9471</v>
      </c>
      <c r="BO2434" t="s">
        <v>9471</v>
      </c>
      <c r="BP2434">
        <v>0.09</v>
      </c>
      <c r="BQ2434">
        <f t="shared" ref="BQ2434:BQ2497" si="936">((AV2434/BF2434)^(1/(2010-2000)))-1</f>
        <v>0</v>
      </c>
      <c r="BR2434">
        <f t="shared" ref="BR2434:BR2497" si="937">((AM2434/AV2434)^(1/(2019-2010)))-1</f>
        <v>0</v>
      </c>
    </row>
    <row r="2435" spans="1:70" hidden="1" x14ac:dyDescent="0.3">
      <c r="A2435" t="s">
        <v>8516</v>
      </c>
      <c r="B2435" t="s">
        <v>8517</v>
      </c>
      <c r="C2435" t="str">
        <f>VLOOKUP(historical_emissions[[#This Row],[Country]],'Liste-Pays'!A:B,2,0)</f>
        <v>AFR</v>
      </c>
      <c r="D2435" t="s">
        <v>41</v>
      </c>
      <c r="E2435" t="s">
        <v>328</v>
      </c>
      <c r="F2435" t="s">
        <v>302</v>
      </c>
      <c r="G2435" t="s">
        <v>44</v>
      </c>
      <c r="H2435">
        <f t="shared" si="915"/>
        <v>0.29999999999999977</v>
      </c>
      <c r="I2435">
        <f t="shared" si="916"/>
        <v>0.29265333359372275</v>
      </c>
      <c r="J2435">
        <f t="shared" si="917"/>
        <v>0.28548657887839612</v>
      </c>
      <c r="K2435">
        <f t="shared" si="918"/>
        <v>0.27849533001676652</v>
      </c>
      <c r="L2435">
        <f t="shared" si="919"/>
        <v>0.27167528906563582</v>
      </c>
      <c r="M2435">
        <f t="shared" si="920"/>
        <v>0.26502226333365542</v>
      </c>
      <c r="N2435">
        <f t="shared" si="921"/>
        <v>0.25853216280382585</v>
      </c>
      <c r="O2435">
        <f t="shared" si="922"/>
        <v>0.2522009976191158</v>
      </c>
      <c r="P2435">
        <f t="shared" si="923"/>
        <v>0.24602487562965605</v>
      </c>
      <c r="Q2435">
        <f t="shared" si="924"/>
        <v>0.23999999999999977</v>
      </c>
      <c r="R2435">
        <f t="shared" si="925"/>
        <v>0.23412266687497815</v>
      </c>
      <c r="S2435">
        <f t="shared" si="926"/>
        <v>0.22838926310271684</v>
      </c>
      <c r="T2435">
        <f t="shared" si="927"/>
        <v>0.22279626401341318</v>
      </c>
      <c r="U2435">
        <f t="shared" si="928"/>
        <v>0.21734023125250859</v>
      </c>
      <c r="V2435">
        <f t="shared" si="929"/>
        <v>0.21201781066692429</v>
      </c>
      <c r="W2435">
        <f t="shared" si="930"/>
        <v>0.20682573024306064</v>
      </c>
      <c r="X2435">
        <f t="shared" si="931"/>
        <v>0.2017607980952926</v>
      </c>
      <c r="Y2435">
        <f t="shared" si="932"/>
        <v>0.19681990050372483</v>
      </c>
      <c r="Z2435" s="1">
        <f t="shared" si="933"/>
        <v>0.19199999999999981</v>
      </c>
      <c r="AA2435" s="1">
        <f t="shared" si="933"/>
        <v>0.18318471385510487</v>
      </c>
      <c r="AB2435" s="1">
        <f t="shared" si="933"/>
        <v>0.17477416349050356</v>
      </c>
      <c r="AC2435" s="1">
        <f t="shared" si="914"/>
        <v>0.16674976629308982</v>
      </c>
      <c r="AD2435" s="1">
        <f t="shared" si="914"/>
        <v>0.15909379283231928</v>
      </c>
      <c r="AE2435" s="1">
        <f t="shared" si="914"/>
        <v>0.15178932768808215</v>
      </c>
      <c r="AF2435" s="1">
        <f t="shared" si="914"/>
        <v>0.14482023207708386</v>
      </c>
      <c r="AG2435" s="1">
        <f t="shared" si="934"/>
        <v>0.13817110819515893</v>
      </c>
      <c r="AH2435" s="1">
        <f t="shared" si="934"/>
        <v>0.1318272651967341</v>
      </c>
      <c r="AI2435" s="1">
        <f t="shared" si="935"/>
        <v>0.12577468673627493</v>
      </c>
      <c r="AJ2435">
        <v>0.12</v>
      </c>
      <c r="AK2435">
        <v>0.12</v>
      </c>
      <c r="AL2435">
        <v>0.1</v>
      </c>
      <c r="AM2435">
        <v>0.1</v>
      </c>
      <c r="AN2435" t="s">
        <v>9469</v>
      </c>
      <c r="AO2435" t="s">
        <v>9471</v>
      </c>
      <c r="AP2435" t="s">
        <v>9471</v>
      </c>
      <c r="AQ2435" t="s">
        <v>9471</v>
      </c>
      <c r="AR2435" t="s">
        <v>9470</v>
      </c>
      <c r="AS2435" t="s">
        <v>9470</v>
      </c>
      <c r="AT2435" t="s">
        <v>9470</v>
      </c>
      <c r="AU2435">
        <v>0.08</v>
      </c>
      <c r="AV2435">
        <v>0.08</v>
      </c>
      <c r="AW2435" t="s">
        <v>10381</v>
      </c>
      <c r="AX2435" t="s">
        <v>9376</v>
      </c>
      <c r="AY2435" t="s">
        <v>9376</v>
      </c>
      <c r="AZ2435" t="s">
        <v>9376</v>
      </c>
      <c r="BA2435" t="s">
        <v>9376</v>
      </c>
      <c r="BB2435" t="s">
        <v>9377</v>
      </c>
      <c r="BC2435" t="s">
        <v>9377</v>
      </c>
      <c r="BD2435" t="s">
        <v>9377</v>
      </c>
      <c r="BE2435" t="s">
        <v>9377</v>
      </c>
      <c r="BF2435">
        <v>0.05</v>
      </c>
      <c r="BG2435" t="s">
        <v>8994</v>
      </c>
      <c r="BH2435" t="s">
        <v>8994</v>
      </c>
      <c r="BI2435" t="s">
        <v>8994</v>
      </c>
      <c r="BJ2435" t="s">
        <v>8994</v>
      </c>
      <c r="BK2435" t="s">
        <v>8994</v>
      </c>
      <c r="BL2435" t="s">
        <v>8994</v>
      </c>
      <c r="BM2435" t="s">
        <v>8994</v>
      </c>
      <c r="BN2435" t="s">
        <v>8994</v>
      </c>
      <c r="BO2435" t="s">
        <v>8994</v>
      </c>
      <c r="BQ2435">
        <f t="shared" si="936"/>
        <v>4.8122389468957749E-2</v>
      </c>
      <c r="BR2435">
        <f t="shared" si="937"/>
        <v>2.5103648456901162E-2</v>
      </c>
    </row>
    <row r="2436" spans="1:70" hidden="1" x14ac:dyDescent="0.3">
      <c r="A2436" t="s">
        <v>5664</v>
      </c>
      <c r="B2436" t="s">
        <v>5665</v>
      </c>
      <c r="C2436" t="str">
        <f>VLOOKUP(historical_emissions[[#This Row],[Country]],'Liste-Pays'!A:B,2,0)</f>
        <v>AFR</v>
      </c>
      <c r="D2436" t="s">
        <v>41</v>
      </c>
      <c r="E2436" t="s">
        <v>1048</v>
      </c>
      <c r="F2436" t="s">
        <v>43</v>
      </c>
      <c r="G2436" t="s">
        <v>44</v>
      </c>
      <c r="H2436">
        <f t="shared" si="915"/>
        <v>0.54</v>
      </c>
      <c r="I2436">
        <f t="shared" si="916"/>
        <v>0.51621196234840661</v>
      </c>
      <c r="J2436">
        <f t="shared" si="917"/>
        <v>0.49347183346591245</v>
      </c>
      <c r="K2436">
        <f t="shared" si="918"/>
        <v>0.47173345095760139</v>
      </c>
      <c r="L2436">
        <f t="shared" si="919"/>
        <v>0.45095268597075783</v>
      </c>
      <c r="M2436">
        <f t="shared" si="920"/>
        <v>0.43108735361342526</v>
      </c>
      <c r="N2436">
        <f t="shared" si="921"/>
        <v>0.41209712731919945</v>
      </c>
      <c r="O2436">
        <f t="shared" si="922"/>
        <v>0.39394345698441685</v>
      </c>
      <c r="P2436">
        <f t="shared" si="923"/>
        <v>0.37658949071155723</v>
      </c>
      <c r="Q2436">
        <f t="shared" si="924"/>
        <v>0.35999999999999993</v>
      </c>
      <c r="R2436">
        <f t="shared" si="925"/>
        <v>0.34414130823227096</v>
      </c>
      <c r="S2436">
        <f t="shared" si="926"/>
        <v>0.32898122231060822</v>
      </c>
      <c r="T2436">
        <f t="shared" si="927"/>
        <v>0.31448896730506753</v>
      </c>
      <c r="U2436">
        <f t="shared" si="928"/>
        <v>0.30063512398050513</v>
      </c>
      <c r="V2436">
        <f t="shared" si="929"/>
        <v>0.28739156907561675</v>
      </c>
      <c r="W2436">
        <f t="shared" si="930"/>
        <v>0.27473141821279956</v>
      </c>
      <c r="X2436">
        <f t="shared" si="931"/>
        <v>0.26262897132294449</v>
      </c>
      <c r="Y2436">
        <f t="shared" si="932"/>
        <v>0.25105966047437139</v>
      </c>
      <c r="Z2436" s="1">
        <f t="shared" si="933"/>
        <v>0.23999999999999991</v>
      </c>
      <c r="AA2436" s="1">
        <f t="shared" si="933"/>
        <v>0.22392791796883371</v>
      </c>
      <c r="AB2436" s="1">
        <f t="shared" si="933"/>
        <v>0.20893213519106973</v>
      </c>
      <c r="AC2436" s="1">
        <f t="shared" si="914"/>
        <v>0.19494057512549648</v>
      </c>
      <c r="AD2436" s="1">
        <f t="shared" si="914"/>
        <v>0.18188598798124772</v>
      </c>
      <c r="AE2436" s="1">
        <f t="shared" si="914"/>
        <v>0.16970562748477136</v>
      </c>
      <c r="AF2436" s="1">
        <f t="shared" si="914"/>
        <v>0.15834094929274728</v>
      </c>
      <c r="AG2436" s="1">
        <f t="shared" si="934"/>
        <v>0.14773732960138994</v>
      </c>
      <c r="AH2436" s="1">
        <f t="shared" si="934"/>
        <v>0.13784380259964418</v>
      </c>
      <c r="AI2436" s="1">
        <f t="shared" si="935"/>
        <v>0.12861281550435516</v>
      </c>
      <c r="AJ2436">
        <v>0.12</v>
      </c>
      <c r="AK2436">
        <v>0.06</v>
      </c>
      <c r="AL2436">
        <v>0.03</v>
      </c>
      <c r="AM2436">
        <v>0.03</v>
      </c>
      <c r="AN2436" t="s">
        <v>8310</v>
      </c>
      <c r="AO2436" t="s">
        <v>9472</v>
      </c>
      <c r="AP2436" t="s">
        <v>7619</v>
      </c>
      <c r="AQ2436" t="s">
        <v>7621</v>
      </c>
      <c r="AR2436" t="s">
        <v>9376</v>
      </c>
      <c r="AS2436" t="s">
        <v>9379</v>
      </c>
      <c r="AT2436" t="s">
        <v>10372</v>
      </c>
      <c r="AU2436">
        <v>0.02</v>
      </c>
      <c r="AV2436">
        <v>0.02</v>
      </c>
      <c r="AW2436" t="s">
        <v>10372</v>
      </c>
      <c r="AX2436" t="s">
        <v>10372</v>
      </c>
      <c r="AY2436" t="s">
        <v>10372</v>
      </c>
      <c r="AZ2436" t="s">
        <v>10372</v>
      </c>
      <c r="BA2436" t="s">
        <v>10376</v>
      </c>
      <c r="BB2436" t="s">
        <v>10372</v>
      </c>
      <c r="BC2436" t="s">
        <v>10372</v>
      </c>
      <c r="BD2436" t="s">
        <v>10376</v>
      </c>
      <c r="BE2436" t="s">
        <v>10372</v>
      </c>
      <c r="BF2436">
        <v>0.01</v>
      </c>
      <c r="BG2436" t="s">
        <v>9378</v>
      </c>
      <c r="BH2436" t="s">
        <v>9379</v>
      </c>
      <c r="BI2436" t="s">
        <v>10372</v>
      </c>
      <c r="BJ2436" t="s">
        <v>10372</v>
      </c>
      <c r="BK2436" t="s">
        <v>9468</v>
      </c>
      <c r="BL2436" t="s">
        <v>9469</v>
      </c>
      <c r="BM2436" t="s">
        <v>9473</v>
      </c>
      <c r="BN2436" t="s">
        <v>9467</v>
      </c>
      <c r="BO2436" t="s">
        <v>9467</v>
      </c>
      <c r="BP2436">
        <v>0.15</v>
      </c>
      <c r="BQ2436">
        <f t="shared" si="936"/>
        <v>7.1773462536293131E-2</v>
      </c>
      <c r="BR2436">
        <f t="shared" si="937"/>
        <v>4.6081918643214648E-2</v>
      </c>
    </row>
    <row r="2437" spans="1:70" hidden="1" x14ac:dyDescent="0.3">
      <c r="A2437" t="s">
        <v>8797</v>
      </c>
      <c r="B2437" t="s">
        <v>8798</v>
      </c>
      <c r="C2437" t="str">
        <f>VLOOKUP(historical_emissions[[#This Row],[Country]],'Liste-Pays'!A:B,2,0)</f>
        <v>CSA</v>
      </c>
      <c r="D2437" t="s">
        <v>41</v>
      </c>
      <c r="E2437" t="s">
        <v>70</v>
      </c>
      <c r="F2437" t="s">
        <v>302</v>
      </c>
      <c r="G2437" t="s">
        <v>44</v>
      </c>
      <c r="H2437">
        <f t="shared" si="915"/>
        <v>0.20166666666666677</v>
      </c>
      <c r="I2437">
        <f t="shared" si="916"/>
        <v>0.19721991490319951</v>
      </c>
      <c r="J2437">
        <f t="shared" si="917"/>
        <v>0.19287121405500116</v>
      </c>
      <c r="K2437">
        <f t="shared" si="918"/>
        <v>0.18861840209853264</v>
      </c>
      <c r="L2437">
        <f t="shared" si="919"/>
        <v>0.18445936468289284</v>
      </c>
      <c r="M2437">
        <f t="shared" si="920"/>
        <v>0.18039203407863647</v>
      </c>
      <c r="N2437">
        <f t="shared" si="921"/>
        <v>0.17641438814977056</v>
      </c>
      <c r="O2437">
        <f t="shared" si="922"/>
        <v>0.17252444934841854</v>
      </c>
      <c r="P2437">
        <f t="shared" si="923"/>
        <v>0.16872028373165177</v>
      </c>
      <c r="Q2437">
        <f t="shared" si="924"/>
        <v>0.16500000000000009</v>
      </c>
      <c r="R2437">
        <f t="shared" si="925"/>
        <v>0.16136174855716323</v>
      </c>
      <c r="S2437">
        <f t="shared" si="926"/>
        <v>0.1578037205904555</v>
      </c>
      <c r="T2437">
        <f t="shared" si="927"/>
        <v>0.15432414717152673</v>
      </c>
      <c r="U2437">
        <f t="shared" si="928"/>
        <v>0.15092129837691234</v>
      </c>
      <c r="V2437">
        <f t="shared" si="929"/>
        <v>0.14759348242797529</v>
      </c>
      <c r="W2437">
        <f t="shared" si="930"/>
        <v>0.14433904484981228</v>
      </c>
      <c r="X2437">
        <f t="shared" si="931"/>
        <v>0.14115636764870607</v>
      </c>
      <c r="Y2437">
        <f t="shared" si="932"/>
        <v>0.13804386850771508</v>
      </c>
      <c r="Z2437" s="1">
        <f t="shared" si="933"/>
        <v>0.13500000000000009</v>
      </c>
      <c r="AA2437" s="1">
        <f t="shared" si="933"/>
        <v>0.13341925653131903</v>
      </c>
      <c r="AB2437" s="1">
        <f t="shared" si="933"/>
        <v>0.13185702232125854</v>
      </c>
      <c r="AC2437" s="1">
        <f t="shared" si="914"/>
        <v>0.13031308064100622</v>
      </c>
      <c r="AD2437" s="1">
        <f t="shared" si="914"/>
        <v>0.12878721729947304</v>
      </c>
      <c r="AE2437" s="1">
        <f t="shared" si="914"/>
        <v>0.1272792206135786</v>
      </c>
      <c r="AF2437" s="1">
        <f t="shared" si="914"/>
        <v>0.1257888813788843</v>
      </c>
      <c r="AG2437" s="1">
        <f t="shared" si="934"/>
        <v>0.12431599284057046</v>
      </c>
      <c r="AH2437" s="1">
        <f t="shared" si="934"/>
        <v>0.12286035066475318</v>
      </c>
      <c r="AI2437" s="1">
        <f t="shared" si="935"/>
        <v>0.12142175291013707</v>
      </c>
      <c r="AJ2437">
        <v>0.12</v>
      </c>
      <c r="AK2437">
        <v>0.11</v>
      </c>
      <c r="AL2437">
        <v>0.1</v>
      </c>
      <c r="AM2437">
        <v>0.11</v>
      </c>
      <c r="AN2437" t="s">
        <v>9472</v>
      </c>
      <c r="AO2437" t="s">
        <v>9472</v>
      </c>
      <c r="AP2437" t="s">
        <v>9469</v>
      </c>
      <c r="AQ2437" t="s">
        <v>9469</v>
      </c>
      <c r="AR2437" t="s">
        <v>9469</v>
      </c>
      <c r="AS2437" t="s">
        <v>9471</v>
      </c>
      <c r="AT2437" t="s">
        <v>9471</v>
      </c>
      <c r="AU2437">
        <v>0.09</v>
      </c>
      <c r="AV2437">
        <v>0.09</v>
      </c>
      <c r="AW2437" t="s">
        <v>9471</v>
      </c>
      <c r="AX2437" t="s">
        <v>9471</v>
      </c>
      <c r="AY2437" t="s">
        <v>9471</v>
      </c>
      <c r="AZ2437" t="s">
        <v>9470</v>
      </c>
      <c r="BA2437" t="s">
        <v>9470</v>
      </c>
      <c r="BB2437" t="s">
        <v>9470</v>
      </c>
      <c r="BC2437" t="s">
        <v>9470</v>
      </c>
      <c r="BD2437" t="s">
        <v>9470</v>
      </c>
      <c r="BE2437" t="s">
        <v>9470</v>
      </c>
      <c r="BF2437">
        <v>0.08</v>
      </c>
      <c r="BG2437" t="s">
        <v>9470</v>
      </c>
      <c r="BH2437" t="s">
        <v>9470</v>
      </c>
      <c r="BI2437" t="s">
        <v>9470</v>
      </c>
      <c r="BJ2437" t="s">
        <v>10381</v>
      </c>
      <c r="BK2437" t="s">
        <v>10381</v>
      </c>
      <c r="BL2437" t="s">
        <v>9376</v>
      </c>
      <c r="BM2437" t="s">
        <v>9376</v>
      </c>
      <c r="BN2437" t="s">
        <v>9376</v>
      </c>
      <c r="BO2437" t="s">
        <v>9376</v>
      </c>
      <c r="BP2437">
        <v>0.06</v>
      </c>
      <c r="BQ2437">
        <f t="shared" si="936"/>
        <v>1.1847940917808941E-2</v>
      </c>
      <c r="BR2437">
        <f t="shared" si="937"/>
        <v>2.2547174131222203E-2</v>
      </c>
    </row>
    <row r="2438" spans="1:70" hidden="1" x14ac:dyDescent="0.3">
      <c r="A2438" t="s">
        <v>2091</v>
      </c>
      <c r="B2438" t="s">
        <v>2092</v>
      </c>
      <c r="C2438" t="str">
        <f>VLOOKUP(historical_emissions[[#This Row],[Country]],'Liste-Pays'!A:B,2,0)</f>
        <v>EEU</v>
      </c>
      <c r="D2438" t="s">
        <v>41</v>
      </c>
      <c r="E2438" t="s">
        <v>174</v>
      </c>
      <c r="F2438" t="s">
        <v>148</v>
      </c>
      <c r="G2438" t="s">
        <v>44</v>
      </c>
      <c r="H2438">
        <f t="shared" si="915"/>
        <v>0.20484848484848442</v>
      </c>
      <c r="I2438">
        <f t="shared" si="916"/>
        <v>0.19664740419581567</v>
      </c>
      <c r="J2438">
        <f t="shared" si="917"/>
        <v>0.1887746526685555</v>
      </c>
      <c r="K2438">
        <f t="shared" si="918"/>
        <v>0.18121708565574871</v>
      </c>
      <c r="L2438">
        <f t="shared" si="919"/>
        <v>0.17396208478911487</v>
      </c>
      <c r="M2438">
        <f t="shared" si="920"/>
        <v>0.16699753687499597</v>
      </c>
      <c r="N2438">
        <f t="shared" si="921"/>
        <v>0.16031181366976036</v>
      </c>
      <c r="O2438">
        <f t="shared" si="922"/>
        <v>0.15389375246489595</v>
      </c>
      <c r="P2438">
        <f t="shared" si="923"/>
        <v>0.14773263744937626</v>
      </c>
      <c r="Q2438">
        <f t="shared" si="924"/>
        <v>0.14181818181818162</v>
      </c>
      <c r="R2438">
        <f t="shared" si="925"/>
        <v>0.13614051059710325</v>
      </c>
      <c r="S2438">
        <f t="shared" si="926"/>
        <v>0.1306901441551539</v>
      </c>
      <c r="T2438">
        <f t="shared" si="927"/>
        <v>0.12545798237705688</v>
      </c>
      <c r="U2438">
        <f t="shared" si="928"/>
        <v>0.12043528946938732</v>
      </c>
      <c r="V2438">
        <f t="shared" si="929"/>
        <v>0.11561367937499729</v>
      </c>
      <c r="W2438">
        <f t="shared" si="930"/>
        <v>0.11098510177137264</v>
      </c>
      <c r="X2438">
        <f t="shared" si="931"/>
        <v>0.10654182862954342</v>
      </c>
      <c r="Y2438">
        <f t="shared" si="932"/>
        <v>0.10227644131110672</v>
      </c>
      <c r="Z2438" s="1">
        <f t="shared" si="933"/>
        <v>9.818181818181812E-2</v>
      </c>
      <c r="AA2438" s="1">
        <f t="shared" si="933"/>
        <v>0.10017194073666495</v>
      </c>
      <c r="AB2438" s="1">
        <f t="shared" si="933"/>
        <v>0.10220240261152698</v>
      </c>
      <c r="AC2438" s="1">
        <f t="shared" si="914"/>
        <v>0.10427402147501227</v>
      </c>
      <c r="AD2438" s="1">
        <f t="shared" si="914"/>
        <v>0.10638763156968085</v>
      </c>
      <c r="AE2438" s="1">
        <f t="shared" si="914"/>
        <v>0.10854408404799487</v>
      </c>
      <c r="AF2438" s="1">
        <f t="shared" si="914"/>
        <v>0.11074424731507836</v>
      </c>
      <c r="AG2438" s="1">
        <f t="shared" si="934"/>
        <v>0.11298900737842467</v>
      </c>
      <c r="AH2438" s="1">
        <f t="shared" si="934"/>
        <v>0.11527926820469239</v>
      </c>
      <c r="AI2438" s="1">
        <f t="shared" si="935"/>
        <v>0.11761595208373346</v>
      </c>
      <c r="AJ2438">
        <v>0.12</v>
      </c>
      <c r="AK2438">
        <v>0.12</v>
      </c>
      <c r="AL2438">
        <v>0.13</v>
      </c>
      <c r="AM2438">
        <v>0.13</v>
      </c>
      <c r="AN2438" t="s">
        <v>9473</v>
      </c>
      <c r="AO2438" t="s">
        <v>9473</v>
      </c>
      <c r="AP2438" t="s">
        <v>9467</v>
      </c>
      <c r="AQ2438" t="s">
        <v>9472</v>
      </c>
      <c r="AR2438" t="s">
        <v>9472</v>
      </c>
      <c r="AS2438" t="s">
        <v>9469</v>
      </c>
      <c r="AT2438" t="s">
        <v>9469</v>
      </c>
      <c r="AU2438">
        <v>0.1</v>
      </c>
      <c r="AV2438">
        <v>0.09</v>
      </c>
      <c r="AW2438" t="s">
        <v>9470</v>
      </c>
      <c r="AX2438" t="s">
        <v>9470</v>
      </c>
      <c r="AY2438" t="s">
        <v>9471</v>
      </c>
      <c r="AZ2438" t="s">
        <v>9471</v>
      </c>
      <c r="BA2438" t="s">
        <v>9470</v>
      </c>
      <c r="BB2438" t="s">
        <v>9471</v>
      </c>
      <c r="BC2438" t="s">
        <v>9471</v>
      </c>
      <c r="BD2438" t="s">
        <v>9471</v>
      </c>
      <c r="BE2438" t="s">
        <v>9469</v>
      </c>
      <c r="BF2438">
        <v>0.11</v>
      </c>
      <c r="BG2438" t="s">
        <v>9472</v>
      </c>
      <c r="BH2438" t="s">
        <v>9473</v>
      </c>
      <c r="BI2438" t="s">
        <v>9465</v>
      </c>
      <c r="BJ2438" t="s">
        <v>10212</v>
      </c>
      <c r="BK2438" t="s">
        <v>9465</v>
      </c>
      <c r="BL2438" t="s">
        <v>9467</v>
      </c>
      <c r="BM2438" t="s">
        <v>9467</v>
      </c>
      <c r="BN2438" t="s">
        <v>9470</v>
      </c>
      <c r="BO2438" t="s">
        <v>9471</v>
      </c>
      <c r="BP2438">
        <v>0.09</v>
      </c>
      <c r="BQ2438">
        <f t="shared" si="936"/>
        <v>-1.9867065968887765E-2</v>
      </c>
      <c r="BR2438">
        <f t="shared" si="937"/>
        <v>4.1704494835346884E-2</v>
      </c>
    </row>
    <row r="2439" spans="1:70" hidden="1" x14ac:dyDescent="0.3">
      <c r="A2439" t="s">
        <v>2091</v>
      </c>
      <c r="B2439" t="s">
        <v>2092</v>
      </c>
      <c r="C2439" t="str">
        <f>VLOOKUP(historical_emissions[[#This Row],[Country]],'Liste-Pays'!A:B,2,0)</f>
        <v>EEU</v>
      </c>
      <c r="D2439" t="s">
        <v>41</v>
      </c>
      <c r="E2439" t="s">
        <v>535</v>
      </c>
      <c r="F2439" t="s">
        <v>148</v>
      </c>
      <c r="G2439" t="s">
        <v>44</v>
      </c>
      <c r="H2439">
        <f t="shared" si="915"/>
        <v>0.13999999999999993</v>
      </c>
      <c r="I2439">
        <f t="shared" si="916"/>
        <v>0.13999999999999993</v>
      </c>
      <c r="J2439">
        <f t="shared" si="917"/>
        <v>0.13999999999999993</v>
      </c>
      <c r="K2439">
        <f t="shared" si="918"/>
        <v>0.13999999999999993</v>
      </c>
      <c r="L2439">
        <f t="shared" si="919"/>
        <v>0.13999999999999993</v>
      </c>
      <c r="M2439">
        <f t="shared" si="920"/>
        <v>0.13999999999999993</v>
      </c>
      <c r="N2439">
        <f t="shared" si="921"/>
        <v>0.13999999999999993</v>
      </c>
      <c r="O2439">
        <f t="shared" si="922"/>
        <v>0.13999999999999993</v>
      </c>
      <c r="P2439">
        <f t="shared" si="923"/>
        <v>0.13999999999999993</v>
      </c>
      <c r="Q2439">
        <f t="shared" si="924"/>
        <v>0.13999999999999993</v>
      </c>
      <c r="R2439">
        <f t="shared" si="925"/>
        <v>0.13999999999999993</v>
      </c>
      <c r="S2439">
        <f t="shared" si="926"/>
        <v>0.13999999999999993</v>
      </c>
      <c r="T2439">
        <f t="shared" si="927"/>
        <v>0.13999999999999993</v>
      </c>
      <c r="U2439">
        <f t="shared" si="928"/>
        <v>0.13999999999999993</v>
      </c>
      <c r="V2439">
        <f t="shared" si="929"/>
        <v>0.13999999999999993</v>
      </c>
      <c r="W2439">
        <f t="shared" si="930"/>
        <v>0.13999999999999993</v>
      </c>
      <c r="X2439">
        <f t="shared" si="931"/>
        <v>0.13999999999999993</v>
      </c>
      <c r="Y2439">
        <f t="shared" si="932"/>
        <v>0.13999999999999993</v>
      </c>
      <c r="Z2439" s="1">
        <f t="shared" si="933"/>
        <v>0.13999999999999993</v>
      </c>
      <c r="AA2439" s="1">
        <f t="shared" si="933"/>
        <v>0.13785843904336553</v>
      </c>
      <c r="AB2439" s="1">
        <f t="shared" si="933"/>
        <v>0.13574963725338102</v>
      </c>
      <c r="AC2439" s="1">
        <f t="shared" si="914"/>
        <v>0.13367309351753015</v>
      </c>
      <c r="AD2439" s="1">
        <f t="shared" si="914"/>
        <v>0.13162831438874673</v>
      </c>
      <c r="AE2439" s="1">
        <f t="shared" si="914"/>
        <v>0.12961481396815719</v>
      </c>
      <c r="AF2439" s="1">
        <f t="shared" si="914"/>
        <v>0.12763211378961695</v>
      </c>
      <c r="AG2439" s="1">
        <f t="shared" si="934"/>
        <v>0.12567974270601293</v>
      </c>
      <c r="AH2439" s="1">
        <f t="shared" si="934"/>
        <v>0.12375723677730539</v>
      </c>
      <c r="AI2439" s="1">
        <f t="shared" si="935"/>
        <v>0.12186413916028228</v>
      </c>
      <c r="AJ2439">
        <v>0.12</v>
      </c>
      <c r="AK2439">
        <v>0.12</v>
      </c>
      <c r="AL2439">
        <v>0.13</v>
      </c>
      <c r="AM2439">
        <v>0.14000000000000001</v>
      </c>
      <c r="AN2439" t="s">
        <v>9468</v>
      </c>
      <c r="AO2439" t="s">
        <v>9468</v>
      </c>
      <c r="AP2439" t="s">
        <v>9472</v>
      </c>
      <c r="AQ2439" t="s">
        <v>9466</v>
      </c>
      <c r="AR2439" t="s">
        <v>9468</v>
      </c>
      <c r="AS2439" t="s">
        <v>9468</v>
      </c>
      <c r="AT2439" t="s">
        <v>9473</v>
      </c>
      <c r="AU2439">
        <v>0.15</v>
      </c>
      <c r="AV2439">
        <v>0.14000000000000001</v>
      </c>
      <c r="AW2439" t="s">
        <v>9468</v>
      </c>
      <c r="AX2439" t="s">
        <v>9468</v>
      </c>
      <c r="AY2439" t="s">
        <v>9465</v>
      </c>
      <c r="AZ2439" t="s">
        <v>9465</v>
      </c>
      <c r="BA2439" t="s">
        <v>9472</v>
      </c>
      <c r="BB2439" t="s">
        <v>9467</v>
      </c>
      <c r="BC2439" t="s">
        <v>9467</v>
      </c>
      <c r="BD2439" t="s">
        <v>9467</v>
      </c>
      <c r="BE2439" t="s">
        <v>9472</v>
      </c>
      <c r="BF2439">
        <v>0.12</v>
      </c>
      <c r="BG2439" t="s">
        <v>9469</v>
      </c>
      <c r="BH2439" t="s">
        <v>9472</v>
      </c>
      <c r="BI2439" t="s">
        <v>9467</v>
      </c>
      <c r="BJ2439" t="s">
        <v>9472</v>
      </c>
      <c r="BK2439" t="s">
        <v>9472</v>
      </c>
      <c r="BL2439" t="s">
        <v>9469</v>
      </c>
      <c r="BM2439" t="s">
        <v>9469</v>
      </c>
      <c r="BN2439" t="s">
        <v>9469</v>
      </c>
      <c r="BO2439" t="s">
        <v>9472</v>
      </c>
      <c r="BP2439">
        <v>0.14000000000000001</v>
      </c>
      <c r="BQ2439">
        <f t="shared" si="936"/>
        <v>1.5534493002352434E-2</v>
      </c>
      <c r="BR2439">
        <f t="shared" si="937"/>
        <v>0</v>
      </c>
    </row>
    <row r="2440" spans="1:70" hidden="1" x14ac:dyDescent="0.3">
      <c r="A2440" t="s">
        <v>5690</v>
      </c>
      <c r="B2440" t="s">
        <v>5691</v>
      </c>
      <c r="C2440" t="str">
        <f>VLOOKUP(historical_emissions[[#This Row],[Country]],'Liste-Pays'!A:B,2,0)</f>
        <v>ODA</v>
      </c>
      <c r="D2440" t="s">
        <v>41</v>
      </c>
      <c r="E2440" t="s">
        <v>174</v>
      </c>
      <c r="F2440" t="s">
        <v>302</v>
      </c>
      <c r="G2440" t="s">
        <v>44</v>
      </c>
      <c r="H2440">
        <f t="shared" si="915"/>
        <v>9.3750000000000028E-2</v>
      </c>
      <c r="I2440">
        <f t="shared" si="916"/>
        <v>9.4424692462530921E-2</v>
      </c>
      <c r="J2440">
        <f t="shared" si="917"/>
        <v>9.5104240497531106E-2</v>
      </c>
      <c r="K2440">
        <f t="shared" si="918"/>
        <v>9.578867904919415E-2</v>
      </c>
      <c r="L2440">
        <f t="shared" si="919"/>
        <v>9.6478043313197162E-2</v>
      </c>
      <c r="M2440">
        <f t="shared" si="920"/>
        <v>9.7172368738510692E-2</v>
      </c>
      <c r="N2440">
        <f t="shared" si="921"/>
        <v>9.787169102922158E-2</v>
      </c>
      <c r="O2440">
        <f t="shared" si="922"/>
        <v>9.8576046146368987E-2</v>
      </c>
      <c r="P2440">
        <f t="shared" si="923"/>
        <v>9.9285470309793553E-2</v>
      </c>
      <c r="Q2440">
        <f t="shared" si="924"/>
        <v>9.9999999999999992E-2</v>
      </c>
      <c r="R2440">
        <f t="shared" si="925"/>
        <v>0.10071967196003295</v>
      </c>
      <c r="S2440">
        <f t="shared" si="926"/>
        <v>0.10144452319736649</v>
      </c>
      <c r="T2440">
        <f t="shared" si="927"/>
        <v>0.10217459098580707</v>
      </c>
      <c r="U2440">
        <f t="shared" si="928"/>
        <v>0.10290991286741029</v>
      </c>
      <c r="V2440">
        <f t="shared" si="929"/>
        <v>0.10365052665441139</v>
      </c>
      <c r="W2440">
        <f t="shared" si="930"/>
        <v>0.10439647043116967</v>
      </c>
      <c r="X2440">
        <f t="shared" si="931"/>
        <v>0.1051477825561269</v>
      </c>
      <c r="Y2440">
        <f t="shared" si="932"/>
        <v>0.10590450166377978</v>
      </c>
      <c r="Z2440" s="1">
        <f t="shared" si="933"/>
        <v>0.10666666666666665</v>
      </c>
      <c r="AA2440" s="1">
        <f t="shared" si="933"/>
        <v>0.10793044703123293</v>
      </c>
      <c r="AB2440" s="1">
        <f t="shared" si="933"/>
        <v>0.10920920059089168</v>
      </c>
      <c r="AC2440" s="1">
        <f t="shared" si="914"/>
        <v>0.1105031047471737</v>
      </c>
      <c r="AD2440" s="1">
        <f t="shared" si="914"/>
        <v>0.11181233900345267</v>
      </c>
      <c r="AE2440" s="1">
        <f t="shared" si="914"/>
        <v>0.11313708498984759</v>
      </c>
      <c r="AF2440" s="1">
        <f t="shared" si="914"/>
        <v>0.11447752648842043</v>
      </c>
      <c r="AG2440" s="1">
        <f t="shared" si="934"/>
        <v>0.11583384945867213</v>
      </c>
      <c r="AH2440" s="1">
        <f t="shared" si="934"/>
        <v>0.11720624206334085</v>
      </c>
      <c r="AI2440" s="1">
        <f t="shared" si="935"/>
        <v>0.11859489469450572</v>
      </c>
      <c r="AJ2440">
        <v>0.12</v>
      </c>
      <c r="AK2440">
        <v>0.11</v>
      </c>
      <c r="AL2440">
        <v>0.14000000000000001</v>
      </c>
      <c r="AM2440">
        <v>0.15</v>
      </c>
      <c r="AN2440" t="s">
        <v>9473</v>
      </c>
      <c r="AO2440" t="s">
        <v>9466</v>
      </c>
      <c r="AP2440" t="s">
        <v>9377</v>
      </c>
      <c r="AQ2440" t="s">
        <v>9377</v>
      </c>
      <c r="AR2440" t="s">
        <v>9470</v>
      </c>
      <c r="AS2440" t="s">
        <v>10381</v>
      </c>
      <c r="AT2440" t="s">
        <v>9472</v>
      </c>
      <c r="AU2440">
        <v>0.11</v>
      </c>
      <c r="AV2440">
        <v>0.16</v>
      </c>
      <c r="AW2440" t="s">
        <v>7619</v>
      </c>
      <c r="AX2440" t="s">
        <v>10212</v>
      </c>
      <c r="AY2440" t="s">
        <v>9465</v>
      </c>
      <c r="AZ2440" t="s">
        <v>10318</v>
      </c>
      <c r="BA2440" t="s">
        <v>10318</v>
      </c>
      <c r="BB2440" t="s">
        <v>7621</v>
      </c>
      <c r="BC2440" t="s">
        <v>10212</v>
      </c>
      <c r="BD2440" t="s">
        <v>10212</v>
      </c>
      <c r="BE2440" t="s">
        <v>7621</v>
      </c>
      <c r="BF2440">
        <v>0.18</v>
      </c>
      <c r="BG2440" t="s">
        <v>7619</v>
      </c>
      <c r="BH2440" t="s">
        <v>9466</v>
      </c>
      <c r="BI2440" t="s">
        <v>9465</v>
      </c>
      <c r="BJ2440" t="s">
        <v>7619</v>
      </c>
      <c r="BK2440" t="s">
        <v>7621</v>
      </c>
      <c r="BL2440" t="s">
        <v>7620</v>
      </c>
      <c r="BM2440" t="s">
        <v>9590</v>
      </c>
      <c r="BN2440" t="s">
        <v>10210</v>
      </c>
      <c r="BO2440" t="s">
        <v>9589</v>
      </c>
      <c r="BP2440">
        <v>0.28999999999999998</v>
      </c>
      <c r="BQ2440">
        <f t="shared" si="936"/>
        <v>-1.1709210879118914E-2</v>
      </c>
      <c r="BR2440">
        <f t="shared" si="937"/>
        <v>-7.1452969020643353E-3</v>
      </c>
    </row>
    <row r="2441" spans="1:70" hidden="1" x14ac:dyDescent="0.3">
      <c r="A2441" t="s">
        <v>5516</v>
      </c>
      <c r="B2441" t="s">
        <v>5517</v>
      </c>
      <c r="C2441" t="str">
        <f>VLOOKUP(historical_emissions[[#This Row],[Country]],'Liste-Pays'!A:B,2,0)</f>
        <v>EEU</v>
      </c>
      <c r="D2441" t="s">
        <v>41</v>
      </c>
      <c r="E2441" t="s">
        <v>535</v>
      </c>
      <c r="F2441" t="s">
        <v>302</v>
      </c>
      <c r="G2441" t="s">
        <v>44</v>
      </c>
      <c r="H2441">
        <f t="shared" si="915"/>
        <v>8.4932368669392842E-4</v>
      </c>
      <c r="I2441">
        <f t="shared" si="916"/>
        <v>1.0597851728818596E-3</v>
      </c>
      <c r="J2441">
        <f t="shared" si="917"/>
        <v>1.3223987865358827E-3</v>
      </c>
      <c r="K2441">
        <f t="shared" si="918"/>
        <v>1.650087768142909E-3</v>
      </c>
      <c r="L2441">
        <f t="shared" si="919"/>
        <v>2.0589777231325109E-3</v>
      </c>
      <c r="M2441">
        <f t="shared" si="920"/>
        <v>2.5691901644281372E-3</v>
      </c>
      <c r="N2441">
        <f t="shared" si="921"/>
        <v>3.2058326939797934E-3</v>
      </c>
      <c r="O2441">
        <f t="shared" si="922"/>
        <v>4.000234550204004E-3</v>
      </c>
      <c r="P2441">
        <f t="shared" si="923"/>
        <v>4.9914883227361239E-3</v>
      </c>
      <c r="Q2441">
        <f t="shared" si="924"/>
        <v>6.2283737024221427E-3</v>
      </c>
      <c r="R2441">
        <f t="shared" si="925"/>
        <v>7.7717579344669715E-3</v>
      </c>
      <c r="S2441">
        <f t="shared" si="926"/>
        <v>9.6975911012631404E-3</v>
      </c>
      <c r="T2441">
        <f t="shared" si="927"/>
        <v>1.2100643633048002E-2</v>
      </c>
      <c r="U2441">
        <f t="shared" si="928"/>
        <v>1.5099169969638417E-2</v>
      </c>
      <c r="V2441">
        <f t="shared" si="929"/>
        <v>1.8840727872473012E-2</v>
      </c>
      <c r="W2441">
        <f t="shared" si="930"/>
        <v>2.3509439755851826E-2</v>
      </c>
      <c r="X2441">
        <f t="shared" si="931"/>
        <v>2.9335053368162705E-2</v>
      </c>
      <c r="Y2441">
        <f t="shared" si="932"/>
        <v>3.6604247700064922E-2</v>
      </c>
      <c r="Z2441" s="1">
        <f t="shared" si="933"/>
        <v>4.5674740484429058E-2</v>
      </c>
      <c r="AA2441" s="1">
        <f t="shared" si="933"/>
        <v>5.0306789730307014E-2</v>
      </c>
      <c r="AB2441" s="1">
        <f t="shared" si="933"/>
        <v>5.540859271728292E-2</v>
      </c>
      <c r="AC2441" s="1">
        <f t="shared" si="914"/>
        <v>6.102778895987012E-2</v>
      </c>
      <c r="AD2441" s="1">
        <f t="shared" si="914"/>
        <v>6.721684927703897E-2</v>
      </c>
      <c r="AE2441" s="1">
        <f t="shared" si="914"/>
        <v>7.4033565753187161E-2</v>
      </c>
      <c r="AF2441" s="1">
        <f t="shared" si="914"/>
        <v>8.154159138791657E-2</v>
      </c>
      <c r="AG2441" s="1">
        <f t="shared" si="934"/>
        <v>8.9811034473747581E-2</v>
      </c>
      <c r="AH2441" s="1">
        <f t="shared" si="934"/>
        <v>9.8919113251939278E-2</v>
      </c>
      <c r="AI2441" s="1">
        <f t="shared" si="935"/>
        <v>0.1089508769594477</v>
      </c>
      <c r="AJ2441">
        <v>0.12</v>
      </c>
      <c r="AK2441">
        <v>0.12</v>
      </c>
      <c r="AL2441">
        <v>0.12</v>
      </c>
      <c r="AM2441">
        <v>0.15</v>
      </c>
      <c r="AN2441" t="s">
        <v>10210</v>
      </c>
      <c r="AO2441" t="s">
        <v>9589</v>
      </c>
      <c r="AP2441" t="s">
        <v>9770</v>
      </c>
      <c r="AQ2441" t="s">
        <v>10323</v>
      </c>
      <c r="AR2441" t="s">
        <v>9892</v>
      </c>
      <c r="AS2441" t="s">
        <v>10325</v>
      </c>
      <c r="AT2441" t="s">
        <v>9927</v>
      </c>
      <c r="AU2441">
        <v>1.0900000000000001</v>
      </c>
      <c r="AV2441">
        <v>1.1000000000000001</v>
      </c>
      <c r="AW2441" t="s">
        <v>9716</v>
      </c>
      <c r="AX2441" t="s">
        <v>10296</v>
      </c>
      <c r="AY2441" t="s">
        <v>9534</v>
      </c>
      <c r="AZ2441" t="s">
        <v>9373</v>
      </c>
      <c r="BA2441" t="s">
        <v>10167</v>
      </c>
      <c r="BB2441" t="s">
        <v>10166</v>
      </c>
      <c r="BC2441" t="s">
        <v>10168</v>
      </c>
      <c r="BD2441" t="s">
        <v>6865</v>
      </c>
      <c r="BE2441" t="s">
        <v>8281</v>
      </c>
      <c r="BF2441">
        <v>2.89</v>
      </c>
      <c r="BG2441" t="s">
        <v>10039</v>
      </c>
      <c r="BH2441" t="s">
        <v>9968</v>
      </c>
      <c r="BI2441" t="s">
        <v>10166</v>
      </c>
      <c r="BJ2441" t="s">
        <v>10276</v>
      </c>
      <c r="BK2441" t="s">
        <v>9943</v>
      </c>
      <c r="BL2441" t="s">
        <v>10119</v>
      </c>
      <c r="BM2441" t="s">
        <v>9852</v>
      </c>
      <c r="BN2441" t="s">
        <v>9868</v>
      </c>
      <c r="BO2441" t="s">
        <v>8281</v>
      </c>
      <c r="BP2441">
        <v>3.68</v>
      </c>
      <c r="BQ2441">
        <f t="shared" si="936"/>
        <v>-9.2076025337935796E-2</v>
      </c>
      <c r="BR2441">
        <f t="shared" si="937"/>
        <v>-0.19858881929403305</v>
      </c>
    </row>
    <row r="2442" spans="1:70" hidden="1" x14ac:dyDescent="0.3">
      <c r="A2442" t="s">
        <v>1125</v>
      </c>
      <c r="B2442" t="s">
        <v>1126</v>
      </c>
      <c r="C2442" t="str">
        <f>VLOOKUP(historical_emissions[[#This Row],[Country]],'Liste-Pays'!A:B,2,0)</f>
        <v>MEA</v>
      </c>
      <c r="D2442" t="s">
        <v>41</v>
      </c>
      <c r="E2442" t="s">
        <v>174</v>
      </c>
      <c r="F2442" t="s">
        <v>302</v>
      </c>
      <c r="G2442" t="s">
        <v>44</v>
      </c>
      <c r="H2442">
        <f t="shared" si="915"/>
        <v>0.14400000000000018</v>
      </c>
      <c r="I2442">
        <f t="shared" si="916"/>
        <v>0.14761492537779394</v>
      </c>
      <c r="J2442">
        <f t="shared" si="917"/>
        <v>0.15132059857146976</v>
      </c>
      <c r="K2442">
        <f t="shared" si="918"/>
        <v>0.15511929768229579</v>
      </c>
      <c r="L2442">
        <f t="shared" si="919"/>
        <v>0.15901335800019353</v>
      </c>
      <c r="M2442">
        <f t="shared" si="920"/>
        <v>0.16300517343938176</v>
      </c>
      <c r="N2442">
        <f t="shared" si="921"/>
        <v>0.16709719801006018</v>
      </c>
      <c r="O2442">
        <f t="shared" si="922"/>
        <v>0.17129194732703792</v>
      </c>
      <c r="P2442">
        <f t="shared" si="923"/>
        <v>0.17559200015623391</v>
      </c>
      <c r="Q2442">
        <f t="shared" si="924"/>
        <v>0.18000000000000013</v>
      </c>
      <c r="R2442">
        <f t="shared" si="925"/>
        <v>0.18451865672224232</v>
      </c>
      <c r="S2442">
        <f t="shared" si="926"/>
        <v>0.18915074821433711</v>
      </c>
      <c r="T2442">
        <f t="shared" si="927"/>
        <v>0.19389912210286964</v>
      </c>
      <c r="U2442">
        <f t="shared" si="928"/>
        <v>0.19876669750024181</v>
      </c>
      <c r="V2442">
        <f t="shared" si="929"/>
        <v>0.2037564667992271</v>
      </c>
      <c r="W2442">
        <f t="shared" si="930"/>
        <v>0.20887149751257514</v>
      </c>
      <c r="X2442">
        <f t="shared" si="931"/>
        <v>0.21411493415879732</v>
      </c>
      <c r="Y2442">
        <f t="shared" si="932"/>
        <v>0.21949000019529227</v>
      </c>
      <c r="Z2442" s="1">
        <f t="shared" si="933"/>
        <v>0.22500000000000003</v>
      </c>
      <c r="AA2442" s="1">
        <f t="shared" si="933"/>
        <v>0.2112916774034761</v>
      </c>
      <c r="AB2442" s="1">
        <f t="shared" si="933"/>
        <v>0.19841854639988712</v>
      </c>
      <c r="AC2442" s="1">
        <f t="shared" si="914"/>
        <v>0.18632972220796265</v>
      </c>
      <c r="AD2442" s="1">
        <f t="shared" si="914"/>
        <v>0.17497742024641846</v>
      </c>
      <c r="AE2442" s="1">
        <f t="shared" si="914"/>
        <v>0.16431676725154984</v>
      </c>
      <c r="AF2442" s="1">
        <f t="shared" si="914"/>
        <v>0.15430562390265123</v>
      </c>
      <c r="AG2442" s="1">
        <f t="shared" si="934"/>
        <v>0.14490441825413819</v>
      </c>
      <c r="AH2442" s="1">
        <f t="shared" si="934"/>
        <v>0.13607598931596326</v>
      </c>
      <c r="AI2442" s="1">
        <f t="shared" si="935"/>
        <v>0.12778544016403273</v>
      </c>
      <c r="AJ2442">
        <v>0.12</v>
      </c>
      <c r="AK2442">
        <v>0.11</v>
      </c>
      <c r="AL2442">
        <v>0.12</v>
      </c>
      <c r="AM2442">
        <v>0.12</v>
      </c>
      <c r="AN2442" t="s">
        <v>9467</v>
      </c>
      <c r="AO2442" t="s">
        <v>9473</v>
      </c>
      <c r="AP2442" t="s">
        <v>9473</v>
      </c>
      <c r="AQ2442" t="s">
        <v>9468</v>
      </c>
      <c r="AR2442" t="s">
        <v>9468</v>
      </c>
      <c r="AS2442" t="s">
        <v>9467</v>
      </c>
      <c r="AT2442" t="s">
        <v>9472</v>
      </c>
      <c r="AU2442">
        <v>0.14000000000000001</v>
      </c>
      <c r="AV2442">
        <v>0.15</v>
      </c>
      <c r="AW2442" t="s">
        <v>9467</v>
      </c>
      <c r="AX2442" t="s">
        <v>9472</v>
      </c>
      <c r="AY2442" t="s">
        <v>9469</v>
      </c>
      <c r="AZ2442" t="s">
        <v>9471</v>
      </c>
      <c r="BA2442" t="s">
        <v>9471</v>
      </c>
      <c r="BB2442" t="s">
        <v>9471</v>
      </c>
      <c r="BC2442" t="s">
        <v>9471</v>
      </c>
      <c r="BD2442" t="s">
        <v>9471</v>
      </c>
      <c r="BE2442" t="s">
        <v>9470</v>
      </c>
      <c r="BF2442">
        <v>0.08</v>
      </c>
      <c r="BG2442" t="s">
        <v>9470</v>
      </c>
      <c r="BH2442" t="s">
        <v>10381</v>
      </c>
      <c r="BI2442" t="s">
        <v>9376</v>
      </c>
      <c r="BJ2442" t="s">
        <v>10381</v>
      </c>
      <c r="BK2442" t="s">
        <v>9376</v>
      </c>
      <c r="BL2442" t="s">
        <v>9377</v>
      </c>
      <c r="BM2442" t="s">
        <v>9378</v>
      </c>
      <c r="BN2442" t="s">
        <v>9378</v>
      </c>
      <c r="BO2442" t="s">
        <v>9378</v>
      </c>
      <c r="BP2442">
        <v>0.04</v>
      </c>
      <c r="BQ2442">
        <f t="shared" si="936"/>
        <v>6.4878668033606202E-2</v>
      </c>
      <c r="BR2442">
        <f t="shared" si="937"/>
        <v>-2.4488888020923416E-2</v>
      </c>
    </row>
    <row r="2443" spans="1:70" hidden="1" x14ac:dyDescent="0.3">
      <c r="A2443" t="s">
        <v>10186</v>
      </c>
      <c r="B2443" t="s">
        <v>10187</v>
      </c>
      <c r="C2443" t="str">
        <f>VLOOKUP(historical_emissions[[#This Row],[Country]],'Liste-Pays'!A:B,2,0)</f>
        <v>CSA</v>
      </c>
      <c r="D2443" t="s">
        <v>41</v>
      </c>
      <c r="E2443" t="s">
        <v>328</v>
      </c>
      <c r="F2443" t="s">
        <v>148</v>
      </c>
      <c r="G2443" t="s">
        <v>44</v>
      </c>
      <c r="H2443">
        <f t="shared" si="915"/>
        <v>3.4201183431952664E-2</v>
      </c>
      <c r="I2443">
        <f t="shared" si="916"/>
        <v>3.7506759467366674E-2</v>
      </c>
      <c r="J2443">
        <f t="shared" si="917"/>
        <v>4.1131822486254327E-2</v>
      </c>
      <c r="K2443">
        <f t="shared" si="918"/>
        <v>4.5107251201286447E-2</v>
      </c>
      <c r="L2443">
        <f t="shared" si="919"/>
        <v>4.9466908781294908E-2</v>
      </c>
      <c r="M2443">
        <f t="shared" si="920"/>
        <v>5.4247931301723042E-2</v>
      </c>
      <c r="N2443">
        <f t="shared" si="921"/>
        <v>5.9491044074079034E-2</v>
      </c>
      <c r="O2443">
        <f t="shared" si="922"/>
        <v>6.5240908548923809E-2</v>
      </c>
      <c r="P2443">
        <f t="shared" si="923"/>
        <v>7.154650274735376E-2</v>
      </c>
      <c r="Q2443">
        <f t="shared" si="924"/>
        <v>7.8461538461538471E-2</v>
      </c>
      <c r="R2443">
        <f t="shared" si="925"/>
        <v>8.604491877807649E-2</v>
      </c>
      <c r="S2443">
        <f t="shared" si="926"/>
        <v>9.4361239821406998E-2</v>
      </c>
      <c r="T2443">
        <f t="shared" si="927"/>
        <v>0.10348134099118657</v>
      </c>
      <c r="U2443">
        <f t="shared" si="928"/>
        <v>0.11348290838061775</v>
      </c>
      <c r="V2443">
        <f t="shared" si="929"/>
        <v>0.1244511365157176</v>
      </c>
      <c r="W2443">
        <f t="shared" si="930"/>
        <v>0.136479454052299</v>
      </c>
      <c r="X2443">
        <f t="shared" si="931"/>
        <v>0.14967031961223701</v>
      </c>
      <c r="Y2443">
        <f t="shared" si="932"/>
        <v>0.16413609453804692</v>
      </c>
      <c r="Z2443" s="1">
        <f t="shared" si="933"/>
        <v>0.18000000000000008</v>
      </c>
      <c r="AA2443" s="1">
        <f t="shared" si="933"/>
        <v>0.17284761014259931</v>
      </c>
      <c r="AB2443" s="1">
        <f t="shared" si="933"/>
        <v>0.16597942406671104</v>
      </c>
      <c r="AC2443" s="1">
        <f t="shared" si="914"/>
        <v>0.15938414879320015</v>
      </c>
      <c r="AD2443" s="1">
        <f t="shared" si="914"/>
        <v>0.15305094007509493</v>
      </c>
      <c r="AE2443" s="1">
        <f t="shared" si="914"/>
        <v>0.14696938456699071</v>
      </c>
      <c r="AF2443" s="1">
        <f t="shared" si="914"/>
        <v>0.14112948270296086</v>
      </c>
      <c r="AG2443" s="1">
        <f t="shared" si="934"/>
        <v>0.13552163225482267</v>
      </c>
      <c r="AH2443" s="1">
        <f t="shared" si="934"/>
        <v>0.13013661254372383</v>
      </c>
      <c r="AI2443" s="1">
        <f t="shared" si="935"/>
        <v>0.12496556927908926</v>
      </c>
      <c r="AJ2443">
        <v>0.12</v>
      </c>
      <c r="AK2443">
        <v>0.14000000000000001</v>
      </c>
      <c r="AL2443">
        <v>0.15</v>
      </c>
      <c r="AM2443">
        <v>0.17</v>
      </c>
      <c r="AN2443" t="s">
        <v>7621</v>
      </c>
      <c r="AO2443" t="s">
        <v>10211</v>
      </c>
      <c r="AP2443" t="s">
        <v>10318</v>
      </c>
      <c r="AQ2443" t="s">
        <v>7620</v>
      </c>
      <c r="AR2443" t="s">
        <v>9464</v>
      </c>
      <c r="AS2443" t="s">
        <v>10224</v>
      </c>
      <c r="AT2443" t="s">
        <v>9770</v>
      </c>
      <c r="AU2443">
        <v>0.33</v>
      </c>
      <c r="AV2443">
        <v>0.39</v>
      </c>
      <c r="AW2443" t="s">
        <v>9769</v>
      </c>
      <c r="AX2443" t="s">
        <v>10375</v>
      </c>
      <c r="AY2443" t="s">
        <v>10224</v>
      </c>
      <c r="AZ2443" t="s">
        <v>7623</v>
      </c>
      <c r="BA2443" t="s">
        <v>9769</v>
      </c>
      <c r="BB2443" t="s">
        <v>10375</v>
      </c>
      <c r="BC2443" t="s">
        <v>9721</v>
      </c>
      <c r="BD2443" t="s">
        <v>10324</v>
      </c>
      <c r="BE2443" t="s">
        <v>10225</v>
      </c>
      <c r="BF2443">
        <v>0.26</v>
      </c>
      <c r="BG2443" t="s">
        <v>10146</v>
      </c>
      <c r="BH2443" t="s">
        <v>10374</v>
      </c>
      <c r="BI2443" t="s">
        <v>8787</v>
      </c>
      <c r="BJ2443" t="s">
        <v>8787</v>
      </c>
      <c r="BK2443" t="s">
        <v>4278</v>
      </c>
      <c r="BL2443" t="s">
        <v>9706</v>
      </c>
      <c r="BM2443" t="s">
        <v>7614</v>
      </c>
      <c r="BN2443" t="s">
        <v>9390</v>
      </c>
      <c r="BO2443" t="s">
        <v>10095</v>
      </c>
      <c r="BP2443">
        <v>0.93</v>
      </c>
      <c r="BQ2443">
        <f t="shared" si="936"/>
        <v>4.1379743992410623E-2</v>
      </c>
      <c r="BR2443">
        <f t="shared" si="937"/>
        <v>-8.8132808121962003E-2</v>
      </c>
    </row>
    <row r="2444" spans="1:70" hidden="1" x14ac:dyDescent="0.3">
      <c r="A2444" t="s">
        <v>7979</v>
      </c>
      <c r="B2444" t="s">
        <v>7980</v>
      </c>
      <c r="C2444" t="str">
        <f>VLOOKUP(historical_emissions[[#This Row],[Country]],'Liste-Pays'!A:B,2,0)</f>
        <v>MEA</v>
      </c>
      <c r="D2444" t="s">
        <v>41</v>
      </c>
      <c r="E2444" t="s">
        <v>70</v>
      </c>
      <c r="F2444" t="s">
        <v>302</v>
      </c>
      <c r="G2444" t="s">
        <v>44</v>
      </c>
      <c r="H2444">
        <f t="shared" si="915"/>
        <v>4.6666666666666655E-2</v>
      </c>
      <c r="I2444">
        <f t="shared" si="916"/>
        <v>5.0402787814974273E-2</v>
      </c>
      <c r="J2444">
        <f t="shared" si="917"/>
        <v>5.4438021846885426E-2</v>
      </c>
      <c r="K2444">
        <f t="shared" si="918"/>
        <v>5.8796315661760731E-2</v>
      </c>
      <c r="L2444">
        <f t="shared" si="919"/>
        <v>6.3503533341470908E-2</v>
      </c>
      <c r="M2444">
        <f t="shared" si="920"/>
        <v>6.8587609639527924E-2</v>
      </c>
      <c r="N2444">
        <f t="shared" si="921"/>
        <v>7.4078715758515948E-2</v>
      </c>
      <c r="O2444">
        <f t="shared" si="922"/>
        <v>8.0009438399620103E-2</v>
      </c>
      <c r="P2444">
        <f t="shared" si="923"/>
        <v>8.6414973146813748E-2</v>
      </c>
      <c r="Q2444">
        <f t="shared" si="924"/>
        <v>9.333333333333331E-2</v>
      </c>
      <c r="R2444">
        <f t="shared" si="925"/>
        <v>0.10080557562994855</v>
      </c>
      <c r="S2444">
        <f t="shared" si="926"/>
        <v>0.10887604369377085</v>
      </c>
      <c r="T2444">
        <f t="shared" si="927"/>
        <v>0.11759263132352146</v>
      </c>
      <c r="U2444">
        <f t="shared" si="928"/>
        <v>0.12700706668294182</v>
      </c>
      <c r="V2444">
        <f t="shared" si="929"/>
        <v>0.13717521927905585</v>
      </c>
      <c r="W2444">
        <f t="shared" si="930"/>
        <v>0.1481574315170319</v>
      </c>
      <c r="X2444">
        <f t="shared" si="931"/>
        <v>0.16001887679924021</v>
      </c>
      <c r="Y2444">
        <f t="shared" si="932"/>
        <v>0.17282994629362747</v>
      </c>
      <c r="Z2444" s="1">
        <f t="shared" si="933"/>
        <v>0.18666666666666656</v>
      </c>
      <c r="AA2444" s="1">
        <f t="shared" si="933"/>
        <v>0.1785986696833482</v>
      </c>
      <c r="AB2444" s="1">
        <f t="shared" si="933"/>
        <v>0.17087938292497359</v>
      </c>
      <c r="AC2444" s="1">
        <f t="shared" si="914"/>
        <v>0.16349373464309863</v>
      </c>
      <c r="AD2444" s="1">
        <f t="shared" si="914"/>
        <v>0.1564273045115345</v>
      </c>
      <c r="AE2444" s="1">
        <f t="shared" si="914"/>
        <v>0.14966629547095761</v>
      </c>
      <c r="AF2444" s="1">
        <f t="shared" si="914"/>
        <v>0.14319750679043552</v>
      </c>
      <c r="AG2444" s="1">
        <f t="shared" si="934"/>
        <v>0.13700830829327154</v>
      </c>
      <c r="AH2444" s="1">
        <f t="shared" si="934"/>
        <v>0.13108661569684474</v>
      </c>
      <c r="AI2444" s="1">
        <f t="shared" si="935"/>
        <v>0.12542086701829711</v>
      </c>
      <c r="AJ2444">
        <v>0.12</v>
      </c>
      <c r="AK2444">
        <v>0.12</v>
      </c>
      <c r="AL2444">
        <v>0.13</v>
      </c>
      <c r="AM2444">
        <v>0.14000000000000001</v>
      </c>
      <c r="AN2444" t="s">
        <v>9466</v>
      </c>
      <c r="AO2444" t="s">
        <v>9467</v>
      </c>
      <c r="AP2444" t="s">
        <v>9467</v>
      </c>
      <c r="AQ2444" t="s">
        <v>9473</v>
      </c>
      <c r="AR2444" t="s">
        <v>9468</v>
      </c>
      <c r="AS2444" t="s">
        <v>9468</v>
      </c>
      <c r="AT2444" t="s">
        <v>9590</v>
      </c>
      <c r="AU2444">
        <v>0.28000000000000003</v>
      </c>
      <c r="AV2444">
        <v>0.28000000000000003</v>
      </c>
      <c r="AW2444" t="s">
        <v>10225</v>
      </c>
      <c r="AX2444" t="s">
        <v>9721</v>
      </c>
      <c r="AY2444" t="s">
        <v>10224</v>
      </c>
      <c r="AZ2444" t="s">
        <v>9783</v>
      </c>
      <c r="BA2444" t="s">
        <v>10225</v>
      </c>
      <c r="BB2444" t="s">
        <v>7620</v>
      </c>
      <c r="BC2444" t="s">
        <v>10212</v>
      </c>
      <c r="BD2444" t="s">
        <v>7621</v>
      </c>
      <c r="BE2444" t="s">
        <v>10212</v>
      </c>
      <c r="BF2444">
        <v>0.18</v>
      </c>
      <c r="BG2444" t="s">
        <v>10212</v>
      </c>
      <c r="BH2444" t="s">
        <v>10318</v>
      </c>
      <c r="BI2444" t="s">
        <v>7621</v>
      </c>
      <c r="BJ2444" t="s">
        <v>7621</v>
      </c>
      <c r="BK2444" t="s">
        <v>7619</v>
      </c>
      <c r="BL2444" t="s">
        <v>7619</v>
      </c>
      <c r="BM2444" t="s">
        <v>7619</v>
      </c>
      <c r="BN2444" t="s">
        <v>7619</v>
      </c>
      <c r="BO2444" t="s">
        <v>7621</v>
      </c>
      <c r="BP2444">
        <v>0.18</v>
      </c>
      <c r="BQ2444">
        <f t="shared" si="936"/>
        <v>4.5173891819142664E-2</v>
      </c>
      <c r="BR2444">
        <f t="shared" si="937"/>
        <v>-7.4125287712709542E-2</v>
      </c>
    </row>
    <row r="2445" spans="1:70" hidden="1" x14ac:dyDescent="0.3">
      <c r="A2445" t="s">
        <v>5448</v>
      </c>
      <c r="B2445" t="s">
        <v>5449</v>
      </c>
      <c r="C2445" t="str">
        <f>VLOOKUP(historical_emissions[[#This Row],[Country]],'Liste-Pays'!A:B,2,0)</f>
        <v>AFR</v>
      </c>
      <c r="D2445" t="s">
        <v>41</v>
      </c>
      <c r="E2445" t="s">
        <v>70</v>
      </c>
      <c r="F2445" t="s">
        <v>302</v>
      </c>
      <c r="G2445" t="s">
        <v>44</v>
      </c>
      <c r="H2445">
        <f t="shared" si="915"/>
        <v>0.1714285714285714</v>
      </c>
      <c r="I2445">
        <f t="shared" si="916"/>
        <v>0.1714285714285714</v>
      </c>
      <c r="J2445">
        <f t="shared" si="917"/>
        <v>0.1714285714285714</v>
      </c>
      <c r="K2445">
        <f t="shared" si="918"/>
        <v>0.1714285714285714</v>
      </c>
      <c r="L2445">
        <f t="shared" si="919"/>
        <v>0.1714285714285714</v>
      </c>
      <c r="M2445">
        <f t="shared" si="920"/>
        <v>0.1714285714285714</v>
      </c>
      <c r="N2445">
        <f t="shared" si="921"/>
        <v>0.1714285714285714</v>
      </c>
      <c r="O2445">
        <f t="shared" si="922"/>
        <v>0.1714285714285714</v>
      </c>
      <c r="P2445">
        <f t="shared" si="923"/>
        <v>0.1714285714285714</v>
      </c>
      <c r="Q2445">
        <f t="shared" si="924"/>
        <v>0.1714285714285714</v>
      </c>
      <c r="R2445">
        <f t="shared" si="925"/>
        <v>0.1714285714285714</v>
      </c>
      <c r="S2445">
        <f t="shared" si="926"/>
        <v>0.1714285714285714</v>
      </c>
      <c r="T2445">
        <f t="shared" si="927"/>
        <v>0.1714285714285714</v>
      </c>
      <c r="U2445">
        <f t="shared" si="928"/>
        <v>0.1714285714285714</v>
      </c>
      <c r="V2445">
        <f t="shared" si="929"/>
        <v>0.1714285714285714</v>
      </c>
      <c r="W2445">
        <f t="shared" si="930"/>
        <v>0.1714285714285714</v>
      </c>
      <c r="X2445">
        <f t="shared" si="931"/>
        <v>0.1714285714285714</v>
      </c>
      <c r="Y2445">
        <f t="shared" si="932"/>
        <v>0.1714285714285714</v>
      </c>
      <c r="Z2445" s="1">
        <f t="shared" si="933"/>
        <v>0.1714285714285714</v>
      </c>
      <c r="AA2445" s="1">
        <f t="shared" si="933"/>
        <v>0.16542190202054013</v>
      </c>
      <c r="AB2445" s="1">
        <f t="shared" si="933"/>
        <v>0.15962569973054358</v>
      </c>
      <c r="AC2445" s="1">
        <f t="shared" si="914"/>
        <v>0.1540325900212525</v>
      </c>
      <c r="AD2445" s="1">
        <f t="shared" si="914"/>
        <v>0.14863545675104969</v>
      </c>
      <c r="AE2445" s="1">
        <f t="shared" si="914"/>
        <v>0.14342743312012721</v>
      </c>
      <c r="AF2445" s="1">
        <f t="shared" si="914"/>
        <v>0.13840189293382235</v>
      </c>
      <c r="AG2445" s="1">
        <f t="shared" si="934"/>
        <v>0.13355244217207696</v>
      </c>
      <c r="AH2445" s="1">
        <f t="shared" si="934"/>
        <v>0.1288729108542935</v>
      </c>
      <c r="AI2445" s="1">
        <f t="shared" si="935"/>
        <v>0.1243573451892377</v>
      </c>
      <c r="AJ2445">
        <v>0.12</v>
      </c>
      <c r="AK2445">
        <v>0.11</v>
      </c>
      <c r="AL2445">
        <v>0.11</v>
      </c>
      <c r="AM2445">
        <v>0.1</v>
      </c>
      <c r="AN2445" t="s">
        <v>9472</v>
      </c>
      <c r="AO2445" t="s">
        <v>9469</v>
      </c>
      <c r="AP2445" t="s">
        <v>9472</v>
      </c>
      <c r="AQ2445" t="s">
        <v>9472</v>
      </c>
      <c r="AR2445" t="s">
        <v>9472</v>
      </c>
      <c r="AS2445" t="s">
        <v>9472</v>
      </c>
      <c r="AT2445" t="s">
        <v>9472</v>
      </c>
      <c r="AU2445">
        <v>0.1</v>
      </c>
      <c r="AV2445">
        <v>0.1</v>
      </c>
      <c r="AW2445" t="s">
        <v>9469</v>
      </c>
      <c r="AX2445" t="s">
        <v>9471</v>
      </c>
      <c r="AY2445" t="s">
        <v>9471</v>
      </c>
      <c r="AZ2445" t="s">
        <v>9471</v>
      </c>
      <c r="BA2445" t="s">
        <v>9470</v>
      </c>
      <c r="BB2445" t="s">
        <v>9470</v>
      </c>
      <c r="BC2445" t="s">
        <v>9470</v>
      </c>
      <c r="BD2445" t="s">
        <v>9470</v>
      </c>
      <c r="BE2445" t="s">
        <v>9470</v>
      </c>
      <c r="BF2445">
        <v>7.0000000000000007E-2</v>
      </c>
      <c r="BG2445" t="s">
        <v>10381</v>
      </c>
      <c r="BH2445" t="s">
        <v>10381</v>
      </c>
      <c r="BI2445" t="s">
        <v>10381</v>
      </c>
      <c r="BJ2445" t="s">
        <v>10381</v>
      </c>
      <c r="BK2445" t="s">
        <v>10381</v>
      </c>
      <c r="BL2445" t="s">
        <v>10381</v>
      </c>
      <c r="BM2445" t="s">
        <v>10381</v>
      </c>
      <c r="BN2445" t="s">
        <v>9376</v>
      </c>
      <c r="BO2445" t="s">
        <v>9376</v>
      </c>
      <c r="BP2445">
        <v>0.06</v>
      </c>
      <c r="BQ2445">
        <f t="shared" si="936"/>
        <v>3.6311209910314224E-2</v>
      </c>
      <c r="BR2445">
        <f t="shared" si="937"/>
        <v>0</v>
      </c>
    </row>
    <row r="2446" spans="1:70" hidden="1" x14ac:dyDescent="0.3">
      <c r="A2446" t="s">
        <v>7891</v>
      </c>
      <c r="B2446" t="s">
        <v>7892</v>
      </c>
      <c r="C2446" t="str">
        <f>VLOOKUP(historical_emissions[[#This Row],[Country]],'Liste-Pays'!A:B,2,0)</f>
        <v>AFR</v>
      </c>
      <c r="D2446" t="s">
        <v>41</v>
      </c>
      <c r="E2446" t="s">
        <v>328</v>
      </c>
      <c r="F2446" t="s">
        <v>43</v>
      </c>
      <c r="G2446" t="s">
        <v>44</v>
      </c>
      <c r="H2446">
        <f t="shared" si="915"/>
        <v>0.20000000000000021</v>
      </c>
      <c r="I2446">
        <f t="shared" si="916"/>
        <v>0.21601194777846144</v>
      </c>
      <c r="J2446">
        <f t="shared" si="917"/>
        <v>0.23330580791522354</v>
      </c>
      <c r="K2446">
        <f t="shared" si="918"/>
        <v>0.25198420997897486</v>
      </c>
      <c r="L2446">
        <f t="shared" si="919"/>
        <v>0.27215800003487561</v>
      </c>
      <c r="M2446">
        <f t="shared" si="920"/>
        <v>0.29394689845512001</v>
      </c>
      <c r="N2446">
        <f t="shared" si="921"/>
        <v>0.31748021039364016</v>
      </c>
      <c r="O2446">
        <f t="shared" si="922"/>
        <v>0.34289759314122942</v>
      </c>
      <c r="P2446">
        <f t="shared" si="923"/>
        <v>0.37034988491491644</v>
      </c>
      <c r="Q2446">
        <f t="shared" si="924"/>
        <v>0.4000000000000003</v>
      </c>
      <c r="R2446">
        <f t="shared" si="925"/>
        <v>0.43202389555692278</v>
      </c>
      <c r="S2446">
        <f t="shared" si="926"/>
        <v>0.46661161583044697</v>
      </c>
      <c r="T2446">
        <f t="shared" si="927"/>
        <v>0.50396841995794961</v>
      </c>
      <c r="U2446">
        <f t="shared" si="928"/>
        <v>0.54431600006975112</v>
      </c>
      <c r="V2446">
        <f t="shared" si="929"/>
        <v>0.58789379691023991</v>
      </c>
      <c r="W2446">
        <f t="shared" si="930"/>
        <v>0.63496042078728021</v>
      </c>
      <c r="X2446">
        <f t="shared" si="931"/>
        <v>0.68579518628245872</v>
      </c>
      <c r="Y2446">
        <f t="shared" si="932"/>
        <v>0.74069976982983277</v>
      </c>
      <c r="Z2446" s="1">
        <f t="shared" si="933"/>
        <v>0.80000000000000038</v>
      </c>
      <c r="AA2446" s="1">
        <f t="shared" si="933"/>
        <v>0.66175786697849281</v>
      </c>
      <c r="AB2446" s="1">
        <f t="shared" si="933"/>
        <v>0.54740434313490549</v>
      </c>
      <c r="AC2446" s="1">
        <f t="shared" si="914"/>
        <v>0.45281141310964734</v>
      </c>
      <c r="AD2446" s="1">
        <f t="shared" si="914"/>
        <v>0.37456439360369653</v>
      </c>
      <c r="AE2446" s="1">
        <f t="shared" si="914"/>
        <v>0.30983866769659341</v>
      </c>
      <c r="AF2446" s="1">
        <f t="shared" si="914"/>
        <v>0.25629771980294452</v>
      </c>
      <c r="AG2446" s="1">
        <f t="shared" si="934"/>
        <v>0.2120087904603099</v>
      </c>
      <c r="AH2446" s="1">
        <f t="shared" si="934"/>
        <v>0.17537310619463106</v>
      </c>
      <c r="AI2446" s="1">
        <f t="shared" si="935"/>
        <v>0.14506816585093962</v>
      </c>
      <c r="AJ2446">
        <v>0.12</v>
      </c>
      <c r="AK2446">
        <v>0.1</v>
      </c>
      <c r="AL2446">
        <v>0.06</v>
      </c>
      <c r="AM2446">
        <v>0.1</v>
      </c>
      <c r="AN2446" t="s">
        <v>9469</v>
      </c>
      <c r="AO2446" t="s">
        <v>10211</v>
      </c>
      <c r="AP2446" t="s">
        <v>10323</v>
      </c>
      <c r="AQ2446" t="s">
        <v>10224</v>
      </c>
      <c r="AR2446" t="s">
        <v>10211</v>
      </c>
      <c r="AS2446" t="s">
        <v>9589</v>
      </c>
      <c r="AT2446" t="s">
        <v>9589</v>
      </c>
      <c r="AU2446">
        <v>0.24</v>
      </c>
      <c r="AV2446">
        <v>0.2</v>
      </c>
      <c r="AW2446" t="s">
        <v>9464</v>
      </c>
      <c r="AX2446" t="s">
        <v>7622</v>
      </c>
      <c r="AY2446" t="s">
        <v>9783</v>
      </c>
      <c r="AZ2446" t="s">
        <v>9782</v>
      </c>
      <c r="BA2446" t="s">
        <v>9782</v>
      </c>
      <c r="BB2446" t="s">
        <v>9467</v>
      </c>
      <c r="BC2446" t="s">
        <v>9467</v>
      </c>
      <c r="BD2446" t="s">
        <v>9472</v>
      </c>
      <c r="BE2446" t="s">
        <v>9379</v>
      </c>
      <c r="BF2446">
        <v>0.03</v>
      </c>
      <c r="BG2446" t="s">
        <v>9379</v>
      </c>
      <c r="BH2446" t="s">
        <v>9379</v>
      </c>
      <c r="BI2446" t="s">
        <v>9379</v>
      </c>
      <c r="BJ2446" t="s">
        <v>9379</v>
      </c>
      <c r="BK2446" t="s">
        <v>10372</v>
      </c>
      <c r="BL2446" t="s">
        <v>10376</v>
      </c>
      <c r="BM2446" t="s">
        <v>10372</v>
      </c>
      <c r="BN2446" t="s">
        <v>10372</v>
      </c>
      <c r="BO2446" t="s">
        <v>10372</v>
      </c>
      <c r="BP2446">
        <v>0.02</v>
      </c>
      <c r="BQ2446">
        <f t="shared" si="936"/>
        <v>0.2089013820911636</v>
      </c>
      <c r="BR2446">
        <f t="shared" si="937"/>
        <v>-7.4125287712709542E-2</v>
      </c>
    </row>
    <row r="2447" spans="1:70" hidden="1" x14ac:dyDescent="0.3">
      <c r="A2447" t="s">
        <v>10457</v>
      </c>
      <c r="B2447" t="s">
        <v>10458</v>
      </c>
      <c r="C2447" t="str">
        <f>VLOOKUP(historical_emissions[[#This Row],[Country]],'Liste-Pays'!A:B,2,0)</f>
        <v>ODA</v>
      </c>
      <c r="D2447" t="s">
        <v>41</v>
      </c>
      <c r="E2447" t="s">
        <v>252</v>
      </c>
      <c r="F2447" t="s">
        <v>148</v>
      </c>
      <c r="G2447" t="s">
        <v>44</v>
      </c>
      <c r="H2447">
        <f t="shared" si="915"/>
        <v>7.4461538461538482E-2</v>
      </c>
      <c r="I2447">
        <f t="shared" si="916"/>
        <v>7.707233438743194E-2</v>
      </c>
      <c r="J2447">
        <f t="shared" si="917"/>
        <v>7.9774670932918998E-2</v>
      </c>
      <c r="K2447">
        <f t="shared" si="918"/>
        <v>8.2571757726508904E-2</v>
      </c>
      <c r="L2447">
        <f t="shared" si="919"/>
        <v>8.546691693380333E-2</v>
      </c>
      <c r="M2447">
        <f t="shared" si="920"/>
        <v>8.8463587203310393E-2</v>
      </c>
      <c r="N2447">
        <f t="shared" si="921"/>
        <v>9.1565327750608133E-2</v>
      </c>
      <c r="O2447">
        <f t="shared" si="922"/>
        <v>9.477582258570838E-2</v>
      </c>
      <c r="P2447">
        <f t="shared" si="923"/>
        <v>9.8098884888641852E-2</v>
      </c>
      <c r="Q2447">
        <f t="shared" si="924"/>
        <v>0.10153846153846154</v>
      </c>
      <c r="R2447">
        <f t="shared" si="925"/>
        <v>0.10509863780104353</v>
      </c>
      <c r="S2447">
        <f t="shared" si="926"/>
        <v>0.10878364218125317</v>
      </c>
      <c r="T2447">
        <f t="shared" si="927"/>
        <v>0.11259785144523941</v>
      </c>
      <c r="U2447">
        <f t="shared" si="928"/>
        <v>0.11654579581882273</v>
      </c>
      <c r="V2447">
        <f t="shared" si="929"/>
        <v>0.12063216436815054</v>
      </c>
      <c r="W2447">
        <f t="shared" si="930"/>
        <v>0.12486181056901109</v>
      </c>
      <c r="X2447">
        <f t="shared" si="931"/>
        <v>0.12923975807142052</v>
      </c>
      <c r="Y2447">
        <f t="shared" si="932"/>
        <v>0.1337712066663298</v>
      </c>
      <c r="Z2447" s="1">
        <f t="shared" si="933"/>
        <v>0.13846153846153847</v>
      </c>
      <c r="AA2447" s="1">
        <f t="shared" si="933"/>
        <v>0.13649425175572905</v>
      </c>
      <c r="AB2447" s="1">
        <f t="shared" si="933"/>
        <v>0.13455491661701802</v>
      </c>
      <c r="AC2447" s="1">
        <f t="shared" si="914"/>
        <v>0.13264313590445945</v>
      </c>
      <c r="AD2447" s="1">
        <f t="shared" si="914"/>
        <v>0.13075851811975817</v>
      </c>
      <c r="AE2447" s="1">
        <f t="shared" si="914"/>
        <v>0.12890067732709792</v>
      </c>
      <c r="AF2447" s="1">
        <f t="shared" si="914"/>
        <v>0.1270692330741087</v>
      </c>
      <c r="AG2447" s="1">
        <f t="shared" si="934"/>
        <v>0.12526381031395692</v>
      </c>
      <c r="AH2447" s="1">
        <f t="shared" si="934"/>
        <v>0.12348403932854254</v>
      </c>
      <c r="AI2447" s="1">
        <f t="shared" si="935"/>
        <v>0.12172955565278756</v>
      </c>
      <c r="AJ2447">
        <v>0.12</v>
      </c>
      <c r="AK2447">
        <v>0.13</v>
      </c>
      <c r="AL2447">
        <v>0.1</v>
      </c>
      <c r="AM2447">
        <v>0.11</v>
      </c>
      <c r="AN2447" t="s">
        <v>9473</v>
      </c>
      <c r="AO2447" t="s">
        <v>9466</v>
      </c>
      <c r="AP2447" t="s">
        <v>9465</v>
      </c>
      <c r="AQ2447" t="s">
        <v>10212</v>
      </c>
      <c r="AR2447" t="s">
        <v>9465</v>
      </c>
      <c r="AS2447" t="s">
        <v>9465</v>
      </c>
      <c r="AT2447" t="s">
        <v>9465</v>
      </c>
      <c r="AU2447">
        <v>0.16</v>
      </c>
      <c r="AV2447">
        <v>0.15</v>
      </c>
      <c r="AW2447" t="s">
        <v>9468</v>
      </c>
      <c r="AX2447" t="s">
        <v>9473</v>
      </c>
      <c r="AY2447" t="s">
        <v>9468</v>
      </c>
      <c r="AZ2447" t="s">
        <v>9468</v>
      </c>
      <c r="BA2447" t="s">
        <v>9468</v>
      </c>
      <c r="BB2447" t="s">
        <v>9468</v>
      </c>
      <c r="BC2447" t="s">
        <v>9468</v>
      </c>
      <c r="BD2447" t="s">
        <v>9468</v>
      </c>
      <c r="BE2447" t="s">
        <v>9468</v>
      </c>
      <c r="BF2447">
        <v>0.13</v>
      </c>
      <c r="BG2447" t="s">
        <v>9467</v>
      </c>
      <c r="BH2447" t="s">
        <v>9467</v>
      </c>
      <c r="BI2447" t="s">
        <v>9467</v>
      </c>
      <c r="BJ2447" t="s">
        <v>9467</v>
      </c>
      <c r="BK2447" t="s">
        <v>9467</v>
      </c>
      <c r="BL2447" t="s">
        <v>9473</v>
      </c>
      <c r="BM2447" t="s">
        <v>9467</v>
      </c>
      <c r="BN2447" t="s">
        <v>9467</v>
      </c>
      <c r="BO2447" t="s">
        <v>9473</v>
      </c>
      <c r="BP2447">
        <v>0.13</v>
      </c>
      <c r="BQ2447">
        <f t="shared" si="936"/>
        <v>1.4412963773229759E-2</v>
      </c>
      <c r="BR2447">
        <f t="shared" si="937"/>
        <v>-3.3874618520951416E-2</v>
      </c>
    </row>
    <row r="2448" spans="1:70" hidden="1" x14ac:dyDescent="0.3">
      <c r="A2448" t="s">
        <v>10457</v>
      </c>
      <c r="B2448" t="s">
        <v>10458</v>
      </c>
      <c r="C2448" t="str">
        <f>VLOOKUP(historical_emissions[[#This Row],[Country]],'Liste-Pays'!A:B,2,0)</f>
        <v>ODA</v>
      </c>
      <c r="D2448" t="s">
        <v>41</v>
      </c>
      <c r="E2448" t="s">
        <v>42</v>
      </c>
      <c r="F2448" t="s">
        <v>148</v>
      </c>
      <c r="G2448" t="s">
        <v>44</v>
      </c>
      <c r="H2448">
        <f t="shared" si="915"/>
        <v>7.4461538461538482E-2</v>
      </c>
      <c r="I2448">
        <f t="shared" si="916"/>
        <v>7.707233438743194E-2</v>
      </c>
      <c r="J2448">
        <f t="shared" si="917"/>
        <v>7.9774670932918998E-2</v>
      </c>
      <c r="K2448">
        <f t="shared" si="918"/>
        <v>8.2571757726508904E-2</v>
      </c>
      <c r="L2448">
        <f t="shared" si="919"/>
        <v>8.546691693380333E-2</v>
      </c>
      <c r="M2448">
        <f t="shared" si="920"/>
        <v>8.8463587203310393E-2</v>
      </c>
      <c r="N2448">
        <f t="shared" si="921"/>
        <v>9.1565327750608133E-2</v>
      </c>
      <c r="O2448">
        <f t="shared" si="922"/>
        <v>9.477582258570838E-2</v>
      </c>
      <c r="P2448">
        <f t="shared" si="923"/>
        <v>9.8098884888641852E-2</v>
      </c>
      <c r="Q2448">
        <f t="shared" si="924"/>
        <v>0.10153846153846154</v>
      </c>
      <c r="R2448">
        <f t="shared" si="925"/>
        <v>0.10509863780104353</v>
      </c>
      <c r="S2448">
        <f t="shared" si="926"/>
        <v>0.10878364218125317</v>
      </c>
      <c r="T2448">
        <f t="shared" si="927"/>
        <v>0.11259785144523941</v>
      </c>
      <c r="U2448">
        <f t="shared" si="928"/>
        <v>0.11654579581882273</v>
      </c>
      <c r="V2448">
        <f t="shared" si="929"/>
        <v>0.12063216436815054</v>
      </c>
      <c r="W2448">
        <f t="shared" si="930"/>
        <v>0.12486181056901109</v>
      </c>
      <c r="X2448">
        <f t="shared" si="931"/>
        <v>0.12923975807142052</v>
      </c>
      <c r="Y2448">
        <f t="shared" si="932"/>
        <v>0.1337712066663298</v>
      </c>
      <c r="Z2448" s="1">
        <f t="shared" si="933"/>
        <v>0.13846153846153847</v>
      </c>
      <c r="AA2448" s="1">
        <f t="shared" si="933"/>
        <v>0.13649425175572905</v>
      </c>
      <c r="AB2448" s="1">
        <f t="shared" si="933"/>
        <v>0.13455491661701802</v>
      </c>
      <c r="AC2448" s="1">
        <f t="shared" si="914"/>
        <v>0.13264313590445945</v>
      </c>
      <c r="AD2448" s="1">
        <f t="shared" si="914"/>
        <v>0.13075851811975817</v>
      </c>
      <c r="AE2448" s="1">
        <f t="shared" si="914"/>
        <v>0.12890067732709792</v>
      </c>
      <c r="AF2448" s="1">
        <f t="shared" si="914"/>
        <v>0.1270692330741087</v>
      </c>
      <c r="AG2448" s="1">
        <f t="shared" si="934"/>
        <v>0.12526381031395692</v>
      </c>
      <c r="AH2448" s="1">
        <f t="shared" si="934"/>
        <v>0.12348403932854254</v>
      </c>
      <c r="AI2448" s="1">
        <f t="shared" si="935"/>
        <v>0.12172955565278756</v>
      </c>
      <c r="AJ2448">
        <v>0.12</v>
      </c>
      <c r="AK2448">
        <v>0.13</v>
      </c>
      <c r="AL2448">
        <v>0.1</v>
      </c>
      <c r="AM2448">
        <v>0.11</v>
      </c>
      <c r="AN2448" t="s">
        <v>9473</v>
      </c>
      <c r="AO2448" t="s">
        <v>9466</v>
      </c>
      <c r="AP2448" t="s">
        <v>9465</v>
      </c>
      <c r="AQ2448" t="s">
        <v>10212</v>
      </c>
      <c r="AR2448" t="s">
        <v>9465</v>
      </c>
      <c r="AS2448" t="s">
        <v>9465</v>
      </c>
      <c r="AT2448" t="s">
        <v>9465</v>
      </c>
      <c r="AU2448">
        <v>0.16</v>
      </c>
      <c r="AV2448">
        <v>0.15</v>
      </c>
      <c r="AW2448" t="s">
        <v>9468</v>
      </c>
      <c r="AX2448" t="s">
        <v>9473</v>
      </c>
      <c r="AY2448" t="s">
        <v>9468</v>
      </c>
      <c r="AZ2448" t="s">
        <v>9468</v>
      </c>
      <c r="BA2448" t="s">
        <v>9468</v>
      </c>
      <c r="BB2448" t="s">
        <v>9468</v>
      </c>
      <c r="BC2448" t="s">
        <v>9468</v>
      </c>
      <c r="BD2448" t="s">
        <v>9468</v>
      </c>
      <c r="BE2448" t="s">
        <v>9468</v>
      </c>
      <c r="BF2448">
        <v>0.13</v>
      </c>
      <c r="BG2448" t="s">
        <v>9473</v>
      </c>
      <c r="BH2448" t="s">
        <v>9473</v>
      </c>
      <c r="BI2448" t="s">
        <v>9467</v>
      </c>
      <c r="BJ2448" t="s">
        <v>9467</v>
      </c>
      <c r="BK2448" t="s">
        <v>9467</v>
      </c>
      <c r="BL2448" t="s">
        <v>9473</v>
      </c>
      <c r="BM2448" t="s">
        <v>9473</v>
      </c>
      <c r="BN2448" t="s">
        <v>9467</v>
      </c>
      <c r="BO2448" t="s">
        <v>9473</v>
      </c>
      <c r="BP2448">
        <v>0.13</v>
      </c>
      <c r="BQ2448">
        <f t="shared" si="936"/>
        <v>1.4412963773229759E-2</v>
      </c>
      <c r="BR2448">
        <f t="shared" si="937"/>
        <v>-3.3874618520951416E-2</v>
      </c>
    </row>
    <row r="2449" spans="1:70" hidden="1" x14ac:dyDescent="0.3">
      <c r="A2449" t="s">
        <v>4128</v>
      </c>
      <c r="B2449" t="s">
        <v>4129</v>
      </c>
      <c r="C2449" t="str">
        <f>VLOOKUP(historical_emissions[[#This Row],[Country]],'Liste-Pays'!A:B,2,0)</f>
        <v>AFR</v>
      </c>
      <c r="D2449" t="s">
        <v>41</v>
      </c>
      <c r="E2449" t="s">
        <v>328</v>
      </c>
      <c r="F2449" t="s">
        <v>302</v>
      </c>
      <c r="G2449" t="s">
        <v>44</v>
      </c>
      <c r="H2449">
        <f t="shared" si="915"/>
        <v>0.18150000000000016</v>
      </c>
      <c r="I2449">
        <f t="shared" si="916"/>
        <v>0.17958805302076908</v>
      </c>
      <c r="J2449">
        <f t="shared" si="917"/>
        <v>0.17769624676468615</v>
      </c>
      <c r="K2449">
        <f t="shared" si="918"/>
        <v>0.17582436906649088</v>
      </c>
      <c r="L2449">
        <f t="shared" si="919"/>
        <v>0.17397220999590196</v>
      </c>
      <c r="M2449">
        <f t="shared" si="920"/>
        <v>0.17213956183407375</v>
      </c>
      <c r="N2449">
        <f t="shared" si="921"/>
        <v>0.17032621905030065</v>
      </c>
      <c r="O2449">
        <f t="shared" si="922"/>
        <v>0.1685319782789669</v>
      </c>
      <c r="P2449">
        <f t="shared" si="923"/>
        <v>0.16675663829673931</v>
      </c>
      <c r="Q2449">
        <f t="shared" si="924"/>
        <v>0.16500000000000004</v>
      </c>
      <c r="R2449">
        <f t="shared" si="925"/>
        <v>0.16326186638251725</v>
      </c>
      <c r="S2449">
        <f t="shared" si="926"/>
        <v>0.16154204251335094</v>
      </c>
      <c r="T2449">
        <f t="shared" si="927"/>
        <v>0.1598403355149916</v>
      </c>
      <c r="U2449">
        <f t="shared" si="928"/>
        <v>0.15815655454172894</v>
      </c>
      <c r="V2449">
        <f t="shared" si="929"/>
        <v>0.15649051075824877</v>
      </c>
      <c r="W2449">
        <f t="shared" si="930"/>
        <v>0.15484201731845504</v>
      </c>
      <c r="X2449">
        <f t="shared" si="931"/>
        <v>0.15321088934451527</v>
      </c>
      <c r="Y2449">
        <f t="shared" si="932"/>
        <v>0.15159694390612655</v>
      </c>
      <c r="Z2449" s="1">
        <f t="shared" si="933"/>
        <v>0.14999999999999991</v>
      </c>
      <c r="AA2449" s="1">
        <f t="shared" si="933"/>
        <v>0.14668991528143921</v>
      </c>
      <c r="AB2449" s="1">
        <f t="shared" si="933"/>
        <v>0.14345287496850548</v>
      </c>
      <c r="AC2449" s="1">
        <f t="shared" si="914"/>
        <v>0.14028726717339313</v>
      </c>
      <c r="AD2449" s="1">
        <f t="shared" si="914"/>
        <v>0.13719151557819784</v>
      </c>
      <c r="AE2449" s="1">
        <f t="shared" si="914"/>
        <v>0.13416407864998733</v>
      </c>
      <c r="AF2449" s="1">
        <f t="shared" si="914"/>
        <v>0.13120344887319332</v>
      </c>
      <c r="AG2449" s="1">
        <f t="shared" si="934"/>
        <v>0.12830815199894252</v>
      </c>
      <c r="AH2449" s="1">
        <f t="shared" si="934"/>
        <v>0.12547674631095276</v>
      </c>
      <c r="AI2449" s="1">
        <f t="shared" si="935"/>
        <v>0.12270782190762874</v>
      </c>
      <c r="AJ2449">
        <v>0.12</v>
      </c>
      <c r="AK2449">
        <v>0.12</v>
      </c>
      <c r="AL2449">
        <v>0.11</v>
      </c>
      <c r="AM2449">
        <v>0.11</v>
      </c>
      <c r="AN2449" t="s">
        <v>9472</v>
      </c>
      <c r="AO2449" t="s">
        <v>9472</v>
      </c>
      <c r="AP2449" t="s">
        <v>9472</v>
      </c>
      <c r="AQ2449" t="s">
        <v>9469</v>
      </c>
      <c r="AR2449" t="s">
        <v>9469</v>
      </c>
      <c r="AS2449" t="s">
        <v>9469</v>
      </c>
      <c r="AT2449" t="s">
        <v>9469</v>
      </c>
      <c r="AU2449">
        <v>0.1</v>
      </c>
      <c r="AV2449">
        <v>0.1</v>
      </c>
      <c r="AW2449" t="s">
        <v>9471</v>
      </c>
      <c r="AX2449" t="s">
        <v>9471</v>
      </c>
      <c r="AY2449" t="s">
        <v>9471</v>
      </c>
      <c r="AZ2449" t="s">
        <v>9471</v>
      </c>
      <c r="BA2449" t="s">
        <v>9471</v>
      </c>
      <c r="BB2449" t="s">
        <v>9471</v>
      </c>
      <c r="BC2449" t="s">
        <v>9471</v>
      </c>
      <c r="BD2449" t="s">
        <v>9470</v>
      </c>
      <c r="BE2449" t="s">
        <v>9470</v>
      </c>
      <c r="BF2449">
        <v>0.08</v>
      </c>
      <c r="BG2449" t="s">
        <v>9590</v>
      </c>
      <c r="BH2449" t="s">
        <v>10211</v>
      </c>
      <c r="BI2449" t="s">
        <v>10211</v>
      </c>
      <c r="BJ2449" t="s">
        <v>10211</v>
      </c>
      <c r="BK2449" t="s">
        <v>10211</v>
      </c>
      <c r="BL2449" t="s">
        <v>7620</v>
      </c>
      <c r="BM2449" t="s">
        <v>7620</v>
      </c>
      <c r="BN2449" t="s">
        <v>7620</v>
      </c>
      <c r="BO2449" t="s">
        <v>10318</v>
      </c>
      <c r="BP2449">
        <v>0.2</v>
      </c>
      <c r="BQ2449">
        <f t="shared" si="936"/>
        <v>2.2565182563572872E-2</v>
      </c>
      <c r="BR2449">
        <f t="shared" si="937"/>
        <v>1.0646292707510829E-2</v>
      </c>
    </row>
    <row r="2450" spans="1:70" hidden="1" x14ac:dyDescent="0.3">
      <c r="A2450" t="s">
        <v>10392</v>
      </c>
      <c r="B2450" t="s">
        <v>10393</v>
      </c>
      <c r="C2450" t="str">
        <f>VLOOKUP(historical_emissions[[#This Row],[Country]],'Liste-Pays'!A:B,2,0)</f>
        <v>CSA</v>
      </c>
      <c r="D2450" t="s">
        <v>41</v>
      </c>
      <c r="E2450" t="s">
        <v>328</v>
      </c>
      <c r="F2450" t="s">
        <v>43</v>
      </c>
      <c r="G2450" t="s">
        <v>44</v>
      </c>
      <c r="H2450">
        <f t="shared" si="915"/>
        <v>0.23767857142857141</v>
      </c>
      <c r="I2450">
        <f t="shared" si="916"/>
        <v>0.22941566122677667</v>
      </c>
      <c r="J2450">
        <f t="shared" si="917"/>
        <v>0.22144001160801455</v>
      </c>
      <c r="K2450">
        <f t="shared" si="918"/>
        <v>0.21374163594039031</v>
      </c>
      <c r="L2450">
        <f t="shared" si="919"/>
        <v>0.20631089477788331</v>
      </c>
      <c r="M2450">
        <f t="shared" si="920"/>
        <v>0.19913848379040863</v>
      </c>
      <c r="N2450">
        <f t="shared" si="921"/>
        <v>0.19221542211349088</v>
      </c>
      <c r="O2450">
        <f t="shared" si="922"/>
        <v>0.18553304110296231</v>
      </c>
      <c r="P2450">
        <f t="shared" si="923"/>
        <v>0.17908297348060459</v>
      </c>
      <c r="Q2450">
        <f t="shared" si="924"/>
        <v>0.17285714285714293</v>
      </c>
      <c r="R2450">
        <f t="shared" si="925"/>
        <v>0.16684775361947404</v>
      </c>
      <c r="S2450">
        <f t="shared" si="926"/>
        <v>0.16104728116946521</v>
      </c>
      <c r="T2450">
        <f t="shared" si="927"/>
        <v>0.15544846250210212</v>
      </c>
      <c r="U2450">
        <f t="shared" si="928"/>
        <v>0.15004428711118795</v>
      </c>
      <c r="V2450">
        <f t="shared" si="929"/>
        <v>0.14482798821120638</v>
      </c>
      <c r="W2450">
        <f t="shared" si="930"/>
        <v>0.1397930342643571</v>
      </c>
      <c r="X2450">
        <f t="shared" si="931"/>
        <v>0.1349331208021545</v>
      </c>
      <c r="Y2450">
        <f t="shared" si="932"/>
        <v>0.13024216253134888</v>
      </c>
      <c r="Z2450" s="1">
        <f t="shared" si="933"/>
        <v>0.12571428571428583</v>
      </c>
      <c r="AA2450" s="1">
        <f t="shared" si="933"/>
        <v>0.12404676345574134</v>
      </c>
      <c r="AB2450" s="1">
        <f t="shared" si="933"/>
        <v>0.12240135984876409</v>
      </c>
      <c r="AC2450" s="1">
        <f t="shared" si="914"/>
        <v>0.1207777815031192</v>
      </c>
      <c r="AD2450" s="1">
        <f t="shared" si="914"/>
        <v>0.11917573892021179</v>
      </c>
      <c r="AE2450" s="1">
        <f t="shared" si="914"/>
        <v>0.1175949464414668</v>
      </c>
      <c r="AF2450" s="1">
        <f t="shared" si="914"/>
        <v>0.11603512219739355</v>
      </c>
      <c r="AG2450" s="1">
        <f t="shared" si="934"/>
        <v>0.11449598805732583</v>
      </c>
      <c r="AH2450" s="1">
        <f t="shared" si="934"/>
        <v>0.11297726957982872</v>
      </c>
      <c r="AI2450" s="1">
        <f t="shared" si="935"/>
        <v>0.11147869596376322</v>
      </c>
      <c r="AJ2450">
        <v>0.11</v>
      </c>
      <c r="AK2450">
        <v>0.11</v>
      </c>
      <c r="AL2450">
        <v>0.1</v>
      </c>
      <c r="AM2450">
        <v>0.11</v>
      </c>
      <c r="AN2450" t="s">
        <v>9472</v>
      </c>
      <c r="AO2450" t="s">
        <v>9469</v>
      </c>
      <c r="AP2450" t="s">
        <v>9469</v>
      </c>
      <c r="AQ2450" t="s">
        <v>9471</v>
      </c>
      <c r="AR2450" t="s">
        <v>9471</v>
      </c>
      <c r="AS2450" t="s">
        <v>9471</v>
      </c>
      <c r="AT2450" t="s">
        <v>9471</v>
      </c>
      <c r="AU2450">
        <v>0.08</v>
      </c>
      <c r="AV2450">
        <v>0.08</v>
      </c>
      <c r="AW2450" t="s">
        <v>9471</v>
      </c>
      <c r="AX2450" t="s">
        <v>9469</v>
      </c>
      <c r="AY2450" t="s">
        <v>9469</v>
      </c>
      <c r="AZ2450" t="s">
        <v>9471</v>
      </c>
      <c r="BA2450" t="s">
        <v>9470</v>
      </c>
      <c r="BB2450" t="s">
        <v>10381</v>
      </c>
      <c r="BC2450" t="s">
        <v>10381</v>
      </c>
      <c r="BD2450" t="s">
        <v>10381</v>
      </c>
      <c r="BE2450" t="s">
        <v>10381</v>
      </c>
      <c r="BF2450">
        <v>7.0000000000000007E-2</v>
      </c>
      <c r="BG2450" t="s">
        <v>10381</v>
      </c>
      <c r="BH2450" t="s">
        <v>10381</v>
      </c>
      <c r="BI2450" t="s">
        <v>10381</v>
      </c>
      <c r="BJ2450" t="s">
        <v>9376</v>
      </c>
      <c r="BK2450" t="s">
        <v>9376</v>
      </c>
      <c r="BL2450" t="s">
        <v>9376</v>
      </c>
      <c r="BM2450" t="s">
        <v>9376</v>
      </c>
      <c r="BN2450" t="s">
        <v>9376</v>
      </c>
      <c r="BO2450" t="s">
        <v>9376</v>
      </c>
      <c r="BP2450">
        <v>0.06</v>
      </c>
      <c r="BQ2450">
        <f t="shared" si="936"/>
        <v>1.3442690579665628E-2</v>
      </c>
      <c r="BR2450">
        <f t="shared" si="937"/>
        <v>3.6017201953910449E-2</v>
      </c>
    </row>
    <row r="2451" spans="1:70" hidden="1" x14ac:dyDescent="0.3">
      <c r="A2451" t="s">
        <v>10415</v>
      </c>
      <c r="B2451" t="s">
        <v>10416</v>
      </c>
      <c r="C2451" t="str">
        <f>VLOOKUP(historical_emissions[[#This Row],[Country]],'Liste-Pays'!A:B,2,0)</f>
        <v>CSA</v>
      </c>
      <c r="D2451" t="s">
        <v>41</v>
      </c>
      <c r="E2451" t="s">
        <v>535</v>
      </c>
      <c r="F2451" t="s">
        <v>43</v>
      </c>
      <c r="G2451" t="s">
        <v>44</v>
      </c>
      <c r="H2451">
        <f t="shared" si="915"/>
        <v>0.10238461538461553</v>
      </c>
      <c r="I2451">
        <f t="shared" si="916"/>
        <v>0.10130608119120313</v>
      </c>
      <c r="J2451">
        <f t="shared" si="917"/>
        <v>0.10023890843136148</v>
      </c>
      <c r="K2451">
        <f t="shared" si="918"/>
        <v>9.918297742212312E-2</v>
      </c>
      <c r="L2451">
        <f t="shared" si="919"/>
        <v>9.8138169741278092E-2</v>
      </c>
      <c r="M2451">
        <f t="shared" si="920"/>
        <v>9.7104368214092948E-2</v>
      </c>
      <c r="N2451">
        <f t="shared" si="921"/>
        <v>9.6081456900169657E-2</v>
      </c>
      <c r="O2451">
        <f t="shared" si="922"/>
        <v>9.5069321080442928E-2</v>
      </c>
      <c r="P2451">
        <f t="shared" si="923"/>
        <v>9.4067847244314537E-2</v>
      </c>
      <c r="Q2451">
        <f t="shared" si="924"/>
        <v>9.307692307692314E-2</v>
      </c>
      <c r="R2451">
        <f t="shared" si="925"/>
        <v>9.2096437446548232E-2</v>
      </c>
      <c r="S2451">
        <f t="shared" si="926"/>
        <v>9.1126280392146736E-2</v>
      </c>
      <c r="T2451">
        <f t="shared" si="927"/>
        <v>9.0166343111020952E-2</v>
      </c>
      <c r="U2451">
        <f t="shared" si="928"/>
        <v>8.9216517946616378E-2</v>
      </c>
      <c r="V2451">
        <f t="shared" si="929"/>
        <v>8.8276698376448068E-2</v>
      </c>
      <c r="W2451">
        <f t="shared" si="930"/>
        <v>8.7346779000154168E-2</v>
      </c>
      <c r="X2451">
        <f t="shared" si="931"/>
        <v>8.6426655527675325E-2</v>
      </c>
      <c r="Y2451">
        <f t="shared" si="932"/>
        <v>8.5516224767558616E-2</v>
      </c>
      <c r="Z2451" s="1">
        <f t="shared" si="933"/>
        <v>8.461538461538462E-2</v>
      </c>
      <c r="AA2451" s="1">
        <f t="shared" si="933"/>
        <v>8.686476880266579E-2</v>
      </c>
      <c r="AB2451" s="1">
        <f t="shared" si="933"/>
        <v>8.9173949789843207E-2</v>
      </c>
      <c r="AC2451" s="1">
        <f t="shared" si="914"/>
        <v>9.1544517192998498E-2</v>
      </c>
      <c r="AD2451" s="1">
        <f t="shared" si="914"/>
        <v>9.3978102885981102E-2</v>
      </c>
      <c r="AE2451" s="1">
        <f t="shared" si="914"/>
        <v>9.6476382123773213E-2</v>
      </c>
      <c r="AF2451" s="1">
        <f t="shared" si="914"/>
        <v>9.9041074695717796E-2</v>
      </c>
      <c r="AG2451" s="1">
        <f t="shared" si="934"/>
        <v>0.10167394610940367</v>
      </c>
      <c r="AH2451" s="1">
        <f t="shared" si="934"/>
        <v>0.10437680880602242</v>
      </c>
      <c r="AI2451" s="1">
        <f t="shared" si="935"/>
        <v>0.10715152340803404</v>
      </c>
      <c r="AJ2451">
        <v>0.11</v>
      </c>
      <c r="AK2451">
        <v>0.11</v>
      </c>
      <c r="AL2451">
        <v>0.08</v>
      </c>
      <c r="AM2451">
        <v>0.11</v>
      </c>
      <c r="AN2451" t="s">
        <v>9472</v>
      </c>
      <c r="AO2451" t="s">
        <v>9472</v>
      </c>
      <c r="AP2451" t="s">
        <v>10381</v>
      </c>
      <c r="AQ2451" t="s">
        <v>10381</v>
      </c>
      <c r="AR2451" t="s">
        <v>10381</v>
      </c>
      <c r="AS2451" t="s">
        <v>10381</v>
      </c>
      <c r="AT2451" t="s">
        <v>9470</v>
      </c>
      <c r="AU2451">
        <v>0.1</v>
      </c>
      <c r="AV2451">
        <v>0.1</v>
      </c>
      <c r="AW2451" t="s">
        <v>9472</v>
      </c>
      <c r="AX2451" t="s">
        <v>9468</v>
      </c>
      <c r="AY2451" t="s">
        <v>9466</v>
      </c>
      <c r="AZ2451" t="s">
        <v>9466</v>
      </c>
      <c r="BA2451" t="s">
        <v>9466</v>
      </c>
      <c r="BB2451" t="s">
        <v>9466</v>
      </c>
      <c r="BC2451" t="s">
        <v>9466</v>
      </c>
      <c r="BD2451" t="s">
        <v>9466</v>
      </c>
      <c r="BE2451" t="s">
        <v>9467</v>
      </c>
      <c r="BF2451">
        <v>0.13</v>
      </c>
      <c r="BG2451" t="s">
        <v>9473</v>
      </c>
      <c r="BH2451" t="s">
        <v>9473</v>
      </c>
      <c r="BI2451" t="s">
        <v>9471</v>
      </c>
      <c r="BJ2451" t="s">
        <v>9377</v>
      </c>
      <c r="BK2451" t="s">
        <v>9378</v>
      </c>
      <c r="BL2451" t="s">
        <v>9378</v>
      </c>
      <c r="BM2451" t="s">
        <v>9379</v>
      </c>
      <c r="BN2451" t="s">
        <v>9471</v>
      </c>
      <c r="BO2451" t="s">
        <v>9469</v>
      </c>
      <c r="BP2451">
        <v>0.1</v>
      </c>
      <c r="BQ2451">
        <f t="shared" si="936"/>
        <v>-2.5895241745145126E-2</v>
      </c>
      <c r="BR2451">
        <f t="shared" si="937"/>
        <v>1.0646292707510829E-2</v>
      </c>
    </row>
    <row r="2452" spans="1:70" hidden="1" x14ac:dyDescent="0.3">
      <c r="A2452" t="s">
        <v>9474</v>
      </c>
      <c r="B2452" t="s">
        <v>9475</v>
      </c>
      <c r="C2452" t="str">
        <f>VLOOKUP(historical_emissions[[#This Row],[Country]],'Liste-Pays'!A:B,2,0)</f>
        <v>AFR</v>
      </c>
      <c r="D2452" t="s">
        <v>41</v>
      </c>
      <c r="E2452" t="s">
        <v>174</v>
      </c>
      <c r="F2452" t="s">
        <v>43</v>
      </c>
      <c r="G2452" t="s">
        <v>44</v>
      </c>
      <c r="H2452" t="e">
        <f t="shared" si="915"/>
        <v>#DIV/0!</v>
      </c>
      <c r="I2452" t="e">
        <f t="shared" si="916"/>
        <v>#DIV/0!</v>
      </c>
      <c r="J2452" t="e">
        <f t="shared" si="917"/>
        <v>#DIV/0!</v>
      </c>
      <c r="K2452" t="e">
        <f t="shared" si="918"/>
        <v>#DIV/0!</v>
      </c>
      <c r="L2452" t="e">
        <f t="shared" si="919"/>
        <v>#DIV/0!</v>
      </c>
      <c r="M2452" t="e">
        <f t="shared" si="920"/>
        <v>#DIV/0!</v>
      </c>
      <c r="N2452" t="e">
        <f t="shared" si="921"/>
        <v>#DIV/0!</v>
      </c>
      <c r="O2452" t="e">
        <f t="shared" si="922"/>
        <v>#DIV/0!</v>
      </c>
      <c r="P2452" t="e">
        <f t="shared" si="923"/>
        <v>#DIV/0!</v>
      </c>
      <c r="Q2452" t="e">
        <f t="shared" si="924"/>
        <v>#DIV/0!</v>
      </c>
      <c r="R2452" t="e">
        <f t="shared" si="925"/>
        <v>#DIV/0!</v>
      </c>
      <c r="S2452" t="e">
        <f t="shared" si="926"/>
        <v>#DIV/0!</v>
      </c>
      <c r="T2452" t="e">
        <f t="shared" si="927"/>
        <v>#DIV/0!</v>
      </c>
      <c r="U2452" t="e">
        <f t="shared" si="928"/>
        <v>#DIV/0!</v>
      </c>
      <c r="V2452" t="e">
        <f t="shared" si="929"/>
        <v>#DIV/0!</v>
      </c>
      <c r="W2452" t="e">
        <f t="shared" si="930"/>
        <v>#DIV/0!</v>
      </c>
      <c r="X2452" t="e">
        <f t="shared" si="931"/>
        <v>#DIV/0!</v>
      </c>
      <c r="Y2452" t="e">
        <f t="shared" si="932"/>
        <v>#DIV/0!</v>
      </c>
      <c r="Z2452" s="1" t="e">
        <f t="shared" si="933"/>
        <v>#DIV/0!</v>
      </c>
      <c r="AA2452" s="1" t="e">
        <f t="shared" si="933"/>
        <v>#DIV/0!</v>
      </c>
      <c r="AB2452" s="1" t="e">
        <f t="shared" si="933"/>
        <v>#DIV/0!</v>
      </c>
      <c r="AC2452" s="1" t="e">
        <f t="shared" si="914"/>
        <v>#DIV/0!</v>
      </c>
      <c r="AD2452" s="1" t="e">
        <f t="shared" si="914"/>
        <v>#DIV/0!</v>
      </c>
      <c r="AE2452" s="1" t="e">
        <f t="shared" si="914"/>
        <v>#DIV/0!</v>
      </c>
      <c r="AF2452" s="1" t="e">
        <f t="shared" si="914"/>
        <v>#DIV/0!</v>
      </c>
      <c r="AG2452" s="1" t="e">
        <f t="shared" si="934"/>
        <v>#DIV/0!</v>
      </c>
      <c r="AH2452" s="1" t="e">
        <f t="shared" si="934"/>
        <v>#DIV/0!</v>
      </c>
      <c r="AI2452" s="1" t="e">
        <f t="shared" si="935"/>
        <v>#DIV/0!</v>
      </c>
      <c r="AJ2452">
        <v>0.11</v>
      </c>
      <c r="AK2452">
        <v>0.11</v>
      </c>
      <c r="AL2452">
        <v>0.11</v>
      </c>
      <c r="AM2452">
        <v>0.11</v>
      </c>
      <c r="AN2452" t="s">
        <v>9472</v>
      </c>
      <c r="AO2452" t="s">
        <v>9472</v>
      </c>
      <c r="AP2452" t="s">
        <v>9471</v>
      </c>
      <c r="AQ2452" t="s">
        <v>9467</v>
      </c>
      <c r="AR2452" t="s">
        <v>10381</v>
      </c>
      <c r="AS2452" t="s">
        <v>9469</v>
      </c>
      <c r="AT2452" t="s">
        <v>9467</v>
      </c>
      <c r="AU2452">
        <v>0.04</v>
      </c>
      <c r="AV2452">
        <v>0.03</v>
      </c>
      <c r="AW2452" t="s">
        <v>9376</v>
      </c>
      <c r="AX2452" t="s">
        <v>10381</v>
      </c>
      <c r="AY2452" t="s">
        <v>9379</v>
      </c>
      <c r="AZ2452" t="s">
        <v>9379</v>
      </c>
      <c r="BA2452" t="s">
        <v>10372</v>
      </c>
      <c r="BB2452" t="s">
        <v>10372</v>
      </c>
      <c r="BC2452" t="s">
        <v>9378</v>
      </c>
      <c r="BD2452" t="s">
        <v>10376</v>
      </c>
      <c r="BE2452" t="s">
        <v>10376</v>
      </c>
      <c r="BF2452">
        <v>0</v>
      </c>
      <c r="BG2452" t="s">
        <v>8994</v>
      </c>
      <c r="BH2452" t="s">
        <v>8994</v>
      </c>
      <c r="BI2452" t="s">
        <v>10372</v>
      </c>
      <c r="BJ2452" t="s">
        <v>9379</v>
      </c>
      <c r="BK2452" t="s">
        <v>9379</v>
      </c>
      <c r="BL2452" t="s">
        <v>9379</v>
      </c>
      <c r="BM2452" t="s">
        <v>9378</v>
      </c>
      <c r="BN2452" t="s">
        <v>9377</v>
      </c>
      <c r="BO2452" t="s">
        <v>9376</v>
      </c>
      <c r="BP2452">
        <v>0.04</v>
      </c>
      <c r="BQ2452" t="e">
        <f t="shared" si="936"/>
        <v>#DIV/0!</v>
      </c>
      <c r="BR2452">
        <f t="shared" si="937"/>
        <v>0.15530545939187279</v>
      </c>
    </row>
    <row r="2453" spans="1:70" hidden="1" x14ac:dyDescent="0.3">
      <c r="A2453" t="s">
        <v>4453</v>
      </c>
      <c r="B2453" t="s">
        <v>4454</v>
      </c>
      <c r="C2453" t="str">
        <f>VLOOKUP(historical_emissions[[#This Row],[Country]],'Liste-Pays'!A:B,2,0)</f>
        <v>EEU</v>
      </c>
      <c r="D2453" t="s">
        <v>41</v>
      </c>
      <c r="E2453" t="s">
        <v>328</v>
      </c>
      <c r="F2453" t="s">
        <v>302</v>
      </c>
      <c r="G2453" t="s">
        <v>44</v>
      </c>
      <c r="H2453">
        <f t="shared" si="915"/>
        <v>0.21126984126984119</v>
      </c>
      <c r="I2453">
        <f t="shared" si="916"/>
        <v>0.20661133942239929</v>
      </c>
      <c r="J2453">
        <f t="shared" si="917"/>
        <v>0.2020555575814296</v>
      </c>
      <c r="K2453">
        <f t="shared" si="918"/>
        <v>0.19760023076989117</v>
      </c>
      <c r="L2453">
        <f t="shared" si="919"/>
        <v>0.19324314395350661</v>
      </c>
      <c r="M2453">
        <f t="shared" si="920"/>
        <v>0.18898213093952373</v>
      </c>
      <c r="N2453">
        <f t="shared" si="921"/>
        <v>0.18481507329975946</v>
      </c>
      <c r="O2453">
        <f t="shared" si="922"/>
        <v>0.18073989931739068</v>
      </c>
      <c r="P2453">
        <f t="shared" si="923"/>
        <v>0.17675458295696836</v>
      </c>
      <c r="Q2453">
        <f t="shared" si="924"/>
        <v>0.17285714285714282</v>
      </c>
      <c r="R2453">
        <f t="shared" si="925"/>
        <v>0.16904564134559946</v>
      </c>
      <c r="S2453">
        <f t="shared" si="926"/>
        <v>0.16531818347571517</v>
      </c>
      <c r="T2453">
        <f t="shared" si="927"/>
        <v>0.16167291608445644</v>
      </c>
      <c r="U2453">
        <f t="shared" si="928"/>
        <v>0.15810802687105091</v>
      </c>
      <c r="V2453">
        <f t="shared" si="929"/>
        <v>0.15462174349597402</v>
      </c>
      <c r="W2453">
        <f t="shared" si="930"/>
        <v>0.15121233269980325</v>
      </c>
      <c r="X2453">
        <f t="shared" si="931"/>
        <v>0.14787809944150151</v>
      </c>
      <c r="Y2453">
        <f t="shared" si="932"/>
        <v>0.14461738605570143</v>
      </c>
      <c r="Z2453" s="1">
        <f t="shared" si="933"/>
        <v>0.14142857142857143</v>
      </c>
      <c r="AA2453" s="1">
        <f t="shared" si="933"/>
        <v>0.13791855796151148</v>
      </c>
      <c r="AB2453" s="1">
        <f t="shared" si="933"/>
        <v>0.13449565698109053</v>
      </c>
      <c r="AC2453" s="1">
        <f t="shared" si="914"/>
        <v>0.13115770650548153</v>
      </c>
      <c r="AD2453" s="1">
        <f t="shared" si="914"/>
        <v>0.12790259820952138</v>
      </c>
      <c r="AE2453" s="1">
        <f t="shared" si="914"/>
        <v>0.12472827609304499</v>
      </c>
      <c r="AF2453" s="1">
        <f t="shared" si="914"/>
        <v>0.12163273518226891</v>
      </c>
      <c r="AG2453" s="1">
        <f t="shared" si="934"/>
        <v>0.11861402026340458</v>
      </c>
      <c r="AH2453" s="1">
        <f t="shared" si="934"/>
        <v>0.11567022464770084</v>
      </c>
      <c r="AI2453" s="1">
        <f t="shared" si="935"/>
        <v>0.11279948896713625</v>
      </c>
      <c r="AJ2453">
        <v>0.11</v>
      </c>
      <c r="AK2453">
        <v>0.12</v>
      </c>
      <c r="AL2453">
        <v>0.11</v>
      </c>
      <c r="AM2453">
        <v>0.11</v>
      </c>
      <c r="AN2453" t="s">
        <v>9469</v>
      </c>
      <c r="AO2453" t="s">
        <v>9469</v>
      </c>
      <c r="AP2453" t="s">
        <v>9469</v>
      </c>
      <c r="AQ2453" t="s">
        <v>9469</v>
      </c>
      <c r="AR2453" t="s">
        <v>9469</v>
      </c>
      <c r="AS2453" t="s">
        <v>9469</v>
      </c>
      <c r="AT2453" t="s">
        <v>9471</v>
      </c>
      <c r="AU2453">
        <v>0.09</v>
      </c>
      <c r="AV2453">
        <v>0.09</v>
      </c>
      <c r="AW2453" t="s">
        <v>9470</v>
      </c>
      <c r="AX2453" t="s">
        <v>9470</v>
      </c>
      <c r="AY2453" t="s">
        <v>10381</v>
      </c>
      <c r="AZ2453" t="s">
        <v>9470</v>
      </c>
      <c r="BA2453" t="s">
        <v>10381</v>
      </c>
      <c r="BB2453" t="s">
        <v>9470</v>
      </c>
      <c r="BC2453" t="s">
        <v>9470</v>
      </c>
      <c r="BD2453" t="s">
        <v>10381</v>
      </c>
      <c r="BE2453" t="s">
        <v>10381</v>
      </c>
      <c r="BF2453">
        <v>7.0000000000000007E-2</v>
      </c>
      <c r="BG2453" t="s">
        <v>9376</v>
      </c>
      <c r="BH2453" t="s">
        <v>10381</v>
      </c>
      <c r="BI2453" t="s">
        <v>10381</v>
      </c>
      <c r="BJ2453" t="s">
        <v>10381</v>
      </c>
      <c r="BK2453" t="s">
        <v>10381</v>
      </c>
      <c r="BL2453" t="s">
        <v>9470</v>
      </c>
      <c r="BM2453" t="s">
        <v>9471</v>
      </c>
      <c r="BN2453" t="s">
        <v>9469</v>
      </c>
      <c r="BO2453" t="s">
        <v>9467</v>
      </c>
      <c r="BP2453">
        <v>0.12</v>
      </c>
      <c r="BQ2453">
        <f t="shared" si="936"/>
        <v>2.5449899701238676E-2</v>
      </c>
      <c r="BR2453">
        <f t="shared" si="937"/>
        <v>2.2547174131222203E-2</v>
      </c>
    </row>
    <row r="2454" spans="1:70" hidden="1" x14ac:dyDescent="0.3">
      <c r="A2454" t="s">
        <v>2572</v>
      </c>
      <c r="B2454" t="s">
        <v>2573</v>
      </c>
      <c r="C2454" t="str">
        <f>VLOOKUP(historical_emissions[[#This Row],[Country]],'Liste-Pays'!A:B,2,0)</f>
        <v>WEU</v>
      </c>
      <c r="D2454" t="s">
        <v>41</v>
      </c>
      <c r="E2454" t="s">
        <v>328</v>
      </c>
      <c r="F2454" t="s">
        <v>302</v>
      </c>
      <c r="G2454" t="s">
        <v>44</v>
      </c>
      <c r="H2454">
        <f t="shared" si="915"/>
        <v>7.9226190476190436E-2</v>
      </c>
      <c r="I2454">
        <f t="shared" si="916"/>
        <v>8.13778168889666E-2</v>
      </c>
      <c r="J2454">
        <f t="shared" si="917"/>
        <v>8.3587877213462239E-2</v>
      </c>
      <c r="K2454">
        <f t="shared" si="918"/>
        <v>8.5857958398981638E-2</v>
      </c>
      <c r="L2454">
        <f t="shared" si="919"/>
        <v>8.8189690493228973E-2</v>
      </c>
      <c r="M2454">
        <f t="shared" si="920"/>
        <v>9.0584747812775479E-2</v>
      </c>
      <c r="N2454">
        <f t="shared" si="921"/>
        <v>9.3044850145314231E-2</v>
      </c>
      <c r="O2454">
        <f t="shared" si="922"/>
        <v>9.5571763984565683E-2</v>
      </c>
      <c r="P2454">
        <f t="shared" si="923"/>
        <v>9.8167303798720948E-2</v>
      </c>
      <c r="Q2454">
        <f t="shared" si="924"/>
        <v>0.10083333333333332</v>
      </c>
      <c r="R2454">
        <f t="shared" si="925"/>
        <v>0.10357176694959389</v>
      </c>
      <c r="S2454">
        <f t="shared" si="926"/>
        <v>0.10638457099895196</v>
      </c>
      <c r="T2454">
        <f t="shared" si="927"/>
        <v>0.10927376523506756</v>
      </c>
      <c r="U2454">
        <f t="shared" si="928"/>
        <v>0.11224142426410962</v>
      </c>
      <c r="V2454">
        <f t="shared" si="929"/>
        <v>0.11528967903444154</v>
      </c>
      <c r="W2454">
        <f t="shared" si="930"/>
        <v>0.11842071836676359</v>
      </c>
      <c r="X2454">
        <f t="shared" si="931"/>
        <v>0.12163679052581089</v>
      </c>
      <c r="Y2454">
        <f t="shared" si="932"/>
        <v>0.12494020483473577</v>
      </c>
      <c r="Z2454" s="1">
        <f t="shared" si="933"/>
        <v>0.12833333333333333</v>
      </c>
      <c r="AA2454" s="1">
        <f t="shared" si="933"/>
        <v>0.12637023578975179</v>
      </c>
      <c r="AB2454" s="1">
        <f t="shared" si="933"/>
        <v>0.12443716748226598</v>
      </c>
      <c r="AC2454" s="1">
        <f t="shared" si="914"/>
        <v>0.12253366905773601</v>
      </c>
      <c r="AD2454" s="1">
        <f t="shared" si="914"/>
        <v>0.12065928818968452</v>
      </c>
      <c r="AE2454" s="1">
        <f t="shared" si="914"/>
        <v>0.11881357947081077</v>
      </c>
      <c r="AF2454" s="1">
        <f t="shared" si="914"/>
        <v>0.11699610430714887</v>
      </c>
      <c r="AG2454" s="1">
        <f t="shared" si="934"/>
        <v>0.11520643081384518</v>
      </c>
      <c r="AH2454" s="1">
        <f t="shared" si="934"/>
        <v>0.11344413371252995</v>
      </c>
      <c r="AI2454" s="1">
        <f t="shared" si="935"/>
        <v>0.11170879423025877</v>
      </c>
      <c r="AJ2454">
        <v>0.11</v>
      </c>
      <c r="AK2454">
        <v>0.11</v>
      </c>
      <c r="AL2454">
        <v>0.11</v>
      </c>
      <c r="AM2454">
        <v>0.11</v>
      </c>
      <c r="AN2454" t="s">
        <v>9472</v>
      </c>
      <c r="AO2454" t="s">
        <v>9472</v>
      </c>
      <c r="AP2454" t="s">
        <v>9472</v>
      </c>
      <c r="AQ2454" t="s">
        <v>9468</v>
      </c>
      <c r="AR2454" t="s">
        <v>9468</v>
      </c>
      <c r="AS2454" t="s">
        <v>9468</v>
      </c>
      <c r="AT2454" t="s">
        <v>9468</v>
      </c>
      <c r="AU2454">
        <v>0.14000000000000001</v>
      </c>
      <c r="AV2454">
        <v>0.14000000000000001</v>
      </c>
      <c r="AW2454" t="s">
        <v>9468</v>
      </c>
      <c r="AX2454" t="s">
        <v>9473</v>
      </c>
      <c r="AY2454" t="s">
        <v>9473</v>
      </c>
      <c r="AZ2454" t="s">
        <v>9473</v>
      </c>
      <c r="BA2454" t="s">
        <v>9473</v>
      </c>
      <c r="BB2454" t="s">
        <v>9473</v>
      </c>
      <c r="BC2454" t="s">
        <v>9473</v>
      </c>
      <c r="BD2454" t="s">
        <v>9467</v>
      </c>
      <c r="BE2454" t="s">
        <v>9467</v>
      </c>
      <c r="BF2454">
        <v>0.12</v>
      </c>
      <c r="BG2454" t="s">
        <v>9467</v>
      </c>
      <c r="BH2454" t="s">
        <v>9467</v>
      </c>
      <c r="BI2454" t="s">
        <v>9467</v>
      </c>
      <c r="BJ2454" t="s">
        <v>9467</v>
      </c>
      <c r="BK2454" t="s">
        <v>9467</v>
      </c>
      <c r="BL2454" t="s">
        <v>9467</v>
      </c>
      <c r="BM2454" t="s">
        <v>9467</v>
      </c>
      <c r="BN2454" t="s">
        <v>9467</v>
      </c>
      <c r="BO2454" t="s">
        <v>9467</v>
      </c>
      <c r="BP2454">
        <v>0.12</v>
      </c>
      <c r="BQ2454">
        <f t="shared" si="936"/>
        <v>1.5534493002352434E-2</v>
      </c>
      <c r="BR2454">
        <f t="shared" si="937"/>
        <v>-2.643996232673429E-2</v>
      </c>
    </row>
    <row r="2455" spans="1:70" hidden="1" x14ac:dyDescent="0.3">
      <c r="A2455" t="s">
        <v>2145</v>
      </c>
      <c r="B2455" t="s">
        <v>2146</v>
      </c>
      <c r="C2455" t="str">
        <f>VLOOKUP(historical_emissions[[#This Row],[Country]],'Liste-Pays'!A:B,2,0)</f>
        <v>WEU</v>
      </c>
      <c r="D2455" t="s">
        <v>41</v>
      </c>
      <c r="E2455" t="s">
        <v>174</v>
      </c>
      <c r="F2455" t="s">
        <v>148</v>
      </c>
      <c r="G2455" t="s">
        <v>44</v>
      </c>
      <c r="H2455">
        <f t="shared" si="915"/>
        <v>8.0999999999999864E-2</v>
      </c>
      <c r="I2455">
        <f t="shared" si="916"/>
        <v>8.1953816782662933E-2</v>
      </c>
      <c r="J2455">
        <f t="shared" si="917"/>
        <v>8.2918865249954274E-2</v>
      </c>
      <c r="K2455">
        <f t="shared" si="918"/>
        <v>8.3895277660754081E-2</v>
      </c>
      <c r="L2455">
        <f t="shared" si="919"/>
        <v>8.4883187831359078E-2</v>
      </c>
      <c r="M2455">
        <f t="shared" si="920"/>
        <v>8.5882731153821945E-2</v>
      </c>
      <c r="N2455">
        <f t="shared" si="921"/>
        <v>8.6894044614506588E-2</v>
      </c>
      <c r="O2455">
        <f t="shared" si="922"/>
        <v>8.7917266812862022E-2</v>
      </c>
      <c r="P2455">
        <f t="shared" si="923"/>
        <v>8.8952537980417259E-2</v>
      </c>
      <c r="Q2455">
        <f t="shared" si="924"/>
        <v>8.9999999999999927E-2</v>
      </c>
      <c r="R2455">
        <f t="shared" si="925"/>
        <v>9.1059796425181111E-2</v>
      </c>
      <c r="S2455">
        <f t="shared" si="926"/>
        <v>9.2132072499949258E-2</v>
      </c>
      <c r="T2455">
        <f t="shared" si="927"/>
        <v>9.3216975178615699E-2</v>
      </c>
      <c r="U2455">
        <f t="shared" si="928"/>
        <v>9.4314653145954594E-2</v>
      </c>
      <c r="V2455">
        <f t="shared" si="929"/>
        <v>9.5425256837579991E-2</v>
      </c>
      <c r="W2455">
        <f t="shared" si="930"/>
        <v>9.6548938460562922E-2</v>
      </c>
      <c r="X2455">
        <f t="shared" si="931"/>
        <v>9.7685852014291183E-2</v>
      </c>
      <c r="Y2455">
        <f t="shared" si="932"/>
        <v>9.883615331157479E-2</v>
      </c>
      <c r="Z2455" s="1">
        <f t="shared" si="933"/>
        <v>9.9999999999999978E-2</v>
      </c>
      <c r="AA2455" s="1">
        <f t="shared" si="933"/>
        <v>0.10095765827768868</v>
      </c>
      <c r="AB2455" s="1">
        <f t="shared" si="933"/>
        <v>0.10192448764914565</v>
      </c>
      <c r="AC2455" s="1">
        <f t="shared" si="914"/>
        <v>0.1029005759421095</v>
      </c>
      <c r="AD2455" s="1">
        <f t="shared" si="914"/>
        <v>0.10388601182540846</v>
      </c>
      <c r="AE2455" s="1">
        <f t="shared" si="914"/>
        <v>0.10488088481701516</v>
      </c>
      <c r="AF2455" s="1">
        <f t="shared" si="914"/>
        <v>0.10588528529217846</v>
      </c>
      <c r="AG2455" s="1">
        <f t="shared" si="934"/>
        <v>0.1068993044916333</v>
      </c>
      <c r="AH2455" s="1">
        <f t="shared" si="934"/>
        <v>0.10792303452988908</v>
      </c>
      <c r="AI2455" s="1">
        <f t="shared" si="935"/>
        <v>0.1089565684035974</v>
      </c>
      <c r="AJ2455">
        <v>0.11</v>
      </c>
      <c r="AK2455">
        <v>0.11</v>
      </c>
      <c r="AL2455">
        <v>0.09</v>
      </c>
      <c r="AM2455">
        <v>0.09</v>
      </c>
      <c r="AN2455" t="s">
        <v>9471</v>
      </c>
      <c r="AO2455" t="s">
        <v>9471</v>
      </c>
      <c r="AP2455" t="s">
        <v>9472</v>
      </c>
      <c r="AQ2455" t="s">
        <v>9469</v>
      </c>
      <c r="AR2455" t="s">
        <v>9469</v>
      </c>
      <c r="AS2455" t="s">
        <v>9472</v>
      </c>
      <c r="AT2455" t="s">
        <v>9472</v>
      </c>
      <c r="AU2455">
        <v>0.11</v>
      </c>
      <c r="AV2455">
        <v>0.1</v>
      </c>
      <c r="AW2455" t="s">
        <v>9471</v>
      </c>
      <c r="AX2455" t="s">
        <v>9469</v>
      </c>
      <c r="AY2455" t="s">
        <v>9469</v>
      </c>
      <c r="AZ2455" t="s">
        <v>9469</v>
      </c>
      <c r="BA2455" t="s">
        <v>9472</v>
      </c>
      <c r="BB2455" t="s">
        <v>9472</v>
      </c>
      <c r="BC2455" t="s">
        <v>9472</v>
      </c>
      <c r="BD2455" t="s">
        <v>9472</v>
      </c>
      <c r="BE2455" t="s">
        <v>9472</v>
      </c>
      <c r="BF2455">
        <v>0.11</v>
      </c>
      <c r="BG2455" t="s">
        <v>9472</v>
      </c>
      <c r="BH2455" t="s">
        <v>9467</v>
      </c>
      <c r="BI2455" t="s">
        <v>9473</v>
      </c>
      <c r="BJ2455" t="s">
        <v>9473</v>
      </c>
      <c r="BK2455" t="s">
        <v>9467</v>
      </c>
      <c r="BL2455" t="s">
        <v>9467</v>
      </c>
      <c r="BM2455" t="s">
        <v>9467</v>
      </c>
      <c r="BN2455" t="s">
        <v>9473</v>
      </c>
      <c r="BO2455" t="s">
        <v>9473</v>
      </c>
      <c r="BP2455">
        <v>0.14000000000000001</v>
      </c>
      <c r="BQ2455">
        <f t="shared" si="936"/>
        <v>-9.48574178547823E-3</v>
      </c>
      <c r="BR2455">
        <f t="shared" si="937"/>
        <v>-1.1638466884251852E-2</v>
      </c>
    </row>
    <row r="2456" spans="1:70" hidden="1" x14ac:dyDescent="0.3">
      <c r="A2456" t="s">
        <v>10320</v>
      </c>
      <c r="B2456" t="s">
        <v>10321</v>
      </c>
      <c r="C2456" t="str">
        <f>VLOOKUP(historical_emissions[[#This Row],[Country]],'Liste-Pays'!A:B,2,0)</f>
        <v>CSA</v>
      </c>
      <c r="D2456" t="s">
        <v>41</v>
      </c>
      <c r="E2456" t="s">
        <v>535</v>
      </c>
      <c r="F2456" t="s">
        <v>43</v>
      </c>
      <c r="G2456" t="s">
        <v>44</v>
      </c>
      <c r="H2456" t="e">
        <f t="shared" si="915"/>
        <v>#DIV/0!</v>
      </c>
      <c r="I2456" t="e">
        <f t="shared" si="916"/>
        <v>#DIV/0!</v>
      </c>
      <c r="J2456" t="e">
        <f t="shared" si="917"/>
        <v>#DIV/0!</v>
      </c>
      <c r="K2456" t="e">
        <f t="shared" si="918"/>
        <v>#DIV/0!</v>
      </c>
      <c r="L2456" t="e">
        <f t="shared" si="919"/>
        <v>#DIV/0!</v>
      </c>
      <c r="M2456" t="e">
        <f t="shared" si="920"/>
        <v>#DIV/0!</v>
      </c>
      <c r="N2456" t="e">
        <f t="shared" si="921"/>
        <v>#DIV/0!</v>
      </c>
      <c r="O2456" t="e">
        <f t="shared" si="922"/>
        <v>#DIV/0!</v>
      </c>
      <c r="P2456" t="e">
        <f t="shared" si="923"/>
        <v>#DIV/0!</v>
      </c>
      <c r="Q2456" t="e">
        <f t="shared" si="924"/>
        <v>#DIV/0!</v>
      </c>
      <c r="R2456" t="e">
        <f t="shared" si="925"/>
        <v>#DIV/0!</v>
      </c>
      <c r="S2456" t="e">
        <f t="shared" si="926"/>
        <v>#DIV/0!</v>
      </c>
      <c r="T2456" t="e">
        <f t="shared" si="927"/>
        <v>#DIV/0!</v>
      </c>
      <c r="U2456" t="e">
        <f t="shared" si="928"/>
        <v>#DIV/0!</v>
      </c>
      <c r="V2456" t="e">
        <f t="shared" si="929"/>
        <v>#DIV/0!</v>
      </c>
      <c r="W2456" t="e">
        <f t="shared" si="930"/>
        <v>#DIV/0!</v>
      </c>
      <c r="X2456" t="e">
        <f t="shared" si="931"/>
        <v>#DIV/0!</v>
      </c>
      <c r="Y2456" t="e">
        <f t="shared" si="932"/>
        <v>#DIV/0!</v>
      </c>
      <c r="Z2456" s="1" t="e">
        <f t="shared" si="933"/>
        <v>#DIV/0!</v>
      </c>
      <c r="AA2456" s="1" t="e">
        <f t="shared" si="933"/>
        <v>#DIV/0!</v>
      </c>
      <c r="AB2456" s="1" t="e">
        <f t="shared" si="933"/>
        <v>#DIV/0!</v>
      </c>
      <c r="AC2456" s="1" t="e">
        <f t="shared" si="914"/>
        <v>#DIV/0!</v>
      </c>
      <c r="AD2456" s="1" t="e">
        <f t="shared" si="914"/>
        <v>#DIV/0!</v>
      </c>
      <c r="AE2456" s="1" t="e">
        <f t="shared" si="914"/>
        <v>#DIV/0!</v>
      </c>
      <c r="AF2456" s="1" t="e">
        <f t="shared" si="914"/>
        <v>#DIV/0!</v>
      </c>
      <c r="AG2456" s="1" t="e">
        <f t="shared" si="934"/>
        <v>#DIV/0!</v>
      </c>
      <c r="AH2456" s="1" t="e">
        <f t="shared" si="934"/>
        <v>#DIV/0!</v>
      </c>
      <c r="AI2456" s="1" t="e">
        <f t="shared" si="935"/>
        <v>#DIV/0!</v>
      </c>
      <c r="AJ2456">
        <v>0.11</v>
      </c>
      <c r="AK2456">
        <v>0.11</v>
      </c>
      <c r="AL2456">
        <v>0.11</v>
      </c>
      <c r="AM2456">
        <v>0.11</v>
      </c>
      <c r="AN2456" t="s">
        <v>9472</v>
      </c>
      <c r="AO2456" t="s">
        <v>9472</v>
      </c>
      <c r="AP2456" t="s">
        <v>10381</v>
      </c>
      <c r="AQ2456" t="s">
        <v>10381</v>
      </c>
      <c r="AR2456" t="s">
        <v>10381</v>
      </c>
      <c r="AS2456" t="s">
        <v>9378</v>
      </c>
      <c r="AT2456" t="s">
        <v>9379</v>
      </c>
      <c r="AU2456">
        <v>0.02</v>
      </c>
      <c r="AV2456">
        <v>0.11</v>
      </c>
      <c r="AW2456" t="s">
        <v>9472</v>
      </c>
      <c r="AX2456" t="s">
        <v>9472</v>
      </c>
      <c r="AY2456" t="s">
        <v>9472</v>
      </c>
      <c r="AZ2456" t="s">
        <v>9472</v>
      </c>
      <c r="BA2456" t="s">
        <v>9472</v>
      </c>
      <c r="BB2456" t="s">
        <v>9467</v>
      </c>
      <c r="BC2456" t="s">
        <v>9472</v>
      </c>
      <c r="BD2456" t="s">
        <v>9472</v>
      </c>
      <c r="BE2456" t="s">
        <v>9470</v>
      </c>
      <c r="BF2456">
        <v>0</v>
      </c>
      <c r="BG2456" t="s">
        <v>8310</v>
      </c>
      <c r="BH2456" t="s">
        <v>8310</v>
      </c>
      <c r="BI2456" t="s">
        <v>8310</v>
      </c>
      <c r="BJ2456" t="s">
        <v>8310</v>
      </c>
      <c r="BK2456" t="s">
        <v>8310</v>
      </c>
      <c r="BL2456" t="s">
        <v>8310</v>
      </c>
      <c r="BM2456" t="s">
        <v>9378</v>
      </c>
      <c r="BN2456" t="s">
        <v>9470</v>
      </c>
      <c r="BO2456" t="s">
        <v>9472</v>
      </c>
      <c r="BP2456">
        <v>0.09</v>
      </c>
      <c r="BQ2456" t="e">
        <f t="shared" si="936"/>
        <v>#DIV/0!</v>
      </c>
      <c r="BR2456">
        <f t="shared" si="937"/>
        <v>0</v>
      </c>
    </row>
    <row r="2457" spans="1:70" hidden="1" x14ac:dyDescent="0.3">
      <c r="A2457" t="s">
        <v>10320</v>
      </c>
      <c r="B2457" t="s">
        <v>10321</v>
      </c>
      <c r="C2457" t="str">
        <f>VLOOKUP(historical_emissions[[#This Row],[Country]],'Liste-Pays'!A:B,2,0)</f>
        <v>CSA</v>
      </c>
      <c r="D2457" t="s">
        <v>41</v>
      </c>
      <c r="E2457" t="s">
        <v>70</v>
      </c>
      <c r="F2457" t="s">
        <v>302</v>
      </c>
      <c r="G2457" t="s">
        <v>44</v>
      </c>
      <c r="H2457">
        <f t="shared" si="915"/>
        <v>0.21126984126984119</v>
      </c>
      <c r="I2457">
        <f t="shared" si="916"/>
        <v>0.20661133942239929</v>
      </c>
      <c r="J2457">
        <f t="shared" si="917"/>
        <v>0.2020555575814296</v>
      </c>
      <c r="K2457">
        <f t="shared" si="918"/>
        <v>0.19760023076989117</v>
      </c>
      <c r="L2457">
        <f t="shared" si="919"/>
        <v>0.19324314395350661</v>
      </c>
      <c r="M2457">
        <f t="shared" si="920"/>
        <v>0.18898213093952373</v>
      </c>
      <c r="N2457">
        <f t="shared" si="921"/>
        <v>0.18481507329975946</v>
      </c>
      <c r="O2457">
        <f t="shared" si="922"/>
        <v>0.18073989931739068</v>
      </c>
      <c r="P2457">
        <f t="shared" si="923"/>
        <v>0.17675458295696836</v>
      </c>
      <c r="Q2457">
        <f t="shared" si="924"/>
        <v>0.17285714285714282</v>
      </c>
      <c r="R2457">
        <f t="shared" si="925"/>
        <v>0.16904564134559946</v>
      </c>
      <c r="S2457">
        <f t="shared" si="926"/>
        <v>0.16531818347571517</v>
      </c>
      <c r="T2457">
        <f t="shared" si="927"/>
        <v>0.16167291608445644</v>
      </c>
      <c r="U2457">
        <f t="shared" si="928"/>
        <v>0.15810802687105091</v>
      </c>
      <c r="V2457">
        <f t="shared" si="929"/>
        <v>0.15462174349597402</v>
      </c>
      <c r="W2457">
        <f t="shared" si="930"/>
        <v>0.15121233269980325</v>
      </c>
      <c r="X2457">
        <f t="shared" si="931"/>
        <v>0.14787809944150151</v>
      </c>
      <c r="Y2457">
        <f t="shared" si="932"/>
        <v>0.14461738605570143</v>
      </c>
      <c r="Z2457" s="1">
        <f t="shared" si="933"/>
        <v>0.14142857142857143</v>
      </c>
      <c r="AA2457" s="1">
        <f t="shared" si="933"/>
        <v>0.13791855796151148</v>
      </c>
      <c r="AB2457" s="1">
        <f t="shared" si="933"/>
        <v>0.13449565698109053</v>
      </c>
      <c r="AC2457" s="1">
        <f t="shared" si="914"/>
        <v>0.13115770650548153</v>
      </c>
      <c r="AD2457" s="1">
        <f t="shared" si="914"/>
        <v>0.12790259820952138</v>
      </c>
      <c r="AE2457" s="1">
        <f t="shared" si="914"/>
        <v>0.12472827609304499</v>
      </c>
      <c r="AF2457" s="1">
        <f t="shared" si="914"/>
        <v>0.12163273518226891</v>
      </c>
      <c r="AG2457" s="1">
        <f t="shared" si="934"/>
        <v>0.11861402026340458</v>
      </c>
      <c r="AH2457" s="1">
        <f t="shared" si="934"/>
        <v>0.11567022464770084</v>
      </c>
      <c r="AI2457" s="1">
        <f t="shared" si="935"/>
        <v>0.11279948896713625</v>
      </c>
      <c r="AJ2457">
        <v>0.11</v>
      </c>
      <c r="AK2457">
        <v>0.11</v>
      </c>
      <c r="AL2457">
        <v>0.11</v>
      </c>
      <c r="AM2457">
        <v>0.11</v>
      </c>
      <c r="AN2457" t="s">
        <v>9472</v>
      </c>
      <c r="AO2457" t="s">
        <v>9472</v>
      </c>
      <c r="AP2457" t="s">
        <v>9472</v>
      </c>
      <c r="AQ2457" t="s">
        <v>9472</v>
      </c>
      <c r="AR2457" t="s">
        <v>9469</v>
      </c>
      <c r="AS2457" t="s">
        <v>9469</v>
      </c>
      <c r="AT2457" t="s">
        <v>9469</v>
      </c>
      <c r="AU2457">
        <v>0.1</v>
      </c>
      <c r="AV2457">
        <v>0.09</v>
      </c>
      <c r="AW2457" t="s">
        <v>9471</v>
      </c>
      <c r="AX2457" t="s">
        <v>9471</v>
      </c>
      <c r="AY2457" t="s">
        <v>9471</v>
      </c>
      <c r="AZ2457" t="s">
        <v>9470</v>
      </c>
      <c r="BA2457" t="s">
        <v>9470</v>
      </c>
      <c r="BB2457" t="s">
        <v>9470</v>
      </c>
      <c r="BC2457" t="s">
        <v>9470</v>
      </c>
      <c r="BD2457" t="s">
        <v>9470</v>
      </c>
      <c r="BE2457" t="s">
        <v>9470</v>
      </c>
      <c r="BF2457">
        <v>7.0000000000000007E-2</v>
      </c>
      <c r="BG2457" t="s">
        <v>10381</v>
      </c>
      <c r="BH2457" t="s">
        <v>10381</v>
      </c>
      <c r="BI2457" t="s">
        <v>10381</v>
      </c>
      <c r="BJ2457" t="s">
        <v>10381</v>
      </c>
      <c r="BK2457" t="s">
        <v>10381</v>
      </c>
      <c r="BL2457" t="s">
        <v>9376</v>
      </c>
      <c r="BM2457" t="s">
        <v>9376</v>
      </c>
      <c r="BN2457" t="s">
        <v>9376</v>
      </c>
      <c r="BO2457" t="s">
        <v>9376</v>
      </c>
      <c r="BP2457">
        <v>0.06</v>
      </c>
      <c r="BQ2457">
        <f t="shared" si="936"/>
        <v>2.5449899701238676E-2</v>
      </c>
      <c r="BR2457">
        <f t="shared" si="937"/>
        <v>2.2547174131222203E-2</v>
      </c>
    </row>
    <row r="2458" spans="1:70" hidden="1" x14ac:dyDescent="0.3">
      <c r="A2458" t="s">
        <v>6887</v>
      </c>
      <c r="B2458" t="s">
        <v>6888</v>
      </c>
      <c r="C2458" t="str">
        <f>VLOOKUP(historical_emissions[[#This Row],[Country]],'Liste-Pays'!A:B,2,0)</f>
        <v>EEU</v>
      </c>
      <c r="D2458" t="s">
        <v>41</v>
      </c>
      <c r="E2458" t="s">
        <v>535</v>
      </c>
      <c r="F2458" t="s">
        <v>148</v>
      </c>
      <c r="G2458" t="s">
        <v>44</v>
      </c>
      <c r="H2458">
        <f t="shared" si="915"/>
        <v>0.15125000000000005</v>
      </c>
      <c r="I2458">
        <f t="shared" si="916"/>
        <v>0.15125000000000005</v>
      </c>
      <c r="J2458">
        <f t="shared" si="917"/>
        <v>0.15125000000000005</v>
      </c>
      <c r="K2458">
        <f t="shared" si="918"/>
        <v>0.15125000000000005</v>
      </c>
      <c r="L2458">
        <f t="shared" si="919"/>
        <v>0.15125000000000005</v>
      </c>
      <c r="M2458">
        <f t="shared" si="920"/>
        <v>0.15125000000000005</v>
      </c>
      <c r="N2458">
        <f t="shared" si="921"/>
        <v>0.15125000000000005</v>
      </c>
      <c r="O2458">
        <f t="shared" si="922"/>
        <v>0.15125000000000005</v>
      </c>
      <c r="P2458">
        <f t="shared" si="923"/>
        <v>0.15125000000000005</v>
      </c>
      <c r="Q2458">
        <f t="shared" si="924"/>
        <v>0.15125000000000005</v>
      </c>
      <c r="R2458">
        <f t="shared" si="925"/>
        <v>0.15125000000000005</v>
      </c>
      <c r="S2458">
        <f t="shared" si="926"/>
        <v>0.15125000000000005</v>
      </c>
      <c r="T2458">
        <f t="shared" si="927"/>
        <v>0.15125000000000005</v>
      </c>
      <c r="U2458">
        <f t="shared" si="928"/>
        <v>0.15125000000000005</v>
      </c>
      <c r="V2458">
        <f t="shared" si="929"/>
        <v>0.15125000000000005</v>
      </c>
      <c r="W2458">
        <f t="shared" si="930"/>
        <v>0.15125000000000005</v>
      </c>
      <c r="X2458">
        <f t="shared" si="931"/>
        <v>0.15125000000000005</v>
      </c>
      <c r="Y2458">
        <f t="shared" si="932"/>
        <v>0.15125000000000005</v>
      </c>
      <c r="Z2458" s="1">
        <f t="shared" si="933"/>
        <v>0.15125000000000005</v>
      </c>
      <c r="AA2458" s="1">
        <f t="shared" si="933"/>
        <v>0.14650927306106712</v>
      </c>
      <c r="AB2458" s="1">
        <f t="shared" si="933"/>
        <v>0.14191713780418064</v>
      </c>
      <c r="AC2458" s="1">
        <f t="shared" si="914"/>
        <v>0.13746893682378702</v>
      </c>
      <c r="AD2458" s="1">
        <f t="shared" si="914"/>
        <v>0.13316015869441847</v>
      </c>
      <c r="AE2458" s="1">
        <f t="shared" si="914"/>
        <v>0.12898643339514435</v>
      </c>
      <c r="AF2458" s="1">
        <f t="shared" si="914"/>
        <v>0.12494352787743698</v>
      </c>
      <c r="AG2458" s="1">
        <f t="shared" si="934"/>
        <v>0.12102734177195677</v>
      </c>
      <c r="AH2458" s="1">
        <f t="shared" si="934"/>
        <v>0.11723390322990218</v>
      </c>
      <c r="AI2458" s="1">
        <f t="shared" si="935"/>
        <v>0.11355936489470712</v>
      </c>
      <c r="AJ2458">
        <v>0.11</v>
      </c>
      <c r="AK2458">
        <v>0.11</v>
      </c>
      <c r="AL2458">
        <v>0.11</v>
      </c>
      <c r="AM2458">
        <v>0.11</v>
      </c>
      <c r="AN2458" t="s">
        <v>9467</v>
      </c>
      <c r="AO2458" t="s">
        <v>9472</v>
      </c>
      <c r="AP2458" t="s">
        <v>9469</v>
      </c>
      <c r="AQ2458" t="s">
        <v>9472</v>
      </c>
      <c r="AR2458" t="s">
        <v>9469</v>
      </c>
      <c r="AS2458" t="s">
        <v>9469</v>
      </c>
      <c r="AT2458" t="s">
        <v>9469</v>
      </c>
      <c r="AU2458">
        <v>0.11</v>
      </c>
      <c r="AV2458">
        <v>0.11</v>
      </c>
      <c r="AW2458" t="s">
        <v>9472</v>
      </c>
      <c r="AX2458" t="s">
        <v>9467</v>
      </c>
      <c r="AY2458" t="s">
        <v>9467</v>
      </c>
      <c r="AZ2458" t="s">
        <v>9472</v>
      </c>
      <c r="BA2458" t="s">
        <v>9472</v>
      </c>
      <c r="BB2458" t="s">
        <v>9470</v>
      </c>
      <c r="BC2458" t="s">
        <v>10381</v>
      </c>
      <c r="BD2458" t="s">
        <v>10381</v>
      </c>
      <c r="BE2458" t="s">
        <v>10381</v>
      </c>
      <c r="BF2458">
        <v>0.08</v>
      </c>
      <c r="BG2458" t="s">
        <v>9376</v>
      </c>
      <c r="BH2458" t="s">
        <v>10381</v>
      </c>
      <c r="BI2458" t="s">
        <v>9376</v>
      </c>
      <c r="BJ2458" t="s">
        <v>9376</v>
      </c>
      <c r="BK2458" t="s">
        <v>9376</v>
      </c>
      <c r="BL2458" t="s">
        <v>9376</v>
      </c>
      <c r="BM2458" t="s">
        <v>9376</v>
      </c>
      <c r="BN2458" t="s">
        <v>9376</v>
      </c>
      <c r="BO2458" t="s">
        <v>9376</v>
      </c>
      <c r="BP2458">
        <v>0.06</v>
      </c>
      <c r="BQ2458">
        <f t="shared" si="936"/>
        <v>3.2357862679155636E-2</v>
      </c>
      <c r="BR2458">
        <f t="shared" si="937"/>
        <v>0</v>
      </c>
    </row>
    <row r="2459" spans="1:70" hidden="1" x14ac:dyDescent="0.3">
      <c r="A2459" t="s">
        <v>793</v>
      </c>
      <c r="B2459" t="s">
        <v>794</v>
      </c>
      <c r="C2459" t="str">
        <f>VLOOKUP(historical_emissions[[#This Row],[Country]],'Liste-Pays'!A:B,2,0)</f>
        <v>MEA</v>
      </c>
      <c r="D2459" t="s">
        <v>41</v>
      </c>
      <c r="E2459" t="s">
        <v>328</v>
      </c>
      <c r="F2459" t="s">
        <v>302</v>
      </c>
      <c r="G2459" t="s">
        <v>44</v>
      </c>
      <c r="H2459">
        <f t="shared" si="915"/>
        <v>8.3333333333333273E-2</v>
      </c>
      <c r="I2459">
        <f t="shared" si="916"/>
        <v>8.5038711306403947E-2</v>
      </c>
      <c r="J2459">
        <f t="shared" si="917"/>
        <v>8.6778989047847033E-2</v>
      </c>
      <c r="K2459">
        <f t="shared" si="918"/>
        <v>8.8554880765217517E-2</v>
      </c>
      <c r="L2459">
        <f t="shared" si="919"/>
        <v>9.0367115281996341E-2</v>
      </c>
      <c r="M2459">
        <f t="shared" si="920"/>
        <v>9.2216436336698598E-2</v>
      </c>
      <c r="N2459">
        <f t="shared" si="921"/>
        <v>9.4103602888102766E-2</v>
      </c>
      <c r="O2459">
        <f t="shared" si="922"/>
        <v>9.60293894267263E-2</v>
      </c>
      <c r="P2459">
        <f t="shared" si="923"/>
        <v>9.799458629267549E-2</v>
      </c>
      <c r="Q2459">
        <f t="shared" si="924"/>
        <v>9.9999999999999922E-2</v>
      </c>
      <c r="R2459">
        <f t="shared" si="925"/>
        <v>0.10204645356768473</v>
      </c>
      <c r="S2459">
        <f t="shared" si="926"/>
        <v>0.10413478685741644</v>
      </c>
      <c r="T2459">
        <f t="shared" si="927"/>
        <v>0.10626585691826101</v>
      </c>
      <c r="U2459">
        <f t="shared" si="928"/>
        <v>0.10844053833839561</v>
      </c>
      <c r="V2459">
        <f t="shared" si="929"/>
        <v>0.11065972360403832</v>
      </c>
      <c r="W2459">
        <f t="shared" si="930"/>
        <v>0.11292432346572331</v>
      </c>
      <c r="X2459">
        <f t="shared" si="931"/>
        <v>0.11523526731207155</v>
      </c>
      <c r="Y2459">
        <f t="shared" si="932"/>
        <v>0.11759350355121057</v>
      </c>
      <c r="Z2459" s="1">
        <f t="shared" si="933"/>
        <v>0.11999999999999988</v>
      </c>
      <c r="AA2459" s="1">
        <f t="shared" si="933"/>
        <v>0.11896039291734237</v>
      </c>
      <c r="AB2459" s="1">
        <f t="shared" si="933"/>
        <v>0.11792979235873743</v>
      </c>
      <c r="AC2459" s="1">
        <f t="shared" si="914"/>
        <v>0.11690812029713347</v>
      </c>
      <c r="AD2459" s="1">
        <f t="shared" si="914"/>
        <v>0.11589529938145783</v>
      </c>
      <c r="AE2459" s="1">
        <f t="shared" si="914"/>
        <v>0.11489125293076051</v>
      </c>
      <c r="AF2459" s="1">
        <f t="shared" si="914"/>
        <v>0.11389590492840872</v>
      </c>
      <c r="AG2459" s="1">
        <f t="shared" si="934"/>
        <v>0.11290918001633153</v>
      </c>
      <c r="AH2459" s="1">
        <f t="shared" si="934"/>
        <v>0.1119310034893146</v>
      </c>
      <c r="AI2459" s="1">
        <f t="shared" si="935"/>
        <v>0.11096130128934414</v>
      </c>
      <c r="AJ2459">
        <v>0.11</v>
      </c>
      <c r="AK2459">
        <v>0.1</v>
      </c>
      <c r="AL2459">
        <v>0.11</v>
      </c>
      <c r="AM2459">
        <v>0.1</v>
      </c>
      <c r="AN2459" t="s">
        <v>9469</v>
      </c>
      <c r="AO2459" t="s">
        <v>9469</v>
      </c>
      <c r="AP2459" t="s">
        <v>9469</v>
      </c>
      <c r="AQ2459" t="s">
        <v>9469</v>
      </c>
      <c r="AR2459" t="s">
        <v>9469</v>
      </c>
      <c r="AS2459" t="s">
        <v>9472</v>
      </c>
      <c r="AT2459" t="s">
        <v>9469</v>
      </c>
      <c r="AU2459">
        <v>0.11</v>
      </c>
      <c r="AV2459">
        <v>0.12</v>
      </c>
      <c r="AW2459" t="s">
        <v>9473</v>
      </c>
      <c r="AX2459" t="s">
        <v>9468</v>
      </c>
      <c r="AY2459" t="s">
        <v>9468</v>
      </c>
      <c r="AZ2459" t="s">
        <v>9473</v>
      </c>
      <c r="BA2459" t="s">
        <v>9473</v>
      </c>
      <c r="BB2459" t="s">
        <v>9472</v>
      </c>
      <c r="BC2459" t="s">
        <v>9472</v>
      </c>
      <c r="BD2459" t="s">
        <v>9472</v>
      </c>
      <c r="BE2459" t="s">
        <v>9472</v>
      </c>
      <c r="BF2459">
        <v>0.11</v>
      </c>
      <c r="BG2459" t="s">
        <v>9472</v>
      </c>
      <c r="BH2459" t="s">
        <v>9472</v>
      </c>
      <c r="BI2459" t="s">
        <v>9467</v>
      </c>
      <c r="BJ2459" t="s">
        <v>9467</v>
      </c>
      <c r="BK2459" t="s">
        <v>9472</v>
      </c>
      <c r="BL2459" t="s">
        <v>9472</v>
      </c>
      <c r="BM2459" t="s">
        <v>9471</v>
      </c>
      <c r="BN2459" t="s">
        <v>9469</v>
      </c>
      <c r="BO2459" t="s">
        <v>9470</v>
      </c>
      <c r="BP2459">
        <v>0.08</v>
      </c>
      <c r="BQ2459">
        <f t="shared" si="936"/>
        <v>8.7391026304013408E-3</v>
      </c>
      <c r="BR2459">
        <f t="shared" si="937"/>
        <v>-2.0054137073244327E-2</v>
      </c>
    </row>
    <row r="2460" spans="1:70" hidden="1" x14ac:dyDescent="0.3">
      <c r="A2460" t="s">
        <v>10297</v>
      </c>
      <c r="B2460" t="s">
        <v>10298</v>
      </c>
      <c r="C2460" t="str">
        <f>VLOOKUP(historical_emissions[[#This Row],[Country]],'Liste-Pays'!A:B,2,0)</f>
        <v>WEU</v>
      </c>
      <c r="D2460" t="s">
        <v>41</v>
      </c>
      <c r="E2460" t="s">
        <v>70</v>
      </c>
      <c r="F2460" t="s">
        <v>302</v>
      </c>
      <c r="G2460" t="s">
        <v>44</v>
      </c>
      <c r="H2460">
        <f t="shared" si="915"/>
        <v>0.17212962962962963</v>
      </c>
      <c r="I2460">
        <f t="shared" si="916"/>
        <v>0.17060555898029231</v>
      </c>
      <c r="J2460">
        <f t="shared" si="917"/>
        <v>0.169094982761572</v>
      </c>
      <c r="K2460">
        <f t="shared" si="918"/>
        <v>0.16759778149104332</v>
      </c>
      <c r="L2460">
        <f t="shared" si="919"/>
        <v>0.16611383674420246</v>
      </c>
      <c r="M2460">
        <f t="shared" si="920"/>
        <v>0.16464303114510023</v>
      </c>
      <c r="N2460">
        <f t="shared" si="921"/>
        <v>0.16318524835705789</v>
      </c>
      <c r="O2460">
        <f t="shared" si="922"/>
        <v>0.1617403730734652</v>
      </c>
      <c r="P2460">
        <f t="shared" si="923"/>
        <v>0.16030829100866009</v>
      </c>
      <c r="Q2460">
        <f t="shared" si="924"/>
        <v>0.15888888888888891</v>
      </c>
      <c r="R2460">
        <f t="shared" si="925"/>
        <v>0.15748205444334676</v>
      </c>
      <c r="S2460">
        <f t="shared" si="926"/>
        <v>0.15608767639529725</v>
      </c>
      <c r="T2460">
        <f t="shared" si="927"/>
        <v>0.15470564445327076</v>
      </c>
      <c r="U2460">
        <f t="shared" si="928"/>
        <v>0.15333584930234073</v>
      </c>
      <c r="V2460">
        <f t="shared" si="929"/>
        <v>0.15197818259547713</v>
      </c>
      <c r="W2460">
        <f t="shared" si="930"/>
        <v>0.1506325369449765</v>
      </c>
      <c r="X2460">
        <f t="shared" si="931"/>
        <v>0.14929880591396788</v>
      </c>
      <c r="Y2460">
        <f t="shared" si="932"/>
        <v>0.14797688400799394</v>
      </c>
      <c r="Z2460" s="1">
        <f t="shared" si="933"/>
        <v>0.1466666666666667</v>
      </c>
      <c r="AA2460" s="1">
        <f t="shared" si="933"/>
        <v>0.14250744315325081</v>
      </c>
      <c r="AB2460" s="1">
        <f t="shared" si="933"/>
        <v>0.13846616832325231</v>
      </c>
      <c r="AC2460" s="1">
        <f t="shared" si="914"/>
        <v>0.13453949734755227</v>
      </c>
      <c r="AD2460" s="1">
        <f t="shared" si="914"/>
        <v>0.13072418025084026</v>
      </c>
      <c r="AE2460" s="1">
        <f t="shared" si="914"/>
        <v>0.12701705922171769</v>
      </c>
      <c r="AF2460" s="1">
        <f t="shared" si="914"/>
        <v>0.12341506599908196</v>
      </c>
      <c r="AG2460" s="1">
        <f t="shared" si="934"/>
        <v>0.11991521933262862</v>
      </c>
      <c r="AH2460" s="1">
        <f t="shared" si="934"/>
        <v>0.11651462251536936</v>
      </c>
      <c r="AI2460" s="1">
        <f t="shared" si="935"/>
        <v>0.11321046098612367</v>
      </c>
      <c r="AJ2460">
        <v>0.11</v>
      </c>
      <c r="AK2460">
        <v>0.12</v>
      </c>
      <c r="AL2460">
        <v>0.11</v>
      </c>
      <c r="AM2460">
        <v>0.13</v>
      </c>
      <c r="AN2460" t="s">
        <v>9473</v>
      </c>
      <c r="AO2460" t="s">
        <v>9467</v>
      </c>
      <c r="AP2460" t="s">
        <v>9472</v>
      </c>
      <c r="AQ2460" t="s">
        <v>9472</v>
      </c>
      <c r="AR2460" t="s">
        <v>9467</v>
      </c>
      <c r="AS2460" t="s">
        <v>9467</v>
      </c>
      <c r="AT2460" t="s">
        <v>9467</v>
      </c>
      <c r="AU2460">
        <v>0.12</v>
      </c>
      <c r="AV2460">
        <v>0.12</v>
      </c>
      <c r="AW2460" t="s">
        <v>9472</v>
      </c>
      <c r="AX2460" t="s">
        <v>9467</v>
      </c>
      <c r="AY2460" t="s">
        <v>9467</v>
      </c>
      <c r="AZ2460" t="s">
        <v>9467</v>
      </c>
      <c r="BA2460" t="s">
        <v>9467</v>
      </c>
      <c r="BB2460" t="s">
        <v>9467</v>
      </c>
      <c r="BC2460" t="s">
        <v>9469</v>
      </c>
      <c r="BD2460" t="s">
        <v>9469</v>
      </c>
      <c r="BE2460" t="s">
        <v>9471</v>
      </c>
      <c r="BF2460">
        <v>0.09</v>
      </c>
      <c r="BG2460" t="s">
        <v>9470</v>
      </c>
      <c r="BH2460" t="s">
        <v>10381</v>
      </c>
      <c r="BI2460" t="s">
        <v>10381</v>
      </c>
      <c r="BJ2460" t="s">
        <v>10381</v>
      </c>
      <c r="BK2460" t="s">
        <v>10381</v>
      </c>
      <c r="BL2460" t="s">
        <v>10381</v>
      </c>
      <c r="BM2460" t="s">
        <v>10381</v>
      </c>
      <c r="BN2460" t="s">
        <v>10381</v>
      </c>
      <c r="BO2460" t="s">
        <v>10381</v>
      </c>
      <c r="BP2460">
        <v>0.06</v>
      </c>
      <c r="BQ2460">
        <f t="shared" si="936"/>
        <v>2.9186008964760646E-2</v>
      </c>
      <c r="BR2460">
        <f t="shared" si="937"/>
        <v>8.9333000545039898E-3</v>
      </c>
    </row>
    <row r="2461" spans="1:70" hidden="1" x14ac:dyDescent="0.3">
      <c r="A2461" t="s">
        <v>10423</v>
      </c>
      <c r="B2461" t="s">
        <v>10424</v>
      </c>
      <c r="C2461" t="str">
        <f>VLOOKUP(historical_emissions[[#This Row],[Country]],'Liste-Pays'!A:B,2,0)</f>
        <v>WEU</v>
      </c>
      <c r="D2461" t="s">
        <v>41</v>
      </c>
      <c r="E2461" t="s">
        <v>70</v>
      </c>
      <c r="F2461" t="s">
        <v>148</v>
      </c>
      <c r="G2461" t="s">
        <v>44</v>
      </c>
      <c r="H2461" t="e">
        <f t="shared" si="915"/>
        <v>#DIV/0!</v>
      </c>
      <c r="I2461" t="e">
        <f t="shared" si="916"/>
        <v>#DIV/0!</v>
      </c>
      <c r="J2461" t="e">
        <f t="shared" si="917"/>
        <v>#DIV/0!</v>
      </c>
      <c r="K2461" t="e">
        <f t="shared" si="918"/>
        <v>#DIV/0!</v>
      </c>
      <c r="L2461" t="e">
        <f t="shared" si="919"/>
        <v>#DIV/0!</v>
      </c>
      <c r="M2461" t="e">
        <f t="shared" si="920"/>
        <v>#DIV/0!</v>
      </c>
      <c r="N2461" t="e">
        <f t="shared" si="921"/>
        <v>#DIV/0!</v>
      </c>
      <c r="O2461" t="e">
        <f t="shared" si="922"/>
        <v>#DIV/0!</v>
      </c>
      <c r="P2461" t="e">
        <f t="shared" si="923"/>
        <v>#DIV/0!</v>
      </c>
      <c r="Q2461" t="e">
        <f t="shared" si="924"/>
        <v>#DIV/0!</v>
      </c>
      <c r="R2461" t="e">
        <f t="shared" si="925"/>
        <v>#DIV/0!</v>
      </c>
      <c r="S2461" t="e">
        <f t="shared" si="926"/>
        <v>#DIV/0!</v>
      </c>
      <c r="T2461" t="e">
        <f t="shared" si="927"/>
        <v>#DIV/0!</v>
      </c>
      <c r="U2461" t="e">
        <f t="shared" si="928"/>
        <v>#DIV/0!</v>
      </c>
      <c r="V2461" t="e">
        <f t="shared" si="929"/>
        <v>#DIV/0!</v>
      </c>
      <c r="W2461" t="e">
        <f t="shared" si="930"/>
        <v>#DIV/0!</v>
      </c>
      <c r="X2461" t="e">
        <f t="shared" si="931"/>
        <v>#DIV/0!</v>
      </c>
      <c r="Y2461" t="e">
        <f t="shared" si="932"/>
        <v>#DIV/0!</v>
      </c>
      <c r="Z2461" s="1" t="e">
        <f t="shared" si="933"/>
        <v>#DIV/0!</v>
      </c>
      <c r="AA2461" s="1" t="e">
        <f t="shared" si="933"/>
        <v>#DIV/0!</v>
      </c>
      <c r="AB2461" s="1" t="e">
        <f t="shared" si="933"/>
        <v>#DIV/0!</v>
      </c>
      <c r="AC2461" s="1" t="e">
        <f t="shared" si="914"/>
        <v>#DIV/0!</v>
      </c>
      <c r="AD2461" s="1" t="e">
        <f t="shared" si="914"/>
        <v>#DIV/0!</v>
      </c>
      <c r="AE2461" s="1" t="e">
        <f t="shared" si="914"/>
        <v>#DIV/0!</v>
      </c>
      <c r="AF2461" s="1" t="e">
        <f t="shared" si="914"/>
        <v>#DIV/0!</v>
      </c>
      <c r="AG2461" s="1" t="e">
        <f t="shared" si="934"/>
        <v>#DIV/0!</v>
      </c>
      <c r="AH2461" s="1" t="e">
        <f t="shared" si="934"/>
        <v>#DIV/0!</v>
      </c>
      <c r="AI2461" s="1" t="e">
        <f t="shared" si="935"/>
        <v>#DIV/0!</v>
      </c>
      <c r="AJ2461">
        <v>0.11</v>
      </c>
      <c r="AK2461">
        <v>0.13</v>
      </c>
      <c r="AL2461">
        <v>0.11</v>
      </c>
      <c r="AM2461">
        <v>0.11</v>
      </c>
      <c r="AN2461" t="s">
        <v>9471</v>
      </c>
      <c r="AO2461" t="s">
        <v>9470</v>
      </c>
      <c r="AP2461" t="s">
        <v>10376</v>
      </c>
      <c r="AQ2461" t="s">
        <v>10376</v>
      </c>
      <c r="AR2461" t="s">
        <v>10376</v>
      </c>
      <c r="AS2461" t="s">
        <v>10376</v>
      </c>
      <c r="AT2461" t="s">
        <v>10376</v>
      </c>
      <c r="AU2461">
        <v>0.01</v>
      </c>
      <c r="AV2461">
        <v>0.01</v>
      </c>
      <c r="AW2461" t="s">
        <v>10376</v>
      </c>
      <c r="AX2461" t="s">
        <v>10376</v>
      </c>
      <c r="AY2461" t="s">
        <v>10376</v>
      </c>
      <c r="AZ2461" t="s">
        <v>10376</v>
      </c>
      <c r="BA2461" t="s">
        <v>10376</v>
      </c>
      <c r="BB2461" t="s">
        <v>10376</v>
      </c>
      <c r="BC2461" t="s">
        <v>10376</v>
      </c>
      <c r="BD2461" t="s">
        <v>10376</v>
      </c>
      <c r="BE2461" t="s">
        <v>10376</v>
      </c>
      <c r="BF2461">
        <v>0</v>
      </c>
      <c r="BG2461" t="s">
        <v>10376</v>
      </c>
      <c r="BH2461" t="s">
        <v>10376</v>
      </c>
      <c r="BI2461" t="s">
        <v>10376</v>
      </c>
      <c r="BJ2461" t="s">
        <v>10376</v>
      </c>
      <c r="BK2461" t="s">
        <v>10376</v>
      </c>
      <c r="BL2461" t="s">
        <v>10376</v>
      </c>
      <c r="BM2461" t="s">
        <v>10376</v>
      </c>
      <c r="BN2461" t="s">
        <v>8310</v>
      </c>
      <c r="BO2461" t="s">
        <v>8310</v>
      </c>
      <c r="BP2461">
        <v>0</v>
      </c>
      <c r="BQ2461" t="e">
        <f t="shared" si="936"/>
        <v>#DIV/0!</v>
      </c>
      <c r="BR2461">
        <f t="shared" si="937"/>
        <v>0.30529988079491988</v>
      </c>
    </row>
    <row r="2462" spans="1:70" hidden="1" x14ac:dyDescent="0.3">
      <c r="A2462" t="s">
        <v>3283</v>
      </c>
      <c r="B2462" t="s">
        <v>3284</v>
      </c>
      <c r="C2462" t="str">
        <f>VLOOKUP(historical_emissions[[#This Row],[Country]],'Liste-Pays'!A:B,2,0)</f>
        <v>CSA</v>
      </c>
      <c r="D2462" t="s">
        <v>41</v>
      </c>
      <c r="E2462" t="s">
        <v>328</v>
      </c>
      <c r="F2462" t="s">
        <v>302</v>
      </c>
      <c r="G2462" t="s">
        <v>44</v>
      </c>
      <c r="H2462">
        <f t="shared" si="915"/>
        <v>6.7499999999999977E-2</v>
      </c>
      <c r="I2462">
        <f t="shared" si="916"/>
        <v>6.9021934253857484E-2</v>
      </c>
      <c r="J2462">
        <f t="shared" si="917"/>
        <v>7.0578183824352977E-2</v>
      </c>
      <c r="K2462">
        <f t="shared" si="918"/>
        <v>7.2169522424906082E-2</v>
      </c>
      <c r="L2462">
        <f t="shared" si="919"/>
        <v>7.3796741213987591E-2</v>
      </c>
      <c r="M2462">
        <f t="shared" si="920"/>
        <v>7.5460649188456116E-2</v>
      </c>
      <c r="N2462">
        <f t="shared" si="921"/>
        <v>7.7162073585763311E-2</v>
      </c>
      <c r="O2462">
        <f t="shared" si="922"/>
        <v>7.8901860295227708E-2</v>
      </c>
      <c r="P2462">
        <f t="shared" si="923"/>
        <v>8.0680874278581574E-2</v>
      </c>
      <c r="Q2462">
        <f t="shared" si="924"/>
        <v>8.2500000000000004E-2</v>
      </c>
      <c r="R2462">
        <f t="shared" si="925"/>
        <v>8.4360141865825841E-2</v>
      </c>
      <c r="S2462">
        <f t="shared" si="926"/>
        <v>8.6262224674209229E-2</v>
      </c>
      <c r="T2462">
        <f t="shared" si="927"/>
        <v>8.820719407488524E-2</v>
      </c>
      <c r="U2462">
        <f t="shared" si="928"/>
        <v>9.0196017039318191E-2</v>
      </c>
      <c r="V2462">
        <f t="shared" si="929"/>
        <v>9.2229682341446392E-2</v>
      </c>
      <c r="W2462">
        <f t="shared" si="930"/>
        <v>9.4309201049266295E-2</v>
      </c>
      <c r="X2462">
        <f t="shared" si="931"/>
        <v>9.643560702750055E-2</v>
      </c>
      <c r="Y2462">
        <f t="shared" si="932"/>
        <v>9.8609957451599728E-2</v>
      </c>
      <c r="Z2462" s="1">
        <f t="shared" si="933"/>
        <v>0.10083333333333337</v>
      </c>
      <c r="AA2462" s="1">
        <f t="shared" si="933"/>
        <v>0.10171452618189884</v>
      </c>
      <c r="AB2462" s="1">
        <f t="shared" si="933"/>
        <v>0.1026034198652051</v>
      </c>
      <c r="AC2462" s="1">
        <f t="shared" si="914"/>
        <v>0.1035000816816373</v>
      </c>
      <c r="AD2462" s="1">
        <f t="shared" si="914"/>
        <v>0.10440457951770805</v>
      </c>
      <c r="AE2462" s="1">
        <f t="shared" si="914"/>
        <v>0.10531698185319721</v>
      </c>
      <c r="AF2462" s="1">
        <f t="shared" si="914"/>
        <v>0.10623735776633642</v>
      </c>
      <c r="AG2462" s="1">
        <f t="shared" si="934"/>
        <v>0.1071657769390391</v>
      </c>
      <c r="AH2462" s="1">
        <f t="shared" si="934"/>
        <v>0.10810230966217607</v>
      </c>
      <c r="AI2462" s="1">
        <f t="shared" si="935"/>
        <v>0.10904702684089726</v>
      </c>
      <c r="AJ2462">
        <v>0.11</v>
      </c>
      <c r="AK2462">
        <v>0.11</v>
      </c>
      <c r="AL2462">
        <v>0.1</v>
      </c>
      <c r="AM2462">
        <v>0.09</v>
      </c>
      <c r="AN2462" t="s">
        <v>9471</v>
      </c>
      <c r="AO2462" t="s">
        <v>9471</v>
      </c>
      <c r="AP2462" t="s">
        <v>9469</v>
      </c>
      <c r="AQ2462" t="s">
        <v>9469</v>
      </c>
      <c r="AR2462" t="s">
        <v>9469</v>
      </c>
      <c r="AS2462" t="s">
        <v>9469</v>
      </c>
      <c r="AT2462" t="s">
        <v>9469</v>
      </c>
      <c r="AU2462">
        <v>0.11</v>
      </c>
      <c r="AV2462">
        <v>0.11</v>
      </c>
      <c r="AW2462" t="s">
        <v>9467</v>
      </c>
      <c r="AX2462" t="s">
        <v>9467</v>
      </c>
      <c r="AY2462" t="s">
        <v>9472</v>
      </c>
      <c r="AZ2462" t="s">
        <v>9472</v>
      </c>
      <c r="BA2462" t="s">
        <v>9472</v>
      </c>
      <c r="BB2462" t="s">
        <v>9472</v>
      </c>
      <c r="BC2462" t="s">
        <v>9467</v>
      </c>
      <c r="BD2462" t="s">
        <v>9467</v>
      </c>
      <c r="BE2462" t="s">
        <v>9467</v>
      </c>
      <c r="BF2462">
        <v>0.12</v>
      </c>
      <c r="BG2462" t="s">
        <v>9467</v>
      </c>
      <c r="BH2462" t="s">
        <v>9467</v>
      </c>
      <c r="BI2462" t="s">
        <v>9471</v>
      </c>
      <c r="BJ2462" t="s">
        <v>9471</v>
      </c>
      <c r="BK2462" t="s">
        <v>9469</v>
      </c>
      <c r="BL2462" t="s">
        <v>9469</v>
      </c>
      <c r="BM2462" t="s">
        <v>9469</v>
      </c>
      <c r="BN2462" t="s">
        <v>9469</v>
      </c>
      <c r="BO2462" t="s">
        <v>9472</v>
      </c>
      <c r="BP2462">
        <v>0.11</v>
      </c>
      <c r="BQ2462">
        <f t="shared" si="936"/>
        <v>-8.6633923554794157E-3</v>
      </c>
      <c r="BR2462">
        <f t="shared" si="937"/>
        <v>-2.2050008744465832E-2</v>
      </c>
    </row>
    <row r="2463" spans="1:70" hidden="1" x14ac:dyDescent="0.3">
      <c r="A2463" t="s">
        <v>10369</v>
      </c>
      <c r="B2463" t="s">
        <v>10370</v>
      </c>
      <c r="C2463" t="str">
        <f>VLOOKUP(historical_emissions[[#This Row],[Country]],'Liste-Pays'!A:B,2,0)</f>
        <v>AFR</v>
      </c>
      <c r="D2463" t="s">
        <v>41</v>
      </c>
      <c r="E2463" t="s">
        <v>328</v>
      </c>
      <c r="F2463" t="s">
        <v>302</v>
      </c>
      <c r="G2463" t="s">
        <v>44</v>
      </c>
      <c r="H2463">
        <f t="shared" si="915"/>
        <v>0.13580246913580266</v>
      </c>
      <c r="I2463">
        <f t="shared" si="916"/>
        <v>0.13422193659596598</v>
      </c>
      <c r="J2463">
        <f t="shared" si="917"/>
        <v>0.13265979903175368</v>
      </c>
      <c r="K2463">
        <f t="shared" si="918"/>
        <v>0.1311158423538511</v>
      </c>
      <c r="L2463">
        <f t="shared" si="919"/>
        <v>0.129589854964615</v>
      </c>
      <c r="M2463">
        <f t="shared" si="920"/>
        <v>0.12808162772907433</v>
      </c>
      <c r="N2463">
        <f t="shared" si="921"/>
        <v>0.12659095394626843</v>
      </c>
      <c r="O2463">
        <f t="shared" si="922"/>
        <v>0.12511762932091894</v>
      </c>
      <c r="P2463">
        <f t="shared" si="923"/>
        <v>0.12366145193543134</v>
      </c>
      <c r="Q2463">
        <f t="shared" si="924"/>
        <v>0.12222222222222232</v>
      </c>
      <c r="R2463">
        <f t="shared" si="925"/>
        <v>0.1207997429363693</v>
      </c>
      <c r="S2463">
        <f t="shared" si="926"/>
        <v>0.11939381912857823</v>
      </c>
      <c r="T2463">
        <f t="shared" si="927"/>
        <v>0.11800425811846592</v>
      </c>
      <c r="U2463">
        <f t="shared" si="928"/>
        <v>0.11663086946815344</v>
      </c>
      <c r="V2463">
        <f t="shared" si="929"/>
        <v>0.11527346495616683</v>
      </c>
      <c r="W2463">
        <f t="shared" si="930"/>
        <v>0.11393185855164152</v>
      </c>
      <c r="X2463">
        <f t="shared" si="931"/>
        <v>0.11260586638882697</v>
      </c>
      <c r="Y2463">
        <f t="shared" si="932"/>
        <v>0.11129530674188812</v>
      </c>
      <c r="Z2463" s="1">
        <f t="shared" si="933"/>
        <v>0.11</v>
      </c>
      <c r="AA2463" s="1">
        <f t="shared" si="933"/>
        <v>0.11</v>
      </c>
      <c r="AB2463" s="1">
        <f t="shared" si="933"/>
        <v>0.11</v>
      </c>
      <c r="AC2463" s="1">
        <f t="shared" si="914"/>
        <v>0.11</v>
      </c>
      <c r="AD2463" s="1">
        <f t="shared" si="914"/>
        <v>0.11</v>
      </c>
      <c r="AE2463" s="1">
        <f t="shared" si="914"/>
        <v>0.11</v>
      </c>
      <c r="AF2463" s="1">
        <f t="shared" si="914"/>
        <v>0.11</v>
      </c>
      <c r="AG2463" s="1">
        <f t="shared" si="934"/>
        <v>0.11</v>
      </c>
      <c r="AH2463" s="1">
        <f t="shared" si="934"/>
        <v>0.11</v>
      </c>
      <c r="AI2463" s="1">
        <f t="shared" si="935"/>
        <v>0.11</v>
      </c>
      <c r="AJ2463">
        <v>0.11</v>
      </c>
      <c r="AK2463">
        <v>0.11</v>
      </c>
      <c r="AL2463">
        <v>0.1</v>
      </c>
      <c r="AM2463">
        <v>0.1</v>
      </c>
      <c r="AN2463" t="s">
        <v>9469</v>
      </c>
      <c r="AO2463" t="s">
        <v>9469</v>
      </c>
      <c r="AP2463" t="s">
        <v>9471</v>
      </c>
      <c r="AQ2463" t="s">
        <v>9471</v>
      </c>
      <c r="AR2463" t="s">
        <v>9471</v>
      </c>
      <c r="AS2463" t="s">
        <v>9471</v>
      </c>
      <c r="AT2463" t="s">
        <v>9471</v>
      </c>
      <c r="AU2463">
        <v>0.09</v>
      </c>
      <c r="AV2463">
        <v>0.09</v>
      </c>
      <c r="AW2463" t="s">
        <v>9470</v>
      </c>
      <c r="AX2463" t="s">
        <v>9470</v>
      </c>
      <c r="AY2463" t="s">
        <v>9470</v>
      </c>
      <c r="AZ2463" t="s">
        <v>9470</v>
      </c>
      <c r="BA2463" t="s">
        <v>9470</v>
      </c>
      <c r="BB2463" t="s">
        <v>9471</v>
      </c>
      <c r="BC2463" t="s">
        <v>9471</v>
      </c>
      <c r="BD2463" t="s">
        <v>9471</v>
      </c>
      <c r="BE2463" t="s">
        <v>9471</v>
      </c>
      <c r="BF2463">
        <v>0.09</v>
      </c>
      <c r="BG2463" t="s">
        <v>9473</v>
      </c>
      <c r="BH2463" t="s">
        <v>9473</v>
      </c>
      <c r="BI2463" t="s">
        <v>9468</v>
      </c>
      <c r="BJ2463" t="s">
        <v>9472</v>
      </c>
      <c r="BK2463" t="s">
        <v>9469</v>
      </c>
      <c r="BL2463" t="s">
        <v>9377</v>
      </c>
      <c r="BM2463" t="s">
        <v>9376</v>
      </c>
      <c r="BN2463" t="s">
        <v>9376</v>
      </c>
      <c r="BO2463" t="s">
        <v>9376</v>
      </c>
      <c r="BP2463">
        <v>0.06</v>
      </c>
      <c r="BQ2463">
        <f t="shared" si="936"/>
        <v>0</v>
      </c>
      <c r="BR2463">
        <f t="shared" si="937"/>
        <v>1.1775515835346528E-2</v>
      </c>
    </row>
    <row r="2464" spans="1:70" hidden="1" x14ac:dyDescent="0.3">
      <c r="A2464" t="s">
        <v>10000</v>
      </c>
      <c r="B2464" t="s">
        <v>10001</v>
      </c>
      <c r="C2464" t="str">
        <f>VLOOKUP(historical_emissions[[#This Row],[Country]],'Liste-Pays'!A:B,2,0)</f>
        <v>CSA</v>
      </c>
      <c r="D2464" t="s">
        <v>41</v>
      </c>
      <c r="E2464" t="s">
        <v>174</v>
      </c>
      <c r="F2464" t="s">
        <v>43</v>
      </c>
      <c r="G2464" t="s">
        <v>44</v>
      </c>
      <c r="H2464">
        <f t="shared" si="915"/>
        <v>2.3109243697479021E-2</v>
      </c>
      <c r="I2464">
        <f t="shared" si="916"/>
        <v>2.221132176345229E-2</v>
      </c>
      <c r="J2464">
        <f t="shared" si="917"/>
        <v>2.1348289062935795E-2</v>
      </c>
      <c r="K2464">
        <f t="shared" si="918"/>
        <v>2.0518789956236592E-2</v>
      </c>
      <c r="L2464">
        <f t="shared" si="919"/>
        <v>1.9721521477761805E-2</v>
      </c>
      <c r="M2464">
        <f t="shared" si="920"/>
        <v>1.8955231289338487E-2</v>
      </c>
      <c r="N2464">
        <f t="shared" si="921"/>
        <v>1.8218715713058352E-2</v>
      </c>
      <c r="O2464">
        <f t="shared" si="922"/>
        <v>1.7510817840557351E-2</v>
      </c>
      <c r="P2464">
        <f t="shared" si="923"/>
        <v>1.6830425715760194E-2</v>
      </c>
      <c r="Q2464">
        <f t="shared" si="924"/>
        <v>1.6176470588235306E-2</v>
      </c>
      <c r="R2464">
        <f t="shared" si="925"/>
        <v>1.5547925234416594E-2</v>
      </c>
      <c r="S2464">
        <f t="shared" si="926"/>
        <v>1.4943802344055049E-2</v>
      </c>
      <c r="T2464">
        <f t="shared" si="927"/>
        <v>1.4363152969365607E-2</v>
      </c>
      <c r="U2464">
        <f t="shared" si="928"/>
        <v>1.3805065034433255E-2</v>
      </c>
      <c r="V2464">
        <f t="shared" si="929"/>
        <v>1.3268661902536932E-2</v>
      </c>
      <c r="W2464">
        <f t="shared" si="930"/>
        <v>1.2753100999140838E-2</v>
      </c>
      <c r="X2464">
        <f t="shared" si="931"/>
        <v>1.2257572488390139E-2</v>
      </c>
      <c r="Y2464">
        <f t="shared" si="932"/>
        <v>1.178129800103213E-2</v>
      </c>
      <c r="Z2464" s="1">
        <f t="shared" si="933"/>
        <v>1.1323529411764708E-2</v>
      </c>
      <c r="AA2464" s="1">
        <f t="shared" si="933"/>
        <v>1.4214215640509814E-2</v>
      </c>
      <c r="AB2464" s="1">
        <f t="shared" si="933"/>
        <v>1.7842840242459919E-2</v>
      </c>
      <c r="AC2464" s="1">
        <f t="shared" si="914"/>
        <v>2.2397785144796668E-2</v>
      </c>
      <c r="AD2464" s="1">
        <f t="shared" si="914"/>
        <v>2.8115522673273254E-2</v>
      </c>
      <c r="AE2464" s="1">
        <f t="shared" si="914"/>
        <v>3.5292892135586139E-2</v>
      </c>
      <c r="AF2464" s="1">
        <f t="shared" si="914"/>
        <v>4.4302510387906814E-2</v>
      </c>
      <c r="AG2464" s="1">
        <f t="shared" si="934"/>
        <v>5.5612116432123472E-2</v>
      </c>
      <c r="AH2464" s="1">
        <f t="shared" si="934"/>
        <v>6.9808854328586065E-2</v>
      </c>
      <c r="AI2464" s="1">
        <f t="shared" si="935"/>
        <v>8.7629755084357427E-2</v>
      </c>
      <c r="AJ2464">
        <v>0.11</v>
      </c>
      <c r="AK2464">
        <v>0.11</v>
      </c>
      <c r="AL2464">
        <v>0.1</v>
      </c>
      <c r="AM2464">
        <v>0.1</v>
      </c>
      <c r="AN2464" t="s">
        <v>9470</v>
      </c>
      <c r="AO2464" t="s">
        <v>9471</v>
      </c>
      <c r="AP2464" t="s">
        <v>9472</v>
      </c>
      <c r="AQ2464" t="s">
        <v>10381</v>
      </c>
      <c r="AR2464" t="s">
        <v>10381</v>
      </c>
      <c r="AS2464" t="s">
        <v>9376</v>
      </c>
      <c r="AT2464" t="s">
        <v>9470</v>
      </c>
      <c r="AU2464">
        <v>0.06</v>
      </c>
      <c r="AV2464">
        <v>7.0000000000000007E-2</v>
      </c>
      <c r="AW2464" t="s">
        <v>9376</v>
      </c>
      <c r="AX2464" t="s">
        <v>10381</v>
      </c>
      <c r="AY2464" t="s">
        <v>10381</v>
      </c>
      <c r="AZ2464" t="s">
        <v>10381</v>
      </c>
      <c r="BA2464" t="s">
        <v>10381</v>
      </c>
      <c r="BB2464" t="s">
        <v>9376</v>
      </c>
      <c r="BC2464" t="s">
        <v>9376</v>
      </c>
      <c r="BD2464" t="s">
        <v>9376</v>
      </c>
      <c r="BE2464" t="s">
        <v>10394</v>
      </c>
      <c r="BF2464">
        <v>0.68</v>
      </c>
      <c r="BG2464" t="s">
        <v>8994</v>
      </c>
      <c r="BH2464" t="s">
        <v>8994</v>
      </c>
      <c r="BI2464" t="s">
        <v>8994</v>
      </c>
      <c r="BJ2464" t="s">
        <v>8994</v>
      </c>
      <c r="BK2464" t="s">
        <v>8994</v>
      </c>
      <c r="BL2464" t="s">
        <v>8994</v>
      </c>
      <c r="BM2464" t="s">
        <v>8994</v>
      </c>
      <c r="BN2464" t="s">
        <v>8994</v>
      </c>
      <c r="BO2464" t="s">
        <v>8994</v>
      </c>
      <c r="BQ2464">
        <f t="shared" si="936"/>
        <v>-0.20336586286947789</v>
      </c>
      <c r="BR2464">
        <f t="shared" si="937"/>
        <v>4.0426316974265797E-2</v>
      </c>
    </row>
    <row r="2465" spans="1:70" hidden="1" x14ac:dyDescent="0.3">
      <c r="A2465" t="s">
        <v>8296</v>
      </c>
      <c r="B2465" t="s">
        <v>8297</v>
      </c>
      <c r="C2465" t="str">
        <f>VLOOKUP(historical_emissions[[#This Row],[Country]],'Liste-Pays'!A:B,2,0)</f>
        <v>EEU</v>
      </c>
      <c r="D2465" t="s">
        <v>41</v>
      </c>
      <c r="E2465" t="s">
        <v>535</v>
      </c>
      <c r="F2465" t="s">
        <v>302</v>
      </c>
      <c r="G2465" t="s">
        <v>44</v>
      </c>
      <c r="H2465">
        <f t="shared" si="915"/>
        <v>2.7898550724637641E-3</v>
      </c>
      <c r="I2465">
        <f t="shared" si="916"/>
        <v>3.4044181181958795E-3</v>
      </c>
      <c r="J2465">
        <f t="shared" si="917"/>
        <v>4.1543601450468931E-3</v>
      </c>
      <c r="K2465">
        <f t="shared" si="918"/>
        <v>5.0695031031911079E-3</v>
      </c>
      <c r="L2465">
        <f t="shared" si="919"/>
        <v>6.186238269184575E-3</v>
      </c>
      <c r="M2465">
        <f t="shared" si="920"/>
        <v>7.5489733696058256E-3</v>
      </c>
      <c r="N2465">
        <f t="shared" si="921"/>
        <v>9.2118984842349989E-3</v>
      </c>
      <c r="O2465">
        <f t="shared" si="922"/>
        <v>1.1241140951101547E-2</v>
      </c>
      <c r="P2465">
        <f t="shared" si="923"/>
        <v>1.3717394964652175E-2</v>
      </c>
      <c r="Q2465">
        <f t="shared" si="924"/>
        <v>1.6739130434782593E-2</v>
      </c>
      <c r="R2465">
        <f t="shared" si="925"/>
        <v>2.0426508709175287E-2</v>
      </c>
      <c r="S2465">
        <f t="shared" si="926"/>
        <v>2.4926160870281371E-2</v>
      </c>
      <c r="T2465">
        <f t="shared" si="927"/>
        <v>3.0417018619146662E-2</v>
      </c>
      <c r="U2465">
        <f t="shared" si="928"/>
        <v>3.7117429615107465E-2</v>
      </c>
      <c r="V2465">
        <f t="shared" si="929"/>
        <v>4.5293840217634967E-2</v>
      </c>
      <c r="W2465">
        <f t="shared" si="930"/>
        <v>5.5271390905410014E-2</v>
      </c>
      <c r="X2465">
        <f t="shared" si="931"/>
        <v>6.7446845706609304E-2</v>
      </c>
      <c r="Y2465">
        <f t="shared" si="932"/>
        <v>8.2304369787913084E-2</v>
      </c>
      <c r="Z2465" s="1">
        <f t="shared" si="933"/>
        <v>0.10043478260869561</v>
      </c>
      <c r="AA2465" s="1">
        <f t="shared" si="933"/>
        <v>0.10135262423978669</v>
      </c>
      <c r="AB2465" s="1">
        <f t="shared" si="933"/>
        <v>0.10227885373450314</v>
      </c>
      <c r="AC2465" s="1">
        <f t="shared" si="914"/>
        <v>0.10321354774687089</v>
      </c>
      <c r="AD2465" s="1">
        <f t="shared" si="914"/>
        <v>0.1041567836314327</v>
      </c>
      <c r="AE2465" s="1">
        <f t="shared" si="914"/>
        <v>0.10510863944964999</v>
      </c>
      <c r="AF2465" s="1">
        <f t="shared" si="914"/>
        <v>0.10606919397636312</v>
      </c>
      <c r="AG2465" s="1">
        <f t="shared" si="934"/>
        <v>0.10703852670631074</v>
      </c>
      <c r="AH2465" s="1">
        <f t="shared" si="934"/>
        <v>0.1080167178607087</v>
      </c>
      <c r="AI2465" s="1">
        <f t="shared" si="935"/>
        <v>0.10900384839388909</v>
      </c>
      <c r="AJ2465">
        <v>0.11</v>
      </c>
      <c r="AK2465">
        <v>0.11</v>
      </c>
      <c r="AL2465">
        <v>0.13</v>
      </c>
      <c r="AM2465">
        <v>0.14000000000000001</v>
      </c>
      <c r="AN2465" t="s">
        <v>9465</v>
      </c>
      <c r="AO2465" t="s">
        <v>9465</v>
      </c>
      <c r="AP2465" t="s">
        <v>7619</v>
      </c>
      <c r="AQ2465" t="s">
        <v>7621</v>
      </c>
      <c r="AR2465" t="s">
        <v>10318</v>
      </c>
      <c r="AS2465" t="s">
        <v>10211</v>
      </c>
      <c r="AT2465" t="s">
        <v>10323</v>
      </c>
      <c r="AU2465">
        <v>0.43</v>
      </c>
      <c r="AV2465">
        <v>0.84</v>
      </c>
      <c r="AW2465" t="s">
        <v>10296</v>
      </c>
      <c r="AX2465" t="s">
        <v>10295</v>
      </c>
      <c r="AY2465" t="s">
        <v>8785</v>
      </c>
      <c r="AZ2465" t="s">
        <v>10104</v>
      </c>
      <c r="BA2465" t="s">
        <v>7617</v>
      </c>
      <c r="BB2465" t="s">
        <v>7618</v>
      </c>
      <c r="BC2465" t="s">
        <v>10374</v>
      </c>
      <c r="BD2465" t="s">
        <v>9391</v>
      </c>
      <c r="BE2465" t="s">
        <v>8787</v>
      </c>
      <c r="BF2465">
        <v>0.92</v>
      </c>
      <c r="BG2465" t="s">
        <v>9463</v>
      </c>
      <c r="BH2465" t="s">
        <v>9391</v>
      </c>
      <c r="BI2465" t="s">
        <v>4277</v>
      </c>
      <c r="BJ2465" t="s">
        <v>10295</v>
      </c>
      <c r="BK2465" t="s">
        <v>7614</v>
      </c>
      <c r="BL2465" t="s">
        <v>4280</v>
      </c>
      <c r="BM2465" t="s">
        <v>9768</v>
      </c>
      <c r="BN2465" t="s">
        <v>9716</v>
      </c>
      <c r="BO2465" t="s">
        <v>9708</v>
      </c>
      <c r="BP2465">
        <v>1.03</v>
      </c>
      <c r="BQ2465">
        <f t="shared" si="936"/>
        <v>-9.0559236919174335E-3</v>
      </c>
      <c r="BR2465">
        <f t="shared" si="937"/>
        <v>-0.18051926185194722</v>
      </c>
    </row>
    <row r="2466" spans="1:70" hidden="1" x14ac:dyDescent="0.3">
      <c r="A2466" t="s">
        <v>10437</v>
      </c>
      <c r="B2466" t="s">
        <v>10438</v>
      </c>
      <c r="C2466" t="str">
        <f>VLOOKUP(historical_emissions[[#This Row],[Country]],'Liste-Pays'!A:B,2,0)</f>
        <v>AFR</v>
      </c>
      <c r="D2466" t="s">
        <v>41</v>
      </c>
      <c r="E2466" t="s">
        <v>535</v>
      </c>
      <c r="F2466" t="s">
        <v>561</v>
      </c>
      <c r="G2466" t="s">
        <v>44</v>
      </c>
      <c r="H2466" t="e">
        <f t="shared" si="915"/>
        <v>#DIV/0!</v>
      </c>
      <c r="I2466" t="e">
        <f t="shared" si="916"/>
        <v>#DIV/0!</v>
      </c>
      <c r="J2466" t="e">
        <f t="shared" si="917"/>
        <v>#DIV/0!</v>
      </c>
      <c r="K2466" t="e">
        <f t="shared" si="918"/>
        <v>#DIV/0!</v>
      </c>
      <c r="L2466" t="e">
        <f t="shared" si="919"/>
        <v>#DIV/0!</v>
      </c>
      <c r="M2466" t="e">
        <f t="shared" si="920"/>
        <v>#DIV/0!</v>
      </c>
      <c r="N2466" t="e">
        <f t="shared" si="921"/>
        <v>#DIV/0!</v>
      </c>
      <c r="O2466" t="e">
        <f t="shared" si="922"/>
        <v>#DIV/0!</v>
      </c>
      <c r="P2466" t="e">
        <f t="shared" si="923"/>
        <v>#DIV/0!</v>
      </c>
      <c r="Q2466" t="e">
        <f t="shared" si="924"/>
        <v>#DIV/0!</v>
      </c>
      <c r="R2466" t="e">
        <f t="shared" si="925"/>
        <v>#DIV/0!</v>
      </c>
      <c r="S2466" t="e">
        <f t="shared" si="926"/>
        <v>#DIV/0!</v>
      </c>
      <c r="T2466" t="e">
        <f t="shared" si="927"/>
        <v>#DIV/0!</v>
      </c>
      <c r="U2466" t="e">
        <f t="shared" si="928"/>
        <v>#DIV/0!</v>
      </c>
      <c r="V2466" t="e">
        <f t="shared" si="929"/>
        <v>#DIV/0!</v>
      </c>
      <c r="W2466" t="e">
        <f t="shared" si="930"/>
        <v>#DIV/0!</v>
      </c>
      <c r="X2466" t="e">
        <f t="shared" si="931"/>
        <v>#DIV/0!</v>
      </c>
      <c r="Y2466" t="e">
        <f t="shared" si="932"/>
        <v>#DIV/0!</v>
      </c>
      <c r="Z2466" s="1" t="e">
        <f t="shared" si="933"/>
        <v>#DIV/0!</v>
      </c>
      <c r="AA2466" s="1" t="e">
        <f t="shared" si="933"/>
        <v>#DIV/0!</v>
      </c>
      <c r="AB2466" s="1" t="e">
        <f t="shared" si="933"/>
        <v>#DIV/0!</v>
      </c>
      <c r="AC2466" s="1" t="e">
        <f t="shared" si="914"/>
        <v>#DIV/0!</v>
      </c>
      <c r="AD2466" s="1" t="e">
        <f t="shared" si="914"/>
        <v>#DIV/0!</v>
      </c>
      <c r="AE2466" s="1" t="e">
        <f t="shared" si="914"/>
        <v>#DIV/0!</v>
      </c>
      <c r="AF2466" s="1" t="e">
        <f t="shared" si="914"/>
        <v>#DIV/0!</v>
      </c>
      <c r="AG2466" s="1" t="e">
        <f t="shared" si="934"/>
        <v>#DIV/0!</v>
      </c>
      <c r="AH2466" s="1" t="e">
        <f t="shared" si="934"/>
        <v>#DIV/0!</v>
      </c>
      <c r="AI2466" s="1" t="e">
        <f t="shared" si="935"/>
        <v>#DIV/0!</v>
      </c>
      <c r="AJ2466">
        <v>0.11</v>
      </c>
      <c r="AK2466">
        <v>0.1</v>
      </c>
      <c r="AL2466">
        <v>0.1</v>
      </c>
      <c r="AM2466">
        <v>0.09</v>
      </c>
      <c r="AN2466" t="s">
        <v>9470</v>
      </c>
      <c r="AO2466" t="s">
        <v>10381</v>
      </c>
      <c r="AP2466" t="s">
        <v>10381</v>
      </c>
      <c r="AQ2466" t="s">
        <v>9376</v>
      </c>
      <c r="AR2466" t="s">
        <v>9376</v>
      </c>
      <c r="AS2466" t="s">
        <v>9377</v>
      </c>
      <c r="AT2466" t="s">
        <v>9377</v>
      </c>
      <c r="AU2466">
        <v>0.05</v>
      </c>
      <c r="AV2466">
        <v>0.05</v>
      </c>
      <c r="AW2466" t="s">
        <v>9378</v>
      </c>
      <c r="AX2466" t="s">
        <v>9378</v>
      </c>
      <c r="AY2466" t="s">
        <v>9379</v>
      </c>
      <c r="AZ2466" t="s">
        <v>9379</v>
      </c>
      <c r="BA2466" t="s">
        <v>10372</v>
      </c>
      <c r="BB2466" t="s">
        <v>10372</v>
      </c>
      <c r="BC2466" t="s">
        <v>10376</v>
      </c>
      <c r="BD2466" t="s">
        <v>10376</v>
      </c>
      <c r="BE2466" t="s">
        <v>10376</v>
      </c>
      <c r="BF2466">
        <v>0</v>
      </c>
      <c r="BG2466" t="s">
        <v>8310</v>
      </c>
      <c r="BH2466" t="s">
        <v>8310</v>
      </c>
      <c r="BI2466" t="s">
        <v>8310</v>
      </c>
      <c r="BJ2466" t="s">
        <v>8310</v>
      </c>
      <c r="BK2466" t="s">
        <v>8310</v>
      </c>
      <c r="BL2466" t="s">
        <v>8310</v>
      </c>
      <c r="BM2466" t="s">
        <v>8310</v>
      </c>
      <c r="BN2466" t="s">
        <v>8310</v>
      </c>
      <c r="BO2466" t="s">
        <v>8310</v>
      </c>
      <c r="BP2466">
        <v>0</v>
      </c>
      <c r="BQ2466" t="e">
        <f t="shared" si="936"/>
        <v>#DIV/0!</v>
      </c>
      <c r="BR2466">
        <f t="shared" si="937"/>
        <v>6.7489499388194485E-2</v>
      </c>
    </row>
    <row r="2467" spans="1:70" hidden="1" x14ac:dyDescent="0.3">
      <c r="A2467" t="s">
        <v>10437</v>
      </c>
      <c r="B2467" t="s">
        <v>10438</v>
      </c>
      <c r="C2467" t="str">
        <f>VLOOKUP(historical_emissions[[#This Row],[Country]],'Liste-Pays'!A:B,2,0)</f>
        <v>AFR</v>
      </c>
      <c r="D2467" t="s">
        <v>41</v>
      </c>
      <c r="E2467" t="s">
        <v>42</v>
      </c>
      <c r="F2467" t="s">
        <v>561</v>
      </c>
      <c r="G2467" t="s">
        <v>44</v>
      </c>
      <c r="H2467" t="e">
        <f t="shared" si="915"/>
        <v>#DIV/0!</v>
      </c>
      <c r="I2467" t="e">
        <f t="shared" si="916"/>
        <v>#DIV/0!</v>
      </c>
      <c r="J2467" t="e">
        <f t="shared" si="917"/>
        <v>#DIV/0!</v>
      </c>
      <c r="K2467" t="e">
        <f t="shared" si="918"/>
        <v>#DIV/0!</v>
      </c>
      <c r="L2467" t="e">
        <f t="shared" si="919"/>
        <v>#DIV/0!</v>
      </c>
      <c r="M2467" t="e">
        <f t="shared" si="920"/>
        <v>#DIV/0!</v>
      </c>
      <c r="N2467" t="e">
        <f t="shared" si="921"/>
        <v>#DIV/0!</v>
      </c>
      <c r="O2467" t="e">
        <f t="shared" si="922"/>
        <v>#DIV/0!</v>
      </c>
      <c r="P2467" t="e">
        <f t="shared" si="923"/>
        <v>#DIV/0!</v>
      </c>
      <c r="Q2467" t="e">
        <f t="shared" si="924"/>
        <v>#DIV/0!</v>
      </c>
      <c r="R2467" t="e">
        <f t="shared" si="925"/>
        <v>#DIV/0!</v>
      </c>
      <c r="S2467" t="e">
        <f t="shared" si="926"/>
        <v>#DIV/0!</v>
      </c>
      <c r="T2467" t="e">
        <f t="shared" si="927"/>
        <v>#DIV/0!</v>
      </c>
      <c r="U2467" t="e">
        <f t="shared" si="928"/>
        <v>#DIV/0!</v>
      </c>
      <c r="V2467" t="e">
        <f t="shared" si="929"/>
        <v>#DIV/0!</v>
      </c>
      <c r="W2467" t="e">
        <f t="shared" si="930"/>
        <v>#DIV/0!</v>
      </c>
      <c r="X2467" t="e">
        <f t="shared" si="931"/>
        <v>#DIV/0!</v>
      </c>
      <c r="Y2467" t="e">
        <f t="shared" si="932"/>
        <v>#DIV/0!</v>
      </c>
      <c r="Z2467" s="1" t="e">
        <f t="shared" si="933"/>
        <v>#DIV/0!</v>
      </c>
      <c r="AA2467" s="1" t="e">
        <f t="shared" si="933"/>
        <v>#DIV/0!</v>
      </c>
      <c r="AB2467" s="1" t="e">
        <f t="shared" si="933"/>
        <v>#DIV/0!</v>
      </c>
      <c r="AC2467" s="1" t="e">
        <f t="shared" si="914"/>
        <v>#DIV/0!</v>
      </c>
      <c r="AD2467" s="1" t="e">
        <f t="shared" si="914"/>
        <v>#DIV/0!</v>
      </c>
      <c r="AE2467" s="1" t="e">
        <f t="shared" si="914"/>
        <v>#DIV/0!</v>
      </c>
      <c r="AF2467" s="1" t="e">
        <f t="shared" si="914"/>
        <v>#DIV/0!</v>
      </c>
      <c r="AG2467" s="1" t="e">
        <f t="shared" si="934"/>
        <v>#DIV/0!</v>
      </c>
      <c r="AH2467" s="1" t="e">
        <f t="shared" si="934"/>
        <v>#DIV/0!</v>
      </c>
      <c r="AI2467" s="1" t="e">
        <f t="shared" si="935"/>
        <v>#DIV/0!</v>
      </c>
      <c r="AJ2467">
        <v>0.11</v>
      </c>
      <c r="AK2467">
        <v>0.1</v>
      </c>
      <c r="AL2467">
        <v>0.1</v>
      </c>
      <c r="AM2467">
        <v>0.09</v>
      </c>
      <c r="AN2467" t="s">
        <v>9470</v>
      </c>
      <c r="AO2467" t="s">
        <v>10381</v>
      </c>
      <c r="AP2467" t="s">
        <v>10381</v>
      </c>
      <c r="AQ2467" t="s">
        <v>9376</v>
      </c>
      <c r="AR2467" t="s">
        <v>9376</v>
      </c>
      <c r="AS2467" t="s">
        <v>9377</v>
      </c>
      <c r="AT2467" t="s">
        <v>9377</v>
      </c>
      <c r="AU2467">
        <v>0.05</v>
      </c>
      <c r="AV2467">
        <v>0.05</v>
      </c>
      <c r="AW2467" t="s">
        <v>9378</v>
      </c>
      <c r="AX2467" t="s">
        <v>9378</v>
      </c>
      <c r="AY2467" t="s">
        <v>9379</v>
      </c>
      <c r="AZ2467" t="s">
        <v>9379</v>
      </c>
      <c r="BA2467" t="s">
        <v>10372</v>
      </c>
      <c r="BB2467" t="s">
        <v>10372</v>
      </c>
      <c r="BC2467" t="s">
        <v>10376</v>
      </c>
      <c r="BD2467" t="s">
        <v>10376</v>
      </c>
      <c r="BE2467" t="s">
        <v>10376</v>
      </c>
      <c r="BF2467">
        <v>0</v>
      </c>
      <c r="BG2467" t="s">
        <v>8310</v>
      </c>
      <c r="BH2467" t="s">
        <v>8310</v>
      </c>
      <c r="BI2467" t="s">
        <v>8310</v>
      </c>
      <c r="BJ2467" t="s">
        <v>8310</v>
      </c>
      <c r="BK2467" t="s">
        <v>8310</v>
      </c>
      <c r="BL2467" t="s">
        <v>8310</v>
      </c>
      <c r="BM2467" t="s">
        <v>8310</v>
      </c>
      <c r="BN2467" t="s">
        <v>8310</v>
      </c>
      <c r="BO2467" t="s">
        <v>8310</v>
      </c>
      <c r="BP2467">
        <v>0</v>
      </c>
      <c r="BQ2467" t="e">
        <f t="shared" si="936"/>
        <v>#DIV/0!</v>
      </c>
      <c r="BR2467">
        <f t="shared" si="937"/>
        <v>6.7489499388194485E-2</v>
      </c>
    </row>
    <row r="2468" spans="1:70" hidden="1" x14ac:dyDescent="0.3">
      <c r="A2468" t="s">
        <v>4018</v>
      </c>
      <c r="B2468" t="s">
        <v>4019</v>
      </c>
      <c r="C2468" t="str">
        <f>VLOOKUP(historical_emissions[[#This Row],[Country]],'Liste-Pays'!A:B,2,0)</f>
        <v>FSU</v>
      </c>
      <c r="D2468" t="s">
        <v>41</v>
      </c>
      <c r="E2468" t="s">
        <v>328</v>
      </c>
      <c r="F2468" t="s">
        <v>302</v>
      </c>
      <c r="G2468" t="s">
        <v>44</v>
      </c>
      <c r="H2468">
        <f t="shared" si="915"/>
        <v>0.2619047619047622</v>
      </c>
      <c r="I2468">
        <f t="shared" si="916"/>
        <v>0.25172831331912593</v>
      </c>
      <c r="J2468">
        <f t="shared" si="917"/>
        <v>0.24194727604660565</v>
      </c>
      <c r="K2468">
        <f t="shared" si="918"/>
        <v>0.23254628617068138</v>
      </c>
      <c r="L2468">
        <f t="shared" si="919"/>
        <v>0.22351057674796709</v>
      </c>
      <c r="M2468">
        <f t="shared" si="920"/>
        <v>0.21482595461250281</v>
      </c>
      <c r="N2468">
        <f t="shared" si="921"/>
        <v>0.20647877808132797</v>
      </c>
      <c r="O2468">
        <f t="shared" si="922"/>
        <v>0.19845593552631663</v>
      </c>
      <c r="P2468">
        <f t="shared" si="923"/>
        <v>0.19074482477861554</v>
      </c>
      <c r="Q2468">
        <f t="shared" si="924"/>
        <v>0.18333333333333346</v>
      </c>
      <c r="R2468">
        <f t="shared" si="925"/>
        <v>0.17620981932338806</v>
      </c>
      <c r="S2468">
        <f t="shared" si="926"/>
        <v>0.16936309323262388</v>
      </c>
      <c r="T2468">
        <f t="shared" si="927"/>
        <v>0.16278240031947688</v>
      </c>
      <c r="U2468">
        <f t="shared" si="928"/>
        <v>0.15645740372357689</v>
      </c>
      <c r="V2468">
        <f t="shared" si="929"/>
        <v>0.15037816822875189</v>
      </c>
      <c r="W2468">
        <f t="shared" si="930"/>
        <v>0.14453514465692949</v>
      </c>
      <c r="X2468">
        <f t="shared" si="931"/>
        <v>0.13891915486842155</v>
      </c>
      <c r="Y2468">
        <f t="shared" si="932"/>
        <v>0.13352137734503078</v>
      </c>
      <c r="Z2468" s="1">
        <f t="shared" si="933"/>
        <v>0.12833333333333333</v>
      </c>
      <c r="AA2468" s="1">
        <f t="shared" si="933"/>
        <v>0.12637023578975179</v>
      </c>
      <c r="AB2468" s="1">
        <f t="shared" si="933"/>
        <v>0.12443716748226598</v>
      </c>
      <c r="AC2468" s="1">
        <f t="shared" si="914"/>
        <v>0.12253366905773601</v>
      </c>
      <c r="AD2468" s="1">
        <f t="shared" si="914"/>
        <v>0.12065928818968452</v>
      </c>
      <c r="AE2468" s="1">
        <f t="shared" si="914"/>
        <v>0.11881357947081077</v>
      </c>
      <c r="AF2468" s="1">
        <f t="shared" si="914"/>
        <v>0.11699610430714887</v>
      </c>
      <c r="AG2468" s="1">
        <f t="shared" si="934"/>
        <v>0.11520643081384518</v>
      </c>
      <c r="AH2468" s="1">
        <f t="shared" si="934"/>
        <v>0.11344413371252995</v>
      </c>
      <c r="AI2468" s="1">
        <f t="shared" si="935"/>
        <v>0.11170879423025877</v>
      </c>
      <c r="AJ2468">
        <v>0.11</v>
      </c>
      <c r="AK2468">
        <v>0.11</v>
      </c>
      <c r="AL2468">
        <v>0.11</v>
      </c>
      <c r="AM2468">
        <v>0.1</v>
      </c>
      <c r="AN2468" t="s">
        <v>9472</v>
      </c>
      <c r="AO2468" t="s">
        <v>9471</v>
      </c>
      <c r="AP2468" t="s">
        <v>9471</v>
      </c>
      <c r="AQ2468" t="s">
        <v>10381</v>
      </c>
      <c r="AR2468" t="s">
        <v>10381</v>
      </c>
      <c r="AS2468" t="s">
        <v>10381</v>
      </c>
      <c r="AT2468" t="s">
        <v>10381</v>
      </c>
      <c r="AU2468">
        <v>7.0000000000000007E-2</v>
      </c>
      <c r="AV2468">
        <v>7.0000000000000007E-2</v>
      </c>
      <c r="AW2468" t="s">
        <v>10381</v>
      </c>
      <c r="AX2468" t="s">
        <v>9470</v>
      </c>
      <c r="AY2468" t="s">
        <v>9470</v>
      </c>
      <c r="AZ2468" t="s">
        <v>9376</v>
      </c>
      <c r="BA2468" t="s">
        <v>10372</v>
      </c>
      <c r="BB2468" t="s">
        <v>9377</v>
      </c>
      <c r="BC2468" t="s">
        <v>9378</v>
      </c>
      <c r="BD2468" t="s">
        <v>9376</v>
      </c>
      <c r="BE2468" t="s">
        <v>9377</v>
      </c>
      <c r="BF2468">
        <v>0.06</v>
      </c>
      <c r="BG2468" t="s">
        <v>9376</v>
      </c>
      <c r="BH2468" t="s">
        <v>9376</v>
      </c>
      <c r="BI2468" t="s">
        <v>9376</v>
      </c>
      <c r="BJ2468" t="s">
        <v>10381</v>
      </c>
      <c r="BK2468" t="s">
        <v>9471</v>
      </c>
      <c r="BL2468" t="s">
        <v>9471</v>
      </c>
      <c r="BM2468" t="s">
        <v>9469</v>
      </c>
      <c r="BN2468" t="s">
        <v>9470</v>
      </c>
      <c r="BO2468" t="s">
        <v>10381</v>
      </c>
      <c r="BP2468">
        <v>0.12</v>
      </c>
      <c r="BQ2468">
        <f t="shared" si="936"/>
        <v>1.5534493002352434E-2</v>
      </c>
      <c r="BR2468">
        <f t="shared" si="937"/>
        <v>4.0426316974265797E-2</v>
      </c>
    </row>
    <row r="2469" spans="1:70" hidden="1" x14ac:dyDescent="0.3">
      <c r="A2469" t="s">
        <v>6653</v>
      </c>
      <c r="B2469" t="s">
        <v>6654</v>
      </c>
      <c r="C2469" t="str">
        <f>VLOOKUP(historical_emissions[[#This Row],[Country]],'Liste-Pays'!A:B,2,0)</f>
        <v>AFR</v>
      </c>
      <c r="D2469" t="s">
        <v>41</v>
      </c>
      <c r="E2469" t="s">
        <v>328</v>
      </c>
      <c r="F2469" t="s">
        <v>43</v>
      </c>
      <c r="G2469" t="s">
        <v>44</v>
      </c>
      <c r="H2469">
        <f t="shared" si="915"/>
        <v>2.0769230769230772E-2</v>
      </c>
      <c r="I2469">
        <f t="shared" si="916"/>
        <v>2.1982155359010939E-2</v>
      </c>
      <c r="J2469">
        <f t="shared" si="917"/>
        <v>2.3265914833185231E-2</v>
      </c>
      <c r="K2469">
        <f t="shared" si="918"/>
        <v>2.4624645954161972E-2</v>
      </c>
      <c r="L2469">
        <f t="shared" si="919"/>
        <v>2.6062727071575451E-2</v>
      </c>
      <c r="M2469">
        <f t="shared" si="920"/>
        <v>2.7584792230997527E-2</v>
      </c>
      <c r="N2469">
        <f t="shared" si="921"/>
        <v>2.9195746106599009E-2</v>
      </c>
      <c r="O2469">
        <f t="shared" si="922"/>
        <v>3.0900779805879536E-2</v>
      </c>
      <c r="P2469">
        <f t="shared" si="923"/>
        <v>3.2705387597394865E-2</v>
      </c>
      <c r="Q2469">
        <f t="shared" si="924"/>
        <v>3.4615384615384603E-2</v>
      </c>
      <c r="R2469">
        <f t="shared" si="925"/>
        <v>3.663692559835155E-2</v>
      </c>
      <c r="S2469">
        <f t="shared" si="926"/>
        <v>3.8776524721975375E-2</v>
      </c>
      <c r="T2469">
        <f t="shared" si="927"/>
        <v>4.104107659026994E-2</v>
      </c>
      <c r="U2469">
        <f t="shared" si="928"/>
        <v>4.3437878452625735E-2</v>
      </c>
      <c r="V2469">
        <f t="shared" si="929"/>
        <v>4.5974653718329192E-2</v>
      </c>
      <c r="W2469">
        <f t="shared" si="930"/>
        <v>4.8659576844331656E-2</v>
      </c>
      <c r="X2469">
        <f t="shared" si="931"/>
        <v>5.150129967646587E-2</v>
      </c>
      <c r="Y2469">
        <f t="shared" si="932"/>
        <v>5.4508979328991417E-2</v>
      </c>
      <c r="Z2469" s="1">
        <f t="shared" si="933"/>
        <v>5.7692307692307654E-2</v>
      </c>
      <c r="AA2469" s="1">
        <f t="shared" si="933"/>
        <v>6.0954548675224221E-2</v>
      </c>
      <c r="AB2469" s="1">
        <f t="shared" si="933"/>
        <v>6.4401254739471545E-2</v>
      </c>
      <c r="AC2469" s="1">
        <f t="shared" si="914"/>
        <v>6.804285655721902E-2</v>
      </c>
      <c r="AD2469" s="1">
        <f t="shared" si="914"/>
        <v>7.1890374608317362E-2</v>
      </c>
      <c r="AE2469" s="1">
        <f t="shared" si="914"/>
        <v>7.5955452531274975E-2</v>
      </c>
      <c r="AF2469" s="1">
        <f t="shared" si="914"/>
        <v>8.0250392360082301E-2</v>
      </c>
      <c r="AG2469" s="1">
        <f t="shared" si="934"/>
        <v>8.4788191753520356E-2</v>
      </c>
      <c r="AH2469" s="1">
        <f t="shared" si="934"/>
        <v>8.9582583329619547E-2</v>
      </c>
      <c r="AI2469" s="1">
        <f t="shared" si="935"/>
        <v>9.4648076224305558E-2</v>
      </c>
      <c r="AJ2469">
        <v>0.1</v>
      </c>
      <c r="AK2469">
        <v>0.09</v>
      </c>
      <c r="AL2469">
        <v>0.08</v>
      </c>
      <c r="AM2469">
        <v>0.09</v>
      </c>
      <c r="AN2469" t="s">
        <v>9469</v>
      </c>
      <c r="AO2469" t="s">
        <v>9471</v>
      </c>
      <c r="AP2469" t="s">
        <v>9471</v>
      </c>
      <c r="AQ2469" t="s">
        <v>9472</v>
      </c>
      <c r="AR2469" t="s">
        <v>10212</v>
      </c>
      <c r="AS2469" t="s">
        <v>9465</v>
      </c>
      <c r="AT2469" t="s">
        <v>9465</v>
      </c>
      <c r="AU2469">
        <v>0.14000000000000001</v>
      </c>
      <c r="AV2469">
        <v>0.15</v>
      </c>
      <c r="AW2469" t="s">
        <v>9468</v>
      </c>
      <c r="AX2469" t="s">
        <v>9468</v>
      </c>
      <c r="AY2469" t="s">
        <v>10212</v>
      </c>
      <c r="AZ2469" t="s">
        <v>9466</v>
      </c>
      <c r="BA2469" t="s">
        <v>9466</v>
      </c>
      <c r="BB2469" t="s">
        <v>9468</v>
      </c>
      <c r="BC2469" t="s">
        <v>9590</v>
      </c>
      <c r="BD2469" t="s">
        <v>9721</v>
      </c>
      <c r="BE2469" t="s">
        <v>10224</v>
      </c>
      <c r="BF2469">
        <v>0.26</v>
      </c>
      <c r="BG2469" t="s">
        <v>7621</v>
      </c>
      <c r="BH2469" t="s">
        <v>10323</v>
      </c>
      <c r="BI2469" t="s">
        <v>9472</v>
      </c>
      <c r="BJ2469" t="s">
        <v>9473</v>
      </c>
      <c r="BK2469" t="s">
        <v>9472</v>
      </c>
      <c r="BL2469" t="s">
        <v>9468</v>
      </c>
      <c r="BM2469" t="s">
        <v>9468</v>
      </c>
      <c r="BN2469" t="s">
        <v>9467</v>
      </c>
      <c r="BO2469" t="s">
        <v>9472</v>
      </c>
      <c r="BP2469">
        <v>0.1</v>
      </c>
      <c r="BQ2469">
        <f t="shared" si="936"/>
        <v>-5.3519237756944449E-2</v>
      </c>
      <c r="BR2469">
        <f t="shared" si="937"/>
        <v>-5.5177691630814762E-2</v>
      </c>
    </row>
    <row r="2470" spans="1:70" hidden="1" x14ac:dyDescent="0.3">
      <c r="A2470" t="s">
        <v>3168</v>
      </c>
      <c r="B2470" t="s">
        <v>3169</v>
      </c>
      <c r="C2470" t="str">
        <f>VLOOKUP(historical_emissions[[#This Row],[Country]],'Liste-Pays'!A:B,2,0)</f>
        <v>CSA</v>
      </c>
      <c r="D2470" t="s">
        <v>41</v>
      </c>
      <c r="E2470" t="s">
        <v>328</v>
      </c>
      <c r="F2470" t="s">
        <v>302</v>
      </c>
      <c r="G2470" t="s">
        <v>44</v>
      </c>
      <c r="H2470">
        <f t="shared" si="915"/>
        <v>0.24693877551020399</v>
      </c>
      <c r="I2470">
        <f t="shared" si="916"/>
        <v>0.2348436243074486</v>
      </c>
      <c r="J2470">
        <f t="shared" si="917"/>
        <v>0.2233408980177724</v>
      </c>
      <c r="K2470">
        <f t="shared" si="918"/>
        <v>0.21240157945306809</v>
      </c>
      <c r="L2470">
        <f t="shared" si="919"/>
        <v>0.20199807269767495</v>
      </c>
      <c r="M2470">
        <f t="shared" si="920"/>
        <v>0.1921041334939366</v>
      </c>
      <c r="N2470">
        <f t="shared" si="921"/>
        <v>0.18269480303749941</v>
      </c>
      <c r="O2470">
        <f t="shared" si="922"/>
        <v>0.17374634501534136</v>
      </c>
      <c r="P2470">
        <f t="shared" si="923"/>
        <v>0.16523618572770118</v>
      </c>
      <c r="Q2470">
        <f t="shared" si="924"/>
        <v>0.15714285714285714</v>
      </c>
      <c r="R2470">
        <f t="shared" si="925"/>
        <v>0.1494459427411037</v>
      </c>
      <c r="S2470">
        <f t="shared" si="926"/>
        <v>0.14212602601130975</v>
      </c>
      <c r="T2470">
        <f t="shared" si="927"/>
        <v>0.13516464147013427</v>
      </c>
      <c r="U2470">
        <f t="shared" si="928"/>
        <v>0.12854422808033864</v>
      </c>
      <c r="V2470">
        <f t="shared" si="929"/>
        <v>0.12224808495068694</v>
      </c>
      <c r="W2470">
        <f t="shared" si="930"/>
        <v>0.11626032920568145</v>
      </c>
      <c r="X2470">
        <f t="shared" si="931"/>
        <v>0.11056585591885361</v>
      </c>
      <c r="Y2470">
        <f t="shared" si="932"/>
        <v>0.10515030000853712</v>
      </c>
      <c r="Z2470" s="1">
        <f t="shared" si="933"/>
        <v>0.1</v>
      </c>
      <c r="AA2470" s="1">
        <f t="shared" si="933"/>
        <v>0.1</v>
      </c>
      <c r="AB2470" s="1">
        <f t="shared" si="933"/>
        <v>0.1</v>
      </c>
      <c r="AC2470" s="1">
        <f t="shared" si="914"/>
        <v>0.1</v>
      </c>
      <c r="AD2470" s="1">
        <f t="shared" si="914"/>
        <v>0.1</v>
      </c>
      <c r="AE2470" s="1">
        <f t="shared" si="914"/>
        <v>0.1</v>
      </c>
      <c r="AF2470" s="1">
        <f t="shared" si="914"/>
        <v>0.1</v>
      </c>
      <c r="AG2470" s="1">
        <f t="shared" si="934"/>
        <v>0.1</v>
      </c>
      <c r="AH2470" s="1">
        <f t="shared" si="934"/>
        <v>0.1</v>
      </c>
      <c r="AI2470" s="1">
        <f t="shared" si="935"/>
        <v>0.1</v>
      </c>
      <c r="AJ2470">
        <v>0.1</v>
      </c>
      <c r="AK2470">
        <v>0.1</v>
      </c>
      <c r="AL2470">
        <v>0.1</v>
      </c>
      <c r="AM2470">
        <v>0.11</v>
      </c>
      <c r="AN2470" t="s">
        <v>9472</v>
      </c>
      <c r="AO2470" t="s">
        <v>9472</v>
      </c>
      <c r="AP2470" t="s">
        <v>9467</v>
      </c>
      <c r="AQ2470" t="s">
        <v>9473</v>
      </c>
      <c r="AR2470" t="s">
        <v>9473</v>
      </c>
      <c r="AS2470" t="s">
        <v>9468</v>
      </c>
      <c r="AT2470" t="s">
        <v>9470</v>
      </c>
      <c r="AU2470">
        <v>7.0000000000000007E-2</v>
      </c>
      <c r="AV2470">
        <v>7.0000000000000007E-2</v>
      </c>
      <c r="AW2470" t="s">
        <v>10381</v>
      </c>
      <c r="AX2470" t="s">
        <v>10381</v>
      </c>
      <c r="AY2470" t="s">
        <v>10381</v>
      </c>
      <c r="AZ2470" t="s">
        <v>10381</v>
      </c>
      <c r="BA2470" t="s">
        <v>9376</v>
      </c>
      <c r="BB2470" t="s">
        <v>9376</v>
      </c>
      <c r="BC2470" t="s">
        <v>9470</v>
      </c>
      <c r="BD2470" t="s">
        <v>9376</v>
      </c>
      <c r="BE2470" t="s">
        <v>10381</v>
      </c>
      <c r="BF2470">
        <v>7.0000000000000007E-2</v>
      </c>
      <c r="BG2470" t="s">
        <v>9470</v>
      </c>
      <c r="BH2470" t="s">
        <v>10381</v>
      </c>
      <c r="BI2470" t="s">
        <v>9470</v>
      </c>
      <c r="BJ2470" t="s">
        <v>9468</v>
      </c>
      <c r="BK2470" t="s">
        <v>9468</v>
      </c>
      <c r="BL2470" t="s">
        <v>9468</v>
      </c>
      <c r="BM2470" t="s">
        <v>9468</v>
      </c>
      <c r="BN2470" t="s">
        <v>9473</v>
      </c>
      <c r="BO2470" t="s">
        <v>9465</v>
      </c>
      <c r="BP2470">
        <v>0.16</v>
      </c>
      <c r="BQ2470">
        <f t="shared" si="936"/>
        <v>0</v>
      </c>
      <c r="BR2470">
        <f t="shared" si="937"/>
        <v>5.150300008537112E-2</v>
      </c>
    </row>
    <row r="2471" spans="1:70" hidden="1" x14ac:dyDescent="0.3">
      <c r="A2471" t="s">
        <v>9344</v>
      </c>
      <c r="B2471" t="s">
        <v>9345</v>
      </c>
      <c r="C2471" t="str">
        <f>VLOOKUP(historical_emissions[[#This Row],[Country]],'Liste-Pays'!A:B,2,0)</f>
        <v>CSA</v>
      </c>
      <c r="D2471" t="s">
        <v>41</v>
      </c>
      <c r="E2471" t="s">
        <v>70</v>
      </c>
      <c r="F2471" t="s">
        <v>302</v>
      </c>
      <c r="G2471" t="s">
        <v>44</v>
      </c>
      <c r="H2471">
        <f t="shared" si="915"/>
        <v>6.4015151515151456E-2</v>
      </c>
      <c r="I2471">
        <f t="shared" si="916"/>
        <v>6.3448348381100389E-2</v>
      </c>
      <c r="J2471">
        <f t="shared" si="917"/>
        <v>6.2886563836948212E-2</v>
      </c>
      <c r="K2471">
        <f t="shared" si="918"/>
        <v>6.2329753447082172E-2</v>
      </c>
      <c r="L2471">
        <f t="shared" si="919"/>
        <v>6.1777873169331442E-2</v>
      </c>
      <c r="M2471">
        <f t="shared" si="920"/>
        <v>6.1230879351483504E-2</v>
      </c>
      <c r="N2471">
        <f t="shared" si="921"/>
        <v>6.068872872783139E-2</v>
      </c>
      <c r="O2471">
        <f t="shared" si="922"/>
        <v>6.0151378415751466E-2</v>
      </c>
      <c r="P2471">
        <f t="shared" si="923"/>
        <v>5.9618785912311553E-2</v>
      </c>
      <c r="Q2471">
        <f t="shared" si="924"/>
        <v>5.9090909090909048E-2</v>
      </c>
      <c r="R2471">
        <f t="shared" si="925"/>
        <v>5.8567706197938829E-2</v>
      </c>
      <c r="S2471">
        <f t="shared" si="926"/>
        <v>5.8049135849490667E-2</v>
      </c>
      <c r="T2471">
        <f t="shared" si="927"/>
        <v>5.7535157028075865E-2</v>
      </c>
      <c r="U2471">
        <f t="shared" si="928"/>
        <v>5.7025729079382886E-2</v>
      </c>
      <c r="V2471">
        <f t="shared" si="929"/>
        <v>5.6520811709061716E-2</v>
      </c>
      <c r="W2471">
        <f t="shared" si="930"/>
        <v>5.6020364979536691E-2</v>
      </c>
      <c r="X2471">
        <f t="shared" si="931"/>
        <v>5.5524349306847534E-2</v>
      </c>
      <c r="Y2471">
        <f t="shared" si="932"/>
        <v>5.5032725457518382E-2</v>
      </c>
      <c r="Z2471" s="1">
        <f t="shared" si="933"/>
        <v>5.4545454545454529E-2</v>
      </c>
      <c r="AA2471" s="1">
        <f t="shared" si="933"/>
        <v>5.7953905555317285E-2</v>
      </c>
      <c r="AB2471" s="1">
        <f t="shared" si="933"/>
        <v>6.1575344767101671E-2</v>
      </c>
      <c r="AC2471" s="1">
        <f t="shared" si="914"/>
        <v>6.5423081444759709E-2</v>
      </c>
      <c r="AD2471" s="1">
        <f t="shared" si="914"/>
        <v>6.9511256525102996E-2</v>
      </c>
      <c r="AE2471" s="1">
        <f t="shared" si="914"/>
        <v>7.3854894587599626E-2</v>
      </c>
      <c r="AF2471" s="1">
        <f t="shared" si="914"/>
        <v>7.8469959071673839E-2</v>
      </c>
      <c r="AG2471" s="1">
        <f t="shared" si="934"/>
        <v>8.3373410944438994E-2</v>
      </c>
      <c r="AH2471" s="1">
        <f t="shared" si="934"/>
        <v>8.8583271034475719E-2</v>
      </c>
      <c r="AI2471" s="1">
        <f t="shared" si="935"/>
        <v>9.4118686260739812E-2</v>
      </c>
      <c r="AJ2471">
        <v>0.1</v>
      </c>
      <c r="AK2471">
        <v>0.11</v>
      </c>
      <c r="AL2471">
        <v>0.12</v>
      </c>
      <c r="AM2471">
        <v>0.13</v>
      </c>
      <c r="AN2471" t="s">
        <v>9466</v>
      </c>
      <c r="AO2471" t="s">
        <v>9468</v>
      </c>
      <c r="AP2471" t="s">
        <v>9467</v>
      </c>
      <c r="AQ2471" t="s">
        <v>9468</v>
      </c>
      <c r="AR2471" t="s">
        <v>9473</v>
      </c>
      <c r="AS2471" t="s">
        <v>9473</v>
      </c>
      <c r="AT2471" t="s">
        <v>9473</v>
      </c>
      <c r="AU2471">
        <v>0.13</v>
      </c>
      <c r="AV2471">
        <v>0.12</v>
      </c>
      <c r="AW2471" t="s">
        <v>9467</v>
      </c>
      <c r="AX2471" t="s">
        <v>9473</v>
      </c>
      <c r="AY2471" t="s">
        <v>9473</v>
      </c>
      <c r="AZ2471" t="s">
        <v>9468</v>
      </c>
      <c r="BA2471" t="s">
        <v>9466</v>
      </c>
      <c r="BB2471" t="s">
        <v>7619</v>
      </c>
      <c r="BC2471" t="s">
        <v>7619</v>
      </c>
      <c r="BD2471" t="s">
        <v>7621</v>
      </c>
      <c r="BE2471" t="s">
        <v>10211</v>
      </c>
      <c r="BF2471">
        <v>0.22</v>
      </c>
      <c r="BG2471" t="s">
        <v>10211</v>
      </c>
      <c r="BH2471" t="s">
        <v>10318</v>
      </c>
      <c r="BI2471" t="s">
        <v>9590</v>
      </c>
      <c r="BJ2471" t="s">
        <v>10211</v>
      </c>
      <c r="BK2471" t="s">
        <v>7621</v>
      </c>
      <c r="BL2471" t="s">
        <v>10211</v>
      </c>
      <c r="BM2471" t="s">
        <v>7620</v>
      </c>
      <c r="BN2471" t="s">
        <v>7622</v>
      </c>
      <c r="BO2471" t="s">
        <v>10224</v>
      </c>
      <c r="BP2471">
        <v>0.39</v>
      </c>
      <c r="BQ2471">
        <f t="shared" si="936"/>
        <v>-5.8813137392601966E-2</v>
      </c>
      <c r="BR2471">
        <f t="shared" si="937"/>
        <v>8.9333000545039898E-3</v>
      </c>
    </row>
    <row r="2472" spans="1:70" hidden="1" x14ac:dyDescent="0.3">
      <c r="A2472" t="s">
        <v>10299</v>
      </c>
      <c r="B2472" t="s">
        <v>10300</v>
      </c>
      <c r="C2472" t="str">
        <f>VLOOKUP(historical_emissions[[#This Row],[Country]],'Liste-Pays'!A:B,2,0)</f>
        <v>MEA</v>
      </c>
      <c r="D2472" t="s">
        <v>41</v>
      </c>
      <c r="E2472" t="s">
        <v>1048</v>
      </c>
      <c r="F2472" t="s">
        <v>43</v>
      </c>
      <c r="G2472" t="s">
        <v>44</v>
      </c>
      <c r="H2472" t="e">
        <f t="shared" si="915"/>
        <v>#DIV/0!</v>
      </c>
      <c r="I2472" t="e">
        <f t="shared" si="916"/>
        <v>#DIV/0!</v>
      </c>
      <c r="J2472" t="e">
        <f t="shared" si="917"/>
        <v>#DIV/0!</v>
      </c>
      <c r="K2472" t="e">
        <f t="shared" si="918"/>
        <v>#DIV/0!</v>
      </c>
      <c r="L2472" t="e">
        <f t="shared" si="919"/>
        <v>#DIV/0!</v>
      </c>
      <c r="M2472" t="e">
        <f t="shared" si="920"/>
        <v>#DIV/0!</v>
      </c>
      <c r="N2472" t="e">
        <f t="shared" si="921"/>
        <v>#DIV/0!</v>
      </c>
      <c r="O2472" t="e">
        <f t="shared" si="922"/>
        <v>#DIV/0!</v>
      </c>
      <c r="P2472" t="e">
        <f t="shared" si="923"/>
        <v>#DIV/0!</v>
      </c>
      <c r="Q2472" t="e">
        <f t="shared" si="924"/>
        <v>#DIV/0!</v>
      </c>
      <c r="R2472" t="e">
        <f t="shared" si="925"/>
        <v>#DIV/0!</v>
      </c>
      <c r="S2472" t="e">
        <f t="shared" si="926"/>
        <v>#DIV/0!</v>
      </c>
      <c r="T2472" t="e">
        <f t="shared" si="927"/>
        <v>#DIV/0!</v>
      </c>
      <c r="U2472" t="e">
        <f t="shared" si="928"/>
        <v>#DIV/0!</v>
      </c>
      <c r="V2472" t="e">
        <f t="shared" si="929"/>
        <v>#DIV/0!</v>
      </c>
      <c r="W2472" t="e">
        <f t="shared" si="930"/>
        <v>#DIV/0!</v>
      </c>
      <c r="X2472" t="e">
        <f t="shared" si="931"/>
        <v>#DIV/0!</v>
      </c>
      <c r="Y2472" t="e">
        <f t="shared" si="932"/>
        <v>#DIV/0!</v>
      </c>
      <c r="Z2472" s="1" t="e">
        <f t="shared" si="933"/>
        <v>#DIV/0!</v>
      </c>
      <c r="AA2472" s="1" t="e">
        <f t="shared" si="933"/>
        <v>#DIV/0!</v>
      </c>
      <c r="AB2472" s="1" t="e">
        <f t="shared" si="933"/>
        <v>#DIV/0!</v>
      </c>
      <c r="AC2472" s="1" t="e">
        <f t="shared" si="914"/>
        <v>#DIV/0!</v>
      </c>
      <c r="AD2472" s="1" t="e">
        <f t="shared" si="914"/>
        <v>#DIV/0!</v>
      </c>
      <c r="AE2472" s="1" t="e">
        <f t="shared" si="914"/>
        <v>#DIV/0!</v>
      </c>
      <c r="AF2472" s="1" t="e">
        <f t="shared" si="914"/>
        <v>#DIV/0!</v>
      </c>
      <c r="AG2472" s="1" t="e">
        <f t="shared" si="934"/>
        <v>#DIV/0!</v>
      </c>
      <c r="AH2472" s="1" t="e">
        <f t="shared" si="934"/>
        <v>#DIV/0!</v>
      </c>
      <c r="AI2472" s="1" t="e">
        <f t="shared" si="935"/>
        <v>#DIV/0!</v>
      </c>
      <c r="AJ2472">
        <v>0.1</v>
      </c>
      <c r="AK2472">
        <v>0.11</v>
      </c>
      <c r="AL2472">
        <v>0.11</v>
      </c>
      <c r="AM2472">
        <v>0.11</v>
      </c>
      <c r="AN2472" t="s">
        <v>9472</v>
      </c>
      <c r="AO2472" t="s">
        <v>9472</v>
      </c>
      <c r="AP2472" t="s">
        <v>9469</v>
      </c>
      <c r="AQ2472" t="s">
        <v>9469</v>
      </c>
      <c r="AR2472" t="s">
        <v>9469</v>
      </c>
      <c r="AS2472" t="s">
        <v>9469</v>
      </c>
      <c r="AT2472" t="s">
        <v>9469</v>
      </c>
      <c r="AU2472">
        <v>0.11</v>
      </c>
      <c r="AV2472">
        <v>0.1</v>
      </c>
      <c r="AW2472" t="s">
        <v>9469</v>
      </c>
      <c r="AX2472" t="s">
        <v>9473</v>
      </c>
      <c r="AY2472" t="s">
        <v>9472</v>
      </c>
      <c r="AZ2472" t="s">
        <v>9472</v>
      </c>
      <c r="BA2472" t="s">
        <v>9471</v>
      </c>
      <c r="BB2472" t="s">
        <v>8310</v>
      </c>
      <c r="BC2472" t="s">
        <v>8994</v>
      </c>
      <c r="BD2472" t="s">
        <v>8994</v>
      </c>
      <c r="BE2472" t="s">
        <v>8994</v>
      </c>
      <c r="BF2472"/>
      <c r="BG2472" t="s">
        <v>8994</v>
      </c>
      <c r="BH2472" t="s">
        <v>8994</v>
      </c>
      <c r="BI2472" t="s">
        <v>8994</v>
      </c>
      <c r="BJ2472" t="s">
        <v>8994</v>
      </c>
      <c r="BK2472" t="s">
        <v>8994</v>
      </c>
      <c r="BL2472" t="s">
        <v>8994</v>
      </c>
      <c r="BM2472" t="s">
        <v>8994</v>
      </c>
      <c r="BN2472" t="s">
        <v>8994</v>
      </c>
      <c r="BO2472" t="s">
        <v>8994</v>
      </c>
      <c r="BQ2472" t="e">
        <f t="shared" si="936"/>
        <v>#DIV/0!</v>
      </c>
      <c r="BR2472">
        <f t="shared" si="937"/>
        <v>1.0646292707510829E-2</v>
      </c>
    </row>
    <row r="2473" spans="1:70" hidden="1" x14ac:dyDescent="0.3">
      <c r="A2473" t="s">
        <v>10431</v>
      </c>
      <c r="B2473" t="s">
        <v>10432</v>
      </c>
      <c r="C2473" t="str">
        <f>VLOOKUP(historical_emissions[[#This Row],[Country]],'Liste-Pays'!A:B,2,0)</f>
        <v>ODA</v>
      </c>
      <c r="D2473" t="s">
        <v>41</v>
      </c>
      <c r="E2473" t="s">
        <v>328</v>
      </c>
      <c r="F2473" t="s">
        <v>43</v>
      </c>
      <c r="G2473" t="s">
        <v>44</v>
      </c>
      <c r="H2473">
        <f t="shared" si="915"/>
        <v>0.41666666666666746</v>
      </c>
      <c r="I2473">
        <f t="shared" si="916"/>
        <v>0.39367596182049452</v>
      </c>
      <c r="J2473">
        <f t="shared" si="917"/>
        <v>0.37195383099669882</v>
      </c>
      <c r="K2473">
        <f t="shared" si="918"/>
        <v>0.35143027720906272</v>
      </c>
      <c r="L2473">
        <f t="shared" si="919"/>
        <v>0.3320391657434893</v>
      </c>
      <c r="M2473">
        <f t="shared" si="920"/>
        <v>0.31371801104674202</v>
      </c>
      <c r="N2473">
        <f t="shared" si="921"/>
        <v>0.29640777537417229</v>
      </c>
      <c r="O2473">
        <f t="shared" si="922"/>
        <v>0.28005267854760035</v>
      </c>
      <c r="P2473">
        <f t="shared" si="923"/>
        <v>0.26460001821031714</v>
      </c>
      <c r="Q2473">
        <f t="shared" si="924"/>
        <v>0.25000000000000028</v>
      </c>
      <c r="R2473">
        <f t="shared" si="925"/>
        <v>0.23620557709229656</v>
      </c>
      <c r="S2473">
        <f t="shared" si="926"/>
        <v>0.22317229859801915</v>
      </c>
      <c r="T2473">
        <f t="shared" si="927"/>
        <v>0.21085816632543752</v>
      </c>
      <c r="U2473">
        <f t="shared" si="928"/>
        <v>0.19922349944609347</v>
      </c>
      <c r="V2473">
        <f t="shared" si="929"/>
        <v>0.18823080662804509</v>
      </c>
      <c r="W2473">
        <f t="shared" si="930"/>
        <v>0.17784466522450326</v>
      </c>
      <c r="X2473">
        <f t="shared" si="931"/>
        <v>0.16803160712856011</v>
      </c>
      <c r="Y2473">
        <f t="shared" si="932"/>
        <v>0.15876001092619019</v>
      </c>
      <c r="Z2473" s="1">
        <f t="shared" si="933"/>
        <v>0.15000000000000005</v>
      </c>
      <c r="AA2473" s="1">
        <f t="shared" si="933"/>
        <v>0.14403967511883276</v>
      </c>
      <c r="AB2473" s="1">
        <f t="shared" si="933"/>
        <v>0.1383161867222592</v>
      </c>
      <c r="AC2473" s="1">
        <f t="shared" si="914"/>
        <v>0.13282012399433346</v>
      </c>
      <c r="AD2473" s="1">
        <f t="shared" si="914"/>
        <v>0.12754245006257911</v>
      </c>
      <c r="AE2473" s="1">
        <f t="shared" si="914"/>
        <v>0.12247448713915891</v>
      </c>
      <c r="AF2473" s="1">
        <f t="shared" si="914"/>
        <v>0.11760790225246737</v>
      </c>
      <c r="AG2473" s="1">
        <f t="shared" si="934"/>
        <v>0.11293469354568555</v>
      </c>
      <c r="AH2473" s="1">
        <f t="shared" si="934"/>
        <v>0.10844717711976987</v>
      </c>
      <c r="AI2473" s="1">
        <f t="shared" si="935"/>
        <v>0.10413797439924107</v>
      </c>
      <c r="AJ2473">
        <v>0.1</v>
      </c>
      <c r="AK2473">
        <v>0.1</v>
      </c>
      <c r="AL2473">
        <v>0.09</v>
      </c>
      <c r="AM2473">
        <v>0.1</v>
      </c>
      <c r="AN2473" t="s">
        <v>9472</v>
      </c>
      <c r="AO2473" t="s">
        <v>9471</v>
      </c>
      <c r="AP2473" t="s">
        <v>9469</v>
      </c>
      <c r="AQ2473" t="s">
        <v>9470</v>
      </c>
      <c r="AR2473" t="s">
        <v>10381</v>
      </c>
      <c r="AS2473" t="s">
        <v>9376</v>
      </c>
      <c r="AT2473" t="s">
        <v>9376</v>
      </c>
      <c r="AU2473">
        <v>0.06</v>
      </c>
      <c r="AV2473">
        <v>0.06</v>
      </c>
      <c r="AW2473" t="s">
        <v>9377</v>
      </c>
      <c r="AX2473" t="s">
        <v>9377</v>
      </c>
      <c r="AY2473" t="s">
        <v>9377</v>
      </c>
      <c r="AZ2473" t="s">
        <v>9377</v>
      </c>
      <c r="BA2473" t="s">
        <v>9379</v>
      </c>
      <c r="BB2473" t="s">
        <v>9376</v>
      </c>
      <c r="BC2473" t="s">
        <v>9376</v>
      </c>
      <c r="BD2473" t="s">
        <v>9377</v>
      </c>
      <c r="BE2473" t="s">
        <v>9376</v>
      </c>
      <c r="BF2473">
        <v>0.04</v>
      </c>
      <c r="BG2473" t="s">
        <v>9377</v>
      </c>
      <c r="BH2473" t="s">
        <v>9377</v>
      </c>
      <c r="BI2473" t="s">
        <v>9377</v>
      </c>
      <c r="BJ2473" t="s">
        <v>9377</v>
      </c>
      <c r="BK2473" t="s">
        <v>9377</v>
      </c>
      <c r="BL2473" t="s">
        <v>9377</v>
      </c>
      <c r="BM2473" t="s">
        <v>9377</v>
      </c>
      <c r="BN2473" t="s">
        <v>9377</v>
      </c>
      <c r="BO2473" t="s">
        <v>9377</v>
      </c>
      <c r="BP2473">
        <v>7.0000000000000007E-2</v>
      </c>
      <c r="BQ2473">
        <f t="shared" si="936"/>
        <v>4.1379743992410623E-2</v>
      </c>
      <c r="BR2473">
        <f t="shared" si="937"/>
        <v>5.840007284126747E-2</v>
      </c>
    </row>
    <row r="2474" spans="1:70" hidden="1" x14ac:dyDescent="0.3">
      <c r="A2474" t="s">
        <v>2145</v>
      </c>
      <c r="B2474" t="s">
        <v>2146</v>
      </c>
      <c r="C2474" t="str">
        <f>VLOOKUP(historical_emissions[[#This Row],[Country]],'Liste-Pays'!A:B,2,0)</f>
        <v>WEU</v>
      </c>
      <c r="D2474" t="s">
        <v>41</v>
      </c>
      <c r="E2474" t="s">
        <v>1048</v>
      </c>
      <c r="F2474" t="s">
        <v>148</v>
      </c>
      <c r="G2474" t="s">
        <v>44</v>
      </c>
      <c r="H2474">
        <f t="shared" si="915"/>
        <v>0.15000000000000005</v>
      </c>
      <c r="I2474">
        <f t="shared" si="916"/>
        <v>0.15000000000000005</v>
      </c>
      <c r="J2474">
        <f t="shared" si="917"/>
        <v>0.15000000000000005</v>
      </c>
      <c r="K2474">
        <f t="shared" si="918"/>
        <v>0.15000000000000005</v>
      </c>
      <c r="L2474">
        <f t="shared" si="919"/>
        <v>0.15000000000000005</v>
      </c>
      <c r="M2474">
        <f t="shared" si="920"/>
        <v>0.15000000000000005</v>
      </c>
      <c r="N2474">
        <f t="shared" si="921"/>
        <v>0.15000000000000005</v>
      </c>
      <c r="O2474">
        <f t="shared" si="922"/>
        <v>0.15000000000000005</v>
      </c>
      <c r="P2474">
        <f t="shared" si="923"/>
        <v>0.15000000000000005</v>
      </c>
      <c r="Q2474">
        <f t="shared" si="924"/>
        <v>0.15000000000000005</v>
      </c>
      <c r="R2474">
        <f t="shared" si="925"/>
        <v>0.15000000000000005</v>
      </c>
      <c r="S2474">
        <f t="shared" si="926"/>
        <v>0.15000000000000005</v>
      </c>
      <c r="T2474">
        <f t="shared" si="927"/>
        <v>0.15000000000000005</v>
      </c>
      <c r="U2474">
        <f t="shared" si="928"/>
        <v>0.15000000000000005</v>
      </c>
      <c r="V2474">
        <f t="shared" si="929"/>
        <v>0.15000000000000005</v>
      </c>
      <c r="W2474">
        <f t="shared" si="930"/>
        <v>0.15000000000000005</v>
      </c>
      <c r="X2474">
        <f t="shared" si="931"/>
        <v>0.15000000000000005</v>
      </c>
      <c r="Y2474">
        <f t="shared" si="932"/>
        <v>0.15000000000000005</v>
      </c>
      <c r="Z2474" s="1">
        <f t="shared" si="933"/>
        <v>0.15000000000000005</v>
      </c>
      <c r="AA2474" s="1">
        <f t="shared" si="933"/>
        <v>0.14403967511883276</v>
      </c>
      <c r="AB2474" s="1">
        <f t="shared" si="933"/>
        <v>0.1383161867222592</v>
      </c>
      <c r="AC2474" s="1">
        <f t="shared" si="914"/>
        <v>0.13282012399433346</v>
      </c>
      <c r="AD2474" s="1">
        <f t="shared" si="914"/>
        <v>0.12754245006257911</v>
      </c>
      <c r="AE2474" s="1">
        <f t="shared" si="914"/>
        <v>0.12247448713915891</v>
      </c>
      <c r="AF2474" s="1">
        <f t="shared" si="914"/>
        <v>0.11760790225246737</v>
      </c>
      <c r="AG2474" s="1">
        <f t="shared" si="934"/>
        <v>0.11293469354568555</v>
      </c>
      <c r="AH2474" s="1">
        <f t="shared" si="934"/>
        <v>0.10844717711976987</v>
      </c>
      <c r="AI2474" s="1">
        <f t="shared" si="935"/>
        <v>0.10413797439924107</v>
      </c>
      <c r="AJ2474">
        <v>0.1</v>
      </c>
      <c r="AK2474">
        <v>0.1</v>
      </c>
      <c r="AL2474">
        <v>0.1</v>
      </c>
      <c r="AM2474">
        <v>0.09</v>
      </c>
      <c r="AN2474" t="s">
        <v>9471</v>
      </c>
      <c r="AO2474" t="s">
        <v>9471</v>
      </c>
      <c r="AP2474" t="s">
        <v>9471</v>
      </c>
      <c r="AQ2474" t="s">
        <v>9471</v>
      </c>
      <c r="AR2474" t="s">
        <v>9471</v>
      </c>
      <c r="AS2474" t="s">
        <v>9471</v>
      </c>
      <c r="AT2474" t="s">
        <v>9471</v>
      </c>
      <c r="AU2474">
        <v>0.09</v>
      </c>
      <c r="AV2474">
        <v>0.09</v>
      </c>
      <c r="AW2474" t="s">
        <v>9471</v>
      </c>
      <c r="AX2474" t="s">
        <v>9471</v>
      </c>
      <c r="AY2474" t="s">
        <v>9470</v>
      </c>
      <c r="AZ2474" t="s">
        <v>9470</v>
      </c>
      <c r="BA2474" t="s">
        <v>9470</v>
      </c>
      <c r="BB2474" t="s">
        <v>9376</v>
      </c>
      <c r="BC2474" t="s">
        <v>9376</v>
      </c>
      <c r="BD2474" t="s">
        <v>9376</v>
      </c>
      <c r="BE2474" t="s">
        <v>9376</v>
      </c>
      <c r="BF2474">
        <v>0.06</v>
      </c>
      <c r="BG2474" t="s">
        <v>9376</v>
      </c>
      <c r="BH2474" t="s">
        <v>9376</v>
      </c>
      <c r="BI2474" t="s">
        <v>9376</v>
      </c>
      <c r="BJ2474" t="s">
        <v>9376</v>
      </c>
      <c r="BK2474" t="s">
        <v>9376</v>
      </c>
      <c r="BL2474" t="s">
        <v>9376</v>
      </c>
      <c r="BM2474" t="s">
        <v>9376</v>
      </c>
      <c r="BN2474" t="s">
        <v>9376</v>
      </c>
      <c r="BO2474" t="s">
        <v>9377</v>
      </c>
      <c r="BP2474">
        <v>0.05</v>
      </c>
      <c r="BQ2474">
        <f t="shared" si="936"/>
        <v>4.1379743992410623E-2</v>
      </c>
      <c r="BR2474">
        <f t="shared" si="937"/>
        <v>0</v>
      </c>
    </row>
    <row r="2475" spans="1:70" hidden="1" x14ac:dyDescent="0.3">
      <c r="A2475" t="s">
        <v>10488</v>
      </c>
      <c r="B2475" t="s">
        <v>10489</v>
      </c>
      <c r="C2475" t="str">
        <f>VLOOKUP(historical_emissions[[#This Row],[Country]],'Liste-Pays'!A:B,2,0)</f>
        <v>ODA-EXCLUDED</v>
      </c>
      <c r="D2475" t="s">
        <v>41</v>
      </c>
      <c r="E2475" t="s">
        <v>42</v>
      </c>
      <c r="F2475" t="s">
        <v>43</v>
      </c>
      <c r="G2475" t="s">
        <v>44</v>
      </c>
      <c r="H2475">
        <f t="shared" si="915"/>
        <v>9.4531249999999886E-2</v>
      </c>
      <c r="I2475">
        <f t="shared" si="916"/>
        <v>9.1244865260649718E-2</v>
      </c>
      <c r="J2475">
        <f t="shared" si="917"/>
        <v>8.8072731889551142E-2</v>
      </c>
      <c r="K2475">
        <f t="shared" si="918"/>
        <v>8.5010877930836962E-2</v>
      </c>
      <c r="L2475">
        <f t="shared" si="919"/>
        <v>8.2055469513930779E-2</v>
      </c>
      <c r="M2475">
        <f t="shared" si="920"/>
        <v>7.9202806053003352E-2</v>
      </c>
      <c r="N2475">
        <f t="shared" si="921"/>
        <v>7.6449315613320162E-2</v>
      </c>
      <c r="O2475">
        <f t="shared" si="922"/>
        <v>7.3791550438678119E-2</v>
      </c>
      <c r="P2475">
        <f t="shared" si="923"/>
        <v>7.1226182634331295E-2</v>
      </c>
      <c r="Q2475">
        <f t="shared" si="924"/>
        <v>6.874999999999995E-2</v>
      </c>
      <c r="R2475">
        <f t="shared" si="925"/>
        <v>6.6359902007745275E-2</v>
      </c>
      <c r="S2475">
        <f t="shared" si="926"/>
        <v>6.4052895919673586E-2</v>
      </c>
      <c r="T2475">
        <f t="shared" si="927"/>
        <v>6.182609304060873E-2</v>
      </c>
      <c r="U2475">
        <f t="shared" si="928"/>
        <v>5.9676705101040596E-2</v>
      </c>
      <c r="V2475">
        <f t="shared" si="929"/>
        <v>5.760204076582065E-2</v>
      </c>
      <c r="W2475">
        <f t="shared" si="930"/>
        <v>5.5599502264232874E-2</v>
      </c>
      <c r="X2475">
        <f t="shared" si="931"/>
        <v>5.3666582137220482E-2</v>
      </c>
      <c r="Y2475">
        <f t="shared" si="932"/>
        <v>5.1800860097695522E-2</v>
      </c>
      <c r="Z2475" s="1">
        <f t="shared" si="933"/>
        <v>0.05</v>
      </c>
      <c r="AA2475" s="1">
        <f t="shared" si="933"/>
        <v>5.3588673126814659E-2</v>
      </c>
      <c r="AB2475" s="1">
        <f t="shared" si="933"/>
        <v>5.7434917749851752E-2</v>
      </c>
      <c r="AC2475" s="1">
        <f t="shared" si="914"/>
        <v>6.1557220667245817E-2</v>
      </c>
      <c r="AD2475" s="1">
        <f t="shared" si="914"/>
        <v>6.5975395538644718E-2</v>
      </c>
      <c r="AE2475" s="1">
        <f t="shared" si="914"/>
        <v>7.0710678118654752E-2</v>
      </c>
      <c r="AF2475" s="1">
        <f t="shared" si="914"/>
        <v>7.5785828325519902E-2</v>
      </c>
      <c r="AG2475" s="1">
        <f t="shared" si="934"/>
        <v>8.1225239635623545E-2</v>
      </c>
      <c r="AH2475" s="1">
        <f t="shared" si="934"/>
        <v>8.7055056329612412E-2</v>
      </c>
      <c r="AI2475" s="1">
        <f t="shared" si="935"/>
        <v>9.3303299153680741E-2</v>
      </c>
      <c r="AJ2475">
        <v>0.1</v>
      </c>
      <c r="AK2475">
        <v>0.11</v>
      </c>
      <c r="AL2475">
        <v>0.11</v>
      </c>
      <c r="AM2475">
        <v>0.11</v>
      </c>
      <c r="AN2475" t="s">
        <v>9472</v>
      </c>
      <c r="AO2475" t="s">
        <v>9472</v>
      </c>
      <c r="AP2475" t="s">
        <v>9472</v>
      </c>
      <c r="AQ2475" t="s">
        <v>9467</v>
      </c>
      <c r="AR2475" t="s">
        <v>9472</v>
      </c>
      <c r="AS2475" t="s">
        <v>9472</v>
      </c>
      <c r="AT2475" t="s">
        <v>9469</v>
      </c>
      <c r="AU2475">
        <v>0.09</v>
      </c>
      <c r="AV2475">
        <v>0.08</v>
      </c>
      <c r="AW2475" t="s">
        <v>9467</v>
      </c>
      <c r="AX2475" t="s">
        <v>9471</v>
      </c>
      <c r="AY2475" t="s">
        <v>9472</v>
      </c>
      <c r="AZ2475" t="s">
        <v>9471</v>
      </c>
      <c r="BA2475" t="s">
        <v>9471</v>
      </c>
      <c r="BB2475" t="s">
        <v>9467</v>
      </c>
      <c r="BC2475" t="s">
        <v>9468</v>
      </c>
      <c r="BD2475" t="s">
        <v>9473</v>
      </c>
      <c r="BE2475" t="s">
        <v>9468</v>
      </c>
      <c r="BF2475">
        <v>0.16</v>
      </c>
      <c r="BG2475" t="s">
        <v>7619</v>
      </c>
      <c r="BH2475" t="s">
        <v>10212</v>
      </c>
      <c r="BI2475" t="s">
        <v>7619</v>
      </c>
      <c r="BJ2475" t="s">
        <v>9465</v>
      </c>
      <c r="BK2475" t="s">
        <v>9465</v>
      </c>
      <c r="BL2475" t="s">
        <v>9473</v>
      </c>
      <c r="BM2475" t="s">
        <v>9467</v>
      </c>
      <c r="BN2475" t="s">
        <v>9472</v>
      </c>
      <c r="BO2475" t="s">
        <v>10492</v>
      </c>
      <c r="BP2475">
        <v>0</v>
      </c>
      <c r="BQ2475">
        <f t="shared" si="936"/>
        <v>-6.696700846319259E-2</v>
      </c>
      <c r="BR2475">
        <f t="shared" si="937"/>
        <v>3.6017201953910449E-2</v>
      </c>
    </row>
    <row r="2476" spans="1:70" hidden="1" x14ac:dyDescent="0.3">
      <c r="A2476" t="s">
        <v>10055</v>
      </c>
      <c r="B2476" t="s">
        <v>10056</v>
      </c>
      <c r="C2476" t="str">
        <f>VLOOKUP(historical_emissions[[#This Row],[Country]],'Liste-Pays'!A:B,2,0)</f>
        <v>AFR</v>
      </c>
      <c r="D2476" t="s">
        <v>41</v>
      </c>
      <c r="E2476" t="s">
        <v>174</v>
      </c>
      <c r="F2476" t="s">
        <v>148</v>
      </c>
      <c r="G2476" t="s">
        <v>44</v>
      </c>
      <c r="H2476">
        <f t="shared" si="915"/>
        <v>0.90909090909090962</v>
      </c>
      <c r="I2476">
        <f t="shared" si="916"/>
        <v>0.91876935700682849</v>
      </c>
      <c r="J2476">
        <f t="shared" si="917"/>
        <v>0.92855084451221459</v>
      </c>
      <c r="K2476">
        <f t="shared" si="918"/>
        <v>0.93843646859669794</v>
      </c>
      <c r="L2476">
        <f t="shared" si="919"/>
        <v>0.94842733792878109</v>
      </c>
      <c r="M2476">
        <f t="shared" si="920"/>
        <v>0.95852457298017613</v>
      </c>
      <c r="N2476">
        <f t="shared" si="921"/>
        <v>0.9687293061514648</v>
      </c>
      <c r="O2476">
        <f t="shared" si="922"/>
        <v>0.97904268189909716</v>
      </c>
      <c r="P2476">
        <f t="shared" si="923"/>
        <v>0.98946585686374133</v>
      </c>
      <c r="Q2476">
        <f t="shared" si="924"/>
        <v>1.0000000000000007</v>
      </c>
      <c r="R2476">
        <f t="shared" si="925"/>
        <v>1.0106462927075115</v>
      </c>
      <c r="S2476">
        <f t="shared" si="926"/>
        <v>1.0214059289634363</v>
      </c>
      <c r="T2476">
        <f t="shared" si="927"/>
        <v>1.0322801154563679</v>
      </c>
      <c r="U2476">
        <f t="shared" si="928"/>
        <v>1.0432700717216594</v>
      </c>
      <c r="V2476">
        <f t="shared" si="929"/>
        <v>1.0543770302781938</v>
      </c>
      <c r="W2476">
        <f t="shared" si="930"/>
        <v>1.0656022367666114</v>
      </c>
      <c r="X2476">
        <f t="shared" si="931"/>
        <v>1.076946950089007</v>
      </c>
      <c r="Y2476">
        <f t="shared" si="932"/>
        <v>1.0884124425501156</v>
      </c>
      <c r="Z2476" s="1">
        <f t="shared" si="933"/>
        <v>1.100000000000001</v>
      </c>
      <c r="AA2476" s="1">
        <f t="shared" si="933"/>
        <v>0.86547278641645009</v>
      </c>
      <c r="AB2476" s="1">
        <f t="shared" si="933"/>
        <v>0.68094831275223056</v>
      </c>
      <c r="AC2476" s="1">
        <f t="shared" si="914"/>
        <v>0.53576566694841166</v>
      </c>
      <c r="AD2476" s="1">
        <f t="shared" si="914"/>
        <v>0.42153691330919024</v>
      </c>
      <c r="AE2476" s="1">
        <f t="shared" si="914"/>
        <v>0.33166247903554014</v>
      </c>
      <c r="AF2476" s="1">
        <f t="shared" si="914"/>
        <v>0.2609498635278874</v>
      </c>
      <c r="AG2476" s="1">
        <f t="shared" si="934"/>
        <v>0.20531364136588448</v>
      </c>
      <c r="AH2476" s="1">
        <f t="shared" si="934"/>
        <v>0.16153942662021784</v>
      </c>
      <c r="AI2476" s="1">
        <f t="shared" si="935"/>
        <v>0.12709816152101408</v>
      </c>
      <c r="AJ2476">
        <v>0.1</v>
      </c>
      <c r="AK2476">
        <v>0.1</v>
      </c>
      <c r="AL2476">
        <v>0.1</v>
      </c>
      <c r="AM2476">
        <v>0.1</v>
      </c>
      <c r="AN2476" t="s">
        <v>9471</v>
      </c>
      <c r="AO2476" t="s">
        <v>9471</v>
      </c>
      <c r="AP2476" t="s">
        <v>9471</v>
      </c>
      <c r="AQ2476" t="s">
        <v>9471</v>
      </c>
      <c r="AR2476" t="s">
        <v>9471</v>
      </c>
      <c r="AS2476" t="s">
        <v>9469</v>
      </c>
      <c r="AT2476" t="s">
        <v>9377</v>
      </c>
      <c r="AU2476">
        <v>7.0000000000000007E-2</v>
      </c>
      <c r="AV2476">
        <v>0.11</v>
      </c>
      <c r="AW2476" t="s">
        <v>9469</v>
      </c>
      <c r="AX2476" t="s">
        <v>9471</v>
      </c>
      <c r="AY2476" t="s">
        <v>10381</v>
      </c>
      <c r="AZ2476" t="s">
        <v>9376</v>
      </c>
      <c r="BA2476" t="s">
        <v>9377</v>
      </c>
      <c r="BB2476" t="s">
        <v>9378</v>
      </c>
      <c r="BC2476" t="s">
        <v>9379</v>
      </c>
      <c r="BD2476" t="s">
        <v>10372</v>
      </c>
      <c r="BE2476" t="s">
        <v>10376</v>
      </c>
      <c r="BF2476">
        <v>0.01</v>
      </c>
      <c r="BG2476" t="s">
        <v>10376</v>
      </c>
      <c r="BH2476" t="s">
        <v>10376</v>
      </c>
      <c r="BI2476" t="s">
        <v>10376</v>
      </c>
      <c r="BJ2476" t="s">
        <v>10376</v>
      </c>
      <c r="BK2476" t="s">
        <v>10376</v>
      </c>
      <c r="BL2476" t="s">
        <v>10376</v>
      </c>
      <c r="BM2476" t="s">
        <v>10376</v>
      </c>
      <c r="BN2476" t="s">
        <v>10376</v>
      </c>
      <c r="BO2476" t="s">
        <v>10376</v>
      </c>
      <c r="BP2476">
        <v>0.01</v>
      </c>
      <c r="BQ2476">
        <f t="shared" si="936"/>
        <v>0.27098161521014075</v>
      </c>
      <c r="BR2476">
        <f t="shared" si="937"/>
        <v>-1.0534143136259333E-2</v>
      </c>
    </row>
    <row r="2477" spans="1:70" hidden="1" x14ac:dyDescent="0.3">
      <c r="A2477" t="s">
        <v>1861</v>
      </c>
      <c r="B2477" t="s">
        <v>1862</v>
      </c>
      <c r="C2477" t="str">
        <f>VLOOKUP(historical_emissions[[#This Row],[Country]],'Liste-Pays'!A:B,2,0)</f>
        <v>WEU</v>
      </c>
      <c r="D2477" t="s">
        <v>41</v>
      </c>
      <c r="E2477" t="s">
        <v>328</v>
      </c>
      <c r="F2477" t="s">
        <v>302</v>
      </c>
      <c r="G2477" t="s">
        <v>44</v>
      </c>
      <c r="H2477">
        <f t="shared" si="915"/>
        <v>0.1</v>
      </c>
      <c r="I2477">
        <f t="shared" si="916"/>
        <v>0.1</v>
      </c>
      <c r="J2477">
        <f t="shared" si="917"/>
        <v>0.1</v>
      </c>
      <c r="K2477">
        <f t="shared" si="918"/>
        <v>0.1</v>
      </c>
      <c r="L2477">
        <f t="shared" si="919"/>
        <v>0.1</v>
      </c>
      <c r="M2477">
        <f t="shared" si="920"/>
        <v>0.1</v>
      </c>
      <c r="N2477">
        <f t="shared" si="921"/>
        <v>0.1</v>
      </c>
      <c r="O2477">
        <f t="shared" si="922"/>
        <v>0.1</v>
      </c>
      <c r="P2477">
        <f t="shared" si="923"/>
        <v>0.1</v>
      </c>
      <c r="Q2477">
        <f t="shared" si="924"/>
        <v>0.1</v>
      </c>
      <c r="R2477">
        <f t="shared" si="925"/>
        <v>0.1</v>
      </c>
      <c r="S2477">
        <f t="shared" si="926"/>
        <v>0.1</v>
      </c>
      <c r="T2477">
        <f t="shared" si="927"/>
        <v>0.1</v>
      </c>
      <c r="U2477">
        <f t="shared" si="928"/>
        <v>0.1</v>
      </c>
      <c r="V2477">
        <f t="shared" si="929"/>
        <v>0.1</v>
      </c>
      <c r="W2477">
        <f t="shared" si="930"/>
        <v>0.1</v>
      </c>
      <c r="X2477">
        <f t="shared" si="931"/>
        <v>0.1</v>
      </c>
      <c r="Y2477">
        <f t="shared" si="932"/>
        <v>0.1</v>
      </c>
      <c r="Z2477" s="1">
        <f t="shared" si="933"/>
        <v>0.1</v>
      </c>
      <c r="AA2477" s="1">
        <f t="shared" si="933"/>
        <v>0.1</v>
      </c>
      <c r="AB2477" s="1">
        <f t="shared" si="933"/>
        <v>0.1</v>
      </c>
      <c r="AC2477" s="1">
        <f t="shared" si="914"/>
        <v>0.1</v>
      </c>
      <c r="AD2477" s="1">
        <f t="shared" si="914"/>
        <v>0.1</v>
      </c>
      <c r="AE2477" s="1">
        <f t="shared" si="914"/>
        <v>0.1</v>
      </c>
      <c r="AF2477" s="1">
        <f t="shared" si="914"/>
        <v>0.1</v>
      </c>
      <c r="AG2477" s="1">
        <f t="shared" si="934"/>
        <v>0.1</v>
      </c>
      <c r="AH2477" s="1">
        <f t="shared" si="934"/>
        <v>0.1</v>
      </c>
      <c r="AI2477" s="1">
        <f t="shared" si="935"/>
        <v>0.1</v>
      </c>
      <c r="AJ2477">
        <v>0.1</v>
      </c>
      <c r="AK2477">
        <v>0.11</v>
      </c>
      <c r="AL2477">
        <v>0.1</v>
      </c>
      <c r="AM2477">
        <v>0.1</v>
      </c>
      <c r="AN2477" t="s">
        <v>9469</v>
      </c>
      <c r="AO2477" t="s">
        <v>9469</v>
      </c>
      <c r="AP2477" t="s">
        <v>9469</v>
      </c>
      <c r="AQ2477" t="s">
        <v>9471</v>
      </c>
      <c r="AR2477" t="s">
        <v>9470</v>
      </c>
      <c r="AS2477" t="s">
        <v>9471</v>
      </c>
      <c r="AT2477" t="s">
        <v>9471</v>
      </c>
      <c r="AU2477">
        <v>0.08</v>
      </c>
      <c r="AV2477">
        <v>0.1</v>
      </c>
      <c r="AW2477" t="s">
        <v>9470</v>
      </c>
      <c r="AX2477" t="s">
        <v>9471</v>
      </c>
      <c r="AY2477" t="s">
        <v>9470</v>
      </c>
      <c r="AZ2477" t="s">
        <v>9471</v>
      </c>
      <c r="BA2477" t="s">
        <v>9471</v>
      </c>
      <c r="BB2477" t="s">
        <v>9471</v>
      </c>
      <c r="BC2477" t="s">
        <v>9471</v>
      </c>
      <c r="BD2477" t="s">
        <v>9469</v>
      </c>
      <c r="BE2477" t="s">
        <v>9469</v>
      </c>
      <c r="BF2477">
        <v>0.1</v>
      </c>
      <c r="BG2477" t="s">
        <v>9472</v>
      </c>
      <c r="BH2477" t="s">
        <v>9467</v>
      </c>
      <c r="BI2477" t="s">
        <v>9467</v>
      </c>
      <c r="BJ2477" t="s">
        <v>9473</v>
      </c>
      <c r="BK2477" t="s">
        <v>9467</v>
      </c>
      <c r="BL2477" t="s">
        <v>9468</v>
      </c>
      <c r="BM2477" t="s">
        <v>9466</v>
      </c>
      <c r="BN2477" t="s">
        <v>9468</v>
      </c>
      <c r="BO2477" t="s">
        <v>9466</v>
      </c>
      <c r="BP2477">
        <v>0.14000000000000001</v>
      </c>
      <c r="BQ2477">
        <f t="shared" si="936"/>
        <v>0</v>
      </c>
      <c r="BR2477">
        <f t="shared" si="937"/>
        <v>0</v>
      </c>
    </row>
    <row r="2478" spans="1:70" hidden="1" x14ac:dyDescent="0.3">
      <c r="A2478" t="s">
        <v>1861</v>
      </c>
      <c r="B2478" t="s">
        <v>1862</v>
      </c>
      <c r="C2478" t="str">
        <f>VLOOKUP(historical_emissions[[#This Row],[Country]],'Liste-Pays'!A:B,2,0)</f>
        <v>WEU</v>
      </c>
      <c r="D2478" t="s">
        <v>41</v>
      </c>
      <c r="E2478" t="s">
        <v>174</v>
      </c>
      <c r="F2478" t="s">
        <v>302</v>
      </c>
      <c r="G2478" t="s">
        <v>44</v>
      </c>
      <c r="H2478">
        <f t="shared" si="915"/>
        <v>0.11111111111111117</v>
      </c>
      <c r="I2478">
        <f t="shared" si="916"/>
        <v>0.10981794812397208</v>
      </c>
      <c r="J2478">
        <f t="shared" si="917"/>
        <v>0.10853983557143475</v>
      </c>
      <c r="K2478">
        <f t="shared" si="918"/>
        <v>0.10727659828951447</v>
      </c>
      <c r="L2478">
        <f t="shared" si="919"/>
        <v>0.10602806315286677</v>
      </c>
      <c r="M2478">
        <f t="shared" si="920"/>
        <v>0.10479405905106076</v>
      </c>
      <c r="N2478">
        <f t="shared" si="921"/>
        <v>0.10357441686512865</v>
      </c>
      <c r="O2478">
        <f t="shared" si="922"/>
        <v>0.10236896944438816</v>
      </c>
      <c r="P2478">
        <f t="shared" si="923"/>
        <v>0.10117755158353466</v>
      </c>
      <c r="Q2478">
        <f t="shared" si="924"/>
        <v>0.1</v>
      </c>
      <c r="R2478">
        <f t="shared" si="925"/>
        <v>9.8836153311574818E-2</v>
      </c>
      <c r="S2478">
        <f t="shared" si="926"/>
        <v>9.7685852014291211E-2</v>
      </c>
      <c r="T2478">
        <f t="shared" si="927"/>
        <v>9.654893846056295E-2</v>
      </c>
      <c r="U2478">
        <f t="shared" si="928"/>
        <v>9.5425256837580019E-2</v>
      </c>
      <c r="V2478">
        <f t="shared" si="929"/>
        <v>9.4314653145954622E-2</v>
      </c>
      <c r="W2478">
        <f t="shared" si="930"/>
        <v>9.3216975178615727E-2</v>
      </c>
      <c r="X2478">
        <f t="shared" si="931"/>
        <v>9.2132072499949286E-2</v>
      </c>
      <c r="Y2478">
        <f t="shared" si="932"/>
        <v>9.1059796425181139E-2</v>
      </c>
      <c r="Z2478" s="1">
        <f t="shared" si="933"/>
        <v>8.9999999999999955E-2</v>
      </c>
      <c r="AA2478" s="1">
        <f t="shared" si="933"/>
        <v>9.0953257608296173E-2</v>
      </c>
      <c r="AB2478" s="1">
        <f t="shared" si="933"/>
        <v>9.1916611884012109E-2</v>
      </c>
      <c r="AC2478" s="1">
        <f t="shared" si="914"/>
        <v>9.2890169768537062E-2</v>
      </c>
      <c r="AD2478" s="1">
        <f t="shared" si="914"/>
        <v>9.3874039335956908E-2</v>
      </c>
      <c r="AE2478" s="1">
        <f t="shared" si="914"/>
        <v>9.4868329805051346E-2</v>
      </c>
      <c r="AF2478" s="1">
        <f t="shared" si="914"/>
        <v>9.5873151551418248E-2</v>
      </c>
      <c r="AG2478" s="1">
        <f t="shared" si="934"/>
        <v>9.6888616119726323E-2</v>
      </c>
      <c r="AH2478" s="1">
        <f t="shared" si="934"/>
        <v>9.7914836236097674E-2</v>
      </c>
      <c r="AI2478" s="1">
        <f t="shared" si="935"/>
        <v>9.8951925820621442E-2</v>
      </c>
      <c r="AJ2478">
        <v>0.1</v>
      </c>
      <c r="AK2478">
        <v>0.1</v>
      </c>
      <c r="AL2478">
        <v>0.11</v>
      </c>
      <c r="AM2478">
        <v>0.1</v>
      </c>
      <c r="AN2478" t="s">
        <v>9469</v>
      </c>
      <c r="AO2478" t="s">
        <v>9471</v>
      </c>
      <c r="AP2478" t="s">
        <v>9471</v>
      </c>
      <c r="AQ2478" t="s">
        <v>9472</v>
      </c>
      <c r="AR2478" t="s">
        <v>9469</v>
      </c>
      <c r="AS2478" t="s">
        <v>9471</v>
      </c>
      <c r="AT2478" t="s">
        <v>9471</v>
      </c>
      <c r="AU2478">
        <v>0.08</v>
      </c>
      <c r="AV2478">
        <v>0.09</v>
      </c>
      <c r="AW2478" t="s">
        <v>9471</v>
      </c>
      <c r="AX2478" t="s">
        <v>9469</v>
      </c>
      <c r="AY2478" t="s">
        <v>9469</v>
      </c>
      <c r="AZ2478" t="s">
        <v>9471</v>
      </c>
      <c r="BA2478" t="s">
        <v>9471</v>
      </c>
      <c r="BB2478" t="s">
        <v>9469</v>
      </c>
      <c r="BC2478" t="s">
        <v>9469</v>
      </c>
      <c r="BD2478" t="s">
        <v>9469</v>
      </c>
      <c r="BE2478" t="s">
        <v>9472</v>
      </c>
      <c r="BF2478">
        <v>0.1</v>
      </c>
      <c r="BG2478" t="s">
        <v>9469</v>
      </c>
      <c r="BH2478" t="s">
        <v>9472</v>
      </c>
      <c r="BI2478" t="s">
        <v>9467</v>
      </c>
      <c r="BJ2478" t="s">
        <v>9473</v>
      </c>
      <c r="BK2478" t="s">
        <v>9473</v>
      </c>
      <c r="BL2478" t="s">
        <v>9466</v>
      </c>
      <c r="BM2478" t="s">
        <v>9468</v>
      </c>
      <c r="BN2478" t="s">
        <v>9468</v>
      </c>
      <c r="BO2478" t="s">
        <v>9468</v>
      </c>
      <c r="BP2478">
        <v>0.14000000000000001</v>
      </c>
      <c r="BQ2478">
        <f t="shared" si="936"/>
        <v>-1.0480741793785664E-2</v>
      </c>
      <c r="BR2478">
        <f t="shared" si="937"/>
        <v>1.1775515835346528E-2</v>
      </c>
    </row>
    <row r="2479" spans="1:70" hidden="1" x14ac:dyDescent="0.3">
      <c r="A2479" t="s">
        <v>9495</v>
      </c>
      <c r="B2479" t="s">
        <v>9496</v>
      </c>
      <c r="C2479" t="str">
        <f>VLOOKUP(historical_emissions[[#This Row],[Country]],'Liste-Pays'!A:B,2,0)</f>
        <v>AFR</v>
      </c>
      <c r="D2479" t="s">
        <v>41</v>
      </c>
      <c r="E2479" t="s">
        <v>328</v>
      </c>
      <c r="F2479" t="s">
        <v>43</v>
      </c>
      <c r="G2479" t="s">
        <v>44</v>
      </c>
      <c r="H2479">
        <f t="shared" si="915"/>
        <v>0.2285714285714282</v>
      </c>
      <c r="I2479">
        <f t="shared" si="916"/>
        <v>0.21162850566566604</v>
      </c>
      <c r="J2479">
        <f t="shared" si="917"/>
        <v>0.19594148179498777</v>
      </c>
      <c r="K2479">
        <f t="shared" si="918"/>
        <v>0.18141726308207967</v>
      </c>
      <c r="L2479">
        <f t="shared" si="919"/>
        <v>0.16796965626006821</v>
      </c>
      <c r="M2479">
        <f t="shared" si="920"/>
        <v>0.15551885716278574</v>
      </c>
      <c r="N2479">
        <f t="shared" si="921"/>
        <v>0.14399097713084247</v>
      </c>
      <c r="O2479">
        <f t="shared" si="922"/>
        <v>0.13331760452298461</v>
      </c>
      <c r="P2479">
        <f t="shared" si="923"/>
        <v>0.12343539873054914</v>
      </c>
      <c r="Q2479">
        <f t="shared" si="924"/>
        <v>0.11428571428571416</v>
      </c>
      <c r="R2479">
        <f t="shared" si="925"/>
        <v>0.10581425283283308</v>
      </c>
      <c r="S2479">
        <f t="shared" si="926"/>
        <v>9.7970740897493941E-2</v>
      </c>
      <c r="T2479">
        <f t="shared" si="927"/>
        <v>9.0708631541039891E-2</v>
      </c>
      <c r="U2479">
        <f t="shared" si="928"/>
        <v>8.3984828130034148E-2</v>
      </c>
      <c r="V2479">
        <f t="shared" si="929"/>
        <v>7.7759428581392911E-2</v>
      </c>
      <c r="W2479">
        <f t="shared" si="930"/>
        <v>7.1995488565421276E-2</v>
      </c>
      <c r="X2479">
        <f t="shared" si="931"/>
        <v>6.6658802261492331E-2</v>
      </c>
      <c r="Y2479">
        <f t="shared" si="932"/>
        <v>6.1717699365274603E-2</v>
      </c>
      <c r="Z2479" s="1">
        <f t="shared" si="933"/>
        <v>5.7142857142857113E-2</v>
      </c>
      <c r="AA2479" s="1">
        <f t="shared" si="933"/>
        <v>6.0431831447900104E-2</v>
      </c>
      <c r="AB2479" s="1">
        <f t="shared" si="933"/>
        <v>6.3910109412579671E-2</v>
      </c>
      <c r="AC2479" s="1">
        <f t="shared" si="914"/>
        <v>6.7588586797162731E-2</v>
      </c>
      <c r="AD2479" s="1">
        <f t="shared" si="914"/>
        <v>7.1478786489738363E-2</v>
      </c>
      <c r="AE2479" s="1">
        <f t="shared" si="914"/>
        <v>7.5592894601845428E-2</v>
      </c>
      <c r="AF2479" s="1">
        <f t="shared" si="914"/>
        <v>7.9943798641658043E-2</v>
      </c>
      <c r="AG2479" s="1">
        <f t="shared" si="934"/>
        <v>8.454512788430707E-2</v>
      </c>
      <c r="AH2479" s="1">
        <f t="shared" si="934"/>
        <v>8.9411296065798118E-2</v>
      </c>
      <c r="AI2479" s="1">
        <f t="shared" si="935"/>
        <v>9.4557546534265638E-2</v>
      </c>
      <c r="AJ2479">
        <v>0.1</v>
      </c>
      <c r="AK2479">
        <v>0.09</v>
      </c>
      <c r="AL2479">
        <v>0.08</v>
      </c>
      <c r="AM2479">
        <v>0.08</v>
      </c>
      <c r="AN2479" t="s">
        <v>10381</v>
      </c>
      <c r="AO2479" t="s">
        <v>9470</v>
      </c>
      <c r="AP2479" t="s">
        <v>9377</v>
      </c>
      <c r="AQ2479" t="s">
        <v>9379</v>
      </c>
      <c r="AR2479" t="s">
        <v>9378</v>
      </c>
      <c r="AS2479" t="s">
        <v>9378</v>
      </c>
      <c r="AT2479" t="s">
        <v>9378</v>
      </c>
      <c r="AU2479">
        <v>0.05</v>
      </c>
      <c r="AV2479">
        <v>0.04</v>
      </c>
      <c r="AW2479" t="s">
        <v>9379</v>
      </c>
      <c r="AX2479" t="s">
        <v>9377</v>
      </c>
      <c r="AY2479" t="s">
        <v>9376</v>
      </c>
      <c r="AZ2479" t="s">
        <v>9376</v>
      </c>
      <c r="BA2479" t="s">
        <v>9376</v>
      </c>
      <c r="BB2479" t="s">
        <v>9376</v>
      </c>
      <c r="BC2479" t="s">
        <v>10381</v>
      </c>
      <c r="BD2479" t="s">
        <v>10381</v>
      </c>
      <c r="BE2479" t="s">
        <v>10381</v>
      </c>
      <c r="BF2479">
        <v>7.0000000000000007E-2</v>
      </c>
      <c r="BG2479" t="s">
        <v>10381</v>
      </c>
      <c r="BH2479" t="s">
        <v>9470</v>
      </c>
      <c r="BI2479" t="s">
        <v>9470</v>
      </c>
      <c r="BJ2479" t="s">
        <v>9470</v>
      </c>
      <c r="BK2479" t="s">
        <v>9470</v>
      </c>
      <c r="BL2479" t="s">
        <v>9470</v>
      </c>
      <c r="BM2479" t="s">
        <v>9471</v>
      </c>
      <c r="BN2479" t="s">
        <v>9471</v>
      </c>
      <c r="BO2479" t="s">
        <v>9471</v>
      </c>
      <c r="BP2479">
        <v>0.08</v>
      </c>
      <c r="BQ2479">
        <f t="shared" si="936"/>
        <v>-5.4424534657343648E-2</v>
      </c>
      <c r="BR2479">
        <f t="shared" si="937"/>
        <v>8.0059738892306109E-2</v>
      </c>
    </row>
    <row r="2480" spans="1:70" hidden="1" x14ac:dyDescent="0.3">
      <c r="A2480" t="s">
        <v>10288</v>
      </c>
      <c r="B2480" t="s">
        <v>10289</v>
      </c>
      <c r="C2480" t="str">
        <f>VLOOKUP(historical_emissions[[#This Row],[Country]],'Liste-Pays'!A:B,2,0)</f>
        <v>AFR</v>
      </c>
      <c r="D2480" t="s">
        <v>41</v>
      </c>
      <c r="E2480" t="s">
        <v>328</v>
      </c>
      <c r="F2480" t="s">
        <v>148</v>
      </c>
      <c r="G2480" t="s">
        <v>44</v>
      </c>
      <c r="H2480">
        <f t="shared" si="915"/>
        <v>0.1</v>
      </c>
      <c r="I2480">
        <f t="shared" si="916"/>
        <v>0.1</v>
      </c>
      <c r="J2480">
        <f t="shared" si="917"/>
        <v>0.1</v>
      </c>
      <c r="K2480">
        <f t="shared" si="918"/>
        <v>0.1</v>
      </c>
      <c r="L2480">
        <f t="shared" si="919"/>
        <v>0.1</v>
      </c>
      <c r="M2480">
        <f t="shared" si="920"/>
        <v>0.1</v>
      </c>
      <c r="N2480">
        <f t="shared" si="921"/>
        <v>0.1</v>
      </c>
      <c r="O2480">
        <f t="shared" si="922"/>
        <v>0.1</v>
      </c>
      <c r="P2480">
        <f t="shared" si="923"/>
        <v>0.1</v>
      </c>
      <c r="Q2480">
        <f t="shared" si="924"/>
        <v>0.1</v>
      </c>
      <c r="R2480">
        <f t="shared" si="925"/>
        <v>0.1</v>
      </c>
      <c r="S2480">
        <f t="shared" si="926"/>
        <v>0.1</v>
      </c>
      <c r="T2480">
        <f t="shared" si="927"/>
        <v>0.1</v>
      </c>
      <c r="U2480">
        <f t="shared" si="928"/>
        <v>0.1</v>
      </c>
      <c r="V2480">
        <f t="shared" si="929"/>
        <v>0.1</v>
      </c>
      <c r="W2480">
        <f t="shared" si="930"/>
        <v>0.1</v>
      </c>
      <c r="X2480">
        <f t="shared" si="931"/>
        <v>0.1</v>
      </c>
      <c r="Y2480">
        <f t="shared" si="932"/>
        <v>0.1</v>
      </c>
      <c r="Z2480" s="1">
        <f t="shared" si="933"/>
        <v>0.1</v>
      </c>
      <c r="AA2480" s="1">
        <f t="shared" si="933"/>
        <v>0.1</v>
      </c>
      <c r="AB2480" s="1">
        <f t="shared" si="933"/>
        <v>0.1</v>
      </c>
      <c r="AC2480" s="1">
        <f t="shared" si="914"/>
        <v>0.1</v>
      </c>
      <c r="AD2480" s="1">
        <f t="shared" si="914"/>
        <v>0.1</v>
      </c>
      <c r="AE2480" s="1">
        <f t="shared" si="914"/>
        <v>0.1</v>
      </c>
      <c r="AF2480" s="1">
        <f t="shared" si="914"/>
        <v>0.1</v>
      </c>
      <c r="AG2480" s="1">
        <f t="shared" si="934"/>
        <v>0.1</v>
      </c>
      <c r="AH2480" s="1">
        <f t="shared" si="934"/>
        <v>0.1</v>
      </c>
      <c r="AI2480" s="1">
        <f t="shared" si="935"/>
        <v>0.1</v>
      </c>
      <c r="AJ2480">
        <v>0.1</v>
      </c>
      <c r="AK2480">
        <v>0.1</v>
      </c>
      <c r="AL2480">
        <v>0.1</v>
      </c>
      <c r="AM2480">
        <v>0.1</v>
      </c>
      <c r="AN2480" t="s">
        <v>9469</v>
      </c>
      <c r="AO2480" t="s">
        <v>9469</v>
      </c>
      <c r="AP2480" t="s">
        <v>9469</v>
      </c>
      <c r="AQ2480" t="s">
        <v>9469</v>
      </c>
      <c r="AR2480" t="s">
        <v>9469</v>
      </c>
      <c r="AS2480" t="s">
        <v>9469</v>
      </c>
      <c r="AT2480" t="s">
        <v>9469</v>
      </c>
      <c r="AU2480">
        <v>0.1</v>
      </c>
      <c r="AV2480">
        <v>0.1</v>
      </c>
      <c r="AW2480" t="s">
        <v>9469</v>
      </c>
      <c r="AX2480" t="s">
        <v>9469</v>
      </c>
      <c r="AY2480" t="s">
        <v>9469</v>
      </c>
      <c r="AZ2480" t="s">
        <v>9469</v>
      </c>
      <c r="BA2480" t="s">
        <v>9469</v>
      </c>
      <c r="BB2480" t="s">
        <v>9469</v>
      </c>
      <c r="BC2480" t="s">
        <v>9469</v>
      </c>
      <c r="BD2480" t="s">
        <v>9469</v>
      </c>
      <c r="BE2480" t="s">
        <v>9469</v>
      </c>
      <c r="BF2480">
        <v>0.1</v>
      </c>
      <c r="BG2480" t="s">
        <v>9469</v>
      </c>
      <c r="BH2480" t="s">
        <v>9469</v>
      </c>
      <c r="BI2480" t="s">
        <v>9469</v>
      </c>
      <c r="BJ2480" t="s">
        <v>9469</v>
      </c>
      <c r="BK2480" t="s">
        <v>9469</v>
      </c>
      <c r="BL2480" t="s">
        <v>9469</v>
      </c>
      <c r="BM2480" t="s">
        <v>9469</v>
      </c>
      <c r="BN2480" t="s">
        <v>9469</v>
      </c>
      <c r="BO2480" t="s">
        <v>9469</v>
      </c>
      <c r="BP2480">
        <v>0.1</v>
      </c>
      <c r="BQ2480">
        <f t="shared" si="936"/>
        <v>0</v>
      </c>
      <c r="BR2480">
        <f t="shared" si="937"/>
        <v>0</v>
      </c>
    </row>
    <row r="2481" spans="1:70" hidden="1" x14ac:dyDescent="0.3">
      <c r="A2481" t="s">
        <v>10423</v>
      </c>
      <c r="B2481" t="s">
        <v>10424</v>
      </c>
      <c r="C2481" t="str">
        <f>VLOOKUP(historical_emissions[[#This Row],[Country]],'Liste-Pays'!A:B,2,0)</f>
        <v>WEU</v>
      </c>
      <c r="D2481" t="s">
        <v>41</v>
      </c>
      <c r="E2481" t="s">
        <v>328</v>
      </c>
      <c r="F2481" t="s">
        <v>43</v>
      </c>
      <c r="G2481" t="s">
        <v>44</v>
      </c>
      <c r="H2481">
        <f t="shared" si="915"/>
        <v>0.11363636363636369</v>
      </c>
      <c r="I2481">
        <f t="shared" si="916"/>
        <v>0.11484616962585355</v>
      </c>
      <c r="J2481">
        <f t="shared" si="917"/>
        <v>0.11606885556402681</v>
      </c>
      <c r="K2481">
        <f t="shared" si="918"/>
        <v>0.11730455857458723</v>
      </c>
      <c r="L2481">
        <f t="shared" si="919"/>
        <v>0.11855341724109762</v>
      </c>
      <c r="M2481">
        <f t="shared" si="920"/>
        <v>0.119815571622522</v>
      </c>
      <c r="N2481">
        <f t="shared" si="921"/>
        <v>0.12109116326893309</v>
      </c>
      <c r="O2481">
        <f t="shared" si="922"/>
        <v>0.12238033523738712</v>
      </c>
      <c r="P2481">
        <f t="shared" si="923"/>
        <v>0.12368323210796764</v>
      </c>
      <c r="Q2481">
        <f t="shared" si="924"/>
        <v>0.12500000000000006</v>
      </c>
      <c r="R2481">
        <f t="shared" si="925"/>
        <v>0.12633078658843891</v>
      </c>
      <c r="S2481">
        <f t="shared" si="926"/>
        <v>0.12767574112042951</v>
      </c>
      <c r="T2481">
        <f t="shared" si="927"/>
        <v>0.12903501443204596</v>
      </c>
      <c r="U2481">
        <f t="shared" si="928"/>
        <v>0.1304087589652074</v>
      </c>
      <c r="V2481">
        <f t="shared" si="929"/>
        <v>0.1317971287847742</v>
      </c>
      <c r="W2481">
        <f t="shared" si="930"/>
        <v>0.13320027959582639</v>
      </c>
      <c r="X2481">
        <f t="shared" si="931"/>
        <v>0.13461836876112585</v>
      </c>
      <c r="Y2481">
        <f t="shared" si="932"/>
        <v>0.13605155531876442</v>
      </c>
      <c r="Z2481" s="1">
        <f t="shared" si="933"/>
        <v>0.13750000000000009</v>
      </c>
      <c r="AA2481" s="1">
        <f t="shared" si="933"/>
        <v>0.1331902482373338</v>
      </c>
      <c r="AB2481" s="1">
        <f t="shared" si="933"/>
        <v>0.12901557982198245</v>
      </c>
      <c r="AC2481" s="1">
        <f t="shared" si="914"/>
        <v>0.12497176074889733</v>
      </c>
      <c r="AD2481" s="1">
        <f t="shared" si="914"/>
        <v>0.12105468972219864</v>
      </c>
      <c r="AE2481" s="1">
        <f t="shared" si="914"/>
        <v>0.11726039399558578</v>
      </c>
      <c r="AF2481" s="1">
        <f t="shared" si="914"/>
        <v>0.11358502534312455</v>
      </c>
      <c r="AG2481" s="1">
        <f t="shared" si="934"/>
        <v>0.11002485615632436</v>
      </c>
      <c r="AH2481" s="1">
        <f t="shared" si="934"/>
        <v>0.10657627566354745</v>
      </c>
      <c r="AI2481" s="1">
        <f t="shared" si="935"/>
        <v>0.10323578626791557</v>
      </c>
      <c r="AJ2481">
        <v>0.1</v>
      </c>
      <c r="AK2481">
        <v>0.09</v>
      </c>
      <c r="AL2481">
        <v>0.09</v>
      </c>
      <c r="AM2481">
        <v>0.1</v>
      </c>
      <c r="AN2481" t="s">
        <v>9469</v>
      </c>
      <c r="AO2481" t="s">
        <v>9473</v>
      </c>
      <c r="AP2481" t="s">
        <v>9473</v>
      </c>
      <c r="AQ2481" t="s">
        <v>9466</v>
      </c>
      <c r="AR2481" t="s">
        <v>9473</v>
      </c>
      <c r="AS2481" t="s">
        <v>9467</v>
      </c>
      <c r="AT2481" t="s">
        <v>9472</v>
      </c>
      <c r="AU2481">
        <v>0.08</v>
      </c>
      <c r="AV2481">
        <v>0.11</v>
      </c>
      <c r="AW2481" t="s">
        <v>9471</v>
      </c>
      <c r="AX2481" t="s">
        <v>9469</v>
      </c>
      <c r="AY2481" t="s">
        <v>9469</v>
      </c>
      <c r="AZ2481" t="s">
        <v>9471</v>
      </c>
      <c r="BA2481" t="s">
        <v>9469</v>
      </c>
      <c r="BB2481" t="s">
        <v>9469</v>
      </c>
      <c r="BC2481" t="s">
        <v>9469</v>
      </c>
      <c r="BD2481" t="s">
        <v>9471</v>
      </c>
      <c r="BE2481" t="s">
        <v>9470</v>
      </c>
      <c r="BF2481">
        <v>0.08</v>
      </c>
      <c r="BG2481" t="s">
        <v>9470</v>
      </c>
      <c r="BH2481" t="s">
        <v>9376</v>
      </c>
      <c r="BI2481" t="s">
        <v>9469</v>
      </c>
      <c r="BJ2481" t="s">
        <v>9472</v>
      </c>
      <c r="BK2481" t="s">
        <v>9472</v>
      </c>
      <c r="BL2481" t="s">
        <v>9469</v>
      </c>
      <c r="BM2481" t="s">
        <v>9469</v>
      </c>
      <c r="BN2481" t="s">
        <v>9469</v>
      </c>
      <c r="BO2481" t="s">
        <v>9469</v>
      </c>
      <c r="BP2481">
        <v>0.09</v>
      </c>
      <c r="BQ2481">
        <f t="shared" si="936"/>
        <v>3.2357862679155636E-2</v>
      </c>
      <c r="BR2481">
        <f t="shared" si="937"/>
        <v>-1.0534143136259333E-2</v>
      </c>
    </row>
    <row r="2482" spans="1:70" hidden="1" x14ac:dyDescent="0.3">
      <c r="A2482" t="s">
        <v>3524</v>
      </c>
      <c r="B2482" t="s">
        <v>3525</v>
      </c>
      <c r="C2482" t="str">
        <f>VLOOKUP(historical_emissions[[#This Row],[Country]],'Liste-Pays'!A:B,2,0)</f>
        <v>ODA</v>
      </c>
      <c r="D2482" t="s">
        <v>41</v>
      </c>
      <c r="E2482" t="s">
        <v>328</v>
      </c>
      <c r="F2482" t="s">
        <v>43</v>
      </c>
      <c r="G2482" t="s">
        <v>44</v>
      </c>
      <c r="H2482">
        <f t="shared" si="915"/>
        <v>525.62499999999955</v>
      </c>
      <c r="I2482">
        <f t="shared" si="916"/>
        <v>326.56661918902546</v>
      </c>
      <c r="J2482">
        <f t="shared" si="917"/>
        <v>202.89323523148641</v>
      </c>
      <c r="K2482">
        <f t="shared" si="918"/>
        <v>126.05594841544873</v>
      </c>
      <c r="L2482">
        <f t="shared" si="919"/>
        <v>78.317555106205589</v>
      </c>
      <c r="M2482">
        <f t="shared" si="920"/>
        <v>48.658072188696842</v>
      </c>
      <c r="N2482">
        <f t="shared" si="921"/>
        <v>30.230872068334428</v>
      </c>
      <c r="O2482">
        <f t="shared" si="922"/>
        <v>18.782199641363945</v>
      </c>
      <c r="P2482">
        <f t="shared" si="923"/>
        <v>11.669230797267168</v>
      </c>
      <c r="Q2482">
        <f t="shared" si="924"/>
        <v>7.2499999999999964</v>
      </c>
      <c r="R2482">
        <f t="shared" si="925"/>
        <v>4.5043671612279388</v>
      </c>
      <c r="S2482">
        <f t="shared" si="926"/>
        <v>2.7985273825032619</v>
      </c>
      <c r="T2482">
        <f t="shared" si="927"/>
        <v>1.7387027367648107</v>
      </c>
      <c r="U2482">
        <f t="shared" si="928"/>
        <v>1.0802421393959396</v>
      </c>
      <c r="V2482">
        <f t="shared" si="929"/>
        <v>0.67114582329237049</v>
      </c>
      <c r="W2482">
        <f t="shared" si="930"/>
        <v>0.41697754577013024</v>
      </c>
      <c r="X2482">
        <f t="shared" si="931"/>
        <v>0.25906482263950281</v>
      </c>
      <c r="Y2482">
        <f t="shared" si="932"/>
        <v>0.16095490754851274</v>
      </c>
      <c r="Z2482" s="1">
        <f t="shared" si="933"/>
        <v>0.1</v>
      </c>
      <c r="AA2482" s="1">
        <f t="shared" si="933"/>
        <v>0.1</v>
      </c>
      <c r="AB2482" s="1">
        <f t="shared" si="933"/>
        <v>0.1</v>
      </c>
      <c r="AC2482" s="1">
        <f t="shared" si="914"/>
        <v>0.1</v>
      </c>
      <c r="AD2482" s="1">
        <f t="shared" si="914"/>
        <v>0.1</v>
      </c>
      <c r="AE2482" s="1">
        <f t="shared" si="914"/>
        <v>0.1</v>
      </c>
      <c r="AF2482" s="1">
        <f t="shared" si="914"/>
        <v>0.1</v>
      </c>
      <c r="AG2482" s="1">
        <f t="shared" si="934"/>
        <v>0.1</v>
      </c>
      <c r="AH2482" s="1">
        <f t="shared" si="934"/>
        <v>0.1</v>
      </c>
      <c r="AI2482" s="1">
        <f t="shared" si="935"/>
        <v>0.1</v>
      </c>
      <c r="AJ2482">
        <v>0.1</v>
      </c>
      <c r="AK2482">
        <v>1.19</v>
      </c>
      <c r="AL2482">
        <v>1.36</v>
      </c>
      <c r="AM2482">
        <v>1.45</v>
      </c>
      <c r="AN2482" t="s">
        <v>10373</v>
      </c>
      <c r="AO2482" t="s">
        <v>10103</v>
      </c>
      <c r="AP2482" t="s">
        <v>10364</v>
      </c>
      <c r="AQ2482" t="s">
        <v>10376</v>
      </c>
      <c r="AR2482" t="s">
        <v>10376</v>
      </c>
      <c r="AS2482" t="s">
        <v>10376</v>
      </c>
      <c r="AT2482" t="s">
        <v>10376</v>
      </c>
      <c r="AU2482">
        <v>0.01</v>
      </c>
      <c r="AV2482">
        <v>0.02</v>
      </c>
      <c r="AW2482" t="s">
        <v>10376</v>
      </c>
      <c r="AX2482" t="s">
        <v>10376</v>
      </c>
      <c r="AY2482" t="s">
        <v>10372</v>
      </c>
      <c r="AZ2482" t="s">
        <v>10372</v>
      </c>
      <c r="BA2482" t="s">
        <v>10372</v>
      </c>
      <c r="BB2482" t="s">
        <v>9379</v>
      </c>
      <c r="BC2482" t="s">
        <v>10372</v>
      </c>
      <c r="BD2482" t="s">
        <v>10372</v>
      </c>
      <c r="BE2482" t="s">
        <v>10372</v>
      </c>
      <c r="BF2482">
        <v>0.02</v>
      </c>
      <c r="BG2482" t="s">
        <v>10372</v>
      </c>
      <c r="BH2482" t="s">
        <v>10372</v>
      </c>
      <c r="BI2482" t="s">
        <v>10372</v>
      </c>
      <c r="BJ2482" t="s">
        <v>9378</v>
      </c>
      <c r="BK2482" t="s">
        <v>9378</v>
      </c>
      <c r="BL2482" t="s">
        <v>9377</v>
      </c>
      <c r="BM2482" t="s">
        <v>9378</v>
      </c>
      <c r="BN2482" t="s">
        <v>9379</v>
      </c>
      <c r="BO2482" t="s">
        <v>10376</v>
      </c>
      <c r="BP2482">
        <v>0.01</v>
      </c>
      <c r="BQ2482">
        <f t="shared" si="936"/>
        <v>0</v>
      </c>
      <c r="BR2482">
        <f t="shared" si="937"/>
        <v>0.60954907548512738</v>
      </c>
    </row>
    <row r="2483" spans="1:70" hidden="1" x14ac:dyDescent="0.3">
      <c r="A2483" t="s">
        <v>10382</v>
      </c>
      <c r="B2483" t="s">
        <v>10383</v>
      </c>
      <c r="C2483" t="str">
        <f>VLOOKUP(historical_emissions[[#This Row],[Country]],'Liste-Pays'!A:B,2,0)</f>
        <v>AFR</v>
      </c>
      <c r="D2483" t="s">
        <v>41</v>
      </c>
      <c r="E2483" t="s">
        <v>252</v>
      </c>
      <c r="F2483" t="s">
        <v>302</v>
      </c>
      <c r="G2483" t="s">
        <v>44</v>
      </c>
      <c r="H2483">
        <f t="shared" si="915"/>
        <v>0.10341880341880333</v>
      </c>
      <c r="I2483">
        <f t="shared" si="916"/>
        <v>0.10113841789907653</v>
      </c>
      <c r="J2483">
        <f t="shared" si="917"/>
        <v>9.890831490000046E-2</v>
      </c>
      <c r="K2483">
        <f t="shared" si="918"/>
        <v>9.6727385691555076E-2</v>
      </c>
      <c r="L2483">
        <f t="shared" si="919"/>
        <v>9.4594545991226978E-2</v>
      </c>
      <c r="M2483">
        <f t="shared" si="920"/>
        <v>9.250873542494166E-2</v>
      </c>
      <c r="N2483">
        <f t="shared" si="921"/>
        <v>9.0468916999882229E-2</v>
      </c>
      <c r="O2483">
        <f t="shared" si="922"/>
        <v>8.8474076588932485E-2</v>
      </c>
      <c r="P2483">
        <f t="shared" si="923"/>
        <v>8.6523222426487995E-2</v>
      </c>
      <c r="Q2483">
        <f t="shared" si="924"/>
        <v>8.4615384615384578E-2</v>
      </c>
      <c r="R2483">
        <f t="shared" si="925"/>
        <v>8.2749614644699016E-2</v>
      </c>
      <c r="S2483">
        <f t="shared" si="926"/>
        <v>8.092498491818223E-2</v>
      </c>
      <c r="T2483">
        <f t="shared" si="927"/>
        <v>7.914058829309055E-2</v>
      </c>
      <c r="U2483">
        <f t="shared" si="928"/>
        <v>7.7395537629185732E-2</v>
      </c>
      <c r="V2483">
        <f t="shared" si="929"/>
        <v>7.5688965347679563E-2</v>
      </c>
      <c r="W2483">
        <f t="shared" si="930"/>
        <v>7.4020022999903665E-2</v>
      </c>
      <c r="X2483">
        <f t="shared" si="931"/>
        <v>7.2387880845490235E-2</v>
      </c>
      <c r="Y2483">
        <f t="shared" si="932"/>
        <v>7.0791727439853833E-2</v>
      </c>
      <c r="Z2483" s="1">
        <f t="shared" si="933"/>
        <v>6.9230769230769221E-2</v>
      </c>
      <c r="AA2483" s="1">
        <f t="shared" si="933"/>
        <v>7.1823942672672308E-2</v>
      </c>
      <c r="AB2483" s="1">
        <f t="shared" si="933"/>
        <v>7.4514248481794595E-2</v>
      </c>
      <c r="AC2483" s="1">
        <f t="shared" si="914"/>
        <v>7.7305324940330863E-2</v>
      </c>
      <c r="AD2483" s="1">
        <f t="shared" si="914"/>
        <v>8.0200946609429086E-2</v>
      </c>
      <c r="AE2483" s="1">
        <f t="shared" si="914"/>
        <v>8.3205029433784369E-2</v>
      </c>
      <c r="AF2483" s="1">
        <f t="shared" si="914"/>
        <v>8.6321636037435368E-2</v>
      </c>
      <c r="AG2483" s="1">
        <f t="shared" si="934"/>
        <v>8.9554981217925059E-2</v>
      </c>
      <c r="AH2483" s="1">
        <f t="shared" si="934"/>
        <v>9.2909437646256032E-2</v>
      </c>
      <c r="AI2483" s="1">
        <f t="shared" si="935"/>
        <v>9.6389541780348781E-2</v>
      </c>
      <c r="AJ2483">
        <v>0.1</v>
      </c>
      <c r="AK2483">
        <v>0.1</v>
      </c>
      <c r="AL2483">
        <v>0.1</v>
      </c>
      <c r="AM2483">
        <v>0.11</v>
      </c>
      <c r="AN2483" t="s">
        <v>9472</v>
      </c>
      <c r="AO2483" t="s">
        <v>9472</v>
      </c>
      <c r="AP2483" t="s">
        <v>9467</v>
      </c>
      <c r="AQ2483" t="s">
        <v>9469</v>
      </c>
      <c r="AR2483" t="s">
        <v>9467</v>
      </c>
      <c r="AS2483" t="s">
        <v>9472</v>
      </c>
      <c r="AT2483" t="s">
        <v>9467</v>
      </c>
      <c r="AU2483">
        <v>0.11</v>
      </c>
      <c r="AV2483">
        <v>0.09</v>
      </c>
      <c r="AW2483" t="s">
        <v>9469</v>
      </c>
      <c r="AX2483" t="s">
        <v>9469</v>
      </c>
      <c r="AY2483" t="s">
        <v>9472</v>
      </c>
      <c r="AZ2483" t="s">
        <v>9469</v>
      </c>
      <c r="BA2483" t="s">
        <v>9469</v>
      </c>
      <c r="BB2483" t="s">
        <v>9472</v>
      </c>
      <c r="BC2483" t="s">
        <v>9472</v>
      </c>
      <c r="BD2483" t="s">
        <v>9472</v>
      </c>
      <c r="BE2483" t="s">
        <v>9469</v>
      </c>
      <c r="BF2483">
        <v>0.13</v>
      </c>
      <c r="BG2483" t="s">
        <v>9467</v>
      </c>
      <c r="BH2483" t="s">
        <v>9472</v>
      </c>
      <c r="BI2483" t="s">
        <v>9472</v>
      </c>
      <c r="BJ2483" t="s">
        <v>9467</v>
      </c>
      <c r="BK2483" t="s">
        <v>9467</v>
      </c>
      <c r="BL2483" t="s">
        <v>9472</v>
      </c>
      <c r="BM2483" t="s">
        <v>9469</v>
      </c>
      <c r="BN2483" t="s">
        <v>9472</v>
      </c>
      <c r="BO2483" t="s">
        <v>9469</v>
      </c>
      <c r="BP2483">
        <v>0.1</v>
      </c>
      <c r="BQ2483">
        <f t="shared" si="936"/>
        <v>-3.6104582196512247E-2</v>
      </c>
      <c r="BR2483">
        <f t="shared" si="937"/>
        <v>2.2547174131222203E-2</v>
      </c>
    </row>
    <row r="2484" spans="1:70" hidden="1" x14ac:dyDescent="0.3">
      <c r="A2484" t="s">
        <v>7239</v>
      </c>
      <c r="B2484" t="s">
        <v>7240</v>
      </c>
      <c r="C2484" t="str">
        <f>VLOOKUP(historical_emissions[[#This Row],[Country]],'Liste-Pays'!A:B,2,0)</f>
        <v>ODA</v>
      </c>
      <c r="D2484" t="s">
        <v>41</v>
      </c>
      <c r="E2484" t="s">
        <v>535</v>
      </c>
      <c r="F2484" t="s">
        <v>561</v>
      </c>
      <c r="G2484" t="s">
        <v>44</v>
      </c>
      <c r="H2484">
        <f t="shared" si="915"/>
        <v>0.42666666666666658</v>
      </c>
      <c r="I2484">
        <f t="shared" si="916"/>
        <v>0.40495681944733225</v>
      </c>
      <c r="J2484">
        <f t="shared" si="917"/>
        <v>0.3843516225396077</v>
      </c>
      <c r="K2484">
        <f t="shared" si="918"/>
        <v>0.36479486862436206</v>
      </c>
      <c r="L2484">
        <f t="shared" si="919"/>
        <v>0.34623321034881821</v>
      </c>
      <c r="M2484">
        <f t="shared" si="920"/>
        <v>0.32861601480444519</v>
      </c>
      <c r="N2484">
        <f t="shared" si="921"/>
        <v>0.31189522540937248</v>
      </c>
      <c r="O2484">
        <f t="shared" si="922"/>
        <v>0.29602523081856624</v>
      </c>
      <c r="P2484">
        <f t="shared" si="923"/>
        <v>0.28096274050417736</v>
      </c>
      <c r="Q2484">
        <f t="shared" si="924"/>
        <v>0.26666666666666677</v>
      </c>
      <c r="R2484">
        <f t="shared" si="925"/>
        <v>0.25309801215458283</v>
      </c>
      <c r="S2484">
        <f t="shared" si="926"/>
        <v>0.24021976408725498</v>
      </c>
      <c r="T2484">
        <f t="shared" si="927"/>
        <v>0.22799679289022645</v>
      </c>
      <c r="U2484">
        <f t="shared" si="928"/>
        <v>0.21639575646801154</v>
      </c>
      <c r="V2484">
        <f t="shared" si="929"/>
        <v>0.20538500925277839</v>
      </c>
      <c r="W2484">
        <f t="shared" si="930"/>
        <v>0.19493451588085794</v>
      </c>
      <c r="X2484">
        <f t="shared" si="931"/>
        <v>0.18501576926160404</v>
      </c>
      <c r="Y2484">
        <f t="shared" si="932"/>
        <v>0.17560171281511097</v>
      </c>
      <c r="Z2484" s="1">
        <f t="shared" si="933"/>
        <v>0.16666666666666688</v>
      </c>
      <c r="AA2484" s="1">
        <f t="shared" si="933"/>
        <v>0.15836670275094625</v>
      </c>
      <c r="AB2484" s="1">
        <f t="shared" si="933"/>
        <v>0.15048007524123921</v>
      </c>
      <c r="AC2484" s="1">
        <f t="shared" si="914"/>
        <v>0.14298620007401597</v>
      </c>
      <c r="AD2484" s="1">
        <f t="shared" si="914"/>
        <v>0.13586551826765392</v>
      </c>
      <c r="AE2484" s="1">
        <f t="shared" si="914"/>
        <v>0.12909944487358066</v>
      </c>
      <c r="AF2484" s="1">
        <f t="shared" si="914"/>
        <v>0.12267032046963895</v>
      </c>
      <c r="AG2484" s="1">
        <f t="shared" si="934"/>
        <v>0.11656136506907162</v>
      </c>
      <c r="AH2484" s="1">
        <f t="shared" si="934"/>
        <v>0.11075663432482903</v>
      </c>
      <c r="AI2484" s="1">
        <f t="shared" si="935"/>
        <v>0.10524097791489256</v>
      </c>
      <c r="AJ2484">
        <v>0.1</v>
      </c>
      <c r="AK2484">
        <v>0.09</v>
      </c>
      <c r="AL2484">
        <v>0.09</v>
      </c>
      <c r="AM2484">
        <v>0.08</v>
      </c>
      <c r="AN2484" t="s">
        <v>9470</v>
      </c>
      <c r="AO2484" t="s">
        <v>9470</v>
      </c>
      <c r="AP2484" t="s">
        <v>9470</v>
      </c>
      <c r="AQ2484" t="s">
        <v>9470</v>
      </c>
      <c r="AR2484" t="s">
        <v>10381</v>
      </c>
      <c r="AS2484" t="s">
        <v>10381</v>
      </c>
      <c r="AT2484" t="s">
        <v>9376</v>
      </c>
      <c r="AU2484">
        <v>0.06</v>
      </c>
      <c r="AV2484">
        <v>0.05</v>
      </c>
      <c r="AW2484" t="s">
        <v>9377</v>
      </c>
      <c r="AX2484" t="s">
        <v>9377</v>
      </c>
      <c r="AY2484" t="s">
        <v>9378</v>
      </c>
      <c r="AZ2484" t="s">
        <v>9378</v>
      </c>
      <c r="BA2484" t="s">
        <v>9378</v>
      </c>
      <c r="BB2484" t="s">
        <v>9378</v>
      </c>
      <c r="BC2484" t="s">
        <v>9378</v>
      </c>
      <c r="BD2484" t="s">
        <v>9379</v>
      </c>
      <c r="BE2484" t="s">
        <v>9379</v>
      </c>
      <c r="BF2484">
        <v>0.03</v>
      </c>
      <c r="BG2484" t="s">
        <v>9379</v>
      </c>
      <c r="BH2484" t="s">
        <v>10372</v>
      </c>
      <c r="BI2484" t="s">
        <v>10372</v>
      </c>
      <c r="BJ2484" t="s">
        <v>10372</v>
      </c>
      <c r="BK2484" t="s">
        <v>10372</v>
      </c>
      <c r="BL2484" t="s">
        <v>10372</v>
      </c>
      <c r="BM2484" t="s">
        <v>10372</v>
      </c>
      <c r="BN2484" t="s">
        <v>10372</v>
      </c>
      <c r="BO2484" t="s">
        <v>10372</v>
      </c>
      <c r="BP2484">
        <v>0.02</v>
      </c>
      <c r="BQ2484">
        <f t="shared" si="936"/>
        <v>5.2409779148925528E-2</v>
      </c>
      <c r="BR2484">
        <f t="shared" si="937"/>
        <v>5.3610276890664554E-2</v>
      </c>
    </row>
    <row r="2485" spans="1:70" hidden="1" x14ac:dyDescent="0.3">
      <c r="A2485" t="s">
        <v>7239</v>
      </c>
      <c r="B2485" t="s">
        <v>7240</v>
      </c>
      <c r="C2485" t="str">
        <f>VLOOKUP(historical_emissions[[#This Row],[Country]],'Liste-Pays'!A:B,2,0)</f>
        <v>ODA</v>
      </c>
      <c r="D2485" t="s">
        <v>41</v>
      </c>
      <c r="E2485" t="s">
        <v>42</v>
      </c>
      <c r="F2485" t="s">
        <v>561</v>
      </c>
      <c r="G2485" t="s">
        <v>44</v>
      </c>
      <c r="H2485">
        <f t="shared" si="915"/>
        <v>0.42666666666666658</v>
      </c>
      <c r="I2485">
        <f t="shared" si="916"/>
        <v>0.40495681944733225</v>
      </c>
      <c r="J2485">
        <f t="shared" si="917"/>
        <v>0.3843516225396077</v>
      </c>
      <c r="K2485">
        <f t="shared" si="918"/>
        <v>0.36479486862436206</v>
      </c>
      <c r="L2485">
        <f t="shared" si="919"/>
        <v>0.34623321034881821</v>
      </c>
      <c r="M2485">
        <f t="shared" si="920"/>
        <v>0.32861601480444519</v>
      </c>
      <c r="N2485">
        <f t="shared" si="921"/>
        <v>0.31189522540937248</v>
      </c>
      <c r="O2485">
        <f t="shared" si="922"/>
        <v>0.29602523081856624</v>
      </c>
      <c r="P2485">
        <f t="shared" si="923"/>
        <v>0.28096274050417736</v>
      </c>
      <c r="Q2485">
        <f t="shared" si="924"/>
        <v>0.26666666666666677</v>
      </c>
      <c r="R2485">
        <f t="shared" si="925"/>
        <v>0.25309801215458283</v>
      </c>
      <c r="S2485">
        <f t="shared" si="926"/>
        <v>0.24021976408725498</v>
      </c>
      <c r="T2485">
        <f t="shared" si="927"/>
        <v>0.22799679289022645</v>
      </c>
      <c r="U2485">
        <f t="shared" si="928"/>
        <v>0.21639575646801154</v>
      </c>
      <c r="V2485">
        <f t="shared" si="929"/>
        <v>0.20538500925277839</v>
      </c>
      <c r="W2485">
        <f t="shared" si="930"/>
        <v>0.19493451588085794</v>
      </c>
      <c r="X2485">
        <f t="shared" si="931"/>
        <v>0.18501576926160404</v>
      </c>
      <c r="Y2485">
        <f t="shared" si="932"/>
        <v>0.17560171281511097</v>
      </c>
      <c r="Z2485" s="1">
        <f t="shared" si="933"/>
        <v>0.16666666666666688</v>
      </c>
      <c r="AA2485" s="1">
        <f t="shared" si="933"/>
        <v>0.15836670275094625</v>
      </c>
      <c r="AB2485" s="1">
        <f t="shared" si="933"/>
        <v>0.15048007524123921</v>
      </c>
      <c r="AC2485" s="1">
        <f t="shared" si="914"/>
        <v>0.14298620007401597</v>
      </c>
      <c r="AD2485" s="1">
        <f t="shared" si="914"/>
        <v>0.13586551826765392</v>
      </c>
      <c r="AE2485" s="1">
        <f t="shared" si="914"/>
        <v>0.12909944487358066</v>
      </c>
      <c r="AF2485" s="1">
        <f t="shared" si="914"/>
        <v>0.12267032046963895</v>
      </c>
      <c r="AG2485" s="1">
        <f t="shared" si="934"/>
        <v>0.11656136506907162</v>
      </c>
      <c r="AH2485" s="1">
        <f t="shared" si="934"/>
        <v>0.11075663432482903</v>
      </c>
      <c r="AI2485" s="1">
        <f t="shared" si="935"/>
        <v>0.10524097791489256</v>
      </c>
      <c r="AJ2485">
        <v>0.1</v>
      </c>
      <c r="AK2485">
        <v>0.09</v>
      </c>
      <c r="AL2485">
        <v>0.09</v>
      </c>
      <c r="AM2485">
        <v>0.08</v>
      </c>
      <c r="AN2485" t="s">
        <v>9470</v>
      </c>
      <c r="AO2485" t="s">
        <v>9470</v>
      </c>
      <c r="AP2485" t="s">
        <v>9470</v>
      </c>
      <c r="AQ2485" t="s">
        <v>9470</v>
      </c>
      <c r="AR2485" t="s">
        <v>10381</v>
      </c>
      <c r="AS2485" t="s">
        <v>10381</v>
      </c>
      <c r="AT2485" t="s">
        <v>9376</v>
      </c>
      <c r="AU2485">
        <v>0.06</v>
      </c>
      <c r="AV2485">
        <v>0.05</v>
      </c>
      <c r="AW2485" t="s">
        <v>9377</v>
      </c>
      <c r="AX2485" t="s">
        <v>9377</v>
      </c>
      <c r="AY2485" t="s">
        <v>9378</v>
      </c>
      <c r="AZ2485" t="s">
        <v>9378</v>
      </c>
      <c r="BA2485" t="s">
        <v>9378</v>
      </c>
      <c r="BB2485" t="s">
        <v>9378</v>
      </c>
      <c r="BC2485" t="s">
        <v>9378</v>
      </c>
      <c r="BD2485" t="s">
        <v>9379</v>
      </c>
      <c r="BE2485" t="s">
        <v>9379</v>
      </c>
      <c r="BF2485">
        <v>0.03</v>
      </c>
      <c r="BG2485" t="s">
        <v>9379</v>
      </c>
      <c r="BH2485" t="s">
        <v>10372</v>
      </c>
      <c r="BI2485" t="s">
        <v>10372</v>
      </c>
      <c r="BJ2485" t="s">
        <v>10372</v>
      </c>
      <c r="BK2485" t="s">
        <v>10372</v>
      </c>
      <c r="BL2485" t="s">
        <v>10372</v>
      </c>
      <c r="BM2485" t="s">
        <v>10372</v>
      </c>
      <c r="BN2485" t="s">
        <v>10372</v>
      </c>
      <c r="BO2485" t="s">
        <v>10372</v>
      </c>
      <c r="BP2485">
        <v>0.02</v>
      </c>
      <c r="BQ2485">
        <f t="shared" si="936"/>
        <v>5.2409779148925528E-2</v>
      </c>
      <c r="BR2485">
        <f t="shared" si="937"/>
        <v>5.3610276890664554E-2</v>
      </c>
    </row>
    <row r="2486" spans="1:70" hidden="1" x14ac:dyDescent="0.3">
      <c r="A2486" t="s">
        <v>10186</v>
      </c>
      <c r="B2486" t="s">
        <v>10187</v>
      </c>
      <c r="C2486" t="str">
        <f>VLOOKUP(historical_emissions[[#This Row],[Country]],'Liste-Pays'!A:B,2,0)</f>
        <v>CSA</v>
      </c>
      <c r="D2486" t="s">
        <v>41</v>
      </c>
      <c r="E2486" t="s">
        <v>70</v>
      </c>
      <c r="F2486" t="s">
        <v>302</v>
      </c>
      <c r="G2486" t="s">
        <v>44</v>
      </c>
      <c r="H2486">
        <f t="shared" si="915"/>
        <v>0.158730158730159</v>
      </c>
      <c r="I2486">
        <f t="shared" si="916"/>
        <v>0.15688278303424599</v>
      </c>
      <c r="J2486">
        <f t="shared" si="917"/>
        <v>0.15505690795919266</v>
      </c>
      <c r="K2486">
        <f t="shared" si="918"/>
        <v>0.15325228327073512</v>
      </c>
      <c r="L2486">
        <f t="shared" si="919"/>
        <v>0.15146866164695269</v>
      </c>
      <c r="M2486">
        <f t="shared" si="920"/>
        <v>0.14970579864437267</v>
      </c>
      <c r="N2486">
        <f t="shared" si="921"/>
        <v>0.14796345266446967</v>
      </c>
      <c r="O2486">
        <f t="shared" si="922"/>
        <v>0.14624138492055466</v>
      </c>
      <c r="P2486">
        <f t="shared" si="923"/>
        <v>0.14453935940504967</v>
      </c>
      <c r="Q2486">
        <f t="shared" si="924"/>
        <v>0.14285714285714302</v>
      </c>
      <c r="R2486">
        <f t="shared" si="925"/>
        <v>0.14119450473082132</v>
      </c>
      <c r="S2486">
        <f t="shared" si="926"/>
        <v>0.13955121716327332</v>
      </c>
      <c r="T2486">
        <f t="shared" si="927"/>
        <v>0.13792705494366153</v>
      </c>
      <c r="U2486">
        <f t="shared" si="928"/>
        <v>0.13632179548225734</v>
      </c>
      <c r="V2486">
        <f t="shared" si="929"/>
        <v>0.13473521877993533</v>
      </c>
      <c r="W2486">
        <f t="shared" si="930"/>
        <v>0.13316710739802262</v>
      </c>
      <c r="X2486">
        <f t="shared" si="931"/>
        <v>0.13161724642849912</v>
      </c>
      <c r="Y2486">
        <f t="shared" si="932"/>
        <v>0.1300854234645446</v>
      </c>
      <c r="Z2486" s="1">
        <f t="shared" si="933"/>
        <v>0.12857142857142861</v>
      </c>
      <c r="AA2486" s="1">
        <f t="shared" si="933"/>
        <v>0.12538050723773775</v>
      </c>
      <c r="AB2486" s="1">
        <f t="shared" si="933"/>
        <v>0.12226877907371869</v>
      </c>
      <c r="AC2486" s="1">
        <f t="shared" si="914"/>
        <v>0.11923427864134686</v>
      </c>
      <c r="AD2486" s="1">
        <f t="shared" si="914"/>
        <v>0.1162750892813831</v>
      </c>
      <c r="AE2486" s="1">
        <f t="shared" si="914"/>
        <v>0.11338934190276818</v>
      </c>
      <c r="AF2486" s="1">
        <f t="shared" si="914"/>
        <v>0.11057521380206267</v>
      </c>
      <c r="AG2486" s="1">
        <f t="shared" si="934"/>
        <v>0.107830927512186</v>
      </c>
      <c r="AH2486" s="1">
        <f t="shared" si="934"/>
        <v>0.10515474967972806</v>
      </c>
      <c r="AI2486" s="1">
        <f t="shared" si="935"/>
        <v>0.10254498997012387</v>
      </c>
      <c r="AJ2486">
        <v>0.1</v>
      </c>
      <c r="AK2486">
        <v>0.1</v>
      </c>
      <c r="AL2486">
        <v>0.09</v>
      </c>
      <c r="AM2486">
        <v>0.1</v>
      </c>
      <c r="AN2486" t="s">
        <v>9471</v>
      </c>
      <c r="AO2486" t="s">
        <v>9471</v>
      </c>
      <c r="AP2486" t="s">
        <v>9471</v>
      </c>
      <c r="AQ2486" t="s">
        <v>9470</v>
      </c>
      <c r="AR2486" t="s">
        <v>10381</v>
      </c>
      <c r="AS2486" t="s">
        <v>9470</v>
      </c>
      <c r="AT2486" t="s">
        <v>9470</v>
      </c>
      <c r="AU2486">
        <v>0.08</v>
      </c>
      <c r="AV2486">
        <v>0.09</v>
      </c>
      <c r="AW2486" t="s">
        <v>9471</v>
      </c>
      <c r="AX2486" t="s">
        <v>9470</v>
      </c>
      <c r="AY2486" t="s">
        <v>9471</v>
      </c>
      <c r="AZ2486" t="s">
        <v>9471</v>
      </c>
      <c r="BA2486" t="s">
        <v>9471</v>
      </c>
      <c r="BB2486" t="s">
        <v>9471</v>
      </c>
      <c r="BC2486" t="s">
        <v>9470</v>
      </c>
      <c r="BD2486" t="s">
        <v>10381</v>
      </c>
      <c r="BE2486" t="s">
        <v>10381</v>
      </c>
      <c r="BF2486">
        <v>7.0000000000000007E-2</v>
      </c>
      <c r="BG2486" t="s">
        <v>9472</v>
      </c>
      <c r="BH2486" t="s">
        <v>9469</v>
      </c>
      <c r="BI2486" t="s">
        <v>9469</v>
      </c>
      <c r="BJ2486" t="s">
        <v>9469</v>
      </c>
      <c r="BK2486" t="s">
        <v>9469</v>
      </c>
      <c r="BL2486" t="s">
        <v>9471</v>
      </c>
      <c r="BM2486" t="s">
        <v>9471</v>
      </c>
      <c r="BN2486" t="s">
        <v>9471</v>
      </c>
      <c r="BO2486" t="s">
        <v>9470</v>
      </c>
      <c r="BP2486">
        <v>0.08</v>
      </c>
      <c r="BQ2486">
        <f t="shared" si="936"/>
        <v>2.5449899701238676E-2</v>
      </c>
      <c r="BR2486">
        <f t="shared" si="937"/>
        <v>1.1775515835346528E-2</v>
      </c>
    </row>
    <row r="2487" spans="1:70" hidden="1" x14ac:dyDescent="0.3">
      <c r="A2487" t="s">
        <v>10000</v>
      </c>
      <c r="B2487" t="s">
        <v>10001</v>
      </c>
      <c r="C2487" t="str">
        <f>VLOOKUP(historical_emissions[[#This Row],[Country]],'Liste-Pays'!A:B,2,0)</f>
        <v>CSA</v>
      </c>
      <c r="D2487" t="s">
        <v>41</v>
      </c>
      <c r="E2487" t="s">
        <v>328</v>
      </c>
      <c r="F2487" t="s">
        <v>43</v>
      </c>
      <c r="G2487" t="s">
        <v>44</v>
      </c>
      <c r="H2487">
        <f t="shared" si="915"/>
        <v>0.20833333333333379</v>
      </c>
      <c r="I2487">
        <f t="shared" si="916"/>
        <v>0.19683798091024732</v>
      </c>
      <c r="J2487">
        <f t="shared" si="917"/>
        <v>0.18597691549834947</v>
      </c>
      <c r="K2487">
        <f t="shared" si="918"/>
        <v>0.17571513860453142</v>
      </c>
      <c r="L2487">
        <f t="shared" si="919"/>
        <v>0.16601958287174468</v>
      </c>
      <c r="M2487">
        <f t="shared" si="920"/>
        <v>0.15685900552337104</v>
      </c>
      <c r="N2487">
        <f t="shared" si="921"/>
        <v>0.14820388768708617</v>
      </c>
      <c r="O2487">
        <f t="shared" si="922"/>
        <v>0.1400263392738002</v>
      </c>
      <c r="P2487">
        <f t="shared" si="923"/>
        <v>0.1323000091051586</v>
      </c>
      <c r="Q2487">
        <f t="shared" si="924"/>
        <v>0.12500000000000017</v>
      </c>
      <c r="R2487">
        <f t="shared" si="925"/>
        <v>0.11810278854614831</v>
      </c>
      <c r="S2487">
        <f t="shared" si="926"/>
        <v>0.1115861492990096</v>
      </c>
      <c r="T2487">
        <f t="shared" si="927"/>
        <v>0.10542908316271878</v>
      </c>
      <c r="U2487">
        <f t="shared" si="928"/>
        <v>9.9611749723046747E-2</v>
      </c>
      <c r="V2487">
        <f t="shared" si="929"/>
        <v>9.4115403314022558E-2</v>
      </c>
      <c r="W2487">
        <f t="shared" si="930"/>
        <v>8.8922332612251645E-2</v>
      </c>
      <c r="X2487">
        <f t="shared" si="931"/>
        <v>8.4015803564280067E-2</v>
      </c>
      <c r="Y2487">
        <f t="shared" si="932"/>
        <v>7.9380005463095107E-2</v>
      </c>
      <c r="Z2487" s="1">
        <f t="shared" si="933"/>
        <v>7.5000000000000039E-2</v>
      </c>
      <c r="AA2487" s="1">
        <f t="shared" si="933"/>
        <v>7.7188950672357079E-2</v>
      </c>
      <c r="AB2487" s="1">
        <f t="shared" si="933"/>
        <v>7.9441788078660952E-2</v>
      </c>
      <c r="AC2487" s="1">
        <f t="shared" si="914"/>
        <v>8.1760376817701361E-2</v>
      </c>
      <c r="AD2487" s="1">
        <f t="shared" si="914"/>
        <v>8.4146635908464995E-2</v>
      </c>
      <c r="AE2487" s="1">
        <f t="shared" si="914"/>
        <v>8.6602540378443893E-2</v>
      </c>
      <c r="AF2487" s="1">
        <f t="shared" si="914"/>
        <v>8.913012289830019E-2</v>
      </c>
      <c r="AG2487" s="1">
        <f t="shared" si="934"/>
        <v>9.1731475464240181E-2</v>
      </c>
      <c r="AH2487" s="1">
        <f t="shared" si="934"/>
        <v>9.4408751129490209E-2</v>
      </c>
      <c r="AI2487" s="1">
        <f t="shared" si="935"/>
        <v>9.7164165786307363E-2</v>
      </c>
      <c r="AJ2487">
        <v>0.1</v>
      </c>
      <c r="AK2487">
        <v>0.09</v>
      </c>
      <c r="AL2487">
        <v>0.09</v>
      </c>
      <c r="AM2487">
        <v>0.1</v>
      </c>
      <c r="AN2487" t="s">
        <v>9469</v>
      </c>
      <c r="AO2487" t="s">
        <v>9469</v>
      </c>
      <c r="AP2487" t="s">
        <v>9472</v>
      </c>
      <c r="AQ2487" t="s">
        <v>9470</v>
      </c>
      <c r="AR2487" t="s">
        <v>9470</v>
      </c>
      <c r="AS2487" t="s">
        <v>10381</v>
      </c>
      <c r="AT2487" t="s">
        <v>10381</v>
      </c>
      <c r="AU2487">
        <v>0.06</v>
      </c>
      <c r="AV2487">
        <v>0.06</v>
      </c>
      <c r="AW2487" t="s">
        <v>9376</v>
      </c>
      <c r="AX2487" t="s">
        <v>9376</v>
      </c>
      <c r="AY2487" t="s">
        <v>9376</v>
      </c>
      <c r="AZ2487" t="s">
        <v>9376</v>
      </c>
      <c r="BA2487" t="s">
        <v>9377</v>
      </c>
      <c r="BB2487" t="s">
        <v>9377</v>
      </c>
      <c r="BC2487" t="s">
        <v>9377</v>
      </c>
      <c r="BD2487" t="s">
        <v>9377</v>
      </c>
      <c r="BE2487" t="s">
        <v>9470</v>
      </c>
      <c r="BF2487">
        <v>0.08</v>
      </c>
      <c r="BG2487" t="s">
        <v>8994</v>
      </c>
      <c r="BH2487" t="s">
        <v>8994</v>
      </c>
      <c r="BI2487" t="s">
        <v>8994</v>
      </c>
      <c r="BJ2487" t="s">
        <v>8994</v>
      </c>
      <c r="BK2487" t="s">
        <v>8994</v>
      </c>
      <c r="BL2487" t="s">
        <v>8994</v>
      </c>
      <c r="BM2487" t="s">
        <v>8994</v>
      </c>
      <c r="BN2487" t="s">
        <v>8994</v>
      </c>
      <c r="BO2487" t="s">
        <v>8994</v>
      </c>
      <c r="BQ2487">
        <f t="shared" si="936"/>
        <v>-2.8358342136926451E-2</v>
      </c>
      <c r="BR2487">
        <f t="shared" si="937"/>
        <v>5.840007284126747E-2</v>
      </c>
    </row>
    <row r="2488" spans="1:70" hidden="1" x14ac:dyDescent="0.3">
      <c r="A2488" t="s">
        <v>5448</v>
      </c>
      <c r="B2488" t="s">
        <v>5449</v>
      </c>
      <c r="C2488" t="str">
        <f>VLOOKUP(historical_emissions[[#This Row],[Country]],'Liste-Pays'!A:B,2,0)</f>
        <v>AFR</v>
      </c>
      <c r="D2488" t="s">
        <v>41</v>
      </c>
      <c r="E2488" t="s">
        <v>328</v>
      </c>
      <c r="F2488" t="s">
        <v>302</v>
      </c>
      <c r="G2488" t="s">
        <v>44</v>
      </c>
      <c r="H2488">
        <f t="shared" si="915"/>
        <v>0.16875000000000018</v>
      </c>
      <c r="I2488">
        <f t="shared" si="916"/>
        <v>0.16655595612621923</v>
      </c>
      <c r="J2488">
        <f t="shared" si="917"/>
        <v>0.16439043864366837</v>
      </c>
      <c r="K2488">
        <f t="shared" si="918"/>
        <v>0.16225307665958361</v>
      </c>
      <c r="L2488">
        <f t="shared" si="919"/>
        <v>0.16014350410345282</v>
      </c>
      <c r="M2488">
        <f t="shared" si="920"/>
        <v>0.15806135966431803</v>
      </c>
      <c r="N2488">
        <f t="shared" si="921"/>
        <v>0.15600628672889294</v>
      </c>
      <c r="O2488">
        <f t="shared" si="922"/>
        <v>0.15397793332048498</v>
      </c>
      <c r="P2488">
        <f t="shared" si="923"/>
        <v>0.15197595203871159</v>
      </c>
      <c r="Q2488">
        <f t="shared" si="924"/>
        <v>0.15000000000000011</v>
      </c>
      <c r="R2488">
        <f t="shared" si="925"/>
        <v>0.14804973877886149</v>
      </c>
      <c r="S2488">
        <f t="shared" si="926"/>
        <v>0.14612483434992737</v>
      </c>
      <c r="T2488">
        <f t="shared" si="927"/>
        <v>0.14422495703074092</v>
      </c>
      <c r="U2488">
        <f t="shared" si="928"/>
        <v>0.14234978142529134</v>
      </c>
      <c r="V2488">
        <f t="shared" si="929"/>
        <v>0.14049898636828265</v>
      </c>
      <c r="W2488">
        <f t="shared" si="930"/>
        <v>0.13867225487012702</v>
      </c>
      <c r="X2488">
        <f t="shared" si="931"/>
        <v>0.13686927406265328</v>
      </c>
      <c r="Y2488">
        <f t="shared" si="932"/>
        <v>0.13508973514552136</v>
      </c>
      <c r="Z2488" s="1">
        <f t="shared" si="933"/>
        <v>0.13333333333333339</v>
      </c>
      <c r="AA2488" s="1">
        <f t="shared" si="933"/>
        <v>0.12955222104840985</v>
      </c>
      <c r="AB2488" s="1">
        <f t="shared" si="933"/>
        <v>0.12587833483932032</v>
      </c>
      <c r="AC2488" s="1">
        <f t="shared" si="914"/>
        <v>0.12230863395232028</v>
      </c>
      <c r="AD2488" s="1">
        <f t="shared" si="914"/>
        <v>0.11884016386440027</v>
      </c>
      <c r="AE2488" s="1">
        <f t="shared" si="914"/>
        <v>0.11547005383792519</v>
      </c>
      <c r="AF2488" s="1">
        <f t="shared" si="914"/>
        <v>0.11219551454461998</v>
      </c>
      <c r="AG2488" s="1">
        <f t="shared" si="934"/>
        <v>0.10901383575693513</v>
      </c>
      <c r="AH2488" s="1">
        <f t="shared" si="934"/>
        <v>0.10592238410488125</v>
      </c>
      <c r="AI2488" s="1">
        <f t="shared" si="935"/>
        <v>0.10291860089647607</v>
      </c>
      <c r="AJ2488">
        <v>0.1</v>
      </c>
      <c r="AK2488">
        <v>0.1</v>
      </c>
      <c r="AL2488">
        <v>0.09</v>
      </c>
      <c r="AM2488">
        <v>0.09</v>
      </c>
      <c r="AN2488" t="s">
        <v>9471</v>
      </c>
      <c r="AO2488" t="s">
        <v>9471</v>
      </c>
      <c r="AP2488" t="s">
        <v>9471</v>
      </c>
      <c r="AQ2488" t="s">
        <v>9471</v>
      </c>
      <c r="AR2488" t="s">
        <v>9471</v>
      </c>
      <c r="AS2488" t="s">
        <v>9471</v>
      </c>
      <c r="AT2488" t="s">
        <v>9470</v>
      </c>
      <c r="AU2488">
        <v>0.08</v>
      </c>
      <c r="AV2488">
        <v>0.08</v>
      </c>
      <c r="AW2488" t="s">
        <v>9470</v>
      </c>
      <c r="AX2488" t="s">
        <v>9470</v>
      </c>
      <c r="AY2488" t="s">
        <v>9470</v>
      </c>
      <c r="AZ2488" t="s">
        <v>10381</v>
      </c>
      <c r="BA2488" t="s">
        <v>10381</v>
      </c>
      <c r="BB2488" t="s">
        <v>10381</v>
      </c>
      <c r="BC2488" t="s">
        <v>10381</v>
      </c>
      <c r="BD2488" t="s">
        <v>10381</v>
      </c>
      <c r="BE2488" t="s">
        <v>10381</v>
      </c>
      <c r="BF2488">
        <v>0.06</v>
      </c>
      <c r="BG2488" t="s">
        <v>9376</v>
      </c>
      <c r="BH2488" t="s">
        <v>9376</v>
      </c>
      <c r="BI2488" t="s">
        <v>9376</v>
      </c>
      <c r="BJ2488" t="s">
        <v>9376</v>
      </c>
      <c r="BK2488" t="s">
        <v>9376</v>
      </c>
      <c r="BL2488" t="s">
        <v>9376</v>
      </c>
      <c r="BM2488" t="s">
        <v>9376</v>
      </c>
      <c r="BN2488" t="s">
        <v>9377</v>
      </c>
      <c r="BO2488" t="s">
        <v>9377</v>
      </c>
      <c r="BP2488">
        <v>0.05</v>
      </c>
      <c r="BQ2488">
        <f t="shared" si="936"/>
        <v>2.9186008964760646E-2</v>
      </c>
      <c r="BR2488">
        <f t="shared" si="937"/>
        <v>1.3173013591409877E-2</v>
      </c>
    </row>
    <row r="2489" spans="1:70" hidden="1" x14ac:dyDescent="0.3">
      <c r="A2489" t="s">
        <v>9833</v>
      </c>
      <c r="B2489" t="s">
        <v>9834</v>
      </c>
      <c r="C2489" t="str">
        <f>VLOOKUP(historical_emissions[[#This Row],[Country]],'Liste-Pays'!A:B,2,0)</f>
        <v>CSA</v>
      </c>
      <c r="D2489" t="s">
        <v>41</v>
      </c>
      <c r="E2489" t="s">
        <v>252</v>
      </c>
      <c r="F2489" t="s">
        <v>148</v>
      </c>
      <c r="G2489" t="s">
        <v>44</v>
      </c>
      <c r="H2489">
        <f t="shared" si="915"/>
        <v>0.1</v>
      </c>
      <c r="I2489">
        <f t="shared" si="916"/>
        <v>0.1</v>
      </c>
      <c r="J2489">
        <f t="shared" si="917"/>
        <v>0.1</v>
      </c>
      <c r="K2489">
        <f t="shared" si="918"/>
        <v>0.1</v>
      </c>
      <c r="L2489">
        <f t="shared" si="919"/>
        <v>0.1</v>
      </c>
      <c r="M2489">
        <f t="shared" si="920"/>
        <v>0.1</v>
      </c>
      <c r="N2489">
        <f t="shared" si="921"/>
        <v>0.1</v>
      </c>
      <c r="O2489">
        <f t="shared" si="922"/>
        <v>0.1</v>
      </c>
      <c r="P2489">
        <f t="shared" si="923"/>
        <v>0.1</v>
      </c>
      <c r="Q2489">
        <f t="shared" si="924"/>
        <v>0.1</v>
      </c>
      <c r="R2489">
        <f t="shared" si="925"/>
        <v>0.1</v>
      </c>
      <c r="S2489">
        <f t="shared" si="926"/>
        <v>0.1</v>
      </c>
      <c r="T2489">
        <f t="shared" si="927"/>
        <v>0.1</v>
      </c>
      <c r="U2489">
        <f t="shared" si="928"/>
        <v>0.1</v>
      </c>
      <c r="V2489">
        <f t="shared" si="929"/>
        <v>0.1</v>
      </c>
      <c r="W2489">
        <f t="shared" si="930"/>
        <v>0.1</v>
      </c>
      <c r="X2489">
        <f t="shared" si="931"/>
        <v>0.1</v>
      </c>
      <c r="Y2489">
        <f t="shared" si="932"/>
        <v>0.1</v>
      </c>
      <c r="Z2489" s="1">
        <f t="shared" si="933"/>
        <v>0.1</v>
      </c>
      <c r="AA2489" s="1">
        <f t="shared" si="933"/>
        <v>0.1</v>
      </c>
      <c r="AB2489" s="1">
        <f t="shared" si="933"/>
        <v>0.1</v>
      </c>
      <c r="AC2489" s="1">
        <f t="shared" si="914"/>
        <v>0.1</v>
      </c>
      <c r="AD2489" s="1">
        <f t="shared" si="914"/>
        <v>0.1</v>
      </c>
      <c r="AE2489" s="1">
        <f t="shared" si="914"/>
        <v>0.1</v>
      </c>
      <c r="AF2489" s="1">
        <f t="shared" si="914"/>
        <v>0.1</v>
      </c>
      <c r="AG2489" s="1">
        <f t="shared" si="934"/>
        <v>0.1</v>
      </c>
      <c r="AH2489" s="1">
        <f t="shared" si="934"/>
        <v>0.1</v>
      </c>
      <c r="AI2489" s="1">
        <f t="shared" si="935"/>
        <v>0.1</v>
      </c>
      <c r="AJ2489">
        <v>0.1</v>
      </c>
      <c r="AK2489">
        <v>0.1</v>
      </c>
      <c r="AL2489">
        <v>0.11</v>
      </c>
      <c r="AM2489">
        <v>0.1</v>
      </c>
      <c r="AN2489" t="s">
        <v>9469</v>
      </c>
      <c r="AO2489" t="s">
        <v>9469</v>
      </c>
      <c r="AP2489" t="s">
        <v>9469</v>
      </c>
      <c r="AQ2489" t="s">
        <v>9472</v>
      </c>
      <c r="AR2489" t="s">
        <v>9472</v>
      </c>
      <c r="AS2489" t="s">
        <v>9472</v>
      </c>
      <c r="AT2489" t="s">
        <v>9469</v>
      </c>
      <c r="AU2489">
        <v>0.1</v>
      </c>
      <c r="AV2489">
        <v>0.1</v>
      </c>
      <c r="AW2489" t="s">
        <v>9469</v>
      </c>
      <c r="AX2489" t="s">
        <v>9469</v>
      </c>
      <c r="AY2489" t="s">
        <v>9469</v>
      </c>
      <c r="AZ2489" t="s">
        <v>9469</v>
      </c>
      <c r="BA2489" t="s">
        <v>9469</v>
      </c>
      <c r="BB2489" t="s">
        <v>9469</v>
      </c>
      <c r="BC2489" t="s">
        <v>9469</v>
      </c>
      <c r="BD2489" t="s">
        <v>9472</v>
      </c>
      <c r="BE2489" t="s">
        <v>9469</v>
      </c>
      <c r="BF2489">
        <v>0.1</v>
      </c>
      <c r="BG2489" t="s">
        <v>9469</v>
      </c>
      <c r="BH2489" t="s">
        <v>9469</v>
      </c>
      <c r="BI2489" t="s">
        <v>9472</v>
      </c>
      <c r="BJ2489" t="s">
        <v>9467</v>
      </c>
      <c r="BK2489" t="s">
        <v>9472</v>
      </c>
      <c r="BL2489" t="s">
        <v>9472</v>
      </c>
      <c r="BM2489" t="s">
        <v>9472</v>
      </c>
      <c r="BN2489" t="s">
        <v>9472</v>
      </c>
      <c r="BO2489" t="s">
        <v>9467</v>
      </c>
      <c r="BP2489">
        <v>0.12</v>
      </c>
      <c r="BQ2489">
        <f t="shared" si="936"/>
        <v>0</v>
      </c>
      <c r="BR2489">
        <f t="shared" si="937"/>
        <v>0</v>
      </c>
    </row>
    <row r="2490" spans="1:70" hidden="1" x14ac:dyDescent="0.3">
      <c r="A2490" t="s">
        <v>4687</v>
      </c>
      <c r="B2490" t="s">
        <v>4688</v>
      </c>
      <c r="C2490" t="str">
        <f>VLOOKUP(historical_emissions[[#This Row],[Country]],'Liste-Pays'!A:B,2,0)</f>
        <v>AFR</v>
      </c>
      <c r="D2490" t="s">
        <v>41</v>
      </c>
      <c r="E2490" t="s">
        <v>1048</v>
      </c>
      <c r="F2490" t="s">
        <v>43</v>
      </c>
      <c r="G2490" t="s">
        <v>44</v>
      </c>
      <c r="H2490">
        <f t="shared" si="915"/>
        <v>0.23142857142857171</v>
      </c>
      <c r="I2490">
        <f t="shared" si="916"/>
        <v>0.21679704724141019</v>
      </c>
      <c r="J2490">
        <f t="shared" si="917"/>
        <v>0.20309056657293784</v>
      </c>
      <c r="K2490">
        <f t="shared" si="918"/>
        <v>0.19025064573406505</v>
      </c>
      <c r="L2490">
        <f t="shared" si="919"/>
        <v>0.17822249852865304</v>
      </c>
      <c r="M2490">
        <f t="shared" si="920"/>
        <v>0.16695480248826514</v>
      </c>
      <c r="N2490">
        <f t="shared" si="921"/>
        <v>0.15639947988617331</v>
      </c>
      <c r="O2490">
        <f t="shared" si="922"/>
        <v>0.14651149259623616</v>
      </c>
      <c r="P2490">
        <f t="shared" si="923"/>
        <v>0.13724864992133942</v>
      </c>
      <c r="Q2490">
        <f t="shared" si="924"/>
        <v>0.1285714285714287</v>
      </c>
      <c r="R2490">
        <f t="shared" si="925"/>
        <v>0.12044280402300563</v>
      </c>
      <c r="S2490">
        <f t="shared" si="926"/>
        <v>0.11282809254052098</v>
      </c>
      <c r="T2490">
        <f t="shared" si="927"/>
        <v>0.10569480318559166</v>
      </c>
      <c r="U2490">
        <f t="shared" si="928"/>
        <v>9.9012499182584979E-2</v>
      </c>
      <c r="V2490">
        <f t="shared" si="929"/>
        <v>9.2752668049036147E-2</v>
      </c>
      <c r="W2490">
        <f t="shared" si="930"/>
        <v>8.6888599936762914E-2</v>
      </c>
      <c r="X2490">
        <f t="shared" si="931"/>
        <v>8.1395273664575621E-2</v>
      </c>
      <c r="Y2490">
        <f t="shared" si="932"/>
        <v>7.6249249956299642E-2</v>
      </c>
      <c r="Z2490" s="1">
        <f t="shared" si="933"/>
        <v>7.1428571428571466E-2</v>
      </c>
      <c r="AA2490" s="1">
        <f t="shared" si="933"/>
        <v>7.3872835294955766E-2</v>
      </c>
      <c r="AB2490" s="1">
        <f t="shared" si="933"/>
        <v>7.6400741123219235E-2</v>
      </c>
      <c r="AC2490" s="1">
        <f t="shared" si="914"/>
        <v>7.9015151115713764E-2</v>
      </c>
      <c r="AD2490" s="1">
        <f t="shared" si="914"/>
        <v>8.1719025418480251E-2</v>
      </c>
      <c r="AE2490" s="1">
        <f t="shared" si="914"/>
        <v>8.4515425472851693E-2</v>
      </c>
      <c r="AF2490" s="1">
        <f t="shared" si="914"/>
        <v>8.7407517481747105E-2</v>
      </c>
      <c r="AG2490" s="1">
        <f t="shared" si="934"/>
        <v>9.039857599458094E-2</v>
      </c>
      <c r="AH2490" s="1">
        <f t="shared" si="934"/>
        <v>9.3491987614847033E-2</v>
      </c>
      <c r="AI2490" s="1">
        <f t="shared" si="935"/>
        <v>9.66912548345749E-2</v>
      </c>
      <c r="AJ2490">
        <v>0.1</v>
      </c>
      <c r="AK2490">
        <v>0.09</v>
      </c>
      <c r="AL2490">
        <v>0.09</v>
      </c>
      <c r="AM2490">
        <v>0.09</v>
      </c>
      <c r="AN2490" t="s">
        <v>9470</v>
      </c>
      <c r="AO2490" t="s">
        <v>9470</v>
      </c>
      <c r="AP2490" t="s">
        <v>10381</v>
      </c>
      <c r="AQ2490" t="s">
        <v>10381</v>
      </c>
      <c r="AR2490" t="s">
        <v>9376</v>
      </c>
      <c r="AS2490" t="s">
        <v>9376</v>
      </c>
      <c r="AT2490" t="s">
        <v>9376</v>
      </c>
      <c r="AU2490">
        <v>0.05</v>
      </c>
      <c r="AV2490">
        <v>0.05</v>
      </c>
      <c r="AW2490" t="s">
        <v>9378</v>
      </c>
      <c r="AX2490" t="s">
        <v>9377</v>
      </c>
      <c r="AY2490" t="s">
        <v>9378</v>
      </c>
      <c r="AZ2490" t="s">
        <v>9378</v>
      </c>
      <c r="BA2490" t="s">
        <v>9376</v>
      </c>
      <c r="BB2490" t="s">
        <v>9377</v>
      </c>
      <c r="BC2490" t="s">
        <v>9377</v>
      </c>
      <c r="BD2490" t="s">
        <v>9377</v>
      </c>
      <c r="BE2490" t="s">
        <v>9470</v>
      </c>
      <c r="BF2490">
        <v>7.0000000000000007E-2</v>
      </c>
      <c r="BG2490" t="s">
        <v>9467</v>
      </c>
      <c r="BH2490" t="s">
        <v>9376</v>
      </c>
      <c r="BI2490" t="s">
        <v>9470</v>
      </c>
      <c r="BJ2490" t="s">
        <v>9472</v>
      </c>
      <c r="BK2490" t="s">
        <v>9473</v>
      </c>
      <c r="BL2490" t="s">
        <v>8994</v>
      </c>
      <c r="BM2490" t="s">
        <v>8994</v>
      </c>
      <c r="BN2490" t="s">
        <v>8994</v>
      </c>
      <c r="BO2490" t="s">
        <v>8994</v>
      </c>
      <c r="BQ2490">
        <f t="shared" si="936"/>
        <v>-3.3087451654251088E-2</v>
      </c>
      <c r="BR2490">
        <f t="shared" si="937"/>
        <v>6.7489499388194485E-2</v>
      </c>
    </row>
    <row r="2491" spans="1:70" hidden="1" x14ac:dyDescent="0.3">
      <c r="A2491" t="s">
        <v>1503</v>
      </c>
      <c r="B2491" t="s">
        <v>1504</v>
      </c>
      <c r="C2491" t="str">
        <f>VLOOKUP(historical_emissions[[#This Row],[Country]],'Liste-Pays'!A:B,2,0)</f>
        <v>AFR</v>
      </c>
      <c r="D2491" t="s">
        <v>41</v>
      </c>
      <c r="E2491" t="s">
        <v>1048</v>
      </c>
      <c r="F2491" t="s">
        <v>148</v>
      </c>
      <c r="G2491" t="s">
        <v>44</v>
      </c>
      <c r="H2491">
        <f t="shared" si="915"/>
        <v>0.67222222222222228</v>
      </c>
      <c r="I2491">
        <f t="shared" si="916"/>
        <v>0.62843999559485386</v>
      </c>
      <c r="J2491">
        <f t="shared" si="917"/>
        <v>0.58750933100319658</v>
      </c>
      <c r="K2491">
        <f t="shared" si="918"/>
        <v>0.54924450454351392</v>
      </c>
      <c r="L2491">
        <f t="shared" si="919"/>
        <v>0.51347188861858051</v>
      </c>
      <c r="M2491">
        <f t="shared" si="920"/>
        <v>0.4800291640981616</v>
      </c>
      <c r="N2491">
        <f t="shared" si="921"/>
        <v>0.44876458379194217</v>
      </c>
      <c r="O2491">
        <f t="shared" si="922"/>
        <v>0.41953628389289432</v>
      </c>
      <c r="P2491">
        <f t="shared" si="923"/>
        <v>0.3922116402667416</v>
      </c>
      <c r="Q2491">
        <f t="shared" si="924"/>
        <v>0.36666666666666664</v>
      </c>
      <c r="R2491">
        <f t="shared" si="925"/>
        <v>0.3427854521426475</v>
      </c>
      <c r="S2491">
        <f t="shared" si="926"/>
        <v>0.32045963509265257</v>
      </c>
      <c r="T2491">
        <f t="shared" si="927"/>
        <v>0.29958791156918929</v>
      </c>
      <c r="U2491">
        <f t="shared" si="928"/>
        <v>0.28007557561013469</v>
      </c>
      <c r="V2491">
        <f t="shared" si="929"/>
        <v>0.26183408950808806</v>
      </c>
      <c r="W2491">
        <f t="shared" si="930"/>
        <v>0.24478068206833203</v>
      </c>
      <c r="X2491">
        <f t="shared" si="931"/>
        <v>0.22883797303248776</v>
      </c>
      <c r="Y2491">
        <f t="shared" si="932"/>
        <v>0.21393362196367718</v>
      </c>
      <c r="Z2491" s="1">
        <f t="shared" si="933"/>
        <v>0.19999999999999996</v>
      </c>
      <c r="AA2491" s="1">
        <f t="shared" si="933"/>
        <v>0.18660659830736145</v>
      </c>
      <c r="AB2491" s="1">
        <f t="shared" si="933"/>
        <v>0.1741101126592248</v>
      </c>
      <c r="AC2491" s="1">
        <f t="shared" si="914"/>
        <v>0.16245047927124709</v>
      </c>
      <c r="AD2491" s="1">
        <f t="shared" si="914"/>
        <v>0.1515716566510398</v>
      </c>
      <c r="AE2491" s="1">
        <f t="shared" si="914"/>
        <v>0.1414213562373095</v>
      </c>
      <c r="AF2491" s="1">
        <f t="shared" si="914"/>
        <v>0.13195079107728944</v>
      </c>
      <c r="AG2491" s="1">
        <f t="shared" si="934"/>
        <v>0.12311444133449163</v>
      </c>
      <c r="AH2491" s="1">
        <f t="shared" si="934"/>
        <v>0.1148698354997035</v>
      </c>
      <c r="AI2491" s="1">
        <f t="shared" si="935"/>
        <v>0.10717734625362932</v>
      </c>
      <c r="AJ2491">
        <v>0.1</v>
      </c>
      <c r="AK2491">
        <v>0.1</v>
      </c>
      <c r="AL2491">
        <v>0.1</v>
      </c>
      <c r="AM2491">
        <v>0.11</v>
      </c>
      <c r="AN2491" t="s">
        <v>9465</v>
      </c>
      <c r="AO2491" t="s">
        <v>7620</v>
      </c>
      <c r="AP2491" t="s">
        <v>9473</v>
      </c>
      <c r="AQ2491" t="s">
        <v>9466</v>
      </c>
      <c r="AR2491" t="s">
        <v>7619</v>
      </c>
      <c r="AS2491" t="s">
        <v>7619</v>
      </c>
      <c r="AT2491" t="s">
        <v>9465</v>
      </c>
      <c r="AU2491">
        <v>0.1</v>
      </c>
      <c r="AV2491">
        <v>0.06</v>
      </c>
      <c r="AW2491" t="s">
        <v>9379</v>
      </c>
      <c r="AX2491" t="s">
        <v>9377</v>
      </c>
      <c r="AY2491" t="s">
        <v>9378</v>
      </c>
      <c r="AZ2491" t="s">
        <v>10372</v>
      </c>
      <c r="BA2491" t="s">
        <v>10372</v>
      </c>
      <c r="BB2491" t="s">
        <v>9378</v>
      </c>
      <c r="BC2491" t="s">
        <v>9378</v>
      </c>
      <c r="BD2491" t="s">
        <v>9379</v>
      </c>
      <c r="BE2491" t="s">
        <v>9378</v>
      </c>
      <c r="BF2491">
        <v>0.03</v>
      </c>
      <c r="BG2491" t="s">
        <v>9378</v>
      </c>
      <c r="BH2491" t="s">
        <v>9376</v>
      </c>
      <c r="BI2491" t="s">
        <v>10381</v>
      </c>
      <c r="BJ2491" t="s">
        <v>10381</v>
      </c>
      <c r="BK2491" t="s">
        <v>9471</v>
      </c>
      <c r="BL2491" t="s">
        <v>9470</v>
      </c>
      <c r="BM2491" t="s">
        <v>9376</v>
      </c>
      <c r="BN2491" t="s">
        <v>9377</v>
      </c>
      <c r="BO2491" t="s">
        <v>9379</v>
      </c>
      <c r="BP2491">
        <v>0.02</v>
      </c>
      <c r="BQ2491">
        <f t="shared" si="936"/>
        <v>7.1773462536293131E-2</v>
      </c>
      <c r="BR2491">
        <f t="shared" si="937"/>
        <v>6.9668109818386226E-2</v>
      </c>
    </row>
    <row r="2492" spans="1:70" hidden="1" x14ac:dyDescent="0.3">
      <c r="A2492" t="s">
        <v>1503</v>
      </c>
      <c r="B2492" t="s">
        <v>1504</v>
      </c>
      <c r="C2492" t="str">
        <f>VLOOKUP(historical_emissions[[#This Row],[Country]],'Liste-Pays'!A:B,2,0)</f>
        <v>AFR</v>
      </c>
      <c r="D2492" t="s">
        <v>41</v>
      </c>
      <c r="E2492" t="s">
        <v>328</v>
      </c>
      <c r="F2492" t="s">
        <v>302</v>
      </c>
      <c r="G2492" t="s">
        <v>44</v>
      </c>
      <c r="H2492">
        <f t="shared" si="915"/>
        <v>9.1666666666666716E-2</v>
      </c>
      <c r="I2492">
        <f t="shared" si="916"/>
        <v>9.1666666666666716E-2</v>
      </c>
      <c r="J2492">
        <f t="shared" si="917"/>
        <v>9.1666666666666716E-2</v>
      </c>
      <c r="K2492">
        <f t="shared" si="918"/>
        <v>9.1666666666666716E-2</v>
      </c>
      <c r="L2492">
        <f t="shared" si="919"/>
        <v>9.1666666666666716E-2</v>
      </c>
      <c r="M2492">
        <f t="shared" si="920"/>
        <v>9.1666666666666716E-2</v>
      </c>
      <c r="N2492">
        <f t="shared" si="921"/>
        <v>9.1666666666666716E-2</v>
      </c>
      <c r="O2492">
        <f t="shared" si="922"/>
        <v>9.1666666666666716E-2</v>
      </c>
      <c r="P2492">
        <f t="shared" si="923"/>
        <v>9.1666666666666716E-2</v>
      </c>
      <c r="Q2492">
        <f t="shared" si="924"/>
        <v>9.1666666666666716E-2</v>
      </c>
      <c r="R2492">
        <f t="shared" si="925"/>
        <v>9.1666666666666716E-2</v>
      </c>
      <c r="S2492">
        <f t="shared" si="926"/>
        <v>9.1666666666666716E-2</v>
      </c>
      <c r="T2492">
        <f t="shared" si="927"/>
        <v>9.1666666666666716E-2</v>
      </c>
      <c r="U2492">
        <f t="shared" si="928"/>
        <v>9.1666666666666716E-2</v>
      </c>
      <c r="V2492">
        <f t="shared" si="929"/>
        <v>9.1666666666666716E-2</v>
      </c>
      <c r="W2492">
        <f t="shared" si="930"/>
        <v>9.1666666666666716E-2</v>
      </c>
      <c r="X2492">
        <f t="shared" si="931"/>
        <v>9.1666666666666716E-2</v>
      </c>
      <c r="Y2492">
        <f t="shared" si="932"/>
        <v>9.1666666666666716E-2</v>
      </c>
      <c r="Z2492" s="1">
        <f t="shared" si="933"/>
        <v>9.1666666666666716E-2</v>
      </c>
      <c r="AA2492" s="1">
        <f t="shared" si="933"/>
        <v>9.2467751074453514E-2</v>
      </c>
      <c r="AB2492" s="1">
        <f t="shared" si="933"/>
        <v>9.3275836241095575E-2</v>
      </c>
      <c r="AC2492" s="1">
        <f t="shared" si="914"/>
        <v>9.4090983346943019E-2</v>
      </c>
      <c r="AD2492" s="1">
        <f t="shared" si="914"/>
        <v>9.4913254107007336E-2</v>
      </c>
      <c r="AE2492" s="1">
        <f t="shared" si="914"/>
        <v>9.5742710775633844E-2</v>
      </c>
      <c r="AF2492" s="1">
        <f t="shared" si="914"/>
        <v>9.6579416151214945E-2</v>
      </c>
      <c r="AG2492" s="1">
        <f t="shared" si="934"/>
        <v>9.7423433580944657E-2</v>
      </c>
      <c r="AH2492" s="1">
        <f t="shared" si="934"/>
        <v>9.8274826965614626E-2</v>
      </c>
      <c r="AI2492" s="1">
        <f t="shared" si="935"/>
        <v>9.913366076445207E-2</v>
      </c>
      <c r="AJ2492">
        <v>0.1</v>
      </c>
      <c r="AK2492">
        <v>0.1</v>
      </c>
      <c r="AL2492">
        <v>0.1</v>
      </c>
      <c r="AM2492">
        <v>0.11</v>
      </c>
      <c r="AN2492" t="s">
        <v>9466</v>
      </c>
      <c r="AO2492" t="s">
        <v>10212</v>
      </c>
      <c r="AP2492" t="s">
        <v>9473</v>
      </c>
      <c r="AQ2492" t="s">
        <v>9468</v>
      </c>
      <c r="AR2492" t="s">
        <v>9466</v>
      </c>
      <c r="AS2492" t="s">
        <v>9466</v>
      </c>
      <c r="AT2492" t="s">
        <v>9466</v>
      </c>
      <c r="AU2492">
        <v>0.11</v>
      </c>
      <c r="AV2492">
        <v>0.11</v>
      </c>
      <c r="AW2492" t="s">
        <v>10212</v>
      </c>
      <c r="AX2492" t="s">
        <v>7621</v>
      </c>
      <c r="AY2492" t="s">
        <v>10212</v>
      </c>
      <c r="AZ2492" t="s">
        <v>9465</v>
      </c>
      <c r="BA2492" t="s">
        <v>9466</v>
      </c>
      <c r="BB2492" t="s">
        <v>9466</v>
      </c>
      <c r="BC2492" t="s">
        <v>9468</v>
      </c>
      <c r="BD2492" t="s">
        <v>9468</v>
      </c>
      <c r="BE2492" t="s">
        <v>9473</v>
      </c>
      <c r="BF2492">
        <v>0.12</v>
      </c>
      <c r="BG2492" t="s">
        <v>9721</v>
      </c>
      <c r="BH2492" t="s">
        <v>9721</v>
      </c>
      <c r="BI2492" t="s">
        <v>9721</v>
      </c>
      <c r="BJ2492" t="s">
        <v>9721</v>
      </c>
      <c r="BK2492" t="s">
        <v>9721</v>
      </c>
      <c r="BL2492" t="s">
        <v>9721</v>
      </c>
      <c r="BM2492" t="s">
        <v>9721</v>
      </c>
      <c r="BN2492" t="s">
        <v>10324</v>
      </c>
      <c r="BO2492" t="s">
        <v>10324</v>
      </c>
      <c r="BP2492">
        <v>0.3</v>
      </c>
      <c r="BQ2492">
        <f t="shared" si="936"/>
        <v>-8.6633923554794157E-3</v>
      </c>
      <c r="BR2492">
        <f t="shared" si="937"/>
        <v>0</v>
      </c>
    </row>
    <row r="2493" spans="1:70" hidden="1" x14ac:dyDescent="0.3">
      <c r="A2493" t="s">
        <v>7641</v>
      </c>
      <c r="B2493" t="s">
        <v>7642</v>
      </c>
      <c r="C2493" t="str">
        <f>VLOOKUP(historical_emissions[[#This Row],[Country]],'Liste-Pays'!A:B,2,0)</f>
        <v>MEA</v>
      </c>
      <c r="D2493" t="s">
        <v>41</v>
      </c>
      <c r="E2493" t="s">
        <v>70</v>
      </c>
      <c r="F2493" t="s">
        <v>302</v>
      </c>
      <c r="G2493" t="s">
        <v>44</v>
      </c>
      <c r="H2493">
        <f t="shared" si="915"/>
        <v>0.26035714285714256</v>
      </c>
      <c r="I2493">
        <f t="shared" si="916"/>
        <v>0.25318754266210858</v>
      </c>
      <c r="J2493">
        <f t="shared" si="917"/>
        <v>0.24621537575579694</v>
      </c>
      <c r="K2493">
        <f t="shared" si="918"/>
        <v>0.23943520530736134</v>
      </c>
      <c r="L2493">
        <f t="shared" si="919"/>
        <v>0.23284174420300599</v>
      </c>
      <c r="M2493">
        <f t="shared" si="920"/>
        <v>0.22642985092314347</v>
      </c>
      <c r="N2493">
        <f t="shared" si="921"/>
        <v>0.22019452553308552</v>
      </c>
      <c r="O2493">
        <f t="shared" si="922"/>
        <v>0.21413090578414068</v>
      </c>
      <c r="P2493">
        <f t="shared" si="923"/>
        <v>0.20823426332207789</v>
      </c>
      <c r="Q2493">
        <f t="shared" si="924"/>
        <v>0.20249999999999993</v>
      </c>
      <c r="R2493">
        <f t="shared" si="925"/>
        <v>0.19692364429275128</v>
      </c>
      <c r="S2493">
        <f t="shared" si="926"/>
        <v>0.19150084781006443</v>
      </c>
      <c r="T2493">
        <f t="shared" si="927"/>
        <v>0.18622738190572563</v>
      </c>
      <c r="U2493">
        <f t="shared" si="928"/>
        <v>0.18109913438011591</v>
      </c>
      <c r="V2493">
        <f t="shared" si="929"/>
        <v>0.17611210627355614</v>
      </c>
      <c r="W2493">
        <f t="shared" si="930"/>
        <v>0.17126240874795551</v>
      </c>
      <c r="X2493">
        <f t="shared" si="931"/>
        <v>0.16654626005433174</v>
      </c>
      <c r="Y2493">
        <f t="shared" si="932"/>
        <v>0.16195998258383845</v>
      </c>
      <c r="Z2493" s="1">
        <f t="shared" si="933"/>
        <v>0.15750000000000003</v>
      </c>
      <c r="AA2493" s="1">
        <f t="shared" si="933"/>
        <v>0.14892813579146841</v>
      </c>
      <c r="AB2493" s="1">
        <f t="shared" si="933"/>
        <v>0.14082279130363207</v>
      </c>
      <c r="AC2493" s="1">
        <f t="shared" si="914"/>
        <v>0.13315857641778367</v>
      </c>
      <c r="AD2493" s="1">
        <f t="shared" si="914"/>
        <v>0.12591148286061146</v>
      </c>
      <c r="AE2493" s="1">
        <f t="shared" si="914"/>
        <v>0.11905880899790659</v>
      </c>
      <c r="AF2493" s="1">
        <f t="shared" si="914"/>
        <v>0.11257908872133797</v>
      </c>
      <c r="AG2493" s="1">
        <f t="shared" si="934"/>
        <v>0.10645202420553135</v>
      </c>
      <c r="AH2493" s="1">
        <f t="shared" si="934"/>
        <v>0.10065842232481302</v>
      </c>
      <c r="AI2493" s="1">
        <f t="shared" si="935"/>
        <v>9.5180134530442703E-2</v>
      </c>
      <c r="AJ2493">
        <v>0.09</v>
      </c>
      <c r="AK2493">
        <v>0.08</v>
      </c>
      <c r="AL2493">
        <v>0.08</v>
      </c>
      <c r="AM2493">
        <v>0.09</v>
      </c>
      <c r="AN2493" t="s">
        <v>9470</v>
      </c>
      <c r="AO2493" t="s">
        <v>9470</v>
      </c>
      <c r="AP2493" t="s">
        <v>9470</v>
      </c>
      <c r="AQ2493" t="s">
        <v>9470</v>
      </c>
      <c r="AR2493" t="s">
        <v>9470</v>
      </c>
      <c r="AS2493" t="s">
        <v>10381</v>
      </c>
      <c r="AT2493" t="s">
        <v>10381</v>
      </c>
      <c r="AU2493">
        <v>7.0000000000000007E-2</v>
      </c>
      <c r="AV2493">
        <v>7.0000000000000007E-2</v>
      </c>
      <c r="AW2493" t="s">
        <v>10381</v>
      </c>
      <c r="AX2493" t="s">
        <v>10381</v>
      </c>
      <c r="AY2493" t="s">
        <v>9376</v>
      </c>
      <c r="AZ2493" t="s">
        <v>9376</v>
      </c>
      <c r="BA2493" t="s">
        <v>9377</v>
      </c>
      <c r="BB2493" t="s">
        <v>9377</v>
      </c>
      <c r="BC2493" t="s">
        <v>9378</v>
      </c>
      <c r="BD2493" t="s">
        <v>9378</v>
      </c>
      <c r="BE2493" t="s">
        <v>9378</v>
      </c>
      <c r="BF2493">
        <v>0.04</v>
      </c>
      <c r="BG2493" t="s">
        <v>9379</v>
      </c>
      <c r="BH2493" t="s">
        <v>9379</v>
      </c>
      <c r="BI2493" t="s">
        <v>9379</v>
      </c>
      <c r="BJ2493" t="s">
        <v>9379</v>
      </c>
      <c r="BK2493" t="s">
        <v>9379</v>
      </c>
      <c r="BL2493" t="s">
        <v>9379</v>
      </c>
      <c r="BM2493" t="s">
        <v>9379</v>
      </c>
      <c r="BN2493" t="s">
        <v>9379</v>
      </c>
      <c r="BO2493" t="s">
        <v>10372</v>
      </c>
      <c r="BP2493">
        <v>0.02</v>
      </c>
      <c r="BQ2493">
        <f t="shared" si="936"/>
        <v>5.7557050338252314E-2</v>
      </c>
      <c r="BR2493">
        <f t="shared" si="937"/>
        <v>2.8317349738656628E-2</v>
      </c>
    </row>
    <row r="2494" spans="1:70" hidden="1" x14ac:dyDescent="0.3">
      <c r="A2494" t="s">
        <v>10170</v>
      </c>
      <c r="B2494" t="s">
        <v>10171</v>
      </c>
      <c r="C2494" t="str">
        <f>VLOOKUP(historical_emissions[[#This Row],[Country]],'Liste-Pays'!A:B,2,0)</f>
        <v>ODA</v>
      </c>
      <c r="D2494" t="s">
        <v>41</v>
      </c>
      <c r="E2494" t="s">
        <v>252</v>
      </c>
      <c r="F2494" t="s">
        <v>302</v>
      </c>
      <c r="G2494" t="s">
        <v>44</v>
      </c>
      <c r="H2494">
        <f t="shared" si="915"/>
        <v>0.12599999999999992</v>
      </c>
      <c r="I2494">
        <f t="shared" si="916"/>
        <v>0.12599999999999992</v>
      </c>
      <c r="J2494">
        <f t="shared" si="917"/>
        <v>0.12599999999999992</v>
      </c>
      <c r="K2494">
        <f t="shared" si="918"/>
        <v>0.12599999999999992</v>
      </c>
      <c r="L2494">
        <f t="shared" si="919"/>
        <v>0.12599999999999992</v>
      </c>
      <c r="M2494">
        <f t="shared" si="920"/>
        <v>0.12599999999999992</v>
      </c>
      <c r="N2494">
        <f t="shared" si="921"/>
        <v>0.12599999999999992</v>
      </c>
      <c r="O2494">
        <f t="shared" si="922"/>
        <v>0.12599999999999992</v>
      </c>
      <c r="P2494">
        <f t="shared" si="923"/>
        <v>0.12599999999999992</v>
      </c>
      <c r="Q2494">
        <f t="shared" si="924"/>
        <v>0.12599999999999992</v>
      </c>
      <c r="R2494">
        <f t="shared" si="925"/>
        <v>0.12599999999999992</v>
      </c>
      <c r="S2494">
        <f t="shared" si="926"/>
        <v>0.12599999999999992</v>
      </c>
      <c r="T2494">
        <f t="shared" si="927"/>
        <v>0.12599999999999992</v>
      </c>
      <c r="U2494">
        <f t="shared" si="928"/>
        <v>0.12599999999999992</v>
      </c>
      <c r="V2494">
        <f t="shared" si="929"/>
        <v>0.12599999999999992</v>
      </c>
      <c r="W2494">
        <f t="shared" si="930"/>
        <v>0.12599999999999992</v>
      </c>
      <c r="X2494">
        <f t="shared" si="931"/>
        <v>0.12599999999999992</v>
      </c>
      <c r="Y2494">
        <f t="shared" si="932"/>
        <v>0.12599999999999992</v>
      </c>
      <c r="Z2494" s="1">
        <f t="shared" si="933"/>
        <v>0.12599999999999992</v>
      </c>
      <c r="AA2494" s="1">
        <f t="shared" si="933"/>
        <v>0.12183098109156427</v>
      </c>
      <c r="AB2494" s="1">
        <f t="shared" si="933"/>
        <v>0.11779990439470717</v>
      </c>
      <c r="AC2494" s="1">
        <f t="shared" si="914"/>
        <v>0.11390220575317189</v>
      </c>
      <c r="AD2494" s="1">
        <f t="shared" si="914"/>
        <v>0.11013347202700126</v>
      </c>
      <c r="AE2494" s="1">
        <f t="shared" si="914"/>
        <v>0.10648943609579305</v>
      </c>
      <c r="AF2494" s="1">
        <f t="shared" si="914"/>
        <v>0.10296597202728504</v>
      </c>
      <c r="AG2494" s="1">
        <f t="shared" si="934"/>
        <v>9.9559090405799272E-2</v>
      </c>
      <c r="AH2494" s="1">
        <f t="shared" si="934"/>
        <v>9.6264933815256179E-2</v>
      </c>
      <c r="AI2494" s="1">
        <f t="shared" si="935"/>
        <v>9.3079772471644215E-2</v>
      </c>
      <c r="AJ2494">
        <v>0.09</v>
      </c>
      <c r="AK2494">
        <v>0.09</v>
      </c>
      <c r="AL2494">
        <v>0.08</v>
      </c>
      <c r="AM2494">
        <v>7.0000000000000007E-2</v>
      </c>
      <c r="AN2494" t="s">
        <v>9470</v>
      </c>
      <c r="AO2494" t="s">
        <v>10381</v>
      </c>
      <c r="AP2494" t="s">
        <v>9470</v>
      </c>
      <c r="AQ2494" t="s">
        <v>10381</v>
      </c>
      <c r="AR2494" t="s">
        <v>10381</v>
      </c>
      <c r="AS2494" t="s">
        <v>9470</v>
      </c>
      <c r="AT2494" t="s">
        <v>10381</v>
      </c>
      <c r="AU2494">
        <v>7.0000000000000007E-2</v>
      </c>
      <c r="AV2494">
        <v>7.0000000000000007E-2</v>
      </c>
      <c r="AW2494" t="s">
        <v>9376</v>
      </c>
      <c r="AX2494" t="s">
        <v>9376</v>
      </c>
      <c r="AY2494" t="s">
        <v>10381</v>
      </c>
      <c r="AZ2494" t="s">
        <v>9376</v>
      </c>
      <c r="BA2494" t="s">
        <v>9376</v>
      </c>
      <c r="BB2494" t="s">
        <v>9376</v>
      </c>
      <c r="BC2494" t="s">
        <v>9376</v>
      </c>
      <c r="BD2494" t="s">
        <v>9377</v>
      </c>
      <c r="BE2494" t="s">
        <v>9377</v>
      </c>
      <c r="BF2494">
        <v>0.05</v>
      </c>
      <c r="BG2494" t="s">
        <v>9378</v>
      </c>
      <c r="BH2494" t="s">
        <v>9378</v>
      </c>
      <c r="BI2494" t="s">
        <v>9379</v>
      </c>
      <c r="BJ2494" t="s">
        <v>9379</v>
      </c>
      <c r="BK2494" t="s">
        <v>9379</v>
      </c>
      <c r="BL2494" t="s">
        <v>9379</v>
      </c>
      <c r="BM2494" t="s">
        <v>9379</v>
      </c>
      <c r="BN2494" t="s">
        <v>9379</v>
      </c>
      <c r="BO2494" t="s">
        <v>10372</v>
      </c>
      <c r="BP2494">
        <v>0.02</v>
      </c>
      <c r="BQ2494">
        <f t="shared" si="936"/>
        <v>3.4219694129380196E-2</v>
      </c>
      <c r="BR2494">
        <f t="shared" si="937"/>
        <v>0</v>
      </c>
    </row>
    <row r="2495" spans="1:70" hidden="1" x14ac:dyDescent="0.3">
      <c r="A2495" t="s">
        <v>6653</v>
      </c>
      <c r="B2495" t="s">
        <v>6654</v>
      </c>
      <c r="C2495" t="str">
        <f>VLOOKUP(historical_emissions[[#This Row],[Country]],'Liste-Pays'!A:B,2,0)</f>
        <v>AFR</v>
      </c>
      <c r="D2495" t="s">
        <v>41</v>
      </c>
      <c r="E2495" t="s">
        <v>70</v>
      </c>
      <c r="F2495" t="s">
        <v>302</v>
      </c>
      <c r="G2495" t="s">
        <v>44</v>
      </c>
      <c r="H2495">
        <f t="shared" si="915"/>
        <v>0.2025000000000001</v>
      </c>
      <c r="I2495">
        <f t="shared" si="916"/>
        <v>0.19357948588065255</v>
      </c>
      <c r="J2495">
        <f t="shared" si="917"/>
        <v>0.18505193754971724</v>
      </c>
      <c r="K2495">
        <f t="shared" si="918"/>
        <v>0.1769000441091006</v>
      </c>
      <c r="L2495">
        <f t="shared" si="919"/>
        <v>0.16910725723903425</v>
      </c>
      <c r="M2495">
        <f t="shared" si="920"/>
        <v>0.16165775760503454</v>
      </c>
      <c r="N2495">
        <f t="shared" si="921"/>
        <v>0.15453642274469986</v>
      </c>
      <c r="O2495">
        <f t="shared" si="922"/>
        <v>0.14772879636915637</v>
      </c>
      <c r="P2495">
        <f t="shared" si="923"/>
        <v>0.14122105901683402</v>
      </c>
      <c r="Q2495">
        <f t="shared" si="924"/>
        <v>0.13500000000000004</v>
      </c>
      <c r="R2495">
        <f t="shared" si="925"/>
        <v>0.12905299058710168</v>
      </c>
      <c r="S2495">
        <f t="shared" si="926"/>
        <v>0.12336795836647815</v>
      </c>
      <c r="T2495">
        <f t="shared" si="927"/>
        <v>0.11793336273940039</v>
      </c>
      <c r="U2495">
        <f t="shared" si="928"/>
        <v>0.11273817149268948</v>
      </c>
      <c r="V2495">
        <f t="shared" si="929"/>
        <v>0.10777183840335634</v>
      </c>
      <c r="W2495">
        <f t="shared" si="930"/>
        <v>0.10302428182979989</v>
      </c>
      <c r="X2495">
        <f t="shared" si="931"/>
        <v>9.8485864246104227E-2</v>
      </c>
      <c r="Y2495">
        <f t="shared" si="932"/>
        <v>9.4147372677889321E-2</v>
      </c>
      <c r="Z2495" s="1">
        <f t="shared" si="933"/>
        <v>0.09</v>
      </c>
      <c r="AA2495" s="1">
        <f t="shared" si="933"/>
        <v>0.09</v>
      </c>
      <c r="AB2495" s="1">
        <f t="shared" si="933"/>
        <v>0.09</v>
      </c>
      <c r="AC2495" s="1">
        <f t="shared" si="914"/>
        <v>0.09</v>
      </c>
      <c r="AD2495" s="1">
        <f t="shared" si="914"/>
        <v>0.09</v>
      </c>
      <c r="AE2495" s="1">
        <f t="shared" si="914"/>
        <v>0.09</v>
      </c>
      <c r="AF2495" s="1">
        <f t="shared" si="914"/>
        <v>0.09</v>
      </c>
      <c r="AG2495" s="1">
        <f t="shared" si="934"/>
        <v>0.09</v>
      </c>
      <c r="AH2495" s="1">
        <f t="shared" si="934"/>
        <v>0.09</v>
      </c>
      <c r="AI2495" s="1">
        <f t="shared" si="935"/>
        <v>0.09</v>
      </c>
      <c r="AJ2495">
        <v>0.09</v>
      </c>
      <c r="AK2495">
        <v>0.09</v>
      </c>
      <c r="AL2495">
        <v>0.08</v>
      </c>
      <c r="AM2495">
        <v>0.09</v>
      </c>
      <c r="AN2495" t="s">
        <v>9469</v>
      </c>
      <c r="AO2495" t="s">
        <v>9471</v>
      </c>
      <c r="AP2495" t="s">
        <v>9471</v>
      </c>
      <c r="AQ2495" t="s">
        <v>9471</v>
      </c>
      <c r="AR2495" t="s">
        <v>9471</v>
      </c>
      <c r="AS2495" t="s">
        <v>9470</v>
      </c>
      <c r="AT2495" t="s">
        <v>10381</v>
      </c>
      <c r="AU2495">
        <v>7.0000000000000007E-2</v>
      </c>
      <c r="AV2495">
        <v>0.06</v>
      </c>
      <c r="AW2495" t="s">
        <v>9376</v>
      </c>
      <c r="AX2495" t="s">
        <v>10381</v>
      </c>
      <c r="AY2495" t="s">
        <v>9376</v>
      </c>
      <c r="AZ2495" t="s">
        <v>9376</v>
      </c>
      <c r="BA2495" t="s">
        <v>9376</v>
      </c>
      <c r="BB2495" t="s">
        <v>9376</v>
      </c>
      <c r="BC2495" t="s">
        <v>9376</v>
      </c>
      <c r="BD2495" t="s">
        <v>9376</v>
      </c>
      <c r="BE2495" t="s">
        <v>9376</v>
      </c>
      <c r="BF2495">
        <v>0.06</v>
      </c>
      <c r="BG2495" t="s">
        <v>9376</v>
      </c>
      <c r="BH2495" t="s">
        <v>9376</v>
      </c>
      <c r="BI2495" t="s">
        <v>9377</v>
      </c>
      <c r="BJ2495" t="s">
        <v>9377</v>
      </c>
      <c r="BK2495" t="s">
        <v>9377</v>
      </c>
      <c r="BL2495" t="s">
        <v>9377</v>
      </c>
      <c r="BM2495" t="s">
        <v>9377</v>
      </c>
      <c r="BN2495" t="s">
        <v>9377</v>
      </c>
      <c r="BO2495" t="s">
        <v>9378</v>
      </c>
      <c r="BP2495">
        <v>0.04</v>
      </c>
      <c r="BQ2495">
        <f t="shared" si="936"/>
        <v>0</v>
      </c>
      <c r="BR2495">
        <f t="shared" si="937"/>
        <v>4.6081918643214648E-2</v>
      </c>
    </row>
    <row r="2496" spans="1:70" hidden="1" x14ac:dyDescent="0.3">
      <c r="A2496" t="s">
        <v>4614</v>
      </c>
      <c r="B2496" t="s">
        <v>4615</v>
      </c>
      <c r="C2496" t="str">
        <f>VLOOKUP(historical_emissions[[#This Row],[Country]],'Liste-Pays'!A:B,2,0)</f>
        <v>CSA</v>
      </c>
      <c r="D2496" t="s">
        <v>41</v>
      </c>
      <c r="E2496" t="s">
        <v>328</v>
      </c>
      <c r="F2496" t="s">
        <v>302</v>
      </c>
      <c r="G2496" t="s">
        <v>44</v>
      </c>
      <c r="H2496">
        <f t="shared" si="915"/>
        <v>4.0054945054945126E-2</v>
      </c>
      <c r="I2496">
        <f t="shared" si="916"/>
        <v>4.2070410956680369E-2</v>
      </c>
      <c r="J2496">
        <f t="shared" si="917"/>
        <v>4.4187290124505112E-2</v>
      </c>
      <c r="K2496">
        <f t="shared" si="918"/>
        <v>4.6410685423483998E-2</v>
      </c>
      <c r="L2496">
        <f t="shared" si="919"/>
        <v>4.8745956482247929E-2</v>
      </c>
      <c r="M2496">
        <f t="shared" si="920"/>
        <v>5.1198732612702552E-2</v>
      </c>
      <c r="N2496">
        <f t="shared" si="921"/>
        <v>5.3774926379824513E-2</v>
      </c>
      <c r="O2496">
        <f t="shared" si="922"/>
        <v>5.6480747854256386E-2</v>
      </c>
      <c r="P2496">
        <f t="shared" si="923"/>
        <v>5.9322719582056968E-2</v>
      </c>
      <c r="Q2496">
        <f t="shared" si="924"/>
        <v>6.2307692307692411E-2</v>
      </c>
      <c r="R2496">
        <f t="shared" si="925"/>
        <v>6.5442861488169454E-2</v>
      </c>
      <c r="S2496">
        <f t="shared" si="926"/>
        <v>6.8735784638119052E-2</v>
      </c>
      <c r="T2496">
        <f t="shared" si="927"/>
        <v>7.2194399547641758E-2</v>
      </c>
      <c r="U2496">
        <f t="shared" si="928"/>
        <v>7.5827043416830095E-2</v>
      </c>
      <c r="V2496">
        <f t="shared" si="929"/>
        <v>7.9642472953092833E-2</v>
      </c>
      <c r="W2496">
        <f t="shared" si="930"/>
        <v>8.3649885479726988E-2</v>
      </c>
      <c r="X2496">
        <f t="shared" si="931"/>
        <v>8.7858941106621014E-2</v>
      </c>
      <c r="Y2496">
        <f t="shared" si="932"/>
        <v>9.2279786016533027E-2</v>
      </c>
      <c r="Z2496" s="1">
        <f t="shared" si="933"/>
        <v>9.6923076923077042E-2</v>
      </c>
      <c r="AA2496" s="1">
        <f t="shared" si="933"/>
        <v>9.62074545956427E-2</v>
      </c>
      <c r="AB2496" s="1">
        <f t="shared" si="933"/>
        <v>9.5497115997654217E-2</v>
      </c>
      <c r="AC2496" s="1">
        <f t="shared" si="914"/>
        <v>9.479202211719738E-2</v>
      </c>
      <c r="AD2496" s="1">
        <f t="shared" si="914"/>
        <v>9.4092134230398722E-2</v>
      </c>
      <c r="AE2496" s="1">
        <f t="shared" si="914"/>
        <v>9.3397413899298801E-2</v>
      </c>
      <c r="AF2496" s="1">
        <f t="shared" si="914"/>
        <v>9.2707822969741227E-2</v>
      </c>
      <c r="AG2496" s="1">
        <f t="shared" si="934"/>
        <v>9.2023323569277171E-2</v>
      </c>
      <c r="AH2496" s="1">
        <f t="shared" si="934"/>
        <v>9.1343878105085458E-2</v>
      </c>
      <c r="AI2496" s="1">
        <f t="shared" si="935"/>
        <v>9.0669449261907897E-2</v>
      </c>
      <c r="AJ2496">
        <v>0.09</v>
      </c>
      <c r="AK2496">
        <v>0.09</v>
      </c>
      <c r="AL2496">
        <v>0.09</v>
      </c>
      <c r="AM2496">
        <v>0.09</v>
      </c>
      <c r="AN2496" t="s">
        <v>9471</v>
      </c>
      <c r="AO2496" t="s">
        <v>9470</v>
      </c>
      <c r="AP2496" t="s">
        <v>9470</v>
      </c>
      <c r="AQ2496" t="s">
        <v>9470</v>
      </c>
      <c r="AR2496" t="s">
        <v>9470</v>
      </c>
      <c r="AS2496" t="s">
        <v>9465</v>
      </c>
      <c r="AT2496" t="s">
        <v>9465</v>
      </c>
      <c r="AU2496">
        <v>0.15</v>
      </c>
      <c r="AV2496">
        <v>0.14000000000000001</v>
      </c>
      <c r="AW2496" t="s">
        <v>9473</v>
      </c>
      <c r="AX2496" t="s">
        <v>9473</v>
      </c>
      <c r="AY2496" t="s">
        <v>9473</v>
      </c>
      <c r="AZ2496" t="s">
        <v>9473</v>
      </c>
      <c r="BA2496" t="s">
        <v>9473</v>
      </c>
      <c r="BB2496" t="s">
        <v>9473</v>
      </c>
      <c r="BC2496" t="s">
        <v>9473</v>
      </c>
      <c r="BD2496" t="s">
        <v>9473</v>
      </c>
      <c r="BE2496" t="s">
        <v>9473</v>
      </c>
      <c r="BF2496">
        <v>0.13</v>
      </c>
      <c r="BG2496" t="s">
        <v>9473</v>
      </c>
      <c r="BH2496" t="s">
        <v>9473</v>
      </c>
      <c r="BI2496" t="s">
        <v>9473</v>
      </c>
      <c r="BJ2496" t="s">
        <v>9467</v>
      </c>
      <c r="BK2496" t="s">
        <v>9472</v>
      </c>
      <c r="BL2496" t="s">
        <v>9472</v>
      </c>
      <c r="BM2496" t="s">
        <v>9469</v>
      </c>
      <c r="BN2496" t="s">
        <v>9469</v>
      </c>
      <c r="BO2496" t="s">
        <v>9471</v>
      </c>
      <c r="BP2496">
        <v>0.09</v>
      </c>
      <c r="BQ2496">
        <f t="shared" si="936"/>
        <v>7.4383251323100197E-3</v>
      </c>
      <c r="BR2496">
        <f t="shared" si="937"/>
        <v>-4.790696967069219E-2</v>
      </c>
    </row>
    <row r="2497" spans="1:70" hidden="1" x14ac:dyDescent="0.3">
      <c r="A2497" t="s">
        <v>4614</v>
      </c>
      <c r="B2497" t="s">
        <v>4615</v>
      </c>
      <c r="C2497" t="str">
        <f>VLOOKUP(historical_emissions[[#This Row],[Country]],'Liste-Pays'!A:B,2,0)</f>
        <v>CSA</v>
      </c>
      <c r="D2497" t="s">
        <v>41</v>
      </c>
      <c r="E2497" t="s">
        <v>174</v>
      </c>
      <c r="F2497" t="s">
        <v>302</v>
      </c>
      <c r="G2497" t="s">
        <v>44</v>
      </c>
      <c r="H2497">
        <f t="shared" si="915"/>
        <v>0.26448979591836752</v>
      </c>
      <c r="I2497">
        <f t="shared" si="916"/>
        <v>0.24911488403167423</v>
      </c>
      <c r="J2497">
        <f t="shared" si="917"/>
        <v>0.23463372275151301</v>
      </c>
      <c r="K2497">
        <f t="shared" si="918"/>
        <v>0.22099435794945935</v>
      </c>
      <c r="L2497">
        <f t="shared" si="919"/>
        <v>0.20814785561415569</v>
      </c>
      <c r="M2497">
        <f t="shared" si="920"/>
        <v>0.19604812629053547</v>
      </c>
      <c r="N2497">
        <f t="shared" si="921"/>
        <v>0.18465175972447478</v>
      </c>
      <c r="O2497">
        <f t="shared" si="922"/>
        <v>0.17391786911962553</v>
      </c>
      <c r="P2497">
        <f t="shared" si="923"/>
        <v>0.16380794444766958</v>
      </c>
      <c r="Q2497">
        <f t="shared" si="924"/>
        <v>0.15428571428571433</v>
      </c>
      <c r="R2497">
        <f t="shared" si="925"/>
        <v>0.14531701568514324</v>
      </c>
      <c r="S2497">
        <f t="shared" si="926"/>
        <v>0.1368696716050492</v>
      </c>
      <c r="T2497">
        <f t="shared" si="927"/>
        <v>0.1289133754705179</v>
      </c>
      <c r="U2497">
        <f t="shared" si="928"/>
        <v>0.12141958244159076</v>
      </c>
      <c r="V2497">
        <f t="shared" si="929"/>
        <v>0.1143614070028123</v>
      </c>
      <c r="W2497">
        <f t="shared" si="930"/>
        <v>0.10771352650594357</v>
      </c>
      <c r="X2497">
        <f t="shared" si="931"/>
        <v>0.10145209031978152</v>
      </c>
      <c r="Y2497">
        <f t="shared" si="932"/>
        <v>9.5554634261140553E-2</v>
      </c>
      <c r="Z2497" s="1">
        <f t="shared" si="933"/>
        <v>0.09</v>
      </c>
      <c r="AA2497" s="1">
        <f t="shared" si="933"/>
        <v>0.09</v>
      </c>
      <c r="AB2497" s="1">
        <f t="shared" si="933"/>
        <v>0.09</v>
      </c>
      <c r="AC2497" s="1">
        <f t="shared" si="933"/>
        <v>0.09</v>
      </c>
      <c r="AD2497" s="1">
        <f t="shared" si="933"/>
        <v>0.09</v>
      </c>
      <c r="AE2497" s="1">
        <f t="shared" si="933"/>
        <v>0.09</v>
      </c>
      <c r="AF2497" s="1">
        <f t="shared" si="933"/>
        <v>0.09</v>
      </c>
      <c r="AG2497" s="1">
        <f t="shared" si="934"/>
        <v>0.09</v>
      </c>
      <c r="AH2497" s="1">
        <f t="shared" si="934"/>
        <v>0.09</v>
      </c>
      <c r="AI2497" s="1">
        <f t="shared" si="935"/>
        <v>0.09</v>
      </c>
      <c r="AJ2497">
        <v>0.09</v>
      </c>
      <c r="AK2497">
        <v>0.08</v>
      </c>
      <c r="AL2497">
        <v>0.11</v>
      </c>
      <c r="AM2497">
        <v>0.12</v>
      </c>
      <c r="AN2497" t="s">
        <v>9467</v>
      </c>
      <c r="AO2497" t="s">
        <v>9472</v>
      </c>
      <c r="AP2497" t="s">
        <v>9472</v>
      </c>
      <c r="AQ2497" t="s">
        <v>9467</v>
      </c>
      <c r="AR2497" t="s">
        <v>9467</v>
      </c>
      <c r="AS2497" t="s">
        <v>9467</v>
      </c>
      <c r="AT2497" t="s">
        <v>9469</v>
      </c>
      <c r="AU2497">
        <v>0.1</v>
      </c>
      <c r="AV2497">
        <v>7.0000000000000007E-2</v>
      </c>
      <c r="AW2497" t="s">
        <v>9471</v>
      </c>
      <c r="AX2497" t="s">
        <v>9469</v>
      </c>
      <c r="AY2497" t="s">
        <v>9471</v>
      </c>
      <c r="AZ2497" t="s">
        <v>9470</v>
      </c>
      <c r="BA2497" t="s">
        <v>10381</v>
      </c>
      <c r="BB2497" t="s">
        <v>10381</v>
      </c>
      <c r="BC2497" t="s">
        <v>9376</v>
      </c>
      <c r="BD2497" t="s">
        <v>10381</v>
      </c>
      <c r="BE2497" t="s">
        <v>10381</v>
      </c>
      <c r="BF2497">
        <v>7.0000000000000007E-2</v>
      </c>
      <c r="BG2497" t="s">
        <v>9376</v>
      </c>
      <c r="BH2497" t="s">
        <v>9376</v>
      </c>
      <c r="BI2497" t="s">
        <v>9376</v>
      </c>
      <c r="BJ2497" t="s">
        <v>9376</v>
      </c>
      <c r="BK2497" t="s">
        <v>9377</v>
      </c>
      <c r="BL2497" t="s">
        <v>9377</v>
      </c>
      <c r="BM2497" t="s">
        <v>9377</v>
      </c>
      <c r="BN2497" t="s">
        <v>10381</v>
      </c>
      <c r="BO2497" t="s">
        <v>9376</v>
      </c>
      <c r="BP2497">
        <v>0.05</v>
      </c>
      <c r="BQ2497">
        <f t="shared" si="936"/>
        <v>0</v>
      </c>
      <c r="BR2497">
        <f t="shared" si="937"/>
        <v>6.1718158457117367E-2</v>
      </c>
    </row>
    <row r="2498" spans="1:70" hidden="1" x14ac:dyDescent="0.3">
      <c r="A2498" t="s">
        <v>3168</v>
      </c>
      <c r="B2498" t="s">
        <v>3169</v>
      </c>
      <c r="C2498" t="str">
        <f>VLOOKUP(historical_emissions[[#This Row],[Country]],'Liste-Pays'!A:B,2,0)</f>
        <v>CSA</v>
      </c>
      <c r="D2498" t="s">
        <v>41</v>
      </c>
      <c r="E2498" t="s">
        <v>174</v>
      </c>
      <c r="F2498" t="s">
        <v>302</v>
      </c>
      <c r="G2498" t="s">
        <v>44</v>
      </c>
      <c r="H2498">
        <f t="shared" ref="H2498:H2561" si="938">I2498*(1+$BR2498)</f>
        <v>0.19446428571428559</v>
      </c>
      <c r="I2498">
        <f t="shared" ref="I2498:I2561" si="939">J2498*(1+$BR2498)</f>
        <v>0.18493935414211574</v>
      </c>
      <c r="J2498">
        <f t="shared" ref="J2498:J2561" si="940">K2498*(1+$BR2498)</f>
        <v>0.17588095718899574</v>
      </c>
      <c r="K2498">
        <f t="shared" ref="K2498:K2561" si="941">L2498*(1+$BR2498)</f>
        <v>0.16726624381929109</v>
      </c>
      <c r="L2498">
        <f t="shared" ref="L2498:L2561" si="942">M2498*(1+$BR2498)</f>
        <v>0.15907348224941897</v>
      </c>
      <c r="M2498">
        <f t="shared" ref="M2498:M2561" si="943">N2498*(1+$BR2498)</f>
        <v>0.15128200512647502</v>
      </c>
      <c r="N2498">
        <f t="shared" ref="N2498:N2561" si="944">O2498*(1+$BR2498)</f>
        <v>0.14387215739203074</v>
      </c>
      <c r="O2498">
        <f t="shared" ref="O2498:O2561" si="945">P2498*(1+$BR2498)</f>
        <v>0.13682524669958129</v>
      </c>
      <c r="P2498">
        <f t="shared" ref="P2498:P2561" si="946">Q2498*(1+$BR2498)</f>
        <v>0.13012349626056463</v>
      </c>
      <c r="Q2498">
        <f t="shared" ref="Q2498:Q2561" si="947">R2498*(1+$BR2498)</f>
        <v>0.12374999999999996</v>
      </c>
      <c r="R2498">
        <f t="shared" ref="R2498:R2561" si="948">S2498*(1+$BR2498)</f>
        <v>0.11768867990861913</v>
      </c>
      <c r="S2498">
        <f t="shared" ref="S2498:S2561" si="949">T2498*(1+$BR2498)</f>
        <v>0.11192424548390639</v>
      </c>
      <c r="T2498">
        <f t="shared" ref="T2498:T2561" si="950">U2498*(1+$BR2498)</f>
        <v>0.1064421551577307</v>
      </c>
      <c r="U2498">
        <f t="shared" ref="U2498:U2561" si="951">V2498*(1+$BR2498)</f>
        <v>0.10122857961326663</v>
      </c>
      <c r="V2498">
        <f t="shared" ref="V2498:V2561" si="952">W2498*(1+$BR2498)</f>
        <v>9.6270366898665929E-2</v>
      </c>
      <c r="W2498">
        <f t="shared" ref="W2498:W2561" si="953">X2498*(1+$BR2498)</f>
        <v>9.1555009249474115E-2</v>
      </c>
      <c r="X2498">
        <f t="shared" ref="X2498:X2561" si="954">Y2498*(1+$BR2498)</f>
        <v>8.7070611536097187E-2</v>
      </c>
      <c r="Y2498">
        <f t="shared" ref="Y2498:Y2561" si="955">Z2498*(1+$BR2498)</f>
        <v>8.2805861256722957E-2</v>
      </c>
      <c r="Z2498" s="1">
        <f t="shared" ref="Z2498:AC2561" si="956">AA2498*(1+$BQ2498)</f>
        <v>7.8749999999999987E-2</v>
      </c>
      <c r="AA2498" s="1">
        <f t="shared" si="956"/>
        <v>7.9808611883148653E-2</v>
      </c>
      <c r="AB2498" s="1">
        <f t="shared" si="956"/>
        <v>8.0881454358286434E-2</v>
      </c>
      <c r="AC2498" s="1">
        <f t="shared" si="956"/>
        <v>8.1968718722858214E-2</v>
      </c>
      <c r="AD2498" s="1">
        <f t="shared" ref="AD2498:AF2561" si="957">AE2498*(1+$BQ2498)</f>
        <v>8.3070598845861238E-2</v>
      </c>
      <c r="AE2498" s="1">
        <f t="shared" si="957"/>
        <v>8.4187291202413667E-2</v>
      </c>
      <c r="AF2498" s="1">
        <f t="shared" si="957"/>
        <v>8.5318994908787915E-2</v>
      </c>
      <c r="AG2498" s="1">
        <f t="shared" ref="AG2498:AH2561" si="958">AH2498*(1+$BQ2498)</f>
        <v>8.6465911757914807E-2</v>
      </c>
      <c r="AH2498" s="1">
        <f t="shared" si="958"/>
        <v>8.7628246255365125E-2</v>
      </c>
      <c r="AI2498" s="1">
        <f t="shared" ref="AI2498:AI2561" si="959">AJ2498*(1+$BQ2498)</f>
        <v>8.8806205655814735E-2</v>
      </c>
      <c r="AJ2498">
        <v>0.09</v>
      </c>
      <c r="AK2498">
        <v>0.1</v>
      </c>
      <c r="AL2498">
        <v>0.09</v>
      </c>
      <c r="AM2498">
        <v>0.11</v>
      </c>
      <c r="AN2498" t="s">
        <v>9469</v>
      </c>
      <c r="AO2498" t="s">
        <v>9467</v>
      </c>
      <c r="AP2498" t="s">
        <v>9472</v>
      </c>
      <c r="AQ2498" t="s">
        <v>9467</v>
      </c>
      <c r="AR2498" t="s">
        <v>9467</v>
      </c>
      <c r="AS2498" t="s">
        <v>9467</v>
      </c>
      <c r="AT2498" t="s">
        <v>9376</v>
      </c>
      <c r="AU2498">
        <v>0.08</v>
      </c>
      <c r="AV2498">
        <v>7.0000000000000007E-2</v>
      </c>
      <c r="AW2498" t="s">
        <v>9470</v>
      </c>
      <c r="AX2498" t="s">
        <v>9470</v>
      </c>
      <c r="AY2498" t="s">
        <v>10381</v>
      </c>
      <c r="AZ2498" t="s">
        <v>10381</v>
      </c>
      <c r="BA2498" t="s">
        <v>10381</v>
      </c>
      <c r="BB2498" t="s">
        <v>10381</v>
      </c>
      <c r="BC2498" t="s">
        <v>10381</v>
      </c>
      <c r="BD2498" t="s">
        <v>9470</v>
      </c>
      <c r="BE2498" t="s">
        <v>9470</v>
      </c>
      <c r="BF2498">
        <v>0.08</v>
      </c>
      <c r="BG2498" t="s">
        <v>9470</v>
      </c>
      <c r="BH2498" t="s">
        <v>9470</v>
      </c>
      <c r="BI2498" t="s">
        <v>9470</v>
      </c>
      <c r="BJ2498" t="s">
        <v>9470</v>
      </c>
      <c r="BK2498" t="s">
        <v>9470</v>
      </c>
      <c r="BL2498" t="s">
        <v>9470</v>
      </c>
      <c r="BM2498" t="s">
        <v>9470</v>
      </c>
      <c r="BN2498" t="s">
        <v>9376</v>
      </c>
      <c r="BO2498" t="s">
        <v>9470</v>
      </c>
      <c r="BP2498">
        <v>0.08</v>
      </c>
      <c r="BQ2498">
        <f t="shared" ref="BQ2498:BQ2561" si="960">((AV2498/BF2498)^(1/(2010-2000)))-1</f>
        <v>-1.326438160205845E-2</v>
      </c>
      <c r="BR2498">
        <f t="shared" ref="BR2498:BR2561" si="961">((AM2498/AV2498)^(1/(2019-2010)))-1</f>
        <v>5.150300008537112E-2</v>
      </c>
    </row>
    <row r="2499" spans="1:70" hidden="1" x14ac:dyDescent="0.3">
      <c r="A2499" t="s">
        <v>2572</v>
      </c>
      <c r="B2499" t="s">
        <v>2573</v>
      </c>
      <c r="C2499" t="str">
        <f>VLOOKUP(historical_emissions[[#This Row],[Country]],'Liste-Pays'!A:B,2,0)</f>
        <v>WEU</v>
      </c>
      <c r="D2499" t="s">
        <v>41</v>
      </c>
      <c r="E2499" t="s">
        <v>174</v>
      </c>
      <c r="F2499" t="s">
        <v>148</v>
      </c>
      <c r="G2499" t="s">
        <v>44</v>
      </c>
      <c r="H2499">
        <f t="shared" si="938"/>
        <v>0.12499999999999999</v>
      </c>
      <c r="I2499">
        <f t="shared" si="939"/>
        <v>0.12193888899738455</v>
      </c>
      <c r="J2499">
        <f t="shared" si="940"/>
        <v>0.11895274119933177</v>
      </c>
      <c r="K2499">
        <f t="shared" si="941"/>
        <v>0.11603972084031945</v>
      </c>
      <c r="L2499">
        <f t="shared" si="942"/>
        <v>0.11319803711068165</v>
      </c>
      <c r="M2499">
        <f t="shared" si="943"/>
        <v>0.11042594305568983</v>
      </c>
      <c r="N2499">
        <f t="shared" si="944"/>
        <v>0.10772173450159417</v>
      </c>
      <c r="O2499">
        <f t="shared" si="945"/>
        <v>0.10508374900796498</v>
      </c>
      <c r="P2499">
        <f t="shared" si="946"/>
        <v>0.10251036484569009</v>
      </c>
      <c r="Q2499">
        <f t="shared" si="947"/>
        <v>9.9999999999999978E-2</v>
      </c>
      <c r="R2499">
        <f t="shared" si="948"/>
        <v>9.7551111197907631E-2</v>
      </c>
      <c r="S2499">
        <f t="shared" si="949"/>
        <v>9.5162192959465416E-2</v>
      </c>
      <c r="T2499">
        <f t="shared" si="950"/>
        <v>9.2831776672255562E-2</v>
      </c>
      <c r="U2499">
        <f t="shared" si="951"/>
        <v>9.0558429688545314E-2</v>
      </c>
      <c r="V2499">
        <f t="shared" si="952"/>
        <v>8.8340754444551861E-2</v>
      </c>
      <c r="W2499">
        <f t="shared" si="953"/>
        <v>8.6177387601275329E-2</v>
      </c>
      <c r="X2499">
        <f t="shared" si="954"/>
        <v>8.4066999206371978E-2</v>
      </c>
      <c r="Y2499">
        <f t="shared" si="955"/>
        <v>8.2008291876552078E-2</v>
      </c>
      <c r="Z2499" s="1">
        <f t="shared" si="956"/>
        <v>7.9999999999999988E-2</v>
      </c>
      <c r="AA2499" s="1">
        <f t="shared" si="956"/>
        <v>8.0947835273424695E-2</v>
      </c>
      <c r="AB2499" s="1">
        <f t="shared" si="956"/>
        <v>8.1906900443168756E-2</v>
      </c>
      <c r="AC2499" s="1">
        <f t="shared" si="956"/>
        <v>8.287732856038027E-2</v>
      </c>
      <c r="AD2499" s="1">
        <f t="shared" si="957"/>
        <v>8.3859254252589485E-2</v>
      </c>
      <c r="AE2499" s="1">
        <f t="shared" si="957"/>
        <v>8.485281374238568E-2</v>
      </c>
      <c r="AF2499" s="1">
        <f t="shared" si="957"/>
        <v>8.5858144866315309E-2</v>
      </c>
      <c r="AG2499" s="1">
        <f t="shared" si="958"/>
        <v>8.6875387094004095E-2</v>
      </c>
      <c r="AH2499" s="1">
        <f t="shared" si="958"/>
        <v>8.7904681547505636E-2</v>
      </c>
      <c r="AI2499" s="1">
        <f t="shared" si="959"/>
        <v>8.8946171020879289E-2</v>
      </c>
      <c r="AJ2499">
        <v>0.09</v>
      </c>
      <c r="AK2499">
        <v>0.09</v>
      </c>
      <c r="AL2499">
        <v>0.09</v>
      </c>
      <c r="AM2499">
        <v>0.1</v>
      </c>
      <c r="AN2499" t="s">
        <v>9471</v>
      </c>
      <c r="AO2499" t="s">
        <v>9471</v>
      </c>
      <c r="AP2499" t="s">
        <v>9471</v>
      </c>
      <c r="AQ2499" t="s">
        <v>10381</v>
      </c>
      <c r="AR2499" t="s">
        <v>10381</v>
      </c>
      <c r="AS2499" t="s">
        <v>10381</v>
      </c>
      <c r="AT2499" t="s">
        <v>9470</v>
      </c>
      <c r="AU2499">
        <v>0.08</v>
      </c>
      <c r="AV2499">
        <v>0.08</v>
      </c>
      <c r="AW2499" t="s">
        <v>9470</v>
      </c>
      <c r="AX2499" t="s">
        <v>9471</v>
      </c>
      <c r="AY2499" t="s">
        <v>9469</v>
      </c>
      <c r="AZ2499" t="s">
        <v>9471</v>
      </c>
      <c r="BA2499" t="s">
        <v>9471</v>
      </c>
      <c r="BB2499" t="s">
        <v>9471</v>
      </c>
      <c r="BC2499" t="s">
        <v>9471</v>
      </c>
      <c r="BD2499" t="s">
        <v>9471</v>
      </c>
      <c r="BE2499" t="s">
        <v>9471</v>
      </c>
      <c r="BF2499">
        <v>0.09</v>
      </c>
      <c r="BG2499" t="s">
        <v>9471</v>
      </c>
      <c r="BH2499" t="s">
        <v>9471</v>
      </c>
      <c r="BI2499" t="s">
        <v>9471</v>
      </c>
      <c r="BJ2499" t="s">
        <v>9470</v>
      </c>
      <c r="BK2499" t="s">
        <v>9471</v>
      </c>
      <c r="BL2499" t="s">
        <v>9471</v>
      </c>
      <c r="BM2499" t="s">
        <v>9470</v>
      </c>
      <c r="BN2499" t="s">
        <v>9471</v>
      </c>
      <c r="BO2499" t="s">
        <v>9472</v>
      </c>
      <c r="BP2499">
        <v>0.11</v>
      </c>
      <c r="BQ2499">
        <f t="shared" si="960"/>
        <v>-1.1709210879118914E-2</v>
      </c>
      <c r="BR2499">
        <f t="shared" si="961"/>
        <v>2.5103648456901162E-2</v>
      </c>
    </row>
    <row r="2500" spans="1:70" hidden="1" x14ac:dyDescent="0.3">
      <c r="A2500" t="s">
        <v>9634</v>
      </c>
      <c r="B2500" t="s">
        <v>9635</v>
      </c>
      <c r="C2500" t="str">
        <f>VLOOKUP(historical_emissions[[#This Row],[Country]],'Liste-Pays'!A:B,2,0)</f>
        <v>CSA</v>
      </c>
      <c r="D2500" t="s">
        <v>41</v>
      </c>
      <c r="E2500" t="s">
        <v>1048</v>
      </c>
      <c r="F2500" t="s">
        <v>43</v>
      </c>
      <c r="G2500" t="s">
        <v>44</v>
      </c>
      <c r="H2500">
        <f t="shared" si="938"/>
        <v>0.24641711229946525</v>
      </c>
      <c r="I2500">
        <f t="shared" si="939"/>
        <v>0.22969340414786624</v>
      </c>
      <c r="J2500">
        <f t="shared" si="940"/>
        <v>0.2141046919051551</v>
      </c>
      <c r="K2500">
        <f t="shared" si="941"/>
        <v>0.19957394626051664</v>
      </c>
      <c r="L2500">
        <f t="shared" si="942"/>
        <v>0.18602936568825648</v>
      </c>
      <c r="M2500">
        <f t="shared" si="943"/>
        <v>0.17340402165120503</v>
      </c>
      <c r="N2500">
        <f t="shared" si="944"/>
        <v>0.16163552788327198</v>
      </c>
      <c r="O2500">
        <f t="shared" si="945"/>
        <v>0.15066573211696005</v>
      </c>
      <c r="P2500">
        <f t="shared" si="946"/>
        <v>0.14044042873255499</v>
      </c>
      <c r="Q2500">
        <f t="shared" si="947"/>
        <v>0.13090909090909089</v>
      </c>
      <c r="R2500">
        <f t="shared" si="948"/>
        <v>0.12202462095355392</v>
      </c>
      <c r="S2500">
        <f t="shared" si="949"/>
        <v>0.11374311757461363</v>
      </c>
      <c r="T2500">
        <f t="shared" si="950"/>
        <v>0.10602365895089945</v>
      </c>
      <c r="U2500">
        <f t="shared" si="951"/>
        <v>9.8828100521886245E-2</v>
      </c>
      <c r="V2500">
        <f t="shared" si="952"/>
        <v>9.2120886502202667E-2</v>
      </c>
      <c r="W2500">
        <f t="shared" si="953"/>
        <v>8.5868874187988248E-2</v>
      </c>
      <c r="X2500">
        <f t="shared" si="954"/>
        <v>8.0041170187135025E-2</v>
      </c>
      <c r="Y2500">
        <f t="shared" si="955"/>
        <v>7.4608977764169845E-2</v>
      </c>
      <c r="Z2500" s="1">
        <f t="shared" si="956"/>
        <v>6.9545454545454549E-2</v>
      </c>
      <c r="AA2500" s="1">
        <f t="shared" si="956"/>
        <v>7.1361854219966936E-2</v>
      </c>
      <c r="AB2500" s="1">
        <f t="shared" si="956"/>
        <v>7.3225694921346327E-2</v>
      </c>
      <c r="AC2500" s="1">
        <f t="shared" si="956"/>
        <v>7.5138215722172261E-2</v>
      </c>
      <c r="AD2500" s="1">
        <f t="shared" si="957"/>
        <v>7.7100688057326699E-2</v>
      </c>
      <c r="AE2500" s="1">
        <f t="shared" si="957"/>
        <v>7.9114416569237941E-2</v>
      </c>
      <c r="AF2500" s="1">
        <f t="shared" si="957"/>
        <v>8.1180739975200825E-2</v>
      </c>
      <c r="AG2500" s="1">
        <f t="shared" si="958"/>
        <v>8.3301031957349739E-2</v>
      </c>
      <c r="AH2500" s="1">
        <f t="shared" si="958"/>
        <v>8.5476702075876057E-2</v>
      </c>
      <c r="AI2500" s="1">
        <f t="shared" si="959"/>
        <v>8.7709196706097156E-2</v>
      </c>
      <c r="AJ2500">
        <v>0.09</v>
      </c>
      <c r="AK2500">
        <v>0.16</v>
      </c>
      <c r="AL2500">
        <v>0.22</v>
      </c>
      <c r="AM2500">
        <v>0.32</v>
      </c>
      <c r="AN2500" t="s">
        <v>10324</v>
      </c>
      <c r="AO2500" t="s">
        <v>10324</v>
      </c>
      <c r="AP2500" t="s">
        <v>10225</v>
      </c>
      <c r="AQ2500" t="s">
        <v>7622</v>
      </c>
      <c r="AR2500" t="s">
        <v>9783</v>
      </c>
      <c r="AS2500" t="s">
        <v>9782</v>
      </c>
      <c r="AT2500" t="s">
        <v>9782</v>
      </c>
      <c r="AU2500">
        <v>0.2</v>
      </c>
      <c r="AV2500">
        <v>0.17</v>
      </c>
      <c r="AW2500" t="s">
        <v>9471</v>
      </c>
      <c r="AX2500" t="s">
        <v>10318</v>
      </c>
      <c r="AY2500" t="s">
        <v>7621</v>
      </c>
      <c r="AZ2500" t="s">
        <v>9465</v>
      </c>
      <c r="BA2500" t="s">
        <v>9464</v>
      </c>
      <c r="BB2500" t="s">
        <v>9466</v>
      </c>
      <c r="BC2500" t="s">
        <v>9467</v>
      </c>
      <c r="BD2500" t="s">
        <v>9464</v>
      </c>
      <c r="BE2500" t="s">
        <v>9590</v>
      </c>
      <c r="BF2500">
        <v>0.22</v>
      </c>
      <c r="BG2500" t="s">
        <v>9589</v>
      </c>
      <c r="BH2500" t="s">
        <v>7620</v>
      </c>
      <c r="BI2500" t="s">
        <v>10211</v>
      </c>
      <c r="BJ2500" t="s">
        <v>7621</v>
      </c>
      <c r="BK2500" t="s">
        <v>10212</v>
      </c>
      <c r="BL2500" t="s">
        <v>9468</v>
      </c>
      <c r="BM2500" t="s">
        <v>9471</v>
      </c>
      <c r="BN2500" t="s">
        <v>9472</v>
      </c>
      <c r="BO2500" t="s">
        <v>9467</v>
      </c>
      <c r="BP2500">
        <v>0.14000000000000001</v>
      </c>
      <c r="BQ2500">
        <f t="shared" si="960"/>
        <v>-2.5453369932253778E-2</v>
      </c>
      <c r="BR2500">
        <f t="shared" si="961"/>
        <v>7.280883059590626E-2</v>
      </c>
    </row>
    <row r="2501" spans="1:70" hidden="1" x14ac:dyDescent="0.3">
      <c r="A2501" t="s">
        <v>793</v>
      </c>
      <c r="B2501" t="s">
        <v>794</v>
      </c>
      <c r="C2501" t="str">
        <f>VLOOKUP(historical_emissions[[#This Row],[Country]],'Liste-Pays'!A:B,2,0)</f>
        <v>MEA</v>
      </c>
      <c r="D2501" t="s">
        <v>41</v>
      </c>
      <c r="E2501" t="s">
        <v>174</v>
      </c>
      <c r="F2501" t="s">
        <v>302</v>
      </c>
      <c r="G2501" t="s">
        <v>44</v>
      </c>
      <c r="H2501">
        <f t="shared" si="938"/>
        <v>0.12000000000000008</v>
      </c>
      <c r="I2501">
        <f t="shared" si="939"/>
        <v>0.12000000000000008</v>
      </c>
      <c r="J2501">
        <f t="shared" si="940"/>
        <v>0.12000000000000008</v>
      </c>
      <c r="K2501">
        <f t="shared" si="941"/>
        <v>0.12000000000000008</v>
      </c>
      <c r="L2501">
        <f t="shared" si="942"/>
        <v>0.12000000000000008</v>
      </c>
      <c r="M2501">
        <f t="shared" si="943"/>
        <v>0.12000000000000008</v>
      </c>
      <c r="N2501">
        <f t="shared" si="944"/>
        <v>0.12000000000000008</v>
      </c>
      <c r="O2501">
        <f t="shared" si="945"/>
        <v>0.12000000000000008</v>
      </c>
      <c r="P2501">
        <f t="shared" si="946"/>
        <v>0.12000000000000008</v>
      </c>
      <c r="Q2501">
        <f t="shared" si="947"/>
        <v>0.12000000000000008</v>
      </c>
      <c r="R2501">
        <f t="shared" si="948"/>
        <v>0.12000000000000008</v>
      </c>
      <c r="S2501">
        <f t="shared" si="949"/>
        <v>0.12000000000000008</v>
      </c>
      <c r="T2501">
        <f t="shared" si="950"/>
        <v>0.12000000000000008</v>
      </c>
      <c r="U2501">
        <f t="shared" si="951"/>
        <v>0.12000000000000008</v>
      </c>
      <c r="V2501">
        <f t="shared" si="952"/>
        <v>0.12000000000000008</v>
      </c>
      <c r="W2501">
        <f t="shared" si="953"/>
        <v>0.12000000000000008</v>
      </c>
      <c r="X2501">
        <f t="shared" si="954"/>
        <v>0.12000000000000008</v>
      </c>
      <c r="Y2501">
        <f t="shared" si="955"/>
        <v>0.12000000000000008</v>
      </c>
      <c r="Z2501" s="1">
        <f t="shared" si="956"/>
        <v>0.12000000000000008</v>
      </c>
      <c r="AA2501" s="1">
        <f t="shared" si="956"/>
        <v>0.11659699894356888</v>
      </c>
      <c r="AB2501" s="1">
        <f t="shared" si="956"/>
        <v>0.11329050135538829</v>
      </c>
      <c r="AC2501" s="1">
        <f t="shared" si="956"/>
        <v>0.11007777055708824</v>
      </c>
      <c r="AD2501" s="1">
        <f t="shared" si="957"/>
        <v>0.10695614747796023</v>
      </c>
      <c r="AE2501" s="1">
        <f t="shared" si="957"/>
        <v>0.10392304845413265</v>
      </c>
      <c r="AF2501" s="1">
        <f t="shared" si="957"/>
        <v>0.10097596309015797</v>
      </c>
      <c r="AG2501" s="1">
        <f t="shared" si="958"/>
        <v>9.8112452181241594E-2</v>
      </c>
      <c r="AH2501" s="1">
        <f t="shared" si="958"/>
        <v>9.5330145694393104E-2</v>
      </c>
      <c r="AI2501" s="1">
        <f t="shared" si="959"/>
        <v>9.262674080682845E-2</v>
      </c>
      <c r="AJ2501">
        <v>0.09</v>
      </c>
      <c r="AK2501">
        <v>0.09</v>
      </c>
      <c r="AL2501">
        <v>0.08</v>
      </c>
      <c r="AM2501">
        <v>0.08</v>
      </c>
      <c r="AN2501" t="s">
        <v>10381</v>
      </c>
      <c r="AO2501" t="s">
        <v>10381</v>
      </c>
      <c r="AP2501" t="s">
        <v>9376</v>
      </c>
      <c r="AQ2501" t="s">
        <v>9376</v>
      </c>
      <c r="AR2501" t="s">
        <v>10381</v>
      </c>
      <c r="AS2501" t="s">
        <v>10381</v>
      </c>
      <c r="AT2501" t="s">
        <v>10381</v>
      </c>
      <c r="AU2501">
        <v>7.0000000000000007E-2</v>
      </c>
      <c r="AV2501">
        <v>0.08</v>
      </c>
      <c r="AW2501" t="s">
        <v>9470</v>
      </c>
      <c r="AX2501" t="s">
        <v>9471</v>
      </c>
      <c r="AY2501" t="s">
        <v>9471</v>
      </c>
      <c r="AZ2501" t="s">
        <v>9470</v>
      </c>
      <c r="BA2501" t="s">
        <v>9470</v>
      </c>
      <c r="BB2501" t="s">
        <v>10381</v>
      </c>
      <c r="BC2501" t="s">
        <v>10381</v>
      </c>
      <c r="BD2501" t="s">
        <v>9376</v>
      </c>
      <c r="BE2501" t="s">
        <v>9376</v>
      </c>
      <c r="BF2501">
        <v>0.06</v>
      </c>
      <c r="BG2501" t="s">
        <v>9376</v>
      </c>
      <c r="BH2501" t="s">
        <v>9376</v>
      </c>
      <c r="BI2501" t="s">
        <v>9376</v>
      </c>
      <c r="BJ2501" t="s">
        <v>9377</v>
      </c>
      <c r="BK2501" t="s">
        <v>9377</v>
      </c>
      <c r="BL2501" t="s">
        <v>9376</v>
      </c>
      <c r="BM2501" t="s">
        <v>9376</v>
      </c>
      <c r="BN2501" t="s">
        <v>10381</v>
      </c>
      <c r="BO2501" t="s">
        <v>10381</v>
      </c>
      <c r="BP2501">
        <v>0.06</v>
      </c>
      <c r="BQ2501">
        <f t="shared" si="960"/>
        <v>2.9186008964760646E-2</v>
      </c>
      <c r="BR2501">
        <f t="shared" si="961"/>
        <v>0</v>
      </c>
    </row>
    <row r="2502" spans="1:70" hidden="1" x14ac:dyDescent="0.3">
      <c r="A2502" t="s">
        <v>2394</v>
      </c>
      <c r="B2502" t="s">
        <v>2395</v>
      </c>
      <c r="C2502" t="str">
        <f>VLOOKUP(historical_emissions[[#This Row],[Country]],'Liste-Pays'!A:B,2,0)</f>
        <v>FSU</v>
      </c>
      <c r="D2502" t="s">
        <v>41</v>
      </c>
      <c r="E2502" t="s">
        <v>328</v>
      </c>
      <c r="F2502" t="s">
        <v>302</v>
      </c>
      <c r="G2502" t="s">
        <v>44</v>
      </c>
      <c r="H2502" t="e">
        <f t="shared" si="938"/>
        <v>#DIV/0!</v>
      </c>
      <c r="I2502" t="e">
        <f t="shared" si="939"/>
        <v>#DIV/0!</v>
      </c>
      <c r="J2502" t="e">
        <f t="shared" si="940"/>
        <v>#DIV/0!</v>
      </c>
      <c r="K2502" t="e">
        <f t="shared" si="941"/>
        <v>#DIV/0!</v>
      </c>
      <c r="L2502" t="e">
        <f t="shared" si="942"/>
        <v>#DIV/0!</v>
      </c>
      <c r="M2502" t="e">
        <f t="shared" si="943"/>
        <v>#DIV/0!</v>
      </c>
      <c r="N2502" t="e">
        <f t="shared" si="944"/>
        <v>#DIV/0!</v>
      </c>
      <c r="O2502" t="e">
        <f t="shared" si="945"/>
        <v>#DIV/0!</v>
      </c>
      <c r="P2502" t="e">
        <f t="shared" si="946"/>
        <v>#DIV/0!</v>
      </c>
      <c r="Q2502" t="e">
        <f t="shared" si="947"/>
        <v>#DIV/0!</v>
      </c>
      <c r="R2502" t="e">
        <f t="shared" si="948"/>
        <v>#DIV/0!</v>
      </c>
      <c r="S2502" t="e">
        <f t="shared" si="949"/>
        <v>#DIV/0!</v>
      </c>
      <c r="T2502" t="e">
        <f t="shared" si="950"/>
        <v>#DIV/0!</v>
      </c>
      <c r="U2502" t="e">
        <f t="shared" si="951"/>
        <v>#DIV/0!</v>
      </c>
      <c r="V2502" t="e">
        <f t="shared" si="952"/>
        <v>#DIV/0!</v>
      </c>
      <c r="W2502" t="e">
        <f t="shared" si="953"/>
        <v>#DIV/0!</v>
      </c>
      <c r="X2502" t="e">
        <f t="shared" si="954"/>
        <v>#DIV/0!</v>
      </c>
      <c r="Y2502" t="e">
        <f t="shared" si="955"/>
        <v>#DIV/0!</v>
      </c>
      <c r="Z2502" s="1" t="e">
        <f t="shared" si="956"/>
        <v>#DIV/0!</v>
      </c>
      <c r="AA2502" s="1" t="e">
        <f t="shared" si="956"/>
        <v>#DIV/0!</v>
      </c>
      <c r="AB2502" s="1" t="e">
        <f t="shared" si="956"/>
        <v>#DIV/0!</v>
      </c>
      <c r="AC2502" s="1" t="e">
        <f t="shared" si="956"/>
        <v>#DIV/0!</v>
      </c>
      <c r="AD2502" s="1" t="e">
        <f t="shared" si="957"/>
        <v>#DIV/0!</v>
      </c>
      <c r="AE2502" s="1" t="e">
        <f t="shared" si="957"/>
        <v>#DIV/0!</v>
      </c>
      <c r="AF2502" s="1" t="e">
        <f t="shared" si="957"/>
        <v>#DIV/0!</v>
      </c>
      <c r="AG2502" s="1" t="e">
        <f t="shared" si="958"/>
        <v>#DIV/0!</v>
      </c>
      <c r="AH2502" s="1" t="e">
        <f t="shared" si="958"/>
        <v>#DIV/0!</v>
      </c>
      <c r="AI2502" s="1" t="e">
        <f t="shared" si="959"/>
        <v>#DIV/0!</v>
      </c>
      <c r="AJ2502">
        <v>0.09</v>
      </c>
      <c r="AK2502">
        <v>0.1</v>
      </c>
      <c r="AL2502">
        <v>0.1</v>
      </c>
      <c r="AM2502">
        <v>0.1</v>
      </c>
      <c r="AN2502" t="s">
        <v>9469</v>
      </c>
      <c r="AO2502" t="s">
        <v>9471</v>
      </c>
      <c r="AP2502" t="s">
        <v>9470</v>
      </c>
      <c r="AQ2502" t="s">
        <v>9470</v>
      </c>
      <c r="AR2502" t="s">
        <v>9470</v>
      </c>
      <c r="AS2502" t="s">
        <v>9377</v>
      </c>
      <c r="AT2502" t="s">
        <v>9377</v>
      </c>
      <c r="AU2502">
        <v>7.0000000000000007E-2</v>
      </c>
      <c r="AV2502">
        <v>0.05</v>
      </c>
      <c r="AW2502" t="s">
        <v>9378</v>
      </c>
      <c r="AX2502" t="s">
        <v>9378</v>
      </c>
      <c r="AY2502" t="s">
        <v>8310</v>
      </c>
      <c r="AZ2502" t="s">
        <v>8310</v>
      </c>
      <c r="BA2502" t="s">
        <v>8310</v>
      </c>
      <c r="BB2502" t="s">
        <v>8310</v>
      </c>
      <c r="BC2502" t="s">
        <v>8310</v>
      </c>
      <c r="BD2502" t="s">
        <v>8310</v>
      </c>
      <c r="BE2502" t="s">
        <v>8310</v>
      </c>
      <c r="BF2502">
        <v>0</v>
      </c>
      <c r="BG2502" t="s">
        <v>8310</v>
      </c>
      <c r="BH2502" t="s">
        <v>8310</v>
      </c>
      <c r="BI2502" t="s">
        <v>8310</v>
      </c>
      <c r="BJ2502" t="s">
        <v>8310</v>
      </c>
      <c r="BK2502" t="s">
        <v>8310</v>
      </c>
      <c r="BL2502" t="s">
        <v>8310</v>
      </c>
      <c r="BM2502" t="s">
        <v>8310</v>
      </c>
      <c r="BN2502" t="s">
        <v>8310</v>
      </c>
      <c r="BO2502" t="s">
        <v>8310</v>
      </c>
      <c r="BP2502">
        <v>0</v>
      </c>
      <c r="BQ2502" t="e">
        <f t="shared" si="960"/>
        <v>#DIV/0!</v>
      </c>
      <c r="BR2502">
        <f t="shared" si="961"/>
        <v>8.0059738892306109E-2</v>
      </c>
    </row>
    <row r="2503" spans="1:70" hidden="1" x14ac:dyDescent="0.3">
      <c r="A2503" t="s">
        <v>9028</v>
      </c>
      <c r="B2503" t="s">
        <v>9029</v>
      </c>
      <c r="C2503" t="str">
        <f>VLOOKUP(historical_emissions[[#This Row],[Country]],'Liste-Pays'!A:B,2,0)</f>
        <v>ODA</v>
      </c>
      <c r="D2503" t="s">
        <v>41</v>
      </c>
      <c r="E2503" t="s">
        <v>1048</v>
      </c>
      <c r="F2503" t="s">
        <v>43</v>
      </c>
      <c r="G2503" t="s">
        <v>44</v>
      </c>
      <c r="H2503">
        <f t="shared" si="938"/>
        <v>6.9033707865168423E-2</v>
      </c>
      <c r="I2503">
        <f t="shared" si="939"/>
        <v>6.8540441526221421E-2</v>
      </c>
      <c r="J2503">
        <f t="shared" si="940"/>
        <v>6.8050699721717997E-2</v>
      </c>
      <c r="K2503">
        <f t="shared" si="941"/>
        <v>6.7564457267813099E-2</v>
      </c>
      <c r="L2503">
        <f t="shared" si="942"/>
        <v>6.7081689160607735E-2</v>
      </c>
      <c r="M2503">
        <f t="shared" si="943"/>
        <v>6.6602370574863207E-2</v>
      </c>
      <c r="N2503">
        <f t="shared" si="944"/>
        <v>6.6126476862724506E-2</v>
      </c>
      <c r="O2503">
        <f t="shared" si="945"/>
        <v>6.565398355245286E-2</v>
      </c>
      <c r="P2503">
        <f t="shared" si="946"/>
        <v>6.5184866347167345E-2</v>
      </c>
      <c r="Q2503">
        <f t="shared" si="947"/>
        <v>6.4719101123595454E-2</v>
      </c>
      <c r="R2503">
        <f t="shared" si="948"/>
        <v>6.4256663930832639E-2</v>
      </c>
      <c r="S2503">
        <f t="shared" si="949"/>
        <v>6.3797530989110673E-2</v>
      </c>
      <c r="T2503">
        <f t="shared" si="950"/>
        <v>6.3341678688574835E-2</v>
      </c>
      <c r="U2503">
        <f t="shared" si="951"/>
        <v>6.2889083588069813E-2</v>
      </c>
      <c r="V2503">
        <f t="shared" si="952"/>
        <v>6.2439722413934313E-2</v>
      </c>
      <c r="W2503">
        <f t="shared" si="953"/>
        <v>6.1993572058804278E-2</v>
      </c>
      <c r="X2503">
        <f t="shared" si="954"/>
        <v>6.1550609580424603E-2</v>
      </c>
      <c r="Y2503">
        <f t="shared" si="955"/>
        <v>6.1110812200469426E-2</v>
      </c>
      <c r="Z2503" s="1">
        <f t="shared" si="956"/>
        <v>6.0674157303370779E-2</v>
      </c>
      <c r="AA2503" s="1">
        <f t="shared" si="956"/>
        <v>6.3114279506398085E-2</v>
      </c>
      <c r="AB2503" s="1">
        <f t="shared" si="956"/>
        <v>6.5652535686563901E-2</v>
      </c>
      <c r="AC2503" s="1">
        <f t="shared" si="956"/>
        <v>6.8292872481236236E-2</v>
      </c>
      <c r="AD2503" s="1">
        <f t="shared" si="957"/>
        <v>7.1039395249022905E-2</v>
      </c>
      <c r="AE2503" s="1">
        <f t="shared" si="957"/>
        <v>7.3896374453036401E-2</v>
      </c>
      <c r="AF2503" s="1">
        <f t="shared" si="957"/>
        <v>7.6868252300873546E-2</v>
      </c>
      <c r="AG2503" s="1">
        <f t="shared" si="958"/>
        <v>7.9959649651634046E-2</v>
      </c>
      <c r="AH2503" s="1">
        <f t="shared" si="958"/>
        <v>8.3175373200717398E-2</v>
      </c>
      <c r="AI2503" s="1">
        <f t="shared" si="959"/>
        <v>8.6520422953569556E-2</v>
      </c>
      <c r="AJ2503">
        <v>0.09</v>
      </c>
      <c r="AK2503">
        <v>0.32</v>
      </c>
      <c r="AL2503">
        <v>0.55000000000000004</v>
      </c>
      <c r="AM2503">
        <v>0.64</v>
      </c>
      <c r="AN2503" t="s">
        <v>9717</v>
      </c>
      <c r="AO2503" t="s">
        <v>10325</v>
      </c>
      <c r="AP2503" t="s">
        <v>9715</v>
      </c>
      <c r="AQ2503" t="s">
        <v>9769</v>
      </c>
      <c r="AR2503" t="s">
        <v>9770</v>
      </c>
      <c r="AS2503" t="s">
        <v>10375</v>
      </c>
      <c r="AT2503" t="s">
        <v>9718</v>
      </c>
      <c r="AU2503">
        <v>0.61</v>
      </c>
      <c r="AV2503">
        <v>0.6</v>
      </c>
      <c r="AW2503" t="s">
        <v>9398</v>
      </c>
      <c r="AX2503" t="s">
        <v>10317</v>
      </c>
      <c r="AY2503" t="s">
        <v>10222</v>
      </c>
      <c r="AZ2503" t="s">
        <v>8788</v>
      </c>
      <c r="BA2503" t="s">
        <v>9316</v>
      </c>
      <c r="BB2503" t="s">
        <v>9714</v>
      </c>
      <c r="BC2503" t="s">
        <v>8789</v>
      </c>
      <c r="BD2503" t="s">
        <v>4280</v>
      </c>
      <c r="BE2503" t="s">
        <v>8113</v>
      </c>
      <c r="BF2503">
        <v>0.89</v>
      </c>
      <c r="BG2503" t="s">
        <v>9375</v>
      </c>
      <c r="BH2503" t="s">
        <v>10273</v>
      </c>
      <c r="BI2503" t="s">
        <v>10222</v>
      </c>
      <c r="BJ2503" t="s">
        <v>9880</v>
      </c>
      <c r="BK2503" t="s">
        <v>10251</v>
      </c>
      <c r="BL2503" t="s">
        <v>9722</v>
      </c>
      <c r="BM2503" t="s">
        <v>7626</v>
      </c>
      <c r="BN2503" t="s">
        <v>7626</v>
      </c>
      <c r="BO2503" t="s">
        <v>9768</v>
      </c>
      <c r="BP2503">
        <v>0.53</v>
      </c>
      <c r="BQ2503">
        <f t="shared" si="960"/>
        <v>-3.8661967182560431E-2</v>
      </c>
      <c r="BR2503">
        <f t="shared" si="961"/>
        <v>7.1967196003295264E-3</v>
      </c>
    </row>
    <row r="2504" spans="1:70" hidden="1" x14ac:dyDescent="0.3">
      <c r="A2504" t="s">
        <v>9028</v>
      </c>
      <c r="B2504" t="s">
        <v>9029</v>
      </c>
      <c r="C2504" t="str">
        <f>VLOOKUP(historical_emissions[[#This Row],[Country]],'Liste-Pays'!A:B,2,0)</f>
        <v>ODA</v>
      </c>
      <c r="D2504" t="s">
        <v>41</v>
      </c>
      <c r="E2504" t="s">
        <v>328</v>
      </c>
      <c r="F2504" t="s">
        <v>302</v>
      </c>
      <c r="G2504" t="s">
        <v>44</v>
      </c>
      <c r="H2504">
        <f t="shared" si="938"/>
        <v>3.4714285714285698E-2</v>
      </c>
      <c r="I2504">
        <f t="shared" si="939"/>
        <v>3.6741602528632546E-2</v>
      </c>
      <c r="J2504">
        <f t="shared" si="940"/>
        <v>3.8887314792609581E-2</v>
      </c>
      <c r="K2504">
        <f t="shared" si="941"/>
        <v>4.115833680909927E-2</v>
      </c>
      <c r="L2504">
        <f t="shared" si="942"/>
        <v>4.3561986676776084E-2</v>
      </c>
      <c r="M2504">
        <f t="shared" si="943"/>
        <v>4.6106009871810127E-2</v>
      </c>
      <c r="N2504">
        <f t="shared" si="944"/>
        <v>4.8798604206744027E-2</v>
      </c>
      <c r="O2504">
        <f t="shared" si="945"/>
        <v>5.1648446246970056E-2</v>
      </c>
      <c r="P2504">
        <f t="shared" si="946"/>
        <v>5.466471926993139E-2</v>
      </c>
      <c r="Q2504">
        <f t="shared" si="947"/>
        <v>5.7857142857142815E-2</v>
      </c>
      <c r="R2504">
        <f t="shared" si="948"/>
        <v>6.1236004214387567E-2</v>
      </c>
      <c r="S2504">
        <f t="shared" si="949"/>
        <v>6.4812191321015955E-2</v>
      </c>
      <c r="T2504">
        <f t="shared" si="950"/>
        <v>6.8597228015165448E-2</v>
      </c>
      <c r="U2504">
        <f t="shared" si="951"/>
        <v>7.2603311127960132E-2</v>
      </c>
      <c r="V2504">
        <f t="shared" si="952"/>
        <v>7.6843349786350199E-2</v>
      </c>
      <c r="W2504">
        <f t="shared" si="953"/>
        <v>8.1331007011240034E-2</v>
      </c>
      <c r="X2504">
        <f t="shared" si="954"/>
        <v>8.6080743744950075E-2</v>
      </c>
      <c r="Y2504">
        <f t="shared" si="955"/>
        <v>9.1107865449885625E-2</v>
      </c>
      <c r="Z2504" s="1">
        <f t="shared" si="956"/>
        <v>9.6428571428571336E-2</v>
      </c>
      <c r="AA2504" s="1">
        <f t="shared" si="956"/>
        <v>9.5765572763932078E-2</v>
      </c>
      <c r="AB2504" s="1">
        <f t="shared" si="956"/>
        <v>9.5107132574263481E-2</v>
      </c>
      <c r="AC2504" s="1">
        <f t="shared" si="956"/>
        <v>9.4453219517580747E-2</v>
      </c>
      <c r="AD2504" s="1">
        <f t="shared" si="957"/>
        <v>9.3803802467392242E-2</v>
      </c>
      <c r="AE2504" s="1">
        <f t="shared" si="957"/>
        <v>9.3158850511217778E-2</v>
      </c>
      <c r="AF2504" s="1">
        <f t="shared" si="957"/>
        <v>9.2518332949117238E-2</v>
      </c>
      <c r="AG2504" s="1">
        <f t="shared" si="958"/>
        <v>9.1882219292229228E-2</v>
      </c>
      <c r="AH2504" s="1">
        <f t="shared" si="958"/>
        <v>9.1250479261319781E-2</v>
      </c>
      <c r="AI2504" s="1">
        <f t="shared" si="959"/>
        <v>9.0623082785341064E-2</v>
      </c>
      <c r="AJ2504">
        <v>0.09</v>
      </c>
      <c r="AK2504">
        <v>0.09</v>
      </c>
      <c r="AL2504">
        <v>0.09</v>
      </c>
      <c r="AM2504">
        <v>0.09</v>
      </c>
      <c r="AN2504" t="s">
        <v>9471</v>
      </c>
      <c r="AO2504" t="s">
        <v>9471</v>
      </c>
      <c r="AP2504" t="s">
        <v>9469</v>
      </c>
      <c r="AQ2504" t="s">
        <v>9469</v>
      </c>
      <c r="AR2504" t="s">
        <v>9472</v>
      </c>
      <c r="AS2504" t="s">
        <v>9472</v>
      </c>
      <c r="AT2504" t="s">
        <v>9467</v>
      </c>
      <c r="AU2504">
        <v>0.12</v>
      </c>
      <c r="AV2504">
        <v>0.15</v>
      </c>
      <c r="AW2504" t="s">
        <v>9466</v>
      </c>
      <c r="AX2504" t="s">
        <v>9468</v>
      </c>
      <c r="AY2504" t="s">
        <v>9468</v>
      </c>
      <c r="AZ2504" t="s">
        <v>9468</v>
      </c>
      <c r="BA2504" t="s">
        <v>9468</v>
      </c>
      <c r="BB2504" t="s">
        <v>9468</v>
      </c>
      <c r="BC2504" t="s">
        <v>9468</v>
      </c>
      <c r="BD2504" t="s">
        <v>9468</v>
      </c>
      <c r="BE2504" t="s">
        <v>9468</v>
      </c>
      <c r="BF2504">
        <v>0.14000000000000001</v>
      </c>
      <c r="BG2504" t="s">
        <v>9468</v>
      </c>
      <c r="BH2504" t="s">
        <v>9466</v>
      </c>
      <c r="BI2504" t="s">
        <v>9466</v>
      </c>
      <c r="BJ2504" t="s">
        <v>9466</v>
      </c>
      <c r="BK2504" t="s">
        <v>9468</v>
      </c>
      <c r="BL2504" t="s">
        <v>9466</v>
      </c>
      <c r="BM2504" t="s">
        <v>9466</v>
      </c>
      <c r="BN2504" t="s">
        <v>9466</v>
      </c>
      <c r="BO2504" t="s">
        <v>9466</v>
      </c>
      <c r="BP2504">
        <v>0.15</v>
      </c>
      <c r="BQ2504">
        <f t="shared" si="960"/>
        <v>6.9231420593451887E-3</v>
      </c>
      <c r="BR2504">
        <f t="shared" si="961"/>
        <v>-5.5177691630814762E-2</v>
      </c>
    </row>
    <row r="2505" spans="1:70" hidden="1" x14ac:dyDescent="0.3">
      <c r="A2505" t="s">
        <v>9028</v>
      </c>
      <c r="B2505" t="s">
        <v>9029</v>
      </c>
      <c r="C2505" t="str">
        <f>VLOOKUP(historical_emissions[[#This Row],[Country]],'Liste-Pays'!A:B,2,0)</f>
        <v>ODA</v>
      </c>
      <c r="D2505" t="s">
        <v>41</v>
      </c>
      <c r="E2505" t="s">
        <v>174</v>
      </c>
      <c r="F2505" t="s">
        <v>302</v>
      </c>
      <c r="G2505" t="s">
        <v>44</v>
      </c>
      <c r="H2505">
        <f t="shared" si="938"/>
        <v>0.17357142857142829</v>
      </c>
      <c r="I2505">
        <f t="shared" si="939"/>
        <v>0.16879169510807232</v>
      </c>
      <c r="J2505">
        <f t="shared" si="940"/>
        <v>0.16414358383719788</v>
      </c>
      <c r="K2505">
        <f t="shared" si="941"/>
        <v>0.15962347020490747</v>
      </c>
      <c r="L2505">
        <f t="shared" si="942"/>
        <v>0.15522782946867059</v>
      </c>
      <c r="M2505">
        <f t="shared" si="943"/>
        <v>0.15095323394876223</v>
      </c>
      <c r="N2505">
        <f t="shared" si="944"/>
        <v>0.14679635035539026</v>
      </c>
      <c r="O2505">
        <f t="shared" si="945"/>
        <v>0.14275393718942703</v>
      </c>
      <c r="P2505">
        <f t="shared" si="946"/>
        <v>0.13882284221471849</v>
      </c>
      <c r="Q2505">
        <f t="shared" si="947"/>
        <v>0.13499999999999984</v>
      </c>
      <c r="R2505">
        <f t="shared" si="948"/>
        <v>0.13128242952850075</v>
      </c>
      <c r="S2505">
        <f t="shared" si="949"/>
        <v>0.1276672318733762</v>
      </c>
      <c r="T2505">
        <f t="shared" si="950"/>
        <v>0.12415158793715034</v>
      </c>
      <c r="U2505">
        <f t="shared" si="951"/>
        <v>0.12073275625341053</v>
      </c>
      <c r="V2505">
        <f t="shared" si="952"/>
        <v>0.11740807084903736</v>
      </c>
      <c r="W2505">
        <f t="shared" si="953"/>
        <v>0.11417493916530361</v>
      </c>
      <c r="X2505">
        <f t="shared" si="954"/>
        <v>0.1110308400362211</v>
      </c>
      <c r="Y2505">
        <f t="shared" si="955"/>
        <v>0.10797332172255891</v>
      </c>
      <c r="Z2505" s="1">
        <f t="shared" si="956"/>
        <v>0.10499999999999997</v>
      </c>
      <c r="AA2505" s="1">
        <f t="shared" si="956"/>
        <v>0.10339382928252418</v>
      </c>
      <c r="AB2505" s="1">
        <f t="shared" si="956"/>
        <v>0.10181222794003578</v>
      </c>
      <c r="AC2505" s="1">
        <f t="shared" si="956"/>
        <v>0.10025482013814763</v>
      </c>
      <c r="AD2505" s="1">
        <f t="shared" si="957"/>
        <v>9.8721235791560058E-2</v>
      </c>
      <c r="AE2505" s="1">
        <f t="shared" si="957"/>
        <v>9.7211110476117898E-2</v>
      </c>
      <c r="AF2505" s="1">
        <f t="shared" si="957"/>
        <v>9.5724085342212703E-2</v>
      </c>
      <c r="AG2505" s="1">
        <f t="shared" si="958"/>
        <v>9.4259807029509687E-2</v>
      </c>
      <c r="AH2505" s="1">
        <f t="shared" si="958"/>
        <v>9.2817927582979048E-2</v>
      </c>
      <c r="AI2505" s="1">
        <f t="shared" si="959"/>
        <v>9.1398104370211716E-2</v>
      </c>
      <c r="AJ2505">
        <v>0.09</v>
      </c>
      <c r="AK2505">
        <v>0.1</v>
      </c>
      <c r="AL2505">
        <v>0.09</v>
      </c>
      <c r="AM2505">
        <v>0.09</v>
      </c>
      <c r="AN2505" t="s">
        <v>9471</v>
      </c>
      <c r="AO2505" t="s">
        <v>9470</v>
      </c>
      <c r="AP2505" t="s">
        <v>9470</v>
      </c>
      <c r="AQ2505" t="s">
        <v>9470</v>
      </c>
      <c r="AR2505" t="s">
        <v>9470</v>
      </c>
      <c r="AS2505" t="s">
        <v>10381</v>
      </c>
      <c r="AT2505" t="s">
        <v>10381</v>
      </c>
      <c r="AU2505">
        <v>7.0000000000000007E-2</v>
      </c>
      <c r="AV2505">
        <v>7.0000000000000007E-2</v>
      </c>
      <c r="AW2505" t="s">
        <v>9376</v>
      </c>
      <c r="AX2505" t="s">
        <v>9376</v>
      </c>
      <c r="AY2505" t="s">
        <v>10381</v>
      </c>
      <c r="AZ2505" t="s">
        <v>10381</v>
      </c>
      <c r="BA2505" t="s">
        <v>10381</v>
      </c>
      <c r="BB2505" t="s">
        <v>9376</v>
      </c>
      <c r="BC2505" t="s">
        <v>9376</v>
      </c>
      <c r="BD2505" t="s">
        <v>9376</v>
      </c>
      <c r="BE2505" t="s">
        <v>9377</v>
      </c>
      <c r="BF2505">
        <v>0.06</v>
      </c>
      <c r="BG2505" t="s">
        <v>9377</v>
      </c>
      <c r="BH2505" t="s">
        <v>9379</v>
      </c>
      <c r="BI2505" t="s">
        <v>9379</v>
      </c>
      <c r="BJ2505" t="s">
        <v>9379</v>
      </c>
      <c r="BK2505" t="s">
        <v>10372</v>
      </c>
      <c r="BL2505" t="s">
        <v>10372</v>
      </c>
      <c r="BM2505" t="s">
        <v>9379</v>
      </c>
      <c r="BN2505" t="s">
        <v>9379</v>
      </c>
      <c r="BO2505" t="s">
        <v>9379</v>
      </c>
      <c r="BP2505">
        <v>0.03</v>
      </c>
      <c r="BQ2505">
        <f t="shared" si="960"/>
        <v>1.5534493002352434E-2</v>
      </c>
      <c r="BR2505">
        <f t="shared" si="961"/>
        <v>2.8317349738656628E-2</v>
      </c>
    </row>
    <row r="2506" spans="1:70" hidden="1" x14ac:dyDescent="0.3">
      <c r="A2506" t="s">
        <v>1452</v>
      </c>
      <c r="B2506" t="s">
        <v>1453</v>
      </c>
      <c r="C2506" t="str">
        <f>VLOOKUP(historical_emissions[[#This Row],[Country]],'Liste-Pays'!A:B,2,0)</f>
        <v>MEX</v>
      </c>
      <c r="D2506" t="s">
        <v>41</v>
      </c>
      <c r="E2506" t="s">
        <v>174</v>
      </c>
      <c r="F2506" t="s">
        <v>148</v>
      </c>
      <c r="G2506" t="s">
        <v>44</v>
      </c>
      <c r="H2506">
        <f t="shared" si="938"/>
        <v>0.10999999999999997</v>
      </c>
      <c r="I2506">
        <f t="shared" si="939"/>
        <v>0.10999999999999997</v>
      </c>
      <c r="J2506">
        <f t="shared" si="940"/>
        <v>0.10999999999999997</v>
      </c>
      <c r="K2506">
        <f t="shared" si="941"/>
        <v>0.10999999999999997</v>
      </c>
      <c r="L2506">
        <f t="shared" si="942"/>
        <v>0.10999999999999997</v>
      </c>
      <c r="M2506">
        <f t="shared" si="943"/>
        <v>0.10999999999999997</v>
      </c>
      <c r="N2506">
        <f t="shared" si="944"/>
        <v>0.10999999999999997</v>
      </c>
      <c r="O2506">
        <f t="shared" si="945"/>
        <v>0.10999999999999997</v>
      </c>
      <c r="P2506">
        <f t="shared" si="946"/>
        <v>0.10999999999999997</v>
      </c>
      <c r="Q2506">
        <f t="shared" si="947"/>
        <v>0.10999999999999997</v>
      </c>
      <c r="R2506">
        <f t="shared" si="948"/>
        <v>0.10999999999999997</v>
      </c>
      <c r="S2506">
        <f t="shared" si="949"/>
        <v>0.10999999999999997</v>
      </c>
      <c r="T2506">
        <f t="shared" si="950"/>
        <v>0.10999999999999997</v>
      </c>
      <c r="U2506">
        <f t="shared" si="951"/>
        <v>0.10999999999999997</v>
      </c>
      <c r="V2506">
        <f t="shared" si="952"/>
        <v>0.10999999999999997</v>
      </c>
      <c r="W2506">
        <f t="shared" si="953"/>
        <v>0.10999999999999997</v>
      </c>
      <c r="X2506">
        <f t="shared" si="954"/>
        <v>0.10999999999999997</v>
      </c>
      <c r="Y2506">
        <f t="shared" si="955"/>
        <v>0.10999999999999997</v>
      </c>
      <c r="Z2506" s="1">
        <f t="shared" si="956"/>
        <v>0.10999999999999997</v>
      </c>
      <c r="AA2506" s="1">
        <f t="shared" si="956"/>
        <v>0.10781462274342232</v>
      </c>
      <c r="AB2506" s="1">
        <f t="shared" si="956"/>
        <v>0.10567266252096802</v>
      </c>
      <c r="AC2506" s="1">
        <f t="shared" si="956"/>
        <v>0.10357325676355594</v>
      </c>
      <c r="AD2506" s="1">
        <f t="shared" si="957"/>
        <v>0.10151556003882184</v>
      </c>
      <c r="AE2506" s="1">
        <f t="shared" si="957"/>
        <v>9.9498743710661988E-2</v>
      </c>
      <c r="AF2506" s="1">
        <f t="shared" si="957"/>
        <v>9.7521995605540812E-2</v>
      </c>
      <c r="AG2506" s="1">
        <f t="shared" si="958"/>
        <v>9.5584519685427957E-2</v>
      </c>
      <c r="AH2506" s="1">
        <f t="shared" si="958"/>
        <v>9.3685535727233121E-2</v>
      </c>
      <c r="AI2506" s="1">
        <f t="shared" si="959"/>
        <v>9.1824279008609594E-2</v>
      </c>
      <c r="AJ2506">
        <v>0.09</v>
      </c>
      <c r="AK2506">
        <v>0.08</v>
      </c>
      <c r="AL2506">
        <v>0.1</v>
      </c>
      <c r="AM2506">
        <v>0.11</v>
      </c>
      <c r="AN2506" t="s">
        <v>9469</v>
      </c>
      <c r="AO2506" t="s">
        <v>9468</v>
      </c>
      <c r="AP2506" t="s">
        <v>9471</v>
      </c>
      <c r="AQ2506" t="s">
        <v>9472</v>
      </c>
      <c r="AR2506" t="s">
        <v>9471</v>
      </c>
      <c r="AS2506" t="s">
        <v>9467</v>
      </c>
      <c r="AT2506" t="s">
        <v>9469</v>
      </c>
      <c r="AU2506">
        <v>0.12</v>
      </c>
      <c r="AV2506">
        <v>0.11</v>
      </c>
      <c r="AW2506" t="s">
        <v>9471</v>
      </c>
      <c r="AX2506" t="s">
        <v>9467</v>
      </c>
      <c r="AY2506" t="s">
        <v>9472</v>
      </c>
      <c r="AZ2506" t="s">
        <v>9473</v>
      </c>
      <c r="BA2506" t="s">
        <v>9472</v>
      </c>
      <c r="BB2506" t="s">
        <v>9469</v>
      </c>
      <c r="BC2506" t="s">
        <v>9471</v>
      </c>
      <c r="BD2506" t="s">
        <v>9470</v>
      </c>
      <c r="BE2506" t="s">
        <v>9470</v>
      </c>
      <c r="BF2506">
        <v>0.09</v>
      </c>
      <c r="BG2506" t="s">
        <v>9471</v>
      </c>
      <c r="BH2506" t="s">
        <v>9472</v>
      </c>
      <c r="BI2506" t="s">
        <v>9469</v>
      </c>
      <c r="BJ2506" t="s">
        <v>9471</v>
      </c>
      <c r="BK2506" t="s">
        <v>9470</v>
      </c>
      <c r="BL2506" t="s">
        <v>9470</v>
      </c>
      <c r="BM2506" t="s">
        <v>9471</v>
      </c>
      <c r="BN2506" t="s">
        <v>9470</v>
      </c>
      <c r="BO2506" t="s">
        <v>9471</v>
      </c>
      <c r="BP2506">
        <v>0.11</v>
      </c>
      <c r="BQ2506">
        <f t="shared" si="960"/>
        <v>2.0269766762328834E-2</v>
      </c>
      <c r="BR2506">
        <f t="shared" si="961"/>
        <v>0</v>
      </c>
    </row>
    <row r="2507" spans="1:70" hidden="1" x14ac:dyDescent="0.3">
      <c r="A2507" t="s">
        <v>10423</v>
      </c>
      <c r="B2507" t="s">
        <v>10424</v>
      </c>
      <c r="C2507" t="str">
        <f>VLOOKUP(historical_emissions[[#This Row],[Country]],'Liste-Pays'!A:B,2,0)</f>
        <v>WEU</v>
      </c>
      <c r="D2507" t="s">
        <v>41</v>
      </c>
      <c r="E2507" t="s">
        <v>174</v>
      </c>
      <c r="F2507" t="s">
        <v>43</v>
      </c>
      <c r="G2507" t="s">
        <v>44</v>
      </c>
      <c r="H2507" t="e">
        <f t="shared" si="938"/>
        <v>#DIV/0!</v>
      </c>
      <c r="I2507" t="e">
        <f t="shared" si="939"/>
        <v>#DIV/0!</v>
      </c>
      <c r="J2507" t="e">
        <f t="shared" si="940"/>
        <v>#DIV/0!</v>
      </c>
      <c r="K2507" t="e">
        <f t="shared" si="941"/>
        <v>#DIV/0!</v>
      </c>
      <c r="L2507" t="e">
        <f t="shared" si="942"/>
        <v>#DIV/0!</v>
      </c>
      <c r="M2507" t="e">
        <f t="shared" si="943"/>
        <v>#DIV/0!</v>
      </c>
      <c r="N2507" t="e">
        <f t="shared" si="944"/>
        <v>#DIV/0!</v>
      </c>
      <c r="O2507" t="e">
        <f t="shared" si="945"/>
        <v>#DIV/0!</v>
      </c>
      <c r="P2507" t="e">
        <f t="shared" si="946"/>
        <v>#DIV/0!</v>
      </c>
      <c r="Q2507" t="e">
        <f t="shared" si="947"/>
        <v>#DIV/0!</v>
      </c>
      <c r="R2507" t="e">
        <f t="shared" si="948"/>
        <v>#DIV/0!</v>
      </c>
      <c r="S2507" t="e">
        <f t="shared" si="949"/>
        <v>#DIV/0!</v>
      </c>
      <c r="T2507" t="e">
        <f t="shared" si="950"/>
        <v>#DIV/0!</v>
      </c>
      <c r="U2507" t="e">
        <f t="shared" si="951"/>
        <v>#DIV/0!</v>
      </c>
      <c r="V2507" t="e">
        <f t="shared" si="952"/>
        <v>#DIV/0!</v>
      </c>
      <c r="W2507" t="e">
        <f t="shared" si="953"/>
        <v>#DIV/0!</v>
      </c>
      <c r="X2507" t="e">
        <f t="shared" si="954"/>
        <v>#DIV/0!</v>
      </c>
      <c r="Y2507" t="e">
        <f t="shared" si="955"/>
        <v>#DIV/0!</v>
      </c>
      <c r="Z2507" s="1" t="e">
        <f t="shared" si="956"/>
        <v>#DIV/0!</v>
      </c>
      <c r="AA2507" s="1" t="e">
        <f t="shared" si="956"/>
        <v>#DIV/0!</v>
      </c>
      <c r="AB2507" s="1" t="e">
        <f t="shared" si="956"/>
        <v>#DIV/0!</v>
      </c>
      <c r="AC2507" s="1" t="e">
        <f t="shared" si="956"/>
        <v>#DIV/0!</v>
      </c>
      <c r="AD2507" s="1" t="e">
        <f t="shared" si="957"/>
        <v>#DIV/0!</v>
      </c>
      <c r="AE2507" s="1" t="e">
        <f t="shared" si="957"/>
        <v>#DIV/0!</v>
      </c>
      <c r="AF2507" s="1" t="e">
        <f t="shared" si="957"/>
        <v>#DIV/0!</v>
      </c>
      <c r="AG2507" s="1" t="e">
        <f t="shared" si="958"/>
        <v>#DIV/0!</v>
      </c>
      <c r="AH2507" s="1" t="e">
        <f t="shared" si="958"/>
        <v>#DIV/0!</v>
      </c>
      <c r="AI2507" s="1" t="e">
        <f t="shared" si="959"/>
        <v>#DIV/0!</v>
      </c>
      <c r="AJ2507">
        <v>0.09</v>
      </c>
      <c r="AK2507">
        <v>0.09</v>
      </c>
      <c r="AL2507">
        <v>0.08</v>
      </c>
      <c r="AM2507">
        <v>0.06</v>
      </c>
      <c r="AN2507" t="s">
        <v>9377</v>
      </c>
      <c r="AO2507" t="s">
        <v>9377</v>
      </c>
      <c r="AP2507" t="s">
        <v>9376</v>
      </c>
      <c r="AQ2507" t="s">
        <v>9376</v>
      </c>
      <c r="AR2507" t="s">
        <v>9376</v>
      </c>
      <c r="AS2507" t="s">
        <v>9377</v>
      </c>
      <c r="AT2507" t="s">
        <v>9379</v>
      </c>
      <c r="AU2507">
        <v>0.02</v>
      </c>
      <c r="AV2507">
        <v>0.03</v>
      </c>
      <c r="AW2507" t="s">
        <v>10372</v>
      </c>
      <c r="AX2507" t="s">
        <v>9378</v>
      </c>
      <c r="AY2507" t="s">
        <v>9378</v>
      </c>
      <c r="AZ2507" t="s">
        <v>9379</v>
      </c>
      <c r="BA2507" t="s">
        <v>9379</v>
      </c>
      <c r="BB2507" t="s">
        <v>8994</v>
      </c>
      <c r="BC2507" t="s">
        <v>8994</v>
      </c>
      <c r="BD2507" t="s">
        <v>8994</v>
      </c>
      <c r="BE2507" t="s">
        <v>8994</v>
      </c>
      <c r="BF2507"/>
      <c r="BG2507" t="s">
        <v>10376</v>
      </c>
      <c r="BH2507" t="s">
        <v>10376</v>
      </c>
      <c r="BI2507" t="s">
        <v>8994</v>
      </c>
      <c r="BJ2507" t="s">
        <v>8994</v>
      </c>
      <c r="BK2507" t="s">
        <v>8994</v>
      </c>
      <c r="BL2507" t="s">
        <v>8994</v>
      </c>
      <c r="BM2507" t="s">
        <v>8994</v>
      </c>
      <c r="BN2507" t="s">
        <v>8994</v>
      </c>
      <c r="BO2507" t="s">
        <v>8994</v>
      </c>
      <c r="BQ2507" t="e">
        <f t="shared" si="960"/>
        <v>#DIV/0!</v>
      </c>
      <c r="BR2507">
        <f t="shared" si="961"/>
        <v>8.0059738892306109E-2</v>
      </c>
    </row>
    <row r="2508" spans="1:70" hidden="1" x14ac:dyDescent="0.3">
      <c r="A2508" t="s">
        <v>3524</v>
      </c>
      <c r="B2508" t="s">
        <v>3525</v>
      </c>
      <c r="C2508" t="str">
        <f>VLOOKUP(historical_emissions[[#This Row],[Country]],'Liste-Pays'!A:B,2,0)</f>
        <v>ODA</v>
      </c>
      <c r="D2508" t="s">
        <v>41</v>
      </c>
      <c r="E2508" t="s">
        <v>535</v>
      </c>
      <c r="F2508" t="s">
        <v>302</v>
      </c>
      <c r="G2508" t="s">
        <v>44</v>
      </c>
      <c r="H2508">
        <f t="shared" si="938"/>
        <v>0.72899999999999998</v>
      </c>
      <c r="I2508">
        <f t="shared" si="939"/>
        <v>0.57108477592727147</v>
      </c>
      <c r="J2508">
        <f t="shared" si="940"/>
        <v>0.44737698394499575</v>
      </c>
      <c r="K2508">
        <f t="shared" si="941"/>
        <v>0.3504666455847002</v>
      </c>
      <c r="L2508">
        <f t="shared" si="942"/>
        <v>0.27454892423006994</v>
      </c>
      <c r="M2508">
        <f t="shared" si="943"/>
        <v>0.21507642095336479</v>
      </c>
      <c r="N2508">
        <f t="shared" si="944"/>
        <v>0.16848678966720421</v>
      </c>
      <c r="O2508">
        <f t="shared" si="945"/>
        <v>0.13198935599972653</v>
      </c>
      <c r="P2508">
        <f t="shared" si="946"/>
        <v>0.10339795856774855</v>
      </c>
      <c r="Q2508">
        <f t="shared" si="947"/>
        <v>8.0999999999999989E-2</v>
      </c>
      <c r="R2508">
        <f t="shared" si="948"/>
        <v>6.3453863991919046E-2</v>
      </c>
      <c r="S2508">
        <f t="shared" si="949"/>
        <v>4.9708553771666192E-2</v>
      </c>
      <c r="T2508">
        <f t="shared" si="950"/>
        <v>3.894073839830002E-2</v>
      </c>
      <c r="U2508">
        <f t="shared" si="951"/>
        <v>3.050543602556333E-2</v>
      </c>
      <c r="V2508">
        <f t="shared" si="952"/>
        <v>2.3897380105929424E-2</v>
      </c>
      <c r="W2508">
        <f t="shared" si="953"/>
        <v>1.8720754407467136E-2</v>
      </c>
      <c r="X2508">
        <f t="shared" si="954"/>
        <v>1.4665483999969616E-2</v>
      </c>
      <c r="Y2508">
        <f t="shared" si="955"/>
        <v>1.1488662063083174E-2</v>
      </c>
      <c r="Z2508" s="1">
        <f t="shared" si="956"/>
        <v>8.9999999999999993E-3</v>
      </c>
      <c r="AA2508" s="1">
        <f t="shared" si="956"/>
        <v>1.1330328706147504E-2</v>
      </c>
      <c r="AB2508" s="1">
        <f t="shared" si="956"/>
        <v>1.4264038732150021E-2</v>
      </c>
      <c r="AC2508" s="1">
        <f t="shared" si="956"/>
        <v>1.7957360834719917E-2</v>
      </c>
      <c r="AD2508" s="1">
        <f t="shared" si="957"/>
        <v>2.2606977883586222E-2</v>
      </c>
      <c r="AE2508" s="1">
        <f t="shared" si="957"/>
        <v>2.8460498941515415E-2</v>
      </c>
      <c r="AF2508" s="1">
        <f t="shared" si="957"/>
        <v>3.5829645349814754E-2</v>
      </c>
      <c r="AG2508" s="1">
        <f t="shared" si="958"/>
        <v>4.5106851026454509E-2</v>
      </c>
      <c r="AH2508" s="1">
        <f t="shared" si="958"/>
        <v>5.6786161003217393E-2</v>
      </c>
      <c r="AI2508" s="1">
        <f t="shared" si="959"/>
        <v>7.1489541125185338E-2</v>
      </c>
      <c r="AJ2508">
        <v>0.09</v>
      </c>
      <c r="AK2508">
        <v>0.09</v>
      </c>
      <c r="AL2508">
        <v>0.09</v>
      </c>
      <c r="AM2508">
        <v>0.09</v>
      </c>
      <c r="AN2508" t="s">
        <v>9471</v>
      </c>
      <c r="AO2508" t="s">
        <v>9471</v>
      </c>
      <c r="AP2508" t="s">
        <v>9470</v>
      </c>
      <c r="AQ2508" t="s">
        <v>9470</v>
      </c>
      <c r="AR2508" t="s">
        <v>9469</v>
      </c>
      <c r="AS2508" t="s">
        <v>9469</v>
      </c>
      <c r="AT2508" t="s">
        <v>9467</v>
      </c>
      <c r="AU2508">
        <v>7.0000000000000007E-2</v>
      </c>
      <c r="AV2508">
        <v>0.01</v>
      </c>
      <c r="AW2508" t="s">
        <v>9376</v>
      </c>
      <c r="AX2508" t="s">
        <v>9376</v>
      </c>
      <c r="AY2508" t="s">
        <v>9376</v>
      </c>
      <c r="AZ2508" t="s">
        <v>9377</v>
      </c>
      <c r="BA2508" t="s">
        <v>9376</v>
      </c>
      <c r="BB2508" t="s">
        <v>9378</v>
      </c>
      <c r="BC2508" t="s">
        <v>9470</v>
      </c>
      <c r="BD2508" t="s">
        <v>9379</v>
      </c>
      <c r="BE2508" t="s">
        <v>9378</v>
      </c>
      <c r="BF2508">
        <v>0.1</v>
      </c>
      <c r="BG2508" t="s">
        <v>9470</v>
      </c>
      <c r="BH2508" t="s">
        <v>10381</v>
      </c>
      <c r="BI2508" t="s">
        <v>10381</v>
      </c>
      <c r="BJ2508" t="s">
        <v>9469</v>
      </c>
      <c r="BK2508" t="s">
        <v>9471</v>
      </c>
      <c r="BL2508" t="s">
        <v>9469</v>
      </c>
      <c r="BM2508" t="s">
        <v>10381</v>
      </c>
      <c r="BN2508" t="s">
        <v>10381</v>
      </c>
      <c r="BO2508" t="s">
        <v>9472</v>
      </c>
      <c r="BP2508">
        <v>0.11</v>
      </c>
      <c r="BQ2508">
        <f t="shared" si="960"/>
        <v>-0.20567176527571851</v>
      </c>
      <c r="BR2508">
        <f t="shared" si="961"/>
        <v>0.27651800700924167</v>
      </c>
    </row>
    <row r="2509" spans="1:70" hidden="1" x14ac:dyDescent="0.3">
      <c r="A2509" t="s">
        <v>10399</v>
      </c>
      <c r="B2509" t="s">
        <v>10400</v>
      </c>
      <c r="C2509" t="str">
        <f>VLOOKUP(historical_emissions[[#This Row],[Country]],'Liste-Pays'!A:B,2,0)</f>
        <v>EEU</v>
      </c>
      <c r="D2509" t="s">
        <v>41</v>
      </c>
      <c r="E2509" t="s">
        <v>70</v>
      </c>
      <c r="F2509" t="s">
        <v>148</v>
      </c>
      <c r="G2509" t="s">
        <v>44</v>
      </c>
      <c r="H2509">
        <f t="shared" si="938"/>
        <v>1.699300699300698E-2</v>
      </c>
      <c r="I2509">
        <f t="shared" si="939"/>
        <v>1.7376151280691386E-2</v>
      </c>
      <c r="J2509">
        <f t="shared" si="940"/>
        <v>1.7767934389347595E-2</v>
      </c>
      <c r="K2509">
        <f t="shared" si="941"/>
        <v>1.8168551099976348E-2</v>
      </c>
      <c r="L2509">
        <f t="shared" si="942"/>
        <v>1.8578200585339526E-2</v>
      </c>
      <c r="M2509">
        <f t="shared" si="943"/>
        <v>1.8997086508981954E-2</v>
      </c>
      <c r="N2509">
        <f t="shared" si="944"/>
        <v>1.9425417126485864E-2</v>
      </c>
      <c r="O2509">
        <f t="shared" si="945"/>
        <v>1.9863405389008368E-2</v>
      </c>
      <c r="P2509">
        <f t="shared" si="946"/>
        <v>2.03112690491534E-2</v>
      </c>
      <c r="Q2509">
        <f t="shared" si="947"/>
        <v>2.0769230769230766E-2</v>
      </c>
      <c r="R2509">
        <f t="shared" si="948"/>
        <v>2.1237518231956153E-2</v>
      </c>
      <c r="S2509">
        <f t="shared" si="949"/>
        <v>2.1716364253647077E-2</v>
      </c>
      <c r="T2509">
        <f t="shared" si="950"/>
        <v>2.2206006899971108E-2</v>
      </c>
      <c r="U2509">
        <f t="shared" si="951"/>
        <v>2.270668960430388E-2</v>
      </c>
      <c r="V2509">
        <f t="shared" si="952"/>
        <v>2.3218661288755733E-2</v>
      </c>
      <c r="W2509">
        <f t="shared" si="953"/>
        <v>2.3742176487927178E-2</v>
      </c>
      <c r="X2509">
        <f t="shared" si="954"/>
        <v>2.4277495475454682E-2</v>
      </c>
      <c r="Y2509">
        <f t="shared" si="955"/>
        <v>2.482488439340972E-2</v>
      </c>
      <c r="Z2509" s="1">
        <f t="shared" si="956"/>
        <v>2.5384615384615391E-2</v>
      </c>
      <c r="AA2509" s="1">
        <f t="shared" si="956"/>
        <v>2.8809636570932228E-2</v>
      </c>
      <c r="AB2509" s="1">
        <f t="shared" si="956"/>
        <v>3.2696779004665277E-2</v>
      </c>
      <c r="AC2509" s="1">
        <f t="shared" si="956"/>
        <v>3.7108394430722474E-2</v>
      </c>
      <c r="AD2509" s="1">
        <f t="shared" si="957"/>
        <v>4.2115247407996839E-2</v>
      </c>
      <c r="AE2509" s="1">
        <f t="shared" si="957"/>
        <v>4.7797650408941496E-2</v>
      </c>
      <c r="AF2509" s="1">
        <f t="shared" si="957"/>
        <v>5.4246752072542322E-2</v>
      </c>
      <c r="AG2509" s="1">
        <f t="shared" si="958"/>
        <v>6.1565999274922158E-2</v>
      </c>
      <c r="AH2509" s="1">
        <f t="shared" si="958"/>
        <v>6.9872796469933912E-2</v>
      </c>
      <c r="AI2509" s="1">
        <f t="shared" si="959"/>
        <v>7.9300388916411071E-2</v>
      </c>
      <c r="AJ2509">
        <v>0.09</v>
      </c>
      <c r="AK2509">
        <v>0.1</v>
      </c>
      <c r="AL2509">
        <v>0.09</v>
      </c>
      <c r="AM2509">
        <v>0.09</v>
      </c>
      <c r="AN2509" t="s">
        <v>9471</v>
      </c>
      <c r="AO2509" t="s">
        <v>9471</v>
      </c>
      <c r="AP2509" t="s">
        <v>9471</v>
      </c>
      <c r="AQ2509" t="s">
        <v>9469</v>
      </c>
      <c r="AR2509" t="s">
        <v>9469</v>
      </c>
      <c r="AS2509" t="s">
        <v>9469</v>
      </c>
      <c r="AT2509" t="s">
        <v>9472</v>
      </c>
      <c r="AU2509">
        <v>0.11</v>
      </c>
      <c r="AV2509">
        <v>0.11</v>
      </c>
      <c r="AW2509" t="s">
        <v>9470</v>
      </c>
      <c r="AX2509" t="s">
        <v>9469</v>
      </c>
      <c r="AY2509" t="s">
        <v>9470</v>
      </c>
      <c r="AZ2509" t="s">
        <v>9471</v>
      </c>
      <c r="BA2509" t="s">
        <v>9471</v>
      </c>
      <c r="BB2509" t="s">
        <v>9378</v>
      </c>
      <c r="BC2509" t="s">
        <v>9378</v>
      </c>
      <c r="BD2509" t="s">
        <v>9378</v>
      </c>
      <c r="BE2509" t="s">
        <v>9378</v>
      </c>
      <c r="BF2509">
        <v>0.39</v>
      </c>
      <c r="BG2509" t="s">
        <v>9398</v>
      </c>
      <c r="BH2509" t="s">
        <v>9713</v>
      </c>
      <c r="BI2509" t="s">
        <v>9880</v>
      </c>
      <c r="BJ2509" t="s">
        <v>9880</v>
      </c>
      <c r="BK2509" t="s">
        <v>10317</v>
      </c>
      <c r="BL2509" t="s">
        <v>7626</v>
      </c>
      <c r="BM2509" t="s">
        <v>10252</v>
      </c>
      <c r="BN2509" t="s">
        <v>10394</v>
      </c>
      <c r="BO2509" t="s">
        <v>10263</v>
      </c>
      <c r="BP2509">
        <v>0.6</v>
      </c>
      <c r="BQ2509">
        <f t="shared" si="960"/>
        <v>-0.11888456759543253</v>
      </c>
      <c r="BR2509">
        <f t="shared" si="961"/>
        <v>-2.2050008744465832E-2</v>
      </c>
    </row>
    <row r="2510" spans="1:70" hidden="1" x14ac:dyDescent="0.3">
      <c r="A2510" t="s">
        <v>10226</v>
      </c>
      <c r="B2510" t="s">
        <v>10227</v>
      </c>
      <c r="C2510" t="str">
        <f>VLOOKUP(historical_emissions[[#This Row],[Country]],'Liste-Pays'!A:B,2,0)</f>
        <v>AFR</v>
      </c>
      <c r="D2510" t="s">
        <v>41</v>
      </c>
      <c r="E2510" t="s">
        <v>70</v>
      </c>
      <c r="F2510" t="s">
        <v>302</v>
      </c>
      <c r="G2510" t="s">
        <v>44</v>
      </c>
      <c r="H2510">
        <f t="shared" si="938"/>
        <v>0.29400000000000043</v>
      </c>
      <c r="I2510">
        <f t="shared" si="939"/>
        <v>0.28321149856409444</v>
      </c>
      <c r="J2510">
        <f t="shared" si="940"/>
        <v>0.27281888747931954</v>
      </c>
      <c r="K2510">
        <f t="shared" si="941"/>
        <v>0.26280763931839124</v>
      </c>
      <c r="L2510">
        <f t="shared" si="942"/>
        <v>0.25316375974644045</v>
      </c>
      <c r="M2510">
        <f t="shared" si="943"/>
        <v>0.24387376795887639</v>
      </c>
      <c r="N2510">
        <f t="shared" si="944"/>
        <v>0.23492467783709359</v>
      </c>
      <c r="O2510">
        <f t="shared" si="945"/>
        <v>0.22630397979568123</v>
      </c>
      <c r="P2510">
        <f t="shared" si="946"/>
        <v>0.21799962329575964</v>
      </c>
      <c r="Q2510">
        <f t="shared" si="947"/>
        <v>0.21000000000000024</v>
      </c>
      <c r="R2510">
        <f t="shared" si="948"/>
        <v>0.20229392754578168</v>
      </c>
      <c r="S2510">
        <f t="shared" si="949"/>
        <v>0.19487063391379961</v>
      </c>
      <c r="T2510">
        <f t="shared" si="950"/>
        <v>0.18771974237027941</v>
      </c>
      <c r="U2510">
        <f t="shared" si="951"/>
        <v>0.18083125696174315</v>
      </c>
      <c r="V2510">
        <f t="shared" si="952"/>
        <v>0.17419554854205455</v>
      </c>
      <c r="W2510">
        <f t="shared" si="953"/>
        <v>0.1678033413122097</v>
      </c>
      <c r="X2510">
        <f t="shared" si="954"/>
        <v>0.16164569985405799</v>
      </c>
      <c r="Y2510">
        <f t="shared" si="955"/>
        <v>0.15571401663982828</v>
      </c>
      <c r="Z2510" s="1">
        <f t="shared" si="956"/>
        <v>0.15000000000000013</v>
      </c>
      <c r="AA2510" s="1">
        <f t="shared" si="956"/>
        <v>0.14253003247585158</v>
      </c>
      <c r="AB2510" s="1">
        <f t="shared" si="956"/>
        <v>0.13543206771711525</v>
      </c>
      <c r="AC2510" s="1">
        <f t="shared" si="956"/>
        <v>0.12868758006661432</v>
      </c>
      <c r="AD2510" s="1">
        <f t="shared" si="957"/>
        <v>0.12227896644088848</v>
      </c>
      <c r="AE2510" s="1">
        <f t="shared" si="957"/>
        <v>0.11618950038622256</v>
      </c>
      <c r="AF2510" s="1">
        <f t="shared" si="957"/>
        <v>0.11040328842267504</v>
      </c>
      <c r="AG2510" s="1">
        <f t="shared" si="958"/>
        <v>0.10490522856216444</v>
      </c>
      <c r="AH2510" s="1">
        <f t="shared" si="958"/>
        <v>9.9680970892346107E-2</v>
      </c>
      <c r="AI2510" s="1">
        <f t="shared" si="959"/>
        <v>9.4716880123403291E-2</v>
      </c>
      <c r="AJ2510">
        <v>0.09</v>
      </c>
      <c r="AK2510">
        <v>0.08</v>
      </c>
      <c r="AL2510">
        <v>0.08</v>
      </c>
      <c r="AM2510">
        <v>7.0000000000000007E-2</v>
      </c>
      <c r="AN2510" t="s">
        <v>10381</v>
      </c>
      <c r="AO2510" t="s">
        <v>9376</v>
      </c>
      <c r="AP2510" t="s">
        <v>10381</v>
      </c>
      <c r="AQ2510" t="s">
        <v>9376</v>
      </c>
      <c r="AR2510" t="s">
        <v>9376</v>
      </c>
      <c r="AS2510" t="s">
        <v>9376</v>
      </c>
      <c r="AT2510" t="s">
        <v>9376</v>
      </c>
      <c r="AU2510">
        <v>0.05</v>
      </c>
      <c r="AV2510">
        <v>0.05</v>
      </c>
      <c r="AW2510" t="s">
        <v>9377</v>
      </c>
      <c r="AX2510" t="s">
        <v>9378</v>
      </c>
      <c r="AY2510" t="s">
        <v>9377</v>
      </c>
      <c r="AZ2510" t="s">
        <v>9378</v>
      </c>
      <c r="BA2510" t="s">
        <v>9378</v>
      </c>
      <c r="BB2510" t="s">
        <v>9378</v>
      </c>
      <c r="BC2510" t="s">
        <v>9378</v>
      </c>
      <c r="BD2510" t="s">
        <v>9378</v>
      </c>
      <c r="BE2510" t="s">
        <v>9379</v>
      </c>
      <c r="BF2510">
        <v>0.03</v>
      </c>
      <c r="BG2510" t="s">
        <v>9379</v>
      </c>
      <c r="BH2510" t="s">
        <v>9379</v>
      </c>
      <c r="BI2510" t="s">
        <v>9379</v>
      </c>
      <c r="BJ2510" t="s">
        <v>9379</v>
      </c>
      <c r="BK2510" t="s">
        <v>9379</v>
      </c>
      <c r="BL2510" t="s">
        <v>9379</v>
      </c>
      <c r="BM2510" t="s">
        <v>9379</v>
      </c>
      <c r="BN2510" t="s">
        <v>10372</v>
      </c>
      <c r="BO2510" t="s">
        <v>10372</v>
      </c>
      <c r="BP2510">
        <v>0.02</v>
      </c>
      <c r="BQ2510">
        <f t="shared" si="960"/>
        <v>5.2409779148925528E-2</v>
      </c>
      <c r="BR2510">
        <f t="shared" si="961"/>
        <v>3.809344426552097E-2</v>
      </c>
    </row>
    <row r="2511" spans="1:70" hidden="1" x14ac:dyDescent="0.3">
      <c r="A2511" t="s">
        <v>5690</v>
      </c>
      <c r="B2511" t="s">
        <v>5691</v>
      </c>
      <c r="C2511" t="str">
        <f>VLOOKUP(historical_emissions[[#This Row],[Country]],'Liste-Pays'!A:B,2,0)</f>
        <v>ODA</v>
      </c>
      <c r="D2511" t="s">
        <v>41</v>
      </c>
      <c r="E2511" t="s">
        <v>535</v>
      </c>
      <c r="F2511" t="s">
        <v>302</v>
      </c>
      <c r="G2511" t="s">
        <v>44</v>
      </c>
      <c r="H2511">
        <f t="shared" si="938"/>
        <v>0.22781250000000017</v>
      </c>
      <c r="I2511">
        <f t="shared" si="939"/>
        <v>0.22485054077039587</v>
      </c>
      <c r="J2511">
        <f t="shared" si="940"/>
        <v>0.22192709216895221</v>
      </c>
      <c r="K2511">
        <f t="shared" si="941"/>
        <v>0.21904165349043778</v>
      </c>
      <c r="L2511">
        <f t="shared" si="942"/>
        <v>0.21619373053966121</v>
      </c>
      <c r="M2511">
        <f t="shared" si="943"/>
        <v>0.21338283554682924</v>
      </c>
      <c r="N2511">
        <f t="shared" si="944"/>
        <v>0.21060848708400537</v>
      </c>
      <c r="O2511">
        <f t="shared" si="945"/>
        <v>0.20787020998265462</v>
      </c>
      <c r="P2511">
        <f t="shared" si="946"/>
        <v>0.20516753525226053</v>
      </c>
      <c r="Q2511">
        <f t="shared" si="947"/>
        <v>0.20250000000000004</v>
      </c>
      <c r="R2511">
        <f t="shared" si="948"/>
        <v>0.19986714735146291</v>
      </c>
      <c r="S2511">
        <f t="shared" si="949"/>
        <v>0.19726852637240186</v>
      </c>
      <c r="T2511">
        <f t="shared" si="950"/>
        <v>0.19470369199150014</v>
      </c>
      <c r="U2511">
        <f t="shared" si="951"/>
        <v>0.19217220492414319</v>
      </c>
      <c r="V2511">
        <f t="shared" si="952"/>
        <v>0.18967363159718145</v>
      </c>
      <c r="W2511">
        <f t="shared" si="953"/>
        <v>0.18720754407467136</v>
      </c>
      <c r="X2511">
        <f t="shared" si="954"/>
        <v>0.1847735199845818</v>
      </c>
      <c r="Y2511">
        <f t="shared" si="955"/>
        <v>0.18237114244645372</v>
      </c>
      <c r="Z2511" s="1">
        <f t="shared" si="956"/>
        <v>0.17999999999999994</v>
      </c>
      <c r="AA2511" s="1">
        <f t="shared" si="956"/>
        <v>0.16794593847662528</v>
      </c>
      <c r="AB2511" s="1">
        <f t="shared" si="956"/>
        <v>0.15669910139330231</v>
      </c>
      <c r="AC2511" s="1">
        <f t="shared" si="956"/>
        <v>0.14620543134412237</v>
      </c>
      <c r="AD2511" s="1">
        <f t="shared" si="957"/>
        <v>0.1364144909859358</v>
      </c>
      <c r="AE2511" s="1">
        <f t="shared" si="957"/>
        <v>0.12727922061357855</v>
      </c>
      <c r="AF2511" s="1">
        <f t="shared" si="957"/>
        <v>0.11875571196956047</v>
      </c>
      <c r="AG2511" s="1">
        <f t="shared" si="958"/>
        <v>0.11080299720104246</v>
      </c>
      <c r="AH2511" s="1">
        <f t="shared" si="958"/>
        <v>0.10338285194973315</v>
      </c>
      <c r="AI2511" s="1">
        <f t="shared" si="959"/>
        <v>9.6459611628266384E-2</v>
      </c>
      <c r="AJ2511">
        <v>0.09</v>
      </c>
      <c r="AK2511">
        <v>0.09</v>
      </c>
      <c r="AL2511">
        <v>0.09</v>
      </c>
      <c r="AM2511">
        <v>0.09</v>
      </c>
      <c r="AN2511" t="s">
        <v>9470</v>
      </c>
      <c r="AO2511" t="s">
        <v>9470</v>
      </c>
      <c r="AP2511" t="s">
        <v>9470</v>
      </c>
      <c r="AQ2511" t="s">
        <v>9470</v>
      </c>
      <c r="AR2511" t="s">
        <v>9470</v>
      </c>
      <c r="AS2511" t="s">
        <v>9470</v>
      </c>
      <c r="AT2511" t="s">
        <v>9470</v>
      </c>
      <c r="AU2511">
        <v>0.08</v>
      </c>
      <c r="AV2511">
        <v>0.08</v>
      </c>
      <c r="AW2511" t="s">
        <v>9470</v>
      </c>
      <c r="AX2511" t="s">
        <v>9470</v>
      </c>
      <c r="AY2511" t="s">
        <v>9470</v>
      </c>
      <c r="AZ2511" t="s">
        <v>9470</v>
      </c>
      <c r="BA2511" t="s">
        <v>9470</v>
      </c>
      <c r="BB2511" t="s">
        <v>9471</v>
      </c>
      <c r="BC2511" t="s">
        <v>8310</v>
      </c>
      <c r="BD2511" t="s">
        <v>8310</v>
      </c>
      <c r="BE2511" t="s">
        <v>10376</v>
      </c>
      <c r="BF2511">
        <v>0.04</v>
      </c>
      <c r="BG2511" t="s">
        <v>9471</v>
      </c>
      <c r="BH2511" t="s">
        <v>9471</v>
      </c>
      <c r="BI2511" t="s">
        <v>9469</v>
      </c>
      <c r="BJ2511" t="s">
        <v>9471</v>
      </c>
      <c r="BK2511" t="s">
        <v>9469</v>
      </c>
      <c r="BL2511" t="s">
        <v>9882</v>
      </c>
      <c r="BM2511" t="s">
        <v>9391</v>
      </c>
      <c r="BN2511" t="s">
        <v>10364</v>
      </c>
      <c r="BO2511" t="s">
        <v>8787</v>
      </c>
      <c r="BP2511">
        <v>1.05</v>
      </c>
      <c r="BQ2511">
        <f t="shared" si="960"/>
        <v>7.1773462536293131E-2</v>
      </c>
      <c r="BR2511">
        <f t="shared" si="961"/>
        <v>1.3173013591409877E-2</v>
      </c>
    </row>
    <row r="2512" spans="1:70" hidden="1" x14ac:dyDescent="0.3">
      <c r="A2512" t="s">
        <v>6806</v>
      </c>
      <c r="B2512" t="s">
        <v>6807</v>
      </c>
      <c r="C2512" t="str">
        <f>VLOOKUP(historical_emissions[[#This Row],[Country]],'Liste-Pays'!A:B,2,0)</f>
        <v>EEU</v>
      </c>
      <c r="D2512" t="s">
        <v>41</v>
      </c>
      <c r="E2512" t="s">
        <v>535</v>
      </c>
      <c r="F2512" t="s">
        <v>302</v>
      </c>
      <c r="G2512" t="s">
        <v>44</v>
      </c>
      <c r="H2512">
        <f t="shared" si="938"/>
        <v>0.10666666666666684</v>
      </c>
      <c r="I2512">
        <f t="shared" si="939"/>
        <v>0.10807178811641721</v>
      </c>
      <c r="J2512">
        <f t="shared" si="940"/>
        <v>0.10949541925012272</v>
      </c>
      <c r="K2512">
        <f t="shared" si="941"/>
        <v>0.11093780389610169</v>
      </c>
      <c r="L2512">
        <f t="shared" si="942"/>
        <v>0.11239918909462619</v>
      </c>
      <c r="M2512">
        <f t="shared" si="943"/>
        <v>0.11387982514023313</v>
      </c>
      <c r="N2512">
        <f t="shared" si="944"/>
        <v>0.1153799656245928</v>
      </c>
      <c r="O2512">
        <f t="shared" si="945"/>
        <v>0.11689986747994195</v>
      </c>
      <c r="P2512">
        <f t="shared" si="946"/>
        <v>0.11843979102308923</v>
      </c>
      <c r="Q2512">
        <f t="shared" si="947"/>
        <v>0.12000000000000011</v>
      </c>
      <c r="R2512">
        <f t="shared" si="948"/>
        <v>0.12158076163096927</v>
      </c>
      <c r="S2512">
        <f t="shared" si="949"/>
        <v>0.12318234665638798</v>
      </c>
      <c r="T2512">
        <f t="shared" si="950"/>
        <v>0.12480502938311433</v>
      </c>
      <c r="U2512">
        <f t="shared" si="951"/>
        <v>0.12644908773145438</v>
      </c>
      <c r="V2512">
        <f t="shared" si="952"/>
        <v>0.1281148032827622</v>
      </c>
      <c r="W2512">
        <f t="shared" si="953"/>
        <v>0.12980246132766682</v>
      </c>
      <c r="X2512">
        <f t="shared" si="954"/>
        <v>0.1315123509149346</v>
      </c>
      <c r="Y2512">
        <f t="shared" si="955"/>
        <v>0.13324476490097528</v>
      </c>
      <c r="Z2512" s="1">
        <f t="shared" si="956"/>
        <v>0.13500000000000004</v>
      </c>
      <c r="AA2512" s="1">
        <f t="shared" si="956"/>
        <v>0.12963570760694948</v>
      </c>
      <c r="AB2512" s="1">
        <f t="shared" si="956"/>
        <v>0.12448456805003327</v>
      </c>
      <c r="AC2512" s="1">
        <f t="shared" si="956"/>
        <v>0.11953811159490009</v>
      </c>
      <c r="AD2512" s="1">
        <f t="shared" si="957"/>
        <v>0.11478820505632119</v>
      </c>
      <c r="AE2512" s="1">
        <f t="shared" si="957"/>
        <v>0.11022703842524302</v>
      </c>
      <c r="AF2512" s="1">
        <f t="shared" si="957"/>
        <v>0.10584711202722062</v>
      </c>
      <c r="AG2512" s="1">
        <f t="shared" si="958"/>
        <v>0.10164122419111699</v>
      </c>
      <c r="AH2512" s="1">
        <f t="shared" si="958"/>
        <v>9.7602459407792871E-2</v>
      </c>
      <c r="AI2512" s="1">
        <f t="shared" si="959"/>
        <v>9.3724176959316952E-2</v>
      </c>
      <c r="AJ2512">
        <v>0.09</v>
      </c>
      <c r="AK2512">
        <v>0.09</v>
      </c>
      <c r="AL2512">
        <v>0.09</v>
      </c>
      <c r="AM2512">
        <v>0.08</v>
      </c>
      <c r="AN2512" t="s">
        <v>9470</v>
      </c>
      <c r="AO2512" t="s">
        <v>9470</v>
      </c>
      <c r="AP2512" t="s">
        <v>9470</v>
      </c>
      <c r="AQ2512" t="s">
        <v>9470</v>
      </c>
      <c r="AR2512" t="s">
        <v>9472</v>
      </c>
      <c r="AS2512" t="s">
        <v>9466</v>
      </c>
      <c r="AT2512" t="s">
        <v>9473</v>
      </c>
      <c r="AU2512">
        <v>0.1</v>
      </c>
      <c r="AV2512">
        <v>0.09</v>
      </c>
      <c r="AW2512" t="s">
        <v>9376</v>
      </c>
      <c r="AX2512" t="s">
        <v>9377</v>
      </c>
      <c r="AY2512" t="s">
        <v>9470</v>
      </c>
      <c r="AZ2512" t="s">
        <v>9376</v>
      </c>
      <c r="BA2512" t="s">
        <v>9473</v>
      </c>
      <c r="BB2512" t="s">
        <v>9466</v>
      </c>
      <c r="BC2512" t="s">
        <v>9471</v>
      </c>
      <c r="BD2512" t="s">
        <v>9467</v>
      </c>
      <c r="BE2512" t="s">
        <v>10381</v>
      </c>
      <c r="BF2512">
        <v>0.06</v>
      </c>
      <c r="BG2512" t="s">
        <v>9377</v>
      </c>
      <c r="BH2512" t="s">
        <v>9466</v>
      </c>
      <c r="BI2512" t="s">
        <v>9465</v>
      </c>
      <c r="BJ2512" t="s">
        <v>9470</v>
      </c>
      <c r="BK2512" t="s">
        <v>9471</v>
      </c>
      <c r="BL2512" t="s">
        <v>9470</v>
      </c>
      <c r="BM2512" t="s">
        <v>8310</v>
      </c>
      <c r="BN2512" t="s">
        <v>8310</v>
      </c>
      <c r="BO2512" t="s">
        <v>8310</v>
      </c>
      <c r="BP2512">
        <v>0</v>
      </c>
      <c r="BQ2512">
        <f t="shared" si="960"/>
        <v>4.1379743992410623E-2</v>
      </c>
      <c r="BR2512">
        <f t="shared" si="961"/>
        <v>-1.3001741474257367E-2</v>
      </c>
    </row>
    <row r="2513" spans="1:70" hidden="1" x14ac:dyDescent="0.3">
      <c r="A2513" t="s">
        <v>10164</v>
      </c>
      <c r="B2513" t="s">
        <v>10165</v>
      </c>
      <c r="C2513" t="str">
        <f>VLOOKUP(historical_emissions[[#This Row],[Country]],'Liste-Pays'!A:B,2,0)</f>
        <v>FSU</v>
      </c>
      <c r="D2513" t="s">
        <v>41</v>
      </c>
      <c r="E2513" t="s">
        <v>328</v>
      </c>
      <c r="F2513" t="s">
        <v>148</v>
      </c>
      <c r="G2513" t="s">
        <v>44</v>
      </c>
      <c r="H2513" t="e">
        <f t="shared" si="938"/>
        <v>#DIV/0!</v>
      </c>
      <c r="I2513" t="e">
        <f t="shared" si="939"/>
        <v>#DIV/0!</v>
      </c>
      <c r="J2513" t="e">
        <f t="shared" si="940"/>
        <v>#DIV/0!</v>
      </c>
      <c r="K2513" t="e">
        <f t="shared" si="941"/>
        <v>#DIV/0!</v>
      </c>
      <c r="L2513" t="e">
        <f t="shared" si="942"/>
        <v>#DIV/0!</v>
      </c>
      <c r="M2513" t="e">
        <f t="shared" si="943"/>
        <v>#DIV/0!</v>
      </c>
      <c r="N2513" t="e">
        <f t="shared" si="944"/>
        <v>#DIV/0!</v>
      </c>
      <c r="O2513" t="e">
        <f t="shared" si="945"/>
        <v>#DIV/0!</v>
      </c>
      <c r="P2513" t="e">
        <f t="shared" si="946"/>
        <v>#DIV/0!</v>
      </c>
      <c r="Q2513" t="e">
        <f t="shared" si="947"/>
        <v>#DIV/0!</v>
      </c>
      <c r="R2513" t="e">
        <f t="shared" si="948"/>
        <v>#DIV/0!</v>
      </c>
      <c r="S2513" t="e">
        <f t="shared" si="949"/>
        <v>#DIV/0!</v>
      </c>
      <c r="T2513" t="e">
        <f t="shared" si="950"/>
        <v>#DIV/0!</v>
      </c>
      <c r="U2513" t="e">
        <f t="shared" si="951"/>
        <v>#DIV/0!</v>
      </c>
      <c r="V2513" t="e">
        <f t="shared" si="952"/>
        <v>#DIV/0!</v>
      </c>
      <c r="W2513" t="e">
        <f t="shared" si="953"/>
        <v>#DIV/0!</v>
      </c>
      <c r="X2513" t="e">
        <f t="shared" si="954"/>
        <v>#DIV/0!</v>
      </c>
      <c r="Y2513" t="e">
        <f t="shared" si="955"/>
        <v>#DIV/0!</v>
      </c>
      <c r="Z2513" s="1" t="e">
        <f t="shared" si="956"/>
        <v>#DIV/0!</v>
      </c>
      <c r="AA2513" s="1" t="e">
        <f t="shared" si="956"/>
        <v>#DIV/0!</v>
      </c>
      <c r="AB2513" s="1" t="e">
        <f t="shared" si="956"/>
        <v>#DIV/0!</v>
      </c>
      <c r="AC2513" s="1" t="e">
        <f t="shared" si="956"/>
        <v>#DIV/0!</v>
      </c>
      <c r="AD2513" s="1" t="e">
        <f t="shared" si="957"/>
        <v>#DIV/0!</v>
      </c>
      <c r="AE2513" s="1" t="e">
        <f t="shared" si="957"/>
        <v>#DIV/0!</v>
      </c>
      <c r="AF2513" s="1" t="e">
        <f t="shared" si="957"/>
        <v>#DIV/0!</v>
      </c>
      <c r="AG2513" s="1" t="e">
        <f t="shared" si="958"/>
        <v>#DIV/0!</v>
      </c>
      <c r="AH2513" s="1" t="e">
        <f t="shared" si="958"/>
        <v>#DIV/0!</v>
      </c>
      <c r="AI2513" s="1" t="e">
        <f t="shared" si="959"/>
        <v>#DIV/0!</v>
      </c>
      <c r="AJ2513">
        <v>0.09</v>
      </c>
      <c r="AK2513">
        <v>0.09</v>
      </c>
      <c r="AL2513">
        <v>0.08</v>
      </c>
      <c r="AM2513">
        <v>7.0000000000000007E-2</v>
      </c>
      <c r="AN2513" t="s">
        <v>10381</v>
      </c>
      <c r="AO2513" t="s">
        <v>10381</v>
      </c>
      <c r="AP2513" t="s">
        <v>10381</v>
      </c>
      <c r="AQ2513" t="s">
        <v>8994</v>
      </c>
      <c r="AR2513" t="s">
        <v>8994</v>
      </c>
      <c r="AS2513" t="s">
        <v>8994</v>
      </c>
      <c r="AT2513" t="s">
        <v>8994</v>
      </c>
      <c r="AV2513"/>
      <c r="AW2513" t="s">
        <v>8994</v>
      </c>
      <c r="AX2513" t="s">
        <v>8994</v>
      </c>
      <c r="AY2513" t="s">
        <v>8994</v>
      </c>
      <c r="AZ2513" t="s">
        <v>8994</v>
      </c>
      <c r="BA2513" t="s">
        <v>8994</v>
      </c>
      <c r="BB2513" t="s">
        <v>8994</v>
      </c>
      <c r="BC2513" t="s">
        <v>8994</v>
      </c>
      <c r="BD2513" t="s">
        <v>8994</v>
      </c>
      <c r="BE2513" t="s">
        <v>8994</v>
      </c>
      <c r="BF2513"/>
      <c r="BG2513" t="s">
        <v>8994</v>
      </c>
      <c r="BH2513" t="s">
        <v>8994</v>
      </c>
      <c r="BI2513" t="s">
        <v>8994</v>
      </c>
      <c r="BJ2513" t="s">
        <v>8994</v>
      </c>
      <c r="BK2513" t="s">
        <v>8994</v>
      </c>
      <c r="BL2513" t="s">
        <v>8994</v>
      </c>
      <c r="BM2513" t="s">
        <v>8994</v>
      </c>
      <c r="BN2513" t="s">
        <v>8994</v>
      </c>
      <c r="BO2513" t="s">
        <v>8994</v>
      </c>
      <c r="BQ2513" t="e">
        <f t="shared" si="960"/>
        <v>#DIV/0!</v>
      </c>
      <c r="BR2513" t="e">
        <f t="shared" si="961"/>
        <v>#DIV/0!</v>
      </c>
    </row>
    <row r="2514" spans="1:70" hidden="1" x14ac:dyDescent="0.3">
      <c r="A2514" t="s">
        <v>1729</v>
      </c>
      <c r="B2514" t="s">
        <v>1730</v>
      </c>
      <c r="C2514" t="str">
        <f>VLOOKUP(historical_emissions[[#This Row],[Country]],'Liste-Pays'!A:B,2,0)</f>
        <v>AUS</v>
      </c>
      <c r="D2514" t="s">
        <v>41</v>
      </c>
      <c r="E2514" t="s">
        <v>535</v>
      </c>
      <c r="F2514" t="s">
        <v>148</v>
      </c>
      <c r="G2514" t="s">
        <v>44</v>
      </c>
      <c r="H2514">
        <f t="shared" si="938"/>
        <v>5.1199999999999947E-2</v>
      </c>
      <c r="I2514">
        <f t="shared" si="939"/>
        <v>5.2485306800993288E-2</v>
      </c>
      <c r="J2514">
        <f t="shared" si="940"/>
        <v>5.3802879492078029E-2</v>
      </c>
      <c r="K2514">
        <f t="shared" si="941"/>
        <v>5.5153528064816174E-2</v>
      </c>
      <c r="L2514">
        <f t="shared" si="942"/>
        <v>5.653808284451315E-2</v>
      </c>
      <c r="M2514">
        <f t="shared" si="943"/>
        <v>5.7957395000668967E-2</v>
      </c>
      <c r="N2514">
        <f t="shared" si="944"/>
        <v>5.9412337070243522E-2</v>
      </c>
      <c r="O2514">
        <f t="shared" si="945"/>
        <v>6.0903803494057836E-2</v>
      </c>
      <c r="P2514">
        <f t="shared" si="946"/>
        <v>6.2432711166660854E-2</v>
      </c>
      <c r="Q2514">
        <f t="shared" si="947"/>
        <v>6.399999999999996E-2</v>
      </c>
      <c r="R2514">
        <f t="shared" si="948"/>
        <v>6.5606633501241643E-2</v>
      </c>
      <c r="S2514">
        <f t="shared" si="949"/>
        <v>6.7253599365097574E-2</v>
      </c>
      <c r="T2514">
        <f t="shared" si="950"/>
        <v>6.8941910081020255E-2</v>
      </c>
      <c r="U2514">
        <f t="shared" si="951"/>
        <v>7.0672603555641478E-2</v>
      </c>
      <c r="V2514">
        <f t="shared" si="952"/>
        <v>7.2446743750836248E-2</v>
      </c>
      <c r="W2514">
        <f t="shared" si="953"/>
        <v>7.4265421337804449E-2</v>
      </c>
      <c r="X2514">
        <f t="shared" si="954"/>
        <v>7.6129754367572341E-2</v>
      </c>
      <c r="Y2514">
        <f t="shared" si="955"/>
        <v>7.8040888958326116E-2</v>
      </c>
      <c r="Z2514" s="1">
        <f t="shared" si="956"/>
        <v>0.08</v>
      </c>
      <c r="AA2514" s="1">
        <f t="shared" si="956"/>
        <v>0.08</v>
      </c>
      <c r="AB2514" s="1">
        <f t="shared" si="956"/>
        <v>0.08</v>
      </c>
      <c r="AC2514" s="1">
        <f t="shared" si="956"/>
        <v>0.08</v>
      </c>
      <c r="AD2514" s="1">
        <f t="shared" si="957"/>
        <v>0.08</v>
      </c>
      <c r="AE2514" s="1">
        <f t="shared" si="957"/>
        <v>0.08</v>
      </c>
      <c r="AF2514" s="1">
        <f t="shared" si="957"/>
        <v>0.08</v>
      </c>
      <c r="AG2514" s="1">
        <f t="shared" si="958"/>
        <v>0.08</v>
      </c>
      <c r="AH2514" s="1">
        <f t="shared" si="958"/>
        <v>0.08</v>
      </c>
      <c r="AI2514" s="1">
        <f t="shared" si="959"/>
        <v>0.08</v>
      </c>
      <c r="AJ2514">
        <v>0.08</v>
      </c>
      <c r="AK2514">
        <v>0.08</v>
      </c>
      <c r="AL2514">
        <v>0.08</v>
      </c>
      <c r="AM2514">
        <v>0.08</v>
      </c>
      <c r="AN2514" t="s">
        <v>9470</v>
      </c>
      <c r="AO2514" t="s">
        <v>9470</v>
      </c>
      <c r="AP2514" t="s">
        <v>9470</v>
      </c>
      <c r="AQ2514" t="s">
        <v>9470</v>
      </c>
      <c r="AR2514" t="s">
        <v>10381</v>
      </c>
      <c r="AS2514" t="s">
        <v>9470</v>
      </c>
      <c r="AT2514" t="s">
        <v>9470</v>
      </c>
      <c r="AU2514">
        <v>0.11</v>
      </c>
      <c r="AV2514">
        <v>0.1</v>
      </c>
      <c r="AW2514" t="s">
        <v>9471</v>
      </c>
      <c r="AX2514" t="s">
        <v>9469</v>
      </c>
      <c r="AY2514" t="s">
        <v>9469</v>
      </c>
      <c r="AZ2514" t="s">
        <v>9469</v>
      </c>
      <c r="BA2514" t="s">
        <v>9471</v>
      </c>
      <c r="BB2514" t="s">
        <v>9469</v>
      </c>
      <c r="BC2514" t="s">
        <v>9469</v>
      </c>
      <c r="BD2514" t="s">
        <v>9471</v>
      </c>
      <c r="BE2514" t="s">
        <v>9471</v>
      </c>
      <c r="BF2514">
        <v>0.1</v>
      </c>
      <c r="BG2514" t="s">
        <v>9472</v>
      </c>
      <c r="BH2514" t="s">
        <v>9467</v>
      </c>
      <c r="BI2514" t="s">
        <v>9472</v>
      </c>
      <c r="BJ2514" t="s">
        <v>9472</v>
      </c>
      <c r="BK2514" t="s">
        <v>9472</v>
      </c>
      <c r="BL2514" t="s">
        <v>9469</v>
      </c>
      <c r="BM2514" t="s">
        <v>9471</v>
      </c>
      <c r="BN2514" t="s">
        <v>9471</v>
      </c>
      <c r="BO2514" t="s">
        <v>9470</v>
      </c>
      <c r="BP2514">
        <v>0.09</v>
      </c>
      <c r="BQ2514">
        <f t="shared" si="960"/>
        <v>0</v>
      </c>
      <c r="BR2514">
        <f t="shared" si="961"/>
        <v>-2.4488888020923527E-2</v>
      </c>
    </row>
    <row r="2515" spans="1:70" hidden="1" x14ac:dyDescent="0.3">
      <c r="A2515" t="s">
        <v>6026</v>
      </c>
      <c r="B2515" t="s">
        <v>6027</v>
      </c>
      <c r="C2515" t="str">
        <f>VLOOKUP(historical_emissions[[#This Row],[Country]],'Liste-Pays'!A:B,2,0)</f>
        <v>WEU</v>
      </c>
      <c r="D2515" t="s">
        <v>41</v>
      </c>
      <c r="E2515" t="s">
        <v>328</v>
      </c>
      <c r="F2515" t="s">
        <v>302</v>
      </c>
      <c r="G2515" t="s">
        <v>44</v>
      </c>
      <c r="H2515">
        <f t="shared" si="938"/>
        <v>7.1999999999999939E-2</v>
      </c>
      <c r="I2515">
        <f t="shared" si="939"/>
        <v>7.2847837140144894E-2</v>
      </c>
      <c r="J2515">
        <f t="shared" si="940"/>
        <v>7.3705657999959415E-2</v>
      </c>
      <c r="K2515">
        <f t="shared" si="941"/>
        <v>7.4573580142892573E-2</v>
      </c>
      <c r="L2515">
        <f t="shared" si="942"/>
        <v>7.5451722516763686E-2</v>
      </c>
      <c r="M2515">
        <f t="shared" si="943"/>
        <v>7.634020547006401E-2</v>
      </c>
      <c r="N2515">
        <f t="shared" si="944"/>
        <v>7.7239150768450351E-2</v>
      </c>
      <c r="O2515">
        <f t="shared" si="945"/>
        <v>7.8148681611432957E-2</v>
      </c>
      <c r="P2515">
        <f t="shared" si="946"/>
        <v>7.906892264925984E-2</v>
      </c>
      <c r="Q2515">
        <f t="shared" si="947"/>
        <v>7.9999999999999988E-2</v>
      </c>
      <c r="R2515">
        <f t="shared" si="948"/>
        <v>8.0942041266827705E-2</v>
      </c>
      <c r="S2515">
        <f t="shared" si="949"/>
        <v>8.1895175555510499E-2</v>
      </c>
      <c r="T2515">
        <f t="shared" si="950"/>
        <v>8.2859533492102899E-2</v>
      </c>
      <c r="U2515">
        <f t="shared" si="951"/>
        <v>8.3835247240848579E-2</v>
      </c>
      <c r="V2515">
        <f t="shared" si="952"/>
        <v>8.4822450522293383E-2</v>
      </c>
      <c r="W2515">
        <f t="shared" si="953"/>
        <v>8.5821278631611542E-2</v>
      </c>
      <c r="X2515">
        <f t="shared" si="954"/>
        <v>8.6831868457147771E-2</v>
      </c>
      <c r="Y2515">
        <f t="shared" si="955"/>
        <v>8.7854358499177637E-2</v>
      </c>
      <c r="Z2515" s="1">
        <f t="shared" si="956"/>
        <v>8.888888888888892E-2</v>
      </c>
      <c r="AA2515" s="1">
        <f t="shared" si="956"/>
        <v>8.7957267396107972E-2</v>
      </c>
      <c r="AB2515" s="1">
        <f t="shared" si="956"/>
        <v>8.7035409987642406E-2</v>
      </c>
      <c r="AC2515" s="1">
        <f t="shared" si="956"/>
        <v>8.6123214328645656E-2</v>
      </c>
      <c r="AD2515" s="1">
        <f t="shared" si="957"/>
        <v>8.5220579156816259E-2</v>
      </c>
      <c r="AE2515" s="1">
        <f t="shared" si="957"/>
        <v>8.43274042711568E-2</v>
      </c>
      <c r="AF2515" s="1">
        <f t="shared" si="957"/>
        <v>8.3443590520850625E-2</v>
      </c>
      <c r="AG2515" s="1">
        <f t="shared" si="958"/>
        <v>8.2569039794255214E-2</v>
      </c>
      <c r="AH2515" s="1">
        <f t="shared" si="958"/>
        <v>8.1703655008010814E-2</v>
      </c>
      <c r="AI2515" s="1">
        <f t="shared" si="959"/>
        <v>8.0847340096263307E-2</v>
      </c>
      <c r="AJ2515">
        <v>0.08</v>
      </c>
      <c r="AK2515">
        <v>0.11</v>
      </c>
      <c r="AL2515">
        <v>0.09</v>
      </c>
      <c r="AM2515">
        <v>0.09</v>
      </c>
      <c r="AN2515" t="s">
        <v>9471</v>
      </c>
      <c r="AO2515" t="s">
        <v>9471</v>
      </c>
      <c r="AP2515" t="s">
        <v>9471</v>
      </c>
      <c r="AQ2515" t="s">
        <v>9471</v>
      </c>
      <c r="AR2515" t="s">
        <v>9470</v>
      </c>
      <c r="AS2515" t="s">
        <v>9469</v>
      </c>
      <c r="AT2515" t="s">
        <v>9471</v>
      </c>
      <c r="AU2515">
        <v>0.09</v>
      </c>
      <c r="AV2515">
        <v>0.1</v>
      </c>
      <c r="AW2515" t="s">
        <v>9471</v>
      </c>
      <c r="AX2515" t="s">
        <v>9471</v>
      </c>
      <c r="AY2515" t="s">
        <v>9471</v>
      </c>
      <c r="AZ2515" t="s">
        <v>9471</v>
      </c>
      <c r="BA2515" t="s">
        <v>9470</v>
      </c>
      <c r="BB2515" t="s">
        <v>9470</v>
      </c>
      <c r="BC2515" t="s">
        <v>9471</v>
      </c>
      <c r="BD2515" t="s">
        <v>9471</v>
      </c>
      <c r="BE2515" t="s">
        <v>9471</v>
      </c>
      <c r="BF2515">
        <v>0.09</v>
      </c>
      <c r="BG2515" t="s">
        <v>9471</v>
      </c>
      <c r="BH2515" t="s">
        <v>9471</v>
      </c>
      <c r="BI2515" t="s">
        <v>9471</v>
      </c>
      <c r="BJ2515" t="s">
        <v>9469</v>
      </c>
      <c r="BK2515" t="s">
        <v>9471</v>
      </c>
      <c r="BL2515" t="s">
        <v>9471</v>
      </c>
      <c r="BM2515" t="s">
        <v>9471</v>
      </c>
      <c r="BN2515" t="s">
        <v>9471</v>
      </c>
      <c r="BO2515" t="s">
        <v>9469</v>
      </c>
      <c r="BP2515">
        <v>0.09</v>
      </c>
      <c r="BQ2515">
        <f t="shared" si="960"/>
        <v>1.0591751203291366E-2</v>
      </c>
      <c r="BR2515">
        <f t="shared" si="961"/>
        <v>-1.1638466884251852E-2</v>
      </c>
    </row>
    <row r="2516" spans="1:70" hidden="1" x14ac:dyDescent="0.3">
      <c r="A2516" t="s">
        <v>6026</v>
      </c>
      <c r="B2516" t="s">
        <v>6027</v>
      </c>
      <c r="C2516" t="str">
        <f>VLOOKUP(historical_emissions[[#This Row],[Country]],'Liste-Pays'!A:B,2,0)</f>
        <v>WEU</v>
      </c>
      <c r="D2516" t="s">
        <v>41</v>
      </c>
      <c r="E2516" t="s">
        <v>174</v>
      </c>
      <c r="F2516" t="s">
        <v>302</v>
      </c>
      <c r="G2516" t="s">
        <v>44</v>
      </c>
      <c r="H2516">
        <f t="shared" si="938"/>
        <v>9.8000000000000032E-2</v>
      </c>
      <c r="I2516">
        <f t="shared" si="939"/>
        <v>9.9464848473578421E-2</v>
      </c>
      <c r="J2516">
        <f t="shared" si="940"/>
        <v>0.10095159267216236</v>
      </c>
      <c r="K2516">
        <f t="shared" si="941"/>
        <v>0.10246055988064322</v>
      </c>
      <c r="L2516">
        <f t="shared" si="942"/>
        <v>0.10399208227598145</v>
      </c>
      <c r="M2516">
        <f t="shared" si="943"/>
        <v>0.10554649700033052</v>
      </c>
      <c r="N2516">
        <f t="shared" si="944"/>
        <v>0.10712414623525378</v>
      </c>
      <c r="O2516">
        <f t="shared" si="945"/>
        <v>0.10872537727705071</v>
      </c>
      <c r="P2516">
        <f t="shared" si="946"/>
        <v>0.11035054261320909</v>
      </c>
      <c r="Q2516">
        <f t="shared" si="947"/>
        <v>0.11199999999999996</v>
      </c>
      <c r="R2516">
        <f t="shared" si="948"/>
        <v>0.1136741125412324</v>
      </c>
      <c r="S2516">
        <f t="shared" si="949"/>
        <v>0.11537324876818547</v>
      </c>
      <c r="T2516">
        <f t="shared" si="950"/>
        <v>0.11709778272073502</v>
      </c>
      <c r="U2516">
        <f t="shared" si="951"/>
        <v>0.118848094029693</v>
      </c>
      <c r="V2516">
        <f t="shared" si="952"/>
        <v>0.12062456800037766</v>
      </c>
      <c r="W2516">
        <f t="shared" si="953"/>
        <v>0.12242759569743281</v>
      </c>
      <c r="X2516">
        <f t="shared" si="954"/>
        <v>0.124257574030915</v>
      </c>
      <c r="Y2516">
        <f t="shared" si="955"/>
        <v>0.12611490584366744</v>
      </c>
      <c r="Z2516" s="1">
        <f t="shared" si="956"/>
        <v>0.12799999999999986</v>
      </c>
      <c r="AA2516" s="1">
        <f t="shared" si="956"/>
        <v>0.1221231425700699</v>
      </c>
      <c r="AB2516" s="1">
        <f t="shared" si="956"/>
        <v>0.11651610899366903</v>
      </c>
      <c r="AC2516" s="1">
        <f t="shared" si="956"/>
        <v>0.11116651086205986</v>
      </c>
      <c r="AD2516" s="1">
        <f t="shared" si="957"/>
        <v>0.10606252855487951</v>
      </c>
      <c r="AE2516" s="1">
        <f t="shared" si="957"/>
        <v>0.10119288512538809</v>
      </c>
      <c r="AF2516" s="1">
        <f t="shared" si="957"/>
        <v>9.6546821384722564E-2</v>
      </c>
      <c r="AG2516" s="1">
        <f t="shared" si="958"/>
        <v>9.2114072130105945E-2</v>
      </c>
      <c r="AH2516" s="1">
        <f t="shared" si="958"/>
        <v>8.7884843464489396E-2</v>
      </c>
      <c r="AI2516" s="1">
        <f t="shared" si="959"/>
        <v>8.3849791157516618E-2</v>
      </c>
      <c r="AJ2516">
        <v>0.08</v>
      </c>
      <c r="AK2516">
        <v>7.0000000000000007E-2</v>
      </c>
      <c r="AL2516">
        <v>7.0000000000000007E-2</v>
      </c>
      <c r="AM2516">
        <v>7.0000000000000007E-2</v>
      </c>
      <c r="AN2516" t="s">
        <v>10381</v>
      </c>
      <c r="AO2516" t="s">
        <v>9470</v>
      </c>
      <c r="AP2516" t="s">
        <v>9470</v>
      </c>
      <c r="AQ2516" t="s">
        <v>10381</v>
      </c>
      <c r="AR2516" t="s">
        <v>10381</v>
      </c>
      <c r="AS2516" t="s">
        <v>10381</v>
      </c>
      <c r="AT2516" t="s">
        <v>9470</v>
      </c>
      <c r="AU2516">
        <v>7.0000000000000007E-2</v>
      </c>
      <c r="AV2516">
        <v>0.08</v>
      </c>
      <c r="AW2516" t="s">
        <v>10381</v>
      </c>
      <c r="AX2516" t="s">
        <v>10381</v>
      </c>
      <c r="AY2516" t="s">
        <v>9470</v>
      </c>
      <c r="AZ2516" t="s">
        <v>10381</v>
      </c>
      <c r="BA2516" t="s">
        <v>10381</v>
      </c>
      <c r="BB2516" t="s">
        <v>9376</v>
      </c>
      <c r="BC2516" t="s">
        <v>9376</v>
      </c>
      <c r="BD2516" t="s">
        <v>9377</v>
      </c>
      <c r="BE2516" t="s">
        <v>9377</v>
      </c>
      <c r="BF2516">
        <v>0.05</v>
      </c>
      <c r="BG2516" t="s">
        <v>9377</v>
      </c>
      <c r="BH2516" t="s">
        <v>9378</v>
      </c>
      <c r="BI2516" t="s">
        <v>9378</v>
      </c>
      <c r="BJ2516" t="s">
        <v>9378</v>
      </c>
      <c r="BK2516" t="s">
        <v>9378</v>
      </c>
      <c r="BL2516" t="s">
        <v>9378</v>
      </c>
      <c r="BM2516" t="s">
        <v>9378</v>
      </c>
      <c r="BN2516" t="s">
        <v>9378</v>
      </c>
      <c r="BO2516" t="s">
        <v>9378</v>
      </c>
      <c r="BP2516">
        <v>0.04</v>
      </c>
      <c r="BQ2516">
        <f t="shared" si="960"/>
        <v>4.8122389468957749E-2</v>
      </c>
      <c r="BR2516">
        <f t="shared" si="961"/>
        <v>-1.4727298096347097E-2</v>
      </c>
    </row>
    <row r="2517" spans="1:70" hidden="1" x14ac:dyDescent="0.3">
      <c r="A2517" t="s">
        <v>9578</v>
      </c>
      <c r="B2517" t="s">
        <v>9579</v>
      </c>
      <c r="C2517" t="str">
        <f>VLOOKUP(historical_emissions[[#This Row],[Country]],'Liste-Pays'!A:B,2,0)</f>
        <v>AFR</v>
      </c>
      <c r="D2517" t="s">
        <v>41</v>
      </c>
      <c r="E2517" t="s">
        <v>328</v>
      </c>
      <c r="F2517" t="s">
        <v>302</v>
      </c>
      <c r="G2517" t="s">
        <v>44</v>
      </c>
      <c r="H2517">
        <f t="shared" si="938"/>
        <v>0.17066666666666691</v>
      </c>
      <c r="I2517">
        <f t="shared" si="939"/>
        <v>0.16529762909059831</v>
      </c>
      <c r="J2517">
        <f t="shared" si="940"/>
        <v>0.16009749716585725</v>
      </c>
      <c r="K2517">
        <f t="shared" si="941"/>
        <v>0.15506095725500946</v>
      </c>
      <c r="L2517">
        <f t="shared" si="942"/>
        <v>0.15018286288342755</v>
      </c>
      <c r="M2517">
        <f t="shared" si="943"/>
        <v>0.14545822948048215</v>
      </c>
      <c r="N2517">
        <f t="shared" si="944"/>
        <v>0.14088222928617092</v>
      </c>
      <c r="O2517">
        <f t="shared" si="945"/>
        <v>0.1364501864179809</v>
      </c>
      <c r="P2517">
        <f t="shared" si="946"/>
        <v>0.13215757209294357</v>
      </c>
      <c r="Q2517">
        <f t="shared" si="947"/>
        <v>0.12800000000000014</v>
      </c>
      <c r="R2517">
        <f t="shared" si="948"/>
        <v>0.12397322181794868</v>
      </c>
      <c r="S2517">
        <f t="shared" si="949"/>
        <v>0.12007312287439288</v>
      </c>
      <c r="T2517">
        <f t="shared" si="950"/>
        <v>0.11629571794125704</v>
      </c>
      <c r="U2517">
        <f t="shared" si="951"/>
        <v>0.1126371471625706</v>
      </c>
      <c r="V2517">
        <f t="shared" si="952"/>
        <v>0.10909367211036156</v>
      </c>
      <c r="W2517">
        <f t="shared" si="953"/>
        <v>0.10566167196462813</v>
      </c>
      <c r="X2517">
        <f t="shared" si="954"/>
        <v>0.10233763981348561</v>
      </c>
      <c r="Y2517">
        <f t="shared" si="955"/>
        <v>9.9118179069707602E-2</v>
      </c>
      <c r="Z2517" s="1">
        <f t="shared" si="956"/>
        <v>9.6000000000000044E-2</v>
      </c>
      <c r="AA2517" s="1">
        <f t="shared" si="956"/>
        <v>9.426557227794366E-2</v>
      </c>
      <c r="AB2517" s="1">
        <f t="shared" si="956"/>
        <v>9.2562480384252244E-2</v>
      </c>
      <c r="AC2517" s="1">
        <f t="shared" si="956"/>
        <v>9.0890158175911118E-2</v>
      </c>
      <c r="AD2517" s="1">
        <f t="shared" si="957"/>
        <v>8.9248049738386223E-2</v>
      </c>
      <c r="AE2517" s="1">
        <f t="shared" si="957"/>
        <v>8.7635609200826595E-2</v>
      </c>
      <c r="AF2517" s="1">
        <f t="shared" si="957"/>
        <v>8.6052300554605624E-2</v>
      </c>
      <c r="AG2517" s="1">
        <f t="shared" si="958"/>
        <v>8.4497597475140671E-2</v>
      </c>
      <c r="AH2517" s="1">
        <f t="shared" si="958"/>
        <v>8.2970983146931868E-2</v>
      </c>
      <c r="AI2517" s="1">
        <f t="shared" si="959"/>
        <v>8.1471950091761947E-2</v>
      </c>
      <c r="AJ2517">
        <v>0.08</v>
      </c>
      <c r="AK2517">
        <v>0.08</v>
      </c>
      <c r="AL2517">
        <v>0.08</v>
      </c>
      <c r="AM2517">
        <v>0.08</v>
      </c>
      <c r="AN2517" t="s">
        <v>10381</v>
      </c>
      <c r="AO2517" t="s">
        <v>10381</v>
      </c>
      <c r="AP2517" t="s">
        <v>10381</v>
      </c>
      <c r="AQ2517" t="s">
        <v>10381</v>
      </c>
      <c r="AR2517" t="s">
        <v>9376</v>
      </c>
      <c r="AS2517" t="s">
        <v>9376</v>
      </c>
      <c r="AT2517" t="s">
        <v>9376</v>
      </c>
      <c r="AU2517">
        <v>0.06</v>
      </c>
      <c r="AV2517">
        <v>0.06</v>
      </c>
      <c r="AW2517" t="s">
        <v>10381</v>
      </c>
      <c r="AX2517" t="s">
        <v>10381</v>
      </c>
      <c r="AY2517" t="s">
        <v>9376</v>
      </c>
      <c r="AZ2517" t="s">
        <v>9376</v>
      </c>
      <c r="BA2517" t="s">
        <v>9376</v>
      </c>
      <c r="BB2517" t="s">
        <v>9376</v>
      </c>
      <c r="BC2517" t="s">
        <v>9377</v>
      </c>
      <c r="BD2517" t="s">
        <v>9377</v>
      </c>
      <c r="BE2517" t="s">
        <v>9377</v>
      </c>
      <c r="BF2517">
        <v>0.05</v>
      </c>
      <c r="BG2517" t="s">
        <v>9377</v>
      </c>
      <c r="BH2517" t="s">
        <v>9378</v>
      </c>
      <c r="BI2517" t="s">
        <v>9379</v>
      </c>
      <c r="BJ2517" t="s">
        <v>9379</v>
      </c>
      <c r="BK2517" t="s">
        <v>9379</v>
      </c>
      <c r="BL2517" t="s">
        <v>9379</v>
      </c>
      <c r="BM2517" t="s">
        <v>9379</v>
      </c>
      <c r="BN2517" t="s">
        <v>9379</v>
      </c>
      <c r="BO2517" t="s">
        <v>10372</v>
      </c>
      <c r="BP2517">
        <v>0.02</v>
      </c>
      <c r="BQ2517">
        <f t="shared" si="960"/>
        <v>1.8399376147024249E-2</v>
      </c>
      <c r="BR2517">
        <f t="shared" si="961"/>
        <v>3.24810319761204E-2</v>
      </c>
    </row>
    <row r="2518" spans="1:70" hidden="1" x14ac:dyDescent="0.3">
      <c r="A2518" t="s">
        <v>7089</v>
      </c>
      <c r="B2518" t="s">
        <v>7090</v>
      </c>
      <c r="C2518" t="str">
        <f>VLOOKUP(historical_emissions[[#This Row],[Country]],'Liste-Pays'!A:B,2,0)</f>
        <v>EEU</v>
      </c>
      <c r="D2518" t="s">
        <v>41</v>
      </c>
      <c r="E2518" t="s">
        <v>535</v>
      </c>
      <c r="F2518" t="s">
        <v>302</v>
      </c>
      <c r="G2518" t="s">
        <v>44</v>
      </c>
      <c r="H2518">
        <f t="shared" si="938"/>
        <v>3.5506849315068492E-3</v>
      </c>
      <c r="I2518">
        <f t="shared" si="939"/>
        <v>3.9775153029883792E-3</v>
      </c>
      <c r="J2518">
        <f t="shared" si="940"/>
        <v>4.4556552582638576E-3</v>
      </c>
      <c r="K2518">
        <f t="shared" si="941"/>
        <v>4.9912727590459673E-3</v>
      </c>
      <c r="L2518">
        <f t="shared" si="942"/>
        <v>5.5912772221299719E-3</v>
      </c>
      <c r="M2518">
        <f t="shared" si="943"/>
        <v>6.2634086502387316E-3</v>
      </c>
      <c r="N2518">
        <f t="shared" si="944"/>
        <v>7.0163374773502592E-3</v>
      </c>
      <c r="O2518">
        <f t="shared" si="945"/>
        <v>7.8597764165034036E-3</v>
      </c>
      <c r="P2518">
        <f t="shared" si="946"/>
        <v>8.8046057529081404E-3</v>
      </c>
      <c r="Q2518">
        <f t="shared" si="947"/>
        <v>9.8630136986301332E-3</v>
      </c>
      <c r="R2518">
        <f t="shared" si="948"/>
        <v>1.1048653619412161E-2</v>
      </c>
      <c r="S2518">
        <f t="shared" si="949"/>
        <v>1.2376820161844045E-2</v>
      </c>
      <c r="T2518">
        <f t="shared" si="950"/>
        <v>1.3864646552905461E-2</v>
      </c>
      <c r="U2518">
        <f t="shared" si="951"/>
        <v>1.5531325617027695E-2</v>
      </c>
      <c r="V2518">
        <f t="shared" si="952"/>
        <v>1.7398357361774249E-2</v>
      </c>
      <c r="W2518">
        <f t="shared" si="953"/>
        <v>1.9489826325972934E-2</v>
      </c>
      <c r="X2518">
        <f t="shared" si="954"/>
        <v>2.1832712268065001E-2</v>
      </c>
      <c r="Y2518">
        <f t="shared" si="955"/>
        <v>2.4457238202522606E-2</v>
      </c>
      <c r="Z2518" s="1">
        <f t="shared" si="956"/>
        <v>2.7397260273972584E-2</v>
      </c>
      <c r="AA2518" s="1">
        <f t="shared" si="956"/>
        <v>3.0496178479884582E-2</v>
      </c>
      <c r="AB2518" s="1">
        <f t="shared" si="956"/>
        <v>3.3945616918509627E-2</v>
      </c>
      <c r="AC2518" s="1">
        <f t="shared" si="956"/>
        <v>3.778522311371809E-2</v>
      </c>
      <c r="AD2518" s="1">
        <f t="shared" si="957"/>
        <v>4.205912914120459E-2</v>
      </c>
      <c r="AE2518" s="1">
        <f t="shared" si="957"/>
        <v>4.6816458878452212E-2</v>
      </c>
      <c r="AF2518" s="1">
        <f t="shared" si="957"/>
        <v>5.2111892630001169E-2</v>
      </c>
      <c r="AG2518" s="1">
        <f t="shared" si="958"/>
        <v>5.8006295617772104E-2</v>
      </c>
      <c r="AH2518" s="1">
        <f t="shared" si="958"/>
        <v>6.4567417560253207E-2</v>
      </c>
      <c r="AI2518" s="1">
        <f t="shared" si="959"/>
        <v>7.1870671381449175E-2</v>
      </c>
      <c r="AJ2518">
        <v>0.08</v>
      </c>
      <c r="AK2518">
        <v>0.08</v>
      </c>
      <c r="AL2518">
        <v>0.08</v>
      </c>
      <c r="AM2518">
        <v>0.09</v>
      </c>
      <c r="AN2518" t="s">
        <v>9472</v>
      </c>
      <c r="AO2518" t="s">
        <v>9471</v>
      </c>
      <c r="AP2518" t="s">
        <v>9472</v>
      </c>
      <c r="AQ2518" t="s">
        <v>9473</v>
      </c>
      <c r="AR2518" t="s">
        <v>9467</v>
      </c>
      <c r="AS2518" t="s">
        <v>9467</v>
      </c>
      <c r="AT2518" t="s">
        <v>9468</v>
      </c>
      <c r="AU2518">
        <v>0.22</v>
      </c>
      <c r="AV2518">
        <v>0.25</v>
      </c>
      <c r="AW2518" t="s">
        <v>10210</v>
      </c>
      <c r="AX2518" t="s">
        <v>9718</v>
      </c>
      <c r="AY2518" t="s">
        <v>9719</v>
      </c>
      <c r="AZ2518" t="s">
        <v>10254</v>
      </c>
      <c r="BA2518" t="s">
        <v>9712</v>
      </c>
      <c r="BB2518" t="s">
        <v>8789</v>
      </c>
      <c r="BC2518" t="s">
        <v>9395</v>
      </c>
      <c r="BD2518" t="s">
        <v>9396</v>
      </c>
      <c r="BE2518" t="s">
        <v>9708</v>
      </c>
      <c r="BF2518">
        <v>0.73</v>
      </c>
      <c r="BG2518" t="s">
        <v>10325</v>
      </c>
      <c r="BH2518" t="s">
        <v>9397</v>
      </c>
      <c r="BI2518" t="s">
        <v>9928</v>
      </c>
      <c r="BJ2518" t="s">
        <v>9551</v>
      </c>
      <c r="BK2518" t="s">
        <v>7618</v>
      </c>
      <c r="BL2518" t="s">
        <v>10093</v>
      </c>
      <c r="BM2518" t="s">
        <v>9713</v>
      </c>
      <c r="BN2518" t="s">
        <v>10322</v>
      </c>
      <c r="BO2518" t="s">
        <v>4278</v>
      </c>
      <c r="BP2518">
        <v>1.49</v>
      </c>
      <c r="BQ2518">
        <f t="shared" si="960"/>
        <v>-0.10161660773188541</v>
      </c>
      <c r="BR2518">
        <f t="shared" si="961"/>
        <v>-0.10731080560792428</v>
      </c>
    </row>
    <row r="2519" spans="1:70" hidden="1" x14ac:dyDescent="0.3">
      <c r="A2519" t="s">
        <v>10397</v>
      </c>
      <c r="B2519" t="s">
        <v>10398</v>
      </c>
      <c r="C2519" t="str">
        <f>VLOOKUP(historical_emissions[[#This Row],[Country]],'Liste-Pays'!A:B,2,0)</f>
        <v>CSA</v>
      </c>
      <c r="D2519" t="s">
        <v>41</v>
      </c>
      <c r="E2519" t="s">
        <v>535</v>
      </c>
      <c r="F2519" t="s">
        <v>561</v>
      </c>
      <c r="G2519" t="s">
        <v>44</v>
      </c>
      <c r="H2519" t="e">
        <f t="shared" si="938"/>
        <v>#DIV/0!</v>
      </c>
      <c r="I2519" t="e">
        <f t="shared" si="939"/>
        <v>#DIV/0!</v>
      </c>
      <c r="J2519" t="e">
        <f t="shared" si="940"/>
        <v>#DIV/0!</v>
      </c>
      <c r="K2519" t="e">
        <f t="shared" si="941"/>
        <v>#DIV/0!</v>
      </c>
      <c r="L2519" t="e">
        <f t="shared" si="942"/>
        <v>#DIV/0!</v>
      </c>
      <c r="M2519" t="e">
        <f t="shared" si="943"/>
        <v>#DIV/0!</v>
      </c>
      <c r="N2519" t="e">
        <f t="shared" si="944"/>
        <v>#DIV/0!</v>
      </c>
      <c r="O2519" t="e">
        <f t="shared" si="945"/>
        <v>#DIV/0!</v>
      </c>
      <c r="P2519" t="e">
        <f t="shared" si="946"/>
        <v>#DIV/0!</v>
      </c>
      <c r="Q2519" t="e">
        <f t="shared" si="947"/>
        <v>#DIV/0!</v>
      </c>
      <c r="R2519" t="e">
        <f t="shared" si="948"/>
        <v>#DIV/0!</v>
      </c>
      <c r="S2519" t="e">
        <f t="shared" si="949"/>
        <v>#DIV/0!</v>
      </c>
      <c r="T2519" t="e">
        <f t="shared" si="950"/>
        <v>#DIV/0!</v>
      </c>
      <c r="U2519" t="e">
        <f t="shared" si="951"/>
        <v>#DIV/0!</v>
      </c>
      <c r="V2519" t="e">
        <f t="shared" si="952"/>
        <v>#DIV/0!</v>
      </c>
      <c r="W2519" t="e">
        <f t="shared" si="953"/>
        <v>#DIV/0!</v>
      </c>
      <c r="X2519" t="e">
        <f t="shared" si="954"/>
        <v>#DIV/0!</v>
      </c>
      <c r="Y2519" t="e">
        <f t="shared" si="955"/>
        <v>#DIV/0!</v>
      </c>
      <c r="Z2519" s="1" t="e">
        <f t="shared" si="956"/>
        <v>#DIV/0!</v>
      </c>
      <c r="AA2519" s="1" t="e">
        <f t="shared" si="956"/>
        <v>#DIV/0!</v>
      </c>
      <c r="AB2519" s="1" t="e">
        <f t="shared" si="956"/>
        <v>#DIV/0!</v>
      </c>
      <c r="AC2519" s="1" t="e">
        <f t="shared" si="956"/>
        <v>#DIV/0!</v>
      </c>
      <c r="AD2519" s="1" t="e">
        <f t="shared" si="957"/>
        <v>#DIV/0!</v>
      </c>
      <c r="AE2519" s="1" t="e">
        <f t="shared" si="957"/>
        <v>#DIV/0!</v>
      </c>
      <c r="AF2519" s="1" t="e">
        <f t="shared" si="957"/>
        <v>#DIV/0!</v>
      </c>
      <c r="AG2519" s="1" t="e">
        <f t="shared" si="958"/>
        <v>#DIV/0!</v>
      </c>
      <c r="AH2519" s="1" t="e">
        <f t="shared" si="958"/>
        <v>#DIV/0!</v>
      </c>
      <c r="AI2519" s="1" t="e">
        <f t="shared" si="959"/>
        <v>#DIV/0!</v>
      </c>
      <c r="AJ2519">
        <v>0.08</v>
      </c>
      <c r="AK2519">
        <v>0.08</v>
      </c>
      <c r="AL2519">
        <v>7.0000000000000007E-2</v>
      </c>
      <c r="AM2519">
        <v>7.0000000000000007E-2</v>
      </c>
      <c r="AN2519" t="s">
        <v>10381</v>
      </c>
      <c r="AO2519" t="s">
        <v>9376</v>
      </c>
      <c r="AP2519" t="s">
        <v>9376</v>
      </c>
      <c r="AQ2519" t="s">
        <v>9376</v>
      </c>
      <c r="AR2519" t="s">
        <v>9377</v>
      </c>
      <c r="AS2519" t="s">
        <v>9377</v>
      </c>
      <c r="AT2519" t="s">
        <v>9377</v>
      </c>
      <c r="AU2519">
        <v>0.05</v>
      </c>
      <c r="AV2519">
        <v>0.05</v>
      </c>
      <c r="AW2519" t="s">
        <v>9378</v>
      </c>
      <c r="AX2519" t="s">
        <v>9378</v>
      </c>
      <c r="AY2519" t="s">
        <v>9379</v>
      </c>
      <c r="AZ2519" t="s">
        <v>9379</v>
      </c>
      <c r="BA2519" t="s">
        <v>10372</v>
      </c>
      <c r="BB2519" t="s">
        <v>10372</v>
      </c>
      <c r="BC2519" t="s">
        <v>10376</v>
      </c>
      <c r="BD2519" t="s">
        <v>10376</v>
      </c>
      <c r="BE2519" t="s">
        <v>8310</v>
      </c>
      <c r="BF2519">
        <v>0</v>
      </c>
      <c r="BG2519" t="s">
        <v>8310</v>
      </c>
      <c r="BH2519" t="s">
        <v>8310</v>
      </c>
      <c r="BI2519" t="s">
        <v>8310</v>
      </c>
      <c r="BJ2519" t="s">
        <v>8310</v>
      </c>
      <c r="BK2519" t="s">
        <v>8310</v>
      </c>
      <c r="BL2519" t="s">
        <v>8310</v>
      </c>
      <c r="BM2519" t="s">
        <v>8310</v>
      </c>
      <c r="BN2519" t="s">
        <v>8310</v>
      </c>
      <c r="BO2519" t="s">
        <v>8310</v>
      </c>
      <c r="BP2519">
        <v>0</v>
      </c>
      <c r="BQ2519" t="e">
        <f t="shared" si="960"/>
        <v>#DIV/0!</v>
      </c>
      <c r="BR2519">
        <f t="shared" si="961"/>
        <v>3.809344426552097E-2</v>
      </c>
    </row>
    <row r="2520" spans="1:70" hidden="1" x14ac:dyDescent="0.3">
      <c r="A2520" t="s">
        <v>10397</v>
      </c>
      <c r="B2520" t="s">
        <v>10398</v>
      </c>
      <c r="C2520" t="str">
        <f>VLOOKUP(historical_emissions[[#This Row],[Country]],'Liste-Pays'!A:B,2,0)</f>
        <v>CSA</v>
      </c>
      <c r="D2520" t="s">
        <v>41</v>
      </c>
      <c r="E2520" t="s">
        <v>42</v>
      </c>
      <c r="F2520" t="s">
        <v>561</v>
      </c>
      <c r="G2520" t="s">
        <v>44</v>
      </c>
      <c r="H2520" t="e">
        <f t="shared" si="938"/>
        <v>#DIV/0!</v>
      </c>
      <c r="I2520" t="e">
        <f t="shared" si="939"/>
        <v>#DIV/0!</v>
      </c>
      <c r="J2520" t="e">
        <f t="shared" si="940"/>
        <v>#DIV/0!</v>
      </c>
      <c r="K2520" t="e">
        <f t="shared" si="941"/>
        <v>#DIV/0!</v>
      </c>
      <c r="L2520" t="e">
        <f t="shared" si="942"/>
        <v>#DIV/0!</v>
      </c>
      <c r="M2520" t="e">
        <f t="shared" si="943"/>
        <v>#DIV/0!</v>
      </c>
      <c r="N2520" t="e">
        <f t="shared" si="944"/>
        <v>#DIV/0!</v>
      </c>
      <c r="O2520" t="e">
        <f t="shared" si="945"/>
        <v>#DIV/0!</v>
      </c>
      <c r="P2520" t="e">
        <f t="shared" si="946"/>
        <v>#DIV/0!</v>
      </c>
      <c r="Q2520" t="e">
        <f t="shared" si="947"/>
        <v>#DIV/0!</v>
      </c>
      <c r="R2520" t="e">
        <f t="shared" si="948"/>
        <v>#DIV/0!</v>
      </c>
      <c r="S2520" t="e">
        <f t="shared" si="949"/>
        <v>#DIV/0!</v>
      </c>
      <c r="T2520" t="e">
        <f t="shared" si="950"/>
        <v>#DIV/0!</v>
      </c>
      <c r="U2520" t="e">
        <f t="shared" si="951"/>
        <v>#DIV/0!</v>
      </c>
      <c r="V2520" t="e">
        <f t="shared" si="952"/>
        <v>#DIV/0!</v>
      </c>
      <c r="W2520" t="e">
        <f t="shared" si="953"/>
        <v>#DIV/0!</v>
      </c>
      <c r="X2520" t="e">
        <f t="shared" si="954"/>
        <v>#DIV/0!</v>
      </c>
      <c r="Y2520" t="e">
        <f t="shared" si="955"/>
        <v>#DIV/0!</v>
      </c>
      <c r="Z2520" s="1" t="e">
        <f t="shared" si="956"/>
        <v>#DIV/0!</v>
      </c>
      <c r="AA2520" s="1" t="e">
        <f t="shared" si="956"/>
        <v>#DIV/0!</v>
      </c>
      <c r="AB2520" s="1" t="e">
        <f t="shared" si="956"/>
        <v>#DIV/0!</v>
      </c>
      <c r="AC2520" s="1" t="e">
        <f t="shared" si="956"/>
        <v>#DIV/0!</v>
      </c>
      <c r="AD2520" s="1" t="e">
        <f t="shared" si="957"/>
        <v>#DIV/0!</v>
      </c>
      <c r="AE2520" s="1" t="e">
        <f t="shared" si="957"/>
        <v>#DIV/0!</v>
      </c>
      <c r="AF2520" s="1" t="e">
        <f t="shared" si="957"/>
        <v>#DIV/0!</v>
      </c>
      <c r="AG2520" s="1" t="e">
        <f t="shared" si="958"/>
        <v>#DIV/0!</v>
      </c>
      <c r="AH2520" s="1" t="e">
        <f t="shared" si="958"/>
        <v>#DIV/0!</v>
      </c>
      <c r="AI2520" s="1" t="e">
        <f t="shared" si="959"/>
        <v>#DIV/0!</v>
      </c>
      <c r="AJ2520">
        <v>0.08</v>
      </c>
      <c r="AK2520">
        <v>0.08</v>
      </c>
      <c r="AL2520">
        <v>7.0000000000000007E-2</v>
      </c>
      <c r="AM2520">
        <v>7.0000000000000007E-2</v>
      </c>
      <c r="AN2520" t="s">
        <v>10381</v>
      </c>
      <c r="AO2520" t="s">
        <v>9376</v>
      </c>
      <c r="AP2520" t="s">
        <v>9376</v>
      </c>
      <c r="AQ2520" t="s">
        <v>9376</v>
      </c>
      <c r="AR2520" t="s">
        <v>9377</v>
      </c>
      <c r="AS2520" t="s">
        <v>9377</v>
      </c>
      <c r="AT2520" t="s">
        <v>9377</v>
      </c>
      <c r="AU2520">
        <v>0.05</v>
      </c>
      <c r="AV2520">
        <v>0.05</v>
      </c>
      <c r="AW2520" t="s">
        <v>9378</v>
      </c>
      <c r="AX2520" t="s">
        <v>9378</v>
      </c>
      <c r="AY2520" t="s">
        <v>9379</v>
      </c>
      <c r="AZ2520" t="s">
        <v>9379</v>
      </c>
      <c r="BA2520" t="s">
        <v>10372</v>
      </c>
      <c r="BB2520" t="s">
        <v>10372</v>
      </c>
      <c r="BC2520" t="s">
        <v>10376</v>
      </c>
      <c r="BD2520" t="s">
        <v>10376</v>
      </c>
      <c r="BE2520" t="s">
        <v>8310</v>
      </c>
      <c r="BF2520">
        <v>0</v>
      </c>
      <c r="BG2520" t="s">
        <v>8310</v>
      </c>
      <c r="BH2520" t="s">
        <v>8310</v>
      </c>
      <c r="BI2520" t="s">
        <v>8310</v>
      </c>
      <c r="BJ2520" t="s">
        <v>8310</v>
      </c>
      <c r="BK2520" t="s">
        <v>8310</v>
      </c>
      <c r="BL2520" t="s">
        <v>8310</v>
      </c>
      <c r="BM2520" t="s">
        <v>8310</v>
      </c>
      <c r="BN2520" t="s">
        <v>8310</v>
      </c>
      <c r="BO2520" t="s">
        <v>8310</v>
      </c>
      <c r="BP2520">
        <v>0</v>
      </c>
      <c r="BQ2520" t="e">
        <f t="shared" si="960"/>
        <v>#DIV/0!</v>
      </c>
      <c r="BR2520">
        <f t="shared" si="961"/>
        <v>3.809344426552097E-2</v>
      </c>
    </row>
    <row r="2521" spans="1:70" hidden="1" x14ac:dyDescent="0.3">
      <c r="A2521" t="s">
        <v>10330</v>
      </c>
      <c r="B2521" t="s">
        <v>10331</v>
      </c>
      <c r="C2521" t="str">
        <f>VLOOKUP(historical_emissions[[#This Row],[Country]],'Liste-Pays'!A:B,2,0)</f>
        <v>CSA</v>
      </c>
      <c r="D2521" t="s">
        <v>41</v>
      </c>
      <c r="E2521" t="s">
        <v>328</v>
      </c>
      <c r="F2521" t="s">
        <v>43</v>
      </c>
      <c r="G2521" t="s">
        <v>44</v>
      </c>
      <c r="H2521">
        <f t="shared" si="938"/>
        <v>0.25920000000000026</v>
      </c>
      <c r="I2521">
        <f t="shared" si="939"/>
        <v>0.24281269291037935</v>
      </c>
      <c r="J2521">
        <f t="shared" si="940"/>
        <v>0.22746143456169032</v>
      </c>
      <c r="K2521">
        <f t="shared" si="941"/>
        <v>0.2130807232221528</v>
      </c>
      <c r="L2521">
        <f t="shared" si="942"/>
        <v>0.19960919835209134</v>
      </c>
      <c r="M2521">
        <f t="shared" si="943"/>
        <v>0.1869893787868569</v>
      </c>
      <c r="N2521">
        <f t="shared" si="944"/>
        <v>0.17516741747251405</v>
      </c>
      <c r="O2521">
        <f t="shared" si="945"/>
        <v>0.16409287170778444</v>
      </c>
      <c r="P2521">
        <f t="shared" si="946"/>
        <v>0.15371848791190007</v>
      </c>
      <c r="Q2521">
        <f t="shared" si="947"/>
        <v>0.14400000000000007</v>
      </c>
      <c r="R2521">
        <f t="shared" si="948"/>
        <v>0.13489594050576625</v>
      </c>
      <c r="S2521">
        <f t="shared" si="949"/>
        <v>0.12636746364538345</v>
      </c>
      <c r="T2521">
        <f t="shared" si="950"/>
        <v>0.1183781795678626</v>
      </c>
      <c r="U2521">
        <f t="shared" si="951"/>
        <v>0.11089399908449513</v>
      </c>
      <c r="V2521">
        <f t="shared" si="952"/>
        <v>0.10388298821492044</v>
      </c>
      <c r="W2521">
        <f t="shared" si="953"/>
        <v>9.731523192917442E-2</v>
      </c>
      <c r="X2521">
        <f t="shared" si="954"/>
        <v>9.1162706504324648E-2</v>
      </c>
      <c r="Y2521">
        <f t="shared" si="955"/>
        <v>8.5399159951055556E-2</v>
      </c>
      <c r="Z2521" s="1">
        <f t="shared" si="956"/>
        <v>0.08</v>
      </c>
      <c r="AA2521" s="1">
        <f t="shared" si="956"/>
        <v>0.08</v>
      </c>
      <c r="AB2521" s="1">
        <f t="shared" si="956"/>
        <v>0.08</v>
      </c>
      <c r="AC2521" s="1">
        <f t="shared" si="956"/>
        <v>0.08</v>
      </c>
      <c r="AD2521" s="1">
        <f t="shared" si="957"/>
        <v>0.08</v>
      </c>
      <c r="AE2521" s="1">
        <f t="shared" si="957"/>
        <v>0.08</v>
      </c>
      <c r="AF2521" s="1">
        <f t="shared" si="957"/>
        <v>0.08</v>
      </c>
      <c r="AG2521" s="1">
        <f t="shared" si="958"/>
        <v>0.08</v>
      </c>
      <c r="AH2521" s="1">
        <f t="shared" si="958"/>
        <v>0.08</v>
      </c>
      <c r="AI2521" s="1">
        <f t="shared" si="959"/>
        <v>0.08</v>
      </c>
      <c r="AJ2521">
        <v>0.08</v>
      </c>
      <c r="AK2521">
        <v>0.08</v>
      </c>
      <c r="AL2521">
        <v>0.08</v>
      </c>
      <c r="AM2521">
        <v>0.09</v>
      </c>
      <c r="AN2521" t="s">
        <v>9471</v>
      </c>
      <c r="AO2521" t="s">
        <v>9470</v>
      </c>
      <c r="AP2521" t="s">
        <v>9470</v>
      </c>
      <c r="AQ2521" t="s">
        <v>10381</v>
      </c>
      <c r="AR2521" t="s">
        <v>10372</v>
      </c>
      <c r="AS2521" t="s">
        <v>10372</v>
      </c>
      <c r="AT2521" t="s">
        <v>9378</v>
      </c>
      <c r="AU2521">
        <v>0.04</v>
      </c>
      <c r="AV2521">
        <v>0.05</v>
      </c>
      <c r="AW2521" t="s">
        <v>9377</v>
      </c>
      <c r="AX2521" t="s">
        <v>9377</v>
      </c>
      <c r="AY2521" t="s">
        <v>9377</v>
      </c>
      <c r="AZ2521" t="s">
        <v>9377</v>
      </c>
      <c r="BA2521" t="s">
        <v>9377</v>
      </c>
      <c r="BB2521" t="s">
        <v>9377</v>
      </c>
      <c r="BC2521" t="s">
        <v>9378</v>
      </c>
      <c r="BD2521" t="s">
        <v>9378</v>
      </c>
      <c r="BE2521" t="s">
        <v>9377</v>
      </c>
      <c r="BF2521">
        <v>0.05</v>
      </c>
      <c r="BG2521" t="s">
        <v>9378</v>
      </c>
      <c r="BH2521" t="s">
        <v>9379</v>
      </c>
      <c r="BI2521" t="s">
        <v>9378</v>
      </c>
      <c r="BJ2521" t="s">
        <v>9378</v>
      </c>
      <c r="BK2521" t="s">
        <v>9378</v>
      </c>
      <c r="BL2521" t="s">
        <v>9378</v>
      </c>
      <c r="BM2521" t="s">
        <v>9379</v>
      </c>
      <c r="BN2521" t="s">
        <v>9379</v>
      </c>
      <c r="BO2521" t="s">
        <v>9468</v>
      </c>
      <c r="BP2521">
        <v>0.1</v>
      </c>
      <c r="BQ2521">
        <f t="shared" si="960"/>
        <v>0</v>
      </c>
      <c r="BR2521">
        <f t="shared" si="961"/>
        <v>6.7489499388194485E-2</v>
      </c>
    </row>
    <row r="2522" spans="1:70" hidden="1" x14ac:dyDescent="0.3">
      <c r="A2522" t="s">
        <v>10415</v>
      </c>
      <c r="B2522" t="s">
        <v>10416</v>
      </c>
      <c r="C2522" t="str">
        <f>VLOOKUP(historical_emissions[[#This Row],[Country]],'Liste-Pays'!A:B,2,0)</f>
        <v>CSA</v>
      </c>
      <c r="D2522" t="s">
        <v>41</v>
      </c>
      <c r="E2522" t="s">
        <v>328</v>
      </c>
      <c r="F2522" t="s">
        <v>43</v>
      </c>
      <c r="G2522" t="s">
        <v>44</v>
      </c>
      <c r="H2522">
        <f t="shared" si="938"/>
        <v>9.0909090909090953E-2</v>
      </c>
      <c r="I2522">
        <f t="shared" si="939"/>
        <v>9.1876935700682838E-2</v>
      </c>
      <c r="J2522">
        <f t="shared" si="940"/>
        <v>9.2855084451221453E-2</v>
      </c>
      <c r="K2522">
        <f t="shared" si="941"/>
        <v>9.3843646859669783E-2</v>
      </c>
      <c r="L2522">
        <f t="shared" si="942"/>
        <v>9.4842733792878095E-2</v>
      </c>
      <c r="M2522">
        <f t="shared" si="943"/>
        <v>9.5852457298017599E-2</v>
      </c>
      <c r="N2522">
        <f t="shared" si="944"/>
        <v>9.6872930615146471E-2</v>
      </c>
      <c r="O2522">
        <f t="shared" si="945"/>
        <v>9.7904268189909702E-2</v>
      </c>
      <c r="P2522">
        <f t="shared" si="946"/>
        <v>9.8946585686374114E-2</v>
      </c>
      <c r="Q2522">
        <f t="shared" si="947"/>
        <v>0.10000000000000005</v>
      </c>
      <c r="R2522">
        <f t="shared" si="948"/>
        <v>0.10106462927075112</v>
      </c>
      <c r="S2522">
        <f t="shared" si="949"/>
        <v>0.1021405928963436</v>
      </c>
      <c r="T2522">
        <f t="shared" si="950"/>
        <v>0.10322801154563677</v>
      </c>
      <c r="U2522">
        <f t="shared" si="951"/>
        <v>0.10432700717216592</v>
      </c>
      <c r="V2522">
        <f t="shared" si="952"/>
        <v>0.10543770302781938</v>
      </c>
      <c r="W2522">
        <f t="shared" si="953"/>
        <v>0.10656022367666114</v>
      </c>
      <c r="X2522">
        <f t="shared" si="954"/>
        <v>0.10769469500890069</v>
      </c>
      <c r="Y2522">
        <f t="shared" si="955"/>
        <v>0.10884124425501154</v>
      </c>
      <c r="Z2522" s="1">
        <f t="shared" si="956"/>
        <v>0.11000000000000007</v>
      </c>
      <c r="AA2522" s="1">
        <f t="shared" si="956"/>
        <v>0.10655219858986703</v>
      </c>
      <c r="AB2522" s="1">
        <f t="shared" si="956"/>
        <v>0.10321246385758595</v>
      </c>
      <c r="AC2522" s="1">
        <f t="shared" si="956"/>
        <v>9.9977408599117856E-2</v>
      </c>
      <c r="AD2522" s="1">
        <f t="shared" si="957"/>
        <v>9.6843751777758905E-2</v>
      </c>
      <c r="AE2522" s="1">
        <f t="shared" si="957"/>
        <v>9.3808315196468622E-2</v>
      </c>
      <c r="AF2522" s="1">
        <f t="shared" si="957"/>
        <v>9.0868020274499639E-2</v>
      </c>
      <c r="AG2522" s="1">
        <f t="shared" si="958"/>
        <v>8.801988492505948E-2</v>
      </c>
      <c r="AH2522" s="1">
        <f t="shared" si="958"/>
        <v>8.526102053083795E-2</v>
      </c>
      <c r="AI2522" s="1">
        <f t="shared" si="959"/>
        <v>8.2588629014332449E-2</v>
      </c>
      <c r="AJ2522">
        <v>0.08</v>
      </c>
      <c r="AK2522">
        <v>7.0000000000000007E-2</v>
      </c>
      <c r="AL2522">
        <v>7.0000000000000007E-2</v>
      </c>
      <c r="AM2522">
        <v>0.1</v>
      </c>
      <c r="AN2522" t="s">
        <v>9471</v>
      </c>
      <c r="AO2522" t="s">
        <v>9471</v>
      </c>
      <c r="AP2522" t="s">
        <v>9470</v>
      </c>
      <c r="AQ2522" t="s">
        <v>9470</v>
      </c>
      <c r="AR2522" t="s">
        <v>9471</v>
      </c>
      <c r="AS2522" t="s">
        <v>9471</v>
      </c>
      <c r="AT2522" t="s">
        <v>9471</v>
      </c>
      <c r="AU2522">
        <v>0.09</v>
      </c>
      <c r="AV2522">
        <v>0.11</v>
      </c>
      <c r="AW2522" t="s">
        <v>9469</v>
      </c>
      <c r="AX2522" t="s">
        <v>9472</v>
      </c>
      <c r="AY2522" t="s">
        <v>9470</v>
      </c>
      <c r="AZ2522" t="s">
        <v>9470</v>
      </c>
      <c r="BA2522" t="s">
        <v>9470</v>
      </c>
      <c r="BB2522" t="s">
        <v>9470</v>
      </c>
      <c r="BC2522" t="s">
        <v>9470</v>
      </c>
      <c r="BD2522" t="s">
        <v>9470</v>
      </c>
      <c r="BE2522" t="s">
        <v>10381</v>
      </c>
      <c r="BF2522">
        <v>0.08</v>
      </c>
      <c r="BG2522" t="s">
        <v>9471</v>
      </c>
      <c r="BH2522" t="s">
        <v>9470</v>
      </c>
      <c r="BI2522" t="s">
        <v>10381</v>
      </c>
      <c r="BJ2522" t="s">
        <v>9376</v>
      </c>
      <c r="BK2522" t="s">
        <v>9376</v>
      </c>
      <c r="BL2522" t="s">
        <v>9376</v>
      </c>
      <c r="BM2522" t="s">
        <v>9376</v>
      </c>
      <c r="BN2522" t="s">
        <v>9376</v>
      </c>
      <c r="BO2522" t="s">
        <v>9376</v>
      </c>
      <c r="BP2522">
        <v>0.06</v>
      </c>
      <c r="BQ2522">
        <f t="shared" si="960"/>
        <v>3.2357862679155636E-2</v>
      </c>
      <c r="BR2522">
        <f t="shared" si="961"/>
        <v>-1.0534143136259333E-2</v>
      </c>
    </row>
    <row r="2523" spans="1:70" hidden="1" x14ac:dyDescent="0.3">
      <c r="A2523" t="s">
        <v>10170</v>
      </c>
      <c r="B2523" t="s">
        <v>10171</v>
      </c>
      <c r="C2523" t="str">
        <f>VLOOKUP(historical_emissions[[#This Row],[Country]],'Liste-Pays'!A:B,2,0)</f>
        <v>ODA</v>
      </c>
      <c r="D2523" t="s">
        <v>41</v>
      </c>
      <c r="E2523" t="s">
        <v>328</v>
      </c>
      <c r="F2523" t="s">
        <v>43</v>
      </c>
      <c r="G2523" t="s">
        <v>44</v>
      </c>
      <c r="H2523">
        <f t="shared" si="938"/>
        <v>0.10800000000000001</v>
      </c>
      <c r="I2523">
        <f t="shared" si="939"/>
        <v>0.10927175571021744</v>
      </c>
      <c r="J2523">
        <f t="shared" si="940"/>
        <v>0.11055848699993923</v>
      </c>
      <c r="K2523">
        <f t="shared" si="941"/>
        <v>0.11186037021433896</v>
      </c>
      <c r="L2523">
        <f t="shared" si="942"/>
        <v>0.11317758377514564</v>
      </c>
      <c r="M2523">
        <f t="shared" si="943"/>
        <v>0.11451030820509613</v>
      </c>
      <c r="N2523">
        <f t="shared" si="944"/>
        <v>0.11585872615267565</v>
      </c>
      <c r="O2523">
        <f t="shared" si="945"/>
        <v>0.11722302241714955</v>
      </c>
      <c r="P2523">
        <f t="shared" si="946"/>
        <v>0.11860338397388988</v>
      </c>
      <c r="Q2523">
        <f t="shared" si="947"/>
        <v>0.12000000000000011</v>
      </c>
      <c r="R2523">
        <f t="shared" si="948"/>
        <v>0.12141306190024169</v>
      </c>
      <c r="S2523">
        <f t="shared" si="949"/>
        <v>0.12284276333326589</v>
      </c>
      <c r="T2523">
        <f t="shared" si="950"/>
        <v>0.12428930023815449</v>
      </c>
      <c r="U2523">
        <f t="shared" si="951"/>
        <v>0.12575287086127301</v>
      </c>
      <c r="V2523">
        <f t="shared" si="952"/>
        <v>0.12723367578344022</v>
      </c>
      <c r="W2523">
        <f t="shared" si="953"/>
        <v>0.12873191794741745</v>
      </c>
      <c r="X2523">
        <f t="shared" si="954"/>
        <v>0.13024780268572178</v>
      </c>
      <c r="Y2523">
        <f t="shared" si="955"/>
        <v>0.13178153774876658</v>
      </c>
      <c r="Z2523" s="1">
        <f t="shared" si="956"/>
        <v>0.1333333333333335</v>
      </c>
      <c r="AA2523" s="1">
        <f t="shared" si="956"/>
        <v>0.126693362200757</v>
      </c>
      <c r="AB2523" s="1">
        <f t="shared" si="956"/>
        <v>0.12038406019299136</v>
      </c>
      <c r="AC2523" s="1">
        <f t="shared" si="956"/>
        <v>0.11438896005921276</v>
      </c>
      <c r="AD2523" s="1">
        <f t="shared" si="957"/>
        <v>0.10869241461412311</v>
      </c>
      <c r="AE2523" s="1">
        <f t="shared" si="957"/>
        <v>0.10327955589886452</v>
      </c>
      <c r="AF2523" s="1">
        <f t="shared" si="957"/>
        <v>9.8136256375711162E-2</v>
      </c>
      <c r="AG2523" s="1">
        <f t="shared" si="958"/>
        <v>9.3249092055257304E-2</v>
      </c>
      <c r="AH2523" s="1">
        <f t="shared" si="958"/>
        <v>8.8605307459863225E-2</v>
      </c>
      <c r="AI2523" s="1">
        <f t="shared" si="959"/>
        <v>8.4192782331914046E-2</v>
      </c>
      <c r="AJ2523">
        <v>0.08</v>
      </c>
      <c r="AK2523">
        <v>0.09</v>
      </c>
      <c r="AL2523">
        <v>0.09</v>
      </c>
      <c r="AM2523">
        <v>0.09</v>
      </c>
      <c r="AN2523" t="s">
        <v>9467</v>
      </c>
      <c r="AO2523" t="s">
        <v>9471</v>
      </c>
      <c r="AP2523" t="s">
        <v>9471</v>
      </c>
      <c r="AQ2523" t="s">
        <v>9470</v>
      </c>
      <c r="AR2523" t="s">
        <v>9471</v>
      </c>
      <c r="AS2523" t="s">
        <v>9471</v>
      </c>
      <c r="AT2523" t="s">
        <v>9469</v>
      </c>
      <c r="AU2523">
        <v>0.1</v>
      </c>
      <c r="AV2523">
        <v>0.1</v>
      </c>
      <c r="AW2523" t="s">
        <v>9472</v>
      </c>
      <c r="AX2523" t="s">
        <v>9472</v>
      </c>
      <c r="AY2523" t="s">
        <v>9472</v>
      </c>
      <c r="AZ2523" t="s">
        <v>9470</v>
      </c>
      <c r="BA2523" t="s">
        <v>9377</v>
      </c>
      <c r="BB2523" t="s">
        <v>9377</v>
      </c>
      <c r="BC2523" t="s">
        <v>9376</v>
      </c>
      <c r="BD2523" t="s">
        <v>9376</v>
      </c>
      <c r="BE2523" t="s">
        <v>9376</v>
      </c>
      <c r="BF2523">
        <v>0.06</v>
      </c>
      <c r="BG2523" t="s">
        <v>9376</v>
      </c>
      <c r="BH2523" t="s">
        <v>9376</v>
      </c>
      <c r="BI2523" t="s">
        <v>10381</v>
      </c>
      <c r="BJ2523" t="s">
        <v>9376</v>
      </c>
      <c r="BK2523" t="s">
        <v>9376</v>
      </c>
      <c r="BL2523" t="s">
        <v>9376</v>
      </c>
      <c r="BM2523" t="s">
        <v>9376</v>
      </c>
      <c r="BN2523" t="s">
        <v>9377</v>
      </c>
      <c r="BO2523" t="s">
        <v>9377</v>
      </c>
      <c r="BP2523">
        <v>0.05</v>
      </c>
      <c r="BQ2523">
        <f t="shared" si="960"/>
        <v>5.2409779148925528E-2</v>
      </c>
      <c r="BR2523">
        <f t="shared" si="961"/>
        <v>-1.1638466884251852E-2</v>
      </c>
    </row>
    <row r="2524" spans="1:70" hidden="1" x14ac:dyDescent="0.3">
      <c r="A2524" t="s">
        <v>10429</v>
      </c>
      <c r="B2524" t="s">
        <v>10430</v>
      </c>
      <c r="C2524" t="str">
        <f>VLOOKUP(historical_emissions[[#This Row],[Country]],'Liste-Pays'!A:B,2,0)</f>
        <v>ODA</v>
      </c>
      <c r="D2524" t="s">
        <v>41</v>
      </c>
      <c r="E2524" t="s">
        <v>42</v>
      </c>
      <c r="F2524" t="s">
        <v>302</v>
      </c>
      <c r="G2524" t="s">
        <v>44</v>
      </c>
      <c r="H2524">
        <f t="shared" si="938"/>
        <v>0.16199999999999962</v>
      </c>
      <c r="I2524">
        <f t="shared" si="939"/>
        <v>0.16390763356532576</v>
      </c>
      <c r="J2524">
        <f t="shared" si="940"/>
        <v>0.16583773049990844</v>
      </c>
      <c r="K2524">
        <f t="shared" si="941"/>
        <v>0.16779055532150802</v>
      </c>
      <c r="L2524">
        <f t="shared" si="942"/>
        <v>0.16976637566271802</v>
      </c>
      <c r="M2524">
        <f t="shared" si="943"/>
        <v>0.17176546230764375</v>
      </c>
      <c r="N2524">
        <f t="shared" si="944"/>
        <v>0.17378808922901304</v>
      </c>
      <c r="O2524">
        <f t="shared" si="945"/>
        <v>0.1758345336257239</v>
      </c>
      <c r="P2524">
        <f t="shared" si="946"/>
        <v>0.17790507596083438</v>
      </c>
      <c r="Q2524">
        <f t="shared" si="947"/>
        <v>0.17999999999999972</v>
      </c>
      <c r="R2524">
        <f t="shared" si="948"/>
        <v>0.18211959285036208</v>
      </c>
      <c r="S2524">
        <f t="shared" si="949"/>
        <v>0.18426414499989838</v>
      </c>
      <c r="T2524">
        <f t="shared" si="950"/>
        <v>0.18643395035723126</v>
      </c>
      <c r="U2524">
        <f t="shared" si="951"/>
        <v>0.18862930629190905</v>
      </c>
      <c r="V2524">
        <f t="shared" si="952"/>
        <v>0.19085051367515984</v>
      </c>
      <c r="W2524">
        <f t="shared" si="953"/>
        <v>0.19309787692112571</v>
      </c>
      <c r="X2524">
        <f t="shared" si="954"/>
        <v>0.19537170402858223</v>
      </c>
      <c r="Y2524">
        <f t="shared" si="955"/>
        <v>0.19767230662314944</v>
      </c>
      <c r="Z2524" s="1">
        <f t="shared" si="956"/>
        <v>0.19999999999999982</v>
      </c>
      <c r="AA2524" s="1">
        <f t="shared" si="956"/>
        <v>0.18248870731109601</v>
      </c>
      <c r="AB2524" s="1">
        <f t="shared" si="956"/>
        <v>0.1665106414803745</v>
      </c>
      <c r="AC2524" s="1">
        <f t="shared" si="956"/>
        <v>0.15193155858647467</v>
      </c>
      <c r="AD2524" s="1">
        <f t="shared" si="957"/>
        <v>0.13862896863102919</v>
      </c>
      <c r="AE2524" s="1">
        <f t="shared" si="957"/>
        <v>0.12649110640673511</v>
      </c>
      <c r="AF2524" s="1">
        <f t="shared" si="957"/>
        <v>0.11541599247257704</v>
      </c>
      <c r="AG2524" s="1">
        <f t="shared" si="958"/>
        <v>0.10531057634673896</v>
      </c>
      <c r="AH2524" s="1">
        <f t="shared" si="958"/>
        <v>9.6089954718514475E-2</v>
      </c>
      <c r="AI2524" s="1">
        <f t="shared" si="959"/>
        <v>8.7676658110817374E-2</v>
      </c>
      <c r="AJ2524">
        <v>0.08</v>
      </c>
      <c r="AK2524">
        <v>0.09</v>
      </c>
      <c r="AL2524">
        <v>0.09</v>
      </c>
      <c r="AM2524">
        <v>0.09</v>
      </c>
      <c r="AN2524" t="s">
        <v>9469</v>
      </c>
      <c r="AO2524" t="s">
        <v>9469</v>
      </c>
      <c r="AP2524" t="s">
        <v>9469</v>
      </c>
      <c r="AQ2524" t="s">
        <v>9472</v>
      </c>
      <c r="AR2524" t="s">
        <v>9469</v>
      </c>
      <c r="AS2524" t="s">
        <v>9471</v>
      </c>
      <c r="AT2524" t="s">
        <v>9467</v>
      </c>
      <c r="AU2524">
        <v>0.09</v>
      </c>
      <c r="AV2524">
        <v>0.1</v>
      </c>
      <c r="AW2524" t="s">
        <v>9471</v>
      </c>
      <c r="AX2524" t="s">
        <v>9471</v>
      </c>
      <c r="AY2524" t="s">
        <v>9467</v>
      </c>
      <c r="AZ2524" t="s">
        <v>9471</v>
      </c>
      <c r="BA2524" t="s">
        <v>9378</v>
      </c>
      <c r="BB2524" t="s">
        <v>9378</v>
      </c>
      <c r="BC2524" t="s">
        <v>9379</v>
      </c>
      <c r="BD2524" t="s">
        <v>9379</v>
      </c>
      <c r="BE2524" t="s">
        <v>9378</v>
      </c>
      <c r="BF2524">
        <v>0.04</v>
      </c>
      <c r="BG2524" t="s">
        <v>9377</v>
      </c>
      <c r="BH2524" t="s">
        <v>9378</v>
      </c>
      <c r="BI2524" t="s">
        <v>9378</v>
      </c>
      <c r="BJ2524" t="s">
        <v>9378</v>
      </c>
      <c r="BK2524" t="s">
        <v>9378</v>
      </c>
      <c r="BL2524" t="s">
        <v>9378</v>
      </c>
      <c r="BM2524" t="s">
        <v>9378</v>
      </c>
      <c r="BN2524" t="s">
        <v>9378</v>
      </c>
      <c r="BO2524" t="s">
        <v>9378</v>
      </c>
      <c r="BP2524">
        <v>0.11</v>
      </c>
      <c r="BQ2524">
        <f t="shared" si="960"/>
        <v>9.5958226385217227E-2</v>
      </c>
      <c r="BR2524">
        <f t="shared" si="961"/>
        <v>-1.1638466884251852E-2</v>
      </c>
    </row>
    <row r="2525" spans="1:70" hidden="1" x14ac:dyDescent="0.3">
      <c r="A2525" t="s">
        <v>9474</v>
      </c>
      <c r="B2525" t="s">
        <v>9475</v>
      </c>
      <c r="C2525" t="str">
        <f>VLOOKUP(historical_emissions[[#This Row],[Country]],'Liste-Pays'!A:B,2,0)</f>
        <v>AFR</v>
      </c>
      <c r="D2525" t="s">
        <v>41</v>
      </c>
      <c r="E2525" t="s">
        <v>328</v>
      </c>
      <c r="F2525" t="s">
        <v>43</v>
      </c>
      <c r="G2525" t="s">
        <v>44</v>
      </c>
      <c r="H2525">
        <f t="shared" si="938"/>
        <v>6.6493506493506507E-2</v>
      </c>
      <c r="I2525">
        <f t="shared" si="939"/>
        <v>6.8888416545506787E-2</v>
      </c>
      <c r="J2525">
        <f t="shared" si="940"/>
        <v>7.1369584556511406E-2</v>
      </c>
      <c r="K2525">
        <f t="shared" si="941"/>
        <v>7.3940117296849961E-2</v>
      </c>
      <c r="L2525">
        <f t="shared" si="942"/>
        <v>7.6603233434026433E-2</v>
      </c>
      <c r="M2525">
        <f t="shared" si="943"/>
        <v>7.9362267562942304E-2</v>
      </c>
      <c r="N2525">
        <f t="shared" si="944"/>
        <v>8.2220674381277073E-2</v>
      </c>
      <c r="O2525">
        <f t="shared" si="945"/>
        <v>8.5182033015254247E-2</v>
      </c>
      <c r="P2525">
        <f t="shared" si="946"/>
        <v>8.8250051501209334E-2</v>
      </c>
      <c r="Q2525">
        <f t="shared" si="947"/>
        <v>9.1428571428571387E-2</v>
      </c>
      <c r="R2525">
        <f t="shared" si="948"/>
        <v>9.4721572750071772E-2</v>
      </c>
      <c r="S2525">
        <f t="shared" si="949"/>
        <v>9.8133178765203125E-2</v>
      </c>
      <c r="T2525">
        <f t="shared" si="950"/>
        <v>0.10166766128316865</v>
      </c>
      <c r="U2525">
        <f t="shared" si="951"/>
        <v>0.1053294459717863</v>
      </c>
      <c r="V2525">
        <f t="shared" si="952"/>
        <v>0.10912311789904562</v>
      </c>
      <c r="W2525">
        <f t="shared" si="953"/>
        <v>0.11305342727425594</v>
      </c>
      <c r="X2525">
        <f t="shared" si="954"/>
        <v>0.11712529539597455</v>
      </c>
      <c r="Y2525">
        <f t="shared" si="955"/>
        <v>0.12134382081416278</v>
      </c>
      <c r="Z2525" s="1">
        <f t="shared" si="956"/>
        <v>0.12571428571428561</v>
      </c>
      <c r="AA2525" s="1">
        <f t="shared" si="956"/>
        <v>0.12015868521969439</v>
      </c>
      <c r="AB2525" s="1">
        <f t="shared" si="956"/>
        <v>0.11484859935918101</v>
      </c>
      <c r="AC2525" s="1">
        <f t="shared" si="956"/>
        <v>0.10977317828211189</v>
      </c>
      <c r="AD2525" s="1">
        <f t="shared" si="957"/>
        <v>0.10492205161745431</v>
      </c>
      <c r="AE2525" s="1">
        <f t="shared" si="957"/>
        <v>0.10028530728448136</v>
      </c>
      <c r="AF2525" s="1">
        <f t="shared" si="957"/>
        <v>9.5853471239879889E-2</v>
      </c>
      <c r="AG2525" s="1">
        <f t="shared" si="958"/>
        <v>9.161748811987995E-2</v>
      </c>
      <c r="AH2525" s="1">
        <f t="shared" si="958"/>
        <v>8.7568702737852583E-2</v>
      </c>
      <c r="AI2525" s="1">
        <f t="shared" si="959"/>
        <v>8.36988423995709E-2</v>
      </c>
      <c r="AJ2525">
        <v>0.08</v>
      </c>
      <c r="AK2525">
        <v>7.0000000000000007E-2</v>
      </c>
      <c r="AL2525">
        <v>7.0000000000000007E-2</v>
      </c>
      <c r="AM2525">
        <v>0.08</v>
      </c>
      <c r="AN2525" t="s">
        <v>9470</v>
      </c>
      <c r="AO2525" t="s">
        <v>9470</v>
      </c>
      <c r="AP2525" t="s">
        <v>9471</v>
      </c>
      <c r="AQ2525" t="s">
        <v>9470</v>
      </c>
      <c r="AR2525" t="s">
        <v>9471</v>
      </c>
      <c r="AS2525" t="s">
        <v>9471</v>
      </c>
      <c r="AT2525" t="s">
        <v>9470</v>
      </c>
      <c r="AU2525">
        <v>0.11</v>
      </c>
      <c r="AV2525">
        <v>0.11</v>
      </c>
      <c r="AW2525" t="s">
        <v>9469</v>
      </c>
      <c r="AX2525" t="s">
        <v>9470</v>
      </c>
      <c r="AY2525" t="s">
        <v>10381</v>
      </c>
      <c r="AZ2525" t="s">
        <v>9376</v>
      </c>
      <c r="BA2525" t="s">
        <v>9376</v>
      </c>
      <c r="BB2525" t="s">
        <v>10376</v>
      </c>
      <c r="BC2525" t="s">
        <v>9470</v>
      </c>
      <c r="BD2525" t="s">
        <v>10381</v>
      </c>
      <c r="BE2525" t="s">
        <v>10381</v>
      </c>
      <c r="BF2525">
        <v>7.0000000000000007E-2</v>
      </c>
      <c r="BG2525" t="s">
        <v>9378</v>
      </c>
      <c r="BH2525" t="s">
        <v>10376</v>
      </c>
      <c r="BI2525" t="s">
        <v>9377</v>
      </c>
      <c r="BJ2525" t="s">
        <v>10381</v>
      </c>
      <c r="BK2525" t="s">
        <v>9470</v>
      </c>
      <c r="BL2525" t="s">
        <v>10381</v>
      </c>
      <c r="BM2525" t="s">
        <v>9470</v>
      </c>
      <c r="BN2525" t="s">
        <v>9470</v>
      </c>
      <c r="BO2525" t="s">
        <v>9470</v>
      </c>
      <c r="BP2525">
        <v>7.0000000000000007E-2</v>
      </c>
      <c r="BQ2525">
        <f t="shared" si="960"/>
        <v>4.6235529994636204E-2</v>
      </c>
      <c r="BR2525">
        <f t="shared" si="961"/>
        <v>-3.4765061705522515E-2</v>
      </c>
    </row>
    <row r="2526" spans="1:70" hidden="1" x14ac:dyDescent="0.3">
      <c r="A2526" t="s">
        <v>9474</v>
      </c>
      <c r="B2526" t="s">
        <v>9475</v>
      </c>
      <c r="C2526" t="str">
        <f>VLOOKUP(historical_emissions[[#This Row],[Country]],'Liste-Pays'!A:B,2,0)</f>
        <v>AFR</v>
      </c>
      <c r="D2526" t="s">
        <v>41</v>
      </c>
      <c r="E2526" t="s">
        <v>70</v>
      </c>
      <c r="F2526" t="s">
        <v>302</v>
      </c>
      <c r="G2526" t="s">
        <v>44</v>
      </c>
      <c r="H2526">
        <f t="shared" si="938"/>
        <v>0.51199999999999879</v>
      </c>
      <c r="I2526">
        <f t="shared" si="939"/>
        <v>0.48594818333679768</v>
      </c>
      <c r="J2526">
        <f t="shared" si="940"/>
        <v>0.46122194704752828</v>
      </c>
      <c r="K2526">
        <f t="shared" si="941"/>
        <v>0.43775384234923354</v>
      </c>
      <c r="L2526">
        <f t="shared" si="942"/>
        <v>0.41547985241858099</v>
      </c>
      <c r="M2526">
        <f t="shared" si="943"/>
        <v>0.39433921776533337</v>
      </c>
      <c r="N2526">
        <f t="shared" si="944"/>
        <v>0.37427427049124617</v>
      </c>
      <c r="O2526">
        <f t="shared" si="945"/>
        <v>0.35523027698227877</v>
      </c>
      <c r="P2526">
        <f t="shared" si="946"/>
        <v>0.33715528860501215</v>
      </c>
      <c r="Q2526">
        <f t="shared" si="947"/>
        <v>0.31999999999999951</v>
      </c>
      <c r="R2526">
        <f t="shared" si="948"/>
        <v>0.30371761458549879</v>
      </c>
      <c r="S2526">
        <f t="shared" si="949"/>
        <v>0.28826371690470537</v>
      </c>
      <c r="T2526">
        <f t="shared" si="950"/>
        <v>0.27359615146827115</v>
      </c>
      <c r="U2526">
        <f t="shared" si="951"/>
        <v>0.25967490776161328</v>
      </c>
      <c r="V2526">
        <f t="shared" si="952"/>
        <v>0.24646201110333352</v>
      </c>
      <c r="W2526">
        <f t="shared" si="953"/>
        <v>0.23392141905702901</v>
      </c>
      <c r="X2526">
        <f t="shared" si="954"/>
        <v>0.22201892311392435</v>
      </c>
      <c r="Y2526">
        <f t="shared" si="955"/>
        <v>0.21072205537813271</v>
      </c>
      <c r="Z2526" s="1">
        <f t="shared" si="956"/>
        <v>0.19999999999999982</v>
      </c>
      <c r="AA2526" s="1">
        <f t="shared" si="956"/>
        <v>0.18248870731109601</v>
      </c>
      <c r="AB2526" s="1">
        <f t="shared" si="956"/>
        <v>0.1665106414803745</v>
      </c>
      <c r="AC2526" s="1">
        <f t="shared" si="956"/>
        <v>0.15193155858647467</v>
      </c>
      <c r="AD2526" s="1">
        <f t="shared" si="957"/>
        <v>0.13862896863102919</v>
      </c>
      <c r="AE2526" s="1">
        <f t="shared" si="957"/>
        <v>0.12649110640673511</v>
      </c>
      <c r="AF2526" s="1">
        <f t="shared" si="957"/>
        <v>0.11541599247257704</v>
      </c>
      <c r="AG2526" s="1">
        <f t="shared" si="958"/>
        <v>0.10531057634673896</v>
      </c>
      <c r="AH2526" s="1">
        <f t="shared" si="958"/>
        <v>9.6089954718514475E-2</v>
      </c>
      <c r="AI2526" s="1">
        <f t="shared" si="959"/>
        <v>8.7676658110817374E-2</v>
      </c>
      <c r="AJ2526">
        <v>0.08</v>
      </c>
      <c r="AK2526">
        <v>0.08</v>
      </c>
      <c r="AL2526">
        <v>0.08</v>
      </c>
      <c r="AM2526">
        <v>0.08</v>
      </c>
      <c r="AN2526" t="s">
        <v>9470</v>
      </c>
      <c r="AO2526" t="s">
        <v>9470</v>
      </c>
      <c r="AP2526" t="s">
        <v>9469</v>
      </c>
      <c r="AQ2526" t="s">
        <v>9472</v>
      </c>
      <c r="AR2526" t="s">
        <v>9472</v>
      </c>
      <c r="AS2526" t="s">
        <v>9469</v>
      </c>
      <c r="AT2526" t="s">
        <v>9469</v>
      </c>
      <c r="AU2526">
        <v>7.0000000000000007E-2</v>
      </c>
      <c r="AV2526">
        <v>0.05</v>
      </c>
      <c r="AW2526" t="s">
        <v>9378</v>
      </c>
      <c r="AX2526" t="s">
        <v>9378</v>
      </c>
      <c r="AY2526" t="s">
        <v>9379</v>
      </c>
      <c r="AZ2526" t="s">
        <v>9378</v>
      </c>
      <c r="BA2526" t="s">
        <v>9379</v>
      </c>
      <c r="BB2526" t="s">
        <v>10372</v>
      </c>
      <c r="BC2526" t="s">
        <v>10372</v>
      </c>
      <c r="BD2526" t="s">
        <v>10372</v>
      </c>
      <c r="BE2526" t="s">
        <v>10372</v>
      </c>
      <c r="BF2526">
        <v>0.02</v>
      </c>
      <c r="BG2526" t="s">
        <v>10372</v>
      </c>
      <c r="BH2526" t="s">
        <v>10372</v>
      </c>
      <c r="BI2526" t="s">
        <v>10372</v>
      </c>
      <c r="BJ2526" t="s">
        <v>10372</v>
      </c>
      <c r="BK2526" t="s">
        <v>10372</v>
      </c>
      <c r="BL2526" t="s">
        <v>10372</v>
      </c>
      <c r="BM2526" t="s">
        <v>10372</v>
      </c>
      <c r="BN2526" t="s">
        <v>10372</v>
      </c>
      <c r="BO2526" t="s">
        <v>10372</v>
      </c>
      <c r="BP2526">
        <v>0.02</v>
      </c>
      <c r="BQ2526">
        <f t="shared" si="960"/>
        <v>9.5958226385217227E-2</v>
      </c>
      <c r="BR2526">
        <f t="shared" si="961"/>
        <v>5.3610276890664554E-2</v>
      </c>
    </row>
    <row r="2527" spans="1:70" hidden="1" x14ac:dyDescent="0.3">
      <c r="A2527" t="s">
        <v>10280</v>
      </c>
      <c r="B2527" t="s">
        <v>10281</v>
      </c>
      <c r="C2527" t="str">
        <f>VLOOKUP(historical_emissions[[#This Row],[Country]],'Liste-Pays'!A:B,2,0)</f>
        <v>CSA</v>
      </c>
      <c r="D2527" t="s">
        <v>41</v>
      </c>
      <c r="E2527" t="s">
        <v>70</v>
      </c>
      <c r="F2527" t="s">
        <v>148</v>
      </c>
      <c r="G2527" t="s">
        <v>44</v>
      </c>
      <c r="H2527">
        <f t="shared" si="938"/>
        <v>7.8769230769230716E-2</v>
      </c>
      <c r="I2527">
        <f t="shared" si="939"/>
        <v>8.313516365225708E-2</v>
      </c>
      <c r="J2527">
        <f t="shared" si="940"/>
        <v>8.7743086583338306E-2</v>
      </c>
      <c r="K2527">
        <f t="shared" si="941"/>
        <v>9.2606412316386694E-2</v>
      </c>
      <c r="L2527">
        <f t="shared" si="942"/>
        <v>9.7739297032446978E-2</v>
      </c>
      <c r="M2527">
        <f t="shared" si="943"/>
        <v>0.10315668154554458</v>
      </c>
      <c r="N2527">
        <f t="shared" si="944"/>
        <v>0.1088743347924454</v>
      </c>
      <c r="O2527">
        <f t="shared" si="945"/>
        <v>0.11490889973291754</v>
      </c>
      <c r="P2527">
        <f t="shared" si="946"/>
        <v>0.12127794179410135</v>
      </c>
      <c r="Q2527">
        <f t="shared" si="947"/>
        <v>0.12799999999999992</v>
      </c>
      <c r="R2527">
        <f t="shared" si="948"/>
        <v>0.13509464093491777</v>
      </c>
      <c r="S2527">
        <f t="shared" si="949"/>
        <v>0.14258251569792477</v>
      </c>
      <c r="T2527">
        <f t="shared" si="950"/>
        <v>0.1504854200141284</v>
      </c>
      <c r="U2527">
        <f t="shared" si="951"/>
        <v>0.15882635767772638</v>
      </c>
      <c r="V2527">
        <f t="shared" si="952"/>
        <v>0.16762960751150999</v>
      </c>
      <c r="W2527">
        <f t="shared" si="953"/>
        <v>0.17692079403772382</v>
      </c>
      <c r="X2527">
        <f t="shared" si="954"/>
        <v>0.18672696206599104</v>
      </c>
      <c r="Y2527">
        <f t="shared" si="955"/>
        <v>0.19707665541541472</v>
      </c>
      <c r="Z2527" s="1">
        <f t="shared" si="956"/>
        <v>0.20799999999999988</v>
      </c>
      <c r="AA2527" s="1">
        <f t="shared" si="956"/>
        <v>0.18904535034627121</v>
      </c>
      <c r="AB2527" s="1">
        <f t="shared" si="956"/>
        <v>0.17181800234396366</v>
      </c>
      <c r="AC2527" s="1">
        <f t="shared" si="956"/>
        <v>0.15616055023514941</v>
      </c>
      <c r="AD2527" s="1">
        <f t="shared" si="957"/>
        <v>0.14192993235322268</v>
      </c>
      <c r="AE2527" s="1">
        <f t="shared" si="957"/>
        <v>0.12899612397277677</v>
      </c>
      <c r="AF2527" s="1">
        <f t="shared" si="957"/>
        <v>0.11724094927761841</v>
      </c>
      <c r="AG2527" s="1">
        <f t="shared" si="958"/>
        <v>0.10655700159190767</v>
      </c>
      <c r="AH2527" s="1">
        <f t="shared" si="958"/>
        <v>9.6846662008607573E-2</v>
      </c>
      <c r="AI2527" s="1">
        <f t="shared" si="959"/>
        <v>8.8021207448481451E-2</v>
      </c>
      <c r="AJ2527">
        <v>0.08</v>
      </c>
      <c r="AK2527">
        <v>0.08</v>
      </c>
      <c r="AL2527">
        <v>0.08</v>
      </c>
      <c r="AM2527">
        <v>0.08</v>
      </c>
      <c r="AN2527" t="s">
        <v>9470</v>
      </c>
      <c r="AO2527" t="s">
        <v>9470</v>
      </c>
      <c r="AP2527" t="s">
        <v>9471</v>
      </c>
      <c r="AQ2527" t="s">
        <v>9472</v>
      </c>
      <c r="AR2527" t="s">
        <v>9472</v>
      </c>
      <c r="AS2527" t="s">
        <v>9467</v>
      </c>
      <c r="AT2527" t="s">
        <v>9467</v>
      </c>
      <c r="AU2527">
        <v>0.12</v>
      </c>
      <c r="AV2527">
        <v>0.13</v>
      </c>
      <c r="AW2527" t="s">
        <v>9473</v>
      </c>
      <c r="AX2527" t="s">
        <v>9468</v>
      </c>
      <c r="AY2527" t="s">
        <v>9466</v>
      </c>
      <c r="AZ2527" t="s">
        <v>7619</v>
      </c>
      <c r="BA2527" t="s">
        <v>9466</v>
      </c>
      <c r="BB2527" t="s">
        <v>9467</v>
      </c>
      <c r="BC2527" t="s">
        <v>9470</v>
      </c>
      <c r="BD2527" t="s">
        <v>10381</v>
      </c>
      <c r="BE2527" t="s">
        <v>9376</v>
      </c>
      <c r="BF2527">
        <v>0.05</v>
      </c>
      <c r="BG2527" t="s">
        <v>9377</v>
      </c>
      <c r="BH2527" t="s">
        <v>9378</v>
      </c>
      <c r="BI2527" t="s">
        <v>9377</v>
      </c>
      <c r="BJ2527" t="s">
        <v>9471</v>
      </c>
      <c r="BK2527" t="s">
        <v>9471</v>
      </c>
      <c r="BL2527" t="s">
        <v>9471</v>
      </c>
      <c r="BM2527" t="s">
        <v>9471</v>
      </c>
      <c r="BN2527" t="s">
        <v>9471</v>
      </c>
      <c r="BO2527" t="s">
        <v>9470</v>
      </c>
      <c r="BP2527">
        <v>0.08</v>
      </c>
      <c r="BQ2527">
        <f t="shared" si="960"/>
        <v>0.10026509310601806</v>
      </c>
      <c r="BR2527">
        <f t="shared" si="961"/>
        <v>-5.2516079733582521E-2</v>
      </c>
    </row>
    <row r="2528" spans="1:70" hidden="1" x14ac:dyDescent="0.3">
      <c r="A2528" t="s">
        <v>10433</v>
      </c>
      <c r="B2528" t="s">
        <v>10434</v>
      </c>
      <c r="C2528" t="str">
        <f>VLOOKUP(historical_emissions[[#This Row],[Country]],'Liste-Pays'!A:B,2,0)</f>
        <v>AFR</v>
      </c>
      <c r="D2528" t="s">
        <v>41</v>
      </c>
      <c r="E2528" t="s">
        <v>174</v>
      </c>
      <c r="F2528" t="s">
        <v>43</v>
      </c>
      <c r="G2528" t="s">
        <v>44</v>
      </c>
      <c r="H2528">
        <f t="shared" si="938"/>
        <v>0.31999999999999962</v>
      </c>
      <c r="I2528">
        <f t="shared" si="939"/>
        <v>0.2962799079319326</v>
      </c>
      <c r="J2528">
        <f t="shared" si="940"/>
        <v>0.27431807451298301</v>
      </c>
      <c r="K2528">
        <f t="shared" si="941"/>
        <v>0.25398416831491166</v>
      </c>
      <c r="L2528">
        <f t="shared" si="942"/>
        <v>0.23515751876409557</v>
      </c>
      <c r="M2528">
        <f t="shared" si="943"/>
        <v>0.21772640002790011</v>
      </c>
      <c r="N2528">
        <f t="shared" si="944"/>
        <v>0.20158736798317953</v>
      </c>
      <c r="O2528">
        <f t="shared" si="945"/>
        <v>0.1866446463321785</v>
      </c>
      <c r="P2528">
        <f t="shared" si="946"/>
        <v>0.17280955822276886</v>
      </c>
      <c r="Q2528">
        <f t="shared" si="947"/>
        <v>0.15999999999999989</v>
      </c>
      <c r="R2528">
        <f t="shared" si="948"/>
        <v>0.14813995396596638</v>
      </c>
      <c r="S2528">
        <f t="shared" si="949"/>
        <v>0.13715903725649159</v>
      </c>
      <c r="T2528">
        <f t="shared" si="950"/>
        <v>0.12699208415745591</v>
      </c>
      <c r="U2528">
        <f t="shared" si="951"/>
        <v>0.11757875938204787</v>
      </c>
      <c r="V2528">
        <f t="shared" si="952"/>
        <v>0.10886320001395013</v>
      </c>
      <c r="W2528">
        <f t="shared" si="953"/>
        <v>0.10079368399158983</v>
      </c>
      <c r="X2528">
        <f t="shared" si="954"/>
        <v>9.3322323166089308E-2</v>
      </c>
      <c r="Y2528">
        <f t="shared" si="955"/>
        <v>8.6404779111384486E-2</v>
      </c>
      <c r="Z2528" s="1">
        <f t="shared" si="956"/>
        <v>0.08</v>
      </c>
      <c r="AA2528" s="1">
        <f t="shared" si="956"/>
        <v>0.08</v>
      </c>
      <c r="AB2528" s="1">
        <f t="shared" si="956"/>
        <v>0.08</v>
      </c>
      <c r="AC2528" s="1">
        <f t="shared" si="956"/>
        <v>0.08</v>
      </c>
      <c r="AD2528" s="1">
        <f t="shared" si="957"/>
        <v>0.08</v>
      </c>
      <c r="AE2528" s="1">
        <f t="shared" si="957"/>
        <v>0.08</v>
      </c>
      <c r="AF2528" s="1">
        <f t="shared" si="957"/>
        <v>0.08</v>
      </c>
      <c r="AG2528" s="1">
        <f t="shared" si="958"/>
        <v>0.08</v>
      </c>
      <c r="AH2528" s="1">
        <f t="shared" si="958"/>
        <v>0.08</v>
      </c>
      <c r="AI2528" s="1">
        <f t="shared" si="959"/>
        <v>0.08</v>
      </c>
      <c r="AJ2528">
        <v>0.08</v>
      </c>
      <c r="AK2528">
        <v>0.08</v>
      </c>
      <c r="AL2528">
        <v>7.0000000000000007E-2</v>
      </c>
      <c r="AM2528">
        <v>0.08</v>
      </c>
      <c r="AN2528" t="s">
        <v>9379</v>
      </c>
      <c r="AO2528" t="s">
        <v>9379</v>
      </c>
      <c r="AP2528" t="s">
        <v>9378</v>
      </c>
      <c r="AQ2528" t="s">
        <v>9469</v>
      </c>
      <c r="AR2528" t="s">
        <v>9376</v>
      </c>
      <c r="AS2528" t="s">
        <v>9378</v>
      </c>
      <c r="AT2528" t="s">
        <v>9376</v>
      </c>
      <c r="AU2528">
        <v>7.0000000000000007E-2</v>
      </c>
      <c r="AV2528">
        <v>0.04</v>
      </c>
      <c r="AW2528" t="s">
        <v>9378</v>
      </c>
      <c r="AX2528" t="s">
        <v>9378</v>
      </c>
      <c r="AY2528" t="s">
        <v>9378</v>
      </c>
      <c r="AZ2528" t="s">
        <v>9378</v>
      </c>
      <c r="BA2528" t="s">
        <v>9378</v>
      </c>
      <c r="BB2528" t="s">
        <v>9378</v>
      </c>
      <c r="BC2528" t="s">
        <v>9378</v>
      </c>
      <c r="BD2528" t="s">
        <v>9378</v>
      </c>
      <c r="BE2528" t="s">
        <v>9378</v>
      </c>
      <c r="BF2528">
        <v>0.04</v>
      </c>
      <c r="BG2528" t="s">
        <v>9378</v>
      </c>
      <c r="BH2528" t="s">
        <v>9378</v>
      </c>
      <c r="BI2528" t="s">
        <v>9378</v>
      </c>
      <c r="BJ2528" t="s">
        <v>9378</v>
      </c>
      <c r="BK2528" t="s">
        <v>9378</v>
      </c>
      <c r="BL2528" t="s">
        <v>9378</v>
      </c>
      <c r="BM2528" t="s">
        <v>9378</v>
      </c>
      <c r="BN2528" t="s">
        <v>9378</v>
      </c>
      <c r="BO2528" t="s">
        <v>9378</v>
      </c>
      <c r="BP2528">
        <v>0.04</v>
      </c>
      <c r="BQ2528">
        <f t="shared" si="960"/>
        <v>0</v>
      </c>
      <c r="BR2528">
        <f t="shared" si="961"/>
        <v>8.0059738892306109E-2</v>
      </c>
    </row>
    <row r="2529" spans="1:70" hidden="1" x14ac:dyDescent="0.3">
      <c r="A2529" t="s">
        <v>2920</v>
      </c>
      <c r="B2529" t="s">
        <v>2921</v>
      </c>
      <c r="C2529" t="str">
        <f>VLOOKUP(historical_emissions[[#This Row],[Country]],'Liste-Pays'!A:B,2,0)</f>
        <v>AFR</v>
      </c>
      <c r="D2529" t="s">
        <v>41</v>
      </c>
      <c r="E2529" t="s">
        <v>328</v>
      </c>
      <c r="F2529" t="s">
        <v>148</v>
      </c>
      <c r="G2529" t="s">
        <v>44</v>
      </c>
      <c r="H2529">
        <f t="shared" si="938"/>
        <v>0.19599999999999995</v>
      </c>
      <c r="I2529">
        <f t="shared" si="939"/>
        <v>0.18880766570939597</v>
      </c>
      <c r="J2529">
        <f t="shared" si="940"/>
        <v>0.18187925831954604</v>
      </c>
      <c r="K2529">
        <f t="shared" si="941"/>
        <v>0.17520509287892722</v>
      </c>
      <c r="L2529">
        <f t="shared" si="942"/>
        <v>0.16877583983096003</v>
      </c>
      <c r="M2529">
        <f t="shared" si="943"/>
        <v>0.162582511972584</v>
      </c>
      <c r="N2529">
        <f t="shared" si="944"/>
        <v>0.15661645189139548</v>
      </c>
      <c r="O2529">
        <f t="shared" si="945"/>
        <v>0.15086931986378724</v>
      </c>
      <c r="P2529">
        <f t="shared" si="946"/>
        <v>0.14533308219717286</v>
      </c>
      <c r="Q2529">
        <f t="shared" si="947"/>
        <v>0.13999999999999993</v>
      </c>
      <c r="R2529">
        <f t="shared" si="948"/>
        <v>0.13486261836385421</v>
      </c>
      <c r="S2529">
        <f t="shared" si="949"/>
        <v>0.12991375594253285</v>
      </c>
      <c r="T2529">
        <f t="shared" si="950"/>
        <v>0.1251464949135194</v>
      </c>
      <c r="U2529">
        <f t="shared" si="951"/>
        <v>0.12055417130782857</v>
      </c>
      <c r="V2529">
        <f t="shared" si="952"/>
        <v>0.11613036569470284</v>
      </c>
      <c r="W2529">
        <f t="shared" si="953"/>
        <v>0.11186889420813961</v>
      </c>
      <c r="X2529">
        <f t="shared" si="954"/>
        <v>0.10776379990270515</v>
      </c>
      <c r="Y2529">
        <f t="shared" si="955"/>
        <v>0.10380934442655203</v>
      </c>
      <c r="Z2529" s="1">
        <f t="shared" si="956"/>
        <v>9.9999999999999936E-2</v>
      </c>
      <c r="AA2529" s="1">
        <f t="shared" si="956"/>
        <v>9.7793276854292788E-2</v>
      </c>
      <c r="AB2529" s="1">
        <f t="shared" si="956"/>
        <v>9.5635249979003648E-2</v>
      </c>
      <c r="AC2529" s="1">
        <f t="shared" si="956"/>
        <v>9.3524844782262084E-2</v>
      </c>
      <c r="AD2529" s="1">
        <f t="shared" si="957"/>
        <v>9.1461010385465225E-2</v>
      </c>
      <c r="AE2529" s="1">
        <f t="shared" si="957"/>
        <v>8.9442719099991547E-2</v>
      </c>
      <c r="AF2529" s="1">
        <f t="shared" si="957"/>
        <v>8.7468965915462216E-2</v>
      </c>
      <c r="AG2529" s="1">
        <f t="shared" si="958"/>
        <v>8.5538767999295023E-2</v>
      </c>
      <c r="AH2529" s="1">
        <f t="shared" si="958"/>
        <v>8.3651164207301842E-2</v>
      </c>
      <c r="AI2529" s="1">
        <f t="shared" si="959"/>
        <v>8.180521460508583E-2</v>
      </c>
      <c r="AJ2529">
        <v>0.08</v>
      </c>
      <c r="AK2529">
        <v>7.0000000000000007E-2</v>
      </c>
      <c r="AL2529">
        <v>7.0000000000000007E-2</v>
      </c>
      <c r="AM2529">
        <v>7.0000000000000007E-2</v>
      </c>
      <c r="AN2529" t="s">
        <v>10381</v>
      </c>
      <c r="AO2529" t="s">
        <v>9376</v>
      </c>
      <c r="AP2529" t="s">
        <v>9377</v>
      </c>
      <c r="AQ2529" t="s">
        <v>9377</v>
      </c>
      <c r="AR2529" t="s">
        <v>9377</v>
      </c>
      <c r="AS2529" t="s">
        <v>9377</v>
      </c>
      <c r="AT2529" t="s">
        <v>9378</v>
      </c>
      <c r="AU2529">
        <v>0.04</v>
      </c>
      <c r="AV2529">
        <v>0.05</v>
      </c>
      <c r="AW2529" t="s">
        <v>9377</v>
      </c>
      <c r="AX2529" t="s">
        <v>9377</v>
      </c>
      <c r="AY2529" t="s">
        <v>9376</v>
      </c>
      <c r="AZ2529" t="s">
        <v>9377</v>
      </c>
      <c r="BA2529" t="s">
        <v>9376</v>
      </c>
      <c r="BB2529" t="s">
        <v>9377</v>
      </c>
      <c r="BC2529" t="s">
        <v>9377</v>
      </c>
      <c r="BD2529" t="s">
        <v>9377</v>
      </c>
      <c r="BE2529" t="s">
        <v>9378</v>
      </c>
      <c r="BF2529">
        <v>0.04</v>
      </c>
      <c r="BG2529" t="s">
        <v>9378</v>
      </c>
      <c r="BH2529" t="s">
        <v>9378</v>
      </c>
      <c r="BI2529" t="s">
        <v>9378</v>
      </c>
      <c r="BJ2529" t="s">
        <v>9379</v>
      </c>
      <c r="BK2529" t="s">
        <v>9379</v>
      </c>
      <c r="BL2529" t="s">
        <v>9379</v>
      </c>
      <c r="BM2529" t="s">
        <v>9379</v>
      </c>
      <c r="BN2529" t="s">
        <v>9379</v>
      </c>
      <c r="BO2529" t="s">
        <v>10372</v>
      </c>
      <c r="BP2529">
        <v>0.03</v>
      </c>
      <c r="BQ2529">
        <f t="shared" si="960"/>
        <v>2.2565182563572872E-2</v>
      </c>
      <c r="BR2529">
        <f t="shared" si="961"/>
        <v>3.809344426552097E-2</v>
      </c>
    </row>
    <row r="2530" spans="1:70" hidden="1" x14ac:dyDescent="0.3">
      <c r="A2530" t="s">
        <v>1861</v>
      </c>
      <c r="B2530" t="s">
        <v>1862</v>
      </c>
      <c r="C2530" t="str">
        <f>VLOOKUP(historical_emissions[[#This Row],[Country]],'Liste-Pays'!A:B,2,0)</f>
        <v>WEU</v>
      </c>
      <c r="D2530" t="s">
        <v>41</v>
      </c>
      <c r="E2530" t="s">
        <v>174</v>
      </c>
      <c r="F2530" t="s">
        <v>148</v>
      </c>
      <c r="G2530" t="s">
        <v>44</v>
      </c>
      <c r="H2530">
        <f t="shared" si="938"/>
        <v>9.3333333333333213E-2</v>
      </c>
      <c r="I2530">
        <f t="shared" si="939"/>
        <v>9.1748346152556254E-2</v>
      </c>
      <c r="J2530">
        <f t="shared" si="940"/>
        <v>9.0190275232813866E-2</v>
      </c>
      <c r="K2530">
        <f t="shared" si="941"/>
        <v>8.8658663482012914E-2</v>
      </c>
      <c r="L2530">
        <f t="shared" si="942"/>
        <v>8.7153061570400675E-2</v>
      </c>
      <c r="M2530">
        <f t="shared" si="943"/>
        <v>8.5673027798744777E-2</v>
      </c>
      <c r="N2530">
        <f t="shared" si="944"/>
        <v>8.4218127968751652E-2</v>
      </c>
      <c r="O2530">
        <f t="shared" si="945"/>
        <v>8.2787935255685521E-2</v>
      </c>
      <c r="P2530">
        <f t="shared" si="946"/>
        <v>8.1382030083150647E-2</v>
      </c>
      <c r="Q2530">
        <f t="shared" si="947"/>
        <v>7.9999999999999946E-2</v>
      </c>
      <c r="R2530">
        <f t="shared" si="948"/>
        <v>7.8641439559333975E-2</v>
      </c>
      <c r="S2530">
        <f t="shared" si="949"/>
        <v>7.7305950199554788E-2</v>
      </c>
      <c r="T2530">
        <f t="shared" si="950"/>
        <v>7.5993140127439684E-2</v>
      </c>
      <c r="U2530">
        <f t="shared" si="951"/>
        <v>7.4702624203200618E-2</v>
      </c>
      <c r="V2530">
        <f t="shared" si="952"/>
        <v>7.3434023827495559E-2</v>
      </c>
      <c r="W2530">
        <f t="shared" si="953"/>
        <v>7.2186966830358593E-2</v>
      </c>
      <c r="X2530">
        <f t="shared" si="954"/>
        <v>7.0961087362016201E-2</v>
      </c>
      <c r="Y2530">
        <f t="shared" si="955"/>
        <v>6.9756025785557743E-2</v>
      </c>
      <c r="Z2530" s="1">
        <f t="shared" si="956"/>
        <v>6.8571428571428575E-2</v>
      </c>
      <c r="AA2530" s="1">
        <f t="shared" si="956"/>
        <v>6.963665094873274E-2</v>
      </c>
      <c r="AB2530" s="1">
        <f t="shared" si="956"/>
        <v>7.0718421015603092E-2</v>
      </c>
      <c r="AC2530" s="1">
        <f t="shared" si="956"/>
        <v>7.1816995832007388E-2</v>
      </c>
      <c r="AD2530" s="1">
        <f t="shared" si="957"/>
        <v>7.293263645120969E-2</v>
      </c>
      <c r="AE2530" s="1">
        <f t="shared" si="957"/>
        <v>7.4065607981804116E-2</v>
      </c>
      <c r="AF2530" s="1">
        <f t="shared" si="957"/>
        <v>7.5216179650712436E-2</v>
      </c>
      <c r="AG2530" s="1">
        <f t="shared" si="958"/>
        <v>7.638462486716012E-2</v>
      </c>
      <c r="AH2530" s="1">
        <f t="shared" si="958"/>
        <v>7.7571221287646333E-2</v>
      </c>
      <c r="AI2530" s="1">
        <f t="shared" si="959"/>
        <v>7.8776250881923207E-2</v>
      </c>
      <c r="AJ2530">
        <v>0.08</v>
      </c>
      <c r="AK2530">
        <v>0.08</v>
      </c>
      <c r="AL2530">
        <v>0.08</v>
      </c>
      <c r="AM2530">
        <v>7.0000000000000007E-2</v>
      </c>
      <c r="AN2530" t="s">
        <v>10381</v>
      </c>
      <c r="AO2530" t="s">
        <v>10381</v>
      </c>
      <c r="AP2530" t="s">
        <v>10381</v>
      </c>
      <c r="AQ2530" t="s">
        <v>9470</v>
      </c>
      <c r="AR2530" t="s">
        <v>10381</v>
      </c>
      <c r="AS2530" t="s">
        <v>10381</v>
      </c>
      <c r="AT2530" t="s">
        <v>9376</v>
      </c>
      <c r="AU2530">
        <v>0.06</v>
      </c>
      <c r="AV2530">
        <v>0.06</v>
      </c>
      <c r="AW2530" t="s">
        <v>9376</v>
      </c>
      <c r="AX2530" t="s">
        <v>10381</v>
      </c>
      <c r="AY2530" t="s">
        <v>10381</v>
      </c>
      <c r="AZ2530" t="s">
        <v>9376</v>
      </c>
      <c r="BA2530" t="s">
        <v>9376</v>
      </c>
      <c r="BB2530" t="s">
        <v>10381</v>
      </c>
      <c r="BC2530" t="s">
        <v>10381</v>
      </c>
      <c r="BD2530" t="s">
        <v>10381</v>
      </c>
      <c r="BE2530" t="s">
        <v>10381</v>
      </c>
      <c r="BF2530">
        <v>7.0000000000000007E-2</v>
      </c>
      <c r="BG2530" t="s">
        <v>10381</v>
      </c>
      <c r="BH2530" t="s">
        <v>9470</v>
      </c>
      <c r="BI2530" t="s">
        <v>9471</v>
      </c>
      <c r="BJ2530" t="s">
        <v>9471</v>
      </c>
      <c r="BK2530" t="s">
        <v>9471</v>
      </c>
      <c r="BL2530" t="s">
        <v>9469</v>
      </c>
      <c r="BM2530" t="s">
        <v>9469</v>
      </c>
      <c r="BN2530" t="s">
        <v>9469</v>
      </c>
      <c r="BO2530" t="s">
        <v>9469</v>
      </c>
      <c r="BP2530">
        <v>0.1</v>
      </c>
      <c r="BQ2530">
        <f t="shared" si="960"/>
        <v>-1.5296863975959973E-2</v>
      </c>
      <c r="BR2530">
        <f t="shared" si="961"/>
        <v>1.7275376039383783E-2</v>
      </c>
    </row>
    <row r="2531" spans="1:70" hidden="1" x14ac:dyDescent="0.3">
      <c r="A2531" t="s">
        <v>10036</v>
      </c>
      <c r="B2531" t="s">
        <v>10037</v>
      </c>
      <c r="C2531" t="str">
        <f>VLOOKUP(historical_emissions[[#This Row],[Country]],'Liste-Pays'!A:B,2,0)</f>
        <v>FSU</v>
      </c>
      <c r="D2531" t="s">
        <v>41</v>
      </c>
      <c r="E2531" t="s">
        <v>328</v>
      </c>
      <c r="F2531" t="s">
        <v>148</v>
      </c>
      <c r="G2531" t="s">
        <v>44</v>
      </c>
      <c r="H2531">
        <f t="shared" si="938"/>
        <v>2.4545454545454558E-2</v>
      </c>
      <c r="I2531">
        <f t="shared" si="939"/>
        <v>2.5342716239413875E-2</v>
      </c>
      <c r="J2531">
        <f t="shared" si="940"/>
        <v>2.616587381594802E-2</v>
      </c>
      <c r="K2531">
        <f t="shared" si="941"/>
        <v>2.7015768400046956E-2</v>
      </c>
      <c r="L2531">
        <f t="shared" si="942"/>
        <v>2.7893268437308341E-2</v>
      </c>
      <c r="M2531">
        <f t="shared" si="943"/>
        <v>2.8799270581339062E-2</v>
      </c>
      <c r="N2531">
        <f t="shared" si="944"/>
        <v>2.9734700609980479E-2</v>
      </c>
      <c r="O2531">
        <f t="shared" si="945"/>
        <v>3.0700514371293619E-2</v>
      </c>
      <c r="P2531">
        <f t="shared" si="946"/>
        <v>3.1697698760270947E-2</v>
      </c>
      <c r="Q2531">
        <f t="shared" si="947"/>
        <v>3.2727272727272737E-2</v>
      </c>
      <c r="R2531">
        <f t="shared" si="948"/>
        <v>3.3790288319218494E-2</v>
      </c>
      <c r="S2531">
        <f t="shared" si="949"/>
        <v>3.4887831754597351E-2</v>
      </c>
      <c r="T2531">
        <f t="shared" si="950"/>
        <v>3.602102453339593E-2</v>
      </c>
      <c r="U2531">
        <f t="shared" si="951"/>
        <v>3.7191024583077777E-2</v>
      </c>
      <c r="V2531">
        <f t="shared" si="952"/>
        <v>3.8399027441785402E-2</v>
      </c>
      <c r="W2531">
        <f t="shared" si="953"/>
        <v>3.9646267479973955E-2</v>
      </c>
      <c r="X2531">
        <f t="shared" si="954"/>
        <v>4.0934019161724809E-2</v>
      </c>
      <c r="Y2531">
        <f t="shared" si="955"/>
        <v>4.2263598347027913E-2</v>
      </c>
      <c r="Z2531" s="1">
        <f t="shared" si="956"/>
        <v>4.3636363636363633E-2</v>
      </c>
      <c r="AA2531" s="1">
        <f t="shared" si="956"/>
        <v>4.6363124444253834E-2</v>
      </c>
      <c r="AB2531" s="1">
        <f t="shared" si="956"/>
        <v>4.9260275813681344E-2</v>
      </c>
      <c r="AC2531" s="1">
        <f t="shared" si="956"/>
        <v>5.2338465155807777E-2</v>
      </c>
      <c r="AD2531" s="1">
        <f t="shared" si="957"/>
        <v>5.5609005220082407E-2</v>
      </c>
      <c r="AE2531" s="1">
        <f t="shared" si="957"/>
        <v>5.9083915670079715E-2</v>
      </c>
      <c r="AF2531" s="1">
        <f t="shared" si="957"/>
        <v>6.2775967257339083E-2</v>
      </c>
      <c r="AG2531" s="1">
        <f t="shared" si="958"/>
        <v>6.6698728755551204E-2</v>
      </c>
      <c r="AH2531" s="1">
        <f t="shared" si="958"/>
        <v>7.0866616827580581E-2</v>
      </c>
      <c r="AI2531" s="1">
        <f t="shared" si="959"/>
        <v>7.5294949008591849E-2</v>
      </c>
      <c r="AJ2531">
        <v>0.08</v>
      </c>
      <c r="AK2531">
        <v>0.09</v>
      </c>
      <c r="AL2531">
        <v>0.09</v>
      </c>
      <c r="AM2531">
        <v>0.09</v>
      </c>
      <c r="AN2531" t="s">
        <v>9469</v>
      </c>
      <c r="AO2531" t="s">
        <v>9473</v>
      </c>
      <c r="AP2531" t="s">
        <v>9468</v>
      </c>
      <c r="AQ2531" t="s">
        <v>9468</v>
      </c>
      <c r="AR2531" t="s">
        <v>7619</v>
      </c>
      <c r="AS2531" t="s">
        <v>7619</v>
      </c>
      <c r="AT2531" t="s">
        <v>9472</v>
      </c>
      <c r="AU2531">
        <v>0.11</v>
      </c>
      <c r="AV2531">
        <v>0.12</v>
      </c>
      <c r="AW2531" t="s">
        <v>9473</v>
      </c>
      <c r="AX2531" t="s">
        <v>9468</v>
      </c>
      <c r="AY2531" t="s">
        <v>9468</v>
      </c>
      <c r="AZ2531" t="s">
        <v>9473</v>
      </c>
      <c r="BA2531" t="s">
        <v>9467</v>
      </c>
      <c r="BB2531" t="s">
        <v>10211</v>
      </c>
      <c r="BC2531" t="s">
        <v>10211</v>
      </c>
      <c r="BD2531" t="s">
        <v>10211</v>
      </c>
      <c r="BE2531" t="s">
        <v>10211</v>
      </c>
      <c r="BF2531">
        <v>0.22</v>
      </c>
      <c r="BG2531" t="s">
        <v>9590</v>
      </c>
      <c r="BH2531" t="s">
        <v>9464</v>
      </c>
      <c r="BI2531" t="s">
        <v>9782</v>
      </c>
      <c r="BJ2531" t="s">
        <v>9721</v>
      </c>
      <c r="BK2531" t="s">
        <v>9464</v>
      </c>
      <c r="BL2531" t="s">
        <v>9469</v>
      </c>
      <c r="BM2531" t="s">
        <v>9891</v>
      </c>
      <c r="BN2531" t="s">
        <v>9464</v>
      </c>
      <c r="BO2531" t="s">
        <v>9465</v>
      </c>
      <c r="BP2531">
        <v>0.15</v>
      </c>
      <c r="BQ2531">
        <f t="shared" si="960"/>
        <v>-5.8813137392601966E-2</v>
      </c>
      <c r="BR2531">
        <f t="shared" si="961"/>
        <v>-3.1459204547276909E-2</v>
      </c>
    </row>
    <row r="2532" spans="1:70" hidden="1" x14ac:dyDescent="0.3">
      <c r="A2532" t="s">
        <v>10036</v>
      </c>
      <c r="B2532" t="s">
        <v>10037</v>
      </c>
      <c r="C2532" t="str">
        <f>VLOOKUP(historical_emissions[[#This Row],[Country]],'Liste-Pays'!A:B,2,0)</f>
        <v>FSU</v>
      </c>
      <c r="D2532" t="s">
        <v>41</v>
      </c>
      <c r="E2532" t="s">
        <v>70</v>
      </c>
      <c r="F2532" t="s">
        <v>302</v>
      </c>
      <c r="G2532" t="s">
        <v>44</v>
      </c>
      <c r="H2532">
        <f t="shared" si="938"/>
        <v>0.17066666666666691</v>
      </c>
      <c r="I2532">
        <f t="shared" si="939"/>
        <v>0.16529762909059831</v>
      </c>
      <c r="J2532">
        <f t="shared" si="940"/>
        <v>0.16009749716585725</v>
      </c>
      <c r="K2532">
        <f t="shared" si="941"/>
        <v>0.15506095725500946</v>
      </c>
      <c r="L2532">
        <f t="shared" si="942"/>
        <v>0.15018286288342755</v>
      </c>
      <c r="M2532">
        <f t="shared" si="943"/>
        <v>0.14545822948048215</v>
      </c>
      <c r="N2532">
        <f t="shared" si="944"/>
        <v>0.14088222928617092</v>
      </c>
      <c r="O2532">
        <f t="shared" si="945"/>
        <v>0.1364501864179809</v>
      </c>
      <c r="P2532">
        <f t="shared" si="946"/>
        <v>0.13215757209294357</v>
      </c>
      <c r="Q2532">
        <f t="shared" si="947"/>
        <v>0.12800000000000014</v>
      </c>
      <c r="R2532">
        <f t="shared" si="948"/>
        <v>0.12397322181794868</v>
      </c>
      <c r="S2532">
        <f t="shared" si="949"/>
        <v>0.12007312287439288</v>
      </c>
      <c r="T2532">
        <f t="shared" si="950"/>
        <v>0.11629571794125704</v>
      </c>
      <c r="U2532">
        <f t="shared" si="951"/>
        <v>0.1126371471625706</v>
      </c>
      <c r="V2532">
        <f t="shared" si="952"/>
        <v>0.10909367211036156</v>
      </c>
      <c r="W2532">
        <f t="shared" si="953"/>
        <v>0.10566167196462813</v>
      </c>
      <c r="X2532">
        <f t="shared" si="954"/>
        <v>0.10233763981348561</v>
      </c>
      <c r="Y2532">
        <f t="shared" si="955"/>
        <v>9.9118179069707602E-2</v>
      </c>
      <c r="Z2532" s="1">
        <f t="shared" si="956"/>
        <v>9.6000000000000044E-2</v>
      </c>
      <c r="AA2532" s="1">
        <f t="shared" si="956"/>
        <v>9.426557227794366E-2</v>
      </c>
      <c r="AB2532" s="1">
        <f t="shared" si="956"/>
        <v>9.2562480384252244E-2</v>
      </c>
      <c r="AC2532" s="1">
        <f t="shared" si="956"/>
        <v>9.0890158175911118E-2</v>
      </c>
      <c r="AD2532" s="1">
        <f t="shared" si="957"/>
        <v>8.9248049738386223E-2</v>
      </c>
      <c r="AE2532" s="1">
        <f t="shared" si="957"/>
        <v>8.7635609200826595E-2</v>
      </c>
      <c r="AF2532" s="1">
        <f t="shared" si="957"/>
        <v>8.6052300554605624E-2</v>
      </c>
      <c r="AG2532" s="1">
        <f t="shared" si="958"/>
        <v>8.4497597475140671E-2</v>
      </c>
      <c r="AH2532" s="1">
        <f t="shared" si="958"/>
        <v>8.2970983146931868E-2</v>
      </c>
      <c r="AI2532" s="1">
        <f t="shared" si="959"/>
        <v>8.1471950091761947E-2</v>
      </c>
      <c r="AJ2532">
        <v>0.08</v>
      </c>
      <c r="AK2532">
        <v>0.08</v>
      </c>
      <c r="AL2532">
        <v>0.08</v>
      </c>
      <c r="AM2532">
        <v>0.08</v>
      </c>
      <c r="AN2532" t="s">
        <v>9470</v>
      </c>
      <c r="AO2532" t="s">
        <v>9471</v>
      </c>
      <c r="AP2532" t="s">
        <v>9469</v>
      </c>
      <c r="AQ2532" t="s">
        <v>9471</v>
      </c>
      <c r="AR2532" t="s">
        <v>9470</v>
      </c>
      <c r="AS2532" t="s">
        <v>9470</v>
      </c>
      <c r="AT2532" t="s">
        <v>9376</v>
      </c>
      <c r="AU2532">
        <v>0.06</v>
      </c>
      <c r="AV2532">
        <v>0.06</v>
      </c>
      <c r="AW2532" t="s">
        <v>9376</v>
      </c>
      <c r="AX2532" t="s">
        <v>9377</v>
      </c>
      <c r="AY2532" t="s">
        <v>9376</v>
      </c>
      <c r="AZ2532" t="s">
        <v>9377</v>
      </c>
      <c r="BA2532" t="s">
        <v>9377</v>
      </c>
      <c r="BB2532" t="s">
        <v>9377</v>
      </c>
      <c r="BC2532" t="s">
        <v>9376</v>
      </c>
      <c r="BD2532" t="s">
        <v>9377</v>
      </c>
      <c r="BE2532" t="s">
        <v>9377</v>
      </c>
      <c r="BF2532">
        <v>0.05</v>
      </c>
      <c r="BG2532" t="s">
        <v>9376</v>
      </c>
      <c r="BH2532" t="s">
        <v>9376</v>
      </c>
      <c r="BI2532" t="s">
        <v>9470</v>
      </c>
      <c r="BJ2532" t="s">
        <v>9469</v>
      </c>
      <c r="BK2532" t="s">
        <v>9470</v>
      </c>
      <c r="BL2532" t="s">
        <v>9376</v>
      </c>
      <c r="BM2532" t="s">
        <v>9469</v>
      </c>
      <c r="BN2532" t="s">
        <v>9469</v>
      </c>
      <c r="BO2532" t="s">
        <v>9472</v>
      </c>
      <c r="BP2532">
        <v>0.14000000000000001</v>
      </c>
      <c r="BQ2532">
        <f t="shared" si="960"/>
        <v>1.8399376147024249E-2</v>
      </c>
      <c r="BR2532">
        <f t="shared" si="961"/>
        <v>3.24810319761204E-2</v>
      </c>
    </row>
    <row r="2533" spans="1:70" hidden="1" x14ac:dyDescent="0.3">
      <c r="A2533" t="s">
        <v>9209</v>
      </c>
      <c r="B2533" t="s">
        <v>9210</v>
      </c>
      <c r="C2533" t="str">
        <f>VLOOKUP(historical_emissions[[#This Row],[Country]],'Liste-Pays'!A:B,2,0)</f>
        <v>AFR</v>
      </c>
      <c r="D2533" t="s">
        <v>41</v>
      </c>
      <c r="E2533" t="s">
        <v>328</v>
      </c>
      <c r="F2533" t="s">
        <v>302</v>
      </c>
      <c r="G2533" t="s">
        <v>44</v>
      </c>
      <c r="H2533">
        <f t="shared" si="938"/>
        <v>8.5333333333333428E-2</v>
      </c>
      <c r="I2533">
        <f t="shared" si="939"/>
        <v>8.2648814545299126E-2</v>
      </c>
      <c r="J2533">
        <f t="shared" si="940"/>
        <v>8.0048748582928597E-2</v>
      </c>
      <c r="K2533">
        <f t="shared" si="941"/>
        <v>7.7530478627504701E-2</v>
      </c>
      <c r="L2533">
        <f t="shared" si="942"/>
        <v>7.5091431441713749E-2</v>
      </c>
      <c r="M2533">
        <f t="shared" si="943"/>
        <v>7.2729114740241046E-2</v>
      </c>
      <c r="N2533">
        <f t="shared" si="944"/>
        <v>7.0441114643085431E-2</v>
      </c>
      <c r="O2533">
        <f t="shared" si="945"/>
        <v>6.8225093208990423E-2</v>
      </c>
      <c r="P2533">
        <f t="shared" si="946"/>
        <v>6.6078786046471757E-2</v>
      </c>
      <c r="Q2533">
        <f t="shared" si="947"/>
        <v>6.4000000000000057E-2</v>
      </c>
      <c r="R2533">
        <f t="shared" si="948"/>
        <v>6.1986610908974331E-2</v>
      </c>
      <c r="S2533">
        <f t="shared" si="949"/>
        <v>6.0036561437196434E-2</v>
      </c>
      <c r="T2533">
        <f t="shared" si="950"/>
        <v>5.8147858970628512E-2</v>
      </c>
      <c r="U2533">
        <f t="shared" si="951"/>
        <v>5.6318573581285294E-2</v>
      </c>
      <c r="V2533">
        <f t="shared" si="952"/>
        <v>5.4546836055180771E-2</v>
      </c>
      <c r="W2533">
        <f t="shared" si="953"/>
        <v>5.2830835982314056E-2</v>
      </c>
      <c r="X2533">
        <f t="shared" si="954"/>
        <v>5.1168819906742796E-2</v>
      </c>
      <c r="Y2533">
        <f t="shared" si="955"/>
        <v>4.9559089534853794E-2</v>
      </c>
      <c r="Z2533" s="1">
        <f t="shared" si="956"/>
        <v>4.8000000000000015E-2</v>
      </c>
      <c r="AA2533" s="1">
        <f t="shared" si="956"/>
        <v>5.0515669399148436E-2</v>
      </c>
      <c r="AB2533" s="1">
        <f t="shared" si="956"/>
        <v>5.3163184475917932E-2</v>
      </c>
      <c r="AC2533" s="1">
        <f t="shared" si="956"/>
        <v>5.5949455233154366E-2</v>
      </c>
      <c r="AD2533" s="1">
        <f t="shared" si="957"/>
        <v>5.8881753825426673E-2</v>
      </c>
      <c r="AE2533" s="1">
        <f t="shared" si="957"/>
        <v>6.1967733539318677E-2</v>
      </c>
      <c r="AF2533" s="1">
        <f t="shared" si="957"/>
        <v>6.5215448768473822E-2</v>
      </c>
      <c r="AG2533" s="1">
        <f t="shared" si="958"/>
        <v>6.8633376035527591E-2</v>
      </c>
      <c r="AH2533" s="1">
        <f t="shared" si="958"/>
        <v>7.2230436115794744E-2</v>
      </c>
      <c r="AI2533" s="1">
        <f t="shared" si="959"/>
        <v>7.6016017320454113E-2</v>
      </c>
      <c r="AJ2533">
        <v>0.08</v>
      </c>
      <c r="AK2533">
        <v>7.0000000000000007E-2</v>
      </c>
      <c r="AL2533">
        <v>0.08</v>
      </c>
      <c r="AM2533">
        <v>0.08</v>
      </c>
      <c r="AN2533" t="s">
        <v>9470</v>
      </c>
      <c r="AO2533" t="s">
        <v>9470</v>
      </c>
      <c r="AP2533" t="s">
        <v>9376</v>
      </c>
      <c r="AQ2533" t="s">
        <v>9376</v>
      </c>
      <c r="AR2533" t="s">
        <v>10381</v>
      </c>
      <c r="AS2533" t="s">
        <v>9376</v>
      </c>
      <c r="AT2533" t="s">
        <v>9376</v>
      </c>
      <c r="AU2533">
        <v>0.06</v>
      </c>
      <c r="AV2533">
        <v>0.06</v>
      </c>
      <c r="AW2533" t="s">
        <v>9376</v>
      </c>
      <c r="AX2533" t="s">
        <v>9376</v>
      </c>
      <c r="AY2533" t="s">
        <v>9376</v>
      </c>
      <c r="AZ2533" t="s">
        <v>10381</v>
      </c>
      <c r="BA2533" t="s">
        <v>10381</v>
      </c>
      <c r="BB2533" t="s">
        <v>9470</v>
      </c>
      <c r="BC2533" t="s">
        <v>9470</v>
      </c>
      <c r="BD2533" t="s">
        <v>9471</v>
      </c>
      <c r="BE2533" t="s">
        <v>9471</v>
      </c>
      <c r="BF2533">
        <v>0.1</v>
      </c>
      <c r="BG2533" t="s">
        <v>9466</v>
      </c>
      <c r="BH2533" t="s">
        <v>9468</v>
      </c>
      <c r="BI2533" t="s">
        <v>9468</v>
      </c>
      <c r="BJ2533" t="s">
        <v>9468</v>
      </c>
      <c r="BK2533" t="s">
        <v>9473</v>
      </c>
      <c r="BL2533" t="s">
        <v>9473</v>
      </c>
      <c r="BM2533" t="s">
        <v>9467</v>
      </c>
      <c r="BN2533" t="s">
        <v>9467</v>
      </c>
      <c r="BO2533" t="s">
        <v>9467</v>
      </c>
      <c r="BP2533">
        <v>0.11</v>
      </c>
      <c r="BQ2533">
        <f t="shared" si="960"/>
        <v>-4.9799783494323568E-2</v>
      </c>
      <c r="BR2533">
        <f t="shared" si="961"/>
        <v>3.24810319761204E-2</v>
      </c>
    </row>
    <row r="2534" spans="1:70" hidden="1" x14ac:dyDescent="0.3">
      <c r="A2534" t="s">
        <v>9662</v>
      </c>
      <c r="B2534" t="s">
        <v>9663</v>
      </c>
      <c r="C2534" t="str">
        <f>VLOOKUP(historical_emissions[[#This Row],[Country]],'Liste-Pays'!A:B,2,0)</f>
        <v>CSA</v>
      </c>
      <c r="D2534" t="s">
        <v>41</v>
      </c>
      <c r="E2534" t="s">
        <v>1048</v>
      </c>
      <c r="F2534" t="s">
        <v>43</v>
      </c>
      <c r="G2534" t="s">
        <v>44</v>
      </c>
      <c r="H2534" t="e">
        <f t="shared" si="938"/>
        <v>#DIV/0!</v>
      </c>
      <c r="I2534" t="e">
        <f t="shared" si="939"/>
        <v>#DIV/0!</v>
      </c>
      <c r="J2534" t="e">
        <f t="shared" si="940"/>
        <v>#DIV/0!</v>
      </c>
      <c r="K2534" t="e">
        <f t="shared" si="941"/>
        <v>#DIV/0!</v>
      </c>
      <c r="L2534" t="e">
        <f t="shared" si="942"/>
        <v>#DIV/0!</v>
      </c>
      <c r="M2534" t="e">
        <f t="shared" si="943"/>
        <v>#DIV/0!</v>
      </c>
      <c r="N2534" t="e">
        <f t="shared" si="944"/>
        <v>#DIV/0!</v>
      </c>
      <c r="O2534" t="e">
        <f t="shared" si="945"/>
        <v>#DIV/0!</v>
      </c>
      <c r="P2534" t="e">
        <f t="shared" si="946"/>
        <v>#DIV/0!</v>
      </c>
      <c r="Q2534" t="e">
        <f t="shared" si="947"/>
        <v>#DIV/0!</v>
      </c>
      <c r="R2534" t="e">
        <f t="shared" si="948"/>
        <v>#DIV/0!</v>
      </c>
      <c r="S2534" t="e">
        <f t="shared" si="949"/>
        <v>#DIV/0!</v>
      </c>
      <c r="T2534" t="e">
        <f t="shared" si="950"/>
        <v>#DIV/0!</v>
      </c>
      <c r="U2534" t="e">
        <f t="shared" si="951"/>
        <v>#DIV/0!</v>
      </c>
      <c r="V2534" t="e">
        <f t="shared" si="952"/>
        <v>#DIV/0!</v>
      </c>
      <c r="W2534" t="e">
        <f t="shared" si="953"/>
        <v>#DIV/0!</v>
      </c>
      <c r="X2534" t="e">
        <f t="shared" si="954"/>
        <v>#DIV/0!</v>
      </c>
      <c r="Y2534" t="e">
        <f t="shared" si="955"/>
        <v>#DIV/0!</v>
      </c>
      <c r="Z2534" s="1" t="e">
        <f t="shared" si="956"/>
        <v>#DIV/0!</v>
      </c>
      <c r="AA2534" s="1" t="e">
        <f t="shared" si="956"/>
        <v>#DIV/0!</v>
      </c>
      <c r="AB2534" s="1" t="e">
        <f t="shared" si="956"/>
        <v>#DIV/0!</v>
      </c>
      <c r="AC2534" s="1" t="e">
        <f t="shared" si="956"/>
        <v>#DIV/0!</v>
      </c>
      <c r="AD2534" s="1" t="e">
        <f t="shared" si="957"/>
        <v>#DIV/0!</v>
      </c>
      <c r="AE2534" s="1" t="e">
        <f t="shared" si="957"/>
        <v>#DIV/0!</v>
      </c>
      <c r="AF2534" s="1" t="e">
        <f t="shared" si="957"/>
        <v>#DIV/0!</v>
      </c>
      <c r="AG2534" s="1" t="e">
        <f t="shared" si="958"/>
        <v>#DIV/0!</v>
      </c>
      <c r="AH2534" s="1" t="e">
        <f t="shared" si="958"/>
        <v>#DIV/0!</v>
      </c>
      <c r="AI2534" s="1" t="e">
        <f t="shared" si="959"/>
        <v>#DIV/0!</v>
      </c>
      <c r="AJ2534">
        <v>0.08</v>
      </c>
      <c r="AK2534">
        <v>0.1</v>
      </c>
      <c r="AL2534">
        <v>0.1</v>
      </c>
      <c r="AM2534">
        <v>0.16</v>
      </c>
      <c r="AN2534" t="s">
        <v>9472</v>
      </c>
      <c r="AO2534" t="s">
        <v>9470</v>
      </c>
      <c r="AP2534" t="s">
        <v>9470</v>
      </c>
      <c r="AQ2534" t="s">
        <v>9468</v>
      </c>
      <c r="AR2534" t="s">
        <v>10223</v>
      </c>
      <c r="AS2534" t="s">
        <v>10376</v>
      </c>
      <c r="AT2534" t="s">
        <v>8994</v>
      </c>
      <c r="AV2534"/>
      <c r="AW2534" t="s">
        <v>10318</v>
      </c>
      <c r="AX2534" t="s">
        <v>7621</v>
      </c>
      <c r="AY2534" t="s">
        <v>10376</v>
      </c>
      <c r="AZ2534" t="s">
        <v>9894</v>
      </c>
      <c r="BA2534" t="s">
        <v>9892</v>
      </c>
      <c r="BB2534" t="s">
        <v>10225</v>
      </c>
      <c r="BC2534" t="s">
        <v>7620</v>
      </c>
      <c r="BD2534" t="s">
        <v>9468</v>
      </c>
      <c r="BE2534" t="s">
        <v>9466</v>
      </c>
      <c r="BF2534"/>
      <c r="BG2534" t="s">
        <v>8994</v>
      </c>
      <c r="BH2534" t="s">
        <v>10376</v>
      </c>
      <c r="BI2534" t="s">
        <v>10376</v>
      </c>
      <c r="BJ2534" t="s">
        <v>10376</v>
      </c>
      <c r="BK2534" t="s">
        <v>10376</v>
      </c>
      <c r="BL2534" t="s">
        <v>10376</v>
      </c>
      <c r="BM2534" t="s">
        <v>10376</v>
      </c>
      <c r="BN2534" t="s">
        <v>10376</v>
      </c>
      <c r="BO2534" t="s">
        <v>10376</v>
      </c>
      <c r="BP2534">
        <v>0.01</v>
      </c>
      <c r="BQ2534" t="e">
        <f t="shared" si="960"/>
        <v>#DIV/0!</v>
      </c>
      <c r="BR2534" t="e">
        <f t="shared" si="961"/>
        <v>#DIV/0!</v>
      </c>
    </row>
    <row r="2535" spans="1:70" hidden="1" x14ac:dyDescent="0.3">
      <c r="A2535" t="s">
        <v>10320</v>
      </c>
      <c r="B2535" t="s">
        <v>10321</v>
      </c>
      <c r="C2535" t="str">
        <f>VLOOKUP(historical_emissions[[#This Row],[Country]],'Liste-Pays'!A:B,2,0)</f>
        <v>CSA</v>
      </c>
      <c r="D2535" t="s">
        <v>41</v>
      </c>
      <c r="E2535" t="s">
        <v>328</v>
      </c>
      <c r="F2535" t="s">
        <v>302</v>
      </c>
      <c r="G2535" t="s">
        <v>44</v>
      </c>
      <c r="H2535">
        <f t="shared" si="938"/>
        <v>0.12190476190476174</v>
      </c>
      <c r="I2535">
        <f t="shared" si="939"/>
        <v>0.12010943413682609</v>
      </c>
      <c r="J2535">
        <f t="shared" si="940"/>
        <v>0.11834054669610948</v>
      </c>
      <c r="K2535">
        <f t="shared" si="941"/>
        <v>0.1165977101880312</v>
      </c>
      <c r="L2535">
        <f t="shared" si="942"/>
        <v>0.11488054095274057</v>
      </c>
      <c r="M2535">
        <f t="shared" si="943"/>
        <v>0.11318866098065995</v>
      </c>
      <c r="N2535">
        <f t="shared" si="944"/>
        <v>0.1115216978292714</v>
      </c>
      <c r="O2535">
        <f t="shared" si="945"/>
        <v>0.10987928454112898</v>
      </c>
      <c r="P2535">
        <f t="shared" si="946"/>
        <v>0.10826105956307844</v>
      </c>
      <c r="Q2535">
        <f t="shared" si="947"/>
        <v>0.10666666666666659</v>
      </c>
      <c r="R2535">
        <f t="shared" si="948"/>
        <v>0.1050957548697229</v>
      </c>
      <c r="S2535">
        <f t="shared" si="949"/>
        <v>0.10354797835909588</v>
      </c>
      <c r="T2535">
        <f t="shared" si="950"/>
        <v>0.10202299641452738</v>
      </c>
      <c r="U2535">
        <f t="shared" si="951"/>
        <v>0.10052047333364808</v>
      </c>
      <c r="V2535">
        <f t="shared" si="952"/>
        <v>9.904007835807753E-2</v>
      </c>
      <c r="W2535">
        <f t="shared" si="953"/>
        <v>9.7581485600612541E-2</v>
      </c>
      <c r="X2535">
        <f t="shared" si="954"/>
        <v>9.614437397348792E-2</v>
      </c>
      <c r="Y2535">
        <f t="shared" si="955"/>
        <v>9.4728427117693692E-2</v>
      </c>
      <c r="Z2535" s="1">
        <f t="shared" si="956"/>
        <v>9.3333333333333324E-2</v>
      </c>
      <c r="AA2535" s="1">
        <f t="shared" si="956"/>
        <v>9.1905626028910392E-2</v>
      </c>
      <c r="AB2535" s="1">
        <f t="shared" si="956"/>
        <v>9.049975816892071E-2</v>
      </c>
      <c r="AC2535" s="1">
        <f t="shared" si="956"/>
        <v>8.9115395678353457E-2</v>
      </c>
      <c r="AD2535" s="1">
        <f t="shared" si="957"/>
        <v>8.775220959249784E-2</v>
      </c>
      <c r="AE2535" s="1">
        <f t="shared" si="957"/>
        <v>8.6409875978771478E-2</v>
      </c>
      <c r="AF2535" s="1">
        <f t="shared" si="957"/>
        <v>8.5088075859744636E-2</v>
      </c>
      <c r="AG2535" s="1">
        <f t="shared" si="958"/>
        <v>8.378649513734196E-2</v>
      </c>
      <c r="AH2535" s="1">
        <f t="shared" si="958"/>
        <v>8.2504824518203609E-2</v>
      </c>
      <c r="AI2535" s="1">
        <f t="shared" si="959"/>
        <v>8.1242759440188203E-2</v>
      </c>
      <c r="AJ2535">
        <v>0.08</v>
      </c>
      <c r="AK2535">
        <v>0.08</v>
      </c>
      <c r="AL2535">
        <v>0.08</v>
      </c>
      <c r="AM2535">
        <v>0.08</v>
      </c>
      <c r="AN2535" t="s">
        <v>9470</v>
      </c>
      <c r="AO2535" t="s">
        <v>9470</v>
      </c>
      <c r="AP2535" t="s">
        <v>9470</v>
      </c>
      <c r="AQ2535" t="s">
        <v>9470</v>
      </c>
      <c r="AR2535" t="s">
        <v>10381</v>
      </c>
      <c r="AS2535" t="s">
        <v>9470</v>
      </c>
      <c r="AT2535" t="s">
        <v>10381</v>
      </c>
      <c r="AU2535">
        <v>7.0000000000000007E-2</v>
      </c>
      <c r="AV2535">
        <v>7.0000000000000007E-2</v>
      </c>
      <c r="AW2535" t="s">
        <v>10381</v>
      </c>
      <c r="AX2535" t="s">
        <v>10381</v>
      </c>
      <c r="AY2535" t="s">
        <v>10381</v>
      </c>
      <c r="AZ2535" t="s">
        <v>9376</v>
      </c>
      <c r="BA2535" t="s">
        <v>9376</v>
      </c>
      <c r="BB2535" t="s">
        <v>9376</v>
      </c>
      <c r="BC2535" t="s">
        <v>9376</v>
      </c>
      <c r="BD2535" t="s">
        <v>9376</v>
      </c>
      <c r="BE2535" t="s">
        <v>9376</v>
      </c>
      <c r="BF2535">
        <v>0.06</v>
      </c>
      <c r="BG2535" t="s">
        <v>9377</v>
      </c>
      <c r="BH2535" t="s">
        <v>9377</v>
      </c>
      <c r="BI2535" t="s">
        <v>9377</v>
      </c>
      <c r="BJ2535" t="s">
        <v>9377</v>
      </c>
      <c r="BK2535" t="s">
        <v>9377</v>
      </c>
      <c r="BL2535" t="s">
        <v>9377</v>
      </c>
      <c r="BM2535" t="s">
        <v>9377</v>
      </c>
      <c r="BN2535" t="s">
        <v>9377</v>
      </c>
      <c r="BO2535" t="s">
        <v>9377</v>
      </c>
      <c r="BP2535">
        <v>0.05</v>
      </c>
      <c r="BQ2535">
        <f t="shared" si="960"/>
        <v>1.5534493002352434E-2</v>
      </c>
      <c r="BR2535">
        <f t="shared" si="961"/>
        <v>1.4947433403861066E-2</v>
      </c>
    </row>
    <row r="2536" spans="1:70" hidden="1" x14ac:dyDescent="0.3">
      <c r="A2536" t="s">
        <v>793</v>
      </c>
      <c r="B2536" t="s">
        <v>794</v>
      </c>
      <c r="C2536" t="str">
        <f>VLOOKUP(historical_emissions[[#This Row],[Country]],'Liste-Pays'!A:B,2,0)</f>
        <v>MEA</v>
      </c>
      <c r="D2536" t="s">
        <v>41</v>
      </c>
      <c r="E2536" t="s">
        <v>174</v>
      </c>
      <c r="F2536" t="s">
        <v>148</v>
      </c>
      <c r="G2536" t="s">
        <v>44</v>
      </c>
      <c r="H2536">
        <f t="shared" si="938"/>
        <v>0.12000000000000005</v>
      </c>
      <c r="I2536">
        <f t="shared" si="939"/>
        <v>0.12000000000000005</v>
      </c>
      <c r="J2536">
        <f t="shared" si="940"/>
        <v>0.12000000000000005</v>
      </c>
      <c r="K2536">
        <f t="shared" si="941"/>
        <v>0.12000000000000005</v>
      </c>
      <c r="L2536">
        <f t="shared" si="942"/>
        <v>0.12000000000000005</v>
      </c>
      <c r="M2536">
        <f t="shared" si="943"/>
        <v>0.12000000000000005</v>
      </c>
      <c r="N2536">
        <f t="shared" si="944"/>
        <v>0.12000000000000005</v>
      </c>
      <c r="O2536">
        <f t="shared" si="945"/>
        <v>0.12000000000000005</v>
      </c>
      <c r="P2536">
        <f t="shared" si="946"/>
        <v>0.12000000000000005</v>
      </c>
      <c r="Q2536">
        <f t="shared" si="947"/>
        <v>0.12000000000000005</v>
      </c>
      <c r="R2536">
        <f t="shared" si="948"/>
        <v>0.12000000000000005</v>
      </c>
      <c r="S2536">
        <f t="shared" si="949"/>
        <v>0.12000000000000005</v>
      </c>
      <c r="T2536">
        <f t="shared" si="950"/>
        <v>0.12000000000000005</v>
      </c>
      <c r="U2536">
        <f t="shared" si="951"/>
        <v>0.12000000000000005</v>
      </c>
      <c r="V2536">
        <f t="shared" si="952"/>
        <v>0.12000000000000005</v>
      </c>
      <c r="W2536">
        <f t="shared" si="953"/>
        <v>0.12000000000000005</v>
      </c>
      <c r="X2536">
        <f t="shared" si="954"/>
        <v>0.12000000000000005</v>
      </c>
      <c r="Y2536">
        <f t="shared" si="955"/>
        <v>0.12000000000000005</v>
      </c>
      <c r="Z2536" s="1">
        <f t="shared" si="956"/>
        <v>0.12000000000000005</v>
      </c>
      <c r="AA2536" s="1">
        <f t="shared" si="956"/>
        <v>0.11523174009506622</v>
      </c>
      <c r="AB2536" s="1">
        <f t="shared" si="956"/>
        <v>0.11065294937780738</v>
      </c>
      <c r="AC2536" s="1">
        <f t="shared" si="956"/>
        <v>0.10625609919546677</v>
      </c>
      <c r="AD2536" s="1">
        <f t="shared" si="957"/>
        <v>0.10203396005006331</v>
      </c>
      <c r="AE2536" s="1">
        <f t="shared" si="957"/>
        <v>9.7979589711327156E-2</v>
      </c>
      <c r="AF2536" s="1">
        <f t="shared" si="957"/>
        <v>9.4086321801973918E-2</v>
      </c>
      <c r="AG2536" s="1">
        <f t="shared" si="958"/>
        <v>9.0347754836548458E-2</v>
      </c>
      <c r="AH2536" s="1">
        <f t="shared" si="958"/>
        <v>8.6757741695815904E-2</v>
      </c>
      <c r="AI2536" s="1">
        <f t="shared" si="959"/>
        <v>8.3310379519392852E-2</v>
      </c>
      <c r="AJ2536">
        <v>0.08</v>
      </c>
      <c r="AK2536">
        <v>0.08</v>
      </c>
      <c r="AL2536">
        <v>7.0000000000000007E-2</v>
      </c>
      <c r="AM2536">
        <v>0.06</v>
      </c>
      <c r="AN2536" t="s">
        <v>9376</v>
      </c>
      <c r="AO2536" t="s">
        <v>9376</v>
      </c>
      <c r="AP2536" t="s">
        <v>9377</v>
      </c>
      <c r="AQ2536" t="s">
        <v>9377</v>
      </c>
      <c r="AR2536" t="s">
        <v>9376</v>
      </c>
      <c r="AS2536" t="s">
        <v>9377</v>
      </c>
      <c r="AT2536" t="s">
        <v>9377</v>
      </c>
      <c r="AU2536">
        <v>0.05</v>
      </c>
      <c r="AV2536">
        <v>0.06</v>
      </c>
      <c r="AW2536" t="s">
        <v>9376</v>
      </c>
      <c r="AX2536" t="s">
        <v>9376</v>
      </c>
      <c r="AY2536" t="s">
        <v>9376</v>
      </c>
      <c r="AZ2536" t="s">
        <v>9377</v>
      </c>
      <c r="BA2536" t="s">
        <v>9377</v>
      </c>
      <c r="BB2536" t="s">
        <v>9378</v>
      </c>
      <c r="BC2536" t="s">
        <v>9378</v>
      </c>
      <c r="BD2536" t="s">
        <v>9378</v>
      </c>
      <c r="BE2536" t="s">
        <v>9378</v>
      </c>
      <c r="BF2536">
        <v>0.04</v>
      </c>
      <c r="BG2536" t="s">
        <v>9378</v>
      </c>
      <c r="BH2536" t="s">
        <v>9378</v>
      </c>
      <c r="BI2536" t="s">
        <v>9378</v>
      </c>
      <c r="BJ2536" t="s">
        <v>9379</v>
      </c>
      <c r="BK2536" t="s">
        <v>9378</v>
      </c>
      <c r="BL2536" t="s">
        <v>9378</v>
      </c>
      <c r="BM2536" t="s">
        <v>9379</v>
      </c>
      <c r="BN2536" t="s">
        <v>9378</v>
      </c>
      <c r="BO2536" t="s">
        <v>9378</v>
      </c>
      <c r="BP2536">
        <v>0.04</v>
      </c>
      <c r="BQ2536">
        <f t="shared" si="960"/>
        <v>4.1379743992410623E-2</v>
      </c>
      <c r="BR2536">
        <f t="shared" si="961"/>
        <v>0</v>
      </c>
    </row>
    <row r="2537" spans="1:70" hidden="1" x14ac:dyDescent="0.3">
      <c r="A2537" t="s">
        <v>1961</v>
      </c>
      <c r="B2537" t="s">
        <v>1962</v>
      </c>
      <c r="C2537" t="str">
        <f>VLOOKUP(historical_emissions[[#This Row],[Country]],'Liste-Pays'!A:B,2,0)</f>
        <v>WEU</v>
      </c>
      <c r="D2537" t="s">
        <v>41</v>
      </c>
      <c r="E2537" t="s">
        <v>535</v>
      </c>
      <c r="F2537" t="s">
        <v>148</v>
      </c>
      <c r="G2537" t="s">
        <v>44</v>
      </c>
      <c r="H2537">
        <f t="shared" si="938"/>
        <v>3.1153846153846136E-2</v>
      </c>
      <c r="I2537">
        <f t="shared" si="939"/>
        <v>3.2453101569870406E-2</v>
      </c>
      <c r="J2537">
        <f t="shared" si="940"/>
        <v>3.3806541776682061E-2</v>
      </c>
      <c r="K2537">
        <f t="shared" si="941"/>
        <v>3.5216426523608638E-2</v>
      </c>
      <c r="L2537">
        <f t="shared" si="942"/>
        <v>3.6685109801681853E-2</v>
      </c>
      <c r="M2537">
        <f t="shared" si="943"/>
        <v>3.8215043773940235E-2</v>
      </c>
      <c r="N2537">
        <f t="shared" si="944"/>
        <v>3.9808782869643088E-2</v>
      </c>
      <c r="O2537">
        <f t="shared" si="945"/>
        <v>4.1468988049231569E-2</v>
      </c>
      <c r="P2537">
        <f t="shared" si="946"/>
        <v>4.3198431247157811E-2</v>
      </c>
      <c r="Q2537">
        <f t="shared" si="947"/>
        <v>4.4999999999999998E-2</v>
      </c>
      <c r="R2537">
        <f t="shared" si="948"/>
        <v>4.6876702267590616E-2</v>
      </c>
      <c r="S2537">
        <f t="shared" si="949"/>
        <v>4.8831671455207448E-2</v>
      </c>
      <c r="T2537">
        <f t="shared" si="950"/>
        <v>5.0868171645212512E-2</v>
      </c>
      <c r="U2537">
        <f t="shared" si="951"/>
        <v>5.2989603046873821E-2</v>
      </c>
      <c r="V2537">
        <f t="shared" si="952"/>
        <v>5.5199507673469261E-2</v>
      </c>
      <c r="W2537">
        <f t="shared" si="953"/>
        <v>5.7501575256151155E-2</v>
      </c>
      <c r="X2537">
        <f t="shared" si="954"/>
        <v>5.9899649404445629E-2</v>
      </c>
      <c r="Y2537">
        <f t="shared" si="955"/>
        <v>6.2397734023672428E-2</v>
      </c>
      <c r="Z2537" s="1">
        <f t="shared" si="956"/>
        <v>6.500000000000003E-2</v>
      </c>
      <c r="AA2537" s="1">
        <f t="shared" si="956"/>
        <v>6.6363765442985431E-2</v>
      </c>
      <c r="AB2537" s="1">
        <f t="shared" si="956"/>
        <v>6.7756144058024381E-2</v>
      </c>
      <c r="AC2537" s="1">
        <f t="shared" si="956"/>
        <v>6.9177736178274746E-2</v>
      </c>
      <c r="AD2537" s="1">
        <f t="shared" si="957"/>
        <v>7.0629154732488472E-2</v>
      </c>
      <c r="AE2537" s="1">
        <f t="shared" si="957"/>
        <v>7.2111025509279794E-2</v>
      </c>
      <c r="AF2537" s="1">
        <f t="shared" si="957"/>
        <v>7.3623987426938167E-2</v>
      </c>
      <c r="AG2537" s="1">
        <f t="shared" si="958"/>
        <v>7.516869280890201E-2</v>
      </c>
      <c r="AH2537" s="1">
        <f t="shared" si="958"/>
        <v>7.6745807665012253E-2</v>
      </c>
      <c r="AI2537" s="1">
        <f t="shared" si="959"/>
        <v>7.8356011978666831E-2</v>
      </c>
      <c r="AJ2537">
        <v>0.08</v>
      </c>
      <c r="AK2537">
        <v>0.08</v>
      </c>
      <c r="AL2537">
        <v>0.08</v>
      </c>
      <c r="AM2537">
        <v>0.09</v>
      </c>
      <c r="AN2537" t="s">
        <v>9469</v>
      </c>
      <c r="AO2537" t="s">
        <v>9469</v>
      </c>
      <c r="AP2537" t="s">
        <v>9472</v>
      </c>
      <c r="AQ2537" t="s">
        <v>9469</v>
      </c>
      <c r="AR2537" t="s">
        <v>9472</v>
      </c>
      <c r="AS2537" t="s">
        <v>9472</v>
      </c>
      <c r="AT2537" t="s">
        <v>9468</v>
      </c>
      <c r="AU2537">
        <v>0.15</v>
      </c>
      <c r="AV2537">
        <v>0.13</v>
      </c>
      <c r="AW2537" t="s">
        <v>9469</v>
      </c>
      <c r="AX2537" t="s">
        <v>9465</v>
      </c>
      <c r="AY2537" t="s">
        <v>7619</v>
      </c>
      <c r="AZ2537" t="s">
        <v>7619</v>
      </c>
      <c r="BA2537" t="s">
        <v>7619</v>
      </c>
      <c r="BB2537" t="s">
        <v>9465</v>
      </c>
      <c r="BC2537" t="s">
        <v>9466</v>
      </c>
      <c r="BD2537" t="s">
        <v>9466</v>
      </c>
      <c r="BE2537" t="s">
        <v>9466</v>
      </c>
      <c r="BF2537">
        <v>0.16</v>
      </c>
      <c r="BG2537" t="s">
        <v>7619</v>
      </c>
      <c r="BH2537" t="s">
        <v>7619</v>
      </c>
      <c r="BI2537" t="s">
        <v>10212</v>
      </c>
      <c r="BJ2537" t="s">
        <v>9465</v>
      </c>
      <c r="BK2537" t="s">
        <v>9783</v>
      </c>
      <c r="BL2537" t="s">
        <v>10225</v>
      </c>
      <c r="BM2537" t="s">
        <v>9782</v>
      </c>
      <c r="BN2537" t="s">
        <v>9782</v>
      </c>
      <c r="BO2537" t="s">
        <v>10225</v>
      </c>
      <c r="BP2537">
        <v>0.28999999999999998</v>
      </c>
      <c r="BQ2537">
        <f t="shared" si="960"/>
        <v>-2.054985026666456E-2</v>
      </c>
      <c r="BR2537">
        <f t="shared" si="961"/>
        <v>-4.0034861174270797E-2</v>
      </c>
    </row>
    <row r="2538" spans="1:70" hidden="1" x14ac:dyDescent="0.3">
      <c r="A2538" t="s">
        <v>2394</v>
      </c>
      <c r="B2538" t="s">
        <v>2395</v>
      </c>
      <c r="C2538" t="str">
        <f>VLOOKUP(historical_emissions[[#This Row],[Country]],'Liste-Pays'!A:B,2,0)</f>
        <v>FSU</v>
      </c>
      <c r="D2538" t="s">
        <v>41</v>
      </c>
      <c r="E2538" t="s">
        <v>174</v>
      </c>
      <c r="F2538" t="s">
        <v>302</v>
      </c>
      <c r="G2538" t="s">
        <v>44</v>
      </c>
      <c r="H2538">
        <f t="shared" si="938"/>
        <v>4.4912280701754466E-2</v>
      </c>
      <c r="I2538">
        <f t="shared" si="939"/>
        <v>4.9443079361334859E-2</v>
      </c>
      <c r="J2538">
        <f t="shared" si="940"/>
        <v>5.4430949810031798E-2</v>
      </c>
      <c r="K2538">
        <f t="shared" si="941"/>
        <v>5.9922001936212194E-2</v>
      </c>
      <c r="L2538">
        <f t="shared" si="942"/>
        <v>6.5966997242837944E-2</v>
      </c>
      <c r="M2538">
        <f t="shared" si="943"/>
        <v>7.2621818107295136E-2</v>
      </c>
      <c r="N2538">
        <f t="shared" si="944"/>
        <v>7.9947984380654091E-2</v>
      </c>
      <c r="O2538">
        <f t="shared" si="945"/>
        <v>8.8013222102012373E-2</v>
      </c>
      <c r="P2538">
        <f t="shared" si="946"/>
        <v>9.6892089585345759E-2</v>
      </c>
      <c r="Q2538">
        <f t="shared" si="947"/>
        <v>0.10666666666666683</v>
      </c>
      <c r="R2538">
        <f t="shared" si="948"/>
        <v>0.11742731348317026</v>
      </c>
      <c r="S2538">
        <f t="shared" si="949"/>
        <v>0.12927350579882549</v>
      </c>
      <c r="T2538">
        <f t="shared" si="950"/>
        <v>0.14231475459850393</v>
      </c>
      <c r="U2538">
        <f t="shared" si="951"/>
        <v>0.15667161845174007</v>
      </c>
      <c r="V2538">
        <f t="shared" si="952"/>
        <v>0.17247681800482589</v>
      </c>
      <c r="W2538">
        <f t="shared" si="953"/>
        <v>0.18987646290405341</v>
      </c>
      <c r="X2538">
        <f t="shared" si="954"/>
        <v>0.20903140249227933</v>
      </c>
      <c r="Y2538">
        <f t="shared" si="955"/>
        <v>0.2301187127651961</v>
      </c>
      <c r="Z2538" s="1">
        <f t="shared" si="956"/>
        <v>0.25333333333333363</v>
      </c>
      <c r="AA2538" s="1">
        <f t="shared" si="956"/>
        <v>0.22575225780958183</v>
      </c>
      <c r="AB2538" s="1">
        <f t="shared" si="956"/>
        <v>0.20117400752417308</v>
      </c>
      <c r="AC2538" s="1">
        <f t="shared" si="956"/>
        <v>0.17927165688625196</v>
      </c>
      <c r="AD2538" s="1">
        <f t="shared" si="957"/>
        <v>0.15975387356580001</v>
      </c>
      <c r="AE2538" s="1">
        <f t="shared" si="957"/>
        <v>0.14236104336041758</v>
      </c>
      <c r="AF2538" s="1">
        <f t="shared" si="957"/>
        <v>0.12686181695819215</v>
      </c>
      <c r="AG2538" s="1">
        <f t="shared" si="958"/>
        <v>0.11305003266370162</v>
      </c>
      <c r="AH2538" s="1">
        <f t="shared" si="958"/>
        <v>0.1007419741550431</v>
      </c>
      <c r="AI2538" s="1">
        <f t="shared" si="959"/>
        <v>8.9773926796166428E-2</v>
      </c>
      <c r="AJ2538">
        <v>0.08</v>
      </c>
      <c r="AK2538">
        <v>0.08</v>
      </c>
      <c r="AL2538">
        <v>0.08</v>
      </c>
      <c r="AM2538">
        <v>0.08</v>
      </c>
      <c r="AN2538" t="s">
        <v>9471</v>
      </c>
      <c r="AO2538" t="s">
        <v>9469</v>
      </c>
      <c r="AP2538" t="s">
        <v>9472</v>
      </c>
      <c r="AQ2538" t="s">
        <v>9469</v>
      </c>
      <c r="AR2538" t="s">
        <v>9465</v>
      </c>
      <c r="AS2538" t="s">
        <v>7620</v>
      </c>
      <c r="AT2538" t="s">
        <v>10211</v>
      </c>
      <c r="AU2538">
        <v>0.22</v>
      </c>
      <c r="AV2538">
        <v>0.19</v>
      </c>
      <c r="AW2538" t="s">
        <v>7619</v>
      </c>
      <c r="AX2538" t="s">
        <v>10212</v>
      </c>
      <c r="AY2538" t="s">
        <v>9473</v>
      </c>
      <c r="AZ2538" t="s">
        <v>10381</v>
      </c>
      <c r="BA2538" t="s">
        <v>9467</v>
      </c>
      <c r="BB2538" t="s">
        <v>9469</v>
      </c>
      <c r="BC2538" t="s">
        <v>10381</v>
      </c>
      <c r="BD2538" t="s">
        <v>9377</v>
      </c>
      <c r="BE2538" t="s">
        <v>9470</v>
      </c>
      <c r="BF2538">
        <v>0.06</v>
      </c>
      <c r="BG2538" t="s">
        <v>9473</v>
      </c>
      <c r="BH2538" t="s">
        <v>9465</v>
      </c>
      <c r="BI2538" t="s">
        <v>9465</v>
      </c>
      <c r="BJ2538" t="s">
        <v>7621</v>
      </c>
      <c r="BK2538" t="s">
        <v>10211</v>
      </c>
      <c r="BL2538" t="s">
        <v>10211</v>
      </c>
      <c r="BM2538" t="s">
        <v>10225</v>
      </c>
      <c r="BN2538" t="s">
        <v>10224</v>
      </c>
      <c r="BO2538" t="s">
        <v>10324</v>
      </c>
      <c r="BP2538">
        <v>0.3</v>
      </c>
      <c r="BQ2538">
        <f t="shared" si="960"/>
        <v>0.12217408495208026</v>
      </c>
      <c r="BR2538">
        <f t="shared" si="961"/>
        <v>-9.1636660137384918E-2</v>
      </c>
    </row>
    <row r="2539" spans="1:70" hidden="1" x14ac:dyDescent="0.3">
      <c r="A2539" t="s">
        <v>7833</v>
      </c>
      <c r="B2539" t="s">
        <v>7834</v>
      </c>
      <c r="C2539" t="str">
        <f>VLOOKUP(historical_emissions[[#This Row],[Country]],'Liste-Pays'!A:B,2,0)</f>
        <v>ODA-EXCLUDED</v>
      </c>
      <c r="D2539" t="s">
        <v>41</v>
      </c>
      <c r="E2539" t="s">
        <v>328</v>
      </c>
      <c r="F2539" t="s">
        <v>43</v>
      </c>
      <c r="G2539" t="s">
        <v>44</v>
      </c>
      <c r="H2539">
        <f t="shared" si="938"/>
        <v>3.9199999999999986</v>
      </c>
      <c r="I2539">
        <f t="shared" si="939"/>
        <v>3.157812102016317</v>
      </c>
      <c r="J2539">
        <f t="shared" si="940"/>
        <v>2.5438207325614064</v>
      </c>
      <c r="K2539">
        <f t="shared" si="941"/>
        <v>2.0492111976128635</v>
      </c>
      <c r="L2539">
        <f t="shared" si="942"/>
        <v>1.6507714080125644</v>
      </c>
      <c r="M2539">
        <f t="shared" si="943"/>
        <v>1.3298025331338248</v>
      </c>
      <c r="N2539">
        <f t="shared" si="944"/>
        <v>1.0712414623525377</v>
      </c>
      <c r="O2539">
        <f t="shared" si="945"/>
        <v>0.8629538913261483</v>
      </c>
      <c r="P2539">
        <f t="shared" si="946"/>
        <v>0.69516485752851676</v>
      </c>
      <c r="Q2539">
        <f t="shared" si="947"/>
        <v>0.55999999999999994</v>
      </c>
      <c r="R2539">
        <f t="shared" si="948"/>
        <v>0.45111601457375966</v>
      </c>
      <c r="S2539">
        <f t="shared" si="949"/>
        <v>0.36340296179448672</v>
      </c>
      <c r="T2539">
        <f t="shared" si="950"/>
        <v>0.29274445680183769</v>
      </c>
      <c r="U2539">
        <f t="shared" si="951"/>
        <v>0.23582448685893781</v>
      </c>
      <c r="V2539">
        <f t="shared" si="952"/>
        <v>0.18997179044768928</v>
      </c>
      <c r="W2539">
        <f t="shared" si="953"/>
        <v>0.15303449462179111</v>
      </c>
      <c r="X2539">
        <f t="shared" si="954"/>
        <v>0.12327912733230692</v>
      </c>
      <c r="Y2539">
        <f t="shared" si="955"/>
        <v>9.9309265361216689E-2</v>
      </c>
      <c r="Z2539" s="1">
        <f t="shared" si="956"/>
        <v>0.08</v>
      </c>
      <c r="AA2539" s="1">
        <f t="shared" si="956"/>
        <v>0.08</v>
      </c>
      <c r="AB2539" s="1">
        <f t="shared" si="956"/>
        <v>0.08</v>
      </c>
      <c r="AC2539" s="1">
        <f t="shared" si="956"/>
        <v>0.08</v>
      </c>
      <c r="AD2539" s="1">
        <f t="shared" si="957"/>
        <v>0.08</v>
      </c>
      <c r="AE2539" s="1">
        <f t="shared" si="957"/>
        <v>0.08</v>
      </c>
      <c r="AF2539" s="1">
        <f t="shared" si="957"/>
        <v>0.08</v>
      </c>
      <c r="AG2539" s="1">
        <f t="shared" si="958"/>
        <v>0.08</v>
      </c>
      <c r="AH2539" s="1">
        <f t="shared" si="958"/>
        <v>0.08</v>
      </c>
      <c r="AI2539" s="1">
        <f t="shared" si="959"/>
        <v>0.08</v>
      </c>
      <c r="AJ2539">
        <v>0.08</v>
      </c>
      <c r="AK2539">
        <v>0.08</v>
      </c>
      <c r="AL2539">
        <v>0.08</v>
      </c>
      <c r="AM2539">
        <v>7.0000000000000007E-2</v>
      </c>
      <c r="AN2539" t="s">
        <v>9378</v>
      </c>
      <c r="AO2539" t="s">
        <v>9378</v>
      </c>
      <c r="AP2539" t="s">
        <v>10372</v>
      </c>
      <c r="AQ2539" t="s">
        <v>10376</v>
      </c>
      <c r="AR2539" t="s">
        <v>10376</v>
      </c>
      <c r="AS2539" t="s">
        <v>10376</v>
      </c>
      <c r="AT2539" t="s">
        <v>10376</v>
      </c>
      <c r="AU2539">
        <v>0.01</v>
      </c>
      <c r="AV2539">
        <v>0.01</v>
      </c>
      <c r="AW2539" t="s">
        <v>10376</v>
      </c>
      <c r="AX2539" t="s">
        <v>10376</v>
      </c>
      <c r="AY2539" t="s">
        <v>10376</v>
      </c>
      <c r="AZ2539" t="s">
        <v>10376</v>
      </c>
      <c r="BA2539" t="s">
        <v>10376</v>
      </c>
      <c r="BB2539" t="s">
        <v>10376</v>
      </c>
      <c r="BC2539" t="s">
        <v>10376</v>
      </c>
      <c r="BD2539" t="s">
        <v>10376</v>
      </c>
      <c r="BE2539" t="s">
        <v>10376</v>
      </c>
      <c r="BF2539">
        <v>0.01</v>
      </c>
      <c r="BG2539" t="s">
        <v>8994</v>
      </c>
      <c r="BH2539" t="s">
        <v>8994</v>
      </c>
      <c r="BI2539" t="s">
        <v>8994</v>
      </c>
      <c r="BJ2539" t="s">
        <v>8994</v>
      </c>
      <c r="BK2539" t="s">
        <v>8994</v>
      </c>
      <c r="BL2539" t="s">
        <v>8994</v>
      </c>
      <c r="BM2539" t="s">
        <v>8994</v>
      </c>
      <c r="BN2539" t="s">
        <v>8994</v>
      </c>
      <c r="BO2539" t="s">
        <v>8994</v>
      </c>
      <c r="BQ2539">
        <f t="shared" si="960"/>
        <v>0</v>
      </c>
      <c r="BR2539">
        <f t="shared" si="961"/>
        <v>0.24136581701520865</v>
      </c>
    </row>
    <row r="2540" spans="1:70" hidden="1" x14ac:dyDescent="0.3">
      <c r="A2540" t="s">
        <v>8516</v>
      </c>
      <c r="B2540" t="s">
        <v>8517</v>
      </c>
      <c r="C2540" t="str">
        <f>VLOOKUP(historical_emissions[[#This Row],[Country]],'Liste-Pays'!A:B,2,0)</f>
        <v>AFR</v>
      </c>
      <c r="D2540" t="s">
        <v>41</v>
      </c>
      <c r="E2540" t="s">
        <v>535</v>
      </c>
      <c r="F2540" t="s">
        <v>561</v>
      </c>
      <c r="G2540" t="s">
        <v>44</v>
      </c>
      <c r="H2540" t="e">
        <f t="shared" si="938"/>
        <v>#DIV/0!</v>
      </c>
      <c r="I2540" t="e">
        <f t="shared" si="939"/>
        <v>#DIV/0!</v>
      </c>
      <c r="J2540" t="e">
        <f t="shared" si="940"/>
        <v>#DIV/0!</v>
      </c>
      <c r="K2540" t="e">
        <f t="shared" si="941"/>
        <v>#DIV/0!</v>
      </c>
      <c r="L2540" t="e">
        <f t="shared" si="942"/>
        <v>#DIV/0!</v>
      </c>
      <c r="M2540" t="e">
        <f t="shared" si="943"/>
        <v>#DIV/0!</v>
      </c>
      <c r="N2540" t="e">
        <f t="shared" si="944"/>
        <v>#DIV/0!</v>
      </c>
      <c r="O2540" t="e">
        <f t="shared" si="945"/>
        <v>#DIV/0!</v>
      </c>
      <c r="P2540" t="e">
        <f t="shared" si="946"/>
        <v>#DIV/0!</v>
      </c>
      <c r="Q2540" t="e">
        <f t="shared" si="947"/>
        <v>#DIV/0!</v>
      </c>
      <c r="R2540" t="e">
        <f t="shared" si="948"/>
        <v>#DIV/0!</v>
      </c>
      <c r="S2540" t="e">
        <f t="shared" si="949"/>
        <v>#DIV/0!</v>
      </c>
      <c r="T2540" t="e">
        <f t="shared" si="950"/>
        <v>#DIV/0!</v>
      </c>
      <c r="U2540" t="e">
        <f t="shared" si="951"/>
        <v>#DIV/0!</v>
      </c>
      <c r="V2540" t="e">
        <f t="shared" si="952"/>
        <v>#DIV/0!</v>
      </c>
      <c r="W2540" t="e">
        <f t="shared" si="953"/>
        <v>#DIV/0!</v>
      </c>
      <c r="X2540" t="e">
        <f t="shared" si="954"/>
        <v>#DIV/0!</v>
      </c>
      <c r="Y2540" t="e">
        <f t="shared" si="955"/>
        <v>#DIV/0!</v>
      </c>
      <c r="Z2540" s="1" t="e">
        <f t="shared" si="956"/>
        <v>#DIV/0!</v>
      </c>
      <c r="AA2540" s="1" t="e">
        <f t="shared" si="956"/>
        <v>#DIV/0!</v>
      </c>
      <c r="AB2540" s="1" t="e">
        <f t="shared" si="956"/>
        <v>#DIV/0!</v>
      </c>
      <c r="AC2540" s="1" t="e">
        <f t="shared" si="956"/>
        <v>#DIV/0!</v>
      </c>
      <c r="AD2540" s="1" t="e">
        <f t="shared" si="957"/>
        <v>#DIV/0!</v>
      </c>
      <c r="AE2540" s="1" t="e">
        <f t="shared" si="957"/>
        <v>#DIV/0!</v>
      </c>
      <c r="AF2540" s="1" t="e">
        <f t="shared" si="957"/>
        <v>#DIV/0!</v>
      </c>
      <c r="AG2540" s="1" t="e">
        <f t="shared" si="958"/>
        <v>#DIV/0!</v>
      </c>
      <c r="AH2540" s="1" t="e">
        <f t="shared" si="958"/>
        <v>#DIV/0!</v>
      </c>
      <c r="AI2540" s="1" t="e">
        <f t="shared" si="959"/>
        <v>#DIV/0!</v>
      </c>
      <c r="AJ2540">
        <v>0.08</v>
      </c>
      <c r="AK2540">
        <v>0.08</v>
      </c>
      <c r="AL2540">
        <v>0.08</v>
      </c>
      <c r="AM2540">
        <v>7.0000000000000007E-2</v>
      </c>
      <c r="AN2540" t="s">
        <v>10381</v>
      </c>
      <c r="AO2540" t="s">
        <v>9376</v>
      </c>
      <c r="AP2540" t="s">
        <v>9376</v>
      </c>
      <c r="AQ2540" t="s">
        <v>9377</v>
      </c>
      <c r="AR2540" t="s">
        <v>9377</v>
      </c>
      <c r="AS2540" t="s">
        <v>9377</v>
      </c>
      <c r="AT2540" t="s">
        <v>9378</v>
      </c>
      <c r="AU2540">
        <v>0.04</v>
      </c>
      <c r="AV2540">
        <v>0.04</v>
      </c>
      <c r="AW2540" t="s">
        <v>9379</v>
      </c>
      <c r="AX2540" t="s">
        <v>9379</v>
      </c>
      <c r="AY2540" t="s">
        <v>10372</v>
      </c>
      <c r="AZ2540" t="s">
        <v>10372</v>
      </c>
      <c r="BA2540" t="s">
        <v>10376</v>
      </c>
      <c r="BB2540" t="s">
        <v>10376</v>
      </c>
      <c r="BC2540" t="s">
        <v>10376</v>
      </c>
      <c r="BD2540" t="s">
        <v>10376</v>
      </c>
      <c r="BE2540" t="s">
        <v>10376</v>
      </c>
      <c r="BF2540">
        <v>0</v>
      </c>
      <c r="BG2540" t="s">
        <v>8310</v>
      </c>
      <c r="BH2540" t="s">
        <v>8310</v>
      </c>
      <c r="BI2540" t="s">
        <v>8310</v>
      </c>
      <c r="BJ2540" t="s">
        <v>8310</v>
      </c>
      <c r="BK2540" t="s">
        <v>8310</v>
      </c>
      <c r="BL2540" t="s">
        <v>8310</v>
      </c>
      <c r="BM2540" t="s">
        <v>8310</v>
      </c>
      <c r="BN2540" t="s">
        <v>8310</v>
      </c>
      <c r="BO2540" t="s">
        <v>8310</v>
      </c>
      <c r="BP2540">
        <v>0</v>
      </c>
      <c r="BQ2540" t="e">
        <f t="shared" si="960"/>
        <v>#DIV/0!</v>
      </c>
      <c r="BR2540">
        <f t="shared" si="961"/>
        <v>6.4153377155776292E-2</v>
      </c>
    </row>
    <row r="2541" spans="1:70" hidden="1" x14ac:dyDescent="0.3">
      <c r="A2541" t="s">
        <v>8516</v>
      </c>
      <c r="B2541" t="s">
        <v>8517</v>
      </c>
      <c r="C2541" t="str">
        <f>VLOOKUP(historical_emissions[[#This Row],[Country]],'Liste-Pays'!A:B,2,0)</f>
        <v>AFR</v>
      </c>
      <c r="D2541" t="s">
        <v>41</v>
      </c>
      <c r="E2541" t="s">
        <v>42</v>
      </c>
      <c r="F2541" t="s">
        <v>561</v>
      </c>
      <c r="G2541" t="s">
        <v>44</v>
      </c>
      <c r="H2541" t="e">
        <f t="shared" si="938"/>
        <v>#DIV/0!</v>
      </c>
      <c r="I2541" t="e">
        <f t="shared" si="939"/>
        <v>#DIV/0!</v>
      </c>
      <c r="J2541" t="e">
        <f t="shared" si="940"/>
        <v>#DIV/0!</v>
      </c>
      <c r="K2541" t="e">
        <f t="shared" si="941"/>
        <v>#DIV/0!</v>
      </c>
      <c r="L2541" t="e">
        <f t="shared" si="942"/>
        <v>#DIV/0!</v>
      </c>
      <c r="M2541" t="e">
        <f t="shared" si="943"/>
        <v>#DIV/0!</v>
      </c>
      <c r="N2541" t="e">
        <f t="shared" si="944"/>
        <v>#DIV/0!</v>
      </c>
      <c r="O2541" t="e">
        <f t="shared" si="945"/>
        <v>#DIV/0!</v>
      </c>
      <c r="P2541" t="e">
        <f t="shared" si="946"/>
        <v>#DIV/0!</v>
      </c>
      <c r="Q2541" t="e">
        <f t="shared" si="947"/>
        <v>#DIV/0!</v>
      </c>
      <c r="R2541" t="e">
        <f t="shared" si="948"/>
        <v>#DIV/0!</v>
      </c>
      <c r="S2541" t="e">
        <f t="shared" si="949"/>
        <v>#DIV/0!</v>
      </c>
      <c r="T2541" t="e">
        <f t="shared" si="950"/>
        <v>#DIV/0!</v>
      </c>
      <c r="U2541" t="e">
        <f t="shared" si="951"/>
        <v>#DIV/0!</v>
      </c>
      <c r="V2541" t="e">
        <f t="shared" si="952"/>
        <v>#DIV/0!</v>
      </c>
      <c r="W2541" t="e">
        <f t="shared" si="953"/>
        <v>#DIV/0!</v>
      </c>
      <c r="X2541" t="e">
        <f t="shared" si="954"/>
        <v>#DIV/0!</v>
      </c>
      <c r="Y2541" t="e">
        <f t="shared" si="955"/>
        <v>#DIV/0!</v>
      </c>
      <c r="Z2541" s="1" t="e">
        <f t="shared" si="956"/>
        <v>#DIV/0!</v>
      </c>
      <c r="AA2541" s="1" t="e">
        <f t="shared" si="956"/>
        <v>#DIV/0!</v>
      </c>
      <c r="AB2541" s="1" t="e">
        <f t="shared" si="956"/>
        <v>#DIV/0!</v>
      </c>
      <c r="AC2541" s="1" t="e">
        <f t="shared" si="956"/>
        <v>#DIV/0!</v>
      </c>
      <c r="AD2541" s="1" t="e">
        <f t="shared" si="957"/>
        <v>#DIV/0!</v>
      </c>
      <c r="AE2541" s="1" t="e">
        <f t="shared" si="957"/>
        <v>#DIV/0!</v>
      </c>
      <c r="AF2541" s="1" t="e">
        <f t="shared" si="957"/>
        <v>#DIV/0!</v>
      </c>
      <c r="AG2541" s="1" t="e">
        <f t="shared" si="958"/>
        <v>#DIV/0!</v>
      </c>
      <c r="AH2541" s="1" t="e">
        <f t="shared" si="958"/>
        <v>#DIV/0!</v>
      </c>
      <c r="AI2541" s="1" t="e">
        <f t="shared" si="959"/>
        <v>#DIV/0!</v>
      </c>
      <c r="AJ2541">
        <v>0.08</v>
      </c>
      <c r="AK2541">
        <v>0.08</v>
      </c>
      <c r="AL2541">
        <v>0.08</v>
      </c>
      <c r="AM2541">
        <v>7.0000000000000007E-2</v>
      </c>
      <c r="AN2541" t="s">
        <v>10381</v>
      </c>
      <c r="AO2541" t="s">
        <v>9376</v>
      </c>
      <c r="AP2541" t="s">
        <v>9376</v>
      </c>
      <c r="AQ2541" t="s">
        <v>9377</v>
      </c>
      <c r="AR2541" t="s">
        <v>9377</v>
      </c>
      <c r="AS2541" t="s">
        <v>9377</v>
      </c>
      <c r="AT2541" t="s">
        <v>9378</v>
      </c>
      <c r="AU2541">
        <v>0.04</v>
      </c>
      <c r="AV2541">
        <v>0.04</v>
      </c>
      <c r="AW2541" t="s">
        <v>9379</v>
      </c>
      <c r="AX2541" t="s">
        <v>9379</v>
      </c>
      <c r="AY2541" t="s">
        <v>10372</v>
      </c>
      <c r="AZ2541" t="s">
        <v>10372</v>
      </c>
      <c r="BA2541" t="s">
        <v>10376</v>
      </c>
      <c r="BB2541" t="s">
        <v>10376</v>
      </c>
      <c r="BC2541" t="s">
        <v>10376</v>
      </c>
      <c r="BD2541" t="s">
        <v>10376</v>
      </c>
      <c r="BE2541" t="s">
        <v>10376</v>
      </c>
      <c r="BF2541">
        <v>0</v>
      </c>
      <c r="BG2541" t="s">
        <v>8310</v>
      </c>
      <c r="BH2541" t="s">
        <v>8310</v>
      </c>
      <c r="BI2541" t="s">
        <v>8310</v>
      </c>
      <c r="BJ2541" t="s">
        <v>8310</v>
      </c>
      <c r="BK2541" t="s">
        <v>8310</v>
      </c>
      <c r="BL2541" t="s">
        <v>8310</v>
      </c>
      <c r="BM2541" t="s">
        <v>8310</v>
      </c>
      <c r="BN2541" t="s">
        <v>8310</v>
      </c>
      <c r="BO2541" t="s">
        <v>8310</v>
      </c>
      <c r="BP2541">
        <v>0</v>
      </c>
      <c r="BQ2541" t="e">
        <f t="shared" si="960"/>
        <v>#DIV/0!</v>
      </c>
      <c r="BR2541">
        <f t="shared" si="961"/>
        <v>6.4153377155776292E-2</v>
      </c>
    </row>
    <row r="2542" spans="1:70" hidden="1" x14ac:dyDescent="0.3">
      <c r="A2542" t="s">
        <v>10399</v>
      </c>
      <c r="B2542" t="s">
        <v>10400</v>
      </c>
      <c r="C2542" t="str">
        <f>VLOOKUP(historical_emissions[[#This Row],[Country]],'Liste-Pays'!A:B,2,0)</f>
        <v>EEU</v>
      </c>
      <c r="D2542" t="s">
        <v>41</v>
      </c>
      <c r="E2542" t="s">
        <v>252</v>
      </c>
      <c r="F2542" t="s">
        <v>302</v>
      </c>
      <c r="G2542" t="s">
        <v>44</v>
      </c>
      <c r="H2542">
        <f t="shared" si="938"/>
        <v>7.2727272727272682E-2</v>
      </c>
      <c r="I2542">
        <f t="shared" si="939"/>
        <v>7.3501548560546193E-2</v>
      </c>
      <c r="J2542">
        <f t="shared" si="940"/>
        <v>7.428406756097708E-2</v>
      </c>
      <c r="K2542">
        <f t="shared" si="941"/>
        <v>7.5074917487735746E-2</v>
      </c>
      <c r="L2542">
        <f t="shared" si="942"/>
        <v>7.5874187034302404E-2</v>
      </c>
      <c r="M2542">
        <f t="shared" si="943"/>
        <v>7.668196583841401E-2</v>
      </c>
      <c r="N2542">
        <f t="shared" si="944"/>
        <v>7.7498344492117108E-2</v>
      </c>
      <c r="O2542">
        <f t="shared" si="945"/>
        <v>7.8323414551927692E-2</v>
      </c>
      <c r="P2542">
        <f t="shared" si="946"/>
        <v>7.9157268549099227E-2</v>
      </c>
      <c r="Q2542">
        <f t="shared" si="947"/>
        <v>7.9999999999999974E-2</v>
      </c>
      <c r="R2542">
        <f t="shared" si="948"/>
        <v>8.0851703416600834E-2</v>
      </c>
      <c r="S2542">
        <f t="shared" si="949"/>
        <v>8.1712474317074818E-2</v>
      </c>
      <c r="T2542">
        <f t="shared" si="950"/>
        <v>8.2582409236509349E-2</v>
      </c>
      <c r="U2542">
        <f t="shared" si="951"/>
        <v>8.3461605737732675E-2</v>
      </c>
      <c r="V2542">
        <f t="shared" si="952"/>
        <v>8.4350162422255431E-2</v>
      </c>
      <c r="W2542">
        <f t="shared" si="953"/>
        <v>8.5248178941328842E-2</v>
      </c>
      <c r="X2542">
        <f t="shared" si="954"/>
        <v>8.6155756007120485E-2</v>
      </c>
      <c r="Y2542">
        <f t="shared" si="955"/>
        <v>8.7072995404009174E-2</v>
      </c>
      <c r="Z2542" s="1">
        <f t="shared" si="956"/>
        <v>8.7999999999999995E-2</v>
      </c>
      <c r="AA2542" s="1">
        <f t="shared" si="956"/>
        <v>8.7165254722877908E-2</v>
      </c>
      <c r="AB2542" s="1">
        <f t="shared" si="956"/>
        <v>8.6338427623911251E-2</v>
      </c>
      <c r="AC2542" s="1">
        <f t="shared" si="956"/>
        <v>8.5519443593306627E-2</v>
      </c>
      <c r="AD2542" s="1">
        <f t="shared" si="957"/>
        <v>8.4708228233742758E-2</v>
      </c>
      <c r="AE2542" s="1">
        <f t="shared" si="957"/>
        <v>8.390470785361212E-2</v>
      </c>
      <c r="AF2542" s="1">
        <f t="shared" si="957"/>
        <v>8.3108809460326769E-2</v>
      </c>
      <c r="AG2542" s="1">
        <f t="shared" si="958"/>
        <v>8.2320460753687597E-2</v>
      </c>
      <c r="AH2542" s="1">
        <f t="shared" si="958"/>
        <v>8.1539590119316524E-2</v>
      </c>
      <c r="AI2542" s="1">
        <f t="shared" si="959"/>
        <v>8.0766126622150963E-2</v>
      </c>
      <c r="AJ2542">
        <v>0.08</v>
      </c>
      <c r="AK2542">
        <v>0.09</v>
      </c>
      <c r="AL2542">
        <v>0.09</v>
      </c>
      <c r="AM2542">
        <v>0.1</v>
      </c>
      <c r="AN2542" t="s">
        <v>9469</v>
      </c>
      <c r="AO2542" t="s">
        <v>9472</v>
      </c>
      <c r="AP2542" t="s">
        <v>9472</v>
      </c>
      <c r="AQ2542" t="s">
        <v>9472</v>
      </c>
      <c r="AR2542" t="s">
        <v>9469</v>
      </c>
      <c r="AS2542" t="s">
        <v>9469</v>
      </c>
      <c r="AT2542" t="s">
        <v>9472</v>
      </c>
      <c r="AU2542">
        <v>0.1</v>
      </c>
      <c r="AV2542">
        <v>0.11</v>
      </c>
      <c r="AW2542" t="s">
        <v>9472</v>
      </c>
      <c r="AX2542" t="s">
        <v>9472</v>
      </c>
      <c r="AY2542" t="s">
        <v>9467</v>
      </c>
      <c r="AZ2542" t="s">
        <v>9473</v>
      </c>
      <c r="BA2542" t="s">
        <v>9467</v>
      </c>
      <c r="BB2542" t="s">
        <v>9473</v>
      </c>
      <c r="BC2542" t="s">
        <v>9469</v>
      </c>
      <c r="BD2542" t="s">
        <v>9472</v>
      </c>
      <c r="BE2542" t="s">
        <v>9472</v>
      </c>
      <c r="BF2542">
        <v>0.1</v>
      </c>
      <c r="BG2542" t="s">
        <v>9472</v>
      </c>
      <c r="BH2542" t="s">
        <v>9467</v>
      </c>
      <c r="BI2542" t="s">
        <v>9473</v>
      </c>
      <c r="BJ2542" t="s">
        <v>9467</v>
      </c>
      <c r="BK2542" t="s">
        <v>9467</v>
      </c>
      <c r="BL2542" t="s">
        <v>9469</v>
      </c>
      <c r="BM2542" t="s">
        <v>9469</v>
      </c>
      <c r="BN2542" t="s">
        <v>9469</v>
      </c>
      <c r="BO2542" t="s">
        <v>9473</v>
      </c>
      <c r="BP2542">
        <v>0.14000000000000001</v>
      </c>
      <c r="BQ2542">
        <f t="shared" si="960"/>
        <v>9.5765827768869993E-3</v>
      </c>
      <c r="BR2542">
        <f t="shared" si="961"/>
        <v>-1.0534143136259333E-2</v>
      </c>
    </row>
    <row r="2543" spans="1:70" hidden="1" x14ac:dyDescent="0.3">
      <c r="A2543" t="s">
        <v>6740</v>
      </c>
      <c r="B2543" t="s">
        <v>6741</v>
      </c>
      <c r="C2543" t="str">
        <f>VLOOKUP(historical_emissions[[#This Row],[Country]],'Liste-Pays'!A:B,2,0)</f>
        <v>ODA-EXCLUDED</v>
      </c>
      <c r="D2543" t="s">
        <v>41</v>
      </c>
      <c r="E2543" t="s">
        <v>535</v>
      </c>
      <c r="F2543" t="s">
        <v>561</v>
      </c>
      <c r="G2543" t="s">
        <v>44</v>
      </c>
      <c r="H2543">
        <f t="shared" si="938"/>
        <v>0.34133333333333321</v>
      </c>
      <c r="I2543">
        <f t="shared" si="939"/>
        <v>0.32396545555786577</v>
      </c>
      <c r="J2543">
        <f t="shared" si="940"/>
        <v>0.30748129803168611</v>
      </c>
      <c r="K2543">
        <f t="shared" si="941"/>
        <v>0.29183589489948958</v>
      </c>
      <c r="L2543">
        <f t="shared" si="942"/>
        <v>0.27698656827905449</v>
      </c>
      <c r="M2543">
        <f t="shared" si="943"/>
        <v>0.26289281184355606</v>
      </c>
      <c r="N2543">
        <f t="shared" si="944"/>
        <v>0.24951618032749792</v>
      </c>
      <c r="O2543">
        <f t="shared" si="945"/>
        <v>0.23682018465485294</v>
      </c>
      <c r="P2543">
        <f t="shared" si="946"/>
        <v>0.22477019240334184</v>
      </c>
      <c r="Q2543">
        <f t="shared" si="947"/>
        <v>0.2133333333333334</v>
      </c>
      <c r="R2543">
        <f t="shared" si="948"/>
        <v>0.20247840972366624</v>
      </c>
      <c r="S2543">
        <f t="shared" si="949"/>
        <v>0.19217581126980396</v>
      </c>
      <c r="T2543">
        <f t="shared" si="950"/>
        <v>0.18239743431218114</v>
      </c>
      <c r="U2543">
        <f t="shared" si="951"/>
        <v>0.17311660517440922</v>
      </c>
      <c r="V2543">
        <f t="shared" si="952"/>
        <v>0.16430800740222271</v>
      </c>
      <c r="W2543">
        <f t="shared" si="953"/>
        <v>0.15594761270468635</v>
      </c>
      <c r="X2543">
        <f t="shared" si="954"/>
        <v>0.14801261540928323</v>
      </c>
      <c r="Y2543">
        <f t="shared" si="955"/>
        <v>0.14048137025208879</v>
      </c>
      <c r="Z2543" s="1">
        <f t="shared" si="956"/>
        <v>0.1333333333333335</v>
      </c>
      <c r="AA2543" s="1">
        <f t="shared" si="956"/>
        <v>0.126693362200757</v>
      </c>
      <c r="AB2543" s="1">
        <f t="shared" si="956"/>
        <v>0.12038406019299136</v>
      </c>
      <c r="AC2543" s="1">
        <f t="shared" si="956"/>
        <v>0.11438896005921276</v>
      </c>
      <c r="AD2543" s="1">
        <f t="shared" si="957"/>
        <v>0.10869241461412311</v>
      </c>
      <c r="AE2543" s="1">
        <f t="shared" si="957"/>
        <v>0.10327955589886452</v>
      </c>
      <c r="AF2543" s="1">
        <f t="shared" si="957"/>
        <v>9.8136256375711162E-2</v>
      </c>
      <c r="AG2543" s="1">
        <f t="shared" si="958"/>
        <v>9.3249092055257304E-2</v>
      </c>
      <c r="AH2543" s="1">
        <f t="shared" si="958"/>
        <v>8.8605307459863225E-2</v>
      </c>
      <c r="AI2543" s="1">
        <f t="shared" si="959"/>
        <v>8.4192782331914046E-2</v>
      </c>
      <c r="AJ2543">
        <v>0.08</v>
      </c>
      <c r="AK2543">
        <v>0.08</v>
      </c>
      <c r="AL2543">
        <v>0.08</v>
      </c>
      <c r="AM2543">
        <v>0.08</v>
      </c>
      <c r="AN2543" t="s">
        <v>10381</v>
      </c>
      <c r="AO2543" t="s">
        <v>10381</v>
      </c>
      <c r="AP2543" t="s">
        <v>10381</v>
      </c>
      <c r="AQ2543" t="s">
        <v>10381</v>
      </c>
      <c r="AR2543" t="s">
        <v>10381</v>
      </c>
      <c r="AS2543" t="s">
        <v>9376</v>
      </c>
      <c r="AT2543" t="s">
        <v>9376</v>
      </c>
      <c r="AU2543">
        <v>0.05</v>
      </c>
      <c r="AV2543">
        <v>0.05</v>
      </c>
      <c r="AW2543" t="s">
        <v>9377</v>
      </c>
      <c r="AX2543" t="s">
        <v>9378</v>
      </c>
      <c r="AY2543" t="s">
        <v>9378</v>
      </c>
      <c r="AZ2543" t="s">
        <v>9378</v>
      </c>
      <c r="BA2543" t="s">
        <v>9378</v>
      </c>
      <c r="BB2543" t="s">
        <v>9378</v>
      </c>
      <c r="BC2543" t="s">
        <v>9378</v>
      </c>
      <c r="BD2543" t="s">
        <v>9378</v>
      </c>
      <c r="BE2543" t="s">
        <v>9378</v>
      </c>
      <c r="BF2543">
        <v>0.03</v>
      </c>
      <c r="BG2543" t="s">
        <v>9379</v>
      </c>
      <c r="BH2543" t="s">
        <v>9379</v>
      </c>
      <c r="BI2543" t="s">
        <v>9379</v>
      </c>
      <c r="BJ2543" t="s">
        <v>9379</v>
      </c>
      <c r="BK2543" t="s">
        <v>9379</v>
      </c>
      <c r="BL2543" t="s">
        <v>9379</v>
      </c>
      <c r="BM2543" t="s">
        <v>9379</v>
      </c>
      <c r="BN2543" t="s">
        <v>9378</v>
      </c>
      <c r="BO2543" t="s">
        <v>9378</v>
      </c>
      <c r="BP2543">
        <v>0.04</v>
      </c>
      <c r="BQ2543">
        <f t="shared" si="960"/>
        <v>5.2409779148925528E-2</v>
      </c>
      <c r="BR2543">
        <f t="shared" si="961"/>
        <v>5.3610276890664554E-2</v>
      </c>
    </row>
    <row r="2544" spans="1:70" hidden="1" x14ac:dyDescent="0.3">
      <c r="A2544" t="s">
        <v>6740</v>
      </c>
      <c r="B2544" t="s">
        <v>6741</v>
      </c>
      <c r="C2544" t="str">
        <f>VLOOKUP(historical_emissions[[#This Row],[Country]],'Liste-Pays'!A:B,2,0)</f>
        <v>ODA-EXCLUDED</v>
      </c>
      <c r="D2544" t="s">
        <v>41</v>
      </c>
      <c r="E2544" t="s">
        <v>42</v>
      </c>
      <c r="F2544" t="s">
        <v>561</v>
      </c>
      <c r="G2544" t="s">
        <v>44</v>
      </c>
      <c r="H2544">
        <f t="shared" si="938"/>
        <v>0.34133333333333321</v>
      </c>
      <c r="I2544">
        <f t="shared" si="939"/>
        <v>0.32396545555786577</v>
      </c>
      <c r="J2544">
        <f t="shared" si="940"/>
        <v>0.30748129803168611</v>
      </c>
      <c r="K2544">
        <f t="shared" si="941"/>
        <v>0.29183589489948958</v>
      </c>
      <c r="L2544">
        <f t="shared" si="942"/>
        <v>0.27698656827905449</v>
      </c>
      <c r="M2544">
        <f t="shared" si="943"/>
        <v>0.26289281184355606</v>
      </c>
      <c r="N2544">
        <f t="shared" si="944"/>
        <v>0.24951618032749792</v>
      </c>
      <c r="O2544">
        <f t="shared" si="945"/>
        <v>0.23682018465485294</v>
      </c>
      <c r="P2544">
        <f t="shared" si="946"/>
        <v>0.22477019240334184</v>
      </c>
      <c r="Q2544">
        <f t="shared" si="947"/>
        <v>0.2133333333333334</v>
      </c>
      <c r="R2544">
        <f t="shared" si="948"/>
        <v>0.20247840972366624</v>
      </c>
      <c r="S2544">
        <f t="shared" si="949"/>
        <v>0.19217581126980396</v>
      </c>
      <c r="T2544">
        <f t="shared" si="950"/>
        <v>0.18239743431218114</v>
      </c>
      <c r="U2544">
        <f t="shared" si="951"/>
        <v>0.17311660517440922</v>
      </c>
      <c r="V2544">
        <f t="shared" si="952"/>
        <v>0.16430800740222271</v>
      </c>
      <c r="W2544">
        <f t="shared" si="953"/>
        <v>0.15594761270468635</v>
      </c>
      <c r="X2544">
        <f t="shared" si="954"/>
        <v>0.14801261540928323</v>
      </c>
      <c r="Y2544">
        <f t="shared" si="955"/>
        <v>0.14048137025208879</v>
      </c>
      <c r="Z2544" s="1">
        <f t="shared" si="956"/>
        <v>0.1333333333333335</v>
      </c>
      <c r="AA2544" s="1">
        <f t="shared" si="956"/>
        <v>0.126693362200757</v>
      </c>
      <c r="AB2544" s="1">
        <f t="shared" si="956"/>
        <v>0.12038406019299136</v>
      </c>
      <c r="AC2544" s="1">
        <f t="shared" si="956"/>
        <v>0.11438896005921276</v>
      </c>
      <c r="AD2544" s="1">
        <f t="shared" si="957"/>
        <v>0.10869241461412311</v>
      </c>
      <c r="AE2544" s="1">
        <f t="shared" si="957"/>
        <v>0.10327955589886452</v>
      </c>
      <c r="AF2544" s="1">
        <f t="shared" si="957"/>
        <v>9.8136256375711162E-2</v>
      </c>
      <c r="AG2544" s="1">
        <f t="shared" si="958"/>
        <v>9.3249092055257304E-2</v>
      </c>
      <c r="AH2544" s="1">
        <f t="shared" si="958"/>
        <v>8.8605307459863225E-2</v>
      </c>
      <c r="AI2544" s="1">
        <f t="shared" si="959"/>
        <v>8.4192782331914046E-2</v>
      </c>
      <c r="AJ2544">
        <v>0.08</v>
      </c>
      <c r="AK2544">
        <v>0.08</v>
      </c>
      <c r="AL2544">
        <v>0.08</v>
      </c>
      <c r="AM2544">
        <v>0.08</v>
      </c>
      <c r="AN2544" t="s">
        <v>10381</v>
      </c>
      <c r="AO2544" t="s">
        <v>10381</v>
      </c>
      <c r="AP2544" t="s">
        <v>10381</v>
      </c>
      <c r="AQ2544" t="s">
        <v>10381</v>
      </c>
      <c r="AR2544" t="s">
        <v>10381</v>
      </c>
      <c r="AS2544" t="s">
        <v>9376</v>
      </c>
      <c r="AT2544" t="s">
        <v>9376</v>
      </c>
      <c r="AU2544">
        <v>0.05</v>
      </c>
      <c r="AV2544">
        <v>0.05</v>
      </c>
      <c r="AW2544" t="s">
        <v>9377</v>
      </c>
      <c r="AX2544" t="s">
        <v>9378</v>
      </c>
      <c r="AY2544" t="s">
        <v>9378</v>
      </c>
      <c r="AZ2544" t="s">
        <v>9378</v>
      </c>
      <c r="BA2544" t="s">
        <v>9378</v>
      </c>
      <c r="BB2544" t="s">
        <v>9378</v>
      </c>
      <c r="BC2544" t="s">
        <v>9378</v>
      </c>
      <c r="BD2544" t="s">
        <v>9378</v>
      </c>
      <c r="BE2544" t="s">
        <v>9378</v>
      </c>
      <c r="BF2544">
        <v>0.03</v>
      </c>
      <c r="BG2544" t="s">
        <v>9379</v>
      </c>
      <c r="BH2544" t="s">
        <v>9379</v>
      </c>
      <c r="BI2544" t="s">
        <v>9379</v>
      </c>
      <c r="BJ2544" t="s">
        <v>9379</v>
      </c>
      <c r="BK2544" t="s">
        <v>9379</v>
      </c>
      <c r="BL2544" t="s">
        <v>9379</v>
      </c>
      <c r="BM2544" t="s">
        <v>9379</v>
      </c>
      <c r="BN2544" t="s">
        <v>9378</v>
      </c>
      <c r="BO2544" t="s">
        <v>9378</v>
      </c>
      <c r="BP2544">
        <v>0.04</v>
      </c>
      <c r="BQ2544">
        <f t="shared" si="960"/>
        <v>5.2409779148925528E-2</v>
      </c>
      <c r="BR2544">
        <f t="shared" si="961"/>
        <v>5.3610276890664554E-2</v>
      </c>
    </row>
    <row r="2545" spans="1:70" hidden="1" x14ac:dyDescent="0.3">
      <c r="A2545" t="s">
        <v>7796</v>
      </c>
      <c r="B2545" t="s">
        <v>7797</v>
      </c>
      <c r="C2545" t="str">
        <f>VLOOKUP(historical_emissions[[#This Row],[Country]],'Liste-Pays'!A:B,2,0)</f>
        <v>ODA</v>
      </c>
      <c r="D2545" t="s">
        <v>41</v>
      </c>
      <c r="E2545" t="s">
        <v>174</v>
      </c>
      <c r="F2545" t="s">
        <v>302</v>
      </c>
      <c r="G2545" t="s">
        <v>44</v>
      </c>
      <c r="H2545">
        <f t="shared" si="938"/>
        <v>1.9999999999999996</v>
      </c>
      <c r="I2545">
        <f t="shared" si="939"/>
        <v>1.6725020619007467</v>
      </c>
      <c r="J2545">
        <f t="shared" si="940"/>
        <v>1.3986315735311248</v>
      </c>
      <c r="K2545">
        <f t="shared" si="941"/>
        <v>1.1696070952851463</v>
      </c>
      <c r="L2545">
        <f t="shared" si="942"/>
        <v>0.97808513923907525</v>
      </c>
      <c r="M2545">
        <f t="shared" si="943"/>
        <v>0.81792470604591627</v>
      </c>
      <c r="N2545">
        <f t="shared" si="944"/>
        <v>0.68399037867067869</v>
      </c>
      <c r="O2545">
        <f t="shared" si="945"/>
        <v>0.57198765932349138</v>
      </c>
      <c r="P2545">
        <f t="shared" si="946"/>
        <v>0.47832526980016071</v>
      </c>
      <c r="Q2545">
        <f t="shared" si="947"/>
        <v>0.39999999999999997</v>
      </c>
      <c r="R2545">
        <f t="shared" si="948"/>
        <v>0.33450041238014938</v>
      </c>
      <c r="S2545">
        <f t="shared" si="949"/>
        <v>0.279726314706225</v>
      </c>
      <c r="T2545">
        <f t="shared" si="950"/>
        <v>0.23392141905702926</v>
      </c>
      <c r="U2545">
        <f t="shared" si="951"/>
        <v>0.19561702784781507</v>
      </c>
      <c r="V2545">
        <f t="shared" si="952"/>
        <v>0.16358494120918327</v>
      </c>
      <c r="W2545">
        <f t="shared" si="953"/>
        <v>0.13679807573413574</v>
      </c>
      <c r="X2545">
        <f t="shared" si="954"/>
        <v>0.1143975318646983</v>
      </c>
      <c r="Y2545">
        <f t="shared" si="955"/>
        <v>9.5665053960032151E-2</v>
      </c>
      <c r="Z2545" s="1">
        <f t="shared" si="956"/>
        <v>0.08</v>
      </c>
      <c r="AA2545" s="1">
        <f t="shared" si="956"/>
        <v>0.08</v>
      </c>
      <c r="AB2545" s="1">
        <f t="shared" si="956"/>
        <v>0.08</v>
      </c>
      <c r="AC2545" s="1">
        <f t="shared" si="956"/>
        <v>0.08</v>
      </c>
      <c r="AD2545" s="1">
        <f t="shared" si="957"/>
        <v>0.08</v>
      </c>
      <c r="AE2545" s="1">
        <f t="shared" si="957"/>
        <v>0.08</v>
      </c>
      <c r="AF2545" s="1">
        <f t="shared" si="957"/>
        <v>0.08</v>
      </c>
      <c r="AG2545" s="1">
        <f t="shared" si="958"/>
        <v>0.08</v>
      </c>
      <c r="AH2545" s="1">
        <f t="shared" si="958"/>
        <v>0.08</v>
      </c>
      <c r="AI2545" s="1">
        <f t="shared" si="959"/>
        <v>0.08</v>
      </c>
      <c r="AJ2545">
        <v>0.08</v>
      </c>
      <c r="AK2545">
        <v>0.08</v>
      </c>
      <c r="AL2545">
        <v>0.06</v>
      </c>
      <c r="AM2545">
        <v>0.05</v>
      </c>
      <c r="AN2545" t="s">
        <v>9377</v>
      </c>
      <c r="AO2545" t="s">
        <v>9377</v>
      </c>
      <c r="AP2545" t="s">
        <v>9378</v>
      </c>
      <c r="AQ2545" t="s">
        <v>9378</v>
      </c>
      <c r="AR2545" t="s">
        <v>9378</v>
      </c>
      <c r="AS2545" t="s">
        <v>9378</v>
      </c>
      <c r="AT2545" t="s">
        <v>9379</v>
      </c>
      <c r="AU2545">
        <v>0.01</v>
      </c>
      <c r="AV2545">
        <v>0.01</v>
      </c>
      <c r="AW2545" t="s">
        <v>10376</v>
      </c>
      <c r="AX2545" t="s">
        <v>10376</v>
      </c>
      <c r="AY2545" t="s">
        <v>10376</v>
      </c>
      <c r="AZ2545" t="s">
        <v>8310</v>
      </c>
      <c r="BA2545" t="s">
        <v>10376</v>
      </c>
      <c r="BB2545" t="s">
        <v>10376</v>
      </c>
      <c r="BC2545" t="s">
        <v>10376</v>
      </c>
      <c r="BD2545" t="s">
        <v>8310</v>
      </c>
      <c r="BE2545" t="s">
        <v>10376</v>
      </c>
      <c r="BF2545">
        <v>0.01</v>
      </c>
      <c r="BG2545" t="s">
        <v>10376</v>
      </c>
      <c r="BH2545" t="s">
        <v>8310</v>
      </c>
      <c r="BI2545" t="s">
        <v>8310</v>
      </c>
      <c r="BJ2545" t="s">
        <v>8310</v>
      </c>
      <c r="BK2545" t="s">
        <v>8310</v>
      </c>
      <c r="BL2545" t="s">
        <v>8310</v>
      </c>
      <c r="BM2545" t="s">
        <v>8310</v>
      </c>
      <c r="BN2545" t="s">
        <v>8310</v>
      </c>
      <c r="BO2545" t="s">
        <v>8310</v>
      </c>
      <c r="BP2545">
        <v>0</v>
      </c>
      <c r="BQ2545">
        <f t="shared" si="960"/>
        <v>0</v>
      </c>
      <c r="BR2545">
        <f t="shared" si="961"/>
        <v>0.19581317450040192</v>
      </c>
    </row>
    <row r="2546" spans="1:70" hidden="1" x14ac:dyDescent="0.3">
      <c r="A2546" t="s">
        <v>3356</v>
      </c>
      <c r="B2546" t="s">
        <v>3357</v>
      </c>
      <c r="C2546" t="str">
        <f>VLOOKUP(historical_emissions[[#This Row],[Country]],'Liste-Pays'!A:B,2,0)</f>
        <v>ODA</v>
      </c>
      <c r="D2546" t="s">
        <v>41</v>
      </c>
      <c r="E2546" t="s">
        <v>174</v>
      </c>
      <c r="F2546" t="s">
        <v>302</v>
      </c>
      <c r="G2546" t="s">
        <v>44</v>
      </c>
      <c r="H2546">
        <f t="shared" si="938"/>
        <v>0.14814814814814845</v>
      </c>
      <c r="I2546">
        <f t="shared" si="939"/>
        <v>0.14642393083196298</v>
      </c>
      <c r="J2546">
        <f t="shared" si="940"/>
        <v>0.14471978076191319</v>
      </c>
      <c r="K2546">
        <f t="shared" si="941"/>
        <v>0.14303546438601947</v>
      </c>
      <c r="L2546">
        <f t="shared" si="942"/>
        <v>0.1413707508704892</v>
      </c>
      <c r="M2546">
        <f t="shared" si="943"/>
        <v>0.1397254120680812</v>
      </c>
      <c r="N2546">
        <f t="shared" si="944"/>
        <v>0.1380992224868384</v>
      </c>
      <c r="O2546">
        <f t="shared" si="945"/>
        <v>0.13649195925918439</v>
      </c>
      <c r="P2546">
        <f t="shared" si="946"/>
        <v>0.13490340211137972</v>
      </c>
      <c r="Q2546">
        <f t="shared" si="947"/>
        <v>0.1333333333333335</v>
      </c>
      <c r="R2546">
        <f t="shared" si="948"/>
        <v>0.13178153774876658</v>
      </c>
      <c r="S2546">
        <f t="shared" si="949"/>
        <v>0.13024780268572178</v>
      </c>
      <c r="T2546">
        <f t="shared" si="950"/>
        <v>0.12873191794741742</v>
      </c>
      <c r="U2546">
        <f t="shared" si="951"/>
        <v>0.12723367578344016</v>
      </c>
      <c r="V2546">
        <f t="shared" si="952"/>
        <v>0.12575287086127296</v>
      </c>
      <c r="W2546">
        <f t="shared" si="953"/>
        <v>0.12428930023815443</v>
      </c>
      <c r="X2546">
        <f t="shared" si="954"/>
        <v>0.12284276333326584</v>
      </c>
      <c r="Y2546">
        <f t="shared" si="955"/>
        <v>0.12141306190024163</v>
      </c>
      <c r="Z2546" s="1">
        <f t="shared" si="956"/>
        <v>0.12000000000000005</v>
      </c>
      <c r="AA2546" s="1">
        <f t="shared" si="956"/>
        <v>0.11523174009506622</v>
      </c>
      <c r="AB2546" s="1">
        <f t="shared" si="956"/>
        <v>0.11065294937780738</v>
      </c>
      <c r="AC2546" s="1">
        <f t="shared" si="956"/>
        <v>0.10625609919546677</v>
      </c>
      <c r="AD2546" s="1">
        <f t="shared" si="957"/>
        <v>0.10203396005006331</v>
      </c>
      <c r="AE2546" s="1">
        <f t="shared" si="957"/>
        <v>9.7979589711327156E-2</v>
      </c>
      <c r="AF2546" s="1">
        <f t="shared" si="957"/>
        <v>9.4086321801973918E-2</v>
      </c>
      <c r="AG2546" s="1">
        <f t="shared" si="958"/>
        <v>9.0347754836548458E-2</v>
      </c>
      <c r="AH2546" s="1">
        <f t="shared" si="958"/>
        <v>8.6757741695815904E-2</v>
      </c>
      <c r="AI2546" s="1">
        <f t="shared" si="959"/>
        <v>8.3310379519392852E-2</v>
      </c>
      <c r="AJ2546">
        <v>0.08</v>
      </c>
      <c r="AK2546">
        <v>0.08</v>
      </c>
      <c r="AL2546">
        <v>0.08</v>
      </c>
      <c r="AM2546">
        <v>0.1</v>
      </c>
      <c r="AN2546" t="s">
        <v>9469</v>
      </c>
      <c r="AO2546" t="s">
        <v>9472</v>
      </c>
      <c r="AP2546" t="s">
        <v>9472</v>
      </c>
      <c r="AQ2546" t="s">
        <v>9469</v>
      </c>
      <c r="AR2546" t="s">
        <v>9469</v>
      </c>
      <c r="AS2546" t="s">
        <v>9471</v>
      </c>
      <c r="AT2546" t="s">
        <v>9470</v>
      </c>
      <c r="AU2546">
        <v>0.09</v>
      </c>
      <c r="AV2546">
        <v>0.09</v>
      </c>
      <c r="AW2546" t="s">
        <v>9470</v>
      </c>
      <c r="AX2546" t="s">
        <v>9470</v>
      </c>
      <c r="AY2546" t="s">
        <v>9470</v>
      </c>
      <c r="AZ2546" t="s">
        <v>10381</v>
      </c>
      <c r="BA2546" t="s">
        <v>10381</v>
      </c>
      <c r="BB2546" t="s">
        <v>9376</v>
      </c>
      <c r="BC2546" t="s">
        <v>9376</v>
      </c>
      <c r="BD2546" t="s">
        <v>9376</v>
      </c>
      <c r="BE2546" t="s">
        <v>9376</v>
      </c>
      <c r="BF2546">
        <v>0.06</v>
      </c>
      <c r="BG2546" t="s">
        <v>9376</v>
      </c>
      <c r="BH2546" t="s">
        <v>9376</v>
      </c>
      <c r="BI2546" t="s">
        <v>9376</v>
      </c>
      <c r="BJ2546" t="s">
        <v>9376</v>
      </c>
      <c r="BK2546" t="s">
        <v>9376</v>
      </c>
      <c r="BL2546" t="s">
        <v>9377</v>
      </c>
      <c r="BM2546" t="s">
        <v>9377</v>
      </c>
      <c r="BN2546" t="s">
        <v>9378</v>
      </c>
      <c r="BO2546" t="s">
        <v>9378</v>
      </c>
      <c r="BP2546">
        <v>0.05</v>
      </c>
      <c r="BQ2546">
        <f t="shared" si="960"/>
        <v>4.1379743992410623E-2</v>
      </c>
      <c r="BR2546">
        <f t="shared" si="961"/>
        <v>1.1775515835346528E-2</v>
      </c>
    </row>
    <row r="2547" spans="1:70" hidden="1" x14ac:dyDescent="0.3">
      <c r="A2547" t="s">
        <v>5690</v>
      </c>
      <c r="B2547" t="s">
        <v>5691</v>
      </c>
      <c r="C2547" t="str">
        <f>VLOOKUP(historical_emissions[[#This Row],[Country]],'Liste-Pays'!A:B,2,0)</f>
        <v>ODA</v>
      </c>
      <c r="D2547" t="s">
        <v>41</v>
      </c>
      <c r="E2547" t="s">
        <v>174</v>
      </c>
      <c r="F2547" t="s">
        <v>148</v>
      </c>
      <c r="G2547" t="s">
        <v>44</v>
      </c>
      <c r="H2547">
        <f t="shared" si="938"/>
        <v>5.5944055944055923E-2</v>
      </c>
      <c r="I2547">
        <f t="shared" si="939"/>
        <v>5.6539652738881702E-2</v>
      </c>
      <c r="J2547">
        <f t="shared" si="940"/>
        <v>5.7141590431520846E-2</v>
      </c>
      <c r="K2547">
        <f t="shared" si="941"/>
        <v>5.7749936529027511E-2</v>
      </c>
      <c r="L2547">
        <f t="shared" si="942"/>
        <v>5.8364759257155709E-2</v>
      </c>
      <c r="M2547">
        <f t="shared" si="943"/>
        <v>5.8986127568010784E-2</v>
      </c>
      <c r="N2547">
        <f t="shared" si="944"/>
        <v>5.9614111147782395E-2</v>
      </c>
      <c r="O2547">
        <f t="shared" si="945"/>
        <v>6.0248780424559764E-2</v>
      </c>
      <c r="P2547">
        <f t="shared" si="946"/>
        <v>6.089020657623017E-2</v>
      </c>
      <c r="Q2547">
        <f t="shared" si="947"/>
        <v>6.1538461538461514E-2</v>
      </c>
      <c r="R2547">
        <f t="shared" si="948"/>
        <v>6.2193618012769868E-2</v>
      </c>
      <c r="S2547">
        <f t="shared" si="949"/>
        <v>6.2855749474672928E-2</v>
      </c>
      <c r="T2547">
        <f t="shared" si="950"/>
        <v>6.3524930181930256E-2</v>
      </c>
      <c r="U2547">
        <f t="shared" si="951"/>
        <v>6.4201235182871269E-2</v>
      </c>
      <c r="V2547">
        <f t="shared" si="952"/>
        <v>6.4884740324811854E-2</v>
      </c>
      <c r="W2547">
        <f t="shared" si="953"/>
        <v>6.5575522262560623E-2</v>
      </c>
      <c r="X2547">
        <f t="shared" si="954"/>
        <v>6.6273658467015731E-2</v>
      </c>
      <c r="Y2547">
        <f t="shared" si="955"/>
        <v>6.6979227233853175E-2</v>
      </c>
      <c r="Z2547" s="1">
        <f t="shared" si="956"/>
        <v>6.7692307692307649E-2</v>
      </c>
      <c r="AA2547" s="1">
        <f t="shared" si="956"/>
        <v>6.8832633628438708E-2</v>
      </c>
      <c r="AB2547" s="1">
        <f t="shared" si="956"/>
        <v>6.9992169180624286E-2</v>
      </c>
      <c r="AC2547" s="1">
        <f t="shared" si="956"/>
        <v>7.1171237948755656E-2</v>
      </c>
      <c r="AD2547" s="1">
        <f t="shared" si="957"/>
        <v>7.237016898399859E-2</v>
      </c>
      <c r="AE2547" s="1">
        <f t="shared" si="957"/>
        <v>7.3589296880623975E-2</v>
      </c>
      <c r="AF2547" s="1">
        <f t="shared" si="957"/>
        <v>7.4828961869385466E-2</v>
      </c>
      <c r="AG2547" s="1">
        <f t="shared" si="958"/>
        <v>7.6089509912470113E-2</v>
      </c>
      <c r="AH2547" s="1">
        <f t="shared" si="958"/>
        <v>7.7371292800048508E-2</v>
      </c>
      <c r="AI2547" s="1">
        <f t="shared" si="959"/>
        <v>7.867466824845136E-2</v>
      </c>
      <c r="AJ2547">
        <v>0.08</v>
      </c>
      <c r="AK2547">
        <v>0.08</v>
      </c>
      <c r="AL2547">
        <v>0.1</v>
      </c>
      <c r="AM2547">
        <v>0.1</v>
      </c>
      <c r="AN2547" t="s">
        <v>9471</v>
      </c>
      <c r="AO2547" t="s">
        <v>9472</v>
      </c>
      <c r="AP2547" t="s">
        <v>9378</v>
      </c>
      <c r="AQ2547" t="s">
        <v>9378</v>
      </c>
      <c r="AR2547" t="s">
        <v>9376</v>
      </c>
      <c r="AS2547" t="s">
        <v>9377</v>
      </c>
      <c r="AT2547" t="s">
        <v>9470</v>
      </c>
      <c r="AU2547">
        <v>0.08</v>
      </c>
      <c r="AV2547">
        <v>0.11</v>
      </c>
      <c r="AW2547" t="s">
        <v>9467</v>
      </c>
      <c r="AX2547" t="s">
        <v>9473</v>
      </c>
      <c r="AY2547" t="s">
        <v>9467</v>
      </c>
      <c r="AZ2547" t="s">
        <v>9468</v>
      </c>
      <c r="BA2547" t="s">
        <v>9468</v>
      </c>
      <c r="BB2547" t="s">
        <v>9473</v>
      </c>
      <c r="BC2547" t="s">
        <v>9473</v>
      </c>
      <c r="BD2547" t="s">
        <v>9473</v>
      </c>
      <c r="BE2547" t="s">
        <v>9473</v>
      </c>
      <c r="BF2547">
        <v>0.13</v>
      </c>
      <c r="BG2547" t="s">
        <v>9467</v>
      </c>
      <c r="BH2547" t="s">
        <v>9472</v>
      </c>
      <c r="BI2547" t="s">
        <v>9467</v>
      </c>
      <c r="BJ2547" t="s">
        <v>9467</v>
      </c>
      <c r="BK2547" t="s">
        <v>9473</v>
      </c>
      <c r="BL2547" t="s">
        <v>9468</v>
      </c>
      <c r="BM2547" t="s">
        <v>9465</v>
      </c>
      <c r="BN2547" t="s">
        <v>7619</v>
      </c>
      <c r="BO2547" t="s">
        <v>7621</v>
      </c>
      <c r="BP2547">
        <v>0.2</v>
      </c>
      <c r="BQ2547">
        <f t="shared" si="960"/>
        <v>-1.656664689435805E-2</v>
      </c>
      <c r="BR2547">
        <f t="shared" si="961"/>
        <v>-1.0534143136259333E-2</v>
      </c>
    </row>
    <row r="2548" spans="1:70" hidden="1" x14ac:dyDescent="0.3">
      <c r="A2548" t="s">
        <v>508</v>
      </c>
      <c r="B2548" t="s">
        <v>509</v>
      </c>
      <c r="C2548" t="str">
        <f>VLOOKUP(historical_emissions[[#This Row],[Country]],'Liste-Pays'!A:B,2,0)</f>
        <v>FSU</v>
      </c>
      <c r="D2548" t="s">
        <v>41</v>
      </c>
      <c r="E2548" t="s">
        <v>1048</v>
      </c>
      <c r="F2548" t="s">
        <v>148</v>
      </c>
      <c r="G2548" t="s">
        <v>44</v>
      </c>
      <c r="H2548">
        <f t="shared" si="938"/>
        <v>1.6615384615384591E-2</v>
      </c>
      <c r="I2548">
        <f t="shared" si="939"/>
        <v>1.7308320837264201E-2</v>
      </c>
      <c r="J2548">
        <f t="shared" si="940"/>
        <v>1.8030155614230416E-2</v>
      </c>
      <c r="K2548">
        <f t="shared" si="941"/>
        <v>1.8782094145924591E-2</v>
      </c>
      <c r="L2548">
        <f t="shared" si="942"/>
        <v>1.9565391894230306E-2</v>
      </c>
      <c r="M2548">
        <f t="shared" si="943"/>
        <v>2.0381356679434776E-2</v>
      </c>
      <c r="N2548">
        <f t="shared" si="944"/>
        <v>2.1231350863809628E-2</v>
      </c>
      <c r="O2548">
        <f t="shared" si="945"/>
        <v>2.2116793626256816E-2</v>
      </c>
      <c r="P2548">
        <f t="shared" si="946"/>
        <v>2.3039163331817481E-2</v>
      </c>
      <c r="Q2548">
        <f t="shared" si="947"/>
        <v>2.399999999999998E-2</v>
      </c>
      <c r="R2548">
        <f t="shared" si="948"/>
        <v>2.5000907876048306E-2</v>
      </c>
      <c r="S2548">
        <f t="shared" si="949"/>
        <v>2.6043558109443948E-2</v>
      </c>
      <c r="T2548">
        <f t="shared" si="950"/>
        <v>2.7129691544113314E-2</v>
      </c>
      <c r="U2548">
        <f t="shared" si="951"/>
        <v>2.8261121624999344E-2</v>
      </c>
      <c r="V2548">
        <f t="shared" si="952"/>
        <v>2.9439737425850245E-2</v>
      </c>
      <c r="W2548">
        <f t="shared" si="953"/>
        <v>3.0667506803280589E-2</v>
      </c>
      <c r="X2548">
        <f t="shared" si="954"/>
        <v>3.1946479682370972E-2</v>
      </c>
      <c r="Y2548">
        <f t="shared" si="955"/>
        <v>3.3278791479291928E-2</v>
      </c>
      <c r="Z2548" s="1">
        <f t="shared" si="956"/>
        <v>3.4666666666666651E-2</v>
      </c>
      <c r="AA2548" s="1">
        <f t="shared" si="956"/>
        <v>3.7690324346997831E-2</v>
      </c>
      <c r="AB2548" s="1">
        <f t="shared" si="956"/>
        <v>4.0977708155247053E-2</v>
      </c>
      <c r="AC2548" s="1">
        <f t="shared" si="956"/>
        <v>4.4551820520227312E-2</v>
      </c>
      <c r="AD2548" s="1">
        <f t="shared" si="957"/>
        <v>4.8437670163171201E-2</v>
      </c>
      <c r="AE2548" s="1">
        <f t="shared" si="957"/>
        <v>5.2662447088350654E-2</v>
      </c>
      <c r="AF2548" s="1">
        <f t="shared" si="957"/>
        <v>5.725571283653505E-2</v>
      </c>
      <c r="AG2548" s="1">
        <f t="shared" si="958"/>
        <v>6.2249607332526172E-2</v>
      </c>
      <c r="AH2548" s="1">
        <f t="shared" si="958"/>
        <v>6.7679073774120191E-2</v>
      </c>
      <c r="AI2548" s="1">
        <f t="shared" si="959"/>
        <v>7.3582103136086124E-2</v>
      </c>
      <c r="AJ2548">
        <v>0.08</v>
      </c>
      <c r="AK2548">
        <v>0.08</v>
      </c>
      <c r="AL2548">
        <v>0.09</v>
      </c>
      <c r="AM2548">
        <v>0.09</v>
      </c>
      <c r="AN2548" t="s">
        <v>9472</v>
      </c>
      <c r="AO2548" t="s">
        <v>9472</v>
      </c>
      <c r="AP2548" t="s">
        <v>9472</v>
      </c>
      <c r="AQ2548" t="s">
        <v>9473</v>
      </c>
      <c r="AR2548" t="s">
        <v>9466</v>
      </c>
      <c r="AS2548" t="s">
        <v>9467</v>
      </c>
      <c r="AT2548" t="s">
        <v>9467</v>
      </c>
      <c r="AU2548">
        <v>0.14000000000000001</v>
      </c>
      <c r="AV2548">
        <v>0.13</v>
      </c>
      <c r="AW2548" t="s">
        <v>10318</v>
      </c>
      <c r="AX2548" t="s">
        <v>10212</v>
      </c>
      <c r="AY2548" t="s">
        <v>10210</v>
      </c>
      <c r="AZ2548" t="s">
        <v>7621</v>
      </c>
      <c r="BA2548" t="s">
        <v>7620</v>
      </c>
      <c r="BB2548" t="s">
        <v>9782</v>
      </c>
      <c r="BC2548" t="s">
        <v>10324</v>
      </c>
      <c r="BD2548" t="s">
        <v>10224</v>
      </c>
      <c r="BE2548" t="s">
        <v>9783</v>
      </c>
      <c r="BF2548">
        <v>0.3</v>
      </c>
      <c r="BG2548" t="s">
        <v>9782</v>
      </c>
      <c r="BH2548" t="s">
        <v>7620</v>
      </c>
      <c r="BI2548" t="s">
        <v>9770</v>
      </c>
      <c r="BJ2548" t="s">
        <v>7624</v>
      </c>
      <c r="BK2548" t="s">
        <v>9722</v>
      </c>
      <c r="BL2548" t="s">
        <v>9768</v>
      </c>
      <c r="BM2548" t="s">
        <v>10235</v>
      </c>
      <c r="BN2548" t="s">
        <v>10222</v>
      </c>
      <c r="BO2548" t="s">
        <v>10364</v>
      </c>
      <c r="BP2548">
        <v>1.3</v>
      </c>
      <c r="BQ2548">
        <f t="shared" si="960"/>
        <v>-8.0223710798923431E-2</v>
      </c>
      <c r="BR2548">
        <f t="shared" si="961"/>
        <v>-4.0034861174270797E-2</v>
      </c>
    </row>
    <row r="2549" spans="1:70" hidden="1" x14ac:dyDescent="0.3">
      <c r="A2549" t="s">
        <v>1125</v>
      </c>
      <c r="B2549" t="s">
        <v>1126</v>
      </c>
      <c r="C2549" t="str">
        <f>VLOOKUP(historical_emissions[[#This Row],[Country]],'Liste-Pays'!A:B,2,0)</f>
        <v>MEA</v>
      </c>
      <c r="D2549" t="s">
        <v>41</v>
      </c>
      <c r="E2549" t="s">
        <v>174</v>
      </c>
      <c r="F2549" t="s">
        <v>148</v>
      </c>
      <c r="G2549" t="s">
        <v>44</v>
      </c>
      <c r="H2549">
        <f t="shared" si="938"/>
        <v>8.711111111111107E-2</v>
      </c>
      <c r="I2549">
        <f t="shared" si="939"/>
        <v>8.9577866910567391E-2</v>
      </c>
      <c r="J2549">
        <f t="shared" si="940"/>
        <v>9.2114474696716769E-2</v>
      </c>
      <c r="K2549">
        <f t="shared" si="941"/>
        <v>9.4722912492696348E-2</v>
      </c>
      <c r="L2549">
        <f t="shared" si="942"/>
        <v>9.7405214334016207E-2</v>
      </c>
      <c r="M2549">
        <f t="shared" si="943"/>
        <v>0.10016347185468136</v>
      </c>
      <c r="N2549">
        <f t="shared" si="944"/>
        <v>0.10299983591822846</v>
      </c>
      <c r="O2549">
        <f t="shared" si="945"/>
        <v>0.10591651829494919</v>
      </c>
      <c r="P2549">
        <f t="shared" si="946"/>
        <v>0.1089157933866081</v>
      </c>
      <c r="Q2549">
        <f t="shared" si="947"/>
        <v>0.11199999999999996</v>
      </c>
      <c r="R2549">
        <f t="shared" si="948"/>
        <v>0.11517154317072952</v>
      </c>
      <c r="S2549">
        <f t="shared" si="949"/>
        <v>0.11843289603863587</v>
      </c>
      <c r="T2549">
        <f t="shared" si="950"/>
        <v>0.12178660177632389</v>
      </c>
      <c r="U2549">
        <f t="shared" si="951"/>
        <v>0.12523527557230657</v>
      </c>
      <c r="V2549">
        <f t="shared" si="952"/>
        <v>0.12878160667030464</v>
      </c>
      <c r="W2549">
        <f t="shared" si="953"/>
        <v>0.13242836046629378</v>
      </c>
      <c r="X2549">
        <f t="shared" si="954"/>
        <v>0.13617838066493471</v>
      </c>
      <c r="Y2549">
        <f t="shared" si="955"/>
        <v>0.1400345914970676</v>
      </c>
      <c r="Z2549" s="1">
        <f t="shared" si="956"/>
        <v>0.14399999999999999</v>
      </c>
      <c r="AA2549" s="1">
        <f t="shared" si="956"/>
        <v>0.13577982405805841</v>
      </c>
      <c r="AB2549" s="1">
        <f t="shared" si="956"/>
        <v>0.12802889320303679</v>
      </c>
      <c r="AC2549" s="1">
        <f t="shared" si="956"/>
        <v>0.12072042078789087</v>
      </c>
      <c r="AD2549" s="1">
        <f t="shared" si="957"/>
        <v>0.11382914926940695</v>
      </c>
      <c r="AE2549" s="1">
        <f t="shared" si="957"/>
        <v>0.10733126291998989</v>
      </c>
      <c r="AF2549" s="1">
        <f t="shared" si="957"/>
        <v>0.10120430552225998</v>
      </c>
      <c r="AG2549" s="1">
        <f t="shared" si="958"/>
        <v>9.5427102762017019E-2</v>
      </c>
      <c r="AH2549" s="1">
        <f t="shared" si="958"/>
        <v>8.9979689051367578E-2</v>
      </c>
      <c r="AI2549" s="1">
        <f t="shared" si="959"/>
        <v>8.4843238529121498E-2</v>
      </c>
      <c r="AJ2549">
        <v>0.08</v>
      </c>
      <c r="AK2549">
        <v>7.0000000000000007E-2</v>
      </c>
      <c r="AL2549">
        <v>7.0000000000000007E-2</v>
      </c>
      <c r="AM2549">
        <v>7.0000000000000007E-2</v>
      </c>
      <c r="AN2549" t="s">
        <v>9470</v>
      </c>
      <c r="AO2549" t="s">
        <v>9470</v>
      </c>
      <c r="AP2549" t="s">
        <v>9470</v>
      </c>
      <c r="AQ2549" t="s">
        <v>9471</v>
      </c>
      <c r="AR2549" t="s">
        <v>9471</v>
      </c>
      <c r="AS2549" t="s">
        <v>9470</v>
      </c>
      <c r="AT2549" t="s">
        <v>9470</v>
      </c>
      <c r="AU2549">
        <v>0.09</v>
      </c>
      <c r="AV2549">
        <v>0.09</v>
      </c>
      <c r="AW2549" t="s">
        <v>9470</v>
      </c>
      <c r="AX2549" t="s">
        <v>10381</v>
      </c>
      <c r="AY2549" t="s">
        <v>9376</v>
      </c>
      <c r="AZ2549" t="s">
        <v>9376</v>
      </c>
      <c r="BA2549" t="s">
        <v>9376</v>
      </c>
      <c r="BB2549" t="s">
        <v>9376</v>
      </c>
      <c r="BC2549" t="s">
        <v>9377</v>
      </c>
      <c r="BD2549" t="s">
        <v>9377</v>
      </c>
      <c r="BE2549" t="s">
        <v>9377</v>
      </c>
      <c r="BF2549">
        <v>0.05</v>
      </c>
      <c r="BG2549" t="s">
        <v>9377</v>
      </c>
      <c r="BH2549" t="s">
        <v>9378</v>
      </c>
      <c r="BI2549" t="s">
        <v>9378</v>
      </c>
      <c r="BJ2549" t="s">
        <v>9378</v>
      </c>
      <c r="BK2549" t="s">
        <v>9379</v>
      </c>
      <c r="BL2549" t="s">
        <v>9379</v>
      </c>
      <c r="BM2549" t="s">
        <v>9379</v>
      </c>
      <c r="BN2549" t="s">
        <v>9379</v>
      </c>
      <c r="BO2549" t="s">
        <v>10372</v>
      </c>
      <c r="BP2549">
        <v>0.02</v>
      </c>
      <c r="BQ2549">
        <f t="shared" si="960"/>
        <v>6.0540481614018704E-2</v>
      </c>
      <c r="BR2549">
        <f t="shared" si="961"/>
        <v>-2.7537559048141591E-2</v>
      </c>
    </row>
    <row r="2550" spans="1:70" hidden="1" x14ac:dyDescent="0.3">
      <c r="A2550" t="s">
        <v>10367</v>
      </c>
      <c r="B2550" t="s">
        <v>10368</v>
      </c>
      <c r="C2550" t="str">
        <f>VLOOKUP(historical_emissions[[#This Row],[Country]],'Liste-Pays'!A:B,2,0)</f>
        <v>AFR</v>
      </c>
      <c r="D2550" t="s">
        <v>41</v>
      </c>
      <c r="E2550" t="s">
        <v>174</v>
      </c>
      <c r="F2550" t="s">
        <v>43</v>
      </c>
      <c r="G2550" t="s">
        <v>44</v>
      </c>
      <c r="H2550">
        <f t="shared" si="938"/>
        <v>0.41142857142857076</v>
      </c>
      <c r="I2550">
        <f t="shared" si="939"/>
        <v>0.41853615471334588</v>
      </c>
      <c r="J2550">
        <f t="shared" si="940"/>
        <v>0.42576652417209671</v>
      </c>
      <c r="K2550">
        <f t="shared" si="941"/>
        <v>0.43312180098215114</v>
      </c>
      <c r="L2550">
        <f t="shared" si="942"/>
        <v>0.44060414296497302</v>
      </c>
      <c r="M2550">
        <f t="shared" si="943"/>
        <v>0.44821574521920343</v>
      </c>
      <c r="N2550">
        <f t="shared" si="944"/>
        <v>0.45595884076463788</v>
      </c>
      <c r="O2550">
        <f t="shared" si="945"/>
        <v>0.46383570119732859</v>
      </c>
      <c r="P2550">
        <f t="shared" si="946"/>
        <v>0.47184863735600374</v>
      </c>
      <c r="Q2550">
        <f t="shared" si="947"/>
        <v>0.47999999999999959</v>
      </c>
      <c r="R2550">
        <f t="shared" si="948"/>
        <v>0.48829218049890388</v>
      </c>
      <c r="S2550">
        <f t="shared" si="949"/>
        <v>0.49672761153411316</v>
      </c>
      <c r="T2550">
        <f t="shared" si="950"/>
        <v>0.50530876781251</v>
      </c>
      <c r="U2550">
        <f t="shared" si="951"/>
        <v>0.51403816679246883</v>
      </c>
      <c r="V2550">
        <f t="shared" si="952"/>
        <v>0.52291836942240433</v>
      </c>
      <c r="W2550">
        <f t="shared" si="953"/>
        <v>0.53195198089207785</v>
      </c>
      <c r="X2550">
        <f t="shared" si="954"/>
        <v>0.54114165139688364</v>
      </c>
      <c r="Y2550">
        <f t="shared" si="955"/>
        <v>0.55049007691533802</v>
      </c>
      <c r="Z2550" s="1">
        <f t="shared" si="956"/>
        <v>0.55999999999999983</v>
      </c>
      <c r="AA2550" s="1">
        <f t="shared" si="956"/>
        <v>0.46097590223610468</v>
      </c>
      <c r="AB2550" s="1">
        <f t="shared" si="956"/>
        <v>0.37946211150426928</v>
      </c>
      <c r="AC2550" s="1">
        <f t="shared" si="956"/>
        <v>0.31236230216981775</v>
      </c>
      <c r="AD2550" s="1">
        <f t="shared" si="957"/>
        <v>0.25712766797728309</v>
      </c>
      <c r="AE2550" s="1">
        <f t="shared" si="957"/>
        <v>0.21166010488516723</v>
      </c>
      <c r="AF2550" s="1">
        <f t="shared" si="957"/>
        <v>0.17423251395862238</v>
      </c>
      <c r="AG2550" s="1">
        <f t="shared" si="958"/>
        <v>0.14342319700167977</v>
      </c>
      <c r="AH2550" s="1">
        <f t="shared" si="958"/>
        <v>0.11806185292756417</v>
      </c>
      <c r="AI2550" s="1">
        <f t="shared" si="959"/>
        <v>9.7185123523125361E-2</v>
      </c>
      <c r="AJ2550">
        <v>0.08</v>
      </c>
      <c r="AK2550">
        <v>7.0000000000000007E-2</v>
      </c>
      <c r="AL2550">
        <v>0.03</v>
      </c>
      <c r="AM2550">
        <v>0.06</v>
      </c>
      <c r="AN2550" t="s">
        <v>9469</v>
      </c>
      <c r="AO2550" t="s">
        <v>9469</v>
      </c>
      <c r="AP2550" t="s">
        <v>9469</v>
      </c>
      <c r="AQ2550" t="s">
        <v>9467</v>
      </c>
      <c r="AR2550" t="s">
        <v>9467</v>
      </c>
      <c r="AS2550" t="s">
        <v>9471</v>
      </c>
      <c r="AT2550" t="s">
        <v>9376</v>
      </c>
      <c r="AU2550">
        <v>0.05</v>
      </c>
      <c r="AV2550">
        <v>7.0000000000000007E-2</v>
      </c>
      <c r="AW2550" t="s">
        <v>9378</v>
      </c>
      <c r="AX2550" t="s">
        <v>10376</v>
      </c>
      <c r="AY2550" t="s">
        <v>10372</v>
      </c>
      <c r="AZ2550" t="s">
        <v>9378</v>
      </c>
      <c r="BA2550" t="s">
        <v>10372</v>
      </c>
      <c r="BB2550" t="s">
        <v>9470</v>
      </c>
      <c r="BC2550" t="s">
        <v>10381</v>
      </c>
      <c r="BD2550" t="s">
        <v>9470</v>
      </c>
      <c r="BE2550" t="s">
        <v>9378</v>
      </c>
      <c r="BF2550">
        <v>0.01</v>
      </c>
      <c r="BG2550" t="s">
        <v>10376</v>
      </c>
      <c r="BH2550" t="s">
        <v>10376</v>
      </c>
      <c r="BI2550" t="s">
        <v>10376</v>
      </c>
      <c r="BJ2550" t="s">
        <v>10376</v>
      </c>
      <c r="BK2550" t="s">
        <v>10376</v>
      </c>
      <c r="BL2550" t="s">
        <v>9379</v>
      </c>
      <c r="BM2550" t="s">
        <v>9379</v>
      </c>
      <c r="BN2550" t="s">
        <v>9378</v>
      </c>
      <c r="BO2550" t="s">
        <v>10381</v>
      </c>
      <c r="BP2550">
        <v>7.0000000000000007E-2</v>
      </c>
      <c r="BQ2550">
        <f t="shared" si="960"/>
        <v>0.2148140440390669</v>
      </c>
      <c r="BR2550">
        <f t="shared" si="961"/>
        <v>-1.6982005508324738E-2</v>
      </c>
    </row>
    <row r="2551" spans="1:70" hidden="1" x14ac:dyDescent="0.3">
      <c r="A2551" t="s">
        <v>9042</v>
      </c>
      <c r="B2551" t="s">
        <v>9043</v>
      </c>
      <c r="C2551" t="str">
        <f>VLOOKUP(historical_emissions[[#This Row],[Country]],'Liste-Pays'!A:B,2,0)</f>
        <v>AFR</v>
      </c>
      <c r="D2551" t="s">
        <v>41</v>
      </c>
      <c r="E2551" t="s">
        <v>174</v>
      </c>
      <c r="F2551" t="s">
        <v>43</v>
      </c>
      <c r="G2551" t="s">
        <v>44</v>
      </c>
      <c r="H2551">
        <f t="shared" si="938"/>
        <v>0.10666666666666672</v>
      </c>
      <c r="I2551">
        <f t="shared" si="939"/>
        <v>0.10666666666666672</v>
      </c>
      <c r="J2551">
        <f t="shared" si="940"/>
        <v>0.10666666666666672</v>
      </c>
      <c r="K2551">
        <f t="shared" si="941"/>
        <v>0.10666666666666672</v>
      </c>
      <c r="L2551">
        <f t="shared" si="942"/>
        <v>0.10666666666666672</v>
      </c>
      <c r="M2551">
        <f t="shared" si="943"/>
        <v>0.10666666666666672</v>
      </c>
      <c r="N2551">
        <f t="shared" si="944"/>
        <v>0.10666666666666672</v>
      </c>
      <c r="O2551">
        <f t="shared" si="945"/>
        <v>0.10666666666666672</v>
      </c>
      <c r="P2551">
        <f t="shared" si="946"/>
        <v>0.10666666666666672</v>
      </c>
      <c r="Q2551">
        <f t="shared" si="947"/>
        <v>0.10666666666666672</v>
      </c>
      <c r="R2551">
        <f t="shared" si="948"/>
        <v>0.10666666666666672</v>
      </c>
      <c r="S2551">
        <f t="shared" si="949"/>
        <v>0.10666666666666672</v>
      </c>
      <c r="T2551">
        <f t="shared" si="950"/>
        <v>0.10666666666666672</v>
      </c>
      <c r="U2551">
        <f t="shared" si="951"/>
        <v>0.10666666666666672</v>
      </c>
      <c r="V2551">
        <f t="shared" si="952"/>
        <v>0.10666666666666672</v>
      </c>
      <c r="W2551">
        <f t="shared" si="953"/>
        <v>0.10666666666666672</v>
      </c>
      <c r="X2551">
        <f t="shared" si="954"/>
        <v>0.10666666666666672</v>
      </c>
      <c r="Y2551">
        <f t="shared" si="955"/>
        <v>0.10666666666666672</v>
      </c>
      <c r="Z2551" s="1">
        <f t="shared" si="956"/>
        <v>0.10666666666666672</v>
      </c>
      <c r="AA2551" s="1">
        <f t="shared" si="956"/>
        <v>0.10364177683872788</v>
      </c>
      <c r="AB2551" s="1">
        <f t="shared" si="956"/>
        <v>0.10070266787145625</v>
      </c>
      <c r="AC2551" s="1">
        <f t="shared" si="956"/>
        <v>9.7846907161856206E-2</v>
      </c>
      <c r="AD2551" s="1">
        <f t="shared" si="957"/>
        <v>9.5072131091520198E-2</v>
      </c>
      <c r="AE2551" s="1">
        <f t="shared" si="957"/>
        <v>9.2376043070340141E-2</v>
      </c>
      <c r="AF2551" s="1">
        <f t="shared" si="957"/>
        <v>8.9756411635695976E-2</v>
      </c>
      <c r="AG2551" s="1">
        <f t="shared" si="958"/>
        <v>8.72110686055481E-2</v>
      </c>
      <c r="AH2551" s="1">
        <f t="shared" si="958"/>
        <v>8.4737907283904998E-2</v>
      </c>
      <c r="AI2551" s="1">
        <f t="shared" si="959"/>
        <v>8.2334880717180856E-2</v>
      </c>
      <c r="AJ2551">
        <v>0.08</v>
      </c>
      <c r="AK2551">
        <v>0.08</v>
      </c>
      <c r="AL2551">
        <v>0.08</v>
      </c>
      <c r="AM2551">
        <v>0.08</v>
      </c>
      <c r="AN2551" t="s">
        <v>9470</v>
      </c>
      <c r="AO2551" t="s">
        <v>9470</v>
      </c>
      <c r="AP2551" t="s">
        <v>9470</v>
      </c>
      <c r="AQ2551" t="s">
        <v>9470</v>
      </c>
      <c r="AR2551" t="s">
        <v>9470</v>
      </c>
      <c r="AS2551" t="s">
        <v>9470</v>
      </c>
      <c r="AT2551" t="s">
        <v>9470</v>
      </c>
      <c r="AU2551">
        <v>0.08</v>
      </c>
      <c r="AV2551">
        <v>0.08</v>
      </c>
      <c r="AW2551" t="s">
        <v>9470</v>
      </c>
      <c r="AX2551" t="s">
        <v>10381</v>
      </c>
      <c r="AY2551" t="s">
        <v>9471</v>
      </c>
      <c r="AZ2551" t="s">
        <v>9376</v>
      </c>
      <c r="BA2551" t="s">
        <v>9376</v>
      </c>
      <c r="BB2551" t="s">
        <v>9376</v>
      </c>
      <c r="BC2551" t="s">
        <v>9376</v>
      </c>
      <c r="BD2551" t="s">
        <v>9376</v>
      </c>
      <c r="BE2551" t="s">
        <v>9376</v>
      </c>
      <c r="BF2551">
        <v>0.06</v>
      </c>
      <c r="BG2551" t="s">
        <v>9376</v>
      </c>
      <c r="BH2551" t="s">
        <v>9377</v>
      </c>
      <c r="BI2551" t="s">
        <v>9376</v>
      </c>
      <c r="BJ2551" t="s">
        <v>9376</v>
      </c>
      <c r="BK2551" t="s">
        <v>9377</v>
      </c>
      <c r="BL2551" t="s">
        <v>9376</v>
      </c>
      <c r="BM2551" t="s">
        <v>9376</v>
      </c>
      <c r="BN2551" t="s">
        <v>9376</v>
      </c>
      <c r="BO2551" t="s">
        <v>9376</v>
      </c>
      <c r="BP2551">
        <v>0.06</v>
      </c>
      <c r="BQ2551">
        <f t="shared" si="960"/>
        <v>2.9186008964760646E-2</v>
      </c>
      <c r="BR2551">
        <f t="shared" si="961"/>
        <v>0</v>
      </c>
    </row>
    <row r="2552" spans="1:70" hidden="1" x14ac:dyDescent="0.3">
      <c r="A2552" t="s">
        <v>7526</v>
      </c>
      <c r="B2552" t="s">
        <v>7527</v>
      </c>
      <c r="C2552" t="str">
        <f>VLOOKUP(historical_emissions[[#This Row],[Country]],'Liste-Pays'!A:B,2,0)</f>
        <v>AFR</v>
      </c>
      <c r="D2552" t="s">
        <v>41</v>
      </c>
      <c r="E2552" t="s">
        <v>1048</v>
      </c>
      <c r="F2552" t="s">
        <v>43</v>
      </c>
      <c r="G2552" t="s">
        <v>44</v>
      </c>
      <c r="H2552" t="e">
        <f t="shared" si="938"/>
        <v>#DIV/0!</v>
      </c>
      <c r="I2552" t="e">
        <f t="shared" si="939"/>
        <v>#DIV/0!</v>
      </c>
      <c r="J2552" t="e">
        <f t="shared" si="940"/>
        <v>#DIV/0!</v>
      </c>
      <c r="K2552" t="e">
        <f t="shared" si="941"/>
        <v>#DIV/0!</v>
      </c>
      <c r="L2552" t="e">
        <f t="shared" si="942"/>
        <v>#DIV/0!</v>
      </c>
      <c r="M2552" t="e">
        <f t="shared" si="943"/>
        <v>#DIV/0!</v>
      </c>
      <c r="N2552" t="e">
        <f t="shared" si="944"/>
        <v>#DIV/0!</v>
      </c>
      <c r="O2552" t="e">
        <f t="shared" si="945"/>
        <v>#DIV/0!</v>
      </c>
      <c r="P2552" t="e">
        <f t="shared" si="946"/>
        <v>#DIV/0!</v>
      </c>
      <c r="Q2552" t="e">
        <f t="shared" si="947"/>
        <v>#DIV/0!</v>
      </c>
      <c r="R2552" t="e">
        <f t="shared" si="948"/>
        <v>#DIV/0!</v>
      </c>
      <c r="S2552" t="e">
        <f t="shared" si="949"/>
        <v>#DIV/0!</v>
      </c>
      <c r="T2552" t="e">
        <f t="shared" si="950"/>
        <v>#DIV/0!</v>
      </c>
      <c r="U2552" t="e">
        <f t="shared" si="951"/>
        <v>#DIV/0!</v>
      </c>
      <c r="V2552" t="e">
        <f t="shared" si="952"/>
        <v>#DIV/0!</v>
      </c>
      <c r="W2552" t="e">
        <f t="shared" si="953"/>
        <v>#DIV/0!</v>
      </c>
      <c r="X2552" t="e">
        <f t="shared" si="954"/>
        <v>#DIV/0!</v>
      </c>
      <c r="Y2552" t="e">
        <f t="shared" si="955"/>
        <v>#DIV/0!</v>
      </c>
      <c r="Z2552" s="1" t="e">
        <f t="shared" si="956"/>
        <v>#DIV/0!</v>
      </c>
      <c r="AA2552" s="1" t="e">
        <f t="shared" si="956"/>
        <v>#DIV/0!</v>
      </c>
      <c r="AB2552" s="1" t="e">
        <f t="shared" si="956"/>
        <v>#DIV/0!</v>
      </c>
      <c r="AC2552" s="1" t="e">
        <f t="shared" si="956"/>
        <v>#DIV/0!</v>
      </c>
      <c r="AD2552" s="1" t="e">
        <f t="shared" si="957"/>
        <v>#DIV/0!</v>
      </c>
      <c r="AE2552" s="1" t="e">
        <f t="shared" si="957"/>
        <v>#DIV/0!</v>
      </c>
      <c r="AF2552" s="1" t="e">
        <f t="shared" si="957"/>
        <v>#DIV/0!</v>
      </c>
      <c r="AG2552" s="1" t="e">
        <f t="shared" si="958"/>
        <v>#DIV/0!</v>
      </c>
      <c r="AH2552" s="1" t="e">
        <f t="shared" si="958"/>
        <v>#DIV/0!</v>
      </c>
      <c r="AI2552" s="1" t="e">
        <f t="shared" si="959"/>
        <v>#DIV/0!</v>
      </c>
      <c r="AJ2552">
        <v>0.08</v>
      </c>
      <c r="AK2552">
        <v>0.09</v>
      </c>
      <c r="AL2552">
        <v>0.08</v>
      </c>
      <c r="AM2552">
        <v>0.09</v>
      </c>
      <c r="AN2552" t="s">
        <v>9471</v>
      </c>
      <c r="AO2552" t="s">
        <v>10381</v>
      </c>
      <c r="AP2552" t="s">
        <v>9470</v>
      </c>
      <c r="AQ2552" t="s">
        <v>9471</v>
      </c>
      <c r="AR2552" t="s">
        <v>9378</v>
      </c>
      <c r="AS2552" t="s">
        <v>9378</v>
      </c>
      <c r="AT2552" t="s">
        <v>9376</v>
      </c>
      <c r="AV2552"/>
      <c r="AW2552" t="s">
        <v>8994</v>
      </c>
      <c r="AX2552" t="s">
        <v>8994</v>
      </c>
      <c r="AY2552" t="s">
        <v>8994</v>
      </c>
      <c r="AZ2552" t="s">
        <v>8994</v>
      </c>
      <c r="BA2552" t="s">
        <v>8994</v>
      </c>
      <c r="BB2552" t="s">
        <v>8994</v>
      </c>
      <c r="BC2552" t="s">
        <v>8994</v>
      </c>
      <c r="BD2552" t="s">
        <v>8994</v>
      </c>
      <c r="BE2552" t="s">
        <v>8994</v>
      </c>
      <c r="BF2552"/>
      <c r="BG2552" t="s">
        <v>8994</v>
      </c>
      <c r="BH2552" t="s">
        <v>8994</v>
      </c>
      <c r="BI2552" t="s">
        <v>8994</v>
      </c>
      <c r="BJ2552" t="s">
        <v>8994</v>
      </c>
      <c r="BK2552" t="s">
        <v>8994</v>
      </c>
      <c r="BL2552" t="s">
        <v>8994</v>
      </c>
      <c r="BM2552" t="s">
        <v>8994</v>
      </c>
      <c r="BN2552" t="s">
        <v>8994</v>
      </c>
      <c r="BO2552" t="s">
        <v>8994</v>
      </c>
      <c r="BQ2552" t="e">
        <f t="shared" si="960"/>
        <v>#DIV/0!</v>
      </c>
      <c r="BR2552" t="e">
        <f t="shared" si="961"/>
        <v>#DIV/0!</v>
      </c>
    </row>
    <row r="2553" spans="1:70" hidden="1" x14ac:dyDescent="0.3">
      <c r="A2553" t="s">
        <v>7808</v>
      </c>
      <c r="B2553" t="s">
        <v>7809</v>
      </c>
      <c r="C2553" t="str">
        <f>VLOOKUP(historical_emissions[[#This Row],[Country]],'Liste-Pays'!A:B,2,0)</f>
        <v>WEU</v>
      </c>
      <c r="D2553" t="s">
        <v>41</v>
      </c>
      <c r="E2553" t="s">
        <v>535</v>
      </c>
      <c r="F2553" t="s">
        <v>302</v>
      </c>
      <c r="G2553" t="s">
        <v>44</v>
      </c>
      <c r="H2553">
        <f t="shared" si="938"/>
        <v>3.142183817753334E-3</v>
      </c>
      <c r="I2553">
        <f t="shared" si="939"/>
        <v>3.6446177613961963E-3</v>
      </c>
      <c r="J2553">
        <f t="shared" si="940"/>
        <v>4.2273906929423868E-3</v>
      </c>
      <c r="K2553">
        <f t="shared" si="941"/>
        <v>4.9033487846280692E-3</v>
      </c>
      <c r="L2553">
        <f t="shared" si="942"/>
        <v>5.6873923065244424E-3</v>
      </c>
      <c r="M2553">
        <f t="shared" si="943"/>
        <v>6.596804075965192E-3</v>
      </c>
      <c r="N2553">
        <f t="shared" si="944"/>
        <v>7.6516304259068519E-3</v>
      </c>
      <c r="O2553">
        <f t="shared" si="945"/>
        <v>8.8751230899785771E-3</v>
      </c>
      <c r="P2553">
        <f t="shared" si="946"/>
        <v>1.0294251744775759E-2</v>
      </c>
      <c r="Q2553">
        <f t="shared" si="947"/>
        <v>1.1940298507462678E-2</v>
      </c>
      <c r="R2553">
        <f t="shared" si="948"/>
        <v>1.3849547493305555E-2</v>
      </c>
      <c r="S2553">
        <f t="shared" si="949"/>
        <v>1.606408463318108E-2</v>
      </c>
      <c r="T2553">
        <f t="shared" si="950"/>
        <v>1.8632725381586675E-2</v>
      </c>
      <c r="U2553">
        <f t="shared" si="951"/>
        <v>2.1612090764792896E-2</v>
      </c>
      <c r="V2553">
        <f t="shared" si="952"/>
        <v>2.5067855488667745E-2</v>
      </c>
      <c r="W2553">
        <f t="shared" si="953"/>
        <v>2.9076195618446054E-2</v>
      </c>
      <c r="X2553">
        <f t="shared" si="954"/>
        <v>3.3725467741918612E-2</v>
      </c>
      <c r="Y2553">
        <f t="shared" si="955"/>
        <v>3.91181566301479E-2</v>
      </c>
      <c r="Z2553" s="1">
        <f t="shared" si="956"/>
        <v>4.537313432835819E-2</v>
      </c>
      <c r="AA2553" s="1">
        <f t="shared" si="956"/>
        <v>4.8020635317573619E-2</v>
      </c>
      <c r="AB2553" s="1">
        <f t="shared" si="956"/>
        <v>5.0822616740897296E-2</v>
      </c>
      <c r="AC2553" s="1">
        <f t="shared" si="956"/>
        <v>5.3788092458803484E-2</v>
      </c>
      <c r="AD2553" s="1">
        <f t="shared" si="957"/>
        <v>5.6926602286274018E-2</v>
      </c>
      <c r="AE2553" s="1">
        <f t="shared" si="957"/>
        <v>6.0248242681995759E-2</v>
      </c>
      <c r="AF2553" s="1">
        <f t="shared" si="957"/>
        <v>6.3763699228258267E-2</v>
      </c>
      <c r="AG2553" s="1">
        <f t="shared" si="958"/>
        <v>6.7484281006038149E-2</v>
      </c>
      <c r="AH2553" s="1">
        <f t="shared" si="958"/>
        <v>7.1421956975853448E-2</v>
      </c>
      <c r="AI2553" s="1">
        <f t="shared" si="959"/>
        <v>7.5589394481423627E-2</v>
      </c>
      <c r="AJ2553">
        <v>0.08</v>
      </c>
      <c r="AK2553">
        <v>0.08</v>
      </c>
      <c r="AL2553">
        <v>0.08</v>
      </c>
      <c r="AM2553">
        <v>0.1</v>
      </c>
      <c r="AN2553" t="s">
        <v>9472</v>
      </c>
      <c r="AO2553" t="s">
        <v>9466</v>
      </c>
      <c r="AP2553" t="s">
        <v>9467</v>
      </c>
      <c r="AQ2553" t="s">
        <v>9467</v>
      </c>
      <c r="AR2553" t="s">
        <v>9473</v>
      </c>
      <c r="AS2553" t="s">
        <v>9467</v>
      </c>
      <c r="AT2553" t="s">
        <v>9466</v>
      </c>
      <c r="AU2553">
        <v>0.13</v>
      </c>
      <c r="AV2553">
        <v>0.38</v>
      </c>
      <c r="AW2553" t="s">
        <v>10375</v>
      </c>
      <c r="AX2553" t="s">
        <v>10323</v>
      </c>
      <c r="AY2553" t="s">
        <v>10324</v>
      </c>
      <c r="AZ2553" t="s">
        <v>9768</v>
      </c>
      <c r="BA2553" t="s">
        <v>7625</v>
      </c>
      <c r="BB2553" t="s">
        <v>7625</v>
      </c>
      <c r="BC2553" t="s">
        <v>7625</v>
      </c>
      <c r="BD2553" t="s">
        <v>7625</v>
      </c>
      <c r="BE2553" t="s">
        <v>9715</v>
      </c>
      <c r="BF2553">
        <v>0.67</v>
      </c>
      <c r="BG2553" t="s">
        <v>9880</v>
      </c>
      <c r="BH2553" t="s">
        <v>9394</v>
      </c>
      <c r="BI2553" t="s">
        <v>9880</v>
      </c>
      <c r="BJ2553" t="s">
        <v>9463</v>
      </c>
      <c r="BK2553" t="s">
        <v>9708</v>
      </c>
      <c r="BL2553" t="s">
        <v>9375</v>
      </c>
      <c r="BM2553" t="s">
        <v>9394</v>
      </c>
      <c r="BN2553" t="s">
        <v>9714</v>
      </c>
      <c r="BO2553" t="s">
        <v>9316</v>
      </c>
      <c r="BP2553">
        <v>0.79</v>
      </c>
      <c r="BQ2553">
        <f t="shared" si="960"/>
        <v>-5.5132568982204755E-2</v>
      </c>
      <c r="BR2553">
        <f t="shared" si="961"/>
        <v>-0.13785641637502954</v>
      </c>
    </row>
    <row r="2554" spans="1:70" hidden="1" x14ac:dyDescent="0.3">
      <c r="A2554" t="s">
        <v>10384</v>
      </c>
      <c r="B2554" t="s">
        <v>10385</v>
      </c>
      <c r="C2554" t="str">
        <f>VLOOKUP(historical_emissions[[#This Row],[Country]],'Liste-Pays'!A:B,2,0)</f>
        <v>AFR</v>
      </c>
      <c r="D2554" t="s">
        <v>41</v>
      </c>
      <c r="E2554" t="s">
        <v>70</v>
      </c>
      <c r="F2554" t="s">
        <v>302</v>
      </c>
      <c r="G2554" t="s">
        <v>44</v>
      </c>
      <c r="H2554">
        <f t="shared" si="938"/>
        <v>0.14000000000000007</v>
      </c>
      <c r="I2554">
        <f t="shared" si="939"/>
        <v>0.14000000000000007</v>
      </c>
      <c r="J2554">
        <f t="shared" si="940"/>
        <v>0.14000000000000007</v>
      </c>
      <c r="K2554">
        <f t="shared" si="941"/>
        <v>0.14000000000000007</v>
      </c>
      <c r="L2554">
        <f t="shared" si="942"/>
        <v>0.14000000000000007</v>
      </c>
      <c r="M2554">
        <f t="shared" si="943"/>
        <v>0.14000000000000007</v>
      </c>
      <c r="N2554">
        <f t="shared" si="944"/>
        <v>0.14000000000000007</v>
      </c>
      <c r="O2554">
        <f t="shared" si="945"/>
        <v>0.14000000000000007</v>
      </c>
      <c r="P2554">
        <f t="shared" si="946"/>
        <v>0.14000000000000007</v>
      </c>
      <c r="Q2554">
        <f t="shared" si="947"/>
        <v>0.14000000000000007</v>
      </c>
      <c r="R2554">
        <f t="shared" si="948"/>
        <v>0.14000000000000007</v>
      </c>
      <c r="S2554">
        <f t="shared" si="949"/>
        <v>0.14000000000000007</v>
      </c>
      <c r="T2554">
        <f t="shared" si="950"/>
        <v>0.14000000000000007</v>
      </c>
      <c r="U2554">
        <f t="shared" si="951"/>
        <v>0.14000000000000007</v>
      </c>
      <c r="V2554">
        <f t="shared" si="952"/>
        <v>0.14000000000000007</v>
      </c>
      <c r="W2554">
        <f t="shared" si="953"/>
        <v>0.14000000000000007</v>
      </c>
      <c r="X2554">
        <f t="shared" si="954"/>
        <v>0.14000000000000007</v>
      </c>
      <c r="Y2554">
        <f t="shared" si="955"/>
        <v>0.14000000000000007</v>
      </c>
      <c r="Z2554" s="1">
        <f t="shared" si="956"/>
        <v>0.14000000000000007</v>
      </c>
      <c r="AA2554" s="1">
        <f t="shared" si="956"/>
        <v>0.13238056514797195</v>
      </c>
      <c r="AB2554" s="1">
        <f t="shared" si="956"/>
        <v>0.1251758144921174</v>
      </c>
      <c r="AC2554" s="1">
        <f t="shared" si="956"/>
        <v>0.11836317903802994</v>
      </c>
      <c r="AD2554" s="1">
        <f t="shared" si="957"/>
        <v>0.11192131809832132</v>
      </c>
      <c r="AE2554" s="1">
        <f t="shared" si="957"/>
        <v>0.10583005244258364</v>
      </c>
      <c r="AF2554" s="1">
        <f t="shared" si="957"/>
        <v>0.10007030108563375</v>
      </c>
      <c r="AG2554" s="1">
        <f t="shared" si="958"/>
        <v>9.4624021516027862E-2</v>
      </c>
      <c r="AH2554" s="1">
        <f t="shared" si="958"/>
        <v>8.9474153177611579E-2</v>
      </c>
      <c r="AI2554" s="1">
        <f t="shared" si="959"/>
        <v>8.4604564027060181E-2</v>
      </c>
      <c r="AJ2554">
        <v>0.08</v>
      </c>
      <c r="AK2554">
        <v>0.08</v>
      </c>
      <c r="AL2554">
        <v>0.08</v>
      </c>
      <c r="AM2554">
        <v>7.0000000000000007E-2</v>
      </c>
      <c r="AN2554" t="s">
        <v>10381</v>
      </c>
      <c r="AO2554" t="s">
        <v>9376</v>
      </c>
      <c r="AP2554" t="s">
        <v>9376</v>
      </c>
      <c r="AQ2554" t="s">
        <v>9376</v>
      </c>
      <c r="AR2554" t="s">
        <v>9376</v>
      </c>
      <c r="AS2554" t="s">
        <v>9376</v>
      </c>
      <c r="AT2554" t="s">
        <v>10381</v>
      </c>
      <c r="AU2554">
        <v>7.0000000000000007E-2</v>
      </c>
      <c r="AV2554">
        <v>7.0000000000000007E-2</v>
      </c>
      <c r="AW2554" t="s">
        <v>9470</v>
      </c>
      <c r="AX2554" t="s">
        <v>9376</v>
      </c>
      <c r="AY2554" t="s">
        <v>9377</v>
      </c>
      <c r="AZ2554" t="s">
        <v>9377</v>
      </c>
      <c r="BA2554" t="s">
        <v>9377</v>
      </c>
      <c r="BB2554" t="s">
        <v>9377</v>
      </c>
      <c r="BC2554" t="s">
        <v>9377</v>
      </c>
      <c r="BD2554" t="s">
        <v>9378</v>
      </c>
      <c r="BE2554" t="s">
        <v>9378</v>
      </c>
      <c r="BF2554">
        <v>0.04</v>
      </c>
      <c r="BG2554" t="s">
        <v>9378</v>
      </c>
      <c r="BH2554" t="s">
        <v>9378</v>
      </c>
      <c r="BI2554" t="s">
        <v>9379</v>
      </c>
      <c r="BJ2554" t="s">
        <v>9378</v>
      </c>
      <c r="BK2554" t="s">
        <v>9379</v>
      </c>
      <c r="BL2554" t="s">
        <v>9379</v>
      </c>
      <c r="BM2554" t="s">
        <v>9379</v>
      </c>
      <c r="BN2554" t="s">
        <v>9379</v>
      </c>
      <c r="BO2554" t="s">
        <v>9379</v>
      </c>
      <c r="BP2554">
        <v>0.03</v>
      </c>
      <c r="BQ2554">
        <f t="shared" si="960"/>
        <v>5.7557050338252314E-2</v>
      </c>
      <c r="BR2554">
        <f t="shared" si="961"/>
        <v>0</v>
      </c>
    </row>
    <row r="2555" spans="1:70" hidden="1" x14ac:dyDescent="0.3">
      <c r="A2555" t="s">
        <v>2118</v>
      </c>
      <c r="B2555" t="s">
        <v>2119</v>
      </c>
      <c r="C2555" t="str">
        <f>VLOOKUP(historical_emissions[[#This Row],[Country]],'Liste-Pays'!A:B,2,0)</f>
        <v>ODA</v>
      </c>
      <c r="D2555" t="s">
        <v>41</v>
      </c>
      <c r="E2555" t="s">
        <v>328</v>
      </c>
      <c r="F2555" t="s">
        <v>302</v>
      </c>
      <c r="G2555" t="s">
        <v>44</v>
      </c>
      <c r="H2555">
        <f t="shared" si="938"/>
        <v>4.2666666666666707E-2</v>
      </c>
      <c r="I2555">
        <f t="shared" si="939"/>
        <v>4.4632828528777195E-2</v>
      </c>
      <c r="J2555">
        <f t="shared" si="940"/>
        <v>4.6689594901856854E-2</v>
      </c>
      <c r="K2555">
        <f t="shared" si="941"/>
        <v>4.8841141015608866E-2</v>
      </c>
      <c r="L2555">
        <f t="shared" si="942"/>
        <v>5.1091834502331922E-2</v>
      </c>
      <c r="M2555">
        <f t="shared" si="943"/>
        <v>5.3446244263200965E-2</v>
      </c>
      <c r="N2555">
        <f t="shared" si="944"/>
        <v>5.5909149743123165E-2</v>
      </c>
      <c r="O2555">
        <f t="shared" si="945"/>
        <v>5.8485550632997069E-2</v>
      </c>
      <c r="P2555">
        <f t="shared" si="946"/>
        <v>6.1180677019070449E-2</v>
      </c>
      <c r="Q2555">
        <f t="shared" si="947"/>
        <v>6.4000000000000043E-2</v>
      </c>
      <c r="R2555">
        <f t="shared" si="948"/>
        <v>6.6949242793165775E-2</v>
      </c>
      <c r="S2555">
        <f t="shared" si="949"/>
        <v>7.003439235278526E-2</v>
      </c>
      <c r="T2555">
        <f t="shared" si="950"/>
        <v>7.3261711523413278E-2</v>
      </c>
      <c r="U2555">
        <f t="shared" si="951"/>
        <v>7.6637751753497865E-2</v>
      </c>
      <c r="V2555">
        <f t="shared" si="952"/>
        <v>8.0169366394801433E-2</v>
      </c>
      <c r="W2555">
        <f t="shared" si="953"/>
        <v>8.3863724614684734E-2</v>
      </c>
      <c r="X2555">
        <f t="shared" si="954"/>
        <v>8.7728325949495589E-2</v>
      </c>
      <c r="Y2555">
        <f t="shared" si="955"/>
        <v>9.1771015528605657E-2</v>
      </c>
      <c r="Z2555" s="1">
        <f t="shared" si="956"/>
        <v>9.6000000000000044E-2</v>
      </c>
      <c r="AA2555" s="1">
        <f t="shared" si="956"/>
        <v>9.426557227794366E-2</v>
      </c>
      <c r="AB2555" s="1">
        <f t="shared" si="956"/>
        <v>9.2562480384252244E-2</v>
      </c>
      <c r="AC2555" s="1">
        <f t="shared" si="956"/>
        <v>9.0890158175911118E-2</v>
      </c>
      <c r="AD2555" s="1">
        <f t="shared" si="957"/>
        <v>8.9248049738386223E-2</v>
      </c>
      <c r="AE2555" s="1">
        <f t="shared" si="957"/>
        <v>8.7635609200826595E-2</v>
      </c>
      <c r="AF2555" s="1">
        <f t="shared" si="957"/>
        <v>8.6052300554605624E-2</v>
      </c>
      <c r="AG2555" s="1">
        <f t="shared" si="958"/>
        <v>8.4497597475140671E-2</v>
      </c>
      <c r="AH2555" s="1">
        <f t="shared" si="958"/>
        <v>8.2970983146931868E-2</v>
      </c>
      <c r="AI2555" s="1">
        <f t="shared" si="959"/>
        <v>8.1471950091761947E-2</v>
      </c>
      <c r="AJ2555">
        <v>0.08</v>
      </c>
      <c r="AK2555">
        <v>0.08</v>
      </c>
      <c r="AL2555">
        <v>0.09</v>
      </c>
      <c r="AM2555">
        <v>0.12</v>
      </c>
      <c r="AN2555" t="s">
        <v>9473</v>
      </c>
      <c r="AO2555" t="s">
        <v>9467</v>
      </c>
      <c r="AP2555" t="s">
        <v>9472</v>
      </c>
      <c r="AQ2555" t="s">
        <v>10212</v>
      </c>
      <c r="AR2555" t="s">
        <v>7621</v>
      </c>
      <c r="AS2555" t="s">
        <v>10212</v>
      </c>
      <c r="AT2555" t="s">
        <v>10212</v>
      </c>
      <c r="AU2555">
        <v>0.18</v>
      </c>
      <c r="AV2555">
        <v>0.18</v>
      </c>
      <c r="AW2555" t="s">
        <v>9465</v>
      </c>
      <c r="AX2555" t="s">
        <v>7619</v>
      </c>
      <c r="AY2555" t="s">
        <v>9465</v>
      </c>
      <c r="AZ2555" t="s">
        <v>9466</v>
      </c>
      <c r="BA2555" t="s">
        <v>9465</v>
      </c>
      <c r="BB2555" t="s">
        <v>7619</v>
      </c>
      <c r="BC2555" t="s">
        <v>9466</v>
      </c>
      <c r="BD2555" t="s">
        <v>9466</v>
      </c>
      <c r="BE2555" t="s">
        <v>9466</v>
      </c>
      <c r="BF2555">
        <v>0.15</v>
      </c>
      <c r="BG2555" t="s">
        <v>9468</v>
      </c>
      <c r="BH2555" t="s">
        <v>9468</v>
      </c>
      <c r="BI2555" t="s">
        <v>9473</v>
      </c>
      <c r="BJ2555" t="s">
        <v>9473</v>
      </c>
      <c r="BK2555" t="s">
        <v>9468</v>
      </c>
      <c r="BL2555" t="s">
        <v>9466</v>
      </c>
      <c r="BM2555" t="s">
        <v>9465</v>
      </c>
      <c r="BN2555" t="s">
        <v>7619</v>
      </c>
      <c r="BO2555" t="s">
        <v>7619</v>
      </c>
      <c r="BP2555">
        <v>0.17</v>
      </c>
      <c r="BQ2555">
        <f t="shared" si="960"/>
        <v>1.8399376147024249E-2</v>
      </c>
      <c r="BR2555">
        <f t="shared" si="961"/>
        <v>-4.4051921577024866E-2</v>
      </c>
    </row>
    <row r="2556" spans="1:70" hidden="1" x14ac:dyDescent="0.3">
      <c r="A2556" t="s">
        <v>4018</v>
      </c>
      <c r="B2556" t="s">
        <v>4019</v>
      </c>
      <c r="C2556" t="str">
        <f>VLOOKUP(historical_emissions[[#This Row],[Country]],'Liste-Pays'!A:B,2,0)</f>
        <v>FSU</v>
      </c>
      <c r="D2556" t="s">
        <v>41</v>
      </c>
      <c r="E2556" t="s">
        <v>1048</v>
      </c>
      <c r="F2556" t="s">
        <v>148</v>
      </c>
      <c r="G2556" t="s">
        <v>44</v>
      </c>
      <c r="H2556">
        <f t="shared" si="938"/>
        <v>4.8000000000000015E-2</v>
      </c>
      <c r="I2556">
        <f t="shared" si="939"/>
        <v>4.8000000000000015E-2</v>
      </c>
      <c r="J2556">
        <f t="shared" si="940"/>
        <v>4.8000000000000015E-2</v>
      </c>
      <c r="K2556">
        <f t="shared" si="941"/>
        <v>4.8000000000000015E-2</v>
      </c>
      <c r="L2556">
        <f t="shared" si="942"/>
        <v>4.8000000000000015E-2</v>
      </c>
      <c r="M2556">
        <f t="shared" si="943"/>
        <v>4.8000000000000015E-2</v>
      </c>
      <c r="N2556">
        <f t="shared" si="944"/>
        <v>4.8000000000000015E-2</v>
      </c>
      <c r="O2556">
        <f t="shared" si="945"/>
        <v>4.8000000000000015E-2</v>
      </c>
      <c r="P2556">
        <f t="shared" si="946"/>
        <v>4.8000000000000015E-2</v>
      </c>
      <c r="Q2556">
        <f t="shared" si="947"/>
        <v>4.8000000000000015E-2</v>
      </c>
      <c r="R2556">
        <f t="shared" si="948"/>
        <v>4.8000000000000015E-2</v>
      </c>
      <c r="S2556">
        <f t="shared" si="949"/>
        <v>4.8000000000000015E-2</v>
      </c>
      <c r="T2556">
        <f t="shared" si="950"/>
        <v>4.8000000000000015E-2</v>
      </c>
      <c r="U2556">
        <f t="shared" si="951"/>
        <v>4.8000000000000015E-2</v>
      </c>
      <c r="V2556">
        <f t="shared" si="952"/>
        <v>4.8000000000000015E-2</v>
      </c>
      <c r="W2556">
        <f t="shared" si="953"/>
        <v>4.8000000000000015E-2</v>
      </c>
      <c r="X2556">
        <f t="shared" si="954"/>
        <v>4.8000000000000015E-2</v>
      </c>
      <c r="Y2556">
        <f t="shared" si="955"/>
        <v>4.8000000000000015E-2</v>
      </c>
      <c r="Z2556" s="1">
        <f t="shared" si="956"/>
        <v>4.8000000000000015E-2</v>
      </c>
      <c r="AA2556" s="1">
        <f t="shared" si="956"/>
        <v>5.0515669399148436E-2</v>
      </c>
      <c r="AB2556" s="1">
        <f t="shared" si="956"/>
        <v>5.3163184475917932E-2</v>
      </c>
      <c r="AC2556" s="1">
        <f t="shared" si="956"/>
        <v>5.5949455233154366E-2</v>
      </c>
      <c r="AD2556" s="1">
        <f t="shared" si="957"/>
        <v>5.8881753825426673E-2</v>
      </c>
      <c r="AE2556" s="1">
        <f t="shared" si="957"/>
        <v>6.1967733539318677E-2</v>
      </c>
      <c r="AF2556" s="1">
        <f t="shared" si="957"/>
        <v>6.5215448768473822E-2</v>
      </c>
      <c r="AG2556" s="1">
        <f t="shared" si="958"/>
        <v>6.8633376035527591E-2</v>
      </c>
      <c r="AH2556" s="1">
        <f t="shared" si="958"/>
        <v>7.2230436115794744E-2</v>
      </c>
      <c r="AI2556" s="1">
        <f t="shared" si="959"/>
        <v>7.6016017320454113E-2</v>
      </c>
      <c r="AJ2556">
        <v>0.08</v>
      </c>
      <c r="AK2556">
        <v>0.03</v>
      </c>
      <c r="AL2556">
        <v>0.02</v>
      </c>
      <c r="AM2556">
        <v>0.03</v>
      </c>
      <c r="AN2556" t="s">
        <v>9379</v>
      </c>
      <c r="AO2556" t="s">
        <v>9379</v>
      </c>
      <c r="AP2556" t="s">
        <v>9379</v>
      </c>
      <c r="AQ2556" t="s">
        <v>9379</v>
      </c>
      <c r="AR2556" t="s">
        <v>10372</v>
      </c>
      <c r="AS2556" t="s">
        <v>9379</v>
      </c>
      <c r="AT2556" t="s">
        <v>9379</v>
      </c>
      <c r="AU2556">
        <v>0.03</v>
      </c>
      <c r="AV2556">
        <v>0.03</v>
      </c>
      <c r="AW2556" t="s">
        <v>9379</v>
      </c>
      <c r="AX2556" t="s">
        <v>9379</v>
      </c>
      <c r="AY2556" t="s">
        <v>9379</v>
      </c>
      <c r="AZ2556" t="s">
        <v>9378</v>
      </c>
      <c r="BA2556" t="s">
        <v>7624</v>
      </c>
      <c r="BB2556" t="s">
        <v>10381</v>
      </c>
      <c r="BC2556" t="s">
        <v>9377</v>
      </c>
      <c r="BD2556" t="s">
        <v>9377</v>
      </c>
      <c r="BE2556" t="s">
        <v>9377</v>
      </c>
      <c r="BF2556">
        <v>0.05</v>
      </c>
      <c r="BG2556" t="s">
        <v>9377</v>
      </c>
      <c r="BH2556" t="s">
        <v>9377</v>
      </c>
      <c r="BI2556" t="s">
        <v>9376</v>
      </c>
      <c r="BJ2556" t="s">
        <v>10381</v>
      </c>
      <c r="BK2556" t="s">
        <v>9470</v>
      </c>
      <c r="BL2556" t="s">
        <v>10211</v>
      </c>
      <c r="BM2556" t="s">
        <v>10210</v>
      </c>
      <c r="BN2556" t="s">
        <v>10225</v>
      </c>
      <c r="BO2556" t="s">
        <v>10375</v>
      </c>
      <c r="BP2556">
        <v>0.51</v>
      </c>
      <c r="BQ2556">
        <f t="shared" si="960"/>
        <v>-4.9799783494323568E-2</v>
      </c>
      <c r="BR2556">
        <f t="shared" si="961"/>
        <v>0</v>
      </c>
    </row>
    <row r="2557" spans="1:70" hidden="1" x14ac:dyDescent="0.3">
      <c r="A2557" t="s">
        <v>10463</v>
      </c>
      <c r="B2557" t="s">
        <v>10464</v>
      </c>
      <c r="C2557" t="str">
        <f>VLOOKUP(historical_emissions[[#This Row],[Country]],'Liste-Pays'!A:B,2,0)</f>
        <v>ODA</v>
      </c>
      <c r="D2557" t="s">
        <v>41</v>
      </c>
      <c r="E2557" t="s">
        <v>42</v>
      </c>
      <c r="F2557" t="s">
        <v>302</v>
      </c>
      <c r="G2557" t="s">
        <v>44</v>
      </c>
      <c r="H2557">
        <f t="shared" si="938"/>
        <v>4.2666666666666707E-2</v>
      </c>
      <c r="I2557">
        <f t="shared" si="939"/>
        <v>4.4632828528777195E-2</v>
      </c>
      <c r="J2557">
        <f t="shared" si="940"/>
        <v>4.6689594901856854E-2</v>
      </c>
      <c r="K2557">
        <f t="shared" si="941"/>
        <v>4.8841141015608866E-2</v>
      </c>
      <c r="L2557">
        <f t="shared" si="942"/>
        <v>5.1091834502331922E-2</v>
      </c>
      <c r="M2557">
        <f t="shared" si="943"/>
        <v>5.3446244263200965E-2</v>
      </c>
      <c r="N2557">
        <f t="shared" si="944"/>
        <v>5.5909149743123165E-2</v>
      </c>
      <c r="O2557">
        <f t="shared" si="945"/>
        <v>5.8485550632997069E-2</v>
      </c>
      <c r="P2557">
        <f t="shared" si="946"/>
        <v>6.1180677019070449E-2</v>
      </c>
      <c r="Q2557">
        <f t="shared" si="947"/>
        <v>6.4000000000000043E-2</v>
      </c>
      <c r="R2557">
        <f t="shared" si="948"/>
        <v>6.6949242793165775E-2</v>
      </c>
      <c r="S2557">
        <f t="shared" si="949"/>
        <v>7.003439235278526E-2</v>
      </c>
      <c r="T2557">
        <f t="shared" si="950"/>
        <v>7.3261711523413278E-2</v>
      </c>
      <c r="U2557">
        <f t="shared" si="951"/>
        <v>7.6637751753497865E-2</v>
      </c>
      <c r="V2557">
        <f t="shared" si="952"/>
        <v>8.0169366394801433E-2</v>
      </c>
      <c r="W2557">
        <f t="shared" si="953"/>
        <v>8.3863724614684734E-2</v>
      </c>
      <c r="X2557">
        <f t="shared" si="954"/>
        <v>8.7728325949495589E-2</v>
      </c>
      <c r="Y2557">
        <f t="shared" si="955"/>
        <v>9.1771015528605657E-2</v>
      </c>
      <c r="Z2557" s="1">
        <f t="shared" si="956"/>
        <v>9.6000000000000044E-2</v>
      </c>
      <c r="AA2557" s="1">
        <f t="shared" si="956"/>
        <v>9.426557227794366E-2</v>
      </c>
      <c r="AB2557" s="1">
        <f t="shared" si="956"/>
        <v>9.2562480384252244E-2</v>
      </c>
      <c r="AC2557" s="1">
        <f t="shared" si="956"/>
        <v>9.0890158175911118E-2</v>
      </c>
      <c r="AD2557" s="1">
        <f t="shared" si="957"/>
        <v>8.9248049738386223E-2</v>
      </c>
      <c r="AE2557" s="1">
        <f t="shared" si="957"/>
        <v>8.7635609200826595E-2</v>
      </c>
      <c r="AF2557" s="1">
        <f t="shared" si="957"/>
        <v>8.6052300554605624E-2</v>
      </c>
      <c r="AG2557" s="1">
        <f t="shared" si="958"/>
        <v>8.4497597475140671E-2</v>
      </c>
      <c r="AH2557" s="1">
        <f t="shared" si="958"/>
        <v>8.2970983146931868E-2</v>
      </c>
      <c r="AI2557" s="1">
        <f t="shared" si="959"/>
        <v>8.1471950091761947E-2</v>
      </c>
      <c r="AJ2557">
        <v>0.08</v>
      </c>
      <c r="AK2557">
        <v>0.08</v>
      </c>
      <c r="AL2557">
        <v>0.08</v>
      </c>
      <c r="AM2557">
        <v>0.08</v>
      </c>
      <c r="AN2557" t="s">
        <v>9470</v>
      </c>
      <c r="AO2557" t="s">
        <v>9470</v>
      </c>
      <c r="AP2557" t="s">
        <v>9471</v>
      </c>
      <c r="AQ2557" t="s">
        <v>9472</v>
      </c>
      <c r="AR2557" t="s">
        <v>9473</v>
      </c>
      <c r="AS2557" t="s">
        <v>9467</v>
      </c>
      <c r="AT2557" t="s">
        <v>9467</v>
      </c>
      <c r="AU2557">
        <v>0.12</v>
      </c>
      <c r="AV2557">
        <v>0.12</v>
      </c>
      <c r="AW2557" t="s">
        <v>9467</v>
      </c>
      <c r="AX2557" t="s">
        <v>9467</v>
      </c>
      <c r="AY2557" t="s">
        <v>9467</v>
      </c>
      <c r="AZ2557" t="s">
        <v>9469</v>
      </c>
      <c r="BA2557" t="s">
        <v>9469</v>
      </c>
      <c r="BB2557" t="s">
        <v>9469</v>
      </c>
      <c r="BC2557" t="s">
        <v>9469</v>
      </c>
      <c r="BD2557" t="s">
        <v>9471</v>
      </c>
      <c r="BE2557" t="s">
        <v>9471</v>
      </c>
      <c r="BF2557">
        <v>0.1</v>
      </c>
      <c r="BG2557" t="s">
        <v>9469</v>
      </c>
      <c r="BH2557" t="s">
        <v>9469</v>
      </c>
      <c r="BI2557" t="s">
        <v>9469</v>
      </c>
      <c r="BJ2557" t="s">
        <v>9469</v>
      </c>
      <c r="BK2557" t="s">
        <v>9469</v>
      </c>
      <c r="BL2557" t="s">
        <v>9469</v>
      </c>
      <c r="BM2557" t="s">
        <v>9469</v>
      </c>
      <c r="BN2557" t="s">
        <v>9469</v>
      </c>
      <c r="BO2557" t="s">
        <v>9471</v>
      </c>
      <c r="BP2557">
        <v>0.09</v>
      </c>
      <c r="BQ2557">
        <f t="shared" si="960"/>
        <v>1.8399376147024249E-2</v>
      </c>
      <c r="BR2557">
        <f t="shared" si="961"/>
        <v>-4.4051921577024866E-2</v>
      </c>
    </row>
    <row r="2558" spans="1:70" hidden="1" x14ac:dyDescent="0.3">
      <c r="A2558" t="s">
        <v>9817</v>
      </c>
      <c r="B2558" t="s">
        <v>9818</v>
      </c>
      <c r="C2558" t="str">
        <f>VLOOKUP(historical_emissions[[#This Row],[Country]],'Liste-Pays'!A:B,2,0)</f>
        <v>MEA</v>
      </c>
      <c r="D2558" t="s">
        <v>41</v>
      </c>
      <c r="E2558" t="s">
        <v>70</v>
      </c>
      <c r="F2558" t="s">
        <v>302</v>
      </c>
      <c r="G2558" t="s">
        <v>44</v>
      </c>
      <c r="H2558">
        <f t="shared" si="938"/>
        <v>2.4360902255639114E-2</v>
      </c>
      <c r="I2558">
        <f t="shared" si="939"/>
        <v>2.6469769361308865E-2</v>
      </c>
      <c r="J2558">
        <f t="shared" si="940"/>
        <v>2.8761196226986946E-2</v>
      </c>
      <c r="K2558">
        <f t="shared" si="941"/>
        <v>3.1250986629916933E-2</v>
      </c>
      <c r="L2558">
        <f t="shared" si="942"/>
        <v>3.3956312443877756E-2</v>
      </c>
      <c r="M2558">
        <f t="shared" si="943"/>
        <v>3.6895832072144474E-2</v>
      </c>
      <c r="N2558">
        <f t="shared" si="944"/>
        <v>4.0089819132917204E-2</v>
      </c>
      <c r="O2558">
        <f t="shared" si="945"/>
        <v>4.3560302284750732E-2</v>
      </c>
      <c r="P2558">
        <f t="shared" si="946"/>
        <v>4.7331217156349012E-2</v>
      </c>
      <c r="Q2558">
        <f t="shared" si="947"/>
        <v>5.1428571428571448E-2</v>
      </c>
      <c r="R2558">
        <f t="shared" si="948"/>
        <v>5.5880624207207588E-2</v>
      </c>
      <c r="S2558">
        <f t="shared" si="949"/>
        <v>6.0718080923639096E-2</v>
      </c>
      <c r="T2558">
        <f t="shared" si="950"/>
        <v>6.5974305107602396E-2</v>
      </c>
      <c r="U2558">
        <f t="shared" si="951"/>
        <v>7.1685548492630799E-2</v>
      </c>
      <c r="V2558">
        <f t="shared" si="952"/>
        <v>7.7891201041193875E-2</v>
      </c>
      <c r="W2558">
        <f t="shared" si="953"/>
        <v>8.4634062613936301E-2</v>
      </c>
      <c r="X2558">
        <f t="shared" si="954"/>
        <v>9.1960638156695959E-2</v>
      </c>
      <c r="Y2558">
        <f t="shared" si="955"/>
        <v>9.9921458441181221E-2</v>
      </c>
      <c r="Z2558" s="1">
        <f t="shared" si="956"/>
        <v>0.1085714285714286</v>
      </c>
      <c r="AA2558" s="1">
        <f t="shared" si="956"/>
        <v>0.10530597069295858</v>
      </c>
      <c r="AB2558" s="1">
        <f t="shared" si="956"/>
        <v>0.1021387266382944</v>
      </c>
      <c r="AC2558" s="1">
        <f t="shared" si="956"/>
        <v>9.9066742470945199E-2</v>
      </c>
      <c r="AD2558" s="1">
        <f t="shared" si="957"/>
        <v>9.6087153098744202E-2</v>
      </c>
      <c r="AE2558" s="1">
        <f t="shared" si="957"/>
        <v>9.3197179601714808E-2</v>
      </c>
      <c r="AF2558" s="1">
        <f t="shared" si="957"/>
        <v>9.03941266403053E-2</v>
      </c>
      <c r="AG2558" s="1">
        <f t="shared" si="958"/>
        <v>8.7675379941575024E-2</v>
      </c>
      <c r="AH2558" s="1">
        <f t="shared" si="958"/>
        <v>8.5038403860987558E-2</v>
      </c>
      <c r="AI2558" s="1">
        <f t="shared" si="959"/>
        <v>8.2480739017536719E-2</v>
      </c>
      <c r="AJ2558">
        <v>0.08</v>
      </c>
      <c r="AK2558">
        <v>0.08</v>
      </c>
      <c r="AL2558">
        <v>0.08</v>
      </c>
      <c r="AM2558">
        <v>0.09</v>
      </c>
      <c r="AN2558" t="s">
        <v>9471</v>
      </c>
      <c r="AO2558" t="s">
        <v>9470</v>
      </c>
      <c r="AP2558" t="s">
        <v>9470</v>
      </c>
      <c r="AQ2558" t="s">
        <v>9469</v>
      </c>
      <c r="AR2558" t="s">
        <v>10318</v>
      </c>
      <c r="AS2558" t="s">
        <v>10318</v>
      </c>
      <c r="AT2558" t="s">
        <v>9468</v>
      </c>
      <c r="AU2558">
        <v>0.17</v>
      </c>
      <c r="AV2558">
        <v>0.19</v>
      </c>
      <c r="AW2558" t="s">
        <v>7620</v>
      </c>
      <c r="AX2558" t="s">
        <v>7619</v>
      </c>
      <c r="AY2558" t="s">
        <v>9465</v>
      </c>
      <c r="AZ2558" t="s">
        <v>9465</v>
      </c>
      <c r="BA2558" t="s">
        <v>7619</v>
      </c>
      <c r="BB2558" t="s">
        <v>9465</v>
      </c>
      <c r="BC2558" t="s">
        <v>9465</v>
      </c>
      <c r="BD2558" t="s">
        <v>9468</v>
      </c>
      <c r="BE2558" t="s">
        <v>9466</v>
      </c>
      <c r="BF2558">
        <v>0.14000000000000001</v>
      </c>
      <c r="BG2558" t="s">
        <v>9468</v>
      </c>
      <c r="BH2558" t="s">
        <v>9473</v>
      </c>
      <c r="BI2558" t="s">
        <v>9473</v>
      </c>
      <c r="BJ2558" t="s">
        <v>9473</v>
      </c>
      <c r="BK2558" t="s">
        <v>9473</v>
      </c>
      <c r="BL2558" t="s">
        <v>9473</v>
      </c>
      <c r="BM2558" t="s">
        <v>9467</v>
      </c>
      <c r="BN2558" t="s">
        <v>9468</v>
      </c>
      <c r="BO2558" t="s">
        <v>9473</v>
      </c>
      <c r="BP2558">
        <v>0.12</v>
      </c>
      <c r="BQ2558">
        <f t="shared" si="960"/>
        <v>3.1009237719209048E-2</v>
      </c>
      <c r="BR2558">
        <f t="shared" si="961"/>
        <v>-7.9670777515436275E-2</v>
      </c>
    </row>
    <row r="2559" spans="1:70" hidden="1" x14ac:dyDescent="0.3">
      <c r="A2559" t="s">
        <v>6026</v>
      </c>
      <c r="B2559" t="s">
        <v>6027</v>
      </c>
      <c r="C2559" t="str">
        <f>VLOOKUP(historical_emissions[[#This Row],[Country]],'Liste-Pays'!A:B,2,0)</f>
        <v>WEU</v>
      </c>
      <c r="D2559" t="s">
        <v>41</v>
      </c>
      <c r="E2559" t="s">
        <v>535</v>
      </c>
      <c r="F2559" t="s">
        <v>302</v>
      </c>
      <c r="G2559" t="s">
        <v>44</v>
      </c>
      <c r="H2559">
        <f t="shared" si="938"/>
        <v>9.1075268817204427E-3</v>
      </c>
      <c r="I2559">
        <f t="shared" si="939"/>
        <v>9.0115868899310701E-3</v>
      </c>
      <c r="J2559">
        <f t="shared" si="940"/>
        <v>8.9166575437476976E-3</v>
      </c>
      <c r="K2559">
        <f t="shared" si="941"/>
        <v>8.8227281968848523E-3</v>
      </c>
      <c r="L2559">
        <f t="shared" si="942"/>
        <v>8.7297883152065558E-3</v>
      </c>
      <c r="M2559">
        <f t="shared" si="943"/>
        <v>8.6378274755449253E-3</v>
      </c>
      <c r="N2559">
        <f t="shared" si="944"/>
        <v>8.5468353645312203E-3</v>
      </c>
      <c r="O2559">
        <f t="shared" si="945"/>
        <v>8.4568017774392049E-3</v>
      </c>
      <c r="P2559">
        <f t="shared" si="946"/>
        <v>8.3677166170406866E-3</v>
      </c>
      <c r="Q2559">
        <f t="shared" si="947"/>
        <v>8.2795698924731237E-3</v>
      </c>
      <c r="R2559">
        <f t="shared" si="948"/>
        <v>8.192351718119148E-3</v>
      </c>
      <c r="S2559">
        <f t="shared" si="949"/>
        <v>8.1060523124978998E-3</v>
      </c>
      <c r="T2559">
        <f t="shared" si="950"/>
        <v>8.020661997168041E-3</v>
      </c>
      <c r="U2559">
        <f t="shared" si="951"/>
        <v>7.9361711956423171E-3</v>
      </c>
      <c r="V2559">
        <f t="shared" si="952"/>
        <v>7.8525704323135614E-3</v>
      </c>
      <c r="W2559">
        <f t="shared" si="953"/>
        <v>7.7698503313920119E-3</v>
      </c>
      <c r="X2559">
        <f t="shared" si="954"/>
        <v>7.6880016158538157E-3</v>
      </c>
      <c r="Y2559">
        <f t="shared" si="955"/>
        <v>7.6070151064006183E-3</v>
      </c>
      <c r="Z2559" s="1">
        <f t="shared" si="956"/>
        <v>7.5268817204301071E-3</v>
      </c>
      <c r="AA2559" s="1">
        <f t="shared" si="956"/>
        <v>9.4072651768727211E-3</v>
      </c>
      <c r="AB2559" s="1">
        <f t="shared" si="956"/>
        <v>1.1757410491491715E-2</v>
      </c>
      <c r="AC2559" s="1">
        <f t="shared" si="956"/>
        <v>1.4694674686675919E-2</v>
      </c>
      <c r="AD2559" s="1">
        <f t="shared" si="957"/>
        <v>1.8365733194694096E-2</v>
      </c>
      <c r="AE2559" s="1">
        <f t="shared" si="957"/>
        <v>2.2953904252438356E-2</v>
      </c>
      <c r="AF2559" s="1">
        <f t="shared" si="957"/>
        <v>2.8688303093846804E-2</v>
      </c>
      <c r="AG2559" s="1">
        <f t="shared" si="958"/>
        <v>3.5855283064404705E-2</v>
      </c>
      <c r="AH2559" s="1">
        <f t="shared" si="958"/>
        <v>4.4812734982025773E-2</v>
      </c>
      <c r="AI2559" s="1">
        <f t="shared" si="959"/>
        <v>5.600795879820835E-2</v>
      </c>
      <c r="AJ2559">
        <v>7.0000000000000007E-2</v>
      </c>
      <c r="AK2559">
        <v>7.0000000000000007E-2</v>
      </c>
      <c r="AL2559">
        <v>0.08</v>
      </c>
      <c r="AM2559">
        <v>0.11</v>
      </c>
      <c r="AN2559" t="s">
        <v>9470</v>
      </c>
      <c r="AO2559" t="s">
        <v>10381</v>
      </c>
      <c r="AP2559" t="s">
        <v>10381</v>
      </c>
      <c r="AQ2559" t="s">
        <v>9470</v>
      </c>
      <c r="AR2559" t="s">
        <v>9470</v>
      </c>
      <c r="AS2559" t="s">
        <v>9470</v>
      </c>
      <c r="AT2559" t="s">
        <v>9470</v>
      </c>
      <c r="AU2559">
        <v>0.08</v>
      </c>
      <c r="AV2559">
        <v>0.1</v>
      </c>
      <c r="AW2559" t="s">
        <v>10212</v>
      </c>
      <c r="AX2559" t="s">
        <v>9721</v>
      </c>
      <c r="AY2559" t="s">
        <v>7622</v>
      </c>
      <c r="AZ2559" t="s">
        <v>9783</v>
      </c>
      <c r="BA2559" t="s">
        <v>9783</v>
      </c>
      <c r="BB2559" t="s">
        <v>10224</v>
      </c>
      <c r="BC2559" t="s">
        <v>10093</v>
      </c>
      <c r="BD2559" t="s">
        <v>9394</v>
      </c>
      <c r="BE2559" t="s">
        <v>9713</v>
      </c>
      <c r="BF2559">
        <v>0.93</v>
      </c>
      <c r="BG2559" t="s">
        <v>9707</v>
      </c>
      <c r="BH2559" t="s">
        <v>10322</v>
      </c>
      <c r="BI2559" t="s">
        <v>9393</v>
      </c>
      <c r="BJ2559" t="s">
        <v>10094</v>
      </c>
      <c r="BK2559" t="s">
        <v>9393</v>
      </c>
      <c r="BL2559" t="s">
        <v>8788</v>
      </c>
      <c r="BM2559" t="s">
        <v>9392</v>
      </c>
      <c r="BN2559" t="s">
        <v>9316</v>
      </c>
      <c r="BO2559" t="s">
        <v>9707</v>
      </c>
      <c r="BP2559">
        <v>0.9</v>
      </c>
      <c r="BQ2559">
        <f t="shared" si="960"/>
        <v>-0.1998863028827379</v>
      </c>
      <c r="BR2559">
        <f t="shared" si="961"/>
        <v>1.0646292707510829E-2</v>
      </c>
    </row>
    <row r="2560" spans="1:70" hidden="1" x14ac:dyDescent="0.3">
      <c r="A2560" t="s">
        <v>10429</v>
      </c>
      <c r="B2560" t="s">
        <v>10430</v>
      </c>
      <c r="C2560" t="str">
        <f>VLOOKUP(historical_emissions[[#This Row],[Country]],'Liste-Pays'!A:B,2,0)</f>
        <v>ODA</v>
      </c>
      <c r="D2560" t="s">
        <v>41</v>
      </c>
      <c r="E2560" t="s">
        <v>252</v>
      </c>
      <c r="F2560" t="s">
        <v>302</v>
      </c>
      <c r="G2560" t="s">
        <v>44</v>
      </c>
      <c r="H2560">
        <f t="shared" si="938"/>
        <v>0.2362500000000001</v>
      </c>
      <c r="I2560">
        <f t="shared" si="939"/>
        <v>0.23317833857670678</v>
      </c>
      <c r="J2560">
        <f t="shared" si="940"/>
        <v>0.23014661410113554</v>
      </c>
      <c r="K2560">
        <f t="shared" si="941"/>
        <v>0.22715430732341688</v>
      </c>
      <c r="L2560">
        <f t="shared" si="942"/>
        <v>0.22420090574483378</v>
      </c>
      <c r="M2560">
        <f t="shared" si="943"/>
        <v>0.2212859035300451</v>
      </c>
      <c r="N2560">
        <f t="shared" si="944"/>
        <v>0.21840880142044997</v>
      </c>
      <c r="O2560">
        <f t="shared" si="945"/>
        <v>0.21556910664867884</v>
      </c>
      <c r="P2560">
        <f t="shared" si="946"/>
        <v>0.21276633285419608</v>
      </c>
      <c r="Q2560">
        <f t="shared" si="947"/>
        <v>0.21</v>
      </c>
      <c r="R2560">
        <f t="shared" si="948"/>
        <v>0.20726963429040593</v>
      </c>
      <c r="S2560">
        <f t="shared" si="949"/>
        <v>0.20457476808989819</v>
      </c>
      <c r="T2560">
        <f t="shared" si="950"/>
        <v>0.20191493984303716</v>
      </c>
      <c r="U2560">
        <f t="shared" si="951"/>
        <v>0.19928969399540775</v>
      </c>
      <c r="V2560">
        <f t="shared" si="952"/>
        <v>0.19669858091559558</v>
      </c>
      <c r="W2560">
        <f t="shared" si="953"/>
        <v>0.1941411568181777</v>
      </c>
      <c r="X2560">
        <f t="shared" si="954"/>
        <v>0.19161698368771449</v>
      </c>
      <c r="Y2560">
        <f t="shared" si="955"/>
        <v>0.1891256292037298</v>
      </c>
      <c r="Z2560" s="1">
        <f t="shared" si="956"/>
        <v>0.18666666666666662</v>
      </c>
      <c r="AA2560" s="1">
        <f t="shared" si="956"/>
        <v>0.16922709491104973</v>
      </c>
      <c r="AB2560" s="1">
        <f t="shared" si="956"/>
        <v>0.15341683742160772</v>
      </c>
      <c r="AC2560" s="1">
        <f t="shared" si="956"/>
        <v>0.13908367343196162</v>
      </c>
      <c r="AD2560" s="1">
        <f t="shared" si="957"/>
        <v>0.12608960359525725</v>
      </c>
      <c r="AE2560" s="1">
        <f t="shared" si="957"/>
        <v>0.11430952132988165</v>
      </c>
      <c r="AF2560" s="1">
        <f t="shared" si="957"/>
        <v>0.10363000829640294</v>
      </c>
      <c r="AG2560" s="1">
        <f t="shared" si="958"/>
        <v>9.3948242408615656E-2</v>
      </c>
      <c r="AH2560" s="1">
        <f t="shared" si="958"/>
        <v>8.5171007865048817E-2</v>
      </c>
      <c r="AI2560" s="1">
        <f t="shared" si="959"/>
        <v>7.7213797669544906E-2</v>
      </c>
      <c r="AJ2560">
        <v>7.0000000000000007E-2</v>
      </c>
      <c r="AK2560">
        <v>0.08</v>
      </c>
      <c r="AL2560">
        <v>0.08</v>
      </c>
      <c r="AM2560">
        <v>0.09</v>
      </c>
      <c r="AN2560" t="s">
        <v>9471</v>
      </c>
      <c r="AO2560" t="s">
        <v>9471</v>
      </c>
      <c r="AP2560" t="s">
        <v>9471</v>
      </c>
      <c r="AQ2560" t="s">
        <v>9470</v>
      </c>
      <c r="AR2560" t="s">
        <v>9470</v>
      </c>
      <c r="AS2560" t="s">
        <v>9470</v>
      </c>
      <c r="AT2560" t="s">
        <v>9470</v>
      </c>
      <c r="AU2560">
        <v>0.08</v>
      </c>
      <c r="AV2560">
        <v>0.08</v>
      </c>
      <c r="AW2560" t="s">
        <v>9470</v>
      </c>
      <c r="AX2560" t="s">
        <v>9471</v>
      </c>
      <c r="AY2560" t="s">
        <v>9470</v>
      </c>
      <c r="AZ2560" t="s">
        <v>9470</v>
      </c>
      <c r="BA2560" t="s">
        <v>9379</v>
      </c>
      <c r="BB2560" t="s">
        <v>9379</v>
      </c>
      <c r="BC2560" t="s">
        <v>9379</v>
      </c>
      <c r="BD2560" t="s">
        <v>9379</v>
      </c>
      <c r="BE2560" t="s">
        <v>9379</v>
      </c>
      <c r="BF2560">
        <v>0.03</v>
      </c>
      <c r="BG2560" t="s">
        <v>9379</v>
      </c>
      <c r="BH2560" t="s">
        <v>9379</v>
      </c>
      <c r="BI2560" t="s">
        <v>9379</v>
      </c>
      <c r="BJ2560" t="s">
        <v>9379</v>
      </c>
      <c r="BK2560" t="s">
        <v>9379</v>
      </c>
      <c r="BL2560" t="s">
        <v>9379</v>
      </c>
      <c r="BM2560" t="s">
        <v>9379</v>
      </c>
      <c r="BN2560" t="s">
        <v>9379</v>
      </c>
      <c r="BO2560" t="s">
        <v>9379</v>
      </c>
      <c r="BP2560">
        <v>0.1</v>
      </c>
      <c r="BQ2560">
        <f t="shared" si="960"/>
        <v>0.10305425242206989</v>
      </c>
      <c r="BR2560">
        <f t="shared" si="961"/>
        <v>1.3173013591409877E-2</v>
      </c>
    </row>
    <row r="2561" spans="1:70" hidden="1" x14ac:dyDescent="0.3">
      <c r="A2561" t="s">
        <v>1073</v>
      </c>
      <c r="B2561" t="s">
        <v>1074</v>
      </c>
      <c r="C2561" t="str">
        <f>VLOOKUP(historical_emissions[[#This Row],[Country]],'Liste-Pays'!A:B,2,0)</f>
        <v>CAN</v>
      </c>
      <c r="D2561" t="s">
        <v>41</v>
      </c>
      <c r="E2561" t="s">
        <v>1048</v>
      </c>
      <c r="F2561" t="s">
        <v>148</v>
      </c>
      <c r="G2561" t="s">
        <v>44</v>
      </c>
      <c r="H2561">
        <f t="shared" si="938"/>
        <v>0.15999999999999984</v>
      </c>
      <c r="I2561">
        <f t="shared" si="939"/>
        <v>0.15764363230458431</v>
      </c>
      <c r="J2561">
        <f t="shared" si="940"/>
        <v>0.15532196753864377</v>
      </c>
      <c r="K2561">
        <f t="shared" si="941"/>
        <v>0.15303449462179103</v>
      </c>
      <c r="L2561">
        <f t="shared" si="942"/>
        <v>0.15078071000047208</v>
      </c>
      <c r="M2561">
        <f t="shared" si="943"/>
        <v>0.14856011753711626</v>
      </c>
      <c r="N2561">
        <f t="shared" si="944"/>
        <v>0.14637222840091879</v>
      </c>
      <c r="O2561">
        <f t="shared" si="945"/>
        <v>0.14421656096023186</v>
      </c>
      <c r="P2561">
        <f t="shared" si="946"/>
        <v>0.14209264067654051</v>
      </c>
      <c r="Q2561">
        <f t="shared" si="947"/>
        <v>0.13999999999999996</v>
      </c>
      <c r="R2561">
        <f t="shared" si="948"/>
        <v>0.13793817826651136</v>
      </c>
      <c r="S2561">
        <f t="shared" si="949"/>
        <v>0.1359067215963134</v>
      </c>
      <c r="T2561">
        <f t="shared" si="950"/>
        <v>0.13390518279406724</v>
      </c>
      <c r="U2561">
        <f t="shared" si="951"/>
        <v>0.13193312125041315</v>
      </c>
      <c r="V2561">
        <f t="shared" si="952"/>
        <v>0.12999010284497681</v>
      </c>
      <c r="W2561">
        <f t="shared" si="953"/>
        <v>0.12807569985080403</v>
      </c>
      <c r="X2561">
        <f t="shared" si="954"/>
        <v>0.12618949084020295</v>
      </c>
      <c r="Y2561">
        <f t="shared" si="955"/>
        <v>0.12433106059197302</v>
      </c>
      <c r="Z2561" s="1">
        <f t="shared" si="956"/>
        <v>0.12250000000000004</v>
      </c>
      <c r="AA2561" s="1">
        <f t="shared" si="956"/>
        <v>0.11583299450447544</v>
      </c>
      <c r="AB2561" s="1">
        <f t="shared" si="956"/>
        <v>0.10952883768060273</v>
      </c>
      <c r="AC2561" s="1">
        <f t="shared" ref="AC2561:AF2624" si="962">AD2561*(1+$BQ2561)</f>
        <v>0.10356778165827621</v>
      </c>
      <c r="AD2561" s="1">
        <f t="shared" si="957"/>
        <v>9.7931153336031154E-2</v>
      </c>
      <c r="AE2561" s="1">
        <f t="shared" si="957"/>
        <v>9.2601295887260696E-2</v>
      </c>
      <c r="AF2561" s="1">
        <f t="shared" si="957"/>
        <v>8.7561513449929546E-2</v>
      </c>
      <c r="AG2561" s="1">
        <f t="shared" si="958"/>
        <v>8.279601882652439E-2</v>
      </c>
      <c r="AH2561" s="1">
        <f t="shared" si="958"/>
        <v>7.8289884030410137E-2</v>
      </c>
      <c r="AI2561" s="1">
        <f t="shared" si="959"/>
        <v>7.4028993523677672E-2</v>
      </c>
      <c r="AJ2561">
        <v>7.0000000000000007E-2</v>
      </c>
      <c r="AK2561">
        <v>0.08</v>
      </c>
      <c r="AL2561">
        <v>7.0000000000000007E-2</v>
      </c>
      <c r="AM2561">
        <v>0.08</v>
      </c>
      <c r="AN2561" t="s">
        <v>9470</v>
      </c>
      <c r="AO2561" t="s">
        <v>9470</v>
      </c>
      <c r="AP2561" t="s">
        <v>9470</v>
      </c>
      <c r="AQ2561" t="s">
        <v>9470</v>
      </c>
      <c r="AR2561" t="s">
        <v>10381</v>
      </c>
      <c r="AS2561" t="s">
        <v>10381</v>
      </c>
      <c r="AT2561" t="s">
        <v>10381</v>
      </c>
      <c r="AU2561">
        <v>7.0000000000000007E-2</v>
      </c>
      <c r="AV2561">
        <v>7.0000000000000007E-2</v>
      </c>
      <c r="AW2561" t="s">
        <v>9376</v>
      </c>
      <c r="AX2561" t="s">
        <v>10381</v>
      </c>
      <c r="AY2561" t="s">
        <v>9376</v>
      </c>
      <c r="AZ2561" t="s">
        <v>9376</v>
      </c>
      <c r="BA2561" t="s">
        <v>9376</v>
      </c>
      <c r="BB2561" t="s">
        <v>9379</v>
      </c>
      <c r="BC2561" t="s">
        <v>9379</v>
      </c>
      <c r="BD2561" t="s">
        <v>9379</v>
      </c>
      <c r="BE2561" t="s">
        <v>9379</v>
      </c>
      <c r="BF2561">
        <v>0.04</v>
      </c>
      <c r="BG2561" t="s">
        <v>9378</v>
      </c>
      <c r="BH2561" t="s">
        <v>9379</v>
      </c>
      <c r="BI2561" t="s">
        <v>9378</v>
      </c>
      <c r="BJ2561" t="s">
        <v>9379</v>
      </c>
      <c r="BK2561" t="s">
        <v>9379</v>
      </c>
      <c r="BL2561" t="s">
        <v>9379</v>
      </c>
      <c r="BM2561" t="s">
        <v>9379</v>
      </c>
      <c r="BN2561" t="s">
        <v>9379</v>
      </c>
      <c r="BO2561" t="s">
        <v>9379</v>
      </c>
      <c r="BP2561">
        <v>0.03</v>
      </c>
      <c r="BQ2561">
        <f t="shared" si="960"/>
        <v>5.7557050338252314E-2</v>
      </c>
      <c r="BR2561">
        <f t="shared" si="961"/>
        <v>1.4947433403861066E-2</v>
      </c>
    </row>
    <row r="2562" spans="1:70" hidden="1" x14ac:dyDescent="0.3">
      <c r="A2562" t="s">
        <v>4614</v>
      </c>
      <c r="B2562" t="s">
        <v>4615</v>
      </c>
      <c r="C2562" t="str">
        <f>VLOOKUP(historical_emissions[[#This Row],[Country]],'Liste-Pays'!A:B,2,0)</f>
        <v>CSA</v>
      </c>
      <c r="D2562" t="s">
        <v>41</v>
      </c>
      <c r="E2562" t="s">
        <v>174</v>
      </c>
      <c r="F2562" t="s">
        <v>148</v>
      </c>
      <c r="G2562" t="s">
        <v>44</v>
      </c>
      <c r="H2562">
        <f t="shared" ref="H2562:H2625" si="963">I2562*(1+$BR2562)</f>
        <v>0.2268000000000002</v>
      </c>
      <c r="I2562">
        <f t="shared" ref="I2562:I2625" si="964">J2562*(1+$BR2562)</f>
        <v>0.21246110629658191</v>
      </c>
      <c r="J2562">
        <f t="shared" ref="J2562:J2625" si="965">K2562*(1+$BR2562)</f>
        <v>0.19902875524147901</v>
      </c>
      <c r="K2562">
        <f t="shared" ref="K2562:K2625" si="966">L2562*(1+$BR2562)</f>
        <v>0.18644563281938367</v>
      </c>
      <c r="L2562">
        <f t="shared" ref="L2562:L2625" si="967">M2562*(1+$BR2562)</f>
        <v>0.1746580485580799</v>
      </c>
      <c r="M2562">
        <f t="shared" ref="M2562:M2625" si="968">N2562*(1+$BR2562)</f>
        <v>0.16361570643849976</v>
      </c>
      <c r="N2562">
        <f t="shared" ref="N2562:N2625" si="969">O2562*(1+$BR2562)</f>
        <v>0.15327149028844977</v>
      </c>
      <c r="O2562">
        <f t="shared" ref="O2562:O2625" si="970">P2562*(1+$BR2562)</f>
        <v>0.14358126274431138</v>
      </c>
      <c r="P2562">
        <f t="shared" ref="P2562:P2625" si="971">Q2562*(1+$BR2562)</f>
        <v>0.13450367692291257</v>
      </c>
      <c r="Q2562">
        <f t="shared" ref="Q2562:Q2625" si="972">R2562*(1+$BR2562)</f>
        <v>0.12600000000000006</v>
      </c>
      <c r="R2562">
        <f t="shared" ref="R2562:R2625" si="973">S2562*(1+$BR2562)</f>
        <v>0.11803394794254544</v>
      </c>
      <c r="S2562">
        <f t="shared" ref="S2562:S2625" si="974">T2562*(1+$BR2562)</f>
        <v>0.1105715306897105</v>
      </c>
      <c r="T2562">
        <f t="shared" ref="T2562:T2625" si="975">U2562*(1+$BR2562)</f>
        <v>0.10358090712187977</v>
      </c>
      <c r="U2562">
        <f t="shared" ref="U2562:U2625" si="976">V2562*(1+$BR2562)</f>
        <v>9.7032249198933232E-2</v>
      </c>
      <c r="V2562">
        <f t="shared" ref="V2562:V2625" si="977">W2562*(1+$BR2562)</f>
        <v>9.0897614688055378E-2</v>
      </c>
      <c r="W2562">
        <f t="shared" ref="W2562:W2625" si="978">X2562*(1+$BR2562)</f>
        <v>8.5150827938027612E-2</v>
      </c>
      <c r="X2562">
        <f t="shared" ref="X2562:X2625" si="979">Y2562*(1+$BR2562)</f>
        <v>7.9767368191284063E-2</v>
      </c>
      <c r="Y2562">
        <f t="shared" ref="Y2562:Y2625" si="980">Z2562*(1+$BR2562)</f>
        <v>7.4724264957173617E-2</v>
      </c>
      <c r="Z2562" s="1">
        <f t="shared" ref="Z2562:AF2625" si="981">AA2562*(1+$BQ2562)</f>
        <v>7.0000000000000007E-2</v>
      </c>
      <c r="AA2562" s="1">
        <f t="shared" si="981"/>
        <v>7.0000000000000007E-2</v>
      </c>
      <c r="AB2562" s="1">
        <f t="shared" si="981"/>
        <v>7.0000000000000007E-2</v>
      </c>
      <c r="AC2562" s="1">
        <f t="shared" si="962"/>
        <v>7.0000000000000007E-2</v>
      </c>
      <c r="AD2562" s="1">
        <f t="shared" si="962"/>
        <v>7.0000000000000007E-2</v>
      </c>
      <c r="AE2562" s="1">
        <f t="shared" si="962"/>
        <v>7.0000000000000007E-2</v>
      </c>
      <c r="AF2562" s="1">
        <f t="shared" si="962"/>
        <v>7.0000000000000007E-2</v>
      </c>
      <c r="AG2562" s="1">
        <f t="shared" ref="AG2562:AH2625" si="982">AH2562*(1+$BQ2562)</f>
        <v>7.0000000000000007E-2</v>
      </c>
      <c r="AH2562" s="1">
        <f t="shared" si="982"/>
        <v>7.0000000000000007E-2</v>
      </c>
      <c r="AI2562" s="1">
        <f t="shared" ref="AI2562:AI2625" si="983">AJ2562*(1+$BQ2562)</f>
        <v>7.0000000000000007E-2</v>
      </c>
      <c r="AJ2562">
        <v>7.0000000000000007E-2</v>
      </c>
      <c r="AK2562">
        <v>0.06</v>
      </c>
      <c r="AL2562">
        <v>0.08</v>
      </c>
      <c r="AM2562">
        <v>0.09</v>
      </c>
      <c r="AN2562" t="s">
        <v>9471</v>
      </c>
      <c r="AO2562" t="s">
        <v>9470</v>
      </c>
      <c r="AP2562" t="s">
        <v>9471</v>
      </c>
      <c r="AQ2562" t="s">
        <v>9470</v>
      </c>
      <c r="AR2562" t="s">
        <v>9471</v>
      </c>
      <c r="AS2562" t="s">
        <v>9471</v>
      </c>
      <c r="AT2562" t="s">
        <v>10381</v>
      </c>
      <c r="AU2562">
        <v>7.0000000000000007E-2</v>
      </c>
      <c r="AV2562">
        <v>0.05</v>
      </c>
      <c r="AW2562" t="s">
        <v>10381</v>
      </c>
      <c r="AX2562" t="s">
        <v>10381</v>
      </c>
      <c r="AY2562" t="s">
        <v>10381</v>
      </c>
      <c r="AZ2562" t="s">
        <v>9376</v>
      </c>
      <c r="BA2562" t="s">
        <v>9377</v>
      </c>
      <c r="BB2562" t="s">
        <v>9377</v>
      </c>
      <c r="BC2562" t="s">
        <v>9378</v>
      </c>
      <c r="BD2562" t="s">
        <v>9377</v>
      </c>
      <c r="BE2562" t="s">
        <v>9377</v>
      </c>
      <c r="BF2562">
        <v>0.05</v>
      </c>
      <c r="BG2562" t="s">
        <v>9377</v>
      </c>
      <c r="BH2562" t="s">
        <v>9378</v>
      </c>
      <c r="BI2562" t="s">
        <v>9378</v>
      </c>
      <c r="BJ2562" t="s">
        <v>9378</v>
      </c>
      <c r="BK2562" t="s">
        <v>9378</v>
      </c>
      <c r="BL2562" t="s">
        <v>9378</v>
      </c>
      <c r="BM2562" t="s">
        <v>9378</v>
      </c>
      <c r="BN2562" t="s">
        <v>9377</v>
      </c>
      <c r="BO2562" t="s">
        <v>9378</v>
      </c>
      <c r="BP2562">
        <v>0.03</v>
      </c>
      <c r="BQ2562">
        <f t="shared" ref="BQ2562:BQ2625" si="984">((AV2562/BF2562)^(1/(2010-2000)))-1</f>
        <v>0</v>
      </c>
      <c r="BR2562">
        <f t="shared" ref="BR2562:BR2625" si="985">((AM2562/AV2562)^(1/(2019-2010)))-1</f>
        <v>6.7489499388194485E-2</v>
      </c>
    </row>
    <row r="2563" spans="1:70" hidden="1" x14ac:dyDescent="0.3">
      <c r="A2563" t="s">
        <v>10493</v>
      </c>
      <c r="B2563" t="s">
        <v>10494</v>
      </c>
      <c r="C2563" t="str">
        <f>VLOOKUP(historical_emissions[[#This Row],[Country]],'Liste-Pays'!A:B,2,0)</f>
        <v>ODA</v>
      </c>
      <c r="D2563" t="s">
        <v>41</v>
      </c>
      <c r="E2563" t="s">
        <v>70</v>
      </c>
      <c r="F2563" t="s">
        <v>43</v>
      </c>
      <c r="G2563" t="s">
        <v>44</v>
      </c>
      <c r="H2563">
        <f t="shared" si="963"/>
        <v>0.12799999999999981</v>
      </c>
      <c r="I2563">
        <f t="shared" si="964"/>
        <v>0.12611490584366739</v>
      </c>
      <c r="J2563">
        <f t="shared" si="965"/>
        <v>0.12425757403091495</v>
      </c>
      <c r="K2563">
        <f t="shared" si="966"/>
        <v>0.12242759569743274</v>
      </c>
      <c r="L2563">
        <f t="shared" si="967"/>
        <v>0.12062456800037759</v>
      </c>
      <c r="M2563">
        <f t="shared" si="968"/>
        <v>0.11884809402969293</v>
      </c>
      <c r="N2563">
        <f t="shared" si="969"/>
        <v>0.11709778272073496</v>
      </c>
      <c r="O2563">
        <f t="shared" si="970"/>
        <v>0.1153732487681854</v>
      </c>
      <c r="P2563">
        <f t="shared" si="971"/>
        <v>0.11367411254123233</v>
      </c>
      <c r="Q2563">
        <f t="shared" si="972"/>
        <v>0.11199999999999989</v>
      </c>
      <c r="R2563">
        <f t="shared" si="973"/>
        <v>0.11035054261320902</v>
      </c>
      <c r="S2563">
        <f t="shared" si="974"/>
        <v>0.10872537727705064</v>
      </c>
      <c r="T2563">
        <f t="shared" si="975"/>
        <v>0.10712414623525371</v>
      </c>
      <c r="U2563">
        <f t="shared" si="976"/>
        <v>0.10554649700033045</v>
      </c>
      <c r="V2563">
        <f t="shared" si="977"/>
        <v>0.10399208227598138</v>
      </c>
      <c r="W2563">
        <f t="shared" si="978"/>
        <v>0.10246055988064315</v>
      </c>
      <c r="X2563">
        <f t="shared" si="979"/>
        <v>0.10095159267216229</v>
      </c>
      <c r="Y2563">
        <f t="shared" si="980"/>
        <v>9.9464848473578352E-2</v>
      </c>
      <c r="Z2563" s="1">
        <f t="shared" si="981"/>
        <v>9.7999999999999962E-2</v>
      </c>
      <c r="AA2563" s="1">
        <f t="shared" si="981"/>
        <v>9.4757429737883356E-2</v>
      </c>
      <c r="AB2563" s="1">
        <f t="shared" si="981"/>
        <v>9.1622147862550046E-2</v>
      </c>
      <c r="AC2563" s="1">
        <f t="shared" si="962"/>
        <v>8.8590604474689277E-2</v>
      </c>
      <c r="AD2563" s="1">
        <f t="shared" si="962"/>
        <v>8.5659367132112113E-2</v>
      </c>
      <c r="AE2563" s="1">
        <f t="shared" si="962"/>
        <v>8.2825116963394604E-2</v>
      </c>
      <c r="AF2563" s="1">
        <f t="shared" si="962"/>
        <v>8.0084644910110594E-2</v>
      </c>
      <c r="AG2563" s="1">
        <f t="shared" si="982"/>
        <v>7.7434848093399442E-2</v>
      </c>
      <c r="AH2563" s="1">
        <f t="shared" si="982"/>
        <v>7.4872726300754811E-2</v>
      </c>
      <c r="AI2563" s="1">
        <f t="shared" si="983"/>
        <v>7.2395378589056619E-2</v>
      </c>
      <c r="AJ2563">
        <v>7.0000000000000007E-2</v>
      </c>
      <c r="AK2563">
        <v>7.0000000000000007E-2</v>
      </c>
      <c r="AL2563">
        <v>7.0000000000000007E-2</v>
      </c>
      <c r="AM2563">
        <v>0.08</v>
      </c>
      <c r="AN2563" t="s">
        <v>9470</v>
      </c>
      <c r="AO2563" t="s">
        <v>9470</v>
      </c>
      <c r="AP2563" t="s">
        <v>9470</v>
      </c>
      <c r="AQ2563" t="s">
        <v>9470</v>
      </c>
      <c r="AR2563" t="s">
        <v>9470</v>
      </c>
      <c r="AS2563" t="s">
        <v>9470</v>
      </c>
      <c r="AT2563" t="s">
        <v>9470</v>
      </c>
      <c r="AU2563">
        <v>0.08</v>
      </c>
      <c r="AV2563">
        <v>7.0000000000000007E-2</v>
      </c>
      <c r="AW2563" t="s">
        <v>10381</v>
      </c>
      <c r="AX2563" t="s">
        <v>10381</v>
      </c>
      <c r="AY2563" t="s">
        <v>10381</v>
      </c>
      <c r="AZ2563" t="s">
        <v>10381</v>
      </c>
      <c r="BA2563" t="s">
        <v>9376</v>
      </c>
      <c r="BB2563" t="s">
        <v>9377</v>
      </c>
      <c r="BC2563" t="s">
        <v>9377</v>
      </c>
      <c r="BD2563" t="s">
        <v>9377</v>
      </c>
      <c r="BE2563" t="s">
        <v>9376</v>
      </c>
      <c r="BF2563">
        <v>0.05</v>
      </c>
      <c r="BG2563" t="s">
        <v>9377</v>
      </c>
      <c r="BH2563" t="s">
        <v>9377</v>
      </c>
      <c r="BI2563" t="s">
        <v>9377</v>
      </c>
      <c r="BJ2563" t="s">
        <v>9377</v>
      </c>
      <c r="BK2563" t="s">
        <v>9377</v>
      </c>
      <c r="BL2563" t="s">
        <v>9377</v>
      </c>
      <c r="BM2563" t="s">
        <v>9377</v>
      </c>
      <c r="BN2563" t="s">
        <v>9378</v>
      </c>
      <c r="BO2563" t="s">
        <v>9378</v>
      </c>
      <c r="BP2563">
        <v>0.04</v>
      </c>
      <c r="BQ2563">
        <f t="shared" si="984"/>
        <v>3.4219694129380196E-2</v>
      </c>
      <c r="BR2563">
        <f t="shared" si="985"/>
        <v>1.4947433403861066E-2</v>
      </c>
    </row>
    <row r="2564" spans="1:70" hidden="1" x14ac:dyDescent="0.3">
      <c r="A2564" t="s">
        <v>10493</v>
      </c>
      <c r="B2564" t="s">
        <v>10494</v>
      </c>
      <c r="C2564" t="str">
        <f>VLOOKUP(historical_emissions[[#This Row],[Country]],'Liste-Pays'!A:B,2,0)</f>
        <v>ODA</v>
      </c>
      <c r="D2564" t="s">
        <v>41</v>
      </c>
      <c r="E2564" t="s">
        <v>42</v>
      </c>
      <c r="F2564" t="s">
        <v>43</v>
      </c>
      <c r="G2564" t="s">
        <v>44</v>
      </c>
      <c r="H2564">
        <f t="shared" si="963"/>
        <v>0.21333333333333304</v>
      </c>
      <c r="I2564">
        <f t="shared" si="964"/>
        <v>0.21019150973944567</v>
      </c>
      <c r="J2564">
        <f t="shared" si="965"/>
        <v>0.20709595671819161</v>
      </c>
      <c r="K2564">
        <f t="shared" si="966"/>
        <v>0.20404599282905461</v>
      </c>
      <c r="L2564">
        <f t="shared" si="967"/>
        <v>0.20104094666729602</v>
      </c>
      <c r="M2564">
        <f t="shared" si="968"/>
        <v>0.19808015671615492</v>
      </c>
      <c r="N2564">
        <f t="shared" si="969"/>
        <v>0.19516297120122494</v>
      </c>
      <c r="O2564">
        <f t="shared" si="970"/>
        <v>0.1922887479469757</v>
      </c>
      <c r="P2564">
        <f t="shared" si="971"/>
        <v>0.18945685423538725</v>
      </c>
      <c r="Q2564">
        <f t="shared" si="972"/>
        <v>0.18666666666666651</v>
      </c>
      <c r="R2564">
        <f t="shared" si="973"/>
        <v>0.18391757102201506</v>
      </c>
      <c r="S2564">
        <f t="shared" si="974"/>
        <v>0.18120896212841775</v>
      </c>
      <c r="T2564">
        <f t="shared" si="975"/>
        <v>0.17854024372542288</v>
      </c>
      <c r="U2564">
        <f t="shared" si="976"/>
        <v>0.17591082833388411</v>
      </c>
      <c r="V2564">
        <f t="shared" si="977"/>
        <v>0.17332013712663566</v>
      </c>
      <c r="W2564">
        <f t="shared" si="978"/>
        <v>0.17076759980107195</v>
      </c>
      <c r="X2564">
        <f t="shared" si="979"/>
        <v>0.16825265445360385</v>
      </c>
      <c r="Y2564">
        <f t="shared" si="980"/>
        <v>0.16577474745596393</v>
      </c>
      <c r="Z2564" s="1">
        <f t="shared" si="981"/>
        <v>0.1633333333333333</v>
      </c>
      <c r="AA2564" s="1">
        <f t="shared" si="981"/>
        <v>0.15006421708743034</v>
      </c>
      <c r="AB2564" s="1">
        <f t="shared" si="981"/>
        <v>0.13787307704120463</v>
      </c>
      <c r="AC2564" s="1">
        <f t="shared" si="962"/>
        <v>0.12667233896095925</v>
      </c>
      <c r="AD2564" s="1">
        <f t="shared" si="962"/>
        <v>0.11638154309883644</v>
      </c>
      <c r="AE2564" s="1">
        <f t="shared" si="962"/>
        <v>0.10692676621563628</v>
      </c>
      <c r="AF2564" s="1">
        <f t="shared" si="962"/>
        <v>9.824009055820504E-2</v>
      </c>
      <c r="AG2564" s="1">
        <f t="shared" si="982"/>
        <v>9.0259115976828355E-2</v>
      </c>
      <c r="AH2564" s="1">
        <f t="shared" si="982"/>
        <v>8.2926511677957088E-2</v>
      </c>
      <c r="AI2564" s="1">
        <f t="shared" si="983"/>
        <v>7.6189604392311927E-2</v>
      </c>
      <c r="AJ2564">
        <v>7.0000000000000007E-2</v>
      </c>
      <c r="AK2564">
        <v>7.0000000000000007E-2</v>
      </c>
      <c r="AL2564">
        <v>7.0000000000000007E-2</v>
      </c>
      <c r="AM2564">
        <v>0.08</v>
      </c>
      <c r="AN2564" t="s">
        <v>9470</v>
      </c>
      <c r="AO2564" t="s">
        <v>9470</v>
      </c>
      <c r="AP2564" t="s">
        <v>10381</v>
      </c>
      <c r="AQ2564" t="s">
        <v>9470</v>
      </c>
      <c r="AR2564" t="s">
        <v>9470</v>
      </c>
      <c r="AS2564" t="s">
        <v>9470</v>
      </c>
      <c r="AT2564" t="s">
        <v>9470</v>
      </c>
      <c r="AU2564">
        <v>0.08</v>
      </c>
      <c r="AV2564">
        <v>7.0000000000000007E-2</v>
      </c>
      <c r="AW2564" t="s">
        <v>9376</v>
      </c>
      <c r="AX2564" t="s">
        <v>10381</v>
      </c>
      <c r="AY2564" t="s">
        <v>9376</v>
      </c>
      <c r="AZ2564" t="s">
        <v>9376</v>
      </c>
      <c r="BA2564" t="s">
        <v>9376</v>
      </c>
      <c r="BB2564" t="s">
        <v>9377</v>
      </c>
      <c r="BC2564" t="s">
        <v>9377</v>
      </c>
      <c r="BD2564" t="s">
        <v>9378</v>
      </c>
      <c r="BE2564" t="s">
        <v>9377</v>
      </c>
      <c r="BF2564">
        <v>0.03</v>
      </c>
      <c r="BG2564" t="s">
        <v>9379</v>
      </c>
      <c r="BH2564" t="s">
        <v>9379</v>
      </c>
      <c r="BI2564" t="s">
        <v>9379</v>
      </c>
      <c r="BJ2564" t="s">
        <v>9379</v>
      </c>
      <c r="BK2564" t="s">
        <v>9379</v>
      </c>
      <c r="BL2564" t="s">
        <v>9379</v>
      </c>
      <c r="BM2564" t="s">
        <v>9379</v>
      </c>
      <c r="BN2564" t="s">
        <v>10372</v>
      </c>
      <c r="BO2564" t="s">
        <v>10372</v>
      </c>
      <c r="BP2564">
        <v>0.02</v>
      </c>
      <c r="BQ2564">
        <f t="shared" si="984"/>
        <v>8.842291989017026E-2</v>
      </c>
      <c r="BR2564">
        <f t="shared" si="985"/>
        <v>1.4947433403861066E-2</v>
      </c>
    </row>
    <row r="2565" spans="1:70" hidden="1" x14ac:dyDescent="0.3">
      <c r="A2565" t="s">
        <v>3168</v>
      </c>
      <c r="B2565" t="s">
        <v>3169</v>
      </c>
      <c r="C2565" t="str">
        <f>VLOOKUP(historical_emissions[[#This Row],[Country]],'Liste-Pays'!A:B,2,0)</f>
        <v>CSA</v>
      </c>
      <c r="D2565" t="s">
        <v>41</v>
      </c>
      <c r="E2565" t="s">
        <v>174</v>
      </c>
      <c r="F2565" t="s">
        <v>148</v>
      </c>
      <c r="G2565" t="s">
        <v>44</v>
      </c>
      <c r="H2565">
        <f t="shared" si="963"/>
        <v>0.18900000000000017</v>
      </c>
      <c r="I2565">
        <f t="shared" si="964"/>
        <v>0.17705092191381827</v>
      </c>
      <c r="J2565">
        <f t="shared" si="965"/>
        <v>0.16585729603456584</v>
      </c>
      <c r="K2565">
        <f t="shared" si="966"/>
        <v>0.15537136068281973</v>
      </c>
      <c r="L2565">
        <f t="shared" si="967"/>
        <v>0.14554837379839991</v>
      </c>
      <c r="M2565">
        <f t="shared" si="968"/>
        <v>0.13634642203208314</v>
      </c>
      <c r="N2565">
        <f t="shared" si="969"/>
        <v>0.12772624190704149</v>
      </c>
      <c r="O2565">
        <f t="shared" si="970"/>
        <v>0.11965105228692616</v>
      </c>
      <c r="P2565">
        <f t="shared" si="971"/>
        <v>0.11208639743576047</v>
      </c>
      <c r="Q2565">
        <f t="shared" si="972"/>
        <v>0.10500000000000005</v>
      </c>
      <c r="R2565">
        <f t="shared" si="973"/>
        <v>9.8361623285454544E-2</v>
      </c>
      <c r="S2565">
        <f t="shared" si="974"/>
        <v>9.2142942241425427E-2</v>
      </c>
      <c r="T2565">
        <f t="shared" si="975"/>
        <v>8.6317422601566482E-2</v>
      </c>
      <c r="U2565">
        <f t="shared" si="976"/>
        <v>8.08602076657777E-2</v>
      </c>
      <c r="V2565">
        <f t="shared" si="977"/>
        <v>7.5748012240046153E-2</v>
      </c>
      <c r="W2565">
        <f t="shared" si="978"/>
        <v>7.0959023281689682E-2</v>
      </c>
      <c r="X2565">
        <f t="shared" si="979"/>
        <v>6.6472806826070055E-2</v>
      </c>
      <c r="Y2565">
        <f t="shared" si="980"/>
        <v>6.2270220797644674E-2</v>
      </c>
      <c r="Z2565" s="1">
        <f t="shared" si="981"/>
        <v>5.8333333333333327E-2</v>
      </c>
      <c r="AA2565" s="1">
        <f t="shared" si="981"/>
        <v>5.9406630275243073E-2</v>
      </c>
      <c r="AB2565" s="1">
        <f t="shared" si="981"/>
        <v>6.049967521130447E-2</v>
      </c>
      <c r="AC2565" s="1">
        <f t="shared" si="962"/>
        <v>6.1612831492290056E-2</v>
      </c>
      <c r="AD2565" s="1">
        <f t="shared" si="962"/>
        <v>6.2746469154399923E-2</v>
      </c>
      <c r="AE2565" s="1">
        <f t="shared" si="962"/>
        <v>6.3900965042269386E-2</v>
      </c>
      <c r="AF2565" s="1">
        <f t="shared" si="962"/>
        <v>6.5076702934239949E-2</v>
      </c>
      <c r="AG2565" s="1">
        <f t="shared" si="982"/>
        <v>6.627407366993518E-2</v>
      </c>
      <c r="AH2565" s="1">
        <f t="shared" si="982"/>
        <v>6.7493475280183915E-2</v>
      </c>
      <c r="AI2565" s="1">
        <f t="shared" si="983"/>
        <v>6.8735313119333896E-2</v>
      </c>
      <c r="AJ2565">
        <v>7.0000000000000007E-2</v>
      </c>
      <c r="AK2565">
        <v>7.0000000000000007E-2</v>
      </c>
      <c r="AL2565">
        <v>7.0000000000000007E-2</v>
      </c>
      <c r="AM2565">
        <v>0.09</v>
      </c>
      <c r="AN2565" t="s">
        <v>9470</v>
      </c>
      <c r="AO2565" t="s">
        <v>9471</v>
      </c>
      <c r="AP2565" t="s">
        <v>9471</v>
      </c>
      <c r="AQ2565" t="s">
        <v>9471</v>
      </c>
      <c r="AR2565" t="s">
        <v>9471</v>
      </c>
      <c r="AS2565" t="s">
        <v>9471</v>
      </c>
      <c r="AT2565" t="s">
        <v>9377</v>
      </c>
      <c r="AU2565">
        <v>7.0000000000000007E-2</v>
      </c>
      <c r="AV2565">
        <v>0.05</v>
      </c>
      <c r="AW2565" t="s">
        <v>9376</v>
      </c>
      <c r="AX2565" t="s">
        <v>9376</v>
      </c>
      <c r="AY2565" t="s">
        <v>9376</v>
      </c>
      <c r="AZ2565" t="s">
        <v>9377</v>
      </c>
      <c r="BA2565" t="s">
        <v>9377</v>
      </c>
      <c r="BB2565" t="s">
        <v>9377</v>
      </c>
      <c r="BC2565" t="s">
        <v>9376</v>
      </c>
      <c r="BD2565" t="s">
        <v>9376</v>
      </c>
      <c r="BE2565" t="s">
        <v>9376</v>
      </c>
      <c r="BF2565">
        <v>0.06</v>
      </c>
      <c r="BG2565" t="s">
        <v>9376</v>
      </c>
      <c r="BH2565" t="s">
        <v>9376</v>
      </c>
      <c r="BI2565" t="s">
        <v>9376</v>
      </c>
      <c r="BJ2565" t="s">
        <v>9376</v>
      </c>
      <c r="BK2565" t="s">
        <v>9376</v>
      </c>
      <c r="BL2565" t="s">
        <v>9376</v>
      </c>
      <c r="BM2565" t="s">
        <v>9376</v>
      </c>
      <c r="BN2565" t="s">
        <v>9377</v>
      </c>
      <c r="BO2565" t="s">
        <v>9376</v>
      </c>
      <c r="BP2565">
        <v>0.06</v>
      </c>
      <c r="BQ2565">
        <f t="shared" si="984"/>
        <v>-1.806695543808734E-2</v>
      </c>
      <c r="BR2565">
        <f t="shared" si="985"/>
        <v>6.7489499388194485E-2</v>
      </c>
    </row>
    <row r="2566" spans="1:70" x14ac:dyDescent="0.3">
      <c r="A2566" t="s">
        <v>10439</v>
      </c>
      <c r="B2566" t="s">
        <v>10440</v>
      </c>
      <c r="C2566" t="str">
        <f>VLOOKUP(historical_emissions[[#This Row],[Country]],'Liste-Pays'!A:B,2,0)</f>
        <v>AFR-EXCLUDED</v>
      </c>
      <c r="D2566" t="s">
        <v>41</v>
      </c>
      <c r="E2566" t="s">
        <v>252</v>
      </c>
      <c r="F2566" t="s">
        <v>148</v>
      </c>
      <c r="G2566" t="s">
        <v>44</v>
      </c>
      <c r="H2566">
        <f t="shared" si="963"/>
        <v>6.399999999999996E-2</v>
      </c>
      <c r="I2566">
        <f t="shared" si="964"/>
        <v>6.3057452921833748E-2</v>
      </c>
      <c r="J2566">
        <f t="shared" si="965"/>
        <v>6.2128787015457529E-2</v>
      </c>
      <c r="K2566">
        <f t="shared" si="966"/>
        <v>6.1213797848716424E-2</v>
      </c>
      <c r="L2566">
        <f t="shared" si="967"/>
        <v>6.0312284000188843E-2</v>
      </c>
      <c r="M2566">
        <f t="shared" si="968"/>
        <v>5.9424047014846514E-2</v>
      </c>
      <c r="N2566">
        <f t="shared" si="969"/>
        <v>5.8548891360367526E-2</v>
      </c>
      <c r="O2566">
        <f t="shared" si="970"/>
        <v>5.768662438409275E-2</v>
      </c>
      <c r="P2566">
        <f t="shared" si="971"/>
        <v>5.6837056270616207E-2</v>
      </c>
      <c r="Q2566">
        <f t="shared" si="972"/>
        <v>5.5999999999999987E-2</v>
      </c>
      <c r="R2566">
        <f t="shared" si="973"/>
        <v>5.5175271306604552E-2</v>
      </c>
      <c r="S2566">
        <f t="shared" si="974"/>
        <v>5.4362688638525357E-2</v>
      </c>
      <c r="T2566">
        <f t="shared" si="975"/>
        <v>5.3562073117626889E-2</v>
      </c>
      <c r="U2566">
        <f t="shared" si="976"/>
        <v>5.2773248500165258E-2</v>
      </c>
      <c r="V2566">
        <f t="shared" si="977"/>
        <v>5.1996041137990723E-2</v>
      </c>
      <c r="W2566">
        <f t="shared" si="978"/>
        <v>5.1230279940321609E-2</v>
      </c>
      <c r="X2566">
        <f t="shared" si="979"/>
        <v>5.047579633608118E-2</v>
      </c>
      <c r="Y2566">
        <f t="shared" si="980"/>
        <v>4.9732424236789211E-2</v>
      </c>
      <c r="Z2566" s="1">
        <f t="shared" si="981"/>
        <v>4.9000000000000016E-2</v>
      </c>
      <c r="AA2566" s="1">
        <f t="shared" si="981"/>
        <v>5.0779249285605413E-2</v>
      </c>
      <c r="AB2566" s="1">
        <f t="shared" si="981"/>
        <v>5.2623105265503199E-2</v>
      </c>
      <c r="AC2566" s="1">
        <f t="shared" si="962"/>
        <v>5.4533913886931448E-2</v>
      </c>
      <c r="AD2566" s="1">
        <f t="shared" si="962"/>
        <v>5.6514106281310816E-2</v>
      </c>
      <c r="AE2566" s="1">
        <f t="shared" si="962"/>
        <v>5.85662018573853E-2</v>
      </c>
      <c r="AF2566" s="1">
        <f t="shared" si="962"/>
        <v>6.069281150667865E-2</v>
      </c>
      <c r="AG2566" s="1">
        <f t="shared" si="982"/>
        <v>6.2896640925344791E-2</v>
      </c>
      <c r="AH2566" s="1">
        <f t="shared" si="982"/>
        <v>6.5180494056638644E-2</v>
      </c>
      <c r="AI2566" s="1">
        <f t="shared" si="983"/>
        <v>6.7547276658387237E-2</v>
      </c>
      <c r="AJ2566">
        <v>7.0000000000000007E-2</v>
      </c>
      <c r="AK2566">
        <v>7.0000000000000007E-2</v>
      </c>
      <c r="AL2566">
        <v>7.0000000000000007E-2</v>
      </c>
      <c r="AM2566">
        <v>0.08</v>
      </c>
      <c r="AN2566" t="s">
        <v>10381</v>
      </c>
      <c r="AO2566" t="s">
        <v>10381</v>
      </c>
      <c r="AP2566" t="s">
        <v>10381</v>
      </c>
      <c r="AQ2566" t="s">
        <v>10381</v>
      </c>
      <c r="AR2566" t="s">
        <v>10381</v>
      </c>
      <c r="AS2566" t="s">
        <v>10381</v>
      </c>
      <c r="AT2566" t="s">
        <v>10381</v>
      </c>
      <c r="AU2566">
        <v>7.0000000000000007E-2</v>
      </c>
      <c r="AV2566">
        <v>7.0000000000000007E-2</v>
      </c>
      <c r="AW2566" t="s">
        <v>9470</v>
      </c>
      <c r="AX2566" t="s">
        <v>9470</v>
      </c>
      <c r="AY2566" t="s">
        <v>9470</v>
      </c>
      <c r="AZ2566" t="s">
        <v>9471</v>
      </c>
      <c r="BA2566" t="s">
        <v>9471</v>
      </c>
      <c r="BB2566" t="s">
        <v>9469</v>
      </c>
      <c r="BC2566" t="s">
        <v>9471</v>
      </c>
      <c r="BD2566" t="s">
        <v>9469</v>
      </c>
      <c r="BE2566" t="s">
        <v>9469</v>
      </c>
      <c r="BF2566">
        <v>0.1</v>
      </c>
      <c r="BG2566" t="s">
        <v>9472</v>
      </c>
      <c r="BH2566" t="s">
        <v>9469</v>
      </c>
      <c r="BI2566" t="s">
        <v>9469</v>
      </c>
      <c r="BJ2566" t="s">
        <v>9469</v>
      </c>
      <c r="BK2566" t="s">
        <v>9469</v>
      </c>
      <c r="BL2566" t="s">
        <v>9469</v>
      </c>
      <c r="BM2566" t="s">
        <v>9469</v>
      </c>
      <c r="BN2566" t="s">
        <v>9469</v>
      </c>
      <c r="BO2566" t="s">
        <v>9469</v>
      </c>
      <c r="BP2566">
        <v>0.17</v>
      </c>
      <c r="BQ2566">
        <f t="shared" si="984"/>
        <v>-3.5038904880182353E-2</v>
      </c>
      <c r="BR2566">
        <f t="shared" si="985"/>
        <v>1.4947433403861066E-2</v>
      </c>
    </row>
    <row r="2567" spans="1:70" hidden="1" x14ac:dyDescent="0.3">
      <c r="A2567" t="s">
        <v>10439</v>
      </c>
      <c r="B2567" t="s">
        <v>10440</v>
      </c>
      <c r="C2567" t="str">
        <f>VLOOKUP(historical_emissions[[#This Row],[Country]],'Liste-Pays'!A:B,2,0)</f>
        <v>AFR-EXCLUDED</v>
      </c>
      <c r="D2567" t="s">
        <v>41</v>
      </c>
      <c r="E2567" t="s">
        <v>42</v>
      </c>
      <c r="F2567" t="s">
        <v>148</v>
      </c>
      <c r="G2567" t="s">
        <v>44</v>
      </c>
      <c r="H2567">
        <f t="shared" si="963"/>
        <v>6.399999999999996E-2</v>
      </c>
      <c r="I2567">
        <f t="shared" si="964"/>
        <v>6.3057452921833748E-2</v>
      </c>
      <c r="J2567">
        <f t="shared" si="965"/>
        <v>6.2128787015457529E-2</v>
      </c>
      <c r="K2567">
        <f t="shared" si="966"/>
        <v>6.1213797848716424E-2</v>
      </c>
      <c r="L2567">
        <f t="shared" si="967"/>
        <v>6.0312284000188843E-2</v>
      </c>
      <c r="M2567">
        <f t="shared" si="968"/>
        <v>5.9424047014846514E-2</v>
      </c>
      <c r="N2567">
        <f t="shared" si="969"/>
        <v>5.8548891360367526E-2</v>
      </c>
      <c r="O2567">
        <f t="shared" si="970"/>
        <v>5.768662438409275E-2</v>
      </c>
      <c r="P2567">
        <f t="shared" si="971"/>
        <v>5.6837056270616207E-2</v>
      </c>
      <c r="Q2567">
        <f t="shared" si="972"/>
        <v>5.5999999999999987E-2</v>
      </c>
      <c r="R2567">
        <f t="shared" si="973"/>
        <v>5.5175271306604552E-2</v>
      </c>
      <c r="S2567">
        <f t="shared" si="974"/>
        <v>5.4362688638525357E-2</v>
      </c>
      <c r="T2567">
        <f t="shared" si="975"/>
        <v>5.3562073117626889E-2</v>
      </c>
      <c r="U2567">
        <f t="shared" si="976"/>
        <v>5.2773248500165258E-2</v>
      </c>
      <c r="V2567">
        <f t="shared" si="977"/>
        <v>5.1996041137990723E-2</v>
      </c>
      <c r="W2567">
        <f t="shared" si="978"/>
        <v>5.1230279940321609E-2</v>
      </c>
      <c r="X2567">
        <f t="shared" si="979"/>
        <v>5.047579633608118E-2</v>
      </c>
      <c r="Y2567">
        <f t="shared" si="980"/>
        <v>4.9732424236789211E-2</v>
      </c>
      <c r="Z2567" s="1">
        <f t="shared" si="981"/>
        <v>4.9000000000000016E-2</v>
      </c>
      <c r="AA2567" s="1">
        <f t="shared" si="981"/>
        <v>5.0779249285605413E-2</v>
      </c>
      <c r="AB2567" s="1">
        <f t="shared" si="981"/>
        <v>5.2623105265503199E-2</v>
      </c>
      <c r="AC2567" s="1">
        <f t="shared" si="962"/>
        <v>5.4533913886931448E-2</v>
      </c>
      <c r="AD2567" s="1">
        <f t="shared" si="962"/>
        <v>5.6514106281310816E-2</v>
      </c>
      <c r="AE2567" s="1">
        <f t="shared" si="962"/>
        <v>5.85662018573853E-2</v>
      </c>
      <c r="AF2567" s="1">
        <f t="shared" si="962"/>
        <v>6.069281150667865E-2</v>
      </c>
      <c r="AG2567" s="1">
        <f t="shared" si="982"/>
        <v>6.2896640925344791E-2</v>
      </c>
      <c r="AH2567" s="1">
        <f t="shared" si="982"/>
        <v>6.5180494056638644E-2</v>
      </c>
      <c r="AI2567" s="1">
        <f t="shared" si="983"/>
        <v>6.7547276658387237E-2</v>
      </c>
      <c r="AJ2567">
        <v>7.0000000000000007E-2</v>
      </c>
      <c r="AK2567">
        <v>7.0000000000000007E-2</v>
      </c>
      <c r="AL2567">
        <v>7.0000000000000007E-2</v>
      </c>
      <c r="AM2567">
        <v>0.08</v>
      </c>
      <c r="AN2567" t="s">
        <v>10381</v>
      </c>
      <c r="AO2567" t="s">
        <v>10381</v>
      </c>
      <c r="AP2567" t="s">
        <v>10381</v>
      </c>
      <c r="AQ2567" t="s">
        <v>10381</v>
      </c>
      <c r="AR2567" t="s">
        <v>10381</v>
      </c>
      <c r="AS2567" t="s">
        <v>10381</v>
      </c>
      <c r="AT2567" t="s">
        <v>10381</v>
      </c>
      <c r="AU2567">
        <v>7.0000000000000007E-2</v>
      </c>
      <c r="AV2567">
        <v>7.0000000000000007E-2</v>
      </c>
      <c r="AW2567" t="s">
        <v>9470</v>
      </c>
      <c r="AX2567" t="s">
        <v>9470</v>
      </c>
      <c r="AY2567" t="s">
        <v>9470</v>
      </c>
      <c r="AZ2567" t="s">
        <v>9471</v>
      </c>
      <c r="BA2567" t="s">
        <v>9472</v>
      </c>
      <c r="BB2567" t="s">
        <v>9469</v>
      </c>
      <c r="BC2567" t="s">
        <v>9471</v>
      </c>
      <c r="BD2567" t="s">
        <v>9469</v>
      </c>
      <c r="BE2567" t="s">
        <v>9469</v>
      </c>
      <c r="BF2567">
        <v>0.1</v>
      </c>
      <c r="BG2567" t="s">
        <v>9472</v>
      </c>
      <c r="BH2567" t="s">
        <v>9472</v>
      </c>
      <c r="BI2567" t="s">
        <v>9469</v>
      </c>
      <c r="BJ2567" t="s">
        <v>9469</v>
      </c>
      <c r="BK2567" t="s">
        <v>9469</v>
      </c>
      <c r="BL2567" t="s">
        <v>9469</v>
      </c>
      <c r="BM2567" t="s">
        <v>9469</v>
      </c>
      <c r="BN2567" t="s">
        <v>9469</v>
      </c>
      <c r="BO2567" t="s">
        <v>9472</v>
      </c>
      <c r="BP2567">
        <v>0.17</v>
      </c>
      <c r="BQ2567">
        <f t="shared" si="984"/>
        <v>-3.5038904880182353E-2</v>
      </c>
      <c r="BR2567">
        <f t="shared" si="985"/>
        <v>1.4947433403861066E-2</v>
      </c>
    </row>
    <row r="2568" spans="1:70" hidden="1" x14ac:dyDescent="0.3">
      <c r="A2568" t="s">
        <v>10441</v>
      </c>
      <c r="B2568" t="s">
        <v>10442</v>
      </c>
      <c r="C2568" t="str">
        <f>VLOOKUP(historical_emissions[[#This Row],[Country]],'Liste-Pays'!A:B,2,0)</f>
        <v>AFR</v>
      </c>
      <c r="D2568" t="s">
        <v>41</v>
      </c>
      <c r="E2568" t="s">
        <v>42</v>
      </c>
      <c r="F2568" t="s">
        <v>148</v>
      </c>
      <c r="G2568" t="s">
        <v>44</v>
      </c>
      <c r="H2568">
        <f t="shared" si="963"/>
        <v>4.6666666666666648E-2</v>
      </c>
      <c r="I2568">
        <f t="shared" si="964"/>
        <v>4.6666666666666648E-2</v>
      </c>
      <c r="J2568">
        <f t="shared" si="965"/>
        <v>4.6666666666666648E-2</v>
      </c>
      <c r="K2568">
        <f t="shared" si="966"/>
        <v>4.6666666666666648E-2</v>
      </c>
      <c r="L2568">
        <f t="shared" si="967"/>
        <v>4.6666666666666648E-2</v>
      </c>
      <c r="M2568">
        <f t="shared" si="968"/>
        <v>4.6666666666666648E-2</v>
      </c>
      <c r="N2568">
        <f t="shared" si="969"/>
        <v>4.6666666666666648E-2</v>
      </c>
      <c r="O2568">
        <f t="shared" si="970"/>
        <v>4.6666666666666648E-2</v>
      </c>
      <c r="P2568">
        <f t="shared" si="971"/>
        <v>4.6666666666666648E-2</v>
      </c>
      <c r="Q2568">
        <f t="shared" si="972"/>
        <v>4.6666666666666648E-2</v>
      </c>
      <c r="R2568">
        <f t="shared" si="973"/>
        <v>4.6666666666666648E-2</v>
      </c>
      <c r="S2568">
        <f t="shared" si="974"/>
        <v>4.6666666666666648E-2</v>
      </c>
      <c r="T2568">
        <f t="shared" si="975"/>
        <v>4.6666666666666648E-2</v>
      </c>
      <c r="U2568">
        <f t="shared" si="976"/>
        <v>4.6666666666666648E-2</v>
      </c>
      <c r="V2568">
        <f t="shared" si="977"/>
        <v>4.6666666666666648E-2</v>
      </c>
      <c r="W2568">
        <f t="shared" si="978"/>
        <v>4.6666666666666648E-2</v>
      </c>
      <c r="X2568">
        <f t="shared" si="979"/>
        <v>4.6666666666666648E-2</v>
      </c>
      <c r="Y2568">
        <f t="shared" si="980"/>
        <v>4.6666666666666648E-2</v>
      </c>
      <c r="Z2568" s="1">
        <f t="shared" si="981"/>
        <v>4.6666666666666648E-2</v>
      </c>
      <c r="AA2568" s="1">
        <f t="shared" si="981"/>
        <v>4.8597721386312479E-2</v>
      </c>
      <c r="AB2568" s="1">
        <f t="shared" si="981"/>
        <v>5.0608682655892585E-2</v>
      </c>
      <c r="AC2568" s="1">
        <f t="shared" si="962"/>
        <v>5.2702856987986574E-2</v>
      </c>
      <c r="AD2568" s="1">
        <f t="shared" si="962"/>
        <v>5.488368771781809E-2</v>
      </c>
      <c r="AE2568" s="1">
        <f t="shared" si="962"/>
        <v>5.7154760664940817E-2</v>
      </c>
      <c r="AF2568" s="1">
        <f t="shared" si="962"/>
        <v>5.951981002920357E-2</v>
      </c>
      <c r="AG2568" s="1">
        <f t="shared" si="982"/>
        <v>6.1982724530688926E-2</v>
      </c>
      <c r="AH2568" s="1">
        <f t="shared" si="982"/>
        <v>6.4547553803720945E-2</v>
      </c>
      <c r="AI2568" s="1">
        <f t="shared" si="983"/>
        <v>6.7218515055455272E-2</v>
      </c>
      <c r="AJ2568">
        <v>7.0000000000000007E-2</v>
      </c>
      <c r="AK2568">
        <v>7.0000000000000007E-2</v>
      </c>
      <c r="AL2568">
        <v>0.06</v>
      </c>
      <c r="AM2568">
        <v>0.06</v>
      </c>
      <c r="AN2568" t="s">
        <v>9376</v>
      </c>
      <c r="AO2568" t="s">
        <v>9376</v>
      </c>
      <c r="AP2568" t="s">
        <v>10381</v>
      </c>
      <c r="AQ2568" t="s">
        <v>10381</v>
      </c>
      <c r="AR2568" t="s">
        <v>10381</v>
      </c>
      <c r="AS2568" t="s">
        <v>10381</v>
      </c>
      <c r="AT2568" t="s">
        <v>10381</v>
      </c>
      <c r="AU2568">
        <v>0.06</v>
      </c>
      <c r="AV2568">
        <v>0.06</v>
      </c>
      <c r="AW2568" t="s">
        <v>9376</v>
      </c>
      <c r="AX2568" t="s">
        <v>9376</v>
      </c>
      <c r="AY2568" t="s">
        <v>9376</v>
      </c>
      <c r="AZ2568" t="s">
        <v>9376</v>
      </c>
      <c r="BA2568" t="s">
        <v>9376</v>
      </c>
      <c r="BB2568" t="s">
        <v>9376</v>
      </c>
      <c r="BC2568" t="s">
        <v>9376</v>
      </c>
      <c r="BD2568" t="s">
        <v>9376</v>
      </c>
      <c r="BE2568" t="s">
        <v>9376</v>
      </c>
      <c r="BF2568">
        <v>0.09</v>
      </c>
      <c r="BG2568" t="s">
        <v>9471</v>
      </c>
      <c r="BH2568" t="s">
        <v>9471</v>
      </c>
      <c r="BI2568" t="s">
        <v>9471</v>
      </c>
      <c r="BJ2568" t="s">
        <v>9471</v>
      </c>
      <c r="BK2568" t="s">
        <v>9469</v>
      </c>
      <c r="BL2568" t="s">
        <v>9377</v>
      </c>
      <c r="BM2568" t="s">
        <v>9376</v>
      </c>
      <c r="BN2568" t="s">
        <v>9376</v>
      </c>
      <c r="BO2568" t="s">
        <v>9377</v>
      </c>
      <c r="BP2568">
        <v>0.05</v>
      </c>
      <c r="BQ2568">
        <f t="shared" si="984"/>
        <v>-3.9735499207781966E-2</v>
      </c>
      <c r="BR2568">
        <f t="shared" si="985"/>
        <v>0</v>
      </c>
    </row>
    <row r="2569" spans="1:70" hidden="1" x14ac:dyDescent="0.3">
      <c r="A2569" t="s">
        <v>920</v>
      </c>
      <c r="B2569" t="s">
        <v>921</v>
      </c>
      <c r="C2569" t="str">
        <f>VLOOKUP(historical_emissions[[#This Row],[Country]],'Liste-Pays'!A:B,2,0)</f>
        <v>WEU</v>
      </c>
      <c r="D2569" t="s">
        <v>41</v>
      </c>
      <c r="E2569" t="s">
        <v>1048</v>
      </c>
      <c r="F2569" t="s">
        <v>148</v>
      </c>
      <c r="G2569" t="s">
        <v>44</v>
      </c>
      <c r="H2569">
        <f t="shared" si="963"/>
        <v>7.6222222222222247E-2</v>
      </c>
      <c r="I2569">
        <f t="shared" si="964"/>
        <v>7.3425203331431807E-2</v>
      </c>
      <c r="J2569">
        <f t="shared" si="965"/>
        <v>7.0730822679823502E-2</v>
      </c>
      <c r="K2569">
        <f t="shared" si="966"/>
        <v>6.8135313897360619E-2</v>
      </c>
      <c r="L2569">
        <f t="shared" si="967"/>
        <v>6.563504882315116E-2</v>
      </c>
      <c r="M2569">
        <f t="shared" si="968"/>
        <v>6.3226532433782706E-2</v>
      </c>
      <c r="N2569">
        <f t="shared" si="969"/>
        <v>6.0906397957764945E-2</v>
      </c>
      <c r="O2569">
        <f t="shared" si="970"/>
        <v>5.8671402169250632E-2</v>
      </c>
      <c r="P2569">
        <f t="shared" si="971"/>
        <v>5.6518420854456151E-2</v>
      </c>
      <c r="Q2569">
        <f t="shared" si="972"/>
        <v>5.4444444444444455E-2</v>
      </c>
      <c r="R2569">
        <f t="shared" si="973"/>
        <v>5.2446573808165566E-2</v>
      </c>
      <c r="S2569">
        <f t="shared" si="974"/>
        <v>5.0522016199873919E-2</v>
      </c>
      <c r="T2569">
        <f t="shared" si="975"/>
        <v>4.8668081355257575E-2</v>
      </c>
      <c r="U2569">
        <f t="shared" si="976"/>
        <v>4.6882177730822247E-2</v>
      </c>
      <c r="V2569">
        <f t="shared" si="977"/>
        <v>4.5161808881273351E-2</v>
      </c>
      <c r="W2569">
        <f t="shared" si="978"/>
        <v>4.3504569969832096E-2</v>
      </c>
      <c r="X2569">
        <f t="shared" si="979"/>
        <v>4.1908144406607589E-2</v>
      </c>
      <c r="Y2569">
        <f t="shared" si="980"/>
        <v>4.0370300610325816E-2</v>
      </c>
      <c r="Z2569" s="1">
        <f t="shared" si="981"/>
        <v>3.888888888888889E-2</v>
      </c>
      <c r="AA2569" s="1">
        <f t="shared" si="981"/>
        <v>4.1243240951656282E-2</v>
      </c>
      <c r="AB2569" s="1">
        <f t="shared" si="981"/>
        <v>4.3740126622192572E-2</v>
      </c>
      <c r="AC2569" s="1">
        <f t="shared" si="962"/>
        <v>4.6388174953758271E-2</v>
      </c>
      <c r="AD2569" s="1">
        <f t="shared" si="962"/>
        <v>4.919653740665416E-2</v>
      </c>
      <c r="AE2569" s="1">
        <f t="shared" si="962"/>
        <v>5.2174919474995092E-2</v>
      </c>
      <c r="AF2569" s="1">
        <f t="shared" si="962"/>
        <v>5.533361422818394E-2</v>
      </c>
      <c r="AG2569" s="1">
        <f t="shared" si="982"/>
        <v>5.8683537883002512E-2</v>
      </c>
      <c r="AH2569" s="1">
        <f t="shared" si="982"/>
        <v>6.2236267529254E-2</v>
      </c>
      <c r="AI2569" s="1">
        <f t="shared" si="983"/>
        <v>6.6004081139333953E-2</v>
      </c>
      <c r="AJ2569">
        <v>7.0000000000000007E-2</v>
      </c>
      <c r="AK2569">
        <v>7.0000000000000007E-2</v>
      </c>
      <c r="AL2569">
        <v>7.0000000000000007E-2</v>
      </c>
      <c r="AM2569">
        <v>7.0000000000000007E-2</v>
      </c>
      <c r="AN2569" t="s">
        <v>9376</v>
      </c>
      <c r="AO2569" t="s">
        <v>9378</v>
      </c>
      <c r="AP2569" t="s">
        <v>9378</v>
      </c>
      <c r="AQ2569" t="s">
        <v>9378</v>
      </c>
      <c r="AR2569" t="s">
        <v>9378</v>
      </c>
      <c r="AS2569" t="s">
        <v>9377</v>
      </c>
      <c r="AT2569" t="s">
        <v>9377</v>
      </c>
      <c r="AU2569">
        <v>0.04</v>
      </c>
      <c r="AV2569">
        <v>0.05</v>
      </c>
      <c r="AW2569" t="s">
        <v>9378</v>
      </c>
      <c r="AX2569" t="s">
        <v>9378</v>
      </c>
      <c r="AY2569" t="s">
        <v>9378</v>
      </c>
      <c r="AZ2569" t="s">
        <v>9377</v>
      </c>
      <c r="BA2569" t="s">
        <v>9377</v>
      </c>
      <c r="BB2569" t="s">
        <v>9377</v>
      </c>
      <c r="BC2569" t="s">
        <v>9377</v>
      </c>
      <c r="BD2569" t="s">
        <v>9471</v>
      </c>
      <c r="BE2569" t="s">
        <v>9469</v>
      </c>
      <c r="BF2569">
        <v>0.09</v>
      </c>
      <c r="BG2569" t="s">
        <v>9469</v>
      </c>
      <c r="BH2569" t="s">
        <v>9473</v>
      </c>
      <c r="BI2569" t="s">
        <v>9468</v>
      </c>
      <c r="BJ2569" t="s">
        <v>9468</v>
      </c>
      <c r="BK2569" t="s">
        <v>9467</v>
      </c>
      <c r="BL2569" t="s">
        <v>9467</v>
      </c>
      <c r="BM2569" t="s">
        <v>9467</v>
      </c>
      <c r="BN2569" t="s">
        <v>7620</v>
      </c>
      <c r="BO2569" t="s">
        <v>9589</v>
      </c>
      <c r="BP2569">
        <v>0.17</v>
      </c>
      <c r="BQ2569">
        <f t="shared" si="984"/>
        <v>-5.7084555152372096E-2</v>
      </c>
      <c r="BR2569">
        <f t="shared" si="985"/>
        <v>3.809344426552097E-2</v>
      </c>
    </row>
    <row r="2570" spans="1:70" hidden="1" x14ac:dyDescent="0.3">
      <c r="A2570" t="s">
        <v>10433</v>
      </c>
      <c r="B2570" t="s">
        <v>10434</v>
      </c>
      <c r="C2570" t="str">
        <f>VLOOKUP(historical_emissions[[#This Row],[Country]],'Liste-Pays'!A:B,2,0)</f>
        <v>AFR</v>
      </c>
      <c r="D2570" t="s">
        <v>41</v>
      </c>
      <c r="E2570" t="s">
        <v>328</v>
      </c>
      <c r="F2570" t="s">
        <v>43</v>
      </c>
      <c r="G2570" t="s">
        <v>44</v>
      </c>
      <c r="H2570">
        <f t="shared" si="963"/>
        <v>3.3939393939393991E-2</v>
      </c>
      <c r="I2570">
        <f t="shared" si="964"/>
        <v>3.5161795945102471E-2</v>
      </c>
      <c r="J2570">
        <f t="shared" si="965"/>
        <v>3.6428225450719415E-2</v>
      </c>
      <c r="K2570">
        <f t="shared" si="966"/>
        <v>3.774026820360056E-2</v>
      </c>
      <c r="L2570">
        <f t="shared" si="967"/>
        <v>3.9099567065284391E-2</v>
      </c>
      <c r="M2570">
        <f t="shared" si="968"/>
        <v>4.0507824068585205E-2</v>
      </c>
      <c r="N2570">
        <f t="shared" si="969"/>
        <v>4.196680254877691E-2</v>
      </c>
      <c r="O2570">
        <f t="shared" si="970"/>
        <v>4.3478329351536095E-2</v>
      </c>
      <c r="P2570">
        <f t="shared" si="971"/>
        <v>4.5044297120409006E-2</v>
      </c>
      <c r="Q2570">
        <f t="shared" si="972"/>
        <v>4.6666666666666724E-2</v>
      </c>
      <c r="R2570">
        <f t="shared" si="973"/>
        <v>4.8347469424515885E-2</v>
      </c>
      <c r="S2570">
        <f t="shared" si="974"/>
        <v>5.0088809994739185E-2</v>
      </c>
      <c r="T2570">
        <f t="shared" si="975"/>
        <v>5.1892868779950758E-2</v>
      </c>
      <c r="U2570">
        <f t="shared" si="976"/>
        <v>5.3761904714766023E-2</v>
      </c>
      <c r="V2570">
        <f t="shared" si="977"/>
        <v>5.5698258094304641E-2</v>
      </c>
      <c r="W2570">
        <f t="shared" si="978"/>
        <v>5.7704353504568241E-2</v>
      </c>
      <c r="X2570">
        <f t="shared" si="979"/>
        <v>5.9782702858362118E-2</v>
      </c>
      <c r="Y2570">
        <f t="shared" si="980"/>
        <v>6.193590854056237E-2</v>
      </c>
      <c r="Z2570" s="1">
        <f t="shared" si="981"/>
        <v>6.4166666666666733E-2</v>
      </c>
      <c r="AA2570" s="1">
        <f t="shared" si="981"/>
        <v>6.4727425752117485E-2</v>
      </c>
      <c r="AB2570" s="1">
        <f t="shared" si="981"/>
        <v>6.529308536876692E-2</v>
      </c>
      <c r="AC2570" s="1">
        <f t="shared" si="962"/>
        <v>6.5863688342860133E-2</v>
      </c>
      <c r="AD2570" s="1">
        <f t="shared" si="962"/>
        <v>6.6439277874905153E-2</v>
      </c>
      <c r="AE2570" s="1">
        <f t="shared" si="962"/>
        <v>6.7019897542943699E-2</v>
      </c>
      <c r="AF2570" s="1">
        <f t="shared" si="962"/>
        <v>6.7605591305850463E-2</v>
      </c>
      <c r="AG2570" s="1">
        <f t="shared" si="982"/>
        <v>6.8196403506661257E-2</v>
      </c>
      <c r="AH2570" s="1">
        <f t="shared" si="982"/>
        <v>6.8792378875930232E-2</v>
      </c>
      <c r="AI2570" s="1">
        <f t="shared" si="983"/>
        <v>6.9393562535116443E-2</v>
      </c>
      <c r="AJ2570">
        <v>7.0000000000000007E-2</v>
      </c>
      <c r="AK2570">
        <v>7.0000000000000007E-2</v>
      </c>
      <c r="AL2570">
        <v>0.06</v>
      </c>
      <c r="AM2570">
        <v>0.08</v>
      </c>
      <c r="AN2570" t="s">
        <v>10381</v>
      </c>
      <c r="AO2570" t="s">
        <v>10381</v>
      </c>
      <c r="AP2570" t="s">
        <v>10381</v>
      </c>
      <c r="AQ2570" t="s">
        <v>9470</v>
      </c>
      <c r="AR2570" t="s">
        <v>9470</v>
      </c>
      <c r="AS2570" t="s">
        <v>9470</v>
      </c>
      <c r="AT2570" t="s">
        <v>9468</v>
      </c>
      <c r="AU2570">
        <v>0.11</v>
      </c>
      <c r="AV2570">
        <v>0.11</v>
      </c>
      <c r="AW2570" t="s">
        <v>9472</v>
      </c>
      <c r="AX2570" t="s">
        <v>9469</v>
      </c>
      <c r="AY2570" t="s">
        <v>9472</v>
      </c>
      <c r="AZ2570" t="s">
        <v>9472</v>
      </c>
      <c r="BA2570" t="s">
        <v>9472</v>
      </c>
      <c r="BB2570" t="s">
        <v>9467</v>
      </c>
      <c r="BC2570" t="s">
        <v>9467</v>
      </c>
      <c r="BD2570" t="s">
        <v>9467</v>
      </c>
      <c r="BE2570" t="s">
        <v>9467</v>
      </c>
      <c r="BF2570">
        <v>0.12</v>
      </c>
      <c r="BG2570" t="s">
        <v>9469</v>
      </c>
      <c r="BH2570" t="s">
        <v>9469</v>
      </c>
      <c r="BI2570" t="s">
        <v>9469</v>
      </c>
      <c r="BJ2570" t="s">
        <v>9471</v>
      </c>
      <c r="BK2570" t="s">
        <v>9471</v>
      </c>
      <c r="BL2570" t="s">
        <v>9471</v>
      </c>
      <c r="BM2570" t="s">
        <v>9471</v>
      </c>
      <c r="BN2570" t="s">
        <v>9471</v>
      </c>
      <c r="BO2570" t="s">
        <v>9471</v>
      </c>
      <c r="BP2570">
        <v>0.09</v>
      </c>
      <c r="BQ2570">
        <f t="shared" si="984"/>
        <v>-8.6633923554794157E-3</v>
      </c>
      <c r="BR2570">
        <f t="shared" si="985"/>
        <v>-3.4765061705522515E-2</v>
      </c>
    </row>
    <row r="2571" spans="1:70" hidden="1" x14ac:dyDescent="0.3">
      <c r="A2571" t="s">
        <v>2294</v>
      </c>
      <c r="B2571" t="s">
        <v>2295</v>
      </c>
      <c r="C2571" t="str">
        <f>VLOOKUP(historical_emissions[[#This Row],[Country]],'Liste-Pays'!A:B,2,0)</f>
        <v>AFR</v>
      </c>
      <c r="D2571" t="s">
        <v>41</v>
      </c>
      <c r="E2571" t="s">
        <v>174</v>
      </c>
      <c r="F2571" t="s">
        <v>302</v>
      </c>
      <c r="G2571" t="s">
        <v>44</v>
      </c>
      <c r="H2571">
        <f t="shared" si="963"/>
        <v>0.15750000000000011</v>
      </c>
      <c r="I2571">
        <f t="shared" si="964"/>
        <v>0.15056182235161869</v>
      </c>
      <c r="J2571">
        <f t="shared" si="965"/>
        <v>0.14392928476089123</v>
      </c>
      <c r="K2571">
        <f t="shared" si="966"/>
        <v>0.13758892319596716</v>
      </c>
      <c r="L2571">
        <f t="shared" si="967"/>
        <v>0.1315278667414711</v>
      </c>
      <c r="M2571">
        <f t="shared" si="968"/>
        <v>0.12573381147058244</v>
      </c>
      <c r="N2571">
        <f t="shared" si="969"/>
        <v>0.12019499546809989</v>
      </c>
      <c r="O2571">
        <f t="shared" si="970"/>
        <v>0.11490017495378829</v>
      </c>
      <c r="P2571">
        <f t="shared" si="971"/>
        <v>0.10983860145753757</v>
      </c>
      <c r="Q2571">
        <f t="shared" si="972"/>
        <v>0.10500000000000004</v>
      </c>
      <c r="R2571">
        <f t="shared" si="973"/>
        <v>0.10037454823441241</v>
      </c>
      <c r="S2571">
        <f t="shared" si="974"/>
        <v>9.5952856507260778E-2</v>
      </c>
      <c r="T2571">
        <f t="shared" si="975"/>
        <v>9.1725948797311399E-2</v>
      </c>
      <c r="U2571">
        <f t="shared" si="976"/>
        <v>8.768524449431403E-2</v>
      </c>
      <c r="V2571">
        <f t="shared" si="977"/>
        <v>8.3822540980388258E-2</v>
      </c>
      <c r="W2571">
        <f t="shared" si="978"/>
        <v>8.0129996978733242E-2</v>
      </c>
      <c r="X2571">
        <f t="shared" si="979"/>
        <v>7.6600116635858848E-2</v>
      </c>
      <c r="Y2571">
        <f t="shared" si="980"/>
        <v>7.3225734305025034E-2</v>
      </c>
      <c r="Z2571" s="1">
        <f t="shared" si="981"/>
        <v>7.0000000000000007E-2</v>
      </c>
      <c r="AA2571" s="1">
        <f t="shared" si="981"/>
        <v>7.0000000000000007E-2</v>
      </c>
      <c r="AB2571" s="1">
        <f t="shared" si="981"/>
        <v>7.0000000000000007E-2</v>
      </c>
      <c r="AC2571" s="1">
        <f t="shared" si="962"/>
        <v>7.0000000000000007E-2</v>
      </c>
      <c r="AD2571" s="1">
        <f t="shared" si="962"/>
        <v>7.0000000000000007E-2</v>
      </c>
      <c r="AE2571" s="1">
        <f t="shared" si="962"/>
        <v>7.0000000000000007E-2</v>
      </c>
      <c r="AF2571" s="1">
        <f t="shared" si="962"/>
        <v>7.0000000000000007E-2</v>
      </c>
      <c r="AG2571" s="1">
        <f t="shared" si="982"/>
        <v>7.0000000000000007E-2</v>
      </c>
      <c r="AH2571" s="1">
        <f t="shared" si="982"/>
        <v>7.0000000000000007E-2</v>
      </c>
      <c r="AI2571" s="1">
        <f t="shared" si="983"/>
        <v>7.0000000000000007E-2</v>
      </c>
      <c r="AJ2571">
        <v>7.0000000000000007E-2</v>
      </c>
      <c r="AK2571">
        <v>7.0000000000000007E-2</v>
      </c>
      <c r="AL2571">
        <v>0.04</v>
      </c>
      <c r="AM2571">
        <v>0.06</v>
      </c>
      <c r="AN2571" t="s">
        <v>9470</v>
      </c>
      <c r="AO2571" t="s">
        <v>10381</v>
      </c>
      <c r="AP2571" t="s">
        <v>9377</v>
      </c>
      <c r="AQ2571" t="s">
        <v>9378</v>
      </c>
      <c r="AR2571" t="s">
        <v>9378</v>
      </c>
      <c r="AS2571" t="s">
        <v>9378</v>
      </c>
      <c r="AT2571" t="s">
        <v>9379</v>
      </c>
      <c r="AU2571">
        <v>0.04</v>
      </c>
      <c r="AV2571">
        <v>0.04</v>
      </c>
      <c r="AW2571" t="s">
        <v>9378</v>
      </c>
      <c r="AX2571" t="s">
        <v>9377</v>
      </c>
      <c r="AY2571" t="s">
        <v>9377</v>
      </c>
      <c r="AZ2571" t="s">
        <v>9378</v>
      </c>
      <c r="BA2571" t="s">
        <v>9378</v>
      </c>
      <c r="BB2571" t="s">
        <v>9378</v>
      </c>
      <c r="BC2571" t="s">
        <v>9378</v>
      </c>
      <c r="BD2571" t="s">
        <v>9377</v>
      </c>
      <c r="BE2571" t="s">
        <v>9377</v>
      </c>
      <c r="BF2571">
        <v>0.04</v>
      </c>
      <c r="BG2571" t="s">
        <v>9378</v>
      </c>
      <c r="BH2571" t="s">
        <v>9378</v>
      </c>
      <c r="BI2571" t="s">
        <v>9377</v>
      </c>
      <c r="BJ2571" t="s">
        <v>9377</v>
      </c>
      <c r="BK2571" t="s">
        <v>9378</v>
      </c>
      <c r="BL2571" t="s">
        <v>9379</v>
      </c>
      <c r="BM2571" t="s">
        <v>9377</v>
      </c>
      <c r="BN2571" t="s">
        <v>9378</v>
      </c>
      <c r="BO2571" t="s">
        <v>9378</v>
      </c>
      <c r="BP2571">
        <v>0.05</v>
      </c>
      <c r="BQ2571">
        <f t="shared" si="984"/>
        <v>0</v>
      </c>
      <c r="BR2571">
        <f t="shared" si="985"/>
        <v>4.6081918643214648E-2</v>
      </c>
    </row>
    <row r="2572" spans="1:70" hidden="1" x14ac:dyDescent="0.3">
      <c r="A2572" t="s">
        <v>10377</v>
      </c>
      <c r="B2572" t="s">
        <v>10378</v>
      </c>
      <c r="C2572" t="str">
        <f>VLOOKUP(historical_emissions[[#This Row],[Country]],'Liste-Pays'!A:B,2,0)</f>
        <v>AFR</v>
      </c>
      <c r="D2572" t="s">
        <v>41</v>
      </c>
      <c r="E2572" t="s">
        <v>535</v>
      </c>
      <c r="F2572" t="s">
        <v>43</v>
      </c>
      <c r="G2572" t="s">
        <v>44</v>
      </c>
      <c r="H2572">
        <f t="shared" si="963"/>
        <v>0.85750000000000104</v>
      </c>
      <c r="I2572">
        <f t="shared" si="964"/>
        <v>0.74607437501946838</v>
      </c>
      <c r="J2572">
        <f t="shared" si="965"/>
        <v>0.64912766537689759</v>
      </c>
      <c r="K2572">
        <f t="shared" si="966"/>
        <v>0.5647784457771603</v>
      </c>
      <c r="L2572">
        <f t="shared" si="967"/>
        <v>0.49138976788065436</v>
      </c>
      <c r="M2572">
        <f t="shared" si="968"/>
        <v>0.4275373923761171</v>
      </c>
      <c r="N2572">
        <f t="shared" si="969"/>
        <v>0.37198214905476901</v>
      </c>
      <c r="O2572">
        <f t="shared" si="970"/>
        <v>0.32364588848330633</v>
      </c>
      <c r="P2572">
        <f t="shared" si="971"/>
        <v>0.28159055857469745</v>
      </c>
      <c r="Q2572">
        <f t="shared" si="972"/>
        <v>0.24500000000000016</v>
      </c>
      <c r="R2572">
        <f t="shared" si="973"/>
        <v>0.21316410714841943</v>
      </c>
      <c r="S2572">
        <f t="shared" si="974"/>
        <v>0.18546504725054208</v>
      </c>
      <c r="T2572">
        <f t="shared" si="975"/>
        <v>0.16136527022204572</v>
      </c>
      <c r="U2572">
        <f t="shared" si="976"/>
        <v>0.14039707653732975</v>
      </c>
      <c r="V2572">
        <f t="shared" si="977"/>
        <v>0.12215354067889053</v>
      </c>
      <c r="W2572">
        <f t="shared" si="978"/>
        <v>0.10628061401564823</v>
      </c>
      <c r="X2572">
        <f t="shared" si="979"/>
        <v>9.2470253852373188E-2</v>
      </c>
      <c r="Y2572">
        <f t="shared" si="980"/>
        <v>8.0454445307056366E-2</v>
      </c>
      <c r="Z2572" s="1">
        <f t="shared" si="981"/>
        <v>7.0000000000000007E-2</v>
      </c>
      <c r="AA2572" s="1">
        <f t="shared" si="981"/>
        <v>7.0000000000000007E-2</v>
      </c>
      <c r="AB2572" s="1">
        <f t="shared" si="981"/>
        <v>7.0000000000000007E-2</v>
      </c>
      <c r="AC2572" s="1">
        <f t="shared" si="962"/>
        <v>7.0000000000000007E-2</v>
      </c>
      <c r="AD2572" s="1">
        <f t="shared" si="962"/>
        <v>7.0000000000000007E-2</v>
      </c>
      <c r="AE2572" s="1">
        <f t="shared" si="962"/>
        <v>7.0000000000000007E-2</v>
      </c>
      <c r="AF2572" s="1">
        <f t="shared" si="962"/>
        <v>7.0000000000000007E-2</v>
      </c>
      <c r="AG2572" s="1">
        <f t="shared" si="982"/>
        <v>7.0000000000000007E-2</v>
      </c>
      <c r="AH2572" s="1">
        <f t="shared" si="982"/>
        <v>7.0000000000000007E-2</v>
      </c>
      <c r="AI2572" s="1">
        <f t="shared" si="983"/>
        <v>7.0000000000000007E-2</v>
      </c>
      <c r="AJ2572">
        <v>7.0000000000000007E-2</v>
      </c>
      <c r="AK2572">
        <v>7.0000000000000007E-2</v>
      </c>
      <c r="AL2572">
        <v>0.06</v>
      </c>
      <c r="AM2572">
        <v>7.0000000000000007E-2</v>
      </c>
      <c r="AN2572" t="s">
        <v>10381</v>
      </c>
      <c r="AO2572" t="s">
        <v>10381</v>
      </c>
      <c r="AP2572" t="s">
        <v>9470</v>
      </c>
      <c r="AQ2572" t="s">
        <v>9470</v>
      </c>
      <c r="AR2572" t="s">
        <v>9471</v>
      </c>
      <c r="AS2572" t="s">
        <v>9471</v>
      </c>
      <c r="AT2572" t="s">
        <v>9471</v>
      </c>
      <c r="AU2572">
        <v>0.06</v>
      </c>
      <c r="AV2572">
        <v>0.02</v>
      </c>
      <c r="AW2572" t="s">
        <v>10372</v>
      </c>
      <c r="AX2572" t="s">
        <v>10372</v>
      </c>
      <c r="AY2572" t="s">
        <v>10372</v>
      </c>
      <c r="AZ2572" t="s">
        <v>10372</v>
      </c>
      <c r="BA2572" t="s">
        <v>10372</v>
      </c>
      <c r="BB2572" t="s">
        <v>10372</v>
      </c>
      <c r="BC2572" t="s">
        <v>10372</v>
      </c>
      <c r="BD2572" t="s">
        <v>10372</v>
      </c>
      <c r="BE2572" t="s">
        <v>10372</v>
      </c>
      <c r="BF2572">
        <v>0.02</v>
      </c>
      <c r="BG2572" t="s">
        <v>10372</v>
      </c>
      <c r="BH2572" t="s">
        <v>10372</v>
      </c>
      <c r="BI2572" t="s">
        <v>10372</v>
      </c>
      <c r="BJ2572" t="s">
        <v>10372</v>
      </c>
      <c r="BK2572" t="s">
        <v>10372</v>
      </c>
      <c r="BL2572" t="s">
        <v>10372</v>
      </c>
      <c r="BM2572" t="s">
        <v>8310</v>
      </c>
      <c r="BN2572" t="s">
        <v>8994</v>
      </c>
      <c r="BO2572" t="s">
        <v>8994</v>
      </c>
      <c r="BP2572">
        <v>0</v>
      </c>
      <c r="BQ2572">
        <f t="shared" si="984"/>
        <v>0</v>
      </c>
      <c r="BR2572">
        <f t="shared" si="985"/>
        <v>0.14934921867223361</v>
      </c>
    </row>
    <row r="2573" spans="1:70" hidden="1" x14ac:dyDescent="0.3">
      <c r="A2573" t="s">
        <v>10377</v>
      </c>
      <c r="B2573" t="s">
        <v>10378</v>
      </c>
      <c r="C2573" t="str">
        <f>VLOOKUP(historical_emissions[[#This Row],[Country]],'Liste-Pays'!A:B,2,0)</f>
        <v>AFR</v>
      </c>
      <c r="D2573" t="s">
        <v>41</v>
      </c>
      <c r="E2573" t="s">
        <v>535</v>
      </c>
      <c r="F2573" t="s">
        <v>561</v>
      </c>
      <c r="G2573" t="s">
        <v>44</v>
      </c>
      <c r="H2573" t="e">
        <f t="shared" si="963"/>
        <v>#DIV/0!</v>
      </c>
      <c r="I2573" t="e">
        <f t="shared" si="964"/>
        <v>#DIV/0!</v>
      </c>
      <c r="J2573" t="e">
        <f t="shared" si="965"/>
        <v>#DIV/0!</v>
      </c>
      <c r="K2573" t="e">
        <f t="shared" si="966"/>
        <v>#DIV/0!</v>
      </c>
      <c r="L2573" t="e">
        <f t="shared" si="967"/>
        <v>#DIV/0!</v>
      </c>
      <c r="M2573" t="e">
        <f t="shared" si="968"/>
        <v>#DIV/0!</v>
      </c>
      <c r="N2573" t="e">
        <f t="shared" si="969"/>
        <v>#DIV/0!</v>
      </c>
      <c r="O2573" t="e">
        <f t="shared" si="970"/>
        <v>#DIV/0!</v>
      </c>
      <c r="P2573" t="e">
        <f t="shared" si="971"/>
        <v>#DIV/0!</v>
      </c>
      <c r="Q2573" t="e">
        <f t="shared" si="972"/>
        <v>#DIV/0!</v>
      </c>
      <c r="R2573" t="e">
        <f t="shared" si="973"/>
        <v>#DIV/0!</v>
      </c>
      <c r="S2573" t="e">
        <f t="shared" si="974"/>
        <v>#DIV/0!</v>
      </c>
      <c r="T2573" t="e">
        <f t="shared" si="975"/>
        <v>#DIV/0!</v>
      </c>
      <c r="U2573" t="e">
        <f t="shared" si="976"/>
        <v>#DIV/0!</v>
      </c>
      <c r="V2573" t="e">
        <f t="shared" si="977"/>
        <v>#DIV/0!</v>
      </c>
      <c r="W2573" t="e">
        <f t="shared" si="978"/>
        <v>#DIV/0!</v>
      </c>
      <c r="X2573" t="e">
        <f t="shared" si="979"/>
        <v>#DIV/0!</v>
      </c>
      <c r="Y2573" t="e">
        <f t="shared" si="980"/>
        <v>#DIV/0!</v>
      </c>
      <c r="Z2573" s="1" t="e">
        <f t="shared" si="981"/>
        <v>#DIV/0!</v>
      </c>
      <c r="AA2573" s="1" t="e">
        <f t="shared" si="981"/>
        <v>#DIV/0!</v>
      </c>
      <c r="AB2573" s="1" t="e">
        <f t="shared" si="981"/>
        <v>#DIV/0!</v>
      </c>
      <c r="AC2573" s="1" t="e">
        <f t="shared" si="962"/>
        <v>#DIV/0!</v>
      </c>
      <c r="AD2573" s="1" t="e">
        <f t="shared" si="962"/>
        <v>#DIV/0!</v>
      </c>
      <c r="AE2573" s="1" t="e">
        <f t="shared" si="962"/>
        <v>#DIV/0!</v>
      </c>
      <c r="AF2573" s="1" t="e">
        <f t="shared" si="962"/>
        <v>#DIV/0!</v>
      </c>
      <c r="AG2573" s="1" t="e">
        <f t="shared" si="982"/>
        <v>#DIV/0!</v>
      </c>
      <c r="AH2573" s="1" t="e">
        <f t="shared" si="982"/>
        <v>#DIV/0!</v>
      </c>
      <c r="AI2573" s="1" t="e">
        <f t="shared" si="983"/>
        <v>#DIV/0!</v>
      </c>
      <c r="AJ2573">
        <v>7.0000000000000007E-2</v>
      </c>
      <c r="AK2573">
        <v>0.06</v>
      </c>
      <c r="AL2573">
        <v>0.06</v>
      </c>
      <c r="AM2573">
        <v>0.06</v>
      </c>
      <c r="AN2573" t="s">
        <v>9376</v>
      </c>
      <c r="AO2573" t="s">
        <v>9377</v>
      </c>
      <c r="AP2573" t="s">
        <v>9377</v>
      </c>
      <c r="AQ2573" t="s">
        <v>9377</v>
      </c>
      <c r="AR2573" t="s">
        <v>9377</v>
      </c>
      <c r="AS2573" t="s">
        <v>9378</v>
      </c>
      <c r="AT2573" t="s">
        <v>9378</v>
      </c>
      <c r="AU2573">
        <v>0.03</v>
      </c>
      <c r="AV2573">
        <v>0.03</v>
      </c>
      <c r="AW2573" t="s">
        <v>9379</v>
      </c>
      <c r="AX2573" t="s">
        <v>10372</v>
      </c>
      <c r="AY2573" t="s">
        <v>10372</v>
      </c>
      <c r="AZ2573" t="s">
        <v>10372</v>
      </c>
      <c r="BA2573" t="s">
        <v>10376</v>
      </c>
      <c r="BB2573" t="s">
        <v>10376</v>
      </c>
      <c r="BC2573" t="s">
        <v>10376</v>
      </c>
      <c r="BD2573" t="s">
        <v>10376</v>
      </c>
      <c r="BE2573" t="s">
        <v>8310</v>
      </c>
      <c r="BF2573">
        <v>0</v>
      </c>
      <c r="BG2573" t="s">
        <v>8310</v>
      </c>
      <c r="BH2573" t="s">
        <v>8310</v>
      </c>
      <c r="BI2573" t="s">
        <v>8310</v>
      </c>
      <c r="BJ2573" t="s">
        <v>8310</v>
      </c>
      <c r="BK2573" t="s">
        <v>8310</v>
      </c>
      <c r="BL2573" t="s">
        <v>8310</v>
      </c>
      <c r="BM2573" t="s">
        <v>8310</v>
      </c>
      <c r="BN2573" t="s">
        <v>8310</v>
      </c>
      <c r="BO2573" t="s">
        <v>8310</v>
      </c>
      <c r="BP2573">
        <v>0</v>
      </c>
      <c r="BQ2573" t="e">
        <f t="shared" si="984"/>
        <v>#DIV/0!</v>
      </c>
      <c r="BR2573">
        <f t="shared" si="985"/>
        <v>8.0059738892306109E-2</v>
      </c>
    </row>
    <row r="2574" spans="1:70" hidden="1" x14ac:dyDescent="0.3">
      <c r="A2574" t="s">
        <v>10377</v>
      </c>
      <c r="B2574" t="s">
        <v>10378</v>
      </c>
      <c r="C2574" t="str">
        <f>VLOOKUP(historical_emissions[[#This Row],[Country]],'Liste-Pays'!A:B,2,0)</f>
        <v>AFR</v>
      </c>
      <c r="D2574" t="s">
        <v>41</v>
      </c>
      <c r="E2574" t="s">
        <v>42</v>
      </c>
      <c r="F2574" t="s">
        <v>561</v>
      </c>
      <c r="G2574" t="s">
        <v>44</v>
      </c>
      <c r="H2574" t="e">
        <f t="shared" si="963"/>
        <v>#DIV/0!</v>
      </c>
      <c r="I2574" t="e">
        <f t="shared" si="964"/>
        <v>#DIV/0!</v>
      </c>
      <c r="J2574" t="e">
        <f t="shared" si="965"/>
        <v>#DIV/0!</v>
      </c>
      <c r="K2574" t="e">
        <f t="shared" si="966"/>
        <v>#DIV/0!</v>
      </c>
      <c r="L2574" t="e">
        <f t="shared" si="967"/>
        <v>#DIV/0!</v>
      </c>
      <c r="M2574" t="e">
        <f t="shared" si="968"/>
        <v>#DIV/0!</v>
      </c>
      <c r="N2574" t="e">
        <f t="shared" si="969"/>
        <v>#DIV/0!</v>
      </c>
      <c r="O2574" t="e">
        <f t="shared" si="970"/>
        <v>#DIV/0!</v>
      </c>
      <c r="P2574" t="e">
        <f t="shared" si="971"/>
        <v>#DIV/0!</v>
      </c>
      <c r="Q2574" t="e">
        <f t="shared" si="972"/>
        <v>#DIV/0!</v>
      </c>
      <c r="R2574" t="e">
        <f t="shared" si="973"/>
        <v>#DIV/0!</v>
      </c>
      <c r="S2574" t="e">
        <f t="shared" si="974"/>
        <v>#DIV/0!</v>
      </c>
      <c r="T2574" t="e">
        <f t="shared" si="975"/>
        <v>#DIV/0!</v>
      </c>
      <c r="U2574" t="e">
        <f t="shared" si="976"/>
        <v>#DIV/0!</v>
      </c>
      <c r="V2574" t="e">
        <f t="shared" si="977"/>
        <v>#DIV/0!</v>
      </c>
      <c r="W2574" t="e">
        <f t="shared" si="978"/>
        <v>#DIV/0!</v>
      </c>
      <c r="X2574" t="e">
        <f t="shared" si="979"/>
        <v>#DIV/0!</v>
      </c>
      <c r="Y2574" t="e">
        <f t="shared" si="980"/>
        <v>#DIV/0!</v>
      </c>
      <c r="Z2574" s="1" t="e">
        <f t="shared" si="981"/>
        <v>#DIV/0!</v>
      </c>
      <c r="AA2574" s="1" t="e">
        <f t="shared" si="981"/>
        <v>#DIV/0!</v>
      </c>
      <c r="AB2574" s="1" t="e">
        <f t="shared" si="981"/>
        <v>#DIV/0!</v>
      </c>
      <c r="AC2574" s="1" t="e">
        <f t="shared" si="962"/>
        <v>#DIV/0!</v>
      </c>
      <c r="AD2574" s="1" t="e">
        <f t="shared" si="962"/>
        <v>#DIV/0!</v>
      </c>
      <c r="AE2574" s="1" t="e">
        <f t="shared" si="962"/>
        <v>#DIV/0!</v>
      </c>
      <c r="AF2574" s="1" t="e">
        <f t="shared" si="962"/>
        <v>#DIV/0!</v>
      </c>
      <c r="AG2574" s="1" t="e">
        <f t="shared" si="982"/>
        <v>#DIV/0!</v>
      </c>
      <c r="AH2574" s="1" t="e">
        <f t="shared" si="982"/>
        <v>#DIV/0!</v>
      </c>
      <c r="AI2574" s="1" t="e">
        <f t="shared" si="983"/>
        <v>#DIV/0!</v>
      </c>
      <c r="AJ2574">
        <v>7.0000000000000007E-2</v>
      </c>
      <c r="AK2574">
        <v>0.06</v>
      </c>
      <c r="AL2574">
        <v>0.06</v>
      </c>
      <c r="AM2574">
        <v>0.06</v>
      </c>
      <c r="AN2574" t="s">
        <v>9376</v>
      </c>
      <c r="AO2574" t="s">
        <v>9377</v>
      </c>
      <c r="AP2574" t="s">
        <v>9377</v>
      </c>
      <c r="AQ2574" t="s">
        <v>9377</v>
      </c>
      <c r="AR2574" t="s">
        <v>9377</v>
      </c>
      <c r="AS2574" t="s">
        <v>9378</v>
      </c>
      <c r="AT2574" t="s">
        <v>9378</v>
      </c>
      <c r="AU2574">
        <v>0.03</v>
      </c>
      <c r="AV2574">
        <v>0.03</v>
      </c>
      <c r="AW2574" t="s">
        <v>9379</v>
      </c>
      <c r="AX2574" t="s">
        <v>10372</v>
      </c>
      <c r="AY2574" t="s">
        <v>10372</v>
      </c>
      <c r="AZ2574" t="s">
        <v>10372</v>
      </c>
      <c r="BA2574" t="s">
        <v>10376</v>
      </c>
      <c r="BB2574" t="s">
        <v>10376</v>
      </c>
      <c r="BC2574" t="s">
        <v>10376</v>
      </c>
      <c r="BD2574" t="s">
        <v>10376</v>
      </c>
      <c r="BE2574" t="s">
        <v>8310</v>
      </c>
      <c r="BF2574">
        <v>0</v>
      </c>
      <c r="BG2574" t="s">
        <v>8310</v>
      </c>
      <c r="BH2574" t="s">
        <v>8310</v>
      </c>
      <c r="BI2574" t="s">
        <v>8310</v>
      </c>
      <c r="BJ2574" t="s">
        <v>8310</v>
      </c>
      <c r="BK2574" t="s">
        <v>8310</v>
      </c>
      <c r="BL2574" t="s">
        <v>8310</v>
      </c>
      <c r="BM2574" t="s">
        <v>8310</v>
      </c>
      <c r="BN2574" t="s">
        <v>8310</v>
      </c>
      <c r="BO2574" t="s">
        <v>8310</v>
      </c>
      <c r="BP2574">
        <v>0</v>
      </c>
      <c r="BQ2574" t="e">
        <f t="shared" si="984"/>
        <v>#DIV/0!</v>
      </c>
      <c r="BR2574">
        <f t="shared" si="985"/>
        <v>8.0059738892306109E-2</v>
      </c>
    </row>
    <row r="2575" spans="1:70" hidden="1" x14ac:dyDescent="0.3">
      <c r="A2575" t="s">
        <v>6587</v>
      </c>
      <c r="B2575" t="s">
        <v>6588</v>
      </c>
      <c r="C2575" t="str">
        <f>VLOOKUP(historical_emissions[[#This Row],[Country]],'Liste-Pays'!A:B,2,0)</f>
        <v>WEU</v>
      </c>
      <c r="D2575" t="s">
        <v>41</v>
      </c>
      <c r="E2575" t="s">
        <v>1048</v>
      </c>
      <c r="F2575" t="s">
        <v>148</v>
      </c>
      <c r="G2575" t="s">
        <v>44</v>
      </c>
      <c r="H2575">
        <f t="shared" si="963"/>
        <v>0.11199999999999989</v>
      </c>
      <c r="I2575">
        <f t="shared" si="964"/>
        <v>0.11199999999999989</v>
      </c>
      <c r="J2575">
        <f t="shared" si="965"/>
        <v>0.11199999999999989</v>
      </c>
      <c r="K2575">
        <f t="shared" si="966"/>
        <v>0.11199999999999989</v>
      </c>
      <c r="L2575">
        <f t="shared" si="967"/>
        <v>0.11199999999999989</v>
      </c>
      <c r="M2575">
        <f t="shared" si="968"/>
        <v>0.11199999999999989</v>
      </c>
      <c r="N2575">
        <f t="shared" si="969"/>
        <v>0.11199999999999989</v>
      </c>
      <c r="O2575">
        <f t="shared" si="970"/>
        <v>0.11199999999999989</v>
      </c>
      <c r="P2575">
        <f t="shared" si="971"/>
        <v>0.11199999999999989</v>
      </c>
      <c r="Q2575">
        <f t="shared" si="972"/>
        <v>0.11199999999999989</v>
      </c>
      <c r="R2575">
        <f t="shared" si="973"/>
        <v>0.11199999999999989</v>
      </c>
      <c r="S2575">
        <f t="shared" si="974"/>
        <v>0.11199999999999989</v>
      </c>
      <c r="T2575">
        <f t="shared" si="975"/>
        <v>0.11199999999999989</v>
      </c>
      <c r="U2575">
        <f t="shared" si="976"/>
        <v>0.11199999999999989</v>
      </c>
      <c r="V2575">
        <f t="shared" si="977"/>
        <v>0.11199999999999989</v>
      </c>
      <c r="W2575">
        <f t="shared" si="978"/>
        <v>0.11199999999999989</v>
      </c>
      <c r="X2575">
        <f t="shared" si="979"/>
        <v>0.11199999999999989</v>
      </c>
      <c r="Y2575">
        <f t="shared" si="980"/>
        <v>0.11199999999999989</v>
      </c>
      <c r="Z2575" s="1">
        <f t="shared" si="981"/>
        <v>0.11199999999999989</v>
      </c>
      <c r="AA2575" s="1">
        <f t="shared" si="981"/>
        <v>0.10685774974881118</v>
      </c>
      <c r="AB2575" s="1">
        <f t="shared" si="981"/>
        <v>0.10195159536946041</v>
      </c>
      <c r="AC2575" s="1">
        <f t="shared" si="962"/>
        <v>9.7270697004302395E-2</v>
      </c>
      <c r="AD2575" s="1">
        <f t="shared" si="962"/>
        <v>9.280471248551958E-2</v>
      </c>
      <c r="AE2575" s="1">
        <f t="shared" si="962"/>
        <v>8.854377448471458E-2</v>
      </c>
      <c r="AF2575" s="1">
        <f t="shared" si="962"/>
        <v>8.4478468711632254E-2</v>
      </c>
      <c r="AG2575" s="1">
        <f t="shared" si="982"/>
        <v>8.0599813113842705E-2</v>
      </c>
      <c r="AH2575" s="1">
        <f t="shared" si="982"/>
        <v>7.689923803142823E-2</v>
      </c>
      <c r="AI2575" s="1">
        <f t="shared" si="983"/>
        <v>7.3368567262827047E-2</v>
      </c>
      <c r="AJ2575">
        <v>7.0000000000000007E-2</v>
      </c>
      <c r="AK2575">
        <v>7.0000000000000007E-2</v>
      </c>
      <c r="AL2575">
        <v>7.0000000000000007E-2</v>
      </c>
      <c r="AM2575">
        <v>0.08</v>
      </c>
      <c r="AN2575" t="s">
        <v>9470</v>
      </c>
      <c r="AO2575" t="s">
        <v>9470</v>
      </c>
      <c r="AP2575" t="s">
        <v>9470</v>
      </c>
      <c r="AQ2575" t="s">
        <v>9470</v>
      </c>
      <c r="AR2575" t="s">
        <v>9470</v>
      </c>
      <c r="AS2575" t="s">
        <v>9471</v>
      </c>
      <c r="AT2575" t="s">
        <v>9470</v>
      </c>
      <c r="AU2575">
        <v>7.0000000000000007E-2</v>
      </c>
      <c r="AV2575">
        <v>0.08</v>
      </c>
      <c r="AW2575" t="s">
        <v>10381</v>
      </c>
      <c r="AX2575" t="s">
        <v>9376</v>
      </c>
      <c r="AY2575" t="s">
        <v>9376</v>
      </c>
      <c r="AZ2575" t="s">
        <v>9376</v>
      </c>
      <c r="BA2575" t="s">
        <v>9376</v>
      </c>
      <c r="BB2575" t="s">
        <v>9376</v>
      </c>
      <c r="BC2575" t="s">
        <v>9376</v>
      </c>
      <c r="BD2575" t="s">
        <v>9376</v>
      </c>
      <c r="BE2575" t="s">
        <v>9376</v>
      </c>
      <c r="BF2575">
        <v>0.05</v>
      </c>
      <c r="BG2575" t="s">
        <v>9378</v>
      </c>
      <c r="BH2575" t="s">
        <v>9377</v>
      </c>
      <c r="BI2575" t="s">
        <v>9378</v>
      </c>
      <c r="BJ2575" t="s">
        <v>9378</v>
      </c>
      <c r="BK2575" t="s">
        <v>9376</v>
      </c>
      <c r="BL2575" t="s">
        <v>9376</v>
      </c>
      <c r="BM2575" t="s">
        <v>9376</v>
      </c>
      <c r="BN2575" t="s">
        <v>10381</v>
      </c>
      <c r="BO2575" t="s">
        <v>9376</v>
      </c>
      <c r="BP2575">
        <v>0.06</v>
      </c>
      <c r="BQ2575">
        <f t="shared" si="984"/>
        <v>4.8122389468957749E-2</v>
      </c>
      <c r="BR2575">
        <f t="shared" si="985"/>
        <v>0</v>
      </c>
    </row>
    <row r="2576" spans="1:70" hidden="1" x14ac:dyDescent="0.3">
      <c r="A2576" t="s">
        <v>1961</v>
      </c>
      <c r="B2576" t="s">
        <v>1962</v>
      </c>
      <c r="C2576" t="str">
        <f>VLOOKUP(historical_emissions[[#This Row],[Country]],'Liste-Pays'!A:B,2,0)</f>
        <v>WEU</v>
      </c>
      <c r="D2576" t="s">
        <v>41</v>
      </c>
      <c r="E2576" t="s">
        <v>174</v>
      </c>
      <c r="F2576" t="s">
        <v>302</v>
      </c>
      <c r="G2576" t="s">
        <v>44</v>
      </c>
      <c r="H2576">
        <f t="shared" si="963"/>
        <v>2.8636363636363644E-2</v>
      </c>
      <c r="I2576">
        <f t="shared" si="964"/>
        <v>2.9566502279316179E-2</v>
      </c>
      <c r="J2576">
        <f t="shared" si="965"/>
        <v>3.0526852785272684E-2</v>
      </c>
      <c r="K2576">
        <f t="shared" si="966"/>
        <v>3.1518396466721443E-2</v>
      </c>
      <c r="L2576">
        <f t="shared" si="967"/>
        <v>3.2542146510193062E-2</v>
      </c>
      <c r="M2576">
        <f t="shared" si="968"/>
        <v>3.3599149011562232E-2</v>
      </c>
      <c r="N2576">
        <f t="shared" si="969"/>
        <v>3.4690484044977217E-2</v>
      </c>
      <c r="O2576">
        <f t="shared" si="970"/>
        <v>3.5817266766509211E-2</v>
      </c>
      <c r="P2576">
        <f t="shared" si="971"/>
        <v>3.698064855364943E-2</v>
      </c>
      <c r="Q2576">
        <f t="shared" si="972"/>
        <v>3.8181818181818185E-2</v>
      </c>
      <c r="R2576">
        <f t="shared" si="973"/>
        <v>3.9422003039088237E-2</v>
      </c>
      <c r="S2576">
        <f t="shared" si="974"/>
        <v>4.0702470380363572E-2</v>
      </c>
      <c r="T2576">
        <f t="shared" si="975"/>
        <v>4.2024528622295249E-2</v>
      </c>
      <c r="U2576">
        <f t="shared" si="976"/>
        <v>4.3389528680257403E-2</v>
      </c>
      <c r="V2576">
        <f t="shared" si="977"/>
        <v>4.4798865348749634E-2</v>
      </c>
      <c r="W2576">
        <f t="shared" si="978"/>
        <v>4.625397872663628E-2</v>
      </c>
      <c r="X2576">
        <f t="shared" si="979"/>
        <v>4.7756355688678941E-2</v>
      </c>
      <c r="Y2576">
        <f t="shared" si="980"/>
        <v>4.9307531404865899E-2</v>
      </c>
      <c r="Z2576" s="1">
        <f t="shared" si="981"/>
        <v>5.0909090909090904E-2</v>
      </c>
      <c r="AA2576" s="1">
        <f t="shared" si="981"/>
        <v>5.2556400281847916E-2</v>
      </c>
      <c r="AB2576" s="1">
        <f t="shared" si="981"/>
        <v>5.4257013065078685E-2</v>
      </c>
      <c r="AC2576" s="1">
        <f t="shared" si="962"/>
        <v>5.6012654043219652E-2</v>
      </c>
      <c r="AD2576" s="1">
        <f t="shared" si="962"/>
        <v>5.7825103811045206E-2</v>
      </c>
      <c r="AE2576" s="1">
        <f t="shared" si="962"/>
        <v>5.9696200579570924E-2</v>
      </c>
      <c r="AF2576" s="1">
        <f t="shared" si="962"/>
        <v>6.1627842040392011E-2</v>
      </c>
      <c r="AG2576" s="1">
        <f t="shared" si="982"/>
        <v>6.3621987290347709E-2</v>
      </c>
      <c r="AH2576" s="1">
        <f t="shared" si="982"/>
        <v>6.5680658818463758E-2</v>
      </c>
      <c r="AI2576" s="1">
        <f t="shared" si="983"/>
        <v>6.780594455718808E-2</v>
      </c>
      <c r="AJ2576">
        <v>7.0000000000000007E-2</v>
      </c>
      <c r="AK2576">
        <v>0.08</v>
      </c>
      <c r="AL2576">
        <v>0.06</v>
      </c>
      <c r="AM2576">
        <v>0.06</v>
      </c>
      <c r="AN2576" t="s">
        <v>9376</v>
      </c>
      <c r="AO2576" t="s">
        <v>9376</v>
      </c>
      <c r="AP2576" t="s">
        <v>10381</v>
      </c>
      <c r="AQ2576" t="s">
        <v>10381</v>
      </c>
      <c r="AR2576" t="s">
        <v>10381</v>
      </c>
      <c r="AS2576" t="s">
        <v>10381</v>
      </c>
      <c r="AT2576" t="s">
        <v>9471</v>
      </c>
      <c r="AU2576">
        <v>0.09</v>
      </c>
      <c r="AV2576">
        <v>0.08</v>
      </c>
      <c r="AW2576" t="s">
        <v>10381</v>
      </c>
      <c r="AX2576" t="s">
        <v>9469</v>
      </c>
      <c r="AY2576" t="s">
        <v>9469</v>
      </c>
      <c r="AZ2576" t="s">
        <v>9469</v>
      </c>
      <c r="BA2576" t="s">
        <v>9472</v>
      </c>
      <c r="BB2576" t="s">
        <v>9472</v>
      </c>
      <c r="BC2576" t="s">
        <v>9467</v>
      </c>
      <c r="BD2576" t="s">
        <v>9472</v>
      </c>
      <c r="BE2576" t="s">
        <v>9472</v>
      </c>
      <c r="BF2576">
        <v>0.11</v>
      </c>
      <c r="BG2576" t="s">
        <v>9472</v>
      </c>
      <c r="BH2576" t="s">
        <v>9469</v>
      </c>
      <c r="BI2576" t="s">
        <v>9469</v>
      </c>
      <c r="BJ2576" t="s">
        <v>9469</v>
      </c>
      <c r="BK2576" t="s">
        <v>9469</v>
      </c>
      <c r="BL2576" t="s">
        <v>9469</v>
      </c>
      <c r="BM2576" t="s">
        <v>9469</v>
      </c>
      <c r="BN2576" t="s">
        <v>9472</v>
      </c>
      <c r="BO2576" t="s">
        <v>9472</v>
      </c>
      <c r="BP2576">
        <v>0.12</v>
      </c>
      <c r="BQ2576">
        <f t="shared" si="984"/>
        <v>-3.1343649183027567E-2</v>
      </c>
      <c r="BR2576">
        <f t="shared" si="985"/>
        <v>-3.1459204547276909E-2</v>
      </c>
    </row>
    <row r="2577" spans="1:70" hidden="1" x14ac:dyDescent="0.3">
      <c r="A2577" t="s">
        <v>10277</v>
      </c>
      <c r="B2577" t="s">
        <v>10278</v>
      </c>
      <c r="C2577" t="str">
        <f>VLOOKUP(historical_emissions[[#This Row],[Country]],'Liste-Pays'!A:B,2,0)</f>
        <v>CSA</v>
      </c>
      <c r="D2577" t="s">
        <v>41</v>
      </c>
      <c r="E2577" t="s">
        <v>70</v>
      </c>
      <c r="F2577" t="s">
        <v>302</v>
      </c>
      <c r="G2577" t="s">
        <v>44</v>
      </c>
      <c r="H2577">
        <f t="shared" si="963"/>
        <v>0.11433333333333331</v>
      </c>
      <c r="I2577">
        <f t="shared" si="964"/>
        <v>0.11013780499714765</v>
      </c>
      <c r="J2577">
        <f t="shared" si="965"/>
        <v>0.1060962340197352</v>
      </c>
      <c r="K2577">
        <f t="shared" si="966"/>
        <v>0.10220297084604088</v>
      </c>
      <c r="L2577">
        <f t="shared" si="967"/>
        <v>9.8452573234726698E-2</v>
      </c>
      <c r="M2577">
        <f t="shared" si="968"/>
        <v>9.4839798650674018E-2</v>
      </c>
      <c r="N2577">
        <f t="shared" si="969"/>
        <v>9.1359596936647386E-2</v>
      </c>
      <c r="O2577">
        <f t="shared" si="970"/>
        <v>8.800710325387591E-2</v>
      </c>
      <c r="P2577">
        <f t="shared" si="971"/>
        <v>8.4777631281684182E-2</v>
      </c>
      <c r="Q2577">
        <f t="shared" si="972"/>
        <v>8.1666666666666637E-2</v>
      </c>
      <c r="R2577">
        <f t="shared" si="973"/>
        <v>7.866986071224831E-2</v>
      </c>
      <c r="S2577">
        <f t="shared" si="974"/>
        <v>7.5783024299810847E-2</v>
      </c>
      <c r="T2577">
        <f t="shared" si="975"/>
        <v>7.3002122032886335E-2</v>
      </c>
      <c r="U2577">
        <f t="shared" si="976"/>
        <v>7.032326659623335E-2</v>
      </c>
      <c r="V2577">
        <f t="shared" si="977"/>
        <v>6.7742713321910009E-2</v>
      </c>
      <c r="W2577">
        <f t="shared" si="978"/>
        <v>6.5256854954748131E-2</v>
      </c>
      <c r="X2577">
        <f t="shared" si="979"/>
        <v>6.286221660991137E-2</v>
      </c>
      <c r="Y2577">
        <f t="shared" si="980"/>
        <v>6.0555450915488716E-2</v>
      </c>
      <c r="Z2577" s="1">
        <f t="shared" si="981"/>
        <v>5.8333333333333327E-2</v>
      </c>
      <c r="AA2577" s="1">
        <f t="shared" si="981"/>
        <v>5.9406630275243073E-2</v>
      </c>
      <c r="AB2577" s="1">
        <f t="shared" si="981"/>
        <v>6.049967521130447E-2</v>
      </c>
      <c r="AC2577" s="1">
        <f t="shared" si="962"/>
        <v>6.1612831492290056E-2</v>
      </c>
      <c r="AD2577" s="1">
        <f t="shared" si="962"/>
        <v>6.2746469154399923E-2</v>
      </c>
      <c r="AE2577" s="1">
        <f t="shared" si="962"/>
        <v>6.3900965042269386E-2</v>
      </c>
      <c r="AF2577" s="1">
        <f t="shared" si="962"/>
        <v>6.5076702934239949E-2</v>
      </c>
      <c r="AG2577" s="1">
        <f t="shared" si="982"/>
        <v>6.627407366993518E-2</v>
      </c>
      <c r="AH2577" s="1">
        <f t="shared" si="982"/>
        <v>6.7493475280183915E-2</v>
      </c>
      <c r="AI2577" s="1">
        <f t="shared" si="983"/>
        <v>6.8735313119333896E-2</v>
      </c>
      <c r="AJ2577">
        <v>7.0000000000000007E-2</v>
      </c>
      <c r="AK2577">
        <v>0.06</v>
      </c>
      <c r="AL2577">
        <v>0.05</v>
      </c>
      <c r="AM2577">
        <v>7.0000000000000007E-2</v>
      </c>
      <c r="AN2577" t="s">
        <v>9376</v>
      </c>
      <c r="AO2577" t="s">
        <v>9376</v>
      </c>
      <c r="AP2577" t="s">
        <v>9376</v>
      </c>
      <c r="AQ2577" t="s">
        <v>9377</v>
      </c>
      <c r="AR2577" t="s">
        <v>9376</v>
      </c>
      <c r="AS2577" t="s">
        <v>9376</v>
      </c>
      <c r="AT2577" t="s">
        <v>9377</v>
      </c>
      <c r="AU2577">
        <v>0.05</v>
      </c>
      <c r="AV2577">
        <v>0.05</v>
      </c>
      <c r="AW2577" t="s">
        <v>9376</v>
      </c>
      <c r="AX2577" t="s">
        <v>9376</v>
      </c>
      <c r="AY2577" t="s">
        <v>10381</v>
      </c>
      <c r="AZ2577" t="s">
        <v>10381</v>
      </c>
      <c r="BA2577" t="s">
        <v>10381</v>
      </c>
      <c r="BB2577" t="s">
        <v>10381</v>
      </c>
      <c r="BC2577" t="s">
        <v>10381</v>
      </c>
      <c r="BD2577" t="s">
        <v>10381</v>
      </c>
      <c r="BE2577" t="s">
        <v>9376</v>
      </c>
      <c r="BF2577">
        <v>0.06</v>
      </c>
      <c r="BG2577" t="s">
        <v>9376</v>
      </c>
      <c r="BH2577" t="s">
        <v>9376</v>
      </c>
      <c r="BI2577" t="s">
        <v>9376</v>
      </c>
      <c r="BJ2577" t="s">
        <v>9376</v>
      </c>
      <c r="BK2577" t="s">
        <v>9377</v>
      </c>
      <c r="BL2577" t="s">
        <v>9377</v>
      </c>
      <c r="BM2577" t="s">
        <v>9377</v>
      </c>
      <c r="BN2577" t="s">
        <v>9377</v>
      </c>
      <c r="BO2577" t="s">
        <v>9378</v>
      </c>
      <c r="BP2577">
        <v>0.05</v>
      </c>
      <c r="BQ2577">
        <f t="shared" si="984"/>
        <v>-1.806695543808734E-2</v>
      </c>
      <c r="BR2577">
        <f t="shared" si="985"/>
        <v>3.809344426552097E-2</v>
      </c>
    </row>
    <row r="2578" spans="1:70" hidden="1" x14ac:dyDescent="0.3">
      <c r="A2578" t="s">
        <v>664</v>
      </c>
      <c r="B2578" t="s">
        <v>665</v>
      </c>
      <c r="C2578" t="str">
        <f>VLOOKUP(historical_emissions[[#This Row],[Country]],'Liste-Pays'!A:B,2,0)</f>
        <v>JPN</v>
      </c>
      <c r="D2578" t="s">
        <v>41</v>
      </c>
      <c r="E2578" t="s">
        <v>535</v>
      </c>
      <c r="F2578" t="s">
        <v>148</v>
      </c>
      <c r="G2578" t="s">
        <v>44</v>
      </c>
      <c r="H2578">
        <f t="shared" si="963"/>
        <v>3.9375000000000014E-2</v>
      </c>
      <c r="I2578">
        <f t="shared" si="964"/>
        <v>4.0653940634059756E-2</v>
      </c>
      <c r="J2578">
        <f t="shared" si="965"/>
        <v>4.1974422579749947E-2</v>
      </c>
      <c r="K2578">
        <f t="shared" si="966"/>
        <v>4.3337795141741992E-2</v>
      </c>
      <c r="L2578">
        <f t="shared" si="967"/>
        <v>4.4745451451515462E-2</v>
      </c>
      <c r="M2578">
        <f t="shared" si="968"/>
        <v>4.6198829890898074E-2</v>
      </c>
      <c r="N2578">
        <f t="shared" si="969"/>
        <v>4.7699415561843678E-2</v>
      </c>
      <c r="O2578">
        <f t="shared" si="970"/>
        <v>4.9248741803950176E-2</v>
      </c>
      <c r="P2578">
        <f t="shared" si="971"/>
        <v>5.0848391761267972E-2</v>
      </c>
      <c r="Q2578">
        <f t="shared" si="972"/>
        <v>5.2500000000000012E-2</v>
      </c>
      <c r="R2578">
        <f t="shared" si="973"/>
        <v>5.4205254178746332E-2</v>
      </c>
      <c r="S2578">
        <f t="shared" si="974"/>
        <v>5.5965896772999922E-2</v>
      </c>
      <c r="T2578">
        <f t="shared" si="975"/>
        <v>5.7783726855655984E-2</v>
      </c>
      <c r="U2578">
        <f t="shared" si="976"/>
        <v>5.9660601935353948E-2</v>
      </c>
      <c r="V2578">
        <f t="shared" si="977"/>
        <v>6.1598439854530763E-2</v>
      </c>
      <c r="W2578">
        <f t="shared" si="978"/>
        <v>6.3599220749124899E-2</v>
      </c>
      <c r="X2578">
        <f t="shared" si="979"/>
        <v>6.5664989071933563E-2</v>
      </c>
      <c r="Y2578">
        <f t="shared" si="980"/>
        <v>6.7797855681690625E-2</v>
      </c>
      <c r="Z2578" s="1">
        <f t="shared" si="981"/>
        <v>7.0000000000000007E-2</v>
      </c>
      <c r="AA2578" s="1">
        <f t="shared" si="981"/>
        <v>7.0000000000000007E-2</v>
      </c>
      <c r="AB2578" s="1">
        <f t="shared" si="981"/>
        <v>7.0000000000000007E-2</v>
      </c>
      <c r="AC2578" s="1">
        <f t="shared" si="962"/>
        <v>7.0000000000000007E-2</v>
      </c>
      <c r="AD2578" s="1">
        <f t="shared" si="962"/>
        <v>7.0000000000000007E-2</v>
      </c>
      <c r="AE2578" s="1">
        <f t="shared" si="962"/>
        <v>7.0000000000000007E-2</v>
      </c>
      <c r="AF2578" s="1">
        <f t="shared" si="962"/>
        <v>7.0000000000000007E-2</v>
      </c>
      <c r="AG2578" s="1">
        <f t="shared" si="982"/>
        <v>7.0000000000000007E-2</v>
      </c>
      <c r="AH2578" s="1">
        <f t="shared" si="982"/>
        <v>7.0000000000000007E-2</v>
      </c>
      <c r="AI2578" s="1">
        <f t="shared" si="983"/>
        <v>7.0000000000000007E-2</v>
      </c>
      <c r="AJ2578">
        <v>7.0000000000000007E-2</v>
      </c>
      <c r="AK2578">
        <v>7.0000000000000007E-2</v>
      </c>
      <c r="AL2578">
        <v>0.06</v>
      </c>
      <c r="AM2578">
        <v>0.06</v>
      </c>
      <c r="AN2578" t="s">
        <v>10381</v>
      </c>
      <c r="AO2578" t="s">
        <v>10381</v>
      </c>
      <c r="AP2578" t="s">
        <v>10381</v>
      </c>
      <c r="AQ2578" t="s">
        <v>10381</v>
      </c>
      <c r="AR2578" t="s">
        <v>10381</v>
      </c>
      <c r="AS2578" t="s">
        <v>10381</v>
      </c>
      <c r="AT2578" t="s">
        <v>10381</v>
      </c>
      <c r="AU2578">
        <v>0.08</v>
      </c>
      <c r="AV2578">
        <v>0.08</v>
      </c>
      <c r="AW2578" t="s">
        <v>9470</v>
      </c>
      <c r="AX2578" t="s">
        <v>9470</v>
      </c>
      <c r="AY2578" t="s">
        <v>9470</v>
      </c>
      <c r="AZ2578" t="s">
        <v>9470</v>
      </c>
      <c r="BA2578" t="s">
        <v>9470</v>
      </c>
      <c r="BB2578" t="s">
        <v>9470</v>
      </c>
      <c r="BC2578" t="s">
        <v>9470</v>
      </c>
      <c r="BD2578" t="s">
        <v>9470</v>
      </c>
      <c r="BE2578" t="s">
        <v>9470</v>
      </c>
      <c r="BF2578">
        <v>0.08</v>
      </c>
      <c r="BG2578" t="s">
        <v>9470</v>
      </c>
      <c r="BH2578" t="s">
        <v>9470</v>
      </c>
      <c r="BI2578" t="s">
        <v>9471</v>
      </c>
      <c r="BJ2578" t="s">
        <v>9471</v>
      </c>
      <c r="BK2578" t="s">
        <v>9471</v>
      </c>
      <c r="BL2578" t="s">
        <v>9471</v>
      </c>
      <c r="BM2578" t="s">
        <v>9470</v>
      </c>
      <c r="BN2578" t="s">
        <v>9471</v>
      </c>
      <c r="BO2578" t="s">
        <v>9469</v>
      </c>
      <c r="BP2578">
        <v>0.1</v>
      </c>
      <c r="BQ2578">
        <f t="shared" si="984"/>
        <v>0</v>
      </c>
      <c r="BR2578">
        <f t="shared" si="985"/>
        <v>-3.1459204547276909E-2</v>
      </c>
    </row>
    <row r="2579" spans="1:70" hidden="1" x14ac:dyDescent="0.3">
      <c r="A2579" t="s">
        <v>6563</v>
      </c>
      <c r="B2579" t="s">
        <v>6564</v>
      </c>
      <c r="C2579" t="str">
        <f>VLOOKUP(historical_emissions[[#This Row],[Country]],'Liste-Pays'!A:B,2,0)</f>
        <v>ODA-EXCLUDED</v>
      </c>
      <c r="D2579" t="s">
        <v>41</v>
      </c>
      <c r="E2579" t="s">
        <v>174</v>
      </c>
      <c r="F2579" t="s">
        <v>302</v>
      </c>
      <c r="G2579" t="s">
        <v>44</v>
      </c>
      <c r="H2579">
        <f t="shared" si="963"/>
        <v>0.27999999999999975</v>
      </c>
      <c r="I2579">
        <f t="shared" si="964"/>
        <v>0.25924491944044109</v>
      </c>
      <c r="J2579">
        <f t="shared" si="965"/>
        <v>0.2400283151988602</v>
      </c>
      <c r="K2579">
        <f t="shared" si="966"/>
        <v>0.22223614727554775</v>
      </c>
      <c r="L2579">
        <f t="shared" si="967"/>
        <v>0.20576282891858369</v>
      </c>
      <c r="M2579">
        <f t="shared" si="968"/>
        <v>0.19051060002441264</v>
      </c>
      <c r="N2579">
        <f t="shared" si="969"/>
        <v>0.17638894698528212</v>
      </c>
      <c r="O2579">
        <f t="shared" si="970"/>
        <v>0.16331406554065622</v>
      </c>
      <c r="P2579">
        <f t="shared" si="971"/>
        <v>0.15120836344492278</v>
      </c>
      <c r="Q2579">
        <f t="shared" si="972"/>
        <v>0.13999999999999993</v>
      </c>
      <c r="R2579">
        <f t="shared" si="973"/>
        <v>0.1296224597202206</v>
      </c>
      <c r="S2579">
        <f t="shared" si="974"/>
        <v>0.12001415759943014</v>
      </c>
      <c r="T2579">
        <f t="shared" si="975"/>
        <v>0.11111807363777391</v>
      </c>
      <c r="U2579">
        <f t="shared" si="976"/>
        <v>0.10288141445929189</v>
      </c>
      <c r="V2579">
        <f t="shared" si="977"/>
        <v>9.5255300012206362E-2</v>
      </c>
      <c r="W2579">
        <f t="shared" si="978"/>
        <v>8.8194473492641104E-2</v>
      </c>
      <c r="X2579">
        <f t="shared" si="979"/>
        <v>8.1657032770328153E-2</v>
      </c>
      <c r="Y2579">
        <f t="shared" si="980"/>
        <v>7.560418172246143E-2</v>
      </c>
      <c r="Z2579" s="1">
        <f t="shared" si="981"/>
        <v>7.0000000000000007E-2</v>
      </c>
      <c r="AA2579" s="1">
        <f t="shared" si="981"/>
        <v>7.0000000000000007E-2</v>
      </c>
      <c r="AB2579" s="1">
        <f t="shared" si="981"/>
        <v>7.0000000000000007E-2</v>
      </c>
      <c r="AC2579" s="1">
        <f t="shared" si="962"/>
        <v>7.0000000000000007E-2</v>
      </c>
      <c r="AD2579" s="1">
        <f t="shared" si="962"/>
        <v>7.0000000000000007E-2</v>
      </c>
      <c r="AE2579" s="1">
        <f t="shared" si="962"/>
        <v>7.0000000000000007E-2</v>
      </c>
      <c r="AF2579" s="1">
        <f t="shared" si="962"/>
        <v>7.0000000000000007E-2</v>
      </c>
      <c r="AG2579" s="1">
        <f t="shared" si="982"/>
        <v>7.0000000000000007E-2</v>
      </c>
      <c r="AH2579" s="1">
        <f t="shared" si="982"/>
        <v>7.0000000000000007E-2</v>
      </c>
      <c r="AI2579" s="1">
        <f t="shared" si="983"/>
        <v>7.0000000000000007E-2</v>
      </c>
      <c r="AJ2579">
        <v>7.0000000000000007E-2</v>
      </c>
      <c r="AK2579">
        <v>0.06</v>
      </c>
      <c r="AL2579">
        <v>0.06</v>
      </c>
      <c r="AM2579">
        <v>0.06</v>
      </c>
      <c r="AN2579" t="s">
        <v>9377</v>
      </c>
      <c r="AO2579" t="s">
        <v>9377</v>
      </c>
      <c r="AP2579" t="s">
        <v>9378</v>
      </c>
      <c r="AQ2579" t="s">
        <v>9378</v>
      </c>
      <c r="AR2579" t="s">
        <v>9378</v>
      </c>
      <c r="AS2579" t="s">
        <v>9378</v>
      </c>
      <c r="AT2579" t="s">
        <v>9379</v>
      </c>
      <c r="AU2579">
        <v>0.03</v>
      </c>
      <c r="AV2579">
        <v>0.03</v>
      </c>
      <c r="AW2579" t="s">
        <v>9379</v>
      </c>
      <c r="AX2579" t="s">
        <v>9379</v>
      </c>
      <c r="AY2579" t="s">
        <v>9379</v>
      </c>
      <c r="AZ2579" t="s">
        <v>9379</v>
      </c>
      <c r="BA2579" t="s">
        <v>9379</v>
      </c>
      <c r="BB2579" t="s">
        <v>9379</v>
      </c>
      <c r="BC2579" t="s">
        <v>9379</v>
      </c>
      <c r="BD2579" t="s">
        <v>9379</v>
      </c>
      <c r="BE2579" t="s">
        <v>9379</v>
      </c>
      <c r="BF2579">
        <v>0.03</v>
      </c>
      <c r="BG2579" t="s">
        <v>9379</v>
      </c>
      <c r="BH2579" t="s">
        <v>9379</v>
      </c>
      <c r="BI2579" t="s">
        <v>10372</v>
      </c>
      <c r="BJ2579" t="s">
        <v>10372</v>
      </c>
      <c r="BK2579" t="s">
        <v>10372</v>
      </c>
      <c r="BL2579" t="s">
        <v>8994</v>
      </c>
      <c r="BM2579" t="s">
        <v>8994</v>
      </c>
      <c r="BN2579" t="s">
        <v>8994</v>
      </c>
      <c r="BO2579" t="s">
        <v>8994</v>
      </c>
      <c r="BQ2579">
        <f t="shared" si="984"/>
        <v>0</v>
      </c>
      <c r="BR2579">
        <f t="shared" si="985"/>
        <v>8.0059738892306109E-2</v>
      </c>
    </row>
    <row r="2580" spans="1:70" hidden="1" x14ac:dyDescent="0.3">
      <c r="A2580" t="s">
        <v>10495</v>
      </c>
      <c r="B2580" t="s">
        <v>10496</v>
      </c>
      <c r="C2580" t="str">
        <f>VLOOKUP(historical_emissions[[#This Row],[Country]],'Liste-Pays'!A:B,2,0)</f>
        <v>ODA</v>
      </c>
      <c r="D2580" t="s">
        <v>41</v>
      </c>
      <c r="E2580" t="s">
        <v>70</v>
      </c>
      <c r="F2580" t="s">
        <v>43</v>
      </c>
      <c r="G2580" t="s">
        <v>44</v>
      </c>
      <c r="H2580">
        <f t="shared" si="963"/>
        <v>0.22399999999999956</v>
      </c>
      <c r="I2580">
        <f t="shared" si="964"/>
        <v>0.21260233020984906</v>
      </c>
      <c r="J2580">
        <f t="shared" si="965"/>
        <v>0.20178460183329369</v>
      </c>
      <c r="K2580">
        <f t="shared" si="966"/>
        <v>0.19151730602778974</v>
      </c>
      <c r="L2580">
        <f t="shared" si="967"/>
        <v>0.18177243543312924</v>
      </c>
      <c r="M2580">
        <f t="shared" si="968"/>
        <v>0.17252340777233341</v>
      </c>
      <c r="N2580">
        <f t="shared" si="969"/>
        <v>0.16374499333992026</v>
      </c>
      <c r="O2580">
        <f t="shared" si="970"/>
        <v>0.155413246179747</v>
      </c>
      <c r="P2580">
        <f t="shared" si="971"/>
        <v>0.14750543876469285</v>
      </c>
      <c r="Q2580">
        <f t="shared" si="972"/>
        <v>0.13999999999999982</v>
      </c>
      <c r="R2580">
        <f t="shared" si="973"/>
        <v>0.13287645638115575</v>
      </c>
      <c r="S2580">
        <f t="shared" si="974"/>
        <v>0.12611537614580864</v>
      </c>
      <c r="T2580">
        <f t="shared" si="975"/>
        <v>0.11969831626736868</v>
      </c>
      <c r="U2580">
        <f t="shared" si="976"/>
        <v>0.11360777214570586</v>
      </c>
      <c r="V2580">
        <f t="shared" si="977"/>
        <v>0.10782712985770847</v>
      </c>
      <c r="W2580">
        <f t="shared" si="978"/>
        <v>0.10234062083745024</v>
      </c>
      <c r="X2580">
        <f t="shared" si="979"/>
        <v>9.7133278862341951E-2</v>
      </c>
      <c r="Y2580">
        <f t="shared" si="980"/>
        <v>9.219089922793311E-2</v>
      </c>
      <c r="Z2580" s="1">
        <f t="shared" si="981"/>
        <v>8.7499999999999967E-2</v>
      </c>
      <c r="AA2580" s="1">
        <f t="shared" si="981"/>
        <v>8.556911724750621E-2</v>
      </c>
      <c r="AB2580" s="1">
        <f t="shared" si="981"/>
        <v>8.3680843731628207E-2</v>
      </c>
      <c r="AC2580" s="1">
        <f t="shared" si="962"/>
        <v>8.1834239184479338E-2</v>
      </c>
      <c r="AD2580" s="1">
        <f t="shared" si="962"/>
        <v>8.0028384087282092E-2</v>
      </c>
      <c r="AE2580" s="1">
        <f t="shared" si="962"/>
        <v>7.8262379212492628E-2</v>
      </c>
      <c r="AF2580" s="1">
        <f t="shared" si="962"/>
        <v>7.653534517602946E-2</v>
      </c>
      <c r="AG2580" s="1">
        <f t="shared" si="982"/>
        <v>7.4846421999383156E-2</v>
      </c>
      <c r="AH2580" s="1">
        <f t="shared" si="982"/>
        <v>7.3194768681389119E-2</v>
      </c>
      <c r="AI2580" s="1">
        <f t="shared" si="983"/>
        <v>7.1579562779450101E-2</v>
      </c>
      <c r="AJ2580">
        <v>7.0000000000000007E-2</v>
      </c>
      <c r="AK2580">
        <v>7.0000000000000007E-2</v>
      </c>
      <c r="AL2580">
        <v>7.0000000000000007E-2</v>
      </c>
      <c r="AM2580">
        <v>0.08</v>
      </c>
      <c r="AN2580" t="s">
        <v>10381</v>
      </c>
      <c r="AO2580" t="s">
        <v>10381</v>
      </c>
      <c r="AP2580" t="s">
        <v>9376</v>
      </c>
      <c r="AQ2580" t="s">
        <v>9376</v>
      </c>
      <c r="AR2580" t="s">
        <v>9376</v>
      </c>
      <c r="AS2580" t="s">
        <v>9376</v>
      </c>
      <c r="AT2580" t="s">
        <v>9376</v>
      </c>
      <c r="AU2580">
        <v>0.05</v>
      </c>
      <c r="AV2580">
        <v>0.05</v>
      </c>
      <c r="AW2580" t="s">
        <v>9377</v>
      </c>
      <c r="AX2580" t="s">
        <v>9377</v>
      </c>
      <c r="AY2580" t="s">
        <v>9376</v>
      </c>
      <c r="AZ2580" t="s">
        <v>9376</v>
      </c>
      <c r="BA2580" t="s">
        <v>9377</v>
      </c>
      <c r="BB2580" t="s">
        <v>9377</v>
      </c>
      <c r="BC2580" t="s">
        <v>9378</v>
      </c>
      <c r="BD2580" t="s">
        <v>9378</v>
      </c>
      <c r="BE2580" t="s">
        <v>9378</v>
      </c>
      <c r="BF2580">
        <v>0.04</v>
      </c>
      <c r="BG2580" t="s">
        <v>9379</v>
      </c>
      <c r="BH2580" t="s">
        <v>9379</v>
      </c>
      <c r="BI2580" t="s">
        <v>9379</v>
      </c>
      <c r="BJ2580" t="s">
        <v>9379</v>
      </c>
      <c r="BK2580" t="s">
        <v>9379</v>
      </c>
      <c r="BL2580" t="s">
        <v>9379</v>
      </c>
      <c r="BM2580" t="s">
        <v>9379</v>
      </c>
      <c r="BN2580" t="s">
        <v>9379</v>
      </c>
      <c r="BO2580" t="s">
        <v>10372</v>
      </c>
      <c r="BP2580">
        <v>0.02</v>
      </c>
      <c r="BQ2580">
        <f t="shared" si="984"/>
        <v>2.2565182563572872E-2</v>
      </c>
      <c r="BR2580">
        <f t="shared" si="985"/>
        <v>5.3610276890664554E-2</v>
      </c>
    </row>
    <row r="2581" spans="1:70" hidden="1" x14ac:dyDescent="0.3">
      <c r="A2581" t="s">
        <v>10495</v>
      </c>
      <c r="B2581" t="s">
        <v>10496</v>
      </c>
      <c r="C2581" t="str">
        <f>VLOOKUP(historical_emissions[[#This Row],[Country]],'Liste-Pays'!A:B,2,0)</f>
        <v>ODA</v>
      </c>
      <c r="D2581" t="s">
        <v>41</v>
      </c>
      <c r="E2581" t="s">
        <v>42</v>
      </c>
      <c r="F2581" t="s">
        <v>43</v>
      </c>
      <c r="G2581" t="s">
        <v>44</v>
      </c>
      <c r="H2581">
        <f t="shared" si="963"/>
        <v>0.22399999999999956</v>
      </c>
      <c r="I2581">
        <f t="shared" si="964"/>
        <v>0.21260233020984906</v>
      </c>
      <c r="J2581">
        <f t="shared" si="965"/>
        <v>0.20178460183329369</v>
      </c>
      <c r="K2581">
        <f t="shared" si="966"/>
        <v>0.19151730602778974</v>
      </c>
      <c r="L2581">
        <f t="shared" si="967"/>
        <v>0.18177243543312924</v>
      </c>
      <c r="M2581">
        <f t="shared" si="968"/>
        <v>0.17252340777233341</v>
      </c>
      <c r="N2581">
        <f t="shared" si="969"/>
        <v>0.16374499333992026</v>
      </c>
      <c r="O2581">
        <f t="shared" si="970"/>
        <v>0.155413246179747</v>
      </c>
      <c r="P2581">
        <f t="shared" si="971"/>
        <v>0.14750543876469285</v>
      </c>
      <c r="Q2581">
        <f t="shared" si="972"/>
        <v>0.13999999999999982</v>
      </c>
      <c r="R2581">
        <f t="shared" si="973"/>
        <v>0.13287645638115575</v>
      </c>
      <c r="S2581">
        <f t="shared" si="974"/>
        <v>0.12611537614580864</v>
      </c>
      <c r="T2581">
        <f t="shared" si="975"/>
        <v>0.11969831626736868</v>
      </c>
      <c r="U2581">
        <f t="shared" si="976"/>
        <v>0.11360777214570586</v>
      </c>
      <c r="V2581">
        <f t="shared" si="977"/>
        <v>0.10782712985770847</v>
      </c>
      <c r="W2581">
        <f t="shared" si="978"/>
        <v>0.10234062083745024</v>
      </c>
      <c r="X2581">
        <f t="shared" si="979"/>
        <v>9.7133278862341951E-2</v>
      </c>
      <c r="Y2581">
        <f t="shared" si="980"/>
        <v>9.219089922793311E-2</v>
      </c>
      <c r="Z2581" s="1">
        <f t="shared" si="981"/>
        <v>8.7499999999999967E-2</v>
      </c>
      <c r="AA2581" s="1">
        <f t="shared" si="981"/>
        <v>8.556911724750621E-2</v>
      </c>
      <c r="AB2581" s="1">
        <f t="shared" si="981"/>
        <v>8.3680843731628207E-2</v>
      </c>
      <c r="AC2581" s="1">
        <f t="shared" si="962"/>
        <v>8.1834239184479338E-2</v>
      </c>
      <c r="AD2581" s="1">
        <f t="shared" si="962"/>
        <v>8.0028384087282092E-2</v>
      </c>
      <c r="AE2581" s="1">
        <f t="shared" si="962"/>
        <v>7.8262379212492628E-2</v>
      </c>
      <c r="AF2581" s="1">
        <f t="shared" si="962"/>
        <v>7.653534517602946E-2</v>
      </c>
      <c r="AG2581" s="1">
        <f t="shared" si="982"/>
        <v>7.4846421999383156E-2</v>
      </c>
      <c r="AH2581" s="1">
        <f t="shared" si="982"/>
        <v>7.3194768681389119E-2</v>
      </c>
      <c r="AI2581" s="1">
        <f t="shared" si="983"/>
        <v>7.1579562779450101E-2</v>
      </c>
      <c r="AJ2581">
        <v>7.0000000000000007E-2</v>
      </c>
      <c r="AK2581">
        <v>7.0000000000000007E-2</v>
      </c>
      <c r="AL2581">
        <v>7.0000000000000007E-2</v>
      </c>
      <c r="AM2581">
        <v>0.08</v>
      </c>
      <c r="AN2581" t="s">
        <v>10381</v>
      </c>
      <c r="AO2581" t="s">
        <v>10381</v>
      </c>
      <c r="AP2581" t="s">
        <v>9376</v>
      </c>
      <c r="AQ2581" t="s">
        <v>9376</v>
      </c>
      <c r="AR2581" t="s">
        <v>9376</v>
      </c>
      <c r="AS2581" t="s">
        <v>9376</v>
      </c>
      <c r="AT2581" t="s">
        <v>9376</v>
      </c>
      <c r="AU2581">
        <v>0.05</v>
      </c>
      <c r="AV2581">
        <v>0.05</v>
      </c>
      <c r="AW2581" t="s">
        <v>9377</v>
      </c>
      <c r="AX2581" t="s">
        <v>9377</v>
      </c>
      <c r="AY2581" t="s">
        <v>9376</v>
      </c>
      <c r="AZ2581" t="s">
        <v>9376</v>
      </c>
      <c r="BA2581" t="s">
        <v>9377</v>
      </c>
      <c r="BB2581" t="s">
        <v>9377</v>
      </c>
      <c r="BC2581" t="s">
        <v>9378</v>
      </c>
      <c r="BD2581" t="s">
        <v>9378</v>
      </c>
      <c r="BE2581" t="s">
        <v>9378</v>
      </c>
      <c r="BF2581">
        <v>0.04</v>
      </c>
      <c r="BG2581" t="s">
        <v>9379</v>
      </c>
      <c r="BH2581" t="s">
        <v>9379</v>
      </c>
      <c r="BI2581" t="s">
        <v>9379</v>
      </c>
      <c r="BJ2581" t="s">
        <v>9379</v>
      </c>
      <c r="BK2581" t="s">
        <v>9379</v>
      </c>
      <c r="BL2581" t="s">
        <v>9379</v>
      </c>
      <c r="BM2581" t="s">
        <v>9379</v>
      </c>
      <c r="BN2581" t="s">
        <v>9379</v>
      </c>
      <c r="BO2581" t="s">
        <v>10372</v>
      </c>
      <c r="BP2581">
        <v>0.02</v>
      </c>
      <c r="BQ2581">
        <f t="shared" si="984"/>
        <v>2.2565182563572872E-2</v>
      </c>
      <c r="BR2581">
        <f t="shared" si="985"/>
        <v>5.3610276890664554E-2</v>
      </c>
    </row>
    <row r="2582" spans="1:70" hidden="1" x14ac:dyDescent="0.3">
      <c r="A2582" t="s">
        <v>9028</v>
      </c>
      <c r="B2582" t="s">
        <v>9029</v>
      </c>
      <c r="C2582" t="str">
        <f>VLOOKUP(historical_emissions[[#This Row],[Country]],'Liste-Pays'!A:B,2,0)</f>
        <v>ODA</v>
      </c>
      <c r="D2582" t="s">
        <v>41</v>
      </c>
      <c r="E2582" t="s">
        <v>174</v>
      </c>
      <c r="F2582" t="s">
        <v>148</v>
      </c>
      <c r="G2582" t="s">
        <v>44</v>
      </c>
      <c r="H2582">
        <f t="shared" si="963"/>
        <v>0.11433333333333327</v>
      </c>
      <c r="I2582">
        <f t="shared" si="964"/>
        <v>0.1123917240368815</v>
      </c>
      <c r="J2582">
        <f t="shared" si="965"/>
        <v>0.11048308716019707</v>
      </c>
      <c r="K2582">
        <f t="shared" si="966"/>
        <v>0.1086068627654659</v>
      </c>
      <c r="L2582">
        <f t="shared" si="967"/>
        <v>0.1067625004237409</v>
      </c>
      <c r="M2582">
        <f t="shared" si="968"/>
        <v>0.10494945905346242</v>
      </c>
      <c r="N2582">
        <f t="shared" si="969"/>
        <v>0.10316720676172084</v>
      </c>
      <c r="O2582">
        <f t="shared" si="970"/>
        <v>0.10141522068821483</v>
      </c>
      <c r="P2582">
        <f t="shared" si="971"/>
        <v>9.9692986851859608E-2</v>
      </c>
      <c r="Q2582">
        <f t="shared" si="972"/>
        <v>9.8000000000000004E-2</v>
      </c>
      <c r="R2582">
        <f t="shared" si="973"/>
        <v>9.6335763460184187E-2</v>
      </c>
      <c r="S2582">
        <f t="shared" si="974"/>
        <v>9.4699788994454678E-2</v>
      </c>
      <c r="T2582">
        <f t="shared" si="975"/>
        <v>9.3091596656113676E-2</v>
      </c>
      <c r="U2582">
        <f t="shared" si="976"/>
        <v>9.1510714648920827E-2</v>
      </c>
      <c r="V2582">
        <f t="shared" si="977"/>
        <v>8.9956679188682137E-2</v>
      </c>
      <c r="W2582">
        <f t="shared" si="978"/>
        <v>8.8429034367189352E-2</v>
      </c>
      <c r="X2582">
        <f t="shared" si="979"/>
        <v>8.6927332018469916E-2</v>
      </c>
      <c r="Y2582">
        <f t="shared" si="980"/>
        <v>8.5451131587308299E-2</v>
      </c>
      <c r="Z2582" s="1">
        <f t="shared" si="981"/>
        <v>8.4000000000000061E-2</v>
      </c>
      <c r="AA2582" s="1">
        <f t="shared" si="981"/>
        <v>8.248237574320072E-2</v>
      </c>
      <c r="AB2582" s="1">
        <f t="shared" si="981"/>
        <v>8.0992170336220734E-2</v>
      </c>
      <c r="AC2582" s="1">
        <f t="shared" si="962"/>
        <v>7.9528888403922249E-2</v>
      </c>
      <c r="AD2582" s="1">
        <f t="shared" si="962"/>
        <v>7.8092043521087964E-2</v>
      </c>
      <c r="AE2582" s="1">
        <f t="shared" si="962"/>
        <v>7.6681158050723286E-2</v>
      </c>
      <c r="AF2582" s="1">
        <f t="shared" si="962"/>
        <v>7.5295762985279929E-2</v>
      </c>
      <c r="AG2582" s="1">
        <f t="shared" si="982"/>
        <v>7.3935397790748092E-2</v>
      </c>
      <c r="AH2582" s="1">
        <f t="shared" si="982"/>
        <v>7.2599610253565386E-2</v>
      </c>
      <c r="AI2582" s="1">
        <f t="shared" si="983"/>
        <v>7.128795633029171E-2</v>
      </c>
      <c r="AJ2582">
        <v>7.0000000000000007E-2</v>
      </c>
      <c r="AK2582">
        <v>0.08</v>
      </c>
      <c r="AL2582">
        <v>7.0000000000000007E-2</v>
      </c>
      <c r="AM2582">
        <v>7.0000000000000007E-2</v>
      </c>
      <c r="AN2582" t="s">
        <v>10381</v>
      </c>
      <c r="AO2582" t="s">
        <v>10381</v>
      </c>
      <c r="AP2582" t="s">
        <v>10381</v>
      </c>
      <c r="AQ2582" t="s">
        <v>10381</v>
      </c>
      <c r="AR2582" t="s">
        <v>10381</v>
      </c>
      <c r="AS2582" t="s">
        <v>9376</v>
      </c>
      <c r="AT2582" t="s">
        <v>9376</v>
      </c>
      <c r="AU2582">
        <v>0.06</v>
      </c>
      <c r="AV2582">
        <v>0.06</v>
      </c>
      <c r="AW2582" t="s">
        <v>9377</v>
      </c>
      <c r="AX2582" t="s">
        <v>9377</v>
      </c>
      <c r="AY2582" t="s">
        <v>9376</v>
      </c>
      <c r="AZ2582" t="s">
        <v>9376</v>
      </c>
      <c r="BA2582" t="s">
        <v>9376</v>
      </c>
      <c r="BB2582" t="s">
        <v>9376</v>
      </c>
      <c r="BC2582" t="s">
        <v>9377</v>
      </c>
      <c r="BD2582" t="s">
        <v>9377</v>
      </c>
      <c r="BE2582" t="s">
        <v>9377</v>
      </c>
      <c r="BF2582">
        <v>0.05</v>
      </c>
      <c r="BG2582" t="s">
        <v>9378</v>
      </c>
      <c r="BH2582" t="s">
        <v>9379</v>
      </c>
      <c r="BI2582" t="s">
        <v>9379</v>
      </c>
      <c r="BJ2582" t="s">
        <v>9379</v>
      </c>
      <c r="BK2582" t="s">
        <v>10372</v>
      </c>
      <c r="BL2582" t="s">
        <v>10376</v>
      </c>
      <c r="BM2582" t="s">
        <v>10372</v>
      </c>
      <c r="BN2582" t="s">
        <v>10372</v>
      </c>
      <c r="BO2582" t="s">
        <v>10372</v>
      </c>
      <c r="BP2582">
        <v>0.02</v>
      </c>
      <c r="BQ2582">
        <f t="shared" si="984"/>
        <v>1.8399376147024249E-2</v>
      </c>
      <c r="BR2582">
        <f t="shared" si="985"/>
        <v>1.7275376039383783E-2</v>
      </c>
    </row>
    <row r="2583" spans="1:70" hidden="1" x14ac:dyDescent="0.3">
      <c r="A2583" t="s">
        <v>10297</v>
      </c>
      <c r="B2583" t="s">
        <v>10298</v>
      </c>
      <c r="C2583" t="str">
        <f>VLOOKUP(historical_emissions[[#This Row],[Country]],'Liste-Pays'!A:B,2,0)</f>
        <v>WEU</v>
      </c>
      <c r="D2583" t="s">
        <v>41</v>
      </c>
      <c r="E2583" t="s">
        <v>1048</v>
      </c>
      <c r="F2583" t="s">
        <v>43</v>
      </c>
      <c r="G2583" t="s">
        <v>44</v>
      </c>
      <c r="H2583">
        <f t="shared" si="963"/>
        <v>5.9999999999999921E-2</v>
      </c>
      <c r="I2583">
        <f t="shared" si="964"/>
        <v>6.1036522562362958E-2</v>
      </c>
      <c r="J2583">
        <f t="shared" si="965"/>
        <v>6.2090951441764117E-2</v>
      </c>
      <c r="K2583">
        <f t="shared" si="966"/>
        <v>6.3163595976563722E-2</v>
      </c>
      <c r="L2583">
        <f t="shared" si="967"/>
        <v>6.4254770849058576E-2</v>
      </c>
      <c r="M2583">
        <f t="shared" si="968"/>
        <v>6.5364796177800513E-2</v>
      </c>
      <c r="N2583">
        <f t="shared" si="969"/>
        <v>6.6493997611509703E-2</v>
      </c>
      <c r="O2583">
        <f t="shared" si="970"/>
        <v>6.7642706424610427E-2</v>
      </c>
      <c r="P2583">
        <f t="shared" si="971"/>
        <v>6.8811259614417225E-2</v>
      </c>
      <c r="Q2583">
        <f t="shared" si="972"/>
        <v>6.9999999999999951E-2</v>
      </c>
      <c r="R2583">
        <f t="shared" si="973"/>
        <v>7.1209276322756823E-2</v>
      </c>
      <c r="S2583">
        <f t="shared" si="974"/>
        <v>7.2439443348724847E-2</v>
      </c>
      <c r="T2583">
        <f t="shared" si="975"/>
        <v>7.3690861972657715E-2</v>
      </c>
      <c r="U2583">
        <f t="shared" si="976"/>
        <v>7.4963899323901712E-2</v>
      </c>
      <c r="V2583">
        <f t="shared" si="977"/>
        <v>7.6258928874100629E-2</v>
      </c>
      <c r="W2583">
        <f t="shared" si="978"/>
        <v>7.7576330546761357E-2</v>
      </c>
      <c r="X2583">
        <f t="shared" si="979"/>
        <v>7.8916490828712202E-2</v>
      </c>
      <c r="Y2583">
        <f t="shared" si="980"/>
        <v>8.0279802883486795E-2</v>
      </c>
      <c r="Z2583" s="1">
        <f t="shared" si="981"/>
        <v>8.1666666666666651E-2</v>
      </c>
      <c r="AA2583" s="1">
        <f t="shared" si="981"/>
        <v>8.0417422775296593E-2</v>
      </c>
      <c r="AB2583" s="1">
        <f t="shared" si="981"/>
        <v>7.9187288397805616E-2</v>
      </c>
      <c r="AC2583" s="1">
        <f t="shared" si="962"/>
        <v>7.7975971218559273E-2</v>
      </c>
      <c r="AD2583" s="1">
        <f t="shared" si="962"/>
        <v>7.6783183393435608E-2</v>
      </c>
      <c r="AE2583" s="1">
        <f t="shared" si="962"/>
        <v>7.5608641481425043E-2</v>
      </c>
      <c r="AF2583" s="1">
        <f t="shared" si="962"/>
        <v>7.4452066377276555E-2</v>
      </c>
      <c r="AG2583" s="1">
        <f t="shared" si="982"/>
        <v>7.3313183245174218E-2</v>
      </c>
      <c r="AH2583" s="1">
        <f t="shared" si="982"/>
        <v>7.2191721453428156E-2</v>
      </c>
      <c r="AI2583" s="1">
        <f t="shared" si="983"/>
        <v>7.1087414510164676E-2</v>
      </c>
      <c r="AJ2583">
        <v>7.0000000000000007E-2</v>
      </c>
      <c r="AK2583">
        <v>7.0000000000000007E-2</v>
      </c>
      <c r="AL2583">
        <v>7.0000000000000007E-2</v>
      </c>
      <c r="AM2583">
        <v>0.06</v>
      </c>
      <c r="AN2583" t="s">
        <v>9376</v>
      </c>
      <c r="AO2583" t="s">
        <v>9376</v>
      </c>
      <c r="AP2583" t="s">
        <v>10381</v>
      </c>
      <c r="AQ2583" t="s">
        <v>9376</v>
      </c>
      <c r="AR2583" t="s">
        <v>9376</v>
      </c>
      <c r="AS2583" t="s">
        <v>9376</v>
      </c>
      <c r="AT2583" t="s">
        <v>9377</v>
      </c>
      <c r="AU2583">
        <v>0.05</v>
      </c>
      <c r="AV2583">
        <v>7.0000000000000007E-2</v>
      </c>
      <c r="AW2583" t="s">
        <v>10381</v>
      </c>
      <c r="AX2583" t="s">
        <v>9376</v>
      </c>
      <c r="AY2583" t="s">
        <v>9376</v>
      </c>
      <c r="AZ2583" t="s">
        <v>9377</v>
      </c>
      <c r="BA2583" t="s">
        <v>9377</v>
      </c>
      <c r="BB2583" t="s">
        <v>9377</v>
      </c>
      <c r="BC2583" t="s">
        <v>9376</v>
      </c>
      <c r="BD2583" t="s">
        <v>9376</v>
      </c>
      <c r="BE2583" t="s">
        <v>10381</v>
      </c>
      <c r="BF2583">
        <v>0.06</v>
      </c>
      <c r="BG2583" t="s">
        <v>9471</v>
      </c>
      <c r="BH2583" t="s">
        <v>9471</v>
      </c>
      <c r="BI2583" t="s">
        <v>10381</v>
      </c>
      <c r="BJ2583" t="s">
        <v>9377</v>
      </c>
      <c r="BK2583" t="s">
        <v>9379</v>
      </c>
      <c r="BL2583" t="s">
        <v>9376</v>
      </c>
      <c r="BM2583" t="s">
        <v>9376</v>
      </c>
      <c r="BN2583" t="s">
        <v>10381</v>
      </c>
      <c r="BO2583" t="s">
        <v>10372</v>
      </c>
      <c r="BP2583">
        <v>0.02</v>
      </c>
      <c r="BQ2583">
        <f t="shared" si="984"/>
        <v>1.5534493002352434E-2</v>
      </c>
      <c r="BR2583">
        <f t="shared" si="985"/>
        <v>-1.6982005508324738E-2</v>
      </c>
    </row>
    <row r="2584" spans="1:70" hidden="1" x14ac:dyDescent="0.3">
      <c r="A2584" t="s">
        <v>10297</v>
      </c>
      <c r="B2584" t="s">
        <v>10298</v>
      </c>
      <c r="C2584" t="str">
        <f>VLOOKUP(historical_emissions[[#This Row],[Country]],'Liste-Pays'!A:B,2,0)</f>
        <v>WEU</v>
      </c>
      <c r="D2584" t="s">
        <v>41</v>
      </c>
      <c r="E2584" t="s">
        <v>70</v>
      </c>
      <c r="F2584" t="s">
        <v>148</v>
      </c>
      <c r="G2584" t="s">
        <v>44</v>
      </c>
      <c r="H2584">
        <f t="shared" si="963"/>
        <v>4.9000000000000071E-2</v>
      </c>
      <c r="I2584">
        <f t="shared" si="964"/>
        <v>5.0980889531739092E-2</v>
      </c>
      <c r="J2584">
        <f t="shared" si="965"/>
        <v>5.3041859131579203E-2</v>
      </c>
      <c r="K2584">
        <f t="shared" si="966"/>
        <v>5.5186146141736774E-2</v>
      </c>
      <c r="L2584">
        <f t="shared" si="967"/>
        <v>5.7417118778250772E-2</v>
      </c>
      <c r="M2584">
        <f t="shared" si="968"/>
        <v>5.9738281421729399E-2</v>
      </c>
      <c r="N2584">
        <f t="shared" si="969"/>
        <v>6.2153280121982117E-2</v>
      </c>
      <c r="O2584">
        <f t="shared" si="970"/>
        <v>6.4665908325183694E-2</v>
      </c>
      <c r="P2584">
        <f t="shared" si="971"/>
        <v>6.728011283256638E-2</v>
      </c>
      <c r="Q2584">
        <f t="shared" si="972"/>
        <v>7.0000000000000062E-2</v>
      </c>
      <c r="R2584">
        <f t="shared" si="973"/>
        <v>7.2829842188198657E-2</v>
      </c>
      <c r="S2584">
        <f t="shared" si="974"/>
        <v>7.5774084473684528E-2</v>
      </c>
      <c r="T2584">
        <f t="shared" si="975"/>
        <v>7.8837351631052488E-2</v>
      </c>
      <c r="U2584">
        <f t="shared" si="976"/>
        <v>8.2024455397501056E-2</v>
      </c>
      <c r="V2584">
        <f t="shared" si="977"/>
        <v>8.5340402031041956E-2</v>
      </c>
      <c r="W2584">
        <f t="shared" si="978"/>
        <v>8.8790400174260126E-2</v>
      </c>
      <c r="X2584">
        <f t="shared" si="979"/>
        <v>9.2379869035976656E-2</v>
      </c>
      <c r="Y2584">
        <f t="shared" si="980"/>
        <v>9.6114446903666204E-2</v>
      </c>
      <c r="Z2584" s="1">
        <f t="shared" si="981"/>
        <v>0.10000000000000005</v>
      </c>
      <c r="AA2584" s="1">
        <f t="shared" si="981"/>
        <v>9.6496109511981801E-2</v>
      </c>
      <c r="AB2584" s="1">
        <f t="shared" si="981"/>
        <v>9.311499150948381E-2</v>
      </c>
      <c r="AC2584" s="1">
        <f t="shared" si="962"/>
        <v>8.9852344179064014E-2</v>
      </c>
      <c r="AD2584" s="1">
        <f t="shared" si="962"/>
        <v>8.6704016438112375E-2</v>
      </c>
      <c r="AE2584" s="1">
        <f t="shared" si="962"/>
        <v>8.3666002653407581E-2</v>
      </c>
      <c r="AF2584" s="1">
        <f t="shared" si="962"/>
        <v>8.073443754472974E-2</v>
      </c>
      <c r="AG2584" s="1">
        <f t="shared" si="982"/>
        <v>7.7905591267044924E-2</v>
      </c>
      <c r="AH2584" s="1">
        <f t="shared" si="982"/>
        <v>7.5175864665004574E-2</v>
      </c>
      <c r="AI2584" s="1">
        <f t="shared" si="983"/>
        <v>7.2541784693722008E-2</v>
      </c>
      <c r="AJ2584">
        <v>7.0000000000000007E-2</v>
      </c>
      <c r="AK2584">
        <v>7.0000000000000007E-2</v>
      </c>
      <c r="AL2584">
        <v>7.0000000000000007E-2</v>
      </c>
      <c r="AM2584">
        <v>7.0000000000000007E-2</v>
      </c>
      <c r="AN2584" t="s">
        <v>9470</v>
      </c>
      <c r="AO2584" t="s">
        <v>10381</v>
      </c>
      <c r="AP2584" t="s">
        <v>10381</v>
      </c>
      <c r="AQ2584" t="s">
        <v>9470</v>
      </c>
      <c r="AR2584" t="s">
        <v>9470</v>
      </c>
      <c r="AS2584" t="s">
        <v>9470</v>
      </c>
      <c r="AT2584" t="s">
        <v>9471</v>
      </c>
      <c r="AU2584">
        <v>0.09</v>
      </c>
      <c r="AV2584">
        <v>0.1</v>
      </c>
      <c r="AW2584" t="s">
        <v>9471</v>
      </c>
      <c r="AX2584" t="s">
        <v>9469</v>
      </c>
      <c r="AY2584" t="s">
        <v>9469</v>
      </c>
      <c r="AZ2584" t="s">
        <v>9469</v>
      </c>
      <c r="BA2584" t="s">
        <v>9469</v>
      </c>
      <c r="BB2584" t="s">
        <v>9469</v>
      </c>
      <c r="BC2584" t="s">
        <v>9469</v>
      </c>
      <c r="BD2584" t="s">
        <v>9471</v>
      </c>
      <c r="BE2584" t="s">
        <v>9470</v>
      </c>
      <c r="BF2584">
        <v>7.0000000000000007E-2</v>
      </c>
      <c r="BG2584" t="s">
        <v>10381</v>
      </c>
      <c r="BH2584" t="s">
        <v>10381</v>
      </c>
      <c r="BI2584" t="s">
        <v>10381</v>
      </c>
      <c r="BJ2584" t="s">
        <v>10381</v>
      </c>
      <c r="BK2584" t="s">
        <v>9376</v>
      </c>
      <c r="BL2584" t="s">
        <v>9376</v>
      </c>
      <c r="BM2584" t="s">
        <v>9376</v>
      </c>
      <c r="BN2584" t="s">
        <v>9376</v>
      </c>
      <c r="BO2584" t="s">
        <v>9376</v>
      </c>
      <c r="BP2584">
        <v>0.05</v>
      </c>
      <c r="BQ2584">
        <f t="shared" si="984"/>
        <v>3.6311209910314224E-2</v>
      </c>
      <c r="BR2584">
        <f t="shared" si="985"/>
        <v>-3.8855530963338381E-2</v>
      </c>
    </row>
    <row r="2585" spans="1:70" hidden="1" x14ac:dyDescent="0.3">
      <c r="A2585" t="s">
        <v>10419</v>
      </c>
      <c r="B2585" t="s">
        <v>10420</v>
      </c>
      <c r="C2585" t="str">
        <f>VLOOKUP(historical_emissions[[#This Row],[Country]],'Liste-Pays'!A:B,2,0)</f>
        <v>ODA</v>
      </c>
      <c r="D2585" t="s">
        <v>41</v>
      </c>
      <c r="E2585" t="s">
        <v>174</v>
      </c>
      <c r="F2585" t="s">
        <v>43</v>
      </c>
      <c r="G2585" t="s">
        <v>44</v>
      </c>
      <c r="H2585">
        <f t="shared" si="963"/>
        <v>2.239999999999998</v>
      </c>
      <c r="I2585">
        <f t="shared" si="964"/>
        <v>1.9202265215908816</v>
      </c>
      <c r="J2585">
        <f t="shared" si="965"/>
        <v>1.6461026313486695</v>
      </c>
      <c r="K2585">
        <f t="shared" si="966"/>
        <v>1.411111575882257</v>
      </c>
      <c r="L2585">
        <f t="shared" si="967"/>
        <v>1.2096669075593822</v>
      </c>
      <c r="M2585">
        <f t="shared" si="968"/>
        <v>1.0369796777617648</v>
      </c>
      <c r="N2585">
        <f t="shared" si="969"/>
        <v>0.88894458910219143</v>
      </c>
      <c r="O2585">
        <f t="shared" si="970"/>
        <v>0.7620424000976509</v>
      </c>
      <c r="P2585">
        <f t="shared" si="971"/>
        <v>0.65325626216262511</v>
      </c>
      <c r="Q2585">
        <f t="shared" si="972"/>
        <v>0.55999999999999983</v>
      </c>
      <c r="R2585">
        <f t="shared" si="973"/>
        <v>0.48005663039772067</v>
      </c>
      <c r="S2585">
        <f t="shared" si="974"/>
        <v>0.4115256578371676</v>
      </c>
      <c r="T2585">
        <f t="shared" si="975"/>
        <v>0.35277789397056442</v>
      </c>
      <c r="U2585">
        <f t="shared" si="976"/>
        <v>0.30241672688984567</v>
      </c>
      <c r="V2585">
        <f t="shared" si="977"/>
        <v>0.25924491944044126</v>
      </c>
      <c r="W2585">
        <f t="shared" si="978"/>
        <v>0.22223614727554789</v>
      </c>
      <c r="X2585">
        <f t="shared" si="979"/>
        <v>0.19051060002441275</v>
      </c>
      <c r="Y2585">
        <f t="shared" si="980"/>
        <v>0.16331406554065631</v>
      </c>
      <c r="Z2585" s="1">
        <f t="shared" si="981"/>
        <v>0.13999999999999999</v>
      </c>
      <c r="AA2585" s="1">
        <f t="shared" si="981"/>
        <v>0.13062461881515303</v>
      </c>
      <c r="AB2585" s="1">
        <f t="shared" si="981"/>
        <v>0.12187707886145736</v>
      </c>
      <c r="AC2585" s="1">
        <f t="shared" si="962"/>
        <v>0.11371533548987296</v>
      </c>
      <c r="AD2585" s="1">
        <f t="shared" si="962"/>
        <v>0.10610015965572786</v>
      </c>
      <c r="AE2585" s="1">
        <f t="shared" si="962"/>
        <v>9.899494936611665E-2</v>
      </c>
      <c r="AF2585" s="1">
        <f t="shared" si="962"/>
        <v>9.2365553754102603E-2</v>
      </c>
      <c r="AG2585" s="1">
        <f t="shared" si="982"/>
        <v>8.6180108934144142E-2</v>
      </c>
      <c r="AH2585" s="1">
        <f t="shared" si="982"/>
        <v>8.0408884849792459E-2</v>
      </c>
      <c r="AI2585" s="1">
        <f t="shared" si="983"/>
        <v>7.5024142377540529E-2</v>
      </c>
      <c r="AJ2585">
        <v>7.0000000000000007E-2</v>
      </c>
      <c r="AK2585">
        <v>7.0000000000000007E-2</v>
      </c>
      <c r="AL2585">
        <v>0.06</v>
      </c>
      <c r="AM2585">
        <v>0.08</v>
      </c>
      <c r="AN2585" t="s">
        <v>9376</v>
      </c>
      <c r="AO2585" t="s">
        <v>9378</v>
      </c>
      <c r="AP2585" t="s">
        <v>9378</v>
      </c>
      <c r="AQ2585" t="s">
        <v>9379</v>
      </c>
      <c r="AR2585" t="s">
        <v>9379</v>
      </c>
      <c r="AS2585" t="s">
        <v>10372</v>
      </c>
      <c r="AT2585" t="s">
        <v>10372</v>
      </c>
      <c r="AU2585">
        <v>0.02</v>
      </c>
      <c r="AV2585">
        <v>0.02</v>
      </c>
      <c r="AW2585" t="s">
        <v>10372</v>
      </c>
      <c r="AX2585" t="s">
        <v>10372</v>
      </c>
      <c r="AY2585" t="s">
        <v>10372</v>
      </c>
      <c r="AZ2585" t="s">
        <v>10372</v>
      </c>
      <c r="BA2585" t="s">
        <v>10376</v>
      </c>
      <c r="BB2585" t="s">
        <v>10376</v>
      </c>
      <c r="BC2585" t="s">
        <v>10376</v>
      </c>
      <c r="BD2585" t="s">
        <v>10376</v>
      </c>
      <c r="BE2585" t="s">
        <v>10376</v>
      </c>
      <c r="BF2585">
        <v>0.01</v>
      </c>
      <c r="BG2585" t="s">
        <v>10376</v>
      </c>
      <c r="BH2585" t="s">
        <v>10376</v>
      </c>
      <c r="BI2585" t="s">
        <v>10376</v>
      </c>
      <c r="BJ2585" t="s">
        <v>10376</v>
      </c>
      <c r="BK2585" t="s">
        <v>10376</v>
      </c>
      <c r="BL2585" t="s">
        <v>10376</v>
      </c>
      <c r="BM2585" t="s">
        <v>10376</v>
      </c>
      <c r="BN2585" t="s">
        <v>10376</v>
      </c>
      <c r="BO2585" t="s">
        <v>8310</v>
      </c>
      <c r="BP2585">
        <v>0</v>
      </c>
      <c r="BQ2585">
        <f t="shared" si="984"/>
        <v>7.1773462536293131E-2</v>
      </c>
      <c r="BR2585">
        <f t="shared" si="985"/>
        <v>0.16652903957611653</v>
      </c>
    </row>
    <row r="2586" spans="1:70" hidden="1" x14ac:dyDescent="0.3">
      <c r="A2586" t="s">
        <v>10271</v>
      </c>
      <c r="B2586" t="s">
        <v>10272</v>
      </c>
      <c r="C2586" t="str">
        <f>VLOOKUP(historical_emissions[[#This Row],[Country]],'Liste-Pays'!A:B,2,0)</f>
        <v>EEU</v>
      </c>
      <c r="D2586" t="s">
        <v>41</v>
      </c>
      <c r="E2586" t="s">
        <v>328</v>
      </c>
      <c r="F2586" t="s">
        <v>148</v>
      </c>
      <c r="G2586" t="s">
        <v>44</v>
      </c>
      <c r="H2586">
        <f t="shared" si="963"/>
        <v>7.0000000000000007E-2</v>
      </c>
      <c r="I2586">
        <f t="shared" si="964"/>
        <v>7.0000000000000007E-2</v>
      </c>
      <c r="J2586">
        <f t="shared" si="965"/>
        <v>7.0000000000000007E-2</v>
      </c>
      <c r="K2586">
        <f t="shared" si="966"/>
        <v>7.0000000000000007E-2</v>
      </c>
      <c r="L2586">
        <f t="shared" si="967"/>
        <v>7.0000000000000007E-2</v>
      </c>
      <c r="M2586">
        <f t="shared" si="968"/>
        <v>7.0000000000000007E-2</v>
      </c>
      <c r="N2586">
        <f t="shared" si="969"/>
        <v>7.0000000000000007E-2</v>
      </c>
      <c r="O2586">
        <f t="shared" si="970"/>
        <v>7.0000000000000007E-2</v>
      </c>
      <c r="P2586">
        <f t="shared" si="971"/>
        <v>7.0000000000000007E-2</v>
      </c>
      <c r="Q2586">
        <f t="shared" si="972"/>
        <v>7.0000000000000007E-2</v>
      </c>
      <c r="R2586">
        <f t="shared" si="973"/>
        <v>7.0000000000000007E-2</v>
      </c>
      <c r="S2586">
        <f t="shared" si="974"/>
        <v>7.0000000000000007E-2</v>
      </c>
      <c r="T2586">
        <f t="shared" si="975"/>
        <v>7.0000000000000007E-2</v>
      </c>
      <c r="U2586">
        <f t="shared" si="976"/>
        <v>7.0000000000000007E-2</v>
      </c>
      <c r="V2586">
        <f t="shared" si="977"/>
        <v>7.0000000000000007E-2</v>
      </c>
      <c r="W2586">
        <f t="shared" si="978"/>
        <v>7.0000000000000007E-2</v>
      </c>
      <c r="X2586">
        <f t="shared" si="979"/>
        <v>7.0000000000000007E-2</v>
      </c>
      <c r="Y2586">
        <f t="shared" si="980"/>
        <v>7.0000000000000007E-2</v>
      </c>
      <c r="Z2586" s="1">
        <f t="shared" si="981"/>
        <v>7.0000000000000007E-2</v>
      </c>
      <c r="AA2586" s="1">
        <f t="shared" si="981"/>
        <v>7.0000000000000007E-2</v>
      </c>
      <c r="AB2586" s="1">
        <f t="shared" si="981"/>
        <v>7.0000000000000007E-2</v>
      </c>
      <c r="AC2586" s="1">
        <f t="shared" si="962"/>
        <v>7.0000000000000007E-2</v>
      </c>
      <c r="AD2586" s="1">
        <f t="shared" si="962"/>
        <v>7.0000000000000007E-2</v>
      </c>
      <c r="AE2586" s="1">
        <f t="shared" si="962"/>
        <v>7.0000000000000007E-2</v>
      </c>
      <c r="AF2586" s="1">
        <f t="shared" si="962"/>
        <v>7.0000000000000007E-2</v>
      </c>
      <c r="AG2586" s="1">
        <f t="shared" si="982"/>
        <v>7.0000000000000007E-2</v>
      </c>
      <c r="AH2586" s="1">
        <f t="shared" si="982"/>
        <v>7.0000000000000007E-2</v>
      </c>
      <c r="AI2586" s="1">
        <f t="shared" si="983"/>
        <v>7.0000000000000007E-2</v>
      </c>
      <c r="AJ2586">
        <v>7.0000000000000007E-2</v>
      </c>
      <c r="AK2586">
        <v>7.0000000000000007E-2</v>
      </c>
      <c r="AL2586">
        <v>7.0000000000000007E-2</v>
      </c>
      <c r="AM2586">
        <v>7.0000000000000007E-2</v>
      </c>
      <c r="AN2586" t="s">
        <v>10381</v>
      </c>
      <c r="AO2586" t="s">
        <v>9470</v>
      </c>
      <c r="AP2586" t="s">
        <v>10381</v>
      </c>
      <c r="AQ2586" t="s">
        <v>9470</v>
      </c>
      <c r="AR2586" t="s">
        <v>9470</v>
      </c>
      <c r="AS2586" t="s">
        <v>9470</v>
      </c>
      <c r="AT2586" t="s">
        <v>9470</v>
      </c>
      <c r="AU2586">
        <v>7.0000000000000007E-2</v>
      </c>
      <c r="AV2586">
        <v>7.0000000000000007E-2</v>
      </c>
      <c r="AW2586" t="s">
        <v>10381</v>
      </c>
      <c r="AX2586" t="s">
        <v>10381</v>
      </c>
      <c r="AY2586" t="s">
        <v>10381</v>
      </c>
      <c r="AZ2586" t="s">
        <v>10381</v>
      </c>
      <c r="BA2586" t="s">
        <v>10381</v>
      </c>
      <c r="BB2586" t="s">
        <v>9376</v>
      </c>
      <c r="BC2586" t="s">
        <v>9376</v>
      </c>
      <c r="BD2586" t="s">
        <v>9377</v>
      </c>
      <c r="BE2586" t="s">
        <v>9377</v>
      </c>
      <c r="BF2586">
        <v>7.0000000000000007E-2</v>
      </c>
      <c r="BG2586" t="s">
        <v>9376</v>
      </c>
      <c r="BH2586" t="s">
        <v>9377</v>
      </c>
      <c r="BI2586" t="s">
        <v>10381</v>
      </c>
      <c r="BJ2586" t="s">
        <v>10381</v>
      </c>
      <c r="BK2586" t="s">
        <v>10381</v>
      </c>
      <c r="BL2586" t="s">
        <v>10381</v>
      </c>
      <c r="BM2586" t="s">
        <v>10381</v>
      </c>
      <c r="BN2586" t="s">
        <v>10381</v>
      </c>
      <c r="BO2586" t="s">
        <v>8310</v>
      </c>
      <c r="BP2586">
        <v>0</v>
      </c>
      <c r="BQ2586">
        <f t="shared" si="984"/>
        <v>0</v>
      </c>
      <c r="BR2586">
        <f t="shared" si="985"/>
        <v>0</v>
      </c>
    </row>
    <row r="2587" spans="1:70" hidden="1" x14ac:dyDescent="0.3">
      <c r="A2587" t="s">
        <v>3545</v>
      </c>
      <c r="B2587" t="s">
        <v>3546</v>
      </c>
      <c r="C2587" t="str">
        <f>VLOOKUP(historical_emissions[[#This Row],[Country]],'Liste-Pays'!A:B,2,0)</f>
        <v>WEU</v>
      </c>
      <c r="D2587" t="s">
        <v>41</v>
      </c>
      <c r="E2587" t="s">
        <v>1048</v>
      </c>
      <c r="F2587" t="s">
        <v>148</v>
      </c>
      <c r="G2587" t="s">
        <v>44</v>
      </c>
      <c r="H2587">
        <f t="shared" si="963"/>
        <v>0.28583333333333338</v>
      </c>
      <c r="I2587">
        <f t="shared" si="964"/>
        <v>0.26860163155925559</v>
      </c>
      <c r="J2587">
        <f t="shared" si="965"/>
        <v>0.25240875735146617</v>
      </c>
      <c r="K2587">
        <f t="shared" si="966"/>
        <v>0.23719208412051795</v>
      </c>
      <c r="L2587">
        <f t="shared" si="967"/>
        <v>0.22289276077333403</v>
      </c>
      <c r="M2587">
        <f t="shared" si="968"/>
        <v>0.20945548410424847</v>
      </c>
      <c r="N2587">
        <f t="shared" si="969"/>
        <v>0.19682828490764381</v>
      </c>
      <c r="O2587">
        <f t="shared" si="970"/>
        <v>0.1849623269849672</v>
      </c>
      <c r="P2587">
        <f t="shared" si="971"/>
        <v>0.17381171826877684</v>
      </c>
      <c r="Q2587">
        <f t="shared" si="972"/>
        <v>0.16333333333333339</v>
      </c>
      <c r="R2587">
        <f t="shared" si="973"/>
        <v>0.15348664660528893</v>
      </c>
      <c r="S2587">
        <f t="shared" si="974"/>
        <v>0.14423357562940925</v>
      </c>
      <c r="T2587">
        <f t="shared" si="975"/>
        <v>0.13553833378315314</v>
      </c>
      <c r="U2587">
        <f t="shared" si="976"/>
        <v>0.1273672918704766</v>
      </c>
      <c r="V2587">
        <f t="shared" si="977"/>
        <v>0.11968884805957057</v>
      </c>
      <c r="W2587">
        <f t="shared" si="978"/>
        <v>0.11247330566151076</v>
      </c>
      <c r="X2587">
        <f t="shared" si="979"/>
        <v>0.10569275827712411</v>
      </c>
      <c r="Y2587">
        <f t="shared" si="980"/>
        <v>9.9320981867872471E-2</v>
      </c>
      <c r="Z2587" s="1">
        <f t="shared" si="981"/>
        <v>9.3333333333333351E-2</v>
      </c>
      <c r="AA2587" s="1">
        <f t="shared" si="981"/>
        <v>9.068655473388687E-2</v>
      </c>
      <c r="AB2587" s="1">
        <f t="shared" si="981"/>
        <v>8.8114834387524196E-2</v>
      </c>
      <c r="AC2587" s="1">
        <f t="shared" si="962"/>
        <v>8.561604376662417E-2</v>
      </c>
      <c r="AD2587" s="1">
        <f t="shared" si="962"/>
        <v>8.3188114705080168E-2</v>
      </c>
      <c r="AE2587" s="1">
        <f t="shared" si="962"/>
        <v>8.0829037686547617E-2</v>
      </c>
      <c r="AF2587" s="1">
        <f t="shared" si="962"/>
        <v>7.8536860181233972E-2</v>
      </c>
      <c r="AG2587" s="1">
        <f t="shared" si="982"/>
        <v>7.6309685029854579E-2</v>
      </c>
      <c r="AH2587" s="1">
        <f t="shared" si="982"/>
        <v>7.4145668873416865E-2</v>
      </c>
      <c r="AI2587" s="1">
        <f t="shared" si="983"/>
        <v>7.2043020627533247E-2</v>
      </c>
      <c r="AJ2587">
        <v>7.0000000000000007E-2</v>
      </c>
      <c r="AK2587">
        <v>0.08</v>
      </c>
      <c r="AL2587">
        <v>7.0000000000000007E-2</v>
      </c>
      <c r="AM2587">
        <v>7.0000000000000007E-2</v>
      </c>
      <c r="AN2587" t="s">
        <v>9376</v>
      </c>
      <c r="AO2587" t="s">
        <v>9377</v>
      </c>
      <c r="AP2587" t="s">
        <v>9377</v>
      </c>
      <c r="AQ2587" t="s">
        <v>9378</v>
      </c>
      <c r="AR2587" t="s">
        <v>9378</v>
      </c>
      <c r="AS2587" t="s">
        <v>9378</v>
      </c>
      <c r="AT2587" t="s">
        <v>9378</v>
      </c>
      <c r="AU2587">
        <v>0.04</v>
      </c>
      <c r="AV2587">
        <v>0.04</v>
      </c>
      <c r="AW2587" t="s">
        <v>9379</v>
      </c>
      <c r="AX2587" t="s">
        <v>9379</v>
      </c>
      <c r="AY2587" t="s">
        <v>9379</v>
      </c>
      <c r="AZ2587" t="s">
        <v>9379</v>
      </c>
      <c r="BA2587" t="s">
        <v>9379</v>
      </c>
      <c r="BB2587" t="s">
        <v>10372</v>
      </c>
      <c r="BC2587" t="s">
        <v>10372</v>
      </c>
      <c r="BD2587" t="s">
        <v>9379</v>
      </c>
      <c r="BE2587" t="s">
        <v>9379</v>
      </c>
      <c r="BF2587">
        <v>0.03</v>
      </c>
      <c r="BG2587" t="s">
        <v>9379</v>
      </c>
      <c r="BH2587" t="s">
        <v>9379</v>
      </c>
      <c r="BI2587" t="s">
        <v>9379</v>
      </c>
      <c r="BJ2587" t="s">
        <v>9379</v>
      </c>
      <c r="BK2587" t="s">
        <v>9379</v>
      </c>
      <c r="BL2587" t="s">
        <v>9379</v>
      </c>
      <c r="BM2587" t="s">
        <v>9379</v>
      </c>
      <c r="BN2587" t="s">
        <v>9379</v>
      </c>
      <c r="BO2587" t="s">
        <v>9379</v>
      </c>
      <c r="BP2587">
        <v>0.03</v>
      </c>
      <c r="BQ2587">
        <f t="shared" si="984"/>
        <v>2.9186008964760646E-2</v>
      </c>
      <c r="BR2587">
        <f t="shared" si="985"/>
        <v>6.4153377155776292E-2</v>
      </c>
    </row>
    <row r="2588" spans="1:70" hidden="1" x14ac:dyDescent="0.3">
      <c r="A2588" t="s">
        <v>6806</v>
      </c>
      <c r="B2588" t="s">
        <v>6807</v>
      </c>
      <c r="C2588" t="str">
        <f>VLOOKUP(historical_emissions[[#This Row],[Country]],'Liste-Pays'!A:B,2,0)</f>
        <v>EEU</v>
      </c>
      <c r="D2588" t="s">
        <v>41</v>
      </c>
      <c r="E2588" t="s">
        <v>328</v>
      </c>
      <c r="F2588" t="s">
        <v>302</v>
      </c>
      <c r="G2588" t="s">
        <v>44</v>
      </c>
      <c r="H2588">
        <f t="shared" si="963"/>
        <v>5.5999999999999911E-2</v>
      </c>
      <c r="I2588">
        <f t="shared" si="964"/>
        <v>5.7405804313586377E-2</v>
      </c>
      <c r="J2588">
        <f t="shared" si="965"/>
        <v>5.884689944446031E-2</v>
      </c>
      <c r="K2588">
        <f t="shared" si="966"/>
        <v>6.0324171320892656E-2</v>
      </c>
      <c r="L2588">
        <f t="shared" si="967"/>
        <v>6.1838528111186224E-2</v>
      </c>
      <c r="M2588">
        <f t="shared" si="968"/>
        <v>6.3390900781981646E-2</v>
      </c>
      <c r="N2588">
        <f t="shared" si="969"/>
        <v>6.4982243670578824E-2</v>
      </c>
      <c r="O2588">
        <f t="shared" si="970"/>
        <v>6.6613535071625735E-2</v>
      </c>
      <c r="P2588">
        <f t="shared" si="971"/>
        <v>6.8285777838535289E-2</v>
      </c>
      <c r="Q2588">
        <f t="shared" si="972"/>
        <v>6.9999999999999937E-2</v>
      </c>
      <c r="R2588">
        <f t="shared" si="973"/>
        <v>7.1757255391983021E-2</v>
      </c>
      <c r="S2588">
        <f t="shared" si="974"/>
        <v>7.3558624305575443E-2</v>
      </c>
      <c r="T2588">
        <f t="shared" si="975"/>
        <v>7.5405214151115882E-2</v>
      </c>
      <c r="U2588">
        <f t="shared" si="976"/>
        <v>7.7298160138982844E-2</v>
      </c>
      <c r="V2588">
        <f t="shared" si="977"/>
        <v>7.923862597747712E-2</v>
      </c>
      <c r="W2588">
        <f t="shared" si="978"/>
        <v>8.1227804588223582E-2</v>
      </c>
      <c r="X2588">
        <f t="shared" si="979"/>
        <v>8.3266918839532217E-2</v>
      </c>
      <c r="Y2588">
        <f t="shared" si="980"/>
        <v>8.5357222298169153E-2</v>
      </c>
      <c r="Z2588" s="1">
        <f t="shared" si="981"/>
        <v>8.7499999999999967E-2</v>
      </c>
      <c r="AA2588" s="1">
        <f t="shared" si="981"/>
        <v>8.556911724750621E-2</v>
      </c>
      <c r="AB2588" s="1">
        <f t="shared" si="981"/>
        <v>8.3680843731628207E-2</v>
      </c>
      <c r="AC2588" s="1">
        <f t="shared" si="962"/>
        <v>8.1834239184479338E-2</v>
      </c>
      <c r="AD2588" s="1">
        <f t="shared" si="962"/>
        <v>8.0028384087282092E-2</v>
      </c>
      <c r="AE2588" s="1">
        <f t="shared" si="962"/>
        <v>7.8262379212492628E-2</v>
      </c>
      <c r="AF2588" s="1">
        <f t="shared" si="962"/>
        <v>7.653534517602946E-2</v>
      </c>
      <c r="AG2588" s="1">
        <f t="shared" si="982"/>
        <v>7.4846421999383156E-2</v>
      </c>
      <c r="AH2588" s="1">
        <f t="shared" si="982"/>
        <v>7.3194768681389119E-2</v>
      </c>
      <c r="AI2588" s="1">
        <f t="shared" si="983"/>
        <v>7.1579562779450101E-2</v>
      </c>
      <c r="AJ2588">
        <v>7.0000000000000007E-2</v>
      </c>
      <c r="AK2588">
        <v>7.0000000000000007E-2</v>
      </c>
      <c r="AL2588">
        <v>7.0000000000000007E-2</v>
      </c>
      <c r="AM2588">
        <v>0.04</v>
      </c>
      <c r="AN2588" t="s">
        <v>9378</v>
      </c>
      <c r="AO2588" t="s">
        <v>9378</v>
      </c>
      <c r="AP2588" t="s">
        <v>9377</v>
      </c>
      <c r="AQ2588" t="s">
        <v>9378</v>
      </c>
      <c r="AR2588" t="s">
        <v>9378</v>
      </c>
      <c r="AS2588" t="s">
        <v>9378</v>
      </c>
      <c r="AT2588" t="s">
        <v>9377</v>
      </c>
      <c r="AU2588">
        <v>0.05</v>
      </c>
      <c r="AV2588">
        <v>0.05</v>
      </c>
      <c r="AW2588" t="s">
        <v>9377</v>
      </c>
      <c r="AX2588" t="s">
        <v>9378</v>
      </c>
      <c r="AY2588" t="s">
        <v>9377</v>
      </c>
      <c r="AZ2588" t="s">
        <v>9378</v>
      </c>
      <c r="BA2588" t="s">
        <v>9378</v>
      </c>
      <c r="BB2588" t="s">
        <v>9378</v>
      </c>
      <c r="BC2588" t="s">
        <v>9378</v>
      </c>
      <c r="BD2588" t="s">
        <v>9378</v>
      </c>
      <c r="BE2588" t="s">
        <v>9378</v>
      </c>
      <c r="BF2588">
        <v>0.04</v>
      </c>
      <c r="BG2588" t="s">
        <v>9378</v>
      </c>
      <c r="BH2588" t="s">
        <v>9378</v>
      </c>
      <c r="BI2588" t="s">
        <v>9378</v>
      </c>
      <c r="BJ2588" t="s">
        <v>9378</v>
      </c>
      <c r="BK2588" t="s">
        <v>9378</v>
      </c>
      <c r="BL2588" t="s">
        <v>9378</v>
      </c>
      <c r="BM2588" t="s">
        <v>9378</v>
      </c>
      <c r="BN2588" t="s">
        <v>9378</v>
      </c>
      <c r="BO2588" t="s">
        <v>9377</v>
      </c>
      <c r="BP2588">
        <v>0.06</v>
      </c>
      <c r="BQ2588">
        <f t="shared" si="984"/>
        <v>2.2565182563572872E-2</v>
      </c>
      <c r="BR2588">
        <f t="shared" si="985"/>
        <v>-2.4488888020923527E-2</v>
      </c>
    </row>
    <row r="2589" spans="1:70" hidden="1" x14ac:dyDescent="0.3">
      <c r="A2589" t="s">
        <v>10467</v>
      </c>
      <c r="B2589" t="s">
        <v>10468</v>
      </c>
      <c r="C2589" t="str">
        <f>VLOOKUP(historical_emissions[[#This Row],[Country]],'Liste-Pays'!A:B,2,0)</f>
        <v>ODA-EXCLUDED</v>
      </c>
      <c r="D2589" t="s">
        <v>41</v>
      </c>
      <c r="E2589" t="s">
        <v>252</v>
      </c>
      <c r="F2589" t="s">
        <v>148</v>
      </c>
      <c r="G2589" t="s">
        <v>44</v>
      </c>
      <c r="H2589">
        <f t="shared" si="963"/>
        <v>9.52777777777776E-2</v>
      </c>
      <c r="I2589">
        <f t="shared" si="964"/>
        <v>9.365977003073446E-2</v>
      </c>
      <c r="J2589">
        <f t="shared" si="965"/>
        <v>9.2069239300164113E-2</v>
      </c>
      <c r="K2589">
        <f t="shared" si="966"/>
        <v>9.0505718971221477E-2</v>
      </c>
      <c r="L2589">
        <f t="shared" si="967"/>
        <v>8.8968750353117312E-2</v>
      </c>
      <c r="M2589">
        <f t="shared" si="968"/>
        <v>8.7457882544551918E-2</v>
      </c>
      <c r="N2589">
        <f t="shared" si="969"/>
        <v>8.5972672301433933E-2</v>
      </c>
      <c r="O2589">
        <f t="shared" si="970"/>
        <v>8.4512683906845604E-2</v>
      </c>
      <c r="P2589">
        <f t="shared" si="971"/>
        <v>8.3077489043216254E-2</v>
      </c>
      <c r="Q2589">
        <f t="shared" si="972"/>
        <v>8.1666666666666582E-2</v>
      </c>
      <c r="R2589">
        <f t="shared" si="973"/>
        <v>8.0279802883486739E-2</v>
      </c>
      <c r="S2589">
        <f t="shared" si="974"/>
        <v>7.891649082871216E-2</v>
      </c>
      <c r="T2589">
        <f t="shared" si="975"/>
        <v>7.757633054676133E-2</v>
      </c>
      <c r="U2589">
        <f t="shared" si="976"/>
        <v>7.6258928874100615E-2</v>
      </c>
      <c r="V2589">
        <f t="shared" si="977"/>
        <v>7.4963899323901712E-2</v>
      </c>
      <c r="W2589">
        <f t="shared" si="978"/>
        <v>7.3690861972657729E-2</v>
      </c>
      <c r="X2589">
        <f t="shared" si="979"/>
        <v>7.2439443348724875E-2</v>
      </c>
      <c r="Y2589">
        <f t="shared" si="980"/>
        <v>7.1209276322756865E-2</v>
      </c>
      <c r="Z2589" s="1">
        <f t="shared" si="981"/>
        <v>7.0000000000000007E-2</v>
      </c>
      <c r="AA2589" s="1">
        <f t="shared" si="981"/>
        <v>7.0000000000000007E-2</v>
      </c>
      <c r="AB2589" s="1">
        <f t="shared" si="981"/>
        <v>7.0000000000000007E-2</v>
      </c>
      <c r="AC2589" s="1">
        <f t="shared" si="962"/>
        <v>7.0000000000000007E-2</v>
      </c>
      <c r="AD2589" s="1">
        <f t="shared" si="962"/>
        <v>7.0000000000000007E-2</v>
      </c>
      <c r="AE2589" s="1">
        <f t="shared" si="962"/>
        <v>7.0000000000000007E-2</v>
      </c>
      <c r="AF2589" s="1">
        <f t="shared" si="962"/>
        <v>7.0000000000000007E-2</v>
      </c>
      <c r="AG2589" s="1">
        <f t="shared" si="982"/>
        <v>7.0000000000000007E-2</v>
      </c>
      <c r="AH2589" s="1">
        <f t="shared" si="982"/>
        <v>7.0000000000000007E-2</v>
      </c>
      <c r="AI2589" s="1">
        <f t="shared" si="983"/>
        <v>7.0000000000000007E-2</v>
      </c>
      <c r="AJ2589">
        <v>7.0000000000000007E-2</v>
      </c>
      <c r="AK2589">
        <v>7.0000000000000007E-2</v>
      </c>
      <c r="AL2589">
        <v>7.0000000000000007E-2</v>
      </c>
      <c r="AM2589">
        <v>7.0000000000000007E-2</v>
      </c>
      <c r="AN2589" t="s">
        <v>10381</v>
      </c>
      <c r="AO2589" t="s">
        <v>10381</v>
      </c>
      <c r="AP2589" t="s">
        <v>9376</v>
      </c>
      <c r="AQ2589" t="s">
        <v>9376</v>
      </c>
      <c r="AR2589" t="s">
        <v>9376</v>
      </c>
      <c r="AS2589" t="s">
        <v>9376</v>
      </c>
      <c r="AT2589" t="s">
        <v>9376</v>
      </c>
      <c r="AU2589">
        <v>0.06</v>
      </c>
      <c r="AV2589">
        <v>0.06</v>
      </c>
      <c r="AW2589" t="s">
        <v>9376</v>
      </c>
      <c r="AX2589" t="s">
        <v>9376</v>
      </c>
      <c r="AY2589" t="s">
        <v>9376</v>
      </c>
      <c r="AZ2589" t="s">
        <v>9376</v>
      </c>
      <c r="BA2589" t="s">
        <v>9376</v>
      </c>
      <c r="BB2589" t="s">
        <v>9376</v>
      </c>
      <c r="BC2589" t="s">
        <v>9376</v>
      </c>
      <c r="BD2589" t="s">
        <v>9376</v>
      </c>
      <c r="BE2589" t="s">
        <v>9376</v>
      </c>
      <c r="BF2589">
        <v>0.06</v>
      </c>
      <c r="BG2589" t="s">
        <v>9376</v>
      </c>
      <c r="BH2589" t="s">
        <v>9376</v>
      </c>
      <c r="BI2589" t="s">
        <v>9376</v>
      </c>
      <c r="BJ2589" t="s">
        <v>9376</v>
      </c>
      <c r="BK2589" t="s">
        <v>9376</v>
      </c>
      <c r="BL2589" t="s">
        <v>9376</v>
      </c>
      <c r="BM2589" t="s">
        <v>9376</v>
      </c>
      <c r="BN2589" t="s">
        <v>10381</v>
      </c>
      <c r="BO2589" t="s">
        <v>9376</v>
      </c>
      <c r="BP2589">
        <v>0.06</v>
      </c>
      <c r="BQ2589">
        <f t="shared" si="984"/>
        <v>0</v>
      </c>
      <c r="BR2589">
        <f t="shared" si="985"/>
        <v>1.7275376039383783E-2</v>
      </c>
    </row>
    <row r="2590" spans="1:70" hidden="1" x14ac:dyDescent="0.3">
      <c r="A2590" t="s">
        <v>10467</v>
      </c>
      <c r="B2590" t="s">
        <v>10468</v>
      </c>
      <c r="C2590" t="str">
        <f>VLOOKUP(historical_emissions[[#This Row],[Country]],'Liste-Pays'!A:B,2,0)</f>
        <v>ODA-EXCLUDED</v>
      </c>
      <c r="D2590" t="s">
        <v>41</v>
      </c>
      <c r="E2590" t="s">
        <v>42</v>
      </c>
      <c r="F2590" t="s">
        <v>148</v>
      </c>
      <c r="G2590" t="s">
        <v>44</v>
      </c>
      <c r="H2590">
        <f t="shared" si="963"/>
        <v>5.7166666666666616E-2</v>
      </c>
      <c r="I2590">
        <f t="shared" si="964"/>
        <v>5.6195862018440727E-2</v>
      </c>
      <c r="J2590">
        <f t="shared" si="965"/>
        <v>5.5241543580098515E-2</v>
      </c>
      <c r="K2590">
        <f t="shared" si="966"/>
        <v>5.4303431382732928E-2</v>
      </c>
      <c r="L2590">
        <f t="shared" si="967"/>
        <v>5.3381250211870429E-2</v>
      </c>
      <c r="M2590">
        <f t="shared" si="968"/>
        <v>5.2474729526731191E-2</v>
      </c>
      <c r="N2590">
        <f t="shared" si="969"/>
        <v>5.1583603380860397E-2</v>
      </c>
      <c r="O2590">
        <f t="shared" si="970"/>
        <v>5.0707610344107396E-2</v>
      </c>
      <c r="P2590">
        <f t="shared" si="971"/>
        <v>4.984649342592979E-2</v>
      </c>
      <c r="Q2590">
        <f t="shared" si="972"/>
        <v>4.8999999999999988E-2</v>
      </c>
      <c r="R2590">
        <f t="shared" si="973"/>
        <v>4.8167881730092087E-2</v>
      </c>
      <c r="S2590">
        <f t="shared" si="974"/>
        <v>4.7349894497227332E-2</v>
      </c>
      <c r="T2590">
        <f t="shared" si="975"/>
        <v>4.6545798328056831E-2</v>
      </c>
      <c r="U2590">
        <f t="shared" si="976"/>
        <v>4.5755357324460406E-2</v>
      </c>
      <c r="V2590">
        <f t="shared" si="977"/>
        <v>4.4978339594341062E-2</v>
      </c>
      <c r="W2590">
        <f t="shared" si="978"/>
        <v>4.4214517183594669E-2</v>
      </c>
      <c r="X2590">
        <f t="shared" si="979"/>
        <v>4.3463666009234951E-2</v>
      </c>
      <c r="Y2590">
        <f t="shared" si="980"/>
        <v>4.2725565793654142E-2</v>
      </c>
      <c r="Z2590" s="1">
        <f t="shared" si="981"/>
        <v>4.2000000000000023E-2</v>
      </c>
      <c r="AA2590" s="1">
        <f t="shared" si="981"/>
        <v>4.420121072425489E-2</v>
      </c>
      <c r="AB2590" s="1">
        <f t="shared" si="981"/>
        <v>4.6517786416428203E-2</v>
      </c>
      <c r="AC2590" s="1">
        <f t="shared" si="962"/>
        <v>4.8955773329010084E-2</v>
      </c>
      <c r="AD2590" s="1">
        <f t="shared" si="962"/>
        <v>5.1521534597248356E-2</v>
      </c>
      <c r="AE2590" s="1">
        <f t="shared" si="962"/>
        <v>5.4221766846903857E-2</v>
      </c>
      <c r="AF2590" s="1">
        <f t="shared" si="962"/>
        <v>5.7063517672414611E-2</v>
      </c>
      <c r="AG2590" s="1">
        <f t="shared" si="982"/>
        <v>6.0054204031086661E-2</v>
      </c>
      <c r="AH2590" s="1">
        <f t="shared" si="982"/>
        <v>6.3201631601320418E-2</v>
      </c>
      <c r="AI2590" s="1">
        <f t="shared" si="983"/>
        <v>6.6514015155397357E-2</v>
      </c>
      <c r="AJ2590">
        <v>7.0000000000000007E-2</v>
      </c>
      <c r="AK2590">
        <v>7.0000000000000007E-2</v>
      </c>
      <c r="AL2590">
        <v>7.0000000000000007E-2</v>
      </c>
      <c r="AM2590">
        <v>7.0000000000000007E-2</v>
      </c>
      <c r="AN2590" t="s">
        <v>10381</v>
      </c>
      <c r="AO2590" t="s">
        <v>10381</v>
      </c>
      <c r="AP2590" t="s">
        <v>9376</v>
      </c>
      <c r="AQ2590" t="s">
        <v>9376</v>
      </c>
      <c r="AR2590" t="s">
        <v>9376</v>
      </c>
      <c r="AS2590" t="s">
        <v>9376</v>
      </c>
      <c r="AT2590" t="s">
        <v>9376</v>
      </c>
      <c r="AU2590">
        <v>0.06</v>
      </c>
      <c r="AV2590">
        <v>0.06</v>
      </c>
      <c r="AW2590" t="s">
        <v>9376</v>
      </c>
      <c r="AX2590" t="s">
        <v>9376</v>
      </c>
      <c r="AY2590" t="s">
        <v>9376</v>
      </c>
      <c r="AZ2590" t="s">
        <v>9470</v>
      </c>
      <c r="BA2590" t="s">
        <v>9471</v>
      </c>
      <c r="BB2590" t="s">
        <v>9471</v>
      </c>
      <c r="BC2590" t="s">
        <v>9471</v>
      </c>
      <c r="BD2590" t="s">
        <v>9471</v>
      </c>
      <c r="BE2590" t="s">
        <v>9471</v>
      </c>
      <c r="BF2590">
        <v>0.1</v>
      </c>
      <c r="BG2590" t="s">
        <v>9469</v>
      </c>
      <c r="BH2590" t="s">
        <v>9472</v>
      </c>
      <c r="BI2590" t="s">
        <v>9472</v>
      </c>
      <c r="BJ2590" t="s">
        <v>9467</v>
      </c>
      <c r="BK2590" t="s">
        <v>9473</v>
      </c>
      <c r="BL2590" t="s">
        <v>9468</v>
      </c>
      <c r="BM2590" t="s">
        <v>9376</v>
      </c>
      <c r="BN2590" t="s">
        <v>10381</v>
      </c>
      <c r="BO2590" t="s">
        <v>9376</v>
      </c>
      <c r="BP2590">
        <v>0.06</v>
      </c>
      <c r="BQ2590">
        <f t="shared" si="984"/>
        <v>-4.9799783494323568E-2</v>
      </c>
      <c r="BR2590">
        <f t="shared" si="985"/>
        <v>1.7275376039383783E-2</v>
      </c>
    </row>
    <row r="2591" spans="1:70" hidden="1" x14ac:dyDescent="0.3">
      <c r="A2591" t="s">
        <v>4687</v>
      </c>
      <c r="B2591" t="s">
        <v>4688</v>
      </c>
      <c r="C2591" t="str">
        <f>VLOOKUP(historical_emissions[[#This Row],[Country]],'Liste-Pays'!A:B,2,0)</f>
        <v>AFR</v>
      </c>
      <c r="D2591" t="s">
        <v>41</v>
      </c>
      <c r="E2591" t="s">
        <v>174</v>
      </c>
      <c r="F2591" t="s">
        <v>302</v>
      </c>
      <c r="G2591" t="s">
        <v>44</v>
      </c>
      <c r="H2591">
        <f t="shared" si="963"/>
        <v>0.10080000000000018</v>
      </c>
      <c r="I2591">
        <f t="shared" si="964"/>
        <v>9.8778542983017137E-2</v>
      </c>
      <c r="J2591">
        <f t="shared" si="965"/>
        <v>9.6797624542140345E-2</v>
      </c>
      <c r="K2591">
        <f t="shared" si="966"/>
        <v>9.485643171120782E-2</v>
      </c>
      <c r="L2591">
        <f t="shared" si="967"/>
        <v>9.2954167827392409E-2</v>
      </c>
      <c r="M2591">
        <f t="shared" si="968"/>
        <v>9.1090052204252508E-2</v>
      </c>
      <c r="N2591">
        <f t="shared" si="969"/>
        <v>8.9263319811339434E-2</v>
      </c>
      <c r="O2591">
        <f t="shared" si="970"/>
        <v>8.7473220960229983E-2</v>
      </c>
      <c r="P2591">
        <f t="shared" si="971"/>
        <v>8.5719020996855327E-2</v>
      </c>
      <c r="Q2591">
        <f t="shared" si="972"/>
        <v>8.4000000000000075E-2</v>
      </c>
      <c r="R2591">
        <f t="shared" si="973"/>
        <v>8.231545248584754E-2</v>
      </c>
      <c r="S2591">
        <f t="shared" si="974"/>
        <v>8.0664687118450221E-2</v>
      </c>
      <c r="T2591">
        <f t="shared" si="975"/>
        <v>7.9047026426006445E-2</v>
      </c>
      <c r="U2591">
        <f t="shared" si="976"/>
        <v>7.7461806522826943E-2</v>
      </c>
      <c r="V2591">
        <f t="shared" si="977"/>
        <v>7.5908376836877026E-2</v>
      </c>
      <c r="W2591">
        <f t="shared" si="978"/>
        <v>7.4386099842782799E-2</v>
      </c>
      <c r="X2591">
        <f t="shared" si="979"/>
        <v>7.289435080019159E-2</v>
      </c>
      <c r="Y2591">
        <f t="shared" si="980"/>
        <v>7.1432517497379389E-2</v>
      </c>
      <c r="Z2591" s="1">
        <f t="shared" si="981"/>
        <v>7.0000000000000007E-2</v>
      </c>
      <c r="AA2591" s="1">
        <f t="shared" si="981"/>
        <v>7.0000000000000007E-2</v>
      </c>
      <c r="AB2591" s="1">
        <f t="shared" si="981"/>
        <v>7.0000000000000007E-2</v>
      </c>
      <c r="AC2591" s="1">
        <f t="shared" si="962"/>
        <v>7.0000000000000007E-2</v>
      </c>
      <c r="AD2591" s="1">
        <f t="shared" si="962"/>
        <v>7.0000000000000007E-2</v>
      </c>
      <c r="AE2591" s="1">
        <f t="shared" si="962"/>
        <v>7.0000000000000007E-2</v>
      </c>
      <c r="AF2591" s="1">
        <f t="shared" si="962"/>
        <v>7.0000000000000007E-2</v>
      </c>
      <c r="AG2591" s="1">
        <f t="shared" si="982"/>
        <v>7.0000000000000007E-2</v>
      </c>
      <c r="AH2591" s="1">
        <f t="shared" si="982"/>
        <v>7.0000000000000007E-2</v>
      </c>
      <c r="AI2591" s="1">
        <f t="shared" si="983"/>
        <v>7.0000000000000007E-2</v>
      </c>
      <c r="AJ2591">
        <v>7.0000000000000007E-2</v>
      </c>
      <c r="AK2591">
        <v>7.0000000000000007E-2</v>
      </c>
      <c r="AL2591">
        <v>0.06</v>
      </c>
      <c r="AM2591">
        <v>0.06</v>
      </c>
      <c r="AN2591" t="s">
        <v>9376</v>
      </c>
      <c r="AO2591" t="s">
        <v>9376</v>
      </c>
      <c r="AP2591" t="s">
        <v>9376</v>
      </c>
      <c r="AQ2591" t="s">
        <v>9376</v>
      </c>
      <c r="AR2591" t="s">
        <v>9376</v>
      </c>
      <c r="AS2591" t="s">
        <v>9377</v>
      </c>
      <c r="AT2591" t="s">
        <v>9377</v>
      </c>
      <c r="AU2591">
        <v>0.05</v>
      </c>
      <c r="AV2591">
        <v>0.05</v>
      </c>
      <c r="AW2591" t="s">
        <v>9377</v>
      </c>
      <c r="AX2591" t="s">
        <v>9377</v>
      </c>
      <c r="AY2591" t="s">
        <v>9377</v>
      </c>
      <c r="AZ2591" t="s">
        <v>9377</v>
      </c>
      <c r="BA2591" t="s">
        <v>9377</v>
      </c>
      <c r="BB2591" t="s">
        <v>9377</v>
      </c>
      <c r="BC2591" t="s">
        <v>9377</v>
      </c>
      <c r="BD2591" t="s">
        <v>9377</v>
      </c>
      <c r="BE2591" t="s">
        <v>9377</v>
      </c>
      <c r="BF2591">
        <v>0.05</v>
      </c>
      <c r="BG2591" t="s">
        <v>9377</v>
      </c>
      <c r="BH2591" t="s">
        <v>9378</v>
      </c>
      <c r="BI2591" t="s">
        <v>9378</v>
      </c>
      <c r="BJ2591" t="s">
        <v>9378</v>
      </c>
      <c r="BK2591" t="s">
        <v>9378</v>
      </c>
      <c r="BL2591" t="s">
        <v>9378</v>
      </c>
      <c r="BM2591" t="s">
        <v>9378</v>
      </c>
      <c r="BN2591" t="s">
        <v>9378</v>
      </c>
      <c r="BO2591" t="s">
        <v>9378</v>
      </c>
      <c r="BP2591">
        <v>0.03</v>
      </c>
      <c r="BQ2591">
        <f t="shared" si="984"/>
        <v>0</v>
      </c>
      <c r="BR2591">
        <f t="shared" si="985"/>
        <v>2.046453567684825E-2</v>
      </c>
    </row>
    <row r="2592" spans="1:70" hidden="1" x14ac:dyDescent="0.3">
      <c r="A2592" t="s">
        <v>4687</v>
      </c>
      <c r="B2592" t="s">
        <v>4688</v>
      </c>
      <c r="C2592" t="str">
        <f>VLOOKUP(historical_emissions[[#This Row],[Country]],'Liste-Pays'!A:B,2,0)</f>
        <v>AFR</v>
      </c>
      <c r="D2592" t="s">
        <v>41</v>
      </c>
      <c r="E2592" t="s">
        <v>1048</v>
      </c>
      <c r="F2592" t="s">
        <v>302</v>
      </c>
      <c r="G2592" t="s">
        <v>44</v>
      </c>
      <c r="H2592">
        <f t="shared" si="963"/>
        <v>0.14291666666666653</v>
      </c>
      <c r="I2592">
        <f t="shared" si="964"/>
        <v>0.14048965504610181</v>
      </c>
      <c r="J2592">
        <f t="shared" si="965"/>
        <v>0.13810385895024629</v>
      </c>
      <c r="K2592">
        <f t="shared" si="966"/>
        <v>0.13575857845683234</v>
      </c>
      <c r="L2592">
        <f t="shared" si="967"/>
        <v>0.13345312552967609</v>
      </c>
      <c r="M2592">
        <f t="shared" si="968"/>
        <v>0.131186823816828</v>
      </c>
      <c r="N2592">
        <f t="shared" si="969"/>
        <v>0.12895900845215102</v>
      </c>
      <c r="O2592">
        <f t="shared" si="970"/>
        <v>0.12676902586026853</v>
      </c>
      <c r="P2592">
        <f t="shared" si="971"/>
        <v>0.1246162335648245</v>
      </c>
      <c r="Q2592">
        <f t="shared" si="972"/>
        <v>0.12249999999999998</v>
      </c>
      <c r="R2592">
        <f t="shared" si="973"/>
        <v>0.12041970432523022</v>
      </c>
      <c r="S2592">
        <f t="shared" si="974"/>
        <v>0.11837473624306834</v>
      </c>
      <c r="T2592">
        <f t="shared" si="975"/>
        <v>0.11636449582014208</v>
      </c>
      <c r="U2592">
        <f t="shared" si="976"/>
        <v>0.11438839331115101</v>
      </c>
      <c r="V2592">
        <f t="shared" si="977"/>
        <v>0.11244584898585265</v>
      </c>
      <c r="W2592">
        <f t="shared" si="978"/>
        <v>0.11053629295898666</v>
      </c>
      <c r="X2592">
        <f t="shared" si="979"/>
        <v>0.10865916502308737</v>
      </c>
      <c r="Y2592">
        <f t="shared" si="980"/>
        <v>0.10681391448413535</v>
      </c>
      <c r="Z2592" s="1">
        <f t="shared" si="981"/>
        <v>0.10500000000000005</v>
      </c>
      <c r="AA2592" s="1">
        <f t="shared" si="981"/>
        <v>0.10082777258318294</v>
      </c>
      <c r="AB2592" s="1">
        <f t="shared" si="981"/>
        <v>9.6821330705581451E-2</v>
      </c>
      <c r="AC2592" s="1">
        <f t="shared" si="962"/>
        <v>9.2974086796033417E-2</v>
      </c>
      <c r="AD2592" s="1">
        <f t="shared" si="962"/>
        <v>8.9279715043805385E-2</v>
      </c>
      <c r="AE2592" s="1">
        <f t="shared" si="962"/>
        <v>8.5732140997411263E-2</v>
      </c>
      <c r="AF2592" s="1">
        <f t="shared" si="962"/>
        <v>8.2325531576727173E-2</v>
      </c>
      <c r="AG2592" s="1">
        <f t="shared" si="982"/>
        <v>7.9054285481979902E-2</v>
      </c>
      <c r="AH2592" s="1">
        <f t="shared" si="982"/>
        <v>7.5913023983838923E-2</v>
      </c>
      <c r="AI2592" s="1">
        <f t="shared" si="983"/>
        <v>7.2896582079468752E-2</v>
      </c>
      <c r="AJ2592">
        <v>7.0000000000000007E-2</v>
      </c>
      <c r="AK2592">
        <v>7.0000000000000007E-2</v>
      </c>
      <c r="AL2592">
        <v>7.0000000000000007E-2</v>
      </c>
      <c r="AM2592">
        <v>7.0000000000000007E-2</v>
      </c>
      <c r="AN2592" t="s">
        <v>10381</v>
      </c>
      <c r="AO2592" t="s">
        <v>10381</v>
      </c>
      <c r="AP2592" t="s">
        <v>9376</v>
      </c>
      <c r="AQ2592" t="s">
        <v>9376</v>
      </c>
      <c r="AR2592" t="s">
        <v>9376</v>
      </c>
      <c r="AS2592" t="s">
        <v>9376</v>
      </c>
      <c r="AT2592" t="s">
        <v>9376</v>
      </c>
      <c r="AU2592">
        <v>0.06</v>
      </c>
      <c r="AV2592">
        <v>0.06</v>
      </c>
      <c r="AW2592" t="s">
        <v>9376</v>
      </c>
      <c r="AX2592" t="s">
        <v>9376</v>
      </c>
      <c r="AY2592" t="s">
        <v>9377</v>
      </c>
      <c r="AZ2592" t="s">
        <v>9377</v>
      </c>
      <c r="BA2592" t="s">
        <v>9377</v>
      </c>
      <c r="BB2592" t="s">
        <v>9377</v>
      </c>
      <c r="BC2592" t="s">
        <v>9377</v>
      </c>
      <c r="BD2592" t="s">
        <v>9378</v>
      </c>
      <c r="BE2592" t="s">
        <v>9378</v>
      </c>
      <c r="BF2592">
        <v>0.04</v>
      </c>
      <c r="BG2592" t="s">
        <v>9378</v>
      </c>
      <c r="BH2592" t="s">
        <v>9379</v>
      </c>
      <c r="BI2592" t="s">
        <v>9379</v>
      </c>
      <c r="BJ2592" t="s">
        <v>9379</v>
      </c>
      <c r="BK2592" t="s">
        <v>9379</v>
      </c>
      <c r="BL2592" t="s">
        <v>9379</v>
      </c>
      <c r="BM2592" t="s">
        <v>10372</v>
      </c>
      <c r="BN2592" t="s">
        <v>10376</v>
      </c>
      <c r="BO2592" t="s">
        <v>10376</v>
      </c>
      <c r="BP2592">
        <v>0.01</v>
      </c>
      <c r="BQ2592">
        <f t="shared" si="984"/>
        <v>4.1379743992410623E-2</v>
      </c>
      <c r="BR2592">
        <f t="shared" si="985"/>
        <v>1.7275376039383783E-2</v>
      </c>
    </row>
    <row r="2593" spans="1:70" hidden="1" x14ac:dyDescent="0.3">
      <c r="A2593" t="s">
        <v>4018</v>
      </c>
      <c r="B2593" t="s">
        <v>4019</v>
      </c>
      <c r="C2593" t="str">
        <f>VLOOKUP(historical_emissions[[#This Row],[Country]],'Liste-Pays'!A:B,2,0)</f>
        <v>FSU</v>
      </c>
      <c r="D2593" t="s">
        <v>41</v>
      </c>
      <c r="E2593" t="s">
        <v>1048</v>
      </c>
      <c r="F2593" t="s">
        <v>302</v>
      </c>
      <c r="G2593" t="s">
        <v>44</v>
      </c>
      <c r="H2593">
        <f t="shared" si="963"/>
        <v>3.5000000000000003E-2</v>
      </c>
      <c r="I2593">
        <f t="shared" si="964"/>
        <v>3.5000000000000003E-2</v>
      </c>
      <c r="J2593">
        <f t="shared" si="965"/>
        <v>3.5000000000000003E-2</v>
      </c>
      <c r="K2593">
        <f t="shared" si="966"/>
        <v>3.5000000000000003E-2</v>
      </c>
      <c r="L2593">
        <f t="shared" si="967"/>
        <v>3.5000000000000003E-2</v>
      </c>
      <c r="M2593">
        <f t="shared" si="968"/>
        <v>3.5000000000000003E-2</v>
      </c>
      <c r="N2593">
        <f t="shared" si="969"/>
        <v>3.5000000000000003E-2</v>
      </c>
      <c r="O2593">
        <f t="shared" si="970"/>
        <v>3.5000000000000003E-2</v>
      </c>
      <c r="P2593">
        <f t="shared" si="971"/>
        <v>3.5000000000000003E-2</v>
      </c>
      <c r="Q2593">
        <f t="shared" si="972"/>
        <v>3.5000000000000003E-2</v>
      </c>
      <c r="R2593">
        <f t="shared" si="973"/>
        <v>3.5000000000000003E-2</v>
      </c>
      <c r="S2593">
        <f t="shared" si="974"/>
        <v>3.5000000000000003E-2</v>
      </c>
      <c r="T2593">
        <f t="shared" si="975"/>
        <v>3.5000000000000003E-2</v>
      </c>
      <c r="U2593">
        <f t="shared" si="976"/>
        <v>3.5000000000000003E-2</v>
      </c>
      <c r="V2593">
        <f t="shared" si="977"/>
        <v>3.5000000000000003E-2</v>
      </c>
      <c r="W2593">
        <f t="shared" si="978"/>
        <v>3.5000000000000003E-2</v>
      </c>
      <c r="X2593">
        <f t="shared" si="979"/>
        <v>3.5000000000000003E-2</v>
      </c>
      <c r="Y2593">
        <f t="shared" si="980"/>
        <v>3.5000000000000003E-2</v>
      </c>
      <c r="Z2593" s="1">
        <f t="shared" si="981"/>
        <v>3.5000000000000003E-2</v>
      </c>
      <c r="AA2593" s="1">
        <f t="shared" si="981"/>
        <v>3.7512071188770264E-2</v>
      </c>
      <c r="AB2593" s="1">
        <f t="shared" si="981"/>
        <v>4.0204442424896229E-2</v>
      </c>
      <c r="AC2593" s="1">
        <f t="shared" si="962"/>
        <v>4.3090054467072071E-2</v>
      </c>
      <c r="AD2593" s="1">
        <f t="shared" si="962"/>
        <v>4.6182776877051301E-2</v>
      </c>
      <c r="AE2593" s="1">
        <f t="shared" si="962"/>
        <v>4.9497474683058332E-2</v>
      </c>
      <c r="AF2593" s="1">
        <f t="shared" si="962"/>
        <v>5.3050079827863937E-2</v>
      </c>
      <c r="AG2593" s="1">
        <f t="shared" si="982"/>
        <v>5.6857667744936495E-2</v>
      </c>
      <c r="AH2593" s="1">
        <f t="shared" si="982"/>
        <v>6.0938539430728696E-2</v>
      </c>
      <c r="AI2593" s="1">
        <f t="shared" si="983"/>
        <v>6.5312309407576527E-2</v>
      </c>
      <c r="AJ2593">
        <v>7.0000000000000007E-2</v>
      </c>
      <c r="AK2593">
        <v>0.01</v>
      </c>
      <c r="AL2593">
        <v>0.01</v>
      </c>
      <c r="AM2593">
        <v>0.01</v>
      </c>
      <c r="AN2593" t="s">
        <v>10376</v>
      </c>
      <c r="AO2593" t="s">
        <v>10376</v>
      </c>
      <c r="AP2593" t="s">
        <v>10376</v>
      </c>
      <c r="AQ2593" t="s">
        <v>10376</v>
      </c>
      <c r="AR2593" t="s">
        <v>10376</v>
      </c>
      <c r="AS2593" t="s">
        <v>10376</v>
      </c>
      <c r="AT2593" t="s">
        <v>10376</v>
      </c>
      <c r="AU2593">
        <v>0.01</v>
      </c>
      <c r="AV2593">
        <v>0.01</v>
      </c>
      <c r="AW2593" t="s">
        <v>10376</v>
      </c>
      <c r="AX2593" t="s">
        <v>10376</v>
      </c>
      <c r="AY2593" t="s">
        <v>10376</v>
      </c>
      <c r="AZ2593" t="s">
        <v>10376</v>
      </c>
      <c r="BA2593" t="s">
        <v>9379</v>
      </c>
      <c r="BB2593" t="s">
        <v>10372</v>
      </c>
      <c r="BC2593" t="s">
        <v>10372</v>
      </c>
      <c r="BD2593" t="s">
        <v>10372</v>
      </c>
      <c r="BE2593" t="s">
        <v>10372</v>
      </c>
      <c r="BF2593">
        <v>0.02</v>
      </c>
      <c r="BG2593" t="s">
        <v>10372</v>
      </c>
      <c r="BH2593" t="s">
        <v>10372</v>
      </c>
      <c r="BI2593" t="s">
        <v>10372</v>
      </c>
      <c r="BJ2593" t="s">
        <v>10372</v>
      </c>
      <c r="BK2593" t="s">
        <v>10372</v>
      </c>
      <c r="BL2593" t="s">
        <v>9379</v>
      </c>
      <c r="BM2593" t="s">
        <v>9379</v>
      </c>
      <c r="BN2593" t="s">
        <v>9378</v>
      </c>
      <c r="BO2593" t="s">
        <v>10381</v>
      </c>
      <c r="BP2593">
        <v>0.08</v>
      </c>
      <c r="BQ2593">
        <f t="shared" si="984"/>
        <v>-6.696700846319259E-2</v>
      </c>
      <c r="BR2593">
        <f t="shared" si="985"/>
        <v>0</v>
      </c>
    </row>
    <row r="2594" spans="1:70" hidden="1" x14ac:dyDescent="0.3">
      <c r="A2594" t="s">
        <v>9102</v>
      </c>
      <c r="B2594" t="s">
        <v>9103</v>
      </c>
      <c r="C2594" t="str">
        <f>VLOOKUP(historical_emissions[[#This Row],[Country]],'Liste-Pays'!A:B,2,0)</f>
        <v>CSA</v>
      </c>
      <c r="D2594" t="s">
        <v>41</v>
      </c>
      <c r="E2594" t="s">
        <v>174</v>
      </c>
      <c r="F2594" t="s">
        <v>302</v>
      </c>
      <c r="G2594" t="s">
        <v>44</v>
      </c>
      <c r="H2594">
        <f t="shared" si="963"/>
        <v>0.85750000000000082</v>
      </c>
      <c r="I2594">
        <f t="shared" si="964"/>
        <v>0.80580489467776739</v>
      </c>
      <c r="J2594">
        <f t="shared" si="965"/>
        <v>0.75722627205439907</v>
      </c>
      <c r="K2594">
        <f t="shared" si="966"/>
        <v>0.71157625236155442</v>
      </c>
      <c r="L2594">
        <f t="shared" si="967"/>
        <v>0.66867828232000259</v>
      </c>
      <c r="M2594">
        <f t="shared" si="968"/>
        <v>0.6283664523127459</v>
      </c>
      <c r="N2594">
        <f t="shared" si="969"/>
        <v>0.59048485472293188</v>
      </c>
      <c r="O2594">
        <f t="shared" si="970"/>
        <v>0.55488698095490196</v>
      </c>
      <c r="P2594">
        <f t="shared" si="971"/>
        <v>0.52143515480633085</v>
      </c>
      <c r="Q2594">
        <f t="shared" si="972"/>
        <v>0.49000000000000044</v>
      </c>
      <c r="R2594">
        <f t="shared" si="973"/>
        <v>0.46045993981586708</v>
      </c>
      <c r="S2594">
        <f t="shared" si="974"/>
        <v>0.43270072688822803</v>
      </c>
      <c r="T2594">
        <f t="shared" si="975"/>
        <v>0.40661500134945966</v>
      </c>
      <c r="U2594">
        <f t="shared" si="976"/>
        <v>0.38210187561143005</v>
      </c>
      <c r="V2594">
        <f t="shared" si="977"/>
        <v>0.35906654417871192</v>
      </c>
      <c r="W2594">
        <f t="shared" si="978"/>
        <v>0.3374199169845325</v>
      </c>
      <c r="X2594">
        <f t="shared" si="979"/>
        <v>0.31707827483137258</v>
      </c>
      <c r="Y2594">
        <f t="shared" si="980"/>
        <v>0.29796294560361763</v>
      </c>
      <c r="Z2594" s="1">
        <f t="shared" si="981"/>
        <v>0.28000000000000025</v>
      </c>
      <c r="AA2594" s="1">
        <f t="shared" si="981"/>
        <v>0.24375415772291495</v>
      </c>
      <c r="AB2594" s="1">
        <f t="shared" si="981"/>
        <v>0.21220031931145589</v>
      </c>
      <c r="AC2594" s="1">
        <f t="shared" si="962"/>
        <v>0.18473110750820532</v>
      </c>
      <c r="AD2594" s="1">
        <f t="shared" si="962"/>
        <v>0.160817769699585</v>
      </c>
      <c r="AE2594" s="1">
        <f t="shared" si="962"/>
        <v>0.14000000000000007</v>
      </c>
      <c r="AF2594" s="1">
        <f t="shared" si="962"/>
        <v>0.12187707886145743</v>
      </c>
      <c r="AG2594" s="1">
        <f t="shared" si="982"/>
        <v>0.1061001596557279</v>
      </c>
      <c r="AH2594" s="1">
        <f t="shared" si="982"/>
        <v>9.2365553754102617E-2</v>
      </c>
      <c r="AI2594" s="1">
        <f t="shared" si="983"/>
        <v>8.0408884849792459E-2</v>
      </c>
      <c r="AJ2594">
        <v>7.0000000000000007E-2</v>
      </c>
      <c r="AK2594">
        <v>7.0000000000000007E-2</v>
      </c>
      <c r="AL2594">
        <v>7.0000000000000007E-2</v>
      </c>
      <c r="AM2594">
        <v>7.0000000000000007E-2</v>
      </c>
      <c r="AN2594" t="s">
        <v>10381</v>
      </c>
      <c r="AO2594" t="s">
        <v>10381</v>
      </c>
      <c r="AP2594" t="s">
        <v>9376</v>
      </c>
      <c r="AQ2594" t="s">
        <v>9376</v>
      </c>
      <c r="AR2594" t="s">
        <v>9377</v>
      </c>
      <c r="AS2594" t="s">
        <v>9378</v>
      </c>
      <c r="AT2594" t="s">
        <v>9378</v>
      </c>
      <c r="AU2594">
        <v>0.04</v>
      </c>
      <c r="AV2594">
        <v>0.04</v>
      </c>
      <c r="AW2594" t="s">
        <v>9379</v>
      </c>
      <c r="AX2594" t="s">
        <v>9379</v>
      </c>
      <c r="AY2594" t="s">
        <v>10376</v>
      </c>
      <c r="AZ2594" t="s">
        <v>10376</v>
      </c>
      <c r="BA2594" t="s">
        <v>10376</v>
      </c>
      <c r="BB2594" t="s">
        <v>10376</v>
      </c>
      <c r="BC2594" t="s">
        <v>10376</v>
      </c>
      <c r="BD2594" t="s">
        <v>10376</v>
      </c>
      <c r="BE2594" t="s">
        <v>10376</v>
      </c>
      <c r="BF2594">
        <v>0.01</v>
      </c>
      <c r="BG2594" t="s">
        <v>10376</v>
      </c>
      <c r="BH2594" t="s">
        <v>10376</v>
      </c>
      <c r="BI2594" t="s">
        <v>10376</v>
      </c>
      <c r="BJ2594" t="s">
        <v>10376</v>
      </c>
      <c r="BK2594" t="s">
        <v>10376</v>
      </c>
      <c r="BL2594" t="s">
        <v>10376</v>
      </c>
      <c r="BM2594" t="s">
        <v>10376</v>
      </c>
      <c r="BN2594" t="s">
        <v>10376</v>
      </c>
      <c r="BO2594" t="s">
        <v>10376</v>
      </c>
      <c r="BP2594">
        <v>0.01</v>
      </c>
      <c r="BQ2594">
        <f t="shared" si="984"/>
        <v>0.1486983549970351</v>
      </c>
      <c r="BR2594">
        <f t="shared" si="985"/>
        <v>6.4153377155776292E-2</v>
      </c>
    </row>
    <row r="2595" spans="1:70" hidden="1" x14ac:dyDescent="0.3">
      <c r="A2595" t="s">
        <v>1833</v>
      </c>
      <c r="B2595" t="s">
        <v>1834</v>
      </c>
      <c r="C2595" t="str">
        <f>VLOOKUP(historical_emissions[[#This Row],[Country]],'Liste-Pays'!A:B,2,0)</f>
        <v>ODA</v>
      </c>
      <c r="D2595" t="s">
        <v>41</v>
      </c>
      <c r="E2595" t="s">
        <v>328</v>
      </c>
      <c r="F2595" t="s">
        <v>302</v>
      </c>
      <c r="G2595" t="s">
        <v>44</v>
      </c>
      <c r="H2595">
        <f t="shared" si="963"/>
        <v>4.9456521739130429E-3</v>
      </c>
      <c r="I2595">
        <f t="shared" si="964"/>
        <v>5.7692468805123154E-3</v>
      </c>
      <c r="J2595">
        <f t="shared" si="965"/>
        <v>6.7299940226015383E-3</v>
      </c>
      <c r="K2595">
        <f t="shared" si="966"/>
        <v>7.8507334635383782E-3</v>
      </c>
      <c r="L2595">
        <f t="shared" si="967"/>
        <v>9.1581085671895036E-3</v>
      </c>
      <c r="M2595">
        <f t="shared" si="968"/>
        <v>1.0683199591217378E-2</v>
      </c>
      <c r="N2595">
        <f t="shared" si="969"/>
        <v>1.2462262558742769E-2</v>
      </c>
      <c r="O2595">
        <f t="shared" si="970"/>
        <v>1.45375911735956E-2</v>
      </c>
      <c r="P2595">
        <f t="shared" si="971"/>
        <v>1.6958522269484706E-2</v>
      </c>
      <c r="Q2595">
        <f t="shared" si="972"/>
        <v>1.9782608695652178E-2</v>
      </c>
      <c r="R2595">
        <f t="shared" si="973"/>
        <v>2.3076987522049269E-2</v>
      </c>
      <c r="S2595">
        <f t="shared" si="974"/>
        <v>2.691997609040616E-2</v>
      </c>
      <c r="T2595">
        <f t="shared" si="975"/>
        <v>3.140293385415352E-2</v>
      </c>
      <c r="U2595">
        <f t="shared" si="976"/>
        <v>3.6632434268758021E-2</v>
      </c>
      <c r="V2595">
        <f t="shared" si="977"/>
        <v>4.2732798364869519E-2</v>
      </c>
      <c r="W2595">
        <f t="shared" si="978"/>
        <v>4.9849050234971083E-2</v>
      </c>
      <c r="X2595">
        <f t="shared" si="979"/>
        <v>5.8150364694382409E-2</v>
      </c>
      <c r="Y2595">
        <f t="shared" si="980"/>
        <v>6.7834089077938836E-2</v>
      </c>
      <c r="Z2595" s="1">
        <f t="shared" si="981"/>
        <v>7.9130434782608727E-2</v>
      </c>
      <c r="AA2595" s="1">
        <f t="shared" si="981"/>
        <v>7.8166200225221E-2</v>
      </c>
      <c r="AB2595" s="1">
        <f t="shared" si="981"/>
        <v>7.7213715234030075E-2</v>
      </c>
      <c r="AC2595" s="1">
        <f t="shared" si="962"/>
        <v>7.6272836636086236E-2</v>
      </c>
      <c r="AD2595" s="1">
        <f t="shared" si="962"/>
        <v>7.5343423003056798E-2</v>
      </c>
      <c r="AE2595" s="1">
        <f t="shared" si="962"/>
        <v>7.442533462996731E-2</v>
      </c>
      <c r="AF2595" s="1">
        <f t="shared" si="962"/>
        <v>7.3518433514201773E-2</v>
      </c>
      <c r="AG2595" s="1">
        <f t="shared" si="982"/>
        <v>7.2622583334758739E-2</v>
      </c>
      <c r="AH2595" s="1">
        <f t="shared" si="982"/>
        <v>7.1737649431760211E-2</v>
      </c>
      <c r="AI2595" s="1">
        <f t="shared" si="983"/>
        <v>7.0863498786210205E-2</v>
      </c>
      <c r="AJ2595">
        <v>7.0000000000000007E-2</v>
      </c>
      <c r="AK2595">
        <v>0.08</v>
      </c>
      <c r="AL2595">
        <v>0.1</v>
      </c>
      <c r="AM2595">
        <v>0.13</v>
      </c>
      <c r="AN2595" t="s">
        <v>9465</v>
      </c>
      <c r="AO2595" t="s">
        <v>10212</v>
      </c>
      <c r="AP2595" t="s">
        <v>10318</v>
      </c>
      <c r="AQ2595" t="s">
        <v>10211</v>
      </c>
      <c r="AR2595" t="s">
        <v>9718</v>
      </c>
      <c r="AS2595" t="s">
        <v>9718</v>
      </c>
      <c r="AT2595" t="s">
        <v>9718</v>
      </c>
      <c r="AU2595">
        <v>0.52</v>
      </c>
      <c r="AV2595">
        <v>0.52</v>
      </c>
      <c r="AW2595" t="s">
        <v>9768</v>
      </c>
      <c r="AX2595" t="s">
        <v>9768</v>
      </c>
      <c r="AY2595" t="s">
        <v>7625</v>
      </c>
      <c r="AZ2595" t="s">
        <v>7625</v>
      </c>
      <c r="BA2595" t="s">
        <v>7625</v>
      </c>
      <c r="BB2595" t="s">
        <v>7625</v>
      </c>
      <c r="BC2595" t="s">
        <v>7625</v>
      </c>
      <c r="BD2595" t="s">
        <v>9720</v>
      </c>
      <c r="BE2595" t="s">
        <v>9720</v>
      </c>
      <c r="BF2595">
        <v>0.46</v>
      </c>
      <c r="BG2595" t="s">
        <v>9882</v>
      </c>
      <c r="BH2595" t="s">
        <v>10254</v>
      </c>
      <c r="BI2595" t="s">
        <v>7623</v>
      </c>
      <c r="BJ2595" t="s">
        <v>10223</v>
      </c>
      <c r="BK2595" t="s">
        <v>10223</v>
      </c>
      <c r="BL2595" t="s">
        <v>10223</v>
      </c>
      <c r="BM2595" t="s">
        <v>10254</v>
      </c>
      <c r="BN2595" t="s">
        <v>10223</v>
      </c>
      <c r="BO2595" t="s">
        <v>10223</v>
      </c>
      <c r="BP2595">
        <v>0.4</v>
      </c>
      <c r="BQ2595">
        <f t="shared" si="984"/>
        <v>1.2335696945859898E-2</v>
      </c>
      <c r="BR2595">
        <f t="shared" si="985"/>
        <v>-0.14275601714692721</v>
      </c>
    </row>
    <row r="2596" spans="1:70" hidden="1" x14ac:dyDescent="0.3">
      <c r="A2596" t="s">
        <v>10463</v>
      </c>
      <c r="B2596" t="s">
        <v>10464</v>
      </c>
      <c r="C2596" t="str">
        <f>VLOOKUP(historical_emissions[[#This Row],[Country]],'Liste-Pays'!A:B,2,0)</f>
        <v>ODA</v>
      </c>
      <c r="D2596" t="s">
        <v>41</v>
      </c>
      <c r="E2596" t="s">
        <v>252</v>
      </c>
      <c r="F2596" t="s">
        <v>302</v>
      </c>
      <c r="G2596" t="s">
        <v>44</v>
      </c>
      <c r="H2596">
        <f t="shared" si="963"/>
        <v>3.1181818181818172E-2</v>
      </c>
      <c r="I2596">
        <f t="shared" si="964"/>
        <v>3.2787775366298379E-2</v>
      </c>
      <c r="J2596">
        <f t="shared" si="965"/>
        <v>3.4476444163787971E-2</v>
      </c>
      <c r="K2596">
        <f t="shared" si="966"/>
        <v>3.6252084470498838E-2</v>
      </c>
      <c r="L2596">
        <f t="shared" si="967"/>
        <v>3.8119175580077824E-2</v>
      </c>
      <c r="M2596">
        <f t="shared" si="968"/>
        <v>4.0082427483232846E-2</v>
      </c>
      <c r="N2596">
        <f t="shared" si="969"/>
        <v>4.2146792749323668E-2</v>
      </c>
      <c r="O2596">
        <f t="shared" si="970"/>
        <v>4.4317479019890207E-2</v>
      </c>
      <c r="P2596">
        <f t="shared" si="971"/>
        <v>4.6599962145635047E-2</v>
      </c>
      <c r="Q2596">
        <f t="shared" si="972"/>
        <v>4.8999999999999981E-2</v>
      </c>
      <c r="R2596">
        <f t="shared" si="973"/>
        <v>5.1523647004183167E-2</v>
      </c>
      <c r="S2596">
        <f t="shared" si="974"/>
        <v>5.4177269400238245E-2</v>
      </c>
      <c r="T2596">
        <f t="shared" si="975"/>
        <v>5.6967561310783892E-2</v>
      </c>
      <c r="U2596">
        <f t="shared" si="976"/>
        <v>5.9901561625836583E-2</v>
      </c>
      <c r="V2596">
        <f t="shared" si="977"/>
        <v>6.2986671759365911E-2</v>
      </c>
      <c r="W2596">
        <f t="shared" si="978"/>
        <v>6.6230674320365779E-2</v>
      </c>
      <c r="X2596">
        <f t="shared" si="979"/>
        <v>6.9641752745541768E-2</v>
      </c>
      <c r="Y2596">
        <f t="shared" si="980"/>
        <v>7.3228511943140798E-2</v>
      </c>
      <c r="Z2596" s="1">
        <f t="shared" si="981"/>
        <v>7.6999999999999985E-2</v>
      </c>
      <c r="AA2596" s="1">
        <f t="shared" si="981"/>
        <v>7.6269597882518164E-2</v>
      </c>
      <c r="AB2596" s="1">
        <f t="shared" si="981"/>
        <v>7.5546124170922338E-2</v>
      </c>
      <c r="AC2596" s="1">
        <f t="shared" si="962"/>
        <v>7.4829513144143295E-2</v>
      </c>
      <c r="AD2596" s="1">
        <f t="shared" si="962"/>
        <v>7.4119699704524908E-2</v>
      </c>
      <c r="AE2596" s="1">
        <f t="shared" si="962"/>
        <v>7.3416619371910602E-2</v>
      </c>
      <c r="AF2596" s="1">
        <f t="shared" si="962"/>
        <v>7.2720208277785928E-2</v>
      </c>
      <c r="AG2596" s="1">
        <f t="shared" si="982"/>
        <v>7.2030403159476661E-2</v>
      </c>
      <c r="AH2596" s="1">
        <f t="shared" si="982"/>
        <v>7.1347141354401969E-2</v>
      </c>
      <c r="AI2596" s="1">
        <f t="shared" si="983"/>
        <v>7.0670360794382103E-2</v>
      </c>
      <c r="AJ2596">
        <v>7.0000000000000007E-2</v>
      </c>
      <c r="AK2596">
        <v>7.0000000000000007E-2</v>
      </c>
      <c r="AL2596">
        <v>7.0000000000000007E-2</v>
      </c>
      <c r="AM2596">
        <v>7.0000000000000007E-2</v>
      </c>
      <c r="AN2596" t="s">
        <v>10381</v>
      </c>
      <c r="AO2596" t="s">
        <v>10381</v>
      </c>
      <c r="AP2596" t="s">
        <v>9470</v>
      </c>
      <c r="AQ2596" t="s">
        <v>9472</v>
      </c>
      <c r="AR2596" t="s">
        <v>9467</v>
      </c>
      <c r="AS2596" t="s">
        <v>9467</v>
      </c>
      <c r="AT2596" t="s">
        <v>9467</v>
      </c>
      <c r="AU2596">
        <v>0.12</v>
      </c>
      <c r="AV2596">
        <v>0.11</v>
      </c>
      <c r="AW2596" t="s">
        <v>9472</v>
      </c>
      <c r="AX2596" t="s">
        <v>9467</v>
      </c>
      <c r="AY2596" t="s">
        <v>9467</v>
      </c>
      <c r="AZ2596" t="s">
        <v>9469</v>
      </c>
      <c r="BA2596" t="s">
        <v>9469</v>
      </c>
      <c r="BB2596" t="s">
        <v>9469</v>
      </c>
      <c r="BC2596" t="s">
        <v>9471</v>
      </c>
      <c r="BD2596" t="s">
        <v>9471</v>
      </c>
      <c r="BE2596" t="s">
        <v>9471</v>
      </c>
      <c r="BF2596">
        <v>0.1</v>
      </c>
      <c r="BG2596" t="s">
        <v>9469</v>
      </c>
      <c r="BH2596" t="s">
        <v>9469</v>
      </c>
      <c r="BI2596" t="s">
        <v>9469</v>
      </c>
      <c r="BJ2596" t="s">
        <v>9469</v>
      </c>
      <c r="BK2596" t="s">
        <v>9469</v>
      </c>
      <c r="BL2596" t="s">
        <v>9469</v>
      </c>
      <c r="BM2596" t="s">
        <v>9469</v>
      </c>
      <c r="BN2596" t="s">
        <v>9471</v>
      </c>
      <c r="BO2596" t="s">
        <v>9471</v>
      </c>
      <c r="BP2596">
        <v>0.09</v>
      </c>
      <c r="BQ2596">
        <f t="shared" si="984"/>
        <v>9.5765827768869993E-3</v>
      </c>
      <c r="BR2596">
        <f t="shared" si="985"/>
        <v>-4.8980364374794583E-2</v>
      </c>
    </row>
    <row r="2597" spans="1:70" hidden="1" x14ac:dyDescent="0.3">
      <c r="A2597" t="s">
        <v>10379</v>
      </c>
      <c r="B2597" t="s">
        <v>10380</v>
      </c>
      <c r="C2597" t="str">
        <f>VLOOKUP(historical_emissions[[#This Row],[Country]],'Liste-Pays'!A:B,2,0)</f>
        <v>EEU</v>
      </c>
      <c r="D2597" t="s">
        <v>41</v>
      </c>
      <c r="E2597" t="s">
        <v>70</v>
      </c>
      <c r="F2597" t="s">
        <v>302</v>
      </c>
      <c r="G2597" t="s">
        <v>44</v>
      </c>
      <c r="H2597">
        <f t="shared" si="963"/>
        <v>0.11760000000000007</v>
      </c>
      <c r="I2597">
        <f t="shared" si="964"/>
        <v>0.11328459942563766</v>
      </c>
      <c r="J2597">
        <f t="shared" si="965"/>
        <v>0.10912755499172772</v>
      </c>
      <c r="K2597">
        <f t="shared" si="966"/>
        <v>0.1051230557273564</v>
      </c>
      <c r="L2597">
        <f t="shared" si="967"/>
        <v>0.1012655038985761</v>
      </c>
      <c r="M2597">
        <f t="shared" si="968"/>
        <v>9.7549507183550474E-2</v>
      </c>
      <c r="N2597">
        <f t="shared" si="969"/>
        <v>9.396987113483736E-2</v>
      </c>
      <c r="O2597">
        <f t="shared" si="970"/>
        <v>9.0521591918272415E-2</v>
      </c>
      <c r="P2597">
        <f t="shared" si="971"/>
        <v>8.7199849318303782E-2</v>
      </c>
      <c r="Q2597">
        <f t="shared" si="972"/>
        <v>8.4000000000000019E-2</v>
      </c>
      <c r="R2597">
        <f t="shared" si="973"/>
        <v>8.0917571018312595E-2</v>
      </c>
      <c r="S2597">
        <f t="shared" si="974"/>
        <v>7.7948253565519765E-2</v>
      </c>
      <c r="T2597">
        <f t="shared" si="975"/>
        <v>7.5087896948111688E-2</v>
      </c>
      <c r="U2597">
        <f t="shared" si="976"/>
        <v>7.2332502784697189E-2</v>
      </c>
      <c r="V2597">
        <f t="shared" si="977"/>
        <v>6.9678219416821743E-2</v>
      </c>
      <c r="W2597">
        <f t="shared" si="978"/>
        <v>6.7121336524883807E-2</v>
      </c>
      <c r="X2597">
        <f t="shared" si="979"/>
        <v>6.465827994162314E-2</v>
      </c>
      <c r="Y2597">
        <f t="shared" si="980"/>
        <v>6.2285606655931254E-2</v>
      </c>
      <c r="Z2597" s="1">
        <f t="shared" si="981"/>
        <v>0.06</v>
      </c>
      <c r="AA2597" s="1">
        <f t="shared" si="981"/>
        <v>0.06</v>
      </c>
      <c r="AB2597" s="1">
        <f t="shared" si="981"/>
        <v>0.06</v>
      </c>
      <c r="AC2597" s="1">
        <f t="shared" si="962"/>
        <v>0.06</v>
      </c>
      <c r="AD2597" s="1">
        <f t="shared" si="962"/>
        <v>0.06</v>
      </c>
      <c r="AE2597" s="1">
        <f t="shared" si="962"/>
        <v>0.06</v>
      </c>
      <c r="AF2597" s="1">
        <f t="shared" si="962"/>
        <v>0.06</v>
      </c>
      <c r="AG2597" s="1">
        <f t="shared" si="982"/>
        <v>0.06</v>
      </c>
      <c r="AH2597" s="1">
        <f t="shared" si="982"/>
        <v>0.06</v>
      </c>
      <c r="AI2597" s="1">
        <f t="shared" si="983"/>
        <v>0.06</v>
      </c>
      <c r="AJ2597">
        <v>0.06</v>
      </c>
      <c r="AK2597">
        <v>0.06</v>
      </c>
      <c r="AL2597">
        <v>0.05</v>
      </c>
      <c r="AM2597">
        <v>7.0000000000000007E-2</v>
      </c>
      <c r="AN2597" t="s">
        <v>10381</v>
      </c>
      <c r="AO2597" t="s">
        <v>9376</v>
      </c>
      <c r="AP2597" t="s">
        <v>9376</v>
      </c>
      <c r="AQ2597" t="s">
        <v>9377</v>
      </c>
      <c r="AR2597" t="s">
        <v>9377</v>
      </c>
      <c r="AS2597" t="s">
        <v>9377</v>
      </c>
      <c r="AT2597" t="s">
        <v>9377</v>
      </c>
      <c r="AU2597">
        <v>0.05</v>
      </c>
      <c r="AV2597">
        <v>0.05</v>
      </c>
      <c r="AW2597" t="s">
        <v>9377</v>
      </c>
      <c r="AX2597" t="s">
        <v>9377</v>
      </c>
      <c r="AY2597" t="s">
        <v>9377</v>
      </c>
      <c r="AZ2597" t="s">
        <v>9377</v>
      </c>
      <c r="BA2597" t="s">
        <v>9377</v>
      </c>
      <c r="BB2597" t="s">
        <v>9377</v>
      </c>
      <c r="BC2597" t="s">
        <v>9377</v>
      </c>
      <c r="BD2597" t="s">
        <v>9377</v>
      </c>
      <c r="BE2597" t="s">
        <v>9377</v>
      </c>
      <c r="BF2597">
        <v>0.05</v>
      </c>
      <c r="BG2597" t="s">
        <v>9377</v>
      </c>
      <c r="BH2597" t="s">
        <v>9379</v>
      </c>
      <c r="BI2597" t="s">
        <v>10372</v>
      </c>
      <c r="BJ2597" t="s">
        <v>9379</v>
      </c>
      <c r="BK2597" t="s">
        <v>9379</v>
      </c>
      <c r="BL2597" t="s">
        <v>9379</v>
      </c>
      <c r="BM2597" t="s">
        <v>9379</v>
      </c>
      <c r="BN2597" t="s">
        <v>9379</v>
      </c>
      <c r="BO2597" t="s">
        <v>9379</v>
      </c>
      <c r="BP2597">
        <v>0.04</v>
      </c>
      <c r="BQ2597">
        <f t="shared" si="984"/>
        <v>0</v>
      </c>
      <c r="BR2597">
        <f t="shared" si="985"/>
        <v>3.809344426552097E-2</v>
      </c>
    </row>
    <row r="2598" spans="1:70" hidden="1" x14ac:dyDescent="0.3">
      <c r="A2598" t="s">
        <v>1729</v>
      </c>
      <c r="B2598" t="s">
        <v>1730</v>
      </c>
      <c r="C2598" t="str">
        <f>VLOOKUP(historical_emissions[[#This Row],[Country]],'Liste-Pays'!A:B,2,0)</f>
        <v>AUS</v>
      </c>
      <c r="D2598" t="s">
        <v>41</v>
      </c>
      <c r="E2598" t="s">
        <v>328</v>
      </c>
      <c r="F2598" t="s">
        <v>302</v>
      </c>
      <c r="G2598" t="s">
        <v>44</v>
      </c>
      <c r="H2598">
        <f t="shared" si="963"/>
        <v>3.4285714285714225E-2</v>
      </c>
      <c r="I2598">
        <f t="shared" si="964"/>
        <v>3.4878012892778816E-2</v>
      </c>
      <c r="J2598">
        <f t="shared" si="965"/>
        <v>3.5480543681008052E-2</v>
      </c>
      <c r="K2598">
        <f t="shared" si="966"/>
        <v>3.6093483415179255E-2</v>
      </c>
      <c r="L2598">
        <f t="shared" si="967"/>
        <v>3.6717011913747745E-2</v>
      </c>
      <c r="M2598">
        <f t="shared" si="968"/>
        <v>3.7351312101600274E-2</v>
      </c>
      <c r="N2598">
        <f t="shared" si="969"/>
        <v>3.7996570063719814E-2</v>
      </c>
      <c r="O2598">
        <f t="shared" si="970"/>
        <v>3.8652975099777373E-2</v>
      </c>
      <c r="P2598">
        <f t="shared" si="971"/>
        <v>3.9320719779666974E-2</v>
      </c>
      <c r="Q2598">
        <f t="shared" si="972"/>
        <v>3.9999999999999959E-2</v>
      </c>
      <c r="R2598">
        <f t="shared" si="973"/>
        <v>4.0691015041575317E-2</v>
      </c>
      <c r="S2598">
        <f t="shared" si="974"/>
        <v>4.1393967627842761E-2</v>
      </c>
      <c r="T2598">
        <f t="shared" si="975"/>
        <v>4.2109063984375833E-2</v>
      </c>
      <c r="U2598">
        <f t="shared" si="976"/>
        <v>4.2836513899372403E-2</v>
      </c>
      <c r="V2598">
        <f t="shared" si="977"/>
        <v>4.3576530785200358E-2</v>
      </c>
      <c r="W2598">
        <f t="shared" si="978"/>
        <v>4.4329331741006485E-2</v>
      </c>
      <c r="X2598">
        <f t="shared" si="979"/>
        <v>4.5095137616406968E-2</v>
      </c>
      <c r="Y2598">
        <f t="shared" si="980"/>
        <v>4.5874173076278169E-2</v>
      </c>
      <c r="Z2598" s="1">
        <f t="shared" si="981"/>
        <v>4.6666666666666655E-2</v>
      </c>
      <c r="AA2598" s="1">
        <f t="shared" si="981"/>
        <v>4.7854328652724459E-2</v>
      </c>
      <c r="AB2598" s="1">
        <f t="shared" si="981"/>
        <v>4.9072216517206411E-2</v>
      </c>
      <c r="AC2598" s="1">
        <f t="shared" si="962"/>
        <v>5.0321099505686785E-2</v>
      </c>
      <c r="AD2598" s="1">
        <f t="shared" si="962"/>
        <v>5.1601766440962565E-2</v>
      </c>
      <c r="AE2598" s="1">
        <f t="shared" si="962"/>
        <v>5.2915026221291808E-2</v>
      </c>
      <c r="AF2598" s="1">
        <f t="shared" si="962"/>
        <v>5.4261708331312102E-2</v>
      </c>
      <c r="AG2598" s="1">
        <f t="shared" si="982"/>
        <v>5.564266336596186E-2</v>
      </c>
      <c r="AH2598" s="1">
        <f t="shared" si="982"/>
        <v>5.7058763567735378E-2</v>
      </c>
      <c r="AI2598" s="1">
        <f t="shared" si="983"/>
        <v>5.8510903377610932E-2</v>
      </c>
      <c r="AJ2598">
        <v>0.06</v>
      </c>
      <c r="AK2598">
        <v>0.06</v>
      </c>
      <c r="AL2598">
        <v>0.06</v>
      </c>
      <c r="AM2598">
        <v>0.06</v>
      </c>
      <c r="AN2598" t="s">
        <v>9376</v>
      </c>
      <c r="AO2598" t="s">
        <v>9376</v>
      </c>
      <c r="AP2598" t="s">
        <v>9376</v>
      </c>
      <c r="AQ2598" t="s">
        <v>9376</v>
      </c>
      <c r="AR2598" t="s">
        <v>10381</v>
      </c>
      <c r="AS2598" t="s">
        <v>10381</v>
      </c>
      <c r="AT2598" t="s">
        <v>10381</v>
      </c>
      <c r="AU2598">
        <v>7.0000000000000007E-2</v>
      </c>
      <c r="AV2598">
        <v>7.0000000000000007E-2</v>
      </c>
      <c r="AW2598" t="s">
        <v>10381</v>
      </c>
      <c r="AX2598" t="s">
        <v>10381</v>
      </c>
      <c r="AY2598" t="s">
        <v>10381</v>
      </c>
      <c r="AZ2598" t="s">
        <v>10381</v>
      </c>
      <c r="BA2598" t="s">
        <v>10381</v>
      </c>
      <c r="BB2598" t="s">
        <v>9470</v>
      </c>
      <c r="BC2598" t="s">
        <v>9471</v>
      </c>
      <c r="BD2598" t="s">
        <v>9469</v>
      </c>
      <c r="BE2598" t="s">
        <v>9471</v>
      </c>
      <c r="BF2598">
        <v>0.09</v>
      </c>
      <c r="BG2598" t="s">
        <v>9471</v>
      </c>
      <c r="BH2598" t="s">
        <v>9471</v>
      </c>
      <c r="BI2598" t="s">
        <v>9471</v>
      </c>
      <c r="BJ2598" t="s">
        <v>9471</v>
      </c>
      <c r="BK2598" t="s">
        <v>9471</v>
      </c>
      <c r="BL2598" t="s">
        <v>9471</v>
      </c>
      <c r="BM2598" t="s">
        <v>9472</v>
      </c>
      <c r="BN2598" t="s">
        <v>9471</v>
      </c>
      <c r="BO2598" t="s">
        <v>9471</v>
      </c>
      <c r="BP2598">
        <v>0.09</v>
      </c>
      <c r="BQ2598">
        <f t="shared" si="984"/>
        <v>-2.481827703981776E-2</v>
      </c>
      <c r="BR2598">
        <f t="shared" si="985"/>
        <v>-1.6982005508324738E-2</v>
      </c>
    </row>
    <row r="2599" spans="1:70" hidden="1" x14ac:dyDescent="0.3">
      <c r="A2599" t="s">
        <v>6026</v>
      </c>
      <c r="B2599" t="s">
        <v>6027</v>
      </c>
      <c r="C2599" t="str">
        <f>VLOOKUP(historical_emissions[[#This Row],[Country]],'Liste-Pays'!A:B,2,0)</f>
        <v>WEU</v>
      </c>
      <c r="D2599" t="s">
        <v>41</v>
      </c>
      <c r="E2599" t="s">
        <v>174</v>
      </c>
      <c r="F2599" t="s">
        <v>148</v>
      </c>
      <c r="G2599" t="s">
        <v>44</v>
      </c>
      <c r="H2599">
        <f t="shared" si="963"/>
        <v>9.0000000000000038E-2</v>
      </c>
      <c r="I2599">
        <f t="shared" si="964"/>
        <v>9.0000000000000038E-2</v>
      </c>
      <c r="J2599">
        <f t="shared" si="965"/>
        <v>9.0000000000000038E-2</v>
      </c>
      <c r="K2599">
        <f t="shared" si="966"/>
        <v>9.0000000000000038E-2</v>
      </c>
      <c r="L2599">
        <f t="shared" si="967"/>
        <v>9.0000000000000038E-2</v>
      </c>
      <c r="M2599">
        <f t="shared" si="968"/>
        <v>9.0000000000000038E-2</v>
      </c>
      <c r="N2599">
        <f t="shared" si="969"/>
        <v>9.0000000000000038E-2</v>
      </c>
      <c r="O2599">
        <f t="shared" si="970"/>
        <v>9.0000000000000038E-2</v>
      </c>
      <c r="P2599">
        <f t="shared" si="971"/>
        <v>9.0000000000000038E-2</v>
      </c>
      <c r="Q2599">
        <f t="shared" si="972"/>
        <v>9.0000000000000038E-2</v>
      </c>
      <c r="R2599">
        <f t="shared" si="973"/>
        <v>9.0000000000000038E-2</v>
      </c>
      <c r="S2599">
        <f t="shared" si="974"/>
        <v>9.0000000000000038E-2</v>
      </c>
      <c r="T2599">
        <f t="shared" si="975"/>
        <v>9.0000000000000038E-2</v>
      </c>
      <c r="U2599">
        <f t="shared" si="976"/>
        <v>9.0000000000000038E-2</v>
      </c>
      <c r="V2599">
        <f t="shared" si="977"/>
        <v>9.0000000000000038E-2</v>
      </c>
      <c r="W2599">
        <f t="shared" si="978"/>
        <v>9.0000000000000038E-2</v>
      </c>
      <c r="X2599">
        <f t="shared" si="979"/>
        <v>9.0000000000000038E-2</v>
      </c>
      <c r="Y2599">
        <f t="shared" si="980"/>
        <v>9.0000000000000038E-2</v>
      </c>
      <c r="Z2599" s="1">
        <f t="shared" si="981"/>
        <v>9.0000000000000038E-2</v>
      </c>
      <c r="AA2599" s="1">
        <f t="shared" si="981"/>
        <v>8.6423805071299653E-2</v>
      </c>
      <c r="AB2599" s="1">
        <f t="shared" si="981"/>
        <v>8.298971203335552E-2</v>
      </c>
      <c r="AC2599" s="1">
        <f t="shared" si="962"/>
        <v>7.9692074396600074E-2</v>
      </c>
      <c r="AD2599" s="1">
        <f t="shared" si="962"/>
        <v>7.6525470037547463E-2</v>
      </c>
      <c r="AE2599" s="1">
        <f t="shared" si="962"/>
        <v>7.3484692283495356E-2</v>
      </c>
      <c r="AF2599" s="1">
        <f t="shared" si="962"/>
        <v>7.0564741351480428E-2</v>
      </c>
      <c r="AG2599" s="1">
        <f t="shared" si="982"/>
        <v>6.7760816127411333E-2</v>
      </c>
      <c r="AH2599" s="1">
        <f t="shared" si="982"/>
        <v>6.5068306271861914E-2</v>
      </c>
      <c r="AI2599" s="1">
        <f t="shared" si="983"/>
        <v>6.2482784639544632E-2</v>
      </c>
      <c r="AJ2599">
        <v>0.06</v>
      </c>
      <c r="AK2599">
        <v>0.06</v>
      </c>
      <c r="AL2599">
        <v>0.06</v>
      </c>
      <c r="AM2599">
        <v>0.06</v>
      </c>
      <c r="AN2599" t="s">
        <v>9376</v>
      </c>
      <c r="AO2599" t="s">
        <v>9376</v>
      </c>
      <c r="AP2599" t="s">
        <v>9376</v>
      </c>
      <c r="AQ2599" t="s">
        <v>9376</v>
      </c>
      <c r="AR2599" t="s">
        <v>9376</v>
      </c>
      <c r="AS2599" t="s">
        <v>9376</v>
      </c>
      <c r="AT2599" t="s">
        <v>9376</v>
      </c>
      <c r="AU2599">
        <v>0.06</v>
      </c>
      <c r="AV2599">
        <v>0.06</v>
      </c>
      <c r="AW2599" t="s">
        <v>9376</v>
      </c>
      <c r="AX2599" t="s">
        <v>9376</v>
      </c>
      <c r="AY2599" t="s">
        <v>9376</v>
      </c>
      <c r="AZ2599" t="s">
        <v>9376</v>
      </c>
      <c r="BA2599" t="s">
        <v>9377</v>
      </c>
      <c r="BB2599" t="s">
        <v>9377</v>
      </c>
      <c r="BC2599" t="s">
        <v>9378</v>
      </c>
      <c r="BD2599" t="s">
        <v>9378</v>
      </c>
      <c r="BE2599" t="s">
        <v>9378</v>
      </c>
      <c r="BF2599">
        <v>0.04</v>
      </c>
      <c r="BG2599" t="s">
        <v>9378</v>
      </c>
      <c r="BH2599" t="s">
        <v>9379</v>
      </c>
      <c r="BI2599" t="s">
        <v>9379</v>
      </c>
      <c r="BJ2599" t="s">
        <v>9379</v>
      </c>
      <c r="BK2599" t="s">
        <v>9379</v>
      </c>
      <c r="BL2599" t="s">
        <v>9379</v>
      </c>
      <c r="BM2599" t="s">
        <v>9379</v>
      </c>
      <c r="BN2599" t="s">
        <v>9379</v>
      </c>
      <c r="BO2599" t="s">
        <v>9379</v>
      </c>
      <c r="BP2599">
        <v>0.03</v>
      </c>
      <c r="BQ2599">
        <f t="shared" si="984"/>
        <v>4.1379743992410623E-2</v>
      </c>
      <c r="BR2599">
        <f t="shared" si="985"/>
        <v>0</v>
      </c>
    </row>
    <row r="2600" spans="1:70" hidden="1" x14ac:dyDescent="0.3">
      <c r="A2600" t="s">
        <v>9249</v>
      </c>
      <c r="B2600" t="s">
        <v>9250</v>
      </c>
      <c r="C2600" t="str">
        <f>VLOOKUP(historical_emissions[[#This Row],[Country]],'Liste-Pays'!A:B,2,0)</f>
        <v>EEU</v>
      </c>
      <c r="D2600" t="s">
        <v>41</v>
      </c>
      <c r="E2600" t="s">
        <v>328</v>
      </c>
      <c r="F2600" t="s">
        <v>302</v>
      </c>
      <c r="G2600" t="s">
        <v>44</v>
      </c>
      <c r="H2600">
        <f t="shared" si="963"/>
        <v>1.4999999999999993</v>
      </c>
      <c r="I2600">
        <f t="shared" si="964"/>
        <v>1.2543765464255596</v>
      </c>
      <c r="J2600">
        <f t="shared" si="965"/>
        <v>1.0489736801483434</v>
      </c>
      <c r="K2600">
        <f t="shared" si="966"/>
        <v>0.87720532146385954</v>
      </c>
      <c r="L2600">
        <f t="shared" si="967"/>
        <v>0.73356385442930638</v>
      </c>
      <c r="M2600">
        <f t="shared" si="968"/>
        <v>0.61344352953443715</v>
      </c>
      <c r="N2600">
        <f t="shared" si="969"/>
        <v>0.51299278400300896</v>
      </c>
      <c r="O2600">
        <f t="shared" si="970"/>
        <v>0.42899074449261854</v>
      </c>
      <c r="P2600">
        <f t="shared" si="971"/>
        <v>0.35874395235012052</v>
      </c>
      <c r="Q2600">
        <f t="shared" si="972"/>
        <v>0.29999999999999993</v>
      </c>
      <c r="R2600">
        <f t="shared" si="973"/>
        <v>0.25087530928511198</v>
      </c>
      <c r="S2600">
        <f t="shared" si="974"/>
        <v>0.20979473602966869</v>
      </c>
      <c r="T2600">
        <f t="shared" si="975"/>
        <v>0.17544106429277193</v>
      </c>
      <c r="U2600">
        <f t="shared" si="976"/>
        <v>0.14671277088586129</v>
      </c>
      <c r="V2600">
        <f t="shared" si="977"/>
        <v>0.12268870590688745</v>
      </c>
      <c r="W2600">
        <f t="shared" si="978"/>
        <v>0.10259855680060181</v>
      </c>
      <c r="X2600">
        <f t="shared" si="979"/>
        <v>8.5798148898523718E-2</v>
      </c>
      <c r="Y2600">
        <f t="shared" si="980"/>
        <v>7.174879047002411E-2</v>
      </c>
      <c r="Z2600" s="1">
        <f t="shared" si="981"/>
        <v>0.06</v>
      </c>
      <c r="AA2600" s="1">
        <f t="shared" si="981"/>
        <v>0.06</v>
      </c>
      <c r="AB2600" s="1">
        <f t="shared" si="981"/>
        <v>0.06</v>
      </c>
      <c r="AC2600" s="1">
        <f t="shared" si="962"/>
        <v>0.06</v>
      </c>
      <c r="AD2600" s="1">
        <f t="shared" si="962"/>
        <v>0.06</v>
      </c>
      <c r="AE2600" s="1">
        <f t="shared" si="962"/>
        <v>0.06</v>
      </c>
      <c r="AF2600" s="1">
        <f t="shared" si="962"/>
        <v>0.06</v>
      </c>
      <c r="AG2600" s="1">
        <f t="shared" si="982"/>
        <v>0.06</v>
      </c>
      <c r="AH2600" s="1">
        <f t="shared" si="982"/>
        <v>0.06</v>
      </c>
      <c r="AI2600" s="1">
        <f t="shared" si="983"/>
        <v>0.06</v>
      </c>
      <c r="AJ2600">
        <v>0.06</v>
      </c>
      <c r="AK2600">
        <v>0.05</v>
      </c>
      <c r="AL2600">
        <v>0.06</v>
      </c>
      <c r="AM2600">
        <v>0.05</v>
      </c>
      <c r="AN2600" t="s">
        <v>9377</v>
      </c>
      <c r="AO2600" t="s">
        <v>10372</v>
      </c>
      <c r="AP2600" t="s">
        <v>10372</v>
      </c>
      <c r="AQ2600" t="s">
        <v>10372</v>
      </c>
      <c r="AR2600" t="s">
        <v>10372</v>
      </c>
      <c r="AS2600" t="s">
        <v>10376</v>
      </c>
      <c r="AT2600" t="s">
        <v>10376</v>
      </c>
      <c r="AU2600">
        <v>0.01</v>
      </c>
      <c r="AV2600">
        <v>0.01</v>
      </c>
      <c r="AW2600" t="s">
        <v>10376</v>
      </c>
      <c r="AX2600" t="s">
        <v>10376</v>
      </c>
      <c r="AY2600" t="s">
        <v>10376</v>
      </c>
      <c r="AZ2600" t="s">
        <v>10376</v>
      </c>
      <c r="BA2600" t="s">
        <v>10376</v>
      </c>
      <c r="BB2600" t="s">
        <v>10376</v>
      </c>
      <c r="BC2600" t="s">
        <v>10376</v>
      </c>
      <c r="BD2600" t="s">
        <v>10376</v>
      </c>
      <c r="BE2600" t="s">
        <v>10376</v>
      </c>
      <c r="BF2600">
        <v>0.01</v>
      </c>
      <c r="BG2600" t="s">
        <v>10376</v>
      </c>
      <c r="BH2600" t="s">
        <v>10376</v>
      </c>
      <c r="BI2600" t="s">
        <v>10376</v>
      </c>
      <c r="BJ2600" t="s">
        <v>10376</v>
      </c>
      <c r="BK2600" t="s">
        <v>10376</v>
      </c>
      <c r="BL2600" t="s">
        <v>10376</v>
      </c>
      <c r="BM2600" t="s">
        <v>10376</v>
      </c>
      <c r="BN2600" t="s">
        <v>10376</v>
      </c>
      <c r="BO2600" t="s">
        <v>10376</v>
      </c>
      <c r="BP2600">
        <v>0.01</v>
      </c>
      <c r="BQ2600">
        <f t="shared" si="984"/>
        <v>0</v>
      </c>
      <c r="BR2600">
        <f t="shared" si="985"/>
        <v>0.19581317450040192</v>
      </c>
    </row>
    <row r="2601" spans="1:70" hidden="1" x14ac:dyDescent="0.3">
      <c r="A2601" t="s">
        <v>10330</v>
      </c>
      <c r="B2601" t="s">
        <v>10331</v>
      </c>
      <c r="C2601" t="str">
        <f>VLOOKUP(historical_emissions[[#This Row],[Country]],'Liste-Pays'!A:B,2,0)</f>
        <v>CSA</v>
      </c>
      <c r="D2601" t="s">
        <v>41</v>
      </c>
      <c r="E2601" t="s">
        <v>174</v>
      </c>
      <c r="F2601" t="s">
        <v>43</v>
      </c>
      <c r="G2601" t="s">
        <v>44</v>
      </c>
      <c r="H2601">
        <f t="shared" si="963"/>
        <v>1.5624999999999998E-2</v>
      </c>
      <c r="I2601">
        <f t="shared" si="964"/>
        <v>1.7221291561749921E-2</v>
      </c>
      <c r="J2601">
        <f t="shared" si="965"/>
        <v>1.8980664515507138E-2</v>
      </c>
      <c r="K2601">
        <f t="shared" si="966"/>
        <v>2.0919779690067794E-2</v>
      </c>
      <c r="L2601">
        <f t="shared" si="967"/>
        <v>2.3057000028814844E-2</v>
      </c>
      <c r="M2601">
        <f t="shared" si="968"/>
        <v>2.5412564482271797E-2</v>
      </c>
      <c r="N2601">
        <f t="shared" si="969"/>
        <v>2.8008779665982281E-2</v>
      </c>
      <c r="O2601">
        <f t="shared" si="970"/>
        <v>3.0870231098668384E-2</v>
      </c>
      <c r="P2601">
        <f t="shared" si="971"/>
        <v>3.4024016021041145E-2</v>
      </c>
      <c r="Q2601">
        <f t="shared" si="972"/>
        <v>3.7500000000000006E-2</v>
      </c>
      <c r="R2601">
        <f t="shared" si="973"/>
        <v>4.1331099748199825E-2</v>
      </c>
      <c r="S2601">
        <f t="shared" si="974"/>
        <v>4.5553594837217153E-2</v>
      </c>
      <c r="T2601">
        <f t="shared" si="975"/>
        <v>5.0207471256162726E-2</v>
      </c>
      <c r="U2601">
        <f t="shared" si="976"/>
        <v>5.5336800069155645E-2</v>
      </c>
      <c r="V2601">
        <f t="shared" si="977"/>
        <v>6.0990154757452335E-2</v>
      </c>
      <c r="W2601">
        <f t="shared" si="978"/>
        <v>6.722107119835749E-2</v>
      </c>
      <c r="X2601">
        <f t="shared" si="979"/>
        <v>7.4088554636804138E-2</v>
      </c>
      <c r="Y2601">
        <f t="shared" si="980"/>
        <v>8.1657638450498768E-2</v>
      </c>
      <c r="Z2601" s="1">
        <f t="shared" si="981"/>
        <v>9.0000000000000038E-2</v>
      </c>
      <c r="AA2601" s="1">
        <f t="shared" si="981"/>
        <v>8.6423805071299653E-2</v>
      </c>
      <c r="AB2601" s="1">
        <f t="shared" si="981"/>
        <v>8.298971203335552E-2</v>
      </c>
      <c r="AC2601" s="1">
        <f t="shared" si="962"/>
        <v>7.9692074396600074E-2</v>
      </c>
      <c r="AD2601" s="1">
        <f t="shared" si="962"/>
        <v>7.6525470037547463E-2</v>
      </c>
      <c r="AE2601" s="1">
        <f t="shared" si="962"/>
        <v>7.3484692283495356E-2</v>
      </c>
      <c r="AF2601" s="1">
        <f t="shared" si="962"/>
        <v>7.0564741351480428E-2</v>
      </c>
      <c r="AG2601" s="1">
        <f t="shared" si="982"/>
        <v>6.7760816127411333E-2</v>
      </c>
      <c r="AH2601" s="1">
        <f t="shared" si="982"/>
        <v>6.5068306271861914E-2</v>
      </c>
      <c r="AI2601" s="1">
        <f t="shared" si="983"/>
        <v>6.2482784639544632E-2</v>
      </c>
      <c r="AJ2601">
        <v>0.06</v>
      </c>
      <c r="AK2601">
        <v>0.05</v>
      </c>
      <c r="AL2601">
        <v>0.06</v>
      </c>
      <c r="AM2601">
        <v>0.05</v>
      </c>
      <c r="AN2601" t="s">
        <v>9377</v>
      </c>
      <c r="AO2601" t="s">
        <v>9377</v>
      </c>
      <c r="AP2601" t="s">
        <v>9376</v>
      </c>
      <c r="AQ2601" t="s">
        <v>9376</v>
      </c>
      <c r="AR2601" t="s">
        <v>9377</v>
      </c>
      <c r="AS2601" t="s">
        <v>9377</v>
      </c>
      <c r="AT2601" t="s">
        <v>9376</v>
      </c>
      <c r="AU2601">
        <v>0.05</v>
      </c>
      <c r="AV2601">
        <v>0.12</v>
      </c>
      <c r="AW2601" t="s">
        <v>9472</v>
      </c>
      <c r="AX2601" t="s">
        <v>9471</v>
      </c>
      <c r="AY2601" t="s">
        <v>9467</v>
      </c>
      <c r="AZ2601" t="s">
        <v>9473</v>
      </c>
      <c r="BA2601" t="s">
        <v>9470</v>
      </c>
      <c r="BB2601" t="s">
        <v>9376</v>
      </c>
      <c r="BC2601" t="s">
        <v>9469</v>
      </c>
      <c r="BD2601" t="s">
        <v>9466</v>
      </c>
      <c r="BE2601" t="s">
        <v>9468</v>
      </c>
      <c r="BF2601">
        <v>0.08</v>
      </c>
      <c r="BG2601" t="s">
        <v>9379</v>
      </c>
      <c r="BH2601" t="s">
        <v>10372</v>
      </c>
      <c r="BI2601" t="s">
        <v>9378</v>
      </c>
      <c r="BJ2601" t="s">
        <v>9379</v>
      </c>
      <c r="BK2601" t="s">
        <v>9378</v>
      </c>
      <c r="BL2601" t="s">
        <v>9379</v>
      </c>
      <c r="BM2601" t="s">
        <v>9379</v>
      </c>
      <c r="BN2601" t="s">
        <v>9379</v>
      </c>
      <c r="BO2601" t="s">
        <v>9377</v>
      </c>
      <c r="BP2601">
        <v>0.04</v>
      </c>
      <c r="BQ2601">
        <f t="shared" si="984"/>
        <v>4.1379743992410623E-2</v>
      </c>
      <c r="BR2601">
        <f t="shared" si="985"/>
        <v>-9.2692906105569572E-2</v>
      </c>
    </row>
    <row r="2602" spans="1:70" hidden="1" x14ac:dyDescent="0.3">
      <c r="A2602" t="s">
        <v>10330</v>
      </c>
      <c r="B2602" t="s">
        <v>10331</v>
      </c>
      <c r="C2602" t="str">
        <f>VLOOKUP(historical_emissions[[#This Row],[Country]],'Liste-Pays'!A:B,2,0)</f>
        <v>CSA</v>
      </c>
      <c r="D2602" t="s">
        <v>41</v>
      </c>
      <c r="E2602" t="s">
        <v>535</v>
      </c>
      <c r="F2602" t="s">
        <v>561</v>
      </c>
      <c r="G2602" t="s">
        <v>44</v>
      </c>
      <c r="H2602" t="e">
        <f t="shared" si="963"/>
        <v>#DIV/0!</v>
      </c>
      <c r="I2602" t="e">
        <f t="shared" si="964"/>
        <v>#DIV/0!</v>
      </c>
      <c r="J2602" t="e">
        <f t="shared" si="965"/>
        <v>#DIV/0!</v>
      </c>
      <c r="K2602" t="e">
        <f t="shared" si="966"/>
        <v>#DIV/0!</v>
      </c>
      <c r="L2602" t="e">
        <f t="shared" si="967"/>
        <v>#DIV/0!</v>
      </c>
      <c r="M2602" t="e">
        <f t="shared" si="968"/>
        <v>#DIV/0!</v>
      </c>
      <c r="N2602" t="e">
        <f t="shared" si="969"/>
        <v>#DIV/0!</v>
      </c>
      <c r="O2602" t="e">
        <f t="shared" si="970"/>
        <v>#DIV/0!</v>
      </c>
      <c r="P2602" t="e">
        <f t="shared" si="971"/>
        <v>#DIV/0!</v>
      </c>
      <c r="Q2602" t="e">
        <f t="shared" si="972"/>
        <v>#DIV/0!</v>
      </c>
      <c r="R2602" t="e">
        <f t="shared" si="973"/>
        <v>#DIV/0!</v>
      </c>
      <c r="S2602" t="e">
        <f t="shared" si="974"/>
        <v>#DIV/0!</v>
      </c>
      <c r="T2602" t="e">
        <f t="shared" si="975"/>
        <v>#DIV/0!</v>
      </c>
      <c r="U2602" t="e">
        <f t="shared" si="976"/>
        <v>#DIV/0!</v>
      </c>
      <c r="V2602" t="e">
        <f t="shared" si="977"/>
        <v>#DIV/0!</v>
      </c>
      <c r="W2602" t="e">
        <f t="shared" si="978"/>
        <v>#DIV/0!</v>
      </c>
      <c r="X2602" t="e">
        <f t="shared" si="979"/>
        <v>#DIV/0!</v>
      </c>
      <c r="Y2602" t="e">
        <f t="shared" si="980"/>
        <v>#DIV/0!</v>
      </c>
      <c r="Z2602" s="1" t="e">
        <f t="shared" si="981"/>
        <v>#DIV/0!</v>
      </c>
      <c r="AA2602" s="1" t="e">
        <f t="shared" si="981"/>
        <v>#DIV/0!</v>
      </c>
      <c r="AB2602" s="1" t="e">
        <f t="shared" si="981"/>
        <v>#DIV/0!</v>
      </c>
      <c r="AC2602" s="1" t="e">
        <f t="shared" si="962"/>
        <v>#DIV/0!</v>
      </c>
      <c r="AD2602" s="1" t="e">
        <f t="shared" si="962"/>
        <v>#DIV/0!</v>
      </c>
      <c r="AE2602" s="1" t="e">
        <f t="shared" si="962"/>
        <v>#DIV/0!</v>
      </c>
      <c r="AF2602" s="1" t="e">
        <f t="shared" si="962"/>
        <v>#DIV/0!</v>
      </c>
      <c r="AG2602" s="1" t="e">
        <f t="shared" si="982"/>
        <v>#DIV/0!</v>
      </c>
      <c r="AH2602" s="1" t="e">
        <f t="shared" si="982"/>
        <v>#DIV/0!</v>
      </c>
      <c r="AI2602" s="1" t="e">
        <f t="shared" si="983"/>
        <v>#DIV/0!</v>
      </c>
      <c r="AJ2602">
        <v>0.06</v>
      </c>
      <c r="AK2602">
        <v>0.06</v>
      </c>
      <c r="AL2602">
        <v>0.06</v>
      </c>
      <c r="AM2602">
        <v>0.05</v>
      </c>
      <c r="AN2602" t="s">
        <v>9377</v>
      </c>
      <c r="AO2602" t="s">
        <v>9377</v>
      </c>
      <c r="AP2602" t="s">
        <v>9377</v>
      </c>
      <c r="AQ2602" t="s">
        <v>9378</v>
      </c>
      <c r="AR2602" t="s">
        <v>9378</v>
      </c>
      <c r="AS2602" t="s">
        <v>9378</v>
      </c>
      <c r="AT2602" t="s">
        <v>9378</v>
      </c>
      <c r="AU2602">
        <v>0.04</v>
      </c>
      <c r="AV2602">
        <v>0.04</v>
      </c>
      <c r="AW2602" t="s">
        <v>9379</v>
      </c>
      <c r="AX2602" t="s">
        <v>9379</v>
      </c>
      <c r="AY2602" t="s">
        <v>9379</v>
      </c>
      <c r="AZ2602" t="s">
        <v>10372</v>
      </c>
      <c r="BA2602" t="s">
        <v>10372</v>
      </c>
      <c r="BB2602" t="s">
        <v>10372</v>
      </c>
      <c r="BC2602" t="s">
        <v>10376</v>
      </c>
      <c r="BD2602" t="s">
        <v>10376</v>
      </c>
      <c r="BE2602" t="s">
        <v>10376</v>
      </c>
      <c r="BF2602">
        <v>0</v>
      </c>
      <c r="BG2602" t="s">
        <v>8310</v>
      </c>
      <c r="BH2602" t="s">
        <v>8310</v>
      </c>
      <c r="BI2602" t="s">
        <v>8310</v>
      </c>
      <c r="BJ2602" t="s">
        <v>8310</v>
      </c>
      <c r="BK2602" t="s">
        <v>8310</v>
      </c>
      <c r="BL2602" t="s">
        <v>8310</v>
      </c>
      <c r="BM2602" t="s">
        <v>8310</v>
      </c>
      <c r="BN2602" t="s">
        <v>8310</v>
      </c>
      <c r="BO2602" t="s">
        <v>8310</v>
      </c>
      <c r="BP2602">
        <v>0</v>
      </c>
      <c r="BQ2602" t="e">
        <f t="shared" si="984"/>
        <v>#DIV/0!</v>
      </c>
      <c r="BR2602">
        <f t="shared" si="985"/>
        <v>2.5103648456901162E-2</v>
      </c>
    </row>
    <row r="2603" spans="1:70" hidden="1" x14ac:dyDescent="0.3">
      <c r="A2603" t="s">
        <v>10330</v>
      </c>
      <c r="B2603" t="s">
        <v>10331</v>
      </c>
      <c r="C2603" t="str">
        <f>VLOOKUP(historical_emissions[[#This Row],[Country]],'Liste-Pays'!A:B,2,0)</f>
        <v>CSA</v>
      </c>
      <c r="D2603" t="s">
        <v>41</v>
      </c>
      <c r="E2603" t="s">
        <v>42</v>
      </c>
      <c r="F2603" t="s">
        <v>561</v>
      </c>
      <c r="G2603" t="s">
        <v>44</v>
      </c>
      <c r="H2603" t="e">
        <f t="shared" si="963"/>
        <v>#DIV/0!</v>
      </c>
      <c r="I2603" t="e">
        <f t="shared" si="964"/>
        <v>#DIV/0!</v>
      </c>
      <c r="J2603" t="e">
        <f t="shared" si="965"/>
        <v>#DIV/0!</v>
      </c>
      <c r="K2603" t="e">
        <f t="shared" si="966"/>
        <v>#DIV/0!</v>
      </c>
      <c r="L2603" t="e">
        <f t="shared" si="967"/>
        <v>#DIV/0!</v>
      </c>
      <c r="M2603" t="e">
        <f t="shared" si="968"/>
        <v>#DIV/0!</v>
      </c>
      <c r="N2603" t="e">
        <f t="shared" si="969"/>
        <v>#DIV/0!</v>
      </c>
      <c r="O2603" t="e">
        <f t="shared" si="970"/>
        <v>#DIV/0!</v>
      </c>
      <c r="P2603" t="e">
        <f t="shared" si="971"/>
        <v>#DIV/0!</v>
      </c>
      <c r="Q2603" t="e">
        <f t="shared" si="972"/>
        <v>#DIV/0!</v>
      </c>
      <c r="R2603" t="e">
        <f t="shared" si="973"/>
        <v>#DIV/0!</v>
      </c>
      <c r="S2603" t="e">
        <f t="shared" si="974"/>
        <v>#DIV/0!</v>
      </c>
      <c r="T2603" t="e">
        <f t="shared" si="975"/>
        <v>#DIV/0!</v>
      </c>
      <c r="U2603" t="e">
        <f t="shared" si="976"/>
        <v>#DIV/0!</v>
      </c>
      <c r="V2603" t="e">
        <f t="shared" si="977"/>
        <v>#DIV/0!</v>
      </c>
      <c r="W2603" t="e">
        <f t="shared" si="978"/>
        <v>#DIV/0!</v>
      </c>
      <c r="X2603" t="e">
        <f t="shared" si="979"/>
        <v>#DIV/0!</v>
      </c>
      <c r="Y2603" t="e">
        <f t="shared" si="980"/>
        <v>#DIV/0!</v>
      </c>
      <c r="Z2603" s="1" t="e">
        <f t="shared" si="981"/>
        <v>#DIV/0!</v>
      </c>
      <c r="AA2603" s="1" t="e">
        <f t="shared" si="981"/>
        <v>#DIV/0!</v>
      </c>
      <c r="AB2603" s="1" t="e">
        <f t="shared" si="981"/>
        <v>#DIV/0!</v>
      </c>
      <c r="AC2603" s="1" t="e">
        <f t="shared" si="962"/>
        <v>#DIV/0!</v>
      </c>
      <c r="AD2603" s="1" t="e">
        <f t="shared" si="962"/>
        <v>#DIV/0!</v>
      </c>
      <c r="AE2603" s="1" t="e">
        <f t="shared" si="962"/>
        <v>#DIV/0!</v>
      </c>
      <c r="AF2603" s="1" t="e">
        <f t="shared" si="962"/>
        <v>#DIV/0!</v>
      </c>
      <c r="AG2603" s="1" t="e">
        <f t="shared" si="982"/>
        <v>#DIV/0!</v>
      </c>
      <c r="AH2603" s="1" t="e">
        <f t="shared" si="982"/>
        <v>#DIV/0!</v>
      </c>
      <c r="AI2603" s="1" t="e">
        <f t="shared" si="983"/>
        <v>#DIV/0!</v>
      </c>
      <c r="AJ2603">
        <v>0.06</v>
      </c>
      <c r="AK2603">
        <v>0.06</v>
      </c>
      <c r="AL2603">
        <v>0.06</v>
      </c>
      <c r="AM2603">
        <v>0.05</v>
      </c>
      <c r="AN2603" t="s">
        <v>9377</v>
      </c>
      <c r="AO2603" t="s">
        <v>9377</v>
      </c>
      <c r="AP2603" t="s">
        <v>9377</v>
      </c>
      <c r="AQ2603" t="s">
        <v>9378</v>
      </c>
      <c r="AR2603" t="s">
        <v>9378</v>
      </c>
      <c r="AS2603" t="s">
        <v>9378</v>
      </c>
      <c r="AT2603" t="s">
        <v>9378</v>
      </c>
      <c r="AU2603">
        <v>0.04</v>
      </c>
      <c r="AV2603">
        <v>0.04</v>
      </c>
      <c r="AW2603" t="s">
        <v>9379</v>
      </c>
      <c r="AX2603" t="s">
        <v>9379</v>
      </c>
      <c r="AY2603" t="s">
        <v>9379</v>
      </c>
      <c r="AZ2603" t="s">
        <v>10372</v>
      </c>
      <c r="BA2603" t="s">
        <v>10372</v>
      </c>
      <c r="BB2603" t="s">
        <v>10372</v>
      </c>
      <c r="BC2603" t="s">
        <v>10376</v>
      </c>
      <c r="BD2603" t="s">
        <v>10376</v>
      </c>
      <c r="BE2603" t="s">
        <v>10376</v>
      </c>
      <c r="BF2603">
        <v>0</v>
      </c>
      <c r="BG2603" t="s">
        <v>8310</v>
      </c>
      <c r="BH2603" t="s">
        <v>8310</v>
      </c>
      <c r="BI2603" t="s">
        <v>8310</v>
      </c>
      <c r="BJ2603" t="s">
        <v>8310</v>
      </c>
      <c r="BK2603" t="s">
        <v>8310</v>
      </c>
      <c r="BL2603" t="s">
        <v>8310</v>
      </c>
      <c r="BM2603" t="s">
        <v>8310</v>
      </c>
      <c r="BN2603" t="s">
        <v>8310</v>
      </c>
      <c r="BO2603" t="s">
        <v>8310</v>
      </c>
      <c r="BP2603">
        <v>0</v>
      </c>
      <c r="BQ2603" t="e">
        <f t="shared" si="984"/>
        <v>#DIV/0!</v>
      </c>
      <c r="BR2603">
        <f t="shared" si="985"/>
        <v>2.5103648456901162E-2</v>
      </c>
    </row>
    <row r="2604" spans="1:70" hidden="1" x14ac:dyDescent="0.3">
      <c r="A2604" t="s">
        <v>972</v>
      </c>
      <c r="B2604" t="s">
        <v>973</v>
      </c>
      <c r="C2604" t="str">
        <f>VLOOKUP(historical_emissions[[#This Row],[Country]],'Liste-Pays'!A:B,2,0)</f>
        <v>AFR</v>
      </c>
      <c r="D2604" t="s">
        <v>41</v>
      </c>
      <c r="E2604" t="s">
        <v>328</v>
      </c>
      <c r="F2604" t="s">
        <v>43</v>
      </c>
      <c r="G2604" t="s">
        <v>44</v>
      </c>
      <c r="H2604">
        <f t="shared" si="963"/>
        <v>0</v>
      </c>
      <c r="I2604">
        <f t="shared" si="964"/>
        <v>0</v>
      </c>
      <c r="J2604">
        <f t="shared" si="965"/>
        <v>0</v>
      </c>
      <c r="K2604">
        <f t="shared" si="966"/>
        <v>0</v>
      </c>
      <c r="L2604">
        <f t="shared" si="967"/>
        <v>0</v>
      </c>
      <c r="M2604">
        <f t="shared" si="968"/>
        <v>0</v>
      </c>
      <c r="N2604">
        <f t="shared" si="969"/>
        <v>0</v>
      </c>
      <c r="O2604">
        <f t="shared" si="970"/>
        <v>0</v>
      </c>
      <c r="P2604">
        <f t="shared" si="971"/>
        <v>0</v>
      </c>
      <c r="Q2604">
        <f t="shared" si="972"/>
        <v>0</v>
      </c>
      <c r="R2604">
        <f t="shared" si="973"/>
        <v>0</v>
      </c>
      <c r="S2604">
        <f t="shared" si="974"/>
        <v>0</v>
      </c>
      <c r="T2604">
        <f t="shared" si="975"/>
        <v>0</v>
      </c>
      <c r="U2604">
        <f t="shared" si="976"/>
        <v>0</v>
      </c>
      <c r="V2604">
        <f t="shared" si="977"/>
        <v>0</v>
      </c>
      <c r="W2604">
        <f t="shared" si="978"/>
        <v>0</v>
      </c>
      <c r="X2604">
        <f t="shared" si="979"/>
        <v>0</v>
      </c>
      <c r="Y2604">
        <f t="shared" si="980"/>
        <v>0</v>
      </c>
      <c r="Z2604" s="1">
        <f t="shared" si="981"/>
        <v>9.0000000000000038E-2</v>
      </c>
      <c r="AA2604" s="1">
        <f t="shared" si="981"/>
        <v>8.6423805071299653E-2</v>
      </c>
      <c r="AB2604" s="1">
        <f t="shared" si="981"/>
        <v>8.298971203335552E-2</v>
      </c>
      <c r="AC2604" s="1">
        <f t="shared" si="962"/>
        <v>7.9692074396600074E-2</v>
      </c>
      <c r="AD2604" s="1">
        <f t="shared" si="962"/>
        <v>7.6525470037547463E-2</v>
      </c>
      <c r="AE2604" s="1">
        <f t="shared" si="962"/>
        <v>7.3484692283495356E-2</v>
      </c>
      <c r="AF2604" s="1">
        <f t="shared" si="962"/>
        <v>7.0564741351480428E-2</v>
      </c>
      <c r="AG2604" s="1">
        <f t="shared" si="982"/>
        <v>6.7760816127411333E-2</v>
      </c>
      <c r="AH2604" s="1">
        <f t="shared" si="982"/>
        <v>6.5068306271861914E-2</v>
      </c>
      <c r="AI2604" s="1">
        <f t="shared" si="983"/>
        <v>6.2482784639544632E-2</v>
      </c>
      <c r="AJ2604">
        <v>0.06</v>
      </c>
      <c r="AK2604">
        <v>0.05</v>
      </c>
      <c r="AL2604">
        <v>0.04</v>
      </c>
      <c r="AM2604">
        <v>0</v>
      </c>
      <c r="AN2604" t="s">
        <v>8310</v>
      </c>
      <c r="AO2604" t="s">
        <v>8310</v>
      </c>
      <c r="AP2604" t="s">
        <v>8310</v>
      </c>
      <c r="AQ2604" t="s">
        <v>10376</v>
      </c>
      <c r="AR2604" t="s">
        <v>10376</v>
      </c>
      <c r="AS2604" t="s">
        <v>9379</v>
      </c>
      <c r="AT2604" t="s">
        <v>9379</v>
      </c>
      <c r="AU2604">
        <v>0.03</v>
      </c>
      <c r="AV2604">
        <v>0.03</v>
      </c>
      <c r="AW2604" t="s">
        <v>9378</v>
      </c>
      <c r="AX2604" t="s">
        <v>8310</v>
      </c>
      <c r="AY2604" t="s">
        <v>10372</v>
      </c>
      <c r="AZ2604" t="s">
        <v>9379</v>
      </c>
      <c r="BA2604" t="s">
        <v>9379</v>
      </c>
      <c r="BB2604" t="s">
        <v>8994</v>
      </c>
      <c r="BC2604" t="s">
        <v>10376</v>
      </c>
      <c r="BD2604" t="s">
        <v>8310</v>
      </c>
      <c r="BE2604" t="s">
        <v>8310</v>
      </c>
      <c r="BF2604">
        <v>0.02</v>
      </c>
      <c r="BG2604" t="s">
        <v>9379</v>
      </c>
      <c r="BH2604" t="s">
        <v>9379</v>
      </c>
      <c r="BI2604" t="s">
        <v>9379</v>
      </c>
      <c r="BJ2604" t="s">
        <v>10372</v>
      </c>
      <c r="BK2604" t="s">
        <v>10372</v>
      </c>
      <c r="BL2604" t="s">
        <v>9379</v>
      </c>
      <c r="BM2604" t="s">
        <v>9379</v>
      </c>
      <c r="BN2604" t="s">
        <v>9378</v>
      </c>
      <c r="BO2604" t="s">
        <v>9376</v>
      </c>
      <c r="BP2604">
        <v>0.33</v>
      </c>
      <c r="BQ2604">
        <f t="shared" si="984"/>
        <v>4.1379743992410623E-2</v>
      </c>
      <c r="BR2604">
        <f t="shared" si="985"/>
        <v>-1</v>
      </c>
    </row>
    <row r="2605" spans="1:70" hidden="1" x14ac:dyDescent="0.3">
      <c r="A2605" t="s">
        <v>10441</v>
      </c>
      <c r="B2605" t="s">
        <v>10442</v>
      </c>
      <c r="C2605" t="str">
        <f>VLOOKUP(historical_emissions[[#This Row],[Country]],'Liste-Pays'!A:B,2,0)</f>
        <v>AFR</v>
      </c>
      <c r="D2605" t="s">
        <v>41</v>
      </c>
      <c r="E2605" t="s">
        <v>1048</v>
      </c>
      <c r="F2605" t="s">
        <v>43</v>
      </c>
      <c r="G2605" t="s">
        <v>44</v>
      </c>
      <c r="H2605" t="e">
        <f t="shared" si="963"/>
        <v>#DIV/0!</v>
      </c>
      <c r="I2605" t="e">
        <f t="shared" si="964"/>
        <v>#DIV/0!</v>
      </c>
      <c r="J2605" t="e">
        <f t="shared" si="965"/>
        <v>#DIV/0!</v>
      </c>
      <c r="K2605" t="e">
        <f t="shared" si="966"/>
        <v>#DIV/0!</v>
      </c>
      <c r="L2605" t="e">
        <f t="shared" si="967"/>
        <v>#DIV/0!</v>
      </c>
      <c r="M2605" t="e">
        <f t="shared" si="968"/>
        <v>#DIV/0!</v>
      </c>
      <c r="N2605" t="e">
        <f t="shared" si="969"/>
        <v>#DIV/0!</v>
      </c>
      <c r="O2605" t="e">
        <f t="shared" si="970"/>
        <v>#DIV/0!</v>
      </c>
      <c r="P2605" t="e">
        <f t="shared" si="971"/>
        <v>#DIV/0!</v>
      </c>
      <c r="Q2605" t="e">
        <f t="shared" si="972"/>
        <v>#DIV/0!</v>
      </c>
      <c r="R2605" t="e">
        <f t="shared" si="973"/>
        <v>#DIV/0!</v>
      </c>
      <c r="S2605" t="e">
        <f t="shared" si="974"/>
        <v>#DIV/0!</v>
      </c>
      <c r="T2605" t="e">
        <f t="shared" si="975"/>
        <v>#DIV/0!</v>
      </c>
      <c r="U2605" t="e">
        <f t="shared" si="976"/>
        <v>#DIV/0!</v>
      </c>
      <c r="V2605" t="e">
        <f t="shared" si="977"/>
        <v>#DIV/0!</v>
      </c>
      <c r="W2605" t="e">
        <f t="shared" si="978"/>
        <v>#DIV/0!</v>
      </c>
      <c r="X2605" t="e">
        <f t="shared" si="979"/>
        <v>#DIV/0!</v>
      </c>
      <c r="Y2605" t="e">
        <f t="shared" si="980"/>
        <v>#DIV/0!</v>
      </c>
      <c r="Z2605" s="1" t="e">
        <f t="shared" si="981"/>
        <v>#DIV/0!</v>
      </c>
      <c r="AA2605" s="1" t="e">
        <f t="shared" si="981"/>
        <v>#DIV/0!</v>
      </c>
      <c r="AB2605" s="1" t="e">
        <f t="shared" si="981"/>
        <v>#DIV/0!</v>
      </c>
      <c r="AC2605" s="1" t="e">
        <f t="shared" si="962"/>
        <v>#DIV/0!</v>
      </c>
      <c r="AD2605" s="1" t="e">
        <f t="shared" si="962"/>
        <v>#DIV/0!</v>
      </c>
      <c r="AE2605" s="1" t="e">
        <f t="shared" si="962"/>
        <v>#DIV/0!</v>
      </c>
      <c r="AF2605" s="1" t="e">
        <f t="shared" si="962"/>
        <v>#DIV/0!</v>
      </c>
      <c r="AG2605" s="1" t="e">
        <f t="shared" si="982"/>
        <v>#DIV/0!</v>
      </c>
      <c r="AH2605" s="1" t="e">
        <f t="shared" si="982"/>
        <v>#DIV/0!</v>
      </c>
      <c r="AI2605" s="1" t="e">
        <f t="shared" si="983"/>
        <v>#DIV/0!</v>
      </c>
      <c r="AJ2605">
        <v>0.06</v>
      </c>
      <c r="AK2605">
        <v>0.04</v>
      </c>
      <c r="AL2605">
        <v>0.04</v>
      </c>
      <c r="AM2605">
        <v>0.06</v>
      </c>
      <c r="AN2605" t="s">
        <v>9377</v>
      </c>
      <c r="AO2605" t="s">
        <v>10381</v>
      </c>
      <c r="AP2605" t="s">
        <v>9379</v>
      </c>
      <c r="AQ2605" t="s">
        <v>8994</v>
      </c>
      <c r="AR2605" t="s">
        <v>8994</v>
      </c>
      <c r="AS2605" t="s">
        <v>8994</v>
      </c>
      <c r="AT2605" t="s">
        <v>8994</v>
      </c>
      <c r="AV2605"/>
      <c r="AW2605" t="s">
        <v>8994</v>
      </c>
      <c r="AX2605" t="s">
        <v>8994</v>
      </c>
      <c r="AY2605" t="s">
        <v>8994</v>
      </c>
      <c r="AZ2605" t="s">
        <v>8994</v>
      </c>
      <c r="BA2605" t="s">
        <v>8994</v>
      </c>
      <c r="BB2605" t="s">
        <v>8994</v>
      </c>
      <c r="BC2605" t="s">
        <v>8994</v>
      </c>
      <c r="BD2605" t="s">
        <v>8994</v>
      </c>
      <c r="BE2605" t="s">
        <v>8994</v>
      </c>
      <c r="BF2605"/>
      <c r="BG2605" t="s">
        <v>8994</v>
      </c>
      <c r="BH2605" t="s">
        <v>8994</v>
      </c>
      <c r="BI2605" t="s">
        <v>8994</v>
      </c>
      <c r="BJ2605" t="s">
        <v>8994</v>
      </c>
      <c r="BK2605" t="s">
        <v>8994</v>
      </c>
      <c r="BL2605" t="s">
        <v>8994</v>
      </c>
      <c r="BM2605" t="s">
        <v>8994</v>
      </c>
      <c r="BN2605" t="s">
        <v>8994</v>
      </c>
      <c r="BO2605" t="s">
        <v>8994</v>
      </c>
      <c r="BQ2605" t="e">
        <f t="shared" si="984"/>
        <v>#DIV/0!</v>
      </c>
      <c r="BR2605" t="e">
        <f t="shared" si="985"/>
        <v>#DIV/0!</v>
      </c>
    </row>
    <row r="2606" spans="1:70" hidden="1" x14ac:dyDescent="0.3">
      <c r="A2606" t="s">
        <v>10441</v>
      </c>
      <c r="B2606" t="s">
        <v>10442</v>
      </c>
      <c r="C2606" t="str">
        <f>VLOOKUP(historical_emissions[[#This Row],[Country]],'Liste-Pays'!A:B,2,0)</f>
        <v>AFR</v>
      </c>
      <c r="D2606" t="s">
        <v>41</v>
      </c>
      <c r="E2606" t="s">
        <v>252</v>
      </c>
      <c r="F2606" t="s">
        <v>148</v>
      </c>
      <c r="G2606" t="s">
        <v>44</v>
      </c>
      <c r="H2606">
        <f t="shared" si="963"/>
        <v>0.06</v>
      </c>
      <c r="I2606">
        <f t="shared" si="964"/>
        <v>0.06</v>
      </c>
      <c r="J2606">
        <f t="shared" si="965"/>
        <v>0.06</v>
      </c>
      <c r="K2606">
        <f t="shared" si="966"/>
        <v>0.06</v>
      </c>
      <c r="L2606">
        <f t="shared" si="967"/>
        <v>0.06</v>
      </c>
      <c r="M2606">
        <f t="shared" si="968"/>
        <v>0.06</v>
      </c>
      <c r="N2606">
        <f t="shared" si="969"/>
        <v>0.06</v>
      </c>
      <c r="O2606">
        <f t="shared" si="970"/>
        <v>0.06</v>
      </c>
      <c r="P2606">
        <f t="shared" si="971"/>
        <v>0.06</v>
      </c>
      <c r="Q2606">
        <f t="shared" si="972"/>
        <v>0.06</v>
      </c>
      <c r="R2606">
        <f t="shared" si="973"/>
        <v>0.06</v>
      </c>
      <c r="S2606">
        <f t="shared" si="974"/>
        <v>0.06</v>
      </c>
      <c r="T2606">
        <f t="shared" si="975"/>
        <v>0.06</v>
      </c>
      <c r="U2606">
        <f t="shared" si="976"/>
        <v>0.06</v>
      </c>
      <c r="V2606">
        <f t="shared" si="977"/>
        <v>0.06</v>
      </c>
      <c r="W2606">
        <f t="shared" si="978"/>
        <v>0.06</v>
      </c>
      <c r="X2606">
        <f t="shared" si="979"/>
        <v>0.06</v>
      </c>
      <c r="Y2606">
        <f t="shared" si="980"/>
        <v>0.06</v>
      </c>
      <c r="Z2606" s="1">
        <f t="shared" si="981"/>
        <v>0.06</v>
      </c>
      <c r="AA2606" s="1">
        <f t="shared" si="981"/>
        <v>0.06</v>
      </c>
      <c r="AB2606" s="1">
        <f t="shared" si="981"/>
        <v>0.06</v>
      </c>
      <c r="AC2606" s="1">
        <f t="shared" si="962"/>
        <v>0.06</v>
      </c>
      <c r="AD2606" s="1">
        <f t="shared" si="962"/>
        <v>0.06</v>
      </c>
      <c r="AE2606" s="1">
        <f t="shared" si="962"/>
        <v>0.06</v>
      </c>
      <c r="AF2606" s="1">
        <f t="shared" si="962"/>
        <v>0.06</v>
      </c>
      <c r="AG2606" s="1">
        <f t="shared" si="982"/>
        <v>0.06</v>
      </c>
      <c r="AH2606" s="1">
        <f t="shared" si="982"/>
        <v>0.06</v>
      </c>
      <c r="AI2606" s="1">
        <f t="shared" si="983"/>
        <v>0.06</v>
      </c>
      <c r="AJ2606">
        <v>0.06</v>
      </c>
      <c r="AK2606">
        <v>0.06</v>
      </c>
      <c r="AL2606">
        <v>0.06</v>
      </c>
      <c r="AM2606">
        <v>0.06</v>
      </c>
      <c r="AN2606" t="s">
        <v>9376</v>
      </c>
      <c r="AO2606" t="s">
        <v>9376</v>
      </c>
      <c r="AP2606" t="s">
        <v>10381</v>
      </c>
      <c r="AQ2606" t="s">
        <v>10381</v>
      </c>
      <c r="AR2606" t="s">
        <v>10381</v>
      </c>
      <c r="AS2606" t="s">
        <v>10381</v>
      </c>
      <c r="AT2606" t="s">
        <v>9376</v>
      </c>
      <c r="AU2606">
        <v>0.06</v>
      </c>
      <c r="AV2606">
        <v>0.06</v>
      </c>
      <c r="AW2606" t="s">
        <v>9376</v>
      </c>
      <c r="AX2606" t="s">
        <v>9376</v>
      </c>
      <c r="AY2606" t="s">
        <v>9376</v>
      </c>
      <c r="AZ2606" t="s">
        <v>9376</v>
      </c>
      <c r="BA2606" t="s">
        <v>9376</v>
      </c>
      <c r="BB2606" t="s">
        <v>9376</v>
      </c>
      <c r="BC2606" t="s">
        <v>9376</v>
      </c>
      <c r="BD2606" t="s">
        <v>9376</v>
      </c>
      <c r="BE2606" t="s">
        <v>9376</v>
      </c>
      <c r="BF2606">
        <v>0.06</v>
      </c>
      <c r="BG2606" t="s">
        <v>9376</v>
      </c>
      <c r="BH2606" t="s">
        <v>9376</v>
      </c>
      <c r="BI2606" t="s">
        <v>9376</v>
      </c>
      <c r="BJ2606" t="s">
        <v>9377</v>
      </c>
      <c r="BK2606" t="s">
        <v>9376</v>
      </c>
      <c r="BL2606" t="s">
        <v>9377</v>
      </c>
      <c r="BM2606" t="s">
        <v>9376</v>
      </c>
      <c r="BN2606" t="s">
        <v>9376</v>
      </c>
      <c r="BO2606" t="s">
        <v>9377</v>
      </c>
      <c r="BP2606">
        <v>0.05</v>
      </c>
      <c r="BQ2606">
        <f t="shared" si="984"/>
        <v>0</v>
      </c>
      <c r="BR2606">
        <f t="shared" si="985"/>
        <v>0</v>
      </c>
    </row>
    <row r="2607" spans="1:70" hidden="1" x14ac:dyDescent="0.3">
      <c r="A2607" t="s">
        <v>2572</v>
      </c>
      <c r="B2607" t="s">
        <v>2573</v>
      </c>
      <c r="C2607" t="str">
        <f>VLOOKUP(historical_emissions[[#This Row],[Country]],'Liste-Pays'!A:B,2,0)</f>
        <v>WEU</v>
      </c>
      <c r="D2607" t="s">
        <v>41</v>
      </c>
      <c r="E2607" t="s">
        <v>1048</v>
      </c>
      <c r="F2607" t="s">
        <v>148</v>
      </c>
      <c r="G2607" t="s">
        <v>44</v>
      </c>
      <c r="H2607">
        <f t="shared" si="963"/>
        <v>0.11999999999999995</v>
      </c>
      <c r="I2607">
        <f t="shared" si="964"/>
        <v>0.11999999999999995</v>
      </c>
      <c r="J2607">
        <f t="shared" si="965"/>
        <v>0.11999999999999995</v>
      </c>
      <c r="K2607">
        <f t="shared" si="966"/>
        <v>0.11999999999999995</v>
      </c>
      <c r="L2607">
        <f t="shared" si="967"/>
        <v>0.11999999999999995</v>
      </c>
      <c r="M2607">
        <f t="shared" si="968"/>
        <v>0.11999999999999995</v>
      </c>
      <c r="N2607">
        <f t="shared" si="969"/>
        <v>0.11999999999999995</v>
      </c>
      <c r="O2607">
        <f t="shared" si="970"/>
        <v>0.11999999999999995</v>
      </c>
      <c r="P2607">
        <f t="shared" si="971"/>
        <v>0.11999999999999995</v>
      </c>
      <c r="Q2607">
        <f t="shared" si="972"/>
        <v>0.11999999999999995</v>
      </c>
      <c r="R2607">
        <f t="shared" si="973"/>
        <v>0.11999999999999995</v>
      </c>
      <c r="S2607">
        <f t="shared" si="974"/>
        <v>0.11999999999999995</v>
      </c>
      <c r="T2607">
        <f t="shared" si="975"/>
        <v>0.11999999999999995</v>
      </c>
      <c r="U2607">
        <f t="shared" si="976"/>
        <v>0.11999999999999995</v>
      </c>
      <c r="V2607">
        <f t="shared" si="977"/>
        <v>0.11999999999999995</v>
      </c>
      <c r="W2607">
        <f t="shared" si="978"/>
        <v>0.11999999999999995</v>
      </c>
      <c r="X2607">
        <f t="shared" si="979"/>
        <v>0.11999999999999995</v>
      </c>
      <c r="Y2607">
        <f t="shared" si="980"/>
        <v>0.11999999999999995</v>
      </c>
      <c r="Z2607" s="1">
        <f t="shared" si="981"/>
        <v>0.11999999999999995</v>
      </c>
      <c r="AA2607" s="1">
        <f t="shared" si="981"/>
        <v>0.11196395898441686</v>
      </c>
      <c r="AB2607" s="1">
        <f t="shared" si="981"/>
        <v>0.10446606759553487</v>
      </c>
      <c r="AC2607" s="1">
        <f t="shared" si="962"/>
        <v>9.747028756274824E-2</v>
      </c>
      <c r="AD2607" s="1">
        <f t="shared" si="962"/>
        <v>9.094299399062386E-2</v>
      </c>
      <c r="AE2607" s="1">
        <f t="shared" si="962"/>
        <v>8.485281374238568E-2</v>
      </c>
      <c r="AF2607" s="1">
        <f t="shared" si="962"/>
        <v>7.917047464637364E-2</v>
      </c>
      <c r="AG2607" s="1">
        <f t="shared" si="982"/>
        <v>7.3868664800694969E-2</v>
      </c>
      <c r="AH2607" s="1">
        <f t="shared" si="982"/>
        <v>6.8921901299822091E-2</v>
      </c>
      <c r="AI2607" s="1">
        <f t="shared" si="983"/>
        <v>6.430640775217758E-2</v>
      </c>
      <c r="AJ2607">
        <v>0.06</v>
      </c>
      <c r="AK2607">
        <v>0.06</v>
      </c>
      <c r="AL2607">
        <v>0.06</v>
      </c>
      <c r="AM2607">
        <v>0.06</v>
      </c>
      <c r="AN2607" t="s">
        <v>9376</v>
      </c>
      <c r="AO2607" t="s">
        <v>9376</v>
      </c>
      <c r="AP2607" t="s">
        <v>9377</v>
      </c>
      <c r="AQ2607" t="s">
        <v>9377</v>
      </c>
      <c r="AR2607" t="s">
        <v>9376</v>
      </c>
      <c r="AS2607" t="s">
        <v>9376</v>
      </c>
      <c r="AT2607" t="s">
        <v>9376</v>
      </c>
      <c r="AU2607">
        <v>0.06</v>
      </c>
      <c r="AV2607">
        <v>0.06</v>
      </c>
      <c r="AW2607" t="s">
        <v>9376</v>
      </c>
      <c r="AX2607" t="s">
        <v>9377</v>
      </c>
      <c r="AY2607" t="s">
        <v>9377</v>
      </c>
      <c r="AZ2607" t="s">
        <v>9376</v>
      </c>
      <c r="BA2607" t="s">
        <v>9378</v>
      </c>
      <c r="BB2607" t="s">
        <v>9378</v>
      </c>
      <c r="BC2607" t="s">
        <v>9378</v>
      </c>
      <c r="BD2607" t="s">
        <v>9379</v>
      </c>
      <c r="BE2607" t="s">
        <v>9379</v>
      </c>
      <c r="BF2607">
        <v>0.03</v>
      </c>
      <c r="BG2607" t="s">
        <v>10372</v>
      </c>
      <c r="BH2607" t="s">
        <v>10372</v>
      </c>
      <c r="BI2607" t="s">
        <v>10372</v>
      </c>
      <c r="BJ2607" t="s">
        <v>10372</v>
      </c>
      <c r="BK2607" t="s">
        <v>10372</v>
      </c>
      <c r="BL2607" t="s">
        <v>10372</v>
      </c>
      <c r="BM2607" t="s">
        <v>10372</v>
      </c>
      <c r="BN2607" t="s">
        <v>10372</v>
      </c>
      <c r="BO2607" t="s">
        <v>10372</v>
      </c>
      <c r="BP2607">
        <v>0.02</v>
      </c>
      <c r="BQ2607">
        <f t="shared" si="984"/>
        <v>7.1773462536293131E-2</v>
      </c>
      <c r="BR2607">
        <f t="shared" si="985"/>
        <v>0</v>
      </c>
    </row>
    <row r="2608" spans="1:70" hidden="1" x14ac:dyDescent="0.3">
      <c r="A2608" t="s">
        <v>6587</v>
      </c>
      <c r="B2608" t="s">
        <v>6588</v>
      </c>
      <c r="C2608" t="str">
        <f>VLOOKUP(historical_emissions[[#This Row],[Country]],'Liste-Pays'!A:B,2,0)</f>
        <v>WEU</v>
      </c>
      <c r="D2608" t="s">
        <v>41</v>
      </c>
      <c r="E2608" t="s">
        <v>328</v>
      </c>
      <c r="F2608" t="s">
        <v>302</v>
      </c>
      <c r="G2608" t="s">
        <v>44</v>
      </c>
      <c r="H2608">
        <f t="shared" si="963"/>
        <v>6.171428571428561E-2</v>
      </c>
      <c r="I2608">
        <f t="shared" si="964"/>
        <v>6.2780423207001876E-2</v>
      </c>
      <c r="J2608">
        <f t="shared" si="965"/>
        <v>6.38649786258145E-2</v>
      </c>
      <c r="K2608">
        <f t="shared" si="966"/>
        <v>6.4968270147322663E-2</v>
      </c>
      <c r="L2608">
        <f t="shared" si="967"/>
        <v>6.6090621444745937E-2</v>
      </c>
      <c r="M2608">
        <f t="shared" si="968"/>
        <v>6.7232361782880501E-2</v>
      </c>
      <c r="N2608">
        <f t="shared" si="969"/>
        <v>6.8393826114695661E-2</v>
      </c>
      <c r="O2608">
        <f t="shared" si="970"/>
        <v>6.9575355179599271E-2</v>
      </c>
      <c r="P2608">
        <f t="shared" si="971"/>
        <v>7.0777295603400542E-2</v>
      </c>
      <c r="Q2608">
        <f t="shared" si="972"/>
        <v>7.1999999999999925E-2</v>
      </c>
      <c r="R2608">
        <f t="shared" si="973"/>
        <v>7.3243827074835566E-2</v>
      </c>
      <c r="S2608">
        <f t="shared" si="974"/>
        <v>7.4509141730116954E-2</v>
      </c>
      <c r="T2608">
        <f t="shared" si="975"/>
        <v>7.5796315171876474E-2</v>
      </c>
      <c r="U2608">
        <f t="shared" si="976"/>
        <v>7.7105725018870308E-2</v>
      </c>
      <c r="V2608">
        <f t="shared" si="977"/>
        <v>7.8437755413360621E-2</v>
      </c>
      <c r="W2608">
        <f t="shared" si="978"/>
        <v>7.9792797133811655E-2</v>
      </c>
      <c r="X2608">
        <f t="shared" si="979"/>
        <v>8.1171247709532532E-2</v>
      </c>
      <c r="Y2608">
        <f t="shared" si="980"/>
        <v>8.2573511537300692E-2</v>
      </c>
      <c r="Z2608" s="1">
        <f t="shared" si="981"/>
        <v>8.3999999999999964E-2</v>
      </c>
      <c r="AA2608" s="1">
        <f t="shared" si="981"/>
        <v>8.1220654061042868E-2</v>
      </c>
      <c r="AB2608" s="1">
        <f t="shared" si="981"/>
        <v>7.8533269596471458E-2</v>
      </c>
      <c r="AC2608" s="1">
        <f t="shared" si="962"/>
        <v>7.5934803835447942E-2</v>
      </c>
      <c r="AD2608" s="1">
        <f t="shared" si="962"/>
        <v>7.342231468466752E-2</v>
      </c>
      <c r="AE2608" s="1">
        <f t="shared" si="962"/>
        <v>7.0992957397195369E-2</v>
      </c>
      <c r="AF2608" s="1">
        <f t="shared" si="962"/>
        <v>6.8643981351523359E-2</v>
      </c>
      <c r="AG2608" s="1">
        <f t="shared" si="982"/>
        <v>6.6372726937199519E-2</v>
      </c>
      <c r="AH2608" s="1">
        <f t="shared" si="982"/>
        <v>6.4176622543504119E-2</v>
      </c>
      <c r="AI2608" s="1">
        <f t="shared" si="983"/>
        <v>6.2053181647762808E-2</v>
      </c>
      <c r="AJ2608">
        <v>0.06</v>
      </c>
      <c r="AK2608">
        <v>0.06</v>
      </c>
      <c r="AL2608">
        <v>0.06</v>
      </c>
      <c r="AM2608">
        <v>0.06</v>
      </c>
      <c r="AN2608" t="s">
        <v>9376</v>
      </c>
      <c r="AO2608" t="s">
        <v>9376</v>
      </c>
      <c r="AP2608" t="s">
        <v>10381</v>
      </c>
      <c r="AQ2608" t="s">
        <v>9376</v>
      </c>
      <c r="AR2608" t="s">
        <v>9376</v>
      </c>
      <c r="AS2608" t="s">
        <v>9376</v>
      </c>
      <c r="AT2608" t="s">
        <v>10381</v>
      </c>
      <c r="AU2608">
        <v>0.06</v>
      </c>
      <c r="AV2608">
        <v>7.0000000000000007E-2</v>
      </c>
      <c r="AW2608" t="s">
        <v>10381</v>
      </c>
      <c r="AX2608" t="s">
        <v>9376</v>
      </c>
      <c r="AY2608" t="s">
        <v>9376</v>
      </c>
      <c r="AZ2608" t="s">
        <v>9376</v>
      </c>
      <c r="BA2608" t="s">
        <v>9376</v>
      </c>
      <c r="BB2608" t="s">
        <v>9376</v>
      </c>
      <c r="BC2608" t="s">
        <v>9376</v>
      </c>
      <c r="BD2608" t="s">
        <v>9376</v>
      </c>
      <c r="BE2608" t="s">
        <v>9376</v>
      </c>
      <c r="BF2608">
        <v>0.05</v>
      </c>
      <c r="BG2608" t="s">
        <v>9376</v>
      </c>
      <c r="BH2608" t="s">
        <v>9376</v>
      </c>
      <c r="BI2608" t="s">
        <v>9376</v>
      </c>
      <c r="BJ2608" t="s">
        <v>9376</v>
      </c>
      <c r="BK2608" t="s">
        <v>9377</v>
      </c>
      <c r="BL2608" t="s">
        <v>9377</v>
      </c>
      <c r="BM2608" t="s">
        <v>9377</v>
      </c>
      <c r="BN2608" t="s">
        <v>9376</v>
      </c>
      <c r="BO2608" t="s">
        <v>9376</v>
      </c>
      <c r="BP2608">
        <v>0.05</v>
      </c>
      <c r="BQ2608">
        <f t="shared" si="984"/>
        <v>3.4219694129380196E-2</v>
      </c>
      <c r="BR2608">
        <f t="shared" si="985"/>
        <v>-1.6982005508324738E-2</v>
      </c>
    </row>
    <row r="2609" spans="1:70" hidden="1" x14ac:dyDescent="0.3">
      <c r="A2609" t="s">
        <v>10488</v>
      </c>
      <c r="B2609" t="s">
        <v>10489</v>
      </c>
      <c r="C2609" t="str">
        <f>VLOOKUP(historical_emissions[[#This Row],[Country]],'Liste-Pays'!A:B,2,0)</f>
        <v>ODA-EXCLUDED</v>
      </c>
      <c r="D2609" t="s">
        <v>41</v>
      </c>
      <c r="E2609" t="s">
        <v>252</v>
      </c>
      <c r="F2609" t="s">
        <v>148</v>
      </c>
      <c r="G2609" t="s">
        <v>44</v>
      </c>
      <c r="H2609">
        <f t="shared" si="963"/>
        <v>7.4999999999999956E-2</v>
      </c>
      <c r="I2609">
        <f t="shared" si="964"/>
        <v>7.4999999999999956E-2</v>
      </c>
      <c r="J2609">
        <f t="shared" si="965"/>
        <v>7.4999999999999956E-2</v>
      </c>
      <c r="K2609">
        <f t="shared" si="966"/>
        <v>7.4999999999999956E-2</v>
      </c>
      <c r="L2609">
        <f t="shared" si="967"/>
        <v>7.4999999999999956E-2</v>
      </c>
      <c r="M2609">
        <f t="shared" si="968"/>
        <v>7.4999999999999956E-2</v>
      </c>
      <c r="N2609">
        <f t="shared" si="969"/>
        <v>7.4999999999999956E-2</v>
      </c>
      <c r="O2609">
        <f t="shared" si="970"/>
        <v>7.4999999999999956E-2</v>
      </c>
      <c r="P2609">
        <f t="shared" si="971"/>
        <v>7.4999999999999956E-2</v>
      </c>
      <c r="Q2609">
        <f t="shared" si="972"/>
        <v>7.4999999999999956E-2</v>
      </c>
      <c r="R2609">
        <f t="shared" si="973"/>
        <v>7.4999999999999956E-2</v>
      </c>
      <c r="S2609">
        <f t="shared" si="974"/>
        <v>7.4999999999999956E-2</v>
      </c>
      <c r="T2609">
        <f t="shared" si="975"/>
        <v>7.4999999999999956E-2</v>
      </c>
      <c r="U2609">
        <f t="shared" si="976"/>
        <v>7.4999999999999956E-2</v>
      </c>
      <c r="V2609">
        <f t="shared" si="977"/>
        <v>7.4999999999999956E-2</v>
      </c>
      <c r="W2609">
        <f t="shared" si="978"/>
        <v>7.4999999999999956E-2</v>
      </c>
      <c r="X2609">
        <f t="shared" si="979"/>
        <v>7.4999999999999956E-2</v>
      </c>
      <c r="Y2609">
        <f t="shared" si="980"/>
        <v>7.4999999999999956E-2</v>
      </c>
      <c r="Z2609" s="1">
        <f t="shared" si="981"/>
        <v>7.4999999999999956E-2</v>
      </c>
      <c r="AA2609" s="1">
        <f t="shared" si="981"/>
        <v>7.3344957640719605E-2</v>
      </c>
      <c r="AB2609" s="1">
        <f t="shared" si="981"/>
        <v>7.1726437484252739E-2</v>
      </c>
      <c r="AC2609" s="1">
        <f t="shared" si="962"/>
        <v>7.0143633586696563E-2</v>
      </c>
      <c r="AD2609" s="1">
        <f t="shared" si="962"/>
        <v>6.8595757789098918E-2</v>
      </c>
      <c r="AE2609" s="1">
        <f t="shared" si="962"/>
        <v>6.7082039324993667E-2</v>
      </c>
      <c r="AF2609" s="1">
        <f t="shared" si="962"/>
        <v>6.5601724436596662E-2</v>
      </c>
      <c r="AG2609" s="1">
        <f t="shared" si="982"/>
        <v>6.4154075999471261E-2</v>
      </c>
      <c r="AH2609" s="1">
        <f t="shared" si="982"/>
        <v>6.2738373155476382E-2</v>
      </c>
      <c r="AI2609" s="1">
        <f t="shared" si="983"/>
        <v>6.1353910953814372E-2</v>
      </c>
      <c r="AJ2609">
        <v>0.06</v>
      </c>
      <c r="AK2609">
        <v>0.05</v>
      </c>
      <c r="AL2609">
        <v>0.05</v>
      </c>
      <c r="AM2609">
        <v>0.05</v>
      </c>
      <c r="AN2609" t="s">
        <v>9377</v>
      </c>
      <c r="AO2609" t="s">
        <v>9377</v>
      </c>
      <c r="AP2609" t="s">
        <v>9377</v>
      </c>
      <c r="AQ2609" t="s">
        <v>9377</v>
      </c>
      <c r="AR2609" t="s">
        <v>9377</v>
      </c>
      <c r="AS2609" t="s">
        <v>9377</v>
      </c>
      <c r="AT2609" t="s">
        <v>9377</v>
      </c>
      <c r="AU2609">
        <v>0.05</v>
      </c>
      <c r="AV2609">
        <v>0.05</v>
      </c>
      <c r="AW2609" t="s">
        <v>9377</v>
      </c>
      <c r="AX2609" t="s">
        <v>9378</v>
      </c>
      <c r="AY2609" t="s">
        <v>9378</v>
      </c>
      <c r="AZ2609" t="s">
        <v>9378</v>
      </c>
      <c r="BA2609" t="s">
        <v>9378</v>
      </c>
      <c r="BB2609" t="s">
        <v>9378</v>
      </c>
      <c r="BC2609" t="s">
        <v>9378</v>
      </c>
      <c r="BD2609" t="s">
        <v>9378</v>
      </c>
      <c r="BE2609" t="s">
        <v>9378</v>
      </c>
      <c r="BF2609">
        <v>0.04</v>
      </c>
      <c r="BG2609" t="s">
        <v>9378</v>
      </c>
      <c r="BH2609" t="s">
        <v>9378</v>
      </c>
      <c r="BI2609" t="s">
        <v>9378</v>
      </c>
      <c r="BJ2609" t="s">
        <v>9378</v>
      </c>
      <c r="BK2609" t="s">
        <v>9378</v>
      </c>
      <c r="BL2609" t="s">
        <v>9378</v>
      </c>
      <c r="BM2609" t="s">
        <v>9378</v>
      </c>
      <c r="BN2609" t="s">
        <v>9378</v>
      </c>
      <c r="BO2609" t="s">
        <v>9378</v>
      </c>
      <c r="BQ2609">
        <f t="shared" si="984"/>
        <v>2.2565182563572872E-2</v>
      </c>
      <c r="BR2609">
        <f t="shared" si="985"/>
        <v>0</v>
      </c>
    </row>
    <row r="2610" spans="1:70" hidden="1" x14ac:dyDescent="0.3">
      <c r="A2610" t="s">
        <v>10488</v>
      </c>
      <c r="B2610" t="s">
        <v>10489</v>
      </c>
      <c r="C2610" t="str">
        <f>VLOOKUP(historical_emissions[[#This Row],[Country]],'Liste-Pays'!A:B,2,0)</f>
        <v>ODA-EXCLUDED</v>
      </c>
      <c r="D2610" t="s">
        <v>41</v>
      </c>
      <c r="E2610" t="s">
        <v>42</v>
      </c>
      <c r="F2610" t="s">
        <v>148</v>
      </c>
      <c r="G2610" t="s">
        <v>44</v>
      </c>
      <c r="H2610">
        <f t="shared" si="963"/>
        <v>7.4999999999999956E-2</v>
      </c>
      <c r="I2610">
        <f t="shared" si="964"/>
        <v>7.4999999999999956E-2</v>
      </c>
      <c r="J2610">
        <f t="shared" si="965"/>
        <v>7.4999999999999956E-2</v>
      </c>
      <c r="K2610">
        <f t="shared" si="966"/>
        <v>7.4999999999999956E-2</v>
      </c>
      <c r="L2610">
        <f t="shared" si="967"/>
        <v>7.4999999999999956E-2</v>
      </c>
      <c r="M2610">
        <f t="shared" si="968"/>
        <v>7.4999999999999956E-2</v>
      </c>
      <c r="N2610">
        <f t="shared" si="969"/>
        <v>7.4999999999999956E-2</v>
      </c>
      <c r="O2610">
        <f t="shared" si="970"/>
        <v>7.4999999999999956E-2</v>
      </c>
      <c r="P2610">
        <f t="shared" si="971"/>
        <v>7.4999999999999956E-2</v>
      </c>
      <c r="Q2610">
        <f t="shared" si="972"/>
        <v>7.4999999999999956E-2</v>
      </c>
      <c r="R2610">
        <f t="shared" si="973"/>
        <v>7.4999999999999956E-2</v>
      </c>
      <c r="S2610">
        <f t="shared" si="974"/>
        <v>7.4999999999999956E-2</v>
      </c>
      <c r="T2610">
        <f t="shared" si="975"/>
        <v>7.4999999999999956E-2</v>
      </c>
      <c r="U2610">
        <f t="shared" si="976"/>
        <v>7.4999999999999956E-2</v>
      </c>
      <c r="V2610">
        <f t="shared" si="977"/>
        <v>7.4999999999999956E-2</v>
      </c>
      <c r="W2610">
        <f t="shared" si="978"/>
        <v>7.4999999999999956E-2</v>
      </c>
      <c r="X2610">
        <f t="shared" si="979"/>
        <v>7.4999999999999956E-2</v>
      </c>
      <c r="Y2610">
        <f t="shared" si="980"/>
        <v>7.4999999999999956E-2</v>
      </c>
      <c r="Z2610" s="1">
        <f t="shared" si="981"/>
        <v>7.4999999999999956E-2</v>
      </c>
      <c r="AA2610" s="1">
        <f t="shared" si="981"/>
        <v>7.3344957640719605E-2</v>
      </c>
      <c r="AB2610" s="1">
        <f t="shared" si="981"/>
        <v>7.1726437484252739E-2</v>
      </c>
      <c r="AC2610" s="1">
        <f t="shared" si="962"/>
        <v>7.0143633586696563E-2</v>
      </c>
      <c r="AD2610" s="1">
        <f t="shared" si="962"/>
        <v>6.8595757789098918E-2</v>
      </c>
      <c r="AE2610" s="1">
        <f t="shared" si="962"/>
        <v>6.7082039324993667E-2</v>
      </c>
      <c r="AF2610" s="1">
        <f t="shared" si="962"/>
        <v>6.5601724436596662E-2</v>
      </c>
      <c r="AG2610" s="1">
        <f t="shared" si="982"/>
        <v>6.4154075999471261E-2</v>
      </c>
      <c r="AH2610" s="1">
        <f t="shared" si="982"/>
        <v>6.2738373155476382E-2</v>
      </c>
      <c r="AI2610" s="1">
        <f t="shared" si="983"/>
        <v>6.1353910953814372E-2</v>
      </c>
      <c r="AJ2610">
        <v>0.06</v>
      </c>
      <c r="AK2610">
        <v>0.05</v>
      </c>
      <c r="AL2610">
        <v>0.05</v>
      </c>
      <c r="AM2610">
        <v>0.05</v>
      </c>
      <c r="AN2610" t="s">
        <v>9377</v>
      </c>
      <c r="AO2610" t="s">
        <v>9377</v>
      </c>
      <c r="AP2610" t="s">
        <v>9377</v>
      </c>
      <c r="AQ2610" t="s">
        <v>9377</v>
      </c>
      <c r="AR2610" t="s">
        <v>9377</v>
      </c>
      <c r="AS2610" t="s">
        <v>9377</v>
      </c>
      <c r="AT2610" t="s">
        <v>9377</v>
      </c>
      <c r="AU2610">
        <v>0.05</v>
      </c>
      <c r="AV2610">
        <v>0.05</v>
      </c>
      <c r="AW2610" t="s">
        <v>9377</v>
      </c>
      <c r="AX2610" t="s">
        <v>9378</v>
      </c>
      <c r="AY2610" t="s">
        <v>9378</v>
      </c>
      <c r="AZ2610" t="s">
        <v>9378</v>
      </c>
      <c r="BA2610" t="s">
        <v>9378</v>
      </c>
      <c r="BB2610" t="s">
        <v>9378</v>
      </c>
      <c r="BC2610" t="s">
        <v>9378</v>
      </c>
      <c r="BD2610" t="s">
        <v>9378</v>
      </c>
      <c r="BE2610" t="s">
        <v>9378</v>
      </c>
      <c r="BF2610">
        <v>0.04</v>
      </c>
      <c r="BG2610" t="s">
        <v>9378</v>
      </c>
      <c r="BH2610" t="s">
        <v>9377</v>
      </c>
      <c r="BI2610" t="s">
        <v>9377</v>
      </c>
      <c r="BJ2610" t="s">
        <v>9377</v>
      </c>
      <c r="BK2610" t="s">
        <v>9377</v>
      </c>
      <c r="BL2610" t="s">
        <v>9377</v>
      </c>
      <c r="BM2610" t="s">
        <v>9378</v>
      </c>
      <c r="BN2610" t="s">
        <v>9378</v>
      </c>
      <c r="BO2610" t="s">
        <v>9378</v>
      </c>
      <c r="BP2610">
        <v>0</v>
      </c>
      <c r="BQ2610">
        <f t="shared" si="984"/>
        <v>2.2565182563572872E-2</v>
      </c>
      <c r="BR2610">
        <f t="shared" si="985"/>
        <v>0</v>
      </c>
    </row>
    <row r="2611" spans="1:70" hidden="1" x14ac:dyDescent="0.3">
      <c r="A2611" t="s">
        <v>10288</v>
      </c>
      <c r="B2611" t="s">
        <v>10289</v>
      </c>
      <c r="C2611" t="str">
        <f>VLOOKUP(historical_emissions[[#This Row],[Country]],'Liste-Pays'!A:B,2,0)</f>
        <v>AFR</v>
      </c>
      <c r="D2611" t="s">
        <v>41</v>
      </c>
      <c r="E2611" t="s">
        <v>535</v>
      </c>
      <c r="F2611" t="s">
        <v>148</v>
      </c>
      <c r="G2611" t="s">
        <v>44</v>
      </c>
      <c r="H2611">
        <f t="shared" si="963"/>
        <v>0.06</v>
      </c>
      <c r="I2611">
        <f t="shared" si="964"/>
        <v>0.06</v>
      </c>
      <c r="J2611">
        <f t="shared" si="965"/>
        <v>0.06</v>
      </c>
      <c r="K2611">
        <f t="shared" si="966"/>
        <v>0.06</v>
      </c>
      <c r="L2611">
        <f t="shared" si="967"/>
        <v>0.06</v>
      </c>
      <c r="M2611">
        <f t="shared" si="968"/>
        <v>0.06</v>
      </c>
      <c r="N2611">
        <f t="shared" si="969"/>
        <v>0.06</v>
      </c>
      <c r="O2611">
        <f t="shared" si="970"/>
        <v>0.06</v>
      </c>
      <c r="P2611">
        <f t="shared" si="971"/>
        <v>0.06</v>
      </c>
      <c r="Q2611">
        <f t="shared" si="972"/>
        <v>0.06</v>
      </c>
      <c r="R2611">
        <f t="shared" si="973"/>
        <v>0.06</v>
      </c>
      <c r="S2611">
        <f t="shared" si="974"/>
        <v>0.06</v>
      </c>
      <c r="T2611">
        <f t="shared" si="975"/>
        <v>0.06</v>
      </c>
      <c r="U2611">
        <f t="shared" si="976"/>
        <v>0.06</v>
      </c>
      <c r="V2611">
        <f t="shared" si="977"/>
        <v>0.06</v>
      </c>
      <c r="W2611">
        <f t="shared" si="978"/>
        <v>0.06</v>
      </c>
      <c r="X2611">
        <f t="shared" si="979"/>
        <v>0.06</v>
      </c>
      <c r="Y2611">
        <f t="shared" si="980"/>
        <v>0.06</v>
      </c>
      <c r="Z2611" s="1">
        <f t="shared" si="981"/>
        <v>0.06</v>
      </c>
      <c r="AA2611" s="1">
        <f t="shared" si="981"/>
        <v>0.06</v>
      </c>
      <c r="AB2611" s="1">
        <f t="shared" si="981"/>
        <v>0.06</v>
      </c>
      <c r="AC2611" s="1">
        <f t="shared" si="962"/>
        <v>0.06</v>
      </c>
      <c r="AD2611" s="1">
        <f t="shared" si="962"/>
        <v>0.06</v>
      </c>
      <c r="AE2611" s="1">
        <f t="shared" si="962"/>
        <v>0.06</v>
      </c>
      <c r="AF2611" s="1">
        <f t="shared" si="962"/>
        <v>0.06</v>
      </c>
      <c r="AG2611" s="1">
        <f t="shared" si="982"/>
        <v>0.06</v>
      </c>
      <c r="AH2611" s="1">
        <f t="shared" si="982"/>
        <v>0.06</v>
      </c>
      <c r="AI2611" s="1">
        <f t="shared" si="983"/>
        <v>0.06</v>
      </c>
      <c r="AJ2611">
        <v>0.06</v>
      </c>
      <c r="AK2611">
        <v>0.06</v>
      </c>
      <c r="AL2611">
        <v>0.06</v>
      </c>
      <c r="AM2611">
        <v>0.06</v>
      </c>
      <c r="AN2611" t="s">
        <v>9376</v>
      </c>
      <c r="AO2611" t="s">
        <v>9376</v>
      </c>
      <c r="AP2611" t="s">
        <v>9376</v>
      </c>
      <c r="AQ2611" t="s">
        <v>9376</v>
      </c>
      <c r="AR2611" t="s">
        <v>9376</v>
      </c>
      <c r="AS2611" t="s">
        <v>9376</v>
      </c>
      <c r="AT2611" t="s">
        <v>9376</v>
      </c>
      <c r="AU2611">
        <v>0.06</v>
      </c>
      <c r="AV2611">
        <v>0.06</v>
      </c>
      <c r="AW2611" t="s">
        <v>9376</v>
      </c>
      <c r="AX2611" t="s">
        <v>9376</v>
      </c>
      <c r="AY2611" t="s">
        <v>9376</v>
      </c>
      <c r="AZ2611" t="s">
        <v>9376</v>
      </c>
      <c r="BA2611" t="s">
        <v>9376</v>
      </c>
      <c r="BB2611" t="s">
        <v>9376</v>
      </c>
      <c r="BC2611" t="s">
        <v>9376</v>
      </c>
      <c r="BD2611" t="s">
        <v>9376</v>
      </c>
      <c r="BE2611" t="s">
        <v>9376</v>
      </c>
      <c r="BF2611">
        <v>0.06</v>
      </c>
      <c r="BG2611" t="s">
        <v>9376</v>
      </c>
      <c r="BH2611" t="s">
        <v>9376</v>
      </c>
      <c r="BI2611" t="s">
        <v>9376</v>
      </c>
      <c r="BJ2611" t="s">
        <v>9376</v>
      </c>
      <c r="BK2611" t="s">
        <v>9376</v>
      </c>
      <c r="BL2611" t="s">
        <v>9376</v>
      </c>
      <c r="BM2611" t="s">
        <v>9376</v>
      </c>
      <c r="BN2611" t="s">
        <v>9376</v>
      </c>
      <c r="BO2611" t="s">
        <v>9376</v>
      </c>
      <c r="BP2611">
        <v>0.06</v>
      </c>
      <c r="BQ2611">
        <f t="shared" si="984"/>
        <v>0</v>
      </c>
      <c r="BR2611">
        <f t="shared" si="985"/>
        <v>0</v>
      </c>
    </row>
    <row r="2612" spans="1:70" hidden="1" x14ac:dyDescent="0.3">
      <c r="A2612" t="s">
        <v>9662</v>
      </c>
      <c r="B2612" t="s">
        <v>9663</v>
      </c>
      <c r="C2612" t="str">
        <f>VLOOKUP(historical_emissions[[#This Row],[Country]],'Liste-Pays'!A:B,2,0)</f>
        <v>CSA</v>
      </c>
      <c r="D2612" t="s">
        <v>41</v>
      </c>
      <c r="E2612" t="s">
        <v>328</v>
      </c>
      <c r="F2612" t="s">
        <v>302</v>
      </c>
      <c r="G2612" t="s">
        <v>44</v>
      </c>
      <c r="H2612">
        <f t="shared" si="963"/>
        <v>6.171428571428561E-2</v>
      </c>
      <c r="I2612">
        <f t="shared" si="964"/>
        <v>6.2780423207001876E-2</v>
      </c>
      <c r="J2612">
        <f t="shared" si="965"/>
        <v>6.38649786258145E-2</v>
      </c>
      <c r="K2612">
        <f t="shared" si="966"/>
        <v>6.4968270147322663E-2</v>
      </c>
      <c r="L2612">
        <f t="shared" si="967"/>
        <v>6.6090621444745937E-2</v>
      </c>
      <c r="M2612">
        <f t="shared" si="968"/>
        <v>6.7232361782880501E-2</v>
      </c>
      <c r="N2612">
        <f t="shared" si="969"/>
        <v>6.8393826114695661E-2</v>
      </c>
      <c r="O2612">
        <f t="shared" si="970"/>
        <v>6.9575355179599271E-2</v>
      </c>
      <c r="P2612">
        <f t="shared" si="971"/>
        <v>7.0777295603400542E-2</v>
      </c>
      <c r="Q2612">
        <f t="shared" si="972"/>
        <v>7.1999999999999925E-2</v>
      </c>
      <c r="R2612">
        <f t="shared" si="973"/>
        <v>7.3243827074835566E-2</v>
      </c>
      <c r="S2612">
        <f t="shared" si="974"/>
        <v>7.4509141730116954E-2</v>
      </c>
      <c r="T2612">
        <f t="shared" si="975"/>
        <v>7.5796315171876474E-2</v>
      </c>
      <c r="U2612">
        <f t="shared" si="976"/>
        <v>7.7105725018870308E-2</v>
      </c>
      <c r="V2612">
        <f t="shared" si="977"/>
        <v>7.8437755413360621E-2</v>
      </c>
      <c r="W2612">
        <f t="shared" si="978"/>
        <v>7.9792797133811655E-2</v>
      </c>
      <c r="X2612">
        <f t="shared" si="979"/>
        <v>8.1171247709532532E-2</v>
      </c>
      <c r="Y2612">
        <f t="shared" si="980"/>
        <v>8.2573511537300692E-2</v>
      </c>
      <c r="Z2612" s="1">
        <f t="shared" si="981"/>
        <v>8.3999999999999964E-2</v>
      </c>
      <c r="AA2612" s="1">
        <f t="shared" si="981"/>
        <v>8.1220654061042868E-2</v>
      </c>
      <c r="AB2612" s="1">
        <f t="shared" si="981"/>
        <v>7.8533269596471458E-2</v>
      </c>
      <c r="AC2612" s="1">
        <f t="shared" si="962"/>
        <v>7.5934803835447942E-2</v>
      </c>
      <c r="AD2612" s="1">
        <f t="shared" si="962"/>
        <v>7.342231468466752E-2</v>
      </c>
      <c r="AE2612" s="1">
        <f t="shared" si="962"/>
        <v>7.0992957397195369E-2</v>
      </c>
      <c r="AF2612" s="1">
        <f t="shared" si="962"/>
        <v>6.8643981351523359E-2</v>
      </c>
      <c r="AG2612" s="1">
        <f t="shared" si="982"/>
        <v>6.6372726937199519E-2</v>
      </c>
      <c r="AH2612" s="1">
        <f t="shared" si="982"/>
        <v>6.4176622543504119E-2</v>
      </c>
      <c r="AI2612" s="1">
        <f t="shared" si="983"/>
        <v>6.2053181647762808E-2</v>
      </c>
      <c r="AJ2612">
        <v>0.06</v>
      </c>
      <c r="AK2612">
        <v>0.06</v>
      </c>
      <c r="AL2612">
        <v>7.0000000000000007E-2</v>
      </c>
      <c r="AM2612">
        <v>0.06</v>
      </c>
      <c r="AN2612" t="s">
        <v>10381</v>
      </c>
      <c r="AO2612" t="s">
        <v>9376</v>
      </c>
      <c r="AP2612" t="s">
        <v>9471</v>
      </c>
      <c r="AQ2612" t="s">
        <v>9471</v>
      </c>
      <c r="AR2612" t="s">
        <v>9470</v>
      </c>
      <c r="AS2612" t="s">
        <v>9470</v>
      </c>
      <c r="AT2612" t="s">
        <v>9470</v>
      </c>
      <c r="AU2612">
        <v>0.08</v>
      </c>
      <c r="AV2612">
        <v>7.0000000000000007E-2</v>
      </c>
      <c r="AW2612" t="s">
        <v>10381</v>
      </c>
      <c r="AX2612" t="s">
        <v>10381</v>
      </c>
      <c r="AY2612" t="s">
        <v>9376</v>
      </c>
      <c r="AZ2612" t="s">
        <v>9376</v>
      </c>
      <c r="BA2612" t="s">
        <v>9376</v>
      </c>
      <c r="BB2612" t="s">
        <v>9376</v>
      </c>
      <c r="BC2612" t="s">
        <v>9377</v>
      </c>
      <c r="BD2612" t="s">
        <v>9377</v>
      </c>
      <c r="BE2612" t="s">
        <v>9377</v>
      </c>
      <c r="BF2612">
        <v>0.05</v>
      </c>
      <c r="BG2612" t="s">
        <v>9378</v>
      </c>
      <c r="BH2612" t="s">
        <v>9376</v>
      </c>
      <c r="BI2612" t="s">
        <v>9376</v>
      </c>
      <c r="BJ2612" t="s">
        <v>9377</v>
      </c>
      <c r="BK2612" t="s">
        <v>9377</v>
      </c>
      <c r="BL2612" t="s">
        <v>9377</v>
      </c>
      <c r="BM2612" t="s">
        <v>9377</v>
      </c>
      <c r="BN2612" t="s">
        <v>9377</v>
      </c>
      <c r="BO2612" t="s">
        <v>9377</v>
      </c>
      <c r="BP2612">
        <v>0.05</v>
      </c>
      <c r="BQ2612">
        <f t="shared" si="984"/>
        <v>3.4219694129380196E-2</v>
      </c>
      <c r="BR2612">
        <f t="shared" si="985"/>
        <v>-1.6982005508324738E-2</v>
      </c>
    </row>
    <row r="2613" spans="1:70" hidden="1" x14ac:dyDescent="0.3">
      <c r="A2613" t="s">
        <v>10320</v>
      </c>
      <c r="B2613" t="s">
        <v>10321</v>
      </c>
      <c r="C2613" t="str">
        <f>VLOOKUP(historical_emissions[[#This Row],[Country]],'Liste-Pays'!A:B,2,0)</f>
        <v>CSA</v>
      </c>
      <c r="D2613" t="s">
        <v>41</v>
      </c>
      <c r="E2613" t="s">
        <v>535</v>
      </c>
      <c r="F2613" t="s">
        <v>561</v>
      </c>
      <c r="G2613" t="s">
        <v>44</v>
      </c>
      <c r="H2613" t="e">
        <f t="shared" si="963"/>
        <v>#DIV/0!</v>
      </c>
      <c r="I2613" t="e">
        <f t="shared" si="964"/>
        <v>#DIV/0!</v>
      </c>
      <c r="J2613" t="e">
        <f t="shared" si="965"/>
        <v>#DIV/0!</v>
      </c>
      <c r="K2613" t="e">
        <f t="shared" si="966"/>
        <v>#DIV/0!</v>
      </c>
      <c r="L2613" t="e">
        <f t="shared" si="967"/>
        <v>#DIV/0!</v>
      </c>
      <c r="M2613" t="e">
        <f t="shared" si="968"/>
        <v>#DIV/0!</v>
      </c>
      <c r="N2613" t="e">
        <f t="shared" si="969"/>
        <v>#DIV/0!</v>
      </c>
      <c r="O2613" t="e">
        <f t="shared" si="970"/>
        <v>#DIV/0!</v>
      </c>
      <c r="P2613" t="e">
        <f t="shared" si="971"/>
        <v>#DIV/0!</v>
      </c>
      <c r="Q2613" t="e">
        <f t="shared" si="972"/>
        <v>#DIV/0!</v>
      </c>
      <c r="R2613" t="e">
        <f t="shared" si="973"/>
        <v>#DIV/0!</v>
      </c>
      <c r="S2613" t="e">
        <f t="shared" si="974"/>
        <v>#DIV/0!</v>
      </c>
      <c r="T2613" t="e">
        <f t="shared" si="975"/>
        <v>#DIV/0!</v>
      </c>
      <c r="U2613" t="e">
        <f t="shared" si="976"/>
        <v>#DIV/0!</v>
      </c>
      <c r="V2613" t="e">
        <f t="shared" si="977"/>
        <v>#DIV/0!</v>
      </c>
      <c r="W2613" t="e">
        <f t="shared" si="978"/>
        <v>#DIV/0!</v>
      </c>
      <c r="X2613" t="e">
        <f t="shared" si="979"/>
        <v>#DIV/0!</v>
      </c>
      <c r="Y2613" t="e">
        <f t="shared" si="980"/>
        <v>#DIV/0!</v>
      </c>
      <c r="Z2613" s="1" t="e">
        <f t="shared" si="981"/>
        <v>#DIV/0!</v>
      </c>
      <c r="AA2613" s="1" t="e">
        <f t="shared" si="981"/>
        <v>#DIV/0!</v>
      </c>
      <c r="AB2613" s="1" t="e">
        <f t="shared" si="981"/>
        <v>#DIV/0!</v>
      </c>
      <c r="AC2613" s="1" t="e">
        <f t="shared" si="962"/>
        <v>#DIV/0!</v>
      </c>
      <c r="AD2613" s="1" t="e">
        <f t="shared" si="962"/>
        <v>#DIV/0!</v>
      </c>
      <c r="AE2613" s="1" t="e">
        <f t="shared" si="962"/>
        <v>#DIV/0!</v>
      </c>
      <c r="AF2613" s="1" t="e">
        <f t="shared" si="962"/>
        <v>#DIV/0!</v>
      </c>
      <c r="AG2613" s="1" t="e">
        <f t="shared" si="982"/>
        <v>#DIV/0!</v>
      </c>
      <c r="AH2613" s="1" t="e">
        <f t="shared" si="982"/>
        <v>#DIV/0!</v>
      </c>
      <c r="AI2613" s="1" t="e">
        <f t="shared" si="983"/>
        <v>#DIV/0!</v>
      </c>
      <c r="AJ2613">
        <v>0.06</v>
      </c>
      <c r="AK2613">
        <v>0.06</v>
      </c>
      <c r="AL2613">
        <v>0.05</v>
      </c>
      <c r="AM2613">
        <v>0.05</v>
      </c>
      <c r="AN2613" t="s">
        <v>9377</v>
      </c>
      <c r="AO2613" t="s">
        <v>9377</v>
      </c>
      <c r="AP2613" t="s">
        <v>9378</v>
      </c>
      <c r="AQ2613" t="s">
        <v>9378</v>
      </c>
      <c r="AR2613" t="s">
        <v>9378</v>
      </c>
      <c r="AS2613" t="s">
        <v>9378</v>
      </c>
      <c r="AT2613" t="s">
        <v>9378</v>
      </c>
      <c r="AU2613">
        <v>0.04</v>
      </c>
      <c r="AV2613">
        <v>0.04</v>
      </c>
      <c r="AW2613" t="s">
        <v>9379</v>
      </c>
      <c r="AX2613" t="s">
        <v>9379</v>
      </c>
      <c r="AY2613" t="s">
        <v>9379</v>
      </c>
      <c r="AZ2613" t="s">
        <v>10372</v>
      </c>
      <c r="BA2613" t="s">
        <v>10372</v>
      </c>
      <c r="BB2613" t="s">
        <v>10372</v>
      </c>
      <c r="BC2613" t="s">
        <v>10376</v>
      </c>
      <c r="BD2613" t="s">
        <v>10376</v>
      </c>
      <c r="BE2613" t="s">
        <v>10376</v>
      </c>
      <c r="BF2613">
        <v>0</v>
      </c>
      <c r="BG2613" t="s">
        <v>8310</v>
      </c>
      <c r="BH2613" t="s">
        <v>8310</v>
      </c>
      <c r="BI2613" t="s">
        <v>8310</v>
      </c>
      <c r="BJ2613" t="s">
        <v>8310</v>
      </c>
      <c r="BK2613" t="s">
        <v>8310</v>
      </c>
      <c r="BL2613" t="s">
        <v>8310</v>
      </c>
      <c r="BM2613" t="s">
        <v>8310</v>
      </c>
      <c r="BN2613" t="s">
        <v>8310</v>
      </c>
      <c r="BO2613" t="s">
        <v>10376</v>
      </c>
      <c r="BP2613">
        <v>0.01</v>
      </c>
      <c r="BQ2613" t="e">
        <f t="shared" si="984"/>
        <v>#DIV/0!</v>
      </c>
      <c r="BR2613">
        <f t="shared" si="985"/>
        <v>2.5103648456901162E-2</v>
      </c>
    </row>
    <row r="2614" spans="1:70" hidden="1" x14ac:dyDescent="0.3">
      <c r="A2614" t="s">
        <v>10320</v>
      </c>
      <c r="B2614" t="s">
        <v>10321</v>
      </c>
      <c r="C2614" t="str">
        <f>VLOOKUP(historical_emissions[[#This Row],[Country]],'Liste-Pays'!A:B,2,0)</f>
        <v>CSA</v>
      </c>
      <c r="D2614" t="s">
        <v>41</v>
      </c>
      <c r="E2614" t="s">
        <v>42</v>
      </c>
      <c r="F2614" t="s">
        <v>561</v>
      </c>
      <c r="G2614" t="s">
        <v>44</v>
      </c>
      <c r="H2614" t="e">
        <f t="shared" si="963"/>
        <v>#DIV/0!</v>
      </c>
      <c r="I2614" t="e">
        <f t="shared" si="964"/>
        <v>#DIV/0!</v>
      </c>
      <c r="J2614" t="e">
        <f t="shared" si="965"/>
        <v>#DIV/0!</v>
      </c>
      <c r="K2614" t="e">
        <f t="shared" si="966"/>
        <v>#DIV/0!</v>
      </c>
      <c r="L2614" t="e">
        <f t="shared" si="967"/>
        <v>#DIV/0!</v>
      </c>
      <c r="M2614" t="e">
        <f t="shared" si="968"/>
        <v>#DIV/0!</v>
      </c>
      <c r="N2614" t="e">
        <f t="shared" si="969"/>
        <v>#DIV/0!</v>
      </c>
      <c r="O2614" t="e">
        <f t="shared" si="970"/>
        <v>#DIV/0!</v>
      </c>
      <c r="P2614" t="e">
        <f t="shared" si="971"/>
        <v>#DIV/0!</v>
      </c>
      <c r="Q2614" t="e">
        <f t="shared" si="972"/>
        <v>#DIV/0!</v>
      </c>
      <c r="R2614" t="e">
        <f t="shared" si="973"/>
        <v>#DIV/0!</v>
      </c>
      <c r="S2614" t="e">
        <f t="shared" si="974"/>
        <v>#DIV/0!</v>
      </c>
      <c r="T2614" t="e">
        <f t="shared" si="975"/>
        <v>#DIV/0!</v>
      </c>
      <c r="U2614" t="e">
        <f t="shared" si="976"/>
        <v>#DIV/0!</v>
      </c>
      <c r="V2614" t="e">
        <f t="shared" si="977"/>
        <v>#DIV/0!</v>
      </c>
      <c r="W2614" t="e">
        <f t="shared" si="978"/>
        <v>#DIV/0!</v>
      </c>
      <c r="X2614" t="e">
        <f t="shared" si="979"/>
        <v>#DIV/0!</v>
      </c>
      <c r="Y2614" t="e">
        <f t="shared" si="980"/>
        <v>#DIV/0!</v>
      </c>
      <c r="Z2614" s="1" t="e">
        <f t="shared" si="981"/>
        <v>#DIV/0!</v>
      </c>
      <c r="AA2614" s="1" t="e">
        <f t="shared" si="981"/>
        <v>#DIV/0!</v>
      </c>
      <c r="AB2614" s="1" t="e">
        <f t="shared" si="981"/>
        <v>#DIV/0!</v>
      </c>
      <c r="AC2614" s="1" t="e">
        <f t="shared" si="962"/>
        <v>#DIV/0!</v>
      </c>
      <c r="AD2614" s="1" t="e">
        <f t="shared" si="962"/>
        <v>#DIV/0!</v>
      </c>
      <c r="AE2614" s="1" t="e">
        <f t="shared" si="962"/>
        <v>#DIV/0!</v>
      </c>
      <c r="AF2614" s="1" t="e">
        <f t="shared" si="962"/>
        <v>#DIV/0!</v>
      </c>
      <c r="AG2614" s="1" t="e">
        <f t="shared" si="982"/>
        <v>#DIV/0!</v>
      </c>
      <c r="AH2614" s="1" t="e">
        <f t="shared" si="982"/>
        <v>#DIV/0!</v>
      </c>
      <c r="AI2614" s="1" t="e">
        <f t="shared" si="983"/>
        <v>#DIV/0!</v>
      </c>
      <c r="AJ2614">
        <v>0.06</v>
      </c>
      <c r="AK2614">
        <v>0.06</v>
      </c>
      <c r="AL2614">
        <v>0.05</v>
      </c>
      <c r="AM2614">
        <v>0.05</v>
      </c>
      <c r="AN2614" t="s">
        <v>9377</v>
      </c>
      <c r="AO2614" t="s">
        <v>9377</v>
      </c>
      <c r="AP2614" t="s">
        <v>9378</v>
      </c>
      <c r="AQ2614" t="s">
        <v>9378</v>
      </c>
      <c r="AR2614" t="s">
        <v>9378</v>
      </c>
      <c r="AS2614" t="s">
        <v>9378</v>
      </c>
      <c r="AT2614" t="s">
        <v>9378</v>
      </c>
      <c r="AU2614">
        <v>0.04</v>
      </c>
      <c r="AV2614">
        <v>0.04</v>
      </c>
      <c r="AW2614" t="s">
        <v>9379</v>
      </c>
      <c r="AX2614" t="s">
        <v>9379</v>
      </c>
      <c r="AY2614" t="s">
        <v>9379</v>
      </c>
      <c r="AZ2614" t="s">
        <v>10372</v>
      </c>
      <c r="BA2614" t="s">
        <v>10372</v>
      </c>
      <c r="BB2614" t="s">
        <v>10372</v>
      </c>
      <c r="BC2614" t="s">
        <v>10376</v>
      </c>
      <c r="BD2614" t="s">
        <v>10376</v>
      </c>
      <c r="BE2614" t="s">
        <v>10376</v>
      </c>
      <c r="BF2614">
        <v>0</v>
      </c>
      <c r="BG2614" t="s">
        <v>8310</v>
      </c>
      <c r="BH2614" t="s">
        <v>8310</v>
      </c>
      <c r="BI2614" t="s">
        <v>8310</v>
      </c>
      <c r="BJ2614" t="s">
        <v>8310</v>
      </c>
      <c r="BK2614" t="s">
        <v>8310</v>
      </c>
      <c r="BL2614" t="s">
        <v>8310</v>
      </c>
      <c r="BM2614" t="s">
        <v>8310</v>
      </c>
      <c r="BN2614" t="s">
        <v>8310</v>
      </c>
      <c r="BO2614" t="s">
        <v>10376</v>
      </c>
      <c r="BP2614">
        <v>0.01</v>
      </c>
      <c r="BQ2614" t="e">
        <f t="shared" si="984"/>
        <v>#DIV/0!</v>
      </c>
      <c r="BR2614">
        <f t="shared" si="985"/>
        <v>2.5103648456901162E-2</v>
      </c>
    </row>
    <row r="2615" spans="1:70" hidden="1" x14ac:dyDescent="0.3">
      <c r="A2615" t="s">
        <v>6887</v>
      </c>
      <c r="B2615" t="s">
        <v>6888</v>
      </c>
      <c r="C2615" t="str">
        <f>VLOOKUP(historical_emissions[[#This Row],[Country]],'Liste-Pays'!A:B,2,0)</f>
        <v>EEU</v>
      </c>
      <c r="D2615" t="s">
        <v>41</v>
      </c>
      <c r="E2615" t="s">
        <v>328</v>
      </c>
      <c r="F2615" t="s">
        <v>302</v>
      </c>
      <c r="G2615" t="s">
        <v>44</v>
      </c>
      <c r="H2615">
        <f t="shared" si="963"/>
        <v>6.7499999999999977E-2</v>
      </c>
      <c r="I2615">
        <f t="shared" si="964"/>
        <v>6.9692469658388101E-2</v>
      </c>
      <c r="J2615">
        <f t="shared" si="965"/>
        <v>7.1956152993857006E-2</v>
      </c>
      <c r="K2615">
        <f t="shared" si="966"/>
        <v>7.4293363100129087E-2</v>
      </c>
      <c r="L2615">
        <f t="shared" si="967"/>
        <v>7.67064882025979E-2</v>
      </c>
      <c r="M2615">
        <f t="shared" si="968"/>
        <v>7.9197994098682375E-2</v>
      </c>
      <c r="N2615">
        <f t="shared" si="969"/>
        <v>8.1770426677446273E-2</v>
      </c>
      <c r="O2615">
        <f t="shared" si="970"/>
        <v>8.4426414521057411E-2</v>
      </c>
      <c r="P2615">
        <f t="shared" si="971"/>
        <v>8.7168671590745067E-2</v>
      </c>
      <c r="Q2615">
        <f t="shared" si="972"/>
        <v>8.9999999999999983E-2</v>
      </c>
      <c r="R2615">
        <f t="shared" si="973"/>
        <v>9.292329287785081E-2</v>
      </c>
      <c r="S2615">
        <f t="shared" si="974"/>
        <v>9.594153732514267E-2</v>
      </c>
      <c r="T2615">
        <f t="shared" si="975"/>
        <v>9.9057817466838768E-2</v>
      </c>
      <c r="U2615">
        <f t="shared" si="976"/>
        <v>0.10227531760346385</v>
      </c>
      <c r="V2615">
        <f t="shared" si="977"/>
        <v>0.10559732546490982</v>
      </c>
      <c r="W2615">
        <f t="shared" si="978"/>
        <v>0.10902723556992834</v>
      </c>
      <c r="X2615">
        <f t="shared" si="979"/>
        <v>0.11256855269474318</v>
      </c>
      <c r="Y2615">
        <f t="shared" si="980"/>
        <v>0.11622489545432672</v>
      </c>
      <c r="Z2615" s="1">
        <f t="shared" si="981"/>
        <v>0.11999999999999995</v>
      </c>
      <c r="AA2615" s="1">
        <f t="shared" si="981"/>
        <v>0.11196395898441686</v>
      </c>
      <c r="AB2615" s="1">
        <f t="shared" si="981"/>
        <v>0.10446606759553487</v>
      </c>
      <c r="AC2615" s="1">
        <f t="shared" si="962"/>
        <v>9.747028756274824E-2</v>
      </c>
      <c r="AD2615" s="1">
        <f t="shared" si="962"/>
        <v>9.094299399062386E-2</v>
      </c>
      <c r="AE2615" s="1">
        <f t="shared" si="962"/>
        <v>8.485281374238568E-2</v>
      </c>
      <c r="AF2615" s="1">
        <f t="shared" si="962"/>
        <v>7.917047464637364E-2</v>
      </c>
      <c r="AG2615" s="1">
        <f t="shared" si="982"/>
        <v>7.3868664800694969E-2</v>
      </c>
      <c r="AH2615" s="1">
        <f t="shared" si="982"/>
        <v>6.8921901299822091E-2</v>
      </c>
      <c r="AI2615" s="1">
        <f t="shared" si="983"/>
        <v>6.430640775217758E-2</v>
      </c>
      <c r="AJ2615">
        <v>0.06</v>
      </c>
      <c r="AK2615">
        <v>7.0000000000000007E-2</v>
      </c>
      <c r="AL2615">
        <v>0.06</v>
      </c>
      <c r="AM2615">
        <v>0.06</v>
      </c>
      <c r="AN2615" t="s">
        <v>10381</v>
      </c>
      <c r="AO2615" t="s">
        <v>9470</v>
      </c>
      <c r="AP2615" t="s">
        <v>9470</v>
      </c>
      <c r="AQ2615" t="s">
        <v>9471</v>
      </c>
      <c r="AR2615" t="s">
        <v>9470</v>
      </c>
      <c r="AS2615" t="s">
        <v>9469</v>
      </c>
      <c r="AT2615" t="s">
        <v>9469</v>
      </c>
      <c r="AU2615">
        <v>0.09</v>
      </c>
      <c r="AV2615">
        <v>0.08</v>
      </c>
      <c r="AW2615" t="s">
        <v>10381</v>
      </c>
      <c r="AX2615" t="s">
        <v>9377</v>
      </c>
      <c r="AY2615" t="s">
        <v>9376</v>
      </c>
      <c r="AZ2615" t="s">
        <v>9376</v>
      </c>
      <c r="BA2615" t="s">
        <v>9377</v>
      </c>
      <c r="BB2615" t="s">
        <v>9379</v>
      </c>
      <c r="BC2615" t="s">
        <v>9378</v>
      </c>
      <c r="BD2615" t="s">
        <v>9378</v>
      </c>
      <c r="BE2615" t="s">
        <v>9378</v>
      </c>
      <c r="BF2615">
        <v>0.04</v>
      </c>
      <c r="BG2615" t="s">
        <v>9378</v>
      </c>
      <c r="BH2615" t="s">
        <v>9378</v>
      </c>
      <c r="BI2615" t="s">
        <v>9378</v>
      </c>
      <c r="BJ2615" t="s">
        <v>9378</v>
      </c>
      <c r="BK2615" t="s">
        <v>9377</v>
      </c>
      <c r="BL2615" t="s">
        <v>9377</v>
      </c>
      <c r="BM2615" t="s">
        <v>9377</v>
      </c>
      <c r="BN2615" t="s">
        <v>9377</v>
      </c>
      <c r="BO2615" t="s">
        <v>10381</v>
      </c>
      <c r="BP2615">
        <v>7.0000000000000007E-2</v>
      </c>
      <c r="BQ2615">
        <f t="shared" si="984"/>
        <v>7.1773462536293131E-2</v>
      </c>
      <c r="BR2615">
        <f t="shared" si="985"/>
        <v>-3.1459204547276909E-2</v>
      </c>
    </row>
    <row r="2616" spans="1:70" hidden="1" x14ac:dyDescent="0.3">
      <c r="A2616" t="s">
        <v>793</v>
      </c>
      <c r="B2616" t="s">
        <v>794</v>
      </c>
      <c r="C2616" t="str">
        <f>VLOOKUP(historical_emissions[[#This Row],[Country]],'Liste-Pays'!A:B,2,0)</f>
        <v>MEA</v>
      </c>
      <c r="D2616" t="s">
        <v>41</v>
      </c>
      <c r="E2616" t="s">
        <v>1048</v>
      </c>
      <c r="F2616" t="s">
        <v>148</v>
      </c>
      <c r="G2616" t="s">
        <v>44</v>
      </c>
      <c r="H2616">
        <f t="shared" si="963"/>
        <v>3.8399999999999962E-2</v>
      </c>
      <c r="I2616">
        <f t="shared" si="964"/>
        <v>3.9363980100744968E-2</v>
      </c>
      <c r="J2616">
        <f t="shared" si="965"/>
        <v>4.0352159619058525E-2</v>
      </c>
      <c r="K2616">
        <f t="shared" si="966"/>
        <v>4.1365146048612134E-2</v>
      </c>
      <c r="L2616">
        <f t="shared" si="967"/>
        <v>4.2403562133384871E-2</v>
      </c>
      <c r="M2616">
        <f t="shared" si="968"/>
        <v>4.3468046250501734E-2</v>
      </c>
      <c r="N2616">
        <f t="shared" si="969"/>
        <v>4.455925280268265E-2</v>
      </c>
      <c r="O2616">
        <f t="shared" si="970"/>
        <v>4.5677852620543385E-2</v>
      </c>
      <c r="P2616">
        <f t="shared" si="971"/>
        <v>4.6824533374995647E-2</v>
      </c>
      <c r="Q2616">
        <f t="shared" si="972"/>
        <v>4.7999999999999973E-2</v>
      </c>
      <c r="R2616">
        <f t="shared" si="973"/>
        <v>4.9204975125931229E-2</v>
      </c>
      <c r="S2616">
        <f t="shared" si="974"/>
        <v>5.0440199523823177E-2</v>
      </c>
      <c r="T2616">
        <f t="shared" si="975"/>
        <v>5.1706432560765188E-2</v>
      </c>
      <c r="U2616">
        <f t="shared" si="976"/>
        <v>5.3004452666731108E-2</v>
      </c>
      <c r="V2616">
        <f t="shared" si="977"/>
        <v>5.4335057813127183E-2</v>
      </c>
      <c r="W2616">
        <f t="shared" si="978"/>
        <v>5.569906600335333E-2</v>
      </c>
      <c r="X2616">
        <f t="shared" si="979"/>
        <v>5.7097315775679253E-2</v>
      </c>
      <c r="Y2616">
        <f t="shared" si="980"/>
        <v>5.8530666718744587E-2</v>
      </c>
      <c r="Z2616" s="1">
        <f t="shared" si="981"/>
        <v>0.06</v>
      </c>
      <c r="AA2616" s="1">
        <f t="shared" si="981"/>
        <v>0.06</v>
      </c>
      <c r="AB2616" s="1">
        <f t="shared" si="981"/>
        <v>0.06</v>
      </c>
      <c r="AC2616" s="1">
        <f t="shared" si="962"/>
        <v>0.06</v>
      </c>
      <c r="AD2616" s="1">
        <f t="shared" si="962"/>
        <v>0.06</v>
      </c>
      <c r="AE2616" s="1">
        <f t="shared" si="962"/>
        <v>0.06</v>
      </c>
      <c r="AF2616" s="1">
        <f t="shared" si="962"/>
        <v>0.06</v>
      </c>
      <c r="AG2616" s="1">
        <f t="shared" si="982"/>
        <v>0.06</v>
      </c>
      <c r="AH2616" s="1">
        <f t="shared" si="982"/>
        <v>0.06</v>
      </c>
      <c r="AI2616" s="1">
        <f t="shared" si="983"/>
        <v>0.06</v>
      </c>
      <c r="AJ2616">
        <v>0.06</v>
      </c>
      <c r="AK2616">
        <v>0.06</v>
      </c>
      <c r="AL2616">
        <v>0.05</v>
      </c>
      <c r="AM2616">
        <v>0.04</v>
      </c>
      <c r="AN2616" t="s">
        <v>9378</v>
      </c>
      <c r="AO2616" t="s">
        <v>9378</v>
      </c>
      <c r="AP2616" t="s">
        <v>9378</v>
      </c>
      <c r="AQ2616" t="s">
        <v>9378</v>
      </c>
      <c r="AR2616" t="s">
        <v>9378</v>
      </c>
      <c r="AS2616" t="s">
        <v>9378</v>
      </c>
      <c r="AT2616" t="s">
        <v>9378</v>
      </c>
      <c r="AU2616">
        <v>0.04</v>
      </c>
      <c r="AV2616">
        <v>0.05</v>
      </c>
      <c r="AW2616" t="s">
        <v>9377</v>
      </c>
      <c r="AX2616" t="s">
        <v>9377</v>
      </c>
      <c r="AY2616" t="s">
        <v>9376</v>
      </c>
      <c r="AZ2616" t="s">
        <v>9376</v>
      </c>
      <c r="BA2616" t="s">
        <v>9377</v>
      </c>
      <c r="BB2616" t="s">
        <v>9378</v>
      </c>
      <c r="BC2616" t="s">
        <v>9378</v>
      </c>
      <c r="BD2616" t="s">
        <v>9378</v>
      </c>
      <c r="BE2616" t="s">
        <v>9376</v>
      </c>
      <c r="BF2616">
        <v>0.05</v>
      </c>
      <c r="BG2616" t="s">
        <v>9377</v>
      </c>
      <c r="BH2616" t="s">
        <v>9377</v>
      </c>
      <c r="BI2616" t="s">
        <v>9377</v>
      </c>
      <c r="BJ2616" t="s">
        <v>9377</v>
      </c>
      <c r="BK2616" t="s">
        <v>9377</v>
      </c>
      <c r="BL2616" t="s">
        <v>9377</v>
      </c>
      <c r="BM2616" t="s">
        <v>9377</v>
      </c>
      <c r="BN2616" t="s">
        <v>9376</v>
      </c>
      <c r="BO2616" t="s">
        <v>9377</v>
      </c>
      <c r="BP2616">
        <v>0.05</v>
      </c>
      <c r="BQ2616">
        <f t="shared" si="984"/>
        <v>0</v>
      </c>
      <c r="BR2616">
        <f t="shared" si="985"/>
        <v>-2.4488888020923527E-2</v>
      </c>
    </row>
    <row r="2617" spans="1:70" hidden="1" x14ac:dyDescent="0.3">
      <c r="A2617" t="s">
        <v>10417</v>
      </c>
      <c r="B2617" t="s">
        <v>10418</v>
      </c>
      <c r="C2617" t="str">
        <f>VLOOKUP(historical_emissions[[#This Row],[Country]],'Liste-Pays'!A:B,2,0)</f>
        <v>WEU</v>
      </c>
      <c r="D2617" t="s">
        <v>41</v>
      </c>
      <c r="E2617" t="s">
        <v>174</v>
      </c>
      <c r="F2617" t="s">
        <v>43</v>
      </c>
      <c r="G2617" t="s">
        <v>44</v>
      </c>
      <c r="H2617">
        <f t="shared" si="963"/>
        <v>1.0311493018259951E-3</v>
      </c>
      <c r="I2617">
        <f t="shared" si="964"/>
        <v>1.2611820606639691E-3</v>
      </c>
      <c r="J2617">
        <f t="shared" si="965"/>
        <v>1.5425314135634489E-3</v>
      </c>
      <c r="K2617">
        <f t="shared" si="966"/>
        <v>1.8866452640290314E-3</v>
      </c>
      <c r="L2617">
        <f t="shared" si="967"/>
        <v>2.3075253579830993E-3</v>
      </c>
      <c r="M2617">
        <f t="shared" si="968"/>
        <v>2.8222970047712664E-3</v>
      </c>
      <c r="N2617">
        <f t="shared" si="969"/>
        <v>3.4519058937246146E-3</v>
      </c>
      <c r="O2617">
        <f t="shared" si="970"/>
        <v>4.2219703592451772E-3</v>
      </c>
      <c r="P2617">
        <f t="shared" si="971"/>
        <v>5.163823772470111E-3</v>
      </c>
      <c r="Q2617">
        <f t="shared" si="972"/>
        <v>6.3157894736842139E-3</v>
      </c>
      <c r="R2617">
        <f t="shared" si="973"/>
        <v>7.7247401215668043E-3</v>
      </c>
      <c r="S2617">
        <f t="shared" si="974"/>
        <v>9.4480049080761172E-3</v>
      </c>
      <c r="T2617">
        <f t="shared" si="975"/>
        <v>1.1555702242177808E-2</v>
      </c>
      <c r="U2617">
        <f t="shared" si="976"/>
        <v>1.4133592817646472E-2</v>
      </c>
      <c r="V2617">
        <f t="shared" si="977"/>
        <v>1.7286569154223993E-2</v>
      </c>
      <c r="W2617">
        <f t="shared" si="978"/>
        <v>2.1142923599063248E-2</v>
      </c>
      <c r="X2617">
        <f t="shared" si="979"/>
        <v>2.5859568450376687E-2</v>
      </c>
      <c r="Y2617">
        <f t="shared" si="980"/>
        <v>3.1628420606379402E-2</v>
      </c>
      <c r="Z2617" s="1">
        <f t="shared" si="981"/>
        <v>3.8684210526315772E-2</v>
      </c>
      <c r="AA2617" s="1">
        <f t="shared" si="981"/>
        <v>4.0419923698772835E-2</v>
      </c>
      <c r="AB2617" s="1">
        <f t="shared" si="981"/>
        <v>4.2233516196568371E-2</v>
      </c>
      <c r="AC2617" s="1">
        <f t="shared" si="962"/>
        <v>4.41284823696972E-2</v>
      </c>
      <c r="AD2617" s="1">
        <f t="shared" si="962"/>
        <v>4.6108473355360918E-2</v>
      </c>
      <c r="AE2617" s="1">
        <f t="shared" si="962"/>
        <v>4.817730411281796E-2</v>
      </c>
      <c r="AF2617" s="1">
        <f t="shared" si="962"/>
        <v>5.0338960773878741E-2</v>
      </c>
      <c r="AG2617" s="1">
        <f t="shared" si="982"/>
        <v>5.2597608323208526E-2</v>
      </c>
      <c r="AH2617" s="1">
        <f t="shared" si="982"/>
        <v>5.4957598623236112E-2</v>
      </c>
      <c r="AI2617" s="1">
        <f t="shared" si="983"/>
        <v>5.7423478799130297E-2</v>
      </c>
      <c r="AJ2617">
        <v>0.06</v>
      </c>
      <c r="AK2617">
        <v>7.0000000000000007E-2</v>
      </c>
      <c r="AL2617">
        <v>0.06</v>
      </c>
      <c r="AM2617">
        <v>0.08</v>
      </c>
      <c r="AN2617" t="s">
        <v>9469</v>
      </c>
      <c r="AO2617" t="s">
        <v>9473</v>
      </c>
      <c r="AP2617" t="s">
        <v>9473</v>
      </c>
      <c r="AQ2617" t="s">
        <v>7625</v>
      </c>
      <c r="AR2617" t="s">
        <v>7625</v>
      </c>
      <c r="AS2617" t="s">
        <v>9718</v>
      </c>
      <c r="AT2617" t="s">
        <v>10325</v>
      </c>
      <c r="AU2617">
        <v>0.47</v>
      </c>
      <c r="AV2617">
        <v>0.49</v>
      </c>
      <c r="AW2617" t="s">
        <v>9768</v>
      </c>
      <c r="AX2617" t="s">
        <v>9396</v>
      </c>
      <c r="AY2617" t="s">
        <v>10222</v>
      </c>
      <c r="AZ2617" t="s">
        <v>9708</v>
      </c>
      <c r="BA2617" t="s">
        <v>9712</v>
      </c>
      <c r="BB2617" t="s">
        <v>10093</v>
      </c>
      <c r="BC2617" t="s">
        <v>10092</v>
      </c>
      <c r="BD2617" t="s">
        <v>8788</v>
      </c>
      <c r="BE2617" t="s">
        <v>9394</v>
      </c>
      <c r="BF2617">
        <v>0.76</v>
      </c>
      <c r="BG2617" t="s">
        <v>9881</v>
      </c>
      <c r="BH2617" t="s">
        <v>9395</v>
      </c>
      <c r="BI2617" t="s">
        <v>9717</v>
      </c>
      <c r="BJ2617" t="s">
        <v>9395</v>
      </c>
      <c r="BK2617" t="s">
        <v>9718</v>
      </c>
      <c r="BL2617" t="s">
        <v>10317</v>
      </c>
      <c r="BM2617" t="s">
        <v>10253</v>
      </c>
      <c r="BN2617" t="s">
        <v>9720</v>
      </c>
      <c r="BO2617" t="s">
        <v>10253</v>
      </c>
      <c r="BP2617">
        <v>0.55000000000000004</v>
      </c>
      <c r="BQ2617">
        <f t="shared" si="984"/>
        <v>-4.2942020014494986E-2</v>
      </c>
      <c r="BR2617">
        <f t="shared" si="985"/>
        <v>-0.18239456935889953</v>
      </c>
    </row>
    <row r="2618" spans="1:70" hidden="1" x14ac:dyDescent="0.3">
      <c r="A2618" t="s">
        <v>1961</v>
      </c>
      <c r="B2618" t="s">
        <v>1962</v>
      </c>
      <c r="C2618" t="str">
        <f>VLOOKUP(historical_emissions[[#This Row],[Country]],'Liste-Pays'!A:B,2,0)</f>
        <v>WEU</v>
      </c>
      <c r="D2618" t="s">
        <v>41</v>
      </c>
      <c r="E2618" t="s">
        <v>174</v>
      </c>
      <c r="F2618" t="s">
        <v>148</v>
      </c>
      <c r="G2618" t="s">
        <v>44</v>
      </c>
      <c r="H2618">
        <f t="shared" si="963"/>
        <v>3.1250000000000014E-2</v>
      </c>
      <c r="I2618">
        <f t="shared" si="964"/>
        <v>3.1889516739901522E-2</v>
      </c>
      <c r="J2618">
        <f t="shared" si="965"/>
        <v>3.2542120892942679E-2</v>
      </c>
      <c r="K2618">
        <f t="shared" si="966"/>
        <v>3.3208080286956612E-2</v>
      </c>
      <c r="L2618">
        <f t="shared" si="967"/>
        <v>3.3887668230748673E-2</v>
      </c>
      <c r="M2618">
        <f t="shared" si="968"/>
        <v>3.458116362626202E-2</v>
      </c>
      <c r="N2618">
        <f t="shared" si="969"/>
        <v>3.5288851083038579E-2</v>
      </c>
      <c r="O2618">
        <f t="shared" si="970"/>
        <v>3.6011021035022406E-2</v>
      </c>
      <c r="P2618">
        <f t="shared" si="971"/>
        <v>3.674796985975335E-2</v>
      </c>
      <c r="Q2618">
        <f t="shared" si="972"/>
        <v>3.7500000000000012E-2</v>
      </c>
      <c r="R2618">
        <f t="shared" si="973"/>
        <v>3.8267420087881816E-2</v>
      </c>
      <c r="S2618">
        <f t="shared" si="974"/>
        <v>3.9050545071531211E-2</v>
      </c>
      <c r="T2618">
        <f t="shared" si="975"/>
        <v>3.9849696344347929E-2</v>
      </c>
      <c r="U2618">
        <f t="shared" si="976"/>
        <v>4.0665201876898399E-2</v>
      </c>
      <c r="V2618">
        <f t="shared" si="977"/>
        <v>4.1497396351514421E-2</v>
      </c>
      <c r="W2618">
        <f t="shared" si="978"/>
        <v>4.2346621299646295E-2</v>
      </c>
      <c r="X2618">
        <f t="shared" si="979"/>
        <v>4.3213225242026886E-2</v>
      </c>
      <c r="Y2618">
        <f t="shared" si="980"/>
        <v>4.4097563831704018E-2</v>
      </c>
      <c r="Z2618" s="1">
        <f t="shared" si="981"/>
        <v>4.5000000000000012E-2</v>
      </c>
      <c r="AA2618" s="1">
        <f t="shared" si="981"/>
        <v>4.6313370403414239E-2</v>
      </c>
      <c r="AB2618" s="1">
        <f t="shared" si="981"/>
        <v>4.7665072847196559E-2</v>
      </c>
      <c r="AC2618" s="1">
        <f t="shared" si="962"/>
        <v>4.9056226090620804E-2</v>
      </c>
      <c r="AD2618" s="1">
        <f t="shared" si="962"/>
        <v>5.0487981545078983E-2</v>
      </c>
      <c r="AE2618" s="1">
        <f t="shared" si="962"/>
        <v>5.1961524227066326E-2</v>
      </c>
      <c r="AF2618" s="1">
        <f t="shared" si="962"/>
        <v>5.3478073738980107E-2</v>
      </c>
      <c r="AG2618" s="1">
        <f t="shared" si="982"/>
        <v>5.5038885278544107E-2</v>
      </c>
      <c r="AH2618" s="1">
        <f t="shared" si="982"/>
        <v>5.6645250677694124E-2</v>
      </c>
      <c r="AI2618" s="1">
        <f t="shared" si="983"/>
        <v>5.8298499471784414E-2</v>
      </c>
      <c r="AJ2618">
        <v>0.06</v>
      </c>
      <c r="AK2618">
        <v>0.06</v>
      </c>
      <c r="AL2618">
        <v>0.05</v>
      </c>
      <c r="AM2618">
        <v>0.05</v>
      </c>
      <c r="AN2618" t="s">
        <v>9377</v>
      </c>
      <c r="AO2618" t="s">
        <v>9377</v>
      </c>
      <c r="AP2618" t="s">
        <v>9377</v>
      </c>
      <c r="AQ2618" t="s">
        <v>9377</v>
      </c>
      <c r="AR2618" t="s">
        <v>9377</v>
      </c>
      <c r="AS2618" t="s">
        <v>9376</v>
      </c>
      <c r="AT2618" t="s">
        <v>9376</v>
      </c>
      <c r="AU2618">
        <v>7.0000000000000007E-2</v>
      </c>
      <c r="AV2618">
        <v>0.06</v>
      </c>
      <c r="AW2618" t="s">
        <v>9376</v>
      </c>
      <c r="AX2618" t="s">
        <v>9470</v>
      </c>
      <c r="AY2618" t="s">
        <v>10381</v>
      </c>
      <c r="AZ2618" t="s">
        <v>10381</v>
      </c>
      <c r="BA2618" t="s">
        <v>9470</v>
      </c>
      <c r="BB2618" t="s">
        <v>9470</v>
      </c>
      <c r="BC2618" t="s">
        <v>9471</v>
      </c>
      <c r="BD2618" t="s">
        <v>9470</v>
      </c>
      <c r="BE2618" t="s">
        <v>9470</v>
      </c>
      <c r="BF2618">
        <v>0.08</v>
      </c>
      <c r="BG2618" t="s">
        <v>9470</v>
      </c>
      <c r="BH2618" t="s">
        <v>10381</v>
      </c>
      <c r="BI2618" t="s">
        <v>10381</v>
      </c>
      <c r="BJ2618" t="s">
        <v>10381</v>
      </c>
      <c r="BK2618" t="s">
        <v>10381</v>
      </c>
      <c r="BL2618" t="s">
        <v>10381</v>
      </c>
      <c r="BM2618" t="s">
        <v>10381</v>
      </c>
      <c r="BN2618" t="s">
        <v>9470</v>
      </c>
      <c r="BO2618" t="s">
        <v>9470</v>
      </c>
      <c r="BP2618">
        <v>0.08</v>
      </c>
      <c r="BQ2618">
        <f t="shared" si="984"/>
        <v>-2.8358342136926451E-2</v>
      </c>
      <c r="BR2618">
        <f t="shared" si="985"/>
        <v>-2.0054137073244327E-2</v>
      </c>
    </row>
    <row r="2619" spans="1:70" hidden="1" x14ac:dyDescent="0.3">
      <c r="A2619" t="s">
        <v>10277</v>
      </c>
      <c r="B2619" t="s">
        <v>10278</v>
      </c>
      <c r="C2619" t="str">
        <f>VLOOKUP(historical_emissions[[#This Row],[Country]],'Liste-Pays'!A:B,2,0)</f>
        <v>CSA</v>
      </c>
      <c r="D2619" t="s">
        <v>41</v>
      </c>
      <c r="E2619" t="s">
        <v>328</v>
      </c>
      <c r="F2619" t="s">
        <v>148</v>
      </c>
      <c r="G2619" t="s">
        <v>44</v>
      </c>
      <c r="H2619">
        <f t="shared" si="963"/>
        <v>9.7999999999999907E-2</v>
      </c>
      <c r="I2619">
        <f t="shared" si="964"/>
        <v>9.6335763460184104E-2</v>
      </c>
      <c r="J2619">
        <f t="shared" si="965"/>
        <v>9.4699788994454609E-2</v>
      </c>
      <c r="K2619">
        <f t="shared" si="966"/>
        <v>9.3091596656113607E-2</v>
      </c>
      <c r="L2619">
        <f t="shared" si="967"/>
        <v>9.1510714648920757E-2</v>
      </c>
      <c r="M2619">
        <f t="shared" si="968"/>
        <v>8.9956679188682068E-2</v>
      </c>
      <c r="N2619">
        <f t="shared" si="969"/>
        <v>8.8429034367189283E-2</v>
      </c>
      <c r="O2619">
        <f t="shared" si="970"/>
        <v>8.6927332018469847E-2</v>
      </c>
      <c r="P2619">
        <f t="shared" si="971"/>
        <v>8.5451131587308229E-2</v>
      </c>
      <c r="Q2619">
        <f t="shared" si="972"/>
        <v>8.3999999999999991E-2</v>
      </c>
      <c r="R2619">
        <f t="shared" si="973"/>
        <v>8.257351153730072E-2</v>
      </c>
      <c r="S2619">
        <f t="shared" si="974"/>
        <v>8.1171247709532574E-2</v>
      </c>
      <c r="T2619">
        <f t="shared" si="975"/>
        <v>7.979279713381171E-2</v>
      </c>
      <c r="U2619">
        <f t="shared" si="976"/>
        <v>7.8437755413360691E-2</v>
      </c>
      <c r="V2619">
        <f t="shared" si="977"/>
        <v>7.7105725018870377E-2</v>
      </c>
      <c r="W2619">
        <f t="shared" si="978"/>
        <v>7.5796315171876558E-2</v>
      </c>
      <c r="X2619">
        <f t="shared" si="979"/>
        <v>7.4509141730117037E-2</v>
      </c>
      <c r="Y2619">
        <f t="shared" si="980"/>
        <v>7.3243827074835649E-2</v>
      </c>
      <c r="Z2619" s="1">
        <f t="shared" si="981"/>
        <v>7.2000000000000022E-2</v>
      </c>
      <c r="AA2619" s="1">
        <f t="shared" si="981"/>
        <v>7.0699179208457738E-2</v>
      </c>
      <c r="AB2619" s="1">
        <f t="shared" si="981"/>
        <v>6.9421860288189183E-2</v>
      </c>
      <c r="AC2619" s="1">
        <f t="shared" si="962"/>
        <v>6.8167618631933338E-2</v>
      </c>
      <c r="AD2619" s="1">
        <f t="shared" si="962"/>
        <v>6.6936037303789664E-2</v>
      </c>
      <c r="AE2619" s="1">
        <f t="shared" si="962"/>
        <v>6.5726706900619949E-2</v>
      </c>
      <c r="AF2619" s="1">
        <f t="shared" si="962"/>
        <v>6.4539225415954221E-2</v>
      </c>
      <c r="AG2619" s="1">
        <f t="shared" si="982"/>
        <v>6.3373198106355499E-2</v>
      </c>
      <c r="AH2619" s="1">
        <f t="shared" si="982"/>
        <v>6.222823736019889E-2</v>
      </c>
      <c r="AI2619" s="1">
        <f t="shared" si="983"/>
        <v>6.1103962568821453E-2</v>
      </c>
      <c r="AJ2619">
        <v>0.06</v>
      </c>
      <c r="AK2619">
        <v>0.06</v>
      </c>
      <c r="AL2619">
        <v>0.06</v>
      </c>
      <c r="AM2619">
        <v>7.0000000000000007E-2</v>
      </c>
      <c r="AN2619" t="s">
        <v>9377</v>
      </c>
      <c r="AO2619" t="s">
        <v>9377</v>
      </c>
      <c r="AP2619" t="s">
        <v>9377</v>
      </c>
      <c r="AQ2619" t="s">
        <v>9377</v>
      </c>
      <c r="AR2619" t="s">
        <v>9377</v>
      </c>
      <c r="AS2619" t="s">
        <v>9376</v>
      </c>
      <c r="AT2619" t="s">
        <v>9376</v>
      </c>
      <c r="AU2619">
        <v>0.06</v>
      </c>
      <c r="AV2619">
        <v>0.06</v>
      </c>
      <c r="AW2619" t="s">
        <v>9377</v>
      </c>
      <c r="AX2619" t="s">
        <v>9377</v>
      </c>
      <c r="AY2619" t="s">
        <v>9377</v>
      </c>
      <c r="AZ2619" t="s">
        <v>9377</v>
      </c>
      <c r="BA2619" t="s">
        <v>9377</v>
      </c>
      <c r="BB2619" t="s">
        <v>9377</v>
      </c>
      <c r="BC2619" t="s">
        <v>9377</v>
      </c>
      <c r="BD2619" t="s">
        <v>9377</v>
      </c>
      <c r="BE2619" t="s">
        <v>9377</v>
      </c>
      <c r="BF2619">
        <v>0.05</v>
      </c>
      <c r="BG2619" t="s">
        <v>9377</v>
      </c>
      <c r="BH2619" t="s">
        <v>9377</v>
      </c>
      <c r="BI2619" t="s">
        <v>9377</v>
      </c>
      <c r="BJ2619" t="s">
        <v>9377</v>
      </c>
      <c r="BK2619" t="s">
        <v>9377</v>
      </c>
      <c r="BL2619" t="s">
        <v>9377</v>
      </c>
      <c r="BM2619" t="s">
        <v>9377</v>
      </c>
      <c r="BN2619" t="s">
        <v>9377</v>
      </c>
      <c r="BO2619" t="s">
        <v>9377</v>
      </c>
      <c r="BP2619">
        <v>0.05</v>
      </c>
      <c r="BQ2619">
        <f t="shared" si="984"/>
        <v>1.8399376147024249E-2</v>
      </c>
      <c r="BR2619">
        <f t="shared" si="985"/>
        <v>1.7275376039383783E-2</v>
      </c>
    </row>
    <row r="2620" spans="1:70" hidden="1" x14ac:dyDescent="0.3">
      <c r="A2620" t="s">
        <v>2394</v>
      </c>
      <c r="B2620" t="s">
        <v>2395</v>
      </c>
      <c r="C2620" t="str">
        <f>VLOOKUP(historical_emissions[[#This Row],[Country]],'Liste-Pays'!A:B,2,0)</f>
        <v>FSU</v>
      </c>
      <c r="D2620" t="s">
        <v>41</v>
      </c>
      <c r="E2620" t="s">
        <v>174</v>
      </c>
      <c r="F2620" t="s">
        <v>148</v>
      </c>
      <c r="G2620" t="s">
        <v>44</v>
      </c>
      <c r="H2620">
        <f t="shared" si="963"/>
        <v>4.1538461538461524E-2</v>
      </c>
      <c r="I2620">
        <f t="shared" si="964"/>
        <v>4.5264803674844215E-2</v>
      </c>
      <c r="J2620">
        <f t="shared" si="965"/>
        <v>4.9325429393312012E-2</v>
      </c>
      <c r="K2620">
        <f t="shared" si="966"/>
        <v>5.3750326684543652E-2</v>
      </c>
      <c r="L2620">
        <f t="shared" si="967"/>
        <v>5.8572173708981337E-2</v>
      </c>
      <c r="M2620">
        <f t="shared" si="968"/>
        <v>6.3826580127216426E-2</v>
      </c>
      <c r="N2620">
        <f t="shared" si="969"/>
        <v>6.9552350079698441E-2</v>
      </c>
      <c r="O2620">
        <f t="shared" si="970"/>
        <v>7.5791768757890052E-2</v>
      </c>
      <c r="P2620">
        <f t="shared" si="971"/>
        <v>8.2590914683215028E-2</v>
      </c>
      <c r="Q2620">
        <f t="shared" si="972"/>
        <v>0.09</v>
      </c>
      <c r="R2620">
        <f t="shared" si="973"/>
        <v>9.8073741295495828E-2</v>
      </c>
      <c r="S2620">
        <f t="shared" si="974"/>
        <v>0.10687176368550938</v>
      </c>
      <c r="T2620">
        <f t="shared" si="975"/>
        <v>0.11645904114984459</v>
      </c>
      <c r="U2620">
        <f t="shared" si="976"/>
        <v>0.12690637636945959</v>
      </c>
      <c r="V2620">
        <f t="shared" si="977"/>
        <v>0.13829092360896894</v>
      </c>
      <c r="W2620">
        <f t="shared" si="978"/>
        <v>0.1506967585060133</v>
      </c>
      <c r="X2620">
        <f t="shared" si="979"/>
        <v>0.16421549897542845</v>
      </c>
      <c r="Y2620">
        <f t="shared" si="980"/>
        <v>0.17894698181363256</v>
      </c>
      <c r="Z2620" s="1">
        <f t="shared" si="981"/>
        <v>0.19499999999999998</v>
      </c>
      <c r="AA2620" s="1">
        <f t="shared" si="981"/>
        <v>0.17331904016652838</v>
      </c>
      <c r="AB2620" s="1">
        <f t="shared" si="981"/>
        <v>0.15404866504741888</v>
      </c>
      <c r="AC2620" s="1">
        <f t="shared" si="962"/>
        <v>0.13692085520489061</v>
      </c>
      <c r="AD2620" s="1">
        <f t="shared" si="962"/>
        <v>0.12169739078406079</v>
      </c>
      <c r="AE2620" s="1">
        <f t="shared" si="962"/>
        <v>0.10816653826391967</v>
      </c>
      <c r="AF2620" s="1">
        <f t="shared" si="962"/>
        <v>9.6140105589941655E-2</v>
      </c>
      <c r="AG2620" s="1">
        <f t="shared" si="982"/>
        <v>8.5450824730037844E-2</v>
      </c>
      <c r="AH2620" s="1">
        <f t="shared" si="982"/>
        <v>7.5950025249479011E-2</v>
      </c>
      <c r="AI2620" s="1">
        <f t="shared" si="983"/>
        <v>6.7505566548016913E-2</v>
      </c>
      <c r="AJ2620">
        <v>0.06</v>
      </c>
      <c r="AK2620">
        <v>0.06</v>
      </c>
      <c r="AL2620">
        <v>0.06</v>
      </c>
      <c r="AM2620">
        <v>0.06</v>
      </c>
      <c r="AN2620" t="s">
        <v>9376</v>
      </c>
      <c r="AO2620" t="s">
        <v>9376</v>
      </c>
      <c r="AP2620" t="s">
        <v>10381</v>
      </c>
      <c r="AQ2620" t="s">
        <v>10381</v>
      </c>
      <c r="AR2620" t="s">
        <v>9472</v>
      </c>
      <c r="AS2620" t="s">
        <v>9466</v>
      </c>
      <c r="AT2620" t="s">
        <v>9466</v>
      </c>
      <c r="AU2620">
        <v>0.15</v>
      </c>
      <c r="AV2620">
        <v>0.13</v>
      </c>
      <c r="AW2620" t="s">
        <v>9467</v>
      </c>
      <c r="AX2620" t="s">
        <v>9467</v>
      </c>
      <c r="AY2620" t="s">
        <v>9471</v>
      </c>
      <c r="AZ2620" t="s">
        <v>9377</v>
      </c>
      <c r="BA2620" t="s">
        <v>9470</v>
      </c>
      <c r="BB2620" t="s">
        <v>10381</v>
      </c>
      <c r="BC2620" t="s">
        <v>9377</v>
      </c>
      <c r="BD2620" t="s">
        <v>9378</v>
      </c>
      <c r="BE2620" t="s">
        <v>9376</v>
      </c>
      <c r="BF2620">
        <v>0.04</v>
      </c>
      <c r="BG2620" t="s">
        <v>9471</v>
      </c>
      <c r="BH2620" t="s">
        <v>9472</v>
      </c>
      <c r="BI2620" t="s">
        <v>9472</v>
      </c>
      <c r="BJ2620" t="s">
        <v>9473</v>
      </c>
      <c r="BK2620" t="s">
        <v>9466</v>
      </c>
      <c r="BL2620" t="s">
        <v>9466</v>
      </c>
      <c r="BM2620" t="s">
        <v>7621</v>
      </c>
      <c r="BN2620" t="s">
        <v>10211</v>
      </c>
      <c r="BO2620" t="s">
        <v>7620</v>
      </c>
      <c r="BP2620">
        <v>0.2</v>
      </c>
      <c r="BQ2620">
        <f t="shared" si="984"/>
        <v>0.125092775800282</v>
      </c>
      <c r="BR2620">
        <f t="shared" si="985"/>
        <v>-8.2323170186499595E-2</v>
      </c>
    </row>
    <row r="2621" spans="1:70" hidden="1" x14ac:dyDescent="0.3">
      <c r="A2621" t="s">
        <v>6563</v>
      </c>
      <c r="B2621" t="s">
        <v>6564</v>
      </c>
      <c r="C2621" t="str">
        <f>VLOOKUP(historical_emissions[[#This Row],[Country]],'Liste-Pays'!A:B,2,0)</f>
        <v>ODA-EXCLUDED</v>
      </c>
      <c r="D2621" t="s">
        <v>41</v>
      </c>
      <c r="E2621" t="s">
        <v>328</v>
      </c>
      <c r="F2621" t="s">
        <v>302</v>
      </c>
      <c r="G2621" t="s">
        <v>44</v>
      </c>
      <c r="H2621">
        <f t="shared" si="963"/>
        <v>5.2500000000000116E-2</v>
      </c>
      <c r="I2621">
        <f t="shared" si="964"/>
        <v>5.328474025370282E-2</v>
      </c>
      <c r="J2621">
        <f t="shared" si="965"/>
        <v>5.4081210360087076E-2</v>
      </c>
      <c r="K2621">
        <f t="shared" si="966"/>
        <v>5.4889585650344679E-2</v>
      </c>
      <c r="L2621">
        <f t="shared" si="967"/>
        <v>5.5710044076418733E-2</v>
      </c>
      <c r="M2621">
        <f t="shared" si="968"/>
        <v>5.6542766250177165E-2</v>
      </c>
      <c r="N2621">
        <f t="shared" si="969"/>
        <v>5.7387935483171768E-2</v>
      </c>
      <c r="O2621">
        <f t="shared" si="970"/>
        <v>5.824573782699155E-2</v>
      </c>
      <c r="P2621">
        <f t="shared" si="971"/>
        <v>5.9116362114219258E-2</v>
      </c>
      <c r="Q2621">
        <f t="shared" si="972"/>
        <v>6.0000000000000088E-2</v>
      </c>
      <c r="R2621">
        <f t="shared" si="973"/>
        <v>6.0896846004231751E-2</v>
      </c>
      <c r="S2621">
        <f t="shared" si="974"/>
        <v>6.1807097554385189E-2</v>
      </c>
      <c r="T2621">
        <f t="shared" si="975"/>
        <v>6.2730955028965307E-2</v>
      </c>
      <c r="U2621">
        <f t="shared" si="976"/>
        <v>6.3668621801621375E-2</v>
      </c>
      <c r="V2621">
        <f t="shared" si="977"/>
        <v>6.4620304285916724E-2</v>
      </c>
      <c r="W2621">
        <f t="shared" si="978"/>
        <v>6.5586211980767709E-2</v>
      </c>
      <c r="X2621">
        <f t="shared" si="979"/>
        <v>6.656655751656175E-2</v>
      </c>
      <c r="Y2621">
        <f t="shared" si="980"/>
        <v>6.7561556701964842E-2</v>
      </c>
      <c r="Z2621" s="1">
        <f t="shared" si="981"/>
        <v>6.8571428571428644E-2</v>
      </c>
      <c r="AA2621" s="1">
        <f t="shared" si="981"/>
        <v>6.766187097585892E-2</v>
      </c>
      <c r="AB2621" s="1">
        <f t="shared" si="981"/>
        <v>6.676437809932588E-2</v>
      </c>
      <c r="AC2621" s="1">
        <f t="shared" si="962"/>
        <v>6.5878789910792296E-2</v>
      </c>
      <c r="AD2621" s="1">
        <f t="shared" si="962"/>
        <v>6.5004948501933696E-2</v>
      </c>
      <c r="AE2621" s="1">
        <f t="shared" si="962"/>
        <v>6.4142698058981887E-2</v>
      </c>
      <c r="AF2621" s="1">
        <f t="shared" si="962"/>
        <v>6.3291884834941928E-2</v>
      </c>
      <c r="AG2621" s="1">
        <f t="shared" si="982"/>
        <v>6.2452357122177719E-2</v>
      </c>
      <c r="AH2621" s="1">
        <f t="shared" si="982"/>
        <v>6.1623965225361114E-2</v>
      </c>
      <c r="AI2621" s="1">
        <f t="shared" si="983"/>
        <v>6.0806561434779936E-2</v>
      </c>
      <c r="AJ2621">
        <v>0.06</v>
      </c>
      <c r="AK2621">
        <v>0.06</v>
      </c>
      <c r="AL2621">
        <v>0.06</v>
      </c>
      <c r="AM2621">
        <v>7.0000000000000007E-2</v>
      </c>
      <c r="AN2621" t="s">
        <v>10381</v>
      </c>
      <c r="AO2621" t="s">
        <v>10381</v>
      </c>
      <c r="AP2621" t="s">
        <v>9470</v>
      </c>
      <c r="AQ2621" t="s">
        <v>9470</v>
      </c>
      <c r="AR2621" t="s">
        <v>9470</v>
      </c>
      <c r="AS2621" t="s">
        <v>9470</v>
      </c>
      <c r="AT2621" t="s">
        <v>9470</v>
      </c>
      <c r="AU2621">
        <v>0.08</v>
      </c>
      <c r="AV2621">
        <v>0.08</v>
      </c>
      <c r="AW2621" t="s">
        <v>9470</v>
      </c>
      <c r="AX2621" t="s">
        <v>9470</v>
      </c>
      <c r="AY2621" t="s">
        <v>9470</v>
      </c>
      <c r="AZ2621" t="s">
        <v>9470</v>
      </c>
      <c r="BA2621" t="s">
        <v>9470</v>
      </c>
      <c r="BB2621" t="s">
        <v>9470</v>
      </c>
      <c r="BC2621" t="s">
        <v>9470</v>
      </c>
      <c r="BD2621" t="s">
        <v>9470</v>
      </c>
      <c r="BE2621" t="s">
        <v>9470</v>
      </c>
      <c r="BF2621">
        <v>7.0000000000000007E-2</v>
      </c>
      <c r="BG2621" t="s">
        <v>10381</v>
      </c>
      <c r="BH2621" t="s">
        <v>10381</v>
      </c>
      <c r="BI2621" t="s">
        <v>10381</v>
      </c>
      <c r="BJ2621" t="s">
        <v>10381</v>
      </c>
      <c r="BK2621" t="s">
        <v>10381</v>
      </c>
      <c r="BL2621" t="s">
        <v>8994</v>
      </c>
      <c r="BM2621" t="s">
        <v>8994</v>
      </c>
      <c r="BN2621" t="s">
        <v>8994</v>
      </c>
      <c r="BO2621" t="s">
        <v>8994</v>
      </c>
      <c r="BQ2621">
        <f t="shared" si="984"/>
        <v>1.3442690579665628E-2</v>
      </c>
      <c r="BR2621">
        <f t="shared" si="985"/>
        <v>-1.4727298096347097E-2</v>
      </c>
    </row>
    <row r="2622" spans="1:70" hidden="1" x14ac:dyDescent="0.3">
      <c r="A2622" t="s">
        <v>1201</v>
      </c>
      <c r="B2622" t="s">
        <v>1202</v>
      </c>
      <c r="C2622" t="str">
        <f>VLOOKUP(historical_emissions[[#This Row],[Country]],'Liste-Pays'!A:B,2,0)</f>
        <v>SKO</v>
      </c>
      <c r="D2622" t="s">
        <v>41</v>
      </c>
      <c r="E2622" t="s">
        <v>328</v>
      </c>
      <c r="F2622" t="s">
        <v>302</v>
      </c>
      <c r="G2622" t="s">
        <v>44</v>
      </c>
      <c r="H2622">
        <f t="shared" si="963"/>
        <v>4.8000000000000015E-2</v>
      </c>
      <c r="I2622">
        <f t="shared" si="964"/>
        <v>4.8000000000000015E-2</v>
      </c>
      <c r="J2622">
        <f t="shared" si="965"/>
        <v>4.8000000000000015E-2</v>
      </c>
      <c r="K2622">
        <f t="shared" si="966"/>
        <v>4.8000000000000015E-2</v>
      </c>
      <c r="L2622">
        <f t="shared" si="967"/>
        <v>4.8000000000000015E-2</v>
      </c>
      <c r="M2622">
        <f t="shared" si="968"/>
        <v>4.8000000000000015E-2</v>
      </c>
      <c r="N2622">
        <f t="shared" si="969"/>
        <v>4.8000000000000015E-2</v>
      </c>
      <c r="O2622">
        <f t="shared" si="970"/>
        <v>4.8000000000000015E-2</v>
      </c>
      <c r="P2622">
        <f t="shared" si="971"/>
        <v>4.8000000000000015E-2</v>
      </c>
      <c r="Q2622">
        <f t="shared" si="972"/>
        <v>4.8000000000000015E-2</v>
      </c>
      <c r="R2622">
        <f t="shared" si="973"/>
        <v>4.8000000000000015E-2</v>
      </c>
      <c r="S2622">
        <f t="shared" si="974"/>
        <v>4.8000000000000015E-2</v>
      </c>
      <c r="T2622">
        <f t="shared" si="975"/>
        <v>4.8000000000000015E-2</v>
      </c>
      <c r="U2622">
        <f t="shared" si="976"/>
        <v>4.8000000000000015E-2</v>
      </c>
      <c r="V2622">
        <f t="shared" si="977"/>
        <v>4.8000000000000015E-2</v>
      </c>
      <c r="W2622">
        <f t="shared" si="978"/>
        <v>4.8000000000000015E-2</v>
      </c>
      <c r="X2622">
        <f t="shared" si="979"/>
        <v>4.8000000000000015E-2</v>
      </c>
      <c r="Y2622">
        <f t="shared" si="980"/>
        <v>4.8000000000000015E-2</v>
      </c>
      <c r="Z2622" s="1">
        <f t="shared" si="981"/>
        <v>4.8000000000000015E-2</v>
      </c>
      <c r="AA2622" s="1">
        <f t="shared" si="981"/>
        <v>4.9083128763051515E-2</v>
      </c>
      <c r="AB2622" s="1">
        <f t="shared" si="981"/>
        <v>5.0190698524381128E-2</v>
      </c>
      <c r="AC2622" s="1">
        <f t="shared" si="962"/>
        <v>5.1323260799577039E-2</v>
      </c>
      <c r="AD2622" s="1">
        <f t="shared" si="962"/>
        <v>5.2481379549277361E-2</v>
      </c>
      <c r="AE2622" s="1">
        <f t="shared" si="962"/>
        <v>5.3665631459994964E-2</v>
      </c>
      <c r="AF2622" s="1">
        <f t="shared" si="962"/>
        <v>5.4876606231279171E-2</v>
      </c>
      <c r="AG2622" s="1">
        <f t="shared" si="982"/>
        <v>5.6114906869357287E-2</v>
      </c>
      <c r="AH2622" s="1">
        <f t="shared" si="982"/>
        <v>5.7381149987402222E-2</v>
      </c>
      <c r="AI2622" s="1">
        <f t="shared" si="983"/>
        <v>5.8675966112575709E-2</v>
      </c>
      <c r="AJ2622">
        <v>0.06</v>
      </c>
      <c r="AK2622">
        <v>7.0000000000000007E-2</v>
      </c>
      <c r="AL2622">
        <v>7.0000000000000007E-2</v>
      </c>
      <c r="AM2622">
        <v>0.08</v>
      </c>
      <c r="AN2622" t="s">
        <v>9471</v>
      </c>
      <c r="AO2622" t="s">
        <v>9471</v>
      </c>
      <c r="AP2622" t="s">
        <v>9471</v>
      </c>
      <c r="AQ2622" t="s">
        <v>9472</v>
      </c>
      <c r="AR2622" t="s">
        <v>9471</v>
      </c>
      <c r="AS2622" t="s">
        <v>9470</v>
      </c>
      <c r="AT2622" t="s">
        <v>9470</v>
      </c>
      <c r="AU2622">
        <v>0.08</v>
      </c>
      <c r="AV2622">
        <v>0.08</v>
      </c>
      <c r="AW2622" t="s">
        <v>10381</v>
      </c>
      <c r="AX2622" t="s">
        <v>10381</v>
      </c>
      <c r="AY2622" t="s">
        <v>10381</v>
      </c>
      <c r="AZ2622" t="s">
        <v>10381</v>
      </c>
      <c r="BA2622" t="s">
        <v>9470</v>
      </c>
      <c r="BB2622" t="s">
        <v>9470</v>
      </c>
      <c r="BC2622" t="s">
        <v>9471</v>
      </c>
      <c r="BD2622" t="s">
        <v>9471</v>
      </c>
      <c r="BE2622" t="s">
        <v>9471</v>
      </c>
      <c r="BF2622">
        <v>0.1</v>
      </c>
      <c r="BG2622" t="s">
        <v>9472</v>
      </c>
      <c r="BH2622" t="s">
        <v>9471</v>
      </c>
      <c r="BI2622" t="s">
        <v>9473</v>
      </c>
      <c r="BJ2622" t="s">
        <v>9473</v>
      </c>
      <c r="BK2622" t="s">
        <v>9473</v>
      </c>
      <c r="BL2622" t="s">
        <v>9473</v>
      </c>
      <c r="BM2622" t="s">
        <v>9468</v>
      </c>
      <c r="BN2622" t="s">
        <v>9466</v>
      </c>
      <c r="BO2622" t="s">
        <v>7619</v>
      </c>
      <c r="BP2622">
        <v>0.2</v>
      </c>
      <c r="BQ2622">
        <f t="shared" si="984"/>
        <v>-2.2067231457071457E-2</v>
      </c>
      <c r="BR2622">
        <f t="shared" si="985"/>
        <v>0</v>
      </c>
    </row>
    <row r="2623" spans="1:70" hidden="1" x14ac:dyDescent="0.3">
      <c r="A2623" t="s">
        <v>9840</v>
      </c>
      <c r="B2623" t="s">
        <v>9841</v>
      </c>
      <c r="C2623" t="str">
        <f>VLOOKUP(historical_emissions[[#This Row],[Country]],'Liste-Pays'!A:B,2,0)</f>
        <v>AFR</v>
      </c>
      <c r="D2623" t="s">
        <v>41</v>
      </c>
      <c r="E2623" t="s">
        <v>535</v>
      </c>
      <c r="F2623" t="s">
        <v>561</v>
      </c>
      <c r="G2623" t="s">
        <v>44</v>
      </c>
      <c r="H2623" t="e">
        <f t="shared" si="963"/>
        <v>#DIV/0!</v>
      </c>
      <c r="I2623" t="e">
        <f t="shared" si="964"/>
        <v>#DIV/0!</v>
      </c>
      <c r="J2623" t="e">
        <f t="shared" si="965"/>
        <v>#DIV/0!</v>
      </c>
      <c r="K2623" t="e">
        <f t="shared" si="966"/>
        <v>#DIV/0!</v>
      </c>
      <c r="L2623" t="e">
        <f t="shared" si="967"/>
        <v>#DIV/0!</v>
      </c>
      <c r="M2623" t="e">
        <f t="shared" si="968"/>
        <v>#DIV/0!</v>
      </c>
      <c r="N2623" t="e">
        <f t="shared" si="969"/>
        <v>#DIV/0!</v>
      </c>
      <c r="O2623" t="e">
        <f t="shared" si="970"/>
        <v>#DIV/0!</v>
      </c>
      <c r="P2623" t="e">
        <f t="shared" si="971"/>
        <v>#DIV/0!</v>
      </c>
      <c r="Q2623" t="e">
        <f t="shared" si="972"/>
        <v>#DIV/0!</v>
      </c>
      <c r="R2623" t="e">
        <f t="shared" si="973"/>
        <v>#DIV/0!</v>
      </c>
      <c r="S2623" t="e">
        <f t="shared" si="974"/>
        <v>#DIV/0!</v>
      </c>
      <c r="T2623" t="e">
        <f t="shared" si="975"/>
        <v>#DIV/0!</v>
      </c>
      <c r="U2623" t="e">
        <f t="shared" si="976"/>
        <v>#DIV/0!</v>
      </c>
      <c r="V2623" t="e">
        <f t="shared" si="977"/>
        <v>#DIV/0!</v>
      </c>
      <c r="W2623" t="e">
        <f t="shared" si="978"/>
        <v>#DIV/0!</v>
      </c>
      <c r="X2623" t="e">
        <f t="shared" si="979"/>
        <v>#DIV/0!</v>
      </c>
      <c r="Y2623" t="e">
        <f t="shared" si="980"/>
        <v>#DIV/0!</v>
      </c>
      <c r="Z2623" s="1" t="e">
        <f t="shared" si="981"/>
        <v>#DIV/0!</v>
      </c>
      <c r="AA2623" s="1" t="e">
        <f t="shared" si="981"/>
        <v>#DIV/0!</v>
      </c>
      <c r="AB2623" s="1" t="e">
        <f t="shared" si="981"/>
        <v>#DIV/0!</v>
      </c>
      <c r="AC2623" s="1" t="e">
        <f t="shared" si="962"/>
        <v>#DIV/0!</v>
      </c>
      <c r="AD2623" s="1" t="e">
        <f t="shared" si="962"/>
        <v>#DIV/0!</v>
      </c>
      <c r="AE2623" s="1" t="e">
        <f t="shared" si="962"/>
        <v>#DIV/0!</v>
      </c>
      <c r="AF2623" s="1" t="e">
        <f t="shared" si="962"/>
        <v>#DIV/0!</v>
      </c>
      <c r="AG2623" s="1" t="e">
        <f t="shared" si="982"/>
        <v>#DIV/0!</v>
      </c>
      <c r="AH2623" s="1" t="e">
        <f t="shared" si="982"/>
        <v>#DIV/0!</v>
      </c>
      <c r="AI2623" s="1" t="e">
        <f t="shared" si="983"/>
        <v>#DIV/0!</v>
      </c>
      <c r="AJ2623">
        <v>0.06</v>
      </c>
      <c r="AK2623">
        <v>0.05</v>
      </c>
      <c r="AL2623">
        <v>0.05</v>
      </c>
      <c r="AM2623">
        <v>0.05</v>
      </c>
      <c r="AN2623" t="s">
        <v>9378</v>
      </c>
      <c r="AO2623" t="s">
        <v>9378</v>
      </c>
      <c r="AP2623" t="s">
        <v>9379</v>
      </c>
      <c r="AQ2623" t="s">
        <v>9379</v>
      </c>
      <c r="AR2623" t="s">
        <v>9379</v>
      </c>
      <c r="AS2623" t="s">
        <v>9379</v>
      </c>
      <c r="AT2623" t="s">
        <v>9379</v>
      </c>
      <c r="AU2623">
        <v>0.03</v>
      </c>
      <c r="AV2623">
        <v>0.03</v>
      </c>
      <c r="AW2623" t="s">
        <v>10372</v>
      </c>
      <c r="AX2623" t="s">
        <v>10372</v>
      </c>
      <c r="AY2623" t="s">
        <v>10372</v>
      </c>
      <c r="AZ2623" t="s">
        <v>10376</v>
      </c>
      <c r="BA2623" t="s">
        <v>10376</v>
      </c>
      <c r="BB2623" t="s">
        <v>10376</v>
      </c>
      <c r="BC2623" t="s">
        <v>10376</v>
      </c>
      <c r="BD2623" t="s">
        <v>10376</v>
      </c>
      <c r="BE2623" t="s">
        <v>8310</v>
      </c>
      <c r="BF2623">
        <v>0</v>
      </c>
      <c r="BG2623" t="s">
        <v>8310</v>
      </c>
      <c r="BH2623" t="s">
        <v>8310</v>
      </c>
      <c r="BI2623" t="s">
        <v>8310</v>
      </c>
      <c r="BJ2623" t="s">
        <v>8310</v>
      </c>
      <c r="BK2623" t="s">
        <v>8310</v>
      </c>
      <c r="BL2623" t="s">
        <v>8310</v>
      </c>
      <c r="BM2623" t="s">
        <v>8310</v>
      </c>
      <c r="BN2623" t="s">
        <v>8310</v>
      </c>
      <c r="BO2623" t="s">
        <v>8310</v>
      </c>
      <c r="BP2623">
        <v>0</v>
      </c>
      <c r="BQ2623" t="e">
        <f t="shared" si="984"/>
        <v>#DIV/0!</v>
      </c>
      <c r="BR2623">
        <f t="shared" si="985"/>
        <v>5.840007284126747E-2</v>
      </c>
    </row>
    <row r="2624" spans="1:70" hidden="1" x14ac:dyDescent="0.3">
      <c r="A2624" t="s">
        <v>9840</v>
      </c>
      <c r="B2624" t="s">
        <v>9841</v>
      </c>
      <c r="C2624" t="str">
        <f>VLOOKUP(historical_emissions[[#This Row],[Country]],'Liste-Pays'!A:B,2,0)</f>
        <v>AFR</v>
      </c>
      <c r="D2624" t="s">
        <v>41</v>
      </c>
      <c r="E2624" t="s">
        <v>42</v>
      </c>
      <c r="F2624" t="s">
        <v>561</v>
      </c>
      <c r="G2624" t="s">
        <v>44</v>
      </c>
      <c r="H2624" t="e">
        <f t="shared" si="963"/>
        <v>#DIV/0!</v>
      </c>
      <c r="I2624" t="e">
        <f t="shared" si="964"/>
        <v>#DIV/0!</v>
      </c>
      <c r="J2624" t="e">
        <f t="shared" si="965"/>
        <v>#DIV/0!</v>
      </c>
      <c r="K2624" t="e">
        <f t="shared" si="966"/>
        <v>#DIV/0!</v>
      </c>
      <c r="L2624" t="e">
        <f t="shared" si="967"/>
        <v>#DIV/0!</v>
      </c>
      <c r="M2624" t="e">
        <f t="shared" si="968"/>
        <v>#DIV/0!</v>
      </c>
      <c r="N2624" t="e">
        <f t="shared" si="969"/>
        <v>#DIV/0!</v>
      </c>
      <c r="O2624" t="e">
        <f t="shared" si="970"/>
        <v>#DIV/0!</v>
      </c>
      <c r="P2624" t="e">
        <f t="shared" si="971"/>
        <v>#DIV/0!</v>
      </c>
      <c r="Q2624" t="e">
        <f t="shared" si="972"/>
        <v>#DIV/0!</v>
      </c>
      <c r="R2624" t="e">
        <f t="shared" si="973"/>
        <v>#DIV/0!</v>
      </c>
      <c r="S2624" t="e">
        <f t="shared" si="974"/>
        <v>#DIV/0!</v>
      </c>
      <c r="T2624" t="e">
        <f t="shared" si="975"/>
        <v>#DIV/0!</v>
      </c>
      <c r="U2624" t="e">
        <f t="shared" si="976"/>
        <v>#DIV/0!</v>
      </c>
      <c r="V2624" t="e">
        <f t="shared" si="977"/>
        <v>#DIV/0!</v>
      </c>
      <c r="W2624" t="e">
        <f t="shared" si="978"/>
        <v>#DIV/0!</v>
      </c>
      <c r="X2624" t="e">
        <f t="shared" si="979"/>
        <v>#DIV/0!</v>
      </c>
      <c r="Y2624" t="e">
        <f t="shared" si="980"/>
        <v>#DIV/0!</v>
      </c>
      <c r="Z2624" s="1" t="e">
        <f t="shared" si="981"/>
        <v>#DIV/0!</v>
      </c>
      <c r="AA2624" s="1" t="e">
        <f t="shared" si="981"/>
        <v>#DIV/0!</v>
      </c>
      <c r="AB2624" s="1" t="e">
        <f t="shared" si="981"/>
        <v>#DIV/0!</v>
      </c>
      <c r="AC2624" s="1" t="e">
        <f t="shared" si="962"/>
        <v>#DIV/0!</v>
      </c>
      <c r="AD2624" s="1" t="e">
        <f t="shared" si="962"/>
        <v>#DIV/0!</v>
      </c>
      <c r="AE2624" s="1" t="e">
        <f t="shared" si="962"/>
        <v>#DIV/0!</v>
      </c>
      <c r="AF2624" s="1" t="e">
        <f t="shared" si="962"/>
        <v>#DIV/0!</v>
      </c>
      <c r="AG2624" s="1" t="e">
        <f t="shared" si="982"/>
        <v>#DIV/0!</v>
      </c>
      <c r="AH2624" s="1" t="e">
        <f t="shared" si="982"/>
        <v>#DIV/0!</v>
      </c>
      <c r="AI2624" s="1" t="e">
        <f t="shared" si="983"/>
        <v>#DIV/0!</v>
      </c>
      <c r="AJ2624">
        <v>0.06</v>
      </c>
      <c r="AK2624">
        <v>0.05</v>
      </c>
      <c r="AL2624">
        <v>0.05</v>
      </c>
      <c r="AM2624">
        <v>0.05</v>
      </c>
      <c r="AN2624" t="s">
        <v>9378</v>
      </c>
      <c r="AO2624" t="s">
        <v>9378</v>
      </c>
      <c r="AP2624" t="s">
        <v>9379</v>
      </c>
      <c r="AQ2624" t="s">
        <v>9379</v>
      </c>
      <c r="AR2624" t="s">
        <v>9379</v>
      </c>
      <c r="AS2624" t="s">
        <v>9379</v>
      </c>
      <c r="AT2624" t="s">
        <v>9379</v>
      </c>
      <c r="AU2624">
        <v>0.03</v>
      </c>
      <c r="AV2624">
        <v>0.03</v>
      </c>
      <c r="AW2624" t="s">
        <v>10372</v>
      </c>
      <c r="AX2624" t="s">
        <v>10372</v>
      </c>
      <c r="AY2624" t="s">
        <v>10372</v>
      </c>
      <c r="AZ2624" t="s">
        <v>10376</v>
      </c>
      <c r="BA2624" t="s">
        <v>10376</v>
      </c>
      <c r="BB2624" t="s">
        <v>10376</v>
      </c>
      <c r="BC2624" t="s">
        <v>10376</v>
      </c>
      <c r="BD2624" t="s">
        <v>10376</v>
      </c>
      <c r="BE2624" t="s">
        <v>8310</v>
      </c>
      <c r="BF2624">
        <v>0</v>
      </c>
      <c r="BG2624" t="s">
        <v>8310</v>
      </c>
      <c r="BH2624" t="s">
        <v>8310</v>
      </c>
      <c r="BI2624" t="s">
        <v>8310</v>
      </c>
      <c r="BJ2624" t="s">
        <v>8310</v>
      </c>
      <c r="BK2624" t="s">
        <v>8310</v>
      </c>
      <c r="BL2624" t="s">
        <v>8310</v>
      </c>
      <c r="BM2624" t="s">
        <v>8310</v>
      </c>
      <c r="BN2624" t="s">
        <v>8310</v>
      </c>
      <c r="BO2624" t="s">
        <v>8310</v>
      </c>
      <c r="BP2624">
        <v>0</v>
      </c>
      <c r="BQ2624" t="e">
        <f t="shared" si="984"/>
        <v>#DIV/0!</v>
      </c>
      <c r="BR2624">
        <f t="shared" si="985"/>
        <v>5.840007284126747E-2</v>
      </c>
    </row>
    <row r="2625" spans="1:70" hidden="1" x14ac:dyDescent="0.3">
      <c r="A2625" t="s">
        <v>10244</v>
      </c>
      <c r="B2625" t="s">
        <v>10245</v>
      </c>
      <c r="C2625" t="str">
        <f>VLOOKUP(historical_emissions[[#This Row],[Country]],'Liste-Pays'!A:B,2,0)</f>
        <v>FSU</v>
      </c>
      <c r="D2625" t="s">
        <v>41</v>
      </c>
      <c r="E2625" t="s">
        <v>70</v>
      </c>
      <c r="F2625" t="s">
        <v>302</v>
      </c>
      <c r="G2625" t="s">
        <v>44</v>
      </c>
      <c r="H2625">
        <f t="shared" si="963"/>
        <v>0.24499999999999947</v>
      </c>
      <c r="I2625">
        <f t="shared" si="964"/>
        <v>0.24083940865045994</v>
      </c>
      <c r="J2625">
        <f t="shared" si="965"/>
        <v>0.2367494724861362</v>
      </c>
      <c r="K2625">
        <f t="shared" si="966"/>
        <v>0.23272899164028371</v>
      </c>
      <c r="L2625">
        <f t="shared" si="967"/>
        <v>0.22877678662230158</v>
      </c>
      <c r="M2625">
        <f t="shared" si="968"/>
        <v>0.22489169797170486</v>
      </c>
      <c r="N2625">
        <f t="shared" si="969"/>
        <v>0.22107258591797291</v>
      </c>
      <c r="O2625">
        <f t="shared" si="970"/>
        <v>0.21731833004617432</v>
      </c>
      <c r="P2625">
        <f t="shared" si="971"/>
        <v>0.21362782896827029</v>
      </c>
      <c r="Q2625">
        <f t="shared" si="972"/>
        <v>0.20999999999999969</v>
      </c>
      <c r="R2625">
        <f t="shared" si="973"/>
        <v>0.20643377884325154</v>
      </c>
      <c r="S2625">
        <f t="shared" si="974"/>
        <v>0.20292811927383117</v>
      </c>
      <c r="T2625">
        <f t="shared" si="975"/>
        <v>0.19948199283452903</v>
      </c>
      <c r="U2625">
        <f t="shared" si="976"/>
        <v>0.1960943885334015</v>
      </c>
      <c r="V2625">
        <f t="shared" si="977"/>
        <v>0.19276431254717574</v>
      </c>
      <c r="W2625">
        <f t="shared" si="978"/>
        <v>0.18949078792969121</v>
      </c>
      <c r="X2625">
        <f t="shared" si="979"/>
        <v>0.18627285432529242</v>
      </c>
      <c r="Y2625">
        <f t="shared" si="980"/>
        <v>0.18310956768708897</v>
      </c>
      <c r="Z2625" s="1">
        <f t="shared" si="981"/>
        <v>0.17999999999999988</v>
      </c>
      <c r="AA2625" s="1">
        <f t="shared" si="981"/>
        <v>0.16127252277133711</v>
      </c>
      <c r="AB2625" s="1">
        <f t="shared" si="981"/>
        <v>0.14449348111684146</v>
      </c>
      <c r="AC2625" s="1">
        <f t="shared" si="981"/>
        <v>0.12946015679847553</v>
      </c>
      <c r="AD2625" s="1">
        <f t="shared" si="981"/>
        <v>0.11599092269590573</v>
      </c>
      <c r="AE2625" s="1">
        <f t="shared" si="981"/>
        <v>0.10392304845413261</v>
      </c>
      <c r="AF2625" s="1">
        <f t="shared" si="981"/>
        <v>9.3110734434921558E-2</v>
      </c>
      <c r="AG2625" s="1">
        <f t="shared" si="982"/>
        <v>8.3423350218954542E-2</v>
      </c>
      <c r="AH2625" s="1">
        <f t="shared" si="982"/>
        <v>7.4743856376931025E-2</v>
      </c>
      <c r="AI2625" s="1">
        <f t="shared" si="983"/>
        <v>6.6967390442034258E-2</v>
      </c>
      <c r="AJ2625">
        <v>0.06</v>
      </c>
      <c r="AK2625">
        <v>7.0000000000000007E-2</v>
      </c>
      <c r="AL2625">
        <v>0.06</v>
      </c>
      <c r="AM2625">
        <v>7.0000000000000007E-2</v>
      </c>
      <c r="AN2625" t="s">
        <v>10381</v>
      </c>
      <c r="AO2625" t="s">
        <v>10381</v>
      </c>
      <c r="AP2625" t="s">
        <v>10381</v>
      </c>
      <c r="AQ2625" t="s">
        <v>9376</v>
      </c>
      <c r="AR2625" t="s">
        <v>9376</v>
      </c>
      <c r="AS2625" t="s">
        <v>9376</v>
      </c>
      <c r="AT2625" t="s">
        <v>9376</v>
      </c>
      <c r="AU2625">
        <v>0.06</v>
      </c>
      <c r="AV2625">
        <v>0.06</v>
      </c>
      <c r="AW2625" t="s">
        <v>9378</v>
      </c>
      <c r="AX2625" t="s">
        <v>9378</v>
      </c>
      <c r="AY2625" t="s">
        <v>9378</v>
      </c>
      <c r="AZ2625" t="s">
        <v>9378</v>
      </c>
      <c r="BA2625" t="s">
        <v>9378</v>
      </c>
      <c r="BB2625" t="s">
        <v>9379</v>
      </c>
      <c r="BC2625" t="s">
        <v>9379</v>
      </c>
      <c r="BD2625" t="s">
        <v>9379</v>
      </c>
      <c r="BE2625" t="s">
        <v>10372</v>
      </c>
      <c r="BF2625">
        <v>0.02</v>
      </c>
      <c r="BG2625" t="s">
        <v>10372</v>
      </c>
      <c r="BH2625" t="s">
        <v>9379</v>
      </c>
      <c r="BI2625" t="s">
        <v>9378</v>
      </c>
      <c r="BJ2625" t="s">
        <v>9378</v>
      </c>
      <c r="BK2625" t="s">
        <v>9377</v>
      </c>
      <c r="BL2625" t="s">
        <v>9376</v>
      </c>
      <c r="BM2625" t="s">
        <v>9470</v>
      </c>
      <c r="BN2625" t="s">
        <v>9472</v>
      </c>
      <c r="BO2625" t="s">
        <v>9469</v>
      </c>
      <c r="BP2625">
        <v>0.12</v>
      </c>
      <c r="BQ2625">
        <f t="shared" si="984"/>
        <v>0.11612317403390437</v>
      </c>
      <c r="BR2625">
        <f t="shared" si="985"/>
        <v>1.7275376039383783E-2</v>
      </c>
    </row>
    <row r="2626" spans="1:70" hidden="1" x14ac:dyDescent="0.3">
      <c r="A2626" t="s">
        <v>9010</v>
      </c>
      <c r="B2626" t="s">
        <v>9011</v>
      </c>
      <c r="C2626" t="str">
        <f>VLOOKUP(historical_emissions[[#This Row],[Country]],'Liste-Pays'!A:B,2,0)</f>
        <v>AFR</v>
      </c>
      <c r="D2626" t="s">
        <v>41</v>
      </c>
      <c r="E2626" t="s">
        <v>535</v>
      </c>
      <c r="F2626" t="s">
        <v>43</v>
      </c>
      <c r="G2626" t="s">
        <v>44</v>
      </c>
      <c r="H2626">
        <f t="shared" ref="H2626:H2689" si="986">I2626*(1+$BR2626)</f>
        <v>0.12499999999999993</v>
      </c>
      <c r="I2626">
        <f t="shared" ref="I2626:I2689" si="987">J2626*(1+$BR2626)</f>
        <v>0.12755806695960595</v>
      </c>
      <c r="J2626">
        <f t="shared" ref="J2626:J2689" si="988">K2626*(1+$BR2626)</f>
        <v>0.13016848357177058</v>
      </c>
      <c r="K2626">
        <f t="shared" ref="K2626:K2689" si="989">L2626*(1+$BR2626)</f>
        <v>0.13283232114782631</v>
      </c>
      <c r="L2626">
        <f t="shared" ref="L2626:L2689" si="990">M2626*(1+$BR2626)</f>
        <v>0.13555067292299455</v>
      </c>
      <c r="M2626">
        <f t="shared" ref="M2626:M2689" si="991">N2626*(1+$BR2626)</f>
        <v>0.13832465450504794</v>
      </c>
      <c r="N2626">
        <f t="shared" ref="N2626:N2689" si="992">O2626*(1+$BR2626)</f>
        <v>0.14115540433215418</v>
      </c>
      <c r="O2626">
        <f t="shared" ref="O2626:O2689" si="993">P2626*(1+$BR2626)</f>
        <v>0.14404408414008946</v>
      </c>
      <c r="P2626">
        <f t="shared" ref="P2626:P2689" si="994">Q2626*(1+$BR2626)</f>
        <v>0.14699187943901323</v>
      </c>
      <c r="Q2626">
        <f t="shared" ref="Q2626:Q2689" si="995">R2626*(1+$BR2626)</f>
        <v>0.14999999999999988</v>
      </c>
      <c r="R2626">
        <f t="shared" ref="R2626:R2689" si="996">S2626*(1+$BR2626)</f>
        <v>0.1530696803515271</v>
      </c>
      <c r="S2626">
        <f t="shared" ref="S2626:S2689" si="997">T2626*(1+$BR2626)</f>
        <v>0.15620218028612468</v>
      </c>
      <c r="T2626">
        <f t="shared" ref="T2626:T2689" si="998">U2626*(1+$BR2626)</f>
        <v>0.15939878537739155</v>
      </c>
      <c r="U2626">
        <f t="shared" ref="U2626:U2689" si="999">V2626*(1+$BR2626)</f>
        <v>0.16266080750759343</v>
      </c>
      <c r="V2626">
        <f t="shared" ref="V2626:V2689" si="1000">W2626*(1+$BR2626)</f>
        <v>0.16598958540605752</v>
      </c>
      <c r="W2626">
        <f t="shared" ref="W2626:W2689" si="1001">X2626*(1+$BR2626)</f>
        <v>0.16938648519858501</v>
      </c>
      <c r="X2626">
        <f t="shared" ref="X2626:X2689" si="1002">Y2626*(1+$BR2626)</f>
        <v>0.17285290096810738</v>
      </c>
      <c r="Y2626">
        <f t="shared" ref="Y2626:Y2689" si="1003">Z2626*(1+$BR2626)</f>
        <v>0.1763902553268159</v>
      </c>
      <c r="Z2626" s="1">
        <f t="shared" ref="Z2626:AC2689" si="1004">AA2626*(1+$BQ2626)</f>
        <v>0.17999999999999988</v>
      </c>
      <c r="AA2626" s="1">
        <f t="shared" si="1004"/>
        <v>0.16127252277133711</v>
      </c>
      <c r="AB2626" s="1">
        <f t="shared" si="1004"/>
        <v>0.14449348111684146</v>
      </c>
      <c r="AC2626" s="1">
        <f t="shared" si="1004"/>
        <v>0.12946015679847553</v>
      </c>
      <c r="AD2626" s="1">
        <f t="shared" ref="AD2626:AF2689" si="1005">AE2626*(1+$BQ2626)</f>
        <v>0.11599092269590573</v>
      </c>
      <c r="AE2626" s="1">
        <f t="shared" si="1005"/>
        <v>0.10392304845413261</v>
      </c>
      <c r="AF2626" s="1">
        <f t="shared" si="1005"/>
        <v>9.3110734434921558E-2</v>
      </c>
      <c r="AG2626" s="1">
        <f t="shared" ref="AG2626:AH2689" si="1006">AH2626*(1+$BQ2626)</f>
        <v>8.3423350218954542E-2</v>
      </c>
      <c r="AH2626" s="1">
        <f t="shared" si="1006"/>
        <v>7.4743856376931025E-2</v>
      </c>
      <c r="AI2626" s="1">
        <f t="shared" ref="AI2626:AI2689" si="1007">AJ2626*(1+$BQ2626)</f>
        <v>6.6967390442034258E-2</v>
      </c>
      <c r="AJ2626">
        <v>0.06</v>
      </c>
      <c r="AK2626">
        <v>0.06</v>
      </c>
      <c r="AL2626">
        <v>0.06</v>
      </c>
      <c r="AM2626">
        <v>0.05</v>
      </c>
      <c r="AN2626" t="s">
        <v>9377</v>
      </c>
      <c r="AO2626" t="s">
        <v>9470</v>
      </c>
      <c r="AP2626" t="s">
        <v>9376</v>
      </c>
      <c r="AQ2626" t="s">
        <v>9376</v>
      </c>
      <c r="AR2626" t="s">
        <v>9376</v>
      </c>
      <c r="AS2626" t="s">
        <v>9471</v>
      </c>
      <c r="AT2626" t="s">
        <v>9471</v>
      </c>
      <c r="AU2626">
        <v>0.08</v>
      </c>
      <c r="AV2626">
        <v>0.06</v>
      </c>
      <c r="AW2626" t="s">
        <v>9377</v>
      </c>
      <c r="AX2626" t="s">
        <v>9376</v>
      </c>
      <c r="AY2626" t="s">
        <v>9469</v>
      </c>
      <c r="AZ2626" t="s">
        <v>9376</v>
      </c>
      <c r="BA2626" t="s">
        <v>9376</v>
      </c>
      <c r="BB2626" t="s">
        <v>10381</v>
      </c>
      <c r="BC2626" t="s">
        <v>9470</v>
      </c>
      <c r="BD2626" t="s">
        <v>10376</v>
      </c>
      <c r="BE2626" t="s">
        <v>10372</v>
      </c>
      <c r="BF2626">
        <v>0.02</v>
      </c>
      <c r="BG2626" t="s">
        <v>10372</v>
      </c>
      <c r="BH2626" t="s">
        <v>10372</v>
      </c>
      <c r="BI2626" t="s">
        <v>10376</v>
      </c>
      <c r="BJ2626" t="s">
        <v>10372</v>
      </c>
      <c r="BK2626" t="s">
        <v>10372</v>
      </c>
      <c r="BL2626" t="s">
        <v>10372</v>
      </c>
      <c r="BM2626" t="s">
        <v>10372</v>
      </c>
      <c r="BN2626" t="s">
        <v>10372</v>
      </c>
      <c r="BO2626" t="s">
        <v>10372</v>
      </c>
      <c r="BP2626">
        <v>0.02</v>
      </c>
      <c r="BQ2626">
        <f t="shared" ref="BQ2626:BQ2689" si="1008">((AV2626/BF2626)^(1/(2010-2000)))-1</f>
        <v>0.11612317403390437</v>
      </c>
      <c r="BR2626">
        <f t="shared" ref="BR2626:BR2689" si="1009">((AM2626/AV2626)^(1/(2019-2010)))-1</f>
        <v>-2.0054137073244327E-2</v>
      </c>
    </row>
    <row r="2627" spans="1:70" hidden="1" x14ac:dyDescent="0.3">
      <c r="A2627" t="s">
        <v>10419</v>
      </c>
      <c r="B2627" t="s">
        <v>10420</v>
      </c>
      <c r="C2627" t="str">
        <f>VLOOKUP(historical_emissions[[#This Row],[Country]],'Liste-Pays'!A:B,2,0)</f>
        <v>ODA</v>
      </c>
      <c r="D2627" t="s">
        <v>41</v>
      </c>
      <c r="E2627" t="s">
        <v>328</v>
      </c>
      <c r="F2627" t="s">
        <v>43</v>
      </c>
      <c r="G2627" t="s">
        <v>44</v>
      </c>
      <c r="H2627">
        <f t="shared" si="986"/>
        <v>0.27</v>
      </c>
      <c r="I2627">
        <f t="shared" si="987"/>
        <v>0.2581059811742033</v>
      </c>
      <c r="J2627">
        <f t="shared" si="988"/>
        <v>0.24673591673295622</v>
      </c>
      <c r="K2627">
        <f t="shared" si="989"/>
        <v>0.23586672547880069</v>
      </c>
      <c r="L2627">
        <f t="shared" si="990"/>
        <v>0.22547634298537891</v>
      </c>
      <c r="M2627">
        <f t="shared" si="991"/>
        <v>0.21554367680671263</v>
      </c>
      <c r="N2627">
        <f t="shared" si="992"/>
        <v>0.20604856365959973</v>
      </c>
      <c r="O2627">
        <f t="shared" si="993"/>
        <v>0.19697172849220843</v>
      </c>
      <c r="P2627">
        <f t="shared" si="994"/>
        <v>0.18829474535577861</v>
      </c>
      <c r="Q2627">
        <f t="shared" si="995"/>
        <v>0.17999999999999997</v>
      </c>
      <c r="R2627">
        <f t="shared" si="996"/>
        <v>0.17207065411613548</v>
      </c>
      <c r="S2627">
        <f t="shared" si="997"/>
        <v>0.16449061115530411</v>
      </c>
      <c r="T2627">
        <f t="shared" si="998"/>
        <v>0.15724448365253377</v>
      </c>
      <c r="U2627">
        <f t="shared" si="999"/>
        <v>0.15031756199025256</v>
      </c>
      <c r="V2627">
        <f t="shared" si="1000"/>
        <v>0.14369578453780837</v>
      </c>
      <c r="W2627">
        <f t="shared" si="1001"/>
        <v>0.13736570910639978</v>
      </c>
      <c r="X2627">
        <f t="shared" si="1002"/>
        <v>0.13131448566147225</v>
      </c>
      <c r="Y2627">
        <f t="shared" si="1003"/>
        <v>0.1255298302371857</v>
      </c>
      <c r="Z2627" s="1">
        <f t="shared" si="1004"/>
        <v>0.11999999999999995</v>
      </c>
      <c r="AA2627" s="1">
        <f t="shared" si="1004"/>
        <v>0.11196395898441686</v>
      </c>
      <c r="AB2627" s="1">
        <f t="shared" si="1004"/>
        <v>0.10446606759553487</v>
      </c>
      <c r="AC2627" s="1">
        <f t="shared" si="1004"/>
        <v>9.747028756274824E-2</v>
      </c>
      <c r="AD2627" s="1">
        <f t="shared" si="1005"/>
        <v>9.094299399062386E-2</v>
      </c>
      <c r="AE2627" s="1">
        <f t="shared" si="1005"/>
        <v>8.485281374238568E-2</v>
      </c>
      <c r="AF2627" s="1">
        <f t="shared" si="1005"/>
        <v>7.917047464637364E-2</v>
      </c>
      <c r="AG2627" s="1">
        <f t="shared" si="1006"/>
        <v>7.3868664800694969E-2</v>
      </c>
      <c r="AH2627" s="1">
        <f t="shared" si="1006"/>
        <v>6.8921901299822091E-2</v>
      </c>
      <c r="AI2627" s="1">
        <f t="shared" si="1007"/>
        <v>6.430640775217758E-2</v>
      </c>
      <c r="AJ2627">
        <v>0.06</v>
      </c>
      <c r="AK2627">
        <v>0.06</v>
      </c>
      <c r="AL2627">
        <v>0.04</v>
      </c>
      <c r="AM2627">
        <v>0.06</v>
      </c>
      <c r="AN2627" t="s">
        <v>9377</v>
      </c>
      <c r="AO2627" t="s">
        <v>9377</v>
      </c>
      <c r="AP2627" t="s">
        <v>9377</v>
      </c>
      <c r="AQ2627" t="s">
        <v>9377</v>
      </c>
      <c r="AR2627" t="s">
        <v>10381</v>
      </c>
      <c r="AS2627" t="s">
        <v>9376</v>
      </c>
      <c r="AT2627" t="s">
        <v>9379</v>
      </c>
      <c r="AU2627">
        <v>0.04</v>
      </c>
      <c r="AV2627">
        <v>0.04</v>
      </c>
      <c r="AW2627" t="s">
        <v>9378</v>
      </c>
      <c r="AX2627" t="s">
        <v>9378</v>
      </c>
      <c r="AY2627" t="s">
        <v>10372</v>
      </c>
      <c r="AZ2627" t="s">
        <v>9378</v>
      </c>
      <c r="BA2627" t="s">
        <v>9379</v>
      </c>
      <c r="BB2627" t="s">
        <v>9377</v>
      </c>
      <c r="BC2627" t="s">
        <v>10372</v>
      </c>
      <c r="BD2627" t="s">
        <v>10376</v>
      </c>
      <c r="BE2627" t="s">
        <v>8310</v>
      </c>
      <c r="BF2627">
        <v>0.02</v>
      </c>
      <c r="BG2627" t="s">
        <v>10376</v>
      </c>
      <c r="BH2627" t="s">
        <v>8994</v>
      </c>
      <c r="BI2627" t="s">
        <v>8994</v>
      </c>
      <c r="BJ2627" t="s">
        <v>8994</v>
      </c>
      <c r="BK2627" t="s">
        <v>8994</v>
      </c>
      <c r="BL2627" t="s">
        <v>8994</v>
      </c>
      <c r="BM2627" t="s">
        <v>8994</v>
      </c>
      <c r="BN2627" t="s">
        <v>8994</v>
      </c>
      <c r="BO2627" t="s">
        <v>8994</v>
      </c>
      <c r="BQ2627">
        <f t="shared" si="1008"/>
        <v>7.1773462536293131E-2</v>
      </c>
      <c r="BR2627">
        <f t="shared" si="1009"/>
        <v>4.6081918643214648E-2</v>
      </c>
    </row>
    <row r="2628" spans="1:70" hidden="1" x14ac:dyDescent="0.3">
      <c r="A2628" t="s">
        <v>10271</v>
      </c>
      <c r="B2628" t="s">
        <v>10272</v>
      </c>
      <c r="C2628" t="str">
        <f>VLOOKUP(historical_emissions[[#This Row],[Country]],'Liste-Pays'!A:B,2,0)</f>
        <v>EEU</v>
      </c>
      <c r="D2628" t="s">
        <v>41</v>
      </c>
      <c r="E2628" t="s">
        <v>70</v>
      </c>
      <c r="F2628" t="s">
        <v>302</v>
      </c>
      <c r="G2628" t="s">
        <v>44</v>
      </c>
      <c r="H2628">
        <f t="shared" si="986"/>
        <v>8.6400000000000143E-2</v>
      </c>
      <c r="I2628">
        <f t="shared" si="987"/>
        <v>8.4667322556871816E-2</v>
      </c>
      <c r="J2628">
        <f t="shared" si="988"/>
        <v>8.2969392464691705E-2</v>
      </c>
      <c r="K2628">
        <f t="shared" si="989"/>
        <v>8.1305512895320967E-2</v>
      </c>
      <c r="L2628">
        <f t="shared" si="990"/>
        <v>7.9675000994907763E-2</v>
      </c>
      <c r="M2628">
        <f t="shared" si="991"/>
        <v>7.8077187603645001E-2</v>
      </c>
      <c r="N2628">
        <f t="shared" si="992"/>
        <v>7.6511416981148078E-2</v>
      </c>
      <c r="O2628">
        <f t="shared" si="993"/>
        <v>7.497704653733997E-2</v>
      </c>
      <c r="P2628">
        <f t="shared" si="994"/>
        <v>7.3473446568733128E-2</v>
      </c>
      <c r="Q2628">
        <f t="shared" si="995"/>
        <v>7.200000000000005E-2</v>
      </c>
      <c r="R2628">
        <f t="shared" si="996"/>
        <v>7.0556102130726453E-2</v>
      </c>
      <c r="S2628">
        <f t="shared" si="997"/>
        <v>6.9141160387243036E-2</v>
      </c>
      <c r="T2628">
        <f t="shared" si="998"/>
        <v>6.7754594079434086E-2</v>
      </c>
      <c r="U2628">
        <f t="shared" si="999"/>
        <v>6.6395834162423076E-2</v>
      </c>
      <c r="V2628">
        <f t="shared" si="1000"/>
        <v>6.5064323003037439E-2</v>
      </c>
      <c r="W2628">
        <f t="shared" si="1001"/>
        <v>6.3759514150956681E-2</v>
      </c>
      <c r="X2628">
        <f t="shared" si="1002"/>
        <v>6.2480872114449929E-2</v>
      </c>
      <c r="Y2628">
        <f t="shared" si="1003"/>
        <v>6.1227872140610894E-2</v>
      </c>
      <c r="Z2628" s="1">
        <f t="shared" si="1004"/>
        <v>0.06</v>
      </c>
      <c r="AA2628" s="1">
        <f t="shared" si="1004"/>
        <v>0.06</v>
      </c>
      <c r="AB2628" s="1">
        <f t="shared" si="1004"/>
        <v>0.06</v>
      </c>
      <c r="AC2628" s="1">
        <f t="shared" si="1004"/>
        <v>0.06</v>
      </c>
      <c r="AD2628" s="1">
        <f t="shared" si="1005"/>
        <v>0.06</v>
      </c>
      <c r="AE2628" s="1">
        <f t="shared" si="1005"/>
        <v>0.06</v>
      </c>
      <c r="AF2628" s="1">
        <f t="shared" si="1005"/>
        <v>0.06</v>
      </c>
      <c r="AG2628" s="1">
        <f t="shared" si="1006"/>
        <v>0.06</v>
      </c>
      <c r="AH2628" s="1">
        <f t="shared" si="1006"/>
        <v>0.06</v>
      </c>
      <c r="AI2628" s="1">
        <f t="shared" si="1007"/>
        <v>0.06</v>
      </c>
      <c r="AJ2628">
        <v>0.06</v>
      </c>
      <c r="AK2628">
        <v>0.05</v>
      </c>
      <c r="AL2628">
        <v>0.05</v>
      </c>
      <c r="AM2628">
        <v>0.06</v>
      </c>
      <c r="AN2628" t="s">
        <v>9376</v>
      </c>
      <c r="AO2628" t="s">
        <v>9376</v>
      </c>
      <c r="AP2628" t="s">
        <v>9377</v>
      </c>
      <c r="AQ2628" t="s">
        <v>9377</v>
      </c>
      <c r="AR2628" t="s">
        <v>9377</v>
      </c>
      <c r="AS2628" t="s">
        <v>9376</v>
      </c>
      <c r="AT2628" t="s">
        <v>9376</v>
      </c>
      <c r="AU2628">
        <v>0.06</v>
      </c>
      <c r="AV2628">
        <v>0.05</v>
      </c>
      <c r="AW2628" t="s">
        <v>9377</v>
      </c>
      <c r="AX2628" t="s">
        <v>9376</v>
      </c>
      <c r="AY2628" t="s">
        <v>9377</v>
      </c>
      <c r="AZ2628" t="s">
        <v>9377</v>
      </c>
      <c r="BA2628" t="s">
        <v>9377</v>
      </c>
      <c r="BB2628" t="s">
        <v>9377</v>
      </c>
      <c r="BC2628" t="s">
        <v>9377</v>
      </c>
      <c r="BD2628" t="s">
        <v>9377</v>
      </c>
      <c r="BE2628" t="s">
        <v>9377</v>
      </c>
      <c r="BF2628">
        <v>0.05</v>
      </c>
      <c r="BG2628" t="s">
        <v>9376</v>
      </c>
      <c r="BH2628" t="s">
        <v>9376</v>
      </c>
      <c r="BI2628" t="s">
        <v>10381</v>
      </c>
      <c r="BJ2628" t="s">
        <v>10381</v>
      </c>
      <c r="BK2628" t="s">
        <v>9377</v>
      </c>
      <c r="BL2628" t="s">
        <v>9377</v>
      </c>
      <c r="BM2628" t="s">
        <v>10381</v>
      </c>
      <c r="BN2628" t="s">
        <v>9377</v>
      </c>
      <c r="BO2628" t="s">
        <v>9378</v>
      </c>
      <c r="BP2628">
        <v>0.04</v>
      </c>
      <c r="BQ2628">
        <f t="shared" si="1008"/>
        <v>0</v>
      </c>
      <c r="BR2628">
        <f t="shared" si="1009"/>
        <v>2.046453567684825E-2</v>
      </c>
    </row>
    <row r="2629" spans="1:70" hidden="1" x14ac:dyDescent="0.3">
      <c r="A2629" t="s">
        <v>8516</v>
      </c>
      <c r="B2629" t="s">
        <v>8517</v>
      </c>
      <c r="C2629" t="str">
        <f>VLOOKUP(historical_emissions[[#This Row],[Country]],'Liste-Pays'!A:B,2,0)</f>
        <v>AFR</v>
      </c>
      <c r="D2629" t="s">
        <v>41</v>
      </c>
      <c r="E2629" t="s">
        <v>328</v>
      </c>
      <c r="F2629" t="s">
        <v>43</v>
      </c>
      <c r="G2629" t="s">
        <v>44</v>
      </c>
      <c r="H2629">
        <f t="shared" si="986"/>
        <v>0.04</v>
      </c>
      <c r="I2629">
        <f t="shared" si="987"/>
        <v>4.3202389555692243E-2</v>
      </c>
      <c r="J2629">
        <f t="shared" si="988"/>
        <v>4.6661161583044661E-2</v>
      </c>
      <c r="K2629">
        <f t="shared" si="989"/>
        <v>5.0396841995794923E-2</v>
      </c>
      <c r="L2629">
        <f t="shared" si="990"/>
        <v>5.4431600006975077E-2</v>
      </c>
      <c r="M2629">
        <f t="shared" si="991"/>
        <v>5.8789379691023949E-2</v>
      </c>
      <c r="N2629">
        <f t="shared" si="992"/>
        <v>6.3496042078727971E-2</v>
      </c>
      <c r="O2629">
        <f t="shared" si="993"/>
        <v>6.8579518628245822E-2</v>
      </c>
      <c r="P2629">
        <f t="shared" si="994"/>
        <v>7.4069976982983232E-2</v>
      </c>
      <c r="Q2629">
        <f t="shared" si="995"/>
        <v>0.08</v>
      </c>
      <c r="R2629">
        <f t="shared" si="996"/>
        <v>8.6404779111384486E-2</v>
      </c>
      <c r="S2629">
        <f t="shared" si="997"/>
        <v>9.3322323166089322E-2</v>
      </c>
      <c r="T2629">
        <f t="shared" si="998"/>
        <v>0.10079368399158985</v>
      </c>
      <c r="U2629">
        <f t="shared" si="999"/>
        <v>0.10886320001395015</v>
      </c>
      <c r="V2629">
        <f t="shared" si="1000"/>
        <v>0.1175787593820479</v>
      </c>
      <c r="W2629">
        <f t="shared" si="1001"/>
        <v>0.12699208415745594</v>
      </c>
      <c r="X2629">
        <f t="shared" si="1002"/>
        <v>0.13715903725649164</v>
      </c>
      <c r="Y2629">
        <f t="shared" si="1003"/>
        <v>0.14813995396596646</v>
      </c>
      <c r="Z2629" s="1">
        <f t="shared" si="1004"/>
        <v>0.15999999999999998</v>
      </c>
      <c r="AA2629" s="1">
        <f t="shared" si="1004"/>
        <v>0.14505179563804263</v>
      </c>
      <c r="AB2629" s="1">
        <f t="shared" si="1004"/>
        <v>0.13150014636137805</v>
      </c>
      <c r="AC2629" s="1">
        <f t="shared" si="1004"/>
        <v>0.11921457722739566</v>
      </c>
      <c r="AD2629" s="1">
        <f t="shared" si="1005"/>
        <v>0.10807680308164906</v>
      </c>
      <c r="AE2629" s="1">
        <f t="shared" si="1005"/>
        <v>9.7979589711327114E-2</v>
      </c>
      <c r="AF2629" s="1">
        <f t="shared" si="1005"/>
        <v>8.8825721396916801E-2</v>
      </c>
      <c r="AG2629" s="1">
        <f t="shared" si="1006"/>
        <v>8.0527064921670555E-2</v>
      </c>
      <c r="AH2629" s="1">
        <f t="shared" si="1006"/>
        <v>7.3003721027184693E-2</v>
      </c>
      <c r="AI2629" s="1">
        <f t="shared" si="1007"/>
        <v>6.6183255145324194E-2</v>
      </c>
      <c r="AJ2629">
        <v>0.06</v>
      </c>
      <c r="AK2629">
        <v>0.06</v>
      </c>
      <c r="AL2629">
        <v>0.05</v>
      </c>
      <c r="AM2629">
        <v>0.04</v>
      </c>
      <c r="AN2629" t="s">
        <v>9376</v>
      </c>
      <c r="AO2629" t="s">
        <v>9377</v>
      </c>
      <c r="AP2629" t="s">
        <v>9378</v>
      </c>
      <c r="AQ2629" t="s">
        <v>9467</v>
      </c>
      <c r="AR2629" t="s">
        <v>9470</v>
      </c>
      <c r="AS2629" t="s">
        <v>9470</v>
      </c>
      <c r="AT2629" t="s">
        <v>10381</v>
      </c>
      <c r="AU2629">
        <v>0.08</v>
      </c>
      <c r="AV2629">
        <v>0.08</v>
      </c>
      <c r="AW2629" t="s">
        <v>9470</v>
      </c>
      <c r="AX2629" t="s">
        <v>9378</v>
      </c>
      <c r="AY2629" t="s">
        <v>9377</v>
      </c>
      <c r="AZ2629" t="s">
        <v>9377</v>
      </c>
      <c r="BA2629" t="s">
        <v>10381</v>
      </c>
      <c r="BB2629" t="s">
        <v>9379</v>
      </c>
      <c r="BC2629" t="s">
        <v>10376</v>
      </c>
      <c r="BD2629" t="s">
        <v>9379</v>
      </c>
      <c r="BE2629" t="s">
        <v>10376</v>
      </c>
      <c r="BF2629">
        <v>0.03</v>
      </c>
      <c r="BG2629" t="s">
        <v>8994</v>
      </c>
      <c r="BH2629" t="s">
        <v>8994</v>
      </c>
      <c r="BI2629" t="s">
        <v>8994</v>
      </c>
      <c r="BJ2629" t="s">
        <v>8994</v>
      </c>
      <c r="BK2629" t="s">
        <v>8994</v>
      </c>
      <c r="BL2629" t="s">
        <v>8994</v>
      </c>
      <c r="BM2629" t="s">
        <v>8994</v>
      </c>
      <c r="BN2629" t="s">
        <v>8994</v>
      </c>
      <c r="BO2629" t="s">
        <v>8994</v>
      </c>
      <c r="BQ2629">
        <f t="shared" si="1008"/>
        <v>0.10305425242206989</v>
      </c>
      <c r="BR2629">
        <f t="shared" si="1009"/>
        <v>-7.4125287712709542E-2</v>
      </c>
    </row>
    <row r="2630" spans="1:70" hidden="1" x14ac:dyDescent="0.3">
      <c r="A2630" t="s">
        <v>10423</v>
      </c>
      <c r="B2630" t="s">
        <v>10424</v>
      </c>
      <c r="C2630" t="str">
        <f>VLOOKUP(historical_emissions[[#This Row],[Country]],'Liste-Pays'!A:B,2,0)</f>
        <v>WEU</v>
      </c>
      <c r="D2630" t="s">
        <v>41</v>
      </c>
      <c r="E2630" t="s">
        <v>1048</v>
      </c>
      <c r="F2630" t="s">
        <v>43</v>
      </c>
      <c r="G2630" t="s">
        <v>44</v>
      </c>
      <c r="H2630">
        <f t="shared" si="986"/>
        <v>0.74999999999999989</v>
      </c>
      <c r="I2630">
        <f t="shared" si="987"/>
        <v>0.67740080260251156</v>
      </c>
      <c r="J2630">
        <f t="shared" si="988"/>
        <v>0.61182912982203586</v>
      </c>
      <c r="K2630">
        <f t="shared" si="989"/>
        <v>0.55260472479605782</v>
      </c>
      <c r="L2630">
        <f t="shared" si="990"/>
        <v>0.49911317879838618</v>
      </c>
      <c r="M2630">
        <f t="shared" si="991"/>
        <v>0.45079955721002363</v>
      </c>
      <c r="N2630">
        <f t="shared" si="992"/>
        <v>0.40716264248923584</v>
      </c>
      <c r="O2630">
        <f t="shared" si="993"/>
        <v>0.36774973441595715</v>
      </c>
      <c r="P2630">
        <f t="shared" si="994"/>
        <v>0.3321519536669732</v>
      </c>
      <c r="Q2630">
        <f t="shared" si="995"/>
        <v>0.29999999999999988</v>
      </c>
      <c r="R2630">
        <f t="shared" si="996"/>
        <v>0.27096032104100454</v>
      </c>
      <c r="S2630">
        <f t="shared" si="997"/>
        <v>0.2447316519288143</v>
      </c>
      <c r="T2630">
        <f t="shared" si="998"/>
        <v>0.22104188991842311</v>
      </c>
      <c r="U2630">
        <f t="shared" si="999"/>
        <v>0.19964527151935446</v>
      </c>
      <c r="V2630">
        <f t="shared" si="1000"/>
        <v>0.18031982288400944</v>
      </c>
      <c r="W2630">
        <f t="shared" si="1001"/>
        <v>0.16286505699569434</v>
      </c>
      <c r="X2630">
        <f t="shared" si="1002"/>
        <v>0.14709989376638288</v>
      </c>
      <c r="Y2630">
        <f t="shared" si="1003"/>
        <v>0.13286078146678929</v>
      </c>
      <c r="Z2630" s="1">
        <f t="shared" si="1004"/>
        <v>0.11999999999999995</v>
      </c>
      <c r="AA2630" s="1">
        <f t="shared" si="1004"/>
        <v>0.11196395898441686</v>
      </c>
      <c r="AB2630" s="1">
        <f t="shared" si="1004"/>
        <v>0.10446606759553487</v>
      </c>
      <c r="AC2630" s="1">
        <f t="shared" si="1004"/>
        <v>9.747028756274824E-2</v>
      </c>
      <c r="AD2630" s="1">
        <f t="shared" si="1005"/>
        <v>9.094299399062386E-2</v>
      </c>
      <c r="AE2630" s="1">
        <f t="shared" si="1005"/>
        <v>8.485281374238568E-2</v>
      </c>
      <c r="AF2630" s="1">
        <f t="shared" si="1005"/>
        <v>7.917047464637364E-2</v>
      </c>
      <c r="AG2630" s="1">
        <f t="shared" si="1006"/>
        <v>7.3868664800694969E-2</v>
      </c>
      <c r="AH2630" s="1">
        <f t="shared" si="1006"/>
        <v>6.8921901299822091E-2</v>
      </c>
      <c r="AI2630" s="1">
        <f t="shared" si="1007"/>
        <v>6.430640775217758E-2</v>
      </c>
      <c r="AJ2630">
        <v>0.06</v>
      </c>
      <c r="AK2630">
        <v>0.04</v>
      </c>
      <c r="AL2630">
        <v>0.04</v>
      </c>
      <c r="AM2630">
        <v>0.05</v>
      </c>
      <c r="AN2630" t="s">
        <v>9378</v>
      </c>
      <c r="AO2630" t="s">
        <v>10372</v>
      </c>
      <c r="AP2630" t="s">
        <v>10376</v>
      </c>
      <c r="AQ2630" t="s">
        <v>10376</v>
      </c>
      <c r="AR2630" t="s">
        <v>10376</v>
      </c>
      <c r="AS2630" t="s">
        <v>10376</v>
      </c>
      <c r="AT2630" t="s">
        <v>10372</v>
      </c>
      <c r="AU2630">
        <v>0.02</v>
      </c>
      <c r="AV2630">
        <v>0.02</v>
      </c>
      <c r="AW2630" t="s">
        <v>10372</v>
      </c>
      <c r="AX2630" t="s">
        <v>10372</v>
      </c>
      <c r="AY2630" t="s">
        <v>10372</v>
      </c>
      <c r="AZ2630" t="s">
        <v>10372</v>
      </c>
      <c r="BA2630" t="s">
        <v>9379</v>
      </c>
      <c r="BB2630" t="s">
        <v>10376</v>
      </c>
      <c r="BC2630" t="s">
        <v>10376</v>
      </c>
      <c r="BD2630" t="s">
        <v>10376</v>
      </c>
      <c r="BE2630" t="s">
        <v>10376</v>
      </c>
      <c r="BF2630">
        <v>0.01</v>
      </c>
      <c r="BG2630" t="s">
        <v>9379</v>
      </c>
      <c r="BH2630" t="s">
        <v>9379</v>
      </c>
      <c r="BI2630" t="s">
        <v>9379</v>
      </c>
      <c r="BJ2630" t="s">
        <v>9378</v>
      </c>
      <c r="BK2630" t="s">
        <v>8994</v>
      </c>
      <c r="BL2630" t="s">
        <v>8994</v>
      </c>
      <c r="BM2630" t="s">
        <v>8994</v>
      </c>
      <c r="BN2630" t="s">
        <v>8994</v>
      </c>
      <c r="BO2630" t="s">
        <v>8994</v>
      </c>
      <c r="BQ2630">
        <f t="shared" si="1008"/>
        <v>7.1773462536293131E-2</v>
      </c>
      <c r="BR2630">
        <f t="shared" si="1009"/>
        <v>0.10717317888991107</v>
      </c>
    </row>
    <row r="2631" spans="1:70" hidden="1" x14ac:dyDescent="0.3">
      <c r="A2631" t="s">
        <v>10423</v>
      </c>
      <c r="B2631" t="s">
        <v>10424</v>
      </c>
      <c r="C2631" t="str">
        <f>VLOOKUP(historical_emissions[[#This Row],[Country]],'Liste-Pays'!A:B,2,0)</f>
        <v>WEU</v>
      </c>
      <c r="D2631" t="s">
        <v>41</v>
      </c>
      <c r="E2631" t="s">
        <v>252</v>
      </c>
      <c r="F2631" t="s">
        <v>148</v>
      </c>
      <c r="G2631" t="s">
        <v>44</v>
      </c>
      <c r="H2631">
        <f t="shared" si="986"/>
        <v>2.7000000000000027E-2</v>
      </c>
      <c r="I2631">
        <f t="shared" si="987"/>
        <v>2.7876987863355279E-2</v>
      </c>
      <c r="J2631">
        <f t="shared" si="988"/>
        <v>2.8782461197542838E-2</v>
      </c>
      <c r="K2631">
        <f t="shared" si="989"/>
        <v>2.9717345240051669E-2</v>
      </c>
      <c r="L2631">
        <f t="shared" si="990"/>
        <v>3.0682595281039195E-2</v>
      </c>
      <c r="M2631">
        <f t="shared" si="991"/>
        <v>3.1679197639472988E-2</v>
      </c>
      <c r="N2631">
        <f t="shared" si="992"/>
        <v>3.2708170670978545E-2</v>
      </c>
      <c r="O2631">
        <f t="shared" si="993"/>
        <v>3.3770565808422998E-2</v>
      </c>
      <c r="P2631">
        <f t="shared" si="994"/>
        <v>3.4867468636298062E-2</v>
      </c>
      <c r="Q2631">
        <f t="shared" si="995"/>
        <v>3.6000000000000032E-2</v>
      </c>
      <c r="R2631">
        <f t="shared" si="996"/>
        <v>3.7169317151140364E-2</v>
      </c>
      <c r="S2631">
        <f t="shared" si="997"/>
        <v>3.8376614930057111E-2</v>
      </c>
      <c r="T2631">
        <f t="shared" si="998"/>
        <v>3.9623126986735549E-2</v>
      </c>
      <c r="U2631">
        <f t="shared" si="999"/>
        <v>4.091012704138558E-2</v>
      </c>
      <c r="V2631">
        <f t="shared" si="1000"/>
        <v>4.2238930185963967E-2</v>
      </c>
      <c r="W2631">
        <f t="shared" si="1001"/>
        <v>4.3610894227971375E-2</v>
      </c>
      <c r="X2631">
        <f t="shared" si="1002"/>
        <v>4.5027421077897312E-2</v>
      </c>
      <c r="Y2631">
        <f t="shared" si="1003"/>
        <v>4.6489958181730726E-2</v>
      </c>
      <c r="Z2631" s="1">
        <f t="shared" si="1004"/>
        <v>4.8000000000000015E-2</v>
      </c>
      <c r="AA2631" s="1">
        <f t="shared" si="1004"/>
        <v>4.9083128763051515E-2</v>
      </c>
      <c r="AB2631" s="1">
        <f t="shared" si="1004"/>
        <v>5.0190698524381128E-2</v>
      </c>
      <c r="AC2631" s="1">
        <f t="shared" si="1004"/>
        <v>5.1323260799577039E-2</v>
      </c>
      <c r="AD2631" s="1">
        <f t="shared" si="1005"/>
        <v>5.2481379549277361E-2</v>
      </c>
      <c r="AE2631" s="1">
        <f t="shared" si="1005"/>
        <v>5.3665631459994964E-2</v>
      </c>
      <c r="AF2631" s="1">
        <f t="shared" si="1005"/>
        <v>5.4876606231279171E-2</v>
      </c>
      <c r="AG2631" s="1">
        <f t="shared" si="1006"/>
        <v>5.6114906869357287E-2</v>
      </c>
      <c r="AH2631" s="1">
        <f t="shared" si="1006"/>
        <v>5.7381149987402222E-2</v>
      </c>
      <c r="AI2631" s="1">
        <f t="shared" si="1007"/>
        <v>5.8675966112575709E-2</v>
      </c>
      <c r="AJ2631">
        <v>0.06</v>
      </c>
      <c r="AK2631">
        <v>0.06</v>
      </c>
      <c r="AL2631">
        <v>7.0000000000000007E-2</v>
      </c>
      <c r="AM2631">
        <v>0.06</v>
      </c>
      <c r="AN2631" t="s">
        <v>9376</v>
      </c>
      <c r="AO2631" t="s">
        <v>9376</v>
      </c>
      <c r="AP2631" t="s">
        <v>10381</v>
      </c>
      <c r="AQ2631" t="s">
        <v>10381</v>
      </c>
      <c r="AR2631" t="s">
        <v>10381</v>
      </c>
      <c r="AS2631" t="s">
        <v>10381</v>
      </c>
      <c r="AT2631" t="s">
        <v>10381</v>
      </c>
      <c r="AU2631">
        <v>7.0000000000000007E-2</v>
      </c>
      <c r="AV2631">
        <v>0.08</v>
      </c>
      <c r="AW2631" t="s">
        <v>9470</v>
      </c>
      <c r="AX2631" t="s">
        <v>9471</v>
      </c>
      <c r="AY2631" t="s">
        <v>9471</v>
      </c>
      <c r="AZ2631" t="s">
        <v>9471</v>
      </c>
      <c r="BA2631" t="s">
        <v>9471</v>
      </c>
      <c r="BB2631" t="s">
        <v>9471</v>
      </c>
      <c r="BC2631" t="s">
        <v>9471</v>
      </c>
      <c r="BD2631" t="s">
        <v>9471</v>
      </c>
      <c r="BE2631" t="s">
        <v>9471</v>
      </c>
      <c r="BF2631">
        <v>0.1</v>
      </c>
      <c r="BG2631" t="s">
        <v>9469</v>
      </c>
      <c r="BH2631" t="s">
        <v>9471</v>
      </c>
      <c r="BI2631" t="s">
        <v>9469</v>
      </c>
      <c r="BJ2631" t="s">
        <v>9469</v>
      </c>
      <c r="BK2631" t="s">
        <v>9469</v>
      </c>
      <c r="BL2631" t="s">
        <v>9472</v>
      </c>
      <c r="BM2631" t="s">
        <v>9472</v>
      </c>
      <c r="BN2631" t="s">
        <v>9472</v>
      </c>
      <c r="BO2631" t="s">
        <v>9469</v>
      </c>
      <c r="BP2631">
        <v>0.1</v>
      </c>
      <c r="BQ2631">
        <f t="shared" si="1008"/>
        <v>-2.2067231457071457E-2</v>
      </c>
      <c r="BR2631">
        <f t="shared" si="1009"/>
        <v>-3.1459204547276909E-2</v>
      </c>
    </row>
    <row r="2632" spans="1:70" hidden="1" x14ac:dyDescent="0.3">
      <c r="A2632" t="s">
        <v>10226</v>
      </c>
      <c r="B2632" t="s">
        <v>10227</v>
      </c>
      <c r="C2632" t="str">
        <f>VLOOKUP(historical_emissions[[#This Row],[Country]],'Liste-Pays'!A:B,2,0)</f>
        <v>AFR</v>
      </c>
      <c r="D2632" t="s">
        <v>41</v>
      </c>
      <c r="E2632" t="s">
        <v>535</v>
      </c>
      <c r="F2632" t="s">
        <v>561</v>
      </c>
      <c r="G2632" t="s">
        <v>44</v>
      </c>
      <c r="H2632">
        <f t="shared" si="986"/>
        <v>0.47999999999999954</v>
      </c>
      <c r="I2632">
        <f t="shared" si="987"/>
        <v>0.444419861897899</v>
      </c>
      <c r="J2632">
        <f t="shared" si="988"/>
        <v>0.4114771117694746</v>
      </c>
      <c r="K2632">
        <f t="shared" si="989"/>
        <v>0.38097625247236755</v>
      </c>
      <c r="L2632">
        <f t="shared" si="990"/>
        <v>0.35273627814614344</v>
      </c>
      <c r="M2632">
        <f t="shared" si="991"/>
        <v>0.32658960004185023</v>
      </c>
      <c r="N2632">
        <f t="shared" si="992"/>
        <v>0.30238105197476933</v>
      </c>
      <c r="O2632">
        <f t="shared" si="993"/>
        <v>0.27996696949826777</v>
      </c>
      <c r="P2632">
        <f t="shared" si="994"/>
        <v>0.25921433733415328</v>
      </c>
      <c r="Q2632">
        <f t="shared" si="995"/>
        <v>0.23999999999999982</v>
      </c>
      <c r="R2632">
        <f t="shared" si="996"/>
        <v>0.22220993094894956</v>
      </c>
      <c r="S2632">
        <f t="shared" si="997"/>
        <v>0.20573855588473736</v>
      </c>
      <c r="T2632">
        <f t="shared" si="998"/>
        <v>0.19048812623618383</v>
      </c>
      <c r="U2632">
        <f t="shared" si="999"/>
        <v>0.17636813907307178</v>
      </c>
      <c r="V2632">
        <f t="shared" si="1000"/>
        <v>0.16329480002092517</v>
      </c>
      <c r="W2632">
        <f t="shared" si="1001"/>
        <v>0.15119052598738472</v>
      </c>
      <c r="X2632">
        <f t="shared" si="1002"/>
        <v>0.13998348474913394</v>
      </c>
      <c r="Y2632">
        <f t="shared" si="1003"/>
        <v>0.12960716866707669</v>
      </c>
      <c r="Z2632" s="1">
        <f t="shared" si="1004"/>
        <v>0.11999999999999995</v>
      </c>
      <c r="AA2632" s="1">
        <f t="shared" si="1004"/>
        <v>0.11196395898441686</v>
      </c>
      <c r="AB2632" s="1">
        <f t="shared" si="1004"/>
        <v>0.10446606759553487</v>
      </c>
      <c r="AC2632" s="1">
        <f t="shared" si="1004"/>
        <v>9.747028756274824E-2</v>
      </c>
      <c r="AD2632" s="1">
        <f t="shared" si="1005"/>
        <v>9.094299399062386E-2</v>
      </c>
      <c r="AE2632" s="1">
        <f t="shared" si="1005"/>
        <v>8.485281374238568E-2</v>
      </c>
      <c r="AF2632" s="1">
        <f t="shared" si="1005"/>
        <v>7.917047464637364E-2</v>
      </c>
      <c r="AG2632" s="1">
        <f t="shared" si="1006"/>
        <v>7.3868664800694969E-2</v>
      </c>
      <c r="AH2632" s="1">
        <f t="shared" si="1006"/>
        <v>6.8921901299822091E-2</v>
      </c>
      <c r="AI2632" s="1">
        <f t="shared" si="1007"/>
        <v>6.430640775217758E-2</v>
      </c>
      <c r="AJ2632">
        <v>0.06</v>
      </c>
      <c r="AK2632">
        <v>0.05</v>
      </c>
      <c r="AL2632">
        <v>0.05</v>
      </c>
      <c r="AM2632">
        <v>0.04</v>
      </c>
      <c r="AN2632" t="s">
        <v>9378</v>
      </c>
      <c r="AO2632" t="s">
        <v>9378</v>
      </c>
      <c r="AP2632" t="s">
        <v>9379</v>
      </c>
      <c r="AQ2632" t="s">
        <v>9379</v>
      </c>
      <c r="AR2632" t="s">
        <v>9379</v>
      </c>
      <c r="AS2632" t="s">
        <v>9379</v>
      </c>
      <c r="AT2632" t="s">
        <v>9379</v>
      </c>
      <c r="AU2632">
        <v>0.02</v>
      </c>
      <c r="AV2632">
        <v>0.02</v>
      </c>
      <c r="AW2632" t="s">
        <v>10372</v>
      </c>
      <c r="AX2632" t="s">
        <v>10372</v>
      </c>
      <c r="AY2632" t="s">
        <v>10372</v>
      </c>
      <c r="AZ2632" t="s">
        <v>10376</v>
      </c>
      <c r="BA2632" t="s">
        <v>10376</v>
      </c>
      <c r="BB2632" t="s">
        <v>10376</v>
      </c>
      <c r="BC2632" t="s">
        <v>10376</v>
      </c>
      <c r="BD2632" t="s">
        <v>10376</v>
      </c>
      <c r="BE2632" t="s">
        <v>10376</v>
      </c>
      <c r="BF2632">
        <v>0.01</v>
      </c>
      <c r="BG2632" t="s">
        <v>10376</v>
      </c>
      <c r="BH2632" t="s">
        <v>8310</v>
      </c>
      <c r="BI2632" t="s">
        <v>8310</v>
      </c>
      <c r="BJ2632" t="s">
        <v>8310</v>
      </c>
      <c r="BK2632" t="s">
        <v>8310</v>
      </c>
      <c r="BL2632" t="s">
        <v>8310</v>
      </c>
      <c r="BM2632" t="s">
        <v>8310</v>
      </c>
      <c r="BN2632" t="s">
        <v>8310</v>
      </c>
      <c r="BO2632" t="s">
        <v>8310</v>
      </c>
      <c r="BP2632">
        <v>0</v>
      </c>
      <c r="BQ2632">
        <f t="shared" si="1008"/>
        <v>7.1773462536293131E-2</v>
      </c>
      <c r="BR2632">
        <f t="shared" si="1009"/>
        <v>8.0059738892306109E-2</v>
      </c>
    </row>
    <row r="2633" spans="1:70" hidden="1" x14ac:dyDescent="0.3">
      <c r="A2633" t="s">
        <v>10226</v>
      </c>
      <c r="B2633" t="s">
        <v>10227</v>
      </c>
      <c r="C2633" t="str">
        <f>VLOOKUP(historical_emissions[[#This Row],[Country]],'Liste-Pays'!A:B,2,0)</f>
        <v>AFR</v>
      </c>
      <c r="D2633" t="s">
        <v>41</v>
      </c>
      <c r="E2633" t="s">
        <v>42</v>
      </c>
      <c r="F2633" t="s">
        <v>561</v>
      </c>
      <c r="G2633" t="s">
        <v>44</v>
      </c>
      <c r="H2633">
        <f t="shared" si="986"/>
        <v>0.47999999999999954</v>
      </c>
      <c r="I2633">
        <f t="shared" si="987"/>
        <v>0.444419861897899</v>
      </c>
      <c r="J2633">
        <f t="shared" si="988"/>
        <v>0.4114771117694746</v>
      </c>
      <c r="K2633">
        <f t="shared" si="989"/>
        <v>0.38097625247236755</v>
      </c>
      <c r="L2633">
        <f t="shared" si="990"/>
        <v>0.35273627814614344</v>
      </c>
      <c r="M2633">
        <f t="shared" si="991"/>
        <v>0.32658960004185023</v>
      </c>
      <c r="N2633">
        <f t="shared" si="992"/>
        <v>0.30238105197476933</v>
      </c>
      <c r="O2633">
        <f t="shared" si="993"/>
        <v>0.27996696949826777</v>
      </c>
      <c r="P2633">
        <f t="shared" si="994"/>
        <v>0.25921433733415328</v>
      </c>
      <c r="Q2633">
        <f t="shared" si="995"/>
        <v>0.23999999999999982</v>
      </c>
      <c r="R2633">
        <f t="shared" si="996"/>
        <v>0.22220993094894956</v>
      </c>
      <c r="S2633">
        <f t="shared" si="997"/>
        <v>0.20573855588473736</v>
      </c>
      <c r="T2633">
        <f t="shared" si="998"/>
        <v>0.19048812623618383</v>
      </c>
      <c r="U2633">
        <f t="shared" si="999"/>
        <v>0.17636813907307178</v>
      </c>
      <c r="V2633">
        <f t="shared" si="1000"/>
        <v>0.16329480002092517</v>
      </c>
      <c r="W2633">
        <f t="shared" si="1001"/>
        <v>0.15119052598738472</v>
      </c>
      <c r="X2633">
        <f t="shared" si="1002"/>
        <v>0.13998348474913394</v>
      </c>
      <c r="Y2633">
        <f t="shared" si="1003"/>
        <v>0.12960716866707669</v>
      </c>
      <c r="Z2633" s="1">
        <f t="shared" si="1004"/>
        <v>0.11999999999999995</v>
      </c>
      <c r="AA2633" s="1">
        <f t="shared" si="1004"/>
        <v>0.11196395898441686</v>
      </c>
      <c r="AB2633" s="1">
        <f t="shared" si="1004"/>
        <v>0.10446606759553487</v>
      </c>
      <c r="AC2633" s="1">
        <f t="shared" si="1004"/>
        <v>9.747028756274824E-2</v>
      </c>
      <c r="AD2633" s="1">
        <f t="shared" si="1005"/>
        <v>9.094299399062386E-2</v>
      </c>
      <c r="AE2633" s="1">
        <f t="shared" si="1005"/>
        <v>8.485281374238568E-2</v>
      </c>
      <c r="AF2633" s="1">
        <f t="shared" si="1005"/>
        <v>7.917047464637364E-2</v>
      </c>
      <c r="AG2633" s="1">
        <f t="shared" si="1006"/>
        <v>7.3868664800694969E-2</v>
      </c>
      <c r="AH2633" s="1">
        <f t="shared" si="1006"/>
        <v>6.8921901299822091E-2</v>
      </c>
      <c r="AI2633" s="1">
        <f t="shared" si="1007"/>
        <v>6.430640775217758E-2</v>
      </c>
      <c r="AJ2633">
        <v>0.06</v>
      </c>
      <c r="AK2633">
        <v>0.05</v>
      </c>
      <c r="AL2633">
        <v>0.05</v>
      </c>
      <c r="AM2633">
        <v>0.04</v>
      </c>
      <c r="AN2633" t="s">
        <v>9378</v>
      </c>
      <c r="AO2633" t="s">
        <v>9378</v>
      </c>
      <c r="AP2633" t="s">
        <v>9379</v>
      </c>
      <c r="AQ2633" t="s">
        <v>9379</v>
      </c>
      <c r="AR2633" t="s">
        <v>9379</v>
      </c>
      <c r="AS2633" t="s">
        <v>9379</v>
      </c>
      <c r="AT2633" t="s">
        <v>9379</v>
      </c>
      <c r="AU2633">
        <v>0.02</v>
      </c>
      <c r="AV2633">
        <v>0.02</v>
      </c>
      <c r="AW2633" t="s">
        <v>10372</v>
      </c>
      <c r="AX2633" t="s">
        <v>10372</v>
      </c>
      <c r="AY2633" t="s">
        <v>10372</v>
      </c>
      <c r="AZ2633" t="s">
        <v>10376</v>
      </c>
      <c r="BA2633" t="s">
        <v>10376</v>
      </c>
      <c r="BB2633" t="s">
        <v>10376</v>
      </c>
      <c r="BC2633" t="s">
        <v>10376</v>
      </c>
      <c r="BD2633" t="s">
        <v>10376</v>
      </c>
      <c r="BE2633" t="s">
        <v>10376</v>
      </c>
      <c r="BF2633">
        <v>0.01</v>
      </c>
      <c r="BG2633" t="s">
        <v>10376</v>
      </c>
      <c r="BH2633" t="s">
        <v>8310</v>
      </c>
      <c r="BI2633" t="s">
        <v>8310</v>
      </c>
      <c r="BJ2633" t="s">
        <v>8310</v>
      </c>
      <c r="BK2633" t="s">
        <v>8310</v>
      </c>
      <c r="BL2633" t="s">
        <v>8310</v>
      </c>
      <c r="BM2633" t="s">
        <v>8310</v>
      </c>
      <c r="BN2633" t="s">
        <v>8310</v>
      </c>
      <c r="BO2633" t="s">
        <v>8310</v>
      </c>
      <c r="BP2633">
        <v>0</v>
      </c>
      <c r="BQ2633">
        <f t="shared" si="1008"/>
        <v>7.1773462536293131E-2</v>
      </c>
      <c r="BR2633">
        <f t="shared" si="1009"/>
        <v>8.0059738892306109E-2</v>
      </c>
    </row>
    <row r="2634" spans="1:70" hidden="1" x14ac:dyDescent="0.3">
      <c r="A2634" t="s">
        <v>10157</v>
      </c>
      <c r="B2634" t="s">
        <v>10158</v>
      </c>
      <c r="C2634" t="str">
        <f>VLOOKUP(historical_emissions[[#This Row],[Country]],'Liste-Pays'!A:B,2,0)</f>
        <v>AFR</v>
      </c>
      <c r="D2634" t="s">
        <v>41</v>
      </c>
      <c r="E2634" t="s">
        <v>174</v>
      </c>
      <c r="F2634" t="s">
        <v>43</v>
      </c>
      <c r="G2634" t="s">
        <v>44</v>
      </c>
      <c r="H2634">
        <f t="shared" si="986"/>
        <v>8.0842105263157785E-2</v>
      </c>
      <c r="I2634">
        <f t="shared" si="987"/>
        <v>7.6728660526862863E-2</v>
      </c>
      <c r="J2634">
        <f t="shared" si="988"/>
        <v>7.282451795487295E-2</v>
      </c>
      <c r="K2634">
        <f t="shared" si="989"/>
        <v>6.9119027739352731E-2</v>
      </c>
      <c r="L2634">
        <f t="shared" si="990"/>
        <v>6.5602081960828632E-2</v>
      </c>
      <c r="M2634">
        <f t="shared" si="991"/>
        <v>6.2264087015579006E-2</v>
      </c>
      <c r="N2634">
        <f t="shared" si="992"/>
        <v>5.9095937445986291E-2</v>
      </c>
      <c r="O2634">
        <f t="shared" si="993"/>
        <v>5.6088991102465117E-2</v>
      </c>
      <c r="P2634">
        <f t="shared" si="994"/>
        <v>5.3235045569212491E-2</v>
      </c>
      <c r="Q2634">
        <f t="shared" si="995"/>
        <v>5.0526315789473655E-2</v>
      </c>
      <c r="R2634">
        <f t="shared" si="996"/>
        <v>4.7955412829289328E-2</v>
      </c>
      <c r="S2634">
        <f t="shared" si="997"/>
        <v>4.5515323721795634E-2</v>
      </c>
      <c r="T2634">
        <f t="shared" si="998"/>
        <v>4.3199392337095494E-2</v>
      </c>
      <c r="U2634">
        <f t="shared" si="999"/>
        <v>4.1001301225517935E-2</v>
      </c>
      <c r="V2634">
        <f t="shared" si="1000"/>
        <v>3.891505438473692E-2</v>
      </c>
      <c r="W2634">
        <f t="shared" si="1001"/>
        <v>3.6934960903741473E-2</v>
      </c>
      <c r="X2634">
        <f t="shared" si="1002"/>
        <v>3.5055619439040737E-2</v>
      </c>
      <c r="Y2634">
        <f t="shared" si="1003"/>
        <v>3.3271903480757842E-2</v>
      </c>
      <c r="Z2634" s="1">
        <f t="shared" si="1004"/>
        <v>3.1578947368421068E-2</v>
      </c>
      <c r="AA2634" s="1">
        <f t="shared" si="1004"/>
        <v>3.367231763616399E-2</v>
      </c>
      <c r="AB2634" s="1">
        <f t="shared" si="1004"/>
        <v>3.5904457541372795E-2</v>
      </c>
      <c r="AC2634" s="1">
        <f t="shared" si="1004"/>
        <v>3.8284566131430144E-2</v>
      </c>
      <c r="AD2634" s="1">
        <f t="shared" si="1005"/>
        <v>4.0822452259107633E-2</v>
      </c>
      <c r="AE2634" s="1">
        <f t="shared" si="1005"/>
        <v>4.3528575006600706E-2</v>
      </c>
      <c r="AF2634" s="1">
        <f t="shared" si="1005"/>
        <v>4.6414086789275166E-2</v>
      </c>
      <c r="AG2634" s="1">
        <f t="shared" si="1006"/>
        <v>4.9490879316763589E-2</v>
      </c>
      <c r="AH2634" s="1">
        <f t="shared" si="1006"/>
        <v>5.2771632600825513E-2</v>
      </c>
      <c r="AI2634" s="1">
        <f t="shared" si="1007"/>
        <v>5.6269867211941514E-2</v>
      </c>
      <c r="AJ2634">
        <v>0.06</v>
      </c>
      <c r="AK2634">
        <v>0.08</v>
      </c>
      <c r="AL2634">
        <v>0.16</v>
      </c>
      <c r="AM2634">
        <v>0.16</v>
      </c>
      <c r="AN2634" t="s">
        <v>9465</v>
      </c>
      <c r="AO2634" t="s">
        <v>9466</v>
      </c>
      <c r="AP2634" t="s">
        <v>9466</v>
      </c>
      <c r="AQ2634" t="s">
        <v>9465</v>
      </c>
      <c r="AR2634" t="s">
        <v>9468</v>
      </c>
      <c r="AS2634" t="s">
        <v>9468</v>
      </c>
      <c r="AT2634" t="s">
        <v>9473</v>
      </c>
      <c r="AU2634">
        <v>0.15</v>
      </c>
      <c r="AV2634">
        <v>0.1</v>
      </c>
      <c r="AW2634" t="s">
        <v>10381</v>
      </c>
      <c r="AX2634" t="s">
        <v>10381</v>
      </c>
      <c r="AY2634" t="s">
        <v>9471</v>
      </c>
      <c r="AZ2634" t="s">
        <v>9471</v>
      </c>
      <c r="BA2634" t="s">
        <v>9471</v>
      </c>
      <c r="BB2634" t="s">
        <v>9470</v>
      </c>
      <c r="BC2634" t="s">
        <v>9470</v>
      </c>
      <c r="BD2634" t="s">
        <v>9468</v>
      </c>
      <c r="BE2634" t="s">
        <v>10318</v>
      </c>
      <c r="BF2634">
        <v>0.19</v>
      </c>
      <c r="BG2634" t="s">
        <v>7621</v>
      </c>
      <c r="BH2634" t="s">
        <v>10212</v>
      </c>
      <c r="BI2634" t="s">
        <v>10212</v>
      </c>
      <c r="BJ2634" t="s">
        <v>10212</v>
      </c>
      <c r="BK2634" t="s">
        <v>7619</v>
      </c>
      <c r="BL2634" t="s">
        <v>7619</v>
      </c>
      <c r="BM2634" t="s">
        <v>9465</v>
      </c>
      <c r="BN2634" t="s">
        <v>9465</v>
      </c>
      <c r="BO2634" t="s">
        <v>9466</v>
      </c>
      <c r="BP2634">
        <v>0.17</v>
      </c>
      <c r="BQ2634">
        <f t="shared" si="1008"/>
        <v>-6.2168879800974741E-2</v>
      </c>
      <c r="BR2634">
        <f t="shared" si="1009"/>
        <v>5.3610276890664554E-2</v>
      </c>
    </row>
    <row r="2635" spans="1:70" hidden="1" x14ac:dyDescent="0.3">
      <c r="A2635" t="s">
        <v>9837</v>
      </c>
      <c r="B2635" t="s">
        <v>9838</v>
      </c>
      <c r="C2635" t="str">
        <f>VLOOKUP(historical_emissions[[#This Row],[Country]],'Liste-Pays'!A:B,2,0)</f>
        <v>AFR-EXCLUDED</v>
      </c>
      <c r="D2635" t="s">
        <v>41</v>
      </c>
      <c r="E2635" t="s">
        <v>70</v>
      </c>
      <c r="F2635" t="s">
        <v>148</v>
      </c>
      <c r="G2635" t="s">
        <v>44</v>
      </c>
      <c r="H2635">
        <f t="shared" si="986"/>
        <v>1.4705882352941176E-2</v>
      </c>
      <c r="I2635">
        <f t="shared" si="987"/>
        <v>1.5006831407012472E-2</v>
      </c>
      <c r="J2635">
        <f t="shared" si="988"/>
        <v>1.5313939243737725E-2</v>
      </c>
      <c r="K2635">
        <f t="shared" si="989"/>
        <v>1.562733189974428E-2</v>
      </c>
      <c r="L2635">
        <f t="shared" si="990"/>
        <v>1.5947137990940545E-2</v>
      </c>
      <c r="M2635">
        <f t="shared" si="991"/>
        <v>1.6273488765299767E-2</v>
      </c>
      <c r="N2635">
        <f t="shared" si="992"/>
        <v>1.660651815672403E-2</v>
      </c>
      <c r="O2635">
        <f t="shared" si="993"/>
        <v>1.6946362840010536E-2</v>
      </c>
      <c r="P2635">
        <f t="shared" si="994"/>
        <v>1.7293162286942745E-2</v>
      </c>
      <c r="Q2635">
        <f t="shared" si="995"/>
        <v>1.7647058823529408E-2</v>
      </c>
      <c r="R2635">
        <f t="shared" si="996"/>
        <v>1.8008197688414964E-2</v>
      </c>
      <c r="S2635">
        <f t="shared" si="997"/>
        <v>1.8376727092485265E-2</v>
      </c>
      <c r="T2635">
        <f t="shared" si="998"/>
        <v>1.8752798279693131E-2</v>
      </c>
      <c r="U2635">
        <f t="shared" si="999"/>
        <v>1.9136565589128646E-2</v>
      </c>
      <c r="V2635">
        <f t="shared" si="1000"/>
        <v>1.9528186518359716E-2</v>
      </c>
      <c r="W2635">
        <f t="shared" si="1001"/>
        <v>1.9927821788068834E-2</v>
      </c>
      <c r="X2635">
        <f t="shared" si="1002"/>
        <v>2.0335635408012642E-2</v>
      </c>
      <c r="Y2635">
        <f t="shared" si="1003"/>
        <v>2.0751794744331292E-2</v>
      </c>
      <c r="Z2635" s="1">
        <f t="shared" si="1004"/>
        <v>2.117647058823529E-2</v>
      </c>
      <c r="AA2635" s="1">
        <f t="shared" si="1004"/>
        <v>2.3500837877512733E-2</v>
      </c>
      <c r="AB2635" s="1">
        <f t="shared" si="1004"/>
        <v>2.6080331877964814E-2</v>
      </c>
      <c r="AC2635" s="1">
        <f t="shared" si="1004"/>
        <v>2.894295575374509E-2</v>
      </c>
      <c r="AD2635" s="1">
        <f t="shared" si="1005"/>
        <v>3.2119786346392759E-2</v>
      </c>
      <c r="AE2635" s="1">
        <f t="shared" si="1005"/>
        <v>3.5645311547160274E-2</v>
      </c>
      <c r="AF2635" s="1">
        <f t="shared" si="1005"/>
        <v>3.9557804699931073E-2</v>
      </c>
      <c r="AG2635" s="1">
        <f t="shared" si="1006"/>
        <v>4.3899740099271264E-2</v>
      </c>
      <c r="AH2635" s="1">
        <f t="shared" si="1006"/>
        <v>4.8718254094290613E-2</v>
      </c>
      <c r="AI2635" s="1">
        <f t="shared" si="1007"/>
        <v>5.4065656804088091E-2</v>
      </c>
      <c r="AJ2635">
        <v>0.06</v>
      </c>
      <c r="AK2635">
        <v>0.05</v>
      </c>
      <c r="AL2635">
        <v>0.05</v>
      </c>
      <c r="AM2635">
        <v>0.05</v>
      </c>
      <c r="AN2635" t="s">
        <v>9378</v>
      </c>
      <c r="AO2635" t="s">
        <v>9378</v>
      </c>
      <c r="AP2635" t="s">
        <v>9378</v>
      </c>
      <c r="AQ2635" t="s">
        <v>9378</v>
      </c>
      <c r="AR2635" t="s">
        <v>9378</v>
      </c>
      <c r="AS2635" t="s">
        <v>9378</v>
      </c>
      <c r="AT2635" t="s">
        <v>9378</v>
      </c>
      <c r="AU2635">
        <v>0.05</v>
      </c>
      <c r="AV2635">
        <v>0.06</v>
      </c>
      <c r="AW2635" t="s">
        <v>7621</v>
      </c>
      <c r="AX2635" t="s">
        <v>10212</v>
      </c>
      <c r="AY2635" t="s">
        <v>10212</v>
      </c>
      <c r="AZ2635" t="s">
        <v>10212</v>
      </c>
      <c r="BA2635" t="s">
        <v>10212</v>
      </c>
      <c r="BB2635" t="s">
        <v>10212</v>
      </c>
      <c r="BC2635" t="s">
        <v>10212</v>
      </c>
      <c r="BD2635" t="s">
        <v>7619</v>
      </c>
      <c r="BE2635" t="s">
        <v>10212</v>
      </c>
      <c r="BF2635">
        <v>0.17</v>
      </c>
      <c r="BG2635" t="s">
        <v>7619</v>
      </c>
      <c r="BH2635" t="s">
        <v>7619</v>
      </c>
      <c r="BI2635" t="s">
        <v>7619</v>
      </c>
      <c r="BJ2635" t="s">
        <v>9465</v>
      </c>
      <c r="BK2635" t="s">
        <v>9465</v>
      </c>
      <c r="BL2635" t="s">
        <v>9465</v>
      </c>
      <c r="BM2635" t="s">
        <v>9466</v>
      </c>
      <c r="BN2635" t="s">
        <v>9466</v>
      </c>
      <c r="BO2635" t="s">
        <v>9466</v>
      </c>
      <c r="BP2635">
        <v>0</v>
      </c>
      <c r="BQ2635">
        <f t="shared" si="1008"/>
        <v>-9.8905719931865144E-2</v>
      </c>
      <c r="BR2635">
        <f t="shared" si="1009"/>
        <v>-2.0054137073244327E-2</v>
      </c>
    </row>
    <row r="2636" spans="1:70" hidden="1" x14ac:dyDescent="0.3">
      <c r="A2636" t="s">
        <v>7796</v>
      </c>
      <c r="B2636" t="s">
        <v>7797</v>
      </c>
      <c r="C2636" t="str">
        <f>VLOOKUP(historical_emissions[[#This Row],[Country]],'Liste-Pays'!A:B,2,0)</f>
        <v>ODA</v>
      </c>
      <c r="D2636" t="s">
        <v>41</v>
      </c>
      <c r="E2636" t="s">
        <v>174</v>
      </c>
      <c r="F2636" t="s">
        <v>148</v>
      </c>
      <c r="G2636" t="s">
        <v>44</v>
      </c>
      <c r="H2636">
        <f t="shared" si="986"/>
        <v>0.95999999999999908</v>
      </c>
      <c r="I2636">
        <f t="shared" si="987"/>
        <v>0.8229542235389492</v>
      </c>
      <c r="J2636">
        <f t="shared" si="988"/>
        <v>0.70547255629228689</v>
      </c>
      <c r="K2636">
        <f t="shared" si="989"/>
        <v>0.60476210394953867</v>
      </c>
      <c r="L2636">
        <f t="shared" si="990"/>
        <v>0.51842867466830655</v>
      </c>
      <c r="M2636">
        <f t="shared" si="991"/>
        <v>0.44441986189789912</v>
      </c>
      <c r="N2636">
        <f t="shared" si="992"/>
        <v>0.38097625247236766</v>
      </c>
      <c r="O2636">
        <f t="shared" si="993"/>
        <v>0.32658960004185028</v>
      </c>
      <c r="P2636">
        <f t="shared" si="994"/>
        <v>0.27996696949826783</v>
      </c>
      <c r="Q2636">
        <f t="shared" si="995"/>
        <v>0.23999999999999988</v>
      </c>
      <c r="R2636">
        <f t="shared" si="996"/>
        <v>0.20573855588473738</v>
      </c>
      <c r="S2636">
        <f t="shared" si="997"/>
        <v>0.17636813907307178</v>
      </c>
      <c r="T2636">
        <f t="shared" si="998"/>
        <v>0.15119052598738472</v>
      </c>
      <c r="U2636">
        <f t="shared" si="999"/>
        <v>0.12960716866707669</v>
      </c>
      <c r="V2636">
        <f t="shared" si="1000"/>
        <v>0.11110496547447482</v>
      </c>
      <c r="W2636">
        <f t="shared" si="1001"/>
        <v>9.5244063118091943E-2</v>
      </c>
      <c r="X2636">
        <f t="shared" si="1002"/>
        <v>8.1647400010462598E-2</v>
      </c>
      <c r="Y2636">
        <f t="shared" si="1003"/>
        <v>6.9991742374566984E-2</v>
      </c>
      <c r="Z2636" s="1">
        <f t="shared" si="1004"/>
        <v>0.06</v>
      </c>
      <c r="AA2636" s="1">
        <f t="shared" si="1004"/>
        <v>0.06</v>
      </c>
      <c r="AB2636" s="1">
        <f t="shared" si="1004"/>
        <v>0.06</v>
      </c>
      <c r="AC2636" s="1">
        <f t="shared" si="1004"/>
        <v>0.06</v>
      </c>
      <c r="AD2636" s="1">
        <f t="shared" si="1005"/>
        <v>0.06</v>
      </c>
      <c r="AE2636" s="1">
        <f t="shared" si="1005"/>
        <v>0.06</v>
      </c>
      <c r="AF2636" s="1">
        <f t="shared" si="1005"/>
        <v>0.06</v>
      </c>
      <c r="AG2636" s="1">
        <f t="shared" si="1006"/>
        <v>0.06</v>
      </c>
      <c r="AH2636" s="1">
        <f t="shared" si="1006"/>
        <v>0.06</v>
      </c>
      <c r="AI2636" s="1">
        <f t="shared" si="1007"/>
        <v>0.06</v>
      </c>
      <c r="AJ2636">
        <v>0.06</v>
      </c>
      <c r="AK2636">
        <v>0.06</v>
      </c>
      <c r="AL2636">
        <v>0.04</v>
      </c>
      <c r="AM2636">
        <v>0.04</v>
      </c>
      <c r="AN2636" t="s">
        <v>9378</v>
      </c>
      <c r="AO2636" t="s">
        <v>9378</v>
      </c>
      <c r="AP2636" t="s">
        <v>9379</v>
      </c>
      <c r="AQ2636" t="s">
        <v>9379</v>
      </c>
      <c r="AR2636" t="s">
        <v>9379</v>
      </c>
      <c r="AS2636" t="s">
        <v>9379</v>
      </c>
      <c r="AT2636" t="s">
        <v>9379</v>
      </c>
      <c r="AU2636">
        <v>0.01</v>
      </c>
      <c r="AV2636">
        <v>0.01</v>
      </c>
      <c r="AW2636" t="s">
        <v>8310</v>
      </c>
      <c r="AX2636" t="s">
        <v>8310</v>
      </c>
      <c r="AY2636" t="s">
        <v>8310</v>
      </c>
      <c r="AZ2636" t="s">
        <v>8310</v>
      </c>
      <c r="BA2636" t="s">
        <v>10376</v>
      </c>
      <c r="BB2636" t="s">
        <v>8310</v>
      </c>
      <c r="BC2636" t="s">
        <v>8310</v>
      </c>
      <c r="BD2636" t="s">
        <v>8310</v>
      </c>
      <c r="BE2636" t="s">
        <v>10376</v>
      </c>
      <c r="BF2636">
        <v>0.01</v>
      </c>
      <c r="BG2636" t="s">
        <v>8310</v>
      </c>
      <c r="BH2636" t="s">
        <v>8310</v>
      </c>
      <c r="BI2636" t="s">
        <v>8310</v>
      </c>
      <c r="BJ2636" t="s">
        <v>8310</v>
      </c>
      <c r="BK2636" t="s">
        <v>8310</v>
      </c>
      <c r="BL2636" t="s">
        <v>8310</v>
      </c>
      <c r="BM2636" t="s">
        <v>8310</v>
      </c>
      <c r="BN2636" t="s">
        <v>8310</v>
      </c>
      <c r="BO2636" t="s">
        <v>8310</v>
      </c>
      <c r="BP2636">
        <v>0</v>
      </c>
      <c r="BQ2636">
        <f t="shared" si="1008"/>
        <v>0</v>
      </c>
      <c r="BR2636">
        <f t="shared" si="1009"/>
        <v>0.16652903957611653</v>
      </c>
    </row>
    <row r="2637" spans="1:70" hidden="1" x14ac:dyDescent="0.3">
      <c r="A2637" t="s">
        <v>7695</v>
      </c>
      <c r="B2637" t="s">
        <v>7696</v>
      </c>
      <c r="C2637" t="str">
        <f>VLOOKUP(historical_emissions[[#This Row],[Country]],'Liste-Pays'!A:B,2,0)</f>
        <v>AUS</v>
      </c>
      <c r="D2637" t="s">
        <v>41</v>
      </c>
      <c r="E2637" t="s">
        <v>328</v>
      </c>
      <c r="F2637" t="s">
        <v>148</v>
      </c>
      <c r="G2637" t="s">
        <v>44</v>
      </c>
      <c r="H2637">
        <f t="shared" si="986"/>
        <v>4.4081632653061156E-2</v>
      </c>
      <c r="I2637">
        <f t="shared" si="987"/>
        <v>4.4843159433572775E-2</v>
      </c>
      <c r="J2637">
        <f t="shared" si="988"/>
        <v>4.5617841875581794E-2</v>
      </c>
      <c r="K2637">
        <f t="shared" si="989"/>
        <v>4.6405907248087623E-2</v>
      </c>
      <c r="L2637">
        <f t="shared" si="990"/>
        <v>4.7207586746247109E-2</v>
      </c>
      <c r="M2637">
        <f t="shared" si="991"/>
        <v>4.8023115559200365E-2</v>
      </c>
      <c r="N2637">
        <f t="shared" si="992"/>
        <v>4.885273293906834E-2</v>
      </c>
      <c r="O2637">
        <f t="shared" si="993"/>
        <v>4.9696682271142344E-2</v>
      </c>
      <c r="P2637">
        <f t="shared" si="994"/>
        <v>5.0555211145286112E-2</v>
      </c>
      <c r="Q2637">
        <f t="shared" si="995"/>
        <v>5.1428571428571386E-2</v>
      </c>
      <c r="R2637">
        <f t="shared" si="996"/>
        <v>5.2317019339168276E-2</v>
      </c>
      <c r="S2637">
        <f t="shared" si="997"/>
        <v>5.322081552151213E-2</v>
      </c>
      <c r="T2637">
        <f t="shared" si="998"/>
        <v>5.4140225122768934E-2</v>
      </c>
      <c r="U2637">
        <f t="shared" si="999"/>
        <v>5.5075517870621669E-2</v>
      </c>
      <c r="V2637">
        <f t="shared" si="1000"/>
        <v>5.6026968152400471E-2</v>
      </c>
      <c r="W2637">
        <f t="shared" si="1001"/>
        <v>5.6994855095579777E-2</v>
      </c>
      <c r="X2637">
        <f t="shared" si="1002"/>
        <v>5.7979462649666115E-2</v>
      </c>
      <c r="Y2637">
        <f t="shared" si="1003"/>
        <v>5.8981079669500516E-2</v>
      </c>
      <c r="Z2637" s="1">
        <f t="shared" si="1004"/>
        <v>0.06</v>
      </c>
      <c r="AA2637" s="1">
        <f t="shared" si="1004"/>
        <v>0.06</v>
      </c>
      <c r="AB2637" s="1">
        <f t="shared" si="1004"/>
        <v>0.06</v>
      </c>
      <c r="AC2637" s="1">
        <f t="shared" si="1004"/>
        <v>0.06</v>
      </c>
      <c r="AD2637" s="1">
        <f t="shared" si="1005"/>
        <v>0.06</v>
      </c>
      <c r="AE2637" s="1">
        <f t="shared" si="1005"/>
        <v>0.06</v>
      </c>
      <c r="AF2637" s="1">
        <f t="shared" si="1005"/>
        <v>0.06</v>
      </c>
      <c r="AG2637" s="1">
        <f t="shared" si="1006"/>
        <v>0.06</v>
      </c>
      <c r="AH2637" s="1">
        <f t="shared" si="1006"/>
        <v>0.06</v>
      </c>
      <c r="AI2637" s="1">
        <f t="shared" si="1007"/>
        <v>0.06</v>
      </c>
      <c r="AJ2637">
        <v>0.06</v>
      </c>
      <c r="AK2637">
        <v>0.06</v>
      </c>
      <c r="AL2637">
        <v>0.06</v>
      </c>
      <c r="AM2637">
        <v>0.06</v>
      </c>
      <c r="AN2637" t="s">
        <v>9376</v>
      </c>
      <c r="AO2637" t="s">
        <v>9376</v>
      </c>
      <c r="AP2637" t="s">
        <v>9376</v>
      </c>
      <c r="AQ2637" t="s">
        <v>9376</v>
      </c>
      <c r="AR2637" t="s">
        <v>9376</v>
      </c>
      <c r="AS2637" t="s">
        <v>9376</v>
      </c>
      <c r="AT2637" t="s">
        <v>9376</v>
      </c>
      <c r="AU2637">
        <v>7.0000000000000007E-2</v>
      </c>
      <c r="AV2637">
        <v>7.0000000000000007E-2</v>
      </c>
      <c r="AW2637" t="s">
        <v>10381</v>
      </c>
      <c r="AX2637" t="s">
        <v>9376</v>
      </c>
      <c r="AY2637" t="s">
        <v>10381</v>
      </c>
      <c r="AZ2637" t="s">
        <v>10381</v>
      </c>
      <c r="BA2637" t="s">
        <v>10381</v>
      </c>
      <c r="BB2637" t="s">
        <v>10381</v>
      </c>
      <c r="BC2637" t="s">
        <v>10381</v>
      </c>
      <c r="BD2637" t="s">
        <v>10381</v>
      </c>
      <c r="BE2637" t="s">
        <v>10381</v>
      </c>
      <c r="BF2637">
        <v>7.0000000000000007E-2</v>
      </c>
      <c r="BG2637" t="s">
        <v>10381</v>
      </c>
      <c r="BH2637" t="s">
        <v>10381</v>
      </c>
      <c r="BI2637" t="s">
        <v>10381</v>
      </c>
      <c r="BJ2637" t="s">
        <v>10381</v>
      </c>
      <c r="BK2637" t="s">
        <v>10381</v>
      </c>
      <c r="BL2637" t="s">
        <v>10381</v>
      </c>
      <c r="BM2637" t="s">
        <v>10381</v>
      </c>
      <c r="BN2637" t="s">
        <v>10381</v>
      </c>
      <c r="BO2637" t="s">
        <v>9470</v>
      </c>
      <c r="BP2637">
        <v>0.09</v>
      </c>
      <c r="BQ2637">
        <f t="shared" si="1008"/>
        <v>0</v>
      </c>
      <c r="BR2637">
        <f t="shared" si="1009"/>
        <v>-1.6982005508324738E-2</v>
      </c>
    </row>
    <row r="2638" spans="1:70" hidden="1" x14ac:dyDescent="0.3">
      <c r="A2638" t="s">
        <v>3356</v>
      </c>
      <c r="B2638" t="s">
        <v>3357</v>
      </c>
      <c r="C2638" t="str">
        <f>VLOOKUP(historical_emissions[[#This Row],[Country]],'Liste-Pays'!A:B,2,0)</f>
        <v>ODA</v>
      </c>
      <c r="D2638" t="s">
        <v>41</v>
      </c>
      <c r="E2638" t="s">
        <v>174</v>
      </c>
      <c r="F2638" t="s">
        <v>148</v>
      </c>
      <c r="G2638" t="s">
        <v>44</v>
      </c>
      <c r="H2638">
        <f t="shared" si="986"/>
        <v>0.1224999999999999</v>
      </c>
      <c r="I2638">
        <f t="shared" si="987"/>
        <v>0.12041970432523014</v>
      </c>
      <c r="J2638">
        <f t="shared" si="988"/>
        <v>0.11837473624306825</v>
      </c>
      <c r="K2638">
        <f t="shared" si="989"/>
        <v>0.11636449582014199</v>
      </c>
      <c r="L2638">
        <f t="shared" si="990"/>
        <v>0.11438839331115093</v>
      </c>
      <c r="M2638">
        <f t="shared" si="991"/>
        <v>0.11244584898585257</v>
      </c>
      <c r="N2638">
        <f t="shared" si="992"/>
        <v>0.11053629295898658</v>
      </c>
      <c r="O2638">
        <f t="shared" si="993"/>
        <v>0.10865916502308728</v>
      </c>
      <c r="P2638">
        <f t="shared" si="994"/>
        <v>0.10681391448413527</v>
      </c>
      <c r="Q2638">
        <f t="shared" si="995"/>
        <v>0.10499999999999997</v>
      </c>
      <c r="R2638">
        <f t="shared" si="996"/>
        <v>0.10321688942162589</v>
      </c>
      <c r="S2638">
        <f t="shared" si="997"/>
        <v>0.10146405963691571</v>
      </c>
      <c r="T2638">
        <f t="shared" si="998"/>
        <v>9.9740996417264638E-2</v>
      </c>
      <c r="U2638">
        <f t="shared" si="999"/>
        <v>9.804719426670086E-2</v>
      </c>
      <c r="V2638">
        <f t="shared" si="1000"/>
        <v>9.6382156273587968E-2</v>
      </c>
      <c r="W2638">
        <f t="shared" si="1001"/>
        <v>9.4745393964845701E-2</v>
      </c>
      <c r="X2638">
        <f t="shared" si="1002"/>
        <v>9.3136427162646307E-2</v>
      </c>
      <c r="Y2638">
        <f t="shared" si="1003"/>
        <v>9.1554783843544582E-2</v>
      </c>
      <c r="Z2638" s="1">
        <f t="shared" si="1004"/>
        <v>9.0000000000000038E-2</v>
      </c>
      <c r="AA2638" s="1">
        <f t="shared" si="1004"/>
        <v>8.6423805071299653E-2</v>
      </c>
      <c r="AB2638" s="1">
        <f t="shared" si="1004"/>
        <v>8.298971203335552E-2</v>
      </c>
      <c r="AC2638" s="1">
        <f t="shared" si="1004"/>
        <v>7.9692074396600074E-2</v>
      </c>
      <c r="AD2638" s="1">
        <f t="shared" si="1005"/>
        <v>7.6525470037547463E-2</v>
      </c>
      <c r="AE2638" s="1">
        <f t="shared" si="1005"/>
        <v>7.3484692283495356E-2</v>
      </c>
      <c r="AF2638" s="1">
        <f t="shared" si="1005"/>
        <v>7.0564741351480428E-2</v>
      </c>
      <c r="AG2638" s="1">
        <f t="shared" si="1006"/>
        <v>6.7760816127411333E-2</v>
      </c>
      <c r="AH2638" s="1">
        <f t="shared" si="1006"/>
        <v>6.5068306271861914E-2</v>
      </c>
      <c r="AI2638" s="1">
        <f t="shared" si="1007"/>
        <v>6.2482784639544632E-2</v>
      </c>
      <c r="AJ2638">
        <v>0.06</v>
      </c>
      <c r="AK2638">
        <v>0.06</v>
      </c>
      <c r="AL2638">
        <v>0.06</v>
      </c>
      <c r="AM2638">
        <v>7.0000000000000007E-2</v>
      </c>
      <c r="AN2638" t="s">
        <v>9470</v>
      </c>
      <c r="AO2638" t="s">
        <v>9470</v>
      </c>
      <c r="AP2638" t="s">
        <v>9470</v>
      </c>
      <c r="AQ2638" t="s">
        <v>10381</v>
      </c>
      <c r="AR2638" t="s">
        <v>10381</v>
      </c>
      <c r="AS2638" t="s">
        <v>10381</v>
      </c>
      <c r="AT2638" t="s">
        <v>9376</v>
      </c>
      <c r="AU2638">
        <v>0.06</v>
      </c>
      <c r="AV2638">
        <v>0.06</v>
      </c>
      <c r="AW2638" t="s">
        <v>9376</v>
      </c>
      <c r="AX2638" t="s">
        <v>9376</v>
      </c>
      <c r="AY2638" t="s">
        <v>9377</v>
      </c>
      <c r="AZ2638" t="s">
        <v>9377</v>
      </c>
      <c r="BA2638" t="s">
        <v>9377</v>
      </c>
      <c r="BB2638" t="s">
        <v>9377</v>
      </c>
      <c r="BC2638" t="s">
        <v>9378</v>
      </c>
      <c r="BD2638" t="s">
        <v>9378</v>
      </c>
      <c r="BE2638" t="s">
        <v>9378</v>
      </c>
      <c r="BF2638">
        <v>0.04</v>
      </c>
      <c r="BG2638" t="s">
        <v>9378</v>
      </c>
      <c r="BH2638" t="s">
        <v>9378</v>
      </c>
      <c r="BI2638" t="s">
        <v>9378</v>
      </c>
      <c r="BJ2638" t="s">
        <v>9378</v>
      </c>
      <c r="BK2638" t="s">
        <v>9378</v>
      </c>
      <c r="BL2638" t="s">
        <v>9378</v>
      </c>
      <c r="BM2638" t="s">
        <v>9379</v>
      </c>
      <c r="BN2638" t="s">
        <v>9379</v>
      </c>
      <c r="BO2638" t="s">
        <v>9379</v>
      </c>
      <c r="BP2638">
        <v>0.03</v>
      </c>
      <c r="BQ2638">
        <f t="shared" si="1008"/>
        <v>4.1379743992410623E-2</v>
      </c>
      <c r="BR2638">
        <f t="shared" si="1009"/>
        <v>1.7275376039383783E-2</v>
      </c>
    </row>
    <row r="2639" spans="1:70" hidden="1" x14ac:dyDescent="0.3">
      <c r="A2639" t="s">
        <v>7437</v>
      </c>
      <c r="B2639" t="s">
        <v>7438</v>
      </c>
      <c r="C2639" t="str">
        <f>VLOOKUP(historical_emissions[[#This Row],[Country]],'Liste-Pays'!A:B,2,0)</f>
        <v>WEU</v>
      </c>
      <c r="D2639" t="s">
        <v>41</v>
      </c>
      <c r="E2639" t="s">
        <v>535</v>
      </c>
      <c r="F2639" t="s">
        <v>148</v>
      </c>
      <c r="G2639" t="s">
        <v>44</v>
      </c>
      <c r="H2639">
        <f t="shared" si="986"/>
        <v>7.2000000000000106E-2</v>
      </c>
      <c r="I2639">
        <f t="shared" si="987"/>
        <v>7.0556102130726508E-2</v>
      </c>
      <c r="J2639">
        <f t="shared" si="988"/>
        <v>6.9141160387243092E-2</v>
      </c>
      <c r="K2639">
        <f t="shared" si="989"/>
        <v>6.7754594079434141E-2</v>
      </c>
      <c r="L2639">
        <f t="shared" si="990"/>
        <v>6.6395834162423131E-2</v>
      </c>
      <c r="M2639">
        <f t="shared" si="991"/>
        <v>6.5064323003037494E-2</v>
      </c>
      <c r="N2639">
        <f t="shared" si="992"/>
        <v>6.3759514150956723E-2</v>
      </c>
      <c r="O2639">
        <f t="shared" si="993"/>
        <v>6.2480872114449963E-2</v>
      </c>
      <c r="P2639">
        <f t="shared" si="994"/>
        <v>6.1227872140610928E-2</v>
      </c>
      <c r="Q2639">
        <f t="shared" si="995"/>
        <v>6.0000000000000032E-2</v>
      </c>
      <c r="R2639">
        <f t="shared" si="996"/>
        <v>5.8796751775605366E-2</v>
      </c>
      <c r="S2639">
        <f t="shared" si="997"/>
        <v>5.7617633656035845E-2</v>
      </c>
      <c r="T2639">
        <f t="shared" si="998"/>
        <v>5.646216173286172E-2</v>
      </c>
      <c r="U2639">
        <f t="shared" si="999"/>
        <v>5.5329861802019216E-2</v>
      </c>
      <c r="V2639">
        <f t="shared" si="1000"/>
        <v>5.4220269169197852E-2</v>
      </c>
      <c r="W2639">
        <f t="shared" si="1001"/>
        <v>5.3132928459130549E-2</v>
      </c>
      <c r="X2639">
        <f t="shared" si="1002"/>
        <v>5.2067393428708253E-2</v>
      </c>
      <c r="Y2639">
        <f t="shared" si="1003"/>
        <v>5.1023226783842392E-2</v>
      </c>
      <c r="Z2639" s="1">
        <f t="shared" si="1004"/>
        <v>4.9999999999999982E-2</v>
      </c>
      <c r="AA2639" s="1">
        <f t="shared" si="1004"/>
        <v>5.0919968807351196E-2</v>
      </c>
      <c r="AB2639" s="1">
        <f t="shared" si="1004"/>
        <v>5.1856864466832395E-2</v>
      </c>
      <c r="AC2639" s="1">
        <f t="shared" si="1004"/>
        <v>5.28109984219629E-2</v>
      </c>
      <c r="AD2639" s="1">
        <f t="shared" si="1005"/>
        <v>5.3782687846628499E-2</v>
      </c>
      <c r="AE2639" s="1">
        <f t="shared" si="1005"/>
        <v>5.4772255750516606E-2</v>
      </c>
      <c r="AF2639" s="1">
        <f t="shared" si="1005"/>
        <v>5.578003108649137E-2</v>
      </c>
      <c r="AG2639" s="1">
        <f t="shared" si="1006"/>
        <v>5.6806348859944428E-2</v>
      </c>
      <c r="AH2639" s="1">
        <f t="shared" si="1006"/>
        <v>5.7851550240157625E-2</v>
      </c>
      <c r="AI2639" s="1">
        <f t="shared" si="1007"/>
        <v>5.8915982673714756E-2</v>
      </c>
      <c r="AJ2639">
        <v>0.06</v>
      </c>
      <c r="AK2639">
        <v>0.06</v>
      </c>
      <c r="AL2639">
        <v>0.06</v>
      </c>
      <c r="AM2639">
        <v>0.06</v>
      </c>
      <c r="AN2639" t="s">
        <v>9378</v>
      </c>
      <c r="AO2639" t="s">
        <v>9376</v>
      </c>
      <c r="AP2639" t="s">
        <v>9376</v>
      </c>
      <c r="AQ2639" t="s">
        <v>9376</v>
      </c>
      <c r="AR2639" t="s">
        <v>9376</v>
      </c>
      <c r="AS2639" t="s">
        <v>9377</v>
      </c>
      <c r="AT2639" t="s">
        <v>9379</v>
      </c>
      <c r="AU2639">
        <v>0.05</v>
      </c>
      <c r="AV2639">
        <v>0.05</v>
      </c>
      <c r="AW2639" t="s">
        <v>9378</v>
      </c>
      <c r="AX2639" t="s">
        <v>9377</v>
      </c>
      <c r="AY2639" t="s">
        <v>9376</v>
      </c>
      <c r="AZ2639" t="s">
        <v>9377</v>
      </c>
      <c r="BA2639" t="s">
        <v>9376</v>
      </c>
      <c r="BB2639" t="s">
        <v>9376</v>
      </c>
      <c r="BC2639" t="s">
        <v>9377</v>
      </c>
      <c r="BD2639" t="s">
        <v>9377</v>
      </c>
      <c r="BE2639" t="s">
        <v>9378</v>
      </c>
      <c r="BF2639">
        <v>0.06</v>
      </c>
      <c r="BG2639" t="s">
        <v>9376</v>
      </c>
      <c r="BH2639" t="s">
        <v>9376</v>
      </c>
      <c r="BI2639" t="s">
        <v>9376</v>
      </c>
      <c r="BJ2639" t="s">
        <v>9378</v>
      </c>
      <c r="BK2639" t="s">
        <v>9377</v>
      </c>
      <c r="BL2639" t="s">
        <v>9377</v>
      </c>
      <c r="BM2639" t="s">
        <v>9377</v>
      </c>
      <c r="BN2639" t="s">
        <v>9377</v>
      </c>
      <c r="BO2639" t="s">
        <v>9378</v>
      </c>
      <c r="BP2639">
        <v>0.06</v>
      </c>
      <c r="BQ2639">
        <f t="shared" si="1008"/>
        <v>-1.806695543808734E-2</v>
      </c>
      <c r="BR2639">
        <f t="shared" si="1009"/>
        <v>2.046453567684825E-2</v>
      </c>
    </row>
    <row r="2640" spans="1:70" hidden="1" x14ac:dyDescent="0.3">
      <c r="A2640" t="s">
        <v>7437</v>
      </c>
      <c r="B2640" t="s">
        <v>7438</v>
      </c>
      <c r="C2640" t="str">
        <f>VLOOKUP(historical_emissions[[#This Row],[Country]],'Liste-Pays'!A:B,2,0)</f>
        <v>WEU</v>
      </c>
      <c r="D2640" t="s">
        <v>41</v>
      </c>
      <c r="E2640" t="s">
        <v>535</v>
      </c>
      <c r="F2640" t="s">
        <v>302</v>
      </c>
      <c r="G2640" t="s">
        <v>44</v>
      </c>
      <c r="H2640">
        <f t="shared" si="986"/>
        <v>1.3125000000000018E-3</v>
      </c>
      <c r="I2640">
        <f t="shared" si="987"/>
        <v>1.5929648598802418E-3</v>
      </c>
      <c r="J2640">
        <f t="shared" si="988"/>
        <v>1.9333615579529713E-3</v>
      </c>
      <c r="K2640">
        <f t="shared" si="989"/>
        <v>2.3464967796284928E-3</v>
      </c>
      <c r="L2640">
        <f t="shared" si="990"/>
        <v>2.8479138390631129E-3</v>
      </c>
      <c r="M2640">
        <f t="shared" si="991"/>
        <v>3.4564774625479369E-3</v>
      </c>
      <c r="N2640">
        <f t="shared" si="992"/>
        <v>4.1950835328052423E-3</v>
      </c>
      <c r="O2640">
        <f t="shared" si="993"/>
        <v>5.0915204967779074E-3</v>
      </c>
      <c r="P2640">
        <f t="shared" si="994"/>
        <v>6.1795148455064284E-3</v>
      </c>
      <c r="Q2640">
        <f t="shared" si="995"/>
        <v>7.5000000000000067E-3</v>
      </c>
      <c r="R2640">
        <f t="shared" si="996"/>
        <v>9.1026563421728064E-3</v>
      </c>
      <c r="S2640">
        <f t="shared" si="997"/>
        <v>1.1047780331159832E-2</v>
      </c>
      <c r="T2640">
        <f t="shared" si="998"/>
        <v>1.3408553026448526E-2</v>
      </c>
      <c r="U2640">
        <f t="shared" si="999"/>
        <v>1.6273793366074926E-2</v>
      </c>
      <c r="V2640">
        <f t="shared" si="1000"/>
        <v>1.9751299785988205E-2</v>
      </c>
      <c r="W2640">
        <f t="shared" si="1001"/>
        <v>2.3971905901744237E-2</v>
      </c>
      <c r="X2640">
        <f t="shared" si="1002"/>
        <v>2.9094402838730892E-2</v>
      </c>
      <c r="Y2640">
        <f t="shared" si="1003"/>
        <v>3.5311513402893867E-2</v>
      </c>
      <c r="Z2640" s="1">
        <f t="shared" si="1004"/>
        <v>4.2857142857142885E-2</v>
      </c>
      <c r="AA2640" s="1">
        <f t="shared" si="1004"/>
        <v>4.4323701176973464E-2</v>
      </c>
      <c r="AB2640" s="1">
        <f t="shared" si="1004"/>
        <v>4.5840444673931544E-2</v>
      </c>
      <c r="AC2640" s="1">
        <f t="shared" si="1004"/>
        <v>4.7409090669428257E-2</v>
      </c>
      <c r="AD2640" s="1">
        <f t="shared" si="1005"/>
        <v>4.9031415251088145E-2</v>
      </c>
      <c r="AE2640" s="1">
        <f t="shared" si="1005"/>
        <v>5.0709255283711008E-2</v>
      </c>
      <c r="AF2640" s="1">
        <f t="shared" si="1005"/>
        <v>5.2444510489048253E-2</v>
      </c>
      <c r="AG2640" s="1">
        <f t="shared" si="1006"/>
        <v>5.4239145596748556E-2</v>
      </c>
      <c r="AH2640" s="1">
        <f t="shared" si="1006"/>
        <v>5.6095192568908214E-2</v>
      </c>
      <c r="AI2640" s="1">
        <f t="shared" si="1007"/>
        <v>5.8014752900744933E-2</v>
      </c>
      <c r="AJ2640">
        <v>0.06</v>
      </c>
      <c r="AK2640">
        <v>0.06</v>
      </c>
      <c r="AL2640">
        <v>0.06</v>
      </c>
      <c r="AM2640">
        <v>7.0000000000000007E-2</v>
      </c>
      <c r="AN2640" t="s">
        <v>10381</v>
      </c>
      <c r="AO2640" t="s">
        <v>10381</v>
      </c>
      <c r="AP2640" t="s">
        <v>9376</v>
      </c>
      <c r="AQ2640" t="s">
        <v>10381</v>
      </c>
      <c r="AR2640" t="s">
        <v>9471</v>
      </c>
      <c r="AS2640" t="s">
        <v>9470</v>
      </c>
      <c r="AT2640" t="s">
        <v>9471</v>
      </c>
      <c r="AU2640">
        <v>0.12</v>
      </c>
      <c r="AV2640">
        <v>0.4</v>
      </c>
      <c r="AW2640" t="s">
        <v>7624</v>
      </c>
      <c r="AX2640" t="s">
        <v>9768</v>
      </c>
      <c r="AY2640" t="s">
        <v>10317</v>
      </c>
      <c r="AZ2640" t="s">
        <v>9719</v>
      </c>
      <c r="BA2640" t="s">
        <v>9398</v>
      </c>
      <c r="BB2640" t="s">
        <v>9397</v>
      </c>
      <c r="BC2640" t="s">
        <v>9719</v>
      </c>
      <c r="BD2640" t="s">
        <v>9718</v>
      </c>
      <c r="BE2640" t="s">
        <v>9718</v>
      </c>
      <c r="BF2640">
        <v>0.56000000000000005</v>
      </c>
      <c r="BG2640" t="s">
        <v>9718</v>
      </c>
      <c r="BH2640" t="s">
        <v>10317</v>
      </c>
      <c r="BI2640" t="s">
        <v>7625</v>
      </c>
      <c r="BJ2640" t="s">
        <v>10253</v>
      </c>
      <c r="BK2640" t="s">
        <v>9720</v>
      </c>
      <c r="BL2640" t="s">
        <v>10323</v>
      </c>
      <c r="BM2640" t="s">
        <v>9892</v>
      </c>
      <c r="BN2640" t="s">
        <v>10325</v>
      </c>
      <c r="BO2640" t="s">
        <v>7625</v>
      </c>
      <c r="BP2640">
        <v>0.53</v>
      </c>
      <c r="BQ2640">
        <f t="shared" si="1008"/>
        <v>-3.3087451654251088E-2</v>
      </c>
      <c r="BR2640">
        <f t="shared" si="1009"/>
        <v>-0.17606468726581026</v>
      </c>
    </row>
    <row r="2641" spans="1:70" hidden="1" x14ac:dyDescent="0.3">
      <c r="A2641" t="s">
        <v>6300</v>
      </c>
      <c r="B2641" t="s">
        <v>6301</v>
      </c>
      <c r="C2641" t="str">
        <f>VLOOKUP(historical_emissions[[#This Row],[Country]],'Liste-Pays'!A:B,2,0)</f>
        <v>CSA</v>
      </c>
      <c r="D2641" t="s">
        <v>41</v>
      </c>
      <c r="E2641" t="s">
        <v>174</v>
      </c>
      <c r="F2641" t="s">
        <v>302</v>
      </c>
      <c r="G2641" t="s">
        <v>44</v>
      </c>
      <c r="H2641">
        <f t="shared" si="986"/>
        <v>8.6400000000000143E-2</v>
      </c>
      <c r="I2641">
        <f t="shared" si="987"/>
        <v>8.4667322556871816E-2</v>
      </c>
      <c r="J2641">
        <f t="shared" si="988"/>
        <v>8.2969392464691705E-2</v>
      </c>
      <c r="K2641">
        <f t="shared" si="989"/>
        <v>8.1305512895320967E-2</v>
      </c>
      <c r="L2641">
        <f t="shared" si="990"/>
        <v>7.9675000994907763E-2</v>
      </c>
      <c r="M2641">
        <f t="shared" si="991"/>
        <v>7.8077187603645001E-2</v>
      </c>
      <c r="N2641">
        <f t="shared" si="992"/>
        <v>7.6511416981148078E-2</v>
      </c>
      <c r="O2641">
        <f t="shared" si="993"/>
        <v>7.497704653733997E-2</v>
      </c>
      <c r="P2641">
        <f t="shared" si="994"/>
        <v>7.3473446568733128E-2</v>
      </c>
      <c r="Q2641">
        <f t="shared" si="995"/>
        <v>7.200000000000005E-2</v>
      </c>
      <c r="R2641">
        <f t="shared" si="996"/>
        <v>7.0556102130726453E-2</v>
      </c>
      <c r="S2641">
        <f t="shared" si="997"/>
        <v>6.9141160387243036E-2</v>
      </c>
      <c r="T2641">
        <f t="shared" si="998"/>
        <v>6.7754594079434086E-2</v>
      </c>
      <c r="U2641">
        <f t="shared" si="999"/>
        <v>6.6395834162423076E-2</v>
      </c>
      <c r="V2641">
        <f t="shared" si="1000"/>
        <v>6.5064323003037439E-2</v>
      </c>
      <c r="W2641">
        <f t="shared" si="1001"/>
        <v>6.3759514150956681E-2</v>
      </c>
      <c r="X2641">
        <f t="shared" si="1002"/>
        <v>6.2480872114449929E-2</v>
      </c>
      <c r="Y2641">
        <f t="shared" si="1003"/>
        <v>6.1227872140610894E-2</v>
      </c>
      <c r="Z2641" s="1">
        <f t="shared" si="1004"/>
        <v>0.06</v>
      </c>
      <c r="AA2641" s="1">
        <f t="shared" si="1004"/>
        <v>0.06</v>
      </c>
      <c r="AB2641" s="1">
        <f t="shared" si="1004"/>
        <v>0.06</v>
      </c>
      <c r="AC2641" s="1">
        <f t="shared" si="1004"/>
        <v>0.06</v>
      </c>
      <c r="AD2641" s="1">
        <f t="shared" si="1005"/>
        <v>0.06</v>
      </c>
      <c r="AE2641" s="1">
        <f t="shared" si="1005"/>
        <v>0.06</v>
      </c>
      <c r="AF2641" s="1">
        <f t="shared" si="1005"/>
        <v>0.06</v>
      </c>
      <c r="AG2641" s="1">
        <f t="shared" si="1006"/>
        <v>0.06</v>
      </c>
      <c r="AH2641" s="1">
        <f t="shared" si="1006"/>
        <v>0.06</v>
      </c>
      <c r="AI2641" s="1">
        <f t="shared" si="1007"/>
        <v>0.06</v>
      </c>
      <c r="AJ2641">
        <v>0.06</v>
      </c>
      <c r="AK2641">
        <v>0.06</v>
      </c>
      <c r="AL2641">
        <v>0.06</v>
      </c>
      <c r="AM2641">
        <v>0.06</v>
      </c>
      <c r="AN2641" t="s">
        <v>9376</v>
      </c>
      <c r="AO2641" t="s">
        <v>9376</v>
      </c>
      <c r="AP2641" t="s">
        <v>9376</v>
      </c>
      <c r="AQ2641" t="s">
        <v>9377</v>
      </c>
      <c r="AR2641" t="s">
        <v>9377</v>
      </c>
      <c r="AS2641" t="s">
        <v>9377</v>
      </c>
      <c r="AT2641" t="s">
        <v>9377</v>
      </c>
      <c r="AU2641">
        <v>0.05</v>
      </c>
      <c r="AV2641">
        <v>0.05</v>
      </c>
      <c r="AW2641" t="s">
        <v>9377</v>
      </c>
      <c r="AX2641" t="s">
        <v>9377</v>
      </c>
      <c r="AY2641" t="s">
        <v>9377</v>
      </c>
      <c r="AZ2641" t="s">
        <v>9377</v>
      </c>
      <c r="BA2641" t="s">
        <v>9377</v>
      </c>
      <c r="BB2641" t="s">
        <v>9377</v>
      </c>
      <c r="BC2641" t="s">
        <v>9377</v>
      </c>
      <c r="BD2641" t="s">
        <v>9377</v>
      </c>
      <c r="BE2641" t="s">
        <v>9377</v>
      </c>
      <c r="BF2641">
        <v>0.05</v>
      </c>
      <c r="BG2641" t="s">
        <v>9377</v>
      </c>
      <c r="BH2641" t="s">
        <v>9376</v>
      </c>
      <c r="BI2641" t="s">
        <v>9376</v>
      </c>
      <c r="BJ2641" t="s">
        <v>9376</v>
      </c>
      <c r="BK2641" t="s">
        <v>9377</v>
      </c>
      <c r="BL2641" t="s">
        <v>9378</v>
      </c>
      <c r="BM2641" t="s">
        <v>9378</v>
      </c>
      <c r="BN2641" t="s">
        <v>9378</v>
      </c>
      <c r="BO2641" t="s">
        <v>9378</v>
      </c>
      <c r="BP2641">
        <v>0.04</v>
      </c>
      <c r="BQ2641">
        <f t="shared" si="1008"/>
        <v>0</v>
      </c>
      <c r="BR2641">
        <f t="shared" si="1009"/>
        <v>2.046453567684825E-2</v>
      </c>
    </row>
    <row r="2642" spans="1:70" hidden="1" x14ac:dyDescent="0.3">
      <c r="A2642" t="s">
        <v>6849</v>
      </c>
      <c r="B2642" t="s">
        <v>6850</v>
      </c>
      <c r="C2642" t="str">
        <f>VLOOKUP(historical_emissions[[#This Row],[Country]],'Liste-Pays'!A:B,2,0)</f>
        <v>ODA</v>
      </c>
      <c r="D2642" t="s">
        <v>41</v>
      </c>
      <c r="E2642" t="s">
        <v>252</v>
      </c>
      <c r="F2642" t="s">
        <v>148</v>
      </c>
      <c r="G2642" t="s">
        <v>44</v>
      </c>
      <c r="H2642">
        <f t="shared" si="986"/>
        <v>7.2000000000000022E-2</v>
      </c>
      <c r="I2642">
        <f t="shared" si="987"/>
        <v>7.2000000000000022E-2</v>
      </c>
      <c r="J2642">
        <f t="shared" si="988"/>
        <v>7.2000000000000022E-2</v>
      </c>
      <c r="K2642">
        <f t="shared" si="989"/>
        <v>7.2000000000000022E-2</v>
      </c>
      <c r="L2642">
        <f t="shared" si="990"/>
        <v>7.2000000000000022E-2</v>
      </c>
      <c r="M2642">
        <f t="shared" si="991"/>
        <v>7.2000000000000022E-2</v>
      </c>
      <c r="N2642">
        <f t="shared" si="992"/>
        <v>7.2000000000000022E-2</v>
      </c>
      <c r="O2642">
        <f t="shared" si="993"/>
        <v>7.2000000000000022E-2</v>
      </c>
      <c r="P2642">
        <f t="shared" si="994"/>
        <v>7.2000000000000022E-2</v>
      </c>
      <c r="Q2642">
        <f t="shared" si="995"/>
        <v>7.2000000000000022E-2</v>
      </c>
      <c r="R2642">
        <f t="shared" si="996"/>
        <v>7.2000000000000022E-2</v>
      </c>
      <c r="S2642">
        <f t="shared" si="997"/>
        <v>7.2000000000000022E-2</v>
      </c>
      <c r="T2642">
        <f t="shared" si="998"/>
        <v>7.2000000000000022E-2</v>
      </c>
      <c r="U2642">
        <f t="shared" si="999"/>
        <v>7.2000000000000022E-2</v>
      </c>
      <c r="V2642">
        <f t="shared" si="1000"/>
        <v>7.2000000000000022E-2</v>
      </c>
      <c r="W2642">
        <f t="shared" si="1001"/>
        <v>7.2000000000000022E-2</v>
      </c>
      <c r="X2642">
        <f t="shared" si="1002"/>
        <v>7.2000000000000022E-2</v>
      </c>
      <c r="Y2642">
        <f t="shared" si="1003"/>
        <v>7.2000000000000022E-2</v>
      </c>
      <c r="Z2642" s="1">
        <f t="shared" si="1004"/>
        <v>7.2000000000000022E-2</v>
      </c>
      <c r="AA2642" s="1">
        <f t="shared" si="1004"/>
        <v>7.0699179208457738E-2</v>
      </c>
      <c r="AB2642" s="1">
        <f t="shared" si="1004"/>
        <v>6.9421860288189183E-2</v>
      </c>
      <c r="AC2642" s="1">
        <f t="shared" si="1004"/>
        <v>6.8167618631933338E-2</v>
      </c>
      <c r="AD2642" s="1">
        <f t="shared" si="1005"/>
        <v>6.6936037303789664E-2</v>
      </c>
      <c r="AE2642" s="1">
        <f t="shared" si="1005"/>
        <v>6.5726706900619949E-2</v>
      </c>
      <c r="AF2642" s="1">
        <f t="shared" si="1005"/>
        <v>6.4539225415954221E-2</v>
      </c>
      <c r="AG2642" s="1">
        <f t="shared" si="1006"/>
        <v>6.3373198106355499E-2</v>
      </c>
      <c r="AH2642" s="1">
        <f t="shared" si="1006"/>
        <v>6.222823736019889E-2</v>
      </c>
      <c r="AI2642" s="1">
        <f t="shared" si="1007"/>
        <v>6.1103962568821453E-2</v>
      </c>
      <c r="AJ2642">
        <v>0.06</v>
      </c>
      <c r="AK2642">
        <v>0.06</v>
      </c>
      <c r="AL2642">
        <v>0.06</v>
      </c>
      <c r="AM2642">
        <v>0.06</v>
      </c>
      <c r="AN2642" t="s">
        <v>9376</v>
      </c>
      <c r="AO2642" t="s">
        <v>9376</v>
      </c>
      <c r="AP2642" t="s">
        <v>9376</v>
      </c>
      <c r="AQ2642" t="s">
        <v>9376</v>
      </c>
      <c r="AR2642" t="s">
        <v>9376</v>
      </c>
      <c r="AS2642" t="s">
        <v>9376</v>
      </c>
      <c r="AT2642" t="s">
        <v>9376</v>
      </c>
      <c r="AU2642">
        <v>0.06</v>
      </c>
      <c r="AV2642">
        <v>0.06</v>
      </c>
      <c r="AW2642" t="s">
        <v>9376</v>
      </c>
      <c r="AX2642" t="s">
        <v>9376</v>
      </c>
      <c r="AY2642" t="s">
        <v>9376</v>
      </c>
      <c r="AZ2642" t="s">
        <v>9376</v>
      </c>
      <c r="BA2642" t="s">
        <v>9376</v>
      </c>
      <c r="BB2642" t="s">
        <v>9376</v>
      </c>
      <c r="BC2642" t="s">
        <v>9377</v>
      </c>
      <c r="BD2642" t="s">
        <v>9377</v>
      </c>
      <c r="BE2642" t="s">
        <v>9377</v>
      </c>
      <c r="BF2642">
        <v>0.05</v>
      </c>
      <c r="BG2642" t="s">
        <v>9377</v>
      </c>
      <c r="BH2642" t="s">
        <v>9377</v>
      </c>
      <c r="BI2642" t="s">
        <v>9377</v>
      </c>
      <c r="BJ2642" t="s">
        <v>9377</v>
      </c>
      <c r="BK2642" t="s">
        <v>9377</v>
      </c>
      <c r="BL2642" t="s">
        <v>9377</v>
      </c>
      <c r="BM2642" t="s">
        <v>9377</v>
      </c>
      <c r="BN2642" t="s">
        <v>9377</v>
      </c>
      <c r="BO2642" t="s">
        <v>9377</v>
      </c>
      <c r="BP2642">
        <v>0.05</v>
      </c>
      <c r="BQ2642">
        <f t="shared" si="1008"/>
        <v>1.8399376147024249E-2</v>
      </c>
      <c r="BR2642">
        <f t="shared" si="1009"/>
        <v>0</v>
      </c>
    </row>
    <row r="2643" spans="1:70" hidden="1" x14ac:dyDescent="0.3">
      <c r="A2643" t="s">
        <v>6849</v>
      </c>
      <c r="B2643" t="s">
        <v>6850</v>
      </c>
      <c r="C2643" t="str">
        <f>VLOOKUP(historical_emissions[[#This Row],[Country]],'Liste-Pays'!A:B,2,0)</f>
        <v>ODA</v>
      </c>
      <c r="D2643" t="s">
        <v>41</v>
      </c>
      <c r="E2643" t="s">
        <v>42</v>
      </c>
      <c r="F2643" t="s">
        <v>148</v>
      </c>
      <c r="G2643" t="s">
        <v>44</v>
      </c>
      <c r="H2643">
        <f t="shared" si="986"/>
        <v>1.3846153846153847E-2</v>
      </c>
      <c r="I2643">
        <f t="shared" si="987"/>
        <v>1.3846153846153847E-2</v>
      </c>
      <c r="J2643">
        <f t="shared" si="988"/>
        <v>1.3846153846153847E-2</v>
      </c>
      <c r="K2643">
        <f t="shared" si="989"/>
        <v>1.3846153846153847E-2</v>
      </c>
      <c r="L2643">
        <f t="shared" si="990"/>
        <v>1.3846153846153847E-2</v>
      </c>
      <c r="M2643">
        <f t="shared" si="991"/>
        <v>1.3846153846153847E-2</v>
      </c>
      <c r="N2643">
        <f t="shared" si="992"/>
        <v>1.3846153846153847E-2</v>
      </c>
      <c r="O2643">
        <f t="shared" si="993"/>
        <v>1.3846153846153847E-2</v>
      </c>
      <c r="P2643">
        <f t="shared" si="994"/>
        <v>1.3846153846153847E-2</v>
      </c>
      <c r="Q2643">
        <f t="shared" si="995"/>
        <v>1.3846153846153847E-2</v>
      </c>
      <c r="R2643">
        <f t="shared" si="996"/>
        <v>1.3846153846153847E-2</v>
      </c>
      <c r="S2643">
        <f t="shared" si="997"/>
        <v>1.3846153846153847E-2</v>
      </c>
      <c r="T2643">
        <f t="shared" si="998"/>
        <v>1.3846153846153847E-2</v>
      </c>
      <c r="U2643">
        <f t="shared" si="999"/>
        <v>1.3846153846153847E-2</v>
      </c>
      <c r="V2643">
        <f t="shared" si="1000"/>
        <v>1.3846153846153847E-2</v>
      </c>
      <c r="W2643">
        <f t="shared" si="1001"/>
        <v>1.3846153846153847E-2</v>
      </c>
      <c r="X2643">
        <f t="shared" si="1002"/>
        <v>1.3846153846153847E-2</v>
      </c>
      <c r="Y2643">
        <f t="shared" si="1003"/>
        <v>1.3846153846153847E-2</v>
      </c>
      <c r="Z2643" s="1">
        <f t="shared" si="1004"/>
        <v>1.3846153846153847E-2</v>
      </c>
      <c r="AA2643" s="1">
        <f t="shared" si="1004"/>
        <v>1.6032873373490443E-2</v>
      </c>
      <c r="AB2643" s="1">
        <f t="shared" si="1004"/>
        <v>1.8564940955194027E-2</v>
      </c>
      <c r="AC2643" s="1">
        <f t="shared" si="1004"/>
        <v>2.1496897320957681E-2</v>
      </c>
      <c r="AD2643" s="1">
        <f t="shared" si="1005"/>
        <v>2.489189680393292E-2</v>
      </c>
      <c r="AE2643" s="1">
        <f t="shared" si="1005"/>
        <v>2.8823067684915684E-2</v>
      </c>
      <c r="AF2643" s="1">
        <f t="shared" si="1005"/>
        <v>3.337508737534093E-2</v>
      </c>
      <c r="AG2643" s="1">
        <f t="shared" si="1006"/>
        <v>3.8646006368523708E-2</v>
      </c>
      <c r="AH2643" s="1">
        <f t="shared" si="1006"/>
        <v>4.47493602470522E-2</v>
      </c>
      <c r="AI2643" s="1">
        <f t="shared" si="1007"/>
        <v>5.181661523896685E-2</v>
      </c>
      <c r="AJ2643">
        <v>0.06</v>
      </c>
      <c r="AK2643">
        <v>0.06</v>
      </c>
      <c r="AL2643">
        <v>0.06</v>
      </c>
      <c r="AM2643">
        <v>0.06</v>
      </c>
      <c r="AN2643" t="s">
        <v>9376</v>
      </c>
      <c r="AO2643" t="s">
        <v>9376</v>
      </c>
      <c r="AP2643" t="s">
        <v>9376</v>
      </c>
      <c r="AQ2643" t="s">
        <v>9376</v>
      </c>
      <c r="AR2643" t="s">
        <v>9376</v>
      </c>
      <c r="AS2643" t="s">
        <v>9376</v>
      </c>
      <c r="AT2643" t="s">
        <v>9376</v>
      </c>
      <c r="AU2643">
        <v>0.06</v>
      </c>
      <c r="AV2643">
        <v>0.06</v>
      </c>
      <c r="AW2643" t="s">
        <v>9376</v>
      </c>
      <c r="AX2643" t="s">
        <v>9376</v>
      </c>
      <c r="AY2643" t="s">
        <v>9376</v>
      </c>
      <c r="AZ2643" t="s">
        <v>9376</v>
      </c>
      <c r="BA2643" t="s">
        <v>9376</v>
      </c>
      <c r="BB2643" t="s">
        <v>9376</v>
      </c>
      <c r="BC2643" t="s">
        <v>9377</v>
      </c>
      <c r="BD2643" t="s">
        <v>9377</v>
      </c>
      <c r="BE2643" t="s">
        <v>9377</v>
      </c>
      <c r="BF2643">
        <v>0.26</v>
      </c>
      <c r="BG2643" t="s">
        <v>9377</v>
      </c>
      <c r="BH2643" t="s">
        <v>9377</v>
      </c>
      <c r="BI2643" t="s">
        <v>9377</v>
      </c>
      <c r="BJ2643" t="s">
        <v>9377</v>
      </c>
      <c r="BK2643" t="s">
        <v>9377</v>
      </c>
      <c r="BL2643" t="s">
        <v>9377</v>
      </c>
      <c r="BM2643" t="s">
        <v>9377</v>
      </c>
      <c r="BN2643" t="s">
        <v>9377</v>
      </c>
      <c r="BO2643" t="s">
        <v>9377</v>
      </c>
      <c r="BP2643">
        <v>0.05</v>
      </c>
      <c r="BQ2643">
        <f t="shared" si="1008"/>
        <v>-0.13638974601721909</v>
      </c>
      <c r="BR2643">
        <f t="shared" si="1009"/>
        <v>0</v>
      </c>
    </row>
    <row r="2644" spans="1:70" hidden="1" x14ac:dyDescent="0.3">
      <c r="A2644" t="s">
        <v>10437</v>
      </c>
      <c r="B2644" t="s">
        <v>10438</v>
      </c>
      <c r="C2644" t="str">
        <f>VLOOKUP(historical_emissions[[#This Row],[Country]],'Liste-Pays'!A:B,2,0)</f>
        <v>AFR</v>
      </c>
      <c r="D2644" t="s">
        <v>41</v>
      </c>
      <c r="E2644" t="s">
        <v>1048</v>
      </c>
      <c r="F2644" t="s">
        <v>43</v>
      </c>
      <c r="G2644" t="s">
        <v>44</v>
      </c>
      <c r="H2644">
        <f t="shared" si="986"/>
        <v>3.0000000000000016E-2</v>
      </c>
      <c r="I2644">
        <f t="shared" si="987"/>
        <v>3.2401792166769201E-2</v>
      </c>
      <c r="J2644">
        <f t="shared" si="988"/>
        <v>3.4995871187283513E-2</v>
      </c>
      <c r="K2644">
        <f t="shared" si="989"/>
        <v>3.7797631496846208E-2</v>
      </c>
      <c r="L2644">
        <f t="shared" si="990"/>
        <v>4.082370000523132E-2</v>
      </c>
      <c r="M2644">
        <f t="shared" si="991"/>
        <v>4.4092034768267972E-2</v>
      </c>
      <c r="N2644">
        <f t="shared" si="992"/>
        <v>4.7622031559045992E-2</v>
      </c>
      <c r="O2644">
        <f t="shared" si="993"/>
        <v>5.1434638971184374E-2</v>
      </c>
      <c r="P2644">
        <f t="shared" si="994"/>
        <v>5.5552482737237431E-2</v>
      </c>
      <c r="Q2644">
        <f t="shared" si="995"/>
        <v>6.0000000000000005E-2</v>
      </c>
      <c r="R2644">
        <f t="shared" si="996"/>
        <v>6.4803584333538375E-2</v>
      </c>
      <c r="S2644">
        <f t="shared" si="997"/>
        <v>6.9991742374566998E-2</v>
      </c>
      <c r="T2644">
        <f t="shared" si="998"/>
        <v>7.5595262993692389E-2</v>
      </c>
      <c r="U2644">
        <f t="shared" si="999"/>
        <v>8.1647400010462612E-2</v>
      </c>
      <c r="V2644">
        <f t="shared" si="1000"/>
        <v>8.8184069536535917E-2</v>
      </c>
      <c r="W2644">
        <f t="shared" si="1001"/>
        <v>9.5244063118091943E-2</v>
      </c>
      <c r="X2644">
        <f t="shared" si="1002"/>
        <v>0.10286927794236871</v>
      </c>
      <c r="Y2644">
        <f t="shared" si="1003"/>
        <v>0.11110496547447481</v>
      </c>
      <c r="Z2644" s="1">
        <f t="shared" si="1004"/>
        <v>0.11999999999999995</v>
      </c>
      <c r="AA2644" s="1">
        <f t="shared" si="1004"/>
        <v>0.11196395898441686</v>
      </c>
      <c r="AB2644" s="1">
        <f t="shared" si="1004"/>
        <v>0.10446606759553487</v>
      </c>
      <c r="AC2644" s="1">
        <f t="shared" si="1004"/>
        <v>9.747028756274824E-2</v>
      </c>
      <c r="AD2644" s="1">
        <f t="shared" si="1005"/>
        <v>9.094299399062386E-2</v>
      </c>
      <c r="AE2644" s="1">
        <f t="shared" si="1005"/>
        <v>8.485281374238568E-2</v>
      </c>
      <c r="AF2644" s="1">
        <f t="shared" si="1005"/>
        <v>7.917047464637364E-2</v>
      </c>
      <c r="AG2644" s="1">
        <f t="shared" si="1006"/>
        <v>7.3868664800694969E-2</v>
      </c>
      <c r="AH2644" s="1">
        <f t="shared" si="1006"/>
        <v>6.8921901299822091E-2</v>
      </c>
      <c r="AI2644" s="1">
        <f t="shared" si="1007"/>
        <v>6.430640775217758E-2</v>
      </c>
      <c r="AJ2644">
        <v>0.06</v>
      </c>
      <c r="AK2644">
        <v>0.05</v>
      </c>
      <c r="AL2644">
        <v>0.04</v>
      </c>
      <c r="AM2644">
        <v>0.04</v>
      </c>
      <c r="AN2644" t="s">
        <v>9378</v>
      </c>
      <c r="AO2644" t="s">
        <v>9377</v>
      </c>
      <c r="AP2644" t="s">
        <v>9471</v>
      </c>
      <c r="AQ2644" t="s">
        <v>9376</v>
      </c>
      <c r="AR2644" t="s">
        <v>9377</v>
      </c>
      <c r="AS2644" t="s">
        <v>10372</v>
      </c>
      <c r="AT2644" t="s">
        <v>9377</v>
      </c>
      <c r="AU2644">
        <v>0.04</v>
      </c>
      <c r="AV2644">
        <v>0.08</v>
      </c>
      <c r="AW2644" t="s">
        <v>9379</v>
      </c>
      <c r="AX2644" t="s">
        <v>8994</v>
      </c>
      <c r="AY2644" t="s">
        <v>8994</v>
      </c>
      <c r="AZ2644" t="s">
        <v>9378</v>
      </c>
      <c r="BA2644" t="s">
        <v>9379</v>
      </c>
      <c r="BB2644" t="s">
        <v>10372</v>
      </c>
      <c r="BC2644" t="s">
        <v>10381</v>
      </c>
      <c r="BD2644" t="s">
        <v>9376</v>
      </c>
      <c r="BE2644" t="s">
        <v>9376</v>
      </c>
      <c r="BF2644">
        <v>0.04</v>
      </c>
      <c r="BG2644" t="s">
        <v>9379</v>
      </c>
      <c r="BH2644" t="s">
        <v>9377</v>
      </c>
      <c r="BI2644" t="s">
        <v>9377</v>
      </c>
      <c r="BJ2644" t="s">
        <v>9378</v>
      </c>
      <c r="BK2644" t="s">
        <v>10376</v>
      </c>
      <c r="BL2644" t="s">
        <v>10372</v>
      </c>
      <c r="BM2644" t="s">
        <v>10376</v>
      </c>
      <c r="BN2644" t="s">
        <v>8994</v>
      </c>
      <c r="BO2644" t="s">
        <v>10372</v>
      </c>
      <c r="BQ2644">
        <f t="shared" si="1008"/>
        <v>7.1773462536293131E-2</v>
      </c>
      <c r="BR2644">
        <f t="shared" si="1009"/>
        <v>-7.4125287712709542E-2</v>
      </c>
    </row>
    <row r="2645" spans="1:70" hidden="1" x14ac:dyDescent="0.3">
      <c r="A2645" t="s">
        <v>10384</v>
      </c>
      <c r="B2645" t="s">
        <v>10385</v>
      </c>
      <c r="C2645" t="str">
        <f>VLOOKUP(historical_emissions[[#This Row],[Country]],'Liste-Pays'!A:B,2,0)</f>
        <v>AFR</v>
      </c>
      <c r="D2645" t="s">
        <v>41</v>
      </c>
      <c r="E2645" t="s">
        <v>328</v>
      </c>
      <c r="F2645" t="s">
        <v>302</v>
      </c>
      <c r="G2645" t="s">
        <v>44</v>
      </c>
      <c r="H2645">
        <f t="shared" si="986"/>
        <v>0.12500000000000008</v>
      </c>
      <c r="I2645">
        <f t="shared" si="987"/>
        <v>0.12193888899738466</v>
      </c>
      <c r="J2645">
        <f t="shared" si="988"/>
        <v>0.11895274119933189</v>
      </c>
      <c r="K2645">
        <f t="shared" si="989"/>
        <v>0.11603972084031955</v>
      </c>
      <c r="L2645">
        <f t="shared" si="990"/>
        <v>0.11319803711068174</v>
      </c>
      <c r="M2645">
        <f t="shared" si="991"/>
        <v>0.11042594305568992</v>
      </c>
      <c r="N2645">
        <f t="shared" si="992"/>
        <v>0.10772173450159427</v>
      </c>
      <c r="O2645">
        <f t="shared" si="993"/>
        <v>0.10508374900796508</v>
      </c>
      <c r="P2645">
        <f t="shared" si="994"/>
        <v>0.10251036484569019</v>
      </c>
      <c r="Q2645">
        <f t="shared" si="995"/>
        <v>0.10000000000000007</v>
      </c>
      <c r="R2645">
        <f t="shared" si="996"/>
        <v>9.7551111197907728E-2</v>
      </c>
      <c r="S2645">
        <f t="shared" si="997"/>
        <v>9.5162192959465514E-2</v>
      </c>
      <c r="T2645">
        <f t="shared" si="998"/>
        <v>9.2831776672255645E-2</v>
      </c>
      <c r="U2645">
        <f t="shared" si="999"/>
        <v>9.0558429688545397E-2</v>
      </c>
      <c r="V2645">
        <f t="shared" si="1000"/>
        <v>8.834075444455193E-2</v>
      </c>
      <c r="W2645">
        <f t="shared" si="1001"/>
        <v>8.6177387601275399E-2</v>
      </c>
      <c r="X2645">
        <f t="shared" si="1002"/>
        <v>8.4066999206372048E-2</v>
      </c>
      <c r="Y2645">
        <f t="shared" si="1003"/>
        <v>8.2008291876552133E-2</v>
      </c>
      <c r="Z2645" s="1">
        <f t="shared" si="1004"/>
        <v>8.0000000000000043E-2</v>
      </c>
      <c r="AA2645" s="1">
        <f t="shared" si="1004"/>
        <v>7.7731332629045913E-2</v>
      </c>
      <c r="AB2645" s="1">
        <f t="shared" si="1004"/>
        <v>7.5527000903592184E-2</v>
      </c>
      <c r="AC2645" s="1">
        <f t="shared" si="1004"/>
        <v>7.3385180371392161E-2</v>
      </c>
      <c r="AD2645" s="1">
        <f t="shared" si="1005"/>
        <v>7.1304098318640152E-2</v>
      </c>
      <c r="AE2645" s="1">
        <f t="shared" si="1005"/>
        <v>6.9282032302755106E-2</v>
      </c>
      <c r="AF2645" s="1">
        <f t="shared" si="1005"/>
        <v>6.7317308726771982E-2</v>
      </c>
      <c r="AG2645" s="1">
        <f t="shared" si="1006"/>
        <v>6.5408301454161072E-2</v>
      </c>
      <c r="AH2645" s="1">
        <f t="shared" si="1006"/>
        <v>6.3553430462928745E-2</v>
      </c>
      <c r="AI2645" s="1">
        <f t="shared" si="1007"/>
        <v>6.1751160537885638E-2</v>
      </c>
      <c r="AJ2645">
        <v>0.06</v>
      </c>
      <c r="AK2645">
        <v>0.05</v>
      </c>
      <c r="AL2645">
        <v>0.05</v>
      </c>
      <c r="AM2645">
        <v>0.05</v>
      </c>
      <c r="AN2645" t="s">
        <v>9377</v>
      </c>
      <c r="AO2645" t="s">
        <v>9377</v>
      </c>
      <c r="AP2645" t="s">
        <v>9377</v>
      </c>
      <c r="AQ2645" t="s">
        <v>9377</v>
      </c>
      <c r="AR2645" t="s">
        <v>9377</v>
      </c>
      <c r="AS2645" t="s">
        <v>9377</v>
      </c>
      <c r="AT2645" t="s">
        <v>9377</v>
      </c>
      <c r="AU2645">
        <v>0.04</v>
      </c>
      <c r="AV2645">
        <v>0.04</v>
      </c>
      <c r="AW2645" t="s">
        <v>9378</v>
      </c>
      <c r="AX2645" t="s">
        <v>9378</v>
      </c>
      <c r="AY2645" t="s">
        <v>9378</v>
      </c>
      <c r="AZ2645" t="s">
        <v>9378</v>
      </c>
      <c r="BA2645" t="s">
        <v>9378</v>
      </c>
      <c r="BB2645" t="s">
        <v>9378</v>
      </c>
      <c r="BC2645" t="s">
        <v>9379</v>
      </c>
      <c r="BD2645" t="s">
        <v>9379</v>
      </c>
      <c r="BE2645" t="s">
        <v>9379</v>
      </c>
      <c r="BF2645">
        <v>0.03</v>
      </c>
      <c r="BG2645" t="s">
        <v>9379</v>
      </c>
      <c r="BH2645" t="s">
        <v>9379</v>
      </c>
      <c r="BI2645" t="s">
        <v>9379</v>
      </c>
      <c r="BJ2645" t="s">
        <v>9379</v>
      </c>
      <c r="BK2645" t="s">
        <v>9379</v>
      </c>
      <c r="BL2645" t="s">
        <v>9379</v>
      </c>
      <c r="BM2645" t="s">
        <v>9379</v>
      </c>
      <c r="BN2645" t="s">
        <v>10372</v>
      </c>
      <c r="BO2645" t="s">
        <v>10372</v>
      </c>
      <c r="BP2645">
        <v>0.02</v>
      </c>
      <c r="BQ2645">
        <f t="shared" si="1008"/>
        <v>2.9186008964760646E-2</v>
      </c>
      <c r="BR2645">
        <f t="shared" si="1009"/>
        <v>2.5103648456901162E-2</v>
      </c>
    </row>
    <row r="2646" spans="1:70" hidden="1" x14ac:dyDescent="0.3">
      <c r="A2646" t="s">
        <v>3650</v>
      </c>
      <c r="B2646" t="s">
        <v>3651</v>
      </c>
      <c r="C2646" t="str">
        <f>VLOOKUP(historical_emissions[[#This Row],[Country]],'Liste-Pays'!A:B,2,0)</f>
        <v>FSU</v>
      </c>
      <c r="D2646" t="s">
        <v>41</v>
      </c>
      <c r="E2646" t="s">
        <v>328</v>
      </c>
      <c r="F2646" t="s">
        <v>148</v>
      </c>
      <c r="G2646" t="s">
        <v>44</v>
      </c>
      <c r="H2646">
        <f t="shared" si="986"/>
        <v>0.18749999999999997</v>
      </c>
      <c r="I2646">
        <f t="shared" si="987"/>
        <v>0.18290833349607682</v>
      </c>
      <c r="J2646">
        <f t="shared" si="988"/>
        <v>0.17842911179899767</v>
      </c>
      <c r="K2646">
        <f t="shared" si="989"/>
        <v>0.17405958126047918</v>
      </c>
      <c r="L2646">
        <f t="shared" si="990"/>
        <v>0.16979705566602249</v>
      </c>
      <c r="M2646">
        <f t="shared" si="991"/>
        <v>0.16563891458353475</v>
      </c>
      <c r="N2646">
        <f t="shared" si="992"/>
        <v>0.16158260175239125</v>
      </c>
      <c r="O2646">
        <f t="shared" si="993"/>
        <v>0.15762562351194748</v>
      </c>
      <c r="P2646">
        <f t="shared" si="994"/>
        <v>0.15376554726853514</v>
      </c>
      <c r="Q2646">
        <f t="shared" si="995"/>
        <v>0.14999999999999997</v>
      </c>
      <c r="R2646">
        <f t="shared" si="996"/>
        <v>0.14632666679686143</v>
      </c>
      <c r="S2646">
        <f t="shared" si="997"/>
        <v>0.14274328943919812</v>
      </c>
      <c r="T2646">
        <f t="shared" si="998"/>
        <v>0.13924766500838331</v>
      </c>
      <c r="U2646">
        <f t="shared" si="999"/>
        <v>0.13583764453281796</v>
      </c>
      <c r="V2646">
        <f t="shared" si="1000"/>
        <v>0.13251113166682776</v>
      </c>
      <c r="W2646">
        <f t="shared" si="1001"/>
        <v>0.12926608140191298</v>
      </c>
      <c r="X2646">
        <f t="shared" si="1002"/>
        <v>0.12610049880955795</v>
      </c>
      <c r="Y2646">
        <f t="shared" si="1003"/>
        <v>0.1230124378148281</v>
      </c>
      <c r="Z2646" s="1">
        <f t="shared" si="1004"/>
        <v>0.11999999999999995</v>
      </c>
      <c r="AA2646" s="1">
        <f t="shared" si="1004"/>
        <v>0.11196395898441686</v>
      </c>
      <c r="AB2646" s="1">
        <f t="shared" si="1004"/>
        <v>0.10446606759553487</v>
      </c>
      <c r="AC2646" s="1">
        <f t="shared" si="1004"/>
        <v>9.747028756274824E-2</v>
      </c>
      <c r="AD2646" s="1">
        <f t="shared" si="1005"/>
        <v>9.094299399062386E-2</v>
      </c>
      <c r="AE2646" s="1">
        <f t="shared" si="1005"/>
        <v>8.485281374238568E-2</v>
      </c>
      <c r="AF2646" s="1">
        <f t="shared" si="1005"/>
        <v>7.917047464637364E-2</v>
      </c>
      <c r="AG2646" s="1">
        <f t="shared" si="1006"/>
        <v>7.3868664800694969E-2</v>
      </c>
      <c r="AH2646" s="1">
        <f t="shared" si="1006"/>
        <v>6.8921901299822091E-2</v>
      </c>
      <c r="AI2646" s="1">
        <f t="shared" si="1007"/>
        <v>6.430640775217758E-2</v>
      </c>
      <c r="AJ2646">
        <v>0.06</v>
      </c>
      <c r="AK2646">
        <v>0.06</v>
      </c>
      <c r="AL2646">
        <v>0.06</v>
      </c>
      <c r="AM2646">
        <v>0.05</v>
      </c>
      <c r="AN2646" t="s">
        <v>9377</v>
      </c>
      <c r="AO2646" t="s">
        <v>9378</v>
      </c>
      <c r="AP2646" t="s">
        <v>9378</v>
      </c>
      <c r="AQ2646" t="s">
        <v>9378</v>
      </c>
      <c r="AR2646" t="s">
        <v>9378</v>
      </c>
      <c r="AS2646" t="s">
        <v>9378</v>
      </c>
      <c r="AT2646" t="s">
        <v>9378</v>
      </c>
      <c r="AU2646">
        <v>0.04</v>
      </c>
      <c r="AV2646">
        <v>0.04</v>
      </c>
      <c r="AW2646" t="s">
        <v>9378</v>
      </c>
      <c r="AX2646" t="s">
        <v>9378</v>
      </c>
      <c r="AY2646" t="s">
        <v>9378</v>
      </c>
      <c r="AZ2646" t="s">
        <v>9379</v>
      </c>
      <c r="BA2646" t="s">
        <v>9379</v>
      </c>
      <c r="BB2646" t="s">
        <v>9379</v>
      </c>
      <c r="BC2646" t="s">
        <v>10372</v>
      </c>
      <c r="BD2646" t="s">
        <v>10372</v>
      </c>
      <c r="BE2646" t="s">
        <v>10372</v>
      </c>
      <c r="BF2646">
        <v>0.02</v>
      </c>
      <c r="BG2646" t="s">
        <v>9379</v>
      </c>
      <c r="BH2646" t="s">
        <v>9379</v>
      </c>
      <c r="BI2646" t="s">
        <v>9379</v>
      </c>
      <c r="BJ2646" t="s">
        <v>10372</v>
      </c>
      <c r="BK2646" t="s">
        <v>9379</v>
      </c>
      <c r="BL2646" t="s">
        <v>9379</v>
      </c>
      <c r="BM2646" t="s">
        <v>10376</v>
      </c>
      <c r="BN2646" t="s">
        <v>10376</v>
      </c>
      <c r="BO2646" t="s">
        <v>10372</v>
      </c>
      <c r="BP2646">
        <v>0.02</v>
      </c>
      <c r="BQ2646">
        <f t="shared" si="1008"/>
        <v>7.1773462536293131E-2</v>
      </c>
      <c r="BR2646">
        <f t="shared" si="1009"/>
        <v>2.5103648456901162E-2</v>
      </c>
    </row>
    <row r="2647" spans="1:70" hidden="1" x14ac:dyDescent="0.3">
      <c r="A2647" t="s">
        <v>7891</v>
      </c>
      <c r="B2647" t="s">
        <v>7892</v>
      </c>
      <c r="C2647" t="str">
        <f>VLOOKUP(historical_emissions[[#This Row],[Country]],'Liste-Pays'!A:B,2,0)</f>
        <v>AFR</v>
      </c>
      <c r="D2647" t="s">
        <v>41</v>
      </c>
      <c r="E2647" t="s">
        <v>535</v>
      </c>
      <c r="F2647" t="s">
        <v>561</v>
      </c>
      <c r="G2647" t="s">
        <v>44</v>
      </c>
      <c r="H2647">
        <f t="shared" si="986"/>
        <v>0.50000000000000022</v>
      </c>
      <c r="I2647">
        <f t="shared" si="987"/>
        <v>0.47241115418459279</v>
      </c>
      <c r="J2647">
        <f t="shared" si="988"/>
        <v>0.44634459719603797</v>
      </c>
      <c r="K2647">
        <f t="shared" si="989"/>
        <v>0.42171633265087471</v>
      </c>
      <c r="L2647">
        <f t="shared" si="990"/>
        <v>0.3984469988921866</v>
      </c>
      <c r="M2647">
        <f t="shared" si="991"/>
        <v>0.3764616132560899</v>
      </c>
      <c r="N2647">
        <f t="shared" si="992"/>
        <v>0.3556893304490063</v>
      </c>
      <c r="O2647">
        <f t="shared" si="993"/>
        <v>0.33606321425711999</v>
      </c>
      <c r="P2647">
        <f t="shared" si="994"/>
        <v>0.31752002185238015</v>
      </c>
      <c r="Q2647">
        <f t="shared" si="995"/>
        <v>0.29999999999999993</v>
      </c>
      <c r="R2647">
        <f t="shared" si="996"/>
        <v>0.28344669251075549</v>
      </c>
      <c r="S2647">
        <f t="shared" si="997"/>
        <v>0.26780675831762263</v>
      </c>
      <c r="T2647">
        <f t="shared" si="998"/>
        <v>0.25302979959052468</v>
      </c>
      <c r="U2647">
        <f t="shared" si="999"/>
        <v>0.23906819933531184</v>
      </c>
      <c r="V2647">
        <f t="shared" si="1000"/>
        <v>0.22587696795365383</v>
      </c>
      <c r="W2647">
        <f t="shared" si="1001"/>
        <v>0.21341359826940368</v>
      </c>
      <c r="X2647">
        <f t="shared" si="1002"/>
        <v>0.2016379285542719</v>
      </c>
      <c r="Y2647">
        <f t="shared" si="1003"/>
        <v>0.19051201311142801</v>
      </c>
      <c r="Z2647" s="1">
        <f t="shared" si="1004"/>
        <v>0.17999999999999988</v>
      </c>
      <c r="AA2647" s="1">
        <f t="shared" si="1004"/>
        <v>0.16127252277133711</v>
      </c>
      <c r="AB2647" s="1">
        <f t="shared" si="1004"/>
        <v>0.14449348111684146</v>
      </c>
      <c r="AC2647" s="1">
        <f t="shared" si="1004"/>
        <v>0.12946015679847553</v>
      </c>
      <c r="AD2647" s="1">
        <f t="shared" si="1005"/>
        <v>0.11599092269590573</v>
      </c>
      <c r="AE2647" s="1">
        <f t="shared" si="1005"/>
        <v>0.10392304845413261</v>
      </c>
      <c r="AF2647" s="1">
        <f t="shared" si="1005"/>
        <v>9.3110734434921558E-2</v>
      </c>
      <c r="AG2647" s="1">
        <f t="shared" si="1006"/>
        <v>8.3423350218954542E-2</v>
      </c>
      <c r="AH2647" s="1">
        <f t="shared" si="1006"/>
        <v>7.4743856376931025E-2</v>
      </c>
      <c r="AI2647" s="1">
        <f t="shared" si="1007"/>
        <v>6.6967390442034258E-2</v>
      </c>
      <c r="AJ2647">
        <v>0.06</v>
      </c>
      <c r="AK2647">
        <v>0.06</v>
      </c>
      <c r="AL2647">
        <v>0.06</v>
      </c>
      <c r="AM2647">
        <v>0.05</v>
      </c>
      <c r="AN2647" t="s">
        <v>9377</v>
      </c>
      <c r="AO2647" t="s">
        <v>9377</v>
      </c>
      <c r="AP2647" t="s">
        <v>9378</v>
      </c>
      <c r="AQ2647" t="s">
        <v>9378</v>
      </c>
      <c r="AR2647" t="s">
        <v>9378</v>
      </c>
      <c r="AS2647" t="s">
        <v>9378</v>
      </c>
      <c r="AT2647" t="s">
        <v>9378</v>
      </c>
      <c r="AU2647">
        <v>0.03</v>
      </c>
      <c r="AV2647">
        <v>0.03</v>
      </c>
      <c r="AW2647" t="s">
        <v>9379</v>
      </c>
      <c r="AX2647" t="s">
        <v>9379</v>
      </c>
      <c r="AY2647" t="s">
        <v>9379</v>
      </c>
      <c r="AZ2647" t="s">
        <v>10372</v>
      </c>
      <c r="BA2647" t="s">
        <v>10372</v>
      </c>
      <c r="BB2647" t="s">
        <v>10372</v>
      </c>
      <c r="BC2647" t="s">
        <v>10372</v>
      </c>
      <c r="BD2647" t="s">
        <v>10376</v>
      </c>
      <c r="BE2647" t="s">
        <v>10376</v>
      </c>
      <c r="BF2647">
        <v>0.01</v>
      </c>
      <c r="BG2647" t="s">
        <v>10376</v>
      </c>
      <c r="BH2647" t="s">
        <v>10376</v>
      </c>
      <c r="BI2647" t="s">
        <v>10376</v>
      </c>
      <c r="BJ2647" t="s">
        <v>10376</v>
      </c>
      <c r="BK2647" t="s">
        <v>10376</v>
      </c>
      <c r="BL2647" t="s">
        <v>10376</v>
      </c>
      <c r="BM2647" t="s">
        <v>10376</v>
      </c>
      <c r="BN2647" t="s">
        <v>10376</v>
      </c>
      <c r="BO2647" t="s">
        <v>10376</v>
      </c>
      <c r="BP2647">
        <v>0.01</v>
      </c>
      <c r="BQ2647">
        <f t="shared" si="1008"/>
        <v>0.11612317403390437</v>
      </c>
      <c r="BR2647">
        <f t="shared" si="1009"/>
        <v>5.840007284126747E-2</v>
      </c>
    </row>
    <row r="2648" spans="1:70" hidden="1" x14ac:dyDescent="0.3">
      <c r="A2648" t="s">
        <v>7891</v>
      </c>
      <c r="B2648" t="s">
        <v>7892</v>
      </c>
      <c r="C2648" t="str">
        <f>VLOOKUP(historical_emissions[[#This Row],[Country]],'Liste-Pays'!A:B,2,0)</f>
        <v>AFR</v>
      </c>
      <c r="D2648" t="s">
        <v>41</v>
      </c>
      <c r="E2648" t="s">
        <v>42</v>
      </c>
      <c r="F2648" t="s">
        <v>561</v>
      </c>
      <c r="G2648" t="s">
        <v>44</v>
      </c>
      <c r="H2648">
        <f t="shared" si="986"/>
        <v>0.50000000000000022</v>
      </c>
      <c r="I2648">
        <f t="shared" si="987"/>
        <v>0.47241115418459279</v>
      </c>
      <c r="J2648">
        <f t="shared" si="988"/>
        <v>0.44634459719603797</v>
      </c>
      <c r="K2648">
        <f t="shared" si="989"/>
        <v>0.42171633265087471</v>
      </c>
      <c r="L2648">
        <f t="shared" si="990"/>
        <v>0.3984469988921866</v>
      </c>
      <c r="M2648">
        <f t="shared" si="991"/>
        <v>0.3764616132560899</v>
      </c>
      <c r="N2648">
        <f t="shared" si="992"/>
        <v>0.3556893304490063</v>
      </c>
      <c r="O2648">
        <f t="shared" si="993"/>
        <v>0.33606321425711999</v>
      </c>
      <c r="P2648">
        <f t="shared" si="994"/>
        <v>0.31752002185238015</v>
      </c>
      <c r="Q2648">
        <f t="shared" si="995"/>
        <v>0.29999999999999993</v>
      </c>
      <c r="R2648">
        <f t="shared" si="996"/>
        <v>0.28344669251075549</v>
      </c>
      <c r="S2648">
        <f t="shared" si="997"/>
        <v>0.26780675831762263</v>
      </c>
      <c r="T2648">
        <f t="shared" si="998"/>
        <v>0.25302979959052468</v>
      </c>
      <c r="U2648">
        <f t="shared" si="999"/>
        <v>0.23906819933531184</v>
      </c>
      <c r="V2648">
        <f t="shared" si="1000"/>
        <v>0.22587696795365383</v>
      </c>
      <c r="W2648">
        <f t="shared" si="1001"/>
        <v>0.21341359826940368</v>
      </c>
      <c r="X2648">
        <f t="shared" si="1002"/>
        <v>0.2016379285542719</v>
      </c>
      <c r="Y2648">
        <f t="shared" si="1003"/>
        <v>0.19051201311142801</v>
      </c>
      <c r="Z2648" s="1">
        <f t="shared" si="1004"/>
        <v>0.17999999999999988</v>
      </c>
      <c r="AA2648" s="1">
        <f t="shared" si="1004"/>
        <v>0.16127252277133711</v>
      </c>
      <c r="AB2648" s="1">
        <f t="shared" si="1004"/>
        <v>0.14449348111684146</v>
      </c>
      <c r="AC2648" s="1">
        <f t="shared" si="1004"/>
        <v>0.12946015679847553</v>
      </c>
      <c r="AD2648" s="1">
        <f t="shared" si="1005"/>
        <v>0.11599092269590573</v>
      </c>
      <c r="AE2648" s="1">
        <f t="shared" si="1005"/>
        <v>0.10392304845413261</v>
      </c>
      <c r="AF2648" s="1">
        <f t="shared" si="1005"/>
        <v>9.3110734434921558E-2</v>
      </c>
      <c r="AG2648" s="1">
        <f t="shared" si="1006"/>
        <v>8.3423350218954542E-2</v>
      </c>
      <c r="AH2648" s="1">
        <f t="shared" si="1006"/>
        <v>7.4743856376931025E-2</v>
      </c>
      <c r="AI2648" s="1">
        <f t="shared" si="1007"/>
        <v>6.6967390442034258E-2</v>
      </c>
      <c r="AJ2648">
        <v>0.06</v>
      </c>
      <c r="AK2648">
        <v>0.06</v>
      </c>
      <c r="AL2648">
        <v>0.06</v>
      </c>
      <c r="AM2648">
        <v>0.05</v>
      </c>
      <c r="AN2648" t="s">
        <v>9377</v>
      </c>
      <c r="AO2648" t="s">
        <v>9377</v>
      </c>
      <c r="AP2648" t="s">
        <v>9378</v>
      </c>
      <c r="AQ2648" t="s">
        <v>9378</v>
      </c>
      <c r="AR2648" t="s">
        <v>9378</v>
      </c>
      <c r="AS2648" t="s">
        <v>9378</v>
      </c>
      <c r="AT2648" t="s">
        <v>9378</v>
      </c>
      <c r="AU2648">
        <v>0.03</v>
      </c>
      <c r="AV2648">
        <v>0.03</v>
      </c>
      <c r="AW2648" t="s">
        <v>9379</v>
      </c>
      <c r="AX2648" t="s">
        <v>9379</v>
      </c>
      <c r="AY2648" t="s">
        <v>9379</v>
      </c>
      <c r="AZ2648" t="s">
        <v>10372</v>
      </c>
      <c r="BA2648" t="s">
        <v>10372</v>
      </c>
      <c r="BB2648" t="s">
        <v>10372</v>
      </c>
      <c r="BC2648" t="s">
        <v>10372</v>
      </c>
      <c r="BD2648" t="s">
        <v>10376</v>
      </c>
      <c r="BE2648" t="s">
        <v>10376</v>
      </c>
      <c r="BF2648">
        <v>0.01</v>
      </c>
      <c r="BG2648" t="s">
        <v>10376</v>
      </c>
      <c r="BH2648" t="s">
        <v>10376</v>
      </c>
      <c r="BI2648" t="s">
        <v>10376</v>
      </c>
      <c r="BJ2648" t="s">
        <v>10376</v>
      </c>
      <c r="BK2648" t="s">
        <v>10376</v>
      </c>
      <c r="BL2648" t="s">
        <v>10376</v>
      </c>
      <c r="BM2648" t="s">
        <v>10376</v>
      </c>
      <c r="BN2648" t="s">
        <v>10376</v>
      </c>
      <c r="BO2648" t="s">
        <v>10376</v>
      </c>
      <c r="BP2648">
        <v>0.01</v>
      </c>
      <c r="BQ2648">
        <f t="shared" si="1008"/>
        <v>0.11612317403390437</v>
      </c>
      <c r="BR2648">
        <f t="shared" si="1009"/>
        <v>5.840007284126747E-2</v>
      </c>
    </row>
    <row r="2649" spans="1:70" hidden="1" x14ac:dyDescent="0.3">
      <c r="A2649" t="s">
        <v>9652</v>
      </c>
      <c r="B2649" t="s">
        <v>9653</v>
      </c>
      <c r="C2649" t="str">
        <f>VLOOKUP(historical_emissions[[#This Row],[Country]],'Liste-Pays'!A:B,2,0)</f>
        <v>ODA</v>
      </c>
      <c r="D2649" t="s">
        <v>41</v>
      </c>
      <c r="E2649" t="s">
        <v>1048</v>
      </c>
      <c r="F2649" t="s">
        <v>43</v>
      </c>
      <c r="G2649" t="s">
        <v>44</v>
      </c>
      <c r="H2649" t="e">
        <f t="shared" si="986"/>
        <v>#DIV/0!</v>
      </c>
      <c r="I2649" t="e">
        <f t="shared" si="987"/>
        <v>#DIV/0!</v>
      </c>
      <c r="J2649" t="e">
        <f t="shared" si="988"/>
        <v>#DIV/0!</v>
      </c>
      <c r="K2649" t="e">
        <f t="shared" si="989"/>
        <v>#DIV/0!</v>
      </c>
      <c r="L2649" t="e">
        <f t="shared" si="990"/>
        <v>#DIV/0!</v>
      </c>
      <c r="M2649" t="e">
        <f t="shared" si="991"/>
        <v>#DIV/0!</v>
      </c>
      <c r="N2649" t="e">
        <f t="shared" si="992"/>
        <v>#DIV/0!</v>
      </c>
      <c r="O2649" t="e">
        <f t="shared" si="993"/>
        <v>#DIV/0!</v>
      </c>
      <c r="P2649" t="e">
        <f t="shared" si="994"/>
        <v>#DIV/0!</v>
      </c>
      <c r="Q2649" t="e">
        <f t="shared" si="995"/>
        <v>#DIV/0!</v>
      </c>
      <c r="R2649" t="e">
        <f t="shared" si="996"/>
        <v>#DIV/0!</v>
      </c>
      <c r="S2649" t="e">
        <f t="shared" si="997"/>
        <v>#DIV/0!</v>
      </c>
      <c r="T2649" t="e">
        <f t="shared" si="998"/>
        <v>#DIV/0!</v>
      </c>
      <c r="U2649" t="e">
        <f t="shared" si="999"/>
        <v>#DIV/0!</v>
      </c>
      <c r="V2649" t="e">
        <f t="shared" si="1000"/>
        <v>#DIV/0!</v>
      </c>
      <c r="W2649" t="e">
        <f t="shared" si="1001"/>
        <v>#DIV/0!</v>
      </c>
      <c r="X2649" t="e">
        <f t="shared" si="1002"/>
        <v>#DIV/0!</v>
      </c>
      <c r="Y2649" t="e">
        <f t="shared" si="1003"/>
        <v>#DIV/0!</v>
      </c>
      <c r="Z2649" s="1" t="e">
        <f t="shared" si="1004"/>
        <v>#DIV/0!</v>
      </c>
      <c r="AA2649" s="1" t="e">
        <f t="shared" si="1004"/>
        <v>#DIV/0!</v>
      </c>
      <c r="AB2649" s="1" t="e">
        <f t="shared" si="1004"/>
        <v>#DIV/0!</v>
      </c>
      <c r="AC2649" s="1" t="e">
        <f t="shared" si="1004"/>
        <v>#DIV/0!</v>
      </c>
      <c r="AD2649" s="1" t="e">
        <f t="shared" si="1005"/>
        <v>#DIV/0!</v>
      </c>
      <c r="AE2649" s="1" t="e">
        <f t="shared" si="1005"/>
        <v>#DIV/0!</v>
      </c>
      <c r="AF2649" s="1" t="e">
        <f t="shared" si="1005"/>
        <v>#DIV/0!</v>
      </c>
      <c r="AG2649" s="1" t="e">
        <f t="shared" si="1006"/>
        <v>#DIV/0!</v>
      </c>
      <c r="AH2649" s="1" t="e">
        <f t="shared" si="1006"/>
        <v>#DIV/0!</v>
      </c>
      <c r="AI2649" s="1" t="e">
        <f t="shared" si="1007"/>
        <v>#DIV/0!</v>
      </c>
      <c r="AJ2649">
        <v>0.05</v>
      </c>
      <c r="AK2649">
        <v>0.05</v>
      </c>
      <c r="AL2649">
        <v>7.0000000000000007E-2</v>
      </c>
      <c r="AM2649">
        <v>0.16</v>
      </c>
      <c r="AN2649" t="s">
        <v>9590</v>
      </c>
      <c r="AO2649" t="s">
        <v>9468</v>
      </c>
      <c r="AP2649" t="s">
        <v>9468</v>
      </c>
      <c r="AQ2649" t="s">
        <v>9468</v>
      </c>
      <c r="AR2649" t="s">
        <v>9467</v>
      </c>
      <c r="AS2649" t="s">
        <v>9472</v>
      </c>
      <c r="AT2649" t="s">
        <v>9469</v>
      </c>
      <c r="AU2649">
        <v>0.06</v>
      </c>
      <c r="AV2649"/>
      <c r="AW2649" t="s">
        <v>8994</v>
      </c>
      <c r="AX2649" t="s">
        <v>8994</v>
      </c>
      <c r="AY2649" t="s">
        <v>8994</v>
      </c>
      <c r="AZ2649" t="s">
        <v>8994</v>
      </c>
      <c r="BA2649" t="s">
        <v>8994</v>
      </c>
      <c r="BB2649" t="s">
        <v>8994</v>
      </c>
      <c r="BC2649" t="s">
        <v>8994</v>
      </c>
      <c r="BD2649" t="s">
        <v>8994</v>
      </c>
      <c r="BE2649" t="s">
        <v>8994</v>
      </c>
      <c r="BF2649"/>
      <c r="BG2649" t="s">
        <v>8994</v>
      </c>
      <c r="BH2649" t="s">
        <v>8994</v>
      </c>
      <c r="BI2649" t="s">
        <v>8994</v>
      </c>
      <c r="BJ2649" t="s">
        <v>8994</v>
      </c>
      <c r="BK2649" t="s">
        <v>8994</v>
      </c>
      <c r="BL2649" t="s">
        <v>8994</v>
      </c>
      <c r="BM2649" t="s">
        <v>8994</v>
      </c>
      <c r="BN2649" t="s">
        <v>8994</v>
      </c>
      <c r="BO2649" t="s">
        <v>8994</v>
      </c>
      <c r="BQ2649" t="e">
        <f t="shared" si="1008"/>
        <v>#DIV/0!</v>
      </c>
      <c r="BR2649" t="e">
        <f t="shared" si="1009"/>
        <v>#DIV/0!</v>
      </c>
    </row>
    <row r="2650" spans="1:70" hidden="1" x14ac:dyDescent="0.3">
      <c r="A2650" t="s">
        <v>2893</v>
      </c>
      <c r="B2650" t="s">
        <v>2894</v>
      </c>
      <c r="C2650" t="str">
        <f>VLOOKUP(historical_emissions[[#This Row],[Country]],'Liste-Pays'!A:B,2,0)</f>
        <v>MEA</v>
      </c>
      <c r="D2650" t="s">
        <v>41</v>
      </c>
      <c r="E2650" t="s">
        <v>174</v>
      </c>
      <c r="F2650" t="s">
        <v>148</v>
      </c>
      <c r="G2650" t="s">
        <v>44</v>
      </c>
      <c r="H2650">
        <f t="shared" si="986"/>
        <v>0.15624999999999997</v>
      </c>
      <c r="I2650">
        <f t="shared" si="987"/>
        <v>0.15242361124673068</v>
      </c>
      <c r="J2650">
        <f t="shared" si="988"/>
        <v>0.14869092649916471</v>
      </c>
      <c r="K2650">
        <f t="shared" si="989"/>
        <v>0.1450496510503993</v>
      </c>
      <c r="L2650">
        <f t="shared" si="990"/>
        <v>0.14149754638835205</v>
      </c>
      <c r="M2650">
        <f t="shared" si="991"/>
        <v>0.13803242881961228</v>
      </c>
      <c r="N2650">
        <f t="shared" si="992"/>
        <v>0.13465216812699271</v>
      </c>
      <c r="O2650">
        <f t="shared" si="993"/>
        <v>0.13135468625995622</v>
      </c>
      <c r="P2650">
        <f t="shared" si="994"/>
        <v>0.12813795605711262</v>
      </c>
      <c r="Q2650">
        <f t="shared" si="995"/>
        <v>0.12499999999999999</v>
      </c>
      <c r="R2650">
        <f t="shared" si="996"/>
        <v>0.12193888899738455</v>
      </c>
      <c r="S2650">
        <f t="shared" si="997"/>
        <v>0.11895274119933177</v>
      </c>
      <c r="T2650">
        <f t="shared" si="998"/>
        <v>0.11603972084031945</v>
      </c>
      <c r="U2650">
        <f t="shared" si="999"/>
        <v>0.11319803711068165</v>
      </c>
      <c r="V2650">
        <f t="shared" si="1000"/>
        <v>0.11042594305568983</v>
      </c>
      <c r="W2650">
        <f t="shared" si="1001"/>
        <v>0.10772173450159417</v>
      </c>
      <c r="X2650">
        <f t="shared" si="1002"/>
        <v>0.10508374900796498</v>
      </c>
      <c r="Y2650">
        <f t="shared" si="1003"/>
        <v>0.10251036484569009</v>
      </c>
      <c r="Z2650" s="1">
        <f t="shared" si="1004"/>
        <v>9.9999999999999978E-2</v>
      </c>
      <c r="AA2650" s="1">
        <f t="shared" si="1004"/>
        <v>9.3303299153680727E-2</v>
      </c>
      <c r="AB2650" s="1">
        <f t="shared" si="1004"/>
        <v>8.7055056329612399E-2</v>
      </c>
      <c r="AC2650" s="1">
        <f t="shared" si="1004"/>
        <v>8.1225239635623545E-2</v>
      </c>
      <c r="AD2650" s="1">
        <f t="shared" si="1005"/>
        <v>7.5785828325519902E-2</v>
      </c>
      <c r="AE2650" s="1">
        <f t="shared" si="1005"/>
        <v>7.0710678118654752E-2</v>
      </c>
      <c r="AF2650" s="1">
        <f t="shared" si="1005"/>
        <v>6.5975395538644718E-2</v>
      </c>
      <c r="AG2650" s="1">
        <f t="shared" si="1006"/>
        <v>6.1557220667245817E-2</v>
      </c>
      <c r="AH2650" s="1">
        <f t="shared" si="1006"/>
        <v>5.7434917749851752E-2</v>
      </c>
      <c r="AI2650" s="1">
        <f t="shared" si="1007"/>
        <v>5.3588673126814659E-2</v>
      </c>
      <c r="AJ2650">
        <v>0.05</v>
      </c>
      <c r="AK2650">
        <v>0.06</v>
      </c>
      <c r="AL2650">
        <v>0.06</v>
      </c>
      <c r="AM2650">
        <v>0.05</v>
      </c>
      <c r="AN2650" t="s">
        <v>9377</v>
      </c>
      <c r="AO2650" t="s">
        <v>9376</v>
      </c>
      <c r="AP2650" t="s">
        <v>9376</v>
      </c>
      <c r="AQ2650" t="s">
        <v>9376</v>
      </c>
      <c r="AR2650" t="s">
        <v>9376</v>
      </c>
      <c r="AS2650" t="s">
        <v>9376</v>
      </c>
      <c r="AT2650" t="s">
        <v>9377</v>
      </c>
      <c r="AU2650">
        <v>0.04</v>
      </c>
      <c r="AV2650">
        <v>0.04</v>
      </c>
      <c r="AW2650" t="s">
        <v>9379</v>
      </c>
      <c r="AX2650" t="s">
        <v>9379</v>
      </c>
      <c r="AY2650" t="s">
        <v>10372</v>
      </c>
      <c r="AZ2650" t="s">
        <v>10372</v>
      </c>
      <c r="BA2650" t="s">
        <v>10372</v>
      </c>
      <c r="BB2650" t="s">
        <v>10372</v>
      </c>
      <c r="BC2650" t="s">
        <v>10372</v>
      </c>
      <c r="BD2650" t="s">
        <v>10372</v>
      </c>
      <c r="BE2650" t="s">
        <v>10372</v>
      </c>
      <c r="BF2650">
        <v>0.02</v>
      </c>
      <c r="BG2650" t="s">
        <v>10372</v>
      </c>
      <c r="BH2650" t="s">
        <v>10372</v>
      </c>
      <c r="BI2650" t="s">
        <v>10372</v>
      </c>
      <c r="BJ2650" t="s">
        <v>10372</v>
      </c>
      <c r="BK2650" t="s">
        <v>10372</v>
      </c>
      <c r="BL2650" t="s">
        <v>10372</v>
      </c>
      <c r="BM2650" t="s">
        <v>10372</v>
      </c>
      <c r="BN2650" t="s">
        <v>10372</v>
      </c>
      <c r="BO2650" t="s">
        <v>10372</v>
      </c>
      <c r="BP2650">
        <v>0.02</v>
      </c>
      <c r="BQ2650">
        <f t="shared" si="1008"/>
        <v>7.1773462536293131E-2</v>
      </c>
      <c r="BR2650">
        <f t="shared" si="1009"/>
        <v>2.5103648456901162E-2</v>
      </c>
    </row>
    <row r="2651" spans="1:70" hidden="1" x14ac:dyDescent="0.3">
      <c r="A2651" t="s">
        <v>2893</v>
      </c>
      <c r="B2651" t="s">
        <v>2894</v>
      </c>
      <c r="C2651" t="str">
        <f>VLOOKUP(historical_emissions[[#This Row],[Country]],'Liste-Pays'!A:B,2,0)</f>
        <v>MEA</v>
      </c>
      <c r="D2651" t="s">
        <v>41</v>
      </c>
      <c r="E2651" t="s">
        <v>174</v>
      </c>
      <c r="F2651" t="s">
        <v>302</v>
      </c>
      <c r="G2651" t="s">
        <v>44</v>
      </c>
      <c r="H2651">
        <f t="shared" si="986"/>
        <v>0.24500000000000005</v>
      </c>
      <c r="I2651">
        <f t="shared" si="987"/>
        <v>0.23600958213674506</v>
      </c>
      <c r="J2651">
        <f t="shared" si="988"/>
        <v>0.22734907289943265</v>
      </c>
      <c r="K2651">
        <f t="shared" si="989"/>
        <v>0.21900636609865909</v>
      </c>
      <c r="L2651">
        <f t="shared" si="990"/>
        <v>0.21096979978870012</v>
      </c>
      <c r="M2651">
        <f t="shared" si="991"/>
        <v>0.20322813996573008</v>
      </c>
      <c r="N2651">
        <f t="shared" si="992"/>
        <v>0.19577056486424443</v>
      </c>
      <c r="O2651">
        <f t="shared" si="993"/>
        <v>0.18858664982973414</v>
      </c>
      <c r="P2651">
        <f t="shared" si="994"/>
        <v>0.18166635274646617</v>
      </c>
      <c r="Q2651">
        <f t="shared" si="995"/>
        <v>0.17499999999999999</v>
      </c>
      <c r="R2651">
        <f t="shared" si="996"/>
        <v>0.16857827295481786</v>
      </c>
      <c r="S2651">
        <f t="shared" si="997"/>
        <v>0.16239219492816614</v>
      </c>
      <c r="T2651">
        <f t="shared" si="998"/>
        <v>0.15643311864189932</v>
      </c>
      <c r="U2651">
        <f t="shared" si="999"/>
        <v>0.15069271413478577</v>
      </c>
      <c r="V2651">
        <f t="shared" si="1000"/>
        <v>0.14516295711837859</v>
      </c>
      <c r="W2651">
        <f t="shared" si="1001"/>
        <v>0.13983611776017454</v>
      </c>
      <c r="X2651">
        <f t="shared" si="1002"/>
        <v>0.13470474987838146</v>
      </c>
      <c r="Y2651">
        <f t="shared" si="1003"/>
        <v>0.12976168053319004</v>
      </c>
      <c r="Z2651" s="1">
        <f t="shared" si="1004"/>
        <v>0.12499999999999993</v>
      </c>
      <c r="AA2651" s="1">
        <f t="shared" si="1004"/>
        <v>0.11405544206943505</v>
      </c>
      <c r="AB2651" s="1">
        <f t="shared" si="1004"/>
        <v>0.1040691509252341</v>
      </c>
      <c r="AC2651" s="1">
        <f t="shared" si="1004"/>
        <v>9.4957224116546696E-2</v>
      </c>
      <c r="AD2651" s="1">
        <f t="shared" si="1005"/>
        <v>8.6643105394393266E-2</v>
      </c>
      <c r="AE2651" s="1">
        <f t="shared" si="1005"/>
        <v>7.9056941504209458E-2</v>
      </c>
      <c r="AF2651" s="1">
        <f t="shared" si="1005"/>
        <v>7.213499529536066E-2</v>
      </c>
      <c r="AG2651" s="1">
        <f t="shared" si="1006"/>
        <v>6.5819110216711857E-2</v>
      </c>
      <c r="AH2651" s="1">
        <f t="shared" si="1006"/>
        <v>6.0056221699071557E-2</v>
      </c>
      <c r="AI2651" s="1">
        <f t="shared" si="1007"/>
        <v>5.4797911319260866E-2</v>
      </c>
      <c r="AJ2651">
        <v>0.05</v>
      </c>
      <c r="AK2651">
        <v>7.0000000000000007E-2</v>
      </c>
      <c r="AL2651">
        <v>7.0000000000000007E-2</v>
      </c>
      <c r="AM2651">
        <v>7.0000000000000007E-2</v>
      </c>
      <c r="AN2651" t="s">
        <v>9376</v>
      </c>
      <c r="AO2651" t="s">
        <v>10381</v>
      </c>
      <c r="AP2651" t="s">
        <v>10381</v>
      </c>
      <c r="AQ2651" t="s">
        <v>10381</v>
      </c>
      <c r="AR2651" t="s">
        <v>10381</v>
      </c>
      <c r="AS2651" t="s">
        <v>10381</v>
      </c>
      <c r="AT2651" t="s">
        <v>9376</v>
      </c>
      <c r="AU2651">
        <v>0.04</v>
      </c>
      <c r="AV2651">
        <v>0.05</v>
      </c>
      <c r="AW2651" t="s">
        <v>9378</v>
      </c>
      <c r="AX2651" t="s">
        <v>9378</v>
      </c>
      <c r="AY2651" t="s">
        <v>9379</v>
      </c>
      <c r="AZ2651" t="s">
        <v>9379</v>
      </c>
      <c r="BA2651" t="s">
        <v>10372</v>
      </c>
      <c r="BB2651" t="s">
        <v>10372</v>
      </c>
      <c r="BC2651" t="s">
        <v>10372</v>
      </c>
      <c r="BD2651" t="s">
        <v>10372</v>
      </c>
      <c r="BE2651" t="s">
        <v>9379</v>
      </c>
      <c r="BF2651">
        <v>0.02</v>
      </c>
      <c r="BG2651" t="s">
        <v>9379</v>
      </c>
      <c r="BH2651" t="s">
        <v>9379</v>
      </c>
      <c r="BI2651" t="s">
        <v>9379</v>
      </c>
      <c r="BJ2651" t="s">
        <v>9379</v>
      </c>
      <c r="BK2651" t="s">
        <v>9379</v>
      </c>
      <c r="BL2651" t="s">
        <v>9379</v>
      </c>
      <c r="BM2651" t="s">
        <v>9379</v>
      </c>
      <c r="BN2651" t="s">
        <v>10372</v>
      </c>
      <c r="BO2651" t="s">
        <v>9379</v>
      </c>
      <c r="BP2651">
        <v>0.02</v>
      </c>
      <c r="BQ2651">
        <f t="shared" si="1008"/>
        <v>9.5958226385217227E-2</v>
      </c>
      <c r="BR2651">
        <f t="shared" si="1009"/>
        <v>3.809344426552097E-2</v>
      </c>
    </row>
    <row r="2652" spans="1:70" hidden="1" x14ac:dyDescent="0.3">
      <c r="A2652" t="s">
        <v>10264</v>
      </c>
      <c r="B2652" t="s">
        <v>10265</v>
      </c>
      <c r="C2652" t="str">
        <f>VLOOKUP(historical_emissions[[#This Row],[Country]],'Liste-Pays'!A:B,2,0)</f>
        <v>FSU</v>
      </c>
      <c r="D2652" t="s">
        <v>41</v>
      </c>
      <c r="E2652" t="s">
        <v>328</v>
      </c>
      <c r="F2652" t="s">
        <v>148</v>
      </c>
      <c r="G2652" t="s">
        <v>44</v>
      </c>
      <c r="H2652" t="e">
        <f t="shared" si="986"/>
        <v>#DIV/0!</v>
      </c>
      <c r="I2652" t="e">
        <f t="shared" si="987"/>
        <v>#DIV/0!</v>
      </c>
      <c r="J2652" t="e">
        <f t="shared" si="988"/>
        <v>#DIV/0!</v>
      </c>
      <c r="K2652" t="e">
        <f t="shared" si="989"/>
        <v>#DIV/0!</v>
      </c>
      <c r="L2652" t="e">
        <f t="shared" si="990"/>
        <v>#DIV/0!</v>
      </c>
      <c r="M2652" t="e">
        <f t="shared" si="991"/>
        <v>#DIV/0!</v>
      </c>
      <c r="N2652" t="e">
        <f t="shared" si="992"/>
        <v>#DIV/0!</v>
      </c>
      <c r="O2652" t="e">
        <f t="shared" si="993"/>
        <v>#DIV/0!</v>
      </c>
      <c r="P2652" t="e">
        <f t="shared" si="994"/>
        <v>#DIV/0!</v>
      </c>
      <c r="Q2652" t="e">
        <f t="shared" si="995"/>
        <v>#DIV/0!</v>
      </c>
      <c r="R2652" t="e">
        <f t="shared" si="996"/>
        <v>#DIV/0!</v>
      </c>
      <c r="S2652" t="e">
        <f t="shared" si="997"/>
        <v>#DIV/0!</v>
      </c>
      <c r="T2652" t="e">
        <f t="shared" si="998"/>
        <v>#DIV/0!</v>
      </c>
      <c r="U2652" t="e">
        <f t="shared" si="999"/>
        <v>#DIV/0!</v>
      </c>
      <c r="V2652" t="e">
        <f t="shared" si="1000"/>
        <v>#DIV/0!</v>
      </c>
      <c r="W2652" t="e">
        <f t="shared" si="1001"/>
        <v>#DIV/0!</v>
      </c>
      <c r="X2652" t="e">
        <f t="shared" si="1002"/>
        <v>#DIV/0!</v>
      </c>
      <c r="Y2652" t="e">
        <f t="shared" si="1003"/>
        <v>#DIV/0!</v>
      </c>
      <c r="Z2652" s="1" t="e">
        <f t="shared" si="1004"/>
        <v>#DIV/0!</v>
      </c>
      <c r="AA2652" s="1" t="e">
        <f t="shared" si="1004"/>
        <v>#DIV/0!</v>
      </c>
      <c r="AB2652" s="1" t="e">
        <f t="shared" si="1004"/>
        <v>#DIV/0!</v>
      </c>
      <c r="AC2652" s="1" t="e">
        <f t="shared" si="1004"/>
        <v>#DIV/0!</v>
      </c>
      <c r="AD2652" s="1" t="e">
        <f t="shared" si="1005"/>
        <v>#DIV/0!</v>
      </c>
      <c r="AE2652" s="1" t="e">
        <f t="shared" si="1005"/>
        <v>#DIV/0!</v>
      </c>
      <c r="AF2652" s="1" t="e">
        <f t="shared" si="1005"/>
        <v>#DIV/0!</v>
      </c>
      <c r="AG2652" s="1" t="e">
        <f t="shared" si="1006"/>
        <v>#DIV/0!</v>
      </c>
      <c r="AH2652" s="1" t="e">
        <f t="shared" si="1006"/>
        <v>#DIV/0!</v>
      </c>
      <c r="AI2652" s="1" t="e">
        <f t="shared" si="1007"/>
        <v>#DIV/0!</v>
      </c>
      <c r="AJ2652">
        <v>0.05</v>
      </c>
      <c r="AK2652">
        <v>0.05</v>
      </c>
      <c r="AL2652">
        <v>0.05</v>
      </c>
      <c r="AM2652">
        <v>0.05</v>
      </c>
      <c r="AN2652" t="s">
        <v>9377</v>
      </c>
      <c r="AO2652" t="s">
        <v>9377</v>
      </c>
      <c r="AP2652" t="s">
        <v>9377</v>
      </c>
      <c r="AQ2652" t="s">
        <v>9378</v>
      </c>
      <c r="AR2652" t="s">
        <v>10376</v>
      </c>
      <c r="AS2652" t="s">
        <v>8310</v>
      </c>
      <c r="AT2652" t="s">
        <v>8310</v>
      </c>
      <c r="AU2652">
        <v>0</v>
      </c>
      <c r="AV2652">
        <v>0</v>
      </c>
      <c r="AW2652" t="s">
        <v>8310</v>
      </c>
      <c r="AX2652" t="s">
        <v>8310</v>
      </c>
      <c r="AY2652" t="s">
        <v>8310</v>
      </c>
      <c r="AZ2652" t="s">
        <v>8310</v>
      </c>
      <c r="BA2652" t="s">
        <v>8310</v>
      </c>
      <c r="BB2652" t="s">
        <v>8310</v>
      </c>
      <c r="BC2652" t="s">
        <v>10376</v>
      </c>
      <c r="BD2652" t="s">
        <v>8310</v>
      </c>
      <c r="BE2652" t="s">
        <v>8310</v>
      </c>
      <c r="BF2652">
        <v>0</v>
      </c>
      <c r="BG2652" t="s">
        <v>8310</v>
      </c>
      <c r="BH2652" t="s">
        <v>8310</v>
      </c>
      <c r="BI2652" t="s">
        <v>8310</v>
      </c>
      <c r="BJ2652" t="s">
        <v>8310</v>
      </c>
      <c r="BK2652" t="s">
        <v>8310</v>
      </c>
      <c r="BL2652" t="s">
        <v>10376</v>
      </c>
      <c r="BM2652" t="s">
        <v>8310</v>
      </c>
      <c r="BN2652" t="s">
        <v>9379</v>
      </c>
      <c r="BO2652" t="s">
        <v>9376</v>
      </c>
      <c r="BP2652">
        <v>0.1</v>
      </c>
      <c r="BQ2652" t="e">
        <f t="shared" si="1008"/>
        <v>#DIV/0!</v>
      </c>
      <c r="BR2652" t="e">
        <f t="shared" si="1009"/>
        <v>#DIV/0!</v>
      </c>
    </row>
    <row r="2653" spans="1:70" hidden="1" x14ac:dyDescent="0.3">
      <c r="A2653" t="s">
        <v>10264</v>
      </c>
      <c r="B2653" t="s">
        <v>10265</v>
      </c>
      <c r="C2653" t="str">
        <f>VLOOKUP(historical_emissions[[#This Row],[Country]],'Liste-Pays'!A:B,2,0)</f>
        <v>FSU</v>
      </c>
      <c r="D2653" t="s">
        <v>41</v>
      </c>
      <c r="E2653" t="s">
        <v>70</v>
      </c>
      <c r="F2653" t="s">
        <v>302</v>
      </c>
      <c r="G2653" t="s">
        <v>44</v>
      </c>
      <c r="H2653">
        <f t="shared" si="986"/>
        <v>0.26666666666666694</v>
      </c>
      <c r="I2653">
        <f t="shared" si="987"/>
        <v>0.25827754545405973</v>
      </c>
      <c r="J2653">
        <f t="shared" si="988"/>
        <v>0.25015233932165182</v>
      </c>
      <c r="K2653">
        <f t="shared" si="989"/>
        <v>0.24228274571095212</v>
      </c>
      <c r="L2653">
        <f t="shared" si="990"/>
        <v>0.23466072325535539</v>
      </c>
      <c r="M2653">
        <f t="shared" si="991"/>
        <v>0.2272784835632532</v>
      </c>
      <c r="N2653">
        <f t="shared" si="992"/>
        <v>0.22012848325964188</v>
      </c>
      <c r="O2653">
        <f t="shared" si="993"/>
        <v>0.21320341627809497</v>
      </c>
      <c r="P2653">
        <f t="shared" si="994"/>
        <v>0.20649620639522415</v>
      </c>
      <c r="Q2653">
        <f t="shared" si="995"/>
        <v>0.20000000000000007</v>
      </c>
      <c r="R2653">
        <f t="shared" si="996"/>
        <v>0.19370815909054467</v>
      </c>
      <c r="S2653">
        <f t="shared" si="997"/>
        <v>0.18761425449123875</v>
      </c>
      <c r="T2653">
        <f t="shared" si="998"/>
        <v>0.18171205928321399</v>
      </c>
      <c r="U2653">
        <f t="shared" si="999"/>
        <v>0.17599554244151644</v>
      </c>
      <c r="V2653">
        <f t="shared" si="1000"/>
        <v>0.17045886267243981</v>
      </c>
      <c r="W2653">
        <f t="shared" si="1001"/>
        <v>0.16509636244473133</v>
      </c>
      <c r="X2653">
        <f t="shared" si="1002"/>
        <v>0.15990256220857116</v>
      </c>
      <c r="Y2653">
        <f t="shared" si="1003"/>
        <v>0.15487215479641803</v>
      </c>
      <c r="Z2653" s="1">
        <f t="shared" si="1004"/>
        <v>0.14999999999999997</v>
      </c>
      <c r="AA2653" s="1">
        <f t="shared" si="1004"/>
        <v>0.1343937689761143</v>
      </c>
      <c r="AB2653" s="1">
        <f t="shared" si="1004"/>
        <v>0.12041123426403459</v>
      </c>
      <c r="AC2653" s="1">
        <f t="shared" si="1004"/>
        <v>0.10788346399872965</v>
      </c>
      <c r="AD2653" s="1">
        <f t="shared" si="1005"/>
        <v>9.6659102246588136E-2</v>
      </c>
      <c r="AE2653" s="1">
        <f t="shared" si="1005"/>
        <v>8.6602540378443865E-2</v>
      </c>
      <c r="AF2653" s="1">
        <f t="shared" si="1005"/>
        <v>7.7592278695767986E-2</v>
      </c>
      <c r="AG2653" s="1">
        <f t="shared" si="1006"/>
        <v>6.9519458515795468E-2</v>
      </c>
      <c r="AH2653" s="1">
        <f t="shared" si="1006"/>
        <v>6.2286546980775868E-2</v>
      </c>
      <c r="AI2653" s="1">
        <f t="shared" si="1007"/>
        <v>5.5806158701695224E-2</v>
      </c>
      <c r="AJ2653">
        <v>0.05</v>
      </c>
      <c r="AK2653">
        <v>0.05</v>
      </c>
      <c r="AL2653">
        <v>0.05</v>
      </c>
      <c r="AM2653">
        <v>0.04</v>
      </c>
      <c r="AN2653" t="s">
        <v>9378</v>
      </c>
      <c r="AO2653" t="s">
        <v>9378</v>
      </c>
      <c r="AP2653" t="s">
        <v>9379</v>
      </c>
      <c r="AQ2653" t="s">
        <v>9379</v>
      </c>
      <c r="AR2653" t="s">
        <v>9379</v>
      </c>
      <c r="AS2653" t="s">
        <v>9379</v>
      </c>
      <c r="AT2653" t="s">
        <v>9379</v>
      </c>
      <c r="AU2653">
        <v>0.03</v>
      </c>
      <c r="AV2653">
        <v>0.03</v>
      </c>
      <c r="AW2653" t="s">
        <v>10372</v>
      </c>
      <c r="AX2653" t="s">
        <v>9379</v>
      </c>
      <c r="AY2653" t="s">
        <v>10372</v>
      </c>
      <c r="AZ2653" t="s">
        <v>10372</v>
      </c>
      <c r="BA2653" t="s">
        <v>10372</v>
      </c>
      <c r="BB2653" t="s">
        <v>10372</v>
      </c>
      <c r="BC2653" t="s">
        <v>10372</v>
      </c>
      <c r="BD2653" t="s">
        <v>10376</v>
      </c>
      <c r="BE2653" t="s">
        <v>10376</v>
      </c>
      <c r="BF2653">
        <v>0.01</v>
      </c>
      <c r="BG2653" t="s">
        <v>8310</v>
      </c>
      <c r="BH2653" t="s">
        <v>8310</v>
      </c>
      <c r="BI2653" t="s">
        <v>8310</v>
      </c>
      <c r="BJ2653" t="s">
        <v>8310</v>
      </c>
      <c r="BK2653" t="s">
        <v>10376</v>
      </c>
      <c r="BL2653" t="s">
        <v>10376</v>
      </c>
      <c r="BM2653" t="s">
        <v>9379</v>
      </c>
      <c r="BN2653" t="s">
        <v>9377</v>
      </c>
      <c r="BO2653" t="s">
        <v>9471</v>
      </c>
      <c r="BP2653">
        <v>0.09</v>
      </c>
      <c r="BQ2653">
        <f t="shared" si="1008"/>
        <v>0.11612317403390437</v>
      </c>
      <c r="BR2653">
        <f t="shared" si="1009"/>
        <v>3.24810319761204E-2</v>
      </c>
    </row>
    <row r="2654" spans="1:70" hidden="1" x14ac:dyDescent="0.3">
      <c r="A2654" t="s">
        <v>6026</v>
      </c>
      <c r="B2654" t="s">
        <v>6027</v>
      </c>
      <c r="C2654" t="str">
        <f>VLOOKUP(historical_emissions[[#This Row],[Country]],'Liste-Pays'!A:B,2,0)</f>
        <v>WEU</v>
      </c>
      <c r="D2654" t="s">
        <v>41</v>
      </c>
      <c r="E2654" t="s">
        <v>1048</v>
      </c>
      <c r="F2654" t="s">
        <v>148</v>
      </c>
      <c r="G2654" t="s">
        <v>44</v>
      </c>
      <c r="H2654">
        <f t="shared" si="986"/>
        <v>6.0000000000000019E-2</v>
      </c>
      <c r="I2654">
        <f t="shared" si="987"/>
        <v>6.0000000000000019E-2</v>
      </c>
      <c r="J2654">
        <f t="shared" si="988"/>
        <v>6.0000000000000019E-2</v>
      </c>
      <c r="K2654">
        <f t="shared" si="989"/>
        <v>6.0000000000000019E-2</v>
      </c>
      <c r="L2654">
        <f t="shared" si="990"/>
        <v>6.0000000000000019E-2</v>
      </c>
      <c r="M2654">
        <f t="shared" si="991"/>
        <v>6.0000000000000019E-2</v>
      </c>
      <c r="N2654">
        <f t="shared" si="992"/>
        <v>6.0000000000000019E-2</v>
      </c>
      <c r="O2654">
        <f t="shared" si="993"/>
        <v>6.0000000000000019E-2</v>
      </c>
      <c r="P2654">
        <f t="shared" si="994"/>
        <v>6.0000000000000019E-2</v>
      </c>
      <c r="Q2654">
        <f t="shared" si="995"/>
        <v>6.0000000000000019E-2</v>
      </c>
      <c r="R2654">
        <f t="shared" si="996"/>
        <v>6.0000000000000019E-2</v>
      </c>
      <c r="S2654">
        <f t="shared" si="997"/>
        <v>6.0000000000000019E-2</v>
      </c>
      <c r="T2654">
        <f t="shared" si="998"/>
        <v>6.0000000000000019E-2</v>
      </c>
      <c r="U2654">
        <f t="shared" si="999"/>
        <v>6.0000000000000019E-2</v>
      </c>
      <c r="V2654">
        <f t="shared" si="1000"/>
        <v>6.0000000000000019E-2</v>
      </c>
      <c r="W2654">
        <f t="shared" si="1001"/>
        <v>6.0000000000000019E-2</v>
      </c>
      <c r="X2654">
        <f t="shared" si="1002"/>
        <v>6.0000000000000019E-2</v>
      </c>
      <c r="Y2654">
        <f t="shared" si="1003"/>
        <v>6.0000000000000019E-2</v>
      </c>
      <c r="Z2654" s="1">
        <f t="shared" si="1004"/>
        <v>6.0000000000000019E-2</v>
      </c>
      <c r="AA2654" s="1">
        <f t="shared" si="1004"/>
        <v>5.8915982673714777E-2</v>
      </c>
      <c r="AB2654" s="1">
        <f t="shared" si="1004"/>
        <v>5.7851550240157645E-2</v>
      </c>
      <c r="AC2654" s="1">
        <f t="shared" si="1004"/>
        <v>5.6806348859944449E-2</v>
      </c>
      <c r="AD2654" s="1">
        <f t="shared" si="1005"/>
        <v>5.5780031086491391E-2</v>
      </c>
      <c r="AE2654" s="1">
        <f t="shared" si="1005"/>
        <v>5.4772255750516627E-2</v>
      </c>
      <c r="AF2654" s="1">
        <f t="shared" si="1005"/>
        <v>5.378268784662852E-2</v>
      </c>
      <c r="AG2654" s="1">
        <f t="shared" si="1006"/>
        <v>5.2810998421962921E-2</v>
      </c>
      <c r="AH2654" s="1">
        <f t="shared" si="1006"/>
        <v>5.1856864466832416E-2</v>
      </c>
      <c r="AI2654" s="1">
        <f t="shared" si="1007"/>
        <v>5.0919968807351217E-2</v>
      </c>
      <c r="AJ2654">
        <v>0.05</v>
      </c>
      <c r="AK2654">
        <v>7.0000000000000007E-2</v>
      </c>
      <c r="AL2654">
        <v>0.06</v>
      </c>
      <c r="AM2654">
        <v>0.06</v>
      </c>
      <c r="AN2654" t="s">
        <v>9376</v>
      </c>
      <c r="AO2654" t="s">
        <v>10381</v>
      </c>
      <c r="AP2654" t="s">
        <v>9376</v>
      </c>
      <c r="AQ2654" t="s">
        <v>9376</v>
      </c>
      <c r="AR2654" t="s">
        <v>9376</v>
      </c>
      <c r="AS2654" t="s">
        <v>9376</v>
      </c>
      <c r="AT2654" t="s">
        <v>9376</v>
      </c>
      <c r="AU2654">
        <v>0.05</v>
      </c>
      <c r="AV2654">
        <v>0.06</v>
      </c>
      <c r="AW2654" t="s">
        <v>9377</v>
      </c>
      <c r="AX2654" t="s">
        <v>9377</v>
      </c>
      <c r="AY2654" t="s">
        <v>9377</v>
      </c>
      <c r="AZ2654" t="s">
        <v>9377</v>
      </c>
      <c r="BA2654" t="s">
        <v>9377</v>
      </c>
      <c r="BB2654" t="s">
        <v>9376</v>
      </c>
      <c r="BC2654" t="s">
        <v>9377</v>
      </c>
      <c r="BD2654" t="s">
        <v>9377</v>
      </c>
      <c r="BE2654" t="s">
        <v>9377</v>
      </c>
      <c r="BF2654">
        <v>0.05</v>
      </c>
      <c r="BG2654" t="s">
        <v>9377</v>
      </c>
      <c r="BH2654" t="s">
        <v>9378</v>
      </c>
      <c r="BI2654" t="s">
        <v>9377</v>
      </c>
      <c r="BJ2654" t="s">
        <v>9377</v>
      </c>
      <c r="BK2654" t="s">
        <v>9378</v>
      </c>
      <c r="BL2654" t="s">
        <v>9378</v>
      </c>
      <c r="BM2654" t="s">
        <v>9378</v>
      </c>
      <c r="BN2654" t="s">
        <v>9377</v>
      </c>
      <c r="BO2654" t="s">
        <v>9377</v>
      </c>
      <c r="BP2654">
        <v>0.04</v>
      </c>
      <c r="BQ2654">
        <f t="shared" si="1008"/>
        <v>1.8399376147024249E-2</v>
      </c>
      <c r="BR2654">
        <f t="shared" si="1009"/>
        <v>0</v>
      </c>
    </row>
    <row r="2655" spans="1:70" hidden="1" x14ac:dyDescent="0.3">
      <c r="A2655" t="s">
        <v>4781</v>
      </c>
      <c r="B2655" t="s">
        <v>4782</v>
      </c>
      <c r="C2655" t="str">
        <f>VLOOKUP(historical_emissions[[#This Row],[Country]],'Liste-Pays'!A:B,2,0)</f>
        <v>WEU</v>
      </c>
      <c r="D2655" t="s">
        <v>41</v>
      </c>
      <c r="E2655" t="s">
        <v>535</v>
      </c>
      <c r="F2655" t="s">
        <v>148</v>
      </c>
      <c r="G2655" t="s">
        <v>44</v>
      </c>
      <c r="H2655">
        <f t="shared" si="986"/>
        <v>2.7222222222222255E-2</v>
      </c>
      <c r="I2655">
        <f t="shared" si="987"/>
        <v>2.832271640652171E-2</v>
      </c>
      <c r="J2655">
        <f t="shared" si="988"/>
        <v>2.946769951754399E-2</v>
      </c>
      <c r="K2655">
        <f t="shared" si="989"/>
        <v>3.0658970078742638E-2</v>
      </c>
      <c r="L2655">
        <f t="shared" si="990"/>
        <v>3.1898399321250416E-2</v>
      </c>
      <c r="M2655">
        <f t="shared" si="991"/>
        <v>3.3187934123182987E-2</v>
      </c>
      <c r="N2655">
        <f t="shared" si="992"/>
        <v>3.4529600067767834E-2</v>
      </c>
      <c r="O2655">
        <f t="shared" si="993"/>
        <v>3.5925504625102044E-2</v>
      </c>
      <c r="P2655">
        <f t="shared" si="994"/>
        <v>3.7377840462536865E-2</v>
      </c>
      <c r="Q2655">
        <f t="shared" si="995"/>
        <v>3.8888888888888917E-2</v>
      </c>
      <c r="R2655">
        <f t="shared" si="996"/>
        <v>4.0461023437888141E-2</v>
      </c>
      <c r="S2655">
        <f t="shared" si="997"/>
        <v>4.2096713596491399E-2</v>
      </c>
      <c r="T2655">
        <f t="shared" si="998"/>
        <v>4.3798528683918043E-2</v>
      </c>
      <c r="U2655">
        <f t="shared" si="999"/>
        <v>4.556914188750058E-2</v>
      </c>
      <c r="V2655">
        <f t="shared" si="1000"/>
        <v>4.741133446168997E-2</v>
      </c>
      <c r="W2655">
        <f t="shared" si="1001"/>
        <v>4.9328000096811174E-2</v>
      </c>
      <c r="X2655">
        <f t="shared" si="1002"/>
        <v>5.132214946443147E-2</v>
      </c>
      <c r="Y2655">
        <f t="shared" si="1003"/>
        <v>5.3396914946481217E-2</v>
      </c>
      <c r="Z2655" s="1">
        <f t="shared" si="1004"/>
        <v>5.5555555555555573E-2</v>
      </c>
      <c r="AA2655" s="1">
        <f t="shared" si="1004"/>
        <v>5.4973292122567484E-2</v>
      </c>
      <c r="AB2655" s="1">
        <f t="shared" si="1004"/>
        <v>5.4397131242276506E-2</v>
      </c>
      <c r="AC2655" s="1">
        <f t="shared" si="1004"/>
        <v>5.3827008955403537E-2</v>
      </c>
      <c r="AD2655" s="1">
        <f t="shared" si="1005"/>
        <v>5.3262861973010167E-2</v>
      </c>
      <c r="AE2655" s="1">
        <f t="shared" si="1005"/>
        <v>5.2704627669473002E-2</v>
      </c>
      <c r="AF2655" s="1">
        <f t="shared" si="1005"/>
        <v>5.2152244075531644E-2</v>
      </c>
      <c r="AG2655" s="1">
        <f t="shared" si="1006"/>
        <v>5.160564987140951E-2</v>
      </c>
      <c r="AH2655" s="1">
        <f t="shared" si="1006"/>
        <v>5.1064784380006757E-2</v>
      </c>
      <c r="AI2655" s="1">
        <f t="shared" si="1007"/>
        <v>5.0529587560164568E-2</v>
      </c>
      <c r="AJ2655">
        <v>0.05</v>
      </c>
      <c r="AK2655">
        <v>0.05</v>
      </c>
      <c r="AL2655">
        <v>0.06</v>
      </c>
      <c r="AM2655">
        <v>7.0000000000000007E-2</v>
      </c>
      <c r="AN2655" t="s">
        <v>9471</v>
      </c>
      <c r="AO2655" t="s">
        <v>9471</v>
      </c>
      <c r="AP2655" t="s">
        <v>9469</v>
      </c>
      <c r="AQ2655" t="s">
        <v>9471</v>
      </c>
      <c r="AR2655" t="s">
        <v>9469</v>
      </c>
      <c r="AS2655" t="s">
        <v>9470</v>
      </c>
      <c r="AT2655" t="s">
        <v>9470</v>
      </c>
      <c r="AU2655">
        <v>7.0000000000000007E-2</v>
      </c>
      <c r="AV2655">
        <v>0.1</v>
      </c>
      <c r="AW2655" t="s">
        <v>9471</v>
      </c>
      <c r="AX2655" t="s">
        <v>7620</v>
      </c>
      <c r="AY2655" t="s">
        <v>9464</v>
      </c>
      <c r="AZ2655" t="s">
        <v>9464</v>
      </c>
      <c r="BA2655" t="s">
        <v>10318</v>
      </c>
      <c r="BB2655" t="s">
        <v>9473</v>
      </c>
      <c r="BC2655" t="s">
        <v>9469</v>
      </c>
      <c r="BD2655" t="s">
        <v>9469</v>
      </c>
      <c r="BE2655" t="s">
        <v>9471</v>
      </c>
      <c r="BF2655">
        <v>0.09</v>
      </c>
      <c r="BG2655" t="s">
        <v>9471</v>
      </c>
      <c r="BH2655" t="s">
        <v>9470</v>
      </c>
      <c r="BI2655" t="s">
        <v>9470</v>
      </c>
      <c r="BJ2655" t="s">
        <v>9470</v>
      </c>
      <c r="BK2655" t="s">
        <v>10381</v>
      </c>
      <c r="BL2655" t="s">
        <v>9470</v>
      </c>
      <c r="BM2655" t="s">
        <v>9470</v>
      </c>
      <c r="BN2655" t="s">
        <v>10381</v>
      </c>
      <c r="BO2655" t="s">
        <v>10381</v>
      </c>
      <c r="BP2655">
        <v>7.0000000000000007E-2</v>
      </c>
      <c r="BQ2655">
        <f t="shared" si="1008"/>
        <v>1.0591751203291366E-2</v>
      </c>
      <c r="BR2655">
        <f t="shared" si="1009"/>
        <v>-3.8855530963338381E-2</v>
      </c>
    </row>
    <row r="2656" spans="1:70" hidden="1" x14ac:dyDescent="0.3">
      <c r="A2656" t="s">
        <v>4781</v>
      </c>
      <c r="B2656" t="s">
        <v>4782</v>
      </c>
      <c r="C2656" t="str">
        <f>VLOOKUP(historical_emissions[[#This Row],[Country]],'Liste-Pays'!A:B,2,0)</f>
        <v>WEU</v>
      </c>
      <c r="D2656" t="s">
        <v>41</v>
      </c>
      <c r="E2656" t="s">
        <v>328</v>
      </c>
      <c r="F2656" t="s">
        <v>302</v>
      </c>
      <c r="G2656" t="s">
        <v>44</v>
      </c>
      <c r="H2656">
        <f t="shared" si="986"/>
        <v>4.1666666666666685E-2</v>
      </c>
      <c r="I2656">
        <f t="shared" si="987"/>
        <v>4.2519355653202022E-2</v>
      </c>
      <c r="J2656">
        <f t="shared" si="988"/>
        <v>4.3389494523923572E-2</v>
      </c>
      <c r="K2656">
        <f t="shared" si="989"/>
        <v>4.4277440382608814E-2</v>
      </c>
      <c r="L2656">
        <f t="shared" si="990"/>
        <v>4.5183557640998226E-2</v>
      </c>
      <c r="M2656">
        <f t="shared" si="991"/>
        <v>4.6108218168349362E-2</v>
      </c>
      <c r="N2656">
        <f t="shared" si="992"/>
        <v>4.7051801444051446E-2</v>
      </c>
      <c r="O2656">
        <f t="shared" si="993"/>
        <v>4.8014694713363212E-2</v>
      </c>
      <c r="P2656">
        <f t="shared" si="994"/>
        <v>4.8997293146337807E-2</v>
      </c>
      <c r="Q2656">
        <f t="shared" si="995"/>
        <v>5.0000000000000024E-2</v>
      </c>
      <c r="R2656">
        <f t="shared" si="996"/>
        <v>5.1023226783842433E-2</v>
      </c>
      <c r="S2656">
        <f t="shared" si="997"/>
        <v>5.2067393428708288E-2</v>
      </c>
      <c r="T2656">
        <f t="shared" si="998"/>
        <v>5.3132928459130577E-2</v>
      </c>
      <c r="U2656">
        <f t="shared" si="999"/>
        <v>5.4220269169197872E-2</v>
      </c>
      <c r="V2656">
        <f t="shared" si="1000"/>
        <v>5.532986180201923E-2</v>
      </c>
      <c r="W2656">
        <f t="shared" si="1001"/>
        <v>5.6462161732861726E-2</v>
      </c>
      <c r="X2656">
        <f t="shared" si="1002"/>
        <v>5.7617633656035845E-2</v>
      </c>
      <c r="Y2656">
        <f t="shared" si="1003"/>
        <v>5.8796751775605359E-2</v>
      </c>
      <c r="Z2656" s="1">
        <f t="shared" si="1004"/>
        <v>6.0000000000000019E-2</v>
      </c>
      <c r="AA2656" s="1">
        <f t="shared" si="1004"/>
        <v>5.8915982673714777E-2</v>
      </c>
      <c r="AB2656" s="1">
        <f t="shared" si="1004"/>
        <v>5.7851550240157645E-2</v>
      </c>
      <c r="AC2656" s="1">
        <f t="shared" si="1004"/>
        <v>5.6806348859944449E-2</v>
      </c>
      <c r="AD2656" s="1">
        <f t="shared" si="1005"/>
        <v>5.5780031086491391E-2</v>
      </c>
      <c r="AE2656" s="1">
        <f t="shared" si="1005"/>
        <v>5.4772255750516627E-2</v>
      </c>
      <c r="AF2656" s="1">
        <f t="shared" si="1005"/>
        <v>5.378268784662852E-2</v>
      </c>
      <c r="AG2656" s="1">
        <f t="shared" si="1006"/>
        <v>5.2810998421962921E-2</v>
      </c>
      <c r="AH2656" s="1">
        <f t="shared" si="1006"/>
        <v>5.1856864466832416E-2</v>
      </c>
      <c r="AI2656" s="1">
        <f t="shared" si="1007"/>
        <v>5.0919968807351217E-2</v>
      </c>
      <c r="AJ2656">
        <v>0.05</v>
      </c>
      <c r="AK2656">
        <v>0.06</v>
      </c>
      <c r="AL2656">
        <v>0.05</v>
      </c>
      <c r="AM2656">
        <v>0.05</v>
      </c>
      <c r="AN2656" t="s">
        <v>9377</v>
      </c>
      <c r="AO2656" t="s">
        <v>9376</v>
      </c>
      <c r="AP2656" t="s">
        <v>9376</v>
      </c>
      <c r="AQ2656" t="s">
        <v>9376</v>
      </c>
      <c r="AR2656" t="s">
        <v>9377</v>
      </c>
      <c r="AS2656" t="s">
        <v>9376</v>
      </c>
      <c r="AT2656" t="s">
        <v>9376</v>
      </c>
      <c r="AU2656">
        <v>0.05</v>
      </c>
      <c r="AV2656">
        <v>0.06</v>
      </c>
      <c r="AW2656" t="s">
        <v>9377</v>
      </c>
      <c r="AX2656" t="s">
        <v>9376</v>
      </c>
      <c r="AY2656" t="s">
        <v>9377</v>
      </c>
      <c r="AZ2656" t="s">
        <v>9377</v>
      </c>
      <c r="BA2656" t="s">
        <v>9377</v>
      </c>
      <c r="BB2656" t="s">
        <v>9377</v>
      </c>
      <c r="BC2656" t="s">
        <v>9377</v>
      </c>
      <c r="BD2656" t="s">
        <v>9378</v>
      </c>
      <c r="BE2656" t="s">
        <v>9377</v>
      </c>
      <c r="BF2656">
        <v>0.05</v>
      </c>
      <c r="BG2656" t="s">
        <v>9377</v>
      </c>
      <c r="BH2656" t="s">
        <v>9377</v>
      </c>
      <c r="BI2656" t="s">
        <v>9377</v>
      </c>
      <c r="BJ2656" t="s">
        <v>9376</v>
      </c>
      <c r="BK2656" t="s">
        <v>9377</v>
      </c>
      <c r="BL2656" t="s">
        <v>9377</v>
      </c>
      <c r="BM2656" t="s">
        <v>9377</v>
      </c>
      <c r="BN2656" t="s">
        <v>9377</v>
      </c>
      <c r="BO2656" t="s">
        <v>9377</v>
      </c>
      <c r="BP2656">
        <v>0.05</v>
      </c>
      <c r="BQ2656">
        <f t="shared" si="1008"/>
        <v>1.8399376147024249E-2</v>
      </c>
      <c r="BR2656">
        <f t="shared" si="1009"/>
        <v>-2.0054137073244327E-2</v>
      </c>
    </row>
    <row r="2657" spans="1:70" hidden="1" x14ac:dyDescent="0.3">
      <c r="A2657" t="s">
        <v>4781</v>
      </c>
      <c r="B2657" t="s">
        <v>4782</v>
      </c>
      <c r="C2657" t="str">
        <f>VLOOKUP(historical_emissions[[#This Row],[Country]],'Liste-Pays'!A:B,2,0)</f>
        <v>WEU</v>
      </c>
      <c r="D2657" t="s">
        <v>41</v>
      </c>
      <c r="E2657" t="s">
        <v>174</v>
      </c>
      <c r="F2657" t="s">
        <v>302</v>
      </c>
      <c r="G2657" t="s">
        <v>44</v>
      </c>
      <c r="H2657">
        <f t="shared" si="986"/>
        <v>4.1666666666666685E-2</v>
      </c>
      <c r="I2657">
        <f t="shared" si="987"/>
        <v>4.2519355653202022E-2</v>
      </c>
      <c r="J2657">
        <f t="shared" si="988"/>
        <v>4.3389494523923572E-2</v>
      </c>
      <c r="K2657">
        <f t="shared" si="989"/>
        <v>4.4277440382608814E-2</v>
      </c>
      <c r="L2657">
        <f t="shared" si="990"/>
        <v>4.5183557640998226E-2</v>
      </c>
      <c r="M2657">
        <f t="shared" si="991"/>
        <v>4.6108218168349362E-2</v>
      </c>
      <c r="N2657">
        <f t="shared" si="992"/>
        <v>4.7051801444051446E-2</v>
      </c>
      <c r="O2657">
        <f t="shared" si="993"/>
        <v>4.8014694713363212E-2</v>
      </c>
      <c r="P2657">
        <f t="shared" si="994"/>
        <v>4.8997293146337807E-2</v>
      </c>
      <c r="Q2657">
        <f t="shared" si="995"/>
        <v>5.0000000000000024E-2</v>
      </c>
      <c r="R2657">
        <f t="shared" si="996"/>
        <v>5.1023226783842433E-2</v>
      </c>
      <c r="S2657">
        <f t="shared" si="997"/>
        <v>5.2067393428708288E-2</v>
      </c>
      <c r="T2657">
        <f t="shared" si="998"/>
        <v>5.3132928459130577E-2</v>
      </c>
      <c r="U2657">
        <f t="shared" si="999"/>
        <v>5.4220269169197872E-2</v>
      </c>
      <c r="V2657">
        <f t="shared" si="1000"/>
        <v>5.532986180201923E-2</v>
      </c>
      <c r="W2657">
        <f t="shared" si="1001"/>
        <v>5.6462161732861726E-2</v>
      </c>
      <c r="X2657">
        <f t="shared" si="1002"/>
        <v>5.7617633656035845E-2</v>
      </c>
      <c r="Y2657">
        <f t="shared" si="1003"/>
        <v>5.8796751775605359E-2</v>
      </c>
      <c r="Z2657" s="1">
        <f t="shared" si="1004"/>
        <v>6.0000000000000019E-2</v>
      </c>
      <c r="AA2657" s="1">
        <f t="shared" si="1004"/>
        <v>5.8915982673714777E-2</v>
      </c>
      <c r="AB2657" s="1">
        <f t="shared" si="1004"/>
        <v>5.7851550240157645E-2</v>
      </c>
      <c r="AC2657" s="1">
        <f t="shared" si="1004"/>
        <v>5.6806348859944449E-2</v>
      </c>
      <c r="AD2657" s="1">
        <f t="shared" si="1005"/>
        <v>5.5780031086491391E-2</v>
      </c>
      <c r="AE2657" s="1">
        <f t="shared" si="1005"/>
        <v>5.4772255750516627E-2</v>
      </c>
      <c r="AF2657" s="1">
        <f t="shared" si="1005"/>
        <v>5.378268784662852E-2</v>
      </c>
      <c r="AG2657" s="1">
        <f t="shared" si="1006"/>
        <v>5.2810998421962921E-2</v>
      </c>
      <c r="AH2657" s="1">
        <f t="shared" si="1006"/>
        <v>5.1856864466832416E-2</v>
      </c>
      <c r="AI2657" s="1">
        <f t="shared" si="1007"/>
        <v>5.0919968807351217E-2</v>
      </c>
      <c r="AJ2657">
        <v>0.05</v>
      </c>
      <c r="AK2657">
        <v>0.05</v>
      </c>
      <c r="AL2657">
        <v>0.05</v>
      </c>
      <c r="AM2657">
        <v>0.05</v>
      </c>
      <c r="AN2657" t="s">
        <v>9376</v>
      </c>
      <c r="AO2657" t="s">
        <v>9377</v>
      </c>
      <c r="AP2657" t="s">
        <v>9376</v>
      </c>
      <c r="AQ2657" t="s">
        <v>9376</v>
      </c>
      <c r="AR2657" t="s">
        <v>9376</v>
      </c>
      <c r="AS2657" t="s">
        <v>9376</v>
      </c>
      <c r="AT2657" t="s">
        <v>9377</v>
      </c>
      <c r="AU2657">
        <v>0.06</v>
      </c>
      <c r="AV2657">
        <v>0.06</v>
      </c>
      <c r="AW2657" t="s">
        <v>9377</v>
      </c>
      <c r="AX2657" t="s">
        <v>9377</v>
      </c>
      <c r="AY2657" t="s">
        <v>9378</v>
      </c>
      <c r="AZ2657" t="s">
        <v>9378</v>
      </c>
      <c r="BA2657" t="s">
        <v>9378</v>
      </c>
      <c r="BB2657" t="s">
        <v>9378</v>
      </c>
      <c r="BC2657" t="s">
        <v>9377</v>
      </c>
      <c r="BD2657" t="s">
        <v>9378</v>
      </c>
      <c r="BE2657" t="s">
        <v>9376</v>
      </c>
      <c r="BF2657">
        <v>0.05</v>
      </c>
      <c r="BG2657" t="s">
        <v>9378</v>
      </c>
      <c r="BH2657" t="s">
        <v>9378</v>
      </c>
      <c r="BI2657" t="s">
        <v>9378</v>
      </c>
      <c r="BJ2657" t="s">
        <v>9378</v>
      </c>
      <c r="BK2657" t="s">
        <v>9378</v>
      </c>
      <c r="BL2657" t="s">
        <v>9377</v>
      </c>
      <c r="BM2657" t="s">
        <v>9378</v>
      </c>
      <c r="BN2657" t="s">
        <v>9377</v>
      </c>
      <c r="BO2657" t="s">
        <v>9377</v>
      </c>
      <c r="BP2657">
        <v>0.05</v>
      </c>
      <c r="BQ2657">
        <f t="shared" si="1008"/>
        <v>1.8399376147024249E-2</v>
      </c>
      <c r="BR2657">
        <f t="shared" si="1009"/>
        <v>-2.0054137073244327E-2</v>
      </c>
    </row>
    <row r="2658" spans="1:70" hidden="1" x14ac:dyDescent="0.3">
      <c r="A2658" t="s">
        <v>4478</v>
      </c>
      <c r="B2658" t="s">
        <v>4479</v>
      </c>
      <c r="C2658" t="str">
        <f>VLOOKUP(historical_emissions[[#This Row],[Country]],'Liste-Pays'!A:B,2,0)</f>
        <v>CSA</v>
      </c>
      <c r="D2658" t="s">
        <v>41</v>
      </c>
      <c r="E2658" t="s">
        <v>328</v>
      </c>
      <c r="F2658" t="s">
        <v>148</v>
      </c>
      <c r="G2658" t="s">
        <v>44</v>
      </c>
      <c r="H2658">
        <f t="shared" si="986"/>
        <v>6.0200668896321034E-3</v>
      </c>
      <c r="I2658">
        <f t="shared" si="987"/>
        <v>6.5601164746151019E-3</v>
      </c>
      <c r="J2658">
        <f t="shared" si="988"/>
        <v>7.148612955552463E-3</v>
      </c>
      <c r="K2658">
        <f t="shared" si="989"/>
        <v>7.7899024180498018E-3</v>
      </c>
      <c r="L2658">
        <f t="shared" si="990"/>
        <v>8.4887208273885968E-3</v>
      </c>
      <c r="M2658">
        <f t="shared" si="991"/>
        <v>9.250229003944406E-3</v>
      </c>
      <c r="N2658">
        <f t="shared" si="992"/>
        <v>1.0080050736188177E-2</v>
      </c>
      <c r="O2658">
        <f t="shared" si="993"/>
        <v>1.0984314312737685E-2</v>
      </c>
      <c r="P2658">
        <f t="shared" si="994"/>
        <v>1.1969697780176088E-2</v>
      </c>
      <c r="Q2658">
        <f t="shared" si="995"/>
        <v>1.3043478260869561E-2</v>
      </c>
      <c r="R2658">
        <f t="shared" si="996"/>
        <v>1.4213585694999392E-2</v>
      </c>
      <c r="S2658">
        <f t="shared" si="997"/>
        <v>1.5488661403697009E-2</v>
      </c>
      <c r="T2658">
        <f t="shared" si="998"/>
        <v>1.6878121905774576E-2</v>
      </c>
      <c r="U2658">
        <f t="shared" si="999"/>
        <v>1.8392228459341967E-2</v>
      </c>
      <c r="V2658">
        <f t="shared" si="1000"/>
        <v>2.0042162841879558E-2</v>
      </c>
      <c r="W2658">
        <f t="shared" si="1001"/>
        <v>2.1840109928407726E-2</v>
      </c>
      <c r="X2658">
        <f t="shared" si="1002"/>
        <v>2.3799347677598327E-2</v>
      </c>
      <c r="Y2658">
        <f t="shared" si="1003"/>
        <v>2.5934345190381534E-2</v>
      </c>
      <c r="Z2658" s="1">
        <f t="shared" si="1004"/>
        <v>2.8260869565217391E-2</v>
      </c>
      <c r="AA2658" s="1">
        <f t="shared" si="1004"/>
        <v>2.9920163953103662E-2</v>
      </c>
      <c r="AB2658" s="1">
        <f t="shared" si="1004"/>
        <v>3.1676881311621365E-2</v>
      </c>
      <c r="AC2658" s="1">
        <f t="shared" si="1004"/>
        <v>3.3536741683745361E-2</v>
      </c>
      <c r="AD2658" s="1">
        <f t="shared" si="1005"/>
        <v>3.5505800956157817E-2</v>
      </c>
      <c r="AE2658" s="1">
        <f t="shared" si="1005"/>
        <v>3.7590470577805617E-2</v>
      </c>
      <c r="AF2658" s="1">
        <f t="shared" si="1005"/>
        <v>3.9797538436203164E-2</v>
      </c>
      <c r="AG2658" s="1">
        <f t="shared" si="1006"/>
        <v>4.2134190959455843E-2</v>
      </c>
      <c r="AH2658" s="1">
        <f t="shared" si="1006"/>
        <v>4.4608036515970506E-2</v>
      </c>
      <c r="AI2658" s="1">
        <f t="shared" si="1007"/>
        <v>4.7227130188044725E-2</v>
      </c>
      <c r="AJ2658">
        <v>0.05</v>
      </c>
      <c r="AK2658">
        <v>0.05</v>
      </c>
      <c r="AL2658">
        <v>7.0000000000000007E-2</v>
      </c>
      <c r="AM2658">
        <v>0.06</v>
      </c>
      <c r="AN2658" t="s">
        <v>9471</v>
      </c>
      <c r="AO2658" t="s">
        <v>9471</v>
      </c>
      <c r="AP2658" t="s">
        <v>9469</v>
      </c>
      <c r="AQ2658" t="s">
        <v>9469</v>
      </c>
      <c r="AR2658" t="s">
        <v>9467</v>
      </c>
      <c r="AS2658" t="s">
        <v>9472</v>
      </c>
      <c r="AT2658" t="s">
        <v>9471</v>
      </c>
      <c r="AU2658">
        <v>0.11</v>
      </c>
      <c r="AV2658">
        <v>0.13</v>
      </c>
      <c r="AW2658" t="s">
        <v>9468</v>
      </c>
      <c r="AX2658" t="s">
        <v>9468</v>
      </c>
      <c r="AY2658" t="s">
        <v>9466</v>
      </c>
      <c r="AZ2658" t="s">
        <v>9465</v>
      </c>
      <c r="BA2658" t="s">
        <v>7619</v>
      </c>
      <c r="BB2658" t="s">
        <v>10212</v>
      </c>
      <c r="BC2658" t="s">
        <v>7621</v>
      </c>
      <c r="BD2658" t="s">
        <v>7620</v>
      </c>
      <c r="BE2658" t="s">
        <v>10211</v>
      </c>
      <c r="BF2658">
        <v>0.23</v>
      </c>
      <c r="BG2658" t="s">
        <v>9768</v>
      </c>
      <c r="BH2658" t="s">
        <v>9715</v>
      </c>
      <c r="BI2658" t="s">
        <v>9398</v>
      </c>
      <c r="BJ2658" t="s">
        <v>9881</v>
      </c>
      <c r="BK2658" t="s">
        <v>9881</v>
      </c>
      <c r="BL2658" t="s">
        <v>7626</v>
      </c>
      <c r="BM2658" t="s">
        <v>10263</v>
      </c>
      <c r="BN2658" t="s">
        <v>9397</v>
      </c>
      <c r="BO2658" t="s">
        <v>9396</v>
      </c>
      <c r="BP2658">
        <v>0.6</v>
      </c>
      <c r="BQ2658">
        <f t="shared" si="1008"/>
        <v>-5.5457396239105505E-2</v>
      </c>
      <c r="BR2658">
        <f t="shared" si="1009"/>
        <v>-8.2323170186499595E-2</v>
      </c>
    </row>
    <row r="2659" spans="1:70" hidden="1" x14ac:dyDescent="0.3">
      <c r="A2659" t="s">
        <v>8880</v>
      </c>
      <c r="B2659" t="s">
        <v>8881</v>
      </c>
      <c r="C2659" t="str">
        <f>VLOOKUP(historical_emissions[[#This Row],[Country]],'Liste-Pays'!A:B,2,0)</f>
        <v>AFR</v>
      </c>
      <c r="D2659" t="s">
        <v>41</v>
      </c>
      <c r="E2659" t="s">
        <v>535</v>
      </c>
      <c r="F2659" t="s">
        <v>561</v>
      </c>
      <c r="G2659" t="s">
        <v>44</v>
      </c>
      <c r="H2659">
        <f t="shared" si="986"/>
        <v>0.39999999999999952</v>
      </c>
      <c r="I2659">
        <f t="shared" si="987"/>
        <v>0.37034988491491577</v>
      </c>
      <c r="J2659">
        <f t="shared" si="988"/>
        <v>0.34289759314122881</v>
      </c>
      <c r="K2659">
        <f t="shared" si="989"/>
        <v>0.31748021039363961</v>
      </c>
      <c r="L2659">
        <f t="shared" si="990"/>
        <v>0.29394689845511951</v>
      </c>
      <c r="M2659">
        <f t="shared" si="991"/>
        <v>0.27215800003487517</v>
      </c>
      <c r="N2659">
        <f t="shared" si="992"/>
        <v>0.25198420997897442</v>
      </c>
      <c r="O2659">
        <f t="shared" si="993"/>
        <v>0.23330580791522315</v>
      </c>
      <c r="P2659">
        <f t="shared" si="994"/>
        <v>0.21601194777846108</v>
      </c>
      <c r="Q2659">
        <f t="shared" si="995"/>
        <v>0.19999999999999987</v>
      </c>
      <c r="R2659">
        <f t="shared" si="996"/>
        <v>0.18517494245745797</v>
      </c>
      <c r="S2659">
        <f t="shared" si="997"/>
        <v>0.17144879657061446</v>
      </c>
      <c r="T2659">
        <f t="shared" si="998"/>
        <v>0.15874010519681986</v>
      </c>
      <c r="U2659">
        <f t="shared" si="999"/>
        <v>0.14697344922755981</v>
      </c>
      <c r="V2659">
        <f t="shared" si="1000"/>
        <v>0.13607900001743764</v>
      </c>
      <c r="W2659">
        <f t="shared" si="1001"/>
        <v>0.12599210498948726</v>
      </c>
      <c r="X2659">
        <f t="shared" si="1002"/>
        <v>0.11665290395761162</v>
      </c>
      <c r="Y2659">
        <f t="shared" si="1003"/>
        <v>0.10800597388923058</v>
      </c>
      <c r="Z2659" s="1">
        <f t="shared" si="1004"/>
        <v>9.9999999999999978E-2</v>
      </c>
      <c r="AA2659" s="1">
        <f t="shared" si="1004"/>
        <v>9.3303299153680727E-2</v>
      </c>
      <c r="AB2659" s="1">
        <f t="shared" si="1004"/>
        <v>8.7055056329612399E-2</v>
      </c>
      <c r="AC2659" s="1">
        <f t="shared" si="1004"/>
        <v>8.1225239635623545E-2</v>
      </c>
      <c r="AD2659" s="1">
        <f t="shared" si="1005"/>
        <v>7.5785828325519902E-2</v>
      </c>
      <c r="AE2659" s="1">
        <f t="shared" si="1005"/>
        <v>7.0710678118654752E-2</v>
      </c>
      <c r="AF2659" s="1">
        <f t="shared" si="1005"/>
        <v>6.5975395538644718E-2</v>
      </c>
      <c r="AG2659" s="1">
        <f t="shared" si="1006"/>
        <v>6.1557220667245817E-2</v>
      </c>
      <c r="AH2659" s="1">
        <f t="shared" si="1006"/>
        <v>5.7434917749851752E-2</v>
      </c>
      <c r="AI2659" s="1">
        <f t="shared" si="1007"/>
        <v>5.3588673126814659E-2</v>
      </c>
      <c r="AJ2659">
        <v>0.05</v>
      </c>
      <c r="AK2659">
        <v>0.04</v>
      </c>
      <c r="AL2659">
        <v>0.04</v>
      </c>
      <c r="AM2659">
        <v>0.04</v>
      </c>
      <c r="AN2659" t="s">
        <v>9379</v>
      </c>
      <c r="AO2659" t="s">
        <v>9379</v>
      </c>
      <c r="AP2659" t="s">
        <v>9379</v>
      </c>
      <c r="AQ2659" t="s">
        <v>9379</v>
      </c>
      <c r="AR2659" t="s">
        <v>9379</v>
      </c>
      <c r="AS2659" t="s">
        <v>10372</v>
      </c>
      <c r="AT2659" t="s">
        <v>10372</v>
      </c>
      <c r="AU2659">
        <v>0.02</v>
      </c>
      <c r="AV2659">
        <v>0.02</v>
      </c>
      <c r="AW2659" t="s">
        <v>10372</v>
      </c>
      <c r="AX2659" t="s">
        <v>10372</v>
      </c>
      <c r="AY2659" t="s">
        <v>10372</v>
      </c>
      <c r="AZ2659" t="s">
        <v>10376</v>
      </c>
      <c r="BA2659" t="s">
        <v>10376</v>
      </c>
      <c r="BB2659" t="s">
        <v>10376</v>
      </c>
      <c r="BC2659" t="s">
        <v>10376</v>
      </c>
      <c r="BD2659" t="s">
        <v>10376</v>
      </c>
      <c r="BE2659" t="s">
        <v>10376</v>
      </c>
      <c r="BF2659">
        <v>0.01</v>
      </c>
      <c r="BG2659" t="s">
        <v>8310</v>
      </c>
      <c r="BH2659" t="s">
        <v>8310</v>
      </c>
      <c r="BI2659" t="s">
        <v>8310</v>
      </c>
      <c r="BJ2659" t="s">
        <v>8310</v>
      </c>
      <c r="BK2659" t="s">
        <v>8310</v>
      </c>
      <c r="BL2659" t="s">
        <v>8310</v>
      </c>
      <c r="BM2659" t="s">
        <v>8310</v>
      </c>
      <c r="BN2659" t="s">
        <v>8310</v>
      </c>
      <c r="BO2659" t="s">
        <v>8310</v>
      </c>
      <c r="BP2659">
        <v>0</v>
      </c>
      <c r="BQ2659">
        <f t="shared" si="1008"/>
        <v>7.1773462536293131E-2</v>
      </c>
      <c r="BR2659">
        <f t="shared" si="1009"/>
        <v>8.0059738892306109E-2</v>
      </c>
    </row>
    <row r="2660" spans="1:70" hidden="1" x14ac:dyDescent="0.3">
      <c r="A2660" t="s">
        <v>8880</v>
      </c>
      <c r="B2660" t="s">
        <v>8881</v>
      </c>
      <c r="C2660" t="str">
        <f>VLOOKUP(historical_emissions[[#This Row],[Country]],'Liste-Pays'!A:B,2,0)</f>
        <v>AFR</v>
      </c>
      <c r="D2660" t="s">
        <v>41</v>
      </c>
      <c r="E2660" t="s">
        <v>42</v>
      </c>
      <c r="F2660" t="s">
        <v>561</v>
      </c>
      <c r="G2660" t="s">
        <v>44</v>
      </c>
      <c r="H2660">
        <f t="shared" si="986"/>
        <v>0.39999999999999952</v>
      </c>
      <c r="I2660">
        <f t="shared" si="987"/>
        <v>0.37034988491491577</v>
      </c>
      <c r="J2660">
        <f t="shared" si="988"/>
        <v>0.34289759314122881</v>
      </c>
      <c r="K2660">
        <f t="shared" si="989"/>
        <v>0.31748021039363961</v>
      </c>
      <c r="L2660">
        <f t="shared" si="990"/>
        <v>0.29394689845511951</v>
      </c>
      <c r="M2660">
        <f t="shared" si="991"/>
        <v>0.27215800003487517</v>
      </c>
      <c r="N2660">
        <f t="shared" si="992"/>
        <v>0.25198420997897442</v>
      </c>
      <c r="O2660">
        <f t="shared" si="993"/>
        <v>0.23330580791522315</v>
      </c>
      <c r="P2660">
        <f t="shared" si="994"/>
        <v>0.21601194777846108</v>
      </c>
      <c r="Q2660">
        <f t="shared" si="995"/>
        <v>0.19999999999999987</v>
      </c>
      <c r="R2660">
        <f t="shared" si="996"/>
        <v>0.18517494245745797</v>
      </c>
      <c r="S2660">
        <f t="shared" si="997"/>
        <v>0.17144879657061446</v>
      </c>
      <c r="T2660">
        <f t="shared" si="998"/>
        <v>0.15874010519681986</v>
      </c>
      <c r="U2660">
        <f t="shared" si="999"/>
        <v>0.14697344922755981</v>
      </c>
      <c r="V2660">
        <f t="shared" si="1000"/>
        <v>0.13607900001743764</v>
      </c>
      <c r="W2660">
        <f t="shared" si="1001"/>
        <v>0.12599210498948726</v>
      </c>
      <c r="X2660">
        <f t="shared" si="1002"/>
        <v>0.11665290395761162</v>
      </c>
      <c r="Y2660">
        <f t="shared" si="1003"/>
        <v>0.10800597388923058</v>
      </c>
      <c r="Z2660" s="1">
        <f t="shared" si="1004"/>
        <v>9.9999999999999978E-2</v>
      </c>
      <c r="AA2660" s="1">
        <f t="shared" si="1004"/>
        <v>9.3303299153680727E-2</v>
      </c>
      <c r="AB2660" s="1">
        <f t="shared" si="1004"/>
        <v>8.7055056329612399E-2</v>
      </c>
      <c r="AC2660" s="1">
        <f t="shared" si="1004"/>
        <v>8.1225239635623545E-2</v>
      </c>
      <c r="AD2660" s="1">
        <f t="shared" si="1005"/>
        <v>7.5785828325519902E-2</v>
      </c>
      <c r="AE2660" s="1">
        <f t="shared" si="1005"/>
        <v>7.0710678118654752E-2</v>
      </c>
      <c r="AF2660" s="1">
        <f t="shared" si="1005"/>
        <v>6.5975395538644718E-2</v>
      </c>
      <c r="AG2660" s="1">
        <f t="shared" si="1006"/>
        <v>6.1557220667245817E-2</v>
      </c>
      <c r="AH2660" s="1">
        <f t="shared" si="1006"/>
        <v>5.7434917749851752E-2</v>
      </c>
      <c r="AI2660" s="1">
        <f t="shared" si="1007"/>
        <v>5.3588673126814659E-2</v>
      </c>
      <c r="AJ2660">
        <v>0.05</v>
      </c>
      <c r="AK2660">
        <v>0.04</v>
      </c>
      <c r="AL2660">
        <v>0.04</v>
      </c>
      <c r="AM2660">
        <v>0.04</v>
      </c>
      <c r="AN2660" t="s">
        <v>9379</v>
      </c>
      <c r="AO2660" t="s">
        <v>9379</v>
      </c>
      <c r="AP2660" t="s">
        <v>9379</v>
      </c>
      <c r="AQ2660" t="s">
        <v>9379</v>
      </c>
      <c r="AR2660" t="s">
        <v>9379</v>
      </c>
      <c r="AS2660" t="s">
        <v>10372</v>
      </c>
      <c r="AT2660" t="s">
        <v>10372</v>
      </c>
      <c r="AU2660">
        <v>0.02</v>
      </c>
      <c r="AV2660">
        <v>0.02</v>
      </c>
      <c r="AW2660" t="s">
        <v>10372</v>
      </c>
      <c r="AX2660" t="s">
        <v>10372</v>
      </c>
      <c r="AY2660" t="s">
        <v>10372</v>
      </c>
      <c r="AZ2660" t="s">
        <v>10376</v>
      </c>
      <c r="BA2660" t="s">
        <v>10376</v>
      </c>
      <c r="BB2660" t="s">
        <v>10376</v>
      </c>
      <c r="BC2660" t="s">
        <v>10376</v>
      </c>
      <c r="BD2660" t="s">
        <v>10376</v>
      </c>
      <c r="BE2660" t="s">
        <v>10376</v>
      </c>
      <c r="BF2660">
        <v>0.01</v>
      </c>
      <c r="BG2660" t="s">
        <v>8310</v>
      </c>
      <c r="BH2660" t="s">
        <v>8310</v>
      </c>
      <c r="BI2660" t="s">
        <v>8310</v>
      </c>
      <c r="BJ2660" t="s">
        <v>8310</v>
      </c>
      <c r="BK2660" t="s">
        <v>8310</v>
      </c>
      <c r="BL2660" t="s">
        <v>8310</v>
      </c>
      <c r="BM2660" t="s">
        <v>8310</v>
      </c>
      <c r="BN2660" t="s">
        <v>8310</v>
      </c>
      <c r="BO2660" t="s">
        <v>8310</v>
      </c>
      <c r="BP2660">
        <v>0</v>
      </c>
      <c r="BQ2660">
        <f t="shared" si="1008"/>
        <v>7.1773462536293131E-2</v>
      </c>
      <c r="BR2660">
        <f t="shared" si="1009"/>
        <v>8.0059738892306109E-2</v>
      </c>
    </row>
    <row r="2661" spans="1:70" hidden="1" x14ac:dyDescent="0.3">
      <c r="A2661" t="s">
        <v>9474</v>
      </c>
      <c r="B2661" t="s">
        <v>9475</v>
      </c>
      <c r="C2661" t="str">
        <f>VLOOKUP(historical_emissions[[#This Row],[Country]],'Liste-Pays'!A:B,2,0)</f>
        <v>AFR</v>
      </c>
      <c r="D2661" t="s">
        <v>41</v>
      </c>
      <c r="E2661" t="s">
        <v>328</v>
      </c>
      <c r="F2661" t="s">
        <v>302</v>
      </c>
      <c r="G2661" t="s">
        <v>44</v>
      </c>
      <c r="H2661">
        <f t="shared" si="986"/>
        <v>0.62499999999999978</v>
      </c>
      <c r="I2661">
        <f t="shared" si="987"/>
        <v>0.56450066883542616</v>
      </c>
      <c r="J2661">
        <f t="shared" si="988"/>
        <v>0.50985760818502979</v>
      </c>
      <c r="K2661">
        <f t="shared" si="989"/>
        <v>0.46050393733004819</v>
      </c>
      <c r="L2661">
        <f t="shared" si="990"/>
        <v>0.4159276489986552</v>
      </c>
      <c r="M2661">
        <f t="shared" si="991"/>
        <v>0.37566629767501974</v>
      </c>
      <c r="N2661">
        <f t="shared" si="992"/>
        <v>0.33930220207436323</v>
      </c>
      <c r="O2661">
        <f t="shared" si="993"/>
        <v>0.3064581120132977</v>
      </c>
      <c r="P2661">
        <f t="shared" si="994"/>
        <v>0.27679329472247771</v>
      </c>
      <c r="Q2661">
        <f t="shared" si="995"/>
        <v>0.24999999999999997</v>
      </c>
      <c r="R2661">
        <f t="shared" si="996"/>
        <v>0.22580026753417054</v>
      </c>
      <c r="S2661">
        <f t="shared" si="997"/>
        <v>0.20394304327401197</v>
      </c>
      <c r="T2661">
        <f t="shared" si="998"/>
        <v>0.1842015749320193</v>
      </c>
      <c r="U2661">
        <f t="shared" si="999"/>
        <v>0.16637105959946211</v>
      </c>
      <c r="V2661">
        <f t="shared" si="1000"/>
        <v>0.1502665190700079</v>
      </c>
      <c r="W2661">
        <f t="shared" si="1001"/>
        <v>0.13572088082974532</v>
      </c>
      <c r="X2661">
        <f t="shared" si="1002"/>
        <v>0.12258324480531908</v>
      </c>
      <c r="Y2661">
        <f t="shared" si="1003"/>
        <v>0.11071731788899108</v>
      </c>
      <c r="Z2661" s="1">
        <f t="shared" si="1004"/>
        <v>9.9999999999999978E-2</v>
      </c>
      <c r="AA2661" s="1">
        <f t="shared" si="1004"/>
        <v>9.3303299153680727E-2</v>
      </c>
      <c r="AB2661" s="1">
        <f t="shared" si="1004"/>
        <v>8.7055056329612399E-2</v>
      </c>
      <c r="AC2661" s="1">
        <f t="shared" si="1004"/>
        <v>8.1225239635623545E-2</v>
      </c>
      <c r="AD2661" s="1">
        <f t="shared" si="1005"/>
        <v>7.5785828325519902E-2</v>
      </c>
      <c r="AE2661" s="1">
        <f t="shared" si="1005"/>
        <v>7.0710678118654752E-2</v>
      </c>
      <c r="AF2661" s="1">
        <f t="shared" si="1005"/>
        <v>6.5975395538644718E-2</v>
      </c>
      <c r="AG2661" s="1">
        <f t="shared" si="1006"/>
        <v>6.1557220667245817E-2</v>
      </c>
      <c r="AH2661" s="1">
        <f t="shared" si="1006"/>
        <v>5.7434917749851752E-2</v>
      </c>
      <c r="AI2661" s="1">
        <f t="shared" si="1007"/>
        <v>5.3588673126814659E-2</v>
      </c>
      <c r="AJ2661">
        <v>0.05</v>
      </c>
      <c r="AK2661">
        <v>0.05</v>
      </c>
      <c r="AL2661">
        <v>0.05</v>
      </c>
      <c r="AM2661">
        <v>0.05</v>
      </c>
      <c r="AN2661" t="s">
        <v>9377</v>
      </c>
      <c r="AO2661" t="s">
        <v>9377</v>
      </c>
      <c r="AP2661" t="s">
        <v>9377</v>
      </c>
      <c r="AQ2661" t="s">
        <v>9377</v>
      </c>
      <c r="AR2661" t="s">
        <v>9377</v>
      </c>
      <c r="AS2661" t="s">
        <v>9377</v>
      </c>
      <c r="AT2661" t="s">
        <v>9378</v>
      </c>
      <c r="AU2661">
        <v>0.04</v>
      </c>
      <c r="AV2661">
        <v>0.02</v>
      </c>
      <c r="AW2661" t="s">
        <v>10372</v>
      </c>
      <c r="AX2661" t="s">
        <v>10372</v>
      </c>
      <c r="AY2661" t="s">
        <v>10372</v>
      </c>
      <c r="AZ2661" t="s">
        <v>9379</v>
      </c>
      <c r="BA2661" t="s">
        <v>10372</v>
      </c>
      <c r="BB2661" t="s">
        <v>10376</v>
      </c>
      <c r="BC2661" t="s">
        <v>10376</v>
      </c>
      <c r="BD2661" t="s">
        <v>10376</v>
      </c>
      <c r="BE2661" t="s">
        <v>10376</v>
      </c>
      <c r="BF2661">
        <v>0.01</v>
      </c>
      <c r="BG2661" t="s">
        <v>10376</v>
      </c>
      <c r="BH2661" t="s">
        <v>10376</v>
      </c>
      <c r="BI2661" t="s">
        <v>10372</v>
      </c>
      <c r="BJ2661" t="s">
        <v>10372</v>
      </c>
      <c r="BK2661" t="s">
        <v>10376</v>
      </c>
      <c r="BL2661" t="s">
        <v>10372</v>
      </c>
      <c r="BM2661" t="s">
        <v>10372</v>
      </c>
      <c r="BN2661" t="s">
        <v>10372</v>
      </c>
      <c r="BO2661" t="s">
        <v>10376</v>
      </c>
      <c r="BP2661">
        <v>0.01</v>
      </c>
      <c r="BQ2661">
        <f t="shared" si="1008"/>
        <v>7.1773462536293131E-2</v>
      </c>
      <c r="BR2661">
        <f t="shared" si="1009"/>
        <v>0.10717317888991107</v>
      </c>
    </row>
    <row r="2662" spans="1:70" hidden="1" x14ac:dyDescent="0.3">
      <c r="A2662" t="s">
        <v>10441</v>
      </c>
      <c r="B2662" t="s">
        <v>10442</v>
      </c>
      <c r="C2662" t="str">
        <f>VLOOKUP(historical_emissions[[#This Row],[Country]],'Liste-Pays'!A:B,2,0)</f>
        <v>AFR</v>
      </c>
      <c r="D2662" t="s">
        <v>41</v>
      </c>
      <c r="E2662" t="s">
        <v>328</v>
      </c>
      <c r="F2662" t="s">
        <v>43</v>
      </c>
      <c r="G2662" t="s">
        <v>44</v>
      </c>
      <c r="H2662">
        <f t="shared" si="986"/>
        <v>7.8125E-2</v>
      </c>
      <c r="I2662">
        <f t="shared" si="987"/>
        <v>7.6211805623365353E-2</v>
      </c>
      <c r="J2662">
        <f t="shared" si="988"/>
        <v>7.4345463249582369E-2</v>
      </c>
      <c r="K2662">
        <f t="shared" si="989"/>
        <v>7.2524825525199663E-2</v>
      </c>
      <c r="L2662">
        <f t="shared" si="990"/>
        <v>7.0748773194176037E-2</v>
      </c>
      <c r="M2662">
        <f t="shared" si="991"/>
        <v>6.9016214409806154E-2</v>
      </c>
      <c r="N2662">
        <f t="shared" si="992"/>
        <v>6.7326084063496369E-2</v>
      </c>
      <c r="O2662">
        <f t="shared" si="993"/>
        <v>6.5677343129978125E-2</v>
      </c>
      <c r="P2662">
        <f t="shared" si="994"/>
        <v>6.4068978028556323E-2</v>
      </c>
      <c r="Q2662">
        <f t="shared" si="995"/>
        <v>6.25E-2</v>
      </c>
      <c r="R2662">
        <f t="shared" si="996"/>
        <v>6.0969444498692286E-2</v>
      </c>
      <c r="S2662">
        <f t="shared" si="997"/>
        <v>5.9476370599665901E-2</v>
      </c>
      <c r="T2662">
        <f t="shared" si="998"/>
        <v>5.801986042015974E-2</v>
      </c>
      <c r="U2662">
        <f t="shared" si="999"/>
        <v>5.6599018555340837E-2</v>
      </c>
      <c r="V2662">
        <f t="shared" si="1000"/>
        <v>5.5212971527844927E-2</v>
      </c>
      <c r="W2662">
        <f t="shared" si="1001"/>
        <v>5.3860867250797098E-2</v>
      </c>
      <c r="X2662">
        <f t="shared" si="1002"/>
        <v>5.2541874503982504E-2</v>
      </c>
      <c r="Y2662">
        <f t="shared" si="1003"/>
        <v>5.1255182422845061E-2</v>
      </c>
      <c r="Z2662" s="1">
        <f t="shared" si="1004"/>
        <v>0.05</v>
      </c>
      <c r="AA2662" s="1">
        <f t="shared" si="1004"/>
        <v>0.05</v>
      </c>
      <c r="AB2662" s="1">
        <f t="shared" si="1004"/>
        <v>0.05</v>
      </c>
      <c r="AC2662" s="1">
        <f t="shared" si="1004"/>
        <v>0.05</v>
      </c>
      <c r="AD2662" s="1">
        <f t="shared" si="1005"/>
        <v>0.05</v>
      </c>
      <c r="AE2662" s="1">
        <f t="shared" si="1005"/>
        <v>0.05</v>
      </c>
      <c r="AF2662" s="1">
        <f t="shared" si="1005"/>
        <v>0.05</v>
      </c>
      <c r="AG2662" s="1">
        <f t="shared" si="1006"/>
        <v>0.05</v>
      </c>
      <c r="AH2662" s="1">
        <f t="shared" si="1006"/>
        <v>0.05</v>
      </c>
      <c r="AI2662" s="1">
        <f t="shared" si="1007"/>
        <v>0.05</v>
      </c>
      <c r="AJ2662">
        <v>0.05</v>
      </c>
      <c r="AK2662">
        <v>0.04</v>
      </c>
      <c r="AL2662">
        <v>0.05</v>
      </c>
      <c r="AM2662">
        <v>0.05</v>
      </c>
      <c r="AN2662" t="s">
        <v>9377</v>
      </c>
      <c r="AO2662" t="s">
        <v>9377</v>
      </c>
      <c r="AP2662" t="s">
        <v>9378</v>
      </c>
      <c r="AQ2662" t="s">
        <v>9378</v>
      </c>
      <c r="AR2662" t="s">
        <v>9378</v>
      </c>
      <c r="AS2662" t="s">
        <v>9378</v>
      </c>
      <c r="AT2662" t="s">
        <v>9378</v>
      </c>
      <c r="AU2662">
        <v>0.04</v>
      </c>
      <c r="AV2662">
        <v>0.04</v>
      </c>
      <c r="AW2662" t="s">
        <v>9378</v>
      </c>
      <c r="AX2662" t="s">
        <v>9378</v>
      </c>
      <c r="AY2662" t="s">
        <v>9376</v>
      </c>
      <c r="AZ2662" t="s">
        <v>9376</v>
      </c>
      <c r="BA2662" t="s">
        <v>9378</v>
      </c>
      <c r="BB2662" t="s">
        <v>9378</v>
      </c>
      <c r="BC2662" t="s">
        <v>9378</v>
      </c>
      <c r="BD2662" t="s">
        <v>9378</v>
      </c>
      <c r="BE2662" t="s">
        <v>9378</v>
      </c>
      <c r="BF2662">
        <v>0.04</v>
      </c>
      <c r="BG2662" t="s">
        <v>9378</v>
      </c>
      <c r="BH2662" t="s">
        <v>9379</v>
      </c>
      <c r="BI2662" t="s">
        <v>9379</v>
      </c>
      <c r="BJ2662" t="s">
        <v>9379</v>
      </c>
      <c r="BK2662" t="s">
        <v>9379</v>
      </c>
      <c r="BL2662" t="s">
        <v>10372</v>
      </c>
      <c r="BM2662" t="s">
        <v>10372</v>
      </c>
      <c r="BN2662" t="s">
        <v>10372</v>
      </c>
      <c r="BO2662" t="s">
        <v>10372</v>
      </c>
      <c r="BP2662">
        <v>0.02</v>
      </c>
      <c r="BQ2662">
        <f t="shared" si="1008"/>
        <v>0</v>
      </c>
      <c r="BR2662">
        <f t="shared" si="1009"/>
        <v>2.5103648456901162E-2</v>
      </c>
    </row>
    <row r="2663" spans="1:70" hidden="1" x14ac:dyDescent="0.3">
      <c r="A2663" t="s">
        <v>10441</v>
      </c>
      <c r="B2663" t="s">
        <v>10442</v>
      </c>
      <c r="C2663" t="str">
        <f>VLOOKUP(historical_emissions[[#This Row],[Country]],'Liste-Pays'!A:B,2,0)</f>
        <v>AFR</v>
      </c>
      <c r="D2663" t="s">
        <v>41</v>
      </c>
      <c r="E2663" t="s">
        <v>252</v>
      </c>
      <c r="F2663" t="s">
        <v>302</v>
      </c>
      <c r="G2663" t="s">
        <v>44</v>
      </c>
      <c r="H2663">
        <f t="shared" si="986"/>
        <v>4.1666666666666664E-2</v>
      </c>
      <c r="I2663">
        <f t="shared" si="987"/>
        <v>4.1666666666666664E-2</v>
      </c>
      <c r="J2663">
        <f t="shared" si="988"/>
        <v>4.1666666666666664E-2</v>
      </c>
      <c r="K2663">
        <f t="shared" si="989"/>
        <v>4.1666666666666664E-2</v>
      </c>
      <c r="L2663">
        <f t="shared" si="990"/>
        <v>4.1666666666666664E-2</v>
      </c>
      <c r="M2663">
        <f t="shared" si="991"/>
        <v>4.1666666666666664E-2</v>
      </c>
      <c r="N2663">
        <f t="shared" si="992"/>
        <v>4.1666666666666664E-2</v>
      </c>
      <c r="O2663">
        <f t="shared" si="993"/>
        <v>4.1666666666666664E-2</v>
      </c>
      <c r="P2663">
        <f t="shared" si="994"/>
        <v>4.1666666666666664E-2</v>
      </c>
      <c r="Q2663">
        <f t="shared" si="995"/>
        <v>4.1666666666666664E-2</v>
      </c>
      <c r="R2663">
        <f t="shared" si="996"/>
        <v>4.1666666666666664E-2</v>
      </c>
      <c r="S2663">
        <f t="shared" si="997"/>
        <v>4.1666666666666664E-2</v>
      </c>
      <c r="T2663">
        <f t="shared" si="998"/>
        <v>4.1666666666666664E-2</v>
      </c>
      <c r="U2663">
        <f t="shared" si="999"/>
        <v>4.1666666666666664E-2</v>
      </c>
      <c r="V2663">
        <f t="shared" si="1000"/>
        <v>4.1666666666666664E-2</v>
      </c>
      <c r="W2663">
        <f t="shared" si="1001"/>
        <v>4.1666666666666664E-2</v>
      </c>
      <c r="X2663">
        <f t="shared" si="1002"/>
        <v>4.1666666666666664E-2</v>
      </c>
      <c r="Y2663">
        <f t="shared" si="1003"/>
        <v>4.1666666666666664E-2</v>
      </c>
      <c r="Z2663" s="1">
        <f t="shared" si="1004"/>
        <v>4.1666666666666664E-2</v>
      </c>
      <c r="AA2663" s="1">
        <f t="shared" si="1004"/>
        <v>4.2433307339459339E-2</v>
      </c>
      <c r="AB2663" s="1">
        <f t="shared" si="1004"/>
        <v>4.3214053722360334E-2</v>
      </c>
      <c r="AC2663" s="1">
        <f t="shared" si="1004"/>
        <v>4.4009165351635751E-2</v>
      </c>
      <c r="AD2663" s="1">
        <f t="shared" si="1005"/>
        <v>4.4818906538857083E-2</v>
      </c>
      <c r="AE2663" s="1">
        <f t="shared" si="1005"/>
        <v>4.564354645876384E-2</v>
      </c>
      <c r="AF2663" s="1">
        <f t="shared" si="1005"/>
        <v>4.6483359238742812E-2</v>
      </c>
      <c r="AG2663" s="1">
        <f t="shared" si="1006"/>
        <v>4.7338624049953697E-2</v>
      </c>
      <c r="AH2663" s="1">
        <f t="shared" si="1006"/>
        <v>4.8209625200131362E-2</v>
      </c>
      <c r="AI2663" s="1">
        <f t="shared" si="1007"/>
        <v>4.9096652228095637E-2</v>
      </c>
      <c r="AJ2663">
        <v>0.05</v>
      </c>
      <c r="AK2663">
        <v>0.05</v>
      </c>
      <c r="AL2663">
        <v>0.05</v>
      </c>
      <c r="AM2663">
        <v>0.05</v>
      </c>
      <c r="AN2663" t="s">
        <v>9378</v>
      </c>
      <c r="AO2663" t="s">
        <v>9377</v>
      </c>
      <c r="AP2663" t="s">
        <v>9376</v>
      </c>
      <c r="AQ2663" t="s">
        <v>9376</v>
      </c>
      <c r="AR2663" t="s">
        <v>9377</v>
      </c>
      <c r="AS2663" t="s">
        <v>9377</v>
      </c>
      <c r="AT2663" t="s">
        <v>9377</v>
      </c>
      <c r="AU2663">
        <v>0.05</v>
      </c>
      <c r="AV2663">
        <v>0.05</v>
      </c>
      <c r="AW2663" t="s">
        <v>9377</v>
      </c>
      <c r="AX2663" t="s">
        <v>9377</v>
      </c>
      <c r="AY2663" t="s">
        <v>9377</v>
      </c>
      <c r="AZ2663" t="s">
        <v>9377</v>
      </c>
      <c r="BA2663" t="s">
        <v>9377</v>
      </c>
      <c r="BB2663" t="s">
        <v>9376</v>
      </c>
      <c r="BC2663" t="s">
        <v>9377</v>
      </c>
      <c r="BD2663" t="s">
        <v>9376</v>
      </c>
      <c r="BE2663" t="s">
        <v>9376</v>
      </c>
      <c r="BF2663">
        <v>0.06</v>
      </c>
      <c r="BG2663" t="s">
        <v>10381</v>
      </c>
      <c r="BH2663" t="s">
        <v>9376</v>
      </c>
      <c r="BI2663" t="s">
        <v>9376</v>
      </c>
      <c r="BJ2663" t="s">
        <v>9377</v>
      </c>
      <c r="BK2663" t="s">
        <v>10381</v>
      </c>
      <c r="BL2663" t="s">
        <v>9377</v>
      </c>
      <c r="BM2663" t="s">
        <v>10381</v>
      </c>
      <c r="BN2663" t="s">
        <v>10381</v>
      </c>
      <c r="BO2663" t="s">
        <v>9377</v>
      </c>
      <c r="BP2663">
        <v>0.04</v>
      </c>
      <c r="BQ2663">
        <f t="shared" si="1008"/>
        <v>-1.806695543808734E-2</v>
      </c>
      <c r="BR2663">
        <f t="shared" si="1009"/>
        <v>0</v>
      </c>
    </row>
    <row r="2664" spans="1:70" hidden="1" x14ac:dyDescent="0.3">
      <c r="A2664" t="s">
        <v>10441</v>
      </c>
      <c r="B2664" t="s">
        <v>10442</v>
      </c>
      <c r="C2664" t="str">
        <f>VLOOKUP(historical_emissions[[#This Row],[Country]],'Liste-Pays'!A:B,2,0)</f>
        <v>AFR</v>
      </c>
      <c r="D2664" t="s">
        <v>41</v>
      </c>
      <c r="E2664" t="s">
        <v>42</v>
      </c>
      <c r="F2664" t="s">
        <v>302</v>
      </c>
      <c r="G2664" t="s">
        <v>44</v>
      </c>
      <c r="H2664">
        <f t="shared" si="986"/>
        <v>2.9761904761904791E-2</v>
      </c>
      <c r="I2664">
        <f t="shared" si="987"/>
        <v>3.037096832371575E-2</v>
      </c>
      <c r="J2664">
        <f t="shared" si="988"/>
        <v>3.0992496088516855E-2</v>
      </c>
      <c r="K2664">
        <f t="shared" si="989"/>
        <v>3.1626743130434884E-2</v>
      </c>
      <c r="L2664">
        <f t="shared" si="990"/>
        <v>3.2273969743570177E-2</v>
      </c>
      <c r="M2664">
        <f t="shared" si="991"/>
        <v>3.2934441548820984E-2</v>
      </c>
      <c r="N2664">
        <f t="shared" si="992"/>
        <v>3.3608429602893897E-2</v>
      </c>
      <c r="O2664">
        <f t="shared" si="993"/>
        <v>3.4296210509545157E-2</v>
      </c>
      <c r="P2664">
        <f t="shared" si="994"/>
        <v>3.4998066533098435E-2</v>
      </c>
      <c r="Q2664">
        <f t="shared" si="995"/>
        <v>3.5714285714285733E-2</v>
      </c>
      <c r="R2664">
        <f t="shared" si="996"/>
        <v>3.6445161988458881E-2</v>
      </c>
      <c r="S2664">
        <f t="shared" si="997"/>
        <v>3.7190995306220206E-2</v>
      </c>
      <c r="T2664">
        <f t="shared" si="998"/>
        <v>3.7952091756521839E-2</v>
      </c>
      <c r="U2664">
        <f t="shared" si="999"/>
        <v>3.8728763692284195E-2</v>
      </c>
      <c r="V2664">
        <f t="shared" si="1000"/>
        <v>3.9521329858585162E-2</v>
      </c>
      <c r="W2664">
        <f t="shared" si="1001"/>
        <v>4.0330115523472661E-2</v>
      </c>
      <c r="X2664">
        <f t="shared" si="1002"/>
        <v>4.1155452611454174E-2</v>
      </c>
      <c r="Y2664">
        <f t="shared" si="1003"/>
        <v>4.1997679839718111E-2</v>
      </c>
      <c r="Z2664" s="1">
        <f t="shared" si="1004"/>
        <v>4.2857142857142864E-2</v>
      </c>
      <c r="AA2664" s="1">
        <f t="shared" si="1004"/>
        <v>4.3522906842957967E-2</v>
      </c>
      <c r="AB2664" s="1">
        <f t="shared" si="1004"/>
        <v>4.4199013134751934E-2</v>
      </c>
      <c r="AC2664" s="1">
        <f t="shared" si="1004"/>
        <v>4.4885622395004619E-2</v>
      </c>
      <c r="AD2664" s="1">
        <f t="shared" si="1005"/>
        <v>4.5582897782006054E-2</v>
      </c>
      <c r="AE2664" s="1">
        <f t="shared" si="1005"/>
        <v>4.6291004988627572E-2</v>
      </c>
      <c r="AF2664" s="1">
        <f t="shared" si="1005"/>
        <v>4.7010112281695271E-2</v>
      </c>
      <c r="AG2664" s="1">
        <f t="shared" si="1006"/>
        <v>4.774039054197507E-2</v>
      </c>
      <c r="AH2664" s="1">
        <f t="shared" si="1006"/>
        <v>4.8482013304778956E-2</v>
      </c>
      <c r="AI2664" s="1">
        <f t="shared" si="1007"/>
        <v>4.9235156801202003E-2</v>
      </c>
      <c r="AJ2664">
        <v>0.05</v>
      </c>
      <c r="AK2664">
        <v>0.05</v>
      </c>
      <c r="AL2664">
        <v>0.05</v>
      </c>
      <c r="AM2664">
        <v>0.05</v>
      </c>
      <c r="AN2664" t="s">
        <v>9377</v>
      </c>
      <c r="AO2664" t="s">
        <v>9377</v>
      </c>
      <c r="AP2664" t="s">
        <v>9376</v>
      </c>
      <c r="AQ2664" t="s">
        <v>9376</v>
      </c>
      <c r="AR2664" t="s">
        <v>9376</v>
      </c>
      <c r="AS2664" t="s">
        <v>9376</v>
      </c>
      <c r="AT2664" t="s">
        <v>9376</v>
      </c>
      <c r="AU2664">
        <v>0.06</v>
      </c>
      <c r="AV2664">
        <v>0.06</v>
      </c>
      <c r="AW2664" t="s">
        <v>9377</v>
      </c>
      <c r="AX2664" t="s">
        <v>9377</v>
      </c>
      <c r="AY2664" t="s">
        <v>9377</v>
      </c>
      <c r="AZ2664" t="s">
        <v>9377</v>
      </c>
      <c r="BA2664" t="s">
        <v>9376</v>
      </c>
      <c r="BB2664" t="s">
        <v>9376</v>
      </c>
      <c r="BC2664" t="s">
        <v>9376</v>
      </c>
      <c r="BD2664" t="s">
        <v>9376</v>
      </c>
      <c r="BE2664" t="s">
        <v>9376</v>
      </c>
      <c r="BF2664">
        <v>7.0000000000000007E-2</v>
      </c>
      <c r="BG2664" t="s">
        <v>10381</v>
      </c>
      <c r="BH2664" t="s">
        <v>10381</v>
      </c>
      <c r="BI2664" t="s">
        <v>9376</v>
      </c>
      <c r="BJ2664" t="s">
        <v>9377</v>
      </c>
      <c r="BK2664" t="s">
        <v>10381</v>
      </c>
      <c r="BL2664" t="s">
        <v>9376</v>
      </c>
      <c r="BM2664" t="s">
        <v>10381</v>
      </c>
      <c r="BN2664" t="s">
        <v>10381</v>
      </c>
      <c r="BO2664" t="s">
        <v>9377</v>
      </c>
      <c r="BP2664">
        <v>0.05</v>
      </c>
      <c r="BQ2664">
        <f t="shared" si="1008"/>
        <v>-1.5296863975959973E-2</v>
      </c>
      <c r="BR2664">
        <f t="shared" si="1009"/>
        <v>-2.0054137073244327E-2</v>
      </c>
    </row>
    <row r="2665" spans="1:70" hidden="1" x14ac:dyDescent="0.3">
      <c r="A2665" t="s">
        <v>10299</v>
      </c>
      <c r="B2665" t="s">
        <v>10300</v>
      </c>
      <c r="C2665" t="str">
        <f>VLOOKUP(historical_emissions[[#This Row],[Country]],'Liste-Pays'!A:B,2,0)</f>
        <v>MEA</v>
      </c>
      <c r="D2665" t="s">
        <v>41</v>
      </c>
      <c r="E2665" t="s">
        <v>70</v>
      </c>
      <c r="F2665" t="s">
        <v>302</v>
      </c>
      <c r="G2665" t="s">
        <v>44</v>
      </c>
      <c r="H2665">
        <f t="shared" si="986"/>
        <v>6.2499999999999965E-2</v>
      </c>
      <c r="I2665">
        <f t="shared" si="987"/>
        <v>6.2499999999999965E-2</v>
      </c>
      <c r="J2665">
        <f t="shared" si="988"/>
        <v>6.2499999999999965E-2</v>
      </c>
      <c r="K2665">
        <f t="shared" si="989"/>
        <v>6.2499999999999965E-2</v>
      </c>
      <c r="L2665">
        <f t="shared" si="990"/>
        <v>6.2499999999999965E-2</v>
      </c>
      <c r="M2665">
        <f t="shared" si="991"/>
        <v>6.2499999999999965E-2</v>
      </c>
      <c r="N2665">
        <f t="shared" si="992"/>
        <v>6.2499999999999965E-2</v>
      </c>
      <c r="O2665">
        <f t="shared" si="993"/>
        <v>6.2499999999999965E-2</v>
      </c>
      <c r="P2665">
        <f t="shared" si="994"/>
        <v>6.2499999999999965E-2</v>
      </c>
      <c r="Q2665">
        <f t="shared" si="995"/>
        <v>6.2499999999999965E-2</v>
      </c>
      <c r="R2665">
        <f t="shared" si="996"/>
        <v>6.2499999999999965E-2</v>
      </c>
      <c r="S2665">
        <f t="shared" si="997"/>
        <v>6.2499999999999965E-2</v>
      </c>
      <c r="T2665">
        <f t="shared" si="998"/>
        <v>6.2499999999999965E-2</v>
      </c>
      <c r="U2665">
        <f t="shared" si="999"/>
        <v>6.2499999999999965E-2</v>
      </c>
      <c r="V2665">
        <f t="shared" si="1000"/>
        <v>6.2499999999999965E-2</v>
      </c>
      <c r="W2665">
        <f t="shared" si="1001"/>
        <v>6.2499999999999965E-2</v>
      </c>
      <c r="X2665">
        <f t="shared" si="1002"/>
        <v>6.2499999999999965E-2</v>
      </c>
      <c r="Y2665">
        <f t="shared" si="1003"/>
        <v>6.2499999999999965E-2</v>
      </c>
      <c r="Z2665" s="1">
        <f t="shared" si="1004"/>
        <v>6.2499999999999965E-2</v>
      </c>
      <c r="AA2665" s="1">
        <f t="shared" si="1004"/>
        <v>6.1120798033932999E-2</v>
      </c>
      <c r="AB2665" s="1">
        <f t="shared" si="1004"/>
        <v>5.9772031236877285E-2</v>
      </c>
      <c r="AC2665" s="1">
        <f t="shared" si="1004"/>
        <v>5.845302798891381E-2</v>
      </c>
      <c r="AD2665" s="1">
        <f t="shared" si="1005"/>
        <v>5.7163131490915772E-2</v>
      </c>
      <c r="AE2665" s="1">
        <f t="shared" si="1005"/>
        <v>5.5901699437494727E-2</v>
      </c>
      <c r="AF2665" s="1">
        <f t="shared" si="1005"/>
        <v>5.4668103697163892E-2</v>
      </c>
      <c r="AG2665" s="1">
        <f t="shared" si="1006"/>
        <v>5.3461729999559393E-2</v>
      </c>
      <c r="AH2665" s="1">
        <f t="shared" si="1006"/>
        <v>5.2281977629563658E-2</v>
      </c>
      <c r="AI2665" s="1">
        <f t="shared" si="1007"/>
        <v>5.1128259128178644E-2</v>
      </c>
      <c r="AJ2665">
        <v>0.05</v>
      </c>
      <c r="AK2665">
        <v>0.05</v>
      </c>
      <c r="AL2665">
        <v>0.05</v>
      </c>
      <c r="AM2665">
        <v>0.05</v>
      </c>
      <c r="AN2665" t="s">
        <v>9377</v>
      </c>
      <c r="AO2665" t="s">
        <v>9377</v>
      </c>
      <c r="AP2665" t="s">
        <v>9377</v>
      </c>
      <c r="AQ2665" t="s">
        <v>9377</v>
      </c>
      <c r="AR2665" t="s">
        <v>9378</v>
      </c>
      <c r="AS2665" t="s">
        <v>9378</v>
      </c>
      <c r="AT2665" t="s">
        <v>9377</v>
      </c>
      <c r="AU2665">
        <v>0.05</v>
      </c>
      <c r="AV2665">
        <v>0.05</v>
      </c>
      <c r="AW2665" t="s">
        <v>9377</v>
      </c>
      <c r="AX2665" t="s">
        <v>9377</v>
      </c>
      <c r="AY2665" t="s">
        <v>9377</v>
      </c>
      <c r="AZ2665" t="s">
        <v>9377</v>
      </c>
      <c r="BA2665" t="s">
        <v>9377</v>
      </c>
      <c r="BB2665" t="s">
        <v>9378</v>
      </c>
      <c r="BC2665" t="s">
        <v>9378</v>
      </c>
      <c r="BD2665" t="s">
        <v>9378</v>
      </c>
      <c r="BE2665" t="s">
        <v>9378</v>
      </c>
      <c r="BF2665">
        <v>0.04</v>
      </c>
      <c r="BG2665" t="s">
        <v>9378</v>
      </c>
      <c r="BH2665" t="s">
        <v>9378</v>
      </c>
      <c r="BI2665" t="s">
        <v>9379</v>
      </c>
      <c r="BJ2665" t="s">
        <v>9379</v>
      </c>
      <c r="BK2665" t="s">
        <v>9379</v>
      </c>
      <c r="BL2665" t="s">
        <v>9379</v>
      </c>
      <c r="BM2665" t="s">
        <v>9379</v>
      </c>
      <c r="BN2665" t="s">
        <v>9379</v>
      </c>
      <c r="BO2665" t="s">
        <v>9379</v>
      </c>
      <c r="BP2665">
        <v>0.03</v>
      </c>
      <c r="BQ2665">
        <f t="shared" si="1008"/>
        <v>2.2565182563572872E-2</v>
      </c>
      <c r="BR2665">
        <f t="shared" si="1009"/>
        <v>0</v>
      </c>
    </row>
    <row r="2666" spans="1:70" hidden="1" x14ac:dyDescent="0.3">
      <c r="A2666" t="s">
        <v>4453</v>
      </c>
      <c r="B2666" t="s">
        <v>4454</v>
      </c>
      <c r="C2666" t="str">
        <f>VLOOKUP(historical_emissions[[#This Row],[Country]],'Liste-Pays'!A:B,2,0)</f>
        <v>EEU</v>
      </c>
      <c r="D2666" t="s">
        <v>41</v>
      </c>
      <c r="E2666" t="s">
        <v>174</v>
      </c>
      <c r="F2666" t="s">
        <v>302</v>
      </c>
      <c r="G2666" t="s">
        <v>44</v>
      </c>
      <c r="H2666">
        <f t="shared" si="986"/>
        <v>5.2083333333333329E-2</v>
      </c>
      <c r="I2666">
        <f t="shared" si="987"/>
        <v>5.0807870415576897E-2</v>
      </c>
      <c r="J2666">
        <f t="shared" si="988"/>
        <v>4.9563642166388241E-2</v>
      </c>
      <c r="K2666">
        <f t="shared" si="989"/>
        <v>4.8349883683466439E-2</v>
      </c>
      <c r="L2666">
        <f t="shared" si="990"/>
        <v>4.7165848796117356E-2</v>
      </c>
      <c r="M2666">
        <f t="shared" si="991"/>
        <v>4.6010809606537431E-2</v>
      </c>
      <c r="N2666">
        <f t="shared" si="992"/>
        <v>4.4884056042330908E-2</v>
      </c>
      <c r="O2666">
        <f t="shared" si="993"/>
        <v>4.3784895419985412E-2</v>
      </c>
      <c r="P2666">
        <f t="shared" si="994"/>
        <v>4.2712652019037546E-2</v>
      </c>
      <c r="Q2666">
        <f t="shared" si="995"/>
        <v>4.1666666666666664E-2</v>
      </c>
      <c r="R2666">
        <f t="shared" si="996"/>
        <v>4.0646296332461522E-2</v>
      </c>
      <c r="S2666">
        <f t="shared" si="997"/>
        <v>3.9650913733110596E-2</v>
      </c>
      <c r="T2666">
        <f t="shared" si="998"/>
        <v>3.8679906946773153E-2</v>
      </c>
      <c r="U2666">
        <f t="shared" si="999"/>
        <v>3.7732679036893882E-2</v>
      </c>
      <c r="V2666">
        <f t="shared" si="1000"/>
        <v>3.6808647685229942E-2</v>
      </c>
      <c r="W2666">
        <f t="shared" si="1001"/>
        <v>3.5907244833864725E-2</v>
      </c>
      <c r="X2666">
        <f t="shared" si="1002"/>
        <v>3.5027916335988327E-2</v>
      </c>
      <c r="Y2666">
        <f t="shared" si="1003"/>
        <v>3.4170121615230031E-2</v>
      </c>
      <c r="Z2666" s="1">
        <f t="shared" si="1004"/>
        <v>3.3333333333333326E-2</v>
      </c>
      <c r="AA2666" s="1">
        <f t="shared" si="1004"/>
        <v>3.4712658133080346E-2</v>
      </c>
      <c r="AB2666" s="1">
        <f t="shared" si="1004"/>
        <v>3.6149059039923284E-2</v>
      </c>
      <c r="AC2666" s="1">
        <f t="shared" si="1004"/>
        <v>3.7644897848561849E-2</v>
      </c>
      <c r="AD2666" s="1">
        <f t="shared" si="1005"/>
        <v>3.9202634084155787E-2</v>
      </c>
      <c r="AE2666" s="1">
        <f t="shared" si="1005"/>
        <v>4.0824829046386304E-2</v>
      </c>
      <c r="AF2666" s="1">
        <f t="shared" si="1005"/>
        <v>4.2514150020859696E-2</v>
      </c>
      <c r="AG2666" s="1">
        <f t="shared" si="1006"/>
        <v>4.4273374664777806E-2</v>
      </c>
      <c r="AH2666" s="1">
        <f t="shared" si="1006"/>
        <v>4.610539557408639E-2</v>
      </c>
      <c r="AI2666" s="1">
        <f t="shared" si="1007"/>
        <v>4.8013225039610904E-2</v>
      </c>
      <c r="AJ2666">
        <v>0.05</v>
      </c>
      <c r="AK2666">
        <v>0.05</v>
      </c>
      <c r="AL2666">
        <v>0.05</v>
      </c>
      <c r="AM2666">
        <v>0.05</v>
      </c>
      <c r="AN2666" t="s">
        <v>9377</v>
      </c>
      <c r="AO2666" t="s">
        <v>9377</v>
      </c>
      <c r="AP2666" t="s">
        <v>9377</v>
      </c>
      <c r="AQ2666" t="s">
        <v>9377</v>
      </c>
      <c r="AR2666" t="s">
        <v>9378</v>
      </c>
      <c r="AS2666" t="s">
        <v>9378</v>
      </c>
      <c r="AT2666" t="s">
        <v>9378</v>
      </c>
      <c r="AU2666">
        <v>0.04</v>
      </c>
      <c r="AV2666">
        <v>0.04</v>
      </c>
      <c r="AW2666" t="s">
        <v>9376</v>
      </c>
      <c r="AX2666" t="s">
        <v>9377</v>
      </c>
      <c r="AY2666" t="s">
        <v>9376</v>
      </c>
      <c r="AZ2666" t="s">
        <v>9376</v>
      </c>
      <c r="BA2666" t="s">
        <v>9376</v>
      </c>
      <c r="BB2666" t="s">
        <v>9376</v>
      </c>
      <c r="BC2666" t="s">
        <v>9377</v>
      </c>
      <c r="BD2666" t="s">
        <v>9376</v>
      </c>
      <c r="BE2666" t="s">
        <v>9376</v>
      </c>
      <c r="BF2666">
        <v>0.06</v>
      </c>
      <c r="BG2666" t="s">
        <v>9377</v>
      </c>
      <c r="BH2666" t="s">
        <v>9376</v>
      </c>
      <c r="BI2666" t="s">
        <v>9376</v>
      </c>
      <c r="BJ2666" t="s">
        <v>9376</v>
      </c>
      <c r="BK2666" t="s">
        <v>10381</v>
      </c>
      <c r="BL2666" t="s">
        <v>9470</v>
      </c>
      <c r="BM2666" t="s">
        <v>9469</v>
      </c>
      <c r="BN2666" t="s">
        <v>9467</v>
      </c>
      <c r="BO2666" t="s">
        <v>9469</v>
      </c>
      <c r="BP2666">
        <v>0.13</v>
      </c>
      <c r="BQ2666">
        <f t="shared" si="1008"/>
        <v>-3.9735499207781966E-2</v>
      </c>
      <c r="BR2666">
        <f t="shared" si="1009"/>
        <v>2.5103648456901162E-2</v>
      </c>
    </row>
    <row r="2667" spans="1:70" hidden="1" x14ac:dyDescent="0.3">
      <c r="A2667" t="s">
        <v>10469</v>
      </c>
      <c r="B2667" t="s">
        <v>10470</v>
      </c>
      <c r="C2667" t="str">
        <f>VLOOKUP(historical_emissions[[#This Row],[Country]],'Liste-Pays'!A:B,2,0)</f>
        <v>CSA</v>
      </c>
      <c r="D2667" t="s">
        <v>41</v>
      </c>
      <c r="E2667" t="s">
        <v>42</v>
      </c>
      <c r="F2667" t="s">
        <v>148</v>
      </c>
      <c r="G2667" t="s">
        <v>44</v>
      </c>
      <c r="H2667">
        <f t="shared" si="986"/>
        <v>4.1666666666666685E-2</v>
      </c>
      <c r="I2667">
        <f t="shared" si="987"/>
        <v>4.2519355653202022E-2</v>
      </c>
      <c r="J2667">
        <f t="shared" si="988"/>
        <v>4.3389494523923572E-2</v>
      </c>
      <c r="K2667">
        <f t="shared" si="989"/>
        <v>4.4277440382608814E-2</v>
      </c>
      <c r="L2667">
        <f t="shared" si="990"/>
        <v>4.5183557640998226E-2</v>
      </c>
      <c r="M2667">
        <f t="shared" si="991"/>
        <v>4.6108218168349362E-2</v>
      </c>
      <c r="N2667">
        <f t="shared" si="992"/>
        <v>4.7051801444051446E-2</v>
      </c>
      <c r="O2667">
        <f t="shared" si="993"/>
        <v>4.8014694713363212E-2</v>
      </c>
      <c r="P2667">
        <f t="shared" si="994"/>
        <v>4.8997293146337807E-2</v>
      </c>
      <c r="Q2667">
        <f t="shared" si="995"/>
        <v>5.0000000000000024E-2</v>
      </c>
      <c r="R2667">
        <f t="shared" si="996"/>
        <v>5.1023226783842433E-2</v>
      </c>
      <c r="S2667">
        <f t="shared" si="997"/>
        <v>5.2067393428708288E-2</v>
      </c>
      <c r="T2667">
        <f t="shared" si="998"/>
        <v>5.3132928459130577E-2</v>
      </c>
      <c r="U2667">
        <f t="shared" si="999"/>
        <v>5.4220269169197872E-2</v>
      </c>
      <c r="V2667">
        <f t="shared" si="1000"/>
        <v>5.532986180201923E-2</v>
      </c>
      <c r="W2667">
        <f t="shared" si="1001"/>
        <v>5.6462161732861726E-2</v>
      </c>
      <c r="X2667">
        <f t="shared" si="1002"/>
        <v>5.7617633656035845E-2</v>
      </c>
      <c r="Y2667">
        <f t="shared" si="1003"/>
        <v>5.8796751775605359E-2</v>
      </c>
      <c r="Z2667" s="1">
        <f t="shared" si="1004"/>
        <v>6.0000000000000019E-2</v>
      </c>
      <c r="AA2667" s="1">
        <f t="shared" si="1004"/>
        <v>5.8915982673714777E-2</v>
      </c>
      <c r="AB2667" s="1">
        <f t="shared" si="1004"/>
        <v>5.7851550240157645E-2</v>
      </c>
      <c r="AC2667" s="1">
        <f t="shared" si="1004"/>
        <v>5.6806348859944449E-2</v>
      </c>
      <c r="AD2667" s="1">
        <f t="shared" si="1005"/>
        <v>5.5780031086491391E-2</v>
      </c>
      <c r="AE2667" s="1">
        <f t="shared" si="1005"/>
        <v>5.4772255750516627E-2</v>
      </c>
      <c r="AF2667" s="1">
        <f t="shared" si="1005"/>
        <v>5.378268784662852E-2</v>
      </c>
      <c r="AG2667" s="1">
        <f t="shared" si="1006"/>
        <v>5.2810998421962921E-2</v>
      </c>
      <c r="AH2667" s="1">
        <f t="shared" si="1006"/>
        <v>5.1856864466832416E-2</v>
      </c>
      <c r="AI2667" s="1">
        <f t="shared" si="1007"/>
        <v>5.0919968807351217E-2</v>
      </c>
      <c r="AJ2667">
        <v>0.05</v>
      </c>
      <c r="AK2667">
        <v>0.05</v>
      </c>
      <c r="AL2667">
        <v>0.05</v>
      </c>
      <c r="AM2667">
        <v>0.05</v>
      </c>
      <c r="AN2667" t="s">
        <v>9377</v>
      </c>
      <c r="AO2667" t="s">
        <v>10381</v>
      </c>
      <c r="AP2667" t="s">
        <v>10381</v>
      </c>
      <c r="AQ2667" t="s">
        <v>10381</v>
      </c>
      <c r="AR2667" t="s">
        <v>10381</v>
      </c>
      <c r="AS2667" t="s">
        <v>10381</v>
      </c>
      <c r="AT2667" t="s">
        <v>10381</v>
      </c>
      <c r="AU2667">
        <v>7.0000000000000007E-2</v>
      </c>
      <c r="AV2667">
        <v>0.06</v>
      </c>
      <c r="AW2667" t="s">
        <v>9376</v>
      </c>
      <c r="AX2667" t="s">
        <v>10381</v>
      </c>
      <c r="AY2667" t="s">
        <v>9376</v>
      </c>
      <c r="AZ2667" t="s">
        <v>9376</v>
      </c>
      <c r="BA2667" t="s">
        <v>9377</v>
      </c>
      <c r="BB2667" t="s">
        <v>9377</v>
      </c>
      <c r="BC2667" t="s">
        <v>9377</v>
      </c>
      <c r="BD2667" t="s">
        <v>9377</v>
      </c>
      <c r="BE2667" t="s">
        <v>9377</v>
      </c>
      <c r="BF2667">
        <v>0.05</v>
      </c>
      <c r="BG2667" t="s">
        <v>9376</v>
      </c>
      <c r="BH2667" t="s">
        <v>10381</v>
      </c>
      <c r="BI2667" t="s">
        <v>9470</v>
      </c>
      <c r="BJ2667" t="s">
        <v>9471</v>
      </c>
      <c r="BK2667" t="s">
        <v>9469</v>
      </c>
      <c r="BL2667" t="s">
        <v>9472</v>
      </c>
      <c r="BM2667" t="s">
        <v>9379</v>
      </c>
      <c r="BN2667" t="s">
        <v>9379</v>
      </c>
      <c r="BO2667" t="s">
        <v>9379</v>
      </c>
      <c r="BP2667">
        <v>0.03</v>
      </c>
      <c r="BQ2667">
        <f t="shared" si="1008"/>
        <v>1.8399376147024249E-2</v>
      </c>
      <c r="BR2667">
        <f t="shared" si="1009"/>
        <v>-2.0054137073244327E-2</v>
      </c>
    </row>
    <row r="2668" spans="1:70" hidden="1" x14ac:dyDescent="0.3">
      <c r="A2668" t="s">
        <v>10377</v>
      </c>
      <c r="B2668" t="s">
        <v>10378</v>
      </c>
      <c r="C2668" t="str">
        <f>VLOOKUP(historical_emissions[[#This Row],[Country]],'Liste-Pays'!A:B,2,0)</f>
        <v>AFR</v>
      </c>
      <c r="D2668" t="s">
        <v>41</v>
      </c>
      <c r="E2668" t="s">
        <v>328</v>
      </c>
      <c r="F2668" t="s">
        <v>43</v>
      </c>
      <c r="G2668" t="s">
        <v>44</v>
      </c>
      <c r="H2668">
        <f t="shared" si="986"/>
        <v>2.3148148148148154E-2</v>
      </c>
      <c r="I2668">
        <f t="shared" si="987"/>
        <v>2.3621864251778899E-2</v>
      </c>
      <c r="J2668">
        <f t="shared" si="988"/>
        <v>2.4105274735513091E-2</v>
      </c>
      <c r="K2668">
        <f t="shared" si="989"/>
        <v>2.4598577990338225E-2</v>
      </c>
      <c r="L2668">
        <f t="shared" si="990"/>
        <v>2.5101976467221232E-2</v>
      </c>
      <c r="M2668">
        <f t="shared" si="991"/>
        <v>2.5615676760194082E-2</v>
      </c>
      <c r="N2668">
        <f t="shared" si="992"/>
        <v>2.6139889691139683E-2</v>
      </c>
      <c r="O2668">
        <f t="shared" si="993"/>
        <v>2.6674830396312885E-2</v>
      </c>
      <c r="P2668">
        <f t="shared" si="994"/>
        <v>2.7220718414632104E-2</v>
      </c>
      <c r="Q2668">
        <f t="shared" si="995"/>
        <v>2.777777777777778E-2</v>
      </c>
      <c r="R2668">
        <f t="shared" si="996"/>
        <v>2.8346237102134672E-2</v>
      </c>
      <c r="S2668">
        <f t="shared" si="997"/>
        <v>2.8926329682615704E-2</v>
      </c>
      <c r="T2668">
        <f t="shared" si="998"/>
        <v>2.9518293588405863E-2</v>
      </c>
      <c r="U2668">
        <f t="shared" si="999"/>
        <v>3.0122371760665474E-2</v>
      </c>
      <c r="V2668">
        <f t="shared" si="1000"/>
        <v>3.0738812112232894E-2</v>
      </c>
      <c r="W2668">
        <f t="shared" si="1001"/>
        <v>3.1367867629367614E-2</v>
      </c>
      <c r="X2668">
        <f t="shared" si="1002"/>
        <v>3.2009796475575454E-2</v>
      </c>
      <c r="Y2668">
        <f t="shared" si="1003"/>
        <v>3.2664862097558513E-2</v>
      </c>
      <c r="Z2668" s="1">
        <f t="shared" si="1004"/>
        <v>3.3333333333333326E-2</v>
      </c>
      <c r="AA2668" s="1">
        <f t="shared" si="1004"/>
        <v>3.4712658133080346E-2</v>
      </c>
      <c r="AB2668" s="1">
        <f t="shared" si="1004"/>
        <v>3.6149059039923284E-2</v>
      </c>
      <c r="AC2668" s="1">
        <f t="shared" si="1004"/>
        <v>3.7644897848561849E-2</v>
      </c>
      <c r="AD2668" s="1">
        <f t="shared" si="1005"/>
        <v>3.9202634084155787E-2</v>
      </c>
      <c r="AE2668" s="1">
        <f t="shared" si="1005"/>
        <v>4.0824829046386304E-2</v>
      </c>
      <c r="AF2668" s="1">
        <f t="shared" si="1005"/>
        <v>4.2514150020859696E-2</v>
      </c>
      <c r="AG2668" s="1">
        <f t="shared" si="1006"/>
        <v>4.4273374664777806E-2</v>
      </c>
      <c r="AH2668" s="1">
        <f t="shared" si="1006"/>
        <v>4.610539557408639E-2</v>
      </c>
      <c r="AI2668" s="1">
        <f t="shared" si="1007"/>
        <v>4.8013225039610904E-2</v>
      </c>
      <c r="AJ2668">
        <v>0.05</v>
      </c>
      <c r="AK2668">
        <v>0.05</v>
      </c>
      <c r="AL2668">
        <v>0.05</v>
      </c>
      <c r="AM2668">
        <v>0.05</v>
      </c>
      <c r="AN2668" t="s">
        <v>9377</v>
      </c>
      <c r="AO2668" t="s">
        <v>9377</v>
      </c>
      <c r="AP2668" t="s">
        <v>9377</v>
      </c>
      <c r="AQ2668" t="s">
        <v>9377</v>
      </c>
      <c r="AR2668" t="s">
        <v>9377</v>
      </c>
      <c r="AS2668" t="s">
        <v>9376</v>
      </c>
      <c r="AT2668" t="s">
        <v>9376</v>
      </c>
      <c r="AU2668">
        <v>0.06</v>
      </c>
      <c r="AV2668">
        <v>0.06</v>
      </c>
      <c r="AW2668" t="s">
        <v>9376</v>
      </c>
      <c r="AX2668" t="s">
        <v>9376</v>
      </c>
      <c r="AY2668" t="s">
        <v>9470</v>
      </c>
      <c r="AZ2668" t="s">
        <v>9470</v>
      </c>
      <c r="BA2668" t="s">
        <v>9470</v>
      </c>
      <c r="BB2668" t="s">
        <v>9471</v>
      </c>
      <c r="BC2668" t="s">
        <v>9470</v>
      </c>
      <c r="BD2668" t="s">
        <v>9471</v>
      </c>
      <c r="BE2668" t="s">
        <v>9471</v>
      </c>
      <c r="BF2668">
        <v>0.09</v>
      </c>
      <c r="BG2668" t="s">
        <v>9470</v>
      </c>
      <c r="BH2668" t="s">
        <v>9470</v>
      </c>
      <c r="BI2668" t="s">
        <v>9470</v>
      </c>
      <c r="BJ2668" t="s">
        <v>9471</v>
      </c>
      <c r="BK2668" t="s">
        <v>9470</v>
      </c>
      <c r="BL2668" t="s">
        <v>9377</v>
      </c>
      <c r="BM2668" t="s">
        <v>9377</v>
      </c>
      <c r="BN2668" t="s">
        <v>9379</v>
      </c>
      <c r="BO2668" t="s">
        <v>8994</v>
      </c>
      <c r="BQ2668">
        <f t="shared" si="1008"/>
        <v>-3.9735499207781966E-2</v>
      </c>
      <c r="BR2668">
        <f t="shared" si="1009"/>
        <v>-2.0054137073244327E-2</v>
      </c>
    </row>
    <row r="2669" spans="1:70" hidden="1" x14ac:dyDescent="0.3">
      <c r="A2669" t="s">
        <v>10055</v>
      </c>
      <c r="B2669" t="s">
        <v>10056</v>
      </c>
      <c r="C2669" t="str">
        <f>VLOOKUP(historical_emissions[[#This Row],[Country]],'Liste-Pays'!A:B,2,0)</f>
        <v>AFR</v>
      </c>
      <c r="D2669" t="s">
        <v>41</v>
      </c>
      <c r="E2669" t="s">
        <v>328</v>
      </c>
      <c r="F2669" t="s">
        <v>302</v>
      </c>
      <c r="G2669" t="s">
        <v>44</v>
      </c>
      <c r="H2669">
        <f t="shared" si="986"/>
        <v>0.10416666666666671</v>
      </c>
      <c r="I2669">
        <f t="shared" si="987"/>
        <v>0.10161574083115385</v>
      </c>
      <c r="J2669">
        <f t="shared" si="988"/>
        <v>9.9127284332776539E-2</v>
      </c>
      <c r="K2669">
        <f t="shared" si="989"/>
        <v>9.6699767366932934E-2</v>
      </c>
      <c r="L2669">
        <f t="shared" si="990"/>
        <v>9.4331697592234767E-2</v>
      </c>
      <c r="M2669">
        <f t="shared" si="991"/>
        <v>9.2021619213074918E-2</v>
      </c>
      <c r="N2669">
        <f t="shared" si="992"/>
        <v>8.9768112084661872E-2</v>
      </c>
      <c r="O2669">
        <f t="shared" si="993"/>
        <v>8.7569790839970879E-2</v>
      </c>
      <c r="P2669">
        <f t="shared" si="994"/>
        <v>8.5425304038075148E-2</v>
      </c>
      <c r="Q2669">
        <f t="shared" si="995"/>
        <v>8.3333333333333384E-2</v>
      </c>
      <c r="R2669">
        <f t="shared" si="996"/>
        <v>8.12925926649231E-2</v>
      </c>
      <c r="S2669">
        <f t="shared" si="997"/>
        <v>7.9301827466221247E-2</v>
      </c>
      <c r="T2669">
        <f t="shared" si="998"/>
        <v>7.7359813893546361E-2</v>
      </c>
      <c r="U2669">
        <f t="shared" si="999"/>
        <v>7.5465358073787819E-2</v>
      </c>
      <c r="V2669">
        <f t="shared" si="1000"/>
        <v>7.361729537045994E-2</v>
      </c>
      <c r="W2669">
        <f t="shared" si="1001"/>
        <v>7.1814489667729492E-2</v>
      </c>
      <c r="X2669">
        <f t="shared" si="1002"/>
        <v>7.0055832671976695E-2</v>
      </c>
      <c r="Y2669">
        <f t="shared" si="1003"/>
        <v>6.8340243230460104E-2</v>
      </c>
      <c r="Z2669" s="1">
        <f t="shared" si="1004"/>
        <v>6.6666666666666693E-2</v>
      </c>
      <c r="AA2669" s="1">
        <f t="shared" si="1004"/>
        <v>6.4776110524204927E-2</v>
      </c>
      <c r="AB2669" s="1">
        <f t="shared" si="1004"/>
        <v>6.2939167419660158E-2</v>
      </c>
      <c r="AC2669" s="1">
        <f t="shared" si="1004"/>
        <v>6.1154316976160139E-2</v>
      </c>
      <c r="AD2669" s="1">
        <f t="shared" si="1005"/>
        <v>5.9420081932200136E-2</v>
      </c>
      <c r="AE2669" s="1">
        <f t="shared" si="1005"/>
        <v>5.7735026918962595E-2</v>
      </c>
      <c r="AF2669" s="1">
        <f t="shared" si="1005"/>
        <v>5.6097757272309992E-2</v>
      </c>
      <c r="AG2669" s="1">
        <f t="shared" si="1006"/>
        <v>5.4506917878467565E-2</v>
      </c>
      <c r="AH2669" s="1">
        <f t="shared" si="1006"/>
        <v>5.2961192052440625E-2</v>
      </c>
      <c r="AI2669" s="1">
        <f t="shared" si="1007"/>
        <v>5.1459300448238036E-2</v>
      </c>
      <c r="AJ2669">
        <v>0.05</v>
      </c>
      <c r="AK2669">
        <v>0.05</v>
      </c>
      <c r="AL2669">
        <v>0.05</v>
      </c>
      <c r="AM2669">
        <v>0.05</v>
      </c>
      <c r="AN2669" t="s">
        <v>9377</v>
      </c>
      <c r="AO2669" t="s">
        <v>9377</v>
      </c>
      <c r="AP2669" t="s">
        <v>9377</v>
      </c>
      <c r="AQ2669" t="s">
        <v>9377</v>
      </c>
      <c r="AR2669" t="s">
        <v>9377</v>
      </c>
      <c r="AS2669" t="s">
        <v>9377</v>
      </c>
      <c r="AT2669" t="s">
        <v>9377</v>
      </c>
      <c r="AU2669">
        <v>0.05</v>
      </c>
      <c r="AV2669">
        <v>0.04</v>
      </c>
      <c r="AW2669" t="s">
        <v>9378</v>
      </c>
      <c r="AX2669" t="s">
        <v>9378</v>
      </c>
      <c r="AY2669" t="s">
        <v>9378</v>
      </c>
      <c r="AZ2669" t="s">
        <v>9378</v>
      </c>
      <c r="BA2669" t="s">
        <v>9378</v>
      </c>
      <c r="BB2669" t="s">
        <v>9378</v>
      </c>
      <c r="BC2669" t="s">
        <v>9378</v>
      </c>
      <c r="BD2669" t="s">
        <v>9379</v>
      </c>
      <c r="BE2669" t="s">
        <v>9379</v>
      </c>
      <c r="BF2669">
        <v>0.03</v>
      </c>
      <c r="BG2669" t="s">
        <v>9379</v>
      </c>
      <c r="BH2669" t="s">
        <v>9379</v>
      </c>
      <c r="BI2669" t="s">
        <v>9379</v>
      </c>
      <c r="BJ2669" t="s">
        <v>9379</v>
      </c>
      <c r="BK2669" t="s">
        <v>9379</v>
      </c>
      <c r="BL2669" t="s">
        <v>9379</v>
      </c>
      <c r="BM2669" t="s">
        <v>9379</v>
      </c>
      <c r="BN2669" t="s">
        <v>9379</v>
      </c>
      <c r="BO2669" t="s">
        <v>9379</v>
      </c>
      <c r="BP2669">
        <v>0.03</v>
      </c>
      <c r="BQ2669">
        <f t="shared" si="1008"/>
        <v>2.9186008964760646E-2</v>
      </c>
      <c r="BR2669">
        <f t="shared" si="1009"/>
        <v>2.5103648456901162E-2</v>
      </c>
    </row>
    <row r="2670" spans="1:70" hidden="1" x14ac:dyDescent="0.3">
      <c r="A2670" t="s">
        <v>1861</v>
      </c>
      <c r="B2670" t="s">
        <v>1862</v>
      </c>
      <c r="C2670" t="str">
        <f>VLOOKUP(historical_emissions[[#This Row],[Country]],'Liste-Pays'!A:B,2,0)</f>
        <v>WEU</v>
      </c>
      <c r="D2670" t="s">
        <v>41</v>
      </c>
      <c r="E2670" t="s">
        <v>1048</v>
      </c>
      <c r="F2670" t="s">
        <v>302</v>
      </c>
      <c r="G2670" t="s">
        <v>44</v>
      </c>
      <c r="H2670">
        <f t="shared" si="986"/>
        <v>0.3</v>
      </c>
      <c r="I2670">
        <f t="shared" si="987"/>
        <v>0.26552644562143807</v>
      </c>
      <c r="J2670">
        <f t="shared" si="988"/>
        <v>0.23501431108118168</v>
      </c>
      <c r="K2670">
        <f t="shared" si="989"/>
        <v>0.20800838230519039</v>
      </c>
      <c r="L2670">
        <f t="shared" si="990"/>
        <v>0.18410575470987481</v>
      </c>
      <c r="M2670">
        <f t="shared" si="991"/>
        <v>0.16294982222188464</v>
      </c>
      <c r="N2670">
        <f t="shared" si="992"/>
        <v>0.14422495703074084</v>
      </c>
      <c r="O2670">
        <f t="shared" si="993"/>
        <v>0.12765180070092416</v>
      </c>
      <c r="P2670">
        <f t="shared" si="994"/>
        <v>0.1129830963909753</v>
      </c>
      <c r="Q2670">
        <f t="shared" si="995"/>
        <v>9.9999999999999992E-2</v>
      </c>
      <c r="R2670">
        <f t="shared" si="996"/>
        <v>8.8508815207146013E-2</v>
      </c>
      <c r="S2670">
        <f t="shared" si="997"/>
        <v>7.8338103693727221E-2</v>
      </c>
      <c r="T2670">
        <f t="shared" si="998"/>
        <v>6.9336127435063455E-2</v>
      </c>
      <c r="U2670">
        <f t="shared" si="999"/>
        <v>6.1368584903291591E-2</v>
      </c>
      <c r="V2670">
        <f t="shared" si="1000"/>
        <v>5.4316607407294867E-2</v>
      </c>
      <c r="W2670">
        <f t="shared" si="1001"/>
        <v>4.8074985676913602E-2</v>
      </c>
      <c r="X2670">
        <f t="shared" si="1002"/>
        <v>4.2550600233641378E-2</v>
      </c>
      <c r="Y2670">
        <f t="shared" si="1003"/>
        <v>3.7661032130325095E-2</v>
      </c>
      <c r="Z2670" s="1">
        <f t="shared" si="1004"/>
        <v>3.3333333333333326E-2</v>
      </c>
      <c r="AA2670" s="1">
        <f t="shared" si="1004"/>
        <v>3.4712658133080346E-2</v>
      </c>
      <c r="AB2670" s="1">
        <f t="shared" si="1004"/>
        <v>3.6149059039923284E-2</v>
      </c>
      <c r="AC2670" s="1">
        <f t="shared" si="1004"/>
        <v>3.7644897848561849E-2</v>
      </c>
      <c r="AD2670" s="1">
        <f t="shared" si="1005"/>
        <v>3.9202634084155787E-2</v>
      </c>
      <c r="AE2670" s="1">
        <f t="shared" si="1005"/>
        <v>4.0824829046386304E-2</v>
      </c>
      <c r="AF2670" s="1">
        <f t="shared" si="1005"/>
        <v>4.2514150020859696E-2</v>
      </c>
      <c r="AG2670" s="1">
        <f t="shared" si="1006"/>
        <v>4.4273374664777806E-2</v>
      </c>
      <c r="AH2670" s="1">
        <f t="shared" si="1006"/>
        <v>4.610539557408639E-2</v>
      </c>
      <c r="AI2670" s="1">
        <f t="shared" si="1007"/>
        <v>4.8013225039610904E-2</v>
      </c>
      <c r="AJ2670">
        <v>0.05</v>
      </c>
      <c r="AK2670">
        <v>0.06</v>
      </c>
      <c r="AL2670">
        <v>0.05</v>
      </c>
      <c r="AM2670">
        <v>0.06</v>
      </c>
      <c r="AN2670" t="s">
        <v>9376</v>
      </c>
      <c r="AO2670" t="s">
        <v>9376</v>
      </c>
      <c r="AP2670" t="s">
        <v>9376</v>
      </c>
      <c r="AQ2670" t="s">
        <v>10372</v>
      </c>
      <c r="AR2670" t="s">
        <v>9379</v>
      </c>
      <c r="AS2670" t="s">
        <v>9379</v>
      </c>
      <c r="AT2670" t="s">
        <v>10372</v>
      </c>
      <c r="AU2670">
        <v>0.02</v>
      </c>
      <c r="AV2670">
        <v>0.02</v>
      </c>
      <c r="AW2670" t="s">
        <v>10372</v>
      </c>
      <c r="AX2670" t="s">
        <v>10372</v>
      </c>
      <c r="AY2670" t="s">
        <v>10372</v>
      </c>
      <c r="AZ2670" t="s">
        <v>10372</v>
      </c>
      <c r="BA2670" t="s">
        <v>9379</v>
      </c>
      <c r="BB2670" t="s">
        <v>9379</v>
      </c>
      <c r="BC2670" t="s">
        <v>10372</v>
      </c>
      <c r="BD2670" t="s">
        <v>10372</v>
      </c>
      <c r="BE2670" t="s">
        <v>9379</v>
      </c>
      <c r="BF2670">
        <v>0.03</v>
      </c>
      <c r="BG2670" t="s">
        <v>9379</v>
      </c>
      <c r="BH2670" t="s">
        <v>9379</v>
      </c>
      <c r="BI2670" t="s">
        <v>9379</v>
      </c>
      <c r="BJ2670" t="s">
        <v>9378</v>
      </c>
      <c r="BK2670" t="s">
        <v>9378</v>
      </c>
      <c r="BL2670" t="s">
        <v>9378</v>
      </c>
      <c r="BM2670" t="s">
        <v>9376</v>
      </c>
      <c r="BN2670" t="s">
        <v>9376</v>
      </c>
      <c r="BO2670" t="s">
        <v>10381</v>
      </c>
      <c r="BP2670">
        <v>0.06</v>
      </c>
      <c r="BQ2670">
        <f t="shared" si="1008"/>
        <v>-3.9735499207781966E-2</v>
      </c>
      <c r="BR2670">
        <f t="shared" si="1009"/>
        <v>0.12983096390975302</v>
      </c>
    </row>
    <row r="2671" spans="1:70" hidden="1" x14ac:dyDescent="0.3">
      <c r="A2671" t="s">
        <v>10036</v>
      </c>
      <c r="B2671" t="s">
        <v>10037</v>
      </c>
      <c r="C2671" t="str">
        <f>VLOOKUP(historical_emissions[[#This Row],[Country]],'Liste-Pays'!A:B,2,0)</f>
        <v>FSU</v>
      </c>
      <c r="D2671" t="s">
        <v>41</v>
      </c>
      <c r="E2671" t="s">
        <v>1048</v>
      </c>
      <c r="F2671" t="s">
        <v>43</v>
      </c>
      <c r="G2671" t="s">
        <v>44</v>
      </c>
      <c r="H2671">
        <f t="shared" si="986"/>
        <v>2.9761904761904747E-3</v>
      </c>
      <c r="I2671">
        <f t="shared" si="987"/>
        <v>3.4906848713181799E-3</v>
      </c>
      <c r="J2671">
        <f t="shared" si="988"/>
        <v>4.0941199726054738E-3</v>
      </c>
      <c r="K2671">
        <f t="shared" si="989"/>
        <v>4.8018709703111402E-3</v>
      </c>
      <c r="L2671">
        <f t="shared" si="990"/>
        <v>5.6319709656292502E-3</v>
      </c>
      <c r="M2671">
        <f t="shared" si="991"/>
        <v>6.6055704440628922E-3</v>
      </c>
      <c r="N2671">
        <f t="shared" si="992"/>
        <v>7.7474761780136651E-3</v>
      </c>
      <c r="O2671">
        <f t="shared" si="993"/>
        <v>9.0867832895247438E-3</v>
      </c>
      <c r="P2671">
        <f t="shared" si="994"/>
        <v>1.0657616577784138E-2</v>
      </c>
      <c r="Q2671">
        <f t="shared" si="995"/>
        <v>1.2499999999999997E-2</v>
      </c>
      <c r="R2671">
        <f t="shared" si="996"/>
        <v>1.466087645953636E-2</v>
      </c>
      <c r="S2671">
        <f t="shared" si="997"/>
        <v>1.7195303884942996E-2</v>
      </c>
      <c r="T2671">
        <f t="shared" si="998"/>
        <v>2.0167858075306796E-2</v>
      </c>
      <c r="U2671">
        <f t="shared" si="999"/>
        <v>2.3654278055642859E-2</v>
      </c>
      <c r="V2671">
        <f t="shared" si="1000"/>
        <v>2.7743395865064156E-2</v>
      </c>
      <c r="W2671">
        <f t="shared" si="1001"/>
        <v>3.2539399947657408E-2</v>
      </c>
      <c r="X2671">
        <f t="shared" si="1002"/>
        <v>3.8164489816003941E-2</v>
      </c>
      <c r="Y2671">
        <f t="shared" si="1003"/>
        <v>4.4761989626693394E-2</v>
      </c>
      <c r="Z2671" s="1">
        <f t="shared" si="1004"/>
        <v>5.2500000000000005E-2</v>
      </c>
      <c r="AA2671" s="1">
        <f t="shared" si="1004"/>
        <v>5.224447549912014E-2</v>
      </c>
      <c r="AB2671" s="1">
        <f t="shared" si="1004"/>
        <v>5.1990194670060275E-2</v>
      </c>
      <c r="AC2671" s="1">
        <f t="shared" si="1004"/>
        <v>5.1737151459703819E-2</v>
      </c>
      <c r="AD2671" s="1">
        <f t="shared" si="1005"/>
        <v>5.1485339844395503E-2</v>
      </c>
      <c r="AE2671" s="1">
        <f t="shared" si="1005"/>
        <v>5.1234753829797995E-2</v>
      </c>
      <c r="AF2671" s="1">
        <f t="shared" si="1005"/>
        <v>5.0985387450749202E-2</v>
      </c>
      <c r="AG2671" s="1">
        <f t="shared" si="1006"/>
        <v>5.0737234771120264E-2</v>
      </c>
      <c r="AH2671" s="1">
        <f t="shared" si="1006"/>
        <v>5.0490289883674266E-2</v>
      </c>
      <c r="AI2671" s="1">
        <f t="shared" si="1007"/>
        <v>5.0244546909925594E-2</v>
      </c>
      <c r="AJ2671">
        <v>0.05</v>
      </c>
      <c r="AK2671">
        <v>0.05</v>
      </c>
      <c r="AL2671">
        <v>0.04</v>
      </c>
      <c r="AM2671">
        <v>0.05</v>
      </c>
      <c r="AN2671" t="s">
        <v>9377</v>
      </c>
      <c r="AO2671" t="s">
        <v>10381</v>
      </c>
      <c r="AP2671" t="s">
        <v>9376</v>
      </c>
      <c r="AQ2671" t="s">
        <v>9378</v>
      </c>
      <c r="AR2671" t="s">
        <v>9379</v>
      </c>
      <c r="AS2671" t="s">
        <v>9379</v>
      </c>
      <c r="AT2671" t="s">
        <v>9769</v>
      </c>
      <c r="AU2671">
        <v>0.34</v>
      </c>
      <c r="AV2671">
        <v>0.21</v>
      </c>
      <c r="AW2671" t="s">
        <v>10211</v>
      </c>
      <c r="AX2671" t="s">
        <v>10254</v>
      </c>
      <c r="AY2671" t="s">
        <v>7624</v>
      </c>
      <c r="AZ2671" t="s">
        <v>10324</v>
      </c>
      <c r="BA2671" t="s">
        <v>7622</v>
      </c>
      <c r="BB2671" t="s">
        <v>9473</v>
      </c>
      <c r="BC2671" t="s">
        <v>9471</v>
      </c>
      <c r="BD2671" t="s">
        <v>9472</v>
      </c>
      <c r="BE2671" t="s">
        <v>9469</v>
      </c>
      <c r="BF2671">
        <v>0.2</v>
      </c>
      <c r="BG2671" t="s">
        <v>9783</v>
      </c>
      <c r="BH2671" t="s">
        <v>10224</v>
      </c>
      <c r="BI2671" t="s">
        <v>9721</v>
      </c>
      <c r="BJ2671" t="s">
        <v>7625</v>
      </c>
      <c r="BK2671" t="s">
        <v>9770</v>
      </c>
      <c r="BL2671" t="s">
        <v>10254</v>
      </c>
      <c r="BM2671" t="s">
        <v>9768</v>
      </c>
      <c r="BN2671" t="s">
        <v>9395</v>
      </c>
      <c r="BO2671" t="s">
        <v>9928</v>
      </c>
      <c r="BP2671">
        <v>0.52</v>
      </c>
      <c r="BQ2671">
        <f t="shared" si="1008"/>
        <v>4.8909381985118294E-3</v>
      </c>
      <c r="BR2671">
        <f t="shared" si="1009"/>
        <v>-0.14739067377726878</v>
      </c>
    </row>
    <row r="2672" spans="1:70" hidden="1" x14ac:dyDescent="0.3">
      <c r="A2672" t="s">
        <v>9634</v>
      </c>
      <c r="B2672" t="s">
        <v>9635</v>
      </c>
      <c r="C2672" t="str">
        <f>VLOOKUP(historical_emissions[[#This Row],[Country]],'Liste-Pays'!A:B,2,0)</f>
        <v>CSA</v>
      </c>
      <c r="D2672" t="s">
        <v>41</v>
      </c>
      <c r="E2672" t="s">
        <v>535</v>
      </c>
      <c r="F2672" t="s">
        <v>561</v>
      </c>
      <c r="G2672" t="s">
        <v>44</v>
      </c>
      <c r="H2672">
        <f t="shared" si="986"/>
        <v>0.41666666666666718</v>
      </c>
      <c r="I2672">
        <f t="shared" si="987"/>
        <v>0.3936759618204943</v>
      </c>
      <c r="J2672">
        <f t="shared" si="988"/>
        <v>0.3719538309966986</v>
      </c>
      <c r="K2672">
        <f t="shared" si="989"/>
        <v>0.3514302772090625</v>
      </c>
      <c r="L2672">
        <f t="shared" si="990"/>
        <v>0.33203916574348907</v>
      </c>
      <c r="M2672">
        <f t="shared" si="991"/>
        <v>0.3137180110467418</v>
      </c>
      <c r="N2672">
        <f t="shared" si="992"/>
        <v>0.29640777537417212</v>
      </c>
      <c r="O2672">
        <f t="shared" si="993"/>
        <v>0.28005267854760019</v>
      </c>
      <c r="P2672">
        <f t="shared" si="994"/>
        <v>0.26460001821031698</v>
      </c>
      <c r="Q2672">
        <f t="shared" si="995"/>
        <v>0.25000000000000011</v>
      </c>
      <c r="R2672">
        <f t="shared" si="996"/>
        <v>0.23620557709229639</v>
      </c>
      <c r="S2672">
        <f t="shared" si="997"/>
        <v>0.22317229859801899</v>
      </c>
      <c r="T2672">
        <f t="shared" si="998"/>
        <v>0.21085816632543736</v>
      </c>
      <c r="U2672">
        <f t="shared" si="999"/>
        <v>0.1992234994460933</v>
      </c>
      <c r="V2672">
        <f t="shared" si="1000"/>
        <v>0.18823080662804495</v>
      </c>
      <c r="W2672">
        <f t="shared" si="1001"/>
        <v>0.17784466522450315</v>
      </c>
      <c r="X2672">
        <f t="shared" si="1002"/>
        <v>0.16803160712856</v>
      </c>
      <c r="Y2672">
        <f t="shared" si="1003"/>
        <v>0.15876001092619008</v>
      </c>
      <c r="Z2672" s="1">
        <f t="shared" si="1004"/>
        <v>0.14999999999999997</v>
      </c>
      <c r="AA2672" s="1">
        <f t="shared" si="1004"/>
        <v>0.1343937689761143</v>
      </c>
      <c r="AB2672" s="1">
        <f t="shared" si="1004"/>
        <v>0.12041123426403459</v>
      </c>
      <c r="AC2672" s="1">
        <f t="shared" si="1004"/>
        <v>0.10788346399872965</v>
      </c>
      <c r="AD2672" s="1">
        <f t="shared" si="1005"/>
        <v>9.6659102246588136E-2</v>
      </c>
      <c r="AE2672" s="1">
        <f t="shared" si="1005"/>
        <v>8.6602540378443865E-2</v>
      </c>
      <c r="AF2672" s="1">
        <f t="shared" si="1005"/>
        <v>7.7592278695767986E-2</v>
      </c>
      <c r="AG2672" s="1">
        <f t="shared" si="1006"/>
        <v>6.9519458515795468E-2</v>
      </c>
      <c r="AH2672" s="1">
        <f t="shared" si="1006"/>
        <v>6.2286546980775868E-2</v>
      </c>
      <c r="AI2672" s="1">
        <f t="shared" si="1007"/>
        <v>5.5806158701695224E-2</v>
      </c>
      <c r="AJ2672">
        <v>0.05</v>
      </c>
      <c r="AK2672">
        <v>0.05</v>
      </c>
      <c r="AL2672">
        <v>0.05</v>
      </c>
      <c r="AM2672">
        <v>0.05</v>
      </c>
      <c r="AN2672" t="s">
        <v>9378</v>
      </c>
      <c r="AO2672" t="s">
        <v>9378</v>
      </c>
      <c r="AP2672" t="s">
        <v>9378</v>
      </c>
      <c r="AQ2672" t="s">
        <v>9379</v>
      </c>
      <c r="AR2672" t="s">
        <v>9379</v>
      </c>
      <c r="AS2672" t="s">
        <v>9379</v>
      </c>
      <c r="AT2672" t="s">
        <v>9379</v>
      </c>
      <c r="AU2672">
        <v>0.03</v>
      </c>
      <c r="AV2672">
        <v>0.03</v>
      </c>
      <c r="AW2672" t="s">
        <v>10372</v>
      </c>
      <c r="AX2672" t="s">
        <v>10372</v>
      </c>
      <c r="AY2672" t="s">
        <v>10372</v>
      </c>
      <c r="AZ2672" t="s">
        <v>10372</v>
      </c>
      <c r="BA2672" t="s">
        <v>10376</v>
      </c>
      <c r="BB2672" t="s">
        <v>10376</v>
      </c>
      <c r="BC2672" t="s">
        <v>10376</v>
      </c>
      <c r="BD2672" t="s">
        <v>10376</v>
      </c>
      <c r="BE2672" t="s">
        <v>10376</v>
      </c>
      <c r="BF2672">
        <v>0.01</v>
      </c>
      <c r="BG2672" t="s">
        <v>10376</v>
      </c>
      <c r="BH2672" t="s">
        <v>10376</v>
      </c>
      <c r="BI2672" t="s">
        <v>10376</v>
      </c>
      <c r="BJ2672" t="s">
        <v>10376</v>
      </c>
      <c r="BK2672" t="s">
        <v>10376</v>
      </c>
      <c r="BL2672" t="s">
        <v>10376</v>
      </c>
      <c r="BM2672" t="s">
        <v>8310</v>
      </c>
      <c r="BN2672" t="s">
        <v>8310</v>
      </c>
      <c r="BO2672" t="s">
        <v>8310</v>
      </c>
      <c r="BP2672">
        <v>0</v>
      </c>
      <c r="BQ2672">
        <f t="shared" si="1008"/>
        <v>0.11612317403390437</v>
      </c>
      <c r="BR2672">
        <f t="shared" si="1009"/>
        <v>5.840007284126747E-2</v>
      </c>
    </row>
    <row r="2673" spans="1:70" hidden="1" x14ac:dyDescent="0.3">
      <c r="A2673" t="s">
        <v>9634</v>
      </c>
      <c r="B2673" t="s">
        <v>9635</v>
      </c>
      <c r="C2673" t="str">
        <f>VLOOKUP(historical_emissions[[#This Row],[Country]],'Liste-Pays'!A:B,2,0)</f>
        <v>CSA</v>
      </c>
      <c r="D2673" t="s">
        <v>41</v>
      </c>
      <c r="E2673" t="s">
        <v>42</v>
      </c>
      <c r="F2673" t="s">
        <v>561</v>
      </c>
      <c r="G2673" t="s">
        <v>44</v>
      </c>
      <c r="H2673">
        <f t="shared" si="986"/>
        <v>0.41666666666666718</v>
      </c>
      <c r="I2673">
        <f t="shared" si="987"/>
        <v>0.3936759618204943</v>
      </c>
      <c r="J2673">
        <f t="shared" si="988"/>
        <v>0.3719538309966986</v>
      </c>
      <c r="K2673">
        <f t="shared" si="989"/>
        <v>0.3514302772090625</v>
      </c>
      <c r="L2673">
        <f t="shared" si="990"/>
        <v>0.33203916574348907</v>
      </c>
      <c r="M2673">
        <f t="shared" si="991"/>
        <v>0.3137180110467418</v>
      </c>
      <c r="N2673">
        <f t="shared" si="992"/>
        <v>0.29640777537417212</v>
      </c>
      <c r="O2673">
        <f t="shared" si="993"/>
        <v>0.28005267854760019</v>
      </c>
      <c r="P2673">
        <f t="shared" si="994"/>
        <v>0.26460001821031698</v>
      </c>
      <c r="Q2673">
        <f t="shared" si="995"/>
        <v>0.25000000000000011</v>
      </c>
      <c r="R2673">
        <f t="shared" si="996"/>
        <v>0.23620557709229639</v>
      </c>
      <c r="S2673">
        <f t="shared" si="997"/>
        <v>0.22317229859801899</v>
      </c>
      <c r="T2673">
        <f t="shared" si="998"/>
        <v>0.21085816632543736</v>
      </c>
      <c r="U2673">
        <f t="shared" si="999"/>
        <v>0.1992234994460933</v>
      </c>
      <c r="V2673">
        <f t="shared" si="1000"/>
        <v>0.18823080662804495</v>
      </c>
      <c r="W2673">
        <f t="shared" si="1001"/>
        <v>0.17784466522450315</v>
      </c>
      <c r="X2673">
        <f t="shared" si="1002"/>
        <v>0.16803160712856</v>
      </c>
      <c r="Y2673">
        <f t="shared" si="1003"/>
        <v>0.15876001092619008</v>
      </c>
      <c r="Z2673" s="1">
        <f t="shared" si="1004"/>
        <v>0.14999999999999997</v>
      </c>
      <c r="AA2673" s="1">
        <f t="shared" si="1004"/>
        <v>0.1343937689761143</v>
      </c>
      <c r="AB2673" s="1">
        <f t="shared" si="1004"/>
        <v>0.12041123426403459</v>
      </c>
      <c r="AC2673" s="1">
        <f t="shared" si="1004"/>
        <v>0.10788346399872965</v>
      </c>
      <c r="AD2673" s="1">
        <f t="shared" si="1005"/>
        <v>9.6659102246588136E-2</v>
      </c>
      <c r="AE2673" s="1">
        <f t="shared" si="1005"/>
        <v>8.6602540378443865E-2</v>
      </c>
      <c r="AF2673" s="1">
        <f t="shared" si="1005"/>
        <v>7.7592278695767986E-2</v>
      </c>
      <c r="AG2673" s="1">
        <f t="shared" si="1006"/>
        <v>6.9519458515795468E-2</v>
      </c>
      <c r="AH2673" s="1">
        <f t="shared" si="1006"/>
        <v>6.2286546980775868E-2</v>
      </c>
      <c r="AI2673" s="1">
        <f t="shared" si="1007"/>
        <v>5.5806158701695224E-2</v>
      </c>
      <c r="AJ2673">
        <v>0.05</v>
      </c>
      <c r="AK2673">
        <v>0.05</v>
      </c>
      <c r="AL2673">
        <v>0.05</v>
      </c>
      <c r="AM2673">
        <v>0.05</v>
      </c>
      <c r="AN2673" t="s">
        <v>9378</v>
      </c>
      <c r="AO2673" t="s">
        <v>9378</v>
      </c>
      <c r="AP2673" t="s">
        <v>9378</v>
      </c>
      <c r="AQ2673" t="s">
        <v>9379</v>
      </c>
      <c r="AR2673" t="s">
        <v>9379</v>
      </c>
      <c r="AS2673" t="s">
        <v>9379</v>
      </c>
      <c r="AT2673" t="s">
        <v>9379</v>
      </c>
      <c r="AU2673">
        <v>0.03</v>
      </c>
      <c r="AV2673">
        <v>0.03</v>
      </c>
      <c r="AW2673" t="s">
        <v>10372</v>
      </c>
      <c r="AX2673" t="s">
        <v>10372</v>
      </c>
      <c r="AY2673" t="s">
        <v>10372</v>
      </c>
      <c r="AZ2673" t="s">
        <v>10372</v>
      </c>
      <c r="BA2673" t="s">
        <v>10376</v>
      </c>
      <c r="BB2673" t="s">
        <v>10376</v>
      </c>
      <c r="BC2673" t="s">
        <v>10376</v>
      </c>
      <c r="BD2673" t="s">
        <v>10376</v>
      </c>
      <c r="BE2673" t="s">
        <v>10376</v>
      </c>
      <c r="BF2673">
        <v>0.01</v>
      </c>
      <c r="BG2673" t="s">
        <v>10376</v>
      </c>
      <c r="BH2673" t="s">
        <v>10376</v>
      </c>
      <c r="BI2673" t="s">
        <v>10376</v>
      </c>
      <c r="BJ2673" t="s">
        <v>10376</v>
      </c>
      <c r="BK2673" t="s">
        <v>10376</v>
      </c>
      <c r="BL2673" t="s">
        <v>10376</v>
      </c>
      <c r="BM2673" t="s">
        <v>8310</v>
      </c>
      <c r="BN2673" t="s">
        <v>8310</v>
      </c>
      <c r="BO2673" t="s">
        <v>8310</v>
      </c>
      <c r="BP2673">
        <v>0</v>
      </c>
      <c r="BQ2673">
        <f t="shared" si="1008"/>
        <v>0.11612317403390437</v>
      </c>
      <c r="BR2673">
        <f t="shared" si="1009"/>
        <v>5.840007284126747E-2</v>
      </c>
    </row>
    <row r="2674" spans="1:70" hidden="1" x14ac:dyDescent="0.3">
      <c r="A2674" t="s">
        <v>9738</v>
      </c>
      <c r="B2674" t="s">
        <v>9739</v>
      </c>
      <c r="C2674" t="str">
        <f>VLOOKUP(historical_emissions[[#This Row],[Country]],'Liste-Pays'!A:B,2,0)</f>
        <v>EEU</v>
      </c>
      <c r="D2674" t="s">
        <v>41</v>
      </c>
      <c r="E2674" t="s">
        <v>328</v>
      </c>
      <c r="F2674" t="s">
        <v>302</v>
      </c>
      <c r="G2674" t="s">
        <v>44</v>
      </c>
      <c r="H2674">
        <f t="shared" si="986"/>
        <v>4.1666666666666685E-2</v>
      </c>
      <c r="I2674">
        <f t="shared" si="987"/>
        <v>4.2519355653202022E-2</v>
      </c>
      <c r="J2674">
        <f t="shared" si="988"/>
        <v>4.3389494523923572E-2</v>
      </c>
      <c r="K2674">
        <f t="shared" si="989"/>
        <v>4.4277440382608814E-2</v>
      </c>
      <c r="L2674">
        <f t="shared" si="990"/>
        <v>4.5183557640998226E-2</v>
      </c>
      <c r="M2674">
        <f t="shared" si="991"/>
        <v>4.6108218168349362E-2</v>
      </c>
      <c r="N2674">
        <f t="shared" si="992"/>
        <v>4.7051801444051446E-2</v>
      </c>
      <c r="O2674">
        <f t="shared" si="993"/>
        <v>4.8014694713363212E-2</v>
      </c>
      <c r="P2674">
        <f t="shared" si="994"/>
        <v>4.8997293146337807E-2</v>
      </c>
      <c r="Q2674">
        <f t="shared" si="995"/>
        <v>5.0000000000000024E-2</v>
      </c>
      <c r="R2674">
        <f t="shared" si="996"/>
        <v>5.1023226783842433E-2</v>
      </c>
      <c r="S2674">
        <f t="shared" si="997"/>
        <v>5.2067393428708288E-2</v>
      </c>
      <c r="T2674">
        <f t="shared" si="998"/>
        <v>5.3132928459130577E-2</v>
      </c>
      <c r="U2674">
        <f t="shared" si="999"/>
        <v>5.4220269169197872E-2</v>
      </c>
      <c r="V2674">
        <f t="shared" si="1000"/>
        <v>5.532986180201923E-2</v>
      </c>
      <c r="W2674">
        <f t="shared" si="1001"/>
        <v>5.6462161732861726E-2</v>
      </c>
      <c r="X2674">
        <f t="shared" si="1002"/>
        <v>5.7617633656035845E-2</v>
      </c>
      <c r="Y2674">
        <f t="shared" si="1003"/>
        <v>5.8796751775605359E-2</v>
      </c>
      <c r="Z2674" s="1">
        <f t="shared" si="1004"/>
        <v>6.0000000000000019E-2</v>
      </c>
      <c r="AA2674" s="1">
        <f t="shared" si="1004"/>
        <v>5.8915982673714777E-2</v>
      </c>
      <c r="AB2674" s="1">
        <f t="shared" si="1004"/>
        <v>5.7851550240157645E-2</v>
      </c>
      <c r="AC2674" s="1">
        <f t="shared" si="1004"/>
        <v>5.6806348859944449E-2</v>
      </c>
      <c r="AD2674" s="1">
        <f t="shared" si="1005"/>
        <v>5.5780031086491391E-2</v>
      </c>
      <c r="AE2674" s="1">
        <f t="shared" si="1005"/>
        <v>5.4772255750516627E-2</v>
      </c>
      <c r="AF2674" s="1">
        <f t="shared" si="1005"/>
        <v>5.378268784662852E-2</v>
      </c>
      <c r="AG2674" s="1">
        <f t="shared" si="1006"/>
        <v>5.2810998421962921E-2</v>
      </c>
      <c r="AH2674" s="1">
        <f t="shared" si="1006"/>
        <v>5.1856864466832416E-2</v>
      </c>
      <c r="AI2674" s="1">
        <f t="shared" si="1007"/>
        <v>5.0919968807351217E-2</v>
      </c>
      <c r="AJ2674">
        <v>0.05</v>
      </c>
      <c r="AK2674">
        <v>0.05</v>
      </c>
      <c r="AL2674">
        <v>0.05</v>
      </c>
      <c r="AM2674">
        <v>0.05</v>
      </c>
      <c r="AN2674" t="s">
        <v>9377</v>
      </c>
      <c r="AO2674" t="s">
        <v>9377</v>
      </c>
      <c r="AP2674" t="s">
        <v>9377</v>
      </c>
      <c r="AQ2674" t="s">
        <v>9377</v>
      </c>
      <c r="AR2674" t="s">
        <v>9377</v>
      </c>
      <c r="AS2674" t="s">
        <v>9377</v>
      </c>
      <c r="AT2674" t="s">
        <v>9377</v>
      </c>
      <c r="AU2674">
        <v>0.05</v>
      </c>
      <c r="AV2674">
        <v>0.06</v>
      </c>
      <c r="AW2674" t="s">
        <v>9377</v>
      </c>
      <c r="AX2674" t="s">
        <v>9377</v>
      </c>
      <c r="AY2674" t="s">
        <v>9377</v>
      </c>
      <c r="AZ2674" t="s">
        <v>9377</v>
      </c>
      <c r="BA2674" t="s">
        <v>9376</v>
      </c>
      <c r="BB2674" t="s">
        <v>9377</v>
      </c>
      <c r="BC2674" t="s">
        <v>9376</v>
      </c>
      <c r="BD2674" t="s">
        <v>9377</v>
      </c>
      <c r="BE2674" t="s">
        <v>9377</v>
      </c>
      <c r="BF2674">
        <v>0.05</v>
      </c>
      <c r="BG2674" t="s">
        <v>9377</v>
      </c>
      <c r="BH2674" t="s">
        <v>9377</v>
      </c>
      <c r="BI2674" t="s">
        <v>9377</v>
      </c>
      <c r="BJ2674" t="s">
        <v>9376</v>
      </c>
      <c r="BK2674" t="s">
        <v>9377</v>
      </c>
      <c r="BL2674" t="s">
        <v>9377</v>
      </c>
      <c r="BM2674" t="s">
        <v>9377</v>
      </c>
      <c r="BN2674" t="s">
        <v>9377</v>
      </c>
      <c r="BO2674" t="s">
        <v>9376</v>
      </c>
      <c r="BP2674">
        <v>0.04</v>
      </c>
      <c r="BQ2674">
        <f t="shared" si="1008"/>
        <v>1.8399376147024249E-2</v>
      </c>
      <c r="BR2674">
        <f t="shared" si="1009"/>
        <v>-2.0054137073244327E-2</v>
      </c>
    </row>
    <row r="2675" spans="1:70" hidden="1" x14ac:dyDescent="0.3">
      <c r="A2675" t="s">
        <v>9738</v>
      </c>
      <c r="B2675" t="s">
        <v>9739</v>
      </c>
      <c r="C2675" t="str">
        <f>VLOOKUP(historical_emissions[[#This Row],[Country]],'Liste-Pays'!A:B,2,0)</f>
        <v>EEU</v>
      </c>
      <c r="D2675" t="s">
        <v>41</v>
      </c>
      <c r="E2675" t="s">
        <v>535</v>
      </c>
      <c r="F2675" t="s">
        <v>302</v>
      </c>
      <c r="G2675" t="s">
        <v>44</v>
      </c>
      <c r="H2675">
        <f t="shared" si="986"/>
        <v>3.9560439560439514E-4</v>
      </c>
      <c r="I2675">
        <f t="shared" si="987"/>
        <v>5.1976945232369196E-4</v>
      </c>
      <c r="J2675">
        <f t="shared" si="988"/>
        <v>6.8290516124353505E-4</v>
      </c>
      <c r="K2675">
        <f t="shared" si="989"/>
        <v>8.9724291638945393E-4</v>
      </c>
      <c r="L2675">
        <f t="shared" si="990"/>
        <v>1.178853077556344E-3</v>
      </c>
      <c r="M2675">
        <f t="shared" si="991"/>
        <v>1.5488498745203335E-3</v>
      </c>
      <c r="N2675">
        <f t="shared" si="992"/>
        <v>2.0349744845001637E-3</v>
      </c>
      <c r="O2675">
        <f t="shared" si="993"/>
        <v>2.6736749769561618E-3</v>
      </c>
      <c r="P2675">
        <f t="shared" si="994"/>
        <v>3.5128390733397213E-3</v>
      </c>
      <c r="Q2675">
        <f t="shared" si="995"/>
        <v>4.6153846153846106E-3</v>
      </c>
      <c r="R2675">
        <f t="shared" si="996"/>
        <v>6.0639769437764073E-3</v>
      </c>
      <c r="S2675">
        <f t="shared" si="997"/>
        <v>7.9672268811745769E-3</v>
      </c>
      <c r="T2675">
        <f t="shared" si="998"/>
        <v>1.0467834024543632E-2</v>
      </c>
      <c r="U2675">
        <f t="shared" si="999"/>
        <v>1.3753285904824017E-2</v>
      </c>
      <c r="V2675">
        <f t="shared" si="1000"/>
        <v>1.8069915202737225E-2</v>
      </c>
      <c r="W2675">
        <f t="shared" si="1001"/>
        <v>2.3741368985835246E-2</v>
      </c>
      <c r="X2675">
        <f t="shared" si="1002"/>
        <v>3.1192874731155226E-2</v>
      </c>
      <c r="Y2675">
        <f t="shared" si="1003"/>
        <v>4.0983122522296758E-2</v>
      </c>
      <c r="Z2675" s="1">
        <f t="shared" si="1004"/>
        <v>5.3846153846153801E-2</v>
      </c>
      <c r="AA2675" s="1">
        <f t="shared" si="1004"/>
        <v>5.3448585886468065E-2</v>
      </c>
      <c r="AB2675" s="1">
        <f t="shared" si="1004"/>
        <v>5.3053953332030036E-2</v>
      </c>
      <c r="AC2675" s="1">
        <f t="shared" si="1004"/>
        <v>5.2662234509554026E-2</v>
      </c>
      <c r="AD2675" s="1">
        <f t="shared" si="1005"/>
        <v>5.2273407905777003E-2</v>
      </c>
      <c r="AE2675" s="1">
        <f t="shared" si="1005"/>
        <v>5.1887452166277062E-2</v>
      </c>
      <c r="AF2675" s="1">
        <f t="shared" si="1005"/>
        <v>5.1504346094300643E-2</v>
      </c>
      <c r="AG2675" s="1">
        <f t="shared" si="1006"/>
        <v>5.1124068649598405E-2</v>
      </c>
      <c r="AH2675" s="1">
        <f t="shared" si="1006"/>
        <v>5.0746598947269683E-2</v>
      </c>
      <c r="AI2675" s="1">
        <f t="shared" si="1007"/>
        <v>5.0371916256615495E-2</v>
      </c>
      <c r="AJ2675">
        <v>0.05</v>
      </c>
      <c r="AK2675">
        <v>0.05</v>
      </c>
      <c r="AL2675">
        <v>0.08</v>
      </c>
      <c r="AM2675">
        <v>0.06</v>
      </c>
      <c r="AN2675" t="s">
        <v>9376</v>
      </c>
      <c r="AO2675" t="s">
        <v>9472</v>
      </c>
      <c r="AP2675" t="s">
        <v>9472</v>
      </c>
      <c r="AQ2675" t="s">
        <v>7622</v>
      </c>
      <c r="AR2675" t="s">
        <v>10210</v>
      </c>
      <c r="AS2675" t="s">
        <v>9590</v>
      </c>
      <c r="AT2675" t="s">
        <v>7626</v>
      </c>
      <c r="AU2675">
        <v>0.69</v>
      </c>
      <c r="AV2675">
        <v>0.7</v>
      </c>
      <c r="AW2675" t="s">
        <v>9398</v>
      </c>
      <c r="AX2675" t="s">
        <v>9722</v>
      </c>
      <c r="AY2675" t="s">
        <v>9717</v>
      </c>
      <c r="AZ2675" t="s">
        <v>9397</v>
      </c>
      <c r="BA2675" t="s">
        <v>9397</v>
      </c>
      <c r="BB2675" t="s">
        <v>9396</v>
      </c>
      <c r="BC2675" t="s">
        <v>9768</v>
      </c>
      <c r="BD2675" t="s">
        <v>9715</v>
      </c>
      <c r="BE2675" t="s">
        <v>9398</v>
      </c>
      <c r="BF2675">
        <v>0.65</v>
      </c>
      <c r="BG2675" t="s">
        <v>10317</v>
      </c>
      <c r="BH2675" t="s">
        <v>10253</v>
      </c>
      <c r="BI2675" t="s">
        <v>10263</v>
      </c>
      <c r="BJ2675" t="s">
        <v>9397</v>
      </c>
      <c r="BK2675" t="s">
        <v>9717</v>
      </c>
      <c r="BL2675" t="s">
        <v>9722</v>
      </c>
      <c r="BM2675" t="s">
        <v>9396</v>
      </c>
      <c r="BN2675" t="s">
        <v>9712</v>
      </c>
      <c r="BO2675" t="s">
        <v>10263</v>
      </c>
      <c r="BP2675">
        <v>0.7</v>
      </c>
      <c r="BQ2675">
        <f t="shared" si="1008"/>
        <v>7.4383251323097976E-3</v>
      </c>
      <c r="BR2675">
        <f t="shared" si="1009"/>
        <v>-0.23888486744305959</v>
      </c>
    </row>
    <row r="2676" spans="1:70" hidden="1" x14ac:dyDescent="0.3">
      <c r="A2676" t="s">
        <v>8928</v>
      </c>
      <c r="B2676" t="s">
        <v>8929</v>
      </c>
      <c r="C2676" t="str">
        <f>VLOOKUP(historical_emissions[[#This Row],[Country]],'Liste-Pays'!A:B,2,0)</f>
        <v>MEA</v>
      </c>
      <c r="D2676" t="s">
        <v>41</v>
      </c>
      <c r="E2676" t="s">
        <v>328</v>
      </c>
      <c r="F2676" t="s">
        <v>148</v>
      </c>
      <c r="G2676" t="s">
        <v>44</v>
      </c>
      <c r="H2676">
        <f t="shared" si="986"/>
        <v>1.2499999999999998</v>
      </c>
      <c r="I2676">
        <f t="shared" si="987"/>
        <v>1.0453137886879666</v>
      </c>
      <c r="J2676">
        <f t="shared" si="988"/>
        <v>0.87414473345695298</v>
      </c>
      <c r="K2676">
        <f t="shared" si="989"/>
        <v>0.7310044345532164</v>
      </c>
      <c r="L2676">
        <f t="shared" si="990"/>
        <v>0.61130321202442206</v>
      </c>
      <c r="M2676">
        <f t="shared" si="991"/>
        <v>0.5112029412786977</v>
      </c>
      <c r="N2676">
        <f t="shared" si="992"/>
        <v>0.42749398666917415</v>
      </c>
      <c r="O2676">
        <f t="shared" si="993"/>
        <v>0.35749228707718211</v>
      </c>
      <c r="P2676">
        <f t="shared" si="994"/>
        <v>0.29895329362510042</v>
      </c>
      <c r="Q2676">
        <f t="shared" si="995"/>
        <v>0.24999999999999994</v>
      </c>
      <c r="R2676">
        <f t="shared" si="996"/>
        <v>0.20906275773759334</v>
      </c>
      <c r="S2676">
        <f t="shared" si="997"/>
        <v>0.1748289466913906</v>
      </c>
      <c r="T2676">
        <f t="shared" si="998"/>
        <v>0.14620088691064329</v>
      </c>
      <c r="U2676">
        <f t="shared" si="999"/>
        <v>0.12226064240488442</v>
      </c>
      <c r="V2676">
        <f t="shared" si="1000"/>
        <v>0.10224058825573955</v>
      </c>
      <c r="W2676">
        <f t="shared" si="1001"/>
        <v>8.549879733383485E-2</v>
      </c>
      <c r="X2676">
        <f t="shared" si="1002"/>
        <v>7.1498457415436437E-2</v>
      </c>
      <c r="Y2676">
        <f t="shared" si="1003"/>
        <v>5.9790658725020096E-2</v>
      </c>
      <c r="Z2676" s="1">
        <f t="shared" si="1004"/>
        <v>0.05</v>
      </c>
      <c r="AA2676" s="1">
        <f t="shared" si="1004"/>
        <v>0.05</v>
      </c>
      <c r="AB2676" s="1">
        <f t="shared" si="1004"/>
        <v>0.05</v>
      </c>
      <c r="AC2676" s="1">
        <f t="shared" si="1004"/>
        <v>0.05</v>
      </c>
      <c r="AD2676" s="1">
        <f t="shared" si="1005"/>
        <v>0.05</v>
      </c>
      <c r="AE2676" s="1">
        <f t="shared" si="1005"/>
        <v>0.05</v>
      </c>
      <c r="AF2676" s="1">
        <f t="shared" si="1005"/>
        <v>0.05</v>
      </c>
      <c r="AG2676" s="1">
        <f t="shared" si="1006"/>
        <v>0.05</v>
      </c>
      <c r="AH2676" s="1">
        <f t="shared" si="1006"/>
        <v>0.05</v>
      </c>
      <c r="AI2676" s="1">
        <f t="shared" si="1007"/>
        <v>0.05</v>
      </c>
      <c r="AJ2676">
        <v>0.05</v>
      </c>
      <c r="AK2676">
        <v>0.05</v>
      </c>
      <c r="AL2676">
        <v>0.05</v>
      </c>
      <c r="AM2676">
        <v>0.05</v>
      </c>
      <c r="AN2676" t="s">
        <v>9377</v>
      </c>
      <c r="AO2676" t="s">
        <v>9378</v>
      </c>
      <c r="AP2676" t="s">
        <v>9379</v>
      </c>
      <c r="AQ2676" t="s">
        <v>10376</v>
      </c>
      <c r="AR2676" t="s">
        <v>10376</v>
      </c>
      <c r="AS2676" t="s">
        <v>10376</v>
      </c>
      <c r="AT2676" t="s">
        <v>10376</v>
      </c>
      <c r="AU2676">
        <v>0.01</v>
      </c>
      <c r="AV2676">
        <v>0.01</v>
      </c>
      <c r="AW2676" t="s">
        <v>10376</v>
      </c>
      <c r="AX2676" t="s">
        <v>10376</v>
      </c>
      <c r="AY2676" t="s">
        <v>10376</v>
      </c>
      <c r="AZ2676" t="s">
        <v>10376</v>
      </c>
      <c r="BA2676" t="s">
        <v>10376</v>
      </c>
      <c r="BB2676" t="s">
        <v>10376</v>
      </c>
      <c r="BC2676" t="s">
        <v>10376</v>
      </c>
      <c r="BD2676" t="s">
        <v>10376</v>
      </c>
      <c r="BE2676" t="s">
        <v>10376</v>
      </c>
      <c r="BF2676">
        <v>0.01</v>
      </c>
      <c r="BG2676" t="s">
        <v>10376</v>
      </c>
      <c r="BH2676" t="s">
        <v>10376</v>
      </c>
      <c r="BI2676" t="s">
        <v>10376</v>
      </c>
      <c r="BJ2676" t="s">
        <v>10376</v>
      </c>
      <c r="BK2676" t="s">
        <v>10376</v>
      </c>
      <c r="BL2676" t="s">
        <v>10376</v>
      </c>
      <c r="BM2676" t="s">
        <v>10376</v>
      </c>
      <c r="BN2676" t="s">
        <v>10376</v>
      </c>
      <c r="BO2676" t="s">
        <v>10376</v>
      </c>
      <c r="BP2676">
        <v>0</v>
      </c>
      <c r="BQ2676">
        <f t="shared" si="1008"/>
        <v>0</v>
      </c>
      <c r="BR2676">
        <f t="shared" si="1009"/>
        <v>0.19581317450040192</v>
      </c>
    </row>
    <row r="2677" spans="1:70" hidden="1" x14ac:dyDescent="0.3">
      <c r="A2677" t="s">
        <v>664</v>
      </c>
      <c r="B2677" t="s">
        <v>665</v>
      </c>
      <c r="C2677" t="str">
        <f>VLOOKUP(historical_emissions[[#This Row],[Country]],'Liste-Pays'!A:B,2,0)</f>
        <v>JPN</v>
      </c>
      <c r="D2677" t="s">
        <v>41</v>
      </c>
      <c r="E2677" t="s">
        <v>1048</v>
      </c>
      <c r="F2677" t="s">
        <v>302</v>
      </c>
      <c r="G2677" t="s">
        <v>44</v>
      </c>
      <c r="H2677">
        <f t="shared" si="986"/>
        <v>3.4722222222222231E-2</v>
      </c>
      <c r="I2677">
        <f t="shared" si="987"/>
        <v>3.5432796377668344E-2</v>
      </c>
      <c r="J2677">
        <f t="shared" si="988"/>
        <v>3.6157912103269629E-2</v>
      </c>
      <c r="K2677">
        <f t="shared" si="989"/>
        <v>3.689786698550733E-2</v>
      </c>
      <c r="L2677">
        <f t="shared" si="990"/>
        <v>3.7652964700831841E-2</v>
      </c>
      <c r="M2677">
        <f t="shared" si="991"/>
        <v>3.8423515140291117E-2</v>
      </c>
      <c r="N2677">
        <f t="shared" si="992"/>
        <v>3.9209834536709523E-2</v>
      </c>
      <c r="O2677">
        <f t="shared" si="993"/>
        <v>4.001224559446933E-2</v>
      </c>
      <c r="P2677">
        <f t="shared" si="994"/>
        <v>4.083107762194816E-2</v>
      </c>
      <c r="Q2677">
        <f t="shared" si="995"/>
        <v>4.1666666666666671E-2</v>
      </c>
      <c r="R2677">
        <f t="shared" si="996"/>
        <v>4.2519355653202008E-2</v>
      </c>
      <c r="S2677">
        <f t="shared" si="997"/>
        <v>4.3389494523923558E-2</v>
      </c>
      <c r="T2677">
        <f t="shared" si="998"/>
        <v>4.42774403826088E-2</v>
      </c>
      <c r="U2677">
        <f t="shared" si="999"/>
        <v>4.5183557640998212E-2</v>
      </c>
      <c r="V2677">
        <f t="shared" si="1000"/>
        <v>4.6108218168349341E-2</v>
      </c>
      <c r="W2677">
        <f t="shared" si="1001"/>
        <v>4.7051801444051425E-2</v>
      </c>
      <c r="X2677">
        <f t="shared" si="1002"/>
        <v>4.8014694713363192E-2</v>
      </c>
      <c r="Y2677">
        <f t="shared" si="1003"/>
        <v>4.8997293146337786E-2</v>
      </c>
      <c r="Z2677" s="1">
        <f t="shared" si="1004"/>
        <v>0.05</v>
      </c>
      <c r="AA2677" s="1">
        <f t="shared" si="1004"/>
        <v>0.05</v>
      </c>
      <c r="AB2677" s="1">
        <f t="shared" si="1004"/>
        <v>0.05</v>
      </c>
      <c r="AC2677" s="1">
        <f t="shared" si="1004"/>
        <v>0.05</v>
      </c>
      <c r="AD2677" s="1">
        <f t="shared" si="1005"/>
        <v>0.05</v>
      </c>
      <c r="AE2677" s="1">
        <f t="shared" si="1005"/>
        <v>0.05</v>
      </c>
      <c r="AF2677" s="1">
        <f t="shared" si="1005"/>
        <v>0.05</v>
      </c>
      <c r="AG2677" s="1">
        <f t="shared" si="1006"/>
        <v>0.05</v>
      </c>
      <c r="AH2677" s="1">
        <f t="shared" si="1006"/>
        <v>0.05</v>
      </c>
      <c r="AI2677" s="1">
        <f t="shared" si="1007"/>
        <v>0.05</v>
      </c>
      <c r="AJ2677">
        <v>0.05</v>
      </c>
      <c r="AK2677">
        <v>0.05</v>
      </c>
      <c r="AL2677">
        <v>0.04</v>
      </c>
      <c r="AM2677">
        <v>0.05</v>
      </c>
      <c r="AN2677" t="s">
        <v>9378</v>
      </c>
      <c r="AO2677" t="s">
        <v>9377</v>
      </c>
      <c r="AP2677" t="s">
        <v>9377</v>
      </c>
      <c r="AQ2677" t="s">
        <v>9377</v>
      </c>
      <c r="AR2677" t="s">
        <v>9377</v>
      </c>
      <c r="AS2677" t="s">
        <v>9377</v>
      </c>
      <c r="AT2677" t="s">
        <v>9376</v>
      </c>
      <c r="AU2677">
        <v>0.05</v>
      </c>
      <c r="AV2677">
        <v>0.06</v>
      </c>
      <c r="AW2677" t="s">
        <v>10381</v>
      </c>
      <c r="AX2677" t="s">
        <v>9376</v>
      </c>
      <c r="AY2677" t="s">
        <v>10381</v>
      </c>
      <c r="AZ2677" t="s">
        <v>10381</v>
      </c>
      <c r="BA2677" t="s">
        <v>10381</v>
      </c>
      <c r="BB2677" t="s">
        <v>10381</v>
      </c>
      <c r="BC2677" t="s">
        <v>10381</v>
      </c>
      <c r="BD2677" t="s">
        <v>10381</v>
      </c>
      <c r="BE2677" t="s">
        <v>9376</v>
      </c>
      <c r="BF2677">
        <v>0.06</v>
      </c>
      <c r="BG2677" t="s">
        <v>9377</v>
      </c>
      <c r="BH2677" t="s">
        <v>9376</v>
      </c>
      <c r="BI2677" t="s">
        <v>9376</v>
      </c>
      <c r="BJ2677" t="s">
        <v>9376</v>
      </c>
      <c r="BK2677" t="s">
        <v>9378</v>
      </c>
      <c r="BL2677" t="s">
        <v>9378</v>
      </c>
      <c r="BM2677" t="s">
        <v>9378</v>
      </c>
      <c r="BN2677" t="s">
        <v>9378</v>
      </c>
      <c r="BO2677" t="s">
        <v>9378</v>
      </c>
      <c r="BP2677">
        <v>0.04</v>
      </c>
      <c r="BQ2677">
        <f t="shared" si="1008"/>
        <v>0</v>
      </c>
      <c r="BR2677">
        <f t="shared" si="1009"/>
        <v>-2.0054137073244327E-2</v>
      </c>
    </row>
    <row r="2678" spans="1:70" hidden="1" x14ac:dyDescent="0.3">
      <c r="A2678" t="s">
        <v>2394</v>
      </c>
      <c r="B2678" t="s">
        <v>2395</v>
      </c>
      <c r="C2678" t="str">
        <f>VLOOKUP(historical_emissions[[#This Row],[Country]],'Liste-Pays'!A:B,2,0)</f>
        <v>FSU</v>
      </c>
      <c r="D2678" t="s">
        <v>41</v>
      </c>
      <c r="E2678" t="s">
        <v>1048</v>
      </c>
      <c r="F2678" t="s">
        <v>148</v>
      </c>
      <c r="G2678" t="s">
        <v>44</v>
      </c>
      <c r="H2678">
        <f t="shared" si="986"/>
        <v>1.632653061224491E-2</v>
      </c>
      <c r="I2678">
        <f t="shared" si="987"/>
        <v>1.7373932688257585E-2</v>
      </c>
      <c r="J2678">
        <f t="shared" si="988"/>
        <v>1.8488529144686443E-2</v>
      </c>
      <c r="K2678">
        <f t="shared" si="989"/>
        <v>1.9674630727961075E-2</v>
      </c>
      <c r="L2678">
        <f t="shared" si="990"/>
        <v>2.0936824733452587E-2</v>
      </c>
      <c r="M2678">
        <f t="shared" si="991"/>
        <v>2.2279992747022154E-2</v>
      </c>
      <c r="N2678">
        <f t="shared" si="992"/>
        <v>2.3709329524749828E-2</v>
      </c>
      <c r="O2678">
        <f t="shared" si="993"/>
        <v>2.5230363083861684E-2</v>
      </c>
      <c r="P2678">
        <f t="shared" si="994"/>
        <v>2.6848976082557836E-2</v>
      </c>
      <c r="Q2678">
        <f t="shared" si="995"/>
        <v>2.8571428571428584E-2</v>
      </c>
      <c r="R2678">
        <f t="shared" si="996"/>
        <v>3.0404382204450763E-2</v>
      </c>
      <c r="S2678">
        <f t="shared" si="997"/>
        <v>3.2354926003201265E-2</v>
      </c>
      <c r="T2678">
        <f t="shared" si="998"/>
        <v>3.4430603773931867E-2</v>
      </c>
      <c r="U2678">
        <f t="shared" si="999"/>
        <v>3.663944328354201E-2</v>
      </c>
      <c r="V2678">
        <f t="shared" si="1000"/>
        <v>3.8989987307288754E-2</v>
      </c>
      <c r="W2678">
        <f t="shared" si="1001"/>
        <v>4.1491326668312178E-2</v>
      </c>
      <c r="X2678">
        <f t="shared" si="1002"/>
        <v>4.4153135396757928E-2</v>
      </c>
      <c r="Y2678">
        <f t="shared" si="1003"/>
        <v>4.6985708144476196E-2</v>
      </c>
      <c r="Z2678" s="1">
        <f t="shared" si="1004"/>
        <v>0.05</v>
      </c>
      <c r="AA2678" s="1">
        <f t="shared" si="1004"/>
        <v>0.05</v>
      </c>
      <c r="AB2678" s="1">
        <f t="shared" si="1004"/>
        <v>0.05</v>
      </c>
      <c r="AC2678" s="1">
        <f t="shared" si="1004"/>
        <v>0.05</v>
      </c>
      <c r="AD2678" s="1">
        <f t="shared" si="1005"/>
        <v>0.05</v>
      </c>
      <c r="AE2678" s="1">
        <f t="shared" si="1005"/>
        <v>0.05</v>
      </c>
      <c r="AF2678" s="1">
        <f t="shared" si="1005"/>
        <v>0.05</v>
      </c>
      <c r="AG2678" s="1">
        <f t="shared" si="1006"/>
        <v>0.05</v>
      </c>
      <c r="AH2678" s="1">
        <f t="shared" si="1006"/>
        <v>0.05</v>
      </c>
      <c r="AI2678" s="1">
        <f t="shared" si="1007"/>
        <v>0.05</v>
      </c>
      <c r="AJ2678">
        <v>0.05</v>
      </c>
      <c r="AK2678">
        <v>0.04</v>
      </c>
      <c r="AL2678">
        <v>0.03</v>
      </c>
      <c r="AM2678">
        <v>0.04</v>
      </c>
      <c r="AN2678" t="s">
        <v>9378</v>
      </c>
      <c r="AO2678" t="s">
        <v>9377</v>
      </c>
      <c r="AP2678" t="s">
        <v>9378</v>
      </c>
      <c r="AQ2678" t="s">
        <v>9378</v>
      </c>
      <c r="AR2678" t="s">
        <v>9376</v>
      </c>
      <c r="AS2678" t="s">
        <v>10381</v>
      </c>
      <c r="AT2678" t="s">
        <v>10381</v>
      </c>
      <c r="AU2678">
        <v>7.0000000000000007E-2</v>
      </c>
      <c r="AV2678">
        <v>7.0000000000000007E-2</v>
      </c>
      <c r="AW2678" t="s">
        <v>10381</v>
      </c>
      <c r="AX2678" t="s">
        <v>9472</v>
      </c>
      <c r="AY2678" t="s">
        <v>9468</v>
      </c>
      <c r="AZ2678" t="s">
        <v>9472</v>
      </c>
      <c r="BA2678" t="s">
        <v>9376</v>
      </c>
      <c r="BB2678" t="s">
        <v>9379</v>
      </c>
      <c r="BC2678" t="s">
        <v>9379</v>
      </c>
      <c r="BD2678" t="s">
        <v>10376</v>
      </c>
      <c r="BE2678" t="s">
        <v>9379</v>
      </c>
      <c r="BF2678">
        <v>7.0000000000000007E-2</v>
      </c>
      <c r="BG2678" t="s">
        <v>9472</v>
      </c>
      <c r="BH2678" t="s">
        <v>9472</v>
      </c>
      <c r="BI2678" t="s">
        <v>9472</v>
      </c>
      <c r="BJ2678" t="s">
        <v>9473</v>
      </c>
      <c r="BK2678" t="s">
        <v>9465</v>
      </c>
      <c r="BL2678" t="s">
        <v>9468</v>
      </c>
      <c r="BM2678" t="s">
        <v>7619</v>
      </c>
      <c r="BN2678" t="s">
        <v>10210</v>
      </c>
      <c r="BO2678" t="s">
        <v>7621</v>
      </c>
      <c r="BP2678">
        <v>0.19</v>
      </c>
      <c r="BQ2678">
        <f t="shared" si="1008"/>
        <v>0</v>
      </c>
      <c r="BR2678">
        <f t="shared" si="1009"/>
        <v>-6.0285837110476193E-2</v>
      </c>
    </row>
    <row r="2679" spans="1:70" hidden="1" x14ac:dyDescent="0.3">
      <c r="A2679" t="s">
        <v>6563</v>
      </c>
      <c r="B2679" t="s">
        <v>6564</v>
      </c>
      <c r="C2679" t="str">
        <f>VLOOKUP(historical_emissions[[#This Row],[Country]],'Liste-Pays'!A:B,2,0)</f>
        <v>ODA-EXCLUDED</v>
      </c>
      <c r="D2679" t="s">
        <v>41</v>
      </c>
      <c r="E2679" t="s">
        <v>174</v>
      </c>
      <c r="F2679" t="s">
        <v>148</v>
      </c>
      <c r="G2679" t="s">
        <v>44</v>
      </c>
      <c r="H2679">
        <f t="shared" si="986"/>
        <v>0.19999999999999984</v>
      </c>
      <c r="I2679">
        <f t="shared" si="987"/>
        <v>0.18517494245745794</v>
      </c>
      <c r="J2679">
        <f t="shared" si="988"/>
        <v>0.17144879657061443</v>
      </c>
      <c r="K2679">
        <f t="shared" si="989"/>
        <v>0.15874010519681983</v>
      </c>
      <c r="L2679">
        <f t="shared" si="990"/>
        <v>0.14697344922755978</v>
      </c>
      <c r="M2679">
        <f t="shared" si="991"/>
        <v>0.13607900001743761</v>
      </c>
      <c r="N2679">
        <f t="shared" si="992"/>
        <v>0.12599210498948724</v>
      </c>
      <c r="O2679">
        <f t="shared" si="993"/>
        <v>0.11665290395761159</v>
      </c>
      <c r="P2679">
        <f t="shared" si="994"/>
        <v>0.10800597388923056</v>
      </c>
      <c r="Q2679">
        <f t="shared" si="995"/>
        <v>9.999999999999995E-2</v>
      </c>
      <c r="R2679">
        <f t="shared" si="996"/>
        <v>9.2587471228728999E-2</v>
      </c>
      <c r="S2679">
        <f t="shared" si="997"/>
        <v>8.5724398285307243E-2</v>
      </c>
      <c r="T2679">
        <f t="shared" si="998"/>
        <v>7.9370052598409943E-2</v>
      </c>
      <c r="U2679">
        <f t="shared" si="999"/>
        <v>7.3486724613779919E-2</v>
      </c>
      <c r="V2679">
        <f t="shared" si="1000"/>
        <v>6.8039500008718834E-2</v>
      </c>
      <c r="W2679">
        <f t="shared" si="1001"/>
        <v>6.2996052494743646E-2</v>
      </c>
      <c r="X2679">
        <f t="shared" si="1002"/>
        <v>5.8326451978805822E-2</v>
      </c>
      <c r="Y2679">
        <f t="shared" si="1003"/>
        <v>5.4002986944615305E-2</v>
      </c>
      <c r="Z2679" s="1">
        <f t="shared" si="1004"/>
        <v>0.05</v>
      </c>
      <c r="AA2679" s="1">
        <f t="shared" si="1004"/>
        <v>0.05</v>
      </c>
      <c r="AB2679" s="1">
        <f t="shared" si="1004"/>
        <v>0.05</v>
      </c>
      <c r="AC2679" s="1">
        <f t="shared" si="1004"/>
        <v>0.05</v>
      </c>
      <c r="AD2679" s="1">
        <f t="shared" si="1005"/>
        <v>0.05</v>
      </c>
      <c r="AE2679" s="1">
        <f t="shared" si="1005"/>
        <v>0.05</v>
      </c>
      <c r="AF2679" s="1">
        <f t="shared" si="1005"/>
        <v>0.05</v>
      </c>
      <c r="AG2679" s="1">
        <f t="shared" si="1006"/>
        <v>0.05</v>
      </c>
      <c r="AH2679" s="1">
        <f t="shared" si="1006"/>
        <v>0.05</v>
      </c>
      <c r="AI2679" s="1">
        <f t="shared" si="1007"/>
        <v>0.05</v>
      </c>
      <c r="AJ2679">
        <v>0.05</v>
      </c>
      <c r="AK2679">
        <v>0.05</v>
      </c>
      <c r="AL2679">
        <v>0.05</v>
      </c>
      <c r="AM2679">
        <v>0.04</v>
      </c>
      <c r="AN2679" t="s">
        <v>9378</v>
      </c>
      <c r="AO2679" t="s">
        <v>9378</v>
      </c>
      <c r="AP2679" t="s">
        <v>9378</v>
      </c>
      <c r="AQ2679" t="s">
        <v>9379</v>
      </c>
      <c r="AR2679" t="s">
        <v>9379</v>
      </c>
      <c r="AS2679" t="s">
        <v>9379</v>
      </c>
      <c r="AT2679" t="s">
        <v>9379</v>
      </c>
      <c r="AU2679">
        <v>0.02</v>
      </c>
      <c r="AV2679">
        <v>0.02</v>
      </c>
      <c r="AW2679" t="s">
        <v>10372</v>
      </c>
      <c r="AX2679" t="s">
        <v>10372</v>
      </c>
      <c r="AY2679" t="s">
        <v>10372</v>
      </c>
      <c r="AZ2679" t="s">
        <v>10372</v>
      </c>
      <c r="BA2679" t="s">
        <v>10372</v>
      </c>
      <c r="BB2679" t="s">
        <v>10372</v>
      </c>
      <c r="BC2679" t="s">
        <v>10372</v>
      </c>
      <c r="BD2679" t="s">
        <v>10372</v>
      </c>
      <c r="BE2679" t="s">
        <v>10372</v>
      </c>
      <c r="BF2679">
        <v>0.02</v>
      </c>
      <c r="BG2679" t="s">
        <v>10372</v>
      </c>
      <c r="BH2679" t="s">
        <v>10372</v>
      </c>
      <c r="BI2679" t="s">
        <v>10372</v>
      </c>
      <c r="BJ2679" t="s">
        <v>10372</v>
      </c>
      <c r="BK2679" t="s">
        <v>10372</v>
      </c>
      <c r="BL2679" t="s">
        <v>8994</v>
      </c>
      <c r="BM2679" t="s">
        <v>8994</v>
      </c>
      <c r="BN2679" t="s">
        <v>8994</v>
      </c>
      <c r="BO2679" t="s">
        <v>8994</v>
      </c>
      <c r="BQ2679">
        <f t="shared" si="1008"/>
        <v>0</v>
      </c>
      <c r="BR2679">
        <f t="shared" si="1009"/>
        <v>8.0059738892306109E-2</v>
      </c>
    </row>
    <row r="2680" spans="1:70" hidden="1" x14ac:dyDescent="0.3">
      <c r="A2680" t="s">
        <v>7833</v>
      </c>
      <c r="B2680" t="s">
        <v>7834</v>
      </c>
      <c r="C2680" t="str">
        <f>VLOOKUP(historical_emissions[[#This Row],[Country]],'Liste-Pays'!A:B,2,0)</f>
        <v>ODA-EXCLUDED</v>
      </c>
      <c r="D2680" t="s">
        <v>41</v>
      </c>
      <c r="E2680" t="s">
        <v>328</v>
      </c>
      <c r="F2680" t="s">
        <v>302</v>
      </c>
      <c r="G2680" t="s">
        <v>44</v>
      </c>
      <c r="H2680">
        <f t="shared" si="986"/>
        <v>6.0000000000000019E-2</v>
      </c>
      <c r="I2680">
        <f t="shared" si="987"/>
        <v>6.0000000000000019E-2</v>
      </c>
      <c r="J2680">
        <f t="shared" si="988"/>
        <v>6.0000000000000019E-2</v>
      </c>
      <c r="K2680">
        <f t="shared" si="989"/>
        <v>6.0000000000000019E-2</v>
      </c>
      <c r="L2680">
        <f t="shared" si="990"/>
        <v>6.0000000000000019E-2</v>
      </c>
      <c r="M2680">
        <f t="shared" si="991"/>
        <v>6.0000000000000019E-2</v>
      </c>
      <c r="N2680">
        <f t="shared" si="992"/>
        <v>6.0000000000000019E-2</v>
      </c>
      <c r="O2680">
        <f t="shared" si="993"/>
        <v>6.0000000000000019E-2</v>
      </c>
      <c r="P2680">
        <f t="shared" si="994"/>
        <v>6.0000000000000019E-2</v>
      </c>
      <c r="Q2680">
        <f t="shared" si="995"/>
        <v>6.0000000000000019E-2</v>
      </c>
      <c r="R2680">
        <f t="shared" si="996"/>
        <v>6.0000000000000019E-2</v>
      </c>
      <c r="S2680">
        <f t="shared" si="997"/>
        <v>6.0000000000000019E-2</v>
      </c>
      <c r="T2680">
        <f t="shared" si="998"/>
        <v>6.0000000000000019E-2</v>
      </c>
      <c r="U2680">
        <f t="shared" si="999"/>
        <v>6.0000000000000019E-2</v>
      </c>
      <c r="V2680">
        <f t="shared" si="1000"/>
        <v>6.0000000000000019E-2</v>
      </c>
      <c r="W2680">
        <f t="shared" si="1001"/>
        <v>6.0000000000000019E-2</v>
      </c>
      <c r="X2680">
        <f t="shared" si="1002"/>
        <v>6.0000000000000019E-2</v>
      </c>
      <c r="Y2680">
        <f t="shared" si="1003"/>
        <v>6.0000000000000019E-2</v>
      </c>
      <c r="Z2680" s="1">
        <f t="shared" si="1004"/>
        <v>6.0000000000000019E-2</v>
      </c>
      <c r="AA2680" s="1">
        <f t="shared" si="1004"/>
        <v>5.8915982673714777E-2</v>
      </c>
      <c r="AB2680" s="1">
        <f t="shared" si="1004"/>
        <v>5.7851550240157645E-2</v>
      </c>
      <c r="AC2680" s="1">
        <f t="shared" si="1004"/>
        <v>5.6806348859944449E-2</v>
      </c>
      <c r="AD2680" s="1">
        <f t="shared" si="1005"/>
        <v>5.5780031086491391E-2</v>
      </c>
      <c r="AE2680" s="1">
        <f t="shared" si="1005"/>
        <v>5.4772255750516627E-2</v>
      </c>
      <c r="AF2680" s="1">
        <f t="shared" si="1005"/>
        <v>5.378268784662852E-2</v>
      </c>
      <c r="AG2680" s="1">
        <f t="shared" si="1006"/>
        <v>5.2810998421962921E-2</v>
      </c>
      <c r="AH2680" s="1">
        <f t="shared" si="1006"/>
        <v>5.1856864466832416E-2</v>
      </c>
      <c r="AI2680" s="1">
        <f t="shared" si="1007"/>
        <v>5.0919968807351217E-2</v>
      </c>
      <c r="AJ2680">
        <v>0.05</v>
      </c>
      <c r="AK2680">
        <v>0.05</v>
      </c>
      <c r="AL2680">
        <v>0.06</v>
      </c>
      <c r="AM2680">
        <v>0.06</v>
      </c>
      <c r="AN2680" t="s">
        <v>9376</v>
      </c>
      <c r="AO2680" t="s">
        <v>9376</v>
      </c>
      <c r="AP2680" t="s">
        <v>9376</v>
      </c>
      <c r="AQ2680" t="s">
        <v>9376</v>
      </c>
      <c r="AR2680" t="s">
        <v>9376</v>
      </c>
      <c r="AS2680" t="s">
        <v>9376</v>
      </c>
      <c r="AT2680" t="s">
        <v>9376</v>
      </c>
      <c r="AU2680">
        <v>0.06</v>
      </c>
      <c r="AV2680">
        <v>0.06</v>
      </c>
      <c r="AW2680" t="s">
        <v>9376</v>
      </c>
      <c r="AX2680" t="s">
        <v>9376</v>
      </c>
      <c r="AY2680" t="s">
        <v>9376</v>
      </c>
      <c r="AZ2680" t="s">
        <v>9376</v>
      </c>
      <c r="BA2680" t="s">
        <v>9377</v>
      </c>
      <c r="BB2680" t="s">
        <v>9377</v>
      </c>
      <c r="BC2680" t="s">
        <v>9377</v>
      </c>
      <c r="BD2680" t="s">
        <v>9377</v>
      </c>
      <c r="BE2680" t="s">
        <v>9377</v>
      </c>
      <c r="BF2680">
        <v>0.05</v>
      </c>
      <c r="BG2680" t="s">
        <v>8994</v>
      </c>
      <c r="BH2680" t="s">
        <v>8994</v>
      </c>
      <c r="BI2680" t="s">
        <v>8994</v>
      </c>
      <c r="BJ2680" t="s">
        <v>8994</v>
      </c>
      <c r="BK2680" t="s">
        <v>8994</v>
      </c>
      <c r="BL2680" t="s">
        <v>8994</v>
      </c>
      <c r="BM2680" t="s">
        <v>8994</v>
      </c>
      <c r="BN2680" t="s">
        <v>8994</v>
      </c>
      <c r="BO2680" t="s">
        <v>8994</v>
      </c>
      <c r="BQ2680">
        <f t="shared" si="1008"/>
        <v>1.8399376147024249E-2</v>
      </c>
      <c r="BR2680">
        <f t="shared" si="1009"/>
        <v>0</v>
      </c>
    </row>
    <row r="2681" spans="1:70" hidden="1" x14ac:dyDescent="0.3">
      <c r="A2681" t="s">
        <v>10411</v>
      </c>
      <c r="B2681" t="s">
        <v>10412</v>
      </c>
      <c r="C2681" t="str">
        <f>VLOOKUP(historical_emissions[[#This Row],[Country]],'Liste-Pays'!A:B,2,0)</f>
        <v>AFR</v>
      </c>
      <c r="D2681" t="s">
        <v>41</v>
      </c>
      <c r="E2681" t="s">
        <v>535</v>
      </c>
      <c r="F2681" t="s">
        <v>561</v>
      </c>
      <c r="G2681" t="s">
        <v>44</v>
      </c>
      <c r="H2681" t="e">
        <f t="shared" si="986"/>
        <v>#DIV/0!</v>
      </c>
      <c r="I2681" t="e">
        <f t="shared" si="987"/>
        <v>#DIV/0!</v>
      </c>
      <c r="J2681" t="e">
        <f t="shared" si="988"/>
        <v>#DIV/0!</v>
      </c>
      <c r="K2681" t="e">
        <f t="shared" si="989"/>
        <v>#DIV/0!</v>
      </c>
      <c r="L2681" t="e">
        <f t="shared" si="990"/>
        <v>#DIV/0!</v>
      </c>
      <c r="M2681" t="e">
        <f t="shared" si="991"/>
        <v>#DIV/0!</v>
      </c>
      <c r="N2681" t="e">
        <f t="shared" si="992"/>
        <v>#DIV/0!</v>
      </c>
      <c r="O2681" t="e">
        <f t="shared" si="993"/>
        <v>#DIV/0!</v>
      </c>
      <c r="P2681" t="e">
        <f t="shared" si="994"/>
        <v>#DIV/0!</v>
      </c>
      <c r="Q2681" t="e">
        <f t="shared" si="995"/>
        <v>#DIV/0!</v>
      </c>
      <c r="R2681" t="e">
        <f t="shared" si="996"/>
        <v>#DIV/0!</v>
      </c>
      <c r="S2681" t="e">
        <f t="shared" si="997"/>
        <v>#DIV/0!</v>
      </c>
      <c r="T2681" t="e">
        <f t="shared" si="998"/>
        <v>#DIV/0!</v>
      </c>
      <c r="U2681" t="e">
        <f t="shared" si="999"/>
        <v>#DIV/0!</v>
      </c>
      <c r="V2681" t="e">
        <f t="shared" si="1000"/>
        <v>#DIV/0!</v>
      </c>
      <c r="W2681" t="e">
        <f t="shared" si="1001"/>
        <v>#DIV/0!</v>
      </c>
      <c r="X2681" t="e">
        <f t="shared" si="1002"/>
        <v>#DIV/0!</v>
      </c>
      <c r="Y2681" t="e">
        <f t="shared" si="1003"/>
        <v>#DIV/0!</v>
      </c>
      <c r="Z2681" s="1" t="e">
        <f t="shared" si="1004"/>
        <v>#DIV/0!</v>
      </c>
      <c r="AA2681" s="1" t="e">
        <f t="shared" si="1004"/>
        <v>#DIV/0!</v>
      </c>
      <c r="AB2681" s="1" t="e">
        <f t="shared" si="1004"/>
        <v>#DIV/0!</v>
      </c>
      <c r="AC2681" s="1" t="e">
        <f t="shared" si="1004"/>
        <v>#DIV/0!</v>
      </c>
      <c r="AD2681" s="1" t="e">
        <f t="shared" si="1005"/>
        <v>#DIV/0!</v>
      </c>
      <c r="AE2681" s="1" t="e">
        <f t="shared" si="1005"/>
        <v>#DIV/0!</v>
      </c>
      <c r="AF2681" s="1" t="e">
        <f t="shared" si="1005"/>
        <v>#DIV/0!</v>
      </c>
      <c r="AG2681" s="1" t="e">
        <f t="shared" si="1006"/>
        <v>#DIV/0!</v>
      </c>
      <c r="AH2681" s="1" t="e">
        <f t="shared" si="1006"/>
        <v>#DIV/0!</v>
      </c>
      <c r="AI2681" s="1" t="e">
        <f t="shared" si="1007"/>
        <v>#DIV/0!</v>
      </c>
      <c r="AJ2681">
        <v>0.05</v>
      </c>
      <c r="AK2681">
        <v>0.05</v>
      </c>
      <c r="AL2681">
        <v>0.04</v>
      </c>
      <c r="AM2681">
        <v>0.04</v>
      </c>
      <c r="AN2681" t="s">
        <v>9378</v>
      </c>
      <c r="AO2681" t="s">
        <v>9379</v>
      </c>
      <c r="AP2681" t="s">
        <v>9379</v>
      </c>
      <c r="AQ2681" t="s">
        <v>9379</v>
      </c>
      <c r="AR2681" t="s">
        <v>9379</v>
      </c>
      <c r="AS2681" t="s">
        <v>9379</v>
      </c>
      <c r="AT2681" t="s">
        <v>9379</v>
      </c>
      <c r="AU2681">
        <v>0.03</v>
      </c>
      <c r="AV2681">
        <v>0.03</v>
      </c>
      <c r="AW2681" t="s">
        <v>10372</v>
      </c>
      <c r="AX2681" t="s">
        <v>10372</v>
      </c>
      <c r="AY2681" t="s">
        <v>10372</v>
      </c>
      <c r="AZ2681" t="s">
        <v>10376</v>
      </c>
      <c r="BA2681" t="s">
        <v>10376</v>
      </c>
      <c r="BB2681" t="s">
        <v>10376</v>
      </c>
      <c r="BC2681" t="s">
        <v>10376</v>
      </c>
      <c r="BD2681" t="s">
        <v>10376</v>
      </c>
      <c r="BE2681" t="s">
        <v>10376</v>
      </c>
      <c r="BF2681">
        <v>0</v>
      </c>
      <c r="BG2681" t="s">
        <v>8310</v>
      </c>
      <c r="BH2681" t="s">
        <v>8310</v>
      </c>
      <c r="BI2681" t="s">
        <v>8310</v>
      </c>
      <c r="BJ2681" t="s">
        <v>8310</v>
      </c>
      <c r="BK2681" t="s">
        <v>8310</v>
      </c>
      <c r="BL2681" t="s">
        <v>8310</v>
      </c>
      <c r="BM2681" t="s">
        <v>8310</v>
      </c>
      <c r="BN2681" t="s">
        <v>8310</v>
      </c>
      <c r="BO2681" t="s">
        <v>8310</v>
      </c>
      <c r="BP2681">
        <v>0</v>
      </c>
      <c r="BQ2681" t="e">
        <f t="shared" si="1008"/>
        <v>#DIV/0!</v>
      </c>
      <c r="BR2681">
        <f t="shared" si="1009"/>
        <v>3.24810319761204E-2</v>
      </c>
    </row>
    <row r="2682" spans="1:70" hidden="1" x14ac:dyDescent="0.3">
      <c r="A2682" t="s">
        <v>10411</v>
      </c>
      <c r="B2682" t="s">
        <v>10412</v>
      </c>
      <c r="C2682" t="str">
        <f>VLOOKUP(historical_emissions[[#This Row],[Country]],'Liste-Pays'!A:B,2,0)</f>
        <v>AFR</v>
      </c>
      <c r="D2682" t="s">
        <v>41</v>
      </c>
      <c r="E2682" t="s">
        <v>42</v>
      </c>
      <c r="F2682" t="s">
        <v>561</v>
      </c>
      <c r="G2682" t="s">
        <v>44</v>
      </c>
      <c r="H2682" t="e">
        <f t="shared" si="986"/>
        <v>#DIV/0!</v>
      </c>
      <c r="I2682" t="e">
        <f t="shared" si="987"/>
        <v>#DIV/0!</v>
      </c>
      <c r="J2682" t="e">
        <f t="shared" si="988"/>
        <v>#DIV/0!</v>
      </c>
      <c r="K2682" t="e">
        <f t="shared" si="989"/>
        <v>#DIV/0!</v>
      </c>
      <c r="L2682" t="e">
        <f t="shared" si="990"/>
        <v>#DIV/0!</v>
      </c>
      <c r="M2682" t="e">
        <f t="shared" si="991"/>
        <v>#DIV/0!</v>
      </c>
      <c r="N2682" t="e">
        <f t="shared" si="992"/>
        <v>#DIV/0!</v>
      </c>
      <c r="O2682" t="e">
        <f t="shared" si="993"/>
        <v>#DIV/0!</v>
      </c>
      <c r="P2682" t="e">
        <f t="shared" si="994"/>
        <v>#DIV/0!</v>
      </c>
      <c r="Q2682" t="e">
        <f t="shared" si="995"/>
        <v>#DIV/0!</v>
      </c>
      <c r="R2682" t="e">
        <f t="shared" si="996"/>
        <v>#DIV/0!</v>
      </c>
      <c r="S2682" t="e">
        <f t="shared" si="997"/>
        <v>#DIV/0!</v>
      </c>
      <c r="T2682" t="e">
        <f t="shared" si="998"/>
        <v>#DIV/0!</v>
      </c>
      <c r="U2682" t="e">
        <f t="shared" si="999"/>
        <v>#DIV/0!</v>
      </c>
      <c r="V2682" t="e">
        <f t="shared" si="1000"/>
        <v>#DIV/0!</v>
      </c>
      <c r="W2682" t="e">
        <f t="shared" si="1001"/>
        <v>#DIV/0!</v>
      </c>
      <c r="X2682" t="e">
        <f t="shared" si="1002"/>
        <v>#DIV/0!</v>
      </c>
      <c r="Y2682" t="e">
        <f t="shared" si="1003"/>
        <v>#DIV/0!</v>
      </c>
      <c r="Z2682" s="1" t="e">
        <f t="shared" si="1004"/>
        <v>#DIV/0!</v>
      </c>
      <c r="AA2682" s="1" t="e">
        <f t="shared" si="1004"/>
        <v>#DIV/0!</v>
      </c>
      <c r="AB2682" s="1" t="e">
        <f t="shared" si="1004"/>
        <v>#DIV/0!</v>
      </c>
      <c r="AC2682" s="1" t="e">
        <f t="shared" si="1004"/>
        <v>#DIV/0!</v>
      </c>
      <c r="AD2682" s="1" t="e">
        <f t="shared" si="1005"/>
        <v>#DIV/0!</v>
      </c>
      <c r="AE2682" s="1" t="e">
        <f t="shared" si="1005"/>
        <v>#DIV/0!</v>
      </c>
      <c r="AF2682" s="1" t="e">
        <f t="shared" si="1005"/>
        <v>#DIV/0!</v>
      </c>
      <c r="AG2682" s="1" t="e">
        <f t="shared" si="1006"/>
        <v>#DIV/0!</v>
      </c>
      <c r="AH2682" s="1" t="e">
        <f t="shared" si="1006"/>
        <v>#DIV/0!</v>
      </c>
      <c r="AI2682" s="1" t="e">
        <f t="shared" si="1007"/>
        <v>#DIV/0!</v>
      </c>
      <c r="AJ2682">
        <v>0.05</v>
      </c>
      <c r="AK2682">
        <v>0.05</v>
      </c>
      <c r="AL2682">
        <v>0.04</v>
      </c>
      <c r="AM2682">
        <v>0.04</v>
      </c>
      <c r="AN2682" t="s">
        <v>9378</v>
      </c>
      <c r="AO2682" t="s">
        <v>9379</v>
      </c>
      <c r="AP2682" t="s">
        <v>9379</v>
      </c>
      <c r="AQ2682" t="s">
        <v>9379</v>
      </c>
      <c r="AR2682" t="s">
        <v>9379</v>
      </c>
      <c r="AS2682" t="s">
        <v>9379</v>
      </c>
      <c r="AT2682" t="s">
        <v>9379</v>
      </c>
      <c r="AU2682">
        <v>0.03</v>
      </c>
      <c r="AV2682">
        <v>0.03</v>
      </c>
      <c r="AW2682" t="s">
        <v>10372</v>
      </c>
      <c r="AX2682" t="s">
        <v>10372</v>
      </c>
      <c r="AY2682" t="s">
        <v>10372</v>
      </c>
      <c r="AZ2682" t="s">
        <v>10376</v>
      </c>
      <c r="BA2682" t="s">
        <v>10376</v>
      </c>
      <c r="BB2682" t="s">
        <v>10376</v>
      </c>
      <c r="BC2682" t="s">
        <v>10376</v>
      </c>
      <c r="BD2682" t="s">
        <v>10376</v>
      </c>
      <c r="BE2682" t="s">
        <v>10376</v>
      </c>
      <c r="BF2682">
        <v>0</v>
      </c>
      <c r="BG2682" t="s">
        <v>8310</v>
      </c>
      <c r="BH2682" t="s">
        <v>8310</v>
      </c>
      <c r="BI2682" t="s">
        <v>8310</v>
      </c>
      <c r="BJ2682" t="s">
        <v>8310</v>
      </c>
      <c r="BK2682" t="s">
        <v>8310</v>
      </c>
      <c r="BL2682" t="s">
        <v>8310</v>
      </c>
      <c r="BM2682" t="s">
        <v>8310</v>
      </c>
      <c r="BN2682" t="s">
        <v>8310</v>
      </c>
      <c r="BO2682" t="s">
        <v>8310</v>
      </c>
      <c r="BP2682">
        <v>0</v>
      </c>
      <c r="BQ2682" t="e">
        <f t="shared" si="1008"/>
        <v>#DIV/0!</v>
      </c>
      <c r="BR2682">
        <f t="shared" si="1009"/>
        <v>3.24810319761204E-2</v>
      </c>
    </row>
    <row r="2683" spans="1:70" hidden="1" x14ac:dyDescent="0.3">
      <c r="A2683" t="s">
        <v>10297</v>
      </c>
      <c r="B2683" t="s">
        <v>10298</v>
      </c>
      <c r="C2683" t="str">
        <f>VLOOKUP(historical_emissions[[#This Row],[Country]],'Liste-Pays'!A:B,2,0)</f>
        <v>WEU</v>
      </c>
      <c r="D2683" t="s">
        <v>41</v>
      </c>
      <c r="E2683" t="s">
        <v>535</v>
      </c>
      <c r="F2683" t="s">
        <v>561</v>
      </c>
      <c r="G2683" t="s">
        <v>44</v>
      </c>
      <c r="H2683">
        <f t="shared" si="986"/>
        <v>8.333333333333344E-2</v>
      </c>
      <c r="I2683">
        <f t="shared" si="987"/>
        <v>8.333333333333344E-2</v>
      </c>
      <c r="J2683">
        <f t="shared" si="988"/>
        <v>8.333333333333344E-2</v>
      </c>
      <c r="K2683">
        <f t="shared" si="989"/>
        <v>8.333333333333344E-2</v>
      </c>
      <c r="L2683">
        <f t="shared" si="990"/>
        <v>8.333333333333344E-2</v>
      </c>
      <c r="M2683">
        <f t="shared" si="991"/>
        <v>8.333333333333344E-2</v>
      </c>
      <c r="N2683">
        <f t="shared" si="992"/>
        <v>8.333333333333344E-2</v>
      </c>
      <c r="O2683">
        <f t="shared" si="993"/>
        <v>8.333333333333344E-2</v>
      </c>
      <c r="P2683">
        <f t="shared" si="994"/>
        <v>8.333333333333344E-2</v>
      </c>
      <c r="Q2683">
        <f t="shared" si="995"/>
        <v>8.333333333333344E-2</v>
      </c>
      <c r="R2683">
        <f t="shared" si="996"/>
        <v>8.333333333333344E-2</v>
      </c>
      <c r="S2683">
        <f t="shared" si="997"/>
        <v>8.333333333333344E-2</v>
      </c>
      <c r="T2683">
        <f t="shared" si="998"/>
        <v>8.333333333333344E-2</v>
      </c>
      <c r="U2683">
        <f t="shared" si="999"/>
        <v>8.333333333333344E-2</v>
      </c>
      <c r="V2683">
        <f t="shared" si="1000"/>
        <v>8.333333333333344E-2</v>
      </c>
      <c r="W2683">
        <f t="shared" si="1001"/>
        <v>8.333333333333344E-2</v>
      </c>
      <c r="X2683">
        <f t="shared" si="1002"/>
        <v>8.333333333333344E-2</v>
      </c>
      <c r="Y2683">
        <f t="shared" si="1003"/>
        <v>8.333333333333344E-2</v>
      </c>
      <c r="Z2683" s="1">
        <f t="shared" si="1004"/>
        <v>8.333333333333344E-2</v>
      </c>
      <c r="AA2683" s="1">
        <f t="shared" si="1004"/>
        <v>7.9183351375473124E-2</v>
      </c>
      <c r="AB2683" s="1">
        <f t="shared" si="1004"/>
        <v>7.5240037620619607E-2</v>
      </c>
      <c r="AC2683" s="1">
        <f t="shared" si="1004"/>
        <v>7.1493100037007984E-2</v>
      </c>
      <c r="AD2683" s="1">
        <f t="shared" si="1005"/>
        <v>6.7932759133826959E-2</v>
      </c>
      <c r="AE2683" s="1">
        <f t="shared" si="1005"/>
        <v>6.454972243679033E-2</v>
      </c>
      <c r="AF2683" s="1">
        <f t="shared" si="1005"/>
        <v>6.1335160234819476E-2</v>
      </c>
      <c r="AG2683" s="1">
        <f t="shared" si="1006"/>
        <v>5.8280682534535812E-2</v>
      </c>
      <c r="AH2683" s="1">
        <f t="shared" si="1006"/>
        <v>5.5378317162414516E-2</v>
      </c>
      <c r="AI2683" s="1">
        <f t="shared" si="1007"/>
        <v>5.2620488957446282E-2</v>
      </c>
      <c r="AJ2683">
        <v>0.05</v>
      </c>
      <c r="AK2683">
        <v>0.05</v>
      </c>
      <c r="AL2683">
        <v>0.04</v>
      </c>
      <c r="AM2683">
        <v>0.05</v>
      </c>
      <c r="AN2683" t="s">
        <v>9377</v>
      </c>
      <c r="AO2683" t="s">
        <v>9376</v>
      </c>
      <c r="AP2683" t="s">
        <v>9376</v>
      </c>
      <c r="AQ2683" t="s">
        <v>9376</v>
      </c>
      <c r="AR2683" t="s">
        <v>9376</v>
      </c>
      <c r="AS2683" t="s">
        <v>9376</v>
      </c>
      <c r="AT2683" t="s">
        <v>9376</v>
      </c>
      <c r="AU2683">
        <v>0.05</v>
      </c>
      <c r="AV2683">
        <v>0.05</v>
      </c>
      <c r="AW2683" t="s">
        <v>9377</v>
      </c>
      <c r="AX2683" t="s">
        <v>9377</v>
      </c>
      <c r="AY2683" t="s">
        <v>9378</v>
      </c>
      <c r="AZ2683" t="s">
        <v>9378</v>
      </c>
      <c r="BA2683" t="s">
        <v>9378</v>
      </c>
      <c r="BB2683" t="s">
        <v>9378</v>
      </c>
      <c r="BC2683" t="s">
        <v>9378</v>
      </c>
      <c r="BD2683" t="s">
        <v>9378</v>
      </c>
      <c r="BE2683" t="s">
        <v>9378</v>
      </c>
      <c r="BF2683">
        <v>0.03</v>
      </c>
      <c r="BG2683" t="s">
        <v>10372</v>
      </c>
      <c r="BH2683" t="s">
        <v>10372</v>
      </c>
      <c r="BI2683" t="s">
        <v>10372</v>
      </c>
      <c r="BJ2683" t="s">
        <v>10372</v>
      </c>
      <c r="BK2683" t="s">
        <v>10376</v>
      </c>
      <c r="BL2683" t="s">
        <v>10376</v>
      </c>
      <c r="BM2683" t="s">
        <v>10376</v>
      </c>
      <c r="BN2683" t="s">
        <v>10376</v>
      </c>
      <c r="BO2683" t="s">
        <v>8310</v>
      </c>
      <c r="BP2683">
        <v>0</v>
      </c>
      <c r="BQ2683">
        <f t="shared" si="1008"/>
        <v>5.2409779148925528E-2</v>
      </c>
      <c r="BR2683">
        <f t="shared" si="1009"/>
        <v>0</v>
      </c>
    </row>
    <row r="2684" spans="1:70" hidden="1" x14ac:dyDescent="0.3">
      <c r="A2684" t="s">
        <v>10297</v>
      </c>
      <c r="B2684" t="s">
        <v>10298</v>
      </c>
      <c r="C2684" t="str">
        <f>VLOOKUP(historical_emissions[[#This Row],[Country]],'Liste-Pays'!A:B,2,0)</f>
        <v>WEU</v>
      </c>
      <c r="D2684" t="s">
        <v>41</v>
      </c>
      <c r="E2684" t="s">
        <v>42</v>
      </c>
      <c r="F2684" t="s">
        <v>561</v>
      </c>
      <c r="G2684" t="s">
        <v>44</v>
      </c>
      <c r="H2684">
        <f t="shared" si="986"/>
        <v>8.333333333333344E-2</v>
      </c>
      <c r="I2684">
        <f t="shared" si="987"/>
        <v>8.333333333333344E-2</v>
      </c>
      <c r="J2684">
        <f t="shared" si="988"/>
        <v>8.333333333333344E-2</v>
      </c>
      <c r="K2684">
        <f t="shared" si="989"/>
        <v>8.333333333333344E-2</v>
      </c>
      <c r="L2684">
        <f t="shared" si="990"/>
        <v>8.333333333333344E-2</v>
      </c>
      <c r="M2684">
        <f t="shared" si="991"/>
        <v>8.333333333333344E-2</v>
      </c>
      <c r="N2684">
        <f t="shared" si="992"/>
        <v>8.333333333333344E-2</v>
      </c>
      <c r="O2684">
        <f t="shared" si="993"/>
        <v>8.333333333333344E-2</v>
      </c>
      <c r="P2684">
        <f t="shared" si="994"/>
        <v>8.333333333333344E-2</v>
      </c>
      <c r="Q2684">
        <f t="shared" si="995"/>
        <v>8.333333333333344E-2</v>
      </c>
      <c r="R2684">
        <f t="shared" si="996"/>
        <v>8.333333333333344E-2</v>
      </c>
      <c r="S2684">
        <f t="shared" si="997"/>
        <v>8.333333333333344E-2</v>
      </c>
      <c r="T2684">
        <f t="shared" si="998"/>
        <v>8.333333333333344E-2</v>
      </c>
      <c r="U2684">
        <f t="shared" si="999"/>
        <v>8.333333333333344E-2</v>
      </c>
      <c r="V2684">
        <f t="shared" si="1000"/>
        <v>8.333333333333344E-2</v>
      </c>
      <c r="W2684">
        <f t="shared" si="1001"/>
        <v>8.333333333333344E-2</v>
      </c>
      <c r="X2684">
        <f t="shared" si="1002"/>
        <v>8.333333333333344E-2</v>
      </c>
      <c r="Y2684">
        <f t="shared" si="1003"/>
        <v>8.333333333333344E-2</v>
      </c>
      <c r="Z2684" s="1">
        <f t="shared" si="1004"/>
        <v>8.333333333333344E-2</v>
      </c>
      <c r="AA2684" s="1">
        <f t="shared" si="1004"/>
        <v>7.9183351375473124E-2</v>
      </c>
      <c r="AB2684" s="1">
        <f t="shared" si="1004"/>
        <v>7.5240037620619607E-2</v>
      </c>
      <c r="AC2684" s="1">
        <f t="shared" si="1004"/>
        <v>7.1493100037007984E-2</v>
      </c>
      <c r="AD2684" s="1">
        <f t="shared" si="1005"/>
        <v>6.7932759133826959E-2</v>
      </c>
      <c r="AE2684" s="1">
        <f t="shared" si="1005"/>
        <v>6.454972243679033E-2</v>
      </c>
      <c r="AF2684" s="1">
        <f t="shared" si="1005"/>
        <v>6.1335160234819476E-2</v>
      </c>
      <c r="AG2684" s="1">
        <f t="shared" si="1006"/>
        <v>5.8280682534535812E-2</v>
      </c>
      <c r="AH2684" s="1">
        <f t="shared" si="1006"/>
        <v>5.5378317162414516E-2</v>
      </c>
      <c r="AI2684" s="1">
        <f t="shared" si="1007"/>
        <v>5.2620488957446282E-2</v>
      </c>
      <c r="AJ2684">
        <v>0.05</v>
      </c>
      <c r="AK2684">
        <v>0.05</v>
      </c>
      <c r="AL2684">
        <v>0.04</v>
      </c>
      <c r="AM2684">
        <v>0.05</v>
      </c>
      <c r="AN2684" t="s">
        <v>9377</v>
      </c>
      <c r="AO2684" t="s">
        <v>9376</v>
      </c>
      <c r="AP2684" t="s">
        <v>9376</v>
      </c>
      <c r="AQ2684" t="s">
        <v>9376</v>
      </c>
      <c r="AR2684" t="s">
        <v>9376</v>
      </c>
      <c r="AS2684" t="s">
        <v>9376</v>
      </c>
      <c r="AT2684" t="s">
        <v>9376</v>
      </c>
      <c r="AU2684">
        <v>0.05</v>
      </c>
      <c r="AV2684">
        <v>0.05</v>
      </c>
      <c r="AW2684" t="s">
        <v>9377</v>
      </c>
      <c r="AX2684" t="s">
        <v>9377</v>
      </c>
      <c r="AY2684" t="s">
        <v>9378</v>
      </c>
      <c r="AZ2684" t="s">
        <v>9378</v>
      </c>
      <c r="BA2684" t="s">
        <v>9378</v>
      </c>
      <c r="BB2684" t="s">
        <v>9378</v>
      </c>
      <c r="BC2684" t="s">
        <v>9378</v>
      </c>
      <c r="BD2684" t="s">
        <v>9378</v>
      </c>
      <c r="BE2684" t="s">
        <v>9378</v>
      </c>
      <c r="BF2684">
        <v>0.03</v>
      </c>
      <c r="BG2684" t="s">
        <v>10372</v>
      </c>
      <c r="BH2684" t="s">
        <v>10372</v>
      </c>
      <c r="BI2684" t="s">
        <v>10372</v>
      </c>
      <c r="BJ2684" t="s">
        <v>10372</v>
      </c>
      <c r="BK2684" t="s">
        <v>10376</v>
      </c>
      <c r="BL2684" t="s">
        <v>10376</v>
      </c>
      <c r="BM2684" t="s">
        <v>10376</v>
      </c>
      <c r="BN2684" t="s">
        <v>10376</v>
      </c>
      <c r="BO2684" t="s">
        <v>8310</v>
      </c>
      <c r="BP2684">
        <v>0</v>
      </c>
      <c r="BQ2684">
        <f t="shared" si="1008"/>
        <v>5.2409779148925528E-2</v>
      </c>
      <c r="BR2684">
        <f t="shared" si="1009"/>
        <v>0</v>
      </c>
    </row>
    <row r="2685" spans="1:70" hidden="1" x14ac:dyDescent="0.3">
      <c r="A2685" t="s">
        <v>5146</v>
      </c>
      <c r="B2685" t="s">
        <v>5147</v>
      </c>
      <c r="C2685" t="str">
        <f>VLOOKUP(historical_emissions[[#This Row],[Country]],'Liste-Pays'!A:B,2,0)</f>
        <v>AFR</v>
      </c>
      <c r="D2685" t="s">
        <v>41</v>
      </c>
      <c r="E2685" t="s">
        <v>328</v>
      </c>
      <c r="F2685" t="s">
        <v>302</v>
      </c>
      <c r="G2685" t="s">
        <v>44</v>
      </c>
      <c r="H2685">
        <f t="shared" si="986"/>
        <v>4.1666666666666685E-2</v>
      </c>
      <c r="I2685">
        <f t="shared" si="987"/>
        <v>4.2519355653202022E-2</v>
      </c>
      <c r="J2685">
        <f t="shared" si="988"/>
        <v>4.3389494523923572E-2</v>
      </c>
      <c r="K2685">
        <f t="shared" si="989"/>
        <v>4.4277440382608814E-2</v>
      </c>
      <c r="L2685">
        <f t="shared" si="990"/>
        <v>4.5183557640998226E-2</v>
      </c>
      <c r="M2685">
        <f t="shared" si="991"/>
        <v>4.6108218168349362E-2</v>
      </c>
      <c r="N2685">
        <f t="shared" si="992"/>
        <v>4.7051801444051446E-2</v>
      </c>
      <c r="O2685">
        <f t="shared" si="993"/>
        <v>4.8014694713363212E-2</v>
      </c>
      <c r="P2685">
        <f t="shared" si="994"/>
        <v>4.8997293146337807E-2</v>
      </c>
      <c r="Q2685">
        <f t="shared" si="995"/>
        <v>5.0000000000000024E-2</v>
      </c>
      <c r="R2685">
        <f t="shared" si="996"/>
        <v>5.1023226783842433E-2</v>
      </c>
      <c r="S2685">
        <f t="shared" si="997"/>
        <v>5.2067393428708288E-2</v>
      </c>
      <c r="T2685">
        <f t="shared" si="998"/>
        <v>5.3132928459130577E-2</v>
      </c>
      <c r="U2685">
        <f t="shared" si="999"/>
        <v>5.4220269169197872E-2</v>
      </c>
      <c r="V2685">
        <f t="shared" si="1000"/>
        <v>5.532986180201923E-2</v>
      </c>
      <c r="W2685">
        <f t="shared" si="1001"/>
        <v>5.6462161732861726E-2</v>
      </c>
      <c r="X2685">
        <f t="shared" si="1002"/>
        <v>5.7617633656035845E-2</v>
      </c>
      <c r="Y2685">
        <f t="shared" si="1003"/>
        <v>5.8796751775605359E-2</v>
      </c>
      <c r="Z2685" s="1">
        <f t="shared" si="1004"/>
        <v>6.0000000000000019E-2</v>
      </c>
      <c r="AA2685" s="1">
        <f t="shared" si="1004"/>
        <v>5.8915982673714777E-2</v>
      </c>
      <c r="AB2685" s="1">
        <f t="shared" si="1004"/>
        <v>5.7851550240157645E-2</v>
      </c>
      <c r="AC2685" s="1">
        <f t="shared" si="1004"/>
        <v>5.6806348859944449E-2</v>
      </c>
      <c r="AD2685" s="1">
        <f t="shared" si="1005"/>
        <v>5.5780031086491391E-2</v>
      </c>
      <c r="AE2685" s="1">
        <f t="shared" si="1005"/>
        <v>5.4772255750516627E-2</v>
      </c>
      <c r="AF2685" s="1">
        <f t="shared" si="1005"/>
        <v>5.378268784662852E-2</v>
      </c>
      <c r="AG2685" s="1">
        <f t="shared" si="1006"/>
        <v>5.2810998421962921E-2</v>
      </c>
      <c r="AH2685" s="1">
        <f t="shared" si="1006"/>
        <v>5.1856864466832416E-2</v>
      </c>
      <c r="AI2685" s="1">
        <f t="shared" si="1007"/>
        <v>5.0919968807351217E-2</v>
      </c>
      <c r="AJ2685">
        <v>0.05</v>
      </c>
      <c r="AK2685">
        <v>0.05</v>
      </c>
      <c r="AL2685">
        <v>0.05</v>
      </c>
      <c r="AM2685">
        <v>0.05</v>
      </c>
      <c r="AN2685" t="s">
        <v>9377</v>
      </c>
      <c r="AO2685" t="s">
        <v>9376</v>
      </c>
      <c r="AP2685" t="s">
        <v>9376</v>
      </c>
      <c r="AQ2685" t="s">
        <v>9376</v>
      </c>
      <c r="AR2685" t="s">
        <v>9376</v>
      </c>
      <c r="AS2685" t="s">
        <v>9376</v>
      </c>
      <c r="AT2685" t="s">
        <v>9376</v>
      </c>
      <c r="AU2685">
        <v>0.06</v>
      </c>
      <c r="AV2685">
        <v>0.06</v>
      </c>
      <c r="AW2685" t="s">
        <v>10381</v>
      </c>
      <c r="AX2685" t="s">
        <v>10381</v>
      </c>
      <c r="AY2685" t="s">
        <v>9470</v>
      </c>
      <c r="AZ2685" t="s">
        <v>9471</v>
      </c>
      <c r="BA2685" t="s">
        <v>9471</v>
      </c>
      <c r="BB2685" t="s">
        <v>9469</v>
      </c>
      <c r="BC2685" t="s">
        <v>9377</v>
      </c>
      <c r="BD2685" t="s">
        <v>9377</v>
      </c>
      <c r="BE2685" t="s">
        <v>9377</v>
      </c>
      <c r="BF2685">
        <v>0.05</v>
      </c>
      <c r="BG2685" t="s">
        <v>9377</v>
      </c>
      <c r="BH2685" t="s">
        <v>9377</v>
      </c>
      <c r="BI2685" t="s">
        <v>9377</v>
      </c>
      <c r="BJ2685" t="s">
        <v>9377</v>
      </c>
      <c r="BK2685" t="s">
        <v>9377</v>
      </c>
      <c r="BL2685" t="s">
        <v>9377</v>
      </c>
      <c r="BM2685" t="s">
        <v>9377</v>
      </c>
      <c r="BN2685" t="s">
        <v>9377</v>
      </c>
      <c r="BO2685" t="s">
        <v>9377</v>
      </c>
      <c r="BP2685">
        <v>0.04</v>
      </c>
      <c r="BQ2685">
        <f t="shared" si="1008"/>
        <v>1.8399376147024249E-2</v>
      </c>
      <c r="BR2685">
        <f t="shared" si="1009"/>
        <v>-2.0054137073244327E-2</v>
      </c>
    </row>
    <row r="2686" spans="1:70" hidden="1" x14ac:dyDescent="0.3">
      <c r="A2686" t="s">
        <v>10399</v>
      </c>
      <c r="B2686" t="s">
        <v>10400</v>
      </c>
      <c r="C2686" t="str">
        <f>VLOOKUP(historical_emissions[[#This Row],[Country]],'Liste-Pays'!A:B,2,0)</f>
        <v>EEU</v>
      </c>
      <c r="D2686" t="s">
        <v>41</v>
      </c>
      <c r="E2686" t="s">
        <v>328</v>
      </c>
      <c r="F2686" t="s">
        <v>43</v>
      </c>
      <c r="G2686" t="s">
        <v>44</v>
      </c>
      <c r="H2686" t="e">
        <f t="shared" si="986"/>
        <v>#DIV/0!</v>
      </c>
      <c r="I2686" t="e">
        <f t="shared" si="987"/>
        <v>#DIV/0!</v>
      </c>
      <c r="J2686" t="e">
        <f t="shared" si="988"/>
        <v>#DIV/0!</v>
      </c>
      <c r="K2686" t="e">
        <f t="shared" si="989"/>
        <v>#DIV/0!</v>
      </c>
      <c r="L2686" t="e">
        <f t="shared" si="990"/>
        <v>#DIV/0!</v>
      </c>
      <c r="M2686" t="e">
        <f t="shared" si="991"/>
        <v>#DIV/0!</v>
      </c>
      <c r="N2686" t="e">
        <f t="shared" si="992"/>
        <v>#DIV/0!</v>
      </c>
      <c r="O2686" t="e">
        <f t="shared" si="993"/>
        <v>#DIV/0!</v>
      </c>
      <c r="P2686" t="e">
        <f t="shared" si="994"/>
        <v>#DIV/0!</v>
      </c>
      <c r="Q2686" t="e">
        <f t="shared" si="995"/>
        <v>#DIV/0!</v>
      </c>
      <c r="R2686" t="e">
        <f t="shared" si="996"/>
        <v>#DIV/0!</v>
      </c>
      <c r="S2686" t="e">
        <f t="shared" si="997"/>
        <v>#DIV/0!</v>
      </c>
      <c r="T2686" t="e">
        <f t="shared" si="998"/>
        <v>#DIV/0!</v>
      </c>
      <c r="U2686" t="e">
        <f t="shared" si="999"/>
        <v>#DIV/0!</v>
      </c>
      <c r="V2686" t="e">
        <f t="shared" si="1000"/>
        <v>#DIV/0!</v>
      </c>
      <c r="W2686" t="e">
        <f t="shared" si="1001"/>
        <v>#DIV/0!</v>
      </c>
      <c r="X2686" t="e">
        <f t="shared" si="1002"/>
        <v>#DIV/0!</v>
      </c>
      <c r="Y2686" t="e">
        <f t="shared" si="1003"/>
        <v>#DIV/0!</v>
      </c>
      <c r="Z2686" s="1" t="e">
        <f t="shared" si="1004"/>
        <v>#DIV/0!</v>
      </c>
      <c r="AA2686" s="1" t="e">
        <f t="shared" si="1004"/>
        <v>#DIV/0!</v>
      </c>
      <c r="AB2686" s="1" t="e">
        <f t="shared" si="1004"/>
        <v>#DIV/0!</v>
      </c>
      <c r="AC2686" s="1" t="e">
        <f t="shared" si="1004"/>
        <v>#DIV/0!</v>
      </c>
      <c r="AD2686" s="1" t="e">
        <f t="shared" si="1005"/>
        <v>#DIV/0!</v>
      </c>
      <c r="AE2686" s="1" t="e">
        <f t="shared" si="1005"/>
        <v>#DIV/0!</v>
      </c>
      <c r="AF2686" s="1" t="e">
        <f t="shared" si="1005"/>
        <v>#DIV/0!</v>
      </c>
      <c r="AG2686" s="1" t="e">
        <f t="shared" si="1006"/>
        <v>#DIV/0!</v>
      </c>
      <c r="AH2686" s="1" t="e">
        <f t="shared" si="1006"/>
        <v>#DIV/0!</v>
      </c>
      <c r="AI2686" s="1" t="e">
        <f t="shared" si="1007"/>
        <v>#DIV/0!</v>
      </c>
      <c r="AJ2686">
        <v>0.05</v>
      </c>
      <c r="AK2686">
        <v>0.05</v>
      </c>
      <c r="AL2686">
        <v>0.05</v>
      </c>
      <c r="AM2686">
        <v>0.05</v>
      </c>
      <c r="AN2686" t="s">
        <v>9377</v>
      </c>
      <c r="AO2686" t="s">
        <v>9377</v>
      </c>
      <c r="AP2686" t="s">
        <v>9376</v>
      </c>
      <c r="AQ2686" t="s">
        <v>9377</v>
      </c>
      <c r="AR2686" t="s">
        <v>9377</v>
      </c>
      <c r="AS2686" t="s">
        <v>10372</v>
      </c>
      <c r="AT2686" t="s">
        <v>10372</v>
      </c>
      <c r="AU2686">
        <v>0.01</v>
      </c>
      <c r="AV2686">
        <v>0.04</v>
      </c>
      <c r="AW2686" t="s">
        <v>9378</v>
      </c>
      <c r="AX2686" t="s">
        <v>9379</v>
      </c>
      <c r="AY2686" t="s">
        <v>9379</v>
      </c>
      <c r="AZ2686" t="s">
        <v>9376</v>
      </c>
      <c r="BA2686" t="s">
        <v>9379</v>
      </c>
      <c r="BB2686" t="s">
        <v>8994</v>
      </c>
      <c r="BC2686" t="s">
        <v>8994</v>
      </c>
      <c r="BD2686" t="s">
        <v>8994</v>
      </c>
      <c r="BE2686" t="s">
        <v>8994</v>
      </c>
      <c r="BF2686"/>
      <c r="BG2686" t="s">
        <v>8994</v>
      </c>
      <c r="BH2686" t="s">
        <v>8994</v>
      </c>
      <c r="BI2686" t="s">
        <v>8994</v>
      </c>
      <c r="BJ2686" t="s">
        <v>8994</v>
      </c>
      <c r="BK2686" t="s">
        <v>8994</v>
      </c>
      <c r="BL2686" t="s">
        <v>8994</v>
      </c>
      <c r="BM2686" t="s">
        <v>8994</v>
      </c>
      <c r="BN2686" t="s">
        <v>8994</v>
      </c>
      <c r="BO2686" t="s">
        <v>8994</v>
      </c>
      <c r="BQ2686" t="e">
        <f t="shared" si="1008"/>
        <v>#DIV/0!</v>
      </c>
      <c r="BR2686">
        <f t="shared" si="1009"/>
        <v>2.5103648456901162E-2</v>
      </c>
    </row>
    <row r="2687" spans="1:70" hidden="1" x14ac:dyDescent="0.3">
      <c r="A2687" t="s">
        <v>10399</v>
      </c>
      <c r="B2687" t="s">
        <v>10400</v>
      </c>
      <c r="C2687" t="str">
        <f>VLOOKUP(historical_emissions[[#This Row],[Country]],'Liste-Pays'!A:B,2,0)</f>
        <v>EEU</v>
      </c>
      <c r="D2687" t="s">
        <v>41</v>
      </c>
      <c r="E2687" t="s">
        <v>328</v>
      </c>
      <c r="F2687" t="s">
        <v>148</v>
      </c>
      <c r="G2687" t="s">
        <v>44</v>
      </c>
      <c r="H2687" t="e">
        <f t="shared" si="986"/>
        <v>#DIV/0!</v>
      </c>
      <c r="I2687" t="e">
        <f t="shared" si="987"/>
        <v>#DIV/0!</v>
      </c>
      <c r="J2687" t="e">
        <f t="shared" si="988"/>
        <v>#DIV/0!</v>
      </c>
      <c r="K2687" t="e">
        <f t="shared" si="989"/>
        <v>#DIV/0!</v>
      </c>
      <c r="L2687" t="e">
        <f t="shared" si="990"/>
        <v>#DIV/0!</v>
      </c>
      <c r="M2687" t="e">
        <f t="shared" si="991"/>
        <v>#DIV/0!</v>
      </c>
      <c r="N2687" t="e">
        <f t="shared" si="992"/>
        <v>#DIV/0!</v>
      </c>
      <c r="O2687" t="e">
        <f t="shared" si="993"/>
        <v>#DIV/0!</v>
      </c>
      <c r="P2687" t="e">
        <f t="shared" si="994"/>
        <v>#DIV/0!</v>
      </c>
      <c r="Q2687" t="e">
        <f t="shared" si="995"/>
        <v>#DIV/0!</v>
      </c>
      <c r="R2687" t="e">
        <f t="shared" si="996"/>
        <v>#DIV/0!</v>
      </c>
      <c r="S2687" t="e">
        <f t="shared" si="997"/>
        <v>#DIV/0!</v>
      </c>
      <c r="T2687" t="e">
        <f t="shared" si="998"/>
        <v>#DIV/0!</v>
      </c>
      <c r="U2687" t="e">
        <f t="shared" si="999"/>
        <v>#DIV/0!</v>
      </c>
      <c r="V2687" t="e">
        <f t="shared" si="1000"/>
        <v>#DIV/0!</v>
      </c>
      <c r="W2687" t="e">
        <f t="shared" si="1001"/>
        <v>#DIV/0!</v>
      </c>
      <c r="X2687" t="e">
        <f t="shared" si="1002"/>
        <v>#DIV/0!</v>
      </c>
      <c r="Y2687" t="e">
        <f t="shared" si="1003"/>
        <v>#DIV/0!</v>
      </c>
      <c r="Z2687" s="1" t="e">
        <f t="shared" si="1004"/>
        <v>#DIV/0!</v>
      </c>
      <c r="AA2687" s="1" t="e">
        <f t="shared" si="1004"/>
        <v>#DIV/0!</v>
      </c>
      <c r="AB2687" s="1" t="e">
        <f t="shared" si="1004"/>
        <v>#DIV/0!</v>
      </c>
      <c r="AC2687" s="1" t="e">
        <f t="shared" si="1004"/>
        <v>#DIV/0!</v>
      </c>
      <c r="AD2687" s="1" t="e">
        <f t="shared" si="1005"/>
        <v>#DIV/0!</v>
      </c>
      <c r="AE2687" s="1" t="e">
        <f t="shared" si="1005"/>
        <v>#DIV/0!</v>
      </c>
      <c r="AF2687" s="1" t="e">
        <f t="shared" si="1005"/>
        <v>#DIV/0!</v>
      </c>
      <c r="AG2687" s="1" t="e">
        <f t="shared" si="1006"/>
        <v>#DIV/0!</v>
      </c>
      <c r="AH2687" s="1" t="e">
        <f t="shared" si="1006"/>
        <v>#DIV/0!</v>
      </c>
      <c r="AI2687" s="1" t="e">
        <f t="shared" si="1007"/>
        <v>#DIV/0!</v>
      </c>
      <c r="AJ2687">
        <v>0.05</v>
      </c>
      <c r="AK2687">
        <v>0.05</v>
      </c>
      <c r="AL2687">
        <v>0.05</v>
      </c>
      <c r="AM2687">
        <v>0.05</v>
      </c>
      <c r="AN2687" t="s">
        <v>9377</v>
      </c>
      <c r="AO2687" t="s">
        <v>9376</v>
      </c>
      <c r="AP2687" t="s">
        <v>9376</v>
      </c>
      <c r="AQ2687" t="s">
        <v>9376</v>
      </c>
      <c r="AR2687" t="s">
        <v>9376</v>
      </c>
      <c r="AS2687" t="s">
        <v>9376</v>
      </c>
      <c r="AT2687" t="s">
        <v>9376</v>
      </c>
      <c r="AU2687">
        <v>0.06</v>
      </c>
      <c r="AV2687">
        <v>0.06</v>
      </c>
      <c r="AW2687" t="s">
        <v>9376</v>
      </c>
      <c r="AX2687" t="s">
        <v>9377</v>
      </c>
      <c r="AY2687" t="s">
        <v>9377</v>
      </c>
      <c r="AZ2687" t="s">
        <v>9377</v>
      </c>
      <c r="BA2687" t="s">
        <v>9377</v>
      </c>
      <c r="BB2687" t="s">
        <v>8994</v>
      </c>
      <c r="BC2687" t="s">
        <v>8994</v>
      </c>
      <c r="BD2687" t="s">
        <v>8994</v>
      </c>
      <c r="BE2687" t="s">
        <v>8994</v>
      </c>
      <c r="BF2687"/>
      <c r="BG2687" t="s">
        <v>8994</v>
      </c>
      <c r="BH2687" t="s">
        <v>8994</v>
      </c>
      <c r="BI2687" t="s">
        <v>8994</v>
      </c>
      <c r="BJ2687" t="s">
        <v>8994</v>
      </c>
      <c r="BK2687" t="s">
        <v>8994</v>
      </c>
      <c r="BL2687" t="s">
        <v>8994</v>
      </c>
      <c r="BM2687" t="s">
        <v>8994</v>
      </c>
      <c r="BN2687" t="s">
        <v>8994</v>
      </c>
      <c r="BO2687" t="s">
        <v>8994</v>
      </c>
      <c r="BQ2687" t="e">
        <f t="shared" si="1008"/>
        <v>#DIV/0!</v>
      </c>
      <c r="BR2687">
        <f t="shared" si="1009"/>
        <v>-2.0054137073244327E-2</v>
      </c>
    </row>
    <row r="2688" spans="1:70" hidden="1" x14ac:dyDescent="0.3">
      <c r="A2688" t="s">
        <v>8797</v>
      </c>
      <c r="B2688" t="s">
        <v>8798</v>
      </c>
      <c r="C2688" t="str">
        <f>VLOOKUP(historical_emissions[[#This Row],[Country]],'Liste-Pays'!A:B,2,0)</f>
        <v>CSA</v>
      </c>
      <c r="D2688" t="s">
        <v>41</v>
      </c>
      <c r="E2688" t="s">
        <v>1048</v>
      </c>
      <c r="F2688" t="s">
        <v>43</v>
      </c>
      <c r="G2688" t="s">
        <v>44</v>
      </c>
      <c r="H2688">
        <f t="shared" si="986"/>
        <v>0.1333333333333335</v>
      </c>
      <c r="I2688">
        <f t="shared" si="987"/>
        <v>0.12913877272702989</v>
      </c>
      <c r="J2688">
        <f t="shared" si="988"/>
        <v>0.12507616966082594</v>
      </c>
      <c r="K2688">
        <f t="shared" si="989"/>
        <v>0.1211413728554761</v>
      </c>
      <c r="L2688">
        <f t="shared" si="990"/>
        <v>0.11733036162767774</v>
      </c>
      <c r="M2688">
        <f t="shared" si="991"/>
        <v>0.11363924178162664</v>
      </c>
      <c r="N2688">
        <f t="shared" si="992"/>
        <v>0.11006424162982098</v>
      </c>
      <c r="O2688">
        <f t="shared" si="993"/>
        <v>0.10660170813904753</v>
      </c>
      <c r="P2688">
        <f t="shared" si="994"/>
        <v>0.10324810319761211</v>
      </c>
      <c r="Q2688">
        <f t="shared" si="995"/>
        <v>0.10000000000000007</v>
      </c>
      <c r="R2688">
        <f t="shared" si="996"/>
        <v>9.6854079545272379E-2</v>
      </c>
      <c r="S2688">
        <f t="shared" si="997"/>
        <v>9.3807127245619418E-2</v>
      </c>
      <c r="T2688">
        <f t="shared" si="998"/>
        <v>9.0856029641607036E-2</v>
      </c>
      <c r="U2688">
        <f t="shared" si="999"/>
        <v>8.7997771220758261E-2</v>
      </c>
      <c r="V2688">
        <f t="shared" si="1000"/>
        <v>8.5229431336219949E-2</v>
      </c>
      <c r="W2688">
        <f t="shared" si="1001"/>
        <v>8.2548181222365707E-2</v>
      </c>
      <c r="X2688">
        <f t="shared" si="1002"/>
        <v>7.9951281104285621E-2</v>
      </c>
      <c r="Y2688">
        <f t="shared" si="1003"/>
        <v>7.7436077398209055E-2</v>
      </c>
      <c r="Z2688" s="1">
        <f t="shared" si="1004"/>
        <v>7.5000000000000025E-2</v>
      </c>
      <c r="AA2688" s="1">
        <f t="shared" si="1004"/>
        <v>7.2019837559416378E-2</v>
      </c>
      <c r="AB2688" s="1">
        <f t="shared" si="1004"/>
        <v>6.9158093361129602E-2</v>
      </c>
      <c r="AC2688" s="1">
        <f t="shared" si="1004"/>
        <v>6.6410061997166731E-2</v>
      </c>
      <c r="AD2688" s="1">
        <f t="shared" si="1005"/>
        <v>6.3771225031289555E-2</v>
      </c>
      <c r="AE2688" s="1">
        <f t="shared" si="1005"/>
        <v>6.1237243569579457E-2</v>
      </c>
      <c r="AF2688" s="1">
        <f t="shared" si="1005"/>
        <v>5.8803951126233683E-2</v>
      </c>
      <c r="AG2688" s="1">
        <f t="shared" si="1006"/>
        <v>5.6467346772842777E-2</v>
      </c>
      <c r="AH2688" s="1">
        <f t="shared" si="1006"/>
        <v>5.4223588559884933E-2</v>
      </c>
      <c r="AI2688" s="1">
        <f t="shared" si="1007"/>
        <v>5.2068987199620533E-2</v>
      </c>
      <c r="AJ2688">
        <v>0.05</v>
      </c>
      <c r="AK2688">
        <v>0.05</v>
      </c>
      <c r="AL2688">
        <v>0.04</v>
      </c>
      <c r="AM2688">
        <v>0.04</v>
      </c>
      <c r="AN2688" t="s">
        <v>9378</v>
      </c>
      <c r="AO2688" t="s">
        <v>9377</v>
      </c>
      <c r="AP2688" t="s">
        <v>9378</v>
      </c>
      <c r="AQ2688" t="s">
        <v>9378</v>
      </c>
      <c r="AR2688" t="s">
        <v>9379</v>
      </c>
      <c r="AS2688" t="s">
        <v>9379</v>
      </c>
      <c r="AT2688" t="s">
        <v>9379</v>
      </c>
      <c r="AU2688">
        <v>0.03</v>
      </c>
      <c r="AV2688">
        <v>0.03</v>
      </c>
      <c r="AW2688" t="s">
        <v>9379</v>
      </c>
      <c r="AX2688" t="s">
        <v>9379</v>
      </c>
      <c r="AY2688" t="s">
        <v>9379</v>
      </c>
      <c r="AZ2688" t="s">
        <v>9379</v>
      </c>
      <c r="BA2688" t="s">
        <v>9379</v>
      </c>
      <c r="BB2688" t="s">
        <v>9379</v>
      </c>
      <c r="BC2688" t="s">
        <v>9379</v>
      </c>
      <c r="BD2688" t="s">
        <v>10372</v>
      </c>
      <c r="BE2688" t="s">
        <v>10372</v>
      </c>
      <c r="BF2688">
        <v>0.02</v>
      </c>
      <c r="BG2688" t="s">
        <v>10372</v>
      </c>
      <c r="BH2688" t="s">
        <v>10372</v>
      </c>
      <c r="BI2688" t="s">
        <v>10372</v>
      </c>
      <c r="BJ2688" t="s">
        <v>10372</v>
      </c>
      <c r="BK2688" t="s">
        <v>10372</v>
      </c>
      <c r="BL2688" t="s">
        <v>9378</v>
      </c>
      <c r="BM2688" t="s">
        <v>9379</v>
      </c>
      <c r="BN2688" t="s">
        <v>9379</v>
      </c>
      <c r="BO2688" t="s">
        <v>9378</v>
      </c>
      <c r="BP2688">
        <v>7.0000000000000007E-2</v>
      </c>
      <c r="BQ2688">
        <f t="shared" si="1008"/>
        <v>4.1379743992410623E-2</v>
      </c>
      <c r="BR2688">
        <f t="shared" si="1009"/>
        <v>3.24810319761204E-2</v>
      </c>
    </row>
    <row r="2689" spans="1:70" hidden="1" x14ac:dyDescent="0.3">
      <c r="A2689" t="s">
        <v>8797</v>
      </c>
      <c r="B2689" t="s">
        <v>8798</v>
      </c>
      <c r="C2689" t="str">
        <f>VLOOKUP(historical_emissions[[#This Row],[Country]],'Liste-Pays'!A:B,2,0)</f>
        <v>CSA</v>
      </c>
      <c r="D2689" t="s">
        <v>41</v>
      </c>
      <c r="E2689" t="s">
        <v>328</v>
      </c>
      <c r="F2689" t="s">
        <v>302</v>
      </c>
      <c r="G2689" t="s">
        <v>44</v>
      </c>
      <c r="H2689">
        <f t="shared" si="986"/>
        <v>7.8125E-2</v>
      </c>
      <c r="I2689">
        <f t="shared" si="987"/>
        <v>7.6211805623365353E-2</v>
      </c>
      <c r="J2689">
        <f t="shared" si="988"/>
        <v>7.4345463249582369E-2</v>
      </c>
      <c r="K2689">
        <f t="shared" si="989"/>
        <v>7.2524825525199663E-2</v>
      </c>
      <c r="L2689">
        <f t="shared" si="990"/>
        <v>7.0748773194176037E-2</v>
      </c>
      <c r="M2689">
        <f t="shared" si="991"/>
        <v>6.9016214409806154E-2</v>
      </c>
      <c r="N2689">
        <f t="shared" si="992"/>
        <v>6.7326084063496369E-2</v>
      </c>
      <c r="O2689">
        <f t="shared" si="993"/>
        <v>6.5677343129978125E-2</v>
      </c>
      <c r="P2689">
        <f t="shared" si="994"/>
        <v>6.4068978028556323E-2</v>
      </c>
      <c r="Q2689">
        <f t="shared" si="995"/>
        <v>6.25E-2</v>
      </c>
      <c r="R2689">
        <f t="shared" si="996"/>
        <v>6.0969444498692286E-2</v>
      </c>
      <c r="S2689">
        <f t="shared" si="997"/>
        <v>5.9476370599665901E-2</v>
      </c>
      <c r="T2689">
        <f t="shared" si="998"/>
        <v>5.801986042015974E-2</v>
      </c>
      <c r="U2689">
        <f t="shared" si="999"/>
        <v>5.6599018555340837E-2</v>
      </c>
      <c r="V2689">
        <f t="shared" si="1000"/>
        <v>5.5212971527844927E-2</v>
      </c>
      <c r="W2689">
        <f t="shared" si="1001"/>
        <v>5.3860867250797098E-2</v>
      </c>
      <c r="X2689">
        <f t="shared" si="1002"/>
        <v>5.2541874503982504E-2</v>
      </c>
      <c r="Y2689">
        <f t="shared" si="1003"/>
        <v>5.1255182422845061E-2</v>
      </c>
      <c r="Z2689" s="1">
        <f t="shared" si="1004"/>
        <v>0.05</v>
      </c>
      <c r="AA2689" s="1">
        <f t="shared" si="1004"/>
        <v>0.05</v>
      </c>
      <c r="AB2689" s="1">
        <f t="shared" si="1004"/>
        <v>0.05</v>
      </c>
      <c r="AC2689" s="1">
        <f t="shared" ref="AC2689:AF2752" si="1010">AD2689*(1+$BQ2689)</f>
        <v>0.05</v>
      </c>
      <c r="AD2689" s="1">
        <f t="shared" si="1005"/>
        <v>0.05</v>
      </c>
      <c r="AE2689" s="1">
        <f t="shared" si="1005"/>
        <v>0.05</v>
      </c>
      <c r="AF2689" s="1">
        <f t="shared" si="1005"/>
        <v>0.05</v>
      </c>
      <c r="AG2689" s="1">
        <f t="shared" si="1006"/>
        <v>0.05</v>
      </c>
      <c r="AH2689" s="1">
        <f t="shared" si="1006"/>
        <v>0.05</v>
      </c>
      <c r="AI2689" s="1">
        <f t="shared" si="1007"/>
        <v>0.05</v>
      </c>
      <c r="AJ2689">
        <v>0.05</v>
      </c>
      <c r="AK2689">
        <v>0.05</v>
      </c>
      <c r="AL2689">
        <v>0.05</v>
      </c>
      <c r="AM2689">
        <v>0.05</v>
      </c>
      <c r="AN2689" t="s">
        <v>9377</v>
      </c>
      <c r="AO2689" t="s">
        <v>9377</v>
      </c>
      <c r="AP2689" t="s">
        <v>9378</v>
      </c>
      <c r="AQ2689" t="s">
        <v>9378</v>
      </c>
      <c r="AR2689" t="s">
        <v>9378</v>
      </c>
      <c r="AS2689" t="s">
        <v>9378</v>
      </c>
      <c r="AT2689" t="s">
        <v>9378</v>
      </c>
      <c r="AU2689">
        <v>0.04</v>
      </c>
      <c r="AV2689">
        <v>0.04</v>
      </c>
      <c r="AW2689" t="s">
        <v>9378</v>
      </c>
      <c r="AX2689" t="s">
        <v>9378</v>
      </c>
      <c r="AY2689" t="s">
        <v>9378</v>
      </c>
      <c r="AZ2689" t="s">
        <v>9378</v>
      </c>
      <c r="BA2689" t="s">
        <v>9378</v>
      </c>
      <c r="BB2689" t="s">
        <v>9378</v>
      </c>
      <c r="BC2689" t="s">
        <v>9378</v>
      </c>
      <c r="BD2689" t="s">
        <v>9378</v>
      </c>
      <c r="BE2689" t="s">
        <v>9378</v>
      </c>
      <c r="BF2689">
        <v>0.04</v>
      </c>
      <c r="BG2689" t="s">
        <v>9378</v>
      </c>
      <c r="BH2689" t="s">
        <v>9378</v>
      </c>
      <c r="BI2689" t="s">
        <v>9378</v>
      </c>
      <c r="BJ2689" t="s">
        <v>9378</v>
      </c>
      <c r="BK2689" t="s">
        <v>9378</v>
      </c>
      <c r="BL2689" t="s">
        <v>9378</v>
      </c>
      <c r="BM2689" t="s">
        <v>9378</v>
      </c>
      <c r="BN2689" t="s">
        <v>9378</v>
      </c>
      <c r="BO2689" t="s">
        <v>9378</v>
      </c>
      <c r="BP2689">
        <v>0.04</v>
      </c>
      <c r="BQ2689">
        <f t="shared" si="1008"/>
        <v>0</v>
      </c>
      <c r="BR2689">
        <f t="shared" si="1009"/>
        <v>2.5103648456901162E-2</v>
      </c>
    </row>
    <row r="2690" spans="1:70" hidden="1" x14ac:dyDescent="0.3">
      <c r="A2690" t="s">
        <v>7568</v>
      </c>
      <c r="B2690" t="s">
        <v>7569</v>
      </c>
      <c r="C2690" t="str">
        <f>VLOOKUP(historical_emissions[[#This Row],[Country]],'Liste-Pays'!A:B,2,0)</f>
        <v>WEU</v>
      </c>
      <c r="D2690" t="s">
        <v>41</v>
      </c>
      <c r="E2690" t="s">
        <v>535</v>
      </c>
      <c r="F2690" t="s">
        <v>148</v>
      </c>
      <c r="G2690" t="s">
        <v>44</v>
      </c>
      <c r="H2690">
        <f t="shared" ref="H2690:H2753" si="1011">I2690*(1+$BR2690)</f>
        <v>2.9761904761904791E-2</v>
      </c>
      <c r="I2690">
        <f t="shared" ref="I2690:I2753" si="1012">J2690*(1+$BR2690)</f>
        <v>3.037096832371575E-2</v>
      </c>
      <c r="J2690">
        <f t="shared" ref="J2690:J2753" si="1013">K2690*(1+$BR2690)</f>
        <v>3.0992496088516855E-2</v>
      </c>
      <c r="K2690">
        <f t="shared" ref="K2690:K2753" si="1014">L2690*(1+$BR2690)</f>
        <v>3.1626743130434884E-2</v>
      </c>
      <c r="L2690">
        <f t="shared" ref="L2690:L2753" si="1015">M2690*(1+$BR2690)</f>
        <v>3.2273969743570177E-2</v>
      </c>
      <c r="M2690">
        <f t="shared" ref="M2690:M2753" si="1016">N2690*(1+$BR2690)</f>
        <v>3.2934441548820984E-2</v>
      </c>
      <c r="N2690">
        <f t="shared" ref="N2690:N2753" si="1017">O2690*(1+$BR2690)</f>
        <v>3.3608429602893897E-2</v>
      </c>
      <c r="O2690">
        <f t="shared" ref="O2690:O2753" si="1018">P2690*(1+$BR2690)</f>
        <v>3.4296210509545157E-2</v>
      </c>
      <c r="P2690">
        <f t="shared" ref="P2690:P2753" si="1019">Q2690*(1+$BR2690)</f>
        <v>3.4998066533098435E-2</v>
      </c>
      <c r="Q2690">
        <f t="shared" ref="Q2690:Q2753" si="1020">R2690*(1+$BR2690)</f>
        <v>3.5714285714285733E-2</v>
      </c>
      <c r="R2690">
        <f t="shared" ref="R2690:R2753" si="1021">S2690*(1+$BR2690)</f>
        <v>3.6445161988458881E-2</v>
      </c>
      <c r="S2690">
        <f t="shared" ref="S2690:S2753" si="1022">T2690*(1+$BR2690)</f>
        <v>3.7190995306220206E-2</v>
      </c>
      <c r="T2690">
        <f t="shared" ref="T2690:T2753" si="1023">U2690*(1+$BR2690)</f>
        <v>3.7952091756521839E-2</v>
      </c>
      <c r="U2690">
        <f t="shared" ref="U2690:U2753" si="1024">V2690*(1+$BR2690)</f>
        <v>3.8728763692284195E-2</v>
      </c>
      <c r="V2690">
        <f t="shared" ref="V2690:V2753" si="1025">W2690*(1+$BR2690)</f>
        <v>3.9521329858585162E-2</v>
      </c>
      <c r="W2690">
        <f t="shared" ref="W2690:W2753" si="1026">X2690*(1+$BR2690)</f>
        <v>4.0330115523472661E-2</v>
      </c>
      <c r="X2690">
        <f t="shared" ref="X2690:X2753" si="1027">Y2690*(1+$BR2690)</f>
        <v>4.1155452611454174E-2</v>
      </c>
      <c r="Y2690">
        <f t="shared" ref="Y2690:Y2753" si="1028">Z2690*(1+$BR2690)</f>
        <v>4.1997679839718111E-2</v>
      </c>
      <c r="Z2690" s="1">
        <f t="shared" ref="Z2690:AF2753" si="1029">AA2690*(1+$BQ2690)</f>
        <v>4.2857142857142864E-2</v>
      </c>
      <c r="AA2690" s="1">
        <f t="shared" si="1029"/>
        <v>4.3522906842957967E-2</v>
      </c>
      <c r="AB2690" s="1">
        <f t="shared" si="1029"/>
        <v>4.4199013134751934E-2</v>
      </c>
      <c r="AC2690" s="1">
        <f t="shared" si="1010"/>
        <v>4.4885622395004619E-2</v>
      </c>
      <c r="AD2690" s="1">
        <f t="shared" si="1010"/>
        <v>4.5582897782006054E-2</v>
      </c>
      <c r="AE2690" s="1">
        <f t="shared" si="1010"/>
        <v>4.6291004988627572E-2</v>
      </c>
      <c r="AF2690" s="1">
        <f t="shared" si="1010"/>
        <v>4.7010112281695271E-2</v>
      </c>
      <c r="AG2690" s="1">
        <f t="shared" ref="AG2690:AH2753" si="1030">AH2690*(1+$BQ2690)</f>
        <v>4.774039054197507E-2</v>
      </c>
      <c r="AH2690" s="1">
        <f t="shared" si="1030"/>
        <v>4.8482013304778956E-2</v>
      </c>
      <c r="AI2690" s="1">
        <f t="shared" ref="AI2690:AI2753" si="1031">AJ2690*(1+$BQ2690)</f>
        <v>4.9235156801202003E-2</v>
      </c>
      <c r="AJ2690">
        <v>0.05</v>
      </c>
      <c r="AK2690">
        <v>0.05</v>
      </c>
      <c r="AL2690">
        <v>0.05</v>
      </c>
      <c r="AM2690">
        <v>0.05</v>
      </c>
      <c r="AN2690" t="s">
        <v>9377</v>
      </c>
      <c r="AO2690" t="s">
        <v>9377</v>
      </c>
      <c r="AP2690" t="s">
        <v>9377</v>
      </c>
      <c r="AQ2690" t="s">
        <v>9377</v>
      </c>
      <c r="AR2690" t="s">
        <v>9377</v>
      </c>
      <c r="AS2690" t="s">
        <v>9377</v>
      </c>
      <c r="AT2690" t="s">
        <v>9377</v>
      </c>
      <c r="AU2690">
        <v>0.06</v>
      </c>
      <c r="AV2690">
        <v>0.06</v>
      </c>
      <c r="AW2690" t="s">
        <v>9377</v>
      </c>
      <c r="AX2690" t="s">
        <v>9376</v>
      </c>
      <c r="AY2690" t="s">
        <v>9377</v>
      </c>
      <c r="AZ2690" t="s">
        <v>9376</v>
      </c>
      <c r="BA2690" t="s">
        <v>9376</v>
      </c>
      <c r="BB2690" t="s">
        <v>9376</v>
      </c>
      <c r="BC2690" t="s">
        <v>9376</v>
      </c>
      <c r="BD2690" t="s">
        <v>9470</v>
      </c>
      <c r="BE2690" t="s">
        <v>9470</v>
      </c>
      <c r="BF2690">
        <v>7.0000000000000007E-2</v>
      </c>
      <c r="BG2690" t="s">
        <v>9470</v>
      </c>
      <c r="BH2690" t="s">
        <v>9470</v>
      </c>
      <c r="BI2690" t="s">
        <v>10381</v>
      </c>
      <c r="BJ2690" t="s">
        <v>9376</v>
      </c>
      <c r="BK2690" t="s">
        <v>9376</v>
      </c>
      <c r="BL2690" t="s">
        <v>9376</v>
      </c>
      <c r="BM2690" t="s">
        <v>9377</v>
      </c>
      <c r="BN2690" t="s">
        <v>9377</v>
      </c>
      <c r="BO2690" t="s">
        <v>9377</v>
      </c>
      <c r="BP2690">
        <v>0.06</v>
      </c>
      <c r="BQ2690">
        <f t="shared" ref="BQ2690:BQ2753" si="1032">((AV2690/BF2690)^(1/(2010-2000)))-1</f>
        <v>-1.5296863975959973E-2</v>
      </c>
      <c r="BR2690">
        <f t="shared" ref="BR2690:BR2753" si="1033">((AM2690/AV2690)^(1/(2019-2010)))-1</f>
        <v>-2.0054137073244327E-2</v>
      </c>
    </row>
    <row r="2691" spans="1:70" hidden="1" x14ac:dyDescent="0.3">
      <c r="A2691" t="s">
        <v>10497</v>
      </c>
      <c r="B2691" t="s">
        <v>10498</v>
      </c>
      <c r="C2691" t="str">
        <f>VLOOKUP(historical_emissions[[#This Row],[Country]],'Liste-Pays'!A:B,2,0)</f>
        <v>ODA-EXCLUDED</v>
      </c>
      <c r="D2691" t="s">
        <v>41</v>
      </c>
      <c r="E2691" t="s">
        <v>70</v>
      </c>
      <c r="F2691" t="s">
        <v>43</v>
      </c>
      <c r="G2691" t="s">
        <v>44</v>
      </c>
      <c r="H2691">
        <f t="shared" si="1011"/>
        <v>3.4722222222222238E-2</v>
      </c>
      <c r="I2691">
        <f t="shared" si="1012"/>
        <v>3.3871913610384614E-2</v>
      </c>
      <c r="J2691">
        <f t="shared" si="1013"/>
        <v>3.3042428110925511E-2</v>
      </c>
      <c r="K2691">
        <f t="shared" si="1014"/>
        <v>3.2233255788977642E-2</v>
      </c>
      <c r="L2691">
        <f t="shared" si="1015"/>
        <v>3.1443899197411584E-2</v>
      </c>
      <c r="M2691">
        <f t="shared" si="1016"/>
        <v>3.0673873071024964E-2</v>
      </c>
      <c r="N2691">
        <f t="shared" si="1017"/>
        <v>2.9922704028220615E-2</v>
      </c>
      <c r="O2691">
        <f t="shared" si="1018"/>
        <v>2.9189930279990284E-2</v>
      </c>
      <c r="P2691">
        <f t="shared" si="1019"/>
        <v>2.8475101346025038E-2</v>
      </c>
      <c r="Q2691">
        <f t="shared" si="1020"/>
        <v>2.7777777777777783E-2</v>
      </c>
      <c r="R2691">
        <f t="shared" si="1021"/>
        <v>2.7097530888307686E-2</v>
      </c>
      <c r="S2691">
        <f t="shared" si="1022"/>
        <v>2.6433942488740404E-2</v>
      </c>
      <c r="T2691">
        <f t="shared" si="1023"/>
        <v>2.5786604631182108E-2</v>
      </c>
      <c r="U2691">
        <f t="shared" si="1024"/>
        <v>2.5155119357929263E-2</v>
      </c>
      <c r="V2691">
        <f t="shared" si="1025"/>
        <v>2.453909845681997E-2</v>
      </c>
      <c r="W2691">
        <f t="shared" si="1026"/>
        <v>2.393816322257649E-2</v>
      </c>
      <c r="X2691">
        <f t="shared" si="1027"/>
        <v>2.3351944223992227E-2</v>
      </c>
      <c r="Y2691">
        <f t="shared" si="1028"/>
        <v>2.278008107682003E-2</v>
      </c>
      <c r="Z2691" s="1">
        <f t="shared" si="1029"/>
        <v>2.2222222222222227E-2</v>
      </c>
      <c r="AA2691" s="1">
        <f t="shared" si="1029"/>
        <v>2.4099372693282196E-2</v>
      </c>
      <c r="AB2691" s="1">
        <f t="shared" si="1029"/>
        <v>2.6135089389437195E-2</v>
      </c>
      <c r="AC2691" s="1">
        <f t="shared" si="1010"/>
        <v>2.8342766680573134E-2</v>
      </c>
      <c r="AD2691" s="1">
        <f t="shared" si="1010"/>
        <v>3.0736930382724265E-2</v>
      </c>
      <c r="AE2691" s="1">
        <f t="shared" si="1010"/>
        <v>3.333333333333334E-2</v>
      </c>
      <c r="AF2691" s="1">
        <f t="shared" si="1010"/>
        <v>3.6149059039923291E-2</v>
      </c>
      <c r="AG2691" s="1">
        <f t="shared" si="1030"/>
        <v>3.9202634084155787E-2</v>
      </c>
      <c r="AH2691" s="1">
        <f t="shared" si="1030"/>
        <v>4.2514150020859696E-2</v>
      </c>
      <c r="AI2691" s="1">
        <f t="shared" si="1031"/>
        <v>4.610539557408639E-2</v>
      </c>
      <c r="AJ2691">
        <v>0.05</v>
      </c>
      <c r="AK2691">
        <v>0.06</v>
      </c>
      <c r="AL2691">
        <v>0.05</v>
      </c>
      <c r="AM2691">
        <v>0.05</v>
      </c>
      <c r="AN2691" t="s">
        <v>9377</v>
      </c>
      <c r="AO2691" t="s">
        <v>9376</v>
      </c>
      <c r="AP2691" t="s">
        <v>9377</v>
      </c>
      <c r="AQ2691" t="s">
        <v>9377</v>
      </c>
      <c r="AR2691" t="s">
        <v>9377</v>
      </c>
      <c r="AS2691" t="s">
        <v>9377</v>
      </c>
      <c r="AT2691" t="s">
        <v>9378</v>
      </c>
      <c r="AU2691">
        <v>0.04</v>
      </c>
      <c r="AV2691">
        <v>0.04</v>
      </c>
      <c r="AW2691" t="s">
        <v>9378</v>
      </c>
      <c r="AX2691" t="s">
        <v>9378</v>
      </c>
      <c r="AY2691" t="s">
        <v>9378</v>
      </c>
      <c r="AZ2691" t="s">
        <v>9378</v>
      </c>
      <c r="BA2691" t="s">
        <v>9376</v>
      </c>
      <c r="BB2691" t="s">
        <v>9376</v>
      </c>
      <c r="BC2691" t="s">
        <v>10381</v>
      </c>
      <c r="BD2691" t="s">
        <v>9470</v>
      </c>
      <c r="BE2691" t="s">
        <v>9470</v>
      </c>
      <c r="BF2691">
        <v>0.09</v>
      </c>
      <c r="BG2691" t="s">
        <v>9471</v>
      </c>
      <c r="BH2691" t="s">
        <v>9469</v>
      </c>
      <c r="BI2691" t="s">
        <v>9469</v>
      </c>
      <c r="BJ2691" t="s">
        <v>9469</v>
      </c>
      <c r="BK2691" t="s">
        <v>9472</v>
      </c>
      <c r="BL2691" t="s">
        <v>9472</v>
      </c>
      <c r="BM2691" t="s">
        <v>9472</v>
      </c>
      <c r="BN2691" t="s">
        <v>9467</v>
      </c>
      <c r="BO2691" t="s">
        <v>9473</v>
      </c>
      <c r="BP2691">
        <v>0.13</v>
      </c>
      <c r="BQ2691">
        <f t="shared" si="1032"/>
        <v>-7.7892088518272229E-2</v>
      </c>
      <c r="BR2691">
        <f t="shared" si="1033"/>
        <v>2.5103648456901162E-2</v>
      </c>
    </row>
    <row r="2692" spans="1:70" hidden="1" x14ac:dyDescent="0.3">
      <c r="A2692" t="s">
        <v>10497</v>
      </c>
      <c r="B2692" t="s">
        <v>10498</v>
      </c>
      <c r="C2692" t="str">
        <f>VLOOKUP(historical_emissions[[#This Row],[Country]],'Liste-Pays'!A:B,2,0)</f>
        <v>ODA-EXCLUDED</v>
      </c>
      <c r="D2692" t="s">
        <v>41</v>
      </c>
      <c r="E2692" t="s">
        <v>42</v>
      </c>
      <c r="F2692" t="s">
        <v>43</v>
      </c>
      <c r="G2692" t="s">
        <v>44</v>
      </c>
      <c r="H2692">
        <f t="shared" si="1011"/>
        <v>3.4722222222222238E-2</v>
      </c>
      <c r="I2692">
        <f t="shared" si="1012"/>
        <v>3.3871913610384614E-2</v>
      </c>
      <c r="J2692">
        <f t="shared" si="1013"/>
        <v>3.3042428110925511E-2</v>
      </c>
      <c r="K2692">
        <f t="shared" si="1014"/>
        <v>3.2233255788977642E-2</v>
      </c>
      <c r="L2692">
        <f t="shared" si="1015"/>
        <v>3.1443899197411584E-2</v>
      </c>
      <c r="M2692">
        <f t="shared" si="1016"/>
        <v>3.0673873071024964E-2</v>
      </c>
      <c r="N2692">
        <f t="shared" si="1017"/>
        <v>2.9922704028220615E-2</v>
      </c>
      <c r="O2692">
        <f t="shared" si="1018"/>
        <v>2.9189930279990284E-2</v>
      </c>
      <c r="P2692">
        <f t="shared" si="1019"/>
        <v>2.8475101346025038E-2</v>
      </c>
      <c r="Q2692">
        <f t="shared" si="1020"/>
        <v>2.7777777777777783E-2</v>
      </c>
      <c r="R2692">
        <f t="shared" si="1021"/>
        <v>2.7097530888307686E-2</v>
      </c>
      <c r="S2692">
        <f t="shared" si="1022"/>
        <v>2.6433942488740404E-2</v>
      </c>
      <c r="T2692">
        <f t="shared" si="1023"/>
        <v>2.5786604631182108E-2</v>
      </c>
      <c r="U2692">
        <f t="shared" si="1024"/>
        <v>2.5155119357929263E-2</v>
      </c>
      <c r="V2692">
        <f t="shared" si="1025"/>
        <v>2.453909845681997E-2</v>
      </c>
      <c r="W2692">
        <f t="shared" si="1026"/>
        <v>2.393816322257649E-2</v>
      </c>
      <c r="X2692">
        <f t="shared" si="1027"/>
        <v>2.3351944223992227E-2</v>
      </c>
      <c r="Y2692">
        <f t="shared" si="1028"/>
        <v>2.278008107682003E-2</v>
      </c>
      <c r="Z2692" s="1">
        <f t="shared" si="1029"/>
        <v>2.2222222222222227E-2</v>
      </c>
      <c r="AA2692" s="1">
        <f t="shared" si="1029"/>
        <v>2.4099372693282196E-2</v>
      </c>
      <c r="AB2692" s="1">
        <f t="shared" si="1029"/>
        <v>2.6135089389437195E-2</v>
      </c>
      <c r="AC2692" s="1">
        <f t="shared" si="1010"/>
        <v>2.8342766680573134E-2</v>
      </c>
      <c r="AD2692" s="1">
        <f t="shared" si="1010"/>
        <v>3.0736930382724265E-2</v>
      </c>
      <c r="AE2692" s="1">
        <f t="shared" si="1010"/>
        <v>3.333333333333334E-2</v>
      </c>
      <c r="AF2692" s="1">
        <f t="shared" si="1010"/>
        <v>3.6149059039923291E-2</v>
      </c>
      <c r="AG2692" s="1">
        <f t="shared" si="1030"/>
        <v>3.9202634084155787E-2</v>
      </c>
      <c r="AH2692" s="1">
        <f t="shared" si="1030"/>
        <v>4.2514150020859696E-2</v>
      </c>
      <c r="AI2692" s="1">
        <f t="shared" si="1031"/>
        <v>4.610539557408639E-2</v>
      </c>
      <c r="AJ2692">
        <v>0.05</v>
      </c>
      <c r="AK2692">
        <v>0.06</v>
      </c>
      <c r="AL2692">
        <v>0.05</v>
      </c>
      <c r="AM2692">
        <v>0.05</v>
      </c>
      <c r="AN2692" t="s">
        <v>9377</v>
      </c>
      <c r="AO2692" t="s">
        <v>9376</v>
      </c>
      <c r="AP2692" t="s">
        <v>9377</v>
      </c>
      <c r="AQ2692" t="s">
        <v>9377</v>
      </c>
      <c r="AR2692" t="s">
        <v>9377</v>
      </c>
      <c r="AS2692" t="s">
        <v>9377</v>
      </c>
      <c r="AT2692" t="s">
        <v>9378</v>
      </c>
      <c r="AU2692">
        <v>0.04</v>
      </c>
      <c r="AV2692">
        <v>0.04</v>
      </c>
      <c r="AW2692" t="s">
        <v>9378</v>
      </c>
      <c r="AX2692" t="s">
        <v>9378</v>
      </c>
      <c r="AY2692" t="s">
        <v>9378</v>
      </c>
      <c r="AZ2692" t="s">
        <v>9378</v>
      </c>
      <c r="BA2692" t="s">
        <v>9376</v>
      </c>
      <c r="BB2692" t="s">
        <v>9376</v>
      </c>
      <c r="BC2692" t="s">
        <v>10381</v>
      </c>
      <c r="BD2692" t="s">
        <v>9470</v>
      </c>
      <c r="BE2692" t="s">
        <v>9470</v>
      </c>
      <c r="BF2692">
        <v>0.09</v>
      </c>
      <c r="BG2692" t="s">
        <v>9471</v>
      </c>
      <c r="BH2692" t="s">
        <v>9469</v>
      </c>
      <c r="BI2692" t="s">
        <v>9469</v>
      </c>
      <c r="BJ2692" t="s">
        <v>9469</v>
      </c>
      <c r="BK2692" t="s">
        <v>9472</v>
      </c>
      <c r="BL2692" t="s">
        <v>9472</v>
      </c>
      <c r="BM2692" t="s">
        <v>9472</v>
      </c>
      <c r="BN2692" t="s">
        <v>9467</v>
      </c>
      <c r="BO2692" t="s">
        <v>9473</v>
      </c>
      <c r="BP2692">
        <v>0.13</v>
      </c>
      <c r="BQ2692">
        <f t="shared" si="1032"/>
        <v>-7.7892088518272229E-2</v>
      </c>
      <c r="BR2692">
        <f t="shared" si="1033"/>
        <v>2.5103648456901162E-2</v>
      </c>
    </row>
    <row r="2693" spans="1:70" hidden="1" x14ac:dyDescent="0.3">
      <c r="A2693" t="s">
        <v>4752</v>
      </c>
      <c r="B2693" t="s">
        <v>4753</v>
      </c>
      <c r="C2693" t="str">
        <f>VLOOKUP(historical_emissions[[#This Row],[Country]],'Liste-Pays'!A:B,2,0)</f>
        <v>MEA</v>
      </c>
      <c r="D2693" t="s">
        <v>41</v>
      </c>
      <c r="E2693" t="s">
        <v>328</v>
      </c>
      <c r="F2693" t="s">
        <v>148</v>
      </c>
      <c r="G2693" t="s">
        <v>44</v>
      </c>
      <c r="H2693" t="e">
        <f t="shared" si="1011"/>
        <v>#DIV/0!</v>
      </c>
      <c r="I2693" t="e">
        <f t="shared" si="1012"/>
        <v>#DIV/0!</v>
      </c>
      <c r="J2693" t="e">
        <f t="shared" si="1013"/>
        <v>#DIV/0!</v>
      </c>
      <c r="K2693" t="e">
        <f t="shared" si="1014"/>
        <v>#DIV/0!</v>
      </c>
      <c r="L2693" t="e">
        <f t="shared" si="1015"/>
        <v>#DIV/0!</v>
      </c>
      <c r="M2693" t="e">
        <f t="shared" si="1016"/>
        <v>#DIV/0!</v>
      </c>
      <c r="N2693" t="e">
        <f t="shared" si="1017"/>
        <v>#DIV/0!</v>
      </c>
      <c r="O2693" t="e">
        <f t="shared" si="1018"/>
        <v>#DIV/0!</v>
      </c>
      <c r="P2693" t="e">
        <f t="shared" si="1019"/>
        <v>#DIV/0!</v>
      </c>
      <c r="Q2693" t="e">
        <f t="shared" si="1020"/>
        <v>#DIV/0!</v>
      </c>
      <c r="R2693" t="e">
        <f t="shared" si="1021"/>
        <v>#DIV/0!</v>
      </c>
      <c r="S2693" t="e">
        <f t="shared" si="1022"/>
        <v>#DIV/0!</v>
      </c>
      <c r="T2693" t="e">
        <f t="shared" si="1023"/>
        <v>#DIV/0!</v>
      </c>
      <c r="U2693" t="e">
        <f t="shared" si="1024"/>
        <v>#DIV/0!</v>
      </c>
      <c r="V2693" t="e">
        <f t="shared" si="1025"/>
        <v>#DIV/0!</v>
      </c>
      <c r="W2693" t="e">
        <f t="shared" si="1026"/>
        <v>#DIV/0!</v>
      </c>
      <c r="X2693" t="e">
        <f t="shared" si="1027"/>
        <v>#DIV/0!</v>
      </c>
      <c r="Y2693" t="e">
        <f t="shared" si="1028"/>
        <v>#DIV/0!</v>
      </c>
      <c r="Z2693" s="1" t="e">
        <f t="shared" si="1029"/>
        <v>#DIV/0!</v>
      </c>
      <c r="AA2693" s="1" t="e">
        <f t="shared" si="1029"/>
        <v>#DIV/0!</v>
      </c>
      <c r="AB2693" s="1" t="e">
        <f t="shared" si="1029"/>
        <v>#DIV/0!</v>
      </c>
      <c r="AC2693" s="1" t="e">
        <f t="shared" si="1010"/>
        <v>#DIV/0!</v>
      </c>
      <c r="AD2693" s="1" t="e">
        <f t="shared" si="1010"/>
        <v>#DIV/0!</v>
      </c>
      <c r="AE2693" s="1" t="e">
        <f t="shared" si="1010"/>
        <v>#DIV/0!</v>
      </c>
      <c r="AF2693" s="1" t="e">
        <f t="shared" si="1010"/>
        <v>#DIV/0!</v>
      </c>
      <c r="AG2693" s="1" t="e">
        <f t="shared" si="1030"/>
        <v>#DIV/0!</v>
      </c>
      <c r="AH2693" s="1" t="e">
        <f t="shared" si="1030"/>
        <v>#DIV/0!</v>
      </c>
      <c r="AI2693" s="1" t="e">
        <f t="shared" si="1031"/>
        <v>#DIV/0!</v>
      </c>
      <c r="AJ2693">
        <v>0.05</v>
      </c>
      <c r="AK2693">
        <v>0.04</v>
      </c>
      <c r="AL2693">
        <v>0.04</v>
      </c>
      <c r="AM2693">
        <v>0.04</v>
      </c>
      <c r="AN2693" t="s">
        <v>9378</v>
      </c>
      <c r="AO2693" t="s">
        <v>9379</v>
      </c>
      <c r="AP2693" t="s">
        <v>9379</v>
      </c>
      <c r="AQ2693" t="s">
        <v>9379</v>
      </c>
      <c r="AR2693" t="s">
        <v>10372</v>
      </c>
      <c r="AS2693" t="s">
        <v>10372</v>
      </c>
      <c r="AT2693" t="s">
        <v>10372</v>
      </c>
      <c r="AU2693">
        <v>0.02</v>
      </c>
      <c r="AV2693">
        <v>0.01</v>
      </c>
      <c r="AW2693" t="s">
        <v>8310</v>
      </c>
      <c r="AX2693" t="s">
        <v>8310</v>
      </c>
      <c r="AY2693" t="s">
        <v>8310</v>
      </c>
      <c r="AZ2693" t="s">
        <v>8310</v>
      </c>
      <c r="BA2693" t="s">
        <v>8310</v>
      </c>
      <c r="BB2693" t="s">
        <v>8310</v>
      </c>
      <c r="BC2693" t="s">
        <v>8310</v>
      </c>
      <c r="BD2693" t="s">
        <v>8310</v>
      </c>
      <c r="BE2693" t="s">
        <v>8310</v>
      </c>
      <c r="BF2693">
        <v>0</v>
      </c>
      <c r="BG2693" t="s">
        <v>8310</v>
      </c>
      <c r="BH2693" t="s">
        <v>8310</v>
      </c>
      <c r="BI2693" t="s">
        <v>8310</v>
      </c>
      <c r="BJ2693" t="s">
        <v>8310</v>
      </c>
      <c r="BK2693" t="s">
        <v>8310</v>
      </c>
      <c r="BL2693" t="s">
        <v>8310</v>
      </c>
      <c r="BM2693" t="s">
        <v>8310</v>
      </c>
      <c r="BN2693" t="s">
        <v>8310</v>
      </c>
      <c r="BO2693" t="s">
        <v>8310</v>
      </c>
      <c r="BP2693">
        <v>0</v>
      </c>
      <c r="BQ2693" t="e">
        <f t="shared" si="1032"/>
        <v>#DIV/0!</v>
      </c>
      <c r="BR2693">
        <f t="shared" si="1033"/>
        <v>0.16652903957611653</v>
      </c>
    </row>
    <row r="2694" spans="1:70" hidden="1" x14ac:dyDescent="0.3">
      <c r="A2694" t="s">
        <v>7437</v>
      </c>
      <c r="B2694" t="s">
        <v>7438</v>
      </c>
      <c r="C2694" t="str">
        <f>VLOOKUP(historical_emissions[[#This Row],[Country]],'Liste-Pays'!A:B,2,0)</f>
        <v>WEU</v>
      </c>
      <c r="D2694" t="s">
        <v>41</v>
      </c>
      <c r="E2694" t="s">
        <v>174</v>
      </c>
      <c r="F2694" t="s">
        <v>302</v>
      </c>
      <c r="G2694" t="s">
        <v>44</v>
      </c>
      <c r="H2694">
        <f t="shared" si="1011"/>
        <v>3.2142857142857084E-2</v>
      </c>
      <c r="I2694">
        <f t="shared" si="1012"/>
        <v>3.269813708698014E-2</v>
      </c>
      <c r="J2694">
        <f t="shared" si="1013"/>
        <v>3.3263009700945048E-2</v>
      </c>
      <c r="K2694">
        <f t="shared" si="1014"/>
        <v>3.3837640701730551E-2</v>
      </c>
      <c r="L2694">
        <f t="shared" si="1015"/>
        <v>3.442219866913851E-2</v>
      </c>
      <c r="M2694">
        <f t="shared" si="1016"/>
        <v>3.5016855095250259E-2</v>
      </c>
      <c r="N2694">
        <f t="shared" si="1017"/>
        <v>3.5621784434737326E-2</v>
      </c>
      <c r="O2694">
        <f t="shared" si="1018"/>
        <v>3.6237164156041286E-2</v>
      </c>
      <c r="P2694">
        <f t="shared" si="1019"/>
        <v>3.6863174793437786E-2</v>
      </c>
      <c r="Q2694">
        <f t="shared" si="1020"/>
        <v>3.7499999999999964E-2</v>
      </c>
      <c r="R2694">
        <f t="shared" si="1021"/>
        <v>3.8147826601476864E-2</v>
      </c>
      <c r="S2694">
        <f t="shared" si="1022"/>
        <v>3.8806844651102589E-2</v>
      </c>
      <c r="T2694">
        <f t="shared" si="1023"/>
        <v>3.9477247485352342E-2</v>
      </c>
      <c r="U2694">
        <f t="shared" si="1024"/>
        <v>4.0159231780661629E-2</v>
      </c>
      <c r="V2694">
        <f t="shared" si="1025"/>
        <v>4.085299761112534E-2</v>
      </c>
      <c r="W2694">
        <f t="shared" si="1026"/>
        <v>4.1558748507193585E-2</v>
      </c>
      <c r="X2694">
        <f t="shared" si="1027"/>
        <v>4.2276691515381541E-2</v>
      </c>
      <c r="Y2694">
        <f t="shared" si="1028"/>
        <v>4.300703725901079E-2</v>
      </c>
      <c r="Z2694" s="1">
        <f t="shared" si="1029"/>
        <v>4.3749999999999997E-2</v>
      </c>
      <c r="AA2694" s="1">
        <f t="shared" si="1029"/>
        <v>4.4338117712860364E-2</v>
      </c>
      <c r="AB2694" s="1">
        <f t="shared" si="1029"/>
        <v>4.4934141310159131E-2</v>
      </c>
      <c r="AC2694" s="1">
        <f t="shared" si="1010"/>
        <v>4.5538177068254568E-2</v>
      </c>
      <c r="AD2694" s="1">
        <f t="shared" si="1010"/>
        <v>4.6150332692145135E-2</v>
      </c>
      <c r="AE2694" s="1">
        <f t="shared" si="1010"/>
        <v>4.6770717334674264E-2</v>
      </c>
      <c r="AF2694" s="1">
        <f t="shared" si="1010"/>
        <v>4.7399441615993292E-2</v>
      </c>
      <c r="AG2694" s="1">
        <f t="shared" si="1030"/>
        <v>4.8036617643286011E-2</v>
      </c>
      <c r="AH2694" s="1">
        <f t="shared" si="1030"/>
        <v>4.8682359030758404E-2</v>
      </c>
      <c r="AI2694" s="1">
        <f t="shared" si="1031"/>
        <v>4.9336780919897079E-2</v>
      </c>
      <c r="AJ2694">
        <v>0.05</v>
      </c>
      <c r="AK2694">
        <v>0.05</v>
      </c>
      <c r="AL2694">
        <v>0.05</v>
      </c>
      <c r="AM2694">
        <v>0.06</v>
      </c>
      <c r="AN2694" t="s">
        <v>9377</v>
      </c>
      <c r="AO2694" t="s">
        <v>9377</v>
      </c>
      <c r="AP2694" t="s">
        <v>9377</v>
      </c>
      <c r="AQ2694" t="s">
        <v>9377</v>
      </c>
      <c r="AR2694" t="s">
        <v>9377</v>
      </c>
      <c r="AS2694" t="s">
        <v>9376</v>
      </c>
      <c r="AT2694" t="s">
        <v>9377</v>
      </c>
      <c r="AU2694">
        <v>7.0000000000000007E-2</v>
      </c>
      <c r="AV2694">
        <v>7.0000000000000007E-2</v>
      </c>
      <c r="AW2694" t="s">
        <v>10381</v>
      </c>
      <c r="AX2694" t="s">
        <v>10381</v>
      </c>
      <c r="AY2694" t="s">
        <v>9470</v>
      </c>
      <c r="AZ2694" t="s">
        <v>10381</v>
      </c>
      <c r="BA2694" t="s">
        <v>10381</v>
      </c>
      <c r="BB2694" t="s">
        <v>10381</v>
      </c>
      <c r="BC2694" t="s">
        <v>10381</v>
      </c>
      <c r="BD2694" t="s">
        <v>9470</v>
      </c>
      <c r="BE2694" t="s">
        <v>10381</v>
      </c>
      <c r="BF2694">
        <v>0.08</v>
      </c>
      <c r="BG2694" t="s">
        <v>9470</v>
      </c>
      <c r="BH2694" t="s">
        <v>9470</v>
      </c>
      <c r="BI2694" t="s">
        <v>9470</v>
      </c>
      <c r="BJ2694" t="s">
        <v>10381</v>
      </c>
      <c r="BK2694" t="s">
        <v>10381</v>
      </c>
      <c r="BL2694" t="s">
        <v>10381</v>
      </c>
      <c r="BM2694" t="s">
        <v>10381</v>
      </c>
      <c r="BN2694" t="s">
        <v>10381</v>
      </c>
      <c r="BO2694" t="s">
        <v>10381</v>
      </c>
      <c r="BP2694">
        <v>7.0000000000000007E-2</v>
      </c>
      <c r="BQ2694">
        <f t="shared" si="1032"/>
        <v>-1.326438160205845E-2</v>
      </c>
      <c r="BR2694">
        <f t="shared" si="1033"/>
        <v>-1.6982005508324738E-2</v>
      </c>
    </row>
    <row r="2695" spans="1:70" hidden="1" x14ac:dyDescent="0.3">
      <c r="A2695" t="s">
        <v>6300</v>
      </c>
      <c r="B2695" t="s">
        <v>6301</v>
      </c>
      <c r="C2695" t="str">
        <f>VLOOKUP(historical_emissions[[#This Row],[Country]],'Liste-Pays'!A:B,2,0)</f>
        <v>CSA</v>
      </c>
      <c r="D2695" t="s">
        <v>41</v>
      </c>
      <c r="E2695" t="s">
        <v>174</v>
      </c>
      <c r="F2695" t="s">
        <v>148</v>
      </c>
      <c r="G2695" t="s">
        <v>44</v>
      </c>
      <c r="H2695">
        <f t="shared" si="1011"/>
        <v>0.05</v>
      </c>
      <c r="I2695">
        <f t="shared" si="1012"/>
        <v>0.05</v>
      </c>
      <c r="J2695">
        <f t="shared" si="1013"/>
        <v>0.05</v>
      </c>
      <c r="K2695">
        <f t="shared" si="1014"/>
        <v>0.05</v>
      </c>
      <c r="L2695">
        <f t="shared" si="1015"/>
        <v>0.05</v>
      </c>
      <c r="M2695">
        <f t="shared" si="1016"/>
        <v>0.05</v>
      </c>
      <c r="N2695">
        <f t="shared" si="1017"/>
        <v>0.05</v>
      </c>
      <c r="O2695">
        <f t="shared" si="1018"/>
        <v>0.05</v>
      </c>
      <c r="P2695">
        <f t="shared" si="1019"/>
        <v>0.05</v>
      </c>
      <c r="Q2695">
        <f t="shared" si="1020"/>
        <v>0.05</v>
      </c>
      <c r="R2695">
        <f t="shared" si="1021"/>
        <v>0.05</v>
      </c>
      <c r="S2695">
        <f t="shared" si="1022"/>
        <v>0.05</v>
      </c>
      <c r="T2695">
        <f t="shared" si="1023"/>
        <v>0.05</v>
      </c>
      <c r="U2695">
        <f t="shared" si="1024"/>
        <v>0.05</v>
      </c>
      <c r="V2695">
        <f t="shared" si="1025"/>
        <v>0.05</v>
      </c>
      <c r="W2695">
        <f t="shared" si="1026"/>
        <v>0.05</v>
      </c>
      <c r="X2695">
        <f t="shared" si="1027"/>
        <v>0.05</v>
      </c>
      <c r="Y2695">
        <f t="shared" si="1028"/>
        <v>0.05</v>
      </c>
      <c r="Z2695" s="1">
        <f t="shared" si="1029"/>
        <v>0.05</v>
      </c>
      <c r="AA2695" s="1">
        <f t="shared" si="1029"/>
        <v>0.05</v>
      </c>
      <c r="AB2695" s="1">
        <f t="shared" si="1029"/>
        <v>0.05</v>
      </c>
      <c r="AC2695" s="1">
        <f t="shared" si="1010"/>
        <v>0.05</v>
      </c>
      <c r="AD2695" s="1">
        <f t="shared" si="1010"/>
        <v>0.05</v>
      </c>
      <c r="AE2695" s="1">
        <f t="shared" si="1010"/>
        <v>0.05</v>
      </c>
      <c r="AF2695" s="1">
        <f t="shared" si="1010"/>
        <v>0.05</v>
      </c>
      <c r="AG2695" s="1">
        <f t="shared" si="1030"/>
        <v>0.05</v>
      </c>
      <c r="AH2695" s="1">
        <f t="shared" si="1030"/>
        <v>0.05</v>
      </c>
      <c r="AI2695" s="1">
        <f t="shared" si="1031"/>
        <v>0.05</v>
      </c>
      <c r="AJ2695">
        <v>0.05</v>
      </c>
      <c r="AK2695">
        <v>0.05</v>
      </c>
      <c r="AL2695">
        <v>0.05</v>
      </c>
      <c r="AM2695">
        <v>0.05</v>
      </c>
      <c r="AN2695" t="s">
        <v>9377</v>
      </c>
      <c r="AO2695" t="s">
        <v>9377</v>
      </c>
      <c r="AP2695" t="s">
        <v>9377</v>
      </c>
      <c r="AQ2695" t="s">
        <v>9378</v>
      </c>
      <c r="AR2695" t="s">
        <v>9378</v>
      </c>
      <c r="AS2695" t="s">
        <v>9378</v>
      </c>
      <c r="AT2695" t="s">
        <v>9377</v>
      </c>
      <c r="AU2695">
        <v>0.05</v>
      </c>
      <c r="AV2695">
        <v>0.05</v>
      </c>
      <c r="AW2695" t="s">
        <v>9377</v>
      </c>
      <c r="AX2695" t="s">
        <v>9377</v>
      </c>
      <c r="AY2695" t="s">
        <v>9377</v>
      </c>
      <c r="AZ2695" t="s">
        <v>9377</v>
      </c>
      <c r="BA2695" t="s">
        <v>9377</v>
      </c>
      <c r="BB2695" t="s">
        <v>9377</v>
      </c>
      <c r="BC2695" t="s">
        <v>9377</v>
      </c>
      <c r="BD2695" t="s">
        <v>9377</v>
      </c>
      <c r="BE2695" t="s">
        <v>9377</v>
      </c>
      <c r="BF2695">
        <v>0.05</v>
      </c>
      <c r="BG2695" t="s">
        <v>9377</v>
      </c>
      <c r="BH2695" t="s">
        <v>10381</v>
      </c>
      <c r="BI2695" t="s">
        <v>9376</v>
      </c>
      <c r="BJ2695" t="s">
        <v>9376</v>
      </c>
      <c r="BK2695" t="s">
        <v>9376</v>
      </c>
      <c r="BL2695" t="s">
        <v>9377</v>
      </c>
      <c r="BM2695" t="s">
        <v>9378</v>
      </c>
      <c r="BN2695" t="s">
        <v>9377</v>
      </c>
      <c r="BO2695" t="s">
        <v>9378</v>
      </c>
      <c r="BP2695">
        <v>0.04</v>
      </c>
      <c r="BQ2695">
        <f t="shared" si="1032"/>
        <v>0</v>
      </c>
      <c r="BR2695">
        <f t="shared" si="1033"/>
        <v>0</v>
      </c>
    </row>
    <row r="2696" spans="1:70" hidden="1" x14ac:dyDescent="0.3">
      <c r="A2696" t="s">
        <v>7808</v>
      </c>
      <c r="B2696" t="s">
        <v>7809</v>
      </c>
      <c r="C2696" t="str">
        <f>VLOOKUP(historical_emissions[[#This Row],[Country]],'Liste-Pays'!A:B,2,0)</f>
        <v>WEU</v>
      </c>
      <c r="D2696" t="s">
        <v>41</v>
      </c>
      <c r="E2696" t="s">
        <v>1048</v>
      </c>
      <c r="F2696" t="s">
        <v>148</v>
      </c>
      <c r="G2696" t="s">
        <v>44</v>
      </c>
      <c r="H2696">
        <f t="shared" si="1011"/>
        <v>3.4722222222222279E-2</v>
      </c>
      <c r="I2696">
        <f t="shared" si="1012"/>
        <v>3.280633015170787E-2</v>
      </c>
      <c r="J2696">
        <f t="shared" si="1013"/>
        <v>3.0996152583058226E-2</v>
      </c>
      <c r="K2696">
        <f t="shared" si="1014"/>
        <v>2.9285856434088552E-2</v>
      </c>
      <c r="L2696">
        <f t="shared" si="1015"/>
        <v>2.7669930478624098E-2</v>
      </c>
      <c r="M2696">
        <f t="shared" si="1016"/>
        <v>2.614316758722849E-2</v>
      </c>
      <c r="N2696">
        <f t="shared" si="1017"/>
        <v>2.4700647947847681E-2</v>
      </c>
      <c r="O2696">
        <f t="shared" si="1018"/>
        <v>2.3337723212300023E-2</v>
      </c>
      <c r="P2696">
        <f t="shared" si="1019"/>
        <v>2.2050001517526421E-2</v>
      </c>
      <c r="Q2696">
        <f t="shared" si="1020"/>
        <v>2.0833333333333346E-2</v>
      </c>
      <c r="R2696">
        <f t="shared" si="1021"/>
        <v>1.9683798091024701E-2</v>
      </c>
      <c r="S2696">
        <f t="shared" si="1022"/>
        <v>1.8597691549834917E-2</v>
      </c>
      <c r="T2696">
        <f t="shared" si="1023"/>
        <v>1.7571513860453115E-2</v>
      </c>
      <c r="U2696">
        <f t="shared" si="1024"/>
        <v>1.6601958287174444E-2</v>
      </c>
      <c r="V2696">
        <f t="shared" si="1025"/>
        <v>1.5685900552337081E-2</v>
      </c>
      <c r="W2696">
        <f t="shared" si="1026"/>
        <v>1.4820388768708597E-2</v>
      </c>
      <c r="X2696">
        <f t="shared" si="1027"/>
        <v>1.4002633927380001E-2</v>
      </c>
      <c r="Y2696">
        <f t="shared" si="1028"/>
        <v>1.3230000910515842E-2</v>
      </c>
      <c r="Z2696" s="1">
        <f t="shared" si="1029"/>
        <v>1.2499999999999999E-2</v>
      </c>
      <c r="AA2696" s="1">
        <f t="shared" si="1029"/>
        <v>1.4358729437462936E-2</v>
      </c>
      <c r="AB2696" s="1">
        <f t="shared" si="1029"/>
        <v>1.6493848884661176E-2</v>
      </c>
      <c r="AC2696" s="1">
        <f t="shared" si="1010"/>
        <v>1.8946457081379972E-2</v>
      </c>
      <c r="AD2696" s="1">
        <f t="shared" si="1010"/>
        <v>2.17637640824031E-2</v>
      </c>
      <c r="AE2696" s="1">
        <f t="shared" si="1010"/>
        <v>2.4999999999999998E-2</v>
      </c>
      <c r="AF2696" s="1">
        <f t="shared" si="1010"/>
        <v>2.8717458874925873E-2</v>
      </c>
      <c r="AG2696" s="1">
        <f t="shared" si="1030"/>
        <v>3.2987697769322352E-2</v>
      </c>
      <c r="AH2696" s="1">
        <f t="shared" si="1030"/>
        <v>3.7892914162759951E-2</v>
      </c>
      <c r="AI2696" s="1">
        <f t="shared" si="1031"/>
        <v>4.3527528164806206E-2</v>
      </c>
      <c r="AJ2696">
        <v>0.05</v>
      </c>
      <c r="AK2696">
        <v>0.04</v>
      </c>
      <c r="AL2696">
        <v>0.05</v>
      </c>
      <c r="AM2696">
        <v>0.05</v>
      </c>
      <c r="AN2696" t="s">
        <v>9378</v>
      </c>
      <c r="AO2696" t="s">
        <v>9378</v>
      </c>
      <c r="AP2696" t="s">
        <v>9378</v>
      </c>
      <c r="AQ2696" t="s">
        <v>9378</v>
      </c>
      <c r="AR2696" t="s">
        <v>9378</v>
      </c>
      <c r="AS2696" t="s">
        <v>9378</v>
      </c>
      <c r="AT2696" t="s">
        <v>9379</v>
      </c>
      <c r="AU2696">
        <v>0.03</v>
      </c>
      <c r="AV2696">
        <v>0.03</v>
      </c>
      <c r="AW2696" t="s">
        <v>9379</v>
      </c>
      <c r="AX2696" t="s">
        <v>9379</v>
      </c>
      <c r="AY2696" t="s">
        <v>9379</v>
      </c>
      <c r="AZ2696" t="s">
        <v>9379</v>
      </c>
      <c r="BA2696" t="s">
        <v>9379</v>
      </c>
      <c r="BB2696" t="s">
        <v>9472</v>
      </c>
      <c r="BC2696" t="s">
        <v>9472</v>
      </c>
      <c r="BD2696" t="s">
        <v>9469</v>
      </c>
      <c r="BE2696" t="s">
        <v>9472</v>
      </c>
      <c r="BF2696">
        <v>0.12</v>
      </c>
      <c r="BG2696" t="s">
        <v>9471</v>
      </c>
      <c r="BH2696" t="s">
        <v>9467</v>
      </c>
      <c r="BI2696" t="s">
        <v>9467</v>
      </c>
      <c r="BJ2696" t="s">
        <v>9467</v>
      </c>
      <c r="BK2696" t="s">
        <v>9472</v>
      </c>
      <c r="BL2696" t="s">
        <v>9472</v>
      </c>
      <c r="BM2696" t="s">
        <v>9467</v>
      </c>
      <c r="BN2696" t="s">
        <v>9467</v>
      </c>
      <c r="BO2696" t="s">
        <v>9473</v>
      </c>
      <c r="BP2696">
        <v>0.13</v>
      </c>
      <c r="BQ2696">
        <f t="shared" si="1032"/>
        <v>-0.12944943670387588</v>
      </c>
      <c r="BR2696">
        <f t="shared" si="1033"/>
        <v>5.840007284126747E-2</v>
      </c>
    </row>
    <row r="2697" spans="1:70" hidden="1" x14ac:dyDescent="0.3">
      <c r="A2697" t="s">
        <v>10425</v>
      </c>
      <c r="B2697" t="s">
        <v>10426</v>
      </c>
      <c r="C2697" t="str">
        <f>VLOOKUP(historical_emissions[[#This Row],[Country]],'Liste-Pays'!A:B,2,0)</f>
        <v>AFR</v>
      </c>
      <c r="D2697" t="s">
        <v>41</v>
      </c>
      <c r="E2697" t="s">
        <v>70</v>
      </c>
      <c r="F2697" t="s">
        <v>302</v>
      </c>
      <c r="G2697" t="s">
        <v>44</v>
      </c>
      <c r="H2697">
        <f t="shared" si="1011"/>
        <v>8.8888888888889003E-2</v>
      </c>
      <c r="I2697">
        <f t="shared" si="1012"/>
        <v>8.6092515151353272E-2</v>
      </c>
      <c r="J2697">
        <f t="shared" si="1013"/>
        <v>8.33841131072173E-2</v>
      </c>
      <c r="K2697">
        <f t="shared" si="1014"/>
        <v>8.0760915236984074E-2</v>
      </c>
      <c r="L2697">
        <f t="shared" si="1015"/>
        <v>7.8220241085118491E-2</v>
      </c>
      <c r="M2697">
        <f t="shared" si="1016"/>
        <v>7.5759494521084436E-2</v>
      </c>
      <c r="N2697">
        <f t="shared" si="1017"/>
        <v>7.3376161086547334E-2</v>
      </c>
      <c r="O2697">
        <f t="shared" si="1018"/>
        <v>7.1067805426031694E-2</v>
      </c>
      <c r="P2697">
        <f t="shared" si="1019"/>
        <v>6.8832068798408086E-2</v>
      </c>
      <c r="Q2697">
        <f t="shared" si="1020"/>
        <v>6.6666666666666721E-2</v>
      </c>
      <c r="R2697">
        <f t="shared" si="1021"/>
        <v>6.4569386363514919E-2</v>
      </c>
      <c r="S2697">
        <f t="shared" si="1022"/>
        <v>6.2538084830412941E-2</v>
      </c>
      <c r="T2697">
        <f t="shared" si="1023"/>
        <v>6.0570686427738017E-2</v>
      </c>
      <c r="U2697">
        <f t="shared" si="1024"/>
        <v>5.8665180813838834E-2</v>
      </c>
      <c r="V2697">
        <f t="shared" si="1025"/>
        <v>5.6819620890813285E-2</v>
      </c>
      <c r="W2697">
        <f t="shared" si="1026"/>
        <v>5.5032120814910455E-2</v>
      </c>
      <c r="X2697">
        <f t="shared" si="1027"/>
        <v>5.3300854069523729E-2</v>
      </c>
      <c r="Y2697">
        <f t="shared" si="1028"/>
        <v>5.1624051598806023E-2</v>
      </c>
      <c r="Z2697" s="1">
        <f t="shared" si="1029"/>
        <v>0.05</v>
      </c>
      <c r="AA2697" s="1">
        <f t="shared" si="1029"/>
        <v>0.05</v>
      </c>
      <c r="AB2697" s="1">
        <f t="shared" si="1029"/>
        <v>0.05</v>
      </c>
      <c r="AC2697" s="1">
        <f t="shared" si="1010"/>
        <v>0.05</v>
      </c>
      <c r="AD2697" s="1">
        <f t="shared" si="1010"/>
        <v>0.05</v>
      </c>
      <c r="AE2697" s="1">
        <f t="shared" si="1010"/>
        <v>0.05</v>
      </c>
      <c r="AF2697" s="1">
        <f t="shared" si="1010"/>
        <v>0.05</v>
      </c>
      <c r="AG2697" s="1">
        <f t="shared" si="1030"/>
        <v>0.05</v>
      </c>
      <c r="AH2697" s="1">
        <f t="shared" si="1030"/>
        <v>0.05</v>
      </c>
      <c r="AI2697" s="1">
        <f t="shared" si="1031"/>
        <v>0.05</v>
      </c>
      <c r="AJ2697">
        <v>0.05</v>
      </c>
      <c r="AK2697">
        <v>0.04</v>
      </c>
      <c r="AL2697">
        <v>0.04</v>
      </c>
      <c r="AM2697">
        <v>0.04</v>
      </c>
      <c r="AN2697" t="s">
        <v>9378</v>
      </c>
      <c r="AO2697" t="s">
        <v>9378</v>
      </c>
      <c r="AP2697" t="s">
        <v>9378</v>
      </c>
      <c r="AQ2697" t="s">
        <v>9378</v>
      </c>
      <c r="AR2697" t="s">
        <v>9378</v>
      </c>
      <c r="AS2697" t="s">
        <v>9378</v>
      </c>
      <c r="AT2697" t="s">
        <v>9378</v>
      </c>
      <c r="AU2697">
        <v>0.04</v>
      </c>
      <c r="AV2697">
        <v>0.03</v>
      </c>
      <c r="AW2697" t="s">
        <v>9378</v>
      </c>
      <c r="AX2697" t="s">
        <v>9379</v>
      </c>
      <c r="AY2697" t="s">
        <v>9379</v>
      </c>
      <c r="AZ2697" t="s">
        <v>9379</v>
      </c>
      <c r="BA2697" t="s">
        <v>9379</v>
      </c>
      <c r="BB2697" t="s">
        <v>9379</v>
      </c>
      <c r="BC2697" t="s">
        <v>9379</v>
      </c>
      <c r="BD2697" t="s">
        <v>9379</v>
      </c>
      <c r="BE2697" t="s">
        <v>9379</v>
      </c>
      <c r="BF2697">
        <v>0.03</v>
      </c>
      <c r="BG2697" t="s">
        <v>9379</v>
      </c>
      <c r="BH2697" t="s">
        <v>9379</v>
      </c>
      <c r="BI2697" t="s">
        <v>9379</v>
      </c>
      <c r="BJ2697" t="s">
        <v>9379</v>
      </c>
      <c r="BK2697" t="s">
        <v>9379</v>
      </c>
      <c r="BL2697" t="s">
        <v>9378</v>
      </c>
      <c r="BM2697" t="s">
        <v>9379</v>
      </c>
      <c r="BN2697" t="s">
        <v>9379</v>
      </c>
      <c r="BO2697" t="s">
        <v>9378</v>
      </c>
      <c r="BP2697">
        <v>0.04</v>
      </c>
      <c r="BQ2697">
        <f t="shared" si="1032"/>
        <v>0</v>
      </c>
      <c r="BR2697">
        <f t="shared" si="1033"/>
        <v>3.24810319761204E-2</v>
      </c>
    </row>
    <row r="2698" spans="1:70" hidden="1" x14ac:dyDescent="0.3">
      <c r="A2698" t="s">
        <v>10425</v>
      </c>
      <c r="B2698" t="s">
        <v>10426</v>
      </c>
      <c r="C2698" t="str">
        <f>VLOOKUP(historical_emissions[[#This Row],[Country]],'Liste-Pays'!A:B,2,0)</f>
        <v>AFR</v>
      </c>
      <c r="D2698" t="s">
        <v>41</v>
      </c>
      <c r="E2698" t="s">
        <v>535</v>
      </c>
      <c r="F2698" t="s">
        <v>561</v>
      </c>
      <c r="G2698" t="s">
        <v>44</v>
      </c>
      <c r="H2698">
        <f t="shared" si="1011"/>
        <v>0.1333333333333335</v>
      </c>
      <c r="I2698">
        <f t="shared" si="1012"/>
        <v>0.12913877272702989</v>
      </c>
      <c r="J2698">
        <f t="shared" si="1013"/>
        <v>0.12507616966082594</v>
      </c>
      <c r="K2698">
        <f t="shared" si="1014"/>
        <v>0.1211413728554761</v>
      </c>
      <c r="L2698">
        <f t="shared" si="1015"/>
        <v>0.11733036162767774</v>
      </c>
      <c r="M2698">
        <f t="shared" si="1016"/>
        <v>0.11363924178162664</v>
      </c>
      <c r="N2698">
        <f t="shared" si="1017"/>
        <v>0.11006424162982098</v>
      </c>
      <c r="O2698">
        <f t="shared" si="1018"/>
        <v>0.10660170813904753</v>
      </c>
      <c r="P2698">
        <f t="shared" si="1019"/>
        <v>0.10324810319761211</v>
      </c>
      <c r="Q2698">
        <f t="shared" si="1020"/>
        <v>0.10000000000000007</v>
      </c>
      <c r="R2698">
        <f t="shared" si="1021"/>
        <v>9.6854079545272379E-2</v>
      </c>
      <c r="S2698">
        <f t="shared" si="1022"/>
        <v>9.3807127245619418E-2</v>
      </c>
      <c r="T2698">
        <f t="shared" si="1023"/>
        <v>9.0856029641607036E-2</v>
      </c>
      <c r="U2698">
        <f t="shared" si="1024"/>
        <v>8.7997771220758261E-2</v>
      </c>
      <c r="V2698">
        <f t="shared" si="1025"/>
        <v>8.5229431336219949E-2</v>
      </c>
      <c r="W2698">
        <f t="shared" si="1026"/>
        <v>8.2548181222365707E-2</v>
      </c>
      <c r="X2698">
        <f t="shared" si="1027"/>
        <v>7.9951281104285621E-2</v>
      </c>
      <c r="Y2698">
        <f t="shared" si="1028"/>
        <v>7.7436077398209055E-2</v>
      </c>
      <c r="Z2698" s="1">
        <f t="shared" si="1029"/>
        <v>7.5000000000000025E-2</v>
      </c>
      <c r="AA2698" s="1">
        <f t="shared" si="1029"/>
        <v>7.2019837559416378E-2</v>
      </c>
      <c r="AB2698" s="1">
        <f t="shared" si="1029"/>
        <v>6.9158093361129602E-2</v>
      </c>
      <c r="AC2698" s="1">
        <f t="shared" si="1010"/>
        <v>6.6410061997166731E-2</v>
      </c>
      <c r="AD2698" s="1">
        <f t="shared" si="1010"/>
        <v>6.3771225031289555E-2</v>
      </c>
      <c r="AE2698" s="1">
        <f t="shared" si="1010"/>
        <v>6.1237243569579457E-2</v>
      </c>
      <c r="AF2698" s="1">
        <f t="shared" si="1010"/>
        <v>5.8803951126233683E-2</v>
      </c>
      <c r="AG2698" s="1">
        <f t="shared" si="1030"/>
        <v>5.6467346772842777E-2</v>
      </c>
      <c r="AH2698" s="1">
        <f t="shared" si="1030"/>
        <v>5.4223588559884933E-2</v>
      </c>
      <c r="AI2698" s="1">
        <f t="shared" si="1031"/>
        <v>5.2068987199620533E-2</v>
      </c>
      <c r="AJ2698">
        <v>0.05</v>
      </c>
      <c r="AK2698">
        <v>0.05</v>
      </c>
      <c r="AL2698">
        <v>0.04</v>
      </c>
      <c r="AM2698">
        <v>0.04</v>
      </c>
      <c r="AN2698" t="s">
        <v>9378</v>
      </c>
      <c r="AO2698" t="s">
        <v>9378</v>
      </c>
      <c r="AP2698" t="s">
        <v>9378</v>
      </c>
      <c r="AQ2698" t="s">
        <v>9378</v>
      </c>
      <c r="AR2698" t="s">
        <v>9378</v>
      </c>
      <c r="AS2698" t="s">
        <v>9379</v>
      </c>
      <c r="AT2698" t="s">
        <v>9379</v>
      </c>
      <c r="AU2698">
        <v>0.03</v>
      </c>
      <c r="AV2698">
        <v>0.03</v>
      </c>
      <c r="AW2698" t="s">
        <v>9379</v>
      </c>
      <c r="AX2698" t="s">
        <v>10372</v>
      </c>
      <c r="AY2698" t="s">
        <v>10372</v>
      </c>
      <c r="AZ2698" t="s">
        <v>10372</v>
      </c>
      <c r="BA2698" t="s">
        <v>10372</v>
      </c>
      <c r="BB2698" t="s">
        <v>10372</v>
      </c>
      <c r="BC2698" t="s">
        <v>10372</v>
      </c>
      <c r="BD2698" t="s">
        <v>10372</v>
      </c>
      <c r="BE2698" t="s">
        <v>10372</v>
      </c>
      <c r="BF2698">
        <v>0.02</v>
      </c>
      <c r="BG2698" t="s">
        <v>10372</v>
      </c>
      <c r="BH2698" t="s">
        <v>9379</v>
      </c>
      <c r="BI2698" t="s">
        <v>9379</v>
      </c>
      <c r="BJ2698" t="s">
        <v>9378</v>
      </c>
      <c r="BK2698" t="s">
        <v>9377</v>
      </c>
      <c r="BL2698" t="s">
        <v>9378</v>
      </c>
      <c r="BM2698" t="s">
        <v>9379</v>
      </c>
      <c r="BN2698" t="s">
        <v>10372</v>
      </c>
      <c r="BO2698" t="s">
        <v>10372</v>
      </c>
      <c r="BP2698">
        <v>0.01</v>
      </c>
      <c r="BQ2698">
        <f t="shared" si="1032"/>
        <v>4.1379743992410623E-2</v>
      </c>
      <c r="BR2698">
        <f t="shared" si="1033"/>
        <v>3.24810319761204E-2</v>
      </c>
    </row>
    <row r="2699" spans="1:70" hidden="1" x14ac:dyDescent="0.3">
      <c r="A2699" t="s">
        <v>10425</v>
      </c>
      <c r="B2699" t="s">
        <v>10426</v>
      </c>
      <c r="C2699" t="str">
        <f>VLOOKUP(historical_emissions[[#This Row],[Country]],'Liste-Pays'!A:B,2,0)</f>
        <v>AFR</v>
      </c>
      <c r="D2699" t="s">
        <v>41</v>
      </c>
      <c r="E2699" t="s">
        <v>42</v>
      </c>
      <c r="F2699" t="s">
        <v>561</v>
      </c>
      <c r="G2699" t="s">
        <v>44</v>
      </c>
      <c r="H2699">
        <f t="shared" si="1011"/>
        <v>0.1333333333333335</v>
      </c>
      <c r="I2699">
        <f t="shared" si="1012"/>
        <v>0.12913877272702989</v>
      </c>
      <c r="J2699">
        <f t="shared" si="1013"/>
        <v>0.12507616966082594</v>
      </c>
      <c r="K2699">
        <f t="shared" si="1014"/>
        <v>0.1211413728554761</v>
      </c>
      <c r="L2699">
        <f t="shared" si="1015"/>
        <v>0.11733036162767774</v>
      </c>
      <c r="M2699">
        <f t="shared" si="1016"/>
        <v>0.11363924178162664</v>
      </c>
      <c r="N2699">
        <f t="shared" si="1017"/>
        <v>0.11006424162982098</v>
      </c>
      <c r="O2699">
        <f t="shared" si="1018"/>
        <v>0.10660170813904753</v>
      </c>
      <c r="P2699">
        <f t="shared" si="1019"/>
        <v>0.10324810319761211</v>
      </c>
      <c r="Q2699">
        <f t="shared" si="1020"/>
        <v>0.10000000000000007</v>
      </c>
      <c r="R2699">
        <f t="shared" si="1021"/>
        <v>9.6854079545272379E-2</v>
      </c>
      <c r="S2699">
        <f t="shared" si="1022"/>
        <v>9.3807127245619418E-2</v>
      </c>
      <c r="T2699">
        <f t="shared" si="1023"/>
        <v>9.0856029641607036E-2</v>
      </c>
      <c r="U2699">
        <f t="shared" si="1024"/>
        <v>8.7997771220758261E-2</v>
      </c>
      <c r="V2699">
        <f t="shared" si="1025"/>
        <v>8.5229431336219949E-2</v>
      </c>
      <c r="W2699">
        <f t="shared" si="1026"/>
        <v>8.2548181222365707E-2</v>
      </c>
      <c r="X2699">
        <f t="shared" si="1027"/>
        <v>7.9951281104285621E-2</v>
      </c>
      <c r="Y2699">
        <f t="shared" si="1028"/>
        <v>7.7436077398209055E-2</v>
      </c>
      <c r="Z2699" s="1">
        <f t="shared" si="1029"/>
        <v>7.5000000000000025E-2</v>
      </c>
      <c r="AA2699" s="1">
        <f t="shared" si="1029"/>
        <v>7.2019837559416378E-2</v>
      </c>
      <c r="AB2699" s="1">
        <f t="shared" si="1029"/>
        <v>6.9158093361129602E-2</v>
      </c>
      <c r="AC2699" s="1">
        <f t="shared" si="1010"/>
        <v>6.6410061997166731E-2</v>
      </c>
      <c r="AD2699" s="1">
        <f t="shared" si="1010"/>
        <v>6.3771225031289555E-2</v>
      </c>
      <c r="AE2699" s="1">
        <f t="shared" si="1010"/>
        <v>6.1237243569579457E-2</v>
      </c>
      <c r="AF2699" s="1">
        <f t="shared" si="1010"/>
        <v>5.8803951126233683E-2</v>
      </c>
      <c r="AG2699" s="1">
        <f t="shared" si="1030"/>
        <v>5.6467346772842777E-2</v>
      </c>
      <c r="AH2699" s="1">
        <f t="shared" si="1030"/>
        <v>5.4223588559884933E-2</v>
      </c>
      <c r="AI2699" s="1">
        <f t="shared" si="1031"/>
        <v>5.2068987199620533E-2</v>
      </c>
      <c r="AJ2699">
        <v>0.05</v>
      </c>
      <c r="AK2699">
        <v>0.05</v>
      </c>
      <c r="AL2699">
        <v>0.04</v>
      </c>
      <c r="AM2699">
        <v>0.04</v>
      </c>
      <c r="AN2699" t="s">
        <v>9378</v>
      </c>
      <c r="AO2699" t="s">
        <v>9378</v>
      </c>
      <c r="AP2699" t="s">
        <v>9378</v>
      </c>
      <c r="AQ2699" t="s">
        <v>9378</v>
      </c>
      <c r="AR2699" t="s">
        <v>9378</v>
      </c>
      <c r="AS2699" t="s">
        <v>9379</v>
      </c>
      <c r="AT2699" t="s">
        <v>9379</v>
      </c>
      <c r="AU2699">
        <v>0.03</v>
      </c>
      <c r="AV2699">
        <v>0.03</v>
      </c>
      <c r="AW2699" t="s">
        <v>9379</v>
      </c>
      <c r="AX2699" t="s">
        <v>10372</v>
      </c>
      <c r="AY2699" t="s">
        <v>10372</v>
      </c>
      <c r="AZ2699" t="s">
        <v>10372</v>
      </c>
      <c r="BA2699" t="s">
        <v>10372</v>
      </c>
      <c r="BB2699" t="s">
        <v>10372</v>
      </c>
      <c r="BC2699" t="s">
        <v>10372</v>
      </c>
      <c r="BD2699" t="s">
        <v>10372</v>
      </c>
      <c r="BE2699" t="s">
        <v>10372</v>
      </c>
      <c r="BF2699">
        <v>0.02</v>
      </c>
      <c r="BG2699" t="s">
        <v>10372</v>
      </c>
      <c r="BH2699" t="s">
        <v>9379</v>
      </c>
      <c r="BI2699" t="s">
        <v>9379</v>
      </c>
      <c r="BJ2699" t="s">
        <v>9378</v>
      </c>
      <c r="BK2699" t="s">
        <v>9377</v>
      </c>
      <c r="BL2699" t="s">
        <v>9378</v>
      </c>
      <c r="BM2699" t="s">
        <v>9379</v>
      </c>
      <c r="BN2699" t="s">
        <v>10372</v>
      </c>
      <c r="BO2699" t="s">
        <v>10372</v>
      </c>
      <c r="BP2699">
        <v>0.01</v>
      </c>
      <c r="BQ2699">
        <f t="shared" si="1032"/>
        <v>4.1379743992410623E-2</v>
      </c>
      <c r="BR2699">
        <f t="shared" si="1033"/>
        <v>3.24810319761204E-2</v>
      </c>
    </row>
    <row r="2700" spans="1:70" hidden="1" x14ac:dyDescent="0.3">
      <c r="A2700" t="s">
        <v>10164</v>
      </c>
      <c r="B2700" t="s">
        <v>10165</v>
      </c>
      <c r="C2700" t="str">
        <f>VLOOKUP(historical_emissions[[#This Row],[Country]],'Liste-Pays'!A:B,2,0)</f>
        <v>FSU</v>
      </c>
      <c r="D2700" t="s">
        <v>41</v>
      </c>
      <c r="E2700" t="s">
        <v>70</v>
      </c>
      <c r="F2700" t="s">
        <v>302</v>
      </c>
      <c r="G2700" t="s">
        <v>44</v>
      </c>
      <c r="H2700">
        <f t="shared" si="1011"/>
        <v>0.79999999999999938</v>
      </c>
      <c r="I2700">
        <f t="shared" si="1012"/>
        <v>0.68579518628245772</v>
      </c>
      <c r="J2700">
        <f t="shared" si="1013"/>
        <v>0.58789379691023913</v>
      </c>
      <c r="K2700">
        <f t="shared" si="1014"/>
        <v>0.50396841995794894</v>
      </c>
      <c r="L2700">
        <f t="shared" si="1015"/>
        <v>0.43202389555692222</v>
      </c>
      <c r="M2700">
        <f t="shared" si="1016"/>
        <v>0.37034988491491599</v>
      </c>
      <c r="N2700">
        <f t="shared" si="1017"/>
        <v>0.31748021039363977</v>
      </c>
      <c r="O2700">
        <f t="shared" si="1018"/>
        <v>0.27215800003487528</v>
      </c>
      <c r="P2700">
        <f t="shared" si="1019"/>
        <v>0.23330580791522323</v>
      </c>
      <c r="Q2700">
        <f t="shared" si="1020"/>
        <v>0.19999999999999993</v>
      </c>
      <c r="R2700">
        <f t="shared" si="1021"/>
        <v>0.17144879657061451</v>
      </c>
      <c r="S2700">
        <f t="shared" si="1022"/>
        <v>0.14697344922755984</v>
      </c>
      <c r="T2700">
        <f t="shared" si="1023"/>
        <v>0.12599210498948729</v>
      </c>
      <c r="U2700">
        <f t="shared" si="1024"/>
        <v>0.10800597388923061</v>
      </c>
      <c r="V2700">
        <f t="shared" si="1025"/>
        <v>9.258747122872904E-2</v>
      </c>
      <c r="W2700">
        <f t="shared" si="1026"/>
        <v>7.9370052598409971E-2</v>
      </c>
      <c r="X2700">
        <f t="shared" si="1027"/>
        <v>6.8039500008718848E-2</v>
      </c>
      <c r="Y2700">
        <f t="shared" si="1028"/>
        <v>5.8326451978805829E-2</v>
      </c>
      <c r="Z2700" s="1">
        <f t="shared" si="1029"/>
        <v>0.05</v>
      </c>
      <c r="AA2700" s="1">
        <f t="shared" si="1029"/>
        <v>0.05</v>
      </c>
      <c r="AB2700" s="1">
        <f t="shared" si="1029"/>
        <v>0.05</v>
      </c>
      <c r="AC2700" s="1">
        <f t="shared" si="1010"/>
        <v>0.05</v>
      </c>
      <c r="AD2700" s="1">
        <f t="shared" si="1010"/>
        <v>0.05</v>
      </c>
      <c r="AE2700" s="1">
        <f t="shared" si="1010"/>
        <v>0.05</v>
      </c>
      <c r="AF2700" s="1">
        <f t="shared" si="1010"/>
        <v>0.05</v>
      </c>
      <c r="AG2700" s="1">
        <f t="shared" si="1030"/>
        <v>0.05</v>
      </c>
      <c r="AH2700" s="1">
        <f t="shared" si="1030"/>
        <v>0.05</v>
      </c>
      <c r="AI2700" s="1">
        <f t="shared" si="1031"/>
        <v>0.05</v>
      </c>
      <c r="AJ2700">
        <v>0.05</v>
      </c>
      <c r="AK2700">
        <v>0.05</v>
      </c>
      <c r="AL2700">
        <v>0.05</v>
      </c>
      <c r="AM2700">
        <v>0.04</v>
      </c>
      <c r="AN2700" t="s">
        <v>9378</v>
      </c>
      <c r="AO2700" t="s">
        <v>9379</v>
      </c>
      <c r="AP2700" t="s">
        <v>9379</v>
      </c>
      <c r="AQ2700" t="s">
        <v>9379</v>
      </c>
      <c r="AR2700" t="s">
        <v>9379</v>
      </c>
      <c r="AS2700" t="s">
        <v>10372</v>
      </c>
      <c r="AT2700" t="s">
        <v>10372</v>
      </c>
      <c r="AU2700">
        <v>0.01</v>
      </c>
      <c r="AV2700">
        <v>0.01</v>
      </c>
      <c r="AW2700" t="s">
        <v>10376</v>
      </c>
      <c r="AX2700" t="s">
        <v>10376</v>
      </c>
      <c r="AY2700" t="s">
        <v>10376</v>
      </c>
      <c r="AZ2700" t="s">
        <v>10376</v>
      </c>
      <c r="BA2700" t="s">
        <v>10376</v>
      </c>
      <c r="BB2700" t="s">
        <v>10376</v>
      </c>
      <c r="BC2700" t="s">
        <v>10376</v>
      </c>
      <c r="BD2700" t="s">
        <v>10376</v>
      </c>
      <c r="BE2700" t="s">
        <v>10376</v>
      </c>
      <c r="BF2700">
        <v>0.01</v>
      </c>
      <c r="BG2700" t="s">
        <v>10376</v>
      </c>
      <c r="BH2700" t="s">
        <v>10376</v>
      </c>
      <c r="BI2700" t="s">
        <v>10376</v>
      </c>
      <c r="BJ2700" t="s">
        <v>10376</v>
      </c>
      <c r="BK2700" t="s">
        <v>10376</v>
      </c>
      <c r="BL2700" t="s">
        <v>10376</v>
      </c>
      <c r="BM2700" t="s">
        <v>10372</v>
      </c>
      <c r="BN2700" t="s">
        <v>9379</v>
      </c>
      <c r="BO2700" t="s">
        <v>9378</v>
      </c>
      <c r="BP2700">
        <v>0.05</v>
      </c>
      <c r="BQ2700">
        <f t="shared" si="1032"/>
        <v>0</v>
      </c>
      <c r="BR2700">
        <f t="shared" si="1033"/>
        <v>0.16652903957611653</v>
      </c>
    </row>
    <row r="2701" spans="1:70" hidden="1" x14ac:dyDescent="0.3">
      <c r="A2701" t="s">
        <v>3650</v>
      </c>
      <c r="B2701" t="s">
        <v>3651</v>
      </c>
      <c r="C2701" t="str">
        <f>VLOOKUP(historical_emissions[[#This Row],[Country]],'Liste-Pays'!A:B,2,0)</f>
        <v>FSU</v>
      </c>
      <c r="D2701" t="s">
        <v>41</v>
      </c>
      <c r="E2701" t="s">
        <v>1048</v>
      </c>
      <c r="F2701" t="s">
        <v>148</v>
      </c>
      <c r="G2701" t="s">
        <v>44</v>
      </c>
      <c r="H2701">
        <f t="shared" si="1011"/>
        <v>8.8888888888889003E-2</v>
      </c>
      <c r="I2701">
        <f t="shared" si="1012"/>
        <v>8.6092515151353272E-2</v>
      </c>
      <c r="J2701">
        <f t="shared" si="1013"/>
        <v>8.33841131072173E-2</v>
      </c>
      <c r="K2701">
        <f t="shared" si="1014"/>
        <v>8.0760915236984074E-2</v>
      </c>
      <c r="L2701">
        <f t="shared" si="1015"/>
        <v>7.8220241085118491E-2</v>
      </c>
      <c r="M2701">
        <f t="shared" si="1016"/>
        <v>7.5759494521084436E-2</v>
      </c>
      <c r="N2701">
        <f t="shared" si="1017"/>
        <v>7.3376161086547334E-2</v>
      </c>
      <c r="O2701">
        <f t="shared" si="1018"/>
        <v>7.1067805426031694E-2</v>
      </c>
      <c r="P2701">
        <f t="shared" si="1019"/>
        <v>6.8832068798408086E-2</v>
      </c>
      <c r="Q2701">
        <f t="shared" si="1020"/>
        <v>6.6666666666666721E-2</v>
      </c>
      <c r="R2701">
        <f t="shared" si="1021"/>
        <v>6.4569386363514919E-2</v>
      </c>
      <c r="S2701">
        <f t="shared" si="1022"/>
        <v>6.2538084830412941E-2</v>
      </c>
      <c r="T2701">
        <f t="shared" si="1023"/>
        <v>6.0570686427738017E-2</v>
      </c>
      <c r="U2701">
        <f t="shared" si="1024"/>
        <v>5.8665180813838834E-2</v>
      </c>
      <c r="V2701">
        <f t="shared" si="1025"/>
        <v>5.6819620890813285E-2</v>
      </c>
      <c r="W2701">
        <f t="shared" si="1026"/>
        <v>5.5032120814910455E-2</v>
      </c>
      <c r="X2701">
        <f t="shared" si="1027"/>
        <v>5.3300854069523729E-2</v>
      </c>
      <c r="Y2701">
        <f t="shared" si="1028"/>
        <v>5.1624051598806023E-2</v>
      </c>
      <c r="Z2701" s="1">
        <f t="shared" si="1029"/>
        <v>0.05</v>
      </c>
      <c r="AA2701" s="1">
        <f t="shared" si="1029"/>
        <v>0.05</v>
      </c>
      <c r="AB2701" s="1">
        <f t="shared" si="1029"/>
        <v>0.05</v>
      </c>
      <c r="AC2701" s="1">
        <f t="shared" si="1010"/>
        <v>0.05</v>
      </c>
      <c r="AD2701" s="1">
        <f t="shared" si="1010"/>
        <v>0.05</v>
      </c>
      <c r="AE2701" s="1">
        <f t="shared" si="1010"/>
        <v>0.05</v>
      </c>
      <c r="AF2701" s="1">
        <f t="shared" si="1010"/>
        <v>0.05</v>
      </c>
      <c r="AG2701" s="1">
        <f t="shared" si="1030"/>
        <v>0.05</v>
      </c>
      <c r="AH2701" s="1">
        <f t="shared" si="1030"/>
        <v>0.05</v>
      </c>
      <c r="AI2701" s="1">
        <f t="shared" si="1031"/>
        <v>0.05</v>
      </c>
      <c r="AJ2701">
        <v>0.05</v>
      </c>
      <c r="AK2701">
        <v>0.05</v>
      </c>
      <c r="AL2701">
        <v>0.05</v>
      </c>
      <c r="AM2701">
        <v>0.04</v>
      </c>
      <c r="AN2701" t="s">
        <v>9378</v>
      </c>
      <c r="AO2701" t="s">
        <v>9378</v>
      </c>
      <c r="AP2701" t="s">
        <v>9378</v>
      </c>
      <c r="AQ2701" t="s">
        <v>9378</v>
      </c>
      <c r="AR2701" t="s">
        <v>9378</v>
      </c>
      <c r="AS2701" t="s">
        <v>9378</v>
      </c>
      <c r="AT2701" t="s">
        <v>9378</v>
      </c>
      <c r="AU2701">
        <v>0.04</v>
      </c>
      <c r="AV2701">
        <v>0.03</v>
      </c>
      <c r="AW2701" t="s">
        <v>9379</v>
      </c>
      <c r="AX2701" t="s">
        <v>9379</v>
      </c>
      <c r="AY2701" t="s">
        <v>9379</v>
      </c>
      <c r="AZ2701" t="s">
        <v>9379</v>
      </c>
      <c r="BA2701" t="s">
        <v>9379</v>
      </c>
      <c r="BB2701" t="s">
        <v>9379</v>
      </c>
      <c r="BC2701" t="s">
        <v>9379</v>
      </c>
      <c r="BD2701" t="s">
        <v>9379</v>
      </c>
      <c r="BE2701" t="s">
        <v>9379</v>
      </c>
      <c r="BF2701">
        <v>0.03</v>
      </c>
      <c r="BG2701" t="s">
        <v>9379</v>
      </c>
      <c r="BH2701" t="s">
        <v>9379</v>
      </c>
      <c r="BI2701" t="s">
        <v>10372</v>
      </c>
      <c r="BJ2701" t="s">
        <v>10372</v>
      </c>
      <c r="BK2701" t="s">
        <v>10372</v>
      </c>
      <c r="BL2701" t="s">
        <v>10372</v>
      </c>
      <c r="BM2701" t="s">
        <v>10372</v>
      </c>
      <c r="BN2701" t="s">
        <v>9377</v>
      </c>
      <c r="BO2701" t="s">
        <v>9377</v>
      </c>
      <c r="BP2701">
        <v>0.05</v>
      </c>
      <c r="BQ2701">
        <f t="shared" si="1032"/>
        <v>0</v>
      </c>
      <c r="BR2701">
        <f t="shared" si="1033"/>
        <v>3.24810319761204E-2</v>
      </c>
    </row>
    <row r="2702" spans="1:70" hidden="1" x14ac:dyDescent="0.3">
      <c r="A2702" t="s">
        <v>9833</v>
      </c>
      <c r="B2702" t="s">
        <v>9834</v>
      </c>
      <c r="C2702" t="str">
        <f>VLOOKUP(historical_emissions[[#This Row],[Country]],'Liste-Pays'!A:B,2,0)</f>
        <v>CSA</v>
      </c>
      <c r="D2702" t="s">
        <v>41</v>
      </c>
      <c r="E2702" t="s">
        <v>70</v>
      </c>
      <c r="F2702" t="s">
        <v>302</v>
      </c>
      <c r="G2702" t="s">
        <v>44</v>
      </c>
      <c r="H2702">
        <f t="shared" si="1011"/>
        <v>7.5000000000000025E-2</v>
      </c>
      <c r="I2702">
        <f t="shared" si="1012"/>
        <v>7.5000000000000025E-2</v>
      </c>
      <c r="J2702">
        <f t="shared" si="1013"/>
        <v>7.5000000000000025E-2</v>
      </c>
      <c r="K2702">
        <f t="shared" si="1014"/>
        <v>7.5000000000000025E-2</v>
      </c>
      <c r="L2702">
        <f t="shared" si="1015"/>
        <v>7.5000000000000025E-2</v>
      </c>
      <c r="M2702">
        <f t="shared" si="1016"/>
        <v>7.5000000000000025E-2</v>
      </c>
      <c r="N2702">
        <f t="shared" si="1017"/>
        <v>7.5000000000000025E-2</v>
      </c>
      <c r="O2702">
        <f t="shared" si="1018"/>
        <v>7.5000000000000025E-2</v>
      </c>
      <c r="P2702">
        <f t="shared" si="1019"/>
        <v>7.5000000000000025E-2</v>
      </c>
      <c r="Q2702">
        <f t="shared" si="1020"/>
        <v>7.5000000000000025E-2</v>
      </c>
      <c r="R2702">
        <f t="shared" si="1021"/>
        <v>7.5000000000000025E-2</v>
      </c>
      <c r="S2702">
        <f t="shared" si="1022"/>
        <v>7.5000000000000025E-2</v>
      </c>
      <c r="T2702">
        <f t="shared" si="1023"/>
        <v>7.5000000000000025E-2</v>
      </c>
      <c r="U2702">
        <f t="shared" si="1024"/>
        <v>7.5000000000000025E-2</v>
      </c>
      <c r="V2702">
        <f t="shared" si="1025"/>
        <v>7.5000000000000025E-2</v>
      </c>
      <c r="W2702">
        <f t="shared" si="1026"/>
        <v>7.5000000000000025E-2</v>
      </c>
      <c r="X2702">
        <f t="shared" si="1027"/>
        <v>7.5000000000000025E-2</v>
      </c>
      <c r="Y2702">
        <f t="shared" si="1028"/>
        <v>7.5000000000000025E-2</v>
      </c>
      <c r="Z2702" s="1">
        <f t="shared" si="1029"/>
        <v>7.5000000000000025E-2</v>
      </c>
      <c r="AA2702" s="1">
        <f t="shared" si="1029"/>
        <v>7.2019837559416378E-2</v>
      </c>
      <c r="AB2702" s="1">
        <f t="shared" si="1029"/>
        <v>6.9158093361129602E-2</v>
      </c>
      <c r="AC2702" s="1">
        <f t="shared" si="1010"/>
        <v>6.6410061997166731E-2</v>
      </c>
      <c r="AD2702" s="1">
        <f t="shared" si="1010"/>
        <v>6.3771225031289555E-2</v>
      </c>
      <c r="AE2702" s="1">
        <f t="shared" si="1010"/>
        <v>6.1237243569579457E-2</v>
      </c>
      <c r="AF2702" s="1">
        <f t="shared" si="1010"/>
        <v>5.8803951126233683E-2</v>
      </c>
      <c r="AG2702" s="1">
        <f t="shared" si="1030"/>
        <v>5.6467346772842777E-2</v>
      </c>
      <c r="AH2702" s="1">
        <f t="shared" si="1030"/>
        <v>5.4223588559884933E-2</v>
      </c>
      <c r="AI2702" s="1">
        <f t="shared" si="1031"/>
        <v>5.2068987199620533E-2</v>
      </c>
      <c r="AJ2702">
        <v>0.05</v>
      </c>
      <c r="AK2702">
        <v>0.05</v>
      </c>
      <c r="AL2702">
        <v>0.05</v>
      </c>
      <c r="AM2702">
        <v>0.06</v>
      </c>
      <c r="AN2702" t="s">
        <v>9377</v>
      </c>
      <c r="AO2702" t="s">
        <v>9376</v>
      </c>
      <c r="AP2702" t="s">
        <v>9376</v>
      </c>
      <c r="AQ2702" t="s">
        <v>10381</v>
      </c>
      <c r="AR2702" t="s">
        <v>10381</v>
      </c>
      <c r="AS2702" t="s">
        <v>9376</v>
      </c>
      <c r="AT2702" t="s">
        <v>9376</v>
      </c>
      <c r="AU2702">
        <v>0.06</v>
      </c>
      <c r="AV2702">
        <v>0.06</v>
      </c>
      <c r="AW2702" t="s">
        <v>9376</v>
      </c>
      <c r="AX2702" t="s">
        <v>9376</v>
      </c>
      <c r="AY2702" t="s">
        <v>9376</v>
      </c>
      <c r="AZ2702" t="s">
        <v>9377</v>
      </c>
      <c r="BA2702" t="s">
        <v>9377</v>
      </c>
      <c r="BB2702" t="s">
        <v>9378</v>
      </c>
      <c r="BC2702" t="s">
        <v>9378</v>
      </c>
      <c r="BD2702" t="s">
        <v>9378</v>
      </c>
      <c r="BE2702" t="s">
        <v>9378</v>
      </c>
      <c r="BF2702">
        <v>0.04</v>
      </c>
      <c r="BG2702" t="s">
        <v>9378</v>
      </c>
      <c r="BH2702" t="s">
        <v>9378</v>
      </c>
      <c r="BI2702" t="s">
        <v>9379</v>
      </c>
      <c r="BJ2702" t="s">
        <v>9379</v>
      </c>
      <c r="BK2702" t="s">
        <v>9379</v>
      </c>
      <c r="BL2702" t="s">
        <v>9379</v>
      </c>
      <c r="BM2702" t="s">
        <v>9379</v>
      </c>
      <c r="BN2702" t="s">
        <v>9379</v>
      </c>
      <c r="BO2702" t="s">
        <v>9379</v>
      </c>
      <c r="BP2702">
        <v>0.03</v>
      </c>
      <c r="BQ2702">
        <f t="shared" si="1032"/>
        <v>4.1379743992410623E-2</v>
      </c>
      <c r="BR2702">
        <f t="shared" si="1033"/>
        <v>0</v>
      </c>
    </row>
    <row r="2703" spans="1:70" hidden="1" x14ac:dyDescent="0.3">
      <c r="A2703" t="s">
        <v>4687</v>
      </c>
      <c r="B2703" t="s">
        <v>4688</v>
      </c>
      <c r="C2703" t="str">
        <f>VLOOKUP(historical_emissions[[#This Row],[Country]],'Liste-Pays'!A:B,2,0)</f>
        <v>AFR</v>
      </c>
      <c r="D2703" t="s">
        <v>41</v>
      </c>
      <c r="E2703" t="s">
        <v>174</v>
      </c>
      <c r="F2703" t="s">
        <v>148</v>
      </c>
      <c r="G2703" t="s">
        <v>44</v>
      </c>
      <c r="H2703">
        <f t="shared" si="1011"/>
        <v>7.8125E-2</v>
      </c>
      <c r="I2703">
        <f t="shared" si="1012"/>
        <v>7.6211805623365353E-2</v>
      </c>
      <c r="J2703">
        <f t="shared" si="1013"/>
        <v>7.4345463249582369E-2</v>
      </c>
      <c r="K2703">
        <f t="shared" si="1014"/>
        <v>7.2524825525199663E-2</v>
      </c>
      <c r="L2703">
        <f t="shared" si="1015"/>
        <v>7.0748773194176037E-2</v>
      </c>
      <c r="M2703">
        <f t="shared" si="1016"/>
        <v>6.9016214409806154E-2</v>
      </c>
      <c r="N2703">
        <f t="shared" si="1017"/>
        <v>6.7326084063496369E-2</v>
      </c>
      <c r="O2703">
        <f t="shared" si="1018"/>
        <v>6.5677343129978125E-2</v>
      </c>
      <c r="P2703">
        <f t="shared" si="1019"/>
        <v>6.4068978028556323E-2</v>
      </c>
      <c r="Q2703">
        <f t="shared" si="1020"/>
        <v>6.25E-2</v>
      </c>
      <c r="R2703">
        <f t="shared" si="1021"/>
        <v>6.0969444498692286E-2</v>
      </c>
      <c r="S2703">
        <f t="shared" si="1022"/>
        <v>5.9476370599665901E-2</v>
      </c>
      <c r="T2703">
        <f t="shared" si="1023"/>
        <v>5.801986042015974E-2</v>
      </c>
      <c r="U2703">
        <f t="shared" si="1024"/>
        <v>5.6599018555340837E-2</v>
      </c>
      <c r="V2703">
        <f t="shared" si="1025"/>
        <v>5.5212971527844927E-2</v>
      </c>
      <c r="W2703">
        <f t="shared" si="1026"/>
        <v>5.3860867250797098E-2</v>
      </c>
      <c r="X2703">
        <f t="shared" si="1027"/>
        <v>5.2541874503982504E-2</v>
      </c>
      <c r="Y2703">
        <f t="shared" si="1028"/>
        <v>5.1255182422845061E-2</v>
      </c>
      <c r="Z2703" s="1">
        <f t="shared" si="1029"/>
        <v>0.05</v>
      </c>
      <c r="AA2703" s="1">
        <f t="shared" si="1029"/>
        <v>0.05</v>
      </c>
      <c r="AB2703" s="1">
        <f t="shared" si="1029"/>
        <v>0.05</v>
      </c>
      <c r="AC2703" s="1">
        <f t="shared" si="1010"/>
        <v>0.05</v>
      </c>
      <c r="AD2703" s="1">
        <f t="shared" si="1010"/>
        <v>0.05</v>
      </c>
      <c r="AE2703" s="1">
        <f t="shared" si="1010"/>
        <v>0.05</v>
      </c>
      <c r="AF2703" s="1">
        <f t="shared" si="1010"/>
        <v>0.05</v>
      </c>
      <c r="AG2703" s="1">
        <f t="shared" si="1030"/>
        <v>0.05</v>
      </c>
      <c r="AH2703" s="1">
        <f t="shared" si="1030"/>
        <v>0.05</v>
      </c>
      <c r="AI2703" s="1">
        <f t="shared" si="1031"/>
        <v>0.05</v>
      </c>
      <c r="AJ2703">
        <v>0.05</v>
      </c>
      <c r="AK2703">
        <v>0.05</v>
      </c>
      <c r="AL2703">
        <v>0.05</v>
      </c>
      <c r="AM2703">
        <v>0.05</v>
      </c>
      <c r="AN2703" t="s">
        <v>9377</v>
      </c>
      <c r="AO2703" t="s">
        <v>9377</v>
      </c>
      <c r="AP2703" t="s">
        <v>9377</v>
      </c>
      <c r="AQ2703" t="s">
        <v>9377</v>
      </c>
      <c r="AR2703" t="s">
        <v>9377</v>
      </c>
      <c r="AS2703" t="s">
        <v>9378</v>
      </c>
      <c r="AT2703" t="s">
        <v>9378</v>
      </c>
      <c r="AU2703">
        <v>0.04</v>
      </c>
      <c r="AV2703">
        <v>0.04</v>
      </c>
      <c r="AW2703" t="s">
        <v>9378</v>
      </c>
      <c r="AX2703" t="s">
        <v>9378</v>
      </c>
      <c r="AY2703" t="s">
        <v>9378</v>
      </c>
      <c r="AZ2703" t="s">
        <v>9378</v>
      </c>
      <c r="BA2703" t="s">
        <v>9378</v>
      </c>
      <c r="BB2703" t="s">
        <v>9378</v>
      </c>
      <c r="BC2703" t="s">
        <v>9378</v>
      </c>
      <c r="BD2703" t="s">
        <v>9378</v>
      </c>
      <c r="BE2703" t="s">
        <v>9378</v>
      </c>
      <c r="BF2703">
        <v>0.04</v>
      </c>
      <c r="BG2703" t="s">
        <v>9378</v>
      </c>
      <c r="BH2703" t="s">
        <v>9379</v>
      </c>
      <c r="BI2703" t="s">
        <v>9379</v>
      </c>
      <c r="BJ2703" t="s">
        <v>9379</v>
      </c>
      <c r="BK2703" t="s">
        <v>9379</v>
      </c>
      <c r="BL2703" t="s">
        <v>9379</v>
      </c>
      <c r="BM2703" t="s">
        <v>9379</v>
      </c>
      <c r="BN2703" t="s">
        <v>9379</v>
      </c>
      <c r="BO2703" t="s">
        <v>9379</v>
      </c>
      <c r="BP2703">
        <v>0.03</v>
      </c>
      <c r="BQ2703">
        <f t="shared" si="1032"/>
        <v>0</v>
      </c>
      <c r="BR2703">
        <f t="shared" si="1033"/>
        <v>2.5103648456901162E-2</v>
      </c>
    </row>
    <row r="2704" spans="1:70" hidden="1" x14ac:dyDescent="0.3">
      <c r="A2704" t="s">
        <v>9102</v>
      </c>
      <c r="B2704" t="s">
        <v>9103</v>
      </c>
      <c r="C2704" t="str">
        <f>VLOOKUP(historical_emissions[[#This Row],[Country]],'Liste-Pays'!A:B,2,0)</f>
        <v>CSA</v>
      </c>
      <c r="D2704" t="s">
        <v>41</v>
      </c>
      <c r="E2704" t="s">
        <v>174</v>
      </c>
      <c r="F2704" t="s">
        <v>148</v>
      </c>
      <c r="G2704" t="s">
        <v>44</v>
      </c>
      <c r="H2704">
        <f t="shared" si="1011"/>
        <v>0.41666666666666718</v>
      </c>
      <c r="I2704">
        <f t="shared" si="1012"/>
        <v>0.3936759618204943</v>
      </c>
      <c r="J2704">
        <f t="shared" si="1013"/>
        <v>0.3719538309966986</v>
      </c>
      <c r="K2704">
        <f t="shared" si="1014"/>
        <v>0.3514302772090625</v>
      </c>
      <c r="L2704">
        <f t="shared" si="1015"/>
        <v>0.33203916574348907</v>
      </c>
      <c r="M2704">
        <f t="shared" si="1016"/>
        <v>0.3137180110467418</v>
      </c>
      <c r="N2704">
        <f t="shared" si="1017"/>
        <v>0.29640777537417212</v>
      </c>
      <c r="O2704">
        <f t="shared" si="1018"/>
        <v>0.28005267854760019</v>
      </c>
      <c r="P2704">
        <f t="shared" si="1019"/>
        <v>0.26460001821031698</v>
      </c>
      <c r="Q2704">
        <f t="shared" si="1020"/>
        <v>0.25000000000000011</v>
      </c>
      <c r="R2704">
        <f t="shared" si="1021"/>
        <v>0.23620557709229639</v>
      </c>
      <c r="S2704">
        <f t="shared" si="1022"/>
        <v>0.22317229859801899</v>
      </c>
      <c r="T2704">
        <f t="shared" si="1023"/>
        <v>0.21085816632543736</v>
      </c>
      <c r="U2704">
        <f t="shared" si="1024"/>
        <v>0.1992234994460933</v>
      </c>
      <c r="V2704">
        <f t="shared" si="1025"/>
        <v>0.18823080662804495</v>
      </c>
      <c r="W2704">
        <f t="shared" si="1026"/>
        <v>0.17784466522450315</v>
      </c>
      <c r="X2704">
        <f t="shared" si="1027"/>
        <v>0.16803160712856</v>
      </c>
      <c r="Y2704">
        <f t="shared" si="1028"/>
        <v>0.15876001092619008</v>
      </c>
      <c r="Z2704" s="1">
        <f t="shared" si="1029"/>
        <v>0.14999999999999997</v>
      </c>
      <c r="AA2704" s="1">
        <f t="shared" si="1029"/>
        <v>0.1343937689761143</v>
      </c>
      <c r="AB2704" s="1">
        <f t="shared" si="1029"/>
        <v>0.12041123426403459</v>
      </c>
      <c r="AC2704" s="1">
        <f t="shared" si="1010"/>
        <v>0.10788346399872965</v>
      </c>
      <c r="AD2704" s="1">
        <f t="shared" si="1010"/>
        <v>9.6659102246588136E-2</v>
      </c>
      <c r="AE2704" s="1">
        <f t="shared" si="1010"/>
        <v>8.6602540378443865E-2</v>
      </c>
      <c r="AF2704" s="1">
        <f t="shared" si="1010"/>
        <v>7.7592278695767986E-2</v>
      </c>
      <c r="AG2704" s="1">
        <f t="shared" si="1030"/>
        <v>6.9519458515795468E-2</v>
      </c>
      <c r="AH2704" s="1">
        <f t="shared" si="1030"/>
        <v>6.2286546980775868E-2</v>
      </c>
      <c r="AI2704" s="1">
        <f t="shared" si="1031"/>
        <v>5.5806158701695224E-2</v>
      </c>
      <c r="AJ2704">
        <v>0.05</v>
      </c>
      <c r="AK2704">
        <v>0.05</v>
      </c>
      <c r="AL2704">
        <v>0.05</v>
      </c>
      <c r="AM2704">
        <v>0.05</v>
      </c>
      <c r="AN2704" t="s">
        <v>9377</v>
      </c>
      <c r="AO2704" t="s">
        <v>9377</v>
      </c>
      <c r="AP2704" t="s">
        <v>9377</v>
      </c>
      <c r="AQ2704" t="s">
        <v>9377</v>
      </c>
      <c r="AR2704" t="s">
        <v>9378</v>
      </c>
      <c r="AS2704" t="s">
        <v>9379</v>
      </c>
      <c r="AT2704" t="s">
        <v>9379</v>
      </c>
      <c r="AU2704">
        <v>0.03</v>
      </c>
      <c r="AV2704">
        <v>0.03</v>
      </c>
      <c r="AW2704" t="s">
        <v>10372</v>
      </c>
      <c r="AX2704" t="s">
        <v>10372</v>
      </c>
      <c r="AY2704" t="s">
        <v>10376</v>
      </c>
      <c r="AZ2704" t="s">
        <v>10376</v>
      </c>
      <c r="BA2704" t="s">
        <v>10376</v>
      </c>
      <c r="BB2704" t="s">
        <v>10376</v>
      </c>
      <c r="BC2704" t="s">
        <v>10376</v>
      </c>
      <c r="BD2704" t="s">
        <v>10376</v>
      </c>
      <c r="BE2704" t="s">
        <v>10376</v>
      </c>
      <c r="BF2704">
        <v>0.01</v>
      </c>
      <c r="BG2704" t="s">
        <v>10376</v>
      </c>
      <c r="BH2704" t="s">
        <v>10376</v>
      </c>
      <c r="BI2704" t="s">
        <v>10376</v>
      </c>
      <c r="BJ2704" t="s">
        <v>10376</v>
      </c>
      <c r="BK2704" t="s">
        <v>10376</v>
      </c>
      <c r="BL2704" t="s">
        <v>10376</v>
      </c>
      <c r="BM2704" t="s">
        <v>10376</v>
      </c>
      <c r="BN2704" t="s">
        <v>10376</v>
      </c>
      <c r="BO2704" t="s">
        <v>10376</v>
      </c>
      <c r="BP2704">
        <v>0.01</v>
      </c>
      <c r="BQ2704">
        <f t="shared" si="1032"/>
        <v>0.11612317403390437</v>
      </c>
      <c r="BR2704">
        <f t="shared" si="1033"/>
        <v>5.840007284126747E-2</v>
      </c>
    </row>
    <row r="2705" spans="1:70" hidden="1" x14ac:dyDescent="0.3">
      <c r="A2705" t="s">
        <v>7020</v>
      </c>
      <c r="B2705" t="s">
        <v>7021</v>
      </c>
      <c r="C2705" t="str">
        <f>VLOOKUP(historical_emissions[[#This Row],[Country]],'Liste-Pays'!A:B,2,0)</f>
        <v>AFR</v>
      </c>
      <c r="D2705" t="s">
        <v>41</v>
      </c>
      <c r="E2705" t="s">
        <v>328</v>
      </c>
      <c r="F2705" t="s">
        <v>43</v>
      </c>
      <c r="G2705" t="s">
        <v>44</v>
      </c>
      <c r="H2705">
        <f t="shared" si="1011"/>
        <v>1.7307692307692305E-2</v>
      </c>
      <c r="I2705">
        <f t="shared" si="1012"/>
        <v>1.7869864014971312E-2</v>
      </c>
      <c r="J2705">
        <f t="shared" si="1013"/>
        <v>1.8450295639450515E-2</v>
      </c>
      <c r="K2705">
        <f t="shared" si="1014"/>
        <v>1.904958028208438E-2</v>
      </c>
      <c r="L2705">
        <f t="shared" si="1015"/>
        <v>1.9668330308358434E-2</v>
      </c>
      <c r="M2705">
        <f t="shared" si="1016"/>
        <v>2.030717797402112E-2</v>
      </c>
      <c r="N2705">
        <f t="shared" si="1017"/>
        <v>2.0966776071140066E-2</v>
      </c>
      <c r="O2705">
        <f t="shared" si="1018"/>
        <v>2.164779859514292E-2</v>
      </c>
      <c r="P2705">
        <f t="shared" si="1019"/>
        <v>2.2350941433524368E-2</v>
      </c>
      <c r="Q2705">
        <f t="shared" si="1020"/>
        <v>2.3076923076923064E-2</v>
      </c>
      <c r="R2705">
        <f t="shared" si="1021"/>
        <v>2.3826485353295072E-2</v>
      </c>
      <c r="S2705">
        <f t="shared" si="1022"/>
        <v>2.4600394185934012E-2</v>
      </c>
      <c r="T2705">
        <f t="shared" si="1023"/>
        <v>2.5399440376112501E-2</v>
      </c>
      <c r="U2705">
        <f t="shared" si="1024"/>
        <v>2.6224440411144571E-2</v>
      </c>
      <c r="V2705">
        <f t="shared" si="1025"/>
        <v>2.7076237298694822E-2</v>
      </c>
      <c r="W2705">
        <f t="shared" si="1026"/>
        <v>2.7955701428186749E-2</v>
      </c>
      <c r="X2705">
        <f t="shared" si="1027"/>
        <v>2.8863731460190556E-2</v>
      </c>
      <c r="Y2705">
        <f t="shared" si="1028"/>
        <v>2.9801255244699155E-2</v>
      </c>
      <c r="Z2705" s="1">
        <f t="shared" si="1029"/>
        <v>3.0769230769230754E-2</v>
      </c>
      <c r="AA2705" s="1">
        <f t="shared" si="1029"/>
        <v>3.2299959334196528E-2</v>
      </c>
      <c r="AB2705" s="1">
        <f t="shared" si="1029"/>
        <v>3.3906839622199376E-2</v>
      </c>
      <c r="AC2705" s="1">
        <f t="shared" si="1010"/>
        <v>3.5593660080815333E-2</v>
      </c>
      <c r="AD2705" s="1">
        <f t="shared" si="1010"/>
        <v>3.736439762788038E-2</v>
      </c>
      <c r="AE2705" s="1">
        <f t="shared" si="1010"/>
        <v>3.9223227027636802E-2</v>
      </c>
      <c r="AF2705" s="1">
        <f t="shared" si="1010"/>
        <v>4.1174530733330397E-2</v>
      </c>
      <c r="AG2705" s="1">
        <f t="shared" si="1030"/>
        <v>4.3222909219463923E-2</v>
      </c>
      <c r="AH2705" s="1">
        <f t="shared" si="1030"/>
        <v>4.5373191828066491E-2</v>
      </c>
      <c r="AI2705" s="1">
        <f t="shared" si="1031"/>
        <v>4.7630448154550517E-2</v>
      </c>
      <c r="AJ2705">
        <v>0.05</v>
      </c>
      <c r="AK2705">
        <v>0.03</v>
      </c>
      <c r="AL2705">
        <v>7.0000000000000007E-2</v>
      </c>
      <c r="AM2705">
        <v>0.06</v>
      </c>
      <c r="AN2705" t="s">
        <v>9467</v>
      </c>
      <c r="AO2705" t="s">
        <v>9471</v>
      </c>
      <c r="AP2705" t="s">
        <v>9470</v>
      </c>
      <c r="AQ2705" t="s">
        <v>9471</v>
      </c>
      <c r="AR2705" t="s">
        <v>9469</v>
      </c>
      <c r="AS2705" t="s">
        <v>9468</v>
      </c>
      <c r="AT2705" t="s">
        <v>9469</v>
      </c>
      <c r="AU2705">
        <v>0.09</v>
      </c>
      <c r="AV2705">
        <v>0.08</v>
      </c>
      <c r="AW2705" t="s">
        <v>10381</v>
      </c>
      <c r="AX2705" t="s">
        <v>10381</v>
      </c>
      <c r="AY2705" t="s">
        <v>9377</v>
      </c>
      <c r="AZ2705" t="s">
        <v>10381</v>
      </c>
      <c r="BA2705" t="s">
        <v>9465</v>
      </c>
      <c r="BB2705" t="s">
        <v>9465</v>
      </c>
      <c r="BC2705" t="s">
        <v>9466</v>
      </c>
      <c r="BD2705" t="s">
        <v>9468</v>
      </c>
      <c r="BE2705" t="s">
        <v>9473</v>
      </c>
      <c r="BF2705">
        <v>0.13</v>
      </c>
      <c r="BG2705" t="s">
        <v>9473</v>
      </c>
      <c r="BH2705" t="s">
        <v>7619</v>
      </c>
      <c r="BI2705" t="s">
        <v>7621</v>
      </c>
      <c r="BJ2705" t="s">
        <v>9472</v>
      </c>
      <c r="BK2705" t="s">
        <v>9465</v>
      </c>
      <c r="BL2705" t="s">
        <v>9466</v>
      </c>
      <c r="BM2705" t="s">
        <v>7619</v>
      </c>
      <c r="BN2705" t="s">
        <v>7621</v>
      </c>
      <c r="BO2705" t="s">
        <v>10318</v>
      </c>
      <c r="BP2705">
        <v>0.22</v>
      </c>
      <c r="BQ2705">
        <f t="shared" si="1032"/>
        <v>-4.7391036908989714E-2</v>
      </c>
      <c r="BR2705">
        <f t="shared" si="1033"/>
        <v>-3.1459204547276909E-2</v>
      </c>
    </row>
    <row r="2706" spans="1:70" hidden="1" x14ac:dyDescent="0.3">
      <c r="A2706" t="s">
        <v>5810</v>
      </c>
      <c r="B2706" t="s">
        <v>5811</v>
      </c>
      <c r="C2706" t="str">
        <f>VLOOKUP(historical_emissions[[#This Row],[Country]],'Liste-Pays'!A:B,2,0)</f>
        <v>AFR</v>
      </c>
      <c r="D2706" t="s">
        <v>41</v>
      </c>
      <c r="E2706" t="s">
        <v>1048</v>
      </c>
      <c r="F2706" t="s">
        <v>43</v>
      </c>
      <c r="G2706" t="s">
        <v>44</v>
      </c>
      <c r="H2706" t="e">
        <f t="shared" si="1011"/>
        <v>#DIV/0!</v>
      </c>
      <c r="I2706" t="e">
        <f t="shared" si="1012"/>
        <v>#DIV/0!</v>
      </c>
      <c r="J2706" t="e">
        <f t="shared" si="1013"/>
        <v>#DIV/0!</v>
      </c>
      <c r="K2706" t="e">
        <f t="shared" si="1014"/>
        <v>#DIV/0!</v>
      </c>
      <c r="L2706" t="e">
        <f t="shared" si="1015"/>
        <v>#DIV/0!</v>
      </c>
      <c r="M2706" t="e">
        <f t="shared" si="1016"/>
        <v>#DIV/0!</v>
      </c>
      <c r="N2706" t="e">
        <f t="shared" si="1017"/>
        <v>#DIV/0!</v>
      </c>
      <c r="O2706" t="e">
        <f t="shared" si="1018"/>
        <v>#DIV/0!</v>
      </c>
      <c r="P2706" t="e">
        <f t="shared" si="1019"/>
        <v>#DIV/0!</v>
      </c>
      <c r="Q2706" t="e">
        <f t="shared" si="1020"/>
        <v>#DIV/0!</v>
      </c>
      <c r="R2706" t="e">
        <f t="shared" si="1021"/>
        <v>#DIV/0!</v>
      </c>
      <c r="S2706" t="e">
        <f t="shared" si="1022"/>
        <v>#DIV/0!</v>
      </c>
      <c r="T2706" t="e">
        <f t="shared" si="1023"/>
        <v>#DIV/0!</v>
      </c>
      <c r="U2706" t="e">
        <f t="shared" si="1024"/>
        <v>#DIV/0!</v>
      </c>
      <c r="V2706" t="e">
        <f t="shared" si="1025"/>
        <v>#DIV/0!</v>
      </c>
      <c r="W2706" t="e">
        <f t="shared" si="1026"/>
        <v>#DIV/0!</v>
      </c>
      <c r="X2706" t="e">
        <f t="shared" si="1027"/>
        <v>#DIV/0!</v>
      </c>
      <c r="Y2706" t="e">
        <f t="shared" si="1028"/>
        <v>#DIV/0!</v>
      </c>
      <c r="Z2706" s="1" t="e">
        <f t="shared" si="1029"/>
        <v>#DIV/0!</v>
      </c>
      <c r="AA2706" s="1" t="e">
        <f t="shared" si="1029"/>
        <v>#DIV/0!</v>
      </c>
      <c r="AB2706" s="1" t="e">
        <f t="shared" si="1029"/>
        <v>#DIV/0!</v>
      </c>
      <c r="AC2706" s="1" t="e">
        <f t="shared" si="1010"/>
        <v>#DIV/0!</v>
      </c>
      <c r="AD2706" s="1" t="e">
        <f t="shared" si="1010"/>
        <v>#DIV/0!</v>
      </c>
      <c r="AE2706" s="1" t="e">
        <f t="shared" si="1010"/>
        <v>#DIV/0!</v>
      </c>
      <c r="AF2706" s="1" t="e">
        <f t="shared" si="1010"/>
        <v>#DIV/0!</v>
      </c>
      <c r="AG2706" s="1" t="e">
        <f t="shared" si="1030"/>
        <v>#DIV/0!</v>
      </c>
      <c r="AH2706" s="1" t="e">
        <f t="shared" si="1030"/>
        <v>#DIV/0!</v>
      </c>
      <c r="AI2706" s="1" t="e">
        <f t="shared" si="1031"/>
        <v>#DIV/0!</v>
      </c>
      <c r="AJ2706">
        <v>0.04</v>
      </c>
      <c r="AK2706">
        <v>0.04</v>
      </c>
      <c r="AL2706">
        <v>0.02</v>
      </c>
      <c r="AM2706">
        <v>0.03</v>
      </c>
      <c r="AN2706" t="s">
        <v>9379</v>
      </c>
      <c r="AO2706" t="s">
        <v>9379</v>
      </c>
      <c r="AP2706" t="s">
        <v>9378</v>
      </c>
      <c r="AQ2706" t="s">
        <v>9377</v>
      </c>
      <c r="AR2706" t="s">
        <v>9376</v>
      </c>
      <c r="AS2706" t="s">
        <v>9376</v>
      </c>
      <c r="AT2706" t="s">
        <v>9377</v>
      </c>
      <c r="AU2706">
        <v>0.04</v>
      </c>
      <c r="AV2706">
        <v>0.04</v>
      </c>
      <c r="AW2706" t="s">
        <v>9378</v>
      </c>
      <c r="AX2706" t="s">
        <v>9379</v>
      </c>
      <c r="AY2706" t="s">
        <v>9379</v>
      </c>
      <c r="AZ2706" t="s">
        <v>10372</v>
      </c>
      <c r="BA2706" t="s">
        <v>10376</v>
      </c>
      <c r="BB2706" t="s">
        <v>10372</v>
      </c>
      <c r="BC2706" t="s">
        <v>10376</v>
      </c>
      <c r="BD2706" t="s">
        <v>10376</v>
      </c>
      <c r="BE2706" t="s">
        <v>8310</v>
      </c>
      <c r="BF2706">
        <v>0</v>
      </c>
      <c r="BG2706" t="s">
        <v>10376</v>
      </c>
      <c r="BH2706" t="s">
        <v>10372</v>
      </c>
      <c r="BI2706" t="s">
        <v>8310</v>
      </c>
      <c r="BJ2706" t="s">
        <v>10376</v>
      </c>
      <c r="BK2706" t="s">
        <v>10376</v>
      </c>
      <c r="BL2706" t="s">
        <v>10376</v>
      </c>
      <c r="BM2706" t="s">
        <v>10376</v>
      </c>
      <c r="BN2706" t="s">
        <v>10376</v>
      </c>
      <c r="BO2706" t="s">
        <v>10372</v>
      </c>
      <c r="BP2706">
        <v>0.03</v>
      </c>
      <c r="BQ2706" t="e">
        <f t="shared" si="1032"/>
        <v>#DIV/0!</v>
      </c>
      <c r="BR2706">
        <f t="shared" si="1033"/>
        <v>-3.1459204547276909E-2</v>
      </c>
    </row>
    <row r="2707" spans="1:70" hidden="1" x14ac:dyDescent="0.3">
      <c r="A2707" t="s">
        <v>10379</v>
      </c>
      <c r="B2707" t="s">
        <v>10380</v>
      </c>
      <c r="C2707" t="str">
        <f>VLOOKUP(historical_emissions[[#This Row],[Country]],'Liste-Pays'!A:B,2,0)</f>
        <v>EEU</v>
      </c>
      <c r="D2707" t="s">
        <v>41</v>
      </c>
      <c r="E2707" t="s">
        <v>328</v>
      </c>
      <c r="F2707" t="s">
        <v>148</v>
      </c>
      <c r="G2707" t="s">
        <v>44</v>
      </c>
      <c r="H2707">
        <f t="shared" si="1011"/>
        <v>2.3809523809523784E-2</v>
      </c>
      <c r="I2707">
        <f t="shared" si="1012"/>
        <v>2.4716510577750473E-2</v>
      </c>
      <c r="J2707">
        <f t="shared" si="1013"/>
        <v>2.565804759588217E-2</v>
      </c>
      <c r="K2707">
        <f t="shared" si="1014"/>
        <v>2.6635451001937992E-2</v>
      </c>
      <c r="L2707">
        <f t="shared" si="1015"/>
        <v>2.7650087070167334E-2</v>
      </c>
      <c r="M2707">
        <f t="shared" si="1016"/>
        <v>2.8703374120911555E-2</v>
      </c>
      <c r="N2707">
        <f t="shared" si="1017"/>
        <v>2.9796784503218897E-2</v>
      </c>
      <c r="O2707">
        <f t="shared" si="1018"/>
        <v>3.0931846652984006E-2</v>
      </c>
      <c r="P2707">
        <f t="shared" si="1019"/>
        <v>3.2110147229489093E-2</v>
      </c>
      <c r="Q2707">
        <f t="shared" si="1020"/>
        <v>3.3333333333333312E-2</v>
      </c>
      <c r="R2707">
        <f t="shared" si="1021"/>
        <v>3.4603114808850678E-2</v>
      </c>
      <c r="S2707">
        <f t="shared" si="1022"/>
        <v>3.5921266634235054E-2</v>
      </c>
      <c r="T2707">
        <f t="shared" si="1023"/>
        <v>3.7289631402713207E-2</v>
      </c>
      <c r="U2707">
        <f t="shared" si="1024"/>
        <v>3.8710121898234286E-2</v>
      </c>
      <c r="V2707">
        <f t="shared" si="1025"/>
        <v>4.0184723769276197E-2</v>
      </c>
      <c r="W2707">
        <f t="shared" si="1026"/>
        <v>4.1715498304506479E-2</v>
      </c>
      <c r="X2707">
        <f t="shared" si="1027"/>
        <v>4.3304585314177635E-2</v>
      </c>
      <c r="Y2707">
        <f t="shared" si="1028"/>
        <v>4.4954206121284757E-2</v>
      </c>
      <c r="Z2707" s="1">
        <f t="shared" si="1029"/>
        <v>4.6666666666666662E-2</v>
      </c>
      <c r="AA2707" s="1">
        <f t="shared" si="1029"/>
        <v>4.5952813014455196E-2</v>
      </c>
      <c r="AB2707" s="1">
        <f t="shared" si="1029"/>
        <v>4.5249879084460355E-2</v>
      </c>
      <c r="AC2707" s="1">
        <f t="shared" si="1010"/>
        <v>4.4557697839176728E-2</v>
      </c>
      <c r="AD2707" s="1">
        <f t="shared" si="1010"/>
        <v>4.387610479624892E-2</v>
      </c>
      <c r="AE2707" s="1">
        <f t="shared" si="1010"/>
        <v>4.3204937989385739E-2</v>
      </c>
      <c r="AF2707" s="1">
        <f t="shared" si="1010"/>
        <v>4.2544037929872318E-2</v>
      </c>
      <c r="AG2707" s="1">
        <f t="shared" si="1030"/>
        <v>4.189324756867098E-2</v>
      </c>
      <c r="AH2707" s="1">
        <f t="shared" si="1030"/>
        <v>4.1252412259101805E-2</v>
      </c>
      <c r="AI2707" s="1">
        <f t="shared" si="1031"/>
        <v>4.0621379720094102E-2</v>
      </c>
      <c r="AJ2707">
        <v>0.04</v>
      </c>
      <c r="AK2707">
        <v>0.05</v>
      </c>
      <c r="AL2707">
        <v>0.05</v>
      </c>
      <c r="AM2707">
        <v>0.05</v>
      </c>
      <c r="AN2707" t="s">
        <v>9377</v>
      </c>
      <c r="AO2707" t="s">
        <v>9377</v>
      </c>
      <c r="AP2707" t="s">
        <v>9376</v>
      </c>
      <c r="AQ2707" t="s">
        <v>10381</v>
      </c>
      <c r="AR2707" t="s">
        <v>9376</v>
      </c>
      <c r="AS2707" t="s">
        <v>9376</v>
      </c>
      <c r="AT2707" t="s">
        <v>10381</v>
      </c>
      <c r="AU2707">
        <v>7.0000000000000007E-2</v>
      </c>
      <c r="AV2707">
        <v>7.0000000000000007E-2</v>
      </c>
      <c r="AW2707" t="s">
        <v>10381</v>
      </c>
      <c r="AX2707" t="s">
        <v>10381</v>
      </c>
      <c r="AY2707" t="s">
        <v>10381</v>
      </c>
      <c r="AZ2707" t="s">
        <v>9470</v>
      </c>
      <c r="BA2707" t="s">
        <v>9470</v>
      </c>
      <c r="BB2707" t="s">
        <v>9470</v>
      </c>
      <c r="BC2707" t="s">
        <v>9377</v>
      </c>
      <c r="BD2707" t="s">
        <v>9470</v>
      </c>
      <c r="BE2707" t="s">
        <v>9377</v>
      </c>
      <c r="BF2707">
        <v>0.06</v>
      </c>
      <c r="BG2707" t="s">
        <v>9376</v>
      </c>
      <c r="BH2707" t="s">
        <v>9469</v>
      </c>
      <c r="BI2707" t="s">
        <v>9469</v>
      </c>
      <c r="BJ2707" t="s">
        <v>9472</v>
      </c>
      <c r="BK2707" t="s">
        <v>9472</v>
      </c>
      <c r="BL2707" t="s">
        <v>9467</v>
      </c>
      <c r="BM2707" t="s">
        <v>9467</v>
      </c>
      <c r="BN2707" t="s">
        <v>9473</v>
      </c>
      <c r="BO2707" t="s">
        <v>9473</v>
      </c>
      <c r="BP2707">
        <v>0.13</v>
      </c>
      <c r="BQ2707">
        <f t="shared" si="1032"/>
        <v>1.5534493002352434E-2</v>
      </c>
      <c r="BR2707">
        <f t="shared" si="1033"/>
        <v>-3.6695583115326502E-2</v>
      </c>
    </row>
    <row r="2708" spans="1:70" hidden="1" x14ac:dyDescent="0.3">
      <c r="A2708" t="s">
        <v>2623</v>
      </c>
      <c r="B2708" t="s">
        <v>2624</v>
      </c>
      <c r="C2708" t="str">
        <f>VLOOKUP(historical_emissions[[#This Row],[Country]],'Liste-Pays'!A:B,2,0)</f>
        <v>CSA</v>
      </c>
      <c r="D2708" t="s">
        <v>41</v>
      </c>
      <c r="E2708" t="s">
        <v>1048</v>
      </c>
      <c r="F2708" t="s">
        <v>148</v>
      </c>
      <c r="G2708" t="s">
        <v>44</v>
      </c>
      <c r="H2708">
        <f t="shared" si="1011"/>
        <v>5.3333333333333358E-2</v>
      </c>
      <c r="I2708">
        <f t="shared" si="1012"/>
        <v>5.3333333333333358E-2</v>
      </c>
      <c r="J2708">
        <f t="shared" si="1013"/>
        <v>5.3333333333333358E-2</v>
      </c>
      <c r="K2708">
        <f t="shared" si="1014"/>
        <v>5.3333333333333358E-2</v>
      </c>
      <c r="L2708">
        <f t="shared" si="1015"/>
        <v>5.3333333333333358E-2</v>
      </c>
      <c r="M2708">
        <f t="shared" si="1016"/>
        <v>5.3333333333333358E-2</v>
      </c>
      <c r="N2708">
        <f t="shared" si="1017"/>
        <v>5.3333333333333358E-2</v>
      </c>
      <c r="O2708">
        <f t="shared" si="1018"/>
        <v>5.3333333333333358E-2</v>
      </c>
      <c r="P2708">
        <f t="shared" si="1019"/>
        <v>5.3333333333333358E-2</v>
      </c>
      <c r="Q2708">
        <f t="shared" si="1020"/>
        <v>5.3333333333333358E-2</v>
      </c>
      <c r="R2708">
        <f t="shared" si="1021"/>
        <v>5.3333333333333358E-2</v>
      </c>
      <c r="S2708">
        <f t="shared" si="1022"/>
        <v>5.3333333333333358E-2</v>
      </c>
      <c r="T2708">
        <f t="shared" si="1023"/>
        <v>5.3333333333333358E-2</v>
      </c>
      <c r="U2708">
        <f t="shared" si="1024"/>
        <v>5.3333333333333358E-2</v>
      </c>
      <c r="V2708">
        <f t="shared" si="1025"/>
        <v>5.3333333333333358E-2</v>
      </c>
      <c r="W2708">
        <f t="shared" si="1026"/>
        <v>5.3333333333333358E-2</v>
      </c>
      <c r="X2708">
        <f t="shared" si="1027"/>
        <v>5.3333333333333358E-2</v>
      </c>
      <c r="Y2708">
        <f t="shared" si="1028"/>
        <v>5.3333333333333358E-2</v>
      </c>
      <c r="Z2708" s="1">
        <f t="shared" si="1029"/>
        <v>5.3333333333333358E-2</v>
      </c>
      <c r="AA2708" s="1">
        <f t="shared" si="1029"/>
        <v>5.1820888419363942E-2</v>
      </c>
      <c r="AB2708" s="1">
        <f t="shared" si="1029"/>
        <v>5.0351333935728125E-2</v>
      </c>
      <c r="AC2708" s="1">
        <f t="shared" si="1010"/>
        <v>4.8923453580928103E-2</v>
      </c>
      <c r="AD2708" s="1">
        <f t="shared" si="1010"/>
        <v>4.7536065545760099E-2</v>
      </c>
      <c r="AE2708" s="1">
        <f t="shared" si="1010"/>
        <v>4.6188021535170071E-2</v>
      </c>
      <c r="AF2708" s="1">
        <f t="shared" si="1010"/>
        <v>4.4878205817847988E-2</v>
      </c>
      <c r="AG2708" s="1">
        <f t="shared" si="1030"/>
        <v>4.360553430277405E-2</v>
      </c>
      <c r="AH2708" s="1">
        <f t="shared" si="1030"/>
        <v>4.2368953641952499E-2</v>
      </c>
      <c r="AI2708" s="1">
        <f t="shared" si="1031"/>
        <v>4.1167440358590428E-2</v>
      </c>
      <c r="AJ2708">
        <v>0.04</v>
      </c>
      <c r="AK2708">
        <v>0.04</v>
      </c>
      <c r="AL2708">
        <v>0.03</v>
      </c>
      <c r="AM2708">
        <v>0.04</v>
      </c>
      <c r="AN2708" t="s">
        <v>9378</v>
      </c>
      <c r="AO2708" t="s">
        <v>9378</v>
      </c>
      <c r="AP2708" t="s">
        <v>9378</v>
      </c>
      <c r="AQ2708" t="s">
        <v>9378</v>
      </c>
      <c r="AR2708" t="s">
        <v>9378</v>
      </c>
      <c r="AS2708" t="s">
        <v>9377</v>
      </c>
      <c r="AT2708" t="s">
        <v>9378</v>
      </c>
      <c r="AU2708">
        <v>0.05</v>
      </c>
      <c r="AV2708">
        <v>0.04</v>
      </c>
      <c r="AW2708" t="s">
        <v>9378</v>
      </c>
      <c r="AX2708" t="s">
        <v>9378</v>
      </c>
      <c r="AY2708" t="s">
        <v>9377</v>
      </c>
      <c r="AZ2708" t="s">
        <v>9378</v>
      </c>
      <c r="BA2708" t="s">
        <v>9378</v>
      </c>
      <c r="BB2708" t="s">
        <v>9378</v>
      </c>
      <c r="BC2708" t="s">
        <v>9379</v>
      </c>
      <c r="BD2708" t="s">
        <v>9379</v>
      </c>
      <c r="BE2708" t="s">
        <v>9379</v>
      </c>
      <c r="BF2708">
        <v>0.03</v>
      </c>
      <c r="BG2708" t="s">
        <v>9379</v>
      </c>
      <c r="BH2708" t="s">
        <v>9379</v>
      </c>
      <c r="BI2708" t="s">
        <v>9379</v>
      </c>
      <c r="BJ2708" t="s">
        <v>9379</v>
      </c>
      <c r="BK2708" t="s">
        <v>9379</v>
      </c>
      <c r="BL2708" t="s">
        <v>9379</v>
      </c>
      <c r="BM2708" t="s">
        <v>10372</v>
      </c>
      <c r="BN2708" t="s">
        <v>10372</v>
      </c>
      <c r="BO2708" t="s">
        <v>10372</v>
      </c>
      <c r="BP2708">
        <v>0.02</v>
      </c>
      <c r="BQ2708">
        <f t="shared" si="1032"/>
        <v>2.9186008964760646E-2</v>
      </c>
      <c r="BR2708">
        <f t="shared" si="1033"/>
        <v>0</v>
      </c>
    </row>
    <row r="2709" spans="1:70" hidden="1" x14ac:dyDescent="0.3">
      <c r="A2709" t="s">
        <v>2623</v>
      </c>
      <c r="B2709" t="s">
        <v>2624</v>
      </c>
      <c r="C2709" t="str">
        <f>VLOOKUP(historical_emissions[[#This Row],[Country]],'Liste-Pays'!A:B,2,0)</f>
        <v>CSA</v>
      </c>
      <c r="D2709" t="s">
        <v>41</v>
      </c>
      <c r="E2709" t="s">
        <v>174</v>
      </c>
      <c r="F2709" t="s">
        <v>302</v>
      </c>
      <c r="G2709" t="s">
        <v>44</v>
      </c>
      <c r="H2709">
        <f t="shared" si="1011"/>
        <v>4.1142857142857231E-2</v>
      </c>
      <c r="I2709">
        <f t="shared" si="1012"/>
        <v>4.0317772646129457E-2</v>
      </c>
      <c r="J2709">
        <f t="shared" si="1013"/>
        <v>3.9509234506996074E-2</v>
      </c>
      <c r="K2709">
        <f t="shared" si="1014"/>
        <v>3.8716910902533819E-2</v>
      </c>
      <c r="L2709">
        <f t="shared" si="1015"/>
        <v>3.7940476664241815E-2</v>
      </c>
      <c r="M2709">
        <f t="shared" si="1016"/>
        <v>3.717961314459288E-2</v>
      </c>
      <c r="N2709">
        <f t="shared" si="1017"/>
        <v>3.6434008086261016E-2</v>
      </c>
      <c r="O2709">
        <f t="shared" si="1018"/>
        <v>3.5703355493971439E-2</v>
      </c>
      <c r="P2709">
        <f t="shared" si="1019"/>
        <v>3.4987355508920563E-2</v>
      </c>
      <c r="Q2709">
        <f t="shared" si="1020"/>
        <v>3.4285714285714336E-2</v>
      </c>
      <c r="R2709">
        <f t="shared" si="1021"/>
        <v>3.3598143871774525E-2</v>
      </c>
      <c r="S2709">
        <f t="shared" si="1022"/>
        <v>3.292436208916337E-2</v>
      </c>
      <c r="T2709">
        <f t="shared" si="1023"/>
        <v>3.2264092418778152E-2</v>
      </c>
      <c r="U2709">
        <f t="shared" si="1024"/>
        <v>3.1617063886868149E-2</v>
      </c>
      <c r="V2709">
        <f t="shared" si="1025"/>
        <v>3.098301095382737E-2</v>
      </c>
      <c r="W2709">
        <f t="shared" si="1026"/>
        <v>3.0361673405217483E-2</v>
      </c>
      <c r="X2709">
        <f t="shared" si="1027"/>
        <v>2.9752796244976173E-2</v>
      </c>
      <c r="Y2709">
        <f t="shared" si="1028"/>
        <v>2.9156129590767108E-2</v>
      </c>
      <c r="Z2709" s="1">
        <f t="shared" si="1029"/>
        <v>2.8571428571428588E-2</v>
      </c>
      <c r="AA2709" s="1">
        <f t="shared" si="1029"/>
        <v>2.9549134117982309E-2</v>
      </c>
      <c r="AB2709" s="1">
        <f t="shared" si="1029"/>
        <v>3.0560296449287698E-2</v>
      </c>
      <c r="AC2709" s="1">
        <f t="shared" si="1010"/>
        <v>3.1606060446285507E-2</v>
      </c>
      <c r="AD2709" s="1">
        <f t="shared" si="1010"/>
        <v>3.2687610167392099E-2</v>
      </c>
      <c r="AE2709" s="1">
        <f t="shared" si="1010"/>
        <v>3.3806170189140679E-2</v>
      </c>
      <c r="AF2709" s="1">
        <f t="shared" si="1010"/>
        <v>3.4963006992698845E-2</v>
      </c>
      <c r="AG2709" s="1">
        <f t="shared" si="1030"/>
        <v>3.6159430397832378E-2</v>
      </c>
      <c r="AH2709" s="1">
        <f t="shared" si="1030"/>
        <v>3.7396795045938812E-2</v>
      </c>
      <c r="AI2709" s="1">
        <f t="shared" si="1031"/>
        <v>3.867650193382996E-2</v>
      </c>
      <c r="AJ2709">
        <v>0.04</v>
      </c>
      <c r="AK2709">
        <v>0.05</v>
      </c>
      <c r="AL2709">
        <v>0.04</v>
      </c>
      <c r="AM2709">
        <v>0.06</v>
      </c>
      <c r="AN2709" t="s">
        <v>9376</v>
      </c>
      <c r="AO2709" t="s">
        <v>9377</v>
      </c>
      <c r="AP2709" t="s">
        <v>9377</v>
      </c>
      <c r="AQ2709" t="s">
        <v>9377</v>
      </c>
      <c r="AR2709" t="s">
        <v>9377</v>
      </c>
      <c r="AS2709" t="s">
        <v>9378</v>
      </c>
      <c r="AT2709" t="s">
        <v>9377</v>
      </c>
      <c r="AU2709">
        <v>0.05</v>
      </c>
      <c r="AV2709">
        <v>0.05</v>
      </c>
      <c r="AW2709" t="s">
        <v>9377</v>
      </c>
      <c r="AX2709" t="s">
        <v>9377</v>
      </c>
      <c r="AY2709" t="s">
        <v>9377</v>
      </c>
      <c r="AZ2709" t="s">
        <v>9376</v>
      </c>
      <c r="BA2709" t="s">
        <v>10381</v>
      </c>
      <c r="BB2709" t="s">
        <v>9376</v>
      </c>
      <c r="BC2709" t="s">
        <v>9376</v>
      </c>
      <c r="BD2709" t="s">
        <v>9376</v>
      </c>
      <c r="BE2709" t="s">
        <v>10381</v>
      </c>
      <c r="BF2709">
        <v>7.0000000000000007E-2</v>
      </c>
      <c r="BG2709" t="s">
        <v>10381</v>
      </c>
      <c r="BH2709" t="s">
        <v>10381</v>
      </c>
      <c r="BI2709" t="s">
        <v>10381</v>
      </c>
      <c r="BJ2709" t="s">
        <v>9376</v>
      </c>
      <c r="BK2709" t="s">
        <v>10381</v>
      </c>
      <c r="BL2709" t="s">
        <v>9376</v>
      </c>
      <c r="BM2709" t="s">
        <v>9376</v>
      </c>
      <c r="BN2709" t="s">
        <v>9377</v>
      </c>
      <c r="BO2709" t="s">
        <v>9376</v>
      </c>
      <c r="BP2709">
        <v>0.05</v>
      </c>
      <c r="BQ2709">
        <f t="shared" si="1032"/>
        <v>-3.3087451654251088E-2</v>
      </c>
      <c r="BR2709">
        <f t="shared" si="1033"/>
        <v>2.046453567684825E-2</v>
      </c>
    </row>
    <row r="2710" spans="1:70" hidden="1" x14ac:dyDescent="0.3">
      <c r="A2710" t="s">
        <v>10386</v>
      </c>
      <c r="B2710" t="s">
        <v>10387</v>
      </c>
      <c r="C2710" t="str">
        <f>VLOOKUP(historical_emissions[[#This Row],[Country]],'Liste-Pays'!A:B,2,0)</f>
        <v>AFR</v>
      </c>
      <c r="D2710" t="s">
        <v>41</v>
      </c>
      <c r="E2710" t="s">
        <v>535</v>
      </c>
      <c r="F2710" t="s">
        <v>561</v>
      </c>
      <c r="G2710" t="s">
        <v>44</v>
      </c>
      <c r="H2710" t="e">
        <f t="shared" si="1011"/>
        <v>#DIV/0!</v>
      </c>
      <c r="I2710" t="e">
        <f t="shared" si="1012"/>
        <v>#DIV/0!</v>
      </c>
      <c r="J2710" t="e">
        <f t="shared" si="1013"/>
        <v>#DIV/0!</v>
      </c>
      <c r="K2710" t="e">
        <f t="shared" si="1014"/>
        <v>#DIV/0!</v>
      </c>
      <c r="L2710" t="e">
        <f t="shared" si="1015"/>
        <v>#DIV/0!</v>
      </c>
      <c r="M2710" t="e">
        <f t="shared" si="1016"/>
        <v>#DIV/0!</v>
      </c>
      <c r="N2710" t="e">
        <f t="shared" si="1017"/>
        <v>#DIV/0!</v>
      </c>
      <c r="O2710" t="e">
        <f t="shared" si="1018"/>
        <v>#DIV/0!</v>
      </c>
      <c r="P2710" t="e">
        <f t="shared" si="1019"/>
        <v>#DIV/0!</v>
      </c>
      <c r="Q2710" t="e">
        <f t="shared" si="1020"/>
        <v>#DIV/0!</v>
      </c>
      <c r="R2710" t="e">
        <f t="shared" si="1021"/>
        <v>#DIV/0!</v>
      </c>
      <c r="S2710" t="e">
        <f t="shared" si="1022"/>
        <v>#DIV/0!</v>
      </c>
      <c r="T2710" t="e">
        <f t="shared" si="1023"/>
        <v>#DIV/0!</v>
      </c>
      <c r="U2710" t="e">
        <f t="shared" si="1024"/>
        <v>#DIV/0!</v>
      </c>
      <c r="V2710" t="e">
        <f t="shared" si="1025"/>
        <v>#DIV/0!</v>
      </c>
      <c r="W2710" t="e">
        <f t="shared" si="1026"/>
        <v>#DIV/0!</v>
      </c>
      <c r="X2710" t="e">
        <f t="shared" si="1027"/>
        <v>#DIV/0!</v>
      </c>
      <c r="Y2710" t="e">
        <f t="shared" si="1028"/>
        <v>#DIV/0!</v>
      </c>
      <c r="Z2710" s="1" t="e">
        <f t="shared" si="1029"/>
        <v>#DIV/0!</v>
      </c>
      <c r="AA2710" s="1" t="e">
        <f t="shared" si="1029"/>
        <v>#DIV/0!</v>
      </c>
      <c r="AB2710" s="1" t="e">
        <f t="shared" si="1029"/>
        <v>#DIV/0!</v>
      </c>
      <c r="AC2710" s="1" t="e">
        <f t="shared" si="1010"/>
        <v>#DIV/0!</v>
      </c>
      <c r="AD2710" s="1" t="e">
        <f t="shared" si="1010"/>
        <v>#DIV/0!</v>
      </c>
      <c r="AE2710" s="1" t="e">
        <f t="shared" si="1010"/>
        <v>#DIV/0!</v>
      </c>
      <c r="AF2710" s="1" t="e">
        <f t="shared" si="1010"/>
        <v>#DIV/0!</v>
      </c>
      <c r="AG2710" s="1" t="e">
        <f t="shared" si="1030"/>
        <v>#DIV/0!</v>
      </c>
      <c r="AH2710" s="1" t="e">
        <f t="shared" si="1030"/>
        <v>#DIV/0!</v>
      </c>
      <c r="AI2710" s="1" t="e">
        <f t="shared" si="1031"/>
        <v>#DIV/0!</v>
      </c>
      <c r="AJ2710">
        <v>0.04</v>
      </c>
      <c r="AK2710">
        <v>0.04</v>
      </c>
      <c r="AL2710">
        <v>0.04</v>
      </c>
      <c r="AM2710">
        <v>0.03</v>
      </c>
      <c r="AN2710" t="s">
        <v>9379</v>
      </c>
      <c r="AO2710" t="s">
        <v>9379</v>
      </c>
      <c r="AP2710" t="s">
        <v>9379</v>
      </c>
      <c r="AQ2710" t="s">
        <v>10372</v>
      </c>
      <c r="AR2710" t="s">
        <v>10372</v>
      </c>
      <c r="AS2710" t="s">
        <v>10372</v>
      </c>
      <c r="AT2710" t="s">
        <v>10372</v>
      </c>
      <c r="AU2710">
        <v>0.02</v>
      </c>
      <c r="AV2710">
        <v>0.02</v>
      </c>
      <c r="AW2710" t="s">
        <v>10372</v>
      </c>
      <c r="AX2710" t="s">
        <v>10376</v>
      </c>
      <c r="AY2710" t="s">
        <v>10376</v>
      </c>
      <c r="AZ2710" t="s">
        <v>10376</v>
      </c>
      <c r="BA2710" t="s">
        <v>10376</v>
      </c>
      <c r="BB2710" t="s">
        <v>10376</v>
      </c>
      <c r="BC2710" t="s">
        <v>10376</v>
      </c>
      <c r="BD2710" t="s">
        <v>8310</v>
      </c>
      <c r="BE2710" t="s">
        <v>8310</v>
      </c>
      <c r="BF2710">
        <v>0</v>
      </c>
      <c r="BG2710" t="s">
        <v>8310</v>
      </c>
      <c r="BH2710" t="s">
        <v>8310</v>
      </c>
      <c r="BI2710" t="s">
        <v>8310</v>
      </c>
      <c r="BJ2710" t="s">
        <v>8310</v>
      </c>
      <c r="BK2710" t="s">
        <v>8310</v>
      </c>
      <c r="BL2710" t="s">
        <v>8310</v>
      </c>
      <c r="BM2710" t="s">
        <v>8310</v>
      </c>
      <c r="BN2710" t="s">
        <v>8310</v>
      </c>
      <c r="BO2710" t="s">
        <v>8310</v>
      </c>
      <c r="BP2710">
        <v>0</v>
      </c>
      <c r="BQ2710" t="e">
        <f t="shared" si="1032"/>
        <v>#DIV/0!</v>
      </c>
      <c r="BR2710">
        <f t="shared" si="1033"/>
        <v>4.6081918643214648E-2</v>
      </c>
    </row>
    <row r="2711" spans="1:70" hidden="1" x14ac:dyDescent="0.3">
      <c r="A2711" t="s">
        <v>10386</v>
      </c>
      <c r="B2711" t="s">
        <v>10387</v>
      </c>
      <c r="C2711" t="str">
        <f>VLOOKUP(historical_emissions[[#This Row],[Country]],'Liste-Pays'!A:B,2,0)</f>
        <v>AFR</v>
      </c>
      <c r="D2711" t="s">
        <v>41</v>
      </c>
      <c r="E2711" t="s">
        <v>42</v>
      </c>
      <c r="F2711" t="s">
        <v>561</v>
      </c>
      <c r="G2711" t="s">
        <v>44</v>
      </c>
      <c r="H2711" t="e">
        <f t="shared" si="1011"/>
        <v>#DIV/0!</v>
      </c>
      <c r="I2711" t="e">
        <f t="shared" si="1012"/>
        <v>#DIV/0!</v>
      </c>
      <c r="J2711" t="e">
        <f t="shared" si="1013"/>
        <v>#DIV/0!</v>
      </c>
      <c r="K2711" t="e">
        <f t="shared" si="1014"/>
        <v>#DIV/0!</v>
      </c>
      <c r="L2711" t="e">
        <f t="shared" si="1015"/>
        <v>#DIV/0!</v>
      </c>
      <c r="M2711" t="e">
        <f t="shared" si="1016"/>
        <v>#DIV/0!</v>
      </c>
      <c r="N2711" t="e">
        <f t="shared" si="1017"/>
        <v>#DIV/0!</v>
      </c>
      <c r="O2711" t="e">
        <f t="shared" si="1018"/>
        <v>#DIV/0!</v>
      </c>
      <c r="P2711" t="e">
        <f t="shared" si="1019"/>
        <v>#DIV/0!</v>
      </c>
      <c r="Q2711" t="e">
        <f t="shared" si="1020"/>
        <v>#DIV/0!</v>
      </c>
      <c r="R2711" t="e">
        <f t="shared" si="1021"/>
        <v>#DIV/0!</v>
      </c>
      <c r="S2711" t="e">
        <f t="shared" si="1022"/>
        <v>#DIV/0!</v>
      </c>
      <c r="T2711" t="e">
        <f t="shared" si="1023"/>
        <v>#DIV/0!</v>
      </c>
      <c r="U2711" t="e">
        <f t="shared" si="1024"/>
        <v>#DIV/0!</v>
      </c>
      <c r="V2711" t="e">
        <f t="shared" si="1025"/>
        <v>#DIV/0!</v>
      </c>
      <c r="W2711" t="e">
        <f t="shared" si="1026"/>
        <v>#DIV/0!</v>
      </c>
      <c r="X2711" t="e">
        <f t="shared" si="1027"/>
        <v>#DIV/0!</v>
      </c>
      <c r="Y2711" t="e">
        <f t="shared" si="1028"/>
        <v>#DIV/0!</v>
      </c>
      <c r="Z2711" s="1" t="e">
        <f t="shared" si="1029"/>
        <v>#DIV/0!</v>
      </c>
      <c r="AA2711" s="1" t="e">
        <f t="shared" si="1029"/>
        <v>#DIV/0!</v>
      </c>
      <c r="AB2711" s="1" t="e">
        <f t="shared" si="1029"/>
        <v>#DIV/0!</v>
      </c>
      <c r="AC2711" s="1" t="e">
        <f t="shared" si="1010"/>
        <v>#DIV/0!</v>
      </c>
      <c r="AD2711" s="1" t="e">
        <f t="shared" si="1010"/>
        <v>#DIV/0!</v>
      </c>
      <c r="AE2711" s="1" t="e">
        <f t="shared" si="1010"/>
        <v>#DIV/0!</v>
      </c>
      <c r="AF2711" s="1" t="e">
        <f t="shared" si="1010"/>
        <v>#DIV/0!</v>
      </c>
      <c r="AG2711" s="1" t="e">
        <f t="shared" si="1030"/>
        <v>#DIV/0!</v>
      </c>
      <c r="AH2711" s="1" t="e">
        <f t="shared" si="1030"/>
        <v>#DIV/0!</v>
      </c>
      <c r="AI2711" s="1" t="e">
        <f t="shared" si="1031"/>
        <v>#DIV/0!</v>
      </c>
      <c r="AJ2711">
        <v>0.04</v>
      </c>
      <c r="AK2711">
        <v>0.04</v>
      </c>
      <c r="AL2711">
        <v>0.04</v>
      </c>
      <c r="AM2711">
        <v>0.03</v>
      </c>
      <c r="AN2711" t="s">
        <v>9379</v>
      </c>
      <c r="AO2711" t="s">
        <v>9379</v>
      </c>
      <c r="AP2711" t="s">
        <v>9379</v>
      </c>
      <c r="AQ2711" t="s">
        <v>10372</v>
      </c>
      <c r="AR2711" t="s">
        <v>10372</v>
      </c>
      <c r="AS2711" t="s">
        <v>10372</v>
      </c>
      <c r="AT2711" t="s">
        <v>10372</v>
      </c>
      <c r="AU2711">
        <v>0.02</v>
      </c>
      <c r="AV2711">
        <v>0.02</v>
      </c>
      <c r="AW2711" t="s">
        <v>10372</v>
      </c>
      <c r="AX2711" t="s">
        <v>10376</v>
      </c>
      <c r="AY2711" t="s">
        <v>10376</v>
      </c>
      <c r="AZ2711" t="s">
        <v>10376</v>
      </c>
      <c r="BA2711" t="s">
        <v>10376</v>
      </c>
      <c r="BB2711" t="s">
        <v>10376</v>
      </c>
      <c r="BC2711" t="s">
        <v>10376</v>
      </c>
      <c r="BD2711" t="s">
        <v>8310</v>
      </c>
      <c r="BE2711" t="s">
        <v>8310</v>
      </c>
      <c r="BF2711">
        <v>0</v>
      </c>
      <c r="BG2711" t="s">
        <v>8310</v>
      </c>
      <c r="BH2711" t="s">
        <v>8310</v>
      </c>
      <c r="BI2711" t="s">
        <v>8310</v>
      </c>
      <c r="BJ2711" t="s">
        <v>8310</v>
      </c>
      <c r="BK2711" t="s">
        <v>8310</v>
      </c>
      <c r="BL2711" t="s">
        <v>8310</v>
      </c>
      <c r="BM2711" t="s">
        <v>8310</v>
      </c>
      <c r="BN2711" t="s">
        <v>8310</v>
      </c>
      <c r="BO2711" t="s">
        <v>8310</v>
      </c>
      <c r="BP2711">
        <v>0</v>
      </c>
      <c r="BQ2711" t="e">
        <f t="shared" si="1032"/>
        <v>#DIV/0!</v>
      </c>
      <c r="BR2711">
        <f t="shared" si="1033"/>
        <v>4.6081918643214648E-2</v>
      </c>
    </row>
    <row r="2712" spans="1:70" hidden="1" x14ac:dyDescent="0.3">
      <c r="A2712" t="s">
        <v>4781</v>
      </c>
      <c r="B2712" t="s">
        <v>4782</v>
      </c>
      <c r="C2712" t="str">
        <f>VLOOKUP(historical_emissions[[#This Row],[Country]],'Liste-Pays'!A:B,2,0)</f>
        <v>WEU</v>
      </c>
      <c r="D2712" t="s">
        <v>41</v>
      </c>
      <c r="E2712" t="s">
        <v>174</v>
      </c>
      <c r="F2712" t="s">
        <v>148</v>
      </c>
      <c r="G2712" t="s">
        <v>44</v>
      </c>
      <c r="H2712">
        <f t="shared" si="1011"/>
        <v>0.04</v>
      </c>
      <c r="I2712">
        <f t="shared" si="1012"/>
        <v>0.04</v>
      </c>
      <c r="J2712">
        <f t="shared" si="1013"/>
        <v>0.04</v>
      </c>
      <c r="K2712">
        <f t="shared" si="1014"/>
        <v>0.04</v>
      </c>
      <c r="L2712">
        <f t="shared" si="1015"/>
        <v>0.04</v>
      </c>
      <c r="M2712">
        <f t="shared" si="1016"/>
        <v>0.04</v>
      </c>
      <c r="N2712">
        <f t="shared" si="1017"/>
        <v>0.04</v>
      </c>
      <c r="O2712">
        <f t="shared" si="1018"/>
        <v>0.04</v>
      </c>
      <c r="P2712">
        <f t="shared" si="1019"/>
        <v>0.04</v>
      </c>
      <c r="Q2712">
        <f t="shared" si="1020"/>
        <v>0.04</v>
      </c>
      <c r="R2712">
        <f t="shared" si="1021"/>
        <v>0.04</v>
      </c>
      <c r="S2712">
        <f t="shared" si="1022"/>
        <v>0.04</v>
      </c>
      <c r="T2712">
        <f t="shared" si="1023"/>
        <v>0.04</v>
      </c>
      <c r="U2712">
        <f t="shared" si="1024"/>
        <v>0.04</v>
      </c>
      <c r="V2712">
        <f t="shared" si="1025"/>
        <v>0.04</v>
      </c>
      <c r="W2712">
        <f t="shared" si="1026"/>
        <v>0.04</v>
      </c>
      <c r="X2712">
        <f t="shared" si="1027"/>
        <v>0.04</v>
      </c>
      <c r="Y2712">
        <f t="shared" si="1028"/>
        <v>0.04</v>
      </c>
      <c r="Z2712" s="1">
        <f t="shared" si="1029"/>
        <v>0.04</v>
      </c>
      <c r="AA2712" s="1">
        <f t="shared" si="1029"/>
        <v>0.04</v>
      </c>
      <c r="AB2712" s="1">
        <f t="shared" si="1029"/>
        <v>0.04</v>
      </c>
      <c r="AC2712" s="1">
        <f t="shared" si="1010"/>
        <v>0.04</v>
      </c>
      <c r="AD2712" s="1">
        <f t="shared" si="1010"/>
        <v>0.04</v>
      </c>
      <c r="AE2712" s="1">
        <f t="shared" si="1010"/>
        <v>0.04</v>
      </c>
      <c r="AF2712" s="1">
        <f t="shared" si="1010"/>
        <v>0.04</v>
      </c>
      <c r="AG2712" s="1">
        <f t="shared" si="1030"/>
        <v>0.04</v>
      </c>
      <c r="AH2712" s="1">
        <f t="shared" si="1030"/>
        <v>0.04</v>
      </c>
      <c r="AI2712" s="1">
        <f t="shared" si="1031"/>
        <v>0.04</v>
      </c>
      <c r="AJ2712">
        <v>0.04</v>
      </c>
      <c r="AK2712">
        <v>0.04</v>
      </c>
      <c r="AL2712">
        <v>0.04</v>
      </c>
      <c r="AM2712">
        <v>0.04</v>
      </c>
      <c r="AN2712" t="s">
        <v>9378</v>
      </c>
      <c r="AO2712" t="s">
        <v>9378</v>
      </c>
      <c r="AP2712" t="s">
        <v>9378</v>
      </c>
      <c r="AQ2712" t="s">
        <v>9378</v>
      </c>
      <c r="AR2712" t="s">
        <v>9378</v>
      </c>
      <c r="AS2712" t="s">
        <v>9378</v>
      </c>
      <c r="AT2712" t="s">
        <v>9378</v>
      </c>
      <c r="AU2712">
        <v>0.04</v>
      </c>
      <c r="AV2712">
        <v>0.04</v>
      </c>
      <c r="AW2712" t="s">
        <v>9378</v>
      </c>
      <c r="AX2712" t="s">
        <v>9378</v>
      </c>
      <c r="AY2712" t="s">
        <v>9379</v>
      </c>
      <c r="AZ2712" t="s">
        <v>9379</v>
      </c>
      <c r="BA2712" t="s">
        <v>9379</v>
      </c>
      <c r="BB2712" t="s">
        <v>9379</v>
      </c>
      <c r="BC2712" t="s">
        <v>9378</v>
      </c>
      <c r="BD2712" t="s">
        <v>9379</v>
      </c>
      <c r="BE2712" t="s">
        <v>9378</v>
      </c>
      <c r="BF2712">
        <v>0.04</v>
      </c>
      <c r="BG2712" t="s">
        <v>9379</v>
      </c>
      <c r="BH2712" t="s">
        <v>9379</v>
      </c>
      <c r="BI2712" t="s">
        <v>9379</v>
      </c>
      <c r="BJ2712" t="s">
        <v>9379</v>
      </c>
      <c r="BK2712" t="s">
        <v>9379</v>
      </c>
      <c r="BL2712" t="s">
        <v>9379</v>
      </c>
      <c r="BM2712" t="s">
        <v>9379</v>
      </c>
      <c r="BN2712" t="s">
        <v>9379</v>
      </c>
      <c r="BO2712" t="s">
        <v>9378</v>
      </c>
      <c r="BP2712">
        <v>0.04</v>
      </c>
      <c r="BQ2712">
        <f t="shared" si="1032"/>
        <v>0</v>
      </c>
      <c r="BR2712">
        <f t="shared" si="1033"/>
        <v>0</v>
      </c>
    </row>
    <row r="2713" spans="1:70" hidden="1" x14ac:dyDescent="0.3">
      <c r="A2713" t="s">
        <v>9578</v>
      </c>
      <c r="B2713" t="s">
        <v>9579</v>
      </c>
      <c r="C2713" t="str">
        <f>VLOOKUP(historical_emissions[[#This Row],[Country]],'Liste-Pays'!A:B,2,0)</f>
        <v>AFR</v>
      </c>
      <c r="D2713" t="s">
        <v>41</v>
      </c>
      <c r="E2713" t="s">
        <v>1048</v>
      </c>
      <c r="F2713" t="s">
        <v>43</v>
      </c>
      <c r="G2713" t="s">
        <v>44</v>
      </c>
      <c r="H2713" t="e">
        <f t="shared" si="1011"/>
        <v>#DIV/0!</v>
      </c>
      <c r="I2713" t="e">
        <f t="shared" si="1012"/>
        <v>#DIV/0!</v>
      </c>
      <c r="J2713" t="e">
        <f t="shared" si="1013"/>
        <v>#DIV/0!</v>
      </c>
      <c r="K2713" t="e">
        <f t="shared" si="1014"/>
        <v>#DIV/0!</v>
      </c>
      <c r="L2713" t="e">
        <f t="shared" si="1015"/>
        <v>#DIV/0!</v>
      </c>
      <c r="M2713" t="e">
        <f t="shared" si="1016"/>
        <v>#DIV/0!</v>
      </c>
      <c r="N2713" t="e">
        <f t="shared" si="1017"/>
        <v>#DIV/0!</v>
      </c>
      <c r="O2713" t="e">
        <f t="shared" si="1018"/>
        <v>#DIV/0!</v>
      </c>
      <c r="P2713" t="e">
        <f t="shared" si="1019"/>
        <v>#DIV/0!</v>
      </c>
      <c r="Q2713" t="e">
        <f t="shared" si="1020"/>
        <v>#DIV/0!</v>
      </c>
      <c r="R2713" t="e">
        <f t="shared" si="1021"/>
        <v>#DIV/0!</v>
      </c>
      <c r="S2713" t="e">
        <f t="shared" si="1022"/>
        <v>#DIV/0!</v>
      </c>
      <c r="T2713" t="e">
        <f t="shared" si="1023"/>
        <v>#DIV/0!</v>
      </c>
      <c r="U2713" t="e">
        <f t="shared" si="1024"/>
        <v>#DIV/0!</v>
      </c>
      <c r="V2713" t="e">
        <f t="shared" si="1025"/>
        <v>#DIV/0!</v>
      </c>
      <c r="W2713" t="e">
        <f t="shared" si="1026"/>
        <v>#DIV/0!</v>
      </c>
      <c r="X2713" t="e">
        <f t="shared" si="1027"/>
        <v>#DIV/0!</v>
      </c>
      <c r="Y2713" t="e">
        <f t="shared" si="1028"/>
        <v>#DIV/0!</v>
      </c>
      <c r="Z2713" s="1" t="e">
        <f t="shared" si="1029"/>
        <v>#DIV/0!</v>
      </c>
      <c r="AA2713" s="1" t="e">
        <f t="shared" si="1029"/>
        <v>#DIV/0!</v>
      </c>
      <c r="AB2713" s="1" t="e">
        <f t="shared" si="1029"/>
        <v>#DIV/0!</v>
      </c>
      <c r="AC2713" s="1" t="e">
        <f t="shared" si="1010"/>
        <v>#DIV/0!</v>
      </c>
      <c r="AD2713" s="1" t="e">
        <f t="shared" si="1010"/>
        <v>#DIV/0!</v>
      </c>
      <c r="AE2713" s="1" t="e">
        <f t="shared" si="1010"/>
        <v>#DIV/0!</v>
      </c>
      <c r="AF2713" s="1" t="e">
        <f t="shared" si="1010"/>
        <v>#DIV/0!</v>
      </c>
      <c r="AG2713" s="1" t="e">
        <f t="shared" si="1030"/>
        <v>#DIV/0!</v>
      </c>
      <c r="AH2713" s="1" t="e">
        <f t="shared" si="1030"/>
        <v>#DIV/0!</v>
      </c>
      <c r="AI2713" s="1" t="e">
        <f t="shared" si="1031"/>
        <v>#DIV/0!</v>
      </c>
      <c r="AJ2713">
        <v>0.04</v>
      </c>
      <c r="AK2713">
        <v>0.03</v>
      </c>
      <c r="AL2713">
        <v>0.06</v>
      </c>
      <c r="AM2713">
        <v>0.06</v>
      </c>
      <c r="AN2713" t="s">
        <v>9377</v>
      </c>
      <c r="AO2713" t="s">
        <v>9378</v>
      </c>
      <c r="AP2713" t="s">
        <v>9379</v>
      </c>
      <c r="AQ2713" t="s">
        <v>8994</v>
      </c>
      <c r="AR2713" t="s">
        <v>8994</v>
      </c>
      <c r="AS2713" t="s">
        <v>8994</v>
      </c>
      <c r="AT2713" t="s">
        <v>8994</v>
      </c>
      <c r="AV2713"/>
      <c r="AW2713" t="s">
        <v>8994</v>
      </c>
      <c r="AX2713" t="s">
        <v>8994</v>
      </c>
      <c r="AY2713" t="s">
        <v>8994</v>
      </c>
      <c r="AZ2713" t="s">
        <v>8994</v>
      </c>
      <c r="BA2713" t="s">
        <v>8994</v>
      </c>
      <c r="BB2713" t="s">
        <v>8310</v>
      </c>
      <c r="BC2713" t="s">
        <v>8310</v>
      </c>
      <c r="BD2713" t="s">
        <v>8994</v>
      </c>
      <c r="BE2713" t="s">
        <v>8994</v>
      </c>
      <c r="BF2713"/>
      <c r="BG2713" t="s">
        <v>8994</v>
      </c>
      <c r="BH2713" t="s">
        <v>8994</v>
      </c>
      <c r="BI2713" t="s">
        <v>8994</v>
      </c>
      <c r="BJ2713" t="s">
        <v>8994</v>
      </c>
      <c r="BK2713" t="s">
        <v>8994</v>
      </c>
      <c r="BL2713" t="s">
        <v>8994</v>
      </c>
      <c r="BM2713" t="s">
        <v>8994</v>
      </c>
      <c r="BN2713" t="s">
        <v>8994</v>
      </c>
      <c r="BO2713" t="s">
        <v>8994</v>
      </c>
      <c r="BQ2713" t="e">
        <f t="shared" si="1032"/>
        <v>#DIV/0!</v>
      </c>
      <c r="BR2713" t="e">
        <f t="shared" si="1033"/>
        <v>#DIV/0!</v>
      </c>
    </row>
    <row r="2714" spans="1:70" hidden="1" x14ac:dyDescent="0.3">
      <c r="A2714" t="s">
        <v>7089</v>
      </c>
      <c r="B2714" t="s">
        <v>7090</v>
      </c>
      <c r="C2714" t="str">
        <f>VLOOKUP(historical_emissions[[#This Row],[Country]],'Liste-Pays'!A:B,2,0)</f>
        <v>EEU</v>
      </c>
      <c r="D2714" t="s">
        <v>41</v>
      </c>
      <c r="E2714" t="s">
        <v>328</v>
      </c>
      <c r="F2714" t="s">
        <v>302</v>
      </c>
      <c r="G2714" t="s">
        <v>44</v>
      </c>
      <c r="H2714">
        <f t="shared" si="1011"/>
        <v>5.3333333333333358E-2</v>
      </c>
      <c r="I2714">
        <f t="shared" si="1012"/>
        <v>5.3333333333333358E-2</v>
      </c>
      <c r="J2714">
        <f t="shared" si="1013"/>
        <v>5.3333333333333358E-2</v>
      </c>
      <c r="K2714">
        <f t="shared" si="1014"/>
        <v>5.3333333333333358E-2</v>
      </c>
      <c r="L2714">
        <f t="shared" si="1015"/>
        <v>5.3333333333333358E-2</v>
      </c>
      <c r="M2714">
        <f t="shared" si="1016"/>
        <v>5.3333333333333358E-2</v>
      </c>
      <c r="N2714">
        <f t="shared" si="1017"/>
        <v>5.3333333333333358E-2</v>
      </c>
      <c r="O2714">
        <f t="shared" si="1018"/>
        <v>5.3333333333333358E-2</v>
      </c>
      <c r="P2714">
        <f t="shared" si="1019"/>
        <v>5.3333333333333358E-2</v>
      </c>
      <c r="Q2714">
        <f t="shared" si="1020"/>
        <v>5.3333333333333358E-2</v>
      </c>
      <c r="R2714">
        <f t="shared" si="1021"/>
        <v>5.3333333333333358E-2</v>
      </c>
      <c r="S2714">
        <f t="shared" si="1022"/>
        <v>5.3333333333333358E-2</v>
      </c>
      <c r="T2714">
        <f t="shared" si="1023"/>
        <v>5.3333333333333358E-2</v>
      </c>
      <c r="U2714">
        <f t="shared" si="1024"/>
        <v>5.3333333333333358E-2</v>
      </c>
      <c r="V2714">
        <f t="shared" si="1025"/>
        <v>5.3333333333333358E-2</v>
      </c>
      <c r="W2714">
        <f t="shared" si="1026"/>
        <v>5.3333333333333358E-2</v>
      </c>
      <c r="X2714">
        <f t="shared" si="1027"/>
        <v>5.3333333333333358E-2</v>
      </c>
      <c r="Y2714">
        <f t="shared" si="1028"/>
        <v>5.3333333333333358E-2</v>
      </c>
      <c r="Z2714" s="1">
        <f t="shared" si="1029"/>
        <v>5.3333333333333358E-2</v>
      </c>
      <c r="AA2714" s="1">
        <f t="shared" si="1029"/>
        <v>5.1820888419363942E-2</v>
      </c>
      <c r="AB2714" s="1">
        <f t="shared" si="1029"/>
        <v>5.0351333935728125E-2</v>
      </c>
      <c r="AC2714" s="1">
        <f t="shared" si="1010"/>
        <v>4.8923453580928103E-2</v>
      </c>
      <c r="AD2714" s="1">
        <f t="shared" si="1010"/>
        <v>4.7536065545760099E-2</v>
      </c>
      <c r="AE2714" s="1">
        <f t="shared" si="1010"/>
        <v>4.6188021535170071E-2</v>
      </c>
      <c r="AF2714" s="1">
        <f t="shared" si="1010"/>
        <v>4.4878205817847988E-2</v>
      </c>
      <c r="AG2714" s="1">
        <f t="shared" si="1030"/>
        <v>4.360553430277405E-2</v>
      </c>
      <c r="AH2714" s="1">
        <f t="shared" si="1030"/>
        <v>4.2368953641952499E-2</v>
      </c>
      <c r="AI2714" s="1">
        <f t="shared" si="1031"/>
        <v>4.1167440358590428E-2</v>
      </c>
      <c r="AJ2714">
        <v>0.04</v>
      </c>
      <c r="AK2714">
        <v>0.04</v>
      </c>
      <c r="AL2714">
        <v>0.04</v>
      </c>
      <c r="AM2714">
        <v>0.04</v>
      </c>
      <c r="AN2714" t="s">
        <v>9378</v>
      </c>
      <c r="AO2714" t="s">
        <v>9378</v>
      </c>
      <c r="AP2714" t="s">
        <v>9378</v>
      </c>
      <c r="AQ2714" t="s">
        <v>9378</v>
      </c>
      <c r="AR2714" t="s">
        <v>9378</v>
      </c>
      <c r="AS2714" t="s">
        <v>9378</v>
      </c>
      <c r="AT2714" t="s">
        <v>9378</v>
      </c>
      <c r="AU2714">
        <v>0.04</v>
      </c>
      <c r="AV2714">
        <v>0.04</v>
      </c>
      <c r="AW2714" t="s">
        <v>9379</v>
      </c>
      <c r="AX2714" t="s">
        <v>9379</v>
      </c>
      <c r="AY2714" t="s">
        <v>9379</v>
      </c>
      <c r="AZ2714" t="s">
        <v>9379</v>
      </c>
      <c r="BA2714" t="s">
        <v>9379</v>
      </c>
      <c r="BB2714" t="s">
        <v>9379</v>
      </c>
      <c r="BC2714" t="s">
        <v>9379</v>
      </c>
      <c r="BD2714" t="s">
        <v>9379</v>
      </c>
      <c r="BE2714" t="s">
        <v>9379</v>
      </c>
      <c r="BF2714">
        <v>0.03</v>
      </c>
      <c r="BG2714" t="s">
        <v>10372</v>
      </c>
      <c r="BH2714" t="s">
        <v>9379</v>
      </c>
      <c r="BI2714" t="s">
        <v>10372</v>
      </c>
      <c r="BJ2714" t="s">
        <v>10372</v>
      </c>
      <c r="BK2714" t="s">
        <v>10372</v>
      </c>
      <c r="BL2714" t="s">
        <v>10372</v>
      </c>
      <c r="BM2714" t="s">
        <v>10372</v>
      </c>
      <c r="BN2714" t="s">
        <v>10372</v>
      </c>
      <c r="BO2714" t="s">
        <v>10372</v>
      </c>
      <c r="BP2714">
        <v>0.03</v>
      </c>
      <c r="BQ2714">
        <f t="shared" si="1032"/>
        <v>2.9186008964760646E-2</v>
      </c>
      <c r="BR2714">
        <f t="shared" si="1033"/>
        <v>0</v>
      </c>
    </row>
    <row r="2715" spans="1:70" hidden="1" x14ac:dyDescent="0.3">
      <c r="A2715" t="s">
        <v>10397</v>
      </c>
      <c r="B2715" t="s">
        <v>10398</v>
      </c>
      <c r="C2715" t="str">
        <f>VLOOKUP(historical_emissions[[#This Row],[Country]],'Liste-Pays'!A:B,2,0)</f>
        <v>CSA</v>
      </c>
      <c r="D2715" t="s">
        <v>41</v>
      </c>
      <c r="E2715" t="s">
        <v>1048</v>
      </c>
      <c r="F2715" t="s">
        <v>43</v>
      </c>
      <c r="G2715" t="s">
        <v>44</v>
      </c>
      <c r="H2715">
        <f t="shared" si="1011"/>
        <v>0.25000000000000028</v>
      </c>
      <c r="I2715">
        <f t="shared" si="1012"/>
        <v>0.2438777779947694</v>
      </c>
      <c r="J2715">
        <f t="shared" si="1013"/>
        <v>0.23790548239866385</v>
      </c>
      <c r="K2715">
        <f t="shared" si="1014"/>
        <v>0.23207944168063918</v>
      </c>
      <c r="L2715">
        <f t="shared" si="1015"/>
        <v>0.22639607422136357</v>
      </c>
      <c r="M2715">
        <f t="shared" si="1016"/>
        <v>0.2208518861113799</v>
      </c>
      <c r="N2715">
        <f t="shared" si="1017"/>
        <v>0.21544346900318859</v>
      </c>
      <c r="O2715">
        <f t="shared" si="1018"/>
        <v>0.21016749801593021</v>
      </c>
      <c r="P2715">
        <f t="shared" si="1019"/>
        <v>0.20502072969138044</v>
      </c>
      <c r="Q2715">
        <f t="shared" si="1020"/>
        <v>0.20000000000000021</v>
      </c>
      <c r="R2715">
        <f t="shared" si="1021"/>
        <v>0.19510222239581551</v>
      </c>
      <c r="S2715">
        <f t="shared" si="1022"/>
        <v>0.19032438591893108</v>
      </c>
      <c r="T2715">
        <f t="shared" si="1023"/>
        <v>0.18566355334451135</v>
      </c>
      <c r="U2715">
        <f t="shared" si="1024"/>
        <v>0.18111685937709085</v>
      </c>
      <c r="V2715">
        <f t="shared" si="1025"/>
        <v>0.17668150888910392</v>
      </c>
      <c r="W2715">
        <f t="shared" si="1026"/>
        <v>0.17235477520255085</v>
      </c>
      <c r="X2715">
        <f t="shared" si="1027"/>
        <v>0.16813399841274415</v>
      </c>
      <c r="Y2715">
        <f t="shared" si="1028"/>
        <v>0.16401658375310432</v>
      </c>
      <c r="Z2715" s="1">
        <f t="shared" si="1029"/>
        <v>0.16000000000000014</v>
      </c>
      <c r="AA2715" s="1">
        <f t="shared" si="1029"/>
        <v>0.13928809012737997</v>
      </c>
      <c r="AB2715" s="1">
        <f t="shared" si="1029"/>
        <v>0.12125732532083193</v>
      </c>
      <c r="AC2715" s="1">
        <f t="shared" si="1010"/>
        <v>0.10556063286183161</v>
      </c>
      <c r="AD2715" s="1">
        <f t="shared" si="1010"/>
        <v>9.1895868399762853E-2</v>
      </c>
      <c r="AE2715" s="1">
        <f t="shared" si="1010"/>
        <v>8.0000000000000043E-2</v>
      </c>
      <c r="AF2715" s="1">
        <f t="shared" si="1010"/>
        <v>6.9644045063689958E-2</v>
      </c>
      <c r="AG2715" s="1">
        <f t="shared" si="1030"/>
        <v>6.0628662660415944E-2</v>
      </c>
      <c r="AH2715" s="1">
        <f t="shared" si="1030"/>
        <v>5.2780316430915783E-2</v>
      </c>
      <c r="AI2715" s="1">
        <f t="shared" si="1031"/>
        <v>4.5947934199881406E-2</v>
      </c>
      <c r="AJ2715">
        <v>0.04</v>
      </c>
      <c r="AK2715">
        <v>0.04</v>
      </c>
      <c r="AL2715">
        <v>0.04</v>
      </c>
      <c r="AM2715">
        <v>0.05</v>
      </c>
      <c r="AN2715" t="s">
        <v>9378</v>
      </c>
      <c r="AO2715" t="s">
        <v>9378</v>
      </c>
      <c r="AP2715" t="s">
        <v>9378</v>
      </c>
      <c r="AQ2715" t="s">
        <v>9378</v>
      </c>
      <c r="AR2715" t="s">
        <v>9379</v>
      </c>
      <c r="AS2715" t="s">
        <v>9379</v>
      </c>
      <c r="AT2715" t="s">
        <v>9378</v>
      </c>
      <c r="AU2715">
        <v>0.03</v>
      </c>
      <c r="AV2715">
        <v>0.04</v>
      </c>
      <c r="AW2715" t="s">
        <v>10372</v>
      </c>
      <c r="AX2715" t="s">
        <v>10372</v>
      </c>
      <c r="AY2715" t="s">
        <v>10372</v>
      </c>
      <c r="AZ2715" t="s">
        <v>10372</v>
      </c>
      <c r="BA2715" t="s">
        <v>10372</v>
      </c>
      <c r="BB2715" t="s">
        <v>10372</v>
      </c>
      <c r="BC2715" t="s">
        <v>10372</v>
      </c>
      <c r="BD2715" t="s">
        <v>10376</v>
      </c>
      <c r="BE2715" t="s">
        <v>10376</v>
      </c>
      <c r="BF2715">
        <v>0.01</v>
      </c>
      <c r="BG2715" t="s">
        <v>10376</v>
      </c>
      <c r="BH2715" t="s">
        <v>10376</v>
      </c>
      <c r="BI2715" t="s">
        <v>10376</v>
      </c>
      <c r="BJ2715" t="s">
        <v>10376</v>
      </c>
      <c r="BK2715" t="s">
        <v>10376</v>
      </c>
      <c r="BL2715" t="s">
        <v>10376</v>
      </c>
      <c r="BM2715" t="s">
        <v>10376</v>
      </c>
      <c r="BN2715" t="s">
        <v>10376</v>
      </c>
      <c r="BO2715" t="s">
        <v>10372</v>
      </c>
      <c r="BP2715">
        <v>0.02</v>
      </c>
      <c r="BQ2715">
        <f t="shared" si="1032"/>
        <v>0.1486983549970351</v>
      </c>
      <c r="BR2715">
        <f t="shared" si="1033"/>
        <v>2.5103648456901162E-2</v>
      </c>
    </row>
    <row r="2716" spans="1:70" hidden="1" x14ac:dyDescent="0.3">
      <c r="A2716" t="s">
        <v>10415</v>
      </c>
      <c r="B2716" t="s">
        <v>10416</v>
      </c>
      <c r="C2716" t="str">
        <f>VLOOKUP(historical_emissions[[#This Row],[Country]],'Liste-Pays'!A:B,2,0)</f>
        <v>CSA</v>
      </c>
      <c r="D2716" t="s">
        <v>41</v>
      </c>
      <c r="E2716" t="s">
        <v>42</v>
      </c>
      <c r="F2716" t="s">
        <v>302</v>
      </c>
      <c r="G2716" t="s">
        <v>44</v>
      </c>
      <c r="H2716">
        <f t="shared" si="1011"/>
        <v>5.3333333333333406E-2</v>
      </c>
      <c r="I2716">
        <f t="shared" si="1012"/>
        <v>5.1655509090811964E-2</v>
      </c>
      <c r="J2716">
        <f t="shared" si="1013"/>
        <v>5.0030467864330387E-2</v>
      </c>
      <c r="K2716">
        <f t="shared" si="1014"/>
        <v>4.8456549142190448E-2</v>
      </c>
      <c r="L2716">
        <f t="shared" si="1015"/>
        <v>4.6932144651071102E-2</v>
      </c>
      <c r="M2716">
        <f t="shared" si="1016"/>
        <v>4.5455696712650664E-2</v>
      </c>
      <c r="N2716">
        <f t="shared" si="1017"/>
        <v>4.4025696651928403E-2</v>
      </c>
      <c r="O2716">
        <f t="shared" si="1018"/>
        <v>4.2640683255619018E-2</v>
      </c>
      <c r="P2716">
        <f t="shared" si="1019"/>
        <v>4.129924127904485E-2</v>
      </c>
      <c r="Q2716">
        <f t="shared" si="1020"/>
        <v>4.0000000000000036E-2</v>
      </c>
      <c r="R2716">
        <f t="shared" si="1021"/>
        <v>3.8741631818108954E-2</v>
      </c>
      <c r="S2716">
        <f t="shared" si="1022"/>
        <v>3.7522850898247771E-2</v>
      </c>
      <c r="T2716">
        <f t="shared" si="1023"/>
        <v>3.6342411856642817E-2</v>
      </c>
      <c r="U2716">
        <f t="shared" si="1024"/>
        <v>3.5199108488303307E-2</v>
      </c>
      <c r="V2716">
        <f t="shared" si="1025"/>
        <v>3.4091772534487981E-2</v>
      </c>
      <c r="W2716">
        <f t="shared" si="1026"/>
        <v>3.3019272488946282E-2</v>
      </c>
      <c r="X2716">
        <f t="shared" si="1027"/>
        <v>3.1980512441714244E-2</v>
      </c>
      <c r="Y2716">
        <f t="shared" si="1028"/>
        <v>3.0974430959283619E-2</v>
      </c>
      <c r="Z2716" s="1">
        <f t="shared" si="1029"/>
        <v>3.0000000000000006E-2</v>
      </c>
      <c r="AA2716" s="1">
        <f t="shared" si="1029"/>
        <v>3.0875580268942823E-2</v>
      </c>
      <c r="AB2716" s="1">
        <f t="shared" si="1029"/>
        <v>3.1776715231464372E-2</v>
      </c>
      <c r="AC2716" s="1">
        <f t="shared" si="1010"/>
        <v>3.2704150727080536E-2</v>
      </c>
      <c r="AD2716" s="1">
        <f t="shared" si="1010"/>
        <v>3.3658654363385991E-2</v>
      </c>
      <c r="AE2716" s="1">
        <f t="shared" si="1010"/>
        <v>3.4641016151377553E-2</v>
      </c>
      <c r="AF2716" s="1">
        <f t="shared" si="1010"/>
        <v>3.5652049159320076E-2</v>
      </c>
      <c r="AG2716" s="1">
        <f t="shared" si="1030"/>
        <v>3.6692590185696074E-2</v>
      </c>
      <c r="AH2716" s="1">
        <f t="shared" si="1030"/>
        <v>3.7763500451796085E-2</v>
      </c>
      <c r="AI2716" s="1">
        <f t="shared" si="1031"/>
        <v>3.8865666314522943E-2</v>
      </c>
      <c r="AJ2716">
        <v>0.04</v>
      </c>
      <c r="AK2716">
        <v>0.04</v>
      </c>
      <c r="AL2716">
        <v>0.04</v>
      </c>
      <c r="AM2716">
        <v>0.04</v>
      </c>
      <c r="AN2716" t="s">
        <v>9378</v>
      </c>
      <c r="AO2716" t="s">
        <v>9378</v>
      </c>
      <c r="AP2716" t="s">
        <v>9378</v>
      </c>
      <c r="AQ2716" t="s">
        <v>9379</v>
      </c>
      <c r="AR2716" t="s">
        <v>9378</v>
      </c>
      <c r="AS2716" t="s">
        <v>9378</v>
      </c>
      <c r="AT2716" t="s">
        <v>9378</v>
      </c>
      <c r="AU2716">
        <v>0.04</v>
      </c>
      <c r="AV2716">
        <v>0.03</v>
      </c>
      <c r="AW2716" t="s">
        <v>9379</v>
      </c>
      <c r="AX2716" t="s">
        <v>9378</v>
      </c>
      <c r="AY2716" t="s">
        <v>9379</v>
      </c>
      <c r="AZ2716" t="s">
        <v>9378</v>
      </c>
      <c r="BA2716" t="s">
        <v>9378</v>
      </c>
      <c r="BB2716" t="s">
        <v>9377</v>
      </c>
      <c r="BC2716" t="s">
        <v>9379</v>
      </c>
      <c r="BD2716" t="s">
        <v>9379</v>
      </c>
      <c r="BE2716" t="s">
        <v>9378</v>
      </c>
      <c r="BF2716">
        <v>0.04</v>
      </c>
      <c r="BG2716" t="s">
        <v>9378</v>
      </c>
      <c r="BH2716" t="s">
        <v>9378</v>
      </c>
      <c r="BI2716" t="s">
        <v>9377</v>
      </c>
      <c r="BJ2716" t="s">
        <v>9377</v>
      </c>
      <c r="BK2716" t="s">
        <v>9377</v>
      </c>
      <c r="BL2716" t="s">
        <v>9378</v>
      </c>
      <c r="BM2716" t="s">
        <v>9378</v>
      </c>
      <c r="BN2716" t="s">
        <v>9378</v>
      </c>
      <c r="BO2716" t="s">
        <v>9378</v>
      </c>
      <c r="BP2716">
        <v>0.03</v>
      </c>
      <c r="BQ2716">
        <f t="shared" si="1032"/>
        <v>-2.8358342136926451E-2</v>
      </c>
      <c r="BR2716">
        <f t="shared" si="1033"/>
        <v>3.24810319761204E-2</v>
      </c>
    </row>
    <row r="2717" spans="1:70" hidden="1" x14ac:dyDescent="0.3">
      <c r="A2717" t="s">
        <v>10170</v>
      </c>
      <c r="B2717" t="s">
        <v>10171</v>
      </c>
      <c r="C2717" t="str">
        <f>VLOOKUP(historical_emissions[[#This Row],[Country]],'Liste-Pays'!A:B,2,0)</f>
        <v>ODA</v>
      </c>
      <c r="D2717" t="s">
        <v>41</v>
      </c>
      <c r="E2717" t="s">
        <v>70</v>
      </c>
      <c r="F2717" t="s">
        <v>302</v>
      </c>
      <c r="G2717" t="s">
        <v>44</v>
      </c>
      <c r="H2717">
        <f t="shared" si="1011"/>
        <v>6.0000000000000026E-2</v>
      </c>
      <c r="I2717">
        <f t="shared" si="1012"/>
        <v>6.0000000000000026E-2</v>
      </c>
      <c r="J2717">
        <f t="shared" si="1013"/>
        <v>6.0000000000000026E-2</v>
      </c>
      <c r="K2717">
        <f t="shared" si="1014"/>
        <v>6.0000000000000026E-2</v>
      </c>
      <c r="L2717">
        <f t="shared" si="1015"/>
        <v>6.0000000000000026E-2</v>
      </c>
      <c r="M2717">
        <f t="shared" si="1016"/>
        <v>6.0000000000000026E-2</v>
      </c>
      <c r="N2717">
        <f t="shared" si="1017"/>
        <v>6.0000000000000026E-2</v>
      </c>
      <c r="O2717">
        <f t="shared" si="1018"/>
        <v>6.0000000000000026E-2</v>
      </c>
      <c r="P2717">
        <f t="shared" si="1019"/>
        <v>6.0000000000000026E-2</v>
      </c>
      <c r="Q2717">
        <f t="shared" si="1020"/>
        <v>6.0000000000000026E-2</v>
      </c>
      <c r="R2717">
        <f t="shared" si="1021"/>
        <v>6.0000000000000026E-2</v>
      </c>
      <c r="S2717">
        <f t="shared" si="1022"/>
        <v>6.0000000000000026E-2</v>
      </c>
      <c r="T2717">
        <f t="shared" si="1023"/>
        <v>6.0000000000000026E-2</v>
      </c>
      <c r="U2717">
        <f t="shared" si="1024"/>
        <v>6.0000000000000026E-2</v>
      </c>
      <c r="V2717">
        <f t="shared" si="1025"/>
        <v>6.0000000000000026E-2</v>
      </c>
      <c r="W2717">
        <f t="shared" si="1026"/>
        <v>6.0000000000000026E-2</v>
      </c>
      <c r="X2717">
        <f t="shared" si="1027"/>
        <v>6.0000000000000026E-2</v>
      </c>
      <c r="Y2717">
        <f t="shared" si="1028"/>
        <v>6.0000000000000026E-2</v>
      </c>
      <c r="Z2717" s="1">
        <f t="shared" si="1029"/>
        <v>6.0000000000000026E-2</v>
      </c>
      <c r="AA2717" s="1">
        <f t="shared" si="1029"/>
        <v>5.7615870047533109E-2</v>
      </c>
      <c r="AB2717" s="1">
        <f t="shared" si="1029"/>
        <v>5.5326474688903692E-2</v>
      </c>
      <c r="AC2717" s="1">
        <f t="shared" si="1010"/>
        <v>5.3128049597733387E-2</v>
      </c>
      <c r="AD2717" s="1">
        <f t="shared" si="1010"/>
        <v>5.1016980025031654E-2</v>
      </c>
      <c r="AE2717" s="1">
        <f t="shared" si="1010"/>
        <v>4.8989794855663578E-2</v>
      </c>
      <c r="AF2717" s="1">
        <f t="shared" si="1010"/>
        <v>4.7043160900986959E-2</v>
      </c>
      <c r="AG2717" s="1">
        <f t="shared" si="1030"/>
        <v>4.5173877418274229E-2</v>
      </c>
      <c r="AH2717" s="1">
        <f t="shared" si="1030"/>
        <v>4.3378870847907952E-2</v>
      </c>
      <c r="AI2717" s="1">
        <f t="shared" si="1031"/>
        <v>4.1655189759696426E-2</v>
      </c>
      <c r="AJ2717">
        <v>0.04</v>
      </c>
      <c r="AK2717">
        <v>0.04</v>
      </c>
      <c r="AL2717">
        <v>0.04</v>
      </c>
      <c r="AM2717">
        <v>0.03</v>
      </c>
      <c r="AN2717" t="s">
        <v>9379</v>
      </c>
      <c r="AO2717" t="s">
        <v>9379</v>
      </c>
      <c r="AP2717" t="s">
        <v>9379</v>
      </c>
      <c r="AQ2717" t="s">
        <v>9379</v>
      </c>
      <c r="AR2717" t="s">
        <v>9379</v>
      </c>
      <c r="AS2717" t="s">
        <v>9379</v>
      </c>
      <c r="AT2717" t="s">
        <v>9379</v>
      </c>
      <c r="AU2717">
        <v>0.03</v>
      </c>
      <c r="AV2717">
        <v>0.03</v>
      </c>
      <c r="AW2717" t="s">
        <v>10372</v>
      </c>
      <c r="AX2717" t="s">
        <v>10372</v>
      </c>
      <c r="AY2717" t="s">
        <v>10372</v>
      </c>
      <c r="AZ2717" t="s">
        <v>10372</v>
      </c>
      <c r="BA2717" t="s">
        <v>10372</v>
      </c>
      <c r="BB2717" t="s">
        <v>10372</v>
      </c>
      <c r="BC2717" t="s">
        <v>10372</v>
      </c>
      <c r="BD2717" t="s">
        <v>10372</v>
      </c>
      <c r="BE2717" t="s">
        <v>10372</v>
      </c>
      <c r="BF2717">
        <v>0.02</v>
      </c>
      <c r="BG2717" t="s">
        <v>10372</v>
      </c>
      <c r="BH2717" t="s">
        <v>10372</v>
      </c>
      <c r="BI2717" t="s">
        <v>10372</v>
      </c>
      <c r="BJ2717" t="s">
        <v>10372</v>
      </c>
      <c r="BK2717" t="s">
        <v>10372</v>
      </c>
      <c r="BL2717" t="s">
        <v>10372</v>
      </c>
      <c r="BM2717" t="s">
        <v>10372</v>
      </c>
      <c r="BN2717" t="s">
        <v>10376</v>
      </c>
      <c r="BO2717" t="s">
        <v>10376</v>
      </c>
      <c r="BP2717">
        <v>0.01</v>
      </c>
      <c r="BQ2717">
        <f t="shared" si="1032"/>
        <v>4.1379743992410623E-2</v>
      </c>
      <c r="BR2717">
        <f t="shared" si="1033"/>
        <v>0</v>
      </c>
    </row>
    <row r="2718" spans="1:70" hidden="1" x14ac:dyDescent="0.3">
      <c r="A2718" t="s">
        <v>6653</v>
      </c>
      <c r="B2718" t="s">
        <v>6654</v>
      </c>
      <c r="C2718" t="str">
        <f>VLOOKUP(historical_emissions[[#This Row],[Country]],'Liste-Pays'!A:B,2,0)</f>
        <v>AFR</v>
      </c>
      <c r="D2718" t="s">
        <v>41</v>
      </c>
      <c r="E2718" t="s">
        <v>1048</v>
      </c>
      <c r="F2718" t="s">
        <v>43</v>
      </c>
      <c r="G2718" t="s">
        <v>44</v>
      </c>
      <c r="H2718">
        <f t="shared" si="1011"/>
        <v>0.04</v>
      </c>
      <c r="I2718">
        <f t="shared" si="1012"/>
        <v>0.04</v>
      </c>
      <c r="J2718">
        <f t="shared" si="1013"/>
        <v>0.04</v>
      </c>
      <c r="K2718">
        <f t="shared" si="1014"/>
        <v>0.04</v>
      </c>
      <c r="L2718">
        <f t="shared" si="1015"/>
        <v>0.04</v>
      </c>
      <c r="M2718">
        <f t="shared" si="1016"/>
        <v>0.04</v>
      </c>
      <c r="N2718">
        <f t="shared" si="1017"/>
        <v>0.04</v>
      </c>
      <c r="O2718">
        <f t="shared" si="1018"/>
        <v>0.04</v>
      </c>
      <c r="P2718">
        <f t="shared" si="1019"/>
        <v>0.04</v>
      </c>
      <c r="Q2718">
        <f t="shared" si="1020"/>
        <v>0.04</v>
      </c>
      <c r="R2718">
        <f t="shared" si="1021"/>
        <v>0.04</v>
      </c>
      <c r="S2718">
        <f t="shared" si="1022"/>
        <v>0.04</v>
      </c>
      <c r="T2718">
        <f t="shared" si="1023"/>
        <v>0.04</v>
      </c>
      <c r="U2718">
        <f t="shared" si="1024"/>
        <v>0.04</v>
      </c>
      <c r="V2718">
        <f t="shared" si="1025"/>
        <v>0.04</v>
      </c>
      <c r="W2718">
        <f t="shared" si="1026"/>
        <v>0.04</v>
      </c>
      <c r="X2718">
        <f t="shared" si="1027"/>
        <v>0.04</v>
      </c>
      <c r="Y2718">
        <f t="shared" si="1028"/>
        <v>0.04</v>
      </c>
      <c r="Z2718" s="1">
        <f t="shared" si="1029"/>
        <v>0.04</v>
      </c>
      <c r="AA2718" s="1">
        <f t="shared" si="1029"/>
        <v>0.04</v>
      </c>
      <c r="AB2718" s="1">
        <f t="shared" si="1029"/>
        <v>0.04</v>
      </c>
      <c r="AC2718" s="1">
        <f t="shared" si="1010"/>
        <v>0.04</v>
      </c>
      <c r="AD2718" s="1">
        <f t="shared" si="1010"/>
        <v>0.04</v>
      </c>
      <c r="AE2718" s="1">
        <f t="shared" si="1010"/>
        <v>0.04</v>
      </c>
      <c r="AF2718" s="1">
        <f t="shared" si="1010"/>
        <v>0.04</v>
      </c>
      <c r="AG2718" s="1">
        <f t="shared" si="1030"/>
        <v>0.04</v>
      </c>
      <c r="AH2718" s="1">
        <f t="shared" si="1030"/>
        <v>0.04</v>
      </c>
      <c r="AI2718" s="1">
        <f t="shared" si="1031"/>
        <v>0.04</v>
      </c>
      <c r="AJ2718">
        <v>0.04</v>
      </c>
      <c r="AK2718">
        <v>0.04</v>
      </c>
      <c r="AL2718">
        <v>0.03</v>
      </c>
      <c r="AM2718">
        <v>0.04</v>
      </c>
      <c r="AN2718" t="s">
        <v>9378</v>
      </c>
      <c r="AO2718" t="s">
        <v>9378</v>
      </c>
      <c r="AP2718" t="s">
        <v>9378</v>
      </c>
      <c r="AQ2718" t="s">
        <v>9378</v>
      </c>
      <c r="AR2718" t="s">
        <v>9377</v>
      </c>
      <c r="AS2718" t="s">
        <v>9378</v>
      </c>
      <c r="AT2718" t="s">
        <v>9378</v>
      </c>
      <c r="AU2718">
        <v>0.04</v>
      </c>
      <c r="AV2718">
        <v>0.04</v>
      </c>
      <c r="AW2718" t="s">
        <v>9469</v>
      </c>
      <c r="AX2718" t="s">
        <v>9376</v>
      </c>
      <c r="AY2718" t="s">
        <v>9473</v>
      </c>
      <c r="AZ2718" t="s">
        <v>9378</v>
      </c>
      <c r="BA2718" t="s">
        <v>9378</v>
      </c>
      <c r="BB2718" t="s">
        <v>9472</v>
      </c>
      <c r="BC2718" t="s">
        <v>10381</v>
      </c>
      <c r="BD2718" t="s">
        <v>10381</v>
      </c>
      <c r="BE2718" t="s">
        <v>9376</v>
      </c>
      <c r="BF2718">
        <v>0.04</v>
      </c>
      <c r="BG2718" t="s">
        <v>9378</v>
      </c>
      <c r="BH2718" t="s">
        <v>9378</v>
      </c>
      <c r="BI2718" t="s">
        <v>9378</v>
      </c>
      <c r="BJ2718" t="s">
        <v>9378</v>
      </c>
      <c r="BK2718" t="s">
        <v>9378</v>
      </c>
      <c r="BL2718" t="s">
        <v>9378</v>
      </c>
      <c r="BM2718" t="s">
        <v>9378</v>
      </c>
      <c r="BN2718" t="s">
        <v>9378</v>
      </c>
      <c r="BO2718" t="s">
        <v>9379</v>
      </c>
      <c r="BP2718">
        <v>0.03</v>
      </c>
      <c r="BQ2718">
        <f t="shared" si="1032"/>
        <v>0</v>
      </c>
      <c r="BR2718">
        <f t="shared" si="1033"/>
        <v>0</v>
      </c>
    </row>
    <row r="2719" spans="1:70" hidden="1" x14ac:dyDescent="0.3">
      <c r="A2719" t="s">
        <v>1073</v>
      </c>
      <c r="B2719" t="s">
        <v>1074</v>
      </c>
      <c r="C2719" t="str">
        <f>VLOOKUP(historical_emissions[[#This Row],[Country]],'Liste-Pays'!A:B,2,0)</f>
        <v>CAN</v>
      </c>
      <c r="D2719" t="s">
        <v>41</v>
      </c>
      <c r="E2719" t="s">
        <v>1048</v>
      </c>
      <c r="F2719" t="s">
        <v>302</v>
      </c>
      <c r="G2719" t="s">
        <v>44</v>
      </c>
      <c r="H2719">
        <f t="shared" si="1011"/>
        <v>0.10666666666666683</v>
      </c>
      <c r="I2719">
        <f t="shared" si="1012"/>
        <v>0.10331101818162394</v>
      </c>
      <c r="J2719">
        <f t="shared" si="1013"/>
        <v>0.10006093572866079</v>
      </c>
      <c r="K2719">
        <f t="shared" si="1014"/>
        <v>9.6913098284380911E-2</v>
      </c>
      <c r="L2719">
        <f t="shared" si="1015"/>
        <v>9.3864289302142218E-2</v>
      </c>
      <c r="M2719">
        <f t="shared" si="1016"/>
        <v>9.0911393425301343E-2</v>
      </c>
      <c r="N2719">
        <f t="shared" si="1017"/>
        <v>8.805139330385682E-2</v>
      </c>
      <c r="O2719">
        <f t="shared" si="1018"/>
        <v>8.5281366511238049E-2</v>
      </c>
      <c r="P2719">
        <f t="shared" si="1019"/>
        <v>8.2598482558089714E-2</v>
      </c>
      <c r="Q2719">
        <f t="shared" si="1020"/>
        <v>8.0000000000000085E-2</v>
      </c>
      <c r="R2719">
        <f t="shared" si="1021"/>
        <v>7.7483263636217922E-2</v>
      </c>
      <c r="S2719">
        <f t="shared" si="1022"/>
        <v>7.5045701796495556E-2</v>
      </c>
      <c r="T2719">
        <f t="shared" si="1023"/>
        <v>7.2684823713285648E-2</v>
      </c>
      <c r="U2719">
        <f t="shared" si="1024"/>
        <v>7.0398216976606628E-2</v>
      </c>
      <c r="V2719">
        <f t="shared" si="1025"/>
        <v>6.8183545068975976E-2</v>
      </c>
      <c r="W2719">
        <f t="shared" si="1026"/>
        <v>6.6038544977892577E-2</v>
      </c>
      <c r="X2719">
        <f t="shared" si="1027"/>
        <v>6.3961024883428502E-2</v>
      </c>
      <c r="Y2719">
        <f t="shared" si="1028"/>
        <v>6.1948861918567251E-2</v>
      </c>
      <c r="Z2719" s="1">
        <f t="shared" si="1029"/>
        <v>6.0000000000000026E-2</v>
      </c>
      <c r="AA2719" s="1">
        <f t="shared" si="1029"/>
        <v>5.7615870047533109E-2</v>
      </c>
      <c r="AB2719" s="1">
        <f t="shared" si="1029"/>
        <v>5.5326474688903692E-2</v>
      </c>
      <c r="AC2719" s="1">
        <f t="shared" si="1010"/>
        <v>5.3128049597733387E-2</v>
      </c>
      <c r="AD2719" s="1">
        <f t="shared" si="1010"/>
        <v>5.1016980025031654E-2</v>
      </c>
      <c r="AE2719" s="1">
        <f t="shared" si="1010"/>
        <v>4.8989794855663578E-2</v>
      </c>
      <c r="AF2719" s="1">
        <f t="shared" si="1010"/>
        <v>4.7043160900986959E-2</v>
      </c>
      <c r="AG2719" s="1">
        <f t="shared" si="1030"/>
        <v>4.5173877418274229E-2</v>
      </c>
      <c r="AH2719" s="1">
        <f t="shared" si="1030"/>
        <v>4.3378870847907952E-2</v>
      </c>
      <c r="AI2719" s="1">
        <f t="shared" si="1031"/>
        <v>4.1655189759696426E-2</v>
      </c>
      <c r="AJ2719">
        <v>0.04</v>
      </c>
      <c r="AK2719">
        <v>0.04</v>
      </c>
      <c r="AL2719">
        <v>0.04</v>
      </c>
      <c r="AM2719">
        <v>0.04</v>
      </c>
      <c r="AN2719" t="s">
        <v>9378</v>
      </c>
      <c r="AO2719" t="s">
        <v>9378</v>
      </c>
      <c r="AP2719" t="s">
        <v>9378</v>
      </c>
      <c r="AQ2719" t="s">
        <v>9378</v>
      </c>
      <c r="AR2719" t="s">
        <v>9378</v>
      </c>
      <c r="AS2719" t="s">
        <v>9379</v>
      </c>
      <c r="AT2719" t="s">
        <v>9379</v>
      </c>
      <c r="AU2719">
        <v>0.03</v>
      </c>
      <c r="AV2719">
        <v>0.03</v>
      </c>
      <c r="AW2719" t="s">
        <v>9379</v>
      </c>
      <c r="AX2719" t="s">
        <v>9378</v>
      </c>
      <c r="AY2719" t="s">
        <v>9379</v>
      </c>
      <c r="AZ2719" t="s">
        <v>9379</v>
      </c>
      <c r="BA2719" t="s">
        <v>9379</v>
      </c>
      <c r="BB2719" t="s">
        <v>10376</v>
      </c>
      <c r="BC2719" t="s">
        <v>10376</v>
      </c>
      <c r="BD2719" t="s">
        <v>10376</v>
      </c>
      <c r="BE2719" t="s">
        <v>10372</v>
      </c>
      <c r="BF2719">
        <v>0.02</v>
      </c>
      <c r="BG2719" t="s">
        <v>10372</v>
      </c>
      <c r="BH2719" t="s">
        <v>10372</v>
      </c>
      <c r="BI2719" t="s">
        <v>10372</v>
      </c>
      <c r="BJ2719" t="s">
        <v>10372</v>
      </c>
      <c r="BK2719" t="s">
        <v>10372</v>
      </c>
      <c r="BL2719" t="s">
        <v>10372</v>
      </c>
      <c r="BM2719" t="s">
        <v>10376</v>
      </c>
      <c r="BN2719" t="s">
        <v>10376</v>
      </c>
      <c r="BO2719" t="s">
        <v>10376</v>
      </c>
      <c r="BP2719">
        <v>0.01</v>
      </c>
      <c r="BQ2719">
        <f t="shared" si="1032"/>
        <v>4.1379743992410623E-2</v>
      </c>
      <c r="BR2719">
        <f t="shared" si="1033"/>
        <v>3.24810319761204E-2</v>
      </c>
    </row>
    <row r="2720" spans="1:70" hidden="1" x14ac:dyDescent="0.3">
      <c r="A2720" t="s">
        <v>7879</v>
      </c>
      <c r="B2720" t="s">
        <v>7880</v>
      </c>
      <c r="C2720" t="str">
        <f>VLOOKUP(historical_emissions[[#This Row],[Country]],'Liste-Pays'!A:B,2,0)</f>
        <v>WEU</v>
      </c>
      <c r="D2720" t="s">
        <v>41</v>
      </c>
      <c r="E2720" t="s">
        <v>328</v>
      </c>
      <c r="F2720" t="s">
        <v>302</v>
      </c>
      <c r="G2720" t="s">
        <v>44</v>
      </c>
      <c r="H2720">
        <f t="shared" si="1011"/>
        <v>3.3333333333333347E-2</v>
      </c>
      <c r="I2720">
        <f t="shared" si="1012"/>
        <v>3.4015484522561618E-2</v>
      </c>
      <c r="J2720">
        <f t="shared" si="1013"/>
        <v>3.4711595619138856E-2</v>
      </c>
      <c r="K2720">
        <f t="shared" si="1014"/>
        <v>3.5421952306087051E-2</v>
      </c>
      <c r="L2720">
        <f t="shared" si="1015"/>
        <v>3.6146846112798586E-2</v>
      </c>
      <c r="M2720">
        <f t="shared" si="1016"/>
        <v>3.6886574534679493E-2</v>
      </c>
      <c r="N2720">
        <f t="shared" si="1017"/>
        <v>3.7641441155241158E-2</v>
      </c>
      <c r="O2720">
        <f t="shared" si="1018"/>
        <v>3.8411755770690573E-2</v>
      </c>
      <c r="P2720">
        <f t="shared" si="1019"/>
        <v>3.9197834517070249E-2</v>
      </c>
      <c r="Q2720">
        <f t="shared" si="1020"/>
        <v>4.0000000000000022E-2</v>
      </c>
      <c r="R2720">
        <f t="shared" si="1021"/>
        <v>4.0818581427073945E-2</v>
      </c>
      <c r="S2720">
        <f t="shared" si="1022"/>
        <v>4.1653914742966633E-2</v>
      </c>
      <c r="T2720">
        <f t="shared" si="1023"/>
        <v>4.2506342767304466E-2</v>
      </c>
      <c r="U2720">
        <f t="shared" si="1024"/>
        <v>4.3376215335358306E-2</v>
      </c>
      <c r="V2720">
        <f t="shared" si="1025"/>
        <v>4.4263889441615391E-2</v>
      </c>
      <c r="W2720">
        <f t="shared" si="1026"/>
        <v>4.5169729386289388E-2</v>
      </c>
      <c r="X2720">
        <f t="shared" si="1027"/>
        <v>4.6094106924828682E-2</v>
      </c>
      <c r="Y2720">
        <f t="shared" si="1028"/>
        <v>4.7037401420484293E-2</v>
      </c>
      <c r="Z2720" s="1">
        <f t="shared" si="1029"/>
        <v>4.8000000000000022E-2</v>
      </c>
      <c r="AA2720" s="1">
        <f t="shared" si="1029"/>
        <v>4.713278613897183E-2</v>
      </c>
      <c r="AB2720" s="1">
        <f t="shared" si="1029"/>
        <v>4.6281240192126122E-2</v>
      </c>
      <c r="AC2720" s="1">
        <f t="shared" si="1010"/>
        <v>4.5445079087955559E-2</v>
      </c>
      <c r="AD2720" s="1">
        <f t="shared" si="1010"/>
        <v>4.4624024869193112E-2</v>
      </c>
      <c r="AE2720" s="1">
        <f t="shared" si="1010"/>
        <v>4.3817804600413297E-2</v>
      </c>
      <c r="AF2720" s="1">
        <f t="shared" si="1010"/>
        <v>4.3026150277302812E-2</v>
      </c>
      <c r="AG2720" s="1">
        <f t="shared" si="1030"/>
        <v>4.2248798737570335E-2</v>
      </c>
      <c r="AH2720" s="1">
        <f t="shared" si="1030"/>
        <v>4.1485491573465934E-2</v>
      </c>
      <c r="AI2720" s="1">
        <f t="shared" si="1031"/>
        <v>4.0735975045880973E-2</v>
      </c>
      <c r="AJ2720">
        <v>0.04</v>
      </c>
      <c r="AK2720">
        <v>0.05</v>
      </c>
      <c r="AL2720">
        <v>0.05</v>
      </c>
      <c r="AM2720">
        <v>0.05</v>
      </c>
      <c r="AN2720" t="s">
        <v>9377</v>
      </c>
      <c r="AO2720" t="s">
        <v>9377</v>
      </c>
      <c r="AP2720" t="s">
        <v>9377</v>
      </c>
      <c r="AQ2720" t="s">
        <v>9377</v>
      </c>
      <c r="AR2720" t="s">
        <v>9377</v>
      </c>
      <c r="AS2720" t="s">
        <v>9376</v>
      </c>
      <c r="AT2720" t="s">
        <v>9376</v>
      </c>
      <c r="AU2720">
        <v>0.05</v>
      </c>
      <c r="AV2720">
        <v>0.06</v>
      </c>
      <c r="AW2720" t="s">
        <v>9376</v>
      </c>
      <c r="AX2720" t="s">
        <v>9377</v>
      </c>
      <c r="AY2720" t="s">
        <v>9377</v>
      </c>
      <c r="AZ2720" t="s">
        <v>9377</v>
      </c>
      <c r="BA2720" t="s">
        <v>9377</v>
      </c>
      <c r="BB2720" t="s">
        <v>9377</v>
      </c>
      <c r="BC2720" t="s">
        <v>9377</v>
      </c>
      <c r="BD2720" t="s">
        <v>9377</v>
      </c>
      <c r="BE2720" t="s">
        <v>9377</v>
      </c>
      <c r="BF2720">
        <v>0.05</v>
      </c>
      <c r="BG2720" t="s">
        <v>9377</v>
      </c>
      <c r="BH2720" t="s">
        <v>9377</v>
      </c>
      <c r="BI2720" t="s">
        <v>9377</v>
      </c>
      <c r="BJ2720" t="s">
        <v>9376</v>
      </c>
      <c r="BK2720" t="s">
        <v>9377</v>
      </c>
      <c r="BL2720" t="s">
        <v>9377</v>
      </c>
      <c r="BM2720" t="s">
        <v>9377</v>
      </c>
      <c r="BN2720" t="s">
        <v>9379</v>
      </c>
      <c r="BO2720" t="s">
        <v>9379</v>
      </c>
      <c r="BP2720">
        <v>0.03</v>
      </c>
      <c r="BQ2720">
        <f t="shared" si="1032"/>
        <v>1.8399376147024249E-2</v>
      </c>
      <c r="BR2720">
        <f t="shared" si="1033"/>
        <v>-2.0054137073244327E-2</v>
      </c>
    </row>
    <row r="2721" spans="1:70" hidden="1" x14ac:dyDescent="0.3">
      <c r="A2721" t="s">
        <v>10439</v>
      </c>
      <c r="B2721" t="s">
        <v>10440</v>
      </c>
      <c r="C2721" t="str">
        <f>VLOOKUP(historical_emissions[[#This Row],[Country]],'Liste-Pays'!A:B,2,0)</f>
        <v>AFR-EXCLUDED</v>
      </c>
      <c r="D2721" t="s">
        <v>41</v>
      </c>
      <c r="E2721" t="s">
        <v>252</v>
      </c>
      <c r="F2721" t="s">
        <v>302</v>
      </c>
      <c r="G2721" t="s">
        <v>44</v>
      </c>
      <c r="H2721">
        <f t="shared" si="1011"/>
        <v>0.04</v>
      </c>
      <c r="I2721">
        <f t="shared" si="1012"/>
        <v>0.04</v>
      </c>
      <c r="J2721">
        <f t="shared" si="1013"/>
        <v>0.04</v>
      </c>
      <c r="K2721">
        <f t="shared" si="1014"/>
        <v>0.04</v>
      </c>
      <c r="L2721">
        <f t="shared" si="1015"/>
        <v>0.04</v>
      </c>
      <c r="M2721">
        <f t="shared" si="1016"/>
        <v>0.04</v>
      </c>
      <c r="N2721">
        <f t="shared" si="1017"/>
        <v>0.04</v>
      </c>
      <c r="O2721">
        <f t="shared" si="1018"/>
        <v>0.04</v>
      </c>
      <c r="P2721">
        <f t="shared" si="1019"/>
        <v>0.04</v>
      </c>
      <c r="Q2721">
        <f t="shared" si="1020"/>
        <v>0.04</v>
      </c>
      <c r="R2721">
        <f t="shared" si="1021"/>
        <v>0.04</v>
      </c>
      <c r="S2721">
        <f t="shared" si="1022"/>
        <v>0.04</v>
      </c>
      <c r="T2721">
        <f t="shared" si="1023"/>
        <v>0.04</v>
      </c>
      <c r="U2721">
        <f t="shared" si="1024"/>
        <v>0.04</v>
      </c>
      <c r="V2721">
        <f t="shared" si="1025"/>
        <v>0.04</v>
      </c>
      <c r="W2721">
        <f t="shared" si="1026"/>
        <v>0.04</v>
      </c>
      <c r="X2721">
        <f t="shared" si="1027"/>
        <v>0.04</v>
      </c>
      <c r="Y2721">
        <f t="shared" si="1028"/>
        <v>0.04</v>
      </c>
      <c r="Z2721" s="1">
        <f t="shared" si="1029"/>
        <v>0.04</v>
      </c>
      <c r="AA2721" s="1">
        <f t="shared" si="1029"/>
        <v>0.04</v>
      </c>
      <c r="AB2721" s="1">
        <f t="shared" si="1029"/>
        <v>0.04</v>
      </c>
      <c r="AC2721" s="1">
        <f t="shared" si="1010"/>
        <v>0.04</v>
      </c>
      <c r="AD2721" s="1">
        <f t="shared" si="1010"/>
        <v>0.04</v>
      </c>
      <c r="AE2721" s="1">
        <f t="shared" si="1010"/>
        <v>0.04</v>
      </c>
      <c r="AF2721" s="1">
        <f t="shared" si="1010"/>
        <v>0.04</v>
      </c>
      <c r="AG2721" s="1">
        <f t="shared" si="1030"/>
        <v>0.04</v>
      </c>
      <c r="AH2721" s="1">
        <f t="shared" si="1030"/>
        <v>0.04</v>
      </c>
      <c r="AI2721" s="1">
        <f t="shared" si="1031"/>
        <v>0.04</v>
      </c>
      <c r="AJ2721">
        <v>0.04</v>
      </c>
      <c r="AK2721">
        <v>0.04</v>
      </c>
      <c r="AL2721">
        <v>0.04</v>
      </c>
      <c r="AM2721">
        <v>0.04</v>
      </c>
      <c r="AN2721" t="s">
        <v>9378</v>
      </c>
      <c r="AO2721" t="s">
        <v>9378</v>
      </c>
      <c r="AP2721" t="s">
        <v>9378</v>
      </c>
      <c r="AQ2721" t="s">
        <v>9378</v>
      </c>
      <c r="AR2721" t="s">
        <v>9378</v>
      </c>
      <c r="AS2721" t="s">
        <v>9378</v>
      </c>
      <c r="AT2721" t="s">
        <v>9378</v>
      </c>
      <c r="AU2721">
        <v>0.04</v>
      </c>
      <c r="AV2721">
        <v>0.04</v>
      </c>
      <c r="AW2721" t="s">
        <v>9378</v>
      </c>
      <c r="AX2721" t="s">
        <v>9378</v>
      </c>
      <c r="AY2721" t="s">
        <v>9378</v>
      </c>
      <c r="AZ2721" t="s">
        <v>9378</v>
      </c>
      <c r="BA2721" t="s">
        <v>9378</v>
      </c>
      <c r="BB2721" t="s">
        <v>9378</v>
      </c>
      <c r="BC2721" t="s">
        <v>9378</v>
      </c>
      <c r="BD2721" t="s">
        <v>9378</v>
      </c>
      <c r="BE2721" t="s">
        <v>9378</v>
      </c>
      <c r="BF2721">
        <v>0.04</v>
      </c>
      <c r="BG2721" t="s">
        <v>9378</v>
      </c>
      <c r="BH2721" t="s">
        <v>9378</v>
      </c>
      <c r="BI2721" t="s">
        <v>9378</v>
      </c>
      <c r="BJ2721" t="s">
        <v>9378</v>
      </c>
      <c r="BK2721" t="s">
        <v>9378</v>
      </c>
      <c r="BL2721" t="s">
        <v>9379</v>
      </c>
      <c r="BM2721" t="s">
        <v>9379</v>
      </c>
      <c r="BN2721" t="s">
        <v>9379</v>
      </c>
      <c r="BO2721" t="s">
        <v>9379</v>
      </c>
      <c r="BP2721">
        <v>0.04</v>
      </c>
      <c r="BQ2721">
        <f t="shared" si="1032"/>
        <v>0</v>
      </c>
      <c r="BR2721">
        <f t="shared" si="1033"/>
        <v>0</v>
      </c>
    </row>
    <row r="2722" spans="1:70" hidden="1" x14ac:dyDescent="0.3">
      <c r="A2722" t="s">
        <v>10439</v>
      </c>
      <c r="B2722" t="s">
        <v>10440</v>
      </c>
      <c r="C2722" t="str">
        <f>VLOOKUP(historical_emissions[[#This Row],[Country]],'Liste-Pays'!A:B,2,0)</f>
        <v>AFR-EXCLUDED</v>
      </c>
      <c r="D2722" t="s">
        <v>41</v>
      </c>
      <c r="E2722" t="s">
        <v>42</v>
      </c>
      <c r="F2722" t="s">
        <v>302</v>
      </c>
      <c r="G2722" t="s">
        <v>44</v>
      </c>
      <c r="H2722">
        <f t="shared" si="1011"/>
        <v>0.04</v>
      </c>
      <c r="I2722">
        <f t="shared" si="1012"/>
        <v>0.04</v>
      </c>
      <c r="J2722">
        <f t="shared" si="1013"/>
        <v>0.04</v>
      </c>
      <c r="K2722">
        <f t="shared" si="1014"/>
        <v>0.04</v>
      </c>
      <c r="L2722">
        <f t="shared" si="1015"/>
        <v>0.04</v>
      </c>
      <c r="M2722">
        <f t="shared" si="1016"/>
        <v>0.04</v>
      </c>
      <c r="N2722">
        <f t="shared" si="1017"/>
        <v>0.04</v>
      </c>
      <c r="O2722">
        <f t="shared" si="1018"/>
        <v>0.04</v>
      </c>
      <c r="P2722">
        <f t="shared" si="1019"/>
        <v>0.04</v>
      </c>
      <c r="Q2722">
        <f t="shared" si="1020"/>
        <v>0.04</v>
      </c>
      <c r="R2722">
        <f t="shared" si="1021"/>
        <v>0.04</v>
      </c>
      <c r="S2722">
        <f t="shared" si="1022"/>
        <v>0.04</v>
      </c>
      <c r="T2722">
        <f t="shared" si="1023"/>
        <v>0.04</v>
      </c>
      <c r="U2722">
        <f t="shared" si="1024"/>
        <v>0.04</v>
      </c>
      <c r="V2722">
        <f t="shared" si="1025"/>
        <v>0.04</v>
      </c>
      <c r="W2722">
        <f t="shared" si="1026"/>
        <v>0.04</v>
      </c>
      <c r="X2722">
        <f t="shared" si="1027"/>
        <v>0.04</v>
      </c>
      <c r="Y2722">
        <f t="shared" si="1028"/>
        <v>0.04</v>
      </c>
      <c r="Z2722" s="1">
        <f t="shared" si="1029"/>
        <v>0.04</v>
      </c>
      <c r="AA2722" s="1">
        <f t="shared" si="1029"/>
        <v>0.04</v>
      </c>
      <c r="AB2722" s="1">
        <f t="shared" si="1029"/>
        <v>0.04</v>
      </c>
      <c r="AC2722" s="1">
        <f t="shared" si="1010"/>
        <v>0.04</v>
      </c>
      <c r="AD2722" s="1">
        <f t="shared" si="1010"/>
        <v>0.04</v>
      </c>
      <c r="AE2722" s="1">
        <f t="shared" si="1010"/>
        <v>0.04</v>
      </c>
      <c r="AF2722" s="1">
        <f t="shared" si="1010"/>
        <v>0.04</v>
      </c>
      <c r="AG2722" s="1">
        <f t="shared" si="1030"/>
        <v>0.04</v>
      </c>
      <c r="AH2722" s="1">
        <f t="shared" si="1030"/>
        <v>0.04</v>
      </c>
      <c r="AI2722" s="1">
        <f t="shared" si="1031"/>
        <v>0.04</v>
      </c>
      <c r="AJ2722">
        <v>0.04</v>
      </c>
      <c r="AK2722">
        <v>0.04</v>
      </c>
      <c r="AL2722">
        <v>0.04</v>
      </c>
      <c r="AM2722">
        <v>0.04</v>
      </c>
      <c r="AN2722" t="s">
        <v>9378</v>
      </c>
      <c r="AO2722" t="s">
        <v>9378</v>
      </c>
      <c r="AP2722" t="s">
        <v>9378</v>
      </c>
      <c r="AQ2722" t="s">
        <v>9378</v>
      </c>
      <c r="AR2722" t="s">
        <v>9378</v>
      </c>
      <c r="AS2722" t="s">
        <v>9378</v>
      </c>
      <c r="AT2722" t="s">
        <v>9378</v>
      </c>
      <c r="AU2722">
        <v>0.04</v>
      </c>
      <c r="AV2722">
        <v>0.04</v>
      </c>
      <c r="AW2722" t="s">
        <v>9378</v>
      </c>
      <c r="AX2722" t="s">
        <v>9378</v>
      </c>
      <c r="AY2722" t="s">
        <v>9378</v>
      </c>
      <c r="AZ2722" t="s">
        <v>9378</v>
      </c>
      <c r="BA2722" t="s">
        <v>9376</v>
      </c>
      <c r="BB2722" t="s">
        <v>9378</v>
      </c>
      <c r="BC2722" t="s">
        <v>9378</v>
      </c>
      <c r="BD2722" t="s">
        <v>9378</v>
      </c>
      <c r="BE2722" t="s">
        <v>9378</v>
      </c>
      <c r="BF2722">
        <v>0.04</v>
      </c>
      <c r="BG2722" t="s">
        <v>9378</v>
      </c>
      <c r="BH2722" t="s">
        <v>9378</v>
      </c>
      <c r="BI2722" t="s">
        <v>9378</v>
      </c>
      <c r="BJ2722" t="s">
        <v>9378</v>
      </c>
      <c r="BK2722" t="s">
        <v>9378</v>
      </c>
      <c r="BL2722" t="s">
        <v>9378</v>
      </c>
      <c r="BM2722" t="s">
        <v>9378</v>
      </c>
      <c r="BN2722" t="s">
        <v>9378</v>
      </c>
      <c r="BO2722" t="s">
        <v>9378</v>
      </c>
      <c r="BP2722">
        <v>0.04</v>
      </c>
      <c r="BQ2722">
        <f t="shared" si="1032"/>
        <v>0</v>
      </c>
      <c r="BR2722">
        <f t="shared" si="1033"/>
        <v>0</v>
      </c>
    </row>
    <row r="2723" spans="1:70" hidden="1" x14ac:dyDescent="0.3">
      <c r="A2723" t="s">
        <v>9344</v>
      </c>
      <c r="B2723" t="s">
        <v>9345</v>
      </c>
      <c r="C2723" t="str">
        <f>VLOOKUP(historical_emissions[[#This Row],[Country]],'Liste-Pays'!A:B,2,0)</f>
        <v>CSA</v>
      </c>
      <c r="D2723" t="s">
        <v>41</v>
      </c>
      <c r="E2723" t="s">
        <v>174</v>
      </c>
      <c r="F2723" t="s">
        <v>302</v>
      </c>
      <c r="G2723" t="s">
        <v>44</v>
      </c>
      <c r="H2723">
        <f t="shared" si="1011"/>
        <v>3.000000000000002E-2</v>
      </c>
      <c r="I2723">
        <f t="shared" si="1012"/>
        <v>2.8678442352689272E-2</v>
      </c>
      <c r="J2723">
        <f t="shared" si="1013"/>
        <v>2.7415101859217375E-2</v>
      </c>
      <c r="K2723">
        <f t="shared" si="1014"/>
        <v>2.6207413942088982E-2</v>
      </c>
      <c r="L2723">
        <f t="shared" si="1015"/>
        <v>2.5052926998375448E-2</v>
      </c>
      <c r="M2723">
        <f t="shared" si="1016"/>
        <v>2.3949297422968082E-2</v>
      </c>
      <c r="N2723">
        <f t="shared" si="1017"/>
        <v>2.2894284851066649E-2</v>
      </c>
      <c r="O2723">
        <f t="shared" si="1018"/>
        <v>2.1885747610245389E-2</v>
      </c>
      <c r="P2723">
        <f t="shared" si="1019"/>
        <v>2.0921638372864298E-2</v>
      </c>
      <c r="Q2723">
        <f t="shared" si="1020"/>
        <v>2.0000000000000004E-2</v>
      </c>
      <c r="R2723">
        <f t="shared" si="1021"/>
        <v>1.9118961568459505E-2</v>
      </c>
      <c r="S2723">
        <f t="shared" si="1022"/>
        <v>1.8276734572811575E-2</v>
      </c>
      <c r="T2723">
        <f t="shared" si="1023"/>
        <v>1.7471609294725979E-2</v>
      </c>
      <c r="U2723">
        <f t="shared" si="1024"/>
        <v>1.6701951332250289E-2</v>
      </c>
      <c r="V2723">
        <f t="shared" si="1025"/>
        <v>1.5966198281978712E-2</v>
      </c>
      <c r="W2723">
        <f t="shared" si="1026"/>
        <v>1.5262856567377756E-2</v>
      </c>
      <c r="X2723">
        <f t="shared" si="1027"/>
        <v>1.4590498406830252E-2</v>
      </c>
      <c r="Y2723">
        <f t="shared" si="1028"/>
        <v>1.3947758915242858E-2</v>
      </c>
      <c r="Z2723" s="1">
        <f t="shared" si="1029"/>
        <v>1.3333333333333329E-2</v>
      </c>
      <c r="AA2723" s="1">
        <f t="shared" si="1029"/>
        <v>1.4881642320452054E-2</v>
      </c>
      <c r="AB2723" s="1">
        <f t="shared" si="1029"/>
        <v>1.6609745861540227E-2</v>
      </c>
      <c r="AC2723" s="1">
        <f t="shared" si="1010"/>
        <v>1.8538522270878786E-2</v>
      </c>
      <c r="AD2723" s="1">
        <f t="shared" si="1010"/>
        <v>2.0691274318871456E-2</v>
      </c>
      <c r="AE2723" s="1">
        <f t="shared" si="1010"/>
        <v>2.3094010767585025E-2</v>
      </c>
      <c r="AF2723" s="1">
        <f t="shared" si="1010"/>
        <v>2.5775760599090165E-2</v>
      </c>
      <c r="AG2723" s="1">
        <f t="shared" si="1030"/>
        <v>2.876892373299457E-2</v>
      </c>
      <c r="AH2723" s="1">
        <f t="shared" si="1030"/>
        <v>3.2109662470409223E-2</v>
      </c>
      <c r="AI2723" s="1">
        <f t="shared" si="1031"/>
        <v>3.5838338393630487E-2</v>
      </c>
      <c r="AJ2723">
        <v>0.04</v>
      </c>
      <c r="AK2723">
        <v>0.05</v>
      </c>
      <c r="AL2723">
        <v>0.06</v>
      </c>
      <c r="AM2723">
        <v>0.06</v>
      </c>
      <c r="AN2723" t="s">
        <v>9376</v>
      </c>
      <c r="AO2723" t="s">
        <v>9376</v>
      </c>
      <c r="AP2723" t="s">
        <v>9378</v>
      </c>
      <c r="AQ2723" t="s">
        <v>9376</v>
      </c>
      <c r="AR2723" t="s">
        <v>9377</v>
      </c>
      <c r="AS2723" t="s">
        <v>9377</v>
      </c>
      <c r="AT2723" t="s">
        <v>9377</v>
      </c>
      <c r="AU2723">
        <v>0.05</v>
      </c>
      <c r="AV2723">
        <v>0.04</v>
      </c>
      <c r="AW2723" t="s">
        <v>9378</v>
      </c>
      <c r="AX2723" t="s">
        <v>9377</v>
      </c>
      <c r="AY2723" t="s">
        <v>9377</v>
      </c>
      <c r="AZ2723" t="s">
        <v>9377</v>
      </c>
      <c r="BA2723" t="s">
        <v>9377</v>
      </c>
      <c r="BB2723" t="s">
        <v>10381</v>
      </c>
      <c r="BC2723" t="s">
        <v>10381</v>
      </c>
      <c r="BD2723" t="s">
        <v>9471</v>
      </c>
      <c r="BE2723" t="s">
        <v>9467</v>
      </c>
      <c r="BF2723">
        <v>0.12</v>
      </c>
      <c r="BG2723" t="s">
        <v>9472</v>
      </c>
      <c r="BH2723" t="s">
        <v>9472</v>
      </c>
      <c r="BI2723" t="s">
        <v>9467</v>
      </c>
      <c r="BJ2723" t="s">
        <v>9467</v>
      </c>
      <c r="BK2723" t="s">
        <v>9469</v>
      </c>
      <c r="BL2723" t="s">
        <v>9467</v>
      </c>
      <c r="BM2723" t="s">
        <v>9467</v>
      </c>
      <c r="BN2723" t="s">
        <v>7619</v>
      </c>
      <c r="BO2723" t="s">
        <v>10212</v>
      </c>
      <c r="BP2723">
        <v>0.22</v>
      </c>
      <c r="BQ2723">
        <f t="shared" si="1032"/>
        <v>-0.10404154015923783</v>
      </c>
      <c r="BR2723">
        <f t="shared" si="1033"/>
        <v>4.6081918643214648E-2</v>
      </c>
    </row>
    <row r="2724" spans="1:70" hidden="1" x14ac:dyDescent="0.3">
      <c r="A2724" t="s">
        <v>4453</v>
      </c>
      <c r="B2724" t="s">
        <v>4454</v>
      </c>
      <c r="C2724" t="str">
        <f>VLOOKUP(historical_emissions[[#This Row],[Country]],'Liste-Pays'!A:B,2,0)</f>
        <v>EEU</v>
      </c>
      <c r="D2724" t="s">
        <v>41</v>
      </c>
      <c r="E2724" t="s">
        <v>174</v>
      </c>
      <c r="F2724" t="s">
        <v>148</v>
      </c>
      <c r="G2724" t="s">
        <v>44</v>
      </c>
      <c r="H2724">
        <f t="shared" si="1011"/>
        <v>5.3333333333333406E-2</v>
      </c>
      <c r="I2724">
        <f t="shared" si="1012"/>
        <v>5.1655509090811964E-2</v>
      </c>
      <c r="J2724">
        <f t="shared" si="1013"/>
        <v>5.0030467864330387E-2</v>
      </c>
      <c r="K2724">
        <f t="shared" si="1014"/>
        <v>4.8456549142190448E-2</v>
      </c>
      <c r="L2724">
        <f t="shared" si="1015"/>
        <v>4.6932144651071102E-2</v>
      </c>
      <c r="M2724">
        <f t="shared" si="1016"/>
        <v>4.5455696712650664E-2</v>
      </c>
      <c r="N2724">
        <f t="shared" si="1017"/>
        <v>4.4025696651928403E-2</v>
      </c>
      <c r="O2724">
        <f t="shared" si="1018"/>
        <v>4.2640683255619018E-2</v>
      </c>
      <c r="P2724">
        <f t="shared" si="1019"/>
        <v>4.129924127904485E-2</v>
      </c>
      <c r="Q2724">
        <f t="shared" si="1020"/>
        <v>4.0000000000000036E-2</v>
      </c>
      <c r="R2724">
        <f t="shared" si="1021"/>
        <v>3.8741631818108954E-2</v>
      </c>
      <c r="S2724">
        <f t="shared" si="1022"/>
        <v>3.7522850898247771E-2</v>
      </c>
      <c r="T2724">
        <f t="shared" si="1023"/>
        <v>3.6342411856642817E-2</v>
      </c>
      <c r="U2724">
        <f t="shared" si="1024"/>
        <v>3.5199108488303307E-2</v>
      </c>
      <c r="V2724">
        <f t="shared" si="1025"/>
        <v>3.4091772534487981E-2</v>
      </c>
      <c r="W2724">
        <f t="shared" si="1026"/>
        <v>3.3019272488946282E-2</v>
      </c>
      <c r="X2724">
        <f t="shared" si="1027"/>
        <v>3.1980512441714244E-2</v>
      </c>
      <c r="Y2724">
        <f t="shared" si="1028"/>
        <v>3.0974430959283619E-2</v>
      </c>
      <c r="Z2724" s="1">
        <f t="shared" si="1029"/>
        <v>3.0000000000000006E-2</v>
      </c>
      <c r="AA2724" s="1">
        <f t="shared" si="1029"/>
        <v>3.0875580268942823E-2</v>
      </c>
      <c r="AB2724" s="1">
        <f t="shared" si="1029"/>
        <v>3.1776715231464372E-2</v>
      </c>
      <c r="AC2724" s="1">
        <f t="shared" si="1010"/>
        <v>3.2704150727080536E-2</v>
      </c>
      <c r="AD2724" s="1">
        <f t="shared" si="1010"/>
        <v>3.3658654363385991E-2</v>
      </c>
      <c r="AE2724" s="1">
        <f t="shared" si="1010"/>
        <v>3.4641016151377553E-2</v>
      </c>
      <c r="AF2724" s="1">
        <f t="shared" si="1010"/>
        <v>3.5652049159320076E-2</v>
      </c>
      <c r="AG2724" s="1">
        <f t="shared" si="1030"/>
        <v>3.6692590185696074E-2</v>
      </c>
      <c r="AH2724" s="1">
        <f t="shared" si="1030"/>
        <v>3.7763500451796085E-2</v>
      </c>
      <c r="AI2724" s="1">
        <f t="shared" si="1031"/>
        <v>3.8865666314522943E-2</v>
      </c>
      <c r="AJ2724">
        <v>0.04</v>
      </c>
      <c r="AK2724">
        <v>0.04</v>
      </c>
      <c r="AL2724">
        <v>0.04</v>
      </c>
      <c r="AM2724">
        <v>0.04</v>
      </c>
      <c r="AN2724" t="s">
        <v>9378</v>
      </c>
      <c r="AO2724" t="s">
        <v>9378</v>
      </c>
      <c r="AP2724" t="s">
        <v>9378</v>
      </c>
      <c r="AQ2724" t="s">
        <v>9378</v>
      </c>
      <c r="AR2724" t="s">
        <v>9379</v>
      </c>
      <c r="AS2724" t="s">
        <v>9379</v>
      </c>
      <c r="AT2724" t="s">
        <v>9379</v>
      </c>
      <c r="AU2724">
        <v>0.03</v>
      </c>
      <c r="AV2724">
        <v>0.03</v>
      </c>
      <c r="AW2724" t="s">
        <v>9378</v>
      </c>
      <c r="AX2724" t="s">
        <v>9378</v>
      </c>
      <c r="AY2724" t="s">
        <v>9378</v>
      </c>
      <c r="AZ2724" t="s">
        <v>9377</v>
      </c>
      <c r="BA2724" t="s">
        <v>9377</v>
      </c>
      <c r="BB2724" t="s">
        <v>9378</v>
      </c>
      <c r="BC2724" t="s">
        <v>9378</v>
      </c>
      <c r="BD2724" t="s">
        <v>9378</v>
      </c>
      <c r="BE2724" t="s">
        <v>9378</v>
      </c>
      <c r="BF2724">
        <v>0.04</v>
      </c>
      <c r="BG2724" t="s">
        <v>9378</v>
      </c>
      <c r="BH2724" t="s">
        <v>9378</v>
      </c>
      <c r="BI2724" t="s">
        <v>9377</v>
      </c>
      <c r="BJ2724" t="s">
        <v>9377</v>
      </c>
      <c r="BK2724" t="s">
        <v>9377</v>
      </c>
      <c r="BL2724" t="s">
        <v>9376</v>
      </c>
      <c r="BM2724" t="s">
        <v>10381</v>
      </c>
      <c r="BN2724" t="s">
        <v>9471</v>
      </c>
      <c r="BO2724" t="s">
        <v>10381</v>
      </c>
      <c r="BP2724">
        <v>0.09</v>
      </c>
      <c r="BQ2724">
        <f t="shared" si="1032"/>
        <v>-2.8358342136926451E-2</v>
      </c>
      <c r="BR2724">
        <f t="shared" si="1033"/>
        <v>3.24810319761204E-2</v>
      </c>
    </row>
    <row r="2725" spans="1:70" hidden="1" x14ac:dyDescent="0.3">
      <c r="A2725" t="s">
        <v>2294</v>
      </c>
      <c r="B2725" t="s">
        <v>2295</v>
      </c>
      <c r="C2725" t="str">
        <f>VLOOKUP(historical_emissions[[#This Row],[Country]],'Liste-Pays'!A:B,2,0)</f>
        <v>AFR</v>
      </c>
      <c r="D2725" t="s">
        <v>41</v>
      </c>
      <c r="E2725" t="s">
        <v>174</v>
      </c>
      <c r="F2725" t="s">
        <v>148</v>
      </c>
      <c r="G2725" t="s">
        <v>44</v>
      </c>
      <c r="H2725">
        <f t="shared" si="1011"/>
        <v>0.10666666666666683</v>
      </c>
      <c r="I2725">
        <f t="shared" si="1012"/>
        <v>0.10331101818162394</v>
      </c>
      <c r="J2725">
        <f t="shared" si="1013"/>
        <v>0.10006093572866079</v>
      </c>
      <c r="K2725">
        <f t="shared" si="1014"/>
        <v>9.6913098284380911E-2</v>
      </c>
      <c r="L2725">
        <f t="shared" si="1015"/>
        <v>9.3864289302142218E-2</v>
      </c>
      <c r="M2725">
        <f t="shared" si="1016"/>
        <v>9.0911393425301343E-2</v>
      </c>
      <c r="N2725">
        <f t="shared" si="1017"/>
        <v>8.805139330385682E-2</v>
      </c>
      <c r="O2725">
        <f t="shared" si="1018"/>
        <v>8.5281366511238049E-2</v>
      </c>
      <c r="P2725">
        <f t="shared" si="1019"/>
        <v>8.2598482558089714E-2</v>
      </c>
      <c r="Q2725">
        <f t="shared" si="1020"/>
        <v>8.0000000000000085E-2</v>
      </c>
      <c r="R2725">
        <f t="shared" si="1021"/>
        <v>7.7483263636217922E-2</v>
      </c>
      <c r="S2725">
        <f t="shared" si="1022"/>
        <v>7.5045701796495556E-2</v>
      </c>
      <c r="T2725">
        <f t="shared" si="1023"/>
        <v>7.2684823713285648E-2</v>
      </c>
      <c r="U2725">
        <f t="shared" si="1024"/>
        <v>7.0398216976606628E-2</v>
      </c>
      <c r="V2725">
        <f t="shared" si="1025"/>
        <v>6.8183545068975976E-2</v>
      </c>
      <c r="W2725">
        <f t="shared" si="1026"/>
        <v>6.6038544977892577E-2</v>
      </c>
      <c r="X2725">
        <f t="shared" si="1027"/>
        <v>6.3961024883428502E-2</v>
      </c>
      <c r="Y2725">
        <f t="shared" si="1028"/>
        <v>6.1948861918567251E-2</v>
      </c>
      <c r="Z2725" s="1">
        <f t="shared" si="1029"/>
        <v>6.0000000000000026E-2</v>
      </c>
      <c r="AA2725" s="1">
        <f t="shared" si="1029"/>
        <v>5.7615870047533109E-2</v>
      </c>
      <c r="AB2725" s="1">
        <f t="shared" si="1029"/>
        <v>5.5326474688903692E-2</v>
      </c>
      <c r="AC2725" s="1">
        <f t="shared" si="1010"/>
        <v>5.3128049597733387E-2</v>
      </c>
      <c r="AD2725" s="1">
        <f t="shared" si="1010"/>
        <v>5.1016980025031654E-2</v>
      </c>
      <c r="AE2725" s="1">
        <f t="shared" si="1010"/>
        <v>4.8989794855663578E-2</v>
      </c>
      <c r="AF2725" s="1">
        <f t="shared" si="1010"/>
        <v>4.7043160900986959E-2</v>
      </c>
      <c r="AG2725" s="1">
        <f t="shared" si="1030"/>
        <v>4.5173877418274229E-2</v>
      </c>
      <c r="AH2725" s="1">
        <f t="shared" si="1030"/>
        <v>4.3378870847907952E-2</v>
      </c>
      <c r="AI2725" s="1">
        <f t="shared" si="1031"/>
        <v>4.1655189759696426E-2</v>
      </c>
      <c r="AJ2725">
        <v>0.04</v>
      </c>
      <c r="AK2725">
        <v>0.04</v>
      </c>
      <c r="AL2725">
        <v>0.03</v>
      </c>
      <c r="AM2725">
        <v>0.04</v>
      </c>
      <c r="AN2725" t="s">
        <v>9377</v>
      </c>
      <c r="AO2725" t="s">
        <v>9378</v>
      </c>
      <c r="AP2725" t="s">
        <v>9379</v>
      </c>
      <c r="AQ2725" t="s">
        <v>10372</v>
      </c>
      <c r="AR2725" t="s">
        <v>9379</v>
      </c>
      <c r="AS2725" t="s">
        <v>9379</v>
      </c>
      <c r="AT2725" t="s">
        <v>10372</v>
      </c>
      <c r="AU2725">
        <v>0.03</v>
      </c>
      <c r="AV2725">
        <v>0.03</v>
      </c>
      <c r="AW2725" t="s">
        <v>9379</v>
      </c>
      <c r="AX2725" t="s">
        <v>9379</v>
      </c>
      <c r="AY2725" t="s">
        <v>9379</v>
      </c>
      <c r="AZ2725" t="s">
        <v>9379</v>
      </c>
      <c r="BA2725" t="s">
        <v>9379</v>
      </c>
      <c r="BB2725" t="s">
        <v>10372</v>
      </c>
      <c r="BC2725" t="s">
        <v>9379</v>
      </c>
      <c r="BD2725" t="s">
        <v>9379</v>
      </c>
      <c r="BE2725" t="s">
        <v>9379</v>
      </c>
      <c r="BF2725">
        <v>0.02</v>
      </c>
      <c r="BG2725" t="s">
        <v>10372</v>
      </c>
      <c r="BH2725" t="s">
        <v>10372</v>
      </c>
      <c r="BI2725" t="s">
        <v>9379</v>
      </c>
      <c r="BJ2725" t="s">
        <v>9379</v>
      </c>
      <c r="BK2725" t="s">
        <v>10372</v>
      </c>
      <c r="BL2725" t="s">
        <v>10372</v>
      </c>
      <c r="BM2725" t="s">
        <v>9379</v>
      </c>
      <c r="BN2725" t="s">
        <v>10372</v>
      </c>
      <c r="BO2725" t="s">
        <v>10372</v>
      </c>
      <c r="BP2725">
        <v>0.03</v>
      </c>
      <c r="BQ2725">
        <f t="shared" si="1032"/>
        <v>4.1379743992410623E-2</v>
      </c>
      <c r="BR2725">
        <f t="shared" si="1033"/>
        <v>3.24810319761204E-2</v>
      </c>
    </row>
    <row r="2726" spans="1:70" hidden="1" x14ac:dyDescent="0.3">
      <c r="A2726" t="s">
        <v>2294</v>
      </c>
      <c r="B2726" t="s">
        <v>2295</v>
      </c>
      <c r="C2726" t="str">
        <f>VLOOKUP(historical_emissions[[#This Row],[Country]],'Liste-Pays'!A:B,2,0)</f>
        <v>AFR</v>
      </c>
      <c r="D2726" t="s">
        <v>41</v>
      </c>
      <c r="E2726" t="s">
        <v>328</v>
      </c>
      <c r="F2726" t="s">
        <v>302</v>
      </c>
      <c r="G2726" t="s">
        <v>44</v>
      </c>
      <c r="H2726">
        <f t="shared" si="1011"/>
        <v>0.04</v>
      </c>
      <c r="I2726">
        <f t="shared" si="1012"/>
        <v>0.04</v>
      </c>
      <c r="J2726">
        <f t="shared" si="1013"/>
        <v>0.04</v>
      </c>
      <c r="K2726">
        <f t="shared" si="1014"/>
        <v>0.04</v>
      </c>
      <c r="L2726">
        <f t="shared" si="1015"/>
        <v>0.04</v>
      </c>
      <c r="M2726">
        <f t="shared" si="1016"/>
        <v>0.04</v>
      </c>
      <c r="N2726">
        <f t="shared" si="1017"/>
        <v>0.04</v>
      </c>
      <c r="O2726">
        <f t="shared" si="1018"/>
        <v>0.04</v>
      </c>
      <c r="P2726">
        <f t="shared" si="1019"/>
        <v>0.04</v>
      </c>
      <c r="Q2726">
        <f t="shared" si="1020"/>
        <v>0.04</v>
      </c>
      <c r="R2726">
        <f t="shared" si="1021"/>
        <v>0.04</v>
      </c>
      <c r="S2726">
        <f t="shared" si="1022"/>
        <v>0.04</v>
      </c>
      <c r="T2726">
        <f t="shared" si="1023"/>
        <v>0.04</v>
      </c>
      <c r="U2726">
        <f t="shared" si="1024"/>
        <v>0.04</v>
      </c>
      <c r="V2726">
        <f t="shared" si="1025"/>
        <v>0.04</v>
      </c>
      <c r="W2726">
        <f t="shared" si="1026"/>
        <v>0.04</v>
      </c>
      <c r="X2726">
        <f t="shared" si="1027"/>
        <v>0.04</v>
      </c>
      <c r="Y2726">
        <f t="shared" si="1028"/>
        <v>0.04</v>
      </c>
      <c r="Z2726" s="1">
        <f t="shared" si="1029"/>
        <v>0.04</v>
      </c>
      <c r="AA2726" s="1">
        <f t="shared" si="1029"/>
        <v>0.04</v>
      </c>
      <c r="AB2726" s="1">
        <f t="shared" si="1029"/>
        <v>0.04</v>
      </c>
      <c r="AC2726" s="1">
        <f t="shared" si="1010"/>
        <v>0.04</v>
      </c>
      <c r="AD2726" s="1">
        <f t="shared" si="1010"/>
        <v>0.04</v>
      </c>
      <c r="AE2726" s="1">
        <f t="shared" si="1010"/>
        <v>0.04</v>
      </c>
      <c r="AF2726" s="1">
        <f t="shared" si="1010"/>
        <v>0.04</v>
      </c>
      <c r="AG2726" s="1">
        <f t="shared" si="1030"/>
        <v>0.04</v>
      </c>
      <c r="AH2726" s="1">
        <f t="shared" si="1030"/>
        <v>0.04</v>
      </c>
      <c r="AI2726" s="1">
        <f t="shared" si="1031"/>
        <v>0.04</v>
      </c>
      <c r="AJ2726">
        <v>0.04</v>
      </c>
      <c r="AK2726">
        <v>0.04</v>
      </c>
      <c r="AL2726">
        <v>0.04</v>
      </c>
      <c r="AM2726">
        <v>0.04</v>
      </c>
      <c r="AN2726" t="s">
        <v>9378</v>
      </c>
      <c r="AO2726" t="s">
        <v>9378</v>
      </c>
      <c r="AP2726" t="s">
        <v>9378</v>
      </c>
      <c r="AQ2726" t="s">
        <v>9378</v>
      </c>
      <c r="AR2726" t="s">
        <v>9378</v>
      </c>
      <c r="AS2726" t="s">
        <v>9378</v>
      </c>
      <c r="AT2726" t="s">
        <v>9378</v>
      </c>
      <c r="AU2726">
        <v>0.04</v>
      </c>
      <c r="AV2726">
        <v>0.04</v>
      </c>
      <c r="AW2726" t="s">
        <v>9378</v>
      </c>
      <c r="AX2726" t="s">
        <v>9378</v>
      </c>
      <c r="AY2726" t="s">
        <v>9378</v>
      </c>
      <c r="AZ2726" t="s">
        <v>9378</v>
      </c>
      <c r="BA2726" t="s">
        <v>9378</v>
      </c>
      <c r="BB2726" t="s">
        <v>9378</v>
      </c>
      <c r="BC2726" t="s">
        <v>9378</v>
      </c>
      <c r="BD2726" t="s">
        <v>9378</v>
      </c>
      <c r="BE2726" t="s">
        <v>9378</v>
      </c>
      <c r="BF2726">
        <v>0.04</v>
      </c>
      <c r="BG2726" t="s">
        <v>9378</v>
      </c>
      <c r="BH2726" t="s">
        <v>9378</v>
      </c>
      <c r="BI2726" t="s">
        <v>9378</v>
      </c>
      <c r="BJ2726" t="s">
        <v>9378</v>
      </c>
      <c r="BK2726" t="s">
        <v>9378</v>
      </c>
      <c r="BL2726" t="s">
        <v>9378</v>
      </c>
      <c r="BM2726" t="s">
        <v>9378</v>
      </c>
      <c r="BN2726" t="s">
        <v>9378</v>
      </c>
      <c r="BO2726" t="s">
        <v>9378</v>
      </c>
      <c r="BP2726">
        <v>0.04</v>
      </c>
      <c r="BQ2726">
        <f t="shared" si="1032"/>
        <v>0</v>
      </c>
      <c r="BR2726">
        <f t="shared" si="1033"/>
        <v>0</v>
      </c>
    </row>
    <row r="2727" spans="1:70" hidden="1" x14ac:dyDescent="0.3">
      <c r="A2727" t="s">
        <v>2145</v>
      </c>
      <c r="B2727" t="s">
        <v>2146</v>
      </c>
      <c r="C2727" t="str">
        <f>VLOOKUP(historical_emissions[[#This Row],[Country]],'Liste-Pays'!A:B,2,0)</f>
        <v>WEU</v>
      </c>
      <c r="D2727" t="s">
        <v>41</v>
      </c>
      <c r="E2727" t="s">
        <v>1048</v>
      </c>
      <c r="F2727" t="s">
        <v>302</v>
      </c>
      <c r="G2727" t="s">
        <v>44</v>
      </c>
      <c r="H2727">
        <f t="shared" si="1011"/>
        <v>3.000000000000002E-2</v>
      </c>
      <c r="I2727">
        <f t="shared" si="1012"/>
        <v>3.0974430959283629E-2</v>
      </c>
      <c r="J2727">
        <f t="shared" si="1013"/>
        <v>3.1980512441714251E-2</v>
      </c>
      <c r="K2727">
        <f t="shared" si="1014"/>
        <v>3.3019272488946289E-2</v>
      </c>
      <c r="L2727">
        <f t="shared" si="1015"/>
        <v>3.4091772534487981E-2</v>
      </c>
      <c r="M2727">
        <f t="shared" si="1016"/>
        <v>3.5199108488303307E-2</v>
      </c>
      <c r="N2727">
        <f t="shared" si="1017"/>
        <v>3.6342411856642817E-2</v>
      </c>
      <c r="O2727">
        <f t="shared" si="1018"/>
        <v>3.7522850898247764E-2</v>
      </c>
      <c r="P2727">
        <f t="shared" si="1019"/>
        <v>3.8741631818108947E-2</v>
      </c>
      <c r="Q2727">
        <f t="shared" si="1020"/>
        <v>4.0000000000000022E-2</v>
      </c>
      <c r="R2727">
        <f t="shared" si="1021"/>
        <v>4.1299241279044836E-2</v>
      </c>
      <c r="S2727">
        <f t="shared" si="1022"/>
        <v>4.2640683255618997E-2</v>
      </c>
      <c r="T2727">
        <f t="shared" si="1023"/>
        <v>4.4025696651928375E-2</v>
      </c>
      <c r="U2727">
        <f t="shared" si="1024"/>
        <v>4.5455696712650637E-2</v>
      </c>
      <c r="V2727">
        <f t="shared" si="1025"/>
        <v>4.6932144651071067E-2</v>
      </c>
      <c r="W2727">
        <f t="shared" si="1026"/>
        <v>4.8456549142190414E-2</v>
      </c>
      <c r="X2727">
        <f t="shared" si="1027"/>
        <v>5.0030467864330345E-2</v>
      </c>
      <c r="Y2727">
        <f t="shared" si="1028"/>
        <v>5.1655509090811923E-2</v>
      </c>
      <c r="Z2727" s="1">
        <f t="shared" si="1029"/>
        <v>5.3333333333333358E-2</v>
      </c>
      <c r="AA2727" s="1">
        <f t="shared" si="1029"/>
        <v>5.1820888419363942E-2</v>
      </c>
      <c r="AB2727" s="1">
        <f t="shared" si="1029"/>
        <v>5.0351333935728125E-2</v>
      </c>
      <c r="AC2727" s="1">
        <f t="shared" si="1010"/>
        <v>4.8923453580928103E-2</v>
      </c>
      <c r="AD2727" s="1">
        <f t="shared" si="1010"/>
        <v>4.7536065545760099E-2</v>
      </c>
      <c r="AE2727" s="1">
        <f t="shared" si="1010"/>
        <v>4.6188021535170071E-2</v>
      </c>
      <c r="AF2727" s="1">
        <f t="shared" si="1010"/>
        <v>4.4878205817847988E-2</v>
      </c>
      <c r="AG2727" s="1">
        <f t="shared" si="1030"/>
        <v>4.360553430277405E-2</v>
      </c>
      <c r="AH2727" s="1">
        <f t="shared" si="1030"/>
        <v>4.2368953641952499E-2</v>
      </c>
      <c r="AI2727" s="1">
        <f t="shared" si="1031"/>
        <v>4.1167440358590428E-2</v>
      </c>
      <c r="AJ2727">
        <v>0.04</v>
      </c>
      <c r="AK2727">
        <v>0.04</v>
      </c>
      <c r="AL2727">
        <v>0.03</v>
      </c>
      <c r="AM2727">
        <v>0.03</v>
      </c>
      <c r="AN2727" t="s">
        <v>9379</v>
      </c>
      <c r="AO2727" t="s">
        <v>9379</v>
      </c>
      <c r="AP2727" t="s">
        <v>9379</v>
      </c>
      <c r="AQ2727" t="s">
        <v>9379</v>
      </c>
      <c r="AR2727" t="s">
        <v>9379</v>
      </c>
      <c r="AS2727" t="s">
        <v>9378</v>
      </c>
      <c r="AT2727" t="s">
        <v>9379</v>
      </c>
      <c r="AU2727">
        <v>0.04</v>
      </c>
      <c r="AV2727">
        <v>0.04</v>
      </c>
      <c r="AW2727" t="s">
        <v>9378</v>
      </c>
      <c r="AX2727" t="s">
        <v>9378</v>
      </c>
      <c r="AY2727" t="s">
        <v>9378</v>
      </c>
      <c r="AZ2727" t="s">
        <v>9378</v>
      </c>
      <c r="BA2727" t="s">
        <v>9378</v>
      </c>
      <c r="BB2727" t="s">
        <v>9378</v>
      </c>
      <c r="BC2727" t="s">
        <v>9379</v>
      </c>
      <c r="BD2727" t="s">
        <v>9379</v>
      </c>
      <c r="BE2727" t="s">
        <v>9379</v>
      </c>
      <c r="BF2727">
        <v>0.03</v>
      </c>
      <c r="BG2727" t="s">
        <v>9379</v>
      </c>
      <c r="BH2727" t="s">
        <v>9379</v>
      </c>
      <c r="BI2727" t="s">
        <v>10372</v>
      </c>
      <c r="BJ2727" t="s">
        <v>10372</v>
      </c>
      <c r="BK2727" t="s">
        <v>10372</v>
      </c>
      <c r="BL2727" t="s">
        <v>10372</v>
      </c>
      <c r="BM2727" t="s">
        <v>10372</v>
      </c>
      <c r="BN2727" t="s">
        <v>10372</v>
      </c>
      <c r="BO2727" t="s">
        <v>10372</v>
      </c>
      <c r="BP2727">
        <v>0.02</v>
      </c>
      <c r="BQ2727">
        <f t="shared" si="1032"/>
        <v>2.9186008964760646E-2</v>
      </c>
      <c r="BR2727">
        <f t="shared" si="1033"/>
        <v>-3.1459204547276909E-2</v>
      </c>
    </row>
    <row r="2728" spans="1:70" hidden="1" x14ac:dyDescent="0.3">
      <c r="A2728" t="s">
        <v>9209</v>
      </c>
      <c r="B2728" t="s">
        <v>9210</v>
      </c>
      <c r="C2728" t="str">
        <f>VLOOKUP(historical_emissions[[#This Row],[Country]],'Liste-Pays'!A:B,2,0)</f>
        <v>AFR</v>
      </c>
      <c r="D2728" t="s">
        <v>41</v>
      </c>
      <c r="E2728" t="s">
        <v>535</v>
      </c>
      <c r="F2728" t="s">
        <v>43</v>
      </c>
      <c r="G2728" t="s">
        <v>44</v>
      </c>
      <c r="H2728" t="e">
        <f t="shared" si="1011"/>
        <v>#DIV/0!</v>
      </c>
      <c r="I2728" t="e">
        <f t="shared" si="1012"/>
        <v>#DIV/0!</v>
      </c>
      <c r="J2728" t="e">
        <f t="shared" si="1013"/>
        <v>#DIV/0!</v>
      </c>
      <c r="K2728" t="e">
        <f t="shared" si="1014"/>
        <v>#DIV/0!</v>
      </c>
      <c r="L2728" t="e">
        <f t="shared" si="1015"/>
        <v>#DIV/0!</v>
      </c>
      <c r="M2728" t="e">
        <f t="shared" si="1016"/>
        <v>#DIV/0!</v>
      </c>
      <c r="N2728" t="e">
        <f t="shared" si="1017"/>
        <v>#DIV/0!</v>
      </c>
      <c r="O2728" t="e">
        <f t="shared" si="1018"/>
        <v>#DIV/0!</v>
      </c>
      <c r="P2728" t="e">
        <f t="shared" si="1019"/>
        <v>#DIV/0!</v>
      </c>
      <c r="Q2728" t="e">
        <f t="shared" si="1020"/>
        <v>#DIV/0!</v>
      </c>
      <c r="R2728" t="e">
        <f t="shared" si="1021"/>
        <v>#DIV/0!</v>
      </c>
      <c r="S2728" t="e">
        <f t="shared" si="1022"/>
        <v>#DIV/0!</v>
      </c>
      <c r="T2728" t="e">
        <f t="shared" si="1023"/>
        <v>#DIV/0!</v>
      </c>
      <c r="U2728" t="e">
        <f t="shared" si="1024"/>
        <v>#DIV/0!</v>
      </c>
      <c r="V2728" t="e">
        <f t="shared" si="1025"/>
        <v>#DIV/0!</v>
      </c>
      <c r="W2728" t="e">
        <f t="shared" si="1026"/>
        <v>#DIV/0!</v>
      </c>
      <c r="X2728" t="e">
        <f t="shared" si="1027"/>
        <v>#DIV/0!</v>
      </c>
      <c r="Y2728" t="e">
        <f t="shared" si="1028"/>
        <v>#DIV/0!</v>
      </c>
      <c r="Z2728" s="1" t="e">
        <f t="shared" si="1029"/>
        <v>#DIV/0!</v>
      </c>
      <c r="AA2728" s="1" t="e">
        <f t="shared" si="1029"/>
        <v>#DIV/0!</v>
      </c>
      <c r="AB2728" s="1" t="e">
        <f t="shared" si="1029"/>
        <v>#DIV/0!</v>
      </c>
      <c r="AC2728" s="1" t="e">
        <f t="shared" si="1010"/>
        <v>#DIV/0!</v>
      </c>
      <c r="AD2728" s="1" t="e">
        <f t="shared" si="1010"/>
        <v>#DIV/0!</v>
      </c>
      <c r="AE2728" s="1" t="e">
        <f t="shared" si="1010"/>
        <v>#DIV/0!</v>
      </c>
      <c r="AF2728" s="1" t="e">
        <f t="shared" si="1010"/>
        <v>#DIV/0!</v>
      </c>
      <c r="AG2728" s="1" t="e">
        <f t="shared" si="1030"/>
        <v>#DIV/0!</v>
      </c>
      <c r="AH2728" s="1" t="e">
        <f t="shared" si="1030"/>
        <v>#DIV/0!</v>
      </c>
      <c r="AI2728" s="1" t="e">
        <f t="shared" si="1031"/>
        <v>#DIV/0!</v>
      </c>
      <c r="AJ2728">
        <v>0.04</v>
      </c>
      <c r="AK2728">
        <v>0.04</v>
      </c>
      <c r="AL2728">
        <v>0.04</v>
      </c>
      <c r="AM2728">
        <v>0.03</v>
      </c>
      <c r="AN2728" t="s">
        <v>10372</v>
      </c>
      <c r="AO2728" t="s">
        <v>10372</v>
      </c>
      <c r="AP2728" t="s">
        <v>9379</v>
      </c>
      <c r="AQ2728" t="s">
        <v>9379</v>
      </c>
      <c r="AR2728" t="s">
        <v>10372</v>
      </c>
      <c r="AS2728" t="s">
        <v>10372</v>
      </c>
      <c r="AT2728" t="s">
        <v>10372</v>
      </c>
      <c r="AU2728">
        <v>0.01</v>
      </c>
      <c r="AV2728">
        <v>0</v>
      </c>
      <c r="AW2728" t="s">
        <v>8310</v>
      </c>
      <c r="AX2728" t="s">
        <v>8310</v>
      </c>
      <c r="AY2728" t="s">
        <v>8310</v>
      </c>
      <c r="AZ2728" t="s">
        <v>8310</v>
      </c>
      <c r="BA2728" t="s">
        <v>8310</v>
      </c>
      <c r="BB2728" t="s">
        <v>8310</v>
      </c>
      <c r="BC2728" t="s">
        <v>8310</v>
      </c>
      <c r="BD2728" t="s">
        <v>8310</v>
      </c>
      <c r="BE2728" t="s">
        <v>8310</v>
      </c>
      <c r="BF2728">
        <v>0</v>
      </c>
      <c r="BG2728" t="s">
        <v>8310</v>
      </c>
      <c r="BH2728" t="s">
        <v>8310</v>
      </c>
      <c r="BI2728" t="s">
        <v>8310</v>
      </c>
      <c r="BJ2728" t="s">
        <v>8310</v>
      </c>
      <c r="BK2728" t="s">
        <v>8310</v>
      </c>
      <c r="BL2728" t="s">
        <v>8310</v>
      </c>
      <c r="BM2728" t="s">
        <v>8310</v>
      </c>
      <c r="BN2728" t="s">
        <v>8310</v>
      </c>
      <c r="BO2728" t="s">
        <v>8310</v>
      </c>
      <c r="BP2728">
        <v>0</v>
      </c>
      <c r="BQ2728" t="e">
        <f t="shared" si="1032"/>
        <v>#DIV/0!</v>
      </c>
      <c r="BR2728" t="e">
        <f t="shared" si="1033"/>
        <v>#DIV/0!</v>
      </c>
    </row>
    <row r="2729" spans="1:70" hidden="1" x14ac:dyDescent="0.3">
      <c r="A2729" t="s">
        <v>10421</v>
      </c>
      <c r="B2729" t="s">
        <v>10422</v>
      </c>
      <c r="C2729" t="str">
        <f>VLOOKUP(historical_emissions[[#This Row],[Country]],'Liste-Pays'!A:B,2,0)</f>
        <v>AFR</v>
      </c>
      <c r="D2729" t="s">
        <v>41</v>
      </c>
      <c r="E2729" t="s">
        <v>328</v>
      </c>
      <c r="F2729" t="s">
        <v>43</v>
      </c>
      <c r="G2729" t="s">
        <v>44</v>
      </c>
      <c r="H2729">
        <f t="shared" si="1011"/>
        <v>9.000000000000008E-2</v>
      </c>
      <c r="I2729">
        <f t="shared" si="1012"/>
        <v>8.6035327058067837E-2</v>
      </c>
      <c r="J2729">
        <f t="shared" si="1013"/>
        <v>8.2245305577652139E-2</v>
      </c>
      <c r="K2729">
        <f t="shared" si="1014"/>
        <v>7.8622241826266953E-2</v>
      </c>
      <c r="L2729">
        <f t="shared" si="1015"/>
        <v>7.5158780995126351E-2</v>
      </c>
      <c r="M2729">
        <f t="shared" si="1016"/>
        <v>7.1847892268904257E-2</v>
      </c>
      <c r="N2729">
        <f t="shared" si="1017"/>
        <v>6.8682854553199946E-2</v>
      </c>
      <c r="O2729">
        <f t="shared" si="1018"/>
        <v>6.5657242830736179E-2</v>
      </c>
      <c r="P2729">
        <f t="shared" si="1019"/>
        <v>6.2764915118592904E-2</v>
      </c>
      <c r="Q2729">
        <f t="shared" si="1020"/>
        <v>6.0000000000000026E-2</v>
      </c>
      <c r="R2729">
        <f t="shared" si="1021"/>
        <v>5.735688470537853E-2</v>
      </c>
      <c r="S2729">
        <f t="shared" si="1022"/>
        <v>5.4830203718434736E-2</v>
      </c>
      <c r="T2729">
        <f t="shared" si="1023"/>
        <v>5.241482788417795E-2</v>
      </c>
      <c r="U2729">
        <f t="shared" si="1024"/>
        <v>5.0105853996750882E-2</v>
      </c>
      <c r="V2729">
        <f t="shared" si="1025"/>
        <v>4.789859484593615E-2</v>
      </c>
      <c r="W2729">
        <f t="shared" si="1026"/>
        <v>4.5788569702133283E-2</v>
      </c>
      <c r="X2729">
        <f t="shared" si="1027"/>
        <v>4.3771495220490772E-2</v>
      </c>
      <c r="Y2729">
        <f t="shared" si="1028"/>
        <v>4.1843276745728589E-2</v>
      </c>
      <c r="Z2729" s="1">
        <f t="shared" si="1029"/>
        <v>0.04</v>
      </c>
      <c r="AA2729" s="1">
        <f t="shared" si="1029"/>
        <v>0.04</v>
      </c>
      <c r="AB2729" s="1">
        <f t="shared" si="1029"/>
        <v>0.04</v>
      </c>
      <c r="AC2729" s="1">
        <f t="shared" si="1010"/>
        <v>0.04</v>
      </c>
      <c r="AD2729" s="1">
        <f t="shared" si="1010"/>
        <v>0.04</v>
      </c>
      <c r="AE2729" s="1">
        <f t="shared" si="1010"/>
        <v>0.04</v>
      </c>
      <c r="AF2729" s="1">
        <f t="shared" si="1010"/>
        <v>0.04</v>
      </c>
      <c r="AG2729" s="1">
        <f t="shared" si="1030"/>
        <v>0.04</v>
      </c>
      <c r="AH2729" s="1">
        <f t="shared" si="1030"/>
        <v>0.04</v>
      </c>
      <c r="AI2729" s="1">
        <f t="shared" si="1031"/>
        <v>0.04</v>
      </c>
      <c r="AJ2729">
        <v>0.04</v>
      </c>
      <c r="AK2729">
        <v>0.03</v>
      </c>
      <c r="AL2729">
        <v>0.03</v>
      </c>
      <c r="AM2729">
        <v>0.03</v>
      </c>
      <c r="AN2729" t="s">
        <v>9379</v>
      </c>
      <c r="AO2729" t="s">
        <v>9379</v>
      </c>
      <c r="AP2729" t="s">
        <v>9379</v>
      </c>
      <c r="AQ2729" t="s">
        <v>9379</v>
      </c>
      <c r="AR2729" t="s">
        <v>9379</v>
      </c>
      <c r="AS2729" t="s">
        <v>9379</v>
      </c>
      <c r="AT2729" t="s">
        <v>9379</v>
      </c>
      <c r="AU2729">
        <v>0.02</v>
      </c>
      <c r="AV2729">
        <v>0.02</v>
      </c>
      <c r="AW2729" t="s">
        <v>10372</v>
      </c>
      <c r="AX2729" t="s">
        <v>10372</v>
      </c>
      <c r="AY2729" t="s">
        <v>10372</v>
      </c>
      <c r="AZ2729" t="s">
        <v>10372</v>
      </c>
      <c r="BA2729" t="s">
        <v>10372</v>
      </c>
      <c r="BB2729" t="s">
        <v>10372</v>
      </c>
      <c r="BC2729" t="s">
        <v>10372</v>
      </c>
      <c r="BD2729" t="s">
        <v>10372</v>
      </c>
      <c r="BE2729" t="s">
        <v>10372</v>
      </c>
      <c r="BF2729">
        <v>0.02</v>
      </c>
      <c r="BG2729" t="s">
        <v>10372</v>
      </c>
      <c r="BH2729" t="s">
        <v>10372</v>
      </c>
      <c r="BI2729" t="s">
        <v>10372</v>
      </c>
      <c r="BJ2729" t="s">
        <v>10372</v>
      </c>
      <c r="BK2729" t="s">
        <v>10372</v>
      </c>
      <c r="BL2729" t="s">
        <v>10372</v>
      </c>
      <c r="BM2729" t="s">
        <v>10372</v>
      </c>
      <c r="BN2729" t="s">
        <v>10372</v>
      </c>
      <c r="BO2729" t="s">
        <v>10372</v>
      </c>
      <c r="BP2729">
        <v>0.02</v>
      </c>
      <c r="BQ2729">
        <f t="shared" si="1032"/>
        <v>0</v>
      </c>
      <c r="BR2729">
        <f t="shared" si="1033"/>
        <v>4.6081918643214648E-2</v>
      </c>
    </row>
    <row r="2730" spans="1:70" hidden="1" x14ac:dyDescent="0.3">
      <c r="A2730" t="s">
        <v>6181</v>
      </c>
      <c r="B2730" t="s">
        <v>6182</v>
      </c>
      <c r="C2730" t="str">
        <f>VLOOKUP(historical_emissions[[#This Row],[Country]],'Liste-Pays'!A:B,2,0)</f>
        <v>WEU</v>
      </c>
      <c r="D2730" t="s">
        <v>41</v>
      </c>
      <c r="E2730" t="s">
        <v>328</v>
      </c>
      <c r="F2730" t="s">
        <v>302</v>
      </c>
      <c r="G2730" t="s">
        <v>44</v>
      </c>
      <c r="H2730">
        <f t="shared" si="1011"/>
        <v>3.2000000000000015E-2</v>
      </c>
      <c r="I2730">
        <f t="shared" si="1012"/>
        <v>3.2000000000000015E-2</v>
      </c>
      <c r="J2730">
        <f t="shared" si="1013"/>
        <v>3.2000000000000015E-2</v>
      </c>
      <c r="K2730">
        <f t="shared" si="1014"/>
        <v>3.2000000000000015E-2</v>
      </c>
      <c r="L2730">
        <f t="shared" si="1015"/>
        <v>3.2000000000000015E-2</v>
      </c>
      <c r="M2730">
        <f t="shared" si="1016"/>
        <v>3.2000000000000015E-2</v>
      </c>
      <c r="N2730">
        <f t="shared" si="1017"/>
        <v>3.2000000000000015E-2</v>
      </c>
      <c r="O2730">
        <f t="shared" si="1018"/>
        <v>3.2000000000000015E-2</v>
      </c>
      <c r="P2730">
        <f t="shared" si="1019"/>
        <v>3.2000000000000015E-2</v>
      </c>
      <c r="Q2730">
        <f t="shared" si="1020"/>
        <v>3.2000000000000015E-2</v>
      </c>
      <c r="R2730">
        <f t="shared" si="1021"/>
        <v>3.2000000000000015E-2</v>
      </c>
      <c r="S2730">
        <f t="shared" si="1022"/>
        <v>3.2000000000000015E-2</v>
      </c>
      <c r="T2730">
        <f t="shared" si="1023"/>
        <v>3.2000000000000015E-2</v>
      </c>
      <c r="U2730">
        <f t="shared" si="1024"/>
        <v>3.2000000000000015E-2</v>
      </c>
      <c r="V2730">
        <f t="shared" si="1025"/>
        <v>3.2000000000000015E-2</v>
      </c>
      <c r="W2730">
        <f t="shared" si="1026"/>
        <v>3.2000000000000015E-2</v>
      </c>
      <c r="X2730">
        <f t="shared" si="1027"/>
        <v>3.2000000000000015E-2</v>
      </c>
      <c r="Y2730">
        <f t="shared" si="1028"/>
        <v>3.2000000000000015E-2</v>
      </c>
      <c r="Z2730" s="1">
        <f t="shared" si="1029"/>
        <v>3.2000000000000015E-2</v>
      </c>
      <c r="AA2730" s="1">
        <f t="shared" si="1029"/>
        <v>3.272208584203435E-2</v>
      </c>
      <c r="AB2730" s="1">
        <f t="shared" si="1029"/>
        <v>3.3460465682920756E-2</v>
      </c>
      <c r="AC2730" s="1">
        <f t="shared" si="1010"/>
        <v>3.4215507199718026E-2</v>
      </c>
      <c r="AD2730" s="1">
        <f t="shared" si="1010"/>
        <v>3.4987586366184903E-2</v>
      </c>
      <c r="AE2730" s="1">
        <f t="shared" si="1010"/>
        <v>3.5777087639996638E-2</v>
      </c>
      <c r="AF2730" s="1">
        <f t="shared" si="1010"/>
        <v>3.6584404154186109E-2</v>
      </c>
      <c r="AG2730" s="1">
        <f t="shared" si="1030"/>
        <v>3.7409937912904853E-2</v>
      </c>
      <c r="AH2730" s="1">
        <f t="shared" si="1030"/>
        <v>3.8254099991601481E-2</v>
      </c>
      <c r="AI2730" s="1">
        <f t="shared" si="1031"/>
        <v>3.9117310741717141E-2</v>
      </c>
      <c r="AJ2730">
        <v>0.04</v>
      </c>
      <c r="AK2730">
        <v>0.04</v>
      </c>
      <c r="AL2730">
        <v>0.04</v>
      </c>
      <c r="AM2730">
        <v>0.04</v>
      </c>
      <c r="AN2730" t="s">
        <v>9378</v>
      </c>
      <c r="AO2730" t="s">
        <v>9378</v>
      </c>
      <c r="AP2730" t="s">
        <v>9378</v>
      </c>
      <c r="AQ2730" t="s">
        <v>9377</v>
      </c>
      <c r="AR2730" t="s">
        <v>9378</v>
      </c>
      <c r="AS2730" t="s">
        <v>9378</v>
      </c>
      <c r="AT2730" t="s">
        <v>9376</v>
      </c>
      <c r="AU2730">
        <v>0.05</v>
      </c>
      <c r="AV2730">
        <v>0.04</v>
      </c>
      <c r="AW2730" t="s">
        <v>9378</v>
      </c>
      <c r="AX2730" t="s">
        <v>9377</v>
      </c>
      <c r="AY2730" t="s">
        <v>9377</v>
      </c>
      <c r="AZ2730" t="s">
        <v>9377</v>
      </c>
      <c r="BA2730" t="s">
        <v>9377</v>
      </c>
      <c r="BB2730" t="s">
        <v>9377</v>
      </c>
      <c r="BC2730" t="s">
        <v>9377</v>
      </c>
      <c r="BD2730" t="s">
        <v>9377</v>
      </c>
      <c r="BE2730" t="s">
        <v>9377</v>
      </c>
      <c r="BF2730">
        <v>0.05</v>
      </c>
      <c r="BG2730" t="s">
        <v>9377</v>
      </c>
      <c r="BH2730" t="s">
        <v>9377</v>
      </c>
      <c r="BI2730" t="s">
        <v>9377</v>
      </c>
      <c r="BJ2730" t="s">
        <v>9377</v>
      </c>
      <c r="BK2730" t="s">
        <v>9378</v>
      </c>
      <c r="BL2730" t="s">
        <v>9378</v>
      </c>
      <c r="BM2730" t="s">
        <v>9378</v>
      </c>
      <c r="BN2730" t="s">
        <v>9378</v>
      </c>
      <c r="BO2730" t="s">
        <v>9378</v>
      </c>
      <c r="BP2730">
        <v>0.04</v>
      </c>
      <c r="BQ2730">
        <f t="shared" si="1032"/>
        <v>-2.2067231457071457E-2</v>
      </c>
      <c r="BR2730">
        <f t="shared" si="1033"/>
        <v>0</v>
      </c>
    </row>
    <row r="2731" spans="1:70" hidden="1" x14ac:dyDescent="0.3">
      <c r="A2731" t="s">
        <v>2546</v>
      </c>
      <c r="B2731" t="s">
        <v>2547</v>
      </c>
      <c r="C2731" t="str">
        <f>VLOOKUP(historical_emissions[[#This Row],[Country]],'Liste-Pays'!A:B,2,0)</f>
        <v>MEA</v>
      </c>
      <c r="D2731" t="s">
        <v>41</v>
      </c>
      <c r="E2731" t="s">
        <v>535</v>
      </c>
      <c r="F2731" t="s">
        <v>302</v>
      </c>
      <c r="G2731" t="s">
        <v>44</v>
      </c>
      <c r="H2731">
        <f t="shared" si="1011"/>
        <v>1.3333333333333339E-3</v>
      </c>
      <c r="I2731">
        <f t="shared" si="1012"/>
        <v>1.5442584576579545E-3</v>
      </c>
      <c r="J2731">
        <f t="shared" si="1013"/>
        <v>1.7885506380360924E-3</v>
      </c>
      <c r="K2731">
        <f t="shared" si="1014"/>
        <v>2.0714883373025737E-3</v>
      </c>
      <c r="L2731">
        <f t="shared" si="1015"/>
        <v>2.3991850386144834E-3</v>
      </c>
      <c r="M2731">
        <f t="shared" si="1016"/>
        <v>2.7787213405251303E-3</v>
      </c>
      <c r="N2731">
        <f t="shared" si="1017"/>
        <v>3.2182979486854342E-3</v>
      </c>
      <c r="O2731">
        <f t="shared" si="1018"/>
        <v>3.7274128698905435E-3</v>
      </c>
      <c r="P2731">
        <f t="shared" si="1019"/>
        <v>4.3170666371336831E-3</v>
      </c>
      <c r="Q2731">
        <f t="shared" si="1020"/>
        <v>5.0000000000000027E-3</v>
      </c>
      <c r="R2731">
        <f t="shared" si="1021"/>
        <v>5.7909692162173296E-3</v>
      </c>
      <c r="S2731">
        <f t="shared" si="1022"/>
        <v>6.7070648926353471E-3</v>
      </c>
      <c r="T2731">
        <f t="shared" si="1023"/>
        <v>7.768081264884652E-3</v>
      </c>
      <c r="U2731">
        <f t="shared" si="1024"/>
        <v>8.9969438948043143E-3</v>
      </c>
      <c r="V2731">
        <f t="shared" si="1025"/>
        <v>1.0420205026969239E-2</v>
      </c>
      <c r="W2731">
        <f t="shared" si="1026"/>
        <v>1.2068617307570381E-2</v>
      </c>
      <c r="X2731">
        <f t="shared" si="1027"/>
        <v>1.3977798262089541E-2</v>
      </c>
      <c r="Y2731">
        <f t="shared" si="1028"/>
        <v>1.6188999889251314E-2</v>
      </c>
      <c r="Z2731" s="1">
        <f t="shared" si="1029"/>
        <v>1.8750000000000013E-2</v>
      </c>
      <c r="AA2731" s="1">
        <f t="shared" si="1029"/>
        <v>2.022586685482811E-2</v>
      </c>
      <c r="AB2731" s="1">
        <f t="shared" si="1029"/>
        <v>2.1817903468225815E-2</v>
      </c>
      <c r="AC2731" s="1">
        <f t="shared" si="1010"/>
        <v>2.3535253898657463E-2</v>
      </c>
      <c r="AD2731" s="1">
        <f t="shared" si="1010"/>
        <v>2.5387781959937052E-2</v>
      </c>
      <c r="AE2731" s="1">
        <f t="shared" si="1010"/>
        <v>2.7386127875258317E-2</v>
      </c>
      <c r="AF2731" s="1">
        <f t="shared" si="1010"/>
        <v>2.9541769390627786E-2</v>
      </c>
      <c r="AG2731" s="1">
        <f t="shared" si="1030"/>
        <v>3.1867087698713263E-2</v>
      </c>
      <c r="AH2731" s="1">
        <f t="shared" si="1030"/>
        <v>3.4375438551749585E-2</v>
      </c>
      <c r="AI2731" s="1">
        <f t="shared" si="1031"/>
        <v>3.7081228971947294E-2</v>
      </c>
      <c r="AJ2731">
        <v>0.04</v>
      </c>
      <c r="AK2731">
        <v>0.04</v>
      </c>
      <c r="AL2731">
        <v>0.04</v>
      </c>
      <c r="AM2731">
        <v>0.04</v>
      </c>
      <c r="AN2731" t="s">
        <v>9378</v>
      </c>
      <c r="AO2731" t="s">
        <v>9378</v>
      </c>
      <c r="AP2731" t="s">
        <v>9378</v>
      </c>
      <c r="AQ2731" t="s">
        <v>9378</v>
      </c>
      <c r="AR2731" t="s">
        <v>9466</v>
      </c>
      <c r="AS2731" t="s">
        <v>7619</v>
      </c>
      <c r="AT2731" t="s">
        <v>9466</v>
      </c>
      <c r="AU2731">
        <v>0.16</v>
      </c>
      <c r="AV2731">
        <v>0.15</v>
      </c>
      <c r="AW2731" t="s">
        <v>9468</v>
      </c>
      <c r="AX2731" t="s">
        <v>7619</v>
      </c>
      <c r="AY2731" t="s">
        <v>9473</v>
      </c>
      <c r="AZ2731" t="s">
        <v>9465</v>
      </c>
      <c r="BA2731" t="s">
        <v>9473</v>
      </c>
      <c r="BB2731" t="s">
        <v>8310</v>
      </c>
      <c r="BC2731" t="s">
        <v>9378</v>
      </c>
      <c r="BD2731" t="s">
        <v>10251</v>
      </c>
      <c r="BE2731" t="s">
        <v>7623</v>
      </c>
      <c r="BF2731">
        <v>0.32</v>
      </c>
      <c r="BG2731" t="s">
        <v>10324</v>
      </c>
      <c r="BH2731" t="s">
        <v>10324</v>
      </c>
      <c r="BI2731" t="s">
        <v>10324</v>
      </c>
      <c r="BJ2731" t="s">
        <v>9783</v>
      </c>
      <c r="BK2731" t="s">
        <v>7622</v>
      </c>
      <c r="BL2731" t="s">
        <v>10224</v>
      </c>
      <c r="BM2731" t="s">
        <v>10224</v>
      </c>
      <c r="BN2731" t="s">
        <v>7621</v>
      </c>
      <c r="BO2731" t="s">
        <v>9466</v>
      </c>
      <c r="BP2731">
        <v>0.38</v>
      </c>
      <c r="BQ2731">
        <f t="shared" si="1032"/>
        <v>-7.2969275701317726E-2</v>
      </c>
      <c r="BR2731">
        <f t="shared" si="1033"/>
        <v>-0.13658667257326385</v>
      </c>
    </row>
    <row r="2732" spans="1:70" hidden="1" x14ac:dyDescent="0.3">
      <c r="A2732" t="s">
        <v>1961</v>
      </c>
      <c r="B2732" t="s">
        <v>1962</v>
      </c>
      <c r="C2732" t="str">
        <f>VLOOKUP(historical_emissions[[#This Row],[Country]],'Liste-Pays'!A:B,2,0)</f>
        <v>WEU</v>
      </c>
      <c r="D2732" t="s">
        <v>41</v>
      </c>
      <c r="E2732" t="s">
        <v>1048</v>
      </c>
      <c r="F2732" t="s">
        <v>148</v>
      </c>
      <c r="G2732" t="s">
        <v>44</v>
      </c>
      <c r="H2732">
        <f t="shared" si="1011"/>
        <v>7.111111111111118E-2</v>
      </c>
      <c r="I2732">
        <f t="shared" si="1012"/>
        <v>6.8874012121082587E-2</v>
      </c>
      <c r="J2732">
        <f t="shared" si="1013"/>
        <v>6.6707290485773812E-2</v>
      </c>
      <c r="K2732">
        <f t="shared" si="1014"/>
        <v>6.4608732189587237E-2</v>
      </c>
      <c r="L2732">
        <f t="shared" si="1015"/>
        <v>6.2576192868094779E-2</v>
      </c>
      <c r="M2732">
        <f t="shared" si="1016"/>
        <v>6.0607595616867529E-2</v>
      </c>
      <c r="N2732">
        <f t="shared" si="1017"/>
        <v>5.8700928869237848E-2</v>
      </c>
      <c r="O2732">
        <f t="shared" si="1018"/>
        <v>5.6854244340825338E-2</v>
      </c>
      <c r="P2732">
        <f t="shared" si="1019"/>
        <v>5.5065655038726451E-2</v>
      </c>
      <c r="Q2732">
        <f t="shared" si="1020"/>
        <v>5.3333333333333365E-2</v>
      </c>
      <c r="R2732">
        <f t="shared" si="1021"/>
        <v>5.1655509090811923E-2</v>
      </c>
      <c r="S2732">
        <f t="shared" si="1022"/>
        <v>5.0030467864330345E-2</v>
      </c>
      <c r="T2732">
        <f t="shared" si="1023"/>
        <v>4.8456549142190407E-2</v>
      </c>
      <c r="U2732">
        <f t="shared" si="1024"/>
        <v>4.693214465107106E-2</v>
      </c>
      <c r="V2732">
        <f t="shared" si="1025"/>
        <v>4.5455696712650623E-2</v>
      </c>
      <c r="W2732">
        <f t="shared" si="1026"/>
        <v>4.4025696651928362E-2</v>
      </c>
      <c r="X2732">
        <f t="shared" si="1027"/>
        <v>4.2640683255618983E-2</v>
      </c>
      <c r="Y2732">
        <f t="shared" si="1028"/>
        <v>4.1299241279044815E-2</v>
      </c>
      <c r="Z2732" s="1">
        <f t="shared" si="1029"/>
        <v>0.04</v>
      </c>
      <c r="AA2732" s="1">
        <f t="shared" si="1029"/>
        <v>0.04</v>
      </c>
      <c r="AB2732" s="1">
        <f t="shared" si="1029"/>
        <v>0.04</v>
      </c>
      <c r="AC2732" s="1">
        <f t="shared" si="1010"/>
        <v>0.04</v>
      </c>
      <c r="AD2732" s="1">
        <f t="shared" si="1010"/>
        <v>0.04</v>
      </c>
      <c r="AE2732" s="1">
        <f t="shared" si="1010"/>
        <v>0.04</v>
      </c>
      <c r="AF2732" s="1">
        <f t="shared" si="1010"/>
        <v>0.04</v>
      </c>
      <c r="AG2732" s="1">
        <f t="shared" si="1030"/>
        <v>0.04</v>
      </c>
      <c r="AH2732" s="1">
        <f t="shared" si="1030"/>
        <v>0.04</v>
      </c>
      <c r="AI2732" s="1">
        <f t="shared" si="1031"/>
        <v>0.04</v>
      </c>
      <c r="AJ2732">
        <v>0.04</v>
      </c>
      <c r="AK2732">
        <v>0.04</v>
      </c>
      <c r="AL2732">
        <v>0.04</v>
      </c>
      <c r="AM2732">
        <v>0.04</v>
      </c>
      <c r="AN2732" t="s">
        <v>9378</v>
      </c>
      <c r="AO2732" t="s">
        <v>9378</v>
      </c>
      <c r="AP2732" t="s">
        <v>9378</v>
      </c>
      <c r="AQ2732" t="s">
        <v>9378</v>
      </c>
      <c r="AR2732" t="s">
        <v>9379</v>
      </c>
      <c r="AS2732" t="s">
        <v>9379</v>
      </c>
      <c r="AT2732" t="s">
        <v>9379</v>
      </c>
      <c r="AU2732">
        <v>0.03</v>
      </c>
      <c r="AV2732">
        <v>0.03</v>
      </c>
      <c r="AW2732" t="s">
        <v>9379</v>
      </c>
      <c r="AX2732" t="s">
        <v>9379</v>
      </c>
      <c r="AY2732" t="s">
        <v>9379</v>
      </c>
      <c r="AZ2732" t="s">
        <v>9379</v>
      </c>
      <c r="BA2732" t="s">
        <v>9379</v>
      </c>
      <c r="BB2732" t="s">
        <v>9379</v>
      </c>
      <c r="BC2732" t="s">
        <v>9379</v>
      </c>
      <c r="BD2732" t="s">
        <v>9379</v>
      </c>
      <c r="BE2732" t="s">
        <v>9379</v>
      </c>
      <c r="BF2732">
        <v>0.03</v>
      </c>
      <c r="BG2732" t="s">
        <v>9378</v>
      </c>
      <c r="BH2732" t="s">
        <v>9378</v>
      </c>
      <c r="BI2732" t="s">
        <v>9378</v>
      </c>
      <c r="BJ2732" t="s">
        <v>9378</v>
      </c>
      <c r="BK2732" t="s">
        <v>9378</v>
      </c>
      <c r="BL2732" t="s">
        <v>9378</v>
      </c>
      <c r="BM2732" t="s">
        <v>9378</v>
      </c>
      <c r="BN2732" t="s">
        <v>9378</v>
      </c>
      <c r="BO2732" t="s">
        <v>9378</v>
      </c>
      <c r="BP2732">
        <v>0.04</v>
      </c>
      <c r="BQ2732">
        <f t="shared" si="1032"/>
        <v>0</v>
      </c>
      <c r="BR2732">
        <f t="shared" si="1033"/>
        <v>3.24810319761204E-2</v>
      </c>
    </row>
    <row r="2733" spans="1:70" hidden="1" x14ac:dyDescent="0.3">
      <c r="A2733" t="s">
        <v>10198</v>
      </c>
      <c r="B2733" t="s">
        <v>10199</v>
      </c>
      <c r="C2733" t="str">
        <f>VLOOKUP(historical_emissions[[#This Row],[Country]],'Liste-Pays'!A:B,2,0)</f>
        <v>FSU</v>
      </c>
      <c r="D2733" t="s">
        <v>41</v>
      </c>
      <c r="E2733" t="s">
        <v>70</v>
      </c>
      <c r="F2733" t="s">
        <v>302</v>
      </c>
      <c r="G2733" t="s">
        <v>44</v>
      </c>
      <c r="H2733">
        <f t="shared" si="1011"/>
        <v>4.2666666666666686E-2</v>
      </c>
      <c r="I2733">
        <f t="shared" si="1012"/>
        <v>4.3737755667494473E-2</v>
      </c>
      <c r="J2733">
        <f t="shared" si="1013"/>
        <v>4.4835732910065089E-2</v>
      </c>
      <c r="K2733">
        <f t="shared" si="1014"/>
        <v>4.5961273387346881E-2</v>
      </c>
      <c r="L2733">
        <f t="shared" si="1015"/>
        <v>4.7115069037094365E-2</v>
      </c>
      <c r="M2733">
        <f t="shared" si="1016"/>
        <v>4.8297829167224214E-2</v>
      </c>
      <c r="N2733">
        <f t="shared" si="1017"/>
        <v>4.9510280891869679E-2</v>
      </c>
      <c r="O2733">
        <f t="shared" si="1018"/>
        <v>5.0753169578381607E-2</v>
      </c>
      <c r="P2733">
        <f t="shared" si="1019"/>
        <v>5.2027259305550792E-2</v>
      </c>
      <c r="Q2733">
        <f t="shared" si="1020"/>
        <v>5.3333333333333378E-2</v>
      </c>
      <c r="R2733">
        <f t="shared" si="1021"/>
        <v>5.467219458436811E-2</v>
      </c>
      <c r="S2733">
        <f t="shared" si="1022"/>
        <v>5.6044666137581384E-2</v>
      </c>
      <c r="T2733">
        <f t="shared" si="1023"/>
        <v>5.745159173418362E-2</v>
      </c>
      <c r="U2733">
        <f t="shared" si="1024"/>
        <v>5.8893836296367977E-2</v>
      </c>
      <c r="V2733">
        <f t="shared" si="1025"/>
        <v>6.037228645903029E-2</v>
      </c>
      <c r="W2733">
        <f t="shared" si="1026"/>
        <v>6.1887851114837127E-2</v>
      </c>
      <c r="X2733">
        <f t="shared" si="1027"/>
        <v>6.3441461972977037E-2</v>
      </c>
      <c r="Y2733">
        <f t="shared" si="1028"/>
        <v>6.5034074131938513E-2</v>
      </c>
      <c r="Z2733" s="1">
        <f t="shared" si="1029"/>
        <v>6.6666666666666749E-2</v>
      </c>
      <c r="AA2733" s="1">
        <f t="shared" si="1029"/>
        <v>6.3346681100378499E-2</v>
      </c>
      <c r="AB2733" s="1">
        <f t="shared" si="1029"/>
        <v>6.019203009649568E-2</v>
      </c>
      <c r="AC2733" s="1">
        <f t="shared" si="1010"/>
        <v>5.7194480029606379E-2</v>
      </c>
      <c r="AD2733" s="1">
        <f t="shared" si="1010"/>
        <v>5.4346207307061557E-2</v>
      </c>
      <c r="AE2733" s="1">
        <f t="shared" si="1010"/>
        <v>5.163977794943226E-2</v>
      </c>
      <c r="AF2733" s="1">
        <f t="shared" si="1010"/>
        <v>4.9068128187855581E-2</v>
      </c>
      <c r="AG2733" s="1">
        <f t="shared" si="1030"/>
        <v>4.6624546027628652E-2</v>
      </c>
      <c r="AH2733" s="1">
        <f t="shared" si="1030"/>
        <v>4.4302653729931613E-2</v>
      </c>
      <c r="AI2733" s="1">
        <f t="shared" si="1031"/>
        <v>4.2096391165957023E-2</v>
      </c>
      <c r="AJ2733">
        <v>0.04</v>
      </c>
      <c r="AK2733">
        <v>0.05</v>
      </c>
      <c r="AL2733">
        <v>0.05</v>
      </c>
      <c r="AM2733">
        <v>0.04</v>
      </c>
      <c r="AN2733" t="s">
        <v>9377</v>
      </c>
      <c r="AO2733" t="s">
        <v>9377</v>
      </c>
      <c r="AP2733" t="s">
        <v>9470</v>
      </c>
      <c r="AQ2733" t="s">
        <v>9470</v>
      </c>
      <c r="AR2733" t="s">
        <v>9470</v>
      </c>
      <c r="AS2733" t="s">
        <v>9471</v>
      </c>
      <c r="AT2733" t="s">
        <v>9471</v>
      </c>
      <c r="AU2733">
        <v>7.0000000000000007E-2</v>
      </c>
      <c r="AV2733">
        <v>0.05</v>
      </c>
      <c r="AW2733" t="s">
        <v>9376</v>
      </c>
      <c r="AX2733" t="s">
        <v>9377</v>
      </c>
      <c r="AY2733" t="s">
        <v>9378</v>
      </c>
      <c r="AZ2733" t="s">
        <v>9379</v>
      </c>
      <c r="BA2733" t="s">
        <v>9379</v>
      </c>
      <c r="BB2733" t="s">
        <v>9378</v>
      </c>
      <c r="BC2733" t="s">
        <v>9379</v>
      </c>
      <c r="BD2733" t="s">
        <v>9379</v>
      </c>
      <c r="BE2733" t="s">
        <v>10372</v>
      </c>
      <c r="BF2733">
        <v>0.03</v>
      </c>
      <c r="BG2733" t="s">
        <v>9379</v>
      </c>
      <c r="BH2733" t="s">
        <v>9378</v>
      </c>
      <c r="BI2733" t="s">
        <v>9378</v>
      </c>
      <c r="BJ2733" t="s">
        <v>9379</v>
      </c>
      <c r="BK2733" t="s">
        <v>9379</v>
      </c>
      <c r="BL2733" t="s">
        <v>9379</v>
      </c>
      <c r="BM2733" t="s">
        <v>9376</v>
      </c>
      <c r="BN2733" t="s">
        <v>9470</v>
      </c>
      <c r="BO2733" t="s">
        <v>9473</v>
      </c>
      <c r="BP2733">
        <v>0.17</v>
      </c>
      <c r="BQ2733">
        <f t="shared" si="1032"/>
        <v>5.2409779148925528E-2</v>
      </c>
      <c r="BR2733">
        <f t="shared" si="1033"/>
        <v>-2.4488888020923527E-2</v>
      </c>
    </row>
    <row r="2734" spans="1:70" hidden="1" x14ac:dyDescent="0.3">
      <c r="A2734" t="s">
        <v>1452</v>
      </c>
      <c r="B2734" t="s">
        <v>1453</v>
      </c>
      <c r="C2734" t="str">
        <f>VLOOKUP(historical_emissions[[#This Row],[Country]],'Liste-Pays'!A:B,2,0)</f>
        <v>MEX</v>
      </c>
      <c r="D2734" t="s">
        <v>41</v>
      </c>
      <c r="E2734" t="s">
        <v>1048</v>
      </c>
      <c r="F2734" t="s">
        <v>148</v>
      </c>
      <c r="G2734" t="s">
        <v>44</v>
      </c>
      <c r="H2734">
        <f t="shared" si="1011"/>
        <v>0.10666666666666683</v>
      </c>
      <c r="I2734">
        <f t="shared" si="1012"/>
        <v>0.10331101818162394</v>
      </c>
      <c r="J2734">
        <f t="shared" si="1013"/>
        <v>0.10006093572866079</v>
      </c>
      <c r="K2734">
        <f t="shared" si="1014"/>
        <v>9.6913098284380911E-2</v>
      </c>
      <c r="L2734">
        <f t="shared" si="1015"/>
        <v>9.3864289302142218E-2</v>
      </c>
      <c r="M2734">
        <f t="shared" si="1016"/>
        <v>9.0911393425301343E-2</v>
      </c>
      <c r="N2734">
        <f t="shared" si="1017"/>
        <v>8.805139330385682E-2</v>
      </c>
      <c r="O2734">
        <f t="shared" si="1018"/>
        <v>8.5281366511238049E-2</v>
      </c>
      <c r="P2734">
        <f t="shared" si="1019"/>
        <v>8.2598482558089714E-2</v>
      </c>
      <c r="Q2734">
        <f t="shared" si="1020"/>
        <v>8.0000000000000085E-2</v>
      </c>
      <c r="R2734">
        <f t="shared" si="1021"/>
        <v>7.7483263636217922E-2</v>
      </c>
      <c r="S2734">
        <f t="shared" si="1022"/>
        <v>7.5045701796495556E-2</v>
      </c>
      <c r="T2734">
        <f t="shared" si="1023"/>
        <v>7.2684823713285648E-2</v>
      </c>
      <c r="U2734">
        <f t="shared" si="1024"/>
        <v>7.0398216976606628E-2</v>
      </c>
      <c r="V2734">
        <f t="shared" si="1025"/>
        <v>6.8183545068975976E-2</v>
      </c>
      <c r="W2734">
        <f t="shared" si="1026"/>
        <v>6.6038544977892577E-2</v>
      </c>
      <c r="X2734">
        <f t="shared" si="1027"/>
        <v>6.3961024883428502E-2</v>
      </c>
      <c r="Y2734">
        <f t="shared" si="1028"/>
        <v>6.1948861918567251E-2</v>
      </c>
      <c r="Z2734" s="1">
        <f t="shared" si="1029"/>
        <v>6.0000000000000026E-2</v>
      </c>
      <c r="AA2734" s="1">
        <f t="shared" si="1029"/>
        <v>5.7615870047533109E-2</v>
      </c>
      <c r="AB2734" s="1">
        <f t="shared" si="1029"/>
        <v>5.5326474688903692E-2</v>
      </c>
      <c r="AC2734" s="1">
        <f t="shared" si="1010"/>
        <v>5.3128049597733387E-2</v>
      </c>
      <c r="AD2734" s="1">
        <f t="shared" si="1010"/>
        <v>5.1016980025031654E-2</v>
      </c>
      <c r="AE2734" s="1">
        <f t="shared" si="1010"/>
        <v>4.8989794855663578E-2</v>
      </c>
      <c r="AF2734" s="1">
        <f t="shared" si="1010"/>
        <v>4.7043160900986959E-2</v>
      </c>
      <c r="AG2734" s="1">
        <f t="shared" si="1030"/>
        <v>4.5173877418274229E-2</v>
      </c>
      <c r="AH2734" s="1">
        <f t="shared" si="1030"/>
        <v>4.3378870847907952E-2</v>
      </c>
      <c r="AI2734" s="1">
        <f t="shared" si="1031"/>
        <v>4.1655189759696426E-2</v>
      </c>
      <c r="AJ2734">
        <v>0.04</v>
      </c>
      <c r="AK2734">
        <v>0.02</v>
      </c>
      <c r="AL2734">
        <v>0.02</v>
      </c>
      <c r="AM2734">
        <v>0.04</v>
      </c>
      <c r="AN2734" t="s">
        <v>9378</v>
      </c>
      <c r="AO2734" t="s">
        <v>9378</v>
      </c>
      <c r="AP2734" t="s">
        <v>9378</v>
      </c>
      <c r="AQ2734" t="s">
        <v>9378</v>
      </c>
      <c r="AR2734" t="s">
        <v>9379</v>
      </c>
      <c r="AS2734" t="s">
        <v>9379</v>
      </c>
      <c r="AT2734" t="s">
        <v>9378</v>
      </c>
      <c r="AU2734">
        <v>0.03</v>
      </c>
      <c r="AV2734">
        <v>0.03</v>
      </c>
      <c r="AW2734" t="s">
        <v>9379</v>
      </c>
      <c r="AX2734" t="s">
        <v>9379</v>
      </c>
      <c r="AY2734" t="s">
        <v>9379</v>
      </c>
      <c r="AZ2734" t="s">
        <v>9379</v>
      </c>
      <c r="BA2734" t="s">
        <v>9379</v>
      </c>
      <c r="BB2734" t="s">
        <v>9379</v>
      </c>
      <c r="BC2734" t="s">
        <v>10372</v>
      </c>
      <c r="BD2734" t="s">
        <v>10372</v>
      </c>
      <c r="BE2734" t="s">
        <v>10372</v>
      </c>
      <c r="BF2734">
        <v>0.02</v>
      </c>
      <c r="BG2734" t="s">
        <v>10372</v>
      </c>
      <c r="BH2734" t="s">
        <v>10372</v>
      </c>
      <c r="BI2734" t="s">
        <v>10372</v>
      </c>
      <c r="BJ2734" t="s">
        <v>10372</v>
      </c>
      <c r="BK2734" t="s">
        <v>10372</v>
      </c>
      <c r="BL2734" t="s">
        <v>10372</v>
      </c>
      <c r="BM2734" t="s">
        <v>10372</v>
      </c>
      <c r="BN2734" t="s">
        <v>10372</v>
      </c>
      <c r="BO2734" t="s">
        <v>10372</v>
      </c>
      <c r="BP2734">
        <v>0.02</v>
      </c>
      <c r="BQ2734">
        <f t="shared" si="1032"/>
        <v>4.1379743992410623E-2</v>
      </c>
      <c r="BR2734">
        <f t="shared" si="1033"/>
        <v>3.24810319761204E-2</v>
      </c>
    </row>
    <row r="2735" spans="1:70" hidden="1" x14ac:dyDescent="0.3">
      <c r="A2735" t="s">
        <v>10271</v>
      </c>
      <c r="B2735" t="s">
        <v>10272</v>
      </c>
      <c r="C2735" t="str">
        <f>VLOOKUP(historical_emissions[[#This Row],[Country]],'Liste-Pays'!A:B,2,0)</f>
        <v>EEU</v>
      </c>
      <c r="D2735" t="s">
        <v>41</v>
      </c>
      <c r="E2735" t="s">
        <v>1048</v>
      </c>
      <c r="F2735" t="s">
        <v>43</v>
      </c>
      <c r="G2735" t="s">
        <v>44</v>
      </c>
      <c r="H2735">
        <f t="shared" si="1011"/>
        <v>1.6410256410256431E-2</v>
      </c>
      <c r="I2735">
        <f t="shared" si="1012"/>
        <v>1.5894002797172912E-2</v>
      </c>
      <c r="J2735">
        <f t="shared" si="1013"/>
        <v>1.5393990112101656E-2</v>
      </c>
      <c r="K2735">
        <f t="shared" si="1014"/>
        <v>1.490970742836629E-2</v>
      </c>
      <c r="L2735">
        <f t="shared" si="1015"/>
        <v>1.4440659892637259E-2</v>
      </c>
      <c r="M2735">
        <f t="shared" si="1016"/>
        <v>1.3986368219277125E-2</v>
      </c>
      <c r="N2735">
        <f t="shared" si="1017"/>
        <v>1.3546368200593352E-2</v>
      </c>
      <c r="O2735">
        <f t="shared" si="1018"/>
        <v>1.3120210232498158E-2</v>
      </c>
      <c r="P2735">
        <f t="shared" si="1019"/>
        <v>1.2707458855090722E-2</v>
      </c>
      <c r="Q2735">
        <f t="shared" si="1020"/>
        <v>1.2307692307692316E-2</v>
      </c>
      <c r="R2735">
        <f t="shared" si="1021"/>
        <v>1.1920502097879676E-2</v>
      </c>
      <c r="S2735">
        <f t="shared" si="1022"/>
        <v>1.1545492584076235E-2</v>
      </c>
      <c r="T2735">
        <f t="shared" si="1023"/>
        <v>1.1182280571274711E-2</v>
      </c>
      <c r="U2735">
        <f t="shared" si="1024"/>
        <v>1.0830494919477938E-2</v>
      </c>
      <c r="V2735">
        <f t="shared" si="1025"/>
        <v>1.0489776164457837E-2</v>
      </c>
      <c r="W2735">
        <f t="shared" si="1026"/>
        <v>1.0159776150445008E-2</v>
      </c>
      <c r="X2735">
        <f t="shared" si="1027"/>
        <v>9.8401576743736112E-3</v>
      </c>
      <c r="Y2735">
        <f t="shared" si="1028"/>
        <v>9.5305941413180335E-3</v>
      </c>
      <c r="Z2735" s="1">
        <f t="shared" si="1029"/>
        <v>9.2307692307692299E-3</v>
      </c>
      <c r="AA2735" s="1">
        <f t="shared" si="1029"/>
        <v>1.0688582248993626E-2</v>
      </c>
      <c r="AB2735" s="1">
        <f t="shared" si="1029"/>
        <v>1.2376627303462681E-2</v>
      </c>
      <c r="AC2735" s="1">
        <f t="shared" si="1010"/>
        <v>1.4331264880638453E-2</v>
      </c>
      <c r="AD2735" s="1">
        <f t="shared" si="1010"/>
        <v>1.6594597869288612E-2</v>
      </c>
      <c r="AE2735" s="1">
        <f t="shared" si="1010"/>
        <v>1.9215378456610456E-2</v>
      </c>
      <c r="AF2735" s="1">
        <f t="shared" si="1010"/>
        <v>2.2250058250227286E-2</v>
      </c>
      <c r="AG2735" s="1">
        <f t="shared" si="1030"/>
        <v>2.5764004245682474E-2</v>
      </c>
      <c r="AH2735" s="1">
        <f t="shared" si="1030"/>
        <v>2.9832906831368133E-2</v>
      </c>
      <c r="AI2735" s="1">
        <f t="shared" si="1031"/>
        <v>3.4544410159311235E-2</v>
      </c>
      <c r="AJ2735">
        <v>0.04</v>
      </c>
      <c r="AK2735">
        <v>0.04</v>
      </c>
      <c r="AL2735">
        <v>0.04</v>
      </c>
      <c r="AM2735">
        <v>0.04</v>
      </c>
      <c r="AN2735" t="s">
        <v>9378</v>
      </c>
      <c r="AO2735" t="s">
        <v>9378</v>
      </c>
      <c r="AP2735" t="s">
        <v>9378</v>
      </c>
      <c r="AQ2735" t="s">
        <v>9377</v>
      </c>
      <c r="AR2735" t="s">
        <v>9378</v>
      </c>
      <c r="AS2735" t="s">
        <v>9378</v>
      </c>
      <c r="AT2735" t="s">
        <v>9378</v>
      </c>
      <c r="AU2735">
        <v>0.02</v>
      </c>
      <c r="AV2735">
        <v>0.03</v>
      </c>
      <c r="AW2735" t="s">
        <v>9379</v>
      </c>
      <c r="AX2735" t="s">
        <v>9378</v>
      </c>
      <c r="AY2735" t="s">
        <v>9378</v>
      </c>
      <c r="AZ2735" t="s">
        <v>9376</v>
      </c>
      <c r="BA2735" t="s">
        <v>9470</v>
      </c>
      <c r="BB2735" t="s">
        <v>9465</v>
      </c>
      <c r="BC2735" t="s">
        <v>9377</v>
      </c>
      <c r="BD2735" t="s">
        <v>9376</v>
      </c>
      <c r="BE2735" t="s">
        <v>9472</v>
      </c>
      <c r="BF2735">
        <v>0.13</v>
      </c>
      <c r="BG2735" t="s">
        <v>9469</v>
      </c>
      <c r="BH2735" t="s">
        <v>9468</v>
      </c>
      <c r="BI2735" t="s">
        <v>10318</v>
      </c>
      <c r="BJ2735" t="s">
        <v>7622</v>
      </c>
      <c r="BK2735" t="s">
        <v>9769</v>
      </c>
      <c r="BL2735" t="s">
        <v>7624</v>
      </c>
      <c r="BM2735" t="s">
        <v>9468</v>
      </c>
      <c r="BN2735" t="s">
        <v>9468</v>
      </c>
      <c r="BO2735" t="s">
        <v>9468</v>
      </c>
      <c r="BP2735">
        <v>0.14000000000000001</v>
      </c>
      <c r="BQ2735">
        <f t="shared" si="1032"/>
        <v>-0.13638974601721909</v>
      </c>
      <c r="BR2735">
        <f t="shared" si="1033"/>
        <v>3.24810319761204E-2</v>
      </c>
    </row>
    <row r="2736" spans="1:70" hidden="1" x14ac:dyDescent="0.3">
      <c r="A2736" t="s">
        <v>10423</v>
      </c>
      <c r="B2736" t="s">
        <v>10424</v>
      </c>
      <c r="C2736" t="str">
        <f>VLOOKUP(historical_emissions[[#This Row],[Country]],'Liste-Pays'!A:B,2,0)</f>
        <v>WEU</v>
      </c>
      <c r="D2736" t="s">
        <v>41</v>
      </c>
      <c r="E2736" t="s">
        <v>42</v>
      </c>
      <c r="F2736" t="s">
        <v>302</v>
      </c>
      <c r="G2736" t="s">
        <v>44</v>
      </c>
      <c r="H2736">
        <f t="shared" si="1011"/>
        <v>2.5599999999999973E-2</v>
      </c>
      <c r="I2736">
        <f t="shared" si="1012"/>
        <v>2.6242653400496644E-2</v>
      </c>
      <c r="J2736">
        <f t="shared" si="1013"/>
        <v>2.6901439746039015E-2</v>
      </c>
      <c r="K2736">
        <f t="shared" si="1014"/>
        <v>2.7576764032408087E-2</v>
      </c>
      <c r="L2736">
        <f t="shared" si="1015"/>
        <v>2.8269041422256575E-2</v>
      </c>
      <c r="M2736">
        <f t="shared" si="1016"/>
        <v>2.8978697500334483E-2</v>
      </c>
      <c r="N2736">
        <f t="shared" si="1017"/>
        <v>2.9706168535121761E-2</v>
      </c>
      <c r="O2736">
        <f t="shared" si="1018"/>
        <v>3.0451901747028918E-2</v>
      </c>
      <c r="P2736">
        <f t="shared" si="1019"/>
        <v>3.1216355583330427E-2</v>
      </c>
      <c r="Q2736">
        <f t="shared" si="1020"/>
        <v>3.199999999999998E-2</v>
      </c>
      <c r="R2736">
        <f t="shared" si="1021"/>
        <v>3.2803316750620821E-2</v>
      </c>
      <c r="S2736">
        <f t="shared" si="1022"/>
        <v>3.3626799682548787E-2</v>
      </c>
      <c r="T2736">
        <f t="shared" si="1023"/>
        <v>3.4470955040510128E-2</v>
      </c>
      <c r="U2736">
        <f t="shared" si="1024"/>
        <v>3.5336301777820739E-2</v>
      </c>
      <c r="V2736">
        <f t="shared" si="1025"/>
        <v>3.6223371875418124E-2</v>
      </c>
      <c r="W2736">
        <f t="shared" si="1026"/>
        <v>3.7132710668902225E-2</v>
      </c>
      <c r="X2736">
        <f t="shared" si="1027"/>
        <v>3.8064877183786171E-2</v>
      </c>
      <c r="Y2736">
        <f t="shared" si="1028"/>
        <v>3.9020444479163058E-2</v>
      </c>
      <c r="Z2736" s="1">
        <f t="shared" si="1029"/>
        <v>0.04</v>
      </c>
      <c r="AA2736" s="1">
        <f t="shared" si="1029"/>
        <v>0.04</v>
      </c>
      <c r="AB2736" s="1">
        <f t="shared" si="1029"/>
        <v>0.04</v>
      </c>
      <c r="AC2736" s="1">
        <f t="shared" si="1010"/>
        <v>0.04</v>
      </c>
      <c r="AD2736" s="1">
        <f t="shared" si="1010"/>
        <v>0.04</v>
      </c>
      <c r="AE2736" s="1">
        <f t="shared" si="1010"/>
        <v>0.04</v>
      </c>
      <c r="AF2736" s="1">
        <f t="shared" si="1010"/>
        <v>0.04</v>
      </c>
      <c r="AG2736" s="1">
        <f t="shared" si="1030"/>
        <v>0.04</v>
      </c>
      <c r="AH2736" s="1">
        <f t="shared" si="1030"/>
        <v>0.04</v>
      </c>
      <c r="AI2736" s="1">
        <f t="shared" si="1031"/>
        <v>0.04</v>
      </c>
      <c r="AJ2736">
        <v>0.04</v>
      </c>
      <c r="AK2736">
        <v>0.04</v>
      </c>
      <c r="AL2736">
        <v>0.04</v>
      </c>
      <c r="AM2736">
        <v>0.04</v>
      </c>
      <c r="AN2736" t="s">
        <v>9378</v>
      </c>
      <c r="AO2736" t="s">
        <v>9378</v>
      </c>
      <c r="AP2736" t="s">
        <v>9378</v>
      </c>
      <c r="AQ2736" t="s">
        <v>9378</v>
      </c>
      <c r="AR2736" t="s">
        <v>9378</v>
      </c>
      <c r="AS2736" t="s">
        <v>9378</v>
      </c>
      <c r="AT2736" t="s">
        <v>9378</v>
      </c>
      <c r="AU2736">
        <v>0.04</v>
      </c>
      <c r="AV2736">
        <v>0.05</v>
      </c>
      <c r="AW2736" t="s">
        <v>9377</v>
      </c>
      <c r="AX2736" t="s">
        <v>9377</v>
      </c>
      <c r="AY2736" t="s">
        <v>9377</v>
      </c>
      <c r="AZ2736" t="s">
        <v>9377</v>
      </c>
      <c r="BA2736" t="s">
        <v>9377</v>
      </c>
      <c r="BB2736" t="s">
        <v>9377</v>
      </c>
      <c r="BC2736" t="s">
        <v>9377</v>
      </c>
      <c r="BD2736" t="s">
        <v>9377</v>
      </c>
      <c r="BE2736" t="s">
        <v>9377</v>
      </c>
      <c r="BF2736">
        <v>0.05</v>
      </c>
      <c r="BG2736" t="s">
        <v>9377</v>
      </c>
      <c r="BH2736" t="s">
        <v>9376</v>
      </c>
      <c r="BI2736" t="s">
        <v>9376</v>
      </c>
      <c r="BJ2736" t="s">
        <v>9377</v>
      </c>
      <c r="BK2736" t="s">
        <v>9376</v>
      </c>
      <c r="BL2736" t="s">
        <v>9376</v>
      </c>
      <c r="BM2736" t="s">
        <v>9376</v>
      </c>
      <c r="BN2736" t="s">
        <v>9376</v>
      </c>
      <c r="BO2736" t="s">
        <v>9377</v>
      </c>
      <c r="BP2736">
        <v>0.05</v>
      </c>
      <c r="BQ2736">
        <f t="shared" si="1032"/>
        <v>0</v>
      </c>
      <c r="BR2736">
        <f t="shared" si="1033"/>
        <v>-2.4488888020923527E-2</v>
      </c>
    </row>
    <row r="2737" spans="1:70" hidden="1" x14ac:dyDescent="0.3">
      <c r="A2737" t="s">
        <v>6740</v>
      </c>
      <c r="B2737" t="s">
        <v>6741</v>
      </c>
      <c r="C2737" t="str">
        <f>VLOOKUP(historical_emissions[[#This Row],[Country]],'Liste-Pays'!A:B,2,0)</f>
        <v>ODA-EXCLUDED</v>
      </c>
      <c r="D2737" t="s">
        <v>41</v>
      </c>
      <c r="E2737" t="s">
        <v>1048</v>
      </c>
      <c r="F2737" t="s">
        <v>148</v>
      </c>
      <c r="G2737" t="s">
        <v>44</v>
      </c>
      <c r="H2737">
        <f t="shared" si="1011"/>
        <v>0.49999999999999994</v>
      </c>
      <c r="I2737">
        <f t="shared" si="1012"/>
        <v>0.45160053506834108</v>
      </c>
      <c r="J2737">
        <f t="shared" si="1013"/>
        <v>0.40788608654802394</v>
      </c>
      <c r="K2737">
        <f t="shared" si="1014"/>
        <v>0.3684031498640386</v>
      </c>
      <c r="L2737">
        <f t="shared" si="1015"/>
        <v>0.33274211919892421</v>
      </c>
      <c r="M2737">
        <f t="shared" si="1016"/>
        <v>0.30053303814001581</v>
      </c>
      <c r="N2737">
        <f t="shared" si="1017"/>
        <v>0.27144176165949063</v>
      </c>
      <c r="O2737">
        <f t="shared" si="1018"/>
        <v>0.24516648961063817</v>
      </c>
      <c r="P2737">
        <f t="shared" si="1019"/>
        <v>0.22143463577798217</v>
      </c>
      <c r="Q2737">
        <f t="shared" si="1020"/>
        <v>0.19999999999999996</v>
      </c>
      <c r="R2737">
        <f t="shared" si="1021"/>
        <v>0.1806402140273364</v>
      </c>
      <c r="S2737">
        <f t="shared" si="1022"/>
        <v>0.16315443461920956</v>
      </c>
      <c r="T2737">
        <f t="shared" si="1023"/>
        <v>0.14736125994561544</v>
      </c>
      <c r="U2737">
        <f t="shared" si="1024"/>
        <v>0.13309684767956967</v>
      </c>
      <c r="V2737">
        <f t="shared" si="1025"/>
        <v>0.12021321525600631</v>
      </c>
      <c r="W2737">
        <f t="shared" si="1026"/>
        <v>0.10857670466379624</v>
      </c>
      <c r="X2737">
        <f t="shared" si="1027"/>
        <v>9.8066595844255255E-2</v>
      </c>
      <c r="Y2737">
        <f t="shared" si="1028"/>
        <v>8.8573854311192857E-2</v>
      </c>
      <c r="Z2737" s="1">
        <f t="shared" si="1029"/>
        <v>7.9999999999999974E-2</v>
      </c>
      <c r="AA2737" s="1">
        <f t="shared" si="1029"/>
        <v>7.4642639322944571E-2</v>
      </c>
      <c r="AB2737" s="1">
        <f t="shared" si="1029"/>
        <v>6.9644045063689916E-2</v>
      </c>
      <c r="AC2737" s="1">
        <f t="shared" si="1010"/>
        <v>6.4980191708498836E-2</v>
      </c>
      <c r="AD2737" s="1">
        <f t="shared" si="1010"/>
        <v>6.0628662660415916E-2</v>
      </c>
      <c r="AE2737" s="1">
        <f t="shared" si="1010"/>
        <v>5.6568542494923796E-2</v>
      </c>
      <c r="AF2737" s="1">
        <f t="shared" si="1010"/>
        <v>5.2780316430915769E-2</v>
      </c>
      <c r="AG2737" s="1">
        <f t="shared" si="1030"/>
        <v>4.9245776533796651E-2</v>
      </c>
      <c r="AH2737" s="1">
        <f t="shared" si="1030"/>
        <v>4.5947934199881399E-2</v>
      </c>
      <c r="AI2737" s="1">
        <f t="shared" si="1031"/>
        <v>4.2870938501451725E-2</v>
      </c>
      <c r="AJ2737">
        <v>0.04</v>
      </c>
      <c r="AK2737">
        <v>0.04</v>
      </c>
      <c r="AL2737">
        <v>0.03</v>
      </c>
      <c r="AM2737">
        <v>0.05</v>
      </c>
      <c r="AN2737" t="s">
        <v>9378</v>
      </c>
      <c r="AO2737" t="s">
        <v>10372</v>
      </c>
      <c r="AP2737" t="s">
        <v>9379</v>
      </c>
      <c r="AQ2737" t="s">
        <v>10372</v>
      </c>
      <c r="AR2737" t="s">
        <v>9379</v>
      </c>
      <c r="AS2737" t="s">
        <v>9379</v>
      </c>
      <c r="AT2737" t="s">
        <v>9379</v>
      </c>
      <c r="AU2737">
        <v>0.03</v>
      </c>
      <c r="AV2737">
        <v>0.02</v>
      </c>
      <c r="AW2737" t="s">
        <v>9379</v>
      </c>
      <c r="AX2737" t="s">
        <v>9379</v>
      </c>
      <c r="AY2737" t="s">
        <v>9379</v>
      </c>
      <c r="AZ2737" t="s">
        <v>10372</v>
      </c>
      <c r="BA2737" t="s">
        <v>10372</v>
      </c>
      <c r="BB2737" t="s">
        <v>10376</v>
      </c>
      <c r="BC2737" t="s">
        <v>10372</v>
      </c>
      <c r="BD2737" t="s">
        <v>10376</v>
      </c>
      <c r="BE2737" t="s">
        <v>10372</v>
      </c>
      <c r="BF2737">
        <v>0.01</v>
      </c>
      <c r="BG2737" t="s">
        <v>10376</v>
      </c>
      <c r="BH2737" t="s">
        <v>8310</v>
      </c>
      <c r="BI2737" t="s">
        <v>10376</v>
      </c>
      <c r="BJ2737" t="s">
        <v>10376</v>
      </c>
      <c r="BK2737" t="s">
        <v>10376</v>
      </c>
      <c r="BL2737" t="s">
        <v>10376</v>
      </c>
      <c r="BM2737" t="s">
        <v>10376</v>
      </c>
      <c r="BN2737" t="s">
        <v>10372</v>
      </c>
      <c r="BO2737" t="s">
        <v>10372</v>
      </c>
      <c r="BP2737">
        <v>0.04</v>
      </c>
      <c r="BQ2737">
        <f t="shared" si="1032"/>
        <v>7.1773462536293131E-2</v>
      </c>
      <c r="BR2737">
        <f t="shared" si="1033"/>
        <v>0.10717317888991107</v>
      </c>
    </row>
    <row r="2738" spans="1:70" hidden="1" x14ac:dyDescent="0.3">
      <c r="A2738" t="s">
        <v>9837</v>
      </c>
      <c r="B2738" t="s">
        <v>9838</v>
      </c>
      <c r="C2738" t="str">
        <f>VLOOKUP(historical_emissions[[#This Row],[Country]],'Liste-Pays'!A:B,2,0)</f>
        <v>AFR-EXCLUDED</v>
      </c>
      <c r="D2738" t="s">
        <v>41</v>
      </c>
      <c r="E2738" t="s">
        <v>328</v>
      </c>
      <c r="F2738" t="s">
        <v>148</v>
      </c>
      <c r="G2738" t="s">
        <v>44</v>
      </c>
      <c r="H2738">
        <f t="shared" si="1011"/>
        <v>4.5000000000000049E-3</v>
      </c>
      <c r="I2738">
        <f t="shared" si="1012"/>
        <v>4.7628003277857085E-3</v>
      </c>
      <c r="J2738">
        <f t="shared" si="1013"/>
        <v>5.0409482138568055E-3</v>
      </c>
      <c r="K2738">
        <f t="shared" si="1014"/>
        <v>5.3353399567350997E-3</v>
      </c>
      <c r="L2738">
        <f t="shared" si="1015"/>
        <v>5.6469241988413533E-3</v>
      </c>
      <c r="M2738">
        <f t="shared" si="1016"/>
        <v>5.9767049833828034E-3</v>
      </c>
      <c r="N2738">
        <f t="shared" si="1017"/>
        <v>6.3257449897631242E-3</v>
      </c>
      <c r="O2738">
        <f t="shared" si="1018"/>
        <v>6.6951689579405728E-3</v>
      </c>
      <c r="P2738">
        <f t="shared" si="1019"/>
        <v>7.0861673127688941E-3</v>
      </c>
      <c r="Q2738">
        <f t="shared" si="1020"/>
        <v>7.5000000000000049E-3</v>
      </c>
      <c r="R2738">
        <f t="shared" si="1021"/>
        <v>7.9380005463095104E-3</v>
      </c>
      <c r="S2738">
        <f t="shared" si="1022"/>
        <v>8.4015803564280057E-3</v>
      </c>
      <c r="T2738">
        <f t="shared" si="1023"/>
        <v>8.8922332612251624E-3</v>
      </c>
      <c r="U2738">
        <f t="shared" si="1024"/>
        <v>9.4115403314022524E-3</v>
      </c>
      <c r="V2738">
        <f t="shared" si="1025"/>
        <v>9.9611749723046688E-3</v>
      </c>
      <c r="W2738">
        <f t="shared" si="1026"/>
        <v>1.054290831627187E-2</v>
      </c>
      <c r="X2738">
        <f t="shared" si="1027"/>
        <v>1.115861492990095E-2</v>
      </c>
      <c r="Y2738">
        <f t="shared" si="1028"/>
        <v>1.1810278854614819E-2</v>
      </c>
      <c r="Z2738" s="1">
        <f t="shared" si="1029"/>
        <v>1.2500000000000002E-2</v>
      </c>
      <c r="AA2738" s="1">
        <f t="shared" si="1029"/>
        <v>1.4041872031536978E-2</v>
      </c>
      <c r="AB2738" s="1">
        <f t="shared" si="1029"/>
        <v>1.5773933612004833E-2</v>
      </c>
      <c r="AC2738" s="1">
        <f t="shared" si="1010"/>
        <v>1.7719644577098535E-2</v>
      </c>
      <c r="AD2738" s="1">
        <f t="shared" si="1010"/>
        <v>1.9905358527674864E-2</v>
      </c>
      <c r="AE2738" s="1">
        <f t="shared" si="1010"/>
        <v>2.2360679774997897E-2</v>
      </c>
      <c r="AF2738" s="1">
        <f t="shared" si="1010"/>
        <v>2.5118864315095801E-2</v>
      </c>
      <c r="AG2738" s="1">
        <f t="shared" si="1030"/>
        <v>2.8217270263209276E-2</v>
      </c>
      <c r="AH2738" s="1">
        <f t="shared" si="1030"/>
        <v>3.1697863849222269E-2</v>
      </c>
      <c r="AI2738" s="1">
        <f t="shared" si="1031"/>
        <v>3.5607787827508897E-2</v>
      </c>
      <c r="AJ2738">
        <v>0.04</v>
      </c>
      <c r="AK2738">
        <v>0.03</v>
      </c>
      <c r="AL2738">
        <v>0.03</v>
      </c>
      <c r="AM2738">
        <v>0.03</v>
      </c>
      <c r="AN2738" t="s">
        <v>10372</v>
      </c>
      <c r="AO2738" t="s">
        <v>10372</v>
      </c>
      <c r="AP2738" t="s">
        <v>10372</v>
      </c>
      <c r="AQ2738" t="s">
        <v>10372</v>
      </c>
      <c r="AR2738" t="s">
        <v>10372</v>
      </c>
      <c r="AS2738" t="s">
        <v>10372</v>
      </c>
      <c r="AT2738" t="s">
        <v>9379</v>
      </c>
      <c r="AU2738">
        <v>0.04</v>
      </c>
      <c r="AV2738">
        <v>0.05</v>
      </c>
      <c r="AW2738" t="s">
        <v>7619</v>
      </c>
      <c r="AX2738" t="s">
        <v>7619</v>
      </c>
      <c r="AY2738" t="s">
        <v>9465</v>
      </c>
      <c r="AZ2738" t="s">
        <v>9465</v>
      </c>
      <c r="BA2738" t="s">
        <v>9465</v>
      </c>
      <c r="BB2738" t="s">
        <v>9465</v>
      </c>
      <c r="BC2738" t="s">
        <v>9465</v>
      </c>
      <c r="BD2738" t="s">
        <v>9465</v>
      </c>
      <c r="BE2738" t="s">
        <v>9465</v>
      </c>
      <c r="BF2738">
        <v>0.16</v>
      </c>
      <c r="BG2738" t="s">
        <v>9466</v>
      </c>
      <c r="BH2738" t="s">
        <v>9466</v>
      </c>
      <c r="BI2738" t="s">
        <v>9466</v>
      </c>
      <c r="BJ2738" t="s">
        <v>9466</v>
      </c>
      <c r="BK2738" t="s">
        <v>9466</v>
      </c>
      <c r="BL2738" t="s">
        <v>9466</v>
      </c>
      <c r="BM2738" t="s">
        <v>9466</v>
      </c>
      <c r="BN2738" t="s">
        <v>9468</v>
      </c>
      <c r="BO2738" t="s">
        <v>9468</v>
      </c>
      <c r="BQ2738">
        <f t="shared" si="1032"/>
        <v>-0.10980530431227753</v>
      </c>
      <c r="BR2738">
        <f t="shared" si="1033"/>
        <v>-5.5177691630814762E-2</v>
      </c>
    </row>
    <row r="2739" spans="1:70" hidden="1" x14ac:dyDescent="0.3">
      <c r="A2739" t="s">
        <v>9837</v>
      </c>
      <c r="B2739" t="s">
        <v>9838</v>
      </c>
      <c r="C2739" t="str">
        <f>VLOOKUP(historical_emissions[[#This Row],[Country]],'Liste-Pays'!A:B,2,0)</f>
        <v>AFR-EXCLUDED</v>
      </c>
      <c r="D2739" t="s">
        <v>41</v>
      </c>
      <c r="E2739" t="s">
        <v>70</v>
      </c>
      <c r="F2739" t="s">
        <v>302</v>
      </c>
      <c r="G2739" t="s">
        <v>44</v>
      </c>
      <c r="H2739">
        <f t="shared" si="1011"/>
        <v>5.3333333333333358E-2</v>
      </c>
      <c r="I2739">
        <f t="shared" si="1012"/>
        <v>5.3333333333333358E-2</v>
      </c>
      <c r="J2739">
        <f t="shared" si="1013"/>
        <v>5.3333333333333358E-2</v>
      </c>
      <c r="K2739">
        <f t="shared" si="1014"/>
        <v>5.3333333333333358E-2</v>
      </c>
      <c r="L2739">
        <f t="shared" si="1015"/>
        <v>5.3333333333333358E-2</v>
      </c>
      <c r="M2739">
        <f t="shared" si="1016"/>
        <v>5.3333333333333358E-2</v>
      </c>
      <c r="N2739">
        <f t="shared" si="1017"/>
        <v>5.3333333333333358E-2</v>
      </c>
      <c r="O2739">
        <f t="shared" si="1018"/>
        <v>5.3333333333333358E-2</v>
      </c>
      <c r="P2739">
        <f t="shared" si="1019"/>
        <v>5.3333333333333358E-2</v>
      </c>
      <c r="Q2739">
        <f t="shared" si="1020"/>
        <v>5.3333333333333358E-2</v>
      </c>
      <c r="R2739">
        <f t="shared" si="1021"/>
        <v>5.3333333333333358E-2</v>
      </c>
      <c r="S2739">
        <f t="shared" si="1022"/>
        <v>5.3333333333333358E-2</v>
      </c>
      <c r="T2739">
        <f t="shared" si="1023"/>
        <v>5.3333333333333358E-2</v>
      </c>
      <c r="U2739">
        <f t="shared" si="1024"/>
        <v>5.3333333333333358E-2</v>
      </c>
      <c r="V2739">
        <f t="shared" si="1025"/>
        <v>5.3333333333333358E-2</v>
      </c>
      <c r="W2739">
        <f t="shared" si="1026"/>
        <v>5.3333333333333358E-2</v>
      </c>
      <c r="X2739">
        <f t="shared" si="1027"/>
        <v>5.3333333333333358E-2</v>
      </c>
      <c r="Y2739">
        <f t="shared" si="1028"/>
        <v>5.3333333333333358E-2</v>
      </c>
      <c r="Z2739" s="1">
        <f t="shared" si="1029"/>
        <v>5.3333333333333358E-2</v>
      </c>
      <c r="AA2739" s="1">
        <f t="shared" si="1029"/>
        <v>5.1820888419363942E-2</v>
      </c>
      <c r="AB2739" s="1">
        <f t="shared" si="1029"/>
        <v>5.0351333935728125E-2</v>
      </c>
      <c r="AC2739" s="1">
        <f t="shared" si="1010"/>
        <v>4.8923453580928103E-2</v>
      </c>
      <c r="AD2739" s="1">
        <f t="shared" si="1010"/>
        <v>4.7536065545760099E-2</v>
      </c>
      <c r="AE2739" s="1">
        <f t="shared" si="1010"/>
        <v>4.6188021535170071E-2</v>
      </c>
      <c r="AF2739" s="1">
        <f t="shared" si="1010"/>
        <v>4.4878205817847988E-2</v>
      </c>
      <c r="AG2739" s="1">
        <f t="shared" si="1030"/>
        <v>4.360553430277405E-2</v>
      </c>
      <c r="AH2739" s="1">
        <f t="shared" si="1030"/>
        <v>4.2368953641952499E-2</v>
      </c>
      <c r="AI2739" s="1">
        <f t="shared" si="1031"/>
        <v>4.1167440358590428E-2</v>
      </c>
      <c r="AJ2739">
        <v>0.04</v>
      </c>
      <c r="AK2739">
        <v>0.04</v>
      </c>
      <c r="AL2739">
        <v>0.04</v>
      </c>
      <c r="AM2739">
        <v>0.04</v>
      </c>
      <c r="AN2739" t="s">
        <v>9378</v>
      </c>
      <c r="AO2739" t="s">
        <v>9378</v>
      </c>
      <c r="AP2739" t="s">
        <v>9378</v>
      </c>
      <c r="AQ2739" t="s">
        <v>9378</v>
      </c>
      <c r="AR2739" t="s">
        <v>9378</v>
      </c>
      <c r="AS2739" t="s">
        <v>9378</v>
      </c>
      <c r="AT2739" t="s">
        <v>9378</v>
      </c>
      <c r="AU2739">
        <v>0.04</v>
      </c>
      <c r="AV2739">
        <v>0.04</v>
      </c>
      <c r="AW2739" t="s">
        <v>9378</v>
      </c>
      <c r="AX2739" t="s">
        <v>9378</v>
      </c>
      <c r="AY2739" t="s">
        <v>9379</v>
      </c>
      <c r="AZ2739" t="s">
        <v>9379</v>
      </c>
      <c r="BA2739" t="s">
        <v>9378</v>
      </c>
      <c r="BB2739" t="s">
        <v>9379</v>
      </c>
      <c r="BC2739" t="s">
        <v>9379</v>
      </c>
      <c r="BD2739" t="s">
        <v>9379</v>
      </c>
      <c r="BE2739" t="s">
        <v>9379</v>
      </c>
      <c r="BF2739">
        <v>0.03</v>
      </c>
      <c r="BG2739" t="s">
        <v>9379</v>
      </c>
      <c r="BH2739" t="s">
        <v>9379</v>
      </c>
      <c r="BI2739" t="s">
        <v>9379</v>
      </c>
      <c r="BJ2739" t="s">
        <v>9379</v>
      </c>
      <c r="BK2739" t="s">
        <v>10372</v>
      </c>
      <c r="BL2739" t="s">
        <v>10372</v>
      </c>
      <c r="BM2739" t="s">
        <v>10372</v>
      </c>
      <c r="BN2739" t="s">
        <v>10372</v>
      </c>
      <c r="BO2739" t="s">
        <v>10372</v>
      </c>
      <c r="BP2739">
        <v>0</v>
      </c>
      <c r="BQ2739">
        <f t="shared" si="1032"/>
        <v>2.9186008964760646E-2</v>
      </c>
      <c r="BR2739">
        <f t="shared" si="1033"/>
        <v>0</v>
      </c>
    </row>
    <row r="2740" spans="1:70" hidden="1" x14ac:dyDescent="0.3">
      <c r="A2740" t="s">
        <v>8138</v>
      </c>
      <c r="B2740" t="s">
        <v>8139</v>
      </c>
      <c r="C2740" t="str">
        <f>VLOOKUP(historical_emissions[[#This Row],[Country]],'Liste-Pays'!A:B,2,0)</f>
        <v>AFR</v>
      </c>
      <c r="D2740" t="s">
        <v>41</v>
      </c>
      <c r="E2740" t="s">
        <v>535</v>
      </c>
      <c r="F2740" t="s">
        <v>43</v>
      </c>
      <c r="G2740" t="s">
        <v>44</v>
      </c>
      <c r="H2740" t="e">
        <f t="shared" si="1011"/>
        <v>#DIV/0!</v>
      </c>
      <c r="I2740" t="e">
        <f t="shared" si="1012"/>
        <v>#DIV/0!</v>
      </c>
      <c r="J2740" t="e">
        <f t="shared" si="1013"/>
        <v>#DIV/0!</v>
      </c>
      <c r="K2740" t="e">
        <f t="shared" si="1014"/>
        <v>#DIV/0!</v>
      </c>
      <c r="L2740" t="e">
        <f t="shared" si="1015"/>
        <v>#DIV/0!</v>
      </c>
      <c r="M2740" t="e">
        <f t="shared" si="1016"/>
        <v>#DIV/0!</v>
      </c>
      <c r="N2740" t="e">
        <f t="shared" si="1017"/>
        <v>#DIV/0!</v>
      </c>
      <c r="O2740" t="e">
        <f t="shared" si="1018"/>
        <v>#DIV/0!</v>
      </c>
      <c r="P2740" t="e">
        <f t="shared" si="1019"/>
        <v>#DIV/0!</v>
      </c>
      <c r="Q2740" t="e">
        <f t="shared" si="1020"/>
        <v>#DIV/0!</v>
      </c>
      <c r="R2740" t="e">
        <f t="shared" si="1021"/>
        <v>#DIV/0!</v>
      </c>
      <c r="S2740" t="e">
        <f t="shared" si="1022"/>
        <v>#DIV/0!</v>
      </c>
      <c r="T2740" t="e">
        <f t="shared" si="1023"/>
        <v>#DIV/0!</v>
      </c>
      <c r="U2740" t="e">
        <f t="shared" si="1024"/>
        <v>#DIV/0!</v>
      </c>
      <c r="V2740" t="e">
        <f t="shared" si="1025"/>
        <v>#DIV/0!</v>
      </c>
      <c r="W2740" t="e">
        <f t="shared" si="1026"/>
        <v>#DIV/0!</v>
      </c>
      <c r="X2740" t="e">
        <f t="shared" si="1027"/>
        <v>#DIV/0!</v>
      </c>
      <c r="Y2740" t="e">
        <f t="shared" si="1028"/>
        <v>#DIV/0!</v>
      </c>
      <c r="Z2740" s="1">
        <f t="shared" si="1029"/>
        <v>0</v>
      </c>
      <c r="AA2740" s="1">
        <f t="shared" si="1029"/>
        <v>0</v>
      </c>
      <c r="AB2740" s="1">
        <f t="shared" si="1029"/>
        <v>0</v>
      </c>
      <c r="AC2740" s="1">
        <f t="shared" si="1010"/>
        <v>0</v>
      </c>
      <c r="AD2740" s="1">
        <f t="shared" si="1010"/>
        <v>0</v>
      </c>
      <c r="AE2740" s="1">
        <f t="shared" si="1010"/>
        <v>0</v>
      </c>
      <c r="AF2740" s="1">
        <f t="shared" si="1010"/>
        <v>0</v>
      </c>
      <c r="AG2740" s="1">
        <f t="shared" si="1030"/>
        <v>0</v>
      </c>
      <c r="AH2740" s="1">
        <f t="shared" si="1030"/>
        <v>0</v>
      </c>
      <c r="AI2740" s="1">
        <f t="shared" si="1031"/>
        <v>0</v>
      </c>
      <c r="AJ2740">
        <v>0.04</v>
      </c>
      <c r="AK2740">
        <v>0.04</v>
      </c>
      <c r="AL2740">
        <v>0.03</v>
      </c>
      <c r="AM2740">
        <v>0.03</v>
      </c>
      <c r="AN2740" t="s">
        <v>9379</v>
      </c>
      <c r="AO2740" t="s">
        <v>10372</v>
      </c>
      <c r="AP2740" t="s">
        <v>10372</v>
      </c>
      <c r="AQ2740" t="s">
        <v>10372</v>
      </c>
      <c r="AR2740" t="s">
        <v>10372</v>
      </c>
      <c r="AS2740" t="s">
        <v>10372</v>
      </c>
      <c r="AT2740" t="s">
        <v>10372</v>
      </c>
      <c r="AU2740">
        <v>0.02</v>
      </c>
      <c r="AV2740">
        <v>0</v>
      </c>
      <c r="AW2740" t="s">
        <v>10376</v>
      </c>
      <c r="AX2740" t="s">
        <v>10376</v>
      </c>
      <c r="AY2740" t="s">
        <v>10376</v>
      </c>
      <c r="AZ2740" t="s">
        <v>10376</v>
      </c>
      <c r="BA2740" t="s">
        <v>10376</v>
      </c>
      <c r="BB2740" t="s">
        <v>8310</v>
      </c>
      <c r="BC2740" t="s">
        <v>10376</v>
      </c>
      <c r="BD2740" t="s">
        <v>10376</v>
      </c>
      <c r="BE2740" t="s">
        <v>10376</v>
      </c>
      <c r="BF2740">
        <v>0.01</v>
      </c>
      <c r="BG2740" t="s">
        <v>10376</v>
      </c>
      <c r="BH2740" t="s">
        <v>10376</v>
      </c>
      <c r="BI2740" t="s">
        <v>10376</v>
      </c>
      <c r="BJ2740" t="s">
        <v>10376</v>
      </c>
      <c r="BK2740" t="s">
        <v>10376</v>
      </c>
      <c r="BL2740" t="s">
        <v>10376</v>
      </c>
      <c r="BM2740" t="s">
        <v>10376</v>
      </c>
      <c r="BN2740" t="s">
        <v>10376</v>
      </c>
      <c r="BO2740" t="s">
        <v>10376</v>
      </c>
      <c r="BP2740">
        <v>0.01</v>
      </c>
      <c r="BQ2740">
        <f t="shared" si="1032"/>
        <v>-1</v>
      </c>
      <c r="BR2740" t="e">
        <f t="shared" si="1033"/>
        <v>#DIV/0!</v>
      </c>
    </row>
    <row r="2741" spans="1:70" hidden="1" x14ac:dyDescent="0.3">
      <c r="A2741" t="s">
        <v>8797</v>
      </c>
      <c r="B2741" t="s">
        <v>8798</v>
      </c>
      <c r="C2741" t="str">
        <f>VLOOKUP(historical_emissions[[#This Row],[Country]],'Liste-Pays'!A:B,2,0)</f>
        <v>CSA</v>
      </c>
      <c r="D2741" t="s">
        <v>41</v>
      </c>
      <c r="E2741" t="s">
        <v>1048</v>
      </c>
      <c r="F2741" t="s">
        <v>148</v>
      </c>
      <c r="G2741" t="s">
        <v>44</v>
      </c>
      <c r="H2741" t="e">
        <f t="shared" si="1011"/>
        <v>#DIV/0!</v>
      </c>
      <c r="I2741" t="e">
        <f t="shared" si="1012"/>
        <v>#DIV/0!</v>
      </c>
      <c r="J2741" t="e">
        <f t="shared" si="1013"/>
        <v>#DIV/0!</v>
      </c>
      <c r="K2741" t="e">
        <f t="shared" si="1014"/>
        <v>#DIV/0!</v>
      </c>
      <c r="L2741" t="e">
        <f t="shared" si="1015"/>
        <v>#DIV/0!</v>
      </c>
      <c r="M2741" t="e">
        <f t="shared" si="1016"/>
        <v>#DIV/0!</v>
      </c>
      <c r="N2741" t="e">
        <f t="shared" si="1017"/>
        <v>#DIV/0!</v>
      </c>
      <c r="O2741" t="e">
        <f t="shared" si="1018"/>
        <v>#DIV/0!</v>
      </c>
      <c r="P2741" t="e">
        <f t="shared" si="1019"/>
        <v>#DIV/0!</v>
      </c>
      <c r="Q2741" t="e">
        <f t="shared" si="1020"/>
        <v>#DIV/0!</v>
      </c>
      <c r="R2741" t="e">
        <f t="shared" si="1021"/>
        <v>#DIV/0!</v>
      </c>
      <c r="S2741" t="e">
        <f t="shared" si="1022"/>
        <v>#DIV/0!</v>
      </c>
      <c r="T2741" t="e">
        <f t="shared" si="1023"/>
        <v>#DIV/0!</v>
      </c>
      <c r="U2741" t="e">
        <f t="shared" si="1024"/>
        <v>#DIV/0!</v>
      </c>
      <c r="V2741" t="e">
        <f t="shared" si="1025"/>
        <v>#DIV/0!</v>
      </c>
      <c r="W2741" t="e">
        <f t="shared" si="1026"/>
        <v>#DIV/0!</v>
      </c>
      <c r="X2741" t="e">
        <f t="shared" si="1027"/>
        <v>#DIV/0!</v>
      </c>
      <c r="Y2741" t="e">
        <f t="shared" si="1028"/>
        <v>#DIV/0!</v>
      </c>
      <c r="Z2741" s="1" t="e">
        <f t="shared" si="1029"/>
        <v>#DIV/0!</v>
      </c>
      <c r="AA2741" s="1" t="e">
        <f t="shared" si="1029"/>
        <v>#DIV/0!</v>
      </c>
      <c r="AB2741" s="1" t="e">
        <f t="shared" si="1029"/>
        <v>#DIV/0!</v>
      </c>
      <c r="AC2741" s="1" t="e">
        <f t="shared" si="1010"/>
        <v>#DIV/0!</v>
      </c>
      <c r="AD2741" s="1" t="e">
        <f t="shared" si="1010"/>
        <v>#DIV/0!</v>
      </c>
      <c r="AE2741" s="1" t="e">
        <f t="shared" si="1010"/>
        <v>#DIV/0!</v>
      </c>
      <c r="AF2741" s="1" t="e">
        <f t="shared" si="1010"/>
        <v>#DIV/0!</v>
      </c>
      <c r="AG2741" s="1" t="e">
        <f t="shared" si="1030"/>
        <v>#DIV/0!</v>
      </c>
      <c r="AH2741" s="1" t="e">
        <f t="shared" si="1030"/>
        <v>#DIV/0!</v>
      </c>
      <c r="AI2741" s="1" t="e">
        <f t="shared" si="1031"/>
        <v>#DIV/0!</v>
      </c>
      <c r="AJ2741">
        <v>0.04</v>
      </c>
      <c r="AK2741">
        <v>0.04</v>
      </c>
      <c r="AL2741">
        <v>0.04</v>
      </c>
      <c r="AM2741">
        <v>0.04</v>
      </c>
      <c r="AN2741" t="s">
        <v>9379</v>
      </c>
      <c r="AO2741" t="s">
        <v>9379</v>
      </c>
      <c r="AP2741" t="s">
        <v>9379</v>
      </c>
      <c r="AQ2741" t="s">
        <v>9379</v>
      </c>
      <c r="AR2741" t="s">
        <v>9379</v>
      </c>
      <c r="AS2741" t="s">
        <v>10372</v>
      </c>
      <c r="AT2741" t="s">
        <v>9379</v>
      </c>
      <c r="AU2741">
        <v>0.03</v>
      </c>
      <c r="AV2741">
        <v>0.02</v>
      </c>
      <c r="AW2741" t="s">
        <v>10372</v>
      </c>
      <c r="AX2741" t="s">
        <v>10372</v>
      </c>
      <c r="AY2741" t="s">
        <v>10372</v>
      </c>
      <c r="AZ2741" t="s">
        <v>10372</v>
      </c>
      <c r="BA2741" t="s">
        <v>9379</v>
      </c>
      <c r="BB2741" t="s">
        <v>10372</v>
      </c>
      <c r="BC2741" t="s">
        <v>10372</v>
      </c>
      <c r="BD2741" t="s">
        <v>10372</v>
      </c>
      <c r="BE2741" t="s">
        <v>8310</v>
      </c>
      <c r="BF2741">
        <v>0</v>
      </c>
      <c r="BG2741" t="s">
        <v>8310</v>
      </c>
      <c r="BH2741" t="s">
        <v>10376</v>
      </c>
      <c r="BI2741" t="s">
        <v>8310</v>
      </c>
      <c r="BJ2741" t="s">
        <v>8310</v>
      </c>
      <c r="BK2741" t="s">
        <v>8310</v>
      </c>
      <c r="BL2741" t="s">
        <v>8310</v>
      </c>
      <c r="BM2741" t="s">
        <v>8310</v>
      </c>
      <c r="BN2741" t="s">
        <v>8310</v>
      </c>
      <c r="BO2741" t="s">
        <v>8310</v>
      </c>
      <c r="BP2741">
        <v>0</v>
      </c>
      <c r="BQ2741" t="e">
        <f t="shared" si="1032"/>
        <v>#DIV/0!</v>
      </c>
      <c r="BR2741">
        <f t="shared" si="1033"/>
        <v>8.0059738892306109E-2</v>
      </c>
    </row>
    <row r="2742" spans="1:70" hidden="1" x14ac:dyDescent="0.3">
      <c r="A2742" t="s">
        <v>2091</v>
      </c>
      <c r="B2742" t="s">
        <v>2092</v>
      </c>
      <c r="C2742" t="str">
        <f>VLOOKUP(historical_emissions[[#This Row],[Country]],'Liste-Pays'!A:B,2,0)</f>
        <v>EEU</v>
      </c>
      <c r="D2742" t="s">
        <v>41</v>
      </c>
      <c r="E2742" t="s">
        <v>1048</v>
      </c>
      <c r="F2742" t="s">
        <v>302</v>
      </c>
      <c r="G2742" t="s">
        <v>44</v>
      </c>
      <c r="H2742">
        <f t="shared" si="1011"/>
        <v>0.04</v>
      </c>
      <c r="I2742">
        <f t="shared" si="1012"/>
        <v>0.04</v>
      </c>
      <c r="J2742">
        <f t="shared" si="1013"/>
        <v>0.04</v>
      </c>
      <c r="K2742">
        <f t="shared" si="1014"/>
        <v>0.04</v>
      </c>
      <c r="L2742">
        <f t="shared" si="1015"/>
        <v>0.04</v>
      </c>
      <c r="M2742">
        <f t="shared" si="1016"/>
        <v>0.04</v>
      </c>
      <c r="N2742">
        <f t="shared" si="1017"/>
        <v>0.04</v>
      </c>
      <c r="O2742">
        <f t="shared" si="1018"/>
        <v>0.04</v>
      </c>
      <c r="P2742">
        <f t="shared" si="1019"/>
        <v>0.04</v>
      </c>
      <c r="Q2742">
        <f t="shared" si="1020"/>
        <v>0.04</v>
      </c>
      <c r="R2742">
        <f t="shared" si="1021"/>
        <v>0.04</v>
      </c>
      <c r="S2742">
        <f t="shared" si="1022"/>
        <v>0.04</v>
      </c>
      <c r="T2742">
        <f t="shared" si="1023"/>
        <v>0.04</v>
      </c>
      <c r="U2742">
        <f t="shared" si="1024"/>
        <v>0.04</v>
      </c>
      <c r="V2742">
        <f t="shared" si="1025"/>
        <v>0.04</v>
      </c>
      <c r="W2742">
        <f t="shared" si="1026"/>
        <v>0.04</v>
      </c>
      <c r="X2742">
        <f t="shared" si="1027"/>
        <v>0.04</v>
      </c>
      <c r="Y2742">
        <f t="shared" si="1028"/>
        <v>0.04</v>
      </c>
      <c r="Z2742" s="1">
        <f t="shared" si="1029"/>
        <v>0.04</v>
      </c>
      <c r="AA2742" s="1">
        <f t="shared" si="1029"/>
        <v>0.04</v>
      </c>
      <c r="AB2742" s="1">
        <f t="shared" si="1029"/>
        <v>0.04</v>
      </c>
      <c r="AC2742" s="1">
        <f t="shared" si="1010"/>
        <v>0.04</v>
      </c>
      <c r="AD2742" s="1">
        <f t="shared" si="1010"/>
        <v>0.04</v>
      </c>
      <c r="AE2742" s="1">
        <f t="shared" si="1010"/>
        <v>0.04</v>
      </c>
      <c r="AF2742" s="1">
        <f t="shared" si="1010"/>
        <v>0.04</v>
      </c>
      <c r="AG2742" s="1">
        <f t="shared" si="1030"/>
        <v>0.04</v>
      </c>
      <c r="AH2742" s="1">
        <f t="shared" si="1030"/>
        <v>0.04</v>
      </c>
      <c r="AI2742" s="1">
        <f t="shared" si="1031"/>
        <v>0.04</v>
      </c>
      <c r="AJ2742">
        <v>0.04</v>
      </c>
      <c r="AK2742">
        <v>0.05</v>
      </c>
      <c r="AL2742">
        <v>0.05</v>
      </c>
      <c r="AM2742">
        <v>0.05</v>
      </c>
      <c r="AN2742" t="s">
        <v>9377</v>
      </c>
      <c r="AO2742" t="s">
        <v>9377</v>
      </c>
      <c r="AP2742" t="s">
        <v>9377</v>
      </c>
      <c r="AQ2742" t="s">
        <v>9377</v>
      </c>
      <c r="AR2742" t="s">
        <v>9377</v>
      </c>
      <c r="AS2742" t="s">
        <v>9377</v>
      </c>
      <c r="AT2742" t="s">
        <v>9377</v>
      </c>
      <c r="AU2742">
        <v>0.05</v>
      </c>
      <c r="AV2742">
        <v>0.05</v>
      </c>
      <c r="AW2742" t="s">
        <v>9377</v>
      </c>
      <c r="AX2742" t="s">
        <v>9377</v>
      </c>
      <c r="AY2742" t="s">
        <v>9377</v>
      </c>
      <c r="AZ2742" t="s">
        <v>9377</v>
      </c>
      <c r="BA2742" t="s">
        <v>9377</v>
      </c>
      <c r="BB2742" t="s">
        <v>9377</v>
      </c>
      <c r="BC2742" t="s">
        <v>9377</v>
      </c>
      <c r="BD2742" t="s">
        <v>9377</v>
      </c>
      <c r="BE2742" t="s">
        <v>9377</v>
      </c>
      <c r="BF2742">
        <v>0.05</v>
      </c>
      <c r="BG2742" t="s">
        <v>9376</v>
      </c>
      <c r="BH2742" t="s">
        <v>9376</v>
      </c>
      <c r="BI2742" t="s">
        <v>9376</v>
      </c>
      <c r="BJ2742" t="s">
        <v>9376</v>
      </c>
      <c r="BK2742" t="s">
        <v>9376</v>
      </c>
      <c r="BL2742" t="s">
        <v>9376</v>
      </c>
      <c r="BM2742" t="s">
        <v>9376</v>
      </c>
      <c r="BN2742" t="s">
        <v>9376</v>
      </c>
      <c r="BO2742" t="s">
        <v>9376</v>
      </c>
      <c r="BP2742">
        <v>0.06</v>
      </c>
      <c r="BQ2742">
        <f t="shared" si="1032"/>
        <v>0</v>
      </c>
      <c r="BR2742">
        <f t="shared" si="1033"/>
        <v>0</v>
      </c>
    </row>
    <row r="2743" spans="1:70" hidden="1" x14ac:dyDescent="0.3">
      <c r="A2743" t="s">
        <v>5690</v>
      </c>
      <c r="B2743" t="s">
        <v>5691</v>
      </c>
      <c r="C2743" t="str">
        <f>VLOOKUP(historical_emissions[[#This Row],[Country]],'Liste-Pays'!A:B,2,0)</f>
        <v>ODA</v>
      </c>
      <c r="D2743" t="s">
        <v>41</v>
      </c>
      <c r="E2743" t="s">
        <v>1048</v>
      </c>
      <c r="F2743" t="s">
        <v>302</v>
      </c>
      <c r="G2743" t="s">
        <v>44</v>
      </c>
      <c r="H2743">
        <f t="shared" si="1011"/>
        <v>1.7777777777777781E-2</v>
      </c>
      <c r="I2743">
        <f t="shared" si="1012"/>
        <v>1.8597011886990485E-2</v>
      </c>
      <c r="J2743">
        <f t="shared" si="1013"/>
        <v>1.9453997875773676E-2</v>
      </c>
      <c r="K2743">
        <f t="shared" si="1014"/>
        <v>2.0350475423170349E-2</v>
      </c>
      <c r="L2743">
        <f t="shared" si="1015"/>
        <v>2.1288264375971623E-2</v>
      </c>
      <c r="M2743">
        <f t="shared" si="1016"/>
        <v>2.2269268443000392E-2</v>
      </c>
      <c r="N2743">
        <f t="shared" si="1017"/>
        <v>2.3295479059634642E-2</v>
      </c>
      <c r="O2743">
        <f t="shared" si="1018"/>
        <v>2.4368979430415435E-2</v>
      </c>
      <c r="P2743">
        <f t="shared" si="1019"/>
        <v>2.5491948757946008E-2</v>
      </c>
      <c r="Q2743">
        <f t="shared" si="1020"/>
        <v>2.6666666666666672E-2</v>
      </c>
      <c r="R2743">
        <f t="shared" si="1021"/>
        <v>2.7895517830485727E-2</v>
      </c>
      <c r="S2743">
        <f t="shared" si="1022"/>
        <v>2.9180996813660511E-2</v>
      </c>
      <c r="T2743">
        <f t="shared" si="1023"/>
        <v>3.0525713134755519E-2</v>
      </c>
      <c r="U2743">
        <f t="shared" si="1024"/>
        <v>3.1932396563957431E-2</v>
      </c>
      <c r="V2743">
        <f t="shared" si="1025"/>
        <v>3.3403902664500586E-2</v>
      </c>
      <c r="W2743">
        <f t="shared" si="1026"/>
        <v>3.4943218589451958E-2</v>
      </c>
      <c r="X2743">
        <f t="shared" si="1027"/>
        <v>3.6553469145623144E-2</v>
      </c>
      <c r="Y2743">
        <f t="shared" si="1028"/>
        <v>3.8237923136919004E-2</v>
      </c>
      <c r="Z2743" s="1">
        <f t="shared" si="1029"/>
        <v>0.04</v>
      </c>
      <c r="AA2743" s="1">
        <f t="shared" si="1029"/>
        <v>0.04</v>
      </c>
      <c r="AB2743" s="1">
        <f t="shared" si="1029"/>
        <v>0.04</v>
      </c>
      <c r="AC2743" s="1">
        <f t="shared" si="1010"/>
        <v>0.04</v>
      </c>
      <c r="AD2743" s="1">
        <f t="shared" si="1010"/>
        <v>0.04</v>
      </c>
      <c r="AE2743" s="1">
        <f t="shared" si="1010"/>
        <v>0.04</v>
      </c>
      <c r="AF2743" s="1">
        <f t="shared" si="1010"/>
        <v>0.04</v>
      </c>
      <c r="AG2743" s="1">
        <f t="shared" si="1030"/>
        <v>0.04</v>
      </c>
      <c r="AH2743" s="1">
        <f t="shared" si="1030"/>
        <v>0.04</v>
      </c>
      <c r="AI2743" s="1">
        <f t="shared" si="1031"/>
        <v>0.04</v>
      </c>
      <c r="AJ2743">
        <v>0.04</v>
      </c>
      <c r="AK2743">
        <v>0.04</v>
      </c>
      <c r="AL2743">
        <v>0.04</v>
      </c>
      <c r="AM2743">
        <v>0.04</v>
      </c>
      <c r="AN2743" t="s">
        <v>9378</v>
      </c>
      <c r="AO2743" t="s">
        <v>9378</v>
      </c>
      <c r="AP2743" t="s">
        <v>9378</v>
      </c>
      <c r="AQ2743" t="s">
        <v>9378</v>
      </c>
      <c r="AR2743" t="s">
        <v>9378</v>
      </c>
      <c r="AS2743" t="s">
        <v>9378</v>
      </c>
      <c r="AT2743" t="s">
        <v>9377</v>
      </c>
      <c r="AU2743">
        <v>0.05</v>
      </c>
      <c r="AV2743">
        <v>0.06</v>
      </c>
      <c r="AW2743" t="s">
        <v>9376</v>
      </c>
      <c r="AX2743" t="s">
        <v>9376</v>
      </c>
      <c r="AY2743" t="s">
        <v>9376</v>
      </c>
      <c r="AZ2743" t="s">
        <v>9376</v>
      </c>
      <c r="BA2743" t="s">
        <v>9376</v>
      </c>
      <c r="BB2743" t="s">
        <v>9376</v>
      </c>
      <c r="BC2743" t="s">
        <v>9376</v>
      </c>
      <c r="BD2743" t="s">
        <v>9376</v>
      </c>
      <c r="BE2743" t="s">
        <v>9376</v>
      </c>
      <c r="BF2743">
        <v>0.06</v>
      </c>
      <c r="BG2743" t="s">
        <v>9376</v>
      </c>
      <c r="BH2743" t="s">
        <v>9376</v>
      </c>
      <c r="BI2743" t="s">
        <v>9376</v>
      </c>
      <c r="BJ2743" t="s">
        <v>9376</v>
      </c>
      <c r="BK2743" t="s">
        <v>9376</v>
      </c>
      <c r="BL2743" t="s">
        <v>10381</v>
      </c>
      <c r="BM2743" t="s">
        <v>10381</v>
      </c>
      <c r="BN2743" t="s">
        <v>10381</v>
      </c>
      <c r="BO2743" t="s">
        <v>10381</v>
      </c>
      <c r="BP2743">
        <v>7.0000000000000007E-2</v>
      </c>
      <c r="BQ2743">
        <f t="shared" si="1032"/>
        <v>0</v>
      </c>
      <c r="BR2743">
        <f t="shared" si="1033"/>
        <v>-4.4051921577024866E-2</v>
      </c>
    </row>
    <row r="2744" spans="1:70" hidden="1" x14ac:dyDescent="0.3">
      <c r="A2744" t="s">
        <v>7437</v>
      </c>
      <c r="B2744" t="s">
        <v>7438</v>
      </c>
      <c r="C2744" t="str">
        <f>VLOOKUP(historical_emissions[[#This Row],[Country]],'Liste-Pays'!A:B,2,0)</f>
        <v>WEU</v>
      </c>
      <c r="D2744" t="s">
        <v>41</v>
      </c>
      <c r="E2744" t="s">
        <v>174</v>
      </c>
      <c r="F2744" t="s">
        <v>148</v>
      </c>
      <c r="G2744" t="s">
        <v>44</v>
      </c>
      <c r="H2744">
        <f t="shared" si="1011"/>
        <v>1.7777777777777781E-2</v>
      </c>
      <c r="I2744">
        <f t="shared" si="1012"/>
        <v>1.8597011886990485E-2</v>
      </c>
      <c r="J2744">
        <f t="shared" si="1013"/>
        <v>1.9453997875773676E-2</v>
      </c>
      <c r="K2744">
        <f t="shared" si="1014"/>
        <v>2.0350475423170349E-2</v>
      </c>
      <c r="L2744">
        <f t="shared" si="1015"/>
        <v>2.1288264375971623E-2</v>
      </c>
      <c r="M2744">
        <f t="shared" si="1016"/>
        <v>2.2269268443000392E-2</v>
      </c>
      <c r="N2744">
        <f t="shared" si="1017"/>
        <v>2.3295479059634642E-2</v>
      </c>
      <c r="O2744">
        <f t="shared" si="1018"/>
        <v>2.4368979430415435E-2</v>
      </c>
      <c r="P2744">
        <f t="shared" si="1019"/>
        <v>2.5491948757946008E-2</v>
      </c>
      <c r="Q2744">
        <f t="shared" si="1020"/>
        <v>2.6666666666666672E-2</v>
      </c>
      <c r="R2744">
        <f t="shared" si="1021"/>
        <v>2.7895517830485727E-2</v>
      </c>
      <c r="S2744">
        <f t="shared" si="1022"/>
        <v>2.9180996813660511E-2</v>
      </c>
      <c r="T2744">
        <f t="shared" si="1023"/>
        <v>3.0525713134755519E-2</v>
      </c>
      <c r="U2744">
        <f t="shared" si="1024"/>
        <v>3.1932396563957431E-2</v>
      </c>
      <c r="V2744">
        <f t="shared" si="1025"/>
        <v>3.3403902664500586E-2</v>
      </c>
      <c r="W2744">
        <f t="shared" si="1026"/>
        <v>3.4943218589451958E-2</v>
      </c>
      <c r="X2744">
        <f t="shared" si="1027"/>
        <v>3.6553469145623144E-2</v>
      </c>
      <c r="Y2744">
        <f t="shared" si="1028"/>
        <v>3.8237923136919004E-2</v>
      </c>
      <c r="Z2744" s="1">
        <f t="shared" si="1029"/>
        <v>0.04</v>
      </c>
      <c r="AA2744" s="1">
        <f t="shared" si="1029"/>
        <v>0.04</v>
      </c>
      <c r="AB2744" s="1">
        <f t="shared" si="1029"/>
        <v>0.04</v>
      </c>
      <c r="AC2744" s="1">
        <f t="shared" si="1010"/>
        <v>0.04</v>
      </c>
      <c r="AD2744" s="1">
        <f t="shared" si="1010"/>
        <v>0.04</v>
      </c>
      <c r="AE2744" s="1">
        <f t="shared" si="1010"/>
        <v>0.04</v>
      </c>
      <c r="AF2744" s="1">
        <f t="shared" si="1010"/>
        <v>0.04</v>
      </c>
      <c r="AG2744" s="1">
        <f t="shared" si="1030"/>
        <v>0.04</v>
      </c>
      <c r="AH2744" s="1">
        <f t="shared" si="1030"/>
        <v>0.04</v>
      </c>
      <c r="AI2744" s="1">
        <f t="shared" si="1031"/>
        <v>0.04</v>
      </c>
      <c r="AJ2744">
        <v>0.04</v>
      </c>
      <c r="AK2744">
        <v>0.04</v>
      </c>
      <c r="AL2744">
        <v>0.04</v>
      </c>
      <c r="AM2744">
        <v>0.04</v>
      </c>
      <c r="AN2744" t="s">
        <v>9378</v>
      </c>
      <c r="AO2744" t="s">
        <v>9378</v>
      </c>
      <c r="AP2744" t="s">
        <v>9378</v>
      </c>
      <c r="AQ2744" t="s">
        <v>9378</v>
      </c>
      <c r="AR2744" t="s">
        <v>9378</v>
      </c>
      <c r="AS2744" t="s">
        <v>9378</v>
      </c>
      <c r="AT2744" t="s">
        <v>9378</v>
      </c>
      <c r="AU2744">
        <v>0.06</v>
      </c>
      <c r="AV2744">
        <v>0.06</v>
      </c>
      <c r="AW2744" t="s">
        <v>9376</v>
      </c>
      <c r="AX2744" t="s">
        <v>9376</v>
      </c>
      <c r="AY2744" t="s">
        <v>9376</v>
      </c>
      <c r="AZ2744" t="s">
        <v>9376</v>
      </c>
      <c r="BA2744" t="s">
        <v>9377</v>
      </c>
      <c r="BB2744" t="s">
        <v>9377</v>
      </c>
      <c r="BC2744" t="s">
        <v>9376</v>
      </c>
      <c r="BD2744" t="s">
        <v>9376</v>
      </c>
      <c r="BE2744" t="s">
        <v>9377</v>
      </c>
      <c r="BF2744">
        <v>0.06</v>
      </c>
      <c r="BG2744" t="s">
        <v>9376</v>
      </c>
      <c r="BH2744" t="s">
        <v>9376</v>
      </c>
      <c r="BI2744" t="s">
        <v>9376</v>
      </c>
      <c r="BJ2744" t="s">
        <v>9377</v>
      </c>
      <c r="BK2744" t="s">
        <v>9376</v>
      </c>
      <c r="BL2744" t="s">
        <v>9377</v>
      </c>
      <c r="BM2744" t="s">
        <v>9377</v>
      </c>
      <c r="BN2744" t="s">
        <v>9377</v>
      </c>
      <c r="BO2744" t="s">
        <v>9377</v>
      </c>
      <c r="BP2744">
        <v>0.05</v>
      </c>
      <c r="BQ2744">
        <f t="shared" si="1032"/>
        <v>0</v>
      </c>
      <c r="BR2744">
        <f t="shared" si="1033"/>
        <v>-4.4051921577024866E-2</v>
      </c>
    </row>
    <row r="2745" spans="1:70" hidden="1" x14ac:dyDescent="0.3">
      <c r="A2745" t="s">
        <v>7437</v>
      </c>
      <c r="B2745" t="s">
        <v>7438</v>
      </c>
      <c r="C2745" t="str">
        <f>VLOOKUP(historical_emissions[[#This Row],[Country]],'Liste-Pays'!A:B,2,0)</f>
        <v>WEU</v>
      </c>
      <c r="D2745" t="s">
        <v>41</v>
      </c>
      <c r="E2745" t="s">
        <v>328</v>
      </c>
      <c r="F2745" t="s">
        <v>302</v>
      </c>
      <c r="G2745" t="s">
        <v>44</v>
      </c>
      <c r="H2745">
        <f t="shared" si="1011"/>
        <v>4.2666666666666714E-2</v>
      </c>
      <c r="I2745">
        <f t="shared" si="1012"/>
        <v>4.1324407272649563E-2</v>
      </c>
      <c r="J2745">
        <f t="shared" si="1013"/>
        <v>4.0024374291464299E-2</v>
      </c>
      <c r="K2745">
        <f t="shared" si="1014"/>
        <v>3.876523931375235E-2</v>
      </c>
      <c r="L2745">
        <f t="shared" si="1015"/>
        <v>3.7545715720856875E-2</v>
      </c>
      <c r="M2745">
        <f t="shared" si="1016"/>
        <v>3.6364557370120523E-2</v>
      </c>
      <c r="N2745">
        <f t="shared" si="1017"/>
        <v>3.5220557321542716E-2</v>
      </c>
      <c r="O2745">
        <f t="shared" si="1018"/>
        <v>3.4112546604495211E-2</v>
      </c>
      <c r="P2745">
        <f t="shared" si="1019"/>
        <v>3.3039393023235879E-2</v>
      </c>
      <c r="Q2745">
        <f t="shared" si="1020"/>
        <v>3.2000000000000028E-2</v>
      </c>
      <c r="R2745">
        <f t="shared" si="1021"/>
        <v>3.0993305454487165E-2</v>
      </c>
      <c r="S2745">
        <f t="shared" si="1022"/>
        <v>3.0018280718598217E-2</v>
      </c>
      <c r="T2745">
        <f t="shared" si="1023"/>
        <v>2.9073929485314256E-2</v>
      </c>
      <c r="U2745">
        <f t="shared" si="1024"/>
        <v>2.8159286790642647E-2</v>
      </c>
      <c r="V2745">
        <f t="shared" si="1025"/>
        <v>2.7273418027590385E-2</v>
      </c>
      <c r="W2745">
        <f t="shared" si="1026"/>
        <v>2.6415417991157028E-2</v>
      </c>
      <c r="X2745">
        <f t="shared" si="1027"/>
        <v>2.5584409953371398E-2</v>
      </c>
      <c r="Y2745">
        <f t="shared" si="1028"/>
        <v>2.4779544767426897E-2</v>
      </c>
      <c r="Z2745" s="1">
        <f t="shared" si="1029"/>
        <v>2.4000000000000007E-2</v>
      </c>
      <c r="AA2745" s="1">
        <f t="shared" si="1029"/>
        <v>2.5257834699574218E-2</v>
      </c>
      <c r="AB2745" s="1">
        <f t="shared" si="1029"/>
        <v>2.6581592237958966E-2</v>
      </c>
      <c r="AC2745" s="1">
        <f t="shared" si="1010"/>
        <v>2.7974727616577183E-2</v>
      </c>
      <c r="AD2745" s="1">
        <f t="shared" si="1010"/>
        <v>2.9440876912713337E-2</v>
      </c>
      <c r="AE2745" s="1">
        <f t="shared" si="1010"/>
        <v>3.0983866769659339E-2</v>
      </c>
      <c r="AF2745" s="1">
        <f t="shared" si="1010"/>
        <v>3.2607724384236911E-2</v>
      </c>
      <c r="AG2745" s="1">
        <f t="shared" si="1030"/>
        <v>3.4316688017763795E-2</v>
      </c>
      <c r="AH2745" s="1">
        <f t="shared" si="1030"/>
        <v>3.6115218057897372E-2</v>
      </c>
      <c r="AI2745" s="1">
        <f t="shared" si="1031"/>
        <v>3.8008008660227056E-2</v>
      </c>
      <c r="AJ2745">
        <v>0.04</v>
      </c>
      <c r="AK2745">
        <v>0.04</v>
      </c>
      <c r="AL2745">
        <v>0.04</v>
      </c>
      <c r="AM2745">
        <v>0.04</v>
      </c>
      <c r="AN2745" t="s">
        <v>9378</v>
      </c>
      <c r="AO2745" t="s">
        <v>9378</v>
      </c>
      <c r="AP2745" t="s">
        <v>9378</v>
      </c>
      <c r="AQ2745" t="s">
        <v>9378</v>
      </c>
      <c r="AR2745" t="s">
        <v>9378</v>
      </c>
      <c r="AS2745" t="s">
        <v>9378</v>
      </c>
      <c r="AT2745" t="s">
        <v>9378</v>
      </c>
      <c r="AU2745">
        <v>0.03</v>
      </c>
      <c r="AV2745">
        <v>0.03</v>
      </c>
      <c r="AW2745" t="s">
        <v>9376</v>
      </c>
      <c r="AX2745" t="s">
        <v>9377</v>
      </c>
      <c r="AY2745" t="s">
        <v>9376</v>
      </c>
      <c r="AZ2745" t="s">
        <v>9376</v>
      </c>
      <c r="BA2745" t="s">
        <v>9376</v>
      </c>
      <c r="BB2745" t="s">
        <v>9376</v>
      </c>
      <c r="BC2745" t="s">
        <v>9376</v>
      </c>
      <c r="BD2745" t="s">
        <v>9376</v>
      </c>
      <c r="BE2745" t="s">
        <v>9376</v>
      </c>
      <c r="BF2745">
        <v>0.05</v>
      </c>
      <c r="BG2745" t="s">
        <v>9377</v>
      </c>
      <c r="BH2745" t="s">
        <v>9377</v>
      </c>
      <c r="BI2745" t="s">
        <v>9377</v>
      </c>
      <c r="BJ2745" t="s">
        <v>9377</v>
      </c>
      <c r="BK2745" t="s">
        <v>9377</v>
      </c>
      <c r="BL2745" t="s">
        <v>9377</v>
      </c>
      <c r="BM2745" t="s">
        <v>9377</v>
      </c>
      <c r="BN2745" t="s">
        <v>9377</v>
      </c>
      <c r="BO2745" t="s">
        <v>9377</v>
      </c>
      <c r="BP2745">
        <v>0.05</v>
      </c>
      <c r="BQ2745">
        <f t="shared" si="1032"/>
        <v>-4.9799783494323568E-2</v>
      </c>
      <c r="BR2745">
        <f t="shared" si="1033"/>
        <v>3.24810319761204E-2</v>
      </c>
    </row>
    <row r="2746" spans="1:70" hidden="1" x14ac:dyDescent="0.3">
      <c r="A2746" t="s">
        <v>6300</v>
      </c>
      <c r="B2746" t="s">
        <v>6301</v>
      </c>
      <c r="C2746" t="str">
        <f>VLOOKUP(historical_emissions[[#This Row],[Country]],'Liste-Pays'!A:B,2,0)</f>
        <v>CSA</v>
      </c>
      <c r="D2746" t="s">
        <v>41</v>
      </c>
      <c r="E2746" t="s">
        <v>328</v>
      </c>
      <c r="F2746" t="s">
        <v>302</v>
      </c>
      <c r="G2746" t="s">
        <v>44</v>
      </c>
      <c r="H2746">
        <f t="shared" si="1011"/>
        <v>6.25E-2</v>
      </c>
      <c r="I2746">
        <f t="shared" si="1012"/>
        <v>6.0969444498692286E-2</v>
      </c>
      <c r="J2746">
        <f t="shared" si="1013"/>
        <v>5.9476370599665901E-2</v>
      </c>
      <c r="K2746">
        <f t="shared" si="1014"/>
        <v>5.801986042015974E-2</v>
      </c>
      <c r="L2746">
        <f t="shared" si="1015"/>
        <v>5.6599018555340837E-2</v>
      </c>
      <c r="M2746">
        <f t="shared" si="1016"/>
        <v>5.5212971527844927E-2</v>
      </c>
      <c r="N2746">
        <f t="shared" si="1017"/>
        <v>5.3860867250797098E-2</v>
      </c>
      <c r="O2746">
        <f t="shared" si="1018"/>
        <v>5.2541874503982504E-2</v>
      </c>
      <c r="P2746">
        <f t="shared" si="1019"/>
        <v>5.1255182422845061E-2</v>
      </c>
      <c r="Q2746">
        <f t="shared" si="1020"/>
        <v>0.05</v>
      </c>
      <c r="R2746">
        <f t="shared" si="1021"/>
        <v>4.8775555598953829E-2</v>
      </c>
      <c r="S2746">
        <f t="shared" si="1022"/>
        <v>4.7581096479732722E-2</v>
      </c>
      <c r="T2746">
        <f t="shared" si="1023"/>
        <v>4.6415888336127788E-2</v>
      </c>
      <c r="U2746">
        <f t="shared" si="1024"/>
        <v>4.5279214844272664E-2</v>
      </c>
      <c r="V2746">
        <f t="shared" si="1025"/>
        <v>4.4170377222275937E-2</v>
      </c>
      <c r="W2746">
        <f t="shared" si="1026"/>
        <v>4.3088693800637672E-2</v>
      </c>
      <c r="X2746">
        <f t="shared" si="1027"/>
        <v>4.2033499603185996E-2</v>
      </c>
      <c r="Y2746">
        <f t="shared" si="1028"/>
        <v>4.1004145938276046E-2</v>
      </c>
      <c r="Z2746" s="1">
        <f t="shared" si="1029"/>
        <v>0.04</v>
      </c>
      <c r="AA2746" s="1">
        <f t="shared" si="1029"/>
        <v>0.04</v>
      </c>
      <c r="AB2746" s="1">
        <f t="shared" si="1029"/>
        <v>0.04</v>
      </c>
      <c r="AC2746" s="1">
        <f t="shared" si="1010"/>
        <v>0.04</v>
      </c>
      <c r="AD2746" s="1">
        <f t="shared" si="1010"/>
        <v>0.04</v>
      </c>
      <c r="AE2746" s="1">
        <f t="shared" si="1010"/>
        <v>0.04</v>
      </c>
      <c r="AF2746" s="1">
        <f t="shared" si="1010"/>
        <v>0.04</v>
      </c>
      <c r="AG2746" s="1">
        <f t="shared" si="1030"/>
        <v>0.04</v>
      </c>
      <c r="AH2746" s="1">
        <f t="shared" si="1030"/>
        <v>0.04</v>
      </c>
      <c r="AI2746" s="1">
        <f t="shared" si="1031"/>
        <v>0.04</v>
      </c>
      <c r="AJ2746">
        <v>0.04</v>
      </c>
      <c r="AK2746">
        <v>0.04</v>
      </c>
      <c r="AL2746">
        <v>0.04</v>
      </c>
      <c r="AM2746">
        <v>0.05</v>
      </c>
      <c r="AN2746" t="s">
        <v>9377</v>
      </c>
      <c r="AO2746" t="s">
        <v>9377</v>
      </c>
      <c r="AP2746" t="s">
        <v>9377</v>
      </c>
      <c r="AQ2746" t="s">
        <v>9379</v>
      </c>
      <c r="AR2746" t="s">
        <v>9379</v>
      </c>
      <c r="AS2746" t="s">
        <v>9379</v>
      </c>
      <c r="AT2746" t="s">
        <v>9378</v>
      </c>
      <c r="AU2746">
        <v>0.04</v>
      </c>
      <c r="AV2746">
        <v>0.04</v>
      </c>
      <c r="AW2746" t="s">
        <v>9378</v>
      </c>
      <c r="AX2746" t="s">
        <v>9378</v>
      </c>
      <c r="AY2746" t="s">
        <v>9378</v>
      </c>
      <c r="AZ2746" t="s">
        <v>9378</v>
      </c>
      <c r="BA2746" t="s">
        <v>9378</v>
      </c>
      <c r="BB2746" t="s">
        <v>9378</v>
      </c>
      <c r="BC2746" t="s">
        <v>9377</v>
      </c>
      <c r="BD2746" t="s">
        <v>9378</v>
      </c>
      <c r="BE2746" t="s">
        <v>9377</v>
      </c>
      <c r="BF2746">
        <v>0.04</v>
      </c>
      <c r="BG2746" t="s">
        <v>9378</v>
      </c>
      <c r="BH2746" t="s">
        <v>9378</v>
      </c>
      <c r="BI2746" t="s">
        <v>9377</v>
      </c>
      <c r="BJ2746" t="s">
        <v>9377</v>
      </c>
      <c r="BK2746" t="s">
        <v>9377</v>
      </c>
      <c r="BL2746" t="s">
        <v>9378</v>
      </c>
      <c r="BM2746" t="s">
        <v>9377</v>
      </c>
      <c r="BN2746" t="s">
        <v>9377</v>
      </c>
      <c r="BO2746" t="s">
        <v>9377</v>
      </c>
      <c r="BP2746">
        <v>0.05</v>
      </c>
      <c r="BQ2746">
        <f t="shared" si="1032"/>
        <v>0</v>
      </c>
      <c r="BR2746">
        <f t="shared" si="1033"/>
        <v>2.5103648456901162E-2</v>
      </c>
    </row>
    <row r="2747" spans="1:70" hidden="1" x14ac:dyDescent="0.3">
      <c r="A2747" t="s">
        <v>5516</v>
      </c>
      <c r="B2747" t="s">
        <v>5517</v>
      </c>
      <c r="C2747" t="str">
        <f>VLOOKUP(historical_emissions[[#This Row],[Country]],'Liste-Pays'!A:B,2,0)</f>
        <v>EEU</v>
      </c>
      <c r="D2747" t="s">
        <v>41</v>
      </c>
      <c r="E2747" t="s">
        <v>174</v>
      </c>
      <c r="F2747" t="s">
        <v>302</v>
      </c>
      <c r="G2747" t="s">
        <v>44</v>
      </c>
      <c r="H2747">
        <f t="shared" si="1011"/>
        <v>0.04</v>
      </c>
      <c r="I2747">
        <f t="shared" si="1012"/>
        <v>0.04</v>
      </c>
      <c r="J2747">
        <f t="shared" si="1013"/>
        <v>0.04</v>
      </c>
      <c r="K2747">
        <f t="shared" si="1014"/>
        <v>0.04</v>
      </c>
      <c r="L2747">
        <f t="shared" si="1015"/>
        <v>0.04</v>
      </c>
      <c r="M2747">
        <f t="shared" si="1016"/>
        <v>0.04</v>
      </c>
      <c r="N2747">
        <f t="shared" si="1017"/>
        <v>0.04</v>
      </c>
      <c r="O2747">
        <f t="shared" si="1018"/>
        <v>0.04</v>
      </c>
      <c r="P2747">
        <f t="shared" si="1019"/>
        <v>0.04</v>
      </c>
      <c r="Q2747">
        <f t="shared" si="1020"/>
        <v>0.04</v>
      </c>
      <c r="R2747">
        <f t="shared" si="1021"/>
        <v>0.04</v>
      </c>
      <c r="S2747">
        <f t="shared" si="1022"/>
        <v>0.04</v>
      </c>
      <c r="T2747">
        <f t="shared" si="1023"/>
        <v>0.04</v>
      </c>
      <c r="U2747">
        <f t="shared" si="1024"/>
        <v>0.04</v>
      </c>
      <c r="V2747">
        <f t="shared" si="1025"/>
        <v>0.04</v>
      </c>
      <c r="W2747">
        <f t="shared" si="1026"/>
        <v>0.04</v>
      </c>
      <c r="X2747">
        <f t="shared" si="1027"/>
        <v>0.04</v>
      </c>
      <c r="Y2747">
        <f t="shared" si="1028"/>
        <v>0.04</v>
      </c>
      <c r="Z2747" s="1">
        <f t="shared" si="1029"/>
        <v>0.04</v>
      </c>
      <c r="AA2747" s="1">
        <f t="shared" si="1029"/>
        <v>0.04</v>
      </c>
      <c r="AB2747" s="1">
        <f t="shared" si="1029"/>
        <v>0.04</v>
      </c>
      <c r="AC2747" s="1">
        <f t="shared" si="1010"/>
        <v>0.04</v>
      </c>
      <c r="AD2747" s="1">
        <f t="shared" si="1010"/>
        <v>0.04</v>
      </c>
      <c r="AE2747" s="1">
        <f t="shared" si="1010"/>
        <v>0.04</v>
      </c>
      <c r="AF2747" s="1">
        <f t="shared" si="1010"/>
        <v>0.04</v>
      </c>
      <c r="AG2747" s="1">
        <f t="shared" si="1030"/>
        <v>0.04</v>
      </c>
      <c r="AH2747" s="1">
        <f t="shared" si="1030"/>
        <v>0.04</v>
      </c>
      <c r="AI2747" s="1">
        <f t="shared" si="1031"/>
        <v>0.04</v>
      </c>
      <c r="AJ2747">
        <v>0.04</v>
      </c>
      <c r="AK2747">
        <v>0.04</v>
      </c>
      <c r="AL2747">
        <v>0.03</v>
      </c>
      <c r="AM2747">
        <v>0.03</v>
      </c>
      <c r="AN2747" t="s">
        <v>9379</v>
      </c>
      <c r="AO2747" t="s">
        <v>9379</v>
      </c>
      <c r="AP2747" t="s">
        <v>9379</v>
      </c>
      <c r="AQ2747" t="s">
        <v>9379</v>
      </c>
      <c r="AR2747" t="s">
        <v>9379</v>
      </c>
      <c r="AS2747" t="s">
        <v>9379</v>
      </c>
      <c r="AT2747" t="s">
        <v>9379</v>
      </c>
      <c r="AU2747">
        <v>0.03</v>
      </c>
      <c r="AV2747">
        <v>0.03</v>
      </c>
      <c r="AW2747" t="s">
        <v>10372</v>
      </c>
      <c r="AX2747" t="s">
        <v>9379</v>
      </c>
      <c r="AY2747" t="s">
        <v>9378</v>
      </c>
      <c r="AZ2747" t="s">
        <v>9378</v>
      </c>
      <c r="BA2747" t="s">
        <v>9378</v>
      </c>
      <c r="BB2747" t="s">
        <v>9379</v>
      </c>
      <c r="BC2747" t="s">
        <v>9378</v>
      </c>
      <c r="BD2747" t="s">
        <v>9378</v>
      </c>
      <c r="BE2747" t="s">
        <v>9379</v>
      </c>
      <c r="BF2747">
        <v>0.03</v>
      </c>
      <c r="BG2747" t="s">
        <v>9379</v>
      </c>
      <c r="BH2747" t="s">
        <v>9379</v>
      </c>
      <c r="BI2747" t="s">
        <v>9378</v>
      </c>
      <c r="BJ2747" t="s">
        <v>9378</v>
      </c>
      <c r="BK2747" t="s">
        <v>9378</v>
      </c>
      <c r="BL2747" t="s">
        <v>9379</v>
      </c>
      <c r="BM2747" t="s">
        <v>10372</v>
      </c>
      <c r="BN2747" t="s">
        <v>10372</v>
      </c>
      <c r="BO2747" t="s">
        <v>9378</v>
      </c>
      <c r="BP2747">
        <v>0.05</v>
      </c>
      <c r="BQ2747">
        <f t="shared" si="1032"/>
        <v>0</v>
      </c>
      <c r="BR2747">
        <f t="shared" si="1033"/>
        <v>0</v>
      </c>
    </row>
    <row r="2748" spans="1:70" hidden="1" x14ac:dyDescent="0.3">
      <c r="A2748" t="s">
        <v>9399</v>
      </c>
      <c r="B2748" t="s">
        <v>9400</v>
      </c>
      <c r="C2748" t="str">
        <f>VLOOKUP(historical_emissions[[#This Row],[Country]],'Liste-Pays'!A:B,2,0)</f>
        <v>AFR</v>
      </c>
      <c r="D2748" t="s">
        <v>41</v>
      </c>
      <c r="E2748" t="s">
        <v>328</v>
      </c>
      <c r="F2748" t="s">
        <v>302</v>
      </c>
      <c r="G2748" t="s">
        <v>44</v>
      </c>
      <c r="H2748">
        <f t="shared" si="1011"/>
        <v>7.9999999999999974E-2</v>
      </c>
      <c r="I2748">
        <f t="shared" si="1012"/>
        <v>7.9999999999999974E-2</v>
      </c>
      <c r="J2748">
        <f t="shared" si="1013"/>
        <v>7.9999999999999974E-2</v>
      </c>
      <c r="K2748">
        <f t="shared" si="1014"/>
        <v>7.9999999999999974E-2</v>
      </c>
      <c r="L2748">
        <f t="shared" si="1015"/>
        <v>7.9999999999999974E-2</v>
      </c>
      <c r="M2748">
        <f t="shared" si="1016"/>
        <v>7.9999999999999974E-2</v>
      </c>
      <c r="N2748">
        <f t="shared" si="1017"/>
        <v>7.9999999999999974E-2</v>
      </c>
      <c r="O2748">
        <f t="shared" si="1018"/>
        <v>7.9999999999999974E-2</v>
      </c>
      <c r="P2748">
        <f t="shared" si="1019"/>
        <v>7.9999999999999974E-2</v>
      </c>
      <c r="Q2748">
        <f t="shared" si="1020"/>
        <v>7.9999999999999974E-2</v>
      </c>
      <c r="R2748">
        <f t="shared" si="1021"/>
        <v>7.9999999999999974E-2</v>
      </c>
      <c r="S2748">
        <f t="shared" si="1022"/>
        <v>7.9999999999999974E-2</v>
      </c>
      <c r="T2748">
        <f t="shared" si="1023"/>
        <v>7.9999999999999974E-2</v>
      </c>
      <c r="U2748">
        <f t="shared" si="1024"/>
        <v>7.9999999999999974E-2</v>
      </c>
      <c r="V2748">
        <f t="shared" si="1025"/>
        <v>7.9999999999999974E-2</v>
      </c>
      <c r="W2748">
        <f t="shared" si="1026"/>
        <v>7.9999999999999974E-2</v>
      </c>
      <c r="X2748">
        <f t="shared" si="1027"/>
        <v>7.9999999999999974E-2</v>
      </c>
      <c r="Y2748">
        <f t="shared" si="1028"/>
        <v>7.9999999999999974E-2</v>
      </c>
      <c r="Z2748" s="1">
        <f t="shared" si="1029"/>
        <v>7.9999999999999974E-2</v>
      </c>
      <c r="AA2748" s="1">
        <f t="shared" si="1029"/>
        <v>7.4642639322944571E-2</v>
      </c>
      <c r="AB2748" s="1">
        <f t="shared" si="1029"/>
        <v>6.9644045063689916E-2</v>
      </c>
      <c r="AC2748" s="1">
        <f t="shared" si="1010"/>
        <v>6.4980191708498836E-2</v>
      </c>
      <c r="AD2748" s="1">
        <f t="shared" si="1010"/>
        <v>6.0628662660415916E-2</v>
      </c>
      <c r="AE2748" s="1">
        <f t="shared" si="1010"/>
        <v>5.6568542494923796E-2</v>
      </c>
      <c r="AF2748" s="1">
        <f t="shared" si="1010"/>
        <v>5.2780316430915769E-2</v>
      </c>
      <c r="AG2748" s="1">
        <f t="shared" si="1030"/>
        <v>4.9245776533796651E-2</v>
      </c>
      <c r="AH2748" s="1">
        <f t="shared" si="1030"/>
        <v>4.5947934199881399E-2</v>
      </c>
      <c r="AI2748" s="1">
        <f t="shared" si="1031"/>
        <v>4.2870938501451725E-2</v>
      </c>
      <c r="AJ2748">
        <v>0.04</v>
      </c>
      <c r="AK2748">
        <v>0.04</v>
      </c>
      <c r="AL2748">
        <v>0.04</v>
      </c>
      <c r="AM2748">
        <v>0.04</v>
      </c>
      <c r="AN2748" t="s">
        <v>9378</v>
      </c>
      <c r="AO2748" t="s">
        <v>9379</v>
      </c>
      <c r="AP2748" t="s">
        <v>9378</v>
      </c>
      <c r="AQ2748" t="s">
        <v>9378</v>
      </c>
      <c r="AR2748" t="s">
        <v>9378</v>
      </c>
      <c r="AS2748" t="s">
        <v>9379</v>
      </c>
      <c r="AT2748" t="s">
        <v>9378</v>
      </c>
      <c r="AU2748">
        <v>0.04</v>
      </c>
      <c r="AV2748">
        <v>0.04</v>
      </c>
      <c r="AW2748" t="s">
        <v>9378</v>
      </c>
      <c r="AX2748" t="s">
        <v>9379</v>
      </c>
      <c r="AY2748" t="s">
        <v>10372</v>
      </c>
      <c r="AZ2748" t="s">
        <v>10372</v>
      </c>
      <c r="BA2748" t="s">
        <v>10372</v>
      </c>
      <c r="BB2748" t="s">
        <v>10372</v>
      </c>
      <c r="BC2748" t="s">
        <v>10372</v>
      </c>
      <c r="BD2748" t="s">
        <v>10372</v>
      </c>
      <c r="BE2748" t="s">
        <v>10372</v>
      </c>
      <c r="BF2748">
        <v>0.02</v>
      </c>
      <c r="BG2748" t="s">
        <v>10372</v>
      </c>
      <c r="BH2748" t="s">
        <v>10372</v>
      </c>
      <c r="BI2748" t="s">
        <v>10372</v>
      </c>
      <c r="BJ2748" t="s">
        <v>10372</v>
      </c>
      <c r="BK2748" t="s">
        <v>10372</v>
      </c>
      <c r="BL2748" t="s">
        <v>10372</v>
      </c>
      <c r="BM2748" t="s">
        <v>10372</v>
      </c>
      <c r="BN2748" t="s">
        <v>10372</v>
      </c>
      <c r="BO2748" t="s">
        <v>10372</v>
      </c>
      <c r="BP2748">
        <v>0.02</v>
      </c>
      <c r="BQ2748">
        <f t="shared" si="1032"/>
        <v>7.1773462536293131E-2</v>
      </c>
      <c r="BR2748">
        <f t="shared" si="1033"/>
        <v>0</v>
      </c>
    </row>
    <row r="2749" spans="1:70" hidden="1" x14ac:dyDescent="0.3">
      <c r="A2749" t="s">
        <v>7808</v>
      </c>
      <c r="B2749" t="s">
        <v>7809</v>
      </c>
      <c r="C2749" t="str">
        <f>VLOOKUP(historical_emissions[[#This Row],[Country]],'Liste-Pays'!A:B,2,0)</f>
        <v>WEU</v>
      </c>
      <c r="D2749" t="s">
        <v>41</v>
      </c>
      <c r="E2749" t="s">
        <v>328</v>
      </c>
      <c r="F2749" t="s">
        <v>302</v>
      </c>
      <c r="G2749" t="s">
        <v>44</v>
      </c>
      <c r="H2749">
        <f t="shared" si="1011"/>
        <v>5.3333333333333406E-2</v>
      </c>
      <c r="I2749">
        <f t="shared" si="1012"/>
        <v>5.1655509090811964E-2</v>
      </c>
      <c r="J2749">
        <f t="shared" si="1013"/>
        <v>5.0030467864330387E-2</v>
      </c>
      <c r="K2749">
        <f t="shared" si="1014"/>
        <v>4.8456549142190448E-2</v>
      </c>
      <c r="L2749">
        <f t="shared" si="1015"/>
        <v>4.6932144651071102E-2</v>
      </c>
      <c r="M2749">
        <f t="shared" si="1016"/>
        <v>4.5455696712650664E-2</v>
      </c>
      <c r="N2749">
        <f t="shared" si="1017"/>
        <v>4.4025696651928403E-2</v>
      </c>
      <c r="O2749">
        <f t="shared" si="1018"/>
        <v>4.2640683255619018E-2</v>
      </c>
      <c r="P2749">
        <f t="shared" si="1019"/>
        <v>4.129924127904485E-2</v>
      </c>
      <c r="Q2749">
        <f t="shared" si="1020"/>
        <v>4.0000000000000036E-2</v>
      </c>
      <c r="R2749">
        <f t="shared" si="1021"/>
        <v>3.8741631818108954E-2</v>
      </c>
      <c r="S2749">
        <f t="shared" si="1022"/>
        <v>3.7522850898247771E-2</v>
      </c>
      <c r="T2749">
        <f t="shared" si="1023"/>
        <v>3.6342411856642817E-2</v>
      </c>
      <c r="U2749">
        <f t="shared" si="1024"/>
        <v>3.5199108488303307E-2</v>
      </c>
      <c r="V2749">
        <f t="shared" si="1025"/>
        <v>3.4091772534487981E-2</v>
      </c>
      <c r="W2749">
        <f t="shared" si="1026"/>
        <v>3.3019272488946282E-2</v>
      </c>
      <c r="X2749">
        <f t="shared" si="1027"/>
        <v>3.1980512441714244E-2</v>
      </c>
      <c r="Y2749">
        <f t="shared" si="1028"/>
        <v>3.0974430959283619E-2</v>
      </c>
      <c r="Z2749" s="1">
        <f t="shared" si="1029"/>
        <v>3.0000000000000006E-2</v>
      </c>
      <c r="AA2749" s="1">
        <f t="shared" si="1029"/>
        <v>3.0875580268942823E-2</v>
      </c>
      <c r="AB2749" s="1">
        <f t="shared" si="1029"/>
        <v>3.1776715231464372E-2</v>
      </c>
      <c r="AC2749" s="1">
        <f t="shared" si="1010"/>
        <v>3.2704150727080536E-2</v>
      </c>
      <c r="AD2749" s="1">
        <f t="shared" si="1010"/>
        <v>3.3658654363385991E-2</v>
      </c>
      <c r="AE2749" s="1">
        <f t="shared" si="1010"/>
        <v>3.4641016151377553E-2</v>
      </c>
      <c r="AF2749" s="1">
        <f t="shared" si="1010"/>
        <v>3.5652049159320076E-2</v>
      </c>
      <c r="AG2749" s="1">
        <f t="shared" si="1030"/>
        <v>3.6692590185696074E-2</v>
      </c>
      <c r="AH2749" s="1">
        <f t="shared" si="1030"/>
        <v>3.7763500451796085E-2</v>
      </c>
      <c r="AI2749" s="1">
        <f t="shared" si="1031"/>
        <v>3.8865666314522943E-2</v>
      </c>
      <c r="AJ2749">
        <v>0.04</v>
      </c>
      <c r="AK2749">
        <v>0.04</v>
      </c>
      <c r="AL2749">
        <v>0.04</v>
      </c>
      <c r="AM2749">
        <v>0.04</v>
      </c>
      <c r="AN2749" t="s">
        <v>9378</v>
      </c>
      <c r="AO2749" t="s">
        <v>9377</v>
      </c>
      <c r="AP2749" t="s">
        <v>9377</v>
      </c>
      <c r="AQ2749" t="s">
        <v>9377</v>
      </c>
      <c r="AR2749" t="s">
        <v>9377</v>
      </c>
      <c r="AS2749" t="s">
        <v>9377</v>
      </c>
      <c r="AT2749" t="s">
        <v>9376</v>
      </c>
      <c r="AU2749">
        <v>0.06</v>
      </c>
      <c r="AV2749">
        <v>0.03</v>
      </c>
      <c r="AW2749" t="s">
        <v>9379</v>
      </c>
      <c r="AX2749" t="s">
        <v>9379</v>
      </c>
      <c r="AY2749" t="s">
        <v>9379</v>
      </c>
      <c r="AZ2749" t="s">
        <v>9379</v>
      </c>
      <c r="BA2749" t="s">
        <v>9378</v>
      </c>
      <c r="BB2749" t="s">
        <v>9378</v>
      </c>
      <c r="BC2749" t="s">
        <v>9378</v>
      </c>
      <c r="BD2749" t="s">
        <v>9378</v>
      </c>
      <c r="BE2749" t="s">
        <v>9378</v>
      </c>
      <c r="BF2749">
        <v>0.04</v>
      </c>
      <c r="BG2749" t="s">
        <v>9378</v>
      </c>
      <c r="BH2749" t="s">
        <v>9377</v>
      </c>
      <c r="BI2749" t="s">
        <v>9377</v>
      </c>
      <c r="BJ2749" t="s">
        <v>9377</v>
      </c>
      <c r="BK2749" t="s">
        <v>9377</v>
      </c>
      <c r="BL2749" t="s">
        <v>9377</v>
      </c>
      <c r="BM2749" t="s">
        <v>9377</v>
      </c>
      <c r="BN2749" t="s">
        <v>9377</v>
      </c>
      <c r="BO2749" t="s">
        <v>9377</v>
      </c>
      <c r="BP2749">
        <v>0.05</v>
      </c>
      <c r="BQ2749">
        <f t="shared" si="1032"/>
        <v>-2.8358342136926451E-2</v>
      </c>
      <c r="BR2749">
        <f t="shared" si="1033"/>
        <v>3.24810319761204E-2</v>
      </c>
    </row>
    <row r="2750" spans="1:70" hidden="1" x14ac:dyDescent="0.3">
      <c r="A2750" t="s">
        <v>10467</v>
      </c>
      <c r="B2750" t="s">
        <v>10468</v>
      </c>
      <c r="C2750" t="str">
        <f>VLOOKUP(historical_emissions[[#This Row],[Country]],'Liste-Pays'!A:B,2,0)</f>
        <v>ODA-EXCLUDED</v>
      </c>
      <c r="D2750" t="s">
        <v>41</v>
      </c>
      <c r="E2750" t="s">
        <v>42</v>
      </c>
      <c r="F2750" t="s">
        <v>302</v>
      </c>
      <c r="G2750" t="s">
        <v>44</v>
      </c>
      <c r="H2750">
        <f t="shared" si="1011"/>
        <v>0.04</v>
      </c>
      <c r="I2750">
        <f t="shared" si="1012"/>
        <v>0.04</v>
      </c>
      <c r="J2750">
        <f t="shared" si="1013"/>
        <v>0.04</v>
      </c>
      <c r="K2750">
        <f t="shared" si="1014"/>
        <v>0.04</v>
      </c>
      <c r="L2750">
        <f t="shared" si="1015"/>
        <v>0.04</v>
      </c>
      <c r="M2750">
        <f t="shared" si="1016"/>
        <v>0.04</v>
      </c>
      <c r="N2750">
        <f t="shared" si="1017"/>
        <v>0.04</v>
      </c>
      <c r="O2750">
        <f t="shared" si="1018"/>
        <v>0.04</v>
      </c>
      <c r="P2750">
        <f t="shared" si="1019"/>
        <v>0.04</v>
      </c>
      <c r="Q2750">
        <f t="shared" si="1020"/>
        <v>0.04</v>
      </c>
      <c r="R2750">
        <f t="shared" si="1021"/>
        <v>0.04</v>
      </c>
      <c r="S2750">
        <f t="shared" si="1022"/>
        <v>0.04</v>
      </c>
      <c r="T2750">
        <f t="shared" si="1023"/>
        <v>0.04</v>
      </c>
      <c r="U2750">
        <f t="shared" si="1024"/>
        <v>0.04</v>
      </c>
      <c r="V2750">
        <f t="shared" si="1025"/>
        <v>0.04</v>
      </c>
      <c r="W2750">
        <f t="shared" si="1026"/>
        <v>0.04</v>
      </c>
      <c r="X2750">
        <f t="shared" si="1027"/>
        <v>0.04</v>
      </c>
      <c r="Y2750">
        <f t="shared" si="1028"/>
        <v>0.04</v>
      </c>
      <c r="Z2750" s="1">
        <f t="shared" si="1029"/>
        <v>0.04</v>
      </c>
      <c r="AA2750" s="1">
        <f t="shared" si="1029"/>
        <v>0.04</v>
      </c>
      <c r="AB2750" s="1">
        <f t="shared" si="1029"/>
        <v>0.04</v>
      </c>
      <c r="AC2750" s="1">
        <f t="shared" si="1010"/>
        <v>0.04</v>
      </c>
      <c r="AD2750" s="1">
        <f t="shared" si="1010"/>
        <v>0.04</v>
      </c>
      <c r="AE2750" s="1">
        <f t="shared" si="1010"/>
        <v>0.04</v>
      </c>
      <c r="AF2750" s="1">
        <f t="shared" si="1010"/>
        <v>0.04</v>
      </c>
      <c r="AG2750" s="1">
        <f t="shared" si="1030"/>
        <v>0.04</v>
      </c>
      <c r="AH2750" s="1">
        <f t="shared" si="1030"/>
        <v>0.04</v>
      </c>
      <c r="AI2750" s="1">
        <f t="shared" si="1031"/>
        <v>0.04</v>
      </c>
      <c r="AJ2750">
        <v>0.04</v>
      </c>
      <c r="AK2750">
        <v>0.04</v>
      </c>
      <c r="AL2750">
        <v>0.04</v>
      </c>
      <c r="AM2750">
        <v>0.04</v>
      </c>
      <c r="AN2750" t="s">
        <v>9378</v>
      </c>
      <c r="AO2750" t="s">
        <v>9378</v>
      </c>
      <c r="AP2750" t="s">
        <v>9378</v>
      </c>
      <c r="AQ2750" t="s">
        <v>9378</v>
      </c>
      <c r="AR2750" t="s">
        <v>9378</v>
      </c>
      <c r="AS2750" t="s">
        <v>9378</v>
      </c>
      <c r="AT2750" t="s">
        <v>9378</v>
      </c>
      <c r="AU2750">
        <v>0.04</v>
      </c>
      <c r="AV2750">
        <v>0.04</v>
      </c>
      <c r="AW2750" t="s">
        <v>9378</v>
      </c>
      <c r="AX2750" t="s">
        <v>9378</v>
      </c>
      <c r="AY2750" t="s">
        <v>9378</v>
      </c>
      <c r="AZ2750" t="s">
        <v>9378</v>
      </c>
      <c r="BA2750" t="s">
        <v>9378</v>
      </c>
      <c r="BB2750" t="s">
        <v>9378</v>
      </c>
      <c r="BC2750" t="s">
        <v>9378</v>
      </c>
      <c r="BD2750" t="s">
        <v>9378</v>
      </c>
      <c r="BE2750" t="s">
        <v>9378</v>
      </c>
      <c r="BF2750">
        <v>0.04</v>
      </c>
      <c r="BG2750" t="s">
        <v>9378</v>
      </c>
      <c r="BH2750" t="s">
        <v>9378</v>
      </c>
      <c r="BI2750" t="s">
        <v>9378</v>
      </c>
      <c r="BJ2750" t="s">
        <v>9378</v>
      </c>
      <c r="BK2750" t="s">
        <v>9378</v>
      </c>
      <c r="BL2750" t="s">
        <v>9378</v>
      </c>
      <c r="BM2750" t="s">
        <v>9378</v>
      </c>
      <c r="BN2750" t="s">
        <v>9378</v>
      </c>
      <c r="BO2750" t="s">
        <v>9378</v>
      </c>
      <c r="BP2750">
        <v>0.04</v>
      </c>
      <c r="BQ2750">
        <f t="shared" si="1032"/>
        <v>0</v>
      </c>
      <c r="BR2750">
        <f t="shared" si="1033"/>
        <v>0</v>
      </c>
    </row>
    <row r="2751" spans="1:70" hidden="1" x14ac:dyDescent="0.3">
      <c r="A2751" t="s">
        <v>1555</v>
      </c>
      <c r="B2751" t="s">
        <v>1556</v>
      </c>
      <c r="C2751" t="str">
        <f>VLOOKUP(historical_emissions[[#This Row],[Country]],'Liste-Pays'!A:B,2,0)</f>
        <v>MEA</v>
      </c>
      <c r="D2751" t="s">
        <v>41</v>
      </c>
      <c r="E2751" t="s">
        <v>1048</v>
      </c>
      <c r="F2751" t="s">
        <v>148</v>
      </c>
      <c r="G2751" t="s">
        <v>44</v>
      </c>
      <c r="H2751">
        <f t="shared" si="1011"/>
        <v>4.2666666666666686E-2</v>
      </c>
      <c r="I2751">
        <f t="shared" si="1012"/>
        <v>4.3737755667494473E-2</v>
      </c>
      <c r="J2751">
        <f t="shared" si="1013"/>
        <v>4.4835732910065089E-2</v>
      </c>
      <c r="K2751">
        <f t="shared" si="1014"/>
        <v>4.5961273387346881E-2</v>
      </c>
      <c r="L2751">
        <f t="shared" si="1015"/>
        <v>4.7115069037094365E-2</v>
      </c>
      <c r="M2751">
        <f t="shared" si="1016"/>
        <v>4.8297829167224214E-2</v>
      </c>
      <c r="N2751">
        <f t="shared" si="1017"/>
        <v>4.9510280891869679E-2</v>
      </c>
      <c r="O2751">
        <f t="shared" si="1018"/>
        <v>5.0753169578381607E-2</v>
      </c>
      <c r="P2751">
        <f t="shared" si="1019"/>
        <v>5.2027259305550792E-2</v>
      </c>
      <c r="Q2751">
        <f t="shared" si="1020"/>
        <v>5.3333333333333378E-2</v>
      </c>
      <c r="R2751">
        <f t="shared" si="1021"/>
        <v>5.467219458436811E-2</v>
      </c>
      <c r="S2751">
        <f t="shared" si="1022"/>
        <v>5.6044666137581384E-2</v>
      </c>
      <c r="T2751">
        <f t="shared" si="1023"/>
        <v>5.745159173418362E-2</v>
      </c>
      <c r="U2751">
        <f t="shared" si="1024"/>
        <v>5.8893836296367977E-2</v>
      </c>
      <c r="V2751">
        <f t="shared" si="1025"/>
        <v>6.037228645903029E-2</v>
      </c>
      <c r="W2751">
        <f t="shared" si="1026"/>
        <v>6.1887851114837127E-2</v>
      </c>
      <c r="X2751">
        <f t="shared" si="1027"/>
        <v>6.3441461972977037E-2</v>
      </c>
      <c r="Y2751">
        <f t="shared" si="1028"/>
        <v>6.5034074131938513E-2</v>
      </c>
      <c r="Z2751" s="1">
        <f t="shared" si="1029"/>
        <v>6.6666666666666749E-2</v>
      </c>
      <c r="AA2751" s="1">
        <f t="shared" si="1029"/>
        <v>6.3346681100378499E-2</v>
      </c>
      <c r="AB2751" s="1">
        <f t="shared" si="1029"/>
        <v>6.019203009649568E-2</v>
      </c>
      <c r="AC2751" s="1">
        <f t="shared" si="1010"/>
        <v>5.7194480029606379E-2</v>
      </c>
      <c r="AD2751" s="1">
        <f t="shared" si="1010"/>
        <v>5.4346207307061557E-2</v>
      </c>
      <c r="AE2751" s="1">
        <f t="shared" si="1010"/>
        <v>5.163977794943226E-2</v>
      </c>
      <c r="AF2751" s="1">
        <f t="shared" si="1010"/>
        <v>4.9068128187855581E-2</v>
      </c>
      <c r="AG2751" s="1">
        <f t="shared" si="1030"/>
        <v>4.6624546027628652E-2</v>
      </c>
      <c r="AH2751" s="1">
        <f t="shared" si="1030"/>
        <v>4.4302653729931613E-2</v>
      </c>
      <c r="AI2751" s="1">
        <f t="shared" si="1031"/>
        <v>4.2096391165957023E-2</v>
      </c>
      <c r="AJ2751">
        <v>0.04</v>
      </c>
      <c r="AK2751">
        <v>0.04</v>
      </c>
      <c r="AL2751">
        <v>0.04</v>
      </c>
      <c r="AM2751">
        <v>0.04</v>
      </c>
      <c r="AN2751" t="s">
        <v>9378</v>
      </c>
      <c r="AO2751" t="s">
        <v>9378</v>
      </c>
      <c r="AP2751" t="s">
        <v>9379</v>
      </c>
      <c r="AQ2751" t="s">
        <v>9379</v>
      </c>
      <c r="AR2751" t="s">
        <v>9378</v>
      </c>
      <c r="AS2751" t="s">
        <v>9378</v>
      </c>
      <c r="AT2751" t="s">
        <v>9378</v>
      </c>
      <c r="AU2751">
        <v>0.06</v>
      </c>
      <c r="AV2751">
        <v>0.05</v>
      </c>
      <c r="AW2751" t="s">
        <v>9377</v>
      </c>
      <c r="AX2751" t="s">
        <v>9377</v>
      </c>
      <c r="AY2751" t="s">
        <v>9378</v>
      </c>
      <c r="AZ2751" t="s">
        <v>9378</v>
      </c>
      <c r="BA2751" t="s">
        <v>9379</v>
      </c>
      <c r="BB2751" t="s">
        <v>9379</v>
      </c>
      <c r="BC2751" t="s">
        <v>9379</v>
      </c>
      <c r="BD2751" t="s">
        <v>9379</v>
      </c>
      <c r="BE2751" t="s">
        <v>9379</v>
      </c>
      <c r="BF2751">
        <v>0.03</v>
      </c>
      <c r="BG2751" t="s">
        <v>9379</v>
      </c>
      <c r="BH2751" t="s">
        <v>9379</v>
      </c>
      <c r="BI2751" t="s">
        <v>9379</v>
      </c>
      <c r="BJ2751" t="s">
        <v>9379</v>
      </c>
      <c r="BK2751" t="s">
        <v>9379</v>
      </c>
      <c r="BL2751" t="s">
        <v>9379</v>
      </c>
      <c r="BM2751" t="s">
        <v>9379</v>
      </c>
      <c r="BN2751" t="s">
        <v>10372</v>
      </c>
      <c r="BO2751" t="s">
        <v>10372</v>
      </c>
      <c r="BP2751">
        <v>0.02</v>
      </c>
      <c r="BQ2751">
        <f t="shared" si="1032"/>
        <v>5.2409779148925528E-2</v>
      </c>
      <c r="BR2751">
        <f t="shared" si="1033"/>
        <v>-2.4488888020923527E-2</v>
      </c>
    </row>
    <row r="2752" spans="1:70" hidden="1" x14ac:dyDescent="0.3">
      <c r="A2752" t="s">
        <v>1555</v>
      </c>
      <c r="B2752" t="s">
        <v>1556</v>
      </c>
      <c r="C2752" t="str">
        <f>VLOOKUP(historical_emissions[[#This Row],[Country]],'Liste-Pays'!A:B,2,0)</f>
        <v>MEA</v>
      </c>
      <c r="D2752" t="s">
        <v>41</v>
      </c>
      <c r="E2752" t="s">
        <v>535</v>
      </c>
      <c r="F2752" t="s">
        <v>148</v>
      </c>
      <c r="G2752" t="s">
        <v>44</v>
      </c>
      <c r="H2752">
        <f t="shared" si="1011"/>
        <v>0.15999999999999981</v>
      </c>
      <c r="I2752">
        <f t="shared" si="1012"/>
        <v>0.1481399539659663</v>
      </c>
      <c r="J2752">
        <f t="shared" si="1013"/>
        <v>0.13715903725649151</v>
      </c>
      <c r="K2752">
        <f t="shared" si="1014"/>
        <v>0.12699208415745583</v>
      </c>
      <c r="L2752">
        <f t="shared" si="1015"/>
        <v>0.11757875938204779</v>
      </c>
      <c r="M2752">
        <f t="shared" si="1016"/>
        <v>0.10886320001395006</v>
      </c>
      <c r="N2752">
        <f t="shared" si="1017"/>
        <v>0.10079368399158976</v>
      </c>
      <c r="O2752">
        <f t="shared" si="1018"/>
        <v>9.3322323166089252E-2</v>
      </c>
      <c r="P2752">
        <f t="shared" si="1019"/>
        <v>8.640477911138443E-2</v>
      </c>
      <c r="Q2752">
        <f t="shared" si="1020"/>
        <v>7.9999999999999946E-2</v>
      </c>
      <c r="R2752">
        <f t="shared" si="1021"/>
        <v>7.4069976982983191E-2</v>
      </c>
      <c r="S2752">
        <f t="shared" si="1022"/>
        <v>6.8579518628245795E-2</v>
      </c>
      <c r="T2752">
        <f t="shared" si="1023"/>
        <v>6.3496042078727957E-2</v>
      </c>
      <c r="U2752">
        <f t="shared" si="1024"/>
        <v>5.8789379691023935E-2</v>
      </c>
      <c r="V2752">
        <f t="shared" si="1025"/>
        <v>5.4431600006975063E-2</v>
      </c>
      <c r="W2752">
        <f t="shared" si="1026"/>
        <v>5.0396841995794917E-2</v>
      </c>
      <c r="X2752">
        <f t="shared" si="1027"/>
        <v>4.6661161583044654E-2</v>
      </c>
      <c r="Y2752">
        <f t="shared" si="1028"/>
        <v>4.3202389555692243E-2</v>
      </c>
      <c r="Z2752" s="1">
        <f t="shared" si="1029"/>
        <v>0.04</v>
      </c>
      <c r="AA2752" s="1">
        <f t="shared" si="1029"/>
        <v>0.04</v>
      </c>
      <c r="AB2752" s="1">
        <f t="shared" si="1029"/>
        <v>0.04</v>
      </c>
      <c r="AC2752" s="1">
        <f t="shared" si="1010"/>
        <v>0.04</v>
      </c>
      <c r="AD2752" s="1">
        <f t="shared" si="1010"/>
        <v>0.04</v>
      </c>
      <c r="AE2752" s="1">
        <f t="shared" si="1010"/>
        <v>0.04</v>
      </c>
      <c r="AF2752" s="1">
        <f t="shared" si="1010"/>
        <v>0.04</v>
      </c>
      <c r="AG2752" s="1">
        <f t="shared" si="1030"/>
        <v>0.04</v>
      </c>
      <c r="AH2752" s="1">
        <f t="shared" si="1030"/>
        <v>0.04</v>
      </c>
      <c r="AI2752" s="1">
        <f t="shared" si="1031"/>
        <v>0.04</v>
      </c>
      <c r="AJ2752">
        <v>0.04</v>
      </c>
      <c r="AK2752">
        <v>0.04</v>
      </c>
      <c r="AL2752">
        <v>0.03</v>
      </c>
      <c r="AM2752">
        <v>0.04</v>
      </c>
      <c r="AN2752" t="s">
        <v>9378</v>
      </c>
      <c r="AO2752" t="s">
        <v>9378</v>
      </c>
      <c r="AP2752" t="s">
        <v>9378</v>
      </c>
      <c r="AQ2752" t="s">
        <v>9379</v>
      </c>
      <c r="AR2752" t="s">
        <v>9379</v>
      </c>
      <c r="AS2752" t="s">
        <v>9379</v>
      </c>
      <c r="AT2752" t="s">
        <v>9379</v>
      </c>
      <c r="AU2752">
        <v>0.02</v>
      </c>
      <c r="AV2752">
        <v>0.02</v>
      </c>
      <c r="AW2752" t="s">
        <v>10372</v>
      </c>
      <c r="AX2752" t="s">
        <v>10372</v>
      </c>
      <c r="AY2752" t="s">
        <v>10372</v>
      </c>
      <c r="AZ2752" t="s">
        <v>10372</v>
      </c>
      <c r="BA2752" t="s">
        <v>10372</v>
      </c>
      <c r="BB2752" t="s">
        <v>10372</v>
      </c>
      <c r="BC2752" t="s">
        <v>10372</v>
      </c>
      <c r="BD2752" t="s">
        <v>10372</v>
      </c>
      <c r="BE2752" t="s">
        <v>10372</v>
      </c>
      <c r="BF2752">
        <v>0.02</v>
      </c>
      <c r="BG2752" t="s">
        <v>10372</v>
      </c>
      <c r="BH2752" t="s">
        <v>10372</v>
      </c>
      <c r="BI2752" t="s">
        <v>10372</v>
      </c>
      <c r="BJ2752" t="s">
        <v>10372</v>
      </c>
      <c r="BK2752" t="s">
        <v>10372</v>
      </c>
      <c r="BL2752" t="s">
        <v>10372</v>
      </c>
      <c r="BM2752" t="s">
        <v>10372</v>
      </c>
      <c r="BN2752" t="s">
        <v>10372</v>
      </c>
      <c r="BO2752" t="s">
        <v>10372</v>
      </c>
      <c r="BP2752">
        <v>0.02</v>
      </c>
      <c r="BQ2752">
        <f t="shared" si="1032"/>
        <v>0</v>
      </c>
      <c r="BR2752">
        <f t="shared" si="1033"/>
        <v>8.0059738892306109E-2</v>
      </c>
    </row>
    <row r="2753" spans="1:70" hidden="1" x14ac:dyDescent="0.3">
      <c r="A2753" t="s">
        <v>1833</v>
      </c>
      <c r="B2753" t="s">
        <v>1834</v>
      </c>
      <c r="C2753" t="str">
        <f>VLOOKUP(historical_emissions[[#This Row],[Country]],'Liste-Pays'!A:B,2,0)</f>
        <v>ODA</v>
      </c>
      <c r="D2753" t="s">
        <v>41</v>
      </c>
      <c r="E2753" t="s">
        <v>1048</v>
      </c>
      <c r="F2753" t="s">
        <v>302</v>
      </c>
      <c r="G2753" t="s">
        <v>44</v>
      </c>
      <c r="H2753" t="e">
        <f t="shared" si="1011"/>
        <v>#DIV/0!</v>
      </c>
      <c r="I2753" t="e">
        <f t="shared" si="1012"/>
        <v>#DIV/0!</v>
      </c>
      <c r="J2753" t="e">
        <f t="shared" si="1013"/>
        <v>#DIV/0!</v>
      </c>
      <c r="K2753" t="e">
        <f t="shared" si="1014"/>
        <v>#DIV/0!</v>
      </c>
      <c r="L2753" t="e">
        <f t="shared" si="1015"/>
        <v>#DIV/0!</v>
      </c>
      <c r="M2753" t="e">
        <f t="shared" si="1016"/>
        <v>#DIV/0!</v>
      </c>
      <c r="N2753" t="e">
        <f t="shared" si="1017"/>
        <v>#DIV/0!</v>
      </c>
      <c r="O2753" t="e">
        <f t="shared" si="1018"/>
        <v>#DIV/0!</v>
      </c>
      <c r="P2753" t="e">
        <f t="shared" si="1019"/>
        <v>#DIV/0!</v>
      </c>
      <c r="Q2753" t="e">
        <f t="shared" si="1020"/>
        <v>#DIV/0!</v>
      </c>
      <c r="R2753" t="e">
        <f t="shared" si="1021"/>
        <v>#DIV/0!</v>
      </c>
      <c r="S2753" t="e">
        <f t="shared" si="1022"/>
        <v>#DIV/0!</v>
      </c>
      <c r="T2753" t="e">
        <f t="shared" si="1023"/>
        <v>#DIV/0!</v>
      </c>
      <c r="U2753" t="e">
        <f t="shared" si="1024"/>
        <v>#DIV/0!</v>
      </c>
      <c r="V2753" t="e">
        <f t="shared" si="1025"/>
        <v>#DIV/0!</v>
      </c>
      <c r="W2753" t="e">
        <f t="shared" si="1026"/>
        <v>#DIV/0!</v>
      </c>
      <c r="X2753" t="e">
        <f t="shared" si="1027"/>
        <v>#DIV/0!</v>
      </c>
      <c r="Y2753" t="e">
        <f t="shared" si="1028"/>
        <v>#DIV/0!</v>
      </c>
      <c r="Z2753" s="1" t="e">
        <f t="shared" si="1029"/>
        <v>#DIV/0!</v>
      </c>
      <c r="AA2753" s="1" t="e">
        <f t="shared" si="1029"/>
        <v>#DIV/0!</v>
      </c>
      <c r="AB2753" s="1" t="e">
        <f t="shared" si="1029"/>
        <v>#DIV/0!</v>
      </c>
      <c r="AC2753" s="1" t="e">
        <f t="shared" si="1029"/>
        <v>#DIV/0!</v>
      </c>
      <c r="AD2753" s="1" t="e">
        <f t="shared" si="1029"/>
        <v>#DIV/0!</v>
      </c>
      <c r="AE2753" s="1" t="e">
        <f t="shared" si="1029"/>
        <v>#DIV/0!</v>
      </c>
      <c r="AF2753" s="1" t="e">
        <f t="shared" si="1029"/>
        <v>#DIV/0!</v>
      </c>
      <c r="AG2753" s="1" t="e">
        <f t="shared" si="1030"/>
        <v>#DIV/0!</v>
      </c>
      <c r="AH2753" s="1" t="e">
        <f t="shared" si="1030"/>
        <v>#DIV/0!</v>
      </c>
      <c r="AI2753" s="1" t="e">
        <f t="shared" si="1031"/>
        <v>#DIV/0!</v>
      </c>
      <c r="AJ2753">
        <v>0.04</v>
      </c>
      <c r="AK2753">
        <v>0.04</v>
      </c>
      <c r="AL2753">
        <v>0.03</v>
      </c>
      <c r="AM2753">
        <v>0.03</v>
      </c>
      <c r="AN2753" t="s">
        <v>9379</v>
      </c>
      <c r="AO2753" t="s">
        <v>9379</v>
      </c>
      <c r="AP2753" t="s">
        <v>9379</v>
      </c>
      <c r="AQ2753" t="s">
        <v>10372</v>
      </c>
      <c r="AR2753" t="s">
        <v>8310</v>
      </c>
      <c r="AS2753" t="s">
        <v>8310</v>
      </c>
      <c r="AT2753" t="s">
        <v>8310</v>
      </c>
      <c r="AU2753">
        <v>0</v>
      </c>
      <c r="AV2753">
        <v>0</v>
      </c>
      <c r="AW2753" t="s">
        <v>8310</v>
      </c>
      <c r="AX2753" t="s">
        <v>8310</v>
      </c>
      <c r="AY2753" t="s">
        <v>8310</v>
      </c>
      <c r="AZ2753" t="s">
        <v>8310</v>
      </c>
      <c r="BA2753" t="s">
        <v>8310</v>
      </c>
      <c r="BB2753" t="s">
        <v>8310</v>
      </c>
      <c r="BC2753" t="s">
        <v>8310</v>
      </c>
      <c r="BD2753" t="s">
        <v>8310</v>
      </c>
      <c r="BE2753" t="s">
        <v>8310</v>
      </c>
      <c r="BF2753">
        <v>0</v>
      </c>
      <c r="BG2753" t="s">
        <v>8310</v>
      </c>
      <c r="BH2753" t="s">
        <v>8310</v>
      </c>
      <c r="BI2753" t="s">
        <v>8310</v>
      </c>
      <c r="BJ2753" t="s">
        <v>8310</v>
      </c>
      <c r="BK2753" t="s">
        <v>8310</v>
      </c>
      <c r="BL2753" t="s">
        <v>8310</v>
      </c>
      <c r="BM2753" t="s">
        <v>8310</v>
      </c>
      <c r="BN2753" t="s">
        <v>8310</v>
      </c>
      <c r="BO2753" t="s">
        <v>8310</v>
      </c>
      <c r="BP2753">
        <v>0</v>
      </c>
      <c r="BQ2753" t="e">
        <f t="shared" si="1032"/>
        <v>#DIV/0!</v>
      </c>
      <c r="BR2753" t="e">
        <f t="shared" si="1033"/>
        <v>#DIV/0!</v>
      </c>
    </row>
    <row r="2754" spans="1:70" hidden="1" x14ac:dyDescent="0.3">
      <c r="A2754" t="s">
        <v>10457</v>
      </c>
      <c r="B2754" t="s">
        <v>10458</v>
      </c>
      <c r="C2754" t="str">
        <f>VLOOKUP(historical_emissions[[#This Row],[Country]],'Liste-Pays'!A:B,2,0)</f>
        <v>ODA</v>
      </c>
      <c r="D2754" t="s">
        <v>41</v>
      </c>
      <c r="E2754" t="s">
        <v>252</v>
      </c>
      <c r="F2754" t="s">
        <v>302</v>
      </c>
      <c r="G2754" t="s">
        <v>44</v>
      </c>
      <c r="H2754">
        <f t="shared" ref="H2754:H2817" si="1034">I2754*(1+$BR2754)</f>
        <v>3.000000000000002E-2</v>
      </c>
      <c r="I2754">
        <f t="shared" ref="I2754:I2817" si="1035">J2754*(1+$BR2754)</f>
        <v>3.0974430959283629E-2</v>
      </c>
      <c r="J2754">
        <f t="shared" ref="J2754:J2817" si="1036">K2754*(1+$BR2754)</f>
        <v>3.1980512441714251E-2</v>
      </c>
      <c r="K2754">
        <f t="shared" ref="K2754:K2817" si="1037">L2754*(1+$BR2754)</f>
        <v>3.3019272488946289E-2</v>
      </c>
      <c r="L2754">
        <f t="shared" ref="L2754:L2817" si="1038">M2754*(1+$BR2754)</f>
        <v>3.4091772534487981E-2</v>
      </c>
      <c r="M2754">
        <f t="shared" ref="M2754:M2817" si="1039">N2754*(1+$BR2754)</f>
        <v>3.5199108488303307E-2</v>
      </c>
      <c r="N2754">
        <f t="shared" ref="N2754:N2817" si="1040">O2754*(1+$BR2754)</f>
        <v>3.6342411856642817E-2</v>
      </c>
      <c r="O2754">
        <f t="shared" ref="O2754:O2817" si="1041">P2754*(1+$BR2754)</f>
        <v>3.7522850898247764E-2</v>
      </c>
      <c r="P2754">
        <f t="shared" ref="P2754:P2817" si="1042">Q2754*(1+$BR2754)</f>
        <v>3.8741631818108947E-2</v>
      </c>
      <c r="Q2754">
        <f t="shared" ref="Q2754:Q2817" si="1043">R2754*(1+$BR2754)</f>
        <v>4.0000000000000022E-2</v>
      </c>
      <c r="R2754">
        <f t="shared" ref="R2754:R2817" si="1044">S2754*(1+$BR2754)</f>
        <v>4.1299241279044836E-2</v>
      </c>
      <c r="S2754">
        <f t="shared" ref="S2754:S2817" si="1045">T2754*(1+$BR2754)</f>
        <v>4.2640683255618997E-2</v>
      </c>
      <c r="T2754">
        <f t="shared" ref="T2754:T2817" si="1046">U2754*(1+$BR2754)</f>
        <v>4.4025696651928375E-2</v>
      </c>
      <c r="U2754">
        <f t="shared" ref="U2754:U2817" si="1047">V2754*(1+$BR2754)</f>
        <v>4.5455696712650637E-2</v>
      </c>
      <c r="V2754">
        <f t="shared" ref="V2754:V2817" si="1048">W2754*(1+$BR2754)</f>
        <v>4.6932144651071067E-2</v>
      </c>
      <c r="W2754">
        <f t="shared" ref="W2754:W2817" si="1049">X2754*(1+$BR2754)</f>
        <v>4.8456549142190414E-2</v>
      </c>
      <c r="X2754">
        <f t="shared" ref="X2754:X2817" si="1050">Y2754*(1+$BR2754)</f>
        <v>5.0030467864330345E-2</v>
      </c>
      <c r="Y2754">
        <f t="shared" ref="Y2754:Y2817" si="1051">Z2754*(1+$BR2754)</f>
        <v>5.1655509090811923E-2</v>
      </c>
      <c r="Z2754" s="1">
        <f t="shared" ref="Z2754:AC2817" si="1052">AA2754*(1+$BQ2754)</f>
        <v>5.3333333333333358E-2</v>
      </c>
      <c r="AA2754" s="1">
        <f t="shared" si="1052"/>
        <v>5.1820888419363942E-2</v>
      </c>
      <c r="AB2754" s="1">
        <f t="shared" si="1052"/>
        <v>5.0351333935728125E-2</v>
      </c>
      <c r="AC2754" s="1">
        <f t="shared" si="1052"/>
        <v>4.8923453580928103E-2</v>
      </c>
      <c r="AD2754" s="1">
        <f t="shared" ref="AD2754:AF2817" si="1053">AE2754*(1+$BQ2754)</f>
        <v>4.7536065545760099E-2</v>
      </c>
      <c r="AE2754" s="1">
        <f t="shared" si="1053"/>
        <v>4.6188021535170071E-2</v>
      </c>
      <c r="AF2754" s="1">
        <f t="shared" si="1053"/>
        <v>4.4878205817847988E-2</v>
      </c>
      <c r="AG2754" s="1">
        <f t="shared" ref="AG2754:AH2817" si="1054">AH2754*(1+$BQ2754)</f>
        <v>4.360553430277405E-2</v>
      </c>
      <c r="AH2754" s="1">
        <f t="shared" si="1054"/>
        <v>4.2368953641952499E-2</v>
      </c>
      <c r="AI2754" s="1">
        <f t="shared" ref="AI2754:AI2817" si="1055">AJ2754*(1+$BQ2754)</f>
        <v>4.1167440358590428E-2</v>
      </c>
      <c r="AJ2754">
        <v>0.04</v>
      </c>
      <c r="AK2754">
        <v>0.04</v>
      </c>
      <c r="AL2754">
        <v>0.03</v>
      </c>
      <c r="AM2754">
        <v>0.03</v>
      </c>
      <c r="AN2754" t="s">
        <v>9378</v>
      </c>
      <c r="AO2754" t="s">
        <v>9378</v>
      </c>
      <c r="AP2754" t="s">
        <v>9378</v>
      </c>
      <c r="AQ2754" t="s">
        <v>9377</v>
      </c>
      <c r="AR2754" t="s">
        <v>9378</v>
      </c>
      <c r="AS2754" t="s">
        <v>9378</v>
      </c>
      <c r="AT2754" t="s">
        <v>9378</v>
      </c>
      <c r="AU2754">
        <v>0.04</v>
      </c>
      <c r="AV2754">
        <v>0.04</v>
      </c>
      <c r="AW2754" t="s">
        <v>9378</v>
      </c>
      <c r="AX2754" t="s">
        <v>9379</v>
      </c>
      <c r="AY2754" t="s">
        <v>9379</v>
      </c>
      <c r="AZ2754" t="s">
        <v>9379</v>
      </c>
      <c r="BA2754" t="s">
        <v>9378</v>
      </c>
      <c r="BB2754" t="s">
        <v>9378</v>
      </c>
      <c r="BC2754" t="s">
        <v>9379</v>
      </c>
      <c r="BD2754" t="s">
        <v>9379</v>
      </c>
      <c r="BE2754" t="s">
        <v>9379</v>
      </c>
      <c r="BF2754">
        <v>0.03</v>
      </c>
      <c r="BG2754" t="s">
        <v>9379</v>
      </c>
      <c r="BH2754" t="s">
        <v>9379</v>
      </c>
      <c r="BI2754" t="s">
        <v>9379</v>
      </c>
      <c r="BJ2754" t="s">
        <v>9379</v>
      </c>
      <c r="BK2754" t="s">
        <v>9379</v>
      </c>
      <c r="BL2754" t="s">
        <v>9379</v>
      </c>
      <c r="BM2754" t="s">
        <v>9379</v>
      </c>
      <c r="BN2754" t="s">
        <v>9379</v>
      </c>
      <c r="BO2754" t="s">
        <v>9379</v>
      </c>
      <c r="BP2754">
        <v>0.03</v>
      </c>
      <c r="BQ2754">
        <f t="shared" ref="BQ2754:BQ2817" si="1056">((AV2754/BF2754)^(1/(2010-2000)))-1</f>
        <v>2.9186008964760646E-2</v>
      </c>
      <c r="BR2754">
        <f t="shared" ref="BR2754:BR2817" si="1057">((AM2754/AV2754)^(1/(2019-2010)))-1</f>
        <v>-3.1459204547276909E-2</v>
      </c>
    </row>
    <row r="2755" spans="1:70" hidden="1" x14ac:dyDescent="0.3">
      <c r="A2755" t="s">
        <v>10457</v>
      </c>
      <c r="B2755" t="s">
        <v>10458</v>
      </c>
      <c r="C2755" t="str">
        <f>VLOOKUP(historical_emissions[[#This Row],[Country]],'Liste-Pays'!A:B,2,0)</f>
        <v>ODA</v>
      </c>
      <c r="D2755" t="s">
        <v>41</v>
      </c>
      <c r="E2755" t="s">
        <v>42</v>
      </c>
      <c r="F2755" t="s">
        <v>302</v>
      </c>
      <c r="G2755" t="s">
        <v>44</v>
      </c>
      <c r="H2755">
        <f t="shared" si="1034"/>
        <v>3.000000000000002E-2</v>
      </c>
      <c r="I2755">
        <f t="shared" si="1035"/>
        <v>3.0974430959283629E-2</v>
      </c>
      <c r="J2755">
        <f t="shared" si="1036"/>
        <v>3.1980512441714251E-2</v>
      </c>
      <c r="K2755">
        <f t="shared" si="1037"/>
        <v>3.3019272488946289E-2</v>
      </c>
      <c r="L2755">
        <f t="shared" si="1038"/>
        <v>3.4091772534487981E-2</v>
      </c>
      <c r="M2755">
        <f t="shared" si="1039"/>
        <v>3.5199108488303307E-2</v>
      </c>
      <c r="N2755">
        <f t="shared" si="1040"/>
        <v>3.6342411856642817E-2</v>
      </c>
      <c r="O2755">
        <f t="shared" si="1041"/>
        <v>3.7522850898247764E-2</v>
      </c>
      <c r="P2755">
        <f t="shared" si="1042"/>
        <v>3.8741631818108947E-2</v>
      </c>
      <c r="Q2755">
        <f t="shared" si="1043"/>
        <v>4.0000000000000022E-2</v>
      </c>
      <c r="R2755">
        <f t="shared" si="1044"/>
        <v>4.1299241279044836E-2</v>
      </c>
      <c r="S2755">
        <f t="shared" si="1045"/>
        <v>4.2640683255618997E-2</v>
      </c>
      <c r="T2755">
        <f t="shared" si="1046"/>
        <v>4.4025696651928375E-2</v>
      </c>
      <c r="U2755">
        <f t="shared" si="1047"/>
        <v>4.5455696712650637E-2</v>
      </c>
      <c r="V2755">
        <f t="shared" si="1048"/>
        <v>4.6932144651071067E-2</v>
      </c>
      <c r="W2755">
        <f t="shared" si="1049"/>
        <v>4.8456549142190414E-2</v>
      </c>
      <c r="X2755">
        <f t="shared" si="1050"/>
        <v>5.0030467864330345E-2</v>
      </c>
      <c r="Y2755">
        <f t="shared" si="1051"/>
        <v>5.1655509090811923E-2</v>
      </c>
      <c r="Z2755" s="1">
        <f t="shared" si="1052"/>
        <v>5.3333333333333358E-2</v>
      </c>
      <c r="AA2755" s="1">
        <f t="shared" si="1052"/>
        <v>5.1820888419363942E-2</v>
      </c>
      <c r="AB2755" s="1">
        <f t="shared" si="1052"/>
        <v>5.0351333935728125E-2</v>
      </c>
      <c r="AC2755" s="1">
        <f t="shared" si="1052"/>
        <v>4.8923453580928103E-2</v>
      </c>
      <c r="AD2755" s="1">
        <f t="shared" si="1053"/>
        <v>4.7536065545760099E-2</v>
      </c>
      <c r="AE2755" s="1">
        <f t="shared" si="1053"/>
        <v>4.6188021535170071E-2</v>
      </c>
      <c r="AF2755" s="1">
        <f t="shared" si="1053"/>
        <v>4.4878205817847988E-2</v>
      </c>
      <c r="AG2755" s="1">
        <f t="shared" si="1054"/>
        <v>4.360553430277405E-2</v>
      </c>
      <c r="AH2755" s="1">
        <f t="shared" si="1054"/>
        <v>4.2368953641952499E-2</v>
      </c>
      <c r="AI2755" s="1">
        <f t="shared" si="1055"/>
        <v>4.1167440358590428E-2</v>
      </c>
      <c r="AJ2755">
        <v>0.04</v>
      </c>
      <c r="AK2755">
        <v>0.04</v>
      </c>
      <c r="AL2755">
        <v>0.03</v>
      </c>
      <c r="AM2755">
        <v>0.03</v>
      </c>
      <c r="AN2755" t="s">
        <v>9378</v>
      </c>
      <c r="AO2755" t="s">
        <v>9378</v>
      </c>
      <c r="AP2755" t="s">
        <v>9377</v>
      </c>
      <c r="AQ2755" t="s">
        <v>9377</v>
      </c>
      <c r="AR2755" t="s">
        <v>9377</v>
      </c>
      <c r="AS2755" t="s">
        <v>9377</v>
      </c>
      <c r="AT2755" t="s">
        <v>9377</v>
      </c>
      <c r="AU2755">
        <v>0.05</v>
      </c>
      <c r="AV2755">
        <v>0.04</v>
      </c>
      <c r="AW2755" t="s">
        <v>9378</v>
      </c>
      <c r="AX2755" t="s">
        <v>9378</v>
      </c>
      <c r="AY2755" t="s">
        <v>9378</v>
      </c>
      <c r="AZ2755" t="s">
        <v>9378</v>
      </c>
      <c r="BA2755" t="s">
        <v>9378</v>
      </c>
      <c r="BB2755" t="s">
        <v>9378</v>
      </c>
      <c r="BC2755" t="s">
        <v>9378</v>
      </c>
      <c r="BD2755" t="s">
        <v>9378</v>
      </c>
      <c r="BE2755" t="s">
        <v>9378</v>
      </c>
      <c r="BF2755">
        <v>0.03</v>
      </c>
      <c r="BG2755" t="s">
        <v>9379</v>
      </c>
      <c r="BH2755" t="s">
        <v>9379</v>
      </c>
      <c r="BI2755" t="s">
        <v>9379</v>
      </c>
      <c r="BJ2755" t="s">
        <v>9379</v>
      </c>
      <c r="BK2755" t="s">
        <v>9379</v>
      </c>
      <c r="BL2755" t="s">
        <v>9379</v>
      </c>
      <c r="BM2755" t="s">
        <v>9379</v>
      </c>
      <c r="BN2755" t="s">
        <v>9379</v>
      </c>
      <c r="BO2755" t="s">
        <v>9379</v>
      </c>
      <c r="BP2755">
        <v>0.03</v>
      </c>
      <c r="BQ2755">
        <f t="shared" si="1056"/>
        <v>2.9186008964760646E-2</v>
      </c>
      <c r="BR2755">
        <f t="shared" si="1057"/>
        <v>-3.1459204547276909E-2</v>
      </c>
    </row>
    <row r="2756" spans="1:70" hidden="1" x14ac:dyDescent="0.3">
      <c r="A2756" t="s">
        <v>7020</v>
      </c>
      <c r="B2756" t="s">
        <v>7021</v>
      </c>
      <c r="C2756" t="str">
        <f>VLOOKUP(historical_emissions[[#This Row],[Country]],'Liste-Pays'!A:B,2,0)</f>
        <v>AFR</v>
      </c>
      <c r="D2756" t="s">
        <v>41</v>
      </c>
      <c r="E2756" t="s">
        <v>174</v>
      </c>
      <c r="F2756" t="s">
        <v>148</v>
      </c>
      <c r="G2756" t="s">
        <v>44</v>
      </c>
      <c r="H2756">
        <f t="shared" si="1034"/>
        <v>0.18000000000000008</v>
      </c>
      <c r="I2756">
        <f t="shared" si="1035"/>
        <v>0.17207065411613559</v>
      </c>
      <c r="J2756">
        <f t="shared" si="1036"/>
        <v>0.16449061115530419</v>
      </c>
      <c r="K2756">
        <f t="shared" si="1037"/>
        <v>0.15724448365253382</v>
      </c>
      <c r="L2756">
        <f t="shared" si="1038"/>
        <v>0.15031756199025262</v>
      </c>
      <c r="M2756">
        <f t="shared" si="1039"/>
        <v>0.14369578453780843</v>
      </c>
      <c r="N2756">
        <f t="shared" si="1040"/>
        <v>0.13736570910639984</v>
      </c>
      <c r="O2756">
        <f t="shared" si="1041"/>
        <v>0.1313144856614723</v>
      </c>
      <c r="P2756">
        <f t="shared" si="1042"/>
        <v>0.12552983023718575</v>
      </c>
      <c r="Q2756">
        <f t="shared" si="1043"/>
        <v>0.12</v>
      </c>
      <c r="R2756">
        <f t="shared" si="1044"/>
        <v>0.114713769410757</v>
      </c>
      <c r="S2756">
        <f t="shared" si="1045"/>
        <v>0.10966040743686942</v>
      </c>
      <c r="T2756">
        <f t="shared" si="1046"/>
        <v>0.10482965576835584</v>
      </c>
      <c r="U2756">
        <f t="shared" si="1047"/>
        <v>0.10021170799350172</v>
      </c>
      <c r="V2756">
        <f t="shared" si="1048"/>
        <v>9.5797189691872259E-2</v>
      </c>
      <c r="W2756">
        <f t="shared" si="1049"/>
        <v>9.1577139404266525E-2</v>
      </c>
      <c r="X2756">
        <f t="shared" si="1050"/>
        <v>8.7542990440981502E-2</v>
      </c>
      <c r="Y2756">
        <f t="shared" si="1051"/>
        <v>8.368655349145715E-2</v>
      </c>
      <c r="Z2756" s="1">
        <f t="shared" si="1052"/>
        <v>7.9999999999999974E-2</v>
      </c>
      <c r="AA2756" s="1">
        <f t="shared" si="1052"/>
        <v>7.4642639322944571E-2</v>
      </c>
      <c r="AB2756" s="1">
        <f t="shared" si="1052"/>
        <v>6.9644045063689916E-2</v>
      </c>
      <c r="AC2756" s="1">
        <f t="shared" si="1052"/>
        <v>6.4980191708498836E-2</v>
      </c>
      <c r="AD2756" s="1">
        <f t="shared" si="1053"/>
        <v>6.0628662660415916E-2</v>
      </c>
      <c r="AE2756" s="1">
        <f t="shared" si="1053"/>
        <v>5.6568542494923796E-2</v>
      </c>
      <c r="AF2756" s="1">
        <f t="shared" si="1053"/>
        <v>5.2780316430915769E-2</v>
      </c>
      <c r="AG2756" s="1">
        <f t="shared" si="1054"/>
        <v>4.9245776533796651E-2</v>
      </c>
      <c r="AH2756" s="1">
        <f t="shared" si="1054"/>
        <v>4.5947934199881399E-2</v>
      </c>
      <c r="AI2756" s="1">
        <f t="shared" si="1055"/>
        <v>4.2870938501451725E-2</v>
      </c>
      <c r="AJ2756">
        <v>0.04</v>
      </c>
      <c r="AK2756">
        <v>0.04</v>
      </c>
      <c r="AL2756">
        <v>0.03</v>
      </c>
      <c r="AM2756">
        <v>0.03</v>
      </c>
      <c r="AN2756" t="s">
        <v>10372</v>
      </c>
      <c r="AO2756" t="s">
        <v>10372</v>
      </c>
      <c r="AP2756" t="s">
        <v>10372</v>
      </c>
      <c r="AQ2756" t="s">
        <v>10372</v>
      </c>
      <c r="AR2756" t="s">
        <v>10372</v>
      </c>
      <c r="AS2756" t="s">
        <v>10372</v>
      </c>
      <c r="AT2756" t="s">
        <v>10372</v>
      </c>
      <c r="AU2756">
        <v>0.02</v>
      </c>
      <c r="AV2756">
        <v>0.02</v>
      </c>
      <c r="AW2756" t="s">
        <v>10372</v>
      </c>
      <c r="AX2756" t="s">
        <v>10372</v>
      </c>
      <c r="AY2756" t="s">
        <v>10376</v>
      </c>
      <c r="AZ2756" t="s">
        <v>10376</v>
      </c>
      <c r="BA2756" t="s">
        <v>10376</v>
      </c>
      <c r="BB2756" t="s">
        <v>10372</v>
      </c>
      <c r="BC2756" t="s">
        <v>10372</v>
      </c>
      <c r="BD2756" t="s">
        <v>10372</v>
      </c>
      <c r="BE2756" t="s">
        <v>10376</v>
      </c>
      <c r="BF2756">
        <v>0.01</v>
      </c>
      <c r="BG2756" t="s">
        <v>9379</v>
      </c>
      <c r="BH2756" t="s">
        <v>9379</v>
      </c>
      <c r="BI2756" t="s">
        <v>9379</v>
      </c>
      <c r="BJ2756" t="s">
        <v>10372</v>
      </c>
      <c r="BK2756" t="s">
        <v>10372</v>
      </c>
      <c r="BL2756" t="s">
        <v>10372</v>
      </c>
      <c r="BM2756" t="s">
        <v>10372</v>
      </c>
      <c r="BN2756" t="s">
        <v>10372</v>
      </c>
      <c r="BO2756" t="s">
        <v>10372</v>
      </c>
      <c r="BP2756">
        <v>0.02</v>
      </c>
      <c r="BQ2756">
        <f t="shared" si="1056"/>
        <v>7.1773462536293131E-2</v>
      </c>
      <c r="BR2756">
        <f t="shared" si="1057"/>
        <v>4.6081918643214648E-2</v>
      </c>
    </row>
    <row r="2757" spans="1:70" hidden="1" x14ac:dyDescent="0.3">
      <c r="A2757" t="s">
        <v>2623</v>
      </c>
      <c r="B2757" t="s">
        <v>2624</v>
      </c>
      <c r="C2757" t="str">
        <f>VLOOKUP(historical_emissions[[#This Row],[Country]],'Liste-Pays'!A:B,2,0)</f>
        <v>CSA</v>
      </c>
      <c r="D2757" t="s">
        <v>41</v>
      </c>
      <c r="E2757" t="s">
        <v>174</v>
      </c>
      <c r="F2757" t="s">
        <v>148</v>
      </c>
      <c r="G2757" t="s">
        <v>44</v>
      </c>
      <c r="H2757">
        <f t="shared" si="1034"/>
        <v>3.1249999999999997E-2</v>
      </c>
      <c r="I2757">
        <f t="shared" si="1035"/>
        <v>3.0484722249346136E-2</v>
      </c>
      <c r="J2757">
        <f t="shared" si="1036"/>
        <v>2.9738185299832944E-2</v>
      </c>
      <c r="K2757">
        <f t="shared" si="1037"/>
        <v>2.9009930210079863E-2</v>
      </c>
      <c r="L2757">
        <f t="shared" si="1038"/>
        <v>2.8299509277670411E-2</v>
      </c>
      <c r="M2757">
        <f t="shared" si="1039"/>
        <v>2.7606485763922457E-2</v>
      </c>
      <c r="N2757">
        <f t="shared" si="1040"/>
        <v>2.6930433625398542E-2</v>
      </c>
      <c r="O2757">
        <f t="shared" si="1041"/>
        <v>2.6270937251991245E-2</v>
      </c>
      <c r="P2757">
        <f t="shared" si="1042"/>
        <v>2.5627591211422523E-2</v>
      </c>
      <c r="Q2757">
        <f t="shared" si="1043"/>
        <v>2.4999999999999994E-2</v>
      </c>
      <c r="R2757">
        <f t="shared" si="1044"/>
        <v>2.4387777799476908E-2</v>
      </c>
      <c r="S2757">
        <f t="shared" si="1045"/>
        <v>2.3790548239866354E-2</v>
      </c>
      <c r="T2757">
        <f t="shared" si="1046"/>
        <v>2.320794416806389E-2</v>
      </c>
      <c r="U2757">
        <f t="shared" si="1047"/>
        <v>2.2639607422136328E-2</v>
      </c>
      <c r="V2757">
        <f t="shared" si="1048"/>
        <v>2.2085188611137965E-2</v>
      </c>
      <c r="W2757">
        <f t="shared" si="1049"/>
        <v>2.1544346900318832E-2</v>
      </c>
      <c r="X2757">
        <f t="shared" si="1050"/>
        <v>2.1016749801592995E-2</v>
      </c>
      <c r="Y2757">
        <f t="shared" si="1051"/>
        <v>2.0502072969138019E-2</v>
      </c>
      <c r="Z2757" s="1">
        <f t="shared" si="1052"/>
        <v>1.9999999999999997E-2</v>
      </c>
      <c r="AA2757" s="1">
        <f t="shared" si="1052"/>
        <v>2.082759487984821E-2</v>
      </c>
      <c r="AB2757" s="1">
        <f t="shared" si="1052"/>
        <v>2.1689435423953969E-2</v>
      </c>
      <c r="AC2757" s="1">
        <f t="shared" si="1052"/>
        <v>2.2586938709137108E-2</v>
      </c>
      <c r="AD2757" s="1">
        <f t="shared" si="1053"/>
        <v>2.3521580450493469E-2</v>
      </c>
      <c r="AE2757" s="1">
        <f t="shared" si="1053"/>
        <v>2.4494897427831779E-2</v>
      </c>
      <c r="AF2757" s="1">
        <f t="shared" si="1053"/>
        <v>2.5508490012515816E-2</v>
      </c>
      <c r="AG2757" s="1">
        <f t="shared" si="1054"/>
        <v>2.6564024798866683E-2</v>
      </c>
      <c r="AH2757" s="1">
        <f t="shared" si="1054"/>
        <v>2.7663237344451832E-2</v>
      </c>
      <c r="AI2757" s="1">
        <f t="shared" si="1055"/>
        <v>2.8807935023766541E-2</v>
      </c>
      <c r="AJ2757">
        <v>0.03</v>
      </c>
      <c r="AK2757">
        <v>0.04</v>
      </c>
      <c r="AL2757">
        <v>0.04</v>
      </c>
      <c r="AM2757">
        <v>0.05</v>
      </c>
      <c r="AN2757" t="s">
        <v>9377</v>
      </c>
      <c r="AO2757" t="s">
        <v>9378</v>
      </c>
      <c r="AP2757" t="s">
        <v>9378</v>
      </c>
      <c r="AQ2757" t="s">
        <v>9378</v>
      </c>
      <c r="AR2757" t="s">
        <v>9378</v>
      </c>
      <c r="AS2757" t="s">
        <v>9378</v>
      </c>
      <c r="AT2757" t="s">
        <v>9378</v>
      </c>
      <c r="AU2757">
        <v>0.04</v>
      </c>
      <c r="AV2757">
        <v>0.04</v>
      </c>
      <c r="AW2757" t="s">
        <v>9378</v>
      </c>
      <c r="AX2757" t="s">
        <v>9378</v>
      </c>
      <c r="AY2757" t="s">
        <v>9378</v>
      </c>
      <c r="AZ2757" t="s">
        <v>9377</v>
      </c>
      <c r="BA2757" t="s">
        <v>9377</v>
      </c>
      <c r="BB2757" t="s">
        <v>9377</v>
      </c>
      <c r="BC2757" t="s">
        <v>9377</v>
      </c>
      <c r="BD2757" t="s">
        <v>9377</v>
      </c>
      <c r="BE2757" t="s">
        <v>9377</v>
      </c>
      <c r="BF2757">
        <v>0.06</v>
      </c>
      <c r="BG2757" t="s">
        <v>9376</v>
      </c>
      <c r="BH2757" t="s">
        <v>9376</v>
      </c>
      <c r="BI2757" t="s">
        <v>9376</v>
      </c>
      <c r="BJ2757" t="s">
        <v>9377</v>
      </c>
      <c r="BK2757" t="s">
        <v>9377</v>
      </c>
      <c r="BL2757" t="s">
        <v>9377</v>
      </c>
      <c r="BM2757" t="s">
        <v>9378</v>
      </c>
      <c r="BN2757" t="s">
        <v>9378</v>
      </c>
      <c r="BO2757" t="s">
        <v>9378</v>
      </c>
      <c r="BP2757">
        <v>0.04</v>
      </c>
      <c r="BQ2757">
        <f t="shared" si="1056"/>
        <v>-3.9735499207781966E-2</v>
      </c>
      <c r="BR2757">
        <f t="shared" si="1057"/>
        <v>2.5103648456901162E-2</v>
      </c>
    </row>
    <row r="2758" spans="1:70" hidden="1" x14ac:dyDescent="0.3">
      <c r="A2758" t="s">
        <v>2623</v>
      </c>
      <c r="B2758" t="s">
        <v>2624</v>
      </c>
      <c r="C2758" t="str">
        <f>VLOOKUP(historical_emissions[[#This Row],[Country]],'Liste-Pays'!A:B,2,0)</f>
        <v>CSA</v>
      </c>
      <c r="D2758" t="s">
        <v>41</v>
      </c>
      <c r="E2758" t="s">
        <v>1048</v>
      </c>
      <c r="F2758" t="s">
        <v>302</v>
      </c>
      <c r="G2758" t="s">
        <v>44</v>
      </c>
      <c r="H2758">
        <f t="shared" si="1034"/>
        <v>0.03</v>
      </c>
      <c r="I2758">
        <f t="shared" si="1035"/>
        <v>0.03</v>
      </c>
      <c r="J2758">
        <f t="shared" si="1036"/>
        <v>0.03</v>
      </c>
      <c r="K2758">
        <f t="shared" si="1037"/>
        <v>0.03</v>
      </c>
      <c r="L2758">
        <f t="shared" si="1038"/>
        <v>0.03</v>
      </c>
      <c r="M2758">
        <f t="shared" si="1039"/>
        <v>0.03</v>
      </c>
      <c r="N2758">
        <f t="shared" si="1040"/>
        <v>0.03</v>
      </c>
      <c r="O2758">
        <f t="shared" si="1041"/>
        <v>0.03</v>
      </c>
      <c r="P2758">
        <f t="shared" si="1042"/>
        <v>0.03</v>
      </c>
      <c r="Q2758">
        <f t="shared" si="1043"/>
        <v>0.03</v>
      </c>
      <c r="R2758">
        <f t="shared" si="1044"/>
        <v>0.03</v>
      </c>
      <c r="S2758">
        <f t="shared" si="1045"/>
        <v>0.03</v>
      </c>
      <c r="T2758">
        <f t="shared" si="1046"/>
        <v>0.03</v>
      </c>
      <c r="U2758">
        <f t="shared" si="1047"/>
        <v>0.03</v>
      </c>
      <c r="V2758">
        <f t="shared" si="1048"/>
        <v>0.03</v>
      </c>
      <c r="W2758">
        <f t="shared" si="1049"/>
        <v>0.03</v>
      </c>
      <c r="X2758">
        <f t="shared" si="1050"/>
        <v>0.03</v>
      </c>
      <c r="Y2758">
        <f t="shared" si="1051"/>
        <v>0.03</v>
      </c>
      <c r="Z2758" s="1">
        <f t="shared" si="1052"/>
        <v>0.03</v>
      </c>
      <c r="AA2758" s="1">
        <f t="shared" si="1052"/>
        <v>0.03</v>
      </c>
      <c r="AB2758" s="1">
        <f t="shared" si="1052"/>
        <v>0.03</v>
      </c>
      <c r="AC2758" s="1">
        <f t="shared" si="1052"/>
        <v>0.03</v>
      </c>
      <c r="AD2758" s="1">
        <f t="shared" si="1053"/>
        <v>0.03</v>
      </c>
      <c r="AE2758" s="1">
        <f t="shared" si="1053"/>
        <v>0.03</v>
      </c>
      <c r="AF2758" s="1">
        <f t="shared" si="1053"/>
        <v>0.03</v>
      </c>
      <c r="AG2758" s="1">
        <f t="shared" si="1054"/>
        <v>0.03</v>
      </c>
      <c r="AH2758" s="1">
        <f t="shared" si="1054"/>
        <v>0.03</v>
      </c>
      <c r="AI2758" s="1">
        <f t="shared" si="1055"/>
        <v>0.03</v>
      </c>
      <c r="AJ2758">
        <v>0.03</v>
      </c>
      <c r="AK2758">
        <v>0.02</v>
      </c>
      <c r="AL2758">
        <v>0.02</v>
      </c>
      <c r="AM2758">
        <v>0.02</v>
      </c>
      <c r="AN2758" t="s">
        <v>10372</v>
      </c>
      <c r="AO2758" t="s">
        <v>10372</v>
      </c>
      <c r="AP2758" t="s">
        <v>10372</v>
      </c>
      <c r="AQ2758" t="s">
        <v>9379</v>
      </c>
      <c r="AR2758" t="s">
        <v>10372</v>
      </c>
      <c r="AS2758" t="s">
        <v>9379</v>
      </c>
      <c r="AT2758" t="s">
        <v>10372</v>
      </c>
      <c r="AU2758">
        <v>0.03</v>
      </c>
      <c r="AV2758">
        <v>0.02</v>
      </c>
      <c r="AW2758" t="s">
        <v>10372</v>
      </c>
      <c r="AX2758" t="s">
        <v>9379</v>
      </c>
      <c r="AY2758" t="s">
        <v>9379</v>
      </c>
      <c r="AZ2758" t="s">
        <v>10372</v>
      </c>
      <c r="BA2758" t="s">
        <v>10372</v>
      </c>
      <c r="BB2758" t="s">
        <v>10372</v>
      </c>
      <c r="BC2758" t="s">
        <v>10372</v>
      </c>
      <c r="BD2758" t="s">
        <v>10372</v>
      </c>
      <c r="BE2758" t="s">
        <v>10372</v>
      </c>
      <c r="BF2758">
        <v>0.02</v>
      </c>
      <c r="BG2758" t="s">
        <v>10372</v>
      </c>
      <c r="BH2758" t="s">
        <v>10372</v>
      </c>
      <c r="BI2758" t="s">
        <v>10372</v>
      </c>
      <c r="BJ2758" t="s">
        <v>10372</v>
      </c>
      <c r="BK2758" t="s">
        <v>10372</v>
      </c>
      <c r="BL2758" t="s">
        <v>10372</v>
      </c>
      <c r="BM2758" t="s">
        <v>10376</v>
      </c>
      <c r="BN2758" t="s">
        <v>10376</v>
      </c>
      <c r="BO2758" t="s">
        <v>10376</v>
      </c>
      <c r="BP2758">
        <v>0.01</v>
      </c>
      <c r="BQ2758">
        <f t="shared" si="1056"/>
        <v>0</v>
      </c>
      <c r="BR2758">
        <f t="shared" si="1057"/>
        <v>0</v>
      </c>
    </row>
    <row r="2759" spans="1:70" hidden="1" x14ac:dyDescent="0.3">
      <c r="A2759" t="s">
        <v>1729</v>
      </c>
      <c r="B2759" t="s">
        <v>1730</v>
      </c>
      <c r="C2759" t="str">
        <f>VLOOKUP(historical_emissions[[#This Row],[Country]],'Liste-Pays'!A:B,2,0)</f>
        <v>AUS</v>
      </c>
      <c r="D2759" t="s">
        <v>41</v>
      </c>
      <c r="E2759" t="s">
        <v>1048</v>
      </c>
      <c r="F2759" t="s">
        <v>148</v>
      </c>
      <c r="G2759" t="s">
        <v>44</v>
      </c>
      <c r="H2759">
        <f t="shared" si="1034"/>
        <v>0.03</v>
      </c>
      <c r="I2759">
        <f t="shared" si="1035"/>
        <v>0.03</v>
      </c>
      <c r="J2759">
        <f t="shared" si="1036"/>
        <v>0.03</v>
      </c>
      <c r="K2759">
        <f t="shared" si="1037"/>
        <v>0.03</v>
      </c>
      <c r="L2759">
        <f t="shared" si="1038"/>
        <v>0.03</v>
      </c>
      <c r="M2759">
        <f t="shared" si="1039"/>
        <v>0.03</v>
      </c>
      <c r="N2759">
        <f t="shared" si="1040"/>
        <v>0.03</v>
      </c>
      <c r="O2759">
        <f t="shared" si="1041"/>
        <v>0.03</v>
      </c>
      <c r="P2759">
        <f t="shared" si="1042"/>
        <v>0.03</v>
      </c>
      <c r="Q2759">
        <f t="shared" si="1043"/>
        <v>0.03</v>
      </c>
      <c r="R2759">
        <f t="shared" si="1044"/>
        <v>0.03</v>
      </c>
      <c r="S2759">
        <f t="shared" si="1045"/>
        <v>0.03</v>
      </c>
      <c r="T2759">
        <f t="shared" si="1046"/>
        <v>0.03</v>
      </c>
      <c r="U2759">
        <f t="shared" si="1047"/>
        <v>0.03</v>
      </c>
      <c r="V2759">
        <f t="shared" si="1048"/>
        <v>0.03</v>
      </c>
      <c r="W2759">
        <f t="shared" si="1049"/>
        <v>0.03</v>
      </c>
      <c r="X2759">
        <f t="shared" si="1050"/>
        <v>0.03</v>
      </c>
      <c r="Y2759">
        <f t="shared" si="1051"/>
        <v>0.03</v>
      </c>
      <c r="Z2759" s="1">
        <f t="shared" si="1052"/>
        <v>0.03</v>
      </c>
      <c r="AA2759" s="1">
        <f t="shared" si="1052"/>
        <v>0.03</v>
      </c>
      <c r="AB2759" s="1">
        <f t="shared" si="1052"/>
        <v>0.03</v>
      </c>
      <c r="AC2759" s="1">
        <f t="shared" si="1052"/>
        <v>0.03</v>
      </c>
      <c r="AD2759" s="1">
        <f t="shared" si="1053"/>
        <v>0.03</v>
      </c>
      <c r="AE2759" s="1">
        <f t="shared" si="1053"/>
        <v>0.03</v>
      </c>
      <c r="AF2759" s="1">
        <f t="shared" si="1053"/>
        <v>0.03</v>
      </c>
      <c r="AG2759" s="1">
        <f t="shared" si="1054"/>
        <v>0.03</v>
      </c>
      <c r="AH2759" s="1">
        <f t="shared" si="1054"/>
        <v>0.03</v>
      </c>
      <c r="AI2759" s="1">
        <f t="shared" si="1055"/>
        <v>0.03</v>
      </c>
      <c r="AJ2759">
        <v>0.03</v>
      </c>
      <c r="AK2759">
        <v>0.03</v>
      </c>
      <c r="AL2759">
        <v>0.02</v>
      </c>
      <c r="AM2759">
        <v>0.02</v>
      </c>
      <c r="AN2759" t="s">
        <v>9379</v>
      </c>
      <c r="AO2759" t="s">
        <v>9379</v>
      </c>
      <c r="AP2759" t="s">
        <v>9379</v>
      </c>
      <c r="AQ2759" t="s">
        <v>10372</v>
      </c>
      <c r="AR2759" t="s">
        <v>10372</v>
      </c>
      <c r="AS2759" t="s">
        <v>10372</v>
      </c>
      <c r="AT2759" t="s">
        <v>10372</v>
      </c>
      <c r="AU2759">
        <v>0.02</v>
      </c>
      <c r="AV2759">
        <v>0.02</v>
      </c>
      <c r="AW2759" t="s">
        <v>10372</v>
      </c>
      <c r="AX2759" t="s">
        <v>10372</v>
      </c>
      <c r="AY2759" t="s">
        <v>10372</v>
      </c>
      <c r="AZ2759" t="s">
        <v>10372</v>
      </c>
      <c r="BA2759" t="s">
        <v>10372</v>
      </c>
      <c r="BB2759" t="s">
        <v>10372</v>
      </c>
      <c r="BC2759" t="s">
        <v>10372</v>
      </c>
      <c r="BD2759" t="s">
        <v>10372</v>
      </c>
      <c r="BE2759" t="s">
        <v>10372</v>
      </c>
      <c r="BF2759">
        <v>0.02</v>
      </c>
      <c r="BG2759" t="s">
        <v>10372</v>
      </c>
      <c r="BH2759" t="s">
        <v>10372</v>
      </c>
      <c r="BI2759" t="s">
        <v>10376</v>
      </c>
      <c r="BJ2759" t="s">
        <v>10376</v>
      </c>
      <c r="BK2759" t="s">
        <v>10376</v>
      </c>
      <c r="BL2759" t="s">
        <v>10376</v>
      </c>
      <c r="BM2759" t="s">
        <v>10376</v>
      </c>
      <c r="BN2759" t="s">
        <v>10376</v>
      </c>
      <c r="BO2759" t="s">
        <v>10376</v>
      </c>
      <c r="BP2759">
        <v>0.01</v>
      </c>
      <c r="BQ2759">
        <f t="shared" si="1056"/>
        <v>0</v>
      </c>
      <c r="BR2759">
        <f t="shared" si="1057"/>
        <v>0</v>
      </c>
    </row>
    <row r="2760" spans="1:70" hidden="1" x14ac:dyDescent="0.3">
      <c r="A2760" t="s">
        <v>7507</v>
      </c>
      <c r="B2760" t="s">
        <v>7508</v>
      </c>
      <c r="C2760" t="str">
        <f>VLOOKUP(historical_emissions[[#This Row],[Country]],'Liste-Pays'!A:B,2,0)</f>
        <v>FSU</v>
      </c>
      <c r="D2760" t="s">
        <v>41</v>
      </c>
      <c r="E2760" t="s">
        <v>328</v>
      </c>
      <c r="F2760" t="s">
        <v>148</v>
      </c>
      <c r="G2760" t="s">
        <v>44</v>
      </c>
      <c r="H2760">
        <f t="shared" si="1034"/>
        <v>2.7000000000000003E-2</v>
      </c>
      <c r="I2760">
        <f t="shared" si="1035"/>
        <v>2.8576801966714221E-2</v>
      </c>
      <c r="J2760">
        <f t="shared" si="1036"/>
        <v>3.0245689283140805E-2</v>
      </c>
      <c r="K2760">
        <f t="shared" si="1037"/>
        <v>3.2012039740410565E-2</v>
      </c>
      <c r="L2760">
        <f t="shared" si="1038"/>
        <v>3.388154519304809E-2</v>
      </c>
      <c r="M2760">
        <f t="shared" si="1039"/>
        <v>3.5860229900296789E-2</v>
      </c>
      <c r="N2760">
        <f t="shared" si="1040"/>
        <v>3.7954469938578712E-2</v>
      </c>
      <c r="O2760">
        <f t="shared" si="1041"/>
        <v>4.0171013747643404E-2</v>
      </c>
      <c r="P2760">
        <f t="shared" si="1042"/>
        <v>4.2517003876613328E-2</v>
      </c>
      <c r="Q2760">
        <f t="shared" si="1043"/>
        <v>4.4999999999999991E-2</v>
      </c>
      <c r="R2760">
        <f t="shared" si="1044"/>
        <v>4.7628003277857017E-2</v>
      </c>
      <c r="S2760">
        <f t="shared" si="1045"/>
        <v>5.0409482138567989E-2</v>
      </c>
      <c r="T2760">
        <f t="shared" si="1046"/>
        <v>5.3353399567350926E-2</v>
      </c>
      <c r="U2760">
        <f t="shared" si="1047"/>
        <v>5.6469241988413459E-2</v>
      </c>
      <c r="V2760">
        <f t="shared" si="1048"/>
        <v>5.9767049833827954E-2</v>
      </c>
      <c r="W2760">
        <f t="shared" si="1049"/>
        <v>6.3257449897631157E-2</v>
      </c>
      <c r="X2760">
        <f t="shared" si="1050"/>
        <v>6.6951689579405629E-2</v>
      </c>
      <c r="Y2760">
        <f t="shared" si="1051"/>
        <v>7.0861673127688832E-2</v>
      </c>
      <c r="Z2760" s="1">
        <f t="shared" si="1052"/>
        <v>7.4999999999999942E-2</v>
      </c>
      <c r="AA2760" s="1">
        <f t="shared" si="1052"/>
        <v>6.8433265241661018E-2</v>
      </c>
      <c r="AB2760" s="1">
        <f t="shared" si="1052"/>
        <v>6.2441490555140443E-2</v>
      </c>
      <c r="AC2760" s="1">
        <f t="shared" si="1052"/>
        <v>5.6974334469928008E-2</v>
      </c>
      <c r="AD2760" s="1">
        <f t="shared" si="1053"/>
        <v>5.1985863236635954E-2</v>
      </c>
      <c r="AE2760" s="1">
        <f t="shared" si="1053"/>
        <v>4.7434164902525673E-2</v>
      </c>
      <c r="AF2760" s="1">
        <f t="shared" si="1053"/>
        <v>4.3280997177216396E-2</v>
      </c>
      <c r="AG2760" s="1">
        <f t="shared" si="1054"/>
        <v>3.9491466130027117E-2</v>
      </c>
      <c r="AH2760" s="1">
        <f t="shared" si="1054"/>
        <v>3.6033733019442932E-2</v>
      </c>
      <c r="AI2760" s="1">
        <f t="shared" si="1055"/>
        <v>3.2878746791556515E-2</v>
      </c>
      <c r="AJ2760">
        <v>0.03</v>
      </c>
      <c r="AK2760">
        <v>0.03</v>
      </c>
      <c r="AL2760">
        <v>0.03</v>
      </c>
      <c r="AM2760">
        <v>0.03</v>
      </c>
      <c r="AN2760" t="s">
        <v>9379</v>
      </c>
      <c r="AO2760" t="s">
        <v>9379</v>
      </c>
      <c r="AP2760" t="s">
        <v>9379</v>
      </c>
      <c r="AQ2760" t="s">
        <v>9378</v>
      </c>
      <c r="AR2760" t="s">
        <v>9378</v>
      </c>
      <c r="AS2760" t="s">
        <v>9377</v>
      </c>
      <c r="AT2760" t="s">
        <v>9377</v>
      </c>
      <c r="AU2760">
        <v>0.05</v>
      </c>
      <c r="AV2760">
        <v>0.05</v>
      </c>
      <c r="AW2760" t="s">
        <v>9378</v>
      </c>
      <c r="AX2760" t="s">
        <v>9377</v>
      </c>
      <c r="AY2760" t="s">
        <v>9378</v>
      </c>
      <c r="AZ2760" t="s">
        <v>10372</v>
      </c>
      <c r="BA2760" t="s">
        <v>10372</v>
      </c>
      <c r="BB2760" t="s">
        <v>10372</v>
      </c>
      <c r="BC2760" t="s">
        <v>10372</v>
      </c>
      <c r="BD2760" t="s">
        <v>10372</v>
      </c>
      <c r="BE2760" t="s">
        <v>10372</v>
      </c>
      <c r="BF2760">
        <v>0.02</v>
      </c>
      <c r="BG2760" t="s">
        <v>10372</v>
      </c>
      <c r="BH2760" t="s">
        <v>10372</v>
      </c>
      <c r="BI2760" t="s">
        <v>10372</v>
      </c>
      <c r="BJ2760" t="s">
        <v>10372</v>
      </c>
      <c r="BK2760" t="s">
        <v>10372</v>
      </c>
      <c r="BL2760" t="s">
        <v>10372</v>
      </c>
      <c r="BM2760" t="s">
        <v>10376</v>
      </c>
      <c r="BN2760" t="s">
        <v>10372</v>
      </c>
      <c r="BO2760" t="s">
        <v>10372</v>
      </c>
      <c r="BP2760">
        <v>0.02</v>
      </c>
      <c r="BQ2760">
        <f t="shared" si="1056"/>
        <v>9.5958226385217227E-2</v>
      </c>
      <c r="BR2760">
        <f t="shared" si="1057"/>
        <v>-5.5177691630814762E-2</v>
      </c>
    </row>
    <row r="2761" spans="1:70" hidden="1" x14ac:dyDescent="0.3">
      <c r="A2761" t="s">
        <v>3620</v>
      </c>
      <c r="B2761" t="s">
        <v>3621</v>
      </c>
      <c r="C2761" t="str">
        <f>VLOOKUP(historical_emissions[[#This Row],[Country]],'Liste-Pays'!A:B,2,0)</f>
        <v>ODA</v>
      </c>
      <c r="D2761" t="s">
        <v>41</v>
      </c>
      <c r="E2761" t="s">
        <v>174</v>
      </c>
      <c r="F2761" t="s">
        <v>302</v>
      </c>
      <c r="G2761" t="s">
        <v>44</v>
      </c>
      <c r="H2761" t="e">
        <f t="shared" si="1034"/>
        <v>#DIV/0!</v>
      </c>
      <c r="I2761" t="e">
        <f t="shared" si="1035"/>
        <v>#DIV/0!</v>
      </c>
      <c r="J2761" t="e">
        <f t="shared" si="1036"/>
        <v>#DIV/0!</v>
      </c>
      <c r="K2761" t="e">
        <f t="shared" si="1037"/>
        <v>#DIV/0!</v>
      </c>
      <c r="L2761" t="e">
        <f t="shared" si="1038"/>
        <v>#DIV/0!</v>
      </c>
      <c r="M2761" t="e">
        <f t="shared" si="1039"/>
        <v>#DIV/0!</v>
      </c>
      <c r="N2761" t="e">
        <f t="shared" si="1040"/>
        <v>#DIV/0!</v>
      </c>
      <c r="O2761" t="e">
        <f t="shared" si="1041"/>
        <v>#DIV/0!</v>
      </c>
      <c r="P2761" t="e">
        <f t="shared" si="1042"/>
        <v>#DIV/0!</v>
      </c>
      <c r="Q2761" t="e">
        <f t="shared" si="1043"/>
        <v>#DIV/0!</v>
      </c>
      <c r="R2761" t="e">
        <f t="shared" si="1044"/>
        <v>#DIV/0!</v>
      </c>
      <c r="S2761" t="e">
        <f t="shared" si="1045"/>
        <v>#DIV/0!</v>
      </c>
      <c r="T2761" t="e">
        <f t="shared" si="1046"/>
        <v>#DIV/0!</v>
      </c>
      <c r="U2761" t="e">
        <f t="shared" si="1047"/>
        <v>#DIV/0!</v>
      </c>
      <c r="V2761" t="e">
        <f t="shared" si="1048"/>
        <v>#DIV/0!</v>
      </c>
      <c r="W2761" t="e">
        <f t="shared" si="1049"/>
        <v>#DIV/0!</v>
      </c>
      <c r="X2761" t="e">
        <f t="shared" si="1050"/>
        <v>#DIV/0!</v>
      </c>
      <c r="Y2761" t="e">
        <f t="shared" si="1051"/>
        <v>#DIV/0!</v>
      </c>
      <c r="Z2761" s="1" t="e">
        <f t="shared" si="1052"/>
        <v>#DIV/0!</v>
      </c>
      <c r="AA2761" s="1" t="e">
        <f t="shared" si="1052"/>
        <v>#DIV/0!</v>
      </c>
      <c r="AB2761" s="1" t="e">
        <f t="shared" si="1052"/>
        <v>#DIV/0!</v>
      </c>
      <c r="AC2761" s="1" t="e">
        <f t="shared" si="1052"/>
        <v>#DIV/0!</v>
      </c>
      <c r="AD2761" s="1" t="e">
        <f t="shared" si="1053"/>
        <v>#DIV/0!</v>
      </c>
      <c r="AE2761" s="1" t="e">
        <f t="shared" si="1053"/>
        <v>#DIV/0!</v>
      </c>
      <c r="AF2761" s="1" t="e">
        <f t="shared" si="1053"/>
        <v>#DIV/0!</v>
      </c>
      <c r="AG2761" s="1" t="e">
        <f t="shared" si="1054"/>
        <v>#DIV/0!</v>
      </c>
      <c r="AH2761" s="1" t="e">
        <f t="shared" si="1054"/>
        <v>#DIV/0!</v>
      </c>
      <c r="AI2761" s="1" t="e">
        <f t="shared" si="1055"/>
        <v>#DIV/0!</v>
      </c>
      <c r="AJ2761">
        <v>0.03</v>
      </c>
      <c r="AK2761">
        <v>0.04</v>
      </c>
      <c r="AL2761">
        <v>0.04</v>
      </c>
      <c r="AM2761">
        <v>0.04</v>
      </c>
      <c r="AN2761" t="s">
        <v>9379</v>
      </c>
      <c r="AO2761" t="s">
        <v>9378</v>
      </c>
      <c r="AP2761" t="s">
        <v>9379</v>
      </c>
      <c r="AQ2761" t="s">
        <v>10372</v>
      </c>
      <c r="AR2761" t="s">
        <v>10376</v>
      </c>
      <c r="AS2761" t="s">
        <v>10372</v>
      </c>
      <c r="AT2761" t="s">
        <v>10372</v>
      </c>
      <c r="AU2761">
        <v>0.01</v>
      </c>
      <c r="AV2761">
        <v>0.01</v>
      </c>
      <c r="AW2761" t="s">
        <v>10376</v>
      </c>
      <c r="AX2761" t="s">
        <v>10376</v>
      </c>
      <c r="AY2761" t="s">
        <v>10376</v>
      </c>
      <c r="AZ2761" t="s">
        <v>10376</v>
      </c>
      <c r="BA2761" t="s">
        <v>10376</v>
      </c>
      <c r="BB2761" t="s">
        <v>10376</v>
      </c>
      <c r="BC2761" t="s">
        <v>10376</v>
      </c>
      <c r="BD2761" t="s">
        <v>10376</v>
      </c>
      <c r="BE2761" t="s">
        <v>10376</v>
      </c>
      <c r="BF2761">
        <v>0</v>
      </c>
      <c r="BG2761" t="s">
        <v>8310</v>
      </c>
      <c r="BH2761" t="s">
        <v>8310</v>
      </c>
      <c r="BI2761" t="s">
        <v>10376</v>
      </c>
      <c r="BJ2761" t="s">
        <v>10376</v>
      </c>
      <c r="BK2761" t="s">
        <v>10376</v>
      </c>
      <c r="BL2761" t="s">
        <v>8310</v>
      </c>
      <c r="BM2761" t="s">
        <v>8310</v>
      </c>
      <c r="BN2761" t="s">
        <v>8310</v>
      </c>
      <c r="BO2761" t="s">
        <v>8310</v>
      </c>
      <c r="BP2761">
        <v>0.01</v>
      </c>
      <c r="BQ2761" t="e">
        <f t="shared" si="1056"/>
        <v>#DIV/0!</v>
      </c>
      <c r="BR2761">
        <f t="shared" si="1057"/>
        <v>0.16652903957611653</v>
      </c>
    </row>
    <row r="2762" spans="1:70" hidden="1" x14ac:dyDescent="0.3">
      <c r="A2762" t="s">
        <v>7641</v>
      </c>
      <c r="B2762" t="s">
        <v>7642</v>
      </c>
      <c r="C2762" t="str">
        <f>VLOOKUP(historical_emissions[[#This Row],[Country]],'Liste-Pays'!A:B,2,0)</f>
        <v>MEA</v>
      </c>
      <c r="D2762" t="s">
        <v>41</v>
      </c>
      <c r="E2762" t="s">
        <v>252</v>
      </c>
      <c r="F2762" t="s">
        <v>148</v>
      </c>
      <c r="G2762" t="s">
        <v>44</v>
      </c>
      <c r="H2762">
        <f t="shared" si="1034"/>
        <v>6.750000000000006E-2</v>
      </c>
      <c r="I2762">
        <f t="shared" si="1035"/>
        <v>6.4526495293550881E-2</v>
      </c>
      <c r="J2762">
        <f t="shared" si="1036"/>
        <v>6.1683979183239104E-2</v>
      </c>
      <c r="K2762">
        <f t="shared" si="1037"/>
        <v>5.8966681369700215E-2</v>
      </c>
      <c r="L2762">
        <f t="shared" si="1038"/>
        <v>5.6369085746344763E-2</v>
      </c>
      <c r="M2762">
        <f t="shared" si="1039"/>
        <v>5.3885919201678192E-2</v>
      </c>
      <c r="N2762">
        <f t="shared" si="1040"/>
        <v>5.1512140914899966E-2</v>
      </c>
      <c r="O2762">
        <f t="shared" si="1041"/>
        <v>4.9242932123052134E-2</v>
      </c>
      <c r="P2762">
        <f t="shared" si="1042"/>
        <v>4.7073686338944681E-2</v>
      </c>
      <c r="Q2762">
        <f t="shared" si="1043"/>
        <v>4.5000000000000019E-2</v>
      </c>
      <c r="R2762">
        <f t="shared" si="1044"/>
        <v>4.3017663529033898E-2</v>
      </c>
      <c r="S2762">
        <f t="shared" si="1045"/>
        <v>4.1122652788826049E-2</v>
      </c>
      <c r="T2762">
        <f t="shared" si="1046"/>
        <v>3.9311120913133456E-2</v>
      </c>
      <c r="U2762">
        <f t="shared" si="1047"/>
        <v>3.7579390497563155E-2</v>
      </c>
      <c r="V2762">
        <f t="shared" si="1048"/>
        <v>3.5923946134452107E-2</v>
      </c>
      <c r="W2762">
        <f t="shared" si="1049"/>
        <v>3.4341427276599959E-2</v>
      </c>
      <c r="X2762">
        <f t="shared" si="1050"/>
        <v>3.2828621415368076E-2</v>
      </c>
      <c r="Y2762">
        <f t="shared" si="1051"/>
        <v>3.1382457559296438E-2</v>
      </c>
      <c r="Z2762" s="1">
        <f t="shared" si="1052"/>
        <v>0.03</v>
      </c>
      <c r="AA2762" s="1">
        <f t="shared" si="1052"/>
        <v>0.03</v>
      </c>
      <c r="AB2762" s="1">
        <f t="shared" si="1052"/>
        <v>0.03</v>
      </c>
      <c r="AC2762" s="1">
        <f t="shared" si="1052"/>
        <v>0.03</v>
      </c>
      <c r="AD2762" s="1">
        <f t="shared" si="1053"/>
        <v>0.03</v>
      </c>
      <c r="AE2762" s="1">
        <f t="shared" si="1053"/>
        <v>0.03</v>
      </c>
      <c r="AF2762" s="1">
        <f t="shared" si="1053"/>
        <v>0.03</v>
      </c>
      <c r="AG2762" s="1">
        <f t="shared" si="1054"/>
        <v>0.03</v>
      </c>
      <c r="AH2762" s="1">
        <f t="shared" si="1054"/>
        <v>0.03</v>
      </c>
      <c r="AI2762" s="1">
        <f t="shared" si="1055"/>
        <v>0.03</v>
      </c>
      <c r="AJ2762">
        <v>0.03</v>
      </c>
      <c r="AK2762">
        <v>0.03</v>
      </c>
      <c r="AL2762">
        <v>0.02</v>
      </c>
      <c r="AM2762">
        <v>0.03</v>
      </c>
      <c r="AN2762" t="s">
        <v>9379</v>
      </c>
      <c r="AO2762" t="s">
        <v>10372</v>
      </c>
      <c r="AP2762" t="s">
        <v>10372</v>
      </c>
      <c r="AQ2762" t="s">
        <v>10372</v>
      </c>
      <c r="AR2762" t="s">
        <v>10372</v>
      </c>
      <c r="AS2762" t="s">
        <v>10372</v>
      </c>
      <c r="AT2762" t="s">
        <v>10372</v>
      </c>
      <c r="AU2762">
        <v>0.02</v>
      </c>
      <c r="AV2762">
        <v>0.02</v>
      </c>
      <c r="AW2762" t="s">
        <v>10372</v>
      </c>
      <c r="AX2762" t="s">
        <v>10372</v>
      </c>
      <c r="AY2762" t="s">
        <v>10372</v>
      </c>
      <c r="AZ2762" t="s">
        <v>10372</v>
      </c>
      <c r="BA2762" t="s">
        <v>10372</v>
      </c>
      <c r="BB2762" t="s">
        <v>10372</v>
      </c>
      <c r="BC2762" t="s">
        <v>10372</v>
      </c>
      <c r="BD2762" t="s">
        <v>9379</v>
      </c>
      <c r="BE2762" t="s">
        <v>10372</v>
      </c>
      <c r="BF2762">
        <v>0.02</v>
      </c>
      <c r="BG2762" t="s">
        <v>10372</v>
      </c>
      <c r="BH2762" t="s">
        <v>10372</v>
      </c>
      <c r="BI2762" t="s">
        <v>10372</v>
      </c>
      <c r="BJ2762" t="s">
        <v>10372</v>
      </c>
      <c r="BK2762" t="s">
        <v>10372</v>
      </c>
      <c r="BL2762" t="s">
        <v>10372</v>
      </c>
      <c r="BM2762" t="s">
        <v>10372</v>
      </c>
      <c r="BN2762" t="s">
        <v>10372</v>
      </c>
      <c r="BO2762" t="s">
        <v>10372</v>
      </c>
      <c r="BP2762">
        <v>0.02</v>
      </c>
      <c r="BQ2762">
        <f t="shared" si="1056"/>
        <v>0</v>
      </c>
      <c r="BR2762">
        <f t="shared" si="1057"/>
        <v>4.6081918643214648E-2</v>
      </c>
    </row>
    <row r="2763" spans="1:70" hidden="1" x14ac:dyDescent="0.3">
      <c r="A2763" t="s">
        <v>9249</v>
      </c>
      <c r="B2763" t="s">
        <v>9250</v>
      </c>
      <c r="C2763" t="str">
        <f>VLOOKUP(historical_emissions[[#This Row],[Country]],'Liste-Pays'!A:B,2,0)</f>
        <v>EEU</v>
      </c>
      <c r="D2763" t="s">
        <v>41</v>
      </c>
      <c r="E2763" t="s">
        <v>535</v>
      </c>
      <c r="F2763" t="s">
        <v>302</v>
      </c>
      <c r="G2763" t="s">
        <v>44</v>
      </c>
      <c r="H2763" t="e">
        <f t="shared" si="1034"/>
        <v>#DIV/0!</v>
      </c>
      <c r="I2763" t="e">
        <f t="shared" si="1035"/>
        <v>#DIV/0!</v>
      </c>
      <c r="J2763" t="e">
        <f t="shared" si="1036"/>
        <v>#DIV/0!</v>
      </c>
      <c r="K2763" t="e">
        <f t="shared" si="1037"/>
        <v>#DIV/0!</v>
      </c>
      <c r="L2763" t="e">
        <f t="shared" si="1038"/>
        <v>#DIV/0!</v>
      </c>
      <c r="M2763" t="e">
        <f t="shared" si="1039"/>
        <v>#DIV/0!</v>
      </c>
      <c r="N2763" t="e">
        <f t="shared" si="1040"/>
        <v>#DIV/0!</v>
      </c>
      <c r="O2763" t="e">
        <f t="shared" si="1041"/>
        <v>#DIV/0!</v>
      </c>
      <c r="P2763" t="e">
        <f t="shared" si="1042"/>
        <v>#DIV/0!</v>
      </c>
      <c r="Q2763" t="e">
        <f t="shared" si="1043"/>
        <v>#DIV/0!</v>
      </c>
      <c r="R2763" t="e">
        <f t="shared" si="1044"/>
        <v>#DIV/0!</v>
      </c>
      <c r="S2763" t="e">
        <f t="shared" si="1045"/>
        <v>#DIV/0!</v>
      </c>
      <c r="T2763" t="e">
        <f t="shared" si="1046"/>
        <v>#DIV/0!</v>
      </c>
      <c r="U2763" t="e">
        <f t="shared" si="1047"/>
        <v>#DIV/0!</v>
      </c>
      <c r="V2763" t="e">
        <f t="shared" si="1048"/>
        <v>#DIV/0!</v>
      </c>
      <c r="W2763" t="e">
        <f t="shared" si="1049"/>
        <v>#DIV/0!</v>
      </c>
      <c r="X2763" t="e">
        <f t="shared" si="1050"/>
        <v>#DIV/0!</v>
      </c>
      <c r="Y2763" t="e">
        <f t="shared" si="1051"/>
        <v>#DIV/0!</v>
      </c>
      <c r="Z2763" s="1" t="e">
        <f t="shared" si="1052"/>
        <v>#DIV/0!</v>
      </c>
      <c r="AA2763" s="1" t="e">
        <f t="shared" si="1052"/>
        <v>#DIV/0!</v>
      </c>
      <c r="AB2763" s="1" t="e">
        <f t="shared" si="1052"/>
        <v>#DIV/0!</v>
      </c>
      <c r="AC2763" s="1" t="e">
        <f t="shared" si="1052"/>
        <v>#DIV/0!</v>
      </c>
      <c r="AD2763" s="1" t="e">
        <f t="shared" si="1053"/>
        <v>#DIV/0!</v>
      </c>
      <c r="AE2763" s="1" t="e">
        <f t="shared" si="1053"/>
        <v>#DIV/0!</v>
      </c>
      <c r="AF2763" s="1" t="e">
        <f t="shared" si="1053"/>
        <v>#DIV/0!</v>
      </c>
      <c r="AG2763" s="1" t="e">
        <f t="shared" si="1054"/>
        <v>#DIV/0!</v>
      </c>
      <c r="AH2763" s="1" t="e">
        <f t="shared" si="1054"/>
        <v>#DIV/0!</v>
      </c>
      <c r="AI2763" s="1" t="e">
        <f t="shared" si="1055"/>
        <v>#DIV/0!</v>
      </c>
      <c r="AJ2763">
        <v>0.03</v>
      </c>
      <c r="AK2763">
        <v>0.03</v>
      </c>
      <c r="AL2763">
        <v>0.03</v>
      </c>
      <c r="AM2763">
        <v>0.03</v>
      </c>
      <c r="AN2763" t="s">
        <v>9379</v>
      </c>
      <c r="AO2763" t="s">
        <v>9379</v>
      </c>
      <c r="AP2763" t="s">
        <v>9379</v>
      </c>
      <c r="AQ2763" t="s">
        <v>9379</v>
      </c>
      <c r="AR2763" t="s">
        <v>10372</v>
      </c>
      <c r="AS2763" t="s">
        <v>10372</v>
      </c>
      <c r="AT2763" t="s">
        <v>10372</v>
      </c>
      <c r="AU2763">
        <v>0.03</v>
      </c>
      <c r="AV2763">
        <v>0</v>
      </c>
      <c r="AW2763" t="s">
        <v>8310</v>
      </c>
      <c r="AX2763" t="s">
        <v>8310</v>
      </c>
      <c r="AY2763" t="s">
        <v>8310</v>
      </c>
      <c r="AZ2763" t="s">
        <v>8310</v>
      </c>
      <c r="BA2763" t="s">
        <v>8310</v>
      </c>
      <c r="BB2763" t="s">
        <v>8310</v>
      </c>
      <c r="BC2763" t="s">
        <v>8310</v>
      </c>
      <c r="BD2763" t="s">
        <v>8310</v>
      </c>
      <c r="BE2763" t="s">
        <v>8310</v>
      </c>
      <c r="BF2763">
        <v>0</v>
      </c>
      <c r="BG2763" t="s">
        <v>8310</v>
      </c>
      <c r="BH2763" t="s">
        <v>8310</v>
      </c>
      <c r="BI2763" t="s">
        <v>8310</v>
      </c>
      <c r="BJ2763" t="s">
        <v>8310</v>
      </c>
      <c r="BK2763" t="s">
        <v>8310</v>
      </c>
      <c r="BL2763" t="s">
        <v>8310</v>
      </c>
      <c r="BM2763" t="s">
        <v>8310</v>
      </c>
      <c r="BN2763" t="s">
        <v>8310</v>
      </c>
      <c r="BO2763" t="s">
        <v>8310</v>
      </c>
      <c r="BP2763">
        <v>0</v>
      </c>
      <c r="BQ2763" t="e">
        <f t="shared" si="1056"/>
        <v>#DIV/0!</v>
      </c>
      <c r="BR2763" t="e">
        <f t="shared" si="1057"/>
        <v>#DIV/0!</v>
      </c>
    </row>
    <row r="2764" spans="1:70" hidden="1" x14ac:dyDescent="0.3">
      <c r="A2764" t="s">
        <v>6476</v>
      </c>
      <c r="B2764" t="s">
        <v>6477</v>
      </c>
      <c r="C2764" t="str">
        <f>VLOOKUP(historical_emissions[[#This Row],[Country]],'Liste-Pays'!A:B,2,0)</f>
        <v>FSU</v>
      </c>
      <c r="D2764" t="s">
        <v>41</v>
      </c>
      <c r="E2764" t="s">
        <v>328</v>
      </c>
      <c r="F2764" t="s">
        <v>302</v>
      </c>
      <c r="G2764" t="s">
        <v>44</v>
      </c>
      <c r="H2764">
        <f t="shared" si="1034"/>
        <v>1.6875000000000001E-2</v>
      </c>
      <c r="I2764">
        <f t="shared" si="1035"/>
        <v>1.7423117414597032E-2</v>
      </c>
      <c r="J2764">
        <f t="shared" si="1036"/>
        <v>1.7989038248464258E-2</v>
      </c>
      <c r="K2764">
        <f t="shared" si="1037"/>
        <v>1.8573340775032279E-2</v>
      </c>
      <c r="L2764">
        <f t="shared" si="1038"/>
        <v>1.9176622050649482E-2</v>
      </c>
      <c r="M2764">
        <f t="shared" si="1039"/>
        <v>1.9799498524670601E-2</v>
      </c>
      <c r="N2764">
        <f t="shared" si="1040"/>
        <v>2.0442606669361575E-2</v>
      </c>
      <c r="O2764">
        <f t="shared" si="1041"/>
        <v>2.110660363026436E-2</v>
      </c>
      <c r="P2764">
        <f t="shared" si="1042"/>
        <v>2.1792167897686274E-2</v>
      </c>
      <c r="Q2764">
        <f t="shared" si="1043"/>
        <v>2.2500000000000003E-2</v>
      </c>
      <c r="R2764">
        <f t="shared" si="1044"/>
        <v>2.323082321946271E-2</v>
      </c>
      <c r="S2764">
        <f t="shared" si="1045"/>
        <v>2.3985384331285678E-2</v>
      </c>
      <c r="T2764">
        <f t="shared" si="1046"/>
        <v>2.4764454366709703E-2</v>
      </c>
      <c r="U2764">
        <f t="shared" si="1047"/>
        <v>2.5568829400865974E-2</v>
      </c>
      <c r="V2764">
        <f t="shared" si="1048"/>
        <v>2.6399331366227467E-2</v>
      </c>
      <c r="W2764">
        <f t="shared" si="1049"/>
        <v>2.7256808892482096E-2</v>
      </c>
      <c r="X2764">
        <f t="shared" si="1050"/>
        <v>2.8142138173685806E-2</v>
      </c>
      <c r="Y2764">
        <f t="shared" si="1051"/>
        <v>2.9056223863581691E-2</v>
      </c>
      <c r="Z2764" s="1">
        <f t="shared" si="1052"/>
        <v>0.03</v>
      </c>
      <c r="AA2764" s="1">
        <f t="shared" si="1052"/>
        <v>0.03</v>
      </c>
      <c r="AB2764" s="1">
        <f t="shared" si="1052"/>
        <v>0.03</v>
      </c>
      <c r="AC2764" s="1">
        <f t="shared" si="1052"/>
        <v>0.03</v>
      </c>
      <c r="AD2764" s="1">
        <f t="shared" si="1053"/>
        <v>0.03</v>
      </c>
      <c r="AE2764" s="1">
        <f t="shared" si="1053"/>
        <v>0.03</v>
      </c>
      <c r="AF2764" s="1">
        <f t="shared" si="1053"/>
        <v>0.03</v>
      </c>
      <c r="AG2764" s="1">
        <f t="shared" si="1054"/>
        <v>0.03</v>
      </c>
      <c r="AH2764" s="1">
        <f t="shared" si="1054"/>
        <v>0.03</v>
      </c>
      <c r="AI2764" s="1">
        <f t="shared" si="1055"/>
        <v>0.03</v>
      </c>
      <c r="AJ2764">
        <v>0.03</v>
      </c>
      <c r="AK2764">
        <v>0.03</v>
      </c>
      <c r="AL2764">
        <v>0.03</v>
      </c>
      <c r="AM2764">
        <v>0.03</v>
      </c>
      <c r="AN2764" t="s">
        <v>9379</v>
      </c>
      <c r="AO2764" t="s">
        <v>9379</v>
      </c>
      <c r="AP2764" t="s">
        <v>9379</v>
      </c>
      <c r="AQ2764" t="s">
        <v>9379</v>
      </c>
      <c r="AR2764" t="s">
        <v>9379</v>
      </c>
      <c r="AS2764" t="s">
        <v>9378</v>
      </c>
      <c r="AT2764" t="s">
        <v>9378</v>
      </c>
      <c r="AU2764">
        <v>0.04</v>
      </c>
      <c r="AV2764">
        <v>0.04</v>
      </c>
      <c r="AW2764" t="s">
        <v>9378</v>
      </c>
      <c r="AX2764" t="s">
        <v>9378</v>
      </c>
      <c r="AY2764" t="s">
        <v>9378</v>
      </c>
      <c r="AZ2764" t="s">
        <v>9377</v>
      </c>
      <c r="BA2764" t="s">
        <v>9378</v>
      </c>
      <c r="BB2764" t="s">
        <v>9378</v>
      </c>
      <c r="BC2764" t="s">
        <v>9378</v>
      </c>
      <c r="BD2764" t="s">
        <v>9378</v>
      </c>
      <c r="BE2764" t="s">
        <v>9378</v>
      </c>
      <c r="BF2764">
        <v>0.04</v>
      </c>
      <c r="BG2764" t="s">
        <v>9378</v>
      </c>
      <c r="BH2764" t="s">
        <v>9379</v>
      </c>
      <c r="BI2764" t="s">
        <v>9379</v>
      </c>
      <c r="BJ2764" t="s">
        <v>9378</v>
      </c>
      <c r="BK2764" t="s">
        <v>9378</v>
      </c>
      <c r="BL2764" t="s">
        <v>9378</v>
      </c>
      <c r="BM2764" t="s">
        <v>9378</v>
      </c>
      <c r="BN2764" t="s">
        <v>9378</v>
      </c>
      <c r="BO2764" t="s">
        <v>9378</v>
      </c>
      <c r="BP2764">
        <v>0.04</v>
      </c>
      <c r="BQ2764">
        <f t="shared" si="1056"/>
        <v>0</v>
      </c>
      <c r="BR2764">
        <f t="shared" si="1057"/>
        <v>-3.1459204547276909E-2</v>
      </c>
    </row>
    <row r="2765" spans="1:70" hidden="1" x14ac:dyDescent="0.3">
      <c r="A2765" t="s">
        <v>4478</v>
      </c>
      <c r="B2765" t="s">
        <v>4479</v>
      </c>
      <c r="C2765" t="str">
        <f>VLOOKUP(historical_emissions[[#This Row],[Country]],'Liste-Pays'!A:B,2,0)</f>
        <v>CSA</v>
      </c>
      <c r="D2765" t="s">
        <v>41</v>
      </c>
      <c r="E2765" t="s">
        <v>174</v>
      </c>
      <c r="F2765" t="s">
        <v>302</v>
      </c>
      <c r="G2765" t="s">
        <v>44</v>
      </c>
      <c r="H2765">
        <f t="shared" si="1034"/>
        <v>4.5000000000000019E-2</v>
      </c>
      <c r="I2765">
        <f t="shared" si="1035"/>
        <v>4.5000000000000019E-2</v>
      </c>
      <c r="J2765">
        <f t="shared" si="1036"/>
        <v>4.5000000000000019E-2</v>
      </c>
      <c r="K2765">
        <f t="shared" si="1037"/>
        <v>4.5000000000000019E-2</v>
      </c>
      <c r="L2765">
        <f t="shared" si="1038"/>
        <v>4.5000000000000019E-2</v>
      </c>
      <c r="M2765">
        <f t="shared" si="1039"/>
        <v>4.5000000000000019E-2</v>
      </c>
      <c r="N2765">
        <f t="shared" si="1040"/>
        <v>4.5000000000000019E-2</v>
      </c>
      <c r="O2765">
        <f t="shared" si="1041"/>
        <v>4.5000000000000019E-2</v>
      </c>
      <c r="P2765">
        <f t="shared" si="1042"/>
        <v>4.5000000000000019E-2</v>
      </c>
      <c r="Q2765">
        <f t="shared" si="1043"/>
        <v>4.5000000000000019E-2</v>
      </c>
      <c r="R2765">
        <f t="shared" si="1044"/>
        <v>4.5000000000000019E-2</v>
      </c>
      <c r="S2765">
        <f t="shared" si="1045"/>
        <v>4.5000000000000019E-2</v>
      </c>
      <c r="T2765">
        <f t="shared" si="1046"/>
        <v>4.5000000000000019E-2</v>
      </c>
      <c r="U2765">
        <f t="shared" si="1047"/>
        <v>4.5000000000000019E-2</v>
      </c>
      <c r="V2765">
        <f t="shared" si="1048"/>
        <v>4.5000000000000019E-2</v>
      </c>
      <c r="W2765">
        <f t="shared" si="1049"/>
        <v>4.5000000000000019E-2</v>
      </c>
      <c r="X2765">
        <f t="shared" si="1050"/>
        <v>4.5000000000000019E-2</v>
      </c>
      <c r="Y2765">
        <f t="shared" si="1051"/>
        <v>4.5000000000000019E-2</v>
      </c>
      <c r="Z2765" s="1">
        <f t="shared" si="1052"/>
        <v>4.5000000000000019E-2</v>
      </c>
      <c r="AA2765" s="1">
        <f t="shared" si="1052"/>
        <v>4.3211902535649827E-2</v>
      </c>
      <c r="AB2765" s="1">
        <f t="shared" si="1052"/>
        <v>4.149485601667776E-2</v>
      </c>
      <c r="AC2765" s="1">
        <f t="shared" si="1052"/>
        <v>3.9846037198300037E-2</v>
      </c>
      <c r="AD2765" s="1">
        <f t="shared" si="1053"/>
        <v>3.8262735018773732E-2</v>
      </c>
      <c r="AE2765" s="1">
        <f t="shared" si="1053"/>
        <v>3.6742346141747678E-2</v>
      </c>
      <c r="AF2765" s="1">
        <f t="shared" si="1053"/>
        <v>3.5282370675740214E-2</v>
      </c>
      <c r="AG2765" s="1">
        <f t="shared" si="1054"/>
        <v>3.3880408063705666E-2</v>
      </c>
      <c r="AH2765" s="1">
        <f t="shared" si="1054"/>
        <v>3.2534153135930957E-2</v>
      </c>
      <c r="AI2765" s="1">
        <f t="shared" si="1055"/>
        <v>3.1241392319772316E-2</v>
      </c>
      <c r="AJ2765">
        <v>0.03</v>
      </c>
      <c r="AK2765">
        <v>0.02</v>
      </c>
      <c r="AL2765">
        <v>0.03</v>
      </c>
      <c r="AM2765">
        <v>0.03</v>
      </c>
      <c r="AN2765" t="s">
        <v>9379</v>
      </c>
      <c r="AO2765" t="s">
        <v>9379</v>
      </c>
      <c r="AP2765" t="s">
        <v>9379</v>
      </c>
      <c r="AQ2765" t="s">
        <v>9379</v>
      </c>
      <c r="AR2765" t="s">
        <v>9379</v>
      </c>
      <c r="AS2765" t="s">
        <v>9379</v>
      </c>
      <c r="AT2765" t="s">
        <v>9379</v>
      </c>
      <c r="AU2765">
        <v>0.03</v>
      </c>
      <c r="AV2765">
        <v>0.03</v>
      </c>
      <c r="AW2765" t="s">
        <v>9379</v>
      </c>
      <c r="AX2765" t="s">
        <v>9379</v>
      </c>
      <c r="AY2765" t="s">
        <v>9379</v>
      </c>
      <c r="AZ2765" t="s">
        <v>9379</v>
      </c>
      <c r="BA2765" t="s">
        <v>10372</v>
      </c>
      <c r="BB2765" t="s">
        <v>10372</v>
      </c>
      <c r="BC2765" t="s">
        <v>10372</v>
      </c>
      <c r="BD2765" t="s">
        <v>10372</v>
      </c>
      <c r="BE2765" t="s">
        <v>10372</v>
      </c>
      <c r="BF2765">
        <v>0.02</v>
      </c>
      <c r="BG2765" t="s">
        <v>10376</v>
      </c>
      <c r="BH2765" t="s">
        <v>10376</v>
      </c>
      <c r="BI2765" t="s">
        <v>10376</v>
      </c>
      <c r="BJ2765" t="s">
        <v>10376</v>
      </c>
      <c r="BK2765" t="s">
        <v>10376</v>
      </c>
      <c r="BL2765" t="s">
        <v>10376</v>
      </c>
      <c r="BM2765" t="s">
        <v>10376</v>
      </c>
      <c r="BN2765" t="s">
        <v>10376</v>
      </c>
      <c r="BO2765" t="s">
        <v>10376</v>
      </c>
      <c r="BP2765">
        <v>0.01</v>
      </c>
      <c r="BQ2765">
        <f t="shared" si="1056"/>
        <v>4.1379743992410623E-2</v>
      </c>
      <c r="BR2765">
        <f t="shared" si="1057"/>
        <v>0</v>
      </c>
    </row>
    <row r="2766" spans="1:70" hidden="1" x14ac:dyDescent="0.3">
      <c r="A2766" t="s">
        <v>10415</v>
      </c>
      <c r="B2766" t="s">
        <v>10416</v>
      </c>
      <c r="C2766" t="str">
        <f>VLOOKUP(historical_emissions[[#This Row],[Country]],'Liste-Pays'!A:B,2,0)</f>
        <v>CSA</v>
      </c>
      <c r="D2766" t="s">
        <v>41</v>
      </c>
      <c r="E2766" t="s">
        <v>252</v>
      </c>
      <c r="F2766" t="s">
        <v>148</v>
      </c>
      <c r="G2766" t="s">
        <v>44</v>
      </c>
      <c r="H2766">
        <f t="shared" si="1034"/>
        <v>1.8000000000000006E-2</v>
      </c>
      <c r="I2766">
        <f t="shared" si="1035"/>
        <v>1.8000000000000006E-2</v>
      </c>
      <c r="J2766">
        <f t="shared" si="1036"/>
        <v>1.8000000000000006E-2</v>
      </c>
      <c r="K2766">
        <f t="shared" si="1037"/>
        <v>1.8000000000000006E-2</v>
      </c>
      <c r="L2766">
        <f t="shared" si="1038"/>
        <v>1.8000000000000006E-2</v>
      </c>
      <c r="M2766">
        <f t="shared" si="1039"/>
        <v>1.8000000000000006E-2</v>
      </c>
      <c r="N2766">
        <f t="shared" si="1040"/>
        <v>1.8000000000000006E-2</v>
      </c>
      <c r="O2766">
        <f t="shared" si="1041"/>
        <v>1.8000000000000006E-2</v>
      </c>
      <c r="P2766">
        <f t="shared" si="1042"/>
        <v>1.8000000000000006E-2</v>
      </c>
      <c r="Q2766">
        <f t="shared" si="1043"/>
        <v>1.8000000000000006E-2</v>
      </c>
      <c r="R2766">
        <f t="shared" si="1044"/>
        <v>1.8000000000000006E-2</v>
      </c>
      <c r="S2766">
        <f t="shared" si="1045"/>
        <v>1.8000000000000006E-2</v>
      </c>
      <c r="T2766">
        <f t="shared" si="1046"/>
        <v>1.8000000000000006E-2</v>
      </c>
      <c r="U2766">
        <f t="shared" si="1047"/>
        <v>1.8000000000000006E-2</v>
      </c>
      <c r="V2766">
        <f t="shared" si="1048"/>
        <v>1.8000000000000006E-2</v>
      </c>
      <c r="W2766">
        <f t="shared" si="1049"/>
        <v>1.8000000000000006E-2</v>
      </c>
      <c r="X2766">
        <f t="shared" si="1050"/>
        <v>1.8000000000000006E-2</v>
      </c>
      <c r="Y2766">
        <f t="shared" si="1051"/>
        <v>1.8000000000000006E-2</v>
      </c>
      <c r="Z2766" s="1">
        <f t="shared" si="1052"/>
        <v>1.8000000000000006E-2</v>
      </c>
      <c r="AA2766" s="1">
        <f t="shared" si="1052"/>
        <v>1.8943376024680662E-2</v>
      </c>
      <c r="AB2766" s="1">
        <f t="shared" si="1052"/>
        <v>1.9936194178469223E-2</v>
      </c>
      <c r="AC2766" s="1">
        <f t="shared" si="1052"/>
        <v>2.0981045712432887E-2</v>
      </c>
      <c r="AD2766" s="1">
        <f t="shared" si="1053"/>
        <v>2.2080657684535002E-2</v>
      </c>
      <c r="AE2766" s="1">
        <f t="shared" si="1053"/>
        <v>2.3237900077244501E-2</v>
      </c>
      <c r="AF2766" s="1">
        <f t="shared" si="1053"/>
        <v>2.4455793288177683E-2</v>
      </c>
      <c r="AG2766" s="1">
        <f t="shared" si="1054"/>
        <v>2.5737516013322848E-2</v>
      </c>
      <c r="AH2766" s="1">
        <f t="shared" si="1054"/>
        <v>2.7086413543423029E-2</v>
      </c>
      <c r="AI2766" s="1">
        <f t="shared" si="1055"/>
        <v>2.8506006495170291E-2</v>
      </c>
      <c r="AJ2766">
        <v>0.03</v>
      </c>
      <c r="AK2766">
        <v>0.03</v>
      </c>
      <c r="AL2766">
        <v>0.03</v>
      </c>
      <c r="AM2766">
        <v>0.03</v>
      </c>
      <c r="AN2766" t="s">
        <v>9379</v>
      </c>
      <c r="AO2766" t="s">
        <v>9379</v>
      </c>
      <c r="AP2766" t="s">
        <v>9379</v>
      </c>
      <c r="AQ2766" t="s">
        <v>9379</v>
      </c>
      <c r="AR2766" t="s">
        <v>9379</v>
      </c>
      <c r="AS2766" t="s">
        <v>9379</v>
      </c>
      <c r="AT2766" t="s">
        <v>9379</v>
      </c>
      <c r="AU2766">
        <v>0.03</v>
      </c>
      <c r="AV2766">
        <v>0.03</v>
      </c>
      <c r="AW2766" t="s">
        <v>9379</v>
      </c>
      <c r="AX2766" t="s">
        <v>9379</v>
      </c>
      <c r="AY2766" t="s">
        <v>10372</v>
      </c>
      <c r="AZ2766" t="s">
        <v>9379</v>
      </c>
      <c r="BA2766" t="s">
        <v>9379</v>
      </c>
      <c r="BB2766" t="s">
        <v>9379</v>
      </c>
      <c r="BC2766" t="s">
        <v>9378</v>
      </c>
      <c r="BD2766" t="s">
        <v>9378</v>
      </c>
      <c r="BE2766" t="s">
        <v>9378</v>
      </c>
      <c r="BF2766">
        <v>0.05</v>
      </c>
      <c r="BG2766" t="s">
        <v>9377</v>
      </c>
      <c r="BH2766" t="s">
        <v>9377</v>
      </c>
      <c r="BI2766" t="s">
        <v>9377</v>
      </c>
      <c r="BJ2766" t="s">
        <v>9376</v>
      </c>
      <c r="BK2766" t="s">
        <v>9376</v>
      </c>
      <c r="BL2766" t="s">
        <v>9376</v>
      </c>
      <c r="BM2766" t="s">
        <v>9376</v>
      </c>
      <c r="BN2766" t="s">
        <v>9376</v>
      </c>
      <c r="BO2766" t="s">
        <v>9376</v>
      </c>
      <c r="BP2766">
        <v>0.06</v>
      </c>
      <c r="BQ2766">
        <f t="shared" si="1056"/>
        <v>-4.9799783494323568E-2</v>
      </c>
      <c r="BR2766">
        <f t="shared" si="1057"/>
        <v>0</v>
      </c>
    </row>
    <row r="2767" spans="1:70" hidden="1" x14ac:dyDescent="0.3">
      <c r="A2767" t="s">
        <v>10415</v>
      </c>
      <c r="B2767" t="s">
        <v>10416</v>
      </c>
      <c r="C2767" t="str">
        <f>VLOOKUP(historical_emissions[[#This Row],[Country]],'Liste-Pays'!A:B,2,0)</f>
        <v>CSA</v>
      </c>
      <c r="D2767" t="s">
        <v>41</v>
      </c>
      <c r="E2767" t="s">
        <v>252</v>
      </c>
      <c r="F2767" t="s">
        <v>302</v>
      </c>
      <c r="G2767" t="s">
        <v>44</v>
      </c>
      <c r="H2767">
        <f t="shared" si="1034"/>
        <v>2.2500000000000006E-2</v>
      </c>
      <c r="I2767">
        <f t="shared" si="1035"/>
        <v>2.2500000000000006E-2</v>
      </c>
      <c r="J2767">
        <f t="shared" si="1036"/>
        <v>2.2500000000000006E-2</v>
      </c>
      <c r="K2767">
        <f t="shared" si="1037"/>
        <v>2.2500000000000006E-2</v>
      </c>
      <c r="L2767">
        <f t="shared" si="1038"/>
        <v>2.2500000000000006E-2</v>
      </c>
      <c r="M2767">
        <f t="shared" si="1039"/>
        <v>2.2500000000000006E-2</v>
      </c>
      <c r="N2767">
        <f t="shared" si="1040"/>
        <v>2.2500000000000006E-2</v>
      </c>
      <c r="O2767">
        <f t="shared" si="1041"/>
        <v>2.2500000000000006E-2</v>
      </c>
      <c r="P2767">
        <f t="shared" si="1042"/>
        <v>2.2500000000000006E-2</v>
      </c>
      <c r="Q2767">
        <f t="shared" si="1043"/>
        <v>2.2500000000000006E-2</v>
      </c>
      <c r="R2767">
        <f t="shared" si="1044"/>
        <v>2.2500000000000006E-2</v>
      </c>
      <c r="S2767">
        <f t="shared" si="1045"/>
        <v>2.2500000000000006E-2</v>
      </c>
      <c r="T2767">
        <f t="shared" si="1046"/>
        <v>2.2500000000000006E-2</v>
      </c>
      <c r="U2767">
        <f t="shared" si="1047"/>
        <v>2.2500000000000006E-2</v>
      </c>
      <c r="V2767">
        <f t="shared" si="1048"/>
        <v>2.2500000000000006E-2</v>
      </c>
      <c r="W2767">
        <f t="shared" si="1049"/>
        <v>2.2500000000000006E-2</v>
      </c>
      <c r="X2767">
        <f t="shared" si="1050"/>
        <v>2.2500000000000006E-2</v>
      </c>
      <c r="Y2767">
        <f t="shared" si="1051"/>
        <v>2.2500000000000006E-2</v>
      </c>
      <c r="Z2767" s="1">
        <f t="shared" si="1052"/>
        <v>2.2500000000000006E-2</v>
      </c>
      <c r="AA2767" s="1">
        <f t="shared" si="1052"/>
        <v>2.315668520170712E-2</v>
      </c>
      <c r="AB2767" s="1">
        <f t="shared" si="1052"/>
        <v>2.3832536423598279E-2</v>
      </c>
      <c r="AC2767" s="1">
        <f t="shared" si="1052"/>
        <v>2.4528113045310402E-2</v>
      </c>
      <c r="AD2767" s="1">
        <f t="shared" si="1053"/>
        <v>2.5243990772539492E-2</v>
      </c>
      <c r="AE2767" s="1">
        <f t="shared" si="1053"/>
        <v>2.5980762113533163E-2</v>
      </c>
      <c r="AF2767" s="1">
        <f t="shared" si="1053"/>
        <v>2.6739036869490054E-2</v>
      </c>
      <c r="AG2767" s="1">
        <f t="shared" si="1054"/>
        <v>2.7519442639272054E-2</v>
      </c>
      <c r="AH2767" s="1">
        <f t="shared" si="1054"/>
        <v>2.8322625338847062E-2</v>
      </c>
      <c r="AI2767" s="1">
        <f t="shared" si="1055"/>
        <v>2.9149249735892207E-2</v>
      </c>
      <c r="AJ2767">
        <v>0.03</v>
      </c>
      <c r="AK2767">
        <v>0.03</v>
      </c>
      <c r="AL2767">
        <v>0.03</v>
      </c>
      <c r="AM2767">
        <v>0.03</v>
      </c>
      <c r="AN2767" t="s">
        <v>9379</v>
      </c>
      <c r="AO2767" t="s">
        <v>9379</v>
      </c>
      <c r="AP2767" t="s">
        <v>9379</v>
      </c>
      <c r="AQ2767" t="s">
        <v>9379</v>
      </c>
      <c r="AR2767" t="s">
        <v>9379</v>
      </c>
      <c r="AS2767" t="s">
        <v>9379</v>
      </c>
      <c r="AT2767" t="s">
        <v>9379</v>
      </c>
      <c r="AU2767">
        <v>0.03</v>
      </c>
      <c r="AV2767">
        <v>0.03</v>
      </c>
      <c r="AW2767" t="s">
        <v>9379</v>
      </c>
      <c r="AX2767" t="s">
        <v>9379</v>
      </c>
      <c r="AY2767" t="s">
        <v>9379</v>
      </c>
      <c r="AZ2767" t="s">
        <v>9379</v>
      </c>
      <c r="BA2767" t="s">
        <v>9379</v>
      </c>
      <c r="BB2767" t="s">
        <v>9378</v>
      </c>
      <c r="BC2767" t="s">
        <v>9379</v>
      </c>
      <c r="BD2767" t="s">
        <v>9379</v>
      </c>
      <c r="BE2767" t="s">
        <v>9379</v>
      </c>
      <c r="BF2767">
        <v>0.04</v>
      </c>
      <c r="BG2767" t="s">
        <v>9378</v>
      </c>
      <c r="BH2767" t="s">
        <v>9378</v>
      </c>
      <c r="BI2767" t="s">
        <v>9378</v>
      </c>
      <c r="BJ2767" t="s">
        <v>9378</v>
      </c>
      <c r="BK2767" t="s">
        <v>9378</v>
      </c>
      <c r="BL2767" t="s">
        <v>9378</v>
      </c>
      <c r="BM2767" t="s">
        <v>9378</v>
      </c>
      <c r="BN2767" t="s">
        <v>9378</v>
      </c>
      <c r="BO2767" t="s">
        <v>9378</v>
      </c>
      <c r="BP2767">
        <v>0.03</v>
      </c>
      <c r="BQ2767">
        <f t="shared" si="1056"/>
        <v>-2.8358342136926451E-2</v>
      </c>
      <c r="BR2767">
        <f t="shared" si="1057"/>
        <v>0</v>
      </c>
    </row>
    <row r="2768" spans="1:70" hidden="1" x14ac:dyDescent="0.3">
      <c r="A2768" t="s">
        <v>10429</v>
      </c>
      <c r="B2768" t="s">
        <v>10430</v>
      </c>
      <c r="C2768" t="str">
        <f>VLOOKUP(historical_emissions[[#This Row],[Country]],'Liste-Pays'!A:B,2,0)</f>
        <v>ODA</v>
      </c>
      <c r="D2768" t="s">
        <v>41</v>
      </c>
      <c r="E2768" t="s">
        <v>328</v>
      </c>
      <c r="F2768" t="s">
        <v>43</v>
      </c>
      <c r="G2768" t="s">
        <v>44</v>
      </c>
      <c r="H2768">
        <f t="shared" si="1034"/>
        <v>0.03</v>
      </c>
      <c r="I2768">
        <f t="shared" si="1035"/>
        <v>0.03</v>
      </c>
      <c r="J2768">
        <f t="shared" si="1036"/>
        <v>0.03</v>
      </c>
      <c r="K2768">
        <f t="shared" si="1037"/>
        <v>0.03</v>
      </c>
      <c r="L2768">
        <f t="shared" si="1038"/>
        <v>0.03</v>
      </c>
      <c r="M2768">
        <f t="shared" si="1039"/>
        <v>0.03</v>
      </c>
      <c r="N2768">
        <f t="shared" si="1040"/>
        <v>0.03</v>
      </c>
      <c r="O2768">
        <f t="shared" si="1041"/>
        <v>0.03</v>
      </c>
      <c r="P2768">
        <f t="shared" si="1042"/>
        <v>0.03</v>
      </c>
      <c r="Q2768">
        <f t="shared" si="1043"/>
        <v>0.03</v>
      </c>
      <c r="R2768">
        <f t="shared" si="1044"/>
        <v>0.03</v>
      </c>
      <c r="S2768">
        <f t="shared" si="1045"/>
        <v>0.03</v>
      </c>
      <c r="T2768">
        <f t="shared" si="1046"/>
        <v>0.03</v>
      </c>
      <c r="U2768">
        <f t="shared" si="1047"/>
        <v>0.03</v>
      </c>
      <c r="V2768">
        <f t="shared" si="1048"/>
        <v>0.03</v>
      </c>
      <c r="W2768">
        <f t="shared" si="1049"/>
        <v>0.03</v>
      </c>
      <c r="X2768">
        <f t="shared" si="1050"/>
        <v>0.03</v>
      </c>
      <c r="Y2768">
        <f t="shared" si="1051"/>
        <v>0.03</v>
      </c>
      <c r="Z2768" s="1">
        <f t="shared" si="1052"/>
        <v>0.03</v>
      </c>
      <c r="AA2768" s="1">
        <f t="shared" si="1052"/>
        <v>0.03</v>
      </c>
      <c r="AB2768" s="1">
        <f t="shared" si="1052"/>
        <v>0.03</v>
      </c>
      <c r="AC2768" s="1">
        <f t="shared" si="1052"/>
        <v>0.03</v>
      </c>
      <c r="AD2768" s="1">
        <f t="shared" si="1053"/>
        <v>0.03</v>
      </c>
      <c r="AE2768" s="1">
        <f t="shared" si="1053"/>
        <v>0.03</v>
      </c>
      <c r="AF2768" s="1">
        <f t="shared" si="1053"/>
        <v>0.03</v>
      </c>
      <c r="AG2768" s="1">
        <f t="shared" si="1054"/>
        <v>0.03</v>
      </c>
      <c r="AH2768" s="1">
        <f t="shared" si="1054"/>
        <v>0.03</v>
      </c>
      <c r="AI2768" s="1">
        <f t="shared" si="1055"/>
        <v>0.03</v>
      </c>
      <c r="AJ2768">
        <v>0.03</v>
      </c>
      <c r="AK2768">
        <v>0.03</v>
      </c>
      <c r="AL2768">
        <v>0.03</v>
      </c>
      <c r="AM2768">
        <v>0.04</v>
      </c>
      <c r="AN2768" t="s">
        <v>10372</v>
      </c>
      <c r="AO2768" t="s">
        <v>9378</v>
      </c>
      <c r="AP2768" t="s">
        <v>9378</v>
      </c>
      <c r="AQ2768" t="s">
        <v>9378</v>
      </c>
      <c r="AR2768" t="s">
        <v>9378</v>
      </c>
      <c r="AS2768" t="s">
        <v>9378</v>
      </c>
      <c r="AT2768" t="s">
        <v>9378</v>
      </c>
      <c r="AU2768">
        <v>0.04</v>
      </c>
      <c r="AV2768">
        <v>0.04</v>
      </c>
      <c r="AW2768" t="s">
        <v>9378</v>
      </c>
      <c r="AX2768" t="s">
        <v>9379</v>
      </c>
      <c r="AY2768" t="s">
        <v>9377</v>
      </c>
      <c r="AZ2768" t="s">
        <v>9377</v>
      </c>
      <c r="BA2768" t="s">
        <v>9377</v>
      </c>
      <c r="BB2768" t="s">
        <v>9378</v>
      </c>
      <c r="BC2768" t="s">
        <v>9378</v>
      </c>
      <c r="BD2768" t="s">
        <v>9378</v>
      </c>
      <c r="BE2768" t="s">
        <v>9378</v>
      </c>
      <c r="BF2768">
        <v>0.04</v>
      </c>
      <c r="BG2768" t="s">
        <v>9378</v>
      </c>
      <c r="BH2768" t="s">
        <v>9378</v>
      </c>
      <c r="BI2768" t="s">
        <v>9378</v>
      </c>
      <c r="BJ2768" t="s">
        <v>9377</v>
      </c>
      <c r="BK2768" t="s">
        <v>9379</v>
      </c>
      <c r="BL2768" t="s">
        <v>9379</v>
      </c>
      <c r="BM2768" t="s">
        <v>9379</v>
      </c>
      <c r="BN2768" t="s">
        <v>10372</v>
      </c>
      <c r="BO2768" t="s">
        <v>9379</v>
      </c>
      <c r="BP2768">
        <v>0.03</v>
      </c>
      <c r="BQ2768">
        <f t="shared" si="1056"/>
        <v>0</v>
      </c>
      <c r="BR2768">
        <f t="shared" si="1057"/>
        <v>0</v>
      </c>
    </row>
    <row r="2769" spans="1:70" hidden="1" x14ac:dyDescent="0.3">
      <c r="A2769" t="s">
        <v>10429</v>
      </c>
      <c r="B2769" t="s">
        <v>10430</v>
      </c>
      <c r="C2769" t="str">
        <f>VLOOKUP(historical_emissions[[#This Row],[Country]],'Liste-Pays'!A:B,2,0)</f>
        <v>ODA</v>
      </c>
      <c r="D2769" t="s">
        <v>41</v>
      </c>
      <c r="E2769" t="s">
        <v>535</v>
      </c>
      <c r="F2769" t="s">
        <v>561</v>
      </c>
      <c r="G2769" t="s">
        <v>44</v>
      </c>
      <c r="H2769">
        <f t="shared" si="1034"/>
        <v>5.9999999999999977E-2</v>
      </c>
      <c r="I2769">
        <f t="shared" si="1035"/>
        <v>5.9999999999999977E-2</v>
      </c>
      <c r="J2769">
        <f t="shared" si="1036"/>
        <v>5.9999999999999977E-2</v>
      </c>
      <c r="K2769">
        <f t="shared" si="1037"/>
        <v>5.9999999999999977E-2</v>
      </c>
      <c r="L2769">
        <f t="shared" si="1038"/>
        <v>5.9999999999999977E-2</v>
      </c>
      <c r="M2769">
        <f t="shared" si="1039"/>
        <v>5.9999999999999977E-2</v>
      </c>
      <c r="N2769">
        <f t="shared" si="1040"/>
        <v>5.9999999999999977E-2</v>
      </c>
      <c r="O2769">
        <f t="shared" si="1041"/>
        <v>5.9999999999999977E-2</v>
      </c>
      <c r="P2769">
        <f t="shared" si="1042"/>
        <v>5.9999999999999977E-2</v>
      </c>
      <c r="Q2769">
        <f t="shared" si="1043"/>
        <v>5.9999999999999977E-2</v>
      </c>
      <c r="R2769">
        <f t="shared" si="1044"/>
        <v>5.9999999999999977E-2</v>
      </c>
      <c r="S2769">
        <f t="shared" si="1045"/>
        <v>5.9999999999999977E-2</v>
      </c>
      <c r="T2769">
        <f t="shared" si="1046"/>
        <v>5.9999999999999977E-2</v>
      </c>
      <c r="U2769">
        <f t="shared" si="1047"/>
        <v>5.9999999999999977E-2</v>
      </c>
      <c r="V2769">
        <f t="shared" si="1048"/>
        <v>5.9999999999999977E-2</v>
      </c>
      <c r="W2769">
        <f t="shared" si="1049"/>
        <v>5.9999999999999977E-2</v>
      </c>
      <c r="X2769">
        <f t="shared" si="1050"/>
        <v>5.9999999999999977E-2</v>
      </c>
      <c r="Y2769">
        <f t="shared" si="1051"/>
        <v>5.9999999999999977E-2</v>
      </c>
      <c r="Z2769" s="1">
        <f t="shared" si="1052"/>
        <v>5.9999999999999977E-2</v>
      </c>
      <c r="AA2769" s="1">
        <f t="shared" si="1052"/>
        <v>5.5981979492208428E-2</v>
      </c>
      <c r="AB2769" s="1">
        <f t="shared" si="1052"/>
        <v>5.2233033797767434E-2</v>
      </c>
      <c r="AC2769" s="1">
        <f t="shared" si="1052"/>
        <v>4.873514378137412E-2</v>
      </c>
      <c r="AD2769" s="1">
        <f t="shared" si="1053"/>
        <v>4.547149699531193E-2</v>
      </c>
      <c r="AE2769" s="1">
        <f t="shared" si="1053"/>
        <v>4.242640687119284E-2</v>
      </c>
      <c r="AF2769" s="1">
        <f t="shared" si="1053"/>
        <v>3.958523732318682E-2</v>
      </c>
      <c r="AG2769" s="1">
        <f t="shared" si="1054"/>
        <v>3.6934332400347485E-2</v>
      </c>
      <c r="AH2769" s="1">
        <f t="shared" si="1054"/>
        <v>3.4460950649911046E-2</v>
      </c>
      <c r="AI2769" s="1">
        <f t="shared" si="1055"/>
        <v>3.215320387608879E-2</v>
      </c>
      <c r="AJ2769">
        <v>0.03</v>
      </c>
      <c r="AK2769">
        <v>0.02</v>
      </c>
      <c r="AL2769">
        <v>0.02</v>
      </c>
      <c r="AM2769">
        <v>0.02</v>
      </c>
      <c r="AN2769" t="s">
        <v>10372</v>
      </c>
      <c r="AO2769" t="s">
        <v>10372</v>
      </c>
      <c r="AP2769" t="s">
        <v>10372</v>
      </c>
      <c r="AQ2769" t="s">
        <v>10372</v>
      </c>
      <c r="AR2769" t="s">
        <v>10372</v>
      </c>
      <c r="AS2769" t="s">
        <v>10372</v>
      </c>
      <c r="AT2769" t="s">
        <v>10372</v>
      </c>
      <c r="AU2769">
        <v>0.02</v>
      </c>
      <c r="AV2769">
        <v>0.02</v>
      </c>
      <c r="AW2769" t="s">
        <v>10372</v>
      </c>
      <c r="AX2769" t="s">
        <v>10372</v>
      </c>
      <c r="AY2769" t="s">
        <v>10376</v>
      </c>
      <c r="AZ2769" t="s">
        <v>10376</v>
      </c>
      <c r="BA2769" t="s">
        <v>10376</v>
      </c>
      <c r="BB2769" t="s">
        <v>10376</v>
      </c>
      <c r="BC2769" t="s">
        <v>10376</v>
      </c>
      <c r="BD2769" t="s">
        <v>10376</v>
      </c>
      <c r="BE2769" t="s">
        <v>10376</v>
      </c>
      <c r="BF2769">
        <v>0.01</v>
      </c>
      <c r="BG2769" t="s">
        <v>8310</v>
      </c>
      <c r="BH2769" t="s">
        <v>8310</v>
      </c>
      <c r="BI2769" t="s">
        <v>8310</v>
      </c>
      <c r="BJ2769" t="s">
        <v>8310</v>
      </c>
      <c r="BK2769" t="s">
        <v>8310</v>
      </c>
      <c r="BL2769" t="s">
        <v>8310</v>
      </c>
      <c r="BM2769" t="s">
        <v>8310</v>
      </c>
      <c r="BN2769" t="s">
        <v>8310</v>
      </c>
      <c r="BO2769" t="s">
        <v>8310</v>
      </c>
      <c r="BP2769">
        <v>0</v>
      </c>
      <c r="BQ2769">
        <f t="shared" si="1056"/>
        <v>7.1773462536293131E-2</v>
      </c>
      <c r="BR2769">
        <f t="shared" si="1057"/>
        <v>0</v>
      </c>
    </row>
    <row r="2770" spans="1:70" hidden="1" x14ac:dyDescent="0.3">
      <c r="A2770" t="s">
        <v>10429</v>
      </c>
      <c r="B2770" t="s">
        <v>10430</v>
      </c>
      <c r="C2770" t="str">
        <f>VLOOKUP(historical_emissions[[#This Row],[Country]],'Liste-Pays'!A:B,2,0)</f>
        <v>ODA</v>
      </c>
      <c r="D2770" t="s">
        <v>41</v>
      </c>
      <c r="E2770" t="s">
        <v>42</v>
      </c>
      <c r="F2770" t="s">
        <v>561</v>
      </c>
      <c r="G2770" t="s">
        <v>44</v>
      </c>
      <c r="H2770">
        <f t="shared" si="1034"/>
        <v>5.9999999999999977E-2</v>
      </c>
      <c r="I2770">
        <f t="shared" si="1035"/>
        <v>5.9999999999999977E-2</v>
      </c>
      <c r="J2770">
        <f t="shared" si="1036"/>
        <v>5.9999999999999977E-2</v>
      </c>
      <c r="K2770">
        <f t="shared" si="1037"/>
        <v>5.9999999999999977E-2</v>
      </c>
      <c r="L2770">
        <f t="shared" si="1038"/>
        <v>5.9999999999999977E-2</v>
      </c>
      <c r="M2770">
        <f t="shared" si="1039"/>
        <v>5.9999999999999977E-2</v>
      </c>
      <c r="N2770">
        <f t="shared" si="1040"/>
        <v>5.9999999999999977E-2</v>
      </c>
      <c r="O2770">
        <f t="shared" si="1041"/>
        <v>5.9999999999999977E-2</v>
      </c>
      <c r="P2770">
        <f t="shared" si="1042"/>
        <v>5.9999999999999977E-2</v>
      </c>
      <c r="Q2770">
        <f t="shared" si="1043"/>
        <v>5.9999999999999977E-2</v>
      </c>
      <c r="R2770">
        <f t="shared" si="1044"/>
        <v>5.9999999999999977E-2</v>
      </c>
      <c r="S2770">
        <f t="shared" si="1045"/>
        <v>5.9999999999999977E-2</v>
      </c>
      <c r="T2770">
        <f t="shared" si="1046"/>
        <v>5.9999999999999977E-2</v>
      </c>
      <c r="U2770">
        <f t="shared" si="1047"/>
        <v>5.9999999999999977E-2</v>
      </c>
      <c r="V2770">
        <f t="shared" si="1048"/>
        <v>5.9999999999999977E-2</v>
      </c>
      <c r="W2770">
        <f t="shared" si="1049"/>
        <v>5.9999999999999977E-2</v>
      </c>
      <c r="X2770">
        <f t="shared" si="1050"/>
        <v>5.9999999999999977E-2</v>
      </c>
      <c r="Y2770">
        <f t="shared" si="1051"/>
        <v>5.9999999999999977E-2</v>
      </c>
      <c r="Z2770" s="1">
        <f t="shared" si="1052"/>
        <v>5.9999999999999977E-2</v>
      </c>
      <c r="AA2770" s="1">
        <f t="shared" si="1052"/>
        <v>5.5981979492208428E-2</v>
      </c>
      <c r="AB2770" s="1">
        <f t="shared" si="1052"/>
        <v>5.2233033797767434E-2</v>
      </c>
      <c r="AC2770" s="1">
        <f t="shared" si="1052"/>
        <v>4.873514378137412E-2</v>
      </c>
      <c r="AD2770" s="1">
        <f t="shared" si="1053"/>
        <v>4.547149699531193E-2</v>
      </c>
      <c r="AE2770" s="1">
        <f t="shared" si="1053"/>
        <v>4.242640687119284E-2</v>
      </c>
      <c r="AF2770" s="1">
        <f t="shared" si="1053"/>
        <v>3.958523732318682E-2</v>
      </c>
      <c r="AG2770" s="1">
        <f t="shared" si="1054"/>
        <v>3.6934332400347485E-2</v>
      </c>
      <c r="AH2770" s="1">
        <f t="shared" si="1054"/>
        <v>3.4460950649911046E-2</v>
      </c>
      <c r="AI2770" s="1">
        <f t="shared" si="1055"/>
        <v>3.215320387608879E-2</v>
      </c>
      <c r="AJ2770">
        <v>0.03</v>
      </c>
      <c r="AK2770">
        <v>0.02</v>
      </c>
      <c r="AL2770">
        <v>0.02</v>
      </c>
      <c r="AM2770">
        <v>0.02</v>
      </c>
      <c r="AN2770" t="s">
        <v>10372</v>
      </c>
      <c r="AO2770" t="s">
        <v>10372</v>
      </c>
      <c r="AP2770" t="s">
        <v>10372</v>
      </c>
      <c r="AQ2770" t="s">
        <v>10372</v>
      </c>
      <c r="AR2770" t="s">
        <v>10372</v>
      </c>
      <c r="AS2770" t="s">
        <v>10372</v>
      </c>
      <c r="AT2770" t="s">
        <v>10372</v>
      </c>
      <c r="AU2770">
        <v>0.02</v>
      </c>
      <c r="AV2770">
        <v>0.02</v>
      </c>
      <c r="AW2770" t="s">
        <v>10372</v>
      </c>
      <c r="AX2770" t="s">
        <v>10372</v>
      </c>
      <c r="AY2770" t="s">
        <v>10376</v>
      </c>
      <c r="AZ2770" t="s">
        <v>10376</v>
      </c>
      <c r="BA2770" t="s">
        <v>10376</v>
      </c>
      <c r="BB2770" t="s">
        <v>10376</v>
      </c>
      <c r="BC2770" t="s">
        <v>10376</v>
      </c>
      <c r="BD2770" t="s">
        <v>10376</v>
      </c>
      <c r="BE2770" t="s">
        <v>10376</v>
      </c>
      <c r="BF2770">
        <v>0.01</v>
      </c>
      <c r="BG2770" t="s">
        <v>8310</v>
      </c>
      <c r="BH2770" t="s">
        <v>8310</v>
      </c>
      <c r="BI2770" t="s">
        <v>8310</v>
      </c>
      <c r="BJ2770" t="s">
        <v>8310</v>
      </c>
      <c r="BK2770" t="s">
        <v>8310</v>
      </c>
      <c r="BL2770" t="s">
        <v>8310</v>
      </c>
      <c r="BM2770" t="s">
        <v>8310</v>
      </c>
      <c r="BN2770" t="s">
        <v>8310</v>
      </c>
      <c r="BO2770" t="s">
        <v>8310</v>
      </c>
      <c r="BP2770">
        <v>0</v>
      </c>
      <c r="BQ2770">
        <f t="shared" si="1056"/>
        <v>7.1773462536293131E-2</v>
      </c>
      <c r="BR2770">
        <f t="shared" si="1057"/>
        <v>0</v>
      </c>
    </row>
    <row r="2771" spans="1:70" hidden="1" x14ac:dyDescent="0.3">
      <c r="A2771" t="s">
        <v>6653</v>
      </c>
      <c r="B2771" t="s">
        <v>6654</v>
      </c>
      <c r="C2771" t="str">
        <f>VLOOKUP(historical_emissions[[#This Row],[Country]],'Liste-Pays'!A:B,2,0)</f>
        <v>AFR</v>
      </c>
      <c r="D2771" t="s">
        <v>41</v>
      </c>
      <c r="E2771" t="s">
        <v>328</v>
      </c>
      <c r="F2771" t="s">
        <v>302</v>
      </c>
      <c r="G2771" t="s">
        <v>44</v>
      </c>
      <c r="H2771">
        <f t="shared" si="1034"/>
        <v>6.750000000000006E-2</v>
      </c>
      <c r="I2771">
        <f t="shared" si="1035"/>
        <v>6.4526495293550881E-2</v>
      </c>
      <c r="J2771">
        <f t="shared" si="1036"/>
        <v>6.1683979183239104E-2</v>
      </c>
      <c r="K2771">
        <f t="shared" si="1037"/>
        <v>5.8966681369700215E-2</v>
      </c>
      <c r="L2771">
        <f t="shared" si="1038"/>
        <v>5.6369085746344763E-2</v>
      </c>
      <c r="M2771">
        <f t="shared" si="1039"/>
        <v>5.3885919201678192E-2</v>
      </c>
      <c r="N2771">
        <f t="shared" si="1040"/>
        <v>5.1512140914899966E-2</v>
      </c>
      <c r="O2771">
        <f t="shared" si="1041"/>
        <v>4.9242932123052134E-2</v>
      </c>
      <c r="P2771">
        <f t="shared" si="1042"/>
        <v>4.7073686338944681E-2</v>
      </c>
      <c r="Q2771">
        <f t="shared" si="1043"/>
        <v>4.5000000000000019E-2</v>
      </c>
      <c r="R2771">
        <f t="shared" si="1044"/>
        <v>4.3017663529033898E-2</v>
      </c>
      <c r="S2771">
        <f t="shared" si="1045"/>
        <v>4.1122652788826049E-2</v>
      </c>
      <c r="T2771">
        <f t="shared" si="1046"/>
        <v>3.9311120913133456E-2</v>
      </c>
      <c r="U2771">
        <f t="shared" si="1047"/>
        <v>3.7579390497563155E-2</v>
      </c>
      <c r="V2771">
        <f t="shared" si="1048"/>
        <v>3.5923946134452107E-2</v>
      </c>
      <c r="W2771">
        <f t="shared" si="1049"/>
        <v>3.4341427276599959E-2</v>
      </c>
      <c r="X2771">
        <f t="shared" si="1050"/>
        <v>3.2828621415368076E-2</v>
      </c>
      <c r="Y2771">
        <f t="shared" si="1051"/>
        <v>3.1382457559296438E-2</v>
      </c>
      <c r="Z2771" s="1">
        <f t="shared" si="1052"/>
        <v>0.03</v>
      </c>
      <c r="AA2771" s="1">
        <f t="shared" si="1052"/>
        <v>0.03</v>
      </c>
      <c r="AB2771" s="1">
        <f t="shared" si="1052"/>
        <v>0.03</v>
      </c>
      <c r="AC2771" s="1">
        <f t="shared" si="1052"/>
        <v>0.03</v>
      </c>
      <c r="AD2771" s="1">
        <f t="shared" si="1053"/>
        <v>0.03</v>
      </c>
      <c r="AE2771" s="1">
        <f t="shared" si="1053"/>
        <v>0.03</v>
      </c>
      <c r="AF2771" s="1">
        <f t="shared" si="1053"/>
        <v>0.03</v>
      </c>
      <c r="AG2771" s="1">
        <f t="shared" si="1054"/>
        <v>0.03</v>
      </c>
      <c r="AH2771" s="1">
        <f t="shared" si="1054"/>
        <v>0.03</v>
      </c>
      <c r="AI2771" s="1">
        <f t="shared" si="1055"/>
        <v>0.03</v>
      </c>
      <c r="AJ2771">
        <v>0.03</v>
      </c>
      <c r="AK2771">
        <v>0.03</v>
      </c>
      <c r="AL2771">
        <v>0.03</v>
      </c>
      <c r="AM2771">
        <v>0.03</v>
      </c>
      <c r="AN2771" t="s">
        <v>9379</v>
      </c>
      <c r="AO2771" t="s">
        <v>9379</v>
      </c>
      <c r="AP2771" t="s">
        <v>9379</v>
      </c>
      <c r="AQ2771" t="s">
        <v>9379</v>
      </c>
      <c r="AR2771" t="s">
        <v>9379</v>
      </c>
      <c r="AS2771" t="s">
        <v>10372</v>
      </c>
      <c r="AT2771" t="s">
        <v>10372</v>
      </c>
      <c r="AU2771">
        <v>0.02</v>
      </c>
      <c r="AV2771">
        <v>0.02</v>
      </c>
      <c r="AW2771" t="s">
        <v>10372</v>
      </c>
      <c r="AX2771" t="s">
        <v>10372</v>
      </c>
      <c r="AY2771" t="s">
        <v>10372</v>
      </c>
      <c r="AZ2771" t="s">
        <v>10372</v>
      </c>
      <c r="BA2771" t="s">
        <v>10372</v>
      </c>
      <c r="BB2771" t="s">
        <v>10372</v>
      </c>
      <c r="BC2771" t="s">
        <v>10372</v>
      </c>
      <c r="BD2771" t="s">
        <v>10372</v>
      </c>
      <c r="BE2771" t="s">
        <v>9379</v>
      </c>
      <c r="BF2771">
        <v>0.02</v>
      </c>
      <c r="BG2771" t="s">
        <v>10372</v>
      </c>
      <c r="BH2771" t="s">
        <v>10372</v>
      </c>
      <c r="BI2771" t="s">
        <v>10372</v>
      </c>
      <c r="BJ2771" t="s">
        <v>10372</v>
      </c>
      <c r="BK2771" t="s">
        <v>10372</v>
      </c>
      <c r="BL2771" t="s">
        <v>10372</v>
      </c>
      <c r="BM2771" t="s">
        <v>10372</v>
      </c>
      <c r="BN2771" t="s">
        <v>10372</v>
      </c>
      <c r="BO2771" t="s">
        <v>10372</v>
      </c>
      <c r="BP2771">
        <v>0.02</v>
      </c>
      <c r="BQ2771">
        <f t="shared" si="1056"/>
        <v>0</v>
      </c>
      <c r="BR2771">
        <f t="shared" si="1057"/>
        <v>4.6081918643214648E-2</v>
      </c>
    </row>
    <row r="2772" spans="1:70" hidden="1" x14ac:dyDescent="0.3">
      <c r="A2772" t="s">
        <v>7879</v>
      </c>
      <c r="B2772" t="s">
        <v>7880</v>
      </c>
      <c r="C2772" t="str">
        <f>VLOOKUP(historical_emissions[[#This Row],[Country]],'Liste-Pays'!A:B,2,0)</f>
        <v>WEU</v>
      </c>
      <c r="D2772" t="s">
        <v>41</v>
      </c>
      <c r="E2772" t="s">
        <v>174</v>
      </c>
      <c r="F2772" t="s">
        <v>302</v>
      </c>
      <c r="G2772" t="s">
        <v>44</v>
      </c>
      <c r="H2772">
        <f t="shared" si="1034"/>
        <v>0.03</v>
      </c>
      <c r="I2772">
        <f t="shared" si="1035"/>
        <v>0.03</v>
      </c>
      <c r="J2772">
        <f t="shared" si="1036"/>
        <v>0.03</v>
      </c>
      <c r="K2772">
        <f t="shared" si="1037"/>
        <v>0.03</v>
      </c>
      <c r="L2772">
        <f t="shared" si="1038"/>
        <v>0.03</v>
      </c>
      <c r="M2772">
        <f t="shared" si="1039"/>
        <v>0.03</v>
      </c>
      <c r="N2772">
        <f t="shared" si="1040"/>
        <v>0.03</v>
      </c>
      <c r="O2772">
        <f t="shared" si="1041"/>
        <v>0.03</v>
      </c>
      <c r="P2772">
        <f t="shared" si="1042"/>
        <v>0.03</v>
      </c>
      <c r="Q2772">
        <f t="shared" si="1043"/>
        <v>0.03</v>
      </c>
      <c r="R2772">
        <f t="shared" si="1044"/>
        <v>0.03</v>
      </c>
      <c r="S2772">
        <f t="shared" si="1045"/>
        <v>0.03</v>
      </c>
      <c r="T2772">
        <f t="shared" si="1046"/>
        <v>0.03</v>
      </c>
      <c r="U2772">
        <f t="shared" si="1047"/>
        <v>0.03</v>
      </c>
      <c r="V2772">
        <f t="shared" si="1048"/>
        <v>0.03</v>
      </c>
      <c r="W2772">
        <f t="shared" si="1049"/>
        <v>0.03</v>
      </c>
      <c r="X2772">
        <f t="shared" si="1050"/>
        <v>0.03</v>
      </c>
      <c r="Y2772">
        <f t="shared" si="1051"/>
        <v>0.03</v>
      </c>
      <c r="Z2772" s="1">
        <f t="shared" si="1052"/>
        <v>0.03</v>
      </c>
      <c r="AA2772" s="1">
        <f t="shared" si="1052"/>
        <v>0.03</v>
      </c>
      <c r="AB2772" s="1">
        <f t="shared" si="1052"/>
        <v>0.03</v>
      </c>
      <c r="AC2772" s="1">
        <f t="shared" si="1052"/>
        <v>0.03</v>
      </c>
      <c r="AD2772" s="1">
        <f t="shared" si="1053"/>
        <v>0.03</v>
      </c>
      <c r="AE2772" s="1">
        <f t="shared" si="1053"/>
        <v>0.03</v>
      </c>
      <c r="AF2772" s="1">
        <f t="shared" si="1053"/>
        <v>0.03</v>
      </c>
      <c r="AG2772" s="1">
        <f t="shared" si="1054"/>
        <v>0.03</v>
      </c>
      <c r="AH2772" s="1">
        <f t="shared" si="1054"/>
        <v>0.03</v>
      </c>
      <c r="AI2772" s="1">
        <f t="shared" si="1055"/>
        <v>0.03</v>
      </c>
      <c r="AJ2772">
        <v>0.03</v>
      </c>
      <c r="AK2772">
        <v>0.03</v>
      </c>
      <c r="AL2772">
        <v>0.03</v>
      </c>
      <c r="AM2772">
        <v>0.03</v>
      </c>
      <c r="AN2772" t="s">
        <v>9379</v>
      </c>
      <c r="AO2772" t="s">
        <v>9379</v>
      </c>
      <c r="AP2772" t="s">
        <v>9379</v>
      </c>
      <c r="AQ2772" t="s">
        <v>9379</v>
      </c>
      <c r="AR2772" t="s">
        <v>9379</v>
      </c>
      <c r="AS2772" t="s">
        <v>9379</v>
      </c>
      <c r="AT2772" t="s">
        <v>9379</v>
      </c>
      <c r="AU2772">
        <v>0.03</v>
      </c>
      <c r="AV2772">
        <v>0.03</v>
      </c>
      <c r="AW2772" t="s">
        <v>10372</v>
      </c>
      <c r="AX2772" t="s">
        <v>9379</v>
      </c>
      <c r="AY2772" t="s">
        <v>9379</v>
      </c>
      <c r="AZ2772" t="s">
        <v>9379</v>
      </c>
      <c r="BA2772" t="s">
        <v>9379</v>
      </c>
      <c r="BB2772" t="s">
        <v>9379</v>
      </c>
      <c r="BC2772" t="s">
        <v>9379</v>
      </c>
      <c r="BD2772" t="s">
        <v>9379</v>
      </c>
      <c r="BE2772" t="s">
        <v>9379</v>
      </c>
      <c r="BF2772">
        <v>0.03</v>
      </c>
      <c r="BG2772" t="s">
        <v>9379</v>
      </c>
      <c r="BH2772" t="s">
        <v>10372</v>
      </c>
      <c r="BI2772" t="s">
        <v>10372</v>
      </c>
      <c r="BJ2772" t="s">
        <v>9379</v>
      </c>
      <c r="BK2772" t="s">
        <v>9379</v>
      </c>
      <c r="BL2772" t="s">
        <v>9379</v>
      </c>
      <c r="BM2772" t="s">
        <v>9379</v>
      </c>
      <c r="BN2772" t="s">
        <v>10372</v>
      </c>
      <c r="BO2772" t="s">
        <v>10372</v>
      </c>
      <c r="BP2772">
        <v>0.02</v>
      </c>
      <c r="BQ2772">
        <f t="shared" si="1056"/>
        <v>0</v>
      </c>
      <c r="BR2772">
        <f t="shared" si="1057"/>
        <v>0</v>
      </c>
    </row>
    <row r="2773" spans="1:70" hidden="1" x14ac:dyDescent="0.3">
      <c r="A2773" t="s">
        <v>10439</v>
      </c>
      <c r="B2773" t="s">
        <v>10440</v>
      </c>
      <c r="C2773" t="str">
        <f>VLOOKUP(historical_emissions[[#This Row],[Country]],'Liste-Pays'!A:B,2,0)</f>
        <v>AFR-EXCLUDED</v>
      </c>
      <c r="D2773" t="s">
        <v>41</v>
      </c>
      <c r="E2773" t="s">
        <v>1048</v>
      </c>
      <c r="F2773" t="s">
        <v>43</v>
      </c>
      <c r="G2773" t="s">
        <v>44</v>
      </c>
      <c r="H2773" t="e">
        <f t="shared" si="1034"/>
        <v>#DIV/0!</v>
      </c>
      <c r="I2773" t="e">
        <f t="shared" si="1035"/>
        <v>#DIV/0!</v>
      </c>
      <c r="J2773" t="e">
        <f t="shared" si="1036"/>
        <v>#DIV/0!</v>
      </c>
      <c r="K2773" t="e">
        <f t="shared" si="1037"/>
        <v>#DIV/0!</v>
      </c>
      <c r="L2773" t="e">
        <f t="shared" si="1038"/>
        <v>#DIV/0!</v>
      </c>
      <c r="M2773" t="e">
        <f t="shared" si="1039"/>
        <v>#DIV/0!</v>
      </c>
      <c r="N2773" t="e">
        <f t="shared" si="1040"/>
        <v>#DIV/0!</v>
      </c>
      <c r="O2773" t="e">
        <f t="shared" si="1041"/>
        <v>#DIV/0!</v>
      </c>
      <c r="P2773" t="e">
        <f t="shared" si="1042"/>
        <v>#DIV/0!</v>
      </c>
      <c r="Q2773" t="e">
        <f t="shared" si="1043"/>
        <v>#DIV/0!</v>
      </c>
      <c r="R2773" t="e">
        <f t="shared" si="1044"/>
        <v>#DIV/0!</v>
      </c>
      <c r="S2773" t="e">
        <f t="shared" si="1045"/>
        <v>#DIV/0!</v>
      </c>
      <c r="T2773" t="e">
        <f t="shared" si="1046"/>
        <v>#DIV/0!</v>
      </c>
      <c r="U2773" t="e">
        <f t="shared" si="1047"/>
        <v>#DIV/0!</v>
      </c>
      <c r="V2773" t="e">
        <f t="shared" si="1048"/>
        <v>#DIV/0!</v>
      </c>
      <c r="W2773" t="e">
        <f t="shared" si="1049"/>
        <v>#DIV/0!</v>
      </c>
      <c r="X2773" t="e">
        <f t="shared" si="1050"/>
        <v>#DIV/0!</v>
      </c>
      <c r="Y2773" t="e">
        <f t="shared" si="1051"/>
        <v>#DIV/0!</v>
      </c>
      <c r="Z2773" s="1" t="e">
        <f t="shared" si="1052"/>
        <v>#DIV/0!</v>
      </c>
      <c r="AA2773" s="1" t="e">
        <f t="shared" si="1052"/>
        <v>#DIV/0!</v>
      </c>
      <c r="AB2773" s="1" t="e">
        <f t="shared" si="1052"/>
        <v>#DIV/0!</v>
      </c>
      <c r="AC2773" s="1" t="e">
        <f t="shared" si="1052"/>
        <v>#DIV/0!</v>
      </c>
      <c r="AD2773" s="1" t="e">
        <f t="shared" si="1053"/>
        <v>#DIV/0!</v>
      </c>
      <c r="AE2773" s="1" t="e">
        <f t="shared" si="1053"/>
        <v>#DIV/0!</v>
      </c>
      <c r="AF2773" s="1" t="e">
        <f t="shared" si="1053"/>
        <v>#DIV/0!</v>
      </c>
      <c r="AG2773" s="1" t="e">
        <f t="shared" si="1054"/>
        <v>#DIV/0!</v>
      </c>
      <c r="AH2773" s="1" t="e">
        <f t="shared" si="1054"/>
        <v>#DIV/0!</v>
      </c>
      <c r="AI2773" s="1" t="e">
        <f t="shared" si="1055"/>
        <v>#DIV/0!</v>
      </c>
      <c r="AJ2773">
        <v>0.03</v>
      </c>
      <c r="AK2773">
        <v>0.03</v>
      </c>
      <c r="AL2773">
        <v>0.01</v>
      </c>
      <c r="AM2773">
        <v>0.01</v>
      </c>
      <c r="AN2773" t="s">
        <v>10376</v>
      </c>
      <c r="AO2773" t="s">
        <v>10376</v>
      </c>
      <c r="AP2773" t="s">
        <v>8310</v>
      </c>
      <c r="AQ2773" t="s">
        <v>8310</v>
      </c>
      <c r="AR2773" t="s">
        <v>8310</v>
      </c>
      <c r="AS2773" t="s">
        <v>8310</v>
      </c>
      <c r="AT2773" t="s">
        <v>8310</v>
      </c>
      <c r="AV2773"/>
      <c r="AW2773" t="s">
        <v>8994</v>
      </c>
      <c r="AX2773" t="s">
        <v>8994</v>
      </c>
      <c r="AY2773" t="s">
        <v>8994</v>
      </c>
      <c r="AZ2773" t="s">
        <v>8994</v>
      </c>
      <c r="BA2773" t="s">
        <v>8994</v>
      </c>
      <c r="BB2773" t="s">
        <v>8994</v>
      </c>
      <c r="BC2773" t="s">
        <v>8994</v>
      </c>
      <c r="BD2773" t="s">
        <v>8994</v>
      </c>
      <c r="BE2773" t="s">
        <v>8994</v>
      </c>
      <c r="BF2773"/>
      <c r="BG2773" t="s">
        <v>8994</v>
      </c>
      <c r="BH2773" t="s">
        <v>8994</v>
      </c>
      <c r="BI2773" t="s">
        <v>8994</v>
      </c>
      <c r="BJ2773" t="s">
        <v>8994</v>
      </c>
      <c r="BK2773" t="s">
        <v>8994</v>
      </c>
      <c r="BL2773" t="s">
        <v>8994</v>
      </c>
      <c r="BM2773" t="s">
        <v>8994</v>
      </c>
      <c r="BN2773" t="s">
        <v>8994</v>
      </c>
      <c r="BO2773" t="s">
        <v>8994</v>
      </c>
      <c r="BQ2773" t="e">
        <f t="shared" si="1056"/>
        <v>#DIV/0!</v>
      </c>
      <c r="BR2773" t="e">
        <f t="shared" si="1057"/>
        <v>#DIV/0!</v>
      </c>
    </row>
    <row r="2774" spans="1:70" hidden="1" x14ac:dyDescent="0.3">
      <c r="A2774" t="s">
        <v>10439</v>
      </c>
      <c r="B2774" t="s">
        <v>10440</v>
      </c>
      <c r="C2774" t="str">
        <f>VLOOKUP(historical_emissions[[#This Row],[Country]],'Liste-Pays'!A:B,2,0)</f>
        <v>AFR-EXCLUDED</v>
      </c>
      <c r="D2774" t="s">
        <v>41</v>
      </c>
      <c r="E2774" t="s">
        <v>535</v>
      </c>
      <c r="F2774" t="s">
        <v>561</v>
      </c>
      <c r="G2774" t="s">
        <v>44</v>
      </c>
      <c r="H2774" t="e">
        <f t="shared" si="1034"/>
        <v>#DIV/0!</v>
      </c>
      <c r="I2774" t="e">
        <f t="shared" si="1035"/>
        <v>#DIV/0!</v>
      </c>
      <c r="J2774" t="e">
        <f t="shared" si="1036"/>
        <v>#DIV/0!</v>
      </c>
      <c r="K2774" t="e">
        <f t="shared" si="1037"/>
        <v>#DIV/0!</v>
      </c>
      <c r="L2774" t="e">
        <f t="shared" si="1038"/>
        <v>#DIV/0!</v>
      </c>
      <c r="M2774" t="e">
        <f t="shared" si="1039"/>
        <v>#DIV/0!</v>
      </c>
      <c r="N2774" t="e">
        <f t="shared" si="1040"/>
        <v>#DIV/0!</v>
      </c>
      <c r="O2774" t="e">
        <f t="shared" si="1041"/>
        <v>#DIV/0!</v>
      </c>
      <c r="P2774" t="e">
        <f t="shared" si="1042"/>
        <v>#DIV/0!</v>
      </c>
      <c r="Q2774" t="e">
        <f t="shared" si="1043"/>
        <v>#DIV/0!</v>
      </c>
      <c r="R2774" t="e">
        <f t="shared" si="1044"/>
        <v>#DIV/0!</v>
      </c>
      <c r="S2774" t="e">
        <f t="shared" si="1045"/>
        <v>#DIV/0!</v>
      </c>
      <c r="T2774" t="e">
        <f t="shared" si="1046"/>
        <v>#DIV/0!</v>
      </c>
      <c r="U2774" t="e">
        <f t="shared" si="1047"/>
        <v>#DIV/0!</v>
      </c>
      <c r="V2774" t="e">
        <f t="shared" si="1048"/>
        <v>#DIV/0!</v>
      </c>
      <c r="W2774" t="e">
        <f t="shared" si="1049"/>
        <v>#DIV/0!</v>
      </c>
      <c r="X2774" t="e">
        <f t="shared" si="1050"/>
        <v>#DIV/0!</v>
      </c>
      <c r="Y2774" t="e">
        <f t="shared" si="1051"/>
        <v>#DIV/0!</v>
      </c>
      <c r="Z2774" s="1" t="e">
        <f t="shared" si="1052"/>
        <v>#DIV/0!</v>
      </c>
      <c r="AA2774" s="1" t="e">
        <f t="shared" si="1052"/>
        <v>#DIV/0!</v>
      </c>
      <c r="AB2774" s="1" t="e">
        <f t="shared" si="1052"/>
        <v>#DIV/0!</v>
      </c>
      <c r="AC2774" s="1" t="e">
        <f t="shared" si="1052"/>
        <v>#DIV/0!</v>
      </c>
      <c r="AD2774" s="1" t="e">
        <f t="shared" si="1053"/>
        <v>#DIV/0!</v>
      </c>
      <c r="AE2774" s="1" t="e">
        <f t="shared" si="1053"/>
        <v>#DIV/0!</v>
      </c>
      <c r="AF2774" s="1" t="e">
        <f t="shared" si="1053"/>
        <v>#DIV/0!</v>
      </c>
      <c r="AG2774" s="1" t="e">
        <f t="shared" si="1054"/>
        <v>#DIV/0!</v>
      </c>
      <c r="AH2774" s="1" t="e">
        <f t="shared" si="1054"/>
        <v>#DIV/0!</v>
      </c>
      <c r="AI2774" s="1" t="e">
        <f t="shared" si="1055"/>
        <v>#DIV/0!</v>
      </c>
      <c r="AJ2774">
        <v>0.03</v>
      </c>
      <c r="AK2774">
        <v>0.03</v>
      </c>
      <c r="AL2774">
        <v>0.02</v>
      </c>
      <c r="AM2774">
        <v>0.02</v>
      </c>
      <c r="AN2774" t="s">
        <v>10372</v>
      </c>
      <c r="AO2774" t="s">
        <v>10372</v>
      </c>
      <c r="AP2774" t="s">
        <v>10372</v>
      </c>
      <c r="AQ2774" t="s">
        <v>10376</v>
      </c>
      <c r="AR2774" t="s">
        <v>10376</v>
      </c>
      <c r="AS2774" t="s">
        <v>10376</v>
      </c>
      <c r="AT2774" t="s">
        <v>10376</v>
      </c>
      <c r="AU2774">
        <v>0.01</v>
      </c>
      <c r="AV2774">
        <v>0.01</v>
      </c>
      <c r="AW2774" t="s">
        <v>10376</v>
      </c>
      <c r="AX2774" t="s">
        <v>10376</v>
      </c>
      <c r="AY2774" t="s">
        <v>10376</v>
      </c>
      <c r="AZ2774" t="s">
        <v>10376</v>
      </c>
      <c r="BA2774" t="s">
        <v>10376</v>
      </c>
      <c r="BB2774" t="s">
        <v>8310</v>
      </c>
      <c r="BC2774" t="s">
        <v>8310</v>
      </c>
      <c r="BD2774" t="s">
        <v>8310</v>
      </c>
      <c r="BE2774" t="s">
        <v>8310</v>
      </c>
      <c r="BF2774">
        <v>0</v>
      </c>
      <c r="BG2774" t="s">
        <v>8310</v>
      </c>
      <c r="BH2774" t="s">
        <v>8310</v>
      </c>
      <c r="BI2774" t="s">
        <v>8310</v>
      </c>
      <c r="BJ2774" t="s">
        <v>8310</v>
      </c>
      <c r="BK2774" t="s">
        <v>8310</v>
      </c>
      <c r="BL2774" t="s">
        <v>8310</v>
      </c>
      <c r="BM2774" t="s">
        <v>8310</v>
      </c>
      <c r="BN2774" t="s">
        <v>8310</v>
      </c>
      <c r="BO2774" t="s">
        <v>8310</v>
      </c>
      <c r="BP2774">
        <v>0</v>
      </c>
      <c r="BQ2774" t="e">
        <f t="shared" si="1056"/>
        <v>#DIV/0!</v>
      </c>
      <c r="BR2774">
        <f t="shared" si="1057"/>
        <v>8.0059738892306109E-2</v>
      </c>
    </row>
    <row r="2775" spans="1:70" hidden="1" x14ac:dyDescent="0.3">
      <c r="A2775" t="s">
        <v>10439</v>
      </c>
      <c r="B2775" t="s">
        <v>10440</v>
      </c>
      <c r="C2775" t="str">
        <f>VLOOKUP(historical_emissions[[#This Row],[Country]],'Liste-Pays'!A:B,2,0)</f>
        <v>AFR-EXCLUDED</v>
      </c>
      <c r="D2775" t="s">
        <v>41</v>
      </c>
      <c r="E2775" t="s">
        <v>42</v>
      </c>
      <c r="F2775" t="s">
        <v>561</v>
      </c>
      <c r="G2775" t="s">
        <v>44</v>
      </c>
      <c r="H2775" t="e">
        <f t="shared" si="1034"/>
        <v>#DIV/0!</v>
      </c>
      <c r="I2775" t="e">
        <f t="shared" si="1035"/>
        <v>#DIV/0!</v>
      </c>
      <c r="J2775" t="e">
        <f t="shared" si="1036"/>
        <v>#DIV/0!</v>
      </c>
      <c r="K2775" t="e">
        <f t="shared" si="1037"/>
        <v>#DIV/0!</v>
      </c>
      <c r="L2775" t="e">
        <f t="shared" si="1038"/>
        <v>#DIV/0!</v>
      </c>
      <c r="M2775" t="e">
        <f t="shared" si="1039"/>
        <v>#DIV/0!</v>
      </c>
      <c r="N2775" t="e">
        <f t="shared" si="1040"/>
        <v>#DIV/0!</v>
      </c>
      <c r="O2775" t="e">
        <f t="shared" si="1041"/>
        <v>#DIV/0!</v>
      </c>
      <c r="P2775" t="e">
        <f t="shared" si="1042"/>
        <v>#DIV/0!</v>
      </c>
      <c r="Q2775" t="e">
        <f t="shared" si="1043"/>
        <v>#DIV/0!</v>
      </c>
      <c r="R2775" t="e">
        <f t="shared" si="1044"/>
        <v>#DIV/0!</v>
      </c>
      <c r="S2775" t="e">
        <f t="shared" si="1045"/>
        <v>#DIV/0!</v>
      </c>
      <c r="T2775" t="e">
        <f t="shared" si="1046"/>
        <v>#DIV/0!</v>
      </c>
      <c r="U2775" t="e">
        <f t="shared" si="1047"/>
        <v>#DIV/0!</v>
      </c>
      <c r="V2775" t="e">
        <f t="shared" si="1048"/>
        <v>#DIV/0!</v>
      </c>
      <c r="W2775" t="e">
        <f t="shared" si="1049"/>
        <v>#DIV/0!</v>
      </c>
      <c r="X2775" t="e">
        <f t="shared" si="1050"/>
        <v>#DIV/0!</v>
      </c>
      <c r="Y2775" t="e">
        <f t="shared" si="1051"/>
        <v>#DIV/0!</v>
      </c>
      <c r="Z2775" s="1" t="e">
        <f t="shared" si="1052"/>
        <v>#DIV/0!</v>
      </c>
      <c r="AA2775" s="1" t="e">
        <f t="shared" si="1052"/>
        <v>#DIV/0!</v>
      </c>
      <c r="AB2775" s="1" t="e">
        <f t="shared" si="1052"/>
        <v>#DIV/0!</v>
      </c>
      <c r="AC2775" s="1" t="e">
        <f t="shared" si="1052"/>
        <v>#DIV/0!</v>
      </c>
      <c r="AD2775" s="1" t="e">
        <f t="shared" si="1053"/>
        <v>#DIV/0!</v>
      </c>
      <c r="AE2775" s="1" t="e">
        <f t="shared" si="1053"/>
        <v>#DIV/0!</v>
      </c>
      <c r="AF2775" s="1" t="e">
        <f t="shared" si="1053"/>
        <v>#DIV/0!</v>
      </c>
      <c r="AG2775" s="1" t="e">
        <f t="shared" si="1054"/>
        <v>#DIV/0!</v>
      </c>
      <c r="AH2775" s="1" t="e">
        <f t="shared" si="1054"/>
        <v>#DIV/0!</v>
      </c>
      <c r="AI2775" s="1" t="e">
        <f t="shared" si="1055"/>
        <v>#DIV/0!</v>
      </c>
      <c r="AJ2775">
        <v>0.03</v>
      </c>
      <c r="AK2775">
        <v>0.03</v>
      </c>
      <c r="AL2775">
        <v>0.02</v>
      </c>
      <c r="AM2775">
        <v>0.02</v>
      </c>
      <c r="AN2775" t="s">
        <v>10372</v>
      </c>
      <c r="AO2775" t="s">
        <v>10372</v>
      </c>
      <c r="AP2775" t="s">
        <v>10372</v>
      </c>
      <c r="AQ2775" t="s">
        <v>10376</v>
      </c>
      <c r="AR2775" t="s">
        <v>10376</v>
      </c>
      <c r="AS2775" t="s">
        <v>10376</v>
      </c>
      <c r="AT2775" t="s">
        <v>10376</v>
      </c>
      <c r="AU2775">
        <v>0.01</v>
      </c>
      <c r="AV2775">
        <v>0.01</v>
      </c>
      <c r="AW2775" t="s">
        <v>10376</v>
      </c>
      <c r="AX2775" t="s">
        <v>10376</v>
      </c>
      <c r="AY2775" t="s">
        <v>10376</v>
      </c>
      <c r="AZ2775" t="s">
        <v>10376</v>
      </c>
      <c r="BA2775" t="s">
        <v>10376</v>
      </c>
      <c r="BB2775" t="s">
        <v>8310</v>
      </c>
      <c r="BC2775" t="s">
        <v>8310</v>
      </c>
      <c r="BD2775" t="s">
        <v>8310</v>
      </c>
      <c r="BE2775" t="s">
        <v>8310</v>
      </c>
      <c r="BF2775">
        <v>0</v>
      </c>
      <c r="BG2775" t="s">
        <v>8310</v>
      </c>
      <c r="BH2775" t="s">
        <v>8310</v>
      </c>
      <c r="BI2775" t="s">
        <v>8310</v>
      </c>
      <c r="BJ2775" t="s">
        <v>8310</v>
      </c>
      <c r="BK2775" t="s">
        <v>8310</v>
      </c>
      <c r="BL2775" t="s">
        <v>8310</v>
      </c>
      <c r="BM2775" t="s">
        <v>8310</v>
      </c>
      <c r="BN2775" t="s">
        <v>8310</v>
      </c>
      <c r="BO2775" t="s">
        <v>8310</v>
      </c>
      <c r="BP2775">
        <v>0</v>
      </c>
      <c r="BQ2775" t="e">
        <f t="shared" si="1056"/>
        <v>#DIV/0!</v>
      </c>
      <c r="BR2775">
        <f t="shared" si="1057"/>
        <v>8.0059738892306109E-2</v>
      </c>
    </row>
    <row r="2776" spans="1:70" hidden="1" x14ac:dyDescent="0.3">
      <c r="A2776" t="s">
        <v>10280</v>
      </c>
      <c r="B2776" t="s">
        <v>10281</v>
      </c>
      <c r="C2776" t="str">
        <f>VLOOKUP(historical_emissions[[#This Row],[Country]],'Liste-Pays'!A:B,2,0)</f>
        <v>CSA</v>
      </c>
      <c r="D2776" t="s">
        <v>41</v>
      </c>
      <c r="E2776" t="s">
        <v>328</v>
      </c>
      <c r="F2776" t="s">
        <v>148</v>
      </c>
      <c r="G2776" t="s">
        <v>44</v>
      </c>
      <c r="H2776">
        <f t="shared" si="1034"/>
        <v>1.4999999999999994E-2</v>
      </c>
      <c r="I2776">
        <f t="shared" si="1035"/>
        <v>1.694746445864629E-2</v>
      </c>
      <c r="J2776">
        <f t="shared" si="1036"/>
        <v>1.9147770105138618E-2</v>
      </c>
      <c r="K2776">
        <f t="shared" si="1037"/>
        <v>2.1633743554611118E-2</v>
      </c>
      <c r="L2776">
        <f t="shared" si="1038"/>
        <v>2.4442473333282689E-2</v>
      </c>
      <c r="M2776">
        <f t="shared" si="1039"/>
        <v>2.7615863206481215E-2</v>
      </c>
      <c r="N2776">
        <f t="shared" si="1040"/>
        <v>3.1201257345778555E-2</v>
      </c>
      <c r="O2776">
        <f t="shared" si="1041"/>
        <v>3.5252146662177249E-2</v>
      </c>
      <c r="P2776">
        <f t="shared" si="1042"/>
        <v>3.9828966843215706E-2</v>
      </c>
      <c r="Q2776">
        <f t="shared" si="1043"/>
        <v>4.4999999999999998E-2</v>
      </c>
      <c r="R2776">
        <f t="shared" si="1044"/>
        <v>5.0842393375938891E-2</v>
      </c>
      <c r="S2776">
        <f t="shared" si="1045"/>
        <v>5.7443310315415885E-2</v>
      </c>
      <c r="T2776">
        <f t="shared" si="1046"/>
        <v>6.4901230663833395E-2</v>
      </c>
      <c r="U2776">
        <f t="shared" si="1047"/>
        <v>7.3327419999848112E-2</v>
      </c>
      <c r="V2776">
        <f t="shared" si="1048"/>
        <v>8.2847589619443704E-2</v>
      </c>
      <c r="W2776">
        <f t="shared" si="1049"/>
        <v>9.3603772037335733E-2</v>
      </c>
      <c r="X2776">
        <f t="shared" si="1050"/>
        <v>0.10575643998653182</v>
      </c>
      <c r="Y2776">
        <f t="shared" si="1051"/>
        <v>0.11948690052964721</v>
      </c>
      <c r="Z2776" s="1">
        <f t="shared" si="1052"/>
        <v>0.13500000000000009</v>
      </c>
      <c r="AA2776" s="1">
        <f t="shared" si="1052"/>
        <v>0.11614820892788986</v>
      </c>
      <c r="AB2776" s="1">
        <f t="shared" si="1052"/>
        <v>9.9928936571531457E-2</v>
      </c>
      <c r="AC2776" s="1">
        <f t="shared" si="1052"/>
        <v>8.5974570391496904E-2</v>
      </c>
      <c r="AD2776" s="1">
        <f t="shared" si="1053"/>
        <v>7.3968832328275183E-2</v>
      </c>
      <c r="AE2776" s="1">
        <f t="shared" si="1053"/>
        <v>6.3639610306789288E-2</v>
      </c>
      <c r="AF2776" s="1">
        <f t="shared" si="1053"/>
        <v>5.4752790770388526E-2</v>
      </c>
      <c r="AG2776" s="1">
        <f t="shared" si="1054"/>
        <v>4.7106952457660167E-2</v>
      </c>
      <c r="AH2776" s="1">
        <f t="shared" si="1054"/>
        <v>4.0528801155618403E-2</v>
      </c>
      <c r="AI2776" s="1">
        <f t="shared" si="1055"/>
        <v>3.4869241957182724E-2</v>
      </c>
      <c r="AJ2776">
        <v>0.03</v>
      </c>
      <c r="AK2776">
        <v>0.03</v>
      </c>
      <c r="AL2776">
        <v>0.03</v>
      </c>
      <c r="AM2776">
        <v>0.03</v>
      </c>
      <c r="AN2776" t="s">
        <v>9379</v>
      </c>
      <c r="AO2776" t="s">
        <v>9379</v>
      </c>
      <c r="AP2776" t="s">
        <v>9379</v>
      </c>
      <c r="AQ2776" t="s">
        <v>9377</v>
      </c>
      <c r="AR2776" t="s">
        <v>9376</v>
      </c>
      <c r="AS2776" t="s">
        <v>9376</v>
      </c>
      <c r="AT2776" t="s">
        <v>10381</v>
      </c>
      <c r="AU2776">
        <v>7.0000000000000007E-2</v>
      </c>
      <c r="AV2776">
        <v>0.09</v>
      </c>
      <c r="AW2776" t="s">
        <v>9470</v>
      </c>
      <c r="AX2776" t="s">
        <v>9469</v>
      </c>
      <c r="AY2776" t="s">
        <v>9472</v>
      </c>
      <c r="AZ2776" t="s">
        <v>9473</v>
      </c>
      <c r="BA2776" t="s">
        <v>9472</v>
      </c>
      <c r="BB2776" t="s">
        <v>9471</v>
      </c>
      <c r="BC2776" t="s">
        <v>9378</v>
      </c>
      <c r="BD2776" t="s">
        <v>9378</v>
      </c>
      <c r="BE2776" t="s">
        <v>9379</v>
      </c>
      <c r="BF2776">
        <v>0.02</v>
      </c>
      <c r="BG2776" t="s">
        <v>10372</v>
      </c>
      <c r="BH2776" t="s">
        <v>10372</v>
      </c>
      <c r="BI2776" t="s">
        <v>9379</v>
      </c>
      <c r="BJ2776" t="s">
        <v>10381</v>
      </c>
      <c r="BK2776" t="s">
        <v>10381</v>
      </c>
      <c r="BL2776" t="s">
        <v>9376</v>
      </c>
      <c r="BM2776" t="s">
        <v>9376</v>
      </c>
      <c r="BN2776" t="s">
        <v>9376</v>
      </c>
      <c r="BO2776" t="s">
        <v>9376</v>
      </c>
      <c r="BP2776">
        <v>0.06</v>
      </c>
      <c r="BQ2776">
        <f t="shared" si="1056"/>
        <v>0.1623080652394242</v>
      </c>
      <c r="BR2776">
        <f t="shared" si="1057"/>
        <v>-0.11491184792853981</v>
      </c>
    </row>
    <row r="2777" spans="1:70" hidden="1" x14ac:dyDescent="0.3">
      <c r="A2777" t="s">
        <v>9344</v>
      </c>
      <c r="B2777" t="s">
        <v>9345</v>
      </c>
      <c r="C2777" t="str">
        <f>VLOOKUP(historical_emissions[[#This Row],[Country]],'Liste-Pays'!A:B,2,0)</f>
        <v>CSA</v>
      </c>
      <c r="D2777" t="s">
        <v>41</v>
      </c>
      <c r="E2777" t="s">
        <v>174</v>
      </c>
      <c r="F2777" t="s">
        <v>148</v>
      </c>
      <c r="G2777" t="s">
        <v>44</v>
      </c>
      <c r="H2777">
        <f t="shared" si="1034"/>
        <v>1.7777777777777795E-2</v>
      </c>
      <c r="I2777">
        <f t="shared" si="1035"/>
        <v>1.7218503030270647E-2</v>
      </c>
      <c r="J2777">
        <f t="shared" si="1036"/>
        <v>1.6676822621443453E-2</v>
      </c>
      <c r="K2777">
        <f t="shared" si="1037"/>
        <v>1.6152183047396809E-2</v>
      </c>
      <c r="L2777">
        <f t="shared" si="1038"/>
        <v>1.5644048217023695E-2</v>
      </c>
      <c r="M2777">
        <f t="shared" si="1039"/>
        <v>1.5151898904216882E-2</v>
      </c>
      <c r="N2777">
        <f t="shared" si="1040"/>
        <v>1.4675232217309462E-2</v>
      </c>
      <c r="O2777">
        <f t="shared" si="1041"/>
        <v>1.4213561085206335E-2</v>
      </c>
      <c r="P2777">
        <f t="shared" si="1042"/>
        <v>1.3766413759681613E-2</v>
      </c>
      <c r="Q2777">
        <f t="shared" si="1043"/>
        <v>1.3333333333333341E-2</v>
      </c>
      <c r="R2777">
        <f t="shared" si="1044"/>
        <v>1.2913877272702981E-2</v>
      </c>
      <c r="S2777">
        <f t="shared" si="1045"/>
        <v>1.2507616966082586E-2</v>
      </c>
      <c r="T2777">
        <f t="shared" si="1046"/>
        <v>1.2114137285547602E-2</v>
      </c>
      <c r="U2777">
        <f t="shared" si="1047"/>
        <v>1.1733036162767765E-2</v>
      </c>
      <c r="V2777">
        <f t="shared" si="1048"/>
        <v>1.1363924178162656E-2</v>
      </c>
      <c r="W2777">
        <f t="shared" si="1049"/>
        <v>1.100642416298209E-2</v>
      </c>
      <c r="X2777">
        <f t="shared" si="1050"/>
        <v>1.0660170813904746E-2</v>
      </c>
      <c r="Y2777">
        <f t="shared" si="1051"/>
        <v>1.0324810319761204E-2</v>
      </c>
      <c r="Z2777" s="1">
        <f t="shared" si="1052"/>
        <v>0.01</v>
      </c>
      <c r="AA2777" s="1">
        <f t="shared" si="1052"/>
        <v>1.1161231740339044E-2</v>
      </c>
      <c r="AB2777" s="1">
        <f t="shared" si="1052"/>
        <v>1.2457309396155173E-2</v>
      </c>
      <c r="AC2777" s="1">
        <f t="shared" si="1052"/>
        <v>1.3903891703159093E-2</v>
      </c>
      <c r="AD2777" s="1">
        <f t="shared" si="1053"/>
        <v>1.5518455739153596E-2</v>
      </c>
      <c r="AE2777" s="1">
        <f t="shared" si="1053"/>
        <v>1.7320508075688773E-2</v>
      </c>
      <c r="AF2777" s="1">
        <f t="shared" si="1053"/>
        <v>1.9331820449317628E-2</v>
      </c>
      <c r="AG2777" s="1">
        <f t="shared" si="1054"/>
        <v>2.1576692799745931E-2</v>
      </c>
      <c r="AH2777" s="1">
        <f t="shared" si="1054"/>
        <v>2.408224685280692E-2</v>
      </c>
      <c r="AI2777" s="1">
        <f t="shared" si="1055"/>
        <v>2.6878753795222865E-2</v>
      </c>
      <c r="AJ2777">
        <v>0.03</v>
      </c>
      <c r="AK2777">
        <v>0.04</v>
      </c>
      <c r="AL2777">
        <v>0.04</v>
      </c>
      <c r="AM2777">
        <v>0.04</v>
      </c>
      <c r="AN2777" t="s">
        <v>9377</v>
      </c>
      <c r="AO2777" t="s">
        <v>9378</v>
      </c>
      <c r="AP2777" t="s">
        <v>9379</v>
      </c>
      <c r="AQ2777" t="s">
        <v>9378</v>
      </c>
      <c r="AR2777" t="s">
        <v>9378</v>
      </c>
      <c r="AS2777" t="s">
        <v>9378</v>
      </c>
      <c r="AT2777" t="s">
        <v>9378</v>
      </c>
      <c r="AU2777">
        <v>0.03</v>
      </c>
      <c r="AV2777">
        <v>0.03</v>
      </c>
      <c r="AW2777" t="s">
        <v>9379</v>
      </c>
      <c r="AX2777" t="s">
        <v>9379</v>
      </c>
      <c r="AY2777" t="s">
        <v>9378</v>
      </c>
      <c r="AZ2777" t="s">
        <v>9378</v>
      </c>
      <c r="BA2777" t="s">
        <v>9378</v>
      </c>
      <c r="BB2777" t="s">
        <v>9377</v>
      </c>
      <c r="BC2777" t="s">
        <v>9377</v>
      </c>
      <c r="BD2777" t="s">
        <v>10381</v>
      </c>
      <c r="BE2777" t="s">
        <v>9471</v>
      </c>
      <c r="BF2777">
        <v>0.09</v>
      </c>
      <c r="BG2777" t="s">
        <v>9470</v>
      </c>
      <c r="BH2777" t="s">
        <v>9470</v>
      </c>
      <c r="BI2777" t="s">
        <v>9471</v>
      </c>
      <c r="BJ2777" t="s">
        <v>9471</v>
      </c>
      <c r="BK2777" t="s">
        <v>9470</v>
      </c>
      <c r="BL2777" t="s">
        <v>9471</v>
      </c>
      <c r="BM2777" t="s">
        <v>9471</v>
      </c>
      <c r="BN2777" t="s">
        <v>9473</v>
      </c>
      <c r="BO2777" t="s">
        <v>9468</v>
      </c>
      <c r="BP2777">
        <v>0.16</v>
      </c>
      <c r="BQ2777">
        <f t="shared" si="1056"/>
        <v>-0.10404154015923783</v>
      </c>
      <c r="BR2777">
        <f t="shared" si="1057"/>
        <v>3.24810319761204E-2</v>
      </c>
    </row>
    <row r="2778" spans="1:70" hidden="1" x14ac:dyDescent="0.3">
      <c r="A2778" t="s">
        <v>9344</v>
      </c>
      <c r="B2778" t="s">
        <v>9345</v>
      </c>
      <c r="C2778" t="str">
        <f>VLOOKUP(historical_emissions[[#This Row],[Country]],'Liste-Pays'!A:B,2,0)</f>
        <v>CSA</v>
      </c>
      <c r="D2778" t="s">
        <v>41</v>
      </c>
      <c r="E2778" t="s">
        <v>535</v>
      </c>
      <c r="F2778" t="s">
        <v>302</v>
      </c>
      <c r="G2778" t="s">
        <v>44</v>
      </c>
      <c r="H2778">
        <f t="shared" si="1034"/>
        <v>3.8571428571428541E-2</v>
      </c>
      <c r="I2778">
        <f t="shared" si="1035"/>
        <v>3.4139114437042012E-2</v>
      </c>
      <c r="J2778">
        <f t="shared" si="1036"/>
        <v>3.0216125710437625E-2</v>
      </c>
      <c r="K2778">
        <f t="shared" si="1037"/>
        <v>2.6743934867810178E-2</v>
      </c>
      <c r="L2778">
        <f t="shared" si="1038"/>
        <v>2.3670739891269603E-2</v>
      </c>
      <c r="M2778">
        <f t="shared" si="1039"/>
        <v>2.0950691428528012E-2</v>
      </c>
      <c r="N2778">
        <f t="shared" si="1040"/>
        <v>1.8543208761095241E-2</v>
      </c>
      <c r="O2778">
        <f t="shared" si="1041"/>
        <v>1.6412374375833098E-2</v>
      </c>
      <c r="P2778">
        <f t="shared" si="1042"/>
        <v>1.4526398107411104E-2</v>
      </c>
      <c r="Q2778">
        <f t="shared" si="1043"/>
        <v>1.2857142857142852E-2</v>
      </c>
      <c r="R2778">
        <f t="shared" si="1044"/>
        <v>1.1379704812347341E-2</v>
      </c>
      <c r="S2778">
        <f t="shared" si="1045"/>
        <v>1.0072041903479212E-2</v>
      </c>
      <c r="T2778">
        <f t="shared" si="1046"/>
        <v>8.9146449559367284E-3</v>
      </c>
      <c r="U2778">
        <f t="shared" si="1047"/>
        <v>7.8902466304232033E-3</v>
      </c>
      <c r="V2778">
        <f t="shared" si="1048"/>
        <v>6.9835638095093397E-3</v>
      </c>
      <c r="W2778">
        <f t="shared" si="1049"/>
        <v>6.1810695870317487E-3</v>
      </c>
      <c r="X2778">
        <f t="shared" si="1050"/>
        <v>5.4707914586110346E-3</v>
      </c>
      <c r="Y2778">
        <f t="shared" si="1051"/>
        <v>4.8421327024703691E-3</v>
      </c>
      <c r="Z2778" s="1">
        <f t="shared" si="1052"/>
        <v>4.2857142857142851E-3</v>
      </c>
      <c r="AA2778" s="1">
        <f t="shared" si="1052"/>
        <v>5.206345903024572E-3</v>
      </c>
      <c r="AB2778" s="1">
        <f t="shared" si="1052"/>
        <v>6.324742121119508E-3</v>
      </c>
      <c r="AC2778" s="1">
        <f t="shared" si="1052"/>
        <v>7.6833855536614154E-3</v>
      </c>
      <c r="AD2778" s="1">
        <f t="shared" si="1053"/>
        <v>9.3338846763547697E-3</v>
      </c>
      <c r="AE2778" s="1">
        <f t="shared" si="1053"/>
        <v>1.1338934190276815E-2</v>
      </c>
      <c r="AF2778" s="1">
        <f t="shared" si="1053"/>
        <v>1.3774696498783021E-2</v>
      </c>
      <c r="AG2778" s="1">
        <f t="shared" si="1054"/>
        <v>1.6733694759097379E-2</v>
      </c>
      <c r="AH2778" s="1">
        <f t="shared" si="1054"/>
        <v>2.0328327402014425E-2</v>
      </c>
      <c r="AI2778" s="1">
        <f t="shared" si="1055"/>
        <v>2.4695137619791325E-2</v>
      </c>
      <c r="AJ2778">
        <v>0.03</v>
      </c>
      <c r="AK2778">
        <v>0.03</v>
      </c>
      <c r="AL2778">
        <v>0.03</v>
      </c>
      <c r="AM2778">
        <v>0.03</v>
      </c>
      <c r="AN2778" t="s">
        <v>9379</v>
      </c>
      <c r="AO2778" t="s">
        <v>9379</v>
      </c>
      <c r="AP2778" t="s">
        <v>10372</v>
      </c>
      <c r="AQ2778" t="s">
        <v>10372</v>
      </c>
      <c r="AR2778" t="s">
        <v>10372</v>
      </c>
      <c r="AS2778" t="s">
        <v>9379</v>
      </c>
      <c r="AT2778" t="s">
        <v>10372</v>
      </c>
      <c r="AU2778">
        <v>0.02</v>
      </c>
      <c r="AV2778">
        <v>0.01</v>
      </c>
      <c r="AW2778" t="s">
        <v>10372</v>
      </c>
      <c r="AX2778" t="s">
        <v>10372</v>
      </c>
      <c r="AY2778" t="s">
        <v>10372</v>
      </c>
      <c r="AZ2778" t="s">
        <v>10372</v>
      </c>
      <c r="BA2778" t="s">
        <v>9379</v>
      </c>
      <c r="BB2778" t="s">
        <v>8310</v>
      </c>
      <c r="BC2778" t="s">
        <v>8310</v>
      </c>
      <c r="BD2778" t="s">
        <v>8310</v>
      </c>
      <c r="BE2778" t="s">
        <v>8310</v>
      </c>
      <c r="BF2778">
        <v>7.0000000000000007E-2</v>
      </c>
      <c r="BG2778" t="s">
        <v>9376</v>
      </c>
      <c r="BH2778" t="s">
        <v>10381</v>
      </c>
      <c r="BI2778" t="s">
        <v>9470</v>
      </c>
      <c r="BJ2778" t="s">
        <v>9470</v>
      </c>
      <c r="BK2778" t="s">
        <v>10381</v>
      </c>
      <c r="BL2778" t="s">
        <v>10372</v>
      </c>
      <c r="BM2778" t="s">
        <v>9469</v>
      </c>
      <c r="BN2778" t="s">
        <v>9466</v>
      </c>
      <c r="BO2778" t="s">
        <v>7621</v>
      </c>
      <c r="BP2778">
        <v>0.22</v>
      </c>
      <c r="BQ2778">
        <f t="shared" si="1056"/>
        <v>-0.17682874600695575</v>
      </c>
      <c r="BR2778">
        <f t="shared" si="1057"/>
        <v>0.12983096390975302</v>
      </c>
    </row>
    <row r="2779" spans="1:70" hidden="1" x14ac:dyDescent="0.3">
      <c r="A2779" t="s">
        <v>10299</v>
      </c>
      <c r="B2779" t="s">
        <v>10300</v>
      </c>
      <c r="C2779" t="str">
        <f>VLOOKUP(historical_emissions[[#This Row],[Country]],'Liste-Pays'!A:B,2,0)</f>
        <v>MEA</v>
      </c>
      <c r="D2779" t="s">
        <v>41</v>
      </c>
      <c r="E2779" t="s">
        <v>70</v>
      </c>
      <c r="F2779" t="s">
        <v>148</v>
      </c>
      <c r="G2779" t="s">
        <v>44</v>
      </c>
      <c r="H2779">
        <f t="shared" si="1034"/>
        <v>4.5000000000000019E-2</v>
      </c>
      <c r="I2779">
        <f t="shared" si="1035"/>
        <v>4.5000000000000019E-2</v>
      </c>
      <c r="J2779">
        <f t="shared" si="1036"/>
        <v>4.5000000000000019E-2</v>
      </c>
      <c r="K2779">
        <f t="shared" si="1037"/>
        <v>4.5000000000000019E-2</v>
      </c>
      <c r="L2779">
        <f t="shared" si="1038"/>
        <v>4.5000000000000019E-2</v>
      </c>
      <c r="M2779">
        <f t="shared" si="1039"/>
        <v>4.5000000000000019E-2</v>
      </c>
      <c r="N2779">
        <f t="shared" si="1040"/>
        <v>4.5000000000000019E-2</v>
      </c>
      <c r="O2779">
        <f t="shared" si="1041"/>
        <v>4.5000000000000019E-2</v>
      </c>
      <c r="P2779">
        <f t="shared" si="1042"/>
        <v>4.5000000000000019E-2</v>
      </c>
      <c r="Q2779">
        <f t="shared" si="1043"/>
        <v>4.5000000000000019E-2</v>
      </c>
      <c r="R2779">
        <f t="shared" si="1044"/>
        <v>4.5000000000000019E-2</v>
      </c>
      <c r="S2779">
        <f t="shared" si="1045"/>
        <v>4.5000000000000019E-2</v>
      </c>
      <c r="T2779">
        <f t="shared" si="1046"/>
        <v>4.5000000000000019E-2</v>
      </c>
      <c r="U2779">
        <f t="shared" si="1047"/>
        <v>4.5000000000000019E-2</v>
      </c>
      <c r="V2779">
        <f t="shared" si="1048"/>
        <v>4.5000000000000019E-2</v>
      </c>
      <c r="W2779">
        <f t="shared" si="1049"/>
        <v>4.5000000000000019E-2</v>
      </c>
      <c r="X2779">
        <f t="shared" si="1050"/>
        <v>4.5000000000000019E-2</v>
      </c>
      <c r="Y2779">
        <f t="shared" si="1051"/>
        <v>4.5000000000000019E-2</v>
      </c>
      <c r="Z2779" s="1">
        <f t="shared" si="1052"/>
        <v>4.5000000000000019E-2</v>
      </c>
      <c r="AA2779" s="1">
        <f t="shared" si="1052"/>
        <v>4.3211902535649827E-2</v>
      </c>
      <c r="AB2779" s="1">
        <f t="shared" si="1052"/>
        <v>4.149485601667776E-2</v>
      </c>
      <c r="AC2779" s="1">
        <f t="shared" si="1052"/>
        <v>3.9846037198300037E-2</v>
      </c>
      <c r="AD2779" s="1">
        <f t="shared" si="1053"/>
        <v>3.8262735018773732E-2</v>
      </c>
      <c r="AE2779" s="1">
        <f t="shared" si="1053"/>
        <v>3.6742346141747678E-2</v>
      </c>
      <c r="AF2779" s="1">
        <f t="shared" si="1053"/>
        <v>3.5282370675740214E-2</v>
      </c>
      <c r="AG2779" s="1">
        <f t="shared" si="1054"/>
        <v>3.3880408063705666E-2</v>
      </c>
      <c r="AH2779" s="1">
        <f t="shared" si="1054"/>
        <v>3.2534153135930957E-2</v>
      </c>
      <c r="AI2779" s="1">
        <f t="shared" si="1055"/>
        <v>3.1241392319772316E-2</v>
      </c>
      <c r="AJ2779">
        <v>0.03</v>
      </c>
      <c r="AK2779">
        <v>0.03</v>
      </c>
      <c r="AL2779">
        <v>0.03</v>
      </c>
      <c r="AM2779">
        <v>0.03</v>
      </c>
      <c r="AN2779" t="s">
        <v>9379</v>
      </c>
      <c r="AO2779" t="s">
        <v>9379</v>
      </c>
      <c r="AP2779" t="s">
        <v>9379</v>
      </c>
      <c r="AQ2779" t="s">
        <v>9379</v>
      </c>
      <c r="AR2779" t="s">
        <v>10372</v>
      </c>
      <c r="AS2779" t="s">
        <v>10372</v>
      </c>
      <c r="AT2779" t="s">
        <v>9379</v>
      </c>
      <c r="AU2779">
        <v>0.03</v>
      </c>
      <c r="AV2779">
        <v>0.03</v>
      </c>
      <c r="AW2779" t="s">
        <v>9379</v>
      </c>
      <c r="AX2779" t="s">
        <v>9379</v>
      </c>
      <c r="AY2779" t="s">
        <v>9379</v>
      </c>
      <c r="AZ2779" t="s">
        <v>10372</v>
      </c>
      <c r="BA2779" t="s">
        <v>10372</v>
      </c>
      <c r="BB2779" t="s">
        <v>10372</v>
      </c>
      <c r="BC2779" t="s">
        <v>10372</v>
      </c>
      <c r="BD2779" t="s">
        <v>10372</v>
      </c>
      <c r="BE2779" t="s">
        <v>10372</v>
      </c>
      <c r="BF2779">
        <v>0.02</v>
      </c>
      <c r="BG2779" t="s">
        <v>10372</v>
      </c>
      <c r="BH2779" t="s">
        <v>10372</v>
      </c>
      <c r="BI2779" t="s">
        <v>10376</v>
      </c>
      <c r="BJ2779" t="s">
        <v>10376</v>
      </c>
      <c r="BK2779" t="s">
        <v>10376</v>
      </c>
      <c r="BL2779" t="s">
        <v>10376</v>
      </c>
      <c r="BM2779" t="s">
        <v>10376</v>
      </c>
      <c r="BN2779" t="s">
        <v>10376</v>
      </c>
      <c r="BO2779" t="s">
        <v>10376</v>
      </c>
      <c r="BP2779">
        <v>0.01</v>
      </c>
      <c r="BQ2779">
        <f t="shared" si="1056"/>
        <v>4.1379743992410623E-2</v>
      </c>
      <c r="BR2779">
        <f t="shared" si="1057"/>
        <v>0</v>
      </c>
    </row>
    <row r="2780" spans="1:70" hidden="1" x14ac:dyDescent="0.3">
      <c r="A2780" t="s">
        <v>10433</v>
      </c>
      <c r="B2780" t="s">
        <v>10434</v>
      </c>
      <c r="C2780" t="str">
        <f>VLOOKUP(historical_emissions[[#This Row],[Country]],'Liste-Pays'!A:B,2,0)</f>
        <v>AFR</v>
      </c>
      <c r="D2780" t="s">
        <v>41</v>
      </c>
      <c r="E2780" t="s">
        <v>535</v>
      </c>
      <c r="F2780" t="s">
        <v>561</v>
      </c>
      <c r="G2780" t="s">
        <v>44</v>
      </c>
      <c r="H2780" t="e">
        <f t="shared" si="1034"/>
        <v>#DIV/0!</v>
      </c>
      <c r="I2780" t="e">
        <f t="shared" si="1035"/>
        <v>#DIV/0!</v>
      </c>
      <c r="J2780" t="e">
        <f t="shared" si="1036"/>
        <v>#DIV/0!</v>
      </c>
      <c r="K2780" t="e">
        <f t="shared" si="1037"/>
        <v>#DIV/0!</v>
      </c>
      <c r="L2780" t="e">
        <f t="shared" si="1038"/>
        <v>#DIV/0!</v>
      </c>
      <c r="M2780" t="e">
        <f t="shared" si="1039"/>
        <v>#DIV/0!</v>
      </c>
      <c r="N2780" t="e">
        <f t="shared" si="1040"/>
        <v>#DIV/0!</v>
      </c>
      <c r="O2780" t="e">
        <f t="shared" si="1041"/>
        <v>#DIV/0!</v>
      </c>
      <c r="P2780" t="e">
        <f t="shared" si="1042"/>
        <v>#DIV/0!</v>
      </c>
      <c r="Q2780" t="e">
        <f t="shared" si="1043"/>
        <v>#DIV/0!</v>
      </c>
      <c r="R2780" t="e">
        <f t="shared" si="1044"/>
        <v>#DIV/0!</v>
      </c>
      <c r="S2780" t="e">
        <f t="shared" si="1045"/>
        <v>#DIV/0!</v>
      </c>
      <c r="T2780" t="e">
        <f t="shared" si="1046"/>
        <v>#DIV/0!</v>
      </c>
      <c r="U2780" t="e">
        <f t="shared" si="1047"/>
        <v>#DIV/0!</v>
      </c>
      <c r="V2780" t="e">
        <f t="shared" si="1048"/>
        <v>#DIV/0!</v>
      </c>
      <c r="W2780" t="e">
        <f t="shared" si="1049"/>
        <v>#DIV/0!</v>
      </c>
      <c r="X2780" t="e">
        <f t="shared" si="1050"/>
        <v>#DIV/0!</v>
      </c>
      <c r="Y2780" t="e">
        <f t="shared" si="1051"/>
        <v>#DIV/0!</v>
      </c>
      <c r="Z2780" s="1" t="e">
        <f t="shared" si="1052"/>
        <v>#DIV/0!</v>
      </c>
      <c r="AA2780" s="1" t="e">
        <f t="shared" si="1052"/>
        <v>#DIV/0!</v>
      </c>
      <c r="AB2780" s="1" t="e">
        <f t="shared" si="1052"/>
        <v>#DIV/0!</v>
      </c>
      <c r="AC2780" s="1" t="e">
        <f t="shared" si="1052"/>
        <v>#DIV/0!</v>
      </c>
      <c r="AD2780" s="1" t="e">
        <f t="shared" si="1053"/>
        <v>#DIV/0!</v>
      </c>
      <c r="AE2780" s="1" t="e">
        <f t="shared" si="1053"/>
        <v>#DIV/0!</v>
      </c>
      <c r="AF2780" s="1" t="e">
        <f t="shared" si="1053"/>
        <v>#DIV/0!</v>
      </c>
      <c r="AG2780" s="1" t="e">
        <f t="shared" si="1054"/>
        <v>#DIV/0!</v>
      </c>
      <c r="AH2780" s="1" t="e">
        <f t="shared" si="1054"/>
        <v>#DIV/0!</v>
      </c>
      <c r="AI2780" s="1" t="e">
        <f t="shared" si="1055"/>
        <v>#DIV/0!</v>
      </c>
      <c r="AJ2780">
        <v>0.03</v>
      </c>
      <c r="AK2780">
        <v>0.03</v>
      </c>
      <c r="AL2780">
        <v>0.02</v>
      </c>
      <c r="AM2780">
        <v>0.02</v>
      </c>
      <c r="AN2780" t="s">
        <v>10372</v>
      </c>
      <c r="AO2780" t="s">
        <v>10372</v>
      </c>
      <c r="AP2780" t="s">
        <v>10372</v>
      </c>
      <c r="AQ2780" t="s">
        <v>10372</v>
      </c>
      <c r="AR2780" t="s">
        <v>10372</v>
      </c>
      <c r="AS2780" t="s">
        <v>10372</v>
      </c>
      <c r="AT2780" t="s">
        <v>10372</v>
      </c>
      <c r="AU2780">
        <v>0.01</v>
      </c>
      <c r="AV2780">
        <v>0.01</v>
      </c>
      <c r="AW2780" t="s">
        <v>10376</v>
      </c>
      <c r="AX2780" t="s">
        <v>10376</v>
      </c>
      <c r="AY2780" t="s">
        <v>10376</v>
      </c>
      <c r="AZ2780" t="s">
        <v>10376</v>
      </c>
      <c r="BA2780" t="s">
        <v>10376</v>
      </c>
      <c r="BB2780" t="s">
        <v>10376</v>
      </c>
      <c r="BC2780" t="s">
        <v>10376</v>
      </c>
      <c r="BD2780" t="s">
        <v>8310</v>
      </c>
      <c r="BE2780" t="s">
        <v>8310</v>
      </c>
      <c r="BF2780">
        <v>0</v>
      </c>
      <c r="BG2780" t="s">
        <v>8310</v>
      </c>
      <c r="BH2780" t="s">
        <v>8310</v>
      </c>
      <c r="BI2780" t="s">
        <v>8310</v>
      </c>
      <c r="BJ2780" t="s">
        <v>8310</v>
      </c>
      <c r="BK2780" t="s">
        <v>8310</v>
      </c>
      <c r="BL2780" t="s">
        <v>8310</v>
      </c>
      <c r="BM2780" t="s">
        <v>8310</v>
      </c>
      <c r="BN2780" t="s">
        <v>8310</v>
      </c>
      <c r="BO2780" t="s">
        <v>8310</v>
      </c>
      <c r="BP2780">
        <v>0</v>
      </c>
      <c r="BQ2780" t="e">
        <f t="shared" si="1056"/>
        <v>#DIV/0!</v>
      </c>
      <c r="BR2780">
        <f t="shared" si="1057"/>
        <v>8.0059738892306109E-2</v>
      </c>
    </row>
    <row r="2781" spans="1:70" hidden="1" x14ac:dyDescent="0.3">
      <c r="A2781" t="s">
        <v>10433</v>
      </c>
      <c r="B2781" t="s">
        <v>10434</v>
      </c>
      <c r="C2781" t="str">
        <f>VLOOKUP(historical_emissions[[#This Row],[Country]],'Liste-Pays'!A:B,2,0)</f>
        <v>AFR</v>
      </c>
      <c r="D2781" t="s">
        <v>41</v>
      </c>
      <c r="E2781" t="s">
        <v>42</v>
      </c>
      <c r="F2781" t="s">
        <v>561</v>
      </c>
      <c r="G2781" t="s">
        <v>44</v>
      </c>
      <c r="H2781" t="e">
        <f t="shared" si="1034"/>
        <v>#DIV/0!</v>
      </c>
      <c r="I2781" t="e">
        <f t="shared" si="1035"/>
        <v>#DIV/0!</v>
      </c>
      <c r="J2781" t="e">
        <f t="shared" si="1036"/>
        <v>#DIV/0!</v>
      </c>
      <c r="K2781" t="e">
        <f t="shared" si="1037"/>
        <v>#DIV/0!</v>
      </c>
      <c r="L2781" t="e">
        <f t="shared" si="1038"/>
        <v>#DIV/0!</v>
      </c>
      <c r="M2781" t="e">
        <f t="shared" si="1039"/>
        <v>#DIV/0!</v>
      </c>
      <c r="N2781" t="e">
        <f t="shared" si="1040"/>
        <v>#DIV/0!</v>
      </c>
      <c r="O2781" t="e">
        <f t="shared" si="1041"/>
        <v>#DIV/0!</v>
      </c>
      <c r="P2781" t="e">
        <f t="shared" si="1042"/>
        <v>#DIV/0!</v>
      </c>
      <c r="Q2781" t="e">
        <f t="shared" si="1043"/>
        <v>#DIV/0!</v>
      </c>
      <c r="R2781" t="e">
        <f t="shared" si="1044"/>
        <v>#DIV/0!</v>
      </c>
      <c r="S2781" t="e">
        <f t="shared" si="1045"/>
        <v>#DIV/0!</v>
      </c>
      <c r="T2781" t="e">
        <f t="shared" si="1046"/>
        <v>#DIV/0!</v>
      </c>
      <c r="U2781" t="e">
        <f t="shared" si="1047"/>
        <v>#DIV/0!</v>
      </c>
      <c r="V2781" t="e">
        <f t="shared" si="1048"/>
        <v>#DIV/0!</v>
      </c>
      <c r="W2781" t="e">
        <f t="shared" si="1049"/>
        <v>#DIV/0!</v>
      </c>
      <c r="X2781" t="e">
        <f t="shared" si="1050"/>
        <v>#DIV/0!</v>
      </c>
      <c r="Y2781" t="e">
        <f t="shared" si="1051"/>
        <v>#DIV/0!</v>
      </c>
      <c r="Z2781" s="1" t="e">
        <f t="shared" si="1052"/>
        <v>#DIV/0!</v>
      </c>
      <c r="AA2781" s="1" t="e">
        <f t="shared" si="1052"/>
        <v>#DIV/0!</v>
      </c>
      <c r="AB2781" s="1" t="e">
        <f t="shared" si="1052"/>
        <v>#DIV/0!</v>
      </c>
      <c r="AC2781" s="1" t="e">
        <f t="shared" si="1052"/>
        <v>#DIV/0!</v>
      </c>
      <c r="AD2781" s="1" t="e">
        <f t="shared" si="1053"/>
        <v>#DIV/0!</v>
      </c>
      <c r="AE2781" s="1" t="e">
        <f t="shared" si="1053"/>
        <v>#DIV/0!</v>
      </c>
      <c r="AF2781" s="1" t="e">
        <f t="shared" si="1053"/>
        <v>#DIV/0!</v>
      </c>
      <c r="AG2781" s="1" t="e">
        <f t="shared" si="1054"/>
        <v>#DIV/0!</v>
      </c>
      <c r="AH2781" s="1" t="e">
        <f t="shared" si="1054"/>
        <v>#DIV/0!</v>
      </c>
      <c r="AI2781" s="1" t="e">
        <f t="shared" si="1055"/>
        <v>#DIV/0!</v>
      </c>
      <c r="AJ2781">
        <v>0.03</v>
      </c>
      <c r="AK2781">
        <v>0.03</v>
      </c>
      <c r="AL2781">
        <v>0.02</v>
      </c>
      <c r="AM2781">
        <v>0.02</v>
      </c>
      <c r="AN2781" t="s">
        <v>10372</v>
      </c>
      <c r="AO2781" t="s">
        <v>10372</v>
      </c>
      <c r="AP2781" t="s">
        <v>10372</v>
      </c>
      <c r="AQ2781" t="s">
        <v>10372</v>
      </c>
      <c r="AR2781" t="s">
        <v>10372</v>
      </c>
      <c r="AS2781" t="s">
        <v>10372</v>
      </c>
      <c r="AT2781" t="s">
        <v>10372</v>
      </c>
      <c r="AU2781">
        <v>0.01</v>
      </c>
      <c r="AV2781">
        <v>0.01</v>
      </c>
      <c r="AW2781" t="s">
        <v>10376</v>
      </c>
      <c r="AX2781" t="s">
        <v>10376</v>
      </c>
      <c r="AY2781" t="s">
        <v>10376</v>
      </c>
      <c r="AZ2781" t="s">
        <v>10376</v>
      </c>
      <c r="BA2781" t="s">
        <v>10376</v>
      </c>
      <c r="BB2781" t="s">
        <v>10376</v>
      </c>
      <c r="BC2781" t="s">
        <v>10376</v>
      </c>
      <c r="BD2781" t="s">
        <v>8310</v>
      </c>
      <c r="BE2781" t="s">
        <v>8310</v>
      </c>
      <c r="BF2781">
        <v>0</v>
      </c>
      <c r="BG2781" t="s">
        <v>8310</v>
      </c>
      <c r="BH2781" t="s">
        <v>8310</v>
      </c>
      <c r="BI2781" t="s">
        <v>8310</v>
      </c>
      <c r="BJ2781" t="s">
        <v>8310</v>
      </c>
      <c r="BK2781" t="s">
        <v>8310</v>
      </c>
      <c r="BL2781" t="s">
        <v>8310</v>
      </c>
      <c r="BM2781" t="s">
        <v>8310</v>
      </c>
      <c r="BN2781" t="s">
        <v>8310</v>
      </c>
      <c r="BO2781" t="s">
        <v>8310</v>
      </c>
      <c r="BP2781">
        <v>0</v>
      </c>
      <c r="BQ2781" t="e">
        <f t="shared" si="1056"/>
        <v>#DIV/0!</v>
      </c>
      <c r="BR2781">
        <f t="shared" si="1057"/>
        <v>8.0059738892306109E-2</v>
      </c>
    </row>
    <row r="2782" spans="1:70" hidden="1" x14ac:dyDescent="0.3">
      <c r="A2782" t="s">
        <v>10469</v>
      </c>
      <c r="B2782" t="s">
        <v>10470</v>
      </c>
      <c r="C2782" t="str">
        <f>VLOOKUP(historical_emissions[[#This Row],[Country]],'Liste-Pays'!A:B,2,0)</f>
        <v>CSA</v>
      </c>
      <c r="D2782" t="s">
        <v>41</v>
      </c>
      <c r="E2782" t="s">
        <v>252</v>
      </c>
      <c r="F2782" t="s">
        <v>148</v>
      </c>
      <c r="G2782" t="s">
        <v>44</v>
      </c>
      <c r="H2782">
        <f t="shared" si="1034"/>
        <v>0.03</v>
      </c>
      <c r="I2782">
        <f t="shared" si="1035"/>
        <v>0.03</v>
      </c>
      <c r="J2782">
        <f t="shared" si="1036"/>
        <v>0.03</v>
      </c>
      <c r="K2782">
        <f t="shared" si="1037"/>
        <v>0.03</v>
      </c>
      <c r="L2782">
        <f t="shared" si="1038"/>
        <v>0.03</v>
      </c>
      <c r="M2782">
        <f t="shared" si="1039"/>
        <v>0.03</v>
      </c>
      <c r="N2782">
        <f t="shared" si="1040"/>
        <v>0.03</v>
      </c>
      <c r="O2782">
        <f t="shared" si="1041"/>
        <v>0.03</v>
      </c>
      <c r="P2782">
        <f t="shared" si="1042"/>
        <v>0.03</v>
      </c>
      <c r="Q2782">
        <f t="shared" si="1043"/>
        <v>0.03</v>
      </c>
      <c r="R2782">
        <f t="shared" si="1044"/>
        <v>0.03</v>
      </c>
      <c r="S2782">
        <f t="shared" si="1045"/>
        <v>0.03</v>
      </c>
      <c r="T2782">
        <f t="shared" si="1046"/>
        <v>0.03</v>
      </c>
      <c r="U2782">
        <f t="shared" si="1047"/>
        <v>0.03</v>
      </c>
      <c r="V2782">
        <f t="shared" si="1048"/>
        <v>0.03</v>
      </c>
      <c r="W2782">
        <f t="shared" si="1049"/>
        <v>0.03</v>
      </c>
      <c r="X2782">
        <f t="shared" si="1050"/>
        <v>0.03</v>
      </c>
      <c r="Y2782">
        <f t="shared" si="1051"/>
        <v>0.03</v>
      </c>
      <c r="Z2782" s="1">
        <f t="shared" si="1052"/>
        <v>0.03</v>
      </c>
      <c r="AA2782" s="1">
        <f t="shared" si="1052"/>
        <v>0.03</v>
      </c>
      <c r="AB2782" s="1">
        <f t="shared" si="1052"/>
        <v>0.03</v>
      </c>
      <c r="AC2782" s="1">
        <f t="shared" si="1052"/>
        <v>0.03</v>
      </c>
      <c r="AD2782" s="1">
        <f t="shared" si="1053"/>
        <v>0.03</v>
      </c>
      <c r="AE2782" s="1">
        <f t="shared" si="1053"/>
        <v>0.03</v>
      </c>
      <c r="AF2782" s="1">
        <f t="shared" si="1053"/>
        <v>0.03</v>
      </c>
      <c r="AG2782" s="1">
        <f t="shared" si="1054"/>
        <v>0.03</v>
      </c>
      <c r="AH2782" s="1">
        <f t="shared" si="1054"/>
        <v>0.03</v>
      </c>
      <c r="AI2782" s="1">
        <f t="shared" si="1055"/>
        <v>0.03</v>
      </c>
      <c r="AJ2782">
        <v>0.03</v>
      </c>
      <c r="AK2782">
        <v>0.03</v>
      </c>
      <c r="AL2782">
        <v>0.03</v>
      </c>
      <c r="AM2782">
        <v>0.03</v>
      </c>
      <c r="AN2782" t="s">
        <v>9379</v>
      </c>
      <c r="AO2782" t="s">
        <v>9379</v>
      </c>
      <c r="AP2782" t="s">
        <v>9379</v>
      </c>
      <c r="AQ2782" t="s">
        <v>9379</v>
      </c>
      <c r="AR2782" t="s">
        <v>9379</v>
      </c>
      <c r="AS2782" t="s">
        <v>9379</v>
      </c>
      <c r="AT2782" t="s">
        <v>9379</v>
      </c>
      <c r="AU2782">
        <v>0.03</v>
      </c>
      <c r="AV2782">
        <v>0.03</v>
      </c>
      <c r="AW2782" t="s">
        <v>9379</v>
      </c>
      <c r="AX2782" t="s">
        <v>9379</v>
      </c>
      <c r="AY2782" t="s">
        <v>9379</v>
      </c>
      <c r="AZ2782" t="s">
        <v>9379</v>
      </c>
      <c r="BA2782" t="s">
        <v>9379</v>
      </c>
      <c r="BB2782" t="s">
        <v>9379</v>
      </c>
      <c r="BC2782" t="s">
        <v>9379</v>
      </c>
      <c r="BD2782" t="s">
        <v>9379</v>
      </c>
      <c r="BE2782" t="s">
        <v>9379</v>
      </c>
      <c r="BF2782">
        <v>0.03</v>
      </c>
      <c r="BG2782" t="s">
        <v>9379</v>
      </c>
      <c r="BH2782" t="s">
        <v>9379</v>
      </c>
      <c r="BI2782" t="s">
        <v>9379</v>
      </c>
      <c r="BJ2782" t="s">
        <v>9379</v>
      </c>
      <c r="BK2782" t="s">
        <v>9379</v>
      </c>
      <c r="BL2782" t="s">
        <v>9379</v>
      </c>
      <c r="BM2782" t="s">
        <v>9379</v>
      </c>
      <c r="BN2782" t="s">
        <v>9379</v>
      </c>
      <c r="BO2782" t="s">
        <v>9379</v>
      </c>
      <c r="BP2782">
        <v>0.03</v>
      </c>
      <c r="BQ2782">
        <f t="shared" si="1056"/>
        <v>0</v>
      </c>
      <c r="BR2782">
        <f t="shared" si="1057"/>
        <v>0</v>
      </c>
    </row>
    <row r="2783" spans="1:70" hidden="1" x14ac:dyDescent="0.3">
      <c r="A2783" t="s">
        <v>8071</v>
      </c>
      <c r="B2783" t="s">
        <v>8072</v>
      </c>
      <c r="C2783" t="str">
        <f>VLOOKUP(historical_emissions[[#This Row],[Country]],'Liste-Pays'!A:B,2,0)</f>
        <v>WEU</v>
      </c>
      <c r="D2783" t="s">
        <v>41</v>
      </c>
      <c r="E2783" t="s">
        <v>328</v>
      </c>
      <c r="F2783" t="s">
        <v>302</v>
      </c>
      <c r="G2783" t="s">
        <v>44</v>
      </c>
      <c r="H2783">
        <f t="shared" si="1034"/>
        <v>3.1999999999999994E-2</v>
      </c>
      <c r="I2783">
        <f t="shared" si="1035"/>
        <v>3.2803316750620835E-2</v>
      </c>
      <c r="J2783">
        <f t="shared" si="1036"/>
        <v>3.3626799682548801E-2</v>
      </c>
      <c r="K2783">
        <f t="shared" si="1037"/>
        <v>3.4470955040510141E-2</v>
      </c>
      <c r="L2783">
        <f t="shared" si="1038"/>
        <v>3.5336301777820753E-2</v>
      </c>
      <c r="M2783">
        <f t="shared" si="1039"/>
        <v>3.6223371875418138E-2</v>
      </c>
      <c r="N2783">
        <f t="shared" si="1040"/>
        <v>3.7132710668902238E-2</v>
      </c>
      <c r="O2783">
        <f t="shared" si="1041"/>
        <v>3.8064877183786185E-2</v>
      </c>
      <c r="P2783">
        <f t="shared" si="1042"/>
        <v>3.9020444479163072E-2</v>
      </c>
      <c r="Q2783">
        <f t="shared" si="1043"/>
        <v>4.0000000000000015E-2</v>
      </c>
      <c r="R2783">
        <f t="shared" si="1044"/>
        <v>4.1004145938276067E-2</v>
      </c>
      <c r="S2783">
        <f t="shared" si="1045"/>
        <v>4.2033499603186024E-2</v>
      </c>
      <c r="T2783">
        <f t="shared" si="1046"/>
        <v>4.3088693800637699E-2</v>
      </c>
      <c r="U2783">
        <f t="shared" si="1047"/>
        <v>4.4170377222275965E-2</v>
      </c>
      <c r="V2783">
        <f t="shared" si="1048"/>
        <v>4.5279214844272699E-2</v>
      </c>
      <c r="W2783">
        <f t="shared" si="1049"/>
        <v>4.6415888336127822E-2</v>
      </c>
      <c r="X2783">
        <f t="shared" si="1050"/>
        <v>4.7581096479732757E-2</v>
      </c>
      <c r="Y2783">
        <f t="shared" si="1051"/>
        <v>4.8775555598953871E-2</v>
      </c>
      <c r="Z2783" s="1">
        <f t="shared" si="1052"/>
        <v>5.0000000000000051E-2</v>
      </c>
      <c r="AA2783" s="1">
        <f t="shared" si="1052"/>
        <v>4.751001082528386E-2</v>
      </c>
      <c r="AB2783" s="1">
        <f t="shared" si="1052"/>
        <v>4.5144022572371746E-2</v>
      </c>
      <c r="AC2783" s="1">
        <f t="shared" si="1052"/>
        <v>4.2895860022204774E-2</v>
      </c>
      <c r="AD2783" s="1">
        <f t="shared" si="1053"/>
        <v>4.0759655480296163E-2</v>
      </c>
      <c r="AE2783" s="1">
        <f t="shared" si="1053"/>
        <v>3.872983346207419E-2</v>
      </c>
      <c r="AF2783" s="1">
        <f t="shared" si="1053"/>
        <v>3.6801096140891679E-2</v>
      </c>
      <c r="AG2783" s="1">
        <f t="shared" si="1054"/>
        <v>3.4968409520721479E-2</v>
      </c>
      <c r="AH2783" s="1">
        <f t="shared" si="1054"/>
        <v>3.3226990297448702E-2</v>
      </c>
      <c r="AI2783" s="1">
        <f t="shared" si="1055"/>
        <v>3.1572293374467764E-2</v>
      </c>
      <c r="AJ2783">
        <v>0.03</v>
      </c>
      <c r="AK2783">
        <v>0.04</v>
      </c>
      <c r="AL2783">
        <v>0.04</v>
      </c>
      <c r="AM2783">
        <v>0.04</v>
      </c>
      <c r="AN2783" t="s">
        <v>9377</v>
      </c>
      <c r="AO2783" t="s">
        <v>9377</v>
      </c>
      <c r="AP2783" t="s">
        <v>9377</v>
      </c>
      <c r="AQ2783" t="s">
        <v>9377</v>
      </c>
      <c r="AR2783" t="s">
        <v>9378</v>
      </c>
      <c r="AS2783" t="s">
        <v>9378</v>
      </c>
      <c r="AT2783" t="s">
        <v>9378</v>
      </c>
      <c r="AU2783">
        <v>0.04</v>
      </c>
      <c r="AV2783">
        <v>0.05</v>
      </c>
      <c r="AW2783" t="s">
        <v>9377</v>
      </c>
      <c r="AX2783" t="s">
        <v>9377</v>
      </c>
      <c r="AY2783" t="s">
        <v>9377</v>
      </c>
      <c r="AZ2783" t="s">
        <v>9378</v>
      </c>
      <c r="BA2783" t="s">
        <v>9378</v>
      </c>
      <c r="BB2783" t="s">
        <v>9379</v>
      </c>
      <c r="BC2783" t="s">
        <v>9379</v>
      </c>
      <c r="BD2783" t="s">
        <v>9379</v>
      </c>
      <c r="BE2783" t="s">
        <v>9379</v>
      </c>
      <c r="BF2783">
        <v>0.03</v>
      </c>
      <c r="BG2783" t="s">
        <v>9379</v>
      </c>
      <c r="BH2783" t="s">
        <v>9379</v>
      </c>
      <c r="BI2783" t="s">
        <v>9379</v>
      </c>
      <c r="BJ2783" t="s">
        <v>9379</v>
      </c>
      <c r="BK2783" t="s">
        <v>9379</v>
      </c>
      <c r="BL2783" t="s">
        <v>9379</v>
      </c>
      <c r="BM2783" t="s">
        <v>9379</v>
      </c>
      <c r="BN2783" t="s">
        <v>9379</v>
      </c>
      <c r="BO2783" t="s">
        <v>9379</v>
      </c>
      <c r="BP2783">
        <v>0.03</v>
      </c>
      <c r="BQ2783">
        <f t="shared" si="1056"/>
        <v>5.2409779148925528E-2</v>
      </c>
      <c r="BR2783">
        <f t="shared" si="1057"/>
        <v>-2.4488888020923527E-2</v>
      </c>
    </row>
    <row r="2784" spans="1:70" hidden="1" x14ac:dyDescent="0.3">
      <c r="A2784" t="s">
        <v>10488</v>
      </c>
      <c r="B2784" t="s">
        <v>10489</v>
      </c>
      <c r="C2784" t="str">
        <f>VLOOKUP(historical_emissions[[#This Row],[Country]],'Liste-Pays'!A:B,2,0)</f>
        <v>ODA-EXCLUDED</v>
      </c>
      <c r="D2784" t="s">
        <v>41</v>
      </c>
      <c r="E2784" t="s">
        <v>42</v>
      </c>
      <c r="F2784" t="s">
        <v>302</v>
      </c>
      <c r="G2784" t="s">
        <v>44</v>
      </c>
      <c r="H2784">
        <f t="shared" si="1034"/>
        <v>4.5000000000000019E-2</v>
      </c>
      <c r="I2784">
        <f t="shared" si="1035"/>
        <v>4.5000000000000019E-2</v>
      </c>
      <c r="J2784">
        <f t="shared" si="1036"/>
        <v>4.5000000000000019E-2</v>
      </c>
      <c r="K2784">
        <f t="shared" si="1037"/>
        <v>4.5000000000000019E-2</v>
      </c>
      <c r="L2784">
        <f t="shared" si="1038"/>
        <v>4.5000000000000019E-2</v>
      </c>
      <c r="M2784">
        <f t="shared" si="1039"/>
        <v>4.5000000000000019E-2</v>
      </c>
      <c r="N2784">
        <f t="shared" si="1040"/>
        <v>4.5000000000000019E-2</v>
      </c>
      <c r="O2784">
        <f t="shared" si="1041"/>
        <v>4.5000000000000019E-2</v>
      </c>
      <c r="P2784">
        <f t="shared" si="1042"/>
        <v>4.5000000000000019E-2</v>
      </c>
      <c r="Q2784">
        <f t="shared" si="1043"/>
        <v>4.5000000000000019E-2</v>
      </c>
      <c r="R2784">
        <f t="shared" si="1044"/>
        <v>4.5000000000000019E-2</v>
      </c>
      <c r="S2784">
        <f t="shared" si="1045"/>
        <v>4.5000000000000019E-2</v>
      </c>
      <c r="T2784">
        <f t="shared" si="1046"/>
        <v>4.5000000000000019E-2</v>
      </c>
      <c r="U2784">
        <f t="shared" si="1047"/>
        <v>4.5000000000000019E-2</v>
      </c>
      <c r="V2784">
        <f t="shared" si="1048"/>
        <v>4.5000000000000019E-2</v>
      </c>
      <c r="W2784">
        <f t="shared" si="1049"/>
        <v>4.5000000000000019E-2</v>
      </c>
      <c r="X2784">
        <f t="shared" si="1050"/>
        <v>4.5000000000000019E-2</v>
      </c>
      <c r="Y2784">
        <f t="shared" si="1051"/>
        <v>4.5000000000000019E-2</v>
      </c>
      <c r="Z2784" s="1">
        <f t="shared" si="1052"/>
        <v>4.5000000000000019E-2</v>
      </c>
      <c r="AA2784" s="1">
        <f t="shared" si="1052"/>
        <v>4.3211902535649827E-2</v>
      </c>
      <c r="AB2784" s="1">
        <f t="shared" si="1052"/>
        <v>4.149485601667776E-2</v>
      </c>
      <c r="AC2784" s="1">
        <f t="shared" si="1052"/>
        <v>3.9846037198300037E-2</v>
      </c>
      <c r="AD2784" s="1">
        <f t="shared" si="1053"/>
        <v>3.8262735018773732E-2</v>
      </c>
      <c r="AE2784" s="1">
        <f t="shared" si="1053"/>
        <v>3.6742346141747678E-2</v>
      </c>
      <c r="AF2784" s="1">
        <f t="shared" si="1053"/>
        <v>3.5282370675740214E-2</v>
      </c>
      <c r="AG2784" s="1">
        <f t="shared" si="1054"/>
        <v>3.3880408063705666E-2</v>
      </c>
      <c r="AH2784" s="1">
        <f t="shared" si="1054"/>
        <v>3.2534153135930957E-2</v>
      </c>
      <c r="AI2784" s="1">
        <f t="shared" si="1055"/>
        <v>3.1241392319772316E-2</v>
      </c>
      <c r="AJ2784">
        <v>0.03</v>
      </c>
      <c r="AK2784">
        <v>0.03</v>
      </c>
      <c r="AL2784">
        <v>0.03</v>
      </c>
      <c r="AM2784">
        <v>0.03</v>
      </c>
      <c r="AN2784" t="s">
        <v>9379</v>
      </c>
      <c r="AO2784" t="s">
        <v>9379</v>
      </c>
      <c r="AP2784" t="s">
        <v>9379</v>
      </c>
      <c r="AQ2784" t="s">
        <v>9379</v>
      </c>
      <c r="AR2784" t="s">
        <v>9379</v>
      </c>
      <c r="AS2784" t="s">
        <v>9379</v>
      </c>
      <c r="AT2784" t="s">
        <v>9379</v>
      </c>
      <c r="AU2784">
        <v>0.03</v>
      </c>
      <c r="AV2784">
        <v>0.03</v>
      </c>
      <c r="AW2784" t="s">
        <v>9379</v>
      </c>
      <c r="AX2784" t="s">
        <v>10372</v>
      </c>
      <c r="AY2784" t="s">
        <v>10372</v>
      </c>
      <c r="AZ2784" t="s">
        <v>10372</v>
      </c>
      <c r="BA2784" t="s">
        <v>10372</v>
      </c>
      <c r="BB2784" t="s">
        <v>10372</v>
      </c>
      <c r="BC2784" t="s">
        <v>10372</v>
      </c>
      <c r="BD2784" t="s">
        <v>10372</v>
      </c>
      <c r="BE2784" t="s">
        <v>10372</v>
      </c>
      <c r="BF2784">
        <v>0.02</v>
      </c>
      <c r="BG2784" t="s">
        <v>10372</v>
      </c>
      <c r="BH2784" t="s">
        <v>10372</v>
      </c>
      <c r="BI2784" t="s">
        <v>10372</v>
      </c>
      <c r="BJ2784" t="s">
        <v>10372</v>
      </c>
      <c r="BK2784" t="s">
        <v>10372</v>
      </c>
      <c r="BL2784" t="s">
        <v>10372</v>
      </c>
      <c r="BM2784" t="s">
        <v>10372</v>
      </c>
      <c r="BN2784" t="s">
        <v>10372</v>
      </c>
      <c r="BO2784" t="s">
        <v>10372</v>
      </c>
      <c r="BP2784">
        <v>0.01</v>
      </c>
      <c r="BQ2784">
        <f t="shared" si="1056"/>
        <v>4.1379743992410623E-2</v>
      </c>
      <c r="BR2784">
        <f t="shared" si="1057"/>
        <v>0</v>
      </c>
    </row>
    <row r="2785" spans="1:70" hidden="1" x14ac:dyDescent="0.3">
      <c r="A2785" t="s">
        <v>10288</v>
      </c>
      <c r="B2785" t="s">
        <v>10289</v>
      </c>
      <c r="C2785" t="str">
        <f>VLOOKUP(historical_emissions[[#This Row],[Country]],'Liste-Pays'!A:B,2,0)</f>
        <v>AFR</v>
      </c>
      <c r="D2785" t="s">
        <v>41</v>
      </c>
      <c r="E2785" t="s">
        <v>42</v>
      </c>
      <c r="F2785" t="s">
        <v>302</v>
      </c>
      <c r="G2785" t="s">
        <v>44</v>
      </c>
      <c r="H2785">
        <f t="shared" si="1034"/>
        <v>4.5000000000000019E-2</v>
      </c>
      <c r="I2785">
        <f t="shared" si="1035"/>
        <v>4.5000000000000019E-2</v>
      </c>
      <c r="J2785">
        <f t="shared" si="1036"/>
        <v>4.5000000000000019E-2</v>
      </c>
      <c r="K2785">
        <f t="shared" si="1037"/>
        <v>4.5000000000000019E-2</v>
      </c>
      <c r="L2785">
        <f t="shared" si="1038"/>
        <v>4.5000000000000019E-2</v>
      </c>
      <c r="M2785">
        <f t="shared" si="1039"/>
        <v>4.5000000000000019E-2</v>
      </c>
      <c r="N2785">
        <f t="shared" si="1040"/>
        <v>4.5000000000000019E-2</v>
      </c>
      <c r="O2785">
        <f t="shared" si="1041"/>
        <v>4.5000000000000019E-2</v>
      </c>
      <c r="P2785">
        <f t="shared" si="1042"/>
        <v>4.5000000000000019E-2</v>
      </c>
      <c r="Q2785">
        <f t="shared" si="1043"/>
        <v>4.5000000000000019E-2</v>
      </c>
      <c r="R2785">
        <f t="shared" si="1044"/>
        <v>4.5000000000000019E-2</v>
      </c>
      <c r="S2785">
        <f t="shared" si="1045"/>
        <v>4.5000000000000019E-2</v>
      </c>
      <c r="T2785">
        <f t="shared" si="1046"/>
        <v>4.5000000000000019E-2</v>
      </c>
      <c r="U2785">
        <f t="shared" si="1047"/>
        <v>4.5000000000000019E-2</v>
      </c>
      <c r="V2785">
        <f t="shared" si="1048"/>
        <v>4.5000000000000019E-2</v>
      </c>
      <c r="W2785">
        <f t="shared" si="1049"/>
        <v>4.5000000000000019E-2</v>
      </c>
      <c r="X2785">
        <f t="shared" si="1050"/>
        <v>4.5000000000000019E-2</v>
      </c>
      <c r="Y2785">
        <f t="shared" si="1051"/>
        <v>4.5000000000000019E-2</v>
      </c>
      <c r="Z2785" s="1">
        <f t="shared" si="1052"/>
        <v>4.5000000000000019E-2</v>
      </c>
      <c r="AA2785" s="1">
        <f t="shared" si="1052"/>
        <v>4.3211902535649827E-2</v>
      </c>
      <c r="AB2785" s="1">
        <f t="shared" si="1052"/>
        <v>4.149485601667776E-2</v>
      </c>
      <c r="AC2785" s="1">
        <f t="shared" si="1052"/>
        <v>3.9846037198300037E-2</v>
      </c>
      <c r="AD2785" s="1">
        <f t="shared" si="1053"/>
        <v>3.8262735018773732E-2</v>
      </c>
      <c r="AE2785" s="1">
        <f t="shared" si="1053"/>
        <v>3.6742346141747678E-2</v>
      </c>
      <c r="AF2785" s="1">
        <f t="shared" si="1053"/>
        <v>3.5282370675740214E-2</v>
      </c>
      <c r="AG2785" s="1">
        <f t="shared" si="1054"/>
        <v>3.3880408063705666E-2</v>
      </c>
      <c r="AH2785" s="1">
        <f t="shared" si="1054"/>
        <v>3.2534153135930957E-2</v>
      </c>
      <c r="AI2785" s="1">
        <f t="shared" si="1055"/>
        <v>3.1241392319772316E-2</v>
      </c>
      <c r="AJ2785">
        <v>0.03</v>
      </c>
      <c r="AK2785">
        <v>0.03</v>
      </c>
      <c r="AL2785">
        <v>0.03</v>
      </c>
      <c r="AM2785">
        <v>0.03</v>
      </c>
      <c r="AN2785" t="s">
        <v>9379</v>
      </c>
      <c r="AO2785" t="s">
        <v>9379</v>
      </c>
      <c r="AP2785" t="s">
        <v>9379</v>
      </c>
      <c r="AQ2785" t="s">
        <v>9379</v>
      </c>
      <c r="AR2785" t="s">
        <v>9379</v>
      </c>
      <c r="AS2785" t="s">
        <v>9379</v>
      </c>
      <c r="AT2785" t="s">
        <v>9379</v>
      </c>
      <c r="AU2785">
        <v>0.03</v>
      </c>
      <c r="AV2785">
        <v>0.03</v>
      </c>
      <c r="AW2785" t="s">
        <v>9379</v>
      </c>
      <c r="AX2785" t="s">
        <v>9379</v>
      </c>
      <c r="AY2785" t="s">
        <v>9379</v>
      </c>
      <c r="AZ2785" t="s">
        <v>9379</v>
      </c>
      <c r="BA2785" t="s">
        <v>10372</v>
      </c>
      <c r="BB2785" t="s">
        <v>9379</v>
      </c>
      <c r="BC2785" t="s">
        <v>10372</v>
      </c>
      <c r="BD2785" t="s">
        <v>10372</v>
      </c>
      <c r="BE2785" t="s">
        <v>10372</v>
      </c>
      <c r="BF2785">
        <v>0.02</v>
      </c>
      <c r="BG2785" t="s">
        <v>10372</v>
      </c>
      <c r="BH2785" t="s">
        <v>10372</v>
      </c>
      <c r="BI2785" t="s">
        <v>10372</v>
      </c>
      <c r="BJ2785" t="s">
        <v>10372</v>
      </c>
      <c r="BK2785" t="s">
        <v>10372</v>
      </c>
      <c r="BL2785" t="s">
        <v>10372</v>
      </c>
      <c r="BM2785" t="s">
        <v>10372</v>
      </c>
      <c r="BN2785" t="s">
        <v>10372</v>
      </c>
      <c r="BO2785" t="s">
        <v>10372</v>
      </c>
      <c r="BP2785">
        <v>0.02</v>
      </c>
      <c r="BQ2785">
        <f t="shared" si="1056"/>
        <v>4.1379743992410623E-2</v>
      </c>
      <c r="BR2785">
        <f t="shared" si="1057"/>
        <v>0</v>
      </c>
    </row>
    <row r="2786" spans="1:70" hidden="1" x14ac:dyDescent="0.3">
      <c r="A2786" t="s">
        <v>10455</v>
      </c>
      <c r="B2786" t="s">
        <v>10456</v>
      </c>
      <c r="C2786" t="str">
        <f>VLOOKUP(historical_emissions[[#This Row],[Country]],'Liste-Pays'!A:B,2,0)</f>
        <v>CSA</v>
      </c>
      <c r="D2786" t="s">
        <v>41</v>
      </c>
      <c r="E2786" t="s">
        <v>328</v>
      </c>
      <c r="F2786" t="s">
        <v>43</v>
      </c>
      <c r="G2786" t="s">
        <v>44</v>
      </c>
      <c r="H2786">
        <f t="shared" si="1034"/>
        <v>4.500000000000004E-2</v>
      </c>
      <c r="I2786">
        <f t="shared" si="1035"/>
        <v>4.3017663529033918E-2</v>
      </c>
      <c r="J2786">
        <f t="shared" si="1036"/>
        <v>4.112265278882607E-2</v>
      </c>
      <c r="K2786">
        <f t="shared" si="1037"/>
        <v>3.9311120913133477E-2</v>
      </c>
      <c r="L2786">
        <f t="shared" si="1038"/>
        <v>3.7579390497563175E-2</v>
      </c>
      <c r="M2786">
        <f t="shared" si="1039"/>
        <v>3.5923946134452128E-2</v>
      </c>
      <c r="N2786">
        <f t="shared" si="1040"/>
        <v>3.4341427276599973E-2</v>
      </c>
      <c r="O2786">
        <f t="shared" si="1041"/>
        <v>3.2828621415368089E-2</v>
      </c>
      <c r="P2786">
        <f t="shared" si="1042"/>
        <v>3.1382457559296452E-2</v>
      </c>
      <c r="Q2786">
        <f t="shared" si="1043"/>
        <v>3.0000000000000009E-2</v>
      </c>
      <c r="R2786">
        <f t="shared" si="1044"/>
        <v>2.8678442352689262E-2</v>
      </c>
      <c r="S2786">
        <f t="shared" si="1045"/>
        <v>2.7415101859217365E-2</v>
      </c>
      <c r="T2786">
        <f t="shared" si="1046"/>
        <v>2.6207413942088972E-2</v>
      </c>
      <c r="U2786">
        <f t="shared" si="1047"/>
        <v>2.5052926998375438E-2</v>
      </c>
      <c r="V2786">
        <f t="shared" si="1048"/>
        <v>2.3949297422968072E-2</v>
      </c>
      <c r="W2786">
        <f t="shared" si="1049"/>
        <v>2.2894284851066638E-2</v>
      </c>
      <c r="X2786">
        <f t="shared" si="1050"/>
        <v>2.1885747610245383E-2</v>
      </c>
      <c r="Y2786">
        <f t="shared" si="1051"/>
        <v>2.0921638372864291E-2</v>
      </c>
      <c r="Z2786" s="1">
        <f t="shared" si="1052"/>
        <v>1.9999999999999997E-2</v>
      </c>
      <c r="AA2786" s="1">
        <f t="shared" si="1052"/>
        <v>2.082759487984821E-2</v>
      </c>
      <c r="AB2786" s="1">
        <f t="shared" si="1052"/>
        <v>2.1689435423953969E-2</v>
      </c>
      <c r="AC2786" s="1">
        <f t="shared" si="1052"/>
        <v>2.2586938709137108E-2</v>
      </c>
      <c r="AD2786" s="1">
        <f t="shared" si="1053"/>
        <v>2.3521580450493469E-2</v>
      </c>
      <c r="AE2786" s="1">
        <f t="shared" si="1053"/>
        <v>2.4494897427831779E-2</v>
      </c>
      <c r="AF2786" s="1">
        <f t="shared" si="1053"/>
        <v>2.5508490012515816E-2</v>
      </c>
      <c r="AG2786" s="1">
        <f t="shared" si="1054"/>
        <v>2.6564024798866683E-2</v>
      </c>
      <c r="AH2786" s="1">
        <f t="shared" si="1054"/>
        <v>2.7663237344451832E-2</v>
      </c>
      <c r="AI2786" s="1">
        <f t="shared" si="1055"/>
        <v>2.8807935023766541E-2</v>
      </c>
      <c r="AJ2786">
        <v>0.03</v>
      </c>
      <c r="AK2786">
        <v>0.03</v>
      </c>
      <c r="AL2786">
        <v>0.03</v>
      </c>
      <c r="AM2786">
        <v>0.03</v>
      </c>
      <c r="AN2786" t="s">
        <v>9379</v>
      </c>
      <c r="AO2786" t="s">
        <v>9378</v>
      </c>
      <c r="AP2786" t="s">
        <v>9378</v>
      </c>
      <c r="AQ2786" t="s">
        <v>9378</v>
      </c>
      <c r="AR2786" t="s">
        <v>9379</v>
      </c>
      <c r="AS2786" t="s">
        <v>9379</v>
      </c>
      <c r="AT2786" t="s">
        <v>10372</v>
      </c>
      <c r="AU2786">
        <v>0.03</v>
      </c>
      <c r="AV2786">
        <v>0.02</v>
      </c>
      <c r="AW2786" t="s">
        <v>10372</v>
      </c>
      <c r="AX2786" t="s">
        <v>10372</v>
      </c>
      <c r="AY2786" t="s">
        <v>9378</v>
      </c>
      <c r="AZ2786" t="s">
        <v>9379</v>
      </c>
      <c r="BA2786" t="s">
        <v>9379</v>
      </c>
      <c r="BB2786" t="s">
        <v>9379</v>
      </c>
      <c r="BC2786" t="s">
        <v>9379</v>
      </c>
      <c r="BD2786" t="s">
        <v>9379</v>
      </c>
      <c r="BE2786" t="s">
        <v>9379</v>
      </c>
      <c r="BF2786">
        <v>0.03</v>
      </c>
      <c r="BG2786" t="s">
        <v>9379</v>
      </c>
      <c r="BH2786" t="s">
        <v>9379</v>
      </c>
      <c r="BI2786" t="s">
        <v>9379</v>
      </c>
      <c r="BJ2786" t="s">
        <v>10372</v>
      </c>
      <c r="BK2786" t="s">
        <v>10372</v>
      </c>
      <c r="BL2786" t="s">
        <v>10376</v>
      </c>
      <c r="BM2786" t="s">
        <v>10376</v>
      </c>
      <c r="BN2786" t="s">
        <v>10376</v>
      </c>
      <c r="BO2786" t="s">
        <v>10376</v>
      </c>
      <c r="BP2786">
        <v>0.01</v>
      </c>
      <c r="BQ2786">
        <f t="shared" si="1056"/>
        <v>-3.9735499207781966E-2</v>
      </c>
      <c r="BR2786">
        <f t="shared" si="1057"/>
        <v>4.6081918643214648E-2</v>
      </c>
    </row>
    <row r="2787" spans="1:70" hidden="1" x14ac:dyDescent="0.3">
      <c r="A2787" t="s">
        <v>10455</v>
      </c>
      <c r="B2787" t="s">
        <v>10456</v>
      </c>
      <c r="C2787" t="str">
        <f>VLOOKUP(historical_emissions[[#This Row],[Country]],'Liste-Pays'!A:B,2,0)</f>
        <v>CSA</v>
      </c>
      <c r="D2787" t="s">
        <v>41</v>
      </c>
      <c r="E2787" t="s">
        <v>535</v>
      </c>
      <c r="F2787" t="s">
        <v>561</v>
      </c>
      <c r="G2787" t="s">
        <v>44</v>
      </c>
      <c r="H2787" t="e">
        <f t="shared" si="1034"/>
        <v>#DIV/0!</v>
      </c>
      <c r="I2787" t="e">
        <f t="shared" si="1035"/>
        <v>#DIV/0!</v>
      </c>
      <c r="J2787" t="e">
        <f t="shared" si="1036"/>
        <v>#DIV/0!</v>
      </c>
      <c r="K2787" t="e">
        <f t="shared" si="1037"/>
        <v>#DIV/0!</v>
      </c>
      <c r="L2787" t="e">
        <f t="shared" si="1038"/>
        <v>#DIV/0!</v>
      </c>
      <c r="M2787" t="e">
        <f t="shared" si="1039"/>
        <v>#DIV/0!</v>
      </c>
      <c r="N2787" t="e">
        <f t="shared" si="1040"/>
        <v>#DIV/0!</v>
      </c>
      <c r="O2787" t="e">
        <f t="shared" si="1041"/>
        <v>#DIV/0!</v>
      </c>
      <c r="P2787" t="e">
        <f t="shared" si="1042"/>
        <v>#DIV/0!</v>
      </c>
      <c r="Q2787" t="e">
        <f t="shared" si="1043"/>
        <v>#DIV/0!</v>
      </c>
      <c r="R2787" t="e">
        <f t="shared" si="1044"/>
        <v>#DIV/0!</v>
      </c>
      <c r="S2787" t="e">
        <f t="shared" si="1045"/>
        <v>#DIV/0!</v>
      </c>
      <c r="T2787" t="e">
        <f t="shared" si="1046"/>
        <v>#DIV/0!</v>
      </c>
      <c r="U2787" t="e">
        <f t="shared" si="1047"/>
        <v>#DIV/0!</v>
      </c>
      <c r="V2787" t="e">
        <f t="shared" si="1048"/>
        <v>#DIV/0!</v>
      </c>
      <c r="W2787" t="e">
        <f t="shared" si="1049"/>
        <v>#DIV/0!</v>
      </c>
      <c r="X2787" t="e">
        <f t="shared" si="1050"/>
        <v>#DIV/0!</v>
      </c>
      <c r="Y2787" t="e">
        <f t="shared" si="1051"/>
        <v>#DIV/0!</v>
      </c>
      <c r="Z2787" s="1" t="e">
        <f t="shared" si="1052"/>
        <v>#DIV/0!</v>
      </c>
      <c r="AA2787" s="1" t="e">
        <f t="shared" si="1052"/>
        <v>#DIV/0!</v>
      </c>
      <c r="AB2787" s="1" t="e">
        <f t="shared" si="1052"/>
        <v>#DIV/0!</v>
      </c>
      <c r="AC2787" s="1" t="e">
        <f t="shared" si="1052"/>
        <v>#DIV/0!</v>
      </c>
      <c r="AD2787" s="1" t="e">
        <f t="shared" si="1053"/>
        <v>#DIV/0!</v>
      </c>
      <c r="AE2787" s="1" t="e">
        <f t="shared" si="1053"/>
        <v>#DIV/0!</v>
      </c>
      <c r="AF2787" s="1" t="e">
        <f t="shared" si="1053"/>
        <v>#DIV/0!</v>
      </c>
      <c r="AG2787" s="1" t="e">
        <f t="shared" si="1054"/>
        <v>#DIV/0!</v>
      </c>
      <c r="AH2787" s="1" t="e">
        <f t="shared" si="1054"/>
        <v>#DIV/0!</v>
      </c>
      <c r="AI2787" s="1" t="e">
        <f t="shared" si="1055"/>
        <v>#DIV/0!</v>
      </c>
      <c r="AJ2787">
        <v>0.03</v>
      </c>
      <c r="AK2787">
        <v>0.02</v>
      </c>
      <c r="AL2787">
        <v>0.02</v>
      </c>
      <c r="AM2787">
        <v>0.02</v>
      </c>
      <c r="AN2787" t="s">
        <v>10372</v>
      </c>
      <c r="AO2787" t="s">
        <v>10372</v>
      </c>
      <c r="AP2787" t="s">
        <v>10372</v>
      </c>
      <c r="AQ2787" t="s">
        <v>10372</v>
      </c>
      <c r="AR2787" t="s">
        <v>10372</v>
      </c>
      <c r="AS2787" t="s">
        <v>10372</v>
      </c>
      <c r="AT2787" t="s">
        <v>10372</v>
      </c>
      <c r="AU2787">
        <v>0.02</v>
      </c>
      <c r="AV2787">
        <v>0.02</v>
      </c>
      <c r="AW2787" t="s">
        <v>10376</v>
      </c>
      <c r="AX2787" t="s">
        <v>10376</v>
      </c>
      <c r="AY2787" t="s">
        <v>10376</v>
      </c>
      <c r="AZ2787" t="s">
        <v>10376</v>
      </c>
      <c r="BA2787" t="s">
        <v>10376</v>
      </c>
      <c r="BB2787" t="s">
        <v>10376</v>
      </c>
      <c r="BC2787" t="s">
        <v>10376</v>
      </c>
      <c r="BD2787" t="s">
        <v>8310</v>
      </c>
      <c r="BE2787" t="s">
        <v>8310</v>
      </c>
      <c r="BF2787">
        <v>0</v>
      </c>
      <c r="BG2787" t="s">
        <v>8310</v>
      </c>
      <c r="BH2787" t="s">
        <v>8310</v>
      </c>
      <c r="BI2787" t="s">
        <v>8310</v>
      </c>
      <c r="BJ2787" t="s">
        <v>8310</v>
      </c>
      <c r="BK2787" t="s">
        <v>8310</v>
      </c>
      <c r="BL2787" t="s">
        <v>8310</v>
      </c>
      <c r="BM2787" t="s">
        <v>8310</v>
      </c>
      <c r="BN2787" t="s">
        <v>8310</v>
      </c>
      <c r="BO2787" t="s">
        <v>8310</v>
      </c>
      <c r="BP2787">
        <v>0</v>
      </c>
      <c r="BQ2787" t="e">
        <f t="shared" si="1056"/>
        <v>#DIV/0!</v>
      </c>
      <c r="BR2787">
        <f t="shared" si="1057"/>
        <v>0</v>
      </c>
    </row>
    <row r="2788" spans="1:70" hidden="1" x14ac:dyDescent="0.3">
      <c r="A2788" t="s">
        <v>10455</v>
      </c>
      <c r="B2788" t="s">
        <v>10456</v>
      </c>
      <c r="C2788" t="str">
        <f>VLOOKUP(historical_emissions[[#This Row],[Country]],'Liste-Pays'!A:B,2,0)</f>
        <v>CSA</v>
      </c>
      <c r="D2788" t="s">
        <v>41</v>
      </c>
      <c r="E2788" t="s">
        <v>42</v>
      </c>
      <c r="F2788" t="s">
        <v>561</v>
      </c>
      <c r="G2788" t="s">
        <v>44</v>
      </c>
      <c r="H2788" t="e">
        <f t="shared" si="1034"/>
        <v>#DIV/0!</v>
      </c>
      <c r="I2788" t="e">
        <f t="shared" si="1035"/>
        <v>#DIV/0!</v>
      </c>
      <c r="J2788" t="e">
        <f t="shared" si="1036"/>
        <v>#DIV/0!</v>
      </c>
      <c r="K2788" t="e">
        <f t="shared" si="1037"/>
        <v>#DIV/0!</v>
      </c>
      <c r="L2788" t="e">
        <f t="shared" si="1038"/>
        <v>#DIV/0!</v>
      </c>
      <c r="M2788" t="e">
        <f t="shared" si="1039"/>
        <v>#DIV/0!</v>
      </c>
      <c r="N2788" t="e">
        <f t="shared" si="1040"/>
        <v>#DIV/0!</v>
      </c>
      <c r="O2788" t="e">
        <f t="shared" si="1041"/>
        <v>#DIV/0!</v>
      </c>
      <c r="P2788" t="e">
        <f t="shared" si="1042"/>
        <v>#DIV/0!</v>
      </c>
      <c r="Q2788" t="e">
        <f t="shared" si="1043"/>
        <v>#DIV/0!</v>
      </c>
      <c r="R2788" t="e">
        <f t="shared" si="1044"/>
        <v>#DIV/0!</v>
      </c>
      <c r="S2788" t="e">
        <f t="shared" si="1045"/>
        <v>#DIV/0!</v>
      </c>
      <c r="T2788" t="e">
        <f t="shared" si="1046"/>
        <v>#DIV/0!</v>
      </c>
      <c r="U2788" t="e">
        <f t="shared" si="1047"/>
        <v>#DIV/0!</v>
      </c>
      <c r="V2788" t="e">
        <f t="shared" si="1048"/>
        <v>#DIV/0!</v>
      </c>
      <c r="W2788" t="e">
        <f t="shared" si="1049"/>
        <v>#DIV/0!</v>
      </c>
      <c r="X2788" t="e">
        <f t="shared" si="1050"/>
        <v>#DIV/0!</v>
      </c>
      <c r="Y2788" t="e">
        <f t="shared" si="1051"/>
        <v>#DIV/0!</v>
      </c>
      <c r="Z2788" s="1" t="e">
        <f t="shared" si="1052"/>
        <v>#DIV/0!</v>
      </c>
      <c r="AA2788" s="1" t="e">
        <f t="shared" si="1052"/>
        <v>#DIV/0!</v>
      </c>
      <c r="AB2788" s="1" t="e">
        <f t="shared" si="1052"/>
        <v>#DIV/0!</v>
      </c>
      <c r="AC2788" s="1" t="e">
        <f t="shared" si="1052"/>
        <v>#DIV/0!</v>
      </c>
      <c r="AD2788" s="1" t="e">
        <f t="shared" si="1053"/>
        <v>#DIV/0!</v>
      </c>
      <c r="AE2788" s="1" t="e">
        <f t="shared" si="1053"/>
        <v>#DIV/0!</v>
      </c>
      <c r="AF2788" s="1" t="e">
        <f t="shared" si="1053"/>
        <v>#DIV/0!</v>
      </c>
      <c r="AG2788" s="1" t="e">
        <f t="shared" si="1054"/>
        <v>#DIV/0!</v>
      </c>
      <c r="AH2788" s="1" t="e">
        <f t="shared" si="1054"/>
        <v>#DIV/0!</v>
      </c>
      <c r="AI2788" s="1" t="e">
        <f t="shared" si="1055"/>
        <v>#DIV/0!</v>
      </c>
      <c r="AJ2788">
        <v>0.03</v>
      </c>
      <c r="AK2788">
        <v>0.02</v>
      </c>
      <c r="AL2788">
        <v>0.02</v>
      </c>
      <c r="AM2788">
        <v>0.02</v>
      </c>
      <c r="AN2788" t="s">
        <v>10372</v>
      </c>
      <c r="AO2788" t="s">
        <v>10372</v>
      </c>
      <c r="AP2788" t="s">
        <v>10372</v>
      </c>
      <c r="AQ2788" t="s">
        <v>10372</v>
      </c>
      <c r="AR2788" t="s">
        <v>10372</v>
      </c>
      <c r="AS2788" t="s">
        <v>10372</v>
      </c>
      <c r="AT2788" t="s">
        <v>10372</v>
      </c>
      <c r="AU2788">
        <v>0.02</v>
      </c>
      <c r="AV2788">
        <v>0.02</v>
      </c>
      <c r="AW2788" t="s">
        <v>10376</v>
      </c>
      <c r="AX2788" t="s">
        <v>10376</v>
      </c>
      <c r="AY2788" t="s">
        <v>10376</v>
      </c>
      <c r="AZ2788" t="s">
        <v>10376</v>
      </c>
      <c r="BA2788" t="s">
        <v>10376</v>
      </c>
      <c r="BB2788" t="s">
        <v>10376</v>
      </c>
      <c r="BC2788" t="s">
        <v>10376</v>
      </c>
      <c r="BD2788" t="s">
        <v>8310</v>
      </c>
      <c r="BE2788" t="s">
        <v>8310</v>
      </c>
      <c r="BF2788">
        <v>0</v>
      </c>
      <c r="BG2788" t="s">
        <v>8310</v>
      </c>
      <c r="BH2788" t="s">
        <v>8310</v>
      </c>
      <c r="BI2788" t="s">
        <v>8310</v>
      </c>
      <c r="BJ2788" t="s">
        <v>8310</v>
      </c>
      <c r="BK2788" t="s">
        <v>8310</v>
      </c>
      <c r="BL2788" t="s">
        <v>8310</v>
      </c>
      <c r="BM2788" t="s">
        <v>8310</v>
      </c>
      <c r="BN2788" t="s">
        <v>8310</v>
      </c>
      <c r="BO2788" t="s">
        <v>8310</v>
      </c>
      <c r="BP2788">
        <v>0</v>
      </c>
      <c r="BQ2788" t="e">
        <f t="shared" si="1056"/>
        <v>#DIV/0!</v>
      </c>
      <c r="BR2788">
        <f t="shared" si="1057"/>
        <v>0</v>
      </c>
    </row>
    <row r="2789" spans="1:70" hidden="1" x14ac:dyDescent="0.3">
      <c r="A2789" t="s">
        <v>9634</v>
      </c>
      <c r="B2789" t="s">
        <v>9635</v>
      </c>
      <c r="C2789" t="str">
        <f>VLOOKUP(historical_emissions[[#This Row],[Country]],'Liste-Pays'!A:B,2,0)</f>
        <v>CSA</v>
      </c>
      <c r="D2789" t="s">
        <v>41</v>
      </c>
      <c r="E2789" t="s">
        <v>70</v>
      </c>
      <c r="F2789" t="s">
        <v>302</v>
      </c>
      <c r="G2789" t="s">
        <v>44</v>
      </c>
      <c r="H2789">
        <f t="shared" si="1034"/>
        <v>0.03</v>
      </c>
      <c r="I2789">
        <f t="shared" si="1035"/>
        <v>0.03</v>
      </c>
      <c r="J2789">
        <f t="shared" si="1036"/>
        <v>0.03</v>
      </c>
      <c r="K2789">
        <f t="shared" si="1037"/>
        <v>0.03</v>
      </c>
      <c r="L2789">
        <f t="shared" si="1038"/>
        <v>0.03</v>
      </c>
      <c r="M2789">
        <f t="shared" si="1039"/>
        <v>0.03</v>
      </c>
      <c r="N2789">
        <f t="shared" si="1040"/>
        <v>0.03</v>
      </c>
      <c r="O2789">
        <f t="shared" si="1041"/>
        <v>0.03</v>
      </c>
      <c r="P2789">
        <f t="shared" si="1042"/>
        <v>0.03</v>
      </c>
      <c r="Q2789">
        <f t="shared" si="1043"/>
        <v>0.03</v>
      </c>
      <c r="R2789">
        <f t="shared" si="1044"/>
        <v>0.03</v>
      </c>
      <c r="S2789">
        <f t="shared" si="1045"/>
        <v>0.03</v>
      </c>
      <c r="T2789">
        <f t="shared" si="1046"/>
        <v>0.03</v>
      </c>
      <c r="U2789">
        <f t="shared" si="1047"/>
        <v>0.03</v>
      </c>
      <c r="V2789">
        <f t="shared" si="1048"/>
        <v>0.03</v>
      </c>
      <c r="W2789">
        <f t="shared" si="1049"/>
        <v>0.03</v>
      </c>
      <c r="X2789">
        <f t="shared" si="1050"/>
        <v>0.03</v>
      </c>
      <c r="Y2789">
        <f t="shared" si="1051"/>
        <v>0.03</v>
      </c>
      <c r="Z2789" s="1">
        <f t="shared" si="1052"/>
        <v>0.03</v>
      </c>
      <c r="AA2789" s="1">
        <f t="shared" si="1052"/>
        <v>0.03</v>
      </c>
      <c r="AB2789" s="1">
        <f t="shared" si="1052"/>
        <v>0.03</v>
      </c>
      <c r="AC2789" s="1">
        <f t="shared" si="1052"/>
        <v>0.03</v>
      </c>
      <c r="AD2789" s="1">
        <f t="shared" si="1053"/>
        <v>0.03</v>
      </c>
      <c r="AE2789" s="1">
        <f t="shared" si="1053"/>
        <v>0.03</v>
      </c>
      <c r="AF2789" s="1">
        <f t="shared" si="1053"/>
        <v>0.03</v>
      </c>
      <c r="AG2789" s="1">
        <f t="shared" si="1054"/>
        <v>0.03</v>
      </c>
      <c r="AH2789" s="1">
        <f t="shared" si="1054"/>
        <v>0.03</v>
      </c>
      <c r="AI2789" s="1">
        <f t="shared" si="1055"/>
        <v>0.03</v>
      </c>
      <c r="AJ2789">
        <v>0.03</v>
      </c>
      <c r="AK2789">
        <v>0.03</v>
      </c>
      <c r="AL2789">
        <v>0.02</v>
      </c>
      <c r="AM2789">
        <v>0.02</v>
      </c>
      <c r="AN2789" t="s">
        <v>10372</v>
      </c>
      <c r="AO2789" t="s">
        <v>10372</v>
      </c>
      <c r="AP2789" t="s">
        <v>10372</v>
      </c>
      <c r="AQ2789" t="s">
        <v>10372</v>
      </c>
      <c r="AR2789" t="s">
        <v>10372</v>
      </c>
      <c r="AS2789" t="s">
        <v>10372</v>
      </c>
      <c r="AT2789" t="s">
        <v>10372</v>
      </c>
      <c r="AU2789">
        <v>0.02</v>
      </c>
      <c r="AV2789">
        <v>0.02</v>
      </c>
      <c r="AW2789" t="s">
        <v>10372</v>
      </c>
      <c r="AX2789" t="s">
        <v>10372</v>
      </c>
      <c r="AY2789" t="s">
        <v>10372</v>
      </c>
      <c r="AZ2789" t="s">
        <v>10372</v>
      </c>
      <c r="BA2789" t="s">
        <v>10372</v>
      </c>
      <c r="BB2789" t="s">
        <v>10372</v>
      </c>
      <c r="BC2789" t="s">
        <v>10372</v>
      </c>
      <c r="BD2789" t="s">
        <v>10372</v>
      </c>
      <c r="BE2789" t="s">
        <v>10372</v>
      </c>
      <c r="BF2789">
        <v>0.02</v>
      </c>
      <c r="BG2789" t="s">
        <v>10372</v>
      </c>
      <c r="BH2789" t="s">
        <v>10372</v>
      </c>
      <c r="BI2789" t="s">
        <v>10372</v>
      </c>
      <c r="BJ2789" t="s">
        <v>10372</v>
      </c>
      <c r="BK2789" t="s">
        <v>10372</v>
      </c>
      <c r="BL2789" t="s">
        <v>10372</v>
      </c>
      <c r="BM2789" t="s">
        <v>10372</v>
      </c>
      <c r="BN2789" t="s">
        <v>10372</v>
      </c>
      <c r="BO2789" t="s">
        <v>10372</v>
      </c>
      <c r="BP2789">
        <v>0.02</v>
      </c>
      <c r="BQ2789">
        <f t="shared" si="1056"/>
        <v>0</v>
      </c>
      <c r="BR2789">
        <f t="shared" si="1057"/>
        <v>0</v>
      </c>
    </row>
    <row r="2790" spans="1:70" hidden="1" x14ac:dyDescent="0.3">
      <c r="A2790" t="s">
        <v>2546</v>
      </c>
      <c r="B2790" t="s">
        <v>2547</v>
      </c>
      <c r="C2790" t="str">
        <f>VLOOKUP(historical_emissions[[#This Row],[Country]],'Liste-Pays'!A:B,2,0)</f>
        <v>MEA</v>
      </c>
      <c r="D2790" t="s">
        <v>41</v>
      </c>
      <c r="E2790" t="s">
        <v>328</v>
      </c>
      <c r="F2790" t="s">
        <v>148</v>
      </c>
      <c r="G2790" t="s">
        <v>44</v>
      </c>
      <c r="H2790">
        <f t="shared" si="1034"/>
        <v>4.5000000000000019E-2</v>
      </c>
      <c r="I2790">
        <f t="shared" si="1035"/>
        <v>4.5000000000000019E-2</v>
      </c>
      <c r="J2790">
        <f t="shared" si="1036"/>
        <v>4.5000000000000019E-2</v>
      </c>
      <c r="K2790">
        <f t="shared" si="1037"/>
        <v>4.5000000000000019E-2</v>
      </c>
      <c r="L2790">
        <f t="shared" si="1038"/>
        <v>4.5000000000000019E-2</v>
      </c>
      <c r="M2790">
        <f t="shared" si="1039"/>
        <v>4.5000000000000019E-2</v>
      </c>
      <c r="N2790">
        <f t="shared" si="1040"/>
        <v>4.5000000000000019E-2</v>
      </c>
      <c r="O2790">
        <f t="shared" si="1041"/>
        <v>4.5000000000000019E-2</v>
      </c>
      <c r="P2790">
        <f t="shared" si="1042"/>
        <v>4.5000000000000019E-2</v>
      </c>
      <c r="Q2790">
        <f t="shared" si="1043"/>
        <v>4.5000000000000019E-2</v>
      </c>
      <c r="R2790">
        <f t="shared" si="1044"/>
        <v>4.5000000000000019E-2</v>
      </c>
      <c r="S2790">
        <f t="shared" si="1045"/>
        <v>4.5000000000000019E-2</v>
      </c>
      <c r="T2790">
        <f t="shared" si="1046"/>
        <v>4.5000000000000019E-2</v>
      </c>
      <c r="U2790">
        <f t="shared" si="1047"/>
        <v>4.5000000000000019E-2</v>
      </c>
      <c r="V2790">
        <f t="shared" si="1048"/>
        <v>4.5000000000000019E-2</v>
      </c>
      <c r="W2790">
        <f t="shared" si="1049"/>
        <v>4.5000000000000019E-2</v>
      </c>
      <c r="X2790">
        <f t="shared" si="1050"/>
        <v>4.5000000000000019E-2</v>
      </c>
      <c r="Y2790">
        <f t="shared" si="1051"/>
        <v>4.5000000000000019E-2</v>
      </c>
      <c r="Z2790" s="1">
        <f t="shared" si="1052"/>
        <v>4.5000000000000019E-2</v>
      </c>
      <c r="AA2790" s="1">
        <f t="shared" si="1052"/>
        <v>4.3211902535649827E-2</v>
      </c>
      <c r="AB2790" s="1">
        <f t="shared" si="1052"/>
        <v>4.149485601667776E-2</v>
      </c>
      <c r="AC2790" s="1">
        <f t="shared" si="1052"/>
        <v>3.9846037198300037E-2</v>
      </c>
      <c r="AD2790" s="1">
        <f t="shared" si="1053"/>
        <v>3.8262735018773732E-2</v>
      </c>
      <c r="AE2790" s="1">
        <f t="shared" si="1053"/>
        <v>3.6742346141747678E-2</v>
      </c>
      <c r="AF2790" s="1">
        <f t="shared" si="1053"/>
        <v>3.5282370675740214E-2</v>
      </c>
      <c r="AG2790" s="1">
        <f t="shared" si="1054"/>
        <v>3.3880408063705666E-2</v>
      </c>
      <c r="AH2790" s="1">
        <f t="shared" si="1054"/>
        <v>3.2534153135930957E-2</v>
      </c>
      <c r="AI2790" s="1">
        <f t="shared" si="1055"/>
        <v>3.1241392319772316E-2</v>
      </c>
      <c r="AJ2790">
        <v>0.03</v>
      </c>
      <c r="AK2790">
        <v>0.03</v>
      </c>
      <c r="AL2790">
        <v>0.03</v>
      </c>
      <c r="AM2790">
        <v>0.03</v>
      </c>
      <c r="AN2790" t="s">
        <v>9379</v>
      </c>
      <c r="AO2790" t="s">
        <v>9379</v>
      </c>
      <c r="AP2790" t="s">
        <v>10372</v>
      </c>
      <c r="AQ2790" t="s">
        <v>10372</v>
      </c>
      <c r="AR2790" t="s">
        <v>9379</v>
      </c>
      <c r="AS2790" t="s">
        <v>9378</v>
      </c>
      <c r="AT2790" t="s">
        <v>9378</v>
      </c>
      <c r="AU2790">
        <v>0.04</v>
      </c>
      <c r="AV2790">
        <v>0.03</v>
      </c>
      <c r="AW2790" t="s">
        <v>9379</v>
      </c>
      <c r="AX2790" t="s">
        <v>9378</v>
      </c>
      <c r="AY2790" t="s">
        <v>9379</v>
      </c>
      <c r="AZ2790" t="s">
        <v>9379</v>
      </c>
      <c r="BA2790" t="s">
        <v>9379</v>
      </c>
      <c r="BB2790" t="s">
        <v>10372</v>
      </c>
      <c r="BC2790" t="s">
        <v>10372</v>
      </c>
      <c r="BD2790" t="s">
        <v>10372</v>
      </c>
      <c r="BE2790" t="s">
        <v>10372</v>
      </c>
      <c r="BF2790">
        <v>0.02</v>
      </c>
      <c r="BG2790" t="s">
        <v>10372</v>
      </c>
      <c r="BH2790" t="s">
        <v>10372</v>
      </c>
      <c r="BI2790" t="s">
        <v>10372</v>
      </c>
      <c r="BJ2790" t="s">
        <v>10372</v>
      </c>
      <c r="BK2790" t="s">
        <v>10372</v>
      </c>
      <c r="BL2790" t="s">
        <v>10372</v>
      </c>
      <c r="BM2790" t="s">
        <v>10372</v>
      </c>
      <c r="BN2790" t="s">
        <v>10372</v>
      </c>
      <c r="BO2790" t="s">
        <v>10376</v>
      </c>
      <c r="BP2790">
        <v>0.02</v>
      </c>
      <c r="BQ2790">
        <f t="shared" si="1056"/>
        <v>4.1379743992410623E-2</v>
      </c>
      <c r="BR2790">
        <f t="shared" si="1057"/>
        <v>0</v>
      </c>
    </row>
    <row r="2791" spans="1:70" hidden="1" x14ac:dyDescent="0.3">
      <c r="A2791" t="s">
        <v>6540</v>
      </c>
      <c r="B2791" t="s">
        <v>6541</v>
      </c>
      <c r="C2791" t="str">
        <f>VLOOKUP(historical_emissions[[#This Row],[Country]],'Liste-Pays'!A:B,2,0)</f>
        <v>AFR</v>
      </c>
      <c r="D2791" t="s">
        <v>41</v>
      </c>
      <c r="E2791" t="s">
        <v>174</v>
      </c>
      <c r="F2791" t="s">
        <v>148</v>
      </c>
      <c r="G2791" t="s">
        <v>44</v>
      </c>
      <c r="H2791">
        <f t="shared" si="1034"/>
        <v>0.1199999999999999</v>
      </c>
      <c r="I2791">
        <f t="shared" si="1035"/>
        <v>0.11110496547447477</v>
      </c>
      <c r="J2791">
        <f t="shared" si="1036"/>
        <v>0.10286927794236866</v>
      </c>
      <c r="K2791">
        <f t="shared" si="1037"/>
        <v>9.5244063118091901E-2</v>
      </c>
      <c r="L2791">
        <f t="shared" si="1038"/>
        <v>8.8184069536535875E-2</v>
      </c>
      <c r="M2791">
        <f t="shared" si="1039"/>
        <v>8.164740001046257E-2</v>
      </c>
      <c r="N2791">
        <f t="shared" si="1040"/>
        <v>7.5595262993692347E-2</v>
      </c>
      <c r="O2791">
        <f t="shared" si="1041"/>
        <v>6.9991742374566956E-2</v>
      </c>
      <c r="P2791">
        <f t="shared" si="1042"/>
        <v>6.4803584333538333E-2</v>
      </c>
      <c r="Q2791">
        <f t="shared" si="1043"/>
        <v>5.9999999999999963E-2</v>
      </c>
      <c r="R2791">
        <f t="shared" si="1044"/>
        <v>5.5552482737237396E-2</v>
      </c>
      <c r="S2791">
        <f t="shared" si="1045"/>
        <v>5.1434638971184346E-2</v>
      </c>
      <c r="T2791">
        <f t="shared" si="1046"/>
        <v>4.7622031559045964E-2</v>
      </c>
      <c r="U2791">
        <f t="shared" si="1047"/>
        <v>4.4092034768267951E-2</v>
      </c>
      <c r="V2791">
        <f t="shared" si="1048"/>
        <v>4.0823700005231299E-2</v>
      </c>
      <c r="W2791">
        <f t="shared" si="1049"/>
        <v>3.7797631496846187E-2</v>
      </c>
      <c r="X2791">
        <f t="shared" si="1050"/>
        <v>3.4995871187283492E-2</v>
      </c>
      <c r="Y2791">
        <f t="shared" si="1051"/>
        <v>3.2401792166769181E-2</v>
      </c>
      <c r="Z2791" s="1">
        <f t="shared" si="1052"/>
        <v>0.03</v>
      </c>
      <c r="AA2791" s="1">
        <f t="shared" si="1052"/>
        <v>0.03</v>
      </c>
      <c r="AB2791" s="1">
        <f t="shared" si="1052"/>
        <v>0.03</v>
      </c>
      <c r="AC2791" s="1">
        <f t="shared" si="1052"/>
        <v>0.03</v>
      </c>
      <c r="AD2791" s="1">
        <f t="shared" si="1053"/>
        <v>0.03</v>
      </c>
      <c r="AE2791" s="1">
        <f t="shared" si="1053"/>
        <v>0.03</v>
      </c>
      <c r="AF2791" s="1">
        <f t="shared" si="1053"/>
        <v>0.03</v>
      </c>
      <c r="AG2791" s="1">
        <f t="shared" si="1054"/>
        <v>0.03</v>
      </c>
      <c r="AH2791" s="1">
        <f t="shared" si="1054"/>
        <v>0.03</v>
      </c>
      <c r="AI2791" s="1">
        <f t="shared" si="1055"/>
        <v>0.03</v>
      </c>
      <c r="AJ2791">
        <v>0.03</v>
      </c>
      <c r="AK2791">
        <v>0.02</v>
      </c>
      <c r="AL2791">
        <v>0.02</v>
      </c>
      <c r="AM2791">
        <v>0.02</v>
      </c>
      <c r="AN2791" t="s">
        <v>10376</v>
      </c>
      <c r="AO2791" t="s">
        <v>10376</v>
      </c>
      <c r="AP2791" t="s">
        <v>10376</v>
      </c>
      <c r="AQ2791" t="s">
        <v>10376</v>
      </c>
      <c r="AR2791" t="s">
        <v>10376</v>
      </c>
      <c r="AS2791" t="s">
        <v>10376</v>
      </c>
      <c r="AT2791" t="s">
        <v>10376</v>
      </c>
      <c r="AU2791">
        <v>0.01</v>
      </c>
      <c r="AV2791">
        <v>0.01</v>
      </c>
      <c r="AW2791" t="s">
        <v>10376</v>
      </c>
      <c r="AX2791" t="s">
        <v>10376</v>
      </c>
      <c r="AY2791" t="s">
        <v>10376</v>
      </c>
      <c r="AZ2791" t="s">
        <v>10376</v>
      </c>
      <c r="BA2791" t="s">
        <v>10376</v>
      </c>
      <c r="BB2791" t="s">
        <v>10376</v>
      </c>
      <c r="BC2791" t="s">
        <v>10376</v>
      </c>
      <c r="BD2791" t="s">
        <v>10376</v>
      </c>
      <c r="BE2791" t="s">
        <v>10376</v>
      </c>
      <c r="BF2791">
        <v>0.01</v>
      </c>
      <c r="BG2791" t="s">
        <v>10376</v>
      </c>
      <c r="BH2791" t="s">
        <v>10376</v>
      </c>
      <c r="BI2791" t="s">
        <v>10376</v>
      </c>
      <c r="BJ2791" t="s">
        <v>10376</v>
      </c>
      <c r="BK2791" t="s">
        <v>10376</v>
      </c>
      <c r="BL2791" t="s">
        <v>10376</v>
      </c>
      <c r="BM2791" t="s">
        <v>10376</v>
      </c>
      <c r="BN2791" t="s">
        <v>10376</v>
      </c>
      <c r="BO2791" t="s">
        <v>10376</v>
      </c>
      <c r="BP2791">
        <v>0.01</v>
      </c>
      <c r="BQ2791">
        <f t="shared" si="1056"/>
        <v>0</v>
      </c>
      <c r="BR2791">
        <f t="shared" si="1057"/>
        <v>8.0059738892306109E-2</v>
      </c>
    </row>
    <row r="2792" spans="1:70" hidden="1" x14ac:dyDescent="0.3">
      <c r="A2792" t="s">
        <v>10443</v>
      </c>
      <c r="B2792" t="s">
        <v>10444</v>
      </c>
      <c r="C2792" t="str">
        <f>VLOOKUP(historical_emissions[[#This Row],[Country]],'Liste-Pays'!A:B,2,0)</f>
        <v>CSA</v>
      </c>
      <c r="D2792" t="s">
        <v>41</v>
      </c>
      <c r="E2792" t="s">
        <v>328</v>
      </c>
      <c r="F2792" t="s">
        <v>43</v>
      </c>
      <c r="G2792" t="s">
        <v>44</v>
      </c>
      <c r="H2792">
        <f t="shared" si="1034"/>
        <v>0.03</v>
      </c>
      <c r="I2792">
        <f t="shared" si="1035"/>
        <v>0.03</v>
      </c>
      <c r="J2792">
        <f t="shared" si="1036"/>
        <v>0.03</v>
      </c>
      <c r="K2792">
        <f t="shared" si="1037"/>
        <v>0.03</v>
      </c>
      <c r="L2792">
        <f t="shared" si="1038"/>
        <v>0.03</v>
      </c>
      <c r="M2792">
        <f t="shared" si="1039"/>
        <v>0.03</v>
      </c>
      <c r="N2792">
        <f t="shared" si="1040"/>
        <v>0.03</v>
      </c>
      <c r="O2792">
        <f t="shared" si="1041"/>
        <v>0.03</v>
      </c>
      <c r="P2792">
        <f t="shared" si="1042"/>
        <v>0.03</v>
      </c>
      <c r="Q2792">
        <f t="shared" si="1043"/>
        <v>0.03</v>
      </c>
      <c r="R2792">
        <f t="shared" si="1044"/>
        <v>0.03</v>
      </c>
      <c r="S2792">
        <f t="shared" si="1045"/>
        <v>0.03</v>
      </c>
      <c r="T2792">
        <f t="shared" si="1046"/>
        <v>0.03</v>
      </c>
      <c r="U2792">
        <f t="shared" si="1047"/>
        <v>0.03</v>
      </c>
      <c r="V2792">
        <f t="shared" si="1048"/>
        <v>0.03</v>
      </c>
      <c r="W2792">
        <f t="shared" si="1049"/>
        <v>0.03</v>
      </c>
      <c r="X2792">
        <f t="shared" si="1050"/>
        <v>0.03</v>
      </c>
      <c r="Y2792">
        <f t="shared" si="1051"/>
        <v>0.03</v>
      </c>
      <c r="Z2792" s="1">
        <f t="shared" si="1052"/>
        <v>0.03</v>
      </c>
      <c r="AA2792" s="1">
        <f t="shared" si="1052"/>
        <v>0.03</v>
      </c>
      <c r="AB2792" s="1">
        <f t="shared" si="1052"/>
        <v>0.03</v>
      </c>
      <c r="AC2792" s="1">
        <f t="shared" si="1052"/>
        <v>0.03</v>
      </c>
      <c r="AD2792" s="1">
        <f t="shared" si="1053"/>
        <v>0.03</v>
      </c>
      <c r="AE2792" s="1">
        <f t="shared" si="1053"/>
        <v>0.03</v>
      </c>
      <c r="AF2792" s="1">
        <f t="shared" si="1053"/>
        <v>0.03</v>
      </c>
      <c r="AG2792" s="1">
        <f t="shared" si="1054"/>
        <v>0.03</v>
      </c>
      <c r="AH2792" s="1">
        <f t="shared" si="1054"/>
        <v>0.03</v>
      </c>
      <c r="AI2792" s="1">
        <f t="shared" si="1055"/>
        <v>0.03</v>
      </c>
      <c r="AJ2792">
        <v>0.03</v>
      </c>
      <c r="AK2792">
        <v>0.03</v>
      </c>
      <c r="AL2792">
        <v>0.03</v>
      </c>
      <c r="AM2792">
        <v>0.03</v>
      </c>
      <c r="AN2792" t="s">
        <v>9379</v>
      </c>
      <c r="AO2792" t="s">
        <v>9379</v>
      </c>
      <c r="AP2792" t="s">
        <v>9379</v>
      </c>
      <c r="AQ2792" t="s">
        <v>9379</v>
      </c>
      <c r="AR2792" t="s">
        <v>9379</v>
      </c>
      <c r="AS2792" t="s">
        <v>9379</v>
      </c>
      <c r="AT2792" t="s">
        <v>9379</v>
      </c>
      <c r="AU2792">
        <v>0.02</v>
      </c>
      <c r="AV2792">
        <v>0.03</v>
      </c>
      <c r="AW2792" t="s">
        <v>9379</v>
      </c>
      <c r="AX2792" t="s">
        <v>9379</v>
      </c>
      <c r="AY2792" t="s">
        <v>9379</v>
      </c>
      <c r="AZ2792" t="s">
        <v>9379</v>
      </c>
      <c r="BA2792" t="s">
        <v>9379</v>
      </c>
      <c r="BB2792" t="s">
        <v>9379</v>
      </c>
      <c r="BC2792" t="s">
        <v>9378</v>
      </c>
      <c r="BD2792" t="s">
        <v>9378</v>
      </c>
      <c r="BE2792" t="s">
        <v>9379</v>
      </c>
      <c r="BF2792">
        <v>0.03</v>
      </c>
      <c r="BG2792" t="s">
        <v>9379</v>
      </c>
      <c r="BH2792" t="s">
        <v>10372</v>
      </c>
      <c r="BI2792" t="s">
        <v>10372</v>
      </c>
      <c r="BJ2792" t="s">
        <v>10372</v>
      </c>
      <c r="BK2792" t="s">
        <v>10376</v>
      </c>
      <c r="BL2792" t="s">
        <v>10376</v>
      </c>
      <c r="BM2792" t="s">
        <v>10376</v>
      </c>
      <c r="BN2792" t="s">
        <v>10376</v>
      </c>
      <c r="BO2792" t="s">
        <v>10376</v>
      </c>
      <c r="BP2792">
        <v>0.01</v>
      </c>
      <c r="BQ2792">
        <f t="shared" si="1056"/>
        <v>0</v>
      </c>
      <c r="BR2792">
        <f t="shared" si="1057"/>
        <v>0</v>
      </c>
    </row>
    <row r="2793" spans="1:70" hidden="1" x14ac:dyDescent="0.3">
      <c r="A2793" t="s">
        <v>10443</v>
      </c>
      <c r="B2793" t="s">
        <v>10444</v>
      </c>
      <c r="C2793" t="str">
        <f>VLOOKUP(historical_emissions[[#This Row],[Country]],'Liste-Pays'!A:B,2,0)</f>
        <v>CSA</v>
      </c>
      <c r="D2793" t="s">
        <v>41</v>
      </c>
      <c r="E2793" t="s">
        <v>535</v>
      </c>
      <c r="F2793" t="s">
        <v>561</v>
      </c>
      <c r="G2793" t="s">
        <v>44</v>
      </c>
      <c r="H2793" t="e">
        <f t="shared" si="1034"/>
        <v>#DIV/0!</v>
      </c>
      <c r="I2793" t="e">
        <f t="shared" si="1035"/>
        <v>#DIV/0!</v>
      </c>
      <c r="J2793" t="e">
        <f t="shared" si="1036"/>
        <v>#DIV/0!</v>
      </c>
      <c r="K2793" t="e">
        <f t="shared" si="1037"/>
        <v>#DIV/0!</v>
      </c>
      <c r="L2793" t="e">
        <f t="shared" si="1038"/>
        <v>#DIV/0!</v>
      </c>
      <c r="M2793" t="e">
        <f t="shared" si="1039"/>
        <v>#DIV/0!</v>
      </c>
      <c r="N2793" t="e">
        <f t="shared" si="1040"/>
        <v>#DIV/0!</v>
      </c>
      <c r="O2793" t="e">
        <f t="shared" si="1041"/>
        <v>#DIV/0!</v>
      </c>
      <c r="P2793" t="e">
        <f t="shared" si="1042"/>
        <v>#DIV/0!</v>
      </c>
      <c r="Q2793" t="e">
        <f t="shared" si="1043"/>
        <v>#DIV/0!</v>
      </c>
      <c r="R2793" t="e">
        <f t="shared" si="1044"/>
        <v>#DIV/0!</v>
      </c>
      <c r="S2793" t="e">
        <f t="shared" si="1045"/>
        <v>#DIV/0!</v>
      </c>
      <c r="T2793" t="e">
        <f t="shared" si="1046"/>
        <v>#DIV/0!</v>
      </c>
      <c r="U2793" t="e">
        <f t="shared" si="1047"/>
        <v>#DIV/0!</v>
      </c>
      <c r="V2793" t="e">
        <f t="shared" si="1048"/>
        <v>#DIV/0!</v>
      </c>
      <c r="W2793" t="e">
        <f t="shared" si="1049"/>
        <v>#DIV/0!</v>
      </c>
      <c r="X2793" t="e">
        <f t="shared" si="1050"/>
        <v>#DIV/0!</v>
      </c>
      <c r="Y2793" t="e">
        <f t="shared" si="1051"/>
        <v>#DIV/0!</v>
      </c>
      <c r="Z2793" s="1" t="e">
        <f t="shared" si="1052"/>
        <v>#DIV/0!</v>
      </c>
      <c r="AA2793" s="1" t="e">
        <f t="shared" si="1052"/>
        <v>#DIV/0!</v>
      </c>
      <c r="AB2793" s="1" t="e">
        <f t="shared" si="1052"/>
        <v>#DIV/0!</v>
      </c>
      <c r="AC2793" s="1" t="e">
        <f t="shared" si="1052"/>
        <v>#DIV/0!</v>
      </c>
      <c r="AD2793" s="1" t="e">
        <f t="shared" si="1053"/>
        <v>#DIV/0!</v>
      </c>
      <c r="AE2793" s="1" t="e">
        <f t="shared" si="1053"/>
        <v>#DIV/0!</v>
      </c>
      <c r="AF2793" s="1" t="e">
        <f t="shared" si="1053"/>
        <v>#DIV/0!</v>
      </c>
      <c r="AG2793" s="1" t="e">
        <f t="shared" si="1054"/>
        <v>#DIV/0!</v>
      </c>
      <c r="AH2793" s="1" t="e">
        <f t="shared" si="1054"/>
        <v>#DIV/0!</v>
      </c>
      <c r="AI2793" s="1" t="e">
        <f t="shared" si="1055"/>
        <v>#DIV/0!</v>
      </c>
      <c r="AJ2793">
        <v>0.03</v>
      </c>
      <c r="AK2793">
        <v>0.03</v>
      </c>
      <c r="AL2793">
        <v>0.03</v>
      </c>
      <c r="AM2793">
        <v>0.02</v>
      </c>
      <c r="AN2793" t="s">
        <v>10372</v>
      </c>
      <c r="AO2793" t="s">
        <v>10372</v>
      </c>
      <c r="AP2793" t="s">
        <v>10372</v>
      </c>
      <c r="AQ2793" t="s">
        <v>10372</v>
      </c>
      <c r="AR2793" t="s">
        <v>10372</v>
      </c>
      <c r="AS2793" t="s">
        <v>10372</v>
      </c>
      <c r="AT2793" t="s">
        <v>10372</v>
      </c>
      <c r="AU2793">
        <v>0.02</v>
      </c>
      <c r="AV2793">
        <v>0.02</v>
      </c>
      <c r="AW2793" t="s">
        <v>10372</v>
      </c>
      <c r="AX2793" t="s">
        <v>10376</v>
      </c>
      <c r="AY2793" t="s">
        <v>10376</v>
      </c>
      <c r="AZ2793" t="s">
        <v>10376</v>
      </c>
      <c r="BA2793" t="s">
        <v>10376</v>
      </c>
      <c r="BB2793" t="s">
        <v>10376</v>
      </c>
      <c r="BC2793" t="s">
        <v>10376</v>
      </c>
      <c r="BD2793" t="s">
        <v>10376</v>
      </c>
      <c r="BE2793" t="s">
        <v>8310</v>
      </c>
      <c r="BF2793">
        <v>0</v>
      </c>
      <c r="BG2793" t="s">
        <v>8310</v>
      </c>
      <c r="BH2793" t="s">
        <v>8310</v>
      </c>
      <c r="BI2793" t="s">
        <v>8310</v>
      </c>
      <c r="BJ2793" t="s">
        <v>8310</v>
      </c>
      <c r="BK2793" t="s">
        <v>8310</v>
      </c>
      <c r="BL2793" t="s">
        <v>8310</v>
      </c>
      <c r="BM2793" t="s">
        <v>8310</v>
      </c>
      <c r="BN2793" t="s">
        <v>8310</v>
      </c>
      <c r="BO2793" t="s">
        <v>8310</v>
      </c>
      <c r="BP2793">
        <v>0</v>
      </c>
      <c r="BQ2793" t="e">
        <f t="shared" si="1056"/>
        <v>#DIV/0!</v>
      </c>
      <c r="BR2793">
        <f t="shared" si="1057"/>
        <v>0</v>
      </c>
    </row>
    <row r="2794" spans="1:70" hidden="1" x14ac:dyDescent="0.3">
      <c r="A2794" t="s">
        <v>10443</v>
      </c>
      <c r="B2794" t="s">
        <v>10444</v>
      </c>
      <c r="C2794" t="str">
        <f>VLOOKUP(historical_emissions[[#This Row],[Country]],'Liste-Pays'!A:B,2,0)</f>
        <v>CSA</v>
      </c>
      <c r="D2794" t="s">
        <v>41</v>
      </c>
      <c r="E2794" t="s">
        <v>42</v>
      </c>
      <c r="F2794" t="s">
        <v>148</v>
      </c>
      <c r="G2794" t="s">
        <v>44</v>
      </c>
      <c r="H2794">
        <f t="shared" si="1034"/>
        <v>2.0454545454545413E-3</v>
      </c>
      <c r="I2794">
        <f t="shared" si="1035"/>
        <v>2.3860821264056883E-3</v>
      </c>
      <c r="J2794">
        <f t="shared" si="1036"/>
        <v>2.7834340912657658E-3</v>
      </c>
      <c r="K2794">
        <f t="shared" si="1037"/>
        <v>3.2469566972076749E-3</v>
      </c>
      <c r="L2794">
        <f t="shared" si="1038"/>
        <v>3.7876692775389085E-3</v>
      </c>
      <c r="M2794">
        <f t="shared" si="1039"/>
        <v>4.4184262045594263E-3</v>
      </c>
      <c r="N2794">
        <f t="shared" si="1040"/>
        <v>5.1542224768426539E-3</v>
      </c>
      <c r="O2794">
        <f t="shared" si="1041"/>
        <v>6.0125501956728939E-3</v>
      </c>
      <c r="P2794">
        <f t="shared" si="1042"/>
        <v>7.0138144051614931E-3</v>
      </c>
      <c r="Q2794">
        <f t="shared" si="1043"/>
        <v>8.1818181818181686E-3</v>
      </c>
      <c r="R2794">
        <f t="shared" si="1044"/>
        <v>9.5443285056227567E-3</v>
      </c>
      <c r="S2794">
        <f t="shared" si="1045"/>
        <v>1.1133736365063067E-2</v>
      </c>
      <c r="T2794">
        <f t="shared" si="1046"/>
        <v>1.2987826788830703E-2</v>
      </c>
      <c r="U2794">
        <f t="shared" si="1047"/>
        <v>1.5150677110155639E-2</v>
      </c>
      <c r="V2794">
        <f t="shared" si="1048"/>
        <v>1.7673704818237712E-2</v>
      </c>
      <c r="W2794">
        <f t="shared" si="1049"/>
        <v>2.0616889907370622E-2</v>
      </c>
      <c r="X2794">
        <f t="shared" si="1050"/>
        <v>2.4050200782691586E-2</v>
      </c>
      <c r="Y2794">
        <f t="shared" si="1051"/>
        <v>2.8055257620645986E-2</v>
      </c>
      <c r="Z2794" s="1">
        <f t="shared" si="1052"/>
        <v>3.2727272727272688E-2</v>
      </c>
      <c r="AA2794" s="1">
        <f t="shared" si="1052"/>
        <v>3.2443743522911545E-2</v>
      </c>
      <c r="AB2794" s="1">
        <f t="shared" si="1052"/>
        <v>3.2162670643292021E-2</v>
      </c>
      <c r="AC2794" s="1">
        <f t="shared" si="1052"/>
        <v>3.1884032808309128E-2</v>
      </c>
      <c r="AD2794" s="1">
        <f t="shared" si="1053"/>
        <v>3.160780892221577E-2</v>
      </c>
      <c r="AE2794" s="1">
        <f t="shared" si="1053"/>
        <v>3.1333978072025592E-2</v>
      </c>
      <c r="AF2794" s="1">
        <f t="shared" si="1053"/>
        <v>3.1062519525929651E-2</v>
      </c>
      <c r="AG2794" s="1">
        <f t="shared" si="1054"/>
        <v>3.0793412731726783E-2</v>
      </c>
      <c r="AH2794" s="1">
        <f t="shared" si="1054"/>
        <v>3.052663731526762E-2</v>
      </c>
      <c r="AI2794" s="1">
        <f t="shared" si="1055"/>
        <v>3.026217307891204E-2</v>
      </c>
      <c r="AJ2794">
        <v>0.03</v>
      </c>
      <c r="AK2794">
        <v>0.03</v>
      </c>
      <c r="AL2794">
        <v>0.03</v>
      </c>
      <c r="AM2794">
        <v>0.03</v>
      </c>
      <c r="AN2794" t="s">
        <v>9379</v>
      </c>
      <c r="AO2794" t="s">
        <v>9379</v>
      </c>
      <c r="AP2794" t="s">
        <v>9379</v>
      </c>
      <c r="AQ2794" t="s">
        <v>9379</v>
      </c>
      <c r="AR2794" t="s">
        <v>9379</v>
      </c>
      <c r="AS2794" t="s">
        <v>9379</v>
      </c>
      <c r="AT2794" t="s">
        <v>9379</v>
      </c>
      <c r="AU2794">
        <v>0.03</v>
      </c>
      <c r="AV2794">
        <v>0.12</v>
      </c>
      <c r="AW2794" t="s">
        <v>9467</v>
      </c>
      <c r="AX2794" t="s">
        <v>9467</v>
      </c>
      <c r="AY2794" t="s">
        <v>9467</v>
      </c>
      <c r="AZ2794" t="s">
        <v>9467</v>
      </c>
      <c r="BA2794" t="s">
        <v>9467</v>
      </c>
      <c r="BB2794" t="s">
        <v>9467</v>
      </c>
      <c r="BC2794" t="s">
        <v>9472</v>
      </c>
      <c r="BD2794" t="s">
        <v>9472</v>
      </c>
      <c r="BE2794" t="s">
        <v>9472</v>
      </c>
      <c r="BF2794">
        <v>0.11</v>
      </c>
      <c r="BG2794" t="s">
        <v>9590</v>
      </c>
      <c r="BH2794" t="s">
        <v>9770</v>
      </c>
      <c r="BI2794" t="s">
        <v>9893</v>
      </c>
      <c r="BJ2794" t="s">
        <v>9881</v>
      </c>
      <c r="BK2794" t="s">
        <v>10251</v>
      </c>
      <c r="BL2794" t="s">
        <v>9714</v>
      </c>
      <c r="BM2794" t="s">
        <v>9379</v>
      </c>
      <c r="BN2794" t="s">
        <v>9379</v>
      </c>
      <c r="BO2794" t="s">
        <v>9379</v>
      </c>
      <c r="BP2794">
        <v>0.03</v>
      </c>
      <c r="BQ2794">
        <f t="shared" si="1056"/>
        <v>8.7391026304013408E-3</v>
      </c>
      <c r="BR2794">
        <f t="shared" si="1057"/>
        <v>-0.14275601714692721</v>
      </c>
    </row>
    <row r="2795" spans="1:70" hidden="1" x14ac:dyDescent="0.3">
      <c r="A2795" t="s">
        <v>10443</v>
      </c>
      <c r="B2795" t="s">
        <v>10444</v>
      </c>
      <c r="C2795" t="str">
        <f>VLOOKUP(historical_emissions[[#This Row],[Country]],'Liste-Pays'!A:B,2,0)</f>
        <v>CSA</v>
      </c>
      <c r="D2795" t="s">
        <v>41</v>
      </c>
      <c r="E2795" t="s">
        <v>42</v>
      </c>
      <c r="F2795" t="s">
        <v>561</v>
      </c>
      <c r="G2795" t="s">
        <v>44</v>
      </c>
      <c r="H2795" t="e">
        <f t="shared" si="1034"/>
        <v>#DIV/0!</v>
      </c>
      <c r="I2795" t="e">
        <f t="shared" si="1035"/>
        <v>#DIV/0!</v>
      </c>
      <c r="J2795" t="e">
        <f t="shared" si="1036"/>
        <v>#DIV/0!</v>
      </c>
      <c r="K2795" t="e">
        <f t="shared" si="1037"/>
        <v>#DIV/0!</v>
      </c>
      <c r="L2795" t="e">
        <f t="shared" si="1038"/>
        <v>#DIV/0!</v>
      </c>
      <c r="M2795" t="e">
        <f t="shared" si="1039"/>
        <v>#DIV/0!</v>
      </c>
      <c r="N2795" t="e">
        <f t="shared" si="1040"/>
        <v>#DIV/0!</v>
      </c>
      <c r="O2795" t="e">
        <f t="shared" si="1041"/>
        <v>#DIV/0!</v>
      </c>
      <c r="P2795" t="e">
        <f t="shared" si="1042"/>
        <v>#DIV/0!</v>
      </c>
      <c r="Q2795" t="e">
        <f t="shared" si="1043"/>
        <v>#DIV/0!</v>
      </c>
      <c r="R2795" t="e">
        <f t="shared" si="1044"/>
        <v>#DIV/0!</v>
      </c>
      <c r="S2795" t="e">
        <f t="shared" si="1045"/>
        <v>#DIV/0!</v>
      </c>
      <c r="T2795" t="e">
        <f t="shared" si="1046"/>
        <v>#DIV/0!</v>
      </c>
      <c r="U2795" t="e">
        <f t="shared" si="1047"/>
        <v>#DIV/0!</v>
      </c>
      <c r="V2795" t="e">
        <f t="shared" si="1048"/>
        <v>#DIV/0!</v>
      </c>
      <c r="W2795" t="e">
        <f t="shared" si="1049"/>
        <v>#DIV/0!</v>
      </c>
      <c r="X2795" t="e">
        <f t="shared" si="1050"/>
        <v>#DIV/0!</v>
      </c>
      <c r="Y2795" t="e">
        <f t="shared" si="1051"/>
        <v>#DIV/0!</v>
      </c>
      <c r="Z2795" s="1" t="e">
        <f t="shared" si="1052"/>
        <v>#DIV/0!</v>
      </c>
      <c r="AA2795" s="1" t="e">
        <f t="shared" si="1052"/>
        <v>#DIV/0!</v>
      </c>
      <c r="AB2795" s="1" t="e">
        <f t="shared" si="1052"/>
        <v>#DIV/0!</v>
      </c>
      <c r="AC2795" s="1" t="e">
        <f t="shared" si="1052"/>
        <v>#DIV/0!</v>
      </c>
      <c r="AD2795" s="1" t="e">
        <f t="shared" si="1053"/>
        <v>#DIV/0!</v>
      </c>
      <c r="AE2795" s="1" t="e">
        <f t="shared" si="1053"/>
        <v>#DIV/0!</v>
      </c>
      <c r="AF2795" s="1" t="e">
        <f t="shared" si="1053"/>
        <v>#DIV/0!</v>
      </c>
      <c r="AG2795" s="1" t="e">
        <f t="shared" si="1054"/>
        <v>#DIV/0!</v>
      </c>
      <c r="AH2795" s="1" t="e">
        <f t="shared" si="1054"/>
        <v>#DIV/0!</v>
      </c>
      <c r="AI2795" s="1" t="e">
        <f t="shared" si="1055"/>
        <v>#DIV/0!</v>
      </c>
      <c r="AJ2795">
        <v>0.03</v>
      </c>
      <c r="AK2795">
        <v>0.03</v>
      </c>
      <c r="AL2795">
        <v>0.03</v>
      </c>
      <c r="AM2795">
        <v>0.02</v>
      </c>
      <c r="AN2795" t="s">
        <v>10372</v>
      </c>
      <c r="AO2795" t="s">
        <v>10372</v>
      </c>
      <c r="AP2795" t="s">
        <v>10372</v>
      </c>
      <c r="AQ2795" t="s">
        <v>10372</v>
      </c>
      <c r="AR2795" t="s">
        <v>10372</v>
      </c>
      <c r="AS2795" t="s">
        <v>10372</v>
      </c>
      <c r="AT2795" t="s">
        <v>10372</v>
      </c>
      <c r="AU2795">
        <v>0.02</v>
      </c>
      <c r="AV2795">
        <v>0.02</v>
      </c>
      <c r="AW2795" t="s">
        <v>10372</v>
      </c>
      <c r="AX2795" t="s">
        <v>10376</v>
      </c>
      <c r="AY2795" t="s">
        <v>10376</v>
      </c>
      <c r="AZ2795" t="s">
        <v>10376</v>
      </c>
      <c r="BA2795" t="s">
        <v>10376</v>
      </c>
      <c r="BB2795" t="s">
        <v>10376</v>
      </c>
      <c r="BC2795" t="s">
        <v>10376</v>
      </c>
      <c r="BD2795" t="s">
        <v>10376</v>
      </c>
      <c r="BE2795" t="s">
        <v>8310</v>
      </c>
      <c r="BF2795">
        <v>0</v>
      </c>
      <c r="BG2795" t="s">
        <v>8310</v>
      </c>
      <c r="BH2795" t="s">
        <v>8310</v>
      </c>
      <c r="BI2795" t="s">
        <v>8310</v>
      </c>
      <c r="BJ2795" t="s">
        <v>8310</v>
      </c>
      <c r="BK2795" t="s">
        <v>8310</v>
      </c>
      <c r="BL2795" t="s">
        <v>8310</v>
      </c>
      <c r="BM2795" t="s">
        <v>8310</v>
      </c>
      <c r="BN2795" t="s">
        <v>8310</v>
      </c>
      <c r="BO2795" t="s">
        <v>8310</v>
      </c>
      <c r="BP2795">
        <v>0</v>
      </c>
      <c r="BQ2795" t="e">
        <f t="shared" si="1056"/>
        <v>#DIV/0!</v>
      </c>
      <c r="BR2795">
        <f t="shared" si="1057"/>
        <v>0</v>
      </c>
    </row>
    <row r="2796" spans="1:70" hidden="1" x14ac:dyDescent="0.3">
      <c r="A2796" t="s">
        <v>10399</v>
      </c>
      <c r="B2796" t="s">
        <v>10400</v>
      </c>
      <c r="C2796" t="str">
        <f>VLOOKUP(historical_emissions[[#This Row],[Country]],'Liste-Pays'!A:B,2,0)</f>
        <v>EEU</v>
      </c>
      <c r="D2796" t="s">
        <v>41</v>
      </c>
      <c r="E2796" t="s">
        <v>70</v>
      </c>
      <c r="F2796" t="s">
        <v>302</v>
      </c>
      <c r="G2796" t="s">
        <v>44</v>
      </c>
      <c r="H2796" t="e">
        <f t="shared" si="1034"/>
        <v>#DIV/0!</v>
      </c>
      <c r="I2796" t="e">
        <f t="shared" si="1035"/>
        <v>#DIV/0!</v>
      </c>
      <c r="J2796" t="e">
        <f t="shared" si="1036"/>
        <v>#DIV/0!</v>
      </c>
      <c r="K2796" t="e">
        <f t="shared" si="1037"/>
        <v>#DIV/0!</v>
      </c>
      <c r="L2796" t="e">
        <f t="shared" si="1038"/>
        <v>#DIV/0!</v>
      </c>
      <c r="M2796" t="e">
        <f t="shared" si="1039"/>
        <v>#DIV/0!</v>
      </c>
      <c r="N2796" t="e">
        <f t="shared" si="1040"/>
        <v>#DIV/0!</v>
      </c>
      <c r="O2796" t="e">
        <f t="shared" si="1041"/>
        <v>#DIV/0!</v>
      </c>
      <c r="P2796" t="e">
        <f t="shared" si="1042"/>
        <v>#DIV/0!</v>
      </c>
      <c r="Q2796" t="e">
        <f t="shared" si="1043"/>
        <v>#DIV/0!</v>
      </c>
      <c r="R2796" t="e">
        <f t="shared" si="1044"/>
        <v>#DIV/0!</v>
      </c>
      <c r="S2796" t="e">
        <f t="shared" si="1045"/>
        <v>#DIV/0!</v>
      </c>
      <c r="T2796" t="e">
        <f t="shared" si="1046"/>
        <v>#DIV/0!</v>
      </c>
      <c r="U2796" t="e">
        <f t="shared" si="1047"/>
        <v>#DIV/0!</v>
      </c>
      <c r="V2796" t="e">
        <f t="shared" si="1048"/>
        <v>#DIV/0!</v>
      </c>
      <c r="W2796" t="e">
        <f t="shared" si="1049"/>
        <v>#DIV/0!</v>
      </c>
      <c r="X2796" t="e">
        <f t="shared" si="1050"/>
        <v>#DIV/0!</v>
      </c>
      <c r="Y2796" t="e">
        <f t="shared" si="1051"/>
        <v>#DIV/0!</v>
      </c>
      <c r="Z2796" s="1" t="e">
        <f t="shared" si="1052"/>
        <v>#DIV/0!</v>
      </c>
      <c r="AA2796" s="1" t="e">
        <f t="shared" si="1052"/>
        <v>#DIV/0!</v>
      </c>
      <c r="AB2796" s="1" t="e">
        <f t="shared" si="1052"/>
        <v>#DIV/0!</v>
      </c>
      <c r="AC2796" s="1" t="e">
        <f t="shared" si="1052"/>
        <v>#DIV/0!</v>
      </c>
      <c r="AD2796" s="1" t="e">
        <f t="shared" si="1053"/>
        <v>#DIV/0!</v>
      </c>
      <c r="AE2796" s="1" t="e">
        <f t="shared" si="1053"/>
        <v>#DIV/0!</v>
      </c>
      <c r="AF2796" s="1" t="e">
        <f t="shared" si="1053"/>
        <v>#DIV/0!</v>
      </c>
      <c r="AG2796" s="1" t="e">
        <f t="shared" si="1054"/>
        <v>#DIV/0!</v>
      </c>
      <c r="AH2796" s="1" t="e">
        <f t="shared" si="1054"/>
        <v>#DIV/0!</v>
      </c>
      <c r="AI2796" s="1" t="e">
        <f t="shared" si="1055"/>
        <v>#DIV/0!</v>
      </c>
      <c r="AJ2796">
        <v>0.03</v>
      </c>
      <c r="AK2796">
        <v>0.03</v>
      </c>
      <c r="AL2796">
        <v>0.02</v>
      </c>
      <c r="AM2796">
        <v>0.02</v>
      </c>
      <c r="AN2796" t="s">
        <v>10372</v>
      </c>
      <c r="AO2796" t="s">
        <v>10372</v>
      </c>
      <c r="AP2796" t="s">
        <v>10372</v>
      </c>
      <c r="AQ2796" t="s">
        <v>10372</v>
      </c>
      <c r="AR2796" t="s">
        <v>10372</v>
      </c>
      <c r="AS2796" t="s">
        <v>10372</v>
      </c>
      <c r="AT2796" t="s">
        <v>10372</v>
      </c>
      <c r="AU2796">
        <v>0.02</v>
      </c>
      <c r="AV2796">
        <v>0.03</v>
      </c>
      <c r="AW2796" t="s">
        <v>10372</v>
      </c>
      <c r="AX2796" t="s">
        <v>10372</v>
      </c>
      <c r="AY2796" t="s">
        <v>10372</v>
      </c>
      <c r="AZ2796" t="s">
        <v>10372</v>
      </c>
      <c r="BA2796" t="s">
        <v>10372</v>
      </c>
      <c r="BB2796" t="s">
        <v>8310</v>
      </c>
      <c r="BC2796" t="s">
        <v>8310</v>
      </c>
      <c r="BD2796" t="s">
        <v>8310</v>
      </c>
      <c r="BE2796" t="s">
        <v>8310</v>
      </c>
      <c r="BF2796">
        <v>0</v>
      </c>
      <c r="BG2796" t="s">
        <v>8310</v>
      </c>
      <c r="BH2796" t="s">
        <v>8310</v>
      </c>
      <c r="BI2796" t="s">
        <v>8310</v>
      </c>
      <c r="BJ2796" t="s">
        <v>8310</v>
      </c>
      <c r="BK2796" t="s">
        <v>8310</v>
      </c>
      <c r="BL2796" t="s">
        <v>8310</v>
      </c>
      <c r="BM2796" t="s">
        <v>8310</v>
      </c>
      <c r="BN2796" t="s">
        <v>8310</v>
      </c>
      <c r="BO2796" t="s">
        <v>8310</v>
      </c>
      <c r="BP2796">
        <v>0</v>
      </c>
      <c r="BQ2796" t="e">
        <f t="shared" si="1056"/>
        <v>#DIV/0!</v>
      </c>
      <c r="BR2796">
        <f t="shared" si="1057"/>
        <v>-4.4051921577024866E-2</v>
      </c>
    </row>
    <row r="2797" spans="1:70" hidden="1" x14ac:dyDescent="0.3">
      <c r="A2797" t="s">
        <v>10382</v>
      </c>
      <c r="B2797" t="s">
        <v>10383</v>
      </c>
      <c r="C2797" t="str">
        <f>VLOOKUP(historical_emissions[[#This Row],[Country]],'Liste-Pays'!A:B,2,0)</f>
        <v>AFR</v>
      </c>
      <c r="D2797" t="s">
        <v>41</v>
      </c>
      <c r="E2797" t="s">
        <v>70</v>
      </c>
      <c r="F2797" t="s">
        <v>302</v>
      </c>
      <c r="G2797" t="s">
        <v>44</v>
      </c>
      <c r="H2797">
        <f t="shared" si="1034"/>
        <v>5.3333333333333399E-2</v>
      </c>
      <c r="I2797">
        <f t="shared" si="1035"/>
        <v>5.1655509090811957E-2</v>
      </c>
      <c r="J2797">
        <f t="shared" si="1036"/>
        <v>5.003046786433038E-2</v>
      </c>
      <c r="K2797">
        <f t="shared" si="1037"/>
        <v>4.8456549142190442E-2</v>
      </c>
      <c r="L2797">
        <f t="shared" si="1038"/>
        <v>4.6932144651071095E-2</v>
      </c>
      <c r="M2797">
        <f t="shared" si="1039"/>
        <v>4.5455696712650658E-2</v>
      </c>
      <c r="N2797">
        <f t="shared" si="1040"/>
        <v>4.4025696651928396E-2</v>
      </c>
      <c r="O2797">
        <f t="shared" si="1041"/>
        <v>4.2640683255619011E-2</v>
      </c>
      <c r="P2797">
        <f t="shared" si="1042"/>
        <v>4.1299241279044843E-2</v>
      </c>
      <c r="Q2797">
        <f t="shared" si="1043"/>
        <v>4.0000000000000029E-2</v>
      </c>
      <c r="R2797">
        <f t="shared" si="1044"/>
        <v>3.8741631818108947E-2</v>
      </c>
      <c r="S2797">
        <f t="shared" si="1045"/>
        <v>3.7522850898247764E-2</v>
      </c>
      <c r="T2797">
        <f t="shared" si="1046"/>
        <v>3.634241185664281E-2</v>
      </c>
      <c r="U2797">
        <f t="shared" si="1047"/>
        <v>3.51991084883033E-2</v>
      </c>
      <c r="V2797">
        <f t="shared" si="1048"/>
        <v>3.4091772534487974E-2</v>
      </c>
      <c r="W2797">
        <f t="shared" si="1049"/>
        <v>3.3019272488946275E-2</v>
      </c>
      <c r="X2797">
        <f t="shared" si="1050"/>
        <v>3.1980512441714237E-2</v>
      </c>
      <c r="Y2797">
        <f t="shared" si="1051"/>
        <v>3.0974430959283612E-2</v>
      </c>
      <c r="Z2797" s="1">
        <f t="shared" si="1052"/>
        <v>0.03</v>
      </c>
      <c r="AA2797" s="1">
        <f t="shared" si="1052"/>
        <v>0.03</v>
      </c>
      <c r="AB2797" s="1">
        <f t="shared" si="1052"/>
        <v>0.03</v>
      </c>
      <c r="AC2797" s="1">
        <f t="shared" si="1052"/>
        <v>0.03</v>
      </c>
      <c r="AD2797" s="1">
        <f t="shared" si="1053"/>
        <v>0.03</v>
      </c>
      <c r="AE2797" s="1">
        <f t="shared" si="1053"/>
        <v>0.03</v>
      </c>
      <c r="AF2797" s="1">
        <f t="shared" si="1053"/>
        <v>0.03</v>
      </c>
      <c r="AG2797" s="1">
        <f t="shared" si="1054"/>
        <v>0.03</v>
      </c>
      <c r="AH2797" s="1">
        <f t="shared" si="1054"/>
        <v>0.03</v>
      </c>
      <c r="AI2797" s="1">
        <f t="shared" si="1055"/>
        <v>0.03</v>
      </c>
      <c r="AJ2797">
        <v>0.03</v>
      </c>
      <c r="AK2797">
        <v>0.03</v>
      </c>
      <c r="AL2797">
        <v>0.03</v>
      </c>
      <c r="AM2797">
        <v>0.04</v>
      </c>
      <c r="AN2797" t="s">
        <v>9378</v>
      </c>
      <c r="AO2797" t="s">
        <v>9378</v>
      </c>
      <c r="AP2797" t="s">
        <v>9378</v>
      </c>
      <c r="AQ2797" t="s">
        <v>9378</v>
      </c>
      <c r="AR2797" t="s">
        <v>9378</v>
      </c>
      <c r="AS2797" t="s">
        <v>9379</v>
      </c>
      <c r="AT2797" t="s">
        <v>9379</v>
      </c>
      <c r="AU2797">
        <v>0.03</v>
      </c>
      <c r="AV2797">
        <v>0.03</v>
      </c>
      <c r="AW2797" t="s">
        <v>9379</v>
      </c>
      <c r="AX2797" t="s">
        <v>9379</v>
      </c>
      <c r="AY2797" t="s">
        <v>9379</v>
      </c>
      <c r="AZ2797" t="s">
        <v>9379</v>
      </c>
      <c r="BA2797" t="s">
        <v>9379</v>
      </c>
      <c r="BB2797" t="s">
        <v>9379</v>
      </c>
      <c r="BC2797" t="s">
        <v>9379</v>
      </c>
      <c r="BD2797" t="s">
        <v>9379</v>
      </c>
      <c r="BE2797" t="s">
        <v>9379</v>
      </c>
      <c r="BF2797">
        <v>0.03</v>
      </c>
      <c r="BG2797" t="s">
        <v>10372</v>
      </c>
      <c r="BH2797" t="s">
        <v>10372</v>
      </c>
      <c r="BI2797" t="s">
        <v>10372</v>
      </c>
      <c r="BJ2797" t="s">
        <v>10372</v>
      </c>
      <c r="BK2797" t="s">
        <v>10372</v>
      </c>
      <c r="BL2797" t="s">
        <v>10372</v>
      </c>
      <c r="BM2797" t="s">
        <v>10372</v>
      </c>
      <c r="BN2797" t="s">
        <v>10372</v>
      </c>
      <c r="BO2797" t="s">
        <v>10372</v>
      </c>
      <c r="BP2797">
        <v>0.02</v>
      </c>
      <c r="BQ2797">
        <f t="shared" si="1056"/>
        <v>0</v>
      </c>
      <c r="BR2797">
        <f t="shared" si="1057"/>
        <v>3.24810319761204E-2</v>
      </c>
    </row>
    <row r="2798" spans="1:70" hidden="1" x14ac:dyDescent="0.3">
      <c r="A2798" t="s">
        <v>1887</v>
      </c>
      <c r="B2798" t="s">
        <v>1888</v>
      </c>
      <c r="C2798" t="str">
        <f>VLOOKUP(historical_emissions[[#This Row],[Country]],'Liste-Pays'!A:B,2,0)</f>
        <v>ODA</v>
      </c>
      <c r="D2798" t="s">
        <v>41</v>
      </c>
      <c r="E2798" t="s">
        <v>174</v>
      </c>
      <c r="F2798" t="s">
        <v>302</v>
      </c>
      <c r="G2798" t="s">
        <v>44</v>
      </c>
      <c r="H2798">
        <f t="shared" si="1034"/>
        <v>1.1428571428571434E-2</v>
      </c>
      <c r="I2798">
        <f t="shared" si="1035"/>
        <v>1.195522192735103E-2</v>
      </c>
      <c r="J2798">
        <f t="shared" si="1036"/>
        <v>1.2506141491568794E-2</v>
      </c>
      <c r="K2798">
        <f t="shared" si="1037"/>
        <v>1.3082448486323799E-2</v>
      </c>
      <c r="L2798">
        <f t="shared" si="1038"/>
        <v>1.3685312813124618E-2</v>
      </c>
      <c r="M2798">
        <f t="shared" si="1039"/>
        <v>1.4315958284785969E-2</v>
      </c>
      <c r="N2798">
        <f t="shared" si="1040"/>
        <v>1.497566510976513E-2</v>
      </c>
      <c r="O2798">
        <f t="shared" si="1041"/>
        <v>1.5665772490981354E-2</v>
      </c>
      <c r="P2798">
        <f t="shared" si="1042"/>
        <v>1.6387681344393865E-2</v>
      </c>
      <c r="Q2798">
        <f t="shared" si="1043"/>
        <v>1.7142857142857151E-2</v>
      </c>
      <c r="R2798">
        <f t="shared" si="1044"/>
        <v>1.7932832891026543E-2</v>
      </c>
      <c r="S2798">
        <f t="shared" si="1045"/>
        <v>1.875921223735319E-2</v>
      </c>
      <c r="T2798">
        <f t="shared" si="1046"/>
        <v>1.9623672729485696E-2</v>
      </c>
      <c r="U2798">
        <f t="shared" si="1047"/>
        <v>2.0527969219686925E-2</v>
      </c>
      <c r="V2798">
        <f t="shared" si="1048"/>
        <v>2.147393742717895E-2</v>
      </c>
      <c r="W2798">
        <f t="shared" si="1049"/>
        <v>2.246349766464769E-2</v>
      </c>
      <c r="X2798">
        <f t="shared" si="1050"/>
        <v>2.3498658736472024E-2</v>
      </c>
      <c r="Y2798">
        <f t="shared" si="1051"/>
        <v>2.4581522016590793E-2</v>
      </c>
      <c r="Z2798" s="1">
        <f t="shared" si="1052"/>
        <v>2.5714285714285717E-2</v>
      </c>
      <c r="AA2798" s="1">
        <f t="shared" si="1052"/>
        <v>2.6113744105774779E-2</v>
      </c>
      <c r="AB2798" s="1">
        <f t="shared" si="1052"/>
        <v>2.6519407880851161E-2</v>
      </c>
      <c r="AC2798" s="1">
        <f t="shared" si="1052"/>
        <v>2.6931373437002776E-2</v>
      </c>
      <c r="AD2798" s="1">
        <f t="shared" si="1053"/>
        <v>2.7349738669203635E-2</v>
      </c>
      <c r="AE2798" s="1">
        <f t="shared" si="1053"/>
        <v>2.7774602993176547E-2</v>
      </c>
      <c r="AF2798" s="1">
        <f t="shared" si="1053"/>
        <v>2.8206067369017165E-2</v>
      </c>
      <c r="AG2798" s="1">
        <f t="shared" si="1054"/>
        <v>2.8644234325185043E-2</v>
      </c>
      <c r="AH2798" s="1">
        <f t="shared" si="1054"/>
        <v>2.9089207982867373E-2</v>
      </c>
      <c r="AI2798" s="1">
        <f t="shared" si="1055"/>
        <v>2.9541094080721201E-2</v>
      </c>
      <c r="AJ2798">
        <v>0.03</v>
      </c>
      <c r="AK2798">
        <v>0.03</v>
      </c>
      <c r="AL2798">
        <v>0.03</v>
      </c>
      <c r="AM2798">
        <v>0.04</v>
      </c>
      <c r="AN2798" t="s">
        <v>9376</v>
      </c>
      <c r="AO2798" t="s">
        <v>9376</v>
      </c>
      <c r="AP2798" t="s">
        <v>9377</v>
      </c>
      <c r="AQ2798" t="s">
        <v>9376</v>
      </c>
      <c r="AR2798" t="s">
        <v>9376</v>
      </c>
      <c r="AS2798" t="s">
        <v>9376</v>
      </c>
      <c r="AT2798" t="s">
        <v>9376</v>
      </c>
      <c r="AU2798">
        <v>0.06</v>
      </c>
      <c r="AV2798">
        <v>0.06</v>
      </c>
      <c r="AW2798" t="s">
        <v>9376</v>
      </c>
      <c r="AX2798" t="s">
        <v>9471</v>
      </c>
      <c r="AY2798" t="s">
        <v>9471</v>
      </c>
      <c r="AZ2798" t="s">
        <v>9470</v>
      </c>
      <c r="BA2798" t="s">
        <v>9470</v>
      </c>
      <c r="BB2798" t="s">
        <v>9470</v>
      </c>
      <c r="BC2798" t="s">
        <v>10381</v>
      </c>
      <c r="BD2798" t="s">
        <v>10381</v>
      </c>
      <c r="BE2798" t="s">
        <v>10381</v>
      </c>
      <c r="BF2798">
        <v>7.0000000000000007E-2</v>
      </c>
      <c r="BG2798" t="s">
        <v>9376</v>
      </c>
      <c r="BH2798" t="s">
        <v>9376</v>
      </c>
      <c r="BI2798" t="s">
        <v>9376</v>
      </c>
      <c r="BJ2798" t="s">
        <v>9376</v>
      </c>
      <c r="BK2798" t="s">
        <v>9376</v>
      </c>
      <c r="BL2798" t="s">
        <v>9377</v>
      </c>
      <c r="BM2798" t="s">
        <v>9377</v>
      </c>
      <c r="BN2798" t="s">
        <v>9377</v>
      </c>
      <c r="BO2798" t="s">
        <v>9377</v>
      </c>
      <c r="BP2798">
        <v>0.04</v>
      </c>
      <c r="BQ2798">
        <f t="shared" si="1056"/>
        <v>-1.5296863975959973E-2</v>
      </c>
      <c r="BR2798">
        <f t="shared" si="1057"/>
        <v>-4.4051921577024866E-2</v>
      </c>
    </row>
    <row r="2799" spans="1:70" hidden="1" x14ac:dyDescent="0.3">
      <c r="A2799" t="s">
        <v>3545</v>
      </c>
      <c r="B2799" t="s">
        <v>3546</v>
      </c>
      <c r="C2799" t="str">
        <f>VLOOKUP(historical_emissions[[#This Row],[Country]],'Liste-Pays'!A:B,2,0)</f>
        <v>WEU</v>
      </c>
      <c r="D2799" t="s">
        <v>41</v>
      </c>
      <c r="E2799" t="s">
        <v>328</v>
      </c>
      <c r="F2799" t="s">
        <v>302</v>
      </c>
      <c r="G2799" t="s">
        <v>44</v>
      </c>
      <c r="H2799">
        <f t="shared" si="1034"/>
        <v>4.0000000000000022E-2</v>
      </c>
      <c r="I2799">
        <f t="shared" si="1035"/>
        <v>4.0000000000000022E-2</v>
      </c>
      <c r="J2799">
        <f t="shared" si="1036"/>
        <v>4.0000000000000022E-2</v>
      </c>
      <c r="K2799">
        <f t="shared" si="1037"/>
        <v>4.0000000000000022E-2</v>
      </c>
      <c r="L2799">
        <f t="shared" si="1038"/>
        <v>4.0000000000000022E-2</v>
      </c>
      <c r="M2799">
        <f t="shared" si="1039"/>
        <v>4.0000000000000022E-2</v>
      </c>
      <c r="N2799">
        <f t="shared" si="1040"/>
        <v>4.0000000000000022E-2</v>
      </c>
      <c r="O2799">
        <f t="shared" si="1041"/>
        <v>4.0000000000000022E-2</v>
      </c>
      <c r="P2799">
        <f t="shared" si="1042"/>
        <v>4.0000000000000022E-2</v>
      </c>
      <c r="Q2799">
        <f t="shared" si="1043"/>
        <v>4.0000000000000022E-2</v>
      </c>
      <c r="R2799">
        <f t="shared" si="1044"/>
        <v>4.0000000000000022E-2</v>
      </c>
      <c r="S2799">
        <f t="shared" si="1045"/>
        <v>4.0000000000000022E-2</v>
      </c>
      <c r="T2799">
        <f t="shared" si="1046"/>
        <v>4.0000000000000022E-2</v>
      </c>
      <c r="U2799">
        <f t="shared" si="1047"/>
        <v>4.0000000000000022E-2</v>
      </c>
      <c r="V2799">
        <f t="shared" si="1048"/>
        <v>4.0000000000000022E-2</v>
      </c>
      <c r="W2799">
        <f t="shared" si="1049"/>
        <v>4.0000000000000022E-2</v>
      </c>
      <c r="X2799">
        <f t="shared" si="1050"/>
        <v>4.0000000000000022E-2</v>
      </c>
      <c r="Y2799">
        <f t="shared" si="1051"/>
        <v>4.0000000000000022E-2</v>
      </c>
      <c r="Z2799" s="1">
        <f t="shared" si="1052"/>
        <v>4.0000000000000022E-2</v>
      </c>
      <c r="AA2799" s="1">
        <f t="shared" si="1052"/>
        <v>3.8865666314522956E-2</v>
      </c>
      <c r="AB2799" s="1">
        <f t="shared" si="1052"/>
        <v>3.7763500451796092E-2</v>
      </c>
      <c r="AC2799" s="1">
        <f t="shared" si="1052"/>
        <v>3.6692590185696081E-2</v>
      </c>
      <c r="AD2799" s="1">
        <f t="shared" si="1053"/>
        <v>3.5652049159320076E-2</v>
      </c>
      <c r="AE2799" s="1">
        <f t="shared" si="1053"/>
        <v>3.4641016151377553E-2</v>
      </c>
      <c r="AF2799" s="1">
        <f t="shared" si="1053"/>
        <v>3.3658654363385991E-2</v>
      </c>
      <c r="AG2799" s="1">
        <f t="shared" si="1054"/>
        <v>3.2704150727080536E-2</v>
      </c>
      <c r="AH2799" s="1">
        <f t="shared" si="1054"/>
        <v>3.1776715231464372E-2</v>
      </c>
      <c r="AI2799" s="1">
        <f t="shared" si="1055"/>
        <v>3.0875580268942819E-2</v>
      </c>
      <c r="AJ2799">
        <v>0.03</v>
      </c>
      <c r="AK2799">
        <v>0.04</v>
      </c>
      <c r="AL2799">
        <v>0.04</v>
      </c>
      <c r="AM2799">
        <v>0.04</v>
      </c>
      <c r="AN2799" t="s">
        <v>9378</v>
      </c>
      <c r="AO2799" t="s">
        <v>9378</v>
      </c>
      <c r="AP2799" t="s">
        <v>9379</v>
      </c>
      <c r="AQ2799" t="s">
        <v>9379</v>
      </c>
      <c r="AR2799" t="s">
        <v>9379</v>
      </c>
      <c r="AS2799" t="s">
        <v>9378</v>
      </c>
      <c r="AT2799" t="s">
        <v>9378</v>
      </c>
      <c r="AU2799">
        <v>0.04</v>
      </c>
      <c r="AV2799">
        <v>0.04</v>
      </c>
      <c r="AW2799" t="s">
        <v>9378</v>
      </c>
      <c r="AX2799" t="s">
        <v>9378</v>
      </c>
      <c r="AY2799" t="s">
        <v>9378</v>
      </c>
      <c r="AZ2799" t="s">
        <v>9378</v>
      </c>
      <c r="BA2799" t="s">
        <v>9378</v>
      </c>
      <c r="BB2799" t="s">
        <v>9378</v>
      </c>
      <c r="BC2799" t="s">
        <v>9379</v>
      </c>
      <c r="BD2799" t="s">
        <v>9379</v>
      </c>
      <c r="BE2799" t="s">
        <v>9379</v>
      </c>
      <c r="BF2799">
        <v>0.03</v>
      </c>
      <c r="BG2799" t="s">
        <v>9379</v>
      </c>
      <c r="BH2799" t="s">
        <v>9379</v>
      </c>
      <c r="BI2799" t="s">
        <v>9379</v>
      </c>
      <c r="BJ2799" t="s">
        <v>9379</v>
      </c>
      <c r="BK2799" t="s">
        <v>9379</v>
      </c>
      <c r="BL2799" t="s">
        <v>9379</v>
      </c>
      <c r="BM2799" t="s">
        <v>9379</v>
      </c>
      <c r="BN2799" t="s">
        <v>9379</v>
      </c>
      <c r="BO2799" t="s">
        <v>9379</v>
      </c>
      <c r="BP2799">
        <v>0.03</v>
      </c>
      <c r="BQ2799">
        <f t="shared" si="1056"/>
        <v>2.9186008964760646E-2</v>
      </c>
      <c r="BR2799">
        <f t="shared" si="1057"/>
        <v>0</v>
      </c>
    </row>
    <row r="2800" spans="1:70" hidden="1" x14ac:dyDescent="0.3">
      <c r="A2800" t="s">
        <v>7568</v>
      </c>
      <c r="B2800" t="s">
        <v>7569</v>
      </c>
      <c r="C2800" t="str">
        <f>VLOOKUP(historical_emissions[[#This Row],[Country]],'Liste-Pays'!A:B,2,0)</f>
        <v>WEU</v>
      </c>
      <c r="D2800" t="s">
        <v>41</v>
      </c>
      <c r="E2800" t="s">
        <v>174</v>
      </c>
      <c r="F2800" t="s">
        <v>148</v>
      </c>
      <c r="G2800" t="s">
        <v>44</v>
      </c>
      <c r="H2800">
        <f t="shared" si="1034"/>
        <v>0.03</v>
      </c>
      <c r="I2800">
        <f t="shared" si="1035"/>
        <v>0.03</v>
      </c>
      <c r="J2800">
        <f t="shared" si="1036"/>
        <v>0.03</v>
      </c>
      <c r="K2800">
        <f t="shared" si="1037"/>
        <v>0.03</v>
      </c>
      <c r="L2800">
        <f t="shared" si="1038"/>
        <v>0.03</v>
      </c>
      <c r="M2800">
        <f t="shared" si="1039"/>
        <v>0.03</v>
      </c>
      <c r="N2800">
        <f t="shared" si="1040"/>
        <v>0.03</v>
      </c>
      <c r="O2800">
        <f t="shared" si="1041"/>
        <v>0.03</v>
      </c>
      <c r="P2800">
        <f t="shared" si="1042"/>
        <v>0.03</v>
      </c>
      <c r="Q2800">
        <f t="shared" si="1043"/>
        <v>0.03</v>
      </c>
      <c r="R2800">
        <f t="shared" si="1044"/>
        <v>0.03</v>
      </c>
      <c r="S2800">
        <f t="shared" si="1045"/>
        <v>0.03</v>
      </c>
      <c r="T2800">
        <f t="shared" si="1046"/>
        <v>0.03</v>
      </c>
      <c r="U2800">
        <f t="shared" si="1047"/>
        <v>0.03</v>
      </c>
      <c r="V2800">
        <f t="shared" si="1048"/>
        <v>0.03</v>
      </c>
      <c r="W2800">
        <f t="shared" si="1049"/>
        <v>0.03</v>
      </c>
      <c r="X2800">
        <f t="shared" si="1050"/>
        <v>0.03</v>
      </c>
      <c r="Y2800">
        <f t="shared" si="1051"/>
        <v>0.03</v>
      </c>
      <c r="Z2800" s="1">
        <f t="shared" si="1052"/>
        <v>0.03</v>
      </c>
      <c r="AA2800" s="1">
        <f t="shared" si="1052"/>
        <v>0.03</v>
      </c>
      <c r="AB2800" s="1">
        <f t="shared" si="1052"/>
        <v>0.03</v>
      </c>
      <c r="AC2800" s="1">
        <f t="shared" si="1052"/>
        <v>0.03</v>
      </c>
      <c r="AD2800" s="1">
        <f t="shared" si="1053"/>
        <v>0.03</v>
      </c>
      <c r="AE2800" s="1">
        <f t="shared" si="1053"/>
        <v>0.03</v>
      </c>
      <c r="AF2800" s="1">
        <f t="shared" si="1053"/>
        <v>0.03</v>
      </c>
      <c r="AG2800" s="1">
        <f t="shared" si="1054"/>
        <v>0.03</v>
      </c>
      <c r="AH2800" s="1">
        <f t="shared" si="1054"/>
        <v>0.03</v>
      </c>
      <c r="AI2800" s="1">
        <f t="shared" si="1055"/>
        <v>0.03</v>
      </c>
      <c r="AJ2800">
        <v>0.03</v>
      </c>
      <c r="AK2800">
        <v>0.03</v>
      </c>
      <c r="AL2800">
        <v>0.03</v>
      </c>
      <c r="AM2800">
        <v>0.03</v>
      </c>
      <c r="AN2800" t="s">
        <v>9379</v>
      </c>
      <c r="AO2800" t="s">
        <v>10372</v>
      </c>
      <c r="AP2800" t="s">
        <v>10372</v>
      </c>
      <c r="AQ2800" t="s">
        <v>10372</v>
      </c>
      <c r="AR2800" t="s">
        <v>10372</v>
      </c>
      <c r="AS2800" t="s">
        <v>9379</v>
      </c>
      <c r="AT2800" t="s">
        <v>9379</v>
      </c>
      <c r="AU2800">
        <v>0.03</v>
      </c>
      <c r="AV2800">
        <v>0.03</v>
      </c>
      <c r="AW2800" t="s">
        <v>10372</v>
      </c>
      <c r="AX2800" t="s">
        <v>10372</v>
      </c>
      <c r="AY2800" t="s">
        <v>10372</v>
      </c>
      <c r="AZ2800" t="s">
        <v>10372</v>
      </c>
      <c r="BA2800" t="s">
        <v>10372</v>
      </c>
      <c r="BB2800" t="s">
        <v>10372</v>
      </c>
      <c r="BC2800" t="s">
        <v>10372</v>
      </c>
      <c r="BD2800" t="s">
        <v>10372</v>
      </c>
      <c r="BE2800" t="s">
        <v>9379</v>
      </c>
      <c r="BF2800">
        <v>0.03</v>
      </c>
      <c r="BG2800" t="s">
        <v>9378</v>
      </c>
      <c r="BH2800" t="s">
        <v>9379</v>
      </c>
      <c r="BI2800" t="s">
        <v>9379</v>
      </c>
      <c r="BJ2800" t="s">
        <v>9379</v>
      </c>
      <c r="BK2800" t="s">
        <v>9379</v>
      </c>
      <c r="BL2800" t="s">
        <v>9379</v>
      </c>
      <c r="BM2800" t="s">
        <v>10372</v>
      </c>
      <c r="BN2800" t="s">
        <v>10372</v>
      </c>
      <c r="BO2800" t="s">
        <v>10372</v>
      </c>
      <c r="BP2800">
        <v>0.03</v>
      </c>
      <c r="BQ2800">
        <f t="shared" si="1056"/>
        <v>0</v>
      </c>
      <c r="BR2800">
        <f t="shared" si="1057"/>
        <v>0</v>
      </c>
    </row>
    <row r="2801" spans="1:70" hidden="1" x14ac:dyDescent="0.3">
      <c r="A2801" t="s">
        <v>7568</v>
      </c>
      <c r="B2801" t="s">
        <v>7569</v>
      </c>
      <c r="C2801" t="str">
        <f>VLOOKUP(historical_emissions[[#This Row],[Country]],'Liste-Pays'!A:B,2,0)</f>
        <v>WEU</v>
      </c>
      <c r="D2801" t="s">
        <v>41</v>
      </c>
      <c r="E2801" t="s">
        <v>328</v>
      </c>
      <c r="F2801" t="s">
        <v>302</v>
      </c>
      <c r="G2801" t="s">
        <v>44</v>
      </c>
      <c r="H2801">
        <f t="shared" si="1034"/>
        <v>1.0000000000000005E-2</v>
      </c>
      <c r="I2801">
        <f t="shared" si="1035"/>
        <v>1.0800597388923068E-2</v>
      </c>
      <c r="J2801">
        <f t="shared" si="1036"/>
        <v>1.1665290395761172E-2</v>
      </c>
      <c r="K2801">
        <f t="shared" si="1037"/>
        <v>1.2599210498948738E-2</v>
      </c>
      <c r="L2801">
        <f t="shared" si="1038"/>
        <v>1.3607900001743776E-2</v>
      </c>
      <c r="M2801">
        <f t="shared" si="1039"/>
        <v>1.4697344922755996E-2</v>
      </c>
      <c r="N2801">
        <f t="shared" si="1040"/>
        <v>1.5874010519682003E-2</v>
      </c>
      <c r="O2801">
        <f t="shared" si="1041"/>
        <v>1.7144879657061466E-2</v>
      </c>
      <c r="P2801">
        <f t="shared" si="1042"/>
        <v>1.8517494245745818E-2</v>
      </c>
      <c r="Q2801">
        <f t="shared" si="1043"/>
        <v>2.0000000000000011E-2</v>
      </c>
      <c r="R2801">
        <f t="shared" si="1044"/>
        <v>2.1601194777846135E-2</v>
      </c>
      <c r="S2801">
        <f t="shared" si="1045"/>
        <v>2.3330580791522344E-2</v>
      </c>
      <c r="T2801">
        <f t="shared" si="1046"/>
        <v>2.5198420997897476E-2</v>
      </c>
      <c r="U2801">
        <f t="shared" si="1047"/>
        <v>2.7215800003487552E-2</v>
      </c>
      <c r="V2801">
        <f t="shared" si="1048"/>
        <v>2.9394689845511992E-2</v>
      </c>
      <c r="W2801">
        <f t="shared" si="1049"/>
        <v>3.1748021039364006E-2</v>
      </c>
      <c r="X2801">
        <f t="shared" si="1050"/>
        <v>3.4289759314122932E-2</v>
      </c>
      <c r="Y2801">
        <f t="shared" si="1051"/>
        <v>3.7034988491491637E-2</v>
      </c>
      <c r="Z2801" s="1">
        <f t="shared" si="1052"/>
        <v>4.0000000000000022E-2</v>
      </c>
      <c r="AA2801" s="1">
        <f t="shared" si="1052"/>
        <v>3.8865666314522956E-2</v>
      </c>
      <c r="AB2801" s="1">
        <f t="shared" si="1052"/>
        <v>3.7763500451796092E-2</v>
      </c>
      <c r="AC2801" s="1">
        <f t="shared" si="1052"/>
        <v>3.6692590185696081E-2</v>
      </c>
      <c r="AD2801" s="1">
        <f t="shared" si="1053"/>
        <v>3.5652049159320076E-2</v>
      </c>
      <c r="AE2801" s="1">
        <f t="shared" si="1053"/>
        <v>3.4641016151377553E-2</v>
      </c>
      <c r="AF2801" s="1">
        <f t="shared" si="1053"/>
        <v>3.3658654363385991E-2</v>
      </c>
      <c r="AG2801" s="1">
        <f t="shared" si="1054"/>
        <v>3.2704150727080536E-2</v>
      </c>
      <c r="AH2801" s="1">
        <f t="shared" si="1054"/>
        <v>3.1776715231464372E-2</v>
      </c>
      <c r="AI2801" s="1">
        <f t="shared" si="1055"/>
        <v>3.0875580268942819E-2</v>
      </c>
      <c r="AJ2801">
        <v>0.03</v>
      </c>
      <c r="AK2801">
        <v>0.03</v>
      </c>
      <c r="AL2801">
        <v>0.02</v>
      </c>
      <c r="AM2801">
        <v>0.02</v>
      </c>
      <c r="AN2801" t="s">
        <v>9379</v>
      </c>
      <c r="AO2801" t="s">
        <v>9379</v>
      </c>
      <c r="AP2801" t="s">
        <v>10372</v>
      </c>
      <c r="AQ2801" t="s">
        <v>10372</v>
      </c>
      <c r="AR2801" t="s">
        <v>10372</v>
      </c>
      <c r="AS2801" t="s">
        <v>9379</v>
      </c>
      <c r="AT2801" t="s">
        <v>9379</v>
      </c>
      <c r="AU2801">
        <v>0.03</v>
      </c>
      <c r="AV2801">
        <v>0.04</v>
      </c>
      <c r="AW2801" t="s">
        <v>9379</v>
      </c>
      <c r="AX2801" t="s">
        <v>9379</v>
      </c>
      <c r="AY2801" t="s">
        <v>9379</v>
      </c>
      <c r="AZ2801" t="s">
        <v>9379</v>
      </c>
      <c r="BA2801" t="s">
        <v>9379</v>
      </c>
      <c r="BB2801" t="s">
        <v>9379</v>
      </c>
      <c r="BC2801" t="s">
        <v>9379</v>
      </c>
      <c r="BD2801" t="s">
        <v>9379</v>
      </c>
      <c r="BE2801" t="s">
        <v>9379</v>
      </c>
      <c r="BF2801">
        <v>0.03</v>
      </c>
      <c r="BG2801" t="s">
        <v>9379</v>
      </c>
      <c r="BH2801" t="s">
        <v>9379</v>
      </c>
      <c r="BI2801" t="s">
        <v>9379</v>
      </c>
      <c r="BJ2801" t="s">
        <v>9379</v>
      </c>
      <c r="BK2801" t="s">
        <v>9379</v>
      </c>
      <c r="BL2801" t="s">
        <v>9379</v>
      </c>
      <c r="BM2801" t="s">
        <v>9379</v>
      </c>
      <c r="BN2801" t="s">
        <v>10372</v>
      </c>
      <c r="BO2801" t="s">
        <v>10372</v>
      </c>
      <c r="BP2801">
        <v>0.03</v>
      </c>
      <c r="BQ2801">
        <f t="shared" si="1056"/>
        <v>2.9186008964760646E-2</v>
      </c>
      <c r="BR2801">
        <f t="shared" si="1057"/>
        <v>-7.4125287712709542E-2</v>
      </c>
    </row>
    <row r="2802" spans="1:70" hidden="1" x14ac:dyDescent="0.3">
      <c r="A2802" t="s">
        <v>7568</v>
      </c>
      <c r="B2802" t="s">
        <v>7569</v>
      </c>
      <c r="C2802" t="str">
        <f>VLOOKUP(historical_emissions[[#This Row],[Country]],'Liste-Pays'!A:B,2,0)</f>
        <v>WEU</v>
      </c>
      <c r="D2802" t="s">
        <v>41</v>
      </c>
      <c r="E2802" t="s">
        <v>174</v>
      </c>
      <c r="F2802" t="s">
        <v>302</v>
      </c>
      <c r="G2802" t="s">
        <v>44</v>
      </c>
      <c r="H2802">
        <f t="shared" si="1034"/>
        <v>1.6875000000000001E-2</v>
      </c>
      <c r="I2802">
        <f t="shared" si="1035"/>
        <v>1.7423117414597032E-2</v>
      </c>
      <c r="J2802">
        <f t="shared" si="1036"/>
        <v>1.7989038248464258E-2</v>
      </c>
      <c r="K2802">
        <f t="shared" si="1037"/>
        <v>1.8573340775032279E-2</v>
      </c>
      <c r="L2802">
        <f t="shared" si="1038"/>
        <v>1.9176622050649482E-2</v>
      </c>
      <c r="M2802">
        <f t="shared" si="1039"/>
        <v>1.9799498524670601E-2</v>
      </c>
      <c r="N2802">
        <f t="shared" si="1040"/>
        <v>2.0442606669361575E-2</v>
      </c>
      <c r="O2802">
        <f t="shared" si="1041"/>
        <v>2.110660363026436E-2</v>
      </c>
      <c r="P2802">
        <f t="shared" si="1042"/>
        <v>2.1792167897686274E-2</v>
      </c>
      <c r="Q2802">
        <f t="shared" si="1043"/>
        <v>2.2500000000000003E-2</v>
      </c>
      <c r="R2802">
        <f t="shared" si="1044"/>
        <v>2.323082321946271E-2</v>
      </c>
      <c r="S2802">
        <f t="shared" si="1045"/>
        <v>2.3985384331285678E-2</v>
      </c>
      <c r="T2802">
        <f t="shared" si="1046"/>
        <v>2.4764454366709703E-2</v>
      </c>
      <c r="U2802">
        <f t="shared" si="1047"/>
        <v>2.5568829400865974E-2</v>
      </c>
      <c r="V2802">
        <f t="shared" si="1048"/>
        <v>2.6399331366227467E-2</v>
      </c>
      <c r="W2802">
        <f t="shared" si="1049"/>
        <v>2.7256808892482096E-2</v>
      </c>
      <c r="X2802">
        <f t="shared" si="1050"/>
        <v>2.8142138173685806E-2</v>
      </c>
      <c r="Y2802">
        <f t="shared" si="1051"/>
        <v>2.9056223863581691E-2</v>
      </c>
      <c r="Z2802" s="1">
        <f t="shared" si="1052"/>
        <v>0.03</v>
      </c>
      <c r="AA2802" s="1">
        <f t="shared" si="1052"/>
        <v>0.03</v>
      </c>
      <c r="AB2802" s="1">
        <f t="shared" si="1052"/>
        <v>0.03</v>
      </c>
      <c r="AC2802" s="1">
        <f t="shared" si="1052"/>
        <v>0.03</v>
      </c>
      <c r="AD2802" s="1">
        <f t="shared" si="1053"/>
        <v>0.03</v>
      </c>
      <c r="AE2802" s="1">
        <f t="shared" si="1053"/>
        <v>0.03</v>
      </c>
      <c r="AF2802" s="1">
        <f t="shared" si="1053"/>
        <v>0.03</v>
      </c>
      <c r="AG2802" s="1">
        <f t="shared" si="1054"/>
        <v>0.03</v>
      </c>
      <c r="AH2802" s="1">
        <f t="shared" si="1054"/>
        <v>0.03</v>
      </c>
      <c r="AI2802" s="1">
        <f t="shared" si="1055"/>
        <v>0.03</v>
      </c>
      <c r="AJ2802">
        <v>0.03</v>
      </c>
      <c r="AK2802">
        <v>0.03</v>
      </c>
      <c r="AL2802">
        <v>0.03</v>
      </c>
      <c r="AM2802">
        <v>0.03</v>
      </c>
      <c r="AN2802" t="s">
        <v>9379</v>
      </c>
      <c r="AO2802" t="s">
        <v>9379</v>
      </c>
      <c r="AP2802" t="s">
        <v>9379</v>
      </c>
      <c r="AQ2802" t="s">
        <v>9379</v>
      </c>
      <c r="AR2802" t="s">
        <v>9379</v>
      </c>
      <c r="AS2802" t="s">
        <v>9379</v>
      </c>
      <c r="AT2802" t="s">
        <v>9379</v>
      </c>
      <c r="AU2802">
        <v>0.04</v>
      </c>
      <c r="AV2802">
        <v>0.04</v>
      </c>
      <c r="AW2802" t="s">
        <v>9379</v>
      </c>
      <c r="AX2802" t="s">
        <v>9379</v>
      </c>
      <c r="AY2802" t="s">
        <v>9379</v>
      </c>
      <c r="AZ2802" t="s">
        <v>9379</v>
      </c>
      <c r="BA2802" t="s">
        <v>9379</v>
      </c>
      <c r="BB2802" t="s">
        <v>9379</v>
      </c>
      <c r="BC2802" t="s">
        <v>9379</v>
      </c>
      <c r="BD2802" t="s">
        <v>9379</v>
      </c>
      <c r="BE2802" t="s">
        <v>9378</v>
      </c>
      <c r="BF2802">
        <v>0.04</v>
      </c>
      <c r="BG2802" t="s">
        <v>9377</v>
      </c>
      <c r="BH2802" t="s">
        <v>9378</v>
      </c>
      <c r="BI2802" t="s">
        <v>9378</v>
      </c>
      <c r="BJ2802" t="s">
        <v>9378</v>
      </c>
      <c r="BK2802" t="s">
        <v>9378</v>
      </c>
      <c r="BL2802" t="s">
        <v>9379</v>
      </c>
      <c r="BM2802" t="s">
        <v>9379</v>
      </c>
      <c r="BN2802" t="s">
        <v>9379</v>
      </c>
      <c r="BO2802" t="s">
        <v>9379</v>
      </c>
      <c r="BP2802">
        <v>0.04</v>
      </c>
      <c r="BQ2802">
        <f t="shared" si="1056"/>
        <v>0</v>
      </c>
      <c r="BR2802">
        <f t="shared" si="1057"/>
        <v>-3.1459204547276909E-2</v>
      </c>
    </row>
    <row r="2803" spans="1:70" hidden="1" x14ac:dyDescent="0.3">
      <c r="A2803" t="s">
        <v>7695</v>
      </c>
      <c r="B2803" t="s">
        <v>7696</v>
      </c>
      <c r="C2803" t="str">
        <f>VLOOKUP(historical_emissions[[#This Row],[Country]],'Liste-Pays'!A:B,2,0)</f>
        <v>AUS</v>
      </c>
      <c r="D2803" t="s">
        <v>41</v>
      </c>
      <c r="E2803" t="s">
        <v>174</v>
      </c>
      <c r="F2803" t="s">
        <v>148</v>
      </c>
      <c r="G2803" t="s">
        <v>44</v>
      </c>
      <c r="H2803">
        <f t="shared" si="1034"/>
        <v>0.03</v>
      </c>
      <c r="I2803">
        <f t="shared" si="1035"/>
        <v>0.03</v>
      </c>
      <c r="J2803">
        <f t="shared" si="1036"/>
        <v>0.03</v>
      </c>
      <c r="K2803">
        <f t="shared" si="1037"/>
        <v>0.03</v>
      </c>
      <c r="L2803">
        <f t="shared" si="1038"/>
        <v>0.03</v>
      </c>
      <c r="M2803">
        <f t="shared" si="1039"/>
        <v>0.03</v>
      </c>
      <c r="N2803">
        <f t="shared" si="1040"/>
        <v>0.03</v>
      </c>
      <c r="O2803">
        <f t="shared" si="1041"/>
        <v>0.03</v>
      </c>
      <c r="P2803">
        <f t="shared" si="1042"/>
        <v>0.03</v>
      </c>
      <c r="Q2803">
        <f t="shared" si="1043"/>
        <v>0.03</v>
      </c>
      <c r="R2803">
        <f t="shared" si="1044"/>
        <v>0.03</v>
      </c>
      <c r="S2803">
        <f t="shared" si="1045"/>
        <v>0.03</v>
      </c>
      <c r="T2803">
        <f t="shared" si="1046"/>
        <v>0.03</v>
      </c>
      <c r="U2803">
        <f t="shared" si="1047"/>
        <v>0.03</v>
      </c>
      <c r="V2803">
        <f t="shared" si="1048"/>
        <v>0.03</v>
      </c>
      <c r="W2803">
        <f t="shared" si="1049"/>
        <v>0.03</v>
      </c>
      <c r="X2803">
        <f t="shared" si="1050"/>
        <v>0.03</v>
      </c>
      <c r="Y2803">
        <f t="shared" si="1051"/>
        <v>0.03</v>
      </c>
      <c r="Z2803" s="1">
        <f t="shared" si="1052"/>
        <v>0.03</v>
      </c>
      <c r="AA2803" s="1">
        <f t="shared" si="1052"/>
        <v>0.03</v>
      </c>
      <c r="AB2803" s="1">
        <f t="shared" si="1052"/>
        <v>0.03</v>
      </c>
      <c r="AC2803" s="1">
        <f t="shared" si="1052"/>
        <v>0.03</v>
      </c>
      <c r="AD2803" s="1">
        <f t="shared" si="1053"/>
        <v>0.03</v>
      </c>
      <c r="AE2803" s="1">
        <f t="shared" si="1053"/>
        <v>0.03</v>
      </c>
      <c r="AF2803" s="1">
        <f t="shared" si="1053"/>
        <v>0.03</v>
      </c>
      <c r="AG2803" s="1">
        <f t="shared" si="1054"/>
        <v>0.03</v>
      </c>
      <c r="AH2803" s="1">
        <f t="shared" si="1054"/>
        <v>0.03</v>
      </c>
      <c r="AI2803" s="1">
        <f t="shared" si="1055"/>
        <v>0.03</v>
      </c>
      <c r="AJ2803">
        <v>0.03</v>
      </c>
      <c r="AK2803">
        <v>0.02</v>
      </c>
      <c r="AL2803">
        <v>0.02</v>
      </c>
      <c r="AM2803">
        <v>0.02</v>
      </c>
      <c r="AN2803" t="s">
        <v>9379</v>
      </c>
      <c r="AO2803" t="s">
        <v>9379</v>
      </c>
      <c r="AP2803" t="s">
        <v>9379</v>
      </c>
      <c r="AQ2803" t="s">
        <v>9379</v>
      </c>
      <c r="AR2803" t="s">
        <v>10372</v>
      </c>
      <c r="AS2803" t="s">
        <v>10372</v>
      </c>
      <c r="AT2803" t="s">
        <v>10372</v>
      </c>
      <c r="AU2803">
        <v>0.02</v>
      </c>
      <c r="AV2803">
        <v>0.02</v>
      </c>
      <c r="AW2803" t="s">
        <v>10372</v>
      </c>
      <c r="AX2803" t="s">
        <v>9379</v>
      </c>
      <c r="AY2803" t="s">
        <v>9379</v>
      </c>
      <c r="AZ2803" t="s">
        <v>9379</v>
      </c>
      <c r="BA2803" t="s">
        <v>9379</v>
      </c>
      <c r="BB2803" t="s">
        <v>9379</v>
      </c>
      <c r="BC2803" t="s">
        <v>9379</v>
      </c>
      <c r="BD2803" t="s">
        <v>9379</v>
      </c>
      <c r="BE2803" t="s">
        <v>10372</v>
      </c>
      <c r="BF2803">
        <v>0.02</v>
      </c>
      <c r="BG2803" t="s">
        <v>10372</v>
      </c>
      <c r="BH2803" t="s">
        <v>10372</v>
      </c>
      <c r="BI2803" t="s">
        <v>10372</v>
      </c>
      <c r="BJ2803" t="s">
        <v>10372</v>
      </c>
      <c r="BK2803" t="s">
        <v>10372</v>
      </c>
      <c r="BL2803" t="s">
        <v>10372</v>
      </c>
      <c r="BM2803" t="s">
        <v>10372</v>
      </c>
      <c r="BN2803" t="s">
        <v>10372</v>
      </c>
      <c r="BO2803" t="s">
        <v>10376</v>
      </c>
      <c r="BP2803">
        <v>0.01</v>
      </c>
      <c r="BQ2803">
        <f t="shared" si="1056"/>
        <v>0</v>
      </c>
      <c r="BR2803">
        <f t="shared" si="1057"/>
        <v>0</v>
      </c>
    </row>
    <row r="2804" spans="1:70" hidden="1" x14ac:dyDescent="0.3">
      <c r="A2804" t="s">
        <v>7695</v>
      </c>
      <c r="B2804" t="s">
        <v>7696</v>
      </c>
      <c r="C2804" t="str">
        <f>VLOOKUP(historical_emissions[[#This Row],[Country]],'Liste-Pays'!A:B,2,0)</f>
        <v>AUS</v>
      </c>
      <c r="D2804" t="s">
        <v>41</v>
      </c>
      <c r="E2804" t="s">
        <v>174</v>
      </c>
      <c r="F2804" t="s">
        <v>302</v>
      </c>
      <c r="G2804" t="s">
        <v>44</v>
      </c>
      <c r="H2804">
        <f t="shared" si="1034"/>
        <v>0.03</v>
      </c>
      <c r="I2804">
        <f t="shared" si="1035"/>
        <v>0.03</v>
      </c>
      <c r="J2804">
        <f t="shared" si="1036"/>
        <v>0.03</v>
      </c>
      <c r="K2804">
        <f t="shared" si="1037"/>
        <v>0.03</v>
      </c>
      <c r="L2804">
        <f t="shared" si="1038"/>
        <v>0.03</v>
      </c>
      <c r="M2804">
        <f t="shared" si="1039"/>
        <v>0.03</v>
      </c>
      <c r="N2804">
        <f t="shared" si="1040"/>
        <v>0.03</v>
      </c>
      <c r="O2804">
        <f t="shared" si="1041"/>
        <v>0.03</v>
      </c>
      <c r="P2804">
        <f t="shared" si="1042"/>
        <v>0.03</v>
      </c>
      <c r="Q2804">
        <f t="shared" si="1043"/>
        <v>0.03</v>
      </c>
      <c r="R2804">
        <f t="shared" si="1044"/>
        <v>0.03</v>
      </c>
      <c r="S2804">
        <f t="shared" si="1045"/>
        <v>0.03</v>
      </c>
      <c r="T2804">
        <f t="shared" si="1046"/>
        <v>0.03</v>
      </c>
      <c r="U2804">
        <f t="shared" si="1047"/>
        <v>0.03</v>
      </c>
      <c r="V2804">
        <f t="shared" si="1048"/>
        <v>0.03</v>
      </c>
      <c r="W2804">
        <f t="shared" si="1049"/>
        <v>0.03</v>
      </c>
      <c r="X2804">
        <f t="shared" si="1050"/>
        <v>0.03</v>
      </c>
      <c r="Y2804">
        <f t="shared" si="1051"/>
        <v>0.03</v>
      </c>
      <c r="Z2804" s="1">
        <f t="shared" si="1052"/>
        <v>0.03</v>
      </c>
      <c r="AA2804" s="1">
        <f t="shared" si="1052"/>
        <v>0.03</v>
      </c>
      <c r="AB2804" s="1">
        <f t="shared" si="1052"/>
        <v>0.03</v>
      </c>
      <c r="AC2804" s="1">
        <f t="shared" si="1052"/>
        <v>0.03</v>
      </c>
      <c r="AD2804" s="1">
        <f t="shared" si="1053"/>
        <v>0.03</v>
      </c>
      <c r="AE2804" s="1">
        <f t="shared" si="1053"/>
        <v>0.03</v>
      </c>
      <c r="AF2804" s="1">
        <f t="shared" si="1053"/>
        <v>0.03</v>
      </c>
      <c r="AG2804" s="1">
        <f t="shared" si="1054"/>
        <v>0.03</v>
      </c>
      <c r="AH2804" s="1">
        <f t="shared" si="1054"/>
        <v>0.03</v>
      </c>
      <c r="AI2804" s="1">
        <f t="shared" si="1055"/>
        <v>0.03</v>
      </c>
      <c r="AJ2804">
        <v>0.03</v>
      </c>
      <c r="AK2804">
        <v>0.03</v>
      </c>
      <c r="AL2804">
        <v>0.03</v>
      </c>
      <c r="AM2804">
        <v>0.03</v>
      </c>
      <c r="AN2804" t="s">
        <v>9379</v>
      </c>
      <c r="AO2804" t="s">
        <v>9379</v>
      </c>
      <c r="AP2804" t="s">
        <v>9379</v>
      </c>
      <c r="AQ2804" t="s">
        <v>9379</v>
      </c>
      <c r="AR2804" t="s">
        <v>9379</v>
      </c>
      <c r="AS2804" t="s">
        <v>9379</v>
      </c>
      <c r="AT2804" t="s">
        <v>9379</v>
      </c>
      <c r="AU2804">
        <v>0.03</v>
      </c>
      <c r="AV2804">
        <v>0.03</v>
      </c>
      <c r="AW2804" t="s">
        <v>9379</v>
      </c>
      <c r="AX2804" t="s">
        <v>9379</v>
      </c>
      <c r="AY2804" t="s">
        <v>9378</v>
      </c>
      <c r="AZ2804" t="s">
        <v>9378</v>
      </c>
      <c r="BA2804" t="s">
        <v>9378</v>
      </c>
      <c r="BB2804" t="s">
        <v>9378</v>
      </c>
      <c r="BC2804" t="s">
        <v>9378</v>
      </c>
      <c r="BD2804" t="s">
        <v>9378</v>
      </c>
      <c r="BE2804" t="s">
        <v>9379</v>
      </c>
      <c r="BF2804">
        <v>0.03</v>
      </c>
      <c r="BG2804" t="s">
        <v>9379</v>
      </c>
      <c r="BH2804" t="s">
        <v>10372</v>
      </c>
      <c r="BI2804" t="s">
        <v>10372</v>
      </c>
      <c r="BJ2804" t="s">
        <v>10372</v>
      </c>
      <c r="BK2804" t="s">
        <v>10372</v>
      </c>
      <c r="BL2804" t="s">
        <v>10372</v>
      </c>
      <c r="BM2804" t="s">
        <v>10372</v>
      </c>
      <c r="BN2804" t="s">
        <v>10372</v>
      </c>
      <c r="BO2804" t="s">
        <v>10372</v>
      </c>
      <c r="BP2804">
        <v>0.02</v>
      </c>
      <c r="BQ2804">
        <f t="shared" si="1056"/>
        <v>0</v>
      </c>
      <c r="BR2804">
        <f t="shared" si="1057"/>
        <v>0</v>
      </c>
    </row>
    <row r="2805" spans="1:70" hidden="1" x14ac:dyDescent="0.3">
      <c r="A2805" t="s">
        <v>3283</v>
      </c>
      <c r="B2805" t="s">
        <v>3284</v>
      </c>
      <c r="C2805" t="str">
        <f>VLOOKUP(historical_emissions[[#This Row],[Country]],'Liste-Pays'!A:B,2,0)</f>
        <v>CSA</v>
      </c>
      <c r="D2805" t="s">
        <v>41</v>
      </c>
      <c r="E2805" t="s">
        <v>174</v>
      </c>
      <c r="F2805" t="s">
        <v>148</v>
      </c>
      <c r="G2805" t="s">
        <v>44</v>
      </c>
      <c r="H2805">
        <f t="shared" si="1034"/>
        <v>2.2500000000000006E-2</v>
      </c>
      <c r="I2805">
        <f t="shared" si="1035"/>
        <v>2.2500000000000006E-2</v>
      </c>
      <c r="J2805">
        <f t="shared" si="1036"/>
        <v>2.2500000000000006E-2</v>
      </c>
      <c r="K2805">
        <f t="shared" si="1037"/>
        <v>2.2500000000000006E-2</v>
      </c>
      <c r="L2805">
        <f t="shared" si="1038"/>
        <v>2.2500000000000006E-2</v>
      </c>
      <c r="M2805">
        <f t="shared" si="1039"/>
        <v>2.2500000000000006E-2</v>
      </c>
      <c r="N2805">
        <f t="shared" si="1040"/>
        <v>2.2500000000000006E-2</v>
      </c>
      <c r="O2805">
        <f t="shared" si="1041"/>
        <v>2.2500000000000006E-2</v>
      </c>
      <c r="P2805">
        <f t="shared" si="1042"/>
        <v>2.2500000000000006E-2</v>
      </c>
      <c r="Q2805">
        <f t="shared" si="1043"/>
        <v>2.2500000000000006E-2</v>
      </c>
      <c r="R2805">
        <f t="shared" si="1044"/>
        <v>2.2500000000000006E-2</v>
      </c>
      <c r="S2805">
        <f t="shared" si="1045"/>
        <v>2.2500000000000006E-2</v>
      </c>
      <c r="T2805">
        <f t="shared" si="1046"/>
        <v>2.2500000000000006E-2</v>
      </c>
      <c r="U2805">
        <f t="shared" si="1047"/>
        <v>2.2500000000000006E-2</v>
      </c>
      <c r="V2805">
        <f t="shared" si="1048"/>
        <v>2.2500000000000006E-2</v>
      </c>
      <c r="W2805">
        <f t="shared" si="1049"/>
        <v>2.2500000000000006E-2</v>
      </c>
      <c r="X2805">
        <f t="shared" si="1050"/>
        <v>2.2500000000000006E-2</v>
      </c>
      <c r="Y2805">
        <f t="shared" si="1051"/>
        <v>2.2500000000000006E-2</v>
      </c>
      <c r="Z2805" s="1">
        <f t="shared" si="1052"/>
        <v>2.2500000000000006E-2</v>
      </c>
      <c r="AA2805" s="1">
        <f t="shared" si="1052"/>
        <v>2.315668520170712E-2</v>
      </c>
      <c r="AB2805" s="1">
        <f t="shared" si="1052"/>
        <v>2.3832536423598279E-2</v>
      </c>
      <c r="AC2805" s="1">
        <f t="shared" si="1052"/>
        <v>2.4528113045310402E-2</v>
      </c>
      <c r="AD2805" s="1">
        <f t="shared" si="1053"/>
        <v>2.5243990772539492E-2</v>
      </c>
      <c r="AE2805" s="1">
        <f t="shared" si="1053"/>
        <v>2.5980762113533163E-2</v>
      </c>
      <c r="AF2805" s="1">
        <f t="shared" si="1053"/>
        <v>2.6739036869490054E-2</v>
      </c>
      <c r="AG2805" s="1">
        <f t="shared" si="1054"/>
        <v>2.7519442639272054E-2</v>
      </c>
      <c r="AH2805" s="1">
        <f t="shared" si="1054"/>
        <v>2.8322625338847062E-2</v>
      </c>
      <c r="AI2805" s="1">
        <f t="shared" si="1055"/>
        <v>2.9149249735892207E-2</v>
      </c>
      <c r="AJ2805">
        <v>0.03</v>
      </c>
      <c r="AK2805">
        <v>0.03</v>
      </c>
      <c r="AL2805">
        <v>0.03</v>
      </c>
      <c r="AM2805">
        <v>0.03</v>
      </c>
      <c r="AN2805" t="s">
        <v>9379</v>
      </c>
      <c r="AO2805" t="s">
        <v>9379</v>
      </c>
      <c r="AP2805" t="s">
        <v>9379</v>
      </c>
      <c r="AQ2805" t="s">
        <v>9379</v>
      </c>
      <c r="AR2805" t="s">
        <v>9379</v>
      </c>
      <c r="AS2805" t="s">
        <v>9379</v>
      </c>
      <c r="AT2805" t="s">
        <v>9379</v>
      </c>
      <c r="AU2805">
        <v>0.03</v>
      </c>
      <c r="AV2805">
        <v>0.03</v>
      </c>
      <c r="AW2805" t="s">
        <v>9379</v>
      </c>
      <c r="AX2805" t="s">
        <v>9379</v>
      </c>
      <c r="AY2805" t="s">
        <v>9379</v>
      </c>
      <c r="AZ2805" t="s">
        <v>9379</v>
      </c>
      <c r="BA2805" t="s">
        <v>9379</v>
      </c>
      <c r="BB2805" t="s">
        <v>9378</v>
      </c>
      <c r="BC2805" t="s">
        <v>9379</v>
      </c>
      <c r="BD2805" t="s">
        <v>9378</v>
      </c>
      <c r="BE2805" t="s">
        <v>9378</v>
      </c>
      <c r="BF2805">
        <v>0.04</v>
      </c>
      <c r="BG2805" t="s">
        <v>9378</v>
      </c>
      <c r="BH2805" t="s">
        <v>9378</v>
      </c>
      <c r="BI2805" t="s">
        <v>10376</v>
      </c>
      <c r="BJ2805" t="s">
        <v>10376</v>
      </c>
      <c r="BK2805" t="s">
        <v>10376</v>
      </c>
      <c r="BL2805" t="s">
        <v>10376</v>
      </c>
      <c r="BM2805" t="s">
        <v>10376</v>
      </c>
      <c r="BN2805" t="s">
        <v>10376</v>
      </c>
      <c r="BO2805" t="s">
        <v>10376</v>
      </c>
      <c r="BP2805">
        <v>0.01</v>
      </c>
      <c r="BQ2805">
        <f t="shared" si="1056"/>
        <v>-2.8358342136926451E-2</v>
      </c>
      <c r="BR2805">
        <f t="shared" si="1057"/>
        <v>0</v>
      </c>
    </row>
    <row r="2806" spans="1:70" hidden="1" x14ac:dyDescent="0.3">
      <c r="A2806" t="s">
        <v>3283</v>
      </c>
      <c r="B2806" t="s">
        <v>3284</v>
      </c>
      <c r="C2806" t="str">
        <f>VLOOKUP(historical_emissions[[#This Row],[Country]],'Liste-Pays'!A:B,2,0)</f>
        <v>CSA</v>
      </c>
      <c r="D2806" t="s">
        <v>41</v>
      </c>
      <c r="E2806" t="s">
        <v>174</v>
      </c>
      <c r="F2806" t="s">
        <v>302</v>
      </c>
      <c r="G2806" t="s">
        <v>44</v>
      </c>
      <c r="H2806">
        <f t="shared" si="1034"/>
        <v>4.0000000000000056E-2</v>
      </c>
      <c r="I2806">
        <f t="shared" si="1035"/>
        <v>3.8741631818108975E-2</v>
      </c>
      <c r="J2806">
        <f t="shared" si="1036"/>
        <v>3.7522850898247792E-2</v>
      </c>
      <c r="K2806">
        <f t="shared" si="1037"/>
        <v>3.6342411856642838E-2</v>
      </c>
      <c r="L2806">
        <f t="shared" si="1038"/>
        <v>3.5199108488303328E-2</v>
      </c>
      <c r="M2806">
        <f t="shared" si="1039"/>
        <v>3.4091772534488002E-2</v>
      </c>
      <c r="N2806">
        <f t="shared" si="1040"/>
        <v>3.3019272488946302E-2</v>
      </c>
      <c r="O2806">
        <f t="shared" si="1041"/>
        <v>3.1980512441714265E-2</v>
      </c>
      <c r="P2806">
        <f t="shared" si="1042"/>
        <v>3.0974430959283639E-2</v>
      </c>
      <c r="Q2806">
        <f t="shared" si="1043"/>
        <v>3.0000000000000027E-2</v>
      </c>
      <c r="R2806">
        <f t="shared" si="1044"/>
        <v>2.9056223863581716E-2</v>
      </c>
      <c r="S2806">
        <f t="shared" si="1045"/>
        <v>2.8142138173685827E-2</v>
      </c>
      <c r="T2806">
        <f t="shared" si="1046"/>
        <v>2.7256808892482113E-2</v>
      </c>
      <c r="U2806">
        <f t="shared" si="1047"/>
        <v>2.639933136622748E-2</v>
      </c>
      <c r="V2806">
        <f t="shared" si="1048"/>
        <v>2.5568829400865984E-2</v>
      </c>
      <c r="W2806">
        <f t="shared" si="1049"/>
        <v>2.4764454366709713E-2</v>
      </c>
      <c r="X2806">
        <f t="shared" si="1050"/>
        <v>2.3985384331285685E-2</v>
      </c>
      <c r="Y2806">
        <f t="shared" si="1051"/>
        <v>2.3230823219462717E-2</v>
      </c>
      <c r="Z2806" s="1">
        <f t="shared" si="1052"/>
        <v>2.2500000000000006E-2</v>
      </c>
      <c r="AA2806" s="1">
        <f t="shared" si="1052"/>
        <v>2.315668520170712E-2</v>
      </c>
      <c r="AB2806" s="1">
        <f t="shared" si="1052"/>
        <v>2.3832536423598279E-2</v>
      </c>
      <c r="AC2806" s="1">
        <f t="shared" si="1052"/>
        <v>2.4528113045310402E-2</v>
      </c>
      <c r="AD2806" s="1">
        <f t="shared" si="1053"/>
        <v>2.5243990772539492E-2</v>
      </c>
      <c r="AE2806" s="1">
        <f t="shared" si="1053"/>
        <v>2.5980762113533163E-2</v>
      </c>
      <c r="AF2806" s="1">
        <f t="shared" si="1053"/>
        <v>2.6739036869490054E-2</v>
      </c>
      <c r="AG2806" s="1">
        <f t="shared" si="1054"/>
        <v>2.7519442639272054E-2</v>
      </c>
      <c r="AH2806" s="1">
        <f t="shared" si="1054"/>
        <v>2.8322625338847062E-2</v>
      </c>
      <c r="AI2806" s="1">
        <f t="shared" si="1055"/>
        <v>2.9149249735892207E-2</v>
      </c>
      <c r="AJ2806">
        <v>0.03</v>
      </c>
      <c r="AK2806">
        <v>0.03</v>
      </c>
      <c r="AL2806">
        <v>0.03</v>
      </c>
      <c r="AM2806">
        <v>0.04</v>
      </c>
      <c r="AN2806" t="s">
        <v>9379</v>
      </c>
      <c r="AO2806" t="s">
        <v>9379</v>
      </c>
      <c r="AP2806" t="s">
        <v>9379</v>
      </c>
      <c r="AQ2806" t="s">
        <v>9379</v>
      </c>
      <c r="AR2806" t="s">
        <v>9379</v>
      </c>
      <c r="AS2806" t="s">
        <v>9379</v>
      </c>
      <c r="AT2806" t="s">
        <v>9379</v>
      </c>
      <c r="AU2806">
        <v>0.03</v>
      </c>
      <c r="AV2806">
        <v>0.03</v>
      </c>
      <c r="AW2806" t="s">
        <v>9378</v>
      </c>
      <c r="AX2806" t="s">
        <v>9378</v>
      </c>
      <c r="AY2806" t="s">
        <v>9378</v>
      </c>
      <c r="AZ2806" t="s">
        <v>9379</v>
      </c>
      <c r="BA2806" t="s">
        <v>9378</v>
      </c>
      <c r="BB2806" t="s">
        <v>9378</v>
      </c>
      <c r="BC2806" t="s">
        <v>9379</v>
      </c>
      <c r="BD2806" t="s">
        <v>9378</v>
      </c>
      <c r="BE2806" t="s">
        <v>9379</v>
      </c>
      <c r="BF2806">
        <v>0.04</v>
      </c>
      <c r="BG2806" t="s">
        <v>9378</v>
      </c>
      <c r="BH2806" t="s">
        <v>9379</v>
      </c>
      <c r="BI2806" t="s">
        <v>10376</v>
      </c>
      <c r="BJ2806" t="s">
        <v>10376</v>
      </c>
      <c r="BK2806" t="s">
        <v>10376</v>
      </c>
      <c r="BL2806" t="s">
        <v>10376</v>
      </c>
      <c r="BM2806" t="s">
        <v>10376</v>
      </c>
      <c r="BN2806" t="s">
        <v>10376</v>
      </c>
      <c r="BO2806" t="s">
        <v>10376</v>
      </c>
      <c r="BP2806">
        <v>0.01</v>
      </c>
      <c r="BQ2806">
        <f t="shared" si="1056"/>
        <v>-2.8358342136926451E-2</v>
      </c>
      <c r="BR2806">
        <f t="shared" si="1057"/>
        <v>3.24810319761204E-2</v>
      </c>
    </row>
    <row r="2807" spans="1:70" hidden="1" x14ac:dyDescent="0.3">
      <c r="A2807" t="s">
        <v>5690</v>
      </c>
      <c r="B2807" t="s">
        <v>5691</v>
      </c>
      <c r="C2807" t="str">
        <f>VLOOKUP(historical_emissions[[#This Row],[Country]],'Liste-Pays'!A:B,2,0)</f>
        <v>ODA</v>
      </c>
      <c r="D2807" t="s">
        <v>41</v>
      </c>
      <c r="E2807" t="s">
        <v>328</v>
      </c>
      <c r="F2807" t="s">
        <v>302</v>
      </c>
      <c r="G2807" t="s">
        <v>44</v>
      </c>
      <c r="H2807" t="e">
        <f t="shared" si="1034"/>
        <v>#DIV/0!</v>
      </c>
      <c r="I2807" t="e">
        <f t="shared" si="1035"/>
        <v>#DIV/0!</v>
      </c>
      <c r="J2807" t="e">
        <f t="shared" si="1036"/>
        <v>#DIV/0!</v>
      </c>
      <c r="K2807" t="e">
        <f t="shared" si="1037"/>
        <v>#DIV/0!</v>
      </c>
      <c r="L2807" t="e">
        <f t="shared" si="1038"/>
        <v>#DIV/0!</v>
      </c>
      <c r="M2807" t="e">
        <f t="shared" si="1039"/>
        <v>#DIV/0!</v>
      </c>
      <c r="N2807" t="e">
        <f t="shared" si="1040"/>
        <v>#DIV/0!</v>
      </c>
      <c r="O2807" t="e">
        <f t="shared" si="1041"/>
        <v>#DIV/0!</v>
      </c>
      <c r="P2807" t="e">
        <f t="shared" si="1042"/>
        <v>#DIV/0!</v>
      </c>
      <c r="Q2807" t="e">
        <f t="shared" si="1043"/>
        <v>#DIV/0!</v>
      </c>
      <c r="R2807" t="e">
        <f t="shared" si="1044"/>
        <v>#DIV/0!</v>
      </c>
      <c r="S2807" t="e">
        <f t="shared" si="1045"/>
        <v>#DIV/0!</v>
      </c>
      <c r="T2807" t="e">
        <f t="shared" si="1046"/>
        <v>#DIV/0!</v>
      </c>
      <c r="U2807" t="e">
        <f t="shared" si="1047"/>
        <v>#DIV/0!</v>
      </c>
      <c r="V2807" t="e">
        <f t="shared" si="1048"/>
        <v>#DIV/0!</v>
      </c>
      <c r="W2807" t="e">
        <f t="shared" si="1049"/>
        <v>#DIV/0!</v>
      </c>
      <c r="X2807" t="e">
        <f t="shared" si="1050"/>
        <v>#DIV/0!</v>
      </c>
      <c r="Y2807" t="e">
        <f t="shared" si="1051"/>
        <v>#DIV/0!</v>
      </c>
      <c r="Z2807" s="1" t="e">
        <f t="shared" si="1052"/>
        <v>#DIV/0!</v>
      </c>
      <c r="AA2807" s="1" t="e">
        <f t="shared" si="1052"/>
        <v>#DIV/0!</v>
      </c>
      <c r="AB2807" s="1" t="e">
        <f t="shared" si="1052"/>
        <v>#DIV/0!</v>
      </c>
      <c r="AC2807" s="1" t="e">
        <f t="shared" si="1052"/>
        <v>#DIV/0!</v>
      </c>
      <c r="AD2807" s="1" t="e">
        <f t="shared" si="1053"/>
        <v>#DIV/0!</v>
      </c>
      <c r="AE2807" s="1" t="e">
        <f t="shared" si="1053"/>
        <v>#DIV/0!</v>
      </c>
      <c r="AF2807" s="1" t="e">
        <f t="shared" si="1053"/>
        <v>#DIV/0!</v>
      </c>
      <c r="AG2807" s="1" t="e">
        <f t="shared" si="1054"/>
        <v>#DIV/0!</v>
      </c>
      <c r="AH2807" s="1" t="e">
        <f t="shared" si="1054"/>
        <v>#DIV/0!</v>
      </c>
      <c r="AI2807" s="1" t="e">
        <f t="shared" si="1055"/>
        <v>#DIV/0!</v>
      </c>
      <c r="AJ2807">
        <v>0.03</v>
      </c>
      <c r="AK2807">
        <v>0.03</v>
      </c>
      <c r="AL2807">
        <v>0.03</v>
      </c>
      <c r="AM2807">
        <v>0.03</v>
      </c>
      <c r="AN2807" t="s">
        <v>9379</v>
      </c>
      <c r="AO2807" t="s">
        <v>9379</v>
      </c>
      <c r="AP2807" t="s">
        <v>8310</v>
      </c>
      <c r="AQ2807" t="s">
        <v>8310</v>
      </c>
      <c r="AR2807" t="s">
        <v>8310</v>
      </c>
      <c r="AS2807" t="s">
        <v>8310</v>
      </c>
      <c r="AT2807" t="s">
        <v>8310</v>
      </c>
      <c r="AU2807">
        <v>0</v>
      </c>
      <c r="AV2807">
        <v>0</v>
      </c>
      <c r="AW2807" t="s">
        <v>8310</v>
      </c>
      <c r="AX2807" t="s">
        <v>8310</v>
      </c>
      <c r="AY2807" t="s">
        <v>8310</v>
      </c>
      <c r="AZ2807" t="s">
        <v>8310</v>
      </c>
      <c r="BA2807" t="s">
        <v>8310</v>
      </c>
      <c r="BB2807" t="s">
        <v>8310</v>
      </c>
      <c r="BC2807" t="s">
        <v>8310</v>
      </c>
      <c r="BD2807" t="s">
        <v>8310</v>
      </c>
      <c r="BE2807" t="s">
        <v>8310</v>
      </c>
      <c r="BF2807">
        <v>0</v>
      </c>
      <c r="BG2807" t="s">
        <v>8310</v>
      </c>
      <c r="BH2807" t="s">
        <v>8310</v>
      </c>
      <c r="BI2807" t="s">
        <v>8310</v>
      </c>
      <c r="BJ2807" t="s">
        <v>8310</v>
      </c>
      <c r="BK2807" t="s">
        <v>8310</v>
      </c>
      <c r="BL2807" t="s">
        <v>8310</v>
      </c>
      <c r="BM2807" t="s">
        <v>8310</v>
      </c>
      <c r="BN2807" t="s">
        <v>8310</v>
      </c>
      <c r="BO2807" t="s">
        <v>8310</v>
      </c>
      <c r="BP2807">
        <v>0</v>
      </c>
      <c r="BQ2807" t="e">
        <f t="shared" si="1056"/>
        <v>#DIV/0!</v>
      </c>
      <c r="BR2807" t="e">
        <f t="shared" si="1057"/>
        <v>#DIV/0!</v>
      </c>
    </row>
    <row r="2808" spans="1:70" hidden="1" x14ac:dyDescent="0.3">
      <c r="A2808" t="s">
        <v>5516</v>
      </c>
      <c r="B2808" t="s">
        <v>5517</v>
      </c>
      <c r="C2808" t="str">
        <f>VLOOKUP(historical_emissions[[#This Row],[Country]],'Liste-Pays'!A:B,2,0)</f>
        <v>EEU</v>
      </c>
      <c r="D2808" t="s">
        <v>41</v>
      </c>
      <c r="E2808" t="s">
        <v>174</v>
      </c>
      <c r="F2808" t="s">
        <v>148</v>
      </c>
      <c r="G2808" t="s">
        <v>44</v>
      </c>
      <c r="H2808">
        <f t="shared" si="1034"/>
        <v>0.03</v>
      </c>
      <c r="I2808">
        <f t="shared" si="1035"/>
        <v>0.03</v>
      </c>
      <c r="J2808">
        <f t="shared" si="1036"/>
        <v>0.03</v>
      </c>
      <c r="K2808">
        <f t="shared" si="1037"/>
        <v>0.03</v>
      </c>
      <c r="L2808">
        <f t="shared" si="1038"/>
        <v>0.03</v>
      </c>
      <c r="M2808">
        <f t="shared" si="1039"/>
        <v>0.03</v>
      </c>
      <c r="N2808">
        <f t="shared" si="1040"/>
        <v>0.03</v>
      </c>
      <c r="O2808">
        <f t="shared" si="1041"/>
        <v>0.03</v>
      </c>
      <c r="P2808">
        <f t="shared" si="1042"/>
        <v>0.03</v>
      </c>
      <c r="Q2808">
        <f t="shared" si="1043"/>
        <v>0.03</v>
      </c>
      <c r="R2808">
        <f t="shared" si="1044"/>
        <v>0.03</v>
      </c>
      <c r="S2808">
        <f t="shared" si="1045"/>
        <v>0.03</v>
      </c>
      <c r="T2808">
        <f t="shared" si="1046"/>
        <v>0.03</v>
      </c>
      <c r="U2808">
        <f t="shared" si="1047"/>
        <v>0.03</v>
      </c>
      <c r="V2808">
        <f t="shared" si="1048"/>
        <v>0.03</v>
      </c>
      <c r="W2808">
        <f t="shared" si="1049"/>
        <v>0.03</v>
      </c>
      <c r="X2808">
        <f t="shared" si="1050"/>
        <v>0.03</v>
      </c>
      <c r="Y2808">
        <f t="shared" si="1051"/>
        <v>0.03</v>
      </c>
      <c r="Z2808" s="1">
        <f t="shared" si="1052"/>
        <v>0.03</v>
      </c>
      <c r="AA2808" s="1">
        <f t="shared" si="1052"/>
        <v>0.03</v>
      </c>
      <c r="AB2808" s="1">
        <f t="shared" si="1052"/>
        <v>0.03</v>
      </c>
      <c r="AC2808" s="1">
        <f t="shared" si="1052"/>
        <v>0.03</v>
      </c>
      <c r="AD2808" s="1">
        <f t="shared" si="1053"/>
        <v>0.03</v>
      </c>
      <c r="AE2808" s="1">
        <f t="shared" si="1053"/>
        <v>0.03</v>
      </c>
      <c r="AF2808" s="1">
        <f t="shared" si="1053"/>
        <v>0.03</v>
      </c>
      <c r="AG2808" s="1">
        <f t="shared" si="1054"/>
        <v>0.03</v>
      </c>
      <c r="AH2808" s="1">
        <f t="shared" si="1054"/>
        <v>0.03</v>
      </c>
      <c r="AI2808" s="1">
        <f t="shared" si="1055"/>
        <v>0.03</v>
      </c>
      <c r="AJ2808">
        <v>0.03</v>
      </c>
      <c r="AK2808">
        <v>0.03</v>
      </c>
      <c r="AL2808">
        <v>0.03</v>
      </c>
      <c r="AM2808">
        <v>0.02</v>
      </c>
      <c r="AN2808" t="s">
        <v>10372</v>
      </c>
      <c r="AO2808" t="s">
        <v>10372</v>
      </c>
      <c r="AP2808" t="s">
        <v>10372</v>
      </c>
      <c r="AQ2808" t="s">
        <v>10372</v>
      </c>
      <c r="AR2808" t="s">
        <v>10372</v>
      </c>
      <c r="AS2808" t="s">
        <v>10372</v>
      </c>
      <c r="AT2808" t="s">
        <v>10372</v>
      </c>
      <c r="AU2808">
        <v>0.02</v>
      </c>
      <c r="AV2808">
        <v>0.02</v>
      </c>
      <c r="AW2808" t="s">
        <v>10372</v>
      </c>
      <c r="AX2808" t="s">
        <v>10372</v>
      </c>
      <c r="AY2808" t="s">
        <v>9379</v>
      </c>
      <c r="AZ2808" t="s">
        <v>9379</v>
      </c>
      <c r="BA2808" t="s">
        <v>9379</v>
      </c>
      <c r="BB2808" t="s">
        <v>9379</v>
      </c>
      <c r="BC2808" t="s">
        <v>9379</v>
      </c>
      <c r="BD2808" t="s">
        <v>9379</v>
      </c>
      <c r="BE2808" t="s">
        <v>10372</v>
      </c>
      <c r="BF2808">
        <v>0.02</v>
      </c>
      <c r="BG2808" t="s">
        <v>10372</v>
      </c>
      <c r="BH2808" t="s">
        <v>10372</v>
      </c>
      <c r="BI2808" t="s">
        <v>9379</v>
      </c>
      <c r="BJ2808" t="s">
        <v>9379</v>
      </c>
      <c r="BK2808" t="s">
        <v>9379</v>
      </c>
      <c r="BL2808" t="s">
        <v>9379</v>
      </c>
      <c r="BM2808" t="s">
        <v>10376</v>
      </c>
      <c r="BN2808" t="s">
        <v>10372</v>
      </c>
      <c r="BO2808" t="s">
        <v>9379</v>
      </c>
      <c r="BP2808">
        <v>0.04</v>
      </c>
      <c r="BQ2808">
        <f t="shared" si="1056"/>
        <v>0</v>
      </c>
      <c r="BR2808">
        <f t="shared" si="1057"/>
        <v>0</v>
      </c>
    </row>
    <row r="2809" spans="1:70" hidden="1" x14ac:dyDescent="0.3">
      <c r="A2809" t="s">
        <v>5516</v>
      </c>
      <c r="B2809" t="s">
        <v>5517</v>
      </c>
      <c r="C2809" t="str">
        <f>VLOOKUP(historical_emissions[[#This Row],[Country]],'Liste-Pays'!A:B,2,0)</f>
        <v>EEU</v>
      </c>
      <c r="D2809" t="s">
        <v>41</v>
      </c>
      <c r="E2809" t="s">
        <v>535</v>
      </c>
      <c r="F2809" t="s">
        <v>148</v>
      </c>
      <c r="G2809" t="s">
        <v>44</v>
      </c>
      <c r="H2809">
        <f t="shared" si="1034"/>
        <v>1.6666666666666681E-3</v>
      </c>
      <c r="I2809">
        <f t="shared" si="1035"/>
        <v>1.8830516065162564E-3</v>
      </c>
      <c r="J2809">
        <f t="shared" si="1036"/>
        <v>2.127530011682071E-3</v>
      </c>
      <c r="K2809">
        <f t="shared" si="1037"/>
        <v>2.4037492838456824E-3</v>
      </c>
      <c r="L2809">
        <f t="shared" si="1038"/>
        <v>2.7158303703647456E-3</v>
      </c>
      <c r="M2809">
        <f t="shared" si="1039"/>
        <v>3.0684292451645819E-3</v>
      </c>
      <c r="N2809">
        <f t="shared" si="1040"/>
        <v>3.4668063717531753E-3</v>
      </c>
      <c r="O2809">
        <f t="shared" si="1041"/>
        <v>3.9169051846863635E-3</v>
      </c>
      <c r="P2809">
        <f t="shared" si="1042"/>
        <v>4.4254407603573033E-3</v>
      </c>
      <c r="Q2809">
        <f t="shared" si="1043"/>
        <v>5.0000000000000018E-3</v>
      </c>
      <c r="R2809">
        <f t="shared" si="1044"/>
        <v>5.6491548195487665E-3</v>
      </c>
      <c r="S2809">
        <f t="shared" si="1045"/>
        <v>6.3825900350462095E-3</v>
      </c>
      <c r="T2809">
        <f t="shared" si="1046"/>
        <v>7.2112478515370428E-3</v>
      </c>
      <c r="U2809">
        <f t="shared" si="1047"/>
        <v>8.1474911110942325E-3</v>
      </c>
      <c r="V2809">
        <f t="shared" si="1048"/>
        <v>9.2052877354937401E-3</v>
      </c>
      <c r="W2809">
        <f t="shared" si="1049"/>
        <v>1.040041911525952E-2</v>
      </c>
      <c r="X2809">
        <f t="shared" si="1050"/>
        <v>1.1750715554059083E-2</v>
      </c>
      <c r="Y2809">
        <f t="shared" si="1051"/>
        <v>1.3276322281071902E-2</v>
      </c>
      <c r="Z2809" s="1">
        <f t="shared" si="1052"/>
        <v>1.4999999999999998E-2</v>
      </c>
      <c r="AA2809" s="1">
        <f t="shared" si="1052"/>
        <v>1.6076601938044395E-2</v>
      </c>
      <c r="AB2809" s="1">
        <f t="shared" si="1052"/>
        <v>1.7230475324955523E-2</v>
      </c>
      <c r="AC2809" s="1">
        <f t="shared" si="1052"/>
        <v>1.8467166200173742E-2</v>
      </c>
      <c r="AD2809" s="1">
        <f t="shared" si="1053"/>
        <v>1.9792618661593413E-2</v>
      </c>
      <c r="AE2809" s="1">
        <f t="shared" si="1053"/>
        <v>2.1213203435596427E-2</v>
      </c>
      <c r="AF2809" s="1">
        <f t="shared" si="1053"/>
        <v>2.2735748497655972E-2</v>
      </c>
      <c r="AG2809" s="1">
        <f t="shared" si="1054"/>
        <v>2.4367571890687067E-2</v>
      </c>
      <c r="AH2809" s="1">
        <f t="shared" si="1054"/>
        <v>2.6116516898883724E-2</v>
      </c>
      <c r="AI2809" s="1">
        <f t="shared" si="1055"/>
        <v>2.7990989746104221E-2</v>
      </c>
      <c r="AJ2809">
        <v>0.03</v>
      </c>
      <c r="AK2809">
        <v>0.03</v>
      </c>
      <c r="AL2809">
        <v>0.02</v>
      </c>
      <c r="AM2809">
        <v>0.02</v>
      </c>
      <c r="AN2809" t="s">
        <v>10372</v>
      </c>
      <c r="AO2809" t="s">
        <v>10372</v>
      </c>
      <c r="AP2809" t="s">
        <v>9379</v>
      </c>
      <c r="AQ2809" t="s">
        <v>9378</v>
      </c>
      <c r="AR2809" t="s">
        <v>9379</v>
      </c>
      <c r="AS2809" t="s">
        <v>9379</v>
      </c>
      <c r="AT2809" t="s">
        <v>9377</v>
      </c>
      <c r="AU2809">
        <v>0.04</v>
      </c>
      <c r="AV2809">
        <v>0.06</v>
      </c>
      <c r="AW2809" t="s">
        <v>9378</v>
      </c>
      <c r="AX2809" t="s">
        <v>9472</v>
      </c>
      <c r="AY2809" t="s">
        <v>9473</v>
      </c>
      <c r="AZ2809" t="s">
        <v>10318</v>
      </c>
      <c r="BA2809" t="s">
        <v>7621</v>
      </c>
      <c r="BB2809" t="s">
        <v>10318</v>
      </c>
      <c r="BC2809" t="s">
        <v>9465</v>
      </c>
      <c r="BD2809" t="s">
        <v>9468</v>
      </c>
      <c r="BE2809" t="s">
        <v>9472</v>
      </c>
      <c r="BF2809">
        <v>0.12</v>
      </c>
      <c r="BG2809" t="s">
        <v>9471</v>
      </c>
      <c r="BH2809" t="s">
        <v>9469</v>
      </c>
      <c r="BI2809" t="s">
        <v>9467</v>
      </c>
      <c r="BJ2809" t="s">
        <v>9472</v>
      </c>
      <c r="BK2809" t="s">
        <v>9467</v>
      </c>
      <c r="BL2809" t="s">
        <v>9472</v>
      </c>
      <c r="BM2809" t="s">
        <v>9470</v>
      </c>
      <c r="BN2809" t="s">
        <v>9470</v>
      </c>
      <c r="BO2809" t="s">
        <v>9472</v>
      </c>
      <c r="BP2809">
        <v>0.16</v>
      </c>
      <c r="BQ2809">
        <f t="shared" si="1056"/>
        <v>-6.696700846319259E-2</v>
      </c>
      <c r="BR2809">
        <f t="shared" si="1057"/>
        <v>-0.1149118479285397</v>
      </c>
    </row>
    <row r="2810" spans="1:70" hidden="1" x14ac:dyDescent="0.3">
      <c r="A2810" t="s">
        <v>508</v>
      </c>
      <c r="B2810" t="s">
        <v>509</v>
      </c>
      <c r="C2810" t="str">
        <f>VLOOKUP(historical_emissions[[#This Row],[Country]],'Liste-Pays'!A:B,2,0)</f>
        <v>FSU</v>
      </c>
      <c r="D2810" t="s">
        <v>41</v>
      </c>
      <c r="E2810" t="s">
        <v>1048</v>
      </c>
      <c r="F2810" t="s">
        <v>302</v>
      </c>
      <c r="G2810" t="s">
        <v>44</v>
      </c>
      <c r="H2810">
        <f t="shared" si="1034"/>
        <v>1.125E-2</v>
      </c>
      <c r="I2810">
        <f t="shared" si="1035"/>
        <v>1.125E-2</v>
      </c>
      <c r="J2810">
        <f t="shared" si="1036"/>
        <v>1.125E-2</v>
      </c>
      <c r="K2810">
        <f t="shared" si="1037"/>
        <v>1.125E-2</v>
      </c>
      <c r="L2810">
        <f t="shared" si="1038"/>
        <v>1.125E-2</v>
      </c>
      <c r="M2810">
        <f t="shared" si="1039"/>
        <v>1.125E-2</v>
      </c>
      <c r="N2810">
        <f t="shared" si="1040"/>
        <v>1.125E-2</v>
      </c>
      <c r="O2810">
        <f t="shared" si="1041"/>
        <v>1.125E-2</v>
      </c>
      <c r="P2810">
        <f t="shared" si="1042"/>
        <v>1.125E-2</v>
      </c>
      <c r="Q2810">
        <f t="shared" si="1043"/>
        <v>1.125E-2</v>
      </c>
      <c r="R2810">
        <f t="shared" si="1044"/>
        <v>1.125E-2</v>
      </c>
      <c r="S2810">
        <f t="shared" si="1045"/>
        <v>1.125E-2</v>
      </c>
      <c r="T2810">
        <f t="shared" si="1046"/>
        <v>1.125E-2</v>
      </c>
      <c r="U2810">
        <f t="shared" si="1047"/>
        <v>1.125E-2</v>
      </c>
      <c r="V2810">
        <f t="shared" si="1048"/>
        <v>1.125E-2</v>
      </c>
      <c r="W2810">
        <f t="shared" si="1049"/>
        <v>1.125E-2</v>
      </c>
      <c r="X2810">
        <f t="shared" si="1050"/>
        <v>1.125E-2</v>
      </c>
      <c r="Y2810">
        <f t="shared" si="1051"/>
        <v>1.125E-2</v>
      </c>
      <c r="Z2810" s="1">
        <f t="shared" si="1052"/>
        <v>1.125E-2</v>
      </c>
      <c r="AA2810" s="1">
        <f t="shared" si="1052"/>
        <v>1.2409360339748286E-2</v>
      </c>
      <c r="AB2810" s="1">
        <f t="shared" si="1052"/>
        <v>1.368819769259713E-2</v>
      </c>
      <c r="AC2810" s="1">
        <f t="shared" si="1052"/>
        <v>1.5098824672813229E-2</v>
      </c>
      <c r="AD2810" s="1">
        <f t="shared" si="1053"/>
        <v>1.66548227619219E-2</v>
      </c>
      <c r="AE2810" s="1">
        <f t="shared" si="1053"/>
        <v>1.8371173070873836E-2</v>
      </c>
      <c r="AF2810" s="1">
        <f t="shared" si="1053"/>
        <v>2.0264400577809202E-2</v>
      </c>
      <c r="AG2810" s="1">
        <f t="shared" si="1054"/>
        <v>2.2352733230136691E-2</v>
      </c>
      <c r="AH2810" s="1">
        <f t="shared" si="1054"/>
        <v>2.4656277442758386E-2</v>
      </c>
      <c r="AI2810" s="1">
        <f t="shared" si="1055"/>
        <v>2.7197211682132998E-2</v>
      </c>
      <c r="AJ2810">
        <v>0.03</v>
      </c>
      <c r="AK2810">
        <v>0.03</v>
      </c>
      <c r="AL2810">
        <v>0.03</v>
      </c>
      <c r="AM2810">
        <v>0.03</v>
      </c>
      <c r="AN2810" t="s">
        <v>9379</v>
      </c>
      <c r="AO2810" t="s">
        <v>9379</v>
      </c>
      <c r="AP2810" t="s">
        <v>9379</v>
      </c>
      <c r="AQ2810" t="s">
        <v>9379</v>
      </c>
      <c r="AR2810" t="s">
        <v>9378</v>
      </c>
      <c r="AS2810" t="s">
        <v>9379</v>
      </c>
      <c r="AT2810" t="s">
        <v>9379</v>
      </c>
      <c r="AU2810">
        <v>0.04</v>
      </c>
      <c r="AV2810">
        <v>0.03</v>
      </c>
      <c r="AW2810" t="s">
        <v>9378</v>
      </c>
      <c r="AX2810" t="s">
        <v>9377</v>
      </c>
      <c r="AY2810" t="s">
        <v>9376</v>
      </c>
      <c r="AZ2810" t="s">
        <v>9378</v>
      </c>
      <c r="BA2810" t="s">
        <v>9377</v>
      </c>
      <c r="BB2810" t="s">
        <v>9470</v>
      </c>
      <c r="BC2810" t="s">
        <v>9471</v>
      </c>
      <c r="BD2810" t="s">
        <v>9471</v>
      </c>
      <c r="BE2810" t="s">
        <v>9470</v>
      </c>
      <c r="BF2810">
        <v>0.08</v>
      </c>
      <c r="BG2810" t="s">
        <v>10381</v>
      </c>
      <c r="BH2810" t="s">
        <v>9376</v>
      </c>
      <c r="BI2810" t="s">
        <v>9472</v>
      </c>
      <c r="BJ2810" t="s">
        <v>9467</v>
      </c>
      <c r="BK2810" t="s">
        <v>9468</v>
      </c>
      <c r="BL2810" t="s">
        <v>9473</v>
      </c>
      <c r="BM2810" t="s">
        <v>9782</v>
      </c>
      <c r="BN2810" t="s">
        <v>7619</v>
      </c>
      <c r="BO2810" t="s">
        <v>10225</v>
      </c>
      <c r="BP2810">
        <v>0.28999999999999998</v>
      </c>
      <c r="BQ2810">
        <f t="shared" si="1056"/>
        <v>-9.3426277262233404E-2</v>
      </c>
      <c r="BR2810">
        <f t="shared" si="1057"/>
        <v>0</v>
      </c>
    </row>
    <row r="2811" spans="1:70" hidden="1" x14ac:dyDescent="0.3">
      <c r="A2811" t="s">
        <v>5497</v>
      </c>
      <c r="B2811" t="s">
        <v>5498</v>
      </c>
      <c r="C2811" t="str">
        <f>VLOOKUP(historical_emissions[[#This Row],[Country]],'Liste-Pays'!A:B,2,0)</f>
        <v>AFR</v>
      </c>
      <c r="D2811" t="s">
        <v>41</v>
      </c>
      <c r="E2811" t="s">
        <v>174</v>
      </c>
      <c r="F2811" t="s">
        <v>148</v>
      </c>
      <c r="G2811" t="s">
        <v>44</v>
      </c>
      <c r="H2811">
        <f t="shared" si="1034"/>
        <v>2.2500000000000006E-2</v>
      </c>
      <c r="I2811">
        <f t="shared" si="1035"/>
        <v>2.2500000000000006E-2</v>
      </c>
      <c r="J2811">
        <f t="shared" si="1036"/>
        <v>2.2500000000000006E-2</v>
      </c>
      <c r="K2811">
        <f t="shared" si="1037"/>
        <v>2.2500000000000006E-2</v>
      </c>
      <c r="L2811">
        <f t="shared" si="1038"/>
        <v>2.2500000000000006E-2</v>
      </c>
      <c r="M2811">
        <f t="shared" si="1039"/>
        <v>2.2500000000000006E-2</v>
      </c>
      <c r="N2811">
        <f t="shared" si="1040"/>
        <v>2.2500000000000006E-2</v>
      </c>
      <c r="O2811">
        <f t="shared" si="1041"/>
        <v>2.2500000000000006E-2</v>
      </c>
      <c r="P2811">
        <f t="shared" si="1042"/>
        <v>2.2500000000000006E-2</v>
      </c>
      <c r="Q2811">
        <f t="shared" si="1043"/>
        <v>2.2500000000000006E-2</v>
      </c>
      <c r="R2811">
        <f t="shared" si="1044"/>
        <v>2.2500000000000006E-2</v>
      </c>
      <c r="S2811">
        <f t="shared" si="1045"/>
        <v>2.2500000000000006E-2</v>
      </c>
      <c r="T2811">
        <f t="shared" si="1046"/>
        <v>2.2500000000000006E-2</v>
      </c>
      <c r="U2811">
        <f t="shared" si="1047"/>
        <v>2.2500000000000006E-2</v>
      </c>
      <c r="V2811">
        <f t="shared" si="1048"/>
        <v>2.2500000000000006E-2</v>
      </c>
      <c r="W2811">
        <f t="shared" si="1049"/>
        <v>2.2500000000000006E-2</v>
      </c>
      <c r="X2811">
        <f t="shared" si="1050"/>
        <v>2.2500000000000006E-2</v>
      </c>
      <c r="Y2811">
        <f t="shared" si="1051"/>
        <v>2.2500000000000006E-2</v>
      </c>
      <c r="Z2811" s="1">
        <f t="shared" si="1052"/>
        <v>2.2500000000000006E-2</v>
      </c>
      <c r="AA2811" s="1">
        <f t="shared" si="1052"/>
        <v>2.315668520170712E-2</v>
      </c>
      <c r="AB2811" s="1">
        <f t="shared" si="1052"/>
        <v>2.3832536423598279E-2</v>
      </c>
      <c r="AC2811" s="1">
        <f t="shared" si="1052"/>
        <v>2.4528113045310402E-2</v>
      </c>
      <c r="AD2811" s="1">
        <f t="shared" si="1053"/>
        <v>2.5243990772539492E-2</v>
      </c>
      <c r="AE2811" s="1">
        <f t="shared" si="1053"/>
        <v>2.5980762113533163E-2</v>
      </c>
      <c r="AF2811" s="1">
        <f t="shared" si="1053"/>
        <v>2.6739036869490054E-2</v>
      </c>
      <c r="AG2811" s="1">
        <f t="shared" si="1054"/>
        <v>2.7519442639272054E-2</v>
      </c>
      <c r="AH2811" s="1">
        <f t="shared" si="1054"/>
        <v>2.8322625338847062E-2</v>
      </c>
      <c r="AI2811" s="1">
        <f t="shared" si="1055"/>
        <v>2.9149249735892207E-2</v>
      </c>
      <c r="AJ2811">
        <v>0.03</v>
      </c>
      <c r="AK2811">
        <v>0.03</v>
      </c>
      <c r="AL2811">
        <v>0.03</v>
      </c>
      <c r="AM2811">
        <v>0.03</v>
      </c>
      <c r="AN2811" t="s">
        <v>9379</v>
      </c>
      <c r="AO2811" t="s">
        <v>9379</v>
      </c>
      <c r="AP2811" t="s">
        <v>9379</v>
      </c>
      <c r="AQ2811" t="s">
        <v>9379</v>
      </c>
      <c r="AR2811" t="s">
        <v>9379</v>
      </c>
      <c r="AS2811" t="s">
        <v>9379</v>
      </c>
      <c r="AT2811" t="s">
        <v>9379</v>
      </c>
      <c r="AU2811">
        <v>0.03</v>
      </c>
      <c r="AV2811">
        <v>0.03</v>
      </c>
      <c r="AW2811" t="s">
        <v>9378</v>
      </c>
      <c r="AX2811" t="s">
        <v>9379</v>
      </c>
      <c r="AY2811" t="s">
        <v>9378</v>
      </c>
      <c r="AZ2811" t="s">
        <v>9378</v>
      </c>
      <c r="BA2811" t="s">
        <v>9379</v>
      </c>
      <c r="BB2811" t="s">
        <v>9379</v>
      </c>
      <c r="BC2811" t="s">
        <v>9379</v>
      </c>
      <c r="BD2811" t="s">
        <v>9378</v>
      </c>
      <c r="BE2811" t="s">
        <v>9378</v>
      </c>
      <c r="BF2811">
        <v>0.04</v>
      </c>
      <c r="BG2811" t="s">
        <v>9378</v>
      </c>
      <c r="BH2811" t="s">
        <v>9377</v>
      </c>
      <c r="BI2811" t="s">
        <v>9377</v>
      </c>
      <c r="BJ2811" t="s">
        <v>9378</v>
      </c>
      <c r="BK2811" t="s">
        <v>9378</v>
      </c>
      <c r="BL2811" t="s">
        <v>9378</v>
      </c>
      <c r="BM2811" t="s">
        <v>9378</v>
      </c>
      <c r="BN2811" t="s">
        <v>9378</v>
      </c>
      <c r="BO2811" t="s">
        <v>9378</v>
      </c>
      <c r="BP2811">
        <v>0.04</v>
      </c>
      <c r="BQ2811">
        <f t="shared" si="1056"/>
        <v>-2.8358342136926451E-2</v>
      </c>
      <c r="BR2811">
        <f t="shared" si="1057"/>
        <v>0</v>
      </c>
    </row>
    <row r="2812" spans="1:70" hidden="1" x14ac:dyDescent="0.3">
      <c r="A2812" t="s">
        <v>5497</v>
      </c>
      <c r="B2812" t="s">
        <v>5498</v>
      </c>
      <c r="C2812" t="str">
        <f>VLOOKUP(historical_emissions[[#This Row],[Country]],'Liste-Pays'!A:B,2,0)</f>
        <v>AFR</v>
      </c>
      <c r="D2812" t="s">
        <v>41</v>
      </c>
      <c r="E2812" t="s">
        <v>174</v>
      </c>
      <c r="F2812" t="s">
        <v>302</v>
      </c>
      <c r="G2812" t="s">
        <v>44</v>
      </c>
      <c r="H2812">
        <f t="shared" si="1034"/>
        <v>1.3500000000000014E-2</v>
      </c>
      <c r="I2812">
        <f t="shared" si="1035"/>
        <v>1.3938493931677639E-2</v>
      </c>
      <c r="J2812">
        <f t="shared" si="1036"/>
        <v>1.4391230598771419E-2</v>
      </c>
      <c r="K2812">
        <f t="shared" si="1037"/>
        <v>1.4858672620025834E-2</v>
      </c>
      <c r="L2812">
        <f t="shared" si="1038"/>
        <v>1.5341297640519598E-2</v>
      </c>
      <c r="M2812">
        <f t="shared" si="1039"/>
        <v>1.5839598819736494E-2</v>
      </c>
      <c r="N2812">
        <f t="shared" si="1040"/>
        <v>1.6354085335489273E-2</v>
      </c>
      <c r="O2812">
        <f t="shared" si="1041"/>
        <v>1.6885282904211499E-2</v>
      </c>
      <c r="P2812">
        <f t="shared" si="1042"/>
        <v>1.7433734318149031E-2</v>
      </c>
      <c r="Q2812">
        <f t="shared" si="1043"/>
        <v>1.8000000000000016E-2</v>
      </c>
      <c r="R2812">
        <f t="shared" si="1044"/>
        <v>1.8584658575570182E-2</v>
      </c>
      <c r="S2812">
        <f t="shared" si="1045"/>
        <v>1.9188307465028556E-2</v>
      </c>
      <c r="T2812">
        <f t="shared" si="1046"/>
        <v>1.9811563493367775E-2</v>
      </c>
      <c r="U2812">
        <f t="shared" si="1047"/>
        <v>2.045506352069279E-2</v>
      </c>
      <c r="V2812">
        <f t="shared" si="1048"/>
        <v>2.1119465092981984E-2</v>
      </c>
      <c r="W2812">
        <f t="shared" si="1049"/>
        <v>2.1805447113985688E-2</v>
      </c>
      <c r="X2812">
        <f t="shared" si="1050"/>
        <v>2.2513710538948656E-2</v>
      </c>
      <c r="Y2812">
        <f t="shared" si="1051"/>
        <v>2.3244979090865363E-2</v>
      </c>
      <c r="Z2812" s="1">
        <f t="shared" si="1052"/>
        <v>2.4000000000000007E-2</v>
      </c>
      <c r="AA2812" s="1">
        <f t="shared" si="1052"/>
        <v>2.4541564381525757E-2</v>
      </c>
      <c r="AB2812" s="1">
        <f t="shared" si="1052"/>
        <v>2.5095349262190564E-2</v>
      </c>
      <c r="AC2812" s="1">
        <f t="shared" si="1052"/>
        <v>2.566163039978852E-2</v>
      </c>
      <c r="AD2812" s="1">
        <f t="shared" si="1053"/>
        <v>2.6240689774638681E-2</v>
      </c>
      <c r="AE2812" s="1">
        <f t="shared" si="1053"/>
        <v>2.6832815729997482E-2</v>
      </c>
      <c r="AF2812" s="1">
        <f t="shared" si="1053"/>
        <v>2.7438303115639585E-2</v>
      </c>
      <c r="AG2812" s="1">
        <f t="shared" si="1054"/>
        <v>2.8057453434678643E-2</v>
      </c>
      <c r="AH2812" s="1">
        <f t="shared" si="1054"/>
        <v>2.8690574993701111E-2</v>
      </c>
      <c r="AI2812" s="1">
        <f t="shared" si="1055"/>
        <v>2.9337983056287854E-2</v>
      </c>
      <c r="AJ2812">
        <v>0.03</v>
      </c>
      <c r="AK2812">
        <v>0.03</v>
      </c>
      <c r="AL2812">
        <v>0.03</v>
      </c>
      <c r="AM2812">
        <v>0.03</v>
      </c>
      <c r="AN2812" t="s">
        <v>9379</v>
      </c>
      <c r="AO2812" t="s">
        <v>9378</v>
      </c>
      <c r="AP2812" t="s">
        <v>9378</v>
      </c>
      <c r="AQ2812" t="s">
        <v>9378</v>
      </c>
      <c r="AR2812" t="s">
        <v>9378</v>
      </c>
      <c r="AS2812" t="s">
        <v>9378</v>
      </c>
      <c r="AT2812" t="s">
        <v>9378</v>
      </c>
      <c r="AU2812">
        <v>0.04</v>
      </c>
      <c r="AV2812">
        <v>0.04</v>
      </c>
      <c r="AW2812" t="s">
        <v>9378</v>
      </c>
      <c r="AX2812" t="s">
        <v>9378</v>
      </c>
      <c r="AY2812" t="s">
        <v>9378</v>
      </c>
      <c r="AZ2812" t="s">
        <v>9378</v>
      </c>
      <c r="BA2812" t="s">
        <v>9378</v>
      </c>
      <c r="BB2812" t="s">
        <v>9378</v>
      </c>
      <c r="BC2812" t="s">
        <v>9378</v>
      </c>
      <c r="BD2812" t="s">
        <v>9377</v>
      </c>
      <c r="BE2812" t="s">
        <v>9377</v>
      </c>
      <c r="BF2812">
        <v>0.05</v>
      </c>
      <c r="BG2812" t="s">
        <v>9378</v>
      </c>
      <c r="BH2812" t="s">
        <v>9378</v>
      </c>
      <c r="BI2812" t="s">
        <v>9378</v>
      </c>
      <c r="BJ2812" t="s">
        <v>9378</v>
      </c>
      <c r="BK2812" t="s">
        <v>9379</v>
      </c>
      <c r="BL2812" t="s">
        <v>9378</v>
      </c>
      <c r="BM2812" t="s">
        <v>9379</v>
      </c>
      <c r="BN2812" t="s">
        <v>9379</v>
      </c>
      <c r="BO2812" t="s">
        <v>9379</v>
      </c>
      <c r="BP2812">
        <v>0.03</v>
      </c>
      <c r="BQ2812">
        <f t="shared" si="1056"/>
        <v>-2.2067231457071457E-2</v>
      </c>
      <c r="BR2812">
        <f t="shared" si="1057"/>
        <v>-3.1459204547276909E-2</v>
      </c>
    </row>
    <row r="2813" spans="1:70" hidden="1" x14ac:dyDescent="0.3">
      <c r="A2813" t="s">
        <v>6849</v>
      </c>
      <c r="B2813" t="s">
        <v>6850</v>
      </c>
      <c r="C2813" t="str">
        <f>VLOOKUP(historical_emissions[[#This Row],[Country]],'Liste-Pays'!A:B,2,0)</f>
        <v>ODA</v>
      </c>
      <c r="D2813" t="s">
        <v>41</v>
      </c>
      <c r="E2813" t="s">
        <v>42</v>
      </c>
      <c r="F2813" t="s">
        <v>302</v>
      </c>
      <c r="G2813" t="s">
        <v>44</v>
      </c>
      <c r="H2813">
        <f t="shared" si="1034"/>
        <v>6.750000000000006E-2</v>
      </c>
      <c r="I2813">
        <f t="shared" si="1035"/>
        <v>6.4526495293550881E-2</v>
      </c>
      <c r="J2813">
        <f t="shared" si="1036"/>
        <v>6.1683979183239104E-2</v>
      </c>
      <c r="K2813">
        <f t="shared" si="1037"/>
        <v>5.8966681369700215E-2</v>
      </c>
      <c r="L2813">
        <f t="shared" si="1038"/>
        <v>5.6369085746344763E-2</v>
      </c>
      <c r="M2813">
        <f t="shared" si="1039"/>
        <v>5.3885919201678192E-2</v>
      </c>
      <c r="N2813">
        <f t="shared" si="1040"/>
        <v>5.1512140914899966E-2</v>
      </c>
      <c r="O2813">
        <f t="shared" si="1041"/>
        <v>4.9242932123052134E-2</v>
      </c>
      <c r="P2813">
        <f t="shared" si="1042"/>
        <v>4.7073686338944681E-2</v>
      </c>
      <c r="Q2813">
        <f t="shared" si="1043"/>
        <v>4.5000000000000019E-2</v>
      </c>
      <c r="R2813">
        <f t="shared" si="1044"/>
        <v>4.3017663529033898E-2</v>
      </c>
      <c r="S2813">
        <f t="shared" si="1045"/>
        <v>4.1122652788826049E-2</v>
      </c>
      <c r="T2813">
        <f t="shared" si="1046"/>
        <v>3.9311120913133456E-2</v>
      </c>
      <c r="U2813">
        <f t="shared" si="1047"/>
        <v>3.7579390497563155E-2</v>
      </c>
      <c r="V2813">
        <f t="shared" si="1048"/>
        <v>3.5923946134452107E-2</v>
      </c>
      <c r="W2813">
        <f t="shared" si="1049"/>
        <v>3.4341427276599959E-2</v>
      </c>
      <c r="X2813">
        <f t="shared" si="1050"/>
        <v>3.2828621415368076E-2</v>
      </c>
      <c r="Y2813">
        <f t="shared" si="1051"/>
        <v>3.1382457559296438E-2</v>
      </c>
      <c r="Z2813" s="1">
        <f t="shared" si="1052"/>
        <v>0.03</v>
      </c>
      <c r="AA2813" s="1">
        <f t="shared" si="1052"/>
        <v>0.03</v>
      </c>
      <c r="AB2813" s="1">
        <f t="shared" si="1052"/>
        <v>0.03</v>
      </c>
      <c r="AC2813" s="1">
        <f t="shared" si="1052"/>
        <v>0.03</v>
      </c>
      <c r="AD2813" s="1">
        <f t="shared" si="1053"/>
        <v>0.03</v>
      </c>
      <c r="AE2813" s="1">
        <f t="shared" si="1053"/>
        <v>0.03</v>
      </c>
      <c r="AF2813" s="1">
        <f t="shared" si="1053"/>
        <v>0.03</v>
      </c>
      <c r="AG2813" s="1">
        <f t="shared" si="1054"/>
        <v>0.03</v>
      </c>
      <c r="AH2813" s="1">
        <f t="shared" si="1054"/>
        <v>0.03</v>
      </c>
      <c r="AI2813" s="1">
        <f t="shared" si="1055"/>
        <v>0.03</v>
      </c>
      <c r="AJ2813">
        <v>0.03</v>
      </c>
      <c r="AK2813">
        <v>0.03</v>
      </c>
      <c r="AL2813">
        <v>0.03</v>
      </c>
      <c r="AM2813">
        <v>0.03</v>
      </c>
      <c r="AN2813" t="s">
        <v>9379</v>
      </c>
      <c r="AO2813" t="s">
        <v>9379</v>
      </c>
      <c r="AP2813" t="s">
        <v>9379</v>
      </c>
      <c r="AQ2813" t="s">
        <v>9379</v>
      </c>
      <c r="AR2813" t="s">
        <v>9379</v>
      </c>
      <c r="AS2813" t="s">
        <v>10372</v>
      </c>
      <c r="AT2813" t="s">
        <v>10372</v>
      </c>
      <c r="AU2813">
        <v>0.02</v>
      </c>
      <c r="AV2813">
        <v>0.02</v>
      </c>
      <c r="AW2813" t="s">
        <v>10372</v>
      </c>
      <c r="AX2813" t="s">
        <v>10372</v>
      </c>
      <c r="AY2813" t="s">
        <v>10372</v>
      </c>
      <c r="AZ2813" t="s">
        <v>10372</v>
      </c>
      <c r="BA2813" t="s">
        <v>10372</v>
      </c>
      <c r="BB2813" t="s">
        <v>10372</v>
      </c>
      <c r="BC2813" t="s">
        <v>10372</v>
      </c>
      <c r="BD2813" t="s">
        <v>10372</v>
      </c>
      <c r="BE2813" t="s">
        <v>10372</v>
      </c>
      <c r="BF2813">
        <v>0.02</v>
      </c>
      <c r="BG2813" t="s">
        <v>10372</v>
      </c>
      <c r="BH2813" t="s">
        <v>10372</v>
      </c>
      <c r="BI2813" t="s">
        <v>10372</v>
      </c>
      <c r="BJ2813" t="s">
        <v>10372</v>
      </c>
      <c r="BK2813" t="s">
        <v>10372</v>
      </c>
      <c r="BL2813" t="s">
        <v>10372</v>
      </c>
      <c r="BM2813" t="s">
        <v>10372</v>
      </c>
      <c r="BN2813" t="s">
        <v>10372</v>
      </c>
      <c r="BO2813" t="s">
        <v>10372</v>
      </c>
      <c r="BP2813">
        <v>0.02</v>
      </c>
      <c r="BQ2813">
        <f t="shared" si="1056"/>
        <v>0</v>
      </c>
      <c r="BR2813">
        <f t="shared" si="1057"/>
        <v>4.6081918643214648E-2</v>
      </c>
    </row>
    <row r="2814" spans="1:70" hidden="1" x14ac:dyDescent="0.3">
      <c r="A2814" t="s">
        <v>7526</v>
      </c>
      <c r="B2814" t="s">
        <v>7527</v>
      </c>
      <c r="C2814" t="str">
        <f>VLOOKUP(historical_emissions[[#This Row],[Country]],'Liste-Pays'!A:B,2,0)</f>
        <v>AFR</v>
      </c>
      <c r="D2814" t="s">
        <v>41</v>
      </c>
      <c r="E2814" t="s">
        <v>328</v>
      </c>
      <c r="F2814" t="s">
        <v>43</v>
      </c>
      <c r="G2814" t="s">
        <v>44</v>
      </c>
      <c r="H2814" t="e">
        <f t="shared" si="1034"/>
        <v>#DIV/0!</v>
      </c>
      <c r="I2814" t="e">
        <f t="shared" si="1035"/>
        <v>#DIV/0!</v>
      </c>
      <c r="J2814" t="e">
        <f t="shared" si="1036"/>
        <v>#DIV/0!</v>
      </c>
      <c r="K2814" t="e">
        <f t="shared" si="1037"/>
        <v>#DIV/0!</v>
      </c>
      <c r="L2814" t="e">
        <f t="shared" si="1038"/>
        <v>#DIV/0!</v>
      </c>
      <c r="M2814" t="e">
        <f t="shared" si="1039"/>
        <v>#DIV/0!</v>
      </c>
      <c r="N2814" t="e">
        <f t="shared" si="1040"/>
        <v>#DIV/0!</v>
      </c>
      <c r="O2814" t="e">
        <f t="shared" si="1041"/>
        <v>#DIV/0!</v>
      </c>
      <c r="P2814" t="e">
        <f t="shared" si="1042"/>
        <v>#DIV/0!</v>
      </c>
      <c r="Q2814" t="e">
        <f t="shared" si="1043"/>
        <v>#DIV/0!</v>
      </c>
      <c r="R2814" t="e">
        <f t="shared" si="1044"/>
        <v>#DIV/0!</v>
      </c>
      <c r="S2814" t="e">
        <f t="shared" si="1045"/>
        <v>#DIV/0!</v>
      </c>
      <c r="T2814" t="e">
        <f t="shared" si="1046"/>
        <v>#DIV/0!</v>
      </c>
      <c r="U2814" t="e">
        <f t="shared" si="1047"/>
        <v>#DIV/0!</v>
      </c>
      <c r="V2814" t="e">
        <f t="shared" si="1048"/>
        <v>#DIV/0!</v>
      </c>
      <c r="W2814" t="e">
        <f t="shared" si="1049"/>
        <v>#DIV/0!</v>
      </c>
      <c r="X2814" t="e">
        <f t="shared" si="1050"/>
        <v>#DIV/0!</v>
      </c>
      <c r="Y2814" t="e">
        <f t="shared" si="1051"/>
        <v>#DIV/0!</v>
      </c>
      <c r="Z2814" s="1" t="e">
        <f t="shared" si="1052"/>
        <v>#DIV/0!</v>
      </c>
      <c r="AA2814" s="1" t="e">
        <f t="shared" si="1052"/>
        <v>#DIV/0!</v>
      </c>
      <c r="AB2814" s="1" t="e">
        <f t="shared" si="1052"/>
        <v>#DIV/0!</v>
      </c>
      <c r="AC2814" s="1" t="e">
        <f t="shared" si="1052"/>
        <v>#DIV/0!</v>
      </c>
      <c r="AD2814" s="1" t="e">
        <f t="shared" si="1053"/>
        <v>#DIV/0!</v>
      </c>
      <c r="AE2814" s="1" t="e">
        <f t="shared" si="1053"/>
        <v>#DIV/0!</v>
      </c>
      <c r="AF2814" s="1" t="e">
        <f t="shared" si="1053"/>
        <v>#DIV/0!</v>
      </c>
      <c r="AG2814" s="1" t="e">
        <f t="shared" si="1054"/>
        <v>#DIV/0!</v>
      </c>
      <c r="AH2814" s="1" t="e">
        <f t="shared" si="1054"/>
        <v>#DIV/0!</v>
      </c>
      <c r="AI2814" s="1" t="e">
        <f t="shared" si="1055"/>
        <v>#DIV/0!</v>
      </c>
      <c r="AJ2814">
        <v>0.03</v>
      </c>
      <c r="AK2814">
        <v>0.03</v>
      </c>
      <c r="AL2814">
        <v>0.03</v>
      </c>
      <c r="AM2814">
        <v>0.02</v>
      </c>
      <c r="AN2814" t="s">
        <v>10372</v>
      </c>
      <c r="AO2814" t="s">
        <v>10372</v>
      </c>
      <c r="AP2814" t="s">
        <v>10376</v>
      </c>
      <c r="AQ2814" t="s">
        <v>10372</v>
      </c>
      <c r="AR2814" t="s">
        <v>10376</v>
      </c>
      <c r="AS2814" t="s">
        <v>10376</v>
      </c>
      <c r="AT2814" t="s">
        <v>10376</v>
      </c>
      <c r="AV2814"/>
      <c r="AW2814" t="s">
        <v>8994</v>
      </c>
      <c r="AX2814" t="s">
        <v>8994</v>
      </c>
      <c r="AY2814" t="s">
        <v>8994</v>
      </c>
      <c r="AZ2814" t="s">
        <v>8994</v>
      </c>
      <c r="BA2814" t="s">
        <v>8994</v>
      </c>
      <c r="BB2814" t="s">
        <v>8994</v>
      </c>
      <c r="BC2814" t="s">
        <v>8994</v>
      </c>
      <c r="BD2814" t="s">
        <v>8994</v>
      </c>
      <c r="BE2814" t="s">
        <v>8994</v>
      </c>
      <c r="BF2814"/>
      <c r="BG2814" t="s">
        <v>8994</v>
      </c>
      <c r="BH2814" t="s">
        <v>8994</v>
      </c>
      <c r="BI2814" t="s">
        <v>8994</v>
      </c>
      <c r="BJ2814" t="s">
        <v>8994</v>
      </c>
      <c r="BK2814" t="s">
        <v>8994</v>
      </c>
      <c r="BL2814" t="s">
        <v>8994</v>
      </c>
      <c r="BM2814" t="s">
        <v>8994</v>
      </c>
      <c r="BN2814" t="s">
        <v>8994</v>
      </c>
      <c r="BO2814" t="s">
        <v>8994</v>
      </c>
      <c r="BQ2814" t="e">
        <f t="shared" si="1056"/>
        <v>#DIV/0!</v>
      </c>
      <c r="BR2814" t="e">
        <f t="shared" si="1057"/>
        <v>#DIV/0!</v>
      </c>
    </row>
    <row r="2815" spans="1:70" hidden="1" x14ac:dyDescent="0.3">
      <c r="A2815" t="s">
        <v>7526</v>
      </c>
      <c r="B2815" t="s">
        <v>7527</v>
      </c>
      <c r="C2815" t="str">
        <f>VLOOKUP(historical_emissions[[#This Row],[Country]],'Liste-Pays'!A:B,2,0)</f>
        <v>AFR</v>
      </c>
      <c r="D2815" t="s">
        <v>41</v>
      </c>
      <c r="E2815" t="s">
        <v>174</v>
      </c>
      <c r="F2815" t="s">
        <v>43</v>
      </c>
      <c r="G2815" t="s">
        <v>44</v>
      </c>
      <c r="H2815" t="e">
        <f t="shared" si="1034"/>
        <v>#DIV/0!</v>
      </c>
      <c r="I2815" t="e">
        <f t="shared" si="1035"/>
        <v>#DIV/0!</v>
      </c>
      <c r="J2815" t="e">
        <f t="shared" si="1036"/>
        <v>#DIV/0!</v>
      </c>
      <c r="K2815" t="e">
        <f t="shared" si="1037"/>
        <v>#DIV/0!</v>
      </c>
      <c r="L2815" t="e">
        <f t="shared" si="1038"/>
        <v>#DIV/0!</v>
      </c>
      <c r="M2815" t="e">
        <f t="shared" si="1039"/>
        <v>#DIV/0!</v>
      </c>
      <c r="N2815" t="e">
        <f t="shared" si="1040"/>
        <v>#DIV/0!</v>
      </c>
      <c r="O2815" t="e">
        <f t="shared" si="1041"/>
        <v>#DIV/0!</v>
      </c>
      <c r="P2815" t="e">
        <f t="shared" si="1042"/>
        <v>#DIV/0!</v>
      </c>
      <c r="Q2815" t="e">
        <f t="shared" si="1043"/>
        <v>#DIV/0!</v>
      </c>
      <c r="R2815" t="e">
        <f t="shared" si="1044"/>
        <v>#DIV/0!</v>
      </c>
      <c r="S2815" t="e">
        <f t="shared" si="1045"/>
        <v>#DIV/0!</v>
      </c>
      <c r="T2815" t="e">
        <f t="shared" si="1046"/>
        <v>#DIV/0!</v>
      </c>
      <c r="U2815" t="e">
        <f t="shared" si="1047"/>
        <v>#DIV/0!</v>
      </c>
      <c r="V2815" t="e">
        <f t="shared" si="1048"/>
        <v>#DIV/0!</v>
      </c>
      <c r="W2815" t="e">
        <f t="shared" si="1049"/>
        <v>#DIV/0!</v>
      </c>
      <c r="X2815" t="e">
        <f t="shared" si="1050"/>
        <v>#DIV/0!</v>
      </c>
      <c r="Y2815" t="e">
        <f t="shared" si="1051"/>
        <v>#DIV/0!</v>
      </c>
      <c r="Z2815" s="1" t="e">
        <f t="shared" si="1052"/>
        <v>#DIV/0!</v>
      </c>
      <c r="AA2815" s="1" t="e">
        <f t="shared" si="1052"/>
        <v>#DIV/0!</v>
      </c>
      <c r="AB2815" s="1" t="e">
        <f t="shared" si="1052"/>
        <v>#DIV/0!</v>
      </c>
      <c r="AC2815" s="1" t="e">
        <f t="shared" si="1052"/>
        <v>#DIV/0!</v>
      </c>
      <c r="AD2815" s="1" t="e">
        <f t="shared" si="1053"/>
        <v>#DIV/0!</v>
      </c>
      <c r="AE2815" s="1" t="e">
        <f t="shared" si="1053"/>
        <v>#DIV/0!</v>
      </c>
      <c r="AF2815" s="1" t="e">
        <f t="shared" si="1053"/>
        <v>#DIV/0!</v>
      </c>
      <c r="AG2815" s="1" t="e">
        <f t="shared" si="1054"/>
        <v>#DIV/0!</v>
      </c>
      <c r="AH2815" s="1" t="e">
        <f t="shared" si="1054"/>
        <v>#DIV/0!</v>
      </c>
      <c r="AI2815" s="1" t="e">
        <f t="shared" si="1055"/>
        <v>#DIV/0!</v>
      </c>
      <c r="AJ2815">
        <v>0.03</v>
      </c>
      <c r="AK2815">
        <v>0.03</v>
      </c>
      <c r="AL2815">
        <v>0.03</v>
      </c>
      <c r="AM2815">
        <v>0.03</v>
      </c>
      <c r="AN2815" t="s">
        <v>9379</v>
      </c>
      <c r="AO2815" t="s">
        <v>9377</v>
      </c>
      <c r="AP2815" t="s">
        <v>9379</v>
      </c>
      <c r="AQ2815" t="s">
        <v>9379</v>
      </c>
      <c r="AR2815" t="s">
        <v>10376</v>
      </c>
      <c r="AS2815" t="s">
        <v>10376</v>
      </c>
      <c r="AT2815" t="s">
        <v>10372</v>
      </c>
      <c r="AV2815"/>
      <c r="AW2815" t="s">
        <v>8994</v>
      </c>
      <c r="AX2815" t="s">
        <v>8994</v>
      </c>
      <c r="AY2815" t="s">
        <v>8994</v>
      </c>
      <c r="AZ2815" t="s">
        <v>8994</v>
      </c>
      <c r="BA2815" t="s">
        <v>8994</v>
      </c>
      <c r="BB2815" t="s">
        <v>8994</v>
      </c>
      <c r="BC2815" t="s">
        <v>8994</v>
      </c>
      <c r="BD2815" t="s">
        <v>8994</v>
      </c>
      <c r="BE2815" t="s">
        <v>8994</v>
      </c>
      <c r="BF2815"/>
      <c r="BG2815" t="s">
        <v>8994</v>
      </c>
      <c r="BH2815" t="s">
        <v>8994</v>
      </c>
      <c r="BI2815" t="s">
        <v>8994</v>
      </c>
      <c r="BJ2815" t="s">
        <v>8994</v>
      </c>
      <c r="BK2815" t="s">
        <v>8994</v>
      </c>
      <c r="BL2815" t="s">
        <v>8994</v>
      </c>
      <c r="BM2815" t="s">
        <v>8994</v>
      </c>
      <c r="BN2815" t="s">
        <v>8994</v>
      </c>
      <c r="BO2815" t="s">
        <v>8994</v>
      </c>
      <c r="BQ2815" t="e">
        <f t="shared" si="1056"/>
        <v>#DIV/0!</v>
      </c>
      <c r="BR2815" t="e">
        <f t="shared" si="1057"/>
        <v>#DIV/0!</v>
      </c>
    </row>
    <row r="2816" spans="1:70" hidden="1" x14ac:dyDescent="0.3">
      <c r="A2816" t="s">
        <v>8296</v>
      </c>
      <c r="B2816" t="s">
        <v>8297</v>
      </c>
      <c r="C2816" t="str">
        <f>VLOOKUP(historical_emissions[[#This Row],[Country]],'Liste-Pays'!A:B,2,0)</f>
        <v>EEU</v>
      </c>
      <c r="D2816" t="s">
        <v>41</v>
      </c>
      <c r="E2816" t="s">
        <v>328</v>
      </c>
      <c r="F2816" t="s">
        <v>302</v>
      </c>
      <c r="G2816" t="s">
        <v>44</v>
      </c>
      <c r="H2816">
        <f t="shared" si="1034"/>
        <v>6.7500000000000074E-2</v>
      </c>
      <c r="I2816">
        <f t="shared" si="1035"/>
        <v>6.9692469658388198E-2</v>
      </c>
      <c r="J2816">
        <f t="shared" si="1036"/>
        <v>7.1956152993857103E-2</v>
      </c>
      <c r="K2816">
        <f t="shared" si="1037"/>
        <v>7.4293363100129184E-2</v>
      </c>
      <c r="L2816">
        <f t="shared" si="1038"/>
        <v>7.6706488202597997E-2</v>
      </c>
      <c r="M2816">
        <f t="shared" si="1039"/>
        <v>7.9197994098682473E-2</v>
      </c>
      <c r="N2816">
        <f t="shared" si="1040"/>
        <v>8.177042667744637E-2</v>
      </c>
      <c r="O2816">
        <f t="shared" si="1041"/>
        <v>8.4426414521057508E-2</v>
      </c>
      <c r="P2816">
        <f t="shared" si="1042"/>
        <v>8.7168671590745164E-2</v>
      </c>
      <c r="Q2816">
        <f t="shared" si="1043"/>
        <v>9.0000000000000094E-2</v>
      </c>
      <c r="R2816">
        <f t="shared" si="1044"/>
        <v>9.2923292877850922E-2</v>
      </c>
      <c r="S2816">
        <f t="shared" si="1045"/>
        <v>9.5941537325142795E-2</v>
      </c>
      <c r="T2816">
        <f t="shared" si="1046"/>
        <v>9.9057817466838893E-2</v>
      </c>
      <c r="U2816">
        <f t="shared" si="1047"/>
        <v>0.10227531760346398</v>
      </c>
      <c r="V2816">
        <f t="shared" si="1048"/>
        <v>0.10559732546490995</v>
      </c>
      <c r="W2816">
        <f t="shared" si="1049"/>
        <v>0.10902723556992848</v>
      </c>
      <c r="X2816">
        <f t="shared" si="1050"/>
        <v>0.11256855269474333</v>
      </c>
      <c r="Y2816">
        <f t="shared" si="1051"/>
        <v>0.11622489545432688</v>
      </c>
      <c r="Z2816" s="1">
        <f t="shared" si="1052"/>
        <v>0.12000000000000011</v>
      </c>
      <c r="AA2816" s="1">
        <f t="shared" si="1052"/>
        <v>0.10446606759553498</v>
      </c>
      <c r="AB2816" s="1">
        <f t="shared" si="1052"/>
        <v>9.0942993990623944E-2</v>
      </c>
      <c r="AC2816" s="1">
        <f t="shared" si="1052"/>
        <v>7.9170474646373695E-2</v>
      </c>
      <c r="AD2816" s="1">
        <f t="shared" si="1053"/>
        <v>6.8921901299822133E-2</v>
      </c>
      <c r="AE2816" s="1">
        <f t="shared" si="1053"/>
        <v>6.0000000000000019E-2</v>
      </c>
      <c r="AF2816" s="1">
        <f t="shared" si="1053"/>
        <v>5.2233033797767461E-2</v>
      </c>
      <c r="AG2816" s="1">
        <f t="shared" si="1054"/>
        <v>4.5471496995311951E-2</v>
      </c>
      <c r="AH2816" s="1">
        <f t="shared" si="1054"/>
        <v>3.9585237323186834E-2</v>
      </c>
      <c r="AI2816" s="1">
        <f t="shared" si="1055"/>
        <v>3.4460950649911053E-2</v>
      </c>
      <c r="AJ2816">
        <v>0.03</v>
      </c>
      <c r="AK2816">
        <v>0.04</v>
      </c>
      <c r="AL2816">
        <v>0.03</v>
      </c>
      <c r="AM2816">
        <v>0.03</v>
      </c>
      <c r="AN2816" t="s">
        <v>9379</v>
      </c>
      <c r="AO2816" t="s">
        <v>9379</v>
      </c>
      <c r="AP2816" t="s">
        <v>9379</v>
      </c>
      <c r="AQ2816" t="s">
        <v>9379</v>
      </c>
      <c r="AR2816" t="s">
        <v>10372</v>
      </c>
      <c r="AS2816" t="s">
        <v>9378</v>
      </c>
      <c r="AT2816" t="s">
        <v>9378</v>
      </c>
      <c r="AU2816">
        <v>0.04</v>
      </c>
      <c r="AV2816">
        <v>0.04</v>
      </c>
      <c r="AW2816" t="s">
        <v>10376</v>
      </c>
      <c r="AX2816" t="s">
        <v>10376</v>
      </c>
      <c r="AY2816" t="s">
        <v>10376</v>
      </c>
      <c r="AZ2816" t="s">
        <v>10376</v>
      </c>
      <c r="BA2816" t="s">
        <v>10376</v>
      </c>
      <c r="BB2816" t="s">
        <v>10376</v>
      </c>
      <c r="BC2816" t="s">
        <v>10376</v>
      </c>
      <c r="BD2816" t="s">
        <v>10376</v>
      </c>
      <c r="BE2816" t="s">
        <v>10376</v>
      </c>
      <c r="BF2816">
        <v>0.01</v>
      </c>
      <c r="BG2816" t="s">
        <v>10376</v>
      </c>
      <c r="BH2816" t="s">
        <v>10376</v>
      </c>
      <c r="BI2816" t="s">
        <v>10376</v>
      </c>
      <c r="BJ2816" t="s">
        <v>10376</v>
      </c>
      <c r="BK2816" t="s">
        <v>10376</v>
      </c>
      <c r="BL2816" t="s">
        <v>10372</v>
      </c>
      <c r="BM2816" t="s">
        <v>10372</v>
      </c>
      <c r="BN2816" t="s">
        <v>10372</v>
      </c>
      <c r="BO2816" t="s">
        <v>9379</v>
      </c>
      <c r="BP2816">
        <v>0.04</v>
      </c>
      <c r="BQ2816">
        <f t="shared" si="1056"/>
        <v>0.1486983549970351</v>
      </c>
      <c r="BR2816">
        <f t="shared" si="1057"/>
        <v>-3.1459204547276909E-2</v>
      </c>
    </row>
    <row r="2817" spans="1:70" hidden="1" x14ac:dyDescent="0.3">
      <c r="A2817" t="s">
        <v>8296</v>
      </c>
      <c r="B2817" t="s">
        <v>8297</v>
      </c>
      <c r="C2817" t="str">
        <f>VLOOKUP(historical_emissions[[#This Row],[Country]],'Liste-Pays'!A:B,2,0)</f>
        <v>EEU</v>
      </c>
      <c r="D2817" t="s">
        <v>41</v>
      </c>
      <c r="E2817" t="s">
        <v>174</v>
      </c>
      <c r="F2817" t="s">
        <v>302</v>
      </c>
      <c r="G2817" t="s">
        <v>44</v>
      </c>
      <c r="H2817">
        <f t="shared" si="1034"/>
        <v>0.03</v>
      </c>
      <c r="I2817">
        <f t="shared" si="1035"/>
        <v>0.03</v>
      </c>
      <c r="J2817">
        <f t="shared" si="1036"/>
        <v>0.03</v>
      </c>
      <c r="K2817">
        <f t="shared" si="1037"/>
        <v>0.03</v>
      </c>
      <c r="L2817">
        <f t="shared" si="1038"/>
        <v>0.03</v>
      </c>
      <c r="M2817">
        <f t="shared" si="1039"/>
        <v>0.03</v>
      </c>
      <c r="N2817">
        <f t="shared" si="1040"/>
        <v>0.03</v>
      </c>
      <c r="O2817">
        <f t="shared" si="1041"/>
        <v>0.03</v>
      </c>
      <c r="P2817">
        <f t="shared" si="1042"/>
        <v>0.03</v>
      </c>
      <c r="Q2817">
        <f t="shared" si="1043"/>
        <v>0.03</v>
      </c>
      <c r="R2817">
        <f t="shared" si="1044"/>
        <v>0.03</v>
      </c>
      <c r="S2817">
        <f t="shared" si="1045"/>
        <v>0.03</v>
      </c>
      <c r="T2817">
        <f t="shared" si="1046"/>
        <v>0.03</v>
      </c>
      <c r="U2817">
        <f t="shared" si="1047"/>
        <v>0.03</v>
      </c>
      <c r="V2817">
        <f t="shared" si="1048"/>
        <v>0.03</v>
      </c>
      <c r="W2817">
        <f t="shared" si="1049"/>
        <v>0.03</v>
      </c>
      <c r="X2817">
        <f t="shared" si="1050"/>
        <v>0.03</v>
      </c>
      <c r="Y2817">
        <f t="shared" si="1051"/>
        <v>0.03</v>
      </c>
      <c r="Z2817" s="1">
        <f t="shared" si="1052"/>
        <v>0.03</v>
      </c>
      <c r="AA2817" s="1">
        <f t="shared" si="1052"/>
        <v>0.03</v>
      </c>
      <c r="AB2817" s="1">
        <f t="shared" si="1052"/>
        <v>0.03</v>
      </c>
      <c r="AC2817" s="1">
        <f t="shared" ref="AC2817:AF2880" si="1058">AD2817*(1+$BQ2817)</f>
        <v>0.03</v>
      </c>
      <c r="AD2817" s="1">
        <f t="shared" si="1053"/>
        <v>0.03</v>
      </c>
      <c r="AE2817" s="1">
        <f t="shared" si="1053"/>
        <v>0.03</v>
      </c>
      <c r="AF2817" s="1">
        <f t="shared" si="1053"/>
        <v>0.03</v>
      </c>
      <c r="AG2817" s="1">
        <f t="shared" si="1054"/>
        <v>0.03</v>
      </c>
      <c r="AH2817" s="1">
        <f t="shared" si="1054"/>
        <v>0.03</v>
      </c>
      <c r="AI2817" s="1">
        <f t="shared" si="1055"/>
        <v>0.03</v>
      </c>
      <c r="AJ2817">
        <v>0.03</v>
      </c>
      <c r="AK2817">
        <v>0.03</v>
      </c>
      <c r="AL2817">
        <v>0.03</v>
      </c>
      <c r="AM2817">
        <v>0.03</v>
      </c>
      <c r="AN2817" t="s">
        <v>9379</v>
      </c>
      <c r="AO2817" t="s">
        <v>9379</v>
      </c>
      <c r="AP2817" t="s">
        <v>9379</v>
      </c>
      <c r="AQ2817" t="s">
        <v>9379</v>
      </c>
      <c r="AR2817" t="s">
        <v>9379</v>
      </c>
      <c r="AS2817" t="s">
        <v>10372</v>
      </c>
      <c r="AT2817" t="s">
        <v>10372</v>
      </c>
      <c r="AU2817">
        <v>0.03</v>
      </c>
      <c r="AV2817">
        <v>0.03</v>
      </c>
      <c r="AW2817" t="s">
        <v>9379</v>
      </c>
      <c r="AX2817" t="s">
        <v>9379</v>
      </c>
      <c r="AY2817" t="s">
        <v>9379</v>
      </c>
      <c r="AZ2817" t="s">
        <v>10372</v>
      </c>
      <c r="BA2817" t="s">
        <v>9379</v>
      </c>
      <c r="BB2817" t="s">
        <v>9379</v>
      </c>
      <c r="BC2817" t="s">
        <v>9379</v>
      </c>
      <c r="BD2817" t="s">
        <v>10372</v>
      </c>
      <c r="BE2817" t="s">
        <v>9379</v>
      </c>
      <c r="BF2817">
        <v>0.03</v>
      </c>
      <c r="BG2817" t="s">
        <v>9379</v>
      </c>
      <c r="BH2817" t="s">
        <v>9379</v>
      </c>
      <c r="BI2817" t="s">
        <v>9379</v>
      </c>
      <c r="BJ2817" t="s">
        <v>9379</v>
      </c>
      <c r="BK2817" t="s">
        <v>9379</v>
      </c>
      <c r="BL2817" t="s">
        <v>9378</v>
      </c>
      <c r="BM2817" t="s">
        <v>9378</v>
      </c>
      <c r="BN2817" t="s">
        <v>9379</v>
      </c>
      <c r="BO2817" t="s">
        <v>9378</v>
      </c>
      <c r="BP2817">
        <v>0.04</v>
      </c>
      <c r="BQ2817">
        <f t="shared" si="1056"/>
        <v>0</v>
      </c>
      <c r="BR2817">
        <f t="shared" si="1057"/>
        <v>0</v>
      </c>
    </row>
    <row r="2818" spans="1:70" hidden="1" x14ac:dyDescent="0.3">
      <c r="A2818" t="s">
        <v>9953</v>
      </c>
      <c r="B2818" t="s">
        <v>9954</v>
      </c>
      <c r="C2818" t="str">
        <f>VLOOKUP(historical_emissions[[#This Row],[Country]],'Liste-Pays'!A:B,2,0)</f>
        <v>EEU</v>
      </c>
      <c r="D2818" t="s">
        <v>41</v>
      </c>
      <c r="E2818" t="s">
        <v>535</v>
      </c>
      <c r="F2818" t="s">
        <v>302</v>
      </c>
      <c r="G2818" t="s">
        <v>44</v>
      </c>
      <c r="H2818">
        <f t="shared" ref="H2818:H2881" si="1059">I2818*(1+$BR2818)</f>
        <v>8.9999999999999969E-2</v>
      </c>
      <c r="I2818">
        <f t="shared" ref="I2818:I2881" si="1060">J2818*(1+$BR2818)</f>
        <v>8.3328724105856108E-2</v>
      </c>
      <c r="J2818">
        <f t="shared" ref="J2818:J2881" si="1061">K2818*(1+$BR2818)</f>
        <v>7.7151958456776526E-2</v>
      </c>
      <c r="K2818">
        <f t="shared" ref="K2818:K2881" si="1062">L2818*(1+$BR2818)</f>
        <v>7.143304733856895E-2</v>
      </c>
      <c r="L2818">
        <f t="shared" ref="L2818:L2881" si="1063">M2818*(1+$BR2818)</f>
        <v>6.6138052152401927E-2</v>
      </c>
      <c r="M2818">
        <f t="shared" ref="M2818:M2881" si="1064">N2818*(1+$BR2818)</f>
        <v>6.1235550007846945E-2</v>
      </c>
      <c r="N2818">
        <f t="shared" ref="N2818:N2881" si="1065">O2818*(1+$BR2818)</f>
        <v>5.6696447245269281E-2</v>
      </c>
      <c r="O2818">
        <f t="shared" ref="O2818:O2881" si="1066">P2818*(1+$BR2818)</f>
        <v>5.2493806780925238E-2</v>
      </c>
      <c r="P2818">
        <f t="shared" ref="P2818:P2881" si="1067">Q2818*(1+$BR2818)</f>
        <v>4.8602688250153771E-2</v>
      </c>
      <c r="Q2818">
        <f t="shared" ref="Q2818:Q2881" si="1068">R2818*(1+$BR2818)</f>
        <v>4.4999999999999998E-2</v>
      </c>
      <c r="R2818">
        <f t="shared" ref="R2818:R2881" si="1069">S2818*(1+$BR2818)</f>
        <v>4.1664362052928068E-2</v>
      </c>
      <c r="S2818">
        <f t="shared" ref="S2818:S2881" si="1070">T2818*(1+$BR2818)</f>
        <v>3.8575979228388277E-2</v>
      </c>
      <c r="T2818">
        <f t="shared" ref="T2818:T2881" si="1071">U2818*(1+$BR2818)</f>
        <v>3.5716523669284489E-2</v>
      </c>
      <c r="U2818">
        <f t="shared" ref="U2818:U2881" si="1072">V2818*(1+$BR2818)</f>
        <v>3.3069026076200977E-2</v>
      </c>
      <c r="V2818">
        <f t="shared" ref="V2818:V2881" si="1073">W2818*(1+$BR2818)</f>
        <v>3.0617775003923486E-2</v>
      </c>
      <c r="W2818">
        <f t="shared" ref="W2818:W2881" si="1074">X2818*(1+$BR2818)</f>
        <v>2.8348223622634651E-2</v>
      </c>
      <c r="X2818">
        <f t="shared" ref="X2818:X2881" si="1075">Y2818*(1+$BR2818)</f>
        <v>2.6246903390462629E-2</v>
      </c>
      <c r="Y2818">
        <f t="shared" ref="Y2818:Y2881" si="1076">Z2818*(1+$BR2818)</f>
        <v>2.4301344125076896E-2</v>
      </c>
      <c r="Z2818" s="1">
        <f t="shared" ref="Z2818:AF2881" si="1077">AA2818*(1+$BQ2818)</f>
        <v>2.2500000000000006E-2</v>
      </c>
      <c r="AA2818" s="1">
        <f t="shared" si="1077"/>
        <v>2.315668520170712E-2</v>
      </c>
      <c r="AB2818" s="1">
        <f t="shared" si="1077"/>
        <v>2.3832536423598279E-2</v>
      </c>
      <c r="AC2818" s="1">
        <f t="shared" si="1058"/>
        <v>2.4528113045310402E-2</v>
      </c>
      <c r="AD2818" s="1">
        <f t="shared" si="1058"/>
        <v>2.5243990772539492E-2</v>
      </c>
      <c r="AE2818" s="1">
        <f t="shared" si="1058"/>
        <v>2.5980762113533163E-2</v>
      </c>
      <c r="AF2818" s="1">
        <f t="shared" si="1058"/>
        <v>2.6739036869490054E-2</v>
      </c>
      <c r="AG2818" s="1">
        <f t="shared" ref="AG2818:AH2881" si="1078">AH2818*(1+$BQ2818)</f>
        <v>2.7519442639272054E-2</v>
      </c>
      <c r="AH2818" s="1">
        <f t="shared" si="1078"/>
        <v>2.8322625338847062E-2</v>
      </c>
      <c r="AI2818" s="1">
        <f t="shared" ref="AI2818:AI2881" si="1079">AJ2818*(1+$BQ2818)</f>
        <v>2.9149249735892207E-2</v>
      </c>
      <c r="AJ2818">
        <v>0.03</v>
      </c>
      <c r="AK2818">
        <v>0.03</v>
      </c>
      <c r="AL2818">
        <v>0.06</v>
      </c>
      <c r="AM2818">
        <v>0.06</v>
      </c>
      <c r="AN2818" t="s">
        <v>9379</v>
      </c>
      <c r="AO2818" t="s">
        <v>10372</v>
      </c>
      <c r="AP2818" t="s">
        <v>9379</v>
      </c>
      <c r="AQ2818" t="s">
        <v>9379</v>
      </c>
      <c r="AR2818" t="s">
        <v>10372</v>
      </c>
      <c r="AS2818" t="s">
        <v>9379</v>
      </c>
      <c r="AT2818" t="s">
        <v>9377</v>
      </c>
      <c r="AU2818">
        <v>0.04</v>
      </c>
      <c r="AV2818">
        <v>0.03</v>
      </c>
      <c r="AW2818" t="s">
        <v>9379</v>
      </c>
      <c r="AX2818" t="s">
        <v>10372</v>
      </c>
      <c r="AY2818" t="s">
        <v>9378</v>
      </c>
      <c r="AZ2818" t="s">
        <v>9378</v>
      </c>
      <c r="BA2818" t="s">
        <v>9378</v>
      </c>
      <c r="BB2818" t="s">
        <v>9379</v>
      </c>
      <c r="BC2818" t="s">
        <v>9379</v>
      </c>
      <c r="BD2818" t="s">
        <v>9379</v>
      </c>
      <c r="BE2818" t="s">
        <v>9379</v>
      </c>
      <c r="BF2818">
        <v>0.04</v>
      </c>
      <c r="BG2818" t="s">
        <v>9379</v>
      </c>
      <c r="BH2818" t="s">
        <v>10372</v>
      </c>
      <c r="BI2818" t="s">
        <v>10372</v>
      </c>
      <c r="BJ2818" t="s">
        <v>10372</v>
      </c>
      <c r="BK2818" t="s">
        <v>10376</v>
      </c>
      <c r="BL2818" t="s">
        <v>10372</v>
      </c>
      <c r="BM2818" t="s">
        <v>10372</v>
      </c>
      <c r="BN2818" t="s">
        <v>10372</v>
      </c>
      <c r="BO2818" t="s">
        <v>9379</v>
      </c>
      <c r="BP2818">
        <v>0.04</v>
      </c>
      <c r="BQ2818">
        <f t="shared" ref="BQ2818:BQ2881" si="1080">((AV2818/BF2818)^(1/(2010-2000)))-1</f>
        <v>-2.8358342136926451E-2</v>
      </c>
      <c r="BR2818">
        <f t="shared" ref="BR2818:BR2881" si="1081">((AM2818/AV2818)^(1/(2019-2010)))-1</f>
        <v>8.0059738892306109E-2</v>
      </c>
    </row>
    <row r="2819" spans="1:70" hidden="1" x14ac:dyDescent="0.3">
      <c r="A2819" t="s">
        <v>2118</v>
      </c>
      <c r="B2819" t="s">
        <v>2119</v>
      </c>
      <c r="C2819" t="str">
        <f>VLOOKUP(historical_emissions[[#This Row],[Country]],'Liste-Pays'!A:B,2,0)</f>
        <v>ODA</v>
      </c>
      <c r="D2819" t="s">
        <v>41</v>
      </c>
      <c r="E2819" t="s">
        <v>1048</v>
      </c>
      <c r="F2819" t="s">
        <v>148</v>
      </c>
      <c r="G2819" t="s">
        <v>44</v>
      </c>
      <c r="H2819">
        <f t="shared" si="1059"/>
        <v>2.2500000000000017E-2</v>
      </c>
      <c r="I2819">
        <f t="shared" si="1060"/>
        <v>2.3230823219462723E-2</v>
      </c>
      <c r="J2819">
        <f t="shared" si="1061"/>
        <v>2.3985384331285692E-2</v>
      </c>
      <c r="K2819">
        <f t="shared" si="1062"/>
        <v>2.4764454366709716E-2</v>
      </c>
      <c r="L2819">
        <f t="shared" si="1063"/>
        <v>2.5568829400865987E-2</v>
      </c>
      <c r="M2819">
        <f t="shared" si="1064"/>
        <v>2.639933136622748E-2</v>
      </c>
      <c r="N2819">
        <f t="shared" si="1065"/>
        <v>2.7256808892482113E-2</v>
      </c>
      <c r="O2819">
        <f t="shared" si="1066"/>
        <v>2.8142138173685827E-2</v>
      </c>
      <c r="P2819">
        <f t="shared" si="1067"/>
        <v>2.9056223863581712E-2</v>
      </c>
      <c r="Q2819">
        <f t="shared" si="1068"/>
        <v>3.000000000000002E-2</v>
      </c>
      <c r="R2819">
        <f t="shared" si="1069"/>
        <v>3.0974430959283629E-2</v>
      </c>
      <c r="S2819">
        <f t="shared" si="1070"/>
        <v>3.1980512441714251E-2</v>
      </c>
      <c r="T2819">
        <f t="shared" si="1071"/>
        <v>3.3019272488946289E-2</v>
      </c>
      <c r="U2819">
        <f t="shared" si="1072"/>
        <v>3.4091772534487981E-2</v>
      </c>
      <c r="V2819">
        <f t="shared" si="1073"/>
        <v>3.5199108488303307E-2</v>
      </c>
      <c r="W2819">
        <f t="shared" si="1074"/>
        <v>3.6342411856642817E-2</v>
      </c>
      <c r="X2819">
        <f t="shared" si="1075"/>
        <v>3.7522850898247764E-2</v>
      </c>
      <c r="Y2819">
        <f t="shared" si="1076"/>
        <v>3.8741631818108947E-2</v>
      </c>
      <c r="Z2819" s="1">
        <f t="shared" si="1077"/>
        <v>4.0000000000000022E-2</v>
      </c>
      <c r="AA2819" s="1">
        <f t="shared" si="1077"/>
        <v>3.8865666314522956E-2</v>
      </c>
      <c r="AB2819" s="1">
        <f t="shared" si="1077"/>
        <v>3.7763500451796092E-2</v>
      </c>
      <c r="AC2819" s="1">
        <f t="shared" si="1058"/>
        <v>3.6692590185696081E-2</v>
      </c>
      <c r="AD2819" s="1">
        <f t="shared" si="1058"/>
        <v>3.5652049159320076E-2</v>
      </c>
      <c r="AE2819" s="1">
        <f t="shared" si="1058"/>
        <v>3.4641016151377553E-2</v>
      </c>
      <c r="AF2819" s="1">
        <f t="shared" si="1058"/>
        <v>3.3658654363385991E-2</v>
      </c>
      <c r="AG2819" s="1">
        <f t="shared" si="1078"/>
        <v>3.2704150727080536E-2</v>
      </c>
      <c r="AH2819" s="1">
        <f t="shared" si="1078"/>
        <v>3.1776715231464372E-2</v>
      </c>
      <c r="AI2819" s="1">
        <f t="shared" si="1079"/>
        <v>3.0875580268942819E-2</v>
      </c>
      <c r="AJ2819">
        <v>0.03</v>
      </c>
      <c r="AK2819">
        <v>0.03</v>
      </c>
      <c r="AL2819">
        <v>0.03</v>
      </c>
      <c r="AM2819">
        <v>0.03</v>
      </c>
      <c r="AN2819" t="s">
        <v>9379</v>
      </c>
      <c r="AO2819" t="s">
        <v>9379</v>
      </c>
      <c r="AP2819" t="s">
        <v>9378</v>
      </c>
      <c r="AQ2819" t="s">
        <v>9377</v>
      </c>
      <c r="AR2819" t="s">
        <v>9377</v>
      </c>
      <c r="AS2819" t="s">
        <v>9377</v>
      </c>
      <c r="AT2819" t="s">
        <v>9378</v>
      </c>
      <c r="AU2819">
        <v>0.04</v>
      </c>
      <c r="AV2819">
        <v>0.04</v>
      </c>
      <c r="AW2819" t="s">
        <v>9378</v>
      </c>
      <c r="AX2819" t="s">
        <v>9378</v>
      </c>
      <c r="AY2819" t="s">
        <v>9378</v>
      </c>
      <c r="AZ2819" t="s">
        <v>9378</v>
      </c>
      <c r="BA2819" t="s">
        <v>9378</v>
      </c>
      <c r="BB2819" t="s">
        <v>9378</v>
      </c>
      <c r="BC2819" t="s">
        <v>9378</v>
      </c>
      <c r="BD2819" t="s">
        <v>9378</v>
      </c>
      <c r="BE2819" t="s">
        <v>9379</v>
      </c>
      <c r="BF2819">
        <v>0.03</v>
      </c>
      <c r="BG2819" t="s">
        <v>9379</v>
      </c>
      <c r="BH2819" t="s">
        <v>9379</v>
      </c>
      <c r="BI2819" t="s">
        <v>9379</v>
      </c>
      <c r="BJ2819" t="s">
        <v>10372</v>
      </c>
      <c r="BK2819" t="s">
        <v>10372</v>
      </c>
      <c r="BL2819" t="s">
        <v>10372</v>
      </c>
      <c r="BM2819" t="s">
        <v>10372</v>
      </c>
      <c r="BN2819" t="s">
        <v>10372</v>
      </c>
      <c r="BO2819" t="s">
        <v>10372</v>
      </c>
      <c r="BP2819">
        <v>0.02</v>
      </c>
      <c r="BQ2819">
        <f t="shared" si="1080"/>
        <v>2.9186008964760646E-2</v>
      </c>
      <c r="BR2819">
        <f t="shared" si="1081"/>
        <v>-3.1459204547276909E-2</v>
      </c>
    </row>
    <row r="2820" spans="1:70" hidden="1" x14ac:dyDescent="0.3">
      <c r="A2820" t="s">
        <v>3650</v>
      </c>
      <c r="B2820" t="s">
        <v>3651</v>
      </c>
      <c r="C2820" t="str">
        <f>VLOOKUP(historical_emissions[[#This Row],[Country]],'Liste-Pays'!A:B,2,0)</f>
        <v>FSU</v>
      </c>
      <c r="D2820" t="s">
        <v>41</v>
      </c>
      <c r="E2820" t="s">
        <v>1048</v>
      </c>
      <c r="F2820" t="s">
        <v>302</v>
      </c>
      <c r="G2820" t="s">
        <v>44</v>
      </c>
      <c r="H2820">
        <f t="shared" si="1059"/>
        <v>4.5000000000000019E-2</v>
      </c>
      <c r="I2820">
        <f t="shared" si="1060"/>
        <v>4.5000000000000019E-2</v>
      </c>
      <c r="J2820">
        <f t="shared" si="1061"/>
        <v>4.5000000000000019E-2</v>
      </c>
      <c r="K2820">
        <f t="shared" si="1062"/>
        <v>4.5000000000000019E-2</v>
      </c>
      <c r="L2820">
        <f t="shared" si="1063"/>
        <v>4.5000000000000019E-2</v>
      </c>
      <c r="M2820">
        <f t="shared" si="1064"/>
        <v>4.5000000000000019E-2</v>
      </c>
      <c r="N2820">
        <f t="shared" si="1065"/>
        <v>4.5000000000000019E-2</v>
      </c>
      <c r="O2820">
        <f t="shared" si="1066"/>
        <v>4.5000000000000019E-2</v>
      </c>
      <c r="P2820">
        <f t="shared" si="1067"/>
        <v>4.5000000000000019E-2</v>
      </c>
      <c r="Q2820">
        <f t="shared" si="1068"/>
        <v>4.5000000000000019E-2</v>
      </c>
      <c r="R2820">
        <f t="shared" si="1069"/>
        <v>4.5000000000000019E-2</v>
      </c>
      <c r="S2820">
        <f t="shared" si="1070"/>
        <v>4.5000000000000019E-2</v>
      </c>
      <c r="T2820">
        <f t="shared" si="1071"/>
        <v>4.5000000000000019E-2</v>
      </c>
      <c r="U2820">
        <f t="shared" si="1072"/>
        <v>4.5000000000000019E-2</v>
      </c>
      <c r="V2820">
        <f t="shared" si="1073"/>
        <v>4.5000000000000019E-2</v>
      </c>
      <c r="W2820">
        <f t="shared" si="1074"/>
        <v>4.5000000000000019E-2</v>
      </c>
      <c r="X2820">
        <f t="shared" si="1075"/>
        <v>4.5000000000000019E-2</v>
      </c>
      <c r="Y2820">
        <f t="shared" si="1076"/>
        <v>4.5000000000000019E-2</v>
      </c>
      <c r="Z2820" s="1">
        <f t="shared" si="1077"/>
        <v>4.5000000000000019E-2</v>
      </c>
      <c r="AA2820" s="1">
        <f t="shared" si="1077"/>
        <v>4.3211902535649827E-2</v>
      </c>
      <c r="AB2820" s="1">
        <f t="shared" si="1077"/>
        <v>4.149485601667776E-2</v>
      </c>
      <c r="AC2820" s="1">
        <f t="shared" si="1058"/>
        <v>3.9846037198300037E-2</v>
      </c>
      <c r="AD2820" s="1">
        <f t="shared" si="1058"/>
        <v>3.8262735018773732E-2</v>
      </c>
      <c r="AE2820" s="1">
        <f t="shared" si="1058"/>
        <v>3.6742346141747678E-2</v>
      </c>
      <c r="AF2820" s="1">
        <f t="shared" si="1058"/>
        <v>3.5282370675740214E-2</v>
      </c>
      <c r="AG2820" s="1">
        <f t="shared" si="1078"/>
        <v>3.3880408063705666E-2</v>
      </c>
      <c r="AH2820" s="1">
        <f t="shared" si="1078"/>
        <v>3.2534153135930957E-2</v>
      </c>
      <c r="AI2820" s="1">
        <f t="shared" si="1079"/>
        <v>3.1241392319772316E-2</v>
      </c>
      <c r="AJ2820">
        <v>0.03</v>
      </c>
      <c r="AK2820">
        <v>0.03</v>
      </c>
      <c r="AL2820">
        <v>0.03</v>
      </c>
      <c r="AM2820">
        <v>0.03</v>
      </c>
      <c r="AN2820" t="s">
        <v>9379</v>
      </c>
      <c r="AO2820" t="s">
        <v>9379</v>
      </c>
      <c r="AP2820" t="s">
        <v>9379</v>
      </c>
      <c r="AQ2820" t="s">
        <v>9379</v>
      </c>
      <c r="AR2820" t="s">
        <v>9379</v>
      </c>
      <c r="AS2820" t="s">
        <v>9379</v>
      </c>
      <c r="AT2820" t="s">
        <v>9379</v>
      </c>
      <c r="AU2820">
        <v>0.03</v>
      </c>
      <c r="AV2820">
        <v>0.03</v>
      </c>
      <c r="AW2820" t="s">
        <v>9379</v>
      </c>
      <c r="AX2820" t="s">
        <v>9379</v>
      </c>
      <c r="AY2820" t="s">
        <v>9379</v>
      </c>
      <c r="AZ2820" t="s">
        <v>9379</v>
      </c>
      <c r="BA2820" t="s">
        <v>9379</v>
      </c>
      <c r="BB2820" t="s">
        <v>9379</v>
      </c>
      <c r="BC2820" t="s">
        <v>9379</v>
      </c>
      <c r="BD2820" t="s">
        <v>10372</v>
      </c>
      <c r="BE2820" t="s">
        <v>10372</v>
      </c>
      <c r="BF2820">
        <v>0.02</v>
      </c>
      <c r="BG2820" t="s">
        <v>10372</v>
      </c>
      <c r="BH2820" t="s">
        <v>10372</v>
      </c>
      <c r="BI2820" t="s">
        <v>10372</v>
      </c>
      <c r="BJ2820" t="s">
        <v>10372</v>
      </c>
      <c r="BK2820" t="s">
        <v>10372</v>
      </c>
      <c r="BL2820" t="s">
        <v>10372</v>
      </c>
      <c r="BM2820" t="s">
        <v>10372</v>
      </c>
      <c r="BN2820" t="s">
        <v>9378</v>
      </c>
      <c r="BO2820" t="s">
        <v>9379</v>
      </c>
      <c r="BP2820">
        <v>0.04</v>
      </c>
      <c r="BQ2820">
        <f t="shared" si="1080"/>
        <v>4.1379743992410623E-2</v>
      </c>
      <c r="BR2820">
        <f t="shared" si="1081"/>
        <v>0</v>
      </c>
    </row>
    <row r="2821" spans="1:70" hidden="1" x14ac:dyDescent="0.3">
      <c r="A2821" t="s">
        <v>8464</v>
      </c>
      <c r="B2821" t="s">
        <v>8465</v>
      </c>
      <c r="C2821" t="str">
        <f>VLOOKUP(historical_emissions[[#This Row],[Country]],'Liste-Pays'!A:B,2,0)</f>
        <v>AFR</v>
      </c>
      <c r="D2821" t="s">
        <v>41</v>
      </c>
      <c r="E2821" t="s">
        <v>328</v>
      </c>
      <c r="F2821" t="s">
        <v>302</v>
      </c>
      <c r="G2821" t="s">
        <v>44</v>
      </c>
      <c r="H2821">
        <f t="shared" si="1059"/>
        <v>2.2500000000000017E-2</v>
      </c>
      <c r="I2821">
        <f t="shared" si="1060"/>
        <v>2.3230823219462723E-2</v>
      </c>
      <c r="J2821">
        <f t="shared" si="1061"/>
        <v>2.3985384331285692E-2</v>
      </c>
      <c r="K2821">
        <f t="shared" si="1062"/>
        <v>2.4764454366709716E-2</v>
      </c>
      <c r="L2821">
        <f t="shared" si="1063"/>
        <v>2.5568829400865987E-2</v>
      </c>
      <c r="M2821">
        <f t="shared" si="1064"/>
        <v>2.639933136622748E-2</v>
      </c>
      <c r="N2821">
        <f t="shared" si="1065"/>
        <v>2.7256808892482113E-2</v>
      </c>
      <c r="O2821">
        <f t="shared" si="1066"/>
        <v>2.8142138173685827E-2</v>
      </c>
      <c r="P2821">
        <f t="shared" si="1067"/>
        <v>2.9056223863581712E-2</v>
      </c>
      <c r="Q2821">
        <f t="shared" si="1068"/>
        <v>3.000000000000002E-2</v>
      </c>
      <c r="R2821">
        <f t="shared" si="1069"/>
        <v>3.0974430959283629E-2</v>
      </c>
      <c r="S2821">
        <f t="shared" si="1070"/>
        <v>3.1980512441714251E-2</v>
      </c>
      <c r="T2821">
        <f t="shared" si="1071"/>
        <v>3.3019272488946289E-2</v>
      </c>
      <c r="U2821">
        <f t="shared" si="1072"/>
        <v>3.4091772534487981E-2</v>
      </c>
      <c r="V2821">
        <f t="shared" si="1073"/>
        <v>3.5199108488303307E-2</v>
      </c>
      <c r="W2821">
        <f t="shared" si="1074"/>
        <v>3.6342411856642817E-2</v>
      </c>
      <c r="X2821">
        <f t="shared" si="1075"/>
        <v>3.7522850898247764E-2</v>
      </c>
      <c r="Y2821">
        <f t="shared" si="1076"/>
        <v>3.8741631818108947E-2</v>
      </c>
      <c r="Z2821" s="1">
        <f t="shared" si="1077"/>
        <v>4.0000000000000022E-2</v>
      </c>
      <c r="AA2821" s="1">
        <f t="shared" si="1077"/>
        <v>3.8865666314522956E-2</v>
      </c>
      <c r="AB2821" s="1">
        <f t="shared" si="1077"/>
        <v>3.7763500451796092E-2</v>
      </c>
      <c r="AC2821" s="1">
        <f t="shared" si="1058"/>
        <v>3.6692590185696081E-2</v>
      </c>
      <c r="AD2821" s="1">
        <f t="shared" si="1058"/>
        <v>3.5652049159320076E-2</v>
      </c>
      <c r="AE2821" s="1">
        <f t="shared" si="1058"/>
        <v>3.4641016151377553E-2</v>
      </c>
      <c r="AF2821" s="1">
        <f t="shared" si="1058"/>
        <v>3.3658654363385991E-2</v>
      </c>
      <c r="AG2821" s="1">
        <f t="shared" si="1078"/>
        <v>3.2704150727080536E-2</v>
      </c>
      <c r="AH2821" s="1">
        <f t="shared" si="1078"/>
        <v>3.1776715231464372E-2</v>
      </c>
      <c r="AI2821" s="1">
        <f t="shared" si="1079"/>
        <v>3.0875580268942819E-2</v>
      </c>
      <c r="AJ2821">
        <v>0.03</v>
      </c>
      <c r="AK2821">
        <v>0.03</v>
      </c>
      <c r="AL2821">
        <v>0.03</v>
      </c>
      <c r="AM2821">
        <v>0.03</v>
      </c>
      <c r="AN2821" t="s">
        <v>9379</v>
      </c>
      <c r="AO2821" t="s">
        <v>9379</v>
      </c>
      <c r="AP2821" t="s">
        <v>9379</v>
      </c>
      <c r="AQ2821" t="s">
        <v>9378</v>
      </c>
      <c r="AR2821" t="s">
        <v>9378</v>
      </c>
      <c r="AS2821" t="s">
        <v>9378</v>
      </c>
      <c r="AT2821" t="s">
        <v>9378</v>
      </c>
      <c r="AU2821">
        <v>0.04</v>
      </c>
      <c r="AV2821">
        <v>0.04</v>
      </c>
      <c r="AW2821" t="s">
        <v>9378</v>
      </c>
      <c r="AX2821" t="s">
        <v>9378</v>
      </c>
      <c r="AY2821" t="s">
        <v>9378</v>
      </c>
      <c r="AZ2821" t="s">
        <v>9378</v>
      </c>
      <c r="BA2821" t="s">
        <v>9378</v>
      </c>
      <c r="BB2821" t="s">
        <v>9378</v>
      </c>
      <c r="BC2821" t="s">
        <v>9378</v>
      </c>
      <c r="BD2821" t="s">
        <v>9378</v>
      </c>
      <c r="BE2821" t="s">
        <v>9379</v>
      </c>
      <c r="BF2821">
        <v>0.03</v>
      </c>
      <c r="BG2821" t="s">
        <v>9379</v>
      </c>
      <c r="BH2821" t="s">
        <v>9379</v>
      </c>
      <c r="BI2821" t="s">
        <v>9379</v>
      </c>
      <c r="BJ2821" t="s">
        <v>9379</v>
      </c>
      <c r="BK2821" t="s">
        <v>9379</v>
      </c>
      <c r="BL2821" t="s">
        <v>9379</v>
      </c>
      <c r="BM2821" t="s">
        <v>10372</v>
      </c>
      <c r="BN2821" t="s">
        <v>10372</v>
      </c>
      <c r="BO2821" t="s">
        <v>10372</v>
      </c>
      <c r="BP2821">
        <v>0.02</v>
      </c>
      <c r="BQ2821">
        <f t="shared" si="1080"/>
        <v>2.9186008964760646E-2</v>
      </c>
      <c r="BR2821">
        <f t="shared" si="1081"/>
        <v>-3.1459204547276909E-2</v>
      </c>
    </row>
    <row r="2822" spans="1:70" hidden="1" x14ac:dyDescent="0.3">
      <c r="A2822" t="s">
        <v>3814</v>
      </c>
      <c r="B2822" t="s">
        <v>3815</v>
      </c>
      <c r="C2822" t="str">
        <f>VLOOKUP(historical_emissions[[#This Row],[Country]],'Liste-Pays'!A:B,2,0)</f>
        <v>FSU</v>
      </c>
      <c r="D2822" t="s">
        <v>41</v>
      </c>
      <c r="E2822" t="s">
        <v>1048</v>
      </c>
      <c r="F2822" t="s">
        <v>148</v>
      </c>
      <c r="G2822" t="s">
        <v>44</v>
      </c>
      <c r="H2822">
        <f t="shared" si="1059"/>
        <v>7.5000000000000041E-3</v>
      </c>
      <c r="I2822">
        <f t="shared" si="1060"/>
        <v>8.1004480416923003E-3</v>
      </c>
      <c r="J2822">
        <f t="shared" si="1061"/>
        <v>8.7489677968208782E-3</v>
      </c>
      <c r="K2822">
        <f t="shared" si="1062"/>
        <v>9.4494078742115521E-3</v>
      </c>
      <c r="L2822">
        <f t="shared" si="1063"/>
        <v>1.020592500130783E-2</v>
      </c>
      <c r="M2822">
        <f t="shared" si="1064"/>
        <v>1.1023008692066995E-2</v>
      </c>
      <c r="N2822">
        <f t="shared" si="1065"/>
        <v>1.19055078897615E-2</v>
      </c>
      <c r="O2822">
        <f t="shared" si="1066"/>
        <v>1.2858659742796097E-2</v>
      </c>
      <c r="P2822">
        <f t="shared" si="1067"/>
        <v>1.3888120684309361E-2</v>
      </c>
      <c r="Q2822">
        <f t="shared" si="1068"/>
        <v>1.5000000000000005E-2</v>
      </c>
      <c r="R2822">
        <f t="shared" si="1069"/>
        <v>1.6200896083384597E-2</v>
      </c>
      <c r="S2822">
        <f t="shared" si="1070"/>
        <v>1.7497935593641753E-2</v>
      </c>
      <c r="T2822">
        <f t="shared" si="1071"/>
        <v>1.8898815748423101E-2</v>
      </c>
      <c r="U2822">
        <f t="shared" si="1072"/>
        <v>2.0411850002615656E-2</v>
      </c>
      <c r="V2822">
        <f t="shared" si="1073"/>
        <v>2.2046017384133983E-2</v>
      </c>
      <c r="W2822">
        <f t="shared" si="1074"/>
        <v>2.3811015779522993E-2</v>
      </c>
      <c r="X2822">
        <f t="shared" si="1075"/>
        <v>2.5717319485592183E-2</v>
      </c>
      <c r="Y2822">
        <f t="shared" si="1076"/>
        <v>2.7776241368618712E-2</v>
      </c>
      <c r="Z2822" s="1">
        <f t="shared" si="1077"/>
        <v>0.03</v>
      </c>
      <c r="AA2822" s="1">
        <f t="shared" si="1077"/>
        <v>0.03</v>
      </c>
      <c r="AB2822" s="1">
        <f t="shared" si="1077"/>
        <v>0.03</v>
      </c>
      <c r="AC2822" s="1">
        <f t="shared" si="1058"/>
        <v>0.03</v>
      </c>
      <c r="AD2822" s="1">
        <f t="shared" si="1058"/>
        <v>0.03</v>
      </c>
      <c r="AE2822" s="1">
        <f t="shared" si="1058"/>
        <v>0.03</v>
      </c>
      <c r="AF2822" s="1">
        <f t="shared" si="1058"/>
        <v>0.03</v>
      </c>
      <c r="AG2822" s="1">
        <f t="shared" si="1078"/>
        <v>0.03</v>
      </c>
      <c r="AH2822" s="1">
        <f t="shared" si="1078"/>
        <v>0.03</v>
      </c>
      <c r="AI2822" s="1">
        <f t="shared" si="1079"/>
        <v>0.03</v>
      </c>
      <c r="AJ2822">
        <v>0.03</v>
      </c>
      <c r="AK2822">
        <v>0.02</v>
      </c>
      <c r="AL2822">
        <v>0.08</v>
      </c>
      <c r="AM2822">
        <v>0.01</v>
      </c>
      <c r="AN2822" t="s">
        <v>10376</v>
      </c>
      <c r="AO2822" t="s">
        <v>10372</v>
      </c>
      <c r="AP2822" t="s">
        <v>9378</v>
      </c>
      <c r="AQ2822" t="s">
        <v>10372</v>
      </c>
      <c r="AR2822" t="s">
        <v>9379</v>
      </c>
      <c r="AS2822" t="s">
        <v>9378</v>
      </c>
      <c r="AT2822" t="s">
        <v>10372</v>
      </c>
      <c r="AU2822">
        <v>0.02</v>
      </c>
      <c r="AV2822">
        <v>0.02</v>
      </c>
      <c r="AW2822" t="s">
        <v>10372</v>
      </c>
      <c r="AX2822" t="s">
        <v>10372</v>
      </c>
      <c r="AY2822" t="s">
        <v>10372</v>
      </c>
      <c r="AZ2822" t="s">
        <v>10372</v>
      </c>
      <c r="BA2822" t="s">
        <v>10372</v>
      </c>
      <c r="BB2822" t="s">
        <v>10372</v>
      </c>
      <c r="BC2822" t="s">
        <v>10372</v>
      </c>
      <c r="BD2822" t="s">
        <v>10372</v>
      </c>
      <c r="BE2822" t="s">
        <v>10372</v>
      </c>
      <c r="BF2822">
        <v>0.02</v>
      </c>
      <c r="BG2822" t="s">
        <v>10372</v>
      </c>
      <c r="BH2822" t="s">
        <v>10372</v>
      </c>
      <c r="BI2822" t="s">
        <v>9379</v>
      </c>
      <c r="BJ2822" t="s">
        <v>9378</v>
      </c>
      <c r="BK2822" t="s">
        <v>9378</v>
      </c>
      <c r="BL2822" t="s">
        <v>9882</v>
      </c>
      <c r="BM2822" t="s">
        <v>9882</v>
      </c>
      <c r="BN2822" t="s">
        <v>10254</v>
      </c>
      <c r="BO2822" t="s">
        <v>9718</v>
      </c>
      <c r="BP2822">
        <v>0.5</v>
      </c>
      <c r="BQ2822">
        <f t="shared" si="1080"/>
        <v>0</v>
      </c>
      <c r="BR2822">
        <f t="shared" si="1081"/>
        <v>-7.4125287712709542E-2</v>
      </c>
    </row>
    <row r="2823" spans="1:70" hidden="1" x14ac:dyDescent="0.3">
      <c r="A2823" t="s">
        <v>7020</v>
      </c>
      <c r="B2823" t="s">
        <v>7021</v>
      </c>
      <c r="C2823" t="str">
        <f>VLOOKUP(historical_emissions[[#This Row],[Country]],'Liste-Pays'!A:B,2,0)</f>
        <v>AFR</v>
      </c>
      <c r="D2823" t="s">
        <v>41</v>
      </c>
      <c r="E2823" t="s">
        <v>174</v>
      </c>
      <c r="F2823" t="s">
        <v>302</v>
      </c>
      <c r="G2823" t="s">
        <v>44</v>
      </c>
      <c r="H2823">
        <f t="shared" si="1059"/>
        <v>0.13500000000000001</v>
      </c>
      <c r="I2823">
        <f t="shared" si="1060"/>
        <v>0.12905299058710165</v>
      </c>
      <c r="J2823">
        <f t="shared" si="1061"/>
        <v>0.12336795836647811</v>
      </c>
      <c r="K2823">
        <f t="shared" si="1062"/>
        <v>0.11793336273940035</v>
      </c>
      <c r="L2823">
        <f t="shared" si="1063"/>
        <v>0.11273817149268946</v>
      </c>
      <c r="M2823">
        <f t="shared" si="1064"/>
        <v>0.10777183840335632</v>
      </c>
      <c r="N2823">
        <f t="shared" si="1065"/>
        <v>0.10302428182979986</v>
      </c>
      <c r="O2823">
        <f t="shared" si="1066"/>
        <v>9.8485864246104213E-2</v>
      </c>
      <c r="P2823">
        <f t="shared" si="1067"/>
        <v>9.4147372677889307E-2</v>
      </c>
      <c r="Q2823">
        <f t="shared" si="1068"/>
        <v>8.9999999999999983E-2</v>
      </c>
      <c r="R2823">
        <f t="shared" si="1069"/>
        <v>8.603532705806774E-2</v>
      </c>
      <c r="S2823">
        <f t="shared" si="1070"/>
        <v>8.2245305577652056E-2</v>
      </c>
      <c r="T2823">
        <f t="shared" si="1071"/>
        <v>7.8622241826266884E-2</v>
      </c>
      <c r="U2823">
        <f t="shared" si="1072"/>
        <v>7.5158780995126281E-2</v>
      </c>
      <c r="V2823">
        <f t="shared" si="1073"/>
        <v>7.1847892268904187E-2</v>
      </c>
      <c r="W2823">
        <f t="shared" si="1074"/>
        <v>6.868285455319989E-2</v>
      </c>
      <c r="X2823">
        <f t="shared" si="1075"/>
        <v>6.5657242830736123E-2</v>
      </c>
      <c r="Y2823">
        <f t="shared" si="1076"/>
        <v>6.2764915118592848E-2</v>
      </c>
      <c r="Z2823" s="1">
        <f t="shared" si="1077"/>
        <v>5.9999999999999977E-2</v>
      </c>
      <c r="AA2823" s="1">
        <f t="shared" si="1077"/>
        <v>5.5981979492208428E-2</v>
      </c>
      <c r="AB2823" s="1">
        <f t="shared" si="1077"/>
        <v>5.2233033797767434E-2</v>
      </c>
      <c r="AC2823" s="1">
        <f t="shared" si="1058"/>
        <v>4.873514378137412E-2</v>
      </c>
      <c r="AD2823" s="1">
        <f t="shared" si="1058"/>
        <v>4.547149699531193E-2</v>
      </c>
      <c r="AE2823" s="1">
        <f t="shared" si="1058"/>
        <v>4.242640687119284E-2</v>
      </c>
      <c r="AF2823" s="1">
        <f t="shared" si="1058"/>
        <v>3.958523732318682E-2</v>
      </c>
      <c r="AG2823" s="1">
        <f t="shared" si="1078"/>
        <v>3.6934332400347485E-2</v>
      </c>
      <c r="AH2823" s="1">
        <f t="shared" si="1078"/>
        <v>3.4460950649911046E-2</v>
      </c>
      <c r="AI2823" s="1">
        <f t="shared" si="1079"/>
        <v>3.215320387608879E-2</v>
      </c>
      <c r="AJ2823">
        <v>0.03</v>
      </c>
      <c r="AK2823">
        <v>0.04</v>
      </c>
      <c r="AL2823">
        <v>0.03</v>
      </c>
      <c r="AM2823">
        <v>0.03</v>
      </c>
      <c r="AN2823" t="s">
        <v>10372</v>
      </c>
      <c r="AO2823" t="s">
        <v>10372</v>
      </c>
      <c r="AP2823" t="s">
        <v>10372</v>
      </c>
      <c r="AQ2823" t="s">
        <v>10372</v>
      </c>
      <c r="AR2823" t="s">
        <v>10372</v>
      </c>
      <c r="AS2823" t="s">
        <v>10372</v>
      </c>
      <c r="AT2823" t="s">
        <v>10372</v>
      </c>
      <c r="AU2823">
        <v>0.02</v>
      </c>
      <c r="AV2823">
        <v>0.02</v>
      </c>
      <c r="AW2823" t="s">
        <v>10372</v>
      </c>
      <c r="AX2823" t="s">
        <v>10372</v>
      </c>
      <c r="AY2823" t="s">
        <v>10376</v>
      </c>
      <c r="AZ2823" t="s">
        <v>10376</v>
      </c>
      <c r="BA2823" t="s">
        <v>10372</v>
      </c>
      <c r="BB2823" t="s">
        <v>10372</v>
      </c>
      <c r="BC2823" t="s">
        <v>10372</v>
      </c>
      <c r="BD2823" t="s">
        <v>10372</v>
      </c>
      <c r="BE2823" t="s">
        <v>10376</v>
      </c>
      <c r="BF2823">
        <v>0.01</v>
      </c>
      <c r="BG2823" t="s">
        <v>9379</v>
      </c>
      <c r="BH2823" t="s">
        <v>9379</v>
      </c>
      <c r="BI2823" t="s">
        <v>9379</v>
      </c>
      <c r="BJ2823" t="s">
        <v>9379</v>
      </c>
      <c r="BK2823" t="s">
        <v>9379</v>
      </c>
      <c r="BL2823" t="s">
        <v>9379</v>
      </c>
      <c r="BM2823" t="s">
        <v>9379</v>
      </c>
      <c r="BN2823" t="s">
        <v>9379</v>
      </c>
      <c r="BO2823" t="s">
        <v>9379</v>
      </c>
      <c r="BP2823">
        <v>0.02</v>
      </c>
      <c r="BQ2823">
        <f t="shared" si="1080"/>
        <v>7.1773462536293131E-2</v>
      </c>
      <c r="BR2823">
        <f t="shared" si="1081"/>
        <v>4.6081918643214648E-2</v>
      </c>
    </row>
    <row r="2824" spans="1:70" hidden="1" x14ac:dyDescent="0.3">
      <c r="A2824" t="s">
        <v>4128</v>
      </c>
      <c r="B2824" t="s">
        <v>4129</v>
      </c>
      <c r="C2824" t="str">
        <f>VLOOKUP(historical_emissions[[#This Row],[Country]],'Liste-Pays'!A:B,2,0)</f>
        <v>AFR</v>
      </c>
      <c r="D2824" t="s">
        <v>41</v>
      </c>
      <c r="E2824" t="s">
        <v>535</v>
      </c>
      <c r="F2824" t="s">
        <v>302</v>
      </c>
      <c r="G2824" t="s">
        <v>44</v>
      </c>
      <c r="H2824">
        <f t="shared" si="1059"/>
        <v>7.5000000000000015E-3</v>
      </c>
      <c r="I2824">
        <f t="shared" si="1060"/>
        <v>7.7436077398209038E-3</v>
      </c>
      <c r="J2824">
        <f t="shared" si="1061"/>
        <v>7.9951281104285593E-3</v>
      </c>
      <c r="K2824">
        <f t="shared" si="1062"/>
        <v>8.2548181222365687E-3</v>
      </c>
      <c r="L2824">
        <f t="shared" si="1063"/>
        <v>8.5229431336219918E-3</v>
      </c>
      <c r="M2824">
        <f t="shared" si="1064"/>
        <v>8.7997771220758234E-3</v>
      </c>
      <c r="N2824">
        <f t="shared" si="1065"/>
        <v>9.0856029641607008E-3</v>
      </c>
      <c r="O2824">
        <f t="shared" si="1066"/>
        <v>9.3807127245619376E-3</v>
      </c>
      <c r="P2824">
        <f t="shared" si="1067"/>
        <v>9.6854079545272333E-3</v>
      </c>
      <c r="Q2824">
        <f t="shared" si="1068"/>
        <v>1.0000000000000002E-2</v>
      </c>
      <c r="R2824">
        <f t="shared" si="1069"/>
        <v>1.0324810319761206E-2</v>
      </c>
      <c r="S2824">
        <f t="shared" si="1070"/>
        <v>1.0660170813904746E-2</v>
      </c>
      <c r="T2824">
        <f t="shared" si="1071"/>
        <v>1.100642416298209E-2</v>
      </c>
      <c r="U2824">
        <f t="shared" si="1072"/>
        <v>1.1363924178162656E-2</v>
      </c>
      <c r="V2824">
        <f t="shared" si="1073"/>
        <v>1.1733036162767763E-2</v>
      </c>
      <c r="W2824">
        <f t="shared" si="1074"/>
        <v>1.21141372855476E-2</v>
      </c>
      <c r="X2824">
        <f t="shared" si="1075"/>
        <v>1.2507616966082583E-2</v>
      </c>
      <c r="Y2824">
        <f t="shared" si="1076"/>
        <v>1.2913877272702975E-2</v>
      </c>
      <c r="Z2824" s="1">
        <f t="shared" si="1077"/>
        <v>1.3333333333333334E-2</v>
      </c>
      <c r="AA2824" s="1">
        <f t="shared" si="1077"/>
        <v>1.4459623615969315E-2</v>
      </c>
      <c r="AB2824" s="1">
        <f t="shared" si="1077"/>
        <v>1.5681053633662314E-2</v>
      </c>
      <c r="AC2824" s="1">
        <f t="shared" si="1058"/>
        <v>1.7005660008343877E-2</v>
      </c>
      <c r="AD2824" s="1">
        <f t="shared" si="1058"/>
        <v>1.8442158229634555E-2</v>
      </c>
      <c r="AE2824" s="1">
        <f t="shared" si="1058"/>
        <v>0.02</v>
      </c>
      <c r="AF2824" s="1">
        <f t="shared" si="1058"/>
        <v>2.1689435423953973E-2</v>
      </c>
      <c r="AG2824" s="1">
        <f t="shared" si="1078"/>
        <v>2.3521580450493473E-2</v>
      </c>
      <c r="AH2824" s="1">
        <f t="shared" si="1078"/>
        <v>2.5508490012515816E-2</v>
      </c>
      <c r="AI2824" s="1">
        <f t="shared" si="1079"/>
        <v>2.7663237344451832E-2</v>
      </c>
      <c r="AJ2824">
        <v>0.03</v>
      </c>
      <c r="AK2824">
        <v>0.03</v>
      </c>
      <c r="AL2824">
        <v>0.03</v>
      </c>
      <c r="AM2824">
        <v>0.03</v>
      </c>
      <c r="AN2824" t="s">
        <v>9379</v>
      </c>
      <c r="AO2824" t="s">
        <v>9379</v>
      </c>
      <c r="AP2824" t="s">
        <v>9379</v>
      </c>
      <c r="AQ2824" t="s">
        <v>9379</v>
      </c>
      <c r="AR2824" t="s">
        <v>9379</v>
      </c>
      <c r="AS2824" t="s">
        <v>9379</v>
      </c>
      <c r="AT2824" t="s">
        <v>9379</v>
      </c>
      <c r="AU2824">
        <v>0.03</v>
      </c>
      <c r="AV2824">
        <v>0.04</v>
      </c>
      <c r="AW2824" t="s">
        <v>10372</v>
      </c>
      <c r="AX2824" t="s">
        <v>9379</v>
      </c>
      <c r="AY2824" t="s">
        <v>9377</v>
      </c>
      <c r="AZ2824" t="s">
        <v>9377</v>
      </c>
      <c r="BA2824" t="s">
        <v>9377</v>
      </c>
      <c r="BB2824" t="s">
        <v>9376</v>
      </c>
      <c r="BC2824" t="s">
        <v>10381</v>
      </c>
      <c r="BD2824" t="s">
        <v>10381</v>
      </c>
      <c r="BE2824" t="s">
        <v>9470</v>
      </c>
      <c r="BF2824">
        <v>0.09</v>
      </c>
      <c r="BG2824" t="s">
        <v>9472</v>
      </c>
      <c r="BH2824" t="s">
        <v>9469</v>
      </c>
      <c r="BI2824" t="s">
        <v>9467</v>
      </c>
      <c r="BJ2824" t="s">
        <v>9472</v>
      </c>
      <c r="BK2824" t="s">
        <v>9472</v>
      </c>
      <c r="BL2824" t="s">
        <v>9468</v>
      </c>
      <c r="BM2824" t="s">
        <v>9467</v>
      </c>
      <c r="BN2824" t="s">
        <v>9469</v>
      </c>
      <c r="BO2824" t="s">
        <v>9473</v>
      </c>
      <c r="BP2824">
        <v>0.13</v>
      </c>
      <c r="BQ2824">
        <f t="shared" si="1080"/>
        <v>-7.7892088518272229E-2</v>
      </c>
      <c r="BR2824">
        <f t="shared" si="1081"/>
        <v>-3.1459204547276909E-2</v>
      </c>
    </row>
    <row r="2825" spans="1:70" hidden="1" x14ac:dyDescent="0.3">
      <c r="A2825" t="s">
        <v>9652</v>
      </c>
      <c r="B2825" t="s">
        <v>9653</v>
      </c>
      <c r="C2825" t="str">
        <f>VLOOKUP(historical_emissions[[#This Row],[Country]],'Liste-Pays'!A:B,2,0)</f>
        <v>ODA</v>
      </c>
      <c r="D2825" t="s">
        <v>41</v>
      </c>
      <c r="E2825" t="s">
        <v>535</v>
      </c>
      <c r="F2825" t="s">
        <v>302</v>
      </c>
      <c r="G2825" t="s">
        <v>44</v>
      </c>
      <c r="H2825">
        <f t="shared" si="1059"/>
        <v>3.9999999999999987E-2</v>
      </c>
      <c r="I2825">
        <f t="shared" si="1060"/>
        <v>3.9999999999999987E-2</v>
      </c>
      <c r="J2825">
        <f t="shared" si="1061"/>
        <v>3.9999999999999987E-2</v>
      </c>
      <c r="K2825">
        <f t="shared" si="1062"/>
        <v>3.9999999999999987E-2</v>
      </c>
      <c r="L2825">
        <f t="shared" si="1063"/>
        <v>3.9999999999999987E-2</v>
      </c>
      <c r="M2825">
        <f t="shared" si="1064"/>
        <v>3.9999999999999987E-2</v>
      </c>
      <c r="N2825">
        <f t="shared" si="1065"/>
        <v>3.9999999999999987E-2</v>
      </c>
      <c r="O2825">
        <f t="shared" si="1066"/>
        <v>3.9999999999999987E-2</v>
      </c>
      <c r="P2825">
        <f t="shared" si="1067"/>
        <v>3.9999999999999987E-2</v>
      </c>
      <c r="Q2825">
        <f t="shared" si="1068"/>
        <v>3.9999999999999987E-2</v>
      </c>
      <c r="R2825">
        <f t="shared" si="1069"/>
        <v>3.9999999999999987E-2</v>
      </c>
      <c r="S2825">
        <f t="shared" si="1070"/>
        <v>3.9999999999999987E-2</v>
      </c>
      <c r="T2825">
        <f t="shared" si="1071"/>
        <v>3.9999999999999987E-2</v>
      </c>
      <c r="U2825">
        <f t="shared" si="1072"/>
        <v>3.9999999999999987E-2</v>
      </c>
      <c r="V2825">
        <f t="shared" si="1073"/>
        <v>3.9999999999999987E-2</v>
      </c>
      <c r="W2825">
        <f t="shared" si="1074"/>
        <v>3.9999999999999987E-2</v>
      </c>
      <c r="X2825">
        <f t="shared" si="1075"/>
        <v>3.9999999999999987E-2</v>
      </c>
      <c r="Y2825">
        <f t="shared" si="1076"/>
        <v>3.9999999999999987E-2</v>
      </c>
      <c r="Z2825" s="1">
        <f t="shared" si="1077"/>
        <v>3.9999999999999987E-2</v>
      </c>
      <c r="AA2825" s="1">
        <f t="shared" si="1077"/>
        <v>3.7321319661472285E-2</v>
      </c>
      <c r="AB2825" s="1">
        <f t="shared" si="1077"/>
        <v>3.4822022531844958E-2</v>
      </c>
      <c r="AC2825" s="1">
        <f t="shared" si="1058"/>
        <v>3.2490095854249418E-2</v>
      </c>
      <c r="AD2825" s="1">
        <f t="shared" si="1058"/>
        <v>3.0314331330207958E-2</v>
      </c>
      <c r="AE2825" s="1">
        <f t="shared" si="1058"/>
        <v>2.8284271247461898E-2</v>
      </c>
      <c r="AF2825" s="1">
        <f t="shared" si="1058"/>
        <v>2.6390158215457885E-2</v>
      </c>
      <c r="AG2825" s="1">
        <f t="shared" si="1078"/>
        <v>2.4622888266898325E-2</v>
      </c>
      <c r="AH2825" s="1">
        <f t="shared" si="1078"/>
        <v>2.2973967099940699E-2</v>
      </c>
      <c r="AI2825" s="1">
        <f t="shared" si="1079"/>
        <v>2.1435469250725862E-2</v>
      </c>
      <c r="AJ2825">
        <v>0.02</v>
      </c>
      <c r="AK2825">
        <v>0.02</v>
      </c>
      <c r="AL2825">
        <v>0.02</v>
      </c>
      <c r="AM2825">
        <v>0.02</v>
      </c>
      <c r="AN2825" t="s">
        <v>10372</v>
      </c>
      <c r="AO2825" t="s">
        <v>10372</v>
      </c>
      <c r="AP2825" t="s">
        <v>10372</v>
      </c>
      <c r="AQ2825" t="s">
        <v>10372</v>
      </c>
      <c r="AR2825" t="s">
        <v>10372</v>
      </c>
      <c r="AS2825" t="s">
        <v>10372</v>
      </c>
      <c r="AT2825" t="s">
        <v>10372</v>
      </c>
      <c r="AU2825">
        <v>0.02</v>
      </c>
      <c r="AV2825">
        <v>0.02</v>
      </c>
      <c r="AW2825" t="s">
        <v>10372</v>
      </c>
      <c r="AX2825" t="s">
        <v>10372</v>
      </c>
      <c r="AY2825" t="s">
        <v>10372</v>
      </c>
      <c r="AZ2825" t="s">
        <v>10372</v>
      </c>
      <c r="BA2825" t="s">
        <v>10372</v>
      </c>
      <c r="BB2825" t="s">
        <v>10372</v>
      </c>
      <c r="BC2825" t="s">
        <v>10372</v>
      </c>
      <c r="BD2825" t="s">
        <v>10372</v>
      </c>
      <c r="BE2825" t="s">
        <v>10372</v>
      </c>
      <c r="BF2825">
        <v>0.01</v>
      </c>
      <c r="BG2825" t="s">
        <v>10376</v>
      </c>
      <c r="BH2825" t="s">
        <v>10376</v>
      </c>
      <c r="BI2825" t="s">
        <v>10376</v>
      </c>
      <c r="BJ2825" t="s">
        <v>10376</v>
      </c>
      <c r="BK2825" t="s">
        <v>10376</v>
      </c>
      <c r="BL2825" t="s">
        <v>10372</v>
      </c>
      <c r="BM2825" t="s">
        <v>9376</v>
      </c>
      <c r="BN2825" t="s">
        <v>9376</v>
      </c>
      <c r="BO2825" t="s">
        <v>9470</v>
      </c>
      <c r="BP2825">
        <v>0.09</v>
      </c>
      <c r="BQ2825">
        <f t="shared" si="1080"/>
        <v>7.1773462536293131E-2</v>
      </c>
      <c r="BR2825">
        <f t="shared" si="1081"/>
        <v>0</v>
      </c>
    </row>
    <row r="2826" spans="1:70" hidden="1" x14ac:dyDescent="0.3">
      <c r="A2826" t="s">
        <v>10451</v>
      </c>
      <c r="B2826" t="s">
        <v>10452</v>
      </c>
      <c r="C2826" t="str">
        <f>VLOOKUP(historical_emissions[[#This Row],[Country]],'Liste-Pays'!A:B,2,0)</f>
        <v>WEU</v>
      </c>
      <c r="D2826" t="s">
        <v>41</v>
      </c>
      <c r="E2826" t="s">
        <v>535</v>
      </c>
      <c r="F2826" t="s">
        <v>561</v>
      </c>
      <c r="G2826" t="s">
        <v>44</v>
      </c>
      <c r="H2826">
        <f t="shared" si="1059"/>
        <v>3.9999999999999987E-2</v>
      </c>
      <c r="I2826">
        <f t="shared" si="1060"/>
        <v>3.9999999999999987E-2</v>
      </c>
      <c r="J2826">
        <f t="shared" si="1061"/>
        <v>3.9999999999999987E-2</v>
      </c>
      <c r="K2826">
        <f t="shared" si="1062"/>
        <v>3.9999999999999987E-2</v>
      </c>
      <c r="L2826">
        <f t="shared" si="1063"/>
        <v>3.9999999999999987E-2</v>
      </c>
      <c r="M2826">
        <f t="shared" si="1064"/>
        <v>3.9999999999999987E-2</v>
      </c>
      <c r="N2826">
        <f t="shared" si="1065"/>
        <v>3.9999999999999987E-2</v>
      </c>
      <c r="O2826">
        <f t="shared" si="1066"/>
        <v>3.9999999999999987E-2</v>
      </c>
      <c r="P2826">
        <f t="shared" si="1067"/>
        <v>3.9999999999999987E-2</v>
      </c>
      <c r="Q2826">
        <f t="shared" si="1068"/>
        <v>3.9999999999999987E-2</v>
      </c>
      <c r="R2826">
        <f t="shared" si="1069"/>
        <v>3.9999999999999987E-2</v>
      </c>
      <c r="S2826">
        <f t="shared" si="1070"/>
        <v>3.9999999999999987E-2</v>
      </c>
      <c r="T2826">
        <f t="shared" si="1071"/>
        <v>3.9999999999999987E-2</v>
      </c>
      <c r="U2826">
        <f t="shared" si="1072"/>
        <v>3.9999999999999987E-2</v>
      </c>
      <c r="V2826">
        <f t="shared" si="1073"/>
        <v>3.9999999999999987E-2</v>
      </c>
      <c r="W2826">
        <f t="shared" si="1074"/>
        <v>3.9999999999999987E-2</v>
      </c>
      <c r="X2826">
        <f t="shared" si="1075"/>
        <v>3.9999999999999987E-2</v>
      </c>
      <c r="Y2826">
        <f t="shared" si="1076"/>
        <v>3.9999999999999987E-2</v>
      </c>
      <c r="Z2826" s="1">
        <f t="shared" si="1077"/>
        <v>3.9999999999999987E-2</v>
      </c>
      <c r="AA2826" s="1">
        <f t="shared" si="1077"/>
        <v>3.7321319661472285E-2</v>
      </c>
      <c r="AB2826" s="1">
        <f t="shared" si="1077"/>
        <v>3.4822022531844958E-2</v>
      </c>
      <c r="AC2826" s="1">
        <f t="shared" si="1058"/>
        <v>3.2490095854249418E-2</v>
      </c>
      <c r="AD2826" s="1">
        <f t="shared" si="1058"/>
        <v>3.0314331330207958E-2</v>
      </c>
      <c r="AE2826" s="1">
        <f t="shared" si="1058"/>
        <v>2.8284271247461898E-2</v>
      </c>
      <c r="AF2826" s="1">
        <f t="shared" si="1058"/>
        <v>2.6390158215457885E-2</v>
      </c>
      <c r="AG2826" s="1">
        <f t="shared" si="1078"/>
        <v>2.4622888266898325E-2</v>
      </c>
      <c r="AH2826" s="1">
        <f t="shared" si="1078"/>
        <v>2.2973967099940699E-2</v>
      </c>
      <c r="AI2826" s="1">
        <f t="shared" si="1079"/>
        <v>2.1435469250725862E-2</v>
      </c>
      <c r="AJ2826">
        <v>0.02</v>
      </c>
      <c r="AK2826">
        <v>0.02</v>
      </c>
      <c r="AL2826">
        <v>0.02</v>
      </c>
      <c r="AM2826">
        <v>0.02</v>
      </c>
      <c r="AN2826" t="s">
        <v>10372</v>
      </c>
      <c r="AO2826" t="s">
        <v>10372</v>
      </c>
      <c r="AP2826" t="s">
        <v>10372</v>
      </c>
      <c r="AQ2826" t="s">
        <v>10372</v>
      </c>
      <c r="AR2826" t="s">
        <v>10372</v>
      </c>
      <c r="AS2826" t="s">
        <v>10372</v>
      </c>
      <c r="AT2826" t="s">
        <v>10372</v>
      </c>
      <c r="AU2826">
        <v>0.02</v>
      </c>
      <c r="AV2826">
        <v>0.02</v>
      </c>
      <c r="AW2826" t="s">
        <v>10372</v>
      </c>
      <c r="AX2826" t="s">
        <v>10372</v>
      </c>
      <c r="AY2826" t="s">
        <v>10372</v>
      </c>
      <c r="AZ2826" t="s">
        <v>10372</v>
      </c>
      <c r="BA2826" t="s">
        <v>10372</v>
      </c>
      <c r="BB2826" t="s">
        <v>10376</v>
      </c>
      <c r="BC2826" t="s">
        <v>10376</v>
      </c>
      <c r="BD2826" t="s">
        <v>10376</v>
      </c>
      <c r="BE2826" t="s">
        <v>10376</v>
      </c>
      <c r="BF2826">
        <v>0.01</v>
      </c>
      <c r="BG2826" t="s">
        <v>10376</v>
      </c>
      <c r="BH2826" t="s">
        <v>10376</v>
      </c>
      <c r="BI2826" t="s">
        <v>10376</v>
      </c>
      <c r="BJ2826" t="s">
        <v>10376</v>
      </c>
      <c r="BK2826" t="s">
        <v>8310</v>
      </c>
      <c r="BL2826" t="s">
        <v>8310</v>
      </c>
      <c r="BM2826" t="s">
        <v>8310</v>
      </c>
      <c r="BN2826" t="s">
        <v>8310</v>
      </c>
      <c r="BO2826" t="s">
        <v>8310</v>
      </c>
      <c r="BP2826">
        <v>0</v>
      </c>
      <c r="BQ2826">
        <f t="shared" si="1080"/>
        <v>7.1773462536293131E-2</v>
      </c>
      <c r="BR2826">
        <f t="shared" si="1081"/>
        <v>0</v>
      </c>
    </row>
    <row r="2827" spans="1:70" hidden="1" x14ac:dyDescent="0.3">
      <c r="A2827" t="s">
        <v>10451</v>
      </c>
      <c r="B2827" t="s">
        <v>10452</v>
      </c>
      <c r="C2827" t="str">
        <f>VLOOKUP(historical_emissions[[#This Row],[Country]],'Liste-Pays'!A:B,2,0)</f>
        <v>WEU</v>
      </c>
      <c r="D2827" t="s">
        <v>41</v>
      </c>
      <c r="E2827" t="s">
        <v>42</v>
      </c>
      <c r="F2827" t="s">
        <v>561</v>
      </c>
      <c r="G2827" t="s">
        <v>44</v>
      </c>
      <c r="H2827">
        <f t="shared" si="1059"/>
        <v>3.9999999999999987E-2</v>
      </c>
      <c r="I2827">
        <f t="shared" si="1060"/>
        <v>3.9999999999999987E-2</v>
      </c>
      <c r="J2827">
        <f t="shared" si="1061"/>
        <v>3.9999999999999987E-2</v>
      </c>
      <c r="K2827">
        <f t="shared" si="1062"/>
        <v>3.9999999999999987E-2</v>
      </c>
      <c r="L2827">
        <f t="shared" si="1063"/>
        <v>3.9999999999999987E-2</v>
      </c>
      <c r="M2827">
        <f t="shared" si="1064"/>
        <v>3.9999999999999987E-2</v>
      </c>
      <c r="N2827">
        <f t="shared" si="1065"/>
        <v>3.9999999999999987E-2</v>
      </c>
      <c r="O2827">
        <f t="shared" si="1066"/>
        <v>3.9999999999999987E-2</v>
      </c>
      <c r="P2827">
        <f t="shared" si="1067"/>
        <v>3.9999999999999987E-2</v>
      </c>
      <c r="Q2827">
        <f t="shared" si="1068"/>
        <v>3.9999999999999987E-2</v>
      </c>
      <c r="R2827">
        <f t="shared" si="1069"/>
        <v>3.9999999999999987E-2</v>
      </c>
      <c r="S2827">
        <f t="shared" si="1070"/>
        <v>3.9999999999999987E-2</v>
      </c>
      <c r="T2827">
        <f t="shared" si="1071"/>
        <v>3.9999999999999987E-2</v>
      </c>
      <c r="U2827">
        <f t="shared" si="1072"/>
        <v>3.9999999999999987E-2</v>
      </c>
      <c r="V2827">
        <f t="shared" si="1073"/>
        <v>3.9999999999999987E-2</v>
      </c>
      <c r="W2827">
        <f t="shared" si="1074"/>
        <v>3.9999999999999987E-2</v>
      </c>
      <c r="X2827">
        <f t="shared" si="1075"/>
        <v>3.9999999999999987E-2</v>
      </c>
      <c r="Y2827">
        <f t="shared" si="1076"/>
        <v>3.9999999999999987E-2</v>
      </c>
      <c r="Z2827" s="1">
        <f t="shared" si="1077"/>
        <v>3.9999999999999987E-2</v>
      </c>
      <c r="AA2827" s="1">
        <f t="shared" si="1077"/>
        <v>3.7321319661472285E-2</v>
      </c>
      <c r="AB2827" s="1">
        <f t="shared" si="1077"/>
        <v>3.4822022531844958E-2</v>
      </c>
      <c r="AC2827" s="1">
        <f t="shared" si="1058"/>
        <v>3.2490095854249418E-2</v>
      </c>
      <c r="AD2827" s="1">
        <f t="shared" si="1058"/>
        <v>3.0314331330207958E-2</v>
      </c>
      <c r="AE2827" s="1">
        <f t="shared" si="1058"/>
        <v>2.8284271247461898E-2</v>
      </c>
      <c r="AF2827" s="1">
        <f t="shared" si="1058"/>
        <v>2.6390158215457885E-2</v>
      </c>
      <c r="AG2827" s="1">
        <f t="shared" si="1078"/>
        <v>2.4622888266898325E-2</v>
      </c>
      <c r="AH2827" s="1">
        <f t="shared" si="1078"/>
        <v>2.2973967099940699E-2</v>
      </c>
      <c r="AI2827" s="1">
        <f t="shared" si="1079"/>
        <v>2.1435469250725862E-2</v>
      </c>
      <c r="AJ2827">
        <v>0.02</v>
      </c>
      <c r="AK2827">
        <v>0.02</v>
      </c>
      <c r="AL2827">
        <v>0.02</v>
      </c>
      <c r="AM2827">
        <v>0.02</v>
      </c>
      <c r="AN2827" t="s">
        <v>10372</v>
      </c>
      <c r="AO2827" t="s">
        <v>10372</v>
      </c>
      <c r="AP2827" t="s">
        <v>10372</v>
      </c>
      <c r="AQ2827" t="s">
        <v>10372</v>
      </c>
      <c r="AR2827" t="s">
        <v>10372</v>
      </c>
      <c r="AS2827" t="s">
        <v>10372</v>
      </c>
      <c r="AT2827" t="s">
        <v>10372</v>
      </c>
      <c r="AU2827">
        <v>0.02</v>
      </c>
      <c r="AV2827">
        <v>0.02</v>
      </c>
      <c r="AW2827" t="s">
        <v>10372</v>
      </c>
      <c r="AX2827" t="s">
        <v>10372</v>
      </c>
      <c r="AY2827" t="s">
        <v>10372</v>
      </c>
      <c r="AZ2827" t="s">
        <v>10372</v>
      </c>
      <c r="BA2827" t="s">
        <v>10372</v>
      </c>
      <c r="BB2827" t="s">
        <v>10376</v>
      </c>
      <c r="BC2827" t="s">
        <v>10376</v>
      </c>
      <c r="BD2827" t="s">
        <v>10376</v>
      </c>
      <c r="BE2827" t="s">
        <v>10376</v>
      </c>
      <c r="BF2827">
        <v>0.01</v>
      </c>
      <c r="BG2827" t="s">
        <v>10376</v>
      </c>
      <c r="BH2827" t="s">
        <v>10376</v>
      </c>
      <c r="BI2827" t="s">
        <v>10376</v>
      </c>
      <c r="BJ2827" t="s">
        <v>10376</v>
      </c>
      <c r="BK2827" t="s">
        <v>8310</v>
      </c>
      <c r="BL2827" t="s">
        <v>8310</v>
      </c>
      <c r="BM2827" t="s">
        <v>8310</v>
      </c>
      <c r="BN2827" t="s">
        <v>8310</v>
      </c>
      <c r="BO2827" t="s">
        <v>8310</v>
      </c>
      <c r="BP2827">
        <v>0</v>
      </c>
      <c r="BQ2827">
        <f t="shared" si="1080"/>
        <v>7.1773462536293131E-2</v>
      </c>
      <c r="BR2827">
        <f t="shared" si="1081"/>
        <v>0</v>
      </c>
    </row>
    <row r="2828" spans="1:70" hidden="1" x14ac:dyDescent="0.3">
      <c r="A2828" t="s">
        <v>2623</v>
      </c>
      <c r="B2828" t="s">
        <v>2624</v>
      </c>
      <c r="C2828" t="str">
        <f>VLOOKUP(historical_emissions[[#This Row],[Country]],'Liste-Pays'!A:B,2,0)</f>
        <v>CSA</v>
      </c>
      <c r="D2828" t="s">
        <v>41</v>
      </c>
      <c r="E2828" t="s">
        <v>328</v>
      </c>
      <c r="F2828" t="s">
        <v>302</v>
      </c>
      <c r="G2828" t="s">
        <v>44</v>
      </c>
      <c r="H2828">
        <f t="shared" si="1059"/>
        <v>1.3333333333333331E-2</v>
      </c>
      <c r="I2828">
        <f t="shared" si="1060"/>
        <v>1.3333333333333331E-2</v>
      </c>
      <c r="J2828">
        <f t="shared" si="1061"/>
        <v>1.3333333333333331E-2</v>
      </c>
      <c r="K2828">
        <f t="shared" si="1062"/>
        <v>1.3333333333333331E-2</v>
      </c>
      <c r="L2828">
        <f t="shared" si="1063"/>
        <v>1.3333333333333331E-2</v>
      </c>
      <c r="M2828">
        <f t="shared" si="1064"/>
        <v>1.3333333333333331E-2</v>
      </c>
      <c r="N2828">
        <f t="shared" si="1065"/>
        <v>1.3333333333333331E-2</v>
      </c>
      <c r="O2828">
        <f t="shared" si="1066"/>
        <v>1.3333333333333331E-2</v>
      </c>
      <c r="P2828">
        <f t="shared" si="1067"/>
        <v>1.3333333333333331E-2</v>
      </c>
      <c r="Q2828">
        <f t="shared" si="1068"/>
        <v>1.3333333333333331E-2</v>
      </c>
      <c r="R2828">
        <f t="shared" si="1069"/>
        <v>1.3333333333333331E-2</v>
      </c>
      <c r="S2828">
        <f t="shared" si="1070"/>
        <v>1.3333333333333331E-2</v>
      </c>
      <c r="T2828">
        <f t="shared" si="1071"/>
        <v>1.3333333333333331E-2</v>
      </c>
      <c r="U2828">
        <f t="shared" si="1072"/>
        <v>1.3333333333333331E-2</v>
      </c>
      <c r="V2828">
        <f t="shared" si="1073"/>
        <v>1.3333333333333331E-2</v>
      </c>
      <c r="W2828">
        <f t="shared" si="1074"/>
        <v>1.3333333333333331E-2</v>
      </c>
      <c r="X2828">
        <f t="shared" si="1075"/>
        <v>1.3333333333333331E-2</v>
      </c>
      <c r="Y2828">
        <f t="shared" si="1076"/>
        <v>1.3333333333333331E-2</v>
      </c>
      <c r="Z2828" s="1">
        <f t="shared" si="1077"/>
        <v>1.3333333333333331E-2</v>
      </c>
      <c r="AA2828" s="1">
        <f t="shared" si="1077"/>
        <v>1.388506325323214E-2</v>
      </c>
      <c r="AB2828" s="1">
        <f t="shared" si="1077"/>
        <v>1.4459623615969313E-2</v>
      </c>
      <c r="AC2828" s="1">
        <f t="shared" si="1058"/>
        <v>1.5057959139424738E-2</v>
      </c>
      <c r="AD2828" s="1">
        <f t="shared" si="1058"/>
        <v>1.5681053633662314E-2</v>
      </c>
      <c r="AE2828" s="1">
        <f t="shared" si="1058"/>
        <v>1.6329931618554519E-2</v>
      </c>
      <c r="AF2828" s="1">
        <f t="shared" si="1058"/>
        <v>1.7005660008343877E-2</v>
      </c>
      <c r="AG2828" s="1">
        <f t="shared" si="1078"/>
        <v>1.770934986591112E-2</v>
      </c>
      <c r="AH2828" s="1">
        <f t="shared" si="1078"/>
        <v>1.8442158229634555E-2</v>
      </c>
      <c r="AI2828" s="1">
        <f t="shared" si="1079"/>
        <v>1.920529001584436E-2</v>
      </c>
      <c r="AJ2828">
        <v>0.02</v>
      </c>
      <c r="AK2828">
        <v>0.02</v>
      </c>
      <c r="AL2828">
        <v>0.02</v>
      </c>
      <c r="AM2828">
        <v>0.02</v>
      </c>
      <c r="AN2828" t="s">
        <v>10372</v>
      </c>
      <c r="AO2828" t="s">
        <v>10372</v>
      </c>
      <c r="AP2828" t="s">
        <v>10372</v>
      </c>
      <c r="AQ2828" t="s">
        <v>10372</v>
      </c>
      <c r="AR2828" t="s">
        <v>10372</v>
      </c>
      <c r="AS2828" t="s">
        <v>10372</v>
      </c>
      <c r="AT2828" t="s">
        <v>10372</v>
      </c>
      <c r="AU2828">
        <v>0.02</v>
      </c>
      <c r="AV2828">
        <v>0.02</v>
      </c>
      <c r="AW2828" t="s">
        <v>10372</v>
      </c>
      <c r="AX2828" t="s">
        <v>10372</v>
      </c>
      <c r="AY2828" t="s">
        <v>10372</v>
      </c>
      <c r="AZ2828" t="s">
        <v>10372</v>
      </c>
      <c r="BA2828" t="s">
        <v>10372</v>
      </c>
      <c r="BB2828" t="s">
        <v>10372</v>
      </c>
      <c r="BC2828" t="s">
        <v>10372</v>
      </c>
      <c r="BD2828" t="s">
        <v>10372</v>
      </c>
      <c r="BE2828" t="s">
        <v>10372</v>
      </c>
      <c r="BF2828">
        <v>0.03</v>
      </c>
      <c r="BG2828" t="s">
        <v>9379</v>
      </c>
      <c r="BH2828" t="s">
        <v>10372</v>
      </c>
      <c r="BI2828" t="s">
        <v>10372</v>
      </c>
      <c r="BJ2828" t="s">
        <v>10372</v>
      </c>
      <c r="BK2828" t="s">
        <v>10372</v>
      </c>
      <c r="BL2828" t="s">
        <v>10372</v>
      </c>
      <c r="BM2828" t="s">
        <v>9379</v>
      </c>
      <c r="BN2828" t="s">
        <v>9379</v>
      </c>
      <c r="BO2828" t="s">
        <v>9379</v>
      </c>
      <c r="BP2828">
        <v>0.02</v>
      </c>
      <c r="BQ2828">
        <f t="shared" si="1080"/>
        <v>-3.9735499207781966E-2</v>
      </c>
      <c r="BR2828">
        <f t="shared" si="1081"/>
        <v>0</v>
      </c>
    </row>
    <row r="2829" spans="1:70" hidden="1" x14ac:dyDescent="0.3">
      <c r="A2829" t="s">
        <v>10392</v>
      </c>
      <c r="B2829" t="s">
        <v>10393</v>
      </c>
      <c r="C2829" t="str">
        <f>VLOOKUP(historical_emissions[[#This Row],[Country]],'Liste-Pays'!A:B,2,0)</f>
        <v>CSA</v>
      </c>
      <c r="D2829" t="s">
        <v>41</v>
      </c>
      <c r="E2829" t="s">
        <v>42</v>
      </c>
      <c r="F2829" t="s">
        <v>148</v>
      </c>
      <c r="G2829" t="s">
        <v>44</v>
      </c>
      <c r="H2829">
        <f t="shared" si="1059"/>
        <v>2E-3</v>
      </c>
      <c r="I2829">
        <f t="shared" si="1060"/>
        <v>2E-3</v>
      </c>
      <c r="J2829">
        <f t="shared" si="1061"/>
        <v>2E-3</v>
      </c>
      <c r="K2829">
        <f t="shared" si="1062"/>
        <v>2E-3</v>
      </c>
      <c r="L2829">
        <f t="shared" si="1063"/>
        <v>2E-3</v>
      </c>
      <c r="M2829">
        <f t="shared" si="1064"/>
        <v>2E-3</v>
      </c>
      <c r="N2829">
        <f t="shared" si="1065"/>
        <v>2E-3</v>
      </c>
      <c r="O2829">
        <f t="shared" si="1066"/>
        <v>2E-3</v>
      </c>
      <c r="P2829">
        <f t="shared" si="1067"/>
        <v>2E-3</v>
      </c>
      <c r="Q2829">
        <f t="shared" si="1068"/>
        <v>2E-3</v>
      </c>
      <c r="R2829">
        <f t="shared" si="1069"/>
        <v>2E-3</v>
      </c>
      <c r="S2829">
        <f t="shared" si="1070"/>
        <v>2E-3</v>
      </c>
      <c r="T2829">
        <f t="shared" si="1071"/>
        <v>2E-3</v>
      </c>
      <c r="U2829">
        <f t="shared" si="1072"/>
        <v>2E-3</v>
      </c>
      <c r="V2829">
        <f t="shared" si="1073"/>
        <v>2E-3</v>
      </c>
      <c r="W2829">
        <f t="shared" si="1074"/>
        <v>2E-3</v>
      </c>
      <c r="X2829">
        <f t="shared" si="1075"/>
        <v>2E-3</v>
      </c>
      <c r="Y2829">
        <f t="shared" si="1076"/>
        <v>2E-3</v>
      </c>
      <c r="Z2829" s="1">
        <f t="shared" si="1077"/>
        <v>2E-3</v>
      </c>
      <c r="AA2829" s="1">
        <f t="shared" si="1077"/>
        <v>2.5178508235883345E-3</v>
      </c>
      <c r="AB2829" s="1">
        <f t="shared" si="1077"/>
        <v>3.1697863849222273E-3</v>
      </c>
      <c r="AC2829" s="1">
        <f t="shared" si="1058"/>
        <v>3.9905246299377596E-3</v>
      </c>
      <c r="AD2829" s="1">
        <f t="shared" si="1058"/>
        <v>5.0237728630191606E-3</v>
      </c>
      <c r="AE2829" s="1">
        <f t="shared" si="1058"/>
        <v>6.3245553203367588E-3</v>
      </c>
      <c r="AF2829" s="1">
        <f t="shared" si="1058"/>
        <v>7.9621434110699451E-3</v>
      </c>
      <c r="AG2829" s="1">
        <f t="shared" si="1078"/>
        <v>1.0023744672545446E-2</v>
      </c>
      <c r="AH2829" s="1">
        <f t="shared" si="1078"/>
        <v>1.2619146889603866E-2</v>
      </c>
      <c r="AI2829" s="1">
        <f t="shared" si="1079"/>
        <v>1.5886564694485631E-2</v>
      </c>
      <c r="AJ2829">
        <v>0.02</v>
      </c>
      <c r="AK2829">
        <v>0.02</v>
      </c>
      <c r="AL2829">
        <v>0.02</v>
      </c>
      <c r="AM2829">
        <v>0.02</v>
      </c>
      <c r="AN2829" t="s">
        <v>10372</v>
      </c>
      <c r="AO2829" t="s">
        <v>10372</v>
      </c>
      <c r="AP2829" t="s">
        <v>10372</v>
      </c>
      <c r="AQ2829" t="s">
        <v>10372</v>
      </c>
      <c r="AR2829" t="s">
        <v>10372</v>
      </c>
      <c r="AS2829" t="s">
        <v>10372</v>
      </c>
      <c r="AT2829" t="s">
        <v>10372</v>
      </c>
      <c r="AU2829">
        <v>0.02</v>
      </c>
      <c r="AV2829">
        <v>0.02</v>
      </c>
      <c r="AW2829" t="s">
        <v>9378</v>
      </c>
      <c r="AX2829" t="s">
        <v>9378</v>
      </c>
      <c r="AY2829" t="s">
        <v>9378</v>
      </c>
      <c r="AZ2829" t="s">
        <v>9378</v>
      </c>
      <c r="BA2829" t="s">
        <v>9378</v>
      </c>
      <c r="BB2829" t="s">
        <v>9378</v>
      </c>
      <c r="BC2829" t="s">
        <v>9378</v>
      </c>
      <c r="BD2829" t="s">
        <v>9378</v>
      </c>
      <c r="BE2829" t="s">
        <v>9378</v>
      </c>
      <c r="BF2829">
        <v>0.2</v>
      </c>
      <c r="BG2829" t="s">
        <v>7621</v>
      </c>
      <c r="BH2829" t="s">
        <v>7621</v>
      </c>
      <c r="BI2829" t="s">
        <v>10212</v>
      </c>
      <c r="BJ2829" t="s">
        <v>7619</v>
      </c>
      <c r="BK2829" t="s">
        <v>7619</v>
      </c>
      <c r="BL2829" t="s">
        <v>9465</v>
      </c>
      <c r="BM2829" t="s">
        <v>9465</v>
      </c>
      <c r="BN2829" t="s">
        <v>9466</v>
      </c>
      <c r="BO2829" t="s">
        <v>9466</v>
      </c>
      <c r="BP2829">
        <v>0.14000000000000001</v>
      </c>
      <c r="BQ2829">
        <f t="shared" si="1080"/>
        <v>-0.20567176527571851</v>
      </c>
      <c r="BR2829">
        <f t="shared" si="1081"/>
        <v>0</v>
      </c>
    </row>
    <row r="2830" spans="1:70" hidden="1" x14ac:dyDescent="0.3">
      <c r="A2830" t="s">
        <v>1729</v>
      </c>
      <c r="B2830" t="s">
        <v>1730</v>
      </c>
      <c r="C2830" t="str">
        <f>VLOOKUP(historical_emissions[[#This Row],[Country]],'Liste-Pays'!A:B,2,0)</f>
        <v>AUS</v>
      </c>
      <c r="D2830" t="s">
        <v>41</v>
      </c>
      <c r="E2830" t="s">
        <v>1048</v>
      </c>
      <c r="F2830" t="s">
        <v>302</v>
      </c>
      <c r="G2830" t="s">
        <v>44</v>
      </c>
      <c r="H2830">
        <f t="shared" si="1059"/>
        <v>0.02</v>
      </c>
      <c r="I2830">
        <f t="shared" si="1060"/>
        <v>0.02</v>
      </c>
      <c r="J2830">
        <f t="shared" si="1061"/>
        <v>0.02</v>
      </c>
      <c r="K2830">
        <f t="shared" si="1062"/>
        <v>0.02</v>
      </c>
      <c r="L2830">
        <f t="shared" si="1063"/>
        <v>0.02</v>
      </c>
      <c r="M2830">
        <f t="shared" si="1064"/>
        <v>0.02</v>
      </c>
      <c r="N2830">
        <f t="shared" si="1065"/>
        <v>0.02</v>
      </c>
      <c r="O2830">
        <f t="shared" si="1066"/>
        <v>0.02</v>
      </c>
      <c r="P2830">
        <f t="shared" si="1067"/>
        <v>0.02</v>
      </c>
      <c r="Q2830">
        <f t="shared" si="1068"/>
        <v>0.02</v>
      </c>
      <c r="R2830">
        <f t="shared" si="1069"/>
        <v>0.02</v>
      </c>
      <c r="S2830">
        <f t="shared" si="1070"/>
        <v>0.02</v>
      </c>
      <c r="T2830">
        <f t="shared" si="1071"/>
        <v>0.02</v>
      </c>
      <c r="U2830">
        <f t="shared" si="1072"/>
        <v>0.02</v>
      </c>
      <c r="V2830">
        <f t="shared" si="1073"/>
        <v>0.02</v>
      </c>
      <c r="W2830">
        <f t="shared" si="1074"/>
        <v>0.02</v>
      </c>
      <c r="X2830">
        <f t="shared" si="1075"/>
        <v>0.02</v>
      </c>
      <c r="Y2830">
        <f t="shared" si="1076"/>
        <v>0.02</v>
      </c>
      <c r="Z2830" s="1">
        <f t="shared" si="1077"/>
        <v>0.02</v>
      </c>
      <c r="AA2830" s="1">
        <f t="shared" si="1077"/>
        <v>0.02</v>
      </c>
      <c r="AB2830" s="1">
        <f t="shared" si="1077"/>
        <v>0.02</v>
      </c>
      <c r="AC2830" s="1">
        <f t="shared" si="1058"/>
        <v>0.02</v>
      </c>
      <c r="AD2830" s="1">
        <f t="shared" si="1058"/>
        <v>0.02</v>
      </c>
      <c r="AE2830" s="1">
        <f t="shared" si="1058"/>
        <v>0.02</v>
      </c>
      <c r="AF2830" s="1">
        <f t="shared" si="1058"/>
        <v>0.02</v>
      </c>
      <c r="AG2830" s="1">
        <f t="shared" si="1078"/>
        <v>0.02</v>
      </c>
      <c r="AH2830" s="1">
        <f t="shared" si="1078"/>
        <v>0.02</v>
      </c>
      <c r="AI2830" s="1">
        <f t="shared" si="1079"/>
        <v>0.02</v>
      </c>
      <c r="AJ2830">
        <v>0.02</v>
      </c>
      <c r="AK2830">
        <v>0.02</v>
      </c>
      <c r="AL2830">
        <v>0.01</v>
      </c>
      <c r="AM2830">
        <v>0.01</v>
      </c>
      <c r="AN2830" t="s">
        <v>10372</v>
      </c>
      <c r="AO2830" t="s">
        <v>10372</v>
      </c>
      <c r="AP2830" t="s">
        <v>10376</v>
      </c>
      <c r="AQ2830" t="s">
        <v>10376</v>
      </c>
      <c r="AR2830" t="s">
        <v>10376</v>
      </c>
      <c r="AS2830" t="s">
        <v>10376</v>
      </c>
      <c r="AT2830" t="s">
        <v>10376</v>
      </c>
      <c r="AU2830">
        <v>0.01</v>
      </c>
      <c r="AV2830">
        <v>0.01</v>
      </c>
      <c r="AW2830" t="s">
        <v>10376</v>
      </c>
      <c r="AX2830" t="s">
        <v>10376</v>
      </c>
      <c r="AY2830" t="s">
        <v>10376</v>
      </c>
      <c r="AZ2830" t="s">
        <v>10376</v>
      </c>
      <c r="BA2830" t="s">
        <v>10376</v>
      </c>
      <c r="BB2830" t="s">
        <v>10376</v>
      </c>
      <c r="BC2830" t="s">
        <v>10376</v>
      </c>
      <c r="BD2830" t="s">
        <v>10376</v>
      </c>
      <c r="BE2830" t="s">
        <v>10376</v>
      </c>
      <c r="BF2830">
        <v>0.01</v>
      </c>
      <c r="BG2830" t="s">
        <v>10376</v>
      </c>
      <c r="BH2830" t="s">
        <v>10376</v>
      </c>
      <c r="BI2830" t="s">
        <v>10376</v>
      </c>
      <c r="BJ2830" t="s">
        <v>10376</v>
      </c>
      <c r="BK2830" t="s">
        <v>10376</v>
      </c>
      <c r="BL2830" t="s">
        <v>10376</v>
      </c>
      <c r="BM2830" t="s">
        <v>10376</v>
      </c>
      <c r="BN2830" t="s">
        <v>10376</v>
      </c>
      <c r="BO2830" t="s">
        <v>10376</v>
      </c>
      <c r="BP2830">
        <v>0.01</v>
      </c>
      <c r="BQ2830">
        <f t="shared" si="1080"/>
        <v>0</v>
      </c>
      <c r="BR2830">
        <f t="shared" si="1081"/>
        <v>0</v>
      </c>
    </row>
    <row r="2831" spans="1:70" hidden="1" x14ac:dyDescent="0.3">
      <c r="A2831" t="s">
        <v>10386</v>
      </c>
      <c r="B2831" t="s">
        <v>10387</v>
      </c>
      <c r="C2831" t="str">
        <f>VLOOKUP(historical_emissions[[#This Row],[Country]],'Liste-Pays'!A:B,2,0)</f>
        <v>AFR</v>
      </c>
      <c r="D2831" t="s">
        <v>41</v>
      </c>
      <c r="E2831" t="s">
        <v>328</v>
      </c>
      <c r="F2831" t="s">
        <v>43</v>
      </c>
      <c r="G2831" t="s">
        <v>44</v>
      </c>
      <c r="H2831">
        <f t="shared" si="1059"/>
        <v>1.3333333333333339E-2</v>
      </c>
      <c r="I2831">
        <f t="shared" si="1060"/>
        <v>1.3947758915242867E-2</v>
      </c>
      <c r="J2831">
        <f t="shared" si="1061"/>
        <v>1.4590498406830259E-2</v>
      </c>
      <c r="K2831">
        <f t="shared" si="1062"/>
        <v>1.5262856567377763E-2</v>
      </c>
      <c r="L2831">
        <f t="shared" si="1063"/>
        <v>1.5966198281978719E-2</v>
      </c>
      <c r="M2831">
        <f t="shared" si="1064"/>
        <v>1.6701951332250296E-2</v>
      </c>
      <c r="N2831">
        <f t="shared" si="1065"/>
        <v>1.7471609294725986E-2</v>
      </c>
      <c r="O2831">
        <f t="shared" si="1066"/>
        <v>1.8276734572811582E-2</v>
      </c>
      <c r="P2831">
        <f t="shared" si="1067"/>
        <v>1.9118961568459512E-2</v>
      </c>
      <c r="Q2831">
        <f t="shared" si="1068"/>
        <v>2.0000000000000011E-2</v>
      </c>
      <c r="R2831">
        <f t="shared" si="1069"/>
        <v>2.0921638372864305E-2</v>
      </c>
      <c r="S2831">
        <f t="shared" si="1070"/>
        <v>2.1885747610245393E-2</v>
      </c>
      <c r="T2831">
        <f t="shared" si="1071"/>
        <v>2.2894284851066649E-2</v>
      </c>
      <c r="U2831">
        <f t="shared" si="1072"/>
        <v>2.3949297422968082E-2</v>
      </c>
      <c r="V2831">
        <f t="shared" si="1073"/>
        <v>2.5052926998375444E-2</v>
      </c>
      <c r="W2831">
        <f t="shared" si="1074"/>
        <v>2.6207413942088975E-2</v>
      </c>
      <c r="X2831">
        <f t="shared" si="1075"/>
        <v>2.7415101859217368E-2</v>
      </c>
      <c r="Y2831">
        <f t="shared" si="1076"/>
        <v>2.8678442352689265E-2</v>
      </c>
      <c r="Z2831" s="1">
        <f t="shared" si="1077"/>
        <v>3.0000000000000013E-2</v>
      </c>
      <c r="AA2831" s="1">
        <f t="shared" si="1077"/>
        <v>2.8807935023766554E-2</v>
      </c>
      <c r="AB2831" s="1">
        <f t="shared" si="1077"/>
        <v>2.7663237344451846E-2</v>
      </c>
      <c r="AC2831" s="1">
        <f t="shared" si="1058"/>
        <v>2.6564024798866694E-2</v>
      </c>
      <c r="AD2831" s="1">
        <f t="shared" si="1058"/>
        <v>2.5508490012515827E-2</v>
      </c>
      <c r="AE2831" s="1">
        <f t="shared" si="1058"/>
        <v>2.4494897427831789E-2</v>
      </c>
      <c r="AF2831" s="1">
        <f t="shared" si="1058"/>
        <v>2.352158045049348E-2</v>
      </c>
      <c r="AG2831" s="1">
        <f t="shared" si="1078"/>
        <v>2.2586938709137114E-2</v>
      </c>
      <c r="AH2831" s="1">
        <f t="shared" si="1078"/>
        <v>2.1689435423953976E-2</v>
      </c>
      <c r="AI2831" s="1">
        <f t="shared" si="1079"/>
        <v>2.0827594879848213E-2</v>
      </c>
      <c r="AJ2831">
        <v>0.02</v>
      </c>
      <c r="AK2831">
        <v>0.02</v>
      </c>
      <c r="AL2831">
        <v>0.02</v>
      </c>
      <c r="AM2831">
        <v>0.02</v>
      </c>
      <c r="AN2831" t="s">
        <v>10372</v>
      </c>
      <c r="AO2831" t="s">
        <v>10372</v>
      </c>
      <c r="AP2831" t="s">
        <v>10372</v>
      </c>
      <c r="AQ2831" t="s">
        <v>10376</v>
      </c>
      <c r="AR2831" t="s">
        <v>10372</v>
      </c>
      <c r="AS2831" t="s">
        <v>9378</v>
      </c>
      <c r="AT2831" t="s">
        <v>9378</v>
      </c>
      <c r="AU2831">
        <v>0.03</v>
      </c>
      <c r="AV2831">
        <v>0.03</v>
      </c>
      <c r="AW2831" t="s">
        <v>9379</v>
      </c>
      <c r="AX2831" t="s">
        <v>10372</v>
      </c>
      <c r="AY2831" t="s">
        <v>10372</v>
      </c>
      <c r="AZ2831" t="s">
        <v>10372</v>
      </c>
      <c r="BA2831" t="s">
        <v>10372</v>
      </c>
      <c r="BB2831" t="s">
        <v>10376</v>
      </c>
      <c r="BC2831" t="s">
        <v>10372</v>
      </c>
      <c r="BD2831" t="s">
        <v>10372</v>
      </c>
      <c r="BE2831" t="s">
        <v>9379</v>
      </c>
      <c r="BF2831">
        <v>0.02</v>
      </c>
      <c r="BG2831" t="s">
        <v>10372</v>
      </c>
      <c r="BH2831" t="s">
        <v>9379</v>
      </c>
      <c r="BI2831" t="s">
        <v>9379</v>
      </c>
      <c r="BJ2831" t="s">
        <v>9379</v>
      </c>
      <c r="BK2831" t="s">
        <v>9379</v>
      </c>
      <c r="BL2831" t="s">
        <v>9379</v>
      </c>
      <c r="BM2831" t="s">
        <v>9379</v>
      </c>
      <c r="BN2831" t="s">
        <v>9379</v>
      </c>
      <c r="BO2831" t="s">
        <v>9379</v>
      </c>
      <c r="BP2831">
        <v>0.02</v>
      </c>
      <c r="BQ2831">
        <f t="shared" si="1080"/>
        <v>4.1379743992410623E-2</v>
      </c>
      <c r="BR2831">
        <f t="shared" si="1081"/>
        <v>-4.4051921577024866E-2</v>
      </c>
    </row>
    <row r="2832" spans="1:70" hidden="1" x14ac:dyDescent="0.3">
      <c r="A2832" t="s">
        <v>10386</v>
      </c>
      <c r="B2832" t="s">
        <v>10387</v>
      </c>
      <c r="C2832" t="str">
        <f>VLOOKUP(historical_emissions[[#This Row],[Country]],'Liste-Pays'!A:B,2,0)</f>
        <v>AFR</v>
      </c>
      <c r="D2832" t="s">
        <v>41</v>
      </c>
      <c r="E2832" t="s">
        <v>174</v>
      </c>
      <c r="F2832" t="s">
        <v>43</v>
      </c>
      <c r="G2832" t="s">
        <v>44</v>
      </c>
      <c r="H2832">
        <f t="shared" si="1059"/>
        <v>3.5999999999999983E-2</v>
      </c>
      <c r="I2832">
        <f t="shared" si="1060"/>
        <v>3.1863173474572556E-2</v>
      </c>
      <c r="J2832">
        <f t="shared" si="1061"/>
        <v>2.8201717329741791E-2</v>
      </c>
      <c r="K2832">
        <f t="shared" si="1062"/>
        <v>2.4961005876622838E-2</v>
      </c>
      <c r="L2832">
        <f t="shared" si="1063"/>
        <v>2.2092690565184966E-2</v>
      </c>
      <c r="M2832">
        <f t="shared" si="1064"/>
        <v>1.9553978666626146E-2</v>
      </c>
      <c r="N2832">
        <f t="shared" si="1065"/>
        <v>1.7306994843688892E-2</v>
      </c>
      <c r="O2832">
        <f t="shared" si="1066"/>
        <v>1.5318216084110893E-2</v>
      </c>
      <c r="P2832">
        <f t="shared" si="1067"/>
        <v>1.3557971566917031E-2</v>
      </c>
      <c r="Q2832">
        <f t="shared" si="1068"/>
        <v>1.1999999999999995E-2</v>
      </c>
      <c r="R2832">
        <f t="shared" si="1069"/>
        <v>1.0621057824857519E-2</v>
      </c>
      <c r="S2832">
        <f t="shared" si="1070"/>
        <v>9.4005724432472647E-3</v>
      </c>
      <c r="T2832">
        <f t="shared" si="1071"/>
        <v>8.3203352922076139E-3</v>
      </c>
      <c r="U2832">
        <f t="shared" si="1072"/>
        <v>7.3642301883949908E-3</v>
      </c>
      <c r="V2832">
        <f t="shared" si="1073"/>
        <v>6.5179928888753841E-3</v>
      </c>
      <c r="W2832">
        <f t="shared" si="1074"/>
        <v>5.7689982812296325E-3</v>
      </c>
      <c r="X2832">
        <f t="shared" si="1075"/>
        <v>5.1060720280369657E-3</v>
      </c>
      <c r="Y2832">
        <f t="shared" si="1076"/>
        <v>4.5193238556390115E-3</v>
      </c>
      <c r="Z2832" s="1">
        <f t="shared" si="1077"/>
        <v>3.9999999999999992E-3</v>
      </c>
      <c r="AA2832" s="1">
        <f t="shared" si="1077"/>
        <v>4.6984757723520752E-3</v>
      </c>
      <c r="AB2832" s="1">
        <f t="shared" si="1077"/>
        <v>5.5189186458448579E-3</v>
      </c>
      <c r="AC2832" s="1">
        <f t="shared" si="1058"/>
        <v>6.4826263867710484E-3</v>
      </c>
      <c r="AD2832" s="1">
        <f t="shared" si="1058"/>
        <v>7.6146157548635128E-3</v>
      </c>
      <c r="AE2832" s="1">
        <f t="shared" si="1058"/>
        <v>8.9442719099991578E-3</v>
      </c>
      <c r="AF2832" s="1">
        <f t="shared" si="1058"/>
        <v>1.0506111217615069E-2</v>
      </c>
      <c r="AG2832" s="1">
        <f t="shared" si="1078"/>
        <v>1.2340677254400193E-2</v>
      </c>
      <c r="AH2832" s="1">
        <f t="shared" si="1078"/>
        <v>1.4495593273553911E-2</v>
      </c>
      <c r="AI2832" s="1">
        <f t="shared" si="1079"/>
        <v>1.7026798450415694E-2</v>
      </c>
      <c r="AJ2832">
        <v>0.02</v>
      </c>
      <c r="AK2832">
        <v>0.03</v>
      </c>
      <c r="AL2832">
        <v>0.01</v>
      </c>
      <c r="AM2832">
        <v>0.03</v>
      </c>
      <c r="AN2832" t="s">
        <v>8310</v>
      </c>
      <c r="AO2832" t="s">
        <v>10376</v>
      </c>
      <c r="AP2832" t="s">
        <v>9379</v>
      </c>
      <c r="AQ2832" t="s">
        <v>8310</v>
      </c>
      <c r="AR2832" t="s">
        <v>8310</v>
      </c>
      <c r="AS2832" t="s">
        <v>10376</v>
      </c>
      <c r="AT2832" t="s">
        <v>10376</v>
      </c>
      <c r="AU2832">
        <v>0.01</v>
      </c>
      <c r="AV2832">
        <v>0.01</v>
      </c>
      <c r="AW2832" t="s">
        <v>8310</v>
      </c>
      <c r="AX2832" t="s">
        <v>10376</v>
      </c>
      <c r="AY2832" t="s">
        <v>8310</v>
      </c>
      <c r="AZ2832" t="s">
        <v>10376</v>
      </c>
      <c r="BA2832" t="s">
        <v>8310</v>
      </c>
      <c r="BB2832" t="s">
        <v>10372</v>
      </c>
      <c r="BC2832" t="s">
        <v>10372</v>
      </c>
      <c r="BD2832" t="s">
        <v>10372</v>
      </c>
      <c r="BE2832" t="s">
        <v>9378</v>
      </c>
      <c r="BF2832">
        <v>0.05</v>
      </c>
      <c r="BG2832" t="s">
        <v>9378</v>
      </c>
      <c r="BH2832" t="s">
        <v>9378</v>
      </c>
      <c r="BI2832" t="s">
        <v>9378</v>
      </c>
      <c r="BJ2832" t="s">
        <v>9378</v>
      </c>
      <c r="BK2832" t="s">
        <v>9378</v>
      </c>
      <c r="BL2832" t="s">
        <v>9378</v>
      </c>
      <c r="BM2832" t="s">
        <v>9378</v>
      </c>
      <c r="BN2832" t="s">
        <v>9378</v>
      </c>
      <c r="BO2832" t="s">
        <v>9378</v>
      </c>
      <c r="BP2832">
        <v>0.03</v>
      </c>
      <c r="BQ2832">
        <f t="shared" si="1080"/>
        <v>-0.14866007747921539</v>
      </c>
      <c r="BR2832">
        <f t="shared" si="1081"/>
        <v>0.12983096390975302</v>
      </c>
    </row>
    <row r="2833" spans="1:70" hidden="1" x14ac:dyDescent="0.3">
      <c r="A2833" t="s">
        <v>7987</v>
      </c>
      <c r="B2833" t="s">
        <v>7988</v>
      </c>
      <c r="C2833" t="str">
        <f>VLOOKUP(historical_emissions[[#This Row],[Country]],'Liste-Pays'!A:B,2,0)</f>
        <v>AFR</v>
      </c>
      <c r="D2833" t="s">
        <v>41</v>
      </c>
      <c r="E2833" t="s">
        <v>1048</v>
      </c>
      <c r="F2833" t="s">
        <v>43</v>
      </c>
      <c r="G2833" t="s">
        <v>44</v>
      </c>
      <c r="H2833" t="e">
        <f t="shared" si="1059"/>
        <v>#DIV/0!</v>
      </c>
      <c r="I2833" t="e">
        <f t="shared" si="1060"/>
        <v>#DIV/0!</v>
      </c>
      <c r="J2833" t="e">
        <f t="shared" si="1061"/>
        <v>#DIV/0!</v>
      </c>
      <c r="K2833" t="e">
        <f t="shared" si="1062"/>
        <v>#DIV/0!</v>
      </c>
      <c r="L2833" t="e">
        <f t="shared" si="1063"/>
        <v>#DIV/0!</v>
      </c>
      <c r="M2833" t="e">
        <f t="shared" si="1064"/>
        <v>#DIV/0!</v>
      </c>
      <c r="N2833" t="e">
        <f t="shared" si="1065"/>
        <v>#DIV/0!</v>
      </c>
      <c r="O2833" t="e">
        <f t="shared" si="1066"/>
        <v>#DIV/0!</v>
      </c>
      <c r="P2833" t="e">
        <f t="shared" si="1067"/>
        <v>#DIV/0!</v>
      </c>
      <c r="Q2833" t="e">
        <f t="shared" si="1068"/>
        <v>#DIV/0!</v>
      </c>
      <c r="R2833" t="e">
        <f t="shared" si="1069"/>
        <v>#DIV/0!</v>
      </c>
      <c r="S2833" t="e">
        <f t="shared" si="1070"/>
        <v>#DIV/0!</v>
      </c>
      <c r="T2833" t="e">
        <f t="shared" si="1071"/>
        <v>#DIV/0!</v>
      </c>
      <c r="U2833" t="e">
        <f t="shared" si="1072"/>
        <v>#DIV/0!</v>
      </c>
      <c r="V2833" t="e">
        <f t="shared" si="1073"/>
        <v>#DIV/0!</v>
      </c>
      <c r="W2833" t="e">
        <f t="shared" si="1074"/>
        <v>#DIV/0!</v>
      </c>
      <c r="X2833" t="e">
        <f t="shared" si="1075"/>
        <v>#DIV/0!</v>
      </c>
      <c r="Y2833" t="e">
        <f t="shared" si="1076"/>
        <v>#DIV/0!</v>
      </c>
      <c r="Z2833" s="1" t="e">
        <f t="shared" si="1077"/>
        <v>#DIV/0!</v>
      </c>
      <c r="AA2833" s="1" t="e">
        <f t="shared" si="1077"/>
        <v>#DIV/0!</v>
      </c>
      <c r="AB2833" s="1" t="e">
        <f t="shared" si="1077"/>
        <v>#DIV/0!</v>
      </c>
      <c r="AC2833" s="1" t="e">
        <f t="shared" si="1058"/>
        <v>#DIV/0!</v>
      </c>
      <c r="AD2833" s="1" t="e">
        <f t="shared" si="1058"/>
        <v>#DIV/0!</v>
      </c>
      <c r="AE2833" s="1" t="e">
        <f t="shared" si="1058"/>
        <v>#DIV/0!</v>
      </c>
      <c r="AF2833" s="1" t="e">
        <f t="shared" si="1058"/>
        <v>#DIV/0!</v>
      </c>
      <c r="AG2833" s="1" t="e">
        <f t="shared" si="1078"/>
        <v>#DIV/0!</v>
      </c>
      <c r="AH2833" s="1" t="e">
        <f t="shared" si="1078"/>
        <v>#DIV/0!</v>
      </c>
      <c r="AI2833" s="1" t="e">
        <f t="shared" si="1079"/>
        <v>#DIV/0!</v>
      </c>
      <c r="AJ2833">
        <v>0.02</v>
      </c>
      <c r="AK2833">
        <v>0.02</v>
      </c>
      <c r="AL2833">
        <v>0.02</v>
      </c>
      <c r="AM2833">
        <v>0.01</v>
      </c>
      <c r="AN2833" t="s">
        <v>8994</v>
      </c>
      <c r="AO2833" t="s">
        <v>8994</v>
      </c>
      <c r="AP2833" t="s">
        <v>8994</v>
      </c>
      <c r="AQ2833" t="s">
        <v>8994</v>
      </c>
      <c r="AR2833" t="s">
        <v>8994</v>
      </c>
      <c r="AS2833" t="s">
        <v>8994</v>
      </c>
      <c r="AT2833" t="s">
        <v>8994</v>
      </c>
      <c r="AV2833"/>
      <c r="AW2833" t="s">
        <v>8994</v>
      </c>
      <c r="AX2833" t="s">
        <v>8994</v>
      </c>
      <c r="AY2833" t="s">
        <v>8994</v>
      </c>
      <c r="AZ2833" t="s">
        <v>8994</v>
      </c>
      <c r="BA2833" t="s">
        <v>8994</v>
      </c>
      <c r="BB2833" t="s">
        <v>8994</v>
      </c>
      <c r="BC2833" t="s">
        <v>8994</v>
      </c>
      <c r="BD2833" t="s">
        <v>8994</v>
      </c>
      <c r="BE2833" t="s">
        <v>8994</v>
      </c>
      <c r="BF2833"/>
      <c r="BG2833" t="s">
        <v>8994</v>
      </c>
      <c r="BH2833" t="s">
        <v>8994</v>
      </c>
      <c r="BI2833" t="s">
        <v>8994</v>
      </c>
      <c r="BJ2833" t="s">
        <v>8994</v>
      </c>
      <c r="BK2833" t="s">
        <v>8994</v>
      </c>
      <c r="BL2833" t="s">
        <v>8994</v>
      </c>
      <c r="BM2833" t="s">
        <v>8994</v>
      </c>
      <c r="BN2833" t="s">
        <v>8994</v>
      </c>
      <c r="BO2833" t="s">
        <v>8994</v>
      </c>
      <c r="BQ2833" t="e">
        <f t="shared" si="1080"/>
        <v>#DIV/0!</v>
      </c>
      <c r="BR2833" t="e">
        <f t="shared" si="1081"/>
        <v>#DIV/0!</v>
      </c>
    </row>
    <row r="2834" spans="1:70" hidden="1" x14ac:dyDescent="0.3">
      <c r="A2834" t="s">
        <v>3620</v>
      </c>
      <c r="B2834" t="s">
        <v>3621</v>
      </c>
      <c r="C2834" t="str">
        <f>VLOOKUP(historical_emissions[[#This Row],[Country]],'Liste-Pays'!A:B,2,0)</f>
        <v>ODA</v>
      </c>
      <c r="D2834" t="s">
        <v>41</v>
      </c>
      <c r="E2834" t="s">
        <v>174</v>
      </c>
      <c r="F2834" t="s">
        <v>148</v>
      </c>
      <c r="G2834" t="s">
        <v>44</v>
      </c>
      <c r="H2834" t="e">
        <f t="shared" si="1059"/>
        <v>#DIV/0!</v>
      </c>
      <c r="I2834" t="e">
        <f t="shared" si="1060"/>
        <v>#DIV/0!</v>
      </c>
      <c r="J2834" t="e">
        <f t="shared" si="1061"/>
        <v>#DIV/0!</v>
      </c>
      <c r="K2834" t="e">
        <f t="shared" si="1062"/>
        <v>#DIV/0!</v>
      </c>
      <c r="L2834" t="e">
        <f t="shared" si="1063"/>
        <v>#DIV/0!</v>
      </c>
      <c r="M2834" t="e">
        <f t="shared" si="1064"/>
        <v>#DIV/0!</v>
      </c>
      <c r="N2834" t="e">
        <f t="shared" si="1065"/>
        <v>#DIV/0!</v>
      </c>
      <c r="O2834" t="e">
        <f t="shared" si="1066"/>
        <v>#DIV/0!</v>
      </c>
      <c r="P2834" t="e">
        <f t="shared" si="1067"/>
        <v>#DIV/0!</v>
      </c>
      <c r="Q2834" t="e">
        <f t="shared" si="1068"/>
        <v>#DIV/0!</v>
      </c>
      <c r="R2834" t="e">
        <f t="shared" si="1069"/>
        <v>#DIV/0!</v>
      </c>
      <c r="S2834" t="e">
        <f t="shared" si="1070"/>
        <v>#DIV/0!</v>
      </c>
      <c r="T2834" t="e">
        <f t="shared" si="1071"/>
        <v>#DIV/0!</v>
      </c>
      <c r="U2834" t="e">
        <f t="shared" si="1072"/>
        <v>#DIV/0!</v>
      </c>
      <c r="V2834" t="e">
        <f t="shared" si="1073"/>
        <v>#DIV/0!</v>
      </c>
      <c r="W2834" t="e">
        <f t="shared" si="1074"/>
        <v>#DIV/0!</v>
      </c>
      <c r="X2834" t="e">
        <f t="shared" si="1075"/>
        <v>#DIV/0!</v>
      </c>
      <c r="Y2834" t="e">
        <f t="shared" si="1076"/>
        <v>#DIV/0!</v>
      </c>
      <c r="Z2834" s="1" t="e">
        <f t="shared" si="1077"/>
        <v>#DIV/0!</v>
      </c>
      <c r="AA2834" s="1" t="e">
        <f t="shared" si="1077"/>
        <v>#DIV/0!</v>
      </c>
      <c r="AB2834" s="1" t="e">
        <f t="shared" si="1077"/>
        <v>#DIV/0!</v>
      </c>
      <c r="AC2834" s="1" t="e">
        <f t="shared" si="1058"/>
        <v>#DIV/0!</v>
      </c>
      <c r="AD2834" s="1" t="e">
        <f t="shared" si="1058"/>
        <v>#DIV/0!</v>
      </c>
      <c r="AE2834" s="1" t="e">
        <f t="shared" si="1058"/>
        <v>#DIV/0!</v>
      </c>
      <c r="AF2834" s="1" t="e">
        <f t="shared" si="1058"/>
        <v>#DIV/0!</v>
      </c>
      <c r="AG2834" s="1" t="e">
        <f t="shared" si="1078"/>
        <v>#DIV/0!</v>
      </c>
      <c r="AH2834" s="1" t="e">
        <f t="shared" si="1078"/>
        <v>#DIV/0!</v>
      </c>
      <c r="AI2834" s="1" t="e">
        <f t="shared" si="1079"/>
        <v>#DIV/0!</v>
      </c>
      <c r="AJ2834">
        <v>0.02</v>
      </c>
      <c r="AK2834">
        <v>0.03</v>
      </c>
      <c r="AL2834">
        <v>0.03</v>
      </c>
      <c r="AM2834">
        <v>0.03</v>
      </c>
      <c r="AN2834" t="s">
        <v>9379</v>
      </c>
      <c r="AO2834" t="s">
        <v>9379</v>
      </c>
      <c r="AP2834" t="s">
        <v>10372</v>
      </c>
      <c r="AQ2834" t="s">
        <v>10372</v>
      </c>
      <c r="AR2834" t="s">
        <v>10376</v>
      </c>
      <c r="AS2834" t="s">
        <v>10376</v>
      </c>
      <c r="AT2834" t="s">
        <v>10376</v>
      </c>
      <c r="AU2834">
        <v>0.01</v>
      </c>
      <c r="AV2834">
        <v>0.01</v>
      </c>
      <c r="AW2834" t="s">
        <v>10376</v>
      </c>
      <c r="AX2834" t="s">
        <v>10376</v>
      </c>
      <c r="AY2834" t="s">
        <v>10376</v>
      </c>
      <c r="AZ2834" t="s">
        <v>10376</v>
      </c>
      <c r="BA2834" t="s">
        <v>10376</v>
      </c>
      <c r="BB2834" t="s">
        <v>10376</v>
      </c>
      <c r="BC2834" t="s">
        <v>10376</v>
      </c>
      <c r="BD2834" t="s">
        <v>10376</v>
      </c>
      <c r="BE2834" t="s">
        <v>10376</v>
      </c>
      <c r="BF2834">
        <v>0</v>
      </c>
      <c r="BG2834" t="s">
        <v>8310</v>
      </c>
      <c r="BH2834" t="s">
        <v>8310</v>
      </c>
      <c r="BI2834" t="s">
        <v>10376</v>
      </c>
      <c r="BJ2834" t="s">
        <v>8310</v>
      </c>
      <c r="BK2834" t="s">
        <v>10376</v>
      </c>
      <c r="BL2834" t="s">
        <v>8310</v>
      </c>
      <c r="BM2834" t="s">
        <v>8310</v>
      </c>
      <c r="BN2834" t="s">
        <v>8310</v>
      </c>
      <c r="BO2834" t="s">
        <v>8310</v>
      </c>
      <c r="BP2834">
        <v>0</v>
      </c>
      <c r="BQ2834" t="e">
        <f t="shared" si="1080"/>
        <v>#DIV/0!</v>
      </c>
      <c r="BR2834">
        <f t="shared" si="1081"/>
        <v>0.12983096390975302</v>
      </c>
    </row>
    <row r="2835" spans="1:70" hidden="1" x14ac:dyDescent="0.3">
      <c r="A2835" t="s">
        <v>3620</v>
      </c>
      <c r="B2835" t="s">
        <v>3621</v>
      </c>
      <c r="C2835" t="str">
        <f>VLOOKUP(historical_emissions[[#This Row],[Country]],'Liste-Pays'!A:B,2,0)</f>
        <v>ODA</v>
      </c>
      <c r="D2835" t="s">
        <v>41</v>
      </c>
      <c r="E2835" t="s">
        <v>1048</v>
      </c>
      <c r="F2835" t="s">
        <v>148</v>
      </c>
      <c r="G2835" t="s">
        <v>44</v>
      </c>
      <c r="H2835">
        <f t="shared" si="1059"/>
        <v>0.02</v>
      </c>
      <c r="I2835">
        <f t="shared" si="1060"/>
        <v>0.02</v>
      </c>
      <c r="J2835">
        <f t="shared" si="1061"/>
        <v>0.02</v>
      </c>
      <c r="K2835">
        <f t="shared" si="1062"/>
        <v>0.02</v>
      </c>
      <c r="L2835">
        <f t="shared" si="1063"/>
        <v>0.02</v>
      </c>
      <c r="M2835">
        <f t="shared" si="1064"/>
        <v>0.02</v>
      </c>
      <c r="N2835">
        <f t="shared" si="1065"/>
        <v>0.02</v>
      </c>
      <c r="O2835">
        <f t="shared" si="1066"/>
        <v>0.02</v>
      </c>
      <c r="P2835">
        <f t="shared" si="1067"/>
        <v>0.02</v>
      </c>
      <c r="Q2835">
        <f t="shared" si="1068"/>
        <v>0.02</v>
      </c>
      <c r="R2835">
        <f t="shared" si="1069"/>
        <v>0.02</v>
      </c>
      <c r="S2835">
        <f t="shared" si="1070"/>
        <v>0.02</v>
      </c>
      <c r="T2835">
        <f t="shared" si="1071"/>
        <v>0.02</v>
      </c>
      <c r="U2835">
        <f t="shared" si="1072"/>
        <v>0.02</v>
      </c>
      <c r="V2835">
        <f t="shared" si="1073"/>
        <v>0.02</v>
      </c>
      <c r="W2835">
        <f t="shared" si="1074"/>
        <v>0.02</v>
      </c>
      <c r="X2835">
        <f t="shared" si="1075"/>
        <v>0.02</v>
      </c>
      <c r="Y2835">
        <f t="shared" si="1076"/>
        <v>0.02</v>
      </c>
      <c r="Z2835" s="1">
        <f t="shared" si="1077"/>
        <v>0.02</v>
      </c>
      <c r="AA2835" s="1">
        <f t="shared" si="1077"/>
        <v>0.02</v>
      </c>
      <c r="AB2835" s="1">
        <f t="shared" si="1077"/>
        <v>0.02</v>
      </c>
      <c r="AC2835" s="1">
        <f t="shared" si="1058"/>
        <v>0.02</v>
      </c>
      <c r="AD2835" s="1">
        <f t="shared" si="1058"/>
        <v>0.02</v>
      </c>
      <c r="AE2835" s="1">
        <f t="shared" si="1058"/>
        <v>0.02</v>
      </c>
      <c r="AF2835" s="1">
        <f t="shared" si="1058"/>
        <v>0.02</v>
      </c>
      <c r="AG2835" s="1">
        <f t="shared" si="1078"/>
        <v>0.02</v>
      </c>
      <c r="AH2835" s="1">
        <f t="shared" si="1078"/>
        <v>0.02</v>
      </c>
      <c r="AI2835" s="1">
        <f t="shared" si="1079"/>
        <v>0.02</v>
      </c>
      <c r="AJ2835">
        <v>0.02</v>
      </c>
      <c r="AK2835">
        <v>0.02</v>
      </c>
      <c r="AL2835">
        <v>0.01</v>
      </c>
      <c r="AM2835">
        <v>0.01</v>
      </c>
      <c r="AN2835" t="s">
        <v>10376</v>
      </c>
      <c r="AO2835" t="s">
        <v>10376</v>
      </c>
      <c r="AP2835" t="s">
        <v>10376</v>
      </c>
      <c r="AQ2835" t="s">
        <v>10376</v>
      </c>
      <c r="AR2835" t="s">
        <v>10376</v>
      </c>
      <c r="AS2835" t="s">
        <v>10376</v>
      </c>
      <c r="AT2835" t="s">
        <v>10376</v>
      </c>
      <c r="AU2835">
        <v>0.01</v>
      </c>
      <c r="AV2835">
        <v>0.01</v>
      </c>
      <c r="AW2835" t="s">
        <v>10376</v>
      </c>
      <c r="AX2835" t="s">
        <v>10376</v>
      </c>
      <c r="AY2835" t="s">
        <v>10376</v>
      </c>
      <c r="AZ2835" t="s">
        <v>10376</v>
      </c>
      <c r="BA2835" t="s">
        <v>10376</v>
      </c>
      <c r="BB2835" t="s">
        <v>10376</v>
      </c>
      <c r="BC2835" t="s">
        <v>10376</v>
      </c>
      <c r="BD2835" t="s">
        <v>10376</v>
      </c>
      <c r="BE2835" t="s">
        <v>10376</v>
      </c>
      <c r="BF2835">
        <v>0.01</v>
      </c>
      <c r="BG2835" t="s">
        <v>10376</v>
      </c>
      <c r="BH2835" t="s">
        <v>10376</v>
      </c>
      <c r="BI2835" t="s">
        <v>10376</v>
      </c>
      <c r="BJ2835" t="s">
        <v>8310</v>
      </c>
      <c r="BK2835" t="s">
        <v>8310</v>
      </c>
      <c r="BL2835" t="s">
        <v>8310</v>
      </c>
      <c r="BM2835" t="s">
        <v>8310</v>
      </c>
      <c r="BN2835" t="s">
        <v>8310</v>
      </c>
      <c r="BO2835" t="s">
        <v>8310</v>
      </c>
      <c r="BP2835">
        <v>0</v>
      </c>
      <c r="BQ2835">
        <f t="shared" si="1080"/>
        <v>0</v>
      </c>
      <c r="BR2835">
        <f t="shared" si="1081"/>
        <v>0</v>
      </c>
    </row>
    <row r="2836" spans="1:70" hidden="1" x14ac:dyDescent="0.3">
      <c r="A2836" t="s">
        <v>7089</v>
      </c>
      <c r="B2836" t="s">
        <v>7090</v>
      </c>
      <c r="C2836" t="str">
        <f>VLOOKUP(historical_emissions[[#This Row],[Country]],'Liste-Pays'!A:B,2,0)</f>
        <v>EEU</v>
      </c>
      <c r="D2836" t="s">
        <v>41</v>
      </c>
      <c r="E2836" t="s">
        <v>174</v>
      </c>
      <c r="F2836" t="s">
        <v>148</v>
      </c>
      <c r="G2836" t="s">
        <v>44</v>
      </c>
      <c r="H2836">
        <f t="shared" si="1059"/>
        <v>7.9999999999999905E-2</v>
      </c>
      <c r="I2836">
        <f t="shared" si="1060"/>
        <v>7.4069976982983149E-2</v>
      </c>
      <c r="J2836">
        <f t="shared" si="1061"/>
        <v>6.8579518628245753E-2</v>
      </c>
      <c r="K2836">
        <f t="shared" si="1062"/>
        <v>6.3496042078727916E-2</v>
      </c>
      <c r="L2836">
        <f t="shared" si="1063"/>
        <v>5.8789379691023894E-2</v>
      </c>
      <c r="M2836">
        <f t="shared" si="1064"/>
        <v>5.4431600006975028E-2</v>
      </c>
      <c r="N2836">
        <f t="shared" si="1065"/>
        <v>5.0396841995794882E-2</v>
      </c>
      <c r="O2836">
        <f t="shared" si="1066"/>
        <v>4.6661161583044626E-2</v>
      </c>
      <c r="P2836">
        <f t="shared" si="1067"/>
        <v>4.3202389555692215E-2</v>
      </c>
      <c r="Q2836">
        <f t="shared" si="1068"/>
        <v>3.9999999999999973E-2</v>
      </c>
      <c r="R2836">
        <f t="shared" si="1069"/>
        <v>3.7034988491491595E-2</v>
      </c>
      <c r="S2836">
        <f t="shared" si="1070"/>
        <v>3.4289759314122897E-2</v>
      </c>
      <c r="T2836">
        <f t="shared" si="1071"/>
        <v>3.1748021039363979E-2</v>
      </c>
      <c r="U2836">
        <f t="shared" si="1072"/>
        <v>2.9394689845511968E-2</v>
      </c>
      <c r="V2836">
        <f t="shared" si="1073"/>
        <v>2.7215800003487532E-2</v>
      </c>
      <c r="W2836">
        <f t="shared" si="1074"/>
        <v>2.5198420997897458E-2</v>
      </c>
      <c r="X2836">
        <f t="shared" si="1075"/>
        <v>2.3330580791522327E-2</v>
      </c>
      <c r="Y2836">
        <f t="shared" si="1076"/>
        <v>2.1601194777846121E-2</v>
      </c>
      <c r="Z2836" s="1">
        <f t="shared" si="1077"/>
        <v>0.02</v>
      </c>
      <c r="AA2836" s="1">
        <f t="shared" si="1077"/>
        <v>0.02</v>
      </c>
      <c r="AB2836" s="1">
        <f t="shared" si="1077"/>
        <v>0.02</v>
      </c>
      <c r="AC2836" s="1">
        <f t="shared" si="1058"/>
        <v>0.02</v>
      </c>
      <c r="AD2836" s="1">
        <f t="shared" si="1058"/>
        <v>0.02</v>
      </c>
      <c r="AE2836" s="1">
        <f t="shared" si="1058"/>
        <v>0.02</v>
      </c>
      <c r="AF2836" s="1">
        <f t="shared" si="1058"/>
        <v>0.02</v>
      </c>
      <c r="AG2836" s="1">
        <f t="shared" si="1078"/>
        <v>0.02</v>
      </c>
      <c r="AH2836" s="1">
        <f t="shared" si="1078"/>
        <v>0.02</v>
      </c>
      <c r="AI2836" s="1">
        <f t="shared" si="1079"/>
        <v>0.02</v>
      </c>
      <c r="AJ2836">
        <v>0.02</v>
      </c>
      <c r="AK2836">
        <v>0.02</v>
      </c>
      <c r="AL2836">
        <v>0.02</v>
      </c>
      <c r="AM2836">
        <v>0.02</v>
      </c>
      <c r="AN2836" t="s">
        <v>10376</v>
      </c>
      <c r="AO2836" t="s">
        <v>10376</v>
      </c>
      <c r="AP2836" t="s">
        <v>10376</v>
      </c>
      <c r="AQ2836" t="s">
        <v>10376</v>
      </c>
      <c r="AR2836" t="s">
        <v>10376</v>
      </c>
      <c r="AS2836" t="s">
        <v>10376</v>
      </c>
      <c r="AT2836" t="s">
        <v>10376</v>
      </c>
      <c r="AU2836">
        <v>0.01</v>
      </c>
      <c r="AV2836">
        <v>0.01</v>
      </c>
      <c r="AW2836" t="s">
        <v>10376</v>
      </c>
      <c r="AX2836" t="s">
        <v>10376</v>
      </c>
      <c r="AY2836" t="s">
        <v>10376</v>
      </c>
      <c r="AZ2836" t="s">
        <v>10376</v>
      </c>
      <c r="BA2836" t="s">
        <v>10376</v>
      </c>
      <c r="BB2836" t="s">
        <v>10376</v>
      </c>
      <c r="BC2836" t="s">
        <v>10376</v>
      </c>
      <c r="BD2836" t="s">
        <v>10376</v>
      </c>
      <c r="BE2836" t="s">
        <v>10376</v>
      </c>
      <c r="BF2836">
        <v>0.01</v>
      </c>
      <c r="BG2836" t="s">
        <v>10376</v>
      </c>
      <c r="BH2836" t="s">
        <v>10376</v>
      </c>
      <c r="BI2836" t="s">
        <v>10372</v>
      </c>
      <c r="BJ2836" t="s">
        <v>10376</v>
      </c>
      <c r="BK2836" t="s">
        <v>10376</v>
      </c>
      <c r="BL2836" t="s">
        <v>10376</v>
      </c>
      <c r="BM2836" t="s">
        <v>10376</v>
      </c>
      <c r="BN2836" t="s">
        <v>10376</v>
      </c>
      <c r="BO2836" t="s">
        <v>10376</v>
      </c>
      <c r="BP2836">
        <v>0.01</v>
      </c>
      <c r="BQ2836">
        <f t="shared" si="1080"/>
        <v>0</v>
      </c>
      <c r="BR2836">
        <f t="shared" si="1081"/>
        <v>8.0059738892306109E-2</v>
      </c>
    </row>
    <row r="2837" spans="1:70" hidden="1" x14ac:dyDescent="0.3">
      <c r="A2837" t="s">
        <v>7089</v>
      </c>
      <c r="B2837" t="s">
        <v>7090</v>
      </c>
      <c r="C2837" t="str">
        <f>VLOOKUP(historical_emissions[[#This Row],[Country]],'Liste-Pays'!A:B,2,0)</f>
        <v>EEU</v>
      </c>
      <c r="D2837" t="s">
        <v>41</v>
      </c>
      <c r="E2837" t="s">
        <v>535</v>
      </c>
      <c r="F2837" t="s">
        <v>148</v>
      </c>
      <c r="G2837" t="s">
        <v>44</v>
      </c>
      <c r="H2837">
        <f t="shared" si="1059"/>
        <v>5.0000000000000001E-3</v>
      </c>
      <c r="I2837">
        <f t="shared" si="1060"/>
        <v>5.0000000000000001E-3</v>
      </c>
      <c r="J2837">
        <f t="shared" si="1061"/>
        <v>5.0000000000000001E-3</v>
      </c>
      <c r="K2837">
        <f t="shared" si="1062"/>
        <v>5.0000000000000001E-3</v>
      </c>
      <c r="L2837">
        <f t="shared" si="1063"/>
        <v>5.0000000000000001E-3</v>
      </c>
      <c r="M2837">
        <f t="shared" si="1064"/>
        <v>5.0000000000000001E-3</v>
      </c>
      <c r="N2837">
        <f t="shared" si="1065"/>
        <v>5.0000000000000001E-3</v>
      </c>
      <c r="O2837">
        <f t="shared" si="1066"/>
        <v>5.0000000000000001E-3</v>
      </c>
      <c r="P2837">
        <f t="shared" si="1067"/>
        <v>5.0000000000000001E-3</v>
      </c>
      <c r="Q2837">
        <f t="shared" si="1068"/>
        <v>5.0000000000000001E-3</v>
      </c>
      <c r="R2837">
        <f t="shared" si="1069"/>
        <v>5.0000000000000001E-3</v>
      </c>
      <c r="S2837">
        <f t="shared" si="1070"/>
        <v>5.0000000000000001E-3</v>
      </c>
      <c r="T2837">
        <f t="shared" si="1071"/>
        <v>5.0000000000000001E-3</v>
      </c>
      <c r="U2837">
        <f t="shared" si="1072"/>
        <v>5.0000000000000001E-3</v>
      </c>
      <c r="V2837">
        <f t="shared" si="1073"/>
        <v>5.0000000000000001E-3</v>
      </c>
      <c r="W2837">
        <f t="shared" si="1074"/>
        <v>5.0000000000000001E-3</v>
      </c>
      <c r="X2837">
        <f t="shared" si="1075"/>
        <v>5.0000000000000001E-3</v>
      </c>
      <c r="Y2837">
        <f t="shared" si="1076"/>
        <v>5.0000000000000001E-3</v>
      </c>
      <c r="Z2837" s="1">
        <f t="shared" si="1077"/>
        <v>5.0000000000000001E-3</v>
      </c>
      <c r="AA2837" s="1">
        <f t="shared" si="1077"/>
        <v>5.7434917749851749E-3</v>
      </c>
      <c r="AB2837" s="1">
        <f t="shared" si="1077"/>
        <v>6.5975395538644711E-3</v>
      </c>
      <c r="AC2837" s="1">
        <f t="shared" si="1058"/>
        <v>7.5785828325519904E-3</v>
      </c>
      <c r="AD2837" s="1">
        <f t="shared" si="1058"/>
        <v>8.7055056329612412E-3</v>
      </c>
      <c r="AE2837" s="1">
        <f t="shared" si="1058"/>
        <v>0.01</v>
      </c>
      <c r="AF2837" s="1">
        <f t="shared" si="1058"/>
        <v>1.148698354997035E-2</v>
      </c>
      <c r="AG2837" s="1">
        <f t="shared" si="1078"/>
        <v>1.3195079107728942E-2</v>
      </c>
      <c r="AH2837" s="1">
        <f t="shared" si="1078"/>
        <v>1.5157165665103981E-2</v>
      </c>
      <c r="AI2837" s="1">
        <f t="shared" si="1079"/>
        <v>1.7411011265922482E-2</v>
      </c>
      <c r="AJ2837">
        <v>0.02</v>
      </c>
      <c r="AK2837">
        <v>0.02</v>
      </c>
      <c r="AL2837">
        <v>0.02</v>
      </c>
      <c r="AM2837">
        <v>0.02</v>
      </c>
      <c r="AN2837" t="s">
        <v>10372</v>
      </c>
      <c r="AO2837" t="s">
        <v>10372</v>
      </c>
      <c r="AP2837" t="s">
        <v>10372</v>
      </c>
      <c r="AQ2837" t="s">
        <v>10372</v>
      </c>
      <c r="AR2837" t="s">
        <v>10372</v>
      </c>
      <c r="AS2837" t="s">
        <v>10372</v>
      </c>
      <c r="AT2837" t="s">
        <v>10372</v>
      </c>
      <c r="AU2837">
        <v>0.02</v>
      </c>
      <c r="AV2837">
        <v>0.02</v>
      </c>
      <c r="AW2837" t="s">
        <v>10372</v>
      </c>
      <c r="AX2837" t="s">
        <v>9378</v>
      </c>
      <c r="AY2837" t="s">
        <v>9470</v>
      </c>
      <c r="AZ2837" t="s">
        <v>9470</v>
      </c>
      <c r="BA2837" t="s">
        <v>9470</v>
      </c>
      <c r="BB2837" t="s">
        <v>9470</v>
      </c>
      <c r="BC2837" t="s">
        <v>9471</v>
      </c>
      <c r="BD2837" t="s">
        <v>9470</v>
      </c>
      <c r="BE2837" t="s">
        <v>9470</v>
      </c>
      <c r="BF2837">
        <v>0.08</v>
      </c>
      <c r="BG2837" t="s">
        <v>9470</v>
      </c>
      <c r="BH2837" t="s">
        <v>9469</v>
      </c>
      <c r="BI2837" t="s">
        <v>9467</v>
      </c>
      <c r="BJ2837" t="s">
        <v>9472</v>
      </c>
      <c r="BK2837" t="s">
        <v>9472</v>
      </c>
      <c r="BL2837" t="s">
        <v>9469</v>
      </c>
      <c r="BM2837" t="s">
        <v>10381</v>
      </c>
      <c r="BN2837" t="s">
        <v>9376</v>
      </c>
      <c r="BO2837" t="s">
        <v>10381</v>
      </c>
      <c r="BP2837">
        <v>0.09</v>
      </c>
      <c r="BQ2837">
        <f t="shared" si="1080"/>
        <v>-0.12944943670387588</v>
      </c>
      <c r="BR2837">
        <f t="shared" si="1081"/>
        <v>0</v>
      </c>
    </row>
    <row r="2838" spans="1:70" hidden="1" x14ac:dyDescent="0.3">
      <c r="A2838" t="s">
        <v>7089</v>
      </c>
      <c r="B2838" t="s">
        <v>7090</v>
      </c>
      <c r="C2838" t="str">
        <f>VLOOKUP(historical_emissions[[#This Row],[Country]],'Liste-Pays'!A:B,2,0)</f>
        <v>EEU</v>
      </c>
      <c r="D2838" t="s">
        <v>41</v>
      </c>
      <c r="E2838" t="s">
        <v>174</v>
      </c>
      <c r="F2838" t="s">
        <v>302</v>
      </c>
      <c r="G2838" t="s">
        <v>44</v>
      </c>
      <c r="H2838">
        <f t="shared" si="1059"/>
        <v>7.9999999999999905E-2</v>
      </c>
      <c r="I2838">
        <f t="shared" si="1060"/>
        <v>7.4069976982983149E-2</v>
      </c>
      <c r="J2838">
        <f t="shared" si="1061"/>
        <v>6.8579518628245753E-2</v>
      </c>
      <c r="K2838">
        <f t="shared" si="1062"/>
        <v>6.3496042078727916E-2</v>
      </c>
      <c r="L2838">
        <f t="shared" si="1063"/>
        <v>5.8789379691023894E-2</v>
      </c>
      <c r="M2838">
        <f t="shared" si="1064"/>
        <v>5.4431600006975028E-2</v>
      </c>
      <c r="N2838">
        <f t="shared" si="1065"/>
        <v>5.0396841995794882E-2</v>
      </c>
      <c r="O2838">
        <f t="shared" si="1066"/>
        <v>4.6661161583044626E-2</v>
      </c>
      <c r="P2838">
        <f t="shared" si="1067"/>
        <v>4.3202389555692215E-2</v>
      </c>
      <c r="Q2838">
        <f t="shared" si="1068"/>
        <v>3.9999999999999973E-2</v>
      </c>
      <c r="R2838">
        <f t="shared" si="1069"/>
        <v>3.7034988491491595E-2</v>
      </c>
      <c r="S2838">
        <f t="shared" si="1070"/>
        <v>3.4289759314122897E-2</v>
      </c>
      <c r="T2838">
        <f t="shared" si="1071"/>
        <v>3.1748021039363979E-2</v>
      </c>
      <c r="U2838">
        <f t="shared" si="1072"/>
        <v>2.9394689845511968E-2</v>
      </c>
      <c r="V2838">
        <f t="shared" si="1073"/>
        <v>2.7215800003487532E-2</v>
      </c>
      <c r="W2838">
        <f t="shared" si="1074"/>
        <v>2.5198420997897458E-2</v>
      </c>
      <c r="X2838">
        <f t="shared" si="1075"/>
        <v>2.3330580791522327E-2</v>
      </c>
      <c r="Y2838">
        <f t="shared" si="1076"/>
        <v>2.1601194777846121E-2</v>
      </c>
      <c r="Z2838" s="1">
        <f t="shared" si="1077"/>
        <v>0.02</v>
      </c>
      <c r="AA2838" s="1">
        <f t="shared" si="1077"/>
        <v>0.02</v>
      </c>
      <c r="AB2838" s="1">
        <f t="shared" si="1077"/>
        <v>0.02</v>
      </c>
      <c r="AC2838" s="1">
        <f t="shared" si="1058"/>
        <v>0.02</v>
      </c>
      <c r="AD2838" s="1">
        <f t="shared" si="1058"/>
        <v>0.02</v>
      </c>
      <c r="AE2838" s="1">
        <f t="shared" si="1058"/>
        <v>0.02</v>
      </c>
      <c r="AF2838" s="1">
        <f t="shared" si="1058"/>
        <v>0.02</v>
      </c>
      <c r="AG2838" s="1">
        <f t="shared" si="1078"/>
        <v>0.02</v>
      </c>
      <c r="AH2838" s="1">
        <f t="shared" si="1078"/>
        <v>0.02</v>
      </c>
      <c r="AI2838" s="1">
        <f t="shared" si="1079"/>
        <v>0.02</v>
      </c>
      <c r="AJ2838">
        <v>0.02</v>
      </c>
      <c r="AK2838">
        <v>0.02</v>
      </c>
      <c r="AL2838">
        <v>0.02</v>
      </c>
      <c r="AM2838">
        <v>0.02</v>
      </c>
      <c r="AN2838" t="s">
        <v>10372</v>
      </c>
      <c r="AO2838" t="s">
        <v>10372</v>
      </c>
      <c r="AP2838" t="s">
        <v>10372</v>
      </c>
      <c r="AQ2838" t="s">
        <v>10372</v>
      </c>
      <c r="AR2838" t="s">
        <v>10372</v>
      </c>
      <c r="AS2838" t="s">
        <v>10372</v>
      </c>
      <c r="AT2838" t="s">
        <v>10376</v>
      </c>
      <c r="AU2838">
        <v>0.01</v>
      </c>
      <c r="AV2838">
        <v>0.01</v>
      </c>
      <c r="AW2838" t="s">
        <v>10376</v>
      </c>
      <c r="AX2838" t="s">
        <v>10376</v>
      </c>
      <c r="AY2838" t="s">
        <v>10372</v>
      </c>
      <c r="AZ2838" t="s">
        <v>10372</v>
      </c>
      <c r="BA2838" t="s">
        <v>10372</v>
      </c>
      <c r="BB2838" t="s">
        <v>10372</v>
      </c>
      <c r="BC2838" t="s">
        <v>10372</v>
      </c>
      <c r="BD2838" t="s">
        <v>10372</v>
      </c>
      <c r="BE2838" t="s">
        <v>10372</v>
      </c>
      <c r="BF2838">
        <v>0.01</v>
      </c>
      <c r="BG2838" t="s">
        <v>10376</v>
      </c>
      <c r="BH2838" t="s">
        <v>10372</v>
      </c>
      <c r="BI2838" t="s">
        <v>10372</v>
      </c>
      <c r="BJ2838" t="s">
        <v>10376</v>
      </c>
      <c r="BK2838" t="s">
        <v>10376</v>
      </c>
      <c r="BL2838" t="s">
        <v>10376</v>
      </c>
      <c r="BM2838" t="s">
        <v>10376</v>
      </c>
      <c r="BN2838" t="s">
        <v>10376</v>
      </c>
      <c r="BO2838" t="s">
        <v>10376</v>
      </c>
      <c r="BP2838">
        <v>0.02</v>
      </c>
      <c r="BQ2838">
        <f t="shared" si="1080"/>
        <v>0</v>
      </c>
      <c r="BR2838">
        <f t="shared" si="1081"/>
        <v>8.0059738892306109E-2</v>
      </c>
    </row>
    <row r="2839" spans="1:70" hidden="1" x14ac:dyDescent="0.3">
      <c r="A2839" t="s">
        <v>7641</v>
      </c>
      <c r="B2839" t="s">
        <v>7642</v>
      </c>
      <c r="C2839" t="str">
        <f>VLOOKUP(historical_emissions[[#This Row],[Country]],'Liste-Pays'!A:B,2,0)</f>
        <v>MEA</v>
      </c>
      <c r="D2839" t="s">
        <v>41</v>
      </c>
      <c r="E2839" t="s">
        <v>252</v>
      </c>
      <c r="F2839" t="s">
        <v>302</v>
      </c>
      <c r="G2839" t="s">
        <v>44</v>
      </c>
      <c r="H2839">
        <f t="shared" si="1059"/>
        <v>2.6666666666666665E-2</v>
      </c>
      <c r="I2839">
        <f t="shared" si="1060"/>
        <v>2.789551783048572E-2</v>
      </c>
      <c r="J2839">
        <f t="shared" si="1061"/>
        <v>2.9180996813660504E-2</v>
      </c>
      <c r="K2839">
        <f t="shared" si="1062"/>
        <v>3.0525713134755512E-2</v>
      </c>
      <c r="L2839">
        <f t="shared" si="1063"/>
        <v>3.1932396563957424E-2</v>
      </c>
      <c r="M2839">
        <f t="shared" si="1064"/>
        <v>3.3403902664500579E-2</v>
      </c>
      <c r="N2839">
        <f t="shared" si="1065"/>
        <v>3.4943218589451951E-2</v>
      </c>
      <c r="O2839">
        <f t="shared" si="1066"/>
        <v>3.6553469145623137E-2</v>
      </c>
      <c r="P2839">
        <f t="shared" si="1067"/>
        <v>3.8237923136918997E-2</v>
      </c>
      <c r="Q2839">
        <f t="shared" si="1068"/>
        <v>3.9999999999999994E-2</v>
      </c>
      <c r="R2839">
        <f t="shared" si="1069"/>
        <v>4.1843276745728575E-2</v>
      </c>
      <c r="S2839">
        <f t="shared" si="1070"/>
        <v>4.3771495220490751E-2</v>
      </c>
      <c r="T2839">
        <f t="shared" si="1071"/>
        <v>4.5788569702133262E-2</v>
      </c>
      <c r="U2839">
        <f t="shared" si="1072"/>
        <v>4.7898594845936129E-2</v>
      </c>
      <c r="V2839">
        <f t="shared" si="1073"/>
        <v>5.0105853996750854E-2</v>
      </c>
      <c r="W2839">
        <f t="shared" si="1074"/>
        <v>5.2414827884177916E-2</v>
      </c>
      <c r="X2839">
        <f t="shared" si="1075"/>
        <v>5.4830203718434702E-2</v>
      </c>
      <c r="Y2839">
        <f t="shared" si="1076"/>
        <v>5.7356884705378489E-2</v>
      </c>
      <c r="Z2839" s="1">
        <f t="shared" si="1077"/>
        <v>5.9999999999999977E-2</v>
      </c>
      <c r="AA2839" s="1">
        <f t="shared" si="1077"/>
        <v>5.3757507590445716E-2</v>
      </c>
      <c r="AB2839" s="1">
        <f t="shared" si="1077"/>
        <v>4.8164493705613827E-2</v>
      </c>
      <c r="AC2839" s="1">
        <f t="shared" si="1058"/>
        <v>4.3153385599491854E-2</v>
      </c>
      <c r="AD2839" s="1">
        <f t="shared" si="1058"/>
        <v>3.8663640898635249E-2</v>
      </c>
      <c r="AE2839" s="1">
        <f t="shared" si="1058"/>
        <v>3.4641016151377539E-2</v>
      </c>
      <c r="AF2839" s="1">
        <f t="shared" si="1058"/>
        <v>3.1036911478307189E-2</v>
      </c>
      <c r="AG2839" s="1">
        <f t="shared" si="1078"/>
        <v>2.7807783406318183E-2</v>
      </c>
      <c r="AH2839" s="1">
        <f t="shared" si="1078"/>
        <v>2.4914618792310345E-2</v>
      </c>
      <c r="AI2839" s="1">
        <f t="shared" si="1079"/>
        <v>2.2322463480678088E-2</v>
      </c>
      <c r="AJ2839">
        <v>0.02</v>
      </c>
      <c r="AK2839">
        <v>0.02</v>
      </c>
      <c r="AL2839">
        <v>0.02</v>
      </c>
      <c r="AM2839">
        <v>0.02</v>
      </c>
      <c r="AN2839" t="s">
        <v>10372</v>
      </c>
      <c r="AO2839" t="s">
        <v>10372</v>
      </c>
      <c r="AP2839" t="s">
        <v>10372</v>
      </c>
      <c r="AQ2839" t="s">
        <v>10372</v>
      </c>
      <c r="AR2839" t="s">
        <v>10372</v>
      </c>
      <c r="AS2839" t="s">
        <v>10372</v>
      </c>
      <c r="AT2839" t="s">
        <v>10372</v>
      </c>
      <c r="AU2839">
        <v>0.02</v>
      </c>
      <c r="AV2839">
        <v>0.03</v>
      </c>
      <c r="AW2839" t="s">
        <v>10372</v>
      </c>
      <c r="AX2839" t="s">
        <v>10372</v>
      </c>
      <c r="AY2839" t="s">
        <v>10372</v>
      </c>
      <c r="AZ2839" t="s">
        <v>10372</v>
      </c>
      <c r="BA2839" t="s">
        <v>10372</v>
      </c>
      <c r="BB2839" t="s">
        <v>10372</v>
      </c>
      <c r="BC2839" t="s">
        <v>10372</v>
      </c>
      <c r="BD2839" t="s">
        <v>9379</v>
      </c>
      <c r="BE2839" t="s">
        <v>10376</v>
      </c>
      <c r="BF2839">
        <v>0.01</v>
      </c>
      <c r="BG2839" t="s">
        <v>10376</v>
      </c>
      <c r="BH2839" t="s">
        <v>10372</v>
      </c>
      <c r="BI2839" t="s">
        <v>10376</v>
      </c>
      <c r="BJ2839" t="s">
        <v>10376</v>
      </c>
      <c r="BK2839" t="s">
        <v>10376</v>
      </c>
      <c r="BL2839" t="s">
        <v>10376</v>
      </c>
      <c r="BM2839" t="s">
        <v>10376</v>
      </c>
      <c r="BN2839" t="s">
        <v>10376</v>
      </c>
      <c r="BO2839" t="s">
        <v>10376</v>
      </c>
      <c r="BP2839">
        <v>0.01</v>
      </c>
      <c r="BQ2839">
        <f t="shared" si="1080"/>
        <v>0.11612317403390437</v>
      </c>
      <c r="BR2839">
        <f t="shared" si="1081"/>
        <v>-4.4051921577024866E-2</v>
      </c>
    </row>
    <row r="2840" spans="1:70" hidden="1" x14ac:dyDescent="0.3">
      <c r="A2840" t="s">
        <v>10397</v>
      </c>
      <c r="B2840" t="s">
        <v>10398</v>
      </c>
      <c r="C2840" t="str">
        <f>VLOOKUP(historical_emissions[[#This Row],[Country]],'Liste-Pays'!A:B,2,0)</f>
        <v>CSA</v>
      </c>
      <c r="D2840" t="s">
        <v>41</v>
      </c>
      <c r="E2840" t="s">
        <v>42</v>
      </c>
      <c r="F2840" t="s">
        <v>302</v>
      </c>
      <c r="G2840" t="s">
        <v>44</v>
      </c>
      <c r="H2840">
        <f t="shared" si="1059"/>
        <v>1.2000000000000004E-2</v>
      </c>
      <c r="I2840">
        <f t="shared" si="1060"/>
        <v>1.2000000000000004E-2</v>
      </c>
      <c r="J2840">
        <f t="shared" si="1061"/>
        <v>1.2000000000000004E-2</v>
      </c>
      <c r="K2840">
        <f t="shared" si="1062"/>
        <v>1.2000000000000004E-2</v>
      </c>
      <c r="L2840">
        <f t="shared" si="1063"/>
        <v>1.2000000000000004E-2</v>
      </c>
      <c r="M2840">
        <f t="shared" si="1064"/>
        <v>1.2000000000000004E-2</v>
      </c>
      <c r="N2840">
        <f t="shared" si="1065"/>
        <v>1.2000000000000004E-2</v>
      </c>
      <c r="O2840">
        <f t="shared" si="1066"/>
        <v>1.2000000000000004E-2</v>
      </c>
      <c r="P2840">
        <f t="shared" si="1067"/>
        <v>1.2000000000000004E-2</v>
      </c>
      <c r="Q2840">
        <f t="shared" si="1068"/>
        <v>1.2000000000000004E-2</v>
      </c>
      <c r="R2840">
        <f t="shared" si="1069"/>
        <v>1.2000000000000004E-2</v>
      </c>
      <c r="S2840">
        <f t="shared" si="1070"/>
        <v>1.2000000000000004E-2</v>
      </c>
      <c r="T2840">
        <f t="shared" si="1071"/>
        <v>1.2000000000000004E-2</v>
      </c>
      <c r="U2840">
        <f t="shared" si="1072"/>
        <v>1.2000000000000004E-2</v>
      </c>
      <c r="V2840">
        <f t="shared" si="1073"/>
        <v>1.2000000000000004E-2</v>
      </c>
      <c r="W2840">
        <f t="shared" si="1074"/>
        <v>1.2000000000000004E-2</v>
      </c>
      <c r="X2840">
        <f t="shared" si="1075"/>
        <v>1.2000000000000004E-2</v>
      </c>
      <c r="Y2840">
        <f t="shared" si="1076"/>
        <v>1.2000000000000004E-2</v>
      </c>
      <c r="Z2840" s="1">
        <f t="shared" si="1077"/>
        <v>1.2000000000000004E-2</v>
      </c>
      <c r="AA2840" s="1">
        <f t="shared" si="1077"/>
        <v>1.2628917349787109E-2</v>
      </c>
      <c r="AB2840" s="1">
        <f t="shared" si="1077"/>
        <v>1.3290796118979483E-2</v>
      </c>
      <c r="AC2840" s="1">
        <f t="shared" si="1058"/>
        <v>1.3987363808288591E-2</v>
      </c>
      <c r="AD2840" s="1">
        <f t="shared" si="1058"/>
        <v>1.4720438456356668E-2</v>
      </c>
      <c r="AE2840" s="1">
        <f t="shared" si="1058"/>
        <v>1.5491933384829669E-2</v>
      </c>
      <c r="AF2840" s="1">
        <f t="shared" si="1058"/>
        <v>1.6303862192118455E-2</v>
      </c>
      <c r="AG2840" s="1">
        <f t="shared" si="1078"/>
        <v>1.7158344008881898E-2</v>
      </c>
      <c r="AH2840" s="1">
        <f t="shared" si="1078"/>
        <v>1.8057609028948686E-2</v>
      </c>
      <c r="AI2840" s="1">
        <f t="shared" si="1079"/>
        <v>1.9004004330113528E-2</v>
      </c>
      <c r="AJ2840">
        <v>0.02</v>
      </c>
      <c r="AK2840">
        <v>0.03</v>
      </c>
      <c r="AL2840">
        <v>0.04</v>
      </c>
      <c r="AM2840">
        <v>0.03</v>
      </c>
      <c r="AN2840" t="s">
        <v>9378</v>
      </c>
      <c r="AO2840" t="s">
        <v>9470</v>
      </c>
      <c r="AP2840" t="s">
        <v>9377</v>
      </c>
      <c r="AQ2840" t="s">
        <v>9378</v>
      </c>
      <c r="AR2840" t="s">
        <v>9379</v>
      </c>
      <c r="AS2840" t="s">
        <v>10381</v>
      </c>
      <c r="AT2840" t="s">
        <v>9379</v>
      </c>
      <c r="AU2840">
        <v>0.06</v>
      </c>
      <c r="AV2840">
        <v>0.03</v>
      </c>
      <c r="AW2840" t="s">
        <v>9378</v>
      </c>
      <c r="AX2840" t="s">
        <v>9377</v>
      </c>
      <c r="AY2840" t="s">
        <v>10372</v>
      </c>
      <c r="AZ2840" t="s">
        <v>9379</v>
      </c>
      <c r="BA2840" t="s">
        <v>9378</v>
      </c>
      <c r="BB2840" t="s">
        <v>9377</v>
      </c>
      <c r="BC2840" t="s">
        <v>10372</v>
      </c>
      <c r="BD2840" t="s">
        <v>9379</v>
      </c>
      <c r="BE2840" t="s">
        <v>9379</v>
      </c>
      <c r="BF2840">
        <v>0.05</v>
      </c>
      <c r="BG2840" t="s">
        <v>9377</v>
      </c>
      <c r="BH2840" t="s">
        <v>9377</v>
      </c>
      <c r="BI2840" t="s">
        <v>9378</v>
      </c>
      <c r="BJ2840" t="s">
        <v>9377</v>
      </c>
      <c r="BK2840" t="s">
        <v>9378</v>
      </c>
      <c r="BL2840" t="s">
        <v>9379</v>
      </c>
      <c r="BM2840" t="s">
        <v>9379</v>
      </c>
      <c r="BN2840" t="s">
        <v>9379</v>
      </c>
      <c r="BO2840" t="s">
        <v>9379</v>
      </c>
      <c r="BP2840">
        <v>0.03</v>
      </c>
      <c r="BQ2840">
        <f t="shared" si="1080"/>
        <v>-4.9799783494323568E-2</v>
      </c>
      <c r="BR2840">
        <f t="shared" si="1081"/>
        <v>0</v>
      </c>
    </row>
    <row r="2841" spans="1:70" hidden="1" x14ac:dyDescent="0.3">
      <c r="A2841" t="s">
        <v>6476</v>
      </c>
      <c r="B2841" t="s">
        <v>6477</v>
      </c>
      <c r="C2841" t="str">
        <f>VLOOKUP(historical_emissions[[#This Row],[Country]],'Liste-Pays'!A:B,2,0)</f>
        <v>FSU</v>
      </c>
      <c r="D2841" t="s">
        <v>41</v>
      </c>
      <c r="E2841" t="s">
        <v>1048</v>
      </c>
      <c r="F2841" t="s">
        <v>148</v>
      </c>
      <c r="G2841" t="s">
        <v>44</v>
      </c>
      <c r="H2841">
        <f t="shared" si="1059"/>
        <v>3.9999999999999987E-2</v>
      </c>
      <c r="I2841">
        <f t="shared" si="1060"/>
        <v>3.9999999999999987E-2</v>
      </c>
      <c r="J2841">
        <f t="shared" si="1061"/>
        <v>3.9999999999999987E-2</v>
      </c>
      <c r="K2841">
        <f t="shared" si="1062"/>
        <v>3.9999999999999987E-2</v>
      </c>
      <c r="L2841">
        <f t="shared" si="1063"/>
        <v>3.9999999999999987E-2</v>
      </c>
      <c r="M2841">
        <f t="shared" si="1064"/>
        <v>3.9999999999999987E-2</v>
      </c>
      <c r="N2841">
        <f t="shared" si="1065"/>
        <v>3.9999999999999987E-2</v>
      </c>
      <c r="O2841">
        <f t="shared" si="1066"/>
        <v>3.9999999999999987E-2</v>
      </c>
      <c r="P2841">
        <f t="shared" si="1067"/>
        <v>3.9999999999999987E-2</v>
      </c>
      <c r="Q2841">
        <f t="shared" si="1068"/>
        <v>3.9999999999999987E-2</v>
      </c>
      <c r="R2841">
        <f t="shared" si="1069"/>
        <v>3.9999999999999987E-2</v>
      </c>
      <c r="S2841">
        <f t="shared" si="1070"/>
        <v>3.9999999999999987E-2</v>
      </c>
      <c r="T2841">
        <f t="shared" si="1071"/>
        <v>3.9999999999999987E-2</v>
      </c>
      <c r="U2841">
        <f t="shared" si="1072"/>
        <v>3.9999999999999987E-2</v>
      </c>
      <c r="V2841">
        <f t="shared" si="1073"/>
        <v>3.9999999999999987E-2</v>
      </c>
      <c r="W2841">
        <f t="shared" si="1074"/>
        <v>3.9999999999999987E-2</v>
      </c>
      <c r="X2841">
        <f t="shared" si="1075"/>
        <v>3.9999999999999987E-2</v>
      </c>
      <c r="Y2841">
        <f t="shared" si="1076"/>
        <v>3.9999999999999987E-2</v>
      </c>
      <c r="Z2841" s="1">
        <f t="shared" si="1077"/>
        <v>3.9999999999999987E-2</v>
      </c>
      <c r="AA2841" s="1">
        <f t="shared" si="1077"/>
        <v>3.7321319661472285E-2</v>
      </c>
      <c r="AB2841" s="1">
        <f t="shared" si="1077"/>
        <v>3.4822022531844958E-2</v>
      </c>
      <c r="AC2841" s="1">
        <f t="shared" si="1058"/>
        <v>3.2490095854249418E-2</v>
      </c>
      <c r="AD2841" s="1">
        <f t="shared" si="1058"/>
        <v>3.0314331330207958E-2</v>
      </c>
      <c r="AE2841" s="1">
        <f t="shared" si="1058"/>
        <v>2.8284271247461898E-2</v>
      </c>
      <c r="AF2841" s="1">
        <f t="shared" si="1058"/>
        <v>2.6390158215457885E-2</v>
      </c>
      <c r="AG2841" s="1">
        <f t="shared" si="1078"/>
        <v>2.4622888266898325E-2</v>
      </c>
      <c r="AH2841" s="1">
        <f t="shared" si="1078"/>
        <v>2.2973967099940699E-2</v>
      </c>
      <c r="AI2841" s="1">
        <f t="shared" si="1079"/>
        <v>2.1435469250725862E-2</v>
      </c>
      <c r="AJ2841">
        <v>0.02</v>
      </c>
      <c r="AK2841">
        <v>0.02</v>
      </c>
      <c r="AL2841">
        <v>0.02</v>
      </c>
      <c r="AM2841">
        <v>0.02</v>
      </c>
      <c r="AN2841" t="s">
        <v>10372</v>
      </c>
      <c r="AO2841" t="s">
        <v>10372</v>
      </c>
      <c r="AP2841" t="s">
        <v>10372</v>
      </c>
      <c r="AQ2841" t="s">
        <v>10372</v>
      </c>
      <c r="AR2841" t="s">
        <v>10372</v>
      </c>
      <c r="AS2841" t="s">
        <v>9379</v>
      </c>
      <c r="AT2841" t="s">
        <v>9379</v>
      </c>
      <c r="AU2841">
        <v>0.02</v>
      </c>
      <c r="AV2841">
        <v>0.02</v>
      </c>
      <c r="AW2841" t="s">
        <v>10372</v>
      </c>
      <c r="AX2841" t="s">
        <v>10372</v>
      </c>
      <c r="AY2841" t="s">
        <v>10372</v>
      </c>
      <c r="AZ2841" t="s">
        <v>10372</v>
      </c>
      <c r="BA2841" t="s">
        <v>10372</v>
      </c>
      <c r="BB2841" t="s">
        <v>10372</v>
      </c>
      <c r="BC2841" t="s">
        <v>10372</v>
      </c>
      <c r="BD2841" t="s">
        <v>10376</v>
      </c>
      <c r="BE2841" t="s">
        <v>10376</v>
      </c>
      <c r="BF2841">
        <v>0.01</v>
      </c>
      <c r="BG2841" t="s">
        <v>10372</v>
      </c>
      <c r="BH2841" t="s">
        <v>10372</v>
      </c>
      <c r="BI2841" t="s">
        <v>10376</v>
      </c>
      <c r="BJ2841" t="s">
        <v>10376</v>
      </c>
      <c r="BK2841" t="s">
        <v>10376</v>
      </c>
      <c r="BL2841" t="s">
        <v>10372</v>
      </c>
      <c r="BM2841" t="s">
        <v>10372</v>
      </c>
      <c r="BN2841" t="s">
        <v>10372</v>
      </c>
      <c r="BO2841" t="s">
        <v>9379</v>
      </c>
      <c r="BP2841">
        <v>0.03</v>
      </c>
      <c r="BQ2841">
        <f t="shared" si="1080"/>
        <v>7.1773462536293131E-2</v>
      </c>
      <c r="BR2841">
        <f t="shared" si="1081"/>
        <v>0</v>
      </c>
    </row>
    <row r="2842" spans="1:70" hidden="1" x14ac:dyDescent="0.3">
      <c r="A2842" t="s">
        <v>4478</v>
      </c>
      <c r="B2842" t="s">
        <v>4479</v>
      </c>
      <c r="C2842" t="str">
        <f>VLOOKUP(historical_emissions[[#This Row],[Country]],'Liste-Pays'!A:B,2,0)</f>
        <v>CSA</v>
      </c>
      <c r="D2842" t="s">
        <v>41</v>
      </c>
      <c r="E2842" t="s">
        <v>174</v>
      </c>
      <c r="F2842" t="s">
        <v>148</v>
      </c>
      <c r="G2842" t="s">
        <v>44</v>
      </c>
      <c r="H2842">
        <f t="shared" si="1059"/>
        <v>0.02</v>
      </c>
      <c r="I2842">
        <f t="shared" si="1060"/>
        <v>0.02</v>
      </c>
      <c r="J2842">
        <f t="shared" si="1061"/>
        <v>0.02</v>
      </c>
      <c r="K2842">
        <f t="shared" si="1062"/>
        <v>0.02</v>
      </c>
      <c r="L2842">
        <f t="shared" si="1063"/>
        <v>0.02</v>
      </c>
      <c r="M2842">
        <f t="shared" si="1064"/>
        <v>0.02</v>
      </c>
      <c r="N2842">
        <f t="shared" si="1065"/>
        <v>0.02</v>
      </c>
      <c r="O2842">
        <f t="shared" si="1066"/>
        <v>0.02</v>
      </c>
      <c r="P2842">
        <f t="shared" si="1067"/>
        <v>0.02</v>
      </c>
      <c r="Q2842">
        <f t="shared" si="1068"/>
        <v>0.02</v>
      </c>
      <c r="R2842">
        <f t="shared" si="1069"/>
        <v>0.02</v>
      </c>
      <c r="S2842">
        <f t="shared" si="1070"/>
        <v>0.02</v>
      </c>
      <c r="T2842">
        <f t="shared" si="1071"/>
        <v>0.02</v>
      </c>
      <c r="U2842">
        <f t="shared" si="1072"/>
        <v>0.02</v>
      </c>
      <c r="V2842">
        <f t="shared" si="1073"/>
        <v>0.02</v>
      </c>
      <c r="W2842">
        <f t="shared" si="1074"/>
        <v>0.02</v>
      </c>
      <c r="X2842">
        <f t="shared" si="1075"/>
        <v>0.02</v>
      </c>
      <c r="Y2842">
        <f t="shared" si="1076"/>
        <v>0.02</v>
      </c>
      <c r="Z2842" s="1">
        <f t="shared" si="1077"/>
        <v>0.02</v>
      </c>
      <c r="AA2842" s="1">
        <f t="shared" si="1077"/>
        <v>0.02</v>
      </c>
      <c r="AB2842" s="1">
        <f t="shared" si="1077"/>
        <v>0.02</v>
      </c>
      <c r="AC2842" s="1">
        <f t="shared" si="1058"/>
        <v>0.02</v>
      </c>
      <c r="AD2842" s="1">
        <f t="shared" si="1058"/>
        <v>0.02</v>
      </c>
      <c r="AE2842" s="1">
        <f t="shared" si="1058"/>
        <v>0.02</v>
      </c>
      <c r="AF2842" s="1">
        <f t="shared" si="1058"/>
        <v>0.02</v>
      </c>
      <c r="AG2842" s="1">
        <f t="shared" si="1078"/>
        <v>0.02</v>
      </c>
      <c r="AH2842" s="1">
        <f t="shared" si="1078"/>
        <v>0.02</v>
      </c>
      <c r="AI2842" s="1">
        <f t="shared" si="1079"/>
        <v>0.02</v>
      </c>
      <c r="AJ2842">
        <v>0.02</v>
      </c>
      <c r="AK2842">
        <v>0.02</v>
      </c>
      <c r="AL2842">
        <v>0.02</v>
      </c>
      <c r="AM2842">
        <v>0.02</v>
      </c>
      <c r="AN2842" t="s">
        <v>9379</v>
      </c>
      <c r="AO2842" t="s">
        <v>9379</v>
      </c>
      <c r="AP2842" t="s">
        <v>10372</v>
      </c>
      <c r="AQ2842" t="s">
        <v>10372</v>
      </c>
      <c r="AR2842" t="s">
        <v>10372</v>
      </c>
      <c r="AS2842" t="s">
        <v>10372</v>
      </c>
      <c r="AT2842" t="s">
        <v>10372</v>
      </c>
      <c r="AU2842">
        <v>0.02</v>
      </c>
      <c r="AV2842">
        <v>0.02</v>
      </c>
      <c r="AW2842" t="s">
        <v>10372</v>
      </c>
      <c r="AX2842" t="s">
        <v>10372</v>
      </c>
      <c r="AY2842" t="s">
        <v>10372</v>
      </c>
      <c r="AZ2842" t="s">
        <v>10372</v>
      </c>
      <c r="BA2842" t="s">
        <v>10372</v>
      </c>
      <c r="BB2842" t="s">
        <v>10372</v>
      </c>
      <c r="BC2842" t="s">
        <v>10372</v>
      </c>
      <c r="BD2842" t="s">
        <v>10372</v>
      </c>
      <c r="BE2842" t="s">
        <v>10372</v>
      </c>
      <c r="BF2842">
        <v>0.02</v>
      </c>
      <c r="BG2842" t="s">
        <v>10376</v>
      </c>
      <c r="BH2842" t="s">
        <v>10376</v>
      </c>
      <c r="BI2842" t="s">
        <v>10376</v>
      </c>
      <c r="BJ2842" t="s">
        <v>10376</v>
      </c>
      <c r="BK2842" t="s">
        <v>10376</v>
      </c>
      <c r="BL2842" t="s">
        <v>10376</v>
      </c>
      <c r="BM2842" t="s">
        <v>10376</v>
      </c>
      <c r="BN2842" t="s">
        <v>10376</v>
      </c>
      <c r="BO2842" t="s">
        <v>10376</v>
      </c>
      <c r="BP2842">
        <v>0.01</v>
      </c>
      <c r="BQ2842">
        <f t="shared" si="1080"/>
        <v>0</v>
      </c>
      <c r="BR2842">
        <f t="shared" si="1081"/>
        <v>0</v>
      </c>
    </row>
    <row r="2843" spans="1:70" hidden="1" x14ac:dyDescent="0.3">
      <c r="A2843" t="s">
        <v>10415</v>
      </c>
      <c r="B2843" t="s">
        <v>10416</v>
      </c>
      <c r="C2843" t="str">
        <f>VLOOKUP(historical_emissions[[#This Row],[Country]],'Liste-Pays'!A:B,2,0)</f>
        <v>CSA</v>
      </c>
      <c r="D2843" t="s">
        <v>41</v>
      </c>
      <c r="E2843" t="s">
        <v>70</v>
      </c>
      <c r="F2843" t="s">
        <v>148</v>
      </c>
      <c r="G2843" t="s">
        <v>44</v>
      </c>
      <c r="H2843">
        <f t="shared" si="1059"/>
        <v>2.6666666666666703E-2</v>
      </c>
      <c r="I2843">
        <f t="shared" si="1060"/>
        <v>2.5827754545405982E-2</v>
      </c>
      <c r="J2843">
        <f t="shared" si="1061"/>
        <v>2.5015233932165194E-2</v>
      </c>
      <c r="K2843">
        <f t="shared" si="1062"/>
        <v>2.4228274571095224E-2</v>
      </c>
      <c r="L2843">
        <f t="shared" si="1063"/>
        <v>2.3466072325535551E-2</v>
      </c>
      <c r="M2843">
        <f t="shared" si="1064"/>
        <v>2.2727848356325332E-2</v>
      </c>
      <c r="N2843">
        <f t="shared" si="1065"/>
        <v>2.2012848325964202E-2</v>
      </c>
      <c r="O2843">
        <f t="shared" si="1066"/>
        <v>2.1320341627809509E-2</v>
      </c>
      <c r="P2843">
        <f t="shared" si="1067"/>
        <v>2.0649620639522425E-2</v>
      </c>
      <c r="Q2843">
        <f t="shared" si="1068"/>
        <v>2.0000000000000018E-2</v>
      </c>
      <c r="R2843">
        <f t="shared" si="1069"/>
        <v>1.9370815909054477E-2</v>
      </c>
      <c r="S2843">
        <f t="shared" si="1070"/>
        <v>1.8761425449123886E-2</v>
      </c>
      <c r="T2843">
        <f t="shared" si="1071"/>
        <v>1.8171205928321409E-2</v>
      </c>
      <c r="U2843">
        <f t="shared" si="1072"/>
        <v>1.7599554244151654E-2</v>
      </c>
      <c r="V2843">
        <f t="shared" si="1073"/>
        <v>1.7045886267243991E-2</v>
      </c>
      <c r="W2843">
        <f t="shared" si="1074"/>
        <v>1.6509636244473141E-2</v>
      </c>
      <c r="X2843">
        <f t="shared" si="1075"/>
        <v>1.5990256220857122E-2</v>
      </c>
      <c r="Y2843">
        <f t="shared" si="1076"/>
        <v>1.5487215479641809E-2</v>
      </c>
      <c r="Z2843" s="1">
        <f t="shared" si="1077"/>
        <v>1.5000000000000003E-2</v>
      </c>
      <c r="AA2843" s="1">
        <f t="shared" si="1077"/>
        <v>1.5437790134471411E-2</v>
      </c>
      <c r="AB2843" s="1">
        <f t="shared" si="1077"/>
        <v>1.5888357615732186E-2</v>
      </c>
      <c r="AC2843" s="1">
        <f t="shared" si="1058"/>
        <v>1.6352075363540268E-2</v>
      </c>
      <c r="AD2843" s="1">
        <f t="shared" si="1058"/>
        <v>1.6829327181692996E-2</v>
      </c>
      <c r="AE2843" s="1">
        <f t="shared" si="1058"/>
        <v>1.7320508075688777E-2</v>
      </c>
      <c r="AF2843" s="1">
        <f t="shared" si="1058"/>
        <v>1.7826024579660038E-2</v>
      </c>
      <c r="AG2843" s="1">
        <f t="shared" si="1078"/>
        <v>1.8346295092848037E-2</v>
      </c>
      <c r="AH2843" s="1">
        <f t="shared" si="1078"/>
        <v>1.8881750225898043E-2</v>
      </c>
      <c r="AI2843" s="1">
        <f t="shared" si="1079"/>
        <v>1.9432833157261471E-2</v>
      </c>
      <c r="AJ2843">
        <v>0.02</v>
      </c>
      <c r="AK2843">
        <v>0.02</v>
      </c>
      <c r="AL2843">
        <v>0.03</v>
      </c>
      <c r="AM2843">
        <v>0.04</v>
      </c>
      <c r="AN2843" t="s">
        <v>9378</v>
      </c>
      <c r="AO2843" t="s">
        <v>10372</v>
      </c>
      <c r="AP2843" t="s">
        <v>9379</v>
      </c>
      <c r="AQ2843" t="s">
        <v>9379</v>
      </c>
      <c r="AR2843" t="s">
        <v>9379</v>
      </c>
      <c r="AS2843" t="s">
        <v>9379</v>
      </c>
      <c r="AT2843" t="s">
        <v>9379</v>
      </c>
      <c r="AU2843">
        <v>0.03</v>
      </c>
      <c r="AV2843">
        <v>0.03</v>
      </c>
      <c r="AW2843" t="s">
        <v>9379</v>
      </c>
      <c r="AX2843" t="s">
        <v>9379</v>
      </c>
      <c r="AY2843" t="s">
        <v>9379</v>
      </c>
      <c r="AZ2843" t="s">
        <v>9379</v>
      </c>
      <c r="BA2843" t="s">
        <v>9379</v>
      </c>
      <c r="BB2843" t="s">
        <v>9379</v>
      </c>
      <c r="BC2843" t="s">
        <v>9378</v>
      </c>
      <c r="BD2843" t="s">
        <v>9378</v>
      </c>
      <c r="BE2843" t="s">
        <v>9378</v>
      </c>
      <c r="BF2843">
        <v>0.04</v>
      </c>
      <c r="BG2843" t="s">
        <v>9377</v>
      </c>
      <c r="BH2843" t="s">
        <v>9378</v>
      </c>
      <c r="BI2843" t="s">
        <v>9377</v>
      </c>
      <c r="BJ2843" t="s">
        <v>9377</v>
      </c>
      <c r="BK2843" t="s">
        <v>9377</v>
      </c>
      <c r="BL2843" t="s">
        <v>9377</v>
      </c>
      <c r="BM2843" t="s">
        <v>9377</v>
      </c>
      <c r="BN2843" t="s">
        <v>9377</v>
      </c>
      <c r="BO2843" t="s">
        <v>9378</v>
      </c>
      <c r="BP2843">
        <v>0.04</v>
      </c>
      <c r="BQ2843">
        <f t="shared" si="1080"/>
        <v>-2.8358342136926451E-2</v>
      </c>
      <c r="BR2843">
        <f t="shared" si="1081"/>
        <v>3.24810319761204E-2</v>
      </c>
    </row>
    <row r="2844" spans="1:70" hidden="1" x14ac:dyDescent="0.3">
      <c r="A2844" t="s">
        <v>10170</v>
      </c>
      <c r="B2844" t="s">
        <v>10171</v>
      </c>
      <c r="C2844" t="str">
        <f>VLOOKUP(historical_emissions[[#This Row],[Country]],'Liste-Pays'!A:B,2,0)</f>
        <v>ODA</v>
      </c>
      <c r="D2844" t="s">
        <v>41</v>
      </c>
      <c r="E2844" t="s">
        <v>252</v>
      </c>
      <c r="F2844" t="s">
        <v>148</v>
      </c>
      <c r="G2844" t="s">
        <v>44</v>
      </c>
      <c r="H2844">
        <f t="shared" si="1059"/>
        <v>1.3333333333333339E-2</v>
      </c>
      <c r="I2844">
        <f t="shared" si="1060"/>
        <v>1.3947758915242867E-2</v>
      </c>
      <c r="J2844">
        <f t="shared" si="1061"/>
        <v>1.4590498406830259E-2</v>
      </c>
      <c r="K2844">
        <f t="shared" si="1062"/>
        <v>1.5262856567377763E-2</v>
      </c>
      <c r="L2844">
        <f t="shared" si="1063"/>
        <v>1.5966198281978719E-2</v>
      </c>
      <c r="M2844">
        <f t="shared" si="1064"/>
        <v>1.6701951332250296E-2</v>
      </c>
      <c r="N2844">
        <f t="shared" si="1065"/>
        <v>1.7471609294725986E-2</v>
      </c>
      <c r="O2844">
        <f t="shared" si="1066"/>
        <v>1.8276734572811582E-2</v>
      </c>
      <c r="P2844">
        <f t="shared" si="1067"/>
        <v>1.9118961568459512E-2</v>
      </c>
      <c r="Q2844">
        <f t="shared" si="1068"/>
        <v>2.0000000000000011E-2</v>
      </c>
      <c r="R2844">
        <f t="shared" si="1069"/>
        <v>2.0921638372864305E-2</v>
      </c>
      <c r="S2844">
        <f t="shared" si="1070"/>
        <v>2.1885747610245393E-2</v>
      </c>
      <c r="T2844">
        <f t="shared" si="1071"/>
        <v>2.2894284851066649E-2</v>
      </c>
      <c r="U2844">
        <f t="shared" si="1072"/>
        <v>2.3949297422968082E-2</v>
      </c>
      <c r="V2844">
        <f t="shared" si="1073"/>
        <v>2.5052926998375444E-2</v>
      </c>
      <c r="W2844">
        <f t="shared" si="1074"/>
        <v>2.6207413942088975E-2</v>
      </c>
      <c r="X2844">
        <f t="shared" si="1075"/>
        <v>2.7415101859217368E-2</v>
      </c>
      <c r="Y2844">
        <f t="shared" si="1076"/>
        <v>2.8678442352689265E-2</v>
      </c>
      <c r="Z2844" s="1">
        <f t="shared" si="1077"/>
        <v>3.0000000000000013E-2</v>
      </c>
      <c r="AA2844" s="1">
        <f t="shared" si="1077"/>
        <v>2.8807935023766554E-2</v>
      </c>
      <c r="AB2844" s="1">
        <f t="shared" si="1077"/>
        <v>2.7663237344451846E-2</v>
      </c>
      <c r="AC2844" s="1">
        <f t="shared" si="1058"/>
        <v>2.6564024798866694E-2</v>
      </c>
      <c r="AD2844" s="1">
        <f t="shared" si="1058"/>
        <v>2.5508490012515827E-2</v>
      </c>
      <c r="AE2844" s="1">
        <f t="shared" si="1058"/>
        <v>2.4494897427831789E-2</v>
      </c>
      <c r="AF2844" s="1">
        <f t="shared" si="1058"/>
        <v>2.352158045049348E-2</v>
      </c>
      <c r="AG2844" s="1">
        <f t="shared" si="1078"/>
        <v>2.2586938709137114E-2</v>
      </c>
      <c r="AH2844" s="1">
        <f t="shared" si="1078"/>
        <v>2.1689435423953976E-2</v>
      </c>
      <c r="AI2844" s="1">
        <f t="shared" si="1079"/>
        <v>2.0827594879848213E-2</v>
      </c>
      <c r="AJ2844">
        <v>0.02</v>
      </c>
      <c r="AK2844">
        <v>0.02</v>
      </c>
      <c r="AL2844">
        <v>0.02</v>
      </c>
      <c r="AM2844">
        <v>0.02</v>
      </c>
      <c r="AN2844" t="s">
        <v>10372</v>
      </c>
      <c r="AO2844" t="s">
        <v>10372</v>
      </c>
      <c r="AP2844" t="s">
        <v>10372</v>
      </c>
      <c r="AQ2844" t="s">
        <v>10372</v>
      </c>
      <c r="AR2844" t="s">
        <v>10372</v>
      </c>
      <c r="AS2844" t="s">
        <v>10372</v>
      </c>
      <c r="AT2844" t="s">
        <v>10372</v>
      </c>
      <c r="AU2844">
        <v>0.02</v>
      </c>
      <c r="AV2844">
        <v>0.03</v>
      </c>
      <c r="AW2844" t="s">
        <v>10372</v>
      </c>
      <c r="AX2844" t="s">
        <v>9379</v>
      </c>
      <c r="AY2844" t="s">
        <v>9379</v>
      </c>
      <c r="AZ2844" t="s">
        <v>10372</v>
      </c>
      <c r="BA2844" t="s">
        <v>10372</v>
      </c>
      <c r="BB2844" t="s">
        <v>10372</v>
      </c>
      <c r="BC2844" t="s">
        <v>10372</v>
      </c>
      <c r="BD2844" t="s">
        <v>10372</v>
      </c>
      <c r="BE2844" t="s">
        <v>10372</v>
      </c>
      <c r="BF2844">
        <v>0.02</v>
      </c>
      <c r="BG2844" t="s">
        <v>10372</v>
      </c>
      <c r="BH2844" t="s">
        <v>10372</v>
      </c>
      <c r="BI2844" t="s">
        <v>10372</v>
      </c>
      <c r="BJ2844" t="s">
        <v>10376</v>
      </c>
      <c r="BK2844" t="s">
        <v>10376</v>
      </c>
      <c r="BL2844" t="s">
        <v>10372</v>
      </c>
      <c r="BM2844" t="s">
        <v>10372</v>
      </c>
      <c r="BN2844" t="s">
        <v>10372</v>
      </c>
      <c r="BO2844" t="s">
        <v>10372</v>
      </c>
      <c r="BP2844">
        <v>0.01</v>
      </c>
      <c r="BQ2844">
        <f t="shared" si="1080"/>
        <v>4.1379743992410623E-2</v>
      </c>
      <c r="BR2844">
        <f t="shared" si="1081"/>
        <v>-4.4051921577024866E-2</v>
      </c>
    </row>
    <row r="2845" spans="1:70" hidden="1" x14ac:dyDescent="0.3">
      <c r="A2845" t="s">
        <v>8880</v>
      </c>
      <c r="B2845" t="s">
        <v>8881</v>
      </c>
      <c r="C2845" t="str">
        <f>VLOOKUP(historical_emissions[[#This Row],[Country]],'Liste-Pays'!A:B,2,0)</f>
        <v>AFR</v>
      </c>
      <c r="D2845" t="s">
        <v>41</v>
      </c>
      <c r="E2845" t="s">
        <v>328</v>
      </c>
      <c r="F2845" t="s">
        <v>43</v>
      </c>
      <c r="G2845" t="s">
        <v>44</v>
      </c>
      <c r="H2845">
        <f t="shared" si="1059"/>
        <v>2.5000000000000001E-3</v>
      </c>
      <c r="I2845">
        <f t="shared" si="1060"/>
        <v>2.7001493472307652E-3</v>
      </c>
      <c r="J2845">
        <f t="shared" si="1061"/>
        <v>2.9163225989402913E-3</v>
      </c>
      <c r="K2845">
        <f t="shared" si="1062"/>
        <v>3.1498026247371827E-3</v>
      </c>
      <c r="L2845">
        <f t="shared" si="1063"/>
        <v>3.4019750004359423E-3</v>
      </c>
      <c r="M2845">
        <f t="shared" si="1064"/>
        <v>3.6743362306889968E-3</v>
      </c>
      <c r="N2845">
        <f t="shared" si="1065"/>
        <v>3.9685026299204982E-3</v>
      </c>
      <c r="O2845">
        <f t="shared" si="1066"/>
        <v>4.2862199142653639E-3</v>
      </c>
      <c r="P2845">
        <f t="shared" si="1067"/>
        <v>4.629373561436452E-3</v>
      </c>
      <c r="Q2845">
        <f t="shared" si="1068"/>
        <v>5.0000000000000001E-3</v>
      </c>
      <c r="R2845">
        <f t="shared" si="1069"/>
        <v>5.4002986944615304E-3</v>
      </c>
      <c r="S2845">
        <f t="shared" si="1070"/>
        <v>5.8326451978805826E-3</v>
      </c>
      <c r="T2845">
        <f t="shared" si="1071"/>
        <v>6.2996052494743654E-3</v>
      </c>
      <c r="U2845">
        <f t="shared" si="1072"/>
        <v>6.8039500008718846E-3</v>
      </c>
      <c r="V2845">
        <f t="shared" si="1073"/>
        <v>7.3486724613779936E-3</v>
      </c>
      <c r="W2845">
        <f t="shared" si="1074"/>
        <v>7.9370052598409964E-3</v>
      </c>
      <c r="X2845">
        <f t="shared" si="1075"/>
        <v>8.5724398285307278E-3</v>
      </c>
      <c r="Y2845">
        <f t="shared" si="1076"/>
        <v>9.258747122872904E-3</v>
      </c>
      <c r="Z2845" s="1">
        <f t="shared" si="1077"/>
        <v>9.9999999999999985E-3</v>
      </c>
      <c r="AA2845" s="1">
        <f t="shared" si="1077"/>
        <v>1.0717734625362929E-2</v>
      </c>
      <c r="AB2845" s="1">
        <f t="shared" si="1077"/>
        <v>1.1486983549970348E-2</v>
      </c>
      <c r="AC2845" s="1">
        <f t="shared" si="1058"/>
        <v>1.2311444133449161E-2</v>
      </c>
      <c r="AD2845" s="1">
        <f t="shared" si="1058"/>
        <v>1.3195079107728941E-2</v>
      </c>
      <c r="AE2845" s="1">
        <f t="shared" si="1058"/>
        <v>1.4142135623730949E-2</v>
      </c>
      <c r="AF2845" s="1">
        <f t="shared" si="1058"/>
        <v>1.5157165665103979E-2</v>
      </c>
      <c r="AG2845" s="1">
        <f t="shared" si="1078"/>
        <v>1.6245047927124709E-2</v>
      </c>
      <c r="AH2845" s="1">
        <f t="shared" si="1078"/>
        <v>1.7411011265922482E-2</v>
      </c>
      <c r="AI2845" s="1">
        <f t="shared" si="1079"/>
        <v>1.866065983073615E-2</v>
      </c>
      <c r="AJ2845">
        <v>0.02</v>
      </c>
      <c r="AK2845">
        <v>0.01</v>
      </c>
      <c r="AL2845">
        <v>0.01</v>
      </c>
      <c r="AM2845">
        <v>0.01</v>
      </c>
      <c r="AN2845" t="s">
        <v>10376</v>
      </c>
      <c r="AO2845" t="s">
        <v>10376</v>
      </c>
      <c r="AP2845" t="s">
        <v>10376</v>
      </c>
      <c r="AQ2845" t="s">
        <v>10376</v>
      </c>
      <c r="AR2845" t="s">
        <v>10376</v>
      </c>
      <c r="AS2845" t="s">
        <v>10372</v>
      </c>
      <c r="AT2845" t="s">
        <v>10372</v>
      </c>
      <c r="AU2845">
        <v>0.03</v>
      </c>
      <c r="AV2845">
        <v>0.02</v>
      </c>
      <c r="AW2845" t="s">
        <v>9379</v>
      </c>
      <c r="AX2845" t="s">
        <v>9378</v>
      </c>
      <c r="AY2845" t="s">
        <v>9378</v>
      </c>
      <c r="AZ2845" t="s">
        <v>9378</v>
      </c>
      <c r="BA2845" t="s">
        <v>9378</v>
      </c>
      <c r="BB2845" t="s">
        <v>9378</v>
      </c>
      <c r="BC2845" t="s">
        <v>9378</v>
      </c>
      <c r="BD2845" t="s">
        <v>9378</v>
      </c>
      <c r="BE2845" t="s">
        <v>9378</v>
      </c>
      <c r="BF2845">
        <v>0.04</v>
      </c>
      <c r="BG2845" t="s">
        <v>9378</v>
      </c>
      <c r="BH2845" t="s">
        <v>9379</v>
      </c>
      <c r="BI2845" t="s">
        <v>9379</v>
      </c>
      <c r="BJ2845" t="s">
        <v>9379</v>
      </c>
      <c r="BK2845" t="s">
        <v>9379</v>
      </c>
      <c r="BL2845" t="s">
        <v>9379</v>
      </c>
      <c r="BM2845" t="s">
        <v>9379</v>
      </c>
      <c r="BN2845" t="s">
        <v>9379</v>
      </c>
      <c r="BO2845" t="s">
        <v>9379</v>
      </c>
      <c r="BP2845">
        <v>0.04</v>
      </c>
      <c r="BQ2845">
        <f t="shared" si="1080"/>
        <v>-6.696700846319259E-2</v>
      </c>
      <c r="BR2845">
        <f t="shared" si="1081"/>
        <v>-7.4125287712709542E-2</v>
      </c>
    </row>
    <row r="2846" spans="1:70" hidden="1" x14ac:dyDescent="0.3">
      <c r="A2846" t="s">
        <v>7879</v>
      </c>
      <c r="B2846" t="s">
        <v>7880</v>
      </c>
      <c r="C2846" t="str">
        <f>VLOOKUP(historical_emissions[[#This Row],[Country]],'Liste-Pays'!A:B,2,0)</f>
        <v>WEU</v>
      </c>
      <c r="D2846" t="s">
        <v>41</v>
      </c>
      <c r="E2846" t="s">
        <v>174</v>
      </c>
      <c r="F2846" t="s">
        <v>148</v>
      </c>
      <c r="G2846" t="s">
        <v>44</v>
      </c>
      <c r="H2846">
        <f t="shared" si="1059"/>
        <v>0.02</v>
      </c>
      <c r="I2846">
        <f t="shared" si="1060"/>
        <v>0.02</v>
      </c>
      <c r="J2846">
        <f t="shared" si="1061"/>
        <v>0.02</v>
      </c>
      <c r="K2846">
        <f t="shared" si="1062"/>
        <v>0.02</v>
      </c>
      <c r="L2846">
        <f t="shared" si="1063"/>
        <v>0.02</v>
      </c>
      <c r="M2846">
        <f t="shared" si="1064"/>
        <v>0.02</v>
      </c>
      <c r="N2846">
        <f t="shared" si="1065"/>
        <v>0.02</v>
      </c>
      <c r="O2846">
        <f t="shared" si="1066"/>
        <v>0.02</v>
      </c>
      <c r="P2846">
        <f t="shared" si="1067"/>
        <v>0.02</v>
      </c>
      <c r="Q2846">
        <f t="shared" si="1068"/>
        <v>0.02</v>
      </c>
      <c r="R2846">
        <f t="shared" si="1069"/>
        <v>0.02</v>
      </c>
      <c r="S2846">
        <f t="shared" si="1070"/>
        <v>0.02</v>
      </c>
      <c r="T2846">
        <f t="shared" si="1071"/>
        <v>0.02</v>
      </c>
      <c r="U2846">
        <f t="shared" si="1072"/>
        <v>0.02</v>
      </c>
      <c r="V2846">
        <f t="shared" si="1073"/>
        <v>0.02</v>
      </c>
      <c r="W2846">
        <f t="shared" si="1074"/>
        <v>0.02</v>
      </c>
      <c r="X2846">
        <f t="shared" si="1075"/>
        <v>0.02</v>
      </c>
      <c r="Y2846">
        <f t="shared" si="1076"/>
        <v>0.02</v>
      </c>
      <c r="Z2846" s="1">
        <f t="shared" si="1077"/>
        <v>0.02</v>
      </c>
      <c r="AA2846" s="1">
        <f t="shared" si="1077"/>
        <v>0.02</v>
      </c>
      <c r="AB2846" s="1">
        <f t="shared" si="1077"/>
        <v>0.02</v>
      </c>
      <c r="AC2846" s="1">
        <f t="shared" si="1058"/>
        <v>0.02</v>
      </c>
      <c r="AD2846" s="1">
        <f t="shared" si="1058"/>
        <v>0.02</v>
      </c>
      <c r="AE2846" s="1">
        <f t="shared" si="1058"/>
        <v>0.02</v>
      </c>
      <c r="AF2846" s="1">
        <f t="shared" si="1058"/>
        <v>0.02</v>
      </c>
      <c r="AG2846" s="1">
        <f t="shared" si="1078"/>
        <v>0.02</v>
      </c>
      <c r="AH2846" s="1">
        <f t="shared" si="1078"/>
        <v>0.02</v>
      </c>
      <c r="AI2846" s="1">
        <f t="shared" si="1079"/>
        <v>0.02</v>
      </c>
      <c r="AJ2846">
        <v>0.02</v>
      </c>
      <c r="AK2846">
        <v>0.02</v>
      </c>
      <c r="AL2846">
        <v>0.02</v>
      </c>
      <c r="AM2846">
        <v>0.02</v>
      </c>
      <c r="AN2846" t="s">
        <v>10372</v>
      </c>
      <c r="AO2846" t="s">
        <v>10372</v>
      </c>
      <c r="AP2846" t="s">
        <v>10372</v>
      </c>
      <c r="AQ2846" t="s">
        <v>10372</v>
      </c>
      <c r="AR2846" t="s">
        <v>10372</v>
      </c>
      <c r="AS2846" t="s">
        <v>10372</v>
      </c>
      <c r="AT2846" t="s">
        <v>10372</v>
      </c>
      <c r="AU2846">
        <v>0.02</v>
      </c>
      <c r="AV2846">
        <v>0.02</v>
      </c>
      <c r="AW2846" t="s">
        <v>10372</v>
      </c>
      <c r="AX2846" t="s">
        <v>10372</v>
      </c>
      <c r="AY2846" t="s">
        <v>10372</v>
      </c>
      <c r="AZ2846" t="s">
        <v>10372</v>
      </c>
      <c r="BA2846" t="s">
        <v>10372</v>
      </c>
      <c r="BB2846" t="s">
        <v>10372</v>
      </c>
      <c r="BC2846" t="s">
        <v>10372</v>
      </c>
      <c r="BD2846" t="s">
        <v>10372</v>
      </c>
      <c r="BE2846" t="s">
        <v>10372</v>
      </c>
      <c r="BF2846">
        <v>0.02</v>
      </c>
      <c r="BG2846" t="s">
        <v>10372</v>
      </c>
      <c r="BH2846" t="s">
        <v>10372</v>
      </c>
      <c r="BI2846" t="s">
        <v>10372</v>
      </c>
      <c r="BJ2846" t="s">
        <v>10372</v>
      </c>
      <c r="BK2846" t="s">
        <v>10372</v>
      </c>
      <c r="BL2846" t="s">
        <v>10372</v>
      </c>
      <c r="BM2846" t="s">
        <v>10372</v>
      </c>
      <c r="BN2846" t="s">
        <v>10376</v>
      </c>
      <c r="BO2846" t="s">
        <v>10372</v>
      </c>
      <c r="BP2846">
        <v>0.01</v>
      </c>
      <c r="BQ2846">
        <f t="shared" si="1080"/>
        <v>0</v>
      </c>
      <c r="BR2846">
        <f t="shared" si="1081"/>
        <v>0</v>
      </c>
    </row>
    <row r="2847" spans="1:70" hidden="1" x14ac:dyDescent="0.3">
      <c r="A2847" t="s">
        <v>972</v>
      </c>
      <c r="B2847" t="s">
        <v>973</v>
      </c>
      <c r="C2847" t="str">
        <f>VLOOKUP(historical_emissions[[#This Row],[Country]],'Liste-Pays'!A:B,2,0)</f>
        <v>AFR</v>
      </c>
      <c r="D2847" t="s">
        <v>41</v>
      </c>
      <c r="E2847" t="s">
        <v>174</v>
      </c>
      <c r="F2847" t="s">
        <v>148</v>
      </c>
      <c r="G2847" t="s">
        <v>44</v>
      </c>
      <c r="H2847">
        <f t="shared" si="1059"/>
        <v>1.5384615384615407E-4</v>
      </c>
      <c r="I2847">
        <f t="shared" si="1060"/>
        <v>2.0457762240612119E-4</v>
      </c>
      <c r="J2847">
        <f t="shared" si="1061"/>
        <v>2.7203802333071936E-4</v>
      </c>
      <c r="K2847">
        <f t="shared" si="1062"/>
        <v>3.6174379811088617E-4</v>
      </c>
      <c r="L2847">
        <f t="shared" si="1063"/>
        <v>4.8103045989495184E-4</v>
      </c>
      <c r="M2847">
        <f t="shared" si="1064"/>
        <v>6.3965244063650894E-4</v>
      </c>
      <c r="N2847">
        <f t="shared" si="1065"/>
        <v>8.5058074056598102E-4</v>
      </c>
      <c r="O2847">
        <f t="shared" si="1066"/>
        <v>1.1310636062012687E-3</v>
      </c>
      <c r="P2847">
        <f t="shared" si="1067"/>
        <v>1.5040369717538658E-3</v>
      </c>
      <c r="Q2847">
        <f t="shared" si="1068"/>
        <v>2.0000000000000013E-3</v>
      </c>
      <c r="R2847">
        <f t="shared" si="1069"/>
        <v>2.6595090912795733E-3</v>
      </c>
      <c r="S2847">
        <f t="shared" si="1070"/>
        <v>3.536494303299349E-3</v>
      </c>
      <c r="T2847">
        <f t="shared" si="1071"/>
        <v>4.7026693754415169E-3</v>
      </c>
      <c r="U2847">
        <f t="shared" si="1072"/>
        <v>6.2533959786343699E-3</v>
      </c>
      <c r="V2847">
        <f t="shared" si="1073"/>
        <v>8.3154817282746103E-3</v>
      </c>
      <c r="W2847">
        <f t="shared" si="1074"/>
        <v>1.1057549627357745E-2</v>
      </c>
      <c r="X2847">
        <f t="shared" si="1075"/>
        <v>1.4703826880616482E-2</v>
      </c>
      <c r="Y2847">
        <f t="shared" si="1076"/>
        <v>1.955248063280024E-2</v>
      </c>
      <c r="Z2847" s="1">
        <f t="shared" si="1077"/>
        <v>2.5999999999999995E-2</v>
      </c>
      <c r="AA2847" s="1">
        <f t="shared" si="1077"/>
        <v>2.5326723714626222E-2</v>
      </c>
      <c r="AB2847" s="1">
        <f t="shared" si="1077"/>
        <v>2.4670882081423477E-2</v>
      </c>
      <c r="AC2847" s="1">
        <f t="shared" si="1058"/>
        <v>2.4032023625859048E-2</v>
      </c>
      <c r="AD2847" s="1">
        <f t="shared" si="1058"/>
        <v>2.340970856444239E-2</v>
      </c>
      <c r="AE2847" s="1">
        <f t="shared" si="1058"/>
        <v>2.2803508501982761E-2</v>
      </c>
      <c r="AF2847" s="1">
        <f t="shared" si="1058"/>
        <v>2.2213006136686444E-2</v>
      </c>
      <c r="AG2847" s="1">
        <f t="shared" si="1078"/>
        <v>2.1637794972890555E-2</v>
      </c>
      <c r="AH2847" s="1">
        <f t="shared" si="1078"/>
        <v>2.1077479041235667E-2</v>
      </c>
      <c r="AI2847" s="1">
        <f t="shared" si="1079"/>
        <v>2.053167262608464E-2</v>
      </c>
      <c r="AJ2847">
        <v>0.02</v>
      </c>
      <c r="AK2847">
        <v>0.02</v>
      </c>
      <c r="AL2847">
        <v>0.01</v>
      </c>
      <c r="AM2847">
        <v>0.01</v>
      </c>
      <c r="AN2847" t="s">
        <v>10376</v>
      </c>
      <c r="AO2847" t="s">
        <v>10376</v>
      </c>
      <c r="AP2847" t="s">
        <v>9472</v>
      </c>
      <c r="AQ2847" t="s">
        <v>9472</v>
      </c>
      <c r="AR2847" t="s">
        <v>9469</v>
      </c>
      <c r="AS2847" t="s">
        <v>9469</v>
      </c>
      <c r="AT2847" t="s">
        <v>9469</v>
      </c>
      <c r="AU2847">
        <v>0.14000000000000001</v>
      </c>
      <c r="AV2847">
        <v>0.13</v>
      </c>
      <c r="AW2847" t="s">
        <v>9473</v>
      </c>
      <c r="AX2847" t="s">
        <v>9473</v>
      </c>
      <c r="AY2847" t="s">
        <v>9467</v>
      </c>
      <c r="AZ2847" t="s">
        <v>9467</v>
      </c>
      <c r="BA2847" t="s">
        <v>9472</v>
      </c>
      <c r="BB2847" t="s">
        <v>9472</v>
      </c>
      <c r="BC2847" t="s">
        <v>9472</v>
      </c>
      <c r="BD2847" t="s">
        <v>9469</v>
      </c>
      <c r="BE2847" t="s">
        <v>9469</v>
      </c>
      <c r="BF2847">
        <v>0.1</v>
      </c>
      <c r="BG2847" t="s">
        <v>9471</v>
      </c>
      <c r="BH2847" t="s">
        <v>9471</v>
      </c>
      <c r="BI2847" t="s">
        <v>9471</v>
      </c>
      <c r="BJ2847" t="s">
        <v>9471</v>
      </c>
      <c r="BK2847" t="s">
        <v>9470</v>
      </c>
      <c r="BL2847" t="s">
        <v>9470</v>
      </c>
      <c r="BM2847" t="s">
        <v>9470</v>
      </c>
      <c r="BN2847" t="s">
        <v>9470</v>
      </c>
      <c r="BO2847" t="s">
        <v>10381</v>
      </c>
      <c r="BP2847">
        <v>7.0000000000000007E-2</v>
      </c>
      <c r="BQ2847">
        <f t="shared" si="1080"/>
        <v>2.6583631304232025E-2</v>
      </c>
      <c r="BR2847">
        <f t="shared" si="1081"/>
        <v>-0.24798151412306757</v>
      </c>
    </row>
    <row r="2848" spans="1:70" hidden="1" x14ac:dyDescent="0.3">
      <c r="A2848" t="s">
        <v>972</v>
      </c>
      <c r="B2848" t="s">
        <v>973</v>
      </c>
      <c r="C2848" t="str">
        <f>VLOOKUP(historical_emissions[[#This Row],[Country]],'Liste-Pays'!A:B,2,0)</f>
        <v>AFR</v>
      </c>
      <c r="D2848" t="s">
        <v>41</v>
      </c>
      <c r="E2848" t="s">
        <v>174</v>
      </c>
      <c r="F2848" t="s">
        <v>302</v>
      </c>
      <c r="G2848" t="s">
        <v>44</v>
      </c>
      <c r="H2848">
        <f t="shared" si="1059"/>
        <v>3.9215686274509791E-4</v>
      </c>
      <c r="I2848">
        <f t="shared" si="1060"/>
        <v>4.9742612299981306E-4</v>
      </c>
      <c r="J2848">
        <f t="shared" si="1061"/>
        <v>6.309535069986944E-4</v>
      </c>
      <c r="K2848">
        <f t="shared" si="1062"/>
        <v>8.0032452978771504E-4</v>
      </c>
      <c r="L2848">
        <f t="shared" si="1063"/>
        <v>1.0151609363845766E-3</v>
      </c>
      <c r="M2848">
        <f t="shared" si="1064"/>
        <v>1.2876673004569318E-3</v>
      </c>
      <c r="N2848">
        <f t="shared" si="1065"/>
        <v>1.6333243500988145E-3</v>
      </c>
      <c r="O2848">
        <f t="shared" si="1066"/>
        <v>2.0717684076306496E-3</v>
      </c>
      <c r="P2848">
        <f t="shared" si="1067"/>
        <v>2.6279069032410876E-3</v>
      </c>
      <c r="Q2848">
        <f t="shared" si="1068"/>
        <v>3.3333333333333318E-3</v>
      </c>
      <c r="R2848">
        <f t="shared" si="1069"/>
        <v>4.2281220454984106E-3</v>
      </c>
      <c r="S2848">
        <f t="shared" si="1070"/>
        <v>5.3631048094889009E-3</v>
      </c>
      <c r="T2848">
        <f t="shared" si="1071"/>
        <v>6.8027585031955754E-3</v>
      </c>
      <c r="U2848">
        <f t="shared" si="1072"/>
        <v>8.6288679592688988E-3</v>
      </c>
      <c r="V2848">
        <f t="shared" si="1073"/>
        <v>1.0945172053883919E-2</v>
      </c>
      <c r="W2848">
        <f t="shared" si="1074"/>
        <v>1.3883256975839921E-2</v>
      </c>
      <c r="X2848">
        <f t="shared" si="1075"/>
        <v>1.7610031464860516E-2</v>
      </c>
      <c r="Y2848">
        <f t="shared" si="1076"/>
        <v>2.2337208677549236E-2</v>
      </c>
      <c r="Z2848" s="1">
        <f t="shared" si="1077"/>
        <v>2.8333333333333311E-2</v>
      </c>
      <c r="AA2848" s="1">
        <f t="shared" si="1077"/>
        <v>2.7363453204241054E-2</v>
      </c>
      <c r="AB2848" s="1">
        <f t="shared" si="1077"/>
        <v>2.6426773103318493E-2</v>
      </c>
      <c r="AC2848" s="1">
        <f t="shared" si="1058"/>
        <v>2.5522156558297142E-2</v>
      </c>
      <c r="AD2848" s="1">
        <f t="shared" si="1058"/>
        <v>2.4648505999562764E-2</v>
      </c>
      <c r="AE2848" s="1">
        <f t="shared" si="1058"/>
        <v>2.3804761428476158E-2</v>
      </c>
      <c r="AF2848" s="1">
        <f t="shared" si="1058"/>
        <v>2.2989899131278718E-2</v>
      </c>
      <c r="AG2848" s="1">
        <f t="shared" si="1078"/>
        <v>2.2202930437022393E-2</v>
      </c>
      <c r="AH2848" s="1">
        <f t="shared" si="1078"/>
        <v>2.1442900518017016E-2</v>
      </c>
      <c r="AI2848" s="1">
        <f t="shared" si="1079"/>
        <v>2.0708887231339599E-2</v>
      </c>
      <c r="AJ2848">
        <v>0.02</v>
      </c>
      <c r="AK2848">
        <v>0.02</v>
      </c>
      <c r="AL2848">
        <v>0.02</v>
      </c>
      <c r="AM2848">
        <v>0.02</v>
      </c>
      <c r="AN2848" t="s">
        <v>10372</v>
      </c>
      <c r="AO2848" t="s">
        <v>10372</v>
      </c>
      <c r="AP2848" t="s">
        <v>9468</v>
      </c>
      <c r="AQ2848" t="s">
        <v>9468</v>
      </c>
      <c r="AR2848" t="s">
        <v>9473</v>
      </c>
      <c r="AS2848" t="s">
        <v>9473</v>
      </c>
      <c r="AT2848" t="s">
        <v>9467</v>
      </c>
      <c r="AU2848">
        <v>0.18</v>
      </c>
      <c r="AV2848">
        <v>0.17</v>
      </c>
      <c r="AW2848" t="s">
        <v>9465</v>
      </c>
      <c r="AX2848" t="s">
        <v>9465</v>
      </c>
      <c r="AY2848" t="s">
        <v>9466</v>
      </c>
      <c r="AZ2848" t="s">
        <v>9466</v>
      </c>
      <c r="BA2848" t="s">
        <v>9468</v>
      </c>
      <c r="BB2848" t="s">
        <v>9468</v>
      </c>
      <c r="BC2848" t="s">
        <v>9473</v>
      </c>
      <c r="BD2848" t="s">
        <v>9473</v>
      </c>
      <c r="BE2848" t="s">
        <v>9473</v>
      </c>
      <c r="BF2848">
        <v>0.12</v>
      </c>
      <c r="BG2848" t="s">
        <v>9467</v>
      </c>
      <c r="BH2848" t="s">
        <v>9467</v>
      </c>
      <c r="BI2848" t="s">
        <v>9472</v>
      </c>
      <c r="BJ2848" t="s">
        <v>9472</v>
      </c>
      <c r="BK2848" t="s">
        <v>9469</v>
      </c>
      <c r="BL2848" t="s">
        <v>9469</v>
      </c>
      <c r="BM2848" t="s">
        <v>9469</v>
      </c>
      <c r="BN2848" t="s">
        <v>9469</v>
      </c>
      <c r="BO2848" t="s">
        <v>9471</v>
      </c>
      <c r="BP2848">
        <v>0.09</v>
      </c>
      <c r="BQ2848">
        <f t="shared" si="1080"/>
        <v>3.5444361566979943E-2</v>
      </c>
      <c r="BR2848">
        <f t="shared" si="1081"/>
        <v>-0.21162792902767336</v>
      </c>
    </row>
    <row r="2849" spans="1:70" hidden="1" x14ac:dyDescent="0.3">
      <c r="A2849" t="s">
        <v>3168</v>
      </c>
      <c r="B2849" t="s">
        <v>3169</v>
      </c>
      <c r="C2849" t="str">
        <f>VLOOKUP(historical_emissions[[#This Row],[Country]],'Liste-Pays'!A:B,2,0)</f>
        <v>CSA</v>
      </c>
      <c r="D2849" t="s">
        <v>41</v>
      </c>
      <c r="E2849" t="s">
        <v>1048</v>
      </c>
      <c r="F2849" t="s">
        <v>302</v>
      </c>
      <c r="G2849" t="s">
        <v>44</v>
      </c>
      <c r="H2849">
        <f t="shared" si="1059"/>
        <v>8.8888888888888906E-3</v>
      </c>
      <c r="I2849">
        <f t="shared" si="1060"/>
        <v>9.2985059434952423E-3</v>
      </c>
      <c r="J2849">
        <f t="shared" si="1061"/>
        <v>9.7269989378868382E-3</v>
      </c>
      <c r="K2849">
        <f t="shared" si="1062"/>
        <v>1.0175237711585175E-2</v>
      </c>
      <c r="L2849">
        <f t="shared" si="1063"/>
        <v>1.0644132187985812E-2</v>
      </c>
      <c r="M2849">
        <f t="shared" si="1064"/>
        <v>1.1134634221500196E-2</v>
      </c>
      <c r="N2849">
        <f t="shared" si="1065"/>
        <v>1.1647739529817321E-2</v>
      </c>
      <c r="O2849">
        <f t="shared" si="1066"/>
        <v>1.2184489715207717E-2</v>
      </c>
      <c r="P2849">
        <f t="shared" si="1067"/>
        <v>1.2745974378973004E-2</v>
      </c>
      <c r="Q2849">
        <f t="shared" si="1068"/>
        <v>1.3333333333333336E-2</v>
      </c>
      <c r="R2849">
        <f t="shared" si="1069"/>
        <v>1.3947758915242863E-2</v>
      </c>
      <c r="S2849">
        <f t="shared" si="1070"/>
        <v>1.4590498406830256E-2</v>
      </c>
      <c r="T2849">
        <f t="shared" si="1071"/>
        <v>1.5262856567377759E-2</v>
      </c>
      <c r="U2849">
        <f t="shared" si="1072"/>
        <v>1.5966198281978716E-2</v>
      </c>
      <c r="V2849">
        <f t="shared" si="1073"/>
        <v>1.6701951332250293E-2</v>
      </c>
      <c r="W2849">
        <f t="shared" si="1074"/>
        <v>1.7471609294725979E-2</v>
      </c>
      <c r="X2849">
        <f t="shared" si="1075"/>
        <v>1.8276734572811572E-2</v>
      </c>
      <c r="Y2849">
        <f t="shared" si="1076"/>
        <v>1.9118961568459502E-2</v>
      </c>
      <c r="Z2849" s="1">
        <f t="shared" si="1077"/>
        <v>0.02</v>
      </c>
      <c r="AA2849" s="1">
        <f t="shared" si="1077"/>
        <v>0.02</v>
      </c>
      <c r="AB2849" s="1">
        <f t="shared" si="1077"/>
        <v>0.02</v>
      </c>
      <c r="AC2849" s="1">
        <f t="shared" si="1058"/>
        <v>0.02</v>
      </c>
      <c r="AD2849" s="1">
        <f t="shared" si="1058"/>
        <v>0.02</v>
      </c>
      <c r="AE2849" s="1">
        <f t="shared" si="1058"/>
        <v>0.02</v>
      </c>
      <c r="AF2849" s="1">
        <f t="shared" si="1058"/>
        <v>0.02</v>
      </c>
      <c r="AG2849" s="1">
        <f t="shared" si="1078"/>
        <v>0.02</v>
      </c>
      <c r="AH2849" s="1">
        <f t="shared" si="1078"/>
        <v>0.02</v>
      </c>
      <c r="AI2849" s="1">
        <f t="shared" si="1079"/>
        <v>0.02</v>
      </c>
      <c r="AJ2849">
        <v>0.02</v>
      </c>
      <c r="AK2849">
        <v>0.03</v>
      </c>
      <c r="AL2849">
        <v>0.04</v>
      </c>
      <c r="AM2849">
        <v>0.02</v>
      </c>
      <c r="AN2849" t="s">
        <v>10372</v>
      </c>
      <c r="AO2849" t="s">
        <v>10372</v>
      </c>
      <c r="AP2849" t="s">
        <v>9378</v>
      </c>
      <c r="AQ2849" t="s">
        <v>9378</v>
      </c>
      <c r="AR2849" t="s">
        <v>9377</v>
      </c>
      <c r="AS2849" t="s">
        <v>9378</v>
      </c>
      <c r="AT2849" t="s">
        <v>9379</v>
      </c>
      <c r="AU2849">
        <v>0.03</v>
      </c>
      <c r="AV2849">
        <v>0.03</v>
      </c>
      <c r="AW2849" t="s">
        <v>9378</v>
      </c>
      <c r="AX2849" t="s">
        <v>9379</v>
      </c>
      <c r="AY2849" t="s">
        <v>9379</v>
      </c>
      <c r="AZ2849" t="s">
        <v>9378</v>
      </c>
      <c r="BA2849" t="s">
        <v>9378</v>
      </c>
      <c r="BB2849" t="s">
        <v>9378</v>
      </c>
      <c r="BC2849" t="s">
        <v>9378</v>
      </c>
      <c r="BD2849" t="s">
        <v>9378</v>
      </c>
      <c r="BE2849" t="s">
        <v>9379</v>
      </c>
      <c r="BF2849">
        <v>0.03</v>
      </c>
      <c r="BG2849" t="s">
        <v>9378</v>
      </c>
      <c r="BH2849" t="s">
        <v>9378</v>
      </c>
      <c r="BI2849" t="s">
        <v>9378</v>
      </c>
      <c r="BJ2849" t="s">
        <v>9378</v>
      </c>
      <c r="BK2849" t="s">
        <v>9377</v>
      </c>
      <c r="BL2849" t="s">
        <v>9376</v>
      </c>
      <c r="BM2849" t="s">
        <v>9378</v>
      </c>
      <c r="BN2849" t="s">
        <v>9377</v>
      </c>
      <c r="BO2849" t="s">
        <v>9378</v>
      </c>
      <c r="BP2849">
        <v>0.05</v>
      </c>
      <c r="BQ2849">
        <f t="shared" si="1080"/>
        <v>0</v>
      </c>
      <c r="BR2849">
        <f t="shared" si="1081"/>
        <v>-4.4051921577024866E-2</v>
      </c>
    </row>
    <row r="2850" spans="1:70" hidden="1" x14ac:dyDescent="0.3">
      <c r="A2850" t="s">
        <v>10439</v>
      </c>
      <c r="B2850" t="s">
        <v>10440</v>
      </c>
      <c r="C2850" t="str">
        <f>VLOOKUP(historical_emissions[[#This Row],[Country]],'Liste-Pays'!A:B,2,0)</f>
        <v>AFR-EXCLUDED</v>
      </c>
      <c r="D2850" t="s">
        <v>41</v>
      </c>
      <c r="E2850" t="s">
        <v>328</v>
      </c>
      <c r="F2850" t="s">
        <v>43</v>
      </c>
      <c r="G2850" t="s">
        <v>44</v>
      </c>
      <c r="H2850" t="e">
        <f t="shared" si="1059"/>
        <v>#DIV/0!</v>
      </c>
      <c r="I2850" t="e">
        <f t="shared" si="1060"/>
        <v>#DIV/0!</v>
      </c>
      <c r="J2850" t="e">
        <f t="shared" si="1061"/>
        <v>#DIV/0!</v>
      </c>
      <c r="K2850" t="e">
        <f t="shared" si="1062"/>
        <v>#DIV/0!</v>
      </c>
      <c r="L2850" t="e">
        <f t="shared" si="1063"/>
        <v>#DIV/0!</v>
      </c>
      <c r="M2850" t="e">
        <f t="shared" si="1064"/>
        <v>#DIV/0!</v>
      </c>
      <c r="N2850" t="e">
        <f t="shared" si="1065"/>
        <v>#DIV/0!</v>
      </c>
      <c r="O2850" t="e">
        <f t="shared" si="1066"/>
        <v>#DIV/0!</v>
      </c>
      <c r="P2850" t="e">
        <f t="shared" si="1067"/>
        <v>#DIV/0!</v>
      </c>
      <c r="Q2850" t="e">
        <f t="shared" si="1068"/>
        <v>#DIV/0!</v>
      </c>
      <c r="R2850" t="e">
        <f t="shared" si="1069"/>
        <v>#DIV/0!</v>
      </c>
      <c r="S2850" t="e">
        <f t="shared" si="1070"/>
        <v>#DIV/0!</v>
      </c>
      <c r="T2850" t="e">
        <f t="shared" si="1071"/>
        <v>#DIV/0!</v>
      </c>
      <c r="U2850" t="e">
        <f t="shared" si="1072"/>
        <v>#DIV/0!</v>
      </c>
      <c r="V2850" t="e">
        <f t="shared" si="1073"/>
        <v>#DIV/0!</v>
      </c>
      <c r="W2850" t="e">
        <f t="shared" si="1074"/>
        <v>#DIV/0!</v>
      </c>
      <c r="X2850" t="e">
        <f t="shared" si="1075"/>
        <v>#DIV/0!</v>
      </c>
      <c r="Y2850" t="e">
        <f t="shared" si="1076"/>
        <v>#DIV/0!</v>
      </c>
      <c r="Z2850" s="1">
        <f t="shared" si="1077"/>
        <v>0</v>
      </c>
      <c r="AA2850" s="1">
        <f t="shared" si="1077"/>
        <v>0</v>
      </c>
      <c r="AB2850" s="1">
        <f t="shared" si="1077"/>
        <v>0</v>
      </c>
      <c r="AC2850" s="1">
        <f t="shared" si="1058"/>
        <v>0</v>
      </c>
      <c r="AD2850" s="1">
        <f t="shared" si="1058"/>
        <v>0</v>
      </c>
      <c r="AE2850" s="1">
        <f t="shared" si="1058"/>
        <v>0</v>
      </c>
      <c r="AF2850" s="1">
        <f t="shared" si="1058"/>
        <v>0</v>
      </c>
      <c r="AG2850" s="1">
        <f t="shared" si="1078"/>
        <v>0</v>
      </c>
      <c r="AH2850" s="1">
        <f t="shared" si="1078"/>
        <v>0</v>
      </c>
      <c r="AI2850" s="1">
        <f t="shared" si="1079"/>
        <v>0</v>
      </c>
      <c r="AJ2850">
        <v>0.02</v>
      </c>
      <c r="AK2850">
        <v>0.02</v>
      </c>
      <c r="AL2850">
        <v>0.02</v>
      </c>
      <c r="AM2850">
        <v>0.02</v>
      </c>
      <c r="AN2850" t="s">
        <v>10376</v>
      </c>
      <c r="AO2850" t="s">
        <v>10376</v>
      </c>
      <c r="AP2850" t="s">
        <v>10376</v>
      </c>
      <c r="AQ2850" t="s">
        <v>10376</v>
      </c>
      <c r="AR2850" t="s">
        <v>10376</v>
      </c>
      <c r="AS2850" t="s">
        <v>10376</v>
      </c>
      <c r="AT2850" t="s">
        <v>10376</v>
      </c>
      <c r="AU2850">
        <v>0.01</v>
      </c>
      <c r="AV2850">
        <v>0</v>
      </c>
      <c r="AW2850" t="s">
        <v>8310</v>
      </c>
      <c r="AX2850" t="s">
        <v>10376</v>
      </c>
      <c r="AY2850" t="s">
        <v>10376</v>
      </c>
      <c r="AZ2850" t="s">
        <v>10376</v>
      </c>
      <c r="BA2850" t="s">
        <v>10376</v>
      </c>
      <c r="BB2850" t="s">
        <v>10376</v>
      </c>
      <c r="BC2850" t="s">
        <v>10376</v>
      </c>
      <c r="BD2850" t="s">
        <v>10376</v>
      </c>
      <c r="BE2850" t="s">
        <v>10376</v>
      </c>
      <c r="BF2850">
        <v>0.01</v>
      </c>
      <c r="BG2850" t="s">
        <v>10376</v>
      </c>
      <c r="BH2850" t="s">
        <v>10376</v>
      </c>
      <c r="BI2850" t="s">
        <v>10376</v>
      </c>
      <c r="BJ2850" t="s">
        <v>10376</v>
      </c>
      <c r="BK2850" t="s">
        <v>10376</v>
      </c>
      <c r="BL2850" t="s">
        <v>10376</v>
      </c>
      <c r="BM2850" t="s">
        <v>10376</v>
      </c>
      <c r="BN2850" t="s">
        <v>10376</v>
      </c>
      <c r="BO2850" t="s">
        <v>10376</v>
      </c>
      <c r="BP2850">
        <v>0.01</v>
      </c>
      <c r="BQ2850">
        <f t="shared" si="1080"/>
        <v>-1</v>
      </c>
      <c r="BR2850" t="e">
        <f t="shared" si="1081"/>
        <v>#DIV/0!</v>
      </c>
    </row>
    <row r="2851" spans="1:70" hidden="1" x14ac:dyDescent="0.3">
      <c r="A2851" t="s">
        <v>10439</v>
      </c>
      <c r="B2851" t="s">
        <v>10440</v>
      </c>
      <c r="C2851" t="str">
        <f>VLOOKUP(historical_emissions[[#This Row],[Country]],'Liste-Pays'!A:B,2,0)</f>
        <v>AFR-EXCLUDED</v>
      </c>
      <c r="D2851" t="s">
        <v>41</v>
      </c>
      <c r="E2851" t="s">
        <v>174</v>
      </c>
      <c r="F2851" t="s">
        <v>43</v>
      </c>
      <c r="G2851" t="s">
        <v>44</v>
      </c>
      <c r="H2851" t="e">
        <f t="shared" si="1059"/>
        <v>#DIV/0!</v>
      </c>
      <c r="I2851" t="e">
        <f t="shared" si="1060"/>
        <v>#DIV/0!</v>
      </c>
      <c r="J2851" t="e">
        <f t="shared" si="1061"/>
        <v>#DIV/0!</v>
      </c>
      <c r="K2851" t="e">
        <f t="shared" si="1062"/>
        <v>#DIV/0!</v>
      </c>
      <c r="L2851" t="e">
        <f t="shared" si="1063"/>
        <v>#DIV/0!</v>
      </c>
      <c r="M2851" t="e">
        <f t="shared" si="1064"/>
        <v>#DIV/0!</v>
      </c>
      <c r="N2851" t="e">
        <f t="shared" si="1065"/>
        <v>#DIV/0!</v>
      </c>
      <c r="O2851" t="e">
        <f t="shared" si="1066"/>
        <v>#DIV/0!</v>
      </c>
      <c r="P2851" t="e">
        <f t="shared" si="1067"/>
        <v>#DIV/0!</v>
      </c>
      <c r="Q2851" t="e">
        <f t="shared" si="1068"/>
        <v>#DIV/0!</v>
      </c>
      <c r="R2851" t="e">
        <f t="shared" si="1069"/>
        <v>#DIV/0!</v>
      </c>
      <c r="S2851" t="e">
        <f t="shared" si="1070"/>
        <v>#DIV/0!</v>
      </c>
      <c r="T2851" t="e">
        <f t="shared" si="1071"/>
        <v>#DIV/0!</v>
      </c>
      <c r="U2851" t="e">
        <f t="shared" si="1072"/>
        <v>#DIV/0!</v>
      </c>
      <c r="V2851" t="e">
        <f t="shared" si="1073"/>
        <v>#DIV/0!</v>
      </c>
      <c r="W2851" t="e">
        <f t="shared" si="1074"/>
        <v>#DIV/0!</v>
      </c>
      <c r="X2851" t="e">
        <f t="shared" si="1075"/>
        <v>#DIV/0!</v>
      </c>
      <c r="Y2851" t="e">
        <f t="shared" si="1076"/>
        <v>#DIV/0!</v>
      </c>
      <c r="Z2851" s="1" t="e">
        <f t="shared" si="1077"/>
        <v>#DIV/0!</v>
      </c>
      <c r="AA2851" s="1" t="e">
        <f t="shared" si="1077"/>
        <v>#DIV/0!</v>
      </c>
      <c r="AB2851" s="1" t="e">
        <f t="shared" si="1077"/>
        <v>#DIV/0!</v>
      </c>
      <c r="AC2851" s="1" t="e">
        <f t="shared" si="1058"/>
        <v>#DIV/0!</v>
      </c>
      <c r="AD2851" s="1" t="e">
        <f t="shared" si="1058"/>
        <v>#DIV/0!</v>
      </c>
      <c r="AE2851" s="1" t="e">
        <f t="shared" si="1058"/>
        <v>#DIV/0!</v>
      </c>
      <c r="AF2851" s="1" t="e">
        <f t="shared" si="1058"/>
        <v>#DIV/0!</v>
      </c>
      <c r="AG2851" s="1" t="e">
        <f t="shared" si="1078"/>
        <v>#DIV/0!</v>
      </c>
      <c r="AH2851" s="1" t="e">
        <f t="shared" si="1078"/>
        <v>#DIV/0!</v>
      </c>
      <c r="AI2851" s="1" t="e">
        <f t="shared" si="1079"/>
        <v>#DIV/0!</v>
      </c>
      <c r="AJ2851">
        <v>0.02</v>
      </c>
      <c r="AK2851">
        <v>0.02</v>
      </c>
      <c r="AL2851">
        <v>0.02</v>
      </c>
      <c r="AM2851">
        <v>0.02</v>
      </c>
      <c r="AN2851" t="s">
        <v>10372</v>
      </c>
      <c r="AO2851" t="s">
        <v>10372</v>
      </c>
      <c r="AP2851" t="s">
        <v>10372</v>
      </c>
      <c r="AQ2851" t="s">
        <v>10372</v>
      </c>
      <c r="AR2851" t="s">
        <v>10372</v>
      </c>
      <c r="AS2851" t="s">
        <v>10372</v>
      </c>
      <c r="AT2851" t="s">
        <v>10376</v>
      </c>
      <c r="AU2851">
        <v>0.01</v>
      </c>
      <c r="AV2851">
        <v>0.01</v>
      </c>
      <c r="AW2851" t="s">
        <v>10376</v>
      </c>
      <c r="AX2851" t="s">
        <v>10376</v>
      </c>
      <c r="AY2851" t="s">
        <v>10376</v>
      </c>
      <c r="AZ2851" t="s">
        <v>10376</v>
      </c>
      <c r="BA2851" t="s">
        <v>10376</v>
      </c>
      <c r="BB2851" t="s">
        <v>10376</v>
      </c>
      <c r="BC2851" t="s">
        <v>10376</v>
      </c>
      <c r="BD2851" t="s">
        <v>8310</v>
      </c>
      <c r="BE2851" t="s">
        <v>8310</v>
      </c>
      <c r="BF2851">
        <v>0</v>
      </c>
      <c r="BG2851" t="s">
        <v>8310</v>
      </c>
      <c r="BH2851" t="s">
        <v>8310</v>
      </c>
      <c r="BI2851" t="s">
        <v>8310</v>
      </c>
      <c r="BJ2851" t="s">
        <v>8310</v>
      </c>
      <c r="BK2851" t="s">
        <v>8310</v>
      </c>
      <c r="BL2851" t="s">
        <v>8310</v>
      </c>
      <c r="BM2851" t="s">
        <v>8310</v>
      </c>
      <c r="BN2851" t="s">
        <v>8310</v>
      </c>
      <c r="BO2851" t="s">
        <v>8310</v>
      </c>
      <c r="BP2851">
        <v>0</v>
      </c>
      <c r="BQ2851" t="e">
        <f t="shared" si="1080"/>
        <v>#DIV/0!</v>
      </c>
      <c r="BR2851">
        <f t="shared" si="1081"/>
        <v>8.0059738892306109E-2</v>
      </c>
    </row>
    <row r="2852" spans="1:70" hidden="1" x14ac:dyDescent="0.3">
      <c r="A2852" t="s">
        <v>10441</v>
      </c>
      <c r="B2852" t="s">
        <v>10442</v>
      </c>
      <c r="C2852" t="str">
        <f>VLOOKUP(historical_emissions[[#This Row],[Country]],'Liste-Pays'!A:B,2,0)</f>
        <v>AFR</v>
      </c>
      <c r="D2852" t="s">
        <v>41</v>
      </c>
      <c r="E2852" t="s">
        <v>535</v>
      </c>
      <c r="F2852" t="s">
        <v>561</v>
      </c>
      <c r="G2852" t="s">
        <v>44</v>
      </c>
      <c r="H2852" t="e">
        <f t="shared" si="1059"/>
        <v>#DIV/0!</v>
      </c>
      <c r="I2852" t="e">
        <f t="shared" si="1060"/>
        <v>#DIV/0!</v>
      </c>
      <c r="J2852" t="e">
        <f t="shared" si="1061"/>
        <v>#DIV/0!</v>
      </c>
      <c r="K2852" t="e">
        <f t="shared" si="1062"/>
        <v>#DIV/0!</v>
      </c>
      <c r="L2852" t="e">
        <f t="shared" si="1063"/>
        <v>#DIV/0!</v>
      </c>
      <c r="M2852" t="e">
        <f t="shared" si="1064"/>
        <v>#DIV/0!</v>
      </c>
      <c r="N2852" t="e">
        <f t="shared" si="1065"/>
        <v>#DIV/0!</v>
      </c>
      <c r="O2852" t="e">
        <f t="shared" si="1066"/>
        <v>#DIV/0!</v>
      </c>
      <c r="P2852" t="e">
        <f t="shared" si="1067"/>
        <v>#DIV/0!</v>
      </c>
      <c r="Q2852" t="e">
        <f t="shared" si="1068"/>
        <v>#DIV/0!</v>
      </c>
      <c r="R2852" t="e">
        <f t="shared" si="1069"/>
        <v>#DIV/0!</v>
      </c>
      <c r="S2852" t="e">
        <f t="shared" si="1070"/>
        <v>#DIV/0!</v>
      </c>
      <c r="T2852" t="e">
        <f t="shared" si="1071"/>
        <v>#DIV/0!</v>
      </c>
      <c r="U2852" t="e">
        <f t="shared" si="1072"/>
        <v>#DIV/0!</v>
      </c>
      <c r="V2852" t="e">
        <f t="shared" si="1073"/>
        <v>#DIV/0!</v>
      </c>
      <c r="W2852" t="e">
        <f t="shared" si="1074"/>
        <v>#DIV/0!</v>
      </c>
      <c r="X2852" t="e">
        <f t="shared" si="1075"/>
        <v>#DIV/0!</v>
      </c>
      <c r="Y2852" t="e">
        <f t="shared" si="1076"/>
        <v>#DIV/0!</v>
      </c>
      <c r="Z2852" s="1" t="e">
        <f t="shared" si="1077"/>
        <v>#DIV/0!</v>
      </c>
      <c r="AA2852" s="1" t="e">
        <f t="shared" si="1077"/>
        <v>#DIV/0!</v>
      </c>
      <c r="AB2852" s="1" t="e">
        <f t="shared" si="1077"/>
        <v>#DIV/0!</v>
      </c>
      <c r="AC2852" s="1" t="e">
        <f t="shared" si="1058"/>
        <v>#DIV/0!</v>
      </c>
      <c r="AD2852" s="1" t="e">
        <f t="shared" si="1058"/>
        <v>#DIV/0!</v>
      </c>
      <c r="AE2852" s="1" t="e">
        <f t="shared" si="1058"/>
        <v>#DIV/0!</v>
      </c>
      <c r="AF2852" s="1" t="e">
        <f t="shared" si="1058"/>
        <v>#DIV/0!</v>
      </c>
      <c r="AG2852" s="1" t="e">
        <f t="shared" si="1078"/>
        <v>#DIV/0!</v>
      </c>
      <c r="AH2852" s="1" t="e">
        <f t="shared" si="1078"/>
        <v>#DIV/0!</v>
      </c>
      <c r="AI2852" s="1" t="e">
        <f t="shared" si="1079"/>
        <v>#DIV/0!</v>
      </c>
      <c r="AJ2852">
        <v>0.02</v>
      </c>
      <c r="AK2852">
        <v>0.02</v>
      </c>
      <c r="AL2852">
        <v>0.02</v>
      </c>
      <c r="AM2852">
        <v>0.02</v>
      </c>
      <c r="AN2852" t="s">
        <v>10372</v>
      </c>
      <c r="AO2852" t="s">
        <v>10376</v>
      </c>
      <c r="AP2852" t="s">
        <v>10376</v>
      </c>
      <c r="AQ2852" t="s">
        <v>10376</v>
      </c>
      <c r="AR2852" t="s">
        <v>10376</v>
      </c>
      <c r="AS2852" t="s">
        <v>10376</v>
      </c>
      <c r="AT2852" t="s">
        <v>10376</v>
      </c>
      <c r="AU2852">
        <v>0.01</v>
      </c>
      <c r="AV2852">
        <v>0.01</v>
      </c>
      <c r="AW2852" t="s">
        <v>10376</v>
      </c>
      <c r="AX2852" t="s">
        <v>10376</v>
      </c>
      <c r="AY2852" t="s">
        <v>10376</v>
      </c>
      <c r="AZ2852" t="s">
        <v>10376</v>
      </c>
      <c r="BA2852" t="s">
        <v>10376</v>
      </c>
      <c r="BB2852" t="s">
        <v>8310</v>
      </c>
      <c r="BC2852" t="s">
        <v>8310</v>
      </c>
      <c r="BD2852" t="s">
        <v>8310</v>
      </c>
      <c r="BE2852" t="s">
        <v>8310</v>
      </c>
      <c r="BF2852">
        <v>0</v>
      </c>
      <c r="BG2852" t="s">
        <v>8310</v>
      </c>
      <c r="BH2852" t="s">
        <v>8310</v>
      </c>
      <c r="BI2852" t="s">
        <v>8310</v>
      </c>
      <c r="BJ2852" t="s">
        <v>8310</v>
      </c>
      <c r="BK2852" t="s">
        <v>8310</v>
      </c>
      <c r="BL2852" t="s">
        <v>8310</v>
      </c>
      <c r="BM2852" t="s">
        <v>8310</v>
      </c>
      <c r="BN2852" t="s">
        <v>8310</v>
      </c>
      <c r="BO2852" t="s">
        <v>8310</v>
      </c>
      <c r="BP2852">
        <v>0</v>
      </c>
      <c r="BQ2852" t="e">
        <f t="shared" si="1080"/>
        <v>#DIV/0!</v>
      </c>
      <c r="BR2852">
        <f t="shared" si="1081"/>
        <v>8.0059738892306109E-2</v>
      </c>
    </row>
    <row r="2853" spans="1:70" hidden="1" x14ac:dyDescent="0.3">
      <c r="A2853" t="s">
        <v>10441</v>
      </c>
      <c r="B2853" t="s">
        <v>10442</v>
      </c>
      <c r="C2853" t="str">
        <f>VLOOKUP(historical_emissions[[#This Row],[Country]],'Liste-Pays'!A:B,2,0)</f>
        <v>AFR</v>
      </c>
      <c r="D2853" t="s">
        <v>41</v>
      </c>
      <c r="E2853" t="s">
        <v>42</v>
      </c>
      <c r="F2853" t="s">
        <v>561</v>
      </c>
      <c r="G2853" t="s">
        <v>44</v>
      </c>
      <c r="H2853" t="e">
        <f t="shared" si="1059"/>
        <v>#DIV/0!</v>
      </c>
      <c r="I2853" t="e">
        <f t="shared" si="1060"/>
        <v>#DIV/0!</v>
      </c>
      <c r="J2853" t="e">
        <f t="shared" si="1061"/>
        <v>#DIV/0!</v>
      </c>
      <c r="K2853" t="e">
        <f t="shared" si="1062"/>
        <v>#DIV/0!</v>
      </c>
      <c r="L2853" t="e">
        <f t="shared" si="1063"/>
        <v>#DIV/0!</v>
      </c>
      <c r="M2853" t="e">
        <f t="shared" si="1064"/>
        <v>#DIV/0!</v>
      </c>
      <c r="N2853" t="e">
        <f t="shared" si="1065"/>
        <v>#DIV/0!</v>
      </c>
      <c r="O2853" t="e">
        <f t="shared" si="1066"/>
        <v>#DIV/0!</v>
      </c>
      <c r="P2853" t="e">
        <f t="shared" si="1067"/>
        <v>#DIV/0!</v>
      </c>
      <c r="Q2853" t="e">
        <f t="shared" si="1068"/>
        <v>#DIV/0!</v>
      </c>
      <c r="R2853" t="e">
        <f t="shared" si="1069"/>
        <v>#DIV/0!</v>
      </c>
      <c r="S2853" t="e">
        <f t="shared" si="1070"/>
        <v>#DIV/0!</v>
      </c>
      <c r="T2853" t="e">
        <f t="shared" si="1071"/>
        <v>#DIV/0!</v>
      </c>
      <c r="U2853" t="e">
        <f t="shared" si="1072"/>
        <v>#DIV/0!</v>
      </c>
      <c r="V2853" t="e">
        <f t="shared" si="1073"/>
        <v>#DIV/0!</v>
      </c>
      <c r="W2853" t="e">
        <f t="shared" si="1074"/>
        <v>#DIV/0!</v>
      </c>
      <c r="X2853" t="e">
        <f t="shared" si="1075"/>
        <v>#DIV/0!</v>
      </c>
      <c r="Y2853" t="e">
        <f t="shared" si="1076"/>
        <v>#DIV/0!</v>
      </c>
      <c r="Z2853" s="1" t="e">
        <f t="shared" si="1077"/>
        <v>#DIV/0!</v>
      </c>
      <c r="AA2853" s="1" t="e">
        <f t="shared" si="1077"/>
        <v>#DIV/0!</v>
      </c>
      <c r="AB2853" s="1" t="e">
        <f t="shared" si="1077"/>
        <v>#DIV/0!</v>
      </c>
      <c r="AC2853" s="1" t="e">
        <f t="shared" si="1058"/>
        <v>#DIV/0!</v>
      </c>
      <c r="AD2853" s="1" t="e">
        <f t="shared" si="1058"/>
        <v>#DIV/0!</v>
      </c>
      <c r="AE2853" s="1" t="e">
        <f t="shared" si="1058"/>
        <v>#DIV/0!</v>
      </c>
      <c r="AF2853" s="1" t="e">
        <f t="shared" si="1058"/>
        <v>#DIV/0!</v>
      </c>
      <c r="AG2853" s="1" t="e">
        <f t="shared" si="1078"/>
        <v>#DIV/0!</v>
      </c>
      <c r="AH2853" s="1" t="e">
        <f t="shared" si="1078"/>
        <v>#DIV/0!</v>
      </c>
      <c r="AI2853" s="1" t="e">
        <f t="shared" si="1079"/>
        <v>#DIV/0!</v>
      </c>
      <c r="AJ2853">
        <v>0.02</v>
      </c>
      <c r="AK2853">
        <v>0.02</v>
      </c>
      <c r="AL2853">
        <v>0.02</v>
      </c>
      <c r="AM2853">
        <v>0.02</v>
      </c>
      <c r="AN2853" t="s">
        <v>10372</v>
      </c>
      <c r="AO2853" t="s">
        <v>10376</v>
      </c>
      <c r="AP2853" t="s">
        <v>10376</v>
      </c>
      <c r="AQ2853" t="s">
        <v>10376</v>
      </c>
      <c r="AR2853" t="s">
        <v>10376</v>
      </c>
      <c r="AS2853" t="s">
        <v>10376</v>
      </c>
      <c r="AT2853" t="s">
        <v>10376</v>
      </c>
      <c r="AU2853">
        <v>0.01</v>
      </c>
      <c r="AV2853">
        <v>0.01</v>
      </c>
      <c r="AW2853" t="s">
        <v>10376</v>
      </c>
      <c r="AX2853" t="s">
        <v>10376</v>
      </c>
      <c r="AY2853" t="s">
        <v>10376</v>
      </c>
      <c r="AZ2853" t="s">
        <v>10376</v>
      </c>
      <c r="BA2853" t="s">
        <v>10376</v>
      </c>
      <c r="BB2853" t="s">
        <v>8310</v>
      </c>
      <c r="BC2853" t="s">
        <v>8310</v>
      </c>
      <c r="BD2853" t="s">
        <v>8310</v>
      </c>
      <c r="BE2853" t="s">
        <v>8310</v>
      </c>
      <c r="BF2853">
        <v>0</v>
      </c>
      <c r="BG2853" t="s">
        <v>8310</v>
      </c>
      <c r="BH2853" t="s">
        <v>8310</v>
      </c>
      <c r="BI2853" t="s">
        <v>8310</v>
      </c>
      <c r="BJ2853" t="s">
        <v>8310</v>
      </c>
      <c r="BK2853" t="s">
        <v>8310</v>
      </c>
      <c r="BL2853" t="s">
        <v>8310</v>
      </c>
      <c r="BM2853" t="s">
        <v>8310</v>
      </c>
      <c r="BN2853" t="s">
        <v>8310</v>
      </c>
      <c r="BO2853" t="s">
        <v>8310</v>
      </c>
      <c r="BP2853">
        <v>0</v>
      </c>
      <c r="BQ2853" t="e">
        <f t="shared" si="1080"/>
        <v>#DIV/0!</v>
      </c>
      <c r="BR2853">
        <f t="shared" si="1081"/>
        <v>8.0059738892306109E-2</v>
      </c>
    </row>
    <row r="2854" spans="1:70" hidden="1" x14ac:dyDescent="0.3">
      <c r="A2854" t="s">
        <v>10280</v>
      </c>
      <c r="B2854" t="s">
        <v>10281</v>
      </c>
      <c r="C2854" t="str">
        <f>VLOOKUP(historical_emissions[[#This Row],[Country]],'Liste-Pays'!A:B,2,0)</f>
        <v>CSA</v>
      </c>
      <c r="D2854" t="s">
        <v>41</v>
      </c>
      <c r="E2854" t="s">
        <v>174</v>
      </c>
      <c r="F2854" t="s">
        <v>302</v>
      </c>
      <c r="G2854" t="s">
        <v>44</v>
      </c>
      <c r="H2854">
        <f t="shared" si="1059"/>
        <v>3.9999999999999987E-2</v>
      </c>
      <c r="I2854">
        <f t="shared" si="1060"/>
        <v>3.9999999999999987E-2</v>
      </c>
      <c r="J2854">
        <f t="shared" si="1061"/>
        <v>3.9999999999999987E-2</v>
      </c>
      <c r="K2854">
        <f t="shared" si="1062"/>
        <v>3.9999999999999987E-2</v>
      </c>
      <c r="L2854">
        <f t="shared" si="1063"/>
        <v>3.9999999999999987E-2</v>
      </c>
      <c r="M2854">
        <f t="shared" si="1064"/>
        <v>3.9999999999999987E-2</v>
      </c>
      <c r="N2854">
        <f t="shared" si="1065"/>
        <v>3.9999999999999987E-2</v>
      </c>
      <c r="O2854">
        <f t="shared" si="1066"/>
        <v>3.9999999999999987E-2</v>
      </c>
      <c r="P2854">
        <f t="shared" si="1067"/>
        <v>3.9999999999999987E-2</v>
      </c>
      <c r="Q2854">
        <f t="shared" si="1068"/>
        <v>3.9999999999999987E-2</v>
      </c>
      <c r="R2854">
        <f t="shared" si="1069"/>
        <v>3.9999999999999987E-2</v>
      </c>
      <c r="S2854">
        <f t="shared" si="1070"/>
        <v>3.9999999999999987E-2</v>
      </c>
      <c r="T2854">
        <f t="shared" si="1071"/>
        <v>3.9999999999999987E-2</v>
      </c>
      <c r="U2854">
        <f t="shared" si="1072"/>
        <v>3.9999999999999987E-2</v>
      </c>
      <c r="V2854">
        <f t="shared" si="1073"/>
        <v>3.9999999999999987E-2</v>
      </c>
      <c r="W2854">
        <f t="shared" si="1074"/>
        <v>3.9999999999999987E-2</v>
      </c>
      <c r="X2854">
        <f t="shared" si="1075"/>
        <v>3.9999999999999987E-2</v>
      </c>
      <c r="Y2854">
        <f t="shared" si="1076"/>
        <v>3.9999999999999987E-2</v>
      </c>
      <c r="Z2854" s="1">
        <f t="shared" si="1077"/>
        <v>3.9999999999999987E-2</v>
      </c>
      <c r="AA2854" s="1">
        <f t="shared" si="1077"/>
        <v>3.7321319661472285E-2</v>
      </c>
      <c r="AB2854" s="1">
        <f t="shared" si="1077"/>
        <v>3.4822022531844958E-2</v>
      </c>
      <c r="AC2854" s="1">
        <f t="shared" si="1058"/>
        <v>3.2490095854249418E-2</v>
      </c>
      <c r="AD2854" s="1">
        <f t="shared" si="1058"/>
        <v>3.0314331330207958E-2</v>
      </c>
      <c r="AE2854" s="1">
        <f t="shared" si="1058"/>
        <v>2.8284271247461898E-2</v>
      </c>
      <c r="AF2854" s="1">
        <f t="shared" si="1058"/>
        <v>2.6390158215457885E-2</v>
      </c>
      <c r="AG2854" s="1">
        <f t="shared" si="1078"/>
        <v>2.4622888266898325E-2</v>
      </c>
      <c r="AH2854" s="1">
        <f t="shared" si="1078"/>
        <v>2.2973967099940699E-2</v>
      </c>
      <c r="AI2854" s="1">
        <f t="shared" si="1079"/>
        <v>2.1435469250725862E-2</v>
      </c>
      <c r="AJ2854">
        <v>0.02</v>
      </c>
      <c r="AK2854">
        <v>0.02</v>
      </c>
      <c r="AL2854">
        <v>0.02</v>
      </c>
      <c r="AM2854">
        <v>0.02</v>
      </c>
      <c r="AN2854" t="s">
        <v>10372</v>
      </c>
      <c r="AO2854" t="s">
        <v>10372</v>
      </c>
      <c r="AP2854" t="s">
        <v>10372</v>
      </c>
      <c r="AQ2854" t="s">
        <v>10372</v>
      </c>
      <c r="AR2854" t="s">
        <v>10372</v>
      </c>
      <c r="AS2854" t="s">
        <v>10372</v>
      </c>
      <c r="AT2854" t="s">
        <v>10372</v>
      </c>
      <c r="AU2854">
        <v>0.02</v>
      </c>
      <c r="AV2854">
        <v>0.02</v>
      </c>
      <c r="AW2854" t="s">
        <v>10372</v>
      </c>
      <c r="AX2854" t="s">
        <v>10372</v>
      </c>
      <c r="AY2854" t="s">
        <v>10372</v>
      </c>
      <c r="AZ2854" t="s">
        <v>10372</v>
      </c>
      <c r="BA2854" t="s">
        <v>10372</v>
      </c>
      <c r="BB2854" t="s">
        <v>10376</v>
      </c>
      <c r="BC2854" t="s">
        <v>10376</v>
      </c>
      <c r="BD2854" t="s">
        <v>10376</v>
      </c>
      <c r="BE2854" t="s">
        <v>10376</v>
      </c>
      <c r="BF2854">
        <v>0.01</v>
      </c>
      <c r="BG2854" t="s">
        <v>10376</v>
      </c>
      <c r="BH2854" t="s">
        <v>10376</v>
      </c>
      <c r="BI2854" t="s">
        <v>10376</v>
      </c>
      <c r="BJ2854" t="s">
        <v>10376</v>
      </c>
      <c r="BK2854" t="s">
        <v>10376</v>
      </c>
      <c r="BL2854" t="s">
        <v>10376</v>
      </c>
      <c r="BM2854" t="s">
        <v>10376</v>
      </c>
      <c r="BN2854" t="s">
        <v>10376</v>
      </c>
      <c r="BO2854" t="s">
        <v>10376</v>
      </c>
      <c r="BP2854">
        <v>0.01</v>
      </c>
      <c r="BQ2854">
        <f t="shared" si="1080"/>
        <v>7.1773462536293131E-2</v>
      </c>
      <c r="BR2854">
        <f t="shared" si="1081"/>
        <v>0</v>
      </c>
    </row>
    <row r="2855" spans="1:70" hidden="1" x14ac:dyDescent="0.3">
      <c r="A2855" t="s">
        <v>9344</v>
      </c>
      <c r="B2855" t="s">
        <v>9345</v>
      </c>
      <c r="C2855" t="str">
        <f>VLOOKUP(historical_emissions[[#This Row],[Country]],'Liste-Pays'!A:B,2,0)</f>
        <v>CSA</v>
      </c>
      <c r="D2855" t="s">
        <v>41</v>
      </c>
      <c r="E2855" t="s">
        <v>1048</v>
      </c>
      <c r="F2855" t="s">
        <v>148</v>
      </c>
      <c r="G2855" t="s">
        <v>44</v>
      </c>
      <c r="H2855">
        <f t="shared" si="1059"/>
        <v>2.250000000000002E-2</v>
      </c>
      <c r="I2855">
        <f t="shared" si="1060"/>
        <v>2.1508831764516959E-2</v>
      </c>
      <c r="J2855">
        <f t="shared" si="1061"/>
        <v>2.0561326394413035E-2</v>
      </c>
      <c r="K2855">
        <f t="shared" si="1062"/>
        <v>1.9655560456566738E-2</v>
      </c>
      <c r="L2855">
        <f t="shared" si="1063"/>
        <v>1.8789695248781588E-2</v>
      </c>
      <c r="M2855">
        <f t="shared" si="1064"/>
        <v>1.7961973067226064E-2</v>
      </c>
      <c r="N2855">
        <f t="shared" si="1065"/>
        <v>1.7170713638299986E-2</v>
      </c>
      <c r="O2855">
        <f t="shared" si="1066"/>
        <v>1.6414310707684045E-2</v>
      </c>
      <c r="P2855">
        <f t="shared" si="1067"/>
        <v>1.5691228779648226E-2</v>
      </c>
      <c r="Q2855">
        <f t="shared" si="1068"/>
        <v>1.5000000000000005E-2</v>
      </c>
      <c r="R2855">
        <f t="shared" si="1069"/>
        <v>1.4339221176344631E-2</v>
      </c>
      <c r="S2855">
        <f t="shared" si="1070"/>
        <v>1.3707550929608682E-2</v>
      </c>
      <c r="T2855">
        <f t="shared" si="1071"/>
        <v>1.3103706971044486E-2</v>
      </c>
      <c r="U2855">
        <f t="shared" si="1072"/>
        <v>1.2526463499187719E-2</v>
      </c>
      <c r="V2855">
        <f t="shared" si="1073"/>
        <v>1.1974648711484036E-2</v>
      </c>
      <c r="W2855">
        <f t="shared" si="1074"/>
        <v>1.1447142425533319E-2</v>
      </c>
      <c r="X2855">
        <f t="shared" si="1075"/>
        <v>1.0942873805122691E-2</v>
      </c>
      <c r="Y2855">
        <f t="shared" si="1076"/>
        <v>1.0460819186432145E-2</v>
      </c>
      <c r="Z2855" s="1">
        <f t="shared" si="1077"/>
        <v>9.9999999999999985E-3</v>
      </c>
      <c r="AA2855" s="1">
        <f t="shared" si="1077"/>
        <v>1.0717734625362929E-2</v>
      </c>
      <c r="AB2855" s="1">
        <f t="shared" si="1077"/>
        <v>1.1486983549970348E-2</v>
      </c>
      <c r="AC2855" s="1">
        <f t="shared" si="1058"/>
        <v>1.2311444133449161E-2</v>
      </c>
      <c r="AD2855" s="1">
        <f t="shared" si="1058"/>
        <v>1.3195079107728941E-2</v>
      </c>
      <c r="AE2855" s="1">
        <f t="shared" si="1058"/>
        <v>1.4142135623730949E-2</v>
      </c>
      <c r="AF2855" s="1">
        <f t="shared" si="1058"/>
        <v>1.5157165665103979E-2</v>
      </c>
      <c r="AG2855" s="1">
        <f t="shared" si="1078"/>
        <v>1.6245047927124709E-2</v>
      </c>
      <c r="AH2855" s="1">
        <f t="shared" si="1078"/>
        <v>1.7411011265922482E-2</v>
      </c>
      <c r="AI2855" s="1">
        <f t="shared" si="1079"/>
        <v>1.866065983073615E-2</v>
      </c>
      <c r="AJ2855">
        <v>0.02</v>
      </c>
      <c r="AK2855">
        <v>0.02</v>
      </c>
      <c r="AL2855">
        <v>0.02</v>
      </c>
      <c r="AM2855">
        <v>0.03</v>
      </c>
      <c r="AN2855" t="s">
        <v>10372</v>
      </c>
      <c r="AO2855" t="s">
        <v>9379</v>
      </c>
      <c r="AP2855" t="s">
        <v>10372</v>
      </c>
      <c r="AQ2855" t="s">
        <v>9379</v>
      </c>
      <c r="AR2855" t="s">
        <v>9379</v>
      </c>
      <c r="AS2855" t="s">
        <v>9379</v>
      </c>
      <c r="AT2855" t="s">
        <v>9378</v>
      </c>
      <c r="AU2855">
        <v>0.03</v>
      </c>
      <c r="AV2855">
        <v>0.02</v>
      </c>
      <c r="AW2855" t="s">
        <v>9378</v>
      </c>
      <c r="AX2855" t="s">
        <v>9379</v>
      </c>
      <c r="AY2855" t="s">
        <v>9379</v>
      </c>
      <c r="AZ2855" t="s">
        <v>9379</v>
      </c>
      <c r="BA2855" t="s">
        <v>9378</v>
      </c>
      <c r="BB2855" t="s">
        <v>9378</v>
      </c>
      <c r="BC2855" t="s">
        <v>9378</v>
      </c>
      <c r="BD2855" t="s">
        <v>9378</v>
      </c>
      <c r="BE2855" t="s">
        <v>9378</v>
      </c>
      <c r="BF2855">
        <v>0.04</v>
      </c>
      <c r="BG2855" t="s">
        <v>9377</v>
      </c>
      <c r="BH2855" t="s">
        <v>9378</v>
      </c>
      <c r="BI2855" t="s">
        <v>9377</v>
      </c>
      <c r="BJ2855" t="s">
        <v>9378</v>
      </c>
      <c r="BK2855" t="s">
        <v>9378</v>
      </c>
      <c r="BL2855" t="s">
        <v>9377</v>
      </c>
      <c r="BM2855" t="s">
        <v>9470</v>
      </c>
      <c r="BN2855" t="s">
        <v>9470</v>
      </c>
      <c r="BO2855" t="s">
        <v>9378</v>
      </c>
      <c r="BP2855">
        <v>0.03</v>
      </c>
      <c r="BQ2855">
        <f t="shared" si="1080"/>
        <v>-6.696700846319259E-2</v>
      </c>
      <c r="BR2855">
        <f t="shared" si="1081"/>
        <v>4.6081918643214648E-2</v>
      </c>
    </row>
    <row r="2856" spans="1:70" hidden="1" x14ac:dyDescent="0.3">
      <c r="A2856" t="s">
        <v>920</v>
      </c>
      <c r="B2856" t="s">
        <v>921</v>
      </c>
      <c r="C2856" t="str">
        <f>VLOOKUP(historical_emissions[[#This Row],[Country]],'Liste-Pays'!A:B,2,0)</f>
        <v>WEU</v>
      </c>
      <c r="D2856" t="s">
        <v>41</v>
      </c>
      <c r="E2856" t="s">
        <v>1048</v>
      </c>
      <c r="F2856" t="s">
        <v>302</v>
      </c>
      <c r="G2856" t="s">
        <v>44</v>
      </c>
      <c r="H2856">
        <f t="shared" si="1059"/>
        <v>1.599999999999998E-2</v>
      </c>
      <c r="I2856">
        <f t="shared" si="1060"/>
        <v>1.4813995396596629E-2</v>
      </c>
      <c r="J2856">
        <f t="shared" si="1061"/>
        <v>1.371590372564915E-2</v>
      </c>
      <c r="K2856">
        <f t="shared" si="1062"/>
        <v>1.2699208415745582E-2</v>
      </c>
      <c r="L2856">
        <f t="shared" si="1063"/>
        <v>1.1757875938204779E-2</v>
      </c>
      <c r="M2856">
        <f t="shared" si="1064"/>
        <v>1.0886320001395005E-2</v>
      </c>
      <c r="N2856">
        <f t="shared" si="1065"/>
        <v>1.0079368399158977E-2</v>
      </c>
      <c r="O2856">
        <f t="shared" si="1066"/>
        <v>9.3322323166089259E-3</v>
      </c>
      <c r="P2856">
        <f t="shared" si="1067"/>
        <v>8.640477911138443E-3</v>
      </c>
      <c r="Q2856">
        <f t="shared" si="1068"/>
        <v>7.999999999999995E-3</v>
      </c>
      <c r="R2856">
        <f t="shared" si="1069"/>
        <v>7.4069976982983187E-3</v>
      </c>
      <c r="S2856">
        <f t="shared" si="1070"/>
        <v>6.8579518628245784E-3</v>
      </c>
      <c r="T2856">
        <f t="shared" si="1071"/>
        <v>6.3496042078727945E-3</v>
      </c>
      <c r="U2856">
        <f t="shared" si="1072"/>
        <v>5.8789379691023928E-3</v>
      </c>
      <c r="V2856">
        <f t="shared" si="1073"/>
        <v>5.4431600006975061E-3</v>
      </c>
      <c r="W2856">
        <f t="shared" si="1074"/>
        <v>5.039684199579491E-3</v>
      </c>
      <c r="X2856">
        <f t="shared" si="1075"/>
        <v>4.6661161583044647E-3</v>
      </c>
      <c r="Y2856">
        <f t="shared" si="1076"/>
        <v>4.3202389555692233E-3</v>
      </c>
      <c r="Z2856" s="1">
        <f t="shared" si="1077"/>
        <v>3.9999999999999992E-3</v>
      </c>
      <c r="AA2856" s="1">
        <f t="shared" si="1077"/>
        <v>4.6984757723520752E-3</v>
      </c>
      <c r="AB2856" s="1">
        <f t="shared" si="1077"/>
        <v>5.5189186458448579E-3</v>
      </c>
      <c r="AC2856" s="1">
        <f t="shared" si="1058"/>
        <v>6.4826263867710484E-3</v>
      </c>
      <c r="AD2856" s="1">
        <f t="shared" si="1058"/>
        <v>7.6146157548635128E-3</v>
      </c>
      <c r="AE2856" s="1">
        <f t="shared" si="1058"/>
        <v>8.9442719099991578E-3</v>
      </c>
      <c r="AF2856" s="1">
        <f t="shared" si="1058"/>
        <v>1.0506111217615069E-2</v>
      </c>
      <c r="AG2856" s="1">
        <f t="shared" si="1078"/>
        <v>1.2340677254400193E-2</v>
      </c>
      <c r="AH2856" s="1">
        <f t="shared" si="1078"/>
        <v>1.4495593273553911E-2</v>
      </c>
      <c r="AI2856" s="1">
        <f t="shared" si="1079"/>
        <v>1.7026798450415694E-2</v>
      </c>
      <c r="AJ2856">
        <v>0.02</v>
      </c>
      <c r="AK2856">
        <v>0.02</v>
      </c>
      <c r="AL2856">
        <v>0.02</v>
      </c>
      <c r="AM2856">
        <v>0.02</v>
      </c>
      <c r="AN2856" t="s">
        <v>10372</v>
      </c>
      <c r="AO2856" t="s">
        <v>10376</v>
      </c>
      <c r="AP2856" t="s">
        <v>10376</v>
      </c>
      <c r="AQ2856" t="s">
        <v>10376</v>
      </c>
      <c r="AR2856" t="s">
        <v>10376</v>
      </c>
      <c r="AS2856" t="s">
        <v>10376</v>
      </c>
      <c r="AT2856" t="s">
        <v>10376</v>
      </c>
      <c r="AU2856">
        <v>0.01</v>
      </c>
      <c r="AV2856">
        <v>0.01</v>
      </c>
      <c r="AW2856" t="s">
        <v>10376</v>
      </c>
      <c r="AX2856" t="s">
        <v>10376</v>
      </c>
      <c r="AY2856" t="s">
        <v>10376</v>
      </c>
      <c r="AZ2856" t="s">
        <v>10376</v>
      </c>
      <c r="BA2856" t="s">
        <v>10376</v>
      </c>
      <c r="BB2856" t="s">
        <v>10376</v>
      </c>
      <c r="BC2856" t="s">
        <v>10376</v>
      </c>
      <c r="BD2856" t="s">
        <v>9377</v>
      </c>
      <c r="BE2856" t="s">
        <v>9377</v>
      </c>
      <c r="BF2856">
        <v>0.05</v>
      </c>
      <c r="BG2856" t="s">
        <v>9377</v>
      </c>
      <c r="BH2856" t="s">
        <v>10381</v>
      </c>
      <c r="BI2856" t="s">
        <v>10381</v>
      </c>
      <c r="BJ2856" t="s">
        <v>10381</v>
      </c>
      <c r="BK2856" t="s">
        <v>9377</v>
      </c>
      <c r="BL2856" t="s">
        <v>9377</v>
      </c>
      <c r="BM2856" t="s">
        <v>9378</v>
      </c>
      <c r="BN2856" t="s">
        <v>9377</v>
      </c>
      <c r="BO2856" t="s">
        <v>9376</v>
      </c>
      <c r="BP2856">
        <v>0.05</v>
      </c>
      <c r="BQ2856">
        <f t="shared" si="1080"/>
        <v>-0.14866007747921539</v>
      </c>
      <c r="BR2856">
        <f t="shared" si="1081"/>
        <v>8.0059738892306109E-2</v>
      </c>
    </row>
    <row r="2857" spans="1:70" hidden="1" x14ac:dyDescent="0.3">
      <c r="A2857" t="s">
        <v>10433</v>
      </c>
      <c r="B2857" t="s">
        <v>10434</v>
      </c>
      <c r="C2857" t="str">
        <f>VLOOKUP(historical_emissions[[#This Row],[Country]],'Liste-Pays'!A:B,2,0)</f>
        <v>AFR</v>
      </c>
      <c r="D2857" t="s">
        <v>41</v>
      </c>
      <c r="E2857" t="s">
        <v>1048</v>
      </c>
      <c r="F2857" t="s">
        <v>43</v>
      </c>
      <c r="G2857" t="s">
        <v>44</v>
      </c>
      <c r="H2857" t="e">
        <f t="shared" si="1059"/>
        <v>#DIV/0!</v>
      </c>
      <c r="I2857" t="e">
        <f t="shared" si="1060"/>
        <v>#DIV/0!</v>
      </c>
      <c r="J2857" t="e">
        <f t="shared" si="1061"/>
        <v>#DIV/0!</v>
      </c>
      <c r="K2857" t="e">
        <f t="shared" si="1062"/>
        <v>#DIV/0!</v>
      </c>
      <c r="L2857" t="e">
        <f t="shared" si="1063"/>
        <v>#DIV/0!</v>
      </c>
      <c r="M2857" t="e">
        <f t="shared" si="1064"/>
        <v>#DIV/0!</v>
      </c>
      <c r="N2857" t="e">
        <f t="shared" si="1065"/>
        <v>#DIV/0!</v>
      </c>
      <c r="O2857" t="e">
        <f t="shared" si="1066"/>
        <v>#DIV/0!</v>
      </c>
      <c r="P2857" t="e">
        <f t="shared" si="1067"/>
        <v>#DIV/0!</v>
      </c>
      <c r="Q2857" t="e">
        <f t="shared" si="1068"/>
        <v>#DIV/0!</v>
      </c>
      <c r="R2857" t="e">
        <f t="shared" si="1069"/>
        <v>#DIV/0!</v>
      </c>
      <c r="S2857" t="e">
        <f t="shared" si="1070"/>
        <v>#DIV/0!</v>
      </c>
      <c r="T2857" t="e">
        <f t="shared" si="1071"/>
        <v>#DIV/0!</v>
      </c>
      <c r="U2857" t="e">
        <f t="shared" si="1072"/>
        <v>#DIV/0!</v>
      </c>
      <c r="V2857" t="e">
        <f t="shared" si="1073"/>
        <v>#DIV/0!</v>
      </c>
      <c r="W2857" t="e">
        <f t="shared" si="1074"/>
        <v>#DIV/0!</v>
      </c>
      <c r="X2857" t="e">
        <f t="shared" si="1075"/>
        <v>#DIV/0!</v>
      </c>
      <c r="Y2857" t="e">
        <f t="shared" si="1076"/>
        <v>#DIV/0!</v>
      </c>
      <c r="Z2857" s="1" t="e">
        <f t="shared" si="1077"/>
        <v>#DIV/0!</v>
      </c>
      <c r="AA2857" s="1" t="e">
        <f t="shared" si="1077"/>
        <v>#DIV/0!</v>
      </c>
      <c r="AB2857" s="1" t="e">
        <f t="shared" si="1077"/>
        <v>#DIV/0!</v>
      </c>
      <c r="AC2857" s="1" t="e">
        <f t="shared" si="1058"/>
        <v>#DIV/0!</v>
      </c>
      <c r="AD2857" s="1" t="e">
        <f t="shared" si="1058"/>
        <v>#DIV/0!</v>
      </c>
      <c r="AE2857" s="1" t="e">
        <f t="shared" si="1058"/>
        <v>#DIV/0!</v>
      </c>
      <c r="AF2857" s="1" t="e">
        <f t="shared" si="1058"/>
        <v>#DIV/0!</v>
      </c>
      <c r="AG2857" s="1" t="e">
        <f t="shared" si="1078"/>
        <v>#DIV/0!</v>
      </c>
      <c r="AH2857" s="1" t="e">
        <f t="shared" si="1078"/>
        <v>#DIV/0!</v>
      </c>
      <c r="AI2857" s="1" t="e">
        <f t="shared" si="1079"/>
        <v>#DIV/0!</v>
      </c>
      <c r="AJ2857">
        <v>0.02</v>
      </c>
      <c r="AK2857">
        <v>0.02</v>
      </c>
      <c r="AL2857">
        <v>0.02</v>
      </c>
      <c r="AM2857">
        <v>0.06</v>
      </c>
      <c r="AN2857" t="s">
        <v>9471</v>
      </c>
      <c r="AO2857" t="s">
        <v>10381</v>
      </c>
      <c r="AP2857" t="s">
        <v>9377</v>
      </c>
      <c r="AQ2857" t="s">
        <v>9379</v>
      </c>
      <c r="AR2857" t="s">
        <v>9379</v>
      </c>
      <c r="AS2857" t="s">
        <v>9377</v>
      </c>
      <c r="AT2857" t="s">
        <v>8994</v>
      </c>
      <c r="AV2857"/>
      <c r="AW2857" t="s">
        <v>8994</v>
      </c>
      <c r="AX2857" t="s">
        <v>8994</v>
      </c>
      <c r="AY2857" t="s">
        <v>8994</v>
      </c>
      <c r="AZ2857" t="s">
        <v>8994</v>
      </c>
      <c r="BA2857" t="s">
        <v>8994</v>
      </c>
      <c r="BB2857" t="s">
        <v>8994</v>
      </c>
      <c r="BC2857" t="s">
        <v>8994</v>
      </c>
      <c r="BD2857" t="s">
        <v>8994</v>
      </c>
      <c r="BE2857" t="s">
        <v>8994</v>
      </c>
      <c r="BF2857"/>
      <c r="BG2857" t="s">
        <v>8994</v>
      </c>
      <c r="BH2857" t="s">
        <v>8994</v>
      </c>
      <c r="BI2857" t="s">
        <v>8994</v>
      </c>
      <c r="BJ2857" t="s">
        <v>8994</v>
      </c>
      <c r="BK2857" t="s">
        <v>8994</v>
      </c>
      <c r="BL2857" t="s">
        <v>8994</v>
      </c>
      <c r="BM2857" t="s">
        <v>8994</v>
      </c>
      <c r="BN2857" t="s">
        <v>8994</v>
      </c>
      <c r="BO2857" t="s">
        <v>8994</v>
      </c>
      <c r="BQ2857" t="e">
        <f t="shared" si="1080"/>
        <v>#DIV/0!</v>
      </c>
      <c r="BR2857" t="e">
        <f t="shared" si="1081"/>
        <v>#DIV/0!</v>
      </c>
    </row>
    <row r="2858" spans="1:70" hidden="1" x14ac:dyDescent="0.3">
      <c r="A2858" t="s">
        <v>8071</v>
      </c>
      <c r="B2858" t="s">
        <v>8072</v>
      </c>
      <c r="C2858" t="str">
        <f>VLOOKUP(historical_emissions[[#This Row],[Country]],'Liste-Pays'!A:B,2,0)</f>
        <v>WEU</v>
      </c>
      <c r="D2858" t="s">
        <v>41</v>
      </c>
      <c r="E2858" t="s">
        <v>1048</v>
      </c>
      <c r="F2858" t="s">
        <v>148</v>
      </c>
      <c r="G2858" t="s">
        <v>44</v>
      </c>
      <c r="H2858">
        <f t="shared" si="1059"/>
        <v>1.1250000000000005E-2</v>
      </c>
      <c r="I2858">
        <f t="shared" si="1060"/>
        <v>1.1615411609731358E-2</v>
      </c>
      <c r="J2858">
        <f t="shared" si="1061"/>
        <v>1.1992692165642842E-2</v>
      </c>
      <c r="K2858">
        <f t="shared" si="1062"/>
        <v>1.2382227183354855E-2</v>
      </c>
      <c r="L2858">
        <f t="shared" si="1063"/>
        <v>1.278441470043299E-2</v>
      </c>
      <c r="M2858">
        <f t="shared" si="1064"/>
        <v>1.3199665683113737E-2</v>
      </c>
      <c r="N2858">
        <f t="shared" si="1065"/>
        <v>1.3628404446241051E-2</v>
      </c>
      <c r="O2858">
        <f t="shared" si="1066"/>
        <v>1.4071069086842906E-2</v>
      </c>
      <c r="P2858">
        <f t="shared" si="1067"/>
        <v>1.4528111931790849E-2</v>
      </c>
      <c r="Q2858">
        <f t="shared" si="1068"/>
        <v>1.5000000000000003E-2</v>
      </c>
      <c r="R2858">
        <f t="shared" si="1069"/>
        <v>1.5487215479641808E-2</v>
      </c>
      <c r="S2858">
        <f t="shared" si="1070"/>
        <v>1.5990256220857119E-2</v>
      </c>
      <c r="T2858">
        <f t="shared" si="1071"/>
        <v>1.6509636244473134E-2</v>
      </c>
      <c r="U2858">
        <f t="shared" si="1072"/>
        <v>1.704588626724398E-2</v>
      </c>
      <c r="V2858">
        <f t="shared" si="1073"/>
        <v>1.7599554244151643E-2</v>
      </c>
      <c r="W2858">
        <f t="shared" si="1074"/>
        <v>1.8171205928321398E-2</v>
      </c>
      <c r="X2858">
        <f t="shared" si="1075"/>
        <v>1.8761425449123872E-2</v>
      </c>
      <c r="Y2858">
        <f t="shared" si="1076"/>
        <v>1.9370815909054463E-2</v>
      </c>
      <c r="Z2858" s="1">
        <f t="shared" si="1077"/>
        <v>0.02</v>
      </c>
      <c r="AA2858" s="1">
        <f t="shared" si="1077"/>
        <v>0.02</v>
      </c>
      <c r="AB2858" s="1">
        <f t="shared" si="1077"/>
        <v>0.02</v>
      </c>
      <c r="AC2858" s="1">
        <f t="shared" si="1058"/>
        <v>0.02</v>
      </c>
      <c r="AD2858" s="1">
        <f t="shared" si="1058"/>
        <v>0.02</v>
      </c>
      <c r="AE2858" s="1">
        <f t="shared" si="1058"/>
        <v>0.02</v>
      </c>
      <c r="AF2858" s="1">
        <f t="shared" si="1058"/>
        <v>0.02</v>
      </c>
      <c r="AG2858" s="1">
        <f t="shared" si="1078"/>
        <v>0.02</v>
      </c>
      <c r="AH2858" s="1">
        <f t="shared" si="1078"/>
        <v>0.02</v>
      </c>
      <c r="AI2858" s="1">
        <f t="shared" si="1079"/>
        <v>0.02</v>
      </c>
      <c r="AJ2858">
        <v>0.02</v>
      </c>
      <c r="AK2858">
        <v>0.03</v>
      </c>
      <c r="AL2858">
        <v>0.02</v>
      </c>
      <c r="AM2858">
        <v>0.03</v>
      </c>
      <c r="AN2858" t="s">
        <v>9379</v>
      </c>
      <c r="AO2858" t="s">
        <v>9379</v>
      </c>
      <c r="AP2858" t="s">
        <v>9379</v>
      </c>
      <c r="AQ2858" t="s">
        <v>9379</v>
      </c>
      <c r="AR2858" t="s">
        <v>9379</v>
      </c>
      <c r="AS2858" t="s">
        <v>9378</v>
      </c>
      <c r="AT2858" t="s">
        <v>9379</v>
      </c>
      <c r="AU2858">
        <v>0.03</v>
      </c>
      <c r="AV2858">
        <v>0.04</v>
      </c>
      <c r="AW2858" t="s">
        <v>9379</v>
      </c>
      <c r="AX2858" t="s">
        <v>9378</v>
      </c>
      <c r="AY2858" t="s">
        <v>9378</v>
      </c>
      <c r="AZ2858" t="s">
        <v>9378</v>
      </c>
      <c r="BA2858" t="s">
        <v>9378</v>
      </c>
      <c r="BB2858" t="s">
        <v>9378</v>
      </c>
      <c r="BC2858" t="s">
        <v>9379</v>
      </c>
      <c r="BD2858" t="s">
        <v>9379</v>
      </c>
      <c r="BE2858" t="s">
        <v>9378</v>
      </c>
      <c r="BF2858">
        <v>0.04</v>
      </c>
      <c r="BG2858" t="s">
        <v>9378</v>
      </c>
      <c r="BH2858" t="s">
        <v>9378</v>
      </c>
      <c r="BI2858" t="s">
        <v>9378</v>
      </c>
      <c r="BJ2858" t="s">
        <v>9378</v>
      </c>
      <c r="BK2858" t="s">
        <v>9377</v>
      </c>
      <c r="BL2858" t="s">
        <v>9377</v>
      </c>
      <c r="BM2858" t="s">
        <v>9377</v>
      </c>
      <c r="BN2858" t="s">
        <v>9376</v>
      </c>
      <c r="BO2858" t="s">
        <v>9376</v>
      </c>
      <c r="BP2858">
        <v>0.06</v>
      </c>
      <c r="BQ2858">
        <f t="shared" si="1080"/>
        <v>0</v>
      </c>
      <c r="BR2858">
        <f t="shared" si="1081"/>
        <v>-3.1459204547276909E-2</v>
      </c>
    </row>
    <row r="2859" spans="1:70" hidden="1" x14ac:dyDescent="0.3">
      <c r="A2859" t="s">
        <v>8088</v>
      </c>
      <c r="B2859" t="s">
        <v>8089</v>
      </c>
      <c r="C2859" t="str">
        <f>VLOOKUP(historical_emissions[[#This Row],[Country]],'Liste-Pays'!A:B,2,0)</f>
        <v>CSA</v>
      </c>
      <c r="D2859" t="s">
        <v>41</v>
      </c>
      <c r="E2859" t="s">
        <v>328</v>
      </c>
      <c r="F2859" t="s">
        <v>302</v>
      </c>
      <c r="G2859" t="s">
        <v>44</v>
      </c>
      <c r="H2859">
        <f t="shared" si="1059"/>
        <v>0.02</v>
      </c>
      <c r="I2859">
        <f t="shared" si="1060"/>
        <v>0.02</v>
      </c>
      <c r="J2859">
        <f t="shared" si="1061"/>
        <v>0.02</v>
      </c>
      <c r="K2859">
        <f t="shared" si="1062"/>
        <v>0.02</v>
      </c>
      <c r="L2859">
        <f t="shared" si="1063"/>
        <v>0.02</v>
      </c>
      <c r="M2859">
        <f t="shared" si="1064"/>
        <v>0.02</v>
      </c>
      <c r="N2859">
        <f t="shared" si="1065"/>
        <v>0.02</v>
      </c>
      <c r="O2859">
        <f t="shared" si="1066"/>
        <v>0.02</v>
      </c>
      <c r="P2859">
        <f t="shared" si="1067"/>
        <v>0.02</v>
      </c>
      <c r="Q2859">
        <f t="shared" si="1068"/>
        <v>0.02</v>
      </c>
      <c r="R2859">
        <f t="shared" si="1069"/>
        <v>0.02</v>
      </c>
      <c r="S2859">
        <f t="shared" si="1070"/>
        <v>0.02</v>
      </c>
      <c r="T2859">
        <f t="shared" si="1071"/>
        <v>0.02</v>
      </c>
      <c r="U2859">
        <f t="shared" si="1072"/>
        <v>0.02</v>
      </c>
      <c r="V2859">
        <f t="shared" si="1073"/>
        <v>0.02</v>
      </c>
      <c r="W2859">
        <f t="shared" si="1074"/>
        <v>0.02</v>
      </c>
      <c r="X2859">
        <f t="shared" si="1075"/>
        <v>0.02</v>
      </c>
      <c r="Y2859">
        <f t="shared" si="1076"/>
        <v>0.02</v>
      </c>
      <c r="Z2859" s="1">
        <f t="shared" si="1077"/>
        <v>0.02</v>
      </c>
      <c r="AA2859" s="1">
        <f t="shared" si="1077"/>
        <v>0.02</v>
      </c>
      <c r="AB2859" s="1">
        <f t="shared" si="1077"/>
        <v>0.02</v>
      </c>
      <c r="AC2859" s="1">
        <f t="shared" si="1058"/>
        <v>0.02</v>
      </c>
      <c r="AD2859" s="1">
        <f t="shared" si="1058"/>
        <v>0.02</v>
      </c>
      <c r="AE2859" s="1">
        <f t="shared" si="1058"/>
        <v>0.02</v>
      </c>
      <c r="AF2859" s="1">
        <f t="shared" si="1058"/>
        <v>0.02</v>
      </c>
      <c r="AG2859" s="1">
        <f t="shared" si="1078"/>
        <v>0.02</v>
      </c>
      <c r="AH2859" s="1">
        <f t="shared" si="1078"/>
        <v>0.02</v>
      </c>
      <c r="AI2859" s="1">
        <f t="shared" si="1079"/>
        <v>0.02</v>
      </c>
      <c r="AJ2859">
        <v>0.02</v>
      </c>
      <c r="AK2859">
        <v>0.02</v>
      </c>
      <c r="AL2859">
        <v>0.02</v>
      </c>
      <c r="AM2859">
        <v>0.02</v>
      </c>
      <c r="AN2859" t="s">
        <v>10372</v>
      </c>
      <c r="AO2859" t="s">
        <v>10372</v>
      </c>
      <c r="AP2859" t="s">
        <v>10372</v>
      </c>
      <c r="AQ2859" t="s">
        <v>10372</v>
      </c>
      <c r="AR2859" t="s">
        <v>10372</v>
      </c>
      <c r="AS2859" t="s">
        <v>10372</v>
      </c>
      <c r="AT2859" t="s">
        <v>10372</v>
      </c>
      <c r="AU2859">
        <v>0.02</v>
      </c>
      <c r="AV2859">
        <v>0.02</v>
      </c>
      <c r="AW2859" t="s">
        <v>10372</v>
      </c>
      <c r="AX2859" t="s">
        <v>10372</v>
      </c>
      <c r="AY2859" t="s">
        <v>10372</v>
      </c>
      <c r="AZ2859" t="s">
        <v>10372</v>
      </c>
      <c r="BA2859" t="s">
        <v>10372</v>
      </c>
      <c r="BB2859" t="s">
        <v>10372</v>
      </c>
      <c r="BC2859" t="s">
        <v>10372</v>
      </c>
      <c r="BD2859" t="s">
        <v>10372</v>
      </c>
      <c r="BE2859" t="s">
        <v>10372</v>
      </c>
      <c r="BF2859">
        <v>0.02</v>
      </c>
      <c r="BG2859" t="s">
        <v>10372</v>
      </c>
      <c r="BH2859" t="s">
        <v>10372</v>
      </c>
      <c r="BI2859" t="s">
        <v>10372</v>
      </c>
      <c r="BJ2859" t="s">
        <v>10372</v>
      </c>
      <c r="BK2859" t="s">
        <v>10372</v>
      </c>
      <c r="BL2859" t="s">
        <v>10372</v>
      </c>
      <c r="BM2859" t="s">
        <v>10372</v>
      </c>
      <c r="BN2859" t="s">
        <v>10372</v>
      </c>
      <c r="BO2859" t="s">
        <v>10372</v>
      </c>
      <c r="BP2859">
        <v>0.02</v>
      </c>
      <c r="BQ2859">
        <f t="shared" si="1080"/>
        <v>0</v>
      </c>
      <c r="BR2859">
        <f t="shared" si="1081"/>
        <v>0</v>
      </c>
    </row>
    <row r="2860" spans="1:70" hidden="1" x14ac:dyDescent="0.3">
      <c r="A2860" t="s">
        <v>8088</v>
      </c>
      <c r="B2860" t="s">
        <v>8089</v>
      </c>
      <c r="C2860" t="str">
        <f>VLOOKUP(historical_emissions[[#This Row],[Country]],'Liste-Pays'!A:B,2,0)</f>
        <v>CSA</v>
      </c>
      <c r="D2860" t="s">
        <v>41</v>
      </c>
      <c r="E2860" t="s">
        <v>174</v>
      </c>
      <c r="F2860" t="s">
        <v>302</v>
      </c>
      <c r="G2860" t="s">
        <v>44</v>
      </c>
      <c r="H2860">
        <f t="shared" si="1059"/>
        <v>3.9999999999999987E-2</v>
      </c>
      <c r="I2860">
        <f t="shared" si="1060"/>
        <v>3.9999999999999987E-2</v>
      </c>
      <c r="J2860">
        <f t="shared" si="1061"/>
        <v>3.9999999999999987E-2</v>
      </c>
      <c r="K2860">
        <f t="shared" si="1062"/>
        <v>3.9999999999999987E-2</v>
      </c>
      <c r="L2860">
        <f t="shared" si="1063"/>
        <v>3.9999999999999987E-2</v>
      </c>
      <c r="M2860">
        <f t="shared" si="1064"/>
        <v>3.9999999999999987E-2</v>
      </c>
      <c r="N2860">
        <f t="shared" si="1065"/>
        <v>3.9999999999999987E-2</v>
      </c>
      <c r="O2860">
        <f t="shared" si="1066"/>
        <v>3.9999999999999987E-2</v>
      </c>
      <c r="P2860">
        <f t="shared" si="1067"/>
        <v>3.9999999999999987E-2</v>
      </c>
      <c r="Q2860">
        <f t="shared" si="1068"/>
        <v>3.9999999999999987E-2</v>
      </c>
      <c r="R2860">
        <f t="shared" si="1069"/>
        <v>3.9999999999999987E-2</v>
      </c>
      <c r="S2860">
        <f t="shared" si="1070"/>
        <v>3.9999999999999987E-2</v>
      </c>
      <c r="T2860">
        <f t="shared" si="1071"/>
        <v>3.9999999999999987E-2</v>
      </c>
      <c r="U2860">
        <f t="shared" si="1072"/>
        <v>3.9999999999999987E-2</v>
      </c>
      <c r="V2860">
        <f t="shared" si="1073"/>
        <v>3.9999999999999987E-2</v>
      </c>
      <c r="W2860">
        <f t="shared" si="1074"/>
        <v>3.9999999999999987E-2</v>
      </c>
      <c r="X2860">
        <f t="shared" si="1075"/>
        <v>3.9999999999999987E-2</v>
      </c>
      <c r="Y2860">
        <f t="shared" si="1076"/>
        <v>3.9999999999999987E-2</v>
      </c>
      <c r="Z2860" s="1">
        <f t="shared" si="1077"/>
        <v>3.9999999999999987E-2</v>
      </c>
      <c r="AA2860" s="1">
        <f t="shared" si="1077"/>
        <v>3.7321319661472285E-2</v>
      </c>
      <c r="AB2860" s="1">
        <f t="shared" si="1077"/>
        <v>3.4822022531844958E-2</v>
      </c>
      <c r="AC2860" s="1">
        <f t="shared" si="1058"/>
        <v>3.2490095854249418E-2</v>
      </c>
      <c r="AD2860" s="1">
        <f t="shared" si="1058"/>
        <v>3.0314331330207958E-2</v>
      </c>
      <c r="AE2860" s="1">
        <f t="shared" si="1058"/>
        <v>2.8284271247461898E-2</v>
      </c>
      <c r="AF2860" s="1">
        <f t="shared" si="1058"/>
        <v>2.6390158215457885E-2</v>
      </c>
      <c r="AG2860" s="1">
        <f t="shared" si="1078"/>
        <v>2.4622888266898325E-2</v>
      </c>
      <c r="AH2860" s="1">
        <f t="shared" si="1078"/>
        <v>2.2973967099940699E-2</v>
      </c>
      <c r="AI2860" s="1">
        <f t="shared" si="1079"/>
        <v>2.1435469250725862E-2</v>
      </c>
      <c r="AJ2860">
        <v>0.02</v>
      </c>
      <c r="AK2860">
        <v>0.02</v>
      </c>
      <c r="AL2860">
        <v>0.02</v>
      </c>
      <c r="AM2860">
        <v>0.02</v>
      </c>
      <c r="AN2860" t="s">
        <v>10372</v>
      </c>
      <c r="AO2860" t="s">
        <v>10372</v>
      </c>
      <c r="AP2860" t="s">
        <v>10372</v>
      </c>
      <c r="AQ2860" t="s">
        <v>10372</v>
      </c>
      <c r="AR2860" t="s">
        <v>10372</v>
      </c>
      <c r="AS2860" t="s">
        <v>10372</v>
      </c>
      <c r="AT2860" t="s">
        <v>10372</v>
      </c>
      <c r="AU2860">
        <v>0.02</v>
      </c>
      <c r="AV2860">
        <v>0.02</v>
      </c>
      <c r="AW2860" t="s">
        <v>10372</v>
      </c>
      <c r="AX2860" t="s">
        <v>10372</v>
      </c>
      <c r="AY2860" t="s">
        <v>10372</v>
      </c>
      <c r="AZ2860" t="s">
        <v>10372</v>
      </c>
      <c r="BA2860" t="s">
        <v>10372</v>
      </c>
      <c r="BB2860" t="s">
        <v>10372</v>
      </c>
      <c r="BC2860" t="s">
        <v>10372</v>
      </c>
      <c r="BD2860" t="s">
        <v>10372</v>
      </c>
      <c r="BE2860" t="s">
        <v>10376</v>
      </c>
      <c r="BF2860">
        <v>0.01</v>
      </c>
      <c r="BG2860" t="s">
        <v>10376</v>
      </c>
      <c r="BH2860" t="s">
        <v>10376</v>
      </c>
      <c r="BI2860" t="s">
        <v>10376</v>
      </c>
      <c r="BJ2860" t="s">
        <v>10376</v>
      </c>
      <c r="BK2860" t="s">
        <v>10376</v>
      </c>
      <c r="BL2860" t="s">
        <v>10376</v>
      </c>
      <c r="BM2860" t="s">
        <v>10376</v>
      </c>
      <c r="BN2860" t="s">
        <v>10376</v>
      </c>
      <c r="BO2860" t="s">
        <v>10376</v>
      </c>
      <c r="BP2860">
        <v>0.01</v>
      </c>
      <c r="BQ2860">
        <f t="shared" si="1080"/>
        <v>7.1773462536293131E-2</v>
      </c>
      <c r="BR2860">
        <f t="shared" si="1081"/>
        <v>0</v>
      </c>
    </row>
    <row r="2861" spans="1:70" hidden="1" x14ac:dyDescent="0.3">
      <c r="A2861" t="s">
        <v>2920</v>
      </c>
      <c r="B2861" t="s">
        <v>2921</v>
      </c>
      <c r="C2861" t="str">
        <f>VLOOKUP(historical_emissions[[#This Row],[Country]],'Liste-Pays'!A:B,2,0)</f>
        <v>AFR</v>
      </c>
      <c r="D2861" t="s">
        <v>41</v>
      </c>
      <c r="E2861" t="s">
        <v>1048</v>
      </c>
      <c r="F2861" t="s">
        <v>148</v>
      </c>
      <c r="G2861" t="s">
        <v>44</v>
      </c>
      <c r="H2861" t="e">
        <f t="shared" si="1059"/>
        <v>#DIV/0!</v>
      </c>
      <c r="I2861" t="e">
        <f t="shared" si="1060"/>
        <v>#DIV/0!</v>
      </c>
      <c r="J2861" t="e">
        <f t="shared" si="1061"/>
        <v>#DIV/0!</v>
      </c>
      <c r="K2861" t="e">
        <f t="shared" si="1062"/>
        <v>#DIV/0!</v>
      </c>
      <c r="L2861" t="e">
        <f t="shared" si="1063"/>
        <v>#DIV/0!</v>
      </c>
      <c r="M2861" t="e">
        <f t="shared" si="1064"/>
        <v>#DIV/0!</v>
      </c>
      <c r="N2861" t="e">
        <f t="shared" si="1065"/>
        <v>#DIV/0!</v>
      </c>
      <c r="O2861" t="e">
        <f t="shared" si="1066"/>
        <v>#DIV/0!</v>
      </c>
      <c r="P2861" t="e">
        <f t="shared" si="1067"/>
        <v>#DIV/0!</v>
      </c>
      <c r="Q2861" t="e">
        <f t="shared" si="1068"/>
        <v>#DIV/0!</v>
      </c>
      <c r="R2861" t="e">
        <f t="shared" si="1069"/>
        <v>#DIV/0!</v>
      </c>
      <c r="S2861" t="e">
        <f t="shared" si="1070"/>
        <v>#DIV/0!</v>
      </c>
      <c r="T2861" t="e">
        <f t="shared" si="1071"/>
        <v>#DIV/0!</v>
      </c>
      <c r="U2861" t="e">
        <f t="shared" si="1072"/>
        <v>#DIV/0!</v>
      </c>
      <c r="V2861" t="e">
        <f t="shared" si="1073"/>
        <v>#DIV/0!</v>
      </c>
      <c r="W2861" t="e">
        <f t="shared" si="1074"/>
        <v>#DIV/0!</v>
      </c>
      <c r="X2861" t="e">
        <f t="shared" si="1075"/>
        <v>#DIV/0!</v>
      </c>
      <c r="Y2861" t="e">
        <f t="shared" si="1076"/>
        <v>#DIV/0!</v>
      </c>
      <c r="Z2861" s="1" t="e">
        <f t="shared" si="1077"/>
        <v>#DIV/0!</v>
      </c>
      <c r="AA2861" s="1" t="e">
        <f t="shared" si="1077"/>
        <v>#DIV/0!</v>
      </c>
      <c r="AB2861" s="1" t="e">
        <f t="shared" si="1077"/>
        <v>#DIV/0!</v>
      </c>
      <c r="AC2861" s="1" t="e">
        <f t="shared" si="1058"/>
        <v>#DIV/0!</v>
      </c>
      <c r="AD2861" s="1" t="e">
        <f t="shared" si="1058"/>
        <v>#DIV/0!</v>
      </c>
      <c r="AE2861" s="1" t="e">
        <f t="shared" si="1058"/>
        <v>#DIV/0!</v>
      </c>
      <c r="AF2861" s="1" t="e">
        <f t="shared" si="1058"/>
        <v>#DIV/0!</v>
      </c>
      <c r="AG2861" s="1" t="e">
        <f t="shared" si="1078"/>
        <v>#DIV/0!</v>
      </c>
      <c r="AH2861" s="1" t="e">
        <f t="shared" si="1078"/>
        <v>#DIV/0!</v>
      </c>
      <c r="AI2861" s="1" t="e">
        <f t="shared" si="1079"/>
        <v>#DIV/0!</v>
      </c>
      <c r="AJ2861">
        <v>0.02</v>
      </c>
      <c r="AK2861">
        <v>0.02</v>
      </c>
      <c r="AL2861">
        <v>0.02</v>
      </c>
      <c r="AM2861">
        <v>0.02</v>
      </c>
      <c r="AN2861" t="s">
        <v>10372</v>
      </c>
      <c r="AO2861" t="s">
        <v>10372</v>
      </c>
      <c r="AP2861" t="s">
        <v>10376</v>
      </c>
      <c r="AQ2861" t="s">
        <v>10376</v>
      </c>
      <c r="AR2861" t="s">
        <v>10376</v>
      </c>
      <c r="AS2861" t="s">
        <v>10372</v>
      </c>
      <c r="AT2861" t="s">
        <v>10372</v>
      </c>
      <c r="AU2861">
        <v>0.02</v>
      </c>
      <c r="AV2861">
        <v>0.02</v>
      </c>
      <c r="AW2861" t="s">
        <v>10372</v>
      </c>
      <c r="AX2861" t="s">
        <v>8994</v>
      </c>
      <c r="AY2861" t="s">
        <v>8994</v>
      </c>
      <c r="AZ2861" t="s">
        <v>8994</v>
      </c>
      <c r="BA2861" t="s">
        <v>8994</v>
      </c>
      <c r="BB2861" t="s">
        <v>8994</v>
      </c>
      <c r="BC2861" t="s">
        <v>8994</v>
      </c>
      <c r="BD2861" t="s">
        <v>8994</v>
      </c>
      <c r="BE2861" t="s">
        <v>8994</v>
      </c>
      <c r="BF2861"/>
      <c r="BG2861" t="s">
        <v>8994</v>
      </c>
      <c r="BH2861" t="s">
        <v>8994</v>
      </c>
      <c r="BI2861" t="s">
        <v>8994</v>
      </c>
      <c r="BJ2861" t="s">
        <v>8994</v>
      </c>
      <c r="BK2861" t="s">
        <v>8994</v>
      </c>
      <c r="BL2861" t="s">
        <v>8994</v>
      </c>
      <c r="BM2861" t="s">
        <v>8994</v>
      </c>
      <c r="BN2861" t="s">
        <v>8994</v>
      </c>
      <c r="BO2861" t="s">
        <v>8994</v>
      </c>
      <c r="BQ2861" t="e">
        <f t="shared" si="1080"/>
        <v>#DIV/0!</v>
      </c>
      <c r="BR2861">
        <f t="shared" si="1081"/>
        <v>0</v>
      </c>
    </row>
    <row r="2862" spans="1:70" hidden="1" x14ac:dyDescent="0.3">
      <c r="A2862" t="s">
        <v>5214</v>
      </c>
      <c r="B2862" t="s">
        <v>5215</v>
      </c>
      <c r="C2862" t="str">
        <f>VLOOKUP(historical_emissions[[#This Row],[Country]],'Liste-Pays'!A:B,2,0)</f>
        <v>CSA</v>
      </c>
      <c r="D2862" t="s">
        <v>41</v>
      </c>
      <c r="E2862" t="s">
        <v>174</v>
      </c>
      <c r="F2862" t="s">
        <v>302</v>
      </c>
      <c r="G2862" t="s">
        <v>44</v>
      </c>
      <c r="H2862">
        <f t="shared" si="1059"/>
        <v>3.9999999999999945E-2</v>
      </c>
      <c r="I2862">
        <f t="shared" si="1060"/>
        <v>3.7034988491491568E-2</v>
      </c>
      <c r="J2862">
        <f t="shared" si="1061"/>
        <v>3.428975931412287E-2</v>
      </c>
      <c r="K2862">
        <f t="shared" si="1062"/>
        <v>3.1748021039363951E-2</v>
      </c>
      <c r="L2862">
        <f t="shared" si="1063"/>
        <v>2.9394689845511943E-2</v>
      </c>
      <c r="M2862">
        <f t="shared" si="1064"/>
        <v>2.7215800003487511E-2</v>
      </c>
      <c r="N2862">
        <f t="shared" si="1065"/>
        <v>2.5198420997897437E-2</v>
      </c>
      <c r="O2862">
        <f t="shared" si="1066"/>
        <v>2.333058079152231E-2</v>
      </c>
      <c r="P2862">
        <f t="shared" si="1067"/>
        <v>2.1601194777846104E-2</v>
      </c>
      <c r="Q2862">
        <f t="shared" si="1068"/>
        <v>1.9999999999999983E-2</v>
      </c>
      <c r="R2862">
        <f t="shared" si="1069"/>
        <v>1.8517494245745794E-2</v>
      </c>
      <c r="S2862">
        <f t="shared" si="1070"/>
        <v>1.7144879657061445E-2</v>
      </c>
      <c r="T2862">
        <f t="shared" si="1071"/>
        <v>1.5874010519681986E-2</v>
      </c>
      <c r="U2862">
        <f t="shared" si="1072"/>
        <v>1.469734492275598E-2</v>
      </c>
      <c r="V2862">
        <f t="shared" si="1073"/>
        <v>1.3607900001743762E-2</v>
      </c>
      <c r="W2862">
        <f t="shared" si="1074"/>
        <v>1.2599210498948726E-2</v>
      </c>
      <c r="X2862">
        <f t="shared" si="1075"/>
        <v>1.1665290395761162E-2</v>
      </c>
      <c r="Y2862">
        <f t="shared" si="1076"/>
        <v>1.0800597388923059E-2</v>
      </c>
      <c r="Z2862" s="1">
        <f t="shared" si="1077"/>
        <v>9.9999999999999985E-3</v>
      </c>
      <c r="AA2862" s="1">
        <f t="shared" si="1077"/>
        <v>1.0717734625362929E-2</v>
      </c>
      <c r="AB2862" s="1">
        <f t="shared" si="1077"/>
        <v>1.1486983549970348E-2</v>
      </c>
      <c r="AC2862" s="1">
        <f t="shared" si="1058"/>
        <v>1.2311444133449161E-2</v>
      </c>
      <c r="AD2862" s="1">
        <f t="shared" si="1058"/>
        <v>1.3195079107728941E-2</v>
      </c>
      <c r="AE2862" s="1">
        <f t="shared" si="1058"/>
        <v>1.4142135623730949E-2</v>
      </c>
      <c r="AF2862" s="1">
        <f t="shared" si="1058"/>
        <v>1.5157165665103979E-2</v>
      </c>
      <c r="AG2862" s="1">
        <f t="shared" si="1078"/>
        <v>1.6245047927124709E-2</v>
      </c>
      <c r="AH2862" s="1">
        <f t="shared" si="1078"/>
        <v>1.7411011265922482E-2</v>
      </c>
      <c r="AI2862" s="1">
        <f t="shared" si="1079"/>
        <v>1.866065983073615E-2</v>
      </c>
      <c r="AJ2862">
        <v>0.02</v>
      </c>
      <c r="AK2862">
        <v>0.02</v>
      </c>
      <c r="AL2862">
        <v>0.02</v>
      </c>
      <c r="AM2862">
        <v>0.02</v>
      </c>
      <c r="AN2862" t="s">
        <v>10372</v>
      </c>
      <c r="AO2862" t="s">
        <v>10372</v>
      </c>
      <c r="AP2862" t="s">
        <v>10372</v>
      </c>
      <c r="AQ2862" t="s">
        <v>10372</v>
      </c>
      <c r="AR2862" t="s">
        <v>10372</v>
      </c>
      <c r="AS2862" t="s">
        <v>10372</v>
      </c>
      <c r="AT2862" t="s">
        <v>10372</v>
      </c>
      <c r="AU2862">
        <v>0.02</v>
      </c>
      <c r="AV2862">
        <v>0.01</v>
      </c>
      <c r="AW2862" t="s">
        <v>10376</v>
      </c>
      <c r="AX2862" t="s">
        <v>10372</v>
      </c>
      <c r="AY2862" t="s">
        <v>10372</v>
      </c>
      <c r="AZ2862" t="s">
        <v>10372</v>
      </c>
      <c r="BA2862" t="s">
        <v>10372</v>
      </c>
      <c r="BB2862" t="s">
        <v>10372</v>
      </c>
      <c r="BC2862" t="s">
        <v>10372</v>
      </c>
      <c r="BD2862" t="s">
        <v>10372</v>
      </c>
      <c r="BE2862" t="s">
        <v>10372</v>
      </c>
      <c r="BF2862">
        <v>0.02</v>
      </c>
      <c r="BG2862" t="s">
        <v>10372</v>
      </c>
      <c r="BH2862" t="s">
        <v>10372</v>
      </c>
      <c r="BI2862" t="s">
        <v>10376</v>
      </c>
      <c r="BJ2862" t="s">
        <v>10372</v>
      </c>
      <c r="BK2862" t="s">
        <v>10372</v>
      </c>
      <c r="BL2862" t="s">
        <v>10372</v>
      </c>
      <c r="BM2862" t="s">
        <v>10372</v>
      </c>
      <c r="BN2862" t="s">
        <v>10372</v>
      </c>
      <c r="BO2862" t="s">
        <v>10372</v>
      </c>
      <c r="BP2862">
        <v>0.02</v>
      </c>
      <c r="BQ2862">
        <f t="shared" si="1080"/>
        <v>-6.696700846319259E-2</v>
      </c>
      <c r="BR2862">
        <f t="shared" si="1081"/>
        <v>8.0059738892306109E-2</v>
      </c>
    </row>
    <row r="2863" spans="1:70" hidden="1" x14ac:dyDescent="0.3">
      <c r="A2863" t="s">
        <v>10377</v>
      </c>
      <c r="B2863" t="s">
        <v>10378</v>
      </c>
      <c r="C2863" t="str">
        <f>VLOOKUP(historical_emissions[[#This Row],[Country]],'Liste-Pays'!A:B,2,0)</f>
        <v>AFR</v>
      </c>
      <c r="D2863" t="s">
        <v>41</v>
      </c>
      <c r="E2863" t="s">
        <v>174</v>
      </c>
      <c r="F2863" t="s">
        <v>43</v>
      </c>
      <c r="G2863" t="s">
        <v>44</v>
      </c>
      <c r="H2863">
        <f t="shared" si="1059"/>
        <v>9.9999999999999985E-3</v>
      </c>
      <c r="I2863">
        <f t="shared" si="1060"/>
        <v>9.9999999999999985E-3</v>
      </c>
      <c r="J2863">
        <f t="shared" si="1061"/>
        <v>9.9999999999999985E-3</v>
      </c>
      <c r="K2863">
        <f t="shared" si="1062"/>
        <v>9.9999999999999985E-3</v>
      </c>
      <c r="L2863">
        <f t="shared" si="1063"/>
        <v>9.9999999999999985E-3</v>
      </c>
      <c r="M2863">
        <f t="shared" si="1064"/>
        <v>9.9999999999999985E-3</v>
      </c>
      <c r="N2863">
        <f t="shared" si="1065"/>
        <v>9.9999999999999985E-3</v>
      </c>
      <c r="O2863">
        <f t="shared" si="1066"/>
        <v>9.9999999999999985E-3</v>
      </c>
      <c r="P2863">
        <f t="shared" si="1067"/>
        <v>9.9999999999999985E-3</v>
      </c>
      <c r="Q2863">
        <f t="shared" si="1068"/>
        <v>9.9999999999999985E-3</v>
      </c>
      <c r="R2863">
        <f t="shared" si="1069"/>
        <v>9.9999999999999985E-3</v>
      </c>
      <c r="S2863">
        <f t="shared" si="1070"/>
        <v>9.9999999999999985E-3</v>
      </c>
      <c r="T2863">
        <f t="shared" si="1071"/>
        <v>9.9999999999999985E-3</v>
      </c>
      <c r="U2863">
        <f t="shared" si="1072"/>
        <v>9.9999999999999985E-3</v>
      </c>
      <c r="V2863">
        <f t="shared" si="1073"/>
        <v>9.9999999999999985E-3</v>
      </c>
      <c r="W2863">
        <f t="shared" si="1074"/>
        <v>9.9999999999999985E-3</v>
      </c>
      <c r="X2863">
        <f t="shared" si="1075"/>
        <v>9.9999999999999985E-3</v>
      </c>
      <c r="Y2863">
        <f t="shared" si="1076"/>
        <v>9.9999999999999985E-3</v>
      </c>
      <c r="Z2863" s="1">
        <f t="shared" si="1077"/>
        <v>9.9999999999999985E-3</v>
      </c>
      <c r="AA2863" s="1">
        <f t="shared" si="1077"/>
        <v>1.0717734625362929E-2</v>
      </c>
      <c r="AB2863" s="1">
        <f t="shared" si="1077"/>
        <v>1.1486983549970348E-2</v>
      </c>
      <c r="AC2863" s="1">
        <f t="shared" si="1058"/>
        <v>1.2311444133449161E-2</v>
      </c>
      <c r="AD2863" s="1">
        <f t="shared" si="1058"/>
        <v>1.3195079107728941E-2</v>
      </c>
      <c r="AE2863" s="1">
        <f t="shared" si="1058"/>
        <v>1.4142135623730949E-2</v>
      </c>
      <c r="AF2863" s="1">
        <f t="shared" si="1058"/>
        <v>1.5157165665103979E-2</v>
      </c>
      <c r="AG2863" s="1">
        <f t="shared" si="1078"/>
        <v>1.6245047927124709E-2</v>
      </c>
      <c r="AH2863" s="1">
        <f t="shared" si="1078"/>
        <v>1.7411011265922482E-2</v>
      </c>
      <c r="AI2863" s="1">
        <f t="shared" si="1079"/>
        <v>1.866065983073615E-2</v>
      </c>
      <c r="AJ2863">
        <v>0.02</v>
      </c>
      <c r="AK2863">
        <v>0.02</v>
      </c>
      <c r="AL2863">
        <v>0.02</v>
      </c>
      <c r="AM2863">
        <v>0.02</v>
      </c>
      <c r="AN2863" t="s">
        <v>10372</v>
      </c>
      <c r="AO2863" t="s">
        <v>10372</v>
      </c>
      <c r="AP2863" t="s">
        <v>10372</v>
      </c>
      <c r="AQ2863" t="s">
        <v>10372</v>
      </c>
      <c r="AR2863" t="s">
        <v>10372</v>
      </c>
      <c r="AS2863" t="s">
        <v>10372</v>
      </c>
      <c r="AT2863" t="s">
        <v>10372</v>
      </c>
      <c r="AU2863">
        <v>0.02</v>
      </c>
      <c r="AV2863">
        <v>0.02</v>
      </c>
      <c r="AW2863" t="s">
        <v>9379</v>
      </c>
      <c r="AX2863" t="s">
        <v>10372</v>
      </c>
      <c r="AY2863" t="s">
        <v>10372</v>
      </c>
      <c r="AZ2863" t="s">
        <v>9379</v>
      </c>
      <c r="BA2863" t="s">
        <v>9379</v>
      </c>
      <c r="BB2863" t="s">
        <v>9378</v>
      </c>
      <c r="BC2863" t="s">
        <v>9378</v>
      </c>
      <c r="BD2863" t="s">
        <v>9378</v>
      </c>
      <c r="BE2863" t="s">
        <v>9378</v>
      </c>
      <c r="BF2863">
        <v>0.04</v>
      </c>
      <c r="BG2863" t="s">
        <v>9378</v>
      </c>
      <c r="BH2863" t="s">
        <v>9378</v>
      </c>
      <c r="BI2863" t="s">
        <v>9377</v>
      </c>
      <c r="BJ2863" t="s">
        <v>9377</v>
      </c>
      <c r="BK2863" t="s">
        <v>9376</v>
      </c>
      <c r="BL2863" t="s">
        <v>9377</v>
      </c>
      <c r="BM2863" t="s">
        <v>9378</v>
      </c>
      <c r="BN2863" t="s">
        <v>10372</v>
      </c>
      <c r="BO2863" t="s">
        <v>8994</v>
      </c>
      <c r="BQ2863">
        <f t="shared" si="1080"/>
        <v>-6.696700846319259E-2</v>
      </c>
      <c r="BR2863">
        <f t="shared" si="1081"/>
        <v>0</v>
      </c>
    </row>
    <row r="2864" spans="1:70" hidden="1" x14ac:dyDescent="0.3">
      <c r="A2864" t="s">
        <v>10377</v>
      </c>
      <c r="B2864" t="s">
        <v>10378</v>
      </c>
      <c r="C2864" t="str">
        <f>VLOOKUP(historical_emissions[[#This Row],[Country]],'Liste-Pays'!A:B,2,0)</f>
        <v>AFR</v>
      </c>
      <c r="D2864" t="s">
        <v>41</v>
      </c>
      <c r="E2864" t="s">
        <v>70</v>
      </c>
      <c r="F2864" t="s">
        <v>302</v>
      </c>
      <c r="G2864" t="s">
        <v>44</v>
      </c>
      <c r="H2864">
        <f t="shared" si="1059"/>
        <v>0.02</v>
      </c>
      <c r="I2864">
        <f t="shared" si="1060"/>
        <v>0.02</v>
      </c>
      <c r="J2864">
        <f t="shared" si="1061"/>
        <v>0.02</v>
      </c>
      <c r="K2864">
        <f t="shared" si="1062"/>
        <v>0.02</v>
      </c>
      <c r="L2864">
        <f t="shared" si="1063"/>
        <v>0.02</v>
      </c>
      <c r="M2864">
        <f t="shared" si="1064"/>
        <v>0.02</v>
      </c>
      <c r="N2864">
        <f t="shared" si="1065"/>
        <v>0.02</v>
      </c>
      <c r="O2864">
        <f t="shared" si="1066"/>
        <v>0.02</v>
      </c>
      <c r="P2864">
        <f t="shared" si="1067"/>
        <v>0.02</v>
      </c>
      <c r="Q2864">
        <f t="shared" si="1068"/>
        <v>0.02</v>
      </c>
      <c r="R2864">
        <f t="shared" si="1069"/>
        <v>0.02</v>
      </c>
      <c r="S2864">
        <f t="shared" si="1070"/>
        <v>0.02</v>
      </c>
      <c r="T2864">
        <f t="shared" si="1071"/>
        <v>0.02</v>
      </c>
      <c r="U2864">
        <f t="shared" si="1072"/>
        <v>0.02</v>
      </c>
      <c r="V2864">
        <f t="shared" si="1073"/>
        <v>0.02</v>
      </c>
      <c r="W2864">
        <f t="shared" si="1074"/>
        <v>0.02</v>
      </c>
      <c r="X2864">
        <f t="shared" si="1075"/>
        <v>0.02</v>
      </c>
      <c r="Y2864">
        <f t="shared" si="1076"/>
        <v>0.02</v>
      </c>
      <c r="Z2864" s="1">
        <f t="shared" si="1077"/>
        <v>0.02</v>
      </c>
      <c r="AA2864" s="1">
        <f t="shared" si="1077"/>
        <v>0.02</v>
      </c>
      <c r="AB2864" s="1">
        <f t="shared" si="1077"/>
        <v>0.02</v>
      </c>
      <c r="AC2864" s="1">
        <f t="shared" si="1058"/>
        <v>0.02</v>
      </c>
      <c r="AD2864" s="1">
        <f t="shared" si="1058"/>
        <v>0.02</v>
      </c>
      <c r="AE2864" s="1">
        <f t="shared" si="1058"/>
        <v>0.02</v>
      </c>
      <c r="AF2864" s="1">
        <f t="shared" si="1058"/>
        <v>0.02</v>
      </c>
      <c r="AG2864" s="1">
        <f t="shared" si="1078"/>
        <v>0.02</v>
      </c>
      <c r="AH2864" s="1">
        <f t="shared" si="1078"/>
        <v>0.02</v>
      </c>
      <c r="AI2864" s="1">
        <f t="shared" si="1079"/>
        <v>0.02</v>
      </c>
      <c r="AJ2864">
        <v>0.02</v>
      </c>
      <c r="AK2864">
        <v>0.02</v>
      </c>
      <c r="AL2864">
        <v>0.02</v>
      </c>
      <c r="AM2864">
        <v>0.02</v>
      </c>
      <c r="AN2864" t="s">
        <v>10372</v>
      </c>
      <c r="AO2864" t="s">
        <v>10372</v>
      </c>
      <c r="AP2864" t="s">
        <v>10372</v>
      </c>
      <c r="AQ2864" t="s">
        <v>10372</v>
      </c>
      <c r="AR2864" t="s">
        <v>10372</v>
      </c>
      <c r="AS2864" t="s">
        <v>10372</v>
      </c>
      <c r="AT2864" t="s">
        <v>10372</v>
      </c>
      <c r="AU2864">
        <v>0.02</v>
      </c>
      <c r="AV2864">
        <v>0.02</v>
      </c>
      <c r="AW2864" t="s">
        <v>10372</v>
      </c>
      <c r="AX2864" t="s">
        <v>10372</v>
      </c>
      <c r="AY2864" t="s">
        <v>10372</v>
      </c>
      <c r="AZ2864" t="s">
        <v>10372</v>
      </c>
      <c r="BA2864" t="s">
        <v>10372</v>
      </c>
      <c r="BB2864" t="s">
        <v>10372</v>
      </c>
      <c r="BC2864" t="s">
        <v>10372</v>
      </c>
      <c r="BD2864" t="s">
        <v>10372</v>
      </c>
      <c r="BE2864" t="s">
        <v>10372</v>
      </c>
      <c r="BF2864">
        <v>0.02</v>
      </c>
      <c r="BG2864" t="s">
        <v>10372</v>
      </c>
      <c r="BH2864" t="s">
        <v>10372</v>
      </c>
      <c r="BI2864" t="s">
        <v>9379</v>
      </c>
      <c r="BJ2864" t="s">
        <v>9379</v>
      </c>
      <c r="BK2864" t="s">
        <v>9379</v>
      </c>
      <c r="BL2864" t="s">
        <v>9379</v>
      </c>
      <c r="BM2864" t="s">
        <v>9379</v>
      </c>
      <c r="BN2864" t="s">
        <v>10372</v>
      </c>
      <c r="BO2864" t="s">
        <v>8310</v>
      </c>
      <c r="BP2864">
        <v>0</v>
      </c>
      <c r="BQ2864">
        <f t="shared" si="1080"/>
        <v>0</v>
      </c>
      <c r="BR2864">
        <f t="shared" si="1081"/>
        <v>0</v>
      </c>
    </row>
    <row r="2865" spans="1:70" hidden="1" x14ac:dyDescent="0.3">
      <c r="A2865" t="s">
        <v>10377</v>
      </c>
      <c r="B2865" t="s">
        <v>10378</v>
      </c>
      <c r="C2865" t="str">
        <f>VLOOKUP(historical_emissions[[#This Row],[Country]],'Liste-Pays'!A:B,2,0)</f>
        <v>AFR</v>
      </c>
      <c r="D2865" t="s">
        <v>41</v>
      </c>
      <c r="E2865" t="s">
        <v>328</v>
      </c>
      <c r="F2865" t="s">
        <v>302</v>
      </c>
      <c r="G2865" t="s">
        <v>44</v>
      </c>
      <c r="H2865">
        <f t="shared" si="1059"/>
        <v>3.9999999999999945E-2</v>
      </c>
      <c r="I2865">
        <f t="shared" si="1060"/>
        <v>3.7034988491491568E-2</v>
      </c>
      <c r="J2865">
        <f t="shared" si="1061"/>
        <v>3.428975931412287E-2</v>
      </c>
      <c r="K2865">
        <f t="shared" si="1062"/>
        <v>3.1748021039363951E-2</v>
      </c>
      <c r="L2865">
        <f t="shared" si="1063"/>
        <v>2.9394689845511943E-2</v>
      </c>
      <c r="M2865">
        <f t="shared" si="1064"/>
        <v>2.7215800003487511E-2</v>
      </c>
      <c r="N2865">
        <f t="shared" si="1065"/>
        <v>2.5198420997897437E-2</v>
      </c>
      <c r="O2865">
        <f t="shared" si="1066"/>
        <v>2.333058079152231E-2</v>
      </c>
      <c r="P2865">
        <f t="shared" si="1067"/>
        <v>2.1601194777846104E-2</v>
      </c>
      <c r="Q2865">
        <f t="shared" si="1068"/>
        <v>1.9999999999999983E-2</v>
      </c>
      <c r="R2865">
        <f t="shared" si="1069"/>
        <v>1.8517494245745794E-2</v>
      </c>
      <c r="S2865">
        <f t="shared" si="1070"/>
        <v>1.7144879657061445E-2</v>
      </c>
      <c r="T2865">
        <f t="shared" si="1071"/>
        <v>1.5874010519681986E-2</v>
      </c>
      <c r="U2865">
        <f t="shared" si="1072"/>
        <v>1.469734492275598E-2</v>
      </c>
      <c r="V2865">
        <f t="shared" si="1073"/>
        <v>1.3607900001743762E-2</v>
      </c>
      <c r="W2865">
        <f t="shared" si="1074"/>
        <v>1.2599210498948726E-2</v>
      </c>
      <c r="X2865">
        <f t="shared" si="1075"/>
        <v>1.1665290395761162E-2</v>
      </c>
      <c r="Y2865">
        <f t="shared" si="1076"/>
        <v>1.0800597388923059E-2</v>
      </c>
      <c r="Z2865" s="1">
        <f t="shared" si="1077"/>
        <v>9.9999999999999985E-3</v>
      </c>
      <c r="AA2865" s="1">
        <f t="shared" si="1077"/>
        <v>1.0717734625362929E-2</v>
      </c>
      <c r="AB2865" s="1">
        <f t="shared" si="1077"/>
        <v>1.1486983549970348E-2</v>
      </c>
      <c r="AC2865" s="1">
        <f t="shared" si="1058"/>
        <v>1.2311444133449161E-2</v>
      </c>
      <c r="AD2865" s="1">
        <f t="shared" si="1058"/>
        <v>1.3195079107728941E-2</v>
      </c>
      <c r="AE2865" s="1">
        <f t="shared" si="1058"/>
        <v>1.4142135623730949E-2</v>
      </c>
      <c r="AF2865" s="1">
        <f t="shared" si="1058"/>
        <v>1.5157165665103979E-2</v>
      </c>
      <c r="AG2865" s="1">
        <f t="shared" si="1078"/>
        <v>1.6245047927124709E-2</v>
      </c>
      <c r="AH2865" s="1">
        <f t="shared" si="1078"/>
        <v>1.7411011265922482E-2</v>
      </c>
      <c r="AI2865" s="1">
        <f t="shared" si="1079"/>
        <v>1.866065983073615E-2</v>
      </c>
      <c r="AJ2865">
        <v>0.02</v>
      </c>
      <c r="AK2865">
        <v>0.02</v>
      </c>
      <c r="AL2865">
        <v>0.02</v>
      </c>
      <c r="AM2865">
        <v>0.02</v>
      </c>
      <c r="AN2865" t="s">
        <v>10372</v>
      </c>
      <c r="AO2865" t="s">
        <v>10372</v>
      </c>
      <c r="AP2865" t="s">
        <v>10372</v>
      </c>
      <c r="AQ2865" t="s">
        <v>10372</v>
      </c>
      <c r="AR2865" t="s">
        <v>10372</v>
      </c>
      <c r="AS2865" t="s">
        <v>10372</v>
      </c>
      <c r="AT2865" t="s">
        <v>10372</v>
      </c>
      <c r="AU2865">
        <v>0.02</v>
      </c>
      <c r="AV2865">
        <v>0.01</v>
      </c>
      <c r="AW2865" t="s">
        <v>10376</v>
      </c>
      <c r="AX2865" t="s">
        <v>10376</v>
      </c>
      <c r="AY2865" t="s">
        <v>10376</v>
      </c>
      <c r="AZ2865" t="s">
        <v>10376</v>
      </c>
      <c r="BA2865" t="s">
        <v>10376</v>
      </c>
      <c r="BB2865" t="s">
        <v>10376</v>
      </c>
      <c r="BC2865" t="s">
        <v>10372</v>
      </c>
      <c r="BD2865" t="s">
        <v>10372</v>
      </c>
      <c r="BE2865" t="s">
        <v>10372</v>
      </c>
      <c r="BF2865">
        <v>0.02</v>
      </c>
      <c r="BG2865" t="s">
        <v>10372</v>
      </c>
      <c r="BH2865" t="s">
        <v>10372</v>
      </c>
      <c r="BI2865" t="s">
        <v>10372</v>
      </c>
      <c r="BJ2865" t="s">
        <v>10372</v>
      </c>
      <c r="BK2865" t="s">
        <v>10372</v>
      </c>
      <c r="BL2865" t="s">
        <v>10372</v>
      </c>
      <c r="BM2865" t="s">
        <v>10372</v>
      </c>
      <c r="BN2865" t="s">
        <v>10372</v>
      </c>
      <c r="BO2865" t="s">
        <v>8994</v>
      </c>
      <c r="BQ2865">
        <f t="shared" si="1080"/>
        <v>-6.696700846319259E-2</v>
      </c>
      <c r="BR2865">
        <f t="shared" si="1081"/>
        <v>8.0059738892306109E-2</v>
      </c>
    </row>
    <row r="2866" spans="1:70" hidden="1" x14ac:dyDescent="0.3">
      <c r="A2866" t="s">
        <v>2572</v>
      </c>
      <c r="B2866" t="s">
        <v>2573</v>
      </c>
      <c r="C2866" t="str">
        <f>VLOOKUP(historical_emissions[[#This Row],[Country]],'Liste-Pays'!A:B,2,0)</f>
        <v>WEU</v>
      </c>
      <c r="D2866" t="s">
        <v>41</v>
      </c>
      <c r="E2866" t="s">
        <v>1048</v>
      </c>
      <c r="F2866" t="s">
        <v>302</v>
      </c>
      <c r="G2866" t="s">
        <v>44</v>
      </c>
      <c r="H2866">
        <f t="shared" si="1059"/>
        <v>2.6666666666666665E-2</v>
      </c>
      <c r="I2866">
        <f t="shared" si="1060"/>
        <v>2.789551783048572E-2</v>
      </c>
      <c r="J2866">
        <f t="shared" si="1061"/>
        <v>2.9180996813660504E-2</v>
      </c>
      <c r="K2866">
        <f t="shared" si="1062"/>
        <v>3.0525713134755512E-2</v>
      </c>
      <c r="L2866">
        <f t="shared" si="1063"/>
        <v>3.1932396563957424E-2</v>
      </c>
      <c r="M2866">
        <f t="shared" si="1064"/>
        <v>3.3403902664500579E-2</v>
      </c>
      <c r="N2866">
        <f t="shared" si="1065"/>
        <v>3.4943218589451951E-2</v>
      </c>
      <c r="O2866">
        <f t="shared" si="1066"/>
        <v>3.6553469145623137E-2</v>
      </c>
      <c r="P2866">
        <f t="shared" si="1067"/>
        <v>3.8237923136918997E-2</v>
      </c>
      <c r="Q2866">
        <f t="shared" si="1068"/>
        <v>3.9999999999999994E-2</v>
      </c>
      <c r="R2866">
        <f t="shared" si="1069"/>
        <v>4.1843276745728575E-2</v>
      </c>
      <c r="S2866">
        <f t="shared" si="1070"/>
        <v>4.3771495220490751E-2</v>
      </c>
      <c r="T2866">
        <f t="shared" si="1071"/>
        <v>4.5788569702133262E-2</v>
      </c>
      <c r="U2866">
        <f t="shared" si="1072"/>
        <v>4.7898594845936129E-2</v>
      </c>
      <c r="V2866">
        <f t="shared" si="1073"/>
        <v>5.0105853996750854E-2</v>
      </c>
      <c r="W2866">
        <f t="shared" si="1074"/>
        <v>5.2414827884177916E-2</v>
      </c>
      <c r="X2866">
        <f t="shared" si="1075"/>
        <v>5.4830203718434702E-2</v>
      </c>
      <c r="Y2866">
        <f t="shared" si="1076"/>
        <v>5.7356884705378489E-2</v>
      </c>
      <c r="Z2866" s="1">
        <f t="shared" si="1077"/>
        <v>5.9999999999999977E-2</v>
      </c>
      <c r="AA2866" s="1">
        <f t="shared" si="1077"/>
        <v>5.3757507590445716E-2</v>
      </c>
      <c r="AB2866" s="1">
        <f t="shared" si="1077"/>
        <v>4.8164493705613827E-2</v>
      </c>
      <c r="AC2866" s="1">
        <f t="shared" si="1058"/>
        <v>4.3153385599491854E-2</v>
      </c>
      <c r="AD2866" s="1">
        <f t="shared" si="1058"/>
        <v>3.8663640898635249E-2</v>
      </c>
      <c r="AE2866" s="1">
        <f t="shared" si="1058"/>
        <v>3.4641016151377539E-2</v>
      </c>
      <c r="AF2866" s="1">
        <f t="shared" si="1058"/>
        <v>3.1036911478307189E-2</v>
      </c>
      <c r="AG2866" s="1">
        <f t="shared" si="1078"/>
        <v>2.7807783406318183E-2</v>
      </c>
      <c r="AH2866" s="1">
        <f t="shared" si="1078"/>
        <v>2.4914618792310345E-2</v>
      </c>
      <c r="AI2866" s="1">
        <f t="shared" si="1079"/>
        <v>2.2322463480678088E-2</v>
      </c>
      <c r="AJ2866">
        <v>0.02</v>
      </c>
      <c r="AK2866">
        <v>0.02</v>
      </c>
      <c r="AL2866">
        <v>0.02</v>
      </c>
      <c r="AM2866">
        <v>0.02</v>
      </c>
      <c r="AN2866" t="s">
        <v>10372</v>
      </c>
      <c r="AO2866" t="s">
        <v>10372</v>
      </c>
      <c r="AP2866" t="s">
        <v>10372</v>
      </c>
      <c r="AQ2866" t="s">
        <v>10372</v>
      </c>
      <c r="AR2866" t="s">
        <v>10372</v>
      </c>
      <c r="AS2866" t="s">
        <v>10372</v>
      </c>
      <c r="AT2866" t="s">
        <v>10372</v>
      </c>
      <c r="AU2866">
        <v>0.02</v>
      </c>
      <c r="AV2866">
        <v>0.03</v>
      </c>
      <c r="AW2866" t="s">
        <v>10372</v>
      </c>
      <c r="AX2866" t="s">
        <v>10372</v>
      </c>
      <c r="AY2866" t="s">
        <v>10372</v>
      </c>
      <c r="AZ2866" t="s">
        <v>9379</v>
      </c>
      <c r="BA2866" t="s">
        <v>10372</v>
      </c>
      <c r="BB2866" t="s">
        <v>10372</v>
      </c>
      <c r="BC2866" t="s">
        <v>10372</v>
      </c>
      <c r="BD2866" t="s">
        <v>10376</v>
      </c>
      <c r="BE2866" t="s">
        <v>10376</v>
      </c>
      <c r="BF2866">
        <v>0.01</v>
      </c>
      <c r="BG2866" t="s">
        <v>10376</v>
      </c>
      <c r="BH2866" t="s">
        <v>10376</v>
      </c>
      <c r="BI2866" t="s">
        <v>10376</v>
      </c>
      <c r="BJ2866" t="s">
        <v>10376</v>
      </c>
      <c r="BK2866" t="s">
        <v>10376</v>
      </c>
      <c r="BL2866" t="s">
        <v>10376</v>
      </c>
      <c r="BM2866" t="s">
        <v>10376</v>
      </c>
      <c r="BN2866" t="s">
        <v>10376</v>
      </c>
      <c r="BO2866" t="s">
        <v>10376</v>
      </c>
      <c r="BP2866">
        <v>0.01</v>
      </c>
      <c r="BQ2866">
        <f t="shared" si="1080"/>
        <v>0.11612317403390437</v>
      </c>
      <c r="BR2866">
        <f t="shared" si="1081"/>
        <v>-4.4051921577024866E-2</v>
      </c>
    </row>
    <row r="2867" spans="1:70" hidden="1" x14ac:dyDescent="0.3">
      <c r="A2867" t="s">
        <v>9826</v>
      </c>
      <c r="B2867" t="s">
        <v>9827</v>
      </c>
      <c r="C2867" t="str">
        <f>VLOOKUP(historical_emissions[[#This Row],[Country]],'Liste-Pays'!A:B,2,0)</f>
        <v>FSU</v>
      </c>
      <c r="D2867" t="s">
        <v>41</v>
      </c>
      <c r="E2867" t="s">
        <v>328</v>
      </c>
      <c r="F2867" t="s">
        <v>302</v>
      </c>
      <c r="G2867" t="s">
        <v>44</v>
      </c>
      <c r="H2867">
        <f t="shared" si="1059"/>
        <v>0.02</v>
      </c>
      <c r="I2867">
        <f t="shared" si="1060"/>
        <v>0.02</v>
      </c>
      <c r="J2867">
        <f t="shared" si="1061"/>
        <v>0.02</v>
      </c>
      <c r="K2867">
        <f t="shared" si="1062"/>
        <v>0.02</v>
      </c>
      <c r="L2867">
        <f t="shared" si="1063"/>
        <v>0.02</v>
      </c>
      <c r="M2867">
        <f t="shared" si="1064"/>
        <v>0.02</v>
      </c>
      <c r="N2867">
        <f t="shared" si="1065"/>
        <v>0.02</v>
      </c>
      <c r="O2867">
        <f t="shared" si="1066"/>
        <v>0.02</v>
      </c>
      <c r="P2867">
        <f t="shared" si="1067"/>
        <v>0.02</v>
      </c>
      <c r="Q2867">
        <f t="shared" si="1068"/>
        <v>0.02</v>
      </c>
      <c r="R2867">
        <f t="shared" si="1069"/>
        <v>0.02</v>
      </c>
      <c r="S2867">
        <f t="shared" si="1070"/>
        <v>0.02</v>
      </c>
      <c r="T2867">
        <f t="shared" si="1071"/>
        <v>0.02</v>
      </c>
      <c r="U2867">
        <f t="shared" si="1072"/>
        <v>0.02</v>
      </c>
      <c r="V2867">
        <f t="shared" si="1073"/>
        <v>0.02</v>
      </c>
      <c r="W2867">
        <f t="shared" si="1074"/>
        <v>0.02</v>
      </c>
      <c r="X2867">
        <f t="shared" si="1075"/>
        <v>0.02</v>
      </c>
      <c r="Y2867">
        <f t="shared" si="1076"/>
        <v>0.02</v>
      </c>
      <c r="Z2867" s="1">
        <f t="shared" si="1077"/>
        <v>0.02</v>
      </c>
      <c r="AA2867" s="1">
        <f t="shared" si="1077"/>
        <v>0.02</v>
      </c>
      <c r="AB2867" s="1">
        <f t="shared" si="1077"/>
        <v>0.02</v>
      </c>
      <c r="AC2867" s="1">
        <f t="shared" si="1058"/>
        <v>0.02</v>
      </c>
      <c r="AD2867" s="1">
        <f t="shared" si="1058"/>
        <v>0.02</v>
      </c>
      <c r="AE2867" s="1">
        <f t="shared" si="1058"/>
        <v>0.02</v>
      </c>
      <c r="AF2867" s="1">
        <f t="shared" si="1058"/>
        <v>0.02</v>
      </c>
      <c r="AG2867" s="1">
        <f t="shared" si="1078"/>
        <v>0.02</v>
      </c>
      <c r="AH2867" s="1">
        <f t="shared" si="1078"/>
        <v>0.02</v>
      </c>
      <c r="AI2867" s="1">
        <f t="shared" si="1079"/>
        <v>0.02</v>
      </c>
      <c r="AJ2867">
        <v>0.02</v>
      </c>
      <c r="AK2867">
        <v>0.02</v>
      </c>
      <c r="AL2867">
        <v>0.02</v>
      </c>
      <c r="AM2867">
        <v>0.02</v>
      </c>
      <c r="AN2867" t="s">
        <v>10372</v>
      </c>
      <c r="AO2867" t="s">
        <v>10372</v>
      </c>
      <c r="AP2867" t="s">
        <v>10372</v>
      </c>
      <c r="AQ2867" t="s">
        <v>10372</v>
      </c>
      <c r="AR2867" t="s">
        <v>10372</v>
      </c>
      <c r="AS2867" t="s">
        <v>10372</v>
      </c>
      <c r="AT2867" t="s">
        <v>10372</v>
      </c>
      <c r="AU2867">
        <v>0.02</v>
      </c>
      <c r="AV2867">
        <v>0.02</v>
      </c>
      <c r="AW2867" t="s">
        <v>10372</v>
      </c>
      <c r="AX2867" t="s">
        <v>10372</v>
      </c>
      <c r="AY2867" t="s">
        <v>10372</v>
      </c>
      <c r="AZ2867" t="s">
        <v>10376</v>
      </c>
      <c r="BA2867" t="s">
        <v>10376</v>
      </c>
      <c r="BB2867" t="s">
        <v>10372</v>
      </c>
      <c r="BC2867" t="s">
        <v>10372</v>
      </c>
      <c r="BD2867" t="s">
        <v>10372</v>
      </c>
      <c r="BE2867" t="s">
        <v>10372</v>
      </c>
      <c r="BF2867">
        <v>0.02</v>
      </c>
      <c r="BG2867" t="s">
        <v>10372</v>
      </c>
      <c r="BH2867" t="s">
        <v>10372</v>
      </c>
      <c r="BI2867" t="s">
        <v>10372</v>
      </c>
      <c r="BJ2867" t="s">
        <v>10372</v>
      </c>
      <c r="BK2867" t="s">
        <v>10372</v>
      </c>
      <c r="BL2867" t="s">
        <v>10376</v>
      </c>
      <c r="BM2867" t="s">
        <v>10376</v>
      </c>
      <c r="BN2867" t="s">
        <v>10376</v>
      </c>
      <c r="BO2867" t="s">
        <v>10376</v>
      </c>
      <c r="BP2867">
        <v>0.01</v>
      </c>
      <c r="BQ2867">
        <f t="shared" si="1080"/>
        <v>0</v>
      </c>
      <c r="BR2867">
        <f t="shared" si="1081"/>
        <v>0</v>
      </c>
    </row>
    <row r="2868" spans="1:70" hidden="1" x14ac:dyDescent="0.3">
      <c r="A2868" t="s">
        <v>3692</v>
      </c>
      <c r="B2868" t="s">
        <v>3693</v>
      </c>
      <c r="C2868" t="str">
        <f>VLOOKUP(historical_emissions[[#This Row],[Country]],'Liste-Pays'!A:B,2,0)</f>
        <v>AFR</v>
      </c>
      <c r="D2868" t="s">
        <v>41</v>
      </c>
      <c r="E2868" t="s">
        <v>174</v>
      </c>
      <c r="F2868" t="s">
        <v>302</v>
      </c>
      <c r="G2868" t="s">
        <v>44</v>
      </c>
      <c r="H2868" t="e">
        <f t="shared" si="1059"/>
        <v>#DIV/0!</v>
      </c>
      <c r="I2868" t="e">
        <f t="shared" si="1060"/>
        <v>#DIV/0!</v>
      </c>
      <c r="J2868" t="e">
        <f t="shared" si="1061"/>
        <v>#DIV/0!</v>
      </c>
      <c r="K2868" t="e">
        <f t="shared" si="1062"/>
        <v>#DIV/0!</v>
      </c>
      <c r="L2868" t="e">
        <f t="shared" si="1063"/>
        <v>#DIV/0!</v>
      </c>
      <c r="M2868" t="e">
        <f t="shared" si="1064"/>
        <v>#DIV/0!</v>
      </c>
      <c r="N2868" t="e">
        <f t="shared" si="1065"/>
        <v>#DIV/0!</v>
      </c>
      <c r="O2868" t="e">
        <f t="shared" si="1066"/>
        <v>#DIV/0!</v>
      </c>
      <c r="P2868" t="e">
        <f t="shared" si="1067"/>
        <v>#DIV/0!</v>
      </c>
      <c r="Q2868" t="e">
        <f t="shared" si="1068"/>
        <v>#DIV/0!</v>
      </c>
      <c r="R2868" t="e">
        <f t="shared" si="1069"/>
        <v>#DIV/0!</v>
      </c>
      <c r="S2868" t="e">
        <f t="shared" si="1070"/>
        <v>#DIV/0!</v>
      </c>
      <c r="T2868" t="e">
        <f t="shared" si="1071"/>
        <v>#DIV/0!</v>
      </c>
      <c r="U2868" t="e">
        <f t="shared" si="1072"/>
        <v>#DIV/0!</v>
      </c>
      <c r="V2868" t="e">
        <f t="shared" si="1073"/>
        <v>#DIV/0!</v>
      </c>
      <c r="W2868" t="e">
        <f t="shared" si="1074"/>
        <v>#DIV/0!</v>
      </c>
      <c r="X2868" t="e">
        <f t="shared" si="1075"/>
        <v>#DIV/0!</v>
      </c>
      <c r="Y2868" t="e">
        <f t="shared" si="1076"/>
        <v>#DIV/0!</v>
      </c>
      <c r="Z2868" s="1" t="e">
        <f t="shared" si="1077"/>
        <v>#DIV/0!</v>
      </c>
      <c r="AA2868" s="1" t="e">
        <f t="shared" si="1077"/>
        <v>#DIV/0!</v>
      </c>
      <c r="AB2868" s="1" t="e">
        <f t="shared" si="1077"/>
        <v>#DIV/0!</v>
      </c>
      <c r="AC2868" s="1" t="e">
        <f t="shared" si="1058"/>
        <v>#DIV/0!</v>
      </c>
      <c r="AD2868" s="1" t="e">
        <f t="shared" si="1058"/>
        <v>#DIV/0!</v>
      </c>
      <c r="AE2868" s="1" t="e">
        <f t="shared" si="1058"/>
        <v>#DIV/0!</v>
      </c>
      <c r="AF2868" s="1" t="e">
        <f t="shared" si="1058"/>
        <v>#DIV/0!</v>
      </c>
      <c r="AG2868" s="1" t="e">
        <f t="shared" si="1078"/>
        <v>#DIV/0!</v>
      </c>
      <c r="AH2868" s="1" t="e">
        <f t="shared" si="1078"/>
        <v>#DIV/0!</v>
      </c>
      <c r="AI2868" s="1" t="e">
        <f t="shared" si="1079"/>
        <v>#DIV/0!</v>
      </c>
      <c r="AJ2868">
        <v>0.02</v>
      </c>
      <c r="AK2868">
        <v>0.02</v>
      </c>
      <c r="AL2868">
        <v>0.01</v>
      </c>
      <c r="AM2868">
        <v>0.01</v>
      </c>
      <c r="AN2868" t="s">
        <v>10376</v>
      </c>
      <c r="AO2868" t="s">
        <v>10376</v>
      </c>
      <c r="AP2868" t="s">
        <v>10376</v>
      </c>
      <c r="AQ2868" t="s">
        <v>10376</v>
      </c>
      <c r="AR2868" t="s">
        <v>10376</v>
      </c>
      <c r="AS2868" t="s">
        <v>10376</v>
      </c>
      <c r="AT2868" t="s">
        <v>10376</v>
      </c>
      <c r="AU2868">
        <v>0.01</v>
      </c>
      <c r="AV2868">
        <v>0</v>
      </c>
      <c r="AW2868" t="s">
        <v>8310</v>
      </c>
      <c r="AX2868" t="s">
        <v>8310</v>
      </c>
      <c r="AY2868" t="s">
        <v>8310</v>
      </c>
      <c r="AZ2868" t="s">
        <v>8310</v>
      </c>
      <c r="BA2868" t="s">
        <v>8310</v>
      </c>
      <c r="BB2868" t="s">
        <v>8310</v>
      </c>
      <c r="BC2868" t="s">
        <v>8310</v>
      </c>
      <c r="BD2868" t="s">
        <v>8310</v>
      </c>
      <c r="BE2868" t="s">
        <v>8310</v>
      </c>
      <c r="BF2868">
        <v>0</v>
      </c>
      <c r="BG2868" t="s">
        <v>8310</v>
      </c>
      <c r="BH2868" t="s">
        <v>8310</v>
      </c>
      <c r="BI2868" t="s">
        <v>8310</v>
      </c>
      <c r="BJ2868" t="s">
        <v>8310</v>
      </c>
      <c r="BK2868" t="s">
        <v>8310</v>
      </c>
      <c r="BL2868" t="s">
        <v>8310</v>
      </c>
      <c r="BM2868" t="s">
        <v>8310</v>
      </c>
      <c r="BN2868" t="s">
        <v>8310</v>
      </c>
      <c r="BO2868" t="s">
        <v>8310</v>
      </c>
      <c r="BP2868">
        <v>0</v>
      </c>
      <c r="BQ2868" t="e">
        <f t="shared" si="1080"/>
        <v>#DIV/0!</v>
      </c>
      <c r="BR2868" t="e">
        <f t="shared" si="1081"/>
        <v>#DIV/0!</v>
      </c>
    </row>
    <row r="2869" spans="1:70" hidden="1" x14ac:dyDescent="0.3">
      <c r="A2869" t="s">
        <v>10488</v>
      </c>
      <c r="B2869" t="s">
        <v>10489</v>
      </c>
      <c r="C2869" t="str">
        <f>VLOOKUP(historical_emissions[[#This Row],[Country]],'Liste-Pays'!A:B,2,0)</f>
        <v>ODA-EXCLUDED</v>
      </c>
      <c r="D2869" t="s">
        <v>41</v>
      </c>
      <c r="E2869" t="s">
        <v>252</v>
      </c>
      <c r="F2869" t="s">
        <v>302</v>
      </c>
      <c r="G2869" t="s">
        <v>44</v>
      </c>
      <c r="H2869">
        <f t="shared" si="1059"/>
        <v>7.9999999999999905E-2</v>
      </c>
      <c r="I2869">
        <f t="shared" si="1060"/>
        <v>7.4069976982983149E-2</v>
      </c>
      <c r="J2869">
        <f t="shared" si="1061"/>
        <v>6.8579518628245753E-2</v>
      </c>
      <c r="K2869">
        <f t="shared" si="1062"/>
        <v>6.3496042078727916E-2</v>
      </c>
      <c r="L2869">
        <f t="shared" si="1063"/>
        <v>5.8789379691023894E-2</v>
      </c>
      <c r="M2869">
        <f t="shared" si="1064"/>
        <v>5.4431600006975028E-2</v>
      </c>
      <c r="N2869">
        <f t="shared" si="1065"/>
        <v>5.0396841995794882E-2</v>
      </c>
      <c r="O2869">
        <f t="shared" si="1066"/>
        <v>4.6661161583044626E-2</v>
      </c>
      <c r="P2869">
        <f t="shared" si="1067"/>
        <v>4.3202389555692215E-2</v>
      </c>
      <c r="Q2869">
        <f t="shared" si="1068"/>
        <v>3.9999999999999973E-2</v>
      </c>
      <c r="R2869">
        <f t="shared" si="1069"/>
        <v>3.7034988491491595E-2</v>
      </c>
      <c r="S2869">
        <f t="shared" si="1070"/>
        <v>3.4289759314122897E-2</v>
      </c>
      <c r="T2869">
        <f t="shared" si="1071"/>
        <v>3.1748021039363979E-2</v>
      </c>
      <c r="U2869">
        <f t="shared" si="1072"/>
        <v>2.9394689845511968E-2</v>
      </c>
      <c r="V2869">
        <f t="shared" si="1073"/>
        <v>2.7215800003487532E-2</v>
      </c>
      <c r="W2869">
        <f t="shared" si="1074"/>
        <v>2.5198420997897458E-2</v>
      </c>
      <c r="X2869">
        <f t="shared" si="1075"/>
        <v>2.3330580791522327E-2</v>
      </c>
      <c r="Y2869">
        <f t="shared" si="1076"/>
        <v>2.1601194777846121E-2</v>
      </c>
      <c r="Z2869" s="1">
        <f t="shared" si="1077"/>
        <v>0.02</v>
      </c>
      <c r="AA2869" s="1">
        <f t="shared" si="1077"/>
        <v>0.02</v>
      </c>
      <c r="AB2869" s="1">
        <f t="shared" si="1077"/>
        <v>0.02</v>
      </c>
      <c r="AC2869" s="1">
        <f t="shared" si="1058"/>
        <v>0.02</v>
      </c>
      <c r="AD2869" s="1">
        <f t="shared" si="1058"/>
        <v>0.02</v>
      </c>
      <c r="AE2869" s="1">
        <f t="shared" si="1058"/>
        <v>0.02</v>
      </c>
      <c r="AF2869" s="1">
        <f t="shared" si="1058"/>
        <v>0.02</v>
      </c>
      <c r="AG2869" s="1">
        <f t="shared" si="1078"/>
        <v>0.02</v>
      </c>
      <c r="AH2869" s="1">
        <f t="shared" si="1078"/>
        <v>0.02</v>
      </c>
      <c r="AI2869" s="1">
        <f t="shared" si="1079"/>
        <v>0.02</v>
      </c>
      <c r="AJ2869">
        <v>0.02</v>
      </c>
      <c r="AK2869">
        <v>0.02</v>
      </c>
      <c r="AL2869">
        <v>0.01</v>
      </c>
      <c r="AM2869">
        <v>0.02</v>
      </c>
      <c r="AN2869" t="s">
        <v>10376</v>
      </c>
      <c r="AO2869" t="s">
        <v>10376</v>
      </c>
      <c r="AP2869" t="s">
        <v>10376</v>
      </c>
      <c r="AQ2869" t="s">
        <v>10376</v>
      </c>
      <c r="AR2869" t="s">
        <v>10376</v>
      </c>
      <c r="AS2869" t="s">
        <v>10376</v>
      </c>
      <c r="AT2869" t="s">
        <v>10376</v>
      </c>
      <c r="AU2869">
        <v>0.01</v>
      </c>
      <c r="AV2869">
        <v>0.01</v>
      </c>
      <c r="AW2869" t="s">
        <v>10376</v>
      </c>
      <c r="AX2869" t="s">
        <v>10376</v>
      </c>
      <c r="AY2869" t="s">
        <v>10376</v>
      </c>
      <c r="AZ2869" t="s">
        <v>10376</v>
      </c>
      <c r="BA2869" t="s">
        <v>10376</v>
      </c>
      <c r="BB2869" t="s">
        <v>10376</v>
      </c>
      <c r="BC2869" t="s">
        <v>10376</v>
      </c>
      <c r="BD2869" t="s">
        <v>10376</v>
      </c>
      <c r="BE2869" t="s">
        <v>10376</v>
      </c>
      <c r="BF2869">
        <v>0.01</v>
      </c>
      <c r="BG2869" t="s">
        <v>10376</v>
      </c>
      <c r="BH2869" t="s">
        <v>10376</v>
      </c>
      <c r="BI2869" t="s">
        <v>10376</v>
      </c>
      <c r="BJ2869" t="s">
        <v>10376</v>
      </c>
      <c r="BK2869" t="s">
        <v>10376</v>
      </c>
      <c r="BL2869" t="s">
        <v>10376</v>
      </c>
      <c r="BM2869" t="s">
        <v>10376</v>
      </c>
      <c r="BN2869" t="s">
        <v>10376</v>
      </c>
      <c r="BO2869" t="s">
        <v>10376</v>
      </c>
      <c r="BQ2869">
        <f t="shared" si="1080"/>
        <v>0</v>
      </c>
      <c r="BR2869">
        <f t="shared" si="1081"/>
        <v>8.0059738892306109E-2</v>
      </c>
    </row>
    <row r="2870" spans="1:70" hidden="1" x14ac:dyDescent="0.3">
      <c r="A2870" t="s">
        <v>9209</v>
      </c>
      <c r="B2870" t="s">
        <v>9210</v>
      </c>
      <c r="C2870" t="str">
        <f>VLOOKUP(historical_emissions[[#This Row],[Country]],'Liste-Pays'!A:B,2,0)</f>
        <v>AFR</v>
      </c>
      <c r="D2870" t="s">
        <v>41</v>
      </c>
      <c r="E2870" t="s">
        <v>174</v>
      </c>
      <c r="F2870" t="s">
        <v>302</v>
      </c>
      <c r="G2870" t="s">
        <v>44</v>
      </c>
      <c r="H2870">
        <f t="shared" si="1059"/>
        <v>1.3333333333333331E-2</v>
      </c>
      <c r="I2870">
        <f t="shared" si="1060"/>
        <v>1.3333333333333331E-2</v>
      </c>
      <c r="J2870">
        <f t="shared" si="1061"/>
        <v>1.3333333333333331E-2</v>
      </c>
      <c r="K2870">
        <f t="shared" si="1062"/>
        <v>1.3333333333333331E-2</v>
      </c>
      <c r="L2870">
        <f t="shared" si="1063"/>
        <v>1.3333333333333331E-2</v>
      </c>
      <c r="M2870">
        <f t="shared" si="1064"/>
        <v>1.3333333333333331E-2</v>
      </c>
      <c r="N2870">
        <f t="shared" si="1065"/>
        <v>1.3333333333333331E-2</v>
      </c>
      <c r="O2870">
        <f t="shared" si="1066"/>
        <v>1.3333333333333331E-2</v>
      </c>
      <c r="P2870">
        <f t="shared" si="1067"/>
        <v>1.3333333333333331E-2</v>
      </c>
      <c r="Q2870">
        <f t="shared" si="1068"/>
        <v>1.3333333333333331E-2</v>
      </c>
      <c r="R2870">
        <f t="shared" si="1069"/>
        <v>1.3333333333333331E-2</v>
      </c>
      <c r="S2870">
        <f t="shared" si="1070"/>
        <v>1.3333333333333331E-2</v>
      </c>
      <c r="T2870">
        <f t="shared" si="1071"/>
        <v>1.3333333333333331E-2</v>
      </c>
      <c r="U2870">
        <f t="shared" si="1072"/>
        <v>1.3333333333333331E-2</v>
      </c>
      <c r="V2870">
        <f t="shared" si="1073"/>
        <v>1.3333333333333331E-2</v>
      </c>
      <c r="W2870">
        <f t="shared" si="1074"/>
        <v>1.3333333333333331E-2</v>
      </c>
      <c r="X2870">
        <f t="shared" si="1075"/>
        <v>1.3333333333333331E-2</v>
      </c>
      <c r="Y2870">
        <f t="shared" si="1076"/>
        <v>1.3333333333333331E-2</v>
      </c>
      <c r="Z2870" s="1">
        <f t="shared" si="1077"/>
        <v>1.3333333333333331E-2</v>
      </c>
      <c r="AA2870" s="1">
        <f t="shared" si="1077"/>
        <v>1.388506325323214E-2</v>
      </c>
      <c r="AB2870" s="1">
        <f t="shared" si="1077"/>
        <v>1.4459623615969313E-2</v>
      </c>
      <c r="AC2870" s="1">
        <f t="shared" si="1058"/>
        <v>1.5057959139424738E-2</v>
      </c>
      <c r="AD2870" s="1">
        <f t="shared" si="1058"/>
        <v>1.5681053633662314E-2</v>
      </c>
      <c r="AE2870" s="1">
        <f t="shared" si="1058"/>
        <v>1.6329931618554519E-2</v>
      </c>
      <c r="AF2870" s="1">
        <f t="shared" si="1058"/>
        <v>1.7005660008343877E-2</v>
      </c>
      <c r="AG2870" s="1">
        <f t="shared" si="1078"/>
        <v>1.770934986591112E-2</v>
      </c>
      <c r="AH2870" s="1">
        <f t="shared" si="1078"/>
        <v>1.8442158229634555E-2</v>
      </c>
      <c r="AI2870" s="1">
        <f t="shared" si="1079"/>
        <v>1.920529001584436E-2</v>
      </c>
      <c r="AJ2870">
        <v>0.02</v>
      </c>
      <c r="AK2870">
        <v>0.02</v>
      </c>
      <c r="AL2870">
        <v>0.02</v>
      </c>
      <c r="AM2870">
        <v>0.02</v>
      </c>
      <c r="AN2870" t="s">
        <v>10372</v>
      </c>
      <c r="AO2870" t="s">
        <v>10376</v>
      </c>
      <c r="AP2870" t="s">
        <v>10372</v>
      </c>
      <c r="AQ2870" t="s">
        <v>10372</v>
      </c>
      <c r="AR2870" t="s">
        <v>10372</v>
      </c>
      <c r="AS2870" t="s">
        <v>9379</v>
      </c>
      <c r="AT2870" t="s">
        <v>10372</v>
      </c>
      <c r="AU2870">
        <v>0.02</v>
      </c>
      <c r="AV2870">
        <v>0.02</v>
      </c>
      <c r="AW2870" t="s">
        <v>10372</v>
      </c>
      <c r="AX2870" t="s">
        <v>10372</v>
      </c>
      <c r="AY2870" t="s">
        <v>10372</v>
      </c>
      <c r="AZ2870" t="s">
        <v>10372</v>
      </c>
      <c r="BA2870" t="s">
        <v>10372</v>
      </c>
      <c r="BB2870" t="s">
        <v>9379</v>
      </c>
      <c r="BC2870" t="s">
        <v>9379</v>
      </c>
      <c r="BD2870" t="s">
        <v>9379</v>
      </c>
      <c r="BE2870" t="s">
        <v>9379</v>
      </c>
      <c r="BF2870">
        <v>0.03</v>
      </c>
      <c r="BG2870" t="s">
        <v>10372</v>
      </c>
      <c r="BH2870" t="s">
        <v>10372</v>
      </c>
      <c r="BI2870" t="s">
        <v>10372</v>
      </c>
      <c r="BJ2870" t="s">
        <v>10372</v>
      </c>
      <c r="BK2870" t="s">
        <v>10372</v>
      </c>
      <c r="BL2870" t="s">
        <v>10376</v>
      </c>
      <c r="BM2870" t="s">
        <v>10376</v>
      </c>
      <c r="BN2870" t="s">
        <v>10376</v>
      </c>
      <c r="BO2870" t="s">
        <v>10376</v>
      </c>
      <c r="BP2870">
        <v>0.01</v>
      </c>
      <c r="BQ2870">
        <f t="shared" si="1080"/>
        <v>-3.9735499207781966E-2</v>
      </c>
      <c r="BR2870">
        <f t="shared" si="1081"/>
        <v>0</v>
      </c>
    </row>
    <row r="2871" spans="1:70" hidden="1" x14ac:dyDescent="0.3">
      <c r="A2871" t="s">
        <v>10288</v>
      </c>
      <c r="B2871" t="s">
        <v>10289</v>
      </c>
      <c r="C2871" t="str">
        <f>VLOOKUP(historical_emissions[[#This Row],[Country]],'Liste-Pays'!A:B,2,0)</f>
        <v>AFR</v>
      </c>
      <c r="D2871" t="s">
        <v>41</v>
      </c>
      <c r="E2871" t="s">
        <v>70</v>
      </c>
      <c r="F2871" t="s">
        <v>302</v>
      </c>
      <c r="G2871" t="s">
        <v>44</v>
      </c>
      <c r="H2871">
        <f t="shared" si="1059"/>
        <v>3.9999999999999987E-2</v>
      </c>
      <c r="I2871">
        <f t="shared" si="1060"/>
        <v>3.9999999999999987E-2</v>
      </c>
      <c r="J2871">
        <f t="shared" si="1061"/>
        <v>3.9999999999999987E-2</v>
      </c>
      <c r="K2871">
        <f t="shared" si="1062"/>
        <v>3.9999999999999987E-2</v>
      </c>
      <c r="L2871">
        <f t="shared" si="1063"/>
        <v>3.9999999999999987E-2</v>
      </c>
      <c r="M2871">
        <f t="shared" si="1064"/>
        <v>3.9999999999999987E-2</v>
      </c>
      <c r="N2871">
        <f t="shared" si="1065"/>
        <v>3.9999999999999987E-2</v>
      </c>
      <c r="O2871">
        <f t="shared" si="1066"/>
        <v>3.9999999999999987E-2</v>
      </c>
      <c r="P2871">
        <f t="shared" si="1067"/>
        <v>3.9999999999999987E-2</v>
      </c>
      <c r="Q2871">
        <f t="shared" si="1068"/>
        <v>3.9999999999999987E-2</v>
      </c>
      <c r="R2871">
        <f t="shared" si="1069"/>
        <v>3.9999999999999987E-2</v>
      </c>
      <c r="S2871">
        <f t="shared" si="1070"/>
        <v>3.9999999999999987E-2</v>
      </c>
      <c r="T2871">
        <f t="shared" si="1071"/>
        <v>3.9999999999999987E-2</v>
      </c>
      <c r="U2871">
        <f t="shared" si="1072"/>
        <v>3.9999999999999987E-2</v>
      </c>
      <c r="V2871">
        <f t="shared" si="1073"/>
        <v>3.9999999999999987E-2</v>
      </c>
      <c r="W2871">
        <f t="shared" si="1074"/>
        <v>3.9999999999999987E-2</v>
      </c>
      <c r="X2871">
        <f t="shared" si="1075"/>
        <v>3.9999999999999987E-2</v>
      </c>
      <c r="Y2871">
        <f t="shared" si="1076"/>
        <v>3.9999999999999987E-2</v>
      </c>
      <c r="Z2871" s="1">
        <f t="shared" si="1077"/>
        <v>3.9999999999999987E-2</v>
      </c>
      <c r="AA2871" s="1">
        <f t="shared" si="1077"/>
        <v>3.7321319661472285E-2</v>
      </c>
      <c r="AB2871" s="1">
        <f t="shared" si="1077"/>
        <v>3.4822022531844958E-2</v>
      </c>
      <c r="AC2871" s="1">
        <f t="shared" si="1058"/>
        <v>3.2490095854249418E-2</v>
      </c>
      <c r="AD2871" s="1">
        <f t="shared" si="1058"/>
        <v>3.0314331330207958E-2</v>
      </c>
      <c r="AE2871" s="1">
        <f t="shared" si="1058"/>
        <v>2.8284271247461898E-2</v>
      </c>
      <c r="AF2871" s="1">
        <f t="shared" si="1058"/>
        <v>2.6390158215457885E-2</v>
      </c>
      <c r="AG2871" s="1">
        <f t="shared" si="1078"/>
        <v>2.4622888266898325E-2</v>
      </c>
      <c r="AH2871" s="1">
        <f t="shared" si="1078"/>
        <v>2.2973967099940699E-2</v>
      </c>
      <c r="AI2871" s="1">
        <f t="shared" si="1079"/>
        <v>2.1435469250725862E-2</v>
      </c>
      <c r="AJ2871">
        <v>0.02</v>
      </c>
      <c r="AK2871">
        <v>0.02</v>
      </c>
      <c r="AL2871">
        <v>0.02</v>
      </c>
      <c r="AM2871">
        <v>0.02</v>
      </c>
      <c r="AN2871" t="s">
        <v>10372</v>
      </c>
      <c r="AO2871" t="s">
        <v>10372</v>
      </c>
      <c r="AP2871" t="s">
        <v>10372</v>
      </c>
      <c r="AQ2871" t="s">
        <v>10372</v>
      </c>
      <c r="AR2871" t="s">
        <v>10372</v>
      </c>
      <c r="AS2871" t="s">
        <v>10372</v>
      </c>
      <c r="AT2871" t="s">
        <v>10372</v>
      </c>
      <c r="AU2871">
        <v>0.02</v>
      </c>
      <c r="AV2871">
        <v>0.02</v>
      </c>
      <c r="AW2871" t="s">
        <v>10372</v>
      </c>
      <c r="AX2871" t="s">
        <v>10372</v>
      </c>
      <c r="AY2871" t="s">
        <v>10372</v>
      </c>
      <c r="AZ2871" t="s">
        <v>10372</v>
      </c>
      <c r="BA2871" t="s">
        <v>10372</v>
      </c>
      <c r="BB2871" t="s">
        <v>10376</v>
      </c>
      <c r="BC2871" t="s">
        <v>10376</v>
      </c>
      <c r="BD2871" t="s">
        <v>10376</v>
      </c>
      <c r="BE2871" t="s">
        <v>10376</v>
      </c>
      <c r="BF2871">
        <v>0.01</v>
      </c>
      <c r="BG2871" t="s">
        <v>10376</v>
      </c>
      <c r="BH2871" t="s">
        <v>10376</v>
      </c>
      <c r="BI2871" t="s">
        <v>10376</v>
      </c>
      <c r="BJ2871" t="s">
        <v>10376</v>
      </c>
      <c r="BK2871" t="s">
        <v>10376</v>
      </c>
      <c r="BL2871" t="s">
        <v>10376</v>
      </c>
      <c r="BM2871" t="s">
        <v>10376</v>
      </c>
      <c r="BN2871" t="s">
        <v>10376</v>
      </c>
      <c r="BO2871" t="s">
        <v>10376</v>
      </c>
      <c r="BP2871">
        <v>0.01</v>
      </c>
      <c r="BQ2871">
        <f t="shared" si="1080"/>
        <v>7.1773462536293131E-2</v>
      </c>
      <c r="BR2871">
        <f t="shared" si="1081"/>
        <v>0</v>
      </c>
    </row>
    <row r="2872" spans="1:70" hidden="1" x14ac:dyDescent="0.3">
      <c r="A2872" t="s">
        <v>10455</v>
      </c>
      <c r="B2872" t="s">
        <v>10456</v>
      </c>
      <c r="C2872" t="str">
        <f>VLOOKUP(historical_emissions[[#This Row],[Country]],'Liste-Pays'!A:B,2,0)</f>
        <v>CSA</v>
      </c>
      <c r="D2872" t="s">
        <v>41</v>
      </c>
      <c r="E2872" t="s">
        <v>174</v>
      </c>
      <c r="F2872" t="s">
        <v>43</v>
      </c>
      <c r="G2872" t="s">
        <v>44</v>
      </c>
      <c r="H2872" t="e">
        <f t="shared" si="1059"/>
        <v>#DIV/0!</v>
      </c>
      <c r="I2872" t="e">
        <f t="shared" si="1060"/>
        <v>#DIV/0!</v>
      </c>
      <c r="J2872" t="e">
        <f t="shared" si="1061"/>
        <v>#DIV/0!</v>
      </c>
      <c r="K2872" t="e">
        <f t="shared" si="1062"/>
        <v>#DIV/0!</v>
      </c>
      <c r="L2872" t="e">
        <f t="shared" si="1063"/>
        <v>#DIV/0!</v>
      </c>
      <c r="M2872" t="e">
        <f t="shared" si="1064"/>
        <v>#DIV/0!</v>
      </c>
      <c r="N2872" t="e">
        <f t="shared" si="1065"/>
        <v>#DIV/0!</v>
      </c>
      <c r="O2872" t="e">
        <f t="shared" si="1066"/>
        <v>#DIV/0!</v>
      </c>
      <c r="P2872" t="e">
        <f t="shared" si="1067"/>
        <v>#DIV/0!</v>
      </c>
      <c r="Q2872" t="e">
        <f t="shared" si="1068"/>
        <v>#DIV/0!</v>
      </c>
      <c r="R2872" t="e">
        <f t="shared" si="1069"/>
        <v>#DIV/0!</v>
      </c>
      <c r="S2872" t="e">
        <f t="shared" si="1070"/>
        <v>#DIV/0!</v>
      </c>
      <c r="T2872" t="e">
        <f t="shared" si="1071"/>
        <v>#DIV/0!</v>
      </c>
      <c r="U2872" t="e">
        <f t="shared" si="1072"/>
        <v>#DIV/0!</v>
      </c>
      <c r="V2872" t="e">
        <f t="shared" si="1073"/>
        <v>#DIV/0!</v>
      </c>
      <c r="W2872" t="e">
        <f t="shared" si="1074"/>
        <v>#DIV/0!</v>
      </c>
      <c r="X2872" t="e">
        <f t="shared" si="1075"/>
        <v>#DIV/0!</v>
      </c>
      <c r="Y2872" t="e">
        <f t="shared" si="1076"/>
        <v>#DIV/0!</v>
      </c>
      <c r="Z2872" s="1" t="e">
        <f t="shared" si="1077"/>
        <v>#DIV/0!</v>
      </c>
      <c r="AA2872" s="1" t="e">
        <f t="shared" si="1077"/>
        <v>#DIV/0!</v>
      </c>
      <c r="AB2872" s="1" t="e">
        <f t="shared" si="1077"/>
        <v>#DIV/0!</v>
      </c>
      <c r="AC2872" s="1" t="e">
        <f t="shared" si="1058"/>
        <v>#DIV/0!</v>
      </c>
      <c r="AD2872" s="1" t="e">
        <f t="shared" si="1058"/>
        <v>#DIV/0!</v>
      </c>
      <c r="AE2872" s="1" t="e">
        <f t="shared" si="1058"/>
        <v>#DIV/0!</v>
      </c>
      <c r="AF2872" s="1" t="e">
        <f t="shared" si="1058"/>
        <v>#DIV/0!</v>
      </c>
      <c r="AG2872" s="1" t="e">
        <f t="shared" si="1078"/>
        <v>#DIV/0!</v>
      </c>
      <c r="AH2872" s="1" t="e">
        <f t="shared" si="1078"/>
        <v>#DIV/0!</v>
      </c>
      <c r="AI2872" s="1" t="e">
        <f t="shared" si="1079"/>
        <v>#DIV/0!</v>
      </c>
      <c r="AJ2872">
        <v>0.02</v>
      </c>
      <c r="AK2872">
        <v>0.01</v>
      </c>
      <c r="AL2872">
        <v>0.01</v>
      </c>
      <c r="AM2872">
        <v>0.01</v>
      </c>
      <c r="AN2872" t="s">
        <v>10376</v>
      </c>
      <c r="AO2872" t="s">
        <v>10376</v>
      </c>
      <c r="AP2872" t="s">
        <v>10376</v>
      </c>
      <c r="AQ2872" t="s">
        <v>10376</v>
      </c>
      <c r="AR2872" t="s">
        <v>10376</v>
      </c>
      <c r="AS2872" t="s">
        <v>10376</v>
      </c>
      <c r="AT2872" t="s">
        <v>8310</v>
      </c>
      <c r="AU2872">
        <v>0.01</v>
      </c>
      <c r="AV2872">
        <v>0.01</v>
      </c>
      <c r="AW2872" t="s">
        <v>10376</v>
      </c>
      <c r="AX2872" t="s">
        <v>10376</v>
      </c>
      <c r="AY2872" t="s">
        <v>10376</v>
      </c>
      <c r="AZ2872" t="s">
        <v>8310</v>
      </c>
      <c r="BA2872" t="s">
        <v>8310</v>
      </c>
      <c r="BB2872" t="s">
        <v>8310</v>
      </c>
      <c r="BC2872" t="s">
        <v>8310</v>
      </c>
      <c r="BD2872" t="s">
        <v>8310</v>
      </c>
      <c r="BE2872" t="s">
        <v>8310</v>
      </c>
      <c r="BF2872">
        <v>0</v>
      </c>
      <c r="BG2872" t="s">
        <v>8310</v>
      </c>
      <c r="BH2872" t="s">
        <v>8310</v>
      </c>
      <c r="BI2872" t="s">
        <v>8310</v>
      </c>
      <c r="BJ2872" t="s">
        <v>10376</v>
      </c>
      <c r="BK2872" t="s">
        <v>10376</v>
      </c>
      <c r="BL2872" t="s">
        <v>10372</v>
      </c>
      <c r="BM2872" t="s">
        <v>10372</v>
      </c>
      <c r="BN2872" t="s">
        <v>10372</v>
      </c>
      <c r="BO2872" t="s">
        <v>10372</v>
      </c>
      <c r="BP2872">
        <v>0.02</v>
      </c>
      <c r="BQ2872" t="e">
        <f t="shared" si="1080"/>
        <v>#DIV/0!</v>
      </c>
      <c r="BR2872">
        <f t="shared" si="1081"/>
        <v>0</v>
      </c>
    </row>
    <row r="2873" spans="1:70" hidden="1" x14ac:dyDescent="0.3">
      <c r="A2873" t="s">
        <v>10455</v>
      </c>
      <c r="B2873" t="s">
        <v>10456</v>
      </c>
      <c r="C2873" t="str">
        <f>VLOOKUP(historical_emissions[[#This Row],[Country]],'Liste-Pays'!A:B,2,0)</f>
        <v>CSA</v>
      </c>
      <c r="D2873" t="s">
        <v>41</v>
      </c>
      <c r="E2873" t="s">
        <v>1048</v>
      </c>
      <c r="F2873" t="s">
        <v>43</v>
      </c>
      <c r="G2873" t="s">
        <v>44</v>
      </c>
      <c r="H2873" t="e">
        <f t="shared" si="1059"/>
        <v>#DIV/0!</v>
      </c>
      <c r="I2873" t="e">
        <f t="shared" si="1060"/>
        <v>#DIV/0!</v>
      </c>
      <c r="J2873" t="e">
        <f t="shared" si="1061"/>
        <v>#DIV/0!</v>
      </c>
      <c r="K2873" t="e">
        <f t="shared" si="1062"/>
        <v>#DIV/0!</v>
      </c>
      <c r="L2873" t="e">
        <f t="shared" si="1063"/>
        <v>#DIV/0!</v>
      </c>
      <c r="M2873" t="e">
        <f t="shared" si="1064"/>
        <v>#DIV/0!</v>
      </c>
      <c r="N2873" t="e">
        <f t="shared" si="1065"/>
        <v>#DIV/0!</v>
      </c>
      <c r="O2873" t="e">
        <f t="shared" si="1066"/>
        <v>#DIV/0!</v>
      </c>
      <c r="P2873" t="e">
        <f t="shared" si="1067"/>
        <v>#DIV/0!</v>
      </c>
      <c r="Q2873" t="e">
        <f t="shared" si="1068"/>
        <v>#DIV/0!</v>
      </c>
      <c r="R2873" t="e">
        <f t="shared" si="1069"/>
        <v>#DIV/0!</v>
      </c>
      <c r="S2873" t="e">
        <f t="shared" si="1070"/>
        <v>#DIV/0!</v>
      </c>
      <c r="T2873" t="e">
        <f t="shared" si="1071"/>
        <v>#DIV/0!</v>
      </c>
      <c r="U2873" t="e">
        <f t="shared" si="1072"/>
        <v>#DIV/0!</v>
      </c>
      <c r="V2873" t="e">
        <f t="shared" si="1073"/>
        <v>#DIV/0!</v>
      </c>
      <c r="W2873" t="e">
        <f t="shared" si="1074"/>
        <v>#DIV/0!</v>
      </c>
      <c r="X2873" t="e">
        <f t="shared" si="1075"/>
        <v>#DIV/0!</v>
      </c>
      <c r="Y2873" t="e">
        <f t="shared" si="1076"/>
        <v>#DIV/0!</v>
      </c>
      <c r="Z2873" s="1">
        <f t="shared" si="1077"/>
        <v>0</v>
      </c>
      <c r="AA2873" s="1">
        <f t="shared" si="1077"/>
        <v>0</v>
      </c>
      <c r="AB2873" s="1">
        <f t="shared" si="1077"/>
        <v>0</v>
      </c>
      <c r="AC2873" s="1">
        <f t="shared" si="1058"/>
        <v>0</v>
      </c>
      <c r="AD2873" s="1">
        <f t="shared" si="1058"/>
        <v>0</v>
      </c>
      <c r="AE2873" s="1">
        <f t="shared" si="1058"/>
        <v>0</v>
      </c>
      <c r="AF2873" s="1">
        <f t="shared" si="1058"/>
        <v>0</v>
      </c>
      <c r="AG2873" s="1">
        <f t="shared" si="1078"/>
        <v>0</v>
      </c>
      <c r="AH2873" s="1">
        <f t="shared" si="1078"/>
        <v>0</v>
      </c>
      <c r="AI2873" s="1">
        <f t="shared" si="1079"/>
        <v>0</v>
      </c>
      <c r="AJ2873">
        <v>0.02</v>
      </c>
      <c r="AK2873">
        <v>0.02</v>
      </c>
      <c r="AL2873">
        <v>0.02</v>
      </c>
      <c r="AM2873">
        <v>0.02</v>
      </c>
      <c r="AN2873" t="s">
        <v>10372</v>
      </c>
      <c r="AO2873" t="s">
        <v>10372</v>
      </c>
      <c r="AP2873" t="s">
        <v>10376</v>
      </c>
      <c r="AQ2873" t="s">
        <v>10376</v>
      </c>
      <c r="AR2873" t="s">
        <v>10376</v>
      </c>
      <c r="AS2873" t="s">
        <v>10376</v>
      </c>
      <c r="AT2873" t="s">
        <v>8994</v>
      </c>
      <c r="AV2873"/>
      <c r="AW2873" t="s">
        <v>8994</v>
      </c>
      <c r="AX2873" t="s">
        <v>8310</v>
      </c>
      <c r="AY2873" t="s">
        <v>10376</v>
      </c>
      <c r="AZ2873" t="s">
        <v>10376</v>
      </c>
      <c r="BA2873" t="s">
        <v>10376</v>
      </c>
      <c r="BB2873" t="s">
        <v>10376</v>
      </c>
      <c r="BC2873" t="s">
        <v>10376</v>
      </c>
      <c r="BD2873" t="s">
        <v>10376</v>
      </c>
      <c r="BE2873" t="s">
        <v>10376</v>
      </c>
      <c r="BF2873">
        <v>0.01</v>
      </c>
      <c r="BG2873" t="s">
        <v>10376</v>
      </c>
      <c r="BH2873" t="s">
        <v>10376</v>
      </c>
      <c r="BI2873" t="s">
        <v>8994</v>
      </c>
      <c r="BJ2873" t="s">
        <v>8994</v>
      </c>
      <c r="BK2873" t="s">
        <v>8994</v>
      </c>
      <c r="BL2873" t="s">
        <v>8994</v>
      </c>
      <c r="BM2873" t="s">
        <v>8994</v>
      </c>
      <c r="BN2873" t="s">
        <v>8994</v>
      </c>
      <c r="BO2873" t="s">
        <v>8994</v>
      </c>
      <c r="BQ2873">
        <f t="shared" si="1080"/>
        <v>-1</v>
      </c>
      <c r="BR2873" t="e">
        <f t="shared" si="1081"/>
        <v>#DIV/0!</v>
      </c>
    </row>
    <row r="2874" spans="1:70" hidden="1" x14ac:dyDescent="0.3">
      <c r="A2874" t="s">
        <v>10455</v>
      </c>
      <c r="B2874" t="s">
        <v>10456</v>
      </c>
      <c r="C2874" t="str">
        <f>VLOOKUP(historical_emissions[[#This Row],[Country]],'Liste-Pays'!A:B,2,0)</f>
        <v>CSA</v>
      </c>
      <c r="D2874" t="s">
        <v>41</v>
      </c>
      <c r="E2874" t="s">
        <v>42</v>
      </c>
      <c r="F2874" t="s">
        <v>148</v>
      </c>
      <c r="G2874" t="s">
        <v>44</v>
      </c>
      <c r="H2874">
        <f t="shared" si="1059"/>
        <v>0.02</v>
      </c>
      <c r="I2874">
        <f t="shared" si="1060"/>
        <v>0.02</v>
      </c>
      <c r="J2874">
        <f t="shared" si="1061"/>
        <v>0.02</v>
      </c>
      <c r="K2874">
        <f t="shared" si="1062"/>
        <v>0.02</v>
      </c>
      <c r="L2874">
        <f t="shared" si="1063"/>
        <v>0.02</v>
      </c>
      <c r="M2874">
        <f t="shared" si="1064"/>
        <v>0.02</v>
      </c>
      <c r="N2874">
        <f t="shared" si="1065"/>
        <v>0.02</v>
      </c>
      <c r="O2874">
        <f t="shared" si="1066"/>
        <v>0.02</v>
      </c>
      <c r="P2874">
        <f t="shared" si="1067"/>
        <v>0.02</v>
      </c>
      <c r="Q2874">
        <f t="shared" si="1068"/>
        <v>0.02</v>
      </c>
      <c r="R2874">
        <f t="shared" si="1069"/>
        <v>0.02</v>
      </c>
      <c r="S2874">
        <f t="shared" si="1070"/>
        <v>0.02</v>
      </c>
      <c r="T2874">
        <f t="shared" si="1071"/>
        <v>0.02</v>
      </c>
      <c r="U2874">
        <f t="shared" si="1072"/>
        <v>0.02</v>
      </c>
      <c r="V2874">
        <f t="shared" si="1073"/>
        <v>0.02</v>
      </c>
      <c r="W2874">
        <f t="shared" si="1074"/>
        <v>0.02</v>
      </c>
      <c r="X2874">
        <f t="shared" si="1075"/>
        <v>0.02</v>
      </c>
      <c r="Y2874">
        <f t="shared" si="1076"/>
        <v>0.02</v>
      </c>
      <c r="Z2874" s="1">
        <f t="shared" si="1077"/>
        <v>0.02</v>
      </c>
      <c r="AA2874" s="1">
        <f t="shared" si="1077"/>
        <v>0.02</v>
      </c>
      <c r="AB2874" s="1">
        <f t="shared" si="1077"/>
        <v>0.02</v>
      </c>
      <c r="AC2874" s="1">
        <f t="shared" si="1058"/>
        <v>0.02</v>
      </c>
      <c r="AD2874" s="1">
        <f t="shared" si="1058"/>
        <v>0.02</v>
      </c>
      <c r="AE2874" s="1">
        <f t="shared" si="1058"/>
        <v>0.02</v>
      </c>
      <c r="AF2874" s="1">
        <f t="shared" si="1058"/>
        <v>0.02</v>
      </c>
      <c r="AG2874" s="1">
        <f t="shared" si="1078"/>
        <v>0.02</v>
      </c>
      <c r="AH2874" s="1">
        <f t="shared" si="1078"/>
        <v>0.02</v>
      </c>
      <c r="AI2874" s="1">
        <f t="shared" si="1079"/>
        <v>0.02</v>
      </c>
      <c r="AJ2874">
        <v>0.02</v>
      </c>
      <c r="AK2874">
        <v>0.02</v>
      </c>
      <c r="AL2874">
        <v>0.02</v>
      </c>
      <c r="AM2874">
        <v>0.02</v>
      </c>
      <c r="AN2874" t="s">
        <v>10372</v>
      </c>
      <c r="AO2874" t="s">
        <v>10372</v>
      </c>
      <c r="AP2874" t="s">
        <v>10372</v>
      </c>
      <c r="AQ2874" t="s">
        <v>10372</v>
      </c>
      <c r="AR2874" t="s">
        <v>10372</v>
      </c>
      <c r="AS2874" t="s">
        <v>10372</v>
      </c>
      <c r="AT2874" t="s">
        <v>10372</v>
      </c>
      <c r="AU2874">
        <v>0.02</v>
      </c>
      <c r="AV2874">
        <v>0.02</v>
      </c>
      <c r="AW2874" t="s">
        <v>10372</v>
      </c>
      <c r="AX2874" t="s">
        <v>10372</v>
      </c>
      <c r="AY2874" t="s">
        <v>10372</v>
      </c>
      <c r="AZ2874" t="s">
        <v>10372</v>
      </c>
      <c r="BA2874" t="s">
        <v>10372</v>
      </c>
      <c r="BB2874" t="s">
        <v>10372</v>
      </c>
      <c r="BC2874" t="s">
        <v>10372</v>
      </c>
      <c r="BD2874" t="s">
        <v>10372</v>
      </c>
      <c r="BE2874" t="s">
        <v>10372</v>
      </c>
      <c r="BF2874">
        <v>0.02</v>
      </c>
      <c r="BG2874" t="s">
        <v>10372</v>
      </c>
      <c r="BH2874" t="s">
        <v>10372</v>
      </c>
      <c r="BI2874" t="s">
        <v>10372</v>
      </c>
      <c r="BJ2874" t="s">
        <v>10372</v>
      </c>
      <c r="BK2874" t="s">
        <v>10372</v>
      </c>
      <c r="BL2874" t="s">
        <v>6863</v>
      </c>
      <c r="BM2874" t="s">
        <v>10372</v>
      </c>
      <c r="BN2874" t="s">
        <v>10372</v>
      </c>
      <c r="BO2874" t="s">
        <v>10372</v>
      </c>
      <c r="BP2874">
        <v>0.02</v>
      </c>
      <c r="BQ2874">
        <f t="shared" si="1080"/>
        <v>0</v>
      </c>
      <c r="BR2874">
        <f t="shared" si="1081"/>
        <v>0</v>
      </c>
    </row>
    <row r="2875" spans="1:70" hidden="1" x14ac:dyDescent="0.3">
      <c r="A2875" t="s">
        <v>9634</v>
      </c>
      <c r="B2875" t="s">
        <v>9635</v>
      </c>
      <c r="C2875" t="str">
        <f>VLOOKUP(historical_emissions[[#This Row],[Country]],'Liste-Pays'!A:B,2,0)</f>
        <v>CSA</v>
      </c>
      <c r="D2875" t="s">
        <v>41</v>
      </c>
      <c r="E2875" t="s">
        <v>328</v>
      </c>
      <c r="F2875" t="s">
        <v>148</v>
      </c>
      <c r="G2875" t="s">
        <v>44</v>
      </c>
      <c r="H2875">
        <f t="shared" si="1059"/>
        <v>9.0000000000000097E-3</v>
      </c>
      <c r="I2875">
        <f t="shared" si="1060"/>
        <v>9.2923292877850928E-3</v>
      </c>
      <c r="J2875">
        <f t="shared" si="1061"/>
        <v>9.5941537325142795E-3</v>
      </c>
      <c r="K2875">
        <f t="shared" si="1062"/>
        <v>9.9057817466838907E-3</v>
      </c>
      <c r="L2875">
        <f t="shared" si="1063"/>
        <v>1.0227531760346398E-2</v>
      </c>
      <c r="M2875">
        <f t="shared" si="1064"/>
        <v>1.0559732546490995E-2</v>
      </c>
      <c r="N2875">
        <f t="shared" si="1065"/>
        <v>1.0902723556992847E-2</v>
      </c>
      <c r="O2875">
        <f t="shared" si="1066"/>
        <v>1.1256855269474331E-2</v>
      </c>
      <c r="P2875">
        <f t="shared" si="1067"/>
        <v>1.1622489545432685E-2</v>
      </c>
      <c r="Q2875">
        <f t="shared" si="1068"/>
        <v>1.2000000000000007E-2</v>
      </c>
      <c r="R2875">
        <f t="shared" si="1069"/>
        <v>1.2389772383713452E-2</v>
      </c>
      <c r="S2875">
        <f t="shared" si="1070"/>
        <v>1.2792204976685701E-2</v>
      </c>
      <c r="T2875">
        <f t="shared" si="1071"/>
        <v>1.3207708995578514E-2</v>
      </c>
      <c r="U2875">
        <f t="shared" si="1072"/>
        <v>1.3636709013795191E-2</v>
      </c>
      <c r="V2875">
        <f t="shared" si="1073"/>
        <v>1.407964339532132E-2</v>
      </c>
      <c r="W2875">
        <f t="shared" si="1074"/>
        <v>1.4536964742657123E-2</v>
      </c>
      <c r="X2875">
        <f t="shared" si="1075"/>
        <v>1.5009140359299103E-2</v>
      </c>
      <c r="Y2875">
        <f t="shared" si="1076"/>
        <v>1.5496652727243576E-2</v>
      </c>
      <c r="Z2875" s="1">
        <f t="shared" si="1077"/>
        <v>1.6000000000000007E-2</v>
      </c>
      <c r="AA2875" s="1">
        <f t="shared" si="1077"/>
        <v>1.6361042921017175E-2</v>
      </c>
      <c r="AB2875" s="1">
        <f t="shared" si="1077"/>
        <v>1.6730232841460378E-2</v>
      </c>
      <c r="AC2875" s="1">
        <f t="shared" si="1058"/>
        <v>1.7107753599859013E-2</v>
      </c>
      <c r="AD2875" s="1">
        <f t="shared" si="1058"/>
        <v>1.7493793183092451E-2</v>
      </c>
      <c r="AE2875" s="1">
        <f t="shared" si="1058"/>
        <v>1.7888543819998319E-2</v>
      </c>
      <c r="AF2875" s="1">
        <f t="shared" si="1058"/>
        <v>1.8292202077093055E-2</v>
      </c>
      <c r="AG2875" s="1">
        <f t="shared" si="1078"/>
        <v>1.8704968956452427E-2</v>
      </c>
      <c r="AH2875" s="1">
        <f t="shared" si="1078"/>
        <v>1.9127049995800741E-2</v>
      </c>
      <c r="AI2875" s="1">
        <f t="shared" si="1079"/>
        <v>1.9558655370858571E-2</v>
      </c>
      <c r="AJ2875">
        <v>0.02</v>
      </c>
      <c r="AK2875">
        <v>0.02</v>
      </c>
      <c r="AL2875">
        <v>0.02</v>
      </c>
      <c r="AM2875">
        <v>0.03</v>
      </c>
      <c r="AN2875" t="s">
        <v>9379</v>
      </c>
      <c r="AO2875" t="s">
        <v>10372</v>
      </c>
      <c r="AP2875" t="s">
        <v>9379</v>
      </c>
      <c r="AQ2875" t="s">
        <v>9379</v>
      </c>
      <c r="AR2875" t="s">
        <v>9379</v>
      </c>
      <c r="AS2875" t="s">
        <v>9379</v>
      </c>
      <c r="AT2875" t="s">
        <v>9379</v>
      </c>
      <c r="AU2875">
        <v>0.04</v>
      </c>
      <c r="AV2875">
        <v>0.04</v>
      </c>
      <c r="AW2875" t="s">
        <v>9378</v>
      </c>
      <c r="AX2875" t="s">
        <v>9378</v>
      </c>
      <c r="AY2875" t="s">
        <v>9378</v>
      </c>
      <c r="AZ2875" t="s">
        <v>9377</v>
      </c>
      <c r="BA2875" t="s">
        <v>9377</v>
      </c>
      <c r="BB2875" t="s">
        <v>9377</v>
      </c>
      <c r="BC2875" t="s">
        <v>9377</v>
      </c>
      <c r="BD2875" t="s">
        <v>9377</v>
      </c>
      <c r="BE2875" t="s">
        <v>9377</v>
      </c>
      <c r="BF2875">
        <v>0.05</v>
      </c>
      <c r="BG2875" t="s">
        <v>9377</v>
      </c>
      <c r="BH2875" t="s">
        <v>9377</v>
      </c>
      <c r="BI2875" t="s">
        <v>9376</v>
      </c>
      <c r="BJ2875" t="s">
        <v>9376</v>
      </c>
      <c r="BK2875" t="s">
        <v>9376</v>
      </c>
      <c r="BL2875" t="s">
        <v>9376</v>
      </c>
      <c r="BM2875" t="s">
        <v>9376</v>
      </c>
      <c r="BN2875" t="s">
        <v>9376</v>
      </c>
      <c r="BO2875" t="s">
        <v>9376</v>
      </c>
      <c r="BP2875">
        <v>0.22</v>
      </c>
      <c r="BQ2875">
        <f t="shared" si="1080"/>
        <v>-2.2067231457071457E-2</v>
      </c>
      <c r="BR2875">
        <f t="shared" si="1081"/>
        <v>-3.1459204547276909E-2</v>
      </c>
    </row>
    <row r="2876" spans="1:70" hidden="1" x14ac:dyDescent="0.3">
      <c r="A2876" t="s">
        <v>6887</v>
      </c>
      <c r="B2876" t="s">
        <v>6888</v>
      </c>
      <c r="C2876" t="str">
        <f>VLOOKUP(historical_emissions[[#This Row],[Country]],'Liste-Pays'!A:B,2,0)</f>
        <v>EEU</v>
      </c>
      <c r="D2876" t="s">
        <v>41</v>
      </c>
      <c r="E2876" t="s">
        <v>174</v>
      </c>
      <c r="F2876" t="s">
        <v>148</v>
      </c>
      <c r="G2876" t="s">
        <v>44</v>
      </c>
      <c r="H2876">
        <f t="shared" si="1059"/>
        <v>7.9999999999999905E-2</v>
      </c>
      <c r="I2876">
        <f t="shared" si="1060"/>
        <v>7.4069976982983149E-2</v>
      </c>
      <c r="J2876">
        <f t="shared" si="1061"/>
        <v>6.8579518628245753E-2</v>
      </c>
      <c r="K2876">
        <f t="shared" si="1062"/>
        <v>6.3496042078727916E-2</v>
      </c>
      <c r="L2876">
        <f t="shared" si="1063"/>
        <v>5.8789379691023894E-2</v>
      </c>
      <c r="M2876">
        <f t="shared" si="1064"/>
        <v>5.4431600006975028E-2</v>
      </c>
      <c r="N2876">
        <f t="shared" si="1065"/>
        <v>5.0396841995794882E-2</v>
      </c>
      <c r="O2876">
        <f t="shared" si="1066"/>
        <v>4.6661161583044626E-2</v>
      </c>
      <c r="P2876">
        <f t="shared" si="1067"/>
        <v>4.3202389555692215E-2</v>
      </c>
      <c r="Q2876">
        <f t="shared" si="1068"/>
        <v>3.9999999999999973E-2</v>
      </c>
      <c r="R2876">
        <f t="shared" si="1069"/>
        <v>3.7034988491491595E-2</v>
      </c>
      <c r="S2876">
        <f t="shared" si="1070"/>
        <v>3.4289759314122897E-2</v>
      </c>
      <c r="T2876">
        <f t="shared" si="1071"/>
        <v>3.1748021039363979E-2</v>
      </c>
      <c r="U2876">
        <f t="shared" si="1072"/>
        <v>2.9394689845511968E-2</v>
      </c>
      <c r="V2876">
        <f t="shared" si="1073"/>
        <v>2.7215800003487532E-2</v>
      </c>
      <c r="W2876">
        <f t="shared" si="1074"/>
        <v>2.5198420997897458E-2</v>
      </c>
      <c r="X2876">
        <f t="shared" si="1075"/>
        <v>2.3330580791522327E-2</v>
      </c>
      <c r="Y2876">
        <f t="shared" si="1076"/>
        <v>2.1601194777846121E-2</v>
      </c>
      <c r="Z2876" s="1">
        <f t="shared" si="1077"/>
        <v>0.02</v>
      </c>
      <c r="AA2876" s="1">
        <f t="shared" si="1077"/>
        <v>0.02</v>
      </c>
      <c r="AB2876" s="1">
        <f t="shared" si="1077"/>
        <v>0.02</v>
      </c>
      <c r="AC2876" s="1">
        <f t="shared" si="1058"/>
        <v>0.02</v>
      </c>
      <c r="AD2876" s="1">
        <f t="shared" si="1058"/>
        <v>0.02</v>
      </c>
      <c r="AE2876" s="1">
        <f t="shared" si="1058"/>
        <v>0.02</v>
      </c>
      <c r="AF2876" s="1">
        <f t="shared" si="1058"/>
        <v>0.02</v>
      </c>
      <c r="AG2876" s="1">
        <f t="shared" si="1078"/>
        <v>0.02</v>
      </c>
      <c r="AH2876" s="1">
        <f t="shared" si="1078"/>
        <v>0.02</v>
      </c>
      <c r="AI2876" s="1">
        <f t="shared" si="1079"/>
        <v>0.02</v>
      </c>
      <c r="AJ2876">
        <v>0.02</v>
      </c>
      <c r="AK2876">
        <v>0.02</v>
      </c>
      <c r="AL2876">
        <v>0.02</v>
      </c>
      <c r="AM2876">
        <v>0.02</v>
      </c>
      <c r="AN2876" t="s">
        <v>10372</v>
      </c>
      <c r="AO2876" t="s">
        <v>10376</v>
      </c>
      <c r="AP2876" t="s">
        <v>10376</v>
      </c>
      <c r="AQ2876" t="s">
        <v>10376</v>
      </c>
      <c r="AR2876" t="s">
        <v>10376</v>
      </c>
      <c r="AS2876" t="s">
        <v>10376</v>
      </c>
      <c r="AT2876" t="s">
        <v>10376</v>
      </c>
      <c r="AU2876">
        <v>0.01</v>
      </c>
      <c r="AV2876">
        <v>0.01</v>
      </c>
      <c r="AW2876" t="s">
        <v>10376</v>
      </c>
      <c r="AX2876" t="s">
        <v>10376</v>
      </c>
      <c r="AY2876" t="s">
        <v>10376</v>
      </c>
      <c r="AZ2876" t="s">
        <v>10376</v>
      </c>
      <c r="BA2876" t="s">
        <v>10376</v>
      </c>
      <c r="BB2876" t="s">
        <v>10376</v>
      </c>
      <c r="BC2876" t="s">
        <v>10376</v>
      </c>
      <c r="BD2876" t="s">
        <v>10376</v>
      </c>
      <c r="BE2876" t="s">
        <v>10376</v>
      </c>
      <c r="BF2876">
        <v>0.01</v>
      </c>
      <c r="BG2876" t="s">
        <v>10376</v>
      </c>
      <c r="BH2876" t="s">
        <v>10376</v>
      </c>
      <c r="BI2876" t="s">
        <v>10376</v>
      </c>
      <c r="BJ2876" t="s">
        <v>10376</v>
      </c>
      <c r="BK2876" t="s">
        <v>10376</v>
      </c>
      <c r="BL2876" t="s">
        <v>10376</v>
      </c>
      <c r="BM2876" t="s">
        <v>10376</v>
      </c>
      <c r="BN2876" t="s">
        <v>10376</v>
      </c>
      <c r="BO2876" t="s">
        <v>10376</v>
      </c>
      <c r="BP2876">
        <v>0.01</v>
      </c>
      <c r="BQ2876">
        <f t="shared" si="1080"/>
        <v>0</v>
      </c>
      <c r="BR2876">
        <f t="shared" si="1081"/>
        <v>8.0059738892306109E-2</v>
      </c>
    </row>
    <row r="2877" spans="1:70" hidden="1" x14ac:dyDescent="0.3">
      <c r="A2877" t="s">
        <v>6887</v>
      </c>
      <c r="B2877" t="s">
        <v>6888</v>
      </c>
      <c r="C2877" t="str">
        <f>VLOOKUP(historical_emissions[[#This Row],[Country]],'Liste-Pays'!A:B,2,0)</f>
        <v>EEU</v>
      </c>
      <c r="D2877" t="s">
        <v>41</v>
      </c>
      <c r="E2877" t="s">
        <v>174</v>
      </c>
      <c r="F2877" t="s">
        <v>302</v>
      </c>
      <c r="G2877" t="s">
        <v>44</v>
      </c>
      <c r="H2877">
        <f t="shared" si="1059"/>
        <v>7.9999999999999905E-2</v>
      </c>
      <c r="I2877">
        <f t="shared" si="1060"/>
        <v>7.4069976982983149E-2</v>
      </c>
      <c r="J2877">
        <f t="shared" si="1061"/>
        <v>6.8579518628245753E-2</v>
      </c>
      <c r="K2877">
        <f t="shared" si="1062"/>
        <v>6.3496042078727916E-2</v>
      </c>
      <c r="L2877">
        <f t="shared" si="1063"/>
        <v>5.8789379691023894E-2</v>
      </c>
      <c r="M2877">
        <f t="shared" si="1064"/>
        <v>5.4431600006975028E-2</v>
      </c>
      <c r="N2877">
        <f t="shared" si="1065"/>
        <v>5.0396841995794882E-2</v>
      </c>
      <c r="O2877">
        <f t="shared" si="1066"/>
        <v>4.6661161583044626E-2</v>
      </c>
      <c r="P2877">
        <f t="shared" si="1067"/>
        <v>4.3202389555692215E-2</v>
      </c>
      <c r="Q2877">
        <f t="shared" si="1068"/>
        <v>3.9999999999999973E-2</v>
      </c>
      <c r="R2877">
        <f t="shared" si="1069"/>
        <v>3.7034988491491595E-2</v>
      </c>
      <c r="S2877">
        <f t="shared" si="1070"/>
        <v>3.4289759314122897E-2</v>
      </c>
      <c r="T2877">
        <f t="shared" si="1071"/>
        <v>3.1748021039363979E-2</v>
      </c>
      <c r="U2877">
        <f t="shared" si="1072"/>
        <v>2.9394689845511968E-2</v>
      </c>
      <c r="V2877">
        <f t="shared" si="1073"/>
        <v>2.7215800003487532E-2</v>
      </c>
      <c r="W2877">
        <f t="shared" si="1074"/>
        <v>2.5198420997897458E-2</v>
      </c>
      <c r="X2877">
        <f t="shared" si="1075"/>
        <v>2.3330580791522327E-2</v>
      </c>
      <c r="Y2877">
        <f t="shared" si="1076"/>
        <v>2.1601194777846121E-2</v>
      </c>
      <c r="Z2877" s="1">
        <f t="shared" si="1077"/>
        <v>0.02</v>
      </c>
      <c r="AA2877" s="1">
        <f t="shared" si="1077"/>
        <v>0.02</v>
      </c>
      <c r="AB2877" s="1">
        <f t="shared" si="1077"/>
        <v>0.02</v>
      </c>
      <c r="AC2877" s="1">
        <f t="shared" si="1058"/>
        <v>0.02</v>
      </c>
      <c r="AD2877" s="1">
        <f t="shared" si="1058"/>
        <v>0.02</v>
      </c>
      <c r="AE2877" s="1">
        <f t="shared" si="1058"/>
        <v>0.02</v>
      </c>
      <c r="AF2877" s="1">
        <f t="shared" si="1058"/>
        <v>0.02</v>
      </c>
      <c r="AG2877" s="1">
        <f t="shared" si="1078"/>
        <v>0.02</v>
      </c>
      <c r="AH2877" s="1">
        <f t="shared" si="1078"/>
        <v>0.02</v>
      </c>
      <c r="AI2877" s="1">
        <f t="shared" si="1079"/>
        <v>0.02</v>
      </c>
      <c r="AJ2877">
        <v>0.02</v>
      </c>
      <c r="AK2877">
        <v>0.03</v>
      </c>
      <c r="AL2877">
        <v>0.02</v>
      </c>
      <c r="AM2877">
        <v>0.02</v>
      </c>
      <c r="AN2877" t="s">
        <v>10372</v>
      </c>
      <c r="AO2877" t="s">
        <v>10372</v>
      </c>
      <c r="AP2877" t="s">
        <v>10372</v>
      </c>
      <c r="AQ2877" t="s">
        <v>10376</v>
      </c>
      <c r="AR2877" t="s">
        <v>10376</v>
      </c>
      <c r="AS2877" t="s">
        <v>10376</v>
      </c>
      <c r="AT2877" t="s">
        <v>10376</v>
      </c>
      <c r="AU2877">
        <v>0.01</v>
      </c>
      <c r="AV2877">
        <v>0.01</v>
      </c>
      <c r="AW2877" t="s">
        <v>10376</v>
      </c>
      <c r="AX2877" t="s">
        <v>10376</v>
      </c>
      <c r="AY2877" t="s">
        <v>10376</v>
      </c>
      <c r="AZ2877" t="s">
        <v>10376</v>
      </c>
      <c r="BA2877" t="s">
        <v>10376</v>
      </c>
      <c r="BB2877" t="s">
        <v>10376</v>
      </c>
      <c r="BC2877" t="s">
        <v>10376</v>
      </c>
      <c r="BD2877" t="s">
        <v>10376</v>
      </c>
      <c r="BE2877" t="s">
        <v>10376</v>
      </c>
      <c r="BF2877">
        <v>0.01</v>
      </c>
      <c r="BG2877" t="s">
        <v>10376</v>
      </c>
      <c r="BH2877" t="s">
        <v>10376</v>
      </c>
      <c r="BI2877" t="s">
        <v>10376</v>
      </c>
      <c r="BJ2877" t="s">
        <v>10376</v>
      </c>
      <c r="BK2877" t="s">
        <v>10376</v>
      </c>
      <c r="BL2877" t="s">
        <v>10376</v>
      </c>
      <c r="BM2877" t="s">
        <v>10376</v>
      </c>
      <c r="BN2877" t="s">
        <v>10376</v>
      </c>
      <c r="BO2877" t="s">
        <v>10376</v>
      </c>
      <c r="BP2877">
        <v>0.01</v>
      </c>
      <c r="BQ2877">
        <f t="shared" si="1080"/>
        <v>0</v>
      </c>
      <c r="BR2877">
        <f t="shared" si="1081"/>
        <v>8.0059738892306109E-2</v>
      </c>
    </row>
    <row r="2878" spans="1:70" hidden="1" x14ac:dyDescent="0.3">
      <c r="A2878" t="s">
        <v>7202</v>
      </c>
      <c r="B2878" t="s">
        <v>7203</v>
      </c>
      <c r="C2878" t="str">
        <f>VLOOKUP(historical_emissions[[#This Row],[Country]],'Liste-Pays'!A:B,2,0)</f>
        <v>WEU</v>
      </c>
      <c r="D2878" t="s">
        <v>41</v>
      </c>
      <c r="E2878" t="s">
        <v>328</v>
      </c>
      <c r="F2878" t="s">
        <v>302</v>
      </c>
      <c r="G2878" t="s">
        <v>44</v>
      </c>
      <c r="H2878">
        <f t="shared" si="1059"/>
        <v>0.02</v>
      </c>
      <c r="I2878">
        <f t="shared" si="1060"/>
        <v>0.02</v>
      </c>
      <c r="J2878">
        <f t="shared" si="1061"/>
        <v>0.02</v>
      </c>
      <c r="K2878">
        <f t="shared" si="1062"/>
        <v>0.02</v>
      </c>
      <c r="L2878">
        <f t="shared" si="1063"/>
        <v>0.02</v>
      </c>
      <c r="M2878">
        <f t="shared" si="1064"/>
        <v>0.02</v>
      </c>
      <c r="N2878">
        <f t="shared" si="1065"/>
        <v>0.02</v>
      </c>
      <c r="O2878">
        <f t="shared" si="1066"/>
        <v>0.02</v>
      </c>
      <c r="P2878">
        <f t="shared" si="1067"/>
        <v>0.02</v>
      </c>
      <c r="Q2878">
        <f t="shared" si="1068"/>
        <v>0.02</v>
      </c>
      <c r="R2878">
        <f t="shared" si="1069"/>
        <v>0.02</v>
      </c>
      <c r="S2878">
        <f t="shared" si="1070"/>
        <v>0.02</v>
      </c>
      <c r="T2878">
        <f t="shared" si="1071"/>
        <v>0.02</v>
      </c>
      <c r="U2878">
        <f t="shared" si="1072"/>
        <v>0.02</v>
      </c>
      <c r="V2878">
        <f t="shared" si="1073"/>
        <v>0.02</v>
      </c>
      <c r="W2878">
        <f t="shared" si="1074"/>
        <v>0.02</v>
      </c>
      <c r="X2878">
        <f t="shared" si="1075"/>
        <v>0.02</v>
      </c>
      <c r="Y2878">
        <f t="shared" si="1076"/>
        <v>0.02</v>
      </c>
      <c r="Z2878" s="1">
        <f t="shared" si="1077"/>
        <v>0.02</v>
      </c>
      <c r="AA2878" s="1">
        <f t="shared" si="1077"/>
        <v>0.02</v>
      </c>
      <c r="AB2878" s="1">
        <f t="shared" si="1077"/>
        <v>0.02</v>
      </c>
      <c r="AC2878" s="1">
        <f t="shared" si="1058"/>
        <v>0.02</v>
      </c>
      <c r="AD2878" s="1">
        <f t="shared" si="1058"/>
        <v>0.02</v>
      </c>
      <c r="AE2878" s="1">
        <f t="shared" si="1058"/>
        <v>0.02</v>
      </c>
      <c r="AF2878" s="1">
        <f t="shared" si="1058"/>
        <v>0.02</v>
      </c>
      <c r="AG2878" s="1">
        <f t="shared" si="1078"/>
        <v>0.02</v>
      </c>
      <c r="AH2878" s="1">
        <f t="shared" si="1078"/>
        <v>0.02</v>
      </c>
      <c r="AI2878" s="1">
        <f t="shared" si="1079"/>
        <v>0.02</v>
      </c>
      <c r="AJ2878">
        <v>0.02</v>
      </c>
      <c r="AK2878">
        <v>0.02</v>
      </c>
      <c r="AL2878">
        <v>0.02</v>
      </c>
      <c r="AM2878">
        <v>0.02</v>
      </c>
      <c r="AN2878" t="s">
        <v>10372</v>
      </c>
      <c r="AO2878" t="s">
        <v>10372</v>
      </c>
      <c r="AP2878" t="s">
        <v>10372</v>
      </c>
      <c r="AQ2878" t="s">
        <v>10372</v>
      </c>
      <c r="AR2878" t="s">
        <v>10372</v>
      </c>
      <c r="AS2878" t="s">
        <v>10372</v>
      </c>
      <c r="AT2878" t="s">
        <v>10372</v>
      </c>
      <c r="AU2878">
        <v>0.02</v>
      </c>
      <c r="AV2878">
        <v>0.02</v>
      </c>
      <c r="AW2878" t="s">
        <v>10372</v>
      </c>
      <c r="AX2878" t="s">
        <v>10372</v>
      </c>
      <c r="AY2878" t="s">
        <v>10372</v>
      </c>
      <c r="AZ2878" t="s">
        <v>10372</v>
      </c>
      <c r="BA2878" t="s">
        <v>10372</v>
      </c>
      <c r="BB2878" t="s">
        <v>10372</v>
      </c>
      <c r="BC2878" t="s">
        <v>10372</v>
      </c>
      <c r="BD2878" t="s">
        <v>10372</v>
      </c>
      <c r="BE2878" t="s">
        <v>10372</v>
      </c>
      <c r="BF2878">
        <v>0.02</v>
      </c>
      <c r="BG2878" t="s">
        <v>10372</v>
      </c>
      <c r="BH2878" t="s">
        <v>10372</v>
      </c>
      <c r="BI2878" t="s">
        <v>10372</v>
      </c>
      <c r="BJ2878" t="s">
        <v>10372</v>
      </c>
      <c r="BK2878" t="s">
        <v>10372</v>
      </c>
      <c r="BL2878" t="s">
        <v>10372</v>
      </c>
      <c r="BM2878" t="s">
        <v>9379</v>
      </c>
      <c r="BN2878" t="s">
        <v>9379</v>
      </c>
      <c r="BO2878" t="s">
        <v>9379</v>
      </c>
      <c r="BP2878">
        <v>0.03</v>
      </c>
      <c r="BQ2878">
        <f t="shared" si="1080"/>
        <v>0</v>
      </c>
      <c r="BR2878">
        <f t="shared" si="1081"/>
        <v>0</v>
      </c>
    </row>
    <row r="2879" spans="1:70" hidden="1" x14ac:dyDescent="0.3">
      <c r="A2879" t="s">
        <v>793</v>
      </c>
      <c r="B2879" t="s">
        <v>794</v>
      </c>
      <c r="C2879" t="str">
        <f>VLOOKUP(historical_emissions[[#This Row],[Country]],'Liste-Pays'!A:B,2,0)</f>
        <v>MEA</v>
      </c>
      <c r="D2879" t="s">
        <v>41</v>
      </c>
      <c r="E2879" t="s">
        <v>1048</v>
      </c>
      <c r="F2879" t="s">
        <v>302</v>
      </c>
      <c r="G2879" t="s">
        <v>44</v>
      </c>
      <c r="H2879">
        <f t="shared" si="1059"/>
        <v>6.6666666666666697E-3</v>
      </c>
      <c r="I2879">
        <f t="shared" si="1060"/>
        <v>6.9738794576214335E-3</v>
      </c>
      <c r="J2879">
        <f t="shared" si="1061"/>
        <v>7.2952492034151295E-3</v>
      </c>
      <c r="K2879">
        <f t="shared" si="1062"/>
        <v>7.6314282836888814E-3</v>
      </c>
      <c r="L2879">
        <f t="shared" si="1063"/>
        <v>7.9830991409893595E-3</v>
      </c>
      <c r="M2879">
        <f t="shared" si="1064"/>
        <v>8.3509756661251482E-3</v>
      </c>
      <c r="N2879">
        <f t="shared" si="1065"/>
        <v>8.7358046473629929E-3</v>
      </c>
      <c r="O2879">
        <f t="shared" si="1066"/>
        <v>9.1383672864057894E-3</v>
      </c>
      <c r="P2879">
        <f t="shared" si="1067"/>
        <v>9.5594807842297545E-3</v>
      </c>
      <c r="Q2879">
        <f t="shared" si="1068"/>
        <v>1.0000000000000004E-2</v>
      </c>
      <c r="R2879">
        <f t="shared" si="1069"/>
        <v>1.0460819186432149E-2</v>
      </c>
      <c r="S2879">
        <f t="shared" si="1070"/>
        <v>1.0942873805122693E-2</v>
      </c>
      <c r="T2879">
        <f t="shared" si="1071"/>
        <v>1.1447142425533321E-2</v>
      </c>
      <c r="U2879">
        <f t="shared" si="1072"/>
        <v>1.1974648711484038E-2</v>
      </c>
      <c r="V2879">
        <f t="shared" si="1073"/>
        <v>1.2526463499187719E-2</v>
      </c>
      <c r="W2879">
        <f t="shared" si="1074"/>
        <v>1.3103706971044484E-2</v>
      </c>
      <c r="X2879">
        <f t="shared" si="1075"/>
        <v>1.3707550929608681E-2</v>
      </c>
      <c r="Y2879">
        <f t="shared" si="1076"/>
        <v>1.4339221176344629E-2</v>
      </c>
      <c r="Z2879" s="1">
        <f t="shared" si="1077"/>
        <v>1.5000000000000003E-2</v>
      </c>
      <c r="AA2879" s="1">
        <f t="shared" si="1077"/>
        <v>1.5437790134471411E-2</v>
      </c>
      <c r="AB2879" s="1">
        <f t="shared" si="1077"/>
        <v>1.5888357615732186E-2</v>
      </c>
      <c r="AC2879" s="1">
        <f t="shared" si="1058"/>
        <v>1.6352075363540268E-2</v>
      </c>
      <c r="AD2879" s="1">
        <f t="shared" si="1058"/>
        <v>1.6829327181692996E-2</v>
      </c>
      <c r="AE2879" s="1">
        <f t="shared" si="1058"/>
        <v>1.7320508075688777E-2</v>
      </c>
      <c r="AF2879" s="1">
        <f t="shared" si="1058"/>
        <v>1.7826024579660038E-2</v>
      </c>
      <c r="AG2879" s="1">
        <f t="shared" si="1078"/>
        <v>1.8346295092848037E-2</v>
      </c>
      <c r="AH2879" s="1">
        <f t="shared" si="1078"/>
        <v>1.8881750225898043E-2</v>
      </c>
      <c r="AI2879" s="1">
        <f t="shared" si="1079"/>
        <v>1.9432833157261471E-2</v>
      </c>
      <c r="AJ2879">
        <v>0.02</v>
      </c>
      <c r="AK2879">
        <v>0.02</v>
      </c>
      <c r="AL2879">
        <v>0.02</v>
      </c>
      <c r="AM2879">
        <v>0.02</v>
      </c>
      <c r="AN2879" t="s">
        <v>10372</v>
      </c>
      <c r="AO2879" t="s">
        <v>10372</v>
      </c>
      <c r="AP2879" t="s">
        <v>10372</v>
      </c>
      <c r="AQ2879" t="s">
        <v>10372</v>
      </c>
      <c r="AR2879" t="s">
        <v>10372</v>
      </c>
      <c r="AS2879" t="s">
        <v>10372</v>
      </c>
      <c r="AT2879" t="s">
        <v>10372</v>
      </c>
      <c r="AU2879">
        <v>0.02</v>
      </c>
      <c r="AV2879">
        <v>0.03</v>
      </c>
      <c r="AW2879" t="s">
        <v>9379</v>
      </c>
      <c r="AX2879" t="s">
        <v>9379</v>
      </c>
      <c r="AY2879" t="s">
        <v>9377</v>
      </c>
      <c r="AZ2879" t="s">
        <v>9377</v>
      </c>
      <c r="BA2879" t="s">
        <v>9378</v>
      </c>
      <c r="BB2879" t="s">
        <v>9379</v>
      </c>
      <c r="BC2879" t="s">
        <v>9379</v>
      </c>
      <c r="BD2879" t="s">
        <v>9379</v>
      </c>
      <c r="BE2879" t="s">
        <v>9377</v>
      </c>
      <c r="BF2879">
        <v>0.04</v>
      </c>
      <c r="BG2879" t="s">
        <v>9378</v>
      </c>
      <c r="BH2879" t="s">
        <v>9379</v>
      </c>
      <c r="BI2879" t="s">
        <v>9379</v>
      </c>
      <c r="BJ2879" t="s">
        <v>9379</v>
      </c>
      <c r="BK2879" t="s">
        <v>9379</v>
      </c>
      <c r="BL2879" t="s">
        <v>9379</v>
      </c>
      <c r="BM2879" t="s">
        <v>9379</v>
      </c>
      <c r="BN2879" t="s">
        <v>9379</v>
      </c>
      <c r="BO2879" t="s">
        <v>9379</v>
      </c>
      <c r="BP2879">
        <v>0.03</v>
      </c>
      <c r="BQ2879">
        <f t="shared" si="1080"/>
        <v>-2.8358342136926451E-2</v>
      </c>
      <c r="BR2879">
        <f t="shared" si="1081"/>
        <v>-4.4051921577024866E-2</v>
      </c>
    </row>
    <row r="2880" spans="1:70" hidden="1" x14ac:dyDescent="0.3">
      <c r="A2880" t="s">
        <v>2546</v>
      </c>
      <c r="B2880" t="s">
        <v>2547</v>
      </c>
      <c r="C2880" t="str">
        <f>VLOOKUP(historical_emissions[[#This Row],[Country]],'Liste-Pays'!A:B,2,0)</f>
        <v>MEA</v>
      </c>
      <c r="D2880" t="s">
        <v>41</v>
      </c>
      <c r="E2880" t="s">
        <v>174</v>
      </c>
      <c r="F2880" t="s">
        <v>302</v>
      </c>
      <c r="G2880" t="s">
        <v>44</v>
      </c>
      <c r="H2880">
        <f t="shared" si="1059"/>
        <v>0.02</v>
      </c>
      <c r="I2880">
        <f t="shared" si="1060"/>
        <v>0.02</v>
      </c>
      <c r="J2880">
        <f t="shared" si="1061"/>
        <v>0.02</v>
      </c>
      <c r="K2880">
        <f t="shared" si="1062"/>
        <v>0.02</v>
      </c>
      <c r="L2880">
        <f t="shared" si="1063"/>
        <v>0.02</v>
      </c>
      <c r="M2880">
        <f t="shared" si="1064"/>
        <v>0.02</v>
      </c>
      <c r="N2880">
        <f t="shared" si="1065"/>
        <v>0.02</v>
      </c>
      <c r="O2880">
        <f t="shared" si="1066"/>
        <v>0.02</v>
      </c>
      <c r="P2880">
        <f t="shared" si="1067"/>
        <v>0.02</v>
      </c>
      <c r="Q2880">
        <f t="shared" si="1068"/>
        <v>0.02</v>
      </c>
      <c r="R2880">
        <f t="shared" si="1069"/>
        <v>0.02</v>
      </c>
      <c r="S2880">
        <f t="shared" si="1070"/>
        <v>0.02</v>
      </c>
      <c r="T2880">
        <f t="shared" si="1071"/>
        <v>0.02</v>
      </c>
      <c r="U2880">
        <f t="shared" si="1072"/>
        <v>0.02</v>
      </c>
      <c r="V2880">
        <f t="shared" si="1073"/>
        <v>0.02</v>
      </c>
      <c r="W2880">
        <f t="shared" si="1074"/>
        <v>0.02</v>
      </c>
      <c r="X2880">
        <f t="shared" si="1075"/>
        <v>0.02</v>
      </c>
      <c r="Y2880">
        <f t="shared" si="1076"/>
        <v>0.02</v>
      </c>
      <c r="Z2880" s="1">
        <f t="shared" si="1077"/>
        <v>0.02</v>
      </c>
      <c r="AA2880" s="1">
        <f t="shared" si="1077"/>
        <v>0.02</v>
      </c>
      <c r="AB2880" s="1">
        <f t="shared" si="1077"/>
        <v>0.02</v>
      </c>
      <c r="AC2880" s="1">
        <f t="shared" si="1058"/>
        <v>0.02</v>
      </c>
      <c r="AD2880" s="1">
        <f t="shared" si="1058"/>
        <v>0.02</v>
      </c>
      <c r="AE2880" s="1">
        <f t="shared" si="1058"/>
        <v>0.02</v>
      </c>
      <c r="AF2880" s="1">
        <f t="shared" si="1058"/>
        <v>0.02</v>
      </c>
      <c r="AG2880" s="1">
        <f t="shared" si="1078"/>
        <v>0.02</v>
      </c>
      <c r="AH2880" s="1">
        <f t="shared" si="1078"/>
        <v>0.02</v>
      </c>
      <c r="AI2880" s="1">
        <f t="shared" si="1079"/>
        <v>0.02</v>
      </c>
      <c r="AJ2880">
        <v>0.02</v>
      </c>
      <c r="AK2880">
        <v>0.02</v>
      </c>
      <c r="AL2880">
        <v>0.02</v>
      </c>
      <c r="AM2880">
        <v>0.02</v>
      </c>
      <c r="AN2880" t="s">
        <v>10372</v>
      </c>
      <c r="AO2880" t="s">
        <v>10372</v>
      </c>
      <c r="AP2880" t="s">
        <v>10376</v>
      </c>
      <c r="AQ2880" t="s">
        <v>10376</v>
      </c>
      <c r="AR2880" t="s">
        <v>10376</v>
      </c>
      <c r="AS2880" t="s">
        <v>10372</v>
      </c>
      <c r="AT2880" t="s">
        <v>10372</v>
      </c>
      <c r="AU2880">
        <v>0.02</v>
      </c>
      <c r="AV2880">
        <v>0.02</v>
      </c>
      <c r="AW2880" t="s">
        <v>10376</v>
      </c>
      <c r="AX2880" t="s">
        <v>10376</v>
      </c>
      <c r="AY2880" t="s">
        <v>10372</v>
      </c>
      <c r="AZ2880" t="s">
        <v>10376</v>
      </c>
      <c r="BA2880" t="s">
        <v>10376</v>
      </c>
      <c r="BB2880" t="s">
        <v>10376</v>
      </c>
      <c r="BC2880" t="s">
        <v>10376</v>
      </c>
      <c r="BD2880" t="s">
        <v>10372</v>
      </c>
      <c r="BE2880" t="s">
        <v>10372</v>
      </c>
      <c r="BF2880">
        <v>0.02</v>
      </c>
      <c r="BG2880" t="s">
        <v>10372</v>
      </c>
      <c r="BH2880" t="s">
        <v>10372</v>
      </c>
      <c r="BI2880" t="s">
        <v>10372</v>
      </c>
      <c r="BJ2880" t="s">
        <v>10372</v>
      </c>
      <c r="BK2880" t="s">
        <v>10372</v>
      </c>
      <c r="BL2880" t="s">
        <v>10372</v>
      </c>
      <c r="BM2880" t="s">
        <v>10372</v>
      </c>
      <c r="BN2880" t="s">
        <v>10372</v>
      </c>
      <c r="BO2880" t="s">
        <v>10376</v>
      </c>
      <c r="BP2880">
        <v>0.01</v>
      </c>
      <c r="BQ2880">
        <f t="shared" si="1080"/>
        <v>0</v>
      </c>
      <c r="BR2880">
        <f t="shared" si="1081"/>
        <v>0</v>
      </c>
    </row>
    <row r="2881" spans="1:70" hidden="1" x14ac:dyDescent="0.3">
      <c r="A2881" t="s">
        <v>10417</v>
      </c>
      <c r="B2881" t="s">
        <v>10418</v>
      </c>
      <c r="C2881" t="str">
        <f>VLOOKUP(historical_emissions[[#This Row],[Country]],'Liste-Pays'!A:B,2,0)</f>
        <v>WEU</v>
      </c>
      <c r="D2881" t="s">
        <v>41</v>
      </c>
      <c r="E2881" t="s">
        <v>70</v>
      </c>
      <c r="F2881" t="s">
        <v>302</v>
      </c>
      <c r="G2881" t="s">
        <v>44</v>
      </c>
      <c r="H2881">
        <f t="shared" si="1059"/>
        <v>0.02</v>
      </c>
      <c r="I2881">
        <f t="shared" si="1060"/>
        <v>0.02</v>
      </c>
      <c r="J2881">
        <f t="shared" si="1061"/>
        <v>0.02</v>
      </c>
      <c r="K2881">
        <f t="shared" si="1062"/>
        <v>0.02</v>
      </c>
      <c r="L2881">
        <f t="shared" si="1063"/>
        <v>0.02</v>
      </c>
      <c r="M2881">
        <f t="shared" si="1064"/>
        <v>0.02</v>
      </c>
      <c r="N2881">
        <f t="shared" si="1065"/>
        <v>0.02</v>
      </c>
      <c r="O2881">
        <f t="shared" si="1066"/>
        <v>0.02</v>
      </c>
      <c r="P2881">
        <f t="shared" si="1067"/>
        <v>0.02</v>
      </c>
      <c r="Q2881">
        <f t="shared" si="1068"/>
        <v>0.02</v>
      </c>
      <c r="R2881">
        <f t="shared" si="1069"/>
        <v>0.02</v>
      </c>
      <c r="S2881">
        <f t="shared" si="1070"/>
        <v>0.02</v>
      </c>
      <c r="T2881">
        <f t="shared" si="1071"/>
        <v>0.02</v>
      </c>
      <c r="U2881">
        <f t="shared" si="1072"/>
        <v>0.02</v>
      </c>
      <c r="V2881">
        <f t="shared" si="1073"/>
        <v>0.02</v>
      </c>
      <c r="W2881">
        <f t="shared" si="1074"/>
        <v>0.02</v>
      </c>
      <c r="X2881">
        <f t="shared" si="1075"/>
        <v>0.02</v>
      </c>
      <c r="Y2881">
        <f t="shared" si="1076"/>
        <v>0.02</v>
      </c>
      <c r="Z2881" s="1">
        <f t="shared" si="1077"/>
        <v>0.02</v>
      </c>
      <c r="AA2881" s="1">
        <f t="shared" si="1077"/>
        <v>0.02</v>
      </c>
      <c r="AB2881" s="1">
        <f t="shared" si="1077"/>
        <v>0.02</v>
      </c>
      <c r="AC2881" s="1">
        <f t="shared" si="1077"/>
        <v>0.02</v>
      </c>
      <c r="AD2881" s="1">
        <f t="shared" si="1077"/>
        <v>0.02</v>
      </c>
      <c r="AE2881" s="1">
        <f t="shared" si="1077"/>
        <v>0.02</v>
      </c>
      <c r="AF2881" s="1">
        <f t="shared" si="1077"/>
        <v>0.02</v>
      </c>
      <c r="AG2881" s="1">
        <f t="shared" si="1078"/>
        <v>0.02</v>
      </c>
      <c r="AH2881" s="1">
        <f t="shared" si="1078"/>
        <v>0.02</v>
      </c>
      <c r="AI2881" s="1">
        <f t="shared" si="1079"/>
        <v>0.02</v>
      </c>
      <c r="AJ2881">
        <v>0.02</v>
      </c>
      <c r="AK2881">
        <v>0.02</v>
      </c>
      <c r="AL2881">
        <v>0.02</v>
      </c>
      <c r="AM2881">
        <v>0.02</v>
      </c>
      <c r="AN2881" t="s">
        <v>10372</v>
      </c>
      <c r="AO2881" t="s">
        <v>10372</v>
      </c>
      <c r="AP2881" t="s">
        <v>10372</v>
      </c>
      <c r="AQ2881" t="s">
        <v>10372</v>
      </c>
      <c r="AR2881" t="s">
        <v>10372</v>
      </c>
      <c r="AS2881" t="s">
        <v>10372</v>
      </c>
      <c r="AT2881" t="s">
        <v>10372</v>
      </c>
      <c r="AU2881">
        <v>0.02</v>
      </c>
      <c r="AV2881">
        <v>0.02</v>
      </c>
      <c r="AW2881" t="s">
        <v>10372</v>
      </c>
      <c r="AX2881" t="s">
        <v>10372</v>
      </c>
      <c r="AY2881" t="s">
        <v>10372</v>
      </c>
      <c r="AZ2881" t="s">
        <v>10372</v>
      </c>
      <c r="BA2881" t="s">
        <v>10372</v>
      </c>
      <c r="BB2881" t="s">
        <v>10372</v>
      </c>
      <c r="BC2881" t="s">
        <v>10372</v>
      </c>
      <c r="BD2881" t="s">
        <v>10372</v>
      </c>
      <c r="BE2881" t="s">
        <v>10372</v>
      </c>
      <c r="BF2881">
        <v>0.02</v>
      </c>
      <c r="BG2881" t="s">
        <v>10372</v>
      </c>
      <c r="BH2881" t="s">
        <v>10372</v>
      </c>
      <c r="BI2881" t="s">
        <v>10372</v>
      </c>
      <c r="BJ2881" t="s">
        <v>10372</v>
      </c>
      <c r="BK2881" t="s">
        <v>10372</v>
      </c>
      <c r="BL2881" t="s">
        <v>10372</v>
      </c>
      <c r="BM2881" t="s">
        <v>10372</v>
      </c>
      <c r="BN2881" t="s">
        <v>10372</v>
      </c>
      <c r="BO2881" t="s">
        <v>10372</v>
      </c>
      <c r="BP2881">
        <v>0.02</v>
      </c>
      <c r="BQ2881">
        <f t="shared" si="1080"/>
        <v>0</v>
      </c>
      <c r="BR2881">
        <f t="shared" si="1081"/>
        <v>0</v>
      </c>
    </row>
    <row r="2882" spans="1:70" hidden="1" x14ac:dyDescent="0.3">
      <c r="A2882" t="s">
        <v>10417</v>
      </c>
      <c r="B2882" t="s">
        <v>10418</v>
      </c>
      <c r="C2882" t="str">
        <f>VLOOKUP(historical_emissions[[#This Row],[Country]],'Liste-Pays'!A:B,2,0)</f>
        <v>WEU</v>
      </c>
      <c r="D2882" t="s">
        <v>41</v>
      </c>
      <c r="E2882" t="s">
        <v>535</v>
      </c>
      <c r="F2882" t="s">
        <v>302</v>
      </c>
      <c r="G2882" t="s">
        <v>44</v>
      </c>
      <c r="H2882">
        <f t="shared" ref="H2882:H2945" si="1082">I2882*(1+$BR2882)</f>
        <v>9.9999999999999985E-3</v>
      </c>
      <c r="I2882">
        <f t="shared" ref="I2882:I2945" si="1083">J2882*(1+$BR2882)</f>
        <v>9.9999999999999985E-3</v>
      </c>
      <c r="J2882">
        <f t="shared" ref="J2882:J2945" si="1084">K2882*(1+$BR2882)</f>
        <v>9.9999999999999985E-3</v>
      </c>
      <c r="K2882">
        <f t="shared" ref="K2882:K2945" si="1085">L2882*(1+$BR2882)</f>
        <v>9.9999999999999985E-3</v>
      </c>
      <c r="L2882">
        <f t="shared" ref="L2882:L2945" si="1086">M2882*(1+$BR2882)</f>
        <v>9.9999999999999985E-3</v>
      </c>
      <c r="M2882">
        <f t="shared" ref="M2882:M2945" si="1087">N2882*(1+$BR2882)</f>
        <v>9.9999999999999985E-3</v>
      </c>
      <c r="N2882">
        <f t="shared" ref="N2882:N2945" si="1088">O2882*(1+$BR2882)</f>
        <v>9.9999999999999985E-3</v>
      </c>
      <c r="O2882">
        <f t="shared" ref="O2882:O2945" si="1089">P2882*(1+$BR2882)</f>
        <v>9.9999999999999985E-3</v>
      </c>
      <c r="P2882">
        <f t="shared" ref="P2882:P2945" si="1090">Q2882*(1+$BR2882)</f>
        <v>9.9999999999999985E-3</v>
      </c>
      <c r="Q2882">
        <f t="shared" ref="Q2882:Q2945" si="1091">R2882*(1+$BR2882)</f>
        <v>9.9999999999999985E-3</v>
      </c>
      <c r="R2882">
        <f t="shared" ref="R2882:R2945" si="1092">S2882*(1+$BR2882)</f>
        <v>9.9999999999999985E-3</v>
      </c>
      <c r="S2882">
        <f t="shared" ref="S2882:S2945" si="1093">T2882*(1+$BR2882)</f>
        <v>9.9999999999999985E-3</v>
      </c>
      <c r="T2882">
        <f t="shared" ref="T2882:T2945" si="1094">U2882*(1+$BR2882)</f>
        <v>9.9999999999999985E-3</v>
      </c>
      <c r="U2882">
        <f t="shared" ref="U2882:U2945" si="1095">V2882*(1+$BR2882)</f>
        <v>9.9999999999999985E-3</v>
      </c>
      <c r="V2882">
        <f t="shared" ref="V2882:V2945" si="1096">W2882*(1+$BR2882)</f>
        <v>9.9999999999999985E-3</v>
      </c>
      <c r="W2882">
        <f t="shared" ref="W2882:W2945" si="1097">X2882*(1+$BR2882)</f>
        <v>9.9999999999999985E-3</v>
      </c>
      <c r="X2882">
        <f t="shared" ref="X2882:X2945" si="1098">Y2882*(1+$BR2882)</f>
        <v>9.9999999999999985E-3</v>
      </c>
      <c r="Y2882">
        <f t="shared" ref="Y2882:Y2945" si="1099">Z2882*(1+$BR2882)</f>
        <v>9.9999999999999985E-3</v>
      </c>
      <c r="Z2882" s="1">
        <f t="shared" ref="Z2882:AC2945" si="1100">AA2882*(1+$BQ2882)</f>
        <v>9.9999999999999985E-3</v>
      </c>
      <c r="AA2882" s="1">
        <f t="shared" si="1100"/>
        <v>1.0717734625362929E-2</v>
      </c>
      <c r="AB2882" s="1">
        <f t="shared" si="1100"/>
        <v>1.1486983549970348E-2</v>
      </c>
      <c r="AC2882" s="1">
        <f t="shared" si="1100"/>
        <v>1.2311444133449161E-2</v>
      </c>
      <c r="AD2882" s="1">
        <f t="shared" ref="AD2882:AF2945" si="1101">AE2882*(1+$BQ2882)</f>
        <v>1.3195079107728941E-2</v>
      </c>
      <c r="AE2882" s="1">
        <f t="shared" si="1101"/>
        <v>1.4142135623730949E-2</v>
      </c>
      <c r="AF2882" s="1">
        <f t="shared" si="1101"/>
        <v>1.5157165665103979E-2</v>
      </c>
      <c r="AG2882" s="1">
        <f t="shared" ref="AG2882:AH2945" si="1102">AH2882*(1+$BQ2882)</f>
        <v>1.6245047927124709E-2</v>
      </c>
      <c r="AH2882" s="1">
        <f t="shared" si="1102"/>
        <v>1.7411011265922482E-2</v>
      </c>
      <c r="AI2882" s="1">
        <f t="shared" ref="AI2882:AI2945" si="1103">AJ2882*(1+$BQ2882)</f>
        <v>1.866065983073615E-2</v>
      </c>
      <c r="AJ2882">
        <v>0.02</v>
      </c>
      <c r="AK2882">
        <v>0.02</v>
      </c>
      <c r="AL2882">
        <v>0.02</v>
      </c>
      <c r="AM2882">
        <v>0.02</v>
      </c>
      <c r="AN2882" t="s">
        <v>10372</v>
      </c>
      <c r="AO2882" t="s">
        <v>10372</v>
      </c>
      <c r="AP2882" t="s">
        <v>10372</v>
      </c>
      <c r="AQ2882" t="s">
        <v>10372</v>
      </c>
      <c r="AR2882" t="s">
        <v>10372</v>
      </c>
      <c r="AS2882" t="s">
        <v>10372</v>
      </c>
      <c r="AT2882" t="s">
        <v>10372</v>
      </c>
      <c r="AU2882">
        <v>0.02</v>
      </c>
      <c r="AV2882">
        <v>0.02</v>
      </c>
      <c r="AW2882" t="s">
        <v>10372</v>
      </c>
      <c r="AX2882" t="s">
        <v>10372</v>
      </c>
      <c r="AY2882" t="s">
        <v>10372</v>
      </c>
      <c r="AZ2882" t="s">
        <v>10372</v>
      </c>
      <c r="BA2882" t="s">
        <v>10372</v>
      </c>
      <c r="BB2882" t="s">
        <v>10372</v>
      </c>
      <c r="BC2882" t="s">
        <v>9379</v>
      </c>
      <c r="BD2882" t="s">
        <v>9379</v>
      </c>
      <c r="BE2882" t="s">
        <v>9379</v>
      </c>
      <c r="BF2882">
        <v>0.04</v>
      </c>
      <c r="BG2882" t="s">
        <v>9377</v>
      </c>
      <c r="BH2882" t="s">
        <v>9377</v>
      </c>
      <c r="BI2882" t="s">
        <v>9376</v>
      </c>
      <c r="BJ2882" t="s">
        <v>9376</v>
      </c>
      <c r="BK2882" t="s">
        <v>9377</v>
      </c>
      <c r="BL2882" t="s">
        <v>9376</v>
      </c>
      <c r="BM2882" t="s">
        <v>9376</v>
      </c>
      <c r="BN2882" t="s">
        <v>9376</v>
      </c>
      <c r="BO2882" t="s">
        <v>10381</v>
      </c>
      <c r="BP2882">
        <v>0.06</v>
      </c>
      <c r="BQ2882">
        <f t="shared" ref="BQ2882:BQ2945" si="1104">((AV2882/BF2882)^(1/(2010-2000)))-1</f>
        <v>-6.696700846319259E-2</v>
      </c>
      <c r="BR2882">
        <f t="shared" ref="BR2882:BR2945" si="1105">((AM2882/AV2882)^(1/(2019-2010)))-1</f>
        <v>0</v>
      </c>
    </row>
    <row r="2883" spans="1:70" hidden="1" x14ac:dyDescent="0.3">
      <c r="A2883" t="s">
        <v>1961</v>
      </c>
      <c r="B2883" t="s">
        <v>1962</v>
      </c>
      <c r="C2883" t="str">
        <f>VLOOKUP(historical_emissions[[#This Row],[Country]],'Liste-Pays'!A:B,2,0)</f>
        <v>WEU</v>
      </c>
      <c r="D2883" t="s">
        <v>41</v>
      </c>
      <c r="E2883" t="s">
        <v>1048</v>
      </c>
      <c r="F2883" t="s">
        <v>302</v>
      </c>
      <c r="G2883" t="s">
        <v>44</v>
      </c>
      <c r="H2883">
        <f t="shared" si="1082"/>
        <v>0.02</v>
      </c>
      <c r="I2883">
        <f t="shared" si="1083"/>
        <v>0.02</v>
      </c>
      <c r="J2883">
        <f t="shared" si="1084"/>
        <v>0.02</v>
      </c>
      <c r="K2883">
        <f t="shared" si="1085"/>
        <v>0.02</v>
      </c>
      <c r="L2883">
        <f t="shared" si="1086"/>
        <v>0.02</v>
      </c>
      <c r="M2883">
        <f t="shared" si="1087"/>
        <v>0.02</v>
      </c>
      <c r="N2883">
        <f t="shared" si="1088"/>
        <v>0.02</v>
      </c>
      <c r="O2883">
        <f t="shared" si="1089"/>
        <v>0.02</v>
      </c>
      <c r="P2883">
        <f t="shared" si="1090"/>
        <v>0.02</v>
      </c>
      <c r="Q2883">
        <f t="shared" si="1091"/>
        <v>0.02</v>
      </c>
      <c r="R2883">
        <f t="shared" si="1092"/>
        <v>0.02</v>
      </c>
      <c r="S2883">
        <f t="shared" si="1093"/>
        <v>0.02</v>
      </c>
      <c r="T2883">
        <f t="shared" si="1094"/>
        <v>0.02</v>
      </c>
      <c r="U2883">
        <f t="shared" si="1095"/>
        <v>0.02</v>
      </c>
      <c r="V2883">
        <f t="shared" si="1096"/>
        <v>0.02</v>
      </c>
      <c r="W2883">
        <f t="shared" si="1097"/>
        <v>0.02</v>
      </c>
      <c r="X2883">
        <f t="shared" si="1098"/>
        <v>0.02</v>
      </c>
      <c r="Y2883">
        <f t="shared" si="1099"/>
        <v>0.02</v>
      </c>
      <c r="Z2883" s="1">
        <f t="shared" si="1100"/>
        <v>0.02</v>
      </c>
      <c r="AA2883" s="1">
        <f t="shared" si="1100"/>
        <v>0.02</v>
      </c>
      <c r="AB2883" s="1">
        <f t="shared" si="1100"/>
        <v>0.02</v>
      </c>
      <c r="AC2883" s="1">
        <f t="shared" si="1100"/>
        <v>0.02</v>
      </c>
      <c r="AD2883" s="1">
        <f t="shared" si="1101"/>
        <v>0.02</v>
      </c>
      <c r="AE2883" s="1">
        <f t="shared" si="1101"/>
        <v>0.02</v>
      </c>
      <c r="AF2883" s="1">
        <f t="shared" si="1101"/>
        <v>0.02</v>
      </c>
      <c r="AG2883" s="1">
        <f t="shared" si="1102"/>
        <v>0.02</v>
      </c>
      <c r="AH2883" s="1">
        <f t="shared" si="1102"/>
        <v>0.02</v>
      </c>
      <c r="AI2883" s="1">
        <f t="shared" si="1103"/>
        <v>0.02</v>
      </c>
      <c r="AJ2883">
        <v>0.02</v>
      </c>
      <c r="AK2883">
        <v>0.02</v>
      </c>
      <c r="AL2883">
        <v>0.02</v>
      </c>
      <c r="AM2883">
        <v>0.02</v>
      </c>
      <c r="AN2883" t="s">
        <v>10372</v>
      </c>
      <c r="AO2883" t="s">
        <v>10372</v>
      </c>
      <c r="AP2883" t="s">
        <v>10372</v>
      </c>
      <c r="AQ2883" t="s">
        <v>10372</v>
      </c>
      <c r="AR2883" t="s">
        <v>10372</v>
      </c>
      <c r="AS2883" t="s">
        <v>10372</v>
      </c>
      <c r="AT2883" t="s">
        <v>10372</v>
      </c>
      <c r="AU2883">
        <v>0.02</v>
      </c>
      <c r="AV2883">
        <v>0.02</v>
      </c>
      <c r="AW2883" t="s">
        <v>10372</v>
      </c>
      <c r="AX2883" t="s">
        <v>10372</v>
      </c>
      <c r="AY2883" t="s">
        <v>10372</v>
      </c>
      <c r="AZ2883" t="s">
        <v>10372</v>
      </c>
      <c r="BA2883" t="s">
        <v>10372</v>
      </c>
      <c r="BB2883" t="s">
        <v>10372</v>
      </c>
      <c r="BC2883" t="s">
        <v>10372</v>
      </c>
      <c r="BD2883" t="s">
        <v>10372</v>
      </c>
      <c r="BE2883" t="s">
        <v>10372</v>
      </c>
      <c r="BF2883">
        <v>0.02</v>
      </c>
      <c r="BG2883" t="s">
        <v>10372</v>
      </c>
      <c r="BH2883" t="s">
        <v>10372</v>
      </c>
      <c r="BI2883" t="s">
        <v>10372</v>
      </c>
      <c r="BJ2883" t="s">
        <v>10372</v>
      </c>
      <c r="BK2883" t="s">
        <v>10372</v>
      </c>
      <c r="BL2883" t="s">
        <v>10372</v>
      </c>
      <c r="BM2883" t="s">
        <v>10372</v>
      </c>
      <c r="BN2883" t="s">
        <v>10372</v>
      </c>
      <c r="BO2883" t="s">
        <v>10372</v>
      </c>
      <c r="BP2883">
        <v>0.02</v>
      </c>
      <c r="BQ2883">
        <f t="shared" si="1104"/>
        <v>0</v>
      </c>
      <c r="BR2883">
        <f t="shared" si="1105"/>
        <v>0</v>
      </c>
    </row>
    <row r="2884" spans="1:70" hidden="1" x14ac:dyDescent="0.3">
      <c r="A2884" t="s">
        <v>2394</v>
      </c>
      <c r="B2884" t="s">
        <v>2395</v>
      </c>
      <c r="C2884" t="str">
        <f>VLOOKUP(historical_emissions[[#This Row],[Country]],'Liste-Pays'!A:B,2,0)</f>
        <v>FSU</v>
      </c>
      <c r="D2884" t="s">
        <v>41</v>
      </c>
      <c r="E2884" t="s">
        <v>535</v>
      </c>
      <c r="F2884" t="s">
        <v>148</v>
      </c>
      <c r="G2884" t="s">
        <v>44</v>
      </c>
      <c r="H2884">
        <f t="shared" si="1082"/>
        <v>1.3333333333333331E-2</v>
      </c>
      <c r="I2884">
        <f t="shared" si="1083"/>
        <v>1.3333333333333331E-2</v>
      </c>
      <c r="J2884">
        <f t="shared" si="1084"/>
        <v>1.3333333333333331E-2</v>
      </c>
      <c r="K2884">
        <f t="shared" si="1085"/>
        <v>1.3333333333333331E-2</v>
      </c>
      <c r="L2884">
        <f t="shared" si="1086"/>
        <v>1.3333333333333331E-2</v>
      </c>
      <c r="M2884">
        <f t="shared" si="1087"/>
        <v>1.3333333333333331E-2</v>
      </c>
      <c r="N2884">
        <f t="shared" si="1088"/>
        <v>1.3333333333333331E-2</v>
      </c>
      <c r="O2884">
        <f t="shared" si="1089"/>
        <v>1.3333333333333331E-2</v>
      </c>
      <c r="P2884">
        <f t="shared" si="1090"/>
        <v>1.3333333333333331E-2</v>
      </c>
      <c r="Q2884">
        <f t="shared" si="1091"/>
        <v>1.3333333333333331E-2</v>
      </c>
      <c r="R2884">
        <f t="shared" si="1092"/>
        <v>1.3333333333333331E-2</v>
      </c>
      <c r="S2884">
        <f t="shared" si="1093"/>
        <v>1.3333333333333331E-2</v>
      </c>
      <c r="T2884">
        <f t="shared" si="1094"/>
        <v>1.3333333333333331E-2</v>
      </c>
      <c r="U2884">
        <f t="shared" si="1095"/>
        <v>1.3333333333333331E-2</v>
      </c>
      <c r="V2884">
        <f t="shared" si="1096"/>
        <v>1.3333333333333331E-2</v>
      </c>
      <c r="W2884">
        <f t="shared" si="1097"/>
        <v>1.3333333333333331E-2</v>
      </c>
      <c r="X2884">
        <f t="shared" si="1098"/>
        <v>1.3333333333333331E-2</v>
      </c>
      <c r="Y2884">
        <f t="shared" si="1099"/>
        <v>1.3333333333333331E-2</v>
      </c>
      <c r="Z2884" s="1">
        <f t="shared" si="1100"/>
        <v>1.3333333333333331E-2</v>
      </c>
      <c r="AA2884" s="1">
        <f t="shared" si="1100"/>
        <v>1.388506325323214E-2</v>
      </c>
      <c r="AB2884" s="1">
        <f t="shared" si="1100"/>
        <v>1.4459623615969313E-2</v>
      </c>
      <c r="AC2884" s="1">
        <f t="shared" si="1100"/>
        <v>1.5057959139424738E-2</v>
      </c>
      <c r="AD2884" s="1">
        <f t="shared" si="1101"/>
        <v>1.5681053633662314E-2</v>
      </c>
      <c r="AE2884" s="1">
        <f t="shared" si="1101"/>
        <v>1.6329931618554519E-2</v>
      </c>
      <c r="AF2884" s="1">
        <f t="shared" si="1101"/>
        <v>1.7005660008343877E-2</v>
      </c>
      <c r="AG2884" s="1">
        <f t="shared" si="1102"/>
        <v>1.770934986591112E-2</v>
      </c>
      <c r="AH2884" s="1">
        <f t="shared" si="1102"/>
        <v>1.8442158229634555E-2</v>
      </c>
      <c r="AI2884" s="1">
        <f t="shared" si="1103"/>
        <v>1.920529001584436E-2</v>
      </c>
      <c r="AJ2884">
        <v>0.02</v>
      </c>
      <c r="AK2884">
        <v>0.02</v>
      </c>
      <c r="AL2884">
        <v>0.02</v>
      </c>
      <c r="AM2884">
        <v>0.02</v>
      </c>
      <c r="AN2884" t="s">
        <v>10372</v>
      </c>
      <c r="AO2884" t="s">
        <v>10372</v>
      </c>
      <c r="AP2884" t="s">
        <v>10372</v>
      </c>
      <c r="AQ2884" t="s">
        <v>10372</v>
      </c>
      <c r="AR2884" t="s">
        <v>10372</v>
      </c>
      <c r="AS2884" t="s">
        <v>10372</v>
      </c>
      <c r="AT2884" t="s">
        <v>10372</v>
      </c>
      <c r="AU2884">
        <v>0.02</v>
      </c>
      <c r="AV2884">
        <v>0.02</v>
      </c>
      <c r="AW2884" t="s">
        <v>10372</v>
      </c>
      <c r="AX2884" t="s">
        <v>10372</v>
      </c>
      <c r="AY2884" t="s">
        <v>9379</v>
      </c>
      <c r="AZ2884" t="s">
        <v>9379</v>
      </c>
      <c r="BA2884" t="s">
        <v>9379</v>
      </c>
      <c r="BB2884" t="s">
        <v>9379</v>
      </c>
      <c r="BC2884" t="s">
        <v>9379</v>
      </c>
      <c r="BD2884" t="s">
        <v>9379</v>
      </c>
      <c r="BE2884" t="s">
        <v>9379</v>
      </c>
      <c r="BF2884">
        <v>0.03</v>
      </c>
      <c r="BG2884" t="s">
        <v>9379</v>
      </c>
      <c r="BH2884" t="s">
        <v>10372</v>
      </c>
      <c r="BI2884" t="s">
        <v>10372</v>
      </c>
      <c r="BJ2884" t="s">
        <v>10372</v>
      </c>
      <c r="BK2884" t="s">
        <v>9379</v>
      </c>
      <c r="BL2884" t="s">
        <v>9379</v>
      </c>
      <c r="BM2884" t="s">
        <v>9378</v>
      </c>
      <c r="BN2884" t="s">
        <v>9377</v>
      </c>
      <c r="BO2884" t="s">
        <v>9376</v>
      </c>
      <c r="BP2884">
        <v>7.0000000000000007E-2</v>
      </c>
      <c r="BQ2884">
        <f t="shared" si="1104"/>
        <v>-3.9735499207781966E-2</v>
      </c>
      <c r="BR2884">
        <f t="shared" si="1105"/>
        <v>0</v>
      </c>
    </row>
    <row r="2885" spans="1:70" hidden="1" x14ac:dyDescent="0.3">
      <c r="A2885" t="s">
        <v>6540</v>
      </c>
      <c r="B2885" t="s">
        <v>6541</v>
      </c>
      <c r="C2885" t="str">
        <f>VLOOKUP(historical_emissions[[#This Row],[Country]],'Liste-Pays'!A:B,2,0)</f>
        <v>AFR</v>
      </c>
      <c r="D2885" t="s">
        <v>41</v>
      </c>
      <c r="E2885" t="s">
        <v>174</v>
      </c>
      <c r="F2885" t="s">
        <v>302</v>
      </c>
      <c r="G2885" t="s">
        <v>44</v>
      </c>
      <c r="H2885">
        <f t="shared" si="1082"/>
        <v>7.9999999999999905E-2</v>
      </c>
      <c r="I2885">
        <f t="shared" si="1083"/>
        <v>7.4069976982983149E-2</v>
      </c>
      <c r="J2885">
        <f t="shared" si="1084"/>
        <v>6.8579518628245753E-2</v>
      </c>
      <c r="K2885">
        <f t="shared" si="1085"/>
        <v>6.3496042078727916E-2</v>
      </c>
      <c r="L2885">
        <f t="shared" si="1086"/>
        <v>5.8789379691023894E-2</v>
      </c>
      <c r="M2885">
        <f t="shared" si="1087"/>
        <v>5.4431600006975028E-2</v>
      </c>
      <c r="N2885">
        <f t="shared" si="1088"/>
        <v>5.0396841995794882E-2</v>
      </c>
      <c r="O2885">
        <f t="shared" si="1089"/>
        <v>4.6661161583044626E-2</v>
      </c>
      <c r="P2885">
        <f t="shared" si="1090"/>
        <v>4.3202389555692215E-2</v>
      </c>
      <c r="Q2885">
        <f t="shared" si="1091"/>
        <v>3.9999999999999973E-2</v>
      </c>
      <c r="R2885">
        <f t="shared" si="1092"/>
        <v>3.7034988491491595E-2</v>
      </c>
      <c r="S2885">
        <f t="shared" si="1093"/>
        <v>3.4289759314122897E-2</v>
      </c>
      <c r="T2885">
        <f t="shared" si="1094"/>
        <v>3.1748021039363979E-2</v>
      </c>
      <c r="U2885">
        <f t="shared" si="1095"/>
        <v>2.9394689845511968E-2</v>
      </c>
      <c r="V2885">
        <f t="shared" si="1096"/>
        <v>2.7215800003487532E-2</v>
      </c>
      <c r="W2885">
        <f t="shared" si="1097"/>
        <v>2.5198420997897458E-2</v>
      </c>
      <c r="X2885">
        <f t="shared" si="1098"/>
        <v>2.3330580791522327E-2</v>
      </c>
      <c r="Y2885">
        <f t="shared" si="1099"/>
        <v>2.1601194777846121E-2</v>
      </c>
      <c r="Z2885" s="1">
        <f t="shared" si="1100"/>
        <v>0.02</v>
      </c>
      <c r="AA2885" s="1">
        <f t="shared" si="1100"/>
        <v>0.02</v>
      </c>
      <c r="AB2885" s="1">
        <f t="shared" si="1100"/>
        <v>0.02</v>
      </c>
      <c r="AC2885" s="1">
        <f t="shared" si="1100"/>
        <v>0.02</v>
      </c>
      <c r="AD2885" s="1">
        <f t="shared" si="1101"/>
        <v>0.02</v>
      </c>
      <c r="AE2885" s="1">
        <f t="shared" si="1101"/>
        <v>0.02</v>
      </c>
      <c r="AF2885" s="1">
        <f t="shared" si="1101"/>
        <v>0.02</v>
      </c>
      <c r="AG2885" s="1">
        <f t="shared" si="1102"/>
        <v>0.02</v>
      </c>
      <c r="AH2885" s="1">
        <f t="shared" si="1102"/>
        <v>0.02</v>
      </c>
      <c r="AI2885" s="1">
        <f t="shared" si="1103"/>
        <v>0.02</v>
      </c>
      <c r="AJ2885">
        <v>0.02</v>
      </c>
      <c r="AK2885">
        <v>0.02</v>
      </c>
      <c r="AL2885">
        <v>0.02</v>
      </c>
      <c r="AM2885">
        <v>0.02</v>
      </c>
      <c r="AN2885" t="s">
        <v>10372</v>
      </c>
      <c r="AO2885" t="s">
        <v>10372</v>
      </c>
      <c r="AP2885" t="s">
        <v>10372</v>
      </c>
      <c r="AQ2885" t="s">
        <v>10372</v>
      </c>
      <c r="AR2885" t="s">
        <v>10372</v>
      </c>
      <c r="AS2885" t="s">
        <v>10376</v>
      </c>
      <c r="AT2885" t="s">
        <v>10376</v>
      </c>
      <c r="AU2885">
        <v>0.01</v>
      </c>
      <c r="AV2885">
        <v>0.01</v>
      </c>
      <c r="AW2885" t="s">
        <v>10376</v>
      </c>
      <c r="AX2885" t="s">
        <v>10376</v>
      </c>
      <c r="AY2885" t="s">
        <v>10376</v>
      </c>
      <c r="AZ2885" t="s">
        <v>10376</v>
      </c>
      <c r="BA2885" t="s">
        <v>10376</v>
      </c>
      <c r="BB2885" t="s">
        <v>10376</v>
      </c>
      <c r="BC2885" t="s">
        <v>10376</v>
      </c>
      <c r="BD2885" t="s">
        <v>10376</v>
      </c>
      <c r="BE2885" t="s">
        <v>10376</v>
      </c>
      <c r="BF2885">
        <v>0.01</v>
      </c>
      <c r="BG2885" t="s">
        <v>10376</v>
      </c>
      <c r="BH2885" t="s">
        <v>10376</v>
      </c>
      <c r="BI2885" t="s">
        <v>10376</v>
      </c>
      <c r="BJ2885" t="s">
        <v>10376</v>
      </c>
      <c r="BK2885" t="s">
        <v>10376</v>
      </c>
      <c r="BL2885" t="s">
        <v>10376</v>
      </c>
      <c r="BM2885" t="s">
        <v>10376</v>
      </c>
      <c r="BN2885" t="s">
        <v>10376</v>
      </c>
      <c r="BO2885" t="s">
        <v>10376</v>
      </c>
      <c r="BP2885">
        <v>0.01</v>
      </c>
      <c r="BQ2885">
        <f t="shared" si="1104"/>
        <v>0</v>
      </c>
      <c r="BR2885">
        <f t="shared" si="1105"/>
        <v>8.0059738892306109E-2</v>
      </c>
    </row>
    <row r="2886" spans="1:70" hidden="1" x14ac:dyDescent="0.3">
      <c r="A2886" t="s">
        <v>10198</v>
      </c>
      <c r="B2886" t="s">
        <v>10199</v>
      </c>
      <c r="C2886" t="str">
        <f>VLOOKUP(historical_emissions[[#This Row],[Country]],'Liste-Pays'!A:B,2,0)</f>
        <v>FSU</v>
      </c>
      <c r="D2886" t="s">
        <v>41</v>
      </c>
      <c r="E2886" t="s">
        <v>1048</v>
      </c>
      <c r="F2886" t="s">
        <v>43</v>
      </c>
      <c r="G2886" t="s">
        <v>44</v>
      </c>
      <c r="H2886">
        <f t="shared" si="1082"/>
        <v>1.6129032258064541E-5</v>
      </c>
      <c r="I2886">
        <f t="shared" si="1083"/>
        <v>2.5001440180010646E-5</v>
      </c>
      <c r="J2886">
        <f t="shared" si="1084"/>
        <v>3.875446468662829E-5</v>
      </c>
      <c r="K2886">
        <f t="shared" si="1085"/>
        <v>6.0072880695406383E-5</v>
      </c>
      <c r="L2886">
        <f t="shared" si="1086"/>
        <v>9.311832905512123E-5</v>
      </c>
      <c r="M2886">
        <f t="shared" si="1087"/>
        <v>1.4434172467911775E-4</v>
      </c>
      <c r="N2886">
        <f t="shared" si="1088"/>
        <v>2.2374256169276045E-4</v>
      </c>
      <c r="O2886">
        <f t="shared" si="1089"/>
        <v>3.4682094885680076E-4</v>
      </c>
      <c r="P2886">
        <f t="shared" si="1090"/>
        <v>5.3760343877310498E-4</v>
      </c>
      <c r="Q2886">
        <f t="shared" si="1091"/>
        <v>8.3333333333333425E-4</v>
      </c>
      <c r="R2886">
        <f t="shared" si="1092"/>
        <v>1.2917410759672161E-3</v>
      </c>
      <c r="S2886">
        <f t="shared" si="1093"/>
        <v>2.0023140088091273E-3</v>
      </c>
      <c r="T2886">
        <f t="shared" si="1094"/>
        <v>3.1037655025959949E-3</v>
      </c>
      <c r="U2886">
        <f t="shared" si="1095"/>
        <v>4.8111136678479277E-3</v>
      </c>
      <c r="V2886">
        <f t="shared" si="1096"/>
        <v>7.4576557750877454E-3</v>
      </c>
      <c r="W2886">
        <f t="shared" si="1097"/>
        <v>1.1560032354125949E-2</v>
      </c>
      <c r="X2886">
        <f t="shared" si="1098"/>
        <v>1.7919082357601361E-2</v>
      </c>
      <c r="Y2886">
        <f t="shared" si="1099"/>
        <v>2.7776177669943738E-2</v>
      </c>
      <c r="Z2886" s="1">
        <f t="shared" si="1100"/>
        <v>4.3055555555555576E-2</v>
      </c>
      <c r="AA2886" s="1">
        <f t="shared" si="1100"/>
        <v>3.9877624282505769E-2</v>
      </c>
      <c r="AB2886" s="1">
        <f t="shared" si="1100"/>
        <v>3.6934256169678034E-2</v>
      </c>
      <c r="AC2886" s="1">
        <f t="shared" si="1100"/>
        <v>3.4208138106307524E-2</v>
      </c>
      <c r="AD2886" s="1">
        <f t="shared" si="1101"/>
        <v>3.168323486262347E-2</v>
      </c>
      <c r="AE2886" s="1">
        <f t="shared" si="1101"/>
        <v>2.934469476943169E-2</v>
      </c>
      <c r="AF2886" s="1">
        <f t="shared" si="1101"/>
        <v>2.7178762359488719E-2</v>
      </c>
      <c r="AG2886" s="1">
        <f t="shared" si="1102"/>
        <v>2.5172697456817564E-2</v>
      </c>
      <c r="AH2886" s="1">
        <f t="shared" si="1102"/>
        <v>2.3314700238042399E-2</v>
      </c>
      <c r="AI2886" s="1">
        <f t="shared" si="1103"/>
        <v>2.1593841824947408E-2</v>
      </c>
      <c r="AJ2886">
        <v>0.02</v>
      </c>
      <c r="AK2886">
        <v>0.03</v>
      </c>
      <c r="AL2886">
        <v>0.03</v>
      </c>
      <c r="AM2886">
        <v>0.03</v>
      </c>
      <c r="AN2886" t="s">
        <v>9470</v>
      </c>
      <c r="AO2886" t="s">
        <v>9378</v>
      </c>
      <c r="AP2886" t="s">
        <v>9769</v>
      </c>
      <c r="AQ2886" t="s">
        <v>7626</v>
      </c>
      <c r="AR2886" t="s">
        <v>10251</v>
      </c>
      <c r="AS2886" t="s">
        <v>6866</v>
      </c>
      <c r="AT2886" t="s">
        <v>6865</v>
      </c>
      <c r="AU2886">
        <v>1.86</v>
      </c>
      <c r="AV2886">
        <v>1.55</v>
      </c>
      <c r="AW2886" t="s">
        <v>10247</v>
      </c>
      <c r="AX2886" t="s">
        <v>9711</v>
      </c>
      <c r="AY2886" t="s">
        <v>10374</v>
      </c>
      <c r="AZ2886" t="s">
        <v>9394</v>
      </c>
      <c r="BA2886" t="s">
        <v>9708</v>
      </c>
      <c r="BB2886" t="s">
        <v>9463</v>
      </c>
      <c r="BC2886" t="s">
        <v>9928</v>
      </c>
      <c r="BD2886" t="s">
        <v>9316</v>
      </c>
      <c r="BE2886" t="s">
        <v>9893</v>
      </c>
      <c r="BF2886">
        <v>0.72</v>
      </c>
      <c r="BG2886" t="s">
        <v>7626</v>
      </c>
      <c r="BH2886" t="s">
        <v>9710</v>
      </c>
      <c r="BI2886" t="s">
        <v>8790</v>
      </c>
      <c r="BJ2886" t="s">
        <v>10094</v>
      </c>
      <c r="BK2886" t="s">
        <v>9881</v>
      </c>
      <c r="BL2886" t="s">
        <v>6859</v>
      </c>
      <c r="BM2886" t="s">
        <v>9176</v>
      </c>
      <c r="BN2886" t="s">
        <v>10154</v>
      </c>
      <c r="BO2886" t="s">
        <v>9584</v>
      </c>
      <c r="BP2886">
        <v>4.37</v>
      </c>
      <c r="BQ2886">
        <f t="shared" si="1104"/>
        <v>7.9692091247370422E-2</v>
      </c>
      <c r="BR2886">
        <f t="shared" si="1105"/>
        <v>-0.35487587347227478</v>
      </c>
    </row>
    <row r="2887" spans="1:70" hidden="1" x14ac:dyDescent="0.3">
      <c r="A2887" t="s">
        <v>10461</v>
      </c>
      <c r="B2887" t="s">
        <v>10462</v>
      </c>
      <c r="C2887" t="str">
        <f>VLOOKUP(historical_emissions[[#This Row],[Country]],'Liste-Pays'!A:B,2,0)</f>
        <v>CSA</v>
      </c>
      <c r="D2887" t="s">
        <v>41</v>
      </c>
      <c r="E2887" t="s">
        <v>42</v>
      </c>
      <c r="F2887" t="s">
        <v>148</v>
      </c>
      <c r="G2887" t="s">
        <v>44</v>
      </c>
      <c r="H2887">
        <f t="shared" si="1082"/>
        <v>5.0000000000000001E-3</v>
      </c>
      <c r="I2887">
        <f t="shared" si="1083"/>
        <v>5.4002986944615304E-3</v>
      </c>
      <c r="J2887">
        <f t="shared" si="1084"/>
        <v>5.8326451978805826E-3</v>
      </c>
      <c r="K2887">
        <f t="shared" si="1085"/>
        <v>6.2996052494743654E-3</v>
      </c>
      <c r="L2887">
        <f t="shared" si="1086"/>
        <v>6.8039500008718846E-3</v>
      </c>
      <c r="M2887">
        <f t="shared" si="1087"/>
        <v>7.3486724613779936E-3</v>
      </c>
      <c r="N2887">
        <f t="shared" si="1088"/>
        <v>7.9370052598409964E-3</v>
      </c>
      <c r="O2887">
        <f t="shared" si="1089"/>
        <v>8.5724398285307278E-3</v>
      </c>
      <c r="P2887">
        <f t="shared" si="1090"/>
        <v>9.258747122872904E-3</v>
      </c>
      <c r="Q2887">
        <f t="shared" si="1091"/>
        <v>0.01</v>
      </c>
      <c r="R2887">
        <f t="shared" si="1092"/>
        <v>1.0800597388923061E-2</v>
      </c>
      <c r="S2887">
        <f t="shared" si="1093"/>
        <v>1.1665290395761165E-2</v>
      </c>
      <c r="T2887">
        <f t="shared" si="1094"/>
        <v>1.2599210498948731E-2</v>
      </c>
      <c r="U2887">
        <f t="shared" si="1095"/>
        <v>1.3607900001743769E-2</v>
      </c>
      <c r="V2887">
        <f t="shared" si="1096"/>
        <v>1.4697344922755987E-2</v>
      </c>
      <c r="W2887">
        <f t="shared" si="1097"/>
        <v>1.5874010519681993E-2</v>
      </c>
      <c r="X2887">
        <f t="shared" si="1098"/>
        <v>1.7144879657061456E-2</v>
      </c>
      <c r="Y2887">
        <f t="shared" si="1099"/>
        <v>1.8517494245745808E-2</v>
      </c>
      <c r="Z2887" s="1">
        <f t="shared" si="1100"/>
        <v>0.02</v>
      </c>
      <c r="AA2887" s="1">
        <f t="shared" si="1100"/>
        <v>0.02</v>
      </c>
      <c r="AB2887" s="1">
        <f t="shared" si="1100"/>
        <v>0.02</v>
      </c>
      <c r="AC2887" s="1">
        <f t="shared" si="1100"/>
        <v>0.02</v>
      </c>
      <c r="AD2887" s="1">
        <f t="shared" si="1101"/>
        <v>0.02</v>
      </c>
      <c r="AE2887" s="1">
        <f t="shared" si="1101"/>
        <v>0.02</v>
      </c>
      <c r="AF2887" s="1">
        <f t="shared" si="1101"/>
        <v>0.02</v>
      </c>
      <c r="AG2887" s="1">
        <f t="shared" si="1102"/>
        <v>0.02</v>
      </c>
      <c r="AH2887" s="1">
        <f t="shared" si="1102"/>
        <v>0.02</v>
      </c>
      <c r="AI2887" s="1">
        <f t="shared" si="1103"/>
        <v>0.02</v>
      </c>
      <c r="AJ2887">
        <v>0.02</v>
      </c>
      <c r="AK2887">
        <v>0.01</v>
      </c>
      <c r="AL2887">
        <v>0.01</v>
      </c>
      <c r="AM2887">
        <v>0.01</v>
      </c>
      <c r="AN2887" t="s">
        <v>10376</v>
      </c>
      <c r="AO2887" t="s">
        <v>10376</v>
      </c>
      <c r="AP2887" t="s">
        <v>10376</v>
      </c>
      <c r="AQ2887" t="s">
        <v>10376</v>
      </c>
      <c r="AR2887" t="s">
        <v>10376</v>
      </c>
      <c r="AS2887" t="s">
        <v>10376</v>
      </c>
      <c r="AT2887" t="s">
        <v>10376</v>
      </c>
      <c r="AU2887">
        <v>0.02</v>
      </c>
      <c r="AV2887">
        <v>0.02</v>
      </c>
      <c r="AW2887" t="s">
        <v>10372</v>
      </c>
      <c r="AX2887" t="s">
        <v>10372</v>
      </c>
      <c r="AY2887" t="s">
        <v>10372</v>
      </c>
      <c r="AZ2887" t="s">
        <v>10372</v>
      </c>
      <c r="BA2887" t="s">
        <v>10372</v>
      </c>
      <c r="BB2887" t="s">
        <v>10372</v>
      </c>
      <c r="BC2887" t="s">
        <v>10372</v>
      </c>
      <c r="BD2887" t="s">
        <v>10372</v>
      </c>
      <c r="BE2887" t="s">
        <v>10372</v>
      </c>
      <c r="BF2887">
        <v>0.02</v>
      </c>
      <c r="BG2887" t="s">
        <v>10372</v>
      </c>
      <c r="BH2887" t="s">
        <v>10376</v>
      </c>
      <c r="BI2887" t="s">
        <v>10376</v>
      </c>
      <c r="BJ2887" t="s">
        <v>10376</v>
      </c>
      <c r="BK2887" t="s">
        <v>10376</v>
      </c>
      <c r="BL2887" t="s">
        <v>10381</v>
      </c>
      <c r="BM2887" t="s">
        <v>10376</v>
      </c>
      <c r="BN2887" t="s">
        <v>10376</v>
      </c>
      <c r="BO2887" t="s">
        <v>10376</v>
      </c>
      <c r="BP2887">
        <v>0.01</v>
      </c>
      <c r="BQ2887">
        <f t="shared" si="1104"/>
        <v>0</v>
      </c>
      <c r="BR2887">
        <f t="shared" si="1105"/>
        <v>-7.4125287712709542E-2</v>
      </c>
    </row>
    <row r="2888" spans="1:70" hidden="1" x14ac:dyDescent="0.3">
      <c r="A2888" t="s">
        <v>1201</v>
      </c>
      <c r="B2888" t="s">
        <v>1202</v>
      </c>
      <c r="C2888" t="str">
        <f>VLOOKUP(historical_emissions[[#This Row],[Country]],'Liste-Pays'!A:B,2,0)</f>
        <v>SKO</v>
      </c>
      <c r="D2888" t="s">
        <v>41</v>
      </c>
      <c r="E2888" t="s">
        <v>1048</v>
      </c>
      <c r="F2888" t="s">
        <v>148</v>
      </c>
      <c r="G2888" t="s">
        <v>44</v>
      </c>
      <c r="H2888">
        <f t="shared" si="1082"/>
        <v>2.5714285714285704E-3</v>
      </c>
      <c r="I2888">
        <f t="shared" si="1083"/>
        <v>2.939490787671094E-3</v>
      </c>
      <c r="J2888">
        <f t="shared" si="1084"/>
        <v>3.3602357019790348E-3</v>
      </c>
      <c r="K2888">
        <f t="shared" si="1085"/>
        <v>3.8412040684775682E-3</v>
      </c>
      <c r="L2888">
        <f t="shared" si="1086"/>
        <v>4.3910159894434333E-3</v>
      </c>
      <c r="M2888">
        <f t="shared" si="1087"/>
        <v>5.0195254081332316E-3</v>
      </c>
      <c r="N2888">
        <f t="shared" si="1088"/>
        <v>5.7379967149900225E-3</v>
      </c>
      <c r="O2888">
        <f t="shared" si="1089"/>
        <v>6.5593066324334025E-3</v>
      </c>
      <c r="P2888">
        <f t="shared" si="1090"/>
        <v>7.4981749964908506E-3</v>
      </c>
      <c r="Q2888">
        <f t="shared" si="1091"/>
        <v>8.5714285714285684E-3</v>
      </c>
      <c r="R2888">
        <f t="shared" si="1092"/>
        <v>9.7983026255703144E-3</v>
      </c>
      <c r="S2888">
        <f t="shared" si="1093"/>
        <v>1.1200785673263451E-2</v>
      </c>
      <c r="T2888">
        <f t="shared" si="1094"/>
        <v>1.2804013561591896E-2</v>
      </c>
      <c r="U2888">
        <f t="shared" si="1095"/>
        <v>1.4636719964811447E-2</v>
      </c>
      <c r="V2888">
        <f t="shared" si="1096"/>
        <v>1.6731751360444108E-2</v>
      </c>
      <c r="W2888">
        <f t="shared" si="1097"/>
        <v>1.9126655716633412E-2</v>
      </c>
      <c r="X2888">
        <f t="shared" si="1098"/>
        <v>2.1864355441444681E-2</v>
      </c>
      <c r="Y2888">
        <f t="shared" si="1099"/>
        <v>2.4993916654969511E-2</v>
      </c>
      <c r="Z2888" s="1">
        <f t="shared" si="1100"/>
        <v>2.8571428571428571E-2</v>
      </c>
      <c r="AA2888" s="1">
        <f t="shared" si="1100"/>
        <v>2.7570317003423359E-2</v>
      </c>
      <c r="AB2888" s="1">
        <f t="shared" si="1100"/>
        <v>2.6604283288423933E-2</v>
      </c>
      <c r="AC2888" s="1">
        <f t="shared" si="1100"/>
        <v>2.5672098336875421E-2</v>
      </c>
      <c r="AD2888" s="1">
        <f t="shared" si="1101"/>
        <v>2.4772576125174955E-2</v>
      </c>
      <c r="AE2888" s="1">
        <f t="shared" si="1101"/>
        <v>2.3904572186687872E-2</v>
      </c>
      <c r="AF2888" s="1">
        <f t="shared" si="1101"/>
        <v>2.3066982155637062E-2</v>
      </c>
      <c r="AG2888" s="1">
        <f t="shared" si="1102"/>
        <v>2.2258740362012832E-2</v>
      </c>
      <c r="AH2888" s="1">
        <f t="shared" si="1102"/>
        <v>2.1478818475715589E-2</v>
      </c>
      <c r="AI2888" s="1">
        <f t="shared" si="1103"/>
        <v>2.0726224198206286E-2</v>
      </c>
      <c r="AJ2888">
        <v>0.02</v>
      </c>
      <c r="AK2888">
        <v>0.02</v>
      </c>
      <c r="AL2888">
        <v>0.02</v>
      </c>
      <c r="AM2888">
        <v>0.03</v>
      </c>
      <c r="AN2888" t="s">
        <v>9376</v>
      </c>
      <c r="AO2888" t="s">
        <v>9376</v>
      </c>
      <c r="AP2888" t="s">
        <v>10381</v>
      </c>
      <c r="AQ2888" t="s">
        <v>9469</v>
      </c>
      <c r="AR2888" t="s">
        <v>9470</v>
      </c>
      <c r="AS2888" t="s">
        <v>9472</v>
      </c>
      <c r="AT2888" t="s">
        <v>9469</v>
      </c>
      <c r="AU2888">
        <v>0.11</v>
      </c>
      <c r="AV2888">
        <v>0.1</v>
      </c>
      <c r="AW2888" t="s">
        <v>9469</v>
      </c>
      <c r="AX2888" t="s">
        <v>9467</v>
      </c>
      <c r="AY2888" t="s">
        <v>9472</v>
      </c>
      <c r="AZ2888" t="s">
        <v>9467</v>
      </c>
      <c r="BA2888" t="s">
        <v>9472</v>
      </c>
      <c r="BB2888" t="s">
        <v>9471</v>
      </c>
      <c r="BC2888" t="s">
        <v>9472</v>
      </c>
      <c r="BD2888" t="s">
        <v>9467</v>
      </c>
      <c r="BE2888" t="s">
        <v>9467</v>
      </c>
      <c r="BF2888">
        <v>7.0000000000000007E-2</v>
      </c>
      <c r="BG2888" t="s">
        <v>10381</v>
      </c>
      <c r="BH2888" t="s">
        <v>10381</v>
      </c>
      <c r="BI2888" t="s">
        <v>9376</v>
      </c>
      <c r="BJ2888" t="s">
        <v>9376</v>
      </c>
      <c r="BK2888" t="s">
        <v>10381</v>
      </c>
      <c r="BL2888" t="s">
        <v>10381</v>
      </c>
      <c r="BM2888" t="s">
        <v>10381</v>
      </c>
      <c r="BN2888" t="s">
        <v>9470</v>
      </c>
      <c r="BO2888" t="s">
        <v>9471</v>
      </c>
      <c r="BP2888">
        <v>0.1</v>
      </c>
      <c r="BQ2888">
        <f t="shared" si="1104"/>
        <v>3.6311209910314224E-2</v>
      </c>
      <c r="BR2888">
        <f t="shared" si="1105"/>
        <v>-0.12521291707606708</v>
      </c>
    </row>
    <row r="2889" spans="1:70" hidden="1" x14ac:dyDescent="0.3">
      <c r="A2889" t="s">
        <v>1201</v>
      </c>
      <c r="B2889" t="s">
        <v>1202</v>
      </c>
      <c r="C2889" t="str">
        <f>VLOOKUP(historical_emissions[[#This Row],[Country]],'Liste-Pays'!A:B,2,0)</f>
        <v>SKO</v>
      </c>
      <c r="D2889" t="s">
        <v>41</v>
      </c>
      <c r="E2889" t="s">
        <v>1048</v>
      </c>
      <c r="F2889" t="s">
        <v>302</v>
      </c>
      <c r="G2889" t="s">
        <v>44</v>
      </c>
      <c r="H2889">
        <f t="shared" si="1082"/>
        <v>8.8888888888888906E-3</v>
      </c>
      <c r="I2889">
        <f t="shared" si="1083"/>
        <v>9.2985059434952423E-3</v>
      </c>
      <c r="J2889">
        <f t="shared" si="1084"/>
        <v>9.7269989378868382E-3</v>
      </c>
      <c r="K2889">
        <f t="shared" si="1085"/>
        <v>1.0175237711585175E-2</v>
      </c>
      <c r="L2889">
        <f t="shared" si="1086"/>
        <v>1.0644132187985812E-2</v>
      </c>
      <c r="M2889">
        <f t="shared" si="1087"/>
        <v>1.1134634221500196E-2</v>
      </c>
      <c r="N2889">
        <f t="shared" si="1088"/>
        <v>1.1647739529817321E-2</v>
      </c>
      <c r="O2889">
        <f t="shared" si="1089"/>
        <v>1.2184489715207717E-2</v>
      </c>
      <c r="P2889">
        <f t="shared" si="1090"/>
        <v>1.2745974378973004E-2</v>
      </c>
      <c r="Q2889">
        <f t="shared" si="1091"/>
        <v>1.3333333333333336E-2</v>
      </c>
      <c r="R2889">
        <f t="shared" si="1092"/>
        <v>1.3947758915242863E-2</v>
      </c>
      <c r="S2889">
        <f t="shared" si="1093"/>
        <v>1.4590498406830256E-2</v>
      </c>
      <c r="T2889">
        <f t="shared" si="1094"/>
        <v>1.5262856567377759E-2</v>
      </c>
      <c r="U2889">
        <f t="shared" si="1095"/>
        <v>1.5966198281978716E-2</v>
      </c>
      <c r="V2889">
        <f t="shared" si="1096"/>
        <v>1.6701951332250293E-2</v>
      </c>
      <c r="W2889">
        <f t="shared" si="1097"/>
        <v>1.7471609294725979E-2</v>
      </c>
      <c r="X2889">
        <f t="shared" si="1098"/>
        <v>1.8276734572811572E-2</v>
      </c>
      <c r="Y2889">
        <f t="shared" si="1099"/>
        <v>1.9118961568459502E-2</v>
      </c>
      <c r="Z2889" s="1">
        <f t="shared" si="1100"/>
        <v>0.02</v>
      </c>
      <c r="AA2889" s="1">
        <f t="shared" si="1100"/>
        <v>0.02</v>
      </c>
      <c r="AB2889" s="1">
        <f t="shared" si="1100"/>
        <v>0.02</v>
      </c>
      <c r="AC2889" s="1">
        <f t="shared" si="1100"/>
        <v>0.02</v>
      </c>
      <c r="AD2889" s="1">
        <f t="shared" si="1101"/>
        <v>0.02</v>
      </c>
      <c r="AE2889" s="1">
        <f t="shared" si="1101"/>
        <v>0.02</v>
      </c>
      <c r="AF2889" s="1">
        <f t="shared" si="1101"/>
        <v>0.02</v>
      </c>
      <c r="AG2889" s="1">
        <f t="shared" si="1102"/>
        <v>0.02</v>
      </c>
      <c r="AH2889" s="1">
        <f t="shared" si="1102"/>
        <v>0.02</v>
      </c>
      <c r="AI2889" s="1">
        <f t="shared" si="1103"/>
        <v>0.02</v>
      </c>
      <c r="AJ2889">
        <v>0.02</v>
      </c>
      <c r="AK2889">
        <v>0.02</v>
      </c>
      <c r="AL2889">
        <v>0.02</v>
      </c>
      <c r="AM2889">
        <v>0.02</v>
      </c>
      <c r="AN2889" t="s">
        <v>9379</v>
      </c>
      <c r="AO2889" t="s">
        <v>9379</v>
      </c>
      <c r="AP2889" t="s">
        <v>10372</v>
      </c>
      <c r="AQ2889" t="s">
        <v>9379</v>
      </c>
      <c r="AR2889" t="s">
        <v>9379</v>
      </c>
      <c r="AS2889" t="s">
        <v>9379</v>
      </c>
      <c r="AT2889" t="s">
        <v>9379</v>
      </c>
      <c r="AU2889">
        <v>0.03</v>
      </c>
      <c r="AV2889">
        <v>0.03</v>
      </c>
      <c r="AW2889" t="s">
        <v>9379</v>
      </c>
      <c r="AX2889" t="s">
        <v>9379</v>
      </c>
      <c r="AY2889" t="s">
        <v>9379</v>
      </c>
      <c r="AZ2889" t="s">
        <v>9379</v>
      </c>
      <c r="BA2889" t="s">
        <v>9379</v>
      </c>
      <c r="BB2889" t="s">
        <v>9379</v>
      </c>
      <c r="BC2889" t="s">
        <v>9379</v>
      </c>
      <c r="BD2889" t="s">
        <v>9379</v>
      </c>
      <c r="BE2889" t="s">
        <v>9378</v>
      </c>
      <c r="BF2889">
        <v>0.03</v>
      </c>
      <c r="BG2889" t="s">
        <v>9378</v>
      </c>
      <c r="BH2889" t="s">
        <v>9379</v>
      </c>
      <c r="BI2889" t="s">
        <v>9378</v>
      </c>
      <c r="BJ2889" t="s">
        <v>9379</v>
      </c>
      <c r="BK2889" t="s">
        <v>9378</v>
      </c>
      <c r="BL2889" t="s">
        <v>9379</v>
      </c>
      <c r="BM2889" t="s">
        <v>10372</v>
      </c>
      <c r="BN2889" t="s">
        <v>10372</v>
      </c>
      <c r="BO2889" t="s">
        <v>10372</v>
      </c>
      <c r="BP2889">
        <v>0.02</v>
      </c>
      <c r="BQ2889">
        <f t="shared" si="1104"/>
        <v>0</v>
      </c>
      <c r="BR2889">
        <f t="shared" si="1105"/>
        <v>-4.4051921577024866E-2</v>
      </c>
    </row>
    <row r="2890" spans="1:70" hidden="1" x14ac:dyDescent="0.3">
      <c r="A2890" t="s">
        <v>9840</v>
      </c>
      <c r="B2890" t="s">
        <v>9841</v>
      </c>
      <c r="C2890" t="str">
        <f>VLOOKUP(historical_emissions[[#This Row],[Country]],'Liste-Pays'!A:B,2,0)</f>
        <v>AFR</v>
      </c>
      <c r="D2890" t="s">
        <v>41</v>
      </c>
      <c r="E2890" t="s">
        <v>174</v>
      </c>
      <c r="F2890" t="s">
        <v>43</v>
      </c>
      <c r="G2890" t="s">
        <v>44</v>
      </c>
      <c r="H2890" t="e">
        <f t="shared" si="1082"/>
        <v>#DIV/0!</v>
      </c>
      <c r="I2890" t="e">
        <f t="shared" si="1083"/>
        <v>#DIV/0!</v>
      </c>
      <c r="J2890" t="e">
        <f t="shared" si="1084"/>
        <v>#DIV/0!</v>
      </c>
      <c r="K2890" t="e">
        <f t="shared" si="1085"/>
        <v>#DIV/0!</v>
      </c>
      <c r="L2890" t="e">
        <f t="shared" si="1086"/>
        <v>#DIV/0!</v>
      </c>
      <c r="M2890" t="e">
        <f t="shared" si="1087"/>
        <v>#DIV/0!</v>
      </c>
      <c r="N2890" t="e">
        <f t="shared" si="1088"/>
        <v>#DIV/0!</v>
      </c>
      <c r="O2890" t="e">
        <f t="shared" si="1089"/>
        <v>#DIV/0!</v>
      </c>
      <c r="P2890" t="e">
        <f t="shared" si="1090"/>
        <v>#DIV/0!</v>
      </c>
      <c r="Q2890" t="e">
        <f t="shared" si="1091"/>
        <v>#DIV/0!</v>
      </c>
      <c r="R2890" t="e">
        <f t="shared" si="1092"/>
        <v>#DIV/0!</v>
      </c>
      <c r="S2890" t="e">
        <f t="shared" si="1093"/>
        <v>#DIV/0!</v>
      </c>
      <c r="T2890" t="e">
        <f t="shared" si="1094"/>
        <v>#DIV/0!</v>
      </c>
      <c r="U2890" t="e">
        <f t="shared" si="1095"/>
        <v>#DIV/0!</v>
      </c>
      <c r="V2890" t="e">
        <f t="shared" si="1096"/>
        <v>#DIV/0!</v>
      </c>
      <c r="W2890" t="e">
        <f t="shared" si="1097"/>
        <v>#DIV/0!</v>
      </c>
      <c r="X2890" t="e">
        <f t="shared" si="1098"/>
        <v>#DIV/0!</v>
      </c>
      <c r="Y2890" t="e">
        <f t="shared" si="1099"/>
        <v>#DIV/0!</v>
      </c>
      <c r="Z2890" s="1" t="e">
        <f t="shared" si="1100"/>
        <v>#DIV/0!</v>
      </c>
      <c r="AA2890" s="1" t="e">
        <f t="shared" si="1100"/>
        <v>#DIV/0!</v>
      </c>
      <c r="AB2890" s="1" t="e">
        <f t="shared" si="1100"/>
        <v>#DIV/0!</v>
      </c>
      <c r="AC2890" s="1" t="e">
        <f t="shared" si="1100"/>
        <v>#DIV/0!</v>
      </c>
      <c r="AD2890" s="1" t="e">
        <f t="shared" si="1101"/>
        <v>#DIV/0!</v>
      </c>
      <c r="AE2890" s="1" t="e">
        <f t="shared" si="1101"/>
        <v>#DIV/0!</v>
      </c>
      <c r="AF2890" s="1" t="e">
        <f t="shared" si="1101"/>
        <v>#DIV/0!</v>
      </c>
      <c r="AG2890" s="1" t="e">
        <f t="shared" si="1102"/>
        <v>#DIV/0!</v>
      </c>
      <c r="AH2890" s="1" t="e">
        <f t="shared" si="1102"/>
        <v>#DIV/0!</v>
      </c>
      <c r="AI2890" s="1" t="e">
        <f t="shared" si="1103"/>
        <v>#DIV/0!</v>
      </c>
      <c r="AJ2890">
        <v>0.02</v>
      </c>
      <c r="AK2890">
        <v>0.02</v>
      </c>
      <c r="AL2890">
        <v>0.01</v>
      </c>
      <c r="AM2890">
        <v>0.02</v>
      </c>
      <c r="AN2890" t="s">
        <v>10372</v>
      </c>
      <c r="AO2890" t="s">
        <v>10376</v>
      </c>
      <c r="AP2890" t="s">
        <v>10372</v>
      </c>
      <c r="AQ2890" t="s">
        <v>10372</v>
      </c>
      <c r="AR2890" t="s">
        <v>10372</v>
      </c>
      <c r="AS2890" t="s">
        <v>9377</v>
      </c>
      <c r="AT2890" t="s">
        <v>9471</v>
      </c>
      <c r="AU2890">
        <v>0.06</v>
      </c>
      <c r="AV2890">
        <v>0.04</v>
      </c>
      <c r="AW2890" t="s">
        <v>10376</v>
      </c>
      <c r="AX2890" t="s">
        <v>10372</v>
      </c>
      <c r="AY2890" t="s">
        <v>9379</v>
      </c>
      <c r="AZ2890" t="s">
        <v>9378</v>
      </c>
      <c r="BA2890" t="s">
        <v>9376</v>
      </c>
      <c r="BB2890" t="s">
        <v>8994</v>
      </c>
      <c r="BC2890" t="s">
        <v>8994</v>
      </c>
      <c r="BD2890" t="s">
        <v>8994</v>
      </c>
      <c r="BE2890" t="s">
        <v>8994</v>
      </c>
      <c r="BF2890"/>
      <c r="BG2890" t="s">
        <v>8994</v>
      </c>
      <c r="BH2890" t="s">
        <v>8994</v>
      </c>
      <c r="BI2890" t="s">
        <v>8994</v>
      </c>
      <c r="BJ2890" t="s">
        <v>8994</v>
      </c>
      <c r="BK2890" t="s">
        <v>8994</v>
      </c>
      <c r="BL2890" t="s">
        <v>8994</v>
      </c>
      <c r="BM2890" t="s">
        <v>8994</v>
      </c>
      <c r="BN2890" t="s">
        <v>8994</v>
      </c>
      <c r="BO2890" t="s">
        <v>8994</v>
      </c>
      <c r="BQ2890" t="e">
        <f t="shared" si="1104"/>
        <v>#DIV/0!</v>
      </c>
      <c r="BR2890">
        <f t="shared" si="1105"/>
        <v>-7.4125287712709542E-2</v>
      </c>
    </row>
    <row r="2891" spans="1:70" hidden="1" x14ac:dyDescent="0.3">
      <c r="A2891" t="s">
        <v>9840</v>
      </c>
      <c r="B2891" t="s">
        <v>9841</v>
      </c>
      <c r="C2891" t="str">
        <f>VLOOKUP(historical_emissions[[#This Row],[Country]],'Liste-Pays'!A:B,2,0)</f>
        <v>AFR</v>
      </c>
      <c r="D2891" t="s">
        <v>41</v>
      </c>
      <c r="E2891" t="s">
        <v>1048</v>
      </c>
      <c r="F2891" t="s">
        <v>43</v>
      </c>
      <c r="G2891" t="s">
        <v>44</v>
      </c>
      <c r="H2891">
        <f t="shared" si="1082"/>
        <v>1.1111111111111115E-3</v>
      </c>
      <c r="I2891">
        <f t="shared" si="1083"/>
        <v>1.2000663765470072E-3</v>
      </c>
      <c r="J2891">
        <f t="shared" si="1084"/>
        <v>1.2961433773067965E-3</v>
      </c>
      <c r="K2891">
        <f t="shared" si="1085"/>
        <v>1.3999122776609705E-3</v>
      </c>
      <c r="L2891">
        <f t="shared" si="1086"/>
        <v>1.5119888890826414E-3</v>
      </c>
      <c r="M2891">
        <f t="shared" si="1087"/>
        <v>1.6330383247506657E-3</v>
      </c>
      <c r="N2891">
        <f t="shared" si="1088"/>
        <v>1.7637789466313329E-3</v>
      </c>
      <c r="O2891">
        <f t="shared" si="1089"/>
        <v>1.9049866285623842E-3</v>
      </c>
      <c r="P2891">
        <f t="shared" si="1090"/>
        <v>2.0574993606384232E-3</v>
      </c>
      <c r="Q2891">
        <f t="shared" si="1091"/>
        <v>2.2222222222222222E-3</v>
      </c>
      <c r="R2891">
        <f t="shared" si="1092"/>
        <v>2.4001327530940135E-3</v>
      </c>
      <c r="S2891">
        <f t="shared" si="1093"/>
        <v>2.5922867546135922E-3</v>
      </c>
      <c r="T2891">
        <f t="shared" si="1094"/>
        <v>2.7998245553219401E-3</v>
      </c>
      <c r="U2891">
        <f t="shared" si="1095"/>
        <v>3.023977778165282E-3</v>
      </c>
      <c r="V2891">
        <f t="shared" si="1096"/>
        <v>3.2660766495013305E-3</v>
      </c>
      <c r="W2891">
        <f t="shared" si="1097"/>
        <v>3.527557893262665E-3</v>
      </c>
      <c r="X2891">
        <f t="shared" si="1098"/>
        <v>3.8099732571247676E-3</v>
      </c>
      <c r="Y2891">
        <f t="shared" si="1099"/>
        <v>4.1149987212768455E-3</v>
      </c>
      <c r="Z2891" s="1">
        <f t="shared" si="1100"/>
        <v>4.4444444444444436E-3</v>
      </c>
      <c r="AA2891" s="1">
        <f t="shared" si="1100"/>
        <v>5.1658136232863288E-3</v>
      </c>
      <c r="AB2891" s="1">
        <f t="shared" si="1100"/>
        <v>6.0042668378693922E-3</v>
      </c>
      <c r="AC2891" s="1">
        <f t="shared" si="1100"/>
        <v>6.9788077715052087E-3</v>
      </c>
      <c r="AD2891" s="1">
        <f t="shared" si="1101"/>
        <v>8.1115245585760762E-3</v>
      </c>
      <c r="AE2891" s="1">
        <f t="shared" si="1101"/>
        <v>9.4280904158206332E-3</v>
      </c>
      <c r="AF2891" s="1">
        <f t="shared" si="1101"/>
        <v>1.0958345530114839E-2</v>
      </c>
      <c r="AG2891" s="1">
        <f t="shared" si="1102"/>
        <v>1.2736973391332869E-2</v>
      </c>
      <c r="AH2891" s="1">
        <f t="shared" si="1102"/>
        <v>1.4804286899486135E-2</v>
      </c>
      <c r="AI2891" s="1">
        <f t="shared" si="1103"/>
        <v>1.7207142063391082E-2</v>
      </c>
      <c r="AJ2891">
        <v>0.02</v>
      </c>
      <c r="AK2891">
        <v>0.02</v>
      </c>
      <c r="AL2891">
        <v>0.02</v>
      </c>
      <c r="AM2891">
        <v>0.01</v>
      </c>
      <c r="AN2891" t="s">
        <v>10376</v>
      </c>
      <c r="AO2891" t="s">
        <v>10376</v>
      </c>
      <c r="AP2891" t="s">
        <v>10376</v>
      </c>
      <c r="AQ2891" t="s">
        <v>10376</v>
      </c>
      <c r="AR2891" t="s">
        <v>10376</v>
      </c>
      <c r="AS2891" t="s">
        <v>10372</v>
      </c>
      <c r="AT2891" t="s">
        <v>10372</v>
      </c>
      <c r="AU2891">
        <v>0.02</v>
      </c>
      <c r="AV2891">
        <v>0.02</v>
      </c>
      <c r="AW2891" t="s">
        <v>10376</v>
      </c>
      <c r="AX2891" t="s">
        <v>10376</v>
      </c>
      <c r="AY2891" t="s">
        <v>10376</v>
      </c>
      <c r="AZ2891" t="s">
        <v>9377</v>
      </c>
      <c r="BA2891" t="s">
        <v>9378</v>
      </c>
      <c r="BB2891" t="s">
        <v>9379</v>
      </c>
      <c r="BC2891" t="s">
        <v>9378</v>
      </c>
      <c r="BD2891" t="s">
        <v>9379</v>
      </c>
      <c r="BE2891" t="s">
        <v>9379</v>
      </c>
      <c r="BF2891">
        <v>0.09</v>
      </c>
      <c r="BG2891" t="s">
        <v>9471</v>
      </c>
      <c r="BH2891" t="s">
        <v>9471</v>
      </c>
      <c r="BI2891" t="s">
        <v>9470</v>
      </c>
      <c r="BJ2891" t="s">
        <v>9470</v>
      </c>
      <c r="BK2891" t="s">
        <v>10381</v>
      </c>
      <c r="BL2891" t="s">
        <v>10381</v>
      </c>
      <c r="BM2891" t="s">
        <v>10381</v>
      </c>
      <c r="BN2891" t="s">
        <v>9376</v>
      </c>
      <c r="BO2891" t="s">
        <v>9376</v>
      </c>
      <c r="BP2891">
        <v>0.06</v>
      </c>
      <c r="BQ2891">
        <f t="shared" si="1104"/>
        <v>-0.13964289683044595</v>
      </c>
      <c r="BR2891">
        <f t="shared" si="1105"/>
        <v>-7.4125287712709542E-2</v>
      </c>
    </row>
    <row r="2892" spans="1:70" hidden="1" x14ac:dyDescent="0.3">
      <c r="A2892" t="s">
        <v>10443</v>
      </c>
      <c r="B2892" t="s">
        <v>10444</v>
      </c>
      <c r="C2892" t="str">
        <f>VLOOKUP(historical_emissions[[#This Row],[Country]],'Liste-Pays'!A:B,2,0)</f>
        <v>CSA</v>
      </c>
      <c r="D2892" t="s">
        <v>41</v>
      </c>
      <c r="E2892" t="s">
        <v>252</v>
      </c>
      <c r="F2892" t="s">
        <v>148</v>
      </c>
      <c r="G2892" t="s">
        <v>44</v>
      </c>
      <c r="H2892">
        <f t="shared" si="1082"/>
        <v>0.02</v>
      </c>
      <c r="I2892">
        <f t="shared" si="1083"/>
        <v>0.02</v>
      </c>
      <c r="J2892">
        <f t="shared" si="1084"/>
        <v>0.02</v>
      </c>
      <c r="K2892">
        <f t="shared" si="1085"/>
        <v>0.02</v>
      </c>
      <c r="L2892">
        <f t="shared" si="1086"/>
        <v>0.02</v>
      </c>
      <c r="M2892">
        <f t="shared" si="1087"/>
        <v>0.02</v>
      </c>
      <c r="N2892">
        <f t="shared" si="1088"/>
        <v>0.02</v>
      </c>
      <c r="O2892">
        <f t="shared" si="1089"/>
        <v>0.02</v>
      </c>
      <c r="P2892">
        <f t="shared" si="1090"/>
        <v>0.02</v>
      </c>
      <c r="Q2892">
        <f t="shared" si="1091"/>
        <v>0.02</v>
      </c>
      <c r="R2892">
        <f t="shared" si="1092"/>
        <v>0.02</v>
      </c>
      <c r="S2892">
        <f t="shared" si="1093"/>
        <v>0.02</v>
      </c>
      <c r="T2892">
        <f t="shared" si="1094"/>
        <v>0.02</v>
      </c>
      <c r="U2892">
        <f t="shared" si="1095"/>
        <v>0.02</v>
      </c>
      <c r="V2892">
        <f t="shared" si="1096"/>
        <v>0.02</v>
      </c>
      <c r="W2892">
        <f t="shared" si="1097"/>
        <v>0.02</v>
      </c>
      <c r="X2892">
        <f t="shared" si="1098"/>
        <v>0.02</v>
      </c>
      <c r="Y2892">
        <f t="shared" si="1099"/>
        <v>0.02</v>
      </c>
      <c r="Z2892" s="1">
        <f t="shared" si="1100"/>
        <v>0.02</v>
      </c>
      <c r="AA2892" s="1">
        <f t="shared" si="1100"/>
        <v>0.02</v>
      </c>
      <c r="AB2892" s="1">
        <f t="shared" si="1100"/>
        <v>0.02</v>
      </c>
      <c r="AC2892" s="1">
        <f t="shared" si="1100"/>
        <v>0.02</v>
      </c>
      <c r="AD2892" s="1">
        <f t="shared" si="1101"/>
        <v>0.02</v>
      </c>
      <c r="AE2892" s="1">
        <f t="shared" si="1101"/>
        <v>0.02</v>
      </c>
      <c r="AF2892" s="1">
        <f t="shared" si="1101"/>
        <v>0.02</v>
      </c>
      <c r="AG2892" s="1">
        <f t="shared" si="1102"/>
        <v>0.02</v>
      </c>
      <c r="AH2892" s="1">
        <f t="shared" si="1102"/>
        <v>0.02</v>
      </c>
      <c r="AI2892" s="1">
        <f t="shared" si="1103"/>
        <v>0.02</v>
      </c>
      <c r="AJ2892">
        <v>0.02</v>
      </c>
      <c r="AK2892">
        <v>0.02</v>
      </c>
      <c r="AL2892">
        <v>0.02</v>
      </c>
      <c r="AM2892">
        <v>0.02</v>
      </c>
      <c r="AN2892" t="s">
        <v>10372</v>
      </c>
      <c r="AO2892" t="s">
        <v>10372</v>
      </c>
      <c r="AP2892" t="s">
        <v>10372</v>
      </c>
      <c r="AQ2892" t="s">
        <v>10372</v>
      </c>
      <c r="AR2892" t="s">
        <v>10372</v>
      </c>
      <c r="AS2892" t="s">
        <v>10372</v>
      </c>
      <c r="AT2892" t="s">
        <v>10372</v>
      </c>
      <c r="AU2892">
        <v>0.02</v>
      </c>
      <c r="AV2892">
        <v>0.02</v>
      </c>
      <c r="AW2892" t="s">
        <v>10372</v>
      </c>
      <c r="AX2892" t="s">
        <v>10372</v>
      </c>
      <c r="AY2892" t="s">
        <v>10372</v>
      </c>
      <c r="AZ2892" t="s">
        <v>10372</v>
      </c>
      <c r="BA2892" t="s">
        <v>10372</v>
      </c>
      <c r="BB2892" t="s">
        <v>10372</v>
      </c>
      <c r="BC2892" t="s">
        <v>10372</v>
      </c>
      <c r="BD2892" t="s">
        <v>10372</v>
      </c>
      <c r="BE2892" t="s">
        <v>10372</v>
      </c>
      <c r="BF2892">
        <v>0.02</v>
      </c>
      <c r="BG2892" t="s">
        <v>9379</v>
      </c>
      <c r="BH2892" t="s">
        <v>9379</v>
      </c>
      <c r="BI2892" t="s">
        <v>9379</v>
      </c>
      <c r="BJ2892" t="s">
        <v>9379</v>
      </c>
      <c r="BK2892" t="s">
        <v>9379</v>
      </c>
      <c r="BL2892" t="s">
        <v>9379</v>
      </c>
      <c r="BM2892" t="s">
        <v>9379</v>
      </c>
      <c r="BN2892" t="s">
        <v>9379</v>
      </c>
      <c r="BO2892" t="s">
        <v>9379</v>
      </c>
      <c r="BP2892">
        <v>0.03</v>
      </c>
      <c r="BQ2892">
        <f t="shared" si="1104"/>
        <v>0</v>
      </c>
      <c r="BR2892">
        <f t="shared" si="1105"/>
        <v>0</v>
      </c>
    </row>
    <row r="2893" spans="1:70" hidden="1" x14ac:dyDescent="0.3">
      <c r="A2893" t="s">
        <v>10443</v>
      </c>
      <c r="B2893" t="s">
        <v>10444</v>
      </c>
      <c r="C2893" t="str">
        <f>VLOOKUP(historical_emissions[[#This Row],[Country]],'Liste-Pays'!A:B,2,0)</f>
        <v>CSA</v>
      </c>
      <c r="D2893" t="s">
        <v>41</v>
      </c>
      <c r="E2893" t="s">
        <v>42</v>
      </c>
      <c r="F2893" t="s">
        <v>302</v>
      </c>
      <c r="G2893" t="s">
        <v>44</v>
      </c>
      <c r="H2893">
        <f t="shared" si="1082"/>
        <v>3.9999999999999945E-2</v>
      </c>
      <c r="I2893">
        <f t="shared" si="1083"/>
        <v>3.7034988491491568E-2</v>
      </c>
      <c r="J2893">
        <f t="shared" si="1084"/>
        <v>3.428975931412287E-2</v>
      </c>
      <c r="K2893">
        <f t="shared" si="1085"/>
        <v>3.1748021039363951E-2</v>
      </c>
      <c r="L2893">
        <f t="shared" si="1086"/>
        <v>2.9394689845511943E-2</v>
      </c>
      <c r="M2893">
        <f t="shared" si="1087"/>
        <v>2.7215800003487511E-2</v>
      </c>
      <c r="N2893">
        <f t="shared" si="1088"/>
        <v>2.5198420997897437E-2</v>
      </c>
      <c r="O2893">
        <f t="shared" si="1089"/>
        <v>2.333058079152231E-2</v>
      </c>
      <c r="P2893">
        <f t="shared" si="1090"/>
        <v>2.1601194777846104E-2</v>
      </c>
      <c r="Q2893">
        <f t="shared" si="1091"/>
        <v>1.9999999999999983E-2</v>
      </c>
      <c r="R2893">
        <f t="shared" si="1092"/>
        <v>1.8517494245745794E-2</v>
      </c>
      <c r="S2893">
        <f t="shared" si="1093"/>
        <v>1.7144879657061445E-2</v>
      </c>
      <c r="T2893">
        <f t="shared" si="1094"/>
        <v>1.5874010519681986E-2</v>
      </c>
      <c r="U2893">
        <f t="shared" si="1095"/>
        <v>1.469734492275598E-2</v>
      </c>
      <c r="V2893">
        <f t="shared" si="1096"/>
        <v>1.3607900001743762E-2</v>
      </c>
      <c r="W2893">
        <f t="shared" si="1097"/>
        <v>1.2599210498948726E-2</v>
      </c>
      <c r="X2893">
        <f t="shared" si="1098"/>
        <v>1.1665290395761162E-2</v>
      </c>
      <c r="Y2893">
        <f t="shared" si="1099"/>
        <v>1.0800597388923059E-2</v>
      </c>
      <c r="Z2893" s="1">
        <f t="shared" si="1100"/>
        <v>9.9999999999999985E-3</v>
      </c>
      <c r="AA2893" s="1">
        <f t="shared" si="1100"/>
        <v>1.0717734625362929E-2</v>
      </c>
      <c r="AB2893" s="1">
        <f t="shared" si="1100"/>
        <v>1.1486983549970348E-2</v>
      </c>
      <c r="AC2893" s="1">
        <f t="shared" si="1100"/>
        <v>1.2311444133449161E-2</v>
      </c>
      <c r="AD2893" s="1">
        <f t="shared" si="1101"/>
        <v>1.3195079107728941E-2</v>
      </c>
      <c r="AE2893" s="1">
        <f t="shared" si="1101"/>
        <v>1.4142135623730949E-2</v>
      </c>
      <c r="AF2893" s="1">
        <f t="shared" si="1101"/>
        <v>1.5157165665103979E-2</v>
      </c>
      <c r="AG2893" s="1">
        <f t="shared" si="1102"/>
        <v>1.6245047927124709E-2</v>
      </c>
      <c r="AH2893" s="1">
        <f t="shared" si="1102"/>
        <v>1.7411011265922482E-2</v>
      </c>
      <c r="AI2893" s="1">
        <f t="shared" si="1103"/>
        <v>1.866065983073615E-2</v>
      </c>
      <c r="AJ2893">
        <v>0.02</v>
      </c>
      <c r="AK2893">
        <v>0.02</v>
      </c>
      <c r="AL2893">
        <v>0.02</v>
      </c>
      <c r="AM2893">
        <v>0.02</v>
      </c>
      <c r="AN2893" t="s">
        <v>10372</v>
      </c>
      <c r="AO2893" t="s">
        <v>10372</v>
      </c>
      <c r="AP2893" t="s">
        <v>10372</v>
      </c>
      <c r="AQ2893" t="s">
        <v>10372</v>
      </c>
      <c r="AR2893" t="s">
        <v>10372</v>
      </c>
      <c r="AS2893" t="s">
        <v>10376</v>
      </c>
      <c r="AT2893" t="s">
        <v>10372</v>
      </c>
      <c r="AU2893">
        <v>0.01</v>
      </c>
      <c r="AV2893">
        <v>0.01</v>
      </c>
      <c r="AW2893" t="s">
        <v>10376</v>
      </c>
      <c r="AX2893" t="s">
        <v>10376</v>
      </c>
      <c r="AY2893" t="s">
        <v>10376</v>
      </c>
      <c r="AZ2893" t="s">
        <v>10376</v>
      </c>
      <c r="BA2893" t="s">
        <v>10376</v>
      </c>
      <c r="BB2893" t="s">
        <v>10376</v>
      </c>
      <c r="BC2893" t="s">
        <v>10372</v>
      </c>
      <c r="BD2893" t="s">
        <v>10376</v>
      </c>
      <c r="BE2893" t="s">
        <v>10376</v>
      </c>
      <c r="BF2893">
        <v>0.02</v>
      </c>
      <c r="BG2893" t="s">
        <v>10372</v>
      </c>
      <c r="BH2893" t="s">
        <v>10372</v>
      </c>
      <c r="BI2893" t="s">
        <v>10376</v>
      </c>
      <c r="BJ2893" t="s">
        <v>10376</v>
      </c>
      <c r="BK2893" t="s">
        <v>10376</v>
      </c>
      <c r="BL2893" t="s">
        <v>10372</v>
      </c>
      <c r="BM2893" t="s">
        <v>10372</v>
      </c>
      <c r="BN2893" t="s">
        <v>9379</v>
      </c>
      <c r="BO2893" t="s">
        <v>9379</v>
      </c>
      <c r="BP2893">
        <v>0.03</v>
      </c>
      <c r="BQ2893">
        <f t="shared" si="1104"/>
        <v>-6.696700846319259E-2</v>
      </c>
      <c r="BR2893">
        <f t="shared" si="1105"/>
        <v>8.0059738892306109E-2</v>
      </c>
    </row>
    <row r="2894" spans="1:70" hidden="1" x14ac:dyDescent="0.3">
      <c r="A2894" t="s">
        <v>10471</v>
      </c>
      <c r="B2894" t="s">
        <v>10472</v>
      </c>
      <c r="C2894" t="str">
        <f>VLOOKUP(historical_emissions[[#This Row],[Country]],'Liste-Pays'!A:B,2,0)</f>
        <v>WEU</v>
      </c>
      <c r="D2894" t="s">
        <v>41</v>
      </c>
      <c r="E2894" t="s">
        <v>252</v>
      </c>
      <c r="F2894" t="s">
        <v>148</v>
      </c>
      <c r="G2894" t="s">
        <v>44</v>
      </c>
      <c r="H2894">
        <f t="shared" si="1082"/>
        <v>0.02</v>
      </c>
      <c r="I2894">
        <f t="shared" si="1083"/>
        <v>0.02</v>
      </c>
      <c r="J2894">
        <f t="shared" si="1084"/>
        <v>0.02</v>
      </c>
      <c r="K2894">
        <f t="shared" si="1085"/>
        <v>0.02</v>
      </c>
      <c r="L2894">
        <f t="shared" si="1086"/>
        <v>0.02</v>
      </c>
      <c r="M2894">
        <f t="shared" si="1087"/>
        <v>0.02</v>
      </c>
      <c r="N2894">
        <f t="shared" si="1088"/>
        <v>0.02</v>
      </c>
      <c r="O2894">
        <f t="shared" si="1089"/>
        <v>0.02</v>
      </c>
      <c r="P2894">
        <f t="shared" si="1090"/>
        <v>0.02</v>
      </c>
      <c r="Q2894">
        <f t="shared" si="1091"/>
        <v>0.02</v>
      </c>
      <c r="R2894">
        <f t="shared" si="1092"/>
        <v>0.02</v>
      </c>
      <c r="S2894">
        <f t="shared" si="1093"/>
        <v>0.02</v>
      </c>
      <c r="T2894">
        <f t="shared" si="1094"/>
        <v>0.02</v>
      </c>
      <c r="U2894">
        <f t="shared" si="1095"/>
        <v>0.02</v>
      </c>
      <c r="V2894">
        <f t="shared" si="1096"/>
        <v>0.02</v>
      </c>
      <c r="W2894">
        <f t="shared" si="1097"/>
        <v>0.02</v>
      </c>
      <c r="X2894">
        <f t="shared" si="1098"/>
        <v>0.02</v>
      </c>
      <c r="Y2894">
        <f t="shared" si="1099"/>
        <v>0.02</v>
      </c>
      <c r="Z2894" s="1">
        <f t="shared" si="1100"/>
        <v>0.02</v>
      </c>
      <c r="AA2894" s="1">
        <f t="shared" si="1100"/>
        <v>0.02</v>
      </c>
      <c r="AB2894" s="1">
        <f t="shared" si="1100"/>
        <v>0.02</v>
      </c>
      <c r="AC2894" s="1">
        <f t="shared" si="1100"/>
        <v>0.02</v>
      </c>
      <c r="AD2894" s="1">
        <f t="shared" si="1101"/>
        <v>0.02</v>
      </c>
      <c r="AE2894" s="1">
        <f t="shared" si="1101"/>
        <v>0.02</v>
      </c>
      <c r="AF2894" s="1">
        <f t="shared" si="1101"/>
        <v>0.02</v>
      </c>
      <c r="AG2894" s="1">
        <f t="shared" si="1102"/>
        <v>0.02</v>
      </c>
      <c r="AH2894" s="1">
        <f t="shared" si="1102"/>
        <v>0.02</v>
      </c>
      <c r="AI2894" s="1">
        <f t="shared" si="1103"/>
        <v>0.02</v>
      </c>
      <c r="AJ2894">
        <v>0.02</v>
      </c>
      <c r="AK2894">
        <v>0.02</v>
      </c>
      <c r="AL2894">
        <v>0.02</v>
      </c>
      <c r="AM2894">
        <v>0.02</v>
      </c>
      <c r="AN2894" t="s">
        <v>10372</v>
      </c>
      <c r="AO2894" t="s">
        <v>10372</v>
      </c>
      <c r="AP2894" t="s">
        <v>10372</v>
      </c>
      <c r="AQ2894" t="s">
        <v>10372</v>
      </c>
      <c r="AR2894" t="s">
        <v>10372</v>
      </c>
      <c r="AS2894" t="s">
        <v>10372</v>
      </c>
      <c r="AT2894" t="s">
        <v>10372</v>
      </c>
      <c r="AU2894">
        <v>0.02</v>
      </c>
      <c r="AV2894">
        <v>0.02</v>
      </c>
      <c r="AW2894" t="s">
        <v>10372</v>
      </c>
      <c r="AX2894" t="s">
        <v>10372</v>
      </c>
      <c r="AY2894" t="s">
        <v>10372</v>
      </c>
      <c r="AZ2894" t="s">
        <v>10372</v>
      </c>
      <c r="BA2894" t="s">
        <v>10372</v>
      </c>
      <c r="BB2894" t="s">
        <v>10372</v>
      </c>
      <c r="BC2894" t="s">
        <v>10372</v>
      </c>
      <c r="BD2894" t="s">
        <v>10372</v>
      </c>
      <c r="BE2894" t="s">
        <v>10372</v>
      </c>
      <c r="BF2894">
        <v>0.02</v>
      </c>
      <c r="BG2894" t="s">
        <v>10372</v>
      </c>
      <c r="BH2894" t="s">
        <v>10372</v>
      </c>
      <c r="BI2894" t="s">
        <v>10372</v>
      </c>
      <c r="BJ2894" t="s">
        <v>10372</v>
      </c>
      <c r="BK2894" t="s">
        <v>10372</v>
      </c>
      <c r="BL2894" t="s">
        <v>10372</v>
      </c>
      <c r="BM2894" t="s">
        <v>10372</v>
      </c>
      <c r="BN2894" t="s">
        <v>10372</v>
      </c>
      <c r="BO2894" t="s">
        <v>10372</v>
      </c>
      <c r="BP2894">
        <v>0</v>
      </c>
      <c r="BQ2894">
        <f t="shared" si="1104"/>
        <v>0</v>
      </c>
      <c r="BR2894">
        <f t="shared" si="1105"/>
        <v>0</v>
      </c>
    </row>
    <row r="2895" spans="1:70" hidden="1" x14ac:dyDescent="0.3">
      <c r="A2895" t="s">
        <v>10471</v>
      </c>
      <c r="B2895" t="s">
        <v>10472</v>
      </c>
      <c r="C2895" t="str">
        <f>VLOOKUP(historical_emissions[[#This Row],[Country]],'Liste-Pays'!A:B,2,0)</f>
        <v>WEU</v>
      </c>
      <c r="D2895" t="s">
        <v>41</v>
      </c>
      <c r="E2895" t="s">
        <v>42</v>
      </c>
      <c r="F2895" t="s">
        <v>148</v>
      </c>
      <c r="G2895" t="s">
        <v>44</v>
      </c>
      <c r="H2895">
        <f t="shared" si="1082"/>
        <v>0.02</v>
      </c>
      <c r="I2895">
        <f t="shared" si="1083"/>
        <v>0.02</v>
      </c>
      <c r="J2895">
        <f t="shared" si="1084"/>
        <v>0.02</v>
      </c>
      <c r="K2895">
        <f t="shared" si="1085"/>
        <v>0.02</v>
      </c>
      <c r="L2895">
        <f t="shared" si="1086"/>
        <v>0.02</v>
      </c>
      <c r="M2895">
        <f t="shared" si="1087"/>
        <v>0.02</v>
      </c>
      <c r="N2895">
        <f t="shared" si="1088"/>
        <v>0.02</v>
      </c>
      <c r="O2895">
        <f t="shared" si="1089"/>
        <v>0.02</v>
      </c>
      <c r="P2895">
        <f t="shared" si="1090"/>
        <v>0.02</v>
      </c>
      <c r="Q2895">
        <f t="shared" si="1091"/>
        <v>0.02</v>
      </c>
      <c r="R2895">
        <f t="shared" si="1092"/>
        <v>0.02</v>
      </c>
      <c r="S2895">
        <f t="shared" si="1093"/>
        <v>0.02</v>
      </c>
      <c r="T2895">
        <f t="shared" si="1094"/>
        <v>0.02</v>
      </c>
      <c r="U2895">
        <f t="shared" si="1095"/>
        <v>0.02</v>
      </c>
      <c r="V2895">
        <f t="shared" si="1096"/>
        <v>0.02</v>
      </c>
      <c r="W2895">
        <f t="shared" si="1097"/>
        <v>0.02</v>
      </c>
      <c r="X2895">
        <f t="shared" si="1098"/>
        <v>0.02</v>
      </c>
      <c r="Y2895">
        <f t="shared" si="1099"/>
        <v>0.02</v>
      </c>
      <c r="Z2895" s="1">
        <f t="shared" si="1100"/>
        <v>0.02</v>
      </c>
      <c r="AA2895" s="1">
        <f t="shared" si="1100"/>
        <v>0.02</v>
      </c>
      <c r="AB2895" s="1">
        <f t="shared" si="1100"/>
        <v>0.02</v>
      </c>
      <c r="AC2895" s="1">
        <f t="shared" si="1100"/>
        <v>0.02</v>
      </c>
      <c r="AD2895" s="1">
        <f t="shared" si="1101"/>
        <v>0.02</v>
      </c>
      <c r="AE2895" s="1">
        <f t="shared" si="1101"/>
        <v>0.02</v>
      </c>
      <c r="AF2895" s="1">
        <f t="shared" si="1101"/>
        <v>0.02</v>
      </c>
      <c r="AG2895" s="1">
        <f t="shared" si="1102"/>
        <v>0.02</v>
      </c>
      <c r="AH2895" s="1">
        <f t="shared" si="1102"/>
        <v>0.02</v>
      </c>
      <c r="AI2895" s="1">
        <f t="shared" si="1103"/>
        <v>0.02</v>
      </c>
      <c r="AJ2895">
        <v>0.02</v>
      </c>
      <c r="AK2895">
        <v>0.02</v>
      </c>
      <c r="AL2895">
        <v>0.02</v>
      </c>
      <c r="AM2895">
        <v>0.02</v>
      </c>
      <c r="AN2895" t="s">
        <v>10372</v>
      </c>
      <c r="AO2895" t="s">
        <v>10372</v>
      </c>
      <c r="AP2895" t="s">
        <v>10372</v>
      </c>
      <c r="AQ2895" t="s">
        <v>10372</v>
      </c>
      <c r="AR2895" t="s">
        <v>10372</v>
      </c>
      <c r="AS2895" t="s">
        <v>10372</v>
      </c>
      <c r="AT2895" t="s">
        <v>10372</v>
      </c>
      <c r="AU2895">
        <v>0.02</v>
      </c>
      <c r="AV2895">
        <v>0.02</v>
      </c>
      <c r="AW2895" t="s">
        <v>10372</v>
      </c>
      <c r="AX2895" t="s">
        <v>10372</v>
      </c>
      <c r="AY2895" t="s">
        <v>10372</v>
      </c>
      <c r="AZ2895" t="s">
        <v>10372</v>
      </c>
      <c r="BA2895" t="s">
        <v>10372</v>
      </c>
      <c r="BB2895" t="s">
        <v>10372</v>
      </c>
      <c r="BC2895" t="s">
        <v>10372</v>
      </c>
      <c r="BD2895" t="s">
        <v>10372</v>
      </c>
      <c r="BE2895" t="s">
        <v>10372</v>
      </c>
      <c r="BF2895">
        <v>0.02</v>
      </c>
      <c r="BG2895" t="s">
        <v>10372</v>
      </c>
      <c r="BH2895" t="s">
        <v>10372</v>
      </c>
      <c r="BI2895" t="s">
        <v>10372</v>
      </c>
      <c r="BJ2895" t="s">
        <v>10372</v>
      </c>
      <c r="BK2895" t="s">
        <v>10372</v>
      </c>
      <c r="BL2895" t="s">
        <v>10372</v>
      </c>
      <c r="BM2895" t="s">
        <v>10372</v>
      </c>
      <c r="BN2895" t="s">
        <v>10372</v>
      </c>
      <c r="BO2895" t="s">
        <v>10372</v>
      </c>
      <c r="BP2895">
        <v>0</v>
      </c>
      <c r="BQ2895">
        <f t="shared" si="1104"/>
        <v>0</v>
      </c>
      <c r="BR2895">
        <f t="shared" si="1105"/>
        <v>0</v>
      </c>
    </row>
    <row r="2896" spans="1:70" hidden="1" x14ac:dyDescent="0.3">
      <c r="A2896" t="s">
        <v>9668</v>
      </c>
      <c r="B2896" t="s">
        <v>9669</v>
      </c>
      <c r="C2896" t="str">
        <f>VLOOKUP(historical_emissions[[#This Row],[Country]],'Liste-Pays'!A:B,2,0)</f>
        <v>FSU</v>
      </c>
      <c r="D2896" t="s">
        <v>41</v>
      </c>
      <c r="E2896" t="s">
        <v>328</v>
      </c>
      <c r="F2896" t="s">
        <v>302</v>
      </c>
      <c r="G2896" t="s">
        <v>44</v>
      </c>
      <c r="H2896">
        <f t="shared" si="1082"/>
        <v>8.8888888888888906E-3</v>
      </c>
      <c r="I2896">
        <f t="shared" si="1083"/>
        <v>9.2985059434952423E-3</v>
      </c>
      <c r="J2896">
        <f t="shared" si="1084"/>
        <v>9.7269989378868382E-3</v>
      </c>
      <c r="K2896">
        <f t="shared" si="1085"/>
        <v>1.0175237711585175E-2</v>
      </c>
      <c r="L2896">
        <f t="shared" si="1086"/>
        <v>1.0644132187985812E-2</v>
      </c>
      <c r="M2896">
        <f t="shared" si="1087"/>
        <v>1.1134634221500196E-2</v>
      </c>
      <c r="N2896">
        <f t="shared" si="1088"/>
        <v>1.1647739529817321E-2</v>
      </c>
      <c r="O2896">
        <f t="shared" si="1089"/>
        <v>1.2184489715207717E-2</v>
      </c>
      <c r="P2896">
        <f t="shared" si="1090"/>
        <v>1.2745974378973004E-2</v>
      </c>
      <c r="Q2896">
        <f t="shared" si="1091"/>
        <v>1.3333333333333336E-2</v>
      </c>
      <c r="R2896">
        <f t="shared" si="1092"/>
        <v>1.3947758915242863E-2</v>
      </c>
      <c r="S2896">
        <f t="shared" si="1093"/>
        <v>1.4590498406830256E-2</v>
      </c>
      <c r="T2896">
        <f t="shared" si="1094"/>
        <v>1.5262856567377759E-2</v>
      </c>
      <c r="U2896">
        <f t="shared" si="1095"/>
        <v>1.5966198281978716E-2</v>
      </c>
      <c r="V2896">
        <f t="shared" si="1096"/>
        <v>1.6701951332250293E-2</v>
      </c>
      <c r="W2896">
        <f t="shared" si="1097"/>
        <v>1.7471609294725979E-2</v>
      </c>
      <c r="X2896">
        <f t="shared" si="1098"/>
        <v>1.8276734572811572E-2</v>
      </c>
      <c r="Y2896">
        <f t="shared" si="1099"/>
        <v>1.9118961568459502E-2</v>
      </c>
      <c r="Z2896" s="1">
        <f t="shared" si="1100"/>
        <v>0.02</v>
      </c>
      <c r="AA2896" s="1">
        <f t="shared" si="1100"/>
        <v>0.02</v>
      </c>
      <c r="AB2896" s="1">
        <f t="shared" si="1100"/>
        <v>0.02</v>
      </c>
      <c r="AC2896" s="1">
        <f t="shared" si="1100"/>
        <v>0.02</v>
      </c>
      <c r="AD2896" s="1">
        <f t="shared" si="1101"/>
        <v>0.02</v>
      </c>
      <c r="AE2896" s="1">
        <f t="shared" si="1101"/>
        <v>0.02</v>
      </c>
      <c r="AF2896" s="1">
        <f t="shared" si="1101"/>
        <v>0.02</v>
      </c>
      <c r="AG2896" s="1">
        <f t="shared" si="1102"/>
        <v>0.02</v>
      </c>
      <c r="AH2896" s="1">
        <f t="shared" si="1102"/>
        <v>0.02</v>
      </c>
      <c r="AI2896" s="1">
        <f t="shared" si="1103"/>
        <v>0.02</v>
      </c>
      <c r="AJ2896">
        <v>0.02</v>
      </c>
      <c r="AK2896">
        <v>0.02</v>
      </c>
      <c r="AL2896">
        <v>0.02</v>
      </c>
      <c r="AM2896">
        <v>0.02</v>
      </c>
      <c r="AN2896" t="s">
        <v>10372</v>
      </c>
      <c r="AO2896" t="s">
        <v>10372</v>
      </c>
      <c r="AP2896" t="s">
        <v>10372</v>
      </c>
      <c r="AQ2896" t="s">
        <v>10372</v>
      </c>
      <c r="AR2896" t="s">
        <v>9379</v>
      </c>
      <c r="AS2896" t="s">
        <v>9379</v>
      </c>
      <c r="AT2896" t="s">
        <v>9379</v>
      </c>
      <c r="AU2896">
        <v>0.03</v>
      </c>
      <c r="AV2896">
        <v>0.03</v>
      </c>
      <c r="AW2896" t="s">
        <v>9379</v>
      </c>
      <c r="AX2896" t="s">
        <v>9379</v>
      </c>
      <c r="AY2896" t="s">
        <v>9379</v>
      </c>
      <c r="AZ2896" t="s">
        <v>9379</v>
      </c>
      <c r="BA2896" t="s">
        <v>9379</v>
      </c>
      <c r="BB2896" t="s">
        <v>9379</v>
      </c>
      <c r="BC2896" t="s">
        <v>9379</v>
      </c>
      <c r="BD2896" t="s">
        <v>9379</v>
      </c>
      <c r="BE2896" t="s">
        <v>9379</v>
      </c>
      <c r="BF2896">
        <v>0.03</v>
      </c>
      <c r="BG2896" t="s">
        <v>9379</v>
      </c>
      <c r="BH2896" t="s">
        <v>10372</v>
      </c>
      <c r="BI2896" t="s">
        <v>10372</v>
      </c>
      <c r="BJ2896" t="s">
        <v>10372</v>
      </c>
      <c r="BK2896" t="s">
        <v>10372</v>
      </c>
      <c r="BL2896" t="s">
        <v>10372</v>
      </c>
      <c r="BM2896" t="s">
        <v>10372</v>
      </c>
      <c r="BN2896" t="s">
        <v>10372</v>
      </c>
      <c r="BO2896" t="s">
        <v>9379</v>
      </c>
      <c r="BP2896">
        <v>0.03</v>
      </c>
      <c r="BQ2896">
        <f t="shared" si="1104"/>
        <v>0</v>
      </c>
      <c r="BR2896">
        <f t="shared" si="1105"/>
        <v>-4.4051921577024866E-2</v>
      </c>
    </row>
    <row r="2897" spans="1:70" hidden="1" x14ac:dyDescent="0.3">
      <c r="A2897" t="s">
        <v>10301</v>
      </c>
      <c r="B2897" t="s">
        <v>10302</v>
      </c>
      <c r="C2897" t="str">
        <f>VLOOKUP(historical_emissions[[#This Row],[Country]],'Liste-Pays'!A:B,2,0)</f>
        <v>FSU</v>
      </c>
      <c r="D2897" t="s">
        <v>41</v>
      </c>
      <c r="E2897" t="s">
        <v>174</v>
      </c>
      <c r="F2897" t="s">
        <v>148</v>
      </c>
      <c r="G2897" t="s">
        <v>44</v>
      </c>
      <c r="H2897" t="e">
        <f t="shared" si="1082"/>
        <v>#DIV/0!</v>
      </c>
      <c r="I2897" t="e">
        <f t="shared" si="1083"/>
        <v>#DIV/0!</v>
      </c>
      <c r="J2897" t="e">
        <f t="shared" si="1084"/>
        <v>#DIV/0!</v>
      </c>
      <c r="K2897" t="e">
        <f t="shared" si="1085"/>
        <v>#DIV/0!</v>
      </c>
      <c r="L2897" t="e">
        <f t="shared" si="1086"/>
        <v>#DIV/0!</v>
      </c>
      <c r="M2897" t="e">
        <f t="shared" si="1087"/>
        <v>#DIV/0!</v>
      </c>
      <c r="N2897" t="e">
        <f t="shared" si="1088"/>
        <v>#DIV/0!</v>
      </c>
      <c r="O2897" t="e">
        <f t="shared" si="1089"/>
        <v>#DIV/0!</v>
      </c>
      <c r="P2897" t="e">
        <f t="shared" si="1090"/>
        <v>#DIV/0!</v>
      </c>
      <c r="Q2897" t="e">
        <f t="shared" si="1091"/>
        <v>#DIV/0!</v>
      </c>
      <c r="R2897" t="e">
        <f t="shared" si="1092"/>
        <v>#DIV/0!</v>
      </c>
      <c r="S2897" t="e">
        <f t="shared" si="1093"/>
        <v>#DIV/0!</v>
      </c>
      <c r="T2897" t="e">
        <f t="shared" si="1094"/>
        <v>#DIV/0!</v>
      </c>
      <c r="U2897" t="e">
        <f t="shared" si="1095"/>
        <v>#DIV/0!</v>
      </c>
      <c r="V2897" t="e">
        <f t="shared" si="1096"/>
        <v>#DIV/0!</v>
      </c>
      <c r="W2897" t="e">
        <f t="shared" si="1097"/>
        <v>#DIV/0!</v>
      </c>
      <c r="X2897" t="e">
        <f t="shared" si="1098"/>
        <v>#DIV/0!</v>
      </c>
      <c r="Y2897" t="e">
        <f t="shared" si="1099"/>
        <v>#DIV/0!</v>
      </c>
      <c r="Z2897" s="1" t="e">
        <f t="shared" si="1100"/>
        <v>#DIV/0!</v>
      </c>
      <c r="AA2897" s="1" t="e">
        <f t="shared" si="1100"/>
        <v>#DIV/0!</v>
      </c>
      <c r="AB2897" s="1" t="e">
        <f t="shared" si="1100"/>
        <v>#DIV/0!</v>
      </c>
      <c r="AC2897" s="1" t="e">
        <f t="shared" si="1100"/>
        <v>#DIV/0!</v>
      </c>
      <c r="AD2897" s="1" t="e">
        <f t="shared" si="1101"/>
        <v>#DIV/0!</v>
      </c>
      <c r="AE2897" s="1" t="e">
        <f t="shared" si="1101"/>
        <v>#DIV/0!</v>
      </c>
      <c r="AF2897" s="1" t="e">
        <f t="shared" si="1101"/>
        <v>#DIV/0!</v>
      </c>
      <c r="AG2897" s="1" t="e">
        <f t="shared" si="1102"/>
        <v>#DIV/0!</v>
      </c>
      <c r="AH2897" s="1" t="e">
        <f t="shared" si="1102"/>
        <v>#DIV/0!</v>
      </c>
      <c r="AI2897" s="1" t="e">
        <f t="shared" si="1103"/>
        <v>#DIV/0!</v>
      </c>
      <c r="AJ2897">
        <v>0.02</v>
      </c>
      <c r="AK2897">
        <v>0.02</v>
      </c>
      <c r="AL2897">
        <v>0.02</v>
      </c>
      <c r="AM2897">
        <v>0.02</v>
      </c>
      <c r="AN2897" t="s">
        <v>10372</v>
      </c>
      <c r="AO2897" t="s">
        <v>10376</v>
      </c>
      <c r="AP2897" t="s">
        <v>10376</v>
      </c>
      <c r="AQ2897" t="s">
        <v>10372</v>
      </c>
      <c r="AR2897" t="s">
        <v>10372</v>
      </c>
      <c r="AS2897" t="s">
        <v>10376</v>
      </c>
      <c r="AT2897" t="s">
        <v>10376</v>
      </c>
      <c r="AU2897">
        <v>0.01</v>
      </c>
      <c r="AV2897">
        <v>0.01</v>
      </c>
      <c r="AW2897" t="s">
        <v>10376</v>
      </c>
      <c r="AX2897" t="s">
        <v>10376</v>
      </c>
      <c r="AY2897" t="s">
        <v>10376</v>
      </c>
      <c r="AZ2897" t="s">
        <v>10376</v>
      </c>
      <c r="BA2897" t="s">
        <v>10376</v>
      </c>
      <c r="BB2897" t="s">
        <v>8310</v>
      </c>
      <c r="BC2897" t="s">
        <v>8310</v>
      </c>
      <c r="BD2897" t="s">
        <v>8310</v>
      </c>
      <c r="BE2897" t="s">
        <v>8310</v>
      </c>
      <c r="BF2897">
        <v>0</v>
      </c>
      <c r="BG2897" t="s">
        <v>8310</v>
      </c>
      <c r="BH2897" t="s">
        <v>8310</v>
      </c>
      <c r="BI2897" t="s">
        <v>8310</v>
      </c>
      <c r="BJ2897" t="s">
        <v>8310</v>
      </c>
      <c r="BK2897" t="s">
        <v>8310</v>
      </c>
      <c r="BL2897" t="s">
        <v>8310</v>
      </c>
      <c r="BM2897" t="s">
        <v>8310</v>
      </c>
      <c r="BN2897" t="s">
        <v>8310</v>
      </c>
      <c r="BO2897" t="s">
        <v>8310</v>
      </c>
      <c r="BP2897">
        <v>0</v>
      </c>
      <c r="BQ2897" t="e">
        <f t="shared" si="1104"/>
        <v>#DIV/0!</v>
      </c>
      <c r="BR2897">
        <f t="shared" si="1105"/>
        <v>8.0059738892306109E-2</v>
      </c>
    </row>
    <row r="2898" spans="1:70" hidden="1" x14ac:dyDescent="0.3">
      <c r="A2898" t="s">
        <v>10301</v>
      </c>
      <c r="B2898" t="s">
        <v>10302</v>
      </c>
      <c r="C2898" t="str">
        <f>VLOOKUP(historical_emissions[[#This Row],[Country]],'Liste-Pays'!A:B,2,0)</f>
        <v>FSU</v>
      </c>
      <c r="D2898" t="s">
        <v>41</v>
      </c>
      <c r="E2898" t="s">
        <v>328</v>
      </c>
      <c r="F2898" t="s">
        <v>302</v>
      </c>
      <c r="G2898" t="s">
        <v>44</v>
      </c>
      <c r="H2898">
        <f t="shared" si="1082"/>
        <v>0.02</v>
      </c>
      <c r="I2898">
        <f t="shared" si="1083"/>
        <v>0.02</v>
      </c>
      <c r="J2898">
        <f t="shared" si="1084"/>
        <v>0.02</v>
      </c>
      <c r="K2898">
        <f t="shared" si="1085"/>
        <v>0.02</v>
      </c>
      <c r="L2898">
        <f t="shared" si="1086"/>
        <v>0.02</v>
      </c>
      <c r="M2898">
        <f t="shared" si="1087"/>
        <v>0.02</v>
      </c>
      <c r="N2898">
        <f t="shared" si="1088"/>
        <v>0.02</v>
      </c>
      <c r="O2898">
        <f t="shared" si="1089"/>
        <v>0.02</v>
      </c>
      <c r="P2898">
        <f t="shared" si="1090"/>
        <v>0.02</v>
      </c>
      <c r="Q2898">
        <f t="shared" si="1091"/>
        <v>0.02</v>
      </c>
      <c r="R2898">
        <f t="shared" si="1092"/>
        <v>0.02</v>
      </c>
      <c r="S2898">
        <f t="shared" si="1093"/>
        <v>0.02</v>
      </c>
      <c r="T2898">
        <f t="shared" si="1094"/>
        <v>0.02</v>
      </c>
      <c r="U2898">
        <f t="shared" si="1095"/>
        <v>0.02</v>
      </c>
      <c r="V2898">
        <f t="shared" si="1096"/>
        <v>0.02</v>
      </c>
      <c r="W2898">
        <f t="shared" si="1097"/>
        <v>0.02</v>
      </c>
      <c r="X2898">
        <f t="shared" si="1098"/>
        <v>0.02</v>
      </c>
      <c r="Y2898">
        <f t="shared" si="1099"/>
        <v>0.02</v>
      </c>
      <c r="Z2898" s="1">
        <f t="shared" si="1100"/>
        <v>0.02</v>
      </c>
      <c r="AA2898" s="1">
        <f t="shared" si="1100"/>
        <v>0.02</v>
      </c>
      <c r="AB2898" s="1">
        <f t="shared" si="1100"/>
        <v>0.02</v>
      </c>
      <c r="AC2898" s="1">
        <f t="shared" si="1100"/>
        <v>0.02</v>
      </c>
      <c r="AD2898" s="1">
        <f t="shared" si="1101"/>
        <v>0.02</v>
      </c>
      <c r="AE2898" s="1">
        <f t="shared" si="1101"/>
        <v>0.02</v>
      </c>
      <c r="AF2898" s="1">
        <f t="shared" si="1101"/>
        <v>0.02</v>
      </c>
      <c r="AG2898" s="1">
        <f t="shared" si="1102"/>
        <v>0.02</v>
      </c>
      <c r="AH2898" s="1">
        <f t="shared" si="1102"/>
        <v>0.02</v>
      </c>
      <c r="AI2898" s="1">
        <f t="shared" si="1103"/>
        <v>0.02</v>
      </c>
      <c r="AJ2898">
        <v>0.02</v>
      </c>
      <c r="AK2898">
        <v>0.02</v>
      </c>
      <c r="AL2898">
        <v>0.02</v>
      </c>
      <c r="AM2898">
        <v>0.03</v>
      </c>
      <c r="AN2898" t="s">
        <v>9379</v>
      </c>
      <c r="AO2898" t="s">
        <v>9379</v>
      </c>
      <c r="AP2898" t="s">
        <v>10372</v>
      </c>
      <c r="AQ2898" t="s">
        <v>10372</v>
      </c>
      <c r="AR2898" t="s">
        <v>9379</v>
      </c>
      <c r="AS2898" t="s">
        <v>9379</v>
      </c>
      <c r="AT2898" t="s">
        <v>9379</v>
      </c>
      <c r="AU2898">
        <v>0.03</v>
      </c>
      <c r="AV2898">
        <v>0.03</v>
      </c>
      <c r="AW2898" t="s">
        <v>9378</v>
      </c>
      <c r="AX2898" t="s">
        <v>9378</v>
      </c>
      <c r="AY2898" t="s">
        <v>9378</v>
      </c>
      <c r="AZ2898" t="s">
        <v>9378</v>
      </c>
      <c r="BA2898" t="s">
        <v>9378</v>
      </c>
      <c r="BB2898" t="s">
        <v>9378</v>
      </c>
      <c r="BC2898" t="s">
        <v>9378</v>
      </c>
      <c r="BD2898" t="s">
        <v>9378</v>
      </c>
      <c r="BE2898" t="s">
        <v>9378</v>
      </c>
      <c r="BF2898">
        <v>0.03</v>
      </c>
      <c r="BG2898" t="s">
        <v>9378</v>
      </c>
      <c r="BH2898" t="s">
        <v>9378</v>
      </c>
      <c r="BI2898" t="s">
        <v>9378</v>
      </c>
      <c r="BJ2898" t="s">
        <v>9378</v>
      </c>
      <c r="BK2898" t="s">
        <v>9378</v>
      </c>
      <c r="BL2898" t="s">
        <v>9378</v>
      </c>
      <c r="BM2898" t="s">
        <v>9378</v>
      </c>
      <c r="BN2898" t="s">
        <v>9378</v>
      </c>
      <c r="BO2898" t="s">
        <v>9378</v>
      </c>
      <c r="BP2898">
        <v>0.03</v>
      </c>
      <c r="BQ2898">
        <f t="shared" si="1104"/>
        <v>0</v>
      </c>
      <c r="BR2898">
        <f t="shared" si="1105"/>
        <v>0</v>
      </c>
    </row>
    <row r="2899" spans="1:70" hidden="1" x14ac:dyDescent="0.3">
      <c r="A2899" t="s">
        <v>10301</v>
      </c>
      <c r="B2899" t="s">
        <v>10302</v>
      </c>
      <c r="C2899" t="str">
        <f>VLOOKUP(historical_emissions[[#This Row],[Country]],'Liste-Pays'!A:B,2,0)</f>
        <v>FSU</v>
      </c>
      <c r="D2899" t="s">
        <v>41</v>
      </c>
      <c r="E2899" t="s">
        <v>174</v>
      </c>
      <c r="F2899" t="s">
        <v>302</v>
      </c>
      <c r="G2899" t="s">
        <v>44</v>
      </c>
      <c r="H2899" t="e">
        <f t="shared" si="1082"/>
        <v>#DIV/0!</v>
      </c>
      <c r="I2899" t="e">
        <f t="shared" si="1083"/>
        <v>#DIV/0!</v>
      </c>
      <c r="J2899" t="e">
        <f t="shared" si="1084"/>
        <v>#DIV/0!</v>
      </c>
      <c r="K2899" t="e">
        <f t="shared" si="1085"/>
        <v>#DIV/0!</v>
      </c>
      <c r="L2899" t="e">
        <f t="shared" si="1086"/>
        <v>#DIV/0!</v>
      </c>
      <c r="M2899" t="e">
        <f t="shared" si="1087"/>
        <v>#DIV/0!</v>
      </c>
      <c r="N2899" t="e">
        <f t="shared" si="1088"/>
        <v>#DIV/0!</v>
      </c>
      <c r="O2899" t="e">
        <f t="shared" si="1089"/>
        <v>#DIV/0!</v>
      </c>
      <c r="P2899" t="e">
        <f t="shared" si="1090"/>
        <v>#DIV/0!</v>
      </c>
      <c r="Q2899" t="e">
        <f t="shared" si="1091"/>
        <v>#DIV/0!</v>
      </c>
      <c r="R2899" t="e">
        <f t="shared" si="1092"/>
        <v>#DIV/0!</v>
      </c>
      <c r="S2899" t="e">
        <f t="shared" si="1093"/>
        <v>#DIV/0!</v>
      </c>
      <c r="T2899" t="e">
        <f t="shared" si="1094"/>
        <v>#DIV/0!</v>
      </c>
      <c r="U2899" t="e">
        <f t="shared" si="1095"/>
        <v>#DIV/0!</v>
      </c>
      <c r="V2899" t="e">
        <f t="shared" si="1096"/>
        <v>#DIV/0!</v>
      </c>
      <c r="W2899" t="e">
        <f t="shared" si="1097"/>
        <v>#DIV/0!</v>
      </c>
      <c r="X2899" t="e">
        <f t="shared" si="1098"/>
        <v>#DIV/0!</v>
      </c>
      <c r="Y2899" t="e">
        <f t="shared" si="1099"/>
        <v>#DIV/0!</v>
      </c>
      <c r="Z2899" s="1" t="e">
        <f t="shared" si="1100"/>
        <v>#DIV/0!</v>
      </c>
      <c r="AA2899" s="1" t="e">
        <f t="shared" si="1100"/>
        <v>#DIV/0!</v>
      </c>
      <c r="AB2899" s="1" t="e">
        <f t="shared" si="1100"/>
        <v>#DIV/0!</v>
      </c>
      <c r="AC2899" s="1" t="e">
        <f t="shared" si="1100"/>
        <v>#DIV/0!</v>
      </c>
      <c r="AD2899" s="1" t="e">
        <f t="shared" si="1101"/>
        <v>#DIV/0!</v>
      </c>
      <c r="AE2899" s="1" t="e">
        <f t="shared" si="1101"/>
        <v>#DIV/0!</v>
      </c>
      <c r="AF2899" s="1" t="e">
        <f t="shared" si="1101"/>
        <v>#DIV/0!</v>
      </c>
      <c r="AG2899" s="1" t="e">
        <f t="shared" si="1102"/>
        <v>#DIV/0!</v>
      </c>
      <c r="AH2899" s="1" t="e">
        <f t="shared" si="1102"/>
        <v>#DIV/0!</v>
      </c>
      <c r="AI2899" s="1" t="e">
        <f t="shared" si="1103"/>
        <v>#DIV/0!</v>
      </c>
      <c r="AJ2899">
        <v>0.02</v>
      </c>
      <c r="AK2899">
        <v>0.02</v>
      </c>
      <c r="AL2899">
        <v>0.02</v>
      </c>
      <c r="AM2899">
        <v>0.02</v>
      </c>
      <c r="AN2899" t="s">
        <v>10372</v>
      </c>
      <c r="AO2899" t="s">
        <v>10372</v>
      </c>
      <c r="AP2899" t="s">
        <v>10372</v>
      </c>
      <c r="AQ2899" t="s">
        <v>10372</v>
      </c>
      <c r="AR2899" t="s">
        <v>10372</v>
      </c>
      <c r="AS2899" t="s">
        <v>10372</v>
      </c>
      <c r="AT2899" t="s">
        <v>10372</v>
      </c>
      <c r="AU2899">
        <v>0.02</v>
      </c>
      <c r="AV2899">
        <v>0.01</v>
      </c>
      <c r="AW2899" t="s">
        <v>10376</v>
      </c>
      <c r="AX2899" t="s">
        <v>10376</v>
      </c>
      <c r="AY2899" t="s">
        <v>10376</v>
      </c>
      <c r="AZ2899" t="s">
        <v>10376</v>
      </c>
      <c r="BA2899" t="s">
        <v>10376</v>
      </c>
      <c r="BB2899" t="s">
        <v>10376</v>
      </c>
      <c r="BC2899" t="s">
        <v>8310</v>
      </c>
      <c r="BD2899" t="s">
        <v>8310</v>
      </c>
      <c r="BE2899" t="s">
        <v>10376</v>
      </c>
      <c r="BF2899">
        <v>0</v>
      </c>
      <c r="BG2899" t="s">
        <v>10376</v>
      </c>
      <c r="BH2899" t="s">
        <v>10376</v>
      </c>
      <c r="BI2899" t="s">
        <v>8310</v>
      </c>
      <c r="BJ2899" t="s">
        <v>8310</v>
      </c>
      <c r="BK2899" t="s">
        <v>8310</v>
      </c>
      <c r="BL2899" t="s">
        <v>8310</v>
      </c>
      <c r="BM2899" t="s">
        <v>8310</v>
      </c>
      <c r="BN2899" t="s">
        <v>8310</v>
      </c>
      <c r="BO2899" t="s">
        <v>8310</v>
      </c>
      <c r="BP2899">
        <v>0</v>
      </c>
      <c r="BQ2899" t="e">
        <f t="shared" si="1104"/>
        <v>#DIV/0!</v>
      </c>
      <c r="BR2899">
        <f t="shared" si="1105"/>
        <v>8.0059738892306109E-2</v>
      </c>
    </row>
    <row r="2900" spans="1:70" hidden="1" x14ac:dyDescent="0.3">
      <c r="A2900" t="s">
        <v>5146</v>
      </c>
      <c r="B2900" t="s">
        <v>5147</v>
      </c>
      <c r="C2900" t="str">
        <f>VLOOKUP(historical_emissions[[#This Row],[Country]],'Liste-Pays'!A:B,2,0)</f>
        <v>AFR</v>
      </c>
      <c r="D2900" t="s">
        <v>41</v>
      </c>
      <c r="E2900" t="s">
        <v>174</v>
      </c>
      <c r="F2900" t="s">
        <v>302</v>
      </c>
      <c r="G2900" t="s">
        <v>44</v>
      </c>
      <c r="H2900">
        <f t="shared" si="1082"/>
        <v>0.02</v>
      </c>
      <c r="I2900">
        <f t="shared" si="1083"/>
        <v>0.02</v>
      </c>
      <c r="J2900">
        <f t="shared" si="1084"/>
        <v>0.02</v>
      </c>
      <c r="K2900">
        <f t="shared" si="1085"/>
        <v>0.02</v>
      </c>
      <c r="L2900">
        <f t="shared" si="1086"/>
        <v>0.02</v>
      </c>
      <c r="M2900">
        <f t="shared" si="1087"/>
        <v>0.02</v>
      </c>
      <c r="N2900">
        <f t="shared" si="1088"/>
        <v>0.02</v>
      </c>
      <c r="O2900">
        <f t="shared" si="1089"/>
        <v>0.02</v>
      </c>
      <c r="P2900">
        <f t="shared" si="1090"/>
        <v>0.02</v>
      </c>
      <c r="Q2900">
        <f t="shared" si="1091"/>
        <v>0.02</v>
      </c>
      <c r="R2900">
        <f t="shared" si="1092"/>
        <v>0.02</v>
      </c>
      <c r="S2900">
        <f t="shared" si="1093"/>
        <v>0.02</v>
      </c>
      <c r="T2900">
        <f t="shared" si="1094"/>
        <v>0.02</v>
      </c>
      <c r="U2900">
        <f t="shared" si="1095"/>
        <v>0.02</v>
      </c>
      <c r="V2900">
        <f t="shared" si="1096"/>
        <v>0.02</v>
      </c>
      <c r="W2900">
        <f t="shared" si="1097"/>
        <v>0.02</v>
      </c>
      <c r="X2900">
        <f t="shared" si="1098"/>
        <v>0.02</v>
      </c>
      <c r="Y2900">
        <f t="shared" si="1099"/>
        <v>0.02</v>
      </c>
      <c r="Z2900" s="1">
        <f t="shared" si="1100"/>
        <v>0.02</v>
      </c>
      <c r="AA2900" s="1">
        <f t="shared" si="1100"/>
        <v>0.02</v>
      </c>
      <c r="AB2900" s="1">
        <f t="shared" si="1100"/>
        <v>0.02</v>
      </c>
      <c r="AC2900" s="1">
        <f t="shared" si="1100"/>
        <v>0.02</v>
      </c>
      <c r="AD2900" s="1">
        <f t="shared" si="1101"/>
        <v>0.02</v>
      </c>
      <c r="AE2900" s="1">
        <f t="shared" si="1101"/>
        <v>0.02</v>
      </c>
      <c r="AF2900" s="1">
        <f t="shared" si="1101"/>
        <v>0.02</v>
      </c>
      <c r="AG2900" s="1">
        <f t="shared" si="1102"/>
        <v>0.02</v>
      </c>
      <c r="AH2900" s="1">
        <f t="shared" si="1102"/>
        <v>0.02</v>
      </c>
      <c r="AI2900" s="1">
        <f t="shared" si="1103"/>
        <v>0.02</v>
      </c>
      <c r="AJ2900">
        <v>0.02</v>
      </c>
      <c r="AK2900">
        <v>0.02</v>
      </c>
      <c r="AL2900">
        <v>0.02</v>
      </c>
      <c r="AM2900">
        <v>0.02</v>
      </c>
      <c r="AN2900" t="s">
        <v>10372</v>
      </c>
      <c r="AO2900" t="s">
        <v>10372</v>
      </c>
      <c r="AP2900" t="s">
        <v>10372</v>
      </c>
      <c r="AQ2900" t="s">
        <v>10372</v>
      </c>
      <c r="AR2900" t="s">
        <v>10372</v>
      </c>
      <c r="AS2900" t="s">
        <v>10372</v>
      </c>
      <c r="AT2900" t="s">
        <v>10372</v>
      </c>
      <c r="AU2900">
        <v>0.02</v>
      </c>
      <c r="AV2900">
        <v>0.02</v>
      </c>
      <c r="AW2900" t="s">
        <v>10372</v>
      </c>
      <c r="AX2900" t="s">
        <v>10372</v>
      </c>
      <c r="AY2900" t="s">
        <v>10372</v>
      </c>
      <c r="AZ2900" t="s">
        <v>10372</v>
      </c>
      <c r="BA2900" t="s">
        <v>10376</v>
      </c>
      <c r="BB2900" t="s">
        <v>10376</v>
      </c>
      <c r="BC2900" t="s">
        <v>10376</v>
      </c>
      <c r="BD2900" t="s">
        <v>10372</v>
      </c>
      <c r="BE2900" t="s">
        <v>10372</v>
      </c>
      <c r="BF2900">
        <v>0.02</v>
      </c>
      <c r="BG2900" t="s">
        <v>10372</v>
      </c>
      <c r="BH2900" t="s">
        <v>10372</v>
      </c>
      <c r="BI2900" t="s">
        <v>10372</v>
      </c>
      <c r="BJ2900" t="s">
        <v>10372</v>
      </c>
      <c r="BK2900" t="s">
        <v>10376</v>
      </c>
      <c r="BL2900" t="s">
        <v>10372</v>
      </c>
      <c r="BM2900" t="s">
        <v>10376</v>
      </c>
      <c r="BN2900" t="s">
        <v>10372</v>
      </c>
      <c r="BO2900" t="s">
        <v>10372</v>
      </c>
      <c r="BP2900">
        <v>0.01</v>
      </c>
      <c r="BQ2900">
        <f t="shared" si="1104"/>
        <v>0</v>
      </c>
      <c r="BR2900">
        <f t="shared" si="1105"/>
        <v>0</v>
      </c>
    </row>
    <row r="2901" spans="1:70" hidden="1" x14ac:dyDescent="0.3">
      <c r="A2901" t="s">
        <v>10244</v>
      </c>
      <c r="B2901" t="s">
        <v>10245</v>
      </c>
      <c r="C2901" t="str">
        <f>VLOOKUP(historical_emissions[[#This Row],[Country]],'Liste-Pays'!A:B,2,0)</f>
        <v>FSU</v>
      </c>
      <c r="D2901" t="s">
        <v>41</v>
      </c>
      <c r="E2901" t="s">
        <v>328</v>
      </c>
      <c r="F2901" t="s">
        <v>302</v>
      </c>
      <c r="G2901" t="s">
        <v>44</v>
      </c>
      <c r="H2901" t="e">
        <f t="shared" si="1082"/>
        <v>#DIV/0!</v>
      </c>
      <c r="I2901" t="e">
        <f t="shared" si="1083"/>
        <v>#DIV/0!</v>
      </c>
      <c r="J2901" t="e">
        <f t="shared" si="1084"/>
        <v>#DIV/0!</v>
      </c>
      <c r="K2901" t="e">
        <f t="shared" si="1085"/>
        <v>#DIV/0!</v>
      </c>
      <c r="L2901" t="e">
        <f t="shared" si="1086"/>
        <v>#DIV/0!</v>
      </c>
      <c r="M2901" t="e">
        <f t="shared" si="1087"/>
        <v>#DIV/0!</v>
      </c>
      <c r="N2901" t="e">
        <f t="shared" si="1088"/>
        <v>#DIV/0!</v>
      </c>
      <c r="O2901" t="e">
        <f t="shared" si="1089"/>
        <v>#DIV/0!</v>
      </c>
      <c r="P2901" t="e">
        <f t="shared" si="1090"/>
        <v>#DIV/0!</v>
      </c>
      <c r="Q2901" t="e">
        <f t="shared" si="1091"/>
        <v>#DIV/0!</v>
      </c>
      <c r="R2901" t="e">
        <f t="shared" si="1092"/>
        <v>#DIV/0!</v>
      </c>
      <c r="S2901" t="e">
        <f t="shared" si="1093"/>
        <v>#DIV/0!</v>
      </c>
      <c r="T2901" t="e">
        <f t="shared" si="1094"/>
        <v>#DIV/0!</v>
      </c>
      <c r="U2901" t="e">
        <f t="shared" si="1095"/>
        <v>#DIV/0!</v>
      </c>
      <c r="V2901" t="e">
        <f t="shared" si="1096"/>
        <v>#DIV/0!</v>
      </c>
      <c r="W2901" t="e">
        <f t="shared" si="1097"/>
        <v>#DIV/0!</v>
      </c>
      <c r="X2901" t="e">
        <f t="shared" si="1098"/>
        <v>#DIV/0!</v>
      </c>
      <c r="Y2901" t="e">
        <f t="shared" si="1099"/>
        <v>#DIV/0!</v>
      </c>
      <c r="Z2901" s="1" t="e">
        <f t="shared" si="1100"/>
        <v>#DIV/0!</v>
      </c>
      <c r="AA2901" s="1" t="e">
        <f t="shared" si="1100"/>
        <v>#DIV/0!</v>
      </c>
      <c r="AB2901" s="1" t="e">
        <f t="shared" si="1100"/>
        <v>#DIV/0!</v>
      </c>
      <c r="AC2901" s="1" t="e">
        <f t="shared" si="1100"/>
        <v>#DIV/0!</v>
      </c>
      <c r="AD2901" s="1" t="e">
        <f t="shared" si="1101"/>
        <v>#DIV/0!</v>
      </c>
      <c r="AE2901" s="1" t="e">
        <f t="shared" si="1101"/>
        <v>#DIV/0!</v>
      </c>
      <c r="AF2901" s="1" t="e">
        <f t="shared" si="1101"/>
        <v>#DIV/0!</v>
      </c>
      <c r="AG2901" s="1" t="e">
        <f t="shared" si="1102"/>
        <v>#DIV/0!</v>
      </c>
      <c r="AH2901" s="1" t="e">
        <f t="shared" si="1102"/>
        <v>#DIV/0!</v>
      </c>
      <c r="AI2901" s="1" t="e">
        <f t="shared" si="1103"/>
        <v>#DIV/0!</v>
      </c>
      <c r="AJ2901">
        <v>0.02</v>
      </c>
      <c r="AK2901">
        <v>0.03</v>
      </c>
      <c r="AL2901">
        <v>0.03</v>
      </c>
      <c r="AM2901">
        <v>0.03</v>
      </c>
      <c r="AN2901" t="s">
        <v>9379</v>
      </c>
      <c r="AO2901" t="s">
        <v>9379</v>
      </c>
      <c r="AP2901" t="s">
        <v>9379</v>
      </c>
      <c r="AQ2901" t="s">
        <v>9379</v>
      </c>
      <c r="AR2901" t="s">
        <v>9379</v>
      </c>
      <c r="AS2901" t="s">
        <v>9379</v>
      </c>
      <c r="AT2901" t="s">
        <v>9379</v>
      </c>
      <c r="AU2901">
        <v>0.03</v>
      </c>
      <c r="AV2901">
        <v>0.02</v>
      </c>
      <c r="AW2901" t="s">
        <v>8310</v>
      </c>
      <c r="AX2901" t="s">
        <v>8310</v>
      </c>
      <c r="AY2901" t="s">
        <v>8310</v>
      </c>
      <c r="AZ2901" t="s">
        <v>10376</v>
      </c>
      <c r="BA2901" t="s">
        <v>10376</v>
      </c>
      <c r="BB2901" t="s">
        <v>8310</v>
      </c>
      <c r="BC2901" t="s">
        <v>8310</v>
      </c>
      <c r="BD2901" t="s">
        <v>8310</v>
      </c>
      <c r="BE2901" t="s">
        <v>8310</v>
      </c>
      <c r="BF2901">
        <v>0</v>
      </c>
      <c r="BG2901" t="s">
        <v>8310</v>
      </c>
      <c r="BH2901" t="s">
        <v>8310</v>
      </c>
      <c r="BI2901" t="s">
        <v>8310</v>
      </c>
      <c r="BJ2901" t="s">
        <v>8310</v>
      </c>
      <c r="BK2901" t="s">
        <v>8310</v>
      </c>
      <c r="BL2901" t="s">
        <v>8310</v>
      </c>
      <c r="BM2901" t="s">
        <v>8310</v>
      </c>
      <c r="BN2901" t="s">
        <v>8310</v>
      </c>
      <c r="BO2901" t="s">
        <v>8310</v>
      </c>
      <c r="BP2901">
        <v>0</v>
      </c>
      <c r="BQ2901" t="e">
        <f t="shared" si="1104"/>
        <v>#DIV/0!</v>
      </c>
      <c r="BR2901">
        <f t="shared" si="1105"/>
        <v>4.6081918643214648E-2</v>
      </c>
    </row>
    <row r="2902" spans="1:70" hidden="1" x14ac:dyDescent="0.3">
      <c r="A2902" t="s">
        <v>9010</v>
      </c>
      <c r="B2902" t="s">
        <v>9011</v>
      </c>
      <c r="C2902" t="str">
        <f>VLOOKUP(historical_emissions[[#This Row],[Country]],'Liste-Pays'!A:B,2,0)</f>
        <v>AFR</v>
      </c>
      <c r="D2902" t="s">
        <v>41</v>
      </c>
      <c r="E2902" t="s">
        <v>174</v>
      </c>
      <c r="F2902" t="s">
        <v>148</v>
      </c>
      <c r="G2902" t="s">
        <v>44</v>
      </c>
      <c r="H2902">
        <f t="shared" si="1082"/>
        <v>7.9999999999999905E-2</v>
      </c>
      <c r="I2902">
        <f t="shared" si="1083"/>
        <v>7.4069976982983149E-2</v>
      </c>
      <c r="J2902">
        <f t="shared" si="1084"/>
        <v>6.8579518628245753E-2</v>
      </c>
      <c r="K2902">
        <f t="shared" si="1085"/>
        <v>6.3496042078727916E-2</v>
      </c>
      <c r="L2902">
        <f t="shared" si="1086"/>
        <v>5.8789379691023894E-2</v>
      </c>
      <c r="M2902">
        <f t="shared" si="1087"/>
        <v>5.4431600006975028E-2</v>
      </c>
      <c r="N2902">
        <f t="shared" si="1088"/>
        <v>5.0396841995794882E-2</v>
      </c>
      <c r="O2902">
        <f t="shared" si="1089"/>
        <v>4.6661161583044626E-2</v>
      </c>
      <c r="P2902">
        <f t="shared" si="1090"/>
        <v>4.3202389555692215E-2</v>
      </c>
      <c r="Q2902">
        <f t="shared" si="1091"/>
        <v>3.9999999999999973E-2</v>
      </c>
      <c r="R2902">
        <f t="shared" si="1092"/>
        <v>3.7034988491491595E-2</v>
      </c>
      <c r="S2902">
        <f t="shared" si="1093"/>
        <v>3.4289759314122897E-2</v>
      </c>
      <c r="T2902">
        <f t="shared" si="1094"/>
        <v>3.1748021039363979E-2</v>
      </c>
      <c r="U2902">
        <f t="shared" si="1095"/>
        <v>2.9394689845511968E-2</v>
      </c>
      <c r="V2902">
        <f t="shared" si="1096"/>
        <v>2.7215800003487532E-2</v>
      </c>
      <c r="W2902">
        <f t="shared" si="1097"/>
        <v>2.5198420997897458E-2</v>
      </c>
      <c r="X2902">
        <f t="shared" si="1098"/>
        <v>2.3330580791522327E-2</v>
      </c>
      <c r="Y2902">
        <f t="shared" si="1099"/>
        <v>2.1601194777846121E-2</v>
      </c>
      <c r="Z2902" s="1">
        <f t="shared" si="1100"/>
        <v>0.02</v>
      </c>
      <c r="AA2902" s="1">
        <f t="shared" si="1100"/>
        <v>0.02</v>
      </c>
      <c r="AB2902" s="1">
        <f t="shared" si="1100"/>
        <v>0.02</v>
      </c>
      <c r="AC2902" s="1">
        <f t="shared" si="1100"/>
        <v>0.02</v>
      </c>
      <c r="AD2902" s="1">
        <f t="shared" si="1101"/>
        <v>0.02</v>
      </c>
      <c r="AE2902" s="1">
        <f t="shared" si="1101"/>
        <v>0.02</v>
      </c>
      <c r="AF2902" s="1">
        <f t="shared" si="1101"/>
        <v>0.02</v>
      </c>
      <c r="AG2902" s="1">
        <f t="shared" si="1102"/>
        <v>0.02</v>
      </c>
      <c r="AH2902" s="1">
        <f t="shared" si="1102"/>
        <v>0.02</v>
      </c>
      <c r="AI2902" s="1">
        <f t="shared" si="1103"/>
        <v>0.02</v>
      </c>
      <c r="AJ2902">
        <v>0.02</v>
      </c>
      <c r="AK2902">
        <v>0.02</v>
      </c>
      <c r="AL2902">
        <v>0.02</v>
      </c>
      <c r="AM2902">
        <v>0.02</v>
      </c>
      <c r="AN2902" t="s">
        <v>10376</v>
      </c>
      <c r="AO2902" t="s">
        <v>10372</v>
      </c>
      <c r="AP2902" t="s">
        <v>10376</v>
      </c>
      <c r="AQ2902" t="s">
        <v>10372</v>
      </c>
      <c r="AR2902" t="s">
        <v>10372</v>
      </c>
      <c r="AS2902" t="s">
        <v>10372</v>
      </c>
      <c r="AT2902" t="s">
        <v>10376</v>
      </c>
      <c r="AU2902">
        <v>0.01</v>
      </c>
      <c r="AV2902">
        <v>0.01</v>
      </c>
      <c r="AW2902" t="s">
        <v>10376</v>
      </c>
      <c r="AX2902" t="s">
        <v>10376</v>
      </c>
      <c r="AY2902" t="s">
        <v>10376</v>
      </c>
      <c r="AZ2902" t="s">
        <v>10376</v>
      </c>
      <c r="BA2902" t="s">
        <v>10376</v>
      </c>
      <c r="BB2902" t="s">
        <v>10376</v>
      </c>
      <c r="BC2902" t="s">
        <v>10376</v>
      </c>
      <c r="BD2902" t="s">
        <v>10376</v>
      </c>
      <c r="BE2902" t="s">
        <v>10376</v>
      </c>
      <c r="BF2902">
        <v>0.01</v>
      </c>
      <c r="BG2902" t="s">
        <v>10376</v>
      </c>
      <c r="BH2902" t="s">
        <v>10376</v>
      </c>
      <c r="BI2902" t="s">
        <v>10376</v>
      </c>
      <c r="BJ2902" t="s">
        <v>10376</v>
      </c>
      <c r="BK2902" t="s">
        <v>10376</v>
      </c>
      <c r="BL2902" t="s">
        <v>8310</v>
      </c>
      <c r="BM2902" t="s">
        <v>8310</v>
      </c>
      <c r="BN2902" t="s">
        <v>8310</v>
      </c>
      <c r="BO2902" t="s">
        <v>8310</v>
      </c>
      <c r="BP2902">
        <v>0</v>
      </c>
      <c r="BQ2902">
        <f t="shared" si="1104"/>
        <v>0</v>
      </c>
      <c r="BR2902">
        <f t="shared" si="1105"/>
        <v>8.0059738892306109E-2</v>
      </c>
    </row>
    <row r="2903" spans="1:70" hidden="1" x14ac:dyDescent="0.3">
      <c r="A2903" t="s">
        <v>9010</v>
      </c>
      <c r="B2903" t="s">
        <v>9011</v>
      </c>
      <c r="C2903" t="str">
        <f>VLOOKUP(historical_emissions[[#This Row],[Country]],'Liste-Pays'!A:B,2,0)</f>
        <v>AFR</v>
      </c>
      <c r="D2903" t="s">
        <v>41</v>
      </c>
      <c r="E2903" t="s">
        <v>174</v>
      </c>
      <c r="F2903" t="s">
        <v>302</v>
      </c>
      <c r="G2903" t="s">
        <v>44</v>
      </c>
      <c r="H2903">
        <f t="shared" si="1082"/>
        <v>7.9999999999999905E-2</v>
      </c>
      <c r="I2903">
        <f t="shared" si="1083"/>
        <v>7.4069976982983149E-2</v>
      </c>
      <c r="J2903">
        <f t="shared" si="1084"/>
        <v>6.8579518628245753E-2</v>
      </c>
      <c r="K2903">
        <f t="shared" si="1085"/>
        <v>6.3496042078727916E-2</v>
      </c>
      <c r="L2903">
        <f t="shared" si="1086"/>
        <v>5.8789379691023894E-2</v>
      </c>
      <c r="M2903">
        <f t="shared" si="1087"/>
        <v>5.4431600006975028E-2</v>
      </c>
      <c r="N2903">
        <f t="shared" si="1088"/>
        <v>5.0396841995794882E-2</v>
      </c>
      <c r="O2903">
        <f t="shared" si="1089"/>
        <v>4.6661161583044626E-2</v>
      </c>
      <c r="P2903">
        <f t="shared" si="1090"/>
        <v>4.3202389555692215E-2</v>
      </c>
      <c r="Q2903">
        <f t="shared" si="1091"/>
        <v>3.9999999999999973E-2</v>
      </c>
      <c r="R2903">
        <f t="shared" si="1092"/>
        <v>3.7034988491491595E-2</v>
      </c>
      <c r="S2903">
        <f t="shared" si="1093"/>
        <v>3.4289759314122897E-2</v>
      </c>
      <c r="T2903">
        <f t="shared" si="1094"/>
        <v>3.1748021039363979E-2</v>
      </c>
      <c r="U2903">
        <f t="shared" si="1095"/>
        <v>2.9394689845511968E-2</v>
      </c>
      <c r="V2903">
        <f t="shared" si="1096"/>
        <v>2.7215800003487532E-2</v>
      </c>
      <c r="W2903">
        <f t="shared" si="1097"/>
        <v>2.5198420997897458E-2</v>
      </c>
      <c r="X2903">
        <f t="shared" si="1098"/>
        <v>2.3330580791522327E-2</v>
      </c>
      <c r="Y2903">
        <f t="shared" si="1099"/>
        <v>2.1601194777846121E-2</v>
      </c>
      <c r="Z2903" s="1">
        <f t="shared" si="1100"/>
        <v>0.02</v>
      </c>
      <c r="AA2903" s="1">
        <f t="shared" si="1100"/>
        <v>0.02</v>
      </c>
      <c r="AB2903" s="1">
        <f t="shared" si="1100"/>
        <v>0.02</v>
      </c>
      <c r="AC2903" s="1">
        <f t="shared" si="1100"/>
        <v>0.02</v>
      </c>
      <c r="AD2903" s="1">
        <f t="shared" si="1101"/>
        <v>0.02</v>
      </c>
      <c r="AE2903" s="1">
        <f t="shared" si="1101"/>
        <v>0.02</v>
      </c>
      <c r="AF2903" s="1">
        <f t="shared" si="1101"/>
        <v>0.02</v>
      </c>
      <c r="AG2903" s="1">
        <f t="shared" si="1102"/>
        <v>0.02</v>
      </c>
      <c r="AH2903" s="1">
        <f t="shared" si="1102"/>
        <v>0.02</v>
      </c>
      <c r="AI2903" s="1">
        <f t="shared" si="1103"/>
        <v>0.02</v>
      </c>
      <c r="AJ2903">
        <v>0.02</v>
      </c>
      <c r="AK2903">
        <v>0.02</v>
      </c>
      <c r="AL2903">
        <v>0.02</v>
      </c>
      <c r="AM2903">
        <v>0.02</v>
      </c>
      <c r="AN2903" t="s">
        <v>10376</v>
      </c>
      <c r="AO2903" t="s">
        <v>10376</v>
      </c>
      <c r="AP2903" t="s">
        <v>10376</v>
      </c>
      <c r="AQ2903" t="s">
        <v>10376</v>
      </c>
      <c r="AR2903" t="s">
        <v>10376</v>
      </c>
      <c r="AS2903" t="s">
        <v>10376</v>
      </c>
      <c r="AT2903" t="s">
        <v>10376</v>
      </c>
      <c r="AU2903">
        <v>0.01</v>
      </c>
      <c r="AV2903">
        <v>0.01</v>
      </c>
      <c r="AW2903" t="s">
        <v>10376</v>
      </c>
      <c r="AX2903" t="s">
        <v>10376</v>
      </c>
      <c r="AY2903" t="s">
        <v>10376</v>
      </c>
      <c r="AZ2903" t="s">
        <v>10376</v>
      </c>
      <c r="BA2903" t="s">
        <v>10376</v>
      </c>
      <c r="BB2903" t="s">
        <v>10376</v>
      </c>
      <c r="BC2903" t="s">
        <v>10376</v>
      </c>
      <c r="BD2903" t="s">
        <v>10376</v>
      </c>
      <c r="BE2903" t="s">
        <v>10376</v>
      </c>
      <c r="BF2903">
        <v>0.01</v>
      </c>
      <c r="BG2903" t="s">
        <v>10376</v>
      </c>
      <c r="BH2903" t="s">
        <v>10376</v>
      </c>
      <c r="BI2903" t="s">
        <v>10376</v>
      </c>
      <c r="BJ2903" t="s">
        <v>10376</v>
      </c>
      <c r="BK2903" t="s">
        <v>10376</v>
      </c>
      <c r="BL2903" t="s">
        <v>8310</v>
      </c>
      <c r="BM2903" t="s">
        <v>8310</v>
      </c>
      <c r="BN2903" t="s">
        <v>8310</v>
      </c>
      <c r="BO2903" t="s">
        <v>8310</v>
      </c>
      <c r="BP2903">
        <v>0</v>
      </c>
      <c r="BQ2903">
        <f t="shared" si="1104"/>
        <v>0</v>
      </c>
      <c r="BR2903">
        <f t="shared" si="1105"/>
        <v>8.0059738892306109E-2</v>
      </c>
    </row>
    <row r="2904" spans="1:70" hidden="1" x14ac:dyDescent="0.3">
      <c r="A2904" t="s">
        <v>1452</v>
      </c>
      <c r="B2904" t="s">
        <v>1453</v>
      </c>
      <c r="C2904" t="str">
        <f>VLOOKUP(historical_emissions[[#This Row],[Country]],'Liste-Pays'!A:B,2,0)</f>
        <v>MEX</v>
      </c>
      <c r="D2904" t="s">
        <v>41</v>
      </c>
      <c r="E2904" t="s">
        <v>1048</v>
      </c>
      <c r="F2904" t="s">
        <v>302</v>
      </c>
      <c r="G2904" t="s">
        <v>44</v>
      </c>
      <c r="H2904">
        <f t="shared" si="1082"/>
        <v>3.9999999999999987E-2</v>
      </c>
      <c r="I2904">
        <f t="shared" si="1083"/>
        <v>3.9999999999999987E-2</v>
      </c>
      <c r="J2904">
        <f t="shared" si="1084"/>
        <v>3.9999999999999987E-2</v>
      </c>
      <c r="K2904">
        <f t="shared" si="1085"/>
        <v>3.9999999999999987E-2</v>
      </c>
      <c r="L2904">
        <f t="shared" si="1086"/>
        <v>3.9999999999999987E-2</v>
      </c>
      <c r="M2904">
        <f t="shared" si="1087"/>
        <v>3.9999999999999987E-2</v>
      </c>
      <c r="N2904">
        <f t="shared" si="1088"/>
        <v>3.9999999999999987E-2</v>
      </c>
      <c r="O2904">
        <f t="shared" si="1089"/>
        <v>3.9999999999999987E-2</v>
      </c>
      <c r="P2904">
        <f t="shared" si="1090"/>
        <v>3.9999999999999987E-2</v>
      </c>
      <c r="Q2904">
        <f t="shared" si="1091"/>
        <v>3.9999999999999987E-2</v>
      </c>
      <c r="R2904">
        <f t="shared" si="1092"/>
        <v>3.9999999999999987E-2</v>
      </c>
      <c r="S2904">
        <f t="shared" si="1093"/>
        <v>3.9999999999999987E-2</v>
      </c>
      <c r="T2904">
        <f t="shared" si="1094"/>
        <v>3.9999999999999987E-2</v>
      </c>
      <c r="U2904">
        <f t="shared" si="1095"/>
        <v>3.9999999999999987E-2</v>
      </c>
      <c r="V2904">
        <f t="shared" si="1096"/>
        <v>3.9999999999999987E-2</v>
      </c>
      <c r="W2904">
        <f t="shared" si="1097"/>
        <v>3.9999999999999987E-2</v>
      </c>
      <c r="X2904">
        <f t="shared" si="1098"/>
        <v>3.9999999999999987E-2</v>
      </c>
      <c r="Y2904">
        <f t="shared" si="1099"/>
        <v>3.9999999999999987E-2</v>
      </c>
      <c r="Z2904" s="1">
        <f t="shared" si="1100"/>
        <v>3.9999999999999987E-2</v>
      </c>
      <c r="AA2904" s="1">
        <f t="shared" si="1100"/>
        <v>3.7321319661472285E-2</v>
      </c>
      <c r="AB2904" s="1">
        <f t="shared" si="1100"/>
        <v>3.4822022531844958E-2</v>
      </c>
      <c r="AC2904" s="1">
        <f t="shared" si="1100"/>
        <v>3.2490095854249418E-2</v>
      </c>
      <c r="AD2904" s="1">
        <f t="shared" si="1101"/>
        <v>3.0314331330207958E-2</v>
      </c>
      <c r="AE2904" s="1">
        <f t="shared" si="1101"/>
        <v>2.8284271247461898E-2</v>
      </c>
      <c r="AF2904" s="1">
        <f t="shared" si="1101"/>
        <v>2.6390158215457885E-2</v>
      </c>
      <c r="AG2904" s="1">
        <f t="shared" si="1102"/>
        <v>2.4622888266898325E-2</v>
      </c>
      <c r="AH2904" s="1">
        <f t="shared" si="1102"/>
        <v>2.2973967099940699E-2</v>
      </c>
      <c r="AI2904" s="1">
        <f t="shared" si="1103"/>
        <v>2.1435469250725862E-2</v>
      </c>
      <c r="AJ2904">
        <v>0.02</v>
      </c>
      <c r="AK2904">
        <v>0.01</v>
      </c>
      <c r="AL2904">
        <v>0.01</v>
      </c>
      <c r="AM2904">
        <v>0.02</v>
      </c>
      <c r="AN2904" t="s">
        <v>10372</v>
      </c>
      <c r="AO2904" t="s">
        <v>10372</v>
      </c>
      <c r="AP2904" t="s">
        <v>10372</v>
      </c>
      <c r="AQ2904" t="s">
        <v>10372</v>
      </c>
      <c r="AR2904" t="s">
        <v>10372</v>
      </c>
      <c r="AS2904" t="s">
        <v>10372</v>
      </c>
      <c r="AT2904" t="s">
        <v>10372</v>
      </c>
      <c r="AU2904">
        <v>0.02</v>
      </c>
      <c r="AV2904">
        <v>0.02</v>
      </c>
      <c r="AW2904" t="s">
        <v>10372</v>
      </c>
      <c r="AX2904" t="s">
        <v>10372</v>
      </c>
      <c r="AY2904" t="s">
        <v>10372</v>
      </c>
      <c r="AZ2904" t="s">
        <v>10372</v>
      </c>
      <c r="BA2904" t="s">
        <v>10372</v>
      </c>
      <c r="BB2904" t="s">
        <v>10376</v>
      </c>
      <c r="BC2904" t="s">
        <v>10376</v>
      </c>
      <c r="BD2904" t="s">
        <v>10376</v>
      </c>
      <c r="BE2904" t="s">
        <v>10376</v>
      </c>
      <c r="BF2904">
        <v>0.01</v>
      </c>
      <c r="BG2904" t="s">
        <v>10376</v>
      </c>
      <c r="BH2904" t="s">
        <v>10376</v>
      </c>
      <c r="BI2904" t="s">
        <v>10376</v>
      </c>
      <c r="BJ2904" t="s">
        <v>10376</v>
      </c>
      <c r="BK2904" t="s">
        <v>10376</v>
      </c>
      <c r="BL2904" t="s">
        <v>10376</v>
      </c>
      <c r="BM2904" t="s">
        <v>10376</v>
      </c>
      <c r="BN2904" t="s">
        <v>10376</v>
      </c>
      <c r="BO2904" t="s">
        <v>10376</v>
      </c>
      <c r="BP2904">
        <v>0.01</v>
      </c>
      <c r="BQ2904">
        <f t="shared" si="1104"/>
        <v>7.1773462536293131E-2</v>
      </c>
      <c r="BR2904">
        <f t="shared" si="1105"/>
        <v>0</v>
      </c>
    </row>
    <row r="2905" spans="1:70" hidden="1" x14ac:dyDescent="0.3">
      <c r="A2905" t="s">
        <v>10423</v>
      </c>
      <c r="B2905" t="s">
        <v>10424</v>
      </c>
      <c r="C2905" t="str">
        <f>VLOOKUP(historical_emissions[[#This Row],[Country]],'Liste-Pays'!A:B,2,0)</f>
        <v>WEU</v>
      </c>
      <c r="D2905" t="s">
        <v>41</v>
      </c>
      <c r="E2905" t="s">
        <v>70</v>
      </c>
      <c r="F2905" t="s">
        <v>302</v>
      </c>
      <c r="G2905" t="s">
        <v>44</v>
      </c>
      <c r="H2905">
        <f t="shared" si="1082"/>
        <v>0.02</v>
      </c>
      <c r="I2905">
        <f t="shared" si="1083"/>
        <v>0.02</v>
      </c>
      <c r="J2905">
        <f t="shared" si="1084"/>
        <v>0.02</v>
      </c>
      <c r="K2905">
        <f t="shared" si="1085"/>
        <v>0.02</v>
      </c>
      <c r="L2905">
        <f t="shared" si="1086"/>
        <v>0.02</v>
      </c>
      <c r="M2905">
        <f t="shared" si="1087"/>
        <v>0.02</v>
      </c>
      <c r="N2905">
        <f t="shared" si="1088"/>
        <v>0.02</v>
      </c>
      <c r="O2905">
        <f t="shared" si="1089"/>
        <v>0.02</v>
      </c>
      <c r="P2905">
        <f t="shared" si="1090"/>
        <v>0.02</v>
      </c>
      <c r="Q2905">
        <f t="shared" si="1091"/>
        <v>0.02</v>
      </c>
      <c r="R2905">
        <f t="shared" si="1092"/>
        <v>0.02</v>
      </c>
      <c r="S2905">
        <f t="shared" si="1093"/>
        <v>0.02</v>
      </c>
      <c r="T2905">
        <f t="shared" si="1094"/>
        <v>0.02</v>
      </c>
      <c r="U2905">
        <f t="shared" si="1095"/>
        <v>0.02</v>
      </c>
      <c r="V2905">
        <f t="shared" si="1096"/>
        <v>0.02</v>
      </c>
      <c r="W2905">
        <f t="shared" si="1097"/>
        <v>0.02</v>
      </c>
      <c r="X2905">
        <f t="shared" si="1098"/>
        <v>0.02</v>
      </c>
      <c r="Y2905">
        <f t="shared" si="1099"/>
        <v>0.02</v>
      </c>
      <c r="Z2905" s="1">
        <f t="shared" si="1100"/>
        <v>0.02</v>
      </c>
      <c r="AA2905" s="1">
        <f t="shared" si="1100"/>
        <v>0.02</v>
      </c>
      <c r="AB2905" s="1">
        <f t="shared" si="1100"/>
        <v>0.02</v>
      </c>
      <c r="AC2905" s="1">
        <f t="shared" si="1100"/>
        <v>0.02</v>
      </c>
      <c r="AD2905" s="1">
        <f t="shared" si="1101"/>
        <v>0.02</v>
      </c>
      <c r="AE2905" s="1">
        <f t="shared" si="1101"/>
        <v>0.02</v>
      </c>
      <c r="AF2905" s="1">
        <f t="shared" si="1101"/>
        <v>0.02</v>
      </c>
      <c r="AG2905" s="1">
        <f t="shared" si="1102"/>
        <v>0.02</v>
      </c>
      <c r="AH2905" s="1">
        <f t="shared" si="1102"/>
        <v>0.02</v>
      </c>
      <c r="AI2905" s="1">
        <f t="shared" si="1103"/>
        <v>0.02</v>
      </c>
      <c r="AJ2905">
        <v>0.02</v>
      </c>
      <c r="AK2905">
        <v>0.01</v>
      </c>
      <c r="AL2905">
        <v>0.01</v>
      </c>
      <c r="AM2905">
        <v>0.01</v>
      </c>
      <c r="AN2905" t="s">
        <v>10376</v>
      </c>
      <c r="AO2905" t="s">
        <v>10376</v>
      </c>
      <c r="AP2905" t="s">
        <v>10376</v>
      </c>
      <c r="AQ2905" t="s">
        <v>10376</v>
      </c>
      <c r="AR2905" t="s">
        <v>10376</v>
      </c>
      <c r="AS2905" t="s">
        <v>10376</v>
      </c>
      <c r="AT2905" t="s">
        <v>10376</v>
      </c>
      <c r="AU2905">
        <v>0.01</v>
      </c>
      <c r="AV2905">
        <v>0.01</v>
      </c>
      <c r="AW2905" t="s">
        <v>10376</v>
      </c>
      <c r="AX2905" t="s">
        <v>10376</v>
      </c>
      <c r="AY2905" t="s">
        <v>10376</v>
      </c>
      <c r="AZ2905" t="s">
        <v>10376</v>
      </c>
      <c r="BA2905" t="s">
        <v>10376</v>
      </c>
      <c r="BB2905" t="s">
        <v>10376</v>
      </c>
      <c r="BC2905" t="s">
        <v>10376</v>
      </c>
      <c r="BD2905" t="s">
        <v>10376</v>
      </c>
      <c r="BE2905" t="s">
        <v>10376</v>
      </c>
      <c r="BF2905">
        <v>0.01</v>
      </c>
      <c r="BG2905" t="s">
        <v>10376</v>
      </c>
      <c r="BH2905" t="s">
        <v>10376</v>
      </c>
      <c r="BI2905" t="s">
        <v>10372</v>
      </c>
      <c r="BJ2905" t="s">
        <v>10376</v>
      </c>
      <c r="BK2905" t="s">
        <v>10372</v>
      </c>
      <c r="BL2905" t="s">
        <v>10372</v>
      </c>
      <c r="BM2905" t="s">
        <v>10372</v>
      </c>
      <c r="BN2905" t="s">
        <v>10376</v>
      </c>
      <c r="BO2905" t="s">
        <v>10376</v>
      </c>
      <c r="BP2905">
        <v>0.01</v>
      </c>
      <c r="BQ2905">
        <f t="shared" si="1104"/>
        <v>0</v>
      </c>
      <c r="BR2905">
        <f t="shared" si="1105"/>
        <v>0</v>
      </c>
    </row>
    <row r="2906" spans="1:70" hidden="1" x14ac:dyDescent="0.3">
      <c r="A2906" t="s">
        <v>10423</v>
      </c>
      <c r="B2906" t="s">
        <v>10424</v>
      </c>
      <c r="C2906" t="str">
        <f>VLOOKUP(historical_emissions[[#This Row],[Country]],'Liste-Pays'!A:B,2,0)</f>
        <v>WEU</v>
      </c>
      <c r="D2906" t="s">
        <v>41</v>
      </c>
      <c r="E2906" t="s">
        <v>252</v>
      </c>
      <c r="F2906" t="s">
        <v>302</v>
      </c>
      <c r="G2906" t="s">
        <v>44</v>
      </c>
      <c r="H2906">
        <f t="shared" si="1082"/>
        <v>1.3333333333333331E-2</v>
      </c>
      <c r="I2906">
        <f t="shared" si="1083"/>
        <v>1.3333333333333331E-2</v>
      </c>
      <c r="J2906">
        <f t="shared" si="1084"/>
        <v>1.3333333333333331E-2</v>
      </c>
      <c r="K2906">
        <f t="shared" si="1085"/>
        <v>1.3333333333333331E-2</v>
      </c>
      <c r="L2906">
        <f t="shared" si="1086"/>
        <v>1.3333333333333331E-2</v>
      </c>
      <c r="M2906">
        <f t="shared" si="1087"/>
        <v>1.3333333333333331E-2</v>
      </c>
      <c r="N2906">
        <f t="shared" si="1088"/>
        <v>1.3333333333333331E-2</v>
      </c>
      <c r="O2906">
        <f t="shared" si="1089"/>
        <v>1.3333333333333331E-2</v>
      </c>
      <c r="P2906">
        <f t="shared" si="1090"/>
        <v>1.3333333333333331E-2</v>
      </c>
      <c r="Q2906">
        <f t="shared" si="1091"/>
        <v>1.3333333333333331E-2</v>
      </c>
      <c r="R2906">
        <f t="shared" si="1092"/>
        <v>1.3333333333333331E-2</v>
      </c>
      <c r="S2906">
        <f t="shared" si="1093"/>
        <v>1.3333333333333331E-2</v>
      </c>
      <c r="T2906">
        <f t="shared" si="1094"/>
        <v>1.3333333333333331E-2</v>
      </c>
      <c r="U2906">
        <f t="shared" si="1095"/>
        <v>1.3333333333333331E-2</v>
      </c>
      <c r="V2906">
        <f t="shared" si="1096"/>
        <v>1.3333333333333331E-2</v>
      </c>
      <c r="W2906">
        <f t="shared" si="1097"/>
        <v>1.3333333333333331E-2</v>
      </c>
      <c r="X2906">
        <f t="shared" si="1098"/>
        <v>1.3333333333333331E-2</v>
      </c>
      <c r="Y2906">
        <f t="shared" si="1099"/>
        <v>1.3333333333333331E-2</v>
      </c>
      <c r="Z2906" s="1">
        <f t="shared" si="1100"/>
        <v>1.3333333333333331E-2</v>
      </c>
      <c r="AA2906" s="1">
        <f t="shared" si="1100"/>
        <v>1.388506325323214E-2</v>
      </c>
      <c r="AB2906" s="1">
        <f t="shared" si="1100"/>
        <v>1.4459623615969313E-2</v>
      </c>
      <c r="AC2906" s="1">
        <f t="shared" si="1100"/>
        <v>1.5057959139424738E-2</v>
      </c>
      <c r="AD2906" s="1">
        <f t="shared" si="1101"/>
        <v>1.5681053633662314E-2</v>
      </c>
      <c r="AE2906" s="1">
        <f t="shared" si="1101"/>
        <v>1.6329931618554519E-2</v>
      </c>
      <c r="AF2906" s="1">
        <f t="shared" si="1101"/>
        <v>1.7005660008343877E-2</v>
      </c>
      <c r="AG2906" s="1">
        <f t="shared" si="1102"/>
        <v>1.770934986591112E-2</v>
      </c>
      <c r="AH2906" s="1">
        <f t="shared" si="1102"/>
        <v>1.8442158229634555E-2</v>
      </c>
      <c r="AI2906" s="1">
        <f t="shared" si="1103"/>
        <v>1.920529001584436E-2</v>
      </c>
      <c r="AJ2906">
        <v>0.02</v>
      </c>
      <c r="AK2906">
        <v>0.02</v>
      </c>
      <c r="AL2906">
        <v>0.02</v>
      </c>
      <c r="AM2906">
        <v>0.02</v>
      </c>
      <c r="AN2906" t="s">
        <v>10372</v>
      </c>
      <c r="AO2906" t="s">
        <v>10372</v>
      </c>
      <c r="AP2906" t="s">
        <v>10372</v>
      </c>
      <c r="AQ2906" t="s">
        <v>10372</v>
      </c>
      <c r="AR2906" t="s">
        <v>10372</v>
      </c>
      <c r="AS2906" t="s">
        <v>10372</v>
      </c>
      <c r="AT2906" t="s">
        <v>10372</v>
      </c>
      <c r="AU2906">
        <v>0.02</v>
      </c>
      <c r="AV2906">
        <v>0.02</v>
      </c>
      <c r="AW2906" t="s">
        <v>10372</v>
      </c>
      <c r="AX2906" t="s">
        <v>9379</v>
      </c>
      <c r="AY2906" t="s">
        <v>9379</v>
      </c>
      <c r="AZ2906" t="s">
        <v>9379</v>
      </c>
      <c r="BA2906" t="s">
        <v>9379</v>
      </c>
      <c r="BB2906" t="s">
        <v>9379</v>
      </c>
      <c r="BC2906" t="s">
        <v>9379</v>
      </c>
      <c r="BD2906" t="s">
        <v>9379</v>
      </c>
      <c r="BE2906" t="s">
        <v>9379</v>
      </c>
      <c r="BF2906">
        <v>0.03</v>
      </c>
      <c r="BG2906" t="s">
        <v>9379</v>
      </c>
      <c r="BH2906" t="s">
        <v>9379</v>
      </c>
      <c r="BI2906" t="s">
        <v>9379</v>
      </c>
      <c r="BJ2906" t="s">
        <v>9379</v>
      </c>
      <c r="BK2906" t="s">
        <v>9379</v>
      </c>
      <c r="BL2906" t="s">
        <v>9379</v>
      </c>
      <c r="BM2906" t="s">
        <v>9379</v>
      </c>
      <c r="BN2906" t="s">
        <v>9379</v>
      </c>
      <c r="BO2906" t="s">
        <v>9379</v>
      </c>
      <c r="BP2906">
        <v>0.03</v>
      </c>
      <c r="BQ2906">
        <f t="shared" si="1104"/>
        <v>-3.9735499207781966E-2</v>
      </c>
      <c r="BR2906">
        <f t="shared" si="1105"/>
        <v>0</v>
      </c>
    </row>
    <row r="2907" spans="1:70" hidden="1" x14ac:dyDescent="0.3">
      <c r="A2907" t="s">
        <v>3524</v>
      </c>
      <c r="B2907" t="s">
        <v>3525</v>
      </c>
      <c r="C2907" t="str">
        <f>VLOOKUP(historical_emissions[[#This Row],[Country]],'Liste-Pays'!A:B,2,0)</f>
        <v>ODA</v>
      </c>
      <c r="D2907" t="s">
        <v>41</v>
      </c>
      <c r="E2907" t="s">
        <v>174</v>
      </c>
      <c r="F2907" t="s">
        <v>302</v>
      </c>
      <c r="G2907" t="s">
        <v>44</v>
      </c>
      <c r="H2907">
        <f t="shared" si="1082"/>
        <v>7.9999999999999905E-2</v>
      </c>
      <c r="I2907">
        <f t="shared" si="1083"/>
        <v>7.4069976982983149E-2</v>
      </c>
      <c r="J2907">
        <f t="shared" si="1084"/>
        <v>6.8579518628245753E-2</v>
      </c>
      <c r="K2907">
        <f t="shared" si="1085"/>
        <v>6.3496042078727916E-2</v>
      </c>
      <c r="L2907">
        <f t="shared" si="1086"/>
        <v>5.8789379691023894E-2</v>
      </c>
      <c r="M2907">
        <f t="shared" si="1087"/>
        <v>5.4431600006975028E-2</v>
      </c>
      <c r="N2907">
        <f t="shared" si="1088"/>
        <v>5.0396841995794882E-2</v>
      </c>
      <c r="O2907">
        <f t="shared" si="1089"/>
        <v>4.6661161583044626E-2</v>
      </c>
      <c r="P2907">
        <f t="shared" si="1090"/>
        <v>4.3202389555692215E-2</v>
      </c>
      <c r="Q2907">
        <f t="shared" si="1091"/>
        <v>3.9999999999999973E-2</v>
      </c>
      <c r="R2907">
        <f t="shared" si="1092"/>
        <v>3.7034988491491595E-2</v>
      </c>
      <c r="S2907">
        <f t="shared" si="1093"/>
        <v>3.4289759314122897E-2</v>
      </c>
      <c r="T2907">
        <f t="shared" si="1094"/>
        <v>3.1748021039363979E-2</v>
      </c>
      <c r="U2907">
        <f t="shared" si="1095"/>
        <v>2.9394689845511968E-2</v>
      </c>
      <c r="V2907">
        <f t="shared" si="1096"/>
        <v>2.7215800003487532E-2</v>
      </c>
      <c r="W2907">
        <f t="shared" si="1097"/>
        <v>2.5198420997897458E-2</v>
      </c>
      <c r="X2907">
        <f t="shared" si="1098"/>
        <v>2.3330580791522327E-2</v>
      </c>
      <c r="Y2907">
        <f t="shared" si="1099"/>
        <v>2.1601194777846121E-2</v>
      </c>
      <c r="Z2907" s="1">
        <f t="shared" si="1100"/>
        <v>0.02</v>
      </c>
      <c r="AA2907" s="1">
        <f t="shared" si="1100"/>
        <v>0.02</v>
      </c>
      <c r="AB2907" s="1">
        <f t="shared" si="1100"/>
        <v>0.02</v>
      </c>
      <c r="AC2907" s="1">
        <f t="shared" si="1100"/>
        <v>0.02</v>
      </c>
      <c r="AD2907" s="1">
        <f t="shared" si="1101"/>
        <v>0.02</v>
      </c>
      <c r="AE2907" s="1">
        <f t="shared" si="1101"/>
        <v>0.02</v>
      </c>
      <c r="AF2907" s="1">
        <f t="shared" si="1101"/>
        <v>0.02</v>
      </c>
      <c r="AG2907" s="1">
        <f t="shared" si="1102"/>
        <v>0.02</v>
      </c>
      <c r="AH2907" s="1">
        <f t="shared" si="1102"/>
        <v>0.02</v>
      </c>
      <c r="AI2907" s="1">
        <f t="shared" si="1103"/>
        <v>0.02</v>
      </c>
      <c r="AJ2907">
        <v>0.02</v>
      </c>
      <c r="AK2907">
        <v>0.03</v>
      </c>
      <c r="AL2907">
        <v>0.03</v>
      </c>
      <c r="AM2907">
        <v>0.04</v>
      </c>
      <c r="AN2907" t="s">
        <v>9379</v>
      </c>
      <c r="AO2907" t="s">
        <v>9379</v>
      </c>
      <c r="AP2907" t="s">
        <v>10372</v>
      </c>
      <c r="AQ2907" t="s">
        <v>9379</v>
      </c>
      <c r="AR2907" t="s">
        <v>9379</v>
      </c>
      <c r="AS2907" t="s">
        <v>10372</v>
      </c>
      <c r="AT2907" t="s">
        <v>10372</v>
      </c>
      <c r="AU2907">
        <v>0.02</v>
      </c>
      <c r="AV2907">
        <v>0.02</v>
      </c>
      <c r="AW2907" t="s">
        <v>10372</v>
      </c>
      <c r="AX2907" t="s">
        <v>10372</v>
      </c>
      <c r="AY2907" t="s">
        <v>10372</v>
      </c>
      <c r="AZ2907" t="s">
        <v>10372</v>
      </c>
      <c r="BA2907" t="s">
        <v>10372</v>
      </c>
      <c r="BB2907" t="s">
        <v>10372</v>
      </c>
      <c r="BC2907" t="s">
        <v>10372</v>
      </c>
      <c r="BD2907" t="s">
        <v>10372</v>
      </c>
      <c r="BE2907" t="s">
        <v>10372</v>
      </c>
      <c r="BF2907">
        <v>0.02</v>
      </c>
      <c r="BG2907" t="s">
        <v>10372</v>
      </c>
      <c r="BH2907" t="s">
        <v>10372</v>
      </c>
      <c r="BI2907" t="s">
        <v>10376</v>
      </c>
      <c r="BJ2907" t="s">
        <v>10376</v>
      </c>
      <c r="BK2907" t="s">
        <v>10376</v>
      </c>
      <c r="BL2907" t="s">
        <v>10376</v>
      </c>
      <c r="BM2907" t="s">
        <v>8310</v>
      </c>
      <c r="BN2907" t="s">
        <v>8310</v>
      </c>
      <c r="BO2907" t="s">
        <v>8310</v>
      </c>
      <c r="BP2907">
        <v>0</v>
      </c>
      <c r="BQ2907">
        <f t="shared" si="1104"/>
        <v>0</v>
      </c>
      <c r="BR2907">
        <f t="shared" si="1105"/>
        <v>8.0059738892306109E-2</v>
      </c>
    </row>
    <row r="2908" spans="1:70" hidden="1" x14ac:dyDescent="0.3">
      <c r="A2908" t="s">
        <v>5664</v>
      </c>
      <c r="B2908" t="s">
        <v>5665</v>
      </c>
      <c r="C2908" t="str">
        <f>VLOOKUP(historical_emissions[[#This Row],[Country]],'Liste-Pays'!A:B,2,0)</f>
        <v>AFR</v>
      </c>
      <c r="D2908" t="s">
        <v>41</v>
      </c>
      <c r="E2908" t="s">
        <v>174</v>
      </c>
      <c r="F2908" t="s">
        <v>148</v>
      </c>
      <c r="G2908" t="s">
        <v>44</v>
      </c>
      <c r="H2908" t="e">
        <f t="shared" si="1082"/>
        <v>#DIV/0!</v>
      </c>
      <c r="I2908" t="e">
        <f t="shared" si="1083"/>
        <v>#DIV/0!</v>
      </c>
      <c r="J2908" t="e">
        <f t="shared" si="1084"/>
        <v>#DIV/0!</v>
      </c>
      <c r="K2908" t="e">
        <f t="shared" si="1085"/>
        <v>#DIV/0!</v>
      </c>
      <c r="L2908" t="e">
        <f t="shared" si="1086"/>
        <v>#DIV/0!</v>
      </c>
      <c r="M2908" t="e">
        <f t="shared" si="1087"/>
        <v>#DIV/0!</v>
      </c>
      <c r="N2908" t="e">
        <f t="shared" si="1088"/>
        <v>#DIV/0!</v>
      </c>
      <c r="O2908" t="e">
        <f t="shared" si="1089"/>
        <v>#DIV/0!</v>
      </c>
      <c r="P2908" t="e">
        <f t="shared" si="1090"/>
        <v>#DIV/0!</v>
      </c>
      <c r="Q2908" t="e">
        <f t="shared" si="1091"/>
        <v>#DIV/0!</v>
      </c>
      <c r="R2908" t="e">
        <f t="shared" si="1092"/>
        <v>#DIV/0!</v>
      </c>
      <c r="S2908" t="e">
        <f t="shared" si="1093"/>
        <v>#DIV/0!</v>
      </c>
      <c r="T2908" t="e">
        <f t="shared" si="1094"/>
        <v>#DIV/0!</v>
      </c>
      <c r="U2908" t="e">
        <f t="shared" si="1095"/>
        <v>#DIV/0!</v>
      </c>
      <c r="V2908" t="e">
        <f t="shared" si="1096"/>
        <v>#DIV/0!</v>
      </c>
      <c r="W2908" t="e">
        <f t="shared" si="1097"/>
        <v>#DIV/0!</v>
      </c>
      <c r="X2908" t="e">
        <f t="shared" si="1098"/>
        <v>#DIV/0!</v>
      </c>
      <c r="Y2908" t="e">
        <f t="shared" si="1099"/>
        <v>#DIV/0!</v>
      </c>
      <c r="Z2908" s="1" t="e">
        <f t="shared" si="1100"/>
        <v>#DIV/0!</v>
      </c>
      <c r="AA2908" s="1" t="e">
        <f t="shared" si="1100"/>
        <v>#DIV/0!</v>
      </c>
      <c r="AB2908" s="1" t="e">
        <f t="shared" si="1100"/>
        <v>#DIV/0!</v>
      </c>
      <c r="AC2908" s="1" t="e">
        <f t="shared" si="1100"/>
        <v>#DIV/0!</v>
      </c>
      <c r="AD2908" s="1" t="e">
        <f t="shared" si="1101"/>
        <v>#DIV/0!</v>
      </c>
      <c r="AE2908" s="1" t="e">
        <f t="shared" si="1101"/>
        <v>#DIV/0!</v>
      </c>
      <c r="AF2908" s="1" t="e">
        <f t="shared" si="1101"/>
        <v>#DIV/0!</v>
      </c>
      <c r="AG2908" s="1" t="e">
        <f t="shared" si="1102"/>
        <v>#DIV/0!</v>
      </c>
      <c r="AH2908" s="1" t="e">
        <f t="shared" si="1102"/>
        <v>#DIV/0!</v>
      </c>
      <c r="AI2908" s="1" t="e">
        <f t="shared" si="1103"/>
        <v>#DIV/0!</v>
      </c>
      <c r="AJ2908">
        <v>0.02</v>
      </c>
      <c r="AK2908">
        <v>0.02</v>
      </c>
      <c r="AL2908">
        <v>0.02</v>
      </c>
      <c r="AM2908">
        <v>0.02</v>
      </c>
      <c r="AN2908" t="s">
        <v>10372</v>
      </c>
      <c r="AO2908" t="s">
        <v>10372</v>
      </c>
      <c r="AP2908" t="s">
        <v>10372</v>
      </c>
      <c r="AQ2908" t="s">
        <v>10372</v>
      </c>
      <c r="AR2908" t="s">
        <v>10372</v>
      </c>
      <c r="AS2908" t="s">
        <v>10372</v>
      </c>
      <c r="AT2908" t="s">
        <v>10372</v>
      </c>
      <c r="AU2908">
        <v>0.02</v>
      </c>
      <c r="AV2908">
        <v>0</v>
      </c>
      <c r="AW2908" t="s">
        <v>8310</v>
      </c>
      <c r="AX2908" t="s">
        <v>8310</v>
      </c>
      <c r="AY2908" t="s">
        <v>8310</v>
      </c>
      <c r="AZ2908" t="s">
        <v>8310</v>
      </c>
      <c r="BA2908" t="s">
        <v>8310</v>
      </c>
      <c r="BB2908" t="s">
        <v>8310</v>
      </c>
      <c r="BC2908" t="s">
        <v>8310</v>
      </c>
      <c r="BD2908" t="s">
        <v>8310</v>
      </c>
      <c r="BE2908" t="s">
        <v>8310</v>
      </c>
      <c r="BF2908">
        <v>0</v>
      </c>
      <c r="BG2908" t="s">
        <v>10372</v>
      </c>
      <c r="BH2908" t="s">
        <v>10372</v>
      </c>
      <c r="BI2908" t="s">
        <v>10372</v>
      </c>
      <c r="BJ2908" t="s">
        <v>10372</v>
      </c>
      <c r="BK2908" t="s">
        <v>10372</v>
      </c>
      <c r="BL2908" t="s">
        <v>10372</v>
      </c>
      <c r="BM2908" t="s">
        <v>10372</v>
      </c>
      <c r="BN2908" t="s">
        <v>10372</v>
      </c>
      <c r="BO2908" t="s">
        <v>10372</v>
      </c>
      <c r="BP2908">
        <v>0.02</v>
      </c>
      <c r="BQ2908" t="e">
        <f t="shared" si="1104"/>
        <v>#DIV/0!</v>
      </c>
      <c r="BR2908" t="e">
        <f t="shared" si="1105"/>
        <v>#DIV/0!</v>
      </c>
    </row>
    <row r="2909" spans="1:70" hidden="1" x14ac:dyDescent="0.3">
      <c r="A2909" t="s">
        <v>10226</v>
      </c>
      <c r="B2909" t="s">
        <v>10227</v>
      </c>
      <c r="C2909" t="str">
        <f>VLOOKUP(historical_emissions[[#This Row],[Country]],'Liste-Pays'!A:B,2,0)</f>
        <v>AFR</v>
      </c>
      <c r="D2909" t="s">
        <v>41</v>
      </c>
      <c r="E2909" t="s">
        <v>328</v>
      </c>
      <c r="F2909" t="s">
        <v>302</v>
      </c>
      <c r="G2909" t="s">
        <v>44</v>
      </c>
      <c r="H2909">
        <f t="shared" si="1082"/>
        <v>3.9999999999999987E-2</v>
      </c>
      <c r="I2909">
        <f t="shared" si="1083"/>
        <v>3.9999999999999987E-2</v>
      </c>
      <c r="J2909">
        <f t="shared" si="1084"/>
        <v>3.9999999999999987E-2</v>
      </c>
      <c r="K2909">
        <f t="shared" si="1085"/>
        <v>3.9999999999999987E-2</v>
      </c>
      <c r="L2909">
        <f t="shared" si="1086"/>
        <v>3.9999999999999987E-2</v>
      </c>
      <c r="M2909">
        <f t="shared" si="1087"/>
        <v>3.9999999999999987E-2</v>
      </c>
      <c r="N2909">
        <f t="shared" si="1088"/>
        <v>3.9999999999999987E-2</v>
      </c>
      <c r="O2909">
        <f t="shared" si="1089"/>
        <v>3.9999999999999987E-2</v>
      </c>
      <c r="P2909">
        <f t="shared" si="1090"/>
        <v>3.9999999999999987E-2</v>
      </c>
      <c r="Q2909">
        <f t="shared" si="1091"/>
        <v>3.9999999999999987E-2</v>
      </c>
      <c r="R2909">
        <f t="shared" si="1092"/>
        <v>3.9999999999999987E-2</v>
      </c>
      <c r="S2909">
        <f t="shared" si="1093"/>
        <v>3.9999999999999987E-2</v>
      </c>
      <c r="T2909">
        <f t="shared" si="1094"/>
        <v>3.9999999999999987E-2</v>
      </c>
      <c r="U2909">
        <f t="shared" si="1095"/>
        <v>3.9999999999999987E-2</v>
      </c>
      <c r="V2909">
        <f t="shared" si="1096"/>
        <v>3.9999999999999987E-2</v>
      </c>
      <c r="W2909">
        <f t="shared" si="1097"/>
        <v>3.9999999999999987E-2</v>
      </c>
      <c r="X2909">
        <f t="shared" si="1098"/>
        <v>3.9999999999999987E-2</v>
      </c>
      <c r="Y2909">
        <f t="shared" si="1099"/>
        <v>3.9999999999999987E-2</v>
      </c>
      <c r="Z2909" s="1">
        <f t="shared" si="1100"/>
        <v>3.9999999999999987E-2</v>
      </c>
      <c r="AA2909" s="1">
        <f t="shared" si="1100"/>
        <v>3.7321319661472285E-2</v>
      </c>
      <c r="AB2909" s="1">
        <f t="shared" si="1100"/>
        <v>3.4822022531844958E-2</v>
      </c>
      <c r="AC2909" s="1">
        <f t="shared" si="1100"/>
        <v>3.2490095854249418E-2</v>
      </c>
      <c r="AD2909" s="1">
        <f t="shared" si="1101"/>
        <v>3.0314331330207958E-2</v>
      </c>
      <c r="AE2909" s="1">
        <f t="shared" si="1101"/>
        <v>2.8284271247461898E-2</v>
      </c>
      <c r="AF2909" s="1">
        <f t="shared" si="1101"/>
        <v>2.6390158215457885E-2</v>
      </c>
      <c r="AG2909" s="1">
        <f t="shared" si="1102"/>
        <v>2.4622888266898325E-2</v>
      </c>
      <c r="AH2909" s="1">
        <f t="shared" si="1102"/>
        <v>2.2973967099940699E-2</v>
      </c>
      <c r="AI2909" s="1">
        <f t="shared" si="1103"/>
        <v>2.1435469250725862E-2</v>
      </c>
      <c r="AJ2909">
        <v>0.02</v>
      </c>
      <c r="AK2909">
        <v>0.02</v>
      </c>
      <c r="AL2909">
        <v>0.02</v>
      </c>
      <c r="AM2909">
        <v>0.02</v>
      </c>
      <c r="AN2909" t="s">
        <v>10372</v>
      </c>
      <c r="AO2909" t="s">
        <v>10372</v>
      </c>
      <c r="AP2909" t="s">
        <v>10372</v>
      </c>
      <c r="AQ2909" t="s">
        <v>10372</v>
      </c>
      <c r="AR2909" t="s">
        <v>10372</v>
      </c>
      <c r="AS2909" t="s">
        <v>10372</v>
      </c>
      <c r="AT2909" t="s">
        <v>10372</v>
      </c>
      <c r="AU2909">
        <v>0.02</v>
      </c>
      <c r="AV2909">
        <v>0.02</v>
      </c>
      <c r="AW2909" t="s">
        <v>10372</v>
      </c>
      <c r="AX2909" t="s">
        <v>10372</v>
      </c>
      <c r="AY2909" t="s">
        <v>10372</v>
      </c>
      <c r="AZ2909" t="s">
        <v>10376</v>
      </c>
      <c r="BA2909" t="s">
        <v>10376</v>
      </c>
      <c r="BB2909" t="s">
        <v>10376</v>
      </c>
      <c r="BC2909" t="s">
        <v>10376</v>
      </c>
      <c r="BD2909" t="s">
        <v>10376</v>
      </c>
      <c r="BE2909" t="s">
        <v>10376</v>
      </c>
      <c r="BF2909">
        <v>0.01</v>
      </c>
      <c r="BG2909" t="s">
        <v>10376</v>
      </c>
      <c r="BH2909" t="s">
        <v>10376</v>
      </c>
      <c r="BI2909" t="s">
        <v>10376</v>
      </c>
      <c r="BJ2909" t="s">
        <v>10376</v>
      </c>
      <c r="BK2909" t="s">
        <v>10376</v>
      </c>
      <c r="BL2909" t="s">
        <v>10376</v>
      </c>
      <c r="BM2909" t="s">
        <v>10376</v>
      </c>
      <c r="BN2909" t="s">
        <v>10376</v>
      </c>
      <c r="BO2909" t="s">
        <v>10376</v>
      </c>
      <c r="BP2909">
        <v>0.01</v>
      </c>
      <c r="BQ2909">
        <f t="shared" si="1104"/>
        <v>7.1773462536293131E-2</v>
      </c>
      <c r="BR2909">
        <f t="shared" si="1105"/>
        <v>0</v>
      </c>
    </row>
    <row r="2910" spans="1:70" hidden="1" x14ac:dyDescent="0.3">
      <c r="A2910" t="s">
        <v>10382</v>
      </c>
      <c r="B2910" t="s">
        <v>10383</v>
      </c>
      <c r="C2910" t="str">
        <f>VLOOKUP(historical_emissions[[#This Row],[Country]],'Liste-Pays'!A:B,2,0)</f>
        <v>AFR</v>
      </c>
      <c r="D2910" t="s">
        <v>41</v>
      </c>
      <c r="E2910" t="s">
        <v>70</v>
      </c>
      <c r="F2910" t="s">
        <v>148</v>
      </c>
      <c r="G2910" t="s">
        <v>44</v>
      </c>
      <c r="H2910">
        <f t="shared" si="1082"/>
        <v>0.02</v>
      </c>
      <c r="I2910">
        <f t="shared" si="1083"/>
        <v>0.02</v>
      </c>
      <c r="J2910">
        <f t="shared" si="1084"/>
        <v>0.02</v>
      </c>
      <c r="K2910">
        <f t="shared" si="1085"/>
        <v>0.02</v>
      </c>
      <c r="L2910">
        <f t="shared" si="1086"/>
        <v>0.02</v>
      </c>
      <c r="M2910">
        <f t="shared" si="1087"/>
        <v>0.02</v>
      </c>
      <c r="N2910">
        <f t="shared" si="1088"/>
        <v>0.02</v>
      </c>
      <c r="O2910">
        <f t="shared" si="1089"/>
        <v>0.02</v>
      </c>
      <c r="P2910">
        <f t="shared" si="1090"/>
        <v>0.02</v>
      </c>
      <c r="Q2910">
        <f t="shared" si="1091"/>
        <v>0.02</v>
      </c>
      <c r="R2910">
        <f t="shared" si="1092"/>
        <v>0.02</v>
      </c>
      <c r="S2910">
        <f t="shared" si="1093"/>
        <v>0.02</v>
      </c>
      <c r="T2910">
        <f t="shared" si="1094"/>
        <v>0.02</v>
      </c>
      <c r="U2910">
        <f t="shared" si="1095"/>
        <v>0.02</v>
      </c>
      <c r="V2910">
        <f t="shared" si="1096"/>
        <v>0.02</v>
      </c>
      <c r="W2910">
        <f t="shared" si="1097"/>
        <v>0.02</v>
      </c>
      <c r="X2910">
        <f t="shared" si="1098"/>
        <v>0.02</v>
      </c>
      <c r="Y2910">
        <f t="shared" si="1099"/>
        <v>0.02</v>
      </c>
      <c r="Z2910" s="1">
        <f t="shared" si="1100"/>
        <v>0.02</v>
      </c>
      <c r="AA2910" s="1">
        <f t="shared" si="1100"/>
        <v>0.02</v>
      </c>
      <c r="AB2910" s="1">
        <f t="shared" si="1100"/>
        <v>0.02</v>
      </c>
      <c r="AC2910" s="1">
        <f t="shared" si="1100"/>
        <v>0.02</v>
      </c>
      <c r="AD2910" s="1">
        <f t="shared" si="1101"/>
        <v>0.02</v>
      </c>
      <c r="AE2910" s="1">
        <f t="shared" si="1101"/>
        <v>0.02</v>
      </c>
      <c r="AF2910" s="1">
        <f t="shared" si="1101"/>
        <v>0.02</v>
      </c>
      <c r="AG2910" s="1">
        <f t="shared" si="1102"/>
        <v>0.02</v>
      </c>
      <c r="AH2910" s="1">
        <f t="shared" si="1102"/>
        <v>0.02</v>
      </c>
      <c r="AI2910" s="1">
        <f t="shared" si="1103"/>
        <v>0.02</v>
      </c>
      <c r="AJ2910">
        <v>0.02</v>
      </c>
      <c r="AK2910">
        <v>0.02</v>
      </c>
      <c r="AL2910">
        <v>0.02</v>
      </c>
      <c r="AM2910">
        <v>0.02</v>
      </c>
      <c r="AN2910" t="s">
        <v>10372</v>
      </c>
      <c r="AO2910" t="s">
        <v>10372</v>
      </c>
      <c r="AP2910" t="s">
        <v>10372</v>
      </c>
      <c r="AQ2910" t="s">
        <v>10372</v>
      </c>
      <c r="AR2910" t="s">
        <v>10372</v>
      </c>
      <c r="AS2910" t="s">
        <v>10372</v>
      </c>
      <c r="AT2910" t="s">
        <v>10372</v>
      </c>
      <c r="AU2910">
        <v>0.02</v>
      </c>
      <c r="AV2910">
        <v>0.02</v>
      </c>
      <c r="AW2910" t="s">
        <v>10372</v>
      </c>
      <c r="AX2910" t="s">
        <v>10372</v>
      </c>
      <c r="AY2910" t="s">
        <v>10372</v>
      </c>
      <c r="AZ2910" t="s">
        <v>10372</v>
      </c>
      <c r="BA2910" t="s">
        <v>10372</v>
      </c>
      <c r="BB2910" t="s">
        <v>10372</v>
      </c>
      <c r="BC2910" t="s">
        <v>10372</v>
      </c>
      <c r="BD2910" t="s">
        <v>10372</v>
      </c>
      <c r="BE2910" t="s">
        <v>10372</v>
      </c>
      <c r="BF2910">
        <v>0.02</v>
      </c>
      <c r="BG2910" t="s">
        <v>10372</v>
      </c>
      <c r="BH2910" t="s">
        <v>10372</v>
      </c>
      <c r="BI2910" t="s">
        <v>10372</v>
      </c>
      <c r="BJ2910" t="s">
        <v>10372</v>
      </c>
      <c r="BK2910" t="s">
        <v>9379</v>
      </c>
      <c r="BL2910" t="s">
        <v>9379</v>
      </c>
      <c r="BM2910" t="s">
        <v>9379</v>
      </c>
      <c r="BN2910" t="s">
        <v>9379</v>
      </c>
      <c r="BO2910" t="s">
        <v>9378</v>
      </c>
      <c r="BP2910">
        <v>0.05</v>
      </c>
      <c r="BQ2910">
        <f t="shared" si="1104"/>
        <v>0</v>
      </c>
      <c r="BR2910">
        <f t="shared" si="1105"/>
        <v>0</v>
      </c>
    </row>
    <row r="2911" spans="1:70" hidden="1" x14ac:dyDescent="0.3">
      <c r="A2911" t="s">
        <v>10382</v>
      </c>
      <c r="B2911" t="s">
        <v>10383</v>
      </c>
      <c r="C2911" t="str">
        <f>VLOOKUP(historical_emissions[[#This Row],[Country]],'Liste-Pays'!A:B,2,0)</f>
        <v>AFR</v>
      </c>
      <c r="D2911" t="s">
        <v>41</v>
      </c>
      <c r="E2911" t="s">
        <v>252</v>
      </c>
      <c r="F2911" t="s">
        <v>148</v>
      </c>
      <c r="G2911" t="s">
        <v>44</v>
      </c>
      <c r="H2911">
        <f t="shared" si="1082"/>
        <v>7.9999999999999967E-3</v>
      </c>
      <c r="I2911">
        <f t="shared" si="1083"/>
        <v>7.9999999999999967E-3</v>
      </c>
      <c r="J2911">
        <f t="shared" si="1084"/>
        <v>7.9999999999999967E-3</v>
      </c>
      <c r="K2911">
        <f t="shared" si="1085"/>
        <v>7.9999999999999967E-3</v>
      </c>
      <c r="L2911">
        <f t="shared" si="1086"/>
        <v>7.9999999999999967E-3</v>
      </c>
      <c r="M2911">
        <f t="shared" si="1087"/>
        <v>7.9999999999999967E-3</v>
      </c>
      <c r="N2911">
        <f t="shared" si="1088"/>
        <v>7.9999999999999967E-3</v>
      </c>
      <c r="O2911">
        <f t="shared" si="1089"/>
        <v>7.9999999999999967E-3</v>
      </c>
      <c r="P2911">
        <f t="shared" si="1090"/>
        <v>7.9999999999999967E-3</v>
      </c>
      <c r="Q2911">
        <f t="shared" si="1091"/>
        <v>7.9999999999999967E-3</v>
      </c>
      <c r="R2911">
        <f t="shared" si="1092"/>
        <v>7.9999999999999967E-3</v>
      </c>
      <c r="S2911">
        <f t="shared" si="1093"/>
        <v>7.9999999999999967E-3</v>
      </c>
      <c r="T2911">
        <f t="shared" si="1094"/>
        <v>7.9999999999999967E-3</v>
      </c>
      <c r="U2911">
        <f t="shared" si="1095"/>
        <v>7.9999999999999967E-3</v>
      </c>
      <c r="V2911">
        <f t="shared" si="1096"/>
        <v>7.9999999999999967E-3</v>
      </c>
      <c r="W2911">
        <f t="shared" si="1097"/>
        <v>7.9999999999999967E-3</v>
      </c>
      <c r="X2911">
        <f t="shared" si="1098"/>
        <v>7.9999999999999967E-3</v>
      </c>
      <c r="Y2911">
        <f t="shared" si="1099"/>
        <v>7.9999999999999967E-3</v>
      </c>
      <c r="Z2911" s="1">
        <f t="shared" si="1100"/>
        <v>7.9999999999999967E-3</v>
      </c>
      <c r="AA2911" s="1">
        <f t="shared" si="1100"/>
        <v>8.7676658110817356E-3</v>
      </c>
      <c r="AB2911" s="1">
        <f t="shared" si="1100"/>
        <v>9.6089954718514472E-3</v>
      </c>
      <c r="AC2911" s="1">
        <f t="shared" si="1100"/>
        <v>1.0531057634673897E-2</v>
      </c>
      <c r="AD2911" s="1">
        <f t="shared" si="1101"/>
        <v>1.1541599247257705E-2</v>
      </c>
      <c r="AE2911" s="1">
        <f t="shared" si="1101"/>
        <v>1.2649110640673514E-2</v>
      </c>
      <c r="AF2911" s="1">
        <f t="shared" si="1101"/>
        <v>1.3862896863102925E-2</v>
      </c>
      <c r="AG2911" s="1">
        <f t="shared" si="1102"/>
        <v>1.5193155858647476E-2</v>
      </c>
      <c r="AH2911" s="1">
        <f t="shared" si="1102"/>
        <v>1.6651064148037461E-2</v>
      </c>
      <c r="AI2911" s="1">
        <f t="shared" si="1103"/>
        <v>1.8248870731109618E-2</v>
      </c>
      <c r="AJ2911">
        <v>0.02</v>
      </c>
      <c r="AK2911">
        <v>0.02</v>
      </c>
      <c r="AL2911">
        <v>0.02</v>
      </c>
      <c r="AM2911">
        <v>0.02</v>
      </c>
      <c r="AN2911" t="s">
        <v>10372</v>
      </c>
      <c r="AO2911" t="s">
        <v>10372</v>
      </c>
      <c r="AP2911" t="s">
        <v>10372</v>
      </c>
      <c r="AQ2911" t="s">
        <v>9379</v>
      </c>
      <c r="AR2911" t="s">
        <v>9379</v>
      </c>
      <c r="AS2911" t="s">
        <v>9379</v>
      </c>
      <c r="AT2911" t="s">
        <v>9379</v>
      </c>
      <c r="AU2911">
        <v>0.03</v>
      </c>
      <c r="AV2911">
        <v>0.02</v>
      </c>
      <c r="AW2911" t="s">
        <v>10372</v>
      </c>
      <c r="AX2911" t="s">
        <v>10372</v>
      </c>
      <c r="AY2911" t="s">
        <v>10372</v>
      </c>
      <c r="AZ2911" t="s">
        <v>10372</v>
      </c>
      <c r="BA2911" t="s">
        <v>10372</v>
      </c>
      <c r="BB2911" t="s">
        <v>9379</v>
      </c>
      <c r="BC2911" t="s">
        <v>9379</v>
      </c>
      <c r="BD2911" t="s">
        <v>9379</v>
      </c>
      <c r="BE2911" t="s">
        <v>9379</v>
      </c>
      <c r="BF2911">
        <v>0.05</v>
      </c>
      <c r="BG2911" t="s">
        <v>9377</v>
      </c>
      <c r="BH2911" t="s">
        <v>9378</v>
      </c>
      <c r="BI2911" t="s">
        <v>9378</v>
      </c>
      <c r="BJ2911" t="s">
        <v>9377</v>
      </c>
      <c r="BK2911" t="s">
        <v>9377</v>
      </c>
      <c r="BL2911" t="s">
        <v>9377</v>
      </c>
      <c r="BM2911" t="s">
        <v>9377</v>
      </c>
      <c r="BN2911" t="s">
        <v>9377</v>
      </c>
      <c r="BO2911" t="s">
        <v>9377</v>
      </c>
      <c r="BP2911">
        <v>0.05</v>
      </c>
      <c r="BQ2911">
        <f t="shared" si="1104"/>
        <v>-8.7556463444519173E-2</v>
      </c>
      <c r="BR2911">
        <f t="shared" si="1105"/>
        <v>0</v>
      </c>
    </row>
    <row r="2912" spans="1:70" hidden="1" x14ac:dyDescent="0.3">
      <c r="A2912" t="s">
        <v>10157</v>
      </c>
      <c r="B2912" t="s">
        <v>10158</v>
      </c>
      <c r="C2912" t="str">
        <f>VLOOKUP(historical_emissions[[#This Row],[Country]],'Liste-Pays'!A:B,2,0)</f>
        <v>AFR</v>
      </c>
      <c r="D2912" t="s">
        <v>41</v>
      </c>
      <c r="E2912" t="s">
        <v>1048</v>
      </c>
      <c r="F2912" t="s">
        <v>43</v>
      </c>
      <c r="G2912" t="s">
        <v>44</v>
      </c>
      <c r="H2912" t="e">
        <f t="shared" si="1082"/>
        <v>#DIV/0!</v>
      </c>
      <c r="I2912" t="e">
        <f t="shared" si="1083"/>
        <v>#DIV/0!</v>
      </c>
      <c r="J2912" t="e">
        <f t="shared" si="1084"/>
        <v>#DIV/0!</v>
      </c>
      <c r="K2912" t="e">
        <f t="shared" si="1085"/>
        <v>#DIV/0!</v>
      </c>
      <c r="L2912" t="e">
        <f t="shared" si="1086"/>
        <v>#DIV/0!</v>
      </c>
      <c r="M2912" t="e">
        <f t="shared" si="1087"/>
        <v>#DIV/0!</v>
      </c>
      <c r="N2912" t="e">
        <f t="shared" si="1088"/>
        <v>#DIV/0!</v>
      </c>
      <c r="O2912" t="e">
        <f t="shared" si="1089"/>
        <v>#DIV/0!</v>
      </c>
      <c r="P2912" t="e">
        <f t="shared" si="1090"/>
        <v>#DIV/0!</v>
      </c>
      <c r="Q2912" t="e">
        <f t="shared" si="1091"/>
        <v>#DIV/0!</v>
      </c>
      <c r="R2912" t="e">
        <f t="shared" si="1092"/>
        <v>#DIV/0!</v>
      </c>
      <c r="S2912" t="e">
        <f t="shared" si="1093"/>
        <v>#DIV/0!</v>
      </c>
      <c r="T2912" t="e">
        <f t="shared" si="1094"/>
        <v>#DIV/0!</v>
      </c>
      <c r="U2912" t="e">
        <f t="shared" si="1095"/>
        <v>#DIV/0!</v>
      </c>
      <c r="V2912" t="e">
        <f t="shared" si="1096"/>
        <v>#DIV/0!</v>
      </c>
      <c r="W2912" t="e">
        <f t="shared" si="1097"/>
        <v>#DIV/0!</v>
      </c>
      <c r="X2912" t="e">
        <f t="shared" si="1098"/>
        <v>#DIV/0!</v>
      </c>
      <c r="Y2912" t="e">
        <f t="shared" si="1099"/>
        <v>#DIV/0!</v>
      </c>
      <c r="Z2912" s="1" t="e">
        <f t="shared" si="1100"/>
        <v>#DIV/0!</v>
      </c>
      <c r="AA2912" s="1" t="e">
        <f t="shared" si="1100"/>
        <v>#DIV/0!</v>
      </c>
      <c r="AB2912" s="1" t="e">
        <f t="shared" si="1100"/>
        <v>#DIV/0!</v>
      </c>
      <c r="AC2912" s="1" t="e">
        <f t="shared" si="1100"/>
        <v>#DIV/0!</v>
      </c>
      <c r="AD2912" s="1" t="e">
        <f t="shared" si="1101"/>
        <v>#DIV/0!</v>
      </c>
      <c r="AE2912" s="1" t="e">
        <f t="shared" si="1101"/>
        <v>#DIV/0!</v>
      </c>
      <c r="AF2912" s="1" t="e">
        <f t="shared" si="1101"/>
        <v>#DIV/0!</v>
      </c>
      <c r="AG2912" s="1" t="e">
        <f t="shared" si="1102"/>
        <v>#DIV/0!</v>
      </c>
      <c r="AH2912" s="1" t="e">
        <f t="shared" si="1102"/>
        <v>#DIV/0!</v>
      </c>
      <c r="AI2912" s="1" t="e">
        <f t="shared" si="1103"/>
        <v>#DIV/0!</v>
      </c>
      <c r="AJ2912">
        <v>0.02</v>
      </c>
      <c r="AK2912">
        <v>0.02</v>
      </c>
      <c r="AL2912">
        <v>7.0000000000000007E-2</v>
      </c>
      <c r="AM2912">
        <v>0.08</v>
      </c>
      <c r="AN2912" t="s">
        <v>9470</v>
      </c>
      <c r="AO2912" t="s">
        <v>9376</v>
      </c>
      <c r="AP2912" t="s">
        <v>9376</v>
      </c>
      <c r="AQ2912" t="s">
        <v>10381</v>
      </c>
      <c r="AR2912" t="s">
        <v>10381</v>
      </c>
      <c r="AS2912" t="s">
        <v>9471</v>
      </c>
      <c r="AT2912" t="s">
        <v>9471</v>
      </c>
      <c r="AU2912">
        <v>0.09</v>
      </c>
      <c r="AV2912">
        <v>0.08</v>
      </c>
      <c r="AW2912" t="s">
        <v>9470</v>
      </c>
      <c r="AX2912" t="s">
        <v>9470</v>
      </c>
      <c r="AY2912" t="s">
        <v>9470</v>
      </c>
      <c r="AZ2912" t="s">
        <v>9470</v>
      </c>
      <c r="BA2912" t="s">
        <v>9470</v>
      </c>
      <c r="BB2912" t="s">
        <v>9470</v>
      </c>
      <c r="BC2912" t="s">
        <v>10381</v>
      </c>
      <c r="BD2912" t="s">
        <v>9377</v>
      </c>
      <c r="BE2912" t="s">
        <v>8310</v>
      </c>
      <c r="BF2912">
        <v>0</v>
      </c>
      <c r="BG2912" t="s">
        <v>8310</v>
      </c>
      <c r="BH2912" t="s">
        <v>8994</v>
      </c>
      <c r="BI2912" t="s">
        <v>8994</v>
      </c>
      <c r="BJ2912" t="s">
        <v>8994</v>
      </c>
      <c r="BK2912" t="s">
        <v>9379</v>
      </c>
      <c r="BL2912" t="s">
        <v>9379</v>
      </c>
      <c r="BM2912" t="s">
        <v>9379</v>
      </c>
      <c r="BN2912" t="s">
        <v>9470</v>
      </c>
      <c r="BO2912" t="s">
        <v>9470</v>
      </c>
      <c r="BP2912">
        <v>0.05</v>
      </c>
      <c r="BQ2912" t="e">
        <f t="shared" si="1104"/>
        <v>#DIV/0!</v>
      </c>
      <c r="BR2912">
        <f t="shared" si="1105"/>
        <v>0</v>
      </c>
    </row>
    <row r="2913" spans="1:70" hidden="1" x14ac:dyDescent="0.3">
      <c r="A2913" t="s">
        <v>10157</v>
      </c>
      <c r="B2913" t="s">
        <v>10158</v>
      </c>
      <c r="C2913" t="str">
        <f>VLOOKUP(historical_emissions[[#This Row],[Country]],'Liste-Pays'!A:B,2,0)</f>
        <v>AFR</v>
      </c>
      <c r="D2913" t="s">
        <v>41</v>
      </c>
      <c r="E2913" t="s">
        <v>70</v>
      </c>
      <c r="F2913" t="s">
        <v>148</v>
      </c>
      <c r="G2913" t="s">
        <v>44</v>
      </c>
      <c r="H2913">
        <f t="shared" si="1082"/>
        <v>5.0000000000000001E-3</v>
      </c>
      <c r="I2913">
        <f t="shared" si="1083"/>
        <v>5.4002986944615304E-3</v>
      </c>
      <c r="J2913">
        <f t="shared" si="1084"/>
        <v>5.8326451978805826E-3</v>
      </c>
      <c r="K2913">
        <f t="shared" si="1085"/>
        <v>6.2996052494743654E-3</v>
      </c>
      <c r="L2913">
        <f t="shared" si="1086"/>
        <v>6.8039500008718846E-3</v>
      </c>
      <c r="M2913">
        <f t="shared" si="1087"/>
        <v>7.3486724613779936E-3</v>
      </c>
      <c r="N2913">
        <f t="shared" si="1088"/>
        <v>7.9370052598409964E-3</v>
      </c>
      <c r="O2913">
        <f t="shared" si="1089"/>
        <v>8.5724398285307278E-3</v>
      </c>
      <c r="P2913">
        <f t="shared" si="1090"/>
        <v>9.258747122872904E-3</v>
      </c>
      <c r="Q2913">
        <f t="shared" si="1091"/>
        <v>0.01</v>
      </c>
      <c r="R2913">
        <f t="shared" si="1092"/>
        <v>1.0800597388923061E-2</v>
      </c>
      <c r="S2913">
        <f t="shared" si="1093"/>
        <v>1.1665290395761165E-2</v>
      </c>
      <c r="T2913">
        <f t="shared" si="1094"/>
        <v>1.2599210498948731E-2</v>
      </c>
      <c r="U2913">
        <f t="shared" si="1095"/>
        <v>1.3607900001743769E-2</v>
      </c>
      <c r="V2913">
        <f t="shared" si="1096"/>
        <v>1.4697344922755987E-2</v>
      </c>
      <c r="W2913">
        <f t="shared" si="1097"/>
        <v>1.5874010519681993E-2</v>
      </c>
      <c r="X2913">
        <f t="shared" si="1098"/>
        <v>1.7144879657061456E-2</v>
      </c>
      <c r="Y2913">
        <f t="shared" si="1099"/>
        <v>1.8517494245745808E-2</v>
      </c>
      <c r="Z2913" s="1">
        <f t="shared" si="1100"/>
        <v>0.02</v>
      </c>
      <c r="AA2913" s="1">
        <f t="shared" si="1100"/>
        <v>0.02</v>
      </c>
      <c r="AB2913" s="1">
        <f t="shared" si="1100"/>
        <v>0.02</v>
      </c>
      <c r="AC2913" s="1">
        <f t="shared" si="1100"/>
        <v>0.02</v>
      </c>
      <c r="AD2913" s="1">
        <f t="shared" si="1101"/>
        <v>0.02</v>
      </c>
      <c r="AE2913" s="1">
        <f t="shared" si="1101"/>
        <v>0.02</v>
      </c>
      <c r="AF2913" s="1">
        <f t="shared" si="1101"/>
        <v>0.02</v>
      </c>
      <c r="AG2913" s="1">
        <f t="shared" si="1102"/>
        <v>0.02</v>
      </c>
      <c r="AH2913" s="1">
        <f t="shared" si="1102"/>
        <v>0.02</v>
      </c>
      <c r="AI2913" s="1">
        <f t="shared" si="1103"/>
        <v>0.02</v>
      </c>
      <c r="AJ2913">
        <v>0.02</v>
      </c>
      <c r="AK2913">
        <v>0.02</v>
      </c>
      <c r="AL2913">
        <v>0.02</v>
      </c>
      <c r="AM2913">
        <v>0.02</v>
      </c>
      <c r="AN2913" t="s">
        <v>10372</v>
      </c>
      <c r="AO2913" t="s">
        <v>9379</v>
      </c>
      <c r="AP2913" t="s">
        <v>10372</v>
      </c>
      <c r="AQ2913" t="s">
        <v>9379</v>
      </c>
      <c r="AR2913" t="s">
        <v>9379</v>
      </c>
      <c r="AS2913" t="s">
        <v>9379</v>
      </c>
      <c r="AT2913" t="s">
        <v>9379</v>
      </c>
      <c r="AU2913">
        <v>0.04</v>
      </c>
      <c r="AV2913">
        <v>0.04</v>
      </c>
      <c r="AW2913" t="s">
        <v>9379</v>
      </c>
      <c r="AX2913" t="s">
        <v>9379</v>
      </c>
      <c r="AY2913" t="s">
        <v>9379</v>
      </c>
      <c r="AZ2913" t="s">
        <v>9379</v>
      </c>
      <c r="BA2913" t="s">
        <v>10372</v>
      </c>
      <c r="BB2913" t="s">
        <v>10372</v>
      </c>
      <c r="BC2913" t="s">
        <v>9378</v>
      </c>
      <c r="BD2913" t="s">
        <v>9379</v>
      </c>
      <c r="BE2913" t="s">
        <v>10372</v>
      </c>
      <c r="BF2913">
        <v>0.04</v>
      </c>
      <c r="BG2913" t="s">
        <v>9379</v>
      </c>
      <c r="BH2913" t="s">
        <v>9379</v>
      </c>
      <c r="BI2913" t="s">
        <v>9379</v>
      </c>
      <c r="BJ2913" t="s">
        <v>10372</v>
      </c>
      <c r="BK2913" t="s">
        <v>10372</v>
      </c>
      <c r="BL2913" t="s">
        <v>10372</v>
      </c>
      <c r="BM2913" t="s">
        <v>10372</v>
      </c>
      <c r="BN2913" t="s">
        <v>10372</v>
      </c>
      <c r="BO2913" t="s">
        <v>10372</v>
      </c>
      <c r="BP2913">
        <v>0.02</v>
      </c>
      <c r="BQ2913">
        <f t="shared" si="1104"/>
        <v>0</v>
      </c>
      <c r="BR2913">
        <f t="shared" si="1105"/>
        <v>-7.4125287712709542E-2</v>
      </c>
    </row>
    <row r="2914" spans="1:70" hidden="1" x14ac:dyDescent="0.3">
      <c r="A2914" t="s">
        <v>1887</v>
      </c>
      <c r="B2914" t="s">
        <v>1888</v>
      </c>
      <c r="C2914" t="str">
        <f>VLOOKUP(historical_emissions[[#This Row],[Country]],'Liste-Pays'!A:B,2,0)</f>
        <v>ODA</v>
      </c>
      <c r="D2914" t="s">
        <v>41</v>
      </c>
      <c r="E2914" t="s">
        <v>174</v>
      </c>
      <c r="F2914" t="s">
        <v>148</v>
      </c>
      <c r="G2914" t="s">
        <v>44</v>
      </c>
      <c r="H2914">
        <f t="shared" si="1082"/>
        <v>1.1250000000000005E-2</v>
      </c>
      <c r="I2914">
        <f t="shared" si="1083"/>
        <v>1.1615411609731358E-2</v>
      </c>
      <c r="J2914">
        <f t="shared" si="1084"/>
        <v>1.1992692165642842E-2</v>
      </c>
      <c r="K2914">
        <f t="shared" si="1085"/>
        <v>1.2382227183354855E-2</v>
      </c>
      <c r="L2914">
        <f t="shared" si="1086"/>
        <v>1.278441470043299E-2</v>
      </c>
      <c r="M2914">
        <f t="shared" si="1087"/>
        <v>1.3199665683113737E-2</v>
      </c>
      <c r="N2914">
        <f t="shared" si="1088"/>
        <v>1.3628404446241051E-2</v>
      </c>
      <c r="O2914">
        <f t="shared" si="1089"/>
        <v>1.4071069086842906E-2</v>
      </c>
      <c r="P2914">
        <f t="shared" si="1090"/>
        <v>1.4528111931790849E-2</v>
      </c>
      <c r="Q2914">
        <f t="shared" si="1091"/>
        <v>1.5000000000000003E-2</v>
      </c>
      <c r="R2914">
        <f t="shared" si="1092"/>
        <v>1.5487215479641808E-2</v>
      </c>
      <c r="S2914">
        <f t="shared" si="1093"/>
        <v>1.5990256220857119E-2</v>
      </c>
      <c r="T2914">
        <f t="shared" si="1094"/>
        <v>1.6509636244473134E-2</v>
      </c>
      <c r="U2914">
        <f t="shared" si="1095"/>
        <v>1.704588626724398E-2</v>
      </c>
      <c r="V2914">
        <f t="shared" si="1096"/>
        <v>1.7599554244151643E-2</v>
      </c>
      <c r="W2914">
        <f t="shared" si="1097"/>
        <v>1.8171205928321398E-2</v>
      </c>
      <c r="X2914">
        <f t="shared" si="1098"/>
        <v>1.8761425449123872E-2</v>
      </c>
      <c r="Y2914">
        <f t="shared" si="1099"/>
        <v>1.9370815909054463E-2</v>
      </c>
      <c r="Z2914" s="1">
        <f t="shared" si="1100"/>
        <v>0.02</v>
      </c>
      <c r="AA2914" s="1">
        <f t="shared" si="1100"/>
        <v>0.02</v>
      </c>
      <c r="AB2914" s="1">
        <f t="shared" si="1100"/>
        <v>0.02</v>
      </c>
      <c r="AC2914" s="1">
        <f t="shared" si="1100"/>
        <v>0.02</v>
      </c>
      <c r="AD2914" s="1">
        <f t="shared" si="1101"/>
        <v>0.02</v>
      </c>
      <c r="AE2914" s="1">
        <f t="shared" si="1101"/>
        <v>0.02</v>
      </c>
      <c r="AF2914" s="1">
        <f t="shared" si="1101"/>
        <v>0.02</v>
      </c>
      <c r="AG2914" s="1">
        <f t="shared" si="1102"/>
        <v>0.02</v>
      </c>
      <c r="AH2914" s="1">
        <f t="shared" si="1102"/>
        <v>0.02</v>
      </c>
      <c r="AI2914" s="1">
        <f t="shared" si="1103"/>
        <v>0.02</v>
      </c>
      <c r="AJ2914">
        <v>0.02</v>
      </c>
      <c r="AK2914">
        <v>0.02</v>
      </c>
      <c r="AL2914">
        <v>0.02</v>
      </c>
      <c r="AM2914">
        <v>0.03</v>
      </c>
      <c r="AN2914" t="s">
        <v>9378</v>
      </c>
      <c r="AO2914" t="s">
        <v>9378</v>
      </c>
      <c r="AP2914" t="s">
        <v>9378</v>
      </c>
      <c r="AQ2914" t="s">
        <v>9378</v>
      </c>
      <c r="AR2914" t="s">
        <v>9378</v>
      </c>
      <c r="AS2914" t="s">
        <v>9378</v>
      </c>
      <c r="AT2914" t="s">
        <v>9378</v>
      </c>
      <c r="AU2914">
        <v>0.04</v>
      </c>
      <c r="AV2914">
        <v>0.04</v>
      </c>
      <c r="AW2914" t="s">
        <v>9378</v>
      </c>
      <c r="AX2914" t="s">
        <v>9376</v>
      </c>
      <c r="AY2914" t="s">
        <v>9376</v>
      </c>
      <c r="AZ2914" t="s">
        <v>9377</v>
      </c>
      <c r="BA2914" t="s">
        <v>9377</v>
      </c>
      <c r="BB2914" t="s">
        <v>9377</v>
      </c>
      <c r="BC2914" t="s">
        <v>9377</v>
      </c>
      <c r="BD2914" t="s">
        <v>9377</v>
      </c>
      <c r="BE2914" t="s">
        <v>9378</v>
      </c>
      <c r="BF2914">
        <v>0.04</v>
      </c>
      <c r="BG2914" t="s">
        <v>9378</v>
      </c>
      <c r="BH2914" t="s">
        <v>9378</v>
      </c>
      <c r="BI2914" t="s">
        <v>9378</v>
      </c>
      <c r="BJ2914" t="s">
        <v>9378</v>
      </c>
      <c r="BK2914" t="s">
        <v>9378</v>
      </c>
      <c r="BL2914" t="s">
        <v>9379</v>
      </c>
      <c r="BM2914" t="s">
        <v>9379</v>
      </c>
      <c r="BN2914" t="s">
        <v>9379</v>
      </c>
      <c r="BO2914" t="s">
        <v>9379</v>
      </c>
      <c r="BP2914">
        <v>0.03</v>
      </c>
      <c r="BQ2914">
        <f t="shared" si="1104"/>
        <v>0</v>
      </c>
      <c r="BR2914">
        <f t="shared" si="1105"/>
        <v>-3.1459204547276909E-2</v>
      </c>
    </row>
    <row r="2915" spans="1:70" hidden="1" x14ac:dyDescent="0.3">
      <c r="A2915" t="s">
        <v>3545</v>
      </c>
      <c r="B2915" t="s">
        <v>3546</v>
      </c>
      <c r="C2915" t="str">
        <f>VLOOKUP(historical_emissions[[#This Row],[Country]],'Liste-Pays'!A:B,2,0)</f>
        <v>WEU</v>
      </c>
      <c r="D2915" t="s">
        <v>41</v>
      </c>
      <c r="E2915" t="s">
        <v>174</v>
      </c>
      <c r="F2915" t="s">
        <v>302</v>
      </c>
      <c r="G2915" t="s">
        <v>44</v>
      </c>
      <c r="H2915">
        <f t="shared" si="1082"/>
        <v>0.02</v>
      </c>
      <c r="I2915">
        <f t="shared" si="1083"/>
        <v>0.02</v>
      </c>
      <c r="J2915">
        <f t="shared" si="1084"/>
        <v>0.02</v>
      </c>
      <c r="K2915">
        <f t="shared" si="1085"/>
        <v>0.02</v>
      </c>
      <c r="L2915">
        <f t="shared" si="1086"/>
        <v>0.02</v>
      </c>
      <c r="M2915">
        <f t="shared" si="1087"/>
        <v>0.02</v>
      </c>
      <c r="N2915">
        <f t="shared" si="1088"/>
        <v>0.02</v>
      </c>
      <c r="O2915">
        <f t="shared" si="1089"/>
        <v>0.02</v>
      </c>
      <c r="P2915">
        <f t="shared" si="1090"/>
        <v>0.02</v>
      </c>
      <c r="Q2915">
        <f t="shared" si="1091"/>
        <v>0.02</v>
      </c>
      <c r="R2915">
        <f t="shared" si="1092"/>
        <v>0.02</v>
      </c>
      <c r="S2915">
        <f t="shared" si="1093"/>
        <v>0.02</v>
      </c>
      <c r="T2915">
        <f t="shared" si="1094"/>
        <v>0.02</v>
      </c>
      <c r="U2915">
        <f t="shared" si="1095"/>
        <v>0.02</v>
      </c>
      <c r="V2915">
        <f t="shared" si="1096"/>
        <v>0.02</v>
      </c>
      <c r="W2915">
        <f t="shared" si="1097"/>
        <v>0.02</v>
      </c>
      <c r="X2915">
        <f t="shared" si="1098"/>
        <v>0.02</v>
      </c>
      <c r="Y2915">
        <f t="shared" si="1099"/>
        <v>0.02</v>
      </c>
      <c r="Z2915" s="1">
        <f t="shared" si="1100"/>
        <v>0.02</v>
      </c>
      <c r="AA2915" s="1">
        <f t="shared" si="1100"/>
        <v>0.02</v>
      </c>
      <c r="AB2915" s="1">
        <f t="shared" si="1100"/>
        <v>0.02</v>
      </c>
      <c r="AC2915" s="1">
        <f t="shared" si="1100"/>
        <v>0.02</v>
      </c>
      <c r="AD2915" s="1">
        <f t="shared" si="1101"/>
        <v>0.02</v>
      </c>
      <c r="AE2915" s="1">
        <f t="shared" si="1101"/>
        <v>0.02</v>
      </c>
      <c r="AF2915" s="1">
        <f t="shared" si="1101"/>
        <v>0.02</v>
      </c>
      <c r="AG2915" s="1">
        <f t="shared" si="1102"/>
        <v>0.02</v>
      </c>
      <c r="AH2915" s="1">
        <f t="shared" si="1102"/>
        <v>0.02</v>
      </c>
      <c r="AI2915" s="1">
        <f t="shared" si="1103"/>
        <v>0.02</v>
      </c>
      <c r="AJ2915">
        <v>0.02</v>
      </c>
      <c r="AK2915">
        <v>0.02</v>
      </c>
      <c r="AL2915">
        <v>0.02</v>
      </c>
      <c r="AM2915">
        <v>0.02</v>
      </c>
      <c r="AN2915" t="s">
        <v>10372</v>
      </c>
      <c r="AO2915" t="s">
        <v>10372</v>
      </c>
      <c r="AP2915" t="s">
        <v>10372</v>
      </c>
      <c r="AQ2915" t="s">
        <v>10372</v>
      </c>
      <c r="AR2915" t="s">
        <v>10372</v>
      </c>
      <c r="AS2915" t="s">
        <v>10372</v>
      </c>
      <c r="AT2915" t="s">
        <v>10372</v>
      </c>
      <c r="AU2915">
        <v>0.02</v>
      </c>
      <c r="AV2915">
        <v>0.02</v>
      </c>
      <c r="AW2915" t="s">
        <v>10372</v>
      </c>
      <c r="AX2915" t="s">
        <v>10372</v>
      </c>
      <c r="AY2915" t="s">
        <v>10372</v>
      </c>
      <c r="AZ2915" t="s">
        <v>10372</v>
      </c>
      <c r="BA2915" t="s">
        <v>10372</v>
      </c>
      <c r="BB2915" t="s">
        <v>10372</v>
      </c>
      <c r="BC2915" t="s">
        <v>10372</v>
      </c>
      <c r="BD2915" t="s">
        <v>10372</v>
      </c>
      <c r="BE2915" t="s">
        <v>10372</v>
      </c>
      <c r="BF2915">
        <v>0.02</v>
      </c>
      <c r="BG2915" t="s">
        <v>10372</v>
      </c>
      <c r="BH2915" t="s">
        <v>10372</v>
      </c>
      <c r="BI2915" t="s">
        <v>10372</v>
      </c>
      <c r="BJ2915" t="s">
        <v>10372</v>
      </c>
      <c r="BK2915" t="s">
        <v>10372</v>
      </c>
      <c r="BL2915" t="s">
        <v>10372</v>
      </c>
      <c r="BM2915" t="s">
        <v>10372</v>
      </c>
      <c r="BN2915" t="s">
        <v>9379</v>
      </c>
      <c r="BO2915" t="s">
        <v>9379</v>
      </c>
      <c r="BP2915">
        <v>0.03</v>
      </c>
      <c r="BQ2915">
        <f t="shared" si="1104"/>
        <v>0</v>
      </c>
      <c r="BR2915">
        <f t="shared" si="1105"/>
        <v>0</v>
      </c>
    </row>
    <row r="2916" spans="1:70" hidden="1" x14ac:dyDescent="0.3">
      <c r="A2916" t="s">
        <v>7695</v>
      </c>
      <c r="B2916" t="s">
        <v>7696</v>
      </c>
      <c r="C2916" t="str">
        <f>VLOOKUP(historical_emissions[[#This Row],[Country]],'Liste-Pays'!A:B,2,0)</f>
        <v>AUS</v>
      </c>
      <c r="D2916" t="s">
        <v>41</v>
      </c>
      <c r="E2916" t="s">
        <v>1048</v>
      </c>
      <c r="F2916" t="s">
        <v>148</v>
      </c>
      <c r="G2916" t="s">
        <v>44</v>
      </c>
      <c r="H2916">
        <f t="shared" si="1082"/>
        <v>3.9999999999999987E-2</v>
      </c>
      <c r="I2916">
        <f t="shared" si="1083"/>
        <v>3.9999999999999987E-2</v>
      </c>
      <c r="J2916">
        <f t="shared" si="1084"/>
        <v>3.9999999999999987E-2</v>
      </c>
      <c r="K2916">
        <f t="shared" si="1085"/>
        <v>3.9999999999999987E-2</v>
      </c>
      <c r="L2916">
        <f t="shared" si="1086"/>
        <v>3.9999999999999987E-2</v>
      </c>
      <c r="M2916">
        <f t="shared" si="1087"/>
        <v>3.9999999999999987E-2</v>
      </c>
      <c r="N2916">
        <f t="shared" si="1088"/>
        <v>3.9999999999999987E-2</v>
      </c>
      <c r="O2916">
        <f t="shared" si="1089"/>
        <v>3.9999999999999987E-2</v>
      </c>
      <c r="P2916">
        <f t="shared" si="1090"/>
        <v>3.9999999999999987E-2</v>
      </c>
      <c r="Q2916">
        <f t="shared" si="1091"/>
        <v>3.9999999999999987E-2</v>
      </c>
      <c r="R2916">
        <f t="shared" si="1092"/>
        <v>3.9999999999999987E-2</v>
      </c>
      <c r="S2916">
        <f t="shared" si="1093"/>
        <v>3.9999999999999987E-2</v>
      </c>
      <c r="T2916">
        <f t="shared" si="1094"/>
        <v>3.9999999999999987E-2</v>
      </c>
      <c r="U2916">
        <f t="shared" si="1095"/>
        <v>3.9999999999999987E-2</v>
      </c>
      <c r="V2916">
        <f t="shared" si="1096"/>
        <v>3.9999999999999987E-2</v>
      </c>
      <c r="W2916">
        <f t="shared" si="1097"/>
        <v>3.9999999999999987E-2</v>
      </c>
      <c r="X2916">
        <f t="shared" si="1098"/>
        <v>3.9999999999999987E-2</v>
      </c>
      <c r="Y2916">
        <f t="shared" si="1099"/>
        <v>3.9999999999999987E-2</v>
      </c>
      <c r="Z2916" s="1">
        <f t="shared" si="1100"/>
        <v>3.9999999999999987E-2</v>
      </c>
      <c r="AA2916" s="1">
        <f t="shared" si="1100"/>
        <v>3.7321319661472285E-2</v>
      </c>
      <c r="AB2916" s="1">
        <f t="shared" si="1100"/>
        <v>3.4822022531844958E-2</v>
      </c>
      <c r="AC2916" s="1">
        <f t="shared" si="1100"/>
        <v>3.2490095854249418E-2</v>
      </c>
      <c r="AD2916" s="1">
        <f t="shared" si="1101"/>
        <v>3.0314331330207958E-2</v>
      </c>
      <c r="AE2916" s="1">
        <f t="shared" si="1101"/>
        <v>2.8284271247461898E-2</v>
      </c>
      <c r="AF2916" s="1">
        <f t="shared" si="1101"/>
        <v>2.6390158215457885E-2</v>
      </c>
      <c r="AG2916" s="1">
        <f t="shared" si="1102"/>
        <v>2.4622888266898325E-2</v>
      </c>
      <c r="AH2916" s="1">
        <f t="shared" si="1102"/>
        <v>2.2973967099940699E-2</v>
      </c>
      <c r="AI2916" s="1">
        <f t="shared" si="1103"/>
        <v>2.1435469250725862E-2</v>
      </c>
      <c r="AJ2916">
        <v>0.02</v>
      </c>
      <c r="AK2916">
        <v>0.02</v>
      </c>
      <c r="AL2916">
        <v>0.02</v>
      </c>
      <c r="AM2916">
        <v>0.02</v>
      </c>
      <c r="AN2916" t="s">
        <v>10372</v>
      </c>
      <c r="AO2916" t="s">
        <v>9379</v>
      </c>
      <c r="AP2916" t="s">
        <v>10376</v>
      </c>
      <c r="AQ2916" t="s">
        <v>10372</v>
      </c>
      <c r="AR2916" t="s">
        <v>10372</v>
      </c>
      <c r="AS2916" t="s">
        <v>9379</v>
      </c>
      <c r="AT2916" t="s">
        <v>9379</v>
      </c>
      <c r="AU2916">
        <v>0.02</v>
      </c>
      <c r="AV2916">
        <v>0.02</v>
      </c>
      <c r="AW2916" t="s">
        <v>10376</v>
      </c>
      <c r="AX2916" t="s">
        <v>10372</v>
      </c>
      <c r="AY2916" t="s">
        <v>10372</v>
      </c>
      <c r="AZ2916" t="s">
        <v>10372</v>
      </c>
      <c r="BA2916" t="s">
        <v>10372</v>
      </c>
      <c r="BB2916" t="s">
        <v>10376</v>
      </c>
      <c r="BC2916" t="s">
        <v>10376</v>
      </c>
      <c r="BD2916" t="s">
        <v>10376</v>
      </c>
      <c r="BE2916" t="s">
        <v>10376</v>
      </c>
      <c r="BF2916">
        <v>0.01</v>
      </c>
      <c r="BG2916" t="s">
        <v>10376</v>
      </c>
      <c r="BH2916" t="s">
        <v>10376</v>
      </c>
      <c r="BI2916" t="s">
        <v>10376</v>
      </c>
      <c r="BJ2916" t="s">
        <v>10376</v>
      </c>
      <c r="BK2916" t="s">
        <v>10376</v>
      </c>
      <c r="BL2916" t="s">
        <v>10376</v>
      </c>
      <c r="BM2916" t="s">
        <v>10376</v>
      </c>
      <c r="BN2916" t="s">
        <v>10376</v>
      </c>
      <c r="BO2916" t="s">
        <v>10376</v>
      </c>
      <c r="BP2916">
        <v>0.01</v>
      </c>
      <c r="BQ2916">
        <f t="shared" si="1104"/>
        <v>7.1773462536293131E-2</v>
      </c>
      <c r="BR2916">
        <f t="shared" si="1105"/>
        <v>0</v>
      </c>
    </row>
    <row r="2917" spans="1:70" hidden="1" x14ac:dyDescent="0.3">
      <c r="A2917" t="s">
        <v>3283</v>
      </c>
      <c r="B2917" t="s">
        <v>3284</v>
      </c>
      <c r="C2917" t="str">
        <f>VLOOKUP(historical_emissions[[#This Row],[Country]],'Liste-Pays'!A:B,2,0)</f>
        <v>CSA</v>
      </c>
      <c r="D2917" t="s">
        <v>41</v>
      </c>
      <c r="E2917" t="s">
        <v>535</v>
      </c>
      <c r="F2917" t="s">
        <v>302</v>
      </c>
      <c r="G2917" t="s">
        <v>44</v>
      </c>
      <c r="H2917" t="e">
        <f t="shared" si="1082"/>
        <v>#DIV/0!</v>
      </c>
      <c r="I2917" t="e">
        <f t="shared" si="1083"/>
        <v>#DIV/0!</v>
      </c>
      <c r="J2917" t="e">
        <f t="shared" si="1084"/>
        <v>#DIV/0!</v>
      </c>
      <c r="K2917" t="e">
        <f t="shared" si="1085"/>
        <v>#DIV/0!</v>
      </c>
      <c r="L2917" t="e">
        <f t="shared" si="1086"/>
        <v>#DIV/0!</v>
      </c>
      <c r="M2917" t="e">
        <f t="shared" si="1087"/>
        <v>#DIV/0!</v>
      </c>
      <c r="N2917" t="e">
        <f t="shared" si="1088"/>
        <v>#DIV/0!</v>
      </c>
      <c r="O2917" t="e">
        <f t="shared" si="1089"/>
        <v>#DIV/0!</v>
      </c>
      <c r="P2917" t="e">
        <f t="shared" si="1090"/>
        <v>#DIV/0!</v>
      </c>
      <c r="Q2917" t="e">
        <f t="shared" si="1091"/>
        <v>#DIV/0!</v>
      </c>
      <c r="R2917" t="e">
        <f t="shared" si="1092"/>
        <v>#DIV/0!</v>
      </c>
      <c r="S2917" t="e">
        <f t="shared" si="1093"/>
        <v>#DIV/0!</v>
      </c>
      <c r="T2917" t="e">
        <f t="shared" si="1094"/>
        <v>#DIV/0!</v>
      </c>
      <c r="U2917" t="e">
        <f t="shared" si="1095"/>
        <v>#DIV/0!</v>
      </c>
      <c r="V2917" t="e">
        <f t="shared" si="1096"/>
        <v>#DIV/0!</v>
      </c>
      <c r="W2917" t="e">
        <f t="shared" si="1097"/>
        <v>#DIV/0!</v>
      </c>
      <c r="X2917" t="e">
        <f t="shared" si="1098"/>
        <v>#DIV/0!</v>
      </c>
      <c r="Y2917" t="e">
        <f t="shared" si="1099"/>
        <v>#DIV/0!</v>
      </c>
      <c r="Z2917" s="1" t="e">
        <f t="shared" si="1100"/>
        <v>#DIV/0!</v>
      </c>
      <c r="AA2917" s="1" t="e">
        <f t="shared" si="1100"/>
        <v>#DIV/0!</v>
      </c>
      <c r="AB2917" s="1" t="e">
        <f t="shared" si="1100"/>
        <v>#DIV/0!</v>
      </c>
      <c r="AC2917" s="1" t="e">
        <f t="shared" si="1100"/>
        <v>#DIV/0!</v>
      </c>
      <c r="AD2917" s="1" t="e">
        <f t="shared" si="1101"/>
        <v>#DIV/0!</v>
      </c>
      <c r="AE2917" s="1" t="e">
        <f t="shared" si="1101"/>
        <v>#DIV/0!</v>
      </c>
      <c r="AF2917" s="1" t="e">
        <f t="shared" si="1101"/>
        <v>#DIV/0!</v>
      </c>
      <c r="AG2917" s="1" t="e">
        <f t="shared" si="1102"/>
        <v>#DIV/0!</v>
      </c>
      <c r="AH2917" s="1" t="e">
        <f t="shared" si="1102"/>
        <v>#DIV/0!</v>
      </c>
      <c r="AI2917" s="1" t="e">
        <f t="shared" si="1103"/>
        <v>#DIV/0!</v>
      </c>
      <c r="AJ2917">
        <v>0.02</v>
      </c>
      <c r="AK2917">
        <v>0.02</v>
      </c>
      <c r="AL2917">
        <v>0.02</v>
      </c>
      <c r="AM2917">
        <v>0.02</v>
      </c>
      <c r="AN2917" t="s">
        <v>10372</v>
      </c>
      <c r="AO2917" t="s">
        <v>10372</v>
      </c>
      <c r="AP2917" t="s">
        <v>10376</v>
      </c>
      <c r="AQ2917" t="s">
        <v>10376</v>
      </c>
      <c r="AR2917" t="s">
        <v>10376</v>
      </c>
      <c r="AS2917" t="s">
        <v>10376</v>
      </c>
      <c r="AT2917" t="s">
        <v>8310</v>
      </c>
      <c r="AU2917">
        <v>0</v>
      </c>
      <c r="AV2917">
        <v>0</v>
      </c>
      <c r="AW2917" t="s">
        <v>8310</v>
      </c>
      <c r="AX2917" t="s">
        <v>8310</v>
      </c>
      <c r="AY2917" t="s">
        <v>8310</v>
      </c>
      <c r="AZ2917" t="s">
        <v>8310</v>
      </c>
      <c r="BA2917" t="s">
        <v>8310</v>
      </c>
      <c r="BB2917" t="s">
        <v>8310</v>
      </c>
      <c r="BC2917" t="s">
        <v>8310</v>
      </c>
      <c r="BD2917" t="s">
        <v>8310</v>
      </c>
      <c r="BE2917" t="s">
        <v>8310</v>
      </c>
      <c r="BF2917">
        <v>0</v>
      </c>
      <c r="BG2917" t="s">
        <v>8310</v>
      </c>
      <c r="BH2917" t="s">
        <v>8310</v>
      </c>
      <c r="BI2917" t="s">
        <v>10372</v>
      </c>
      <c r="BJ2917" t="s">
        <v>10372</v>
      </c>
      <c r="BK2917" t="s">
        <v>10372</v>
      </c>
      <c r="BL2917" t="s">
        <v>10372</v>
      </c>
      <c r="BM2917" t="s">
        <v>10372</v>
      </c>
      <c r="BN2917" t="s">
        <v>10376</v>
      </c>
      <c r="BO2917" t="s">
        <v>9379</v>
      </c>
      <c r="BP2917">
        <v>0.05</v>
      </c>
      <c r="BQ2917" t="e">
        <f t="shared" si="1104"/>
        <v>#DIV/0!</v>
      </c>
      <c r="BR2917" t="e">
        <f t="shared" si="1105"/>
        <v>#DIV/0!</v>
      </c>
    </row>
    <row r="2918" spans="1:70" hidden="1" x14ac:dyDescent="0.3">
      <c r="A2918" t="s">
        <v>3356</v>
      </c>
      <c r="B2918" t="s">
        <v>3357</v>
      </c>
      <c r="C2918" t="str">
        <f>VLOOKUP(historical_emissions[[#This Row],[Country]],'Liste-Pays'!A:B,2,0)</f>
        <v>ODA</v>
      </c>
      <c r="D2918" t="s">
        <v>41</v>
      </c>
      <c r="E2918" t="s">
        <v>535</v>
      </c>
      <c r="F2918" t="s">
        <v>302</v>
      </c>
      <c r="G2918" t="s">
        <v>44</v>
      </c>
      <c r="H2918">
        <f t="shared" si="1082"/>
        <v>4.5454545454545444E-4</v>
      </c>
      <c r="I2918">
        <f t="shared" si="1083"/>
        <v>5.3024047253459833E-4</v>
      </c>
      <c r="J2918">
        <f t="shared" si="1084"/>
        <v>6.1854090917017122E-4</v>
      </c>
      <c r="K2918">
        <f t="shared" si="1085"/>
        <v>7.2154593271281776E-4</v>
      </c>
      <c r="L2918">
        <f t="shared" si="1086"/>
        <v>8.4170428389753653E-4</v>
      </c>
      <c r="M2918">
        <f t="shared" si="1087"/>
        <v>9.8187248990209627E-4</v>
      </c>
      <c r="N2918">
        <f t="shared" si="1088"/>
        <v>1.1453827726317027E-3</v>
      </c>
      <c r="O2918">
        <f t="shared" si="1089"/>
        <v>1.3361222657050898E-3</v>
      </c>
      <c r="P2918">
        <f t="shared" si="1090"/>
        <v>1.5586254233692233E-3</v>
      </c>
      <c r="Q2918">
        <f t="shared" si="1091"/>
        <v>1.8181818181818182E-3</v>
      </c>
      <c r="R2918">
        <f t="shared" si="1092"/>
        <v>2.1209618901383938E-3</v>
      </c>
      <c r="S2918">
        <f t="shared" si="1093"/>
        <v>2.4741636366806853E-3</v>
      </c>
      <c r="T2918">
        <f t="shared" si="1094"/>
        <v>2.8861837308512719E-3</v>
      </c>
      <c r="U2918">
        <f t="shared" si="1095"/>
        <v>3.3668171355901474E-3</v>
      </c>
      <c r="V2918">
        <f t="shared" si="1096"/>
        <v>3.9274899596083868E-3</v>
      </c>
      <c r="W2918">
        <f t="shared" si="1097"/>
        <v>4.5815310905268124E-3</v>
      </c>
      <c r="X2918">
        <f t="shared" si="1098"/>
        <v>5.3444890628203609E-3</v>
      </c>
      <c r="Y2918">
        <f t="shared" si="1099"/>
        <v>6.2345016934768948E-3</v>
      </c>
      <c r="Z2918" s="1">
        <f t="shared" si="1100"/>
        <v>7.2727272727272745E-3</v>
      </c>
      <c r="AA2918" s="1">
        <f t="shared" si="1100"/>
        <v>8.0469364440742246E-3</v>
      </c>
      <c r="AB2918" s="1">
        <f t="shared" si="1100"/>
        <v>8.9035630935583622E-3</v>
      </c>
      <c r="AC2918" s="1">
        <f t="shared" si="1100"/>
        <v>9.8513808717044897E-3</v>
      </c>
      <c r="AD2918" s="1">
        <f t="shared" si="1101"/>
        <v>1.0900097417134E-2</v>
      </c>
      <c r="AE2918" s="1">
        <f t="shared" si="1101"/>
        <v>1.2060453783110547E-2</v>
      </c>
      <c r="AF2918" s="1">
        <f t="shared" si="1101"/>
        <v>1.334433444841545E-2</v>
      </c>
      <c r="AG2918" s="1">
        <f t="shared" si="1102"/>
        <v>1.4764889039294538E-2</v>
      </c>
      <c r="AH2918" s="1">
        <f t="shared" si="1102"/>
        <v>1.6336667009164047E-2</v>
      </c>
      <c r="AI2918" s="1">
        <f t="shared" si="1103"/>
        <v>1.8075766655477742E-2</v>
      </c>
      <c r="AJ2918">
        <v>0.02</v>
      </c>
      <c r="AK2918">
        <v>0.02</v>
      </c>
      <c r="AL2918">
        <v>0.02</v>
      </c>
      <c r="AM2918">
        <v>0.02</v>
      </c>
      <c r="AN2918" t="s">
        <v>10372</v>
      </c>
      <c r="AO2918" t="s">
        <v>10372</v>
      </c>
      <c r="AP2918" t="s">
        <v>10372</v>
      </c>
      <c r="AQ2918" t="s">
        <v>10372</v>
      </c>
      <c r="AR2918" t="s">
        <v>10372</v>
      </c>
      <c r="AS2918" t="s">
        <v>9471</v>
      </c>
      <c r="AT2918" t="s">
        <v>9469</v>
      </c>
      <c r="AU2918">
        <v>0.1</v>
      </c>
      <c r="AV2918">
        <v>0.08</v>
      </c>
      <c r="AW2918" t="s">
        <v>9376</v>
      </c>
      <c r="AX2918" t="s">
        <v>9377</v>
      </c>
      <c r="AY2918" t="s">
        <v>9467</v>
      </c>
      <c r="AZ2918" t="s">
        <v>9473</v>
      </c>
      <c r="BA2918" t="s">
        <v>9468</v>
      </c>
      <c r="BB2918" t="s">
        <v>9466</v>
      </c>
      <c r="BC2918" t="s">
        <v>9473</v>
      </c>
      <c r="BD2918" t="s">
        <v>10212</v>
      </c>
      <c r="BE2918" t="s">
        <v>10210</v>
      </c>
      <c r="BF2918">
        <v>0.22</v>
      </c>
      <c r="BG2918" t="s">
        <v>10210</v>
      </c>
      <c r="BH2918" t="s">
        <v>9464</v>
      </c>
      <c r="BI2918" t="s">
        <v>10225</v>
      </c>
      <c r="BJ2918" t="s">
        <v>9721</v>
      </c>
      <c r="BK2918" t="s">
        <v>7622</v>
      </c>
      <c r="BL2918" t="s">
        <v>9464</v>
      </c>
      <c r="BM2918" t="s">
        <v>9590</v>
      </c>
      <c r="BN2918" t="s">
        <v>7620</v>
      </c>
      <c r="BO2918" t="s">
        <v>9464</v>
      </c>
      <c r="BP2918">
        <v>0.23</v>
      </c>
      <c r="BQ2918">
        <f t="shared" si="1104"/>
        <v>-9.6211667226112962E-2</v>
      </c>
      <c r="BR2918">
        <f t="shared" si="1105"/>
        <v>-0.14275601714692721</v>
      </c>
    </row>
    <row r="2919" spans="1:70" hidden="1" x14ac:dyDescent="0.3">
      <c r="A2919" t="s">
        <v>4353</v>
      </c>
      <c r="B2919" t="s">
        <v>4354</v>
      </c>
      <c r="C2919" t="str">
        <f>VLOOKUP(historical_emissions[[#This Row],[Country]],'Liste-Pays'!A:B,2,0)</f>
        <v>MEA</v>
      </c>
      <c r="D2919" t="s">
        <v>41</v>
      </c>
      <c r="E2919" t="s">
        <v>174</v>
      </c>
      <c r="F2919" t="s">
        <v>302</v>
      </c>
      <c r="G2919" t="s">
        <v>44</v>
      </c>
      <c r="H2919" t="e">
        <f t="shared" si="1082"/>
        <v>#DIV/0!</v>
      </c>
      <c r="I2919" t="e">
        <f t="shared" si="1083"/>
        <v>#DIV/0!</v>
      </c>
      <c r="J2919" t="e">
        <f t="shared" si="1084"/>
        <v>#DIV/0!</v>
      </c>
      <c r="K2919" t="e">
        <f t="shared" si="1085"/>
        <v>#DIV/0!</v>
      </c>
      <c r="L2919" t="e">
        <f t="shared" si="1086"/>
        <v>#DIV/0!</v>
      </c>
      <c r="M2919" t="e">
        <f t="shared" si="1087"/>
        <v>#DIV/0!</v>
      </c>
      <c r="N2919" t="e">
        <f t="shared" si="1088"/>
        <v>#DIV/0!</v>
      </c>
      <c r="O2919" t="e">
        <f t="shared" si="1089"/>
        <v>#DIV/0!</v>
      </c>
      <c r="P2919" t="e">
        <f t="shared" si="1090"/>
        <v>#DIV/0!</v>
      </c>
      <c r="Q2919" t="e">
        <f t="shared" si="1091"/>
        <v>#DIV/0!</v>
      </c>
      <c r="R2919" t="e">
        <f t="shared" si="1092"/>
        <v>#DIV/0!</v>
      </c>
      <c r="S2919" t="e">
        <f t="shared" si="1093"/>
        <v>#DIV/0!</v>
      </c>
      <c r="T2919" t="e">
        <f t="shared" si="1094"/>
        <v>#DIV/0!</v>
      </c>
      <c r="U2919" t="e">
        <f t="shared" si="1095"/>
        <v>#DIV/0!</v>
      </c>
      <c r="V2919" t="e">
        <f t="shared" si="1096"/>
        <v>#DIV/0!</v>
      </c>
      <c r="W2919" t="e">
        <f t="shared" si="1097"/>
        <v>#DIV/0!</v>
      </c>
      <c r="X2919" t="e">
        <f t="shared" si="1098"/>
        <v>#DIV/0!</v>
      </c>
      <c r="Y2919" t="e">
        <f t="shared" si="1099"/>
        <v>#DIV/0!</v>
      </c>
      <c r="Z2919" s="1" t="e">
        <f t="shared" si="1100"/>
        <v>#DIV/0!</v>
      </c>
      <c r="AA2919" s="1" t="e">
        <f t="shared" si="1100"/>
        <v>#DIV/0!</v>
      </c>
      <c r="AB2919" s="1" t="e">
        <f t="shared" si="1100"/>
        <v>#DIV/0!</v>
      </c>
      <c r="AC2919" s="1" t="e">
        <f t="shared" si="1100"/>
        <v>#DIV/0!</v>
      </c>
      <c r="AD2919" s="1" t="e">
        <f t="shared" si="1101"/>
        <v>#DIV/0!</v>
      </c>
      <c r="AE2919" s="1" t="e">
        <f t="shared" si="1101"/>
        <v>#DIV/0!</v>
      </c>
      <c r="AF2919" s="1" t="e">
        <f t="shared" si="1101"/>
        <v>#DIV/0!</v>
      </c>
      <c r="AG2919" s="1" t="e">
        <f t="shared" si="1102"/>
        <v>#DIV/0!</v>
      </c>
      <c r="AH2919" s="1" t="e">
        <f t="shared" si="1102"/>
        <v>#DIV/0!</v>
      </c>
      <c r="AI2919" s="1" t="e">
        <f t="shared" si="1103"/>
        <v>#DIV/0!</v>
      </c>
      <c r="AJ2919">
        <v>0.02</v>
      </c>
      <c r="AK2919">
        <v>0.01</v>
      </c>
      <c r="AL2919">
        <v>0.01</v>
      </c>
      <c r="AM2919">
        <v>0.01</v>
      </c>
      <c r="AN2919" t="s">
        <v>10376</v>
      </c>
      <c r="AO2919" t="s">
        <v>10376</v>
      </c>
      <c r="AP2919" t="s">
        <v>10376</v>
      </c>
      <c r="AQ2919" t="s">
        <v>10376</v>
      </c>
      <c r="AR2919" t="s">
        <v>10376</v>
      </c>
      <c r="AS2919" t="s">
        <v>10376</v>
      </c>
      <c r="AT2919" t="s">
        <v>10376</v>
      </c>
      <c r="AU2919">
        <v>0.01</v>
      </c>
      <c r="AV2919">
        <v>0.01</v>
      </c>
      <c r="AW2919" t="s">
        <v>10376</v>
      </c>
      <c r="AX2919" t="s">
        <v>10376</v>
      </c>
      <c r="AY2919" t="s">
        <v>10376</v>
      </c>
      <c r="AZ2919" t="s">
        <v>10376</v>
      </c>
      <c r="BA2919" t="s">
        <v>10376</v>
      </c>
      <c r="BB2919" t="s">
        <v>10376</v>
      </c>
      <c r="BC2919" t="s">
        <v>10376</v>
      </c>
      <c r="BD2919" t="s">
        <v>10376</v>
      </c>
      <c r="BE2919" t="s">
        <v>8310</v>
      </c>
      <c r="BF2919">
        <v>0</v>
      </c>
      <c r="BG2919" t="s">
        <v>8310</v>
      </c>
      <c r="BH2919" t="s">
        <v>8310</v>
      </c>
      <c r="BI2919" t="s">
        <v>8310</v>
      </c>
      <c r="BJ2919" t="s">
        <v>8310</v>
      </c>
      <c r="BK2919" t="s">
        <v>8310</v>
      </c>
      <c r="BL2919" t="s">
        <v>8310</v>
      </c>
      <c r="BM2919" t="s">
        <v>8310</v>
      </c>
      <c r="BN2919" t="s">
        <v>8310</v>
      </c>
      <c r="BO2919" t="s">
        <v>8310</v>
      </c>
      <c r="BP2919">
        <v>0</v>
      </c>
      <c r="BQ2919" t="e">
        <f t="shared" si="1104"/>
        <v>#DIV/0!</v>
      </c>
      <c r="BR2919">
        <f t="shared" si="1105"/>
        <v>0</v>
      </c>
    </row>
    <row r="2920" spans="1:70" hidden="1" x14ac:dyDescent="0.3">
      <c r="A2920" t="s">
        <v>5516</v>
      </c>
      <c r="B2920" t="s">
        <v>5517</v>
      </c>
      <c r="C2920" t="str">
        <f>VLOOKUP(historical_emissions[[#This Row],[Country]],'Liste-Pays'!A:B,2,0)</f>
        <v>EEU</v>
      </c>
      <c r="D2920" t="s">
        <v>41</v>
      </c>
      <c r="E2920" t="s">
        <v>1048</v>
      </c>
      <c r="F2920" t="s">
        <v>148</v>
      </c>
      <c r="G2920" t="s">
        <v>44</v>
      </c>
      <c r="H2920">
        <f t="shared" si="1082"/>
        <v>0.01</v>
      </c>
      <c r="I2920">
        <f t="shared" si="1083"/>
        <v>1.0800597388923061E-2</v>
      </c>
      <c r="J2920">
        <f t="shared" si="1084"/>
        <v>1.1665290395761165E-2</v>
      </c>
      <c r="K2920">
        <f t="shared" si="1085"/>
        <v>1.2599210498948731E-2</v>
      </c>
      <c r="L2920">
        <f t="shared" si="1086"/>
        <v>1.3607900001743769E-2</v>
      </c>
      <c r="M2920">
        <f t="shared" si="1087"/>
        <v>1.4697344922755987E-2</v>
      </c>
      <c r="N2920">
        <f t="shared" si="1088"/>
        <v>1.5874010519681993E-2</v>
      </c>
      <c r="O2920">
        <f t="shared" si="1089"/>
        <v>1.7144879657061456E-2</v>
      </c>
      <c r="P2920">
        <f t="shared" si="1090"/>
        <v>1.8517494245745808E-2</v>
      </c>
      <c r="Q2920">
        <f t="shared" si="1091"/>
        <v>0.02</v>
      </c>
      <c r="R2920">
        <f t="shared" si="1092"/>
        <v>2.1601194777846121E-2</v>
      </c>
      <c r="S2920">
        <f t="shared" si="1093"/>
        <v>2.333058079152233E-2</v>
      </c>
      <c r="T2920">
        <f t="shared" si="1094"/>
        <v>2.5198420997897462E-2</v>
      </c>
      <c r="U2920">
        <f t="shared" si="1095"/>
        <v>2.7215800003487538E-2</v>
      </c>
      <c r="V2920">
        <f t="shared" si="1096"/>
        <v>2.9394689845511975E-2</v>
      </c>
      <c r="W2920">
        <f t="shared" si="1097"/>
        <v>3.1748021039363986E-2</v>
      </c>
      <c r="X2920">
        <f t="shared" si="1098"/>
        <v>3.4289759314122904E-2</v>
      </c>
      <c r="Y2920">
        <f t="shared" si="1099"/>
        <v>3.7034988491491609E-2</v>
      </c>
      <c r="Z2920" s="1">
        <f t="shared" si="1100"/>
        <v>3.9999999999999987E-2</v>
      </c>
      <c r="AA2920" s="1">
        <f t="shared" si="1100"/>
        <v>3.7321319661472285E-2</v>
      </c>
      <c r="AB2920" s="1">
        <f t="shared" si="1100"/>
        <v>3.4822022531844958E-2</v>
      </c>
      <c r="AC2920" s="1">
        <f t="shared" si="1100"/>
        <v>3.2490095854249418E-2</v>
      </c>
      <c r="AD2920" s="1">
        <f t="shared" si="1101"/>
        <v>3.0314331330207958E-2</v>
      </c>
      <c r="AE2920" s="1">
        <f t="shared" si="1101"/>
        <v>2.8284271247461898E-2</v>
      </c>
      <c r="AF2920" s="1">
        <f t="shared" si="1101"/>
        <v>2.6390158215457885E-2</v>
      </c>
      <c r="AG2920" s="1">
        <f t="shared" si="1102"/>
        <v>2.4622888266898325E-2</v>
      </c>
      <c r="AH2920" s="1">
        <f t="shared" si="1102"/>
        <v>2.2973967099940699E-2</v>
      </c>
      <c r="AI2920" s="1">
        <f t="shared" si="1103"/>
        <v>2.1435469250725862E-2</v>
      </c>
      <c r="AJ2920">
        <v>0.02</v>
      </c>
      <c r="AK2920">
        <v>0.02</v>
      </c>
      <c r="AL2920">
        <v>0.02</v>
      </c>
      <c r="AM2920">
        <v>0.01</v>
      </c>
      <c r="AN2920" t="s">
        <v>10376</v>
      </c>
      <c r="AO2920" t="s">
        <v>10372</v>
      </c>
      <c r="AP2920" t="s">
        <v>10372</v>
      </c>
      <c r="AQ2920" t="s">
        <v>10372</v>
      </c>
      <c r="AR2920" t="s">
        <v>10376</v>
      </c>
      <c r="AS2920" t="s">
        <v>9379</v>
      </c>
      <c r="AT2920" t="s">
        <v>10372</v>
      </c>
      <c r="AU2920">
        <v>0.02</v>
      </c>
      <c r="AV2920">
        <v>0.02</v>
      </c>
      <c r="AW2920" t="s">
        <v>10372</v>
      </c>
      <c r="AX2920" t="s">
        <v>9379</v>
      </c>
      <c r="AY2920" t="s">
        <v>9378</v>
      </c>
      <c r="AZ2920" t="s">
        <v>9379</v>
      </c>
      <c r="BA2920" t="s">
        <v>9379</v>
      </c>
      <c r="BB2920" t="s">
        <v>10372</v>
      </c>
      <c r="BC2920" t="s">
        <v>10372</v>
      </c>
      <c r="BD2920" t="s">
        <v>10372</v>
      </c>
      <c r="BE2920" t="s">
        <v>10372</v>
      </c>
      <c r="BF2920">
        <v>0.01</v>
      </c>
      <c r="BG2920" t="s">
        <v>10372</v>
      </c>
      <c r="BH2920" t="s">
        <v>10372</v>
      </c>
      <c r="BI2920" t="s">
        <v>9379</v>
      </c>
      <c r="BJ2920" t="s">
        <v>10372</v>
      </c>
      <c r="BK2920" t="s">
        <v>10372</v>
      </c>
      <c r="BL2920" t="s">
        <v>10372</v>
      </c>
      <c r="BM2920" t="s">
        <v>10372</v>
      </c>
      <c r="BN2920" t="s">
        <v>9379</v>
      </c>
      <c r="BO2920" t="s">
        <v>9376</v>
      </c>
      <c r="BP2920">
        <v>0.05</v>
      </c>
      <c r="BQ2920">
        <f t="shared" si="1104"/>
        <v>7.1773462536293131E-2</v>
      </c>
      <c r="BR2920">
        <f t="shared" si="1105"/>
        <v>-7.4125287712709542E-2</v>
      </c>
    </row>
    <row r="2921" spans="1:70" hidden="1" x14ac:dyDescent="0.3">
      <c r="A2921" t="s">
        <v>6849</v>
      </c>
      <c r="B2921" t="s">
        <v>6850</v>
      </c>
      <c r="C2921" t="str">
        <f>VLOOKUP(historical_emissions[[#This Row],[Country]],'Liste-Pays'!A:B,2,0)</f>
        <v>ODA</v>
      </c>
      <c r="D2921" t="s">
        <v>41</v>
      </c>
      <c r="E2921" t="s">
        <v>174</v>
      </c>
      <c r="F2921" t="s">
        <v>43</v>
      </c>
      <c r="G2921" t="s">
        <v>44</v>
      </c>
      <c r="H2921">
        <f t="shared" si="1082"/>
        <v>0.02</v>
      </c>
      <c r="I2921">
        <f t="shared" si="1083"/>
        <v>0.02</v>
      </c>
      <c r="J2921">
        <f t="shared" si="1084"/>
        <v>0.02</v>
      </c>
      <c r="K2921">
        <f t="shared" si="1085"/>
        <v>0.02</v>
      </c>
      <c r="L2921">
        <f t="shared" si="1086"/>
        <v>0.02</v>
      </c>
      <c r="M2921">
        <f t="shared" si="1087"/>
        <v>0.02</v>
      </c>
      <c r="N2921">
        <f t="shared" si="1088"/>
        <v>0.02</v>
      </c>
      <c r="O2921">
        <f t="shared" si="1089"/>
        <v>0.02</v>
      </c>
      <c r="P2921">
        <f t="shared" si="1090"/>
        <v>0.02</v>
      </c>
      <c r="Q2921">
        <f t="shared" si="1091"/>
        <v>0.02</v>
      </c>
      <c r="R2921">
        <f t="shared" si="1092"/>
        <v>0.02</v>
      </c>
      <c r="S2921">
        <f t="shared" si="1093"/>
        <v>0.02</v>
      </c>
      <c r="T2921">
        <f t="shared" si="1094"/>
        <v>0.02</v>
      </c>
      <c r="U2921">
        <f t="shared" si="1095"/>
        <v>0.02</v>
      </c>
      <c r="V2921">
        <f t="shared" si="1096"/>
        <v>0.02</v>
      </c>
      <c r="W2921">
        <f t="shared" si="1097"/>
        <v>0.02</v>
      </c>
      <c r="X2921">
        <f t="shared" si="1098"/>
        <v>0.02</v>
      </c>
      <c r="Y2921">
        <f t="shared" si="1099"/>
        <v>0.02</v>
      </c>
      <c r="Z2921" s="1">
        <f t="shared" si="1100"/>
        <v>0.02</v>
      </c>
      <c r="AA2921" s="1">
        <f t="shared" si="1100"/>
        <v>0.02</v>
      </c>
      <c r="AB2921" s="1">
        <f t="shared" si="1100"/>
        <v>0.02</v>
      </c>
      <c r="AC2921" s="1">
        <f t="shared" si="1100"/>
        <v>0.02</v>
      </c>
      <c r="AD2921" s="1">
        <f t="shared" si="1101"/>
        <v>0.02</v>
      </c>
      <c r="AE2921" s="1">
        <f t="shared" si="1101"/>
        <v>0.02</v>
      </c>
      <c r="AF2921" s="1">
        <f t="shared" si="1101"/>
        <v>0.02</v>
      </c>
      <c r="AG2921" s="1">
        <f t="shared" si="1102"/>
        <v>0.02</v>
      </c>
      <c r="AH2921" s="1">
        <f t="shared" si="1102"/>
        <v>0.02</v>
      </c>
      <c r="AI2921" s="1">
        <f t="shared" si="1103"/>
        <v>0.02</v>
      </c>
      <c r="AJ2921">
        <v>0.02</v>
      </c>
      <c r="AK2921">
        <v>0.02</v>
      </c>
      <c r="AL2921">
        <v>0.02</v>
      </c>
      <c r="AM2921">
        <v>0.02</v>
      </c>
      <c r="AN2921" t="s">
        <v>10372</v>
      </c>
      <c r="AO2921" t="s">
        <v>10372</v>
      </c>
      <c r="AP2921" t="s">
        <v>10372</v>
      </c>
      <c r="AQ2921" t="s">
        <v>10372</v>
      </c>
      <c r="AR2921" t="s">
        <v>10372</v>
      </c>
      <c r="AS2921" t="s">
        <v>10372</v>
      </c>
      <c r="AT2921" t="s">
        <v>10372</v>
      </c>
      <c r="AU2921">
        <v>0.02</v>
      </c>
      <c r="AV2921">
        <v>0.02</v>
      </c>
      <c r="AW2921" t="s">
        <v>10372</v>
      </c>
      <c r="AX2921" t="s">
        <v>10372</v>
      </c>
      <c r="AY2921" t="s">
        <v>10372</v>
      </c>
      <c r="AZ2921" t="s">
        <v>10372</v>
      </c>
      <c r="BA2921" t="s">
        <v>10372</v>
      </c>
      <c r="BB2921" t="s">
        <v>10372</v>
      </c>
      <c r="BC2921" t="s">
        <v>10372</v>
      </c>
      <c r="BD2921" t="s">
        <v>10372</v>
      </c>
      <c r="BE2921" t="s">
        <v>10372</v>
      </c>
      <c r="BF2921">
        <v>0.02</v>
      </c>
      <c r="BG2921" t="s">
        <v>10372</v>
      </c>
      <c r="BH2921" t="s">
        <v>10372</v>
      </c>
      <c r="BI2921" t="s">
        <v>10372</v>
      </c>
      <c r="BJ2921" t="s">
        <v>10372</v>
      </c>
      <c r="BK2921" t="s">
        <v>10372</v>
      </c>
      <c r="BL2921" t="s">
        <v>10372</v>
      </c>
      <c r="BM2921" t="s">
        <v>10372</v>
      </c>
      <c r="BN2921" t="s">
        <v>10372</v>
      </c>
      <c r="BO2921" t="s">
        <v>10372</v>
      </c>
      <c r="BP2921">
        <v>0.02</v>
      </c>
      <c r="BQ2921">
        <f t="shared" si="1104"/>
        <v>0</v>
      </c>
      <c r="BR2921">
        <f t="shared" si="1105"/>
        <v>0</v>
      </c>
    </row>
    <row r="2922" spans="1:70" hidden="1" x14ac:dyDescent="0.3">
      <c r="A2922" t="s">
        <v>6849</v>
      </c>
      <c r="B2922" t="s">
        <v>6850</v>
      </c>
      <c r="C2922" t="str">
        <f>VLOOKUP(historical_emissions[[#This Row],[Country]],'Liste-Pays'!A:B,2,0)</f>
        <v>ODA</v>
      </c>
      <c r="D2922" t="s">
        <v>41</v>
      </c>
      <c r="E2922" t="s">
        <v>535</v>
      </c>
      <c r="F2922" t="s">
        <v>561</v>
      </c>
      <c r="G2922" t="s">
        <v>44</v>
      </c>
      <c r="H2922" t="e">
        <f t="shared" si="1082"/>
        <v>#DIV/0!</v>
      </c>
      <c r="I2922" t="e">
        <f t="shared" si="1083"/>
        <v>#DIV/0!</v>
      </c>
      <c r="J2922" t="e">
        <f t="shared" si="1084"/>
        <v>#DIV/0!</v>
      </c>
      <c r="K2922" t="e">
        <f t="shared" si="1085"/>
        <v>#DIV/0!</v>
      </c>
      <c r="L2922" t="e">
        <f t="shared" si="1086"/>
        <v>#DIV/0!</v>
      </c>
      <c r="M2922" t="e">
        <f t="shared" si="1087"/>
        <v>#DIV/0!</v>
      </c>
      <c r="N2922" t="e">
        <f t="shared" si="1088"/>
        <v>#DIV/0!</v>
      </c>
      <c r="O2922" t="e">
        <f t="shared" si="1089"/>
        <v>#DIV/0!</v>
      </c>
      <c r="P2922" t="e">
        <f t="shared" si="1090"/>
        <v>#DIV/0!</v>
      </c>
      <c r="Q2922" t="e">
        <f t="shared" si="1091"/>
        <v>#DIV/0!</v>
      </c>
      <c r="R2922" t="e">
        <f t="shared" si="1092"/>
        <v>#DIV/0!</v>
      </c>
      <c r="S2922" t="e">
        <f t="shared" si="1093"/>
        <v>#DIV/0!</v>
      </c>
      <c r="T2922" t="e">
        <f t="shared" si="1094"/>
        <v>#DIV/0!</v>
      </c>
      <c r="U2922" t="e">
        <f t="shared" si="1095"/>
        <v>#DIV/0!</v>
      </c>
      <c r="V2922" t="e">
        <f t="shared" si="1096"/>
        <v>#DIV/0!</v>
      </c>
      <c r="W2922" t="e">
        <f t="shared" si="1097"/>
        <v>#DIV/0!</v>
      </c>
      <c r="X2922" t="e">
        <f t="shared" si="1098"/>
        <v>#DIV/0!</v>
      </c>
      <c r="Y2922" t="e">
        <f t="shared" si="1099"/>
        <v>#DIV/0!</v>
      </c>
      <c r="Z2922" s="1" t="e">
        <f t="shared" si="1100"/>
        <v>#DIV/0!</v>
      </c>
      <c r="AA2922" s="1" t="e">
        <f t="shared" si="1100"/>
        <v>#DIV/0!</v>
      </c>
      <c r="AB2922" s="1" t="e">
        <f t="shared" si="1100"/>
        <v>#DIV/0!</v>
      </c>
      <c r="AC2922" s="1" t="e">
        <f t="shared" si="1100"/>
        <v>#DIV/0!</v>
      </c>
      <c r="AD2922" s="1" t="e">
        <f t="shared" si="1101"/>
        <v>#DIV/0!</v>
      </c>
      <c r="AE2922" s="1" t="e">
        <f t="shared" si="1101"/>
        <v>#DIV/0!</v>
      </c>
      <c r="AF2922" s="1" t="e">
        <f t="shared" si="1101"/>
        <v>#DIV/0!</v>
      </c>
      <c r="AG2922" s="1" t="e">
        <f t="shared" si="1102"/>
        <v>#DIV/0!</v>
      </c>
      <c r="AH2922" s="1" t="e">
        <f t="shared" si="1102"/>
        <v>#DIV/0!</v>
      </c>
      <c r="AI2922" s="1" t="e">
        <f t="shared" si="1103"/>
        <v>#DIV/0!</v>
      </c>
      <c r="AJ2922">
        <v>0.02</v>
      </c>
      <c r="AK2922">
        <v>0.02</v>
      </c>
      <c r="AL2922">
        <v>0.02</v>
      </c>
      <c r="AM2922">
        <v>0.02</v>
      </c>
      <c r="AN2922" t="s">
        <v>10376</v>
      </c>
      <c r="AO2922" t="s">
        <v>10376</v>
      </c>
      <c r="AP2922" t="s">
        <v>10376</v>
      </c>
      <c r="AQ2922" t="s">
        <v>10376</v>
      </c>
      <c r="AR2922" t="s">
        <v>10376</v>
      </c>
      <c r="AS2922" t="s">
        <v>10376</v>
      </c>
      <c r="AT2922" t="s">
        <v>10376</v>
      </c>
      <c r="AU2922">
        <v>0.01</v>
      </c>
      <c r="AV2922">
        <v>0.01</v>
      </c>
      <c r="AW2922" t="s">
        <v>10376</v>
      </c>
      <c r="AX2922" t="s">
        <v>10376</v>
      </c>
      <c r="AY2922" t="s">
        <v>10376</v>
      </c>
      <c r="AZ2922" t="s">
        <v>8310</v>
      </c>
      <c r="BA2922" t="s">
        <v>8310</v>
      </c>
      <c r="BB2922" t="s">
        <v>8310</v>
      </c>
      <c r="BC2922" t="s">
        <v>8310</v>
      </c>
      <c r="BD2922" t="s">
        <v>8310</v>
      </c>
      <c r="BE2922" t="s">
        <v>8310</v>
      </c>
      <c r="BF2922">
        <v>0</v>
      </c>
      <c r="BG2922" t="s">
        <v>8310</v>
      </c>
      <c r="BH2922" t="s">
        <v>8310</v>
      </c>
      <c r="BI2922" t="s">
        <v>8310</v>
      </c>
      <c r="BJ2922" t="s">
        <v>8310</v>
      </c>
      <c r="BK2922" t="s">
        <v>8310</v>
      </c>
      <c r="BL2922" t="s">
        <v>8310</v>
      </c>
      <c r="BM2922" t="s">
        <v>8310</v>
      </c>
      <c r="BN2922" t="s">
        <v>8310</v>
      </c>
      <c r="BO2922" t="s">
        <v>8310</v>
      </c>
      <c r="BP2922">
        <v>0</v>
      </c>
      <c r="BQ2922" t="e">
        <f t="shared" si="1104"/>
        <v>#DIV/0!</v>
      </c>
      <c r="BR2922">
        <f t="shared" si="1105"/>
        <v>8.0059738892306109E-2</v>
      </c>
    </row>
    <row r="2923" spans="1:70" hidden="1" x14ac:dyDescent="0.3">
      <c r="A2923" t="s">
        <v>6849</v>
      </c>
      <c r="B2923" t="s">
        <v>6850</v>
      </c>
      <c r="C2923" t="str">
        <f>VLOOKUP(historical_emissions[[#This Row],[Country]],'Liste-Pays'!A:B,2,0)</f>
        <v>ODA</v>
      </c>
      <c r="D2923" t="s">
        <v>41</v>
      </c>
      <c r="E2923" t="s">
        <v>42</v>
      </c>
      <c r="F2923" t="s">
        <v>561</v>
      </c>
      <c r="G2923" t="s">
        <v>44</v>
      </c>
      <c r="H2923" t="e">
        <f t="shared" si="1082"/>
        <v>#DIV/0!</v>
      </c>
      <c r="I2923" t="e">
        <f t="shared" si="1083"/>
        <v>#DIV/0!</v>
      </c>
      <c r="J2923" t="e">
        <f t="shared" si="1084"/>
        <v>#DIV/0!</v>
      </c>
      <c r="K2923" t="e">
        <f t="shared" si="1085"/>
        <v>#DIV/0!</v>
      </c>
      <c r="L2923" t="e">
        <f t="shared" si="1086"/>
        <v>#DIV/0!</v>
      </c>
      <c r="M2923" t="e">
        <f t="shared" si="1087"/>
        <v>#DIV/0!</v>
      </c>
      <c r="N2923" t="e">
        <f t="shared" si="1088"/>
        <v>#DIV/0!</v>
      </c>
      <c r="O2923" t="e">
        <f t="shared" si="1089"/>
        <v>#DIV/0!</v>
      </c>
      <c r="P2923" t="e">
        <f t="shared" si="1090"/>
        <v>#DIV/0!</v>
      </c>
      <c r="Q2923" t="e">
        <f t="shared" si="1091"/>
        <v>#DIV/0!</v>
      </c>
      <c r="R2923" t="e">
        <f t="shared" si="1092"/>
        <v>#DIV/0!</v>
      </c>
      <c r="S2923" t="e">
        <f t="shared" si="1093"/>
        <v>#DIV/0!</v>
      </c>
      <c r="T2923" t="e">
        <f t="shared" si="1094"/>
        <v>#DIV/0!</v>
      </c>
      <c r="U2923" t="e">
        <f t="shared" si="1095"/>
        <v>#DIV/0!</v>
      </c>
      <c r="V2923" t="e">
        <f t="shared" si="1096"/>
        <v>#DIV/0!</v>
      </c>
      <c r="W2923" t="e">
        <f t="shared" si="1097"/>
        <v>#DIV/0!</v>
      </c>
      <c r="X2923" t="e">
        <f t="shared" si="1098"/>
        <v>#DIV/0!</v>
      </c>
      <c r="Y2923" t="e">
        <f t="shared" si="1099"/>
        <v>#DIV/0!</v>
      </c>
      <c r="Z2923" s="1" t="e">
        <f t="shared" si="1100"/>
        <v>#DIV/0!</v>
      </c>
      <c r="AA2923" s="1" t="e">
        <f t="shared" si="1100"/>
        <v>#DIV/0!</v>
      </c>
      <c r="AB2923" s="1" t="e">
        <f t="shared" si="1100"/>
        <v>#DIV/0!</v>
      </c>
      <c r="AC2923" s="1" t="e">
        <f t="shared" si="1100"/>
        <v>#DIV/0!</v>
      </c>
      <c r="AD2923" s="1" t="e">
        <f t="shared" si="1101"/>
        <v>#DIV/0!</v>
      </c>
      <c r="AE2923" s="1" t="e">
        <f t="shared" si="1101"/>
        <v>#DIV/0!</v>
      </c>
      <c r="AF2923" s="1" t="e">
        <f t="shared" si="1101"/>
        <v>#DIV/0!</v>
      </c>
      <c r="AG2923" s="1" t="e">
        <f t="shared" si="1102"/>
        <v>#DIV/0!</v>
      </c>
      <c r="AH2923" s="1" t="e">
        <f t="shared" si="1102"/>
        <v>#DIV/0!</v>
      </c>
      <c r="AI2923" s="1" t="e">
        <f t="shared" si="1103"/>
        <v>#DIV/0!</v>
      </c>
      <c r="AJ2923">
        <v>0.02</v>
      </c>
      <c r="AK2923">
        <v>0.02</v>
      </c>
      <c r="AL2923">
        <v>0.02</v>
      </c>
      <c r="AM2923">
        <v>0.02</v>
      </c>
      <c r="AN2923" t="s">
        <v>10376</v>
      </c>
      <c r="AO2923" t="s">
        <v>10376</v>
      </c>
      <c r="AP2923" t="s">
        <v>10376</v>
      </c>
      <c r="AQ2923" t="s">
        <v>10376</v>
      </c>
      <c r="AR2923" t="s">
        <v>10376</v>
      </c>
      <c r="AS2923" t="s">
        <v>10376</v>
      </c>
      <c r="AT2923" t="s">
        <v>10376</v>
      </c>
      <c r="AU2923">
        <v>0.01</v>
      </c>
      <c r="AV2923">
        <v>0.01</v>
      </c>
      <c r="AW2923" t="s">
        <v>10376</v>
      </c>
      <c r="AX2923" t="s">
        <v>10376</v>
      </c>
      <c r="AY2923" t="s">
        <v>10376</v>
      </c>
      <c r="AZ2923" t="s">
        <v>8310</v>
      </c>
      <c r="BA2923" t="s">
        <v>8310</v>
      </c>
      <c r="BB2923" t="s">
        <v>8310</v>
      </c>
      <c r="BC2923" t="s">
        <v>8310</v>
      </c>
      <c r="BD2923" t="s">
        <v>8310</v>
      </c>
      <c r="BE2923" t="s">
        <v>8310</v>
      </c>
      <c r="BF2923">
        <v>0</v>
      </c>
      <c r="BG2923" t="s">
        <v>8310</v>
      </c>
      <c r="BH2923" t="s">
        <v>8310</v>
      </c>
      <c r="BI2923" t="s">
        <v>8310</v>
      </c>
      <c r="BJ2923" t="s">
        <v>8310</v>
      </c>
      <c r="BK2923" t="s">
        <v>8310</v>
      </c>
      <c r="BL2923" t="s">
        <v>8310</v>
      </c>
      <c r="BM2923" t="s">
        <v>8310</v>
      </c>
      <c r="BN2923" t="s">
        <v>8310</v>
      </c>
      <c r="BO2923" t="s">
        <v>8310</v>
      </c>
      <c r="BP2923">
        <v>0</v>
      </c>
      <c r="BQ2923" t="e">
        <f t="shared" si="1104"/>
        <v>#DIV/0!</v>
      </c>
      <c r="BR2923">
        <f t="shared" si="1105"/>
        <v>8.0059738892306109E-2</v>
      </c>
    </row>
    <row r="2924" spans="1:70" hidden="1" x14ac:dyDescent="0.3">
      <c r="A2924" t="s">
        <v>10367</v>
      </c>
      <c r="B2924" t="s">
        <v>10368</v>
      </c>
      <c r="C2924" t="str">
        <f>VLOOKUP(historical_emissions[[#This Row],[Country]],'Liste-Pays'!A:B,2,0)</f>
        <v>AFR</v>
      </c>
      <c r="D2924" t="s">
        <v>41</v>
      </c>
      <c r="E2924" t="s">
        <v>328</v>
      </c>
      <c r="F2924" t="s">
        <v>43</v>
      </c>
      <c r="G2924" t="s">
        <v>44</v>
      </c>
      <c r="H2924">
        <f t="shared" si="1082"/>
        <v>0</v>
      </c>
      <c r="I2924">
        <f t="shared" si="1083"/>
        <v>0</v>
      </c>
      <c r="J2924">
        <f t="shared" si="1084"/>
        <v>0</v>
      </c>
      <c r="K2924">
        <f t="shared" si="1085"/>
        <v>0</v>
      </c>
      <c r="L2924">
        <f t="shared" si="1086"/>
        <v>0</v>
      </c>
      <c r="M2924">
        <f t="shared" si="1087"/>
        <v>0</v>
      </c>
      <c r="N2924">
        <f t="shared" si="1088"/>
        <v>0</v>
      </c>
      <c r="O2924">
        <f t="shared" si="1089"/>
        <v>0</v>
      </c>
      <c r="P2924">
        <f t="shared" si="1090"/>
        <v>0</v>
      </c>
      <c r="Q2924">
        <f t="shared" si="1091"/>
        <v>0</v>
      </c>
      <c r="R2924">
        <f t="shared" si="1092"/>
        <v>0</v>
      </c>
      <c r="S2924">
        <f t="shared" si="1093"/>
        <v>0</v>
      </c>
      <c r="T2924">
        <f t="shared" si="1094"/>
        <v>0</v>
      </c>
      <c r="U2924">
        <f t="shared" si="1095"/>
        <v>0</v>
      </c>
      <c r="V2924">
        <f t="shared" si="1096"/>
        <v>0</v>
      </c>
      <c r="W2924">
        <f t="shared" si="1097"/>
        <v>0</v>
      </c>
      <c r="X2924">
        <f t="shared" si="1098"/>
        <v>0</v>
      </c>
      <c r="Y2924">
        <f t="shared" si="1099"/>
        <v>0</v>
      </c>
      <c r="Z2924" s="1">
        <f t="shared" si="1100"/>
        <v>3.3333333333333314E-3</v>
      </c>
      <c r="AA2924" s="1">
        <f t="shared" si="1100"/>
        <v>3.9874373295043829E-3</v>
      </c>
      <c r="AB2924" s="1">
        <f t="shared" si="1100"/>
        <v>4.7698969370175166E-3</v>
      </c>
      <c r="AC2924" s="1">
        <f t="shared" si="1100"/>
        <v>5.7058995313656819E-3</v>
      </c>
      <c r="AD2924" s="1">
        <f t="shared" si="1101"/>
        <v>6.8255750369307288E-3</v>
      </c>
      <c r="AE2924" s="1">
        <f t="shared" si="1101"/>
        <v>8.1649658092772578E-3</v>
      </c>
      <c r="AF2924" s="1">
        <f t="shared" si="1101"/>
        <v>9.7671868386117362E-3</v>
      </c>
      <c r="AG2924" s="1">
        <f t="shared" si="1102"/>
        <v>1.1683813621357309E-2</v>
      </c>
      <c r="AH2924" s="1">
        <f t="shared" si="1102"/>
        <v>1.3976542375431585E-2</v>
      </c>
      <c r="AI2924" s="1">
        <f t="shared" si="1103"/>
        <v>1.6719176041558738E-2</v>
      </c>
      <c r="AJ2924">
        <v>0.02</v>
      </c>
      <c r="AK2924">
        <v>0.02</v>
      </c>
      <c r="AL2924">
        <v>0</v>
      </c>
      <c r="AM2924">
        <v>0</v>
      </c>
      <c r="AN2924" t="s">
        <v>8310</v>
      </c>
      <c r="AO2924" t="s">
        <v>8310</v>
      </c>
      <c r="AP2924" t="s">
        <v>8310</v>
      </c>
      <c r="AQ2924" t="s">
        <v>10376</v>
      </c>
      <c r="AR2924" t="s">
        <v>10372</v>
      </c>
      <c r="AS2924" t="s">
        <v>10376</v>
      </c>
      <c r="AT2924" t="s">
        <v>10376</v>
      </c>
      <c r="AU2924">
        <v>0.01</v>
      </c>
      <c r="AV2924">
        <v>0.01</v>
      </c>
      <c r="AW2924" t="s">
        <v>10372</v>
      </c>
      <c r="AX2924" t="s">
        <v>9378</v>
      </c>
      <c r="AY2924" t="s">
        <v>9377</v>
      </c>
      <c r="AZ2924" t="s">
        <v>7621</v>
      </c>
      <c r="BA2924" t="s">
        <v>9472</v>
      </c>
      <c r="BB2924" t="s">
        <v>9471</v>
      </c>
      <c r="BC2924" t="s">
        <v>9470</v>
      </c>
      <c r="BD2924" t="s">
        <v>9376</v>
      </c>
      <c r="BE2924" t="s">
        <v>10381</v>
      </c>
      <c r="BF2924">
        <v>0.06</v>
      </c>
      <c r="BG2924" t="s">
        <v>9377</v>
      </c>
      <c r="BH2924" t="s">
        <v>9377</v>
      </c>
      <c r="BI2924" t="s">
        <v>9377</v>
      </c>
      <c r="BJ2924" t="s">
        <v>9378</v>
      </c>
      <c r="BK2924" t="s">
        <v>9377</v>
      </c>
      <c r="BL2924" t="s">
        <v>9377</v>
      </c>
      <c r="BM2924" t="s">
        <v>9378</v>
      </c>
      <c r="BN2924" t="s">
        <v>9378</v>
      </c>
      <c r="BO2924" t="s">
        <v>9379</v>
      </c>
      <c r="BP2924">
        <v>0.03</v>
      </c>
      <c r="BQ2924">
        <f t="shared" si="1104"/>
        <v>-0.16404119792206318</v>
      </c>
      <c r="BR2924">
        <f t="shared" si="1105"/>
        <v>-1</v>
      </c>
    </row>
    <row r="2925" spans="1:70" hidden="1" x14ac:dyDescent="0.3">
      <c r="A2925" t="s">
        <v>7526</v>
      </c>
      <c r="B2925" t="s">
        <v>7527</v>
      </c>
      <c r="C2925" t="str">
        <f>VLOOKUP(historical_emissions[[#This Row],[Country]],'Liste-Pays'!A:B,2,0)</f>
        <v>AFR</v>
      </c>
      <c r="D2925" t="s">
        <v>41</v>
      </c>
      <c r="E2925" t="s">
        <v>70</v>
      </c>
      <c r="F2925" t="s">
        <v>302</v>
      </c>
      <c r="G2925" t="s">
        <v>44</v>
      </c>
      <c r="H2925" t="e">
        <f t="shared" si="1082"/>
        <v>#DIV/0!</v>
      </c>
      <c r="I2925" t="e">
        <f t="shared" si="1083"/>
        <v>#DIV/0!</v>
      </c>
      <c r="J2925" t="e">
        <f t="shared" si="1084"/>
        <v>#DIV/0!</v>
      </c>
      <c r="K2925" t="e">
        <f t="shared" si="1085"/>
        <v>#DIV/0!</v>
      </c>
      <c r="L2925" t="e">
        <f t="shared" si="1086"/>
        <v>#DIV/0!</v>
      </c>
      <c r="M2925" t="e">
        <f t="shared" si="1087"/>
        <v>#DIV/0!</v>
      </c>
      <c r="N2925" t="e">
        <f t="shared" si="1088"/>
        <v>#DIV/0!</v>
      </c>
      <c r="O2925" t="e">
        <f t="shared" si="1089"/>
        <v>#DIV/0!</v>
      </c>
      <c r="P2925" t="e">
        <f t="shared" si="1090"/>
        <v>#DIV/0!</v>
      </c>
      <c r="Q2925" t="e">
        <f t="shared" si="1091"/>
        <v>#DIV/0!</v>
      </c>
      <c r="R2925" t="e">
        <f t="shared" si="1092"/>
        <v>#DIV/0!</v>
      </c>
      <c r="S2925" t="e">
        <f t="shared" si="1093"/>
        <v>#DIV/0!</v>
      </c>
      <c r="T2925" t="e">
        <f t="shared" si="1094"/>
        <v>#DIV/0!</v>
      </c>
      <c r="U2925" t="e">
        <f t="shared" si="1095"/>
        <v>#DIV/0!</v>
      </c>
      <c r="V2925" t="e">
        <f t="shared" si="1096"/>
        <v>#DIV/0!</v>
      </c>
      <c r="W2925" t="e">
        <f t="shared" si="1097"/>
        <v>#DIV/0!</v>
      </c>
      <c r="X2925" t="e">
        <f t="shared" si="1098"/>
        <v>#DIV/0!</v>
      </c>
      <c r="Y2925" t="e">
        <f t="shared" si="1099"/>
        <v>#DIV/0!</v>
      </c>
      <c r="Z2925" s="1" t="e">
        <f t="shared" si="1100"/>
        <v>#DIV/0!</v>
      </c>
      <c r="AA2925" s="1" t="e">
        <f t="shared" si="1100"/>
        <v>#DIV/0!</v>
      </c>
      <c r="AB2925" s="1" t="e">
        <f t="shared" si="1100"/>
        <v>#DIV/0!</v>
      </c>
      <c r="AC2925" s="1" t="e">
        <f t="shared" si="1100"/>
        <v>#DIV/0!</v>
      </c>
      <c r="AD2925" s="1" t="e">
        <f t="shared" si="1101"/>
        <v>#DIV/0!</v>
      </c>
      <c r="AE2925" s="1" t="e">
        <f t="shared" si="1101"/>
        <v>#DIV/0!</v>
      </c>
      <c r="AF2925" s="1" t="e">
        <f t="shared" si="1101"/>
        <v>#DIV/0!</v>
      </c>
      <c r="AG2925" s="1" t="e">
        <f t="shared" si="1102"/>
        <v>#DIV/0!</v>
      </c>
      <c r="AH2925" s="1" t="e">
        <f t="shared" si="1102"/>
        <v>#DIV/0!</v>
      </c>
      <c r="AI2925" s="1" t="e">
        <f t="shared" si="1103"/>
        <v>#DIV/0!</v>
      </c>
      <c r="AJ2925">
        <v>0.02</v>
      </c>
      <c r="AK2925">
        <v>0.02</v>
      </c>
      <c r="AL2925">
        <v>0.02</v>
      </c>
      <c r="AM2925">
        <v>0.02</v>
      </c>
      <c r="AN2925" t="s">
        <v>10372</v>
      </c>
      <c r="AO2925" t="s">
        <v>10372</v>
      </c>
      <c r="AP2925" t="s">
        <v>10372</v>
      </c>
      <c r="AQ2925" t="s">
        <v>10372</v>
      </c>
      <c r="AR2925" t="s">
        <v>10372</v>
      </c>
      <c r="AS2925" t="s">
        <v>10372</v>
      </c>
      <c r="AT2925" t="s">
        <v>10372</v>
      </c>
      <c r="AU2925">
        <v>0</v>
      </c>
      <c r="AV2925">
        <v>0</v>
      </c>
      <c r="AW2925" t="s">
        <v>8310</v>
      </c>
      <c r="AX2925" t="s">
        <v>8310</v>
      </c>
      <c r="AY2925" t="s">
        <v>8310</v>
      </c>
      <c r="AZ2925" t="s">
        <v>8310</v>
      </c>
      <c r="BA2925" t="s">
        <v>8310</v>
      </c>
      <c r="BB2925" t="s">
        <v>8310</v>
      </c>
      <c r="BC2925" t="s">
        <v>8310</v>
      </c>
      <c r="BD2925" t="s">
        <v>8310</v>
      </c>
      <c r="BE2925" t="s">
        <v>8310</v>
      </c>
      <c r="BF2925">
        <v>0</v>
      </c>
      <c r="BG2925" t="s">
        <v>8310</v>
      </c>
      <c r="BH2925" t="s">
        <v>8310</v>
      </c>
      <c r="BI2925" t="s">
        <v>8310</v>
      </c>
      <c r="BJ2925" t="s">
        <v>8310</v>
      </c>
      <c r="BK2925" t="s">
        <v>8310</v>
      </c>
      <c r="BL2925" t="s">
        <v>8310</v>
      </c>
      <c r="BM2925" t="s">
        <v>8310</v>
      </c>
      <c r="BN2925" t="s">
        <v>8310</v>
      </c>
      <c r="BO2925" t="s">
        <v>8310</v>
      </c>
      <c r="BP2925">
        <v>0</v>
      </c>
      <c r="BQ2925" t="e">
        <f t="shared" si="1104"/>
        <v>#DIV/0!</v>
      </c>
      <c r="BR2925" t="e">
        <f t="shared" si="1105"/>
        <v>#DIV/0!</v>
      </c>
    </row>
    <row r="2926" spans="1:70" hidden="1" x14ac:dyDescent="0.3">
      <c r="A2926" t="s">
        <v>10453</v>
      </c>
      <c r="B2926" t="s">
        <v>10454</v>
      </c>
      <c r="C2926" t="str">
        <f>VLOOKUP(historical_emissions[[#This Row],[Country]],'Liste-Pays'!A:B,2,0)</f>
        <v>AFR</v>
      </c>
      <c r="D2926" t="s">
        <v>41</v>
      </c>
      <c r="E2926" t="s">
        <v>328</v>
      </c>
      <c r="F2926" t="s">
        <v>43</v>
      </c>
      <c r="G2926" t="s">
        <v>44</v>
      </c>
      <c r="H2926" t="e">
        <f t="shared" si="1082"/>
        <v>#DIV/0!</v>
      </c>
      <c r="I2926" t="e">
        <f t="shared" si="1083"/>
        <v>#DIV/0!</v>
      </c>
      <c r="J2926" t="e">
        <f t="shared" si="1084"/>
        <v>#DIV/0!</v>
      </c>
      <c r="K2926" t="e">
        <f t="shared" si="1085"/>
        <v>#DIV/0!</v>
      </c>
      <c r="L2926" t="e">
        <f t="shared" si="1086"/>
        <v>#DIV/0!</v>
      </c>
      <c r="M2926" t="e">
        <f t="shared" si="1087"/>
        <v>#DIV/0!</v>
      </c>
      <c r="N2926" t="e">
        <f t="shared" si="1088"/>
        <v>#DIV/0!</v>
      </c>
      <c r="O2926" t="e">
        <f t="shared" si="1089"/>
        <v>#DIV/0!</v>
      </c>
      <c r="P2926" t="e">
        <f t="shared" si="1090"/>
        <v>#DIV/0!</v>
      </c>
      <c r="Q2926" t="e">
        <f t="shared" si="1091"/>
        <v>#DIV/0!</v>
      </c>
      <c r="R2926" t="e">
        <f t="shared" si="1092"/>
        <v>#DIV/0!</v>
      </c>
      <c r="S2926" t="e">
        <f t="shared" si="1093"/>
        <v>#DIV/0!</v>
      </c>
      <c r="T2926" t="e">
        <f t="shared" si="1094"/>
        <v>#DIV/0!</v>
      </c>
      <c r="U2926" t="e">
        <f t="shared" si="1095"/>
        <v>#DIV/0!</v>
      </c>
      <c r="V2926" t="e">
        <f t="shared" si="1096"/>
        <v>#DIV/0!</v>
      </c>
      <c r="W2926" t="e">
        <f t="shared" si="1097"/>
        <v>#DIV/0!</v>
      </c>
      <c r="X2926" t="e">
        <f t="shared" si="1098"/>
        <v>#DIV/0!</v>
      </c>
      <c r="Y2926" t="e">
        <f t="shared" si="1099"/>
        <v>#DIV/0!</v>
      </c>
      <c r="Z2926" s="1" t="e">
        <f t="shared" si="1100"/>
        <v>#DIV/0!</v>
      </c>
      <c r="AA2926" s="1" t="e">
        <f t="shared" si="1100"/>
        <v>#DIV/0!</v>
      </c>
      <c r="AB2926" s="1" t="e">
        <f t="shared" si="1100"/>
        <v>#DIV/0!</v>
      </c>
      <c r="AC2926" s="1" t="e">
        <f t="shared" si="1100"/>
        <v>#DIV/0!</v>
      </c>
      <c r="AD2926" s="1" t="e">
        <f t="shared" si="1101"/>
        <v>#DIV/0!</v>
      </c>
      <c r="AE2926" s="1" t="e">
        <f t="shared" si="1101"/>
        <v>#DIV/0!</v>
      </c>
      <c r="AF2926" s="1" t="e">
        <f t="shared" si="1101"/>
        <v>#DIV/0!</v>
      </c>
      <c r="AG2926" s="1" t="e">
        <f t="shared" si="1102"/>
        <v>#DIV/0!</v>
      </c>
      <c r="AH2926" s="1" t="e">
        <f t="shared" si="1102"/>
        <v>#DIV/0!</v>
      </c>
      <c r="AI2926" s="1" t="e">
        <f t="shared" si="1103"/>
        <v>#DIV/0!</v>
      </c>
      <c r="AJ2926">
        <v>0.02</v>
      </c>
      <c r="AK2926">
        <v>0.02</v>
      </c>
      <c r="AL2926">
        <v>0.02</v>
      </c>
      <c r="AM2926">
        <v>0.02</v>
      </c>
      <c r="AN2926" t="s">
        <v>10376</v>
      </c>
      <c r="AO2926" t="s">
        <v>10376</v>
      </c>
      <c r="AP2926" t="s">
        <v>10376</v>
      </c>
      <c r="AQ2926" t="s">
        <v>10376</v>
      </c>
      <c r="AR2926" t="s">
        <v>10376</v>
      </c>
      <c r="AS2926" t="s">
        <v>10376</v>
      </c>
      <c r="AT2926" t="s">
        <v>10376</v>
      </c>
      <c r="AU2926">
        <v>0.01</v>
      </c>
      <c r="AV2926">
        <v>0.01</v>
      </c>
      <c r="AW2926" t="s">
        <v>10376</v>
      </c>
      <c r="AX2926" t="s">
        <v>10376</v>
      </c>
      <c r="AY2926" t="s">
        <v>10376</v>
      </c>
      <c r="AZ2926" t="s">
        <v>10376</v>
      </c>
      <c r="BA2926" t="s">
        <v>10376</v>
      </c>
      <c r="BB2926" t="s">
        <v>10376</v>
      </c>
      <c r="BC2926" t="s">
        <v>10376</v>
      </c>
      <c r="BD2926" t="s">
        <v>10376</v>
      </c>
      <c r="BE2926" t="s">
        <v>8310</v>
      </c>
      <c r="BF2926">
        <v>0</v>
      </c>
      <c r="BG2926" t="s">
        <v>8310</v>
      </c>
      <c r="BH2926" t="s">
        <v>8310</v>
      </c>
      <c r="BI2926" t="s">
        <v>8310</v>
      </c>
      <c r="BJ2926" t="s">
        <v>8310</v>
      </c>
      <c r="BK2926" t="s">
        <v>8310</v>
      </c>
      <c r="BL2926" t="s">
        <v>8310</v>
      </c>
      <c r="BM2926" t="s">
        <v>8310</v>
      </c>
      <c r="BN2926" t="s">
        <v>8310</v>
      </c>
      <c r="BO2926" t="s">
        <v>8310</v>
      </c>
      <c r="BP2926">
        <v>0</v>
      </c>
      <c r="BQ2926" t="e">
        <f t="shared" si="1104"/>
        <v>#DIV/0!</v>
      </c>
      <c r="BR2926">
        <f t="shared" si="1105"/>
        <v>8.0059738892306109E-2</v>
      </c>
    </row>
    <row r="2927" spans="1:70" hidden="1" x14ac:dyDescent="0.3">
      <c r="A2927" t="s">
        <v>10453</v>
      </c>
      <c r="B2927" t="s">
        <v>10454</v>
      </c>
      <c r="C2927" t="str">
        <f>VLOOKUP(historical_emissions[[#This Row],[Country]],'Liste-Pays'!A:B,2,0)</f>
        <v>AFR</v>
      </c>
      <c r="D2927" t="s">
        <v>41</v>
      </c>
      <c r="E2927" t="s">
        <v>42</v>
      </c>
      <c r="F2927" t="s">
        <v>148</v>
      </c>
      <c r="G2927" t="s">
        <v>44</v>
      </c>
      <c r="H2927">
        <f t="shared" si="1082"/>
        <v>7.9999999999999905E-2</v>
      </c>
      <c r="I2927">
        <f t="shared" si="1083"/>
        <v>7.4069976982983149E-2</v>
      </c>
      <c r="J2927">
        <f t="shared" si="1084"/>
        <v>6.8579518628245753E-2</v>
      </c>
      <c r="K2927">
        <f t="shared" si="1085"/>
        <v>6.3496042078727916E-2</v>
      </c>
      <c r="L2927">
        <f t="shared" si="1086"/>
        <v>5.8789379691023894E-2</v>
      </c>
      <c r="M2927">
        <f t="shared" si="1087"/>
        <v>5.4431600006975028E-2</v>
      </c>
      <c r="N2927">
        <f t="shared" si="1088"/>
        <v>5.0396841995794882E-2</v>
      </c>
      <c r="O2927">
        <f t="shared" si="1089"/>
        <v>4.6661161583044626E-2</v>
      </c>
      <c r="P2927">
        <f t="shared" si="1090"/>
        <v>4.3202389555692215E-2</v>
      </c>
      <c r="Q2927">
        <f t="shared" si="1091"/>
        <v>3.9999999999999973E-2</v>
      </c>
      <c r="R2927">
        <f t="shared" si="1092"/>
        <v>3.7034988491491595E-2</v>
      </c>
      <c r="S2927">
        <f t="shared" si="1093"/>
        <v>3.4289759314122897E-2</v>
      </c>
      <c r="T2927">
        <f t="shared" si="1094"/>
        <v>3.1748021039363979E-2</v>
      </c>
      <c r="U2927">
        <f t="shared" si="1095"/>
        <v>2.9394689845511968E-2</v>
      </c>
      <c r="V2927">
        <f t="shared" si="1096"/>
        <v>2.7215800003487532E-2</v>
      </c>
      <c r="W2927">
        <f t="shared" si="1097"/>
        <v>2.5198420997897458E-2</v>
      </c>
      <c r="X2927">
        <f t="shared" si="1098"/>
        <v>2.3330580791522327E-2</v>
      </c>
      <c r="Y2927">
        <f t="shared" si="1099"/>
        <v>2.1601194777846121E-2</v>
      </c>
      <c r="Z2927" s="1">
        <f t="shared" si="1100"/>
        <v>0.02</v>
      </c>
      <c r="AA2927" s="1">
        <f t="shared" si="1100"/>
        <v>0.02</v>
      </c>
      <c r="AB2927" s="1">
        <f t="shared" si="1100"/>
        <v>0.02</v>
      </c>
      <c r="AC2927" s="1">
        <f t="shared" si="1100"/>
        <v>0.02</v>
      </c>
      <c r="AD2927" s="1">
        <f t="shared" si="1101"/>
        <v>0.02</v>
      </c>
      <c r="AE2927" s="1">
        <f t="shared" si="1101"/>
        <v>0.02</v>
      </c>
      <c r="AF2927" s="1">
        <f t="shared" si="1101"/>
        <v>0.02</v>
      </c>
      <c r="AG2927" s="1">
        <f t="shared" si="1102"/>
        <v>0.02</v>
      </c>
      <c r="AH2927" s="1">
        <f t="shared" si="1102"/>
        <v>0.02</v>
      </c>
      <c r="AI2927" s="1">
        <f t="shared" si="1103"/>
        <v>0.02</v>
      </c>
      <c r="AJ2927">
        <v>0.02</v>
      </c>
      <c r="AK2927">
        <v>0.02</v>
      </c>
      <c r="AL2927">
        <v>0.02</v>
      </c>
      <c r="AM2927">
        <v>0.02</v>
      </c>
      <c r="AN2927" t="s">
        <v>10372</v>
      </c>
      <c r="AO2927" t="s">
        <v>10372</v>
      </c>
      <c r="AP2927" t="s">
        <v>10372</v>
      </c>
      <c r="AQ2927" t="s">
        <v>10372</v>
      </c>
      <c r="AR2927" t="s">
        <v>10372</v>
      </c>
      <c r="AS2927" t="s">
        <v>10376</v>
      </c>
      <c r="AT2927" t="s">
        <v>10376</v>
      </c>
      <c r="AU2927">
        <v>0.01</v>
      </c>
      <c r="AV2927">
        <v>0.01</v>
      </c>
      <c r="AW2927" t="s">
        <v>10376</v>
      </c>
      <c r="AX2927" t="s">
        <v>10376</v>
      </c>
      <c r="AY2927" t="s">
        <v>10376</v>
      </c>
      <c r="AZ2927" t="s">
        <v>10376</v>
      </c>
      <c r="BA2927" t="s">
        <v>10376</v>
      </c>
      <c r="BB2927" t="s">
        <v>10376</v>
      </c>
      <c r="BC2927" t="s">
        <v>10376</v>
      </c>
      <c r="BD2927" t="s">
        <v>10376</v>
      </c>
      <c r="BE2927" t="s">
        <v>10376</v>
      </c>
      <c r="BF2927">
        <v>0.01</v>
      </c>
      <c r="BG2927" t="s">
        <v>10376</v>
      </c>
      <c r="BH2927" t="s">
        <v>10376</v>
      </c>
      <c r="BI2927" t="s">
        <v>10376</v>
      </c>
      <c r="BJ2927" t="s">
        <v>10376</v>
      </c>
      <c r="BK2927" t="s">
        <v>10376</v>
      </c>
      <c r="BL2927" t="s">
        <v>10376</v>
      </c>
      <c r="BM2927" t="s">
        <v>10376</v>
      </c>
      <c r="BN2927" t="s">
        <v>10376</v>
      </c>
      <c r="BO2927" t="s">
        <v>10376</v>
      </c>
      <c r="BP2927">
        <v>0.01</v>
      </c>
      <c r="BQ2927">
        <f t="shared" si="1104"/>
        <v>0</v>
      </c>
      <c r="BR2927">
        <f t="shared" si="1105"/>
        <v>8.0059738892306109E-2</v>
      </c>
    </row>
    <row r="2928" spans="1:70" hidden="1" x14ac:dyDescent="0.3">
      <c r="A2928" t="s">
        <v>10453</v>
      </c>
      <c r="B2928" t="s">
        <v>10454</v>
      </c>
      <c r="C2928" t="str">
        <f>VLOOKUP(historical_emissions[[#This Row],[Country]],'Liste-Pays'!A:B,2,0)</f>
        <v>AFR</v>
      </c>
      <c r="D2928" t="s">
        <v>41</v>
      </c>
      <c r="E2928" t="s">
        <v>42</v>
      </c>
      <c r="F2928" t="s">
        <v>302</v>
      </c>
      <c r="G2928" t="s">
        <v>44</v>
      </c>
      <c r="H2928">
        <f t="shared" si="1082"/>
        <v>0.02</v>
      </c>
      <c r="I2928">
        <f t="shared" si="1083"/>
        <v>0.02</v>
      </c>
      <c r="J2928">
        <f t="shared" si="1084"/>
        <v>0.02</v>
      </c>
      <c r="K2928">
        <f t="shared" si="1085"/>
        <v>0.02</v>
      </c>
      <c r="L2928">
        <f t="shared" si="1086"/>
        <v>0.02</v>
      </c>
      <c r="M2928">
        <f t="shared" si="1087"/>
        <v>0.02</v>
      </c>
      <c r="N2928">
        <f t="shared" si="1088"/>
        <v>0.02</v>
      </c>
      <c r="O2928">
        <f t="shared" si="1089"/>
        <v>0.02</v>
      </c>
      <c r="P2928">
        <f t="shared" si="1090"/>
        <v>0.02</v>
      </c>
      <c r="Q2928">
        <f t="shared" si="1091"/>
        <v>0.02</v>
      </c>
      <c r="R2928">
        <f t="shared" si="1092"/>
        <v>0.02</v>
      </c>
      <c r="S2928">
        <f t="shared" si="1093"/>
        <v>0.02</v>
      </c>
      <c r="T2928">
        <f t="shared" si="1094"/>
        <v>0.02</v>
      </c>
      <c r="U2928">
        <f t="shared" si="1095"/>
        <v>0.02</v>
      </c>
      <c r="V2928">
        <f t="shared" si="1096"/>
        <v>0.02</v>
      </c>
      <c r="W2928">
        <f t="shared" si="1097"/>
        <v>0.02</v>
      </c>
      <c r="X2928">
        <f t="shared" si="1098"/>
        <v>0.02</v>
      </c>
      <c r="Y2928">
        <f t="shared" si="1099"/>
        <v>0.02</v>
      </c>
      <c r="Z2928" s="1">
        <f t="shared" si="1100"/>
        <v>0.02</v>
      </c>
      <c r="AA2928" s="1">
        <f t="shared" si="1100"/>
        <v>0.02</v>
      </c>
      <c r="AB2928" s="1">
        <f t="shared" si="1100"/>
        <v>0.02</v>
      </c>
      <c r="AC2928" s="1">
        <f t="shared" si="1100"/>
        <v>0.02</v>
      </c>
      <c r="AD2928" s="1">
        <f t="shared" si="1101"/>
        <v>0.02</v>
      </c>
      <c r="AE2928" s="1">
        <f t="shared" si="1101"/>
        <v>0.02</v>
      </c>
      <c r="AF2928" s="1">
        <f t="shared" si="1101"/>
        <v>0.02</v>
      </c>
      <c r="AG2928" s="1">
        <f t="shared" si="1102"/>
        <v>0.02</v>
      </c>
      <c r="AH2928" s="1">
        <f t="shared" si="1102"/>
        <v>0.02</v>
      </c>
      <c r="AI2928" s="1">
        <f t="shared" si="1103"/>
        <v>0.02</v>
      </c>
      <c r="AJ2928">
        <v>0.02</v>
      </c>
      <c r="AK2928">
        <v>0.01</v>
      </c>
      <c r="AL2928">
        <v>0.01</v>
      </c>
      <c r="AM2928">
        <v>0.01</v>
      </c>
      <c r="AN2928" t="s">
        <v>10376</v>
      </c>
      <c r="AO2928" t="s">
        <v>10376</v>
      </c>
      <c r="AP2928" t="s">
        <v>10376</v>
      </c>
      <c r="AQ2928" t="s">
        <v>10376</v>
      </c>
      <c r="AR2928" t="s">
        <v>10376</v>
      </c>
      <c r="AS2928" t="s">
        <v>10376</v>
      </c>
      <c r="AT2928" t="s">
        <v>10376</v>
      </c>
      <c r="AU2928">
        <v>0.01</v>
      </c>
      <c r="AV2928">
        <v>0.01</v>
      </c>
      <c r="AW2928" t="s">
        <v>10376</v>
      </c>
      <c r="AX2928" t="s">
        <v>10376</v>
      </c>
      <c r="AY2928" t="s">
        <v>10376</v>
      </c>
      <c r="AZ2928" t="s">
        <v>10376</v>
      </c>
      <c r="BA2928" t="s">
        <v>10376</v>
      </c>
      <c r="BB2928" t="s">
        <v>10376</v>
      </c>
      <c r="BC2928" t="s">
        <v>10376</v>
      </c>
      <c r="BD2928" t="s">
        <v>10376</v>
      </c>
      <c r="BE2928" t="s">
        <v>10376</v>
      </c>
      <c r="BF2928">
        <v>0.01</v>
      </c>
      <c r="BG2928" t="s">
        <v>10376</v>
      </c>
      <c r="BH2928" t="s">
        <v>10376</v>
      </c>
      <c r="BI2928" t="s">
        <v>10376</v>
      </c>
      <c r="BJ2928" t="s">
        <v>10376</v>
      </c>
      <c r="BK2928" t="s">
        <v>10376</v>
      </c>
      <c r="BL2928" t="s">
        <v>10376</v>
      </c>
      <c r="BM2928" t="s">
        <v>10376</v>
      </c>
      <c r="BN2928" t="s">
        <v>10376</v>
      </c>
      <c r="BO2928" t="s">
        <v>10376</v>
      </c>
      <c r="BP2928">
        <v>0.01</v>
      </c>
      <c r="BQ2928">
        <f t="shared" si="1104"/>
        <v>0</v>
      </c>
      <c r="BR2928">
        <f t="shared" si="1105"/>
        <v>0</v>
      </c>
    </row>
    <row r="2929" spans="1:70" hidden="1" x14ac:dyDescent="0.3">
      <c r="A2929" t="s">
        <v>10000</v>
      </c>
      <c r="B2929" t="s">
        <v>10001</v>
      </c>
      <c r="C2929" t="str">
        <f>VLOOKUP(historical_emissions[[#This Row],[Country]],'Liste-Pays'!A:B,2,0)</f>
        <v>CSA</v>
      </c>
      <c r="D2929" t="s">
        <v>41</v>
      </c>
      <c r="E2929" t="s">
        <v>535</v>
      </c>
      <c r="F2929" t="s">
        <v>43</v>
      </c>
      <c r="G2929" t="s">
        <v>44</v>
      </c>
      <c r="H2929">
        <f t="shared" si="1082"/>
        <v>1.3333333333333331E-2</v>
      </c>
      <c r="I2929">
        <f t="shared" si="1083"/>
        <v>1.3333333333333331E-2</v>
      </c>
      <c r="J2929">
        <f t="shared" si="1084"/>
        <v>1.3333333333333331E-2</v>
      </c>
      <c r="K2929">
        <f t="shared" si="1085"/>
        <v>1.3333333333333331E-2</v>
      </c>
      <c r="L2929">
        <f t="shared" si="1086"/>
        <v>1.3333333333333331E-2</v>
      </c>
      <c r="M2929">
        <f t="shared" si="1087"/>
        <v>1.3333333333333331E-2</v>
      </c>
      <c r="N2929">
        <f t="shared" si="1088"/>
        <v>1.3333333333333331E-2</v>
      </c>
      <c r="O2929">
        <f t="shared" si="1089"/>
        <v>1.3333333333333331E-2</v>
      </c>
      <c r="P2929">
        <f t="shared" si="1090"/>
        <v>1.3333333333333331E-2</v>
      </c>
      <c r="Q2929">
        <f t="shared" si="1091"/>
        <v>1.3333333333333331E-2</v>
      </c>
      <c r="R2929">
        <f t="shared" si="1092"/>
        <v>1.3333333333333331E-2</v>
      </c>
      <c r="S2929">
        <f t="shared" si="1093"/>
        <v>1.3333333333333331E-2</v>
      </c>
      <c r="T2929">
        <f t="shared" si="1094"/>
        <v>1.3333333333333331E-2</v>
      </c>
      <c r="U2929">
        <f t="shared" si="1095"/>
        <v>1.3333333333333331E-2</v>
      </c>
      <c r="V2929">
        <f t="shared" si="1096"/>
        <v>1.3333333333333331E-2</v>
      </c>
      <c r="W2929">
        <f t="shared" si="1097"/>
        <v>1.3333333333333331E-2</v>
      </c>
      <c r="X2929">
        <f t="shared" si="1098"/>
        <v>1.3333333333333331E-2</v>
      </c>
      <c r="Y2929">
        <f t="shared" si="1099"/>
        <v>1.3333333333333331E-2</v>
      </c>
      <c r="Z2929" s="1">
        <f t="shared" si="1100"/>
        <v>1.3333333333333331E-2</v>
      </c>
      <c r="AA2929" s="1">
        <f t="shared" si="1100"/>
        <v>1.388506325323214E-2</v>
      </c>
      <c r="AB2929" s="1">
        <f t="shared" si="1100"/>
        <v>1.4459623615969313E-2</v>
      </c>
      <c r="AC2929" s="1">
        <f t="shared" si="1100"/>
        <v>1.5057959139424738E-2</v>
      </c>
      <c r="AD2929" s="1">
        <f t="shared" si="1101"/>
        <v>1.5681053633662314E-2</v>
      </c>
      <c r="AE2929" s="1">
        <f t="shared" si="1101"/>
        <v>1.6329931618554519E-2</v>
      </c>
      <c r="AF2929" s="1">
        <f t="shared" si="1101"/>
        <v>1.7005660008343877E-2</v>
      </c>
      <c r="AG2929" s="1">
        <f t="shared" si="1102"/>
        <v>1.770934986591112E-2</v>
      </c>
      <c r="AH2929" s="1">
        <f t="shared" si="1102"/>
        <v>1.8442158229634555E-2</v>
      </c>
      <c r="AI2929" s="1">
        <f t="shared" si="1103"/>
        <v>1.920529001584436E-2</v>
      </c>
      <c r="AJ2929">
        <v>0.02</v>
      </c>
      <c r="AK2929">
        <v>0.02</v>
      </c>
      <c r="AL2929">
        <v>0.02</v>
      </c>
      <c r="AM2929">
        <v>0.02</v>
      </c>
      <c r="AN2929" t="s">
        <v>10376</v>
      </c>
      <c r="AO2929" t="s">
        <v>10376</v>
      </c>
      <c r="AP2929" t="s">
        <v>10376</v>
      </c>
      <c r="AQ2929" t="s">
        <v>9379</v>
      </c>
      <c r="AR2929" t="s">
        <v>9379</v>
      </c>
      <c r="AS2929" t="s">
        <v>9377</v>
      </c>
      <c r="AT2929" t="s">
        <v>9377</v>
      </c>
      <c r="AU2929">
        <v>0.03</v>
      </c>
      <c r="AV2929">
        <v>0.02</v>
      </c>
      <c r="AW2929" t="s">
        <v>10372</v>
      </c>
      <c r="AX2929" t="s">
        <v>9379</v>
      </c>
      <c r="AY2929" t="s">
        <v>9379</v>
      </c>
      <c r="AZ2929" t="s">
        <v>9379</v>
      </c>
      <c r="BA2929" t="s">
        <v>9379</v>
      </c>
      <c r="BB2929" t="s">
        <v>9379</v>
      </c>
      <c r="BC2929" t="s">
        <v>9379</v>
      </c>
      <c r="BD2929" t="s">
        <v>9379</v>
      </c>
      <c r="BE2929" t="s">
        <v>9379</v>
      </c>
      <c r="BF2929">
        <v>0.03</v>
      </c>
      <c r="BG2929" t="s">
        <v>9379</v>
      </c>
      <c r="BH2929" t="s">
        <v>9379</v>
      </c>
      <c r="BI2929" t="s">
        <v>9379</v>
      </c>
      <c r="BJ2929" t="s">
        <v>9379</v>
      </c>
      <c r="BK2929" t="s">
        <v>9379</v>
      </c>
      <c r="BL2929" t="s">
        <v>9379</v>
      </c>
      <c r="BM2929" t="s">
        <v>10372</v>
      </c>
      <c r="BN2929" t="s">
        <v>10372</v>
      </c>
      <c r="BO2929" t="s">
        <v>10372</v>
      </c>
      <c r="BP2929">
        <v>0.02</v>
      </c>
      <c r="BQ2929">
        <f t="shared" si="1104"/>
        <v>-3.9735499207781966E-2</v>
      </c>
      <c r="BR2929">
        <f t="shared" si="1105"/>
        <v>0</v>
      </c>
    </row>
    <row r="2930" spans="1:70" hidden="1" x14ac:dyDescent="0.3">
      <c r="A2930" t="s">
        <v>10000</v>
      </c>
      <c r="B2930" t="s">
        <v>10001</v>
      </c>
      <c r="C2930" t="str">
        <f>VLOOKUP(historical_emissions[[#This Row],[Country]],'Liste-Pays'!A:B,2,0)</f>
        <v>CSA</v>
      </c>
      <c r="D2930" t="s">
        <v>41</v>
      </c>
      <c r="E2930" t="s">
        <v>328</v>
      </c>
      <c r="F2930" t="s">
        <v>148</v>
      </c>
      <c r="G2930" t="s">
        <v>44</v>
      </c>
      <c r="H2930">
        <f t="shared" si="1082"/>
        <v>9.9999999999999985E-3</v>
      </c>
      <c r="I2930">
        <f t="shared" si="1083"/>
        <v>9.9999999999999985E-3</v>
      </c>
      <c r="J2930">
        <f t="shared" si="1084"/>
        <v>9.9999999999999985E-3</v>
      </c>
      <c r="K2930">
        <f t="shared" si="1085"/>
        <v>9.9999999999999985E-3</v>
      </c>
      <c r="L2930">
        <f t="shared" si="1086"/>
        <v>9.9999999999999985E-3</v>
      </c>
      <c r="M2930">
        <f t="shared" si="1087"/>
        <v>9.9999999999999985E-3</v>
      </c>
      <c r="N2930">
        <f t="shared" si="1088"/>
        <v>9.9999999999999985E-3</v>
      </c>
      <c r="O2930">
        <f t="shared" si="1089"/>
        <v>9.9999999999999985E-3</v>
      </c>
      <c r="P2930">
        <f t="shared" si="1090"/>
        <v>9.9999999999999985E-3</v>
      </c>
      <c r="Q2930">
        <f t="shared" si="1091"/>
        <v>9.9999999999999985E-3</v>
      </c>
      <c r="R2930">
        <f t="shared" si="1092"/>
        <v>9.9999999999999985E-3</v>
      </c>
      <c r="S2930">
        <f t="shared" si="1093"/>
        <v>9.9999999999999985E-3</v>
      </c>
      <c r="T2930">
        <f t="shared" si="1094"/>
        <v>9.9999999999999985E-3</v>
      </c>
      <c r="U2930">
        <f t="shared" si="1095"/>
        <v>9.9999999999999985E-3</v>
      </c>
      <c r="V2930">
        <f t="shared" si="1096"/>
        <v>9.9999999999999985E-3</v>
      </c>
      <c r="W2930">
        <f t="shared" si="1097"/>
        <v>9.9999999999999985E-3</v>
      </c>
      <c r="X2930">
        <f t="shared" si="1098"/>
        <v>9.9999999999999985E-3</v>
      </c>
      <c r="Y2930">
        <f t="shared" si="1099"/>
        <v>9.9999999999999985E-3</v>
      </c>
      <c r="Z2930" s="1">
        <f t="shared" si="1100"/>
        <v>9.9999999999999985E-3</v>
      </c>
      <c r="AA2930" s="1">
        <f t="shared" si="1100"/>
        <v>1.0717734625362929E-2</v>
      </c>
      <c r="AB2930" s="1">
        <f t="shared" si="1100"/>
        <v>1.1486983549970348E-2</v>
      </c>
      <c r="AC2930" s="1">
        <f t="shared" si="1100"/>
        <v>1.2311444133449161E-2</v>
      </c>
      <c r="AD2930" s="1">
        <f t="shared" si="1101"/>
        <v>1.3195079107728941E-2</v>
      </c>
      <c r="AE2930" s="1">
        <f t="shared" si="1101"/>
        <v>1.4142135623730949E-2</v>
      </c>
      <c r="AF2930" s="1">
        <f t="shared" si="1101"/>
        <v>1.5157165665103979E-2</v>
      </c>
      <c r="AG2930" s="1">
        <f t="shared" si="1102"/>
        <v>1.6245047927124709E-2</v>
      </c>
      <c r="AH2930" s="1">
        <f t="shared" si="1102"/>
        <v>1.7411011265922482E-2</v>
      </c>
      <c r="AI2930" s="1">
        <f t="shared" si="1103"/>
        <v>1.866065983073615E-2</v>
      </c>
      <c r="AJ2930">
        <v>0.02</v>
      </c>
      <c r="AK2930">
        <v>0.02</v>
      </c>
      <c r="AL2930">
        <v>0.02</v>
      </c>
      <c r="AM2930">
        <v>0.02</v>
      </c>
      <c r="AN2930" t="s">
        <v>10372</v>
      </c>
      <c r="AO2930" t="s">
        <v>10372</v>
      </c>
      <c r="AP2930" t="s">
        <v>10372</v>
      </c>
      <c r="AQ2930" t="s">
        <v>9379</v>
      </c>
      <c r="AR2930" t="s">
        <v>9379</v>
      </c>
      <c r="AS2930" t="s">
        <v>9379</v>
      </c>
      <c r="AT2930" t="s">
        <v>9379</v>
      </c>
      <c r="AU2930">
        <v>0.02</v>
      </c>
      <c r="AV2930">
        <v>0.02</v>
      </c>
      <c r="AW2930" t="s">
        <v>10372</v>
      </c>
      <c r="AX2930" t="s">
        <v>10372</v>
      </c>
      <c r="AY2930" t="s">
        <v>10372</v>
      </c>
      <c r="AZ2930" t="s">
        <v>10372</v>
      </c>
      <c r="BA2930" t="s">
        <v>10372</v>
      </c>
      <c r="BB2930" t="s">
        <v>10372</v>
      </c>
      <c r="BC2930" t="s">
        <v>10372</v>
      </c>
      <c r="BD2930" t="s">
        <v>10372</v>
      </c>
      <c r="BE2930" t="s">
        <v>9378</v>
      </c>
      <c r="BF2930">
        <v>0.04</v>
      </c>
      <c r="BG2930" t="s">
        <v>8994</v>
      </c>
      <c r="BH2930" t="s">
        <v>8994</v>
      </c>
      <c r="BI2930" t="s">
        <v>8994</v>
      </c>
      <c r="BJ2930" t="s">
        <v>8994</v>
      </c>
      <c r="BK2930" t="s">
        <v>8994</v>
      </c>
      <c r="BL2930" t="s">
        <v>8994</v>
      </c>
      <c r="BM2930" t="s">
        <v>8994</v>
      </c>
      <c r="BN2930" t="s">
        <v>8994</v>
      </c>
      <c r="BO2930" t="s">
        <v>8994</v>
      </c>
      <c r="BQ2930">
        <f t="shared" si="1104"/>
        <v>-6.696700846319259E-2</v>
      </c>
      <c r="BR2930">
        <f t="shared" si="1105"/>
        <v>0</v>
      </c>
    </row>
    <row r="2931" spans="1:70" hidden="1" x14ac:dyDescent="0.3">
      <c r="A2931" t="s">
        <v>10000</v>
      </c>
      <c r="B2931" t="s">
        <v>10001</v>
      </c>
      <c r="C2931" t="str">
        <f>VLOOKUP(historical_emissions[[#This Row],[Country]],'Liste-Pays'!A:B,2,0)</f>
        <v>CSA</v>
      </c>
      <c r="D2931" t="s">
        <v>41</v>
      </c>
      <c r="E2931" t="s">
        <v>70</v>
      </c>
      <c r="F2931" t="s">
        <v>302</v>
      </c>
      <c r="G2931" t="s">
        <v>44</v>
      </c>
      <c r="H2931">
        <f t="shared" si="1082"/>
        <v>3.9999999999999987E-2</v>
      </c>
      <c r="I2931">
        <f t="shared" si="1083"/>
        <v>3.9999999999999987E-2</v>
      </c>
      <c r="J2931">
        <f t="shared" si="1084"/>
        <v>3.9999999999999987E-2</v>
      </c>
      <c r="K2931">
        <f t="shared" si="1085"/>
        <v>3.9999999999999987E-2</v>
      </c>
      <c r="L2931">
        <f t="shared" si="1086"/>
        <v>3.9999999999999987E-2</v>
      </c>
      <c r="M2931">
        <f t="shared" si="1087"/>
        <v>3.9999999999999987E-2</v>
      </c>
      <c r="N2931">
        <f t="shared" si="1088"/>
        <v>3.9999999999999987E-2</v>
      </c>
      <c r="O2931">
        <f t="shared" si="1089"/>
        <v>3.9999999999999987E-2</v>
      </c>
      <c r="P2931">
        <f t="shared" si="1090"/>
        <v>3.9999999999999987E-2</v>
      </c>
      <c r="Q2931">
        <f t="shared" si="1091"/>
        <v>3.9999999999999987E-2</v>
      </c>
      <c r="R2931">
        <f t="shared" si="1092"/>
        <v>3.9999999999999987E-2</v>
      </c>
      <c r="S2931">
        <f t="shared" si="1093"/>
        <v>3.9999999999999987E-2</v>
      </c>
      <c r="T2931">
        <f t="shared" si="1094"/>
        <v>3.9999999999999987E-2</v>
      </c>
      <c r="U2931">
        <f t="shared" si="1095"/>
        <v>3.9999999999999987E-2</v>
      </c>
      <c r="V2931">
        <f t="shared" si="1096"/>
        <v>3.9999999999999987E-2</v>
      </c>
      <c r="W2931">
        <f t="shared" si="1097"/>
        <v>3.9999999999999987E-2</v>
      </c>
      <c r="X2931">
        <f t="shared" si="1098"/>
        <v>3.9999999999999987E-2</v>
      </c>
      <c r="Y2931">
        <f t="shared" si="1099"/>
        <v>3.9999999999999987E-2</v>
      </c>
      <c r="Z2931" s="1">
        <f t="shared" si="1100"/>
        <v>3.9999999999999987E-2</v>
      </c>
      <c r="AA2931" s="1">
        <f t="shared" si="1100"/>
        <v>3.7321319661472285E-2</v>
      </c>
      <c r="AB2931" s="1">
        <f t="shared" si="1100"/>
        <v>3.4822022531844958E-2</v>
      </c>
      <c r="AC2931" s="1">
        <f t="shared" si="1100"/>
        <v>3.2490095854249418E-2</v>
      </c>
      <c r="AD2931" s="1">
        <f t="shared" si="1101"/>
        <v>3.0314331330207958E-2</v>
      </c>
      <c r="AE2931" s="1">
        <f t="shared" si="1101"/>
        <v>2.8284271247461898E-2</v>
      </c>
      <c r="AF2931" s="1">
        <f t="shared" si="1101"/>
        <v>2.6390158215457885E-2</v>
      </c>
      <c r="AG2931" s="1">
        <f t="shared" si="1102"/>
        <v>2.4622888266898325E-2</v>
      </c>
      <c r="AH2931" s="1">
        <f t="shared" si="1102"/>
        <v>2.2973967099940699E-2</v>
      </c>
      <c r="AI2931" s="1">
        <f t="shared" si="1103"/>
        <v>2.1435469250725862E-2</v>
      </c>
      <c r="AJ2931">
        <v>0.02</v>
      </c>
      <c r="AK2931">
        <v>0.02</v>
      </c>
      <c r="AL2931">
        <v>0.02</v>
      </c>
      <c r="AM2931">
        <v>0.02</v>
      </c>
      <c r="AN2931" t="s">
        <v>10372</v>
      </c>
      <c r="AO2931" t="s">
        <v>10372</v>
      </c>
      <c r="AP2931" t="s">
        <v>9379</v>
      </c>
      <c r="AQ2931" t="s">
        <v>10372</v>
      </c>
      <c r="AR2931" t="s">
        <v>10372</v>
      </c>
      <c r="AS2931" t="s">
        <v>10372</v>
      </c>
      <c r="AT2931" t="s">
        <v>10372</v>
      </c>
      <c r="AU2931">
        <v>0.02</v>
      </c>
      <c r="AV2931">
        <v>0.02</v>
      </c>
      <c r="AW2931" t="s">
        <v>10376</v>
      </c>
      <c r="AX2931" t="s">
        <v>10376</v>
      </c>
      <c r="AY2931" t="s">
        <v>10376</v>
      </c>
      <c r="AZ2931" t="s">
        <v>10376</v>
      </c>
      <c r="BA2931" t="s">
        <v>10376</v>
      </c>
      <c r="BB2931" t="s">
        <v>10376</v>
      </c>
      <c r="BC2931" t="s">
        <v>10376</v>
      </c>
      <c r="BD2931" t="s">
        <v>10376</v>
      </c>
      <c r="BE2931" t="s">
        <v>10376</v>
      </c>
      <c r="BF2931">
        <v>0.01</v>
      </c>
      <c r="BG2931" t="s">
        <v>8310</v>
      </c>
      <c r="BH2931" t="s">
        <v>8310</v>
      </c>
      <c r="BI2931" t="s">
        <v>8310</v>
      </c>
      <c r="BJ2931" t="s">
        <v>8310</v>
      </c>
      <c r="BK2931" t="s">
        <v>8310</v>
      </c>
      <c r="BL2931" t="s">
        <v>8310</v>
      </c>
      <c r="BM2931" t="s">
        <v>8310</v>
      </c>
      <c r="BN2931" t="s">
        <v>8310</v>
      </c>
      <c r="BO2931" t="s">
        <v>8310</v>
      </c>
      <c r="BP2931">
        <v>0</v>
      </c>
      <c r="BQ2931">
        <f t="shared" si="1104"/>
        <v>7.1773462536293131E-2</v>
      </c>
      <c r="BR2931">
        <f t="shared" si="1105"/>
        <v>0</v>
      </c>
    </row>
    <row r="2932" spans="1:70" hidden="1" x14ac:dyDescent="0.3">
      <c r="A2932" t="s">
        <v>8296</v>
      </c>
      <c r="B2932" t="s">
        <v>8297</v>
      </c>
      <c r="C2932" t="str">
        <f>VLOOKUP(historical_emissions[[#This Row],[Country]],'Liste-Pays'!A:B,2,0)</f>
        <v>EEU</v>
      </c>
      <c r="D2932" t="s">
        <v>41</v>
      </c>
      <c r="E2932" t="s">
        <v>174</v>
      </c>
      <c r="F2932" t="s">
        <v>148</v>
      </c>
      <c r="G2932" t="s">
        <v>44</v>
      </c>
      <c r="H2932">
        <f t="shared" si="1082"/>
        <v>4.500000000000004E-2</v>
      </c>
      <c r="I2932">
        <f t="shared" si="1083"/>
        <v>4.3017663529033918E-2</v>
      </c>
      <c r="J2932">
        <f t="shared" si="1084"/>
        <v>4.112265278882607E-2</v>
      </c>
      <c r="K2932">
        <f t="shared" si="1085"/>
        <v>3.9311120913133477E-2</v>
      </c>
      <c r="L2932">
        <f t="shared" si="1086"/>
        <v>3.7579390497563175E-2</v>
      </c>
      <c r="M2932">
        <f t="shared" si="1087"/>
        <v>3.5923946134452128E-2</v>
      </c>
      <c r="N2932">
        <f t="shared" si="1088"/>
        <v>3.4341427276599973E-2</v>
      </c>
      <c r="O2932">
        <f t="shared" si="1089"/>
        <v>3.2828621415368089E-2</v>
      </c>
      <c r="P2932">
        <f t="shared" si="1090"/>
        <v>3.1382457559296452E-2</v>
      </c>
      <c r="Q2932">
        <f t="shared" si="1091"/>
        <v>3.0000000000000013E-2</v>
      </c>
      <c r="R2932">
        <f t="shared" si="1092"/>
        <v>2.8678442352689265E-2</v>
      </c>
      <c r="S2932">
        <f t="shared" si="1093"/>
        <v>2.7415101859217368E-2</v>
      </c>
      <c r="T2932">
        <f t="shared" si="1094"/>
        <v>2.6207413942088975E-2</v>
      </c>
      <c r="U2932">
        <f t="shared" si="1095"/>
        <v>2.5052926998375441E-2</v>
      </c>
      <c r="V2932">
        <f t="shared" si="1096"/>
        <v>2.3949297422968075E-2</v>
      </c>
      <c r="W2932">
        <f t="shared" si="1097"/>
        <v>2.2894284851066642E-2</v>
      </c>
      <c r="X2932">
        <f t="shared" si="1098"/>
        <v>2.1885747610245386E-2</v>
      </c>
      <c r="Y2932">
        <f t="shared" si="1099"/>
        <v>2.0921638372864294E-2</v>
      </c>
      <c r="Z2932" s="1">
        <f t="shared" si="1100"/>
        <v>0.02</v>
      </c>
      <c r="AA2932" s="1">
        <f t="shared" si="1100"/>
        <v>0.02</v>
      </c>
      <c r="AB2932" s="1">
        <f t="shared" si="1100"/>
        <v>0.02</v>
      </c>
      <c r="AC2932" s="1">
        <f t="shared" si="1100"/>
        <v>0.02</v>
      </c>
      <c r="AD2932" s="1">
        <f t="shared" si="1101"/>
        <v>0.02</v>
      </c>
      <c r="AE2932" s="1">
        <f t="shared" si="1101"/>
        <v>0.02</v>
      </c>
      <c r="AF2932" s="1">
        <f t="shared" si="1101"/>
        <v>0.02</v>
      </c>
      <c r="AG2932" s="1">
        <f t="shared" si="1102"/>
        <v>0.02</v>
      </c>
      <c r="AH2932" s="1">
        <f t="shared" si="1102"/>
        <v>0.02</v>
      </c>
      <c r="AI2932" s="1">
        <f t="shared" si="1103"/>
        <v>0.02</v>
      </c>
      <c r="AJ2932">
        <v>0.02</v>
      </c>
      <c r="AK2932">
        <v>0.02</v>
      </c>
      <c r="AL2932">
        <v>0.02</v>
      </c>
      <c r="AM2932">
        <v>0.03</v>
      </c>
      <c r="AN2932" t="s">
        <v>9379</v>
      </c>
      <c r="AO2932" t="s">
        <v>10372</v>
      </c>
      <c r="AP2932" t="s">
        <v>10372</v>
      </c>
      <c r="AQ2932" t="s">
        <v>9379</v>
      </c>
      <c r="AR2932" t="s">
        <v>10372</v>
      </c>
      <c r="AS2932" t="s">
        <v>10372</v>
      </c>
      <c r="AT2932" t="s">
        <v>10372</v>
      </c>
      <c r="AU2932">
        <v>0.02</v>
      </c>
      <c r="AV2932">
        <v>0.02</v>
      </c>
      <c r="AW2932" t="s">
        <v>10372</v>
      </c>
      <c r="AX2932" t="s">
        <v>10372</v>
      </c>
      <c r="AY2932" t="s">
        <v>10372</v>
      </c>
      <c r="AZ2932" t="s">
        <v>10372</v>
      </c>
      <c r="BA2932" t="s">
        <v>10372</v>
      </c>
      <c r="BB2932" t="s">
        <v>10372</v>
      </c>
      <c r="BC2932" t="s">
        <v>10372</v>
      </c>
      <c r="BD2932" t="s">
        <v>10372</v>
      </c>
      <c r="BE2932" t="s">
        <v>10372</v>
      </c>
      <c r="BF2932">
        <v>0.02</v>
      </c>
      <c r="BG2932" t="s">
        <v>10372</v>
      </c>
      <c r="BH2932" t="s">
        <v>10372</v>
      </c>
      <c r="BI2932" t="s">
        <v>10372</v>
      </c>
      <c r="BJ2932" t="s">
        <v>9379</v>
      </c>
      <c r="BK2932" t="s">
        <v>10372</v>
      </c>
      <c r="BL2932" t="s">
        <v>9379</v>
      </c>
      <c r="BM2932" t="s">
        <v>9379</v>
      </c>
      <c r="BN2932" t="s">
        <v>10372</v>
      </c>
      <c r="BO2932" t="s">
        <v>9379</v>
      </c>
      <c r="BP2932">
        <v>0.03</v>
      </c>
      <c r="BQ2932">
        <f t="shared" si="1104"/>
        <v>0</v>
      </c>
      <c r="BR2932">
        <f t="shared" si="1105"/>
        <v>4.6081918643214648E-2</v>
      </c>
    </row>
    <row r="2933" spans="1:70" hidden="1" x14ac:dyDescent="0.3">
      <c r="A2933" t="s">
        <v>9953</v>
      </c>
      <c r="B2933" t="s">
        <v>9954</v>
      </c>
      <c r="C2933" t="str">
        <f>VLOOKUP(historical_emissions[[#This Row],[Country]],'Liste-Pays'!A:B,2,0)</f>
        <v>EEU</v>
      </c>
      <c r="D2933" t="s">
        <v>41</v>
      </c>
      <c r="E2933" t="s">
        <v>328</v>
      </c>
      <c r="F2933" t="s">
        <v>302</v>
      </c>
      <c r="G2933" t="s">
        <v>44</v>
      </c>
      <c r="H2933">
        <f t="shared" si="1082"/>
        <v>1.3333333333333339E-2</v>
      </c>
      <c r="I2933">
        <f t="shared" si="1083"/>
        <v>1.3947758915242867E-2</v>
      </c>
      <c r="J2933">
        <f t="shared" si="1084"/>
        <v>1.4590498406830259E-2</v>
      </c>
      <c r="K2933">
        <f t="shared" si="1085"/>
        <v>1.5262856567377763E-2</v>
      </c>
      <c r="L2933">
        <f t="shared" si="1086"/>
        <v>1.5966198281978719E-2</v>
      </c>
      <c r="M2933">
        <f t="shared" si="1087"/>
        <v>1.6701951332250296E-2</v>
      </c>
      <c r="N2933">
        <f t="shared" si="1088"/>
        <v>1.7471609294725986E-2</v>
      </c>
      <c r="O2933">
        <f t="shared" si="1089"/>
        <v>1.8276734572811582E-2</v>
      </c>
      <c r="P2933">
        <f t="shared" si="1090"/>
        <v>1.9118961568459512E-2</v>
      </c>
      <c r="Q2933">
        <f t="shared" si="1091"/>
        <v>2.0000000000000011E-2</v>
      </c>
      <c r="R2933">
        <f t="shared" si="1092"/>
        <v>2.0921638372864305E-2</v>
      </c>
      <c r="S2933">
        <f t="shared" si="1093"/>
        <v>2.1885747610245393E-2</v>
      </c>
      <c r="T2933">
        <f t="shared" si="1094"/>
        <v>2.2894284851066649E-2</v>
      </c>
      <c r="U2933">
        <f t="shared" si="1095"/>
        <v>2.3949297422968082E-2</v>
      </c>
      <c r="V2933">
        <f t="shared" si="1096"/>
        <v>2.5052926998375444E-2</v>
      </c>
      <c r="W2933">
        <f t="shared" si="1097"/>
        <v>2.6207413942088975E-2</v>
      </c>
      <c r="X2933">
        <f t="shared" si="1098"/>
        <v>2.7415101859217368E-2</v>
      </c>
      <c r="Y2933">
        <f t="shared" si="1099"/>
        <v>2.8678442352689265E-2</v>
      </c>
      <c r="Z2933" s="1">
        <f t="shared" si="1100"/>
        <v>3.0000000000000013E-2</v>
      </c>
      <c r="AA2933" s="1">
        <f t="shared" si="1100"/>
        <v>2.8807935023766554E-2</v>
      </c>
      <c r="AB2933" s="1">
        <f t="shared" si="1100"/>
        <v>2.7663237344451846E-2</v>
      </c>
      <c r="AC2933" s="1">
        <f t="shared" si="1100"/>
        <v>2.6564024798866694E-2</v>
      </c>
      <c r="AD2933" s="1">
        <f t="shared" si="1101"/>
        <v>2.5508490012515827E-2</v>
      </c>
      <c r="AE2933" s="1">
        <f t="shared" si="1101"/>
        <v>2.4494897427831789E-2</v>
      </c>
      <c r="AF2933" s="1">
        <f t="shared" si="1101"/>
        <v>2.352158045049348E-2</v>
      </c>
      <c r="AG2933" s="1">
        <f t="shared" si="1102"/>
        <v>2.2586938709137114E-2</v>
      </c>
      <c r="AH2933" s="1">
        <f t="shared" si="1102"/>
        <v>2.1689435423953976E-2</v>
      </c>
      <c r="AI2933" s="1">
        <f t="shared" si="1103"/>
        <v>2.0827594879848213E-2</v>
      </c>
      <c r="AJ2933">
        <v>0.02</v>
      </c>
      <c r="AK2933">
        <v>0.02</v>
      </c>
      <c r="AL2933">
        <v>0.02</v>
      </c>
      <c r="AM2933">
        <v>0.02</v>
      </c>
      <c r="AN2933" t="s">
        <v>10372</v>
      </c>
      <c r="AO2933" t="s">
        <v>10372</v>
      </c>
      <c r="AP2933" t="s">
        <v>10372</v>
      </c>
      <c r="AQ2933" t="s">
        <v>10372</v>
      </c>
      <c r="AR2933" t="s">
        <v>10372</v>
      </c>
      <c r="AS2933" t="s">
        <v>9379</v>
      </c>
      <c r="AT2933" t="s">
        <v>9379</v>
      </c>
      <c r="AU2933">
        <v>0.03</v>
      </c>
      <c r="AV2933">
        <v>0.03</v>
      </c>
      <c r="AW2933" t="s">
        <v>9379</v>
      </c>
      <c r="AX2933" t="s">
        <v>9379</v>
      </c>
      <c r="AY2933" t="s">
        <v>9379</v>
      </c>
      <c r="AZ2933" t="s">
        <v>9379</v>
      </c>
      <c r="BA2933" t="s">
        <v>9379</v>
      </c>
      <c r="BB2933" t="s">
        <v>10372</v>
      </c>
      <c r="BC2933" t="s">
        <v>9379</v>
      </c>
      <c r="BD2933" t="s">
        <v>10372</v>
      </c>
      <c r="BE2933" t="s">
        <v>9379</v>
      </c>
      <c r="BF2933">
        <v>0.02</v>
      </c>
      <c r="BG2933" t="s">
        <v>10376</v>
      </c>
      <c r="BH2933" t="s">
        <v>10376</v>
      </c>
      <c r="BI2933" t="s">
        <v>10376</v>
      </c>
      <c r="BJ2933" t="s">
        <v>10376</v>
      </c>
      <c r="BK2933" t="s">
        <v>10376</v>
      </c>
      <c r="BL2933" t="s">
        <v>10376</v>
      </c>
      <c r="BM2933" t="s">
        <v>10376</v>
      </c>
      <c r="BN2933" t="s">
        <v>10376</v>
      </c>
      <c r="BO2933" t="s">
        <v>10376</v>
      </c>
      <c r="BP2933">
        <v>0.01</v>
      </c>
      <c r="BQ2933">
        <f t="shared" si="1104"/>
        <v>4.1379743992410623E-2</v>
      </c>
      <c r="BR2933">
        <f t="shared" si="1105"/>
        <v>-4.4051921577024866E-2</v>
      </c>
    </row>
    <row r="2934" spans="1:70" hidden="1" x14ac:dyDescent="0.3">
      <c r="A2934" t="s">
        <v>10425</v>
      </c>
      <c r="B2934" t="s">
        <v>10426</v>
      </c>
      <c r="C2934" t="str">
        <f>VLOOKUP(historical_emissions[[#This Row],[Country]],'Liste-Pays'!A:B,2,0)</f>
        <v>AFR</v>
      </c>
      <c r="D2934" t="s">
        <v>41</v>
      </c>
      <c r="E2934" t="s">
        <v>328</v>
      </c>
      <c r="F2934" t="s">
        <v>43</v>
      </c>
      <c r="G2934" t="s">
        <v>44</v>
      </c>
      <c r="H2934">
        <f t="shared" si="1082"/>
        <v>3.3333333333333395E-2</v>
      </c>
      <c r="I2934">
        <f t="shared" si="1083"/>
        <v>3.1494076945639563E-2</v>
      </c>
      <c r="J2934">
        <f t="shared" si="1084"/>
        <v>2.9756306479735904E-2</v>
      </c>
      <c r="K2934">
        <f t="shared" si="1085"/>
        <v>2.8114422176725017E-2</v>
      </c>
      <c r="L2934">
        <f t="shared" si="1086"/>
        <v>2.6563133259479139E-2</v>
      </c>
      <c r="M2934">
        <f t="shared" si="1087"/>
        <v>2.5097440883739355E-2</v>
      </c>
      <c r="N2934">
        <f t="shared" si="1088"/>
        <v>2.3712622029933777E-2</v>
      </c>
      <c r="O2934">
        <f t="shared" si="1089"/>
        <v>2.2404214283808024E-2</v>
      </c>
      <c r="P2934">
        <f t="shared" si="1090"/>
        <v>2.1168001456825368E-2</v>
      </c>
      <c r="Q2934">
        <f t="shared" si="1091"/>
        <v>2.0000000000000018E-2</v>
      </c>
      <c r="R2934">
        <f t="shared" si="1092"/>
        <v>1.8896446167383719E-2</v>
      </c>
      <c r="S2934">
        <f t="shared" si="1093"/>
        <v>1.7853783887841528E-2</v>
      </c>
      <c r="T2934">
        <f t="shared" si="1094"/>
        <v>1.6868653306034997E-2</v>
      </c>
      <c r="U2934">
        <f t="shared" si="1095"/>
        <v>1.5937879955687472E-2</v>
      </c>
      <c r="V2934">
        <f t="shared" si="1096"/>
        <v>1.5058464530243603E-2</v>
      </c>
      <c r="W2934">
        <f t="shared" si="1097"/>
        <v>1.4227573217960258E-2</v>
      </c>
      <c r="X2934">
        <f t="shared" si="1098"/>
        <v>1.3442528570284806E-2</v>
      </c>
      <c r="Y2934">
        <f t="shared" si="1099"/>
        <v>1.2700800874095213E-2</v>
      </c>
      <c r="Z2934" s="1">
        <f t="shared" si="1100"/>
        <v>1.2000000000000004E-2</v>
      </c>
      <c r="AA2934" s="1">
        <f t="shared" si="1100"/>
        <v>1.2628917349787109E-2</v>
      </c>
      <c r="AB2934" s="1">
        <f t="shared" si="1100"/>
        <v>1.3290796118979483E-2</v>
      </c>
      <c r="AC2934" s="1">
        <f t="shared" si="1100"/>
        <v>1.3987363808288591E-2</v>
      </c>
      <c r="AD2934" s="1">
        <f t="shared" si="1101"/>
        <v>1.4720438456356668E-2</v>
      </c>
      <c r="AE2934" s="1">
        <f t="shared" si="1101"/>
        <v>1.5491933384829669E-2</v>
      </c>
      <c r="AF2934" s="1">
        <f t="shared" si="1101"/>
        <v>1.6303862192118455E-2</v>
      </c>
      <c r="AG2934" s="1">
        <f t="shared" si="1102"/>
        <v>1.7158344008881898E-2</v>
      </c>
      <c r="AH2934" s="1">
        <f t="shared" si="1102"/>
        <v>1.8057609028948686E-2</v>
      </c>
      <c r="AI2934" s="1">
        <f t="shared" si="1103"/>
        <v>1.9004004330113528E-2</v>
      </c>
      <c r="AJ2934">
        <v>0.02</v>
      </c>
      <c r="AK2934">
        <v>0.03</v>
      </c>
      <c r="AL2934">
        <v>0.02</v>
      </c>
      <c r="AM2934">
        <v>0.05</v>
      </c>
      <c r="AN2934" t="s">
        <v>9473</v>
      </c>
      <c r="AO2934" t="s">
        <v>9473</v>
      </c>
      <c r="AP2934" t="s">
        <v>7619</v>
      </c>
      <c r="AQ2934" t="s">
        <v>9472</v>
      </c>
      <c r="AR2934" t="s">
        <v>9469</v>
      </c>
      <c r="AS2934" t="s">
        <v>9471</v>
      </c>
      <c r="AT2934" t="s">
        <v>9470</v>
      </c>
      <c r="AU2934">
        <v>0.08</v>
      </c>
      <c r="AV2934">
        <v>0.03</v>
      </c>
      <c r="AW2934" t="s">
        <v>9378</v>
      </c>
      <c r="AX2934" t="s">
        <v>9378</v>
      </c>
      <c r="AY2934" t="s">
        <v>9378</v>
      </c>
      <c r="AZ2934" t="s">
        <v>9378</v>
      </c>
      <c r="BA2934" t="s">
        <v>9378</v>
      </c>
      <c r="BB2934" t="s">
        <v>9377</v>
      </c>
      <c r="BC2934" t="s">
        <v>9377</v>
      </c>
      <c r="BD2934" t="s">
        <v>9376</v>
      </c>
      <c r="BE2934" t="s">
        <v>9470</v>
      </c>
      <c r="BF2934">
        <v>0.05</v>
      </c>
      <c r="BG2934" t="s">
        <v>9465</v>
      </c>
      <c r="BH2934" t="s">
        <v>9466</v>
      </c>
      <c r="BI2934" t="s">
        <v>9466</v>
      </c>
      <c r="BJ2934" t="s">
        <v>9468</v>
      </c>
      <c r="BK2934" t="s">
        <v>9466</v>
      </c>
      <c r="BL2934" t="s">
        <v>9466</v>
      </c>
      <c r="BM2934" t="s">
        <v>9470</v>
      </c>
      <c r="BN2934" t="s">
        <v>9470</v>
      </c>
      <c r="BO2934" t="s">
        <v>9472</v>
      </c>
      <c r="BP2934">
        <v>0.1</v>
      </c>
      <c r="BQ2934">
        <f t="shared" si="1104"/>
        <v>-4.9799783494323568E-2</v>
      </c>
      <c r="BR2934">
        <f t="shared" si="1105"/>
        <v>5.840007284126747E-2</v>
      </c>
    </row>
    <row r="2935" spans="1:70" hidden="1" x14ac:dyDescent="0.3">
      <c r="A2935" t="s">
        <v>10437</v>
      </c>
      <c r="B2935" t="s">
        <v>10438</v>
      </c>
      <c r="C2935" t="str">
        <f>VLOOKUP(historical_emissions[[#This Row],[Country]],'Liste-Pays'!A:B,2,0)</f>
        <v>AFR</v>
      </c>
      <c r="D2935" t="s">
        <v>41</v>
      </c>
      <c r="E2935" t="s">
        <v>328</v>
      </c>
      <c r="F2935" t="s">
        <v>43</v>
      </c>
      <c r="G2935" t="s">
        <v>44</v>
      </c>
      <c r="H2935">
        <f t="shared" si="1082"/>
        <v>0.02</v>
      </c>
      <c r="I2935">
        <f t="shared" si="1083"/>
        <v>0.02</v>
      </c>
      <c r="J2935">
        <f t="shared" si="1084"/>
        <v>0.02</v>
      </c>
      <c r="K2935">
        <f t="shared" si="1085"/>
        <v>0.02</v>
      </c>
      <c r="L2935">
        <f t="shared" si="1086"/>
        <v>0.02</v>
      </c>
      <c r="M2935">
        <f t="shared" si="1087"/>
        <v>0.02</v>
      </c>
      <c r="N2935">
        <f t="shared" si="1088"/>
        <v>0.02</v>
      </c>
      <c r="O2935">
        <f t="shared" si="1089"/>
        <v>0.02</v>
      </c>
      <c r="P2935">
        <f t="shared" si="1090"/>
        <v>0.02</v>
      </c>
      <c r="Q2935">
        <f t="shared" si="1091"/>
        <v>0.02</v>
      </c>
      <c r="R2935">
        <f t="shared" si="1092"/>
        <v>0.02</v>
      </c>
      <c r="S2935">
        <f t="shared" si="1093"/>
        <v>0.02</v>
      </c>
      <c r="T2935">
        <f t="shared" si="1094"/>
        <v>0.02</v>
      </c>
      <c r="U2935">
        <f t="shared" si="1095"/>
        <v>0.02</v>
      </c>
      <c r="V2935">
        <f t="shared" si="1096"/>
        <v>0.02</v>
      </c>
      <c r="W2935">
        <f t="shared" si="1097"/>
        <v>0.02</v>
      </c>
      <c r="X2935">
        <f t="shared" si="1098"/>
        <v>0.02</v>
      </c>
      <c r="Y2935">
        <f t="shared" si="1099"/>
        <v>0.02</v>
      </c>
      <c r="Z2935" s="1">
        <f t="shared" si="1100"/>
        <v>0.02</v>
      </c>
      <c r="AA2935" s="1">
        <f t="shared" si="1100"/>
        <v>0.02</v>
      </c>
      <c r="AB2935" s="1">
        <f t="shared" si="1100"/>
        <v>0.02</v>
      </c>
      <c r="AC2935" s="1">
        <f t="shared" si="1100"/>
        <v>0.02</v>
      </c>
      <c r="AD2935" s="1">
        <f t="shared" si="1101"/>
        <v>0.02</v>
      </c>
      <c r="AE2935" s="1">
        <f t="shared" si="1101"/>
        <v>0.02</v>
      </c>
      <c r="AF2935" s="1">
        <f t="shared" si="1101"/>
        <v>0.02</v>
      </c>
      <c r="AG2935" s="1">
        <f t="shared" si="1102"/>
        <v>0.02</v>
      </c>
      <c r="AH2935" s="1">
        <f t="shared" si="1102"/>
        <v>0.02</v>
      </c>
      <c r="AI2935" s="1">
        <f t="shared" si="1103"/>
        <v>0.02</v>
      </c>
      <c r="AJ2935">
        <v>0.02</v>
      </c>
      <c r="AK2935">
        <v>0.02</v>
      </c>
      <c r="AL2935">
        <v>0.02</v>
      </c>
      <c r="AM2935">
        <v>0.02</v>
      </c>
      <c r="AN2935" t="s">
        <v>10372</v>
      </c>
      <c r="AO2935" t="s">
        <v>10372</v>
      </c>
      <c r="AP2935" t="s">
        <v>10372</v>
      </c>
      <c r="AQ2935" t="s">
        <v>10372</v>
      </c>
      <c r="AR2935" t="s">
        <v>10376</v>
      </c>
      <c r="AS2935" t="s">
        <v>10372</v>
      </c>
      <c r="AT2935" t="s">
        <v>10372</v>
      </c>
      <c r="AU2935">
        <v>0.02</v>
      </c>
      <c r="AV2935">
        <v>0.02</v>
      </c>
      <c r="AW2935" t="s">
        <v>10372</v>
      </c>
      <c r="AX2935" t="s">
        <v>10372</v>
      </c>
      <c r="AY2935" t="s">
        <v>10372</v>
      </c>
      <c r="AZ2935" t="s">
        <v>10372</v>
      </c>
      <c r="BA2935" t="s">
        <v>10372</v>
      </c>
      <c r="BB2935" t="s">
        <v>10372</v>
      </c>
      <c r="BC2935" t="s">
        <v>10372</v>
      </c>
      <c r="BD2935" t="s">
        <v>10372</v>
      </c>
      <c r="BE2935" t="s">
        <v>10372</v>
      </c>
      <c r="BF2935">
        <v>0.02</v>
      </c>
      <c r="BG2935" t="s">
        <v>10372</v>
      </c>
      <c r="BH2935" t="s">
        <v>10372</v>
      </c>
      <c r="BI2935" t="s">
        <v>10372</v>
      </c>
      <c r="BJ2935" t="s">
        <v>10372</v>
      </c>
      <c r="BK2935" t="s">
        <v>10376</v>
      </c>
      <c r="BL2935" t="s">
        <v>10376</v>
      </c>
      <c r="BM2935" t="s">
        <v>10376</v>
      </c>
      <c r="BN2935" t="s">
        <v>10376</v>
      </c>
      <c r="BO2935" t="s">
        <v>10376</v>
      </c>
      <c r="BP2935">
        <v>0.01</v>
      </c>
      <c r="BQ2935">
        <f t="shared" si="1104"/>
        <v>0</v>
      </c>
      <c r="BR2935">
        <f t="shared" si="1105"/>
        <v>0</v>
      </c>
    </row>
    <row r="2936" spans="1:70" hidden="1" x14ac:dyDescent="0.3">
      <c r="A2936" t="s">
        <v>10467</v>
      </c>
      <c r="B2936" t="s">
        <v>10468</v>
      </c>
      <c r="C2936" t="str">
        <f>VLOOKUP(historical_emissions[[#This Row],[Country]],'Liste-Pays'!A:B,2,0)</f>
        <v>ODA-EXCLUDED</v>
      </c>
      <c r="D2936" t="s">
        <v>41</v>
      </c>
      <c r="E2936" t="s">
        <v>252</v>
      </c>
      <c r="F2936" t="s">
        <v>302</v>
      </c>
      <c r="G2936" t="s">
        <v>44</v>
      </c>
      <c r="H2936">
        <f t="shared" si="1082"/>
        <v>0.02</v>
      </c>
      <c r="I2936">
        <f t="shared" si="1083"/>
        <v>0.02</v>
      </c>
      <c r="J2936">
        <f t="shared" si="1084"/>
        <v>0.02</v>
      </c>
      <c r="K2936">
        <f t="shared" si="1085"/>
        <v>0.02</v>
      </c>
      <c r="L2936">
        <f t="shared" si="1086"/>
        <v>0.02</v>
      </c>
      <c r="M2936">
        <f t="shared" si="1087"/>
        <v>0.02</v>
      </c>
      <c r="N2936">
        <f t="shared" si="1088"/>
        <v>0.02</v>
      </c>
      <c r="O2936">
        <f t="shared" si="1089"/>
        <v>0.02</v>
      </c>
      <c r="P2936">
        <f t="shared" si="1090"/>
        <v>0.02</v>
      </c>
      <c r="Q2936">
        <f t="shared" si="1091"/>
        <v>0.02</v>
      </c>
      <c r="R2936">
        <f t="shared" si="1092"/>
        <v>0.02</v>
      </c>
      <c r="S2936">
        <f t="shared" si="1093"/>
        <v>0.02</v>
      </c>
      <c r="T2936">
        <f t="shared" si="1094"/>
        <v>0.02</v>
      </c>
      <c r="U2936">
        <f t="shared" si="1095"/>
        <v>0.02</v>
      </c>
      <c r="V2936">
        <f t="shared" si="1096"/>
        <v>0.02</v>
      </c>
      <c r="W2936">
        <f t="shared" si="1097"/>
        <v>0.02</v>
      </c>
      <c r="X2936">
        <f t="shared" si="1098"/>
        <v>0.02</v>
      </c>
      <c r="Y2936">
        <f t="shared" si="1099"/>
        <v>0.02</v>
      </c>
      <c r="Z2936" s="1">
        <f t="shared" si="1100"/>
        <v>0.02</v>
      </c>
      <c r="AA2936" s="1">
        <f t="shared" si="1100"/>
        <v>0.02</v>
      </c>
      <c r="AB2936" s="1">
        <f t="shared" si="1100"/>
        <v>0.02</v>
      </c>
      <c r="AC2936" s="1">
        <f t="shared" si="1100"/>
        <v>0.02</v>
      </c>
      <c r="AD2936" s="1">
        <f t="shared" si="1101"/>
        <v>0.02</v>
      </c>
      <c r="AE2936" s="1">
        <f t="shared" si="1101"/>
        <v>0.02</v>
      </c>
      <c r="AF2936" s="1">
        <f t="shared" si="1101"/>
        <v>0.02</v>
      </c>
      <c r="AG2936" s="1">
        <f t="shared" si="1102"/>
        <v>0.02</v>
      </c>
      <c r="AH2936" s="1">
        <f t="shared" si="1102"/>
        <v>0.02</v>
      </c>
      <c r="AI2936" s="1">
        <f t="shared" si="1103"/>
        <v>0.02</v>
      </c>
      <c r="AJ2936">
        <v>0.02</v>
      </c>
      <c r="AK2936">
        <v>0.02</v>
      </c>
      <c r="AL2936">
        <v>0.02</v>
      </c>
      <c r="AM2936">
        <v>0.02</v>
      </c>
      <c r="AN2936" t="s">
        <v>10372</v>
      </c>
      <c r="AO2936" t="s">
        <v>10372</v>
      </c>
      <c r="AP2936" t="s">
        <v>10372</v>
      </c>
      <c r="AQ2936" t="s">
        <v>10372</v>
      </c>
      <c r="AR2936" t="s">
        <v>10372</v>
      </c>
      <c r="AS2936" t="s">
        <v>10372</v>
      </c>
      <c r="AT2936" t="s">
        <v>10372</v>
      </c>
      <c r="AU2936">
        <v>0.02</v>
      </c>
      <c r="AV2936">
        <v>0.02</v>
      </c>
      <c r="AW2936" t="s">
        <v>10372</v>
      </c>
      <c r="AX2936" t="s">
        <v>10372</v>
      </c>
      <c r="AY2936" t="s">
        <v>10372</v>
      </c>
      <c r="AZ2936" t="s">
        <v>10372</v>
      </c>
      <c r="BA2936" t="s">
        <v>10372</v>
      </c>
      <c r="BB2936" t="s">
        <v>10372</v>
      </c>
      <c r="BC2936" t="s">
        <v>10372</v>
      </c>
      <c r="BD2936" t="s">
        <v>10372</v>
      </c>
      <c r="BE2936" t="s">
        <v>10372</v>
      </c>
      <c r="BF2936">
        <v>0.02</v>
      </c>
      <c r="BG2936" t="s">
        <v>10372</v>
      </c>
      <c r="BH2936" t="s">
        <v>10372</v>
      </c>
      <c r="BI2936" t="s">
        <v>10372</v>
      </c>
      <c r="BJ2936" t="s">
        <v>10372</v>
      </c>
      <c r="BK2936" t="s">
        <v>10372</v>
      </c>
      <c r="BL2936" t="s">
        <v>10372</v>
      </c>
      <c r="BM2936" t="s">
        <v>10372</v>
      </c>
      <c r="BN2936" t="s">
        <v>10372</v>
      </c>
      <c r="BO2936" t="s">
        <v>10372</v>
      </c>
      <c r="BP2936">
        <v>0.02</v>
      </c>
      <c r="BQ2936">
        <f t="shared" si="1104"/>
        <v>0</v>
      </c>
      <c r="BR2936">
        <f t="shared" si="1105"/>
        <v>0</v>
      </c>
    </row>
    <row r="2937" spans="1:70" hidden="1" x14ac:dyDescent="0.3">
      <c r="A2937" t="s">
        <v>1555</v>
      </c>
      <c r="B2937" t="s">
        <v>1556</v>
      </c>
      <c r="C2937" t="str">
        <f>VLOOKUP(historical_emissions[[#This Row],[Country]],'Liste-Pays'!A:B,2,0)</f>
        <v>MEA</v>
      </c>
      <c r="D2937" t="s">
        <v>41</v>
      </c>
      <c r="E2937" t="s">
        <v>1048</v>
      </c>
      <c r="F2937" t="s">
        <v>302</v>
      </c>
      <c r="G2937" t="s">
        <v>44</v>
      </c>
      <c r="H2937">
        <f t="shared" si="1082"/>
        <v>1.3333333333333339E-2</v>
      </c>
      <c r="I2937">
        <f t="shared" si="1083"/>
        <v>1.3947758915242867E-2</v>
      </c>
      <c r="J2937">
        <f t="shared" si="1084"/>
        <v>1.4590498406830259E-2</v>
      </c>
      <c r="K2937">
        <f t="shared" si="1085"/>
        <v>1.5262856567377763E-2</v>
      </c>
      <c r="L2937">
        <f t="shared" si="1086"/>
        <v>1.5966198281978719E-2</v>
      </c>
      <c r="M2937">
        <f t="shared" si="1087"/>
        <v>1.6701951332250296E-2</v>
      </c>
      <c r="N2937">
        <f t="shared" si="1088"/>
        <v>1.7471609294725986E-2</v>
      </c>
      <c r="O2937">
        <f t="shared" si="1089"/>
        <v>1.8276734572811582E-2</v>
      </c>
      <c r="P2937">
        <f t="shared" si="1090"/>
        <v>1.9118961568459512E-2</v>
      </c>
      <c r="Q2937">
        <f t="shared" si="1091"/>
        <v>2.0000000000000011E-2</v>
      </c>
      <c r="R2937">
        <f t="shared" si="1092"/>
        <v>2.0921638372864305E-2</v>
      </c>
      <c r="S2937">
        <f t="shared" si="1093"/>
        <v>2.1885747610245393E-2</v>
      </c>
      <c r="T2937">
        <f t="shared" si="1094"/>
        <v>2.2894284851066649E-2</v>
      </c>
      <c r="U2937">
        <f t="shared" si="1095"/>
        <v>2.3949297422968082E-2</v>
      </c>
      <c r="V2937">
        <f t="shared" si="1096"/>
        <v>2.5052926998375444E-2</v>
      </c>
      <c r="W2937">
        <f t="shared" si="1097"/>
        <v>2.6207413942088975E-2</v>
      </c>
      <c r="X2937">
        <f t="shared" si="1098"/>
        <v>2.7415101859217368E-2</v>
      </c>
      <c r="Y2937">
        <f t="shared" si="1099"/>
        <v>2.8678442352689265E-2</v>
      </c>
      <c r="Z2937" s="1">
        <f t="shared" si="1100"/>
        <v>3.0000000000000013E-2</v>
      </c>
      <c r="AA2937" s="1">
        <f t="shared" si="1100"/>
        <v>2.8807935023766554E-2</v>
      </c>
      <c r="AB2937" s="1">
        <f t="shared" si="1100"/>
        <v>2.7663237344451846E-2</v>
      </c>
      <c r="AC2937" s="1">
        <f t="shared" si="1100"/>
        <v>2.6564024798866694E-2</v>
      </c>
      <c r="AD2937" s="1">
        <f t="shared" si="1101"/>
        <v>2.5508490012515827E-2</v>
      </c>
      <c r="AE2937" s="1">
        <f t="shared" si="1101"/>
        <v>2.4494897427831789E-2</v>
      </c>
      <c r="AF2937" s="1">
        <f t="shared" si="1101"/>
        <v>2.352158045049348E-2</v>
      </c>
      <c r="AG2937" s="1">
        <f t="shared" si="1102"/>
        <v>2.2586938709137114E-2</v>
      </c>
      <c r="AH2937" s="1">
        <f t="shared" si="1102"/>
        <v>2.1689435423953976E-2</v>
      </c>
      <c r="AI2937" s="1">
        <f t="shared" si="1103"/>
        <v>2.0827594879848213E-2</v>
      </c>
      <c r="AJ2937">
        <v>0.02</v>
      </c>
      <c r="AK2937">
        <v>0.02</v>
      </c>
      <c r="AL2937">
        <v>0.02</v>
      </c>
      <c r="AM2937">
        <v>0.02</v>
      </c>
      <c r="AN2937" t="s">
        <v>10372</v>
      </c>
      <c r="AO2937" t="s">
        <v>10372</v>
      </c>
      <c r="AP2937" t="s">
        <v>10372</v>
      </c>
      <c r="AQ2937" t="s">
        <v>10372</v>
      </c>
      <c r="AR2937" t="s">
        <v>10372</v>
      </c>
      <c r="AS2937" t="s">
        <v>10372</v>
      </c>
      <c r="AT2937" t="s">
        <v>10372</v>
      </c>
      <c r="AU2937">
        <v>0.03</v>
      </c>
      <c r="AV2937">
        <v>0.03</v>
      </c>
      <c r="AW2937" t="s">
        <v>9379</v>
      </c>
      <c r="AX2937" t="s">
        <v>9379</v>
      </c>
      <c r="AY2937" t="s">
        <v>10372</v>
      </c>
      <c r="AZ2937" t="s">
        <v>10372</v>
      </c>
      <c r="BA2937" t="s">
        <v>10372</v>
      </c>
      <c r="BB2937" t="s">
        <v>10372</v>
      </c>
      <c r="BC2937" t="s">
        <v>10372</v>
      </c>
      <c r="BD2937" t="s">
        <v>10372</v>
      </c>
      <c r="BE2937" t="s">
        <v>10372</v>
      </c>
      <c r="BF2937">
        <v>0.02</v>
      </c>
      <c r="BG2937" t="s">
        <v>10372</v>
      </c>
      <c r="BH2937" t="s">
        <v>10372</v>
      </c>
      <c r="BI2937" t="s">
        <v>10372</v>
      </c>
      <c r="BJ2937" t="s">
        <v>10372</v>
      </c>
      <c r="BK2937" t="s">
        <v>10372</v>
      </c>
      <c r="BL2937" t="s">
        <v>10372</v>
      </c>
      <c r="BM2937" t="s">
        <v>10372</v>
      </c>
      <c r="BN2937" t="s">
        <v>10376</v>
      </c>
      <c r="BO2937" t="s">
        <v>10376</v>
      </c>
      <c r="BP2937">
        <v>0.01</v>
      </c>
      <c r="BQ2937">
        <f t="shared" si="1104"/>
        <v>4.1379743992410623E-2</v>
      </c>
      <c r="BR2937">
        <f t="shared" si="1105"/>
        <v>-4.4051921577024866E-2</v>
      </c>
    </row>
    <row r="2938" spans="1:70" hidden="1" x14ac:dyDescent="0.3">
      <c r="A2938" t="s">
        <v>4018</v>
      </c>
      <c r="B2938" t="s">
        <v>4019</v>
      </c>
      <c r="C2938" t="str">
        <f>VLOOKUP(historical_emissions[[#This Row],[Country]],'Liste-Pays'!A:B,2,0)</f>
        <v>FSU</v>
      </c>
      <c r="D2938" t="s">
        <v>41</v>
      </c>
      <c r="E2938" t="s">
        <v>174</v>
      </c>
      <c r="F2938" t="s">
        <v>148</v>
      </c>
      <c r="G2938" t="s">
        <v>44</v>
      </c>
      <c r="H2938">
        <f t="shared" si="1082"/>
        <v>1.388888888888889E-2</v>
      </c>
      <c r="I2938">
        <f t="shared" si="1083"/>
        <v>1.4173118551067336E-2</v>
      </c>
      <c r="J2938">
        <f t="shared" si="1084"/>
        <v>1.4463164841307852E-2</v>
      </c>
      <c r="K2938">
        <f t="shared" si="1085"/>
        <v>1.4759146794202932E-2</v>
      </c>
      <c r="L2938">
        <f t="shared" si="1086"/>
        <v>1.5061185880332737E-2</v>
      </c>
      <c r="M2938">
        <f t="shared" si="1087"/>
        <v>1.5369406056116447E-2</v>
      </c>
      <c r="N2938">
        <f t="shared" si="1088"/>
        <v>1.5683933814683807E-2</v>
      </c>
      <c r="O2938">
        <f t="shared" si="1089"/>
        <v>1.6004898237787731E-2</v>
      </c>
      <c r="P2938">
        <f t="shared" si="1090"/>
        <v>1.633243104877926E-2</v>
      </c>
      <c r="Q2938">
        <f t="shared" si="1091"/>
        <v>1.6666666666666666E-2</v>
      </c>
      <c r="R2938">
        <f t="shared" si="1092"/>
        <v>1.7007742261280802E-2</v>
      </c>
      <c r="S2938">
        <f t="shared" si="1093"/>
        <v>1.7355797809569421E-2</v>
      </c>
      <c r="T2938">
        <f t="shared" si="1094"/>
        <v>1.7710976153043519E-2</v>
      </c>
      <c r="U2938">
        <f t="shared" si="1095"/>
        <v>1.8073423056399283E-2</v>
      </c>
      <c r="V2938">
        <f t="shared" si="1096"/>
        <v>1.8443287267339736E-2</v>
      </c>
      <c r="W2938">
        <f t="shared" si="1097"/>
        <v>1.8820720577620569E-2</v>
      </c>
      <c r="X2938">
        <f t="shared" si="1098"/>
        <v>1.9205877885345276E-2</v>
      </c>
      <c r="Y2938">
        <f t="shared" si="1099"/>
        <v>1.9598917258535114E-2</v>
      </c>
      <c r="Z2938" s="1">
        <f t="shared" si="1100"/>
        <v>0.02</v>
      </c>
      <c r="AA2938" s="1">
        <f t="shared" si="1100"/>
        <v>0.02</v>
      </c>
      <c r="AB2938" s="1">
        <f t="shared" si="1100"/>
        <v>0.02</v>
      </c>
      <c r="AC2938" s="1">
        <f t="shared" si="1100"/>
        <v>0.02</v>
      </c>
      <c r="AD2938" s="1">
        <f t="shared" si="1101"/>
        <v>0.02</v>
      </c>
      <c r="AE2938" s="1">
        <f t="shared" si="1101"/>
        <v>0.02</v>
      </c>
      <c r="AF2938" s="1">
        <f t="shared" si="1101"/>
        <v>0.02</v>
      </c>
      <c r="AG2938" s="1">
        <f t="shared" si="1102"/>
        <v>0.02</v>
      </c>
      <c r="AH2938" s="1">
        <f t="shared" si="1102"/>
        <v>0.02</v>
      </c>
      <c r="AI2938" s="1">
        <f t="shared" si="1103"/>
        <v>0.02</v>
      </c>
      <c r="AJ2938">
        <v>0.02</v>
      </c>
      <c r="AK2938">
        <v>0.04</v>
      </c>
      <c r="AL2938">
        <v>0.05</v>
      </c>
      <c r="AM2938">
        <v>0.05</v>
      </c>
      <c r="AN2938" t="s">
        <v>9377</v>
      </c>
      <c r="AO2938" t="s">
        <v>9378</v>
      </c>
      <c r="AP2938" t="s">
        <v>9378</v>
      </c>
      <c r="AQ2938" t="s">
        <v>9377</v>
      </c>
      <c r="AR2938" t="s">
        <v>9470</v>
      </c>
      <c r="AS2938" t="s">
        <v>10381</v>
      </c>
      <c r="AT2938" t="s">
        <v>10381</v>
      </c>
      <c r="AU2938">
        <v>7.0000000000000007E-2</v>
      </c>
      <c r="AV2938">
        <v>0.06</v>
      </c>
      <c r="AW2938" t="s">
        <v>9377</v>
      </c>
      <c r="AX2938" t="s">
        <v>10381</v>
      </c>
      <c r="AY2938" t="s">
        <v>9470</v>
      </c>
      <c r="AZ2938" t="s">
        <v>9470</v>
      </c>
      <c r="BA2938" t="s">
        <v>9471</v>
      </c>
      <c r="BB2938" t="s">
        <v>9470</v>
      </c>
      <c r="BC2938" t="s">
        <v>9469</v>
      </c>
      <c r="BD2938" t="s">
        <v>10381</v>
      </c>
      <c r="BE2938" t="s">
        <v>10381</v>
      </c>
      <c r="BF2938">
        <v>0.06</v>
      </c>
      <c r="BG2938" t="s">
        <v>9376</v>
      </c>
      <c r="BH2938" t="s">
        <v>10381</v>
      </c>
      <c r="BI2938" t="s">
        <v>10381</v>
      </c>
      <c r="BJ2938" t="s">
        <v>10381</v>
      </c>
      <c r="BK2938" t="s">
        <v>9470</v>
      </c>
      <c r="BL2938" t="s">
        <v>9470</v>
      </c>
      <c r="BM2938" t="s">
        <v>9467</v>
      </c>
      <c r="BN2938" t="s">
        <v>10212</v>
      </c>
      <c r="BO2938" t="s">
        <v>7621</v>
      </c>
      <c r="BP2938">
        <v>0.19</v>
      </c>
      <c r="BQ2938">
        <f t="shared" si="1104"/>
        <v>0</v>
      </c>
      <c r="BR2938">
        <f t="shared" si="1105"/>
        <v>-2.0054137073244327E-2</v>
      </c>
    </row>
    <row r="2939" spans="1:70" hidden="1" x14ac:dyDescent="0.3">
      <c r="A2939" t="s">
        <v>4018</v>
      </c>
      <c r="B2939" t="s">
        <v>4019</v>
      </c>
      <c r="C2939" t="str">
        <f>VLOOKUP(historical_emissions[[#This Row],[Country]],'Liste-Pays'!A:B,2,0)</f>
        <v>FSU</v>
      </c>
      <c r="D2939" t="s">
        <v>41</v>
      </c>
      <c r="E2939" t="s">
        <v>174</v>
      </c>
      <c r="F2939" t="s">
        <v>302</v>
      </c>
      <c r="G2939" t="s">
        <v>44</v>
      </c>
      <c r="H2939">
        <f t="shared" si="1082"/>
        <v>1.5312500000000022E-2</v>
      </c>
      <c r="I2939">
        <f t="shared" si="1083"/>
        <v>1.5541382573996645E-2</v>
      </c>
      <c r="J2939">
        <f t="shared" si="1084"/>
        <v>1.5773686355025386E-2</v>
      </c>
      <c r="K2939">
        <f t="shared" si="1085"/>
        <v>1.6009462481350521E-2</v>
      </c>
      <c r="L2939">
        <f t="shared" si="1086"/>
        <v>1.6248762855622118E-2</v>
      </c>
      <c r="M2939">
        <f t="shared" si="1087"/>
        <v>1.6491640156301661E-2</v>
      </c>
      <c r="N2939">
        <f t="shared" si="1088"/>
        <v>1.6738147849258422E-2</v>
      </c>
      <c r="O2939">
        <f t="shared" si="1089"/>
        <v>1.6988340199539192E-2</v>
      </c>
      <c r="P2939">
        <f t="shared" si="1090"/>
        <v>1.7242272283313938E-2</v>
      </c>
      <c r="Q2939">
        <f t="shared" si="1091"/>
        <v>1.7500000000000012E-2</v>
      </c>
      <c r="R2939">
        <f t="shared" si="1092"/>
        <v>1.7761580084567581E-2</v>
      </c>
      <c r="S2939">
        <f t="shared" si="1093"/>
        <v>1.8027070120029E-2</v>
      </c>
      <c r="T2939">
        <f t="shared" si="1094"/>
        <v>1.8296528550114866E-2</v>
      </c>
      <c r="U2939">
        <f t="shared" si="1095"/>
        <v>1.857001469213955E-2</v>
      </c>
      <c r="V2939">
        <f t="shared" si="1096"/>
        <v>1.8847588750059027E-2</v>
      </c>
      <c r="W2939">
        <f t="shared" si="1097"/>
        <v>1.9129311827723896E-2</v>
      </c>
      <c r="X2939">
        <f t="shared" si="1098"/>
        <v>1.9415245942330489E-2</v>
      </c>
      <c r="Y2939">
        <f t="shared" si="1099"/>
        <v>1.9705454038073059E-2</v>
      </c>
      <c r="Z2939" s="1">
        <f t="shared" si="1100"/>
        <v>0.02</v>
      </c>
      <c r="AA2939" s="1">
        <f t="shared" si="1100"/>
        <v>0.02</v>
      </c>
      <c r="AB2939" s="1">
        <f t="shared" si="1100"/>
        <v>0.02</v>
      </c>
      <c r="AC2939" s="1">
        <f t="shared" si="1100"/>
        <v>0.02</v>
      </c>
      <c r="AD2939" s="1">
        <f t="shared" si="1101"/>
        <v>0.02</v>
      </c>
      <c r="AE2939" s="1">
        <f t="shared" si="1101"/>
        <v>0.02</v>
      </c>
      <c r="AF2939" s="1">
        <f t="shared" si="1101"/>
        <v>0.02</v>
      </c>
      <c r="AG2939" s="1">
        <f t="shared" si="1102"/>
        <v>0.02</v>
      </c>
      <c r="AH2939" s="1">
        <f t="shared" si="1102"/>
        <v>0.02</v>
      </c>
      <c r="AI2939" s="1">
        <f t="shared" si="1103"/>
        <v>0.02</v>
      </c>
      <c r="AJ2939">
        <v>0.02</v>
      </c>
      <c r="AK2939">
        <v>0.06</v>
      </c>
      <c r="AL2939">
        <v>7.0000000000000007E-2</v>
      </c>
      <c r="AM2939">
        <v>7.0000000000000007E-2</v>
      </c>
      <c r="AN2939" t="s">
        <v>9376</v>
      </c>
      <c r="AO2939" t="s">
        <v>9377</v>
      </c>
      <c r="AP2939" t="s">
        <v>9376</v>
      </c>
      <c r="AQ2939" t="s">
        <v>10381</v>
      </c>
      <c r="AR2939" t="s">
        <v>9472</v>
      </c>
      <c r="AS2939" t="s">
        <v>9471</v>
      </c>
      <c r="AT2939" t="s">
        <v>9471</v>
      </c>
      <c r="AU2939">
        <v>0.09</v>
      </c>
      <c r="AV2939">
        <v>0.08</v>
      </c>
      <c r="AW2939" t="s">
        <v>10381</v>
      </c>
      <c r="AX2939" t="s">
        <v>9469</v>
      </c>
      <c r="AY2939" t="s">
        <v>9469</v>
      </c>
      <c r="AZ2939" t="s">
        <v>9472</v>
      </c>
      <c r="BA2939" t="s">
        <v>9467</v>
      </c>
      <c r="BB2939" t="s">
        <v>9472</v>
      </c>
      <c r="BC2939" t="s">
        <v>9473</v>
      </c>
      <c r="BD2939" t="s">
        <v>9471</v>
      </c>
      <c r="BE2939" t="s">
        <v>9471</v>
      </c>
      <c r="BF2939">
        <v>0.08</v>
      </c>
      <c r="BG2939" t="s">
        <v>9470</v>
      </c>
      <c r="BH2939" t="s">
        <v>9471</v>
      </c>
      <c r="BI2939" t="s">
        <v>9471</v>
      </c>
      <c r="BJ2939" t="s">
        <v>9471</v>
      </c>
      <c r="BK2939" t="s">
        <v>9467</v>
      </c>
      <c r="BL2939" t="s">
        <v>9467</v>
      </c>
      <c r="BM2939" t="s">
        <v>7619</v>
      </c>
      <c r="BN2939" t="s">
        <v>9589</v>
      </c>
      <c r="BO2939" t="s">
        <v>10225</v>
      </c>
      <c r="BP2939">
        <v>0.27</v>
      </c>
      <c r="BQ2939">
        <f t="shared" si="1104"/>
        <v>0</v>
      </c>
      <c r="BR2939">
        <f t="shared" si="1105"/>
        <v>-1.4727298096347097E-2</v>
      </c>
    </row>
    <row r="2940" spans="1:70" hidden="1" x14ac:dyDescent="0.3">
      <c r="A2940" t="s">
        <v>9102</v>
      </c>
      <c r="B2940" t="s">
        <v>9103</v>
      </c>
      <c r="C2940" t="str">
        <f>VLOOKUP(historical_emissions[[#This Row],[Country]],'Liste-Pays'!A:B,2,0)</f>
        <v>CSA</v>
      </c>
      <c r="D2940" t="s">
        <v>41</v>
      </c>
      <c r="E2940" t="s">
        <v>1048</v>
      </c>
      <c r="F2940" t="s">
        <v>148</v>
      </c>
      <c r="G2940" t="s">
        <v>44</v>
      </c>
      <c r="H2940" t="e">
        <f t="shared" si="1082"/>
        <v>#DIV/0!</v>
      </c>
      <c r="I2940" t="e">
        <f t="shared" si="1083"/>
        <v>#DIV/0!</v>
      </c>
      <c r="J2940" t="e">
        <f t="shared" si="1084"/>
        <v>#DIV/0!</v>
      </c>
      <c r="K2940" t="e">
        <f t="shared" si="1085"/>
        <v>#DIV/0!</v>
      </c>
      <c r="L2940" t="e">
        <f t="shared" si="1086"/>
        <v>#DIV/0!</v>
      </c>
      <c r="M2940" t="e">
        <f t="shared" si="1087"/>
        <v>#DIV/0!</v>
      </c>
      <c r="N2940" t="e">
        <f t="shared" si="1088"/>
        <v>#DIV/0!</v>
      </c>
      <c r="O2940" t="e">
        <f t="shared" si="1089"/>
        <v>#DIV/0!</v>
      </c>
      <c r="P2940" t="e">
        <f t="shared" si="1090"/>
        <v>#DIV/0!</v>
      </c>
      <c r="Q2940" t="e">
        <f t="shared" si="1091"/>
        <v>#DIV/0!</v>
      </c>
      <c r="R2940" t="e">
        <f t="shared" si="1092"/>
        <v>#DIV/0!</v>
      </c>
      <c r="S2940" t="e">
        <f t="shared" si="1093"/>
        <v>#DIV/0!</v>
      </c>
      <c r="T2940" t="e">
        <f t="shared" si="1094"/>
        <v>#DIV/0!</v>
      </c>
      <c r="U2940" t="e">
        <f t="shared" si="1095"/>
        <v>#DIV/0!</v>
      </c>
      <c r="V2940" t="e">
        <f t="shared" si="1096"/>
        <v>#DIV/0!</v>
      </c>
      <c r="W2940" t="e">
        <f t="shared" si="1097"/>
        <v>#DIV/0!</v>
      </c>
      <c r="X2940" t="e">
        <f t="shared" si="1098"/>
        <v>#DIV/0!</v>
      </c>
      <c r="Y2940" t="e">
        <f t="shared" si="1099"/>
        <v>#DIV/0!</v>
      </c>
      <c r="Z2940" s="1" t="e">
        <f t="shared" si="1100"/>
        <v>#DIV/0!</v>
      </c>
      <c r="AA2940" s="1" t="e">
        <f t="shared" si="1100"/>
        <v>#DIV/0!</v>
      </c>
      <c r="AB2940" s="1" t="e">
        <f t="shared" si="1100"/>
        <v>#DIV/0!</v>
      </c>
      <c r="AC2940" s="1" t="e">
        <f t="shared" si="1100"/>
        <v>#DIV/0!</v>
      </c>
      <c r="AD2940" s="1" t="e">
        <f t="shared" si="1101"/>
        <v>#DIV/0!</v>
      </c>
      <c r="AE2940" s="1" t="e">
        <f t="shared" si="1101"/>
        <v>#DIV/0!</v>
      </c>
      <c r="AF2940" s="1" t="e">
        <f t="shared" si="1101"/>
        <v>#DIV/0!</v>
      </c>
      <c r="AG2940" s="1" t="e">
        <f t="shared" si="1102"/>
        <v>#DIV/0!</v>
      </c>
      <c r="AH2940" s="1" t="e">
        <f t="shared" si="1102"/>
        <v>#DIV/0!</v>
      </c>
      <c r="AI2940" s="1" t="e">
        <f t="shared" si="1103"/>
        <v>#DIV/0!</v>
      </c>
      <c r="AJ2940">
        <v>0.02</v>
      </c>
      <c r="AK2940">
        <v>0.02</v>
      </c>
      <c r="AL2940">
        <v>0.02</v>
      </c>
      <c r="AM2940">
        <v>0.02</v>
      </c>
      <c r="AN2940" t="s">
        <v>9378</v>
      </c>
      <c r="AO2940" t="s">
        <v>9378</v>
      </c>
      <c r="AP2940" t="s">
        <v>9378</v>
      </c>
      <c r="AQ2940" t="s">
        <v>9378</v>
      </c>
      <c r="AR2940" t="s">
        <v>9378</v>
      </c>
      <c r="AS2940" t="s">
        <v>9378</v>
      </c>
      <c r="AT2940" t="s">
        <v>9378</v>
      </c>
      <c r="AU2940">
        <v>0.04</v>
      </c>
      <c r="AV2940">
        <v>0.04</v>
      </c>
      <c r="AW2940" t="s">
        <v>9378</v>
      </c>
      <c r="AX2940" t="s">
        <v>9378</v>
      </c>
      <c r="AY2940" t="s">
        <v>9379</v>
      </c>
      <c r="AZ2940" t="s">
        <v>9379</v>
      </c>
      <c r="BA2940" t="s">
        <v>8310</v>
      </c>
      <c r="BB2940" t="s">
        <v>8310</v>
      </c>
      <c r="BC2940" t="s">
        <v>8310</v>
      </c>
      <c r="BD2940" t="s">
        <v>8310</v>
      </c>
      <c r="BE2940" t="s">
        <v>8310</v>
      </c>
      <c r="BF2940">
        <v>0</v>
      </c>
      <c r="BG2940" t="s">
        <v>8310</v>
      </c>
      <c r="BH2940" t="s">
        <v>8310</v>
      </c>
      <c r="BI2940" t="s">
        <v>8310</v>
      </c>
      <c r="BJ2940" t="s">
        <v>8310</v>
      </c>
      <c r="BK2940" t="s">
        <v>8310</v>
      </c>
      <c r="BL2940" t="s">
        <v>8310</v>
      </c>
      <c r="BM2940" t="s">
        <v>8310</v>
      </c>
      <c r="BN2940" t="s">
        <v>8310</v>
      </c>
      <c r="BO2940" t="s">
        <v>8310</v>
      </c>
      <c r="BP2940">
        <v>0</v>
      </c>
      <c r="BQ2940" t="e">
        <f t="shared" si="1104"/>
        <v>#DIV/0!</v>
      </c>
      <c r="BR2940">
        <f t="shared" si="1105"/>
        <v>-7.4125287712709542E-2</v>
      </c>
    </row>
    <row r="2941" spans="1:70" hidden="1" x14ac:dyDescent="0.3">
      <c r="A2941" t="s">
        <v>3814</v>
      </c>
      <c r="B2941" t="s">
        <v>3815</v>
      </c>
      <c r="C2941" t="str">
        <f>VLOOKUP(historical_emissions[[#This Row],[Country]],'Liste-Pays'!A:B,2,0)</f>
        <v>FSU</v>
      </c>
      <c r="D2941" t="s">
        <v>41</v>
      </c>
      <c r="E2941" t="s">
        <v>328</v>
      </c>
      <c r="F2941" t="s">
        <v>302</v>
      </c>
      <c r="G2941" t="s">
        <v>44</v>
      </c>
      <c r="H2941">
        <f t="shared" si="1082"/>
        <v>0.02</v>
      </c>
      <c r="I2941">
        <f t="shared" si="1083"/>
        <v>0.02</v>
      </c>
      <c r="J2941">
        <f t="shared" si="1084"/>
        <v>0.02</v>
      </c>
      <c r="K2941">
        <f t="shared" si="1085"/>
        <v>0.02</v>
      </c>
      <c r="L2941">
        <f t="shared" si="1086"/>
        <v>0.02</v>
      </c>
      <c r="M2941">
        <f t="shared" si="1087"/>
        <v>0.02</v>
      </c>
      <c r="N2941">
        <f t="shared" si="1088"/>
        <v>0.02</v>
      </c>
      <c r="O2941">
        <f t="shared" si="1089"/>
        <v>0.02</v>
      </c>
      <c r="P2941">
        <f t="shared" si="1090"/>
        <v>0.02</v>
      </c>
      <c r="Q2941">
        <f t="shared" si="1091"/>
        <v>0.02</v>
      </c>
      <c r="R2941">
        <f t="shared" si="1092"/>
        <v>0.02</v>
      </c>
      <c r="S2941">
        <f t="shared" si="1093"/>
        <v>0.02</v>
      </c>
      <c r="T2941">
        <f t="shared" si="1094"/>
        <v>0.02</v>
      </c>
      <c r="U2941">
        <f t="shared" si="1095"/>
        <v>0.02</v>
      </c>
      <c r="V2941">
        <f t="shared" si="1096"/>
        <v>0.02</v>
      </c>
      <c r="W2941">
        <f t="shared" si="1097"/>
        <v>0.02</v>
      </c>
      <c r="X2941">
        <f t="shared" si="1098"/>
        <v>0.02</v>
      </c>
      <c r="Y2941">
        <f t="shared" si="1099"/>
        <v>0.02</v>
      </c>
      <c r="Z2941" s="1">
        <f t="shared" si="1100"/>
        <v>0.02</v>
      </c>
      <c r="AA2941" s="1">
        <f t="shared" si="1100"/>
        <v>0.02</v>
      </c>
      <c r="AB2941" s="1">
        <f t="shared" si="1100"/>
        <v>0.02</v>
      </c>
      <c r="AC2941" s="1">
        <f t="shared" si="1100"/>
        <v>0.02</v>
      </c>
      <c r="AD2941" s="1">
        <f t="shared" si="1101"/>
        <v>0.02</v>
      </c>
      <c r="AE2941" s="1">
        <f t="shared" si="1101"/>
        <v>0.02</v>
      </c>
      <c r="AF2941" s="1">
        <f t="shared" si="1101"/>
        <v>0.02</v>
      </c>
      <c r="AG2941" s="1">
        <f t="shared" si="1102"/>
        <v>0.02</v>
      </c>
      <c r="AH2941" s="1">
        <f t="shared" si="1102"/>
        <v>0.02</v>
      </c>
      <c r="AI2941" s="1">
        <f t="shared" si="1103"/>
        <v>0.02</v>
      </c>
      <c r="AJ2941">
        <v>0.02</v>
      </c>
      <c r="AK2941">
        <v>0.02</v>
      </c>
      <c r="AL2941">
        <v>0.02</v>
      </c>
      <c r="AM2941">
        <v>0.02</v>
      </c>
      <c r="AN2941" t="s">
        <v>10372</v>
      </c>
      <c r="AO2941" t="s">
        <v>10372</v>
      </c>
      <c r="AP2941" t="s">
        <v>10372</v>
      </c>
      <c r="AQ2941" t="s">
        <v>10372</v>
      </c>
      <c r="AR2941" t="s">
        <v>10372</v>
      </c>
      <c r="AS2941" t="s">
        <v>10372</v>
      </c>
      <c r="AT2941" t="s">
        <v>10372</v>
      </c>
      <c r="AU2941">
        <v>0.02</v>
      </c>
      <c r="AV2941">
        <v>0.02</v>
      </c>
      <c r="AW2941" t="s">
        <v>10372</v>
      </c>
      <c r="AX2941" t="s">
        <v>10372</v>
      </c>
      <c r="AY2941" t="s">
        <v>10372</v>
      </c>
      <c r="AZ2941" t="s">
        <v>10372</v>
      </c>
      <c r="BA2941" t="s">
        <v>10372</v>
      </c>
      <c r="BB2941" t="s">
        <v>10372</v>
      </c>
      <c r="BC2941" t="s">
        <v>10372</v>
      </c>
      <c r="BD2941" t="s">
        <v>10372</v>
      </c>
      <c r="BE2941" t="s">
        <v>10372</v>
      </c>
      <c r="BF2941">
        <v>0.02</v>
      </c>
      <c r="BG2941" t="s">
        <v>10372</v>
      </c>
      <c r="BH2941" t="s">
        <v>10372</v>
      </c>
      <c r="BI2941" t="s">
        <v>10372</v>
      </c>
      <c r="BJ2941" t="s">
        <v>10372</v>
      </c>
      <c r="BK2941" t="s">
        <v>10376</v>
      </c>
      <c r="BL2941" t="s">
        <v>8994</v>
      </c>
      <c r="BM2941" t="s">
        <v>8994</v>
      </c>
      <c r="BN2941" t="s">
        <v>8994</v>
      </c>
      <c r="BO2941" t="s">
        <v>8994</v>
      </c>
      <c r="BQ2941">
        <f t="shared" si="1104"/>
        <v>0</v>
      </c>
      <c r="BR2941">
        <f t="shared" si="1105"/>
        <v>0</v>
      </c>
    </row>
    <row r="2942" spans="1:70" hidden="1" x14ac:dyDescent="0.3">
      <c r="A2942" t="s">
        <v>3571</v>
      </c>
      <c r="B2942" t="s">
        <v>3572</v>
      </c>
      <c r="C2942" t="str">
        <f>VLOOKUP(historical_emissions[[#This Row],[Country]],'Liste-Pays'!A:B,2,0)</f>
        <v>CSA</v>
      </c>
      <c r="D2942" t="s">
        <v>41</v>
      </c>
      <c r="E2942" t="s">
        <v>174</v>
      </c>
      <c r="F2942" t="s">
        <v>302</v>
      </c>
      <c r="G2942" t="s">
        <v>44</v>
      </c>
      <c r="H2942">
        <f t="shared" si="1082"/>
        <v>2.857142857142858E-3</v>
      </c>
      <c r="I2942">
        <f t="shared" si="1083"/>
        <v>3.2838549104920968E-3</v>
      </c>
      <c r="J2942">
        <f t="shared" si="1084"/>
        <v>3.7742960756070687E-3</v>
      </c>
      <c r="K2942">
        <f t="shared" si="1085"/>
        <v>4.3379842455366618E-3</v>
      </c>
      <c r="L2942">
        <f t="shared" si="1086"/>
        <v>4.985858803220021E-3</v>
      </c>
      <c r="M2942">
        <f t="shared" si="1087"/>
        <v>5.7304929198910091E-3</v>
      </c>
      <c r="N2942">
        <f t="shared" si="1088"/>
        <v>6.5863375600834981E-3</v>
      </c>
      <c r="O2942">
        <f t="shared" si="1089"/>
        <v>7.5700019285935534E-3</v>
      </c>
      <c r="P2942">
        <f t="shared" si="1090"/>
        <v>8.7005758019763017E-3</v>
      </c>
      <c r="Q2942">
        <f t="shared" si="1091"/>
        <v>1.0000000000000004E-2</v>
      </c>
      <c r="R2942">
        <f t="shared" si="1092"/>
        <v>1.149349218672234E-2</v>
      </c>
      <c r="S2942">
        <f t="shared" si="1093"/>
        <v>1.3210036264624742E-2</v>
      </c>
      <c r="T2942">
        <f t="shared" si="1094"/>
        <v>1.5182944859378317E-2</v>
      </c>
      <c r="U2942">
        <f t="shared" si="1095"/>
        <v>1.7450505811270074E-2</v>
      </c>
      <c r="V2942">
        <f t="shared" si="1096"/>
        <v>2.0056725219618529E-2</v>
      </c>
      <c r="W2942">
        <f t="shared" si="1097"/>
        <v>2.305218146029224E-2</v>
      </c>
      <c r="X2942">
        <f t="shared" si="1098"/>
        <v>2.6495006750077436E-2</v>
      </c>
      <c r="Y2942">
        <f t="shared" si="1099"/>
        <v>3.0452015306917057E-2</v>
      </c>
      <c r="Z2942" s="1">
        <f t="shared" si="1100"/>
        <v>3.5000000000000017E-2</v>
      </c>
      <c r="AA2942" s="1">
        <f t="shared" si="1100"/>
        <v>3.3095141286992986E-2</v>
      </c>
      <c r="AB2942" s="1">
        <f t="shared" si="1100"/>
        <v>3.129395362302935E-2</v>
      </c>
      <c r="AC2942" s="1">
        <f t="shared" si="1100"/>
        <v>2.9590794759507485E-2</v>
      </c>
      <c r="AD2942" s="1">
        <f t="shared" si="1101"/>
        <v>2.7980329524580329E-2</v>
      </c>
      <c r="AE2942" s="1">
        <f t="shared" si="1101"/>
        <v>2.6457513110645911E-2</v>
      </c>
      <c r="AF2942" s="1">
        <f t="shared" si="1101"/>
        <v>2.5017575271408438E-2</v>
      </c>
      <c r="AG2942" s="1">
        <f t="shared" si="1102"/>
        <v>2.3656005379006965E-2</v>
      </c>
      <c r="AH2942" s="1">
        <f t="shared" si="1102"/>
        <v>2.2368538294402895E-2</v>
      </c>
      <c r="AI2942" s="1">
        <f t="shared" si="1103"/>
        <v>2.1151141006765045E-2</v>
      </c>
      <c r="AJ2942">
        <v>0.02</v>
      </c>
      <c r="AK2942">
        <v>0.01</v>
      </c>
      <c r="AL2942">
        <v>0.01</v>
      </c>
      <c r="AM2942">
        <v>0.02</v>
      </c>
      <c r="AN2942" t="s">
        <v>9379</v>
      </c>
      <c r="AO2942" t="s">
        <v>9379</v>
      </c>
      <c r="AP2942" t="s">
        <v>9378</v>
      </c>
      <c r="AQ2942" t="s">
        <v>9378</v>
      </c>
      <c r="AR2942" t="s">
        <v>9376</v>
      </c>
      <c r="AS2942" t="s">
        <v>10381</v>
      </c>
      <c r="AT2942" t="s">
        <v>10381</v>
      </c>
      <c r="AU2942">
        <v>0.06</v>
      </c>
      <c r="AV2942">
        <v>7.0000000000000007E-2</v>
      </c>
      <c r="AW2942" t="s">
        <v>9378</v>
      </c>
      <c r="AX2942" t="s">
        <v>9378</v>
      </c>
      <c r="AY2942" t="s">
        <v>9379</v>
      </c>
      <c r="AZ2942" t="s">
        <v>9377</v>
      </c>
      <c r="BA2942" t="s">
        <v>9378</v>
      </c>
      <c r="BB2942" t="s">
        <v>9378</v>
      </c>
      <c r="BC2942" t="s">
        <v>9378</v>
      </c>
      <c r="BD2942" t="s">
        <v>9378</v>
      </c>
      <c r="BE2942" t="s">
        <v>9378</v>
      </c>
      <c r="BF2942">
        <v>0.04</v>
      </c>
      <c r="BG2942" t="s">
        <v>9378</v>
      </c>
      <c r="BH2942" t="s">
        <v>9378</v>
      </c>
      <c r="BI2942" t="s">
        <v>9377</v>
      </c>
      <c r="BJ2942" t="s">
        <v>9378</v>
      </c>
      <c r="BK2942" t="s">
        <v>9378</v>
      </c>
      <c r="BL2942" t="s">
        <v>9378</v>
      </c>
      <c r="BM2942" t="s">
        <v>9379</v>
      </c>
      <c r="BN2942" t="s">
        <v>9379</v>
      </c>
      <c r="BO2942" t="s">
        <v>9378</v>
      </c>
      <c r="BP2942">
        <v>0.04</v>
      </c>
      <c r="BQ2942">
        <f t="shared" si="1104"/>
        <v>5.7557050338252314E-2</v>
      </c>
      <c r="BR2942">
        <f t="shared" si="1105"/>
        <v>-0.1299424198023702</v>
      </c>
    </row>
    <row r="2943" spans="1:70" hidden="1" x14ac:dyDescent="0.3">
      <c r="A2943" t="s">
        <v>10457</v>
      </c>
      <c r="B2943" t="s">
        <v>10458</v>
      </c>
      <c r="C2943" t="str">
        <f>VLOOKUP(historical_emissions[[#This Row],[Country]],'Liste-Pays'!A:B,2,0)</f>
        <v>ODA</v>
      </c>
      <c r="D2943" t="s">
        <v>41</v>
      </c>
      <c r="E2943" t="s">
        <v>328</v>
      </c>
      <c r="F2943" t="s">
        <v>43</v>
      </c>
      <c r="G2943" t="s">
        <v>44</v>
      </c>
      <c r="H2943" t="e">
        <f t="shared" si="1082"/>
        <v>#DIV/0!</v>
      </c>
      <c r="I2943" t="e">
        <f t="shared" si="1083"/>
        <v>#DIV/0!</v>
      </c>
      <c r="J2943" t="e">
        <f t="shared" si="1084"/>
        <v>#DIV/0!</v>
      </c>
      <c r="K2943" t="e">
        <f t="shared" si="1085"/>
        <v>#DIV/0!</v>
      </c>
      <c r="L2943" t="e">
        <f t="shared" si="1086"/>
        <v>#DIV/0!</v>
      </c>
      <c r="M2943" t="e">
        <f t="shared" si="1087"/>
        <v>#DIV/0!</v>
      </c>
      <c r="N2943" t="e">
        <f t="shared" si="1088"/>
        <v>#DIV/0!</v>
      </c>
      <c r="O2943" t="e">
        <f t="shared" si="1089"/>
        <v>#DIV/0!</v>
      </c>
      <c r="P2943" t="e">
        <f t="shared" si="1090"/>
        <v>#DIV/0!</v>
      </c>
      <c r="Q2943" t="e">
        <f t="shared" si="1091"/>
        <v>#DIV/0!</v>
      </c>
      <c r="R2943" t="e">
        <f t="shared" si="1092"/>
        <v>#DIV/0!</v>
      </c>
      <c r="S2943" t="e">
        <f t="shared" si="1093"/>
        <v>#DIV/0!</v>
      </c>
      <c r="T2943" t="e">
        <f t="shared" si="1094"/>
        <v>#DIV/0!</v>
      </c>
      <c r="U2943" t="e">
        <f t="shared" si="1095"/>
        <v>#DIV/0!</v>
      </c>
      <c r="V2943" t="e">
        <f t="shared" si="1096"/>
        <v>#DIV/0!</v>
      </c>
      <c r="W2943" t="e">
        <f t="shared" si="1097"/>
        <v>#DIV/0!</v>
      </c>
      <c r="X2943" t="e">
        <f t="shared" si="1098"/>
        <v>#DIV/0!</v>
      </c>
      <c r="Y2943" t="e">
        <f t="shared" si="1099"/>
        <v>#DIV/0!</v>
      </c>
      <c r="Z2943" s="1" t="e">
        <f t="shared" si="1100"/>
        <v>#DIV/0!</v>
      </c>
      <c r="AA2943" s="1" t="e">
        <f t="shared" si="1100"/>
        <v>#DIV/0!</v>
      </c>
      <c r="AB2943" s="1" t="e">
        <f t="shared" si="1100"/>
        <v>#DIV/0!</v>
      </c>
      <c r="AC2943" s="1" t="e">
        <f t="shared" si="1100"/>
        <v>#DIV/0!</v>
      </c>
      <c r="AD2943" s="1" t="e">
        <f t="shared" si="1101"/>
        <v>#DIV/0!</v>
      </c>
      <c r="AE2943" s="1" t="e">
        <f t="shared" si="1101"/>
        <v>#DIV/0!</v>
      </c>
      <c r="AF2943" s="1" t="e">
        <f t="shared" si="1101"/>
        <v>#DIV/0!</v>
      </c>
      <c r="AG2943" s="1" t="e">
        <f t="shared" si="1102"/>
        <v>#DIV/0!</v>
      </c>
      <c r="AH2943" s="1" t="e">
        <f t="shared" si="1102"/>
        <v>#DIV/0!</v>
      </c>
      <c r="AI2943" s="1" t="e">
        <f t="shared" si="1103"/>
        <v>#DIV/0!</v>
      </c>
      <c r="AJ2943">
        <v>0.02</v>
      </c>
      <c r="AK2943">
        <v>0.02</v>
      </c>
      <c r="AL2943">
        <v>0.02</v>
      </c>
      <c r="AM2943">
        <v>0.02</v>
      </c>
      <c r="AN2943" t="s">
        <v>10372</v>
      </c>
      <c r="AO2943" t="s">
        <v>10372</v>
      </c>
      <c r="AP2943" t="s">
        <v>10372</v>
      </c>
      <c r="AQ2943" t="s">
        <v>10372</v>
      </c>
      <c r="AR2943" t="s">
        <v>10376</v>
      </c>
      <c r="AS2943" t="s">
        <v>10376</v>
      </c>
      <c r="AT2943" t="s">
        <v>10376</v>
      </c>
      <c r="AU2943">
        <v>0.01</v>
      </c>
      <c r="AV2943">
        <v>0.01</v>
      </c>
      <c r="AW2943" t="s">
        <v>8310</v>
      </c>
      <c r="AX2943" t="s">
        <v>10376</v>
      </c>
      <c r="AY2943" t="s">
        <v>10376</v>
      </c>
      <c r="AZ2943" t="s">
        <v>10376</v>
      </c>
      <c r="BA2943" t="s">
        <v>10376</v>
      </c>
      <c r="BB2943" t="s">
        <v>10376</v>
      </c>
      <c r="BC2943" t="s">
        <v>10376</v>
      </c>
      <c r="BD2943" t="s">
        <v>10376</v>
      </c>
      <c r="BE2943" t="s">
        <v>10376</v>
      </c>
      <c r="BF2943">
        <v>0</v>
      </c>
      <c r="BG2943" t="s">
        <v>8310</v>
      </c>
      <c r="BH2943" t="s">
        <v>8310</v>
      </c>
      <c r="BI2943" t="s">
        <v>8310</v>
      </c>
      <c r="BJ2943" t="s">
        <v>8310</v>
      </c>
      <c r="BK2943" t="s">
        <v>8310</v>
      </c>
      <c r="BL2943" t="s">
        <v>8310</v>
      </c>
      <c r="BM2943" t="s">
        <v>8310</v>
      </c>
      <c r="BN2943" t="s">
        <v>8310</v>
      </c>
      <c r="BO2943" t="s">
        <v>8310</v>
      </c>
      <c r="BP2943">
        <v>0</v>
      </c>
      <c r="BQ2943" t="e">
        <f t="shared" si="1104"/>
        <v>#DIV/0!</v>
      </c>
      <c r="BR2943">
        <f t="shared" si="1105"/>
        <v>8.0059738892306109E-2</v>
      </c>
    </row>
    <row r="2944" spans="1:70" hidden="1" x14ac:dyDescent="0.3">
      <c r="A2944" t="s">
        <v>10457</v>
      </c>
      <c r="B2944" t="s">
        <v>10458</v>
      </c>
      <c r="C2944" t="str">
        <f>VLOOKUP(historical_emissions[[#This Row],[Country]],'Liste-Pays'!A:B,2,0)</f>
        <v>ODA</v>
      </c>
      <c r="D2944" t="s">
        <v>41</v>
      </c>
      <c r="E2944" t="s">
        <v>535</v>
      </c>
      <c r="F2944" t="s">
        <v>561</v>
      </c>
      <c r="G2944" t="s">
        <v>44</v>
      </c>
      <c r="H2944" t="e">
        <f t="shared" si="1082"/>
        <v>#DIV/0!</v>
      </c>
      <c r="I2944" t="e">
        <f t="shared" si="1083"/>
        <v>#DIV/0!</v>
      </c>
      <c r="J2944" t="e">
        <f t="shared" si="1084"/>
        <v>#DIV/0!</v>
      </c>
      <c r="K2944" t="e">
        <f t="shared" si="1085"/>
        <v>#DIV/0!</v>
      </c>
      <c r="L2944" t="e">
        <f t="shared" si="1086"/>
        <v>#DIV/0!</v>
      </c>
      <c r="M2944" t="e">
        <f t="shared" si="1087"/>
        <v>#DIV/0!</v>
      </c>
      <c r="N2944" t="e">
        <f t="shared" si="1088"/>
        <v>#DIV/0!</v>
      </c>
      <c r="O2944" t="e">
        <f t="shared" si="1089"/>
        <v>#DIV/0!</v>
      </c>
      <c r="P2944" t="e">
        <f t="shared" si="1090"/>
        <v>#DIV/0!</v>
      </c>
      <c r="Q2944" t="e">
        <f t="shared" si="1091"/>
        <v>#DIV/0!</v>
      </c>
      <c r="R2944" t="e">
        <f t="shared" si="1092"/>
        <v>#DIV/0!</v>
      </c>
      <c r="S2944" t="e">
        <f t="shared" si="1093"/>
        <v>#DIV/0!</v>
      </c>
      <c r="T2944" t="e">
        <f t="shared" si="1094"/>
        <v>#DIV/0!</v>
      </c>
      <c r="U2944" t="e">
        <f t="shared" si="1095"/>
        <v>#DIV/0!</v>
      </c>
      <c r="V2944" t="e">
        <f t="shared" si="1096"/>
        <v>#DIV/0!</v>
      </c>
      <c r="W2944" t="e">
        <f t="shared" si="1097"/>
        <v>#DIV/0!</v>
      </c>
      <c r="X2944" t="e">
        <f t="shared" si="1098"/>
        <v>#DIV/0!</v>
      </c>
      <c r="Y2944" t="e">
        <f t="shared" si="1099"/>
        <v>#DIV/0!</v>
      </c>
      <c r="Z2944" s="1" t="e">
        <f t="shared" si="1100"/>
        <v>#DIV/0!</v>
      </c>
      <c r="AA2944" s="1" t="e">
        <f t="shared" si="1100"/>
        <v>#DIV/0!</v>
      </c>
      <c r="AB2944" s="1" t="e">
        <f t="shared" si="1100"/>
        <v>#DIV/0!</v>
      </c>
      <c r="AC2944" s="1" t="e">
        <f t="shared" si="1100"/>
        <v>#DIV/0!</v>
      </c>
      <c r="AD2944" s="1" t="e">
        <f t="shared" si="1101"/>
        <v>#DIV/0!</v>
      </c>
      <c r="AE2944" s="1" t="e">
        <f t="shared" si="1101"/>
        <v>#DIV/0!</v>
      </c>
      <c r="AF2944" s="1" t="e">
        <f t="shared" si="1101"/>
        <v>#DIV/0!</v>
      </c>
      <c r="AG2944" s="1" t="e">
        <f t="shared" si="1102"/>
        <v>#DIV/0!</v>
      </c>
      <c r="AH2944" s="1" t="e">
        <f t="shared" si="1102"/>
        <v>#DIV/0!</v>
      </c>
      <c r="AI2944" s="1" t="e">
        <f t="shared" si="1103"/>
        <v>#DIV/0!</v>
      </c>
      <c r="AJ2944">
        <v>0.02</v>
      </c>
      <c r="AK2944">
        <v>0.02</v>
      </c>
      <c r="AL2944">
        <v>0.02</v>
      </c>
      <c r="AM2944">
        <v>0.02</v>
      </c>
      <c r="AN2944" t="s">
        <v>10376</v>
      </c>
      <c r="AO2944" t="s">
        <v>10376</v>
      </c>
      <c r="AP2944" t="s">
        <v>10376</v>
      </c>
      <c r="AQ2944" t="s">
        <v>10376</v>
      </c>
      <c r="AR2944" t="s">
        <v>10376</v>
      </c>
      <c r="AS2944" t="s">
        <v>10376</v>
      </c>
      <c r="AT2944" t="s">
        <v>10376</v>
      </c>
      <c r="AU2944">
        <v>0.01</v>
      </c>
      <c r="AV2944">
        <v>0.01</v>
      </c>
      <c r="AW2944" t="s">
        <v>10376</v>
      </c>
      <c r="AX2944" t="s">
        <v>10376</v>
      </c>
      <c r="AY2944" t="s">
        <v>10376</v>
      </c>
      <c r="AZ2944" t="s">
        <v>8310</v>
      </c>
      <c r="BA2944" t="s">
        <v>8310</v>
      </c>
      <c r="BB2944" t="s">
        <v>8310</v>
      </c>
      <c r="BC2944" t="s">
        <v>8310</v>
      </c>
      <c r="BD2944" t="s">
        <v>8310</v>
      </c>
      <c r="BE2944" t="s">
        <v>8310</v>
      </c>
      <c r="BF2944">
        <v>0</v>
      </c>
      <c r="BG2944" t="s">
        <v>8310</v>
      </c>
      <c r="BH2944" t="s">
        <v>8310</v>
      </c>
      <c r="BI2944" t="s">
        <v>8310</v>
      </c>
      <c r="BJ2944" t="s">
        <v>8310</v>
      </c>
      <c r="BK2944" t="s">
        <v>8310</v>
      </c>
      <c r="BL2944" t="s">
        <v>8310</v>
      </c>
      <c r="BM2944" t="s">
        <v>8310</v>
      </c>
      <c r="BN2944" t="s">
        <v>8310</v>
      </c>
      <c r="BO2944" t="s">
        <v>8310</v>
      </c>
      <c r="BP2944">
        <v>0</v>
      </c>
      <c r="BQ2944" t="e">
        <f t="shared" si="1104"/>
        <v>#DIV/0!</v>
      </c>
      <c r="BR2944">
        <f t="shared" si="1105"/>
        <v>8.0059738892306109E-2</v>
      </c>
    </row>
    <row r="2945" spans="1:70" hidden="1" x14ac:dyDescent="0.3">
      <c r="A2945" t="s">
        <v>10457</v>
      </c>
      <c r="B2945" t="s">
        <v>10458</v>
      </c>
      <c r="C2945" t="str">
        <f>VLOOKUP(historical_emissions[[#This Row],[Country]],'Liste-Pays'!A:B,2,0)</f>
        <v>ODA</v>
      </c>
      <c r="D2945" t="s">
        <v>41</v>
      </c>
      <c r="E2945" t="s">
        <v>42</v>
      </c>
      <c r="F2945" t="s">
        <v>561</v>
      </c>
      <c r="G2945" t="s">
        <v>44</v>
      </c>
      <c r="H2945" t="e">
        <f t="shared" si="1082"/>
        <v>#DIV/0!</v>
      </c>
      <c r="I2945" t="e">
        <f t="shared" si="1083"/>
        <v>#DIV/0!</v>
      </c>
      <c r="J2945" t="e">
        <f t="shared" si="1084"/>
        <v>#DIV/0!</v>
      </c>
      <c r="K2945" t="e">
        <f t="shared" si="1085"/>
        <v>#DIV/0!</v>
      </c>
      <c r="L2945" t="e">
        <f t="shared" si="1086"/>
        <v>#DIV/0!</v>
      </c>
      <c r="M2945" t="e">
        <f t="shared" si="1087"/>
        <v>#DIV/0!</v>
      </c>
      <c r="N2945" t="e">
        <f t="shared" si="1088"/>
        <v>#DIV/0!</v>
      </c>
      <c r="O2945" t="e">
        <f t="shared" si="1089"/>
        <v>#DIV/0!</v>
      </c>
      <c r="P2945" t="e">
        <f t="shared" si="1090"/>
        <v>#DIV/0!</v>
      </c>
      <c r="Q2945" t="e">
        <f t="shared" si="1091"/>
        <v>#DIV/0!</v>
      </c>
      <c r="R2945" t="e">
        <f t="shared" si="1092"/>
        <v>#DIV/0!</v>
      </c>
      <c r="S2945" t="e">
        <f t="shared" si="1093"/>
        <v>#DIV/0!</v>
      </c>
      <c r="T2945" t="e">
        <f t="shared" si="1094"/>
        <v>#DIV/0!</v>
      </c>
      <c r="U2945" t="e">
        <f t="shared" si="1095"/>
        <v>#DIV/0!</v>
      </c>
      <c r="V2945" t="e">
        <f t="shared" si="1096"/>
        <v>#DIV/0!</v>
      </c>
      <c r="W2945" t="e">
        <f t="shared" si="1097"/>
        <v>#DIV/0!</v>
      </c>
      <c r="X2945" t="e">
        <f t="shared" si="1098"/>
        <v>#DIV/0!</v>
      </c>
      <c r="Y2945" t="e">
        <f t="shared" si="1099"/>
        <v>#DIV/0!</v>
      </c>
      <c r="Z2945" s="1" t="e">
        <f t="shared" si="1100"/>
        <v>#DIV/0!</v>
      </c>
      <c r="AA2945" s="1" t="e">
        <f t="shared" si="1100"/>
        <v>#DIV/0!</v>
      </c>
      <c r="AB2945" s="1" t="e">
        <f t="shared" si="1100"/>
        <v>#DIV/0!</v>
      </c>
      <c r="AC2945" s="1" t="e">
        <f t="shared" ref="AC2945:AF3008" si="1106">AD2945*(1+$BQ2945)</f>
        <v>#DIV/0!</v>
      </c>
      <c r="AD2945" s="1" t="e">
        <f t="shared" si="1101"/>
        <v>#DIV/0!</v>
      </c>
      <c r="AE2945" s="1" t="e">
        <f t="shared" si="1101"/>
        <v>#DIV/0!</v>
      </c>
      <c r="AF2945" s="1" t="e">
        <f t="shared" si="1101"/>
        <v>#DIV/0!</v>
      </c>
      <c r="AG2945" s="1" t="e">
        <f t="shared" si="1102"/>
        <v>#DIV/0!</v>
      </c>
      <c r="AH2945" s="1" t="e">
        <f t="shared" si="1102"/>
        <v>#DIV/0!</v>
      </c>
      <c r="AI2945" s="1" t="e">
        <f t="shared" si="1103"/>
        <v>#DIV/0!</v>
      </c>
      <c r="AJ2945">
        <v>0.02</v>
      </c>
      <c r="AK2945">
        <v>0.02</v>
      </c>
      <c r="AL2945">
        <v>0.02</v>
      </c>
      <c r="AM2945">
        <v>0.02</v>
      </c>
      <c r="AN2945" t="s">
        <v>10376</v>
      </c>
      <c r="AO2945" t="s">
        <v>10376</v>
      </c>
      <c r="AP2945" t="s">
        <v>10376</v>
      </c>
      <c r="AQ2945" t="s">
        <v>10376</v>
      </c>
      <c r="AR2945" t="s">
        <v>10376</v>
      </c>
      <c r="AS2945" t="s">
        <v>10376</v>
      </c>
      <c r="AT2945" t="s">
        <v>10376</v>
      </c>
      <c r="AU2945">
        <v>0.01</v>
      </c>
      <c r="AV2945">
        <v>0.01</v>
      </c>
      <c r="AW2945" t="s">
        <v>10376</v>
      </c>
      <c r="AX2945" t="s">
        <v>10376</v>
      </c>
      <c r="AY2945" t="s">
        <v>10376</v>
      </c>
      <c r="AZ2945" t="s">
        <v>8310</v>
      </c>
      <c r="BA2945" t="s">
        <v>8310</v>
      </c>
      <c r="BB2945" t="s">
        <v>8310</v>
      </c>
      <c r="BC2945" t="s">
        <v>8310</v>
      </c>
      <c r="BD2945" t="s">
        <v>8310</v>
      </c>
      <c r="BE2945" t="s">
        <v>8310</v>
      </c>
      <c r="BF2945">
        <v>0</v>
      </c>
      <c r="BG2945" t="s">
        <v>8310</v>
      </c>
      <c r="BH2945" t="s">
        <v>8310</v>
      </c>
      <c r="BI2945" t="s">
        <v>8310</v>
      </c>
      <c r="BJ2945" t="s">
        <v>8310</v>
      </c>
      <c r="BK2945" t="s">
        <v>8310</v>
      </c>
      <c r="BL2945" t="s">
        <v>8310</v>
      </c>
      <c r="BM2945" t="s">
        <v>8310</v>
      </c>
      <c r="BN2945" t="s">
        <v>8310</v>
      </c>
      <c r="BO2945" t="s">
        <v>8310</v>
      </c>
      <c r="BP2945">
        <v>0</v>
      </c>
      <c r="BQ2945" t="e">
        <f t="shared" si="1104"/>
        <v>#DIV/0!</v>
      </c>
      <c r="BR2945">
        <f t="shared" si="1105"/>
        <v>8.0059738892306109E-2</v>
      </c>
    </row>
    <row r="2946" spans="1:70" hidden="1" x14ac:dyDescent="0.3">
      <c r="A2946" t="s">
        <v>1503</v>
      </c>
      <c r="B2946" t="s">
        <v>1504</v>
      </c>
      <c r="C2946" t="str">
        <f>VLOOKUP(historical_emissions[[#This Row],[Country]],'Liste-Pays'!A:B,2,0)</f>
        <v>AFR</v>
      </c>
      <c r="D2946" t="s">
        <v>41</v>
      </c>
      <c r="E2946" t="s">
        <v>1048</v>
      </c>
      <c r="F2946" t="s">
        <v>302</v>
      </c>
      <c r="G2946" t="s">
        <v>44</v>
      </c>
      <c r="H2946">
        <f t="shared" ref="H2946:H3009" si="1107">I2946*(1+$BR2946)</f>
        <v>3.9999999999999987E-2</v>
      </c>
      <c r="I2946">
        <f t="shared" ref="I2946:I3009" si="1108">J2946*(1+$BR2946)</f>
        <v>3.9999999999999987E-2</v>
      </c>
      <c r="J2946">
        <f t="shared" ref="J2946:J3009" si="1109">K2946*(1+$BR2946)</f>
        <v>3.9999999999999987E-2</v>
      </c>
      <c r="K2946">
        <f t="shared" ref="K2946:K3009" si="1110">L2946*(1+$BR2946)</f>
        <v>3.9999999999999987E-2</v>
      </c>
      <c r="L2946">
        <f t="shared" ref="L2946:L3009" si="1111">M2946*(1+$BR2946)</f>
        <v>3.9999999999999987E-2</v>
      </c>
      <c r="M2946">
        <f t="shared" ref="M2946:M3009" si="1112">N2946*(1+$BR2946)</f>
        <v>3.9999999999999987E-2</v>
      </c>
      <c r="N2946">
        <f t="shared" ref="N2946:N3009" si="1113">O2946*(1+$BR2946)</f>
        <v>3.9999999999999987E-2</v>
      </c>
      <c r="O2946">
        <f t="shared" ref="O2946:O3009" si="1114">P2946*(1+$BR2946)</f>
        <v>3.9999999999999987E-2</v>
      </c>
      <c r="P2946">
        <f t="shared" ref="P2946:P3009" si="1115">Q2946*(1+$BR2946)</f>
        <v>3.9999999999999987E-2</v>
      </c>
      <c r="Q2946">
        <f t="shared" ref="Q2946:Q3009" si="1116">R2946*(1+$BR2946)</f>
        <v>3.9999999999999987E-2</v>
      </c>
      <c r="R2946">
        <f t="shared" ref="R2946:R3009" si="1117">S2946*(1+$BR2946)</f>
        <v>3.9999999999999987E-2</v>
      </c>
      <c r="S2946">
        <f t="shared" ref="S2946:S3009" si="1118">T2946*(1+$BR2946)</f>
        <v>3.9999999999999987E-2</v>
      </c>
      <c r="T2946">
        <f t="shared" ref="T2946:T3009" si="1119">U2946*(1+$BR2946)</f>
        <v>3.9999999999999987E-2</v>
      </c>
      <c r="U2946">
        <f t="shared" ref="U2946:U3009" si="1120">V2946*(1+$BR2946)</f>
        <v>3.9999999999999987E-2</v>
      </c>
      <c r="V2946">
        <f t="shared" ref="V2946:V3009" si="1121">W2946*(1+$BR2946)</f>
        <v>3.9999999999999987E-2</v>
      </c>
      <c r="W2946">
        <f t="shared" ref="W2946:W3009" si="1122">X2946*(1+$BR2946)</f>
        <v>3.9999999999999987E-2</v>
      </c>
      <c r="X2946">
        <f t="shared" ref="X2946:X3009" si="1123">Y2946*(1+$BR2946)</f>
        <v>3.9999999999999987E-2</v>
      </c>
      <c r="Y2946">
        <f t="shared" ref="Y2946:Y3009" si="1124">Z2946*(1+$BR2946)</f>
        <v>3.9999999999999987E-2</v>
      </c>
      <c r="Z2946" s="1">
        <f t="shared" ref="Z2946:AF3009" si="1125">AA2946*(1+$BQ2946)</f>
        <v>3.9999999999999987E-2</v>
      </c>
      <c r="AA2946" s="1">
        <f t="shared" si="1125"/>
        <v>3.7321319661472285E-2</v>
      </c>
      <c r="AB2946" s="1">
        <f t="shared" si="1125"/>
        <v>3.4822022531844958E-2</v>
      </c>
      <c r="AC2946" s="1">
        <f t="shared" si="1106"/>
        <v>3.2490095854249418E-2</v>
      </c>
      <c r="AD2946" s="1">
        <f t="shared" si="1106"/>
        <v>3.0314331330207958E-2</v>
      </c>
      <c r="AE2946" s="1">
        <f t="shared" si="1106"/>
        <v>2.8284271247461898E-2</v>
      </c>
      <c r="AF2946" s="1">
        <f t="shared" si="1106"/>
        <v>2.6390158215457885E-2</v>
      </c>
      <c r="AG2946" s="1">
        <f t="shared" ref="AG2946:AH3009" si="1126">AH2946*(1+$BQ2946)</f>
        <v>2.4622888266898325E-2</v>
      </c>
      <c r="AH2946" s="1">
        <f t="shared" si="1126"/>
        <v>2.2973967099940699E-2</v>
      </c>
      <c r="AI2946" s="1">
        <f t="shared" ref="AI2946:AI3009" si="1127">AJ2946*(1+$BQ2946)</f>
        <v>2.1435469250725862E-2</v>
      </c>
      <c r="AJ2946">
        <v>0.02</v>
      </c>
      <c r="AK2946">
        <v>0.02</v>
      </c>
      <c r="AL2946">
        <v>0.02</v>
      </c>
      <c r="AM2946">
        <v>0.02</v>
      </c>
      <c r="AN2946" t="s">
        <v>10372</v>
      </c>
      <c r="AO2946" t="s">
        <v>9379</v>
      </c>
      <c r="AP2946" t="s">
        <v>10372</v>
      </c>
      <c r="AQ2946" t="s">
        <v>10372</v>
      </c>
      <c r="AR2946" t="s">
        <v>10372</v>
      </c>
      <c r="AS2946" t="s">
        <v>10372</v>
      </c>
      <c r="AT2946" t="s">
        <v>10372</v>
      </c>
      <c r="AU2946">
        <v>0.02</v>
      </c>
      <c r="AV2946">
        <v>0.02</v>
      </c>
      <c r="AW2946" t="s">
        <v>10376</v>
      </c>
      <c r="AX2946" t="s">
        <v>10376</v>
      </c>
      <c r="AY2946" t="s">
        <v>10376</v>
      </c>
      <c r="AZ2946" t="s">
        <v>10376</v>
      </c>
      <c r="BA2946" t="s">
        <v>10376</v>
      </c>
      <c r="BB2946" t="s">
        <v>10376</v>
      </c>
      <c r="BC2946" t="s">
        <v>10376</v>
      </c>
      <c r="BD2946" t="s">
        <v>10376</v>
      </c>
      <c r="BE2946" t="s">
        <v>10376</v>
      </c>
      <c r="BF2946">
        <v>0.01</v>
      </c>
      <c r="BG2946" t="s">
        <v>10376</v>
      </c>
      <c r="BH2946" t="s">
        <v>10376</v>
      </c>
      <c r="BI2946" t="s">
        <v>10376</v>
      </c>
      <c r="BJ2946" t="s">
        <v>10376</v>
      </c>
      <c r="BK2946" t="s">
        <v>10376</v>
      </c>
      <c r="BL2946" t="s">
        <v>10376</v>
      </c>
      <c r="BM2946" t="s">
        <v>10376</v>
      </c>
      <c r="BN2946" t="s">
        <v>10376</v>
      </c>
      <c r="BO2946" t="s">
        <v>10376</v>
      </c>
      <c r="BP2946">
        <v>0.01</v>
      </c>
      <c r="BQ2946">
        <f t="shared" ref="BQ2946:BQ3009" si="1128">((AV2946/BF2946)^(1/(2010-2000)))-1</f>
        <v>7.1773462536293131E-2</v>
      </c>
      <c r="BR2946">
        <f t="shared" ref="BR2946:BR3009" si="1129">((AM2946/AV2946)^(1/(2019-2010)))-1</f>
        <v>0</v>
      </c>
    </row>
    <row r="2947" spans="1:70" hidden="1" x14ac:dyDescent="0.3">
      <c r="A2947" t="s">
        <v>4128</v>
      </c>
      <c r="B2947" t="s">
        <v>4129</v>
      </c>
      <c r="C2947" t="str">
        <f>VLOOKUP(historical_emissions[[#This Row],[Country]],'Liste-Pays'!A:B,2,0)</f>
        <v>AFR</v>
      </c>
      <c r="D2947" t="s">
        <v>41</v>
      </c>
      <c r="E2947" t="s">
        <v>1048</v>
      </c>
      <c r="F2947" t="s">
        <v>302</v>
      </c>
      <c r="G2947" t="s">
        <v>44</v>
      </c>
      <c r="H2947">
        <f t="shared" si="1107"/>
        <v>0.02</v>
      </c>
      <c r="I2947">
        <f t="shared" si="1108"/>
        <v>0.02</v>
      </c>
      <c r="J2947">
        <f t="shared" si="1109"/>
        <v>0.02</v>
      </c>
      <c r="K2947">
        <f t="shared" si="1110"/>
        <v>0.02</v>
      </c>
      <c r="L2947">
        <f t="shared" si="1111"/>
        <v>0.02</v>
      </c>
      <c r="M2947">
        <f t="shared" si="1112"/>
        <v>0.02</v>
      </c>
      <c r="N2947">
        <f t="shared" si="1113"/>
        <v>0.02</v>
      </c>
      <c r="O2947">
        <f t="shared" si="1114"/>
        <v>0.02</v>
      </c>
      <c r="P2947">
        <f t="shared" si="1115"/>
        <v>0.02</v>
      </c>
      <c r="Q2947">
        <f t="shared" si="1116"/>
        <v>0.02</v>
      </c>
      <c r="R2947">
        <f t="shared" si="1117"/>
        <v>0.02</v>
      </c>
      <c r="S2947">
        <f t="shared" si="1118"/>
        <v>0.02</v>
      </c>
      <c r="T2947">
        <f t="shared" si="1119"/>
        <v>0.02</v>
      </c>
      <c r="U2947">
        <f t="shared" si="1120"/>
        <v>0.02</v>
      </c>
      <c r="V2947">
        <f t="shared" si="1121"/>
        <v>0.02</v>
      </c>
      <c r="W2947">
        <f t="shared" si="1122"/>
        <v>0.02</v>
      </c>
      <c r="X2947">
        <f t="shared" si="1123"/>
        <v>0.02</v>
      </c>
      <c r="Y2947">
        <f t="shared" si="1124"/>
        <v>0.02</v>
      </c>
      <c r="Z2947" s="1">
        <f t="shared" si="1125"/>
        <v>0.02</v>
      </c>
      <c r="AA2947" s="1">
        <f t="shared" si="1125"/>
        <v>0.02</v>
      </c>
      <c r="AB2947" s="1">
        <f t="shared" si="1125"/>
        <v>0.02</v>
      </c>
      <c r="AC2947" s="1">
        <f t="shared" si="1106"/>
        <v>0.02</v>
      </c>
      <c r="AD2947" s="1">
        <f t="shared" si="1106"/>
        <v>0.02</v>
      </c>
      <c r="AE2947" s="1">
        <f t="shared" si="1106"/>
        <v>0.02</v>
      </c>
      <c r="AF2947" s="1">
        <f t="shared" si="1106"/>
        <v>0.02</v>
      </c>
      <c r="AG2947" s="1">
        <f t="shared" si="1126"/>
        <v>0.02</v>
      </c>
      <c r="AH2947" s="1">
        <f t="shared" si="1126"/>
        <v>0.02</v>
      </c>
      <c r="AI2947" s="1">
        <f t="shared" si="1127"/>
        <v>0.02</v>
      </c>
      <c r="AJ2947">
        <v>0.02</v>
      </c>
      <c r="AK2947">
        <v>0.02</v>
      </c>
      <c r="AL2947">
        <v>0.02</v>
      </c>
      <c r="AM2947">
        <v>0.02</v>
      </c>
      <c r="AN2947" t="s">
        <v>10372</v>
      </c>
      <c r="AO2947" t="s">
        <v>10372</v>
      </c>
      <c r="AP2947" t="s">
        <v>10372</v>
      </c>
      <c r="AQ2947" t="s">
        <v>10372</v>
      </c>
      <c r="AR2947" t="s">
        <v>10372</v>
      </c>
      <c r="AS2947" t="s">
        <v>10372</v>
      </c>
      <c r="AT2947" t="s">
        <v>10372</v>
      </c>
      <c r="AU2947">
        <v>0.02</v>
      </c>
      <c r="AV2947">
        <v>0.02</v>
      </c>
      <c r="AW2947" t="s">
        <v>10372</v>
      </c>
      <c r="AX2947" t="s">
        <v>10372</v>
      </c>
      <c r="AY2947" t="s">
        <v>10372</v>
      </c>
      <c r="AZ2947" t="s">
        <v>10372</v>
      </c>
      <c r="BA2947" t="s">
        <v>10372</v>
      </c>
      <c r="BB2947" t="s">
        <v>10372</v>
      </c>
      <c r="BC2947" t="s">
        <v>10372</v>
      </c>
      <c r="BD2947" t="s">
        <v>10372</v>
      </c>
      <c r="BE2947" t="s">
        <v>10372</v>
      </c>
      <c r="BF2947">
        <v>0.02</v>
      </c>
      <c r="BG2947" t="s">
        <v>10372</v>
      </c>
      <c r="BH2947" t="s">
        <v>10372</v>
      </c>
      <c r="BI2947" t="s">
        <v>10372</v>
      </c>
      <c r="BJ2947" t="s">
        <v>10372</v>
      </c>
      <c r="BK2947" t="s">
        <v>10372</v>
      </c>
      <c r="BL2947" t="s">
        <v>10372</v>
      </c>
      <c r="BM2947" t="s">
        <v>10372</v>
      </c>
      <c r="BN2947" t="s">
        <v>10372</v>
      </c>
      <c r="BO2947" t="s">
        <v>10372</v>
      </c>
      <c r="BP2947">
        <v>0.02</v>
      </c>
      <c r="BQ2947">
        <f t="shared" si="1128"/>
        <v>0</v>
      </c>
      <c r="BR2947">
        <f t="shared" si="1129"/>
        <v>0</v>
      </c>
    </row>
    <row r="2948" spans="1:70" hidden="1" x14ac:dyDescent="0.3">
      <c r="A2948" t="s">
        <v>9652</v>
      </c>
      <c r="B2948" t="s">
        <v>9653</v>
      </c>
      <c r="C2948" t="str">
        <f>VLOOKUP(historical_emissions[[#This Row],[Country]],'Liste-Pays'!A:B,2,0)</f>
        <v>ODA</v>
      </c>
      <c r="D2948" t="s">
        <v>41</v>
      </c>
      <c r="E2948" t="s">
        <v>535</v>
      </c>
      <c r="F2948" t="s">
        <v>43</v>
      </c>
      <c r="G2948" t="s">
        <v>44</v>
      </c>
      <c r="H2948">
        <f t="shared" si="1107"/>
        <v>0.15999999999999989</v>
      </c>
      <c r="I2948">
        <f t="shared" si="1108"/>
        <v>0.13715903725649156</v>
      </c>
      <c r="J2948">
        <f t="shared" si="1109"/>
        <v>0.11757875938204783</v>
      </c>
      <c r="K2948">
        <f t="shared" si="1110"/>
        <v>0.10079368399158979</v>
      </c>
      <c r="L2948">
        <f t="shared" si="1111"/>
        <v>8.6404779111384444E-2</v>
      </c>
      <c r="M2948">
        <f t="shared" si="1112"/>
        <v>7.4069976982983191E-2</v>
      </c>
      <c r="N2948">
        <f t="shared" si="1113"/>
        <v>6.3496042078727943E-2</v>
      </c>
      <c r="O2948">
        <f t="shared" si="1114"/>
        <v>5.4431600006975056E-2</v>
      </c>
      <c r="P2948">
        <f t="shared" si="1115"/>
        <v>4.6661161583044647E-2</v>
      </c>
      <c r="Q2948">
        <f t="shared" si="1116"/>
        <v>3.9999999999999987E-2</v>
      </c>
      <c r="R2948">
        <f t="shared" si="1117"/>
        <v>3.4289759314122904E-2</v>
      </c>
      <c r="S2948">
        <f t="shared" si="1118"/>
        <v>2.9394689845511968E-2</v>
      </c>
      <c r="T2948">
        <f t="shared" si="1119"/>
        <v>2.5198420997897455E-2</v>
      </c>
      <c r="U2948">
        <f t="shared" si="1120"/>
        <v>2.1601194777846118E-2</v>
      </c>
      <c r="V2948">
        <f t="shared" si="1121"/>
        <v>1.8517494245745805E-2</v>
      </c>
      <c r="W2948">
        <f t="shared" si="1122"/>
        <v>1.5874010519681993E-2</v>
      </c>
      <c r="X2948">
        <f t="shared" si="1123"/>
        <v>1.3607900001743769E-2</v>
      </c>
      <c r="Y2948">
        <f t="shared" si="1124"/>
        <v>1.1665290395761165E-2</v>
      </c>
      <c r="Z2948" s="1">
        <f t="shared" si="1125"/>
        <v>0.01</v>
      </c>
      <c r="AA2948" s="1">
        <f t="shared" si="1125"/>
        <v>0.01</v>
      </c>
      <c r="AB2948" s="1">
        <f t="shared" si="1125"/>
        <v>0.01</v>
      </c>
      <c r="AC2948" s="1">
        <f t="shared" si="1106"/>
        <v>0.01</v>
      </c>
      <c r="AD2948" s="1">
        <f t="shared" si="1106"/>
        <v>0.01</v>
      </c>
      <c r="AE2948" s="1">
        <f t="shared" si="1106"/>
        <v>0.01</v>
      </c>
      <c r="AF2948" s="1">
        <f t="shared" si="1106"/>
        <v>0.01</v>
      </c>
      <c r="AG2948" s="1">
        <f t="shared" si="1126"/>
        <v>0.01</v>
      </c>
      <c r="AH2948" s="1">
        <f t="shared" si="1126"/>
        <v>0.01</v>
      </c>
      <c r="AI2948" s="1">
        <f t="shared" si="1127"/>
        <v>0.01</v>
      </c>
      <c r="AJ2948">
        <v>0.01</v>
      </c>
      <c r="AK2948">
        <v>0.02</v>
      </c>
      <c r="AL2948">
        <v>0.06</v>
      </c>
      <c r="AM2948">
        <v>0.04</v>
      </c>
      <c r="AN2948" t="s">
        <v>9376</v>
      </c>
      <c r="AO2948" t="s">
        <v>9378</v>
      </c>
      <c r="AP2948" t="s">
        <v>9470</v>
      </c>
      <c r="AQ2948" t="s">
        <v>9378</v>
      </c>
      <c r="AR2948" t="s">
        <v>9379</v>
      </c>
      <c r="AS2948" t="s">
        <v>9378</v>
      </c>
      <c r="AT2948" t="s">
        <v>9379</v>
      </c>
      <c r="AU2948">
        <v>0.01</v>
      </c>
      <c r="AV2948">
        <v>0.01</v>
      </c>
      <c r="AW2948" t="s">
        <v>10376</v>
      </c>
      <c r="AX2948" t="s">
        <v>10372</v>
      </c>
      <c r="AY2948" t="s">
        <v>10376</v>
      </c>
      <c r="AZ2948" t="s">
        <v>10376</v>
      </c>
      <c r="BA2948" t="s">
        <v>10376</v>
      </c>
      <c r="BB2948" t="s">
        <v>10376</v>
      </c>
      <c r="BC2948" t="s">
        <v>10376</v>
      </c>
      <c r="BD2948" t="s">
        <v>10376</v>
      </c>
      <c r="BE2948" t="s">
        <v>10376</v>
      </c>
      <c r="BF2948">
        <v>0.01</v>
      </c>
      <c r="BG2948" t="s">
        <v>9377</v>
      </c>
      <c r="BH2948" t="s">
        <v>9377</v>
      </c>
      <c r="BI2948" t="s">
        <v>9377</v>
      </c>
      <c r="BJ2948" t="s">
        <v>9377</v>
      </c>
      <c r="BK2948" t="s">
        <v>9377</v>
      </c>
      <c r="BL2948" t="s">
        <v>9377</v>
      </c>
      <c r="BM2948" t="s">
        <v>9377</v>
      </c>
      <c r="BN2948" t="s">
        <v>9377</v>
      </c>
      <c r="BO2948" t="s">
        <v>9377</v>
      </c>
      <c r="BP2948">
        <v>0.05</v>
      </c>
      <c r="BQ2948">
        <f t="shared" si="1128"/>
        <v>0</v>
      </c>
      <c r="BR2948">
        <f t="shared" si="1129"/>
        <v>0.16652903957611653</v>
      </c>
    </row>
    <row r="2949" spans="1:70" hidden="1" x14ac:dyDescent="0.3">
      <c r="A2949" t="s">
        <v>5810</v>
      </c>
      <c r="B2949" t="s">
        <v>5811</v>
      </c>
      <c r="C2949" t="str">
        <f>VLOOKUP(historical_emissions[[#This Row],[Country]],'Liste-Pays'!A:B,2,0)</f>
        <v>AFR</v>
      </c>
      <c r="D2949" t="s">
        <v>41</v>
      </c>
      <c r="E2949" t="s">
        <v>174</v>
      </c>
      <c r="F2949" t="s">
        <v>148</v>
      </c>
      <c r="G2949" t="s">
        <v>44</v>
      </c>
      <c r="H2949" t="e">
        <f t="shared" si="1107"/>
        <v>#DIV/0!</v>
      </c>
      <c r="I2949" t="e">
        <f t="shared" si="1108"/>
        <v>#DIV/0!</v>
      </c>
      <c r="J2949" t="e">
        <f t="shared" si="1109"/>
        <v>#DIV/0!</v>
      </c>
      <c r="K2949" t="e">
        <f t="shared" si="1110"/>
        <v>#DIV/0!</v>
      </c>
      <c r="L2949" t="e">
        <f t="shared" si="1111"/>
        <v>#DIV/0!</v>
      </c>
      <c r="M2949" t="e">
        <f t="shared" si="1112"/>
        <v>#DIV/0!</v>
      </c>
      <c r="N2949" t="e">
        <f t="shared" si="1113"/>
        <v>#DIV/0!</v>
      </c>
      <c r="O2949" t="e">
        <f t="shared" si="1114"/>
        <v>#DIV/0!</v>
      </c>
      <c r="P2949" t="e">
        <f t="shared" si="1115"/>
        <v>#DIV/0!</v>
      </c>
      <c r="Q2949" t="e">
        <f t="shared" si="1116"/>
        <v>#DIV/0!</v>
      </c>
      <c r="R2949" t="e">
        <f t="shared" si="1117"/>
        <v>#DIV/0!</v>
      </c>
      <c r="S2949" t="e">
        <f t="shared" si="1118"/>
        <v>#DIV/0!</v>
      </c>
      <c r="T2949" t="e">
        <f t="shared" si="1119"/>
        <v>#DIV/0!</v>
      </c>
      <c r="U2949" t="e">
        <f t="shared" si="1120"/>
        <v>#DIV/0!</v>
      </c>
      <c r="V2949" t="e">
        <f t="shared" si="1121"/>
        <v>#DIV/0!</v>
      </c>
      <c r="W2949" t="e">
        <f t="shared" si="1122"/>
        <v>#DIV/0!</v>
      </c>
      <c r="X2949" t="e">
        <f t="shared" si="1123"/>
        <v>#DIV/0!</v>
      </c>
      <c r="Y2949" t="e">
        <f t="shared" si="1124"/>
        <v>#DIV/0!</v>
      </c>
      <c r="Z2949" s="1" t="e">
        <f t="shared" si="1125"/>
        <v>#DIV/0!</v>
      </c>
      <c r="AA2949" s="1" t="e">
        <f t="shared" si="1125"/>
        <v>#DIV/0!</v>
      </c>
      <c r="AB2949" s="1" t="e">
        <f t="shared" si="1125"/>
        <v>#DIV/0!</v>
      </c>
      <c r="AC2949" s="1" t="e">
        <f t="shared" si="1106"/>
        <v>#DIV/0!</v>
      </c>
      <c r="AD2949" s="1" t="e">
        <f t="shared" si="1106"/>
        <v>#DIV/0!</v>
      </c>
      <c r="AE2949" s="1" t="e">
        <f t="shared" si="1106"/>
        <v>#DIV/0!</v>
      </c>
      <c r="AF2949" s="1" t="e">
        <f t="shared" si="1106"/>
        <v>#DIV/0!</v>
      </c>
      <c r="AG2949" s="1" t="e">
        <f t="shared" si="1126"/>
        <v>#DIV/0!</v>
      </c>
      <c r="AH2949" s="1" t="e">
        <f t="shared" si="1126"/>
        <v>#DIV/0!</v>
      </c>
      <c r="AI2949" s="1" t="e">
        <f t="shared" si="1127"/>
        <v>#DIV/0!</v>
      </c>
      <c r="AJ2949">
        <v>0.01</v>
      </c>
      <c r="AK2949">
        <v>0.01</v>
      </c>
      <c r="AL2949">
        <v>0.01</v>
      </c>
      <c r="AM2949">
        <v>0.01</v>
      </c>
      <c r="AN2949" t="s">
        <v>10376</v>
      </c>
      <c r="AO2949" t="s">
        <v>10376</v>
      </c>
      <c r="AP2949" t="s">
        <v>10376</v>
      </c>
      <c r="AQ2949" t="s">
        <v>10376</v>
      </c>
      <c r="AR2949" t="s">
        <v>10376</v>
      </c>
      <c r="AS2949" t="s">
        <v>10376</v>
      </c>
      <c r="AT2949" t="s">
        <v>10376</v>
      </c>
      <c r="AU2949">
        <v>0.01</v>
      </c>
      <c r="AV2949">
        <v>0.01</v>
      </c>
      <c r="AW2949" t="s">
        <v>10376</v>
      </c>
      <c r="AX2949" t="s">
        <v>10376</v>
      </c>
      <c r="AY2949" t="s">
        <v>10376</v>
      </c>
      <c r="AZ2949" t="s">
        <v>8310</v>
      </c>
      <c r="BA2949" t="s">
        <v>8310</v>
      </c>
      <c r="BB2949" t="s">
        <v>8310</v>
      </c>
      <c r="BC2949" t="s">
        <v>8310</v>
      </c>
      <c r="BD2949" t="s">
        <v>8310</v>
      </c>
      <c r="BE2949" t="s">
        <v>8310</v>
      </c>
      <c r="BF2949">
        <v>0</v>
      </c>
      <c r="BG2949" t="s">
        <v>8310</v>
      </c>
      <c r="BH2949" t="s">
        <v>8310</v>
      </c>
      <c r="BI2949" t="s">
        <v>8310</v>
      </c>
      <c r="BJ2949" t="s">
        <v>8310</v>
      </c>
      <c r="BK2949" t="s">
        <v>8310</v>
      </c>
      <c r="BL2949" t="s">
        <v>8310</v>
      </c>
      <c r="BM2949" t="s">
        <v>8310</v>
      </c>
      <c r="BN2949" t="s">
        <v>8310</v>
      </c>
      <c r="BO2949" t="s">
        <v>8310</v>
      </c>
      <c r="BP2949">
        <v>0</v>
      </c>
      <c r="BQ2949" t="e">
        <f t="shared" si="1128"/>
        <v>#DIV/0!</v>
      </c>
      <c r="BR2949">
        <f t="shared" si="1129"/>
        <v>0</v>
      </c>
    </row>
    <row r="2950" spans="1:70" hidden="1" x14ac:dyDescent="0.3">
      <c r="A2950" t="s">
        <v>5810</v>
      </c>
      <c r="B2950" t="s">
        <v>5811</v>
      </c>
      <c r="C2950" t="str">
        <f>VLOOKUP(historical_emissions[[#This Row],[Country]],'Liste-Pays'!A:B,2,0)</f>
        <v>AFR</v>
      </c>
      <c r="D2950" t="s">
        <v>41</v>
      </c>
      <c r="E2950" t="s">
        <v>174</v>
      </c>
      <c r="F2950" t="s">
        <v>302</v>
      </c>
      <c r="G2950" t="s">
        <v>44</v>
      </c>
      <c r="H2950">
        <f t="shared" si="1107"/>
        <v>0.01</v>
      </c>
      <c r="I2950">
        <f t="shared" si="1108"/>
        <v>0.01</v>
      </c>
      <c r="J2950">
        <f t="shared" si="1109"/>
        <v>0.01</v>
      </c>
      <c r="K2950">
        <f t="shared" si="1110"/>
        <v>0.01</v>
      </c>
      <c r="L2950">
        <f t="shared" si="1111"/>
        <v>0.01</v>
      </c>
      <c r="M2950">
        <f t="shared" si="1112"/>
        <v>0.01</v>
      </c>
      <c r="N2950">
        <f t="shared" si="1113"/>
        <v>0.01</v>
      </c>
      <c r="O2950">
        <f t="shared" si="1114"/>
        <v>0.01</v>
      </c>
      <c r="P2950">
        <f t="shared" si="1115"/>
        <v>0.01</v>
      </c>
      <c r="Q2950">
        <f t="shared" si="1116"/>
        <v>0.01</v>
      </c>
      <c r="R2950">
        <f t="shared" si="1117"/>
        <v>0.01</v>
      </c>
      <c r="S2950">
        <f t="shared" si="1118"/>
        <v>0.01</v>
      </c>
      <c r="T2950">
        <f t="shared" si="1119"/>
        <v>0.01</v>
      </c>
      <c r="U2950">
        <f t="shared" si="1120"/>
        <v>0.01</v>
      </c>
      <c r="V2950">
        <f t="shared" si="1121"/>
        <v>0.01</v>
      </c>
      <c r="W2950">
        <f t="shared" si="1122"/>
        <v>0.01</v>
      </c>
      <c r="X2950">
        <f t="shared" si="1123"/>
        <v>0.01</v>
      </c>
      <c r="Y2950">
        <f t="shared" si="1124"/>
        <v>0.01</v>
      </c>
      <c r="Z2950" s="1">
        <f t="shared" si="1125"/>
        <v>0.01</v>
      </c>
      <c r="AA2950" s="1">
        <f t="shared" si="1125"/>
        <v>0.01</v>
      </c>
      <c r="AB2950" s="1">
        <f t="shared" si="1125"/>
        <v>0.01</v>
      </c>
      <c r="AC2950" s="1">
        <f t="shared" si="1106"/>
        <v>0.01</v>
      </c>
      <c r="AD2950" s="1">
        <f t="shared" si="1106"/>
        <v>0.01</v>
      </c>
      <c r="AE2950" s="1">
        <f t="shared" si="1106"/>
        <v>0.01</v>
      </c>
      <c r="AF2950" s="1">
        <f t="shared" si="1106"/>
        <v>0.01</v>
      </c>
      <c r="AG2950" s="1">
        <f t="shared" si="1126"/>
        <v>0.01</v>
      </c>
      <c r="AH2950" s="1">
        <f t="shared" si="1126"/>
        <v>0.01</v>
      </c>
      <c r="AI2950" s="1">
        <f t="shared" si="1127"/>
        <v>0.01</v>
      </c>
      <c r="AJ2950">
        <v>0.01</v>
      </c>
      <c r="AK2950">
        <v>0.01</v>
      </c>
      <c r="AL2950">
        <v>0.01</v>
      </c>
      <c r="AM2950">
        <v>0.01</v>
      </c>
      <c r="AN2950" t="s">
        <v>10376</v>
      </c>
      <c r="AO2950" t="s">
        <v>10376</v>
      </c>
      <c r="AP2950" t="s">
        <v>10376</v>
      </c>
      <c r="AQ2950" t="s">
        <v>10376</v>
      </c>
      <c r="AR2950" t="s">
        <v>10376</v>
      </c>
      <c r="AS2950" t="s">
        <v>10376</v>
      </c>
      <c r="AT2950" t="s">
        <v>10376</v>
      </c>
      <c r="AU2950">
        <v>0.01</v>
      </c>
      <c r="AV2950">
        <v>0.01</v>
      </c>
      <c r="AW2950" t="s">
        <v>10376</v>
      </c>
      <c r="AX2950" t="s">
        <v>10376</v>
      </c>
      <c r="AY2950" t="s">
        <v>10376</v>
      </c>
      <c r="AZ2950" t="s">
        <v>10376</v>
      </c>
      <c r="BA2950" t="s">
        <v>10376</v>
      </c>
      <c r="BB2950" t="s">
        <v>10376</v>
      </c>
      <c r="BC2950" t="s">
        <v>10376</v>
      </c>
      <c r="BD2950" t="s">
        <v>10376</v>
      </c>
      <c r="BE2950" t="s">
        <v>10376</v>
      </c>
      <c r="BF2950">
        <v>0.01</v>
      </c>
      <c r="BG2950" t="s">
        <v>10376</v>
      </c>
      <c r="BH2950" t="s">
        <v>8310</v>
      </c>
      <c r="BI2950" t="s">
        <v>10376</v>
      </c>
      <c r="BJ2950" t="s">
        <v>10376</v>
      </c>
      <c r="BK2950" t="s">
        <v>10376</v>
      </c>
      <c r="BL2950" t="s">
        <v>10376</v>
      </c>
      <c r="BM2950" t="s">
        <v>10376</v>
      </c>
      <c r="BN2950" t="s">
        <v>10376</v>
      </c>
      <c r="BO2950" t="s">
        <v>10376</v>
      </c>
      <c r="BP2950">
        <v>0.01</v>
      </c>
      <c r="BQ2950">
        <f t="shared" si="1128"/>
        <v>0</v>
      </c>
      <c r="BR2950">
        <f t="shared" si="1129"/>
        <v>0</v>
      </c>
    </row>
    <row r="2951" spans="1:70" hidden="1" x14ac:dyDescent="0.3">
      <c r="A2951" t="s">
        <v>10379</v>
      </c>
      <c r="B2951" t="s">
        <v>10380</v>
      </c>
      <c r="C2951" t="str">
        <f>VLOOKUP(historical_emissions[[#This Row],[Country]],'Liste-Pays'!A:B,2,0)</f>
        <v>EEU</v>
      </c>
      <c r="D2951" t="s">
        <v>41</v>
      </c>
      <c r="E2951" t="s">
        <v>1048</v>
      </c>
      <c r="F2951" t="s">
        <v>148</v>
      </c>
      <c r="G2951" t="s">
        <v>44</v>
      </c>
      <c r="H2951" t="e">
        <f t="shared" si="1107"/>
        <v>#DIV/0!</v>
      </c>
      <c r="I2951" t="e">
        <f t="shared" si="1108"/>
        <v>#DIV/0!</v>
      </c>
      <c r="J2951" t="e">
        <f t="shared" si="1109"/>
        <v>#DIV/0!</v>
      </c>
      <c r="K2951" t="e">
        <f t="shared" si="1110"/>
        <v>#DIV/0!</v>
      </c>
      <c r="L2951" t="e">
        <f t="shared" si="1111"/>
        <v>#DIV/0!</v>
      </c>
      <c r="M2951" t="e">
        <f t="shared" si="1112"/>
        <v>#DIV/0!</v>
      </c>
      <c r="N2951" t="e">
        <f t="shared" si="1113"/>
        <v>#DIV/0!</v>
      </c>
      <c r="O2951" t="e">
        <f t="shared" si="1114"/>
        <v>#DIV/0!</v>
      </c>
      <c r="P2951" t="e">
        <f t="shared" si="1115"/>
        <v>#DIV/0!</v>
      </c>
      <c r="Q2951" t="e">
        <f t="shared" si="1116"/>
        <v>#DIV/0!</v>
      </c>
      <c r="R2951" t="e">
        <f t="shared" si="1117"/>
        <v>#DIV/0!</v>
      </c>
      <c r="S2951" t="e">
        <f t="shared" si="1118"/>
        <v>#DIV/0!</v>
      </c>
      <c r="T2951" t="e">
        <f t="shared" si="1119"/>
        <v>#DIV/0!</v>
      </c>
      <c r="U2951" t="e">
        <f t="shared" si="1120"/>
        <v>#DIV/0!</v>
      </c>
      <c r="V2951" t="e">
        <f t="shared" si="1121"/>
        <v>#DIV/0!</v>
      </c>
      <c r="W2951" t="e">
        <f t="shared" si="1122"/>
        <v>#DIV/0!</v>
      </c>
      <c r="X2951" t="e">
        <f t="shared" si="1123"/>
        <v>#DIV/0!</v>
      </c>
      <c r="Y2951" t="e">
        <f t="shared" si="1124"/>
        <v>#DIV/0!</v>
      </c>
      <c r="Z2951" s="1">
        <f t="shared" si="1125"/>
        <v>0</v>
      </c>
      <c r="AA2951" s="1">
        <f t="shared" si="1125"/>
        <v>0</v>
      </c>
      <c r="AB2951" s="1">
        <f t="shared" si="1125"/>
        <v>0</v>
      </c>
      <c r="AC2951" s="1">
        <f t="shared" si="1106"/>
        <v>0</v>
      </c>
      <c r="AD2951" s="1">
        <f t="shared" si="1106"/>
        <v>0</v>
      </c>
      <c r="AE2951" s="1">
        <f t="shared" si="1106"/>
        <v>0</v>
      </c>
      <c r="AF2951" s="1">
        <f t="shared" si="1106"/>
        <v>0</v>
      </c>
      <c r="AG2951" s="1">
        <f t="shared" si="1126"/>
        <v>0</v>
      </c>
      <c r="AH2951" s="1">
        <f t="shared" si="1126"/>
        <v>0</v>
      </c>
      <c r="AI2951" s="1">
        <f t="shared" si="1127"/>
        <v>0</v>
      </c>
      <c r="AJ2951">
        <v>0.01</v>
      </c>
      <c r="AK2951">
        <v>0.01</v>
      </c>
      <c r="AL2951">
        <v>0.01</v>
      </c>
      <c r="AM2951">
        <v>0</v>
      </c>
      <c r="AN2951" t="s">
        <v>10376</v>
      </c>
      <c r="AO2951" t="s">
        <v>10376</v>
      </c>
      <c r="AP2951" t="s">
        <v>10376</v>
      </c>
      <c r="AQ2951" t="s">
        <v>10376</v>
      </c>
      <c r="AR2951" t="s">
        <v>10376</v>
      </c>
      <c r="AS2951" t="s">
        <v>10376</v>
      </c>
      <c r="AT2951" t="s">
        <v>10376</v>
      </c>
      <c r="AU2951">
        <v>0.01</v>
      </c>
      <c r="AV2951">
        <v>0</v>
      </c>
      <c r="AW2951" t="s">
        <v>8310</v>
      </c>
      <c r="AX2951" t="s">
        <v>8310</v>
      </c>
      <c r="AY2951" t="s">
        <v>8310</v>
      </c>
      <c r="AZ2951" t="s">
        <v>8310</v>
      </c>
      <c r="BA2951" t="s">
        <v>8310</v>
      </c>
      <c r="BB2951" t="s">
        <v>8310</v>
      </c>
      <c r="BC2951" t="s">
        <v>8310</v>
      </c>
      <c r="BD2951" t="s">
        <v>8310</v>
      </c>
      <c r="BE2951" t="s">
        <v>10376</v>
      </c>
      <c r="BF2951">
        <v>0.01</v>
      </c>
      <c r="BG2951" t="s">
        <v>10376</v>
      </c>
      <c r="BH2951" t="s">
        <v>8310</v>
      </c>
      <c r="BI2951" t="s">
        <v>8310</v>
      </c>
      <c r="BJ2951" t="s">
        <v>8310</v>
      </c>
      <c r="BK2951" t="s">
        <v>8310</v>
      </c>
      <c r="BL2951" t="s">
        <v>8310</v>
      </c>
      <c r="BM2951" t="s">
        <v>8310</v>
      </c>
      <c r="BN2951" t="s">
        <v>10376</v>
      </c>
      <c r="BO2951" t="s">
        <v>10372</v>
      </c>
      <c r="BP2951">
        <v>0.03</v>
      </c>
      <c r="BQ2951">
        <f t="shared" si="1128"/>
        <v>-1</v>
      </c>
      <c r="BR2951" t="e">
        <f t="shared" si="1129"/>
        <v>#DIV/0!</v>
      </c>
    </row>
    <row r="2952" spans="1:70" hidden="1" x14ac:dyDescent="0.3">
      <c r="A2952" t="s">
        <v>10379</v>
      </c>
      <c r="B2952" t="s">
        <v>10380</v>
      </c>
      <c r="C2952" t="str">
        <f>VLOOKUP(historical_emissions[[#This Row],[Country]],'Liste-Pays'!A:B,2,0)</f>
        <v>EEU</v>
      </c>
      <c r="D2952" t="s">
        <v>41</v>
      </c>
      <c r="E2952" t="s">
        <v>328</v>
      </c>
      <c r="F2952" t="s">
        <v>302</v>
      </c>
      <c r="G2952" t="s">
        <v>44</v>
      </c>
      <c r="H2952">
        <f t="shared" si="1107"/>
        <v>0.01</v>
      </c>
      <c r="I2952">
        <f t="shared" si="1108"/>
        <v>0.01</v>
      </c>
      <c r="J2952">
        <f t="shared" si="1109"/>
        <v>0.01</v>
      </c>
      <c r="K2952">
        <f t="shared" si="1110"/>
        <v>0.01</v>
      </c>
      <c r="L2952">
        <f t="shared" si="1111"/>
        <v>0.01</v>
      </c>
      <c r="M2952">
        <f t="shared" si="1112"/>
        <v>0.01</v>
      </c>
      <c r="N2952">
        <f t="shared" si="1113"/>
        <v>0.01</v>
      </c>
      <c r="O2952">
        <f t="shared" si="1114"/>
        <v>0.01</v>
      </c>
      <c r="P2952">
        <f t="shared" si="1115"/>
        <v>0.01</v>
      </c>
      <c r="Q2952">
        <f t="shared" si="1116"/>
        <v>0.01</v>
      </c>
      <c r="R2952">
        <f t="shared" si="1117"/>
        <v>0.01</v>
      </c>
      <c r="S2952">
        <f t="shared" si="1118"/>
        <v>0.01</v>
      </c>
      <c r="T2952">
        <f t="shared" si="1119"/>
        <v>0.01</v>
      </c>
      <c r="U2952">
        <f t="shared" si="1120"/>
        <v>0.01</v>
      </c>
      <c r="V2952">
        <f t="shared" si="1121"/>
        <v>0.01</v>
      </c>
      <c r="W2952">
        <f t="shared" si="1122"/>
        <v>0.01</v>
      </c>
      <c r="X2952">
        <f t="shared" si="1123"/>
        <v>0.01</v>
      </c>
      <c r="Y2952">
        <f t="shared" si="1124"/>
        <v>0.01</v>
      </c>
      <c r="Z2952" s="1">
        <f t="shared" si="1125"/>
        <v>0.01</v>
      </c>
      <c r="AA2952" s="1">
        <f t="shared" si="1125"/>
        <v>0.01</v>
      </c>
      <c r="AB2952" s="1">
        <f t="shared" si="1125"/>
        <v>0.01</v>
      </c>
      <c r="AC2952" s="1">
        <f t="shared" si="1106"/>
        <v>0.01</v>
      </c>
      <c r="AD2952" s="1">
        <f t="shared" si="1106"/>
        <v>0.01</v>
      </c>
      <c r="AE2952" s="1">
        <f t="shared" si="1106"/>
        <v>0.01</v>
      </c>
      <c r="AF2952" s="1">
        <f t="shared" si="1106"/>
        <v>0.01</v>
      </c>
      <c r="AG2952" s="1">
        <f t="shared" si="1126"/>
        <v>0.01</v>
      </c>
      <c r="AH2952" s="1">
        <f t="shared" si="1126"/>
        <v>0.01</v>
      </c>
      <c r="AI2952" s="1">
        <f t="shared" si="1127"/>
        <v>0.01</v>
      </c>
      <c r="AJ2952">
        <v>0.01</v>
      </c>
      <c r="AK2952">
        <v>0.01</v>
      </c>
      <c r="AL2952">
        <v>0.01</v>
      </c>
      <c r="AM2952">
        <v>0.01</v>
      </c>
      <c r="AN2952" t="s">
        <v>10376</v>
      </c>
      <c r="AO2952" t="s">
        <v>10376</v>
      </c>
      <c r="AP2952" t="s">
        <v>10376</v>
      </c>
      <c r="AQ2952" t="s">
        <v>10376</v>
      </c>
      <c r="AR2952" t="s">
        <v>10376</v>
      </c>
      <c r="AS2952" t="s">
        <v>10376</v>
      </c>
      <c r="AT2952" t="s">
        <v>10376</v>
      </c>
      <c r="AU2952">
        <v>0.01</v>
      </c>
      <c r="AV2952">
        <v>0.01</v>
      </c>
      <c r="AW2952" t="s">
        <v>10376</v>
      </c>
      <c r="AX2952" t="s">
        <v>10376</v>
      </c>
      <c r="AY2952" t="s">
        <v>10376</v>
      </c>
      <c r="AZ2952" t="s">
        <v>10376</v>
      </c>
      <c r="BA2952" t="s">
        <v>10376</v>
      </c>
      <c r="BB2952" t="s">
        <v>10376</v>
      </c>
      <c r="BC2952" t="s">
        <v>10376</v>
      </c>
      <c r="BD2952" t="s">
        <v>10376</v>
      </c>
      <c r="BE2952" t="s">
        <v>10376</v>
      </c>
      <c r="BF2952">
        <v>0.01</v>
      </c>
      <c r="BG2952" t="s">
        <v>10376</v>
      </c>
      <c r="BH2952" t="s">
        <v>10376</v>
      </c>
      <c r="BI2952" t="s">
        <v>10376</v>
      </c>
      <c r="BJ2952" t="s">
        <v>10376</v>
      </c>
      <c r="BK2952" t="s">
        <v>10376</v>
      </c>
      <c r="BL2952" t="s">
        <v>10372</v>
      </c>
      <c r="BM2952" t="s">
        <v>10372</v>
      </c>
      <c r="BN2952" t="s">
        <v>10372</v>
      </c>
      <c r="BO2952" t="s">
        <v>10372</v>
      </c>
      <c r="BP2952">
        <v>0.02</v>
      </c>
      <c r="BQ2952">
        <f t="shared" si="1128"/>
        <v>0</v>
      </c>
      <c r="BR2952">
        <f t="shared" si="1129"/>
        <v>0</v>
      </c>
    </row>
    <row r="2953" spans="1:70" hidden="1" x14ac:dyDescent="0.3">
      <c r="A2953" t="s">
        <v>2893</v>
      </c>
      <c r="B2953" t="s">
        <v>2894</v>
      </c>
      <c r="C2953" t="str">
        <f>VLOOKUP(historical_emissions[[#This Row],[Country]],'Liste-Pays'!A:B,2,0)</f>
        <v>MEA</v>
      </c>
      <c r="D2953" t="s">
        <v>41</v>
      </c>
      <c r="E2953" t="s">
        <v>1048</v>
      </c>
      <c r="F2953" t="s">
        <v>148</v>
      </c>
      <c r="G2953" t="s">
        <v>44</v>
      </c>
      <c r="H2953" t="e">
        <f t="shared" si="1107"/>
        <v>#DIV/0!</v>
      </c>
      <c r="I2953" t="e">
        <f t="shared" si="1108"/>
        <v>#DIV/0!</v>
      </c>
      <c r="J2953" t="e">
        <f t="shared" si="1109"/>
        <v>#DIV/0!</v>
      </c>
      <c r="K2953" t="e">
        <f t="shared" si="1110"/>
        <v>#DIV/0!</v>
      </c>
      <c r="L2953" t="e">
        <f t="shared" si="1111"/>
        <v>#DIV/0!</v>
      </c>
      <c r="M2953" t="e">
        <f t="shared" si="1112"/>
        <v>#DIV/0!</v>
      </c>
      <c r="N2953" t="e">
        <f t="shared" si="1113"/>
        <v>#DIV/0!</v>
      </c>
      <c r="O2953" t="e">
        <f t="shared" si="1114"/>
        <v>#DIV/0!</v>
      </c>
      <c r="P2953" t="e">
        <f t="shared" si="1115"/>
        <v>#DIV/0!</v>
      </c>
      <c r="Q2953" t="e">
        <f t="shared" si="1116"/>
        <v>#DIV/0!</v>
      </c>
      <c r="R2953" t="e">
        <f t="shared" si="1117"/>
        <v>#DIV/0!</v>
      </c>
      <c r="S2953" t="e">
        <f t="shared" si="1118"/>
        <v>#DIV/0!</v>
      </c>
      <c r="T2953" t="e">
        <f t="shared" si="1119"/>
        <v>#DIV/0!</v>
      </c>
      <c r="U2953" t="e">
        <f t="shared" si="1120"/>
        <v>#DIV/0!</v>
      </c>
      <c r="V2953" t="e">
        <f t="shared" si="1121"/>
        <v>#DIV/0!</v>
      </c>
      <c r="W2953" t="e">
        <f t="shared" si="1122"/>
        <v>#DIV/0!</v>
      </c>
      <c r="X2953" t="e">
        <f t="shared" si="1123"/>
        <v>#DIV/0!</v>
      </c>
      <c r="Y2953" t="e">
        <f t="shared" si="1124"/>
        <v>#DIV/0!</v>
      </c>
      <c r="Z2953" s="1" t="e">
        <f t="shared" si="1125"/>
        <v>#DIV/0!</v>
      </c>
      <c r="AA2953" s="1" t="e">
        <f t="shared" si="1125"/>
        <v>#DIV/0!</v>
      </c>
      <c r="AB2953" s="1" t="e">
        <f t="shared" si="1125"/>
        <v>#DIV/0!</v>
      </c>
      <c r="AC2953" s="1" t="e">
        <f t="shared" si="1106"/>
        <v>#DIV/0!</v>
      </c>
      <c r="AD2953" s="1" t="e">
        <f t="shared" si="1106"/>
        <v>#DIV/0!</v>
      </c>
      <c r="AE2953" s="1" t="e">
        <f t="shared" si="1106"/>
        <v>#DIV/0!</v>
      </c>
      <c r="AF2953" s="1" t="e">
        <f t="shared" si="1106"/>
        <v>#DIV/0!</v>
      </c>
      <c r="AG2953" s="1" t="e">
        <f t="shared" si="1126"/>
        <v>#DIV/0!</v>
      </c>
      <c r="AH2953" s="1" t="e">
        <f t="shared" si="1126"/>
        <v>#DIV/0!</v>
      </c>
      <c r="AI2953" s="1" t="e">
        <f t="shared" si="1127"/>
        <v>#DIV/0!</v>
      </c>
      <c r="AJ2953">
        <v>0.01</v>
      </c>
      <c r="AK2953">
        <v>0.01</v>
      </c>
      <c r="AL2953">
        <v>0.01</v>
      </c>
      <c r="AM2953">
        <v>0.01</v>
      </c>
      <c r="AN2953" t="s">
        <v>10376</v>
      </c>
      <c r="AO2953" t="s">
        <v>10376</v>
      </c>
      <c r="AP2953" t="s">
        <v>10376</v>
      </c>
      <c r="AQ2953" t="s">
        <v>10376</v>
      </c>
      <c r="AR2953" t="s">
        <v>10376</v>
      </c>
      <c r="AS2953" t="s">
        <v>10376</v>
      </c>
      <c r="AT2953" t="s">
        <v>10376</v>
      </c>
      <c r="AU2953">
        <v>0.01</v>
      </c>
      <c r="AV2953">
        <v>0.01</v>
      </c>
      <c r="AW2953" t="s">
        <v>10376</v>
      </c>
      <c r="AX2953" t="s">
        <v>10376</v>
      </c>
      <c r="AY2953" t="s">
        <v>10376</v>
      </c>
      <c r="AZ2953" t="s">
        <v>10376</v>
      </c>
      <c r="BA2953" t="s">
        <v>10376</v>
      </c>
      <c r="BB2953" t="s">
        <v>8310</v>
      </c>
      <c r="BC2953" t="s">
        <v>8310</v>
      </c>
      <c r="BD2953" t="s">
        <v>8310</v>
      </c>
      <c r="BE2953" t="s">
        <v>8310</v>
      </c>
      <c r="BF2953">
        <v>0</v>
      </c>
      <c r="BG2953" t="s">
        <v>8310</v>
      </c>
      <c r="BH2953" t="s">
        <v>8310</v>
      </c>
      <c r="BI2953" t="s">
        <v>8310</v>
      </c>
      <c r="BJ2953" t="s">
        <v>8310</v>
      </c>
      <c r="BK2953" t="s">
        <v>8310</v>
      </c>
      <c r="BL2953" t="s">
        <v>8310</v>
      </c>
      <c r="BM2953" t="s">
        <v>10376</v>
      </c>
      <c r="BN2953" t="s">
        <v>10376</v>
      </c>
      <c r="BO2953" t="s">
        <v>8994</v>
      </c>
      <c r="BQ2953" t="e">
        <f t="shared" si="1128"/>
        <v>#DIV/0!</v>
      </c>
      <c r="BR2953">
        <f t="shared" si="1129"/>
        <v>0</v>
      </c>
    </row>
    <row r="2954" spans="1:70" hidden="1" x14ac:dyDescent="0.3">
      <c r="A2954" t="s">
        <v>10264</v>
      </c>
      <c r="B2954" t="s">
        <v>10265</v>
      </c>
      <c r="C2954" t="str">
        <f>VLOOKUP(historical_emissions[[#This Row],[Country]],'Liste-Pays'!A:B,2,0)</f>
        <v>FSU</v>
      </c>
      <c r="D2954" t="s">
        <v>41</v>
      </c>
      <c r="E2954" t="s">
        <v>328</v>
      </c>
      <c r="F2954" t="s">
        <v>302</v>
      </c>
      <c r="G2954" t="s">
        <v>44</v>
      </c>
      <c r="H2954" t="e">
        <f t="shared" si="1107"/>
        <v>#DIV/0!</v>
      </c>
      <c r="I2954" t="e">
        <f t="shared" si="1108"/>
        <v>#DIV/0!</v>
      </c>
      <c r="J2954" t="e">
        <f t="shared" si="1109"/>
        <v>#DIV/0!</v>
      </c>
      <c r="K2954" t="e">
        <f t="shared" si="1110"/>
        <v>#DIV/0!</v>
      </c>
      <c r="L2954" t="e">
        <f t="shared" si="1111"/>
        <v>#DIV/0!</v>
      </c>
      <c r="M2954" t="e">
        <f t="shared" si="1112"/>
        <v>#DIV/0!</v>
      </c>
      <c r="N2954" t="e">
        <f t="shared" si="1113"/>
        <v>#DIV/0!</v>
      </c>
      <c r="O2954" t="e">
        <f t="shared" si="1114"/>
        <v>#DIV/0!</v>
      </c>
      <c r="P2954" t="e">
        <f t="shared" si="1115"/>
        <v>#DIV/0!</v>
      </c>
      <c r="Q2954" t="e">
        <f t="shared" si="1116"/>
        <v>#DIV/0!</v>
      </c>
      <c r="R2954" t="e">
        <f t="shared" si="1117"/>
        <v>#DIV/0!</v>
      </c>
      <c r="S2954" t="e">
        <f t="shared" si="1118"/>
        <v>#DIV/0!</v>
      </c>
      <c r="T2954" t="e">
        <f t="shared" si="1119"/>
        <v>#DIV/0!</v>
      </c>
      <c r="U2954" t="e">
        <f t="shared" si="1120"/>
        <v>#DIV/0!</v>
      </c>
      <c r="V2954" t="e">
        <f t="shared" si="1121"/>
        <v>#DIV/0!</v>
      </c>
      <c r="W2954" t="e">
        <f t="shared" si="1122"/>
        <v>#DIV/0!</v>
      </c>
      <c r="X2954" t="e">
        <f t="shared" si="1123"/>
        <v>#DIV/0!</v>
      </c>
      <c r="Y2954" t="e">
        <f t="shared" si="1124"/>
        <v>#DIV/0!</v>
      </c>
      <c r="Z2954" s="1" t="e">
        <f t="shared" si="1125"/>
        <v>#DIV/0!</v>
      </c>
      <c r="AA2954" s="1" t="e">
        <f t="shared" si="1125"/>
        <v>#DIV/0!</v>
      </c>
      <c r="AB2954" s="1" t="e">
        <f t="shared" si="1125"/>
        <v>#DIV/0!</v>
      </c>
      <c r="AC2954" s="1" t="e">
        <f t="shared" si="1106"/>
        <v>#DIV/0!</v>
      </c>
      <c r="AD2954" s="1" t="e">
        <f t="shared" si="1106"/>
        <v>#DIV/0!</v>
      </c>
      <c r="AE2954" s="1" t="e">
        <f t="shared" si="1106"/>
        <v>#DIV/0!</v>
      </c>
      <c r="AF2954" s="1" t="e">
        <f t="shared" si="1106"/>
        <v>#DIV/0!</v>
      </c>
      <c r="AG2954" s="1" t="e">
        <f t="shared" si="1126"/>
        <v>#DIV/0!</v>
      </c>
      <c r="AH2954" s="1" t="e">
        <f t="shared" si="1126"/>
        <v>#DIV/0!</v>
      </c>
      <c r="AI2954" s="1" t="e">
        <f t="shared" si="1127"/>
        <v>#DIV/0!</v>
      </c>
      <c r="AJ2954">
        <v>0.01</v>
      </c>
      <c r="AK2954">
        <v>0.01</v>
      </c>
      <c r="AL2954">
        <v>0.01</v>
      </c>
      <c r="AM2954">
        <v>0.01</v>
      </c>
      <c r="AN2954" t="s">
        <v>10376</v>
      </c>
      <c r="AO2954" t="s">
        <v>10376</v>
      </c>
      <c r="AP2954" t="s">
        <v>10376</v>
      </c>
      <c r="AQ2954" t="s">
        <v>8310</v>
      </c>
      <c r="AR2954" t="s">
        <v>8310</v>
      </c>
      <c r="AS2954" t="s">
        <v>8310</v>
      </c>
      <c r="AT2954" t="s">
        <v>8310</v>
      </c>
      <c r="AU2954">
        <v>0</v>
      </c>
      <c r="AV2954">
        <v>0</v>
      </c>
      <c r="AW2954" t="s">
        <v>8310</v>
      </c>
      <c r="AX2954" t="s">
        <v>8310</v>
      </c>
      <c r="AY2954" t="s">
        <v>8310</v>
      </c>
      <c r="AZ2954" t="s">
        <v>8310</v>
      </c>
      <c r="BA2954" t="s">
        <v>8310</v>
      </c>
      <c r="BB2954" t="s">
        <v>8310</v>
      </c>
      <c r="BC2954" t="s">
        <v>8310</v>
      </c>
      <c r="BD2954" t="s">
        <v>8310</v>
      </c>
      <c r="BE2954" t="s">
        <v>8310</v>
      </c>
      <c r="BF2954">
        <v>0</v>
      </c>
      <c r="BG2954" t="s">
        <v>8310</v>
      </c>
      <c r="BH2954" t="s">
        <v>8310</v>
      </c>
      <c r="BI2954" t="s">
        <v>8310</v>
      </c>
      <c r="BJ2954" t="s">
        <v>8310</v>
      </c>
      <c r="BK2954" t="s">
        <v>8310</v>
      </c>
      <c r="BL2954" t="s">
        <v>8310</v>
      </c>
      <c r="BM2954" t="s">
        <v>8310</v>
      </c>
      <c r="BN2954" t="s">
        <v>8310</v>
      </c>
      <c r="BO2954" t="s">
        <v>8310</v>
      </c>
      <c r="BP2954">
        <v>0.01</v>
      </c>
      <c r="BQ2954" t="e">
        <f t="shared" si="1128"/>
        <v>#DIV/0!</v>
      </c>
      <c r="BR2954" t="e">
        <f t="shared" si="1129"/>
        <v>#DIV/0!</v>
      </c>
    </row>
    <row r="2955" spans="1:70" hidden="1" x14ac:dyDescent="0.3">
      <c r="A2955" t="s">
        <v>10392</v>
      </c>
      <c r="B2955" t="s">
        <v>10393</v>
      </c>
      <c r="C2955" t="str">
        <f>VLOOKUP(historical_emissions[[#This Row],[Country]],'Liste-Pays'!A:B,2,0)</f>
        <v>CSA</v>
      </c>
      <c r="D2955" t="s">
        <v>41</v>
      </c>
      <c r="E2955" t="s">
        <v>252</v>
      </c>
      <c r="F2955" t="s">
        <v>148</v>
      </c>
      <c r="G2955" t="s">
        <v>44</v>
      </c>
      <c r="H2955">
        <f t="shared" si="1107"/>
        <v>1.666666666666667E-3</v>
      </c>
      <c r="I2955">
        <f t="shared" si="1108"/>
        <v>1.8000995648205106E-3</v>
      </c>
      <c r="J2955">
        <f t="shared" si="1109"/>
        <v>1.9442150659601946E-3</v>
      </c>
      <c r="K2955">
        <f t="shared" si="1110"/>
        <v>2.0998684164914554E-3</v>
      </c>
      <c r="L2955">
        <f t="shared" si="1111"/>
        <v>2.2679833336239617E-3</v>
      </c>
      <c r="M2955">
        <f t="shared" si="1112"/>
        <v>2.4495574871259982E-3</v>
      </c>
      <c r="N2955">
        <f t="shared" si="1113"/>
        <v>2.6456684199469989E-3</v>
      </c>
      <c r="O2955">
        <f t="shared" si="1114"/>
        <v>2.8574799428435758E-3</v>
      </c>
      <c r="P2955">
        <f t="shared" si="1115"/>
        <v>3.0862490409576345E-3</v>
      </c>
      <c r="Q2955">
        <f t="shared" si="1116"/>
        <v>3.3333333333333331E-3</v>
      </c>
      <c r="R2955">
        <f t="shared" si="1117"/>
        <v>3.6001991296410202E-3</v>
      </c>
      <c r="S2955">
        <f t="shared" si="1118"/>
        <v>3.8884301319203883E-3</v>
      </c>
      <c r="T2955">
        <f t="shared" si="1119"/>
        <v>4.19973683298291E-3</v>
      </c>
      <c r="U2955">
        <f t="shared" si="1120"/>
        <v>4.5359666672479225E-3</v>
      </c>
      <c r="V2955">
        <f t="shared" si="1121"/>
        <v>4.8991149742519955E-3</v>
      </c>
      <c r="W2955">
        <f t="shared" si="1122"/>
        <v>5.291336839893997E-3</v>
      </c>
      <c r="X2955">
        <f t="shared" si="1123"/>
        <v>5.7149598856871507E-3</v>
      </c>
      <c r="Y2955">
        <f t="shared" si="1124"/>
        <v>6.1724980819152682E-3</v>
      </c>
      <c r="Z2955" s="1">
        <f t="shared" si="1125"/>
        <v>6.6666666666666654E-3</v>
      </c>
      <c r="AA2955" s="1">
        <f t="shared" si="1125"/>
        <v>6.9425316266160698E-3</v>
      </c>
      <c r="AB2955" s="1">
        <f t="shared" si="1125"/>
        <v>7.2298118079846567E-3</v>
      </c>
      <c r="AC2955" s="1">
        <f t="shared" si="1106"/>
        <v>7.5289795697123692E-3</v>
      </c>
      <c r="AD2955" s="1">
        <f t="shared" si="1106"/>
        <v>7.840526816831157E-3</v>
      </c>
      <c r="AE2955" s="1">
        <f t="shared" si="1106"/>
        <v>8.1649658092772595E-3</v>
      </c>
      <c r="AF2955" s="1">
        <f t="shared" si="1106"/>
        <v>8.5028300041719383E-3</v>
      </c>
      <c r="AG2955" s="1">
        <f t="shared" si="1126"/>
        <v>8.8546749329555599E-3</v>
      </c>
      <c r="AH2955" s="1">
        <f t="shared" si="1126"/>
        <v>9.2210791148172773E-3</v>
      </c>
      <c r="AI2955" s="1">
        <f t="shared" si="1127"/>
        <v>9.6026450079221802E-3</v>
      </c>
      <c r="AJ2955">
        <v>0.01</v>
      </c>
      <c r="AK2955">
        <v>0.01</v>
      </c>
      <c r="AL2955">
        <v>0.01</v>
      </c>
      <c r="AM2955">
        <v>0.01</v>
      </c>
      <c r="AN2955" t="s">
        <v>10372</v>
      </c>
      <c r="AO2955" t="s">
        <v>10372</v>
      </c>
      <c r="AP2955" t="s">
        <v>10372</v>
      </c>
      <c r="AQ2955" t="s">
        <v>10372</v>
      </c>
      <c r="AR2955" t="s">
        <v>10372</v>
      </c>
      <c r="AS2955" t="s">
        <v>10372</v>
      </c>
      <c r="AT2955" t="s">
        <v>10372</v>
      </c>
      <c r="AU2955">
        <v>0.02</v>
      </c>
      <c r="AV2955">
        <v>0.02</v>
      </c>
      <c r="AW2955" t="s">
        <v>9379</v>
      </c>
      <c r="AX2955" t="s">
        <v>9379</v>
      </c>
      <c r="AY2955" t="s">
        <v>9378</v>
      </c>
      <c r="AZ2955" t="s">
        <v>9378</v>
      </c>
      <c r="BA2955" t="s">
        <v>9378</v>
      </c>
      <c r="BB2955" t="s">
        <v>9378</v>
      </c>
      <c r="BC2955" t="s">
        <v>9379</v>
      </c>
      <c r="BD2955" t="s">
        <v>9379</v>
      </c>
      <c r="BE2955" t="s">
        <v>9379</v>
      </c>
      <c r="BF2955">
        <v>0.03</v>
      </c>
      <c r="BG2955" t="s">
        <v>9379</v>
      </c>
      <c r="BH2955" t="s">
        <v>9379</v>
      </c>
      <c r="BI2955" t="s">
        <v>9379</v>
      </c>
      <c r="BJ2955" t="s">
        <v>9379</v>
      </c>
      <c r="BK2955" t="s">
        <v>9379</v>
      </c>
      <c r="BL2955" t="s">
        <v>9379</v>
      </c>
      <c r="BM2955" t="s">
        <v>9379</v>
      </c>
      <c r="BN2955" t="s">
        <v>9379</v>
      </c>
      <c r="BO2955" t="s">
        <v>9379</v>
      </c>
      <c r="BP2955">
        <v>0.03</v>
      </c>
      <c r="BQ2955">
        <f t="shared" si="1128"/>
        <v>-3.9735499207781966E-2</v>
      </c>
      <c r="BR2955">
        <f t="shared" si="1129"/>
        <v>-7.4125287712709542E-2</v>
      </c>
    </row>
    <row r="2956" spans="1:70" hidden="1" x14ac:dyDescent="0.3">
      <c r="A2956" t="s">
        <v>10392</v>
      </c>
      <c r="B2956" t="s">
        <v>10393</v>
      </c>
      <c r="C2956" t="str">
        <f>VLOOKUP(historical_emissions[[#This Row],[Country]],'Liste-Pays'!A:B,2,0)</f>
        <v>CSA</v>
      </c>
      <c r="D2956" t="s">
        <v>41</v>
      </c>
      <c r="E2956" t="s">
        <v>252</v>
      </c>
      <c r="F2956" t="s">
        <v>302</v>
      </c>
      <c r="G2956" t="s">
        <v>44</v>
      </c>
      <c r="H2956">
        <f t="shared" si="1107"/>
        <v>0.01</v>
      </c>
      <c r="I2956">
        <f t="shared" si="1108"/>
        <v>0.01</v>
      </c>
      <c r="J2956">
        <f t="shared" si="1109"/>
        <v>0.01</v>
      </c>
      <c r="K2956">
        <f t="shared" si="1110"/>
        <v>0.01</v>
      </c>
      <c r="L2956">
        <f t="shared" si="1111"/>
        <v>0.01</v>
      </c>
      <c r="M2956">
        <f t="shared" si="1112"/>
        <v>0.01</v>
      </c>
      <c r="N2956">
        <f t="shared" si="1113"/>
        <v>0.01</v>
      </c>
      <c r="O2956">
        <f t="shared" si="1114"/>
        <v>0.01</v>
      </c>
      <c r="P2956">
        <f t="shared" si="1115"/>
        <v>0.01</v>
      </c>
      <c r="Q2956">
        <f t="shared" si="1116"/>
        <v>0.01</v>
      </c>
      <c r="R2956">
        <f t="shared" si="1117"/>
        <v>0.01</v>
      </c>
      <c r="S2956">
        <f t="shared" si="1118"/>
        <v>0.01</v>
      </c>
      <c r="T2956">
        <f t="shared" si="1119"/>
        <v>0.01</v>
      </c>
      <c r="U2956">
        <f t="shared" si="1120"/>
        <v>0.01</v>
      </c>
      <c r="V2956">
        <f t="shared" si="1121"/>
        <v>0.01</v>
      </c>
      <c r="W2956">
        <f t="shared" si="1122"/>
        <v>0.01</v>
      </c>
      <c r="X2956">
        <f t="shared" si="1123"/>
        <v>0.01</v>
      </c>
      <c r="Y2956">
        <f t="shared" si="1124"/>
        <v>0.01</v>
      </c>
      <c r="Z2956" s="1">
        <f t="shared" si="1125"/>
        <v>0.01</v>
      </c>
      <c r="AA2956" s="1">
        <f t="shared" si="1125"/>
        <v>0.01</v>
      </c>
      <c r="AB2956" s="1">
        <f t="shared" si="1125"/>
        <v>0.01</v>
      </c>
      <c r="AC2956" s="1">
        <f t="shared" si="1106"/>
        <v>0.01</v>
      </c>
      <c r="AD2956" s="1">
        <f t="shared" si="1106"/>
        <v>0.01</v>
      </c>
      <c r="AE2956" s="1">
        <f t="shared" si="1106"/>
        <v>0.01</v>
      </c>
      <c r="AF2956" s="1">
        <f t="shared" si="1106"/>
        <v>0.01</v>
      </c>
      <c r="AG2956" s="1">
        <f t="shared" si="1126"/>
        <v>0.01</v>
      </c>
      <c r="AH2956" s="1">
        <f t="shared" si="1126"/>
        <v>0.01</v>
      </c>
      <c r="AI2956" s="1">
        <f t="shared" si="1127"/>
        <v>0.01</v>
      </c>
      <c r="AJ2956">
        <v>0.01</v>
      </c>
      <c r="AK2956">
        <v>0.01</v>
      </c>
      <c r="AL2956">
        <v>0.01</v>
      </c>
      <c r="AM2956">
        <v>0.01</v>
      </c>
      <c r="AN2956" t="s">
        <v>10376</v>
      </c>
      <c r="AO2956" t="s">
        <v>10376</v>
      </c>
      <c r="AP2956" t="s">
        <v>10376</v>
      </c>
      <c r="AQ2956" t="s">
        <v>10376</v>
      </c>
      <c r="AR2956" t="s">
        <v>10376</v>
      </c>
      <c r="AS2956" t="s">
        <v>10376</v>
      </c>
      <c r="AT2956" t="s">
        <v>10376</v>
      </c>
      <c r="AU2956">
        <v>0.01</v>
      </c>
      <c r="AV2956">
        <v>0.01</v>
      </c>
      <c r="AW2956" t="s">
        <v>10376</v>
      </c>
      <c r="AX2956" t="s">
        <v>10376</v>
      </c>
      <c r="AY2956" t="s">
        <v>10376</v>
      </c>
      <c r="AZ2956" t="s">
        <v>10376</v>
      </c>
      <c r="BA2956" t="s">
        <v>10376</v>
      </c>
      <c r="BB2956" t="s">
        <v>10376</v>
      </c>
      <c r="BC2956" t="s">
        <v>10376</v>
      </c>
      <c r="BD2956" t="s">
        <v>10376</v>
      </c>
      <c r="BE2956" t="s">
        <v>10376</v>
      </c>
      <c r="BF2956">
        <v>0.01</v>
      </c>
      <c r="BG2956" t="s">
        <v>10376</v>
      </c>
      <c r="BH2956" t="s">
        <v>10376</v>
      </c>
      <c r="BI2956" t="s">
        <v>10376</v>
      </c>
      <c r="BJ2956" t="s">
        <v>10376</v>
      </c>
      <c r="BK2956" t="s">
        <v>10376</v>
      </c>
      <c r="BL2956" t="s">
        <v>10376</v>
      </c>
      <c r="BM2956" t="s">
        <v>10376</v>
      </c>
      <c r="BN2956" t="s">
        <v>10376</v>
      </c>
      <c r="BO2956" t="s">
        <v>10376</v>
      </c>
      <c r="BP2956">
        <v>0.01</v>
      </c>
      <c r="BQ2956">
        <f t="shared" si="1128"/>
        <v>0</v>
      </c>
      <c r="BR2956">
        <f t="shared" si="1129"/>
        <v>0</v>
      </c>
    </row>
    <row r="2957" spans="1:70" hidden="1" x14ac:dyDescent="0.3">
      <c r="A2957" t="s">
        <v>10392</v>
      </c>
      <c r="B2957" t="s">
        <v>10393</v>
      </c>
      <c r="C2957" t="str">
        <f>VLOOKUP(historical_emissions[[#This Row],[Country]],'Liste-Pays'!A:B,2,0)</f>
        <v>CSA</v>
      </c>
      <c r="D2957" t="s">
        <v>41</v>
      </c>
      <c r="E2957" t="s">
        <v>42</v>
      </c>
      <c r="F2957" t="s">
        <v>302</v>
      </c>
      <c r="G2957" t="s">
        <v>44</v>
      </c>
      <c r="H2957">
        <f t="shared" si="1107"/>
        <v>0.01</v>
      </c>
      <c r="I2957">
        <f t="shared" si="1108"/>
        <v>0.01</v>
      </c>
      <c r="J2957">
        <f t="shared" si="1109"/>
        <v>0.01</v>
      </c>
      <c r="K2957">
        <f t="shared" si="1110"/>
        <v>0.01</v>
      </c>
      <c r="L2957">
        <f t="shared" si="1111"/>
        <v>0.01</v>
      </c>
      <c r="M2957">
        <f t="shared" si="1112"/>
        <v>0.01</v>
      </c>
      <c r="N2957">
        <f t="shared" si="1113"/>
        <v>0.01</v>
      </c>
      <c r="O2957">
        <f t="shared" si="1114"/>
        <v>0.01</v>
      </c>
      <c r="P2957">
        <f t="shared" si="1115"/>
        <v>0.01</v>
      </c>
      <c r="Q2957">
        <f t="shared" si="1116"/>
        <v>0.01</v>
      </c>
      <c r="R2957">
        <f t="shared" si="1117"/>
        <v>0.01</v>
      </c>
      <c r="S2957">
        <f t="shared" si="1118"/>
        <v>0.01</v>
      </c>
      <c r="T2957">
        <f t="shared" si="1119"/>
        <v>0.01</v>
      </c>
      <c r="U2957">
        <f t="shared" si="1120"/>
        <v>0.01</v>
      </c>
      <c r="V2957">
        <f t="shared" si="1121"/>
        <v>0.01</v>
      </c>
      <c r="W2957">
        <f t="shared" si="1122"/>
        <v>0.01</v>
      </c>
      <c r="X2957">
        <f t="shared" si="1123"/>
        <v>0.01</v>
      </c>
      <c r="Y2957">
        <f t="shared" si="1124"/>
        <v>0.01</v>
      </c>
      <c r="Z2957" s="1">
        <f t="shared" si="1125"/>
        <v>0.01</v>
      </c>
      <c r="AA2957" s="1">
        <f t="shared" si="1125"/>
        <v>0.01</v>
      </c>
      <c r="AB2957" s="1">
        <f t="shared" si="1125"/>
        <v>0.01</v>
      </c>
      <c r="AC2957" s="1">
        <f t="shared" si="1106"/>
        <v>0.01</v>
      </c>
      <c r="AD2957" s="1">
        <f t="shared" si="1106"/>
        <v>0.01</v>
      </c>
      <c r="AE2957" s="1">
        <f t="shared" si="1106"/>
        <v>0.01</v>
      </c>
      <c r="AF2957" s="1">
        <f t="shared" si="1106"/>
        <v>0.01</v>
      </c>
      <c r="AG2957" s="1">
        <f t="shared" si="1126"/>
        <v>0.01</v>
      </c>
      <c r="AH2957" s="1">
        <f t="shared" si="1126"/>
        <v>0.01</v>
      </c>
      <c r="AI2957" s="1">
        <f t="shared" si="1127"/>
        <v>0.01</v>
      </c>
      <c r="AJ2957">
        <v>0.01</v>
      </c>
      <c r="AK2957">
        <v>0.01</v>
      </c>
      <c r="AL2957">
        <v>0.01</v>
      </c>
      <c r="AM2957">
        <v>0.01</v>
      </c>
      <c r="AN2957" t="s">
        <v>10376</v>
      </c>
      <c r="AO2957" t="s">
        <v>10376</v>
      </c>
      <c r="AP2957" t="s">
        <v>10376</v>
      </c>
      <c r="AQ2957" t="s">
        <v>10376</v>
      </c>
      <c r="AR2957" t="s">
        <v>10376</v>
      </c>
      <c r="AS2957" t="s">
        <v>10376</v>
      </c>
      <c r="AT2957" t="s">
        <v>10376</v>
      </c>
      <c r="AU2957">
        <v>0.01</v>
      </c>
      <c r="AV2957">
        <v>0.01</v>
      </c>
      <c r="AW2957" t="s">
        <v>10372</v>
      </c>
      <c r="AX2957" t="s">
        <v>10372</v>
      </c>
      <c r="AY2957" t="s">
        <v>10372</v>
      </c>
      <c r="AZ2957" t="s">
        <v>10372</v>
      </c>
      <c r="BA2957" t="s">
        <v>10372</v>
      </c>
      <c r="BB2957" t="s">
        <v>10372</v>
      </c>
      <c r="BC2957" t="s">
        <v>10372</v>
      </c>
      <c r="BD2957" t="s">
        <v>10376</v>
      </c>
      <c r="BE2957" t="s">
        <v>10376</v>
      </c>
      <c r="BF2957">
        <v>0.01</v>
      </c>
      <c r="BG2957" t="s">
        <v>10376</v>
      </c>
      <c r="BH2957" t="s">
        <v>10376</v>
      </c>
      <c r="BI2957" t="s">
        <v>10376</v>
      </c>
      <c r="BJ2957" t="s">
        <v>10376</v>
      </c>
      <c r="BK2957" t="s">
        <v>10376</v>
      </c>
      <c r="BL2957" t="s">
        <v>10376</v>
      </c>
      <c r="BM2957" t="s">
        <v>10376</v>
      </c>
      <c r="BN2957" t="s">
        <v>10376</v>
      </c>
      <c r="BO2957" t="s">
        <v>10376</v>
      </c>
      <c r="BP2957">
        <v>0.01</v>
      </c>
      <c r="BQ2957">
        <f t="shared" si="1128"/>
        <v>0</v>
      </c>
      <c r="BR2957">
        <f t="shared" si="1129"/>
        <v>0</v>
      </c>
    </row>
    <row r="2958" spans="1:70" hidden="1" x14ac:dyDescent="0.3">
      <c r="A2958" t="s">
        <v>6026</v>
      </c>
      <c r="B2958" t="s">
        <v>6027</v>
      </c>
      <c r="C2958" t="str">
        <f>VLOOKUP(historical_emissions[[#This Row],[Country]],'Liste-Pays'!A:B,2,0)</f>
        <v>WEU</v>
      </c>
      <c r="D2958" t="s">
        <v>41</v>
      </c>
      <c r="E2958" t="s">
        <v>1048</v>
      </c>
      <c r="F2958" t="s">
        <v>302</v>
      </c>
      <c r="G2958" t="s">
        <v>44</v>
      </c>
      <c r="H2958">
        <f t="shared" si="1107"/>
        <v>0.01</v>
      </c>
      <c r="I2958">
        <f t="shared" si="1108"/>
        <v>0.01</v>
      </c>
      <c r="J2958">
        <f t="shared" si="1109"/>
        <v>0.01</v>
      </c>
      <c r="K2958">
        <f t="shared" si="1110"/>
        <v>0.01</v>
      </c>
      <c r="L2958">
        <f t="shared" si="1111"/>
        <v>0.01</v>
      </c>
      <c r="M2958">
        <f t="shared" si="1112"/>
        <v>0.01</v>
      </c>
      <c r="N2958">
        <f t="shared" si="1113"/>
        <v>0.01</v>
      </c>
      <c r="O2958">
        <f t="shared" si="1114"/>
        <v>0.01</v>
      </c>
      <c r="P2958">
        <f t="shared" si="1115"/>
        <v>0.01</v>
      </c>
      <c r="Q2958">
        <f t="shared" si="1116"/>
        <v>0.01</v>
      </c>
      <c r="R2958">
        <f t="shared" si="1117"/>
        <v>0.01</v>
      </c>
      <c r="S2958">
        <f t="shared" si="1118"/>
        <v>0.01</v>
      </c>
      <c r="T2958">
        <f t="shared" si="1119"/>
        <v>0.01</v>
      </c>
      <c r="U2958">
        <f t="shared" si="1120"/>
        <v>0.01</v>
      </c>
      <c r="V2958">
        <f t="shared" si="1121"/>
        <v>0.01</v>
      </c>
      <c r="W2958">
        <f t="shared" si="1122"/>
        <v>0.01</v>
      </c>
      <c r="X2958">
        <f t="shared" si="1123"/>
        <v>0.01</v>
      </c>
      <c r="Y2958">
        <f t="shared" si="1124"/>
        <v>0.01</v>
      </c>
      <c r="Z2958" s="1">
        <f t="shared" si="1125"/>
        <v>0.01</v>
      </c>
      <c r="AA2958" s="1">
        <f t="shared" si="1125"/>
        <v>0.01</v>
      </c>
      <c r="AB2958" s="1">
        <f t="shared" si="1125"/>
        <v>0.01</v>
      </c>
      <c r="AC2958" s="1">
        <f t="shared" si="1106"/>
        <v>0.01</v>
      </c>
      <c r="AD2958" s="1">
        <f t="shared" si="1106"/>
        <v>0.01</v>
      </c>
      <c r="AE2958" s="1">
        <f t="shared" si="1106"/>
        <v>0.01</v>
      </c>
      <c r="AF2958" s="1">
        <f t="shared" si="1106"/>
        <v>0.01</v>
      </c>
      <c r="AG2958" s="1">
        <f t="shared" si="1126"/>
        <v>0.01</v>
      </c>
      <c r="AH2958" s="1">
        <f t="shared" si="1126"/>
        <v>0.01</v>
      </c>
      <c r="AI2958" s="1">
        <f t="shared" si="1127"/>
        <v>0.01</v>
      </c>
      <c r="AJ2958">
        <v>0.01</v>
      </c>
      <c r="AK2958">
        <v>0.01</v>
      </c>
      <c r="AL2958">
        <v>0.01</v>
      </c>
      <c r="AM2958">
        <v>0.01</v>
      </c>
      <c r="AN2958" t="s">
        <v>10376</v>
      </c>
      <c r="AO2958" t="s">
        <v>10376</v>
      </c>
      <c r="AP2958" t="s">
        <v>10376</v>
      </c>
      <c r="AQ2958" t="s">
        <v>10376</v>
      </c>
      <c r="AR2958" t="s">
        <v>10376</v>
      </c>
      <c r="AS2958" t="s">
        <v>10376</v>
      </c>
      <c r="AT2958" t="s">
        <v>10376</v>
      </c>
      <c r="AU2958">
        <v>0.01</v>
      </c>
      <c r="AV2958">
        <v>0.01</v>
      </c>
      <c r="AW2958" t="s">
        <v>10376</v>
      </c>
      <c r="AX2958" t="s">
        <v>10376</v>
      </c>
      <c r="AY2958" t="s">
        <v>10376</v>
      </c>
      <c r="AZ2958" t="s">
        <v>10376</v>
      </c>
      <c r="BA2958" t="s">
        <v>10376</v>
      </c>
      <c r="BB2958" t="s">
        <v>10376</v>
      </c>
      <c r="BC2958" t="s">
        <v>10376</v>
      </c>
      <c r="BD2958" t="s">
        <v>10376</v>
      </c>
      <c r="BE2958" t="s">
        <v>10376</v>
      </c>
      <c r="BF2958">
        <v>0.01</v>
      </c>
      <c r="BG2958" t="s">
        <v>10376</v>
      </c>
      <c r="BH2958" t="s">
        <v>10376</v>
      </c>
      <c r="BI2958" t="s">
        <v>10376</v>
      </c>
      <c r="BJ2958" t="s">
        <v>10376</v>
      </c>
      <c r="BK2958" t="s">
        <v>10376</v>
      </c>
      <c r="BL2958" t="s">
        <v>10376</v>
      </c>
      <c r="BM2958" t="s">
        <v>10376</v>
      </c>
      <c r="BN2958" t="s">
        <v>10376</v>
      </c>
      <c r="BO2958" t="s">
        <v>10376</v>
      </c>
      <c r="BP2958">
        <v>0.01</v>
      </c>
      <c r="BQ2958">
        <f t="shared" si="1128"/>
        <v>0</v>
      </c>
      <c r="BR2958">
        <f t="shared" si="1129"/>
        <v>0</v>
      </c>
    </row>
    <row r="2959" spans="1:70" hidden="1" x14ac:dyDescent="0.3">
      <c r="A2959" t="s">
        <v>7507</v>
      </c>
      <c r="B2959" t="s">
        <v>7508</v>
      </c>
      <c r="C2959" t="str">
        <f>VLOOKUP(historical_emissions[[#This Row],[Country]],'Liste-Pays'!A:B,2,0)</f>
        <v>FSU</v>
      </c>
      <c r="D2959" t="s">
        <v>41</v>
      </c>
      <c r="E2959" t="s">
        <v>328</v>
      </c>
      <c r="F2959" t="s">
        <v>302</v>
      </c>
      <c r="G2959" t="s">
        <v>44</v>
      </c>
      <c r="H2959" t="e">
        <f t="shared" si="1107"/>
        <v>#DIV/0!</v>
      </c>
      <c r="I2959" t="e">
        <f t="shared" si="1108"/>
        <v>#DIV/0!</v>
      </c>
      <c r="J2959" t="e">
        <f t="shared" si="1109"/>
        <v>#DIV/0!</v>
      </c>
      <c r="K2959" t="e">
        <f t="shared" si="1110"/>
        <v>#DIV/0!</v>
      </c>
      <c r="L2959" t="e">
        <f t="shared" si="1111"/>
        <v>#DIV/0!</v>
      </c>
      <c r="M2959" t="e">
        <f t="shared" si="1112"/>
        <v>#DIV/0!</v>
      </c>
      <c r="N2959" t="e">
        <f t="shared" si="1113"/>
        <v>#DIV/0!</v>
      </c>
      <c r="O2959" t="e">
        <f t="shared" si="1114"/>
        <v>#DIV/0!</v>
      </c>
      <c r="P2959" t="e">
        <f t="shared" si="1115"/>
        <v>#DIV/0!</v>
      </c>
      <c r="Q2959" t="e">
        <f t="shared" si="1116"/>
        <v>#DIV/0!</v>
      </c>
      <c r="R2959" t="e">
        <f t="shared" si="1117"/>
        <v>#DIV/0!</v>
      </c>
      <c r="S2959" t="e">
        <f t="shared" si="1118"/>
        <v>#DIV/0!</v>
      </c>
      <c r="T2959" t="e">
        <f t="shared" si="1119"/>
        <v>#DIV/0!</v>
      </c>
      <c r="U2959" t="e">
        <f t="shared" si="1120"/>
        <v>#DIV/0!</v>
      </c>
      <c r="V2959" t="e">
        <f t="shared" si="1121"/>
        <v>#DIV/0!</v>
      </c>
      <c r="W2959" t="e">
        <f t="shared" si="1122"/>
        <v>#DIV/0!</v>
      </c>
      <c r="X2959" t="e">
        <f t="shared" si="1123"/>
        <v>#DIV/0!</v>
      </c>
      <c r="Y2959" t="e">
        <f t="shared" si="1124"/>
        <v>#DIV/0!</v>
      </c>
      <c r="Z2959" s="1" t="e">
        <f t="shared" si="1125"/>
        <v>#DIV/0!</v>
      </c>
      <c r="AA2959" s="1" t="e">
        <f t="shared" si="1125"/>
        <v>#DIV/0!</v>
      </c>
      <c r="AB2959" s="1" t="e">
        <f t="shared" si="1125"/>
        <v>#DIV/0!</v>
      </c>
      <c r="AC2959" s="1" t="e">
        <f t="shared" si="1106"/>
        <v>#DIV/0!</v>
      </c>
      <c r="AD2959" s="1" t="e">
        <f t="shared" si="1106"/>
        <v>#DIV/0!</v>
      </c>
      <c r="AE2959" s="1" t="e">
        <f t="shared" si="1106"/>
        <v>#DIV/0!</v>
      </c>
      <c r="AF2959" s="1" t="e">
        <f t="shared" si="1106"/>
        <v>#DIV/0!</v>
      </c>
      <c r="AG2959" s="1" t="e">
        <f t="shared" si="1126"/>
        <v>#DIV/0!</v>
      </c>
      <c r="AH2959" s="1" t="e">
        <f t="shared" si="1126"/>
        <v>#DIV/0!</v>
      </c>
      <c r="AI2959" s="1" t="e">
        <f t="shared" si="1127"/>
        <v>#DIV/0!</v>
      </c>
      <c r="AJ2959">
        <v>0.01</v>
      </c>
      <c r="AK2959">
        <v>0.01</v>
      </c>
      <c r="AL2959">
        <v>0.01</v>
      </c>
      <c r="AM2959">
        <v>0.01</v>
      </c>
      <c r="AN2959" t="s">
        <v>8310</v>
      </c>
      <c r="AO2959" t="s">
        <v>8310</v>
      </c>
      <c r="AP2959" t="s">
        <v>8310</v>
      </c>
      <c r="AQ2959" t="s">
        <v>10376</v>
      </c>
      <c r="AR2959" t="s">
        <v>10376</v>
      </c>
      <c r="AS2959" t="s">
        <v>10376</v>
      </c>
      <c r="AT2959" t="s">
        <v>10376</v>
      </c>
      <c r="AU2959">
        <v>0.01</v>
      </c>
      <c r="AV2959">
        <v>0.01</v>
      </c>
      <c r="AW2959" t="s">
        <v>10376</v>
      </c>
      <c r="AX2959" t="s">
        <v>10376</v>
      </c>
      <c r="AY2959" t="s">
        <v>10376</v>
      </c>
      <c r="AZ2959" t="s">
        <v>8310</v>
      </c>
      <c r="BA2959" t="s">
        <v>8310</v>
      </c>
      <c r="BB2959" t="s">
        <v>8310</v>
      </c>
      <c r="BC2959" t="s">
        <v>8310</v>
      </c>
      <c r="BD2959" t="s">
        <v>8310</v>
      </c>
      <c r="BE2959" t="s">
        <v>8310</v>
      </c>
      <c r="BF2959">
        <v>0</v>
      </c>
      <c r="BG2959" t="s">
        <v>8310</v>
      </c>
      <c r="BH2959" t="s">
        <v>8310</v>
      </c>
      <c r="BI2959" t="s">
        <v>8310</v>
      </c>
      <c r="BJ2959" t="s">
        <v>8310</v>
      </c>
      <c r="BK2959" t="s">
        <v>8310</v>
      </c>
      <c r="BL2959" t="s">
        <v>8310</v>
      </c>
      <c r="BM2959" t="s">
        <v>8310</v>
      </c>
      <c r="BN2959" t="s">
        <v>8310</v>
      </c>
      <c r="BO2959" t="s">
        <v>8310</v>
      </c>
      <c r="BP2959">
        <v>0</v>
      </c>
      <c r="BQ2959" t="e">
        <f t="shared" si="1128"/>
        <v>#DIV/0!</v>
      </c>
      <c r="BR2959">
        <f t="shared" si="1129"/>
        <v>0</v>
      </c>
    </row>
    <row r="2960" spans="1:70" hidden="1" x14ac:dyDescent="0.3">
      <c r="A2960" t="s">
        <v>4781</v>
      </c>
      <c r="B2960" t="s">
        <v>4782</v>
      </c>
      <c r="C2960" t="str">
        <f>VLOOKUP(historical_emissions[[#This Row],[Country]],'Liste-Pays'!A:B,2,0)</f>
        <v>WEU</v>
      </c>
      <c r="D2960" t="s">
        <v>41</v>
      </c>
      <c r="E2960" t="s">
        <v>1048</v>
      </c>
      <c r="F2960" t="s">
        <v>148</v>
      </c>
      <c r="G2960" t="s">
        <v>44</v>
      </c>
      <c r="H2960">
        <f t="shared" si="1107"/>
        <v>5.0000000000000001E-3</v>
      </c>
      <c r="I2960">
        <f t="shared" si="1108"/>
        <v>5.4002986944615304E-3</v>
      </c>
      <c r="J2960">
        <f t="shared" si="1109"/>
        <v>5.8326451978805826E-3</v>
      </c>
      <c r="K2960">
        <f t="shared" si="1110"/>
        <v>6.2996052494743654E-3</v>
      </c>
      <c r="L2960">
        <f t="shared" si="1111"/>
        <v>6.8039500008718846E-3</v>
      </c>
      <c r="M2960">
        <f t="shared" si="1112"/>
        <v>7.3486724613779936E-3</v>
      </c>
      <c r="N2960">
        <f t="shared" si="1113"/>
        <v>7.9370052598409964E-3</v>
      </c>
      <c r="O2960">
        <f t="shared" si="1114"/>
        <v>8.5724398285307278E-3</v>
      </c>
      <c r="P2960">
        <f t="shared" si="1115"/>
        <v>9.258747122872904E-3</v>
      </c>
      <c r="Q2960">
        <f t="shared" si="1116"/>
        <v>0.01</v>
      </c>
      <c r="R2960">
        <f t="shared" si="1117"/>
        <v>1.0800597388923061E-2</v>
      </c>
      <c r="S2960">
        <f t="shared" si="1118"/>
        <v>1.1665290395761165E-2</v>
      </c>
      <c r="T2960">
        <f t="shared" si="1119"/>
        <v>1.2599210498948731E-2</v>
      </c>
      <c r="U2960">
        <f t="shared" si="1120"/>
        <v>1.3607900001743769E-2</v>
      </c>
      <c r="V2960">
        <f t="shared" si="1121"/>
        <v>1.4697344922755987E-2</v>
      </c>
      <c r="W2960">
        <f t="shared" si="1122"/>
        <v>1.5874010519681993E-2</v>
      </c>
      <c r="X2960">
        <f t="shared" si="1123"/>
        <v>1.7144879657061452E-2</v>
      </c>
      <c r="Y2960">
        <f t="shared" si="1124"/>
        <v>1.8517494245745805E-2</v>
      </c>
      <c r="Z2960" s="1">
        <f t="shared" si="1125"/>
        <v>1.9999999999999993E-2</v>
      </c>
      <c r="AA2960" s="1">
        <f t="shared" si="1125"/>
        <v>1.8660659830736143E-2</v>
      </c>
      <c r="AB2960" s="1">
        <f t="shared" si="1125"/>
        <v>1.7411011265922479E-2</v>
      </c>
      <c r="AC2960" s="1">
        <f t="shared" si="1106"/>
        <v>1.6245047927124709E-2</v>
      </c>
      <c r="AD2960" s="1">
        <f t="shared" si="1106"/>
        <v>1.5157165665103979E-2</v>
      </c>
      <c r="AE2960" s="1">
        <f t="shared" si="1106"/>
        <v>1.4142135623730949E-2</v>
      </c>
      <c r="AF2960" s="1">
        <f t="shared" si="1106"/>
        <v>1.3195079107728942E-2</v>
      </c>
      <c r="AG2960" s="1">
        <f t="shared" si="1126"/>
        <v>1.2311444133449163E-2</v>
      </c>
      <c r="AH2960" s="1">
        <f t="shared" si="1126"/>
        <v>1.148698354997035E-2</v>
      </c>
      <c r="AI2960" s="1">
        <f t="shared" si="1127"/>
        <v>1.0717734625362931E-2</v>
      </c>
      <c r="AJ2960">
        <v>0.01</v>
      </c>
      <c r="AK2960">
        <v>0.01</v>
      </c>
      <c r="AL2960">
        <v>0.01</v>
      </c>
      <c r="AM2960">
        <v>0.01</v>
      </c>
      <c r="AN2960" t="s">
        <v>10376</v>
      </c>
      <c r="AO2960" t="s">
        <v>10372</v>
      </c>
      <c r="AP2960" t="s">
        <v>10372</v>
      </c>
      <c r="AQ2960" t="s">
        <v>10376</v>
      </c>
      <c r="AR2960" t="s">
        <v>10376</v>
      </c>
      <c r="AS2960" t="s">
        <v>10376</v>
      </c>
      <c r="AT2960" t="s">
        <v>10376</v>
      </c>
      <c r="AU2960">
        <v>0.01</v>
      </c>
      <c r="AV2960">
        <v>0.02</v>
      </c>
      <c r="AW2960" t="s">
        <v>10372</v>
      </c>
      <c r="AX2960" t="s">
        <v>10372</v>
      </c>
      <c r="AY2960" t="s">
        <v>10372</v>
      </c>
      <c r="AZ2960" t="s">
        <v>10376</v>
      </c>
      <c r="BA2960" t="s">
        <v>10372</v>
      </c>
      <c r="BB2960" t="s">
        <v>10372</v>
      </c>
      <c r="BC2960" t="s">
        <v>10372</v>
      </c>
      <c r="BD2960" t="s">
        <v>10376</v>
      </c>
      <c r="BE2960" t="s">
        <v>10376</v>
      </c>
      <c r="BF2960">
        <v>0.01</v>
      </c>
      <c r="BG2960" t="s">
        <v>10376</v>
      </c>
      <c r="BH2960" t="s">
        <v>10376</v>
      </c>
      <c r="BI2960" t="s">
        <v>10376</v>
      </c>
      <c r="BJ2960" t="s">
        <v>10372</v>
      </c>
      <c r="BK2960" t="s">
        <v>10376</v>
      </c>
      <c r="BL2960" t="s">
        <v>10376</v>
      </c>
      <c r="BM2960" t="s">
        <v>10376</v>
      </c>
      <c r="BN2960" t="s">
        <v>10376</v>
      </c>
      <c r="BO2960" t="s">
        <v>10376</v>
      </c>
      <c r="BP2960">
        <v>0.01</v>
      </c>
      <c r="BQ2960">
        <f t="shared" si="1128"/>
        <v>7.1773462536293131E-2</v>
      </c>
      <c r="BR2960">
        <f t="shared" si="1129"/>
        <v>-7.4125287712709542E-2</v>
      </c>
    </row>
    <row r="2961" spans="1:70" hidden="1" x14ac:dyDescent="0.3">
      <c r="A2961" t="s">
        <v>3620</v>
      </c>
      <c r="B2961" t="s">
        <v>3621</v>
      </c>
      <c r="C2961" t="str">
        <f>VLOOKUP(historical_emissions[[#This Row],[Country]],'Liste-Pays'!A:B,2,0)</f>
        <v>ODA</v>
      </c>
      <c r="D2961" t="s">
        <v>41</v>
      </c>
      <c r="E2961" t="s">
        <v>1048</v>
      </c>
      <c r="F2961" t="s">
        <v>302</v>
      </c>
      <c r="G2961" t="s">
        <v>44</v>
      </c>
      <c r="H2961" t="e">
        <f t="shared" si="1107"/>
        <v>#DIV/0!</v>
      </c>
      <c r="I2961" t="e">
        <f t="shared" si="1108"/>
        <v>#DIV/0!</v>
      </c>
      <c r="J2961" t="e">
        <f t="shared" si="1109"/>
        <v>#DIV/0!</v>
      </c>
      <c r="K2961" t="e">
        <f t="shared" si="1110"/>
        <v>#DIV/0!</v>
      </c>
      <c r="L2961" t="e">
        <f t="shared" si="1111"/>
        <v>#DIV/0!</v>
      </c>
      <c r="M2961" t="e">
        <f t="shared" si="1112"/>
        <v>#DIV/0!</v>
      </c>
      <c r="N2961" t="e">
        <f t="shared" si="1113"/>
        <v>#DIV/0!</v>
      </c>
      <c r="O2961" t="e">
        <f t="shared" si="1114"/>
        <v>#DIV/0!</v>
      </c>
      <c r="P2961" t="e">
        <f t="shared" si="1115"/>
        <v>#DIV/0!</v>
      </c>
      <c r="Q2961" t="e">
        <f t="shared" si="1116"/>
        <v>#DIV/0!</v>
      </c>
      <c r="R2961" t="e">
        <f t="shared" si="1117"/>
        <v>#DIV/0!</v>
      </c>
      <c r="S2961" t="e">
        <f t="shared" si="1118"/>
        <v>#DIV/0!</v>
      </c>
      <c r="T2961" t="e">
        <f t="shared" si="1119"/>
        <v>#DIV/0!</v>
      </c>
      <c r="U2961" t="e">
        <f t="shared" si="1120"/>
        <v>#DIV/0!</v>
      </c>
      <c r="V2961" t="e">
        <f t="shared" si="1121"/>
        <v>#DIV/0!</v>
      </c>
      <c r="W2961" t="e">
        <f t="shared" si="1122"/>
        <v>#DIV/0!</v>
      </c>
      <c r="X2961" t="e">
        <f t="shared" si="1123"/>
        <v>#DIV/0!</v>
      </c>
      <c r="Y2961" t="e">
        <f t="shared" si="1124"/>
        <v>#DIV/0!</v>
      </c>
      <c r="Z2961" s="1" t="e">
        <f t="shared" si="1125"/>
        <v>#DIV/0!</v>
      </c>
      <c r="AA2961" s="1" t="e">
        <f t="shared" si="1125"/>
        <v>#DIV/0!</v>
      </c>
      <c r="AB2961" s="1" t="e">
        <f t="shared" si="1125"/>
        <v>#DIV/0!</v>
      </c>
      <c r="AC2961" s="1" t="e">
        <f t="shared" si="1106"/>
        <v>#DIV/0!</v>
      </c>
      <c r="AD2961" s="1" t="e">
        <f t="shared" si="1106"/>
        <v>#DIV/0!</v>
      </c>
      <c r="AE2961" s="1" t="e">
        <f t="shared" si="1106"/>
        <v>#DIV/0!</v>
      </c>
      <c r="AF2961" s="1" t="e">
        <f t="shared" si="1106"/>
        <v>#DIV/0!</v>
      </c>
      <c r="AG2961" s="1" t="e">
        <f t="shared" si="1126"/>
        <v>#DIV/0!</v>
      </c>
      <c r="AH2961" s="1" t="e">
        <f t="shared" si="1126"/>
        <v>#DIV/0!</v>
      </c>
      <c r="AI2961" s="1" t="e">
        <f t="shared" si="1127"/>
        <v>#DIV/0!</v>
      </c>
      <c r="AJ2961">
        <v>0.01</v>
      </c>
      <c r="AK2961">
        <v>0.01</v>
      </c>
      <c r="AL2961">
        <v>0.01</v>
      </c>
      <c r="AM2961">
        <v>0.01</v>
      </c>
      <c r="AN2961" t="s">
        <v>10376</v>
      </c>
      <c r="AO2961" t="s">
        <v>10376</v>
      </c>
      <c r="AP2961" t="s">
        <v>10376</v>
      </c>
      <c r="AQ2961" t="s">
        <v>10376</v>
      </c>
      <c r="AR2961" t="s">
        <v>10376</v>
      </c>
      <c r="AS2961" t="s">
        <v>10376</v>
      </c>
      <c r="AT2961" t="s">
        <v>10376</v>
      </c>
      <c r="AU2961">
        <v>0.01</v>
      </c>
      <c r="AV2961">
        <v>0.01</v>
      </c>
      <c r="AW2961" t="s">
        <v>10376</v>
      </c>
      <c r="AX2961" t="s">
        <v>10376</v>
      </c>
      <c r="AY2961" t="s">
        <v>10376</v>
      </c>
      <c r="AZ2961" t="s">
        <v>10376</v>
      </c>
      <c r="BA2961" t="s">
        <v>10376</v>
      </c>
      <c r="BB2961" t="s">
        <v>8310</v>
      </c>
      <c r="BC2961" t="s">
        <v>8310</v>
      </c>
      <c r="BD2961" t="s">
        <v>8310</v>
      </c>
      <c r="BE2961" t="s">
        <v>8310</v>
      </c>
      <c r="BF2961">
        <v>0</v>
      </c>
      <c r="BG2961" t="s">
        <v>8310</v>
      </c>
      <c r="BH2961" t="s">
        <v>8310</v>
      </c>
      <c r="BI2961" t="s">
        <v>8310</v>
      </c>
      <c r="BJ2961" t="s">
        <v>8310</v>
      </c>
      <c r="BK2961" t="s">
        <v>8310</v>
      </c>
      <c r="BL2961" t="s">
        <v>8310</v>
      </c>
      <c r="BM2961" t="s">
        <v>8310</v>
      </c>
      <c r="BN2961" t="s">
        <v>8310</v>
      </c>
      <c r="BO2961" t="s">
        <v>8310</v>
      </c>
      <c r="BP2961">
        <v>0</v>
      </c>
      <c r="BQ2961" t="e">
        <f t="shared" si="1128"/>
        <v>#DIV/0!</v>
      </c>
      <c r="BR2961">
        <f t="shared" si="1129"/>
        <v>0</v>
      </c>
    </row>
    <row r="2962" spans="1:70" hidden="1" x14ac:dyDescent="0.3">
      <c r="A2962" t="s">
        <v>7089</v>
      </c>
      <c r="B2962" t="s">
        <v>7090</v>
      </c>
      <c r="C2962" t="str">
        <f>VLOOKUP(historical_emissions[[#This Row],[Country]],'Liste-Pays'!A:B,2,0)</f>
        <v>EEU</v>
      </c>
      <c r="D2962" t="s">
        <v>41</v>
      </c>
      <c r="E2962" t="s">
        <v>1048</v>
      </c>
      <c r="F2962" t="s">
        <v>148</v>
      </c>
      <c r="G2962" t="s">
        <v>44</v>
      </c>
      <c r="H2962" t="e">
        <f t="shared" si="1107"/>
        <v>#DIV/0!</v>
      </c>
      <c r="I2962" t="e">
        <f t="shared" si="1108"/>
        <v>#DIV/0!</v>
      </c>
      <c r="J2962" t="e">
        <f t="shared" si="1109"/>
        <v>#DIV/0!</v>
      </c>
      <c r="K2962" t="e">
        <f t="shared" si="1110"/>
        <v>#DIV/0!</v>
      </c>
      <c r="L2962" t="e">
        <f t="shared" si="1111"/>
        <v>#DIV/0!</v>
      </c>
      <c r="M2962" t="e">
        <f t="shared" si="1112"/>
        <v>#DIV/0!</v>
      </c>
      <c r="N2962" t="e">
        <f t="shared" si="1113"/>
        <v>#DIV/0!</v>
      </c>
      <c r="O2962" t="e">
        <f t="shared" si="1114"/>
        <v>#DIV/0!</v>
      </c>
      <c r="P2962" t="e">
        <f t="shared" si="1115"/>
        <v>#DIV/0!</v>
      </c>
      <c r="Q2962" t="e">
        <f t="shared" si="1116"/>
        <v>#DIV/0!</v>
      </c>
      <c r="R2962" t="e">
        <f t="shared" si="1117"/>
        <v>#DIV/0!</v>
      </c>
      <c r="S2962" t="e">
        <f t="shared" si="1118"/>
        <v>#DIV/0!</v>
      </c>
      <c r="T2962" t="e">
        <f t="shared" si="1119"/>
        <v>#DIV/0!</v>
      </c>
      <c r="U2962" t="e">
        <f t="shared" si="1120"/>
        <v>#DIV/0!</v>
      </c>
      <c r="V2962" t="e">
        <f t="shared" si="1121"/>
        <v>#DIV/0!</v>
      </c>
      <c r="W2962" t="e">
        <f t="shared" si="1122"/>
        <v>#DIV/0!</v>
      </c>
      <c r="X2962" t="e">
        <f t="shared" si="1123"/>
        <v>#DIV/0!</v>
      </c>
      <c r="Y2962" t="e">
        <f t="shared" si="1124"/>
        <v>#DIV/0!</v>
      </c>
      <c r="Z2962" s="1">
        <f t="shared" si="1125"/>
        <v>0</v>
      </c>
      <c r="AA2962" s="1">
        <f t="shared" si="1125"/>
        <v>0</v>
      </c>
      <c r="AB2962" s="1">
        <f t="shared" si="1125"/>
        <v>0</v>
      </c>
      <c r="AC2962" s="1">
        <f t="shared" si="1106"/>
        <v>0</v>
      </c>
      <c r="AD2962" s="1">
        <f t="shared" si="1106"/>
        <v>0</v>
      </c>
      <c r="AE2962" s="1">
        <f t="shared" si="1106"/>
        <v>0</v>
      </c>
      <c r="AF2962" s="1">
        <f t="shared" si="1106"/>
        <v>0</v>
      </c>
      <c r="AG2962" s="1">
        <f t="shared" si="1126"/>
        <v>0</v>
      </c>
      <c r="AH2962" s="1">
        <f t="shared" si="1126"/>
        <v>0</v>
      </c>
      <c r="AI2962" s="1">
        <f t="shared" si="1127"/>
        <v>0</v>
      </c>
      <c r="AJ2962">
        <v>0.01</v>
      </c>
      <c r="AK2962">
        <v>0.01</v>
      </c>
      <c r="AL2962">
        <v>0.01</v>
      </c>
      <c r="AM2962">
        <v>0.01</v>
      </c>
      <c r="AN2962" t="s">
        <v>10376</v>
      </c>
      <c r="AO2962" t="s">
        <v>10376</v>
      </c>
      <c r="AP2962" t="s">
        <v>10376</v>
      </c>
      <c r="AQ2962" t="s">
        <v>10376</v>
      </c>
      <c r="AR2962" t="s">
        <v>10376</v>
      </c>
      <c r="AS2962" t="s">
        <v>10376</v>
      </c>
      <c r="AT2962" t="s">
        <v>8310</v>
      </c>
      <c r="AU2962">
        <v>0</v>
      </c>
      <c r="AV2962">
        <v>0</v>
      </c>
      <c r="AW2962" t="s">
        <v>8310</v>
      </c>
      <c r="AX2962" t="s">
        <v>8310</v>
      </c>
      <c r="AY2962" t="s">
        <v>10376</v>
      </c>
      <c r="AZ2962" t="s">
        <v>10376</v>
      </c>
      <c r="BA2962" t="s">
        <v>10376</v>
      </c>
      <c r="BB2962" t="s">
        <v>10376</v>
      </c>
      <c r="BC2962" t="s">
        <v>8310</v>
      </c>
      <c r="BD2962" t="s">
        <v>8310</v>
      </c>
      <c r="BE2962" t="s">
        <v>8310</v>
      </c>
      <c r="BF2962">
        <v>0.01</v>
      </c>
      <c r="BG2962" t="s">
        <v>10376</v>
      </c>
      <c r="BH2962" t="s">
        <v>8310</v>
      </c>
      <c r="BI2962" t="s">
        <v>10376</v>
      </c>
      <c r="BJ2962" t="s">
        <v>10376</v>
      </c>
      <c r="BK2962" t="s">
        <v>8310</v>
      </c>
      <c r="BL2962" t="s">
        <v>10376</v>
      </c>
      <c r="BM2962" t="s">
        <v>8310</v>
      </c>
      <c r="BN2962" t="s">
        <v>10376</v>
      </c>
      <c r="BO2962" t="s">
        <v>10372</v>
      </c>
      <c r="BP2962">
        <v>0.02</v>
      </c>
      <c r="BQ2962">
        <f t="shared" si="1128"/>
        <v>-1</v>
      </c>
      <c r="BR2962" t="e">
        <f t="shared" si="1129"/>
        <v>#DIV/0!</v>
      </c>
    </row>
    <row r="2963" spans="1:70" hidden="1" x14ac:dyDescent="0.3">
      <c r="A2963" t="s">
        <v>10397</v>
      </c>
      <c r="B2963" t="s">
        <v>10398</v>
      </c>
      <c r="C2963" t="str">
        <f>VLOOKUP(historical_emissions[[#This Row],[Country]],'Liste-Pays'!A:B,2,0)</f>
        <v>CSA</v>
      </c>
      <c r="D2963" t="s">
        <v>41</v>
      </c>
      <c r="E2963" t="s">
        <v>252</v>
      </c>
      <c r="F2963" t="s">
        <v>148</v>
      </c>
      <c r="G2963" t="s">
        <v>44</v>
      </c>
      <c r="H2963">
        <f t="shared" si="1107"/>
        <v>0.01</v>
      </c>
      <c r="I2963">
        <f t="shared" si="1108"/>
        <v>0.01</v>
      </c>
      <c r="J2963">
        <f t="shared" si="1109"/>
        <v>0.01</v>
      </c>
      <c r="K2963">
        <f t="shared" si="1110"/>
        <v>0.01</v>
      </c>
      <c r="L2963">
        <f t="shared" si="1111"/>
        <v>0.01</v>
      </c>
      <c r="M2963">
        <f t="shared" si="1112"/>
        <v>0.01</v>
      </c>
      <c r="N2963">
        <f t="shared" si="1113"/>
        <v>0.01</v>
      </c>
      <c r="O2963">
        <f t="shared" si="1114"/>
        <v>0.01</v>
      </c>
      <c r="P2963">
        <f t="shared" si="1115"/>
        <v>0.01</v>
      </c>
      <c r="Q2963">
        <f t="shared" si="1116"/>
        <v>0.01</v>
      </c>
      <c r="R2963">
        <f t="shared" si="1117"/>
        <v>0.01</v>
      </c>
      <c r="S2963">
        <f t="shared" si="1118"/>
        <v>0.01</v>
      </c>
      <c r="T2963">
        <f t="shared" si="1119"/>
        <v>0.01</v>
      </c>
      <c r="U2963">
        <f t="shared" si="1120"/>
        <v>0.01</v>
      </c>
      <c r="V2963">
        <f t="shared" si="1121"/>
        <v>0.01</v>
      </c>
      <c r="W2963">
        <f t="shared" si="1122"/>
        <v>0.01</v>
      </c>
      <c r="X2963">
        <f t="shared" si="1123"/>
        <v>0.01</v>
      </c>
      <c r="Y2963">
        <f t="shared" si="1124"/>
        <v>0.01</v>
      </c>
      <c r="Z2963" s="1">
        <f t="shared" si="1125"/>
        <v>0.01</v>
      </c>
      <c r="AA2963" s="1">
        <f t="shared" si="1125"/>
        <v>0.01</v>
      </c>
      <c r="AB2963" s="1">
        <f t="shared" si="1125"/>
        <v>0.01</v>
      </c>
      <c r="AC2963" s="1">
        <f t="shared" si="1106"/>
        <v>0.01</v>
      </c>
      <c r="AD2963" s="1">
        <f t="shared" si="1106"/>
        <v>0.01</v>
      </c>
      <c r="AE2963" s="1">
        <f t="shared" si="1106"/>
        <v>0.01</v>
      </c>
      <c r="AF2963" s="1">
        <f t="shared" si="1106"/>
        <v>0.01</v>
      </c>
      <c r="AG2963" s="1">
        <f t="shared" si="1126"/>
        <v>0.01</v>
      </c>
      <c r="AH2963" s="1">
        <f t="shared" si="1126"/>
        <v>0.01</v>
      </c>
      <c r="AI2963" s="1">
        <f t="shared" si="1127"/>
        <v>0.01</v>
      </c>
      <c r="AJ2963">
        <v>0.01</v>
      </c>
      <c r="AK2963">
        <v>0.01</v>
      </c>
      <c r="AL2963">
        <v>0.01</v>
      </c>
      <c r="AM2963">
        <v>0.01</v>
      </c>
      <c r="AN2963" t="s">
        <v>10376</v>
      </c>
      <c r="AO2963" t="s">
        <v>10372</v>
      </c>
      <c r="AP2963" t="s">
        <v>10376</v>
      </c>
      <c r="AQ2963" t="s">
        <v>10376</v>
      </c>
      <c r="AR2963" t="s">
        <v>10376</v>
      </c>
      <c r="AS2963" t="s">
        <v>10372</v>
      </c>
      <c r="AT2963" t="s">
        <v>10376</v>
      </c>
      <c r="AU2963">
        <v>0.02</v>
      </c>
      <c r="AV2963">
        <v>0.01</v>
      </c>
      <c r="AW2963" t="s">
        <v>10376</v>
      </c>
      <c r="AX2963" t="s">
        <v>10372</v>
      </c>
      <c r="AY2963" t="s">
        <v>10376</v>
      </c>
      <c r="AZ2963" t="s">
        <v>10376</v>
      </c>
      <c r="BA2963" t="s">
        <v>10376</v>
      </c>
      <c r="BB2963" t="s">
        <v>10372</v>
      </c>
      <c r="BC2963" t="s">
        <v>10376</v>
      </c>
      <c r="BD2963" t="s">
        <v>10376</v>
      </c>
      <c r="BE2963" t="s">
        <v>10376</v>
      </c>
      <c r="BF2963">
        <v>0.01</v>
      </c>
      <c r="BG2963" t="s">
        <v>10376</v>
      </c>
      <c r="BH2963" t="s">
        <v>10376</v>
      </c>
      <c r="BI2963" t="s">
        <v>10376</v>
      </c>
      <c r="BJ2963" t="s">
        <v>10376</v>
      </c>
      <c r="BK2963" t="s">
        <v>10376</v>
      </c>
      <c r="BL2963" t="s">
        <v>10376</v>
      </c>
      <c r="BM2963" t="s">
        <v>10376</v>
      </c>
      <c r="BN2963" t="s">
        <v>10376</v>
      </c>
      <c r="BO2963" t="s">
        <v>10376</v>
      </c>
      <c r="BP2963">
        <v>0.01</v>
      </c>
      <c r="BQ2963">
        <f t="shared" si="1128"/>
        <v>0</v>
      </c>
      <c r="BR2963">
        <f t="shared" si="1129"/>
        <v>0</v>
      </c>
    </row>
    <row r="2964" spans="1:70" hidden="1" x14ac:dyDescent="0.3">
      <c r="A2964" t="s">
        <v>10397</v>
      </c>
      <c r="B2964" t="s">
        <v>10398</v>
      </c>
      <c r="C2964" t="str">
        <f>VLOOKUP(historical_emissions[[#This Row],[Country]],'Liste-Pays'!A:B,2,0)</f>
        <v>CSA</v>
      </c>
      <c r="D2964" t="s">
        <v>41</v>
      </c>
      <c r="E2964" t="s">
        <v>252</v>
      </c>
      <c r="F2964" t="s">
        <v>302</v>
      </c>
      <c r="G2964" t="s">
        <v>44</v>
      </c>
      <c r="H2964">
        <f t="shared" si="1107"/>
        <v>1.9999999999999973E-2</v>
      </c>
      <c r="I2964">
        <f t="shared" si="1108"/>
        <v>1.8517494245745784E-2</v>
      </c>
      <c r="J2964">
        <f t="shared" si="1109"/>
        <v>1.7144879657061435E-2</v>
      </c>
      <c r="K2964">
        <f t="shared" si="1110"/>
        <v>1.5874010519681975E-2</v>
      </c>
      <c r="L2964">
        <f t="shared" si="1111"/>
        <v>1.4697344922755972E-2</v>
      </c>
      <c r="M2964">
        <f t="shared" si="1112"/>
        <v>1.3607900001743755E-2</v>
      </c>
      <c r="N2964">
        <f t="shared" si="1113"/>
        <v>1.2599210498948719E-2</v>
      </c>
      <c r="O2964">
        <f t="shared" si="1114"/>
        <v>1.1665290395761155E-2</v>
      </c>
      <c r="P2964">
        <f t="shared" si="1115"/>
        <v>1.0800597388923052E-2</v>
      </c>
      <c r="Q2964">
        <f t="shared" si="1116"/>
        <v>9.9999999999999915E-3</v>
      </c>
      <c r="R2964">
        <f t="shared" si="1117"/>
        <v>9.2587471228728971E-3</v>
      </c>
      <c r="S2964">
        <f t="shared" si="1118"/>
        <v>8.5724398285307226E-3</v>
      </c>
      <c r="T2964">
        <f t="shared" si="1119"/>
        <v>7.9370052598409929E-3</v>
      </c>
      <c r="U2964">
        <f t="shared" si="1120"/>
        <v>7.3486724613779902E-3</v>
      </c>
      <c r="V2964">
        <f t="shared" si="1121"/>
        <v>6.8039500008718811E-3</v>
      </c>
      <c r="W2964">
        <f t="shared" si="1122"/>
        <v>6.2996052494743628E-3</v>
      </c>
      <c r="X2964">
        <f t="shared" si="1123"/>
        <v>5.8326451978805809E-3</v>
      </c>
      <c r="Y2964">
        <f t="shared" si="1124"/>
        <v>5.4002986944615295E-3</v>
      </c>
      <c r="Z2964" s="1">
        <f t="shared" si="1125"/>
        <v>4.9999999999999992E-3</v>
      </c>
      <c r="AA2964" s="1">
        <f t="shared" si="1125"/>
        <v>5.3588673126814647E-3</v>
      </c>
      <c r="AB2964" s="1">
        <f t="shared" si="1125"/>
        <v>5.743491774985174E-3</v>
      </c>
      <c r="AC2964" s="1">
        <f t="shared" si="1106"/>
        <v>6.1557220667245805E-3</v>
      </c>
      <c r="AD2964" s="1">
        <f t="shared" si="1106"/>
        <v>6.5975395538644703E-3</v>
      </c>
      <c r="AE2964" s="1">
        <f t="shared" si="1106"/>
        <v>7.0710678118654745E-3</v>
      </c>
      <c r="AF2964" s="1">
        <f t="shared" si="1106"/>
        <v>7.5785828325519895E-3</v>
      </c>
      <c r="AG2964" s="1">
        <f t="shared" si="1126"/>
        <v>8.1225239635623545E-3</v>
      </c>
      <c r="AH2964" s="1">
        <f t="shared" si="1126"/>
        <v>8.7055056329612412E-3</v>
      </c>
      <c r="AI2964" s="1">
        <f t="shared" si="1127"/>
        <v>9.3303299153680748E-3</v>
      </c>
      <c r="AJ2964">
        <v>0.01</v>
      </c>
      <c r="AK2964">
        <v>0.02</v>
      </c>
      <c r="AL2964">
        <v>0.02</v>
      </c>
      <c r="AM2964">
        <v>0.02</v>
      </c>
      <c r="AN2964" t="s">
        <v>9379</v>
      </c>
      <c r="AO2964" t="s">
        <v>9379</v>
      </c>
      <c r="AP2964" t="s">
        <v>10372</v>
      </c>
      <c r="AQ2964" t="s">
        <v>10372</v>
      </c>
      <c r="AR2964" t="s">
        <v>10372</v>
      </c>
      <c r="AS2964" t="s">
        <v>10372</v>
      </c>
      <c r="AT2964" t="s">
        <v>10372</v>
      </c>
      <c r="AU2964">
        <v>0.02</v>
      </c>
      <c r="AV2964">
        <v>0.01</v>
      </c>
      <c r="AW2964" t="s">
        <v>10372</v>
      </c>
      <c r="AX2964" t="s">
        <v>10372</v>
      </c>
      <c r="AY2964" t="s">
        <v>10372</v>
      </c>
      <c r="AZ2964" t="s">
        <v>10372</v>
      </c>
      <c r="BA2964" t="s">
        <v>10372</v>
      </c>
      <c r="BB2964" t="s">
        <v>10372</v>
      </c>
      <c r="BC2964" t="s">
        <v>10376</v>
      </c>
      <c r="BD2964" t="s">
        <v>10376</v>
      </c>
      <c r="BE2964" t="s">
        <v>10372</v>
      </c>
      <c r="BF2964">
        <v>0.02</v>
      </c>
      <c r="BG2964" t="s">
        <v>10372</v>
      </c>
      <c r="BH2964" t="s">
        <v>10372</v>
      </c>
      <c r="BI2964" t="s">
        <v>10372</v>
      </c>
      <c r="BJ2964" t="s">
        <v>10372</v>
      </c>
      <c r="BK2964" t="s">
        <v>10372</v>
      </c>
      <c r="BL2964" t="s">
        <v>10376</v>
      </c>
      <c r="BM2964" t="s">
        <v>10376</v>
      </c>
      <c r="BN2964" t="s">
        <v>10376</v>
      </c>
      <c r="BO2964" t="s">
        <v>10376</v>
      </c>
      <c r="BP2964">
        <v>0.01</v>
      </c>
      <c r="BQ2964">
        <f t="shared" si="1128"/>
        <v>-6.696700846319259E-2</v>
      </c>
      <c r="BR2964">
        <f t="shared" si="1129"/>
        <v>8.0059738892306109E-2</v>
      </c>
    </row>
    <row r="2965" spans="1:70" hidden="1" x14ac:dyDescent="0.3">
      <c r="A2965" t="s">
        <v>10397</v>
      </c>
      <c r="B2965" t="s">
        <v>10398</v>
      </c>
      <c r="C2965" t="str">
        <f>VLOOKUP(historical_emissions[[#This Row],[Country]],'Liste-Pays'!A:B,2,0)</f>
        <v>CSA</v>
      </c>
      <c r="D2965" t="s">
        <v>41</v>
      </c>
      <c r="E2965" t="s">
        <v>42</v>
      </c>
      <c r="F2965" t="s">
        <v>148</v>
      </c>
      <c r="G2965" t="s">
        <v>44</v>
      </c>
      <c r="H2965">
        <f t="shared" si="1107"/>
        <v>1.6666666666666657E-3</v>
      </c>
      <c r="I2965">
        <f t="shared" si="1108"/>
        <v>1.6666666666666657E-3</v>
      </c>
      <c r="J2965">
        <f t="shared" si="1109"/>
        <v>1.6666666666666657E-3</v>
      </c>
      <c r="K2965">
        <f t="shared" si="1110"/>
        <v>1.6666666666666657E-3</v>
      </c>
      <c r="L2965">
        <f t="shared" si="1111"/>
        <v>1.6666666666666657E-3</v>
      </c>
      <c r="M2965">
        <f t="shared" si="1112"/>
        <v>1.6666666666666657E-3</v>
      </c>
      <c r="N2965">
        <f t="shared" si="1113"/>
        <v>1.6666666666666657E-3</v>
      </c>
      <c r="O2965">
        <f t="shared" si="1114"/>
        <v>1.6666666666666657E-3</v>
      </c>
      <c r="P2965">
        <f t="shared" si="1115"/>
        <v>1.6666666666666657E-3</v>
      </c>
      <c r="Q2965">
        <f t="shared" si="1116"/>
        <v>1.6666666666666657E-3</v>
      </c>
      <c r="R2965">
        <f t="shared" si="1117"/>
        <v>1.6666666666666657E-3</v>
      </c>
      <c r="S2965">
        <f t="shared" si="1118"/>
        <v>1.6666666666666657E-3</v>
      </c>
      <c r="T2965">
        <f t="shared" si="1119"/>
        <v>1.6666666666666657E-3</v>
      </c>
      <c r="U2965">
        <f t="shared" si="1120"/>
        <v>1.6666666666666657E-3</v>
      </c>
      <c r="V2965">
        <f t="shared" si="1121"/>
        <v>1.6666666666666657E-3</v>
      </c>
      <c r="W2965">
        <f t="shared" si="1122"/>
        <v>1.6666666666666657E-3</v>
      </c>
      <c r="X2965">
        <f t="shared" si="1123"/>
        <v>1.6666666666666657E-3</v>
      </c>
      <c r="Y2965">
        <f t="shared" si="1124"/>
        <v>1.6666666666666657E-3</v>
      </c>
      <c r="Z2965" s="1">
        <f t="shared" si="1125"/>
        <v>1.6666666666666657E-3</v>
      </c>
      <c r="AA2965" s="1">
        <f t="shared" si="1125"/>
        <v>1.9937186647521915E-3</v>
      </c>
      <c r="AB2965" s="1">
        <f t="shared" si="1125"/>
        <v>2.3849484685087583E-3</v>
      </c>
      <c r="AC2965" s="1">
        <f t="shared" si="1106"/>
        <v>2.8529497656828409E-3</v>
      </c>
      <c r="AD2965" s="1">
        <f t="shared" si="1106"/>
        <v>3.4127875184653644E-3</v>
      </c>
      <c r="AE2965" s="1">
        <f t="shared" si="1106"/>
        <v>4.0824829046386289E-3</v>
      </c>
      <c r="AF2965" s="1">
        <f t="shared" si="1106"/>
        <v>4.8835934193058681E-3</v>
      </c>
      <c r="AG2965" s="1">
        <f t="shared" si="1126"/>
        <v>5.8419068106786544E-3</v>
      </c>
      <c r="AH2965" s="1">
        <f t="shared" si="1126"/>
        <v>6.9882711877157925E-3</v>
      </c>
      <c r="AI2965" s="1">
        <f t="shared" si="1127"/>
        <v>8.3595880207793689E-3</v>
      </c>
      <c r="AJ2965">
        <v>0.01</v>
      </c>
      <c r="AK2965">
        <v>0.03</v>
      </c>
      <c r="AL2965">
        <v>0.03</v>
      </c>
      <c r="AM2965">
        <v>0.02</v>
      </c>
      <c r="AN2965" t="s">
        <v>10372</v>
      </c>
      <c r="AO2965" t="s">
        <v>10381</v>
      </c>
      <c r="AP2965" t="s">
        <v>9378</v>
      </c>
      <c r="AQ2965" t="s">
        <v>10372</v>
      </c>
      <c r="AR2965" t="s">
        <v>10372</v>
      </c>
      <c r="AS2965" t="s">
        <v>9376</v>
      </c>
      <c r="AT2965" t="s">
        <v>10372</v>
      </c>
      <c r="AU2965">
        <v>0.06</v>
      </c>
      <c r="AV2965">
        <v>0.02</v>
      </c>
      <c r="AW2965" t="s">
        <v>9379</v>
      </c>
      <c r="AX2965" t="s">
        <v>9377</v>
      </c>
      <c r="AY2965" t="s">
        <v>10372</v>
      </c>
      <c r="AZ2965" t="s">
        <v>9379</v>
      </c>
      <c r="BA2965" t="s">
        <v>9379</v>
      </c>
      <c r="BB2965" t="s">
        <v>9377</v>
      </c>
      <c r="BC2965" t="s">
        <v>10376</v>
      </c>
      <c r="BD2965" t="s">
        <v>9379</v>
      </c>
      <c r="BE2965" t="s">
        <v>10372</v>
      </c>
      <c r="BF2965">
        <v>0.12</v>
      </c>
      <c r="BG2965" t="s">
        <v>9469</v>
      </c>
      <c r="BH2965" t="s">
        <v>9469</v>
      </c>
      <c r="BI2965" t="s">
        <v>9471</v>
      </c>
      <c r="BJ2965" t="s">
        <v>9471</v>
      </c>
      <c r="BK2965" t="s">
        <v>9378</v>
      </c>
      <c r="BL2965" t="s">
        <v>9378</v>
      </c>
      <c r="BM2965" t="s">
        <v>9378</v>
      </c>
      <c r="BN2965" t="s">
        <v>9378</v>
      </c>
      <c r="BO2965" t="s">
        <v>9378</v>
      </c>
      <c r="BP2965">
        <v>0.04</v>
      </c>
      <c r="BQ2965">
        <f t="shared" si="1128"/>
        <v>-0.16404119792206318</v>
      </c>
      <c r="BR2965">
        <f t="shared" si="1129"/>
        <v>0</v>
      </c>
    </row>
    <row r="2966" spans="1:70" hidden="1" x14ac:dyDescent="0.3">
      <c r="A2966" t="s">
        <v>6476</v>
      </c>
      <c r="B2966" t="s">
        <v>6477</v>
      </c>
      <c r="C2966" t="str">
        <f>VLOOKUP(historical_emissions[[#This Row],[Country]],'Liste-Pays'!A:B,2,0)</f>
        <v>FSU</v>
      </c>
      <c r="D2966" t="s">
        <v>41</v>
      </c>
      <c r="E2966" t="s">
        <v>174</v>
      </c>
      <c r="F2966" t="s">
        <v>148</v>
      </c>
      <c r="G2966" t="s">
        <v>44</v>
      </c>
      <c r="H2966" t="e">
        <f t="shared" si="1107"/>
        <v>#DIV/0!</v>
      </c>
      <c r="I2966" t="e">
        <f t="shared" si="1108"/>
        <v>#DIV/0!</v>
      </c>
      <c r="J2966" t="e">
        <f t="shared" si="1109"/>
        <v>#DIV/0!</v>
      </c>
      <c r="K2966" t="e">
        <f t="shared" si="1110"/>
        <v>#DIV/0!</v>
      </c>
      <c r="L2966" t="e">
        <f t="shared" si="1111"/>
        <v>#DIV/0!</v>
      </c>
      <c r="M2966" t="e">
        <f t="shared" si="1112"/>
        <v>#DIV/0!</v>
      </c>
      <c r="N2966" t="e">
        <f t="shared" si="1113"/>
        <v>#DIV/0!</v>
      </c>
      <c r="O2966" t="e">
        <f t="shared" si="1114"/>
        <v>#DIV/0!</v>
      </c>
      <c r="P2966" t="e">
        <f t="shared" si="1115"/>
        <v>#DIV/0!</v>
      </c>
      <c r="Q2966" t="e">
        <f t="shared" si="1116"/>
        <v>#DIV/0!</v>
      </c>
      <c r="R2966" t="e">
        <f t="shared" si="1117"/>
        <v>#DIV/0!</v>
      </c>
      <c r="S2966" t="e">
        <f t="shared" si="1118"/>
        <v>#DIV/0!</v>
      </c>
      <c r="T2966" t="e">
        <f t="shared" si="1119"/>
        <v>#DIV/0!</v>
      </c>
      <c r="U2966" t="e">
        <f t="shared" si="1120"/>
        <v>#DIV/0!</v>
      </c>
      <c r="V2966" t="e">
        <f t="shared" si="1121"/>
        <v>#DIV/0!</v>
      </c>
      <c r="W2966" t="e">
        <f t="shared" si="1122"/>
        <v>#DIV/0!</v>
      </c>
      <c r="X2966" t="e">
        <f t="shared" si="1123"/>
        <v>#DIV/0!</v>
      </c>
      <c r="Y2966" t="e">
        <f t="shared" si="1124"/>
        <v>#DIV/0!</v>
      </c>
      <c r="Z2966" s="1" t="e">
        <f t="shared" si="1125"/>
        <v>#DIV/0!</v>
      </c>
      <c r="AA2966" s="1" t="e">
        <f t="shared" si="1125"/>
        <v>#DIV/0!</v>
      </c>
      <c r="AB2966" s="1" t="e">
        <f t="shared" si="1125"/>
        <v>#DIV/0!</v>
      </c>
      <c r="AC2966" s="1" t="e">
        <f t="shared" si="1106"/>
        <v>#DIV/0!</v>
      </c>
      <c r="AD2966" s="1" t="e">
        <f t="shared" si="1106"/>
        <v>#DIV/0!</v>
      </c>
      <c r="AE2966" s="1" t="e">
        <f t="shared" si="1106"/>
        <v>#DIV/0!</v>
      </c>
      <c r="AF2966" s="1" t="e">
        <f t="shared" si="1106"/>
        <v>#DIV/0!</v>
      </c>
      <c r="AG2966" s="1" t="e">
        <f t="shared" si="1126"/>
        <v>#DIV/0!</v>
      </c>
      <c r="AH2966" s="1" t="e">
        <f t="shared" si="1126"/>
        <v>#DIV/0!</v>
      </c>
      <c r="AI2966" s="1" t="e">
        <f t="shared" si="1127"/>
        <v>#DIV/0!</v>
      </c>
      <c r="AJ2966">
        <v>0.01</v>
      </c>
      <c r="AK2966">
        <v>0.01</v>
      </c>
      <c r="AL2966">
        <v>0.01</v>
      </c>
      <c r="AM2966">
        <v>0.01</v>
      </c>
      <c r="AN2966" t="s">
        <v>10376</v>
      </c>
      <c r="AO2966" t="s">
        <v>10376</v>
      </c>
      <c r="AP2966" t="s">
        <v>10376</v>
      </c>
      <c r="AQ2966" t="s">
        <v>10376</v>
      </c>
      <c r="AR2966" t="s">
        <v>10376</v>
      </c>
      <c r="AS2966" t="s">
        <v>10376</v>
      </c>
      <c r="AT2966" t="s">
        <v>10376</v>
      </c>
      <c r="AU2966">
        <v>0.01</v>
      </c>
      <c r="AV2966">
        <v>0</v>
      </c>
      <c r="AW2966" t="s">
        <v>8310</v>
      </c>
      <c r="AX2966" t="s">
        <v>8310</v>
      </c>
      <c r="AY2966" t="s">
        <v>8310</v>
      </c>
      <c r="AZ2966" t="s">
        <v>8310</v>
      </c>
      <c r="BA2966" t="s">
        <v>8310</v>
      </c>
      <c r="BB2966" t="s">
        <v>8310</v>
      </c>
      <c r="BC2966" t="s">
        <v>8310</v>
      </c>
      <c r="BD2966" t="s">
        <v>8310</v>
      </c>
      <c r="BE2966" t="s">
        <v>8310</v>
      </c>
      <c r="BF2966">
        <v>0</v>
      </c>
      <c r="BG2966" t="s">
        <v>8310</v>
      </c>
      <c r="BH2966" t="s">
        <v>8310</v>
      </c>
      <c r="BI2966" t="s">
        <v>8310</v>
      </c>
      <c r="BJ2966" t="s">
        <v>8310</v>
      </c>
      <c r="BK2966" t="s">
        <v>8310</v>
      </c>
      <c r="BL2966" t="s">
        <v>8310</v>
      </c>
      <c r="BM2966" t="s">
        <v>10376</v>
      </c>
      <c r="BN2966" t="s">
        <v>8310</v>
      </c>
      <c r="BO2966" t="s">
        <v>10376</v>
      </c>
      <c r="BP2966">
        <v>0.01</v>
      </c>
      <c r="BQ2966" t="e">
        <f t="shared" si="1128"/>
        <v>#DIV/0!</v>
      </c>
      <c r="BR2966" t="e">
        <f t="shared" si="1129"/>
        <v>#DIV/0!</v>
      </c>
    </row>
    <row r="2967" spans="1:70" hidden="1" x14ac:dyDescent="0.3">
      <c r="A2967" t="s">
        <v>6476</v>
      </c>
      <c r="B2967" t="s">
        <v>6477</v>
      </c>
      <c r="C2967" t="str">
        <f>VLOOKUP(historical_emissions[[#This Row],[Country]],'Liste-Pays'!A:B,2,0)</f>
        <v>FSU</v>
      </c>
      <c r="D2967" t="s">
        <v>41</v>
      </c>
      <c r="E2967" t="s">
        <v>174</v>
      </c>
      <c r="F2967" t="s">
        <v>302</v>
      </c>
      <c r="G2967" t="s">
        <v>44</v>
      </c>
      <c r="H2967" t="e">
        <f t="shared" si="1107"/>
        <v>#DIV/0!</v>
      </c>
      <c r="I2967" t="e">
        <f t="shared" si="1108"/>
        <v>#DIV/0!</v>
      </c>
      <c r="J2967" t="e">
        <f t="shared" si="1109"/>
        <v>#DIV/0!</v>
      </c>
      <c r="K2967" t="e">
        <f t="shared" si="1110"/>
        <v>#DIV/0!</v>
      </c>
      <c r="L2967" t="e">
        <f t="shared" si="1111"/>
        <v>#DIV/0!</v>
      </c>
      <c r="M2967" t="e">
        <f t="shared" si="1112"/>
        <v>#DIV/0!</v>
      </c>
      <c r="N2967" t="e">
        <f t="shared" si="1113"/>
        <v>#DIV/0!</v>
      </c>
      <c r="O2967" t="e">
        <f t="shared" si="1114"/>
        <v>#DIV/0!</v>
      </c>
      <c r="P2967" t="e">
        <f t="shared" si="1115"/>
        <v>#DIV/0!</v>
      </c>
      <c r="Q2967" t="e">
        <f t="shared" si="1116"/>
        <v>#DIV/0!</v>
      </c>
      <c r="R2967" t="e">
        <f t="shared" si="1117"/>
        <v>#DIV/0!</v>
      </c>
      <c r="S2967" t="e">
        <f t="shared" si="1118"/>
        <v>#DIV/0!</v>
      </c>
      <c r="T2967" t="e">
        <f t="shared" si="1119"/>
        <v>#DIV/0!</v>
      </c>
      <c r="U2967" t="e">
        <f t="shared" si="1120"/>
        <v>#DIV/0!</v>
      </c>
      <c r="V2967" t="e">
        <f t="shared" si="1121"/>
        <v>#DIV/0!</v>
      </c>
      <c r="W2967" t="e">
        <f t="shared" si="1122"/>
        <v>#DIV/0!</v>
      </c>
      <c r="X2967" t="e">
        <f t="shared" si="1123"/>
        <v>#DIV/0!</v>
      </c>
      <c r="Y2967" t="e">
        <f t="shared" si="1124"/>
        <v>#DIV/0!</v>
      </c>
      <c r="Z2967" s="1" t="e">
        <f t="shared" si="1125"/>
        <v>#DIV/0!</v>
      </c>
      <c r="AA2967" s="1" t="e">
        <f t="shared" si="1125"/>
        <v>#DIV/0!</v>
      </c>
      <c r="AB2967" s="1" t="e">
        <f t="shared" si="1125"/>
        <v>#DIV/0!</v>
      </c>
      <c r="AC2967" s="1" t="e">
        <f t="shared" si="1106"/>
        <v>#DIV/0!</v>
      </c>
      <c r="AD2967" s="1" t="e">
        <f t="shared" si="1106"/>
        <v>#DIV/0!</v>
      </c>
      <c r="AE2967" s="1" t="e">
        <f t="shared" si="1106"/>
        <v>#DIV/0!</v>
      </c>
      <c r="AF2967" s="1" t="e">
        <f t="shared" si="1106"/>
        <v>#DIV/0!</v>
      </c>
      <c r="AG2967" s="1" t="e">
        <f t="shared" si="1126"/>
        <v>#DIV/0!</v>
      </c>
      <c r="AH2967" s="1" t="e">
        <f t="shared" si="1126"/>
        <v>#DIV/0!</v>
      </c>
      <c r="AI2967" s="1" t="e">
        <f t="shared" si="1127"/>
        <v>#DIV/0!</v>
      </c>
      <c r="AJ2967">
        <v>0.01</v>
      </c>
      <c r="AK2967">
        <v>0.01</v>
      </c>
      <c r="AL2967">
        <v>0.01</v>
      </c>
      <c r="AM2967">
        <v>0.01</v>
      </c>
      <c r="AN2967" t="s">
        <v>10376</v>
      </c>
      <c r="AO2967" t="s">
        <v>10376</v>
      </c>
      <c r="AP2967" t="s">
        <v>10376</v>
      </c>
      <c r="AQ2967" t="s">
        <v>10376</v>
      </c>
      <c r="AR2967" t="s">
        <v>10376</v>
      </c>
      <c r="AS2967" t="s">
        <v>10376</v>
      </c>
      <c r="AT2967" t="s">
        <v>10376</v>
      </c>
      <c r="AU2967">
        <v>0.01</v>
      </c>
      <c r="AV2967">
        <v>0.01</v>
      </c>
      <c r="AW2967" t="s">
        <v>10376</v>
      </c>
      <c r="AX2967" t="s">
        <v>10376</v>
      </c>
      <c r="AY2967" t="s">
        <v>10376</v>
      </c>
      <c r="AZ2967" t="s">
        <v>10376</v>
      </c>
      <c r="BA2967" t="s">
        <v>10376</v>
      </c>
      <c r="BB2967" t="s">
        <v>10376</v>
      </c>
      <c r="BC2967" t="s">
        <v>10376</v>
      </c>
      <c r="BD2967" t="s">
        <v>8310</v>
      </c>
      <c r="BE2967" t="s">
        <v>10376</v>
      </c>
      <c r="BF2967">
        <v>0</v>
      </c>
      <c r="BG2967" t="s">
        <v>10376</v>
      </c>
      <c r="BH2967" t="s">
        <v>10376</v>
      </c>
      <c r="BI2967" t="s">
        <v>10376</v>
      </c>
      <c r="BJ2967" t="s">
        <v>10376</v>
      </c>
      <c r="BK2967" t="s">
        <v>10376</v>
      </c>
      <c r="BL2967" t="s">
        <v>10376</v>
      </c>
      <c r="BM2967" t="s">
        <v>10376</v>
      </c>
      <c r="BN2967" t="s">
        <v>10376</v>
      </c>
      <c r="BO2967" t="s">
        <v>10376</v>
      </c>
      <c r="BP2967">
        <v>0.01</v>
      </c>
      <c r="BQ2967" t="e">
        <f t="shared" si="1128"/>
        <v>#DIV/0!</v>
      </c>
      <c r="BR2967">
        <f t="shared" si="1129"/>
        <v>0</v>
      </c>
    </row>
    <row r="2968" spans="1:70" hidden="1" x14ac:dyDescent="0.3">
      <c r="A2968" t="s">
        <v>6476</v>
      </c>
      <c r="B2968" t="s">
        <v>6477</v>
      </c>
      <c r="C2968" t="str">
        <f>VLOOKUP(historical_emissions[[#This Row],[Country]],'Liste-Pays'!A:B,2,0)</f>
        <v>FSU</v>
      </c>
      <c r="D2968" t="s">
        <v>41</v>
      </c>
      <c r="E2968" t="s">
        <v>1048</v>
      </c>
      <c r="F2968" t="s">
        <v>302</v>
      </c>
      <c r="G2968" t="s">
        <v>44</v>
      </c>
      <c r="H2968">
        <f t="shared" si="1107"/>
        <v>0.01</v>
      </c>
      <c r="I2968">
        <f t="shared" si="1108"/>
        <v>0.01</v>
      </c>
      <c r="J2968">
        <f t="shared" si="1109"/>
        <v>0.01</v>
      </c>
      <c r="K2968">
        <f t="shared" si="1110"/>
        <v>0.01</v>
      </c>
      <c r="L2968">
        <f t="shared" si="1111"/>
        <v>0.01</v>
      </c>
      <c r="M2968">
        <f t="shared" si="1112"/>
        <v>0.01</v>
      </c>
      <c r="N2968">
        <f t="shared" si="1113"/>
        <v>0.01</v>
      </c>
      <c r="O2968">
        <f t="shared" si="1114"/>
        <v>0.01</v>
      </c>
      <c r="P2968">
        <f t="shared" si="1115"/>
        <v>0.01</v>
      </c>
      <c r="Q2968">
        <f t="shared" si="1116"/>
        <v>0.01</v>
      </c>
      <c r="R2968">
        <f t="shared" si="1117"/>
        <v>0.01</v>
      </c>
      <c r="S2968">
        <f t="shared" si="1118"/>
        <v>0.01</v>
      </c>
      <c r="T2968">
        <f t="shared" si="1119"/>
        <v>0.01</v>
      </c>
      <c r="U2968">
        <f t="shared" si="1120"/>
        <v>0.01</v>
      </c>
      <c r="V2968">
        <f t="shared" si="1121"/>
        <v>0.01</v>
      </c>
      <c r="W2968">
        <f t="shared" si="1122"/>
        <v>0.01</v>
      </c>
      <c r="X2968">
        <f t="shared" si="1123"/>
        <v>0.01</v>
      </c>
      <c r="Y2968">
        <f t="shared" si="1124"/>
        <v>0.01</v>
      </c>
      <c r="Z2968" s="1">
        <f t="shared" si="1125"/>
        <v>0.01</v>
      </c>
      <c r="AA2968" s="1">
        <f t="shared" si="1125"/>
        <v>0.01</v>
      </c>
      <c r="AB2968" s="1">
        <f t="shared" si="1125"/>
        <v>0.01</v>
      </c>
      <c r="AC2968" s="1">
        <f t="shared" si="1106"/>
        <v>0.01</v>
      </c>
      <c r="AD2968" s="1">
        <f t="shared" si="1106"/>
        <v>0.01</v>
      </c>
      <c r="AE2968" s="1">
        <f t="shared" si="1106"/>
        <v>0.01</v>
      </c>
      <c r="AF2968" s="1">
        <f t="shared" si="1106"/>
        <v>0.01</v>
      </c>
      <c r="AG2968" s="1">
        <f t="shared" si="1126"/>
        <v>0.01</v>
      </c>
      <c r="AH2968" s="1">
        <f t="shared" si="1126"/>
        <v>0.01</v>
      </c>
      <c r="AI2968" s="1">
        <f t="shared" si="1127"/>
        <v>0.01</v>
      </c>
      <c r="AJ2968">
        <v>0.01</v>
      </c>
      <c r="AK2968">
        <v>0.01</v>
      </c>
      <c r="AL2968">
        <v>0.01</v>
      </c>
      <c r="AM2968">
        <v>0.01</v>
      </c>
      <c r="AN2968" t="s">
        <v>10376</v>
      </c>
      <c r="AO2968" t="s">
        <v>10376</v>
      </c>
      <c r="AP2968" t="s">
        <v>10376</v>
      </c>
      <c r="AQ2968" t="s">
        <v>10376</v>
      </c>
      <c r="AR2968" t="s">
        <v>10376</v>
      </c>
      <c r="AS2968" t="s">
        <v>10376</v>
      </c>
      <c r="AT2968" t="s">
        <v>10376</v>
      </c>
      <c r="AU2968">
        <v>0.01</v>
      </c>
      <c r="AV2968">
        <v>0.01</v>
      </c>
      <c r="AW2968" t="s">
        <v>10376</v>
      </c>
      <c r="AX2968" t="s">
        <v>10376</v>
      </c>
      <c r="AY2968" t="s">
        <v>10376</v>
      </c>
      <c r="AZ2968" t="s">
        <v>10376</v>
      </c>
      <c r="BA2968" t="s">
        <v>10376</v>
      </c>
      <c r="BB2968" t="s">
        <v>10376</v>
      </c>
      <c r="BC2968" t="s">
        <v>10376</v>
      </c>
      <c r="BD2968" t="s">
        <v>8310</v>
      </c>
      <c r="BE2968" t="s">
        <v>8310</v>
      </c>
      <c r="BF2968">
        <v>0.01</v>
      </c>
      <c r="BG2968" t="s">
        <v>8310</v>
      </c>
      <c r="BH2968" t="s">
        <v>8310</v>
      </c>
      <c r="BI2968" t="s">
        <v>8310</v>
      </c>
      <c r="BJ2968" t="s">
        <v>8310</v>
      </c>
      <c r="BK2968" t="s">
        <v>8310</v>
      </c>
      <c r="BL2968" t="s">
        <v>10376</v>
      </c>
      <c r="BM2968" t="s">
        <v>10376</v>
      </c>
      <c r="BN2968" t="s">
        <v>10376</v>
      </c>
      <c r="BO2968" t="s">
        <v>10376</v>
      </c>
      <c r="BP2968">
        <v>0.01</v>
      </c>
      <c r="BQ2968">
        <f t="shared" si="1128"/>
        <v>0</v>
      </c>
      <c r="BR2968">
        <f t="shared" si="1129"/>
        <v>0</v>
      </c>
    </row>
    <row r="2969" spans="1:70" hidden="1" x14ac:dyDescent="0.3">
      <c r="A2969" t="s">
        <v>8880</v>
      </c>
      <c r="B2969" t="s">
        <v>8881</v>
      </c>
      <c r="C2969" t="str">
        <f>VLOOKUP(historical_emissions[[#This Row],[Country]],'Liste-Pays'!A:B,2,0)</f>
        <v>AFR</v>
      </c>
      <c r="D2969" t="s">
        <v>41</v>
      </c>
      <c r="E2969" t="s">
        <v>174</v>
      </c>
      <c r="F2969" t="s">
        <v>43</v>
      </c>
      <c r="G2969" t="s">
        <v>44</v>
      </c>
      <c r="H2969">
        <f t="shared" si="1107"/>
        <v>0.01</v>
      </c>
      <c r="I2969">
        <f t="shared" si="1108"/>
        <v>0.01</v>
      </c>
      <c r="J2969">
        <f t="shared" si="1109"/>
        <v>0.01</v>
      </c>
      <c r="K2969">
        <f t="shared" si="1110"/>
        <v>0.01</v>
      </c>
      <c r="L2969">
        <f t="shared" si="1111"/>
        <v>0.01</v>
      </c>
      <c r="M2969">
        <f t="shared" si="1112"/>
        <v>0.01</v>
      </c>
      <c r="N2969">
        <f t="shared" si="1113"/>
        <v>0.01</v>
      </c>
      <c r="O2969">
        <f t="shared" si="1114"/>
        <v>0.01</v>
      </c>
      <c r="P2969">
        <f t="shared" si="1115"/>
        <v>0.01</v>
      </c>
      <c r="Q2969">
        <f t="shared" si="1116"/>
        <v>0.01</v>
      </c>
      <c r="R2969">
        <f t="shared" si="1117"/>
        <v>0.01</v>
      </c>
      <c r="S2969">
        <f t="shared" si="1118"/>
        <v>0.01</v>
      </c>
      <c r="T2969">
        <f t="shared" si="1119"/>
        <v>0.01</v>
      </c>
      <c r="U2969">
        <f t="shared" si="1120"/>
        <v>0.01</v>
      </c>
      <c r="V2969">
        <f t="shared" si="1121"/>
        <v>0.01</v>
      </c>
      <c r="W2969">
        <f t="shared" si="1122"/>
        <v>0.01</v>
      </c>
      <c r="X2969">
        <f t="shared" si="1123"/>
        <v>0.01</v>
      </c>
      <c r="Y2969">
        <f t="shared" si="1124"/>
        <v>0.01</v>
      </c>
      <c r="Z2969" s="1">
        <f t="shared" si="1125"/>
        <v>0.01</v>
      </c>
      <c r="AA2969" s="1">
        <f t="shared" si="1125"/>
        <v>0.01</v>
      </c>
      <c r="AB2969" s="1">
        <f t="shared" si="1125"/>
        <v>0.01</v>
      </c>
      <c r="AC2969" s="1">
        <f t="shared" si="1106"/>
        <v>0.01</v>
      </c>
      <c r="AD2969" s="1">
        <f t="shared" si="1106"/>
        <v>0.01</v>
      </c>
      <c r="AE2969" s="1">
        <f t="shared" si="1106"/>
        <v>0.01</v>
      </c>
      <c r="AF2969" s="1">
        <f t="shared" si="1106"/>
        <v>0.01</v>
      </c>
      <c r="AG2969" s="1">
        <f t="shared" si="1126"/>
        <v>0.01</v>
      </c>
      <c r="AH2969" s="1">
        <f t="shared" si="1126"/>
        <v>0.01</v>
      </c>
      <c r="AI2969" s="1">
        <f t="shared" si="1127"/>
        <v>0.01</v>
      </c>
      <c r="AJ2969">
        <v>0.01</v>
      </c>
      <c r="AK2969">
        <v>0.01</v>
      </c>
      <c r="AL2969">
        <v>0.01</v>
      </c>
      <c r="AM2969">
        <v>0.01</v>
      </c>
      <c r="AN2969" t="s">
        <v>10376</v>
      </c>
      <c r="AO2969" t="s">
        <v>10376</v>
      </c>
      <c r="AP2969" t="s">
        <v>8310</v>
      </c>
      <c r="AQ2969" t="s">
        <v>10376</v>
      </c>
      <c r="AR2969" t="s">
        <v>10376</v>
      </c>
      <c r="AS2969" t="s">
        <v>10376</v>
      </c>
      <c r="AT2969" t="s">
        <v>10376</v>
      </c>
      <c r="AU2969">
        <v>0.01</v>
      </c>
      <c r="AV2969">
        <v>0.01</v>
      </c>
      <c r="AW2969" t="s">
        <v>10376</v>
      </c>
      <c r="AX2969" t="s">
        <v>10376</v>
      </c>
      <c r="AY2969" t="s">
        <v>10376</v>
      </c>
      <c r="AZ2969" t="s">
        <v>10376</v>
      </c>
      <c r="BA2969" t="s">
        <v>10376</v>
      </c>
      <c r="BB2969" t="s">
        <v>10376</v>
      </c>
      <c r="BC2969" t="s">
        <v>10376</v>
      </c>
      <c r="BD2969" t="s">
        <v>10376</v>
      </c>
      <c r="BE2969" t="s">
        <v>10376</v>
      </c>
      <c r="BF2969">
        <v>0.01</v>
      </c>
      <c r="BG2969" t="s">
        <v>10376</v>
      </c>
      <c r="BH2969" t="s">
        <v>10376</v>
      </c>
      <c r="BI2969" t="s">
        <v>10376</v>
      </c>
      <c r="BJ2969" t="s">
        <v>10376</v>
      </c>
      <c r="BK2969" t="s">
        <v>10376</v>
      </c>
      <c r="BL2969" t="s">
        <v>10376</v>
      </c>
      <c r="BM2969" t="s">
        <v>10376</v>
      </c>
      <c r="BN2969" t="s">
        <v>10376</v>
      </c>
      <c r="BO2969" t="s">
        <v>10376</v>
      </c>
      <c r="BP2969">
        <v>0.01</v>
      </c>
      <c r="BQ2969">
        <f t="shared" si="1128"/>
        <v>0</v>
      </c>
      <c r="BR2969">
        <f t="shared" si="1129"/>
        <v>0</v>
      </c>
    </row>
    <row r="2970" spans="1:70" hidden="1" x14ac:dyDescent="0.3">
      <c r="A2970" t="s">
        <v>7879</v>
      </c>
      <c r="B2970" t="s">
        <v>7880</v>
      </c>
      <c r="C2970" t="str">
        <f>VLOOKUP(historical_emissions[[#This Row],[Country]],'Liste-Pays'!A:B,2,0)</f>
        <v>WEU</v>
      </c>
      <c r="D2970" t="s">
        <v>41</v>
      </c>
      <c r="E2970" t="s">
        <v>1048</v>
      </c>
      <c r="F2970" t="s">
        <v>148</v>
      </c>
      <c r="G2970" t="s">
        <v>44</v>
      </c>
      <c r="H2970">
        <f t="shared" si="1107"/>
        <v>0.01</v>
      </c>
      <c r="I2970">
        <f t="shared" si="1108"/>
        <v>0.01</v>
      </c>
      <c r="J2970">
        <f t="shared" si="1109"/>
        <v>0.01</v>
      </c>
      <c r="K2970">
        <f t="shared" si="1110"/>
        <v>0.01</v>
      </c>
      <c r="L2970">
        <f t="shared" si="1111"/>
        <v>0.01</v>
      </c>
      <c r="M2970">
        <f t="shared" si="1112"/>
        <v>0.01</v>
      </c>
      <c r="N2970">
        <f t="shared" si="1113"/>
        <v>0.01</v>
      </c>
      <c r="O2970">
        <f t="shared" si="1114"/>
        <v>0.01</v>
      </c>
      <c r="P2970">
        <f t="shared" si="1115"/>
        <v>0.01</v>
      </c>
      <c r="Q2970">
        <f t="shared" si="1116"/>
        <v>0.01</v>
      </c>
      <c r="R2970">
        <f t="shared" si="1117"/>
        <v>0.01</v>
      </c>
      <c r="S2970">
        <f t="shared" si="1118"/>
        <v>0.01</v>
      </c>
      <c r="T2970">
        <f t="shared" si="1119"/>
        <v>0.01</v>
      </c>
      <c r="U2970">
        <f t="shared" si="1120"/>
        <v>0.01</v>
      </c>
      <c r="V2970">
        <f t="shared" si="1121"/>
        <v>0.01</v>
      </c>
      <c r="W2970">
        <f t="shared" si="1122"/>
        <v>0.01</v>
      </c>
      <c r="X2970">
        <f t="shared" si="1123"/>
        <v>0.01</v>
      </c>
      <c r="Y2970">
        <f t="shared" si="1124"/>
        <v>0.01</v>
      </c>
      <c r="Z2970" s="1">
        <f t="shared" si="1125"/>
        <v>0.01</v>
      </c>
      <c r="AA2970" s="1">
        <f t="shared" si="1125"/>
        <v>0.01</v>
      </c>
      <c r="AB2970" s="1">
        <f t="shared" si="1125"/>
        <v>0.01</v>
      </c>
      <c r="AC2970" s="1">
        <f t="shared" si="1106"/>
        <v>0.01</v>
      </c>
      <c r="AD2970" s="1">
        <f t="shared" si="1106"/>
        <v>0.01</v>
      </c>
      <c r="AE2970" s="1">
        <f t="shared" si="1106"/>
        <v>0.01</v>
      </c>
      <c r="AF2970" s="1">
        <f t="shared" si="1106"/>
        <v>0.01</v>
      </c>
      <c r="AG2970" s="1">
        <f t="shared" si="1126"/>
        <v>0.01</v>
      </c>
      <c r="AH2970" s="1">
        <f t="shared" si="1126"/>
        <v>0.01</v>
      </c>
      <c r="AI2970" s="1">
        <f t="shared" si="1127"/>
        <v>0.01</v>
      </c>
      <c r="AJ2970">
        <v>0.01</v>
      </c>
      <c r="AK2970">
        <v>0.01</v>
      </c>
      <c r="AL2970">
        <v>0.01</v>
      </c>
      <c r="AM2970">
        <v>0.01</v>
      </c>
      <c r="AN2970" t="s">
        <v>10376</v>
      </c>
      <c r="AO2970" t="s">
        <v>10376</v>
      </c>
      <c r="AP2970" t="s">
        <v>10376</v>
      </c>
      <c r="AQ2970" t="s">
        <v>10376</v>
      </c>
      <c r="AR2970" t="s">
        <v>10376</v>
      </c>
      <c r="AS2970" t="s">
        <v>10376</v>
      </c>
      <c r="AT2970" t="s">
        <v>10376</v>
      </c>
      <c r="AU2970">
        <v>0.01</v>
      </c>
      <c r="AV2970">
        <v>0.01</v>
      </c>
      <c r="AW2970" t="s">
        <v>10376</v>
      </c>
      <c r="AX2970" t="s">
        <v>10376</v>
      </c>
      <c r="AY2970" t="s">
        <v>10376</v>
      </c>
      <c r="AZ2970" t="s">
        <v>10376</v>
      </c>
      <c r="BA2970" t="s">
        <v>10372</v>
      </c>
      <c r="BB2970" t="s">
        <v>10372</v>
      </c>
      <c r="BC2970" t="s">
        <v>10372</v>
      </c>
      <c r="BD2970" t="s">
        <v>10376</v>
      </c>
      <c r="BE2970" t="s">
        <v>10372</v>
      </c>
      <c r="BF2970">
        <v>0.01</v>
      </c>
      <c r="BG2970" t="s">
        <v>10372</v>
      </c>
      <c r="BH2970" t="s">
        <v>10372</v>
      </c>
      <c r="BI2970" t="s">
        <v>10372</v>
      </c>
      <c r="BJ2970" t="s">
        <v>9379</v>
      </c>
      <c r="BK2970" t="s">
        <v>10372</v>
      </c>
      <c r="BL2970" t="s">
        <v>10372</v>
      </c>
      <c r="BM2970" t="s">
        <v>10372</v>
      </c>
      <c r="BN2970" t="s">
        <v>9471</v>
      </c>
      <c r="BO2970" t="s">
        <v>9469</v>
      </c>
      <c r="BP2970">
        <v>0.09</v>
      </c>
      <c r="BQ2970">
        <f t="shared" si="1128"/>
        <v>0</v>
      </c>
      <c r="BR2970">
        <f t="shared" si="1129"/>
        <v>0</v>
      </c>
    </row>
    <row r="2971" spans="1:70" hidden="1" x14ac:dyDescent="0.3">
      <c r="A2971" t="s">
        <v>7879</v>
      </c>
      <c r="B2971" t="s">
        <v>7880</v>
      </c>
      <c r="C2971" t="str">
        <f>VLOOKUP(historical_emissions[[#This Row],[Country]],'Liste-Pays'!A:B,2,0)</f>
        <v>WEU</v>
      </c>
      <c r="D2971" t="s">
        <v>41</v>
      </c>
      <c r="E2971" t="s">
        <v>535</v>
      </c>
      <c r="F2971" t="s">
        <v>148</v>
      </c>
      <c r="G2971" t="s">
        <v>44</v>
      </c>
      <c r="H2971">
        <f t="shared" si="1107"/>
        <v>1.9999999999999993E-2</v>
      </c>
      <c r="I2971">
        <f t="shared" si="1108"/>
        <v>1.9999999999999993E-2</v>
      </c>
      <c r="J2971">
        <f t="shared" si="1109"/>
        <v>1.9999999999999993E-2</v>
      </c>
      <c r="K2971">
        <f t="shared" si="1110"/>
        <v>1.9999999999999993E-2</v>
      </c>
      <c r="L2971">
        <f t="shared" si="1111"/>
        <v>1.9999999999999993E-2</v>
      </c>
      <c r="M2971">
        <f t="shared" si="1112"/>
        <v>1.9999999999999993E-2</v>
      </c>
      <c r="N2971">
        <f t="shared" si="1113"/>
        <v>1.9999999999999993E-2</v>
      </c>
      <c r="O2971">
        <f t="shared" si="1114"/>
        <v>1.9999999999999993E-2</v>
      </c>
      <c r="P2971">
        <f t="shared" si="1115"/>
        <v>1.9999999999999993E-2</v>
      </c>
      <c r="Q2971">
        <f t="shared" si="1116"/>
        <v>1.9999999999999993E-2</v>
      </c>
      <c r="R2971">
        <f t="shared" si="1117"/>
        <v>1.9999999999999993E-2</v>
      </c>
      <c r="S2971">
        <f t="shared" si="1118"/>
        <v>1.9999999999999993E-2</v>
      </c>
      <c r="T2971">
        <f t="shared" si="1119"/>
        <v>1.9999999999999993E-2</v>
      </c>
      <c r="U2971">
        <f t="shared" si="1120"/>
        <v>1.9999999999999993E-2</v>
      </c>
      <c r="V2971">
        <f t="shared" si="1121"/>
        <v>1.9999999999999993E-2</v>
      </c>
      <c r="W2971">
        <f t="shared" si="1122"/>
        <v>1.9999999999999993E-2</v>
      </c>
      <c r="X2971">
        <f t="shared" si="1123"/>
        <v>1.9999999999999993E-2</v>
      </c>
      <c r="Y2971">
        <f t="shared" si="1124"/>
        <v>1.9999999999999993E-2</v>
      </c>
      <c r="Z2971" s="1">
        <f t="shared" si="1125"/>
        <v>1.9999999999999993E-2</v>
      </c>
      <c r="AA2971" s="1">
        <f t="shared" si="1125"/>
        <v>1.8660659830736143E-2</v>
      </c>
      <c r="AB2971" s="1">
        <f t="shared" si="1125"/>
        <v>1.7411011265922479E-2</v>
      </c>
      <c r="AC2971" s="1">
        <f t="shared" si="1106"/>
        <v>1.6245047927124709E-2</v>
      </c>
      <c r="AD2971" s="1">
        <f t="shared" si="1106"/>
        <v>1.5157165665103979E-2</v>
      </c>
      <c r="AE2971" s="1">
        <f t="shared" si="1106"/>
        <v>1.4142135623730949E-2</v>
      </c>
      <c r="AF2971" s="1">
        <f t="shared" si="1106"/>
        <v>1.3195079107728942E-2</v>
      </c>
      <c r="AG2971" s="1">
        <f t="shared" si="1126"/>
        <v>1.2311444133449163E-2</v>
      </c>
      <c r="AH2971" s="1">
        <f t="shared" si="1126"/>
        <v>1.148698354997035E-2</v>
      </c>
      <c r="AI2971" s="1">
        <f t="shared" si="1127"/>
        <v>1.0717734625362931E-2</v>
      </c>
      <c r="AJ2971">
        <v>0.01</v>
      </c>
      <c r="AK2971">
        <v>0.01</v>
      </c>
      <c r="AL2971">
        <v>0.01</v>
      </c>
      <c r="AM2971">
        <v>0.02</v>
      </c>
      <c r="AN2971" t="s">
        <v>10372</v>
      </c>
      <c r="AO2971" t="s">
        <v>10372</v>
      </c>
      <c r="AP2971" t="s">
        <v>10372</v>
      </c>
      <c r="AQ2971" t="s">
        <v>10376</v>
      </c>
      <c r="AR2971" t="s">
        <v>10376</v>
      </c>
      <c r="AS2971" t="s">
        <v>10376</v>
      </c>
      <c r="AT2971" t="s">
        <v>10372</v>
      </c>
      <c r="AU2971">
        <v>0.01</v>
      </c>
      <c r="AV2971">
        <v>0.02</v>
      </c>
      <c r="AW2971" t="s">
        <v>10376</v>
      </c>
      <c r="AX2971" t="s">
        <v>10376</v>
      </c>
      <c r="AY2971" t="s">
        <v>10376</v>
      </c>
      <c r="AZ2971" t="s">
        <v>10376</v>
      </c>
      <c r="BA2971" t="s">
        <v>10376</v>
      </c>
      <c r="BB2971" t="s">
        <v>10376</v>
      </c>
      <c r="BC2971" t="s">
        <v>10376</v>
      </c>
      <c r="BD2971" t="s">
        <v>10376</v>
      </c>
      <c r="BE2971" t="s">
        <v>10376</v>
      </c>
      <c r="BF2971">
        <v>0.01</v>
      </c>
      <c r="BG2971" t="s">
        <v>10376</v>
      </c>
      <c r="BH2971" t="s">
        <v>10376</v>
      </c>
      <c r="BI2971" t="s">
        <v>10376</v>
      </c>
      <c r="BJ2971" t="s">
        <v>10376</v>
      </c>
      <c r="BK2971" t="s">
        <v>10376</v>
      </c>
      <c r="BL2971" t="s">
        <v>10376</v>
      </c>
      <c r="BM2971" t="s">
        <v>10376</v>
      </c>
      <c r="BN2971" t="s">
        <v>10376</v>
      </c>
      <c r="BO2971" t="s">
        <v>10376</v>
      </c>
      <c r="BP2971">
        <v>0.01</v>
      </c>
      <c r="BQ2971">
        <f t="shared" si="1128"/>
        <v>7.1773462536293131E-2</v>
      </c>
      <c r="BR2971">
        <f t="shared" si="1129"/>
        <v>0</v>
      </c>
    </row>
    <row r="2972" spans="1:70" hidden="1" x14ac:dyDescent="0.3">
      <c r="A2972" t="s">
        <v>4614</v>
      </c>
      <c r="B2972" t="s">
        <v>4615</v>
      </c>
      <c r="C2972" t="str">
        <f>VLOOKUP(historical_emissions[[#This Row],[Country]],'Liste-Pays'!A:B,2,0)</f>
        <v>CSA</v>
      </c>
      <c r="D2972" t="s">
        <v>41</v>
      </c>
      <c r="E2972" t="s">
        <v>1048</v>
      </c>
      <c r="F2972" t="s">
        <v>148</v>
      </c>
      <c r="G2972" t="s">
        <v>44</v>
      </c>
      <c r="H2972" t="e">
        <f t="shared" si="1107"/>
        <v>#DIV/0!</v>
      </c>
      <c r="I2972" t="e">
        <f t="shared" si="1108"/>
        <v>#DIV/0!</v>
      </c>
      <c r="J2972" t="e">
        <f t="shared" si="1109"/>
        <v>#DIV/0!</v>
      </c>
      <c r="K2972" t="e">
        <f t="shared" si="1110"/>
        <v>#DIV/0!</v>
      </c>
      <c r="L2972" t="e">
        <f t="shared" si="1111"/>
        <v>#DIV/0!</v>
      </c>
      <c r="M2972" t="e">
        <f t="shared" si="1112"/>
        <v>#DIV/0!</v>
      </c>
      <c r="N2972" t="e">
        <f t="shared" si="1113"/>
        <v>#DIV/0!</v>
      </c>
      <c r="O2972" t="e">
        <f t="shared" si="1114"/>
        <v>#DIV/0!</v>
      </c>
      <c r="P2972" t="e">
        <f t="shared" si="1115"/>
        <v>#DIV/0!</v>
      </c>
      <c r="Q2972" t="e">
        <f t="shared" si="1116"/>
        <v>#DIV/0!</v>
      </c>
      <c r="R2972" t="e">
        <f t="shared" si="1117"/>
        <v>#DIV/0!</v>
      </c>
      <c r="S2972" t="e">
        <f t="shared" si="1118"/>
        <v>#DIV/0!</v>
      </c>
      <c r="T2972" t="e">
        <f t="shared" si="1119"/>
        <v>#DIV/0!</v>
      </c>
      <c r="U2972" t="e">
        <f t="shared" si="1120"/>
        <v>#DIV/0!</v>
      </c>
      <c r="V2972" t="e">
        <f t="shared" si="1121"/>
        <v>#DIV/0!</v>
      </c>
      <c r="W2972" t="e">
        <f t="shared" si="1122"/>
        <v>#DIV/0!</v>
      </c>
      <c r="X2972" t="e">
        <f t="shared" si="1123"/>
        <v>#DIV/0!</v>
      </c>
      <c r="Y2972" t="e">
        <f t="shared" si="1124"/>
        <v>#DIV/0!</v>
      </c>
      <c r="Z2972" s="1">
        <f t="shared" si="1125"/>
        <v>0</v>
      </c>
      <c r="AA2972" s="1">
        <f t="shared" si="1125"/>
        <v>0</v>
      </c>
      <c r="AB2972" s="1">
        <f t="shared" si="1125"/>
        <v>0</v>
      </c>
      <c r="AC2972" s="1">
        <f t="shared" si="1106"/>
        <v>0</v>
      </c>
      <c r="AD2972" s="1">
        <f t="shared" si="1106"/>
        <v>0</v>
      </c>
      <c r="AE2972" s="1">
        <f t="shared" si="1106"/>
        <v>0</v>
      </c>
      <c r="AF2972" s="1">
        <f t="shared" si="1106"/>
        <v>0</v>
      </c>
      <c r="AG2972" s="1">
        <f t="shared" si="1126"/>
        <v>0</v>
      </c>
      <c r="AH2972" s="1">
        <f t="shared" si="1126"/>
        <v>0</v>
      </c>
      <c r="AI2972" s="1">
        <f t="shared" si="1127"/>
        <v>0</v>
      </c>
      <c r="AJ2972">
        <v>0.01</v>
      </c>
      <c r="AK2972">
        <v>0.01</v>
      </c>
      <c r="AL2972">
        <v>0.01</v>
      </c>
      <c r="AM2972">
        <v>0.01</v>
      </c>
      <c r="AN2972" t="s">
        <v>10376</v>
      </c>
      <c r="AO2972" t="s">
        <v>10376</v>
      </c>
      <c r="AP2972" t="s">
        <v>8310</v>
      </c>
      <c r="AQ2972" t="s">
        <v>8310</v>
      </c>
      <c r="AR2972" t="s">
        <v>8310</v>
      </c>
      <c r="AS2972" t="s">
        <v>8310</v>
      </c>
      <c r="AT2972" t="s">
        <v>8310</v>
      </c>
      <c r="AU2972">
        <v>0.01</v>
      </c>
      <c r="AV2972">
        <v>0</v>
      </c>
      <c r="AW2972" t="s">
        <v>8310</v>
      </c>
      <c r="AX2972" t="s">
        <v>10376</v>
      </c>
      <c r="AY2972" t="s">
        <v>8310</v>
      </c>
      <c r="AZ2972" t="s">
        <v>10376</v>
      </c>
      <c r="BA2972" t="s">
        <v>10376</v>
      </c>
      <c r="BB2972" t="s">
        <v>10376</v>
      </c>
      <c r="BC2972" t="s">
        <v>8310</v>
      </c>
      <c r="BD2972" t="s">
        <v>10376</v>
      </c>
      <c r="BE2972" t="s">
        <v>8310</v>
      </c>
      <c r="BF2972">
        <v>0.01</v>
      </c>
      <c r="BG2972" t="s">
        <v>10376</v>
      </c>
      <c r="BH2972" t="s">
        <v>10376</v>
      </c>
      <c r="BI2972" t="s">
        <v>10372</v>
      </c>
      <c r="BJ2972" t="s">
        <v>9379</v>
      </c>
      <c r="BK2972" t="s">
        <v>10376</v>
      </c>
      <c r="BL2972" t="s">
        <v>10372</v>
      </c>
      <c r="BM2972" t="s">
        <v>10372</v>
      </c>
      <c r="BN2972" t="s">
        <v>9379</v>
      </c>
      <c r="BO2972" t="s">
        <v>9379</v>
      </c>
      <c r="BP2972">
        <v>0.02</v>
      </c>
      <c r="BQ2972">
        <f t="shared" si="1128"/>
        <v>-1</v>
      </c>
      <c r="BR2972" t="e">
        <f t="shared" si="1129"/>
        <v>#DIV/0!</v>
      </c>
    </row>
    <row r="2973" spans="1:70" hidden="1" x14ac:dyDescent="0.3">
      <c r="A2973" t="s">
        <v>972</v>
      </c>
      <c r="B2973" t="s">
        <v>973</v>
      </c>
      <c r="C2973" t="str">
        <f>VLOOKUP(historical_emissions[[#This Row],[Country]],'Liste-Pays'!A:B,2,0)</f>
        <v>AFR</v>
      </c>
      <c r="D2973" t="s">
        <v>41</v>
      </c>
      <c r="E2973" t="s">
        <v>1048</v>
      </c>
      <c r="F2973" t="s">
        <v>302</v>
      </c>
      <c r="G2973" t="s">
        <v>44</v>
      </c>
      <c r="H2973" t="e">
        <f t="shared" si="1107"/>
        <v>#DIV/0!</v>
      </c>
      <c r="I2973" t="e">
        <f t="shared" si="1108"/>
        <v>#DIV/0!</v>
      </c>
      <c r="J2973" t="e">
        <f t="shared" si="1109"/>
        <v>#DIV/0!</v>
      </c>
      <c r="K2973" t="e">
        <f t="shared" si="1110"/>
        <v>#DIV/0!</v>
      </c>
      <c r="L2973" t="e">
        <f t="shared" si="1111"/>
        <v>#DIV/0!</v>
      </c>
      <c r="M2973" t="e">
        <f t="shared" si="1112"/>
        <v>#DIV/0!</v>
      </c>
      <c r="N2973" t="e">
        <f t="shared" si="1113"/>
        <v>#DIV/0!</v>
      </c>
      <c r="O2973" t="e">
        <f t="shared" si="1114"/>
        <v>#DIV/0!</v>
      </c>
      <c r="P2973" t="e">
        <f t="shared" si="1115"/>
        <v>#DIV/0!</v>
      </c>
      <c r="Q2973" t="e">
        <f t="shared" si="1116"/>
        <v>#DIV/0!</v>
      </c>
      <c r="R2973" t="e">
        <f t="shared" si="1117"/>
        <v>#DIV/0!</v>
      </c>
      <c r="S2973" t="e">
        <f t="shared" si="1118"/>
        <v>#DIV/0!</v>
      </c>
      <c r="T2973" t="e">
        <f t="shared" si="1119"/>
        <v>#DIV/0!</v>
      </c>
      <c r="U2973" t="e">
        <f t="shared" si="1120"/>
        <v>#DIV/0!</v>
      </c>
      <c r="V2973" t="e">
        <f t="shared" si="1121"/>
        <v>#DIV/0!</v>
      </c>
      <c r="W2973" t="e">
        <f t="shared" si="1122"/>
        <v>#DIV/0!</v>
      </c>
      <c r="X2973" t="e">
        <f t="shared" si="1123"/>
        <v>#DIV/0!</v>
      </c>
      <c r="Y2973" t="e">
        <f t="shared" si="1124"/>
        <v>#DIV/0!</v>
      </c>
      <c r="Z2973" s="1" t="e">
        <f t="shared" si="1125"/>
        <v>#DIV/0!</v>
      </c>
      <c r="AA2973" s="1" t="e">
        <f t="shared" si="1125"/>
        <v>#DIV/0!</v>
      </c>
      <c r="AB2973" s="1" t="e">
        <f t="shared" si="1125"/>
        <v>#DIV/0!</v>
      </c>
      <c r="AC2973" s="1" t="e">
        <f t="shared" si="1106"/>
        <v>#DIV/0!</v>
      </c>
      <c r="AD2973" s="1" t="e">
        <f t="shared" si="1106"/>
        <v>#DIV/0!</v>
      </c>
      <c r="AE2973" s="1" t="e">
        <f t="shared" si="1106"/>
        <v>#DIV/0!</v>
      </c>
      <c r="AF2973" s="1" t="e">
        <f t="shared" si="1106"/>
        <v>#DIV/0!</v>
      </c>
      <c r="AG2973" s="1" t="e">
        <f t="shared" si="1126"/>
        <v>#DIV/0!</v>
      </c>
      <c r="AH2973" s="1" t="e">
        <f t="shared" si="1126"/>
        <v>#DIV/0!</v>
      </c>
      <c r="AI2973" s="1" t="e">
        <f t="shared" si="1127"/>
        <v>#DIV/0!</v>
      </c>
      <c r="AJ2973">
        <v>0.01</v>
      </c>
      <c r="AK2973">
        <v>0.01</v>
      </c>
      <c r="AL2973">
        <v>0.01</v>
      </c>
      <c r="AM2973">
        <v>0.01</v>
      </c>
      <c r="AN2973" t="s">
        <v>10376</v>
      </c>
      <c r="AO2973" t="s">
        <v>10376</v>
      </c>
      <c r="AP2973" t="s">
        <v>10376</v>
      </c>
      <c r="AQ2973" t="s">
        <v>10376</v>
      </c>
      <c r="AR2973" t="s">
        <v>10376</v>
      </c>
      <c r="AS2973" t="s">
        <v>10376</v>
      </c>
      <c r="AT2973" t="s">
        <v>10376</v>
      </c>
      <c r="AU2973">
        <v>0.01</v>
      </c>
      <c r="AV2973">
        <v>0.01</v>
      </c>
      <c r="AW2973" t="s">
        <v>10376</v>
      </c>
      <c r="AX2973" t="s">
        <v>10376</v>
      </c>
      <c r="AY2973" t="s">
        <v>10376</v>
      </c>
      <c r="AZ2973" t="s">
        <v>10376</v>
      </c>
      <c r="BA2973" t="s">
        <v>10376</v>
      </c>
      <c r="BB2973" t="s">
        <v>8310</v>
      </c>
      <c r="BC2973" t="s">
        <v>8310</v>
      </c>
      <c r="BD2973" t="s">
        <v>8310</v>
      </c>
      <c r="BE2973" t="s">
        <v>8310</v>
      </c>
      <c r="BF2973">
        <v>0</v>
      </c>
      <c r="BG2973" t="s">
        <v>8310</v>
      </c>
      <c r="BH2973" t="s">
        <v>8310</v>
      </c>
      <c r="BI2973" t="s">
        <v>8310</v>
      </c>
      <c r="BJ2973" t="s">
        <v>8310</v>
      </c>
      <c r="BK2973" t="s">
        <v>8310</v>
      </c>
      <c r="BL2973" t="s">
        <v>8310</v>
      </c>
      <c r="BM2973" t="s">
        <v>8310</v>
      </c>
      <c r="BN2973" t="s">
        <v>8310</v>
      </c>
      <c r="BO2973" t="s">
        <v>8310</v>
      </c>
      <c r="BP2973">
        <v>0</v>
      </c>
      <c r="BQ2973" t="e">
        <f t="shared" si="1128"/>
        <v>#DIV/0!</v>
      </c>
      <c r="BR2973">
        <f t="shared" si="1129"/>
        <v>0</v>
      </c>
    </row>
    <row r="2974" spans="1:70" hidden="1" x14ac:dyDescent="0.3">
      <c r="A2974" t="s">
        <v>10493</v>
      </c>
      <c r="B2974" t="s">
        <v>10494</v>
      </c>
      <c r="C2974" t="str">
        <f>VLOOKUP(historical_emissions[[#This Row],[Country]],'Liste-Pays'!A:B,2,0)</f>
        <v>ODA</v>
      </c>
      <c r="D2974" t="s">
        <v>41</v>
      </c>
      <c r="E2974" t="s">
        <v>252</v>
      </c>
      <c r="F2974" t="s">
        <v>148</v>
      </c>
      <c r="G2974" t="s">
        <v>44</v>
      </c>
      <c r="H2974">
        <f t="shared" si="1107"/>
        <v>4.9999999999999992E-3</v>
      </c>
      <c r="I2974">
        <f t="shared" si="1108"/>
        <v>4.9999999999999992E-3</v>
      </c>
      <c r="J2974">
        <f t="shared" si="1109"/>
        <v>4.9999999999999992E-3</v>
      </c>
      <c r="K2974">
        <f t="shared" si="1110"/>
        <v>4.9999999999999992E-3</v>
      </c>
      <c r="L2974">
        <f t="shared" si="1111"/>
        <v>4.9999999999999992E-3</v>
      </c>
      <c r="M2974">
        <f t="shared" si="1112"/>
        <v>4.9999999999999992E-3</v>
      </c>
      <c r="N2974">
        <f t="shared" si="1113"/>
        <v>4.9999999999999992E-3</v>
      </c>
      <c r="O2974">
        <f t="shared" si="1114"/>
        <v>4.9999999999999992E-3</v>
      </c>
      <c r="P2974">
        <f t="shared" si="1115"/>
        <v>4.9999999999999992E-3</v>
      </c>
      <c r="Q2974">
        <f t="shared" si="1116"/>
        <v>4.9999999999999992E-3</v>
      </c>
      <c r="R2974">
        <f t="shared" si="1117"/>
        <v>4.9999999999999992E-3</v>
      </c>
      <c r="S2974">
        <f t="shared" si="1118"/>
        <v>4.9999999999999992E-3</v>
      </c>
      <c r="T2974">
        <f t="shared" si="1119"/>
        <v>4.9999999999999992E-3</v>
      </c>
      <c r="U2974">
        <f t="shared" si="1120"/>
        <v>4.9999999999999992E-3</v>
      </c>
      <c r="V2974">
        <f t="shared" si="1121"/>
        <v>4.9999999999999992E-3</v>
      </c>
      <c r="W2974">
        <f t="shared" si="1122"/>
        <v>4.9999999999999992E-3</v>
      </c>
      <c r="X2974">
        <f t="shared" si="1123"/>
        <v>4.9999999999999992E-3</v>
      </c>
      <c r="Y2974">
        <f t="shared" si="1124"/>
        <v>4.9999999999999992E-3</v>
      </c>
      <c r="Z2974" s="1">
        <f t="shared" si="1125"/>
        <v>4.9999999999999992E-3</v>
      </c>
      <c r="AA2974" s="1">
        <f t="shared" si="1125"/>
        <v>5.3588673126814647E-3</v>
      </c>
      <c r="AB2974" s="1">
        <f t="shared" si="1125"/>
        <v>5.743491774985174E-3</v>
      </c>
      <c r="AC2974" s="1">
        <f t="shared" si="1106"/>
        <v>6.1557220667245805E-3</v>
      </c>
      <c r="AD2974" s="1">
        <f t="shared" si="1106"/>
        <v>6.5975395538644703E-3</v>
      </c>
      <c r="AE2974" s="1">
        <f t="shared" si="1106"/>
        <v>7.0710678118654745E-3</v>
      </c>
      <c r="AF2974" s="1">
        <f t="shared" si="1106"/>
        <v>7.5785828325519895E-3</v>
      </c>
      <c r="AG2974" s="1">
        <f t="shared" si="1126"/>
        <v>8.1225239635623545E-3</v>
      </c>
      <c r="AH2974" s="1">
        <f t="shared" si="1126"/>
        <v>8.7055056329612412E-3</v>
      </c>
      <c r="AI2974" s="1">
        <f t="shared" si="1127"/>
        <v>9.3303299153680748E-3</v>
      </c>
      <c r="AJ2974">
        <v>0.01</v>
      </c>
      <c r="AK2974">
        <v>0.01</v>
      </c>
      <c r="AL2974">
        <v>0.01</v>
      </c>
      <c r="AM2974">
        <v>0.01</v>
      </c>
      <c r="AN2974" t="s">
        <v>10376</v>
      </c>
      <c r="AO2974" t="s">
        <v>10376</v>
      </c>
      <c r="AP2974" t="s">
        <v>10376</v>
      </c>
      <c r="AQ2974" t="s">
        <v>10376</v>
      </c>
      <c r="AR2974" t="s">
        <v>10376</v>
      </c>
      <c r="AS2974" t="s">
        <v>10376</v>
      </c>
      <c r="AT2974" t="s">
        <v>10376</v>
      </c>
      <c r="AU2974">
        <v>0.01</v>
      </c>
      <c r="AV2974">
        <v>0.01</v>
      </c>
      <c r="AW2974" t="s">
        <v>10376</v>
      </c>
      <c r="AX2974" t="s">
        <v>10376</v>
      </c>
      <c r="AY2974" t="s">
        <v>10376</v>
      </c>
      <c r="AZ2974" t="s">
        <v>10376</v>
      </c>
      <c r="BA2974" t="s">
        <v>10376</v>
      </c>
      <c r="BB2974" t="s">
        <v>10376</v>
      </c>
      <c r="BC2974" t="s">
        <v>10376</v>
      </c>
      <c r="BD2974" t="s">
        <v>10376</v>
      </c>
      <c r="BE2974" t="s">
        <v>10376</v>
      </c>
      <c r="BF2974">
        <v>0.02</v>
      </c>
      <c r="BG2974" t="s">
        <v>10372</v>
      </c>
      <c r="BH2974" t="s">
        <v>10372</v>
      </c>
      <c r="BI2974" t="s">
        <v>10372</v>
      </c>
      <c r="BJ2974" t="s">
        <v>10372</v>
      </c>
      <c r="BK2974" t="s">
        <v>10376</v>
      </c>
      <c r="BL2974" t="s">
        <v>10376</v>
      </c>
      <c r="BM2974" t="s">
        <v>10376</v>
      </c>
      <c r="BN2974" t="s">
        <v>10376</v>
      </c>
      <c r="BO2974" t="s">
        <v>10376</v>
      </c>
      <c r="BP2974">
        <v>0.01</v>
      </c>
      <c r="BQ2974">
        <f t="shared" si="1128"/>
        <v>-6.696700846319259E-2</v>
      </c>
      <c r="BR2974">
        <f t="shared" si="1129"/>
        <v>0</v>
      </c>
    </row>
    <row r="2975" spans="1:70" hidden="1" x14ac:dyDescent="0.3">
      <c r="A2975" t="s">
        <v>10493</v>
      </c>
      <c r="B2975" t="s">
        <v>10494</v>
      </c>
      <c r="C2975" t="str">
        <f>VLOOKUP(historical_emissions[[#This Row],[Country]],'Liste-Pays'!A:B,2,0)</f>
        <v>ODA</v>
      </c>
      <c r="D2975" t="s">
        <v>41</v>
      </c>
      <c r="E2975" t="s">
        <v>42</v>
      </c>
      <c r="F2975" t="s">
        <v>148</v>
      </c>
      <c r="G2975" t="s">
        <v>44</v>
      </c>
      <c r="H2975">
        <f t="shared" si="1107"/>
        <v>4.9999999999999992E-3</v>
      </c>
      <c r="I2975">
        <f t="shared" si="1108"/>
        <v>4.9999999999999992E-3</v>
      </c>
      <c r="J2975">
        <f t="shared" si="1109"/>
        <v>4.9999999999999992E-3</v>
      </c>
      <c r="K2975">
        <f t="shared" si="1110"/>
        <v>4.9999999999999992E-3</v>
      </c>
      <c r="L2975">
        <f t="shared" si="1111"/>
        <v>4.9999999999999992E-3</v>
      </c>
      <c r="M2975">
        <f t="shared" si="1112"/>
        <v>4.9999999999999992E-3</v>
      </c>
      <c r="N2975">
        <f t="shared" si="1113"/>
        <v>4.9999999999999992E-3</v>
      </c>
      <c r="O2975">
        <f t="shared" si="1114"/>
        <v>4.9999999999999992E-3</v>
      </c>
      <c r="P2975">
        <f t="shared" si="1115"/>
        <v>4.9999999999999992E-3</v>
      </c>
      <c r="Q2975">
        <f t="shared" si="1116"/>
        <v>4.9999999999999992E-3</v>
      </c>
      <c r="R2975">
        <f t="shared" si="1117"/>
        <v>4.9999999999999992E-3</v>
      </c>
      <c r="S2975">
        <f t="shared" si="1118"/>
        <v>4.9999999999999992E-3</v>
      </c>
      <c r="T2975">
        <f t="shared" si="1119"/>
        <v>4.9999999999999992E-3</v>
      </c>
      <c r="U2975">
        <f t="shared" si="1120"/>
        <v>4.9999999999999992E-3</v>
      </c>
      <c r="V2975">
        <f t="shared" si="1121"/>
        <v>4.9999999999999992E-3</v>
      </c>
      <c r="W2975">
        <f t="shared" si="1122"/>
        <v>4.9999999999999992E-3</v>
      </c>
      <c r="X2975">
        <f t="shared" si="1123"/>
        <v>4.9999999999999992E-3</v>
      </c>
      <c r="Y2975">
        <f t="shared" si="1124"/>
        <v>4.9999999999999992E-3</v>
      </c>
      <c r="Z2975" s="1">
        <f t="shared" si="1125"/>
        <v>4.9999999999999992E-3</v>
      </c>
      <c r="AA2975" s="1">
        <f t="shared" si="1125"/>
        <v>5.3588673126814647E-3</v>
      </c>
      <c r="AB2975" s="1">
        <f t="shared" si="1125"/>
        <v>5.743491774985174E-3</v>
      </c>
      <c r="AC2975" s="1">
        <f t="shared" si="1106"/>
        <v>6.1557220667245805E-3</v>
      </c>
      <c r="AD2975" s="1">
        <f t="shared" si="1106"/>
        <v>6.5975395538644703E-3</v>
      </c>
      <c r="AE2975" s="1">
        <f t="shared" si="1106"/>
        <v>7.0710678118654745E-3</v>
      </c>
      <c r="AF2975" s="1">
        <f t="shared" si="1106"/>
        <v>7.5785828325519895E-3</v>
      </c>
      <c r="AG2975" s="1">
        <f t="shared" si="1126"/>
        <v>8.1225239635623545E-3</v>
      </c>
      <c r="AH2975" s="1">
        <f t="shared" si="1126"/>
        <v>8.7055056329612412E-3</v>
      </c>
      <c r="AI2975" s="1">
        <f t="shared" si="1127"/>
        <v>9.3303299153680748E-3</v>
      </c>
      <c r="AJ2975">
        <v>0.01</v>
      </c>
      <c r="AK2975">
        <v>0.01</v>
      </c>
      <c r="AL2975">
        <v>0.01</v>
      </c>
      <c r="AM2975">
        <v>0.01</v>
      </c>
      <c r="AN2975" t="s">
        <v>10376</v>
      </c>
      <c r="AO2975" t="s">
        <v>10376</v>
      </c>
      <c r="AP2975" t="s">
        <v>10376</v>
      </c>
      <c r="AQ2975" t="s">
        <v>10376</v>
      </c>
      <c r="AR2975" t="s">
        <v>10376</v>
      </c>
      <c r="AS2975" t="s">
        <v>10376</v>
      </c>
      <c r="AT2975" t="s">
        <v>10376</v>
      </c>
      <c r="AU2975">
        <v>0.01</v>
      </c>
      <c r="AV2975">
        <v>0.01</v>
      </c>
      <c r="AW2975" t="s">
        <v>10376</v>
      </c>
      <c r="AX2975" t="s">
        <v>10376</v>
      </c>
      <c r="AY2975" t="s">
        <v>10376</v>
      </c>
      <c r="AZ2975" t="s">
        <v>10376</v>
      </c>
      <c r="BA2975" t="s">
        <v>10376</v>
      </c>
      <c r="BB2975" t="s">
        <v>10376</v>
      </c>
      <c r="BC2975" t="s">
        <v>10376</v>
      </c>
      <c r="BD2975" t="s">
        <v>10376</v>
      </c>
      <c r="BE2975" t="s">
        <v>10376</v>
      </c>
      <c r="BF2975">
        <v>0.02</v>
      </c>
      <c r="BG2975" t="s">
        <v>10372</v>
      </c>
      <c r="BH2975" t="s">
        <v>10372</v>
      </c>
      <c r="BI2975" t="s">
        <v>10372</v>
      </c>
      <c r="BJ2975" t="s">
        <v>10372</v>
      </c>
      <c r="BK2975" t="s">
        <v>10376</v>
      </c>
      <c r="BL2975" t="s">
        <v>10376</v>
      </c>
      <c r="BM2975" t="s">
        <v>10376</v>
      </c>
      <c r="BN2975" t="s">
        <v>10376</v>
      </c>
      <c r="BO2975" t="s">
        <v>10376</v>
      </c>
      <c r="BP2975">
        <v>0.01</v>
      </c>
      <c r="BQ2975">
        <f t="shared" si="1128"/>
        <v>-6.696700846319259E-2</v>
      </c>
      <c r="BR2975">
        <f t="shared" si="1129"/>
        <v>0</v>
      </c>
    </row>
    <row r="2976" spans="1:70" hidden="1" x14ac:dyDescent="0.3">
      <c r="A2976" t="s">
        <v>10280</v>
      </c>
      <c r="B2976" t="s">
        <v>10281</v>
      </c>
      <c r="C2976" t="str">
        <f>VLOOKUP(historical_emissions[[#This Row],[Country]],'Liste-Pays'!A:B,2,0)</f>
        <v>CSA</v>
      </c>
      <c r="D2976" t="s">
        <v>41</v>
      </c>
      <c r="E2976" t="s">
        <v>174</v>
      </c>
      <c r="F2976" t="s">
        <v>148</v>
      </c>
      <c r="G2976" t="s">
        <v>44</v>
      </c>
      <c r="H2976">
        <f t="shared" si="1107"/>
        <v>5.0000000000000001E-3</v>
      </c>
      <c r="I2976">
        <f t="shared" si="1108"/>
        <v>5.4002986944615304E-3</v>
      </c>
      <c r="J2976">
        <f t="shared" si="1109"/>
        <v>5.8326451978805826E-3</v>
      </c>
      <c r="K2976">
        <f t="shared" si="1110"/>
        <v>6.2996052494743654E-3</v>
      </c>
      <c r="L2976">
        <f t="shared" si="1111"/>
        <v>6.8039500008718846E-3</v>
      </c>
      <c r="M2976">
        <f t="shared" si="1112"/>
        <v>7.3486724613779936E-3</v>
      </c>
      <c r="N2976">
        <f t="shared" si="1113"/>
        <v>7.9370052598409964E-3</v>
      </c>
      <c r="O2976">
        <f t="shared" si="1114"/>
        <v>8.5724398285307278E-3</v>
      </c>
      <c r="P2976">
        <f t="shared" si="1115"/>
        <v>9.258747122872904E-3</v>
      </c>
      <c r="Q2976">
        <f t="shared" si="1116"/>
        <v>0.01</v>
      </c>
      <c r="R2976">
        <f t="shared" si="1117"/>
        <v>1.0800597388923061E-2</v>
      </c>
      <c r="S2976">
        <f t="shared" si="1118"/>
        <v>1.1665290395761165E-2</v>
      </c>
      <c r="T2976">
        <f t="shared" si="1119"/>
        <v>1.2599210498948731E-2</v>
      </c>
      <c r="U2976">
        <f t="shared" si="1120"/>
        <v>1.3607900001743769E-2</v>
      </c>
      <c r="V2976">
        <f t="shared" si="1121"/>
        <v>1.4697344922755987E-2</v>
      </c>
      <c r="W2976">
        <f t="shared" si="1122"/>
        <v>1.5874010519681993E-2</v>
      </c>
      <c r="X2976">
        <f t="shared" si="1123"/>
        <v>1.7144879657061452E-2</v>
      </c>
      <c r="Y2976">
        <f t="shared" si="1124"/>
        <v>1.8517494245745805E-2</v>
      </c>
      <c r="Z2976" s="1">
        <f t="shared" si="1125"/>
        <v>1.9999999999999993E-2</v>
      </c>
      <c r="AA2976" s="1">
        <f t="shared" si="1125"/>
        <v>1.8660659830736143E-2</v>
      </c>
      <c r="AB2976" s="1">
        <f t="shared" si="1125"/>
        <v>1.7411011265922479E-2</v>
      </c>
      <c r="AC2976" s="1">
        <f t="shared" si="1106"/>
        <v>1.6245047927124709E-2</v>
      </c>
      <c r="AD2976" s="1">
        <f t="shared" si="1106"/>
        <v>1.5157165665103979E-2</v>
      </c>
      <c r="AE2976" s="1">
        <f t="shared" si="1106"/>
        <v>1.4142135623730949E-2</v>
      </c>
      <c r="AF2976" s="1">
        <f t="shared" si="1106"/>
        <v>1.3195079107728942E-2</v>
      </c>
      <c r="AG2976" s="1">
        <f t="shared" si="1126"/>
        <v>1.2311444133449163E-2</v>
      </c>
      <c r="AH2976" s="1">
        <f t="shared" si="1126"/>
        <v>1.148698354997035E-2</v>
      </c>
      <c r="AI2976" s="1">
        <f t="shared" si="1127"/>
        <v>1.0717734625362931E-2</v>
      </c>
      <c r="AJ2976">
        <v>0.01</v>
      </c>
      <c r="AK2976">
        <v>0.01</v>
      </c>
      <c r="AL2976">
        <v>0.01</v>
      </c>
      <c r="AM2976">
        <v>0.01</v>
      </c>
      <c r="AN2976" t="s">
        <v>10376</v>
      </c>
      <c r="AO2976" t="s">
        <v>10376</v>
      </c>
      <c r="AP2976" t="s">
        <v>10376</v>
      </c>
      <c r="AQ2976" t="s">
        <v>10372</v>
      </c>
      <c r="AR2976" t="s">
        <v>10372</v>
      </c>
      <c r="AS2976" t="s">
        <v>10372</v>
      </c>
      <c r="AT2976" t="s">
        <v>10372</v>
      </c>
      <c r="AU2976">
        <v>0.02</v>
      </c>
      <c r="AV2976">
        <v>0.02</v>
      </c>
      <c r="AW2976" t="s">
        <v>10372</v>
      </c>
      <c r="AX2976" t="s">
        <v>10372</v>
      </c>
      <c r="AY2976" t="s">
        <v>10372</v>
      </c>
      <c r="AZ2976" t="s">
        <v>10376</v>
      </c>
      <c r="BA2976" t="s">
        <v>10376</v>
      </c>
      <c r="BB2976" t="s">
        <v>10376</v>
      </c>
      <c r="BC2976" t="s">
        <v>10376</v>
      </c>
      <c r="BD2976" t="s">
        <v>10376</v>
      </c>
      <c r="BE2976" t="s">
        <v>10376</v>
      </c>
      <c r="BF2976">
        <v>0.01</v>
      </c>
      <c r="BG2976" t="s">
        <v>10376</v>
      </c>
      <c r="BH2976" t="s">
        <v>10376</v>
      </c>
      <c r="BI2976" t="s">
        <v>10376</v>
      </c>
      <c r="BJ2976" t="s">
        <v>10376</v>
      </c>
      <c r="BK2976" t="s">
        <v>10376</v>
      </c>
      <c r="BL2976" t="s">
        <v>10376</v>
      </c>
      <c r="BM2976" t="s">
        <v>10376</v>
      </c>
      <c r="BN2976" t="s">
        <v>10376</v>
      </c>
      <c r="BO2976" t="s">
        <v>10376</v>
      </c>
      <c r="BP2976">
        <v>0.01</v>
      </c>
      <c r="BQ2976">
        <f t="shared" si="1128"/>
        <v>7.1773462536293131E-2</v>
      </c>
      <c r="BR2976">
        <f t="shared" si="1129"/>
        <v>-7.4125287712709542E-2</v>
      </c>
    </row>
    <row r="2977" spans="1:70" hidden="1" x14ac:dyDescent="0.3">
      <c r="A2977" t="s">
        <v>9344</v>
      </c>
      <c r="B2977" t="s">
        <v>9345</v>
      </c>
      <c r="C2977" t="str">
        <f>VLOOKUP(historical_emissions[[#This Row],[Country]],'Liste-Pays'!A:B,2,0)</f>
        <v>CSA</v>
      </c>
      <c r="D2977" t="s">
        <v>41</v>
      </c>
      <c r="E2977" t="s">
        <v>328</v>
      </c>
      <c r="F2977" t="s">
        <v>148</v>
      </c>
      <c r="G2977" t="s">
        <v>44</v>
      </c>
      <c r="H2977">
        <f t="shared" si="1107"/>
        <v>2.5000000000000001E-3</v>
      </c>
      <c r="I2977">
        <f t="shared" si="1108"/>
        <v>2.5000000000000001E-3</v>
      </c>
      <c r="J2977">
        <f t="shared" si="1109"/>
        <v>2.5000000000000001E-3</v>
      </c>
      <c r="K2977">
        <f t="shared" si="1110"/>
        <v>2.5000000000000001E-3</v>
      </c>
      <c r="L2977">
        <f t="shared" si="1111"/>
        <v>2.5000000000000001E-3</v>
      </c>
      <c r="M2977">
        <f t="shared" si="1112"/>
        <v>2.5000000000000001E-3</v>
      </c>
      <c r="N2977">
        <f t="shared" si="1113"/>
        <v>2.5000000000000001E-3</v>
      </c>
      <c r="O2977">
        <f t="shared" si="1114"/>
        <v>2.5000000000000001E-3</v>
      </c>
      <c r="P2977">
        <f t="shared" si="1115"/>
        <v>2.5000000000000001E-3</v>
      </c>
      <c r="Q2977">
        <f t="shared" si="1116"/>
        <v>2.5000000000000001E-3</v>
      </c>
      <c r="R2977">
        <f t="shared" si="1117"/>
        <v>2.5000000000000001E-3</v>
      </c>
      <c r="S2977">
        <f t="shared" si="1118"/>
        <v>2.5000000000000001E-3</v>
      </c>
      <c r="T2977">
        <f t="shared" si="1119"/>
        <v>2.5000000000000001E-3</v>
      </c>
      <c r="U2977">
        <f t="shared" si="1120"/>
        <v>2.5000000000000001E-3</v>
      </c>
      <c r="V2977">
        <f t="shared" si="1121"/>
        <v>2.5000000000000001E-3</v>
      </c>
      <c r="W2977">
        <f t="shared" si="1122"/>
        <v>2.5000000000000001E-3</v>
      </c>
      <c r="X2977">
        <f t="shared" si="1123"/>
        <v>2.5000000000000001E-3</v>
      </c>
      <c r="Y2977">
        <f t="shared" si="1124"/>
        <v>2.5000000000000001E-3</v>
      </c>
      <c r="Z2977" s="1">
        <f t="shared" si="1125"/>
        <v>2.5000000000000001E-3</v>
      </c>
      <c r="AA2977" s="1">
        <f t="shared" si="1125"/>
        <v>2.8717458874925874E-3</v>
      </c>
      <c r="AB2977" s="1">
        <f t="shared" si="1125"/>
        <v>3.2987697769322356E-3</v>
      </c>
      <c r="AC2977" s="1">
        <f t="shared" si="1106"/>
        <v>3.7892914162759952E-3</v>
      </c>
      <c r="AD2977" s="1">
        <f t="shared" si="1106"/>
        <v>4.3527528164806206E-3</v>
      </c>
      <c r="AE2977" s="1">
        <f t="shared" si="1106"/>
        <v>5.0000000000000001E-3</v>
      </c>
      <c r="AF2977" s="1">
        <f t="shared" si="1106"/>
        <v>5.7434917749851749E-3</v>
      </c>
      <c r="AG2977" s="1">
        <f t="shared" si="1126"/>
        <v>6.5975395538644711E-3</v>
      </c>
      <c r="AH2977" s="1">
        <f t="shared" si="1126"/>
        <v>7.5785828325519904E-3</v>
      </c>
      <c r="AI2977" s="1">
        <f t="shared" si="1127"/>
        <v>8.7055056329612412E-3</v>
      </c>
      <c r="AJ2977">
        <v>0.01</v>
      </c>
      <c r="AK2977">
        <v>0.01</v>
      </c>
      <c r="AL2977">
        <v>0.01</v>
      </c>
      <c r="AM2977">
        <v>0.01</v>
      </c>
      <c r="AN2977" t="s">
        <v>10376</v>
      </c>
      <c r="AO2977" t="s">
        <v>10376</v>
      </c>
      <c r="AP2977" t="s">
        <v>10376</v>
      </c>
      <c r="AQ2977" t="s">
        <v>10376</v>
      </c>
      <c r="AR2977" t="s">
        <v>10376</v>
      </c>
      <c r="AS2977" t="s">
        <v>10372</v>
      </c>
      <c r="AT2977" t="s">
        <v>10372</v>
      </c>
      <c r="AU2977">
        <v>0.02</v>
      </c>
      <c r="AV2977">
        <v>0.01</v>
      </c>
      <c r="AW2977" t="s">
        <v>10372</v>
      </c>
      <c r="AX2977" t="s">
        <v>10372</v>
      </c>
      <c r="AY2977" t="s">
        <v>10372</v>
      </c>
      <c r="AZ2977" t="s">
        <v>10372</v>
      </c>
      <c r="BA2977" t="s">
        <v>9379</v>
      </c>
      <c r="BB2977" t="s">
        <v>9379</v>
      </c>
      <c r="BC2977" t="s">
        <v>9379</v>
      </c>
      <c r="BD2977" t="s">
        <v>9378</v>
      </c>
      <c r="BE2977" t="s">
        <v>9378</v>
      </c>
      <c r="BF2977">
        <v>0.04</v>
      </c>
      <c r="BG2977" t="s">
        <v>9378</v>
      </c>
      <c r="BH2977" t="s">
        <v>9378</v>
      </c>
      <c r="BI2977" t="s">
        <v>9378</v>
      </c>
      <c r="BJ2977" t="s">
        <v>9377</v>
      </c>
      <c r="BK2977" t="s">
        <v>9378</v>
      </c>
      <c r="BL2977" t="s">
        <v>9378</v>
      </c>
      <c r="BM2977" t="s">
        <v>9377</v>
      </c>
      <c r="BN2977" t="s">
        <v>9377</v>
      </c>
      <c r="BO2977" t="s">
        <v>9377</v>
      </c>
      <c r="BP2977">
        <v>0.05</v>
      </c>
      <c r="BQ2977">
        <f t="shared" si="1128"/>
        <v>-0.12944943670387588</v>
      </c>
      <c r="BR2977">
        <f t="shared" si="1129"/>
        <v>0</v>
      </c>
    </row>
    <row r="2978" spans="1:70" hidden="1" x14ac:dyDescent="0.3">
      <c r="A2978" t="s">
        <v>9344</v>
      </c>
      <c r="B2978" t="s">
        <v>9345</v>
      </c>
      <c r="C2978" t="str">
        <f>VLOOKUP(historical_emissions[[#This Row],[Country]],'Liste-Pays'!A:B,2,0)</f>
        <v>CSA</v>
      </c>
      <c r="D2978" t="s">
        <v>41</v>
      </c>
      <c r="E2978" t="s">
        <v>1048</v>
      </c>
      <c r="F2978" t="s">
        <v>302</v>
      </c>
      <c r="G2978" t="s">
        <v>44</v>
      </c>
      <c r="H2978">
        <f t="shared" si="1107"/>
        <v>0.01</v>
      </c>
      <c r="I2978">
        <f t="shared" si="1108"/>
        <v>0.01</v>
      </c>
      <c r="J2978">
        <f t="shared" si="1109"/>
        <v>0.01</v>
      </c>
      <c r="K2978">
        <f t="shared" si="1110"/>
        <v>0.01</v>
      </c>
      <c r="L2978">
        <f t="shared" si="1111"/>
        <v>0.01</v>
      </c>
      <c r="M2978">
        <f t="shared" si="1112"/>
        <v>0.01</v>
      </c>
      <c r="N2978">
        <f t="shared" si="1113"/>
        <v>0.01</v>
      </c>
      <c r="O2978">
        <f t="shared" si="1114"/>
        <v>0.01</v>
      </c>
      <c r="P2978">
        <f t="shared" si="1115"/>
        <v>0.01</v>
      </c>
      <c r="Q2978">
        <f t="shared" si="1116"/>
        <v>0.01</v>
      </c>
      <c r="R2978">
        <f t="shared" si="1117"/>
        <v>0.01</v>
      </c>
      <c r="S2978">
        <f t="shared" si="1118"/>
        <v>0.01</v>
      </c>
      <c r="T2978">
        <f t="shared" si="1119"/>
        <v>0.01</v>
      </c>
      <c r="U2978">
        <f t="shared" si="1120"/>
        <v>0.01</v>
      </c>
      <c r="V2978">
        <f t="shared" si="1121"/>
        <v>0.01</v>
      </c>
      <c r="W2978">
        <f t="shared" si="1122"/>
        <v>0.01</v>
      </c>
      <c r="X2978">
        <f t="shared" si="1123"/>
        <v>0.01</v>
      </c>
      <c r="Y2978">
        <f t="shared" si="1124"/>
        <v>0.01</v>
      </c>
      <c r="Z2978" s="1">
        <f t="shared" si="1125"/>
        <v>0.01</v>
      </c>
      <c r="AA2978" s="1">
        <f t="shared" si="1125"/>
        <v>0.01</v>
      </c>
      <c r="AB2978" s="1">
        <f t="shared" si="1125"/>
        <v>0.01</v>
      </c>
      <c r="AC2978" s="1">
        <f t="shared" si="1106"/>
        <v>0.01</v>
      </c>
      <c r="AD2978" s="1">
        <f t="shared" si="1106"/>
        <v>0.01</v>
      </c>
      <c r="AE2978" s="1">
        <f t="shared" si="1106"/>
        <v>0.01</v>
      </c>
      <c r="AF2978" s="1">
        <f t="shared" si="1106"/>
        <v>0.01</v>
      </c>
      <c r="AG2978" s="1">
        <f t="shared" si="1126"/>
        <v>0.01</v>
      </c>
      <c r="AH2978" s="1">
        <f t="shared" si="1126"/>
        <v>0.01</v>
      </c>
      <c r="AI2978" s="1">
        <f t="shared" si="1127"/>
        <v>0.01</v>
      </c>
      <c r="AJ2978">
        <v>0.01</v>
      </c>
      <c r="AK2978">
        <v>0.01</v>
      </c>
      <c r="AL2978">
        <v>0.01</v>
      </c>
      <c r="AM2978">
        <v>0.01</v>
      </c>
      <c r="AN2978" t="s">
        <v>10376</v>
      </c>
      <c r="AO2978" t="s">
        <v>10376</v>
      </c>
      <c r="AP2978" t="s">
        <v>10376</v>
      </c>
      <c r="AQ2978" t="s">
        <v>10376</v>
      </c>
      <c r="AR2978" t="s">
        <v>10376</v>
      </c>
      <c r="AS2978" t="s">
        <v>10376</v>
      </c>
      <c r="AT2978" t="s">
        <v>10376</v>
      </c>
      <c r="AU2978">
        <v>0.01</v>
      </c>
      <c r="AV2978">
        <v>0.01</v>
      </c>
      <c r="AW2978" t="s">
        <v>10376</v>
      </c>
      <c r="AX2978" t="s">
        <v>10376</v>
      </c>
      <c r="AY2978" t="s">
        <v>10376</v>
      </c>
      <c r="AZ2978" t="s">
        <v>10376</v>
      </c>
      <c r="BA2978" t="s">
        <v>10376</v>
      </c>
      <c r="BB2978" t="s">
        <v>10376</v>
      </c>
      <c r="BC2978" t="s">
        <v>10376</v>
      </c>
      <c r="BD2978" t="s">
        <v>10376</v>
      </c>
      <c r="BE2978" t="s">
        <v>10376</v>
      </c>
      <c r="BF2978">
        <v>0.01</v>
      </c>
      <c r="BG2978" t="s">
        <v>10376</v>
      </c>
      <c r="BH2978" t="s">
        <v>10376</v>
      </c>
      <c r="BI2978" t="s">
        <v>10376</v>
      </c>
      <c r="BJ2978" t="s">
        <v>10376</v>
      </c>
      <c r="BK2978" t="s">
        <v>10376</v>
      </c>
      <c r="BL2978" t="s">
        <v>10376</v>
      </c>
      <c r="BM2978" t="s">
        <v>10376</v>
      </c>
      <c r="BN2978" t="s">
        <v>10376</v>
      </c>
      <c r="BO2978" t="s">
        <v>10376</v>
      </c>
      <c r="BP2978">
        <v>0.01</v>
      </c>
      <c r="BQ2978">
        <f t="shared" si="1128"/>
        <v>0</v>
      </c>
      <c r="BR2978">
        <f t="shared" si="1129"/>
        <v>0</v>
      </c>
    </row>
    <row r="2979" spans="1:70" hidden="1" x14ac:dyDescent="0.3">
      <c r="A2979" t="s">
        <v>10299</v>
      </c>
      <c r="B2979" t="s">
        <v>10300</v>
      </c>
      <c r="C2979" t="str">
        <f>VLOOKUP(historical_emissions[[#This Row],[Country]],'Liste-Pays'!A:B,2,0)</f>
        <v>MEA</v>
      </c>
      <c r="D2979" t="s">
        <v>41</v>
      </c>
      <c r="E2979" t="s">
        <v>328</v>
      </c>
      <c r="F2979" t="s">
        <v>148</v>
      </c>
      <c r="G2979" t="s">
        <v>44</v>
      </c>
      <c r="H2979" t="e">
        <f t="shared" si="1107"/>
        <v>#DIV/0!</v>
      </c>
      <c r="I2979" t="e">
        <f t="shared" si="1108"/>
        <v>#DIV/0!</v>
      </c>
      <c r="J2979" t="e">
        <f t="shared" si="1109"/>
        <v>#DIV/0!</v>
      </c>
      <c r="K2979" t="e">
        <f t="shared" si="1110"/>
        <v>#DIV/0!</v>
      </c>
      <c r="L2979" t="e">
        <f t="shared" si="1111"/>
        <v>#DIV/0!</v>
      </c>
      <c r="M2979" t="e">
        <f t="shared" si="1112"/>
        <v>#DIV/0!</v>
      </c>
      <c r="N2979" t="e">
        <f t="shared" si="1113"/>
        <v>#DIV/0!</v>
      </c>
      <c r="O2979" t="e">
        <f t="shared" si="1114"/>
        <v>#DIV/0!</v>
      </c>
      <c r="P2979" t="e">
        <f t="shared" si="1115"/>
        <v>#DIV/0!</v>
      </c>
      <c r="Q2979" t="e">
        <f t="shared" si="1116"/>
        <v>#DIV/0!</v>
      </c>
      <c r="R2979" t="e">
        <f t="shared" si="1117"/>
        <v>#DIV/0!</v>
      </c>
      <c r="S2979" t="e">
        <f t="shared" si="1118"/>
        <v>#DIV/0!</v>
      </c>
      <c r="T2979" t="e">
        <f t="shared" si="1119"/>
        <v>#DIV/0!</v>
      </c>
      <c r="U2979" t="e">
        <f t="shared" si="1120"/>
        <v>#DIV/0!</v>
      </c>
      <c r="V2979" t="e">
        <f t="shared" si="1121"/>
        <v>#DIV/0!</v>
      </c>
      <c r="W2979" t="e">
        <f t="shared" si="1122"/>
        <v>#DIV/0!</v>
      </c>
      <c r="X2979" t="e">
        <f t="shared" si="1123"/>
        <v>#DIV/0!</v>
      </c>
      <c r="Y2979" t="e">
        <f t="shared" si="1124"/>
        <v>#DIV/0!</v>
      </c>
      <c r="Z2979" s="1" t="e">
        <f t="shared" si="1125"/>
        <v>#DIV/0!</v>
      </c>
      <c r="AA2979" s="1" t="e">
        <f t="shared" si="1125"/>
        <v>#DIV/0!</v>
      </c>
      <c r="AB2979" s="1" t="e">
        <f t="shared" si="1125"/>
        <v>#DIV/0!</v>
      </c>
      <c r="AC2979" s="1" t="e">
        <f t="shared" si="1106"/>
        <v>#DIV/0!</v>
      </c>
      <c r="AD2979" s="1" t="e">
        <f t="shared" si="1106"/>
        <v>#DIV/0!</v>
      </c>
      <c r="AE2979" s="1" t="e">
        <f t="shared" si="1106"/>
        <v>#DIV/0!</v>
      </c>
      <c r="AF2979" s="1" t="e">
        <f t="shared" si="1106"/>
        <v>#DIV/0!</v>
      </c>
      <c r="AG2979" s="1" t="e">
        <f t="shared" si="1126"/>
        <v>#DIV/0!</v>
      </c>
      <c r="AH2979" s="1" t="e">
        <f t="shared" si="1126"/>
        <v>#DIV/0!</v>
      </c>
      <c r="AI2979" s="1" t="e">
        <f t="shared" si="1127"/>
        <v>#DIV/0!</v>
      </c>
      <c r="AJ2979">
        <v>0.01</v>
      </c>
      <c r="AK2979">
        <v>0.01</v>
      </c>
      <c r="AL2979">
        <v>0.01</v>
      </c>
      <c r="AM2979">
        <v>0.01</v>
      </c>
      <c r="AN2979" t="s">
        <v>10376</v>
      </c>
      <c r="AO2979" t="s">
        <v>10376</v>
      </c>
      <c r="AP2979" t="s">
        <v>10376</v>
      </c>
      <c r="AQ2979" t="s">
        <v>10376</v>
      </c>
      <c r="AR2979" t="s">
        <v>10376</v>
      </c>
      <c r="AS2979" t="s">
        <v>10376</v>
      </c>
      <c r="AT2979" t="s">
        <v>10376</v>
      </c>
      <c r="AU2979">
        <v>0.01</v>
      </c>
      <c r="AV2979">
        <v>0.01</v>
      </c>
      <c r="AW2979" t="s">
        <v>10376</v>
      </c>
      <c r="AX2979" t="s">
        <v>10376</v>
      </c>
      <c r="AY2979" t="s">
        <v>10376</v>
      </c>
      <c r="AZ2979" t="s">
        <v>8310</v>
      </c>
      <c r="BA2979" t="s">
        <v>8310</v>
      </c>
      <c r="BB2979" t="s">
        <v>8310</v>
      </c>
      <c r="BC2979" t="s">
        <v>8310</v>
      </c>
      <c r="BD2979" t="s">
        <v>8310</v>
      </c>
      <c r="BE2979" t="s">
        <v>8310</v>
      </c>
      <c r="BF2979">
        <v>0</v>
      </c>
      <c r="BG2979" t="s">
        <v>8310</v>
      </c>
      <c r="BH2979" t="s">
        <v>8310</v>
      </c>
      <c r="BI2979" t="s">
        <v>8310</v>
      </c>
      <c r="BJ2979" t="s">
        <v>8310</v>
      </c>
      <c r="BK2979" t="s">
        <v>8310</v>
      </c>
      <c r="BL2979" t="s">
        <v>8310</v>
      </c>
      <c r="BM2979" t="s">
        <v>8310</v>
      </c>
      <c r="BN2979" t="s">
        <v>8310</v>
      </c>
      <c r="BO2979" t="s">
        <v>8310</v>
      </c>
      <c r="BP2979">
        <v>0</v>
      </c>
      <c r="BQ2979" t="e">
        <f t="shared" si="1128"/>
        <v>#DIV/0!</v>
      </c>
      <c r="BR2979">
        <f t="shared" si="1129"/>
        <v>0</v>
      </c>
    </row>
    <row r="2980" spans="1:70" hidden="1" x14ac:dyDescent="0.3">
      <c r="A2980" t="s">
        <v>10299</v>
      </c>
      <c r="B2980" t="s">
        <v>10300</v>
      </c>
      <c r="C2980" t="str">
        <f>VLOOKUP(historical_emissions[[#This Row],[Country]],'Liste-Pays'!A:B,2,0)</f>
        <v>MEA</v>
      </c>
      <c r="D2980" t="s">
        <v>41</v>
      </c>
      <c r="E2980" t="s">
        <v>535</v>
      </c>
      <c r="F2980" t="s">
        <v>302</v>
      </c>
      <c r="G2980" t="s">
        <v>44</v>
      </c>
      <c r="H2980" t="e">
        <f t="shared" si="1107"/>
        <v>#DIV/0!</v>
      </c>
      <c r="I2980" t="e">
        <f t="shared" si="1108"/>
        <v>#DIV/0!</v>
      </c>
      <c r="J2980" t="e">
        <f t="shared" si="1109"/>
        <v>#DIV/0!</v>
      </c>
      <c r="K2980" t="e">
        <f t="shared" si="1110"/>
        <v>#DIV/0!</v>
      </c>
      <c r="L2980" t="e">
        <f t="shared" si="1111"/>
        <v>#DIV/0!</v>
      </c>
      <c r="M2980" t="e">
        <f t="shared" si="1112"/>
        <v>#DIV/0!</v>
      </c>
      <c r="N2980" t="e">
        <f t="shared" si="1113"/>
        <v>#DIV/0!</v>
      </c>
      <c r="O2980" t="e">
        <f t="shared" si="1114"/>
        <v>#DIV/0!</v>
      </c>
      <c r="P2980" t="e">
        <f t="shared" si="1115"/>
        <v>#DIV/0!</v>
      </c>
      <c r="Q2980" t="e">
        <f t="shared" si="1116"/>
        <v>#DIV/0!</v>
      </c>
      <c r="R2980" t="e">
        <f t="shared" si="1117"/>
        <v>#DIV/0!</v>
      </c>
      <c r="S2980" t="e">
        <f t="shared" si="1118"/>
        <v>#DIV/0!</v>
      </c>
      <c r="T2980" t="e">
        <f t="shared" si="1119"/>
        <v>#DIV/0!</v>
      </c>
      <c r="U2980" t="e">
        <f t="shared" si="1120"/>
        <v>#DIV/0!</v>
      </c>
      <c r="V2980" t="e">
        <f t="shared" si="1121"/>
        <v>#DIV/0!</v>
      </c>
      <c r="W2980" t="e">
        <f t="shared" si="1122"/>
        <v>#DIV/0!</v>
      </c>
      <c r="X2980" t="e">
        <f t="shared" si="1123"/>
        <v>#DIV/0!</v>
      </c>
      <c r="Y2980" t="e">
        <f t="shared" si="1124"/>
        <v>#DIV/0!</v>
      </c>
      <c r="Z2980" s="1" t="e">
        <f t="shared" si="1125"/>
        <v>#DIV/0!</v>
      </c>
      <c r="AA2980" s="1" t="e">
        <f t="shared" si="1125"/>
        <v>#DIV/0!</v>
      </c>
      <c r="AB2980" s="1" t="e">
        <f t="shared" si="1125"/>
        <v>#DIV/0!</v>
      </c>
      <c r="AC2980" s="1" t="e">
        <f t="shared" si="1106"/>
        <v>#DIV/0!</v>
      </c>
      <c r="AD2980" s="1" t="e">
        <f t="shared" si="1106"/>
        <v>#DIV/0!</v>
      </c>
      <c r="AE2980" s="1" t="e">
        <f t="shared" si="1106"/>
        <v>#DIV/0!</v>
      </c>
      <c r="AF2980" s="1" t="e">
        <f t="shared" si="1106"/>
        <v>#DIV/0!</v>
      </c>
      <c r="AG2980" s="1" t="e">
        <f t="shared" si="1126"/>
        <v>#DIV/0!</v>
      </c>
      <c r="AH2980" s="1" t="e">
        <f t="shared" si="1126"/>
        <v>#DIV/0!</v>
      </c>
      <c r="AI2980" s="1" t="e">
        <f t="shared" si="1127"/>
        <v>#DIV/0!</v>
      </c>
      <c r="AJ2980">
        <v>0.01</v>
      </c>
      <c r="AK2980">
        <v>0.01</v>
      </c>
      <c r="AL2980">
        <v>0.01</v>
      </c>
      <c r="AM2980">
        <v>0.01</v>
      </c>
      <c r="AN2980" t="s">
        <v>10376</v>
      </c>
      <c r="AO2980" t="s">
        <v>10376</v>
      </c>
      <c r="AP2980" t="s">
        <v>10376</v>
      </c>
      <c r="AQ2980" t="s">
        <v>10376</v>
      </c>
      <c r="AR2980" t="s">
        <v>10376</v>
      </c>
      <c r="AS2980" t="s">
        <v>10376</v>
      </c>
      <c r="AT2980" t="s">
        <v>10376</v>
      </c>
      <c r="AU2980">
        <v>0.01</v>
      </c>
      <c r="AV2980">
        <v>0.01</v>
      </c>
      <c r="AW2980" t="s">
        <v>10376</v>
      </c>
      <c r="AX2980" t="s">
        <v>10376</v>
      </c>
      <c r="AY2980" t="s">
        <v>10376</v>
      </c>
      <c r="AZ2980" t="s">
        <v>10376</v>
      </c>
      <c r="BA2980" t="s">
        <v>8310</v>
      </c>
      <c r="BB2980" t="s">
        <v>8310</v>
      </c>
      <c r="BC2980" t="s">
        <v>8310</v>
      </c>
      <c r="BD2980" t="s">
        <v>8310</v>
      </c>
      <c r="BE2980" t="s">
        <v>8310</v>
      </c>
      <c r="BF2980">
        <v>0</v>
      </c>
      <c r="BG2980" t="s">
        <v>8310</v>
      </c>
      <c r="BH2980" t="s">
        <v>8310</v>
      </c>
      <c r="BI2980" t="s">
        <v>8310</v>
      </c>
      <c r="BJ2980" t="s">
        <v>8310</v>
      </c>
      <c r="BK2980" t="s">
        <v>8310</v>
      </c>
      <c r="BL2980" t="s">
        <v>8310</v>
      </c>
      <c r="BM2980" t="s">
        <v>8310</v>
      </c>
      <c r="BN2980" t="s">
        <v>8310</v>
      </c>
      <c r="BO2980" t="s">
        <v>8310</v>
      </c>
      <c r="BP2980">
        <v>0</v>
      </c>
      <c r="BQ2980" t="e">
        <f t="shared" si="1128"/>
        <v>#DIV/0!</v>
      </c>
      <c r="BR2980">
        <f t="shared" si="1129"/>
        <v>0</v>
      </c>
    </row>
    <row r="2981" spans="1:70" hidden="1" x14ac:dyDescent="0.3">
      <c r="A2981" t="s">
        <v>4453</v>
      </c>
      <c r="B2981" t="s">
        <v>4454</v>
      </c>
      <c r="C2981" t="str">
        <f>VLOOKUP(historical_emissions[[#This Row],[Country]],'Liste-Pays'!A:B,2,0)</f>
        <v>EEU</v>
      </c>
      <c r="D2981" t="s">
        <v>41</v>
      </c>
      <c r="E2981" t="s">
        <v>1048</v>
      </c>
      <c r="F2981" t="s">
        <v>148</v>
      </c>
      <c r="G2981" t="s">
        <v>44</v>
      </c>
      <c r="H2981">
        <f t="shared" si="1107"/>
        <v>1.9999999999999996E-3</v>
      </c>
      <c r="I2981">
        <f t="shared" si="1108"/>
        <v>1.9999999999999996E-3</v>
      </c>
      <c r="J2981">
        <f t="shared" si="1109"/>
        <v>1.9999999999999996E-3</v>
      </c>
      <c r="K2981">
        <f t="shared" si="1110"/>
        <v>1.9999999999999996E-3</v>
      </c>
      <c r="L2981">
        <f t="shared" si="1111"/>
        <v>1.9999999999999996E-3</v>
      </c>
      <c r="M2981">
        <f t="shared" si="1112"/>
        <v>1.9999999999999996E-3</v>
      </c>
      <c r="N2981">
        <f t="shared" si="1113"/>
        <v>1.9999999999999996E-3</v>
      </c>
      <c r="O2981">
        <f t="shared" si="1114"/>
        <v>1.9999999999999996E-3</v>
      </c>
      <c r="P2981">
        <f t="shared" si="1115"/>
        <v>1.9999999999999996E-3</v>
      </c>
      <c r="Q2981">
        <f t="shared" si="1116"/>
        <v>1.9999999999999996E-3</v>
      </c>
      <c r="R2981">
        <f t="shared" si="1117"/>
        <v>1.9999999999999996E-3</v>
      </c>
      <c r="S2981">
        <f t="shared" si="1118"/>
        <v>1.9999999999999996E-3</v>
      </c>
      <c r="T2981">
        <f t="shared" si="1119"/>
        <v>1.9999999999999996E-3</v>
      </c>
      <c r="U2981">
        <f t="shared" si="1120"/>
        <v>1.9999999999999996E-3</v>
      </c>
      <c r="V2981">
        <f t="shared" si="1121"/>
        <v>1.9999999999999996E-3</v>
      </c>
      <c r="W2981">
        <f t="shared" si="1122"/>
        <v>1.9999999999999996E-3</v>
      </c>
      <c r="X2981">
        <f t="shared" si="1123"/>
        <v>1.9999999999999996E-3</v>
      </c>
      <c r="Y2981">
        <f t="shared" si="1124"/>
        <v>1.9999999999999996E-3</v>
      </c>
      <c r="Z2981" s="1">
        <f t="shared" si="1125"/>
        <v>1.9999999999999996E-3</v>
      </c>
      <c r="AA2981" s="1">
        <f t="shared" si="1125"/>
        <v>2.3492378861760376E-3</v>
      </c>
      <c r="AB2981" s="1">
        <f t="shared" si="1125"/>
        <v>2.7594593229224289E-3</v>
      </c>
      <c r="AC2981" s="1">
        <f t="shared" si="1106"/>
        <v>3.2413131933855242E-3</v>
      </c>
      <c r="AD2981" s="1">
        <f t="shared" si="1106"/>
        <v>3.8073078774317564E-3</v>
      </c>
      <c r="AE2981" s="1">
        <f t="shared" si="1106"/>
        <v>4.4721359549995789E-3</v>
      </c>
      <c r="AF2981" s="1">
        <f t="shared" si="1106"/>
        <v>5.2530556088075343E-3</v>
      </c>
      <c r="AG2981" s="1">
        <f t="shared" si="1126"/>
        <v>6.1703386272000966E-3</v>
      </c>
      <c r="AH2981" s="1">
        <f t="shared" si="1126"/>
        <v>7.2477966367769557E-3</v>
      </c>
      <c r="AI2981" s="1">
        <f t="shared" si="1127"/>
        <v>8.5133992252078468E-3</v>
      </c>
      <c r="AJ2981">
        <v>0.01</v>
      </c>
      <c r="AK2981">
        <v>0.01</v>
      </c>
      <c r="AL2981">
        <v>0.01</v>
      </c>
      <c r="AM2981">
        <v>0.01</v>
      </c>
      <c r="AN2981" t="s">
        <v>10376</v>
      </c>
      <c r="AO2981" t="s">
        <v>10376</v>
      </c>
      <c r="AP2981" t="s">
        <v>10376</v>
      </c>
      <c r="AQ2981" t="s">
        <v>10376</v>
      </c>
      <c r="AR2981" t="s">
        <v>10376</v>
      </c>
      <c r="AS2981" t="s">
        <v>10376</v>
      </c>
      <c r="AT2981" t="s">
        <v>10376</v>
      </c>
      <c r="AU2981">
        <v>0.01</v>
      </c>
      <c r="AV2981">
        <v>0.01</v>
      </c>
      <c r="AW2981" t="s">
        <v>10376</v>
      </c>
      <c r="AX2981" t="s">
        <v>10372</v>
      </c>
      <c r="AY2981" t="s">
        <v>10372</v>
      </c>
      <c r="AZ2981" t="s">
        <v>10372</v>
      </c>
      <c r="BA2981" t="s">
        <v>10372</v>
      </c>
      <c r="BB2981" t="s">
        <v>10372</v>
      </c>
      <c r="BC2981" t="s">
        <v>9379</v>
      </c>
      <c r="BD2981" t="s">
        <v>10372</v>
      </c>
      <c r="BE2981" t="s">
        <v>10372</v>
      </c>
      <c r="BF2981">
        <v>0.05</v>
      </c>
      <c r="BG2981" t="s">
        <v>9378</v>
      </c>
      <c r="BH2981" t="s">
        <v>10372</v>
      </c>
      <c r="BI2981" t="s">
        <v>9379</v>
      </c>
      <c r="BJ2981" t="s">
        <v>9379</v>
      </c>
      <c r="BK2981" t="s">
        <v>9472</v>
      </c>
      <c r="BL2981" t="s">
        <v>9473</v>
      </c>
      <c r="BM2981" t="s">
        <v>9465</v>
      </c>
      <c r="BN2981" t="s">
        <v>10381</v>
      </c>
      <c r="BO2981" t="s">
        <v>9473</v>
      </c>
      <c r="BP2981">
        <v>0.16</v>
      </c>
      <c r="BQ2981">
        <f t="shared" si="1128"/>
        <v>-0.14866007747921539</v>
      </c>
      <c r="BR2981">
        <f t="shared" si="1129"/>
        <v>0</v>
      </c>
    </row>
    <row r="2982" spans="1:70" hidden="1" x14ac:dyDescent="0.3">
      <c r="A2982" t="s">
        <v>10469</v>
      </c>
      <c r="B2982" t="s">
        <v>10470</v>
      </c>
      <c r="C2982" t="str">
        <f>VLOOKUP(historical_emissions[[#This Row],[Country]],'Liste-Pays'!A:B,2,0)</f>
        <v>CSA</v>
      </c>
      <c r="D2982" t="s">
        <v>41</v>
      </c>
      <c r="E2982" t="s">
        <v>328</v>
      </c>
      <c r="F2982" t="s">
        <v>43</v>
      </c>
      <c r="G2982" t="s">
        <v>44</v>
      </c>
      <c r="H2982">
        <f t="shared" si="1107"/>
        <v>0.01</v>
      </c>
      <c r="I2982">
        <f t="shared" si="1108"/>
        <v>0.01</v>
      </c>
      <c r="J2982">
        <f t="shared" si="1109"/>
        <v>0.01</v>
      </c>
      <c r="K2982">
        <f t="shared" si="1110"/>
        <v>0.01</v>
      </c>
      <c r="L2982">
        <f t="shared" si="1111"/>
        <v>0.01</v>
      </c>
      <c r="M2982">
        <f t="shared" si="1112"/>
        <v>0.01</v>
      </c>
      <c r="N2982">
        <f t="shared" si="1113"/>
        <v>0.01</v>
      </c>
      <c r="O2982">
        <f t="shared" si="1114"/>
        <v>0.01</v>
      </c>
      <c r="P2982">
        <f t="shared" si="1115"/>
        <v>0.01</v>
      </c>
      <c r="Q2982">
        <f t="shared" si="1116"/>
        <v>0.01</v>
      </c>
      <c r="R2982">
        <f t="shared" si="1117"/>
        <v>0.01</v>
      </c>
      <c r="S2982">
        <f t="shared" si="1118"/>
        <v>0.01</v>
      </c>
      <c r="T2982">
        <f t="shared" si="1119"/>
        <v>0.01</v>
      </c>
      <c r="U2982">
        <f t="shared" si="1120"/>
        <v>0.01</v>
      </c>
      <c r="V2982">
        <f t="shared" si="1121"/>
        <v>0.01</v>
      </c>
      <c r="W2982">
        <f t="shared" si="1122"/>
        <v>0.01</v>
      </c>
      <c r="X2982">
        <f t="shared" si="1123"/>
        <v>0.01</v>
      </c>
      <c r="Y2982">
        <f t="shared" si="1124"/>
        <v>0.01</v>
      </c>
      <c r="Z2982" s="1">
        <f t="shared" si="1125"/>
        <v>0.01</v>
      </c>
      <c r="AA2982" s="1">
        <f t="shared" si="1125"/>
        <v>0.01</v>
      </c>
      <c r="AB2982" s="1">
        <f t="shared" si="1125"/>
        <v>0.01</v>
      </c>
      <c r="AC2982" s="1">
        <f t="shared" si="1106"/>
        <v>0.01</v>
      </c>
      <c r="AD2982" s="1">
        <f t="shared" si="1106"/>
        <v>0.01</v>
      </c>
      <c r="AE2982" s="1">
        <f t="shared" si="1106"/>
        <v>0.01</v>
      </c>
      <c r="AF2982" s="1">
        <f t="shared" si="1106"/>
        <v>0.01</v>
      </c>
      <c r="AG2982" s="1">
        <f t="shared" si="1126"/>
        <v>0.01</v>
      </c>
      <c r="AH2982" s="1">
        <f t="shared" si="1126"/>
        <v>0.01</v>
      </c>
      <c r="AI2982" s="1">
        <f t="shared" si="1127"/>
        <v>0.01</v>
      </c>
      <c r="AJ2982">
        <v>0.01</v>
      </c>
      <c r="AK2982">
        <v>0.01</v>
      </c>
      <c r="AL2982">
        <v>0.01</v>
      </c>
      <c r="AM2982">
        <v>0.01</v>
      </c>
      <c r="AN2982" t="s">
        <v>10376</v>
      </c>
      <c r="AO2982" t="s">
        <v>10376</v>
      </c>
      <c r="AP2982" t="s">
        <v>10376</v>
      </c>
      <c r="AQ2982" t="s">
        <v>10376</v>
      </c>
      <c r="AR2982" t="s">
        <v>10376</v>
      </c>
      <c r="AS2982" t="s">
        <v>10376</v>
      </c>
      <c r="AT2982" t="s">
        <v>10376</v>
      </c>
      <c r="AU2982">
        <v>0.01</v>
      </c>
      <c r="AV2982">
        <v>0.01</v>
      </c>
      <c r="AW2982" t="s">
        <v>10376</v>
      </c>
      <c r="AX2982" t="s">
        <v>10376</v>
      </c>
      <c r="AY2982" t="s">
        <v>10376</v>
      </c>
      <c r="AZ2982" t="s">
        <v>10376</v>
      </c>
      <c r="BA2982" t="s">
        <v>10376</v>
      </c>
      <c r="BB2982" t="s">
        <v>10376</v>
      </c>
      <c r="BC2982" t="s">
        <v>10376</v>
      </c>
      <c r="BD2982" t="s">
        <v>10376</v>
      </c>
      <c r="BE2982" t="s">
        <v>10376</v>
      </c>
      <c r="BF2982">
        <v>0.01</v>
      </c>
      <c r="BG2982" t="s">
        <v>10376</v>
      </c>
      <c r="BH2982" t="s">
        <v>10376</v>
      </c>
      <c r="BI2982" t="s">
        <v>10376</v>
      </c>
      <c r="BJ2982" t="s">
        <v>10376</v>
      </c>
      <c r="BK2982" t="s">
        <v>10376</v>
      </c>
      <c r="BL2982" t="s">
        <v>10376</v>
      </c>
      <c r="BM2982" t="s">
        <v>10376</v>
      </c>
      <c r="BN2982" t="s">
        <v>10376</v>
      </c>
      <c r="BO2982" t="s">
        <v>10376</v>
      </c>
      <c r="BP2982">
        <v>0.01</v>
      </c>
      <c r="BQ2982">
        <f t="shared" si="1128"/>
        <v>0</v>
      </c>
      <c r="BR2982">
        <f t="shared" si="1129"/>
        <v>0</v>
      </c>
    </row>
    <row r="2983" spans="1:70" hidden="1" x14ac:dyDescent="0.3">
      <c r="A2983" t="s">
        <v>10469</v>
      </c>
      <c r="B2983" t="s">
        <v>10470</v>
      </c>
      <c r="C2983" t="str">
        <f>VLOOKUP(historical_emissions[[#This Row],[Country]],'Liste-Pays'!A:B,2,0)</f>
        <v>CSA</v>
      </c>
      <c r="D2983" t="s">
        <v>41</v>
      </c>
      <c r="E2983" t="s">
        <v>174</v>
      </c>
      <c r="F2983" t="s">
        <v>43</v>
      </c>
      <c r="G2983" t="s">
        <v>44</v>
      </c>
      <c r="H2983" t="e">
        <f t="shared" si="1107"/>
        <v>#DIV/0!</v>
      </c>
      <c r="I2983" t="e">
        <f t="shared" si="1108"/>
        <v>#DIV/0!</v>
      </c>
      <c r="J2983" t="e">
        <f t="shared" si="1109"/>
        <v>#DIV/0!</v>
      </c>
      <c r="K2983" t="e">
        <f t="shared" si="1110"/>
        <v>#DIV/0!</v>
      </c>
      <c r="L2983" t="e">
        <f t="shared" si="1111"/>
        <v>#DIV/0!</v>
      </c>
      <c r="M2983" t="e">
        <f t="shared" si="1112"/>
        <v>#DIV/0!</v>
      </c>
      <c r="N2983" t="e">
        <f t="shared" si="1113"/>
        <v>#DIV/0!</v>
      </c>
      <c r="O2983" t="e">
        <f t="shared" si="1114"/>
        <v>#DIV/0!</v>
      </c>
      <c r="P2983" t="e">
        <f t="shared" si="1115"/>
        <v>#DIV/0!</v>
      </c>
      <c r="Q2983" t="e">
        <f t="shared" si="1116"/>
        <v>#DIV/0!</v>
      </c>
      <c r="R2983" t="e">
        <f t="shared" si="1117"/>
        <v>#DIV/0!</v>
      </c>
      <c r="S2983" t="e">
        <f t="shared" si="1118"/>
        <v>#DIV/0!</v>
      </c>
      <c r="T2983" t="e">
        <f t="shared" si="1119"/>
        <v>#DIV/0!</v>
      </c>
      <c r="U2983" t="e">
        <f t="shared" si="1120"/>
        <v>#DIV/0!</v>
      </c>
      <c r="V2983" t="e">
        <f t="shared" si="1121"/>
        <v>#DIV/0!</v>
      </c>
      <c r="W2983" t="e">
        <f t="shared" si="1122"/>
        <v>#DIV/0!</v>
      </c>
      <c r="X2983" t="e">
        <f t="shared" si="1123"/>
        <v>#DIV/0!</v>
      </c>
      <c r="Y2983" t="e">
        <f t="shared" si="1124"/>
        <v>#DIV/0!</v>
      </c>
      <c r="Z2983" s="1" t="e">
        <f t="shared" si="1125"/>
        <v>#DIV/0!</v>
      </c>
      <c r="AA2983" s="1" t="e">
        <f t="shared" si="1125"/>
        <v>#DIV/0!</v>
      </c>
      <c r="AB2983" s="1" t="e">
        <f t="shared" si="1125"/>
        <v>#DIV/0!</v>
      </c>
      <c r="AC2983" s="1" t="e">
        <f t="shared" si="1106"/>
        <v>#DIV/0!</v>
      </c>
      <c r="AD2983" s="1" t="e">
        <f t="shared" si="1106"/>
        <v>#DIV/0!</v>
      </c>
      <c r="AE2983" s="1" t="e">
        <f t="shared" si="1106"/>
        <v>#DIV/0!</v>
      </c>
      <c r="AF2983" s="1" t="e">
        <f t="shared" si="1106"/>
        <v>#DIV/0!</v>
      </c>
      <c r="AG2983" s="1" t="e">
        <f t="shared" si="1126"/>
        <v>#DIV/0!</v>
      </c>
      <c r="AH2983" s="1" t="e">
        <f t="shared" si="1126"/>
        <v>#DIV/0!</v>
      </c>
      <c r="AI2983" s="1" t="e">
        <f t="shared" si="1127"/>
        <v>#DIV/0!</v>
      </c>
      <c r="AJ2983">
        <v>0.01</v>
      </c>
      <c r="AK2983">
        <v>0.01</v>
      </c>
      <c r="AL2983">
        <v>0.01</v>
      </c>
      <c r="AM2983">
        <v>0.01</v>
      </c>
      <c r="AN2983" t="s">
        <v>10372</v>
      </c>
      <c r="AO2983" t="s">
        <v>10376</v>
      </c>
      <c r="AP2983" t="s">
        <v>10376</v>
      </c>
      <c r="AQ2983" t="s">
        <v>10376</v>
      </c>
      <c r="AR2983" t="s">
        <v>10376</v>
      </c>
      <c r="AS2983" t="s">
        <v>10376</v>
      </c>
      <c r="AT2983" t="s">
        <v>10376</v>
      </c>
      <c r="AU2983">
        <v>0.01</v>
      </c>
      <c r="AV2983">
        <v>0.01</v>
      </c>
      <c r="AW2983" t="s">
        <v>10376</v>
      </c>
      <c r="AX2983" t="s">
        <v>10376</v>
      </c>
      <c r="AY2983" t="s">
        <v>10376</v>
      </c>
      <c r="AZ2983" t="s">
        <v>10376</v>
      </c>
      <c r="BA2983" t="s">
        <v>10376</v>
      </c>
      <c r="BB2983" t="s">
        <v>10376</v>
      </c>
      <c r="BC2983" t="s">
        <v>8310</v>
      </c>
      <c r="BD2983" t="s">
        <v>8310</v>
      </c>
      <c r="BE2983" t="s">
        <v>8310</v>
      </c>
      <c r="BF2983">
        <v>0</v>
      </c>
      <c r="BG2983" t="s">
        <v>8310</v>
      </c>
      <c r="BH2983" t="s">
        <v>10376</v>
      </c>
      <c r="BI2983" t="s">
        <v>10376</v>
      </c>
      <c r="BJ2983" t="s">
        <v>10376</v>
      </c>
      <c r="BK2983" t="s">
        <v>10376</v>
      </c>
      <c r="BL2983" t="s">
        <v>8310</v>
      </c>
      <c r="BM2983" t="s">
        <v>8310</v>
      </c>
      <c r="BN2983" t="s">
        <v>8310</v>
      </c>
      <c r="BO2983" t="s">
        <v>8310</v>
      </c>
      <c r="BP2983">
        <v>0</v>
      </c>
      <c r="BQ2983" t="e">
        <f t="shared" si="1128"/>
        <v>#DIV/0!</v>
      </c>
      <c r="BR2983">
        <f t="shared" si="1129"/>
        <v>0</v>
      </c>
    </row>
    <row r="2984" spans="1:70" hidden="1" x14ac:dyDescent="0.3">
      <c r="A2984" t="s">
        <v>10469</v>
      </c>
      <c r="B2984" t="s">
        <v>10470</v>
      </c>
      <c r="C2984" t="str">
        <f>VLOOKUP(historical_emissions[[#This Row],[Country]],'Liste-Pays'!A:B,2,0)</f>
        <v>CSA</v>
      </c>
      <c r="D2984" t="s">
        <v>41</v>
      </c>
      <c r="E2984" t="s">
        <v>252</v>
      </c>
      <c r="F2984" t="s">
        <v>302</v>
      </c>
      <c r="G2984" t="s">
        <v>44</v>
      </c>
      <c r="H2984">
        <f t="shared" si="1107"/>
        <v>0.01</v>
      </c>
      <c r="I2984">
        <f t="shared" si="1108"/>
        <v>0.01</v>
      </c>
      <c r="J2984">
        <f t="shared" si="1109"/>
        <v>0.01</v>
      </c>
      <c r="K2984">
        <f t="shared" si="1110"/>
        <v>0.01</v>
      </c>
      <c r="L2984">
        <f t="shared" si="1111"/>
        <v>0.01</v>
      </c>
      <c r="M2984">
        <f t="shared" si="1112"/>
        <v>0.01</v>
      </c>
      <c r="N2984">
        <f t="shared" si="1113"/>
        <v>0.01</v>
      </c>
      <c r="O2984">
        <f t="shared" si="1114"/>
        <v>0.01</v>
      </c>
      <c r="P2984">
        <f t="shared" si="1115"/>
        <v>0.01</v>
      </c>
      <c r="Q2984">
        <f t="shared" si="1116"/>
        <v>0.01</v>
      </c>
      <c r="R2984">
        <f t="shared" si="1117"/>
        <v>0.01</v>
      </c>
      <c r="S2984">
        <f t="shared" si="1118"/>
        <v>0.01</v>
      </c>
      <c r="T2984">
        <f t="shared" si="1119"/>
        <v>0.01</v>
      </c>
      <c r="U2984">
        <f t="shared" si="1120"/>
        <v>0.01</v>
      </c>
      <c r="V2984">
        <f t="shared" si="1121"/>
        <v>0.01</v>
      </c>
      <c r="W2984">
        <f t="shared" si="1122"/>
        <v>0.01</v>
      </c>
      <c r="X2984">
        <f t="shared" si="1123"/>
        <v>0.01</v>
      </c>
      <c r="Y2984">
        <f t="shared" si="1124"/>
        <v>0.01</v>
      </c>
      <c r="Z2984" s="1">
        <f t="shared" si="1125"/>
        <v>0.01</v>
      </c>
      <c r="AA2984" s="1">
        <f t="shared" si="1125"/>
        <v>0.01</v>
      </c>
      <c r="AB2984" s="1">
        <f t="shared" si="1125"/>
        <v>0.01</v>
      </c>
      <c r="AC2984" s="1">
        <f t="shared" si="1106"/>
        <v>0.01</v>
      </c>
      <c r="AD2984" s="1">
        <f t="shared" si="1106"/>
        <v>0.01</v>
      </c>
      <c r="AE2984" s="1">
        <f t="shared" si="1106"/>
        <v>0.01</v>
      </c>
      <c r="AF2984" s="1">
        <f t="shared" si="1106"/>
        <v>0.01</v>
      </c>
      <c r="AG2984" s="1">
        <f t="shared" si="1126"/>
        <v>0.01</v>
      </c>
      <c r="AH2984" s="1">
        <f t="shared" si="1126"/>
        <v>0.01</v>
      </c>
      <c r="AI2984" s="1">
        <f t="shared" si="1127"/>
        <v>0.01</v>
      </c>
      <c r="AJ2984">
        <v>0.01</v>
      </c>
      <c r="AK2984">
        <v>0.01</v>
      </c>
      <c r="AL2984">
        <v>0.01</v>
      </c>
      <c r="AM2984">
        <v>0.01</v>
      </c>
      <c r="AN2984" t="s">
        <v>10376</v>
      </c>
      <c r="AO2984" t="s">
        <v>10376</v>
      </c>
      <c r="AP2984" t="s">
        <v>10376</v>
      </c>
      <c r="AQ2984" t="s">
        <v>10376</v>
      </c>
      <c r="AR2984" t="s">
        <v>10376</v>
      </c>
      <c r="AS2984" t="s">
        <v>10376</v>
      </c>
      <c r="AT2984" t="s">
        <v>10376</v>
      </c>
      <c r="AU2984">
        <v>0.01</v>
      </c>
      <c r="AV2984">
        <v>0.01</v>
      </c>
      <c r="AW2984" t="s">
        <v>10376</v>
      </c>
      <c r="AX2984" t="s">
        <v>10376</v>
      </c>
      <c r="AY2984" t="s">
        <v>10376</v>
      </c>
      <c r="AZ2984" t="s">
        <v>10376</v>
      </c>
      <c r="BA2984" t="s">
        <v>10376</v>
      </c>
      <c r="BB2984" t="s">
        <v>10376</v>
      </c>
      <c r="BC2984" t="s">
        <v>10376</v>
      </c>
      <c r="BD2984" t="s">
        <v>10376</v>
      </c>
      <c r="BE2984" t="s">
        <v>10376</v>
      </c>
      <c r="BF2984">
        <v>0.01</v>
      </c>
      <c r="BG2984" t="s">
        <v>10376</v>
      </c>
      <c r="BH2984" t="s">
        <v>10376</v>
      </c>
      <c r="BI2984" t="s">
        <v>10376</v>
      </c>
      <c r="BJ2984" t="s">
        <v>10376</v>
      </c>
      <c r="BK2984" t="s">
        <v>10376</v>
      </c>
      <c r="BL2984" t="s">
        <v>10372</v>
      </c>
      <c r="BM2984" t="s">
        <v>10372</v>
      </c>
      <c r="BN2984" t="s">
        <v>10372</v>
      </c>
      <c r="BO2984" t="s">
        <v>10372</v>
      </c>
      <c r="BP2984">
        <v>0.02</v>
      </c>
      <c r="BQ2984">
        <f t="shared" si="1128"/>
        <v>0</v>
      </c>
      <c r="BR2984">
        <f t="shared" si="1129"/>
        <v>0</v>
      </c>
    </row>
    <row r="2985" spans="1:70" hidden="1" x14ac:dyDescent="0.3">
      <c r="A2985" t="s">
        <v>10469</v>
      </c>
      <c r="B2985" t="s">
        <v>10470</v>
      </c>
      <c r="C2985" t="str">
        <f>VLOOKUP(historical_emissions[[#This Row],[Country]],'Liste-Pays'!A:B,2,0)</f>
        <v>CSA</v>
      </c>
      <c r="D2985" t="s">
        <v>41</v>
      </c>
      <c r="E2985" t="s">
        <v>42</v>
      </c>
      <c r="F2985" t="s">
        <v>302</v>
      </c>
      <c r="G2985" t="s">
        <v>44</v>
      </c>
      <c r="H2985">
        <f t="shared" si="1107"/>
        <v>4.9999999999999992E-3</v>
      </c>
      <c r="I2985">
        <f t="shared" si="1108"/>
        <v>4.9999999999999992E-3</v>
      </c>
      <c r="J2985">
        <f t="shared" si="1109"/>
        <v>4.9999999999999992E-3</v>
      </c>
      <c r="K2985">
        <f t="shared" si="1110"/>
        <v>4.9999999999999992E-3</v>
      </c>
      <c r="L2985">
        <f t="shared" si="1111"/>
        <v>4.9999999999999992E-3</v>
      </c>
      <c r="M2985">
        <f t="shared" si="1112"/>
        <v>4.9999999999999992E-3</v>
      </c>
      <c r="N2985">
        <f t="shared" si="1113"/>
        <v>4.9999999999999992E-3</v>
      </c>
      <c r="O2985">
        <f t="shared" si="1114"/>
        <v>4.9999999999999992E-3</v>
      </c>
      <c r="P2985">
        <f t="shared" si="1115"/>
        <v>4.9999999999999992E-3</v>
      </c>
      <c r="Q2985">
        <f t="shared" si="1116"/>
        <v>4.9999999999999992E-3</v>
      </c>
      <c r="R2985">
        <f t="shared" si="1117"/>
        <v>4.9999999999999992E-3</v>
      </c>
      <c r="S2985">
        <f t="shared" si="1118"/>
        <v>4.9999999999999992E-3</v>
      </c>
      <c r="T2985">
        <f t="shared" si="1119"/>
        <v>4.9999999999999992E-3</v>
      </c>
      <c r="U2985">
        <f t="shared" si="1120"/>
        <v>4.9999999999999992E-3</v>
      </c>
      <c r="V2985">
        <f t="shared" si="1121"/>
        <v>4.9999999999999992E-3</v>
      </c>
      <c r="W2985">
        <f t="shared" si="1122"/>
        <v>4.9999999999999992E-3</v>
      </c>
      <c r="X2985">
        <f t="shared" si="1123"/>
        <v>4.9999999999999992E-3</v>
      </c>
      <c r="Y2985">
        <f t="shared" si="1124"/>
        <v>4.9999999999999992E-3</v>
      </c>
      <c r="Z2985" s="1">
        <f t="shared" si="1125"/>
        <v>4.9999999999999992E-3</v>
      </c>
      <c r="AA2985" s="1">
        <f t="shared" si="1125"/>
        <v>5.3588673126814647E-3</v>
      </c>
      <c r="AB2985" s="1">
        <f t="shared" si="1125"/>
        <v>5.743491774985174E-3</v>
      </c>
      <c r="AC2985" s="1">
        <f t="shared" si="1106"/>
        <v>6.1557220667245805E-3</v>
      </c>
      <c r="AD2985" s="1">
        <f t="shared" si="1106"/>
        <v>6.5975395538644703E-3</v>
      </c>
      <c r="AE2985" s="1">
        <f t="shared" si="1106"/>
        <v>7.0710678118654745E-3</v>
      </c>
      <c r="AF2985" s="1">
        <f t="shared" si="1106"/>
        <v>7.5785828325519895E-3</v>
      </c>
      <c r="AG2985" s="1">
        <f t="shared" si="1126"/>
        <v>8.1225239635623545E-3</v>
      </c>
      <c r="AH2985" s="1">
        <f t="shared" si="1126"/>
        <v>8.7055056329612412E-3</v>
      </c>
      <c r="AI2985" s="1">
        <f t="shared" si="1127"/>
        <v>9.3303299153680748E-3</v>
      </c>
      <c r="AJ2985">
        <v>0.01</v>
      </c>
      <c r="AK2985">
        <v>0.01</v>
      </c>
      <c r="AL2985">
        <v>0.01</v>
      </c>
      <c r="AM2985">
        <v>0.01</v>
      </c>
      <c r="AN2985" t="s">
        <v>10376</v>
      </c>
      <c r="AO2985" t="s">
        <v>10376</v>
      </c>
      <c r="AP2985" t="s">
        <v>10376</v>
      </c>
      <c r="AQ2985" t="s">
        <v>10376</v>
      </c>
      <c r="AR2985" t="s">
        <v>10376</v>
      </c>
      <c r="AS2985" t="s">
        <v>10376</v>
      </c>
      <c r="AT2985" t="s">
        <v>10376</v>
      </c>
      <c r="AU2985">
        <v>0.01</v>
      </c>
      <c r="AV2985">
        <v>0.01</v>
      </c>
      <c r="AW2985" t="s">
        <v>10376</v>
      </c>
      <c r="AX2985" t="s">
        <v>10376</v>
      </c>
      <c r="AY2985" t="s">
        <v>10376</v>
      </c>
      <c r="AZ2985" t="s">
        <v>10376</v>
      </c>
      <c r="BA2985" t="s">
        <v>10372</v>
      </c>
      <c r="BB2985" t="s">
        <v>10376</v>
      </c>
      <c r="BC2985" t="s">
        <v>10376</v>
      </c>
      <c r="BD2985" t="s">
        <v>10376</v>
      </c>
      <c r="BE2985" t="s">
        <v>10372</v>
      </c>
      <c r="BF2985">
        <v>0.02</v>
      </c>
      <c r="BG2985" t="s">
        <v>10372</v>
      </c>
      <c r="BH2985" t="s">
        <v>10372</v>
      </c>
      <c r="BI2985" t="s">
        <v>10372</v>
      </c>
      <c r="BJ2985" t="s">
        <v>10372</v>
      </c>
      <c r="BK2985" t="s">
        <v>10372</v>
      </c>
      <c r="BL2985" t="s">
        <v>10372</v>
      </c>
      <c r="BM2985" t="s">
        <v>10372</v>
      </c>
      <c r="BN2985" t="s">
        <v>10372</v>
      </c>
      <c r="BO2985" t="s">
        <v>9379</v>
      </c>
      <c r="BP2985">
        <v>0.02</v>
      </c>
      <c r="BQ2985">
        <f t="shared" si="1128"/>
        <v>-6.696700846319259E-2</v>
      </c>
      <c r="BR2985">
        <f t="shared" si="1129"/>
        <v>0</v>
      </c>
    </row>
    <row r="2986" spans="1:70" hidden="1" x14ac:dyDescent="0.3">
      <c r="A2986" t="s">
        <v>8071</v>
      </c>
      <c r="B2986" t="s">
        <v>8072</v>
      </c>
      <c r="C2986" t="str">
        <f>VLOOKUP(historical_emissions[[#This Row],[Country]],'Liste-Pays'!A:B,2,0)</f>
        <v>WEU</v>
      </c>
      <c r="D2986" t="s">
        <v>41</v>
      </c>
      <c r="E2986" t="s">
        <v>174</v>
      </c>
      <c r="F2986" t="s">
        <v>148</v>
      </c>
      <c r="G2986" t="s">
        <v>44</v>
      </c>
      <c r="H2986">
        <f t="shared" si="1107"/>
        <v>0.01</v>
      </c>
      <c r="I2986">
        <f t="shared" si="1108"/>
        <v>0.01</v>
      </c>
      <c r="J2986">
        <f t="shared" si="1109"/>
        <v>0.01</v>
      </c>
      <c r="K2986">
        <f t="shared" si="1110"/>
        <v>0.01</v>
      </c>
      <c r="L2986">
        <f t="shared" si="1111"/>
        <v>0.01</v>
      </c>
      <c r="M2986">
        <f t="shared" si="1112"/>
        <v>0.01</v>
      </c>
      <c r="N2986">
        <f t="shared" si="1113"/>
        <v>0.01</v>
      </c>
      <c r="O2986">
        <f t="shared" si="1114"/>
        <v>0.01</v>
      </c>
      <c r="P2986">
        <f t="shared" si="1115"/>
        <v>0.01</v>
      </c>
      <c r="Q2986">
        <f t="shared" si="1116"/>
        <v>0.01</v>
      </c>
      <c r="R2986">
        <f t="shared" si="1117"/>
        <v>0.01</v>
      </c>
      <c r="S2986">
        <f t="shared" si="1118"/>
        <v>0.01</v>
      </c>
      <c r="T2986">
        <f t="shared" si="1119"/>
        <v>0.01</v>
      </c>
      <c r="U2986">
        <f t="shared" si="1120"/>
        <v>0.01</v>
      </c>
      <c r="V2986">
        <f t="shared" si="1121"/>
        <v>0.01</v>
      </c>
      <c r="W2986">
        <f t="shared" si="1122"/>
        <v>0.01</v>
      </c>
      <c r="X2986">
        <f t="shared" si="1123"/>
        <v>0.01</v>
      </c>
      <c r="Y2986">
        <f t="shared" si="1124"/>
        <v>0.01</v>
      </c>
      <c r="Z2986" s="1">
        <f t="shared" si="1125"/>
        <v>0.01</v>
      </c>
      <c r="AA2986" s="1">
        <f t="shared" si="1125"/>
        <v>0.01</v>
      </c>
      <c r="AB2986" s="1">
        <f t="shared" si="1125"/>
        <v>0.01</v>
      </c>
      <c r="AC2986" s="1">
        <f t="shared" si="1106"/>
        <v>0.01</v>
      </c>
      <c r="AD2986" s="1">
        <f t="shared" si="1106"/>
        <v>0.01</v>
      </c>
      <c r="AE2986" s="1">
        <f t="shared" si="1106"/>
        <v>0.01</v>
      </c>
      <c r="AF2986" s="1">
        <f t="shared" si="1106"/>
        <v>0.01</v>
      </c>
      <c r="AG2986" s="1">
        <f t="shared" si="1126"/>
        <v>0.01</v>
      </c>
      <c r="AH2986" s="1">
        <f t="shared" si="1126"/>
        <v>0.01</v>
      </c>
      <c r="AI2986" s="1">
        <f t="shared" si="1127"/>
        <v>0.01</v>
      </c>
      <c r="AJ2986">
        <v>0.01</v>
      </c>
      <c r="AK2986">
        <v>0.01</v>
      </c>
      <c r="AL2986">
        <v>0.01</v>
      </c>
      <c r="AM2986">
        <v>0.01</v>
      </c>
      <c r="AN2986" t="s">
        <v>10376</v>
      </c>
      <c r="AO2986" t="s">
        <v>10376</v>
      </c>
      <c r="AP2986" t="s">
        <v>10376</v>
      </c>
      <c r="AQ2986" t="s">
        <v>10376</v>
      </c>
      <c r="AR2986" t="s">
        <v>10376</v>
      </c>
      <c r="AS2986" t="s">
        <v>10376</v>
      </c>
      <c r="AT2986" t="s">
        <v>10376</v>
      </c>
      <c r="AU2986">
        <v>0.01</v>
      </c>
      <c r="AV2986">
        <v>0.01</v>
      </c>
      <c r="AW2986" t="s">
        <v>10376</v>
      </c>
      <c r="AX2986" t="s">
        <v>10376</v>
      </c>
      <c r="AY2986" t="s">
        <v>10376</v>
      </c>
      <c r="AZ2986" t="s">
        <v>10376</v>
      </c>
      <c r="BA2986" t="s">
        <v>10376</v>
      </c>
      <c r="BB2986" t="s">
        <v>10376</v>
      </c>
      <c r="BC2986" t="s">
        <v>10376</v>
      </c>
      <c r="BD2986" t="s">
        <v>10376</v>
      </c>
      <c r="BE2986" t="s">
        <v>10376</v>
      </c>
      <c r="BF2986">
        <v>0.01</v>
      </c>
      <c r="BG2986" t="s">
        <v>10376</v>
      </c>
      <c r="BH2986" t="s">
        <v>10376</v>
      </c>
      <c r="BI2986" t="s">
        <v>10376</v>
      </c>
      <c r="BJ2986" t="s">
        <v>10376</v>
      </c>
      <c r="BK2986" t="s">
        <v>10376</v>
      </c>
      <c r="BL2986" t="s">
        <v>10376</v>
      </c>
      <c r="BM2986" t="s">
        <v>10376</v>
      </c>
      <c r="BN2986" t="s">
        <v>10376</v>
      </c>
      <c r="BO2986" t="s">
        <v>10376</v>
      </c>
      <c r="BP2986">
        <v>0.01</v>
      </c>
      <c r="BQ2986">
        <f t="shared" si="1128"/>
        <v>0</v>
      </c>
      <c r="BR2986">
        <f t="shared" si="1129"/>
        <v>0</v>
      </c>
    </row>
    <row r="2987" spans="1:70" hidden="1" x14ac:dyDescent="0.3">
      <c r="A2987" t="s">
        <v>8071</v>
      </c>
      <c r="B2987" t="s">
        <v>8072</v>
      </c>
      <c r="C2987" t="str">
        <f>VLOOKUP(historical_emissions[[#This Row],[Country]],'Liste-Pays'!A:B,2,0)</f>
        <v>WEU</v>
      </c>
      <c r="D2987" t="s">
        <v>41</v>
      </c>
      <c r="E2987" t="s">
        <v>174</v>
      </c>
      <c r="F2987" t="s">
        <v>302</v>
      </c>
      <c r="G2987" t="s">
        <v>44</v>
      </c>
      <c r="H2987">
        <f t="shared" si="1107"/>
        <v>0.01</v>
      </c>
      <c r="I2987">
        <f t="shared" si="1108"/>
        <v>0.01</v>
      </c>
      <c r="J2987">
        <f t="shared" si="1109"/>
        <v>0.01</v>
      </c>
      <c r="K2987">
        <f t="shared" si="1110"/>
        <v>0.01</v>
      </c>
      <c r="L2987">
        <f t="shared" si="1111"/>
        <v>0.01</v>
      </c>
      <c r="M2987">
        <f t="shared" si="1112"/>
        <v>0.01</v>
      </c>
      <c r="N2987">
        <f t="shared" si="1113"/>
        <v>0.01</v>
      </c>
      <c r="O2987">
        <f t="shared" si="1114"/>
        <v>0.01</v>
      </c>
      <c r="P2987">
        <f t="shared" si="1115"/>
        <v>0.01</v>
      </c>
      <c r="Q2987">
        <f t="shared" si="1116"/>
        <v>0.01</v>
      </c>
      <c r="R2987">
        <f t="shared" si="1117"/>
        <v>0.01</v>
      </c>
      <c r="S2987">
        <f t="shared" si="1118"/>
        <v>0.01</v>
      </c>
      <c r="T2987">
        <f t="shared" si="1119"/>
        <v>0.01</v>
      </c>
      <c r="U2987">
        <f t="shared" si="1120"/>
        <v>0.01</v>
      </c>
      <c r="V2987">
        <f t="shared" si="1121"/>
        <v>0.01</v>
      </c>
      <c r="W2987">
        <f t="shared" si="1122"/>
        <v>0.01</v>
      </c>
      <c r="X2987">
        <f t="shared" si="1123"/>
        <v>0.01</v>
      </c>
      <c r="Y2987">
        <f t="shared" si="1124"/>
        <v>0.01</v>
      </c>
      <c r="Z2987" s="1">
        <f t="shared" si="1125"/>
        <v>0.01</v>
      </c>
      <c r="AA2987" s="1">
        <f t="shared" si="1125"/>
        <v>0.01</v>
      </c>
      <c r="AB2987" s="1">
        <f t="shared" si="1125"/>
        <v>0.01</v>
      </c>
      <c r="AC2987" s="1">
        <f t="shared" si="1106"/>
        <v>0.01</v>
      </c>
      <c r="AD2987" s="1">
        <f t="shared" si="1106"/>
        <v>0.01</v>
      </c>
      <c r="AE2987" s="1">
        <f t="shared" si="1106"/>
        <v>0.01</v>
      </c>
      <c r="AF2987" s="1">
        <f t="shared" si="1106"/>
        <v>0.01</v>
      </c>
      <c r="AG2987" s="1">
        <f t="shared" si="1126"/>
        <v>0.01</v>
      </c>
      <c r="AH2987" s="1">
        <f t="shared" si="1126"/>
        <v>0.01</v>
      </c>
      <c r="AI2987" s="1">
        <f t="shared" si="1127"/>
        <v>0.01</v>
      </c>
      <c r="AJ2987">
        <v>0.01</v>
      </c>
      <c r="AK2987">
        <v>0.01</v>
      </c>
      <c r="AL2987">
        <v>0.01</v>
      </c>
      <c r="AM2987">
        <v>0.01</v>
      </c>
      <c r="AN2987" t="s">
        <v>10376</v>
      </c>
      <c r="AO2987" t="s">
        <v>10376</v>
      </c>
      <c r="AP2987" t="s">
        <v>10376</v>
      </c>
      <c r="AQ2987" t="s">
        <v>10376</v>
      </c>
      <c r="AR2987" t="s">
        <v>10376</v>
      </c>
      <c r="AS2987" t="s">
        <v>10376</v>
      </c>
      <c r="AT2987" t="s">
        <v>10376</v>
      </c>
      <c r="AU2987">
        <v>0.02</v>
      </c>
      <c r="AV2987">
        <v>0.01</v>
      </c>
      <c r="AW2987" t="s">
        <v>10376</v>
      </c>
      <c r="AX2987" t="s">
        <v>10372</v>
      </c>
      <c r="AY2987" t="s">
        <v>10372</v>
      </c>
      <c r="AZ2987" t="s">
        <v>10372</v>
      </c>
      <c r="BA2987" t="s">
        <v>10376</v>
      </c>
      <c r="BB2987" t="s">
        <v>10376</v>
      </c>
      <c r="BC2987" t="s">
        <v>10376</v>
      </c>
      <c r="BD2987" t="s">
        <v>10376</v>
      </c>
      <c r="BE2987" t="s">
        <v>10372</v>
      </c>
      <c r="BF2987">
        <v>0.01</v>
      </c>
      <c r="BG2987" t="s">
        <v>10372</v>
      </c>
      <c r="BH2987" t="s">
        <v>10372</v>
      </c>
      <c r="BI2987" t="s">
        <v>10372</v>
      </c>
      <c r="BJ2987" t="s">
        <v>10372</v>
      </c>
      <c r="BK2987" t="s">
        <v>10372</v>
      </c>
      <c r="BL2987" t="s">
        <v>10372</v>
      </c>
      <c r="BM2987" t="s">
        <v>10372</v>
      </c>
      <c r="BN2987" t="s">
        <v>10372</v>
      </c>
      <c r="BO2987" t="s">
        <v>10372</v>
      </c>
      <c r="BP2987">
        <v>0.02</v>
      </c>
      <c r="BQ2987">
        <f t="shared" si="1128"/>
        <v>0</v>
      </c>
      <c r="BR2987">
        <f t="shared" si="1129"/>
        <v>0</v>
      </c>
    </row>
    <row r="2988" spans="1:70" hidden="1" x14ac:dyDescent="0.3">
      <c r="A2988" t="s">
        <v>8071</v>
      </c>
      <c r="B2988" t="s">
        <v>8072</v>
      </c>
      <c r="C2988" t="str">
        <f>VLOOKUP(historical_emissions[[#This Row],[Country]],'Liste-Pays'!A:B,2,0)</f>
        <v>WEU</v>
      </c>
      <c r="D2988" t="s">
        <v>41</v>
      </c>
      <c r="E2988" t="s">
        <v>1048</v>
      </c>
      <c r="F2988" t="s">
        <v>302</v>
      </c>
      <c r="G2988" t="s">
        <v>44</v>
      </c>
      <c r="H2988">
        <f t="shared" si="1107"/>
        <v>0.01</v>
      </c>
      <c r="I2988">
        <f t="shared" si="1108"/>
        <v>0.01</v>
      </c>
      <c r="J2988">
        <f t="shared" si="1109"/>
        <v>0.01</v>
      </c>
      <c r="K2988">
        <f t="shared" si="1110"/>
        <v>0.01</v>
      </c>
      <c r="L2988">
        <f t="shared" si="1111"/>
        <v>0.01</v>
      </c>
      <c r="M2988">
        <f t="shared" si="1112"/>
        <v>0.01</v>
      </c>
      <c r="N2988">
        <f t="shared" si="1113"/>
        <v>0.01</v>
      </c>
      <c r="O2988">
        <f t="shared" si="1114"/>
        <v>0.01</v>
      </c>
      <c r="P2988">
        <f t="shared" si="1115"/>
        <v>0.01</v>
      </c>
      <c r="Q2988">
        <f t="shared" si="1116"/>
        <v>0.01</v>
      </c>
      <c r="R2988">
        <f t="shared" si="1117"/>
        <v>0.01</v>
      </c>
      <c r="S2988">
        <f t="shared" si="1118"/>
        <v>0.01</v>
      </c>
      <c r="T2988">
        <f t="shared" si="1119"/>
        <v>0.01</v>
      </c>
      <c r="U2988">
        <f t="shared" si="1120"/>
        <v>0.01</v>
      </c>
      <c r="V2988">
        <f t="shared" si="1121"/>
        <v>0.01</v>
      </c>
      <c r="W2988">
        <f t="shared" si="1122"/>
        <v>0.01</v>
      </c>
      <c r="X2988">
        <f t="shared" si="1123"/>
        <v>0.01</v>
      </c>
      <c r="Y2988">
        <f t="shared" si="1124"/>
        <v>0.01</v>
      </c>
      <c r="Z2988" s="1">
        <f t="shared" si="1125"/>
        <v>0.01</v>
      </c>
      <c r="AA2988" s="1">
        <f t="shared" si="1125"/>
        <v>0.01</v>
      </c>
      <c r="AB2988" s="1">
        <f t="shared" si="1125"/>
        <v>0.01</v>
      </c>
      <c r="AC2988" s="1">
        <f t="shared" si="1106"/>
        <v>0.01</v>
      </c>
      <c r="AD2988" s="1">
        <f t="shared" si="1106"/>
        <v>0.01</v>
      </c>
      <c r="AE2988" s="1">
        <f t="shared" si="1106"/>
        <v>0.01</v>
      </c>
      <c r="AF2988" s="1">
        <f t="shared" si="1106"/>
        <v>0.01</v>
      </c>
      <c r="AG2988" s="1">
        <f t="shared" si="1126"/>
        <v>0.01</v>
      </c>
      <c r="AH2988" s="1">
        <f t="shared" si="1126"/>
        <v>0.01</v>
      </c>
      <c r="AI2988" s="1">
        <f t="shared" si="1127"/>
        <v>0.01</v>
      </c>
      <c r="AJ2988">
        <v>0.01</v>
      </c>
      <c r="AK2988">
        <v>0.01</v>
      </c>
      <c r="AL2988">
        <v>0.01</v>
      </c>
      <c r="AM2988">
        <v>0.01</v>
      </c>
      <c r="AN2988" t="s">
        <v>10376</v>
      </c>
      <c r="AO2988" t="s">
        <v>10376</v>
      </c>
      <c r="AP2988" t="s">
        <v>10376</v>
      </c>
      <c r="AQ2988" t="s">
        <v>10376</v>
      </c>
      <c r="AR2988" t="s">
        <v>10376</v>
      </c>
      <c r="AS2988" t="s">
        <v>10376</v>
      </c>
      <c r="AT2988" t="s">
        <v>10376</v>
      </c>
      <c r="AU2988">
        <v>0.01</v>
      </c>
      <c r="AV2988">
        <v>0.01</v>
      </c>
      <c r="AW2988" t="s">
        <v>10376</v>
      </c>
      <c r="AX2988" t="s">
        <v>10376</v>
      </c>
      <c r="AY2988" t="s">
        <v>10376</v>
      </c>
      <c r="AZ2988" t="s">
        <v>10376</v>
      </c>
      <c r="BA2988" t="s">
        <v>10376</v>
      </c>
      <c r="BB2988" t="s">
        <v>10376</v>
      </c>
      <c r="BC2988" t="s">
        <v>10376</v>
      </c>
      <c r="BD2988" t="s">
        <v>10376</v>
      </c>
      <c r="BE2988" t="s">
        <v>10376</v>
      </c>
      <c r="BF2988">
        <v>0.01</v>
      </c>
      <c r="BG2988" t="s">
        <v>10376</v>
      </c>
      <c r="BH2988" t="s">
        <v>10376</v>
      </c>
      <c r="BI2988" t="s">
        <v>10376</v>
      </c>
      <c r="BJ2988" t="s">
        <v>10376</v>
      </c>
      <c r="BK2988" t="s">
        <v>10376</v>
      </c>
      <c r="BL2988" t="s">
        <v>10376</v>
      </c>
      <c r="BM2988" t="s">
        <v>10376</v>
      </c>
      <c r="BN2988" t="s">
        <v>10376</v>
      </c>
      <c r="BO2988" t="s">
        <v>10376</v>
      </c>
      <c r="BP2988">
        <v>0.01</v>
      </c>
      <c r="BQ2988">
        <f t="shared" si="1128"/>
        <v>0</v>
      </c>
      <c r="BR2988">
        <f t="shared" si="1129"/>
        <v>0</v>
      </c>
    </row>
    <row r="2989" spans="1:70" hidden="1" x14ac:dyDescent="0.3">
      <c r="A2989" t="s">
        <v>8088</v>
      </c>
      <c r="B2989" t="s">
        <v>8089</v>
      </c>
      <c r="C2989" t="str">
        <f>VLOOKUP(historical_emissions[[#This Row],[Country]],'Liste-Pays'!A:B,2,0)</f>
        <v>CSA</v>
      </c>
      <c r="D2989" t="s">
        <v>41</v>
      </c>
      <c r="E2989" t="s">
        <v>174</v>
      </c>
      <c r="F2989" t="s">
        <v>148</v>
      </c>
      <c r="G2989" t="s">
        <v>44</v>
      </c>
      <c r="H2989">
        <f t="shared" si="1107"/>
        <v>0.01</v>
      </c>
      <c r="I2989">
        <f t="shared" si="1108"/>
        <v>0.01</v>
      </c>
      <c r="J2989">
        <f t="shared" si="1109"/>
        <v>0.01</v>
      </c>
      <c r="K2989">
        <f t="shared" si="1110"/>
        <v>0.01</v>
      </c>
      <c r="L2989">
        <f t="shared" si="1111"/>
        <v>0.01</v>
      </c>
      <c r="M2989">
        <f t="shared" si="1112"/>
        <v>0.01</v>
      </c>
      <c r="N2989">
        <f t="shared" si="1113"/>
        <v>0.01</v>
      </c>
      <c r="O2989">
        <f t="shared" si="1114"/>
        <v>0.01</v>
      </c>
      <c r="P2989">
        <f t="shared" si="1115"/>
        <v>0.01</v>
      </c>
      <c r="Q2989">
        <f t="shared" si="1116"/>
        <v>0.01</v>
      </c>
      <c r="R2989">
        <f t="shared" si="1117"/>
        <v>0.01</v>
      </c>
      <c r="S2989">
        <f t="shared" si="1118"/>
        <v>0.01</v>
      </c>
      <c r="T2989">
        <f t="shared" si="1119"/>
        <v>0.01</v>
      </c>
      <c r="U2989">
        <f t="shared" si="1120"/>
        <v>0.01</v>
      </c>
      <c r="V2989">
        <f t="shared" si="1121"/>
        <v>0.01</v>
      </c>
      <c r="W2989">
        <f t="shared" si="1122"/>
        <v>0.01</v>
      </c>
      <c r="X2989">
        <f t="shared" si="1123"/>
        <v>0.01</v>
      </c>
      <c r="Y2989">
        <f t="shared" si="1124"/>
        <v>0.01</v>
      </c>
      <c r="Z2989" s="1">
        <f t="shared" si="1125"/>
        <v>0.01</v>
      </c>
      <c r="AA2989" s="1">
        <f t="shared" si="1125"/>
        <v>0.01</v>
      </c>
      <c r="AB2989" s="1">
        <f t="shared" si="1125"/>
        <v>0.01</v>
      </c>
      <c r="AC2989" s="1">
        <f t="shared" si="1106"/>
        <v>0.01</v>
      </c>
      <c r="AD2989" s="1">
        <f t="shared" si="1106"/>
        <v>0.01</v>
      </c>
      <c r="AE2989" s="1">
        <f t="shared" si="1106"/>
        <v>0.01</v>
      </c>
      <c r="AF2989" s="1">
        <f t="shared" si="1106"/>
        <v>0.01</v>
      </c>
      <c r="AG2989" s="1">
        <f t="shared" si="1126"/>
        <v>0.01</v>
      </c>
      <c r="AH2989" s="1">
        <f t="shared" si="1126"/>
        <v>0.01</v>
      </c>
      <c r="AI2989" s="1">
        <f t="shared" si="1127"/>
        <v>0.01</v>
      </c>
      <c r="AJ2989">
        <v>0.01</v>
      </c>
      <c r="AK2989">
        <v>0.01</v>
      </c>
      <c r="AL2989">
        <v>0.01</v>
      </c>
      <c r="AM2989">
        <v>0.01</v>
      </c>
      <c r="AN2989" t="s">
        <v>10376</v>
      </c>
      <c r="AO2989" t="s">
        <v>10376</v>
      </c>
      <c r="AP2989" t="s">
        <v>10376</v>
      </c>
      <c r="AQ2989" t="s">
        <v>10376</v>
      </c>
      <c r="AR2989" t="s">
        <v>10376</v>
      </c>
      <c r="AS2989" t="s">
        <v>10376</v>
      </c>
      <c r="AT2989" t="s">
        <v>10376</v>
      </c>
      <c r="AU2989">
        <v>0.01</v>
      </c>
      <c r="AV2989">
        <v>0.01</v>
      </c>
      <c r="AW2989" t="s">
        <v>10376</v>
      </c>
      <c r="AX2989" t="s">
        <v>10376</v>
      </c>
      <c r="AY2989" t="s">
        <v>10376</v>
      </c>
      <c r="AZ2989" t="s">
        <v>10376</v>
      </c>
      <c r="BA2989" t="s">
        <v>10376</v>
      </c>
      <c r="BB2989" t="s">
        <v>10376</v>
      </c>
      <c r="BC2989" t="s">
        <v>10376</v>
      </c>
      <c r="BD2989" t="s">
        <v>10376</v>
      </c>
      <c r="BE2989" t="s">
        <v>10376</v>
      </c>
      <c r="BF2989">
        <v>0.01</v>
      </c>
      <c r="BG2989" t="s">
        <v>10376</v>
      </c>
      <c r="BH2989" t="s">
        <v>10376</v>
      </c>
      <c r="BI2989" t="s">
        <v>10376</v>
      </c>
      <c r="BJ2989" t="s">
        <v>10376</v>
      </c>
      <c r="BK2989" t="s">
        <v>10376</v>
      </c>
      <c r="BL2989" t="s">
        <v>10376</v>
      </c>
      <c r="BM2989" t="s">
        <v>10376</v>
      </c>
      <c r="BN2989" t="s">
        <v>10376</v>
      </c>
      <c r="BO2989" t="s">
        <v>10376</v>
      </c>
      <c r="BP2989">
        <v>0.01</v>
      </c>
      <c r="BQ2989">
        <f t="shared" si="1128"/>
        <v>0</v>
      </c>
      <c r="BR2989">
        <f t="shared" si="1129"/>
        <v>0</v>
      </c>
    </row>
    <row r="2990" spans="1:70" hidden="1" x14ac:dyDescent="0.3">
      <c r="A2990" t="s">
        <v>2920</v>
      </c>
      <c r="B2990" t="s">
        <v>2921</v>
      </c>
      <c r="C2990" t="str">
        <f>VLOOKUP(historical_emissions[[#This Row],[Country]],'Liste-Pays'!A:B,2,0)</f>
        <v>AFR</v>
      </c>
      <c r="D2990" t="s">
        <v>41</v>
      </c>
      <c r="E2990" t="s">
        <v>174</v>
      </c>
      <c r="F2990" t="s">
        <v>148</v>
      </c>
      <c r="G2990" t="s">
        <v>44</v>
      </c>
      <c r="H2990">
        <f t="shared" si="1107"/>
        <v>0.01</v>
      </c>
      <c r="I2990">
        <f t="shared" si="1108"/>
        <v>0.01</v>
      </c>
      <c r="J2990">
        <f t="shared" si="1109"/>
        <v>0.01</v>
      </c>
      <c r="K2990">
        <f t="shared" si="1110"/>
        <v>0.01</v>
      </c>
      <c r="L2990">
        <f t="shared" si="1111"/>
        <v>0.01</v>
      </c>
      <c r="M2990">
        <f t="shared" si="1112"/>
        <v>0.01</v>
      </c>
      <c r="N2990">
        <f t="shared" si="1113"/>
        <v>0.01</v>
      </c>
      <c r="O2990">
        <f t="shared" si="1114"/>
        <v>0.01</v>
      </c>
      <c r="P2990">
        <f t="shared" si="1115"/>
        <v>0.01</v>
      </c>
      <c r="Q2990">
        <f t="shared" si="1116"/>
        <v>0.01</v>
      </c>
      <c r="R2990">
        <f t="shared" si="1117"/>
        <v>0.01</v>
      </c>
      <c r="S2990">
        <f t="shared" si="1118"/>
        <v>0.01</v>
      </c>
      <c r="T2990">
        <f t="shared" si="1119"/>
        <v>0.01</v>
      </c>
      <c r="U2990">
        <f t="shared" si="1120"/>
        <v>0.01</v>
      </c>
      <c r="V2990">
        <f t="shared" si="1121"/>
        <v>0.01</v>
      </c>
      <c r="W2990">
        <f t="shared" si="1122"/>
        <v>0.01</v>
      </c>
      <c r="X2990">
        <f t="shared" si="1123"/>
        <v>0.01</v>
      </c>
      <c r="Y2990">
        <f t="shared" si="1124"/>
        <v>0.01</v>
      </c>
      <c r="Z2990" s="1">
        <f t="shared" si="1125"/>
        <v>0.01</v>
      </c>
      <c r="AA2990" s="1">
        <f t="shared" si="1125"/>
        <v>0.01</v>
      </c>
      <c r="AB2990" s="1">
        <f t="shared" si="1125"/>
        <v>0.01</v>
      </c>
      <c r="AC2990" s="1">
        <f t="shared" si="1106"/>
        <v>0.01</v>
      </c>
      <c r="AD2990" s="1">
        <f t="shared" si="1106"/>
        <v>0.01</v>
      </c>
      <c r="AE2990" s="1">
        <f t="shared" si="1106"/>
        <v>0.01</v>
      </c>
      <c r="AF2990" s="1">
        <f t="shared" si="1106"/>
        <v>0.01</v>
      </c>
      <c r="AG2990" s="1">
        <f t="shared" si="1126"/>
        <v>0.01</v>
      </c>
      <c r="AH2990" s="1">
        <f t="shared" si="1126"/>
        <v>0.01</v>
      </c>
      <c r="AI2990" s="1">
        <f t="shared" si="1127"/>
        <v>0.01</v>
      </c>
      <c r="AJ2990">
        <v>0.01</v>
      </c>
      <c r="AK2990">
        <v>0.01</v>
      </c>
      <c r="AL2990">
        <v>0.01</v>
      </c>
      <c r="AM2990">
        <v>0.01</v>
      </c>
      <c r="AN2990" t="s">
        <v>10376</v>
      </c>
      <c r="AO2990" t="s">
        <v>10376</v>
      </c>
      <c r="AP2990" t="s">
        <v>10376</v>
      </c>
      <c r="AQ2990" t="s">
        <v>10376</v>
      </c>
      <c r="AR2990" t="s">
        <v>10376</v>
      </c>
      <c r="AS2990" t="s">
        <v>10376</v>
      </c>
      <c r="AT2990" t="s">
        <v>10376</v>
      </c>
      <c r="AU2990">
        <v>0.01</v>
      </c>
      <c r="AV2990">
        <v>0.01</v>
      </c>
      <c r="AW2990" t="s">
        <v>10376</v>
      </c>
      <c r="AX2990" t="s">
        <v>10376</v>
      </c>
      <c r="AY2990" t="s">
        <v>10376</v>
      </c>
      <c r="AZ2990" t="s">
        <v>10376</v>
      </c>
      <c r="BA2990" t="s">
        <v>10376</v>
      </c>
      <c r="BB2990" t="s">
        <v>10376</v>
      </c>
      <c r="BC2990" t="s">
        <v>10376</v>
      </c>
      <c r="BD2990" t="s">
        <v>10376</v>
      </c>
      <c r="BE2990" t="s">
        <v>10376</v>
      </c>
      <c r="BF2990">
        <v>0.01</v>
      </c>
      <c r="BG2990" t="s">
        <v>10376</v>
      </c>
      <c r="BH2990" t="s">
        <v>10376</v>
      </c>
      <c r="BI2990" t="s">
        <v>10376</v>
      </c>
      <c r="BJ2990" t="s">
        <v>10376</v>
      </c>
      <c r="BK2990" t="s">
        <v>10376</v>
      </c>
      <c r="BL2990" t="s">
        <v>10376</v>
      </c>
      <c r="BM2990" t="s">
        <v>10376</v>
      </c>
      <c r="BN2990" t="s">
        <v>10376</v>
      </c>
      <c r="BO2990" t="s">
        <v>10376</v>
      </c>
      <c r="BP2990">
        <v>0.01</v>
      </c>
      <c r="BQ2990">
        <f t="shared" si="1128"/>
        <v>0</v>
      </c>
      <c r="BR2990">
        <f t="shared" si="1129"/>
        <v>0</v>
      </c>
    </row>
    <row r="2991" spans="1:70" hidden="1" x14ac:dyDescent="0.3">
      <c r="A2991" t="s">
        <v>2920</v>
      </c>
      <c r="B2991" t="s">
        <v>2921</v>
      </c>
      <c r="C2991" t="str">
        <f>VLOOKUP(historical_emissions[[#This Row],[Country]],'Liste-Pays'!A:B,2,0)</f>
        <v>AFR</v>
      </c>
      <c r="D2991" t="s">
        <v>41</v>
      </c>
      <c r="E2991" t="s">
        <v>328</v>
      </c>
      <c r="F2991" t="s">
        <v>302</v>
      </c>
      <c r="G2991" t="s">
        <v>44</v>
      </c>
      <c r="H2991">
        <f t="shared" si="1107"/>
        <v>0.01</v>
      </c>
      <c r="I2991">
        <f t="shared" si="1108"/>
        <v>0.01</v>
      </c>
      <c r="J2991">
        <f t="shared" si="1109"/>
        <v>0.01</v>
      </c>
      <c r="K2991">
        <f t="shared" si="1110"/>
        <v>0.01</v>
      </c>
      <c r="L2991">
        <f t="shared" si="1111"/>
        <v>0.01</v>
      </c>
      <c r="M2991">
        <f t="shared" si="1112"/>
        <v>0.01</v>
      </c>
      <c r="N2991">
        <f t="shared" si="1113"/>
        <v>0.01</v>
      </c>
      <c r="O2991">
        <f t="shared" si="1114"/>
        <v>0.01</v>
      </c>
      <c r="P2991">
        <f t="shared" si="1115"/>
        <v>0.01</v>
      </c>
      <c r="Q2991">
        <f t="shared" si="1116"/>
        <v>0.01</v>
      </c>
      <c r="R2991">
        <f t="shared" si="1117"/>
        <v>0.01</v>
      </c>
      <c r="S2991">
        <f t="shared" si="1118"/>
        <v>0.01</v>
      </c>
      <c r="T2991">
        <f t="shared" si="1119"/>
        <v>0.01</v>
      </c>
      <c r="U2991">
        <f t="shared" si="1120"/>
        <v>0.01</v>
      </c>
      <c r="V2991">
        <f t="shared" si="1121"/>
        <v>0.01</v>
      </c>
      <c r="W2991">
        <f t="shared" si="1122"/>
        <v>0.01</v>
      </c>
      <c r="X2991">
        <f t="shared" si="1123"/>
        <v>0.01</v>
      </c>
      <c r="Y2991">
        <f t="shared" si="1124"/>
        <v>0.01</v>
      </c>
      <c r="Z2991" s="1">
        <f t="shared" si="1125"/>
        <v>0.01</v>
      </c>
      <c r="AA2991" s="1">
        <f t="shared" si="1125"/>
        <v>0.01</v>
      </c>
      <c r="AB2991" s="1">
        <f t="shared" si="1125"/>
        <v>0.01</v>
      </c>
      <c r="AC2991" s="1">
        <f t="shared" si="1106"/>
        <v>0.01</v>
      </c>
      <c r="AD2991" s="1">
        <f t="shared" si="1106"/>
        <v>0.01</v>
      </c>
      <c r="AE2991" s="1">
        <f t="shared" si="1106"/>
        <v>0.01</v>
      </c>
      <c r="AF2991" s="1">
        <f t="shared" si="1106"/>
        <v>0.01</v>
      </c>
      <c r="AG2991" s="1">
        <f t="shared" si="1126"/>
        <v>0.01</v>
      </c>
      <c r="AH2991" s="1">
        <f t="shared" si="1126"/>
        <v>0.01</v>
      </c>
      <c r="AI2991" s="1">
        <f t="shared" si="1127"/>
        <v>0.01</v>
      </c>
      <c r="AJ2991">
        <v>0.01</v>
      </c>
      <c r="AK2991">
        <v>0.01</v>
      </c>
      <c r="AL2991">
        <v>0.01</v>
      </c>
      <c r="AM2991">
        <v>0.01</v>
      </c>
      <c r="AN2991" t="s">
        <v>10376</v>
      </c>
      <c r="AO2991" t="s">
        <v>10376</v>
      </c>
      <c r="AP2991" t="s">
        <v>10376</v>
      </c>
      <c r="AQ2991" t="s">
        <v>10376</v>
      </c>
      <c r="AR2991" t="s">
        <v>10376</v>
      </c>
      <c r="AS2991" t="s">
        <v>10376</v>
      </c>
      <c r="AT2991" t="s">
        <v>10376</v>
      </c>
      <c r="AU2991">
        <v>0.01</v>
      </c>
      <c r="AV2991">
        <v>0.01</v>
      </c>
      <c r="AW2991" t="s">
        <v>10376</v>
      </c>
      <c r="AX2991" t="s">
        <v>10376</v>
      </c>
      <c r="AY2991" t="s">
        <v>10376</v>
      </c>
      <c r="AZ2991" t="s">
        <v>10376</v>
      </c>
      <c r="BA2991" t="s">
        <v>10376</v>
      </c>
      <c r="BB2991" t="s">
        <v>10376</v>
      </c>
      <c r="BC2991" t="s">
        <v>10376</v>
      </c>
      <c r="BD2991" t="s">
        <v>10376</v>
      </c>
      <c r="BE2991" t="s">
        <v>10376</v>
      </c>
      <c r="BF2991">
        <v>0.01</v>
      </c>
      <c r="BG2991" t="s">
        <v>8310</v>
      </c>
      <c r="BH2991" t="s">
        <v>8310</v>
      </c>
      <c r="BI2991" t="s">
        <v>8310</v>
      </c>
      <c r="BJ2991" t="s">
        <v>8310</v>
      </c>
      <c r="BK2991" t="s">
        <v>8310</v>
      </c>
      <c r="BL2991" t="s">
        <v>8310</v>
      </c>
      <c r="BM2991" t="s">
        <v>8310</v>
      </c>
      <c r="BN2991" t="s">
        <v>8310</v>
      </c>
      <c r="BO2991" t="s">
        <v>8310</v>
      </c>
      <c r="BP2991">
        <v>0</v>
      </c>
      <c r="BQ2991">
        <f t="shared" si="1128"/>
        <v>0</v>
      </c>
      <c r="BR2991">
        <f t="shared" si="1129"/>
        <v>0</v>
      </c>
    </row>
    <row r="2992" spans="1:70" hidden="1" x14ac:dyDescent="0.3">
      <c r="A2992" t="s">
        <v>2920</v>
      </c>
      <c r="B2992" t="s">
        <v>2921</v>
      </c>
      <c r="C2992" t="str">
        <f>VLOOKUP(historical_emissions[[#This Row],[Country]],'Liste-Pays'!A:B,2,0)</f>
        <v>AFR</v>
      </c>
      <c r="D2992" t="s">
        <v>41</v>
      </c>
      <c r="E2992" t="s">
        <v>174</v>
      </c>
      <c r="F2992" t="s">
        <v>302</v>
      </c>
      <c r="G2992" t="s">
        <v>44</v>
      </c>
      <c r="H2992">
        <f t="shared" si="1107"/>
        <v>0.01</v>
      </c>
      <c r="I2992">
        <f t="shared" si="1108"/>
        <v>0.01</v>
      </c>
      <c r="J2992">
        <f t="shared" si="1109"/>
        <v>0.01</v>
      </c>
      <c r="K2992">
        <f t="shared" si="1110"/>
        <v>0.01</v>
      </c>
      <c r="L2992">
        <f t="shared" si="1111"/>
        <v>0.01</v>
      </c>
      <c r="M2992">
        <f t="shared" si="1112"/>
        <v>0.01</v>
      </c>
      <c r="N2992">
        <f t="shared" si="1113"/>
        <v>0.01</v>
      </c>
      <c r="O2992">
        <f t="shared" si="1114"/>
        <v>0.01</v>
      </c>
      <c r="P2992">
        <f t="shared" si="1115"/>
        <v>0.01</v>
      </c>
      <c r="Q2992">
        <f t="shared" si="1116"/>
        <v>0.01</v>
      </c>
      <c r="R2992">
        <f t="shared" si="1117"/>
        <v>0.01</v>
      </c>
      <c r="S2992">
        <f t="shared" si="1118"/>
        <v>0.01</v>
      </c>
      <c r="T2992">
        <f t="shared" si="1119"/>
        <v>0.01</v>
      </c>
      <c r="U2992">
        <f t="shared" si="1120"/>
        <v>0.01</v>
      </c>
      <c r="V2992">
        <f t="shared" si="1121"/>
        <v>0.01</v>
      </c>
      <c r="W2992">
        <f t="shared" si="1122"/>
        <v>0.01</v>
      </c>
      <c r="X2992">
        <f t="shared" si="1123"/>
        <v>0.01</v>
      </c>
      <c r="Y2992">
        <f t="shared" si="1124"/>
        <v>0.01</v>
      </c>
      <c r="Z2992" s="1">
        <f t="shared" si="1125"/>
        <v>0.01</v>
      </c>
      <c r="AA2992" s="1">
        <f t="shared" si="1125"/>
        <v>0.01</v>
      </c>
      <c r="AB2992" s="1">
        <f t="shared" si="1125"/>
        <v>0.01</v>
      </c>
      <c r="AC2992" s="1">
        <f t="shared" si="1106"/>
        <v>0.01</v>
      </c>
      <c r="AD2992" s="1">
        <f t="shared" si="1106"/>
        <v>0.01</v>
      </c>
      <c r="AE2992" s="1">
        <f t="shared" si="1106"/>
        <v>0.01</v>
      </c>
      <c r="AF2992" s="1">
        <f t="shared" si="1106"/>
        <v>0.01</v>
      </c>
      <c r="AG2992" s="1">
        <f t="shared" si="1126"/>
        <v>0.01</v>
      </c>
      <c r="AH2992" s="1">
        <f t="shared" si="1126"/>
        <v>0.01</v>
      </c>
      <c r="AI2992" s="1">
        <f t="shared" si="1127"/>
        <v>0.01</v>
      </c>
      <c r="AJ2992">
        <v>0.01</v>
      </c>
      <c r="AK2992">
        <v>0.01</v>
      </c>
      <c r="AL2992">
        <v>0.01</v>
      </c>
      <c r="AM2992">
        <v>0.01</v>
      </c>
      <c r="AN2992" t="s">
        <v>10376</v>
      </c>
      <c r="AO2992" t="s">
        <v>10376</v>
      </c>
      <c r="AP2992" t="s">
        <v>10376</v>
      </c>
      <c r="AQ2992" t="s">
        <v>10376</v>
      </c>
      <c r="AR2992" t="s">
        <v>10376</v>
      </c>
      <c r="AS2992" t="s">
        <v>10376</v>
      </c>
      <c r="AT2992" t="s">
        <v>10376</v>
      </c>
      <c r="AU2992">
        <v>0.01</v>
      </c>
      <c r="AV2992">
        <v>0.01</v>
      </c>
      <c r="AW2992" t="s">
        <v>10376</v>
      </c>
      <c r="AX2992" t="s">
        <v>10376</v>
      </c>
      <c r="AY2992" t="s">
        <v>10376</v>
      </c>
      <c r="AZ2992" t="s">
        <v>10376</v>
      </c>
      <c r="BA2992" t="s">
        <v>10376</v>
      </c>
      <c r="BB2992" t="s">
        <v>10376</v>
      </c>
      <c r="BC2992" t="s">
        <v>10376</v>
      </c>
      <c r="BD2992" t="s">
        <v>10376</v>
      </c>
      <c r="BE2992" t="s">
        <v>10376</v>
      </c>
      <c r="BF2992">
        <v>0.01</v>
      </c>
      <c r="BG2992" t="s">
        <v>10376</v>
      </c>
      <c r="BH2992" t="s">
        <v>10376</v>
      </c>
      <c r="BI2992" t="s">
        <v>10376</v>
      </c>
      <c r="BJ2992" t="s">
        <v>10376</v>
      </c>
      <c r="BK2992" t="s">
        <v>10376</v>
      </c>
      <c r="BL2992" t="s">
        <v>10376</v>
      </c>
      <c r="BM2992" t="s">
        <v>10376</v>
      </c>
      <c r="BN2992" t="s">
        <v>10376</v>
      </c>
      <c r="BO2992" t="s">
        <v>10376</v>
      </c>
      <c r="BP2992">
        <v>0.01</v>
      </c>
      <c r="BQ2992">
        <f t="shared" si="1128"/>
        <v>0</v>
      </c>
      <c r="BR2992">
        <f t="shared" si="1129"/>
        <v>0</v>
      </c>
    </row>
    <row r="2993" spans="1:70" hidden="1" x14ac:dyDescent="0.3">
      <c r="A2993" t="s">
        <v>2920</v>
      </c>
      <c r="B2993" t="s">
        <v>2921</v>
      </c>
      <c r="C2993" t="str">
        <f>VLOOKUP(historical_emissions[[#This Row],[Country]],'Liste-Pays'!A:B,2,0)</f>
        <v>AFR</v>
      </c>
      <c r="D2993" t="s">
        <v>41</v>
      </c>
      <c r="E2993" t="s">
        <v>1048</v>
      </c>
      <c r="F2993" t="s">
        <v>302</v>
      </c>
      <c r="G2993" t="s">
        <v>44</v>
      </c>
      <c r="H2993" t="e">
        <f t="shared" si="1107"/>
        <v>#DIV/0!</v>
      </c>
      <c r="I2993" t="e">
        <f t="shared" si="1108"/>
        <v>#DIV/0!</v>
      </c>
      <c r="J2993" t="e">
        <f t="shared" si="1109"/>
        <v>#DIV/0!</v>
      </c>
      <c r="K2993" t="e">
        <f t="shared" si="1110"/>
        <v>#DIV/0!</v>
      </c>
      <c r="L2993" t="e">
        <f t="shared" si="1111"/>
        <v>#DIV/0!</v>
      </c>
      <c r="M2993" t="e">
        <f t="shared" si="1112"/>
        <v>#DIV/0!</v>
      </c>
      <c r="N2993" t="e">
        <f t="shared" si="1113"/>
        <v>#DIV/0!</v>
      </c>
      <c r="O2993" t="e">
        <f t="shared" si="1114"/>
        <v>#DIV/0!</v>
      </c>
      <c r="P2993" t="e">
        <f t="shared" si="1115"/>
        <v>#DIV/0!</v>
      </c>
      <c r="Q2993" t="e">
        <f t="shared" si="1116"/>
        <v>#DIV/0!</v>
      </c>
      <c r="R2993" t="e">
        <f t="shared" si="1117"/>
        <v>#DIV/0!</v>
      </c>
      <c r="S2993" t="e">
        <f t="shared" si="1118"/>
        <v>#DIV/0!</v>
      </c>
      <c r="T2993" t="e">
        <f t="shared" si="1119"/>
        <v>#DIV/0!</v>
      </c>
      <c r="U2993" t="e">
        <f t="shared" si="1120"/>
        <v>#DIV/0!</v>
      </c>
      <c r="V2993" t="e">
        <f t="shared" si="1121"/>
        <v>#DIV/0!</v>
      </c>
      <c r="W2993" t="e">
        <f t="shared" si="1122"/>
        <v>#DIV/0!</v>
      </c>
      <c r="X2993" t="e">
        <f t="shared" si="1123"/>
        <v>#DIV/0!</v>
      </c>
      <c r="Y2993" t="e">
        <f t="shared" si="1124"/>
        <v>#DIV/0!</v>
      </c>
      <c r="Z2993" s="1" t="e">
        <f t="shared" si="1125"/>
        <v>#DIV/0!</v>
      </c>
      <c r="AA2993" s="1" t="e">
        <f t="shared" si="1125"/>
        <v>#DIV/0!</v>
      </c>
      <c r="AB2993" s="1" t="e">
        <f t="shared" si="1125"/>
        <v>#DIV/0!</v>
      </c>
      <c r="AC2993" s="1" t="e">
        <f t="shared" si="1106"/>
        <v>#DIV/0!</v>
      </c>
      <c r="AD2993" s="1" t="e">
        <f t="shared" si="1106"/>
        <v>#DIV/0!</v>
      </c>
      <c r="AE2993" s="1" t="e">
        <f t="shared" si="1106"/>
        <v>#DIV/0!</v>
      </c>
      <c r="AF2993" s="1" t="e">
        <f t="shared" si="1106"/>
        <v>#DIV/0!</v>
      </c>
      <c r="AG2993" s="1" t="e">
        <f t="shared" si="1126"/>
        <v>#DIV/0!</v>
      </c>
      <c r="AH2993" s="1" t="e">
        <f t="shared" si="1126"/>
        <v>#DIV/0!</v>
      </c>
      <c r="AI2993" s="1" t="e">
        <f t="shared" si="1127"/>
        <v>#DIV/0!</v>
      </c>
      <c r="AJ2993">
        <v>0.01</v>
      </c>
      <c r="AK2993">
        <v>0.01</v>
      </c>
      <c r="AL2993">
        <v>0.02</v>
      </c>
      <c r="AM2993">
        <v>0.02</v>
      </c>
      <c r="AN2993" t="s">
        <v>10372</v>
      </c>
      <c r="AO2993" t="s">
        <v>10376</v>
      </c>
      <c r="AP2993" t="s">
        <v>10376</v>
      </c>
      <c r="AQ2993" t="s">
        <v>10376</v>
      </c>
      <c r="AR2993" t="s">
        <v>10376</v>
      </c>
      <c r="AS2993" t="s">
        <v>10372</v>
      </c>
      <c r="AT2993" t="s">
        <v>10376</v>
      </c>
      <c r="AU2993">
        <v>0.02</v>
      </c>
      <c r="AV2993">
        <v>0.01</v>
      </c>
      <c r="AW2993" t="s">
        <v>10376</v>
      </c>
      <c r="AX2993" t="s">
        <v>8994</v>
      </c>
      <c r="AY2993" t="s">
        <v>8994</v>
      </c>
      <c r="AZ2993" t="s">
        <v>8994</v>
      </c>
      <c r="BA2993" t="s">
        <v>8994</v>
      </c>
      <c r="BB2993" t="s">
        <v>8994</v>
      </c>
      <c r="BC2993" t="s">
        <v>8994</v>
      </c>
      <c r="BD2993" t="s">
        <v>8994</v>
      </c>
      <c r="BE2993" t="s">
        <v>8994</v>
      </c>
      <c r="BF2993"/>
      <c r="BG2993" t="s">
        <v>8994</v>
      </c>
      <c r="BH2993" t="s">
        <v>8994</v>
      </c>
      <c r="BI2993" t="s">
        <v>8994</v>
      </c>
      <c r="BJ2993" t="s">
        <v>8994</v>
      </c>
      <c r="BK2993" t="s">
        <v>8994</v>
      </c>
      <c r="BL2993" t="s">
        <v>8994</v>
      </c>
      <c r="BM2993" t="s">
        <v>8994</v>
      </c>
      <c r="BN2993" t="s">
        <v>8994</v>
      </c>
      <c r="BO2993" t="s">
        <v>8994</v>
      </c>
      <c r="BQ2993" t="e">
        <f t="shared" si="1128"/>
        <v>#DIV/0!</v>
      </c>
      <c r="BR2993">
        <f t="shared" si="1129"/>
        <v>8.0059738892306109E-2</v>
      </c>
    </row>
    <row r="2994" spans="1:70" hidden="1" x14ac:dyDescent="0.3">
      <c r="A2994" t="s">
        <v>5214</v>
      </c>
      <c r="B2994" t="s">
        <v>5215</v>
      </c>
      <c r="C2994" t="str">
        <f>VLOOKUP(historical_emissions[[#This Row],[Country]],'Liste-Pays'!A:B,2,0)</f>
        <v>CSA</v>
      </c>
      <c r="D2994" t="s">
        <v>41</v>
      </c>
      <c r="E2994" t="s">
        <v>174</v>
      </c>
      <c r="F2994" t="s">
        <v>148</v>
      </c>
      <c r="G2994" t="s">
        <v>44</v>
      </c>
      <c r="H2994">
        <f t="shared" si="1107"/>
        <v>0.01</v>
      </c>
      <c r="I2994">
        <f t="shared" si="1108"/>
        <v>0.01</v>
      </c>
      <c r="J2994">
        <f t="shared" si="1109"/>
        <v>0.01</v>
      </c>
      <c r="K2994">
        <f t="shared" si="1110"/>
        <v>0.01</v>
      </c>
      <c r="L2994">
        <f t="shared" si="1111"/>
        <v>0.01</v>
      </c>
      <c r="M2994">
        <f t="shared" si="1112"/>
        <v>0.01</v>
      </c>
      <c r="N2994">
        <f t="shared" si="1113"/>
        <v>0.01</v>
      </c>
      <c r="O2994">
        <f t="shared" si="1114"/>
        <v>0.01</v>
      </c>
      <c r="P2994">
        <f t="shared" si="1115"/>
        <v>0.01</v>
      </c>
      <c r="Q2994">
        <f t="shared" si="1116"/>
        <v>0.01</v>
      </c>
      <c r="R2994">
        <f t="shared" si="1117"/>
        <v>0.01</v>
      </c>
      <c r="S2994">
        <f t="shared" si="1118"/>
        <v>0.01</v>
      </c>
      <c r="T2994">
        <f t="shared" si="1119"/>
        <v>0.01</v>
      </c>
      <c r="U2994">
        <f t="shared" si="1120"/>
        <v>0.01</v>
      </c>
      <c r="V2994">
        <f t="shared" si="1121"/>
        <v>0.01</v>
      </c>
      <c r="W2994">
        <f t="shared" si="1122"/>
        <v>0.01</v>
      </c>
      <c r="X2994">
        <f t="shared" si="1123"/>
        <v>0.01</v>
      </c>
      <c r="Y2994">
        <f t="shared" si="1124"/>
        <v>0.01</v>
      </c>
      <c r="Z2994" s="1">
        <f t="shared" si="1125"/>
        <v>0.01</v>
      </c>
      <c r="AA2994" s="1">
        <f t="shared" si="1125"/>
        <v>0.01</v>
      </c>
      <c r="AB2994" s="1">
        <f t="shared" si="1125"/>
        <v>0.01</v>
      </c>
      <c r="AC2994" s="1">
        <f t="shared" si="1106"/>
        <v>0.01</v>
      </c>
      <c r="AD2994" s="1">
        <f t="shared" si="1106"/>
        <v>0.01</v>
      </c>
      <c r="AE2994" s="1">
        <f t="shared" si="1106"/>
        <v>0.01</v>
      </c>
      <c r="AF2994" s="1">
        <f t="shared" si="1106"/>
        <v>0.01</v>
      </c>
      <c r="AG2994" s="1">
        <f t="shared" si="1126"/>
        <v>0.01</v>
      </c>
      <c r="AH2994" s="1">
        <f t="shared" si="1126"/>
        <v>0.01</v>
      </c>
      <c r="AI2994" s="1">
        <f t="shared" si="1127"/>
        <v>0.01</v>
      </c>
      <c r="AJ2994">
        <v>0.01</v>
      </c>
      <c r="AK2994">
        <v>0.01</v>
      </c>
      <c r="AL2994">
        <v>0.01</v>
      </c>
      <c r="AM2994">
        <v>0.01</v>
      </c>
      <c r="AN2994" t="s">
        <v>10376</v>
      </c>
      <c r="AO2994" t="s">
        <v>10376</v>
      </c>
      <c r="AP2994" t="s">
        <v>10376</v>
      </c>
      <c r="AQ2994" t="s">
        <v>10376</v>
      </c>
      <c r="AR2994" t="s">
        <v>10376</v>
      </c>
      <c r="AS2994" t="s">
        <v>10376</v>
      </c>
      <c r="AT2994" t="s">
        <v>10376</v>
      </c>
      <c r="AU2994">
        <v>0.01</v>
      </c>
      <c r="AV2994">
        <v>0.01</v>
      </c>
      <c r="AW2994" t="s">
        <v>10376</v>
      </c>
      <c r="AX2994" t="s">
        <v>10376</v>
      </c>
      <c r="AY2994" t="s">
        <v>10372</v>
      </c>
      <c r="AZ2994" t="s">
        <v>10376</v>
      </c>
      <c r="BA2994" t="s">
        <v>10372</v>
      </c>
      <c r="BB2994" t="s">
        <v>10376</v>
      </c>
      <c r="BC2994" t="s">
        <v>10376</v>
      </c>
      <c r="BD2994" t="s">
        <v>10376</v>
      </c>
      <c r="BE2994" t="s">
        <v>10376</v>
      </c>
      <c r="BF2994">
        <v>0.01</v>
      </c>
      <c r="BG2994" t="s">
        <v>10376</v>
      </c>
      <c r="BH2994" t="s">
        <v>10372</v>
      </c>
      <c r="BI2994" t="s">
        <v>10376</v>
      </c>
      <c r="BJ2994" t="s">
        <v>10376</v>
      </c>
      <c r="BK2994" t="s">
        <v>10376</v>
      </c>
      <c r="BL2994" t="s">
        <v>10376</v>
      </c>
      <c r="BM2994" t="s">
        <v>10376</v>
      </c>
      <c r="BN2994" t="s">
        <v>10376</v>
      </c>
      <c r="BO2994" t="s">
        <v>10376</v>
      </c>
      <c r="BP2994">
        <v>0.01</v>
      </c>
      <c r="BQ2994">
        <f t="shared" si="1128"/>
        <v>0</v>
      </c>
      <c r="BR2994">
        <f t="shared" si="1129"/>
        <v>0</v>
      </c>
    </row>
    <row r="2995" spans="1:70" hidden="1" x14ac:dyDescent="0.3">
      <c r="A2995" t="s">
        <v>5214</v>
      </c>
      <c r="B2995" t="s">
        <v>5215</v>
      </c>
      <c r="C2995" t="str">
        <f>VLOOKUP(historical_emissions[[#This Row],[Country]],'Liste-Pays'!A:B,2,0)</f>
        <v>CSA</v>
      </c>
      <c r="D2995" t="s">
        <v>41</v>
      </c>
      <c r="E2995" t="s">
        <v>1048</v>
      </c>
      <c r="F2995" t="s">
        <v>148</v>
      </c>
      <c r="G2995" t="s">
        <v>44</v>
      </c>
      <c r="H2995" t="e">
        <f t="shared" si="1107"/>
        <v>#DIV/0!</v>
      </c>
      <c r="I2995" t="e">
        <f t="shared" si="1108"/>
        <v>#DIV/0!</v>
      </c>
      <c r="J2995" t="e">
        <f t="shared" si="1109"/>
        <v>#DIV/0!</v>
      </c>
      <c r="K2995" t="e">
        <f t="shared" si="1110"/>
        <v>#DIV/0!</v>
      </c>
      <c r="L2995" t="e">
        <f t="shared" si="1111"/>
        <v>#DIV/0!</v>
      </c>
      <c r="M2995" t="e">
        <f t="shared" si="1112"/>
        <v>#DIV/0!</v>
      </c>
      <c r="N2995" t="e">
        <f t="shared" si="1113"/>
        <v>#DIV/0!</v>
      </c>
      <c r="O2995" t="e">
        <f t="shared" si="1114"/>
        <v>#DIV/0!</v>
      </c>
      <c r="P2995" t="e">
        <f t="shared" si="1115"/>
        <v>#DIV/0!</v>
      </c>
      <c r="Q2995" t="e">
        <f t="shared" si="1116"/>
        <v>#DIV/0!</v>
      </c>
      <c r="R2995" t="e">
        <f t="shared" si="1117"/>
        <v>#DIV/0!</v>
      </c>
      <c r="S2995" t="e">
        <f t="shared" si="1118"/>
        <v>#DIV/0!</v>
      </c>
      <c r="T2995" t="e">
        <f t="shared" si="1119"/>
        <v>#DIV/0!</v>
      </c>
      <c r="U2995" t="e">
        <f t="shared" si="1120"/>
        <v>#DIV/0!</v>
      </c>
      <c r="V2995" t="e">
        <f t="shared" si="1121"/>
        <v>#DIV/0!</v>
      </c>
      <c r="W2995" t="e">
        <f t="shared" si="1122"/>
        <v>#DIV/0!</v>
      </c>
      <c r="X2995" t="e">
        <f t="shared" si="1123"/>
        <v>#DIV/0!</v>
      </c>
      <c r="Y2995" t="e">
        <f t="shared" si="1124"/>
        <v>#DIV/0!</v>
      </c>
      <c r="Z2995" s="1" t="e">
        <f t="shared" si="1125"/>
        <v>#DIV/0!</v>
      </c>
      <c r="AA2995" s="1" t="e">
        <f t="shared" si="1125"/>
        <v>#DIV/0!</v>
      </c>
      <c r="AB2995" s="1" t="e">
        <f t="shared" si="1125"/>
        <v>#DIV/0!</v>
      </c>
      <c r="AC2995" s="1" t="e">
        <f t="shared" si="1106"/>
        <v>#DIV/0!</v>
      </c>
      <c r="AD2995" s="1" t="e">
        <f t="shared" si="1106"/>
        <v>#DIV/0!</v>
      </c>
      <c r="AE2995" s="1" t="e">
        <f t="shared" si="1106"/>
        <v>#DIV/0!</v>
      </c>
      <c r="AF2995" s="1" t="e">
        <f t="shared" si="1106"/>
        <v>#DIV/0!</v>
      </c>
      <c r="AG2995" s="1" t="e">
        <f t="shared" si="1126"/>
        <v>#DIV/0!</v>
      </c>
      <c r="AH2995" s="1" t="e">
        <f t="shared" si="1126"/>
        <v>#DIV/0!</v>
      </c>
      <c r="AI2995" s="1" t="e">
        <f t="shared" si="1127"/>
        <v>#DIV/0!</v>
      </c>
      <c r="AJ2995">
        <v>0.01</v>
      </c>
      <c r="AK2995">
        <v>0.01</v>
      </c>
      <c r="AL2995">
        <v>0.01</v>
      </c>
      <c r="AM2995">
        <v>0.01</v>
      </c>
      <c r="AN2995" t="s">
        <v>10376</v>
      </c>
      <c r="AO2995" t="s">
        <v>10376</v>
      </c>
      <c r="AP2995" t="s">
        <v>10376</v>
      </c>
      <c r="AQ2995" t="s">
        <v>10376</v>
      </c>
      <c r="AR2995" t="s">
        <v>10376</v>
      </c>
      <c r="AS2995" t="s">
        <v>10376</v>
      </c>
      <c r="AT2995" t="s">
        <v>10376</v>
      </c>
      <c r="AU2995">
        <v>0.01</v>
      </c>
      <c r="AV2995">
        <v>0.01</v>
      </c>
      <c r="AW2995" t="s">
        <v>10372</v>
      </c>
      <c r="AX2995" t="s">
        <v>10372</v>
      </c>
      <c r="AY2995" t="s">
        <v>10376</v>
      </c>
      <c r="AZ2995" t="s">
        <v>10376</v>
      </c>
      <c r="BA2995" t="s">
        <v>10376</v>
      </c>
      <c r="BB2995" t="s">
        <v>10376</v>
      </c>
      <c r="BC2995" t="s">
        <v>10376</v>
      </c>
      <c r="BD2995" t="s">
        <v>10376</v>
      </c>
      <c r="BE2995" t="s">
        <v>10376</v>
      </c>
      <c r="BF2995">
        <v>0</v>
      </c>
      <c r="BG2995" t="s">
        <v>8310</v>
      </c>
      <c r="BH2995" t="s">
        <v>8310</v>
      </c>
      <c r="BI2995" t="s">
        <v>8310</v>
      </c>
      <c r="BJ2995" t="s">
        <v>8310</v>
      </c>
      <c r="BK2995" t="s">
        <v>8310</v>
      </c>
      <c r="BL2995" t="s">
        <v>8310</v>
      </c>
      <c r="BM2995" t="s">
        <v>8310</v>
      </c>
      <c r="BN2995" t="s">
        <v>8310</v>
      </c>
      <c r="BO2995" t="s">
        <v>8310</v>
      </c>
      <c r="BP2995">
        <v>0</v>
      </c>
      <c r="BQ2995" t="e">
        <f t="shared" si="1128"/>
        <v>#DIV/0!</v>
      </c>
      <c r="BR2995">
        <f t="shared" si="1129"/>
        <v>0</v>
      </c>
    </row>
    <row r="2996" spans="1:70" hidden="1" x14ac:dyDescent="0.3">
      <c r="A2996" t="s">
        <v>5214</v>
      </c>
      <c r="B2996" t="s">
        <v>5215</v>
      </c>
      <c r="C2996" t="str">
        <f>VLOOKUP(historical_emissions[[#This Row],[Country]],'Liste-Pays'!A:B,2,0)</f>
        <v>CSA</v>
      </c>
      <c r="D2996" t="s">
        <v>41</v>
      </c>
      <c r="E2996" t="s">
        <v>328</v>
      </c>
      <c r="F2996" t="s">
        <v>302</v>
      </c>
      <c r="G2996" t="s">
        <v>44</v>
      </c>
      <c r="H2996">
        <f t="shared" si="1107"/>
        <v>4.9999999999999992E-3</v>
      </c>
      <c r="I2996">
        <f t="shared" si="1108"/>
        <v>4.9999999999999992E-3</v>
      </c>
      <c r="J2996">
        <f t="shared" si="1109"/>
        <v>4.9999999999999992E-3</v>
      </c>
      <c r="K2996">
        <f t="shared" si="1110"/>
        <v>4.9999999999999992E-3</v>
      </c>
      <c r="L2996">
        <f t="shared" si="1111"/>
        <v>4.9999999999999992E-3</v>
      </c>
      <c r="M2996">
        <f t="shared" si="1112"/>
        <v>4.9999999999999992E-3</v>
      </c>
      <c r="N2996">
        <f t="shared" si="1113"/>
        <v>4.9999999999999992E-3</v>
      </c>
      <c r="O2996">
        <f t="shared" si="1114"/>
        <v>4.9999999999999992E-3</v>
      </c>
      <c r="P2996">
        <f t="shared" si="1115"/>
        <v>4.9999999999999992E-3</v>
      </c>
      <c r="Q2996">
        <f t="shared" si="1116"/>
        <v>4.9999999999999992E-3</v>
      </c>
      <c r="R2996">
        <f t="shared" si="1117"/>
        <v>4.9999999999999992E-3</v>
      </c>
      <c r="S2996">
        <f t="shared" si="1118"/>
        <v>4.9999999999999992E-3</v>
      </c>
      <c r="T2996">
        <f t="shared" si="1119"/>
        <v>4.9999999999999992E-3</v>
      </c>
      <c r="U2996">
        <f t="shared" si="1120"/>
        <v>4.9999999999999992E-3</v>
      </c>
      <c r="V2996">
        <f t="shared" si="1121"/>
        <v>4.9999999999999992E-3</v>
      </c>
      <c r="W2996">
        <f t="shared" si="1122"/>
        <v>4.9999999999999992E-3</v>
      </c>
      <c r="X2996">
        <f t="shared" si="1123"/>
        <v>4.9999999999999992E-3</v>
      </c>
      <c r="Y2996">
        <f t="shared" si="1124"/>
        <v>4.9999999999999992E-3</v>
      </c>
      <c r="Z2996" s="1">
        <f t="shared" si="1125"/>
        <v>4.9999999999999992E-3</v>
      </c>
      <c r="AA2996" s="1">
        <f t="shared" si="1125"/>
        <v>5.3588673126814647E-3</v>
      </c>
      <c r="AB2996" s="1">
        <f t="shared" si="1125"/>
        <v>5.743491774985174E-3</v>
      </c>
      <c r="AC2996" s="1">
        <f t="shared" si="1106"/>
        <v>6.1557220667245805E-3</v>
      </c>
      <c r="AD2996" s="1">
        <f t="shared" si="1106"/>
        <v>6.5975395538644703E-3</v>
      </c>
      <c r="AE2996" s="1">
        <f t="shared" si="1106"/>
        <v>7.0710678118654745E-3</v>
      </c>
      <c r="AF2996" s="1">
        <f t="shared" si="1106"/>
        <v>7.5785828325519895E-3</v>
      </c>
      <c r="AG2996" s="1">
        <f t="shared" si="1126"/>
        <v>8.1225239635623545E-3</v>
      </c>
      <c r="AH2996" s="1">
        <f t="shared" si="1126"/>
        <v>8.7055056329612412E-3</v>
      </c>
      <c r="AI2996" s="1">
        <f t="shared" si="1127"/>
        <v>9.3303299153680748E-3</v>
      </c>
      <c r="AJ2996">
        <v>0.01</v>
      </c>
      <c r="AK2996">
        <v>0.01</v>
      </c>
      <c r="AL2996">
        <v>0.01</v>
      </c>
      <c r="AM2996">
        <v>0.01</v>
      </c>
      <c r="AN2996" t="s">
        <v>10376</v>
      </c>
      <c r="AO2996" t="s">
        <v>10376</v>
      </c>
      <c r="AP2996" t="s">
        <v>10376</v>
      </c>
      <c r="AQ2996" t="s">
        <v>10376</v>
      </c>
      <c r="AR2996" t="s">
        <v>10376</v>
      </c>
      <c r="AS2996" t="s">
        <v>10376</v>
      </c>
      <c r="AT2996" t="s">
        <v>10376</v>
      </c>
      <c r="AU2996">
        <v>0.01</v>
      </c>
      <c r="AV2996">
        <v>0.01</v>
      </c>
      <c r="AW2996" t="s">
        <v>10372</v>
      </c>
      <c r="AX2996" t="s">
        <v>10372</v>
      </c>
      <c r="AY2996" t="s">
        <v>10372</v>
      </c>
      <c r="AZ2996" t="s">
        <v>10372</v>
      </c>
      <c r="BA2996" t="s">
        <v>10372</v>
      </c>
      <c r="BB2996" t="s">
        <v>10372</v>
      </c>
      <c r="BC2996" t="s">
        <v>10372</v>
      </c>
      <c r="BD2996" t="s">
        <v>10372</v>
      </c>
      <c r="BE2996" t="s">
        <v>10372</v>
      </c>
      <c r="BF2996">
        <v>0.02</v>
      </c>
      <c r="BG2996" t="s">
        <v>10372</v>
      </c>
      <c r="BH2996" t="s">
        <v>10372</v>
      </c>
      <c r="BI2996" t="s">
        <v>10372</v>
      </c>
      <c r="BJ2996" t="s">
        <v>10372</v>
      </c>
      <c r="BK2996" t="s">
        <v>10372</v>
      </c>
      <c r="BL2996" t="s">
        <v>10372</v>
      </c>
      <c r="BM2996" t="s">
        <v>10372</v>
      </c>
      <c r="BN2996" t="s">
        <v>10372</v>
      </c>
      <c r="BO2996" t="s">
        <v>9379</v>
      </c>
      <c r="BP2996">
        <v>0.03</v>
      </c>
      <c r="BQ2996">
        <f t="shared" si="1128"/>
        <v>-6.696700846319259E-2</v>
      </c>
      <c r="BR2996">
        <f t="shared" si="1129"/>
        <v>0</v>
      </c>
    </row>
    <row r="2997" spans="1:70" hidden="1" x14ac:dyDescent="0.3">
      <c r="A2997" t="s">
        <v>5214</v>
      </c>
      <c r="B2997" t="s">
        <v>5215</v>
      </c>
      <c r="C2997" t="str">
        <f>VLOOKUP(historical_emissions[[#This Row],[Country]],'Liste-Pays'!A:B,2,0)</f>
        <v>CSA</v>
      </c>
      <c r="D2997" t="s">
        <v>41</v>
      </c>
      <c r="E2997" t="s">
        <v>1048</v>
      </c>
      <c r="F2997" t="s">
        <v>302</v>
      </c>
      <c r="G2997" t="s">
        <v>44</v>
      </c>
      <c r="H2997" t="e">
        <f t="shared" si="1107"/>
        <v>#DIV/0!</v>
      </c>
      <c r="I2997" t="e">
        <f t="shared" si="1108"/>
        <v>#DIV/0!</v>
      </c>
      <c r="J2997" t="e">
        <f t="shared" si="1109"/>
        <v>#DIV/0!</v>
      </c>
      <c r="K2997" t="e">
        <f t="shared" si="1110"/>
        <v>#DIV/0!</v>
      </c>
      <c r="L2997" t="e">
        <f t="shared" si="1111"/>
        <v>#DIV/0!</v>
      </c>
      <c r="M2997" t="e">
        <f t="shared" si="1112"/>
        <v>#DIV/0!</v>
      </c>
      <c r="N2997" t="e">
        <f t="shared" si="1113"/>
        <v>#DIV/0!</v>
      </c>
      <c r="O2997" t="e">
        <f t="shared" si="1114"/>
        <v>#DIV/0!</v>
      </c>
      <c r="P2997" t="e">
        <f t="shared" si="1115"/>
        <v>#DIV/0!</v>
      </c>
      <c r="Q2997" t="e">
        <f t="shared" si="1116"/>
        <v>#DIV/0!</v>
      </c>
      <c r="R2997" t="e">
        <f t="shared" si="1117"/>
        <v>#DIV/0!</v>
      </c>
      <c r="S2997" t="e">
        <f t="shared" si="1118"/>
        <v>#DIV/0!</v>
      </c>
      <c r="T2997" t="e">
        <f t="shared" si="1119"/>
        <v>#DIV/0!</v>
      </c>
      <c r="U2997" t="e">
        <f t="shared" si="1120"/>
        <v>#DIV/0!</v>
      </c>
      <c r="V2997" t="e">
        <f t="shared" si="1121"/>
        <v>#DIV/0!</v>
      </c>
      <c r="W2997" t="e">
        <f t="shared" si="1122"/>
        <v>#DIV/0!</v>
      </c>
      <c r="X2997" t="e">
        <f t="shared" si="1123"/>
        <v>#DIV/0!</v>
      </c>
      <c r="Y2997" t="e">
        <f t="shared" si="1124"/>
        <v>#DIV/0!</v>
      </c>
      <c r="Z2997" s="1" t="e">
        <f t="shared" si="1125"/>
        <v>#DIV/0!</v>
      </c>
      <c r="AA2997" s="1" t="e">
        <f t="shared" si="1125"/>
        <v>#DIV/0!</v>
      </c>
      <c r="AB2997" s="1" t="e">
        <f t="shared" si="1125"/>
        <v>#DIV/0!</v>
      </c>
      <c r="AC2997" s="1" t="e">
        <f t="shared" si="1106"/>
        <v>#DIV/0!</v>
      </c>
      <c r="AD2997" s="1" t="e">
        <f t="shared" si="1106"/>
        <v>#DIV/0!</v>
      </c>
      <c r="AE2997" s="1" t="e">
        <f t="shared" si="1106"/>
        <v>#DIV/0!</v>
      </c>
      <c r="AF2997" s="1" t="e">
        <f t="shared" si="1106"/>
        <v>#DIV/0!</v>
      </c>
      <c r="AG2997" s="1" t="e">
        <f t="shared" si="1126"/>
        <v>#DIV/0!</v>
      </c>
      <c r="AH2997" s="1" t="e">
        <f t="shared" si="1126"/>
        <v>#DIV/0!</v>
      </c>
      <c r="AI2997" s="1" t="e">
        <f t="shared" si="1127"/>
        <v>#DIV/0!</v>
      </c>
      <c r="AJ2997">
        <v>0.01</v>
      </c>
      <c r="AK2997">
        <v>0.01</v>
      </c>
      <c r="AL2997">
        <v>0.01</v>
      </c>
      <c r="AM2997">
        <v>0.01</v>
      </c>
      <c r="AN2997" t="s">
        <v>10376</v>
      </c>
      <c r="AO2997" t="s">
        <v>10376</v>
      </c>
      <c r="AP2997" t="s">
        <v>10376</v>
      </c>
      <c r="AQ2997" t="s">
        <v>10376</v>
      </c>
      <c r="AR2997" t="s">
        <v>10376</v>
      </c>
      <c r="AS2997" t="s">
        <v>10376</v>
      </c>
      <c r="AT2997" t="s">
        <v>10376</v>
      </c>
      <c r="AU2997">
        <v>0.01</v>
      </c>
      <c r="AV2997">
        <v>0.01</v>
      </c>
      <c r="AW2997" t="s">
        <v>10376</v>
      </c>
      <c r="AX2997" t="s">
        <v>10376</v>
      </c>
      <c r="AY2997" t="s">
        <v>10376</v>
      </c>
      <c r="AZ2997" t="s">
        <v>10376</v>
      </c>
      <c r="BA2997" t="s">
        <v>10376</v>
      </c>
      <c r="BB2997" t="s">
        <v>10376</v>
      </c>
      <c r="BC2997" t="s">
        <v>8310</v>
      </c>
      <c r="BD2997" t="s">
        <v>8310</v>
      </c>
      <c r="BE2997" t="s">
        <v>10376</v>
      </c>
      <c r="BF2997">
        <v>0</v>
      </c>
      <c r="BG2997" t="s">
        <v>8310</v>
      </c>
      <c r="BH2997" t="s">
        <v>8310</v>
      </c>
      <c r="BI2997" t="s">
        <v>8310</v>
      </c>
      <c r="BJ2997" t="s">
        <v>8310</v>
      </c>
      <c r="BK2997" t="s">
        <v>8310</v>
      </c>
      <c r="BL2997" t="s">
        <v>8310</v>
      </c>
      <c r="BM2997" t="s">
        <v>8310</v>
      </c>
      <c r="BN2997" t="s">
        <v>8310</v>
      </c>
      <c r="BO2997" t="s">
        <v>8310</v>
      </c>
      <c r="BP2997">
        <v>0</v>
      </c>
      <c r="BQ2997" t="e">
        <f t="shared" si="1128"/>
        <v>#DIV/0!</v>
      </c>
      <c r="BR2997">
        <f t="shared" si="1129"/>
        <v>0</v>
      </c>
    </row>
    <row r="2998" spans="1:70" hidden="1" x14ac:dyDescent="0.3">
      <c r="A2998" t="s">
        <v>2294</v>
      </c>
      <c r="B2998" t="s">
        <v>2295</v>
      </c>
      <c r="C2998" t="str">
        <f>VLOOKUP(historical_emissions[[#This Row],[Country]],'Liste-Pays'!A:B,2,0)</f>
        <v>AFR</v>
      </c>
      <c r="D2998" t="s">
        <v>41</v>
      </c>
      <c r="E2998" t="s">
        <v>1048</v>
      </c>
      <c r="F2998" t="s">
        <v>148</v>
      </c>
      <c r="G2998" t="s">
        <v>44</v>
      </c>
      <c r="H2998" t="e">
        <f t="shared" si="1107"/>
        <v>#DIV/0!</v>
      </c>
      <c r="I2998" t="e">
        <f t="shared" si="1108"/>
        <v>#DIV/0!</v>
      </c>
      <c r="J2998" t="e">
        <f t="shared" si="1109"/>
        <v>#DIV/0!</v>
      </c>
      <c r="K2998" t="e">
        <f t="shared" si="1110"/>
        <v>#DIV/0!</v>
      </c>
      <c r="L2998" t="e">
        <f t="shared" si="1111"/>
        <v>#DIV/0!</v>
      </c>
      <c r="M2998" t="e">
        <f t="shared" si="1112"/>
        <v>#DIV/0!</v>
      </c>
      <c r="N2998" t="e">
        <f t="shared" si="1113"/>
        <v>#DIV/0!</v>
      </c>
      <c r="O2998" t="e">
        <f t="shared" si="1114"/>
        <v>#DIV/0!</v>
      </c>
      <c r="P2998" t="e">
        <f t="shared" si="1115"/>
        <v>#DIV/0!</v>
      </c>
      <c r="Q2998" t="e">
        <f t="shared" si="1116"/>
        <v>#DIV/0!</v>
      </c>
      <c r="R2998" t="e">
        <f t="shared" si="1117"/>
        <v>#DIV/0!</v>
      </c>
      <c r="S2998" t="e">
        <f t="shared" si="1118"/>
        <v>#DIV/0!</v>
      </c>
      <c r="T2998" t="e">
        <f t="shared" si="1119"/>
        <v>#DIV/0!</v>
      </c>
      <c r="U2998" t="e">
        <f t="shared" si="1120"/>
        <v>#DIV/0!</v>
      </c>
      <c r="V2998" t="e">
        <f t="shared" si="1121"/>
        <v>#DIV/0!</v>
      </c>
      <c r="W2998" t="e">
        <f t="shared" si="1122"/>
        <v>#DIV/0!</v>
      </c>
      <c r="X2998" t="e">
        <f t="shared" si="1123"/>
        <v>#DIV/0!</v>
      </c>
      <c r="Y2998" t="e">
        <f t="shared" si="1124"/>
        <v>#DIV/0!</v>
      </c>
      <c r="Z2998" s="1" t="e">
        <f t="shared" si="1125"/>
        <v>#DIV/0!</v>
      </c>
      <c r="AA2998" s="1" t="e">
        <f t="shared" si="1125"/>
        <v>#DIV/0!</v>
      </c>
      <c r="AB2998" s="1" t="e">
        <f t="shared" si="1125"/>
        <v>#DIV/0!</v>
      </c>
      <c r="AC2998" s="1" t="e">
        <f t="shared" si="1106"/>
        <v>#DIV/0!</v>
      </c>
      <c r="AD2998" s="1" t="e">
        <f t="shared" si="1106"/>
        <v>#DIV/0!</v>
      </c>
      <c r="AE2998" s="1" t="e">
        <f t="shared" si="1106"/>
        <v>#DIV/0!</v>
      </c>
      <c r="AF2998" s="1" t="e">
        <f t="shared" si="1106"/>
        <v>#DIV/0!</v>
      </c>
      <c r="AG2998" s="1" t="e">
        <f t="shared" si="1126"/>
        <v>#DIV/0!</v>
      </c>
      <c r="AH2998" s="1" t="e">
        <f t="shared" si="1126"/>
        <v>#DIV/0!</v>
      </c>
      <c r="AI2998" s="1" t="e">
        <f t="shared" si="1127"/>
        <v>#DIV/0!</v>
      </c>
      <c r="AJ2998">
        <v>0.01</v>
      </c>
      <c r="AK2998">
        <v>0.01</v>
      </c>
      <c r="AL2998">
        <v>0.02</v>
      </c>
      <c r="AM2998">
        <v>0.01</v>
      </c>
      <c r="AN2998" t="s">
        <v>10376</v>
      </c>
      <c r="AO2998" t="s">
        <v>10376</v>
      </c>
      <c r="AP2998" t="s">
        <v>10376</v>
      </c>
      <c r="AQ2998" t="s">
        <v>10376</v>
      </c>
      <c r="AR2998" t="s">
        <v>10376</v>
      </c>
      <c r="AS2998" t="s">
        <v>10376</v>
      </c>
      <c r="AT2998" t="s">
        <v>9379</v>
      </c>
      <c r="AU2998">
        <v>0.03</v>
      </c>
      <c r="AV2998">
        <v>0.03</v>
      </c>
      <c r="AW2998" t="s">
        <v>9379</v>
      </c>
      <c r="AX2998" t="s">
        <v>10372</v>
      </c>
      <c r="AY2998" t="s">
        <v>10372</v>
      </c>
      <c r="AZ2998" t="s">
        <v>10372</v>
      </c>
      <c r="BA2998" t="s">
        <v>10372</v>
      </c>
      <c r="BB2998" t="s">
        <v>10376</v>
      </c>
      <c r="BC2998" t="s">
        <v>8310</v>
      </c>
      <c r="BD2998" t="s">
        <v>8310</v>
      </c>
      <c r="BE2998" t="s">
        <v>8310</v>
      </c>
      <c r="BF2998">
        <v>0</v>
      </c>
      <c r="BG2998" t="s">
        <v>8310</v>
      </c>
      <c r="BH2998" t="s">
        <v>8310</v>
      </c>
      <c r="BI2998" t="s">
        <v>10376</v>
      </c>
      <c r="BJ2998" t="s">
        <v>8310</v>
      </c>
      <c r="BK2998" t="s">
        <v>8310</v>
      </c>
      <c r="BL2998" t="s">
        <v>8310</v>
      </c>
      <c r="BM2998" t="s">
        <v>8994</v>
      </c>
      <c r="BN2998" t="s">
        <v>8994</v>
      </c>
      <c r="BO2998" t="s">
        <v>8994</v>
      </c>
      <c r="BQ2998" t="e">
        <f t="shared" si="1128"/>
        <v>#DIV/0!</v>
      </c>
      <c r="BR2998">
        <f t="shared" si="1129"/>
        <v>-0.1149118479285397</v>
      </c>
    </row>
    <row r="2999" spans="1:70" hidden="1" x14ac:dyDescent="0.3">
      <c r="A2999" t="s">
        <v>2294</v>
      </c>
      <c r="B2999" t="s">
        <v>2295</v>
      </c>
      <c r="C2999" t="str">
        <f>VLOOKUP(historical_emissions[[#This Row],[Country]],'Liste-Pays'!A:B,2,0)</f>
        <v>AFR</v>
      </c>
      <c r="D2999" t="s">
        <v>41</v>
      </c>
      <c r="E2999" t="s">
        <v>1048</v>
      </c>
      <c r="F2999" t="s">
        <v>302</v>
      </c>
      <c r="G2999" t="s">
        <v>44</v>
      </c>
      <c r="H2999" t="e">
        <f t="shared" si="1107"/>
        <v>#DIV/0!</v>
      </c>
      <c r="I2999" t="e">
        <f t="shared" si="1108"/>
        <v>#DIV/0!</v>
      </c>
      <c r="J2999" t="e">
        <f t="shared" si="1109"/>
        <v>#DIV/0!</v>
      </c>
      <c r="K2999" t="e">
        <f t="shared" si="1110"/>
        <v>#DIV/0!</v>
      </c>
      <c r="L2999" t="e">
        <f t="shared" si="1111"/>
        <v>#DIV/0!</v>
      </c>
      <c r="M2999" t="e">
        <f t="shared" si="1112"/>
        <v>#DIV/0!</v>
      </c>
      <c r="N2999" t="e">
        <f t="shared" si="1113"/>
        <v>#DIV/0!</v>
      </c>
      <c r="O2999" t="e">
        <f t="shared" si="1114"/>
        <v>#DIV/0!</v>
      </c>
      <c r="P2999" t="e">
        <f t="shared" si="1115"/>
        <v>#DIV/0!</v>
      </c>
      <c r="Q2999" t="e">
        <f t="shared" si="1116"/>
        <v>#DIV/0!</v>
      </c>
      <c r="R2999" t="e">
        <f t="shared" si="1117"/>
        <v>#DIV/0!</v>
      </c>
      <c r="S2999" t="e">
        <f t="shared" si="1118"/>
        <v>#DIV/0!</v>
      </c>
      <c r="T2999" t="e">
        <f t="shared" si="1119"/>
        <v>#DIV/0!</v>
      </c>
      <c r="U2999" t="e">
        <f t="shared" si="1120"/>
        <v>#DIV/0!</v>
      </c>
      <c r="V2999" t="e">
        <f t="shared" si="1121"/>
        <v>#DIV/0!</v>
      </c>
      <c r="W2999" t="e">
        <f t="shared" si="1122"/>
        <v>#DIV/0!</v>
      </c>
      <c r="X2999" t="e">
        <f t="shared" si="1123"/>
        <v>#DIV/0!</v>
      </c>
      <c r="Y2999" t="e">
        <f t="shared" si="1124"/>
        <v>#DIV/0!</v>
      </c>
      <c r="Z2999" s="1" t="e">
        <f t="shared" si="1125"/>
        <v>#DIV/0!</v>
      </c>
      <c r="AA2999" s="1" t="e">
        <f t="shared" si="1125"/>
        <v>#DIV/0!</v>
      </c>
      <c r="AB2999" s="1" t="e">
        <f t="shared" si="1125"/>
        <v>#DIV/0!</v>
      </c>
      <c r="AC2999" s="1" t="e">
        <f t="shared" si="1106"/>
        <v>#DIV/0!</v>
      </c>
      <c r="AD2999" s="1" t="e">
        <f t="shared" si="1106"/>
        <v>#DIV/0!</v>
      </c>
      <c r="AE2999" s="1" t="e">
        <f t="shared" si="1106"/>
        <v>#DIV/0!</v>
      </c>
      <c r="AF2999" s="1" t="e">
        <f t="shared" si="1106"/>
        <v>#DIV/0!</v>
      </c>
      <c r="AG2999" s="1" t="e">
        <f t="shared" si="1126"/>
        <v>#DIV/0!</v>
      </c>
      <c r="AH2999" s="1" t="e">
        <f t="shared" si="1126"/>
        <v>#DIV/0!</v>
      </c>
      <c r="AI2999" s="1" t="e">
        <f t="shared" si="1127"/>
        <v>#DIV/0!</v>
      </c>
      <c r="AJ2999">
        <v>0.01</v>
      </c>
      <c r="AK2999">
        <v>0.01</v>
      </c>
      <c r="AL2999">
        <v>0.01</v>
      </c>
      <c r="AM2999">
        <v>0.01</v>
      </c>
      <c r="AN2999" t="s">
        <v>10376</v>
      </c>
      <c r="AO2999" t="s">
        <v>10376</v>
      </c>
      <c r="AP2999" t="s">
        <v>10376</v>
      </c>
      <c r="AQ2999" t="s">
        <v>10376</v>
      </c>
      <c r="AR2999" t="s">
        <v>10376</v>
      </c>
      <c r="AS2999" t="s">
        <v>10376</v>
      </c>
      <c r="AT2999" t="s">
        <v>10372</v>
      </c>
      <c r="AU2999">
        <v>0.02</v>
      </c>
      <c r="AV2999">
        <v>0.02</v>
      </c>
      <c r="AW2999" t="s">
        <v>10372</v>
      </c>
      <c r="AX2999" t="s">
        <v>10376</v>
      </c>
      <c r="AY2999" t="s">
        <v>10376</v>
      </c>
      <c r="AZ2999" t="s">
        <v>10376</v>
      </c>
      <c r="BA2999" t="s">
        <v>10376</v>
      </c>
      <c r="BB2999" t="s">
        <v>8310</v>
      </c>
      <c r="BC2999" t="s">
        <v>8310</v>
      </c>
      <c r="BD2999" t="s">
        <v>8310</v>
      </c>
      <c r="BE2999" t="s">
        <v>8310</v>
      </c>
      <c r="BF2999">
        <v>0</v>
      </c>
      <c r="BG2999" t="s">
        <v>8310</v>
      </c>
      <c r="BH2999" t="s">
        <v>8310</v>
      </c>
      <c r="BI2999" t="s">
        <v>8310</v>
      </c>
      <c r="BJ2999" t="s">
        <v>8310</v>
      </c>
      <c r="BK2999" t="s">
        <v>8310</v>
      </c>
      <c r="BL2999" t="s">
        <v>8310</v>
      </c>
      <c r="BM2999" t="s">
        <v>8994</v>
      </c>
      <c r="BN2999" t="s">
        <v>8994</v>
      </c>
      <c r="BO2999" t="s">
        <v>8994</v>
      </c>
      <c r="BQ2999" t="e">
        <f t="shared" si="1128"/>
        <v>#DIV/0!</v>
      </c>
      <c r="BR2999">
        <f t="shared" si="1129"/>
        <v>-7.4125287712709542E-2</v>
      </c>
    </row>
    <row r="3000" spans="1:70" hidden="1" x14ac:dyDescent="0.3">
      <c r="A3000" t="s">
        <v>3692</v>
      </c>
      <c r="B3000" t="s">
        <v>3693</v>
      </c>
      <c r="C3000" t="str">
        <f>VLOOKUP(historical_emissions[[#This Row],[Country]],'Liste-Pays'!A:B,2,0)</f>
        <v>AFR</v>
      </c>
      <c r="D3000" t="s">
        <v>41</v>
      </c>
      <c r="E3000" t="s">
        <v>174</v>
      </c>
      <c r="F3000" t="s">
        <v>148</v>
      </c>
      <c r="G3000" t="s">
        <v>44</v>
      </c>
      <c r="H3000" t="e">
        <f t="shared" si="1107"/>
        <v>#DIV/0!</v>
      </c>
      <c r="I3000" t="e">
        <f t="shared" si="1108"/>
        <v>#DIV/0!</v>
      </c>
      <c r="J3000" t="e">
        <f t="shared" si="1109"/>
        <v>#DIV/0!</v>
      </c>
      <c r="K3000" t="e">
        <f t="shared" si="1110"/>
        <v>#DIV/0!</v>
      </c>
      <c r="L3000" t="e">
        <f t="shared" si="1111"/>
        <v>#DIV/0!</v>
      </c>
      <c r="M3000" t="e">
        <f t="shared" si="1112"/>
        <v>#DIV/0!</v>
      </c>
      <c r="N3000" t="e">
        <f t="shared" si="1113"/>
        <v>#DIV/0!</v>
      </c>
      <c r="O3000" t="e">
        <f t="shared" si="1114"/>
        <v>#DIV/0!</v>
      </c>
      <c r="P3000" t="e">
        <f t="shared" si="1115"/>
        <v>#DIV/0!</v>
      </c>
      <c r="Q3000" t="e">
        <f t="shared" si="1116"/>
        <v>#DIV/0!</v>
      </c>
      <c r="R3000" t="e">
        <f t="shared" si="1117"/>
        <v>#DIV/0!</v>
      </c>
      <c r="S3000" t="e">
        <f t="shared" si="1118"/>
        <v>#DIV/0!</v>
      </c>
      <c r="T3000" t="e">
        <f t="shared" si="1119"/>
        <v>#DIV/0!</v>
      </c>
      <c r="U3000" t="e">
        <f t="shared" si="1120"/>
        <v>#DIV/0!</v>
      </c>
      <c r="V3000" t="e">
        <f t="shared" si="1121"/>
        <v>#DIV/0!</v>
      </c>
      <c r="W3000" t="e">
        <f t="shared" si="1122"/>
        <v>#DIV/0!</v>
      </c>
      <c r="X3000" t="e">
        <f t="shared" si="1123"/>
        <v>#DIV/0!</v>
      </c>
      <c r="Y3000" t="e">
        <f t="shared" si="1124"/>
        <v>#DIV/0!</v>
      </c>
      <c r="Z3000" s="1" t="e">
        <f t="shared" si="1125"/>
        <v>#DIV/0!</v>
      </c>
      <c r="AA3000" s="1" t="e">
        <f t="shared" si="1125"/>
        <v>#DIV/0!</v>
      </c>
      <c r="AB3000" s="1" t="e">
        <f t="shared" si="1125"/>
        <v>#DIV/0!</v>
      </c>
      <c r="AC3000" s="1" t="e">
        <f t="shared" si="1106"/>
        <v>#DIV/0!</v>
      </c>
      <c r="AD3000" s="1" t="e">
        <f t="shared" si="1106"/>
        <v>#DIV/0!</v>
      </c>
      <c r="AE3000" s="1" t="e">
        <f t="shared" si="1106"/>
        <v>#DIV/0!</v>
      </c>
      <c r="AF3000" s="1" t="e">
        <f t="shared" si="1106"/>
        <v>#DIV/0!</v>
      </c>
      <c r="AG3000" s="1" t="e">
        <f t="shared" si="1126"/>
        <v>#DIV/0!</v>
      </c>
      <c r="AH3000" s="1" t="e">
        <f t="shared" si="1126"/>
        <v>#DIV/0!</v>
      </c>
      <c r="AI3000" s="1" t="e">
        <f t="shared" si="1127"/>
        <v>#DIV/0!</v>
      </c>
      <c r="AJ3000">
        <v>0.01</v>
      </c>
      <c r="AK3000">
        <v>0.01</v>
      </c>
      <c r="AL3000">
        <v>0.01</v>
      </c>
      <c r="AM3000">
        <v>0.01</v>
      </c>
      <c r="AN3000" t="s">
        <v>10376</v>
      </c>
      <c r="AO3000" t="s">
        <v>10376</v>
      </c>
      <c r="AP3000" t="s">
        <v>10376</v>
      </c>
      <c r="AQ3000" t="s">
        <v>10376</v>
      </c>
      <c r="AR3000" t="s">
        <v>10376</v>
      </c>
      <c r="AS3000" t="s">
        <v>8310</v>
      </c>
      <c r="AT3000" t="s">
        <v>8310</v>
      </c>
      <c r="AU3000">
        <v>0</v>
      </c>
      <c r="AV3000">
        <v>0</v>
      </c>
      <c r="AW3000" t="s">
        <v>8310</v>
      </c>
      <c r="AX3000" t="s">
        <v>8310</v>
      </c>
      <c r="AY3000" t="s">
        <v>8310</v>
      </c>
      <c r="AZ3000" t="s">
        <v>8310</v>
      </c>
      <c r="BA3000" t="s">
        <v>8310</v>
      </c>
      <c r="BB3000" t="s">
        <v>8310</v>
      </c>
      <c r="BC3000" t="s">
        <v>8310</v>
      </c>
      <c r="BD3000" t="s">
        <v>8310</v>
      </c>
      <c r="BE3000" t="s">
        <v>8310</v>
      </c>
      <c r="BF3000">
        <v>0</v>
      </c>
      <c r="BG3000" t="s">
        <v>8310</v>
      </c>
      <c r="BH3000" t="s">
        <v>8310</v>
      </c>
      <c r="BI3000" t="s">
        <v>8310</v>
      </c>
      <c r="BJ3000" t="s">
        <v>8310</v>
      </c>
      <c r="BK3000" t="s">
        <v>8310</v>
      </c>
      <c r="BL3000" t="s">
        <v>8310</v>
      </c>
      <c r="BM3000" t="s">
        <v>8310</v>
      </c>
      <c r="BN3000" t="s">
        <v>8310</v>
      </c>
      <c r="BO3000" t="s">
        <v>8310</v>
      </c>
      <c r="BP3000">
        <v>0</v>
      </c>
      <c r="BQ3000" t="e">
        <f t="shared" si="1128"/>
        <v>#DIV/0!</v>
      </c>
      <c r="BR3000" t="e">
        <f t="shared" si="1129"/>
        <v>#DIV/0!</v>
      </c>
    </row>
    <row r="3001" spans="1:70" hidden="1" x14ac:dyDescent="0.3">
      <c r="A3001" t="s">
        <v>6587</v>
      </c>
      <c r="B3001" t="s">
        <v>6588</v>
      </c>
      <c r="C3001" t="str">
        <f>VLOOKUP(historical_emissions[[#This Row],[Country]],'Liste-Pays'!A:B,2,0)</f>
        <v>WEU</v>
      </c>
      <c r="D3001" t="s">
        <v>41</v>
      </c>
      <c r="E3001" t="s">
        <v>1048</v>
      </c>
      <c r="F3001" t="s">
        <v>302</v>
      </c>
      <c r="G3001" t="s">
        <v>44</v>
      </c>
      <c r="H3001">
        <f t="shared" si="1107"/>
        <v>0.01</v>
      </c>
      <c r="I3001">
        <f t="shared" si="1108"/>
        <v>0.01</v>
      </c>
      <c r="J3001">
        <f t="shared" si="1109"/>
        <v>0.01</v>
      </c>
      <c r="K3001">
        <f t="shared" si="1110"/>
        <v>0.01</v>
      </c>
      <c r="L3001">
        <f t="shared" si="1111"/>
        <v>0.01</v>
      </c>
      <c r="M3001">
        <f t="shared" si="1112"/>
        <v>0.01</v>
      </c>
      <c r="N3001">
        <f t="shared" si="1113"/>
        <v>0.01</v>
      </c>
      <c r="O3001">
        <f t="shared" si="1114"/>
        <v>0.01</v>
      </c>
      <c r="P3001">
        <f t="shared" si="1115"/>
        <v>0.01</v>
      </c>
      <c r="Q3001">
        <f t="shared" si="1116"/>
        <v>0.01</v>
      </c>
      <c r="R3001">
        <f t="shared" si="1117"/>
        <v>0.01</v>
      </c>
      <c r="S3001">
        <f t="shared" si="1118"/>
        <v>0.01</v>
      </c>
      <c r="T3001">
        <f t="shared" si="1119"/>
        <v>0.01</v>
      </c>
      <c r="U3001">
        <f t="shared" si="1120"/>
        <v>0.01</v>
      </c>
      <c r="V3001">
        <f t="shared" si="1121"/>
        <v>0.01</v>
      </c>
      <c r="W3001">
        <f t="shared" si="1122"/>
        <v>0.01</v>
      </c>
      <c r="X3001">
        <f t="shared" si="1123"/>
        <v>0.01</v>
      </c>
      <c r="Y3001">
        <f t="shared" si="1124"/>
        <v>0.01</v>
      </c>
      <c r="Z3001" s="1">
        <f t="shared" si="1125"/>
        <v>0.01</v>
      </c>
      <c r="AA3001" s="1">
        <f t="shared" si="1125"/>
        <v>0.01</v>
      </c>
      <c r="AB3001" s="1">
        <f t="shared" si="1125"/>
        <v>0.01</v>
      </c>
      <c r="AC3001" s="1">
        <f t="shared" si="1106"/>
        <v>0.01</v>
      </c>
      <c r="AD3001" s="1">
        <f t="shared" si="1106"/>
        <v>0.01</v>
      </c>
      <c r="AE3001" s="1">
        <f t="shared" si="1106"/>
        <v>0.01</v>
      </c>
      <c r="AF3001" s="1">
        <f t="shared" si="1106"/>
        <v>0.01</v>
      </c>
      <c r="AG3001" s="1">
        <f t="shared" si="1126"/>
        <v>0.01</v>
      </c>
      <c r="AH3001" s="1">
        <f t="shared" si="1126"/>
        <v>0.01</v>
      </c>
      <c r="AI3001" s="1">
        <f t="shared" si="1127"/>
        <v>0.01</v>
      </c>
      <c r="AJ3001">
        <v>0.01</v>
      </c>
      <c r="AK3001">
        <v>0.01</v>
      </c>
      <c r="AL3001">
        <v>0.01</v>
      </c>
      <c r="AM3001">
        <v>0.01</v>
      </c>
      <c r="AN3001" t="s">
        <v>10376</v>
      </c>
      <c r="AO3001" t="s">
        <v>10376</v>
      </c>
      <c r="AP3001" t="s">
        <v>10376</v>
      </c>
      <c r="AQ3001" t="s">
        <v>10376</v>
      </c>
      <c r="AR3001" t="s">
        <v>10376</v>
      </c>
      <c r="AS3001" t="s">
        <v>10376</v>
      </c>
      <c r="AT3001" t="s">
        <v>10376</v>
      </c>
      <c r="AU3001">
        <v>0.01</v>
      </c>
      <c r="AV3001">
        <v>0.01</v>
      </c>
      <c r="AW3001" t="s">
        <v>10376</v>
      </c>
      <c r="AX3001" t="s">
        <v>10376</v>
      </c>
      <c r="AY3001" t="s">
        <v>10376</v>
      </c>
      <c r="AZ3001" t="s">
        <v>10376</v>
      </c>
      <c r="BA3001" t="s">
        <v>10376</v>
      </c>
      <c r="BB3001" t="s">
        <v>10376</v>
      </c>
      <c r="BC3001" t="s">
        <v>10376</v>
      </c>
      <c r="BD3001" t="s">
        <v>10376</v>
      </c>
      <c r="BE3001" t="s">
        <v>10376</v>
      </c>
      <c r="BF3001">
        <v>0.01</v>
      </c>
      <c r="BG3001" t="s">
        <v>10376</v>
      </c>
      <c r="BH3001" t="s">
        <v>10376</v>
      </c>
      <c r="BI3001" t="s">
        <v>10376</v>
      </c>
      <c r="BJ3001" t="s">
        <v>10376</v>
      </c>
      <c r="BK3001" t="s">
        <v>10376</v>
      </c>
      <c r="BL3001" t="s">
        <v>10376</v>
      </c>
      <c r="BM3001" t="s">
        <v>10376</v>
      </c>
      <c r="BN3001" t="s">
        <v>10376</v>
      </c>
      <c r="BO3001" t="s">
        <v>10376</v>
      </c>
      <c r="BP3001">
        <v>0.01</v>
      </c>
      <c r="BQ3001">
        <f t="shared" si="1128"/>
        <v>0</v>
      </c>
      <c r="BR3001">
        <f t="shared" si="1129"/>
        <v>0</v>
      </c>
    </row>
    <row r="3002" spans="1:70" hidden="1" x14ac:dyDescent="0.3">
      <c r="A3002" t="s">
        <v>10488</v>
      </c>
      <c r="B3002" t="s">
        <v>10489</v>
      </c>
      <c r="C3002" t="str">
        <f>VLOOKUP(historical_emissions[[#This Row],[Country]],'Liste-Pays'!A:B,2,0)</f>
        <v>ODA-EXCLUDED</v>
      </c>
      <c r="D3002" t="s">
        <v>41</v>
      </c>
      <c r="E3002" t="s">
        <v>535</v>
      </c>
      <c r="F3002" t="s">
        <v>561</v>
      </c>
      <c r="G3002" t="s">
        <v>44</v>
      </c>
      <c r="H3002" t="e">
        <f t="shared" si="1107"/>
        <v>#DIV/0!</v>
      </c>
      <c r="I3002" t="e">
        <f t="shared" si="1108"/>
        <v>#DIV/0!</v>
      </c>
      <c r="J3002" t="e">
        <f t="shared" si="1109"/>
        <v>#DIV/0!</v>
      </c>
      <c r="K3002" t="e">
        <f t="shared" si="1110"/>
        <v>#DIV/0!</v>
      </c>
      <c r="L3002" t="e">
        <f t="shared" si="1111"/>
        <v>#DIV/0!</v>
      </c>
      <c r="M3002" t="e">
        <f t="shared" si="1112"/>
        <v>#DIV/0!</v>
      </c>
      <c r="N3002" t="e">
        <f t="shared" si="1113"/>
        <v>#DIV/0!</v>
      </c>
      <c r="O3002" t="e">
        <f t="shared" si="1114"/>
        <v>#DIV/0!</v>
      </c>
      <c r="P3002" t="e">
        <f t="shared" si="1115"/>
        <v>#DIV/0!</v>
      </c>
      <c r="Q3002" t="e">
        <f t="shared" si="1116"/>
        <v>#DIV/0!</v>
      </c>
      <c r="R3002" t="e">
        <f t="shared" si="1117"/>
        <v>#DIV/0!</v>
      </c>
      <c r="S3002" t="e">
        <f t="shared" si="1118"/>
        <v>#DIV/0!</v>
      </c>
      <c r="T3002" t="e">
        <f t="shared" si="1119"/>
        <v>#DIV/0!</v>
      </c>
      <c r="U3002" t="e">
        <f t="shared" si="1120"/>
        <v>#DIV/0!</v>
      </c>
      <c r="V3002" t="e">
        <f t="shared" si="1121"/>
        <v>#DIV/0!</v>
      </c>
      <c r="W3002" t="e">
        <f t="shared" si="1122"/>
        <v>#DIV/0!</v>
      </c>
      <c r="X3002" t="e">
        <f t="shared" si="1123"/>
        <v>#DIV/0!</v>
      </c>
      <c r="Y3002" t="e">
        <f t="shared" si="1124"/>
        <v>#DIV/0!</v>
      </c>
      <c r="Z3002" s="1" t="e">
        <f t="shared" si="1125"/>
        <v>#DIV/0!</v>
      </c>
      <c r="AA3002" s="1" t="e">
        <f t="shared" si="1125"/>
        <v>#DIV/0!</v>
      </c>
      <c r="AB3002" s="1" t="e">
        <f t="shared" si="1125"/>
        <v>#DIV/0!</v>
      </c>
      <c r="AC3002" s="1" t="e">
        <f t="shared" si="1106"/>
        <v>#DIV/0!</v>
      </c>
      <c r="AD3002" s="1" t="e">
        <f t="shared" si="1106"/>
        <v>#DIV/0!</v>
      </c>
      <c r="AE3002" s="1" t="e">
        <f t="shared" si="1106"/>
        <v>#DIV/0!</v>
      </c>
      <c r="AF3002" s="1" t="e">
        <f t="shared" si="1106"/>
        <v>#DIV/0!</v>
      </c>
      <c r="AG3002" s="1" t="e">
        <f t="shared" si="1126"/>
        <v>#DIV/0!</v>
      </c>
      <c r="AH3002" s="1" t="e">
        <f t="shared" si="1126"/>
        <v>#DIV/0!</v>
      </c>
      <c r="AI3002" s="1" t="e">
        <f t="shared" si="1127"/>
        <v>#DIV/0!</v>
      </c>
      <c r="AJ3002">
        <v>0.01</v>
      </c>
      <c r="AK3002">
        <v>0.01</v>
      </c>
      <c r="AL3002">
        <v>0.01</v>
      </c>
      <c r="AM3002">
        <v>0.01</v>
      </c>
      <c r="AN3002" t="s">
        <v>8310</v>
      </c>
      <c r="AO3002" t="s">
        <v>8310</v>
      </c>
      <c r="AP3002" t="s">
        <v>8310</v>
      </c>
      <c r="AQ3002" t="s">
        <v>8310</v>
      </c>
      <c r="AR3002" t="s">
        <v>8310</v>
      </c>
      <c r="AS3002" t="s">
        <v>8310</v>
      </c>
      <c r="AT3002" t="s">
        <v>8310</v>
      </c>
      <c r="AU3002">
        <v>0</v>
      </c>
      <c r="AV3002">
        <v>0</v>
      </c>
      <c r="AW3002" t="s">
        <v>8310</v>
      </c>
      <c r="AX3002" t="s">
        <v>8310</v>
      </c>
      <c r="AY3002" t="s">
        <v>8310</v>
      </c>
      <c r="AZ3002" t="s">
        <v>8310</v>
      </c>
      <c r="BA3002" t="s">
        <v>8310</v>
      </c>
      <c r="BB3002" t="s">
        <v>8310</v>
      </c>
      <c r="BC3002" t="s">
        <v>8310</v>
      </c>
      <c r="BD3002" t="s">
        <v>8310</v>
      </c>
      <c r="BE3002" t="s">
        <v>8310</v>
      </c>
      <c r="BF3002">
        <v>0</v>
      </c>
      <c r="BG3002" t="s">
        <v>8310</v>
      </c>
      <c r="BH3002" t="s">
        <v>8310</v>
      </c>
      <c r="BI3002" t="s">
        <v>8310</v>
      </c>
      <c r="BJ3002" t="s">
        <v>8310</v>
      </c>
      <c r="BK3002" t="s">
        <v>8310</v>
      </c>
      <c r="BL3002" t="s">
        <v>8310</v>
      </c>
      <c r="BM3002" t="s">
        <v>8310</v>
      </c>
      <c r="BN3002" t="s">
        <v>8310</v>
      </c>
      <c r="BO3002" t="s">
        <v>8310</v>
      </c>
      <c r="BP3002">
        <v>0</v>
      </c>
      <c r="BQ3002" t="e">
        <f t="shared" si="1128"/>
        <v>#DIV/0!</v>
      </c>
      <c r="BR3002" t="e">
        <f t="shared" si="1129"/>
        <v>#DIV/0!</v>
      </c>
    </row>
    <row r="3003" spans="1:70" hidden="1" x14ac:dyDescent="0.3">
      <c r="A3003" t="s">
        <v>10488</v>
      </c>
      <c r="B3003" t="s">
        <v>10489</v>
      </c>
      <c r="C3003" t="str">
        <f>VLOOKUP(historical_emissions[[#This Row],[Country]],'Liste-Pays'!A:B,2,0)</f>
        <v>ODA-EXCLUDED</v>
      </c>
      <c r="D3003" t="s">
        <v>41</v>
      </c>
      <c r="E3003" t="s">
        <v>42</v>
      </c>
      <c r="F3003" t="s">
        <v>561</v>
      </c>
      <c r="G3003" t="s">
        <v>44</v>
      </c>
      <c r="H3003" t="e">
        <f t="shared" si="1107"/>
        <v>#DIV/0!</v>
      </c>
      <c r="I3003" t="e">
        <f t="shared" si="1108"/>
        <v>#DIV/0!</v>
      </c>
      <c r="J3003" t="e">
        <f t="shared" si="1109"/>
        <v>#DIV/0!</v>
      </c>
      <c r="K3003" t="e">
        <f t="shared" si="1110"/>
        <v>#DIV/0!</v>
      </c>
      <c r="L3003" t="e">
        <f t="shared" si="1111"/>
        <v>#DIV/0!</v>
      </c>
      <c r="M3003" t="e">
        <f t="shared" si="1112"/>
        <v>#DIV/0!</v>
      </c>
      <c r="N3003" t="e">
        <f t="shared" si="1113"/>
        <v>#DIV/0!</v>
      </c>
      <c r="O3003" t="e">
        <f t="shared" si="1114"/>
        <v>#DIV/0!</v>
      </c>
      <c r="P3003" t="e">
        <f t="shared" si="1115"/>
        <v>#DIV/0!</v>
      </c>
      <c r="Q3003" t="e">
        <f t="shared" si="1116"/>
        <v>#DIV/0!</v>
      </c>
      <c r="R3003" t="e">
        <f t="shared" si="1117"/>
        <v>#DIV/0!</v>
      </c>
      <c r="S3003" t="e">
        <f t="shared" si="1118"/>
        <v>#DIV/0!</v>
      </c>
      <c r="T3003" t="e">
        <f t="shared" si="1119"/>
        <v>#DIV/0!</v>
      </c>
      <c r="U3003" t="e">
        <f t="shared" si="1120"/>
        <v>#DIV/0!</v>
      </c>
      <c r="V3003" t="e">
        <f t="shared" si="1121"/>
        <v>#DIV/0!</v>
      </c>
      <c r="W3003" t="e">
        <f t="shared" si="1122"/>
        <v>#DIV/0!</v>
      </c>
      <c r="X3003" t="e">
        <f t="shared" si="1123"/>
        <v>#DIV/0!</v>
      </c>
      <c r="Y3003" t="e">
        <f t="shared" si="1124"/>
        <v>#DIV/0!</v>
      </c>
      <c r="Z3003" s="1" t="e">
        <f t="shared" si="1125"/>
        <v>#DIV/0!</v>
      </c>
      <c r="AA3003" s="1" t="e">
        <f t="shared" si="1125"/>
        <v>#DIV/0!</v>
      </c>
      <c r="AB3003" s="1" t="e">
        <f t="shared" si="1125"/>
        <v>#DIV/0!</v>
      </c>
      <c r="AC3003" s="1" t="e">
        <f t="shared" si="1106"/>
        <v>#DIV/0!</v>
      </c>
      <c r="AD3003" s="1" t="e">
        <f t="shared" si="1106"/>
        <v>#DIV/0!</v>
      </c>
      <c r="AE3003" s="1" t="e">
        <f t="shared" si="1106"/>
        <v>#DIV/0!</v>
      </c>
      <c r="AF3003" s="1" t="e">
        <f t="shared" si="1106"/>
        <v>#DIV/0!</v>
      </c>
      <c r="AG3003" s="1" t="e">
        <f t="shared" si="1126"/>
        <v>#DIV/0!</v>
      </c>
      <c r="AH3003" s="1" t="e">
        <f t="shared" si="1126"/>
        <v>#DIV/0!</v>
      </c>
      <c r="AI3003" s="1" t="e">
        <f t="shared" si="1127"/>
        <v>#DIV/0!</v>
      </c>
      <c r="AJ3003">
        <v>0.01</v>
      </c>
      <c r="AK3003">
        <v>0.01</v>
      </c>
      <c r="AL3003">
        <v>0.01</v>
      </c>
      <c r="AM3003">
        <v>0.01</v>
      </c>
      <c r="AN3003" t="s">
        <v>8310</v>
      </c>
      <c r="AO3003" t="s">
        <v>8310</v>
      </c>
      <c r="AP3003" t="s">
        <v>8310</v>
      </c>
      <c r="AQ3003" t="s">
        <v>8310</v>
      </c>
      <c r="AR3003" t="s">
        <v>8310</v>
      </c>
      <c r="AS3003" t="s">
        <v>8310</v>
      </c>
      <c r="AT3003" t="s">
        <v>8310</v>
      </c>
      <c r="AU3003">
        <v>0</v>
      </c>
      <c r="AV3003">
        <v>0</v>
      </c>
      <c r="AW3003" t="s">
        <v>8310</v>
      </c>
      <c r="AX3003" t="s">
        <v>8310</v>
      </c>
      <c r="AY3003" t="s">
        <v>8310</v>
      </c>
      <c r="AZ3003" t="s">
        <v>8310</v>
      </c>
      <c r="BA3003" t="s">
        <v>8310</v>
      </c>
      <c r="BB3003" t="s">
        <v>8310</v>
      </c>
      <c r="BC3003" t="s">
        <v>8310</v>
      </c>
      <c r="BD3003" t="s">
        <v>8310</v>
      </c>
      <c r="BE3003" t="s">
        <v>8310</v>
      </c>
      <c r="BF3003">
        <v>0</v>
      </c>
      <c r="BG3003" t="s">
        <v>8310</v>
      </c>
      <c r="BH3003" t="s">
        <v>8310</v>
      </c>
      <c r="BI3003" t="s">
        <v>8310</v>
      </c>
      <c r="BJ3003" t="s">
        <v>8310</v>
      </c>
      <c r="BK3003" t="s">
        <v>8310</v>
      </c>
      <c r="BL3003" t="s">
        <v>8310</v>
      </c>
      <c r="BM3003" t="s">
        <v>8310</v>
      </c>
      <c r="BN3003" t="s">
        <v>8310</v>
      </c>
      <c r="BO3003" t="s">
        <v>8310</v>
      </c>
      <c r="BP3003">
        <v>0</v>
      </c>
      <c r="BQ3003" t="e">
        <f t="shared" si="1128"/>
        <v>#DIV/0!</v>
      </c>
      <c r="BR3003" t="e">
        <f t="shared" si="1129"/>
        <v>#DIV/0!</v>
      </c>
    </row>
    <row r="3004" spans="1:70" hidden="1" x14ac:dyDescent="0.3">
      <c r="A3004" t="s">
        <v>10055</v>
      </c>
      <c r="B3004" t="s">
        <v>10056</v>
      </c>
      <c r="C3004" t="str">
        <f>VLOOKUP(historical_emissions[[#This Row],[Country]],'Liste-Pays'!A:B,2,0)</f>
        <v>AFR</v>
      </c>
      <c r="D3004" t="s">
        <v>41</v>
      </c>
      <c r="E3004" t="s">
        <v>1048</v>
      </c>
      <c r="F3004" t="s">
        <v>43</v>
      </c>
      <c r="G3004" t="s">
        <v>44</v>
      </c>
      <c r="H3004">
        <f t="shared" si="1107"/>
        <v>1.2499999999999985E-3</v>
      </c>
      <c r="I3004">
        <f t="shared" si="1108"/>
        <v>1.4581612994701441E-3</v>
      </c>
      <c r="J3004">
        <f t="shared" si="1109"/>
        <v>1.7009875002179694E-3</v>
      </c>
      <c r="K3004">
        <f t="shared" si="1110"/>
        <v>1.9842513149602474E-3</v>
      </c>
      <c r="L3004">
        <f t="shared" si="1111"/>
        <v>2.3146867807182238E-3</v>
      </c>
      <c r="M3004">
        <f t="shared" si="1112"/>
        <v>2.700149347230763E-3</v>
      </c>
      <c r="N3004">
        <f t="shared" si="1113"/>
        <v>3.1498026247371801E-3</v>
      </c>
      <c r="O3004">
        <f t="shared" si="1114"/>
        <v>3.6743362306889938E-3</v>
      </c>
      <c r="P3004">
        <f t="shared" si="1115"/>
        <v>4.2862199142653604E-3</v>
      </c>
      <c r="Q3004">
        <f t="shared" si="1116"/>
        <v>4.9999999999999958E-3</v>
      </c>
      <c r="R3004">
        <f t="shared" si="1117"/>
        <v>5.8326451978805783E-3</v>
      </c>
      <c r="S3004">
        <f t="shared" si="1118"/>
        <v>6.8039500008718794E-3</v>
      </c>
      <c r="T3004">
        <f t="shared" si="1119"/>
        <v>7.9370052598409912E-3</v>
      </c>
      <c r="U3004">
        <f t="shared" si="1120"/>
        <v>9.2587471228728971E-3</v>
      </c>
      <c r="V3004">
        <f t="shared" si="1121"/>
        <v>1.0800597388923054E-2</v>
      </c>
      <c r="W3004">
        <f t="shared" si="1122"/>
        <v>1.2599210498948724E-2</v>
      </c>
      <c r="X3004">
        <f t="shared" si="1123"/>
        <v>1.469734492275598E-2</v>
      </c>
      <c r="Y3004">
        <f t="shared" si="1124"/>
        <v>1.7144879657061449E-2</v>
      </c>
      <c r="Z3004" s="1">
        <f t="shared" si="1125"/>
        <v>1.9999999999999993E-2</v>
      </c>
      <c r="AA3004" s="1">
        <f t="shared" si="1125"/>
        <v>1.8660659830736143E-2</v>
      </c>
      <c r="AB3004" s="1">
        <f t="shared" si="1125"/>
        <v>1.7411011265922479E-2</v>
      </c>
      <c r="AC3004" s="1">
        <f t="shared" si="1106"/>
        <v>1.6245047927124709E-2</v>
      </c>
      <c r="AD3004" s="1">
        <f t="shared" si="1106"/>
        <v>1.5157165665103979E-2</v>
      </c>
      <c r="AE3004" s="1">
        <f t="shared" si="1106"/>
        <v>1.4142135623730949E-2</v>
      </c>
      <c r="AF3004" s="1">
        <f t="shared" si="1106"/>
        <v>1.3195079107728942E-2</v>
      </c>
      <c r="AG3004" s="1">
        <f t="shared" si="1126"/>
        <v>1.2311444133449163E-2</v>
      </c>
      <c r="AH3004" s="1">
        <f t="shared" si="1126"/>
        <v>1.148698354997035E-2</v>
      </c>
      <c r="AI3004" s="1">
        <f t="shared" si="1127"/>
        <v>1.0717734625362931E-2</v>
      </c>
      <c r="AJ3004">
        <v>0.01</v>
      </c>
      <c r="AK3004">
        <v>0.01</v>
      </c>
      <c r="AL3004">
        <v>0.01</v>
      </c>
      <c r="AM3004">
        <v>0.01</v>
      </c>
      <c r="AN3004" t="s">
        <v>10376</v>
      </c>
      <c r="AO3004" t="s">
        <v>10376</v>
      </c>
      <c r="AP3004" t="s">
        <v>9377</v>
      </c>
      <c r="AQ3004" t="s">
        <v>9377</v>
      </c>
      <c r="AR3004" t="s">
        <v>9377</v>
      </c>
      <c r="AS3004" t="s">
        <v>9377</v>
      </c>
      <c r="AT3004" t="s">
        <v>9377</v>
      </c>
      <c r="AU3004">
        <v>0.04</v>
      </c>
      <c r="AV3004">
        <v>0.04</v>
      </c>
      <c r="AW3004" t="s">
        <v>9379</v>
      </c>
      <c r="AX3004" t="s">
        <v>9379</v>
      </c>
      <c r="AY3004" t="s">
        <v>9379</v>
      </c>
      <c r="AZ3004" t="s">
        <v>10372</v>
      </c>
      <c r="BA3004" t="s">
        <v>10372</v>
      </c>
      <c r="BB3004" t="s">
        <v>10372</v>
      </c>
      <c r="BC3004" t="s">
        <v>10372</v>
      </c>
      <c r="BD3004" t="s">
        <v>10372</v>
      </c>
      <c r="BE3004" t="s">
        <v>10372</v>
      </c>
      <c r="BF3004">
        <v>0.02</v>
      </c>
      <c r="BG3004" t="s">
        <v>9379</v>
      </c>
      <c r="BH3004" t="s">
        <v>9379</v>
      </c>
      <c r="BI3004" t="s">
        <v>9379</v>
      </c>
      <c r="BJ3004" t="s">
        <v>10372</v>
      </c>
      <c r="BK3004" t="s">
        <v>10372</v>
      </c>
      <c r="BL3004" t="s">
        <v>10372</v>
      </c>
      <c r="BM3004" t="s">
        <v>9378</v>
      </c>
      <c r="BN3004" t="s">
        <v>9379</v>
      </c>
      <c r="BO3004" t="s">
        <v>9378</v>
      </c>
      <c r="BP3004">
        <v>0.03</v>
      </c>
      <c r="BQ3004">
        <f t="shared" si="1128"/>
        <v>7.1773462536293131E-2</v>
      </c>
      <c r="BR3004">
        <f t="shared" si="1129"/>
        <v>-0.14275601714692721</v>
      </c>
    </row>
    <row r="3005" spans="1:70" hidden="1" x14ac:dyDescent="0.3">
      <c r="A3005" t="s">
        <v>10036</v>
      </c>
      <c r="B3005" t="s">
        <v>10037</v>
      </c>
      <c r="C3005" t="str">
        <f>VLOOKUP(historical_emissions[[#This Row],[Country]],'Liste-Pays'!A:B,2,0)</f>
        <v>FSU</v>
      </c>
      <c r="D3005" t="s">
        <v>41</v>
      </c>
      <c r="E3005" t="s">
        <v>328</v>
      </c>
      <c r="F3005" t="s">
        <v>302</v>
      </c>
      <c r="G3005" t="s">
        <v>44</v>
      </c>
      <c r="H3005">
        <f t="shared" si="1107"/>
        <v>1.666666666666667E-3</v>
      </c>
      <c r="I3005">
        <f t="shared" si="1108"/>
        <v>1.8000995648205106E-3</v>
      </c>
      <c r="J3005">
        <f t="shared" si="1109"/>
        <v>1.9442150659601946E-3</v>
      </c>
      <c r="K3005">
        <f t="shared" si="1110"/>
        <v>2.0998684164914554E-3</v>
      </c>
      <c r="L3005">
        <f t="shared" si="1111"/>
        <v>2.2679833336239617E-3</v>
      </c>
      <c r="M3005">
        <f t="shared" si="1112"/>
        <v>2.4495574871259982E-3</v>
      </c>
      <c r="N3005">
        <f t="shared" si="1113"/>
        <v>2.6456684199469989E-3</v>
      </c>
      <c r="O3005">
        <f t="shared" si="1114"/>
        <v>2.8574799428435758E-3</v>
      </c>
      <c r="P3005">
        <f t="shared" si="1115"/>
        <v>3.0862490409576345E-3</v>
      </c>
      <c r="Q3005">
        <f t="shared" si="1116"/>
        <v>3.3333333333333331E-3</v>
      </c>
      <c r="R3005">
        <f t="shared" si="1117"/>
        <v>3.6001991296410202E-3</v>
      </c>
      <c r="S3005">
        <f t="shared" si="1118"/>
        <v>3.8884301319203883E-3</v>
      </c>
      <c r="T3005">
        <f t="shared" si="1119"/>
        <v>4.19973683298291E-3</v>
      </c>
      <c r="U3005">
        <f t="shared" si="1120"/>
        <v>4.5359666672479225E-3</v>
      </c>
      <c r="V3005">
        <f t="shared" si="1121"/>
        <v>4.8991149742519955E-3</v>
      </c>
      <c r="W3005">
        <f t="shared" si="1122"/>
        <v>5.291336839893997E-3</v>
      </c>
      <c r="X3005">
        <f t="shared" si="1123"/>
        <v>5.7149598856871507E-3</v>
      </c>
      <c r="Y3005">
        <f t="shared" si="1124"/>
        <v>6.1724980819152682E-3</v>
      </c>
      <c r="Z3005" s="1">
        <f t="shared" si="1125"/>
        <v>6.6666666666666654E-3</v>
      </c>
      <c r="AA3005" s="1">
        <f t="shared" si="1125"/>
        <v>6.9425316266160698E-3</v>
      </c>
      <c r="AB3005" s="1">
        <f t="shared" si="1125"/>
        <v>7.2298118079846567E-3</v>
      </c>
      <c r="AC3005" s="1">
        <f t="shared" si="1106"/>
        <v>7.5289795697123692E-3</v>
      </c>
      <c r="AD3005" s="1">
        <f t="shared" si="1106"/>
        <v>7.840526816831157E-3</v>
      </c>
      <c r="AE3005" s="1">
        <f t="shared" si="1106"/>
        <v>8.1649658092772595E-3</v>
      </c>
      <c r="AF3005" s="1">
        <f t="shared" si="1106"/>
        <v>8.5028300041719383E-3</v>
      </c>
      <c r="AG3005" s="1">
        <f t="shared" si="1126"/>
        <v>8.8546749329555599E-3</v>
      </c>
      <c r="AH3005" s="1">
        <f t="shared" si="1126"/>
        <v>9.2210791148172773E-3</v>
      </c>
      <c r="AI3005" s="1">
        <f t="shared" si="1127"/>
        <v>9.6026450079221802E-3</v>
      </c>
      <c r="AJ3005">
        <v>0.01</v>
      </c>
      <c r="AK3005">
        <v>0.01</v>
      </c>
      <c r="AL3005">
        <v>0.01</v>
      </c>
      <c r="AM3005">
        <v>0.01</v>
      </c>
      <c r="AN3005" t="s">
        <v>10376</v>
      </c>
      <c r="AO3005" t="s">
        <v>10372</v>
      </c>
      <c r="AP3005" t="s">
        <v>10372</v>
      </c>
      <c r="AQ3005" t="s">
        <v>10372</v>
      </c>
      <c r="AR3005" t="s">
        <v>10372</v>
      </c>
      <c r="AS3005" t="s">
        <v>10372</v>
      </c>
      <c r="AT3005" t="s">
        <v>10376</v>
      </c>
      <c r="AU3005">
        <v>0.01</v>
      </c>
      <c r="AV3005">
        <v>0.02</v>
      </c>
      <c r="AW3005" t="s">
        <v>10372</v>
      </c>
      <c r="AX3005" t="s">
        <v>10372</v>
      </c>
      <c r="AY3005" t="s">
        <v>10372</v>
      </c>
      <c r="AZ3005" t="s">
        <v>10372</v>
      </c>
      <c r="BA3005" t="s">
        <v>10372</v>
      </c>
      <c r="BB3005" t="s">
        <v>9379</v>
      </c>
      <c r="BC3005" t="s">
        <v>9379</v>
      </c>
      <c r="BD3005" t="s">
        <v>9379</v>
      </c>
      <c r="BE3005" t="s">
        <v>9379</v>
      </c>
      <c r="BF3005">
        <v>0.03</v>
      </c>
      <c r="BG3005" t="s">
        <v>9379</v>
      </c>
      <c r="BH3005" t="s">
        <v>9379</v>
      </c>
      <c r="BI3005" t="s">
        <v>9378</v>
      </c>
      <c r="BJ3005" t="s">
        <v>9378</v>
      </c>
      <c r="BK3005" t="s">
        <v>9379</v>
      </c>
      <c r="BL3005" t="s">
        <v>10376</v>
      </c>
      <c r="BM3005" t="s">
        <v>9377</v>
      </c>
      <c r="BN3005" t="s">
        <v>9379</v>
      </c>
      <c r="BO3005" t="s">
        <v>10372</v>
      </c>
      <c r="BP3005">
        <v>0.02</v>
      </c>
      <c r="BQ3005">
        <f t="shared" si="1128"/>
        <v>-3.9735499207781966E-2</v>
      </c>
      <c r="BR3005">
        <f t="shared" si="1129"/>
        <v>-7.4125287712709542E-2</v>
      </c>
    </row>
    <row r="3006" spans="1:70" hidden="1" x14ac:dyDescent="0.3">
      <c r="A3006" t="s">
        <v>10036</v>
      </c>
      <c r="B3006" t="s">
        <v>10037</v>
      </c>
      <c r="C3006" t="str">
        <f>VLOOKUP(historical_emissions[[#This Row],[Country]],'Liste-Pays'!A:B,2,0)</f>
        <v>FSU</v>
      </c>
      <c r="D3006" t="s">
        <v>41</v>
      </c>
      <c r="E3006" t="s">
        <v>174</v>
      </c>
      <c r="F3006" t="s">
        <v>302</v>
      </c>
      <c r="G3006" t="s">
        <v>44</v>
      </c>
      <c r="H3006" t="e">
        <f t="shared" si="1107"/>
        <v>#DIV/0!</v>
      </c>
      <c r="I3006" t="e">
        <f t="shared" si="1108"/>
        <v>#DIV/0!</v>
      </c>
      <c r="J3006" t="e">
        <f t="shared" si="1109"/>
        <v>#DIV/0!</v>
      </c>
      <c r="K3006" t="e">
        <f t="shared" si="1110"/>
        <v>#DIV/0!</v>
      </c>
      <c r="L3006" t="e">
        <f t="shared" si="1111"/>
        <v>#DIV/0!</v>
      </c>
      <c r="M3006" t="e">
        <f t="shared" si="1112"/>
        <v>#DIV/0!</v>
      </c>
      <c r="N3006" t="e">
        <f t="shared" si="1113"/>
        <v>#DIV/0!</v>
      </c>
      <c r="O3006" t="e">
        <f t="shared" si="1114"/>
        <v>#DIV/0!</v>
      </c>
      <c r="P3006" t="e">
        <f t="shared" si="1115"/>
        <v>#DIV/0!</v>
      </c>
      <c r="Q3006" t="e">
        <f t="shared" si="1116"/>
        <v>#DIV/0!</v>
      </c>
      <c r="R3006" t="e">
        <f t="shared" si="1117"/>
        <v>#DIV/0!</v>
      </c>
      <c r="S3006" t="e">
        <f t="shared" si="1118"/>
        <v>#DIV/0!</v>
      </c>
      <c r="T3006" t="e">
        <f t="shared" si="1119"/>
        <v>#DIV/0!</v>
      </c>
      <c r="U3006" t="e">
        <f t="shared" si="1120"/>
        <v>#DIV/0!</v>
      </c>
      <c r="V3006" t="e">
        <f t="shared" si="1121"/>
        <v>#DIV/0!</v>
      </c>
      <c r="W3006" t="e">
        <f t="shared" si="1122"/>
        <v>#DIV/0!</v>
      </c>
      <c r="X3006" t="e">
        <f t="shared" si="1123"/>
        <v>#DIV/0!</v>
      </c>
      <c r="Y3006" t="e">
        <f t="shared" si="1124"/>
        <v>#DIV/0!</v>
      </c>
      <c r="Z3006" s="1" t="e">
        <f t="shared" si="1125"/>
        <v>#DIV/0!</v>
      </c>
      <c r="AA3006" s="1" t="e">
        <f t="shared" si="1125"/>
        <v>#DIV/0!</v>
      </c>
      <c r="AB3006" s="1" t="e">
        <f t="shared" si="1125"/>
        <v>#DIV/0!</v>
      </c>
      <c r="AC3006" s="1" t="e">
        <f t="shared" si="1106"/>
        <v>#DIV/0!</v>
      </c>
      <c r="AD3006" s="1" t="e">
        <f t="shared" si="1106"/>
        <v>#DIV/0!</v>
      </c>
      <c r="AE3006" s="1" t="e">
        <f t="shared" si="1106"/>
        <v>#DIV/0!</v>
      </c>
      <c r="AF3006" s="1" t="e">
        <f t="shared" si="1106"/>
        <v>#DIV/0!</v>
      </c>
      <c r="AG3006" s="1" t="e">
        <f t="shared" si="1126"/>
        <v>#DIV/0!</v>
      </c>
      <c r="AH3006" s="1" t="e">
        <f t="shared" si="1126"/>
        <v>#DIV/0!</v>
      </c>
      <c r="AI3006" s="1" t="e">
        <f t="shared" si="1127"/>
        <v>#DIV/0!</v>
      </c>
      <c r="AJ3006">
        <v>0.01</v>
      </c>
      <c r="AK3006">
        <v>0</v>
      </c>
      <c r="AL3006">
        <v>0</v>
      </c>
      <c r="AM3006">
        <v>0.01</v>
      </c>
      <c r="AN3006" t="s">
        <v>10376</v>
      </c>
      <c r="AO3006" t="s">
        <v>10376</v>
      </c>
      <c r="AP3006" t="s">
        <v>8310</v>
      </c>
      <c r="AQ3006" t="s">
        <v>10376</v>
      </c>
      <c r="AR3006" t="s">
        <v>10376</v>
      </c>
      <c r="AS3006" t="s">
        <v>10376</v>
      </c>
      <c r="AT3006" t="s">
        <v>8310</v>
      </c>
      <c r="AU3006">
        <v>0</v>
      </c>
      <c r="AV3006">
        <v>0</v>
      </c>
      <c r="AW3006" t="s">
        <v>8310</v>
      </c>
      <c r="AX3006" t="s">
        <v>8310</v>
      </c>
      <c r="AY3006" t="s">
        <v>8310</v>
      </c>
      <c r="AZ3006" t="s">
        <v>8310</v>
      </c>
      <c r="BA3006" t="s">
        <v>8310</v>
      </c>
      <c r="BB3006" t="s">
        <v>8310</v>
      </c>
      <c r="BC3006" t="s">
        <v>8310</v>
      </c>
      <c r="BD3006" t="s">
        <v>8310</v>
      </c>
      <c r="BE3006" t="s">
        <v>8310</v>
      </c>
      <c r="BF3006">
        <v>0</v>
      </c>
      <c r="BG3006" t="s">
        <v>8310</v>
      </c>
      <c r="BH3006" t="s">
        <v>8310</v>
      </c>
      <c r="BI3006" t="s">
        <v>8310</v>
      </c>
      <c r="BJ3006" t="s">
        <v>8310</v>
      </c>
      <c r="BK3006" t="s">
        <v>8310</v>
      </c>
      <c r="BL3006" t="s">
        <v>8310</v>
      </c>
      <c r="BM3006" t="s">
        <v>8310</v>
      </c>
      <c r="BN3006" t="s">
        <v>10376</v>
      </c>
      <c r="BO3006" t="s">
        <v>10376</v>
      </c>
      <c r="BP3006">
        <v>0.02</v>
      </c>
      <c r="BQ3006" t="e">
        <f t="shared" si="1128"/>
        <v>#DIV/0!</v>
      </c>
      <c r="BR3006" t="e">
        <f t="shared" si="1129"/>
        <v>#DIV/0!</v>
      </c>
    </row>
    <row r="3007" spans="1:70" hidden="1" x14ac:dyDescent="0.3">
      <c r="A3007" t="s">
        <v>9209</v>
      </c>
      <c r="B3007" t="s">
        <v>9210</v>
      </c>
      <c r="C3007" t="str">
        <f>VLOOKUP(historical_emissions[[#This Row],[Country]],'Liste-Pays'!A:B,2,0)</f>
        <v>AFR</v>
      </c>
      <c r="D3007" t="s">
        <v>41</v>
      </c>
      <c r="E3007" t="s">
        <v>174</v>
      </c>
      <c r="F3007" t="s">
        <v>148</v>
      </c>
      <c r="G3007" t="s">
        <v>44</v>
      </c>
      <c r="H3007">
        <f t="shared" si="1107"/>
        <v>2.5000000000000001E-3</v>
      </c>
      <c r="I3007">
        <f t="shared" si="1108"/>
        <v>2.7001493472307652E-3</v>
      </c>
      <c r="J3007">
        <f t="shared" si="1109"/>
        <v>2.9163225989402913E-3</v>
      </c>
      <c r="K3007">
        <f t="shared" si="1110"/>
        <v>3.1498026247371827E-3</v>
      </c>
      <c r="L3007">
        <f t="shared" si="1111"/>
        <v>3.4019750004359423E-3</v>
      </c>
      <c r="M3007">
        <f t="shared" si="1112"/>
        <v>3.6743362306889968E-3</v>
      </c>
      <c r="N3007">
        <f t="shared" si="1113"/>
        <v>3.9685026299204982E-3</v>
      </c>
      <c r="O3007">
        <f t="shared" si="1114"/>
        <v>4.2862199142653639E-3</v>
      </c>
      <c r="P3007">
        <f t="shared" si="1115"/>
        <v>4.629373561436452E-3</v>
      </c>
      <c r="Q3007">
        <f t="shared" si="1116"/>
        <v>5.0000000000000001E-3</v>
      </c>
      <c r="R3007">
        <f t="shared" si="1117"/>
        <v>5.4002986944615304E-3</v>
      </c>
      <c r="S3007">
        <f t="shared" si="1118"/>
        <v>5.8326451978805826E-3</v>
      </c>
      <c r="T3007">
        <f t="shared" si="1119"/>
        <v>6.2996052494743654E-3</v>
      </c>
      <c r="U3007">
        <f t="shared" si="1120"/>
        <v>6.8039500008718846E-3</v>
      </c>
      <c r="V3007">
        <f t="shared" si="1121"/>
        <v>7.3486724613779936E-3</v>
      </c>
      <c r="W3007">
        <f t="shared" si="1122"/>
        <v>7.9370052598409964E-3</v>
      </c>
      <c r="X3007">
        <f t="shared" si="1123"/>
        <v>8.5724398285307278E-3</v>
      </c>
      <c r="Y3007">
        <f t="shared" si="1124"/>
        <v>9.258747122872904E-3</v>
      </c>
      <c r="Z3007" s="1">
        <f t="shared" si="1125"/>
        <v>0.01</v>
      </c>
      <c r="AA3007" s="1">
        <f t="shared" si="1125"/>
        <v>0.01</v>
      </c>
      <c r="AB3007" s="1">
        <f t="shared" si="1125"/>
        <v>0.01</v>
      </c>
      <c r="AC3007" s="1">
        <f t="shared" si="1106"/>
        <v>0.01</v>
      </c>
      <c r="AD3007" s="1">
        <f t="shared" si="1106"/>
        <v>0.01</v>
      </c>
      <c r="AE3007" s="1">
        <f t="shared" si="1106"/>
        <v>0.01</v>
      </c>
      <c r="AF3007" s="1">
        <f t="shared" si="1106"/>
        <v>0.01</v>
      </c>
      <c r="AG3007" s="1">
        <f t="shared" si="1126"/>
        <v>0.01</v>
      </c>
      <c r="AH3007" s="1">
        <f t="shared" si="1126"/>
        <v>0.01</v>
      </c>
      <c r="AI3007" s="1">
        <f t="shared" si="1127"/>
        <v>0.01</v>
      </c>
      <c r="AJ3007">
        <v>0.01</v>
      </c>
      <c r="AK3007">
        <v>0.01</v>
      </c>
      <c r="AL3007">
        <v>0.01</v>
      </c>
      <c r="AM3007">
        <v>0.01</v>
      </c>
      <c r="AN3007" t="s">
        <v>10376</v>
      </c>
      <c r="AO3007" t="s">
        <v>10376</v>
      </c>
      <c r="AP3007" t="s">
        <v>10372</v>
      </c>
      <c r="AQ3007" t="s">
        <v>10372</v>
      </c>
      <c r="AR3007" t="s">
        <v>10372</v>
      </c>
      <c r="AS3007" t="s">
        <v>9378</v>
      </c>
      <c r="AT3007" t="s">
        <v>9378</v>
      </c>
      <c r="AU3007">
        <v>0.02</v>
      </c>
      <c r="AV3007">
        <v>0.02</v>
      </c>
      <c r="AW3007" t="s">
        <v>10372</v>
      </c>
      <c r="AX3007" t="s">
        <v>10372</v>
      </c>
      <c r="AY3007" t="s">
        <v>10372</v>
      </c>
      <c r="AZ3007" t="s">
        <v>10372</v>
      </c>
      <c r="BA3007" t="s">
        <v>10372</v>
      </c>
      <c r="BB3007" t="s">
        <v>10372</v>
      </c>
      <c r="BC3007" t="s">
        <v>10372</v>
      </c>
      <c r="BD3007" t="s">
        <v>10372</v>
      </c>
      <c r="BE3007" t="s">
        <v>10372</v>
      </c>
      <c r="BF3007">
        <v>0.02</v>
      </c>
      <c r="BG3007" t="s">
        <v>10376</v>
      </c>
      <c r="BH3007" t="s">
        <v>10376</v>
      </c>
      <c r="BI3007" t="s">
        <v>10376</v>
      </c>
      <c r="BJ3007" t="s">
        <v>10376</v>
      </c>
      <c r="BK3007" t="s">
        <v>10376</v>
      </c>
      <c r="BL3007" t="s">
        <v>10376</v>
      </c>
      <c r="BM3007" t="s">
        <v>10376</v>
      </c>
      <c r="BN3007" t="s">
        <v>10376</v>
      </c>
      <c r="BO3007" t="s">
        <v>10376</v>
      </c>
      <c r="BP3007">
        <v>0.01</v>
      </c>
      <c r="BQ3007">
        <f t="shared" si="1128"/>
        <v>0</v>
      </c>
      <c r="BR3007">
        <f t="shared" si="1129"/>
        <v>-7.4125287712709542E-2</v>
      </c>
    </row>
    <row r="3008" spans="1:70" hidden="1" x14ac:dyDescent="0.3">
      <c r="A3008" t="s">
        <v>10288</v>
      </c>
      <c r="B3008" t="s">
        <v>10289</v>
      </c>
      <c r="C3008" t="str">
        <f>VLOOKUP(historical_emissions[[#This Row],[Country]],'Liste-Pays'!A:B,2,0)</f>
        <v>AFR</v>
      </c>
      <c r="D3008" t="s">
        <v>41</v>
      </c>
      <c r="E3008" t="s">
        <v>252</v>
      </c>
      <c r="F3008" t="s">
        <v>148</v>
      </c>
      <c r="G3008" t="s">
        <v>44</v>
      </c>
      <c r="H3008">
        <f t="shared" si="1107"/>
        <v>0.01</v>
      </c>
      <c r="I3008">
        <f t="shared" si="1108"/>
        <v>0.01</v>
      </c>
      <c r="J3008">
        <f t="shared" si="1109"/>
        <v>0.01</v>
      </c>
      <c r="K3008">
        <f t="shared" si="1110"/>
        <v>0.01</v>
      </c>
      <c r="L3008">
        <f t="shared" si="1111"/>
        <v>0.01</v>
      </c>
      <c r="M3008">
        <f t="shared" si="1112"/>
        <v>0.01</v>
      </c>
      <c r="N3008">
        <f t="shared" si="1113"/>
        <v>0.01</v>
      </c>
      <c r="O3008">
        <f t="shared" si="1114"/>
        <v>0.01</v>
      </c>
      <c r="P3008">
        <f t="shared" si="1115"/>
        <v>0.01</v>
      </c>
      <c r="Q3008">
        <f t="shared" si="1116"/>
        <v>0.01</v>
      </c>
      <c r="R3008">
        <f t="shared" si="1117"/>
        <v>0.01</v>
      </c>
      <c r="S3008">
        <f t="shared" si="1118"/>
        <v>0.01</v>
      </c>
      <c r="T3008">
        <f t="shared" si="1119"/>
        <v>0.01</v>
      </c>
      <c r="U3008">
        <f t="shared" si="1120"/>
        <v>0.01</v>
      </c>
      <c r="V3008">
        <f t="shared" si="1121"/>
        <v>0.01</v>
      </c>
      <c r="W3008">
        <f t="shared" si="1122"/>
        <v>0.01</v>
      </c>
      <c r="X3008">
        <f t="shared" si="1123"/>
        <v>0.01</v>
      </c>
      <c r="Y3008">
        <f t="shared" si="1124"/>
        <v>0.01</v>
      </c>
      <c r="Z3008" s="1">
        <f t="shared" si="1125"/>
        <v>0.01</v>
      </c>
      <c r="AA3008" s="1">
        <f t="shared" si="1125"/>
        <v>0.01</v>
      </c>
      <c r="AB3008" s="1">
        <f t="shared" si="1125"/>
        <v>0.01</v>
      </c>
      <c r="AC3008" s="1">
        <f t="shared" si="1106"/>
        <v>0.01</v>
      </c>
      <c r="AD3008" s="1">
        <f t="shared" si="1106"/>
        <v>0.01</v>
      </c>
      <c r="AE3008" s="1">
        <f t="shared" si="1106"/>
        <v>0.01</v>
      </c>
      <c r="AF3008" s="1">
        <f t="shared" si="1106"/>
        <v>0.01</v>
      </c>
      <c r="AG3008" s="1">
        <f t="shared" si="1126"/>
        <v>0.01</v>
      </c>
      <c r="AH3008" s="1">
        <f t="shared" si="1126"/>
        <v>0.01</v>
      </c>
      <c r="AI3008" s="1">
        <f t="shared" si="1127"/>
        <v>0.01</v>
      </c>
      <c r="AJ3008">
        <v>0.01</v>
      </c>
      <c r="AK3008">
        <v>0.01</v>
      </c>
      <c r="AL3008">
        <v>0.01</v>
      </c>
      <c r="AM3008">
        <v>0.01</v>
      </c>
      <c r="AN3008" t="s">
        <v>10376</v>
      </c>
      <c r="AO3008" t="s">
        <v>10376</v>
      </c>
      <c r="AP3008" t="s">
        <v>10376</v>
      </c>
      <c r="AQ3008" t="s">
        <v>10376</v>
      </c>
      <c r="AR3008" t="s">
        <v>10376</v>
      </c>
      <c r="AS3008" t="s">
        <v>10376</v>
      </c>
      <c r="AT3008" t="s">
        <v>10376</v>
      </c>
      <c r="AU3008">
        <v>0.01</v>
      </c>
      <c r="AV3008">
        <v>0.01</v>
      </c>
      <c r="AW3008" t="s">
        <v>10376</v>
      </c>
      <c r="AX3008" t="s">
        <v>10376</v>
      </c>
      <c r="AY3008" t="s">
        <v>10376</v>
      </c>
      <c r="AZ3008" t="s">
        <v>10376</v>
      </c>
      <c r="BA3008" t="s">
        <v>10376</v>
      </c>
      <c r="BB3008" t="s">
        <v>10376</v>
      </c>
      <c r="BC3008" t="s">
        <v>10376</v>
      </c>
      <c r="BD3008" t="s">
        <v>10376</v>
      </c>
      <c r="BE3008" t="s">
        <v>10376</v>
      </c>
      <c r="BF3008">
        <v>0.01</v>
      </c>
      <c r="BG3008" t="s">
        <v>10376</v>
      </c>
      <c r="BH3008" t="s">
        <v>10376</v>
      </c>
      <c r="BI3008" t="s">
        <v>10376</v>
      </c>
      <c r="BJ3008" t="s">
        <v>10376</v>
      </c>
      <c r="BK3008" t="s">
        <v>10376</v>
      </c>
      <c r="BL3008" t="s">
        <v>10376</v>
      </c>
      <c r="BM3008" t="s">
        <v>10376</v>
      </c>
      <c r="BN3008" t="s">
        <v>10376</v>
      </c>
      <c r="BO3008" t="s">
        <v>10376</v>
      </c>
      <c r="BP3008">
        <v>0.01</v>
      </c>
      <c r="BQ3008">
        <f t="shared" si="1128"/>
        <v>0</v>
      </c>
      <c r="BR3008">
        <f t="shared" si="1129"/>
        <v>0</v>
      </c>
    </row>
    <row r="3009" spans="1:70" hidden="1" x14ac:dyDescent="0.3">
      <c r="A3009" t="s">
        <v>10288</v>
      </c>
      <c r="B3009" t="s">
        <v>10289</v>
      </c>
      <c r="C3009" t="str">
        <f>VLOOKUP(historical_emissions[[#This Row],[Country]],'Liste-Pays'!A:B,2,0)</f>
        <v>AFR</v>
      </c>
      <c r="D3009" t="s">
        <v>41</v>
      </c>
      <c r="E3009" t="s">
        <v>252</v>
      </c>
      <c r="F3009" t="s">
        <v>302</v>
      </c>
      <c r="G3009" t="s">
        <v>44</v>
      </c>
      <c r="H3009">
        <f t="shared" si="1107"/>
        <v>0.01</v>
      </c>
      <c r="I3009">
        <f t="shared" si="1108"/>
        <v>0.01</v>
      </c>
      <c r="J3009">
        <f t="shared" si="1109"/>
        <v>0.01</v>
      </c>
      <c r="K3009">
        <f t="shared" si="1110"/>
        <v>0.01</v>
      </c>
      <c r="L3009">
        <f t="shared" si="1111"/>
        <v>0.01</v>
      </c>
      <c r="M3009">
        <f t="shared" si="1112"/>
        <v>0.01</v>
      </c>
      <c r="N3009">
        <f t="shared" si="1113"/>
        <v>0.01</v>
      </c>
      <c r="O3009">
        <f t="shared" si="1114"/>
        <v>0.01</v>
      </c>
      <c r="P3009">
        <f t="shared" si="1115"/>
        <v>0.01</v>
      </c>
      <c r="Q3009">
        <f t="shared" si="1116"/>
        <v>0.01</v>
      </c>
      <c r="R3009">
        <f t="shared" si="1117"/>
        <v>0.01</v>
      </c>
      <c r="S3009">
        <f t="shared" si="1118"/>
        <v>0.01</v>
      </c>
      <c r="T3009">
        <f t="shared" si="1119"/>
        <v>0.01</v>
      </c>
      <c r="U3009">
        <f t="shared" si="1120"/>
        <v>0.01</v>
      </c>
      <c r="V3009">
        <f t="shared" si="1121"/>
        <v>0.01</v>
      </c>
      <c r="W3009">
        <f t="shared" si="1122"/>
        <v>0.01</v>
      </c>
      <c r="X3009">
        <f t="shared" si="1123"/>
        <v>0.01</v>
      </c>
      <c r="Y3009">
        <f t="shared" si="1124"/>
        <v>0.01</v>
      </c>
      <c r="Z3009" s="1">
        <f t="shared" si="1125"/>
        <v>0.01</v>
      </c>
      <c r="AA3009" s="1">
        <f t="shared" si="1125"/>
        <v>0.01</v>
      </c>
      <c r="AB3009" s="1">
        <f t="shared" si="1125"/>
        <v>0.01</v>
      </c>
      <c r="AC3009" s="1">
        <f t="shared" si="1125"/>
        <v>0.01</v>
      </c>
      <c r="AD3009" s="1">
        <f t="shared" si="1125"/>
        <v>0.01</v>
      </c>
      <c r="AE3009" s="1">
        <f t="shared" si="1125"/>
        <v>0.01</v>
      </c>
      <c r="AF3009" s="1">
        <f t="shared" si="1125"/>
        <v>0.01</v>
      </c>
      <c r="AG3009" s="1">
        <f t="shared" si="1126"/>
        <v>0.01</v>
      </c>
      <c r="AH3009" s="1">
        <f t="shared" si="1126"/>
        <v>0.01</v>
      </c>
      <c r="AI3009" s="1">
        <f t="shared" si="1127"/>
        <v>0.01</v>
      </c>
      <c r="AJ3009">
        <v>0.01</v>
      </c>
      <c r="AK3009">
        <v>0.01</v>
      </c>
      <c r="AL3009">
        <v>0.01</v>
      </c>
      <c r="AM3009">
        <v>0.01</v>
      </c>
      <c r="AN3009" t="s">
        <v>10376</v>
      </c>
      <c r="AO3009" t="s">
        <v>10376</v>
      </c>
      <c r="AP3009" t="s">
        <v>10376</v>
      </c>
      <c r="AQ3009" t="s">
        <v>10376</v>
      </c>
      <c r="AR3009" t="s">
        <v>10376</v>
      </c>
      <c r="AS3009" t="s">
        <v>10376</v>
      </c>
      <c r="AT3009" t="s">
        <v>10376</v>
      </c>
      <c r="AU3009">
        <v>0.01</v>
      </c>
      <c r="AV3009">
        <v>0.01</v>
      </c>
      <c r="AW3009" t="s">
        <v>10376</v>
      </c>
      <c r="AX3009" t="s">
        <v>10376</v>
      </c>
      <c r="AY3009" t="s">
        <v>10376</v>
      </c>
      <c r="AZ3009" t="s">
        <v>10376</v>
      </c>
      <c r="BA3009" t="s">
        <v>10376</v>
      </c>
      <c r="BB3009" t="s">
        <v>10376</v>
      </c>
      <c r="BC3009" t="s">
        <v>10376</v>
      </c>
      <c r="BD3009" t="s">
        <v>10376</v>
      </c>
      <c r="BE3009" t="s">
        <v>10376</v>
      </c>
      <c r="BF3009">
        <v>0.01</v>
      </c>
      <c r="BG3009" t="s">
        <v>10376</v>
      </c>
      <c r="BH3009" t="s">
        <v>10376</v>
      </c>
      <c r="BI3009" t="s">
        <v>10376</v>
      </c>
      <c r="BJ3009" t="s">
        <v>10376</v>
      </c>
      <c r="BK3009" t="s">
        <v>10376</v>
      </c>
      <c r="BL3009" t="s">
        <v>10376</v>
      </c>
      <c r="BM3009" t="s">
        <v>10376</v>
      </c>
      <c r="BN3009" t="s">
        <v>10376</v>
      </c>
      <c r="BO3009" t="s">
        <v>10376</v>
      </c>
      <c r="BP3009">
        <v>0.01</v>
      </c>
      <c r="BQ3009">
        <f t="shared" si="1128"/>
        <v>0</v>
      </c>
      <c r="BR3009">
        <f t="shared" si="1129"/>
        <v>0</v>
      </c>
    </row>
    <row r="3010" spans="1:70" hidden="1" x14ac:dyDescent="0.3">
      <c r="A3010" t="s">
        <v>6181</v>
      </c>
      <c r="B3010" t="s">
        <v>6182</v>
      </c>
      <c r="C3010" t="str">
        <f>VLOOKUP(historical_emissions[[#This Row],[Country]],'Liste-Pays'!A:B,2,0)</f>
        <v>WEU</v>
      </c>
      <c r="D3010" t="s">
        <v>41</v>
      </c>
      <c r="E3010" t="s">
        <v>174</v>
      </c>
      <c r="F3010" t="s">
        <v>148</v>
      </c>
      <c r="G3010" t="s">
        <v>44</v>
      </c>
      <c r="H3010">
        <f t="shared" ref="H3010:H3073" si="1130">I3010*(1+$BR3010)</f>
        <v>2.5000000000000001E-3</v>
      </c>
      <c r="I3010">
        <f t="shared" ref="I3010:I3073" si="1131">J3010*(1+$BR3010)</f>
        <v>2.7001493472307652E-3</v>
      </c>
      <c r="J3010">
        <f t="shared" ref="J3010:J3073" si="1132">K3010*(1+$BR3010)</f>
        <v>2.9163225989402913E-3</v>
      </c>
      <c r="K3010">
        <f t="shared" ref="K3010:K3073" si="1133">L3010*(1+$BR3010)</f>
        <v>3.1498026247371827E-3</v>
      </c>
      <c r="L3010">
        <f t="shared" ref="L3010:L3073" si="1134">M3010*(1+$BR3010)</f>
        <v>3.4019750004359423E-3</v>
      </c>
      <c r="M3010">
        <f t="shared" ref="M3010:M3073" si="1135">N3010*(1+$BR3010)</f>
        <v>3.6743362306889968E-3</v>
      </c>
      <c r="N3010">
        <f t="shared" ref="N3010:N3073" si="1136">O3010*(1+$BR3010)</f>
        <v>3.9685026299204982E-3</v>
      </c>
      <c r="O3010">
        <f t="shared" ref="O3010:O3073" si="1137">P3010*(1+$BR3010)</f>
        <v>4.2862199142653639E-3</v>
      </c>
      <c r="P3010">
        <f t="shared" ref="P3010:P3073" si="1138">Q3010*(1+$BR3010)</f>
        <v>4.629373561436452E-3</v>
      </c>
      <c r="Q3010">
        <f t="shared" ref="Q3010:Q3073" si="1139">R3010*(1+$BR3010)</f>
        <v>5.0000000000000001E-3</v>
      </c>
      <c r="R3010">
        <f t="shared" ref="R3010:R3073" si="1140">S3010*(1+$BR3010)</f>
        <v>5.4002986944615304E-3</v>
      </c>
      <c r="S3010">
        <f t="shared" ref="S3010:S3073" si="1141">T3010*(1+$BR3010)</f>
        <v>5.8326451978805826E-3</v>
      </c>
      <c r="T3010">
        <f t="shared" ref="T3010:T3073" si="1142">U3010*(1+$BR3010)</f>
        <v>6.2996052494743654E-3</v>
      </c>
      <c r="U3010">
        <f t="shared" ref="U3010:U3073" si="1143">V3010*(1+$BR3010)</f>
        <v>6.8039500008718846E-3</v>
      </c>
      <c r="V3010">
        <f t="shared" ref="V3010:V3073" si="1144">W3010*(1+$BR3010)</f>
        <v>7.3486724613779936E-3</v>
      </c>
      <c r="W3010">
        <f t="shared" ref="W3010:W3073" si="1145">X3010*(1+$BR3010)</f>
        <v>7.9370052598409964E-3</v>
      </c>
      <c r="X3010">
        <f t="shared" ref="X3010:X3073" si="1146">Y3010*(1+$BR3010)</f>
        <v>8.5724398285307278E-3</v>
      </c>
      <c r="Y3010">
        <f t="shared" ref="Y3010:Y3073" si="1147">Z3010*(1+$BR3010)</f>
        <v>9.258747122872904E-3</v>
      </c>
      <c r="Z3010" s="1">
        <f t="shared" ref="Z3010:AC3073" si="1148">AA3010*(1+$BQ3010)</f>
        <v>0.01</v>
      </c>
      <c r="AA3010" s="1">
        <f t="shared" si="1148"/>
        <v>0.01</v>
      </c>
      <c r="AB3010" s="1">
        <f t="shared" si="1148"/>
        <v>0.01</v>
      </c>
      <c r="AC3010" s="1">
        <f t="shared" si="1148"/>
        <v>0.01</v>
      </c>
      <c r="AD3010" s="1">
        <f t="shared" ref="AD3010:AF3073" si="1149">AE3010*(1+$BQ3010)</f>
        <v>0.01</v>
      </c>
      <c r="AE3010" s="1">
        <f t="shared" si="1149"/>
        <v>0.01</v>
      </c>
      <c r="AF3010" s="1">
        <f t="shared" si="1149"/>
        <v>0.01</v>
      </c>
      <c r="AG3010" s="1">
        <f t="shared" ref="AG3010:AH3073" si="1150">AH3010*(1+$BQ3010)</f>
        <v>0.01</v>
      </c>
      <c r="AH3010" s="1">
        <f t="shared" si="1150"/>
        <v>0.01</v>
      </c>
      <c r="AI3010" s="1">
        <f t="shared" ref="AI3010:AI3073" si="1151">AJ3010*(1+$BQ3010)</f>
        <v>0.01</v>
      </c>
      <c r="AJ3010">
        <v>0.01</v>
      </c>
      <c r="AK3010">
        <v>0.01</v>
      </c>
      <c r="AL3010">
        <v>0.01</v>
      </c>
      <c r="AM3010">
        <v>0.01</v>
      </c>
      <c r="AN3010" t="s">
        <v>10376</v>
      </c>
      <c r="AO3010" t="s">
        <v>10376</v>
      </c>
      <c r="AP3010" t="s">
        <v>10376</v>
      </c>
      <c r="AQ3010" t="s">
        <v>10372</v>
      </c>
      <c r="AR3010" t="s">
        <v>10376</v>
      </c>
      <c r="AS3010" t="s">
        <v>10376</v>
      </c>
      <c r="AT3010" t="s">
        <v>10376</v>
      </c>
      <c r="AU3010">
        <v>0.02</v>
      </c>
      <c r="AV3010">
        <v>0.02</v>
      </c>
      <c r="AW3010" t="s">
        <v>10372</v>
      </c>
      <c r="AX3010" t="s">
        <v>10372</v>
      </c>
      <c r="AY3010" t="s">
        <v>10372</v>
      </c>
      <c r="AZ3010" t="s">
        <v>10372</v>
      </c>
      <c r="BA3010" t="s">
        <v>10372</v>
      </c>
      <c r="BB3010" t="s">
        <v>10372</v>
      </c>
      <c r="BC3010" t="s">
        <v>10372</v>
      </c>
      <c r="BD3010" t="s">
        <v>10372</v>
      </c>
      <c r="BE3010" t="s">
        <v>10372</v>
      </c>
      <c r="BF3010">
        <v>0.02</v>
      </c>
      <c r="BG3010" t="s">
        <v>10372</v>
      </c>
      <c r="BH3010" t="s">
        <v>10372</v>
      </c>
      <c r="BI3010" t="s">
        <v>10372</v>
      </c>
      <c r="BJ3010" t="s">
        <v>10372</v>
      </c>
      <c r="BK3010" t="s">
        <v>10372</v>
      </c>
      <c r="BL3010" t="s">
        <v>10372</v>
      </c>
      <c r="BM3010" t="s">
        <v>10372</v>
      </c>
      <c r="BN3010" t="s">
        <v>10372</v>
      </c>
      <c r="BO3010" t="s">
        <v>10372</v>
      </c>
      <c r="BP3010">
        <v>0.02</v>
      </c>
      <c r="BQ3010">
        <f t="shared" ref="BQ3010:BQ3073" si="1152">((AV3010/BF3010)^(1/(2010-2000)))-1</f>
        <v>0</v>
      </c>
      <c r="BR3010">
        <f t="shared" ref="BR3010:BR3073" si="1153">((AM3010/AV3010)^(1/(2019-2010)))-1</f>
        <v>-7.4125287712709542E-2</v>
      </c>
    </row>
    <row r="3011" spans="1:70" hidden="1" x14ac:dyDescent="0.3">
      <c r="A3011" t="s">
        <v>6181</v>
      </c>
      <c r="B3011" t="s">
        <v>6182</v>
      </c>
      <c r="C3011" t="str">
        <f>VLOOKUP(historical_emissions[[#This Row],[Country]],'Liste-Pays'!A:B,2,0)</f>
        <v>WEU</v>
      </c>
      <c r="D3011" t="s">
        <v>41</v>
      </c>
      <c r="E3011" t="s">
        <v>1048</v>
      </c>
      <c r="F3011" t="s">
        <v>148</v>
      </c>
      <c r="G3011" t="s">
        <v>44</v>
      </c>
      <c r="H3011">
        <f t="shared" si="1130"/>
        <v>4.9999999999999992E-3</v>
      </c>
      <c r="I3011">
        <f t="shared" si="1131"/>
        <v>4.9999999999999992E-3</v>
      </c>
      <c r="J3011">
        <f t="shared" si="1132"/>
        <v>4.9999999999999992E-3</v>
      </c>
      <c r="K3011">
        <f t="shared" si="1133"/>
        <v>4.9999999999999992E-3</v>
      </c>
      <c r="L3011">
        <f t="shared" si="1134"/>
        <v>4.9999999999999992E-3</v>
      </c>
      <c r="M3011">
        <f t="shared" si="1135"/>
        <v>4.9999999999999992E-3</v>
      </c>
      <c r="N3011">
        <f t="shared" si="1136"/>
        <v>4.9999999999999992E-3</v>
      </c>
      <c r="O3011">
        <f t="shared" si="1137"/>
        <v>4.9999999999999992E-3</v>
      </c>
      <c r="P3011">
        <f t="shared" si="1138"/>
        <v>4.9999999999999992E-3</v>
      </c>
      <c r="Q3011">
        <f t="shared" si="1139"/>
        <v>4.9999999999999992E-3</v>
      </c>
      <c r="R3011">
        <f t="shared" si="1140"/>
        <v>4.9999999999999992E-3</v>
      </c>
      <c r="S3011">
        <f t="shared" si="1141"/>
        <v>4.9999999999999992E-3</v>
      </c>
      <c r="T3011">
        <f t="shared" si="1142"/>
        <v>4.9999999999999992E-3</v>
      </c>
      <c r="U3011">
        <f t="shared" si="1143"/>
        <v>4.9999999999999992E-3</v>
      </c>
      <c r="V3011">
        <f t="shared" si="1144"/>
        <v>4.9999999999999992E-3</v>
      </c>
      <c r="W3011">
        <f t="shared" si="1145"/>
        <v>4.9999999999999992E-3</v>
      </c>
      <c r="X3011">
        <f t="shared" si="1146"/>
        <v>4.9999999999999992E-3</v>
      </c>
      <c r="Y3011">
        <f t="shared" si="1147"/>
        <v>4.9999999999999992E-3</v>
      </c>
      <c r="Z3011" s="1">
        <f t="shared" si="1148"/>
        <v>4.9999999999999992E-3</v>
      </c>
      <c r="AA3011" s="1">
        <f t="shared" si="1148"/>
        <v>5.3588673126814647E-3</v>
      </c>
      <c r="AB3011" s="1">
        <f t="shared" si="1148"/>
        <v>5.743491774985174E-3</v>
      </c>
      <c r="AC3011" s="1">
        <f t="shared" si="1148"/>
        <v>6.1557220667245805E-3</v>
      </c>
      <c r="AD3011" s="1">
        <f t="shared" si="1149"/>
        <v>6.5975395538644703E-3</v>
      </c>
      <c r="AE3011" s="1">
        <f t="shared" si="1149"/>
        <v>7.0710678118654745E-3</v>
      </c>
      <c r="AF3011" s="1">
        <f t="shared" si="1149"/>
        <v>7.5785828325519895E-3</v>
      </c>
      <c r="AG3011" s="1">
        <f t="shared" si="1150"/>
        <v>8.1225239635623545E-3</v>
      </c>
      <c r="AH3011" s="1">
        <f t="shared" si="1150"/>
        <v>8.7055056329612412E-3</v>
      </c>
      <c r="AI3011" s="1">
        <f t="shared" si="1151"/>
        <v>9.3303299153680748E-3</v>
      </c>
      <c r="AJ3011">
        <v>0.01</v>
      </c>
      <c r="AK3011">
        <v>0.01</v>
      </c>
      <c r="AL3011">
        <v>0.01</v>
      </c>
      <c r="AM3011">
        <v>0.01</v>
      </c>
      <c r="AN3011" t="s">
        <v>10376</v>
      </c>
      <c r="AO3011" t="s">
        <v>10376</v>
      </c>
      <c r="AP3011" t="s">
        <v>10376</v>
      </c>
      <c r="AQ3011" t="s">
        <v>10376</v>
      </c>
      <c r="AR3011" t="s">
        <v>10376</v>
      </c>
      <c r="AS3011" t="s">
        <v>10376</v>
      </c>
      <c r="AT3011" t="s">
        <v>10376</v>
      </c>
      <c r="AU3011">
        <v>0.02</v>
      </c>
      <c r="AV3011">
        <v>0.01</v>
      </c>
      <c r="AW3011" t="s">
        <v>10376</v>
      </c>
      <c r="AX3011" t="s">
        <v>10376</v>
      </c>
      <c r="AY3011" t="s">
        <v>10376</v>
      </c>
      <c r="AZ3011" t="s">
        <v>10372</v>
      </c>
      <c r="BA3011" t="s">
        <v>10372</v>
      </c>
      <c r="BB3011" t="s">
        <v>10376</v>
      </c>
      <c r="BC3011" t="s">
        <v>10376</v>
      </c>
      <c r="BD3011" t="s">
        <v>10376</v>
      </c>
      <c r="BE3011" t="s">
        <v>10372</v>
      </c>
      <c r="BF3011">
        <v>0.02</v>
      </c>
      <c r="BG3011" t="s">
        <v>10372</v>
      </c>
      <c r="BH3011" t="s">
        <v>10372</v>
      </c>
      <c r="BI3011" t="s">
        <v>10376</v>
      </c>
      <c r="BJ3011" t="s">
        <v>10372</v>
      </c>
      <c r="BK3011" t="s">
        <v>10376</v>
      </c>
      <c r="BL3011" t="s">
        <v>10376</v>
      </c>
      <c r="BM3011" t="s">
        <v>10376</v>
      </c>
      <c r="BN3011" t="s">
        <v>10376</v>
      </c>
      <c r="BO3011" t="s">
        <v>10376</v>
      </c>
      <c r="BP3011">
        <v>0.01</v>
      </c>
      <c r="BQ3011">
        <f t="shared" si="1152"/>
        <v>-6.696700846319259E-2</v>
      </c>
      <c r="BR3011">
        <f t="shared" si="1153"/>
        <v>0</v>
      </c>
    </row>
    <row r="3012" spans="1:70" hidden="1" x14ac:dyDescent="0.3">
      <c r="A3012" t="s">
        <v>6181</v>
      </c>
      <c r="B3012" t="s">
        <v>6182</v>
      </c>
      <c r="C3012" t="str">
        <f>VLOOKUP(historical_emissions[[#This Row],[Country]],'Liste-Pays'!A:B,2,0)</f>
        <v>WEU</v>
      </c>
      <c r="D3012" t="s">
        <v>41</v>
      </c>
      <c r="E3012" t="s">
        <v>174</v>
      </c>
      <c r="F3012" t="s">
        <v>302</v>
      </c>
      <c r="G3012" t="s">
        <v>44</v>
      </c>
      <c r="H3012">
        <f t="shared" si="1130"/>
        <v>1.25E-3</v>
      </c>
      <c r="I3012">
        <f t="shared" si="1131"/>
        <v>1.3500746736153826E-3</v>
      </c>
      <c r="J3012">
        <f t="shared" si="1132"/>
        <v>1.4581612994701456E-3</v>
      </c>
      <c r="K3012">
        <f t="shared" si="1133"/>
        <v>1.5749013123685914E-3</v>
      </c>
      <c r="L3012">
        <f t="shared" si="1134"/>
        <v>1.7009875002179712E-3</v>
      </c>
      <c r="M3012">
        <f t="shared" si="1135"/>
        <v>1.8371681153444984E-3</v>
      </c>
      <c r="N3012">
        <f t="shared" si="1136"/>
        <v>1.9842513149602491E-3</v>
      </c>
      <c r="O3012">
        <f t="shared" si="1137"/>
        <v>2.143109957132682E-3</v>
      </c>
      <c r="P3012">
        <f t="shared" si="1138"/>
        <v>2.314686780718226E-3</v>
      </c>
      <c r="Q3012">
        <f t="shared" si="1139"/>
        <v>2.5000000000000001E-3</v>
      </c>
      <c r="R3012">
        <f t="shared" si="1140"/>
        <v>2.7001493472307652E-3</v>
      </c>
      <c r="S3012">
        <f t="shared" si="1141"/>
        <v>2.9163225989402913E-3</v>
      </c>
      <c r="T3012">
        <f t="shared" si="1142"/>
        <v>3.1498026247371827E-3</v>
      </c>
      <c r="U3012">
        <f t="shared" si="1143"/>
        <v>3.4019750004359423E-3</v>
      </c>
      <c r="V3012">
        <f t="shared" si="1144"/>
        <v>3.6743362306889968E-3</v>
      </c>
      <c r="W3012">
        <f t="shared" si="1145"/>
        <v>3.9685026299204982E-3</v>
      </c>
      <c r="X3012">
        <f t="shared" si="1146"/>
        <v>4.2862199142653639E-3</v>
      </c>
      <c r="Y3012">
        <f t="shared" si="1147"/>
        <v>4.629373561436452E-3</v>
      </c>
      <c r="Z3012" s="1">
        <f t="shared" si="1148"/>
        <v>4.9999999999999992E-3</v>
      </c>
      <c r="AA3012" s="1">
        <f t="shared" si="1148"/>
        <v>5.3588673126814647E-3</v>
      </c>
      <c r="AB3012" s="1">
        <f t="shared" si="1148"/>
        <v>5.743491774985174E-3</v>
      </c>
      <c r="AC3012" s="1">
        <f t="shared" si="1148"/>
        <v>6.1557220667245805E-3</v>
      </c>
      <c r="AD3012" s="1">
        <f t="shared" si="1149"/>
        <v>6.5975395538644703E-3</v>
      </c>
      <c r="AE3012" s="1">
        <f t="shared" si="1149"/>
        <v>7.0710678118654745E-3</v>
      </c>
      <c r="AF3012" s="1">
        <f t="shared" si="1149"/>
        <v>7.5785828325519895E-3</v>
      </c>
      <c r="AG3012" s="1">
        <f t="shared" si="1150"/>
        <v>8.1225239635623545E-3</v>
      </c>
      <c r="AH3012" s="1">
        <f t="shared" si="1150"/>
        <v>8.7055056329612412E-3</v>
      </c>
      <c r="AI3012" s="1">
        <f t="shared" si="1151"/>
        <v>9.3303299153680748E-3</v>
      </c>
      <c r="AJ3012">
        <v>0.01</v>
      </c>
      <c r="AK3012">
        <v>0.01</v>
      </c>
      <c r="AL3012">
        <v>0.01</v>
      </c>
      <c r="AM3012">
        <v>0.01</v>
      </c>
      <c r="AN3012" t="s">
        <v>10372</v>
      </c>
      <c r="AO3012" t="s">
        <v>10372</v>
      </c>
      <c r="AP3012" t="s">
        <v>10372</v>
      </c>
      <c r="AQ3012" t="s">
        <v>10372</v>
      </c>
      <c r="AR3012" t="s">
        <v>10372</v>
      </c>
      <c r="AS3012" t="s">
        <v>10372</v>
      </c>
      <c r="AT3012" t="s">
        <v>10372</v>
      </c>
      <c r="AU3012">
        <v>0.02</v>
      </c>
      <c r="AV3012">
        <v>0.02</v>
      </c>
      <c r="AW3012" t="s">
        <v>10372</v>
      </c>
      <c r="AX3012" t="s">
        <v>9379</v>
      </c>
      <c r="AY3012" t="s">
        <v>9379</v>
      </c>
      <c r="AZ3012" t="s">
        <v>9379</v>
      </c>
      <c r="BA3012" t="s">
        <v>9379</v>
      </c>
      <c r="BB3012" t="s">
        <v>9379</v>
      </c>
      <c r="BC3012" t="s">
        <v>9379</v>
      </c>
      <c r="BD3012" t="s">
        <v>9379</v>
      </c>
      <c r="BE3012" t="s">
        <v>9378</v>
      </c>
      <c r="BF3012">
        <v>0.04</v>
      </c>
      <c r="BG3012" t="s">
        <v>9379</v>
      </c>
      <c r="BH3012" t="s">
        <v>9378</v>
      </c>
      <c r="BI3012" t="s">
        <v>9378</v>
      </c>
      <c r="BJ3012" t="s">
        <v>9378</v>
      </c>
      <c r="BK3012" t="s">
        <v>9378</v>
      </c>
      <c r="BL3012" t="s">
        <v>9379</v>
      </c>
      <c r="BM3012" t="s">
        <v>9379</v>
      </c>
      <c r="BN3012" t="s">
        <v>9378</v>
      </c>
      <c r="BO3012" t="s">
        <v>9378</v>
      </c>
      <c r="BP3012">
        <v>0.04</v>
      </c>
      <c r="BQ3012">
        <f t="shared" si="1152"/>
        <v>-6.696700846319259E-2</v>
      </c>
      <c r="BR3012">
        <f t="shared" si="1153"/>
        <v>-7.4125287712709542E-2</v>
      </c>
    </row>
    <row r="3013" spans="1:70" hidden="1" x14ac:dyDescent="0.3">
      <c r="A3013" t="s">
        <v>10455</v>
      </c>
      <c r="B3013" t="s">
        <v>10456</v>
      </c>
      <c r="C3013" t="str">
        <f>VLOOKUP(historical_emissions[[#This Row],[Country]],'Liste-Pays'!A:B,2,0)</f>
        <v>CSA</v>
      </c>
      <c r="D3013" t="s">
        <v>41</v>
      </c>
      <c r="E3013" t="s">
        <v>252</v>
      </c>
      <c r="F3013" t="s">
        <v>148</v>
      </c>
      <c r="G3013" t="s">
        <v>44</v>
      </c>
      <c r="H3013">
        <f t="shared" si="1130"/>
        <v>0.01</v>
      </c>
      <c r="I3013">
        <f t="shared" si="1131"/>
        <v>0.01</v>
      </c>
      <c r="J3013">
        <f t="shared" si="1132"/>
        <v>0.01</v>
      </c>
      <c r="K3013">
        <f t="shared" si="1133"/>
        <v>0.01</v>
      </c>
      <c r="L3013">
        <f t="shared" si="1134"/>
        <v>0.01</v>
      </c>
      <c r="M3013">
        <f t="shared" si="1135"/>
        <v>0.01</v>
      </c>
      <c r="N3013">
        <f t="shared" si="1136"/>
        <v>0.01</v>
      </c>
      <c r="O3013">
        <f t="shared" si="1137"/>
        <v>0.01</v>
      </c>
      <c r="P3013">
        <f t="shared" si="1138"/>
        <v>0.01</v>
      </c>
      <c r="Q3013">
        <f t="shared" si="1139"/>
        <v>0.01</v>
      </c>
      <c r="R3013">
        <f t="shared" si="1140"/>
        <v>0.01</v>
      </c>
      <c r="S3013">
        <f t="shared" si="1141"/>
        <v>0.01</v>
      </c>
      <c r="T3013">
        <f t="shared" si="1142"/>
        <v>0.01</v>
      </c>
      <c r="U3013">
        <f t="shared" si="1143"/>
        <v>0.01</v>
      </c>
      <c r="V3013">
        <f t="shared" si="1144"/>
        <v>0.01</v>
      </c>
      <c r="W3013">
        <f t="shared" si="1145"/>
        <v>0.01</v>
      </c>
      <c r="X3013">
        <f t="shared" si="1146"/>
        <v>0.01</v>
      </c>
      <c r="Y3013">
        <f t="shared" si="1147"/>
        <v>0.01</v>
      </c>
      <c r="Z3013" s="1">
        <f t="shared" si="1148"/>
        <v>0.01</v>
      </c>
      <c r="AA3013" s="1">
        <f t="shared" si="1148"/>
        <v>0.01</v>
      </c>
      <c r="AB3013" s="1">
        <f t="shared" si="1148"/>
        <v>0.01</v>
      </c>
      <c r="AC3013" s="1">
        <f t="shared" si="1148"/>
        <v>0.01</v>
      </c>
      <c r="AD3013" s="1">
        <f t="shared" si="1149"/>
        <v>0.01</v>
      </c>
      <c r="AE3013" s="1">
        <f t="shared" si="1149"/>
        <v>0.01</v>
      </c>
      <c r="AF3013" s="1">
        <f t="shared" si="1149"/>
        <v>0.01</v>
      </c>
      <c r="AG3013" s="1">
        <f t="shared" si="1150"/>
        <v>0.01</v>
      </c>
      <c r="AH3013" s="1">
        <f t="shared" si="1150"/>
        <v>0.01</v>
      </c>
      <c r="AI3013" s="1">
        <f t="shared" si="1151"/>
        <v>0.01</v>
      </c>
      <c r="AJ3013">
        <v>0.01</v>
      </c>
      <c r="AK3013">
        <v>0.01</v>
      </c>
      <c r="AL3013">
        <v>0.01</v>
      </c>
      <c r="AM3013">
        <v>0.01</v>
      </c>
      <c r="AN3013" t="s">
        <v>10376</v>
      </c>
      <c r="AO3013" t="s">
        <v>10376</v>
      </c>
      <c r="AP3013" t="s">
        <v>10376</v>
      </c>
      <c r="AQ3013" t="s">
        <v>10376</v>
      </c>
      <c r="AR3013" t="s">
        <v>10376</v>
      </c>
      <c r="AS3013" t="s">
        <v>10376</v>
      </c>
      <c r="AT3013" t="s">
        <v>10376</v>
      </c>
      <c r="AU3013">
        <v>0.01</v>
      </c>
      <c r="AV3013">
        <v>0.01</v>
      </c>
      <c r="AW3013" t="s">
        <v>10376</v>
      </c>
      <c r="AX3013" t="s">
        <v>10376</v>
      </c>
      <c r="AY3013" t="s">
        <v>10376</v>
      </c>
      <c r="AZ3013" t="s">
        <v>10376</v>
      </c>
      <c r="BA3013" t="s">
        <v>10376</v>
      </c>
      <c r="BB3013" t="s">
        <v>10376</v>
      </c>
      <c r="BC3013" t="s">
        <v>10376</v>
      </c>
      <c r="BD3013" t="s">
        <v>10376</v>
      </c>
      <c r="BE3013" t="s">
        <v>10376</v>
      </c>
      <c r="BF3013">
        <v>0.01</v>
      </c>
      <c r="BG3013" t="s">
        <v>10376</v>
      </c>
      <c r="BH3013" t="s">
        <v>10376</v>
      </c>
      <c r="BI3013" t="s">
        <v>10376</v>
      </c>
      <c r="BJ3013" t="s">
        <v>10376</v>
      </c>
      <c r="BK3013" t="s">
        <v>10376</v>
      </c>
      <c r="BL3013" t="s">
        <v>10376</v>
      </c>
      <c r="BM3013" t="s">
        <v>10376</v>
      </c>
      <c r="BN3013" t="s">
        <v>10376</v>
      </c>
      <c r="BO3013" t="s">
        <v>10376</v>
      </c>
      <c r="BP3013">
        <v>0.01</v>
      </c>
      <c r="BQ3013">
        <f t="shared" si="1152"/>
        <v>0</v>
      </c>
      <c r="BR3013">
        <f t="shared" si="1153"/>
        <v>0</v>
      </c>
    </row>
    <row r="3014" spans="1:70" hidden="1" x14ac:dyDescent="0.3">
      <c r="A3014" t="s">
        <v>10455</v>
      </c>
      <c r="B3014" t="s">
        <v>10456</v>
      </c>
      <c r="C3014" t="str">
        <f>VLOOKUP(historical_emissions[[#This Row],[Country]],'Liste-Pays'!A:B,2,0)</f>
        <v>CSA</v>
      </c>
      <c r="D3014" t="s">
        <v>41</v>
      </c>
      <c r="E3014" t="s">
        <v>252</v>
      </c>
      <c r="F3014" t="s">
        <v>302</v>
      </c>
      <c r="G3014" t="s">
        <v>44</v>
      </c>
      <c r="H3014" t="e">
        <f t="shared" si="1130"/>
        <v>#DIV/0!</v>
      </c>
      <c r="I3014" t="e">
        <f t="shared" si="1131"/>
        <v>#DIV/0!</v>
      </c>
      <c r="J3014" t="e">
        <f t="shared" si="1132"/>
        <v>#DIV/0!</v>
      </c>
      <c r="K3014" t="e">
        <f t="shared" si="1133"/>
        <v>#DIV/0!</v>
      </c>
      <c r="L3014" t="e">
        <f t="shared" si="1134"/>
        <v>#DIV/0!</v>
      </c>
      <c r="M3014" t="e">
        <f t="shared" si="1135"/>
        <v>#DIV/0!</v>
      </c>
      <c r="N3014" t="e">
        <f t="shared" si="1136"/>
        <v>#DIV/0!</v>
      </c>
      <c r="O3014" t="e">
        <f t="shared" si="1137"/>
        <v>#DIV/0!</v>
      </c>
      <c r="P3014" t="e">
        <f t="shared" si="1138"/>
        <v>#DIV/0!</v>
      </c>
      <c r="Q3014" t="e">
        <f t="shared" si="1139"/>
        <v>#DIV/0!</v>
      </c>
      <c r="R3014" t="e">
        <f t="shared" si="1140"/>
        <v>#DIV/0!</v>
      </c>
      <c r="S3014" t="e">
        <f t="shared" si="1141"/>
        <v>#DIV/0!</v>
      </c>
      <c r="T3014" t="e">
        <f t="shared" si="1142"/>
        <v>#DIV/0!</v>
      </c>
      <c r="U3014" t="e">
        <f t="shared" si="1143"/>
        <v>#DIV/0!</v>
      </c>
      <c r="V3014" t="e">
        <f t="shared" si="1144"/>
        <v>#DIV/0!</v>
      </c>
      <c r="W3014" t="e">
        <f t="shared" si="1145"/>
        <v>#DIV/0!</v>
      </c>
      <c r="X3014" t="e">
        <f t="shared" si="1146"/>
        <v>#DIV/0!</v>
      </c>
      <c r="Y3014" t="e">
        <f t="shared" si="1147"/>
        <v>#DIV/0!</v>
      </c>
      <c r="Z3014" s="1" t="e">
        <f t="shared" si="1148"/>
        <v>#DIV/0!</v>
      </c>
      <c r="AA3014" s="1" t="e">
        <f t="shared" si="1148"/>
        <v>#DIV/0!</v>
      </c>
      <c r="AB3014" s="1" t="e">
        <f t="shared" si="1148"/>
        <v>#DIV/0!</v>
      </c>
      <c r="AC3014" s="1" t="e">
        <f t="shared" si="1148"/>
        <v>#DIV/0!</v>
      </c>
      <c r="AD3014" s="1" t="e">
        <f t="shared" si="1149"/>
        <v>#DIV/0!</v>
      </c>
      <c r="AE3014" s="1" t="e">
        <f t="shared" si="1149"/>
        <v>#DIV/0!</v>
      </c>
      <c r="AF3014" s="1" t="e">
        <f t="shared" si="1149"/>
        <v>#DIV/0!</v>
      </c>
      <c r="AG3014" s="1" t="e">
        <f t="shared" si="1150"/>
        <v>#DIV/0!</v>
      </c>
      <c r="AH3014" s="1" t="e">
        <f t="shared" si="1150"/>
        <v>#DIV/0!</v>
      </c>
      <c r="AI3014" s="1" t="e">
        <f t="shared" si="1151"/>
        <v>#DIV/0!</v>
      </c>
      <c r="AJ3014">
        <v>0.01</v>
      </c>
      <c r="AK3014">
        <v>0.01</v>
      </c>
      <c r="AL3014">
        <v>0.01</v>
      </c>
      <c r="AM3014">
        <v>0.01</v>
      </c>
      <c r="AN3014" t="s">
        <v>10376</v>
      </c>
      <c r="AO3014" t="s">
        <v>10376</v>
      </c>
      <c r="AP3014" t="s">
        <v>10376</v>
      </c>
      <c r="AQ3014" t="s">
        <v>10376</v>
      </c>
      <c r="AR3014" t="s">
        <v>10376</v>
      </c>
      <c r="AS3014" t="s">
        <v>10376</v>
      </c>
      <c r="AT3014" t="s">
        <v>10376</v>
      </c>
      <c r="AU3014">
        <v>0.01</v>
      </c>
      <c r="AV3014">
        <v>0.01</v>
      </c>
      <c r="AW3014" t="s">
        <v>10376</v>
      </c>
      <c r="AX3014" t="s">
        <v>10376</v>
      </c>
      <c r="AY3014" t="s">
        <v>10376</v>
      </c>
      <c r="AZ3014" t="s">
        <v>10376</v>
      </c>
      <c r="BA3014" t="s">
        <v>8310</v>
      </c>
      <c r="BB3014" t="s">
        <v>8310</v>
      </c>
      <c r="BC3014" t="s">
        <v>10376</v>
      </c>
      <c r="BD3014" t="s">
        <v>10376</v>
      </c>
      <c r="BE3014" t="s">
        <v>8310</v>
      </c>
      <c r="BF3014">
        <v>0</v>
      </c>
      <c r="BG3014" t="s">
        <v>10376</v>
      </c>
      <c r="BH3014" t="s">
        <v>8310</v>
      </c>
      <c r="BI3014" t="s">
        <v>8310</v>
      </c>
      <c r="BJ3014" t="s">
        <v>10376</v>
      </c>
      <c r="BK3014" t="s">
        <v>10376</v>
      </c>
      <c r="BL3014" t="s">
        <v>10376</v>
      </c>
      <c r="BM3014" t="s">
        <v>8310</v>
      </c>
      <c r="BN3014" t="s">
        <v>8310</v>
      </c>
      <c r="BO3014" t="s">
        <v>10376</v>
      </c>
      <c r="BP3014">
        <v>0.01</v>
      </c>
      <c r="BQ3014" t="e">
        <f t="shared" si="1152"/>
        <v>#DIV/0!</v>
      </c>
      <c r="BR3014">
        <f t="shared" si="1153"/>
        <v>0</v>
      </c>
    </row>
    <row r="3015" spans="1:70" hidden="1" x14ac:dyDescent="0.3">
      <c r="A3015" t="s">
        <v>10455</v>
      </c>
      <c r="B3015" t="s">
        <v>10456</v>
      </c>
      <c r="C3015" t="str">
        <f>VLOOKUP(historical_emissions[[#This Row],[Country]],'Liste-Pays'!A:B,2,0)</f>
        <v>CSA</v>
      </c>
      <c r="D3015" t="s">
        <v>41</v>
      </c>
      <c r="E3015" t="s">
        <v>42</v>
      </c>
      <c r="F3015" t="s">
        <v>302</v>
      </c>
      <c r="G3015" t="s">
        <v>44</v>
      </c>
      <c r="H3015">
        <f t="shared" si="1130"/>
        <v>0.01</v>
      </c>
      <c r="I3015">
        <f t="shared" si="1131"/>
        <v>0.01</v>
      </c>
      <c r="J3015">
        <f t="shared" si="1132"/>
        <v>0.01</v>
      </c>
      <c r="K3015">
        <f t="shared" si="1133"/>
        <v>0.01</v>
      </c>
      <c r="L3015">
        <f t="shared" si="1134"/>
        <v>0.01</v>
      </c>
      <c r="M3015">
        <f t="shared" si="1135"/>
        <v>0.01</v>
      </c>
      <c r="N3015">
        <f t="shared" si="1136"/>
        <v>0.01</v>
      </c>
      <c r="O3015">
        <f t="shared" si="1137"/>
        <v>0.01</v>
      </c>
      <c r="P3015">
        <f t="shared" si="1138"/>
        <v>0.01</v>
      </c>
      <c r="Q3015">
        <f t="shared" si="1139"/>
        <v>0.01</v>
      </c>
      <c r="R3015">
        <f t="shared" si="1140"/>
        <v>0.01</v>
      </c>
      <c r="S3015">
        <f t="shared" si="1141"/>
        <v>0.01</v>
      </c>
      <c r="T3015">
        <f t="shared" si="1142"/>
        <v>0.01</v>
      </c>
      <c r="U3015">
        <f t="shared" si="1143"/>
        <v>0.01</v>
      </c>
      <c r="V3015">
        <f t="shared" si="1144"/>
        <v>0.01</v>
      </c>
      <c r="W3015">
        <f t="shared" si="1145"/>
        <v>0.01</v>
      </c>
      <c r="X3015">
        <f t="shared" si="1146"/>
        <v>0.01</v>
      </c>
      <c r="Y3015">
        <f t="shared" si="1147"/>
        <v>0.01</v>
      </c>
      <c r="Z3015" s="1">
        <f t="shared" si="1148"/>
        <v>0.01</v>
      </c>
      <c r="AA3015" s="1">
        <f t="shared" si="1148"/>
        <v>0.01</v>
      </c>
      <c r="AB3015" s="1">
        <f t="shared" si="1148"/>
        <v>0.01</v>
      </c>
      <c r="AC3015" s="1">
        <f t="shared" si="1148"/>
        <v>0.01</v>
      </c>
      <c r="AD3015" s="1">
        <f t="shared" si="1149"/>
        <v>0.01</v>
      </c>
      <c r="AE3015" s="1">
        <f t="shared" si="1149"/>
        <v>0.01</v>
      </c>
      <c r="AF3015" s="1">
        <f t="shared" si="1149"/>
        <v>0.01</v>
      </c>
      <c r="AG3015" s="1">
        <f t="shared" si="1150"/>
        <v>0.01</v>
      </c>
      <c r="AH3015" s="1">
        <f t="shared" si="1150"/>
        <v>0.01</v>
      </c>
      <c r="AI3015" s="1">
        <f t="shared" si="1151"/>
        <v>0.01</v>
      </c>
      <c r="AJ3015">
        <v>0.01</v>
      </c>
      <c r="AK3015">
        <v>0.01</v>
      </c>
      <c r="AL3015">
        <v>0.01</v>
      </c>
      <c r="AM3015">
        <v>0.01</v>
      </c>
      <c r="AN3015" t="s">
        <v>10376</v>
      </c>
      <c r="AO3015" t="s">
        <v>10376</v>
      </c>
      <c r="AP3015" t="s">
        <v>10376</v>
      </c>
      <c r="AQ3015" t="s">
        <v>10376</v>
      </c>
      <c r="AR3015" t="s">
        <v>10376</v>
      </c>
      <c r="AS3015" t="s">
        <v>10376</v>
      </c>
      <c r="AT3015" t="s">
        <v>10376</v>
      </c>
      <c r="AU3015">
        <v>0.01</v>
      </c>
      <c r="AV3015">
        <v>0.01</v>
      </c>
      <c r="AW3015" t="s">
        <v>10376</v>
      </c>
      <c r="AX3015" t="s">
        <v>10376</v>
      </c>
      <c r="AY3015" t="s">
        <v>10376</v>
      </c>
      <c r="AZ3015" t="s">
        <v>10376</v>
      </c>
      <c r="BA3015" t="s">
        <v>10376</v>
      </c>
      <c r="BB3015" t="s">
        <v>10376</v>
      </c>
      <c r="BC3015" t="s">
        <v>10376</v>
      </c>
      <c r="BD3015" t="s">
        <v>10376</v>
      </c>
      <c r="BE3015" t="s">
        <v>10376</v>
      </c>
      <c r="BF3015">
        <v>0.01</v>
      </c>
      <c r="BG3015" t="s">
        <v>10376</v>
      </c>
      <c r="BH3015" t="s">
        <v>10376</v>
      </c>
      <c r="BI3015" t="s">
        <v>10376</v>
      </c>
      <c r="BJ3015" t="s">
        <v>10376</v>
      </c>
      <c r="BK3015" t="s">
        <v>10376</v>
      </c>
      <c r="BL3015" t="s">
        <v>10376</v>
      </c>
      <c r="BM3015" t="s">
        <v>10376</v>
      </c>
      <c r="BN3015" t="s">
        <v>10376</v>
      </c>
      <c r="BO3015" t="s">
        <v>10376</v>
      </c>
      <c r="BP3015">
        <v>0.01</v>
      </c>
      <c r="BQ3015">
        <f t="shared" si="1152"/>
        <v>0</v>
      </c>
      <c r="BR3015">
        <f t="shared" si="1153"/>
        <v>0</v>
      </c>
    </row>
    <row r="3016" spans="1:70" hidden="1" x14ac:dyDescent="0.3">
      <c r="A3016" t="s">
        <v>9120</v>
      </c>
      <c r="B3016" t="s">
        <v>9121</v>
      </c>
      <c r="C3016" t="str">
        <f>VLOOKUP(historical_emissions[[#This Row],[Country]],'Liste-Pays'!A:B,2,0)</f>
        <v>CSA</v>
      </c>
      <c r="D3016" t="s">
        <v>41</v>
      </c>
      <c r="E3016" t="s">
        <v>174</v>
      </c>
      <c r="F3016" t="s">
        <v>302</v>
      </c>
      <c r="G3016" t="s">
        <v>44</v>
      </c>
      <c r="H3016" t="e">
        <f t="shared" si="1130"/>
        <v>#DIV/0!</v>
      </c>
      <c r="I3016" t="e">
        <f t="shared" si="1131"/>
        <v>#DIV/0!</v>
      </c>
      <c r="J3016" t="e">
        <f t="shared" si="1132"/>
        <v>#DIV/0!</v>
      </c>
      <c r="K3016" t="e">
        <f t="shared" si="1133"/>
        <v>#DIV/0!</v>
      </c>
      <c r="L3016" t="e">
        <f t="shared" si="1134"/>
        <v>#DIV/0!</v>
      </c>
      <c r="M3016" t="e">
        <f t="shared" si="1135"/>
        <v>#DIV/0!</v>
      </c>
      <c r="N3016" t="e">
        <f t="shared" si="1136"/>
        <v>#DIV/0!</v>
      </c>
      <c r="O3016" t="e">
        <f t="shared" si="1137"/>
        <v>#DIV/0!</v>
      </c>
      <c r="P3016" t="e">
        <f t="shared" si="1138"/>
        <v>#DIV/0!</v>
      </c>
      <c r="Q3016" t="e">
        <f t="shared" si="1139"/>
        <v>#DIV/0!</v>
      </c>
      <c r="R3016" t="e">
        <f t="shared" si="1140"/>
        <v>#DIV/0!</v>
      </c>
      <c r="S3016" t="e">
        <f t="shared" si="1141"/>
        <v>#DIV/0!</v>
      </c>
      <c r="T3016" t="e">
        <f t="shared" si="1142"/>
        <v>#DIV/0!</v>
      </c>
      <c r="U3016" t="e">
        <f t="shared" si="1143"/>
        <v>#DIV/0!</v>
      </c>
      <c r="V3016" t="e">
        <f t="shared" si="1144"/>
        <v>#DIV/0!</v>
      </c>
      <c r="W3016" t="e">
        <f t="shared" si="1145"/>
        <v>#DIV/0!</v>
      </c>
      <c r="X3016" t="e">
        <f t="shared" si="1146"/>
        <v>#DIV/0!</v>
      </c>
      <c r="Y3016" t="e">
        <f t="shared" si="1147"/>
        <v>#DIV/0!</v>
      </c>
      <c r="Z3016" s="1">
        <f t="shared" si="1148"/>
        <v>0</v>
      </c>
      <c r="AA3016" s="1">
        <f t="shared" si="1148"/>
        <v>0</v>
      </c>
      <c r="AB3016" s="1">
        <f t="shared" si="1148"/>
        <v>0</v>
      </c>
      <c r="AC3016" s="1">
        <f t="shared" si="1148"/>
        <v>0</v>
      </c>
      <c r="AD3016" s="1">
        <f t="shared" si="1149"/>
        <v>0</v>
      </c>
      <c r="AE3016" s="1">
        <f t="shared" si="1149"/>
        <v>0</v>
      </c>
      <c r="AF3016" s="1">
        <f t="shared" si="1149"/>
        <v>0</v>
      </c>
      <c r="AG3016" s="1">
        <f t="shared" si="1150"/>
        <v>0</v>
      </c>
      <c r="AH3016" s="1">
        <f t="shared" si="1150"/>
        <v>0</v>
      </c>
      <c r="AI3016" s="1">
        <f t="shared" si="1151"/>
        <v>0</v>
      </c>
      <c r="AJ3016">
        <v>0.01</v>
      </c>
      <c r="AK3016">
        <v>0</v>
      </c>
      <c r="AL3016">
        <v>0</v>
      </c>
      <c r="AM3016">
        <v>0</v>
      </c>
      <c r="AN3016" t="s">
        <v>8310</v>
      </c>
      <c r="AO3016" t="s">
        <v>8310</v>
      </c>
      <c r="AP3016" t="s">
        <v>8310</v>
      </c>
      <c r="AQ3016" t="s">
        <v>8310</v>
      </c>
      <c r="AR3016" t="s">
        <v>8310</v>
      </c>
      <c r="AS3016" t="s">
        <v>8310</v>
      </c>
      <c r="AT3016" t="s">
        <v>8310</v>
      </c>
      <c r="AU3016">
        <v>0</v>
      </c>
      <c r="AV3016">
        <v>0</v>
      </c>
      <c r="AW3016" t="s">
        <v>8310</v>
      </c>
      <c r="AX3016" t="s">
        <v>8310</v>
      </c>
      <c r="AY3016" t="s">
        <v>8310</v>
      </c>
      <c r="AZ3016" t="s">
        <v>8310</v>
      </c>
      <c r="BA3016" t="s">
        <v>8310</v>
      </c>
      <c r="BB3016" t="s">
        <v>8310</v>
      </c>
      <c r="BC3016" t="s">
        <v>8310</v>
      </c>
      <c r="BD3016" t="s">
        <v>8310</v>
      </c>
      <c r="BE3016" t="s">
        <v>10372</v>
      </c>
      <c r="BF3016">
        <v>0.02</v>
      </c>
      <c r="BG3016" t="s">
        <v>10372</v>
      </c>
      <c r="BH3016" t="s">
        <v>10372</v>
      </c>
      <c r="BI3016" t="s">
        <v>10372</v>
      </c>
      <c r="BJ3016" t="s">
        <v>10376</v>
      </c>
      <c r="BK3016" t="s">
        <v>10376</v>
      </c>
      <c r="BL3016" t="s">
        <v>10376</v>
      </c>
      <c r="BM3016" t="s">
        <v>10376</v>
      </c>
      <c r="BN3016" t="s">
        <v>10376</v>
      </c>
      <c r="BO3016" t="s">
        <v>10376</v>
      </c>
      <c r="BP3016">
        <v>0.01</v>
      </c>
      <c r="BQ3016">
        <f t="shared" si="1152"/>
        <v>-1</v>
      </c>
      <c r="BR3016" t="e">
        <f t="shared" si="1153"/>
        <v>#DIV/0!</v>
      </c>
    </row>
    <row r="3017" spans="1:70" hidden="1" x14ac:dyDescent="0.3">
      <c r="A3017" t="s">
        <v>9662</v>
      </c>
      <c r="B3017" t="s">
        <v>9663</v>
      </c>
      <c r="C3017" t="str">
        <f>VLOOKUP(historical_emissions[[#This Row],[Country]],'Liste-Pays'!A:B,2,0)</f>
        <v>CSA</v>
      </c>
      <c r="D3017" t="s">
        <v>41</v>
      </c>
      <c r="E3017" t="s">
        <v>174</v>
      </c>
      <c r="F3017" t="s">
        <v>148</v>
      </c>
      <c r="G3017" t="s">
        <v>44</v>
      </c>
      <c r="H3017">
        <f t="shared" si="1130"/>
        <v>0.01</v>
      </c>
      <c r="I3017">
        <f t="shared" si="1131"/>
        <v>0.01</v>
      </c>
      <c r="J3017">
        <f t="shared" si="1132"/>
        <v>0.01</v>
      </c>
      <c r="K3017">
        <f t="shared" si="1133"/>
        <v>0.01</v>
      </c>
      <c r="L3017">
        <f t="shared" si="1134"/>
        <v>0.01</v>
      </c>
      <c r="M3017">
        <f t="shared" si="1135"/>
        <v>0.01</v>
      </c>
      <c r="N3017">
        <f t="shared" si="1136"/>
        <v>0.01</v>
      </c>
      <c r="O3017">
        <f t="shared" si="1137"/>
        <v>0.01</v>
      </c>
      <c r="P3017">
        <f t="shared" si="1138"/>
        <v>0.01</v>
      </c>
      <c r="Q3017">
        <f t="shared" si="1139"/>
        <v>0.01</v>
      </c>
      <c r="R3017">
        <f t="shared" si="1140"/>
        <v>0.01</v>
      </c>
      <c r="S3017">
        <f t="shared" si="1141"/>
        <v>0.01</v>
      </c>
      <c r="T3017">
        <f t="shared" si="1142"/>
        <v>0.01</v>
      </c>
      <c r="U3017">
        <f t="shared" si="1143"/>
        <v>0.01</v>
      </c>
      <c r="V3017">
        <f t="shared" si="1144"/>
        <v>0.01</v>
      </c>
      <c r="W3017">
        <f t="shared" si="1145"/>
        <v>0.01</v>
      </c>
      <c r="X3017">
        <f t="shared" si="1146"/>
        <v>0.01</v>
      </c>
      <c r="Y3017">
        <f t="shared" si="1147"/>
        <v>0.01</v>
      </c>
      <c r="Z3017" s="1">
        <f t="shared" si="1148"/>
        <v>0.01</v>
      </c>
      <c r="AA3017" s="1">
        <f t="shared" si="1148"/>
        <v>0.01</v>
      </c>
      <c r="AB3017" s="1">
        <f t="shared" si="1148"/>
        <v>0.01</v>
      </c>
      <c r="AC3017" s="1">
        <f t="shared" si="1148"/>
        <v>0.01</v>
      </c>
      <c r="AD3017" s="1">
        <f t="shared" si="1149"/>
        <v>0.01</v>
      </c>
      <c r="AE3017" s="1">
        <f t="shared" si="1149"/>
        <v>0.01</v>
      </c>
      <c r="AF3017" s="1">
        <f t="shared" si="1149"/>
        <v>0.01</v>
      </c>
      <c r="AG3017" s="1">
        <f t="shared" si="1150"/>
        <v>0.01</v>
      </c>
      <c r="AH3017" s="1">
        <f t="shared" si="1150"/>
        <v>0.01</v>
      </c>
      <c r="AI3017" s="1">
        <f t="shared" si="1151"/>
        <v>0.01</v>
      </c>
      <c r="AJ3017">
        <v>0.01</v>
      </c>
      <c r="AK3017">
        <v>0.01</v>
      </c>
      <c r="AL3017">
        <v>0.01</v>
      </c>
      <c r="AM3017">
        <v>0.01</v>
      </c>
      <c r="AN3017" t="s">
        <v>10376</v>
      </c>
      <c r="AO3017" t="s">
        <v>10376</v>
      </c>
      <c r="AP3017" t="s">
        <v>10376</v>
      </c>
      <c r="AQ3017" t="s">
        <v>10376</v>
      </c>
      <c r="AR3017" t="s">
        <v>10376</v>
      </c>
      <c r="AS3017" t="s">
        <v>10376</v>
      </c>
      <c r="AT3017" t="s">
        <v>10376</v>
      </c>
      <c r="AU3017">
        <v>0.01</v>
      </c>
      <c r="AV3017">
        <v>0.01</v>
      </c>
      <c r="AW3017" t="s">
        <v>10376</v>
      </c>
      <c r="AX3017" t="s">
        <v>10376</v>
      </c>
      <c r="AY3017" t="s">
        <v>10372</v>
      </c>
      <c r="AZ3017" t="s">
        <v>10372</v>
      </c>
      <c r="BA3017" t="s">
        <v>10376</v>
      </c>
      <c r="BB3017" t="s">
        <v>10376</v>
      </c>
      <c r="BC3017" t="s">
        <v>10376</v>
      </c>
      <c r="BD3017" t="s">
        <v>10376</v>
      </c>
      <c r="BE3017" t="s">
        <v>10376</v>
      </c>
      <c r="BF3017">
        <v>0.01</v>
      </c>
      <c r="BG3017" t="s">
        <v>10376</v>
      </c>
      <c r="BH3017" t="s">
        <v>10376</v>
      </c>
      <c r="BI3017" t="s">
        <v>10376</v>
      </c>
      <c r="BJ3017" t="s">
        <v>10376</v>
      </c>
      <c r="BK3017" t="s">
        <v>10376</v>
      </c>
      <c r="BL3017" t="s">
        <v>10376</v>
      </c>
      <c r="BM3017" t="s">
        <v>10376</v>
      </c>
      <c r="BN3017" t="s">
        <v>10376</v>
      </c>
      <c r="BO3017" t="s">
        <v>10376</v>
      </c>
      <c r="BP3017">
        <v>0.01</v>
      </c>
      <c r="BQ3017">
        <f t="shared" si="1152"/>
        <v>0</v>
      </c>
      <c r="BR3017">
        <f t="shared" si="1153"/>
        <v>0</v>
      </c>
    </row>
    <row r="3018" spans="1:70" hidden="1" x14ac:dyDescent="0.3">
      <c r="A3018" t="s">
        <v>9662</v>
      </c>
      <c r="B3018" t="s">
        <v>9663</v>
      </c>
      <c r="C3018" t="str">
        <f>VLOOKUP(historical_emissions[[#This Row],[Country]],'Liste-Pays'!A:B,2,0)</f>
        <v>CSA</v>
      </c>
      <c r="D3018" t="s">
        <v>41</v>
      </c>
      <c r="E3018" t="s">
        <v>174</v>
      </c>
      <c r="F3018" t="s">
        <v>302</v>
      </c>
      <c r="G3018" t="s">
        <v>44</v>
      </c>
      <c r="H3018">
        <f t="shared" si="1130"/>
        <v>5.0000000000000001E-3</v>
      </c>
      <c r="I3018">
        <f t="shared" si="1131"/>
        <v>5.4002986944615304E-3</v>
      </c>
      <c r="J3018">
        <f t="shared" si="1132"/>
        <v>5.8326451978805826E-3</v>
      </c>
      <c r="K3018">
        <f t="shared" si="1133"/>
        <v>6.2996052494743654E-3</v>
      </c>
      <c r="L3018">
        <f t="shared" si="1134"/>
        <v>6.8039500008718846E-3</v>
      </c>
      <c r="M3018">
        <f t="shared" si="1135"/>
        <v>7.3486724613779936E-3</v>
      </c>
      <c r="N3018">
        <f t="shared" si="1136"/>
        <v>7.9370052598409964E-3</v>
      </c>
      <c r="O3018">
        <f t="shared" si="1137"/>
        <v>8.5724398285307278E-3</v>
      </c>
      <c r="P3018">
        <f t="shared" si="1138"/>
        <v>9.258747122872904E-3</v>
      </c>
      <c r="Q3018">
        <f t="shared" si="1139"/>
        <v>0.01</v>
      </c>
      <c r="R3018">
        <f t="shared" si="1140"/>
        <v>1.0800597388923061E-2</v>
      </c>
      <c r="S3018">
        <f t="shared" si="1141"/>
        <v>1.1665290395761165E-2</v>
      </c>
      <c r="T3018">
        <f t="shared" si="1142"/>
        <v>1.2599210498948731E-2</v>
      </c>
      <c r="U3018">
        <f t="shared" si="1143"/>
        <v>1.3607900001743769E-2</v>
      </c>
      <c r="V3018">
        <f t="shared" si="1144"/>
        <v>1.4697344922755987E-2</v>
      </c>
      <c r="W3018">
        <f t="shared" si="1145"/>
        <v>1.5874010519681993E-2</v>
      </c>
      <c r="X3018">
        <f t="shared" si="1146"/>
        <v>1.7144879657061452E-2</v>
      </c>
      <c r="Y3018">
        <f t="shared" si="1147"/>
        <v>1.8517494245745805E-2</v>
      </c>
      <c r="Z3018" s="1">
        <f t="shared" si="1148"/>
        <v>1.9999999999999993E-2</v>
      </c>
      <c r="AA3018" s="1">
        <f t="shared" si="1148"/>
        <v>1.8660659830736143E-2</v>
      </c>
      <c r="AB3018" s="1">
        <f t="shared" si="1148"/>
        <v>1.7411011265922479E-2</v>
      </c>
      <c r="AC3018" s="1">
        <f t="shared" si="1148"/>
        <v>1.6245047927124709E-2</v>
      </c>
      <c r="AD3018" s="1">
        <f t="shared" si="1149"/>
        <v>1.5157165665103979E-2</v>
      </c>
      <c r="AE3018" s="1">
        <f t="shared" si="1149"/>
        <v>1.4142135623730949E-2</v>
      </c>
      <c r="AF3018" s="1">
        <f t="shared" si="1149"/>
        <v>1.3195079107728942E-2</v>
      </c>
      <c r="AG3018" s="1">
        <f t="shared" si="1150"/>
        <v>1.2311444133449163E-2</v>
      </c>
      <c r="AH3018" s="1">
        <f t="shared" si="1150"/>
        <v>1.148698354997035E-2</v>
      </c>
      <c r="AI3018" s="1">
        <f t="shared" si="1151"/>
        <v>1.0717734625362931E-2</v>
      </c>
      <c r="AJ3018">
        <v>0.01</v>
      </c>
      <c r="AK3018">
        <v>0.01</v>
      </c>
      <c r="AL3018">
        <v>0.01</v>
      </c>
      <c r="AM3018">
        <v>0.01</v>
      </c>
      <c r="AN3018" t="s">
        <v>10376</v>
      </c>
      <c r="AO3018" t="s">
        <v>10376</v>
      </c>
      <c r="AP3018" t="s">
        <v>10376</v>
      </c>
      <c r="AQ3018" t="s">
        <v>10376</v>
      </c>
      <c r="AR3018" t="s">
        <v>10372</v>
      </c>
      <c r="AS3018" t="s">
        <v>10372</v>
      </c>
      <c r="AT3018" t="s">
        <v>10372</v>
      </c>
      <c r="AU3018">
        <v>0.02</v>
      </c>
      <c r="AV3018">
        <v>0.02</v>
      </c>
      <c r="AW3018" t="s">
        <v>10376</v>
      </c>
      <c r="AX3018" t="s">
        <v>10372</v>
      </c>
      <c r="AY3018" t="s">
        <v>10372</v>
      </c>
      <c r="AZ3018" t="s">
        <v>10372</v>
      </c>
      <c r="BA3018" t="s">
        <v>10372</v>
      </c>
      <c r="BB3018" t="s">
        <v>10376</v>
      </c>
      <c r="BC3018" t="s">
        <v>10376</v>
      </c>
      <c r="BD3018" t="s">
        <v>10376</v>
      </c>
      <c r="BE3018" t="s">
        <v>10376</v>
      </c>
      <c r="BF3018">
        <v>0.01</v>
      </c>
      <c r="BG3018" t="s">
        <v>10372</v>
      </c>
      <c r="BH3018" t="s">
        <v>10376</v>
      </c>
      <c r="BI3018" t="s">
        <v>10376</v>
      </c>
      <c r="BJ3018" t="s">
        <v>10376</v>
      </c>
      <c r="BK3018" t="s">
        <v>10376</v>
      </c>
      <c r="BL3018" t="s">
        <v>10376</v>
      </c>
      <c r="BM3018" t="s">
        <v>10376</v>
      </c>
      <c r="BN3018" t="s">
        <v>10376</v>
      </c>
      <c r="BO3018" t="s">
        <v>10376</v>
      </c>
      <c r="BP3018">
        <v>0.01</v>
      </c>
      <c r="BQ3018">
        <f t="shared" si="1152"/>
        <v>7.1773462536293131E-2</v>
      </c>
      <c r="BR3018">
        <f t="shared" si="1153"/>
        <v>-7.4125287712709542E-2</v>
      </c>
    </row>
    <row r="3019" spans="1:70" hidden="1" x14ac:dyDescent="0.3">
      <c r="A3019" t="s">
        <v>9738</v>
      </c>
      <c r="B3019" t="s">
        <v>9739</v>
      </c>
      <c r="C3019" t="str">
        <f>VLOOKUP(historical_emissions[[#This Row],[Country]],'Liste-Pays'!A:B,2,0)</f>
        <v>EEU</v>
      </c>
      <c r="D3019" t="s">
        <v>41</v>
      </c>
      <c r="E3019" t="s">
        <v>174</v>
      </c>
      <c r="F3019" t="s">
        <v>302</v>
      </c>
      <c r="G3019" t="s">
        <v>44</v>
      </c>
      <c r="H3019">
        <f t="shared" si="1130"/>
        <v>0.01</v>
      </c>
      <c r="I3019">
        <f t="shared" si="1131"/>
        <v>0.01</v>
      </c>
      <c r="J3019">
        <f t="shared" si="1132"/>
        <v>0.01</v>
      </c>
      <c r="K3019">
        <f t="shared" si="1133"/>
        <v>0.01</v>
      </c>
      <c r="L3019">
        <f t="shared" si="1134"/>
        <v>0.01</v>
      </c>
      <c r="M3019">
        <f t="shared" si="1135"/>
        <v>0.01</v>
      </c>
      <c r="N3019">
        <f t="shared" si="1136"/>
        <v>0.01</v>
      </c>
      <c r="O3019">
        <f t="shared" si="1137"/>
        <v>0.01</v>
      </c>
      <c r="P3019">
        <f t="shared" si="1138"/>
        <v>0.01</v>
      </c>
      <c r="Q3019">
        <f t="shared" si="1139"/>
        <v>0.01</v>
      </c>
      <c r="R3019">
        <f t="shared" si="1140"/>
        <v>0.01</v>
      </c>
      <c r="S3019">
        <f t="shared" si="1141"/>
        <v>0.01</v>
      </c>
      <c r="T3019">
        <f t="shared" si="1142"/>
        <v>0.01</v>
      </c>
      <c r="U3019">
        <f t="shared" si="1143"/>
        <v>0.01</v>
      </c>
      <c r="V3019">
        <f t="shared" si="1144"/>
        <v>0.01</v>
      </c>
      <c r="W3019">
        <f t="shared" si="1145"/>
        <v>0.01</v>
      </c>
      <c r="X3019">
        <f t="shared" si="1146"/>
        <v>0.01</v>
      </c>
      <c r="Y3019">
        <f t="shared" si="1147"/>
        <v>0.01</v>
      </c>
      <c r="Z3019" s="1">
        <f t="shared" si="1148"/>
        <v>0.01</v>
      </c>
      <c r="AA3019" s="1">
        <f t="shared" si="1148"/>
        <v>0.01</v>
      </c>
      <c r="AB3019" s="1">
        <f t="shared" si="1148"/>
        <v>0.01</v>
      </c>
      <c r="AC3019" s="1">
        <f t="shared" si="1148"/>
        <v>0.01</v>
      </c>
      <c r="AD3019" s="1">
        <f t="shared" si="1149"/>
        <v>0.01</v>
      </c>
      <c r="AE3019" s="1">
        <f t="shared" si="1149"/>
        <v>0.01</v>
      </c>
      <c r="AF3019" s="1">
        <f t="shared" si="1149"/>
        <v>0.01</v>
      </c>
      <c r="AG3019" s="1">
        <f t="shared" si="1150"/>
        <v>0.01</v>
      </c>
      <c r="AH3019" s="1">
        <f t="shared" si="1150"/>
        <v>0.01</v>
      </c>
      <c r="AI3019" s="1">
        <f t="shared" si="1151"/>
        <v>0.01</v>
      </c>
      <c r="AJ3019">
        <v>0.01</v>
      </c>
      <c r="AK3019">
        <v>0.01</v>
      </c>
      <c r="AL3019">
        <v>0.01</v>
      </c>
      <c r="AM3019">
        <v>0.01</v>
      </c>
      <c r="AN3019" t="s">
        <v>10376</v>
      </c>
      <c r="AO3019" t="s">
        <v>10376</v>
      </c>
      <c r="AP3019" t="s">
        <v>8310</v>
      </c>
      <c r="AQ3019" t="s">
        <v>10376</v>
      </c>
      <c r="AR3019" t="s">
        <v>10376</v>
      </c>
      <c r="AS3019" t="s">
        <v>10376</v>
      </c>
      <c r="AT3019" t="s">
        <v>10376</v>
      </c>
      <c r="AU3019">
        <v>0.01</v>
      </c>
      <c r="AV3019">
        <v>0.01</v>
      </c>
      <c r="AW3019" t="s">
        <v>10376</v>
      </c>
      <c r="AX3019" t="s">
        <v>10376</v>
      </c>
      <c r="AY3019" t="s">
        <v>10376</v>
      </c>
      <c r="AZ3019" t="s">
        <v>10376</v>
      </c>
      <c r="BA3019" t="s">
        <v>10376</v>
      </c>
      <c r="BB3019" t="s">
        <v>10376</v>
      </c>
      <c r="BC3019" t="s">
        <v>10376</v>
      </c>
      <c r="BD3019" t="s">
        <v>10376</v>
      </c>
      <c r="BE3019" t="s">
        <v>10376</v>
      </c>
      <c r="BF3019">
        <v>0.01</v>
      </c>
      <c r="BG3019" t="s">
        <v>10376</v>
      </c>
      <c r="BH3019" t="s">
        <v>10376</v>
      </c>
      <c r="BI3019" t="s">
        <v>10376</v>
      </c>
      <c r="BJ3019" t="s">
        <v>10376</v>
      </c>
      <c r="BK3019" t="s">
        <v>8310</v>
      </c>
      <c r="BL3019" t="s">
        <v>8310</v>
      </c>
      <c r="BM3019" t="s">
        <v>8310</v>
      </c>
      <c r="BN3019" t="s">
        <v>10376</v>
      </c>
      <c r="BO3019" t="s">
        <v>10376</v>
      </c>
      <c r="BP3019">
        <v>0.01</v>
      </c>
      <c r="BQ3019">
        <f t="shared" si="1152"/>
        <v>0</v>
      </c>
      <c r="BR3019">
        <f t="shared" si="1153"/>
        <v>0</v>
      </c>
    </row>
    <row r="3020" spans="1:70" hidden="1" x14ac:dyDescent="0.3">
      <c r="A3020" t="s">
        <v>6887</v>
      </c>
      <c r="B3020" t="s">
        <v>6888</v>
      </c>
      <c r="C3020" t="str">
        <f>VLOOKUP(historical_emissions[[#This Row],[Country]],'Liste-Pays'!A:B,2,0)</f>
        <v>EEU</v>
      </c>
      <c r="D3020" t="s">
        <v>41</v>
      </c>
      <c r="E3020" t="s">
        <v>1048</v>
      </c>
      <c r="F3020" t="s">
        <v>148</v>
      </c>
      <c r="G3020" t="s">
        <v>44</v>
      </c>
      <c r="H3020">
        <f t="shared" si="1130"/>
        <v>4.9999999999999992E-3</v>
      </c>
      <c r="I3020">
        <f t="shared" si="1131"/>
        <v>4.9999999999999992E-3</v>
      </c>
      <c r="J3020">
        <f t="shared" si="1132"/>
        <v>4.9999999999999992E-3</v>
      </c>
      <c r="K3020">
        <f t="shared" si="1133"/>
        <v>4.9999999999999992E-3</v>
      </c>
      <c r="L3020">
        <f t="shared" si="1134"/>
        <v>4.9999999999999992E-3</v>
      </c>
      <c r="M3020">
        <f t="shared" si="1135"/>
        <v>4.9999999999999992E-3</v>
      </c>
      <c r="N3020">
        <f t="shared" si="1136"/>
        <v>4.9999999999999992E-3</v>
      </c>
      <c r="O3020">
        <f t="shared" si="1137"/>
        <v>4.9999999999999992E-3</v>
      </c>
      <c r="P3020">
        <f t="shared" si="1138"/>
        <v>4.9999999999999992E-3</v>
      </c>
      <c r="Q3020">
        <f t="shared" si="1139"/>
        <v>4.9999999999999992E-3</v>
      </c>
      <c r="R3020">
        <f t="shared" si="1140"/>
        <v>4.9999999999999992E-3</v>
      </c>
      <c r="S3020">
        <f t="shared" si="1141"/>
        <v>4.9999999999999992E-3</v>
      </c>
      <c r="T3020">
        <f t="shared" si="1142"/>
        <v>4.9999999999999992E-3</v>
      </c>
      <c r="U3020">
        <f t="shared" si="1143"/>
        <v>4.9999999999999992E-3</v>
      </c>
      <c r="V3020">
        <f t="shared" si="1144"/>
        <v>4.9999999999999992E-3</v>
      </c>
      <c r="W3020">
        <f t="shared" si="1145"/>
        <v>4.9999999999999992E-3</v>
      </c>
      <c r="X3020">
        <f t="shared" si="1146"/>
        <v>4.9999999999999992E-3</v>
      </c>
      <c r="Y3020">
        <f t="shared" si="1147"/>
        <v>4.9999999999999992E-3</v>
      </c>
      <c r="Z3020" s="1">
        <f t="shared" si="1148"/>
        <v>4.9999999999999992E-3</v>
      </c>
      <c r="AA3020" s="1">
        <f t="shared" si="1148"/>
        <v>5.3588673126814647E-3</v>
      </c>
      <c r="AB3020" s="1">
        <f t="shared" si="1148"/>
        <v>5.743491774985174E-3</v>
      </c>
      <c r="AC3020" s="1">
        <f t="shared" si="1148"/>
        <v>6.1557220667245805E-3</v>
      </c>
      <c r="AD3020" s="1">
        <f t="shared" si="1149"/>
        <v>6.5975395538644703E-3</v>
      </c>
      <c r="AE3020" s="1">
        <f t="shared" si="1149"/>
        <v>7.0710678118654745E-3</v>
      </c>
      <c r="AF3020" s="1">
        <f t="shared" si="1149"/>
        <v>7.5785828325519895E-3</v>
      </c>
      <c r="AG3020" s="1">
        <f t="shared" si="1150"/>
        <v>8.1225239635623545E-3</v>
      </c>
      <c r="AH3020" s="1">
        <f t="shared" si="1150"/>
        <v>8.7055056329612412E-3</v>
      </c>
      <c r="AI3020" s="1">
        <f t="shared" si="1151"/>
        <v>9.3303299153680748E-3</v>
      </c>
      <c r="AJ3020">
        <v>0.01</v>
      </c>
      <c r="AK3020">
        <v>0.01</v>
      </c>
      <c r="AL3020">
        <v>0.01</v>
      </c>
      <c r="AM3020">
        <v>0.01</v>
      </c>
      <c r="AN3020" t="s">
        <v>10376</v>
      </c>
      <c r="AO3020" t="s">
        <v>10376</v>
      </c>
      <c r="AP3020" t="s">
        <v>10376</v>
      </c>
      <c r="AQ3020" t="s">
        <v>10376</v>
      </c>
      <c r="AR3020" t="s">
        <v>10376</v>
      </c>
      <c r="AS3020" t="s">
        <v>10376</v>
      </c>
      <c r="AT3020" t="s">
        <v>10376</v>
      </c>
      <c r="AU3020">
        <v>0.01</v>
      </c>
      <c r="AV3020">
        <v>0.01</v>
      </c>
      <c r="AW3020" t="s">
        <v>10376</v>
      </c>
      <c r="AX3020" t="s">
        <v>10376</v>
      </c>
      <c r="AY3020" t="s">
        <v>10376</v>
      </c>
      <c r="AZ3020" t="s">
        <v>10376</v>
      </c>
      <c r="BA3020" t="s">
        <v>10376</v>
      </c>
      <c r="BB3020" t="s">
        <v>10376</v>
      </c>
      <c r="BC3020" t="s">
        <v>10372</v>
      </c>
      <c r="BD3020" t="s">
        <v>10372</v>
      </c>
      <c r="BE3020" t="s">
        <v>10372</v>
      </c>
      <c r="BF3020">
        <v>0.02</v>
      </c>
      <c r="BG3020" t="s">
        <v>10372</v>
      </c>
      <c r="BH3020" t="s">
        <v>10372</v>
      </c>
      <c r="BI3020" t="s">
        <v>9379</v>
      </c>
      <c r="BJ3020" t="s">
        <v>9379</v>
      </c>
      <c r="BK3020" t="s">
        <v>9379</v>
      </c>
      <c r="BL3020" t="s">
        <v>9379</v>
      </c>
      <c r="BM3020" t="s">
        <v>9379</v>
      </c>
      <c r="BN3020" t="s">
        <v>10372</v>
      </c>
      <c r="BO3020" t="s">
        <v>10372</v>
      </c>
      <c r="BP3020">
        <v>0.02</v>
      </c>
      <c r="BQ3020">
        <f t="shared" si="1152"/>
        <v>-6.696700846319259E-2</v>
      </c>
      <c r="BR3020">
        <f t="shared" si="1153"/>
        <v>0</v>
      </c>
    </row>
    <row r="3021" spans="1:70" hidden="1" x14ac:dyDescent="0.3">
      <c r="A3021" t="s">
        <v>637</v>
      </c>
      <c r="B3021" t="s">
        <v>638</v>
      </c>
      <c r="C3021" t="str">
        <f>VLOOKUP(historical_emissions[[#This Row],[Country]],'Liste-Pays'!A:B,2,0)</f>
        <v>ODA</v>
      </c>
      <c r="D3021" t="s">
        <v>41</v>
      </c>
      <c r="E3021" t="s">
        <v>1048</v>
      </c>
      <c r="F3021" t="s">
        <v>148</v>
      </c>
      <c r="G3021" t="s">
        <v>44</v>
      </c>
      <c r="H3021">
        <f t="shared" si="1130"/>
        <v>8.3333333333333458E-4</v>
      </c>
      <c r="I3021">
        <f t="shared" si="1131"/>
        <v>9.4152580325812887E-4</v>
      </c>
      <c r="J3021">
        <f t="shared" si="1132"/>
        <v>1.0637650058410361E-3</v>
      </c>
      <c r="K3021">
        <f t="shared" si="1133"/>
        <v>1.2018746419228418E-3</v>
      </c>
      <c r="L3021">
        <f t="shared" si="1134"/>
        <v>1.3579151851823735E-3</v>
      </c>
      <c r="M3021">
        <f t="shared" si="1135"/>
        <v>1.5342146225822918E-3</v>
      </c>
      <c r="N3021">
        <f t="shared" si="1136"/>
        <v>1.7334031858765885E-3</v>
      </c>
      <c r="O3021">
        <f t="shared" si="1137"/>
        <v>1.9584525923431826E-3</v>
      </c>
      <c r="P3021">
        <f t="shared" si="1138"/>
        <v>2.2127203801786525E-3</v>
      </c>
      <c r="Q3021">
        <f t="shared" si="1139"/>
        <v>2.5000000000000022E-3</v>
      </c>
      <c r="R3021">
        <f t="shared" si="1140"/>
        <v>2.824577409774385E-3</v>
      </c>
      <c r="S3021">
        <f t="shared" si="1141"/>
        <v>3.1912950175231065E-3</v>
      </c>
      <c r="T3021">
        <f t="shared" si="1142"/>
        <v>3.6056239257685231E-3</v>
      </c>
      <c r="U3021">
        <f t="shared" si="1143"/>
        <v>4.073745555547118E-3</v>
      </c>
      <c r="V3021">
        <f t="shared" si="1144"/>
        <v>4.6026438677468726E-3</v>
      </c>
      <c r="W3021">
        <f t="shared" si="1145"/>
        <v>5.2002095576297626E-3</v>
      </c>
      <c r="X3021">
        <f t="shared" si="1146"/>
        <v>5.8753577770295443E-3</v>
      </c>
      <c r="Y3021">
        <f t="shared" si="1147"/>
        <v>6.6381611405359536E-3</v>
      </c>
      <c r="Z3021" s="1">
        <f t="shared" si="1148"/>
        <v>7.5000000000000015E-3</v>
      </c>
      <c r="AA3021" s="1">
        <f t="shared" si="1148"/>
        <v>7.7188950672357056E-3</v>
      </c>
      <c r="AB3021" s="1">
        <f t="shared" si="1148"/>
        <v>7.9441788078660931E-3</v>
      </c>
      <c r="AC3021" s="1">
        <f t="shared" si="1148"/>
        <v>8.176037681770134E-3</v>
      </c>
      <c r="AD3021" s="1">
        <f t="shared" si="1149"/>
        <v>8.4146635908464978E-3</v>
      </c>
      <c r="AE3021" s="1">
        <f t="shared" si="1149"/>
        <v>8.6602540378443883E-3</v>
      </c>
      <c r="AF3021" s="1">
        <f t="shared" si="1149"/>
        <v>8.913012289830019E-3</v>
      </c>
      <c r="AG3021" s="1">
        <f t="shared" si="1150"/>
        <v>9.1731475464240184E-3</v>
      </c>
      <c r="AH3021" s="1">
        <f t="shared" si="1150"/>
        <v>9.4408751129490213E-3</v>
      </c>
      <c r="AI3021" s="1">
        <f t="shared" si="1151"/>
        <v>9.7164165786307356E-3</v>
      </c>
      <c r="AJ3021">
        <v>0.01</v>
      </c>
      <c r="AK3021">
        <v>0.01</v>
      </c>
      <c r="AL3021">
        <v>0.01</v>
      </c>
      <c r="AM3021">
        <v>0.01</v>
      </c>
      <c r="AN3021" t="s">
        <v>10372</v>
      </c>
      <c r="AO3021" t="s">
        <v>10372</v>
      </c>
      <c r="AP3021" t="s">
        <v>10372</v>
      </c>
      <c r="AQ3021" t="s">
        <v>9379</v>
      </c>
      <c r="AR3021" t="s">
        <v>9378</v>
      </c>
      <c r="AS3021" t="s">
        <v>9378</v>
      </c>
      <c r="AT3021" t="s">
        <v>9378</v>
      </c>
      <c r="AU3021">
        <v>0.03</v>
      </c>
      <c r="AV3021">
        <v>0.03</v>
      </c>
      <c r="AW3021" t="s">
        <v>9379</v>
      </c>
      <c r="AX3021" t="s">
        <v>9379</v>
      </c>
      <c r="AY3021" t="s">
        <v>9379</v>
      </c>
      <c r="AZ3021" t="s">
        <v>9379</v>
      </c>
      <c r="BA3021" t="s">
        <v>9378</v>
      </c>
      <c r="BB3021" t="s">
        <v>9378</v>
      </c>
      <c r="BC3021" t="s">
        <v>9378</v>
      </c>
      <c r="BD3021" t="s">
        <v>9378</v>
      </c>
      <c r="BE3021" t="s">
        <v>9378</v>
      </c>
      <c r="BF3021">
        <v>0.04</v>
      </c>
      <c r="BG3021" t="s">
        <v>9379</v>
      </c>
      <c r="BH3021" t="s">
        <v>10372</v>
      </c>
      <c r="BI3021" t="s">
        <v>10372</v>
      </c>
      <c r="BJ3021" t="s">
        <v>10372</v>
      </c>
      <c r="BK3021" t="s">
        <v>10372</v>
      </c>
      <c r="BL3021" t="s">
        <v>10372</v>
      </c>
      <c r="BM3021" t="s">
        <v>10372</v>
      </c>
      <c r="BN3021" t="s">
        <v>10372</v>
      </c>
      <c r="BO3021" t="s">
        <v>10376</v>
      </c>
      <c r="BP3021">
        <v>0.01</v>
      </c>
      <c r="BQ3021">
        <f t="shared" si="1152"/>
        <v>-2.8358342136926451E-2</v>
      </c>
      <c r="BR3021">
        <f t="shared" si="1153"/>
        <v>-0.1149118479285397</v>
      </c>
    </row>
    <row r="3022" spans="1:70" hidden="1" x14ac:dyDescent="0.3">
      <c r="A3022" t="s">
        <v>637</v>
      </c>
      <c r="B3022" t="s">
        <v>638</v>
      </c>
      <c r="C3022" t="str">
        <f>VLOOKUP(historical_emissions[[#This Row],[Country]],'Liste-Pays'!A:B,2,0)</f>
        <v>ODA</v>
      </c>
      <c r="D3022" t="s">
        <v>41</v>
      </c>
      <c r="E3022" t="s">
        <v>1048</v>
      </c>
      <c r="F3022" t="s">
        <v>302</v>
      </c>
      <c r="G3022" t="s">
        <v>44</v>
      </c>
      <c r="H3022">
        <f t="shared" si="1130"/>
        <v>1.666666666666667E-3</v>
      </c>
      <c r="I3022">
        <f t="shared" si="1131"/>
        <v>1.8000995648205106E-3</v>
      </c>
      <c r="J3022">
        <f t="shared" si="1132"/>
        <v>1.9442150659601946E-3</v>
      </c>
      <c r="K3022">
        <f t="shared" si="1133"/>
        <v>2.0998684164914554E-3</v>
      </c>
      <c r="L3022">
        <f t="shared" si="1134"/>
        <v>2.2679833336239617E-3</v>
      </c>
      <c r="M3022">
        <f t="shared" si="1135"/>
        <v>2.4495574871259982E-3</v>
      </c>
      <c r="N3022">
        <f t="shared" si="1136"/>
        <v>2.6456684199469989E-3</v>
      </c>
      <c r="O3022">
        <f t="shared" si="1137"/>
        <v>2.8574799428435758E-3</v>
      </c>
      <c r="P3022">
        <f t="shared" si="1138"/>
        <v>3.0862490409576345E-3</v>
      </c>
      <c r="Q3022">
        <f t="shared" si="1139"/>
        <v>3.3333333333333331E-3</v>
      </c>
      <c r="R3022">
        <f t="shared" si="1140"/>
        <v>3.6001991296410202E-3</v>
      </c>
      <c r="S3022">
        <f t="shared" si="1141"/>
        <v>3.8884301319203883E-3</v>
      </c>
      <c r="T3022">
        <f t="shared" si="1142"/>
        <v>4.19973683298291E-3</v>
      </c>
      <c r="U3022">
        <f t="shared" si="1143"/>
        <v>4.5359666672479225E-3</v>
      </c>
      <c r="V3022">
        <f t="shared" si="1144"/>
        <v>4.8991149742519955E-3</v>
      </c>
      <c r="W3022">
        <f t="shared" si="1145"/>
        <v>5.291336839893997E-3</v>
      </c>
      <c r="X3022">
        <f t="shared" si="1146"/>
        <v>5.7149598856871507E-3</v>
      </c>
      <c r="Y3022">
        <f t="shared" si="1147"/>
        <v>6.1724980819152682E-3</v>
      </c>
      <c r="Z3022" s="1">
        <f t="shared" si="1148"/>
        <v>6.6666666666666654E-3</v>
      </c>
      <c r="AA3022" s="1">
        <f t="shared" si="1148"/>
        <v>6.9425316266160698E-3</v>
      </c>
      <c r="AB3022" s="1">
        <f t="shared" si="1148"/>
        <v>7.2298118079846567E-3</v>
      </c>
      <c r="AC3022" s="1">
        <f t="shared" si="1148"/>
        <v>7.5289795697123692E-3</v>
      </c>
      <c r="AD3022" s="1">
        <f t="shared" si="1149"/>
        <v>7.840526816831157E-3</v>
      </c>
      <c r="AE3022" s="1">
        <f t="shared" si="1149"/>
        <v>8.1649658092772595E-3</v>
      </c>
      <c r="AF3022" s="1">
        <f t="shared" si="1149"/>
        <v>8.5028300041719383E-3</v>
      </c>
      <c r="AG3022" s="1">
        <f t="shared" si="1150"/>
        <v>8.8546749329555599E-3</v>
      </c>
      <c r="AH3022" s="1">
        <f t="shared" si="1150"/>
        <v>9.2210791148172773E-3</v>
      </c>
      <c r="AI3022" s="1">
        <f t="shared" si="1151"/>
        <v>9.6026450079221802E-3</v>
      </c>
      <c r="AJ3022">
        <v>0.01</v>
      </c>
      <c r="AK3022">
        <v>0.01</v>
      </c>
      <c r="AL3022">
        <v>0.01</v>
      </c>
      <c r="AM3022">
        <v>0.01</v>
      </c>
      <c r="AN3022" t="s">
        <v>10376</v>
      </c>
      <c r="AO3022" t="s">
        <v>10376</v>
      </c>
      <c r="AP3022" t="s">
        <v>10372</v>
      </c>
      <c r="AQ3022" t="s">
        <v>10372</v>
      </c>
      <c r="AR3022" t="s">
        <v>10372</v>
      </c>
      <c r="AS3022" t="s">
        <v>10372</v>
      </c>
      <c r="AT3022" t="s">
        <v>9379</v>
      </c>
      <c r="AU3022">
        <v>0.02</v>
      </c>
      <c r="AV3022">
        <v>0.02</v>
      </c>
      <c r="AW3022" t="s">
        <v>10372</v>
      </c>
      <c r="AX3022" t="s">
        <v>10372</v>
      </c>
      <c r="AY3022" t="s">
        <v>10372</v>
      </c>
      <c r="AZ3022" t="s">
        <v>10372</v>
      </c>
      <c r="BA3022" t="s">
        <v>9379</v>
      </c>
      <c r="BB3022" t="s">
        <v>9379</v>
      </c>
      <c r="BC3022" t="s">
        <v>9379</v>
      </c>
      <c r="BD3022" t="s">
        <v>9379</v>
      </c>
      <c r="BE3022" t="s">
        <v>9379</v>
      </c>
      <c r="BF3022">
        <v>0.03</v>
      </c>
      <c r="BG3022" t="s">
        <v>10372</v>
      </c>
      <c r="BH3022" t="s">
        <v>10372</v>
      </c>
      <c r="BI3022" t="s">
        <v>10376</v>
      </c>
      <c r="BJ3022" t="s">
        <v>10372</v>
      </c>
      <c r="BK3022" t="s">
        <v>10376</v>
      </c>
      <c r="BL3022" t="s">
        <v>10376</v>
      </c>
      <c r="BM3022" t="s">
        <v>10376</v>
      </c>
      <c r="BN3022" t="s">
        <v>10376</v>
      </c>
      <c r="BO3022" t="s">
        <v>10376</v>
      </c>
      <c r="BP3022">
        <v>0.01</v>
      </c>
      <c r="BQ3022">
        <f t="shared" si="1152"/>
        <v>-3.9735499207781966E-2</v>
      </c>
      <c r="BR3022">
        <f t="shared" si="1153"/>
        <v>-7.4125287712709542E-2</v>
      </c>
    </row>
    <row r="3023" spans="1:70" hidden="1" x14ac:dyDescent="0.3">
      <c r="A3023" t="s">
        <v>7202</v>
      </c>
      <c r="B3023" t="s">
        <v>7203</v>
      </c>
      <c r="C3023" t="str">
        <f>VLOOKUP(historical_emissions[[#This Row],[Country]],'Liste-Pays'!A:B,2,0)</f>
        <v>WEU</v>
      </c>
      <c r="D3023" t="s">
        <v>41</v>
      </c>
      <c r="E3023" t="s">
        <v>174</v>
      </c>
      <c r="F3023" t="s">
        <v>148</v>
      </c>
      <c r="G3023" t="s">
        <v>44</v>
      </c>
      <c r="H3023">
        <f t="shared" si="1130"/>
        <v>0.01</v>
      </c>
      <c r="I3023">
        <f t="shared" si="1131"/>
        <v>0.01</v>
      </c>
      <c r="J3023">
        <f t="shared" si="1132"/>
        <v>0.01</v>
      </c>
      <c r="K3023">
        <f t="shared" si="1133"/>
        <v>0.01</v>
      </c>
      <c r="L3023">
        <f t="shared" si="1134"/>
        <v>0.01</v>
      </c>
      <c r="M3023">
        <f t="shared" si="1135"/>
        <v>0.01</v>
      </c>
      <c r="N3023">
        <f t="shared" si="1136"/>
        <v>0.01</v>
      </c>
      <c r="O3023">
        <f t="shared" si="1137"/>
        <v>0.01</v>
      </c>
      <c r="P3023">
        <f t="shared" si="1138"/>
        <v>0.01</v>
      </c>
      <c r="Q3023">
        <f t="shared" si="1139"/>
        <v>0.01</v>
      </c>
      <c r="R3023">
        <f t="shared" si="1140"/>
        <v>0.01</v>
      </c>
      <c r="S3023">
        <f t="shared" si="1141"/>
        <v>0.01</v>
      </c>
      <c r="T3023">
        <f t="shared" si="1142"/>
        <v>0.01</v>
      </c>
      <c r="U3023">
        <f t="shared" si="1143"/>
        <v>0.01</v>
      </c>
      <c r="V3023">
        <f t="shared" si="1144"/>
        <v>0.01</v>
      </c>
      <c r="W3023">
        <f t="shared" si="1145"/>
        <v>0.01</v>
      </c>
      <c r="X3023">
        <f t="shared" si="1146"/>
        <v>0.01</v>
      </c>
      <c r="Y3023">
        <f t="shared" si="1147"/>
        <v>0.01</v>
      </c>
      <c r="Z3023" s="1">
        <f t="shared" si="1148"/>
        <v>0.01</v>
      </c>
      <c r="AA3023" s="1">
        <f t="shared" si="1148"/>
        <v>0.01</v>
      </c>
      <c r="AB3023" s="1">
        <f t="shared" si="1148"/>
        <v>0.01</v>
      </c>
      <c r="AC3023" s="1">
        <f t="shared" si="1148"/>
        <v>0.01</v>
      </c>
      <c r="AD3023" s="1">
        <f t="shared" si="1149"/>
        <v>0.01</v>
      </c>
      <c r="AE3023" s="1">
        <f t="shared" si="1149"/>
        <v>0.01</v>
      </c>
      <c r="AF3023" s="1">
        <f t="shared" si="1149"/>
        <v>0.01</v>
      </c>
      <c r="AG3023" s="1">
        <f t="shared" si="1150"/>
        <v>0.01</v>
      </c>
      <c r="AH3023" s="1">
        <f t="shared" si="1150"/>
        <v>0.01</v>
      </c>
      <c r="AI3023" s="1">
        <f t="shared" si="1151"/>
        <v>0.01</v>
      </c>
      <c r="AJ3023">
        <v>0.01</v>
      </c>
      <c r="AK3023">
        <v>0.01</v>
      </c>
      <c r="AL3023">
        <v>0.01</v>
      </c>
      <c r="AM3023">
        <v>0.01</v>
      </c>
      <c r="AN3023" t="s">
        <v>10376</v>
      </c>
      <c r="AO3023" t="s">
        <v>10376</v>
      </c>
      <c r="AP3023" t="s">
        <v>10376</v>
      </c>
      <c r="AQ3023" t="s">
        <v>10376</v>
      </c>
      <c r="AR3023" t="s">
        <v>10376</v>
      </c>
      <c r="AS3023" t="s">
        <v>10376</v>
      </c>
      <c r="AT3023" t="s">
        <v>10376</v>
      </c>
      <c r="AU3023">
        <v>0.01</v>
      </c>
      <c r="AV3023">
        <v>0.01</v>
      </c>
      <c r="AW3023" t="s">
        <v>10376</v>
      </c>
      <c r="AX3023" t="s">
        <v>10376</v>
      </c>
      <c r="AY3023" t="s">
        <v>10376</v>
      </c>
      <c r="AZ3023" t="s">
        <v>10376</v>
      </c>
      <c r="BA3023" t="s">
        <v>10376</v>
      </c>
      <c r="BB3023" t="s">
        <v>10376</v>
      </c>
      <c r="BC3023" t="s">
        <v>10376</v>
      </c>
      <c r="BD3023" t="s">
        <v>10376</v>
      </c>
      <c r="BE3023" t="s">
        <v>10376</v>
      </c>
      <c r="BF3023">
        <v>0.01</v>
      </c>
      <c r="BG3023" t="s">
        <v>10376</v>
      </c>
      <c r="BH3023" t="s">
        <v>10376</v>
      </c>
      <c r="BI3023" t="s">
        <v>10376</v>
      </c>
      <c r="BJ3023" t="s">
        <v>10376</v>
      </c>
      <c r="BK3023" t="s">
        <v>10376</v>
      </c>
      <c r="BL3023" t="s">
        <v>10376</v>
      </c>
      <c r="BM3023" t="s">
        <v>10376</v>
      </c>
      <c r="BN3023" t="s">
        <v>10376</v>
      </c>
      <c r="BO3023" t="s">
        <v>10376</v>
      </c>
      <c r="BP3023">
        <v>0.01</v>
      </c>
      <c r="BQ3023">
        <f t="shared" si="1152"/>
        <v>0</v>
      </c>
      <c r="BR3023">
        <f t="shared" si="1153"/>
        <v>0</v>
      </c>
    </row>
    <row r="3024" spans="1:70" hidden="1" x14ac:dyDescent="0.3">
      <c r="A3024" t="s">
        <v>7202</v>
      </c>
      <c r="B3024" t="s">
        <v>7203</v>
      </c>
      <c r="C3024" t="str">
        <f>VLOOKUP(historical_emissions[[#This Row],[Country]],'Liste-Pays'!A:B,2,0)</f>
        <v>WEU</v>
      </c>
      <c r="D3024" t="s">
        <v>41</v>
      </c>
      <c r="E3024" t="s">
        <v>174</v>
      </c>
      <c r="F3024" t="s">
        <v>302</v>
      </c>
      <c r="G3024" t="s">
        <v>44</v>
      </c>
      <c r="H3024">
        <f t="shared" si="1130"/>
        <v>3.9999999999999952E-2</v>
      </c>
      <c r="I3024">
        <f t="shared" si="1131"/>
        <v>3.7034988491491574E-2</v>
      </c>
      <c r="J3024">
        <f t="shared" si="1132"/>
        <v>3.4289759314122877E-2</v>
      </c>
      <c r="K3024">
        <f t="shared" si="1133"/>
        <v>3.1748021039363958E-2</v>
      </c>
      <c r="L3024">
        <f t="shared" si="1134"/>
        <v>2.9394689845511947E-2</v>
      </c>
      <c r="M3024">
        <f t="shared" si="1135"/>
        <v>2.7215800003487514E-2</v>
      </c>
      <c r="N3024">
        <f t="shared" si="1136"/>
        <v>2.5198420997897441E-2</v>
      </c>
      <c r="O3024">
        <f t="shared" si="1137"/>
        <v>2.3330580791522313E-2</v>
      </c>
      <c r="P3024">
        <f t="shared" si="1138"/>
        <v>2.1601194777846108E-2</v>
      </c>
      <c r="Q3024">
        <f t="shared" si="1139"/>
        <v>1.9999999999999987E-2</v>
      </c>
      <c r="R3024">
        <f t="shared" si="1140"/>
        <v>1.8517494245745798E-2</v>
      </c>
      <c r="S3024">
        <f t="shared" si="1141"/>
        <v>1.7144879657061449E-2</v>
      </c>
      <c r="T3024">
        <f t="shared" si="1142"/>
        <v>1.5874010519681989E-2</v>
      </c>
      <c r="U3024">
        <f t="shared" si="1143"/>
        <v>1.4697344922755984E-2</v>
      </c>
      <c r="V3024">
        <f t="shared" si="1144"/>
        <v>1.3607900001743766E-2</v>
      </c>
      <c r="W3024">
        <f t="shared" si="1145"/>
        <v>1.2599210498948729E-2</v>
      </c>
      <c r="X3024">
        <f t="shared" si="1146"/>
        <v>1.1665290395761163E-2</v>
      </c>
      <c r="Y3024">
        <f t="shared" si="1147"/>
        <v>1.0800597388923061E-2</v>
      </c>
      <c r="Z3024" s="1">
        <f t="shared" si="1148"/>
        <v>0.01</v>
      </c>
      <c r="AA3024" s="1">
        <f t="shared" si="1148"/>
        <v>0.01</v>
      </c>
      <c r="AB3024" s="1">
        <f t="shared" si="1148"/>
        <v>0.01</v>
      </c>
      <c r="AC3024" s="1">
        <f t="shared" si="1148"/>
        <v>0.01</v>
      </c>
      <c r="AD3024" s="1">
        <f t="shared" si="1149"/>
        <v>0.01</v>
      </c>
      <c r="AE3024" s="1">
        <f t="shared" si="1149"/>
        <v>0.01</v>
      </c>
      <c r="AF3024" s="1">
        <f t="shared" si="1149"/>
        <v>0.01</v>
      </c>
      <c r="AG3024" s="1">
        <f t="shared" si="1150"/>
        <v>0.01</v>
      </c>
      <c r="AH3024" s="1">
        <f t="shared" si="1150"/>
        <v>0.01</v>
      </c>
      <c r="AI3024" s="1">
        <f t="shared" si="1151"/>
        <v>0.01</v>
      </c>
      <c r="AJ3024">
        <v>0.01</v>
      </c>
      <c r="AK3024">
        <v>0.01</v>
      </c>
      <c r="AL3024">
        <v>0.01</v>
      </c>
      <c r="AM3024">
        <v>0.02</v>
      </c>
      <c r="AN3024" t="s">
        <v>10372</v>
      </c>
      <c r="AO3024" t="s">
        <v>10372</v>
      </c>
      <c r="AP3024" t="s">
        <v>10376</v>
      </c>
      <c r="AQ3024" t="s">
        <v>10376</v>
      </c>
      <c r="AR3024" t="s">
        <v>10376</v>
      </c>
      <c r="AS3024" t="s">
        <v>10376</v>
      </c>
      <c r="AT3024" t="s">
        <v>10376</v>
      </c>
      <c r="AU3024">
        <v>0.01</v>
      </c>
      <c r="AV3024">
        <v>0.01</v>
      </c>
      <c r="AW3024" t="s">
        <v>10376</v>
      </c>
      <c r="AX3024" t="s">
        <v>10376</v>
      </c>
      <c r="AY3024" t="s">
        <v>10372</v>
      </c>
      <c r="AZ3024" t="s">
        <v>10372</v>
      </c>
      <c r="BA3024" t="s">
        <v>10372</v>
      </c>
      <c r="BB3024" t="s">
        <v>10372</v>
      </c>
      <c r="BC3024" t="s">
        <v>10376</v>
      </c>
      <c r="BD3024" t="s">
        <v>10376</v>
      </c>
      <c r="BE3024" t="s">
        <v>10376</v>
      </c>
      <c r="BF3024">
        <v>0.01</v>
      </c>
      <c r="BG3024" t="s">
        <v>10376</v>
      </c>
      <c r="BH3024" t="s">
        <v>10376</v>
      </c>
      <c r="BI3024" t="s">
        <v>10376</v>
      </c>
      <c r="BJ3024" t="s">
        <v>10376</v>
      </c>
      <c r="BK3024" t="s">
        <v>10376</v>
      </c>
      <c r="BL3024" t="s">
        <v>10376</v>
      </c>
      <c r="BM3024" t="s">
        <v>10376</v>
      </c>
      <c r="BN3024" t="s">
        <v>10376</v>
      </c>
      <c r="BO3024" t="s">
        <v>10376</v>
      </c>
      <c r="BP3024">
        <v>0.01</v>
      </c>
      <c r="BQ3024">
        <f t="shared" si="1152"/>
        <v>0</v>
      </c>
      <c r="BR3024">
        <f t="shared" si="1153"/>
        <v>8.0059738892306109E-2</v>
      </c>
    </row>
    <row r="3025" spans="1:70" hidden="1" x14ac:dyDescent="0.3">
      <c r="A3025" t="s">
        <v>2546</v>
      </c>
      <c r="B3025" t="s">
        <v>2547</v>
      </c>
      <c r="C3025" t="str">
        <f>VLOOKUP(historical_emissions[[#This Row],[Country]],'Liste-Pays'!A:B,2,0)</f>
        <v>MEA</v>
      </c>
      <c r="D3025" t="s">
        <v>41</v>
      </c>
      <c r="E3025" t="s">
        <v>174</v>
      </c>
      <c r="F3025" t="s">
        <v>148</v>
      </c>
      <c r="G3025" t="s">
        <v>44</v>
      </c>
      <c r="H3025">
        <f t="shared" si="1130"/>
        <v>0.01</v>
      </c>
      <c r="I3025">
        <f t="shared" si="1131"/>
        <v>0.01</v>
      </c>
      <c r="J3025">
        <f t="shared" si="1132"/>
        <v>0.01</v>
      </c>
      <c r="K3025">
        <f t="shared" si="1133"/>
        <v>0.01</v>
      </c>
      <c r="L3025">
        <f t="shared" si="1134"/>
        <v>0.01</v>
      </c>
      <c r="M3025">
        <f t="shared" si="1135"/>
        <v>0.01</v>
      </c>
      <c r="N3025">
        <f t="shared" si="1136"/>
        <v>0.01</v>
      </c>
      <c r="O3025">
        <f t="shared" si="1137"/>
        <v>0.01</v>
      </c>
      <c r="P3025">
        <f t="shared" si="1138"/>
        <v>0.01</v>
      </c>
      <c r="Q3025">
        <f t="shared" si="1139"/>
        <v>0.01</v>
      </c>
      <c r="R3025">
        <f t="shared" si="1140"/>
        <v>0.01</v>
      </c>
      <c r="S3025">
        <f t="shared" si="1141"/>
        <v>0.01</v>
      </c>
      <c r="T3025">
        <f t="shared" si="1142"/>
        <v>0.01</v>
      </c>
      <c r="U3025">
        <f t="shared" si="1143"/>
        <v>0.01</v>
      </c>
      <c r="V3025">
        <f t="shared" si="1144"/>
        <v>0.01</v>
      </c>
      <c r="W3025">
        <f t="shared" si="1145"/>
        <v>0.01</v>
      </c>
      <c r="X3025">
        <f t="shared" si="1146"/>
        <v>0.01</v>
      </c>
      <c r="Y3025">
        <f t="shared" si="1147"/>
        <v>0.01</v>
      </c>
      <c r="Z3025" s="1">
        <f t="shared" si="1148"/>
        <v>0.01</v>
      </c>
      <c r="AA3025" s="1">
        <f t="shared" si="1148"/>
        <v>0.01</v>
      </c>
      <c r="AB3025" s="1">
        <f t="shared" si="1148"/>
        <v>0.01</v>
      </c>
      <c r="AC3025" s="1">
        <f t="shared" si="1148"/>
        <v>0.01</v>
      </c>
      <c r="AD3025" s="1">
        <f t="shared" si="1149"/>
        <v>0.01</v>
      </c>
      <c r="AE3025" s="1">
        <f t="shared" si="1149"/>
        <v>0.01</v>
      </c>
      <c r="AF3025" s="1">
        <f t="shared" si="1149"/>
        <v>0.01</v>
      </c>
      <c r="AG3025" s="1">
        <f t="shared" si="1150"/>
        <v>0.01</v>
      </c>
      <c r="AH3025" s="1">
        <f t="shared" si="1150"/>
        <v>0.01</v>
      </c>
      <c r="AI3025" s="1">
        <f t="shared" si="1151"/>
        <v>0.01</v>
      </c>
      <c r="AJ3025">
        <v>0.01</v>
      </c>
      <c r="AK3025">
        <v>0.01</v>
      </c>
      <c r="AL3025">
        <v>0.01</v>
      </c>
      <c r="AM3025">
        <v>0.01</v>
      </c>
      <c r="AN3025" t="s">
        <v>10376</v>
      </c>
      <c r="AO3025" t="s">
        <v>10376</v>
      </c>
      <c r="AP3025" t="s">
        <v>10376</v>
      </c>
      <c r="AQ3025" t="s">
        <v>10376</v>
      </c>
      <c r="AR3025" t="s">
        <v>10376</v>
      </c>
      <c r="AS3025" t="s">
        <v>10376</v>
      </c>
      <c r="AT3025" t="s">
        <v>10376</v>
      </c>
      <c r="AU3025">
        <v>0.01</v>
      </c>
      <c r="AV3025">
        <v>0.01</v>
      </c>
      <c r="AW3025" t="s">
        <v>10376</v>
      </c>
      <c r="AX3025" t="s">
        <v>10376</v>
      </c>
      <c r="AY3025" t="s">
        <v>10376</v>
      </c>
      <c r="AZ3025" t="s">
        <v>10376</v>
      </c>
      <c r="BA3025" t="s">
        <v>10376</v>
      </c>
      <c r="BB3025" t="s">
        <v>10376</v>
      </c>
      <c r="BC3025" t="s">
        <v>10376</v>
      </c>
      <c r="BD3025" t="s">
        <v>10376</v>
      </c>
      <c r="BE3025" t="s">
        <v>10376</v>
      </c>
      <c r="BF3025">
        <v>0.01</v>
      </c>
      <c r="BG3025" t="s">
        <v>10376</v>
      </c>
      <c r="BH3025" t="s">
        <v>10376</v>
      </c>
      <c r="BI3025" t="s">
        <v>10376</v>
      </c>
      <c r="BJ3025" t="s">
        <v>10376</v>
      </c>
      <c r="BK3025" t="s">
        <v>10376</v>
      </c>
      <c r="BL3025" t="s">
        <v>10376</v>
      </c>
      <c r="BM3025" t="s">
        <v>10376</v>
      </c>
      <c r="BN3025" t="s">
        <v>10376</v>
      </c>
      <c r="BO3025" t="s">
        <v>10376</v>
      </c>
      <c r="BP3025">
        <v>0.01</v>
      </c>
      <c r="BQ3025">
        <f t="shared" si="1152"/>
        <v>0</v>
      </c>
      <c r="BR3025">
        <f t="shared" si="1153"/>
        <v>0</v>
      </c>
    </row>
    <row r="3026" spans="1:70" hidden="1" x14ac:dyDescent="0.3">
      <c r="A3026" t="s">
        <v>2546</v>
      </c>
      <c r="B3026" t="s">
        <v>2547</v>
      </c>
      <c r="C3026" t="str">
        <f>VLOOKUP(historical_emissions[[#This Row],[Country]],'Liste-Pays'!A:B,2,0)</f>
        <v>MEA</v>
      </c>
      <c r="D3026" t="s">
        <v>41</v>
      </c>
      <c r="E3026" t="s">
        <v>328</v>
      </c>
      <c r="F3026" t="s">
        <v>302</v>
      </c>
      <c r="G3026" t="s">
        <v>44</v>
      </c>
      <c r="H3026">
        <f t="shared" si="1130"/>
        <v>5.0000000000000001E-3</v>
      </c>
      <c r="I3026">
        <f t="shared" si="1131"/>
        <v>5.4002986944615304E-3</v>
      </c>
      <c r="J3026">
        <f t="shared" si="1132"/>
        <v>5.8326451978805826E-3</v>
      </c>
      <c r="K3026">
        <f t="shared" si="1133"/>
        <v>6.2996052494743654E-3</v>
      </c>
      <c r="L3026">
        <f t="shared" si="1134"/>
        <v>6.8039500008718846E-3</v>
      </c>
      <c r="M3026">
        <f t="shared" si="1135"/>
        <v>7.3486724613779936E-3</v>
      </c>
      <c r="N3026">
        <f t="shared" si="1136"/>
        <v>7.9370052598409964E-3</v>
      </c>
      <c r="O3026">
        <f t="shared" si="1137"/>
        <v>8.5724398285307278E-3</v>
      </c>
      <c r="P3026">
        <f t="shared" si="1138"/>
        <v>9.258747122872904E-3</v>
      </c>
      <c r="Q3026">
        <f t="shared" si="1139"/>
        <v>0.01</v>
      </c>
      <c r="R3026">
        <f t="shared" si="1140"/>
        <v>1.0800597388923061E-2</v>
      </c>
      <c r="S3026">
        <f t="shared" si="1141"/>
        <v>1.1665290395761165E-2</v>
      </c>
      <c r="T3026">
        <f t="shared" si="1142"/>
        <v>1.2599210498948731E-2</v>
      </c>
      <c r="U3026">
        <f t="shared" si="1143"/>
        <v>1.3607900001743769E-2</v>
      </c>
      <c r="V3026">
        <f t="shared" si="1144"/>
        <v>1.4697344922755987E-2</v>
      </c>
      <c r="W3026">
        <f t="shared" si="1145"/>
        <v>1.5874010519681993E-2</v>
      </c>
      <c r="X3026">
        <f t="shared" si="1146"/>
        <v>1.7144879657061452E-2</v>
      </c>
      <c r="Y3026">
        <f t="shared" si="1147"/>
        <v>1.8517494245745805E-2</v>
      </c>
      <c r="Z3026" s="1">
        <f t="shared" si="1148"/>
        <v>1.9999999999999993E-2</v>
      </c>
      <c r="AA3026" s="1">
        <f t="shared" si="1148"/>
        <v>1.8660659830736143E-2</v>
      </c>
      <c r="AB3026" s="1">
        <f t="shared" si="1148"/>
        <v>1.7411011265922479E-2</v>
      </c>
      <c r="AC3026" s="1">
        <f t="shared" si="1148"/>
        <v>1.6245047927124709E-2</v>
      </c>
      <c r="AD3026" s="1">
        <f t="shared" si="1149"/>
        <v>1.5157165665103979E-2</v>
      </c>
      <c r="AE3026" s="1">
        <f t="shared" si="1149"/>
        <v>1.4142135623730949E-2</v>
      </c>
      <c r="AF3026" s="1">
        <f t="shared" si="1149"/>
        <v>1.3195079107728942E-2</v>
      </c>
      <c r="AG3026" s="1">
        <f t="shared" si="1150"/>
        <v>1.2311444133449163E-2</v>
      </c>
      <c r="AH3026" s="1">
        <f t="shared" si="1150"/>
        <v>1.148698354997035E-2</v>
      </c>
      <c r="AI3026" s="1">
        <f t="shared" si="1151"/>
        <v>1.0717734625362931E-2</v>
      </c>
      <c r="AJ3026">
        <v>0.01</v>
      </c>
      <c r="AK3026">
        <v>0.01</v>
      </c>
      <c r="AL3026">
        <v>0.01</v>
      </c>
      <c r="AM3026">
        <v>0.01</v>
      </c>
      <c r="AN3026" t="s">
        <v>10376</v>
      </c>
      <c r="AO3026" t="s">
        <v>10376</v>
      </c>
      <c r="AP3026" t="s">
        <v>10376</v>
      </c>
      <c r="AQ3026" t="s">
        <v>10376</v>
      </c>
      <c r="AR3026" t="s">
        <v>10376</v>
      </c>
      <c r="AS3026" t="s">
        <v>10372</v>
      </c>
      <c r="AT3026" t="s">
        <v>10372</v>
      </c>
      <c r="AU3026">
        <v>0.02</v>
      </c>
      <c r="AV3026">
        <v>0.02</v>
      </c>
      <c r="AW3026" t="s">
        <v>10372</v>
      </c>
      <c r="AX3026" t="s">
        <v>10372</v>
      </c>
      <c r="AY3026" t="s">
        <v>10376</v>
      </c>
      <c r="AZ3026" t="s">
        <v>10376</v>
      </c>
      <c r="BA3026" t="s">
        <v>10376</v>
      </c>
      <c r="BB3026" t="s">
        <v>10376</v>
      </c>
      <c r="BC3026" t="s">
        <v>10376</v>
      </c>
      <c r="BD3026" t="s">
        <v>10376</v>
      </c>
      <c r="BE3026" t="s">
        <v>10376</v>
      </c>
      <c r="BF3026">
        <v>0.01</v>
      </c>
      <c r="BG3026" t="s">
        <v>10376</v>
      </c>
      <c r="BH3026" t="s">
        <v>10376</v>
      </c>
      <c r="BI3026" t="s">
        <v>10376</v>
      </c>
      <c r="BJ3026" t="s">
        <v>10376</v>
      </c>
      <c r="BK3026" t="s">
        <v>10376</v>
      </c>
      <c r="BL3026" t="s">
        <v>10376</v>
      </c>
      <c r="BM3026" t="s">
        <v>10376</v>
      </c>
      <c r="BN3026" t="s">
        <v>10376</v>
      </c>
      <c r="BO3026" t="s">
        <v>10376</v>
      </c>
      <c r="BP3026">
        <v>0.01</v>
      </c>
      <c r="BQ3026">
        <f t="shared" si="1152"/>
        <v>7.1773462536293131E-2</v>
      </c>
      <c r="BR3026">
        <f t="shared" si="1153"/>
        <v>-7.4125287712709542E-2</v>
      </c>
    </row>
    <row r="3027" spans="1:70" hidden="1" x14ac:dyDescent="0.3">
      <c r="A3027" t="s">
        <v>10417</v>
      </c>
      <c r="B3027" t="s">
        <v>10418</v>
      </c>
      <c r="C3027" t="str">
        <f>VLOOKUP(historical_emissions[[#This Row],[Country]],'Liste-Pays'!A:B,2,0)</f>
        <v>WEU</v>
      </c>
      <c r="D3027" t="s">
        <v>41</v>
      </c>
      <c r="E3027" t="s">
        <v>328</v>
      </c>
      <c r="F3027" t="s">
        <v>43</v>
      </c>
      <c r="G3027" t="s">
        <v>44</v>
      </c>
      <c r="H3027">
        <f t="shared" si="1130"/>
        <v>3.3333333333333322E-3</v>
      </c>
      <c r="I3027">
        <f t="shared" si="1131"/>
        <v>3.3333333333333322E-3</v>
      </c>
      <c r="J3027">
        <f t="shared" si="1132"/>
        <v>3.3333333333333322E-3</v>
      </c>
      <c r="K3027">
        <f t="shared" si="1133"/>
        <v>3.3333333333333322E-3</v>
      </c>
      <c r="L3027">
        <f t="shared" si="1134"/>
        <v>3.3333333333333322E-3</v>
      </c>
      <c r="M3027">
        <f t="shared" si="1135"/>
        <v>3.3333333333333322E-3</v>
      </c>
      <c r="N3027">
        <f t="shared" si="1136"/>
        <v>3.3333333333333322E-3</v>
      </c>
      <c r="O3027">
        <f t="shared" si="1137"/>
        <v>3.3333333333333322E-3</v>
      </c>
      <c r="P3027">
        <f t="shared" si="1138"/>
        <v>3.3333333333333322E-3</v>
      </c>
      <c r="Q3027">
        <f t="shared" si="1139"/>
        <v>3.3333333333333322E-3</v>
      </c>
      <c r="R3027">
        <f t="shared" si="1140"/>
        <v>3.3333333333333322E-3</v>
      </c>
      <c r="S3027">
        <f t="shared" si="1141"/>
        <v>3.3333333333333322E-3</v>
      </c>
      <c r="T3027">
        <f t="shared" si="1142"/>
        <v>3.3333333333333322E-3</v>
      </c>
      <c r="U3027">
        <f t="shared" si="1143"/>
        <v>3.3333333333333322E-3</v>
      </c>
      <c r="V3027">
        <f t="shared" si="1144"/>
        <v>3.3333333333333322E-3</v>
      </c>
      <c r="W3027">
        <f t="shared" si="1145"/>
        <v>3.3333333333333322E-3</v>
      </c>
      <c r="X3027">
        <f t="shared" si="1146"/>
        <v>3.3333333333333322E-3</v>
      </c>
      <c r="Y3027">
        <f t="shared" si="1147"/>
        <v>3.3333333333333322E-3</v>
      </c>
      <c r="Z3027" s="1">
        <f t="shared" si="1148"/>
        <v>3.3333333333333322E-3</v>
      </c>
      <c r="AA3027" s="1">
        <f t="shared" si="1148"/>
        <v>3.7204105801130136E-3</v>
      </c>
      <c r="AB3027" s="1">
        <f t="shared" si="1148"/>
        <v>4.1524364653850567E-3</v>
      </c>
      <c r="AC3027" s="1">
        <f t="shared" si="1148"/>
        <v>4.6346305677196966E-3</v>
      </c>
      <c r="AD3027" s="1">
        <f t="shared" si="1149"/>
        <v>5.172818579717864E-3</v>
      </c>
      <c r="AE3027" s="1">
        <f t="shared" si="1149"/>
        <v>5.7735026918962562E-3</v>
      </c>
      <c r="AF3027" s="1">
        <f t="shared" si="1149"/>
        <v>6.4439401497725412E-3</v>
      </c>
      <c r="AG3027" s="1">
        <f t="shared" si="1150"/>
        <v>7.1922309332486424E-3</v>
      </c>
      <c r="AH3027" s="1">
        <f t="shared" si="1150"/>
        <v>8.0274156176023057E-3</v>
      </c>
      <c r="AI3027" s="1">
        <f t="shared" si="1151"/>
        <v>8.9595845984076217E-3</v>
      </c>
      <c r="AJ3027">
        <v>0.01</v>
      </c>
      <c r="AK3027">
        <v>0.01</v>
      </c>
      <c r="AL3027">
        <v>0.01</v>
      </c>
      <c r="AM3027">
        <v>0.01</v>
      </c>
      <c r="AN3027" t="s">
        <v>10376</v>
      </c>
      <c r="AO3027" t="s">
        <v>10376</v>
      </c>
      <c r="AP3027" t="s">
        <v>10376</v>
      </c>
      <c r="AQ3027" t="s">
        <v>10376</v>
      </c>
      <c r="AR3027" t="s">
        <v>10376</v>
      </c>
      <c r="AS3027" t="s">
        <v>10376</v>
      </c>
      <c r="AT3027" t="s">
        <v>10376</v>
      </c>
      <c r="AU3027">
        <v>0.01</v>
      </c>
      <c r="AV3027">
        <v>0.01</v>
      </c>
      <c r="AW3027" t="s">
        <v>10376</v>
      </c>
      <c r="AX3027" t="s">
        <v>10372</v>
      </c>
      <c r="AY3027" t="s">
        <v>10376</v>
      </c>
      <c r="AZ3027" t="s">
        <v>10376</v>
      </c>
      <c r="BA3027" t="s">
        <v>10372</v>
      </c>
      <c r="BB3027" t="s">
        <v>10372</v>
      </c>
      <c r="BC3027" t="s">
        <v>10372</v>
      </c>
      <c r="BD3027" t="s">
        <v>10372</v>
      </c>
      <c r="BE3027" t="s">
        <v>10372</v>
      </c>
      <c r="BF3027">
        <v>0.03</v>
      </c>
      <c r="BG3027" t="s">
        <v>9379</v>
      </c>
      <c r="BH3027" t="s">
        <v>9378</v>
      </c>
      <c r="BI3027" t="s">
        <v>9379</v>
      </c>
      <c r="BJ3027" t="s">
        <v>9378</v>
      </c>
      <c r="BK3027" t="s">
        <v>9378</v>
      </c>
      <c r="BL3027" t="s">
        <v>9378</v>
      </c>
      <c r="BM3027" t="s">
        <v>9378</v>
      </c>
      <c r="BN3027" t="s">
        <v>9378</v>
      </c>
      <c r="BO3027" t="s">
        <v>9378</v>
      </c>
      <c r="BP3027">
        <v>0.05</v>
      </c>
      <c r="BQ3027">
        <f t="shared" si="1152"/>
        <v>-0.10404154015923783</v>
      </c>
      <c r="BR3027">
        <f t="shared" si="1153"/>
        <v>0</v>
      </c>
    </row>
    <row r="3028" spans="1:70" hidden="1" x14ac:dyDescent="0.3">
      <c r="A3028" t="s">
        <v>10417</v>
      </c>
      <c r="B3028" t="s">
        <v>10418</v>
      </c>
      <c r="C3028" t="str">
        <f>VLOOKUP(historical_emissions[[#This Row],[Country]],'Liste-Pays'!A:B,2,0)</f>
        <v>WEU</v>
      </c>
      <c r="D3028" t="s">
        <v>41</v>
      </c>
      <c r="E3028" t="s">
        <v>70</v>
      </c>
      <c r="F3028" t="s">
        <v>148</v>
      </c>
      <c r="G3028" t="s">
        <v>44</v>
      </c>
      <c r="H3028">
        <f t="shared" si="1130"/>
        <v>5.0000000000000001E-3</v>
      </c>
      <c r="I3028">
        <f t="shared" si="1131"/>
        <v>5.4002986944615304E-3</v>
      </c>
      <c r="J3028">
        <f t="shared" si="1132"/>
        <v>5.8326451978805826E-3</v>
      </c>
      <c r="K3028">
        <f t="shared" si="1133"/>
        <v>6.2996052494743654E-3</v>
      </c>
      <c r="L3028">
        <f t="shared" si="1134"/>
        <v>6.8039500008718846E-3</v>
      </c>
      <c r="M3028">
        <f t="shared" si="1135"/>
        <v>7.3486724613779936E-3</v>
      </c>
      <c r="N3028">
        <f t="shared" si="1136"/>
        <v>7.9370052598409964E-3</v>
      </c>
      <c r="O3028">
        <f t="shared" si="1137"/>
        <v>8.5724398285307278E-3</v>
      </c>
      <c r="P3028">
        <f t="shared" si="1138"/>
        <v>9.258747122872904E-3</v>
      </c>
      <c r="Q3028">
        <f t="shared" si="1139"/>
        <v>0.01</v>
      </c>
      <c r="R3028">
        <f t="shared" si="1140"/>
        <v>1.0800597388923061E-2</v>
      </c>
      <c r="S3028">
        <f t="shared" si="1141"/>
        <v>1.1665290395761165E-2</v>
      </c>
      <c r="T3028">
        <f t="shared" si="1142"/>
        <v>1.2599210498948731E-2</v>
      </c>
      <c r="U3028">
        <f t="shared" si="1143"/>
        <v>1.3607900001743769E-2</v>
      </c>
      <c r="V3028">
        <f t="shared" si="1144"/>
        <v>1.4697344922755987E-2</v>
      </c>
      <c r="W3028">
        <f t="shared" si="1145"/>
        <v>1.5874010519681993E-2</v>
      </c>
      <c r="X3028">
        <f t="shared" si="1146"/>
        <v>1.7144879657061452E-2</v>
      </c>
      <c r="Y3028">
        <f t="shared" si="1147"/>
        <v>1.8517494245745805E-2</v>
      </c>
      <c r="Z3028" s="1">
        <f t="shared" si="1148"/>
        <v>1.9999999999999993E-2</v>
      </c>
      <c r="AA3028" s="1">
        <f t="shared" si="1148"/>
        <v>1.8660659830736143E-2</v>
      </c>
      <c r="AB3028" s="1">
        <f t="shared" si="1148"/>
        <v>1.7411011265922479E-2</v>
      </c>
      <c r="AC3028" s="1">
        <f t="shared" si="1148"/>
        <v>1.6245047927124709E-2</v>
      </c>
      <c r="AD3028" s="1">
        <f t="shared" si="1149"/>
        <v>1.5157165665103979E-2</v>
      </c>
      <c r="AE3028" s="1">
        <f t="shared" si="1149"/>
        <v>1.4142135623730949E-2</v>
      </c>
      <c r="AF3028" s="1">
        <f t="shared" si="1149"/>
        <v>1.3195079107728942E-2</v>
      </c>
      <c r="AG3028" s="1">
        <f t="shared" si="1150"/>
        <v>1.2311444133449163E-2</v>
      </c>
      <c r="AH3028" s="1">
        <f t="shared" si="1150"/>
        <v>1.148698354997035E-2</v>
      </c>
      <c r="AI3028" s="1">
        <f t="shared" si="1151"/>
        <v>1.0717734625362931E-2</v>
      </c>
      <c r="AJ3028">
        <v>0.01</v>
      </c>
      <c r="AK3028">
        <v>0.01</v>
      </c>
      <c r="AL3028">
        <v>0.01</v>
      </c>
      <c r="AM3028">
        <v>0.01</v>
      </c>
      <c r="AN3028" t="s">
        <v>10376</v>
      </c>
      <c r="AO3028" t="s">
        <v>10376</v>
      </c>
      <c r="AP3028" t="s">
        <v>10376</v>
      </c>
      <c r="AQ3028" t="s">
        <v>10372</v>
      </c>
      <c r="AR3028" t="s">
        <v>10376</v>
      </c>
      <c r="AS3028" t="s">
        <v>10376</v>
      </c>
      <c r="AT3028" t="s">
        <v>10376</v>
      </c>
      <c r="AU3028">
        <v>0.01</v>
      </c>
      <c r="AV3028">
        <v>0.02</v>
      </c>
      <c r="AW3028" t="s">
        <v>10376</v>
      </c>
      <c r="AX3028" t="s">
        <v>10376</v>
      </c>
      <c r="AY3028" t="s">
        <v>10376</v>
      </c>
      <c r="AZ3028" t="s">
        <v>10376</v>
      </c>
      <c r="BA3028" t="s">
        <v>10376</v>
      </c>
      <c r="BB3028" t="s">
        <v>10376</v>
      </c>
      <c r="BC3028" t="s">
        <v>10376</v>
      </c>
      <c r="BD3028" t="s">
        <v>10376</v>
      </c>
      <c r="BE3028" t="s">
        <v>10376</v>
      </c>
      <c r="BF3028">
        <v>0.01</v>
      </c>
      <c r="BG3028" t="s">
        <v>10376</v>
      </c>
      <c r="BH3028" t="s">
        <v>10376</v>
      </c>
      <c r="BI3028" t="s">
        <v>10376</v>
      </c>
      <c r="BJ3028" t="s">
        <v>10372</v>
      </c>
      <c r="BK3028" t="s">
        <v>10376</v>
      </c>
      <c r="BL3028" t="s">
        <v>10372</v>
      </c>
      <c r="BM3028" t="s">
        <v>10372</v>
      </c>
      <c r="BN3028" t="s">
        <v>10372</v>
      </c>
      <c r="BO3028" t="s">
        <v>10372</v>
      </c>
      <c r="BP3028">
        <v>0.02</v>
      </c>
      <c r="BQ3028">
        <f t="shared" si="1152"/>
        <v>7.1773462536293131E-2</v>
      </c>
      <c r="BR3028">
        <f t="shared" si="1153"/>
        <v>-7.4125287712709542E-2</v>
      </c>
    </row>
    <row r="3029" spans="1:70" hidden="1" x14ac:dyDescent="0.3">
      <c r="A3029" t="s">
        <v>10417</v>
      </c>
      <c r="B3029" t="s">
        <v>10418</v>
      </c>
      <c r="C3029" t="str">
        <f>VLOOKUP(historical_emissions[[#This Row],[Country]],'Liste-Pays'!A:B,2,0)</f>
        <v>WEU</v>
      </c>
      <c r="D3029" t="s">
        <v>41</v>
      </c>
      <c r="E3029" t="s">
        <v>535</v>
      </c>
      <c r="F3029" t="s">
        <v>148</v>
      </c>
      <c r="G3029" t="s">
        <v>44</v>
      </c>
      <c r="H3029">
        <f t="shared" si="1130"/>
        <v>0.01</v>
      </c>
      <c r="I3029">
        <f t="shared" si="1131"/>
        <v>0.01</v>
      </c>
      <c r="J3029">
        <f t="shared" si="1132"/>
        <v>0.01</v>
      </c>
      <c r="K3029">
        <f t="shared" si="1133"/>
        <v>0.01</v>
      </c>
      <c r="L3029">
        <f t="shared" si="1134"/>
        <v>0.01</v>
      </c>
      <c r="M3029">
        <f t="shared" si="1135"/>
        <v>0.01</v>
      </c>
      <c r="N3029">
        <f t="shared" si="1136"/>
        <v>0.01</v>
      </c>
      <c r="O3029">
        <f t="shared" si="1137"/>
        <v>0.01</v>
      </c>
      <c r="P3029">
        <f t="shared" si="1138"/>
        <v>0.01</v>
      </c>
      <c r="Q3029">
        <f t="shared" si="1139"/>
        <v>0.01</v>
      </c>
      <c r="R3029">
        <f t="shared" si="1140"/>
        <v>0.01</v>
      </c>
      <c r="S3029">
        <f t="shared" si="1141"/>
        <v>0.01</v>
      </c>
      <c r="T3029">
        <f t="shared" si="1142"/>
        <v>0.01</v>
      </c>
      <c r="U3029">
        <f t="shared" si="1143"/>
        <v>0.01</v>
      </c>
      <c r="V3029">
        <f t="shared" si="1144"/>
        <v>0.01</v>
      </c>
      <c r="W3029">
        <f t="shared" si="1145"/>
        <v>0.01</v>
      </c>
      <c r="X3029">
        <f t="shared" si="1146"/>
        <v>0.01</v>
      </c>
      <c r="Y3029">
        <f t="shared" si="1147"/>
        <v>0.01</v>
      </c>
      <c r="Z3029" s="1">
        <f t="shared" si="1148"/>
        <v>0.01</v>
      </c>
      <c r="AA3029" s="1">
        <f t="shared" si="1148"/>
        <v>0.01</v>
      </c>
      <c r="AB3029" s="1">
        <f t="shared" si="1148"/>
        <v>0.01</v>
      </c>
      <c r="AC3029" s="1">
        <f t="shared" si="1148"/>
        <v>0.01</v>
      </c>
      <c r="AD3029" s="1">
        <f t="shared" si="1149"/>
        <v>0.01</v>
      </c>
      <c r="AE3029" s="1">
        <f t="shared" si="1149"/>
        <v>0.01</v>
      </c>
      <c r="AF3029" s="1">
        <f t="shared" si="1149"/>
        <v>0.01</v>
      </c>
      <c r="AG3029" s="1">
        <f t="shared" si="1150"/>
        <v>0.01</v>
      </c>
      <c r="AH3029" s="1">
        <f t="shared" si="1150"/>
        <v>0.01</v>
      </c>
      <c r="AI3029" s="1">
        <f t="shared" si="1151"/>
        <v>0.01</v>
      </c>
      <c r="AJ3029">
        <v>0.01</v>
      </c>
      <c r="AK3029">
        <v>0.01</v>
      </c>
      <c r="AL3029">
        <v>0.01</v>
      </c>
      <c r="AM3029">
        <v>0.01</v>
      </c>
      <c r="AN3029" t="s">
        <v>10376</v>
      </c>
      <c r="AO3029" t="s">
        <v>10376</v>
      </c>
      <c r="AP3029" t="s">
        <v>10376</v>
      </c>
      <c r="AQ3029" t="s">
        <v>10376</v>
      </c>
      <c r="AR3029" t="s">
        <v>10376</v>
      </c>
      <c r="AS3029" t="s">
        <v>10376</v>
      </c>
      <c r="AT3029" t="s">
        <v>10376</v>
      </c>
      <c r="AU3029">
        <v>0.01</v>
      </c>
      <c r="AV3029">
        <v>0.01</v>
      </c>
      <c r="AW3029" t="s">
        <v>10376</v>
      </c>
      <c r="AX3029" t="s">
        <v>10376</v>
      </c>
      <c r="AY3029" t="s">
        <v>10376</v>
      </c>
      <c r="AZ3029" t="s">
        <v>10376</v>
      </c>
      <c r="BA3029" t="s">
        <v>10376</v>
      </c>
      <c r="BB3029" t="s">
        <v>10376</v>
      </c>
      <c r="BC3029" t="s">
        <v>10376</v>
      </c>
      <c r="BD3029" t="s">
        <v>10376</v>
      </c>
      <c r="BE3029" t="s">
        <v>10376</v>
      </c>
      <c r="BF3029">
        <v>0.01</v>
      </c>
      <c r="BG3029" t="s">
        <v>8310</v>
      </c>
      <c r="BH3029" t="s">
        <v>8310</v>
      </c>
      <c r="BI3029" t="s">
        <v>8310</v>
      </c>
      <c r="BJ3029" t="s">
        <v>8310</v>
      </c>
      <c r="BK3029" t="s">
        <v>8310</v>
      </c>
      <c r="BL3029" t="s">
        <v>8310</v>
      </c>
      <c r="BM3029" t="s">
        <v>8310</v>
      </c>
      <c r="BN3029" t="s">
        <v>8310</v>
      </c>
      <c r="BO3029" t="s">
        <v>8310</v>
      </c>
      <c r="BP3029">
        <v>0</v>
      </c>
      <c r="BQ3029">
        <f t="shared" si="1152"/>
        <v>0</v>
      </c>
      <c r="BR3029">
        <f t="shared" si="1153"/>
        <v>0</v>
      </c>
    </row>
    <row r="3030" spans="1:70" hidden="1" x14ac:dyDescent="0.3">
      <c r="A3030" t="s">
        <v>5789</v>
      </c>
      <c r="B3030" t="s">
        <v>5790</v>
      </c>
      <c r="C3030" t="str">
        <f>VLOOKUP(historical_emissions[[#This Row],[Country]],'Liste-Pays'!A:B,2,0)</f>
        <v>MEA</v>
      </c>
      <c r="D3030" t="s">
        <v>41</v>
      </c>
      <c r="E3030" t="s">
        <v>174</v>
      </c>
      <c r="F3030" t="s">
        <v>148</v>
      </c>
      <c r="G3030" t="s">
        <v>44</v>
      </c>
      <c r="H3030" t="e">
        <f t="shared" si="1130"/>
        <v>#DIV/0!</v>
      </c>
      <c r="I3030" t="e">
        <f t="shared" si="1131"/>
        <v>#DIV/0!</v>
      </c>
      <c r="J3030" t="e">
        <f t="shared" si="1132"/>
        <v>#DIV/0!</v>
      </c>
      <c r="K3030" t="e">
        <f t="shared" si="1133"/>
        <v>#DIV/0!</v>
      </c>
      <c r="L3030" t="e">
        <f t="shared" si="1134"/>
        <v>#DIV/0!</v>
      </c>
      <c r="M3030" t="e">
        <f t="shared" si="1135"/>
        <v>#DIV/0!</v>
      </c>
      <c r="N3030" t="e">
        <f t="shared" si="1136"/>
        <v>#DIV/0!</v>
      </c>
      <c r="O3030" t="e">
        <f t="shared" si="1137"/>
        <v>#DIV/0!</v>
      </c>
      <c r="P3030" t="e">
        <f t="shared" si="1138"/>
        <v>#DIV/0!</v>
      </c>
      <c r="Q3030" t="e">
        <f t="shared" si="1139"/>
        <v>#DIV/0!</v>
      </c>
      <c r="R3030" t="e">
        <f t="shared" si="1140"/>
        <v>#DIV/0!</v>
      </c>
      <c r="S3030" t="e">
        <f t="shared" si="1141"/>
        <v>#DIV/0!</v>
      </c>
      <c r="T3030" t="e">
        <f t="shared" si="1142"/>
        <v>#DIV/0!</v>
      </c>
      <c r="U3030" t="e">
        <f t="shared" si="1143"/>
        <v>#DIV/0!</v>
      </c>
      <c r="V3030" t="e">
        <f t="shared" si="1144"/>
        <v>#DIV/0!</v>
      </c>
      <c r="W3030" t="e">
        <f t="shared" si="1145"/>
        <v>#DIV/0!</v>
      </c>
      <c r="X3030" t="e">
        <f t="shared" si="1146"/>
        <v>#DIV/0!</v>
      </c>
      <c r="Y3030" t="e">
        <f t="shared" si="1147"/>
        <v>#DIV/0!</v>
      </c>
      <c r="Z3030" s="1" t="e">
        <f t="shared" si="1148"/>
        <v>#DIV/0!</v>
      </c>
      <c r="AA3030" s="1" t="e">
        <f t="shared" si="1148"/>
        <v>#DIV/0!</v>
      </c>
      <c r="AB3030" s="1" t="e">
        <f t="shared" si="1148"/>
        <v>#DIV/0!</v>
      </c>
      <c r="AC3030" s="1" t="e">
        <f t="shared" si="1148"/>
        <v>#DIV/0!</v>
      </c>
      <c r="AD3030" s="1" t="e">
        <f t="shared" si="1149"/>
        <v>#DIV/0!</v>
      </c>
      <c r="AE3030" s="1" t="e">
        <f t="shared" si="1149"/>
        <v>#DIV/0!</v>
      </c>
      <c r="AF3030" s="1" t="e">
        <f t="shared" si="1149"/>
        <v>#DIV/0!</v>
      </c>
      <c r="AG3030" s="1" t="e">
        <f t="shared" si="1150"/>
        <v>#DIV/0!</v>
      </c>
      <c r="AH3030" s="1" t="e">
        <f t="shared" si="1150"/>
        <v>#DIV/0!</v>
      </c>
      <c r="AI3030" s="1" t="e">
        <f t="shared" si="1151"/>
        <v>#DIV/0!</v>
      </c>
      <c r="AJ3030">
        <v>0.01</v>
      </c>
      <c r="AK3030">
        <v>0.01</v>
      </c>
      <c r="AL3030">
        <v>0.01</v>
      </c>
      <c r="AM3030">
        <v>0.01</v>
      </c>
      <c r="AN3030" t="s">
        <v>10376</v>
      </c>
      <c r="AO3030" t="s">
        <v>10376</v>
      </c>
      <c r="AP3030" t="s">
        <v>8310</v>
      </c>
      <c r="AQ3030" t="s">
        <v>8310</v>
      </c>
      <c r="AR3030" t="s">
        <v>8310</v>
      </c>
      <c r="AS3030" t="s">
        <v>8310</v>
      </c>
      <c r="AT3030" t="s">
        <v>8310</v>
      </c>
      <c r="AU3030">
        <v>0</v>
      </c>
      <c r="AV3030">
        <v>0</v>
      </c>
      <c r="AW3030" t="s">
        <v>8310</v>
      </c>
      <c r="AX3030" t="s">
        <v>8310</v>
      </c>
      <c r="AY3030" t="s">
        <v>8310</v>
      </c>
      <c r="AZ3030" t="s">
        <v>8310</v>
      </c>
      <c r="BA3030" t="s">
        <v>8310</v>
      </c>
      <c r="BB3030" t="s">
        <v>8310</v>
      </c>
      <c r="BC3030" t="s">
        <v>8310</v>
      </c>
      <c r="BD3030" t="s">
        <v>8310</v>
      </c>
      <c r="BE3030" t="s">
        <v>8310</v>
      </c>
      <c r="BF3030">
        <v>0</v>
      </c>
      <c r="BG3030" t="s">
        <v>8310</v>
      </c>
      <c r="BH3030" t="s">
        <v>8310</v>
      </c>
      <c r="BI3030" t="s">
        <v>8310</v>
      </c>
      <c r="BJ3030" t="s">
        <v>8310</v>
      </c>
      <c r="BK3030" t="s">
        <v>8310</v>
      </c>
      <c r="BL3030" t="s">
        <v>8310</v>
      </c>
      <c r="BM3030" t="s">
        <v>8310</v>
      </c>
      <c r="BN3030" t="s">
        <v>8310</v>
      </c>
      <c r="BO3030" t="s">
        <v>8310</v>
      </c>
      <c r="BP3030">
        <v>0</v>
      </c>
      <c r="BQ3030" t="e">
        <f t="shared" si="1152"/>
        <v>#DIV/0!</v>
      </c>
      <c r="BR3030" t="e">
        <f t="shared" si="1153"/>
        <v>#DIV/0!</v>
      </c>
    </row>
    <row r="3031" spans="1:70" hidden="1" x14ac:dyDescent="0.3">
      <c r="A3031" t="s">
        <v>5789</v>
      </c>
      <c r="B3031" t="s">
        <v>5790</v>
      </c>
      <c r="C3031" t="str">
        <f>VLOOKUP(historical_emissions[[#This Row],[Country]],'Liste-Pays'!A:B,2,0)</f>
        <v>MEA</v>
      </c>
      <c r="D3031" t="s">
        <v>41</v>
      </c>
      <c r="E3031" t="s">
        <v>1048</v>
      </c>
      <c r="F3031" t="s">
        <v>148</v>
      </c>
      <c r="G3031" t="s">
        <v>44</v>
      </c>
      <c r="H3031" t="e">
        <f t="shared" si="1130"/>
        <v>#DIV/0!</v>
      </c>
      <c r="I3031" t="e">
        <f t="shared" si="1131"/>
        <v>#DIV/0!</v>
      </c>
      <c r="J3031" t="e">
        <f t="shared" si="1132"/>
        <v>#DIV/0!</v>
      </c>
      <c r="K3031" t="e">
        <f t="shared" si="1133"/>
        <v>#DIV/0!</v>
      </c>
      <c r="L3031" t="e">
        <f t="shared" si="1134"/>
        <v>#DIV/0!</v>
      </c>
      <c r="M3031" t="e">
        <f t="shared" si="1135"/>
        <v>#DIV/0!</v>
      </c>
      <c r="N3031" t="e">
        <f t="shared" si="1136"/>
        <v>#DIV/0!</v>
      </c>
      <c r="O3031" t="e">
        <f t="shared" si="1137"/>
        <v>#DIV/0!</v>
      </c>
      <c r="P3031" t="e">
        <f t="shared" si="1138"/>
        <v>#DIV/0!</v>
      </c>
      <c r="Q3031" t="e">
        <f t="shared" si="1139"/>
        <v>#DIV/0!</v>
      </c>
      <c r="R3031" t="e">
        <f t="shared" si="1140"/>
        <v>#DIV/0!</v>
      </c>
      <c r="S3031" t="e">
        <f t="shared" si="1141"/>
        <v>#DIV/0!</v>
      </c>
      <c r="T3031" t="e">
        <f t="shared" si="1142"/>
        <v>#DIV/0!</v>
      </c>
      <c r="U3031" t="e">
        <f t="shared" si="1143"/>
        <v>#DIV/0!</v>
      </c>
      <c r="V3031" t="e">
        <f t="shared" si="1144"/>
        <v>#DIV/0!</v>
      </c>
      <c r="W3031" t="e">
        <f t="shared" si="1145"/>
        <v>#DIV/0!</v>
      </c>
      <c r="X3031" t="e">
        <f t="shared" si="1146"/>
        <v>#DIV/0!</v>
      </c>
      <c r="Y3031" t="e">
        <f t="shared" si="1147"/>
        <v>#DIV/0!</v>
      </c>
      <c r="Z3031" s="1" t="e">
        <f t="shared" si="1148"/>
        <v>#DIV/0!</v>
      </c>
      <c r="AA3031" s="1" t="e">
        <f t="shared" si="1148"/>
        <v>#DIV/0!</v>
      </c>
      <c r="AB3031" s="1" t="e">
        <f t="shared" si="1148"/>
        <v>#DIV/0!</v>
      </c>
      <c r="AC3031" s="1" t="e">
        <f t="shared" si="1148"/>
        <v>#DIV/0!</v>
      </c>
      <c r="AD3031" s="1" t="e">
        <f t="shared" si="1149"/>
        <v>#DIV/0!</v>
      </c>
      <c r="AE3031" s="1" t="e">
        <f t="shared" si="1149"/>
        <v>#DIV/0!</v>
      </c>
      <c r="AF3031" s="1" t="e">
        <f t="shared" si="1149"/>
        <v>#DIV/0!</v>
      </c>
      <c r="AG3031" s="1" t="e">
        <f t="shared" si="1150"/>
        <v>#DIV/0!</v>
      </c>
      <c r="AH3031" s="1" t="e">
        <f t="shared" si="1150"/>
        <v>#DIV/0!</v>
      </c>
      <c r="AI3031" s="1" t="e">
        <f t="shared" si="1151"/>
        <v>#DIV/0!</v>
      </c>
      <c r="AJ3031">
        <v>0.01</v>
      </c>
      <c r="AK3031">
        <v>0.01</v>
      </c>
      <c r="AL3031">
        <v>0.01</v>
      </c>
      <c r="AM3031">
        <v>0.01</v>
      </c>
      <c r="AN3031" t="s">
        <v>10376</v>
      </c>
      <c r="AO3031" t="s">
        <v>10376</v>
      </c>
      <c r="AP3031" t="s">
        <v>10376</v>
      </c>
      <c r="AQ3031" t="s">
        <v>10376</v>
      </c>
      <c r="AR3031" t="s">
        <v>10376</v>
      </c>
      <c r="AS3031" t="s">
        <v>10376</v>
      </c>
      <c r="AT3031" t="s">
        <v>10376</v>
      </c>
      <c r="AU3031">
        <v>0.01</v>
      </c>
      <c r="AV3031">
        <v>0.01</v>
      </c>
      <c r="AW3031" t="s">
        <v>10376</v>
      </c>
      <c r="AX3031" t="s">
        <v>10376</v>
      </c>
      <c r="AY3031" t="s">
        <v>10376</v>
      </c>
      <c r="AZ3031" t="s">
        <v>10376</v>
      </c>
      <c r="BA3031" t="s">
        <v>8310</v>
      </c>
      <c r="BB3031" t="s">
        <v>10376</v>
      </c>
      <c r="BC3031" t="s">
        <v>8310</v>
      </c>
      <c r="BD3031" t="s">
        <v>8310</v>
      </c>
      <c r="BE3031" t="s">
        <v>8310</v>
      </c>
      <c r="BF3031">
        <v>0</v>
      </c>
      <c r="BG3031" t="s">
        <v>8310</v>
      </c>
      <c r="BH3031" t="s">
        <v>8310</v>
      </c>
      <c r="BI3031" t="s">
        <v>8310</v>
      </c>
      <c r="BJ3031" t="s">
        <v>8310</v>
      </c>
      <c r="BK3031" t="s">
        <v>8310</v>
      </c>
      <c r="BL3031" t="s">
        <v>8310</v>
      </c>
      <c r="BM3031" t="s">
        <v>8310</v>
      </c>
      <c r="BN3031" t="s">
        <v>8310</v>
      </c>
      <c r="BO3031" t="s">
        <v>8310</v>
      </c>
      <c r="BP3031">
        <v>0</v>
      </c>
      <c r="BQ3031" t="e">
        <f t="shared" si="1152"/>
        <v>#DIV/0!</v>
      </c>
      <c r="BR3031">
        <f t="shared" si="1153"/>
        <v>0</v>
      </c>
    </row>
    <row r="3032" spans="1:70" hidden="1" x14ac:dyDescent="0.3">
      <c r="A3032" t="s">
        <v>5789</v>
      </c>
      <c r="B3032" t="s">
        <v>5790</v>
      </c>
      <c r="C3032" t="str">
        <f>VLOOKUP(historical_emissions[[#This Row],[Country]],'Liste-Pays'!A:B,2,0)</f>
        <v>MEA</v>
      </c>
      <c r="D3032" t="s">
        <v>41</v>
      </c>
      <c r="E3032" t="s">
        <v>174</v>
      </c>
      <c r="F3032" t="s">
        <v>302</v>
      </c>
      <c r="G3032" t="s">
        <v>44</v>
      </c>
      <c r="H3032" t="e">
        <f t="shared" si="1130"/>
        <v>#DIV/0!</v>
      </c>
      <c r="I3032" t="e">
        <f t="shared" si="1131"/>
        <v>#DIV/0!</v>
      </c>
      <c r="J3032" t="e">
        <f t="shared" si="1132"/>
        <v>#DIV/0!</v>
      </c>
      <c r="K3032" t="e">
        <f t="shared" si="1133"/>
        <v>#DIV/0!</v>
      </c>
      <c r="L3032" t="e">
        <f t="shared" si="1134"/>
        <v>#DIV/0!</v>
      </c>
      <c r="M3032" t="e">
        <f t="shared" si="1135"/>
        <v>#DIV/0!</v>
      </c>
      <c r="N3032" t="e">
        <f t="shared" si="1136"/>
        <v>#DIV/0!</v>
      </c>
      <c r="O3032" t="e">
        <f t="shared" si="1137"/>
        <v>#DIV/0!</v>
      </c>
      <c r="P3032" t="e">
        <f t="shared" si="1138"/>
        <v>#DIV/0!</v>
      </c>
      <c r="Q3032" t="e">
        <f t="shared" si="1139"/>
        <v>#DIV/0!</v>
      </c>
      <c r="R3032" t="e">
        <f t="shared" si="1140"/>
        <v>#DIV/0!</v>
      </c>
      <c r="S3032" t="e">
        <f t="shared" si="1141"/>
        <v>#DIV/0!</v>
      </c>
      <c r="T3032" t="e">
        <f t="shared" si="1142"/>
        <v>#DIV/0!</v>
      </c>
      <c r="U3032" t="e">
        <f t="shared" si="1143"/>
        <v>#DIV/0!</v>
      </c>
      <c r="V3032" t="e">
        <f t="shared" si="1144"/>
        <v>#DIV/0!</v>
      </c>
      <c r="W3032" t="e">
        <f t="shared" si="1145"/>
        <v>#DIV/0!</v>
      </c>
      <c r="X3032" t="e">
        <f t="shared" si="1146"/>
        <v>#DIV/0!</v>
      </c>
      <c r="Y3032" t="e">
        <f t="shared" si="1147"/>
        <v>#DIV/0!</v>
      </c>
      <c r="Z3032" s="1" t="e">
        <f t="shared" si="1148"/>
        <v>#DIV/0!</v>
      </c>
      <c r="AA3032" s="1" t="e">
        <f t="shared" si="1148"/>
        <v>#DIV/0!</v>
      </c>
      <c r="AB3032" s="1" t="e">
        <f t="shared" si="1148"/>
        <v>#DIV/0!</v>
      </c>
      <c r="AC3032" s="1" t="e">
        <f t="shared" si="1148"/>
        <v>#DIV/0!</v>
      </c>
      <c r="AD3032" s="1" t="e">
        <f t="shared" si="1149"/>
        <v>#DIV/0!</v>
      </c>
      <c r="AE3032" s="1" t="e">
        <f t="shared" si="1149"/>
        <v>#DIV/0!</v>
      </c>
      <c r="AF3032" s="1" t="e">
        <f t="shared" si="1149"/>
        <v>#DIV/0!</v>
      </c>
      <c r="AG3032" s="1" t="e">
        <f t="shared" si="1150"/>
        <v>#DIV/0!</v>
      </c>
      <c r="AH3032" s="1" t="e">
        <f t="shared" si="1150"/>
        <v>#DIV/0!</v>
      </c>
      <c r="AI3032" s="1" t="e">
        <f t="shared" si="1151"/>
        <v>#DIV/0!</v>
      </c>
      <c r="AJ3032">
        <v>0.01</v>
      </c>
      <c r="AK3032">
        <v>0.01</v>
      </c>
      <c r="AL3032">
        <v>0.01</v>
      </c>
      <c r="AM3032">
        <v>0.01</v>
      </c>
      <c r="AN3032" t="s">
        <v>10376</v>
      </c>
      <c r="AO3032" t="s">
        <v>10376</v>
      </c>
      <c r="AP3032" t="s">
        <v>10376</v>
      </c>
      <c r="AQ3032" t="s">
        <v>10376</v>
      </c>
      <c r="AR3032" t="s">
        <v>8310</v>
      </c>
      <c r="AS3032" t="s">
        <v>8310</v>
      </c>
      <c r="AT3032" t="s">
        <v>8310</v>
      </c>
      <c r="AU3032">
        <v>0</v>
      </c>
      <c r="AV3032">
        <v>0.01</v>
      </c>
      <c r="AW3032" t="s">
        <v>8310</v>
      </c>
      <c r="AX3032" t="s">
        <v>8310</v>
      </c>
      <c r="AY3032" t="s">
        <v>8310</v>
      </c>
      <c r="AZ3032" t="s">
        <v>8310</v>
      </c>
      <c r="BA3032" t="s">
        <v>8310</v>
      </c>
      <c r="BB3032" t="s">
        <v>8310</v>
      </c>
      <c r="BC3032" t="s">
        <v>8310</v>
      </c>
      <c r="BD3032" t="s">
        <v>8310</v>
      </c>
      <c r="BE3032" t="s">
        <v>8310</v>
      </c>
      <c r="BF3032">
        <v>0</v>
      </c>
      <c r="BG3032" t="s">
        <v>8310</v>
      </c>
      <c r="BH3032" t="s">
        <v>8310</v>
      </c>
      <c r="BI3032" t="s">
        <v>8310</v>
      </c>
      <c r="BJ3032" t="s">
        <v>10376</v>
      </c>
      <c r="BK3032" t="s">
        <v>10376</v>
      </c>
      <c r="BL3032" t="s">
        <v>10376</v>
      </c>
      <c r="BM3032" t="s">
        <v>8310</v>
      </c>
      <c r="BN3032" t="s">
        <v>8310</v>
      </c>
      <c r="BO3032" t="s">
        <v>10376</v>
      </c>
      <c r="BP3032">
        <v>0.01</v>
      </c>
      <c r="BQ3032" t="e">
        <f t="shared" si="1152"/>
        <v>#DIV/0!</v>
      </c>
      <c r="BR3032">
        <f t="shared" si="1153"/>
        <v>0</v>
      </c>
    </row>
    <row r="3033" spans="1:70" hidden="1" x14ac:dyDescent="0.3">
      <c r="A3033" t="s">
        <v>5789</v>
      </c>
      <c r="B3033" t="s">
        <v>5790</v>
      </c>
      <c r="C3033" t="str">
        <f>VLOOKUP(historical_emissions[[#This Row],[Country]],'Liste-Pays'!A:B,2,0)</f>
        <v>MEA</v>
      </c>
      <c r="D3033" t="s">
        <v>41</v>
      </c>
      <c r="E3033" t="s">
        <v>1048</v>
      </c>
      <c r="F3033" t="s">
        <v>302</v>
      </c>
      <c r="G3033" t="s">
        <v>44</v>
      </c>
      <c r="H3033">
        <f t="shared" si="1130"/>
        <v>0</v>
      </c>
      <c r="I3033">
        <f t="shared" si="1131"/>
        <v>0</v>
      </c>
      <c r="J3033">
        <f t="shared" si="1132"/>
        <v>0</v>
      </c>
      <c r="K3033">
        <f t="shared" si="1133"/>
        <v>0</v>
      </c>
      <c r="L3033">
        <f t="shared" si="1134"/>
        <v>0</v>
      </c>
      <c r="M3033">
        <f t="shared" si="1135"/>
        <v>0</v>
      </c>
      <c r="N3033">
        <f t="shared" si="1136"/>
        <v>0</v>
      </c>
      <c r="O3033">
        <f t="shared" si="1137"/>
        <v>0</v>
      </c>
      <c r="P3033">
        <f t="shared" si="1138"/>
        <v>0</v>
      </c>
      <c r="Q3033">
        <f t="shared" si="1139"/>
        <v>0</v>
      </c>
      <c r="R3033">
        <f t="shared" si="1140"/>
        <v>0</v>
      </c>
      <c r="S3033">
        <f t="shared" si="1141"/>
        <v>0</v>
      </c>
      <c r="T3033">
        <f t="shared" si="1142"/>
        <v>0</v>
      </c>
      <c r="U3033">
        <f t="shared" si="1143"/>
        <v>0</v>
      </c>
      <c r="V3033">
        <f t="shared" si="1144"/>
        <v>0</v>
      </c>
      <c r="W3033">
        <f t="shared" si="1145"/>
        <v>0</v>
      </c>
      <c r="X3033">
        <f t="shared" si="1146"/>
        <v>0</v>
      </c>
      <c r="Y3033">
        <f t="shared" si="1147"/>
        <v>0</v>
      </c>
      <c r="Z3033" s="1">
        <f t="shared" si="1148"/>
        <v>0.01</v>
      </c>
      <c r="AA3033" s="1">
        <f t="shared" si="1148"/>
        <v>0.01</v>
      </c>
      <c r="AB3033" s="1">
        <f t="shared" si="1148"/>
        <v>0.01</v>
      </c>
      <c r="AC3033" s="1">
        <f t="shared" si="1148"/>
        <v>0.01</v>
      </c>
      <c r="AD3033" s="1">
        <f t="shared" si="1149"/>
        <v>0.01</v>
      </c>
      <c r="AE3033" s="1">
        <f t="shared" si="1149"/>
        <v>0.01</v>
      </c>
      <c r="AF3033" s="1">
        <f t="shared" si="1149"/>
        <v>0.01</v>
      </c>
      <c r="AG3033" s="1">
        <f t="shared" si="1150"/>
        <v>0.01</v>
      </c>
      <c r="AH3033" s="1">
        <f t="shared" si="1150"/>
        <v>0.01</v>
      </c>
      <c r="AI3033" s="1">
        <f t="shared" si="1151"/>
        <v>0.01</v>
      </c>
      <c r="AJ3033">
        <v>0.01</v>
      </c>
      <c r="AK3033">
        <v>0</v>
      </c>
      <c r="AL3033">
        <v>0</v>
      </c>
      <c r="AM3033">
        <v>0</v>
      </c>
      <c r="AN3033" t="s">
        <v>8310</v>
      </c>
      <c r="AO3033" t="s">
        <v>8310</v>
      </c>
      <c r="AP3033" t="s">
        <v>8310</v>
      </c>
      <c r="AQ3033" t="s">
        <v>8310</v>
      </c>
      <c r="AR3033" t="s">
        <v>8310</v>
      </c>
      <c r="AS3033" t="s">
        <v>8310</v>
      </c>
      <c r="AT3033" t="s">
        <v>10376</v>
      </c>
      <c r="AU3033">
        <v>0.01</v>
      </c>
      <c r="AV3033">
        <v>0.01</v>
      </c>
      <c r="AW3033" t="s">
        <v>10376</v>
      </c>
      <c r="AX3033" t="s">
        <v>8310</v>
      </c>
      <c r="AY3033" t="s">
        <v>10376</v>
      </c>
      <c r="AZ3033" t="s">
        <v>10376</v>
      </c>
      <c r="BA3033" t="s">
        <v>10376</v>
      </c>
      <c r="BB3033" t="s">
        <v>10376</v>
      </c>
      <c r="BC3033" t="s">
        <v>10376</v>
      </c>
      <c r="BD3033" t="s">
        <v>10376</v>
      </c>
      <c r="BE3033" t="s">
        <v>10376</v>
      </c>
      <c r="BF3033">
        <v>0.01</v>
      </c>
      <c r="BG3033" t="s">
        <v>10376</v>
      </c>
      <c r="BH3033" t="s">
        <v>10376</v>
      </c>
      <c r="BI3033" t="s">
        <v>10376</v>
      </c>
      <c r="BJ3033" t="s">
        <v>10376</v>
      </c>
      <c r="BK3033" t="s">
        <v>10376</v>
      </c>
      <c r="BL3033" t="s">
        <v>8310</v>
      </c>
      <c r="BM3033" t="s">
        <v>8310</v>
      </c>
      <c r="BN3033" t="s">
        <v>8310</v>
      </c>
      <c r="BO3033" t="s">
        <v>8310</v>
      </c>
      <c r="BP3033">
        <v>0</v>
      </c>
      <c r="BQ3033">
        <f t="shared" si="1152"/>
        <v>0</v>
      </c>
      <c r="BR3033">
        <f t="shared" si="1153"/>
        <v>-1</v>
      </c>
    </row>
    <row r="3034" spans="1:70" hidden="1" x14ac:dyDescent="0.3">
      <c r="A3034" t="s">
        <v>5789</v>
      </c>
      <c r="B3034" t="s">
        <v>5790</v>
      </c>
      <c r="C3034" t="str">
        <f>VLOOKUP(historical_emissions[[#This Row],[Country]],'Liste-Pays'!A:B,2,0)</f>
        <v>MEA</v>
      </c>
      <c r="D3034" t="s">
        <v>41</v>
      </c>
      <c r="E3034" t="s">
        <v>535</v>
      </c>
      <c r="F3034" t="s">
        <v>302</v>
      </c>
      <c r="G3034" t="s">
        <v>44</v>
      </c>
      <c r="H3034">
        <f t="shared" si="1130"/>
        <v>1.041666666666668E-4</v>
      </c>
      <c r="I3034">
        <f t="shared" si="1131"/>
        <v>1.312417760307161E-4</v>
      </c>
      <c r="J3034">
        <f t="shared" si="1132"/>
        <v>1.6535427624668762E-4</v>
      </c>
      <c r="K3034">
        <f t="shared" si="1133"/>
        <v>2.0833333333333354E-4</v>
      </c>
      <c r="L3034">
        <f t="shared" si="1134"/>
        <v>2.6248355206143215E-4</v>
      </c>
      <c r="M3034">
        <f t="shared" si="1135"/>
        <v>3.3070855249337514E-4</v>
      </c>
      <c r="N3034">
        <f t="shared" si="1136"/>
        <v>4.1666666666666696E-4</v>
      </c>
      <c r="O3034">
        <f t="shared" si="1137"/>
        <v>5.2496710412286418E-4</v>
      </c>
      <c r="P3034">
        <f t="shared" si="1138"/>
        <v>6.6141710498675017E-4</v>
      </c>
      <c r="Q3034">
        <f t="shared" si="1139"/>
        <v>8.3333333333333382E-4</v>
      </c>
      <c r="R3034">
        <f t="shared" si="1140"/>
        <v>1.0499342082457282E-3</v>
      </c>
      <c r="S3034">
        <f t="shared" si="1141"/>
        <v>1.3228342099735001E-3</v>
      </c>
      <c r="T3034">
        <f t="shared" si="1142"/>
        <v>1.6666666666666672E-3</v>
      </c>
      <c r="U3034">
        <f t="shared" si="1143"/>
        <v>2.0998684164914559E-3</v>
      </c>
      <c r="V3034">
        <f t="shared" si="1144"/>
        <v>2.6456684199469998E-3</v>
      </c>
      <c r="W3034">
        <f t="shared" si="1145"/>
        <v>3.333333333333334E-3</v>
      </c>
      <c r="X3034">
        <f t="shared" si="1146"/>
        <v>4.1997368329829109E-3</v>
      </c>
      <c r="Y3034">
        <f t="shared" si="1147"/>
        <v>5.2913368398939979E-3</v>
      </c>
      <c r="Z3034" s="1">
        <f t="shared" si="1148"/>
        <v>6.6666666666666654E-3</v>
      </c>
      <c r="AA3034" s="1">
        <f t="shared" si="1148"/>
        <v>6.9425316266160698E-3</v>
      </c>
      <c r="AB3034" s="1">
        <f t="shared" si="1148"/>
        <v>7.2298118079846567E-3</v>
      </c>
      <c r="AC3034" s="1">
        <f t="shared" si="1148"/>
        <v>7.5289795697123692E-3</v>
      </c>
      <c r="AD3034" s="1">
        <f t="shared" si="1149"/>
        <v>7.840526816831157E-3</v>
      </c>
      <c r="AE3034" s="1">
        <f t="shared" si="1149"/>
        <v>8.1649658092772595E-3</v>
      </c>
      <c r="AF3034" s="1">
        <f t="shared" si="1149"/>
        <v>8.5028300041719383E-3</v>
      </c>
      <c r="AG3034" s="1">
        <f t="shared" si="1150"/>
        <v>8.8546749329555599E-3</v>
      </c>
      <c r="AH3034" s="1">
        <f t="shared" si="1150"/>
        <v>9.2210791148172773E-3</v>
      </c>
      <c r="AI3034" s="1">
        <f t="shared" si="1151"/>
        <v>9.6026450079221802E-3</v>
      </c>
      <c r="AJ3034">
        <v>0.01</v>
      </c>
      <c r="AK3034">
        <v>0.01</v>
      </c>
      <c r="AL3034">
        <v>0.01</v>
      </c>
      <c r="AM3034">
        <v>0.01</v>
      </c>
      <c r="AN3034" t="s">
        <v>10376</v>
      </c>
      <c r="AO3034" t="s">
        <v>10376</v>
      </c>
      <c r="AP3034" t="s">
        <v>10376</v>
      </c>
      <c r="AQ3034" t="s">
        <v>10376</v>
      </c>
      <c r="AR3034" t="s">
        <v>10376</v>
      </c>
      <c r="AS3034" t="s">
        <v>10376</v>
      </c>
      <c r="AT3034" t="s">
        <v>9471</v>
      </c>
      <c r="AU3034">
        <v>0.08</v>
      </c>
      <c r="AV3034">
        <v>0.08</v>
      </c>
      <c r="AW3034" t="s">
        <v>10381</v>
      </c>
      <c r="AX3034" t="s">
        <v>10381</v>
      </c>
      <c r="AY3034" t="s">
        <v>9467</v>
      </c>
      <c r="AZ3034" t="s">
        <v>9467</v>
      </c>
      <c r="BA3034" t="s">
        <v>9467</v>
      </c>
      <c r="BB3034" t="s">
        <v>9472</v>
      </c>
      <c r="BC3034" t="s">
        <v>9473</v>
      </c>
      <c r="BD3034" t="s">
        <v>9473</v>
      </c>
      <c r="BE3034" t="s">
        <v>9467</v>
      </c>
      <c r="BF3034">
        <v>0.12</v>
      </c>
      <c r="BG3034" t="s">
        <v>9472</v>
      </c>
      <c r="BH3034" t="s">
        <v>9472</v>
      </c>
      <c r="BI3034" t="s">
        <v>9467</v>
      </c>
      <c r="BJ3034" t="s">
        <v>9469</v>
      </c>
      <c r="BK3034" t="s">
        <v>9469</v>
      </c>
      <c r="BL3034" t="s">
        <v>9471</v>
      </c>
      <c r="BM3034" t="s">
        <v>9472</v>
      </c>
      <c r="BN3034" t="s">
        <v>9471</v>
      </c>
      <c r="BO3034" t="s">
        <v>9467</v>
      </c>
      <c r="BP3034">
        <v>0.1</v>
      </c>
      <c r="BQ3034">
        <f t="shared" si="1152"/>
        <v>-3.9735499207781966E-2</v>
      </c>
      <c r="BR3034">
        <f t="shared" si="1153"/>
        <v>-0.20629947401590021</v>
      </c>
    </row>
    <row r="3035" spans="1:70" hidden="1" x14ac:dyDescent="0.3">
      <c r="A3035" t="s">
        <v>10277</v>
      </c>
      <c r="B3035" t="s">
        <v>10278</v>
      </c>
      <c r="C3035" t="str">
        <f>VLOOKUP(historical_emissions[[#This Row],[Country]],'Liste-Pays'!A:B,2,0)</f>
        <v>CSA</v>
      </c>
      <c r="D3035" t="s">
        <v>41</v>
      </c>
      <c r="E3035" t="s">
        <v>1048</v>
      </c>
      <c r="F3035" t="s">
        <v>43</v>
      </c>
      <c r="G3035" t="s">
        <v>44</v>
      </c>
      <c r="H3035">
        <f t="shared" si="1130"/>
        <v>2.8125000000000021E-3</v>
      </c>
      <c r="I3035">
        <f t="shared" si="1131"/>
        <v>3.3874287373452999E-3</v>
      </c>
      <c r="J3035">
        <f t="shared" si="1132"/>
        <v>4.079883893544094E-3</v>
      </c>
      <c r="K3035">
        <f t="shared" si="1133"/>
        <v>4.9138901141416837E-3</v>
      </c>
      <c r="L3035">
        <f t="shared" si="1134"/>
        <v>5.9183831412624012E-3</v>
      </c>
      <c r="M3035">
        <f t="shared" si="1135"/>
        <v>7.1282137355847793E-3</v>
      </c>
      <c r="N3035">
        <f t="shared" si="1136"/>
        <v>8.5853568191499932E-3</v>
      </c>
      <c r="O3035">
        <f t="shared" si="1137"/>
        <v>1.034036779006297E-2</v>
      </c>
      <c r="P3035">
        <f t="shared" si="1138"/>
        <v>1.2454136535743641E-2</v>
      </c>
      <c r="Q3035">
        <f t="shared" si="1139"/>
        <v>1.5000000000000008E-2</v>
      </c>
      <c r="R3035">
        <f t="shared" si="1140"/>
        <v>1.8066286599174929E-2</v>
      </c>
      <c r="S3035">
        <f t="shared" si="1141"/>
        <v>2.1759380765568499E-2</v>
      </c>
      <c r="T3035">
        <f t="shared" si="1142"/>
        <v>2.6207413942088979E-2</v>
      </c>
      <c r="U3035">
        <f t="shared" si="1143"/>
        <v>3.1564710086732804E-2</v>
      </c>
      <c r="V3035">
        <f t="shared" si="1144"/>
        <v>3.8017139923118823E-2</v>
      </c>
      <c r="W3035">
        <f t="shared" si="1145"/>
        <v>4.5788569702133297E-2</v>
      </c>
      <c r="X3035">
        <f t="shared" si="1146"/>
        <v>5.5148628213669171E-2</v>
      </c>
      <c r="Y3035">
        <f t="shared" si="1147"/>
        <v>6.6422061523966083E-2</v>
      </c>
      <c r="Z3035" s="1">
        <f t="shared" si="1148"/>
        <v>8.0000000000000029E-2</v>
      </c>
      <c r="AA3035" s="1">
        <f t="shared" si="1148"/>
        <v>6.4980191708498863E-2</v>
      </c>
      <c r="AB3035" s="1">
        <f t="shared" si="1148"/>
        <v>5.2780316430915783E-2</v>
      </c>
      <c r="AC3035" s="1">
        <f t="shared" si="1148"/>
        <v>4.2870938501451739E-2</v>
      </c>
      <c r="AD3035" s="1">
        <f t="shared" si="1149"/>
        <v>3.4822022531844972E-2</v>
      </c>
      <c r="AE3035" s="1">
        <f t="shared" si="1149"/>
        <v>2.8284271247461905E-2</v>
      </c>
      <c r="AF3035" s="1">
        <f t="shared" si="1149"/>
        <v>2.2973967099940703E-2</v>
      </c>
      <c r="AG3035" s="1">
        <f t="shared" si="1150"/>
        <v>1.866065983073615E-2</v>
      </c>
      <c r="AH3035" s="1">
        <f t="shared" si="1150"/>
        <v>1.5157165665103981E-2</v>
      </c>
      <c r="AI3035" s="1">
        <f t="shared" si="1151"/>
        <v>1.2311444133449163E-2</v>
      </c>
      <c r="AJ3035">
        <v>0.01</v>
      </c>
      <c r="AK3035">
        <v>0.01</v>
      </c>
      <c r="AL3035">
        <v>0.03</v>
      </c>
      <c r="AM3035">
        <v>0.03</v>
      </c>
      <c r="AN3035" t="s">
        <v>9378</v>
      </c>
      <c r="AO3035" t="s">
        <v>9379</v>
      </c>
      <c r="AP3035" t="s">
        <v>9379</v>
      </c>
      <c r="AQ3035" t="s">
        <v>9378</v>
      </c>
      <c r="AR3035" t="s">
        <v>9378</v>
      </c>
      <c r="AS3035" t="s">
        <v>10381</v>
      </c>
      <c r="AT3035" t="s">
        <v>7621</v>
      </c>
      <c r="AU3035">
        <v>0.13</v>
      </c>
      <c r="AV3035">
        <v>0.16</v>
      </c>
      <c r="AW3035" t="s">
        <v>7621</v>
      </c>
      <c r="AX3035" t="s">
        <v>10318</v>
      </c>
      <c r="AY3035" t="s">
        <v>9882</v>
      </c>
      <c r="AZ3035" t="s">
        <v>9891</v>
      </c>
      <c r="BA3035" t="s">
        <v>10212</v>
      </c>
      <c r="BB3035" t="s">
        <v>7619</v>
      </c>
      <c r="BC3035" t="s">
        <v>9469</v>
      </c>
      <c r="BD3035" t="s">
        <v>9469</v>
      </c>
      <c r="BE3035" t="s">
        <v>10372</v>
      </c>
      <c r="BF3035">
        <v>0.02</v>
      </c>
      <c r="BG3035" t="s">
        <v>10372</v>
      </c>
      <c r="BH3035" t="s">
        <v>10372</v>
      </c>
      <c r="BI3035" t="s">
        <v>10372</v>
      </c>
      <c r="BJ3035" t="s">
        <v>10372</v>
      </c>
      <c r="BK3035" t="s">
        <v>10372</v>
      </c>
      <c r="BL3035" t="s">
        <v>10372</v>
      </c>
      <c r="BM3035" t="s">
        <v>9376</v>
      </c>
      <c r="BN3035" t="s">
        <v>9377</v>
      </c>
      <c r="BO3035" t="s">
        <v>9468</v>
      </c>
      <c r="BP3035">
        <v>0.12</v>
      </c>
      <c r="BQ3035">
        <f t="shared" si="1152"/>
        <v>0.23114441334491631</v>
      </c>
      <c r="BR3035">
        <f t="shared" si="1153"/>
        <v>-0.16972423095042433</v>
      </c>
    </row>
    <row r="3036" spans="1:70" hidden="1" x14ac:dyDescent="0.3">
      <c r="A3036" t="s">
        <v>8928</v>
      </c>
      <c r="B3036" t="s">
        <v>8929</v>
      </c>
      <c r="C3036" t="str">
        <f>VLOOKUP(historical_emissions[[#This Row],[Country]],'Liste-Pays'!A:B,2,0)</f>
        <v>MEA</v>
      </c>
      <c r="D3036" t="s">
        <v>41</v>
      </c>
      <c r="E3036" t="s">
        <v>174</v>
      </c>
      <c r="F3036" t="s">
        <v>302</v>
      </c>
      <c r="G3036" t="s">
        <v>44</v>
      </c>
      <c r="H3036" t="e">
        <f t="shared" si="1130"/>
        <v>#DIV/0!</v>
      </c>
      <c r="I3036" t="e">
        <f t="shared" si="1131"/>
        <v>#DIV/0!</v>
      </c>
      <c r="J3036" t="e">
        <f t="shared" si="1132"/>
        <v>#DIV/0!</v>
      </c>
      <c r="K3036" t="e">
        <f t="shared" si="1133"/>
        <v>#DIV/0!</v>
      </c>
      <c r="L3036" t="e">
        <f t="shared" si="1134"/>
        <v>#DIV/0!</v>
      </c>
      <c r="M3036" t="e">
        <f t="shared" si="1135"/>
        <v>#DIV/0!</v>
      </c>
      <c r="N3036" t="e">
        <f t="shared" si="1136"/>
        <v>#DIV/0!</v>
      </c>
      <c r="O3036" t="e">
        <f t="shared" si="1137"/>
        <v>#DIV/0!</v>
      </c>
      <c r="P3036" t="e">
        <f t="shared" si="1138"/>
        <v>#DIV/0!</v>
      </c>
      <c r="Q3036" t="e">
        <f t="shared" si="1139"/>
        <v>#DIV/0!</v>
      </c>
      <c r="R3036" t="e">
        <f t="shared" si="1140"/>
        <v>#DIV/0!</v>
      </c>
      <c r="S3036" t="e">
        <f t="shared" si="1141"/>
        <v>#DIV/0!</v>
      </c>
      <c r="T3036" t="e">
        <f t="shared" si="1142"/>
        <v>#DIV/0!</v>
      </c>
      <c r="U3036" t="e">
        <f t="shared" si="1143"/>
        <v>#DIV/0!</v>
      </c>
      <c r="V3036" t="e">
        <f t="shared" si="1144"/>
        <v>#DIV/0!</v>
      </c>
      <c r="W3036" t="e">
        <f t="shared" si="1145"/>
        <v>#DIV/0!</v>
      </c>
      <c r="X3036" t="e">
        <f t="shared" si="1146"/>
        <v>#DIV/0!</v>
      </c>
      <c r="Y3036" t="e">
        <f t="shared" si="1147"/>
        <v>#DIV/0!</v>
      </c>
      <c r="Z3036" s="1" t="e">
        <f t="shared" si="1148"/>
        <v>#DIV/0!</v>
      </c>
      <c r="AA3036" s="1" t="e">
        <f t="shared" si="1148"/>
        <v>#DIV/0!</v>
      </c>
      <c r="AB3036" s="1" t="e">
        <f t="shared" si="1148"/>
        <v>#DIV/0!</v>
      </c>
      <c r="AC3036" s="1" t="e">
        <f t="shared" si="1148"/>
        <v>#DIV/0!</v>
      </c>
      <c r="AD3036" s="1" t="e">
        <f t="shared" si="1149"/>
        <v>#DIV/0!</v>
      </c>
      <c r="AE3036" s="1" t="e">
        <f t="shared" si="1149"/>
        <v>#DIV/0!</v>
      </c>
      <c r="AF3036" s="1" t="e">
        <f t="shared" si="1149"/>
        <v>#DIV/0!</v>
      </c>
      <c r="AG3036" s="1" t="e">
        <f t="shared" si="1150"/>
        <v>#DIV/0!</v>
      </c>
      <c r="AH3036" s="1" t="e">
        <f t="shared" si="1150"/>
        <v>#DIV/0!</v>
      </c>
      <c r="AI3036" s="1" t="e">
        <f t="shared" si="1151"/>
        <v>#DIV/0!</v>
      </c>
      <c r="AJ3036">
        <v>0.01</v>
      </c>
      <c r="AK3036">
        <v>0</v>
      </c>
      <c r="AL3036">
        <v>0</v>
      </c>
      <c r="AM3036">
        <v>0</v>
      </c>
      <c r="AN3036" t="s">
        <v>8310</v>
      </c>
      <c r="AO3036" t="s">
        <v>8310</v>
      </c>
      <c r="AP3036" t="s">
        <v>10376</v>
      </c>
      <c r="AQ3036" t="s">
        <v>8310</v>
      </c>
      <c r="AR3036" t="s">
        <v>10376</v>
      </c>
      <c r="AS3036" t="s">
        <v>10376</v>
      </c>
      <c r="AT3036" t="s">
        <v>10376</v>
      </c>
      <c r="AU3036">
        <v>0</v>
      </c>
      <c r="AV3036">
        <v>0</v>
      </c>
      <c r="AW3036" t="s">
        <v>10376</v>
      </c>
      <c r="AX3036" t="s">
        <v>10376</v>
      </c>
      <c r="AY3036" t="s">
        <v>10376</v>
      </c>
      <c r="AZ3036" t="s">
        <v>10376</v>
      </c>
      <c r="BA3036" t="s">
        <v>10376</v>
      </c>
      <c r="BB3036" t="s">
        <v>10376</v>
      </c>
      <c r="BC3036" t="s">
        <v>8310</v>
      </c>
      <c r="BD3036" t="s">
        <v>8310</v>
      </c>
      <c r="BE3036" t="s">
        <v>8310</v>
      </c>
      <c r="BF3036">
        <v>0</v>
      </c>
      <c r="BG3036" t="s">
        <v>8310</v>
      </c>
      <c r="BH3036" t="s">
        <v>8310</v>
      </c>
      <c r="BI3036" t="s">
        <v>8310</v>
      </c>
      <c r="BJ3036" t="s">
        <v>8310</v>
      </c>
      <c r="BK3036" t="s">
        <v>8310</v>
      </c>
      <c r="BL3036" t="s">
        <v>8310</v>
      </c>
      <c r="BM3036" t="s">
        <v>8310</v>
      </c>
      <c r="BN3036" t="s">
        <v>8310</v>
      </c>
      <c r="BO3036" t="s">
        <v>8310</v>
      </c>
      <c r="BP3036">
        <v>0</v>
      </c>
      <c r="BQ3036" t="e">
        <f t="shared" si="1152"/>
        <v>#DIV/0!</v>
      </c>
      <c r="BR3036" t="e">
        <f t="shared" si="1153"/>
        <v>#DIV/0!</v>
      </c>
    </row>
    <row r="3037" spans="1:70" hidden="1" x14ac:dyDescent="0.3">
      <c r="A3037" t="s">
        <v>2394</v>
      </c>
      <c r="B3037" t="s">
        <v>2395</v>
      </c>
      <c r="C3037" t="str">
        <f>VLOOKUP(historical_emissions[[#This Row],[Country]],'Liste-Pays'!A:B,2,0)</f>
        <v>FSU</v>
      </c>
      <c r="D3037" t="s">
        <v>41</v>
      </c>
      <c r="E3037" t="s">
        <v>1048</v>
      </c>
      <c r="F3037" t="s">
        <v>302</v>
      </c>
      <c r="G3037" t="s">
        <v>44</v>
      </c>
      <c r="H3037">
        <f t="shared" si="1130"/>
        <v>0</v>
      </c>
      <c r="I3037">
        <f t="shared" si="1131"/>
        <v>0</v>
      </c>
      <c r="J3037">
        <f t="shared" si="1132"/>
        <v>0</v>
      </c>
      <c r="K3037">
        <f t="shared" si="1133"/>
        <v>0</v>
      </c>
      <c r="L3037">
        <f t="shared" si="1134"/>
        <v>0</v>
      </c>
      <c r="M3037">
        <f t="shared" si="1135"/>
        <v>0</v>
      </c>
      <c r="N3037">
        <f t="shared" si="1136"/>
        <v>0</v>
      </c>
      <c r="O3037">
        <f t="shared" si="1137"/>
        <v>0</v>
      </c>
      <c r="P3037">
        <f t="shared" si="1138"/>
        <v>0</v>
      </c>
      <c r="Q3037">
        <f t="shared" si="1139"/>
        <v>0</v>
      </c>
      <c r="R3037">
        <f t="shared" si="1140"/>
        <v>0</v>
      </c>
      <c r="S3037">
        <f t="shared" si="1141"/>
        <v>0</v>
      </c>
      <c r="T3037">
        <f t="shared" si="1142"/>
        <v>0</v>
      </c>
      <c r="U3037">
        <f t="shared" si="1143"/>
        <v>0</v>
      </c>
      <c r="V3037">
        <f t="shared" si="1144"/>
        <v>0</v>
      </c>
      <c r="W3037">
        <f t="shared" si="1145"/>
        <v>0</v>
      </c>
      <c r="X3037">
        <f t="shared" si="1146"/>
        <v>0</v>
      </c>
      <c r="Y3037">
        <f t="shared" si="1147"/>
        <v>0</v>
      </c>
      <c r="Z3037" s="1">
        <f t="shared" si="1148"/>
        <v>2.5000000000000001E-3</v>
      </c>
      <c r="AA3037" s="1">
        <f t="shared" si="1148"/>
        <v>2.8717458874925874E-3</v>
      </c>
      <c r="AB3037" s="1">
        <f t="shared" si="1148"/>
        <v>3.2987697769322356E-3</v>
      </c>
      <c r="AC3037" s="1">
        <f t="shared" si="1148"/>
        <v>3.7892914162759952E-3</v>
      </c>
      <c r="AD3037" s="1">
        <f t="shared" si="1149"/>
        <v>4.3527528164806206E-3</v>
      </c>
      <c r="AE3037" s="1">
        <f t="shared" si="1149"/>
        <v>5.0000000000000001E-3</v>
      </c>
      <c r="AF3037" s="1">
        <f t="shared" si="1149"/>
        <v>5.7434917749851749E-3</v>
      </c>
      <c r="AG3037" s="1">
        <f t="shared" si="1150"/>
        <v>6.5975395538644711E-3</v>
      </c>
      <c r="AH3037" s="1">
        <f t="shared" si="1150"/>
        <v>7.5785828325519904E-3</v>
      </c>
      <c r="AI3037" s="1">
        <f t="shared" si="1151"/>
        <v>8.7055056329612412E-3</v>
      </c>
      <c r="AJ3037">
        <v>0.01</v>
      </c>
      <c r="AK3037">
        <v>0.01</v>
      </c>
      <c r="AL3037">
        <v>0</v>
      </c>
      <c r="AM3037">
        <v>0</v>
      </c>
      <c r="AN3037" t="s">
        <v>10376</v>
      </c>
      <c r="AO3037" t="s">
        <v>10376</v>
      </c>
      <c r="AP3037" t="s">
        <v>8310</v>
      </c>
      <c r="AQ3037" t="s">
        <v>8310</v>
      </c>
      <c r="AR3037" t="s">
        <v>10376</v>
      </c>
      <c r="AS3037" t="s">
        <v>10376</v>
      </c>
      <c r="AT3037" t="s">
        <v>10376</v>
      </c>
      <c r="AU3037">
        <v>0.01</v>
      </c>
      <c r="AV3037">
        <v>0.01</v>
      </c>
      <c r="AW3037" t="s">
        <v>10376</v>
      </c>
      <c r="AX3037" t="s">
        <v>9379</v>
      </c>
      <c r="AY3037" t="s">
        <v>9470</v>
      </c>
      <c r="AZ3037" t="s">
        <v>9376</v>
      </c>
      <c r="BA3037" t="s">
        <v>9379</v>
      </c>
      <c r="BB3037" t="s">
        <v>10372</v>
      </c>
      <c r="BC3037" t="s">
        <v>10372</v>
      </c>
      <c r="BD3037" t="s">
        <v>10376</v>
      </c>
      <c r="BE3037" t="s">
        <v>10372</v>
      </c>
      <c r="BF3037">
        <v>0.04</v>
      </c>
      <c r="BG3037" t="s">
        <v>9376</v>
      </c>
      <c r="BH3037" t="s">
        <v>10381</v>
      </c>
      <c r="BI3037" t="s">
        <v>10381</v>
      </c>
      <c r="BJ3037" t="s">
        <v>9470</v>
      </c>
      <c r="BK3037" t="s">
        <v>9471</v>
      </c>
      <c r="BL3037" t="s">
        <v>9470</v>
      </c>
      <c r="BM3037" t="s">
        <v>9469</v>
      </c>
      <c r="BN3037" t="s">
        <v>9466</v>
      </c>
      <c r="BO3037" t="s">
        <v>9472</v>
      </c>
      <c r="BP3037">
        <v>0.11</v>
      </c>
      <c r="BQ3037">
        <f t="shared" si="1152"/>
        <v>-0.12944943670387588</v>
      </c>
      <c r="BR3037">
        <f t="shared" si="1153"/>
        <v>-1</v>
      </c>
    </row>
    <row r="3038" spans="1:70" hidden="1" x14ac:dyDescent="0.3">
      <c r="A3038" t="s">
        <v>10198</v>
      </c>
      <c r="B3038" t="s">
        <v>10199</v>
      </c>
      <c r="C3038" t="str">
        <f>VLOOKUP(historical_emissions[[#This Row],[Country]],'Liste-Pays'!A:B,2,0)</f>
        <v>FSU</v>
      </c>
      <c r="D3038" t="s">
        <v>41</v>
      </c>
      <c r="E3038" t="s">
        <v>328</v>
      </c>
      <c r="F3038" t="s">
        <v>302</v>
      </c>
      <c r="G3038" t="s">
        <v>44</v>
      </c>
      <c r="H3038" t="e">
        <f t="shared" si="1130"/>
        <v>#DIV/0!</v>
      </c>
      <c r="I3038" t="e">
        <f t="shared" si="1131"/>
        <v>#DIV/0!</v>
      </c>
      <c r="J3038" t="e">
        <f t="shared" si="1132"/>
        <v>#DIV/0!</v>
      </c>
      <c r="K3038" t="e">
        <f t="shared" si="1133"/>
        <v>#DIV/0!</v>
      </c>
      <c r="L3038" t="e">
        <f t="shared" si="1134"/>
        <v>#DIV/0!</v>
      </c>
      <c r="M3038" t="e">
        <f t="shared" si="1135"/>
        <v>#DIV/0!</v>
      </c>
      <c r="N3038" t="e">
        <f t="shared" si="1136"/>
        <v>#DIV/0!</v>
      </c>
      <c r="O3038" t="e">
        <f t="shared" si="1137"/>
        <v>#DIV/0!</v>
      </c>
      <c r="P3038" t="e">
        <f t="shared" si="1138"/>
        <v>#DIV/0!</v>
      </c>
      <c r="Q3038" t="e">
        <f t="shared" si="1139"/>
        <v>#DIV/0!</v>
      </c>
      <c r="R3038" t="e">
        <f t="shared" si="1140"/>
        <v>#DIV/0!</v>
      </c>
      <c r="S3038" t="e">
        <f t="shared" si="1141"/>
        <v>#DIV/0!</v>
      </c>
      <c r="T3038" t="e">
        <f t="shared" si="1142"/>
        <v>#DIV/0!</v>
      </c>
      <c r="U3038" t="e">
        <f t="shared" si="1143"/>
        <v>#DIV/0!</v>
      </c>
      <c r="V3038" t="e">
        <f t="shared" si="1144"/>
        <v>#DIV/0!</v>
      </c>
      <c r="W3038" t="e">
        <f t="shared" si="1145"/>
        <v>#DIV/0!</v>
      </c>
      <c r="X3038" t="e">
        <f t="shared" si="1146"/>
        <v>#DIV/0!</v>
      </c>
      <c r="Y3038" t="e">
        <f t="shared" si="1147"/>
        <v>#DIV/0!</v>
      </c>
      <c r="Z3038" s="1" t="e">
        <f t="shared" si="1148"/>
        <v>#DIV/0!</v>
      </c>
      <c r="AA3038" s="1" t="e">
        <f t="shared" si="1148"/>
        <v>#DIV/0!</v>
      </c>
      <c r="AB3038" s="1" t="e">
        <f t="shared" si="1148"/>
        <v>#DIV/0!</v>
      </c>
      <c r="AC3038" s="1" t="e">
        <f t="shared" si="1148"/>
        <v>#DIV/0!</v>
      </c>
      <c r="AD3038" s="1" t="e">
        <f t="shared" si="1149"/>
        <v>#DIV/0!</v>
      </c>
      <c r="AE3038" s="1" t="e">
        <f t="shared" si="1149"/>
        <v>#DIV/0!</v>
      </c>
      <c r="AF3038" s="1" t="e">
        <f t="shared" si="1149"/>
        <v>#DIV/0!</v>
      </c>
      <c r="AG3038" s="1" t="e">
        <f t="shared" si="1150"/>
        <v>#DIV/0!</v>
      </c>
      <c r="AH3038" s="1" t="e">
        <f t="shared" si="1150"/>
        <v>#DIV/0!</v>
      </c>
      <c r="AI3038" s="1" t="e">
        <f t="shared" si="1151"/>
        <v>#DIV/0!</v>
      </c>
      <c r="AJ3038">
        <v>0.01</v>
      </c>
      <c r="AK3038">
        <v>0.01</v>
      </c>
      <c r="AL3038">
        <v>0.01</v>
      </c>
      <c r="AM3038">
        <v>0.01</v>
      </c>
      <c r="AN3038" t="s">
        <v>10372</v>
      </c>
      <c r="AO3038" t="s">
        <v>10376</v>
      </c>
      <c r="AP3038" t="s">
        <v>10376</v>
      </c>
      <c r="AQ3038" t="s">
        <v>10376</v>
      </c>
      <c r="AR3038" t="s">
        <v>10376</v>
      </c>
      <c r="AS3038" t="s">
        <v>8310</v>
      </c>
      <c r="AT3038" t="s">
        <v>8310</v>
      </c>
      <c r="AU3038">
        <v>0</v>
      </c>
      <c r="AV3038">
        <v>0</v>
      </c>
      <c r="AW3038" t="s">
        <v>8310</v>
      </c>
      <c r="AX3038" t="s">
        <v>8310</v>
      </c>
      <c r="AY3038" t="s">
        <v>8310</v>
      </c>
      <c r="AZ3038" t="s">
        <v>8310</v>
      </c>
      <c r="BA3038" t="s">
        <v>8310</v>
      </c>
      <c r="BB3038" t="s">
        <v>8994</v>
      </c>
      <c r="BC3038" t="s">
        <v>8994</v>
      </c>
      <c r="BD3038" t="s">
        <v>8994</v>
      </c>
      <c r="BE3038" t="s">
        <v>8994</v>
      </c>
      <c r="BF3038"/>
      <c r="BG3038" t="s">
        <v>8994</v>
      </c>
      <c r="BH3038" t="s">
        <v>8994</v>
      </c>
      <c r="BI3038" t="s">
        <v>8994</v>
      </c>
      <c r="BJ3038" t="s">
        <v>8994</v>
      </c>
      <c r="BK3038" t="s">
        <v>8994</v>
      </c>
      <c r="BL3038" t="s">
        <v>8994</v>
      </c>
      <c r="BM3038" t="s">
        <v>8994</v>
      </c>
      <c r="BN3038" t="s">
        <v>8994</v>
      </c>
      <c r="BO3038" t="s">
        <v>8994</v>
      </c>
      <c r="BQ3038" t="e">
        <f t="shared" si="1152"/>
        <v>#DIV/0!</v>
      </c>
      <c r="BR3038" t="e">
        <f t="shared" si="1153"/>
        <v>#DIV/0!</v>
      </c>
    </row>
    <row r="3039" spans="1:70" hidden="1" x14ac:dyDescent="0.3">
      <c r="A3039" t="s">
        <v>10495</v>
      </c>
      <c r="B3039" t="s">
        <v>10496</v>
      </c>
      <c r="C3039" t="str">
        <f>VLOOKUP(historical_emissions[[#This Row],[Country]],'Liste-Pays'!A:B,2,0)</f>
        <v>ODA</v>
      </c>
      <c r="D3039" t="s">
        <v>41</v>
      </c>
      <c r="E3039" t="s">
        <v>328</v>
      </c>
      <c r="F3039" t="s">
        <v>43</v>
      </c>
      <c r="G3039" t="s">
        <v>44</v>
      </c>
      <c r="H3039" t="e">
        <f t="shared" si="1130"/>
        <v>#DIV/0!</v>
      </c>
      <c r="I3039" t="e">
        <f t="shared" si="1131"/>
        <v>#DIV/0!</v>
      </c>
      <c r="J3039" t="e">
        <f t="shared" si="1132"/>
        <v>#DIV/0!</v>
      </c>
      <c r="K3039" t="e">
        <f t="shared" si="1133"/>
        <v>#DIV/0!</v>
      </c>
      <c r="L3039" t="e">
        <f t="shared" si="1134"/>
        <v>#DIV/0!</v>
      </c>
      <c r="M3039" t="e">
        <f t="shared" si="1135"/>
        <v>#DIV/0!</v>
      </c>
      <c r="N3039" t="e">
        <f t="shared" si="1136"/>
        <v>#DIV/0!</v>
      </c>
      <c r="O3039" t="e">
        <f t="shared" si="1137"/>
        <v>#DIV/0!</v>
      </c>
      <c r="P3039" t="e">
        <f t="shared" si="1138"/>
        <v>#DIV/0!</v>
      </c>
      <c r="Q3039" t="e">
        <f t="shared" si="1139"/>
        <v>#DIV/0!</v>
      </c>
      <c r="R3039" t="e">
        <f t="shared" si="1140"/>
        <v>#DIV/0!</v>
      </c>
      <c r="S3039" t="e">
        <f t="shared" si="1141"/>
        <v>#DIV/0!</v>
      </c>
      <c r="T3039" t="e">
        <f t="shared" si="1142"/>
        <v>#DIV/0!</v>
      </c>
      <c r="U3039" t="e">
        <f t="shared" si="1143"/>
        <v>#DIV/0!</v>
      </c>
      <c r="V3039" t="e">
        <f t="shared" si="1144"/>
        <v>#DIV/0!</v>
      </c>
      <c r="W3039" t="e">
        <f t="shared" si="1145"/>
        <v>#DIV/0!</v>
      </c>
      <c r="X3039" t="e">
        <f t="shared" si="1146"/>
        <v>#DIV/0!</v>
      </c>
      <c r="Y3039" t="e">
        <f t="shared" si="1147"/>
        <v>#DIV/0!</v>
      </c>
      <c r="Z3039" s="1" t="e">
        <f t="shared" si="1148"/>
        <v>#DIV/0!</v>
      </c>
      <c r="AA3039" s="1" t="e">
        <f t="shared" si="1148"/>
        <v>#DIV/0!</v>
      </c>
      <c r="AB3039" s="1" t="e">
        <f t="shared" si="1148"/>
        <v>#DIV/0!</v>
      </c>
      <c r="AC3039" s="1" t="e">
        <f t="shared" si="1148"/>
        <v>#DIV/0!</v>
      </c>
      <c r="AD3039" s="1" t="e">
        <f t="shared" si="1149"/>
        <v>#DIV/0!</v>
      </c>
      <c r="AE3039" s="1" t="e">
        <f t="shared" si="1149"/>
        <v>#DIV/0!</v>
      </c>
      <c r="AF3039" s="1" t="e">
        <f t="shared" si="1149"/>
        <v>#DIV/0!</v>
      </c>
      <c r="AG3039" s="1" t="e">
        <f t="shared" si="1150"/>
        <v>#DIV/0!</v>
      </c>
      <c r="AH3039" s="1" t="e">
        <f t="shared" si="1150"/>
        <v>#DIV/0!</v>
      </c>
      <c r="AI3039" s="1" t="e">
        <f t="shared" si="1151"/>
        <v>#DIV/0!</v>
      </c>
      <c r="AJ3039">
        <v>0.01</v>
      </c>
      <c r="AK3039">
        <v>0.01</v>
      </c>
      <c r="AL3039">
        <v>0.01</v>
      </c>
      <c r="AM3039">
        <v>0.01</v>
      </c>
      <c r="AN3039" t="s">
        <v>10376</v>
      </c>
      <c r="AO3039" t="s">
        <v>10376</v>
      </c>
      <c r="AP3039" t="s">
        <v>10376</v>
      </c>
      <c r="AQ3039" t="s">
        <v>10376</v>
      </c>
      <c r="AR3039" t="s">
        <v>10376</v>
      </c>
      <c r="AS3039" t="s">
        <v>10376</v>
      </c>
      <c r="AT3039" t="s">
        <v>10376</v>
      </c>
      <c r="AU3039">
        <v>0.01</v>
      </c>
      <c r="AV3039">
        <v>0.01</v>
      </c>
      <c r="AW3039" t="s">
        <v>8310</v>
      </c>
      <c r="AX3039" t="s">
        <v>8310</v>
      </c>
      <c r="AY3039" t="s">
        <v>8310</v>
      </c>
      <c r="AZ3039" t="s">
        <v>8310</v>
      </c>
      <c r="BA3039" t="s">
        <v>8310</v>
      </c>
      <c r="BB3039" t="s">
        <v>8310</v>
      </c>
      <c r="BC3039" t="s">
        <v>8310</v>
      </c>
      <c r="BD3039" t="s">
        <v>8310</v>
      </c>
      <c r="BE3039" t="s">
        <v>8310</v>
      </c>
      <c r="BF3039">
        <v>0</v>
      </c>
      <c r="BG3039" t="s">
        <v>10376</v>
      </c>
      <c r="BH3039" t="s">
        <v>8310</v>
      </c>
      <c r="BI3039" t="s">
        <v>10376</v>
      </c>
      <c r="BJ3039" t="s">
        <v>8310</v>
      </c>
      <c r="BK3039" t="s">
        <v>8310</v>
      </c>
      <c r="BL3039" t="s">
        <v>8310</v>
      </c>
      <c r="BM3039" t="s">
        <v>8310</v>
      </c>
      <c r="BN3039" t="s">
        <v>8310</v>
      </c>
      <c r="BO3039" t="s">
        <v>8310</v>
      </c>
      <c r="BP3039">
        <v>0</v>
      </c>
      <c r="BQ3039" t="e">
        <f t="shared" si="1152"/>
        <v>#DIV/0!</v>
      </c>
      <c r="BR3039">
        <f t="shared" si="1153"/>
        <v>0</v>
      </c>
    </row>
    <row r="3040" spans="1:70" hidden="1" x14ac:dyDescent="0.3">
      <c r="A3040" t="s">
        <v>10495</v>
      </c>
      <c r="B3040" t="s">
        <v>10496</v>
      </c>
      <c r="C3040" t="str">
        <f>VLOOKUP(historical_emissions[[#This Row],[Country]],'Liste-Pays'!A:B,2,0)</f>
        <v>ODA</v>
      </c>
      <c r="D3040" t="s">
        <v>41</v>
      </c>
      <c r="E3040" t="s">
        <v>1048</v>
      </c>
      <c r="F3040" t="s">
        <v>43</v>
      </c>
      <c r="G3040" t="s">
        <v>44</v>
      </c>
      <c r="H3040" t="e">
        <f t="shared" si="1130"/>
        <v>#DIV/0!</v>
      </c>
      <c r="I3040" t="e">
        <f t="shared" si="1131"/>
        <v>#DIV/0!</v>
      </c>
      <c r="J3040" t="e">
        <f t="shared" si="1132"/>
        <v>#DIV/0!</v>
      </c>
      <c r="K3040" t="e">
        <f t="shared" si="1133"/>
        <v>#DIV/0!</v>
      </c>
      <c r="L3040" t="e">
        <f t="shared" si="1134"/>
        <v>#DIV/0!</v>
      </c>
      <c r="M3040" t="e">
        <f t="shared" si="1135"/>
        <v>#DIV/0!</v>
      </c>
      <c r="N3040" t="e">
        <f t="shared" si="1136"/>
        <v>#DIV/0!</v>
      </c>
      <c r="O3040" t="e">
        <f t="shared" si="1137"/>
        <v>#DIV/0!</v>
      </c>
      <c r="P3040" t="e">
        <f t="shared" si="1138"/>
        <v>#DIV/0!</v>
      </c>
      <c r="Q3040" t="e">
        <f t="shared" si="1139"/>
        <v>#DIV/0!</v>
      </c>
      <c r="R3040" t="e">
        <f t="shared" si="1140"/>
        <v>#DIV/0!</v>
      </c>
      <c r="S3040" t="e">
        <f t="shared" si="1141"/>
        <v>#DIV/0!</v>
      </c>
      <c r="T3040" t="e">
        <f t="shared" si="1142"/>
        <v>#DIV/0!</v>
      </c>
      <c r="U3040" t="e">
        <f t="shared" si="1143"/>
        <v>#DIV/0!</v>
      </c>
      <c r="V3040" t="e">
        <f t="shared" si="1144"/>
        <v>#DIV/0!</v>
      </c>
      <c r="W3040" t="e">
        <f t="shared" si="1145"/>
        <v>#DIV/0!</v>
      </c>
      <c r="X3040" t="e">
        <f t="shared" si="1146"/>
        <v>#DIV/0!</v>
      </c>
      <c r="Y3040" t="e">
        <f t="shared" si="1147"/>
        <v>#DIV/0!</v>
      </c>
      <c r="Z3040" s="1" t="e">
        <f t="shared" si="1148"/>
        <v>#DIV/0!</v>
      </c>
      <c r="AA3040" s="1" t="e">
        <f t="shared" si="1148"/>
        <v>#DIV/0!</v>
      </c>
      <c r="AB3040" s="1" t="e">
        <f t="shared" si="1148"/>
        <v>#DIV/0!</v>
      </c>
      <c r="AC3040" s="1" t="e">
        <f t="shared" si="1148"/>
        <v>#DIV/0!</v>
      </c>
      <c r="AD3040" s="1" t="e">
        <f t="shared" si="1149"/>
        <v>#DIV/0!</v>
      </c>
      <c r="AE3040" s="1" t="e">
        <f t="shared" si="1149"/>
        <v>#DIV/0!</v>
      </c>
      <c r="AF3040" s="1" t="e">
        <f t="shared" si="1149"/>
        <v>#DIV/0!</v>
      </c>
      <c r="AG3040" s="1" t="e">
        <f t="shared" si="1150"/>
        <v>#DIV/0!</v>
      </c>
      <c r="AH3040" s="1" t="e">
        <f t="shared" si="1150"/>
        <v>#DIV/0!</v>
      </c>
      <c r="AI3040" s="1" t="e">
        <f t="shared" si="1151"/>
        <v>#DIV/0!</v>
      </c>
      <c r="AJ3040">
        <v>0.01</v>
      </c>
      <c r="AK3040">
        <v>0.01</v>
      </c>
      <c r="AL3040">
        <v>0.01</v>
      </c>
      <c r="AM3040">
        <v>0.01</v>
      </c>
      <c r="AN3040" t="s">
        <v>10376</v>
      </c>
      <c r="AO3040" t="s">
        <v>10376</v>
      </c>
      <c r="AP3040" t="s">
        <v>10376</v>
      </c>
      <c r="AQ3040" t="s">
        <v>10376</v>
      </c>
      <c r="AR3040" t="s">
        <v>10376</v>
      </c>
      <c r="AS3040" t="s">
        <v>10376</v>
      </c>
      <c r="AT3040" t="s">
        <v>10376</v>
      </c>
      <c r="AU3040">
        <v>0.01</v>
      </c>
      <c r="AV3040">
        <v>0.01</v>
      </c>
      <c r="AW3040" t="s">
        <v>8994</v>
      </c>
      <c r="AX3040" t="s">
        <v>8994</v>
      </c>
      <c r="AY3040" t="s">
        <v>8994</v>
      </c>
      <c r="AZ3040" t="s">
        <v>8994</v>
      </c>
      <c r="BA3040" t="s">
        <v>8994</v>
      </c>
      <c r="BB3040" t="s">
        <v>8310</v>
      </c>
      <c r="BC3040" t="s">
        <v>8310</v>
      </c>
      <c r="BD3040" t="s">
        <v>8310</v>
      </c>
      <c r="BE3040" t="s">
        <v>8310</v>
      </c>
      <c r="BF3040">
        <v>0</v>
      </c>
      <c r="BG3040" t="s">
        <v>8994</v>
      </c>
      <c r="BH3040" t="s">
        <v>8994</v>
      </c>
      <c r="BI3040" t="s">
        <v>8994</v>
      </c>
      <c r="BJ3040" t="s">
        <v>8994</v>
      </c>
      <c r="BK3040" t="s">
        <v>8994</v>
      </c>
      <c r="BL3040" t="s">
        <v>8994</v>
      </c>
      <c r="BM3040" t="s">
        <v>8994</v>
      </c>
      <c r="BN3040" t="s">
        <v>8994</v>
      </c>
      <c r="BO3040" t="s">
        <v>8994</v>
      </c>
      <c r="BQ3040" t="e">
        <f t="shared" si="1152"/>
        <v>#DIV/0!</v>
      </c>
      <c r="BR3040">
        <f t="shared" si="1153"/>
        <v>0</v>
      </c>
    </row>
    <row r="3041" spans="1:70" hidden="1" x14ac:dyDescent="0.3">
      <c r="A3041" t="s">
        <v>10495</v>
      </c>
      <c r="B3041" t="s">
        <v>10496</v>
      </c>
      <c r="C3041" t="str">
        <f>VLOOKUP(historical_emissions[[#This Row],[Country]],'Liste-Pays'!A:B,2,0)</f>
        <v>ODA</v>
      </c>
      <c r="D3041" t="s">
        <v>41</v>
      </c>
      <c r="E3041" t="s">
        <v>252</v>
      </c>
      <c r="F3041" t="s">
        <v>148</v>
      </c>
      <c r="G3041" t="s">
        <v>44</v>
      </c>
      <c r="H3041" t="e">
        <f t="shared" si="1130"/>
        <v>#DIV/0!</v>
      </c>
      <c r="I3041" t="e">
        <f t="shared" si="1131"/>
        <v>#DIV/0!</v>
      </c>
      <c r="J3041" t="e">
        <f t="shared" si="1132"/>
        <v>#DIV/0!</v>
      </c>
      <c r="K3041" t="e">
        <f t="shared" si="1133"/>
        <v>#DIV/0!</v>
      </c>
      <c r="L3041" t="e">
        <f t="shared" si="1134"/>
        <v>#DIV/0!</v>
      </c>
      <c r="M3041" t="e">
        <f t="shared" si="1135"/>
        <v>#DIV/0!</v>
      </c>
      <c r="N3041" t="e">
        <f t="shared" si="1136"/>
        <v>#DIV/0!</v>
      </c>
      <c r="O3041" t="e">
        <f t="shared" si="1137"/>
        <v>#DIV/0!</v>
      </c>
      <c r="P3041" t="e">
        <f t="shared" si="1138"/>
        <v>#DIV/0!</v>
      </c>
      <c r="Q3041" t="e">
        <f t="shared" si="1139"/>
        <v>#DIV/0!</v>
      </c>
      <c r="R3041" t="e">
        <f t="shared" si="1140"/>
        <v>#DIV/0!</v>
      </c>
      <c r="S3041" t="e">
        <f t="shared" si="1141"/>
        <v>#DIV/0!</v>
      </c>
      <c r="T3041" t="e">
        <f t="shared" si="1142"/>
        <v>#DIV/0!</v>
      </c>
      <c r="U3041" t="e">
        <f t="shared" si="1143"/>
        <v>#DIV/0!</v>
      </c>
      <c r="V3041" t="e">
        <f t="shared" si="1144"/>
        <v>#DIV/0!</v>
      </c>
      <c r="W3041" t="e">
        <f t="shared" si="1145"/>
        <v>#DIV/0!</v>
      </c>
      <c r="X3041" t="e">
        <f t="shared" si="1146"/>
        <v>#DIV/0!</v>
      </c>
      <c r="Y3041" t="e">
        <f t="shared" si="1147"/>
        <v>#DIV/0!</v>
      </c>
      <c r="Z3041" s="1" t="e">
        <f t="shared" si="1148"/>
        <v>#DIV/0!</v>
      </c>
      <c r="AA3041" s="1" t="e">
        <f t="shared" si="1148"/>
        <v>#DIV/0!</v>
      </c>
      <c r="AB3041" s="1" t="e">
        <f t="shared" si="1148"/>
        <v>#DIV/0!</v>
      </c>
      <c r="AC3041" s="1" t="e">
        <f t="shared" si="1148"/>
        <v>#DIV/0!</v>
      </c>
      <c r="AD3041" s="1" t="e">
        <f t="shared" si="1149"/>
        <v>#DIV/0!</v>
      </c>
      <c r="AE3041" s="1" t="e">
        <f t="shared" si="1149"/>
        <v>#DIV/0!</v>
      </c>
      <c r="AF3041" s="1" t="e">
        <f t="shared" si="1149"/>
        <v>#DIV/0!</v>
      </c>
      <c r="AG3041" s="1" t="e">
        <f t="shared" si="1150"/>
        <v>#DIV/0!</v>
      </c>
      <c r="AH3041" s="1" t="e">
        <f t="shared" si="1150"/>
        <v>#DIV/0!</v>
      </c>
      <c r="AI3041" s="1" t="e">
        <f t="shared" si="1151"/>
        <v>#DIV/0!</v>
      </c>
      <c r="AJ3041">
        <v>0.01</v>
      </c>
      <c r="AK3041">
        <v>0.01</v>
      </c>
      <c r="AL3041">
        <v>0.01</v>
      </c>
      <c r="AM3041">
        <v>0.01</v>
      </c>
      <c r="AN3041" t="s">
        <v>10376</v>
      </c>
      <c r="AO3041" t="s">
        <v>10376</v>
      </c>
      <c r="AP3041" t="s">
        <v>10376</v>
      </c>
      <c r="AQ3041" t="s">
        <v>10376</v>
      </c>
      <c r="AR3041" t="s">
        <v>10376</v>
      </c>
      <c r="AS3041" t="s">
        <v>10376</v>
      </c>
      <c r="AT3041" t="s">
        <v>10376</v>
      </c>
      <c r="AU3041">
        <v>0.01</v>
      </c>
      <c r="AV3041">
        <v>0.01</v>
      </c>
      <c r="AW3041" t="s">
        <v>10376</v>
      </c>
      <c r="AX3041" t="s">
        <v>10376</v>
      </c>
      <c r="AY3041" t="s">
        <v>10376</v>
      </c>
      <c r="AZ3041" t="s">
        <v>10376</v>
      </c>
      <c r="BA3041" t="s">
        <v>10376</v>
      </c>
      <c r="BB3041" t="s">
        <v>10376</v>
      </c>
      <c r="BC3041" t="s">
        <v>10376</v>
      </c>
      <c r="BD3041" t="s">
        <v>10376</v>
      </c>
      <c r="BE3041" t="s">
        <v>8310</v>
      </c>
      <c r="BF3041">
        <v>0</v>
      </c>
      <c r="BG3041" t="s">
        <v>8310</v>
      </c>
      <c r="BH3041" t="s">
        <v>8310</v>
      </c>
      <c r="BI3041" t="s">
        <v>8310</v>
      </c>
      <c r="BJ3041" t="s">
        <v>8310</v>
      </c>
      <c r="BK3041" t="s">
        <v>8310</v>
      </c>
      <c r="BL3041" t="s">
        <v>8310</v>
      </c>
      <c r="BM3041" t="s">
        <v>8310</v>
      </c>
      <c r="BN3041" t="s">
        <v>8310</v>
      </c>
      <c r="BO3041" t="s">
        <v>8310</v>
      </c>
      <c r="BP3041">
        <v>0</v>
      </c>
      <c r="BQ3041" t="e">
        <f t="shared" si="1152"/>
        <v>#DIV/0!</v>
      </c>
      <c r="BR3041">
        <f t="shared" si="1153"/>
        <v>0</v>
      </c>
    </row>
    <row r="3042" spans="1:70" hidden="1" x14ac:dyDescent="0.3">
      <c r="A3042" t="s">
        <v>10495</v>
      </c>
      <c r="B3042" t="s">
        <v>10496</v>
      </c>
      <c r="C3042" t="str">
        <f>VLOOKUP(historical_emissions[[#This Row],[Country]],'Liste-Pays'!A:B,2,0)</f>
        <v>ODA</v>
      </c>
      <c r="D3042" t="s">
        <v>41</v>
      </c>
      <c r="E3042" t="s">
        <v>535</v>
      </c>
      <c r="F3042" t="s">
        <v>561</v>
      </c>
      <c r="G3042" t="s">
        <v>44</v>
      </c>
      <c r="H3042" t="e">
        <f t="shared" si="1130"/>
        <v>#DIV/0!</v>
      </c>
      <c r="I3042" t="e">
        <f t="shared" si="1131"/>
        <v>#DIV/0!</v>
      </c>
      <c r="J3042" t="e">
        <f t="shared" si="1132"/>
        <v>#DIV/0!</v>
      </c>
      <c r="K3042" t="e">
        <f t="shared" si="1133"/>
        <v>#DIV/0!</v>
      </c>
      <c r="L3042" t="e">
        <f t="shared" si="1134"/>
        <v>#DIV/0!</v>
      </c>
      <c r="M3042" t="e">
        <f t="shared" si="1135"/>
        <v>#DIV/0!</v>
      </c>
      <c r="N3042" t="e">
        <f t="shared" si="1136"/>
        <v>#DIV/0!</v>
      </c>
      <c r="O3042" t="e">
        <f t="shared" si="1137"/>
        <v>#DIV/0!</v>
      </c>
      <c r="P3042" t="e">
        <f t="shared" si="1138"/>
        <v>#DIV/0!</v>
      </c>
      <c r="Q3042" t="e">
        <f t="shared" si="1139"/>
        <v>#DIV/0!</v>
      </c>
      <c r="R3042" t="e">
        <f t="shared" si="1140"/>
        <v>#DIV/0!</v>
      </c>
      <c r="S3042" t="e">
        <f t="shared" si="1141"/>
        <v>#DIV/0!</v>
      </c>
      <c r="T3042" t="e">
        <f t="shared" si="1142"/>
        <v>#DIV/0!</v>
      </c>
      <c r="U3042" t="e">
        <f t="shared" si="1143"/>
        <v>#DIV/0!</v>
      </c>
      <c r="V3042" t="e">
        <f t="shared" si="1144"/>
        <v>#DIV/0!</v>
      </c>
      <c r="W3042" t="e">
        <f t="shared" si="1145"/>
        <v>#DIV/0!</v>
      </c>
      <c r="X3042" t="e">
        <f t="shared" si="1146"/>
        <v>#DIV/0!</v>
      </c>
      <c r="Y3042" t="e">
        <f t="shared" si="1147"/>
        <v>#DIV/0!</v>
      </c>
      <c r="Z3042" s="1" t="e">
        <f t="shared" si="1148"/>
        <v>#DIV/0!</v>
      </c>
      <c r="AA3042" s="1" t="e">
        <f t="shared" si="1148"/>
        <v>#DIV/0!</v>
      </c>
      <c r="AB3042" s="1" t="e">
        <f t="shared" si="1148"/>
        <v>#DIV/0!</v>
      </c>
      <c r="AC3042" s="1" t="e">
        <f t="shared" si="1148"/>
        <v>#DIV/0!</v>
      </c>
      <c r="AD3042" s="1" t="e">
        <f t="shared" si="1149"/>
        <v>#DIV/0!</v>
      </c>
      <c r="AE3042" s="1" t="e">
        <f t="shared" si="1149"/>
        <v>#DIV/0!</v>
      </c>
      <c r="AF3042" s="1" t="e">
        <f t="shared" si="1149"/>
        <v>#DIV/0!</v>
      </c>
      <c r="AG3042" s="1" t="e">
        <f t="shared" si="1150"/>
        <v>#DIV/0!</v>
      </c>
      <c r="AH3042" s="1" t="e">
        <f t="shared" si="1150"/>
        <v>#DIV/0!</v>
      </c>
      <c r="AI3042" s="1" t="e">
        <f t="shared" si="1151"/>
        <v>#DIV/0!</v>
      </c>
      <c r="AJ3042">
        <v>0.01</v>
      </c>
      <c r="AK3042">
        <v>0.01</v>
      </c>
      <c r="AL3042">
        <v>0</v>
      </c>
      <c r="AM3042">
        <v>0</v>
      </c>
      <c r="AN3042" t="s">
        <v>8310</v>
      </c>
      <c r="AO3042" t="s">
        <v>8310</v>
      </c>
      <c r="AP3042" t="s">
        <v>8310</v>
      </c>
      <c r="AQ3042" t="s">
        <v>8310</v>
      </c>
      <c r="AR3042" t="s">
        <v>8310</v>
      </c>
      <c r="AS3042" t="s">
        <v>8310</v>
      </c>
      <c r="AT3042" t="s">
        <v>8310</v>
      </c>
      <c r="AU3042">
        <v>0</v>
      </c>
      <c r="AV3042">
        <v>0</v>
      </c>
      <c r="AW3042" t="s">
        <v>8310</v>
      </c>
      <c r="AX3042" t="s">
        <v>8310</v>
      </c>
      <c r="AY3042" t="s">
        <v>8310</v>
      </c>
      <c r="AZ3042" t="s">
        <v>8310</v>
      </c>
      <c r="BA3042" t="s">
        <v>8310</v>
      </c>
      <c r="BB3042" t="s">
        <v>8310</v>
      </c>
      <c r="BC3042" t="s">
        <v>8310</v>
      </c>
      <c r="BD3042" t="s">
        <v>8310</v>
      </c>
      <c r="BE3042" t="s">
        <v>8310</v>
      </c>
      <c r="BF3042">
        <v>0</v>
      </c>
      <c r="BG3042" t="s">
        <v>8310</v>
      </c>
      <c r="BH3042" t="s">
        <v>8310</v>
      </c>
      <c r="BI3042" t="s">
        <v>8310</v>
      </c>
      <c r="BJ3042" t="s">
        <v>8310</v>
      </c>
      <c r="BK3042" t="s">
        <v>8310</v>
      </c>
      <c r="BL3042" t="s">
        <v>8310</v>
      </c>
      <c r="BM3042" t="s">
        <v>8310</v>
      </c>
      <c r="BN3042" t="s">
        <v>8310</v>
      </c>
      <c r="BO3042" t="s">
        <v>8310</v>
      </c>
      <c r="BP3042">
        <v>0</v>
      </c>
      <c r="BQ3042" t="e">
        <f t="shared" si="1152"/>
        <v>#DIV/0!</v>
      </c>
      <c r="BR3042" t="e">
        <f t="shared" si="1153"/>
        <v>#DIV/0!</v>
      </c>
    </row>
    <row r="3043" spans="1:70" hidden="1" x14ac:dyDescent="0.3">
      <c r="A3043" t="s">
        <v>10495</v>
      </c>
      <c r="B3043" t="s">
        <v>10496</v>
      </c>
      <c r="C3043" t="str">
        <f>VLOOKUP(historical_emissions[[#This Row],[Country]],'Liste-Pays'!A:B,2,0)</f>
        <v>ODA</v>
      </c>
      <c r="D3043" t="s">
        <v>41</v>
      </c>
      <c r="E3043" t="s">
        <v>42</v>
      </c>
      <c r="F3043" t="s">
        <v>148</v>
      </c>
      <c r="G3043" t="s">
        <v>44</v>
      </c>
      <c r="H3043" t="e">
        <f t="shared" si="1130"/>
        <v>#DIV/0!</v>
      </c>
      <c r="I3043" t="e">
        <f t="shared" si="1131"/>
        <v>#DIV/0!</v>
      </c>
      <c r="J3043" t="e">
        <f t="shared" si="1132"/>
        <v>#DIV/0!</v>
      </c>
      <c r="K3043" t="e">
        <f t="shared" si="1133"/>
        <v>#DIV/0!</v>
      </c>
      <c r="L3043" t="e">
        <f t="shared" si="1134"/>
        <v>#DIV/0!</v>
      </c>
      <c r="M3043" t="e">
        <f t="shared" si="1135"/>
        <v>#DIV/0!</v>
      </c>
      <c r="N3043" t="e">
        <f t="shared" si="1136"/>
        <v>#DIV/0!</v>
      </c>
      <c r="O3043" t="e">
        <f t="shared" si="1137"/>
        <v>#DIV/0!</v>
      </c>
      <c r="P3043" t="e">
        <f t="shared" si="1138"/>
        <v>#DIV/0!</v>
      </c>
      <c r="Q3043" t="e">
        <f t="shared" si="1139"/>
        <v>#DIV/0!</v>
      </c>
      <c r="R3043" t="e">
        <f t="shared" si="1140"/>
        <v>#DIV/0!</v>
      </c>
      <c r="S3043" t="e">
        <f t="shared" si="1141"/>
        <v>#DIV/0!</v>
      </c>
      <c r="T3043" t="e">
        <f t="shared" si="1142"/>
        <v>#DIV/0!</v>
      </c>
      <c r="U3043" t="e">
        <f t="shared" si="1143"/>
        <v>#DIV/0!</v>
      </c>
      <c r="V3043" t="e">
        <f t="shared" si="1144"/>
        <v>#DIV/0!</v>
      </c>
      <c r="W3043" t="e">
        <f t="shared" si="1145"/>
        <v>#DIV/0!</v>
      </c>
      <c r="X3043" t="e">
        <f t="shared" si="1146"/>
        <v>#DIV/0!</v>
      </c>
      <c r="Y3043" t="e">
        <f t="shared" si="1147"/>
        <v>#DIV/0!</v>
      </c>
      <c r="Z3043" s="1" t="e">
        <f t="shared" si="1148"/>
        <v>#DIV/0!</v>
      </c>
      <c r="AA3043" s="1" t="e">
        <f t="shared" si="1148"/>
        <v>#DIV/0!</v>
      </c>
      <c r="AB3043" s="1" t="e">
        <f t="shared" si="1148"/>
        <v>#DIV/0!</v>
      </c>
      <c r="AC3043" s="1" t="e">
        <f t="shared" si="1148"/>
        <v>#DIV/0!</v>
      </c>
      <c r="AD3043" s="1" t="e">
        <f t="shared" si="1149"/>
        <v>#DIV/0!</v>
      </c>
      <c r="AE3043" s="1" t="e">
        <f t="shared" si="1149"/>
        <v>#DIV/0!</v>
      </c>
      <c r="AF3043" s="1" t="e">
        <f t="shared" si="1149"/>
        <v>#DIV/0!</v>
      </c>
      <c r="AG3043" s="1" t="e">
        <f t="shared" si="1150"/>
        <v>#DIV/0!</v>
      </c>
      <c r="AH3043" s="1" t="e">
        <f t="shared" si="1150"/>
        <v>#DIV/0!</v>
      </c>
      <c r="AI3043" s="1" t="e">
        <f t="shared" si="1151"/>
        <v>#DIV/0!</v>
      </c>
      <c r="AJ3043">
        <v>0.01</v>
      </c>
      <c r="AK3043">
        <v>0.01</v>
      </c>
      <c r="AL3043">
        <v>0.01</v>
      </c>
      <c r="AM3043">
        <v>0.01</v>
      </c>
      <c r="AN3043" t="s">
        <v>10376</v>
      </c>
      <c r="AO3043" t="s">
        <v>10376</v>
      </c>
      <c r="AP3043" t="s">
        <v>10376</v>
      </c>
      <c r="AQ3043" t="s">
        <v>10376</v>
      </c>
      <c r="AR3043" t="s">
        <v>10376</v>
      </c>
      <c r="AS3043" t="s">
        <v>10376</v>
      </c>
      <c r="AT3043" t="s">
        <v>10376</v>
      </c>
      <c r="AU3043">
        <v>0.01</v>
      </c>
      <c r="AV3043">
        <v>0.01</v>
      </c>
      <c r="AW3043" t="s">
        <v>10376</v>
      </c>
      <c r="AX3043" t="s">
        <v>10376</v>
      </c>
      <c r="AY3043" t="s">
        <v>10376</v>
      </c>
      <c r="AZ3043" t="s">
        <v>10376</v>
      </c>
      <c r="BA3043" t="s">
        <v>10376</v>
      </c>
      <c r="BB3043" t="s">
        <v>10376</v>
      </c>
      <c r="BC3043" t="s">
        <v>10376</v>
      </c>
      <c r="BD3043" t="s">
        <v>10376</v>
      </c>
      <c r="BE3043" t="s">
        <v>8310</v>
      </c>
      <c r="BF3043">
        <v>0</v>
      </c>
      <c r="BG3043" t="s">
        <v>8310</v>
      </c>
      <c r="BH3043" t="s">
        <v>8310</v>
      </c>
      <c r="BI3043" t="s">
        <v>8310</v>
      </c>
      <c r="BJ3043" t="s">
        <v>8310</v>
      </c>
      <c r="BK3043" t="s">
        <v>8310</v>
      </c>
      <c r="BL3043" t="s">
        <v>10372</v>
      </c>
      <c r="BM3043" t="s">
        <v>8310</v>
      </c>
      <c r="BN3043" t="s">
        <v>8310</v>
      </c>
      <c r="BO3043" t="s">
        <v>8310</v>
      </c>
      <c r="BP3043">
        <v>0</v>
      </c>
      <c r="BQ3043" t="e">
        <f t="shared" si="1152"/>
        <v>#DIV/0!</v>
      </c>
      <c r="BR3043">
        <f t="shared" si="1153"/>
        <v>0</v>
      </c>
    </row>
    <row r="3044" spans="1:70" hidden="1" x14ac:dyDescent="0.3">
      <c r="A3044" t="s">
        <v>10495</v>
      </c>
      <c r="B3044" t="s">
        <v>10496</v>
      </c>
      <c r="C3044" t="str">
        <f>VLOOKUP(historical_emissions[[#This Row],[Country]],'Liste-Pays'!A:B,2,0)</f>
        <v>ODA</v>
      </c>
      <c r="D3044" t="s">
        <v>41</v>
      </c>
      <c r="E3044" t="s">
        <v>42</v>
      </c>
      <c r="F3044" t="s">
        <v>561</v>
      </c>
      <c r="G3044" t="s">
        <v>44</v>
      </c>
      <c r="H3044" t="e">
        <f t="shared" si="1130"/>
        <v>#DIV/0!</v>
      </c>
      <c r="I3044" t="e">
        <f t="shared" si="1131"/>
        <v>#DIV/0!</v>
      </c>
      <c r="J3044" t="e">
        <f t="shared" si="1132"/>
        <v>#DIV/0!</v>
      </c>
      <c r="K3044" t="e">
        <f t="shared" si="1133"/>
        <v>#DIV/0!</v>
      </c>
      <c r="L3044" t="e">
        <f t="shared" si="1134"/>
        <v>#DIV/0!</v>
      </c>
      <c r="M3044" t="e">
        <f t="shared" si="1135"/>
        <v>#DIV/0!</v>
      </c>
      <c r="N3044" t="e">
        <f t="shared" si="1136"/>
        <v>#DIV/0!</v>
      </c>
      <c r="O3044" t="e">
        <f t="shared" si="1137"/>
        <v>#DIV/0!</v>
      </c>
      <c r="P3044" t="e">
        <f t="shared" si="1138"/>
        <v>#DIV/0!</v>
      </c>
      <c r="Q3044" t="e">
        <f t="shared" si="1139"/>
        <v>#DIV/0!</v>
      </c>
      <c r="R3044" t="e">
        <f t="shared" si="1140"/>
        <v>#DIV/0!</v>
      </c>
      <c r="S3044" t="e">
        <f t="shared" si="1141"/>
        <v>#DIV/0!</v>
      </c>
      <c r="T3044" t="e">
        <f t="shared" si="1142"/>
        <v>#DIV/0!</v>
      </c>
      <c r="U3044" t="e">
        <f t="shared" si="1143"/>
        <v>#DIV/0!</v>
      </c>
      <c r="V3044" t="e">
        <f t="shared" si="1144"/>
        <v>#DIV/0!</v>
      </c>
      <c r="W3044" t="e">
        <f t="shared" si="1145"/>
        <v>#DIV/0!</v>
      </c>
      <c r="X3044" t="e">
        <f t="shared" si="1146"/>
        <v>#DIV/0!</v>
      </c>
      <c r="Y3044" t="e">
        <f t="shared" si="1147"/>
        <v>#DIV/0!</v>
      </c>
      <c r="Z3044" s="1" t="e">
        <f t="shared" si="1148"/>
        <v>#DIV/0!</v>
      </c>
      <c r="AA3044" s="1" t="e">
        <f t="shared" si="1148"/>
        <v>#DIV/0!</v>
      </c>
      <c r="AB3044" s="1" t="e">
        <f t="shared" si="1148"/>
        <v>#DIV/0!</v>
      </c>
      <c r="AC3044" s="1" t="e">
        <f t="shared" si="1148"/>
        <v>#DIV/0!</v>
      </c>
      <c r="AD3044" s="1" t="e">
        <f t="shared" si="1149"/>
        <v>#DIV/0!</v>
      </c>
      <c r="AE3044" s="1" t="e">
        <f t="shared" si="1149"/>
        <v>#DIV/0!</v>
      </c>
      <c r="AF3044" s="1" t="e">
        <f t="shared" si="1149"/>
        <v>#DIV/0!</v>
      </c>
      <c r="AG3044" s="1" t="e">
        <f t="shared" si="1150"/>
        <v>#DIV/0!</v>
      </c>
      <c r="AH3044" s="1" t="e">
        <f t="shared" si="1150"/>
        <v>#DIV/0!</v>
      </c>
      <c r="AI3044" s="1" t="e">
        <f t="shared" si="1151"/>
        <v>#DIV/0!</v>
      </c>
      <c r="AJ3044">
        <v>0.01</v>
      </c>
      <c r="AK3044">
        <v>0.01</v>
      </c>
      <c r="AL3044">
        <v>0</v>
      </c>
      <c r="AM3044">
        <v>0</v>
      </c>
      <c r="AN3044" t="s">
        <v>8310</v>
      </c>
      <c r="AO3044" t="s">
        <v>8310</v>
      </c>
      <c r="AP3044" t="s">
        <v>8310</v>
      </c>
      <c r="AQ3044" t="s">
        <v>8310</v>
      </c>
      <c r="AR3044" t="s">
        <v>8310</v>
      </c>
      <c r="AS3044" t="s">
        <v>8310</v>
      </c>
      <c r="AT3044" t="s">
        <v>8310</v>
      </c>
      <c r="AU3044">
        <v>0</v>
      </c>
      <c r="AV3044">
        <v>0</v>
      </c>
      <c r="AW3044" t="s">
        <v>8310</v>
      </c>
      <c r="AX3044" t="s">
        <v>8310</v>
      </c>
      <c r="AY3044" t="s">
        <v>8310</v>
      </c>
      <c r="AZ3044" t="s">
        <v>8310</v>
      </c>
      <c r="BA3044" t="s">
        <v>8310</v>
      </c>
      <c r="BB3044" t="s">
        <v>8310</v>
      </c>
      <c r="BC3044" t="s">
        <v>8310</v>
      </c>
      <c r="BD3044" t="s">
        <v>8310</v>
      </c>
      <c r="BE3044" t="s">
        <v>8310</v>
      </c>
      <c r="BF3044">
        <v>0</v>
      </c>
      <c r="BG3044" t="s">
        <v>8310</v>
      </c>
      <c r="BH3044" t="s">
        <v>8310</v>
      </c>
      <c r="BI3044" t="s">
        <v>8310</v>
      </c>
      <c r="BJ3044" t="s">
        <v>8310</v>
      </c>
      <c r="BK3044" t="s">
        <v>8310</v>
      </c>
      <c r="BL3044" t="s">
        <v>8310</v>
      </c>
      <c r="BM3044" t="s">
        <v>8310</v>
      </c>
      <c r="BN3044" t="s">
        <v>8310</v>
      </c>
      <c r="BO3044" t="s">
        <v>8310</v>
      </c>
      <c r="BP3044">
        <v>0</v>
      </c>
      <c r="BQ3044" t="e">
        <f t="shared" si="1152"/>
        <v>#DIV/0!</v>
      </c>
      <c r="BR3044" t="e">
        <f t="shared" si="1153"/>
        <v>#DIV/0!</v>
      </c>
    </row>
    <row r="3045" spans="1:70" hidden="1" x14ac:dyDescent="0.3">
      <c r="A3045" t="s">
        <v>10461</v>
      </c>
      <c r="B3045" t="s">
        <v>10462</v>
      </c>
      <c r="C3045" t="str">
        <f>VLOOKUP(historical_emissions[[#This Row],[Country]],'Liste-Pays'!A:B,2,0)</f>
        <v>CSA</v>
      </c>
      <c r="D3045" t="s">
        <v>41</v>
      </c>
      <c r="E3045" t="s">
        <v>328</v>
      </c>
      <c r="F3045" t="s">
        <v>43</v>
      </c>
      <c r="G3045" t="s">
        <v>44</v>
      </c>
      <c r="H3045">
        <f t="shared" si="1130"/>
        <v>0.01</v>
      </c>
      <c r="I3045">
        <f t="shared" si="1131"/>
        <v>0.01</v>
      </c>
      <c r="J3045">
        <f t="shared" si="1132"/>
        <v>0.01</v>
      </c>
      <c r="K3045">
        <f t="shared" si="1133"/>
        <v>0.01</v>
      </c>
      <c r="L3045">
        <f t="shared" si="1134"/>
        <v>0.01</v>
      </c>
      <c r="M3045">
        <f t="shared" si="1135"/>
        <v>0.01</v>
      </c>
      <c r="N3045">
        <f t="shared" si="1136"/>
        <v>0.01</v>
      </c>
      <c r="O3045">
        <f t="shared" si="1137"/>
        <v>0.01</v>
      </c>
      <c r="P3045">
        <f t="shared" si="1138"/>
        <v>0.01</v>
      </c>
      <c r="Q3045">
        <f t="shared" si="1139"/>
        <v>0.01</v>
      </c>
      <c r="R3045">
        <f t="shared" si="1140"/>
        <v>0.01</v>
      </c>
      <c r="S3045">
        <f t="shared" si="1141"/>
        <v>0.01</v>
      </c>
      <c r="T3045">
        <f t="shared" si="1142"/>
        <v>0.01</v>
      </c>
      <c r="U3045">
        <f t="shared" si="1143"/>
        <v>0.01</v>
      </c>
      <c r="V3045">
        <f t="shared" si="1144"/>
        <v>0.01</v>
      </c>
      <c r="W3045">
        <f t="shared" si="1145"/>
        <v>0.01</v>
      </c>
      <c r="X3045">
        <f t="shared" si="1146"/>
        <v>0.01</v>
      </c>
      <c r="Y3045">
        <f t="shared" si="1147"/>
        <v>0.01</v>
      </c>
      <c r="Z3045" s="1">
        <f t="shared" si="1148"/>
        <v>0.01</v>
      </c>
      <c r="AA3045" s="1">
        <f t="shared" si="1148"/>
        <v>0.01</v>
      </c>
      <c r="AB3045" s="1">
        <f t="shared" si="1148"/>
        <v>0.01</v>
      </c>
      <c r="AC3045" s="1">
        <f t="shared" si="1148"/>
        <v>0.01</v>
      </c>
      <c r="AD3045" s="1">
        <f t="shared" si="1149"/>
        <v>0.01</v>
      </c>
      <c r="AE3045" s="1">
        <f t="shared" si="1149"/>
        <v>0.01</v>
      </c>
      <c r="AF3045" s="1">
        <f t="shared" si="1149"/>
        <v>0.01</v>
      </c>
      <c r="AG3045" s="1">
        <f t="shared" si="1150"/>
        <v>0.01</v>
      </c>
      <c r="AH3045" s="1">
        <f t="shared" si="1150"/>
        <v>0.01</v>
      </c>
      <c r="AI3045" s="1">
        <f t="shared" si="1151"/>
        <v>0.01</v>
      </c>
      <c r="AJ3045">
        <v>0.01</v>
      </c>
      <c r="AK3045">
        <v>0.01</v>
      </c>
      <c r="AL3045">
        <v>0.01</v>
      </c>
      <c r="AM3045">
        <v>0.01</v>
      </c>
      <c r="AN3045" t="s">
        <v>10376</v>
      </c>
      <c r="AO3045" t="s">
        <v>10376</v>
      </c>
      <c r="AP3045" t="s">
        <v>10376</v>
      </c>
      <c r="AQ3045" t="s">
        <v>10376</v>
      </c>
      <c r="AR3045" t="s">
        <v>10376</v>
      </c>
      <c r="AS3045" t="s">
        <v>10376</v>
      </c>
      <c r="AT3045" t="s">
        <v>10376</v>
      </c>
      <c r="AU3045">
        <v>0.01</v>
      </c>
      <c r="AV3045">
        <v>0.01</v>
      </c>
      <c r="AW3045" t="s">
        <v>10376</v>
      </c>
      <c r="AX3045" t="s">
        <v>10376</v>
      </c>
      <c r="AY3045" t="s">
        <v>10376</v>
      </c>
      <c r="AZ3045" t="s">
        <v>10376</v>
      </c>
      <c r="BA3045" t="s">
        <v>10372</v>
      </c>
      <c r="BB3045" t="s">
        <v>9379</v>
      </c>
      <c r="BC3045" t="s">
        <v>10376</v>
      </c>
      <c r="BD3045" t="s">
        <v>10376</v>
      </c>
      <c r="BE3045" t="s">
        <v>10372</v>
      </c>
      <c r="BF3045">
        <v>0.01</v>
      </c>
      <c r="BG3045" t="s">
        <v>10372</v>
      </c>
      <c r="BH3045" t="s">
        <v>10372</v>
      </c>
      <c r="BI3045" t="s">
        <v>10372</v>
      </c>
      <c r="BJ3045" t="s">
        <v>10372</v>
      </c>
      <c r="BK3045" t="s">
        <v>10372</v>
      </c>
      <c r="BL3045" t="s">
        <v>10372</v>
      </c>
      <c r="BM3045" t="s">
        <v>10372</v>
      </c>
      <c r="BN3045" t="s">
        <v>10372</v>
      </c>
      <c r="BO3045" t="s">
        <v>10372</v>
      </c>
      <c r="BP3045">
        <v>0.02</v>
      </c>
      <c r="BQ3045">
        <f t="shared" si="1152"/>
        <v>0</v>
      </c>
      <c r="BR3045">
        <f t="shared" si="1153"/>
        <v>0</v>
      </c>
    </row>
    <row r="3046" spans="1:70" hidden="1" x14ac:dyDescent="0.3">
      <c r="A3046" t="s">
        <v>10461</v>
      </c>
      <c r="B3046" t="s">
        <v>10462</v>
      </c>
      <c r="C3046" t="str">
        <f>VLOOKUP(historical_emissions[[#This Row],[Country]],'Liste-Pays'!A:B,2,0)</f>
        <v>CSA</v>
      </c>
      <c r="D3046" t="s">
        <v>41</v>
      </c>
      <c r="E3046" t="s">
        <v>252</v>
      </c>
      <c r="F3046" t="s">
        <v>148</v>
      </c>
      <c r="G3046" t="s">
        <v>44</v>
      </c>
      <c r="H3046">
        <f t="shared" si="1130"/>
        <v>0.01</v>
      </c>
      <c r="I3046">
        <f t="shared" si="1131"/>
        <v>0.01</v>
      </c>
      <c r="J3046">
        <f t="shared" si="1132"/>
        <v>0.01</v>
      </c>
      <c r="K3046">
        <f t="shared" si="1133"/>
        <v>0.01</v>
      </c>
      <c r="L3046">
        <f t="shared" si="1134"/>
        <v>0.01</v>
      </c>
      <c r="M3046">
        <f t="shared" si="1135"/>
        <v>0.01</v>
      </c>
      <c r="N3046">
        <f t="shared" si="1136"/>
        <v>0.01</v>
      </c>
      <c r="O3046">
        <f t="shared" si="1137"/>
        <v>0.01</v>
      </c>
      <c r="P3046">
        <f t="shared" si="1138"/>
        <v>0.01</v>
      </c>
      <c r="Q3046">
        <f t="shared" si="1139"/>
        <v>0.01</v>
      </c>
      <c r="R3046">
        <f t="shared" si="1140"/>
        <v>0.01</v>
      </c>
      <c r="S3046">
        <f t="shared" si="1141"/>
        <v>0.01</v>
      </c>
      <c r="T3046">
        <f t="shared" si="1142"/>
        <v>0.01</v>
      </c>
      <c r="U3046">
        <f t="shared" si="1143"/>
        <v>0.01</v>
      </c>
      <c r="V3046">
        <f t="shared" si="1144"/>
        <v>0.01</v>
      </c>
      <c r="W3046">
        <f t="shared" si="1145"/>
        <v>0.01</v>
      </c>
      <c r="X3046">
        <f t="shared" si="1146"/>
        <v>0.01</v>
      </c>
      <c r="Y3046">
        <f t="shared" si="1147"/>
        <v>0.01</v>
      </c>
      <c r="Z3046" s="1">
        <f t="shared" si="1148"/>
        <v>0.01</v>
      </c>
      <c r="AA3046" s="1">
        <f t="shared" si="1148"/>
        <v>0.01</v>
      </c>
      <c r="AB3046" s="1">
        <f t="shared" si="1148"/>
        <v>0.01</v>
      </c>
      <c r="AC3046" s="1">
        <f t="shared" si="1148"/>
        <v>0.01</v>
      </c>
      <c r="AD3046" s="1">
        <f t="shared" si="1149"/>
        <v>0.01</v>
      </c>
      <c r="AE3046" s="1">
        <f t="shared" si="1149"/>
        <v>0.01</v>
      </c>
      <c r="AF3046" s="1">
        <f t="shared" si="1149"/>
        <v>0.01</v>
      </c>
      <c r="AG3046" s="1">
        <f t="shared" si="1150"/>
        <v>0.01</v>
      </c>
      <c r="AH3046" s="1">
        <f t="shared" si="1150"/>
        <v>0.01</v>
      </c>
      <c r="AI3046" s="1">
        <f t="shared" si="1151"/>
        <v>0.01</v>
      </c>
      <c r="AJ3046">
        <v>0.01</v>
      </c>
      <c r="AK3046">
        <v>0.01</v>
      </c>
      <c r="AL3046">
        <v>0.01</v>
      </c>
      <c r="AM3046">
        <v>0.01</v>
      </c>
      <c r="AN3046" t="s">
        <v>10376</v>
      </c>
      <c r="AO3046" t="s">
        <v>10376</v>
      </c>
      <c r="AP3046" t="s">
        <v>10376</v>
      </c>
      <c r="AQ3046" t="s">
        <v>10376</v>
      </c>
      <c r="AR3046" t="s">
        <v>10376</v>
      </c>
      <c r="AS3046" t="s">
        <v>10376</v>
      </c>
      <c r="AT3046" t="s">
        <v>10376</v>
      </c>
      <c r="AU3046">
        <v>0.01</v>
      </c>
      <c r="AV3046">
        <v>0.01</v>
      </c>
      <c r="AW3046" t="s">
        <v>10376</v>
      </c>
      <c r="AX3046" t="s">
        <v>10376</v>
      </c>
      <c r="AY3046" t="s">
        <v>10376</v>
      </c>
      <c r="AZ3046" t="s">
        <v>10376</v>
      </c>
      <c r="BA3046" t="s">
        <v>10376</v>
      </c>
      <c r="BB3046" t="s">
        <v>10376</v>
      </c>
      <c r="BC3046" t="s">
        <v>10376</v>
      </c>
      <c r="BD3046" t="s">
        <v>10376</v>
      </c>
      <c r="BE3046" t="s">
        <v>10376</v>
      </c>
      <c r="BF3046">
        <v>0.01</v>
      </c>
      <c r="BG3046" t="s">
        <v>10376</v>
      </c>
      <c r="BH3046" t="s">
        <v>10376</v>
      </c>
      <c r="BI3046" t="s">
        <v>10376</v>
      </c>
      <c r="BJ3046" t="s">
        <v>10376</v>
      </c>
      <c r="BK3046" t="s">
        <v>10376</v>
      </c>
      <c r="BL3046" t="s">
        <v>10376</v>
      </c>
      <c r="BM3046" t="s">
        <v>10376</v>
      </c>
      <c r="BN3046" t="s">
        <v>10376</v>
      </c>
      <c r="BO3046" t="s">
        <v>10376</v>
      </c>
      <c r="BP3046">
        <v>0.01</v>
      </c>
      <c r="BQ3046">
        <f t="shared" si="1152"/>
        <v>0</v>
      </c>
      <c r="BR3046">
        <f t="shared" si="1153"/>
        <v>0</v>
      </c>
    </row>
    <row r="3047" spans="1:70" hidden="1" x14ac:dyDescent="0.3">
      <c r="A3047" t="s">
        <v>10461</v>
      </c>
      <c r="B3047" t="s">
        <v>10462</v>
      </c>
      <c r="C3047" t="str">
        <f>VLOOKUP(historical_emissions[[#This Row],[Country]],'Liste-Pays'!A:B,2,0)</f>
        <v>CSA</v>
      </c>
      <c r="D3047" t="s">
        <v>41</v>
      </c>
      <c r="E3047" t="s">
        <v>252</v>
      </c>
      <c r="F3047" t="s">
        <v>302</v>
      </c>
      <c r="G3047" t="s">
        <v>44</v>
      </c>
      <c r="H3047">
        <f t="shared" si="1130"/>
        <v>0</v>
      </c>
      <c r="I3047">
        <f t="shared" si="1131"/>
        <v>0</v>
      </c>
      <c r="J3047">
        <f t="shared" si="1132"/>
        <v>0</v>
      </c>
      <c r="K3047">
        <f t="shared" si="1133"/>
        <v>0</v>
      </c>
      <c r="L3047">
        <f t="shared" si="1134"/>
        <v>0</v>
      </c>
      <c r="M3047">
        <f t="shared" si="1135"/>
        <v>0</v>
      </c>
      <c r="N3047">
        <f t="shared" si="1136"/>
        <v>0</v>
      </c>
      <c r="O3047">
        <f t="shared" si="1137"/>
        <v>0</v>
      </c>
      <c r="P3047">
        <f t="shared" si="1138"/>
        <v>0</v>
      </c>
      <c r="Q3047">
        <f t="shared" si="1139"/>
        <v>0</v>
      </c>
      <c r="R3047">
        <f t="shared" si="1140"/>
        <v>0</v>
      </c>
      <c r="S3047">
        <f t="shared" si="1141"/>
        <v>0</v>
      </c>
      <c r="T3047">
        <f t="shared" si="1142"/>
        <v>0</v>
      </c>
      <c r="U3047">
        <f t="shared" si="1143"/>
        <v>0</v>
      </c>
      <c r="V3047">
        <f t="shared" si="1144"/>
        <v>0</v>
      </c>
      <c r="W3047">
        <f t="shared" si="1145"/>
        <v>0</v>
      </c>
      <c r="X3047">
        <f t="shared" si="1146"/>
        <v>0</v>
      </c>
      <c r="Y3047">
        <f t="shared" si="1147"/>
        <v>0</v>
      </c>
      <c r="Z3047" s="1">
        <f t="shared" si="1148"/>
        <v>0.01</v>
      </c>
      <c r="AA3047" s="1">
        <f t="shared" si="1148"/>
        <v>0.01</v>
      </c>
      <c r="AB3047" s="1">
        <f t="shared" si="1148"/>
        <v>0.01</v>
      </c>
      <c r="AC3047" s="1">
        <f t="shared" si="1148"/>
        <v>0.01</v>
      </c>
      <c r="AD3047" s="1">
        <f t="shared" si="1149"/>
        <v>0.01</v>
      </c>
      <c r="AE3047" s="1">
        <f t="shared" si="1149"/>
        <v>0.01</v>
      </c>
      <c r="AF3047" s="1">
        <f t="shared" si="1149"/>
        <v>0.01</v>
      </c>
      <c r="AG3047" s="1">
        <f t="shared" si="1150"/>
        <v>0.01</v>
      </c>
      <c r="AH3047" s="1">
        <f t="shared" si="1150"/>
        <v>0.01</v>
      </c>
      <c r="AI3047" s="1">
        <f t="shared" si="1151"/>
        <v>0.01</v>
      </c>
      <c r="AJ3047">
        <v>0.01</v>
      </c>
      <c r="AK3047">
        <v>0</v>
      </c>
      <c r="AL3047">
        <v>0</v>
      </c>
      <c r="AM3047">
        <v>0</v>
      </c>
      <c r="AN3047" t="s">
        <v>8310</v>
      </c>
      <c r="AO3047" t="s">
        <v>8310</v>
      </c>
      <c r="AP3047" t="s">
        <v>8310</v>
      </c>
      <c r="AQ3047" t="s">
        <v>8310</v>
      </c>
      <c r="AR3047" t="s">
        <v>8310</v>
      </c>
      <c r="AS3047" t="s">
        <v>8310</v>
      </c>
      <c r="AT3047" t="s">
        <v>8310</v>
      </c>
      <c r="AU3047">
        <v>0.01</v>
      </c>
      <c r="AV3047">
        <v>0.01</v>
      </c>
      <c r="AW3047" t="s">
        <v>10376</v>
      </c>
      <c r="AX3047" t="s">
        <v>10376</v>
      </c>
      <c r="AY3047" t="s">
        <v>10376</v>
      </c>
      <c r="AZ3047" t="s">
        <v>10376</v>
      </c>
      <c r="BA3047" t="s">
        <v>10376</v>
      </c>
      <c r="BB3047" t="s">
        <v>10376</v>
      </c>
      <c r="BC3047" t="s">
        <v>10376</v>
      </c>
      <c r="BD3047" t="s">
        <v>10376</v>
      </c>
      <c r="BE3047" t="s">
        <v>10376</v>
      </c>
      <c r="BF3047">
        <v>0.01</v>
      </c>
      <c r="BG3047" t="s">
        <v>10376</v>
      </c>
      <c r="BH3047" t="s">
        <v>10376</v>
      </c>
      <c r="BI3047" t="s">
        <v>10376</v>
      </c>
      <c r="BJ3047" t="s">
        <v>10376</v>
      </c>
      <c r="BK3047" t="s">
        <v>10376</v>
      </c>
      <c r="BL3047" t="s">
        <v>10376</v>
      </c>
      <c r="BM3047" t="s">
        <v>10376</v>
      </c>
      <c r="BN3047" t="s">
        <v>10376</v>
      </c>
      <c r="BO3047" t="s">
        <v>10376</v>
      </c>
      <c r="BP3047">
        <v>0.01</v>
      </c>
      <c r="BQ3047">
        <f t="shared" si="1152"/>
        <v>0</v>
      </c>
      <c r="BR3047">
        <f t="shared" si="1153"/>
        <v>-1</v>
      </c>
    </row>
    <row r="3048" spans="1:70" hidden="1" x14ac:dyDescent="0.3">
      <c r="A3048" t="s">
        <v>10461</v>
      </c>
      <c r="B3048" t="s">
        <v>10462</v>
      </c>
      <c r="C3048" t="str">
        <f>VLOOKUP(historical_emissions[[#This Row],[Country]],'Liste-Pays'!A:B,2,0)</f>
        <v>CSA</v>
      </c>
      <c r="D3048" t="s">
        <v>41</v>
      </c>
      <c r="E3048" t="s">
        <v>535</v>
      </c>
      <c r="F3048" t="s">
        <v>561</v>
      </c>
      <c r="G3048" t="s">
        <v>44</v>
      </c>
      <c r="H3048" t="e">
        <f t="shared" si="1130"/>
        <v>#DIV/0!</v>
      </c>
      <c r="I3048" t="e">
        <f t="shared" si="1131"/>
        <v>#DIV/0!</v>
      </c>
      <c r="J3048" t="e">
        <f t="shared" si="1132"/>
        <v>#DIV/0!</v>
      </c>
      <c r="K3048" t="e">
        <f t="shared" si="1133"/>
        <v>#DIV/0!</v>
      </c>
      <c r="L3048" t="e">
        <f t="shared" si="1134"/>
        <v>#DIV/0!</v>
      </c>
      <c r="M3048" t="e">
        <f t="shared" si="1135"/>
        <v>#DIV/0!</v>
      </c>
      <c r="N3048" t="e">
        <f t="shared" si="1136"/>
        <v>#DIV/0!</v>
      </c>
      <c r="O3048" t="e">
        <f t="shared" si="1137"/>
        <v>#DIV/0!</v>
      </c>
      <c r="P3048" t="e">
        <f t="shared" si="1138"/>
        <v>#DIV/0!</v>
      </c>
      <c r="Q3048" t="e">
        <f t="shared" si="1139"/>
        <v>#DIV/0!</v>
      </c>
      <c r="R3048" t="e">
        <f t="shared" si="1140"/>
        <v>#DIV/0!</v>
      </c>
      <c r="S3048" t="e">
        <f t="shared" si="1141"/>
        <v>#DIV/0!</v>
      </c>
      <c r="T3048" t="e">
        <f t="shared" si="1142"/>
        <v>#DIV/0!</v>
      </c>
      <c r="U3048" t="e">
        <f t="shared" si="1143"/>
        <v>#DIV/0!</v>
      </c>
      <c r="V3048" t="e">
        <f t="shared" si="1144"/>
        <v>#DIV/0!</v>
      </c>
      <c r="W3048" t="e">
        <f t="shared" si="1145"/>
        <v>#DIV/0!</v>
      </c>
      <c r="X3048" t="e">
        <f t="shared" si="1146"/>
        <v>#DIV/0!</v>
      </c>
      <c r="Y3048" t="e">
        <f t="shared" si="1147"/>
        <v>#DIV/0!</v>
      </c>
      <c r="Z3048" s="1" t="e">
        <f t="shared" si="1148"/>
        <v>#DIV/0!</v>
      </c>
      <c r="AA3048" s="1" t="e">
        <f t="shared" si="1148"/>
        <v>#DIV/0!</v>
      </c>
      <c r="AB3048" s="1" t="e">
        <f t="shared" si="1148"/>
        <v>#DIV/0!</v>
      </c>
      <c r="AC3048" s="1" t="e">
        <f t="shared" si="1148"/>
        <v>#DIV/0!</v>
      </c>
      <c r="AD3048" s="1" t="e">
        <f t="shared" si="1149"/>
        <v>#DIV/0!</v>
      </c>
      <c r="AE3048" s="1" t="e">
        <f t="shared" si="1149"/>
        <v>#DIV/0!</v>
      </c>
      <c r="AF3048" s="1" t="e">
        <f t="shared" si="1149"/>
        <v>#DIV/0!</v>
      </c>
      <c r="AG3048" s="1" t="e">
        <f t="shared" si="1150"/>
        <v>#DIV/0!</v>
      </c>
      <c r="AH3048" s="1" t="e">
        <f t="shared" si="1150"/>
        <v>#DIV/0!</v>
      </c>
      <c r="AI3048" s="1" t="e">
        <f t="shared" si="1151"/>
        <v>#DIV/0!</v>
      </c>
      <c r="AJ3048">
        <v>0.01</v>
      </c>
      <c r="AK3048">
        <v>0.01</v>
      </c>
      <c r="AL3048">
        <v>0.01</v>
      </c>
      <c r="AM3048">
        <v>0.01</v>
      </c>
      <c r="AN3048" t="s">
        <v>10376</v>
      </c>
      <c r="AO3048" t="s">
        <v>10376</v>
      </c>
      <c r="AP3048" t="s">
        <v>10376</v>
      </c>
      <c r="AQ3048" t="s">
        <v>10376</v>
      </c>
      <c r="AR3048" t="s">
        <v>10376</v>
      </c>
      <c r="AS3048" t="s">
        <v>10376</v>
      </c>
      <c r="AT3048" t="s">
        <v>10376</v>
      </c>
      <c r="AU3048">
        <v>0.01</v>
      </c>
      <c r="AV3048">
        <v>0.01</v>
      </c>
      <c r="AW3048" t="s">
        <v>10376</v>
      </c>
      <c r="AX3048" t="s">
        <v>10376</v>
      </c>
      <c r="AY3048" t="s">
        <v>10376</v>
      </c>
      <c r="AZ3048" t="s">
        <v>10376</v>
      </c>
      <c r="BA3048" t="s">
        <v>8310</v>
      </c>
      <c r="BB3048" t="s">
        <v>8310</v>
      </c>
      <c r="BC3048" t="s">
        <v>8310</v>
      </c>
      <c r="BD3048" t="s">
        <v>8310</v>
      </c>
      <c r="BE3048" t="s">
        <v>8310</v>
      </c>
      <c r="BF3048">
        <v>0</v>
      </c>
      <c r="BG3048" t="s">
        <v>8310</v>
      </c>
      <c r="BH3048" t="s">
        <v>8310</v>
      </c>
      <c r="BI3048" t="s">
        <v>8310</v>
      </c>
      <c r="BJ3048" t="s">
        <v>8310</v>
      </c>
      <c r="BK3048" t="s">
        <v>8310</v>
      </c>
      <c r="BL3048" t="s">
        <v>8310</v>
      </c>
      <c r="BM3048" t="s">
        <v>8310</v>
      </c>
      <c r="BN3048" t="s">
        <v>8310</v>
      </c>
      <c r="BO3048" t="s">
        <v>8310</v>
      </c>
      <c r="BP3048">
        <v>0</v>
      </c>
      <c r="BQ3048" t="e">
        <f t="shared" si="1152"/>
        <v>#DIV/0!</v>
      </c>
      <c r="BR3048">
        <f t="shared" si="1153"/>
        <v>0</v>
      </c>
    </row>
    <row r="3049" spans="1:70" hidden="1" x14ac:dyDescent="0.3">
      <c r="A3049" t="s">
        <v>10461</v>
      </c>
      <c r="B3049" t="s">
        <v>10462</v>
      </c>
      <c r="C3049" t="str">
        <f>VLOOKUP(historical_emissions[[#This Row],[Country]],'Liste-Pays'!A:B,2,0)</f>
        <v>CSA</v>
      </c>
      <c r="D3049" t="s">
        <v>41</v>
      </c>
      <c r="E3049" t="s">
        <v>42</v>
      </c>
      <c r="F3049" t="s">
        <v>302</v>
      </c>
      <c r="G3049" t="s">
        <v>44</v>
      </c>
      <c r="H3049">
        <f t="shared" si="1130"/>
        <v>0</v>
      </c>
      <c r="I3049">
        <f t="shared" si="1131"/>
        <v>0</v>
      </c>
      <c r="J3049">
        <f t="shared" si="1132"/>
        <v>0</v>
      </c>
      <c r="K3049">
        <f t="shared" si="1133"/>
        <v>0</v>
      </c>
      <c r="L3049">
        <f t="shared" si="1134"/>
        <v>0</v>
      </c>
      <c r="M3049">
        <f t="shared" si="1135"/>
        <v>0</v>
      </c>
      <c r="N3049">
        <f t="shared" si="1136"/>
        <v>0</v>
      </c>
      <c r="O3049">
        <f t="shared" si="1137"/>
        <v>0</v>
      </c>
      <c r="P3049">
        <f t="shared" si="1138"/>
        <v>0</v>
      </c>
      <c r="Q3049">
        <f t="shared" si="1139"/>
        <v>0</v>
      </c>
      <c r="R3049">
        <f t="shared" si="1140"/>
        <v>0</v>
      </c>
      <c r="S3049">
        <f t="shared" si="1141"/>
        <v>0</v>
      </c>
      <c r="T3049">
        <f t="shared" si="1142"/>
        <v>0</v>
      </c>
      <c r="U3049">
        <f t="shared" si="1143"/>
        <v>0</v>
      </c>
      <c r="V3049">
        <f t="shared" si="1144"/>
        <v>0</v>
      </c>
      <c r="W3049">
        <f t="shared" si="1145"/>
        <v>0</v>
      </c>
      <c r="X3049">
        <f t="shared" si="1146"/>
        <v>0</v>
      </c>
      <c r="Y3049">
        <f t="shared" si="1147"/>
        <v>0</v>
      </c>
      <c r="Z3049" s="1">
        <f t="shared" si="1148"/>
        <v>0.01</v>
      </c>
      <c r="AA3049" s="1">
        <f t="shared" si="1148"/>
        <v>0.01</v>
      </c>
      <c r="AB3049" s="1">
        <f t="shared" si="1148"/>
        <v>0.01</v>
      </c>
      <c r="AC3049" s="1">
        <f t="shared" si="1148"/>
        <v>0.01</v>
      </c>
      <c r="AD3049" s="1">
        <f t="shared" si="1149"/>
        <v>0.01</v>
      </c>
      <c r="AE3049" s="1">
        <f t="shared" si="1149"/>
        <v>0.01</v>
      </c>
      <c r="AF3049" s="1">
        <f t="shared" si="1149"/>
        <v>0.01</v>
      </c>
      <c r="AG3049" s="1">
        <f t="shared" si="1150"/>
        <v>0.01</v>
      </c>
      <c r="AH3049" s="1">
        <f t="shared" si="1150"/>
        <v>0.01</v>
      </c>
      <c r="AI3049" s="1">
        <f t="shared" si="1151"/>
        <v>0.01</v>
      </c>
      <c r="AJ3049">
        <v>0.01</v>
      </c>
      <c r="AK3049">
        <v>0</v>
      </c>
      <c r="AL3049">
        <v>0</v>
      </c>
      <c r="AM3049">
        <v>0</v>
      </c>
      <c r="AN3049" t="s">
        <v>8310</v>
      </c>
      <c r="AO3049" t="s">
        <v>8310</v>
      </c>
      <c r="AP3049" t="s">
        <v>8310</v>
      </c>
      <c r="AQ3049" t="s">
        <v>8310</v>
      </c>
      <c r="AR3049" t="s">
        <v>8310</v>
      </c>
      <c r="AS3049" t="s">
        <v>8310</v>
      </c>
      <c r="AT3049" t="s">
        <v>8310</v>
      </c>
      <c r="AU3049">
        <v>0.01</v>
      </c>
      <c r="AV3049">
        <v>0.01</v>
      </c>
      <c r="AW3049" t="s">
        <v>10376</v>
      </c>
      <c r="AX3049" t="s">
        <v>10376</v>
      </c>
      <c r="AY3049" t="s">
        <v>10376</v>
      </c>
      <c r="AZ3049" t="s">
        <v>10376</v>
      </c>
      <c r="BA3049" t="s">
        <v>10376</v>
      </c>
      <c r="BB3049" t="s">
        <v>10376</v>
      </c>
      <c r="BC3049" t="s">
        <v>10376</v>
      </c>
      <c r="BD3049" t="s">
        <v>10376</v>
      </c>
      <c r="BE3049" t="s">
        <v>10376</v>
      </c>
      <c r="BF3049">
        <v>0.01</v>
      </c>
      <c r="BG3049" t="s">
        <v>10376</v>
      </c>
      <c r="BH3049" t="s">
        <v>10376</v>
      </c>
      <c r="BI3049" t="s">
        <v>10376</v>
      </c>
      <c r="BJ3049" t="s">
        <v>10376</v>
      </c>
      <c r="BK3049" t="s">
        <v>10376</v>
      </c>
      <c r="BL3049" t="s">
        <v>10376</v>
      </c>
      <c r="BM3049" t="s">
        <v>10376</v>
      </c>
      <c r="BN3049" t="s">
        <v>10376</v>
      </c>
      <c r="BO3049" t="s">
        <v>10376</v>
      </c>
      <c r="BP3049">
        <v>0.01</v>
      </c>
      <c r="BQ3049">
        <f t="shared" si="1152"/>
        <v>0</v>
      </c>
      <c r="BR3049">
        <f t="shared" si="1153"/>
        <v>-1</v>
      </c>
    </row>
    <row r="3050" spans="1:70" hidden="1" x14ac:dyDescent="0.3">
      <c r="A3050" t="s">
        <v>10461</v>
      </c>
      <c r="B3050" t="s">
        <v>10462</v>
      </c>
      <c r="C3050" t="str">
        <f>VLOOKUP(historical_emissions[[#This Row],[Country]],'Liste-Pays'!A:B,2,0)</f>
        <v>CSA</v>
      </c>
      <c r="D3050" t="s">
        <v>41</v>
      </c>
      <c r="E3050" t="s">
        <v>42</v>
      </c>
      <c r="F3050" t="s">
        <v>561</v>
      </c>
      <c r="G3050" t="s">
        <v>44</v>
      </c>
      <c r="H3050" t="e">
        <f t="shared" si="1130"/>
        <v>#DIV/0!</v>
      </c>
      <c r="I3050" t="e">
        <f t="shared" si="1131"/>
        <v>#DIV/0!</v>
      </c>
      <c r="J3050" t="e">
        <f t="shared" si="1132"/>
        <v>#DIV/0!</v>
      </c>
      <c r="K3050" t="e">
        <f t="shared" si="1133"/>
        <v>#DIV/0!</v>
      </c>
      <c r="L3050" t="e">
        <f t="shared" si="1134"/>
        <v>#DIV/0!</v>
      </c>
      <c r="M3050" t="e">
        <f t="shared" si="1135"/>
        <v>#DIV/0!</v>
      </c>
      <c r="N3050" t="e">
        <f t="shared" si="1136"/>
        <v>#DIV/0!</v>
      </c>
      <c r="O3050" t="e">
        <f t="shared" si="1137"/>
        <v>#DIV/0!</v>
      </c>
      <c r="P3050" t="e">
        <f t="shared" si="1138"/>
        <v>#DIV/0!</v>
      </c>
      <c r="Q3050" t="e">
        <f t="shared" si="1139"/>
        <v>#DIV/0!</v>
      </c>
      <c r="R3050" t="e">
        <f t="shared" si="1140"/>
        <v>#DIV/0!</v>
      </c>
      <c r="S3050" t="e">
        <f t="shared" si="1141"/>
        <v>#DIV/0!</v>
      </c>
      <c r="T3050" t="e">
        <f t="shared" si="1142"/>
        <v>#DIV/0!</v>
      </c>
      <c r="U3050" t="e">
        <f t="shared" si="1143"/>
        <v>#DIV/0!</v>
      </c>
      <c r="V3050" t="e">
        <f t="shared" si="1144"/>
        <v>#DIV/0!</v>
      </c>
      <c r="W3050" t="e">
        <f t="shared" si="1145"/>
        <v>#DIV/0!</v>
      </c>
      <c r="X3050" t="e">
        <f t="shared" si="1146"/>
        <v>#DIV/0!</v>
      </c>
      <c r="Y3050" t="e">
        <f t="shared" si="1147"/>
        <v>#DIV/0!</v>
      </c>
      <c r="Z3050" s="1" t="e">
        <f t="shared" si="1148"/>
        <v>#DIV/0!</v>
      </c>
      <c r="AA3050" s="1" t="e">
        <f t="shared" si="1148"/>
        <v>#DIV/0!</v>
      </c>
      <c r="AB3050" s="1" t="e">
        <f t="shared" si="1148"/>
        <v>#DIV/0!</v>
      </c>
      <c r="AC3050" s="1" t="e">
        <f t="shared" si="1148"/>
        <v>#DIV/0!</v>
      </c>
      <c r="AD3050" s="1" t="e">
        <f t="shared" si="1149"/>
        <v>#DIV/0!</v>
      </c>
      <c r="AE3050" s="1" t="e">
        <f t="shared" si="1149"/>
        <v>#DIV/0!</v>
      </c>
      <c r="AF3050" s="1" t="e">
        <f t="shared" si="1149"/>
        <v>#DIV/0!</v>
      </c>
      <c r="AG3050" s="1" t="e">
        <f t="shared" si="1150"/>
        <v>#DIV/0!</v>
      </c>
      <c r="AH3050" s="1" t="e">
        <f t="shared" si="1150"/>
        <v>#DIV/0!</v>
      </c>
      <c r="AI3050" s="1" t="e">
        <f t="shared" si="1151"/>
        <v>#DIV/0!</v>
      </c>
      <c r="AJ3050">
        <v>0.01</v>
      </c>
      <c r="AK3050">
        <v>0.01</v>
      </c>
      <c r="AL3050">
        <v>0.01</v>
      </c>
      <c r="AM3050">
        <v>0.01</v>
      </c>
      <c r="AN3050" t="s">
        <v>10376</v>
      </c>
      <c r="AO3050" t="s">
        <v>10376</v>
      </c>
      <c r="AP3050" t="s">
        <v>10376</v>
      </c>
      <c r="AQ3050" t="s">
        <v>10376</v>
      </c>
      <c r="AR3050" t="s">
        <v>10376</v>
      </c>
      <c r="AS3050" t="s">
        <v>10376</v>
      </c>
      <c r="AT3050" t="s">
        <v>10376</v>
      </c>
      <c r="AU3050">
        <v>0.01</v>
      </c>
      <c r="AV3050">
        <v>0.01</v>
      </c>
      <c r="AW3050" t="s">
        <v>10376</v>
      </c>
      <c r="AX3050" t="s">
        <v>10376</v>
      </c>
      <c r="AY3050" t="s">
        <v>10376</v>
      </c>
      <c r="AZ3050" t="s">
        <v>10376</v>
      </c>
      <c r="BA3050" t="s">
        <v>8310</v>
      </c>
      <c r="BB3050" t="s">
        <v>8310</v>
      </c>
      <c r="BC3050" t="s">
        <v>8310</v>
      </c>
      <c r="BD3050" t="s">
        <v>8310</v>
      </c>
      <c r="BE3050" t="s">
        <v>8310</v>
      </c>
      <c r="BF3050">
        <v>0</v>
      </c>
      <c r="BG3050" t="s">
        <v>8310</v>
      </c>
      <c r="BH3050" t="s">
        <v>8310</v>
      </c>
      <c r="BI3050" t="s">
        <v>8310</v>
      </c>
      <c r="BJ3050" t="s">
        <v>8310</v>
      </c>
      <c r="BK3050" t="s">
        <v>8310</v>
      </c>
      <c r="BL3050" t="s">
        <v>8310</v>
      </c>
      <c r="BM3050" t="s">
        <v>8310</v>
      </c>
      <c r="BN3050" t="s">
        <v>8310</v>
      </c>
      <c r="BO3050" t="s">
        <v>8310</v>
      </c>
      <c r="BP3050">
        <v>0</v>
      </c>
      <c r="BQ3050" t="e">
        <f t="shared" si="1152"/>
        <v>#DIV/0!</v>
      </c>
      <c r="BR3050">
        <f t="shared" si="1153"/>
        <v>0</v>
      </c>
    </row>
    <row r="3051" spans="1:70" hidden="1" x14ac:dyDescent="0.3">
      <c r="A3051" t="s">
        <v>4184</v>
      </c>
      <c r="B3051" t="s">
        <v>4185</v>
      </c>
      <c r="C3051" t="str">
        <f>VLOOKUP(historical_emissions[[#This Row],[Country]],'Liste-Pays'!A:B,2,0)</f>
        <v>MEA</v>
      </c>
      <c r="D3051" t="s">
        <v>41</v>
      </c>
      <c r="E3051" t="s">
        <v>174</v>
      </c>
      <c r="F3051" t="s">
        <v>148</v>
      </c>
      <c r="G3051" t="s">
        <v>44</v>
      </c>
      <c r="H3051" t="e">
        <f t="shared" si="1130"/>
        <v>#DIV/0!</v>
      </c>
      <c r="I3051" t="e">
        <f t="shared" si="1131"/>
        <v>#DIV/0!</v>
      </c>
      <c r="J3051" t="e">
        <f t="shared" si="1132"/>
        <v>#DIV/0!</v>
      </c>
      <c r="K3051" t="e">
        <f t="shared" si="1133"/>
        <v>#DIV/0!</v>
      </c>
      <c r="L3051" t="e">
        <f t="shared" si="1134"/>
        <v>#DIV/0!</v>
      </c>
      <c r="M3051" t="e">
        <f t="shared" si="1135"/>
        <v>#DIV/0!</v>
      </c>
      <c r="N3051" t="e">
        <f t="shared" si="1136"/>
        <v>#DIV/0!</v>
      </c>
      <c r="O3051" t="e">
        <f t="shared" si="1137"/>
        <v>#DIV/0!</v>
      </c>
      <c r="P3051" t="e">
        <f t="shared" si="1138"/>
        <v>#DIV/0!</v>
      </c>
      <c r="Q3051" t="e">
        <f t="shared" si="1139"/>
        <v>#DIV/0!</v>
      </c>
      <c r="R3051" t="e">
        <f t="shared" si="1140"/>
        <v>#DIV/0!</v>
      </c>
      <c r="S3051" t="e">
        <f t="shared" si="1141"/>
        <v>#DIV/0!</v>
      </c>
      <c r="T3051" t="e">
        <f t="shared" si="1142"/>
        <v>#DIV/0!</v>
      </c>
      <c r="U3051" t="e">
        <f t="shared" si="1143"/>
        <v>#DIV/0!</v>
      </c>
      <c r="V3051" t="e">
        <f t="shared" si="1144"/>
        <v>#DIV/0!</v>
      </c>
      <c r="W3051" t="e">
        <f t="shared" si="1145"/>
        <v>#DIV/0!</v>
      </c>
      <c r="X3051" t="e">
        <f t="shared" si="1146"/>
        <v>#DIV/0!</v>
      </c>
      <c r="Y3051" t="e">
        <f t="shared" si="1147"/>
        <v>#DIV/0!</v>
      </c>
      <c r="Z3051" s="1" t="e">
        <f t="shared" si="1148"/>
        <v>#DIV/0!</v>
      </c>
      <c r="AA3051" s="1" t="e">
        <f t="shared" si="1148"/>
        <v>#DIV/0!</v>
      </c>
      <c r="AB3051" s="1" t="e">
        <f t="shared" si="1148"/>
        <v>#DIV/0!</v>
      </c>
      <c r="AC3051" s="1" t="e">
        <f t="shared" si="1148"/>
        <v>#DIV/0!</v>
      </c>
      <c r="AD3051" s="1" t="e">
        <f t="shared" si="1149"/>
        <v>#DIV/0!</v>
      </c>
      <c r="AE3051" s="1" t="e">
        <f t="shared" si="1149"/>
        <v>#DIV/0!</v>
      </c>
      <c r="AF3051" s="1" t="e">
        <f t="shared" si="1149"/>
        <v>#DIV/0!</v>
      </c>
      <c r="AG3051" s="1" t="e">
        <f t="shared" si="1150"/>
        <v>#DIV/0!</v>
      </c>
      <c r="AH3051" s="1" t="e">
        <f t="shared" si="1150"/>
        <v>#DIV/0!</v>
      </c>
      <c r="AI3051" s="1" t="e">
        <f t="shared" si="1151"/>
        <v>#DIV/0!</v>
      </c>
      <c r="AJ3051">
        <v>0.01</v>
      </c>
      <c r="AK3051">
        <v>0.01</v>
      </c>
      <c r="AL3051">
        <v>0.01</v>
      </c>
      <c r="AM3051">
        <v>0.01</v>
      </c>
      <c r="AN3051" t="s">
        <v>10376</v>
      </c>
      <c r="AO3051" t="s">
        <v>10376</v>
      </c>
      <c r="AP3051" t="s">
        <v>10376</v>
      </c>
      <c r="AQ3051" t="s">
        <v>10376</v>
      </c>
      <c r="AR3051" t="s">
        <v>10376</v>
      </c>
      <c r="AS3051" t="s">
        <v>10376</v>
      </c>
      <c r="AT3051" t="s">
        <v>10376</v>
      </c>
      <c r="AU3051">
        <v>0.01</v>
      </c>
      <c r="AV3051">
        <v>0.01</v>
      </c>
      <c r="AW3051" t="s">
        <v>10376</v>
      </c>
      <c r="AX3051" t="s">
        <v>10376</v>
      </c>
      <c r="AY3051" t="s">
        <v>8310</v>
      </c>
      <c r="AZ3051" t="s">
        <v>10376</v>
      </c>
      <c r="BA3051" t="s">
        <v>10376</v>
      </c>
      <c r="BB3051" t="s">
        <v>8310</v>
      </c>
      <c r="BC3051" t="s">
        <v>8310</v>
      </c>
      <c r="BD3051" t="s">
        <v>8310</v>
      </c>
      <c r="BE3051" t="s">
        <v>8310</v>
      </c>
      <c r="BF3051">
        <v>0</v>
      </c>
      <c r="BG3051" t="s">
        <v>8310</v>
      </c>
      <c r="BH3051" t="s">
        <v>8310</v>
      </c>
      <c r="BI3051" t="s">
        <v>8310</v>
      </c>
      <c r="BJ3051" t="s">
        <v>8310</v>
      </c>
      <c r="BK3051" t="s">
        <v>8310</v>
      </c>
      <c r="BL3051" t="s">
        <v>8310</v>
      </c>
      <c r="BM3051" t="s">
        <v>8310</v>
      </c>
      <c r="BN3051" t="s">
        <v>8310</v>
      </c>
      <c r="BO3051" t="s">
        <v>8310</v>
      </c>
      <c r="BP3051">
        <v>0</v>
      </c>
      <c r="BQ3051" t="e">
        <f t="shared" si="1152"/>
        <v>#DIV/0!</v>
      </c>
      <c r="BR3051">
        <f t="shared" si="1153"/>
        <v>0</v>
      </c>
    </row>
    <row r="3052" spans="1:70" hidden="1" x14ac:dyDescent="0.3">
      <c r="A3052" t="s">
        <v>4184</v>
      </c>
      <c r="B3052" t="s">
        <v>4185</v>
      </c>
      <c r="C3052" t="str">
        <f>VLOOKUP(historical_emissions[[#This Row],[Country]],'Liste-Pays'!A:B,2,0)</f>
        <v>MEA</v>
      </c>
      <c r="D3052" t="s">
        <v>41</v>
      </c>
      <c r="E3052" t="s">
        <v>174</v>
      </c>
      <c r="F3052" t="s">
        <v>302</v>
      </c>
      <c r="G3052" t="s">
        <v>44</v>
      </c>
      <c r="H3052" t="e">
        <f t="shared" si="1130"/>
        <v>#DIV/0!</v>
      </c>
      <c r="I3052" t="e">
        <f t="shared" si="1131"/>
        <v>#DIV/0!</v>
      </c>
      <c r="J3052" t="e">
        <f t="shared" si="1132"/>
        <v>#DIV/0!</v>
      </c>
      <c r="K3052" t="e">
        <f t="shared" si="1133"/>
        <v>#DIV/0!</v>
      </c>
      <c r="L3052" t="e">
        <f t="shared" si="1134"/>
        <v>#DIV/0!</v>
      </c>
      <c r="M3052" t="e">
        <f t="shared" si="1135"/>
        <v>#DIV/0!</v>
      </c>
      <c r="N3052" t="e">
        <f t="shared" si="1136"/>
        <v>#DIV/0!</v>
      </c>
      <c r="O3052" t="e">
        <f t="shared" si="1137"/>
        <v>#DIV/0!</v>
      </c>
      <c r="P3052" t="e">
        <f t="shared" si="1138"/>
        <v>#DIV/0!</v>
      </c>
      <c r="Q3052" t="e">
        <f t="shared" si="1139"/>
        <v>#DIV/0!</v>
      </c>
      <c r="R3052" t="e">
        <f t="shared" si="1140"/>
        <v>#DIV/0!</v>
      </c>
      <c r="S3052" t="e">
        <f t="shared" si="1141"/>
        <v>#DIV/0!</v>
      </c>
      <c r="T3052" t="e">
        <f t="shared" si="1142"/>
        <v>#DIV/0!</v>
      </c>
      <c r="U3052" t="e">
        <f t="shared" si="1143"/>
        <v>#DIV/0!</v>
      </c>
      <c r="V3052" t="e">
        <f t="shared" si="1144"/>
        <v>#DIV/0!</v>
      </c>
      <c r="W3052" t="e">
        <f t="shared" si="1145"/>
        <v>#DIV/0!</v>
      </c>
      <c r="X3052" t="e">
        <f t="shared" si="1146"/>
        <v>#DIV/0!</v>
      </c>
      <c r="Y3052" t="e">
        <f t="shared" si="1147"/>
        <v>#DIV/0!</v>
      </c>
      <c r="Z3052" s="1" t="e">
        <f t="shared" si="1148"/>
        <v>#DIV/0!</v>
      </c>
      <c r="AA3052" s="1" t="e">
        <f t="shared" si="1148"/>
        <v>#DIV/0!</v>
      </c>
      <c r="AB3052" s="1" t="e">
        <f t="shared" si="1148"/>
        <v>#DIV/0!</v>
      </c>
      <c r="AC3052" s="1" t="e">
        <f t="shared" si="1148"/>
        <v>#DIV/0!</v>
      </c>
      <c r="AD3052" s="1" t="e">
        <f t="shared" si="1149"/>
        <v>#DIV/0!</v>
      </c>
      <c r="AE3052" s="1" t="e">
        <f t="shared" si="1149"/>
        <v>#DIV/0!</v>
      </c>
      <c r="AF3052" s="1" t="e">
        <f t="shared" si="1149"/>
        <v>#DIV/0!</v>
      </c>
      <c r="AG3052" s="1" t="e">
        <f t="shared" si="1150"/>
        <v>#DIV/0!</v>
      </c>
      <c r="AH3052" s="1" t="e">
        <f t="shared" si="1150"/>
        <v>#DIV/0!</v>
      </c>
      <c r="AI3052" s="1" t="e">
        <f t="shared" si="1151"/>
        <v>#DIV/0!</v>
      </c>
      <c r="AJ3052">
        <v>0.01</v>
      </c>
      <c r="AK3052">
        <v>0.01</v>
      </c>
      <c r="AL3052">
        <v>0.01</v>
      </c>
      <c r="AM3052">
        <v>0.01</v>
      </c>
      <c r="AN3052" t="s">
        <v>10376</v>
      </c>
      <c r="AO3052" t="s">
        <v>10376</v>
      </c>
      <c r="AP3052" t="s">
        <v>10376</v>
      </c>
      <c r="AQ3052" t="s">
        <v>10376</v>
      </c>
      <c r="AR3052" t="s">
        <v>10376</v>
      </c>
      <c r="AS3052" t="s">
        <v>10376</v>
      </c>
      <c r="AT3052" t="s">
        <v>10376</v>
      </c>
      <c r="AU3052">
        <v>0.01</v>
      </c>
      <c r="AV3052">
        <v>0.01</v>
      </c>
      <c r="AW3052" t="s">
        <v>10376</v>
      </c>
      <c r="AX3052" t="s">
        <v>10376</v>
      </c>
      <c r="AY3052" t="s">
        <v>10376</v>
      </c>
      <c r="AZ3052" t="s">
        <v>10376</v>
      </c>
      <c r="BA3052" t="s">
        <v>10376</v>
      </c>
      <c r="BB3052" t="s">
        <v>10376</v>
      </c>
      <c r="BC3052" t="s">
        <v>10376</v>
      </c>
      <c r="BD3052" t="s">
        <v>8310</v>
      </c>
      <c r="BE3052" t="s">
        <v>8310</v>
      </c>
      <c r="BF3052">
        <v>0</v>
      </c>
      <c r="BG3052" t="s">
        <v>8310</v>
      </c>
      <c r="BH3052" t="s">
        <v>8310</v>
      </c>
      <c r="BI3052" t="s">
        <v>8310</v>
      </c>
      <c r="BJ3052" t="s">
        <v>8310</v>
      </c>
      <c r="BK3052" t="s">
        <v>8310</v>
      </c>
      <c r="BL3052" t="s">
        <v>8310</v>
      </c>
      <c r="BM3052" t="s">
        <v>8310</v>
      </c>
      <c r="BN3052" t="s">
        <v>8310</v>
      </c>
      <c r="BO3052" t="s">
        <v>8310</v>
      </c>
      <c r="BP3052">
        <v>0</v>
      </c>
      <c r="BQ3052" t="e">
        <f t="shared" si="1152"/>
        <v>#DIV/0!</v>
      </c>
      <c r="BR3052">
        <f t="shared" si="1153"/>
        <v>0</v>
      </c>
    </row>
    <row r="3053" spans="1:70" hidden="1" x14ac:dyDescent="0.3">
      <c r="A3053" t="s">
        <v>7833</v>
      </c>
      <c r="B3053" t="s">
        <v>7834</v>
      </c>
      <c r="C3053" t="str">
        <f>VLOOKUP(historical_emissions[[#This Row],[Country]],'Liste-Pays'!A:B,2,0)</f>
        <v>ODA-EXCLUDED</v>
      </c>
      <c r="D3053" t="s">
        <v>41</v>
      </c>
      <c r="E3053" t="s">
        <v>174</v>
      </c>
      <c r="F3053" t="s">
        <v>148</v>
      </c>
      <c r="G3053" t="s">
        <v>44</v>
      </c>
      <c r="H3053" t="e">
        <f t="shared" si="1130"/>
        <v>#DIV/0!</v>
      </c>
      <c r="I3053" t="e">
        <f t="shared" si="1131"/>
        <v>#DIV/0!</v>
      </c>
      <c r="J3053" t="e">
        <f t="shared" si="1132"/>
        <v>#DIV/0!</v>
      </c>
      <c r="K3053" t="e">
        <f t="shared" si="1133"/>
        <v>#DIV/0!</v>
      </c>
      <c r="L3053" t="e">
        <f t="shared" si="1134"/>
        <v>#DIV/0!</v>
      </c>
      <c r="M3053" t="e">
        <f t="shared" si="1135"/>
        <v>#DIV/0!</v>
      </c>
      <c r="N3053" t="e">
        <f t="shared" si="1136"/>
        <v>#DIV/0!</v>
      </c>
      <c r="O3053" t="e">
        <f t="shared" si="1137"/>
        <v>#DIV/0!</v>
      </c>
      <c r="P3053" t="e">
        <f t="shared" si="1138"/>
        <v>#DIV/0!</v>
      </c>
      <c r="Q3053" t="e">
        <f t="shared" si="1139"/>
        <v>#DIV/0!</v>
      </c>
      <c r="R3053" t="e">
        <f t="shared" si="1140"/>
        <v>#DIV/0!</v>
      </c>
      <c r="S3053" t="e">
        <f t="shared" si="1141"/>
        <v>#DIV/0!</v>
      </c>
      <c r="T3053" t="e">
        <f t="shared" si="1142"/>
        <v>#DIV/0!</v>
      </c>
      <c r="U3053" t="e">
        <f t="shared" si="1143"/>
        <v>#DIV/0!</v>
      </c>
      <c r="V3053" t="e">
        <f t="shared" si="1144"/>
        <v>#DIV/0!</v>
      </c>
      <c r="W3053" t="e">
        <f t="shared" si="1145"/>
        <v>#DIV/0!</v>
      </c>
      <c r="X3053" t="e">
        <f t="shared" si="1146"/>
        <v>#DIV/0!</v>
      </c>
      <c r="Y3053" t="e">
        <f t="shared" si="1147"/>
        <v>#DIV/0!</v>
      </c>
      <c r="Z3053" s="1" t="e">
        <f t="shared" si="1148"/>
        <v>#DIV/0!</v>
      </c>
      <c r="AA3053" s="1" t="e">
        <f t="shared" si="1148"/>
        <v>#DIV/0!</v>
      </c>
      <c r="AB3053" s="1" t="e">
        <f t="shared" si="1148"/>
        <v>#DIV/0!</v>
      </c>
      <c r="AC3053" s="1" t="e">
        <f t="shared" si="1148"/>
        <v>#DIV/0!</v>
      </c>
      <c r="AD3053" s="1" t="e">
        <f t="shared" si="1149"/>
        <v>#DIV/0!</v>
      </c>
      <c r="AE3053" s="1" t="e">
        <f t="shared" si="1149"/>
        <v>#DIV/0!</v>
      </c>
      <c r="AF3053" s="1" t="e">
        <f t="shared" si="1149"/>
        <v>#DIV/0!</v>
      </c>
      <c r="AG3053" s="1" t="e">
        <f t="shared" si="1150"/>
        <v>#DIV/0!</v>
      </c>
      <c r="AH3053" s="1" t="e">
        <f t="shared" si="1150"/>
        <v>#DIV/0!</v>
      </c>
      <c r="AI3053" s="1" t="e">
        <f t="shared" si="1151"/>
        <v>#DIV/0!</v>
      </c>
      <c r="AJ3053">
        <v>0.01</v>
      </c>
      <c r="AK3053">
        <v>0</v>
      </c>
      <c r="AL3053">
        <v>0</v>
      </c>
      <c r="AM3053">
        <v>0</v>
      </c>
      <c r="AN3053" t="s">
        <v>8310</v>
      </c>
      <c r="AO3053" t="s">
        <v>8310</v>
      </c>
      <c r="AP3053" t="s">
        <v>8310</v>
      </c>
      <c r="AQ3053" t="s">
        <v>10376</v>
      </c>
      <c r="AR3053" t="s">
        <v>10376</v>
      </c>
      <c r="AS3053" t="s">
        <v>10376</v>
      </c>
      <c r="AT3053" t="s">
        <v>8310</v>
      </c>
      <c r="AU3053">
        <v>0</v>
      </c>
      <c r="AV3053">
        <v>0</v>
      </c>
      <c r="AW3053" t="s">
        <v>8310</v>
      </c>
      <c r="AX3053" t="s">
        <v>8310</v>
      </c>
      <c r="AY3053" t="s">
        <v>8310</v>
      </c>
      <c r="AZ3053" t="s">
        <v>8310</v>
      </c>
      <c r="BA3053" t="s">
        <v>8310</v>
      </c>
      <c r="BB3053" t="s">
        <v>8310</v>
      </c>
      <c r="BC3053" t="s">
        <v>8310</v>
      </c>
      <c r="BD3053" t="s">
        <v>8310</v>
      </c>
      <c r="BE3053" t="s">
        <v>8310</v>
      </c>
      <c r="BF3053">
        <v>0</v>
      </c>
      <c r="BG3053" t="s">
        <v>8994</v>
      </c>
      <c r="BH3053" t="s">
        <v>8994</v>
      </c>
      <c r="BI3053" t="s">
        <v>8994</v>
      </c>
      <c r="BJ3053" t="s">
        <v>8994</v>
      </c>
      <c r="BK3053" t="s">
        <v>8994</v>
      </c>
      <c r="BL3053" t="s">
        <v>8994</v>
      </c>
      <c r="BM3053" t="s">
        <v>8994</v>
      </c>
      <c r="BN3053" t="s">
        <v>8994</v>
      </c>
      <c r="BO3053" t="s">
        <v>8994</v>
      </c>
      <c r="BQ3053" t="e">
        <f t="shared" si="1152"/>
        <v>#DIV/0!</v>
      </c>
      <c r="BR3053" t="e">
        <f t="shared" si="1153"/>
        <v>#DIV/0!</v>
      </c>
    </row>
    <row r="3054" spans="1:70" hidden="1" x14ac:dyDescent="0.3">
      <c r="A3054" t="s">
        <v>7833</v>
      </c>
      <c r="B3054" t="s">
        <v>7834</v>
      </c>
      <c r="C3054" t="str">
        <f>VLOOKUP(historical_emissions[[#This Row],[Country]],'Liste-Pays'!A:B,2,0)</f>
        <v>ODA-EXCLUDED</v>
      </c>
      <c r="D3054" t="s">
        <v>41</v>
      </c>
      <c r="E3054" t="s">
        <v>174</v>
      </c>
      <c r="F3054" t="s">
        <v>302</v>
      </c>
      <c r="G3054" t="s">
        <v>44</v>
      </c>
      <c r="H3054" t="e">
        <f t="shared" si="1130"/>
        <v>#DIV/0!</v>
      </c>
      <c r="I3054" t="e">
        <f t="shared" si="1131"/>
        <v>#DIV/0!</v>
      </c>
      <c r="J3054" t="e">
        <f t="shared" si="1132"/>
        <v>#DIV/0!</v>
      </c>
      <c r="K3054" t="e">
        <f t="shared" si="1133"/>
        <v>#DIV/0!</v>
      </c>
      <c r="L3054" t="e">
        <f t="shared" si="1134"/>
        <v>#DIV/0!</v>
      </c>
      <c r="M3054" t="e">
        <f t="shared" si="1135"/>
        <v>#DIV/0!</v>
      </c>
      <c r="N3054" t="e">
        <f t="shared" si="1136"/>
        <v>#DIV/0!</v>
      </c>
      <c r="O3054" t="e">
        <f t="shared" si="1137"/>
        <v>#DIV/0!</v>
      </c>
      <c r="P3054" t="e">
        <f t="shared" si="1138"/>
        <v>#DIV/0!</v>
      </c>
      <c r="Q3054" t="e">
        <f t="shared" si="1139"/>
        <v>#DIV/0!</v>
      </c>
      <c r="R3054" t="e">
        <f t="shared" si="1140"/>
        <v>#DIV/0!</v>
      </c>
      <c r="S3054" t="e">
        <f t="shared" si="1141"/>
        <v>#DIV/0!</v>
      </c>
      <c r="T3054" t="e">
        <f t="shared" si="1142"/>
        <v>#DIV/0!</v>
      </c>
      <c r="U3054" t="e">
        <f t="shared" si="1143"/>
        <v>#DIV/0!</v>
      </c>
      <c r="V3054" t="e">
        <f t="shared" si="1144"/>
        <v>#DIV/0!</v>
      </c>
      <c r="W3054" t="e">
        <f t="shared" si="1145"/>
        <v>#DIV/0!</v>
      </c>
      <c r="X3054" t="e">
        <f t="shared" si="1146"/>
        <v>#DIV/0!</v>
      </c>
      <c r="Y3054" t="e">
        <f t="shared" si="1147"/>
        <v>#DIV/0!</v>
      </c>
      <c r="Z3054" s="1" t="e">
        <f t="shared" si="1148"/>
        <v>#DIV/0!</v>
      </c>
      <c r="AA3054" s="1" t="e">
        <f t="shared" si="1148"/>
        <v>#DIV/0!</v>
      </c>
      <c r="AB3054" s="1" t="e">
        <f t="shared" si="1148"/>
        <v>#DIV/0!</v>
      </c>
      <c r="AC3054" s="1" t="e">
        <f t="shared" si="1148"/>
        <v>#DIV/0!</v>
      </c>
      <c r="AD3054" s="1" t="e">
        <f t="shared" si="1149"/>
        <v>#DIV/0!</v>
      </c>
      <c r="AE3054" s="1" t="e">
        <f t="shared" si="1149"/>
        <v>#DIV/0!</v>
      </c>
      <c r="AF3054" s="1" t="e">
        <f t="shared" si="1149"/>
        <v>#DIV/0!</v>
      </c>
      <c r="AG3054" s="1" t="e">
        <f t="shared" si="1150"/>
        <v>#DIV/0!</v>
      </c>
      <c r="AH3054" s="1" t="e">
        <f t="shared" si="1150"/>
        <v>#DIV/0!</v>
      </c>
      <c r="AI3054" s="1" t="e">
        <f t="shared" si="1151"/>
        <v>#DIV/0!</v>
      </c>
      <c r="AJ3054">
        <v>0.01</v>
      </c>
      <c r="AK3054">
        <v>0.01</v>
      </c>
      <c r="AL3054">
        <v>0</v>
      </c>
      <c r="AM3054">
        <v>0</v>
      </c>
      <c r="AN3054" t="s">
        <v>8310</v>
      </c>
      <c r="AO3054" t="s">
        <v>8310</v>
      </c>
      <c r="AP3054" t="s">
        <v>8310</v>
      </c>
      <c r="AQ3054" t="s">
        <v>10376</v>
      </c>
      <c r="AR3054" t="s">
        <v>10376</v>
      </c>
      <c r="AS3054" t="s">
        <v>10376</v>
      </c>
      <c r="AT3054" t="s">
        <v>10376</v>
      </c>
      <c r="AU3054">
        <v>0.01</v>
      </c>
      <c r="AV3054">
        <v>0.01</v>
      </c>
      <c r="AW3054" t="s">
        <v>8310</v>
      </c>
      <c r="AX3054" t="s">
        <v>8310</v>
      </c>
      <c r="AY3054" t="s">
        <v>8310</v>
      </c>
      <c r="AZ3054" t="s">
        <v>8310</v>
      </c>
      <c r="BA3054" t="s">
        <v>8310</v>
      </c>
      <c r="BB3054" t="s">
        <v>8310</v>
      </c>
      <c r="BC3054" t="s">
        <v>8310</v>
      </c>
      <c r="BD3054" t="s">
        <v>8310</v>
      </c>
      <c r="BE3054" t="s">
        <v>8310</v>
      </c>
      <c r="BF3054">
        <v>0</v>
      </c>
      <c r="BG3054" t="s">
        <v>8994</v>
      </c>
      <c r="BH3054" t="s">
        <v>8994</v>
      </c>
      <c r="BI3054" t="s">
        <v>8994</v>
      </c>
      <c r="BJ3054" t="s">
        <v>8994</v>
      </c>
      <c r="BK3054" t="s">
        <v>8994</v>
      </c>
      <c r="BL3054" t="s">
        <v>8994</v>
      </c>
      <c r="BM3054" t="s">
        <v>8994</v>
      </c>
      <c r="BN3054" t="s">
        <v>8994</v>
      </c>
      <c r="BO3054" t="s">
        <v>8994</v>
      </c>
      <c r="BQ3054" t="e">
        <f t="shared" si="1152"/>
        <v>#DIV/0!</v>
      </c>
      <c r="BR3054">
        <f t="shared" si="1153"/>
        <v>-1</v>
      </c>
    </row>
    <row r="3055" spans="1:70" hidden="1" x14ac:dyDescent="0.3">
      <c r="A3055" t="s">
        <v>10113</v>
      </c>
      <c r="B3055" t="s">
        <v>10114</v>
      </c>
      <c r="C3055" t="str">
        <f>VLOOKUP(historical_emissions[[#This Row],[Country]],'Liste-Pays'!A:B,2,0)</f>
        <v>MEA</v>
      </c>
      <c r="D3055" t="s">
        <v>41</v>
      </c>
      <c r="E3055" t="s">
        <v>1048</v>
      </c>
      <c r="F3055" t="s">
        <v>148</v>
      </c>
      <c r="G3055" t="s">
        <v>44</v>
      </c>
      <c r="H3055" t="e">
        <f t="shared" si="1130"/>
        <v>#DIV/0!</v>
      </c>
      <c r="I3055" t="e">
        <f t="shared" si="1131"/>
        <v>#DIV/0!</v>
      </c>
      <c r="J3055" t="e">
        <f t="shared" si="1132"/>
        <v>#DIV/0!</v>
      </c>
      <c r="K3055" t="e">
        <f t="shared" si="1133"/>
        <v>#DIV/0!</v>
      </c>
      <c r="L3055" t="e">
        <f t="shared" si="1134"/>
        <v>#DIV/0!</v>
      </c>
      <c r="M3055" t="e">
        <f t="shared" si="1135"/>
        <v>#DIV/0!</v>
      </c>
      <c r="N3055" t="e">
        <f t="shared" si="1136"/>
        <v>#DIV/0!</v>
      </c>
      <c r="O3055" t="e">
        <f t="shared" si="1137"/>
        <v>#DIV/0!</v>
      </c>
      <c r="P3055" t="e">
        <f t="shared" si="1138"/>
        <v>#DIV/0!</v>
      </c>
      <c r="Q3055" t="e">
        <f t="shared" si="1139"/>
        <v>#DIV/0!</v>
      </c>
      <c r="R3055" t="e">
        <f t="shared" si="1140"/>
        <v>#DIV/0!</v>
      </c>
      <c r="S3055" t="e">
        <f t="shared" si="1141"/>
        <v>#DIV/0!</v>
      </c>
      <c r="T3055" t="e">
        <f t="shared" si="1142"/>
        <v>#DIV/0!</v>
      </c>
      <c r="U3055" t="e">
        <f t="shared" si="1143"/>
        <v>#DIV/0!</v>
      </c>
      <c r="V3055" t="e">
        <f t="shared" si="1144"/>
        <v>#DIV/0!</v>
      </c>
      <c r="W3055" t="e">
        <f t="shared" si="1145"/>
        <v>#DIV/0!</v>
      </c>
      <c r="X3055" t="e">
        <f t="shared" si="1146"/>
        <v>#DIV/0!</v>
      </c>
      <c r="Y3055" t="e">
        <f t="shared" si="1147"/>
        <v>#DIV/0!</v>
      </c>
      <c r="Z3055" s="1" t="e">
        <f t="shared" si="1148"/>
        <v>#DIV/0!</v>
      </c>
      <c r="AA3055" s="1" t="e">
        <f t="shared" si="1148"/>
        <v>#DIV/0!</v>
      </c>
      <c r="AB3055" s="1" t="e">
        <f t="shared" si="1148"/>
        <v>#DIV/0!</v>
      </c>
      <c r="AC3055" s="1" t="e">
        <f t="shared" si="1148"/>
        <v>#DIV/0!</v>
      </c>
      <c r="AD3055" s="1" t="e">
        <f t="shared" si="1149"/>
        <v>#DIV/0!</v>
      </c>
      <c r="AE3055" s="1" t="e">
        <f t="shared" si="1149"/>
        <v>#DIV/0!</v>
      </c>
      <c r="AF3055" s="1" t="e">
        <f t="shared" si="1149"/>
        <v>#DIV/0!</v>
      </c>
      <c r="AG3055" s="1" t="e">
        <f t="shared" si="1150"/>
        <v>#DIV/0!</v>
      </c>
      <c r="AH3055" s="1" t="e">
        <f t="shared" si="1150"/>
        <v>#DIV/0!</v>
      </c>
      <c r="AI3055" s="1" t="e">
        <f t="shared" si="1151"/>
        <v>#DIV/0!</v>
      </c>
      <c r="AJ3055">
        <v>0.01</v>
      </c>
      <c r="AK3055">
        <v>0</v>
      </c>
      <c r="AL3055">
        <v>0</v>
      </c>
      <c r="AM3055">
        <v>0</v>
      </c>
      <c r="AN3055" t="s">
        <v>10376</v>
      </c>
      <c r="AO3055" t="s">
        <v>8310</v>
      </c>
      <c r="AP3055" t="s">
        <v>8310</v>
      </c>
      <c r="AQ3055" t="s">
        <v>8310</v>
      </c>
      <c r="AR3055" t="s">
        <v>8310</v>
      </c>
      <c r="AS3055" t="s">
        <v>8310</v>
      </c>
      <c r="AT3055" t="s">
        <v>8310</v>
      </c>
      <c r="AU3055">
        <v>0</v>
      </c>
      <c r="AV3055">
        <v>0</v>
      </c>
      <c r="AW3055" t="s">
        <v>8310</v>
      </c>
      <c r="AX3055" t="s">
        <v>8310</v>
      </c>
      <c r="AY3055" t="s">
        <v>8310</v>
      </c>
      <c r="AZ3055" t="s">
        <v>8310</v>
      </c>
      <c r="BA3055" t="s">
        <v>8310</v>
      </c>
      <c r="BB3055" t="s">
        <v>8310</v>
      </c>
      <c r="BC3055" t="s">
        <v>8310</v>
      </c>
      <c r="BD3055" t="s">
        <v>8310</v>
      </c>
      <c r="BE3055" t="s">
        <v>8310</v>
      </c>
      <c r="BF3055">
        <v>0</v>
      </c>
      <c r="BG3055" t="s">
        <v>8310</v>
      </c>
      <c r="BH3055" t="s">
        <v>8310</v>
      </c>
      <c r="BI3055" t="s">
        <v>8310</v>
      </c>
      <c r="BJ3055" t="s">
        <v>8310</v>
      </c>
      <c r="BK3055" t="s">
        <v>8310</v>
      </c>
      <c r="BL3055" t="s">
        <v>8310</v>
      </c>
      <c r="BM3055" t="s">
        <v>8310</v>
      </c>
      <c r="BN3055" t="s">
        <v>8310</v>
      </c>
      <c r="BO3055" t="s">
        <v>8310</v>
      </c>
      <c r="BP3055">
        <v>0</v>
      </c>
      <c r="BQ3055" t="e">
        <f t="shared" si="1152"/>
        <v>#DIV/0!</v>
      </c>
      <c r="BR3055" t="e">
        <f t="shared" si="1153"/>
        <v>#DIV/0!</v>
      </c>
    </row>
    <row r="3056" spans="1:70" hidden="1" x14ac:dyDescent="0.3">
      <c r="A3056" t="s">
        <v>10113</v>
      </c>
      <c r="B3056" t="s">
        <v>10114</v>
      </c>
      <c r="C3056" t="str">
        <f>VLOOKUP(historical_emissions[[#This Row],[Country]],'Liste-Pays'!A:B,2,0)</f>
        <v>MEA</v>
      </c>
      <c r="D3056" t="s">
        <v>41</v>
      </c>
      <c r="E3056" t="s">
        <v>328</v>
      </c>
      <c r="F3056" t="s">
        <v>302</v>
      </c>
      <c r="G3056" t="s">
        <v>44</v>
      </c>
      <c r="H3056">
        <f t="shared" si="1130"/>
        <v>0.01</v>
      </c>
      <c r="I3056">
        <f t="shared" si="1131"/>
        <v>0.01</v>
      </c>
      <c r="J3056">
        <f t="shared" si="1132"/>
        <v>0.01</v>
      </c>
      <c r="K3056">
        <f t="shared" si="1133"/>
        <v>0.01</v>
      </c>
      <c r="L3056">
        <f t="shared" si="1134"/>
        <v>0.01</v>
      </c>
      <c r="M3056">
        <f t="shared" si="1135"/>
        <v>0.01</v>
      </c>
      <c r="N3056">
        <f t="shared" si="1136"/>
        <v>0.01</v>
      </c>
      <c r="O3056">
        <f t="shared" si="1137"/>
        <v>0.01</v>
      </c>
      <c r="P3056">
        <f t="shared" si="1138"/>
        <v>0.01</v>
      </c>
      <c r="Q3056">
        <f t="shared" si="1139"/>
        <v>0.01</v>
      </c>
      <c r="R3056">
        <f t="shared" si="1140"/>
        <v>0.01</v>
      </c>
      <c r="S3056">
        <f t="shared" si="1141"/>
        <v>0.01</v>
      </c>
      <c r="T3056">
        <f t="shared" si="1142"/>
        <v>0.01</v>
      </c>
      <c r="U3056">
        <f t="shared" si="1143"/>
        <v>0.01</v>
      </c>
      <c r="V3056">
        <f t="shared" si="1144"/>
        <v>0.01</v>
      </c>
      <c r="W3056">
        <f t="shared" si="1145"/>
        <v>0.01</v>
      </c>
      <c r="X3056">
        <f t="shared" si="1146"/>
        <v>0.01</v>
      </c>
      <c r="Y3056">
        <f t="shared" si="1147"/>
        <v>0.01</v>
      </c>
      <c r="Z3056" s="1">
        <f t="shared" si="1148"/>
        <v>0.01</v>
      </c>
      <c r="AA3056" s="1">
        <f t="shared" si="1148"/>
        <v>0.01</v>
      </c>
      <c r="AB3056" s="1">
        <f t="shared" si="1148"/>
        <v>0.01</v>
      </c>
      <c r="AC3056" s="1">
        <f t="shared" si="1148"/>
        <v>0.01</v>
      </c>
      <c r="AD3056" s="1">
        <f t="shared" si="1149"/>
        <v>0.01</v>
      </c>
      <c r="AE3056" s="1">
        <f t="shared" si="1149"/>
        <v>0.01</v>
      </c>
      <c r="AF3056" s="1">
        <f t="shared" si="1149"/>
        <v>0.01</v>
      </c>
      <c r="AG3056" s="1">
        <f t="shared" si="1150"/>
        <v>0.01</v>
      </c>
      <c r="AH3056" s="1">
        <f t="shared" si="1150"/>
        <v>0.01</v>
      </c>
      <c r="AI3056" s="1">
        <f t="shared" si="1151"/>
        <v>0.01</v>
      </c>
      <c r="AJ3056">
        <v>0.01</v>
      </c>
      <c r="AK3056">
        <v>0.01</v>
      </c>
      <c r="AL3056">
        <v>0.01</v>
      </c>
      <c r="AM3056">
        <v>0.01</v>
      </c>
      <c r="AN3056" t="s">
        <v>10376</v>
      </c>
      <c r="AO3056" t="s">
        <v>10376</v>
      </c>
      <c r="AP3056" t="s">
        <v>10376</v>
      </c>
      <c r="AQ3056" t="s">
        <v>10376</v>
      </c>
      <c r="AR3056" t="s">
        <v>10376</v>
      </c>
      <c r="AS3056" t="s">
        <v>10376</v>
      </c>
      <c r="AT3056" t="s">
        <v>10376</v>
      </c>
      <c r="AU3056">
        <v>0.01</v>
      </c>
      <c r="AV3056">
        <v>0.01</v>
      </c>
      <c r="AW3056" t="s">
        <v>10376</v>
      </c>
      <c r="AX3056" t="s">
        <v>10376</v>
      </c>
      <c r="AY3056" t="s">
        <v>10376</v>
      </c>
      <c r="AZ3056" t="s">
        <v>10376</v>
      </c>
      <c r="BA3056" t="s">
        <v>10376</v>
      </c>
      <c r="BB3056" t="s">
        <v>10376</v>
      </c>
      <c r="BC3056" t="s">
        <v>10376</v>
      </c>
      <c r="BD3056" t="s">
        <v>10376</v>
      </c>
      <c r="BE3056" t="s">
        <v>10376</v>
      </c>
      <c r="BF3056">
        <v>0.01</v>
      </c>
      <c r="BG3056" t="s">
        <v>10376</v>
      </c>
      <c r="BH3056" t="s">
        <v>10376</v>
      </c>
      <c r="BI3056" t="s">
        <v>10376</v>
      </c>
      <c r="BJ3056" t="s">
        <v>10376</v>
      </c>
      <c r="BK3056" t="s">
        <v>10376</v>
      </c>
      <c r="BL3056" t="s">
        <v>10376</v>
      </c>
      <c r="BM3056" t="s">
        <v>10376</v>
      </c>
      <c r="BN3056" t="s">
        <v>8310</v>
      </c>
      <c r="BO3056" t="s">
        <v>10376</v>
      </c>
      <c r="BP3056">
        <v>0</v>
      </c>
      <c r="BQ3056">
        <f t="shared" si="1152"/>
        <v>0</v>
      </c>
      <c r="BR3056">
        <f t="shared" si="1153"/>
        <v>0</v>
      </c>
    </row>
    <row r="3057" spans="1:70" hidden="1" x14ac:dyDescent="0.3">
      <c r="A3057" t="s">
        <v>9840</v>
      </c>
      <c r="B3057" t="s">
        <v>9841</v>
      </c>
      <c r="C3057" t="str">
        <f>VLOOKUP(historical_emissions[[#This Row],[Country]],'Liste-Pays'!A:B,2,0)</f>
        <v>AFR</v>
      </c>
      <c r="D3057" t="s">
        <v>41</v>
      </c>
      <c r="E3057" t="s">
        <v>328</v>
      </c>
      <c r="F3057" t="s">
        <v>43</v>
      </c>
      <c r="G3057" t="s">
        <v>44</v>
      </c>
      <c r="H3057" t="e">
        <f t="shared" si="1130"/>
        <v>#DIV/0!</v>
      </c>
      <c r="I3057" t="e">
        <f t="shared" si="1131"/>
        <v>#DIV/0!</v>
      </c>
      <c r="J3057" t="e">
        <f t="shared" si="1132"/>
        <v>#DIV/0!</v>
      </c>
      <c r="K3057" t="e">
        <f t="shared" si="1133"/>
        <v>#DIV/0!</v>
      </c>
      <c r="L3057" t="e">
        <f t="shared" si="1134"/>
        <v>#DIV/0!</v>
      </c>
      <c r="M3057" t="e">
        <f t="shared" si="1135"/>
        <v>#DIV/0!</v>
      </c>
      <c r="N3057" t="e">
        <f t="shared" si="1136"/>
        <v>#DIV/0!</v>
      </c>
      <c r="O3057" t="e">
        <f t="shared" si="1137"/>
        <v>#DIV/0!</v>
      </c>
      <c r="P3057" t="e">
        <f t="shared" si="1138"/>
        <v>#DIV/0!</v>
      </c>
      <c r="Q3057" t="e">
        <f t="shared" si="1139"/>
        <v>#DIV/0!</v>
      </c>
      <c r="R3057" t="e">
        <f t="shared" si="1140"/>
        <v>#DIV/0!</v>
      </c>
      <c r="S3057" t="e">
        <f t="shared" si="1141"/>
        <v>#DIV/0!</v>
      </c>
      <c r="T3057" t="e">
        <f t="shared" si="1142"/>
        <v>#DIV/0!</v>
      </c>
      <c r="U3057" t="e">
        <f t="shared" si="1143"/>
        <v>#DIV/0!</v>
      </c>
      <c r="V3057" t="e">
        <f t="shared" si="1144"/>
        <v>#DIV/0!</v>
      </c>
      <c r="W3057" t="e">
        <f t="shared" si="1145"/>
        <v>#DIV/0!</v>
      </c>
      <c r="X3057" t="e">
        <f t="shared" si="1146"/>
        <v>#DIV/0!</v>
      </c>
      <c r="Y3057" t="e">
        <f t="shared" si="1147"/>
        <v>#DIV/0!</v>
      </c>
      <c r="Z3057" s="1">
        <f t="shared" si="1148"/>
        <v>0</v>
      </c>
      <c r="AA3057" s="1">
        <f t="shared" si="1148"/>
        <v>0</v>
      </c>
      <c r="AB3057" s="1">
        <f t="shared" si="1148"/>
        <v>0</v>
      </c>
      <c r="AC3057" s="1">
        <f t="shared" si="1148"/>
        <v>0</v>
      </c>
      <c r="AD3057" s="1">
        <f t="shared" si="1149"/>
        <v>0</v>
      </c>
      <c r="AE3057" s="1">
        <f t="shared" si="1149"/>
        <v>0</v>
      </c>
      <c r="AF3057" s="1">
        <f t="shared" si="1149"/>
        <v>0</v>
      </c>
      <c r="AG3057" s="1">
        <f t="shared" si="1150"/>
        <v>0</v>
      </c>
      <c r="AH3057" s="1">
        <f t="shared" si="1150"/>
        <v>0</v>
      </c>
      <c r="AI3057" s="1">
        <f t="shared" si="1151"/>
        <v>0</v>
      </c>
      <c r="AJ3057">
        <v>0.01</v>
      </c>
      <c r="AK3057">
        <v>0.01</v>
      </c>
      <c r="AL3057">
        <v>0</v>
      </c>
      <c r="AM3057">
        <v>0</v>
      </c>
      <c r="AN3057" t="s">
        <v>8310</v>
      </c>
      <c r="AO3057" t="s">
        <v>8310</v>
      </c>
      <c r="AP3057" t="s">
        <v>8310</v>
      </c>
      <c r="AQ3057" t="s">
        <v>8310</v>
      </c>
      <c r="AR3057" t="s">
        <v>8310</v>
      </c>
      <c r="AS3057" t="s">
        <v>8994</v>
      </c>
      <c r="AT3057" t="s">
        <v>8994</v>
      </c>
      <c r="AV3057"/>
      <c r="AW3057" t="s">
        <v>8994</v>
      </c>
      <c r="AX3057" t="s">
        <v>8310</v>
      </c>
      <c r="AY3057" t="s">
        <v>8310</v>
      </c>
      <c r="AZ3057" t="s">
        <v>8310</v>
      </c>
      <c r="BA3057" t="s">
        <v>8310</v>
      </c>
      <c r="BB3057" t="s">
        <v>8310</v>
      </c>
      <c r="BC3057" t="s">
        <v>8310</v>
      </c>
      <c r="BD3057" t="s">
        <v>8310</v>
      </c>
      <c r="BE3057" t="s">
        <v>10376</v>
      </c>
      <c r="BF3057">
        <v>0.01</v>
      </c>
      <c r="BG3057" t="s">
        <v>10376</v>
      </c>
      <c r="BH3057" t="s">
        <v>10376</v>
      </c>
      <c r="BI3057" t="s">
        <v>10376</v>
      </c>
      <c r="BJ3057" t="s">
        <v>10376</v>
      </c>
      <c r="BK3057" t="s">
        <v>10372</v>
      </c>
      <c r="BL3057" t="s">
        <v>10372</v>
      </c>
      <c r="BM3057" t="s">
        <v>10372</v>
      </c>
      <c r="BN3057" t="s">
        <v>10372</v>
      </c>
      <c r="BO3057" t="s">
        <v>10372</v>
      </c>
      <c r="BP3057">
        <v>0.02</v>
      </c>
      <c r="BQ3057">
        <f t="shared" si="1152"/>
        <v>-1</v>
      </c>
      <c r="BR3057" t="e">
        <f t="shared" si="1153"/>
        <v>#DIV/0!</v>
      </c>
    </row>
    <row r="3058" spans="1:70" hidden="1" x14ac:dyDescent="0.3">
      <c r="A3058" t="s">
        <v>6120</v>
      </c>
      <c r="B3058" t="s">
        <v>6121</v>
      </c>
      <c r="C3058" t="str">
        <f>VLOOKUP(historical_emissions[[#This Row],[Country]],'Liste-Pays'!A:B,2,0)</f>
        <v>AFR</v>
      </c>
      <c r="D3058" t="s">
        <v>41</v>
      </c>
      <c r="E3058" t="s">
        <v>328</v>
      </c>
      <c r="F3058" t="s">
        <v>302</v>
      </c>
      <c r="G3058" t="s">
        <v>44</v>
      </c>
      <c r="H3058">
        <f t="shared" si="1130"/>
        <v>0.01</v>
      </c>
      <c r="I3058">
        <f t="shared" si="1131"/>
        <v>0.01</v>
      </c>
      <c r="J3058">
        <f t="shared" si="1132"/>
        <v>0.01</v>
      </c>
      <c r="K3058">
        <f t="shared" si="1133"/>
        <v>0.01</v>
      </c>
      <c r="L3058">
        <f t="shared" si="1134"/>
        <v>0.01</v>
      </c>
      <c r="M3058">
        <f t="shared" si="1135"/>
        <v>0.01</v>
      </c>
      <c r="N3058">
        <f t="shared" si="1136"/>
        <v>0.01</v>
      </c>
      <c r="O3058">
        <f t="shared" si="1137"/>
        <v>0.01</v>
      </c>
      <c r="P3058">
        <f t="shared" si="1138"/>
        <v>0.01</v>
      </c>
      <c r="Q3058">
        <f t="shared" si="1139"/>
        <v>0.01</v>
      </c>
      <c r="R3058">
        <f t="shared" si="1140"/>
        <v>0.01</v>
      </c>
      <c r="S3058">
        <f t="shared" si="1141"/>
        <v>0.01</v>
      </c>
      <c r="T3058">
        <f t="shared" si="1142"/>
        <v>0.01</v>
      </c>
      <c r="U3058">
        <f t="shared" si="1143"/>
        <v>0.01</v>
      </c>
      <c r="V3058">
        <f t="shared" si="1144"/>
        <v>0.01</v>
      </c>
      <c r="W3058">
        <f t="shared" si="1145"/>
        <v>0.01</v>
      </c>
      <c r="X3058">
        <f t="shared" si="1146"/>
        <v>0.01</v>
      </c>
      <c r="Y3058">
        <f t="shared" si="1147"/>
        <v>0.01</v>
      </c>
      <c r="Z3058" s="1">
        <f t="shared" si="1148"/>
        <v>0.01</v>
      </c>
      <c r="AA3058" s="1">
        <f t="shared" si="1148"/>
        <v>0.01</v>
      </c>
      <c r="AB3058" s="1">
        <f t="shared" si="1148"/>
        <v>0.01</v>
      </c>
      <c r="AC3058" s="1">
        <f t="shared" si="1148"/>
        <v>0.01</v>
      </c>
      <c r="AD3058" s="1">
        <f t="shared" si="1149"/>
        <v>0.01</v>
      </c>
      <c r="AE3058" s="1">
        <f t="shared" si="1149"/>
        <v>0.01</v>
      </c>
      <c r="AF3058" s="1">
        <f t="shared" si="1149"/>
        <v>0.01</v>
      </c>
      <c r="AG3058" s="1">
        <f t="shared" si="1150"/>
        <v>0.01</v>
      </c>
      <c r="AH3058" s="1">
        <f t="shared" si="1150"/>
        <v>0.01</v>
      </c>
      <c r="AI3058" s="1">
        <f t="shared" si="1151"/>
        <v>0.01</v>
      </c>
      <c r="AJ3058">
        <v>0.01</v>
      </c>
      <c r="AK3058">
        <v>0.01</v>
      </c>
      <c r="AL3058">
        <v>0.01</v>
      </c>
      <c r="AM3058">
        <v>0.01</v>
      </c>
      <c r="AN3058" t="s">
        <v>10376</v>
      </c>
      <c r="AO3058" t="s">
        <v>10376</v>
      </c>
      <c r="AP3058" t="s">
        <v>10376</v>
      </c>
      <c r="AQ3058" t="s">
        <v>10376</v>
      </c>
      <c r="AR3058" t="s">
        <v>10376</v>
      </c>
      <c r="AS3058" t="s">
        <v>10376</v>
      </c>
      <c r="AT3058" t="s">
        <v>10376</v>
      </c>
      <c r="AU3058">
        <v>0.01</v>
      </c>
      <c r="AV3058">
        <v>0.01</v>
      </c>
      <c r="AW3058" t="s">
        <v>10376</v>
      </c>
      <c r="AX3058" t="s">
        <v>10376</v>
      </c>
      <c r="AY3058" t="s">
        <v>10376</v>
      </c>
      <c r="AZ3058" t="s">
        <v>10376</v>
      </c>
      <c r="BA3058" t="s">
        <v>10376</v>
      </c>
      <c r="BB3058" t="s">
        <v>10376</v>
      </c>
      <c r="BC3058" t="s">
        <v>10376</v>
      </c>
      <c r="BD3058" t="s">
        <v>10376</v>
      </c>
      <c r="BE3058" t="s">
        <v>10376</v>
      </c>
      <c r="BF3058">
        <v>0.01</v>
      </c>
      <c r="BG3058" t="s">
        <v>10376</v>
      </c>
      <c r="BH3058" t="s">
        <v>10376</v>
      </c>
      <c r="BI3058" t="s">
        <v>10376</v>
      </c>
      <c r="BJ3058" t="s">
        <v>10376</v>
      </c>
      <c r="BK3058" t="s">
        <v>10376</v>
      </c>
      <c r="BL3058" t="s">
        <v>10376</v>
      </c>
      <c r="BM3058" t="s">
        <v>10376</v>
      </c>
      <c r="BN3058" t="s">
        <v>10376</v>
      </c>
      <c r="BO3058" t="s">
        <v>10376</v>
      </c>
      <c r="BP3058">
        <v>0.01</v>
      </c>
      <c r="BQ3058">
        <f t="shared" si="1152"/>
        <v>0</v>
      </c>
      <c r="BR3058">
        <f t="shared" si="1153"/>
        <v>0</v>
      </c>
    </row>
    <row r="3059" spans="1:70" hidden="1" x14ac:dyDescent="0.3">
      <c r="A3059" t="s">
        <v>10443</v>
      </c>
      <c r="B3059" t="s">
        <v>10444</v>
      </c>
      <c r="C3059" t="str">
        <f>VLOOKUP(historical_emissions[[#This Row],[Country]],'Liste-Pays'!A:B,2,0)</f>
        <v>CSA</v>
      </c>
      <c r="D3059" t="s">
        <v>41</v>
      </c>
      <c r="E3059" t="s">
        <v>174</v>
      </c>
      <c r="F3059" t="s">
        <v>43</v>
      </c>
      <c r="G3059" t="s">
        <v>44</v>
      </c>
      <c r="H3059" t="e">
        <f t="shared" si="1130"/>
        <v>#DIV/0!</v>
      </c>
      <c r="I3059" t="e">
        <f t="shared" si="1131"/>
        <v>#DIV/0!</v>
      </c>
      <c r="J3059" t="e">
        <f t="shared" si="1132"/>
        <v>#DIV/0!</v>
      </c>
      <c r="K3059" t="e">
        <f t="shared" si="1133"/>
        <v>#DIV/0!</v>
      </c>
      <c r="L3059" t="e">
        <f t="shared" si="1134"/>
        <v>#DIV/0!</v>
      </c>
      <c r="M3059" t="e">
        <f t="shared" si="1135"/>
        <v>#DIV/0!</v>
      </c>
      <c r="N3059" t="e">
        <f t="shared" si="1136"/>
        <v>#DIV/0!</v>
      </c>
      <c r="O3059" t="e">
        <f t="shared" si="1137"/>
        <v>#DIV/0!</v>
      </c>
      <c r="P3059" t="e">
        <f t="shared" si="1138"/>
        <v>#DIV/0!</v>
      </c>
      <c r="Q3059" t="e">
        <f t="shared" si="1139"/>
        <v>#DIV/0!</v>
      </c>
      <c r="R3059" t="e">
        <f t="shared" si="1140"/>
        <v>#DIV/0!</v>
      </c>
      <c r="S3059" t="e">
        <f t="shared" si="1141"/>
        <v>#DIV/0!</v>
      </c>
      <c r="T3059" t="e">
        <f t="shared" si="1142"/>
        <v>#DIV/0!</v>
      </c>
      <c r="U3059" t="e">
        <f t="shared" si="1143"/>
        <v>#DIV/0!</v>
      </c>
      <c r="V3059" t="e">
        <f t="shared" si="1144"/>
        <v>#DIV/0!</v>
      </c>
      <c r="W3059" t="e">
        <f t="shared" si="1145"/>
        <v>#DIV/0!</v>
      </c>
      <c r="X3059" t="e">
        <f t="shared" si="1146"/>
        <v>#DIV/0!</v>
      </c>
      <c r="Y3059" t="e">
        <f t="shared" si="1147"/>
        <v>#DIV/0!</v>
      </c>
      <c r="Z3059" s="1" t="e">
        <f t="shared" si="1148"/>
        <v>#DIV/0!</v>
      </c>
      <c r="AA3059" s="1" t="e">
        <f t="shared" si="1148"/>
        <v>#DIV/0!</v>
      </c>
      <c r="AB3059" s="1" t="e">
        <f t="shared" si="1148"/>
        <v>#DIV/0!</v>
      </c>
      <c r="AC3059" s="1" t="e">
        <f t="shared" si="1148"/>
        <v>#DIV/0!</v>
      </c>
      <c r="AD3059" s="1" t="e">
        <f t="shared" si="1149"/>
        <v>#DIV/0!</v>
      </c>
      <c r="AE3059" s="1" t="e">
        <f t="shared" si="1149"/>
        <v>#DIV/0!</v>
      </c>
      <c r="AF3059" s="1" t="e">
        <f t="shared" si="1149"/>
        <v>#DIV/0!</v>
      </c>
      <c r="AG3059" s="1" t="e">
        <f t="shared" si="1150"/>
        <v>#DIV/0!</v>
      </c>
      <c r="AH3059" s="1" t="e">
        <f t="shared" si="1150"/>
        <v>#DIV/0!</v>
      </c>
      <c r="AI3059" s="1" t="e">
        <f t="shared" si="1151"/>
        <v>#DIV/0!</v>
      </c>
      <c r="AJ3059">
        <v>0.01</v>
      </c>
      <c r="AK3059">
        <v>0.01</v>
      </c>
      <c r="AL3059">
        <v>0.01</v>
      </c>
      <c r="AM3059">
        <v>0.01</v>
      </c>
      <c r="AN3059" t="s">
        <v>10376</v>
      </c>
      <c r="AO3059" t="s">
        <v>10376</v>
      </c>
      <c r="AP3059" t="s">
        <v>10376</v>
      </c>
      <c r="AQ3059" t="s">
        <v>10376</v>
      </c>
      <c r="AR3059" t="s">
        <v>10376</v>
      </c>
      <c r="AS3059" t="s">
        <v>10376</v>
      </c>
      <c r="AT3059" t="s">
        <v>10376</v>
      </c>
      <c r="AU3059">
        <v>0.01</v>
      </c>
      <c r="AV3059">
        <v>0.01</v>
      </c>
      <c r="AW3059" t="s">
        <v>8310</v>
      </c>
      <c r="AX3059" t="s">
        <v>8310</v>
      </c>
      <c r="AY3059" t="s">
        <v>8310</v>
      </c>
      <c r="AZ3059" t="s">
        <v>8310</v>
      </c>
      <c r="BA3059" t="s">
        <v>8310</v>
      </c>
      <c r="BB3059" t="s">
        <v>8310</v>
      </c>
      <c r="BC3059" t="s">
        <v>8310</v>
      </c>
      <c r="BD3059" t="s">
        <v>8310</v>
      </c>
      <c r="BE3059" t="s">
        <v>8310</v>
      </c>
      <c r="BF3059">
        <v>0</v>
      </c>
      <c r="BG3059" t="s">
        <v>8310</v>
      </c>
      <c r="BH3059" t="s">
        <v>8310</v>
      </c>
      <c r="BI3059" t="s">
        <v>8310</v>
      </c>
      <c r="BJ3059" t="s">
        <v>8310</v>
      </c>
      <c r="BK3059" t="s">
        <v>8310</v>
      </c>
      <c r="BL3059" t="s">
        <v>8310</v>
      </c>
      <c r="BM3059" t="s">
        <v>8310</v>
      </c>
      <c r="BN3059" t="s">
        <v>8310</v>
      </c>
      <c r="BO3059" t="s">
        <v>8310</v>
      </c>
      <c r="BP3059">
        <v>0</v>
      </c>
      <c r="BQ3059" t="e">
        <f t="shared" si="1152"/>
        <v>#DIV/0!</v>
      </c>
      <c r="BR3059">
        <f t="shared" si="1153"/>
        <v>0</v>
      </c>
    </row>
    <row r="3060" spans="1:70" hidden="1" x14ac:dyDescent="0.3">
      <c r="A3060" t="s">
        <v>10443</v>
      </c>
      <c r="B3060" t="s">
        <v>10444</v>
      </c>
      <c r="C3060" t="str">
        <f>VLOOKUP(historical_emissions[[#This Row],[Country]],'Liste-Pays'!A:B,2,0)</f>
        <v>CSA</v>
      </c>
      <c r="D3060" t="s">
        <v>41</v>
      </c>
      <c r="E3060" t="s">
        <v>1048</v>
      </c>
      <c r="F3060" t="s">
        <v>43</v>
      </c>
      <c r="G3060" t="s">
        <v>44</v>
      </c>
      <c r="H3060" t="e">
        <f t="shared" si="1130"/>
        <v>#DIV/0!</v>
      </c>
      <c r="I3060" t="e">
        <f t="shared" si="1131"/>
        <v>#DIV/0!</v>
      </c>
      <c r="J3060" t="e">
        <f t="shared" si="1132"/>
        <v>#DIV/0!</v>
      </c>
      <c r="K3060" t="e">
        <f t="shared" si="1133"/>
        <v>#DIV/0!</v>
      </c>
      <c r="L3060" t="e">
        <f t="shared" si="1134"/>
        <v>#DIV/0!</v>
      </c>
      <c r="M3060" t="e">
        <f t="shared" si="1135"/>
        <v>#DIV/0!</v>
      </c>
      <c r="N3060" t="e">
        <f t="shared" si="1136"/>
        <v>#DIV/0!</v>
      </c>
      <c r="O3060" t="e">
        <f t="shared" si="1137"/>
        <v>#DIV/0!</v>
      </c>
      <c r="P3060" t="e">
        <f t="shared" si="1138"/>
        <v>#DIV/0!</v>
      </c>
      <c r="Q3060" t="e">
        <f t="shared" si="1139"/>
        <v>#DIV/0!</v>
      </c>
      <c r="R3060" t="e">
        <f t="shared" si="1140"/>
        <v>#DIV/0!</v>
      </c>
      <c r="S3060" t="e">
        <f t="shared" si="1141"/>
        <v>#DIV/0!</v>
      </c>
      <c r="T3060" t="e">
        <f t="shared" si="1142"/>
        <v>#DIV/0!</v>
      </c>
      <c r="U3060" t="e">
        <f t="shared" si="1143"/>
        <v>#DIV/0!</v>
      </c>
      <c r="V3060" t="e">
        <f t="shared" si="1144"/>
        <v>#DIV/0!</v>
      </c>
      <c r="W3060" t="e">
        <f t="shared" si="1145"/>
        <v>#DIV/0!</v>
      </c>
      <c r="X3060" t="e">
        <f t="shared" si="1146"/>
        <v>#DIV/0!</v>
      </c>
      <c r="Y3060" t="e">
        <f t="shared" si="1147"/>
        <v>#DIV/0!</v>
      </c>
      <c r="Z3060" s="1" t="e">
        <f t="shared" si="1148"/>
        <v>#DIV/0!</v>
      </c>
      <c r="AA3060" s="1" t="e">
        <f t="shared" si="1148"/>
        <v>#DIV/0!</v>
      </c>
      <c r="AB3060" s="1" t="e">
        <f t="shared" si="1148"/>
        <v>#DIV/0!</v>
      </c>
      <c r="AC3060" s="1" t="e">
        <f t="shared" si="1148"/>
        <v>#DIV/0!</v>
      </c>
      <c r="AD3060" s="1" t="e">
        <f t="shared" si="1149"/>
        <v>#DIV/0!</v>
      </c>
      <c r="AE3060" s="1" t="e">
        <f t="shared" si="1149"/>
        <v>#DIV/0!</v>
      </c>
      <c r="AF3060" s="1" t="e">
        <f t="shared" si="1149"/>
        <v>#DIV/0!</v>
      </c>
      <c r="AG3060" s="1" t="e">
        <f t="shared" si="1150"/>
        <v>#DIV/0!</v>
      </c>
      <c r="AH3060" s="1" t="e">
        <f t="shared" si="1150"/>
        <v>#DIV/0!</v>
      </c>
      <c r="AI3060" s="1" t="e">
        <f t="shared" si="1151"/>
        <v>#DIV/0!</v>
      </c>
      <c r="AJ3060">
        <v>0.01</v>
      </c>
      <c r="AK3060">
        <v>0.01</v>
      </c>
      <c r="AL3060">
        <v>0.01</v>
      </c>
      <c r="AM3060">
        <v>0.01</v>
      </c>
      <c r="AN3060" t="s">
        <v>10376</v>
      </c>
      <c r="AO3060" t="s">
        <v>10376</v>
      </c>
      <c r="AP3060" t="s">
        <v>10376</v>
      </c>
      <c r="AQ3060" t="s">
        <v>10376</v>
      </c>
      <c r="AR3060" t="s">
        <v>10376</v>
      </c>
      <c r="AS3060" t="s">
        <v>10376</v>
      </c>
      <c r="AT3060" t="s">
        <v>10376</v>
      </c>
      <c r="AU3060">
        <v>0.01</v>
      </c>
      <c r="AV3060">
        <v>0.01</v>
      </c>
      <c r="AW3060" t="s">
        <v>8310</v>
      </c>
      <c r="AX3060" t="s">
        <v>8310</v>
      </c>
      <c r="AY3060" t="s">
        <v>8310</v>
      </c>
      <c r="AZ3060" t="s">
        <v>8310</v>
      </c>
      <c r="BA3060" t="s">
        <v>8310</v>
      </c>
      <c r="BB3060" t="s">
        <v>8310</v>
      </c>
      <c r="BC3060" t="s">
        <v>8310</v>
      </c>
      <c r="BD3060" t="s">
        <v>8310</v>
      </c>
      <c r="BE3060" t="s">
        <v>8310</v>
      </c>
      <c r="BF3060">
        <v>0</v>
      </c>
      <c r="BG3060" t="s">
        <v>8310</v>
      </c>
      <c r="BH3060" t="s">
        <v>8310</v>
      </c>
      <c r="BI3060" t="s">
        <v>8310</v>
      </c>
      <c r="BJ3060" t="s">
        <v>8310</v>
      </c>
      <c r="BK3060" t="s">
        <v>8310</v>
      </c>
      <c r="BL3060" t="s">
        <v>8310</v>
      </c>
      <c r="BM3060" t="s">
        <v>8310</v>
      </c>
      <c r="BN3060" t="s">
        <v>8310</v>
      </c>
      <c r="BO3060" t="s">
        <v>8310</v>
      </c>
      <c r="BP3060">
        <v>0</v>
      </c>
      <c r="BQ3060" t="e">
        <f t="shared" si="1152"/>
        <v>#DIV/0!</v>
      </c>
      <c r="BR3060">
        <f t="shared" si="1153"/>
        <v>0</v>
      </c>
    </row>
    <row r="3061" spans="1:70" hidden="1" x14ac:dyDescent="0.3">
      <c r="A3061" t="s">
        <v>10443</v>
      </c>
      <c r="B3061" t="s">
        <v>10444</v>
      </c>
      <c r="C3061" t="str">
        <f>VLOOKUP(historical_emissions[[#This Row],[Country]],'Liste-Pays'!A:B,2,0)</f>
        <v>CSA</v>
      </c>
      <c r="D3061" t="s">
        <v>41</v>
      </c>
      <c r="E3061" t="s">
        <v>252</v>
      </c>
      <c r="F3061" t="s">
        <v>302</v>
      </c>
      <c r="G3061" t="s">
        <v>44</v>
      </c>
      <c r="H3061">
        <f t="shared" si="1130"/>
        <v>0.01</v>
      </c>
      <c r="I3061">
        <f t="shared" si="1131"/>
        <v>0.01</v>
      </c>
      <c r="J3061">
        <f t="shared" si="1132"/>
        <v>0.01</v>
      </c>
      <c r="K3061">
        <f t="shared" si="1133"/>
        <v>0.01</v>
      </c>
      <c r="L3061">
        <f t="shared" si="1134"/>
        <v>0.01</v>
      </c>
      <c r="M3061">
        <f t="shared" si="1135"/>
        <v>0.01</v>
      </c>
      <c r="N3061">
        <f t="shared" si="1136"/>
        <v>0.01</v>
      </c>
      <c r="O3061">
        <f t="shared" si="1137"/>
        <v>0.01</v>
      </c>
      <c r="P3061">
        <f t="shared" si="1138"/>
        <v>0.01</v>
      </c>
      <c r="Q3061">
        <f t="shared" si="1139"/>
        <v>0.01</v>
      </c>
      <c r="R3061">
        <f t="shared" si="1140"/>
        <v>0.01</v>
      </c>
      <c r="S3061">
        <f t="shared" si="1141"/>
        <v>0.01</v>
      </c>
      <c r="T3061">
        <f t="shared" si="1142"/>
        <v>0.01</v>
      </c>
      <c r="U3061">
        <f t="shared" si="1143"/>
        <v>0.01</v>
      </c>
      <c r="V3061">
        <f t="shared" si="1144"/>
        <v>0.01</v>
      </c>
      <c r="W3061">
        <f t="shared" si="1145"/>
        <v>0.01</v>
      </c>
      <c r="X3061">
        <f t="shared" si="1146"/>
        <v>0.01</v>
      </c>
      <c r="Y3061">
        <f t="shared" si="1147"/>
        <v>0.01</v>
      </c>
      <c r="Z3061" s="1">
        <f t="shared" si="1148"/>
        <v>0.01</v>
      </c>
      <c r="AA3061" s="1">
        <f t="shared" si="1148"/>
        <v>0.01</v>
      </c>
      <c r="AB3061" s="1">
        <f t="shared" si="1148"/>
        <v>0.01</v>
      </c>
      <c r="AC3061" s="1">
        <f t="shared" si="1148"/>
        <v>0.01</v>
      </c>
      <c r="AD3061" s="1">
        <f t="shared" si="1149"/>
        <v>0.01</v>
      </c>
      <c r="AE3061" s="1">
        <f t="shared" si="1149"/>
        <v>0.01</v>
      </c>
      <c r="AF3061" s="1">
        <f t="shared" si="1149"/>
        <v>0.01</v>
      </c>
      <c r="AG3061" s="1">
        <f t="shared" si="1150"/>
        <v>0.01</v>
      </c>
      <c r="AH3061" s="1">
        <f t="shared" si="1150"/>
        <v>0.01</v>
      </c>
      <c r="AI3061" s="1">
        <f t="shared" si="1151"/>
        <v>0.01</v>
      </c>
      <c r="AJ3061">
        <v>0.01</v>
      </c>
      <c r="AK3061">
        <v>0.01</v>
      </c>
      <c r="AL3061">
        <v>0.01</v>
      </c>
      <c r="AM3061">
        <v>0.01</v>
      </c>
      <c r="AN3061" t="s">
        <v>10376</v>
      </c>
      <c r="AO3061" t="s">
        <v>10376</v>
      </c>
      <c r="AP3061" t="s">
        <v>10376</v>
      </c>
      <c r="AQ3061" t="s">
        <v>10376</v>
      </c>
      <c r="AR3061" t="s">
        <v>10376</v>
      </c>
      <c r="AS3061" t="s">
        <v>10376</v>
      </c>
      <c r="AT3061" t="s">
        <v>10376</v>
      </c>
      <c r="AU3061">
        <v>0.01</v>
      </c>
      <c r="AV3061">
        <v>0.01</v>
      </c>
      <c r="AW3061" t="s">
        <v>10376</v>
      </c>
      <c r="AX3061" t="s">
        <v>10376</v>
      </c>
      <c r="AY3061" t="s">
        <v>10376</v>
      </c>
      <c r="AZ3061" t="s">
        <v>10376</v>
      </c>
      <c r="BA3061" t="s">
        <v>10376</v>
      </c>
      <c r="BB3061" t="s">
        <v>10376</v>
      </c>
      <c r="BC3061" t="s">
        <v>10376</v>
      </c>
      <c r="BD3061" t="s">
        <v>10376</v>
      </c>
      <c r="BE3061" t="s">
        <v>10376</v>
      </c>
      <c r="BF3061">
        <v>0.01</v>
      </c>
      <c r="BG3061" t="s">
        <v>10376</v>
      </c>
      <c r="BH3061" t="s">
        <v>10372</v>
      </c>
      <c r="BI3061" t="s">
        <v>10376</v>
      </c>
      <c r="BJ3061" t="s">
        <v>10376</v>
      </c>
      <c r="BK3061" t="s">
        <v>10376</v>
      </c>
      <c r="BL3061" t="s">
        <v>10376</v>
      </c>
      <c r="BM3061" t="s">
        <v>10372</v>
      </c>
      <c r="BN3061" t="s">
        <v>9379</v>
      </c>
      <c r="BO3061" t="s">
        <v>9379</v>
      </c>
      <c r="BP3061">
        <v>0.02</v>
      </c>
      <c r="BQ3061">
        <f t="shared" si="1152"/>
        <v>0</v>
      </c>
      <c r="BR3061">
        <f t="shared" si="1153"/>
        <v>0</v>
      </c>
    </row>
    <row r="3062" spans="1:70" hidden="1" x14ac:dyDescent="0.3">
      <c r="A3062" t="s">
        <v>10471</v>
      </c>
      <c r="B3062" t="s">
        <v>10472</v>
      </c>
      <c r="C3062" t="str">
        <f>VLOOKUP(historical_emissions[[#This Row],[Country]],'Liste-Pays'!A:B,2,0)</f>
        <v>WEU</v>
      </c>
      <c r="D3062" t="s">
        <v>41</v>
      </c>
      <c r="E3062" t="s">
        <v>535</v>
      </c>
      <c r="F3062" t="s">
        <v>561</v>
      </c>
      <c r="G3062" t="s">
        <v>44</v>
      </c>
      <c r="H3062" t="e">
        <f t="shared" si="1130"/>
        <v>#DIV/0!</v>
      </c>
      <c r="I3062" t="e">
        <f t="shared" si="1131"/>
        <v>#DIV/0!</v>
      </c>
      <c r="J3062" t="e">
        <f t="shared" si="1132"/>
        <v>#DIV/0!</v>
      </c>
      <c r="K3062" t="e">
        <f t="shared" si="1133"/>
        <v>#DIV/0!</v>
      </c>
      <c r="L3062" t="e">
        <f t="shared" si="1134"/>
        <v>#DIV/0!</v>
      </c>
      <c r="M3062" t="e">
        <f t="shared" si="1135"/>
        <v>#DIV/0!</v>
      </c>
      <c r="N3062" t="e">
        <f t="shared" si="1136"/>
        <v>#DIV/0!</v>
      </c>
      <c r="O3062" t="e">
        <f t="shared" si="1137"/>
        <v>#DIV/0!</v>
      </c>
      <c r="P3062" t="e">
        <f t="shared" si="1138"/>
        <v>#DIV/0!</v>
      </c>
      <c r="Q3062" t="e">
        <f t="shared" si="1139"/>
        <v>#DIV/0!</v>
      </c>
      <c r="R3062" t="e">
        <f t="shared" si="1140"/>
        <v>#DIV/0!</v>
      </c>
      <c r="S3062" t="e">
        <f t="shared" si="1141"/>
        <v>#DIV/0!</v>
      </c>
      <c r="T3062" t="e">
        <f t="shared" si="1142"/>
        <v>#DIV/0!</v>
      </c>
      <c r="U3062" t="e">
        <f t="shared" si="1143"/>
        <v>#DIV/0!</v>
      </c>
      <c r="V3062" t="e">
        <f t="shared" si="1144"/>
        <v>#DIV/0!</v>
      </c>
      <c r="W3062" t="e">
        <f t="shared" si="1145"/>
        <v>#DIV/0!</v>
      </c>
      <c r="X3062" t="e">
        <f t="shared" si="1146"/>
        <v>#DIV/0!</v>
      </c>
      <c r="Y3062" t="e">
        <f t="shared" si="1147"/>
        <v>#DIV/0!</v>
      </c>
      <c r="Z3062" s="1" t="e">
        <f t="shared" si="1148"/>
        <v>#DIV/0!</v>
      </c>
      <c r="AA3062" s="1" t="e">
        <f t="shared" si="1148"/>
        <v>#DIV/0!</v>
      </c>
      <c r="AB3062" s="1" t="e">
        <f t="shared" si="1148"/>
        <v>#DIV/0!</v>
      </c>
      <c r="AC3062" s="1" t="e">
        <f t="shared" si="1148"/>
        <v>#DIV/0!</v>
      </c>
      <c r="AD3062" s="1" t="e">
        <f t="shared" si="1149"/>
        <v>#DIV/0!</v>
      </c>
      <c r="AE3062" s="1" t="e">
        <f t="shared" si="1149"/>
        <v>#DIV/0!</v>
      </c>
      <c r="AF3062" s="1" t="e">
        <f t="shared" si="1149"/>
        <v>#DIV/0!</v>
      </c>
      <c r="AG3062" s="1" t="e">
        <f t="shared" si="1150"/>
        <v>#DIV/0!</v>
      </c>
      <c r="AH3062" s="1" t="e">
        <f t="shared" si="1150"/>
        <v>#DIV/0!</v>
      </c>
      <c r="AI3062" s="1" t="e">
        <f t="shared" si="1151"/>
        <v>#DIV/0!</v>
      </c>
      <c r="AJ3062">
        <v>0.01</v>
      </c>
      <c r="AK3062">
        <v>0.01</v>
      </c>
      <c r="AL3062">
        <v>0.01</v>
      </c>
      <c r="AM3062">
        <v>0.01</v>
      </c>
      <c r="AN3062" t="s">
        <v>10376</v>
      </c>
      <c r="AO3062" t="s">
        <v>10376</v>
      </c>
      <c r="AP3062" t="s">
        <v>10376</v>
      </c>
      <c r="AQ3062" t="s">
        <v>10376</v>
      </c>
      <c r="AR3062" t="s">
        <v>10376</v>
      </c>
      <c r="AS3062" t="s">
        <v>10376</v>
      </c>
      <c r="AT3062" t="s">
        <v>10376</v>
      </c>
      <c r="AU3062">
        <v>0.01</v>
      </c>
      <c r="AV3062">
        <v>0.01</v>
      </c>
      <c r="AW3062" t="s">
        <v>10376</v>
      </c>
      <c r="AX3062" t="s">
        <v>10376</v>
      </c>
      <c r="AY3062" t="s">
        <v>10376</v>
      </c>
      <c r="AZ3062" t="s">
        <v>10376</v>
      </c>
      <c r="BA3062" t="s">
        <v>10376</v>
      </c>
      <c r="BB3062" t="s">
        <v>10376</v>
      </c>
      <c r="BC3062" t="s">
        <v>10376</v>
      </c>
      <c r="BD3062" t="s">
        <v>10376</v>
      </c>
      <c r="BE3062" t="s">
        <v>8310</v>
      </c>
      <c r="BF3062">
        <v>0</v>
      </c>
      <c r="BG3062" t="s">
        <v>8310</v>
      </c>
      <c r="BH3062" t="s">
        <v>8310</v>
      </c>
      <c r="BI3062" t="s">
        <v>8310</v>
      </c>
      <c r="BJ3062" t="s">
        <v>8310</v>
      </c>
      <c r="BK3062" t="s">
        <v>8310</v>
      </c>
      <c r="BL3062" t="s">
        <v>8310</v>
      </c>
      <c r="BM3062" t="s">
        <v>8310</v>
      </c>
      <c r="BN3062" t="s">
        <v>8310</v>
      </c>
      <c r="BO3062" t="s">
        <v>8310</v>
      </c>
      <c r="BP3062">
        <v>0</v>
      </c>
      <c r="BQ3062" t="e">
        <f t="shared" si="1152"/>
        <v>#DIV/0!</v>
      </c>
      <c r="BR3062">
        <f t="shared" si="1153"/>
        <v>0</v>
      </c>
    </row>
    <row r="3063" spans="1:70" hidden="1" x14ac:dyDescent="0.3">
      <c r="A3063" t="s">
        <v>10471</v>
      </c>
      <c r="B3063" t="s">
        <v>10472</v>
      </c>
      <c r="C3063" t="str">
        <f>VLOOKUP(historical_emissions[[#This Row],[Country]],'Liste-Pays'!A:B,2,0)</f>
        <v>WEU</v>
      </c>
      <c r="D3063" t="s">
        <v>41</v>
      </c>
      <c r="E3063" t="s">
        <v>42</v>
      </c>
      <c r="F3063" t="s">
        <v>561</v>
      </c>
      <c r="G3063" t="s">
        <v>44</v>
      </c>
      <c r="H3063" t="e">
        <f t="shared" si="1130"/>
        <v>#DIV/0!</v>
      </c>
      <c r="I3063" t="e">
        <f t="shared" si="1131"/>
        <v>#DIV/0!</v>
      </c>
      <c r="J3063" t="e">
        <f t="shared" si="1132"/>
        <v>#DIV/0!</v>
      </c>
      <c r="K3063" t="e">
        <f t="shared" si="1133"/>
        <v>#DIV/0!</v>
      </c>
      <c r="L3063" t="e">
        <f t="shared" si="1134"/>
        <v>#DIV/0!</v>
      </c>
      <c r="M3063" t="e">
        <f t="shared" si="1135"/>
        <v>#DIV/0!</v>
      </c>
      <c r="N3063" t="e">
        <f t="shared" si="1136"/>
        <v>#DIV/0!</v>
      </c>
      <c r="O3063" t="e">
        <f t="shared" si="1137"/>
        <v>#DIV/0!</v>
      </c>
      <c r="P3063" t="e">
        <f t="shared" si="1138"/>
        <v>#DIV/0!</v>
      </c>
      <c r="Q3063" t="e">
        <f t="shared" si="1139"/>
        <v>#DIV/0!</v>
      </c>
      <c r="R3063" t="e">
        <f t="shared" si="1140"/>
        <v>#DIV/0!</v>
      </c>
      <c r="S3063" t="e">
        <f t="shared" si="1141"/>
        <v>#DIV/0!</v>
      </c>
      <c r="T3063" t="e">
        <f t="shared" si="1142"/>
        <v>#DIV/0!</v>
      </c>
      <c r="U3063" t="e">
        <f t="shared" si="1143"/>
        <v>#DIV/0!</v>
      </c>
      <c r="V3063" t="e">
        <f t="shared" si="1144"/>
        <v>#DIV/0!</v>
      </c>
      <c r="W3063" t="e">
        <f t="shared" si="1145"/>
        <v>#DIV/0!</v>
      </c>
      <c r="X3063" t="e">
        <f t="shared" si="1146"/>
        <v>#DIV/0!</v>
      </c>
      <c r="Y3063" t="e">
        <f t="shared" si="1147"/>
        <v>#DIV/0!</v>
      </c>
      <c r="Z3063" s="1" t="e">
        <f t="shared" si="1148"/>
        <v>#DIV/0!</v>
      </c>
      <c r="AA3063" s="1" t="e">
        <f t="shared" si="1148"/>
        <v>#DIV/0!</v>
      </c>
      <c r="AB3063" s="1" t="e">
        <f t="shared" si="1148"/>
        <v>#DIV/0!</v>
      </c>
      <c r="AC3063" s="1" t="e">
        <f t="shared" si="1148"/>
        <v>#DIV/0!</v>
      </c>
      <c r="AD3063" s="1" t="e">
        <f t="shared" si="1149"/>
        <v>#DIV/0!</v>
      </c>
      <c r="AE3063" s="1" t="e">
        <f t="shared" si="1149"/>
        <v>#DIV/0!</v>
      </c>
      <c r="AF3063" s="1" t="e">
        <f t="shared" si="1149"/>
        <v>#DIV/0!</v>
      </c>
      <c r="AG3063" s="1" t="e">
        <f t="shared" si="1150"/>
        <v>#DIV/0!</v>
      </c>
      <c r="AH3063" s="1" t="e">
        <f t="shared" si="1150"/>
        <v>#DIV/0!</v>
      </c>
      <c r="AI3063" s="1" t="e">
        <f t="shared" si="1151"/>
        <v>#DIV/0!</v>
      </c>
      <c r="AJ3063">
        <v>0.01</v>
      </c>
      <c r="AK3063">
        <v>0.01</v>
      </c>
      <c r="AL3063">
        <v>0.01</v>
      </c>
      <c r="AM3063">
        <v>0.01</v>
      </c>
      <c r="AN3063" t="s">
        <v>10376</v>
      </c>
      <c r="AO3063" t="s">
        <v>10376</v>
      </c>
      <c r="AP3063" t="s">
        <v>10376</v>
      </c>
      <c r="AQ3063" t="s">
        <v>10376</v>
      </c>
      <c r="AR3063" t="s">
        <v>10376</v>
      </c>
      <c r="AS3063" t="s">
        <v>10376</v>
      </c>
      <c r="AT3063" t="s">
        <v>10376</v>
      </c>
      <c r="AU3063">
        <v>0.01</v>
      </c>
      <c r="AV3063">
        <v>0.01</v>
      </c>
      <c r="AW3063" t="s">
        <v>10376</v>
      </c>
      <c r="AX3063" t="s">
        <v>10376</v>
      </c>
      <c r="AY3063" t="s">
        <v>10376</v>
      </c>
      <c r="AZ3063" t="s">
        <v>10376</v>
      </c>
      <c r="BA3063" t="s">
        <v>10376</v>
      </c>
      <c r="BB3063" t="s">
        <v>10376</v>
      </c>
      <c r="BC3063" t="s">
        <v>10376</v>
      </c>
      <c r="BD3063" t="s">
        <v>10376</v>
      </c>
      <c r="BE3063" t="s">
        <v>8310</v>
      </c>
      <c r="BF3063">
        <v>0</v>
      </c>
      <c r="BG3063" t="s">
        <v>8310</v>
      </c>
      <c r="BH3063" t="s">
        <v>8310</v>
      </c>
      <c r="BI3063" t="s">
        <v>8310</v>
      </c>
      <c r="BJ3063" t="s">
        <v>8310</v>
      </c>
      <c r="BK3063" t="s">
        <v>8310</v>
      </c>
      <c r="BL3063" t="s">
        <v>8310</v>
      </c>
      <c r="BM3063" t="s">
        <v>8310</v>
      </c>
      <c r="BN3063" t="s">
        <v>8310</v>
      </c>
      <c r="BO3063" t="s">
        <v>8310</v>
      </c>
      <c r="BP3063">
        <v>0</v>
      </c>
      <c r="BQ3063" t="e">
        <f t="shared" si="1152"/>
        <v>#DIV/0!</v>
      </c>
      <c r="BR3063">
        <f t="shared" si="1153"/>
        <v>0</v>
      </c>
    </row>
    <row r="3064" spans="1:70" hidden="1" x14ac:dyDescent="0.3">
      <c r="A3064" t="s">
        <v>9668</v>
      </c>
      <c r="B3064" t="s">
        <v>9669</v>
      </c>
      <c r="C3064" t="str">
        <f>VLOOKUP(historical_emissions[[#This Row],[Country]],'Liste-Pays'!A:B,2,0)</f>
        <v>FSU</v>
      </c>
      <c r="D3064" t="s">
        <v>41</v>
      </c>
      <c r="E3064" t="s">
        <v>174</v>
      </c>
      <c r="F3064" t="s">
        <v>148</v>
      </c>
      <c r="G3064" t="s">
        <v>44</v>
      </c>
      <c r="H3064" t="e">
        <f t="shared" si="1130"/>
        <v>#DIV/0!</v>
      </c>
      <c r="I3064" t="e">
        <f t="shared" si="1131"/>
        <v>#DIV/0!</v>
      </c>
      <c r="J3064" t="e">
        <f t="shared" si="1132"/>
        <v>#DIV/0!</v>
      </c>
      <c r="K3064" t="e">
        <f t="shared" si="1133"/>
        <v>#DIV/0!</v>
      </c>
      <c r="L3064" t="e">
        <f t="shared" si="1134"/>
        <v>#DIV/0!</v>
      </c>
      <c r="M3064" t="e">
        <f t="shared" si="1135"/>
        <v>#DIV/0!</v>
      </c>
      <c r="N3064" t="e">
        <f t="shared" si="1136"/>
        <v>#DIV/0!</v>
      </c>
      <c r="O3064" t="e">
        <f t="shared" si="1137"/>
        <v>#DIV/0!</v>
      </c>
      <c r="P3064" t="e">
        <f t="shared" si="1138"/>
        <v>#DIV/0!</v>
      </c>
      <c r="Q3064" t="e">
        <f t="shared" si="1139"/>
        <v>#DIV/0!</v>
      </c>
      <c r="R3064" t="e">
        <f t="shared" si="1140"/>
        <v>#DIV/0!</v>
      </c>
      <c r="S3064" t="e">
        <f t="shared" si="1141"/>
        <v>#DIV/0!</v>
      </c>
      <c r="T3064" t="e">
        <f t="shared" si="1142"/>
        <v>#DIV/0!</v>
      </c>
      <c r="U3064" t="e">
        <f t="shared" si="1143"/>
        <v>#DIV/0!</v>
      </c>
      <c r="V3064" t="e">
        <f t="shared" si="1144"/>
        <v>#DIV/0!</v>
      </c>
      <c r="W3064" t="e">
        <f t="shared" si="1145"/>
        <v>#DIV/0!</v>
      </c>
      <c r="X3064" t="e">
        <f t="shared" si="1146"/>
        <v>#DIV/0!</v>
      </c>
      <c r="Y3064" t="e">
        <f t="shared" si="1147"/>
        <v>#DIV/0!</v>
      </c>
      <c r="Z3064" s="1" t="e">
        <f t="shared" si="1148"/>
        <v>#DIV/0!</v>
      </c>
      <c r="AA3064" s="1" t="e">
        <f t="shared" si="1148"/>
        <v>#DIV/0!</v>
      </c>
      <c r="AB3064" s="1" t="e">
        <f t="shared" si="1148"/>
        <v>#DIV/0!</v>
      </c>
      <c r="AC3064" s="1" t="e">
        <f t="shared" si="1148"/>
        <v>#DIV/0!</v>
      </c>
      <c r="AD3064" s="1" t="e">
        <f t="shared" si="1149"/>
        <v>#DIV/0!</v>
      </c>
      <c r="AE3064" s="1" t="e">
        <f t="shared" si="1149"/>
        <v>#DIV/0!</v>
      </c>
      <c r="AF3064" s="1" t="e">
        <f t="shared" si="1149"/>
        <v>#DIV/0!</v>
      </c>
      <c r="AG3064" s="1" t="e">
        <f t="shared" si="1150"/>
        <v>#DIV/0!</v>
      </c>
      <c r="AH3064" s="1" t="e">
        <f t="shared" si="1150"/>
        <v>#DIV/0!</v>
      </c>
      <c r="AI3064" s="1" t="e">
        <f t="shared" si="1151"/>
        <v>#DIV/0!</v>
      </c>
      <c r="AJ3064">
        <v>0.01</v>
      </c>
      <c r="AK3064">
        <v>0.01</v>
      </c>
      <c r="AL3064">
        <v>0.01</v>
      </c>
      <c r="AM3064">
        <v>0.01</v>
      </c>
      <c r="AN3064" t="s">
        <v>10376</v>
      </c>
      <c r="AO3064" t="s">
        <v>8310</v>
      </c>
      <c r="AP3064" t="s">
        <v>8310</v>
      </c>
      <c r="AQ3064" t="s">
        <v>8310</v>
      </c>
      <c r="AR3064" t="s">
        <v>8310</v>
      </c>
      <c r="AS3064" t="s">
        <v>10376</v>
      </c>
      <c r="AT3064" t="s">
        <v>8310</v>
      </c>
      <c r="AU3064">
        <v>0</v>
      </c>
      <c r="AV3064">
        <v>0</v>
      </c>
      <c r="AW3064" t="s">
        <v>8310</v>
      </c>
      <c r="AX3064" t="s">
        <v>8310</v>
      </c>
      <c r="AY3064" t="s">
        <v>10376</v>
      </c>
      <c r="AZ3064" t="s">
        <v>10376</v>
      </c>
      <c r="BA3064" t="s">
        <v>10376</v>
      </c>
      <c r="BB3064" t="s">
        <v>10376</v>
      </c>
      <c r="BC3064" t="s">
        <v>10376</v>
      </c>
      <c r="BD3064" t="s">
        <v>8310</v>
      </c>
      <c r="BE3064" t="s">
        <v>8310</v>
      </c>
      <c r="BF3064">
        <v>0</v>
      </c>
      <c r="BG3064" t="s">
        <v>8310</v>
      </c>
      <c r="BH3064" t="s">
        <v>8310</v>
      </c>
      <c r="BI3064" t="s">
        <v>8310</v>
      </c>
      <c r="BJ3064" t="s">
        <v>8310</v>
      </c>
      <c r="BK3064" t="s">
        <v>8310</v>
      </c>
      <c r="BL3064" t="s">
        <v>8310</v>
      </c>
      <c r="BM3064" t="s">
        <v>8310</v>
      </c>
      <c r="BN3064" t="s">
        <v>8310</v>
      </c>
      <c r="BO3064" t="s">
        <v>10376</v>
      </c>
      <c r="BP3064">
        <v>0.01</v>
      </c>
      <c r="BQ3064" t="e">
        <f t="shared" si="1152"/>
        <v>#DIV/0!</v>
      </c>
      <c r="BR3064" t="e">
        <f t="shared" si="1153"/>
        <v>#DIV/0!</v>
      </c>
    </row>
    <row r="3065" spans="1:70" hidden="1" x14ac:dyDescent="0.3">
      <c r="A3065" t="s">
        <v>9668</v>
      </c>
      <c r="B3065" t="s">
        <v>9669</v>
      </c>
      <c r="C3065" t="str">
        <f>VLOOKUP(historical_emissions[[#This Row],[Country]],'Liste-Pays'!A:B,2,0)</f>
        <v>FSU</v>
      </c>
      <c r="D3065" t="s">
        <v>41</v>
      </c>
      <c r="E3065" t="s">
        <v>1048</v>
      </c>
      <c r="F3065" t="s">
        <v>148</v>
      </c>
      <c r="G3065" t="s">
        <v>44</v>
      </c>
      <c r="H3065" t="e">
        <f t="shared" si="1130"/>
        <v>#DIV/0!</v>
      </c>
      <c r="I3065" t="e">
        <f t="shared" si="1131"/>
        <v>#DIV/0!</v>
      </c>
      <c r="J3065" t="e">
        <f t="shared" si="1132"/>
        <v>#DIV/0!</v>
      </c>
      <c r="K3065" t="e">
        <f t="shared" si="1133"/>
        <v>#DIV/0!</v>
      </c>
      <c r="L3065" t="e">
        <f t="shared" si="1134"/>
        <v>#DIV/0!</v>
      </c>
      <c r="M3065" t="e">
        <f t="shared" si="1135"/>
        <v>#DIV/0!</v>
      </c>
      <c r="N3065" t="e">
        <f t="shared" si="1136"/>
        <v>#DIV/0!</v>
      </c>
      <c r="O3065" t="e">
        <f t="shared" si="1137"/>
        <v>#DIV/0!</v>
      </c>
      <c r="P3065" t="e">
        <f t="shared" si="1138"/>
        <v>#DIV/0!</v>
      </c>
      <c r="Q3065" t="e">
        <f t="shared" si="1139"/>
        <v>#DIV/0!</v>
      </c>
      <c r="R3065" t="e">
        <f t="shared" si="1140"/>
        <v>#DIV/0!</v>
      </c>
      <c r="S3065" t="e">
        <f t="shared" si="1141"/>
        <v>#DIV/0!</v>
      </c>
      <c r="T3065" t="e">
        <f t="shared" si="1142"/>
        <v>#DIV/0!</v>
      </c>
      <c r="U3065" t="e">
        <f t="shared" si="1143"/>
        <v>#DIV/0!</v>
      </c>
      <c r="V3065" t="e">
        <f t="shared" si="1144"/>
        <v>#DIV/0!</v>
      </c>
      <c r="W3065" t="e">
        <f t="shared" si="1145"/>
        <v>#DIV/0!</v>
      </c>
      <c r="X3065" t="e">
        <f t="shared" si="1146"/>
        <v>#DIV/0!</v>
      </c>
      <c r="Y3065" t="e">
        <f t="shared" si="1147"/>
        <v>#DIV/0!</v>
      </c>
      <c r="Z3065" s="1" t="e">
        <f t="shared" si="1148"/>
        <v>#DIV/0!</v>
      </c>
      <c r="AA3065" s="1" t="e">
        <f t="shared" si="1148"/>
        <v>#DIV/0!</v>
      </c>
      <c r="AB3065" s="1" t="e">
        <f t="shared" si="1148"/>
        <v>#DIV/0!</v>
      </c>
      <c r="AC3065" s="1" t="e">
        <f t="shared" si="1148"/>
        <v>#DIV/0!</v>
      </c>
      <c r="AD3065" s="1" t="e">
        <f t="shared" si="1149"/>
        <v>#DIV/0!</v>
      </c>
      <c r="AE3065" s="1" t="e">
        <f t="shared" si="1149"/>
        <v>#DIV/0!</v>
      </c>
      <c r="AF3065" s="1" t="e">
        <f t="shared" si="1149"/>
        <v>#DIV/0!</v>
      </c>
      <c r="AG3065" s="1" t="e">
        <f t="shared" si="1150"/>
        <v>#DIV/0!</v>
      </c>
      <c r="AH3065" s="1" t="e">
        <f t="shared" si="1150"/>
        <v>#DIV/0!</v>
      </c>
      <c r="AI3065" s="1" t="e">
        <f t="shared" si="1151"/>
        <v>#DIV/0!</v>
      </c>
      <c r="AJ3065">
        <v>0.01</v>
      </c>
      <c r="AK3065">
        <v>0.01</v>
      </c>
      <c r="AL3065">
        <v>0.01</v>
      </c>
      <c r="AM3065">
        <v>0.01</v>
      </c>
      <c r="AN3065" t="s">
        <v>10376</v>
      </c>
      <c r="AO3065" t="s">
        <v>10376</v>
      </c>
      <c r="AP3065" t="s">
        <v>10376</v>
      </c>
      <c r="AQ3065" t="s">
        <v>10376</v>
      </c>
      <c r="AR3065" t="s">
        <v>10376</v>
      </c>
      <c r="AS3065" t="s">
        <v>10376</v>
      </c>
      <c r="AT3065" t="s">
        <v>10376</v>
      </c>
      <c r="AU3065">
        <v>0.01</v>
      </c>
      <c r="AV3065">
        <v>0</v>
      </c>
      <c r="AW3065" t="s">
        <v>8310</v>
      </c>
      <c r="AX3065" t="s">
        <v>8310</v>
      </c>
      <c r="AY3065" t="s">
        <v>8310</v>
      </c>
      <c r="AZ3065" t="s">
        <v>8310</v>
      </c>
      <c r="BA3065" t="s">
        <v>8310</v>
      </c>
      <c r="BB3065" t="s">
        <v>8310</v>
      </c>
      <c r="BC3065" t="s">
        <v>10376</v>
      </c>
      <c r="BD3065" t="s">
        <v>8310</v>
      </c>
      <c r="BE3065" t="s">
        <v>8310</v>
      </c>
      <c r="BF3065">
        <v>0</v>
      </c>
      <c r="BG3065" t="s">
        <v>8310</v>
      </c>
      <c r="BH3065" t="s">
        <v>8310</v>
      </c>
      <c r="BI3065" t="s">
        <v>8310</v>
      </c>
      <c r="BJ3065" t="s">
        <v>8310</v>
      </c>
      <c r="BK3065" t="s">
        <v>8310</v>
      </c>
      <c r="BL3065" t="s">
        <v>10376</v>
      </c>
      <c r="BM3065" t="s">
        <v>10376</v>
      </c>
      <c r="BN3065" t="s">
        <v>10376</v>
      </c>
      <c r="BO3065" t="s">
        <v>10372</v>
      </c>
      <c r="BP3065">
        <v>0.02</v>
      </c>
      <c r="BQ3065" t="e">
        <f t="shared" si="1152"/>
        <v>#DIV/0!</v>
      </c>
      <c r="BR3065" t="e">
        <f t="shared" si="1153"/>
        <v>#DIV/0!</v>
      </c>
    </row>
    <row r="3066" spans="1:70" hidden="1" x14ac:dyDescent="0.3">
      <c r="A3066" t="s">
        <v>9668</v>
      </c>
      <c r="B3066" t="s">
        <v>9669</v>
      </c>
      <c r="C3066" t="str">
        <f>VLOOKUP(historical_emissions[[#This Row],[Country]],'Liste-Pays'!A:B,2,0)</f>
        <v>FSU</v>
      </c>
      <c r="D3066" t="s">
        <v>41</v>
      </c>
      <c r="E3066" t="s">
        <v>174</v>
      </c>
      <c r="F3066" t="s">
        <v>302</v>
      </c>
      <c r="G3066" t="s">
        <v>44</v>
      </c>
      <c r="H3066" t="e">
        <f t="shared" si="1130"/>
        <v>#DIV/0!</v>
      </c>
      <c r="I3066" t="e">
        <f t="shared" si="1131"/>
        <v>#DIV/0!</v>
      </c>
      <c r="J3066" t="e">
        <f t="shared" si="1132"/>
        <v>#DIV/0!</v>
      </c>
      <c r="K3066" t="e">
        <f t="shared" si="1133"/>
        <v>#DIV/0!</v>
      </c>
      <c r="L3066" t="e">
        <f t="shared" si="1134"/>
        <v>#DIV/0!</v>
      </c>
      <c r="M3066" t="e">
        <f t="shared" si="1135"/>
        <v>#DIV/0!</v>
      </c>
      <c r="N3066" t="e">
        <f t="shared" si="1136"/>
        <v>#DIV/0!</v>
      </c>
      <c r="O3066" t="e">
        <f t="shared" si="1137"/>
        <v>#DIV/0!</v>
      </c>
      <c r="P3066" t="e">
        <f t="shared" si="1138"/>
        <v>#DIV/0!</v>
      </c>
      <c r="Q3066" t="e">
        <f t="shared" si="1139"/>
        <v>#DIV/0!</v>
      </c>
      <c r="R3066" t="e">
        <f t="shared" si="1140"/>
        <v>#DIV/0!</v>
      </c>
      <c r="S3066" t="e">
        <f t="shared" si="1141"/>
        <v>#DIV/0!</v>
      </c>
      <c r="T3066" t="e">
        <f t="shared" si="1142"/>
        <v>#DIV/0!</v>
      </c>
      <c r="U3066" t="e">
        <f t="shared" si="1143"/>
        <v>#DIV/0!</v>
      </c>
      <c r="V3066" t="e">
        <f t="shared" si="1144"/>
        <v>#DIV/0!</v>
      </c>
      <c r="W3066" t="e">
        <f t="shared" si="1145"/>
        <v>#DIV/0!</v>
      </c>
      <c r="X3066" t="e">
        <f t="shared" si="1146"/>
        <v>#DIV/0!</v>
      </c>
      <c r="Y3066" t="e">
        <f t="shared" si="1147"/>
        <v>#DIV/0!</v>
      </c>
      <c r="Z3066" s="1" t="e">
        <f t="shared" si="1148"/>
        <v>#DIV/0!</v>
      </c>
      <c r="AA3066" s="1" t="e">
        <f t="shared" si="1148"/>
        <v>#DIV/0!</v>
      </c>
      <c r="AB3066" s="1" t="e">
        <f t="shared" si="1148"/>
        <v>#DIV/0!</v>
      </c>
      <c r="AC3066" s="1" t="e">
        <f t="shared" si="1148"/>
        <v>#DIV/0!</v>
      </c>
      <c r="AD3066" s="1" t="e">
        <f t="shared" si="1149"/>
        <v>#DIV/0!</v>
      </c>
      <c r="AE3066" s="1" t="e">
        <f t="shared" si="1149"/>
        <v>#DIV/0!</v>
      </c>
      <c r="AF3066" s="1" t="e">
        <f t="shared" si="1149"/>
        <v>#DIV/0!</v>
      </c>
      <c r="AG3066" s="1" t="e">
        <f t="shared" si="1150"/>
        <v>#DIV/0!</v>
      </c>
      <c r="AH3066" s="1" t="e">
        <f t="shared" si="1150"/>
        <v>#DIV/0!</v>
      </c>
      <c r="AI3066" s="1" t="e">
        <f t="shared" si="1151"/>
        <v>#DIV/0!</v>
      </c>
      <c r="AJ3066">
        <v>0.01</v>
      </c>
      <c r="AK3066">
        <v>0.01</v>
      </c>
      <c r="AL3066">
        <v>0.01</v>
      </c>
      <c r="AM3066">
        <v>0.01</v>
      </c>
      <c r="AN3066" t="s">
        <v>10376</v>
      </c>
      <c r="AO3066" t="s">
        <v>10376</v>
      </c>
      <c r="AP3066" t="s">
        <v>10376</v>
      </c>
      <c r="AQ3066" t="s">
        <v>10376</v>
      </c>
      <c r="AR3066" t="s">
        <v>10376</v>
      </c>
      <c r="AS3066" t="s">
        <v>10376</v>
      </c>
      <c r="AT3066" t="s">
        <v>10376</v>
      </c>
      <c r="AU3066">
        <v>0.01</v>
      </c>
      <c r="AV3066">
        <v>0.01</v>
      </c>
      <c r="AW3066" t="s">
        <v>8310</v>
      </c>
      <c r="AX3066" t="s">
        <v>10376</v>
      </c>
      <c r="AY3066" t="s">
        <v>10376</v>
      </c>
      <c r="AZ3066" t="s">
        <v>10376</v>
      </c>
      <c r="BA3066" t="s">
        <v>10376</v>
      </c>
      <c r="BB3066" t="s">
        <v>10376</v>
      </c>
      <c r="BC3066" t="s">
        <v>10376</v>
      </c>
      <c r="BD3066" t="s">
        <v>10376</v>
      </c>
      <c r="BE3066" t="s">
        <v>8310</v>
      </c>
      <c r="BF3066">
        <v>0</v>
      </c>
      <c r="BG3066" t="s">
        <v>8310</v>
      </c>
      <c r="BH3066" t="s">
        <v>8310</v>
      </c>
      <c r="BI3066" t="s">
        <v>8310</v>
      </c>
      <c r="BJ3066" t="s">
        <v>8310</v>
      </c>
      <c r="BK3066" t="s">
        <v>8310</v>
      </c>
      <c r="BL3066" t="s">
        <v>8310</v>
      </c>
      <c r="BM3066" t="s">
        <v>8310</v>
      </c>
      <c r="BN3066" t="s">
        <v>10376</v>
      </c>
      <c r="BO3066" t="s">
        <v>10376</v>
      </c>
      <c r="BP3066">
        <v>0.01</v>
      </c>
      <c r="BQ3066" t="e">
        <f t="shared" si="1152"/>
        <v>#DIV/0!</v>
      </c>
      <c r="BR3066">
        <f t="shared" si="1153"/>
        <v>0</v>
      </c>
    </row>
    <row r="3067" spans="1:70" hidden="1" x14ac:dyDescent="0.3">
      <c r="A3067" t="s">
        <v>10297</v>
      </c>
      <c r="B3067" t="s">
        <v>10298</v>
      </c>
      <c r="C3067" t="str">
        <f>VLOOKUP(historical_emissions[[#This Row],[Country]],'Liste-Pays'!A:B,2,0)</f>
        <v>WEU</v>
      </c>
      <c r="D3067" t="s">
        <v>41</v>
      </c>
      <c r="E3067" t="s">
        <v>328</v>
      </c>
      <c r="F3067" t="s">
        <v>148</v>
      </c>
      <c r="G3067" t="s">
        <v>44</v>
      </c>
      <c r="H3067">
        <f t="shared" si="1130"/>
        <v>0.01</v>
      </c>
      <c r="I3067">
        <f t="shared" si="1131"/>
        <v>0.01</v>
      </c>
      <c r="J3067">
        <f t="shared" si="1132"/>
        <v>0.01</v>
      </c>
      <c r="K3067">
        <f t="shared" si="1133"/>
        <v>0.01</v>
      </c>
      <c r="L3067">
        <f t="shared" si="1134"/>
        <v>0.01</v>
      </c>
      <c r="M3067">
        <f t="shared" si="1135"/>
        <v>0.01</v>
      </c>
      <c r="N3067">
        <f t="shared" si="1136"/>
        <v>0.01</v>
      </c>
      <c r="O3067">
        <f t="shared" si="1137"/>
        <v>0.01</v>
      </c>
      <c r="P3067">
        <f t="shared" si="1138"/>
        <v>0.01</v>
      </c>
      <c r="Q3067">
        <f t="shared" si="1139"/>
        <v>0.01</v>
      </c>
      <c r="R3067">
        <f t="shared" si="1140"/>
        <v>0.01</v>
      </c>
      <c r="S3067">
        <f t="shared" si="1141"/>
        <v>0.01</v>
      </c>
      <c r="T3067">
        <f t="shared" si="1142"/>
        <v>0.01</v>
      </c>
      <c r="U3067">
        <f t="shared" si="1143"/>
        <v>0.01</v>
      </c>
      <c r="V3067">
        <f t="shared" si="1144"/>
        <v>0.01</v>
      </c>
      <c r="W3067">
        <f t="shared" si="1145"/>
        <v>0.01</v>
      </c>
      <c r="X3067">
        <f t="shared" si="1146"/>
        <v>0.01</v>
      </c>
      <c r="Y3067">
        <f t="shared" si="1147"/>
        <v>0.01</v>
      </c>
      <c r="Z3067" s="1">
        <f t="shared" si="1148"/>
        <v>0.01</v>
      </c>
      <c r="AA3067" s="1">
        <f t="shared" si="1148"/>
        <v>0.01</v>
      </c>
      <c r="AB3067" s="1">
        <f t="shared" si="1148"/>
        <v>0.01</v>
      </c>
      <c r="AC3067" s="1">
        <f t="shared" si="1148"/>
        <v>0.01</v>
      </c>
      <c r="AD3067" s="1">
        <f t="shared" si="1149"/>
        <v>0.01</v>
      </c>
      <c r="AE3067" s="1">
        <f t="shared" si="1149"/>
        <v>0.01</v>
      </c>
      <c r="AF3067" s="1">
        <f t="shared" si="1149"/>
        <v>0.01</v>
      </c>
      <c r="AG3067" s="1">
        <f t="shared" si="1150"/>
        <v>0.01</v>
      </c>
      <c r="AH3067" s="1">
        <f t="shared" si="1150"/>
        <v>0.01</v>
      </c>
      <c r="AI3067" s="1">
        <f t="shared" si="1151"/>
        <v>0.01</v>
      </c>
      <c r="AJ3067">
        <v>0.01</v>
      </c>
      <c r="AK3067">
        <v>0.01</v>
      </c>
      <c r="AL3067">
        <v>0.01</v>
      </c>
      <c r="AM3067">
        <v>0.01</v>
      </c>
      <c r="AN3067" t="s">
        <v>10376</v>
      </c>
      <c r="AO3067" t="s">
        <v>10376</v>
      </c>
      <c r="AP3067" t="s">
        <v>10376</v>
      </c>
      <c r="AQ3067" t="s">
        <v>10376</v>
      </c>
      <c r="AR3067" t="s">
        <v>10376</v>
      </c>
      <c r="AS3067" t="s">
        <v>10376</v>
      </c>
      <c r="AT3067" t="s">
        <v>10376</v>
      </c>
      <c r="AU3067">
        <v>0.01</v>
      </c>
      <c r="AV3067">
        <v>0.01</v>
      </c>
      <c r="AW3067" t="s">
        <v>10376</v>
      </c>
      <c r="AX3067" t="s">
        <v>10376</v>
      </c>
      <c r="AY3067" t="s">
        <v>10376</v>
      </c>
      <c r="AZ3067" t="s">
        <v>10376</v>
      </c>
      <c r="BA3067" t="s">
        <v>10376</v>
      </c>
      <c r="BB3067" t="s">
        <v>10376</v>
      </c>
      <c r="BC3067" t="s">
        <v>10376</v>
      </c>
      <c r="BD3067" t="s">
        <v>10376</v>
      </c>
      <c r="BE3067" t="s">
        <v>10376</v>
      </c>
      <c r="BF3067">
        <v>0.01</v>
      </c>
      <c r="BG3067" t="s">
        <v>10376</v>
      </c>
      <c r="BH3067" t="s">
        <v>10376</v>
      </c>
      <c r="BI3067" t="s">
        <v>10376</v>
      </c>
      <c r="BJ3067" t="s">
        <v>10376</v>
      </c>
      <c r="BK3067" t="s">
        <v>10376</v>
      </c>
      <c r="BL3067" t="s">
        <v>10376</v>
      </c>
      <c r="BM3067" t="s">
        <v>10376</v>
      </c>
      <c r="BN3067" t="s">
        <v>10376</v>
      </c>
      <c r="BO3067" t="s">
        <v>10376</v>
      </c>
      <c r="BP3067">
        <v>0.01</v>
      </c>
      <c r="BQ3067">
        <f t="shared" si="1152"/>
        <v>0</v>
      </c>
      <c r="BR3067">
        <f t="shared" si="1153"/>
        <v>0</v>
      </c>
    </row>
    <row r="3068" spans="1:70" hidden="1" x14ac:dyDescent="0.3">
      <c r="A3068" t="s">
        <v>10301</v>
      </c>
      <c r="B3068" t="s">
        <v>10302</v>
      </c>
      <c r="C3068" t="str">
        <f>VLOOKUP(historical_emissions[[#This Row],[Country]],'Liste-Pays'!A:B,2,0)</f>
        <v>FSU</v>
      </c>
      <c r="D3068" t="s">
        <v>41</v>
      </c>
      <c r="E3068" t="s">
        <v>1048</v>
      </c>
      <c r="F3068" t="s">
        <v>148</v>
      </c>
      <c r="G3068" t="s">
        <v>44</v>
      </c>
      <c r="H3068">
        <f t="shared" si="1130"/>
        <v>0.01</v>
      </c>
      <c r="I3068">
        <f t="shared" si="1131"/>
        <v>0.01</v>
      </c>
      <c r="J3068">
        <f t="shared" si="1132"/>
        <v>0.01</v>
      </c>
      <c r="K3068">
        <f t="shared" si="1133"/>
        <v>0.01</v>
      </c>
      <c r="L3068">
        <f t="shared" si="1134"/>
        <v>0.01</v>
      </c>
      <c r="M3068">
        <f t="shared" si="1135"/>
        <v>0.01</v>
      </c>
      <c r="N3068">
        <f t="shared" si="1136"/>
        <v>0.01</v>
      </c>
      <c r="O3068">
        <f t="shared" si="1137"/>
        <v>0.01</v>
      </c>
      <c r="P3068">
        <f t="shared" si="1138"/>
        <v>0.01</v>
      </c>
      <c r="Q3068">
        <f t="shared" si="1139"/>
        <v>0.01</v>
      </c>
      <c r="R3068">
        <f t="shared" si="1140"/>
        <v>0.01</v>
      </c>
      <c r="S3068">
        <f t="shared" si="1141"/>
        <v>0.01</v>
      </c>
      <c r="T3068">
        <f t="shared" si="1142"/>
        <v>0.01</v>
      </c>
      <c r="U3068">
        <f t="shared" si="1143"/>
        <v>0.01</v>
      </c>
      <c r="V3068">
        <f t="shared" si="1144"/>
        <v>0.01</v>
      </c>
      <c r="W3068">
        <f t="shared" si="1145"/>
        <v>0.01</v>
      </c>
      <c r="X3068">
        <f t="shared" si="1146"/>
        <v>0.01</v>
      </c>
      <c r="Y3068">
        <f t="shared" si="1147"/>
        <v>0.01</v>
      </c>
      <c r="Z3068" s="1">
        <f t="shared" si="1148"/>
        <v>0.01</v>
      </c>
      <c r="AA3068" s="1">
        <f t="shared" si="1148"/>
        <v>0.01</v>
      </c>
      <c r="AB3068" s="1">
        <f t="shared" si="1148"/>
        <v>0.01</v>
      </c>
      <c r="AC3068" s="1">
        <f t="shared" si="1148"/>
        <v>0.01</v>
      </c>
      <c r="AD3068" s="1">
        <f t="shared" si="1149"/>
        <v>0.01</v>
      </c>
      <c r="AE3068" s="1">
        <f t="shared" si="1149"/>
        <v>0.01</v>
      </c>
      <c r="AF3068" s="1">
        <f t="shared" si="1149"/>
        <v>0.01</v>
      </c>
      <c r="AG3068" s="1">
        <f t="shared" si="1150"/>
        <v>0.01</v>
      </c>
      <c r="AH3068" s="1">
        <f t="shared" si="1150"/>
        <v>0.01</v>
      </c>
      <c r="AI3068" s="1">
        <f t="shared" si="1151"/>
        <v>0.01</v>
      </c>
      <c r="AJ3068">
        <v>0.01</v>
      </c>
      <c r="AK3068">
        <v>0.01</v>
      </c>
      <c r="AL3068">
        <v>0.01</v>
      </c>
      <c r="AM3068">
        <v>0.01</v>
      </c>
      <c r="AN3068" t="s">
        <v>10376</v>
      </c>
      <c r="AO3068" t="s">
        <v>10376</v>
      </c>
      <c r="AP3068" t="s">
        <v>10376</v>
      </c>
      <c r="AQ3068" t="s">
        <v>10376</v>
      </c>
      <c r="AR3068" t="s">
        <v>8310</v>
      </c>
      <c r="AS3068" t="s">
        <v>10376</v>
      </c>
      <c r="AT3068" t="s">
        <v>8310</v>
      </c>
      <c r="AU3068">
        <v>0</v>
      </c>
      <c r="AV3068">
        <v>0.01</v>
      </c>
      <c r="AW3068" t="s">
        <v>10376</v>
      </c>
      <c r="AX3068" t="s">
        <v>8310</v>
      </c>
      <c r="AY3068" t="s">
        <v>10376</v>
      </c>
      <c r="AZ3068" t="s">
        <v>10376</v>
      </c>
      <c r="BA3068" t="s">
        <v>10376</v>
      </c>
      <c r="BB3068" t="s">
        <v>10376</v>
      </c>
      <c r="BC3068" t="s">
        <v>10376</v>
      </c>
      <c r="BD3068" t="s">
        <v>10376</v>
      </c>
      <c r="BE3068" t="s">
        <v>10376</v>
      </c>
      <c r="BF3068">
        <v>0.01</v>
      </c>
      <c r="BG3068" t="s">
        <v>10376</v>
      </c>
      <c r="BH3068" t="s">
        <v>10376</v>
      </c>
      <c r="BI3068" t="s">
        <v>10376</v>
      </c>
      <c r="BJ3068" t="s">
        <v>10376</v>
      </c>
      <c r="BK3068" t="s">
        <v>10376</v>
      </c>
      <c r="BL3068" t="s">
        <v>10372</v>
      </c>
      <c r="BM3068" t="s">
        <v>10376</v>
      </c>
      <c r="BN3068" t="s">
        <v>10372</v>
      </c>
      <c r="BO3068" t="s">
        <v>10372</v>
      </c>
      <c r="BP3068">
        <v>0.02</v>
      </c>
      <c r="BQ3068">
        <f t="shared" si="1152"/>
        <v>0</v>
      </c>
      <c r="BR3068">
        <f t="shared" si="1153"/>
        <v>0</v>
      </c>
    </row>
    <row r="3069" spans="1:70" hidden="1" x14ac:dyDescent="0.3">
      <c r="A3069" t="s">
        <v>5146</v>
      </c>
      <c r="B3069" t="s">
        <v>5147</v>
      </c>
      <c r="C3069" t="str">
        <f>VLOOKUP(historical_emissions[[#This Row],[Country]],'Liste-Pays'!A:B,2,0)</f>
        <v>AFR</v>
      </c>
      <c r="D3069" t="s">
        <v>41</v>
      </c>
      <c r="E3069" t="s">
        <v>174</v>
      </c>
      <c r="F3069" t="s">
        <v>148</v>
      </c>
      <c r="G3069" t="s">
        <v>44</v>
      </c>
      <c r="H3069">
        <f t="shared" si="1130"/>
        <v>0.01</v>
      </c>
      <c r="I3069">
        <f t="shared" si="1131"/>
        <v>0.01</v>
      </c>
      <c r="J3069">
        <f t="shared" si="1132"/>
        <v>0.01</v>
      </c>
      <c r="K3069">
        <f t="shared" si="1133"/>
        <v>0.01</v>
      </c>
      <c r="L3069">
        <f t="shared" si="1134"/>
        <v>0.01</v>
      </c>
      <c r="M3069">
        <f t="shared" si="1135"/>
        <v>0.01</v>
      </c>
      <c r="N3069">
        <f t="shared" si="1136"/>
        <v>0.01</v>
      </c>
      <c r="O3069">
        <f t="shared" si="1137"/>
        <v>0.01</v>
      </c>
      <c r="P3069">
        <f t="shared" si="1138"/>
        <v>0.01</v>
      </c>
      <c r="Q3069">
        <f t="shared" si="1139"/>
        <v>0.01</v>
      </c>
      <c r="R3069">
        <f t="shared" si="1140"/>
        <v>0.01</v>
      </c>
      <c r="S3069">
        <f t="shared" si="1141"/>
        <v>0.01</v>
      </c>
      <c r="T3069">
        <f t="shared" si="1142"/>
        <v>0.01</v>
      </c>
      <c r="U3069">
        <f t="shared" si="1143"/>
        <v>0.01</v>
      </c>
      <c r="V3069">
        <f t="shared" si="1144"/>
        <v>0.01</v>
      </c>
      <c r="W3069">
        <f t="shared" si="1145"/>
        <v>0.01</v>
      </c>
      <c r="X3069">
        <f t="shared" si="1146"/>
        <v>0.01</v>
      </c>
      <c r="Y3069">
        <f t="shared" si="1147"/>
        <v>0.01</v>
      </c>
      <c r="Z3069" s="1">
        <f t="shared" si="1148"/>
        <v>0.01</v>
      </c>
      <c r="AA3069" s="1">
        <f t="shared" si="1148"/>
        <v>0.01</v>
      </c>
      <c r="AB3069" s="1">
        <f t="shared" si="1148"/>
        <v>0.01</v>
      </c>
      <c r="AC3069" s="1">
        <f t="shared" si="1148"/>
        <v>0.01</v>
      </c>
      <c r="AD3069" s="1">
        <f t="shared" si="1149"/>
        <v>0.01</v>
      </c>
      <c r="AE3069" s="1">
        <f t="shared" si="1149"/>
        <v>0.01</v>
      </c>
      <c r="AF3069" s="1">
        <f t="shared" si="1149"/>
        <v>0.01</v>
      </c>
      <c r="AG3069" s="1">
        <f t="shared" si="1150"/>
        <v>0.01</v>
      </c>
      <c r="AH3069" s="1">
        <f t="shared" si="1150"/>
        <v>0.01</v>
      </c>
      <c r="AI3069" s="1">
        <f t="shared" si="1151"/>
        <v>0.01</v>
      </c>
      <c r="AJ3069">
        <v>0.01</v>
      </c>
      <c r="AK3069">
        <v>0.01</v>
      </c>
      <c r="AL3069">
        <v>0.01</v>
      </c>
      <c r="AM3069">
        <v>0.01</v>
      </c>
      <c r="AN3069" t="s">
        <v>10376</v>
      </c>
      <c r="AO3069" t="s">
        <v>10376</v>
      </c>
      <c r="AP3069" t="s">
        <v>10376</v>
      </c>
      <c r="AQ3069" t="s">
        <v>10376</v>
      </c>
      <c r="AR3069" t="s">
        <v>10376</v>
      </c>
      <c r="AS3069" t="s">
        <v>10376</v>
      </c>
      <c r="AT3069" t="s">
        <v>10376</v>
      </c>
      <c r="AU3069">
        <v>0.01</v>
      </c>
      <c r="AV3069">
        <v>0.01</v>
      </c>
      <c r="AW3069" t="s">
        <v>10376</v>
      </c>
      <c r="AX3069" t="s">
        <v>10376</v>
      </c>
      <c r="AY3069" t="s">
        <v>10376</v>
      </c>
      <c r="AZ3069" t="s">
        <v>10376</v>
      </c>
      <c r="BA3069" t="s">
        <v>10376</v>
      </c>
      <c r="BB3069" t="s">
        <v>10376</v>
      </c>
      <c r="BC3069" t="s">
        <v>10376</v>
      </c>
      <c r="BD3069" t="s">
        <v>10376</v>
      </c>
      <c r="BE3069" t="s">
        <v>10376</v>
      </c>
      <c r="BF3069">
        <v>0.01</v>
      </c>
      <c r="BG3069" t="s">
        <v>10376</v>
      </c>
      <c r="BH3069" t="s">
        <v>10376</v>
      </c>
      <c r="BI3069" t="s">
        <v>10376</v>
      </c>
      <c r="BJ3069" t="s">
        <v>10376</v>
      </c>
      <c r="BK3069" t="s">
        <v>10376</v>
      </c>
      <c r="BL3069" t="s">
        <v>10376</v>
      </c>
      <c r="BM3069" t="s">
        <v>10376</v>
      </c>
      <c r="BN3069" t="s">
        <v>10376</v>
      </c>
      <c r="BO3069" t="s">
        <v>10376</v>
      </c>
      <c r="BP3069">
        <v>0.01</v>
      </c>
      <c r="BQ3069">
        <f t="shared" si="1152"/>
        <v>0</v>
      </c>
      <c r="BR3069">
        <f t="shared" si="1153"/>
        <v>0</v>
      </c>
    </row>
    <row r="3070" spans="1:70" hidden="1" x14ac:dyDescent="0.3">
      <c r="A3070" t="s">
        <v>5146</v>
      </c>
      <c r="B3070" t="s">
        <v>5147</v>
      </c>
      <c r="C3070" t="str">
        <f>VLOOKUP(historical_emissions[[#This Row],[Country]],'Liste-Pays'!A:B,2,0)</f>
        <v>AFR</v>
      </c>
      <c r="D3070" t="s">
        <v>41</v>
      </c>
      <c r="E3070" t="s">
        <v>1048</v>
      </c>
      <c r="F3070" t="s">
        <v>148</v>
      </c>
      <c r="G3070" t="s">
        <v>44</v>
      </c>
      <c r="H3070" t="e">
        <f t="shared" si="1130"/>
        <v>#DIV/0!</v>
      </c>
      <c r="I3070" t="e">
        <f t="shared" si="1131"/>
        <v>#DIV/0!</v>
      </c>
      <c r="J3070" t="e">
        <f t="shared" si="1132"/>
        <v>#DIV/0!</v>
      </c>
      <c r="K3070" t="e">
        <f t="shared" si="1133"/>
        <v>#DIV/0!</v>
      </c>
      <c r="L3070" t="e">
        <f t="shared" si="1134"/>
        <v>#DIV/0!</v>
      </c>
      <c r="M3070" t="e">
        <f t="shared" si="1135"/>
        <v>#DIV/0!</v>
      </c>
      <c r="N3070" t="e">
        <f t="shared" si="1136"/>
        <v>#DIV/0!</v>
      </c>
      <c r="O3070" t="e">
        <f t="shared" si="1137"/>
        <v>#DIV/0!</v>
      </c>
      <c r="P3070" t="e">
        <f t="shared" si="1138"/>
        <v>#DIV/0!</v>
      </c>
      <c r="Q3070" t="e">
        <f t="shared" si="1139"/>
        <v>#DIV/0!</v>
      </c>
      <c r="R3070" t="e">
        <f t="shared" si="1140"/>
        <v>#DIV/0!</v>
      </c>
      <c r="S3070" t="e">
        <f t="shared" si="1141"/>
        <v>#DIV/0!</v>
      </c>
      <c r="T3070" t="e">
        <f t="shared" si="1142"/>
        <v>#DIV/0!</v>
      </c>
      <c r="U3070" t="e">
        <f t="shared" si="1143"/>
        <v>#DIV/0!</v>
      </c>
      <c r="V3070" t="e">
        <f t="shared" si="1144"/>
        <v>#DIV/0!</v>
      </c>
      <c r="W3070" t="e">
        <f t="shared" si="1145"/>
        <v>#DIV/0!</v>
      </c>
      <c r="X3070" t="e">
        <f t="shared" si="1146"/>
        <v>#DIV/0!</v>
      </c>
      <c r="Y3070" t="e">
        <f t="shared" si="1147"/>
        <v>#DIV/0!</v>
      </c>
      <c r="Z3070" s="1" t="e">
        <f t="shared" si="1148"/>
        <v>#DIV/0!</v>
      </c>
      <c r="AA3070" s="1" t="e">
        <f t="shared" si="1148"/>
        <v>#DIV/0!</v>
      </c>
      <c r="AB3070" s="1" t="e">
        <f t="shared" si="1148"/>
        <v>#DIV/0!</v>
      </c>
      <c r="AC3070" s="1" t="e">
        <f t="shared" si="1148"/>
        <v>#DIV/0!</v>
      </c>
      <c r="AD3070" s="1" t="e">
        <f t="shared" si="1149"/>
        <v>#DIV/0!</v>
      </c>
      <c r="AE3070" s="1" t="e">
        <f t="shared" si="1149"/>
        <v>#DIV/0!</v>
      </c>
      <c r="AF3070" s="1" t="e">
        <f t="shared" si="1149"/>
        <v>#DIV/0!</v>
      </c>
      <c r="AG3070" s="1" t="e">
        <f t="shared" si="1150"/>
        <v>#DIV/0!</v>
      </c>
      <c r="AH3070" s="1" t="e">
        <f t="shared" si="1150"/>
        <v>#DIV/0!</v>
      </c>
      <c r="AI3070" s="1" t="e">
        <f t="shared" si="1151"/>
        <v>#DIV/0!</v>
      </c>
      <c r="AJ3070">
        <v>0.01</v>
      </c>
      <c r="AK3070">
        <v>0.01</v>
      </c>
      <c r="AL3070">
        <v>0.01</v>
      </c>
      <c r="AM3070">
        <v>0.01</v>
      </c>
      <c r="AN3070" t="s">
        <v>10376</v>
      </c>
      <c r="AO3070" t="s">
        <v>10376</v>
      </c>
      <c r="AP3070" t="s">
        <v>10376</v>
      </c>
      <c r="AQ3070" t="s">
        <v>10376</v>
      </c>
      <c r="AR3070" t="s">
        <v>10376</v>
      </c>
      <c r="AS3070" t="s">
        <v>10376</v>
      </c>
      <c r="AT3070" t="s">
        <v>10376</v>
      </c>
      <c r="AU3070">
        <v>0.01</v>
      </c>
      <c r="AV3070">
        <v>0.01</v>
      </c>
      <c r="AW3070" t="s">
        <v>10376</v>
      </c>
      <c r="AX3070" t="s">
        <v>10376</v>
      </c>
      <c r="AY3070" t="s">
        <v>10376</v>
      </c>
      <c r="AZ3070" t="s">
        <v>10376</v>
      </c>
      <c r="BA3070" t="s">
        <v>10376</v>
      </c>
      <c r="BB3070" t="s">
        <v>10376</v>
      </c>
      <c r="BC3070" t="s">
        <v>10376</v>
      </c>
      <c r="BD3070" t="s">
        <v>8310</v>
      </c>
      <c r="BE3070" t="s">
        <v>8310</v>
      </c>
      <c r="BF3070">
        <v>0</v>
      </c>
      <c r="BG3070" t="s">
        <v>8310</v>
      </c>
      <c r="BH3070" t="s">
        <v>8310</v>
      </c>
      <c r="BI3070" t="s">
        <v>8310</v>
      </c>
      <c r="BJ3070" t="s">
        <v>8310</v>
      </c>
      <c r="BK3070" t="s">
        <v>8310</v>
      </c>
      <c r="BL3070" t="s">
        <v>8310</v>
      </c>
      <c r="BM3070" t="s">
        <v>8310</v>
      </c>
      <c r="BN3070" t="s">
        <v>8310</v>
      </c>
      <c r="BO3070" t="s">
        <v>8310</v>
      </c>
      <c r="BP3070">
        <v>0</v>
      </c>
      <c r="BQ3070" t="e">
        <f t="shared" si="1152"/>
        <v>#DIV/0!</v>
      </c>
      <c r="BR3070">
        <f t="shared" si="1153"/>
        <v>0</v>
      </c>
    </row>
    <row r="3071" spans="1:70" hidden="1" x14ac:dyDescent="0.3">
      <c r="A3071" t="s">
        <v>5146</v>
      </c>
      <c r="B3071" t="s">
        <v>5147</v>
      </c>
      <c r="C3071" t="str">
        <f>VLOOKUP(historical_emissions[[#This Row],[Country]],'Liste-Pays'!A:B,2,0)</f>
        <v>AFR</v>
      </c>
      <c r="D3071" t="s">
        <v>41</v>
      </c>
      <c r="E3071" t="s">
        <v>1048</v>
      </c>
      <c r="F3071" t="s">
        <v>302</v>
      </c>
      <c r="G3071" t="s">
        <v>44</v>
      </c>
      <c r="H3071" t="e">
        <f t="shared" si="1130"/>
        <v>#DIV/0!</v>
      </c>
      <c r="I3071" t="e">
        <f t="shared" si="1131"/>
        <v>#DIV/0!</v>
      </c>
      <c r="J3071" t="e">
        <f t="shared" si="1132"/>
        <v>#DIV/0!</v>
      </c>
      <c r="K3071" t="e">
        <f t="shared" si="1133"/>
        <v>#DIV/0!</v>
      </c>
      <c r="L3071" t="e">
        <f t="shared" si="1134"/>
        <v>#DIV/0!</v>
      </c>
      <c r="M3071" t="e">
        <f t="shared" si="1135"/>
        <v>#DIV/0!</v>
      </c>
      <c r="N3071" t="e">
        <f t="shared" si="1136"/>
        <v>#DIV/0!</v>
      </c>
      <c r="O3071" t="e">
        <f t="shared" si="1137"/>
        <v>#DIV/0!</v>
      </c>
      <c r="P3071" t="e">
        <f t="shared" si="1138"/>
        <v>#DIV/0!</v>
      </c>
      <c r="Q3071" t="e">
        <f t="shared" si="1139"/>
        <v>#DIV/0!</v>
      </c>
      <c r="R3071" t="e">
        <f t="shared" si="1140"/>
        <v>#DIV/0!</v>
      </c>
      <c r="S3071" t="e">
        <f t="shared" si="1141"/>
        <v>#DIV/0!</v>
      </c>
      <c r="T3071" t="e">
        <f t="shared" si="1142"/>
        <v>#DIV/0!</v>
      </c>
      <c r="U3071" t="e">
        <f t="shared" si="1143"/>
        <v>#DIV/0!</v>
      </c>
      <c r="V3071" t="e">
        <f t="shared" si="1144"/>
        <v>#DIV/0!</v>
      </c>
      <c r="W3071" t="e">
        <f t="shared" si="1145"/>
        <v>#DIV/0!</v>
      </c>
      <c r="X3071" t="e">
        <f t="shared" si="1146"/>
        <v>#DIV/0!</v>
      </c>
      <c r="Y3071" t="e">
        <f t="shared" si="1147"/>
        <v>#DIV/0!</v>
      </c>
      <c r="Z3071" s="1" t="e">
        <f t="shared" si="1148"/>
        <v>#DIV/0!</v>
      </c>
      <c r="AA3071" s="1" t="e">
        <f t="shared" si="1148"/>
        <v>#DIV/0!</v>
      </c>
      <c r="AB3071" s="1" t="e">
        <f t="shared" si="1148"/>
        <v>#DIV/0!</v>
      </c>
      <c r="AC3071" s="1" t="e">
        <f t="shared" si="1148"/>
        <v>#DIV/0!</v>
      </c>
      <c r="AD3071" s="1" t="e">
        <f t="shared" si="1149"/>
        <v>#DIV/0!</v>
      </c>
      <c r="AE3071" s="1" t="e">
        <f t="shared" si="1149"/>
        <v>#DIV/0!</v>
      </c>
      <c r="AF3071" s="1" t="e">
        <f t="shared" si="1149"/>
        <v>#DIV/0!</v>
      </c>
      <c r="AG3071" s="1" t="e">
        <f t="shared" si="1150"/>
        <v>#DIV/0!</v>
      </c>
      <c r="AH3071" s="1" t="e">
        <f t="shared" si="1150"/>
        <v>#DIV/0!</v>
      </c>
      <c r="AI3071" s="1" t="e">
        <f t="shared" si="1151"/>
        <v>#DIV/0!</v>
      </c>
      <c r="AJ3071">
        <v>0.01</v>
      </c>
      <c r="AK3071">
        <v>0.01</v>
      </c>
      <c r="AL3071">
        <v>0.01</v>
      </c>
      <c r="AM3071">
        <v>0.01</v>
      </c>
      <c r="AN3071" t="s">
        <v>10376</v>
      </c>
      <c r="AO3071" t="s">
        <v>10376</v>
      </c>
      <c r="AP3071" t="s">
        <v>10376</v>
      </c>
      <c r="AQ3071" t="s">
        <v>10376</v>
      </c>
      <c r="AR3071" t="s">
        <v>8310</v>
      </c>
      <c r="AS3071" t="s">
        <v>8310</v>
      </c>
      <c r="AT3071" t="s">
        <v>8310</v>
      </c>
      <c r="AU3071">
        <v>0</v>
      </c>
      <c r="AV3071">
        <v>0</v>
      </c>
      <c r="AW3071" t="s">
        <v>8310</v>
      </c>
      <c r="AX3071" t="s">
        <v>8310</v>
      </c>
      <c r="AY3071" t="s">
        <v>8310</v>
      </c>
      <c r="AZ3071" t="s">
        <v>8310</v>
      </c>
      <c r="BA3071" t="s">
        <v>8310</v>
      </c>
      <c r="BB3071" t="s">
        <v>8310</v>
      </c>
      <c r="BC3071" t="s">
        <v>8310</v>
      </c>
      <c r="BD3071" t="s">
        <v>8310</v>
      </c>
      <c r="BE3071" t="s">
        <v>8310</v>
      </c>
      <c r="BF3071">
        <v>0</v>
      </c>
      <c r="BG3071" t="s">
        <v>8310</v>
      </c>
      <c r="BH3071" t="s">
        <v>8310</v>
      </c>
      <c r="BI3071" t="s">
        <v>8310</v>
      </c>
      <c r="BJ3071" t="s">
        <v>8310</v>
      </c>
      <c r="BK3071" t="s">
        <v>8310</v>
      </c>
      <c r="BL3071" t="s">
        <v>8310</v>
      </c>
      <c r="BM3071" t="s">
        <v>8310</v>
      </c>
      <c r="BN3071" t="s">
        <v>8310</v>
      </c>
      <c r="BO3071" t="s">
        <v>8310</v>
      </c>
      <c r="BP3071">
        <v>0</v>
      </c>
      <c r="BQ3071" t="e">
        <f t="shared" si="1152"/>
        <v>#DIV/0!</v>
      </c>
      <c r="BR3071" t="e">
        <f t="shared" si="1153"/>
        <v>#DIV/0!</v>
      </c>
    </row>
    <row r="3072" spans="1:70" hidden="1" x14ac:dyDescent="0.3">
      <c r="A3072" t="s">
        <v>10244</v>
      </c>
      <c r="B3072" t="s">
        <v>10245</v>
      </c>
      <c r="C3072" t="str">
        <f>VLOOKUP(historical_emissions[[#This Row],[Country]],'Liste-Pays'!A:B,2,0)</f>
        <v>FSU</v>
      </c>
      <c r="D3072" t="s">
        <v>41</v>
      </c>
      <c r="E3072" t="s">
        <v>1048</v>
      </c>
      <c r="F3072" t="s">
        <v>148</v>
      </c>
      <c r="G3072" t="s">
        <v>44</v>
      </c>
      <c r="H3072" t="e">
        <f t="shared" si="1130"/>
        <v>#DIV/0!</v>
      </c>
      <c r="I3072" t="e">
        <f t="shared" si="1131"/>
        <v>#DIV/0!</v>
      </c>
      <c r="J3072" t="e">
        <f t="shared" si="1132"/>
        <v>#DIV/0!</v>
      </c>
      <c r="K3072" t="e">
        <f t="shared" si="1133"/>
        <v>#DIV/0!</v>
      </c>
      <c r="L3072" t="e">
        <f t="shared" si="1134"/>
        <v>#DIV/0!</v>
      </c>
      <c r="M3072" t="e">
        <f t="shared" si="1135"/>
        <v>#DIV/0!</v>
      </c>
      <c r="N3072" t="e">
        <f t="shared" si="1136"/>
        <v>#DIV/0!</v>
      </c>
      <c r="O3072" t="e">
        <f t="shared" si="1137"/>
        <v>#DIV/0!</v>
      </c>
      <c r="P3072" t="e">
        <f t="shared" si="1138"/>
        <v>#DIV/0!</v>
      </c>
      <c r="Q3072" t="e">
        <f t="shared" si="1139"/>
        <v>#DIV/0!</v>
      </c>
      <c r="R3072" t="e">
        <f t="shared" si="1140"/>
        <v>#DIV/0!</v>
      </c>
      <c r="S3072" t="e">
        <f t="shared" si="1141"/>
        <v>#DIV/0!</v>
      </c>
      <c r="T3072" t="e">
        <f t="shared" si="1142"/>
        <v>#DIV/0!</v>
      </c>
      <c r="U3072" t="e">
        <f t="shared" si="1143"/>
        <v>#DIV/0!</v>
      </c>
      <c r="V3072" t="e">
        <f t="shared" si="1144"/>
        <v>#DIV/0!</v>
      </c>
      <c r="W3072" t="e">
        <f t="shared" si="1145"/>
        <v>#DIV/0!</v>
      </c>
      <c r="X3072" t="e">
        <f t="shared" si="1146"/>
        <v>#DIV/0!</v>
      </c>
      <c r="Y3072" t="e">
        <f t="shared" si="1147"/>
        <v>#DIV/0!</v>
      </c>
      <c r="Z3072" s="1">
        <f t="shared" si="1148"/>
        <v>0</v>
      </c>
      <c r="AA3072" s="1">
        <f t="shared" si="1148"/>
        <v>0</v>
      </c>
      <c r="AB3072" s="1">
        <f t="shared" si="1148"/>
        <v>0</v>
      </c>
      <c r="AC3072" s="1">
        <f t="shared" si="1148"/>
        <v>0</v>
      </c>
      <c r="AD3072" s="1">
        <f t="shared" si="1149"/>
        <v>0</v>
      </c>
      <c r="AE3072" s="1">
        <f t="shared" si="1149"/>
        <v>0</v>
      </c>
      <c r="AF3072" s="1">
        <f t="shared" si="1149"/>
        <v>0</v>
      </c>
      <c r="AG3072" s="1">
        <f t="shared" si="1150"/>
        <v>0</v>
      </c>
      <c r="AH3072" s="1">
        <f t="shared" si="1150"/>
        <v>0</v>
      </c>
      <c r="AI3072" s="1">
        <f t="shared" si="1151"/>
        <v>0</v>
      </c>
      <c r="AJ3072">
        <v>0.01</v>
      </c>
      <c r="AK3072">
        <v>0</v>
      </c>
      <c r="AL3072">
        <v>0</v>
      </c>
      <c r="AM3072">
        <v>0</v>
      </c>
      <c r="AN3072" t="s">
        <v>8310</v>
      </c>
      <c r="AO3072" t="s">
        <v>8310</v>
      </c>
      <c r="AP3072" t="s">
        <v>8310</v>
      </c>
      <c r="AQ3072" t="s">
        <v>8310</v>
      </c>
      <c r="AR3072" t="s">
        <v>8310</v>
      </c>
      <c r="AS3072" t="s">
        <v>8310</v>
      </c>
      <c r="AT3072" t="s">
        <v>8310</v>
      </c>
      <c r="AU3072">
        <v>0</v>
      </c>
      <c r="AV3072">
        <v>0</v>
      </c>
      <c r="AW3072" t="s">
        <v>8310</v>
      </c>
      <c r="AX3072" t="s">
        <v>8310</v>
      </c>
      <c r="AY3072" t="s">
        <v>8310</v>
      </c>
      <c r="AZ3072" t="s">
        <v>8310</v>
      </c>
      <c r="BA3072" t="s">
        <v>8310</v>
      </c>
      <c r="BB3072" t="s">
        <v>10376</v>
      </c>
      <c r="BC3072" t="s">
        <v>10376</v>
      </c>
      <c r="BD3072" t="s">
        <v>10376</v>
      </c>
      <c r="BE3072" t="s">
        <v>10376</v>
      </c>
      <c r="BF3072">
        <v>0.01</v>
      </c>
      <c r="BG3072" t="s">
        <v>10376</v>
      </c>
      <c r="BH3072" t="s">
        <v>10376</v>
      </c>
      <c r="BI3072" t="s">
        <v>10376</v>
      </c>
      <c r="BJ3072" t="s">
        <v>10376</v>
      </c>
      <c r="BK3072" t="s">
        <v>10376</v>
      </c>
      <c r="BL3072" t="s">
        <v>10376</v>
      </c>
      <c r="BM3072" t="s">
        <v>10372</v>
      </c>
      <c r="BN3072" t="s">
        <v>10376</v>
      </c>
      <c r="BO3072" t="s">
        <v>10381</v>
      </c>
      <c r="BP3072">
        <v>0.1</v>
      </c>
      <c r="BQ3072">
        <f t="shared" si="1152"/>
        <v>-1</v>
      </c>
      <c r="BR3072" t="e">
        <f t="shared" si="1153"/>
        <v>#DIV/0!</v>
      </c>
    </row>
    <row r="3073" spans="1:70" hidden="1" x14ac:dyDescent="0.3">
      <c r="A3073" t="s">
        <v>10419</v>
      </c>
      <c r="B3073" t="s">
        <v>10420</v>
      </c>
      <c r="C3073" t="str">
        <f>VLOOKUP(historical_emissions[[#This Row],[Country]],'Liste-Pays'!A:B,2,0)</f>
        <v>ODA</v>
      </c>
      <c r="D3073" t="s">
        <v>41</v>
      </c>
      <c r="E3073" t="s">
        <v>42</v>
      </c>
      <c r="F3073" t="s">
        <v>302</v>
      </c>
      <c r="G3073" t="s">
        <v>44</v>
      </c>
      <c r="H3073" t="e">
        <f t="shared" si="1130"/>
        <v>#DIV/0!</v>
      </c>
      <c r="I3073" t="e">
        <f t="shared" si="1131"/>
        <v>#DIV/0!</v>
      </c>
      <c r="J3073" t="e">
        <f t="shared" si="1132"/>
        <v>#DIV/0!</v>
      </c>
      <c r="K3073" t="e">
        <f t="shared" si="1133"/>
        <v>#DIV/0!</v>
      </c>
      <c r="L3073" t="e">
        <f t="shared" si="1134"/>
        <v>#DIV/0!</v>
      </c>
      <c r="M3073" t="e">
        <f t="shared" si="1135"/>
        <v>#DIV/0!</v>
      </c>
      <c r="N3073" t="e">
        <f t="shared" si="1136"/>
        <v>#DIV/0!</v>
      </c>
      <c r="O3073" t="e">
        <f t="shared" si="1137"/>
        <v>#DIV/0!</v>
      </c>
      <c r="P3073" t="e">
        <f t="shared" si="1138"/>
        <v>#DIV/0!</v>
      </c>
      <c r="Q3073" t="e">
        <f t="shared" si="1139"/>
        <v>#DIV/0!</v>
      </c>
      <c r="R3073" t="e">
        <f t="shared" si="1140"/>
        <v>#DIV/0!</v>
      </c>
      <c r="S3073" t="e">
        <f t="shared" si="1141"/>
        <v>#DIV/0!</v>
      </c>
      <c r="T3073" t="e">
        <f t="shared" si="1142"/>
        <v>#DIV/0!</v>
      </c>
      <c r="U3073" t="e">
        <f t="shared" si="1143"/>
        <v>#DIV/0!</v>
      </c>
      <c r="V3073" t="e">
        <f t="shared" si="1144"/>
        <v>#DIV/0!</v>
      </c>
      <c r="W3073" t="e">
        <f t="shared" si="1145"/>
        <v>#DIV/0!</v>
      </c>
      <c r="X3073" t="e">
        <f t="shared" si="1146"/>
        <v>#DIV/0!</v>
      </c>
      <c r="Y3073" t="e">
        <f t="shared" si="1147"/>
        <v>#DIV/0!</v>
      </c>
      <c r="Z3073" s="1" t="e">
        <f t="shared" si="1148"/>
        <v>#DIV/0!</v>
      </c>
      <c r="AA3073" s="1" t="e">
        <f t="shared" si="1148"/>
        <v>#DIV/0!</v>
      </c>
      <c r="AB3073" s="1" t="e">
        <f t="shared" si="1148"/>
        <v>#DIV/0!</v>
      </c>
      <c r="AC3073" s="1" t="e">
        <f t="shared" ref="AC3073:AF3136" si="1154">AD3073*(1+$BQ3073)</f>
        <v>#DIV/0!</v>
      </c>
      <c r="AD3073" s="1" t="e">
        <f t="shared" si="1149"/>
        <v>#DIV/0!</v>
      </c>
      <c r="AE3073" s="1" t="e">
        <f t="shared" si="1149"/>
        <v>#DIV/0!</v>
      </c>
      <c r="AF3073" s="1" t="e">
        <f t="shared" si="1149"/>
        <v>#DIV/0!</v>
      </c>
      <c r="AG3073" s="1" t="e">
        <f t="shared" si="1150"/>
        <v>#DIV/0!</v>
      </c>
      <c r="AH3073" s="1" t="e">
        <f t="shared" si="1150"/>
        <v>#DIV/0!</v>
      </c>
      <c r="AI3073" s="1" t="e">
        <f t="shared" si="1151"/>
        <v>#DIV/0!</v>
      </c>
      <c r="AJ3073">
        <v>0.01</v>
      </c>
      <c r="AK3073">
        <v>0.01</v>
      </c>
      <c r="AL3073">
        <v>0.01</v>
      </c>
      <c r="AM3073">
        <v>0.01</v>
      </c>
      <c r="AN3073" t="s">
        <v>10376</v>
      </c>
      <c r="AO3073" t="s">
        <v>10376</v>
      </c>
      <c r="AP3073" t="s">
        <v>10376</v>
      </c>
      <c r="AQ3073" t="s">
        <v>10376</v>
      </c>
      <c r="AR3073" t="s">
        <v>10376</v>
      </c>
      <c r="AS3073" t="s">
        <v>10376</v>
      </c>
      <c r="AT3073" t="s">
        <v>10376</v>
      </c>
      <c r="AU3073">
        <v>0.01</v>
      </c>
      <c r="AV3073">
        <v>0.01</v>
      </c>
      <c r="AW3073" t="s">
        <v>10376</v>
      </c>
      <c r="AX3073" t="s">
        <v>10376</v>
      </c>
      <c r="AY3073" t="s">
        <v>10376</v>
      </c>
      <c r="AZ3073" t="s">
        <v>10376</v>
      </c>
      <c r="BA3073" t="s">
        <v>8310</v>
      </c>
      <c r="BB3073" t="s">
        <v>8310</v>
      </c>
      <c r="BC3073" t="s">
        <v>8310</v>
      </c>
      <c r="BD3073" t="s">
        <v>8310</v>
      </c>
      <c r="BE3073" t="s">
        <v>8310</v>
      </c>
      <c r="BF3073">
        <v>0</v>
      </c>
      <c r="BG3073" t="s">
        <v>8310</v>
      </c>
      <c r="BH3073" t="s">
        <v>8310</v>
      </c>
      <c r="BI3073" t="s">
        <v>8310</v>
      </c>
      <c r="BJ3073" t="s">
        <v>8310</v>
      </c>
      <c r="BK3073" t="s">
        <v>8310</v>
      </c>
      <c r="BL3073" t="s">
        <v>8310</v>
      </c>
      <c r="BM3073" t="s">
        <v>8310</v>
      </c>
      <c r="BN3073" t="s">
        <v>8310</v>
      </c>
      <c r="BO3073" t="s">
        <v>8310</v>
      </c>
      <c r="BP3073">
        <v>0</v>
      </c>
      <c r="BQ3073" t="e">
        <f t="shared" si="1152"/>
        <v>#DIV/0!</v>
      </c>
      <c r="BR3073">
        <f t="shared" si="1153"/>
        <v>0</v>
      </c>
    </row>
    <row r="3074" spans="1:70" hidden="1" x14ac:dyDescent="0.3">
      <c r="A3074" t="s">
        <v>10271</v>
      </c>
      <c r="B3074" t="s">
        <v>10272</v>
      </c>
      <c r="C3074" t="str">
        <f>VLOOKUP(historical_emissions[[#This Row],[Country]],'Liste-Pays'!A:B,2,0)</f>
        <v>EEU</v>
      </c>
      <c r="D3074" t="s">
        <v>41</v>
      </c>
      <c r="E3074" t="s">
        <v>328</v>
      </c>
      <c r="F3074" t="s">
        <v>302</v>
      </c>
      <c r="G3074" t="s">
        <v>44</v>
      </c>
      <c r="H3074">
        <f t="shared" ref="H3074:H3137" si="1155">I3074*(1+$BR3074)</f>
        <v>0.01</v>
      </c>
      <c r="I3074">
        <f t="shared" ref="I3074:I3137" si="1156">J3074*(1+$BR3074)</f>
        <v>0.01</v>
      </c>
      <c r="J3074">
        <f t="shared" ref="J3074:J3137" si="1157">K3074*(1+$BR3074)</f>
        <v>0.01</v>
      </c>
      <c r="K3074">
        <f t="shared" ref="K3074:K3137" si="1158">L3074*(1+$BR3074)</f>
        <v>0.01</v>
      </c>
      <c r="L3074">
        <f t="shared" ref="L3074:L3137" si="1159">M3074*(1+$BR3074)</f>
        <v>0.01</v>
      </c>
      <c r="M3074">
        <f t="shared" ref="M3074:M3137" si="1160">N3074*(1+$BR3074)</f>
        <v>0.01</v>
      </c>
      <c r="N3074">
        <f t="shared" ref="N3074:N3137" si="1161">O3074*(1+$BR3074)</f>
        <v>0.01</v>
      </c>
      <c r="O3074">
        <f t="shared" ref="O3074:O3137" si="1162">P3074*(1+$BR3074)</f>
        <v>0.01</v>
      </c>
      <c r="P3074">
        <f t="shared" ref="P3074:P3137" si="1163">Q3074*(1+$BR3074)</f>
        <v>0.01</v>
      </c>
      <c r="Q3074">
        <f t="shared" ref="Q3074:Q3137" si="1164">R3074*(1+$BR3074)</f>
        <v>0.01</v>
      </c>
      <c r="R3074">
        <f t="shared" ref="R3074:R3137" si="1165">S3074*(1+$BR3074)</f>
        <v>0.01</v>
      </c>
      <c r="S3074">
        <f t="shared" ref="S3074:S3137" si="1166">T3074*(1+$BR3074)</f>
        <v>0.01</v>
      </c>
      <c r="T3074">
        <f t="shared" ref="T3074:T3137" si="1167">U3074*(1+$BR3074)</f>
        <v>0.01</v>
      </c>
      <c r="U3074">
        <f t="shared" ref="U3074:U3137" si="1168">V3074*(1+$BR3074)</f>
        <v>0.01</v>
      </c>
      <c r="V3074">
        <f t="shared" ref="V3074:V3137" si="1169">W3074*(1+$BR3074)</f>
        <v>0.01</v>
      </c>
      <c r="W3074">
        <f t="shared" ref="W3074:W3137" si="1170">X3074*(1+$BR3074)</f>
        <v>0.01</v>
      </c>
      <c r="X3074">
        <f t="shared" ref="X3074:X3137" si="1171">Y3074*(1+$BR3074)</f>
        <v>0.01</v>
      </c>
      <c r="Y3074">
        <f t="shared" ref="Y3074:Y3137" si="1172">Z3074*(1+$BR3074)</f>
        <v>0.01</v>
      </c>
      <c r="Z3074" s="1">
        <f t="shared" ref="Z3074:AF3137" si="1173">AA3074*(1+$BQ3074)</f>
        <v>0.01</v>
      </c>
      <c r="AA3074" s="1">
        <f t="shared" si="1173"/>
        <v>0.01</v>
      </c>
      <c r="AB3074" s="1">
        <f t="shared" si="1173"/>
        <v>0.01</v>
      </c>
      <c r="AC3074" s="1">
        <f t="shared" si="1154"/>
        <v>0.01</v>
      </c>
      <c r="AD3074" s="1">
        <f t="shared" si="1154"/>
        <v>0.01</v>
      </c>
      <c r="AE3074" s="1">
        <f t="shared" si="1154"/>
        <v>0.01</v>
      </c>
      <c r="AF3074" s="1">
        <f t="shared" si="1154"/>
        <v>0.01</v>
      </c>
      <c r="AG3074" s="1">
        <f t="shared" ref="AG3074:AH3137" si="1174">AH3074*(1+$BQ3074)</f>
        <v>0.01</v>
      </c>
      <c r="AH3074" s="1">
        <f t="shared" si="1174"/>
        <v>0.01</v>
      </c>
      <c r="AI3074" s="1">
        <f t="shared" ref="AI3074:AI3137" si="1175">AJ3074*(1+$BQ3074)</f>
        <v>0.01</v>
      </c>
      <c r="AJ3074">
        <v>0.01</v>
      </c>
      <c r="AK3074">
        <v>0.01</v>
      </c>
      <c r="AL3074">
        <v>0.01</v>
      </c>
      <c r="AM3074">
        <v>0.01</v>
      </c>
      <c r="AN3074" t="s">
        <v>10376</v>
      </c>
      <c r="AO3074" t="s">
        <v>10376</v>
      </c>
      <c r="AP3074" t="s">
        <v>10376</v>
      </c>
      <c r="AQ3074" t="s">
        <v>10376</v>
      </c>
      <c r="AR3074" t="s">
        <v>10376</v>
      </c>
      <c r="AS3074" t="s">
        <v>10376</v>
      </c>
      <c r="AT3074" t="s">
        <v>10376</v>
      </c>
      <c r="AU3074">
        <v>0.01</v>
      </c>
      <c r="AV3074">
        <v>0.01</v>
      </c>
      <c r="AW3074" t="s">
        <v>10376</v>
      </c>
      <c r="AX3074" t="s">
        <v>10376</v>
      </c>
      <c r="AY3074" t="s">
        <v>10376</v>
      </c>
      <c r="AZ3074" t="s">
        <v>10376</v>
      </c>
      <c r="BA3074" t="s">
        <v>10376</v>
      </c>
      <c r="BB3074" t="s">
        <v>10376</v>
      </c>
      <c r="BC3074" t="s">
        <v>10376</v>
      </c>
      <c r="BD3074" t="s">
        <v>10376</v>
      </c>
      <c r="BE3074" t="s">
        <v>10376</v>
      </c>
      <c r="BF3074">
        <v>0.01</v>
      </c>
      <c r="BG3074" t="s">
        <v>10376</v>
      </c>
      <c r="BH3074" t="s">
        <v>10376</v>
      </c>
      <c r="BI3074" t="s">
        <v>10376</v>
      </c>
      <c r="BJ3074" t="s">
        <v>10376</v>
      </c>
      <c r="BK3074" t="s">
        <v>10376</v>
      </c>
      <c r="BL3074" t="s">
        <v>10376</v>
      </c>
      <c r="BM3074" t="s">
        <v>10376</v>
      </c>
      <c r="BN3074" t="s">
        <v>10376</v>
      </c>
      <c r="BO3074" t="s">
        <v>8310</v>
      </c>
      <c r="BP3074">
        <v>0</v>
      </c>
      <c r="BQ3074">
        <f t="shared" ref="BQ3074:BQ3137" si="1176">((AV3074/BF3074)^(1/(2010-2000)))-1</f>
        <v>0</v>
      </c>
      <c r="BR3074">
        <f t="shared" ref="BR3074:BR3137" si="1177">((AM3074/AV3074)^(1/(2019-2010)))-1</f>
        <v>0</v>
      </c>
    </row>
    <row r="3075" spans="1:70" hidden="1" x14ac:dyDescent="0.3">
      <c r="A3075" t="s">
        <v>3524</v>
      </c>
      <c r="B3075" t="s">
        <v>3525</v>
      </c>
      <c r="C3075" t="str">
        <f>VLOOKUP(historical_emissions[[#This Row],[Country]],'Liste-Pays'!A:B,2,0)</f>
        <v>ODA</v>
      </c>
      <c r="D3075" t="s">
        <v>41</v>
      </c>
      <c r="E3075" t="s">
        <v>174</v>
      </c>
      <c r="F3075" t="s">
        <v>148</v>
      </c>
      <c r="G3075" t="s">
        <v>44</v>
      </c>
      <c r="H3075">
        <f t="shared" si="1155"/>
        <v>0.01</v>
      </c>
      <c r="I3075">
        <f t="shared" si="1156"/>
        <v>0.01</v>
      </c>
      <c r="J3075">
        <f t="shared" si="1157"/>
        <v>0.01</v>
      </c>
      <c r="K3075">
        <f t="shared" si="1158"/>
        <v>0.01</v>
      </c>
      <c r="L3075">
        <f t="shared" si="1159"/>
        <v>0.01</v>
      </c>
      <c r="M3075">
        <f t="shared" si="1160"/>
        <v>0.01</v>
      </c>
      <c r="N3075">
        <f t="shared" si="1161"/>
        <v>0.01</v>
      </c>
      <c r="O3075">
        <f t="shared" si="1162"/>
        <v>0.01</v>
      </c>
      <c r="P3075">
        <f t="shared" si="1163"/>
        <v>0.01</v>
      </c>
      <c r="Q3075">
        <f t="shared" si="1164"/>
        <v>0.01</v>
      </c>
      <c r="R3075">
        <f t="shared" si="1165"/>
        <v>0.01</v>
      </c>
      <c r="S3075">
        <f t="shared" si="1166"/>
        <v>0.01</v>
      </c>
      <c r="T3075">
        <f t="shared" si="1167"/>
        <v>0.01</v>
      </c>
      <c r="U3075">
        <f t="shared" si="1168"/>
        <v>0.01</v>
      </c>
      <c r="V3075">
        <f t="shared" si="1169"/>
        <v>0.01</v>
      </c>
      <c r="W3075">
        <f t="shared" si="1170"/>
        <v>0.01</v>
      </c>
      <c r="X3075">
        <f t="shared" si="1171"/>
        <v>0.01</v>
      </c>
      <c r="Y3075">
        <f t="shared" si="1172"/>
        <v>0.01</v>
      </c>
      <c r="Z3075" s="1">
        <f t="shared" si="1173"/>
        <v>0.01</v>
      </c>
      <c r="AA3075" s="1">
        <f t="shared" si="1173"/>
        <v>0.01</v>
      </c>
      <c r="AB3075" s="1">
        <f t="shared" si="1173"/>
        <v>0.01</v>
      </c>
      <c r="AC3075" s="1">
        <f t="shared" si="1154"/>
        <v>0.01</v>
      </c>
      <c r="AD3075" s="1">
        <f t="shared" si="1154"/>
        <v>0.01</v>
      </c>
      <c r="AE3075" s="1">
        <f t="shared" si="1154"/>
        <v>0.01</v>
      </c>
      <c r="AF3075" s="1">
        <f t="shared" si="1154"/>
        <v>0.01</v>
      </c>
      <c r="AG3075" s="1">
        <f t="shared" si="1174"/>
        <v>0.01</v>
      </c>
      <c r="AH3075" s="1">
        <f t="shared" si="1174"/>
        <v>0.01</v>
      </c>
      <c r="AI3075" s="1">
        <f t="shared" si="1175"/>
        <v>0.01</v>
      </c>
      <c r="AJ3075">
        <v>0.01</v>
      </c>
      <c r="AK3075">
        <v>0.02</v>
      </c>
      <c r="AL3075">
        <v>0.02</v>
      </c>
      <c r="AM3075">
        <v>0.02</v>
      </c>
      <c r="AN3075" t="s">
        <v>10372</v>
      </c>
      <c r="AO3075" t="s">
        <v>10372</v>
      </c>
      <c r="AP3075" t="s">
        <v>10372</v>
      </c>
      <c r="AQ3075" t="s">
        <v>10372</v>
      </c>
      <c r="AR3075" t="s">
        <v>10372</v>
      </c>
      <c r="AS3075" t="s">
        <v>10372</v>
      </c>
      <c r="AT3075" t="s">
        <v>10372</v>
      </c>
      <c r="AU3075">
        <v>0.02</v>
      </c>
      <c r="AV3075">
        <v>0.02</v>
      </c>
      <c r="AW3075" t="s">
        <v>10376</v>
      </c>
      <c r="AX3075" t="s">
        <v>10376</v>
      </c>
      <c r="AY3075" t="s">
        <v>10376</v>
      </c>
      <c r="AZ3075" t="s">
        <v>10376</v>
      </c>
      <c r="BA3075" t="s">
        <v>10376</v>
      </c>
      <c r="BB3075" t="s">
        <v>10376</v>
      </c>
      <c r="BC3075" t="s">
        <v>10372</v>
      </c>
      <c r="BD3075" t="s">
        <v>10376</v>
      </c>
      <c r="BE3075" t="s">
        <v>10372</v>
      </c>
      <c r="BF3075">
        <v>0.02</v>
      </c>
      <c r="BG3075" t="s">
        <v>10376</v>
      </c>
      <c r="BH3075" t="s">
        <v>10376</v>
      </c>
      <c r="BI3075" t="s">
        <v>10376</v>
      </c>
      <c r="BJ3075" t="s">
        <v>10376</v>
      </c>
      <c r="BK3075" t="s">
        <v>10376</v>
      </c>
      <c r="BL3075" t="s">
        <v>10376</v>
      </c>
      <c r="BM3075" t="s">
        <v>8310</v>
      </c>
      <c r="BN3075" t="s">
        <v>8310</v>
      </c>
      <c r="BO3075" t="s">
        <v>8310</v>
      </c>
      <c r="BP3075">
        <v>0</v>
      </c>
      <c r="BQ3075">
        <f t="shared" si="1176"/>
        <v>0</v>
      </c>
      <c r="BR3075">
        <f t="shared" si="1177"/>
        <v>0</v>
      </c>
    </row>
    <row r="3076" spans="1:70" hidden="1" x14ac:dyDescent="0.3">
      <c r="A3076" t="s">
        <v>3524</v>
      </c>
      <c r="B3076" t="s">
        <v>3525</v>
      </c>
      <c r="C3076" t="str">
        <f>VLOOKUP(historical_emissions[[#This Row],[Country]],'Liste-Pays'!A:B,2,0)</f>
        <v>ODA</v>
      </c>
      <c r="D3076" t="s">
        <v>41</v>
      </c>
      <c r="E3076" t="s">
        <v>1048</v>
      </c>
      <c r="F3076" t="s">
        <v>148</v>
      </c>
      <c r="G3076" t="s">
        <v>44</v>
      </c>
      <c r="H3076" t="e">
        <f t="shared" si="1155"/>
        <v>#DIV/0!</v>
      </c>
      <c r="I3076" t="e">
        <f t="shared" si="1156"/>
        <v>#DIV/0!</v>
      </c>
      <c r="J3076" t="e">
        <f t="shared" si="1157"/>
        <v>#DIV/0!</v>
      </c>
      <c r="K3076" t="e">
        <f t="shared" si="1158"/>
        <v>#DIV/0!</v>
      </c>
      <c r="L3076" t="e">
        <f t="shared" si="1159"/>
        <v>#DIV/0!</v>
      </c>
      <c r="M3076" t="e">
        <f t="shared" si="1160"/>
        <v>#DIV/0!</v>
      </c>
      <c r="N3076" t="e">
        <f t="shared" si="1161"/>
        <v>#DIV/0!</v>
      </c>
      <c r="O3076" t="e">
        <f t="shared" si="1162"/>
        <v>#DIV/0!</v>
      </c>
      <c r="P3076" t="e">
        <f t="shared" si="1163"/>
        <v>#DIV/0!</v>
      </c>
      <c r="Q3076" t="e">
        <f t="shared" si="1164"/>
        <v>#DIV/0!</v>
      </c>
      <c r="R3076" t="e">
        <f t="shared" si="1165"/>
        <v>#DIV/0!</v>
      </c>
      <c r="S3076" t="e">
        <f t="shared" si="1166"/>
        <v>#DIV/0!</v>
      </c>
      <c r="T3076" t="e">
        <f t="shared" si="1167"/>
        <v>#DIV/0!</v>
      </c>
      <c r="U3076" t="e">
        <f t="shared" si="1168"/>
        <v>#DIV/0!</v>
      </c>
      <c r="V3076" t="e">
        <f t="shared" si="1169"/>
        <v>#DIV/0!</v>
      </c>
      <c r="W3076" t="e">
        <f t="shared" si="1170"/>
        <v>#DIV/0!</v>
      </c>
      <c r="X3076" t="e">
        <f t="shared" si="1171"/>
        <v>#DIV/0!</v>
      </c>
      <c r="Y3076" t="e">
        <f t="shared" si="1172"/>
        <v>#DIV/0!</v>
      </c>
      <c r="Z3076" s="1" t="e">
        <f t="shared" si="1173"/>
        <v>#DIV/0!</v>
      </c>
      <c r="AA3076" s="1" t="e">
        <f t="shared" si="1173"/>
        <v>#DIV/0!</v>
      </c>
      <c r="AB3076" s="1" t="e">
        <f t="shared" si="1173"/>
        <v>#DIV/0!</v>
      </c>
      <c r="AC3076" s="1" t="e">
        <f t="shared" si="1154"/>
        <v>#DIV/0!</v>
      </c>
      <c r="AD3076" s="1" t="e">
        <f t="shared" si="1154"/>
        <v>#DIV/0!</v>
      </c>
      <c r="AE3076" s="1" t="e">
        <f t="shared" si="1154"/>
        <v>#DIV/0!</v>
      </c>
      <c r="AF3076" s="1" t="e">
        <f t="shared" si="1154"/>
        <v>#DIV/0!</v>
      </c>
      <c r="AG3076" s="1" t="e">
        <f t="shared" si="1174"/>
        <v>#DIV/0!</v>
      </c>
      <c r="AH3076" s="1" t="e">
        <f t="shared" si="1174"/>
        <v>#DIV/0!</v>
      </c>
      <c r="AI3076" s="1" t="e">
        <f t="shared" si="1175"/>
        <v>#DIV/0!</v>
      </c>
      <c r="AJ3076">
        <v>0.01</v>
      </c>
      <c r="AK3076">
        <v>0.02</v>
      </c>
      <c r="AL3076">
        <v>0.02</v>
      </c>
      <c r="AM3076">
        <v>0.02</v>
      </c>
      <c r="AN3076" t="s">
        <v>10372</v>
      </c>
      <c r="AO3076" t="s">
        <v>10372</v>
      </c>
      <c r="AP3076" t="s">
        <v>10372</v>
      </c>
      <c r="AQ3076" t="s">
        <v>10376</v>
      </c>
      <c r="AR3076" t="s">
        <v>10376</v>
      </c>
      <c r="AS3076" t="s">
        <v>10376</v>
      </c>
      <c r="AT3076" t="s">
        <v>10376</v>
      </c>
      <c r="AU3076">
        <v>0</v>
      </c>
      <c r="AV3076">
        <v>0</v>
      </c>
      <c r="AW3076" t="s">
        <v>8310</v>
      </c>
      <c r="AX3076" t="s">
        <v>8310</v>
      </c>
      <c r="AY3076" t="s">
        <v>8310</v>
      </c>
      <c r="AZ3076" t="s">
        <v>8310</v>
      </c>
      <c r="BA3076" t="s">
        <v>8310</v>
      </c>
      <c r="BB3076" t="s">
        <v>8310</v>
      </c>
      <c r="BC3076" t="s">
        <v>8310</v>
      </c>
      <c r="BD3076" t="s">
        <v>8310</v>
      </c>
      <c r="BE3076" t="s">
        <v>8310</v>
      </c>
      <c r="BF3076">
        <v>0</v>
      </c>
      <c r="BG3076" t="s">
        <v>8310</v>
      </c>
      <c r="BH3076" t="s">
        <v>8310</v>
      </c>
      <c r="BI3076" t="s">
        <v>8310</v>
      </c>
      <c r="BJ3076" t="s">
        <v>8310</v>
      </c>
      <c r="BK3076" t="s">
        <v>8310</v>
      </c>
      <c r="BL3076" t="s">
        <v>8310</v>
      </c>
      <c r="BM3076" t="s">
        <v>8310</v>
      </c>
      <c r="BN3076" t="s">
        <v>8310</v>
      </c>
      <c r="BO3076" t="s">
        <v>8994</v>
      </c>
      <c r="BQ3076" t="e">
        <f t="shared" si="1176"/>
        <v>#DIV/0!</v>
      </c>
      <c r="BR3076" t="e">
        <f t="shared" si="1177"/>
        <v>#DIV/0!</v>
      </c>
    </row>
    <row r="3077" spans="1:70" hidden="1" x14ac:dyDescent="0.3">
      <c r="A3077" t="s">
        <v>3524</v>
      </c>
      <c r="B3077" t="s">
        <v>3525</v>
      </c>
      <c r="C3077" t="str">
        <f>VLOOKUP(historical_emissions[[#This Row],[Country]],'Liste-Pays'!A:B,2,0)</f>
        <v>ODA</v>
      </c>
      <c r="D3077" t="s">
        <v>41</v>
      </c>
      <c r="E3077" t="s">
        <v>1048</v>
      </c>
      <c r="F3077" t="s">
        <v>302</v>
      </c>
      <c r="G3077" t="s">
        <v>44</v>
      </c>
      <c r="H3077" t="e">
        <f t="shared" si="1155"/>
        <v>#DIV/0!</v>
      </c>
      <c r="I3077" t="e">
        <f t="shared" si="1156"/>
        <v>#DIV/0!</v>
      </c>
      <c r="J3077" t="e">
        <f t="shared" si="1157"/>
        <v>#DIV/0!</v>
      </c>
      <c r="K3077" t="e">
        <f t="shared" si="1158"/>
        <v>#DIV/0!</v>
      </c>
      <c r="L3077" t="e">
        <f t="shared" si="1159"/>
        <v>#DIV/0!</v>
      </c>
      <c r="M3077" t="e">
        <f t="shared" si="1160"/>
        <v>#DIV/0!</v>
      </c>
      <c r="N3077" t="e">
        <f t="shared" si="1161"/>
        <v>#DIV/0!</v>
      </c>
      <c r="O3077" t="e">
        <f t="shared" si="1162"/>
        <v>#DIV/0!</v>
      </c>
      <c r="P3077" t="e">
        <f t="shared" si="1163"/>
        <v>#DIV/0!</v>
      </c>
      <c r="Q3077" t="e">
        <f t="shared" si="1164"/>
        <v>#DIV/0!</v>
      </c>
      <c r="R3077" t="e">
        <f t="shared" si="1165"/>
        <v>#DIV/0!</v>
      </c>
      <c r="S3077" t="e">
        <f t="shared" si="1166"/>
        <v>#DIV/0!</v>
      </c>
      <c r="T3077" t="e">
        <f t="shared" si="1167"/>
        <v>#DIV/0!</v>
      </c>
      <c r="U3077" t="e">
        <f t="shared" si="1168"/>
        <v>#DIV/0!</v>
      </c>
      <c r="V3077" t="e">
        <f t="shared" si="1169"/>
        <v>#DIV/0!</v>
      </c>
      <c r="W3077" t="e">
        <f t="shared" si="1170"/>
        <v>#DIV/0!</v>
      </c>
      <c r="X3077" t="e">
        <f t="shared" si="1171"/>
        <v>#DIV/0!</v>
      </c>
      <c r="Y3077" t="e">
        <f t="shared" si="1172"/>
        <v>#DIV/0!</v>
      </c>
      <c r="Z3077" s="1" t="e">
        <f t="shared" si="1173"/>
        <v>#DIV/0!</v>
      </c>
      <c r="AA3077" s="1" t="e">
        <f t="shared" si="1173"/>
        <v>#DIV/0!</v>
      </c>
      <c r="AB3077" s="1" t="e">
        <f t="shared" si="1173"/>
        <v>#DIV/0!</v>
      </c>
      <c r="AC3077" s="1" t="e">
        <f t="shared" si="1154"/>
        <v>#DIV/0!</v>
      </c>
      <c r="AD3077" s="1" t="e">
        <f t="shared" si="1154"/>
        <v>#DIV/0!</v>
      </c>
      <c r="AE3077" s="1" t="e">
        <f t="shared" si="1154"/>
        <v>#DIV/0!</v>
      </c>
      <c r="AF3077" s="1" t="e">
        <f t="shared" si="1154"/>
        <v>#DIV/0!</v>
      </c>
      <c r="AG3077" s="1" t="e">
        <f t="shared" si="1174"/>
        <v>#DIV/0!</v>
      </c>
      <c r="AH3077" s="1" t="e">
        <f t="shared" si="1174"/>
        <v>#DIV/0!</v>
      </c>
      <c r="AI3077" s="1" t="e">
        <f t="shared" si="1175"/>
        <v>#DIV/0!</v>
      </c>
      <c r="AJ3077">
        <v>0.01</v>
      </c>
      <c r="AK3077">
        <v>0.01</v>
      </c>
      <c r="AL3077">
        <v>0.01</v>
      </c>
      <c r="AM3077">
        <v>0.01</v>
      </c>
      <c r="AN3077" t="s">
        <v>10376</v>
      </c>
      <c r="AO3077" t="s">
        <v>10376</v>
      </c>
      <c r="AP3077" t="s">
        <v>10376</v>
      </c>
      <c r="AQ3077" t="s">
        <v>10376</v>
      </c>
      <c r="AR3077" t="s">
        <v>10376</v>
      </c>
      <c r="AS3077" t="s">
        <v>10376</v>
      </c>
      <c r="AT3077" t="s">
        <v>10376</v>
      </c>
      <c r="AU3077">
        <v>0</v>
      </c>
      <c r="AV3077">
        <v>0</v>
      </c>
      <c r="AW3077" t="s">
        <v>8310</v>
      </c>
      <c r="AX3077" t="s">
        <v>8310</v>
      </c>
      <c r="AY3077" t="s">
        <v>8310</v>
      </c>
      <c r="AZ3077" t="s">
        <v>8310</v>
      </c>
      <c r="BA3077" t="s">
        <v>8310</v>
      </c>
      <c r="BB3077" t="s">
        <v>8310</v>
      </c>
      <c r="BC3077" t="s">
        <v>8310</v>
      </c>
      <c r="BD3077" t="s">
        <v>8310</v>
      </c>
      <c r="BE3077" t="s">
        <v>8310</v>
      </c>
      <c r="BF3077">
        <v>0</v>
      </c>
      <c r="BG3077" t="s">
        <v>8310</v>
      </c>
      <c r="BH3077" t="s">
        <v>8310</v>
      </c>
      <c r="BI3077" t="s">
        <v>8310</v>
      </c>
      <c r="BJ3077" t="s">
        <v>8310</v>
      </c>
      <c r="BK3077" t="s">
        <v>8310</v>
      </c>
      <c r="BL3077" t="s">
        <v>8310</v>
      </c>
      <c r="BM3077" t="s">
        <v>8310</v>
      </c>
      <c r="BN3077" t="s">
        <v>8310</v>
      </c>
      <c r="BO3077" t="s">
        <v>8994</v>
      </c>
      <c r="BQ3077" t="e">
        <f t="shared" si="1176"/>
        <v>#DIV/0!</v>
      </c>
      <c r="BR3077" t="e">
        <f t="shared" si="1177"/>
        <v>#DIV/0!</v>
      </c>
    </row>
    <row r="3078" spans="1:70" hidden="1" x14ac:dyDescent="0.3">
      <c r="A3078" t="s">
        <v>10399</v>
      </c>
      <c r="B3078" t="s">
        <v>10400</v>
      </c>
      <c r="C3078" t="str">
        <f>VLOOKUP(historical_emissions[[#This Row],[Country]],'Liste-Pays'!A:B,2,0)</f>
        <v>EEU</v>
      </c>
      <c r="D3078" t="s">
        <v>41</v>
      </c>
      <c r="E3078" t="s">
        <v>1048</v>
      </c>
      <c r="F3078" t="s">
        <v>43</v>
      </c>
      <c r="G3078" t="s">
        <v>44</v>
      </c>
      <c r="H3078" t="e">
        <f t="shared" si="1155"/>
        <v>#DIV/0!</v>
      </c>
      <c r="I3078" t="e">
        <f t="shared" si="1156"/>
        <v>#DIV/0!</v>
      </c>
      <c r="J3078" t="e">
        <f t="shared" si="1157"/>
        <v>#DIV/0!</v>
      </c>
      <c r="K3078" t="e">
        <f t="shared" si="1158"/>
        <v>#DIV/0!</v>
      </c>
      <c r="L3078" t="e">
        <f t="shared" si="1159"/>
        <v>#DIV/0!</v>
      </c>
      <c r="M3078" t="e">
        <f t="shared" si="1160"/>
        <v>#DIV/0!</v>
      </c>
      <c r="N3078" t="e">
        <f t="shared" si="1161"/>
        <v>#DIV/0!</v>
      </c>
      <c r="O3078" t="e">
        <f t="shared" si="1162"/>
        <v>#DIV/0!</v>
      </c>
      <c r="P3078" t="e">
        <f t="shared" si="1163"/>
        <v>#DIV/0!</v>
      </c>
      <c r="Q3078" t="e">
        <f t="shared" si="1164"/>
        <v>#DIV/0!</v>
      </c>
      <c r="R3078" t="e">
        <f t="shared" si="1165"/>
        <v>#DIV/0!</v>
      </c>
      <c r="S3078" t="e">
        <f t="shared" si="1166"/>
        <v>#DIV/0!</v>
      </c>
      <c r="T3078" t="e">
        <f t="shared" si="1167"/>
        <v>#DIV/0!</v>
      </c>
      <c r="U3078" t="e">
        <f t="shared" si="1168"/>
        <v>#DIV/0!</v>
      </c>
      <c r="V3078" t="e">
        <f t="shared" si="1169"/>
        <v>#DIV/0!</v>
      </c>
      <c r="W3078" t="e">
        <f t="shared" si="1170"/>
        <v>#DIV/0!</v>
      </c>
      <c r="X3078" t="e">
        <f t="shared" si="1171"/>
        <v>#DIV/0!</v>
      </c>
      <c r="Y3078" t="e">
        <f t="shared" si="1172"/>
        <v>#DIV/0!</v>
      </c>
      <c r="Z3078" s="1" t="e">
        <f t="shared" si="1173"/>
        <v>#DIV/0!</v>
      </c>
      <c r="AA3078" s="1" t="e">
        <f t="shared" si="1173"/>
        <v>#DIV/0!</v>
      </c>
      <c r="AB3078" s="1" t="e">
        <f t="shared" si="1173"/>
        <v>#DIV/0!</v>
      </c>
      <c r="AC3078" s="1" t="e">
        <f t="shared" si="1154"/>
        <v>#DIV/0!</v>
      </c>
      <c r="AD3078" s="1" t="e">
        <f t="shared" si="1154"/>
        <v>#DIV/0!</v>
      </c>
      <c r="AE3078" s="1" t="e">
        <f t="shared" si="1154"/>
        <v>#DIV/0!</v>
      </c>
      <c r="AF3078" s="1" t="e">
        <f t="shared" si="1154"/>
        <v>#DIV/0!</v>
      </c>
      <c r="AG3078" s="1" t="e">
        <f t="shared" si="1174"/>
        <v>#DIV/0!</v>
      </c>
      <c r="AH3078" s="1" t="e">
        <f t="shared" si="1174"/>
        <v>#DIV/0!</v>
      </c>
      <c r="AI3078" s="1" t="e">
        <f t="shared" si="1175"/>
        <v>#DIV/0!</v>
      </c>
      <c r="AJ3078">
        <v>0.01</v>
      </c>
      <c r="AK3078">
        <v>0.01</v>
      </c>
      <c r="AL3078">
        <v>0.01</v>
      </c>
      <c r="AM3078">
        <v>0.01</v>
      </c>
      <c r="AN3078" t="s">
        <v>10376</v>
      </c>
      <c r="AO3078" t="s">
        <v>10376</v>
      </c>
      <c r="AP3078" t="s">
        <v>10376</v>
      </c>
      <c r="AQ3078" t="s">
        <v>10372</v>
      </c>
      <c r="AR3078" t="s">
        <v>10372</v>
      </c>
      <c r="AS3078" t="s">
        <v>10372</v>
      </c>
      <c r="AT3078" t="s">
        <v>10376</v>
      </c>
      <c r="AU3078">
        <v>0</v>
      </c>
      <c r="AV3078">
        <v>0</v>
      </c>
      <c r="AW3078" t="s">
        <v>8310</v>
      </c>
      <c r="AX3078" t="s">
        <v>8310</v>
      </c>
      <c r="AY3078" t="s">
        <v>10376</v>
      </c>
      <c r="AZ3078" t="s">
        <v>9379</v>
      </c>
      <c r="BA3078" t="s">
        <v>10376</v>
      </c>
      <c r="BB3078" t="s">
        <v>8994</v>
      </c>
      <c r="BC3078" t="s">
        <v>8994</v>
      </c>
      <c r="BD3078" t="s">
        <v>8994</v>
      </c>
      <c r="BE3078" t="s">
        <v>8994</v>
      </c>
      <c r="BF3078"/>
      <c r="BG3078" t="s">
        <v>8994</v>
      </c>
      <c r="BH3078" t="s">
        <v>8994</v>
      </c>
      <c r="BI3078" t="s">
        <v>8994</v>
      </c>
      <c r="BJ3078" t="s">
        <v>8994</v>
      </c>
      <c r="BK3078" t="s">
        <v>8994</v>
      </c>
      <c r="BL3078" t="s">
        <v>8994</v>
      </c>
      <c r="BM3078" t="s">
        <v>8994</v>
      </c>
      <c r="BN3078" t="s">
        <v>8994</v>
      </c>
      <c r="BO3078" t="s">
        <v>8994</v>
      </c>
      <c r="BQ3078" t="e">
        <f t="shared" si="1176"/>
        <v>#DIV/0!</v>
      </c>
      <c r="BR3078" t="e">
        <f t="shared" si="1177"/>
        <v>#DIV/0!</v>
      </c>
    </row>
    <row r="3079" spans="1:70" hidden="1" x14ac:dyDescent="0.3">
      <c r="A3079" t="s">
        <v>10399</v>
      </c>
      <c r="B3079" t="s">
        <v>10400</v>
      </c>
      <c r="C3079" t="str">
        <f>VLOOKUP(historical_emissions[[#This Row],[Country]],'Liste-Pays'!A:B,2,0)</f>
        <v>EEU</v>
      </c>
      <c r="D3079" t="s">
        <v>41</v>
      </c>
      <c r="E3079" t="s">
        <v>328</v>
      </c>
      <c r="F3079" t="s">
        <v>302</v>
      </c>
      <c r="G3079" t="s">
        <v>44</v>
      </c>
      <c r="H3079" t="e">
        <f t="shared" si="1155"/>
        <v>#DIV/0!</v>
      </c>
      <c r="I3079" t="e">
        <f t="shared" si="1156"/>
        <v>#DIV/0!</v>
      </c>
      <c r="J3079" t="e">
        <f t="shared" si="1157"/>
        <v>#DIV/0!</v>
      </c>
      <c r="K3079" t="e">
        <f t="shared" si="1158"/>
        <v>#DIV/0!</v>
      </c>
      <c r="L3079" t="e">
        <f t="shared" si="1159"/>
        <v>#DIV/0!</v>
      </c>
      <c r="M3079" t="e">
        <f t="shared" si="1160"/>
        <v>#DIV/0!</v>
      </c>
      <c r="N3079" t="e">
        <f t="shared" si="1161"/>
        <v>#DIV/0!</v>
      </c>
      <c r="O3079" t="e">
        <f t="shared" si="1162"/>
        <v>#DIV/0!</v>
      </c>
      <c r="P3079" t="e">
        <f t="shared" si="1163"/>
        <v>#DIV/0!</v>
      </c>
      <c r="Q3079" t="e">
        <f t="shared" si="1164"/>
        <v>#DIV/0!</v>
      </c>
      <c r="R3079" t="e">
        <f t="shared" si="1165"/>
        <v>#DIV/0!</v>
      </c>
      <c r="S3079" t="e">
        <f t="shared" si="1166"/>
        <v>#DIV/0!</v>
      </c>
      <c r="T3079" t="e">
        <f t="shared" si="1167"/>
        <v>#DIV/0!</v>
      </c>
      <c r="U3079" t="e">
        <f t="shared" si="1168"/>
        <v>#DIV/0!</v>
      </c>
      <c r="V3079" t="e">
        <f t="shared" si="1169"/>
        <v>#DIV/0!</v>
      </c>
      <c r="W3079" t="e">
        <f t="shared" si="1170"/>
        <v>#DIV/0!</v>
      </c>
      <c r="X3079" t="e">
        <f t="shared" si="1171"/>
        <v>#DIV/0!</v>
      </c>
      <c r="Y3079" t="e">
        <f t="shared" si="1172"/>
        <v>#DIV/0!</v>
      </c>
      <c r="Z3079" s="1" t="e">
        <f t="shared" si="1173"/>
        <v>#DIV/0!</v>
      </c>
      <c r="AA3079" s="1" t="e">
        <f t="shared" si="1173"/>
        <v>#DIV/0!</v>
      </c>
      <c r="AB3079" s="1" t="e">
        <f t="shared" si="1173"/>
        <v>#DIV/0!</v>
      </c>
      <c r="AC3079" s="1" t="e">
        <f t="shared" si="1154"/>
        <v>#DIV/0!</v>
      </c>
      <c r="AD3079" s="1" t="e">
        <f t="shared" si="1154"/>
        <v>#DIV/0!</v>
      </c>
      <c r="AE3079" s="1" t="e">
        <f t="shared" si="1154"/>
        <v>#DIV/0!</v>
      </c>
      <c r="AF3079" s="1" t="e">
        <f t="shared" si="1154"/>
        <v>#DIV/0!</v>
      </c>
      <c r="AG3079" s="1" t="e">
        <f t="shared" si="1174"/>
        <v>#DIV/0!</v>
      </c>
      <c r="AH3079" s="1" t="e">
        <f t="shared" si="1174"/>
        <v>#DIV/0!</v>
      </c>
      <c r="AI3079" s="1" t="e">
        <f t="shared" si="1175"/>
        <v>#DIV/0!</v>
      </c>
      <c r="AJ3079">
        <v>0.01</v>
      </c>
      <c r="AK3079">
        <v>0.01</v>
      </c>
      <c r="AL3079">
        <v>0.01</v>
      </c>
      <c r="AM3079">
        <v>0.01</v>
      </c>
      <c r="AN3079" t="s">
        <v>10376</v>
      </c>
      <c r="AO3079" t="s">
        <v>10376</v>
      </c>
      <c r="AP3079" t="s">
        <v>10376</v>
      </c>
      <c r="AQ3079" t="s">
        <v>10376</v>
      </c>
      <c r="AR3079" t="s">
        <v>10376</v>
      </c>
      <c r="AS3079" t="s">
        <v>10376</v>
      </c>
      <c r="AT3079" t="s">
        <v>10376</v>
      </c>
      <c r="AU3079">
        <v>0.01</v>
      </c>
      <c r="AV3079">
        <v>0.01</v>
      </c>
      <c r="AW3079" t="s">
        <v>10376</v>
      </c>
      <c r="AX3079" t="s">
        <v>10376</v>
      </c>
      <c r="AY3079" t="s">
        <v>10376</v>
      </c>
      <c r="AZ3079" t="s">
        <v>10376</v>
      </c>
      <c r="BA3079" t="s">
        <v>10376</v>
      </c>
      <c r="BB3079" t="s">
        <v>8994</v>
      </c>
      <c r="BC3079" t="s">
        <v>8994</v>
      </c>
      <c r="BD3079" t="s">
        <v>8994</v>
      </c>
      <c r="BE3079" t="s">
        <v>8994</v>
      </c>
      <c r="BF3079"/>
      <c r="BG3079" t="s">
        <v>8994</v>
      </c>
      <c r="BH3079" t="s">
        <v>8994</v>
      </c>
      <c r="BI3079" t="s">
        <v>8994</v>
      </c>
      <c r="BJ3079" t="s">
        <v>8994</v>
      </c>
      <c r="BK3079" t="s">
        <v>8994</v>
      </c>
      <c r="BL3079" t="s">
        <v>8994</v>
      </c>
      <c r="BM3079" t="s">
        <v>8994</v>
      </c>
      <c r="BN3079" t="s">
        <v>8994</v>
      </c>
      <c r="BO3079" t="s">
        <v>8994</v>
      </c>
      <c r="BQ3079" t="e">
        <f t="shared" si="1176"/>
        <v>#DIV/0!</v>
      </c>
      <c r="BR3079">
        <f t="shared" si="1177"/>
        <v>0</v>
      </c>
    </row>
    <row r="3080" spans="1:70" hidden="1" x14ac:dyDescent="0.3">
      <c r="A3080" t="s">
        <v>6740</v>
      </c>
      <c r="B3080" t="s">
        <v>6741</v>
      </c>
      <c r="C3080" t="str">
        <f>VLOOKUP(historical_emissions[[#This Row],[Country]],'Liste-Pays'!A:B,2,0)</f>
        <v>ODA-EXCLUDED</v>
      </c>
      <c r="D3080" t="s">
        <v>41</v>
      </c>
      <c r="E3080" t="s">
        <v>328</v>
      </c>
      <c r="F3080" t="s">
        <v>302</v>
      </c>
      <c r="G3080" t="s">
        <v>44</v>
      </c>
      <c r="H3080" t="e">
        <f t="shared" si="1155"/>
        <v>#DIV/0!</v>
      </c>
      <c r="I3080" t="e">
        <f t="shared" si="1156"/>
        <v>#DIV/0!</v>
      </c>
      <c r="J3080" t="e">
        <f t="shared" si="1157"/>
        <v>#DIV/0!</v>
      </c>
      <c r="K3080" t="e">
        <f t="shared" si="1158"/>
        <v>#DIV/0!</v>
      </c>
      <c r="L3080" t="e">
        <f t="shared" si="1159"/>
        <v>#DIV/0!</v>
      </c>
      <c r="M3080" t="e">
        <f t="shared" si="1160"/>
        <v>#DIV/0!</v>
      </c>
      <c r="N3080" t="e">
        <f t="shared" si="1161"/>
        <v>#DIV/0!</v>
      </c>
      <c r="O3080" t="e">
        <f t="shared" si="1162"/>
        <v>#DIV/0!</v>
      </c>
      <c r="P3080" t="e">
        <f t="shared" si="1163"/>
        <v>#DIV/0!</v>
      </c>
      <c r="Q3080" t="e">
        <f t="shared" si="1164"/>
        <v>#DIV/0!</v>
      </c>
      <c r="R3080" t="e">
        <f t="shared" si="1165"/>
        <v>#DIV/0!</v>
      </c>
      <c r="S3080" t="e">
        <f t="shared" si="1166"/>
        <v>#DIV/0!</v>
      </c>
      <c r="T3080" t="e">
        <f t="shared" si="1167"/>
        <v>#DIV/0!</v>
      </c>
      <c r="U3080" t="e">
        <f t="shared" si="1168"/>
        <v>#DIV/0!</v>
      </c>
      <c r="V3080" t="e">
        <f t="shared" si="1169"/>
        <v>#DIV/0!</v>
      </c>
      <c r="W3080" t="e">
        <f t="shared" si="1170"/>
        <v>#DIV/0!</v>
      </c>
      <c r="X3080" t="e">
        <f t="shared" si="1171"/>
        <v>#DIV/0!</v>
      </c>
      <c r="Y3080" t="e">
        <f t="shared" si="1172"/>
        <v>#DIV/0!</v>
      </c>
      <c r="Z3080" s="1" t="e">
        <f t="shared" si="1173"/>
        <v>#DIV/0!</v>
      </c>
      <c r="AA3080" s="1" t="e">
        <f t="shared" si="1173"/>
        <v>#DIV/0!</v>
      </c>
      <c r="AB3080" s="1" t="e">
        <f t="shared" si="1173"/>
        <v>#DIV/0!</v>
      </c>
      <c r="AC3080" s="1" t="e">
        <f t="shared" si="1154"/>
        <v>#DIV/0!</v>
      </c>
      <c r="AD3080" s="1" t="e">
        <f t="shared" si="1154"/>
        <v>#DIV/0!</v>
      </c>
      <c r="AE3080" s="1" t="e">
        <f t="shared" si="1154"/>
        <v>#DIV/0!</v>
      </c>
      <c r="AF3080" s="1" t="e">
        <f t="shared" si="1154"/>
        <v>#DIV/0!</v>
      </c>
      <c r="AG3080" s="1" t="e">
        <f t="shared" si="1174"/>
        <v>#DIV/0!</v>
      </c>
      <c r="AH3080" s="1" t="e">
        <f t="shared" si="1174"/>
        <v>#DIV/0!</v>
      </c>
      <c r="AI3080" s="1" t="e">
        <f t="shared" si="1175"/>
        <v>#DIV/0!</v>
      </c>
      <c r="AJ3080">
        <v>0.01</v>
      </c>
      <c r="AK3080">
        <v>0.01</v>
      </c>
      <c r="AL3080">
        <v>0.01</v>
      </c>
      <c r="AM3080">
        <v>0.01</v>
      </c>
      <c r="AN3080" t="s">
        <v>10376</v>
      </c>
      <c r="AO3080" t="s">
        <v>10376</v>
      </c>
      <c r="AP3080" t="s">
        <v>10376</v>
      </c>
      <c r="AQ3080" t="s">
        <v>10376</v>
      </c>
      <c r="AR3080" t="s">
        <v>10376</v>
      </c>
      <c r="AS3080" t="s">
        <v>10376</v>
      </c>
      <c r="AT3080" t="s">
        <v>10376</v>
      </c>
      <c r="AU3080">
        <v>0.01</v>
      </c>
      <c r="AV3080">
        <v>0.01</v>
      </c>
      <c r="AW3080" t="s">
        <v>10376</v>
      </c>
      <c r="AX3080" t="s">
        <v>8310</v>
      </c>
      <c r="AY3080" t="s">
        <v>10376</v>
      </c>
      <c r="AZ3080" t="s">
        <v>8310</v>
      </c>
      <c r="BA3080" t="s">
        <v>10376</v>
      </c>
      <c r="BB3080" t="s">
        <v>8310</v>
      </c>
      <c r="BC3080" t="s">
        <v>8310</v>
      </c>
      <c r="BD3080" t="s">
        <v>8310</v>
      </c>
      <c r="BE3080" t="s">
        <v>8310</v>
      </c>
      <c r="BF3080">
        <v>0</v>
      </c>
      <c r="BG3080" t="s">
        <v>8310</v>
      </c>
      <c r="BH3080" t="s">
        <v>8310</v>
      </c>
      <c r="BI3080" t="s">
        <v>8310</v>
      </c>
      <c r="BJ3080" t="s">
        <v>8310</v>
      </c>
      <c r="BK3080" t="s">
        <v>8310</v>
      </c>
      <c r="BL3080" t="s">
        <v>8310</v>
      </c>
      <c r="BM3080" t="s">
        <v>8310</v>
      </c>
      <c r="BN3080" t="s">
        <v>8310</v>
      </c>
      <c r="BO3080" t="s">
        <v>10376</v>
      </c>
      <c r="BP3080">
        <v>0</v>
      </c>
      <c r="BQ3080" t="e">
        <f t="shared" si="1176"/>
        <v>#DIV/0!</v>
      </c>
      <c r="BR3080">
        <f t="shared" si="1177"/>
        <v>0</v>
      </c>
    </row>
    <row r="3081" spans="1:70" hidden="1" x14ac:dyDescent="0.3">
      <c r="A3081" t="s">
        <v>6740</v>
      </c>
      <c r="B3081" t="s">
        <v>6741</v>
      </c>
      <c r="C3081" t="str">
        <f>VLOOKUP(historical_emissions[[#This Row],[Country]],'Liste-Pays'!A:B,2,0)</f>
        <v>ODA-EXCLUDED</v>
      </c>
      <c r="D3081" t="s">
        <v>41</v>
      </c>
      <c r="E3081" t="s">
        <v>174</v>
      </c>
      <c r="F3081" t="s">
        <v>302</v>
      </c>
      <c r="G3081" t="s">
        <v>44</v>
      </c>
      <c r="H3081" t="e">
        <f t="shared" si="1155"/>
        <v>#DIV/0!</v>
      </c>
      <c r="I3081" t="e">
        <f t="shared" si="1156"/>
        <v>#DIV/0!</v>
      </c>
      <c r="J3081" t="e">
        <f t="shared" si="1157"/>
        <v>#DIV/0!</v>
      </c>
      <c r="K3081" t="e">
        <f t="shared" si="1158"/>
        <v>#DIV/0!</v>
      </c>
      <c r="L3081" t="e">
        <f t="shared" si="1159"/>
        <v>#DIV/0!</v>
      </c>
      <c r="M3081" t="e">
        <f t="shared" si="1160"/>
        <v>#DIV/0!</v>
      </c>
      <c r="N3081" t="e">
        <f t="shared" si="1161"/>
        <v>#DIV/0!</v>
      </c>
      <c r="O3081" t="e">
        <f t="shared" si="1162"/>
        <v>#DIV/0!</v>
      </c>
      <c r="P3081" t="e">
        <f t="shared" si="1163"/>
        <v>#DIV/0!</v>
      </c>
      <c r="Q3081" t="e">
        <f t="shared" si="1164"/>
        <v>#DIV/0!</v>
      </c>
      <c r="R3081" t="e">
        <f t="shared" si="1165"/>
        <v>#DIV/0!</v>
      </c>
      <c r="S3081" t="e">
        <f t="shared" si="1166"/>
        <v>#DIV/0!</v>
      </c>
      <c r="T3081" t="e">
        <f t="shared" si="1167"/>
        <v>#DIV/0!</v>
      </c>
      <c r="U3081" t="e">
        <f t="shared" si="1168"/>
        <v>#DIV/0!</v>
      </c>
      <c r="V3081" t="e">
        <f t="shared" si="1169"/>
        <v>#DIV/0!</v>
      </c>
      <c r="W3081" t="e">
        <f t="shared" si="1170"/>
        <v>#DIV/0!</v>
      </c>
      <c r="X3081" t="e">
        <f t="shared" si="1171"/>
        <v>#DIV/0!</v>
      </c>
      <c r="Y3081" t="e">
        <f t="shared" si="1172"/>
        <v>#DIV/0!</v>
      </c>
      <c r="Z3081" s="1" t="e">
        <f t="shared" si="1173"/>
        <v>#DIV/0!</v>
      </c>
      <c r="AA3081" s="1" t="e">
        <f t="shared" si="1173"/>
        <v>#DIV/0!</v>
      </c>
      <c r="AB3081" s="1" t="e">
        <f t="shared" si="1173"/>
        <v>#DIV/0!</v>
      </c>
      <c r="AC3081" s="1" t="e">
        <f t="shared" si="1154"/>
        <v>#DIV/0!</v>
      </c>
      <c r="AD3081" s="1" t="e">
        <f t="shared" si="1154"/>
        <v>#DIV/0!</v>
      </c>
      <c r="AE3081" s="1" t="e">
        <f t="shared" si="1154"/>
        <v>#DIV/0!</v>
      </c>
      <c r="AF3081" s="1" t="e">
        <f t="shared" si="1154"/>
        <v>#DIV/0!</v>
      </c>
      <c r="AG3081" s="1" t="e">
        <f t="shared" si="1174"/>
        <v>#DIV/0!</v>
      </c>
      <c r="AH3081" s="1" t="e">
        <f t="shared" si="1174"/>
        <v>#DIV/0!</v>
      </c>
      <c r="AI3081" s="1" t="e">
        <f t="shared" si="1175"/>
        <v>#DIV/0!</v>
      </c>
      <c r="AJ3081">
        <v>0.01</v>
      </c>
      <c r="AK3081">
        <v>0.01</v>
      </c>
      <c r="AL3081">
        <v>0.01</v>
      </c>
      <c r="AM3081">
        <v>0.01</v>
      </c>
      <c r="AN3081" t="s">
        <v>10376</v>
      </c>
      <c r="AO3081" t="s">
        <v>8310</v>
      </c>
      <c r="AP3081" t="s">
        <v>8310</v>
      </c>
      <c r="AQ3081" t="s">
        <v>8310</v>
      </c>
      <c r="AR3081" t="s">
        <v>10376</v>
      </c>
      <c r="AS3081" t="s">
        <v>10376</v>
      </c>
      <c r="AT3081" t="s">
        <v>10376</v>
      </c>
      <c r="AU3081">
        <v>0.01</v>
      </c>
      <c r="AV3081">
        <v>0</v>
      </c>
      <c r="AW3081" t="s">
        <v>8310</v>
      </c>
      <c r="AX3081" t="s">
        <v>10376</v>
      </c>
      <c r="AY3081" t="s">
        <v>10376</v>
      </c>
      <c r="AZ3081" t="s">
        <v>10376</v>
      </c>
      <c r="BA3081" t="s">
        <v>8310</v>
      </c>
      <c r="BB3081" t="s">
        <v>8310</v>
      </c>
      <c r="BC3081" t="s">
        <v>8310</v>
      </c>
      <c r="BD3081" t="s">
        <v>8310</v>
      </c>
      <c r="BE3081" t="s">
        <v>8310</v>
      </c>
      <c r="BF3081">
        <v>0</v>
      </c>
      <c r="BG3081" t="s">
        <v>8310</v>
      </c>
      <c r="BH3081" t="s">
        <v>8310</v>
      </c>
      <c r="BI3081" t="s">
        <v>10376</v>
      </c>
      <c r="BJ3081" t="s">
        <v>8310</v>
      </c>
      <c r="BK3081" t="s">
        <v>10376</v>
      </c>
      <c r="BL3081" t="s">
        <v>10376</v>
      </c>
      <c r="BM3081" t="s">
        <v>10376</v>
      </c>
      <c r="BN3081" t="s">
        <v>10376</v>
      </c>
      <c r="BO3081" t="s">
        <v>10376</v>
      </c>
      <c r="BP3081">
        <v>0.01</v>
      </c>
      <c r="BQ3081" t="e">
        <f t="shared" si="1176"/>
        <v>#DIV/0!</v>
      </c>
      <c r="BR3081" t="e">
        <f t="shared" si="1177"/>
        <v>#DIV/0!</v>
      </c>
    </row>
    <row r="3082" spans="1:70" hidden="1" x14ac:dyDescent="0.3">
      <c r="A3082" t="s">
        <v>6740</v>
      </c>
      <c r="B3082" t="s">
        <v>6741</v>
      </c>
      <c r="C3082" t="str">
        <f>VLOOKUP(historical_emissions[[#This Row],[Country]],'Liste-Pays'!A:B,2,0)</f>
        <v>ODA-EXCLUDED</v>
      </c>
      <c r="D3082" t="s">
        <v>41</v>
      </c>
      <c r="E3082" t="s">
        <v>1048</v>
      </c>
      <c r="F3082" t="s">
        <v>302</v>
      </c>
      <c r="G3082" t="s">
        <v>44</v>
      </c>
      <c r="H3082" t="e">
        <f t="shared" si="1155"/>
        <v>#DIV/0!</v>
      </c>
      <c r="I3082" t="e">
        <f t="shared" si="1156"/>
        <v>#DIV/0!</v>
      </c>
      <c r="J3082" t="e">
        <f t="shared" si="1157"/>
        <v>#DIV/0!</v>
      </c>
      <c r="K3082" t="e">
        <f t="shared" si="1158"/>
        <v>#DIV/0!</v>
      </c>
      <c r="L3082" t="e">
        <f t="shared" si="1159"/>
        <v>#DIV/0!</v>
      </c>
      <c r="M3082" t="e">
        <f t="shared" si="1160"/>
        <v>#DIV/0!</v>
      </c>
      <c r="N3082" t="e">
        <f t="shared" si="1161"/>
        <v>#DIV/0!</v>
      </c>
      <c r="O3082" t="e">
        <f t="shared" si="1162"/>
        <v>#DIV/0!</v>
      </c>
      <c r="P3082" t="e">
        <f t="shared" si="1163"/>
        <v>#DIV/0!</v>
      </c>
      <c r="Q3082" t="e">
        <f t="shared" si="1164"/>
        <v>#DIV/0!</v>
      </c>
      <c r="R3082" t="e">
        <f t="shared" si="1165"/>
        <v>#DIV/0!</v>
      </c>
      <c r="S3082" t="e">
        <f t="shared" si="1166"/>
        <v>#DIV/0!</v>
      </c>
      <c r="T3082" t="e">
        <f t="shared" si="1167"/>
        <v>#DIV/0!</v>
      </c>
      <c r="U3082" t="e">
        <f t="shared" si="1168"/>
        <v>#DIV/0!</v>
      </c>
      <c r="V3082" t="e">
        <f t="shared" si="1169"/>
        <v>#DIV/0!</v>
      </c>
      <c r="W3082" t="e">
        <f t="shared" si="1170"/>
        <v>#DIV/0!</v>
      </c>
      <c r="X3082" t="e">
        <f t="shared" si="1171"/>
        <v>#DIV/0!</v>
      </c>
      <c r="Y3082" t="e">
        <f t="shared" si="1172"/>
        <v>#DIV/0!</v>
      </c>
      <c r="Z3082" s="1" t="e">
        <f t="shared" si="1173"/>
        <v>#DIV/0!</v>
      </c>
      <c r="AA3082" s="1" t="e">
        <f t="shared" si="1173"/>
        <v>#DIV/0!</v>
      </c>
      <c r="AB3082" s="1" t="e">
        <f t="shared" si="1173"/>
        <v>#DIV/0!</v>
      </c>
      <c r="AC3082" s="1" t="e">
        <f t="shared" si="1154"/>
        <v>#DIV/0!</v>
      </c>
      <c r="AD3082" s="1" t="e">
        <f t="shared" si="1154"/>
        <v>#DIV/0!</v>
      </c>
      <c r="AE3082" s="1" t="e">
        <f t="shared" si="1154"/>
        <v>#DIV/0!</v>
      </c>
      <c r="AF3082" s="1" t="e">
        <f t="shared" si="1154"/>
        <v>#DIV/0!</v>
      </c>
      <c r="AG3082" s="1" t="e">
        <f t="shared" si="1174"/>
        <v>#DIV/0!</v>
      </c>
      <c r="AH3082" s="1" t="e">
        <f t="shared" si="1174"/>
        <v>#DIV/0!</v>
      </c>
      <c r="AI3082" s="1" t="e">
        <f t="shared" si="1175"/>
        <v>#DIV/0!</v>
      </c>
      <c r="AJ3082">
        <v>0.01</v>
      </c>
      <c r="AK3082">
        <v>0.01</v>
      </c>
      <c r="AL3082">
        <v>0</v>
      </c>
      <c r="AM3082">
        <v>0.01</v>
      </c>
      <c r="AN3082" t="s">
        <v>10376</v>
      </c>
      <c r="AO3082" t="s">
        <v>8310</v>
      </c>
      <c r="AP3082" t="s">
        <v>8310</v>
      </c>
      <c r="AQ3082" t="s">
        <v>8310</v>
      </c>
      <c r="AR3082" t="s">
        <v>8310</v>
      </c>
      <c r="AS3082" t="s">
        <v>8310</v>
      </c>
      <c r="AT3082" t="s">
        <v>8310</v>
      </c>
      <c r="AU3082">
        <v>0</v>
      </c>
      <c r="AV3082">
        <v>0</v>
      </c>
      <c r="AW3082" t="s">
        <v>8310</v>
      </c>
      <c r="AX3082" t="s">
        <v>8310</v>
      </c>
      <c r="AY3082" t="s">
        <v>8310</v>
      </c>
      <c r="AZ3082" t="s">
        <v>8310</v>
      </c>
      <c r="BA3082" t="s">
        <v>8310</v>
      </c>
      <c r="BB3082" t="s">
        <v>8310</v>
      </c>
      <c r="BC3082" t="s">
        <v>8310</v>
      </c>
      <c r="BD3082" t="s">
        <v>8310</v>
      </c>
      <c r="BE3082" t="s">
        <v>8310</v>
      </c>
      <c r="BF3082">
        <v>0</v>
      </c>
      <c r="BG3082" t="s">
        <v>8310</v>
      </c>
      <c r="BH3082" t="s">
        <v>8310</v>
      </c>
      <c r="BI3082" t="s">
        <v>8310</v>
      </c>
      <c r="BJ3082" t="s">
        <v>8310</v>
      </c>
      <c r="BK3082" t="s">
        <v>8310</v>
      </c>
      <c r="BL3082" t="s">
        <v>8310</v>
      </c>
      <c r="BM3082" t="s">
        <v>8310</v>
      </c>
      <c r="BN3082" t="s">
        <v>8310</v>
      </c>
      <c r="BO3082" t="s">
        <v>8310</v>
      </c>
      <c r="BP3082">
        <v>0</v>
      </c>
      <c r="BQ3082" t="e">
        <f t="shared" si="1176"/>
        <v>#DIV/0!</v>
      </c>
      <c r="BR3082" t="e">
        <f t="shared" si="1177"/>
        <v>#DIV/0!</v>
      </c>
    </row>
    <row r="3083" spans="1:70" hidden="1" x14ac:dyDescent="0.3">
      <c r="A3083" t="s">
        <v>5664</v>
      </c>
      <c r="B3083" t="s">
        <v>5665</v>
      </c>
      <c r="C3083" t="str">
        <f>VLOOKUP(historical_emissions[[#This Row],[Country]],'Liste-Pays'!A:B,2,0)</f>
        <v>AFR</v>
      </c>
      <c r="D3083" t="s">
        <v>41</v>
      </c>
      <c r="E3083" t="s">
        <v>174</v>
      </c>
      <c r="F3083" t="s">
        <v>302</v>
      </c>
      <c r="G3083" t="s">
        <v>44</v>
      </c>
      <c r="H3083" t="e">
        <f t="shared" si="1155"/>
        <v>#DIV/0!</v>
      </c>
      <c r="I3083" t="e">
        <f t="shared" si="1156"/>
        <v>#DIV/0!</v>
      </c>
      <c r="J3083" t="e">
        <f t="shared" si="1157"/>
        <v>#DIV/0!</v>
      </c>
      <c r="K3083" t="e">
        <f t="shared" si="1158"/>
        <v>#DIV/0!</v>
      </c>
      <c r="L3083" t="e">
        <f t="shared" si="1159"/>
        <v>#DIV/0!</v>
      </c>
      <c r="M3083" t="e">
        <f t="shared" si="1160"/>
        <v>#DIV/0!</v>
      </c>
      <c r="N3083" t="e">
        <f t="shared" si="1161"/>
        <v>#DIV/0!</v>
      </c>
      <c r="O3083" t="e">
        <f t="shared" si="1162"/>
        <v>#DIV/0!</v>
      </c>
      <c r="P3083" t="e">
        <f t="shared" si="1163"/>
        <v>#DIV/0!</v>
      </c>
      <c r="Q3083" t="e">
        <f t="shared" si="1164"/>
        <v>#DIV/0!</v>
      </c>
      <c r="R3083" t="e">
        <f t="shared" si="1165"/>
        <v>#DIV/0!</v>
      </c>
      <c r="S3083" t="e">
        <f t="shared" si="1166"/>
        <v>#DIV/0!</v>
      </c>
      <c r="T3083" t="e">
        <f t="shared" si="1167"/>
        <v>#DIV/0!</v>
      </c>
      <c r="U3083" t="e">
        <f t="shared" si="1168"/>
        <v>#DIV/0!</v>
      </c>
      <c r="V3083" t="e">
        <f t="shared" si="1169"/>
        <v>#DIV/0!</v>
      </c>
      <c r="W3083" t="e">
        <f t="shared" si="1170"/>
        <v>#DIV/0!</v>
      </c>
      <c r="X3083" t="e">
        <f t="shared" si="1171"/>
        <v>#DIV/0!</v>
      </c>
      <c r="Y3083" t="e">
        <f t="shared" si="1172"/>
        <v>#DIV/0!</v>
      </c>
      <c r="Z3083" s="1" t="e">
        <f t="shared" si="1173"/>
        <v>#DIV/0!</v>
      </c>
      <c r="AA3083" s="1" t="e">
        <f t="shared" si="1173"/>
        <v>#DIV/0!</v>
      </c>
      <c r="AB3083" s="1" t="e">
        <f t="shared" si="1173"/>
        <v>#DIV/0!</v>
      </c>
      <c r="AC3083" s="1" t="e">
        <f t="shared" si="1154"/>
        <v>#DIV/0!</v>
      </c>
      <c r="AD3083" s="1" t="e">
        <f t="shared" si="1154"/>
        <v>#DIV/0!</v>
      </c>
      <c r="AE3083" s="1" t="e">
        <f t="shared" si="1154"/>
        <v>#DIV/0!</v>
      </c>
      <c r="AF3083" s="1" t="e">
        <f t="shared" si="1154"/>
        <v>#DIV/0!</v>
      </c>
      <c r="AG3083" s="1" t="e">
        <f t="shared" si="1174"/>
        <v>#DIV/0!</v>
      </c>
      <c r="AH3083" s="1" t="e">
        <f t="shared" si="1174"/>
        <v>#DIV/0!</v>
      </c>
      <c r="AI3083" s="1" t="e">
        <f t="shared" si="1175"/>
        <v>#DIV/0!</v>
      </c>
      <c r="AJ3083">
        <v>0.01</v>
      </c>
      <c r="AK3083">
        <v>0.01</v>
      </c>
      <c r="AL3083">
        <v>0.01</v>
      </c>
      <c r="AM3083">
        <v>0.01</v>
      </c>
      <c r="AN3083" t="s">
        <v>10376</v>
      </c>
      <c r="AO3083" t="s">
        <v>10376</v>
      </c>
      <c r="AP3083" t="s">
        <v>10376</v>
      </c>
      <c r="AQ3083" t="s">
        <v>10376</v>
      </c>
      <c r="AR3083" t="s">
        <v>10376</v>
      </c>
      <c r="AS3083" t="s">
        <v>10376</v>
      </c>
      <c r="AT3083" t="s">
        <v>10376</v>
      </c>
      <c r="AU3083">
        <v>0.01</v>
      </c>
      <c r="AV3083">
        <v>0.01</v>
      </c>
      <c r="AW3083" t="s">
        <v>10376</v>
      </c>
      <c r="AX3083" t="s">
        <v>10376</v>
      </c>
      <c r="AY3083" t="s">
        <v>8310</v>
      </c>
      <c r="AZ3083" t="s">
        <v>8310</v>
      </c>
      <c r="BA3083" t="s">
        <v>10376</v>
      </c>
      <c r="BB3083" t="s">
        <v>8310</v>
      </c>
      <c r="BC3083" t="s">
        <v>8310</v>
      </c>
      <c r="BD3083" t="s">
        <v>8310</v>
      </c>
      <c r="BE3083" t="s">
        <v>8310</v>
      </c>
      <c r="BF3083">
        <v>0</v>
      </c>
      <c r="BG3083" t="s">
        <v>9379</v>
      </c>
      <c r="BH3083" t="s">
        <v>9379</v>
      </c>
      <c r="BI3083" t="s">
        <v>10372</v>
      </c>
      <c r="BJ3083" t="s">
        <v>10372</v>
      </c>
      <c r="BK3083" t="s">
        <v>10372</v>
      </c>
      <c r="BL3083" t="s">
        <v>10372</v>
      </c>
      <c r="BM3083" t="s">
        <v>10372</v>
      </c>
      <c r="BN3083" t="s">
        <v>10372</v>
      </c>
      <c r="BO3083" t="s">
        <v>10372</v>
      </c>
      <c r="BP3083">
        <v>0.02</v>
      </c>
      <c r="BQ3083" t="e">
        <f t="shared" si="1176"/>
        <v>#DIV/0!</v>
      </c>
      <c r="BR3083">
        <f t="shared" si="1177"/>
        <v>0</v>
      </c>
    </row>
    <row r="3084" spans="1:70" hidden="1" x14ac:dyDescent="0.3">
      <c r="A3084" t="s">
        <v>10382</v>
      </c>
      <c r="B3084" t="s">
        <v>10383</v>
      </c>
      <c r="C3084" t="str">
        <f>VLOOKUP(historical_emissions[[#This Row],[Country]],'Liste-Pays'!A:B,2,0)</f>
        <v>AFR</v>
      </c>
      <c r="D3084" t="s">
        <v>41</v>
      </c>
      <c r="E3084" t="s">
        <v>1048</v>
      </c>
      <c r="F3084" t="s">
        <v>43</v>
      </c>
      <c r="G3084" t="s">
        <v>44</v>
      </c>
      <c r="H3084">
        <f t="shared" si="1155"/>
        <v>0.01</v>
      </c>
      <c r="I3084">
        <f t="shared" si="1156"/>
        <v>0.01</v>
      </c>
      <c r="J3084">
        <f t="shared" si="1157"/>
        <v>0.01</v>
      </c>
      <c r="K3084">
        <f t="shared" si="1158"/>
        <v>0.01</v>
      </c>
      <c r="L3084">
        <f t="shared" si="1159"/>
        <v>0.01</v>
      </c>
      <c r="M3084">
        <f t="shared" si="1160"/>
        <v>0.01</v>
      </c>
      <c r="N3084">
        <f t="shared" si="1161"/>
        <v>0.01</v>
      </c>
      <c r="O3084">
        <f t="shared" si="1162"/>
        <v>0.01</v>
      </c>
      <c r="P3084">
        <f t="shared" si="1163"/>
        <v>0.01</v>
      </c>
      <c r="Q3084">
        <f t="shared" si="1164"/>
        <v>0.01</v>
      </c>
      <c r="R3084">
        <f t="shared" si="1165"/>
        <v>0.01</v>
      </c>
      <c r="S3084">
        <f t="shared" si="1166"/>
        <v>0.01</v>
      </c>
      <c r="T3084">
        <f t="shared" si="1167"/>
        <v>0.01</v>
      </c>
      <c r="U3084">
        <f t="shared" si="1168"/>
        <v>0.01</v>
      </c>
      <c r="V3084">
        <f t="shared" si="1169"/>
        <v>0.01</v>
      </c>
      <c r="W3084">
        <f t="shared" si="1170"/>
        <v>0.01</v>
      </c>
      <c r="X3084">
        <f t="shared" si="1171"/>
        <v>0.01</v>
      </c>
      <c r="Y3084">
        <f t="shared" si="1172"/>
        <v>0.01</v>
      </c>
      <c r="Z3084" s="1">
        <f t="shared" si="1173"/>
        <v>0.01</v>
      </c>
      <c r="AA3084" s="1">
        <f t="shared" si="1173"/>
        <v>0.01</v>
      </c>
      <c r="AB3084" s="1">
        <f t="shared" si="1173"/>
        <v>0.01</v>
      </c>
      <c r="AC3084" s="1">
        <f t="shared" si="1154"/>
        <v>0.01</v>
      </c>
      <c r="AD3084" s="1">
        <f t="shared" si="1154"/>
        <v>0.01</v>
      </c>
      <c r="AE3084" s="1">
        <f t="shared" si="1154"/>
        <v>0.01</v>
      </c>
      <c r="AF3084" s="1">
        <f t="shared" si="1154"/>
        <v>0.01</v>
      </c>
      <c r="AG3084" s="1">
        <f t="shared" si="1174"/>
        <v>0.01</v>
      </c>
      <c r="AH3084" s="1">
        <f t="shared" si="1174"/>
        <v>0.01</v>
      </c>
      <c r="AI3084" s="1">
        <f t="shared" si="1175"/>
        <v>0.01</v>
      </c>
      <c r="AJ3084">
        <v>0.01</v>
      </c>
      <c r="AK3084">
        <v>0.01</v>
      </c>
      <c r="AL3084">
        <v>0.01</v>
      </c>
      <c r="AM3084">
        <v>0.01</v>
      </c>
      <c r="AN3084" t="s">
        <v>10376</v>
      </c>
      <c r="AO3084" t="s">
        <v>10376</v>
      </c>
      <c r="AP3084" t="s">
        <v>10376</v>
      </c>
      <c r="AQ3084" t="s">
        <v>10376</v>
      </c>
      <c r="AR3084" t="s">
        <v>10376</v>
      </c>
      <c r="AS3084" t="s">
        <v>10376</v>
      </c>
      <c r="AT3084" t="s">
        <v>10376</v>
      </c>
      <c r="AU3084">
        <v>0.01</v>
      </c>
      <c r="AV3084">
        <v>0.01</v>
      </c>
      <c r="AW3084" t="s">
        <v>10376</v>
      </c>
      <c r="AX3084" t="s">
        <v>10376</v>
      </c>
      <c r="AY3084" t="s">
        <v>10376</v>
      </c>
      <c r="AZ3084" t="s">
        <v>10376</v>
      </c>
      <c r="BA3084" t="s">
        <v>10376</v>
      </c>
      <c r="BB3084" t="s">
        <v>10376</v>
      </c>
      <c r="BC3084" t="s">
        <v>10376</v>
      </c>
      <c r="BD3084" t="s">
        <v>10376</v>
      </c>
      <c r="BE3084" t="s">
        <v>10376</v>
      </c>
      <c r="BF3084">
        <v>0.01</v>
      </c>
      <c r="BG3084" t="s">
        <v>10376</v>
      </c>
      <c r="BH3084" t="s">
        <v>8310</v>
      </c>
      <c r="BI3084" t="s">
        <v>8310</v>
      </c>
      <c r="BJ3084" t="s">
        <v>8310</v>
      </c>
      <c r="BK3084" t="s">
        <v>8310</v>
      </c>
      <c r="BL3084" t="s">
        <v>8310</v>
      </c>
      <c r="BM3084" t="s">
        <v>8310</v>
      </c>
      <c r="BN3084" t="s">
        <v>8310</v>
      </c>
      <c r="BO3084" t="s">
        <v>8310</v>
      </c>
      <c r="BP3084">
        <v>0</v>
      </c>
      <c r="BQ3084">
        <f t="shared" si="1176"/>
        <v>0</v>
      </c>
      <c r="BR3084">
        <f t="shared" si="1177"/>
        <v>0</v>
      </c>
    </row>
    <row r="3085" spans="1:70" hidden="1" x14ac:dyDescent="0.3">
      <c r="A3085" t="s">
        <v>10157</v>
      </c>
      <c r="B3085" t="s">
        <v>10158</v>
      </c>
      <c r="C3085" t="str">
        <f>VLOOKUP(historical_emissions[[#This Row],[Country]],'Liste-Pays'!A:B,2,0)</f>
        <v>AFR</v>
      </c>
      <c r="D3085" t="s">
        <v>41</v>
      </c>
      <c r="E3085" t="s">
        <v>328</v>
      </c>
      <c r="F3085" t="s">
        <v>43</v>
      </c>
      <c r="G3085" t="s">
        <v>44</v>
      </c>
      <c r="H3085">
        <f t="shared" si="1155"/>
        <v>3.1249999999999974E-4</v>
      </c>
      <c r="I3085">
        <f t="shared" si="1156"/>
        <v>3.6454032486753614E-4</v>
      </c>
      <c r="J3085">
        <f t="shared" si="1157"/>
        <v>4.2524687505449246E-4</v>
      </c>
      <c r="K3085">
        <f t="shared" si="1158"/>
        <v>4.9606282874006195E-4</v>
      </c>
      <c r="L3085">
        <f t="shared" si="1159"/>
        <v>5.7867169517955607E-4</v>
      </c>
      <c r="M3085">
        <f t="shared" si="1160"/>
        <v>6.7503733680769086E-4</v>
      </c>
      <c r="N3085">
        <f t="shared" si="1161"/>
        <v>7.8745065618429525E-4</v>
      </c>
      <c r="O3085">
        <f t="shared" si="1162"/>
        <v>9.1858405767224877E-4</v>
      </c>
      <c r="P3085">
        <f t="shared" si="1163"/>
        <v>1.0715549785663405E-3</v>
      </c>
      <c r="Q3085">
        <f t="shared" si="1164"/>
        <v>1.2499999999999994E-3</v>
      </c>
      <c r="R3085">
        <f t="shared" si="1165"/>
        <v>1.458161299470145E-3</v>
      </c>
      <c r="S3085">
        <f t="shared" si="1166"/>
        <v>1.7009875002179705E-3</v>
      </c>
      <c r="T3085">
        <f t="shared" si="1167"/>
        <v>1.9842513149602487E-3</v>
      </c>
      <c r="U3085">
        <f t="shared" si="1168"/>
        <v>2.3146867807182251E-3</v>
      </c>
      <c r="V3085">
        <f t="shared" si="1169"/>
        <v>2.7001493472307643E-3</v>
      </c>
      <c r="W3085">
        <f t="shared" si="1170"/>
        <v>3.1498026247371818E-3</v>
      </c>
      <c r="X3085">
        <f t="shared" si="1171"/>
        <v>3.674336230688996E-3</v>
      </c>
      <c r="Y3085">
        <f t="shared" si="1172"/>
        <v>4.286219914265363E-3</v>
      </c>
      <c r="Z3085" s="1">
        <f t="shared" si="1173"/>
        <v>4.9999999999999992E-3</v>
      </c>
      <c r="AA3085" s="1">
        <f t="shared" si="1173"/>
        <v>5.3588673126814647E-3</v>
      </c>
      <c r="AB3085" s="1">
        <f t="shared" si="1173"/>
        <v>5.743491774985174E-3</v>
      </c>
      <c r="AC3085" s="1">
        <f t="shared" si="1154"/>
        <v>6.1557220667245805E-3</v>
      </c>
      <c r="AD3085" s="1">
        <f t="shared" si="1154"/>
        <v>6.5975395538644703E-3</v>
      </c>
      <c r="AE3085" s="1">
        <f t="shared" si="1154"/>
        <v>7.0710678118654745E-3</v>
      </c>
      <c r="AF3085" s="1">
        <f t="shared" si="1154"/>
        <v>7.5785828325519895E-3</v>
      </c>
      <c r="AG3085" s="1">
        <f t="shared" si="1174"/>
        <v>8.1225239635623545E-3</v>
      </c>
      <c r="AH3085" s="1">
        <f t="shared" si="1174"/>
        <v>8.7055056329612412E-3</v>
      </c>
      <c r="AI3085" s="1">
        <f t="shared" si="1175"/>
        <v>9.3303299153680748E-3</v>
      </c>
      <c r="AJ3085">
        <v>0.01</v>
      </c>
      <c r="AK3085">
        <v>0.01</v>
      </c>
      <c r="AL3085">
        <v>0.01</v>
      </c>
      <c r="AM3085">
        <v>0.01</v>
      </c>
      <c r="AN3085" t="s">
        <v>10376</v>
      </c>
      <c r="AO3085" t="s">
        <v>10376</v>
      </c>
      <c r="AP3085" t="s">
        <v>10376</v>
      </c>
      <c r="AQ3085" t="s">
        <v>10376</v>
      </c>
      <c r="AR3085" t="s">
        <v>10376</v>
      </c>
      <c r="AS3085" t="s">
        <v>10376</v>
      </c>
      <c r="AT3085" t="s">
        <v>10372</v>
      </c>
      <c r="AU3085">
        <v>0.03</v>
      </c>
      <c r="AV3085">
        <v>0.04</v>
      </c>
      <c r="AW3085" t="s">
        <v>9378</v>
      </c>
      <c r="AX3085" t="s">
        <v>9377</v>
      </c>
      <c r="AY3085" t="s">
        <v>9377</v>
      </c>
      <c r="AZ3085" t="s">
        <v>9376</v>
      </c>
      <c r="BA3085" t="s">
        <v>9376</v>
      </c>
      <c r="BB3085" t="s">
        <v>10381</v>
      </c>
      <c r="BC3085" t="s">
        <v>9376</v>
      </c>
      <c r="BD3085" t="s">
        <v>9376</v>
      </c>
      <c r="BE3085" t="s">
        <v>9377</v>
      </c>
      <c r="BF3085">
        <v>0.08</v>
      </c>
      <c r="BG3085" t="s">
        <v>9467</v>
      </c>
      <c r="BH3085" t="s">
        <v>9470</v>
      </c>
      <c r="BI3085" t="s">
        <v>9376</v>
      </c>
      <c r="BJ3085" t="s">
        <v>9376</v>
      </c>
      <c r="BK3085" t="s">
        <v>9376</v>
      </c>
      <c r="BL3085" t="s">
        <v>9376</v>
      </c>
      <c r="BM3085" t="s">
        <v>9377</v>
      </c>
      <c r="BN3085" t="s">
        <v>9377</v>
      </c>
      <c r="BO3085" t="s">
        <v>9377</v>
      </c>
      <c r="BP3085">
        <v>0.03</v>
      </c>
      <c r="BQ3085">
        <f t="shared" si="1176"/>
        <v>-6.696700846319259E-2</v>
      </c>
      <c r="BR3085">
        <f t="shared" si="1177"/>
        <v>-0.14275601714692721</v>
      </c>
    </row>
    <row r="3086" spans="1:70" hidden="1" x14ac:dyDescent="0.3">
      <c r="A3086" t="s">
        <v>1887</v>
      </c>
      <c r="B3086" t="s">
        <v>1888</v>
      </c>
      <c r="C3086" t="str">
        <f>VLOOKUP(historical_emissions[[#This Row],[Country]],'Liste-Pays'!A:B,2,0)</f>
        <v>ODA</v>
      </c>
      <c r="D3086" t="s">
        <v>41</v>
      </c>
      <c r="E3086" t="s">
        <v>328</v>
      </c>
      <c r="F3086" t="s">
        <v>148</v>
      </c>
      <c r="G3086" t="s">
        <v>44</v>
      </c>
      <c r="H3086">
        <f t="shared" si="1155"/>
        <v>1.0989010989010981E-4</v>
      </c>
      <c r="I3086">
        <f t="shared" si="1156"/>
        <v>1.3641382604562724E-4</v>
      </c>
      <c r="J3086">
        <f t="shared" si="1157"/>
        <v>1.6933946062130064E-4</v>
      </c>
      <c r="K3086">
        <f t="shared" si="1158"/>
        <v>2.1021221788707564E-4</v>
      </c>
      <c r="L3086">
        <f t="shared" si="1159"/>
        <v>2.6095026160396871E-4</v>
      </c>
      <c r="M3086">
        <f t="shared" si="1160"/>
        <v>3.2393473469634305E-4</v>
      </c>
      <c r="N3086">
        <f t="shared" si="1161"/>
        <v>4.0212150659593081E-4</v>
      </c>
      <c r="O3086">
        <f t="shared" si="1162"/>
        <v>4.9917989257484432E-4</v>
      </c>
      <c r="P3086">
        <f t="shared" si="1163"/>
        <v>6.196648551837357E-4</v>
      </c>
      <c r="Q3086">
        <f t="shared" si="1164"/>
        <v>7.6923076923076901E-4</v>
      </c>
      <c r="R3086">
        <f t="shared" si="1165"/>
        <v>9.5489678231939113E-4</v>
      </c>
      <c r="S3086">
        <f t="shared" si="1166"/>
        <v>1.185376224349105E-3</v>
      </c>
      <c r="T3086">
        <f t="shared" si="1167"/>
        <v>1.4714855252095302E-3</v>
      </c>
      <c r="U3086">
        <f t="shared" si="1168"/>
        <v>1.826651831227782E-3</v>
      </c>
      <c r="V3086">
        <f t="shared" si="1169"/>
        <v>2.2675431428744027E-3</v>
      </c>
      <c r="W3086">
        <f t="shared" si="1170"/>
        <v>2.8148505461715171E-3</v>
      </c>
      <c r="X3086">
        <f t="shared" si="1171"/>
        <v>3.4942592480239122E-3</v>
      </c>
      <c r="Y3086">
        <f t="shared" si="1172"/>
        <v>4.3376539862861529E-3</v>
      </c>
      <c r="Z3086" s="1">
        <f t="shared" si="1173"/>
        <v>5.384615384615387E-3</v>
      </c>
      <c r="AA3086" s="1">
        <f t="shared" si="1173"/>
        <v>5.72847759632084E-3</v>
      </c>
      <c r="AB3086" s="1">
        <f t="shared" si="1173"/>
        <v>6.0942988918592433E-3</v>
      </c>
      <c r="AC3086" s="1">
        <f t="shared" si="1154"/>
        <v>6.4834815810697359E-3</v>
      </c>
      <c r="AD3086" s="1">
        <f t="shared" si="1154"/>
        <v>6.8975175254731161E-3</v>
      </c>
      <c r="AE3086" s="1">
        <f t="shared" si="1154"/>
        <v>7.3379938570534301E-3</v>
      </c>
      <c r="AF3086" s="1">
        <f t="shared" si="1154"/>
        <v>7.806599062241665E-3</v>
      </c>
      <c r="AG3086" s="1">
        <f t="shared" si="1174"/>
        <v>8.3051294544234031E-3</v>
      </c>
      <c r="AH3086" s="1">
        <f t="shared" si="1174"/>
        <v>8.8354960597816275E-3</v>
      </c>
      <c r="AI3086" s="1">
        <f t="shared" si="1175"/>
        <v>9.3997319428703006E-3</v>
      </c>
      <c r="AJ3086">
        <v>0.01</v>
      </c>
      <c r="AK3086">
        <v>0.01</v>
      </c>
      <c r="AL3086">
        <v>0.01</v>
      </c>
      <c r="AM3086">
        <v>0.01</v>
      </c>
      <c r="AN3086" t="s">
        <v>10376</v>
      </c>
      <c r="AO3086" t="s">
        <v>10376</v>
      </c>
      <c r="AP3086" t="s">
        <v>10376</v>
      </c>
      <c r="AQ3086" t="s">
        <v>10376</v>
      </c>
      <c r="AR3086" t="s">
        <v>10372</v>
      </c>
      <c r="AS3086" t="s">
        <v>9378</v>
      </c>
      <c r="AT3086" t="s">
        <v>9377</v>
      </c>
      <c r="AU3086">
        <v>0.06</v>
      </c>
      <c r="AV3086">
        <v>7.0000000000000007E-2</v>
      </c>
      <c r="AW3086" t="s">
        <v>9470</v>
      </c>
      <c r="AX3086" t="s">
        <v>9470</v>
      </c>
      <c r="AY3086" t="s">
        <v>9471</v>
      </c>
      <c r="AZ3086" t="s">
        <v>9471</v>
      </c>
      <c r="BA3086" t="s">
        <v>9469</v>
      </c>
      <c r="BB3086" t="s">
        <v>9469</v>
      </c>
      <c r="BC3086" t="s">
        <v>9472</v>
      </c>
      <c r="BD3086" t="s">
        <v>9467</v>
      </c>
      <c r="BE3086" t="s">
        <v>9467</v>
      </c>
      <c r="BF3086">
        <v>0.13</v>
      </c>
      <c r="BG3086" t="s">
        <v>9468</v>
      </c>
      <c r="BH3086" t="s">
        <v>9465</v>
      </c>
      <c r="BI3086" t="s">
        <v>10212</v>
      </c>
      <c r="BJ3086" t="s">
        <v>10318</v>
      </c>
      <c r="BK3086" t="s">
        <v>7620</v>
      </c>
      <c r="BL3086" t="s">
        <v>9590</v>
      </c>
      <c r="BM3086" t="s">
        <v>10210</v>
      </c>
      <c r="BN3086" t="s">
        <v>9589</v>
      </c>
      <c r="BO3086" t="s">
        <v>10225</v>
      </c>
      <c r="BP3086">
        <v>0.3</v>
      </c>
      <c r="BQ3086">
        <f t="shared" si="1176"/>
        <v>-6.0026805712970033E-2</v>
      </c>
      <c r="BR3086">
        <f t="shared" si="1177"/>
        <v>-0.19443568826114344</v>
      </c>
    </row>
    <row r="3087" spans="1:70" hidden="1" x14ac:dyDescent="0.3">
      <c r="A3087" t="s">
        <v>1887</v>
      </c>
      <c r="B3087" t="s">
        <v>1888</v>
      </c>
      <c r="C3087" t="str">
        <f>VLOOKUP(historical_emissions[[#This Row],[Country]],'Liste-Pays'!A:B,2,0)</f>
        <v>ODA</v>
      </c>
      <c r="D3087" t="s">
        <v>41</v>
      </c>
      <c r="E3087" t="s">
        <v>1048</v>
      </c>
      <c r="F3087" t="s">
        <v>148</v>
      </c>
      <c r="G3087" t="s">
        <v>44</v>
      </c>
      <c r="H3087" t="e">
        <f t="shared" si="1155"/>
        <v>#DIV/0!</v>
      </c>
      <c r="I3087" t="e">
        <f t="shared" si="1156"/>
        <v>#DIV/0!</v>
      </c>
      <c r="J3087" t="e">
        <f t="shared" si="1157"/>
        <v>#DIV/0!</v>
      </c>
      <c r="K3087" t="e">
        <f t="shared" si="1158"/>
        <v>#DIV/0!</v>
      </c>
      <c r="L3087" t="e">
        <f t="shared" si="1159"/>
        <v>#DIV/0!</v>
      </c>
      <c r="M3087" t="e">
        <f t="shared" si="1160"/>
        <v>#DIV/0!</v>
      </c>
      <c r="N3087" t="e">
        <f t="shared" si="1161"/>
        <v>#DIV/0!</v>
      </c>
      <c r="O3087" t="e">
        <f t="shared" si="1162"/>
        <v>#DIV/0!</v>
      </c>
      <c r="P3087" t="e">
        <f t="shared" si="1163"/>
        <v>#DIV/0!</v>
      </c>
      <c r="Q3087" t="e">
        <f t="shared" si="1164"/>
        <v>#DIV/0!</v>
      </c>
      <c r="R3087" t="e">
        <f t="shared" si="1165"/>
        <v>#DIV/0!</v>
      </c>
      <c r="S3087" t="e">
        <f t="shared" si="1166"/>
        <v>#DIV/0!</v>
      </c>
      <c r="T3087" t="e">
        <f t="shared" si="1167"/>
        <v>#DIV/0!</v>
      </c>
      <c r="U3087" t="e">
        <f t="shared" si="1168"/>
        <v>#DIV/0!</v>
      </c>
      <c r="V3087" t="e">
        <f t="shared" si="1169"/>
        <v>#DIV/0!</v>
      </c>
      <c r="W3087" t="e">
        <f t="shared" si="1170"/>
        <v>#DIV/0!</v>
      </c>
      <c r="X3087" t="e">
        <f t="shared" si="1171"/>
        <v>#DIV/0!</v>
      </c>
      <c r="Y3087" t="e">
        <f t="shared" si="1172"/>
        <v>#DIV/0!</v>
      </c>
      <c r="Z3087" s="1" t="e">
        <f t="shared" si="1173"/>
        <v>#DIV/0!</v>
      </c>
      <c r="AA3087" s="1" t="e">
        <f t="shared" si="1173"/>
        <v>#DIV/0!</v>
      </c>
      <c r="AB3087" s="1" t="e">
        <f t="shared" si="1173"/>
        <v>#DIV/0!</v>
      </c>
      <c r="AC3087" s="1" t="e">
        <f t="shared" si="1154"/>
        <v>#DIV/0!</v>
      </c>
      <c r="AD3087" s="1" t="e">
        <f t="shared" si="1154"/>
        <v>#DIV/0!</v>
      </c>
      <c r="AE3087" s="1" t="e">
        <f t="shared" si="1154"/>
        <v>#DIV/0!</v>
      </c>
      <c r="AF3087" s="1" t="e">
        <f t="shared" si="1154"/>
        <v>#DIV/0!</v>
      </c>
      <c r="AG3087" s="1" t="e">
        <f t="shared" si="1174"/>
        <v>#DIV/0!</v>
      </c>
      <c r="AH3087" s="1" t="e">
        <f t="shared" si="1174"/>
        <v>#DIV/0!</v>
      </c>
      <c r="AI3087" s="1" t="e">
        <f t="shared" si="1175"/>
        <v>#DIV/0!</v>
      </c>
      <c r="AJ3087">
        <v>0.01</v>
      </c>
      <c r="AK3087">
        <v>0.01</v>
      </c>
      <c r="AL3087">
        <v>0.01</v>
      </c>
      <c r="AM3087">
        <v>0.01</v>
      </c>
      <c r="AN3087" t="s">
        <v>10376</v>
      </c>
      <c r="AO3087" t="s">
        <v>10376</v>
      </c>
      <c r="AP3087" t="s">
        <v>8310</v>
      </c>
      <c r="AQ3087" t="s">
        <v>10376</v>
      </c>
      <c r="AR3087" t="s">
        <v>10376</v>
      </c>
      <c r="AS3087" t="s">
        <v>10376</v>
      </c>
      <c r="AT3087" t="s">
        <v>10376</v>
      </c>
      <c r="AU3087">
        <v>0.01</v>
      </c>
      <c r="AV3087">
        <v>0.01</v>
      </c>
      <c r="AW3087" t="s">
        <v>8310</v>
      </c>
      <c r="AX3087" t="s">
        <v>8310</v>
      </c>
      <c r="AY3087" t="s">
        <v>8310</v>
      </c>
      <c r="AZ3087" t="s">
        <v>8310</v>
      </c>
      <c r="BA3087" t="s">
        <v>8310</v>
      </c>
      <c r="BB3087" t="s">
        <v>8310</v>
      </c>
      <c r="BC3087" t="s">
        <v>8310</v>
      </c>
      <c r="BD3087" t="s">
        <v>8310</v>
      </c>
      <c r="BE3087" t="s">
        <v>8310</v>
      </c>
      <c r="BF3087">
        <v>0</v>
      </c>
      <c r="BG3087" t="s">
        <v>8310</v>
      </c>
      <c r="BH3087" t="s">
        <v>8310</v>
      </c>
      <c r="BI3087" t="s">
        <v>10376</v>
      </c>
      <c r="BJ3087" t="s">
        <v>10376</v>
      </c>
      <c r="BK3087" t="s">
        <v>10376</v>
      </c>
      <c r="BL3087" t="s">
        <v>8310</v>
      </c>
      <c r="BM3087" t="s">
        <v>8310</v>
      </c>
      <c r="BN3087" t="s">
        <v>8310</v>
      </c>
      <c r="BO3087" t="s">
        <v>8310</v>
      </c>
      <c r="BQ3087" t="e">
        <f t="shared" si="1176"/>
        <v>#DIV/0!</v>
      </c>
      <c r="BR3087">
        <f t="shared" si="1177"/>
        <v>0</v>
      </c>
    </row>
    <row r="3088" spans="1:70" hidden="1" x14ac:dyDescent="0.3">
      <c r="A3088" t="s">
        <v>1887</v>
      </c>
      <c r="B3088" t="s">
        <v>1888</v>
      </c>
      <c r="C3088" t="str">
        <f>VLOOKUP(historical_emissions[[#This Row],[Country]],'Liste-Pays'!A:B,2,0)</f>
        <v>ODA</v>
      </c>
      <c r="D3088" t="s">
        <v>41</v>
      </c>
      <c r="E3088" t="s">
        <v>1048</v>
      </c>
      <c r="F3088" t="s">
        <v>302</v>
      </c>
      <c r="G3088" t="s">
        <v>44</v>
      </c>
      <c r="H3088" t="e">
        <f t="shared" si="1155"/>
        <v>#DIV/0!</v>
      </c>
      <c r="I3088" t="e">
        <f t="shared" si="1156"/>
        <v>#DIV/0!</v>
      </c>
      <c r="J3088" t="e">
        <f t="shared" si="1157"/>
        <v>#DIV/0!</v>
      </c>
      <c r="K3088" t="e">
        <f t="shared" si="1158"/>
        <v>#DIV/0!</v>
      </c>
      <c r="L3088" t="e">
        <f t="shared" si="1159"/>
        <v>#DIV/0!</v>
      </c>
      <c r="M3088" t="e">
        <f t="shared" si="1160"/>
        <v>#DIV/0!</v>
      </c>
      <c r="N3088" t="e">
        <f t="shared" si="1161"/>
        <v>#DIV/0!</v>
      </c>
      <c r="O3088" t="e">
        <f t="shared" si="1162"/>
        <v>#DIV/0!</v>
      </c>
      <c r="P3088" t="e">
        <f t="shared" si="1163"/>
        <v>#DIV/0!</v>
      </c>
      <c r="Q3088" t="e">
        <f t="shared" si="1164"/>
        <v>#DIV/0!</v>
      </c>
      <c r="R3088" t="e">
        <f t="shared" si="1165"/>
        <v>#DIV/0!</v>
      </c>
      <c r="S3088" t="e">
        <f t="shared" si="1166"/>
        <v>#DIV/0!</v>
      </c>
      <c r="T3088" t="e">
        <f t="shared" si="1167"/>
        <v>#DIV/0!</v>
      </c>
      <c r="U3088" t="e">
        <f t="shared" si="1168"/>
        <v>#DIV/0!</v>
      </c>
      <c r="V3088" t="e">
        <f t="shared" si="1169"/>
        <v>#DIV/0!</v>
      </c>
      <c r="W3088" t="e">
        <f t="shared" si="1170"/>
        <v>#DIV/0!</v>
      </c>
      <c r="X3088" t="e">
        <f t="shared" si="1171"/>
        <v>#DIV/0!</v>
      </c>
      <c r="Y3088" t="e">
        <f t="shared" si="1172"/>
        <v>#DIV/0!</v>
      </c>
      <c r="Z3088" s="1" t="e">
        <f t="shared" si="1173"/>
        <v>#DIV/0!</v>
      </c>
      <c r="AA3088" s="1" t="e">
        <f t="shared" si="1173"/>
        <v>#DIV/0!</v>
      </c>
      <c r="AB3088" s="1" t="e">
        <f t="shared" si="1173"/>
        <v>#DIV/0!</v>
      </c>
      <c r="AC3088" s="1" t="e">
        <f t="shared" si="1154"/>
        <v>#DIV/0!</v>
      </c>
      <c r="AD3088" s="1" t="e">
        <f t="shared" si="1154"/>
        <v>#DIV/0!</v>
      </c>
      <c r="AE3088" s="1" t="e">
        <f t="shared" si="1154"/>
        <v>#DIV/0!</v>
      </c>
      <c r="AF3088" s="1" t="e">
        <f t="shared" si="1154"/>
        <v>#DIV/0!</v>
      </c>
      <c r="AG3088" s="1" t="e">
        <f t="shared" si="1174"/>
        <v>#DIV/0!</v>
      </c>
      <c r="AH3088" s="1" t="e">
        <f t="shared" si="1174"/>
        <v>#DIV/0!</v>
      </c>
      <c r="AI3088" s="1" t="e">
        <f t="shared" si="1175"/>
        <v>#DIV/0!</v>
      </c>
      <c r="AJ3088">
        <v>0.01</v>
      </c>
      <c r="AK3088">
        <v>0.01</v>
      </c>
      <c r="AL3088">
        <v>0.01</v>
      </c>
      <c r="AM3088">
        <v>0.01</v>
      </c>
      <c r="AN3088" t="s">
        <v>10376</v>
      </c>
      <c r="AO3088" t="s">
        <v>10376</v>
      </c>
      <c r="AP3088" t="s">
        <v>8310</v>
      </c>
      <c r="AQ3088" t="s">
        <v>10376</v>
      </c>
      <c r="AR3088" t="s">
        <v>10376</v>
      </c>
      <c r="AS3088" t="s">
        <v>10376</v>
      </c>
      <c r="AT3088" t="s">
        <v>10376</v>
      </c>
      <c r="AU3088">
        <v>0.01</v>
      </c>
      <c r="AV3088">
        <v>0.01</v>
      </c>
      <c r="AW3088" t="s">
        <v>8310</v>
      </c>
      <c r="AX3088" t="s">
        <v>8310</v>
      </c>
      <c r="AY3088" t="s">
        <v>8310</v>
      </c>
      <c r="AZ3088" t="s">
        <v>8310</v>
      </c>
      <c r="BA3088" t="s">
        <v>8310</v>
      </c>
      <c r="BB3088" t="s">
        <v>8310</v>
      </c>
      <c r="BC3088" t="s">
        <v>8310</v>
      </c>
      <c r="BD3088" t="s">
        <v>8310</v>
      </c>
      <c r="BE3088" t="s">
        <v>8310</v>
      </c>
      <c r="BF3088">
        <v>0</v>
      </c>
      <c r="BG3088" t="s">
        <v>8310</v>
      </c>
      <c r="BH3088" t="s">
        <v>8310</v>
      </c>
      <c r="BI3088" t="s">
        <v>8310</v>
      </c>
      <c r="BJ3088" t="s">
        <v>8310</v>
      </c>
      <c r="BK3088" t="s">
        <v>8310</v>
      </c>
      <c r="BL3088" t="s">
        <v>8310</v>
      </c>
      <c r="BM3088" t="s">
        <v>8310</v>
      </c>
      <c r="BN3088" t="s">
        <v>8310</v>
      </c>
      <c r="BO3088" t="s">
        <v>8310</v>
      </c>
      <c r="BQ3088" t="e">
        <f t="shared" si="1176"/>
        <v>#DIV/0!</v>
      </c>
      <c r="BR3088">
        <f t="shared" si="1177"/>
        <v>0</v>
      </c>
    </row>
    <row r="3089" spans="1:70" hidden="1" x14ac:dyDescent="0.3">
      <c r="A3089" t="s">
        <v>10499</v>
      </c>
      <c r="B3089" t="s">
        <v>10500</v>
      </c>
      <c r="C3089" t="str">
        <f>VLOOKUP(historical_emissions[[#This Row],[Country]],'Liste-Pays'!A:B,2,0)</f>
        <v>ODA-EXCLUDED</v>
      </c>
      <c r="D3089" t="s">
        <v>41</v>
      </c>
      <c r="E3089" t="s">
        <v>70</v>
      </c>
      <c r="F3089" t="s">
        <v>43</v>
      </c>
      <c r="G3089" t="s">
        <v>44</v>
      </c>
      <c r="H3089" t="e">
        <f t="shared" si="1155"/>
        <v>#DIV/0!</v>
      </c>
      <c r="I3089" t="e">
        <f t="shared" si="1156"/>
        <v>#DIV/0!</v>
      </c>
      <c r="J3089" t="e">
        <f t="shared" si="1157"/>
        <v>#DIV/0!</v>
      </c>
      <c r="K3089" t="e">
        <f t="shared" si="1158"/>
        <v>#DIV/0!</v>
      </c>
      <c r="L3089" t="e">
        <f t="shared" si="1159"/>
        <v>#DIV/0!</v>
      </c>
      <c r="M3089" t="e">
        <f t="shared" si="1160"/>
        <v>#DIV/0!</v>
      </c>
      <c r="N3089" t="e">
        <f t="shared" si="1161"/>
        <v>#DIV/0!</v>
      </c>
      <c r="O3089" t="e">
        <f t="shared" si="1162"/>
        <v>#DIV/0!</v>
      </c>
      <c r="P3089" t="e">
        <f t="shared" si="1163"/>
        <v>#DIV/0!</v>
      </c>
      <c r="Q3089" t="e">
        <f t="shared" si="1164"/>
        <v>#DIV/0!</v>
      </c>
      <c r="R3089" t="e">
        <f t="shared" si="1165"/>
        <v>#DIV/0!</v>
      </c>
      <c r="S3089" t="e">
        <f t="shared" si="1166"/>
        <v>#DIV/0!</v>
      </c>
      <c r="T3089" t="e">
        <f t="shared" si="1167"/>
        <v>#DIV/0!</v>
      </c>
      <c r="U3089" t="e">
        <f t="shared" si="1168"/>
        <v>#DIV/0!</v>
      </c>
      <c r="V3089" t="e">
        <f t="shared" si="1169"/>
        <v>#DIV/0!</v>
      </c>
      <c r="W3089" t="e">
        <f t="shared" si="1170"/>
        <v>#DIV/0!</v>
      </c>
      <c r="X3089" t="e">
        <f t="shared" si="1171"/>
        <v>#DIV/0!</v>
      </c>
      <c r="Y3089" t="e">
        <f t="shared" si="1172"/>
        <v>#DIV/0!</v>
      </c>
      <c r="Z3089" s="1">
        <f t="shared" si="1173"/>
        <v>0</v>
      </c>
      <c r="AA3089" s="1">
        <f t="shared" si="1173"/>
        <v>0</v>
      </c>
      <c r="AB3089" s="1">
        <f t="shared" si="1173"/>
        <v>0</v>
      </c>
      <c r="AC3089" s="1">
        <f t="shared" si="1154"/>
        <v>0</v>
      </c>
      <c r="AD3089" s="1">
        <f t="shared" si="1154"/>
        <v>0</v>
      </c>
      <c r="AE3089" s="1">
        <f t="shared" si="1154"/>
        <v>0</v>
      </c>
      <c r="AF3089" s="1">
        <f t="shared" si="1154"/>
        <v>0</v>
      </c>
      <c r="AG3089" s="1">
        <f t="shared" si="1174"/>
        <v>0</v>
      </c>
      <c r="AH3089" s="1">
        <f t="shared" si="1174"/>
        <v>0</v>
      </c>
      <c r="AI3089" s="1">
        <f t="shared" si="1175"/>
        <v>0</v>
      </c>
      <c r="AJ3089">
        <v>0.01</v>
      </c>
      <c r="AK3089">
        <v>0.01</v>
      </c>
      <c r="AL3089">
        <v>0.01</v>
      </c>
      <c r="AM3089">
        <v>0.01</v>
      </c>
      <c r="AN3089" t="s">
        <v>10376</v>
      </c>
      <c r="AO3089" t="s">
        <v>10376</v>
      </c>
      <c r="AP3089" t="s">
        <v>10376</v>
      </c>
      <c r="AQ3089" t="s">
        <v>10376</v>
      </c>
      <c r="AR3089" t="s">
        <v>10376</v>
      </c>
      <c r="AS3089" t="s">
        <v>10376</v>
      </c>
      <c r="AT3089" t="s">
        <v>10376</v>
      </c>
      <c r="AU3089">
        <v>0.01</v>
      </c>
      <c r="AV3089">
        <v>0</v>
      </c>
      <c r="AW3089" t="s">
        <v>8310</v>
      </c>
      <c r="AX3089" t="s">
        <v>10376</v>
      </c>
      <c r="AY3089" t="s">
        <v>8310</v>
      </c>
      <c r="AZ3089" t="s">
        <v>10376</v>
      </c>
      <c r="BA3089" t="s">
        <v>10376</v>
      </c>
      <c r="BB3089" t="s">
        <v>10376</v>
      </c>
      <c r="BC3089" t="s">
        <v>10376</v>
      </c>
      <c r="BD3089" t="s">
        <v>10376</v>
      </c>
      <c r="BE3089" t="s">
        <v>10376</v>
      </c>
      <c r="BF3089">
        <v>0.01</v>
      </c>
      <c r="BG3089" t="s">
        <v>10376</v>
      </c>
      <c r="BH3089" t="s">
        <v>10376</v>
      </c>
      <c r="BI3089" t="s">
        <v>10376</v>
      </c>
      <c r="BJ3089" t="s">
        <v>10376</v>
      </c>
      <c r="BK3089" t="s">
        <v>10376</v>
      </c>
      <c r="BL3089" t="s">
        <v>10376</v>
      </c>
      <c r="BM3089" t="s">
        <v>10376</v>
      </c>
      <c r="BN3089" t="s">
        <v>10376</v>
      </c>
      <c r="BO3089" t="s">
        <v>10376</v>
      </c>
      <c r="BP3089">
        <v>0.01</v>
      </c>
      <c r="BQ3089">
        <f t="shared" si="1176"/>
        <v>-1</v>
      </c>
      <c r="BR3089" t="e">
        <f t="shared" si="1177"/>
        <v>#DIV/0!</v>
      </c>
    </row>
    <row r="3090" spans="1:70" hidden="1" x14ac:dyDescent="0.3">
      <c r="A3090" t="s">
        <v>3545</v>
      </c>
      <c r="B3090" t="s">
        <v>3546</v>
      </c>
      <c r="C3090" t="str">
        <f>VLOOKUP(historical_emissions[[#This Row],[Country]],'Liste-Pays'!A:B,2,0)</f>
        <v>WEU</v>
      </c>
      <c r="D3090" t="s">
        <v>41</v>
      </c>
      <c r="E3090" t="s">
        <v>174</v>
      </c>
      <c r="F3090" t="s">
        <v>148</v>
      </c>
      <c r="G3090" t="s">
        <v>44</v>
      </c>
      <c r="H3090">
        <f t="shared" si="1155"/>
        <v>0.01</v>
      </c>
      <c r="I3090">
        <f t="shared" si="1156"/>
        <v>0.01</v>
      </c>
      <c r="J3090">
        <f t="shared" si="1157"/>
        <v>0.01</v>
      </c>
      <c r="K3090">
        <f t="shared" si="1158"/>
        <v>0.01</v>
      </c>
      <c r="L3090">
        <f t="shared" si="1159"/>
        <v>0.01</v>
      </c>
      <c r="M3090">
        <f t="shared" si="1160"/>
        <v>0.01</v>
      </c>
      <c r="N3090">
        <f t="shared" si="1161"/>
        <v>0.01</v>
      </c>
      <c r="O3090">
        <f t="shared" si="1162"/>
        <v>0.01</v>
      </c>
      <c r="P3090">
        <f t="shared" si="1163"/>
        <v>0.01</v>
      </c>
      <c r="Q3090">
        <f t="shared" si="1164"/>
        <v>0.01</v>
      </c>
      <c r="R3090">
        <f t="shared" si="1165"/>
        <v>0.01</v>
      </c>
      <c r="S3090">
        <f t="shared" si="1166"/>
        <v>0.01</v>
      </c>
      <c r="T3090">
        <f t="shared" si="1167"/>
        <v>0.01</v>
      </c>
      <c r="U3090">
        <f t="shared" si="1168"/>
        <v>0.01</v>
      </c>
      <c r="V3090">
        <f t="shared" si="1169"/>
        <v>0.01</v>
      </c>
      <c r="W3090">
        <f t="shared" si="1170"/>
        <v>0.01</v>
      </c>
      <c r="X3090">
        <f t="shared" si="1171"/>
        <v>0.01</v>
      </c>
      <c r="Y3090">
        <f t="shared" si="1172"/>
        <v>0.01</v>
      </c>
      <c r="Z3090" s="1">
        <f t="shared" si="1173"/>
        <v>0.01</v>
      </c>
      <c r="AA3090" s="1">
        <f t="shared" si="1173"/>
        <v>0.01</v>
      </c>
      <c r="AB3090" s="1">
        <f t="shared" si="1173"/>
        <v>0.01</v>
      </c>
      <c r="AC3090" s="1">
        <f t="shared" si="1154"/>
        <v>0.01</v>
      </c>
      <c r="AD3090" s="1">
        <f t="shared" si="1154"/>
        <v>0.01</v>
      </c>
      <c r="AE3090" s="1">
        <f t="shared" si="1154"/>
        <v>0.01</v>
      </c>
      <c r="AF3090" s="1">
        <f t="shared" si="1154"/>
        <v>0.01</v>
      </c>
      <c r="AG3090" s="1">
        <f t="shared" si="1174"/>
        <v>0.01</v>
      </c>
      <c r="AH3090" s="1">
        <f t="shared" si="1174"/>
        <v>0.01</v>
      </c>
      <c r="AI3090" s="1">
        <f t="shared" si="1175"/>
        <v>0.01</v>
      </c>
      <c r="AJ3090">
        <v>0.01</v>
      </c>
      <c r="AK3090">
        <v>0.02</v>
      </c>
      <c r="AL3090">
        <v>0.02</v>
      </c>
      <c r="AM3090">
        <v>0.02</v>
      </c>
      <c r="AN3090" t="s">
        <v>10372</v>
      </c>
      <c r="AO3090" t="s">
        <v>10372</v>
      </c>
      <c r="AP3090" t="s">
        <v>10372</v>
      </c>
      <c r="AQ3090" t="s">
        <v>10372</v>
      </c>
      <c r="AR3090" t="s">
        <v>10372</v>
      </c>
      <c r="AS3090" t="s">
        <v>10372</v>
      </c>
      <c r="AT3090" t="s">
        <v>10372</v>
      </c>
      <c r="AU3090">
        <v>0.02</v>
      </c>
      <c r="AV3090">
        <v>0.02</v>
      </c>
      <c r="AW3090" t="s">
        <v>10372</v>
      </c>
      <c r="AX3090" t="s">
        <v>10372</v>
      </c>
      <c r="AY3090" t="s">
        <v>10372</v>
      </c>
      <c r="AZ3090" t="s">
        <v>10372</v>
      </c>
      <c r="BA3090" t="s">
        <v>10372</v>
      </c>
      <c r="BB3090" t="s">
        <v>10372</v>
      </c>
      <c r="BC3090" t="s">
        <v>10372</v>
      </c>
      <c r="BD3090" t="s">
        <v>10372</v>
      </c>
      <c r="BE3090" t="s">
        <v>10372</v>
      </c>
      <c r="BF3090">
        <v>0.02</v>
      </c>
      <c r="BG3090" t="s">
        <v>10372</v>
      </c>
      <c r="BH3090" t="s">
        <v>10372</v>
      </c>
      <c r="BI3090" t="s">
        <v>10372</v>
      </c>
      <c r="BJ3090" t="s">
        <v>10372</v>
      </c>
      <c r="BK3090" t="s">
        <v>10372</v>
      </c>
      <c r="BL3090" t="s">
        <v>10372</v>
      </c>
      <c r="BM3090" t="s">
        <v>10372</v>
      </c>
      <c r="BN3090" t="s">
        <v>10372</v>
      </c>
      <c r="BO3090" t="s">
        <v>10372</v>
      </c>
      <c r="BP3090">
        <v>0.02</v>
      </c>
      <c r="BQ3090">
        <f t="shared" si="1176"/>
        <v>0</v>
      </c>
      <c r="BR3090">
        <f t="shared" si="1177"/>
        <v>0</v>
      </c>
    </row>
    <row r="3091" spans="1:70" hidden="1" x14ac:dyDescent="0.3">
      <c r="A3091" t="s">
        <v>3545</v>
      </c>
      <c r="B3091" t="s">
        <v>3546</v>
      </c>
      <c r="C3091" t="str">
        <f>VLOOKUP(historical_emissions[[#This Row],[Country]],'Liste-Pays'!A:B,2,0)</f>
        <v>WEU</v>
      </c>
      <c r="D3091" t="s">
        <v>41</v>
      </c>
      <c r="E3091" t="s">
        <v>1048</v>
      </c>
      <c r="F3091" t="s">
        <v>302</v>
      </c>
      <c r="G3091" t="s">
        <v>44</v>
      </c>
      <c r="H3091">
        <f t="shared" si="1155"/>
        <v>0.01</v>
      </c>
      <c r="I3091">
        <f t="shared" si="1156"/>
        <v>0.01</v>
      </c>
      <c r="J3091">
        <f t="shared" si="1157"/>
        <v>0.01</v>
      </c>
      <c r="K3091">
        <f t="shared" si="1158"/>
        <v>0.01</v>
      </c>
      <c r="L3091">
        <f t="shared" si="1159"/>
        <v>0.01</v>
      </c>
      <c r="M3091">
        <f t="shared" si="1160"/>
        <v>0.01</v>
      </c>
      <c r="N3091">
        <f t="shared" si="1161"/>
        <v>0.01</v>
      </c>
      <c r="O3091">
        <f t="shared" si="1162"/>
        <v>0.01</v>
      </c>
      <c r="P3091">
        <f t="shared" si="1163"/>
        <v>0.01</v>
      </c>
      <c r="Q3091">
        <f t="shared" si="1164"/>
        <v>0.01</v>
      </c>
      <c r="R3091">
        <f t="shared" si="1165"/>
        <v>0.01</v>
      </c>
      <c r="S3091">
        <f t="shared" si="1166"/>
        <v>0.01</v>
      </c>
      <c r="T3091">
        <f t="shared" si="1167"/>
        <v>0.01</v>
      </c>
      <c r="U3091">
        <f t="shared" si="1168"/>
        <v>0.01</v>
      </c>
      <c r="V3091">
        <f t="shared" si="1169"/>
        <v>0.01</v>
      </c>
      <c r="W3091">
        <f t="shared" si="1170"/>
        <v>0.01</v>
      </c>
      <c r="X3091">
        <f t="shared" si="1171"/>
        <v>0.01</v>
      </c>
      <c r="Y3091">
        <f t="shared" si="1172"/>
        <v>0.01</v>
      </c>
      <c r="Z3091" s="1">
        <f t="shared" si="1173"/>
        <v>0.01</v>
      </c>
      <c r="AA3091" s="1">
        <f t="shared" si="1173"/>
        <v>0.01</v>
      </c>
      <c r="AB3091" s="1">
        <f t="shared" si="1173"/>
        <v>0.01</v>
      </c>
      <c r="AC3091" s="1">
        <f t="shared" si="1154"/>
        <v>0.01</v>
      </c>
      <c r="AD3091" s="1">
        <f t="shared" si="1154"/>
        <v>0.01</v>
      </c>
      <c r="AE3091" s="1">
        <f t="shared" si="1154"/>
        <v>0.01</v>
      </c>
      <c r="AF3091" s="1">
        <f t="shared" si="1154"/>
        <v>0.01</v>
      </c>
      <c r="AG3091" s="1">
        <f t="shared" si="1174"/>
        <v>0.01</v>
      </c>
      <c r="AH3091" s="1">
        <f t="shared" si="1174"/>
        <v>0.01</v>
      </c>
      <c r="AI3091" s="1">
        <f t="shared" si="1175"/>
        <v>0.01</v>
      </c>
      <c r="AJ3091">
        <v>0.01</v>
      </c>
      <c r="AK3091">
        <v>0.01</v>
      </c>
      <c r="AL3091">
        <v>0.01</v>
      </c>
      <c r="AM3091">
        <v>0.01</v>
      </c>
      <c r="AN3091" t="s">
        <v>10376</v>
      </c>
      <c r="AO3091" t="s">
        <v>10376</v>
      </c>
      <c r="AP3091" t="s">
        <v>10376</v>
      </c>
      <c r="AQ3091" t="s">
        <v>10376</v>
      </c>
      <c r="AR3091" t="s">
        <v>10376</v>
      </c>
      <c r="AS3091" t="s">
        <v>10376</v>
      </c>
      <c r="AT3091" t="s">
        <v>10376</v>
      </c>
      <c r="AU3091">
        <v>0.01</v>
      </c>
      <c r="AV3091">
        <v>0.01</v>
      </c>
      <c r="AW3091" t="s">
        <v>10376</v>
      </c>
      <c r="AX3091" t="s">
        <v>10376</v>
      </c>
      <c r="AY3091" t="s">
        <v>10376</v>
      </c>
      <c r="AZ3091" t="s">
        <v>10376</v>
      </c>
      <c r="BA3091" t="s">
        <v>10376</v>
      </c>
      <c r="BB3091" t="s">
        <v>10376</v>
      </c>
      <c r="BC3091" t="s">
        <v>10376</v>
      </c>
      <c r="BD3091" t="s">
        <v>10376</v>
      </c>
      <c r="BE3091" t="s">
        <v>10376</v>
      </c>
      <c r="BF3091">
        <v>0.01</v>
      </c>
      <c r="BG3091" t="s">
        <v>10376</v>
      </c>
      <c r="BH3091" t="s">
        <v>10376</v>
      </c>
      <c r="BI3091" t="s">
        <v>10376</v>
      </c>
      <c r="BJ3091" t="s">
        <v>10376</v>
      </c>
      <c r="BK3091" t="s">
        <v>10376</v>
      </c>
      <c r="BL3091" t="s">
        <v>10376</v>
      </c>
      <c r="BM3091" t="s">
        <v>10376</v>
      </c>
      <c r="BN3091" t="s">
        <v>10376</v>
      </c>
      <c r="BO3091" t="s">
        <v>10376</v>
      </c>
      <c r="BP3091">
        <v>0.01</v>
      </c>
      <c r="BQ3091">
        <f t="shared" si="1176"/>
        <v>0</v>
      </c>
      <c r="BR3091">
        <f t="shared" si="1177"/>
        <v>0</v>
      </c>
    </row>
    <row r="3092" spans="1:70" hidden="1" x14ac:dyDescent="0.3">
      <c r="A3092" t="s">
        <v>7568</v>
      </c>
      <c r="B3092" t="s">
        <v>7569</v>
      </c>
      <c r="C3092" t="str">
        <f>VLOOKUP(historical_emissions[[#This Row],[Country]],'Liste-Pays'!A:B,2,0)</f>
        <v>WEU</v>
      </c>
      <c r="D3092" t="s">
        <v>41</v>
      </c>
      <c r="E3092" t="s">
        <v>1048</v>
      </c>
      <c r="F3092" t="s">
        <v>148</v>
      </c>
      <c r="G3092" t="s">
        <v>44</v>
      </c>
      <c r="H3092" t="e">
        <f t="shared" si="1155"/>
        <v>#DIV/0!</v>
      </c>
      <c r="I3092" t="e">
        <f t="shared" si="1156"/>
        <v>#DIV/0!</v>
      </c>
      <c r="J3092" t="e">
        <f t="shared" si="1157"/>
        <v>#DIV/0!</v>
      </c>
      <c r="K3092" t="e">
        <f t="shared" si="1158"/>
        <v>#DIV/0!</v>
      </c>
      <c r="L3092" t="e">
        <f t="shared" si="1159"/>
        <v>#DIV/0!</v>
      </c>
      <c r="M3092" t="e">
        <f t="shared" si="1160"/>
        <v>#DIV/0!</v>
      </c>
      <c r="N3092" t="e">
        <f t="shared" si="1161"/>
        <v>#DIV/0!</v>
      </c>
      <c r="O3092" t="e">
        <f t="shared" si="1162"/>
        <v>#DIV/0!</v>
      </c>
      <c r="P3092" t="e">
        <f t="shared" si="1163"/>
        <v>#DIV/0!</v>
      </c>
      <c r="Q3092" t="e">
        <f t="shared" si="1164"/>
        <v>#DIV/0!</v>
      </c>
      <c r="R3092" t="e">
        <f t="shared" si="1165"/>
        <v>#DIV/0!</v>
      </c>
      <c r="S3092" t="e">
        <f t="shared" si="1166"/>
        <v>#DIV/0!</v>
      </c>
      <c r="T3092" t="e">
        <f t="shared" si="1167"/>
        <v>#DIV/0!</v>
      </c>
      <c r="U3092" t="e">
        <f t="shared" si="1168"/>
        <v>#DIV/0!</v>
      </c>
      <c r="V3092" t="e">
        <f t="shared" si="1169"/>
        <v>#DIV/0!</v>
      </c>
      <c r="W3092" t="e">
        <f t="shared" si="1170"/>
        <v>#DIV/0!</v>
      </c>
      <c r="X3092" t="e">
        <f t="shared" si="1171"/>
        <v>#DIV/0!</v>
      </c>
      <c r="Y3092" t="e">
        <f t="shared" si="1172"/>
        <v>#DIV/0!</v>
      </c>
      <c r="Z3092" s="1">
        <f t="shared" si="1173"/>
        <v>0</v>
      </c>
      <c r="AA3092" s="1">
        <f t="shared" si="1173"/>
        <v>0</v>
      </c>
      <c r="AB3092" s="1">
        <f t="shared" si="1173"/>
        <v>0</v>
      </c>
      <c r="AC3092" s="1">
        <f t="shared" si="1154"/>
        <v>0</v>
      </c>
      <c r="AD3092" s="1">
        <f t="shared" si="1154"/>
        <v>0</v>
      </c>
      <c r="AE3092" s="1">
        <f t="shared" si="1154"/>
        <v>0</v>
      </c>
      <c r="AF3092" s="1">
        <f t="shared" si="1154"/>
        <v>0</v>
      </c>
      <c r="AG3092" s="1">
        <f t="shared" si="1174"/>
        <v>0</v>
      </c>
      <c r="AH3092" s="1">
        <f t="shared" si="1174"/>
        <v>0</v>
      </c>
      <c r="AI3092" s="1">
        <f t="shared" si="1175"/>
        <v>0</v>
      </c>
      <c r="AJ3092">
        <v>0.01</v>
      </c>
      <c r="AK3092">
        <v>0.01</v>
      </c>
      <c r="AL3092">
        <v>0.01</v>
      </c>
      <c r="AM3092">
        <v>0</v>
      </c>
      <c r="AN3092" t="s">
        <v>8310</v>
      </c>
      <c r="AO3092" t="s">
        <v>8310</v>
      </c>
      <c r="AP3092" t="s">
        <v>8310</v>
      </c>
      <c r="AQ3092" t="s">
        <v>8310</v>
      </c>
      <c r="AR3092" t="s">
        <v>8310</v>
      </c>
      <c r="AS3092" t="s">
        <v>8310</v>
      </c>
      <c r="AT3092" t="s">
        <v>8310</v>
      </c>
      <c r="AU3092">
        <v>0</v>
      </c>
      <c r="AV3092">
        <v>0</v>
      </c>
      <c r="AW3092" t="s">
        <v>10376</v>
      </c>
      <c r="AX3092" t="s">
        <v>10376</v>
      </c>
      <c r="AY3092" t="s">
        <v>10376</v>
      </c>
      <c r="AZ3092" t="s">
        <v>10376</v>
      </c>
      <c r="BA3092" t="s">
        <v>10376</v>
      </c>
      <c r="BB3092" t="s">
        <v>10376</v>
      </c>
      <c r="BC3092" t="s">
        <v>10376</v>
      </c>
      <c r="BD3092" t="s">
        <v>10376</v>
      </c>
      <c r="BE3092" t="s">
        <v>10376</v>
      </c>
      <c r="BF3092">
        <v>0.01</v>
      </c>
      <c r="BG3092" t="s">
        <v>10376</v>
      </c>
      <c r="BH3092" t="s">
        <v>10376</v>
      </c>
      <c r="BI3092" t="s">
        <v>10376</v>
      </c>
      <c r="BJ3092" t="s">
        <v>10376</v>
      </c>
      <c r="BK3092" t="s">
        <v>10376</v>
      </c>
      <c r="BL3092" t="s">
        <v>10376</v>
      </c>
      <c r="BM3092" t="s">
        <v>10376</v>
      </c>
      <c r="BN3092" t="s">
        <v>10376</v>
      </c>
      <c r="BO3092" t="s">
        <v>10376</v>
      </c>
      <c r="BP3092">
        <v>0.01</v>
      </c>
      <c r="BQ3092">
        <f t="shared" si="1176"/>
        <v>-1</v>
      </c>
      <c r="BR3092" t="e">
        <f t="shared" si="1177"/>
        <v>#DIV/0!</v>
      </c>
    </row>
    <row r="3093" spans="1:70" hidden="1" x14ac:dyDescent="0.3">
      <c r="A3093" t="s">
        <v>10497</v>
      </c>
      <c r="B3093" t="s">
        <v>10498</v>
      </c>
      <c r="C3093" t="str">
        <f>VLOOKUP(historical_emissions[[#This Row],[Country]],'Liste-Pays'!A:B,2,0)</f>
        <v>ODA-EXCLUDED</v>
      </c>
      <c r="D3093" t="s">
        <v>41</v>
      </c>
      <c r="E3093" t="s">
        <v>1048</v>
      </c>
      <c r="F3093" t="s">
        <v>43</v>
      </c>
      <c r="G3093" t="s">
        <v>44</v>
      </c>
      <c r="H3093" t="e">
        <f t="shared" si="1155"/>
        <v>#DIV/0!</v>
      </c>
      <c r="I3093" t="e">
        <f t="shared" si="1156"/>
        <v>#DIV/0!</v>
      </c>
      <c r="J3093" t="e">
        <f t="shared" si="1157"/>
        <v>#DIV/0!</v>
      </c>
      <c r="K3093" t="e">
        <f t="shared" si="1158"/>
        <v>#DIV/0!</v>
      </c>
      <c r="L3093" t="e">
        <f t="shared" si="1159"/>
        <v>#DIV/0!</v>
      </c>
      <c r="M3093" t="e">
        <f t="shared" si="1160"/>
        <v>#DIV/0!</v>
      </c>
      <c r="N3093" t="e">
        <f t="shared" si="1161"/>
        <v>#DIV/0!</v>
      </c>
      <c r="O3093" t="e">
        <f t="shared" si="1162"/>
        <v>#DIV/0!</v>
      </c>
      <c r="P3093" t="e">
        <f t="shared" si="1163"/>
        <v>#DIV/0!</v>
      </c>
      <c r="Q3093" t="e">
        <f t="shared" si="1164"/>
        <v>#DIV/0!</v>
      </c>
      <c r="R3093" t="e">
        <f t="shared" si="1165"/>
        <v>#DIV/0!</v>
      </c>
      <c r="S3093" t="e">
        <f t="shared" si="1166"/>
        <v>#DIV/0!</v>
      </c>
      <c r="T3093" t="e">
        <f t="shared" si="1167"/>
        <v>#DIV/0!</v>
      </c>
      <c r="U3093" t="e">
        <f t="shared" si="1168"/>
        <v>#DIV/0!</v>
      </c>
      <c r="V3093" t="e">
        <f t="shared" si="1169"/>
        <v>#DIV/0!</v>
      </c>
      <c r="W3093" t="e">
        <f t="shared" si="1170"/>
        <v>#DIV/0!</v>
      </c>
      <c r="X3093" t="e">
        <f t="shared" si="1171"/>
        <v>#DIV/0!</v>
      </c>
      <c r="Y3093" t="e">
        <f t="shared" si="1172"/>
        <v>#DIV/0!</v>
      </c>
      <c r="Z3093" s="1" t="e">
        <f t="shared" si="1173"/>
        <v>#DIV/0!</v>
      </c>
      <c r="AA3093" s="1" t="e">
        <f t="shared" si="1173"/>
        <v>#DIV/0!</v>
      </c>
      <c r="AB3093" s="1" t="e">
        <f t="shared" si="1173"/>
        <v>#DIV/0!</v>
      </c>
      <c r="AC3093" s="1" t="e">
        <f t="shared" si="1154"/>
        <v>#DIV/0!</v>
      </c>
      <c r="AD3093" s="1" t="e">
        <f t="shared" si="1154"/>
        <v>#DIV/0!</v>
      </c>
      <c r="AE3093" s="1" t="e">
        <f t="shared" si="1154"/>
        <v>#DIV/0!</v>
      </c>
      <c r="AF3093" s="1" t="e">
        <f t="shared" si="1154"/>
        <v>#DIV/0!</v>
      </c>
      <c r="AG3093" s="1" t="e">
        <f t="shared" si="1174"/>
        <v>#DIV/0!</v>
      </c>
      <c r="AH3093" s="1" t="e">
        <f t="shared" si="1174"/>
        <v>#DIV/0!</v>
      </c>
      <c r="AI3093" s="1" t="e">
        <f t="shared" si="1175"/>
        <v>#DIV/0!</v>
      </c>
      <c r="AJ3093">
        <v>0.01</v>
      </c>
      <c r="AK3093">
        <v>0.01</v>
      </c>
      <c r="AL3093">
        <v>0.01</v>
      </c>
      <c r="AM3093">
        <v>0.01</v>
      </c>
      <c r="AN3093" t="s">
        <v>10376</v>
      </c>
      <c r="AO3093" t="s">
        <v>10376</v>
      </c>
      <c r="AP3093" t="s">
        <v>10376</v>
      </c>
      <c r="AQ3093" t="s">
        <v>10372</v>
      </c>
      <c r="AR3093" t="s">
        <v>10372</v>
      </c>
      <c r="AS3093" t="s">
        <v>10376</v>
      </c>
      <c r="AT3093" t="s">
        <v>10376</v>
      </c>
      <c r="AU3093">
        <v>0.01</v>
      </c>
      <c r="AV3093">
        <v>0.01</v>
      </c>
      <c r="AW3093" t="s">
        <v>10376</v>
      </c>
      <c r="AX3093" t="s">
        <v>10372</v>
      </c>
      <c r="AY3093" t="s">
        <v>10372</v>
      </c>
      <c r="AZ3093" t="s">
        <v>10372</v>
      </c>
      <c r="BA3093" t="s">
        <v>9379</v>
      </c>
      <c r="BB3093" t="s">
        <v>9379</v>
      </c>
      <c r="BC3093" t="s">
        <v>9379</v>
      </c>
      <c r="BD3093" t="s">
        <v>9379</v>
      </c>
      <c r="BE3093" t="s">
        <v>8310</v>
      </c>
      <c r="BF3093">
        <v>0</v>
      </c>
      <c r="BG3093" t="s">
        <v>8310</v>
      </c>
      <c r="BH3093" t="s">
        <v>10376</v>
      </c>
      <c r="BI3093" t="s">
        <v>10376</v>
      </c>
      <c r="BJ3093" t="s">
        <v>10376</v>
      </c>
      <c r="BK3093" t="s">
        <v>10376</v>
      </c>
      <c r="BL3093" t="s">
        <v>10376</v>
      </c>
      <c r="BM3093" t="s">
        <v>10376</v>
      </c>
      <c r="BN3093" t="s">
        <v>10376</v>
      </c>
      <c r="BO3093" t="s">
        <v>10376</v>
      </c>
      <c r="BP3093">
        <v>0.01</v>
      </c>
      <c r="BQ3093" t="e">
        <f t="shared" si="1176"/>
        <v>#DIV/0!</v>
      </c>
      <c r="BR3093">
        <f t="shared" si="1177"/>
        <v>0</v>
      </c>
    </row>
    <row r="3094" spans="1:70" hidden="1" x14ac:dyDescent="0.3">
      <c r="A3094" t="s">
        <v>7695</v>
      </c>
      <c r="B3094" t="s">
        <v>7696</v>
      </c>
      <c r="C3094" t="str">
        <f>VLOOKUP(historical_emissions[[#This Row],[Country]],'Liste-Pays'!A:B,2,0)</f>
        <v>AUS</v>
      </c>
      <c r="D3094" t="s">
        <v>41</v>
      </c>
      <c r="E3094" t="s">
        <v>328</v>
      </c>
      <c r="F3094" t="s">
        <v>302</v>
      </c>
      <c r="G3094" t="s">
        <v>44</v>
      </c>
      <c r="H3094">
        <f t="shared" si="1155"/>
        <v>0.01</v>
      </c>
      <c r="I3094">
        <f t="shared" si="1156"/>
        <v>0.01</v>
      </c>
      <c r="J3094">
        <f t="shared" si="1157"/>
        <v>0.01</v>
      </c>
      <c r="K3094">
        <f t="shared" si="1158"/>
        <v>0.01</v>
      </c>
      <c r="L3094">
        <f t="shared" si="1159"/>
        <v>0.01</v>
      </c>
      <c r="M3094">
        <f t="shared" si="1160"/>
        <v>0.01</v>
      </c>
      <c r="N3094">
        <f t="shared" si="1161"/>
        <v>0.01</v>
      </c>
      <c r="O3094">
        <f t="shared" si="1162"/>
        <v>0.01</v>
      </c>
      <c r="P3094">
        <f t="shared" si="1163"/>
        <v>0.01</v>
      </c>
      <c r="Q3094">
        <f t="shared" si="1164"/>
        <v>0.01</v>
      </c>
      <c r="R3094">
        <f t="shared" si="1165"/>
        <v>0.01</v>
      </c>
      <c r="S3094">
        <f t="shared" si="1166"/>
        <v>0.01</v>
      </c>
      <c r="T3094">
        <f t="shared" si="1167"/>
        <v>0.01</v>
      </c>
      <c r="U3094">
        <f t="shared" si="1168"/>
        <v>0.01</v>
      </c>
      <c r="V3094">
        <f t="shared" si="1169"/>
        <v>0.01</v>
      </c>
      <c r="W3094">
        <f t="shared" si="1170"/>
        <v>0.01</v>
      </c>
      <c r="X3094">
        <f t="shared" si="1171"/>
        <v>0.01</v>
      </c>
      <c r="Y3094">
        <f t="shared" si="1172"/>
        <v>0.01</v>
      </c>
      <c r="Z3094" s="1">
        <f t="shared" si="1173"/>
        <v>0.01</v>
      </c>
      <c r="AA3094" s="1">
        <f t="shared" si="1173"/>
        <v>0.01</v>
      </c>
      <c r="AB3094" s="1">
        <f t="shared" si="1173"/>
        <v>0.01</v>
      </c>
      <c r="AC3094" s="1">
        <f t="shared" si="1154"/>
        <v>0.01</v>
      </c>
      <c r="AD3094" s="1">
        <f t="shared" si="1154"/>
        <v>0.01</v>
      </c>
      <c r="AE3094" s="1">
        <f t="shared" si="1154"/>
        <v>0.01</v>
      </c>
      <c r="AF3094" s="1">
        <f t="shared" si="1154"/>
        <v>0.01</v>
      </c>
      <c r="AG3094" s="1">
        <f t="shared" si="1174"/>
        <v>0.01</v>
      </c>
      <c r="AH3094" s="1">
        <f t="shared" si="1174"/>
        <v>0.01</v>
      </c>
      <c r="AI3094" s="1">
        <f t="shared" si="1175"/>
        <v>0.01</v>
      </c>
      <c r="AJ3094">
        <v>0.01</v>
      </c>
      <c r="AK3094">
        <v>0.01</v>
      </c>
      <c r="AL3094">
        <v>0.01</v>
      </c>
      <c r="AM3094">
        <v>0.01</v>
      </c>
      <c r="AN3094" t="s">
        <v>10376</v>
      </c>
      <c r="AO3094" t="s">
        <v>10376</v>
      </c>
      <c r="AP3094" t="s">
        <v>10376</v>
      </c>
      <c r="AQ3094" t="s">
        <v>10376</v>
      </c>
      <c r="AR3094" t="s">
        <v>10376</v>
      </c>
      <c r="AS3094" t="s">
        <v>10376</v>
      </c>
      <c r="AT3094" t="s">
        <v>10376</v>
      </c>
      <c r="AU3094">
        <v>0.01</v>
      </c>
      <c r="AV3094">
        <v>0.01</v>
      </c>
      <c r="AW3094" t="s">
        <v>10376</v>
      </c>
      <c r="AX3094" t="s">
        <v>10376</v>
      </c>
      <c r="AY3094" t="s">
        <v>10376</v>
      </c>
      <c r="AZ3094" t="s">
        <v>10376</v>
      </c>
      <c r="BA3094" t="s">
        <v>10376</v>
      </c>
      <c r="BB3094" t="s">
        <v>10376</v>
      </c>
      <c r="BC3094" t="s">
        <v>10376</v>
      </c>
      <c r="BD3094" t="s">
        <v>10376</v>
      </c>
      <c r="BE3094" t="s">
        <v>10376</v>
      </c>
      <c r="BF3094">
        <v>0.01</v>
      </c>
      <c r="BG3094" t="s">
        <v>10376</v>
      </c>
      <c r="BH3094" t="s">
        <v>10376</v>
      </c>
      <c r="BI3094" t="s">
        <v>10376</v>
      </c>
      <c r="BJ3094" t="s">
        <v>10376</v>
      </c>
      <c r="BK3094" t="s">
        <v>10376</v>
      </c>
      <c r="BL3094" t="s">
        <v>10376</v>
      </c>
      <c r="BM3094" t="s">
        <v>10376</v>
      </c>
      <c r="BN3094" t="s">
        <v>10376</v>
      </c>
      <c r="BO3094" t="s">
        <v>10376</v>
      </c>
      <c r="BP3094">
        <v>0.01</v>
      </c>
      <c r="BQ3094">
        <f t="shared" si="1176"/>
        <v>0</v>
      </c>
      <c r="BR3094">
        <f t="shared" si="1177"/>
        <v>0</v>
      </c>
    </row>
    <row r="3095" spans="1:70" hidden="1" x14ac:dyDescent="0.3">
      <c r="A3095" t="s">
        <v>4752</v>
      </c>
      <c r="B3095" t="s">
        <v>4753</v>
      </c>
      <c r="C3095" t="str">
        <f>VLOOKUP(historical_emissions[[#This Row],[Country]],'Liste-Pays'!A:B,2,0)</f>
        <v>MEA</v>
      </c>
      <c r="D3095" t="s">
        <v>41</v>
      </c>
      <c r="E3095" t="s">
        <v>174</v>
      </c>
      <c r="F3095" t="s">
        <v>148</v>
      </c>
      <c r="G3095" t="s">
        <v>44</v>
      </c>
      <c r="H3095" t="e">
        <f t="shared" si="1155"/>
        <v>#DIV/0!</v>
      </c>
      <c r="I3095" t="e">
        <f t="shared" si="1156"/>
        <v>#DIV/0!</v>
      </c>
      <c r="J3095" t="e">
        <f t="shared" si="1157"/>
        <v>#DIV/0!</v>
      </c>
      <c r="K3095" t="e">
        <f t="shared" si="1158"/>
        <v>#DIV/0!</v>
      </c>
      <c r="L3095" t="e">
        <f t="shared" si="1159"/>
        <v>#DIV/0!</v>
      </c>
      <c r="M3095" t="e">
        <f t="shared" si="1160"/>
        <v>#DIV/0!</v>
      </c>
      <c r="N3095" t="e">
        <f t="shared" si="1161"/>
        <v>#DIV/0!</v>
      </c>
      <c r="O3095" t="e">
        <f t="shared" si="1162"/>
        <v>#DIV/0!</v>
      </c>
      <c r="P3095" t="e">
        <f t="shared" si="1163"/>
        <v>#DIV/0!</v>
      </c>
      <c r="Q3095" t="e">
        <f t="shared" si="1164"/>
        <v>#DIV/0!</v>
      </c>
      <c r="R3095" t="e">
        <f t="shared" si="1165"/>
        <v>#DIV/0!</v>
      </c>
      <c r="S3095" t="e">
        <f t="shared" si="1166"/>
        <v>#DIV/0!</v>
      </c>
      <c r="T3095" t="e">
        <f t="shared" si="1167"/>
        <v>#DIV/0!</v>
      </c>
      <c r="U3095" t="e">
        <f t="shared" si="1168"/>
        <v>#DIV/0!</v>
      </c>
      <c r="V3095" t="e">
        <f t="shared" si="1169"/>
        <v>#DIV/0!</v>
      </c>
      <c r="W3095" t="e">
        <f t="shared" si="1170"/>
        <v>#DIV/0!</v>
      </c>
      <c r="X3095" t="e">
        <f t="shared" si="1171"/>
        <v>#DIV/0!</v>
      </c>
      <c r="Y3095" t="e">
        <f t="shared" si="1172"/>
        <v>#DIV/0!</v>
      </c>
      <c r="Z3095" s="1" t="e">
        <f t="shared" si="1173"/>
        <v>#DIV/0!</v>
      </c>
      <c r="AA3095" s="1" t="e">
        <f t="shared" si="1173"/>
        <v>#DIV/0!</v>
      </c>
      <c r="AB3095" s="1" t="e">
        <f t="shared" si="1173"/>
        <v>#DIV/0!</v>
      </c>
      <c r="AC3095" s="1" t="e">
        <f t="shared" si="1154"/>
        <v>#DIV/0!</v>
      </c>
      <c r="AD3095" s="1" t="e">
        <f t="shared" si="1154"/>
        <v>#DIV/0!</v>
      </c>
      <c r="AE3095" s="1" t="e">
        <f t="shared" si="1154"/>
        <v>#DIV/0!</v>
      </c>
      <c r="AF3095" s="1" t="e">
        <f t="shared" si="1154"/>
        <v>#DIV/0!</v>
      </c>
      <c r="AG3095" s="1" t="e">
        <f t="shared" si="1174"/>
        <v>#DIV/0!</v>
      </c>
      <c r="AH3095" s="1" t="e">
        <f t="shared" si="1174"/>
        <v>#DIV/0!</v>
      </c>
      <c r="AI3095" s="1" t="e">
        <f t="shared" si="1175"/>
        <v>#DIV/0!</v>
      </c>
      <c r="AJ3095">
        <v>0.01</v>
      </c>
      <c r="AK3095">
        <v>0.01</v>
      </c>
      <c r="AL3095">
        <v>0.01</v>
      </c>
      <c r="AM3095">
        <v>0.01</v>
      </c>
      <c r="AN3095" t="s">
        <v>10376</v>
      </c>
      <c r="AO3095" t="s">
        <v>10376</v>
      </c>
      <c r="AP3095" t="s">
        <v>10376</v>
      </c>
      <c r="AQ3095" t="s">
        <v>10376</v>
      </c>
      <c r="AR3095" t="s">
        <v>10376</v>
      </c>
      <c r="AS3095" t="s">
        <v>10376</v>
      </c>
      <c r="AT3095" t="s">
        <v>10376</v>
      </c>
      <c r="AU3095">
        <v>0.01</v>
      </c>
      <c r="AV3095">
        <v>0</v>
      </c>
      <c r="AW3095" t="s">
        <v>8310</v>
      </c>
      <c r="AX3095" t="s">
        <v>10376</v>
      </c>
      <c r="AY3095" t="s">
        <v>10376</v>
      </c>
      <c r="AZ3095" t="s">
        <v>10376</v>
      </c>
      <c r="BA3095" t="s">
        <v>8310</v>
      </c>
      <c r="BB3095" t="s">
        <v>8310</v>
      </c>
      <c r="BC3095" t="s">
        <v>10376</v>
      </c>
      <c r="BD3095" t="s">
        <v>10376</v>
      </c>
      <c r="BE3095" t="s">
        <v>8310</v>
      </c>
      <c r="BF3095">
        <v>0</v>
      </c>
      <c r="BG3095" t="s">
        <v>8310</v>
      </c>
      <c r="BH3095" t="s">
        <v>8310</v>
      </c>
      <c r="BI3095" t="s">
        <v>8310</v>
      </c>
      <c r="BJ3095" t="s">
        <v>8310</v>
      </c>
      <c r="BK3095" t="s">
        <v>8310</v>
      </c>
      <c r="BL3095" t="s">
        <v>8310</v>
      </c>
      <c r="BM3095" t="s">
        <v>8310</v>
      </c>
      <c r="BN3095" t="s">
        <v>8310</v>
      </c>
      <c r="BO3095" t="s">
        <v>10376</v>
      </c>
      <c r="BP3095">
        <v>0</v>
      </c>
      <c r="BQ3095" t="e">
        <f t="shared" si="1176"/>
        <v>#DIV/0!</v>
      </c>
      <c r="BR3095" t="e">
        <f t="shared" si="1177"/>
        <v>#DIV/0!</v>
      </c>
    </row>
    <row r="3096" spans="1:70" hidden="1" x14ac:dyDescent="0.3">
      <c r="A3096" t="s">
        <v>4752</v>
      </c>
      <c r="B3096" t="s">
        <v>4753</v>
      </c>
      <c r="C3096" t="str">
        <f>VLOOKUP(historical_emissions[[#This Row],[Country]],'Liste-Pays'!A:B,2,0)</f>
        <v>MEA</v>
      </c>
      <c r="D3096" t="s">
        <v>41</v>
      </c>
      <c r="E3096" t="s">
        <v>1048</v>
      </c>
      <c r="F3096" t="s">
        <v>148</v>
      </c>
      <c r="G3096" t="s">
        <v>44</v>
      </c>
      <c r="H3096">
        <f t="shared" si="1155"/>
        <v>0.01</v>
      </c>
      <c r="I3096">
        <f t="shared" si="1156"/>
        <v>0.01</v>
      </c>
      <c r="J3096">
        <f t="shared" si="1157"/>
        <v>0.01</v>
      </c>
      <c r="K3096">
        <f t="shared" si="1158"/>
        <v>0.01</v>
      </c>
      <c r="L3096">
        <f t="shared" si="1159"/>
        <v>0.01</v>
      </c>
      <c r="M3096">
        <f t="shared" si="1160"/>
        <v>0.01</v>
      </c>
      <c r="N3096">
        <f t="shared" si="1161"/>
        <v>0.01</v>
      </c>
      <c r="O3096">
        <f t="shared" si="1162"/>
        <v>0.01</v>
      </c>
      <c r="P3096">
        <f t="shared" si="1163"/>
        <v>0.01</v>
      </c>
      <c r="Q3096">
        <f t="shared" si="1164"/>
        <v>0.01</v>
      </c>
      <c r="R3096">
        <f t="shared" si="1165"/>
        <v>0.01</v>
      </c>
      <c r="S3096">
        <f t="shared" si="1166"/>
        <v>0.01</v>
      </c>
      <c r="T3096">
        <f t="shared" si="1167"/>
        <v>0.01</v>
      </c>
      <c r="U3096">
        <f t="shared" si="1168"/>
        <v>0.01</v>
      </c>
      <c r="V3096">
        <f t="shared" si="1169"/>
        <v>0.01</v>
      </c>
      <c r="W3096">
        <f t="shared" si="1170"/>
        <v>0.01</v>
      </c>
      <c r="X3096">
        <f t="shared" si="1171"/>
        <v>0.01</v>
      </c>
      <c r="Y3096">
        <f t="shared" si="1172"/>
        <v>0.01</v>
      </c>
      <c r="Z3096" s="1">
        <f t="shared" si="1173"/>
        <v>0.01</v>
      </c>
      <c r="AA3096" s="1">
        <f t="shared" si="1173"/>
        <v>0.01</v>
      </c>
      <c r="AB3096" s="1">
        <f t="shared" si="1173"/>
        <v>0.01</v>
      </c>
      <c r="AC3096" s="1">
        <f t="shared" si="1154"/>
        <v>0.01</v>
      </c>
      <c r="AD3096" s="1">
        <f t="shared" si="1154"/>
        <v>0.01</v>
      </c>
      <c r="AE3096" s="1">
        <f t="shared" si="1154"/>
        <v>0.01</v>
      </c>
      <c r="AF3096" s="1">
        <f t="shared" si="1154"/>
        <v>0.01</v>
      </c>
      <c r="AG3096" s="1">
        <f t="shared" si="1174"/>
        <v>0.01</v>
      </c>
      <c r="AH3096" s="1">
        <f t="shared" si="1174"/>
        <v>0.01</v>
      </c>
      <c r="AI3096" s="1">
        <f t="shared" si="1175"/>
        <v>0.01</v>
      </c>
      <c r="AJ3096">
        <v>0.01</v>
      </c>
      <c r="AK3096">
        <v>0.01</v>
      </c>
      <c r="AL3096">
        <v>0.01</v>
      </c>
      <c r="AM3096">
        <v>0.01</v>
      </c>
      <c r="AN3096" t="s">
        <v>10376</v>
      </c>
      <c r="AO3096" t="s">
        <v>10376</v>
      </c>
      <c r="AP3096" t="s">
        <v>10376</v>
      </c>
      <c r="AQ3096" t="s">
        <v>10376</v>
      </c>
      <c r="AR3096" t="s">
        <v>10376</v>
      </c>
      <c r="AS3096" t="s">
        <v>10376</v>
      </c>
      <c r="AT3096" t="s">
        <v>10376</v>
      </c>
      <c r="AU3096">
        <v>0.01</v>
      </c>
      <c r="AV3096">
        <v>0.01</v>
      </c>
      <c r="AW3096" t="s">
        <v>10376</v>
      </c>
      <c r="AX3096" t="s">
        <v>10376</v>
      </c>
      <c r="AY3096" t="s">
        <v>10376</v>
      </c>
      <c r="AZ3096" t="s">
        <v>10376</v>
      </c>
      <c r="BA3096" t="s">
        <v>8310</v>
      </c>
      <c r="BB3096" t="s">
        <v>8310</v>
      </c>
      <c r="BC3096" t="s">
        <v>10376</v>
      </c>
      <c r="BD3096" t="s">
        <v>10376</v>
      </c>
      <c r="BE3096" t="s">
        <v>10376</v>
      </c>
      <c r="BF3096">
        <v>0.01</v>
      </c>
      <c r="BG3096" t="s">
        <v>10376</v>
      </c>
      <c r="BH3096" t="s">
        <v>10376</v>
      </c>
      <c r="BI3096" t="s">
        <v>10376</v>
      </c>
      <c r="BJ3096" t="s">
        <v>8310</v>
      </c>
      <c r="BK3096" t="s">
        <v>8310</v>
      </c>
      <c r="BL3096" t="s">
        <v>8310</v>
      </c>
      <c r="BM3096" t="s">
        <v>8310</v>
      </c>
      <c r="BN3096" t="s">
        <v>8310</v>
      </c>
      <c r="BO3096" t="s">
        <v>8310</v>
      </c>
      <c r="BP3096">
        <v>0</v>
      </c>
      <c r="BQ3096">
        <f t="shared" si="1176"/>
        <v>0</v>
      </c>
      <c r="BR3096">
        <f t="shared" si="1177"/>
        <v>0</v>
      </c>
    </row>
    <row r="3097" spans="1:70" hidden="1" x14ac:dyDescent="0.3">
      <c r="A3097" t="s">
        <v>4752</v>
      </c>
      <c r="B3097" t="s">
        <v>4753</v>
      </c>
      <c r="C3097" t="str">
        <f>VLOOKUP(historical_emissions[[#This Row],[Country]],'Liste-Pays'!A:B,2,0)</f>
        <v>MEA</v>
      </c>
      <c r="D3097" t="s">
        <v>41</v>
      </c>
      <c r="E3097" t="s">
        <v>328</v>
      </c>
      <c r="F3097" t="s">
        <v>302</v>
      </c>
      <c r="G3097" t="s">
        <v>44</v>
      </c>
      <c r="H3097" t="e">
        <f t="shared" si="1155"/>
        <v>#DIV/0!</v>
      </c>
      <c r="I3097" t="e">
        <f t="shared" si="1156"/>
        <v>#DIV/0!</v>
      </c>
      <c r="J3097" t="e">
        <f t="shared" si="1157"/>
        <v>#DIV/0!</v>
      </c>
      <c r="K3097" t="e">
        <f t="shared" si="1158"/>
        <v>#DIV/0!</v>
      </c>
      <c r="L3097" t="e">
        <f t="shared" si="1159"/>
        <v>#DIV/0!</v>
      </c>
      <c r="M3097" t="e">
        <f t="shared" si="1160"/>
        <v>#DIV/0!</v>
      </c>
      <c r="N3097" t="e">
        <f t="shared" si="1161"/>
        <v>#DIV/0!</v>
      </c>
      <c r="O3097" t="e">
        <f t="shared" si="1162"/>
        <v>#DIV/0!</v>
      </c>
      <c r="P3097" t="e">
        <f t="shared" si="1163"/>
        <v>#DIV/0!</v>
      </c>
      <c r="Q3097" t="e">
        <f t="shared" si="1164"/>
        <v>#DIV/0!</v>
      </c>
      <c r="R3097" t="e">
        <f t="shared" si="1165"/>
        <v>#DIV/0!</v>
      </c>
      <c r="S3097" t="e">
        <f t="shared" si="1166"/>
        <v>#DIV/0!</v>
      </c>
      <c r="T3097" t="e">
        <f t="shared" si="1167"/>
        <v>#DIV/0!</v>
      </c>
      <c r="U3097" t="e">
        <f t="shared" si="1168"/>
        <v>#DIV/0!</v>
      </c>
      <c r="V3097" t="e">
        <f t="shared" si="1169"/>
        <v>#DIV/0!</v>
      </c>
      <c r="W3097" t="e">
        <f t="shared" si="1170"/>
        <v>#DIV/0!</v>
      </c>
      <c r="X3097" t="e">
        <f t="shared" si="1171"/>
        <v>#DIV/0!</v>
      </c>
      <c r="Y3097" t="e">
        <f t="shared" si="1172"/>
        <v>#DIV/0!</v>
      </c>
      <c r="Z3097" s="1" t="e">
        <f t="shared" si="1173"/>
        <v>#DIV/0!</v>
      </c>
      <c r="AA3097" s="1" t="e">
        <f t="shared" si="1173"/>
        <v>#DIV/0!</v>
      </c>
      <c r="AB3097" s="1" t="e">
        <f t="shared" si="1173"/>
        <v>#DIV/0!</v>
      </c>
      <c r="AC3097" s="1" t="e">
        <f t="shared" si="1154"/>
        <v>#DIV/0!</v>
      </c>
      <c r="AD3097" s="1" t="e">
        <f t="shared" si="1154"/>
        <v>#DIV/0!</v>
      </c>
      <c r="AE3097" s="1" t="e">
        <f t="shared" si="1154"/>
        <v>#DIV/0!</v>
      </c>
      <c r="AF3097" s="1" t="e">
        <f t="shared" si="1154"/>
        <v>#DIV/0!</v>
      </c>
      <c r="AG3097" s="1" t="e">
        <f t="shared" si="1174"/>
        <v>#DIV/0!</v>
      </c>
      <c r="AH3097" s="1" t="e">
        <f t="shared" si="1174"/>
        <v>#DIV/0!</v>
      </c>
      <c r="AI3097" s="1" t="e">
        <f t="shared" si="1175"/>
        <v>#DIV/0!</v>
      </c>
      <c r="AJ3097">
        <v>0.01</v>
      </c>
      <c r="AK3097">
        <v>0.01</v>
      </c>
      <c r="AL3097">
        <v>0.01</v>
      </c>
      <c r="AM3097">
        <v>0.01</v>
      </c>
      <c r="AN3097" t="s">
        <v>10376</v>
      </c>
      <c r="AO3097" t="s">
        <v>10376</v>
      </c>
      <c r="AP3097" t="s">
        <v>10376</v>
      </c>
      <c r="AQ3097" t="s">
        <v>10376</v>
      </c>
      <c r="AR3097" t="s">
        <v>8310</v>
      </c>
      <c r="AS3097" t="s">
        <v>8310</v>
      </c>
      <c r="AT3097" t="s">
        <v>8310</v>
      </c>
      <c r="AU3097">
        <v>0</v>
      </c>
      <c r="AV3097">
        <v>0</v>
      </c>
      <c r="AW3097" t="s">
        <v>8310</v>
      </c>
      <c r="AX3097" t="s">
        <v>8310</v>
      </c>
      <c r="AY3097" t="s">
        <v>8310</v>
      </c>
      <c r="AZ3097" t="s">
        <v>8310</v>
      </c>
      <c r="BA3097" t="s">
        <v>8310</v>
      </c>
      <c r="BB3097" t="s">
        <v>8310</v>
      </c>
      <c r="BC3097" t="s">
        <v>8310</v>
      </c>
      <c r="BD3097" t="s">
        <v>8310</v>
      </c>
      <c r="BE3097" t="s">
        <v>8994</v>
      </c>
      <c r="BF3097"/>
      <c r="BG3097" t="s">
        <v>8994</v>
      </c>
      <c r="BH3097" t="s">
        <v>8994</v>
      </c>
      <c r="BI3097" t="s">
        <v>8994</v>
      </c>
      <c r="BJ3097" t="s">
        <v>8994</v>
      </c>
      <c r="BK3097" t="s">
        <v>8994</v>
      </c>
      <c r="BL3097" t="s">
        <v>8310</v>
      </c>
      <c r="BM3097" t="s">
        <v>8994</v>
      </c>
      <c r="BN3097" t="s">
        <v>8994</v>
      </c>
      <c r="BO3097" t="s">
        <v>8310</v>
      </c>
      <c r="BQ3097" t="e">
        <f t="shared" si="1176"/>
        <v>#DIV/0!</v>
      </c>
      <c r="BR3097" t="e">
        <f t="shared" si="1177"/>
        <v>#DIV/0!</v>
      </c>
    </row>
    <row r="3098" spans="1:70" hidden="1" x14ac:dyDescent="0.3">
      <c r="A3098" t="s">
        <v>4752</v>
      </c>
      <c r="B3098" t="s">
        <v>4753</v>
      </c>
      <c r="C3098" t="str">
        <f>VLOOKUP(historical_emissions[[#This Row],[Country]],'Liste-Pays'!A:B,2,0)</f>
        <v>MEA</v>
      </c>
      <c r="D3098" t="s">
        <v>41</v>
      </c>
      <c r="E3098" t="s">
        <v>174</v>
      </c>
      <c r="F3098" t="s">
        <v>302</v>
      </c>
      <c r="G3098" t="s">
        <v>44</v>
      </c>
      <c r="H3098" t="e">
        <f t="shared" si="1155"/>
        <v>#DIV/0!</v>
      </c>
      <c r="I3098" t="e">
        <f t="shared" si="1156"/>
        <v>#DIV/0!</v>
      </c>
      <c r="J3098" t="e">
        <f t="shared" si="1157"/>
        <v>#DIV/0!</v>
      </c>
      <c r="K3098" t="e">
        <f t="shared" si="1158"/>
        <v>#DIV/0!</v>
      </c>
      <c r="L3098" t="e">
        <f t="shared" si="1159"/>
        <v>#DIV/0!</v>
      </c>
      <c r="M3098" t="e">
        <f t="shared" si="1160"/>
        <v>#DIV/0!</v>
      </c>
      <c r="N3098" t="e">
        <f t="shared" si="1161"/>
        <v>#DIV/0!</v>
      </c>
      <c r="O3098" t="e">
        <f t="shared" si="1162"/>
        <v>#DIV/0!</v>
      </c>
      <c r="P3098" t="e">
        <f t="shared" si="1163"/>
        <v>#DIV/0!</v>
      </c>
      <c r="Q3098" t="e">
        <f t="shared" si="1164"/>
        <v>#DIV/0!</v>
      </c>
      <c r="R3098" t="e">
        <f t="shared" si="1165"/>
        <v>#DIV/0!</v>
      </c>
      <c r="S3098" t="e">
        <f t="shared" si="1166"/>
        <v>#DIV/0!</v>
      </c>
      <c r="T3098" t="e">
        <f t="shared" si="1167"/>
        <v>#DIV/0!</v>
      </c>
      <c r="U3098" t="e">
        <f t="shared" si="1168"/>
        <v>#DIV/0!</v>
      </c>
      <c r="V3098" t="e">
        <f t="shared" si="1169"/>
        <v>#DIV/0!</v>
      </c>
      <c r="W3098" t="e">
        <f t="shared" si="1170"/>
        <v>#DIV/0!</v>
      </c>
      <c r="X3098" t="e">
        <f t="shared" si="1171"/>
        <v>#DIV/0!</v>
      </c>
      <c r="Y3098" t="e">
        <f t="shared" si="1172"/>
        <v>#DIV/0!</v>
      </c>
      <c r="Z3098" s="1">
        <f t="shared" si="1173"/>
        <v>0</v>
      </c>
      <c r="AA3098" s="1">
        <f t="shared" si="1173"/>
        <v>0</v>
      </c>
      <c r="AB3098" s="1">
        <f t="shared" si="1173"/>
        <v>0</v>
      </c>
      <c r="AC3098" s="1">
        <f t="shared" si="1154"/>
        <v>0</v>
      </c>
      <c r="AD3098" s="1">
        <f t="shared" si="1154"/>
        <v>0</v>
      </c>
      <c r="AE3098" s="1">
        <f t="shared" si="1154"/>
        <v>0</v>
      </c>
      <c r="AF3098" s="1">
        <f t="shared" si="1154"/>
        <v>0</v>
      </c>
      <c r="AG3098" s="1">
        <f t="shared" si="1174"/>
        <v>0</v>
      </c>
      <c r="AH3098" s="1">
        <f t="shared" si="1174"/>
        <v>0</v>
      </c>
      <c r="AI3098" s="1">
        <f t="shared" si="1175"/>
        <v>0</v>
      </c>
      <c r="AJ3098">
        <v>0.01</v>
      </c>
      <c r="AK3098">
        <v>0.01</v>
      </c>
      <c r="AL3098">
        <v>0.01</v>
      </c>
      <c r="AM3098">
        <v>0.01</v>
      </c>
      <c r="AN3098" t="s">
        <v>10376</v>
      </c>
      <c r="AO3098" t="s">
        <v>10376</v>
      </c>
      <c r="AP3098" t="s">
        <v>10376</v>
      </c>
      <c r="AQ3098" t="s">
        <v>10376</v>
      </c>
      <c r="AR3098" t="s">
        <v>10376</v>
      </c>
      <c r="AS3098" t="s">
        <v>10376</v>
      </c>
      <c r="AT3098" t="s">
        <v>10376</v>
      </c>
      <c r="AU3098">
        <v>0.01</v>
      </c>
      <c r="AV3098">
        <v>0</v>
      </c>
      <c r="AW3098" t="s">
        <v>8310</v>
      </c>
      <c r="AX3098" t="s">
        <v>10376</v>
      </c>
      <c r="AY3098" t="s">
        <v>10376</v>
      </c>
      <c r="AZ3098" t="s">
        <v>10376</v>
      </c>
      <c r="BA3098" t="s">
        <v>10376</v>
      </c>
      <c r="BB3098" t="s">
        <v>10376</v>
      </c>
      <c r="BC3098" t="s">
        <v>10376</v>
      </c>
      <c r="BD3098" t="s">
        <v>10376</v>
      </c>
      <c r="BE3098" t="s">
        <v>10376</v>
      </c>
      <c r="BF3098">
        <v>0.01</v>
      </c>
      <c r="BG3098" t="s">
        <v>10376</v>
      </c>
      <c r="BH3098" t="s">
        <v>8310</v>
      </c>
      <c r="BI3098" t="s">
        <v>8310</v>
      </c>
      <c r="BJ3098" t="s">
        <v>10376</v>
      </c>
      <c r="BK3098" t="s">
        <v>10376</v>
      </c>
      <c r="BL3098" t="s">
        <v>8310</v>
      </c>
      <c r="BM3098" t="s">
        <v>10376</v>
      </c>
      <c r="BN3098" t="s">
        <v>10376</v>
      </c>
      <c r="BO3098" t="s">
        <v>10376</v>
      </c>
      <c r="BP3098">
        <v>0</v>
      </c>
      <c r="BQ3098">
        <f t="shared" si="1176"/>
        <v>-1</v>
      </c>
      <c r="BR3098" t="e">
        <f t="shared" si="1177"/>
        <v>#DIV/0!</v>
      </c>
    </row>
    <row r="3099" spans="1:70" hidden="1" x14ac:dyDescent="0.3">
      <c r="A3099" t="s">
        <v>4752</v>
      </c>
      <c r="B3099" t="s">
        <v>4753</v>
      </c>
      <c r="C3099" t="str">
        <f>VLOOKUP(historical_emissions[[#This Row],[Country]],'Liste-Pays'!A:B,2,0)</f>
        <v>MEA</v>
      </c>
      <c r="D3099" t="s">
        <v>41</v>
      </c>
      <c r="E3099" t="s">
        <v>1048</v>
      </c>
      <c r="F3099" t="s">
        <v>302</v>
      </c>
      <c r="G3099" t="s">
        <v>44</v>
      </c>
      <c r="H3099" t="e">
        <f t="shared" si="1155"/>
        <v>#DIV/0!</v>
      </c>
      <c r="I3099" t="e">
        <f t="shared" si="1156"/>
        <v>#DIV/0!</v>
      </c>
      <c r="J3099" t="e">
        <f t="shared" si="1157"/>
        <v>#DIV/0!</v>
      </c>
      <c r="K3099" t="e">
        <f t="shared" si="1158"/>
        <v>#DIV/0!</v>
      </c>
      <c r="L3099" t="e">
        <f t="shared" si="1159"/>
        <v>#DIV/0!</v>
      </c>
      <c r="M3099" t="e">
        <f t="shared" si="1160"/>
        <v>#DIV/0!</v>
      </c>
      <c r="N3099" t="e">
        <f t="shared" si="1161"/>
        <v>#DIV/0!</v>
      </c>
      <c r="O3099" t="e">
        <f t="shared" si="1162"/>
        <v>#DIV/0!</v>
      </c>
      <c r="P3099" t="e">
        <f t="shared" si="1163"/>
        <v>#DIV/0!</v>
      </c>
      <c r="Q3099" t="e">
        <f t="shared" si="1164"/>
        <v>#DIV/0!</v>
      </c>
      <c r="R3099" t="e">
        <f t="shared" si="1165"/>
        <v>#DIV/0!</v>
      </c>
      <c r="S3099" t="e">
        <f t="shared" si="1166"/>
        <v>#DIV/0!</v>
      </c>
      <c r="T3099" t="e">
        <f t="shared" si="1167"/>
        <v>#DIV/0!</v>
      </c>
      <c r="U3099" t="e">
        <f t="shared" si="1168"/>
        <v>#DIV/0!</v>
      </c>
      <c r="V3099" t="e">
        <f t="shared" si="1169"/>
        <v>#DIV/0!</v>
      </c>
      <c r="W3099" t="e">
        <f t="shared" si="1170"/>
        <v>#DIV/0!</v>
      </c>
      <c r="X3099" t="e">
        <f t="shared" si="1171"/>
        <v>#DIV/0!</v>
      </c>
      <c r="Y3099" t="e">
        <f t="shared" si="1172"/>
        <v>#DIV/0!</v>
      </c>
      <c r="Z3099" s="1" t="e">
        <f t="shared" si="1173"/>
        <v>#DIV/0!</v>
      </c>
      <c r="AA3099" s="1" t="e">
        <f t="shared" si="1173"/>
        <v>#DIV/0!</v>
      </c>
      <c r="AB3099" s="1" t="e">
        <f t="shared" si="1173"/>
        <v>#DIV/0!</v>
      </c>
      <c r="AC3099" s="1" t="e">
        <f t="shared" si="1154"/>
        <v>#DIV/0!</v>
      </c>
      <c r="AD3099" s="1" t="e">
        <f t="shared" si="1154"/>
        <v>#DIV/0!</v>
      </c>
      <c r="AE3099" s="1" t="e">
        <f t="shared" si="1154"/>
        <v>#DIV/0!</v>
      </c>
      <c r="AF3099" s="1" t="e">
        <f t="shared" si="1154"/>
        <v>#DIV/0!</v>
      </c>
      <c r="AG3099" s="1" t="e">
        <f t="shared" si="1174"/>
        <v>#DIV/0!</v>
      </c>
      <c r="AH3099" s="1" t="e">
        <f t="shared" si="1174"/>
        <v>#DIV/0!</v>
      </c>
      <c r="AI3099" s="1" t="e">
        <f t="shared" si="1175"/>
        <v>#DIV/0!</v>
      </c>
      <c r="AJ3099">
        <v>0.01</v>
      </c>
      <c r="AK3099">
        <v>0.01</v>
      </c>
      <c r="AL3099">
        <v>0.01</v>
      </c>
      <c r="AM3099">
        <v>0.01</v>
      </c>
      <c r="AN3099" t="s">
        <v>10376</v>
      </c>
      <c r="AO3099" t="s">
        <v>10376</v>
      </c>
      <c r="AP3099" t="s">
        <v>10376</v>
      </c>
      <c r="AQ3099" t="s">
        <v>10376</v>
      </c>
      <c r="AR3099" t="s">
        <v>10376</v>
      </c>
      <c r="AS3099" t="s">
        <v>10376</v>
      </c>
      <c r="AT3099" t="s">
        <v>10376</v>
      </c>
      <c r="AU3099">
        <v>0.01</v>
      </c>
      <c r="AV3099">
        <v>0.01</v>
      </c>
      <c r="AW3099" t="s">
        <v>10376</v>
      </c>
      <c r="AX3099" t="s">
        <v>10376</v>
      </c>
      <c r="AY3099" t="s">
        <v>10376</v>
      </c>
      <c r="AZ3099" t="s">
        <v>10376</v>
      </c>
      <c r="BA3099" t="s">
        <v>10376</v>
      </c>
      <c r="BB3099" t="s">
        <v>8310</v>
      </c>
      <c r="BC3099" t="s">
        <v>10376</v>
      </c>
      <c r="BD3099" t="s">
        <v>10376</v>
      </c>
      <c r="BE3099" t="s">
        <v>10376</v>
      </c>
      <c r="BF3099">
        <v>0</v>
      </c>
      <c r="BG3099" t="s">
        <v>8310</v>
      </c>
      <c r="BH3099" t="s">
        <v>10376</v>
      </c>
      <c r="BI3099" t="s">
        <v>10376</v>
      </c>
      <c r="BJ3099" t="s">
        <v>8310</v>
      </c>
      <c r="BK3099" t="s">
        <v>8310</v>
      </c>
      <c r="BL3099" t="s">
        <v>8310</v>
      </c>
      <c r="BM3099" t="s">
        <v>8310</v>
      </c>
      <c r="BN3099" t="s">
        <v>8310</v>
      </c>
      <c r="BO3099" t="s">
        <v>8310</v>
      </c>
      <c r="BP3099">
        <v>0</v>
      </c>
      <c r="BQ3099" t="e">
        <f t="shared" si="1176"/>
        <v>#DIV/0!</v>
      </c>
      <c r="BR3099">
        <f t="shared" si="1177"/>
        <v>0</v>
      </c>
    </row>
    <row r="3100" spans="1:70" hidden="1" x14ac:dyDescent="0.3">
      <c r="A3100" t="s">
        <v>9698</v>
      </c>
      <c r="B3100" t="s">
        <v>9699</v>
      </c>
      <c r="C3100" t="str">
        <f>VLOOKUP(historical_emissions[[#This Row],[Country]],'Liste-Pays'!A:B,2,0)</f>
        <v>CSA</v>
      </c>
      <c r="D3100" t="s">
        <v>41</v>
      </c>
      <c r="E3100" t="s">
        <v>328</v>
      </c>
      <c r="F3100" t="s">
        <v>302</v>
      </c>
      <c r="G3100" t="s">
        <v>44</v>
      </c>
      <c r="H3100">
        <f t="shared" si="1155"/>
        <v>0.01</v>
      </c>
      <c r="I3100">
        <f t="shared" si="1156"/>
        <v>0.01</v>
      </c>
      <c r="J3100">
        <f t="shared" si="1157"/>
        <v>0.01</v>
      </c>
      <c r="K3100">
        <f t="shared" si="1158"/>
        <v>0.01</v>
      </c>
      <c r="L3100">
        <f t="shared" si="1159"/>
        <v>0.01</v>
      </c>
      <c r="M3100">
        <f t="shared" si="1160"/>
        <v>0.01</v>
      </c>
      <c r="N3100">
        <f t="shared" si="1161"/>
        <v>0.01</v>
      </c>
      <c r="O3100">
        <f t="shared" si="1162"/>
        <v>0.01</v>
      </c>
      <c r="P3100">
        <f t="shared" si="1163"/>
        <v>0.01</v>
      </c>
      <c r="Q3100">
        <f t="shared" si="1164"/>
        <v>0.01</v>
      </c>
      <c r="R3100">
        <f t="shared" si="1165"/>
        <v>0.01</v>
      </c>
      <c r="S3100">
        <f t="shared" si="1166"/>
        <v>0.01</v>
      </c>
      <c r="T3100">
        <f t="shared" si="1167"/>
        <v>0.01</v>
      </c>
      <c r="U3100">
        <f t="shared" si="1168"/>
        <v>0.01</v>
      </c>
      <c r="V3100">
        <f t="shared" si="1169"/>
        <v>0.01</v>
      </c>
      <c r="W3100">
        <f t="shared" si="1170"/>
        <v>0.01</v>
      </c>
      <c r="X3100">
        <f t="shared" si="1171"/>
        <v>0.01</v>
      </c>
      <c r="Y3100">
        <f t="shared" si="1172"/>
        <v>0.01</v>
      </c>
      <c r="Z3100" s="1">
        <f t="shared" si="1173"/>
        <v>0.01</v>
      </c>
      <c r="AA3100" s="1">
        <f t="shared" si="1173"/>
        <v>0.01</v>
      </c>
      <c r="AB3100" s="1">
        <f t="shared" si="1173"/>
        <v>0.01</v>
      </c>
      <c r="AC3100" s="1">
        <f t="shared" si="1154"/>
        <v>0.01</v>
      </c>
      <c r="AD3100" s="1">
        <f t="shared" si="1154"/>
        <v>0.01</v>
      </c>
      <c r="AE3100" s="1">
        <f t="shared" si="1154"/>
        <v>0.01</v>
      </c>
      <c r="AF3100" s="1">
        <f t="shared" si="1154"/>
        <v>0.01</v>
      </c>
      <c r="AG3100" s="1">
        <f t="shared" si="1174"/>
        <v>0.01</v>
      </c>
      <c r="AH3100" s="1">
        <f t="shared" si="1174"/>
        <v>0.01</v>
      </c>
      <c r="AI3100" s="1">
        <f t="shared" si="1175"/>
        <v>0.01</v>
      </c>
      <c r="AJ3100">
        <v>0.01</v>
      </c>
      <c r="AK3100">
        <v>0.01</v>
      </c>
      <c r="AL3100">
        <v>0.01</v>
      </c>
      <c r="AM3100">
        <v>0.01</v>
      </c>
      <c r="AN3100" t="s">
        <v>10376</v>
      </c>
      <c r="AO3100" t="s">
        <v>10376</v>
      </c>
      <c r="AP3100" t="s">
        <v>10376</v>
      </c>
      <c r="AQ3100" t="s">
        <v>10376</v>
      </c>
      <c r="AR3100" t="s">
        <v>10376</v>
      </c>
      <c r="AS3100" t="s">
        <v>10376</v>
      </c>
      <c r="AT3100" t="s">
        <v>10376</v>
      </c>
      <c r="AU3100">
        <v>0.01</v>
      </c>
      <c r="AV3100">
        <v>0.01</v>
      </c>
      <c r="AW3100" t="s">
        <v>10376</v>
      </c>
      <c r="AX3100" t="s">
        <v>10376</v>
      </c>
      <c r="AY3100" t="s">
        <v>10376</v>
      </c>
      <c r="AZ3100" t="s">
        <v>10376</v>
      </c>
      <c r="BA3100" t="s">
        <v>10376</v>
      </c>
      <c r="BB3100" t="s">
        <v>10376</v>
      </c>
      <c r="BC3100" t="s">
        <v>10376</v>
      </c>
      <c r="BD3100" t="s">
        <v>10376</v>
      </c>
      <c r="BE3100" t="s">
        <v>10376</v>
      </c>
      <c r="BF3100">
        <v>0.01</v>
      </c>
      <c r="BG3100" t="s">
        <v>10372</v>
      </c>
      <c r="BH3100" t="s">
        <v>10372</v>
      </c>
      <c r="BI3100" t="s">
        <v>10372</v>
      </c>
      <c r="BJ3100" t="s">
        <v>10372</v>
      </c>
      <c r="BK3100" t="s">
        <v>10376</v>
      </c>
      <c r="BL3100" t="s">
        <v>10372</v>
      </c>
      <c r="BM3100" t="s">
        <v>10376</v>
      </c>
      <c r="BN3100" t="s">
        <v>10376</v>
      </c>
      <c r="BO3100" t="s">
        <v>10376</v>
      </c>
      <c r="BP3100">
        <v>0.01</v>
      </c>
      <c r="BQ3100">
        <f t="shared" si="1176"/>
        <v>0</v>
      </c>
      <c r="BR3100">
        <f t="shared" si="1177"/>
        <v>0</v>
      </c>
    </row>
    <row r="3101" spans="1:70" hidden="1" x14ac:dyDescent="0.3">
      <c r="A3101" t="s">
        <v>9698</v>
      </c>
      <c r="B3101" t="s">
        <v>9699</v>
      </c>
      <c r="C3101" t="str">
        <f>VLOOKUP(historical_emissions[[#This Row],[Country]],'Liste-Pays'!A:B,2,0)</f>
        <v>CSA</v>
      </c>
      <c r="D3101" t="s">
        <v>41</v>
      </c>
      <c r="E3101" t="s">
        <v>174</v>
      </c>
      <c r="F3101" t="s">
        <v>302</v>
      </c>
      <c r="G3101" t="s">
        <v>44</v>
      </c>
      <c r="H3101">
        <f t="shared" si="1155"/>
        <v>0.01</v>
      </c>
      <c r="I3101">
        <f t="shared" si="1156"/>
        <v>0.01</v>
      </c>
      <c r="J3101">
        <f t="shared" si="1157"/>
        <v>0.01</v>
      </c>
      <c r="K3101">
        <f t="shared" si="1158"/>
        <v>0.01</v>
      </c>
      <c r="L3101">
        <f t="shared" si="1159"/>
        <v>0.01</v>
      </c>
      <c r="M3101">
        <f t="shared" si="1160"/>
        <v>0.01</v>
      </c>
      <c r="N3101">
        <f t="shared" si="1161"/>
        <v>0.01</v>
      </c>
      <c r="O3101">
        <f t="shared" si="1162"/>
        <v>0.01</v>
      </c>
      <c r="P3101">
        <f t="shared" si="1163"/>
        <v>0.01</v>
      </c>
      <c r="Q3101">
        <f t="shared" si="1164"/>
        <v>0.01</v>
      </c>
      <c r="R3101">
        <f t="shared" si="1165"/>
        <v>0.01</v>
      </c>
      <c r="S3101">
        <f t="shared" si="1166"/>
        <v>0.01</v>
      </c>
      <c r="T3101">
        <f t="shared" si="1167"/>
        <v>0.01</v>
      </c>
      <c r="U3101">
        <f t="shared" si="1168"/>
        <v>0.01</v>
      </c>
      <c r="V3101">
        <f t="shared" si="1169"/>
        <v>0.01</v>
      </c>
      <c r="W3101">
        <f t="shared" si="1170"/>
        <v>0.01</v>
      </c>
      <c r="X3101">
        <f t="shared" si="1171"/>
        <v>0.01</v>
      </c>
      <c r="Y3101">
        <f t="shared" si="1172"/>
        <v>0.01</v>
      </c>
      <c r="Z3101" s="1">
        <f t="shared" si="1173"/>
        <v>0.01</v>
      </c>
      <c r="AA3101" s="1">
        <f t="shared" si="1173"/>
        <v>0.01</v>
      </c>
      <c r="AB3101" s="1">
        <f t="shared" si="1173"/>
        <v>0.01</v>
      </c>
      <c r="AC3101" s="1">
        <f t="shared" si="1154"/>
        <v>0.01</v>
      </c>
      <c r="AD3101" s="1">
        <f t="shared" si="1154"/>
        <v>0.01</v>
      </c>
      <c r="AE3101" s="1">
        <f t="shared" si="1154"/>
        <v>0.01</v>
      </c>
      <c r="AF3101" s="1">
        <f t="shared" si="1154"/>
        <v>0.01</v>
      </c>
      <c r="AG3101" s="1">
        <f t="shared" si="1174"/>
        <v>0.01</v>
      </c>
      <c r="AH3101" s="1">
        <f t="shared" si="1174"/>
        <v>0.01</v>
      </c>
      <c r="AI3101" s="1">
        <f t="shared" si="1175"/>
        <v>0.01</v>
      </c>
      <c r="AJ3101">
        <v>0.01</v>
      </c>
      <c r="AK3101">
        <v>0.01</v>
      </c>
      <c r="AL3101">
        <v>0.01</v>
      </c>
      <c r="AM3101">
        <v>0.01</v>
      </c>
      <c r="AN3101" t="s">
        <v>10376</v>
      </c>
      <c r="AO3101" t="s">
        <v>10376</v>
      </c>
      <c r="AP3101" t="s">
        <v>10376</v>
      </c>
      <c r="AQ3101" t="s">
        <v>10376</v>
      </c>
      <c r="AR3101" t="s">
        <v>10376</v>
      </c>
      <c r="AS3101" t="s">
        <v>10376</v>
      </c>
      <c r="AT3101" t="s">
        <v>10376</v>
      </c>
      <c r="AU3101">
        <v>0.01</v>
      </c>
      <c r="AV3101">
        <v>0.01</v>
      </c>
      <c r="AW3101" t="s">
        <v>10376</v>
      </c>
      <c r="AX3101" t="s">
        <v>10376</v>
      </c>
      <c r="AY3101" t="s">
        <v>10376</v>
      </c>
      <c r="AZ3101" t="s">
        <v>10376</v>
      </c>
      <c r="BA3101" t="s">
        <v>10376</v>
      </c>
      <c r="BB3101" t="s">
        <v>10376</v>
      </c>
      <c r="BC3101" t="s">
        <v>10376</v>
      </c>
      <c r="BD3101" t="s">
        <v>10376</v>
      </c>
      <c r="BE3101" t="s">
        <v>10376</v>
      </c>
      <c r="BF3101">
        <v>0.01</v>
      </c>
      <c r="BG3101" t="s">
        <v>10376</v>
      </c>
      <c r="BH3101" t="s">
        <v>10376</v>
      </c>
      <c r="BI3101" t="s">
        <v>10376</v>
      </c>
      <c r="BJ3101" t="s">
        <v>10376</v>
      </c>
      <c r="BK3101" t="s">
        <v>8310</v>
      </c>
      <c r="BL3101" t="s">
        <v>10376</v>
      </c>
      <c r="BM3101" t="s">
        <v>10376</v>
      </c>
      <c r="BN3101" t="s">
        <v>10376</v>
      </c>
      <c r="BO3101" t="s">
        <v>10376</v>
      </c>
      <c r="BP3101">
        <v>0</v>
      </c>
      <c r="BQ3101">
        <f t="shared" si="1176"/>
        <v>0</v>
      </c>
      <c r="BR3101">
        <f t="shared" si="1177"/>
        <v>0</v>
      </c>
    </row>
    <row r="3102" spans="1:70" hidden="1" x14ac:dyDescent="0.3">
      <c r="A3102" t="s">
        <v>10465</v>
      </c>
      <c r="B3102" t="s">
        <v>10466</v>
      </c>
      <c r="C3102" t="str">
        <f>VLOOKUP(historical_emissions[[#This Row],[Country]],'Liste-Pays'!A:B,2,0)</f>
        <v>ODA-EXCLUDED</v>
      </c>
      <c r="D3102" t="s">
        <v>41</v>
      </c>
      <c r="E3102" t="s">
        <v>328</v>
      </c>
      <c r="F3102" t="s">
        <v>43</v>
      </c>
      <c r="G3102" t="s">
        <v>44</v>
      </c>
      <c r="H3102">
        <f t="shared" si="1155"/>
        <v>0.01</v>
      </c>
      <c r="I3102">
        <f t="shared" si="1156"/>
        <v>0.01</v>
      </c>
      <c r="J3102">
        <f t="shared" si="1157"/>
        <v>0.01</v>
      </c>
      <c r="K3102">
        <f t="shared" si="1158"/>
        <v>0.01</v>
      </c>
      <c r="L3102">
        <f t="shared" si="1159"/>
        <v>0.01</v>
      </c>
      <c r="M3102">
        <f t="shared" si="1160"/>
        <v>0.01</v>
      </c>
      <c r="N3102">
        <f t="shared" si="1161"/>
        <v>0.01</v>
      </c>
      <c r="O3102">
        <f t="shared" si="1162"/>
        <v>0.01</v>
      </c>
      <c r="P3102">
        <f t="shared" si="1163"/>
        <v>0.01</v>
      </c>
      <c r="Q3102">
        <f t="shared" si="1164"/>
        <v>0.01</v>
      </c>
      <c r="R3102">
        <f t="shared" si="1165"/>
        <v>0.01</v>
      </c>
      <c r="S3102">
        <f t="shared" si="1166"/>
        <v>0.01</v>
      </c>
      <c r="T3102">
        <f t="shared" si="1167"/>
        <v>0.01</v>
      </c>
      <c r="U3102">
        <f t="shared" si="1168"/>
        <v>0.01</v>
      </c>
      <c r="V3102">
        <f t="shared" si="1169"/>
        <v>0.01</v>
      </c>
      <c r="W3102">
        <f t="shared" si="1170"/>
        <v>0.01</v>
      </c>
      <c r="X3102">
        <f t="shared" si="1171"/>
        <v>0.01</v>
      </c>
      <c r="Y3102">
        <f t="shared" si="1172"/>
        <v>0.01</v>
      </c>
      <c r="Z3102" s="1">
        <f t="shared" si="1173"/>
        <v>0.01</v>
      </c>
      <c r="AA3102" s="1">
        <f t="shared" si="1173"/>
        <v>0.01</v>
      </c>
      <c r="AB3102" s="1">
        <f t="shared" si="1173"/>
        <v>0.01</v>
      </c>
      <c r="AC3102" s="1">
        <f t="shared" si="1154"/>
        <v>0.01</v>
      </c>
      <c r="AD3102" s="1">
        <f t="shared" si="1154"/>
        <v>0.01</v>
      </c>
      <c r="AE3102" s="1">
        <f t="shared" si="1154"/>
        <v>0.01</v>
      </c>
      <c r="AF3102" s="1">
        <f t="shared" si="1154"/>
        <v>0.01</v>
      </c>
      <c r="AG3102" s="1">
        <f t="shared" si="1174"/>
        <v>0.01</v>
      </c>
      <c r="AH3102" s="1">
        <f t="shared" si="1174"/>
        <v>0.01</v>
      </c>
      <c r="AI3102" s="1">
        <f t="shared" si="1175"/>
        <v>0.01</v>
      </c>
      <c r="AJ3102">
        <v>0.01</v>
      </c>
      <c r="AK3102">
        <v>0.01</v>
      </c>
      <c r="AL3102">
        <v>0.01</v>
      </c>
      <c r="AM3102">
        <v>0.01</v>
      </c>
      <c r="AN3102" t="s">
        <v>10376</v>
      </c>
      <c r="AO3102" t="s">
        <v>10376</v>
      </c>
      <c r="AP3102" t="s">
        <v>10376</v>
      </c>
      <c r="AQ3102" t="s">
        <v>10376</v>
      </c>
      <c r="AR3102" t="s">
        <v>10376</v>
      </c>
      <c r="AS3102" t="s">
        <v>10376</v>
      </c>
      <c r="AT3102" t="s">
        <v>10376</v>
      </c>
      <c r="AU3102">
        <v>0.01</v>
      </c>
      <c r="AV3102">
        <v>0.01</v>
      </c>
      <c r="AW3102" t="s">
        <v>10376</v>
      </c>
      <c r="AX3102" t="s">
        <v>10376</v>
      </c>
      <c r="AY3102" t="s">
        <v>10376</v>
      </c>
      <c r="AZ3102" t="s">
        <v>10376</v>
      </c>
      <c r="BA3102" t="s">
        <v>10376</v>
      </c>
      <c r="BB3102" t="s">
        <v>10376</v>
      </c>
      <c r="BC3102" t="s">
        <v>10376</v>
      </c>
      <c r="BD3102" t="s">
        <v>10376</v>
      </c>
      <c r="BE3102" t="s">
        <v>10376</v>
      </c>
      <c r="BF3102">
        <v>0.01</v>
      </c>
      <c r="BG3102" t="s">
        <v>10376</v>
      </c>
      <c r="BH3102" t="s">
        <v>10376</v>
      </c>
      <c r="BI3102" t="s">
        <v>10376</v>
      </c>
      <c r="BJ3102" t="s">
        <v>10376</v>
      </c>
      <c r="BK3102" t="s">
        <v>10376</v>
      </c>
      <c r="BL3102" t="s">
        <v>10376</v>
      </c>
      <c r="BM3102" t="s">
        <v>10376</v>
      </c>
      <c r="BN3102" t="s">
        <v>10376</v>
      </c>
      <c r="BO3102" t="s">
        <v>8994</v>
      </c>
      <c r="BQ3102">
        <f t="shared" si="1176"/>
        <v>0</v>
      </c>
      <c r="BR3102">
        <f t="shared" si="1177"/>
        <v>0</v>
      </c>
    </row>
    <row r="3103" spans="1:70" hidden="1" x14ac:dyDescent="0.3">
      <c r="A3103" t="s">
        <v>10465</v>
      </c>
      <c r="B3103" t="s">
        <v>10466</v>
      </c>
      <c r="C3103" t="str">
        <f>VLOOKUP(historical_emissions[[#This Row],[Country]],'Liste-Pays'!A:B,2,0)</f>
        <v>ODA-EXCLUDED</v>
      </c>
      <c r="D3103" t="s">
        <v>41</v>
      </c>
      <c r="E3103" t="s">
        <v>535</v>
      </c>
      <c r="F3103" t="s">
        <v>561</v>
      </c>
      <c r="G3103" t="s">
        <v>44</v>
      </c>
      <c r="H3103" t="e">
        <f t="shared" si="1155"/>
        <v>#DIV/0!</v>
      </c>
      <c r="I3103" t="e">
        <f t="shared" si="1156"/>
        <v>#DIV/0!</v>
      </c>
      <c r="J3103" t="e">
        <f t="shared" si="1157"/>
        <v>#DIV/0!</v>
      </c>
      <c r="K3103" t="e">
        <f t="shared" si="1158"/>
        <v>#DIV/0!</v>
      </c>
      <c r="L3103" t="e">
        <f t="shared" si="1159"/>
        <v>#DIV/0!</v>
      </c>
      <c r="M3103" t="e">
        <f t="shared" si="1160"/>
        <v>#DIV/0!</v>
      </c>
      <c r="N3103" t="e">
        <f t="shared" si="1161"/>
        <v>#DIV/0!</v>
      </c>
      <c r="O3103" t="e">
        <f t="shared" si="1162"/>
        <v>#DIV/0!</v>
      </c>
      <c r="P3103" t="e">
        <f t="shared" si="1163"/>
        <v>#DIV/0!</v>
      </c>
      <c r="Q3103" t="e">
        <f t="shared" si="1164"/>
        <v>#DIV/0!</v>
      </c>
      <c r="R3103" t="e">
        <f t="shared" si="1165"/>
        <v>#DIV/0!</v>
      </c>
      <c r="S3103" t="e">
        <f t="shared" si="1166"/>
        <v>#DIV/0!</v>
      </c>
      <c r="T3103" t="e">
        <f t="shared" si="1167"/>
        <v>#DIV/0!</v>
      </c>
      <c r="U3103" t="e">
        <f t="shared" si="1168"/>
        <v>#DIV/0!</v>
      </c>
      <c r="V3103" t="e">
        <f t="shared" si="1169"/>
        <v>#DIV/0!</v>
      </c>
      <c r="W3103" t="e">
        <f t="shared" si="1170"/>
        <v>#DIV/0!</v>
      </c>
      <c r="X3103" t="e">
        <f t="shared" si="1171"/>
        <v>#DIV/0!</v>
      </c>
      <c r="Y3103" t="e">
        <f t="shared" si="1172"/>
        <v>#DIV/0!</v>
      </c>
      <c r="Z3103" s="1" t="e">
        <f t="shared" si="1173"/>
        <v>#DIV/0!</v>
      </c>
      <c r="AA3103" s="1" t="e">
        <f t="shared" si="1173"/>
        <v>#DIV/0!</v>
      </c>
      <c r="AB3103" s="1" t="e">
        <f t="shared" si="1173"/>
        <v>#DIV/0!</v>
      </c>
      <c r="AC3103" s="1" t="e">
        <f t="shared" si="1154"/>
        <v>#DIV/0!</v>
      </c>
      <c r="AD3103" s="1" t="e">
        <f t="shared" si="1154"/>
        <v>#DIV/0!</v>
      </c>
      <c r="AE3103" s="1" t="e">
        <f t="shared" si="1154"/>
        <v>#DIV/0!</v>
      </c>
      <c r="AF3103" s="1" t="e">
        <f t="shared" si="1154"/>
        <v>#DIV/0!</v>
      </c>
      <c r="AG3103" s="1" t="e">
        <f t="shared" si="1174"/>
        <v>#DIV/0!</v>
      </c>
      <c r="AH3103" s="1" t="e">
        <f t="shared" si="1174"/>
        <v>#DIV/0!</v>
      </c>
      <c r="AI3103" s="1" t="e">
        <f t="shared" si="1175"/>
        <v>#DIV/0!</v>
      </c>
      <c r="AJ3103">
        <v>0.01</v>
      </c>
      <c r="AK3103">
        <v>0.01</v>
      </c>
      <c r="AL3103">
        <v>0.01</v>
      </c>
      <c r="AM3103">
        <v>0</v>
      </c>
      <c r="AN3103" t="s">
        <v>8310</v>
      </c>
      <c r="AO3103" t="s">
        <v>8310</v>
      </c>
      <c r="AP3103" t="s">
        <v>8310</v>
      </c>
      <c r="AQ3103" t="s">
        <v>8310</v>
      </c>
      <c r="AR3103" t="s">
        <v>8310</v>
      </c>
      <c r="AS3103" t="s">
        <v>8310</v>
      </c>
      <c r="AT3103" t="s">
        <v>8310</v>
      </c>
      <c r="AU3103">
        <v>0</v>
      </c>
      <c r="AV3103">
        <v>0</v>
      </c>
      <c r="AW3103" t="s">
        <v>8310</v>
      </c>
      <c r="AX3103" t="s">
        <v>8310</v>
      </c>
      <c r="AY3103" t="s">
        <v>8310</v>
      </c>
      <c r="AZ3103" t="s">
        <v>8310</v>
      </c>
      <c r="BA3103" t="s">
        <v>8310</v>
      </c>
      <c r="BB3103" t="s">
        <v>8310</v>
      </c>
      <c r="BC3103" t="s">
        <v>8310</v>
      </c>
      <c r="BD3103" t="s">
        <v>8310</v>
      </c>
      <c r="BE3103" t="s">
        <v>8310</v>
      </c>
      <c r="BF3103">
        <v>0</v>
      </c>
      <c r="BG3103" t="s">
        <v>8310</v>
      </c>
      <c r="BH3103" t="s">
        <v>8310</v>
      </c>
      <c r="BI3103" t="s">
        <v>8310</v>
      </c>
      <c r="BJ3103" t="s">
        <v>8310</v>
      </c>
      <c r="BK3103" t="s">
        <v>8310</v>
      </c>
      <c r="BL3103" t="s">
        <v>8310</v>
      </c>
      <c r="BM3103" t="s">
        <v>8310</v>
      </c>
      <c r="BN3103" t="s">
        <v>8310</v>
      </c>
      <c r="BO3103" t="s">
        <v>8310</v>
      </c>
      <c r="BP3103">
        <v>0</v>
      </c>
      <c r="BQ3103" t="e">
        <f t="shared" si="1176"/>
        <v>#DIV/0!</v>
      </c>
      <c r="BR3103" t="e">
        <f t="shared" si="1177"/>
        <v>#DIV/0!</v>
      </c>
    </row>
    <row r="3104" spans="1:70" hidden="1" x14ac:dyDescent="0.3">
      <c r="A3104" t="s">
        <v>10465</v>
      </c>
      <c r="B3104" t="s">
        <v>10466</v>
      </c>
      <c r="C3104" t="str">
        <f>VLOOKUP(historical_emissions[[#This Row],[Country]],'Liste-Pays'!A:B,2,0)</f>
        <v>ODA-EXCLUDED</v>
      </c>
      <c r="D3104" t="s">
        <v>41</v>
      </c>
      <c r="E3104" t="s">
        <v>42</v>
      </c>
      <c r="F3104" t="s">
        <v>561</v>
      </c>
      <c r="G3104" t="s">
        <v>44</v>
      </c>
      <c r="H3104" t="e">
        <f t="shared" si="1155"/>
        <v>#DIV/0!</v>
      </c>
      <c r="I3104" t="e">
        <f t="shared" si="1156"/>
        <v>#DIV/0!</v>
      </c>
      <c r="J3104" t="e">
        <f t="shared" si="1157"/>
        <v>#DIV/0!</v>
      </c>
      <c r="K3104" t="e">
        <f t="shared" si="1158"/>
        <v>#DIV/0!</v>
      </c>
      <c r="L3104" t="e">
        <f t="shared" si="1159"/>
        <v>#DIV/0!</v>
      </c>
      <c r="M3104" t="e">
        <f t="shared" si="1160"/>
        <v>#DIV/0!</v>
      </c>
      <c r="N3104" t="e">
        <f t="shared" si="1161"/>
        <v>#DIV/0!</v>
      </c>
      <c r="O3104" t="e">
        <f t="shared" si="1162"/>
        <v>#DIV/0!</v>
      </c>
      <c r="P3104" t="e">
        <f t="shared" si="1163"/>
        <v>#DIV/0!</v>
      </c>
      <c r="Q3104" t="e">
        <f t="shared" si="1164"/>
        <v>#DIV/0!</v>
      </c>
      <c r="R3104" t="e">
        <f t="shared" si="1165"/>
        <v>#DIV/0!</v>
      </c>
      <c r="S3104" t="e">
        <f t="shared" si="1166"/>
        <v>#DIV/0!</v>
      </c>
      <c r="T3104" t="e">
        <f t="shared" si="1167"/>
        <v>#DIV/0!</v>
      </c>
      <c r="U3104" t="e">
        <f t="shared" si="1168"/>
        <v>#DIV/0!</v>
      </c>
      <c r="V3104" t="e">
        <f t="shared" si="1169"/>
        <v>#DIV/0!</v>
      </c>
      <c r="W3104" t="e">
        <f t="shared" si="1170"/>
        <v>#DIV/0!</v>
      </c>
      <c r="X3104" t="e">
        <f t="shared" si="1171"/>
        <v>#DIV/0!</v>
      </c>
      <c r="Y3104" t="e">
        <f t="shared" si="1172"/>
        <v>#DIV/0!</v>
      </c>
      <c r="Z3104" s="1" t="e">
        <f t="shared" si="1173"/>
        <v>#DIV/0!</v>
      </c>
      <c r="AA3104" s="1" t="e">
        <f t="shared" si="1173"/>
        <v>#DIV/0!</v>
      </c>
      <c r="AB3104" s="1" t="e">
        <f t="shared" si="1173"/>
        <v>#DIV/0!</v>
      </c>
      <c r="AC3104" s="1" t="e">
        <f t="shared" si="1154"/>
        <v>#DIV/0!</v>
      </c>
      <c r="AD3104" s="1" t="e">
        <f t="shared" si="1154"/>
        <v>#DIV/0!</v>
      </c>
      <c r="AE3104" s="1" t="e">
        <f t="shared" si="1154"/>
        <v>#DIV/0!</v>
      </c>
      <c r="AF3104" s="1" t="e">
        <f t="shared" si="1154"/>
        <v>#DIV/0!</v>
      </c>
      <c r="AG3104" s="1" t="e">
        <f t="shared" si="1174"/>
        <v>#DIV/0!</v>
      </c>
      <c r="AH3104" s="1" t="e">
        <f t="shared" si="1174"/>
        <v>#DIV/0!</v>
      </c>
      <c r="AI3104" s="1" t="e">
        <f t="shared" si="1175"/>
        <v>#DIV/0!</v>
      </c>
      <c r="AJ3104">
        <v>0.01</v>
      </c>
      <c r="AK3104">
        <v>0.01</v>
      </c>
      <c r="AL3104">
        <v>0.01</v>
      </c>
      <c r="AM3104">
        <v>0</v>
      </c>
      <c r="AN3104" t="s">
        <v>8310</v>
      </c>
      <c r="AO3104" t="s">
        <v>8310</v>
      </c>
      <c r="AP3104" t="s">
        <v>8310</v>
      </c>
      <c r="AQ3104" t="s">
        <v>8310</v>
      </c>
      <c r="AR3104" t="s">
        <v>8310</v>
      </c>
      <c r="AS3104" t="s">
        <v>8310</v>
      </c>
      <c r="AT3104" t="s">
        <v>8310</v>
      </c>
      <c r="AU3104">
        <v>0</v>
      </c>
      <c r="AV3104">
        <v>0</v>
      </c>
      <c r="AW3104" t="s">
        <v>8310</v>
      </c>
      <c r="AX3104" t="s">
        <v>8310</v>
      </c>
      <c r="AY3104" t="s">
        <v>8310</v>
      </c>
      <c r="AZ3104" t="s">
        <v>8310</v>
      </c>
      <c r="BA3104" t="s">
        <v>8310</v>
      </c>
      <c r="BB3104" t="s">
        <v>8310</v>
      </c>
      <c r="BC3104" t="s">
        <v>8310</v>
      </c>
      <c r="BD3104" t="s">
        <v>8310</v>
      </c>
      <c r="BE3104" t="s">
        <v>8310</v>
      </c>
      <c r="BF3104">
        <v>0</v>
      </c>
      <c r="BG3104" t="s">
        <v>8310</v>
      </c>
      <c r="BH3104" t="s">
        <v>8310</v>
      </c>
      <c r="BI3104" t="s">
        <v>8310</v>
      </c>
      <c r="BJ3104" t="s">
        <v>8310</v>
      </c>
      <c r="BK3104" t="s">
        <v>8310</v>
      </c>
      <c r="BL3104" t="s">
        <v>8310</v>
      </c>
      <c r="BM3104" t="s">
        <v>8310</v>
      </c>
      <c r="BN3104" t="s">
        <v>8310</v>
      </c>
      <c r="BO3104" t="s">
        <v>8310</v>
      </c>
      <c r="BP3104">
        <v>0</v>
      </c>
      <c r="BQ3104" t="e">
        <f t="shared" si="1176"/>
        <v>#DIV/0!</v>
      </c>
      <c r="BR3104" t="e">
        <f t="shared" si="1177"/>
        <v>#DIV/0!</v>
      </c>
    </row>
    <row r="3105" spans="1:70" hidden="1" x14ac:dyDescent="0.3">
      <c r="A3105" t="s">
        <v>7437</v>
      </c>
      <c r="B3105" t="s">
        <v>7438</v>
      </c>
      <c r="C3105" t="str">
        <f>VLOOKUP(historical_emissions[[#This Row],[Country]],'Liste-Pays'!A:B,2,0)</f>
        <v>WEU</v>
      </c>
      <c r="D3105" t="s">
        <v>41</v>
      </c>
      <c r="E3105" t="s">
        <v>1048</v>
      </c>
      <c r="F3105" t="s">
        <v>148</v>
      </c>
      <c r="G3105" t="s">
        <v>44</v>
      </c>
      <c r="H3105" t="e">
        <f t="shared" si="1155"/>
        <v>#DIV/0!</v>
      </c>
      <c r="I3105" t="e">
        <f t="shared" si="1156"/>
        <v>#DIV/0!</v>
      </c>
      <c r="J3105" t="e">
        <f t="shared" si="1157"/>
        <v>#DIV/0!</v>
      </c>
      <c r="K3105" t="e">
        <f t="shared" si="1158"/>
        <v>#DIV/0!</v>
      </c>
      <c r="L3105" t="e">
        <f t="shared" si="1159"/>
        <v>#DIV/0!</v>
      </c>
      <c r="M3105" t="e">
        <f t="shared" si="1160"/>
        <v>#DIV/0!</v>
      </c>
      <c r="N3105" t="e">
        <f t="shared" si="1161"/>
        <v>#DIV/0!</v>
      </c>
      <c r="O3105" t="e">
        <f t="shared" si="1162"/>
        <v>#DIV/0!</v>
      </c>
      <c r="P3105" t="e">
        <f t="shared" si="1163"/>
        <v>#DIV/0!</v>
      </c>
      <c r="Q3105" t="e">
        <f t="shared" si="1164"/>
        <v>#DIV/0!</v>
      </c>
      <c r="R3105" t="e">
        <f t="shared" si="1165"/>
        <v>#DIV/0!</v>
      </c>
      <c r="S3105" t="e">
        <f t="shared" si="1166"/>
        <v>#DIV/0!</v>
      </c>
      <c r="T3105" t="e">
        <f t="shared" si="1167"/>
        <v>#DIV/0!</v>
      </c>
      <c r="U3105" t="e">
        <f t="shared" si="1168"/>
        <v>#DIV/0!</v>
      </c>
      <c r="V3105" t="e">
        <f t="shared" si="1169"/>
        <v>#DIV/0!</v>
      </c>
      <c r="W3105" t="e">
        <f t="shared" si="1170"/>
        <v>#DIV/0!</v>
      </c>
      <c r="X3105" t="e">
        <f t="shared" si="1171"/>
        <v>#DIV/0!</v>
      </c>
      <c r="Y3105" t="e">
        <f t="shared" si="1172"/>
        <v>#DIV/0!</v>
      </c>
      <c r="Z3105" s="1">
        <f t="shared" si="1173"/>
        <v>0</v>
      </c>
      <c r="AA3105" s="1">
        <f t="shared" si="1173"/>
        <v>0</v>
      </c>
      <c r="AB3105" s="1">
        <f t="shared" si="1173"/>
        <v>0</v>
      </c>
      <c r="AC3105" s="1">
        <f t="shared" si="1154"/>
        <v>0</v>
      </c>
      <c r="AD3105" s="1">
        <f t="shared" si="1154"/>
        <v>0</v>
      </c>
      <c r="AE3105" s="1">
        <f t="shared" si="1154"/>
        <v>0</v>
      </c>
      <c r="AF3105" s="1">
        <f t="shared" si="1154"/>
        <v>0</v>
      </c>
      <c r="AG3105" s="1">
        <f t="shared" si="1174"/>
        <v>0</v>
      </c>
      <c r="AH3105" s="1">
        <f t="shared" si="1174"/>
        <v>0</v>
      </c>
      <c r="AI3105" s="1">
        <f t="shared" si="1175"/>
        <v>0</v>
      </c>
      <c r="AJ3105">
        <v>0.01</v>
      </c>
      <c r="AK3105">
        <v>0.01</v>
      </c>
      <c r="AL3105">
        <v>0.01</v>
      </c>
      <c r="AM3105">
        <v>0.01</v>
      </c>
      <c r="AN3105" t="s">
        <v>10376</v>
      </c>
      <c r="AO3105" t="s">
        <v>8310</v>
      </c>
      <c r="AP3105" t="s">
        <v>8310</v>
      </c>
      <c r="AQ3105" t="s">
        <v>10376</v>
      </c>
      <c r="AR3105" t="s">
        <v>10376</v>
      </c>
      <c r="AS3105" t="s">
        <v>10376</v>
      </c>
      <c r="AT3105" t="s">
        <v>10376</v>
      </c>
      <c r="AU3105">
        <v>0</v>
      </c>
      <c r="AV3105">
        <v>0</v>
      </c>
      <c r="AW3105" t="s">
        <v>8310</v>
      </c>
      <c r="AX3105" t="s">
        <v>8310</v>
      </c>
      <c r="AY3105" t="s">
        <v>8310</v>
      </c>
      <c r="AZ3105" t="s">
        <v>8310</v>
      </c>
      <c r="BA3105" t="s">
        <v>10376</v>
      </c>
      <c r="BB3105" t="s">
        <v>10376</v>
      </c>
      <c r="BC3105" t="s">
        <v>8310</v>
      </c>
      <c r="BD3105" t="s">
        <v>8310</v>
      </c>
      <c r="BE3105" t="s">
        <v>10376</v>
      </c>
      <c r="BF3105">
        <v>0.01</v>
      </c>
      <c r="BG3105" t="s">
        <v>10376</v>
      </c>
      <c r="BH3105" t="s">
        <v>10376</v>
      </c>
      <c r="BI3105" t="s">
        <v>10376</v>
      </c>
      <c r="BJ3105" t="s">
        <v>10376</v>
      </c>
      <c r="BK3105" t="s">
        <v>10376</v>
      </c>
      <c r="BL3105" t="s">
        <v>10376</v>
      </c>
      <c r="BM3105" t="s">
        <v>10376</v>
      </c>
      <c r="BN3105" t="s">
        <v>10376</v>
      </c>
      <c r="BO3105" t="s">
        <v>10376</v>
      </c>
      <c r="BP3105">
        <v>0.01</v>
      </c>
      <c r="BQ3105">
        <f t="shared" si="1176"/>
        <v>-1</v>
      </c>
      <c r="BR3105" t="e">
        <f t="shared" si="1177"/>
        <v>#DIV/0!</v>
      </c>
    </row>
    <row r="3106" spans="1:70" hidden="1" x14ac:dyDescent="0.3">
      <c r="A3106" t="s">
        <v>4353</v>
      </c>
      <c r="B3106" t="s">
        <v>4354</v>
      </c>
      <c r="C3106" t="str">
        <f>VLOOKUP(historical_emissions[[#This Row],[Country]],'Liste-Pays'!A:B,2,0)</f>
        <v>MEA</v>
      </c>
      <c r="D3106" t="s">
        <v>41</v>
      </c>
      <c r="E3106" t="s">
        <v>174</v>
      </c>
      <c r="F3106" t="s">
        <v>148</v>
      </c>
      <c r="G3106" t="s">
        <v>44</v>
      </c>
      <c r="H3106" t="e">
        <f t="shared" si="1155"/>
        <v>#DIV/0!</v>
      </c>
      <c r="I3106" t="e">
        <f t="shared" si="1156"/>
        <v>#DIV/0!</v>
      </c>
      <c r="J3106" t="e">
        <f t="shared" si="1157"/>
        <v>#DIV/0!</v>
      </c>
      <c r="K3106" t="e">
        <f t="shared" si="1158"/>
        <v>#DIV/0!</v>
      </c>
      <c r="L3106" t="e">
        <f t="shared" si="1159"/>
        <v>#DIV/0!</v>
      </c>
      <c r="M3106" t="e">
        <f t="shared" si="1160"/>
        <v>#DIV/0!</v>
      </c>
      <c r="N3106" t="e">
        <f t="shared" si="1161"/>
        <v>#DIV/0!</v>
      </c>
      <c r="O3106" t="e">
        <f t="shared" si="1162"/>
        <v>#DIV/0!</v>
      </c>
      <c r="P3106" t="e">
        <f t="shared" si="1163"/>
        <v>#DIV/0!</v>
      </c>
      <c r="Q3106" t="e">
        <f t="shared" si="1164"/>
        <v>#DIV/0!</v>
      </c>
      <c r="R3106" t="e">
        <f t="shared" si="1165"/>
        <v>#DIV/0!</v>
      </c>
      <c r="S3106" t="e">
        <f t="shared" si="1166"/>
        <v>#DIV/0!</v>
      </c>
      <c r="T3106" t="e">
        <f t="shared" si="1167"/>
        <v>#DIV/0!</v>
      </c>
      <c r="U3106" t="e">
        <f t="shared" si="1168"/>
        <v>#DIV/0!</v>
      </c>
      <c r="V3106" t="e">
        <f t="shared" si="1169"/>
        <v>#DIV/0!</v>
      </c>
      <c r="W3106" t="e">
        <f t="shared" si="1170"/>
        <v>#DIV/0!</v>
      </c>
      <c r="X3106" t="e">
        <f t="shared" si="1171"/>
        <v>#DIV/0!</v>
      </c>
      <c r="Y3106" t="e">
        <f t="shared" si="1172"/>
        <v>#DIV/0!</v>
      </c>
      <c r="Z3106" s="1" t="e">
        <f t="shared" si="1173"/>
        <v>#DIV/0!</v>
      </c>
      <c r="AA3106" s="1" t="e">
        <f t="shared" si="1173"/>
        <v>#DIV/0!</v>
      </c>
      <c r="AB3106" s="1" t="e">
        <f t="shared" si="1173"/>
        <v>#DIV/0!</v>
      </c>
      <c r="AC3106" s="1" t="e">
        <f t="shared" si="1154"/>
        <v>#DIV/0!</v>
      </c>
      <c r="AD3106" s="1" t="e">
        <f t="shared" si="1154"/>
        <v>#DIV/0!</v>
      </c>
      <c r="AE3106" s="1" t="e">
        <f t="shared" si="1154"/>
        <v>#DIV/0!</v>
      </c>
      <c r="AF3106" s="1" t="e">
        <f t="shared" si="1154"/>
        <v>#DIV/0!</v>
      </c>
      <c r="AG3106" s="1" t="e">
        <f t="shared" si="1174"/>
        <v>#DIV/0!</v>
      </c>
      <c r="AH3106" s="1" t="e">
        <f t="shared" si="1174"/>
        <v>#DIV/0!</v>
      </c>
      <c r="AI3106" s="1" t="e">
        <f t="shared" si="1175"/>
        <v>#DIV/0!</v>
      </c>
      <c r="AJ3106">
        <v>0.01</v>
      </c>
      <c r="AK3106">
        <v>0.01</v>
      </c>
      <c r="AL3106">
        <v>0.01</v>
      </c>
      <c r="AM3106">
        <v>0.01</v>
      </c>
      <c r="AN3106" t="s">
        <v>10376</v>
      </c>
      <c r="AO3106" t="s">
        <v>10376</v>
      </c>
      <c r="AP3106" t="s">
        <v>10376</v>
      </c>
      <c r="AQ3106" t="s">
        <v>10376</v>
      </c>
      <c r="AR3106" t="s">
        <v>10376</v>
      </c>
      <c r="AS3106" t="s">
        <v>10376</v>
      </c>
      <c r="AT3106" t="s">
        <v>10376</v>
      </c>
      <c r="AU3106">
        <v>0</v>
      </c>
      <c r="AV3106">
        <v>0.01</v>
      </c>
      <c r="AW3106" t="s">
        <v>10376</v>
      </c>
      <c r="AX3106" t="s">
        <v>10376</v>
      </c>
      <c r="AY3106" t="s">
        <v>10376</v>
      </c>
      <c r="AZ3106" t="s">
        <v>8310</v>
      </c>
      <c r="BA3106" t="s">
        <v>8310</v>
      </c>
      <c r="BB3106" t="s">
        <v>8310</v>
      </c>
      <c r="BC3106" t="s">
        <v>8310</v>
      </c>
      <c r="BD3106" t="s">
        <v>10376</v>
      </c>
      <c r="BE3106" t="s">
        <v>8310</v>
      </c>
      <c r="BF3106">
        <v>0</v>
      </c>
      <c r="BG3106" t="s">
        <v>8310</v>
      </c>
      <c r="BH3106" t="s">
        <v>8310</v>
      </c>
      <c r="BI3106" t="s">
        <v>8310</v>
      </c>
      <c r="BJ3106" t="s">
        <v>8310</v>
      </c>
      <c r="BK3106" t="s">
        <v>8310</v>
      </c>
      <c r="BL3106" t="s">
        <v>8310</v>
      </c>
      <c r="BM3106" t="s">
        <v>8310</v>
      </c>
      <c r="BN3106" t="s">
        <v>8310</v>
      </c>
      <c r="BO3106" t="s">
        <v>8310</v>
      </c>
      <c r="BP3106">
        <v>0</v>
      </c>
      <c r="BQ3106" t="e">
        <f t="shared" si="1176"/>
        <v>#DIV/0!</v>
      </c>
      <c r="BR3106">
        <f t="shared" si="1177"/>
        <v>0</v>
      </c>
    </row>
    <row r="3107" spans="1:70" hidden="1" x14ac:dyDescent="0.3">
      <c r="A3107" t="s">
        <v>5516</v>
      </c>
      <c r="B3107" t="s">
        <v>5517</v>
      </c>
      <c r="C3107" t="str">
        <f>VLOOKUP(historical_emissions[[#This Row],[Country]],'Liste-Pays'!A:B,2,0)</f>
        <v>EEU</v>
      </c>
      <c r="D3107" t="s">
        <v>41</v>
      </c>
      <c r="E3107" t="s">
        <v>1048</v>
      </c>
      <c r="F3107" t="s">
        <v>302</v>
      </c>
      <c r="G3107" t="s">
        <v>44</v>
      </c>
      <c r="H3107" t="e">
        <f t="shared" si="1155"/>
        <v>#DIV/0!</v>
      </c>
      <c r="I3107" t="e">
        <f t="shared" si="1156"/>
        <v>#DIV/0!</v>
      </c>
      <c r="J3107" t="e">
        <f t="shared" si="1157"/>
        <v>#DIV/0!</v>
      </c>
      <c r="K3107" t="e">
        <f t="shared" si="1158"/>
        <v>#DIV/0!</v>
      </c>
      <c r="L3107" t="e">
        <f t="shared" si="1159"/>
        <v>#DIV/0!</v>
      </c>
      <c r="M3107" t="e">
        <f t="shared" si="1160"/>
        <v>#DIV/0!</v>
      </c>
      <c r="N3107" t="e">
        <f t="shared" si="1161"/>
        <v>#DIV/0!</v>
      </c>
      <c r="O3107" t="e">
        <f t="shared" si="1162"/>
        <v>#DIV/0!</v>
      </c>
      <c r="P3107" t="e">
        <f t="shared" si="1163"/>
        <v>#DIV/0!</v>
      </c>
      <c r="Q3107" t="e">
        <f t="shared" si="1164"/>
        <v>#DIV/0!</v>
      </c>
      <c r="R3107" t="e">
        <f t="shared" si="1165"/>
        <v>#DIV/0!</v>
      </c>
      <c r="S3107" t="e">
        <f t="shared" si="1166"/>
        <v>#DIV/0!</v>
      </c>
      <c r="T3107" t="e">
        <f t="shared" si="1167"/>
        <v>#DIV/0!</v>
      </c>
      <c r="U3107" t="e">
        <f t="shared" si="1168"/>
        <v>#DIV/0!</v>
      </c>
      <c r="V3107" t="e">
        <f t="shared" si="1169"/>
        <v>#DIV/0!</v>
      </c>
      <c r="W3107" t="e">
        <f t="shared" si="1170"/>
        <v>#DIV/0!</v>
      </c>
      <c r="X3107" t="e">
        <f t="shared" si="1171"/>
        <v>#DIV/0!</v>
      </c>
      <c r="Y3107" t="e">
        <f t="shared" si="1172"/>
        <v>#DIV/0!</v>
      </c>
      <c r="Z3107" s="1" t="e">
        <f t="shared" si="1173"/>
        <v>#DIV/0!</v>
      </c>
      <c r="AA3107" s="1" t="e">
        <f t="shared" si="1173"/>
        <v>#DIV/0!</v>
      </c>
      <c r="AB3107" s="1" t="e">
        <f t="shared" si="1173"/>
        <v>#DIV/0!</v>
      </c>
      <c r="AC3107" s="1" t="e">
        <f t="shared" si="1154"/>
        <v>#DIV/0!</v>
      </c>
      <c r="AD3107" s="1" t="e">
        <f t="shared" si="1154"/>
        <v>#DIV/0!</v>
      </c>
      <c r="AE3107" s="1" t="e">
        <f t="shared" si="1154"/>
        <v>#DIV/0!</v>
      </c>
      <c r="AF3107" s="1" t="e">
        <f t="shared" si="1154"/>
        <v>#DIV/0!</v>
      </c>
      <c r="AG3107" s="1" t="e">
        <f t="shared" si="1174"/>
        <v>#DIV/0!</v>
      </c>
      <c r="AH3107" s="1" t="e">
        <f t="shared" si="1174"/>
        <v>#DIV/0!</v>
      </c>
      <c r="AI3107" s="1" t="e">
        <f t="shared" si="1175"/>
        <v>#DIV/0!</v>
      </c>
      <c r="AJ3107">
        <v>0.01</v>
      </c>
      <c r="AK3107">
        <v>0.01</v>
      </c>
      <c r="AL3107">
        <v>0.01</v>
      </c>
      <c r="AM3107">
        <v>0.01</v>
      </c>
      <c r="AN3107" t="s">
        <v>10376</v>
      </c>
      <c r="AO3107" t="s">
        <v>10376</v>
      </c>
      <c r="AP3107" t="s">
        <v>10376</v>
      </c>
      <c r="AQ3107" t="s">
        <v>10376</v>
      </c>
      <c r="AR3107" t="s">
        <v>10376</v>
      </c>
      <c r="AS3107" t="s">
        <v>10376</v>
      </c>
      <c r="AT3107" t="s">
        <v>10376</v>
      </c>
      <c r="AU3107">
        <v>0.01</v>
      </c>
      <c r="AV3107">
        <v>0.01</v>
      </c>
      <c r="AW3107" t="s">
        <v>10376</v>
      </c>
      <c r="AX3107" t="s">
        <v>10376</v>
      </c>
      <c r="AY3107" t="s">
        <v>10376</v>
      </c>
      <c r="AZ3107" t="s">
        <v>10376</v>
      </c>
      <c r="BA3107" t="s">
        <v>10376</v>
      </c>
      <c r="BB3107" t="s">
        <v>10376</v>
      </c>
      <c r="BC3107" t="s">
        <v>10376</v>
      </c>
      <c r="BD3107" t="s">
        <v>10376</v>
      </c>
      <c r="BE3107" t="s">
        <v>10376</v>
      </c>
      <c r="BF3107">
        <v>0</v>
      </c>
      <c r="BG3107" t="s">
        <v>8310</v>
      </c>
      <c r="BH3107" t="s">
        <v>10376</v>
      </c>
      <c r="BI3107" t="s">
        <v>10376</v>
      </c>
      <c r="BJ3107" t="s">
        <v>10376</v>
      </c>
      <c r="BK3107" t="s">
        <v>10376</v>
      </c>
      <c r="BL3107" t="s">
        <v>10376</v>
      </c>
      <c r="BM3107" t="s">
        <v>10376</v>
      </c>
      <c r="BN3107" t="s">
        <v>10376</v>
      </c>
      <c r="BO3107" t="s">
        <v>10372</v>
      </c>
      <c r="BP3107">
        <v>0.02</v>
      </c>
      <c r="BQ3107" t="e">
        <f t="shared" si="1176"/>
        <v>#DIV/0!</v>
      </c>
      <c r="BR3107">
        <f t="shared" si="1177"/>
        <v>0</v>
      </c>
    </row>
    <row r="3108" spans="1:70" hidden="1" x14ac:dyDescent="0.3">
      <c r="A3108" t="s">
        <v>10369</v>
      </c>
      <c r="B3108" t="s">
        <v>10370</v>
      </c>
      <c r="C3108" t="str">
        <f>VLOOKUP(historical_emissions[[#This Row],[Country]],'Liste-Pays'!A:B,2,0)</f>
        <v>AFR</v>
      </c>
      <c r="D3108" t="s">
        <v>41</v>
      </c>
      <c r="E3108" t="s">
        <v>1048</v>
      </c>
      <c r="F3108" t="s">
        <v>43</v>
      </c>
      <c r="G3108" t="s">
        <v>44</v>
      </c>
      <c r="H3108">
        <f t="shared" si="1155"/>
        <v>2.5000000000000001E-3</v>
      </c>
      <c r="I3108">
        <f t="shared" si="1156"/>
        <v>2.7001493472307652E-3</v>
      </c>
      <c r="J3108">
        <f t="shared" si="1157"/>
        <v>2.9163225989402913E-3</v>
      </c>
      <c r="K3108">
        <f t="shared" si="1158"/>
        <v>3.1498026247371827E-3</v>
      </c>
      <c r="L3108">
        <f t="shared" si="1159"/>
        <v>3.4019750004359423E-3</v>
      </c>
      <c r="M3108">
        <f t="shared" si="1160"/>
        <v>3.6743362306889968E-3</v>
      </c>
      <c r="N3108">
        <f t="shared" si="1161"/>
        <v>3.9685026299204982E-3</v>
      </c>
      <c r="O3108">
        <f t="shared" si="1162"/>
        <v>4.2862199142653639E-3</v>
      </c>
      <c r="P3108">
        <f t="shared" si="1163"/>
        <v>4.629373561436452E-3</v>
      </c>
      <c r="Q3108">
        <f t="shared" si="1164"/>
        <v>5.0000000000000001E-3</v>
      </c>
      <c r="R3108">
        <f t="shared" si="1165"/>
        <v>5.4002986944615304E-3</v>
      </c>
      <c r="S3108">
        <f t="shared" si="1166"/>
        <v>5.8326451978805826E-3</v>
      </c>
      <c r="T3108">
        <f t="shared" si="1167"/>
        <v>6.2996052494743654E-3</v>
      </c>
      <c r="U3108">
        <f t="shared" si="1168"/>
        <v>6.8039500008718846E-3</v>
      </c>
      <c r="V3108">
        <f t="shared" si="1169"/>
        <v>7.3486724613779936E-3</v>
      </c>
      <c r="W3108">
        <f t="shared" si="1170"/>
        <v>7.9370052598409964E-3</v>
      </c>
      <c r="X3108">
        <f t="shared" si="1171"/>
        <v>8.5724398285307278E-3</v>
      </c>
      <c r="Y3108">
        <f t="shared" si="1172"/>
        <v>9.258747122872904E-3</v>
      </c>
      <c r="Z3108" s="1">
        <f t="shared" si="1173"/>
        <v>0.01</v>
      </c>
      <c r="AA3108" s="1">
        <f t="shared" si="1173"/>
        <v>0.01</v>
      </c>
      <c r="AB3108" s="1">
        <f t="shared" si="1173"/>
        <v>0.01</v>
      </c>
      <c r="AC3108" s="1">
        <f t="shared" si="1154"/>
        <v>0.01</v>
      </c>
      <c r="AD3108" s="1">
        <f t="shared" si="1154"/>
        <v>0.01</v>
      </c>
      <c r="AE3108" s="1">
        <f t="shared" si="1154"/>
        <v>0.01</v>
      </c>
      <c r="AF3108" s="1">
        <f t="shared" si="1154"/>
        <v>0.01</v>
      </c>
      <c r="AG3108" s="1">
        <f t="shared" si="1174"/>
        <v>0.01</v>
      </c>
      <c r="AH3108" s="1">
        <f t="shared" si="1174"/>
        <v>0.01</v>
      </c>
      <c r="AI3108" s="1">
        <f t="shared" si="1175"/>
        <v>0.01</v>
      </c>
      <c r="AJ3108">
        <v>0.01</v>
      </c>
      <c r="AK3108">
        <v>0.01</v>
      </c>
      <c r="AL3108">
        <v>0.01</v>
      </c>
      <c r="AM3108">
        <v>0.01</v>
      </c>
      <c r="AN3108" t="s">
        <v>10376</v>
      </c>
      <c r="AO3108" t="s">
        <v>10376</v>
      </c>
      <c r="AP3108" t="s">
        <v>10376</v>
      </c>
      <c r="AQ3108" t="s">
        <v>10376</v>
      </c>
      <c r="AR3108" t="s">
        <v>10372</v>
      </c>
      <c r="AS3108" t="s">
        <v>10372</v>
      </c>
      <c r="AT3108" t="s">
        <v>10372</v>
      </c>
      <c r="AU3108">
        <v>0.02</v>
      </c>
      <c r="AV3108">
        <v>0.02</v>
      </c>
      <c r="AW3108" t="s">
        <v>10372</v>
      </c>
      <c r="AX3108" t="s">
        <v>10372</v>
      </c>
      <c r="AY3108" t="s">
        <v>10372</v>
      </c>
      <c r="AZ3108" t="s">
        <v>10372</v>
      </c>
      <c r="BA3108" t="s">
        <v>10372</v>
      </c>
      <c r="BB3108" t="s">
        <v>10372</v>
      </c>
      <c r="BC3108" t="s">
        <v>10372</v>
      </c>
      <c r="BD3108" t="s">
        <v>10372</v>
      </c>
      <c r="BE3108" t="s">
        <v>10372</v>
      </c>
      <c r="BF3108">
        <v>0.02</v>
      </c>
      <c r="BG3108" t="s">
        <v>10376</v>
      </c>
      <c r="BH3108" t="s">
        <v>8310</v>
      </c>
      <c r="BI3108" t="s">
        <v>8310</v>
      </c>
      <c r="BJ3108" t="s">
        <v>8310</v>
      </c>
      <c r="BK3108" t="s">
        <v>8310</v>
      </c>
      <c r="BL3108" t="s">
        <v>8310</v>
      </c>
      <c r="BM3108" t="s">
        <v>8310</v>
      </c>
      <c r="BN3108" t="s">
        <v>8310</v>
      </c>
      <c r="BO3108" t="s">
        <v>8310</v>
      </c>
      <c r="BP3108">
        <v>0.02</v>
      </c>
      <c r="BQ3108">
        <f t="shared" si="1176"/>
        <v>0</v>
      </c>
      <c r="BR3108">
        <f t="shared" si="1177"/>
        <v>-7.4125287712709542E-2</v>
      </c>
    </row>
    <row r="3109" spans="1:70" hidden="1" x14ac:dyDescent="0.3">
      <c r="A3109" t="s">
        <v>10369</v>
      </c>
      <c r="B3109" t="s">
        <v>10370</v>
      </c>
      <c r="C3109" t="str">
        <f>VLOOKUP(historical_emissions[[#This Row],[Country]],'Liste-Pays'!A:B,2,0)</f>
        <v>AFR</v>
      </c>
      <c r="D3109" t="s">
        <v>41</v>
      </c>
      <c r="E3109" t="s">
        <v>174</v>
      </c>
      <c r="F3109" t="s">
        <v>148</v>
      </c>
      <c r="G3109" t="s">
        <v>44</v>
      </c>
      <c r="H3109" t="e">
        <f t="shared" si="1155"/>
        <v>#DIV/0!</v>
      </c>
      <c r="I3109" t="e">
        <f t="shared" si="1156"/>
        <v>#DIV/0!</v>
      </c>
      <c r="J3109" t="e">
        <f t="shared" si="1157"/>
        <v>#DIV/0!</v>
      </c>
      <c r="K3109" t="e">
        <f t="shared" si="1158"/>
        <v>#DIV/0!</v>
      </c>
      <c r="L3109" t="e">
        <f t="shared" si="1159"/>
        <v>#DIV/0!</v>
      </c>
      <c r="M3109" t="e">
        <f t="shared" si="1160"/>
        <v>#DIV/0!</v>
      </c>
      <c r="N3109" t="e">
        <f t="shared" si="1161"/>
        <v>#DIV/0!</v>
      </c>
      <c r="O3109" t="e">
        <f t="shared" si="1162"/>
        <v>#DIV/0!</v>
      </c>
      <c r="P3109" t="e">
        <f t="shared" si="1163"/>
        <v>#DIV/0!</v>
      </c>
      <c r="Q3109" t="e">
        <f t="shared" si="1164"/>
        <v>#DIV/0!</v>
      </c>
      <c r="R3109" t="e">
        <f t="shared" si="1165"/>
        <v>#DIV/0!</v>
      </c>
      <c r="S3109" t="e">
        <f t="shared" si="1166"/>
        <v>#DIV/0!</v>
      </c>
      <c r="T3109" t="e">
        <f t="shared" si="1167"/>
        <v>#DIV/0!</v>
      </c>
      <c r="U3109" t="e">
        <f t="shared" si="1168"/>
        <v>#DIV/0!</v>
      </c>
      <c r="V3109" t="e">
        <f t="shared" si="1169"/>
        <v>#DIV/0!</v>
      </c>
      <c r="W3109" t="e">
        <f t="shared" si="1170"/>
        <v>#DIV/0!</v>
      </c>
      <c r="X3109" t="e">
        <f t="shared" si="1171"/>
        <v>#DIV/0!</v>
      </c>
      <c r="Y3109" t="e">
        <f t="shared" si="1172"/>
        <v>#DIV/0!</v>
      </c>
      <c r="Z3109" s="1" t="e">
        <f t="shared" si="1173"/>
        <v>#DIV/0!</v>
      </c>
      <c r="AA3109" s="1" t="e">
        <f t="shared" si="1173"/>
        <v>#DIV/0!</v>
      </c>
      <c r="AB3109" s="1" t="e">
        <f t="shared" si="1173"/>
        <v>#DIV/0!</v>
      </c>
      <c r="AC3109" s="1" t="e">
        <f t="shared" si="1154"/>
        <v>#DIV/0!</v>
      </c>
      <c r="AD3109" s="1" t="e">
        <f t="shared" si="1154"/>
        <v>#DIV/0!</v>
      </c>
      <c r="AE3109" s="1" t="e">
        <f t="shared" si="1154"/>
        <v>#DIV/0!</v>
      </c>
      <c r="AF3109" s="1" t="e">
        <f t="shared" si="1154"/>
        <v>#DIV/0!</v>
      </c>
      <c r="AG3109" s="1" t="e">
        <f t="shared" si="1174"/>
        <v>#DIV/0!</v>
      </c>
      <c r="AH3109" s="1" t="e">
        <f t="shared" si="1174"/>
        <v>#DIV/0!</v>
      </c>
      <c r="AI3109" s="1" t="e">
        <f t="shared" si="1175"/>
        <v>#DIV/0!</v>
      </c>
      <c r="AJ3109">
        <v>0.01</v>
      </c>
      <c r="AK3109">
        <v>0</v>
      </c>
      <c r="AL3109">
        <v>0</v>
      </c>
      <c r="AM3109">
        <v>0</v>
      </c>
      <c r="AN3109" t="s">
        <v>8310</v>
      </c>
      <c r="AO3109" t="s">
        <v>8310</v>
      </c>
      <c r="AP3109" t="s">
        <v>8310</v>
      </c>
      <c r="AQ3109" t="s">
        <v>8310</v>
      </c>
      <c r="AR3109" t="s">
        <v>8310</v>
      </c>
      <c r="AS3109" t="s">
        <v>8310</v>
      </c>
      <c r="AT3109" t="s">
        <v>8310</v>
      </c>
      <c r="AU3109">
        <v>0</v>
      </c>
      <c r="AV3109">
        <v>0</v>
      </c>
      <c r="AW3109" t="s">
        <v>8310</v>
      </c>
      <c r="AX3109" t="s">
        <v>8310</v>
      </c>
      <c r="AY3109" t="s">
        <v>8310</v>
      </c>
      <c r="AZ3109" t="s">
        <v>8310</v>
      </c>
      <c r="BA3109" t="s">
        <v>8310</v>
      </c>
      <c r="BB3109" t="s">
        <v>8310</v>
      </c>
      <c r="BC3109" t="s">
        <v>8310</v>
      </c>
      <c r="BD3109" t="s">
        <v>8310</v>
      </c>
      <c r="BE3109" t="s">
        <v>8310</v>
      </c>
      <c r="BF3109">
        <v>0</v>
      </c>
      <c r="BG3109" t="s">
        <v>8310</v>
      </c>
      <c r="BH3109" t="s">
        <v>8310</v>
      </c>
      <c r="BI3109" t="s">
        <v>8310</v>
      </c>
      <c r="BJ3109" t="s">
        <v>8310</v>
      </c>
      <c r="BK3109" t="s">
        <v>8310</v>
      </c>
      <c r="BL3109" t="s">
        <v>8310</v>
      </c>
      <c r="BM3109" t="s">
        <v>8310</v>
      </c>
      <c r="BN3109" t="s">
        <v>8310</v>
      </c>
      <c r="BO3109" t="s">
        <v>8310</v>
      </c>
      <c r="BP3109">
        <v>0</v>
      </c>
      <c r="BQ3109" t="e">
        <f t="shared" si="1176"/>
        <v>#DIV/0!</v>
      </c>
      <c r="BR3109" t="e">
        <f t="shared" si="1177"/>
        <v>#DIV/0!</v>
      </c>
    </row>
    <row r="3110" spans="1:70" hidden="1" x14ac:dyDescent="0.3">
      <c r="A3110" t="s">
        <v>10369</v>
      </c>
      <c r="B3110" t="s">
        <v>10370</v>
      </c>
      <c r="C3110" t="str">
        <f>VLOOKUP(historical_emissions[[#This Row],[Country]],'Liste-Pays'!A:B,2,0)</f>
        <v>AFR</v>
      </c>
      <c r="D3110" t="s">
        <v>41</v>
      </c>
      <c r="E3110" t="s">
        <v>174</v>
      </c>
      <c r="F3110" t="s">
        <v>302</v>
      </c>
      <c r="G3110" t="s">
        <v>44</v>
      </c>
      <c r="H3110" t="e">
        <f t="shared" si="1155"/>
        <v>#DIV/0!</v>
      </c>
      <c r="I3110" t="e">
        <f t="shared" si="1156"/>
        <v>#DIV/0!</v>
      </c>
      <c r="J3110" t="e">
        <f t="shared" si="1157"/>
        <v>#DIV/0!</v>
      </c>
      <c r="K3110" t="e">
        <f t="shared" si="1158"/>
        <v>#DIV/0!</v>
      </c>
      <c r="L3110" t="e">
        <f t="shared" si="1159"/>
        <v>#DIV/0!</v>
      </c>
      <c r="M3110" t="e">
        <f t="shared" si="1160"/>
        <v>#DIV/0!</v>
      </c>
      <c r="N3110" t="e">
        <f t="shared" si="1161"/>
        <v>#DIV/0!</v>
      </c>
      <c r="O3110" t="e">
        <f t="shared" si="1162"/>
        <v>#DIV/0!</v>
      </c>
      <c r="P3110" t="e">
        <f t="shared" si="1163"/>
        <v>#DIV/0!</v>
      </c>
      <c r="Q3110" t="e">
        <f t="shared" si="1164"/>
        <v>#DIV/0!</v>
      </c>
      <c r="R3110" t="e">
        <f t="shared" si="1165"/>
        <v>#DIV/0!</v>
      </c>
      <c r="S3110" t="e">
        <f t="shared" si="1166"/>
        <v>#DIV/0!</v>
      </c>
      <c r="T3110" t="e">
        <f t="shared" si="1167"/>
        <v>#DIV/0!</v>
      </c>
      <c r="U3110" t="e">
        <f t="shared" si="1168"/>
        <v>#DIV/0!</v>
      </c>
      <c r="V3110" t="e">
        <f t="shared" si="1169"/>
        <v>#DIV/0!</v>
      </c>
      <c r="W3110" t="e">
        <f t="shared" si="1170"/>
        <v>#DIV/0!</v>
      </c>
      <c r="X3110" t="e">
        <f t="shared" si="1171"/>
        <v>#DIV/0!</v>
      </c>
      <c r="Y3110" t="e">
        <f t="shared" si="1172"/>
        <v>#DIV/0!</v>
      </c>
      <c r="Z3110" s="1" t="e">
        <f t="shared" si="1173"/>
        <v>#DIV/0!</v>
      </c>
      <c r="AA3110" s="1" t="e">
        <f t="shared" si="1173"/>
        <v>#DIV/0!</v>
      </c>
      <c r="AB3110" s="1" t="e">
        <f t="shared" si="1173"/>
        <v>#DIV/0!</v>
      </c>
      <c r="AC3110" s="1" t="e">
        <f t="shared" si="1154"/>
        <v>#DIV/0!</v>
      </c>
      <c r="AD3110" s="1" t="e">
        <f t="shared" si="1154"/>
        <v>#DIV/0!</v>
      </c>
      <c r="AE3110" s="1" t="e">
        <f t="shared" si="1154"/>
        <v>#DIV/0!</v>
      </c>
      <c r="AF3110" s="1" t="e">
        <f t="shared" si="1154"/>
        <v>#DIV/0!</v>
      </c>
      <c r="AG3110" s="1" t="e">
        <f t="shared" si="1174"/>
        <v>#DIV/0!</v>
      </c>
      <c r="AH3110" s="1" t="e">
        <f t="shared" si="1174"/>
        <v>#DIV/0!</v>
      </c>
      <c r="AI3110" s="1" t="e">
        <f t="shared" si="1175"/>
        <v>#DIV/0!</v>
      </c>
      <c r="AJ3110">
        <v>0.01</v>
      </c>
      <c r="AK3110">
        <v>0.01</v>
      </c>
      <c r="AL3110">
        <v>0.01</v>
      </c>
      <c r="AM3110">
        <v>0.01</v>
      </c>
      <c r="AN3110" t="s">
        <v>8310</v>
      </c>
      <c r="AO3110" t="s">
        <v>8310</v>
      </c>
      <c r="AP3110" t="s">
        <v>8310</v>
      </c>
      <c r="AQ3110" t="s">
        <v>8310</v>
      </c>
      <c r="AR3110" t="s">
        <v>8310</v>
      </c>
      <c r="AS3110" t="s">
        <v>8310</v>
      </c>
      <c r="AT3110" t="s">
        <v>8310</v>
      </c>
      <c r="AU3110">
        <v>0</v>
      </c>
      <c r="AV3110">
        <v>0</v>
      </c>
      <c r="AW3110" t="s">
        <v>8310</v>
      </c>
      <c r="AX3110" t="s">
        <v>8310</v>
      </c>
      <c r="AY3110" t="s">
        <v>8310</v>
      </c>
      <c r="AZ3110" t="s">
        <v>8310</v>
      </c>
      <c r="BA3110" t="s">
        <v>8310</v>
      </c>
      <c r="BB3110" t="s">
        <v>8310</v>
      </c>
      <c r="BC3110" t="s">
        <v>8310</v>
      </c>
      <c r="BD3110" t="s">
        <v>8310</v>
      </c>
      <c r="BE3110" t="s">
        <v>8310</v>
      </c>
      <c r="BF3110">
        <v>0</v>
      </c>
      <c r="BG3110" t="s">
        <v>8310</v>
      </c>
      <c r="BH3110" t="s">
        <v>8310</v>
      </c>
      <c r="BI3110" t="s">
        <v>8310</v>
      </c>
      <c r="BJ3110" t="s">
        <v>8310</v>
      </c>
      <c r="BK3110" t="s">
        <v>8310</v>
      </c>
      <c r="BL3110" t="s">
        <v>8310</v>
      </c>
      <c r="BM3110" t="s">
        <v>8310</v>
      </c>
      <c r="BN3110" t="s">
        <v>8310</v>
      </c>
      <c r="BO3110" t="s">
        <v>8310</v>
      </c>
      <c r="BP3110">
        <v>0</v>
      </c>
      <c r="BQ3110" t="e">
        <f t="shared" si="1176"/>
        <v>#DIV/0!</v>
      </c>
      <c r="BR3110" t="e">
        <f t="shared" si="1177"/>
        <v>#DIV/0!</v>
      </c>
    </row>
    <row r="3111" spans="1:70" hidden="1" x14ac:dyDescent="0.3">
      <c r="A3111" t="s">
        <v>1125</v>
      </c>
      <c r="B3111" t="s">
        <v>1126</v>
      </c>
      <c r="C3111" t="str">
        <f>VLOOKUP(historical_emissions[[#This Row],[Country]],'Liste-Pays'!A:B,2,0)</f>
        <v>MEA</v>
      </c>
      <c r="D3111" t="s">
        <v>41</v>
      </c>
      <c r="E3111" t="s">
        <v>328</v>
      </c>
      <c r="F3111" t="s">
        <v>148</v>
      </c>
      <c r="G3111" t="s">
        <v>44</v>
      </c>
      <c r="H3111">
        <f t="shared" si="1155"/>
        <v>3.9999999999999952E-2</v>
      </c>
      <c r="I3111">
        <f t="shared" si="1156"/>
        <v>3.7034988491491574E-2</v>
      </c>
      <c r="J3111">
        <f t="shared" si="1157"/>
        <v>3.4289759314122877E-2</v>
      </c>
      <c r="K3111">
        <f t="shared" si="1158"/>
        <v>3.1748021039363958E-2</v>
      </c>
      <c r="L3111">
        <f t="shared" si="1159"/>
        <v>2.9394689845511947E-2</v>
      </c>
      <c r="M3111">
        <f t="shared" si="1160"/>
        <v>2.7215800003487514E-2</v>
      </c>
      <c r="N3111">
        <f t="shared" si="1161"/>
        <v>2.5198420997897441E-2</v>
      </c>
      <c r="O3111">
        <f t="shared" si="1162"/>
        <v>2.3330580791522313E-2</v>
      </c>
      <c r="P3111">
        <f t="shared" si="1163"/>
        <v>2.1601194777846108E-2</v>
      </c>
      <c r="Q3111">
        <f t="shared" si="1164"/>
        <v>1.9999999999999987E-2</v>
      </c>
      <c r="R3111">
        <f t="shared" si="1165"/>
        <v>1.8517494245745798E-2</v>
      </c>
      <c r="S3111">
        <f t="shared" si="1166"/>
        <v>1.7144879657061449E-2</v>
      </c>
      <c r="T3111">
        <f t="shared" si="1167"/>
        <v>1.5874010519681989E-2</v>
      </c>
      <c r="U3111">
        <f t="shared" si="1168"/>
        <v>1.4697344922755984E-2</v>
      </c>
      <c r="V3111">
        <f t="shared" si="1169"/>
        <v>1.3607900001743766E-2</v>
      </c>
      <c r="W3111">
        <f t="shared" si="1170"/>
        <v>1.2599210498948729E-2</v>
      </c>
      <c r="X3111">
        <f t="shared" si="1171"/>
        <v>1.1665290395761163E-2</v>
      </c>
      <c r="Y3111">
        <f t="shared" si="1172"/>
        <v>1.0800597388923061E-2</v>
      </c>
      <c r="Z3111" s="1">
        <f t="shared" si="1173"/>
        <v>0.01</v>
      </c>
      <c r="AA3111" s="1">
        <f t="shared" si="1173"/>
        <v>0.01</v>
      </c>
      <c r="AB3111" s="1">
        <f t="shared" si="1173"/>
        <v>0.01</v>
      </c>
      <c r="AC3111" s="1">
        <f t="shared" si="1154"/>
        <v>0.01</v>
      </c>
      <c r="AD3111" s="1">
        <f t="shared" si="1154"/>
        <v>0.01</v>
      </c>
      <c r="AE3111" s="1">
        <f t="shared" si="1154"/>
        <v>0.01</v>
      </c>
      <c r="AF3111" s="1">
        <f t="shared" si="1154"/>
        <v>0.01</v>
      </c>
      <c r="AG3111" s="1">
        <f t="shared" si="1174"/>
        <v>0.01</v>
      </c>
      <c r="AH3111" s="1">
        <f t="shared" si="1174"/>
        <v>0.01</v>
      </c>
      <c r="AI3111" s="1">
        <f t="shared" si="1175"/>
        <v>0.01</v>
      </c>
      <c r="AJ3111">
        <v>0.01</v>
      </c>
      <c r="AK3111">
        <v>0.01</v>
      </c>
      <c r="AL3111">
        <v>0.01</v>
      </c>
      <c r="AM3111">
        <v>0.02</v>
      </c>
      <c r="AN3111" t="s">
        <v>10372</v>
      </c>
      <c r="AO3111" t="s">
        <v>10372</v>
      </c>
      <c r="AP3111" t="s">
        <v>10372</v>
      </c>
      <c r="AQ3111" t="s">
        <v>10376</v>
      </c>
      <c r="AR3111" t="s">
        <v>10376</v>
      </c>
      <c r="AS3111" t="s">
        <v>10376</v>
      </c>
      <c r="AT3111" t="s">
        <v>10376</v>
      </c>
      <c r="AU3111">
        <v>0.01</v>
      </c>
      <c r="AV3111">
        <v>0.01</v>
      </c>
      <c r="AW3111" t="s">
        <v>10376</v>
      </c>
      <c r="AX3111" t="s">
        <v>10376</v>
      </c>
      <c r="AY3111" t="s">
        <v>10376</v>
      </c>
      <c r="AZ3111" t="s">
        <v>10376</v>
      </c>
      <c r="BA3111" t="s">
        <v>10376</v>
      </c>
      <c r="BB3111" t="s">
        <v>10376</v>
      </c>
      <c r="BC3111" t="s">
        <v>10376</v>
      </c>
      <c r="BD3111" t="s">
        <v>10376</v>
      </c>
      <c r="BE3111" t="s">
        <v>10376</v>
      </c>
      <c r="BF3111">
        <v>0.01</v>
      </c>
      <c r="BG3111" t="s">
        <v>10376</v>
      </c>
      <c r="BH3111" t="s">
        <v>10376</v>
      </c>
      <c r="BI3111" t="s">
        <v>10376</v>
      </c>
      <c r="BJ3111" t="s">
        <v>10376</v>
      </c>
      <c r="BK3111" t="s">
        <v>10376</v>
      </c>
      <c r="BL3111" t="s">
        <v>10376</v>
      </c>
      <c r="BM3111" t="s">
        <v>10376</v>
      </c>
      <c r="BN3111" t="s">
        <v>10376</v>
      </c>
      <c r="BO3111" t="s">
        <v>10376</v>
      </c>
      <c r="BP3111">
        <v>0.01</v>
      </c>
      <c r="BQ3111">
        <f t="shared" si="1176"/>
        <v>0</v>
      </c>
      <c r="BR3111">
        <f t="shared" si="1177"/>
        <v>8.0059738892306109E-2</v>
      </c>
    </row>
    <row r="3112" spans="1:70" hidden="1" x14ac:dyDescent="0.3">
      <c r="A3112" t="s">
        <v>9399</v>
      </c>
      <c r="B3112" t="s">
        <v>9400</v>
      </c>
      <c r="C3112" t="str">
        <f>VLOOKUP(historical_emissions[[#This Row],[Country]],'Liste-Pays'!A:B,2,0)</f>
        <v>AFR</v>
      </c>
      <c r="D3112" t="s">
        <v>41</v>
      </c>
      <c r="E3112" t="s">
        <v>174</v>
      </c>
      <c r="F3112" t="s">
        <v>148</v>
      </c>
      <c r="G3112" t="s">
        <v>44</v>
      </c>
      <c r="H3112" t="e">
        <f t="shared" si="1155"/>
        <v>#DIV/0!</v>
      </c>
      <c r="I3112" t="e">
        <f t="shared" si="1156"/>
        <v>#DIV/0!</v>
      </c>
      <c r="J3112" t="e">
        <f t="shared" si="1157"/>
        <v>#DIV/0!</v>
      </c>
      <c r="K3112" t="e">
        <f t="shared" si="1158"/>
        <v>#DIV/0!</v>
      </c>
      <c r="L3112" t="e">
        <f t="shared" si="1159"/>
        <v>#DIV/0!</v>
      </c>
      <c r="M3112" t="e">
        <f t="shared" si="1160"/>
        <v>#DIV/0!</v>
      </c>
      <c r="N3112" t="e">
        <f t="shared" si="1161"/>
        <v>#DIV/0!</v>
      </c>
      <c r="O3112" t="e">
        <f t="shared" si="1162"/>
        <v>#DIV/0!</v>
      </c>
      <c r="P3112" t="e">
        <f t="shared" si="1163"/>
        <v>#DIV/0!</v>
      </c>
      <c r="Q3112" t="e">
        <f t="shared" si="1164"/>
        <v>#DIV/0!</v>
      </c>
      <c r="R3112" t="e">
        <f t="shared" si="1165"/>
        <v>#DIV/0!</v>
      </c>
      <c r="S3112" t="e">
        <f t="shared" si="1166"/>
        <v>#DIV/0!</v>
      </c>
      <c r="T3112" t="e">
        <f t="shared" si="1167"/>
        <v>#DIV/0!</v>
      </c>
      <c r="U3112" t="e">
        <f t="shared" si="1168"/>
        <v>#DIV/0!</v>
      </c>
      <c r="V3112" t="e">
        <f t="shared" si="1169"/>
        <v>#DIV/0!</v>
      </c>
      <c r="W3112" t="e">
        <f t="shared" si="1170"/>
        <v>#DIV/0!</v>
      </c>
      <c r="X3112" t="e">
        <f t="shared" si="1171"/>
        <v>#DIV/0!</v>
      </c>
      <c r="Y3112" t="e">
        <f t="shared" si="1172"/>
        <v>#DIV/0!</v>
      </c>
      <c r="Z3112" s="1" t="e">
        <f t="shared" si="1173"/>
        <v>#DIV/0!</v>
      </c>
      <c r="AA3112" s="1" t="e">
        <f t="shared" si="1173"/>
        <v>#DIV/0!</v>
      </c>
      <c r="AB3112" s="1" t="e">
        <f t="shared" si="1173"/>
        <v>#DIV/0!</v>
      </c>
      <c r="AC3112" s="1" t="e">
        <f t="shared" si="1154"/>
        <v>#DIV/0!</v>
      </c>
      <c r="AD3112" s="1" t="e">
        <f t="shared" si="1154"/>
        <v>#DIV/0!</v>
      </c>
      <c r="AE3112" s="1" t="e">
        <f t="shared" si="1154"/>
        <v>#DIV/0!</v>
      </c>
      <c r="AF3112" s="1" t="e">
        <f t="shared" si="1154"/>
        <v>#DIV/0!</v>
      </c>
      <c r="AG3112" s="1" t="e">
        <f t="shared" si="1174"/>
        <v>#DIV/0!</v>
      </c>
      <c r="AH3112" s="1" t="e">
        <f t="shared" si="1174"/>
        <v>#DIV/0!</v>
      </c>
      <c r="AI3112" s="1" t="e">
        <f t="shared" si="1175"/>
        <v>#DIV/0!</v>
      </c>
      <c r="AJ3112">
        <v>0.01</v>
      </c>
      <c r="AK3112">
        <v>0.01</v>
      </c>
      <c r="AL3112">
        <v>0.01</v>
      </c>
      <c r="AM3112">
        <v>0.01</v>
      </c>
      <c r="AN3112" t="s">
        <v>8310</v>
      </c>
      <c r="AO3112" t="s">
        <v>8310</v>
      </c>
      <c r="AP3112" t="s">
        <v>10376</v>
      </c>
      <c r="AQ3112" t="s">
        <v>8310</v>
      </c>
      <c r="AR3112" t="s">
        <v>8310</v>
      </c>
      <c r="AS3112" t="s">
        <v>8310</v>
      </c>
      <c r="AT3112" t="s">
        <v>8310</v>
      </c>
      <c r="AU3112">
        <v>0</v>
      </c>
      <c r="AV3112">
        <v>0</v>
      </c>
      <c r="AW3112" t="s">
        <v>8310</v>
      </c>
      <c r="AX3112" t="s">
        <v>8310</v>
      </c>
      <c r="AY3112" t="s">
        <v>8310</v>
      </c>
      <c r="AZ3112" t="s">
        <v>8310</v>
      </c>
      <c r="BA3112" t="s">
        <v>8310</v>
      </c>
      <c r="BB3112" t="s">
        <v>8310</v>
      </c>
      <c r="BC3112" t="s">
        <v>8310</v>
      </c>
      <c r="BD3112" t="s">
        <v>8310</v>
      </c>
      <c r="BE3112" t="s">
        <v>8310</v>
      </c>
      <c r="BF3112">
        <v>0</v>
      </c>
      <c r="BG3112" t="s">
        <v>8310</v>
      </c>
      <c r="BH3112" t="s">
        <v>8310</v>
      </c>
      <c r="BI3112" t="s">
        <v>8310</v>
      </c>
      <c r="BJ3112" t="s">
        <v>8310</v>
      </c>
      <c r="BK3112" t="s">
        <v>8310</v>
      </c>
      <c r="BL3112" t="s">
        <v>8310</v>
      </c>
      <c r="BM3112" t="s">
        <v>8310</v>
      </c>
      <c r="BN3112" t="s">
        <v>8310</v>
      </c>
      <c r="BO3112" t="s">
        <v>8310</v>
      </c>
      <c r="BP3112">
        <v>0</v>
      </c>
      <c r="BQ3112" t="e">
        <f t="shared" si="1176"/>
        <v>#DIV/0!</v>
      </c>
      <c r="BR3112" t="e">
        <f t="shared" si="1177"/>
        <v>#DIV/0!</v>
      </c>
    </row>
    <row r="3113" spans="1:70" hidden="1" x14ac:dyDescent="0.3">
      <c r="A3113" t="s">
        <v>9399</v>
      </c>
      <c r="B3113" t="s">
        <v>9400</v>
      </c>
      <c r="C3113" t="str">
        <f>VLOOKUP(historical_emissions[[#This Row],[Country]],'Liste-Pays'!A:B,2,0)</f>
        <v>AFR</v>
      </c>
      <c r="D3113" t="s">
        <v>41</v>
      </c>
      <c r="E3113" t="s">
        <v>174</v>
      </c>
      <c r="F3113" t="s">
        <v>302</v>
      </c>
      <c r="G3113" t="s">
        <v>44</v>
      </c>
      <c r="H3113" t="e">
        <f t="shared" si="1155"/>
        <v>#DIV/0!</v>
      </c>
      <c r="I3113" t="e">
        <f t="shared" si="1156"/>
        <v>#DIV/0!</v>
      </c>
      <c r="J3113" t="e">
        <f t="shared" si="1157"/>
        <v>#DIV/0!</v>
      </c>
      <c r="K3113" t="e">
        <f t="shared" si="1158"/>
        <v>#DIV/0!</v>
      </c>
      <c r="L3113" t="e">
        <f t="shared" si="1159"/>
        <v>#DIV/0!</v>
      </c>
      <c r="M3113" t="e">
        <f t="shared" si="1160"/>
        <v>#DIV/0!</v>
      </c>
      <c r="N3113" t="e">
        <f t="shared" si="1161"/>
        <v>#DIV/0!</v>
      </c>
      <c r="O3113" t="e">
        <f t="shared" si="1162"/>
        <v>#DIV/0!</v>
      </c>
      <c r="P3113" t="e">
        <f t="shared" si="1163"/>
        <v>#DIV/0!</v>
      </c>
      <c r="Q3113" t="e">
        <f t="shared" si="1164"/>
        <v>#DIV/0!</v>
      </c>
      <c r="R3113" t="e">
        <f t="shared" si="1165"/>
        <v>#DIV/0!</v>
      </c>
      <c r="S3113" t="e">
        <f t="shared" si="1166"/>
        <v>#DIV/0!</v>
      </c>
      <c r="T3113" t="e">
        <f t="shared" si="1167"/>
        <v>#DIV/0!</v>
      </c>
      <c r="U3113" t="e">
        <f t="shared" si="1168"/>
        <v>#DIV/0!</v>
      </c>
      <c r="V3113" t="e">
        <f t="shared" si="1169"/>
        <v>#DIV/0!</v>
      </c>
      <c r="W3113" t="e">
        <f t="shared" si="1170"/>
        <v>#DIV/0!</v>
      </c>
      <c r="X3113" t="e">
        <f t="shared" si="1171"/>
        <v>#DIV/0!</v>
      </c>
      <c r="Y3113" t="e">
        <f t="shared" si="1172"/>
        <v>#DIV/0!</v>
      </c>
      <c r="Z3113" s="1" t="e">
        <f t="shared" si="1173"/>
        <v>#DIV/0!</v>
      </c>
      <c r="AA3113" s="1" t="e">
        <f t="shared" si="1173"/>
        <v>#DIV/0!</v>
      </c>
      <c r="AB3113" s="1" t="e">
        <f t="shared" si="1173"/>
        <v>#DIV/0!</v>
      </c>
      <c r="AC3113" s="1" t="e">
        <f t="shared" si="1154"/>
        <v>#DIV/0!</v>
      </c>
      <c r="AD3113" s="1" t="e">
        <f t="shared" si="1154"/>
        <v>#DIV/0!</v>
      </c>
      <c r="AE3113" s="1" t="e">
        <f t="shared" si="1154"/>
        <v>#DIV/0!</v>
      </c>
      <c r="AF3113" s="1" t="e">
        <f t="shared" si="1154"/>
        <v>#DIV/0!</v>
      </c>
      <c r="AG3113" s="1" t="e">
        <f t="shared" si="1174"/>
        <v>#DIV/0!</v>
      </c>
      <c r="AH3113" s="1" t="e">
        <f t="shared" si="1174"/>
        <v>#DIV/0!</v>
      </c>
      <c r="AI3113" s="1" t="e">
        <f t="shared" si="1175"/>
        <v>#DIV/0!</v>
      </c>
      <c r="AJ3113">
        <v>0.01</v>
      </c>
      <c r="AK3113">
        <v>0.01</v>
      </c>
      <c r="AL3113">
        <v>0.01</v>
      </c>
      <c r="AM3113">
        <v>0.01</v>
      </c>
      <c r="AN3113" t="s">
        <v>10376</v>
      </c>
      <c r="AO3113" t="s">
        <v>8310</v>
      </c>
      <c r="AP3113" t="s">
        <v>10376</v>
      </c>
      <c r="AQ3113" t="s">
        <v>10376</v>
      </c>
      <c r="AR3113" t="s">
        <v>10376</v>
      </c>
      <c r="AS3113" t="s">
        <v>10376</v>
      </c>
      <c r="AT3113" t="s">
        <v>10376</v>
      </c>
      <c r="AU3113">
        <v>0.01</v>
      </c>
      <c r="AV3113">
        <v>0</v>
      </c>
      <c r="AW3113" t="s">
        <v>8310</v>
      </c>
      <c r="AX3113" t="s">
        <v>8310</v>
      </c>
      <c r="AY3113" t="s">
        <v>8310</v>
      </c>
      <c r="AZ3113" t="s">
        <v>8310</v>
      </c>
      <c r="BA3113" t="s">
        <v>8310</v>
      </c>
      <c r="BB3113" t="s">
        <v>8310</v>
      </c>
      <c r="BC3113" t="s">
        <v>8310</v>
      </c>
      <c r="BD3113" t="s">
        <v>8310</v>
      </c>
      <c r="BE3113" t="s">
        <v>8310</v>
      </c>
      <c r="BF3113">
        <v>0</v>
      </c>
      <c r="BG3113" t="s">
        <v>8310</v>
      </c>
      <c r="BH3113" t="s">
        <v>8310</v>
      </c>
      <c r="BI3113" t="s">
        <v>8310</v>
      </c>
      <c r="BJ3113" t="s">
        <v>8310</v>
      </c>
      <c r="BK3113" t="s">
        <v>8310</v>
      </c>
      <c r="BL3113" t="s">
        <v>8310</v>
      </c>
      <c r="BM3113" t="s">
        <v>8310</v>
      </c>
      <c r="BN3113" t="s">
        <v>8310</v>
      </c>
      <c r="BO3113" t="s">
        <v>8310</v>
      </c>
      <c r="BP3113">
        <v>0</v>
      </c>
      <c r="BQ3113" t="e">
        <f t="shared" si="1176"/>
        <v>#DIV/0!</v>
      </c>
      <c r="BR3113" t="e">
        <f t="shared" si="1177"/>
        <v>#DIV/0!</v>
      </c>
    </row>
    <row r="3114" spans="1:70" hidden="1" x14ac:dyDescent="0.3">
      <c r="A3114" t="s">
        <v>9399</v>
      </c>
      <c r="B3114" t="s">
        <v>9400</v>
      </c>
      <c r="C3114" t="str">
        <f>VLOOKUP(historical_emissions[[#This Row],[Country]],'Liste-Pays'!A:B,2,0)</f>
        <v>AFR</v>
      </c>
      <c r="D3114" t="s">
        <v>41</v>
      </c>
      <c r="E3114" t="s">
        <v>535</v>
      </c>
      <c r="F3114" t="s">
        <v>302</v>
      </c>
      <c r="G3114" t="s">
        <v>44</v>
      </c>
      <c r="H3114">
        <f t="shared" si="1155"/>
        <v>8.3333333333333295E-4</v>
      </c>
      <c r="I3114">
        <f t="shared" si="1156"/>
        <v>9.7210753298009674E-4</v>
      </c>
      <c r="J3114">
        <f t="shared" si="1157"/>
        <v>1.1339916668119804E-3</v>
      </c>
      <c r="K3114">
        <f t="shared" si="1158"/>
        <v>1.3228342099734993E-3</v>
      </c>
      <c r="L3114">
        <f t="shared" si="1159"/>
        <v>1.543124520478817E-3</v>
      </c>
      <c r="M3114">
        <f t="shared" si="1160"/>
        <v>1.8000995648205099E-3</v>
      </c>
      <c r="N3114">
        <f t="shared" si="1161"/>
        <v>2.099868416491455E-3</v>
      </c>
      <c r="O3114">
        <f t="shared" si="1162"/>
        <v>2.4495574871259977E-3</v>
      </c>
      <c r="P3114">
        <f t="shared" si="1163"/>
        <v>2.8574799428435758E-3</v>
      </c>
      <c r="Q3114">
        <f t="shared" si="1164"/>
        <v>3.3333333333333331E-3</v>
      </c>
      <c r="R3114">
        <f t="shared" si="1165"/>
        <v>3.8884301319203887E-3</v>
      </c>
      <c r="S3114">
        <f t="shared" si="1166"/>
        <v>4.5359666672479234E-3</v>
      </c>
      <c r="T3114">
        <f t="shared" si="1167"/>
        <v>5.2913368398939988E-3</v>
      </c>
      <c r="U3114">
        <f t="shared" si="1168"/>
        <v>6.1724980819152708E-3</v>
      </c>
      <c r="V3114">
        <f t="shared" si="1169"/>
        <v>7.2003982592820431E-3</v>
      </c>
      <c r="W3114">
        <f t="shared" si="1170"/>
        <v>8.3994736659658235E-3</v>
      </c>
      <c r="X3114">
        <f t="shared" si="1171"/>
        <v>9.7982299485039961E-3</v>
      </c>
      <c r="Y3114">
        <f t="shared" si="1172"/>
        <v>1.1429919771374308E-2</v>
      </c>
      <c r="Z3114" s="1">
        <f t="shared" si="1173"/>
        <v>1.3333333333333339E-2</v>
      </c>
      <c r="AA3114" s="1">
        <f t="shared" si="1173"/>
        <v>1.2955222104840985E-2</v>
      </c>
      <c r="AB3114" s="1">
        <f t="shared" si="1173"/>
        <v>1.2587833483932031E-2</v>
      </c>
      <c r="AC3114" s="1">
        <f t="shared" si="1154"/>
        <v>1.2230863395232026E-2</v>
      </c>
      <c r="AD3114" s="1">
        <f t="shared" si="1154"/>
        <v>1.1884016386440025E-2</v>
      </c>
      <c r="AE3114" s="1">
        <f t="shared" si="1154"/>
        <v>1.1547005383792518E-2</v>
      </c>
      <c r="AF3114" s="1">
        <f t="shared" si="1154"/>
        <v>1.1219551454461997E-2</v>
      </c>
      <c r="AG3114" s="1">
        <f t="shared" si="1174"/>
        <v>1.0901383575693513E-2</v>
      </c>
      <c r="AH3114" s="1">
        <f t="shared" si="1174"/>
        <v>1.0592238410488125E-2</v>
      </c>
      <c r="AI3114" s="1">
        <f t="shared" si="1175"/>
        <v>1.0291860089647607E-2</v>
      </c>
      <c r="AJ3114">
        <v>0.01</v>
      </c>
      <c r="AK3114">
        <v>0.01</v>
      </c>
      <c r="AL3114">
        <v>0.01</v>
      </c>
      <c r="AM3114">
        <v>0.01</v>
      </c>
      <c r="AN3114" t="s">
        <v>10376</v>
      </c>
      <c r="AO3114" t="s">
        <v>10376</v>
      </c>
      <c r="AP3114" t="s">
        <v>10376</v>
      </c>
      <c r="AQ3114" t="s">
        <v>10376</v>
      </c>
      <c r="AR3114" t="s">
        <v>8310</v>
      </c>
      <c r="AS3114" t="s">
        <v>8310</v>
      </c>
      <c r="AT3114" t="s">
        <v>10372</v>
      </c>
      <c r="AU3114">
        <v>0.03</v>
      </c>
      <c r="AV3114">
        <v>0.04</v>
      </c>
      <c r="AW3114" t="s">
        <v>9378</v>
      </c>
      <c r="AX3114" t="s">
        <v>9379</v>
      </c>
      <c r="AY3114" t="s">
        <v>9378</v>
      </c>
      <c r="AZ3114" t="s">
        <v>9378</v>
      </c>
      <c r="BA3114" t="s">
        <v>9378</v>
      </c>
      <c r="BB3114" t="s">
        <v>9378</v>
      </c>
      <c r="BC3114" t="s">
        <v>9378</v>
      </c>
      <c r="BD3114" t="s">
        <v>9378</v>
      </c>
      <c r="BE3114" t="s">
        <v>9379</v>
      </c>
      <c r="BF3114">
        <v>0.03</v>
      </c>
      <c r="BG3114" t="s">
        <v>9379</v>
      </c>
      <c r="BH3114" t="s">
        <v>9377</v>
      </c>
      <c r="BI3114" t="s">
        <v>9378</v>
      </c>
      <c r="BJ3114" t="s">
        <v>9379</v>
      </c>
      <c r="BK3114" t="s">
        <v>9378</v>
      </c>
      <c r="BL3114" t="s">
        <v>9378</v>
      </c>
      <c r="BM3114" t="s">
        <v>9379</v>
      </c>
      <c r="BN3114" t="s">
        <v>9378</v>
      </c>
      <c r="BO3114" t="s">
        <v>9378</v>
      </c>
      <c r="BP3114">
        <v>0.02</v>
      </c>
      <c r="BQ3114">
        <f t="shared" si="1176"/>
        <v>2.9186008964760646E-2</v>
      </c>
      <c r="BR3114">
        <f t="shared" si="1177"/>
        <v>-0.14275601714692721</v>
      </c>
    </row>
    <row r="3115" spans="1:70" hidden="1" x14ac:dyDescent="0.3">
      <c r="A3115" t="s">
        <v>6720</v>
      </c>
      <c r="B3115" t="s">
        <v>6721</v>
      </c>
      <c r="C3115" t="str">
        <f>VLOOKUP(historical_emissions[[#This Row],[Country]],'Liste-Pays'!A:B,2,0)</f>
        <v>ODA</v>
      </c>
      <c r="D3115" t="s">
        <v>41</v>
      </c>
      <c r="E3115" t="s">
        <v>1048</v>
      </c>
      <c r="F3115" t="s">
        <v>43</v>
      </c>
      <c r="G3115" t="s">
        <v>44</v>
      </c>
      <c r="H3115" t="e">
        <f t="shared" si="1155"/>
        <v>#DIV/0!</v>
      </c>
      <c r="I3115" t="e">
        <f t="shared" si="1156"/>
        <v>#DIV/0!</v>
      </c>
      <c r="J3115" t="e">
        <f t="shared" si="1157"/>
        <v>#DIV/0!</v>
      </c>
      <c r="K3115" t="e">
        <f t="shared" si="1158"/>
        <v>#DIV/0!</v>
      </c>
      <c r="L3115" t="e">
        <f t="shared" si="1159"/>
        <v>#DIV/0!</v>
      </c>
      <c r="M3115" t="e">
        <f t="shared" si="1160"/>
        <v>#DIV/0!</v>
      </c>
      <c r="N3115" t="e">
        <f t="shared" si="1161"/>
        <v>#DIV/0!</v>
      </c>
      <c r="O3115" t="e">
        <f t="shared" si="1162"/>
        <v>#DIV/0!</v>
      </c>
      <c r="P3115" t="e">
        <f t="shared" si="1163"/>
        <v>#DIV/0!</v>
      </c>
      <c r="Q3115" t="e">
        <f t="shared" si="1164"/>
        <v>#DIV/0!</v>
      </c>
      <c r="R3115" t="e">
        <f t="shared" si="1165"/>
        <v>#DIV/0!</v>
      </c>
      <c r="S3115" t="e">
        <f t="shared" si="1166"/>
        <v>#DIV/0!</v>
      </c>
      <c r="T3115" t="e">
        <f t="shared" si="1167"/>
        <v>#DIV/0!</v>
      </c>
      <c r="U3115" t="e">
        <f t="shared" si="1168"/>
        <v>#DIV/0!</v>
      </c>
      <c r="V3115" t="e">
        <f t="shared" si="1169"/>
        <v>#DIV/0!</v>
      </c>
      <c r="W3115" t="e">
        <f t="shared" si="1170"/>
        <v>#DIV/0!</v>
      </c>
      <c r="X3115" t="e">
        <f t="shared" si="1171"/>
        <v>#DIV/0!</v>
      </c>
      <c r="Y3115" t="e">
        <f t="shared" si="1172"/>
        <v>#DIV/0!</v>
      </c>
      <c r="Z3115" s="1">
        <f t="shared" si="1173"/>
        <v>0</v>
      </c>
      <c r="AA3115" s="1">
        <f t="shared" si="1173"/>
        <v>0</v>
      </c>
      <c r="AB3115" s="1">
        <f t="shared" si="1173"/>
        <v>0</v>
      </c>
      <c r="AC3115" s="1">
        <f t="shared" si="1154"/>
        <v>0</v>
      </c>
      <c r="AD3115" s="1">
        <f t="shared" si="1154"/>
        <v>0</v>
      </c>
      <c r="AE3115" s="1">
        <f t="shared" si="1154"/>
        <v>0</v>
      </c>
      <c r="AF3115" s="1">
        <f t="shared" si="1154"/>
        <v>0</v>
      </c>
      <c r="AG3115" s="1">
        <f t="shared" si="1174"/>
        <v>0</v>
      </c>
      <c r="AH3115" s="1">
        <f t="shared" si="1174"/>
        <v>0</v>
      </c>
      <c r="AI3115" s="1">
        <f t="shared" si="1175"/>
        <v>0</v>
      </c>
      <c r="AJ3115">
        <v>0.01</v>
      </c>
      <c r="AK3115">
        <v>0.01</v>
      </c>
      <c r="AL3115">
        <v>0.01</v>
      </c>
      <c r="AM3115">
        <v>0.01</v>
      </c>
      <c r="AN3115" t="s">
        <v>10376</v>
      </c>
      <c r="AO3115" t="s">
        <v>10376</v>
      </c>
      <c r="AP3115" t="s">
        <v>10376</v>
      </c>
      <c r="AQ3115" t="s">
        <v>8310</v>
      </c>
      <c r="AR3115" t="s">
        <v>8310</v>
      </c>
      <c r="AS3115" t="s">
        <v>8310</v>
      </c>
      <c r="AT3115" t="s">
        <v>8310</v>
      </c>
      <c r="AU3115">
        <v>0</v>
      </c>
      <c r="AV3115">
        <v>0</v>
      </c>
      <c r="AW3115" t="s">
        <v>8310</v>
      </c>
      <c r="AX3115" t="s">
        <v>8310</v>
      </c>
      <c r="AY3115" t="s">
        <v>8310</v>
      </c>
      <c r="AZ3115" t="s">
        <v>8310</v>
      </c>
      <c r="BA3115" t="s">
        <v>9468</v>
      </c>
      <c r="BB3115" t="s">
        <v>9468</v>
      </c>
      <c r="BC3115" t="s">
        <v>9468</v>
      </c>
      <c r="BD3115" t="s">
        <v>9466</v>
      </c>
      <c r="BE3115" t="s">
        <v>9465</v>
      </c>
      <c r="BF3115">
        <v>0.15</v>
      </c>
      <c r="BG3115" t="s">
        <v>9466</v>
      </c>
      <c r="BH3115" t="s">
        <v>9466</v>
      </c>
      <c r="BI3115" t="s">
        <v>9468</v>
      </c>
      <c r="BJ3115" t="s">
        <v>9469</v>
      </c>
      <c r="BK3115" t="s">
        <v>9469</v>
      </c>
      <c r="BL3115" t="s">
        <v>9469</v>
      </c>
      <c r="BM3115" t="s">
        <v>9471</v>
      </c>
      <c r="BN3115" t="s">
        <v>9470</v>
      </c>
      <c r="BO3115" t="s">
        <v>9470</v>
      </c>
      <c r="BP3115">
        <v>0.08</v>
      </c>
      <c r="BQ3115">
        <f t="shared" si="1176"/>
        <v>-1</v>
      </c>
      <c r="BR3115" t="e">
        <f t="shared" si="1177"/>
        <v>#DIV/0!</v>
      </c>
    </row>
    <row r="3116" spans="1:70" hidden="1" x14ac:dyDescent="0.3">
      <c r="A3116" t="s">
        <v>6720</v>
      </c>
      <c r="B3116" t="s">
        <v>6721</v>
      </c>
      <c r="C3116" t="str">
        <f>VLOOKUP(historical_emissions[[#This Row],[Country]],'Liste-Pays'!A:B,2,0)</f>
        <v>ODA</v>
      </c>
      <c r="D3116" t="s">
        <v>41</v>
      </c>
      <c r="E3116" t="s">
        <v>174</v>
      </c>
      <c r="F3116" t="s">
        <v>148</v>
      </c>
      <c r="G3116" t="s">
        <v>44</v>
      </c>
      <c r="H3116" t="e">
        <f t="shared" si="1155"/>
        <v>#DIV/0!</v>
      </c>
      <c r="I3116" t="e">
        <f t="shared" si="1156"/>
        <v>#DIV/0!</v>
      </c>
      <c r="J3116" t="e">
        <f t="shared" si="1157"/>
        <v>#DIV/0!</v>
      </c>
      <c r="K3116" t="e">
        <f t="shared" si="1158"/>
        <v>#DIV/0!</v>
      </c>
      <c r="L3116" t="e">
        <f t="shared" si="1159"/>
        <v>#DIV/0!</v>
      </c>
      <c r="M3116" t="e">
        <f t="shared" si="1160"/>
        <v>#DIV/0!</v>
      </c>
      <c r="N3116" t="e">
        <f t="shared" si="1161"/>
        <v>#DIV/0!</v>
      </c>
      <c r="O3116" t="e">
        <f t="shared" si="1162"/>
        <v>#DIV/0!</v>
      </c>
      <c r="P3116" t="e">
        <f t="shared" si="1163"/>
        <v>#DIV/0!</v>
      </c>
      <c r="Q3116" t="e">
        <f t="shared" si="1164"/>
        <v>#DIV/0!</v>
      </c>
      <c r="R3116" t="e">
        <f t="shared" si="1165"/>
        <v>#DIV/0!</v>
      </c>
      <c r="S3116" t="e">
        <f t="shared" si="1166"/>
        <v>#DIV/0!</v>
      </c>
      <c r="T3116" t="e">
        <f t="shared" si="1167"/>
        <v>#DIV/0!</v>
      </c>
      <c r="U3116" t="e">
        <f t="shared" si="1168"/>
        <v>#DIV/0!</v>
      </c>
      <c r="V3116" t="e">
        <f t="shared" si="1169"/>
        <v>#DIV/0!</v>
      </c>
      <c r="W3116" t="e">
        <f t="shared" si="1170"/>
        <v>#DIV/0!</v>
      </c>
      <c r="X3116" t="e">
        <f t="shared" si="1171"/>
        <v>#DIV/0!</v>
      </c>
      <c r="Y3116" t="e">
        <f t="shared" si="1172"/>
        <v>#DIV/0!</v>
      </c>
      <c r="Z3116" s="1" t="e">
        <f t="shared" si="1173"/>
        <v>#DIV/0!</v>
      </c>
      <c r="AA3116" s="1" t="e">
        <f t="shared" si="1173"/>
        <v>#DIV/0!</v>
      </c>
      <c r="AB3116" s="1" t="e">
        <f t="shared" si="1173"/>
        <v>#DIV/0!</v>
      </c>
      <c r="AC3116" s="1" t="e">
        <f t="shared" si="1154"/>
        <v>#DIV/0!</v>
      </c>
      <c r="AD3116" s="1" t="e">
        <f t="shared" si="1154"/>
        <v>#DIV/0!</v>
      </c>
      <c r="AE3116" s="1" t="e">
        <f t="shared" si="1154"/>
        <v>#DIV/0!</v>
      </c>
      <c r="AF3116" s="1" t="e">
        <f t="shared" si="1154"/>
        <v>#DIV/0!</v>
      </c>
      <c r="AG3116" s="1" t="e">
        <f t="shared" si="1174"/>
        <v>#DIV/0!</v>
      </c>
      <c r="AH3116" s="1" t="e">
        <f t="shared" si="1174"/>
        <v>#DIV/0!</v>
      </c>
      <c r="AI3116" s="1" t="e">
        <f t="shared" si="1175"/>
        <v>#DIV/0!</v>
      </c>
      <c r="AJ3116">
        <v>0.01</v>
      </c>
      <c r="AK3116">
        <v>0.01</v>
      </c>
      <c r="AL3116">
        <v>0.01</v>
      </c>
      <c r="AM3116">
        <v>0.01</v>
      </c>
      <c r="AN3116" t="s">
        <v>10376</v>
      </c>
      <c r="AO3116" t="s">
        <v>10376</v>
      </c>
      <c r="AP3116" t="s">
        <v>10376</v>
      </c>
      <c r="AQ3116" t="s">
        <v>10376</v>
      </c>
      <c r="AR3116" t="s">
        <v>10376</v>
      </c>
      <c r="AS3116" t="s">
        <v>10376</v>
      </c>
      <c r="AT3116" t="s">
        <v>10376</v>
      </c>
      <c r="AU3116">
        <v>0.01</v>
      </c>
      <c r="AV3116">
        <v>0.01</v>
      </c>
      <c r="AW3116" t="s">
        <v>10376</v>
      </c>
      <c r="AX3116" t="s">
        <v>8310</v>
      </c>
      <c r="AY3116" t="s">
        <v>8310</v>
      </c>
      <c r="AZ3116" t="s">
        <v>8310</v>
      </c>
      <c r="BA3116" t="s">
        <v>8310</v>
      </c>
      <c r="BB3116" t="s">
        <v>8310</v>
      </c>
      <c r="BC3116" t="s">
        <v>8310</v>
      </c>
      <c r="BD3116" t="s">
        <v>8310</v>
      </c>
      <c r="BE3116" t="s">
        <v>8310</v>
      </c>
      <c r="BF3116">
        <v>0</v>
      </c>
      <c r="BG3116" t="s">
        <v>8310</v>
      </c>
      <c r="BH3116" t="s">
        <v>8310</v>
      </c>
      <c r="BI3116" t="s">
        <v>8310</v>
      </c>
      <c r="BJ3116" t="s">
        <v>8310</v>
      </c>
      <c r="BK3116" t="s">
        <v>8310</v>
      </c>
      <c r="BL3116" t="s">
        <v>8310</v>
      </c>
      <c r="BM3116" t="s">
        <v>8310</v>
      </c>
      <c r="BN3116" t="s">
        <v>8310</v>
      </c>
      <c r="BO3116" t="s">
        <v>8310</v>
      </c>
      <c r="BP3116">
        <v>0</v>
      </c>
      <c r="BQ3116" t="e">
        <f t="shared" si="1176"/>
        <v>#DIV/0!</v>
      </c>
      <c r="BR3116">
        <f t="shared" si="1177"/>
        <v>0</v>
      </c>
    </row>
    <row r="3117" spans="1:70" hidden="1" x14ac:dyDescent="0.3">
      <c r="A3117" t="s">
        <v>6720</v>
      </c>
      <c r="B3117" t="s">
        <v>6721</v>
      </c>
      <c r="C3117" t="str">
        <f>VLOOKUP(historical_emissions[[#This Row],[Country]],'Liste-Pays'!A:B,2,0)</f>
        <v>ODA</v>
      </c>
      <c r="D3117" t="s">
        <v>41</v>
      </c>
      <c r="E3117" t="s">
        <v>174</v>
      </c>
      <c r="F3117" t="s">
        <v>302</v>
      </c>
      <c r="G3117" t="s">
        <v>44</v>
      </c>
      <c r="H3117" t="e">
        <f t="shared" si="1155"/>
        <v>#DIV/0!</v>
      </c>
      <c r="I3117" t="e">
        <f t="shared" si="1156"/>
        <v>#DIV/0!</v>
      </c>
      <c r="J3117" t="e">
        <f t="shared" si="1157"/>
        <v>#DIV/0!</v>
      </c>
      <c r="K3117" t="e">
        <f t="shared" si="1158"/>
        <v>#DIV/0!</v>
      </c>
      <c r="L3117" t="e">
        <f t="shared" si="1159"/>
        <v>#DIV/0!</v>
      </c>
      <c r="M3117" t="e">
        <f t="shared" si="1160"/>
        <v>#DIV/0!</v>
      </c>
      <c r="N3117" t="e">
        <f t="shared" si="1161"/>
        <v>#DIV/0!</v>
      </c>
      <c r="O3117" t="e">
        <f t="shared" si="1162"/>
        <v>#DIV/0!</v>
      </c>
      <c r="P3117" t="e">
        <f t="shared" si="1163"/>
        <v>#DIV/0!</v>
      </c>
      <c r="Q3117" t="e">
        <f t="shared" si="1164"/>
        <v>#DIV/0!</v>
      </c>
      <c r="R3117" t="e">
        <f t="shared" si="1165"/>
        <v>#DIV/0!</v>
      </c>
      <c r="S3117" t="e">
        <f t="shared" si="1166"/>
        <v>#DIV/0!</v>
      </c>
      <c r="T3117" t="e">
        <f t="shared" si="1167"/>
        <v>#DIV/0!</v>
      </c>
      <c r="U3117" t="e">
        <f t="shared" si="1168"/>
        <v>#DIV/0!</v>
      </c>
      <c r="V3117" t="e">
        <f t="shared" si="1169"/>
        <v>#DIV/0!</v>
      </c>
      <c r="W3117" t="e">
        <f t="shared" si="1170"/>
        <v>#DIV/0!</v>
      </c>
      <c r="X3117" t="e">
        <f t="shared" si="1171"/>
        <v>#DIV/0!</v>
      </c>
      <c r="Y3117" t="e">
        <f t="shared" si="1172"/>
        <v>#DIV/0!</v>
      </c>
      <c r="Z3117" s="1" t="e">
        <f t="shared" si="1173"/>
        <v>#DIV/0!</v>
      </c>
      <c r="AA3117" s="1" t="e">
        <f t="shared" si="1173"/>
        <v>#DIV/0!</v>
      </c>
      <c r="AB3117" s="1" t="e">
        <f t="shared" si="1173"/>
        <v>#DIV/0!</v>
      </c>
      <c r="AC3117" s="1" t="e">
        <f t="shared" si="1154"/>
        <v>#DIV/0!</v>
      </c>
      <c r="AD3117" s="1" t="e">
        <f t="shared" si="1154"/>
        <v>#DIV/0!</v>
      </c>
      <c r="AE3117" s="1" t="e">
        <f t="shared" si="1154"/>
        <v>#DIV/0!</v>
      </c>
      <c r="AF3117" s="1" t="e">
        <f t="shared" si="1154"/>
        <v>#DIV/0!</v>
      </c>
      <c r="AG3117" s="1" t="e">
        <f t="shared" si="1174"/>
        <v>#DIV/0!</v>
      </c>
      <c r="AH3117" s="1" t="e">
        <f t="shared" si="1174"/>
        <v>#DIV/0!</v>
      </c>
      <c r="AI3117" s="1" t="e">
        <f t="shared" si="1175"/>
        <v>#DIV/0!</v>
      </c>
      <c r="AJ3117">
        <v>0.01</v>
      </c>
      <c r="AK3117">
        <v>0.01</v>
      </c>
      <c r="AL3117">
        <v>0.01</v>
      </c>
      <c r="AM3117">
        <v>0.01</v>
      </c>
      <c r="AN3117" t="s">
        <v>10376</v>
      </c>
      <c r="AO3117" t="s">
        <v>10372</v>
      </c>
      <c r="AP3117" t="s">
        <v>10376</v>
      </c>
      <c r="AQ3117" t="s">
        <v>10376</v>
      </c>
      <c r="AR3117" t="s">
        <v>10376</v>
      </c>
      <c r="AS3117" t="s">
        <v>10376</v>
      </c>
      <c r="AT3117" t="s">
        <v>10376</v>
      </c>
      <c r="AU3117">
        <v>0.01</v>
      </c>
      <c r="AV3117">
        <v>0.01</v>
      </c>
      <c r="AW3117" t="s">
        <v>10376</v>
      </c>
      <c r="AX3117" t="s">
        <v>10376</v>
      </c>
      <c r="AY3117" t="s">
        <v>10376</v>
      </c>
      <c r="AZ3117" t="s">
        <v>10376</v>
      </c>
      <c r="BA3117" t="s">
        <v>8310</v>
      </c>
      <c r="BB3117" t="s">
        <v>8310</v>
      </c>
      <c r="BC3117" t="s">
        <v>8310</v>
      </c>
      <c r="BD3117" t="s">
        <v>8310</v>
      </c>
      <c r="BE3117" t="s">
        <v>8310</v>
      </c>
      <c r="BF3117">
        <v>0</v>
      </c>
      <c r="BG3117" t="s">
        <v>8310</v>
      </c>
      <c r="BH3117" t="s">
        <v>8310</v>
      </c>
      <c r="BI3117" t="s">
        <v>8310</v>
      </c>
      <c r="BJ3117" t="s">
        <v>8310</v>
      </c>
      <c r="BK3117" t="s">
        <v>8310</v>
      </c>
      <c r="BL3117" t="s">
        <v>8310</v>
      </c>
      <c r="BM3117" t="s">
        <v>8310</v>
      </c>
      <c r="BN3117" t="s">
        <v>8310</v>
      </c>
      <c r="BO3117" t="s">
        <v>8310</v>
      </c>
      <c r="BP3117">
        <v>0</v>
      </c>
      <c r="BQ3117" t="e">
        <f t="shared" si="1176"/>
        <v>#DIV/0!</v>
      </c>
      <c r="BR3117">
        <f t="shared" si="1177"/>
        <v>0</v>
      </c>
    </row>
    <row r="3118" spans="1:70" hidden="1" x14ac:dyDescent="0.3">
      <c r="A3118" t="s">
        <v>6720</v>
      </c>
      <c r="B3118" t="s">
        <v>6721</v>
      </c>
      <c r="C3118" t="str">
        <f>VLOOKUP(historical_emissions[[#This Row],[Country]],'Liste-Pays'!A:B,2,0)</f>
        <v>ODA</v>
      </c>
      <c r="D3118" t="s">
        <v>41</v>
      </c>
      <c r="E3118" t="s">
        <v>252</v>
      </c>
      <c r="F3118" t="s">
        <v>302</v>
      </c>
      <c r="G3118" t="s">
        <v>44</v>
      </c>
      <c r="H3118">
        <f t="shared" si="1155"/>
        <v>0.01</v>
      </c>
      <c r="I3118">
        <f t="shared" si="1156"/>
        <v>0.01</v>
      </c>
      <c r="J3118">
        <f t="shared" si="1157"/>
        <v>0.01</v>
      </c>
      <c r="K3118">
        <f t="shared" si="1158"/>
        <v>0.01</v>
      </c>
      <c r="L3118">
        <f t="shared" si="1159"/>
        <v>0.01</v>
      </c>
      <c r="M3118">
        <f t="shared" si="1160"/>
        <v>0.01</v>
      </c>
      <c r="N3118">
        <f t="shared" si="1161"/>
        <v>0.01</v>
      </c>
      <c r="O3118">
        <f t="shared" si="1162"/>
        <v>0.01</v>
      </c>
      <c r="P3118">
        <f t="shared" si="1163"/>
        <v>0.01</v>
      </c>
      <c r="Q3118">
        <f t="shared" si="1164"/>
        <v>0.01</v>
      </c>
      <c r="R3118">
        <f t="shared" si="1165"/>
        <v>0.01</v>
      </c>
      <c r="S3118">
        <f t="shared" si="1166"/>
        <v>0.01</v>
      </c>
      <c r="T3118">
        <f t="shared" si="1167"/>
        <v>0.01</v>
      </c>
      <c r="U3118">
        <f t="shared" si="1168"/>
        <v>0.01</v>
      </c>
      <c r="V3118">
        <f t="shared" si="1169"/>
        <v>0.01</v>
      </c>
      <c r="W3118">
        <f t="shared" si="1170"/>
        <v>0.01</v>
      </c>
      <c r="X3118">
        <f t="shared" si="1171"/>
        <v>0.01</v>
      </c>
      <c r="Y3118">
        <f t="shared" si="1172"/>
        <v>0.01</v>
      </c>
      <c r="Z3118" s="1">
        <f t="shared" si="1173"/>
        <v>0.01</v>
      </c>
      <c r="AA3118" s="1">
        <f t="shared" si="1173"/>
        <v>0.01</v>
      </c>
      <c r="AB3118" s="1">
        <f t="shared" si="1173"/>
        <v>0.01</v>
      </c>
      <c r="AC3118" s="1">
        <f t="shared" si="1154"/>
        <v>0.01</v>
      </c>
      <c r="AD3118" s="1">
        <f t="shared" si="1154"/>
        <v>0.01</v>
      </c>
      <c r="AE3118" s="1">
        <f t="shared" si="1154"/>
        <v>0.01</v>
      </c>
      <c r="AF3118" s="1">
        <f t="shared" si="1154"/>
        <v>0.01</v>
      </c>
      <c r="AG3118" s="1">
        <f t="shared" si="1174"/>
        <v>0.01</v>
      </c>
      <c r="AH3118" s="1">
        <f t="shared" si="1174"/>
        <v>0.01</v>
      </c>
      <c r="AI3118" s="1">
        <f t="shared" si="1175"/>
        <v>0.01</v>
      </c>
      <c r="AJ3118">
        <v>0.01</v>
      </c>
      <c r="AK3118">
        <v>0.02</v>
      </c>
      <c r="AL3118">
        <v>0.02</v>
      </c>
      <c r="AM3118">
        <v>0.02</v>
      </c>
      <c r="AN3118" t="s">
        <v>10372</v>
      </c>
      <c r="AO3118" t="s">
        <v>10372</v>
      </c>
      <c r="AP3118" t="s">
        <v>10372</v>
      </c>
      <c r="AQ3118" t="s">
        <v>10372</v>
      </c>
      <c r="AR3118" t="s">
        <v>10372</v>
      </c>
      <c r="AS3118" t="s">
        <v>10372</v>
      </c>
      <c r="AT3118" t="s">
        <v>10372</v>
      </c>
      <c r="AU3118">
        <v>0.01</v>
      </c>
      <c r="AV3118">
        <v>0.02</v>
      </c>
      <c r="AW3118" t="s">
        <v>10376</v>
      </c>
      <c r="AX3118" t="s">
        <v>10376</v>
      </c>
      <c r="AY3118" t="s">
        <v>10376</v>
      </c>
      <c r="AZ3118" t="s">
        <v>10376</v>
      </c>
      <c r="BA3118" t="s">
        <v>10376</v>
      </c>
      <c r="BB3118" t="s">
        <v>10376</v>
      </c>
      <c r="BC3118" t="s">
        <v>10376</v>
      </c>
      <c r="BD3118" t="s">
        <v>10376</v>
      </c>
      <c r="BE3118" t="s">
        <v>10372</v>
      </c>
      <c r="BF3118">
        <v>0.02</v>
      </c>
      <c r="BG3118" t="s">
        <v>10372</v>
      </c>
      <c r="BH3118" t="s">
        <v>10372</v>
      </c>
      <c r="BI3118" t="s">
        <v>10372</v>
      </c>
      <c r="BJ3118" t="s">
        <v>9379</v>
      </c>
      <c r="BK3118" t="s">
        <v>9379</v>
      </c>
      <c r="BL3118" t="s">
        <v>9379</v>
      </c>
      <c r="BM3118" t="s">
        <v>10372</v>
      </c>
      <c r="BN3118" t="s">
        <v>10372</v>
      </c>
      <c r="BO3118" t="s">
        <v>10372</v>
      </c>
      <c r="BP3118">
        <v>0.04</v>
      </c>
      <c r="BQ3118">
        <f t="shared" si="1176"/>
        <v>0</v>
      </c>
      <c r="BR3118">
        <f t="shared" si="1177"/>
        <v>0</v>
      </c>
    </row>
    <row r="3119" spans="1:70" hidden="1" x14ac:dyDescent="0.3">
      <c r="A3119" t="s">
        <v>6849</v>
      </c>
      <c r="B3119" t="s">
        <v>6850</v>
      </c>
      <c r="C3119" t="str">
        <f>VLOOKUP(historical_emissions[[#This Row],[Country]],'Liste-Pays'!A:B,2,0)</f>
        <v>ODA</v>
      </c>
      <c r="D3119" t="s">
        <v>41</v>
      </c>
      <c r="E3119" t="s">
        <v>1048</v>
      </c>
      <c r="F3119" t="s">
        <v>43</v>
      </c>
      <c r="G3119" t="s">
        <v>44</v>
      </c>
      <c r="H3119">
        <f t="shared" si="1155"/>
        <v>3.9999999999999952E-2</v>
      </c>
      <c r="I3119">
        <f t="shared" si="1156"/>
        <v>3.7034988491491574E-2</v>
      </c>
      <c r="J3119">
        <f t="shared" si="1157"/>
        <v>3.4289759314122877E-2</v>
      </c>
      <c r="K3119">
        <f t="shared" si="1158"/>
        <v>3.1748021039363958E-2</v>
      </c>
      <c r="L3119">
        <f t="shared" si="1159"/>
        <v>2.9394689845511947E-2</v>
      </c>
      <c r="M3119">
        <f t="shared" si="1160"/>
        <v>2.7215800003487514E-2</v>
      </c>
      <c r="N3119">
        <f t="shared" si="1161"/>
        <v>2.5198420997897441E-2</v>
      </c>
      <c r="O3119">
        <f t="shared" si="1162"/>
        <v>2.3330580791522313E-2</v>
      </c>
      <c r="P3119">
        <f t="shared" si="1163"/>
        <v>2.1601194777846108E-2</v>
      </c>
      <c r="Q3119">
        <f t="shared" si="1164"/>
        <v>1.9999999999999987E-2</v>
      </c>
      <c r="R3119">
        <f t="shared" si="1165"/>
        <v>1.8517494245745798E-2</v>
      </c>
      <c r="S3119">
        <f t="shared" si="1166"/>
        <v>1.7144879657061449E-2</v>
      </c>
      <c r="T3119">
        <f t="shared" si="1167"/>
        <v>1.5874010519681989E-2</v>
      </c>
      <c r="U3119">
        <f t="shared" si="1168"/>
        <v>1.4697344922755984E-2</v>
      </c>
      <c r="V3119">
        <f t="shared" si="1169"/>
        <v>1.3607900001743766E-2</v>
      </c>
      <c r="W3119">
        <f t="shared" si="1170"/>
        <v>1.2599210498948729E-2</v>
      </c>
      <c r="X3119">
        <f t="shared" si="1171"/>
        <v>1.1665290395761163E-2</v>
      </c>
      <c r="Y3119">
        <f t="shared" si="1172"/>
        <v>1.0800597388923061E-2</v>
      </c>
      <c r="Z3119" s="1">
        <f t="shared" si="1173"/>
        <v>0.01</v>
      </c>
      <c r="AA3119" s="1">
        <f t="shared" si="1173"/>
        <v>0.01</v>
      </c>
      <c r="AB3119" s="1">
        <f t="shared" si="1173"/>
        <v>0.01</v>
      </c>
      <c r="AC3119" s="1">
        <f t="shared" si="1154"/>
        <v>0.01</v>
      </c>
      <c r="AD3119" s="1">
        <f t="shared" si="1154"/>
        <v>0.01</v>
      </c>
      <c r="AE3119" s="1">
        <f t="shared" si="1154"/>
        <v>0.01</v>
      </c>
      <c r="AF3119" s="1">
        <f t="shared" si="1154"/>
        <v>0.01</v>
      </c>
      <c r="AG3119" s="1">
        <f t="shared" si="1174"/>
        <v>0.01</v>
      </c>
      <c r="AH3119" s="1">
        <f t="shared" si="1174"/>
        <v>0.01</v>
      </c>
      <c r="AI3119" s="1">
        <f t="shared" si="1175"/>
        <v>0.01</v>
      </c>
      <c r="AJ3119">
        <v>0.01</v>
      </c>
      <c r="AK3119">
        <v>0.02</v>
      </c>
      <c r="AL3119">
        <v>0.02</v>
      </c>
      <c r="AM3119">
        <v>0.02</v>
      </c>
      <c r="AN3119" t="s">
        <v>10372</v>
      </c>
      <c r="AO3119" t="s">
        <v>10372</v>
      </c>
      <c r="AP3119" t="s">
        <v>10372</v>
      </c>
      <c r="AQ3119" t="s">
        <v>10372</v>
      </c>
      <c r="AR3119" t="s">
        <v>10376</v>
      </c>
      <c r="AS3119" t="s">
        <v>10376</v>
      </c>
      <c r="AT3119" t="s">
        <v>10376</v>
      </c>
      <c r="AU3119">
        <v>0.01</v>
      </c>
      <c r="AV3119">
        <v>0.01</v>
      </c>
      <c r="AW3119" t="s">
        <v>10376</v>
      </c>
      <c r="AX3119" t="s">
        <v>10376</v>
      </c>
      <c r="AY3119" t="s">
        <v>10376</v>
      </c>
      <c r="AZ3119" t="s">
        <v>10376</v>
      </c>
      <c r="BA3119" t="s">
        <v>10376</v>
      </c>
      <c r="BB3119" t="s">
        <v>10376</v>
      </c>
      <c r="BC3119" t="s">
        <v>10376</v>
      </c>
      <c r="BD3119" t="s">
        <v>10376</v>
      </c>
      <c r="BE3119" t="s">
        <v>10376</v>
      </c>
      <c r="BF3119">
        <v>0.01</v>
      </c>
      <c r="BG3119" t="s">
        <v>10376</v>
      </c>
      <c r="BH3119" t="s">
        <v>10376</v>
      </c>
      <c r="BI3119" t="s">
        <v>10376</v>
      </c>
      <c r="BJ3119" t="s">
        <v>10376</v>
      </c>
      <c r="BK3119" t="s">
        <v>10376</v>
      </c>
      <c r="BL3119" t="s">
        <v>10376</v>
      </c>
      <c r="BM3119" t="s">
        <v>10376</v>
      </c>
      <c r="BN3119" t="s">
        <v>10376</v>
      </c>
      <c r="BO3119" t="s">
        <v>10376</v>
      </c>
      <c r="BP3119">
        <v>0.01</v>
      </c>
      <c r="BQ3119">
        <f t="shared" si="1176"/>
        <v>0</v>
      </c>
      <c r="BR3119">
        <f t="shared" si="1177"/>
        <v>8.0059738892306109E-2</v>
      </c>
    </row>
    <row r="3120" spans="1:70" hidden="1" x14ac:dyDescent="0.3">
      <c r="A3120" t="s">
        <v>6849</v>
      </c>
      <c r="B3120" t="s">
        <v>6850</v>
      </c>
      <c r="C3120" t="str">
        <f>VLOOKUP(historical_emissions[[#This Row],[Country]],'Liste-Pays'!A:B,2,0)</f>
        <v>ODA</v>
      </c>
      <c r="D3120" t="s">
        <v>41</v>
      </c>
      <c r="E3120" t="s">
        <v>252</v>
      </c>
      <c r="F3120" t="s">
        <v>302</v>
      </c>
      <c r="G3120" t="s">
        <v>44</v>
      </c>
      <c r="H3120">
        <f t="shared" si="1155"/>
        <v>3.9999999999999952E-2</v>
      </c>
      <c r="I3120">
        <f t="shared" si="1156"/>
        <v>3.7034988491491574E-2</v>
      </c>
      <c r="J3120">
        <f t="shared" si="1157"/>
        <v>3.4289759314122877E-2</v>
      </c>
      <c r="K3120">
        <f t="shared" si="1158"/>
        <v>3.1748021039363958E-2</v>
      </c>
      <c r="L3120">
        <f t="shared" si="1159"/>
        <v>2.9394689845511947E-2</v>
      </c>
      <c r="M3120">
        <f t="shared" si="1160"/>
        <v>2.7215800003487514E-2</v>
      </c>
      <c r="N3120">
        <f t="shared" si="1161"/>
        <v>2.5198420997897441E-2</v>
      </c>
      <c r="O3120">
        <f t="shared" si="1162"/>
        <v>2.3330580791522313E-2</v>
      </c>
      <c r="P3120">
        <f t="shared" si="1163"/>
        <v>2.1601194777846108E-2</v>
      </c>
      <c r="Q3120">
        <f t="shared" si="1164"/>
        <v>1.9999999999999987E-2</v>
      </c>
      <c r="R3120">
        <f t="shared" si="1165"/>
        <v>1.8517494245745798E-2</v>
      </c>
      <c r="S3120">
        <f t="shared" si="1166"/>
        <v>1.7144879657061449E-2</v>
      </c>
      <c r="T3120">
        <f t="shared" si="1167"/>
        <v>1.5874010519681989E-2</v>
      </c>
      <c r="U3120">
        <f t="shared" si="1168"/>
        <v>1.4697344922755984E-2</v>
      </c>
      <c r="V3120">
        <f t="shared" si="1169"/>
        <v>1.3607900001743766E-2</v>
      </c>
      <c r="W3120">
        <f t="shared" si="1170"/>
        <v>1.2599210498948729E-2</v>
      </c>
      <c r="X3120">
        <f t="shared" si="1171"/>
        <v>1.1665290395761163E-2</v>
      </c>
      <c r="Y3120">
        <f t="shared" si="1172"/>
        <v>1.0800597388923061E-2</v>
      </c>
      <c r="Z3120" s="1">
        <f t="shared" si="1173"/>
        <v>0.01</v>
      </c>
      <c r="AA3120" s="1">
        <f t="shared" si="1173"/>
        <v>0.01</v>
      </c>
      <c r="AB3120" s="1">
        <f t="shared" si="1173"/>
        <v>0.01</v>
      </c>
      <c r="AC3120" s="1">
        <f t="shared" si="1154"/>
        <v>0.01</v>
      </c>
      <c r="AD3120" s="1">
        <f t="shared" si="1154"/>
        <v>0.01</v>
      </c>
      <c r="AE3120" s="1">
        <f t="shared" si="1154"/>
        <v>0.01</v>
      </c>
      <c r="AF3120" s="1">
        <f t="shared" si="1154"/>
        <v>0.01</v>
      </c>
      <c r="AG3120" s="1">
        <f t="shared" si="1174"/>
        <v>0.01</v>
      </c>
      <c r="AH3120" s="1">
        <f t="shared" si="1174"/>
        <v>0.01</v>
      </c>
      <c r="AI3120" s="1">
        <f t="shared" si="1175"/>
        <v>0.01</v>
      </c>
      <c r="AJ3120">
        <v>0.01</v>
      </c>
      <c r="AK3120">
        <v>0.01</v>
      </c>
      <c r="AL3120">
        <v>0.02</v>
      </c>
      <c r="AM3120">
        <v>0.02</v>
      </c>
      <c r="AN3120" t="s">
        <v>10372</v>
      </c>
      <c r="AO3120" t="s">
        <v>10376</v>
      </c>
      <c r="AP3120" t="s">
        <v>10376</v>
      </c>
      <c r="AQ3120" t="s">
        <v>10372</v>
      </c>
      <c r="AR3120" t="s">
        <v>10376</v>
      </c>
      <c r="AS3120" t="s">
        <v>10376</v>
      </c>
      <c r="AT3120" t="s">
        <v>10376</v>
      </c>
      <c r="AU3120">
        <v>0.01</v>
      </c>
      <c r="AV3120">
        <v>0.01</v>
      </c>
      <c r="AW3120" t="s">
        <v>10376</v>
      </c>
      <c r="AX3120" t="s">
        <v>10376</v>
      </c>
      <c r="AY3120" t="s">
        <v>10376</v>
      </c>
      <c r="AZ3120" t="s">
        <v>10376</v>
      </c>
      <c r="BA3120" t="s">
        <v>10376</v>
      </c>
      <c r="BB3120" t="s">
        <v>10376</v>
      </c>
      <c r="BC3120" t="s">
        <v>10376</v>
      </c>
      <c r="BD3120" t="s">
        <v>10376</v>
      </c>
      <c r="BE3120" t="s">
        <v>10376</v>
      </c>
      <c r="BF3120">
        <v>0.01</v>
      </c>
      <c r="BG3120" t="s">
        <v>10376</v>
      </c>
      <c r="BH3120" t="s">
        <v>10376</v>
      </c>
      <c r="BI3120" t="s">
        <v>10376</v>
      </c>
      <c r="BJ3120" t="s">
        <v>10376</v>
      </c>
      <c r="BK3120" t="s">
        <v>10376</v>
      </c>
      <c r="BL3120" t="s">
        <v>10376</v>
      </c>
      <c r="BM3120" t="s">
        <v>10376</v>
      </c>
      <c r="BN3120" t="s">
        <v>10376</v>
      </c>
      <c r="BO3120" t="s">
        <v>10376</v>
      </c>
      <c r="BP3120">
        <v>0.01</v>
      </c>
      <c r="BQ3120">
        <f t="shared" si="1176"/>
        <v>0</v>
      </c>
      <c r="BR3120">
        <f t="shared" si="1177"/>
        <v>8.0059738892306109E-2</v>
      </c>
    </row>
    <row r="3121" spans="1:70" hidden="1" x14ac:dyDescent="0.3">
      <c r="A3121" t="s">
        <v>10186</v>
      </c>
      <c r="B3121" t="s">
        <v>10187</v>
      </c>
      <c r="C3121" t="str">
        <f>VLOOKUP(historical_emissions[[#This Row],[Country]],'Liste-Pays'!A:B,2,0)</f>
        <v>CSA</v>
      </c>
      <c r="D3121" t="s">
        <v>41</v>
      </c>
      <c r="E3121" t="s">
        <v>328</v>
      </c>
      <c r="F3121" t="s">
        <v>302</v>
      </c>
      <c r="G3121" t="s">
        <v>44</v>
      </c>
      <c r="H3121">
        <f t="shared" si="1155"/>
        <v>5.0000000000000001E-3</v>
      </c>
      <c r="I3121">
        <f t="shared" si="1156"/>
        <v>5.4002986944615304E-3</v>
      </c>
      <c r="J3121">
        <f t="shared" si="1157"/>
        <v>5.8326451978805826E-3</v>
      </c>
      <c r="K3121">
        <f t="shared" si="1158"/>
        <v>6.2996052494743654E-3</v>
      </c>
      <c r="L3121">
        <f t="shared" si="1159"/>
        <v>6.8039500008718846E-3</v>
      </c>
      <c r="M3121">
        <f t="shared" si="1160"/>
        <v>7.3486724613779936E-3</v>
      </c>
      <c r="N3121">
        <f t="shared" si="1161"/>
        <v>7.9370052598409964E-3</v>
      </c>
      <c r="O3121">
        <f t="shared" si="1162"/>
        <v>8.5724398285307278E-3</v>
      </c>
      <c r="P3121">
        <f t="shared" si="1163"/>
        <v>9.258747122872904E-3</v>
      </c>
      <c r="Q3121">
        <f t="shared" si="1164"/>
        <v>0.01</v>
      </c>
      <c r="R3121">
        <f t="shared" si="1165"/>
        <v>1.0800597388923061E-2</v>
      </c>
      <c r="S3121">
        <f t="shared" si="1166"/>
        <v>1.1665290395761165E-2</v>
      </c>
      <c r="T3121">
        <f t="shared" si="1167"/>
        <v>1.2599210498948731E-2</v>
      </c>
      <c r="U3121">
        <f t="shared" si="1168"/>
        <v>1.3607900001743769E-2</v>
      </c>
      <c r="V3121">
        <f t="shared" si="1169"/>
        <v>1.4697344922755987E-2</v>
      </c>
      <c r="W3121">
        <f t="shared" si="1170"/>
        <v>1.5874010519681993E-2</v>
      </c>
      <c r="X3121">
        <f t="shared" si="1171"/>
        <v>1.7144879657061452E-2</v>
      </c>
      <c r="Y3121">
        <f t="shared" si="1172"/>
        <v>1.8517494245745805E-2</v>
      </c>
      <c r="Z3121" s="1">
        <f t="shared" si="1173"/>
        <v>1.9999999999999993E-2</v>
      </c>
      <c r="AA3121" s="1">
        <f t="shared" si="1173"/>
        <v>1.8660659830736143E-2</v>
      </c>
      <c r="AB3121" s="1">
        <f t="shared" si="1173"/>
        <v>1.7411011265922479E-2</v>
      </c>
      <c r="AC3121" s="1">
        <f t="shared" si="1154"/>
        <v>1.6245047927124709E-2</v>
      </c>
      <c r="AD3121" s="1">
        <f t="shared" si="1154"/>
        <v>1.5157165665103979E-2</v>
      </c>
      <c r="AE3121" s="1">
        <f t="shared" si="1154"/>
        <v>1.4142135623730949E-2</v>
      </c>
      <c r="AF3121" s="1">
        <f t="shared" si="1154"/>
        <v>1.3195079107728942E-2</v>
      </c>
      <c r="AG3121" s="1">
        <f t="shared" si="1174"/>
        <v>1.2311444133449163E-2</v>
      </c>
      <c r="AH3121" s="1">
        <f t="shared" si="1174"/>
        <v>1.148698354997035E-2</v>
      </c>
      <c r="AI3121" s="1">
        <f t="shared" si="1175"/>
        <v>1.0717734625362931E-2</v>
      </c>
      <c r="AJ3121">
        <v>0.01</v>
      </c>
      <c r="AK3121">
        <v>0.01</v>
      </c>
      <c r="AL3121">
        <v>0.01</v>
      </c>
      <c r="AM3121">
        <v>0.01</v>
      </c>
      <c r="AN3121" t="s">
        <v>10376</v>
      </c>
      <c r="AO3121" t="s">
        <v>10376</v>
      </c>
      <c r="AP3121" t="s">
        <v>10376</v>
      </c>
      <c r="AQ3121" t="s">
        <v>10376</v>
      </c>
      <c r="AR3121" t="s">
        <v>10376</v>
      </c>
      <c r="AS3121" t="s">
        <v>10376</v>
      </c>
      <c r="AT3121" t="s">
        <v>10372</v>
      </c>
      <c r="AU3121">
        <v>0.01</v>
      </c>
      <c r="AV3121">
        <v>0.02</v>
      </c>
      <c r="AW3121" t="s">
        <v>10372</v>
      </c>
      <c r="AX3121" t="s">
        <v>10372</v>
      </c>
      <c r="AY3121" t="s">
        <v>10376</v>
      </c>
      <c r="AZ3121" t="s">
        <v>10372</v>
      </c>
      <c r="BA3121" t="s">
        <v>10372</v>
      </c>
      <c r="BB3121" t="s">
        <v>10372</v>
      </c>
      <c r="BC3121" t="s">
        <v>10376</v>
      </c>
      <c r="BD3121" t="s">
        <v>10376</v>
      </c>
      <c r="BE3121" t="s">
        <v>10376</v>
      </c>
      <c r="BF3121">
        <v>0.01</v>
      </c>
      <c r="BG3121" t="s">
        <v>9377</v>
      </c>
      <c r="BH3121" t="s">
        <v>9377</v>
      </c>
      <c r="BI3121" t="s">
        <v>9377</v>
      </c>
      <c r="BJ3121" t="s">
        <v>9378</v>
      </c>
      <c r="BK3121" t="s">
        <v>9378</v>
      </c>
      <c r="BL3121" t="s">
        <v>9378</v>
      </c>
      <c r="BM3121" t="s">
        <v>9378</v>
      </c>
      <c r="BN3121" t="s">
        <v>9378</v>
      </c>
      <c r="BO3121" t="s">
        <v>9378</v>
      </c>
      <c r="BP3121">
        <v>0.04</v>
      </c>
      <c r="BQ3121">
        <f t="shared" si="1176"/>
        <v>7.1773462536293131E-2</v>
      </c>
      <c r="BR3121">
        <f t="shared" si="1177"/>
        <v>-7.4125287712709542E-2</v>
      </c>
    </row>
    <row r="3122" spans="1:70" hidden="1" x14ac:dyDescent="0.3">
      <c r="A3122" t="s">
        <v>6806</v>
      </c>
      <c r="B3122" t="s">
        <v>6807</v>
      </c>
      <c r="C3122" t="str">
        <f>VLOOKUP(historical_emissions[[#This Row],[Country]],'Liste-Pays'!A:B,2,0)</f>
        <v>EEU</v>
      </c>
      <c r="D3122" t="s">
        <v>41</v>
      </c>
      <c r="E3122" t="s">
        <v>174</v>
      </c>
      <c r="F3122" t="s">
        <v>148</v>
      </c>
      <c r="G3122" t="s">
        <v>44</v>
      </c>
      <c r="H3122">
        <f t="shared" si="1155"/>
        <v>0.01</v>
      </c>
      <c r="I3122">
        <f t="shared" si="1156"/>
        <v>0.01</v>
      </c>
      <c r="J3122">
        <f t="shared" si="1157"/>
        <v>0.01</v>
      </c>
      <c r="K3122">
        <f t="shared" si="1158"/>
        <v>0.01</v>
      </c>
      <c r="L3122">
        <f t="shared" si="1159"/>
        <v>0.01</v>
      </c>
      <c r="M3122">
        <f t="shared" si="1160"/>
        <v>0.01</v>
      </c>
      <c r="N3122">
        <f t="shared" si="1161"/>
        <v>0.01</v>
      </c>
      <c r="O3122">
        <f t="shared" si="1162"/>
        <v>0.01</v>
      </c>
      <c r="P3122">
        <f t="shared" si="1163"/>
        <v>0.01</v>
      </c>
      <c r="Q3122">
        <f t="shared" si="1164"/>
        <v>0.01</v>
      </c>
      <c r="R3122">
        <f t="shared" si="1165"/>
        <v>0.01</v>
      </c>
      <c r="S3122">
        <f t="shared" si="1166"/>
        <v>0.01</v>
      </c>
      <c r="T3122">
        <f t="shared" si="1167"/>
        <v>0.01</v>
      </c>
      <c r="U3122">
        <f t="shared" si="1168"/>
        <v>0.01</v>
      </c>
      <c r="V3122">
        <f t="shared" si="1169"/>
        <v>0.01</v>
      </c>
      <c r="W3122">
        <f t="shared" si="1170"/>
        <v>0.01</v>
      </c>
      <c r="X3122">
        <f t="shared" si="1171"/>
        <v>0.01</v>
      </c>
      <c r="Y3122">
        <f t="shared" si="1172"/>
        <v>0.01</v>
      </c>
      <c r="Z3122" s="1">
        <f t="shared" si="1173"/>
        <v>0.01</v>
      </c>
      <c r="AA3122" s="1">
        <f t="shared" si="1173"/>
        <v>0.01</v>
      </c>
      <c r="AB3122" s="1">
        <f t="shared" si="1173"/>
        <v>0.01</v>
      </c>
      <c r="AC3122" s="1">
        <f t="shared" si="1154"/>
        <v>0.01</v>
      </c>
      <c r="AD3122" s="1">
        <f t="shared" si="1154"/>
        <v>0.01</v>
      </c>
      <c r="AE3122" s="1">
        <f t="shared" si="1154"/>
        <v>0.01</v>
      </c>
      <c r="AF3122" s="1">
        <f t="shared" si="1154"/>
        <v>0.01</v>
      </c>
      <c r="AG3122" s="1">
        <f t="shared" si="1174"/>
        <v>0.01</v>
      </c>
      <c r="AH3122" s="1">
        <f t="shared" si="1174"/>
        <v>0.01</v>
      </c>
      <c r="AI3122" s="1">
        <f t="shared" si="1175"/>
        <v>0.01</v>
      </c>
      <c r="AJ3122">
        <v>0.01</v>
      </c>
      <c r="AK3122">
        <v>0.01</v>
      </c>
      <c r="AL3122">
        <v>0.01</v>
      </c>
      <c r="AM3122">
        <v>0.01</v>
      </c>
      <c r="AN3122" t="s">
        <v>10376</v>
      </c>
      <c r="AO3122" t="s">
        <v>10376</v>
      </c>
      <c r="AP3122" t="s">
        <v>10376</v>
      </c>
      <c r="AQ3122" t="s">
        <v>10376</v>
      </c>
      <c r="AR3122" t="s">
        <v>10376</v>
      </c>
      <c r="AS3122" t="s">
        <v>10376</v>
      </c>
      <c r="AT3122" t="s">
        <v>10376</v>
      </c>
      <c r="AU3122">
        <v>0.01</v>
      </c>
      <c r="AV3122">
        <v>0.01</v>
      </c>
      <c r="AW3122" t="s">
        <v>10376</v>
      </c>
      <c r="AX3122" t="s">
        <v>10376</v>
      </c>
      <c r="AY3122" t="s">
        <v>10376</v>
      </c>
      <c r="AZ3122" t="s">
        <v>10376</v>
      </c>
      <c r="BA3122" t="s">
        <v>10376</v>
      </c>
      <c r="BB3122" t="s">
        <v>10372</v>
      </c>
      <c r="BC3122" t="s">
        <v>10376</v>
      </c>
      <c r="BD3122" t="s">
        <v>10376</v>
      </c>
      <c r="BE3122" t="s">
        <v>10376</v>
      </c>
      <c r="BF3122">
        <v>0.01</v>
      </c>
      <c r="BG3122" t="s">
        <v>10376</v>
      </c>
      <c r="BH3122" t="s">
        <v>10372</v>
      </c>
      <c r="BI3122" t="s">
        <v>10376</v>
      </c>
      <c r="BJ3122" t="s">
        <v>10376</v>
      </c>
      <c r="BK3122" t="s">
        <v>8310</v>
      </c>
      <c r="BL3122" t="s">
        <v>10376</v>
      </c>
      <c r="BM3122" t="s">
        <v>10376</v>
      </c>
      <c r="BN3122" t="s">
        <v>10376</v>
      </c>
      <c r="BO3122" t="s">
        <v>10376</v>
      </c>
      <c r="BP3122">
        <v>0.01</v>
      </c>
      <c r="BQ3122">
        <f t="shared" si="1176"/>
        <v>0</v>
      </c>
      <c r="BR3122">
        <f t="shared" si="1177"/>
        <v>0</v>
      </c>
    </row>
    <row r="3123" spans="1:70" hidden="1" x14ac:dyDescent="0.3">
      <c r="A3123" t="s">
        <v>6806</v>
      </c>
      <c r="B3123" t="s">
        <v>6807</v>
      </c>
      <c r="C3123" t="str">
        <f>VLOOKUP(historical_emissions[[#This Row],[Country]],'Liste-Pays'!A:B,2,0)</f>
        <v>EEU</v>
      </c>
      <c r="D3123" t="s">
        <v>41</v>
      </c>
      <c r="E3123" t="s">
        <v>174</v>
      </c>
      <c r="F3123" t="s">
        <v>302</v>
      </c>
      <c r="G3123" t="s">
        <v>44</v>
      </c>
      <c r="H3123">
        <f t="shared" si="1155"/>
        <v>0.01</v>
      </c>
      <c r="I3123">
        <f t="shared" si="1156"/>
        <v>0.01</v>
      </c>
      <c r="J3123">
        <f t="shared" si="1157"/>
        <v>0.01</v>
      </c>
      <c r="K3123">
        <f t="shared" si="1158"/>
        <v>0.01</v>
      </c>
      <c r="L3123">
        <f t="shared" si="1159"/>
        <v>0.01</v>
      </c>
      <c r="M3123">
        <f t="shared" si="1160"/>
        <v>0.01</v>
      </c>
      <c r="N3123">
        <f t="shared" si="1161"/>
        <v>0.01</v>
      </c>
      <c r="O3123">
        <f t="shared" si="1162"/>
        <v>0.01</v>
      </c>
      <c r="P3123">
        <f t="shared" si="1163"/>
        <v>0.01</v>
      </c>
      <c r="Q3123">
        <f t="shared" si="1164"/>
        <v>0.01</v>
      </c>
      <c r="R3123">
        <f t="shared" si="1165"/>
        <v>0.01</v>
      </c>
      <c r="S3123">
        <f t="shared" si="1166"/>
        <v>0.01</v>
      </c>
      <c r="T3123">
        <f t="shared" si="1167"/>
        <v>0.01</v>
      </c>
      <c r="U3123">
        <f t="shared" si="1168"/>
        <v>0.01</v>
      </c>
      <c r="V3123">
        <f t="shared" si="1169"/>
        <v>0.01</v>
      </c>
      <c r="W3123">
        <f t="shared" si="1170"/>
        <v>0.01</v>
      </c>
      <c r="X3123">
        <f t="shared" si="1171"/>
        <v>0.01</v>
      </c>
      <c r="Y3123">
        <f t="shared" si="1172"/>
        <v>0.01</v>
      </c>
      <c r="Z3123" s="1">
        <f t="shared" si="1173"/>
        <v>0.01</v>
      </c>
      <c r="AA3123" s="1">
        <f t="shared" si="1173"/>
        <v>0.01</v>
      </c>
      <c r="AB3123" s="1">
        <f t="shared" si="1173"/>
        <v>0.01</v>
      </c>
      <c r="AC3123" s="1">
        <f t="shared" si="1154"/>
        <v>0.01</v>
      </c>
      <c r="AD3123" s="1">
        <f t="shared" si="1154"/>
        <v>0.01</v>
      </c>
      <c r="AE3123" s="1">
        <f t="shared" si="1154"/>
        <v>0.01</v>
      </c>
      <c r="AF3123" s="1">
        <f t="shared" si="1154"/>
        <v>0.01</v>
      </c>
      <c r="AG3123" s="1">
        <f t="shared" si="1174"/>
        <v>0.01</v>
      </c>
      <c r="AH3123" s="1">
        <f t="shared" si="1174"/>
        <v>0.01</v>
      </c>
      <c r="AI3123" s="1">
        <f t="shared" si="1175"/>
        <v>0.01</v>
      </c>
      <c r="AJ3123">
        <v>0.01</v>
      </c>
      <c r="AK3123">
        <v>0.01</v>
      </c>
      <c r="AL3123">
        <v>0.01</v>
      </c>
      <c r="AM3123">
        <v>0.01</v>
      </c>
      <c r="AN3123" t="s">
        <v>10372</v>
      </c>
      <c r="AO3123" t="s">
        <v>10372</v>
      </c>
      <c r="AP3123" t="s">
        <v>10376</v>
      </c>
      <c r="AQ3123" t="s">
        <v>10376</v>
      </c>
      <c r="AR3123" t="s">
        <v>10376</v>
      </c>
      <c r="AS3123" t="s">
        <v>10372</v>
      </c>
      <c r="AT3123" t="s">
        <v>10376</v>
      </c>
      <c r="AU3123">
        <v>0.02</v>
      </c>
      <c r="AV3123">
        <v>0.01</v>
      </c>
      <c r="AW3123" t="s">
        <v>10376</v>
      </c>
      <c r="AX3123" t="s">
        <v>10376</v>
      </c>
      <c r="AY3123" t="s">
        <v>10372</v>
      </c>
      <c r="AZ3123" t="s">
        <v>10372</v>
      </c>
      <c r="BA3123" t="s">
        <v>10376</v>
      </c>
      <c r="BB3123" t="s">
        <v>10372</v>
      </c>
      <c r="BC3123" t="s">
        <v>10372</v>
      </c>
      <c r="BD3123" t="s">
        <v>10372</v>
      </c>
      <c r="BE3123" t="s">
        <v>10376</v>
      </c>
      <c r="BF3123">
        <v>0.01</v>
      </c>
      <c r="BG3123" t="s">
        <v>10376</v>
      </c>
      <c r="BH3123" t="s">
        <v>10372</v>
      </c>
      <c r="BI3123" t="s">
        <v>10372</v>
      </c>
      <c r="BJ3123" t="s">
        <v>10372</v>
      </c>
      <c r="BK3123" t="s">
        <v>10376</v>
      </c>
      <c r="BL3123" t="s">
        <v>10376</v>
      </c>
      <c r="BM3123" t="s">
        <v>10376</v>
      </c>
      <c r="BN3123" t="s">
        <v>10372</v>
      </c>
      <c r="BO3123" t="s">
        <v>10376</v>
      </c>
      <c r="BP3123">
        <v>0.02</v>
      </c>
      <c r="BQ3123">
        <f t="shared" si="1176"/>
        <v>0</v>
      </c>
      <c r="BR3123">
        <f t="shared" si="1177"/>
        <v>0</v>
      </c>
    </row>
    <row r="3124" spans="1:70" hidden="1" x14ac:dyDescent="0.3">
      <c r="A3124" t="s">
        <v>7526</v>
      </c>
      <c r="B3124" t="s">
        <v>7527</v>
      </c>
      <c r="C3124" t="str">
        <f>VLOOKUP(historical_emissions[[#This Row],[Country]],'Liste-Pays'!A:B,2,0)</f>
        <v>AFR</v>
      </c>
      <c r="D3124" t="s">
        <v>41</v>
      </c>
      <c r="E3124" t="s">
        <v>328</v>
      </c>
      <c r="F3124" t="s">
        <v>302</v>
      </c>
      <c r="G3124" t="s">
        <v>44</v>
      </c>
      <c r="H3124" t="e">
        <f t="shared" si="1155"/>
        <v>#DIV/0!</v>
      </c>
      <c r="I3124" t="e">
        <f t="shared" si="1156"/>
        <v>#DIV/0!</v>
      </c>
      <c r="J3124" t="e">
        <f t="shared" si="1157"/>
        <v>#DIV/0!</v>
      </c>
      <c r="K3124" t="e">
        <f t="shared" si="1158"/>
        <v>#DIV/0!</v>
      </c>
      <c r="L3124" t="e">
        <f t="shared" si="1159"/>
        <v>#DIV/0!</v>
      </c>
      <c r="M3124" t="e">
        <f t="shared" si="1160"/>
        <v>#DIV/0!</v>
      </c>
      <c r="N3124" t="e">
        <f t="shared" si="1161"/>
        <v>#DIV/0!</v>
      </c>
      <c r="O3124" t="e">
        <f t="shared" si="1162"/>
        <v>#DIV/0!</v>
      </c>
      <c r="P3124" t="e">
        <f t="shared" si="1163"/>
        <v>#DIV/0!</v>
      </c>
      <c r="Q3124" t="e">
        <f t="shared" si="1164"/>
        <v>#DIV/0!</v>
      </c>
      <c r="R3124" t="e">
        <f t="shared" si="1165"/>
        <v>#DIV/0!</v>
      </c>
      <c r="S3124" t="e">
        <f t="shared" si="1166"/>
        <v>#DIV/0!</v>
      </c>
      <c r="T3124" t="e">
        <f t="shared" si="1167"/>
        <v>#DIV/0!</v>
      </c>
      <c r="U3124" t="e">
        <f t="shared" si="1168"/>
        <v>#DIV/0!</v>
      </c>
      <c r="V3124" t="e">
        <f t="shared" si="1169"/>
        <v>#DIV/0!</v>
      </c>
      <c r="W3124" t="e">
        <f t="shared" si="1170"/>
        <v>#DIV/0!</v>
      </c>
      <c r="X3124" t="e">
        <f t="shared" si="1171"/>
        <v>#DIV/0!</v>
      </c>
      <c r="Y3124" t="e">
        <f t="shared" si="1172"/>
        <v>#DIV/0!</v>
      </c>
      <c r="Z3124" s="1" t="e">
        <f t="shared" si="1173"/>
        <v>#DIV/0!</v>
      </c>
      <c r="AA3124" s="1" t="e">
        <f t="shared" si="1173"/>
        <v>#DIV/0!</v>
      </c>
      <c r="AB3124" s="1" t="e">
        <f t="shared" si="1173"/>
        <v>#DIV/0!</v>
      </c>
      <c r="AC3124" s="1" t="e">
        <f t="shared" si="1154"/>
        <v>#DIV/0!</v>
      </c>
      <c r="AD3124" s="1" t="e">
        <f t="shared" si="1154"/>
        <v>#DIV/0!</v>
      </c>
      <c r="AE3124" s="1" t="e">
        <f t="shared" si="1154"/>
        <v>#DIV/0!</v>
      </c>
      <c r="AF3124" s="1" t="e">
        <f t="shared" si="1154"/>
        <v>#DIV/0!</v>
      </c>
      <c r="AG3124" s="1" t="e">
        <f t="shared" si="1174"/>
        <v>#DIV/0!</v>
      </c>
      <c r="AH3124" s="1" t="e">
        <f t="shared" si="1174"/>
        <v>#DIV/0!</v>
      </c>
      <c r="AI3124" s="1" t="e">
        <f t="shared" si="1175"/>
        <v>#DIV/0!</v>
      </c>
      <c r="AJ3124">
        <v>0.01</v>
      </c>
      <c r="AK3124">
        <v>0.01</v>
      </c>
      <c r="AL3124">
        <v>0.01</v>
      </c>
      <c r="AM3124">
        <v>0.01</v>
      </c>
      <c r="AN3124" t="s">
        <v>10376</v>
      </c>
      <c r="AO3124" t="s">
        <v>10376</v>
      </c>
      <c r="AP3124" t="s">
        <v>10376</v>
      </c>
      <c r="AQ3124" t="s">
        <v>10376</v>
      </c>
      <c r="AR3124" t="s">
        <v>10376</v>
      </c>
      <c r="AS3124" t="s">
        <v>10376</v>
      </c>
      <c r="AT3124" t="s">
        <v>10376</v>
      </c>
      <c r="AV3124"/>
      <c r="AW3124" t="s">
        <v>8994</v>
      </c>
      <c r="AX3124" t="s">
        <v>8994</v>
      </c>
      <c r="AY3124" t="s">
        <v>8994</v>
      </c>
      <c r="AZ3124" t="s">
        <v>8994</v>
      </c>
      <c r="BA3124" t="s">
        <v>8994</v>
      </c>
      <c r="BB3124" t="s">
        <v>8994</v>
      </c>
      <c r="BC3124" t="s">
        <v>8994</v>
      </c>
      <c r="BD3124" t="s">
        <v>8994</v>
      </c>
      <c r="BE3124" t="s">
        <v>8994</v>
      </c>
      <c r="BF3124"/>
      <c r="BG3124" t="s">
        <v>8994</v>
      </c>
      <c r="BH3124" t="s">
        <v>8994</v>
      </c>
      <c r="BI3124" t="s">
        <v>8994</v>
      </c>
      <c r="BJ3124" t="s">
        <v>8994</v>
      </c>
      <c r="BK3124" t="s">
        <v>8994</v>
      </c>
      <c r="BL3124" t="s">
        <v>8994</v>
      </c>
      <c r="BM3124" t="s">
        <v>8994</v>
      </c>
      <c r="BN3124" t="s">
        <v>8994</v>
      </c>
      <c r="BO3124" t="s">
        <v>8994</v>
      </c>
      <c r="BQ3124" t="e">
        <f t="shared" si="1176"/>
        <v>#DIV/0!</v>
      </c>
      <c r="BR3124" t="e">
        <f t="shared" si="1177"/>
        <v>#DIV/0!</v>
      </c>
    </row>
    <row r="3125" spans="1:70" hidden="1" x14ac:dyDescent="0.3">
      <c r="A3125" t="s">
        <v>10453</v>
      </c>
      <c r="B3125" t="s">
        <v>10454</v>
      </c>
      <c r="C3125" t="str">
        <f>VLOOKUP(historical_emissions[[#This Row],[Country]],'Liste-Pays'!A:B,2,0)</f>
        <v>AFR</v>
      </c>
      <c r="D3125" t="s">
        <v>41</v>
      </c>
      <c r="E3125" t="s">
        <v>1048</v>
      </c>
      <c r="F3125" t="s">
        <v>43</v>
      </c>
      <c r="G3125" t="s">
        <v>44</v>
      </c>
      <c r="H3125" t="e">
        <f t="shared" si="1155"/>
        <v>#DIV/0!</v>
      </c>
      <c r="I3125" t="e">
        <f t="shared" si="1156"/>
        <v>#DIV/0!</v>
      </c>
      <c r="J3125" t="e">
        <f t="shared" si="1157"/>
        <v>#DIV/0!</v>
      </c>
      <c r="K3125" t="e">
        <f t="shared" si="1158"/>
        <v>#DIV/0!</v>
      </c>
      <c r="L3125" t="e">
        <f t="shared" si="1159"/>
        <v>#DIV/0!</v>
      </c>
      <c r="M3125" t="e">
        <f t="shared" si="1160"/>
        <v>#DIV/0!</v>
      </c>
      <c r="N3125" t="e">
        <f t="shared" si="1161"/>
        <v>#DIV/0!</v>
      </c>
      <c r="O3125" t="e">
        <f t="shared" si="1162"/>
        <v>#DIV/0!</v>
      </c>
      <c r="P3125" t="e">
        <f t="shared" si="1163"/>
        <v>#DIV/0!</v>
      </c>
      <c r="Q3125" t="e">
        <f t="shared" si="1164"/>
        <v>#DIV/0!</v>
      </c>
      <c r="R3125" t="e">
        <f t="shared" si="1165"/>
        <v>#DIV/0!</v>
      </c>
      <c r="S3125" t="e">
        <f t="shared" si="1166"/>
        <v>#DIV/0!</v>
      </c>
      <c r="T3125" t="e">
        <f t="shared" si="1167"/>
        <v>#DIV/0!</v>
      </c>
      <c r="U3125" t="e">
        <f t="shared" si="1168"/>
        <v>#DIV/0!</v>
      </c>
      <c r="V3125" t="e">
        <f t="shared" si="1169"/>
        <v>#DIV/0!</v>
      </c>
      <c r="W3125" t="e">
        <f t="shared" si="1170"/>
        <v>#DIV/0!</v>
      </c>
      <c r="X3125" t="e">
        <f t="shared" si="1171"/>
        <v>#DIV/0!</v>
      </c>
      <c r="Y3125" t="e">
        <f t="shared" si="1172"/>
        <v>#DIV/0!</v>
      </c>
      <c r="Z3125" s="1" t="e">
        <f t="shared" si="1173"/>
        <v>#DIV/0!</v>
      </c>
      <c r="AA3125" s="1" t="e">
        <f t="shared" si="1173"/>
        <v>#DIV/0!</v>
      </c>
      <c r="AB3125" s="1" t="e">
        <f t="shared" si="1173"/>
        <v>#DIV/0!</v>
      </c>
      <c r="AC3125" s="1" t="e">
        <f t="shared" si="1154"/>
        <v>#DIV/0!</v>
      </c>
      <c r="AD3125" s="1" t="e">
        <f t="shared" si="1154"/>
        <v>#DIV/0!</v>
      </c>
      <c r="AE3125" s="1" t="e">
        <f t="shared" si="1154"/>
        <v>#DIV/0!</v>
      </c>
      <c r="AF3125" s="1" t="e">
        <f t="shared" si="1154"/>
        <v>#DIV/0!</v>
      </c>
      <c r="AG3125" s="1" t="e">
        <f t="shared" si="1174"/>
        <v>#DIV/0!</v>
      </c>
      <c r="AH3125" s="1" t="e">
        <f t="shared" si="1174"/>
        <v>#DIV/0!</v>
      </c>
      <c r="AI3125" s="1" t="e">
        <f t="shared" si="1175"/>
        <v>#DIV/0!</v>
      </c>
      <c r="AJ3125">
        <v>0.01</v>
      </c>
      <c r="AK3125">
        <v>0.01</v>
      </c>
      <c r="AL3125">
        <v>0.01</v>
      </c>
      <c r="AM3125">
        <v>0</v>
      </c>
      <c r="AN3125" t="s">
        <v>8310</v>
      </c>
      <c r="AO3125" t="s">
        <v>10376</v>
      </c>
      <c r="AP3125" t="s">
        <v>8310</v>
      </c>
      <c r="AQ3125" t="s">
        <v>8310</v>
      </c>
      <c r="AR3125" t="s">
        <v>8310</v>
      </c>
      <c r="AS3125" t="s">
        <v>8310</v>
      </c>
      <c r="AT3125" t="s">
        <v>8310</v>
      </c>
      <c r="AU3125">
        <v>0</v>
      </c>
      <c r="AV3125">
        <v>0</v>
      </c>
      <c r="AW3125" t="s">
        <v>8994</v>
      </c>
      <c r="AX3125" t="s">
        <v>8994</v>
      </c>
      <c r="AY3125" t="s">
        <v>8994</v>
      </c>
      <c r="AZ3125" t="s">
        <v>8994</v>
      </c>
      <c r="BA3125" t="s">
        <v>8994</v>
      </c>
      <c r="BB3125" t="s">
        <v>8994</v>
      </c>
      <c r="BC3125" t="s">
        <v>8994</v>
      </c>
      <c r="BD3125" t="s">
        <v>8994</v>
      </c>
      <c r="BE3125" t="s">
        <v>8994</v>
      </c>
      <c r="BF3125"/>
      <c r="BG3125" t="s">
        <v>8994</v>
      </c>
      <c r="BH3125" t="s">
        <v>8994</v>
      </c>
      <c r="BI3125" t="s">
        <v>8994</v>
      </c>
      <c r="BJ3125" t="s">
        <v>8994</v>
      </c>
      <c r="BK3125" t="s">
        <v>8994</v>
      </c>
      <c r="BL3125" t="s">
        <v>8994</v>
      </c>
      <c r="BM3125" t="s">
        <v>8994</v>
      </c>
      <c r="BN3125" t="s">
        <v>8994</v>
      </c>
      <c r="BO3125" t="s">
        <v>8994</v>
      </c>
      <c r="BQ3125" t="e">
        <f t="shared" si="1176"/>
        <v>#DIV/0!</v>
      </c>
      <c r="BR3125" t="e">
        <f t="shared" si="1177"/>
        <v>#DIV/0!</v>
      </c>
    </row>
    <row r="3126" spans="1:70" hidden="1" x14ac:dyDescent="0.3">
      <c r="A3126" t="s">
        <v>10453</v>
      </c>
      <c r="B3126" t="s">
        <v>10454</v>
      </c>
      <c r="C3126" t="str">
        <f>VLOOKUP(historical_emissions[[#This Row],[Country]],'Liste-Pays'!A:B,2,0)</f>
        <v>AFR</v>
      </c>
      <c r="D3126" t="s">
        <v>41</v>
      </c>
      <c r="E3126" t="s">
        <v>252</v>
      </c>
      <c r="F3126" t="s">
        <v>148</v>
      </c>
      <c r="G3126" t="s">
        <v>44</v>
      </c>
      <c r="H3126" t="e">
        <f t="shared" si="1155"/>
        <v>#DIV/0!</v>
      </c>
      <c r="I3126" t="e">
        <f t="shared" si="1156"/>
        <v>#DIV/0!</v>
      </c>
      <c r="J3126" t="e">
        <f t="shared" si="1157"/>
        <v>#DIV/0!</v>
      </c>
      <c r="K3126" t="e">
        <f t="shared" si="1158"/>
        <v>#DIV/0!</v>
      </c>
      <c r="L3126" t="e">
        <f t="shared" si="1159"/>
        <v>#DIV/0!</v>
      </c>
      <c r="M3126" t="e">
        <f t="shared" si="1160"/>
        <v>#DIV/0!</v>
      </c>
      <c r="N3126" t="e">
        <f t="shared" si="1161"/>
        <v>#DIV/0!</v>
      </c>
      <c r="O3126" t="e">
        <f t="shared" si="1162"/>
        <v>#DIV/0!</v>
      </c>
      <c r="P3126" t="e">
        <f t="shared" si="1163"/>
        <v>#DIV/0!</v>
      </c>
      <c r="Q3126" t="e">
        <f t="shared" si="1164"/>
        <v>#DIV/0!</v>
      </c>
      <c r="R3126" t="e">
        <f t="shared" si="1165"/>
        <v>#DIV/0!</v>
      </c>
      <c r="S3126" t="e">
        <f t="shared" si="1166"/>
        <v>#DIV/0!</v>
      </c>
      <c r="T3126" t="e">
        <f t="shared" si="1167"/>
        <v>#DIV/0!</v>
      </c>
      <c r="U3126" t="e">
        <f t="shared" si="1168"/>
        <v>#DIV/0!</v>
      </c>
      <c r="V3126" t="e">
        <f t="shared" si="1169"/>
        <v>#DIV/0!</v>
      </c>
      <c r="W3126" t="e">
        <f t="shared" si="1170"/>
        <v>#DIV/0!</v>
      </c>
      <c r="X3126" t="e">
        <f t="shared" si="1171"/>
        <v>#DIV/0!</v>
      </c>
      <c r="Y3126" t="e">
        <f t="shared" si="1172"/>
        <v>#DIV/0!</v>
      </c>
      <c r="Z3126" s="1">
        <f t="shared" si="1173"/>
        <v>0</v>
      </c>
      <c r="AA3126" s="1">
        <f t="shared" si="1173"/>
        <v>0</v>
      </c>
      <c r="AB3126" s="1">
        <f t="shared" si="1173"/>
        <v>0</v>
      </c>
      <c r="AC3126" s="1">
        <f t="shared" si="1154"/>
        <v>0</v>
      </c>
      <c r="AD3126" s="1">
        <f t="shared" si="1154"/>
        <v>0</v>
      </c>
      <c r="AE3126" s="1">
        <f t="shared" si="1154"/>
        <v>0</v>
      </c>
      <c r="AF3126" s="1">
        <f t="shared" si="1154"/>
        <v>0</v>
      </c>
      <c r="AG3126" s="1">
        <f t="shared" si="1174"/>
        <v>0</v>
      </c>
      <c r="AH3126" s="1">
        <f t="shared" si="1174"/>
        <v>0</v>
      </c>
      <c r="AI3126" s="1">
        <f t="shared" si="1175"/>
        <v>0</v>
      </c>
      <c r="AJ3126">
        <v>0.01</v>
      </c>
      <c r="AK3126">
        <v>0.01</v>
      </c>
      <c r="AL3126">
        <v>0.01</v>
      </c>
      <c r="AM3126">
        <v>0.01</v>
      </c>
      <c r="AN3126" t="s">
        <v>10376</v>
      </c>
      <c r="AO3126" t="s">
        <v>10376</v>
      </c>
      <c r="AP3126" t="s">
        <v>10376</v>
      </c>
      <c r="AQ3126" t="s">
        <v>8310</v>
      </c>
      <c r="AR3126" t="s">
        <v>8310</v>
      </c>
      <c r="AS3126" t="s">
        <v>8310</v>
      </c>
      <c r="AT3126" t="s">
        <v>8310</v>
      </c>
      <c r="AU3126">
        <v>0</v>
      </c>
      <c r="AV3126">
        <v>0</v>
      </c>
      <c r="AW3126" t="s">
        <v>8310</v>
      </c>
      <c r="AX3126" t="s">
        <v>8310</v>
      </c>
      <c r="AY3126" t="s">
        <v>8310</v>
      </c>
      <c r="AZ3126" t="s">
        <v>8310</v>
      </c>
      <c r="BA3126" t="s">
        <v>10376</v>
      </c>
      <c r="BB3126" t="s">
        <v>10376</v>
      </c>
      <c r="BC3126" t="s">
        <v>10376</v>
      </c>
      <c r="BD3126" t="s">
        <v>10376</v>
      </c>
      <c r="BE3126" t="s">
        <v>10376</v>
      </c>
      <c r="BF3126">
        <v>0.01</v>
      </c>
      <c r="BG3126" t="s">
        <v>10376</v>
      </c>
      <c r="BH3126" t="s">
        <v>10376</v>
      </c>
      <c r="BI3126" t="s">
        <v>10376</v>
      </c>
      <c r="BJ3126" t="s">
        <v>10376</v>
      </c>
      <c r="BK3126" t="s">
        <v>10376</v>
      </c>
      <c r="BL3126" t="s">
        <v>10376</v>
      </c>
      <c r="BM3126" t="s">
        <v>10376</v>
      </c>
      <c r="BN3126" t="s">
        <v>10376</v>
      </c>
      <c r="BO3126" t="s">
        <v>8310</v>
      </c>
      <c r="BP3126">
        <v>0</v>
      </c>
      <c r="BQ3126">
        <f t="shared" si="1176"/>
        <v>-1</v>
      </c>
      <c r="BR3126" t="e">
        <f t="shared" si="1177"/>
        <v>#DIV/0!</v>
      </c>
    </row>
    <row r="3127" spans="1:70" hidden="1" x14ac:dyDescent="0.3">
      <c r="A3127" t="s">
        <v>10453</v>
      </c>
      <c r="B3127" t="s">
        <v>10454</v>
      </c>
      <c r="C3127" t="str">
        <f>VLOOKUP(historical_emissions[[#This Row],[Country]],'Liste-Pays'!A:B,2,0)</f>
        <v>AFR</v>
      </c>
      <c r="D3127" t="s">
        <v>41</v>
      </c>
      <c r="E3127" t="s">
        <v>252</v>
      </c>
      <c r="F3127" t="s">
        <v>302</v>
      </c>
      <c r="G3127" t="s">
        <v>44</v>
      </c>
      <c r="H3127" t="e">
        <f t="shared" si="1155"/>
        <v>#DIV/0!</v>
      </c>
      <c r="I3127" t="e">
        <f t="shared" si="1156"/>
        <v>#DIV/0!</v>
      </c>
      <c r="J3127" t="e">
        <f t="shared" si="1157"/>
        <v>#DIV/0!</v>
      </c>
      <c r="K3127" t="e">
        <f t="shared" si="1158"/>
        <v>#DIV/0!</v>
      </c>
      <c r="L3127" t="e">
        <f t="shared" si="1159"/>
        <v>#DIV/0!</v>
      </c>
      <c r="M3127" t="e">
        <f t="shared" si="1160"/>
        <v>#DIV/0!</v>
      </c>
      <c r="N3127" t="e">
        <f t="shared" si="1161"/>
        <v>#DIV/0!</v>
      </c>
      <c r="O3127" t="e">
        <f t="shared" si="1162"/>
        <v>#DIV/0!</v>
      </c>
      <c r="P3127" t="e">
        <f t="shared" si="1163"/>
        <v>#DIV/0!</v>
      </c>
      <c r="Q3127" t="e">
        <f t="shared" si="1164"/>
        <v>#DIV/0!</v>
      </c>
      <c r="R3127" t="e">
        <f t="shared" si="1165"/>
        <v>#DIV/0!</v>
      </c>
      <c r="S3127" t="e">
        <f t="shared" si="1166"/>
        <v>#DIV/0!</v>
      </c>
      <c r="T3127" t="e">
        <f t="shared" si="1167"/>
        <v>#DIV/0!</v>
      </c>
      <c r="U3127" t="e">
        <f t="shared" si="1168"/>
        <v>#DIV/0!</v>
      </c>
      <c r="V3127" t="e">
        <f t="shared" si="1169"/>
        <v>#DIV/0!</v>
      </c>
      <c r="W3127" t="e">
        <f t="shared" si="1170"/>
        <v>#DIV/0!</v>
      </c>
      <c r="X3127" t="e">
        <f t="shared" si="1171"/>
        <v>#DIV/0!</v>
      </c>
      <c r="Y3127" t="e">
        <f t="shared" si="1172"/>
        <v>#DIV/0!</v>
      </c>
      <c r="Z3127" s="1" t="e">
        <f t="shared" si="1173"/>
        <v>#DIV/0!</v>
      </c>
      <c r="AA3127" s="1" t="e">
        <f t="shared" si="1173"/>
        <v>#DIV/0!</v>
      </c>
      <c r="AB3127" s="1" t="e">
        <f t="shared" si="1173"/>
        <v>#DIV/0!</v>
      </c>
      <c r="AC3127" s="1" t="e">
        <f t="shared" si="1154"/>
        <v>#DIV/0!</v>
      </c>
      <c r="AD3127" s="1" t="e">
        <f t="shared" si="1154"/>
        <v>#DIV/0!</v>
      </c>
      <c r="AE3127" s="1" t="e">
        <f t="shared" si="1154"/>
        <v>#DIV/0!</v>
      </c>
      <c r="AF3127" s="1" t="e">
        <f t="shared" si="1154"/>
        <v>#DIV/0!</v>
      </c>
      <c r="AG3127" s="1" t="e">
        <f t="shared" si="1174"/>
        <v>#DIV/0!</v>
      </c>
      <c r="AH3127" s="1" t="e">
        <f t="shared" si="1174"/>
        <v>#DIV/0!</v>
      </c>
      <c r="AI3127" s="1" t="e">
        <f t="shared" si="1175"/>
        <v>#DIV/0!</v>
      </c>
      <c r="AJ3127">
        <v>0.01</v>
      </c>
      <c r="AK3127">
        <v>0.01</v>
      </c>
      <c r="AL3127">
        <v>0.01</v>
      </c>
      <c r="AM3127">
        <v>0.01</v>
      </c>
      <c r="AN3127" t="s">
        <v>10376</v>
      </c>
      <c r="AO3127" t="s">
        <v>10376</v>
      </c>
      <c r="AP3127" t="s">
        <v>10376</v>
      </c>
      <c r="AQ3127" t="s">
        <v>10376</v>
      </c>
      <c r="AR3127" t="s">
        <v>10376</v>
      </c>
      <c r="AS3127" t="s">
        <v>10376</v>
      </c>
      <c r="AT3127" t="s">
        <v>10376</v>
      </c>
      <c r="AU3127">
        <v>0.01</v>
      </c>
      <c r="AV3127">
        <v>0.01</v>
      </c>
      <c r="AW3127" t="s">
        <v>10376</v>
      </c>
      <c r="AX3127" t="s">
        <v>10376</v>
      </c>
      <c r="AY3127" t="s">
        <v>10376</v>
      </c>
      <c r="AZ3127" t="s">
        <v>10376</v>
      </c>
      <c r="BA3127" t="s">
        <v>10376</v>
      </c>
      <c r="BB3127" t="s">
        <v>10376</v>
      </c>
      <c r="BC3127" t="s">
        <v>10376</v>
      </c>
      <c r="BD3127" t="s">
        <v>10376</v>
      </c>
      <c r="BE3127" t="s">
        <v>10376</v>
      </c>
      <c r="BF3127">
        <v>0</v>
      </c>
      <c r="BG3127" t="s">
        <v>8310</v>
      </c>
      <c r="BH3127" t="s">
        <v>8310</v>
      </c>
      <c r="BI3127" t="s">
        <v>8310</v>
      </c>
      <c r="BJ3127" t="s">
        <v>8310</v>
      </c>
      <c r="BK3127" t="s">
        <v>8310</v>
      </c>
      <c r="BL3127" t="s">
        <v>8310</v>
      </c>
      <c r="BM3127" t="s">
        <v>8310</v>
      </c>
      <c r="BN3127" t="s">
        <v>8310</v>
      </c>
      <c r="BO3127" t="s">
        <v>8310</v>
      </c>
      <c r="BP3127">
        <v>0</v>
      </c>
      <c r="BQ3127" t="e">
        <f t="shared" si="1176"/>
        <v>#DIV/0!</v>
      </c>
      <c r="BR3127">
        <f t="shared" si="1177"/>
        <v>0</v>
      </c>
    </row>
    <row r="3128" spans="1:70" hidden="1" x14ac:dyDescent="0.3">
      <c r="A3128" t="s">
        <v>10453</v>
      </c>
      <c r="B3128" t="s">
        <v>10454</v>
      </c>
      <c r="C3128" t="str">
        <f>VLOOKUP(historical_emissions[[#This Row],[Country]],'Liste-Pays'!A:B,2,0)</f>
        <v>AFR</v>
      </c>
      <c r="D3128" t="s">
        <v>41</v>
      </c>
      <c r="E3128" t="s">
        <v>535</v>
      </c>
      <c r="F3128" t="s">
        <v>561</v>
      </c>
      <c r="G3128" t="s">
        <v>44</v>
      </c>
      <c r="H3128" t="e">
        <f t="shared" si="1155"/>
        <v>#DIV/0!</v>
      </c>
      <c r="I3128" t="e">
        <f t="shared" si="1156"/>
        <v>#DIV/0!</v>
      </c>
      <c r="J3128" t="e">
        <f t="shared" si="1157"/>
        <v>#DIV/0!</v>
      </c>
      <c r="K3128" t="e">
        <f t="shared" si="1158"/>
        <v>#DIV/0!</v>
      </c>
      <c r="L3128" t="e">
        <f t="shared" si="1159"/>
        <v>#DIV/0!</v>
      </c>
      <c r="M3128" t="e">
        <f t="shared" si="1160"/>
        <v>#DIV/0!</v>
      </c>
      <c r="N3128" t="e">
        <f t="shared" si="1161"/>
        <v>#DIV/0!</v>
      </c>
      <c r="O3128" t="e">
        <f t="shared" si="1162"/>
        <v>#DIV/0!</v>
      </c>
      <c r="P3128" t="e">
        <f t="shared" si="1163"/>
        <v>#DIV/0!</v>
      </c>
      <c r="Q3128" t="e">
        <f t="shared" si="1164"/>
        <v>#DIV/0!</v>
      </c>
      <c r="R3128" t="e">
        <f t="shared" si="1165"/>
        <v>#DIV/0!</v>
      </c>
      <c r="S3128" t="e">
        <f t="shared" si="1166"/>
        <v>#DIV/0!</v>
      </c>
      <c r="T3128" t="e">
        <f t="shared" si="1167"/>
        <v>#DIV/0!</v>
      </c>
      <c r="U3128" t="e">
        <f t="shared" si="1168"/>
        <v>#DIV/0!</v>
      </c>
      <c r="V3128" t="e">
        <f t="shared" si="1169"/>
        <v>#DIV/0!</v>
      </c>
      <c r="W3128" t="e">
        <f t="shared" si="1170"/>
        <v>#DIV/0!</v>
      </c>
      <c r="X3128" t="e">
        <f t="shared" si="1171"/>
        <v>#DIV/0!</v>
      </c>
      <c r="Y3128" t="e">
        <f t="shared" si="1172"/>
        <v>#DIV/0!</v>
      </c>
      <c r="Z3128" s="1" t="e">
        <f t="shared" si="1173"/>
        <v>#DIV/0!</v>
      </c>
      <c r="AA3128" s="1" t="e">
        <f t="shared" si="1173"/>
        <v>#DIV/0!</v>
      </c>
      <c r="AB3128" s="1" t="e">
        <f t="shared" si="1173"/>
        <v>#DIV/0!</v>
      </c>
      <c r="AC3128" s="1" t="e">
        <f t="shared" si="1154"/>
        <v>#DIV/0!</v>
      </c>
      <c r="AD3128" s="1" t="e">
        <f t="shared" si="1154"/>
        <v>#DIV/0!</v>
      </c>
      <c r="AE3128" s="1" t="e">
        <f t="shared" si="1154"/>
        <v>#DIV/0!</v>
      </c>
      <c r="AF3128" s="1" t="e">
        <f t="shared" si="1154"/>
        <v>#DIV/0!</v>
      </c>
      <c r="AG3128" s="1" t="e">
        <f t="shared" si="1174"/>
        <v>#DIV/0!</v>
      </c>
      <c r="AH3128" s="1" t="e">
        <f t="shared" si="1174"/>
        <v>#DIV/0!</v>
      </c>
      <c r="AI3128" s="1" t="e">
        <f t="shared" si="1175"/>
        <v>#DIV/0!</v>
      </c>
      <c r="AJ3128">
        <v>0.01</v>
      </c>
      <c r="AK3128">
        <v>0.01</v>
      </c>
      <c r="AL3128">
        <v>0.01</v>
      </c>
      <c r="AM3128">
        <v>0.01</v>
      </c>
      <c r="AN3128" t="s">
        <v>10376</v>
      </c>
      <c r="AO3128" t="s">
        <v>10376</v>
      </c>
      <c r="AP3128" t="s">
        <v>10376</v>
      </c>
      <c r="AQ3128" t="s">
        <v>10376</v>
      </c>
      <c r="AR3128" t="s">
        <v>10376</v>
      </c>
      <c r="AS3128" t="s">
        <v>10376</v>
      </c>
      <c r="AT3128" t="s">
        <v>10376</v>
      </c>
      <c r="AU3128">
        <v>0.01</v>
      </c>
      <c r="AV3128">
        <v>0.01</v>
      </c>
      <c r="AW3128" t="s">
        <v>10376</v>
      </c>
      <c r="AX3128" t="s">
        <v>8310</v>
      </c>
      <c r="AY3128" t="s">
        <v>8310</v>
      </c>
      <c r="AZ3128" t="s">
        <v>8310</v>
      </c>
      <c r="BA3128" t="s">
        <v>8310</v>
      </c>
      <c r="BB3128" t="s">
        <v>8310</v>
      </c>
      <c r="BC3128" t="s">
        <v>8310</v>
      </c>
      <c r="BD3128" t="s">
        <v>8310</v>
      </c>
      <c r="BE3128" t="s">
        <v>8310</v>
      </c>
      <c r="BF3128">
        <v>0</v>
      </c>
      <c r="BG3128" t="s">
        <v>8310</v>
      </c>
      <c r="BH3128" t="s">
        <v>8310</v>
      </c>
      <c r="BI3128" t="s">
        <v>8310</v>
      </c>
      <c r="BJ3128" t="s">
        <v>8310</v>
      </c>
      <c r="BK3128" t="s">
        <v>8310</v>
      </c>
      <c r="BL3128" t="s">
        <v>8310</v>
      </c>
      <c r="BM3128" t="s">
        <v>8310</v>
      </c>
      <c r="BN3128" t="s">
        <v>8310</v>
      </c>
      <c r="BO3128" t="s">
        <v>8310</v>
      </c>
      <c r="BP3128">
        <v>0</v>
      </c>
      <c r="BQ3128" t="e">
        <f t="shared" si="1176"/>
        <v>#DIV/0!</v>
      </c>
      <c r="BR3128">
        <f t="shared" si="1177"/>
        <v>0</v>
      </c>
    </row>
    <row r="3129" spans="1:70" hidden="1" x14ac:dyDescent="0.3">
      <c r="A3129" t="s">
        <v>10453</v>
      </c>
      <c r="B3129" t="s">
        <v>10454</v>
      </c>
      <c r="C3129" t="str">
        <f>VLOOKUP(historical_emissions[[#This Row],[Country]],'Liste-Pays'!A:B,2,0)</f>
        <v>AFR</v>
      </c>
      <c r="D3129" t="s">
        <v>41</v>
      </c>
      <c r="E3129" t="s">
        <v>42</v>
      </c>
      <c r="F3129" t="s">
        <v>561</v>
      </c>
      <c r="G3129" t="s">
        <v>44</v>
      </c>
      <c r="H3129" t="e">
        <f t="shared" si="1155"/>
        <v>#DIV/0!</v>
      </c>
      <c r="I3129" t="e">
        <f t="shared" si="1156"/>
        <v>#DIV/0!</v>
      </c>
      <c r="J3129" t="e">
        <f t="shared" si="1157"/>
        <v>#DIV/0!</v>
      </c>
      <c r="K3129" t="e">
        <f t="shared" si="1158"/>
        <v>#DIV/0!</v>
      </c>
      <c r="L3129" t="e">
        <f t="shared" si="1159"/>
        <v>#DIV/0!</v>
      </c>
      <c r="M3129" t="e">
        <f t="shared" si="1160"/>
        <v>#DIV/0!</v>
      </c>
      <c r="N3129" t="e">
        <f t="shared" si="1161"/>
        <v>#DIV/0!</v>
      </c>
      <c r="O3129" t="e">
        <f t="shared" si="1162"/>
        <v>#DIV/0!</v>
      </c>
      <c r="P3129" t="e">
        <f t="shared" si="1163"/>
        <v>#DIV/0!</v>
      </c>
      <c r="Q3129" t="e">
        <f t="shared" si="1164"/>
        <v>#DIV/0!</v>
      </c>
      <c r="R3129" t="e">
        <f t="shared" si="1165"/>
        <v>#DIV/0!</v>
      </c>
      <c r="S3129" t="e">
        <f t="shared" si="1166"/>
        <v>#DIV/0!</v>
      </c>
      <c r="T3129" t="e">
        <f t="shared" si="1167"/>
        <v>#DIV/0!</v>
      </c>
      <c r="U3129" t="e">
        <f t="shared" si="1168"/>
        <v>#DIV/0!</v>
      </c>
      <c r="V3129" t="e">
        <f t="shared" si="1169"/>
        <v>#DIV/0!</v>
      </c>
      <c r="W3129" t="e">
        <f t="shared" si="1170"/>
        <v>#DIV/0!</v>
      </c>
      <c r="X3129" t="e">
        <f t="shared" si="1171"/>
        <v>#DIV/0!</v>
      </c>
      <c r="Y3129" t="e">
        <f t="shared" si="1172"/>
        <v>#DIV/0!</v>
      </c>
      <c r="Z3129" s="1" t="e">
        <f t="shared" si="1173"/>
        <v>#DIV/0!</v>
      </c>
      <c r="AA3129" s="1" t="e">
        <f t="shared" si="1173"/>
        <v>#DIV/0!</v>
      </c>
      <c r="AB3129" s="1" t="e">
        <f t="shared" si="1173"/>
        <v>#DIV/0!</v>
      </c>
      <c r="AC3129" s="1" t="e">
        <f t="shared" si="1154"/>
        <v>#DIV/0!</v>
      </c>
      <c r="AD3129" s="1" t="e">
        <f t="shared" si="1154"/>
        <v>#DIV/0!</v>
      </c>
      <c r="AE3129" s="1" t="e">
        <f t="shared" si="1154"/>
        <v>#DIV/0!</v>
      </c>
      <c r="AF3129" s="1" t="e">
        <f t="shared" si="1154"/>
        <v>#DIV/0!</v>
      </c>
      <c r="AG3129" s="1" t="e">
        <f t="shared" si="1174"/>
        <v>#DIV/0!</v>
      </c>
      <c r="AH3129" s="1" t="e">
        <f t="shared" si="1174"/>
        <v>#DIV/0!</v>
      </c>
      <c r="AI3129" s="1" t="e">
        <f t="shared" si="1175"/>
        <v>#DIV/0!</v>
      </c>
      <c r="AJ3129">
        <v>0.01</v>
      </c>
      <c r="AK3129">
        <v>0.01</v>
      </c>
      <c r="AL3129">
        <v>0.01</v>
      </c>
      <c r="AM3129">
        <v>0.01</v>
      </c>
      <c r="AN3129" t="s">
        <v>10376</v>
      </c>
      <c r="AO3129" t="s">
        <v>10376</v>
      </c>
      <c r="AP3129" t="s">
        <v>10376</v>
      </c>
      <c r="AQ3129" t="s">
        <v>10376</v>
      </c>
      <c r="AR3129" t="s">
        <v>10376</v>
      </c>
      <c r="AS3129" t="s">
        <v>10376</v>
      </c>
      <c r="AT3129" t="s">
        <v>10376</v>
      </c>
      <c r="AU3129">
        <v>0.01</v>
      </c>
      <c r="AV3129">
        <v>0.01</v>
      </c>
      <c r="AW3129" t="s">
        <v>10376</v>
      </c>
      <c r="AX3129" t="s">
        <v>8310</v>
      </c>
      <c r="AY3129" t="s">
        <v>8310</v>
      </c>
      <c r="AZ3129" t="s">
        <v>8310</v>
      </c>
      <c r="BA3129" t="s">
        <v>8310</v>
      </c>
      <c r="BB3129" t="s">
        <v>8310</v>
      </c>
      <c r="BC3129" t="s">
        <v>8310</v>
      </c>
      <c r="BD3129" t="s">
        <v>8310</v>
      </c>
      <c r="BE3129" t="s">
        <v>8310</v>
      </c>
      <c r="BF3129">
        <v>0</v>
      </c>
      <c r="BG3129" t="s">
        <v>8310</v>
      </c>
      <c r="BH3129" t="s">
        <v>8310</v>
      </c>
      <c r="BI3129" t="s">
        <v>8310</v>
      </c>
      <c r="BJ3129" t="s">
        <v>8310</v>
      </c>
      <c r="BK3129" t="s">
        <v>8310</v>
      </c>
      <c r="BL3129" t="s">
        <v>8310</v>
      </c>
      <c r="BM3129" t="s">
        <v>8310</v>
      </c>
      <c r="BN3129" t="s">
        <v>8310</v>
      </c>
      <c r="BO3129" t="s">
        <v>8310</v>
      </c>
      <c r="BP3129">
        <v>0</v>
      </c>
      <c r="BQ3129" t="e">
        <f t="shared" si="1176"/>
        <v>#DIV/0!</v>
      </c>
      <c r="BR3129">
        <f t="shared" si="1177"/>
        <v>0</v>
      </c>
    </row>
    <row r="3130" spans="1:70" hidden="1" x14ac:dyDescent="0.3">
      <c r="A3130" t="s">
        <v>9953</v>
      </c>
      <c r="B3130" t="s">
        <v>9954</v>
      </c>
      <c r="C3130" t="str">
        <f>VLOOKUP(historical_emissions[[#This Row],[Country]],'Liste-Pays'!A:B,2,0)</f>
        <v>EEU</v>
      </c>
      <c r="D3130" t="s">
        <v>41</v>
      </c>
      <c r="E3130" t="s">
        <v>174</v>
      </c>
      <c r="F3130" t="s">
        <v>148</v>
      </c>
      <c r="G3130" t="s">
        <v>44</v>
      </c>
      <c r="H3130" t="e">
        <f t="shared" si="1155"/>
        <v>#DIV/0!</v>
      </c>
      <c r="I3130" t="e">
        <f t="shared" si="1156"/>
        <v>#DIV/0!</v>
      </c>
      <c r="J3130" t="e">
        <f t="shared" si="1157"/>
        <v>#DIV/0!</v>
      </c>
      <c r="K3130" t="e">
        <f t="shared" si="1158"/>
        <v>#DIV/0!</v>
      </c>
      <c r="L3130" t="e">
        <f t="shared" si="1159"/>
        <v>#DIV/0!</v>
      </c>
      <c r="M3130" t="e">
        <f t="shared" si="1160"/>
        <v>#DIV/0!</v>
      </c>
      <c r="N3130" t="e">
        <f t="shared" si="1161"/>
        <v>#DIV/0!</v>
      </c>
      <c r="O3130" t="e">
        <f t="shared" si="1162"/>
        <v>#DIV/0!</v>
      </c>
      <c r="P3130" t="e">
        <f t="shared" si="1163"/>
        <v>#DIV/0!</v>
      </c>
      <c r="Q3130" t="e">
        <f t="shared" si="1164"/>
        <v>#DIV/0!</v>
      </c>
      <c r="R3130" t="e">
        <f t="shared" si="1165"/>
        <v>#DIV/0!</v>
      </c>
      <c r="S3130" t="e">
        <f t="shared" si="1166"/>
        <v>#DIV/0!</v>
      </c>
      <c r="T3130" t="e">
        <f t="shared" si="1167"/>
        <v>#DIV/0!</v>
      </c>
      <c r="U3130" t="e">
        <f t="shared" si="1168"/>
        <v>#DIV/0!</v>
      </c>
      <c r="V3130" t="e">
        <f t="shared" si="1169"/>
        <v>#DIV/0!</v>
      </c>
      <c r="W3130" t="e">
        <f t="shared" si="1170"/>
        <v>#DIV/0!</v>
      </c>
      <c r="X3130" t="e">
        <f t="shared" si="1171"/>
        <v>#DIV/0!</v>
      </c>
      <c r="Y3130" t="e">
        <f t="shared" si="1172"/>
        <v>#DIV/0!</v>
      </c>
      <c r="Z3130" s="1">
        <f t="shared" si="1173"/>
        <v>0</v>
      </c>
      <c r="AA3130" s="1">
        <f t="shared" si="1173"/>
        <v>0</v>
      </c>
      <c r="AB3130" s="1">
        <f t="shared" si="1173"/>
        <v>0</v>
      </c>
      <c r="AC3130" s="1">
        <f t="shared" si="1154"/>
        <v>0</v>
      </c>
      <c r="AD3130" s="1">
        <f t="shared" si="1154"/>
        <v>0</v>
      </c>
      <c r="AE3130" s="1">
        <f t="shared" si="1154"/>
        <v>0</v>
      </c>
      <c r="AF3130" s="1">
        <f t="shared" si="1154"/>
        <v>0</v>
      </c>
      <c r="AG3130" s="1">
        <f t="shared" si="1174"/>
        <v>0</v>
      </c>
      <c r="AH3130" s="1">
        <f t="shared" si="1174"/>
        <v>0</v>
      </c>
      <c r="AI3130" s="1">
        <f t="shared" si="1175"/>
        <v>0</v>
      </c>
      <c r="AJ3130">
        <v>0.01</v>
      </c>
      <c r="AK3130">
        <v>0.01</v>
      </c>
      <c r="AL3130">
        <v>0.01</v>
      </c>
      <c r="AM3130">
        <v>0.01</v>
      </c>
      <c r="AN3130" t="s">
        <v>10376</v>
      </c>
      <c r="AO3130" t="s">
        <v>10376</v>
      </c>
      <c r="AP3130" t="s">
        <v>10376</v>
      </c>
      <c r="AQ3130" t="s">
        <v>10376</v>
      </c>
      <c r="AR3130" t="s">
        <v>10376</v>
      </c>
      <c r="AS3130" t="s">
        <v>8310</v>
      </c>
      <c r="AT3130" t="s">
        <v>8310</v>
      </c>
      <c r="AU3130">
        <v>0</v>
      </c>
      <c r="AV3130">
        <v>0</v>
      </c>
      <c r="AW3130" t="s">
        <v>8310</v>
      </c>
      <c r="AX3130" t="s">
        <v>10376</v>
      </c>
      <c r="AY3130" t="s">
        <v>10376</v>
      </c>
      <c r="AZ3130" t="s">
        <v>10376</v>
      </c>
      <c r="BA3130" t="s">
        <v>10376</v>
      </c>
      <c r="BB3130" t="s">
        <v>10376</v>
      </c>
      <c r="BC3130" t="s">
        <v>10376</v>
      </c>
      <c r="BD3130" t="s">
        <v>8310</v>
      </c>
      <c r="BE3130" t="s">
        <v>8310</v>
      </c>
      <c r="BF3130">
        <v>0.01</v>
      </c>
      <c r="BG3130" t="s">
        <v>8310</v>
      </c>
      <c r="BH3130" t="s">
        <v>8310</v>
      </c>
      <c r="BI3130" t="s">
        <v>8310</v>
      </c>
      <c r="BJ3130" t="s">
        <v>8310</v>
      </c>
      <c r="BK3130" t="s">
        <v>8310</v>
      </c>
      <c r="BL3130" t="s">
        <v>8310</v>
      </c>
      <c r="BM3130" t="s">
        <v>8310</v>
      </c>
      <c r="BN3130" t="s">
        <v>8310</v>
      </c>
      <c r="BO3130" t="s">
        <v>8310</v>
      </c>
      <c r="BP3130">
        <v>0</v>
      </c>
      <c r="BQ3130">
        <f t="shared" si="1176"/>
        <v>-1</v>
      </c>
      <c r="BR3130" t="e">
        <f t="shared" si="1177"/>
        <v>#DIV/0!</v>
      </c>
    </row>
    <row r="3131" spans="1:70" hidden="1" x14ac:dyDescent="0.3">
      <c r="A3131" t="s">
        <v>9953</v>
      </c>
      <c r="B3131" t="s">
        <v>9954</v>
      </c>
      <c r="C3131" t="str">
        <f>VLOOKUP(historical_emissions[[#This Row],[Country]],'Liste-Pays'!A:B,2,0)</f>
        <v>EEU</v>
      </c>
      <c r="D3131" t="s">
        <v>41</v>
      </c>
      <c r="E3131" t="s">
        <v>535</v>
      </c>
      <c r="F3131" t="s">
        <v>148</v>
      </c>
      <c r="G3131" t="s">
        <v>44</v>
      </c>
      <c r="H3131">
        <f t="shared" si="1155"/>
        <v>4.9999999999999992E-3</v>
      </c>
      <c r="I3131">
        <f t="shared" si="1156"/>
        <v>4.9999999999999992E-3</v>
      </c>
      <c r="J3131">
        <f t="shared" si="1157"/>
        <v>4.9999999999999992E-3</v>
      </c>
      <c r="K3131">
        <f t="shared" si="1158"/>
        <v>4.9999999999999992E-3</v>
      </c>
      <c r="L3131">
        <f t="shared" si="1159"/>
        <v>4.9999999999999992E-3</v>
      </c>
      <c r="M3131">
        <f t="shared" si="1160"/>
        <v>4.9999999999999992E-3</v>
      </c>
      <c r="N3131">
        <f t="shared" si="1161"/>
        <v>4.9999999999999992E-3</v>
      </c>
      <c r="O3131">
        <f t="shared" si="1162"/>
        <v>4.9999999999999992E-3</v>
      </c>
      <c r="P3131">
        <f t="shared" si="1163"/>
        <v>4.9999999999999992E-3</v>
      </c>
      <c r="Q3131">
        <f t="shared" si="1164"/>
        <v>4.9999999999999992E-3</v>
      </c>
      <c r="R3131">
        <f t="shared" si="1165"/>
        <v>4.9999999999999992E-3</v>
      </c>
      <c r="S3131">
        <f t="shared" si="1166"/>
        <v>4.9999999999999992E-3</v>
      </c>
      <c r="T3131">
        <f t="shared" si="1167"/>
        <v>4.9999999999999992E-3</v>
      </c>
      <c r="U3131">
        <f t="shared" si="1168"/>
        <v>4.9999999999999992E-3</v>
      </c>
      <c r="V3131">
        <f t="shared" si="1169"/>
        <v>4.9999999999999992E-3</v>
      </c>
      <c r="W3131">
        <f t="shared" si="1170"/>
        <v>4.9999999999999992E-3</v>
      </c>
      <c r="X3131">
        <f t="shared" si="1171"/>
        <v>4.9999999999999992E-3</v>
      </c>
      <c r="Y3131">
        <f t="shared" si="1172"/>
        <v>4.9999999999999992E-3</v>
      </c>
      <c r="Z3131" s="1">
        <f t="shared" si="1173"/>
        <v>4.9999999999999992E-3</v>
      </c>
      <c r="AA3131" s="1">
        <f t="shared" si="1173"/>
        <v>5.3588673126814647E-3</v>
      </c>
      <c r="AB3131" s="1">
        <f t="shared" si="1173"/>
        <v>5.743491774985174E-3</v>
      </c>
      <c r="AC3131" s="1">
        <f t="shared" si="1154"/>
        <v>6.1557220667245805E-3</v>
      </c>
      <c r="AD3131" s="1">
        <f t="shared" si="1154"/>
        <v>6.5975395538644703E-3</v>
      </c>
      <c r="AE3131" s="1">
        <f t="shared" si="1154"/>
        <v>7.0710678118654745E-3</v>
      </c>
      <c r="AF3131" s="1">
        <f t="shared" si="1154"/>
        <v>7.5785828325519895E-3</v>
      </c>
      <c r="AG3131" s="1">
        <f t="shared" si="1174"/>
        <v>8.1225239635623545E-3</v>
      </c>
      <c r="AH3131" s="1">
        <f t="shared" si="1174"/>
        <v>8.7055056329612412E-3</v>
      </c>
      <c r="AI3131" s="1">
        <f t="shared" si="1175"/>
        <v>9.3303299153680748E-3</v>
      </c>
      <c r="AJ3131">
        <v>0.01</v>
      </c>
      <c r="AK3131">
        <v>0.01</v>
      </c>
      <c r="AL3131">
        <v>0.01</v>
      </c>
      <c r="AM3131">
        <v>0.01</v>
      </c>
      <c r="AN3131" t="s">
        <v>10376</v>
      </c>
      <c r="AO3131" t="s">
        <v>10376</v>
      </c>
      <c r="AP3131" t="s">
        <v>10376</v>
      </c>
      <c r="AQ3131" t="s">
        <v>10376</v>
      </c>
      <c r="AR3131" t="s">
        <v>10376</v>
      </c>
      <c r="AS3131" t="s">
        <v>10376</v>
      </c>
      <c r="AT3131" t="s">
        <v>10376</v>
      </c>
      <c r="AU3131">
        <v>0.01</v>
      </c>
      <c r="AV3131">
        <v>0.01</v>
      </c>
      <c r="AW3131" t="s">
        <v>10376</v>
      </c>
      <c r="AX3131" t="s">
        <v>10376</v>
      </c>
      <c r="AY3131" t="s">
        <v>10372</v>
      </c>
      <c r="AZ3131" t="s">
        <v>10372</v>
      </c>
      <c r="BA3131" t="s">
        <v>10372</v>
      </c>
      <c r="BB3131" t="s">
        <v>10372</v>
      </c>
      <c r="BC3131" t="s">
        <v>10372</v>
      </c>
      <c r="BD3131" t="s">
        <v>10372</v>
      </c>
      <c r="BE3131" t="s">
        <v>10372</v>
      </c>
      <c r="BF3131">
        <v>0.02</v>
      </c>
      <c r="BG3131" t="s">
        <v>10372</v>
      </c>
      <c r="BH3131" t="s">
        <v>10372</v>
      </c>
      <c r="BI3131" t="s">
        <v>10372</v>
      </c>
      <c r="BJ3131" t="s">
        <v>10376</v>
      </c>
      <c r="BK3131" t="s">
        <v>10376</v>
      </c>
      <c r="BL3131" t="s">
        <v>10376</v>
      </c>
      <c r="BM3131" t="s">
        <v>10376</v>
      </c>
      <c r="BN3131" t="s">
        <v>10376</v>
      </c>
      <c r="BO3131" t="s">
        <v>10376</v>
      </c>
      <c r="BP3131">
        <v>0.01</v>
      </c>
      <c r="BQ3131">
        <f t="shared" si="1176"/>
        <v>-6.696700846319259E-2</v>
      </c>
      <c r="BR3131">
        <f t="shared" si="1177"/>
        <v>0</v>
      </c>
    </row>
    <row r="3132" spans="1:70" hidden="1" x14ac:dyDescent="0.3">
      <c r="A3132" t="s">
        <v>9953</v>
      </c>
      <c r="B3132" t="s">
        <v>9954</v>
      </c>
      <c r="C3132" t="str">
        <f>VLOOKUP(historical_emissions[[#This Row],[Country]],'Liste-Pays'!A:B,2,0)</f>
        <v>EEU</v>
      </c>
      <c r="D3132" t="s">
        <v>41</v>
      </c>
      <c r="E3132" t="s">
        <v>174</v>
      </c>
      <c r="F3132" t="s">
        <v>302</v>
      </c>
      <c r="G3132" t="s">
        <v>44</v>
      </c>
      <c r="H3132">
        <f t="shared" si="1155"/>
        <v>0.01</v>
      </c>
      <c r="I3132">
        <f t="shared" si="1156"/>
        <v>0.01</v>
      </c>
      <c r="J3132">
        <f t="shared" si="1157"/>
        <v>0.01</v>
      </c>
      <c r="K3132">
        <f t="shared" si="1158"/>
        <v>0.01</v>
      </c>
      <c r="L3132">
        <f t="shared" si="1159"/>
        <v>0.01</v>
      </c>
      <c r="M3132">
        <f t="shared" si="1160"/>
        <v>0.01</v>
      </c>
      <c r="N3132">
        <f t="shared" si="1161"/>
        <v>0.01</v>
      </c>
      <c r="O3132">
        <f t="shared" si="1162"/>
        <v>0.01</v>
      </c>
      <c r="P3132">
        <f t="shared" si="1163"/>
        <v>0.01</v>
      </c>
      <c r="Q3132">
        <f t="shared" si="1164"/>
        <v>0.01</v>
      </c>
      <c r="R3132">
        <f t="shared" si="1165"/>
        <v>0.01</v>
      </c>
      <c r="S3132">
        <f t="shared" si="1166"/>
        <v>0.01</v>
      </c>
      <c r="T3132">
        <f t="shared" si="1167"/>
        <v>0.01</v>
      </c>
      <c r="U3132">
        <f t="shared" si="1168"/>
        <v>0.01</v>
      </c>
      <c r="V3132">
        <f t="shared" si="1169"/>
        <v>0.01</v>
      </c>
      <c r="W3132">
        <f t="shared" si="1170"/>
        <v>0.01</v>
      </c>
      <c r="X3132">
        <f t="shared" si="1171"/>
        <v>0.01</v>
      </c>
      <c r="Y3132">
        <f t="shared" si="1172"/>
        <v>0.01</v>
      </c>
      <c r="Z3132" s="1">
        <f t="shared" si="1173"/>
        <v>0.01</v>
      </c>
      <c r="AA3132" s="1">
        <f t="shared" si="1173"/>
        <v>0.01</v>
      </c>
      <c r="AB3132" s="1">
        <f t="shared" si="1173"/>
        <v>0.01</v>
      </c>
      <c r="AC3132" s="1">
        <f t="shared" si="1154"/>
        <v>0.01</v>
      </c>
      <c r="AD3132" s="1">
        <f t="shared" si="1154"/>
        <v>0.01</v>
      </c>
      <c r="AE3132" s="1">
        <f t="shared" si="1154"/>
        <v>0.01</v>
      </c>
      <c r="AF3132" s="1">
        <f t="shared" si="1154"/>
        <v>0.01</v>
      </c>
      <c r="AG3132" s="1">
        <f t="shared" si="1174"/>
        <v>0.01</v>
      </c>
      <c r="AH3132" s="1">
        <f t="shared" si="1174"/>
        <v>0.01</v>
      </c>
      <c r="AI3132" s="1">
        <f t="shared" si="1175"/>
        <v>0.01</v>
      </c>
      <c r="AJ3132">
        <v>0.01</v>
      </c>
      <c r="AK3132">
        <v>0.01</v>
      </c>
      <c r="AL3132">
        <v>0.01</v>
      </c>
      <c r="AM3132">
        <v>0.01</v>
      </c>
      <c r="AN3132" t="s">
        <v>10376</v>
      </c>
      <c r="AO3132" t="s">
        <v>10376</v>
      </c>
      <c r="AP3132" t="s">
        <v>10376</v>
      </c>
      <c r="AQ3132" t="s">
        <v>10376</v>
      </c>
      <c r="AR3132" t="s">
        <v>10376</v>
      </c>
      <c r="AS3132" t="s">
        <v>10376</v>
      </c>
      <c r="AT3132" t="s">
        <v>10376</v>
      </c>
      <c r="AU3132">
        <v>0.01</v>
      </c>
      <c r="AV3132">
        <v>0.01</v>
      </c>
      <c r="AW3132" t="s">
        <v>10376</v>
      </c>
      <c r="AX3132" t="s">
        <v>10376</v>
      </c>
      <c r="AY3132" t="s">
        <v>10376</v>
      </c>
      <c r="AZ3132" t="s">
        <v>10376</v>
      </c>
      <c r="BA3132" t="s">
        <v>10376</v>
      </c>
      <c r="BB3132" t="s">
        <v>10376</v>
      </c>
      <c r="BC3132" t="s">
        <v>10376</v>
      </c>
      <c r="BD3132" t="s">
        <v>10376</v>
      </c>
      <c r="BE3132" t="s">
        <v>10376</v>
      </c>
      <c r="BF3132">
        <v>0.01</v>
      </c>
      <c r="BG3132" t="s">
        <v>8310</v>
      </c>
      <c r="BH3132" t="s">
        <v>8310</v>
      </c>
      <c r="BI3132" t="s">
        <v>10376</v>
      </c>
      <c r="BJ3132" t="s">
        <v>10376</v>
      </c>
      <c r="BK3132" t="s">
        <v>10376</v>
      </c>
      <c r="BL3132" t="s">
        <v>10376</v>
      </c>
      <c r="BM3132" t="s">
        <v>10376</v>
      </c>
      <c r="BN3132" t="s">
        <v>10376</v>
      </c>
      <c r="BO3132" t="s">
        <v>10376</v>
      </c>
      <c r="BP3132">
        <v>0.01</v>
      </c>
      <c r="BQ3132">
        <f t="shared" si="1176"/>
        <v>0</v>
      </c>
      <c r="BR3132">
        <f t="shared" si="1177"/>
        <v>0</v>
      </c>
    </row>
    <row r="3133" spans="1:70" hidden="1" x14ac:dyDescent="0.3">
      <c r="A3133" t="s">
        <v>7808</v>
      </c>
      <c r="B3133" t="s">
        <v>7809</v>
      </c>
      <c r="C3133" t="str">
        <f>VLOOKUP(historical_emissions[[#This Row],[Country]],'Liste-Pays'!A:B,2,0)</f>
        <v>WEU</v>
      </c>
      <c r="D3133" t="s">
        <v>41</v>
      </c>
      <c r="E3133" t="s">
        <v>1048</v>
      </c>
      <c r="F3133" t="s">
        <v>302</v>
      </c>
      <c r="G3133" t="s">
        <v>44</v>
      </c>
      <c r="H3133">
        <f t="shared" si="1155"/>
        <v>4.9999999999999992E-3</v>
      </c>
      <c r="I3133">
        <f t="shared" si="1156"/>
        <v>4.9999999999999992E-3</v>
      </c>
      <c r="J3133">
        <f t="shared" si="1157"/>
        <v>4.9999999999999992E-3</v>
      </c>
      <c r="K3133">
        <f t="shared" si="1158"/>
        <v>4.9999999999999992E-3</v>
      </c>
      <c r="L3133">
        <f t="shared" si="1159"/>
        <v>4.9999999999999992E-3</v>
      </c>
      <c r="M3133">
        <f t="shared" si="1160"/>
        <v>4.9999999999999992E-3</v>
      </c>
      <c r="N3133">
        <f t="shared" si="1161"/>
        <v>4.9999999999999992E-3</v>
      </c>
      <c r="O3133">
        <f t="shared" si="1162"/>
        <v>4.9999999999999992E-3</v>
      </c>
      <c r="P3133">
        <f t="shared" si="1163"/>
        <v>4.9999999999999992E-3</v>
      </c>
      <c r="Q3133">
        <f t="shared" si="1164"/>
        <v>4.9999999999999992E-3</v>
      </c>
      <c r="R3133">
        <f t="shared" si="1165"/>
        <v>4.9999999999999992E-3</v>
      </c>
      <c r="S3133">
        <f t="shared" si="1166"/>
        <v>4.9999999999999992E-3</v>
      </c>
      <c r="T3133">
        <f t="shared" si="1167"/>
        <v>4.9999999999999992E-3</v>
      </c>
      <c r="U3133">
        <f t="shared" si="1168"/>
        <v>4.9999999999999992E-3</v>
      </c>
      <c r="V3133">
        <f t="shared" si="1169"/>
        <v>4.9999999999999992E-3</v>
      </c>
      <c r="W3133">
        <f t="shared" si="1170"/>
        <v>4.9999999999999992E-3</v>
      </c>
      <c r="X3133">
        <f t="shared" si="1171"/>
        <v>4.9999999999999992E-3</v>
      </c>
      <c r="Y3133">
        <f t="shared" si="1172"/>
        <v>4.9999999999999992E-3</v>
      </c>
      <c r="Z3133" s="1">
        <f t="shared" si="1173"/>
        <v>4.9999999999999992E-3</v>
      </c>
      <c r="AA3133" s="1">
        <f t="shared" si="1173"/>
        <v>5.3588673126814647E-3</v>
      </c>
      <c r="AB3133" s="1">
        <f t="shared" si="1173"/>
        <v>5.743491774985174E-3</v>
      </c>
      <c r="AC3133" s="1">
        <f t="shared" si="1154"/>
        <v>6.1557220667245805E-3</v>
      </c>
      <c r="AD3133" s="1">
        <f t="shared" si="1154"/>
        <v>6.5975395538644703E-3</v>
      </c>
      <c r="AE3133" s="1">
        <f t="shared" si="1154"/>
        <v>7.0710678118654745E-3</v>
      </c>
      <c r="AF3133" s="1">
        <f t="shared" si="1154"/>
        <v>7.5785828325519895E-3</v>
      </c>
      <c r="AG3133" s="1">
        <f t="shared" si="1174"/>
        <v>8.1225239635623545E-3</v>
      </c>
      <c r="AH3133" s="1">
        <f t="shared" si="1174"/>
        <v>8.7055056329612412E-3</v>
      </c>
      <c r="AI3133" s="1">
        <f t="shared" si="1175"/>
        <v>9.3303299153680748E-3</v>
      </c>
      <c r="AJ3133">
        <v>0.01</v>
      </c>
      <c r="AK3133">
        <v>0.01</v>
      </c>
      <c r="AL3133">
        <v>0.01</v>
      </c>
      <c r="AM3133">
        <v>0.01</v>
      </c>
      <c r="AN3133" t="s">
        <v>10376</v>
      </c>
      <c r="AO3133" t="s">
        <v>10376</v>
      </c>
      <c r="AP3133" t="s">
        <v>10376</v>
      </c>
      <c r="AQ3133" t="s">
        <v>10376</v>
      </c>
      <c r="AR3133" t="s">
        <v>10376</v>
      </c>
      <c r="AS3133" t="s">
        <v>10376</v>
      </c>
      <c r="AT3133" t="s">
        <v>10376</v>
      </c>
      <c r="AU3133">
        <v>0.01</v>
      </c>
      <c r="AV3133">
        <v>0.01</v>
      </c>
      <c r="AW3133" t="s">
        <v>10376</v>
      </c>
      <c r="AX3133" t="s">
        <v>10376</v>
      </c>
      <c r="AY3133" t="s">
        <v>10376</v>
      </c>
      <c r="AZ3133" t="s">
        <v>10376</v>
      </c>
      <c r="BA3133" t="s">
        <v>10376</v>
      </c>
      <c r="BB3133" t="s">
        <v>10372</v>
      </c>
      <c r="BC3133" t="s">
        <v>10372</v>
      </c>
      <c r="BD3133" t="s">
        <v>10372</v>
      </c>
      <c r="BE3133" t="s">
        <v>10372</v>
      </c>
      <c r="BF3133">
        <v>0.02</v>
      </c>
      <c r="BG3133" t="s">
        <v>10376</v>
      </c>
      <c r="BH3133" t="s">
        <v>10372</v>
      </c>
      <c r="BI3133" t="s">
        <v>10372</v>
      </c>
      <c r="BJ3133" t="s">
        <v>10372</v>
      </c>
      <c r="BK3133" t="s">
        <v>10372</v>
      </c>
      <c r="BL3133" t="s">
        <v>10372</v>
      </c>
      <c r="BM3133" t="s">
        <v>10372</v>
      </c>
      <c r="BN3133" t="s">
        <v>10372</v>
      </c>
      <c r="BO3133" t="s">
        <v>10372</v>
      </c>
      <c r="BP3133">
        <v>0.02</v>
      </c>
      <c r="BQ3133">
        <f t="shared" si="1176"/>
        <v>-6.696700846319259E-2</v>
      </c>
      <c r="BR3133">
        <f t="shared" si="1177"/>
        <v>0</v>
      </c>
    </row>
    <row r="3134" spans="1:70" hidden="1" x14ac:dyDescent="0.3">
      <c r="A3134" t="s">
        <v>10425</v>
      </c>
      <c r="B3134" t="s">
        <v>10426</v>
      </c>
      <c r="C3134" t="str">
        <f>VLOOKUP(historical_emissions[[#This Row],[Country]],'Liste-Pays'!A:B,2,0)</f>
        <v>AFR</v>
      </c>
      <c r="D3134" t="s">
        <v>41</v>
      </c>
      <c r="E3134" t="s">
        <v>174</v>
      </c>
      <c r="F3134" t="s">
        <v>148</v>
      </c>
      <c r="G3134" t="s">
        <v>44</v>
      </c>
      <c r="H3134" t="e">
        <f t="shared" si="1155"/>
        <v>#DIV/0!</v>
      </c>
      <c r="I3134" t="e">
        <f t="shared" si="1156"/>
        <v>#DIV/0!</v>
      </c>
      <c r="J3134" t="e">
        <f t="shared" si="1157"/>
        <v>#DIV/0!</v>
      </c>
      <c r="K3134" t="e">
        <f t="shared" si="1158"/>
        <v>#DIV/0!</v>
      </c>
      <c r="L3134" t="e">
        <f t="shared" si="1159"/>
        <v>#DIV/0!</v>
      </c>
      <c r="M3134" t="e">
        <f t="shared" si="1160"/>
        <v>#DIV/0!</v>
      </c>
      <c r="N3134" t="e">
        <f t="shared" si="1161"/>
        <v>#DIV/0!</v>
      </c>
      <c r="O3134" t="e">
        <f t="shared" si="1162"/>
        <v>#DIV/0!</v>
      </c>
      <c r="P3134" t="e">
        <f t="shared" si="1163"/>
        <v>#DIV/0!</v>
      </c>
      <c r="Q3134" t="e">
        <f t="shared" si="1164"/>
        <v>#DIV/0!</v>
      </c>
      <c r="R3134" t="e">
        <f t="shared" si="1165"/>
        <v>#DIV/0!</v>
      </c>
      <c r="S3134" t="e">
        <f t="shared" si="1166"/>
        <v>#DIV/0!</v>
      </c>
      <c r="T3134" t="e">
        <f t="shared" si="1167"/>
        <v>#DIV/0!</v>
      </c>
      <c r="U3134" t="e">
        <f t="shared" si="1168"/>
        <v>#DIV/0!</v>
      </c>
      <c r="V3134" t="e">
        <f t="shared" si="1169"/>
        <v>#DIV/0!</v>
      </c>
      <c r="W3134" t="e">
        <f t="shared" si="1170"/>
        <v>#DIV/0!</v>
      </c>
      <c r="X3134" t="e">
        <f t="shared" si="1171"/>
        <v>#DIV/0!</v>
      </c>
      <c r="Y3134" t="e">
        <f t="shared" si="1172"/>
        <v>#DIV/0!</v>
      </c>
      <c r="Z3134" s="1" t="e">
        <f t="shared" si="1173"/>
        <v>#DIV/0!</v>
      </c>
      <c r="AA3134" s="1" t="e">
        <f t="shared" si="1173"/>
        <v>#DIV/0!</v>
      </c>
      <c r="AB3134" s="1" t="e">
        <f t="shared" si="1173"/>
        <v>#DIV/0!</v>
      </c>
      <c r="AC3134" s="1" t="e">
        <f t="shared" si="1154"/>
        <v>#DIV/0!</v>
      </c>
      <c r="AD3134" s="1" t="e">
        <f t="shared" si="1154"/>
        <v>#DIV/0!</v>
      </c>
      <c r="AE3134" s="1" t="e">
        <f t="shared" si="1154"/>
        <v>#DIV/0!</v>
      </c>
      <c r="AF3134" s="1" t="e">
        <f t="shared" si="1154"/>
        <v>#DIV/0!</v>
      </c>
      <c r="AG3134" s="1" t="e">
        <f t="shared" si="1174"/>
        <v>#DIV/0!</v>
      </c>
      <c r="AH3134" s="1" t="e">
        <f t="shared" si="1174"/>
        <v>#DIV/0!</v>
      </c>
      <c r="AI3134" s="1" t="e">
        <f t="shared" si="1175"/>
        <v>#DIV/0!</v>
      </c>
      <c r="AJ3134">
        <v>0.01</v>
      </c>
      <c r="AK3134">
        <v>0.01</v>
      </c>
      <c r="AL3134">
        <v>0.01</v>
      </c>
      <c r="AM3134">
        <v>0.01</v>
      </c>
      <c r="AN3134" t="s">
        <v>10376</v>
      </c>
      <c r="AO3134" t="s">
        <v>10376</v>
      </c>
      <c r="AP3134" t="s">
        <v>10376</v>
      </c>
      <c r="AQ3134" t="s">
        <v>10376</v>
      </c>
      <c r="AR3134" t="s">
        <v>10376</v>
      </c>
      <c r="AS3134" t="s">
        <v>10376</v>
      </c>
      <c r="AT3134" t="s">
        <v>10376</v>
      </c>
      <c r="AU3134">
        <v>0.01</v>
      </c>
      <c r="AV3134">
        <v>0</v>
      </c>
      <c r="AW3134" t="s">
        <v>8310</v>
      </c>
      <c r="AX3134" t="s">
        <v>8310</v>
      </c>
      <c r="AY3134" t="s">
        <v>8310</v>
      </c>
      <c r="AZ3134" t="s">
        <v>8310</v>
      </c>
      <c r="BA3134" t="s">
        <v>8310</v>
      </c>
      <c r="BB3134" t="s">
        <v>8310</v>
      </c>
      <c r="BC3134" t="s">
        <v>8310</v>
      </c>
      <c r="BD3134" t="s">
        <v>8310</v>
      </c>
      <c r="BE3134" t="s">
        <v>8310</v>
      </c>
      <c r="BF3134">
        <v>0</v>
      </c>
      <c r="BG3134" t="s">
        <v>8310</v>
      </c>
      <c r="BH3134" t="s">
        <v>8310</v>
      </c>
      <c r="BI3134" t="s">
        <v>8310</v>
      </c>
      <c r="BJ3134" t="s">
        <v>8310</v>
      </c>
      <c r="BK3134" t="s">
        <v>8310</v>
      </c>
      <c r="BL3134" t="s">
        <v>8310</v>
      </c>
      <c r="BM3134" t="s">
        <v>8310</v>
      </c>
      <c r="BN3134" t="s">
        <v>8310</v>
      </c>
      <c r="BO3134" t="s">
        <v>8310</v>
      </c>
      <c r="BP3134">
        <v>0</v>
      </c>
      <c r="BQ3134" t="e">
        <f t="shared" si="1176"/>
        <v>#DIV/0!</v>
      </c>
      <c r="BR3134" t="e">
        <f t="shared" si="1177"/>
        <v>#DIV/0!</v>
      </c>
    </row>
    <row r="3135" spans="1:70" hidden="1" x14ac:dyDescent="0.3">
      <c r="A3135" t="s">
        <v>10425</v>
      </c>
      <c r="B3135" t="s">
        <v>10426</v>
      </c>
      <c r="C3135" t="str">
        <f>VLOOKUP(historical_emissions[[#This Row],[Country]],'Liste-Pays'!A:B,2,0)</f>
        <v>AFR</v>
      </c>
      <c r="D3135" t="s">
        <v>41</v>
      </c>
      <c r="E3135" t="s">
        <v>328</v>
      </c>
      <c r="F3135" t="s">
        <v>302</v>
      </c>
      <c r="G3135" t="s">
        <v>44</v>
      </c>
      <c r="H3135">
        <f t="shared" si="1155"/>
        <v>4.9999999999999992E-3</v>
      </c>
      <c r="I3135">
        <f t="shared" si="1156"/>
        <v>4.9999999999999992E-3</v>
      </c>
      <c r="J3135">
        <f t="shared" si="1157"/>
        <v>4.9999999999999992E-3</v>
      </c>
      <c r="K3135">
        <f t="shared" si="1158"/>
        <v>4.9999999999999992E-3</v>
      </c>
      <c r="L3135">
        <f t="shared" si="1159"/>
        <v>4.9999999999999992E-3</v>
      </c>
      <c r="M3135">
        <f t="shared" si="1160"/>
        <v>4.9999999999999992E-3</v>
      </c>
      <c r="N3135">
        <f t="shared" si="1161"/>
        <v>4.9999999999999992E-3</v>
      </c>
      <c r="O3135">
        <f t="shared" si="1162"/>
        <v>4.9999999999999992E-3</v>
      </c>
      <c r="P3135">
        <f t="shared" si="1163"/>
        <v>4.9999999999999992E-3</v>
      </c>
      <c r="Q3135">
        <f t="shared" si="1164"/>
        <v>4.9999999999999992E-3</v>
      </c>
      <c r="R3135">
        <f t="shared" si="1165"/>
        <v>4.9999999999999992E-3</v>
      </c>
      <c r="S3135">
        <f t="shared" si="1166"/>
        <v>4.9999999999999992E-3</v>
      </c>
      <c r="T3135">
        <f t="shared" si="1167"/>
        <v>4.9999999999999992E-3</v>
      </c>
      <c r="U3135">
        <f t="shared" si="1168"/>
        <v>4.9999999999999992E-3</v>
      </c>
      <c r="V3135">
        <f t="shared" si="1169"/>
        <v>4.9999999999999992E-3</v>
      </c>
      <c r="W3135">
        <f t="shared" si="1170"/>
        <v>4.9999999999999992E-3</v>
      </c>
      <c r="X3135">
        <f t="shared" si="1171"/>
        <v>4.9999999999999992E-3</v>
      </c>
      <c r="Y3135">
        <f t="shared" si="1172"/>
        <v>4.9999999999999992E-3</v>
      </c>
      <c r="Z3135" s="1">
        <f t="shared" si="1173"/>
        <v>4.9999999999999992E-3</v>
      </c>
      <c r="AA3135" s="1">
        <f t="shared" si="1173"/>
        <v>5.3588673126814647E-3</v>
      </c>
      <c r="AB3135" s="1">
        <f t="shared" si="1173"/>
        <v>5.743491774985174E-3</v>
      </c>
      <c r="AC3135" s="1">
        <f t="shared" si="1154"/>
        <v>6.1557220667245805E-3</v>
      </c>
      <c r="AD3135" s="1">
        <f t="shared" si="1154"/>
        <v>6.5975395538644703E-3</v>
      </c>
      <c r="AE3135" s="1">
        <f t="shared" si="1154"/>
        <v>7.0710678118654745E-3</v>
      </c>
      <c r="AF3135" s="1">
        <f t="shared" si="1154"/>
        <v>7.5785828325519895E-3</v>
      </c>
      <c r="AG3135" s="1">
        <f t="shared" si="1174"/>
        <v>8.1225239635623545E-3</v>
      </c>
      <c r="AH3135" s="1">
        <f t="shared" si="1174"/>
        <v>8.7055056329612412E-3</v>
      </c>
      <c r="AI3135" s="1">
        <f t="shared" si="1175"/>
        <v>9.3303299153680748E-3</v>
      </c>
      <c r="AJ3135">
        <v>0.01</v>
      </c>
      <c r="AK3135">
        <v>0.01</v>
      </c>
      <c r="AL3135">
        <v>0.01</v>
      </c>
      <c r="AM3135">
        <v>0.01</v>
      </c>
      <c r="AN3135" t="s">
        <v>10376</v>
      </c>
      <c r="AO3135" t="s">
        <v>10376</v>
      </c>
      <c r="AP3135" t="s">
        <v>10372</v>
      </c>
      <c r="AQ3135" t="s">
        <v>10376</v>
      </c>
      <c r="AR3135" t="s">
        <v>10376</v>
      </c>
      <c r="AS3135" t="s">
        <v>10376</v>
      </c>
      <c r="AT3135" t="s">
        <v>10376</v>
      </c>
      <c r="AU3135">
        <v>0.01</v>
      </c>
      <c r="AV3135">
        <v>0.01</v>
      </c>
      <c r="AW3135" t="s">
        <v>10372</v>
      </c>
      <c r="AX3135" t="s">
        <v>10372</v>
      </c>
      <c r="AY3135" t="s">
        <v>10372</v>
      </c>
      <c r="AZ3135" t="s">
        <v>10372</v>
      </c>
      <c r="BA3135" t="s">
        <v>10372</v>
      </c>
      <c r="BB3135" t="s">
        <v>10372</v>
      </c>
      <c r="BC3135" t="s">
        <v>10372</v>
      </c>
      <c r="BD3135" t="s">
        <v>10372</v>
      </c>
      <c r="BE3135" t="s">
        <v>10372</v>
      </c>
      <c r="BF3135">
        <v>0.02</v>
      </c>
      <c r="BG3135" t="s">
        <v>10372</v>
      </c>
      <c r="BH3135" t="s">
        <v>10372</v>
      </c>
      <c r="BI3135" t="s">
        <v>10372</v>
      </c>
      <c r="BJ3135" t="s">
        <v>10372</v>
      </c>
      <c r="BK3135" t="s">
        <v>10372</v>
      </c>
      <c r="BL3135" t="s">
        <v>10372</v>
      </c>
      <c r="BM3135" t="s">
        <v>10372</v>
      </c>
      <c r="BN3135" t="s">
        <v>10372</v>
      </c>
      <c r="BO3135" t="s">
        <v>10372</v>
      </c>
      <c r="BP3135">
        <v>0.02</v>
      </c>
      <c r="BQ3135">
        <f t="shared" si="1176"/>
        <v>-6.696700846319259E-2</v>
      </c>
      <c r="BR3135">
        <f t="shared" si="1177"/>
        <v>0</v>
      </c>
    </row>
    <row r="3136" spans="1:70" hidden="1" x14ac:dyDescent="0.3">
      <c r="A3136" t="s">
        <v>10425</v>
      </c>
      <c r="B3136" t="s">
        <v>10426</v>
      </c>
      <c r="C3136" t="str">
        <f>VLOOKUP(historical_emissions[[#This Row],[Country]],'Liste-Pays'!A:B,2,0)</f>
        <v>AFR</v>
      </c>
      <c r="D3136" t="s">
        <v>41</v>
      </c>
      <c r="E3136" t="s">
        <v>174</v>
      </c>
      <c r="F3136" t="s">
        <v>302</v>
      </c>
      <c r="G3136" t="s">
        <v>44</v>
      </c>
      <c r="H3136" t="e">
        <f t="shared" si="1155"/>
        <v>#DIV/0!</v>
      </c>
      <c r="I3136" t="e">
        <f t="shared" si="1156"/>
        <v>#DIV/0!</v>
      </c>
      <c r="J3136" t="e">
        <f t="shared" si="1157"/>
        <v>#DIV/0!</v>
      </c>
      <c r="K3136" t="e">
        <f t="shared" si="1158"/>
        <v>#DIV/0!</v>
      </c>
      <c r="L3136" t="e">
        <f t="shared" si="1159"/>
        <v>#DIV/0!</v>
      </c>
      <c r="M3136" t="e">
        <f t="shared" si="1160"/>
        <v>#DIV/0!</v>
      </c>
      <c r="N3136" t="e">
        <f t="shared" si="1161"/>
        <v>#DIV/0!</v>
      </c>
      <c r="O3136" t="e">
        <f t="shared" si="1162"/>
        <v>#DIV/0!</v>
      </c>
      <c r="P3136" t="e">
        <f t="shared" si="1163"/>
        <v>#DIV/0!</v>
      </c>
      <c r="Q3136" t="e">
        <f t="shared" si="1164"/>
        <v>#DIV/0!</v>
      </c>
      <c r="R3136" t="e">
        <f t="shared" si="1165"/>
        <v>#DIV/0!</v>
      </c>
      <c r="S3136" t="e">
        <f t="shared" si="1166"/>
        <v>#DIV/0!</v>
      </c>
      <c r="T3136" t="e">
        <f t="shared" si="1167"/>
        <v>#DIV/0!</v>
      </c>
      <c r="U3136" t="e">
        <f t="shared" si="1168"/>
        <v>#DIV/0!</v>
      </c>
      <c r="V3136" t="e">
        <f t="shared" si="1169"/>
        <v>#DIV/0!</v>
      </c>
      <c r="W3136" t="e">
        <f t="shared" si="1170"/>
        <v>#DIV/0!</v>
      </c>
      <c r="X3136" t="e">
        <f t="shared" si="1171"/>
        <v>#DIV/0!</v>
      </c>
      <c r="Y3136" t="e">
        <f t="shared" si="1172"/>
        <v>#DIV/0!</v>
      </c>
      <c r="Z3136" s="1" t="e">
        <f t="shared" si="1173"/>
        <v>#DIV/0!</v>
      </c>
      <c r="AA3136" s="1" t="e">
        <f t="shared" si="1173"/>
        <v>#DIV/0!</v>
      </c>
      <c r="AB3136" s="1" t="e">
        <f t="shared" si="1173"/>
        <v>#DIV/0!</v>
      </c>
      <c r="AC3136" s="1" t="e">
        <f t="shared" si="1154"/>
        <v>#DIV/0!</v>
      </c>
      <c r="AD3136" s="1" t="e">
        <f t="shared" si="1154"/>
        <v>#DIV/0!</v>
      </c>
      <c r="AE3136" s="1" t="e">
        <f t="shared" si="1154"/>
        <v>#DIV/0!</v>
      </c>
      <c r="AF3136" s="1" t="e">
        <f t="shared" si="1154"/>
        <v>#DIV/0!</v>
      </c>
      <c r="AG3136" s="1" t="e">
        <f t="shared" si="1174"/>
        <v>#DIV/0!</v>
      </c>
      <c r="AH3136" s="1" t="e">
        <f t="shared" si="1174"/>
        <v>#DIV/0!</v>
      </c>
      <c r="AI3136" s="1" t="e">
        <f t="shared" si="1175"/>
        <v>#DIV/0!</v>
      </c>
      <c r="AJ3136">
        <v>0.01</v>
      </c>
      <c r="AK3136">
        <v>0.01</v>
      </c>
      <c r="AL3136">
        <v>0.01</v>
      </c>
      <c r="AM3136">
        <v>0.01</v>
      </c>
      <c r="AN3136" t="s">
        <v>10376</v>
      </c>
      <c r="AO3136" t="s">
        <v>10376</v>
      </c>
      <c r="AP3136" t="s">
        <v>10376</v>
      </c>
      <c r="AQ3136" t="s">
        <v>10376</v>
      </c>
      <c r="AR3136" t="s">
        <v>10376</v>
      </c>
      <c r="AS3136" t="s">
        <v>10376</v>
      </c>
      <c r="AT3136" t="s">
        <v>10376</v>
      </c>
      <c r="AU3136">
        <v>0.01</v>
      </c>
      <c r="AV3136">
        <v>0</v>
      </c>
      <c r="AW3136" t="s">
        <v>8310</v>
      </c>
      <c r="AX3136" t="s">
        <v>8310</v>
      </c>
      <c r="AY3136" t="s">
        <v>8310</v>
      </c>
      <c r="AZ3136" t="s">
        <v>8310</v>
      </c>
      <c r="BA3136" t="s">
        <v>8310</v>
      </c>
      <c r="BB3136" t="s">
        <v>8310</v>
      </c>
      <c r="BC3136" t="s">
        <v>8310</v>
      </c>
      <c r="BD3136" t="s">
        <v>8310</v>
      </c>
      <c r="BE3136" t="s">
        <v>8310</v>
      </c>
      <c r="BF3136">
        <v>0</v>
      </c>
      <c r="BG3136" t="s">
        <v>8310</v>
      </c>
      <c r="BH3136" t="s">
        <v>8310</v>
      </c>
      <c r="BI3136" t="s">
        <v>8310</v>
      </c>
      <c r="BJ3136" t="s">
        <v>8310</v>
      </c>
      <c r="BK3136" t="s">
        <v>8310</v>
      </c>
      <c r="BL3136" t="s">
        <v>8310</v>
      </c>
      <c r="BM3136" t="s">
        <v>8310</v>
      </c>
      <c r="BN3136" t="s">
        <v>8310</v>
      </c>
      <c r="BO3136" t="s">
        <v>8310</v>
      </c>
      <c r="BP3136">
        <v>0</v>
      </c>
      <c r="BQ3136" t="e">
        <f t="shared" si="1176"/>
        <v>#DIV/0!</v>
      </c>
      <c r="BR3136" t="e">
        <f t="shared" si="1177"/>
        <v>#DIV/0!</v>
      </c>
    </row>
    <row r="3137" spans="1:70" hidden="1" x14ac:dyDescent="0.3">
      <c r="A3137" t="s">
        <v>10437</v>
      </c>
      <c r="B3137" t="s">
        <v>10438</v>
      </c>
      <c r="C3137" t="str">
        <f>VLOOKUP(historical_emissions[[#This Row],[Country]],'Liste-Pays'!A:B,2,0)</f>
        <v>AFR</v>
      </c>
      <c r="D3137" t="s">
        <v>41</v>
      </c>
      <c r="E3137" t="s">
        <v>42</v>
      </c>
      <c r="F3137" t="s">
        <v>302</v>
      </c>
      <c r="G3137" t="s">
        <v>44</v>
      </c>
      <c r="H3137" t="e">
        <f t="shared" si="1155"/>
        <v>#DIV/0!</v>
      </c>
      <c r="I3137" t="e">
        <f t="shared" si="1156"/>
        <v>#DIV/0!</v>
      </c>
      <c r="J3137" t="e">
        <f t="shared" si="1157"/>
        <v>#DIV/0!</v>
      </c>
      <c r="K3137" t="e">
        <f t="shared" si="1158"/>
        <v>#DIV/0!</v>
      </c>
      <c r="L3137" t="e">
        <f t="shared" si="1159"/>
        <v>#DIV/0!</v>
      </c>
      <c r="M3137" t="e">
        <f t="shared" si="1160"/>
        <v>#DIV/0!</v>
      </c>
      <c r="N3137" t="e">
        <f t="shared" si="1161"/>
        <v>#DIV/0!</v>
      </c>
      <c r="O3137" t="e">
        <f t="shared" si="1162"/>
        <v>#DIV/0!</v>
      </c>
      <c r="P3137" t="e">
        <f t="shared" si="1163"/>
        <v>#DIV/0!</v>
      </c>
      <c r="Q3137" t="e">
        <f t="shared" si="1164"/>
        <v>#DIV/0!</v>
      </c>
      <c r="R3137" t="e">
        <f t="shared" si="1165"/>
        <v>#DIV/0!</v>
      </c>
      <c r="S3137" t="e">
        <f t="shared" si="1166"/>
        <v>#DIV/0!</v>
      </c>
      <c r="T3137" t="e">
        <f t="shared" si="1167"/>
        <v>#DIV/0!</v>
      </c>
      <c r="U3137" t="e">
        <f t="shared" si="1168"/>
        <v>#DIV/0!</v>
      </c>
      <c r="V3137" t="e">
        <f t="shared" si="1169"/>
        <v>#DIV/0!</v>
      </c>
      <c r="W3137" t="e">
        <f t="shared" si="1170"/>
        <v>#DIV/0!</v>
      </c>
      <c r="X3137" t="e">
        <f t="shared" si="1171"/>
        <v>#DIV/0!</v>
      </c>
      <c r="Y3137" t="e">
        <f t="shared" si="1172"/>
        <v>#DIV/0!</v>
      </c>
      <c r="Z3137" s="1">
        <f t="shared" si="1173"/>
        <v>0</v>
      </c>
      <c r="AA3137" s="1">
        <f t="shared" si="1173"/>
        <v>0</v>
      </c>
      <c r="AB3137" s="1">
        <f t="shared" si="1173"/>
        <v>0</v>
      </c>
      <c r="AC3137" s="1">
        <f t="shared" si="1173"/>
        <v>0</v>
      </c>
      <c r="AD3137" s="1">
        <f t="shared" si="1173"/>
        <v>0</v>
      </c>
      <c r="AE3137" s="1">
        <f t="shared" si="1173"/>
        <v>0</v>
      </c>
      <c r="AF3137" s="1">
        <f t="shared" si="1173"/>
        <v>0</v>
      </c>
      <c r="AG3137" s="1">
        <f t="shared" si="1174"/>
        <v>0</v>
      </c>
      <c r="AH3137" s="1">
        <f t="shared" si="1174"/>
        <v>0</v>
      </c>
      <c r="AI3137" s="1">
        <f t="shared" si="1175"/>
        <v>0</v>
      </c>
      <c r="AJ3137">
        <v>0.01</v>
      </c>
      <c r="AK3137">
        <v>0.01</v>
      </c>
      <c r="AL3137">
        <v>0.01</v>
      </c>
      <c r="AM3137">
        <v>0</v>
      </c>
      <c r="AN3137" t="s">
        <v>8310</v>
      </c>
      <c r="AO3137" t="s">
        <v>8310</v>
      </c>
      <c r="AP3137" t="s">
        <v>8310</v>
      </c>
      <c r="AQ3137" t="s">
        <v>8310</v>
      </c>
      <c r="AR3137" t="s">
        <v>8310</v>
      </c>
      <c r="AS3137" t="s">
        <v>8310</v>
      </c>
      <c r="AT3137" t="s">
        <v>8310</v>
      </c>
      <c r="AU3137">
        <v>0</v>
      </c>
      <c r="AV3137">
        <v>0</v>
      </c>
      <c r="AW3137" t="s">
        <v>8310</v>
      </c>
      <c r="AX3137" t="s">
        <v>10376</v>
      </c>
      <c r="AY3137" t="s">
        <v>10376</v>
      </c>
      <c r="AZ3137" t="s">
        <v>10376</v>
      </c>
      <c r="BA3137" t="s">
        <v>10376</v>
      </c>
      <c r="BB3137" t="s">
        <v>10376</v>
      </c>
      <c r="BC3137" t="s">
        <v>10376</v>
      </c>
      <c r="BD3137" t="s">
        <v>10376</v>
      </c>
      <c r="BE3137" t="s">
        <v>10376</v>
      </c>
      <c r="BF3137">
        <v>0.01</v>
      </c>
      <c r="BG3137" t="s">
        <v>10376</v>
      </c>
      <c r="BH3137" t="s">
        <v>10376</v>
      </c>
      <c r="BI3137" t="s">
        <v>10376</v>
      </c>
      <c r="BJ3137" t="s">
        <v>10376</v>
      </c>
      <c r="BK3137" t="s">
        <v>10376</v>
      </c>
      <c r="BL3137" t="s">
        <v>10376</v>
      </c>
      <c r="BM3137" t="s">
        <v>10376</v>
      </c>
      <c r="BN3137" t="s">
        <v>10376</v>
      </c>
      <c r="BO3137" t="s">
        <v>10376</v>
      </c>
      <c r="BP3137">
        <v>0.01</v>
      </c>
      <c r="BQ3137">
        <f t="shared" si="1176"/>
        <v>-1</v>
      </c>
      <c r="BR3137" t="e">
        <f t="shared" si="1177"/>
        <v>#DIV/0!</v>
      </c>
    </row>
    <row r="3138" spans="1:70" hidden="1" x14ac:dyDescent="0.3">
      <c r="A3138" t="s">
        <v>7979</v>
      </c>
      <c r="B3138" t="s">
        <v>7980</v>
      </c>
      <c r="C3138" t="str">
        <f>VLOOKUP(historical_emissions[[#This Row],[Country]],'Liste-Pays'!A:B,2,0)</f>
        <v>MEA</v>
      </c>
      <c r="D3138" t="s">
        <v>41</v>
      </c>
      <c r="E3138" t="s">
        <v>328</v>
      </c>
      <c r="F3138" t="s">
        <v>148</v>
      </c>
      <c r="G3138" t="s">
        <v>44</v>
      </c>
      <c r="H3138">
        <f t="shared" ref="H3138:H3201" si="1178">I3138*(1+$BR3138)</f>
        <v>5.0000000000000001E-3</v>
      </c>
      <c r="I3138">
        <f t="shared" ref="I3138:I3201" si="1179">J3138*(1+$BR3138)</f>
        <v>5.4002986944615304E-3</v>
      </c>
      <c r="J3138">
        <f t="shared" ref="J3138:J3201" si="1180">K3138*(1+$BR3138)</f>
        <v>5.8326451978805826E-3</v>
      </c>
      <c r="K3138">
        <f t="shared" ref="K3138:K3201" si="1181">L3138*(1+$BR3138)</f>
        <v>6.2996052494743654E-3</v>
      </c>
      <c r="L3138">
        <f t="shared" ref="L3138:L3201" si="1182">M3138*(1+$BR3138)</f>
        <v>6.8039500008718846E-3</v>
      </c>
      <c r="M3138">
        <f t="shared" ref="M3138:M3201" si="1183">N3138*(1+$BR3138)</f>
        <v>7.3486724613779936E-3</v>
      </c>
      <c r="N3138">
        <f t="shared" ref="N3138:N3201" si="1184">O3138*(1+$BR3138)</f>
        <v>7.9370052598409964E-3</v>
      </c>
      <c r="O3138">
        <f t="shared" ref="O3138:O3201" si="1185">P3138*(1+$BR3138)</f>
        <v>8.5724398285307278E-3</v>
      </c>
      <c r="P3138">
        <f t="shared" ref="P3138:P3201" si="1186">Q3138*(1+$BR3138)</f>
        <v>9.258747122872904E-3</v>
      </c>
      <c r="Q3138">
        <f t="shared" ref="Q3138:Q3201" si="1187">R3138*(1+$BR3138)</f>
        <v>0.01</v>
      </c>
      <c r="R3138">
        <f t="shared" ref="R3138:R3201" si="1188">S3138*(1+$BR3138)</f>
        <v>1.0800597388923061E-2</v>
      </c>
      <c r="S3138">
        <f t="shared" ref="S3138:S3201" si="1189">T3138*(1+$BR3138)</f>
        <v>1.1665290395761165E-2</v>
      </c>
      <c r="T3138">
        <f t="shared" ref="T3138:T3201" si="1190">U3138*(1+$BR3138)</f>
        <v>1.2599210498948731E-2</v>
      </c>
      <c r="U3138">
        <f t="shared" ref="U3138:U3201" si="1191">V3138*(1+$BR3138)</f>
        <v>1.3607900001743769E-2</v>
      </c>
      <c r="V3138">
        <f t="shared" ref="V3138:V3201" si="1192">W3138*(1+$BR3138)</f>
        <v>1.4697344922755987E-2</v>
      </c>
      <c r="W3138">
        <f t="shared" ref="W3138:W3201" si="1193">X3138*(1+$BR3138)</f>
        <v>1.5874010519681993E-2</v>
      </c>
      <c r="X3138">
        <f t="shared" ref="X3138:X3201" si="1194">Y3138*(1+$BR3138)</f>
        <v>1.7144879657061452E-2</v>
      </c>
      <c r="Y3138">
        <f t="shared" ref="Y3138:Y3201" si="1195">Z3138*(1+$BR3138)</f>
        <v>1.8517494245745805E-2</v>
      </c>
      <c r="Z3138" s="1">
        <f t="shared" ref="Z3138:AC3201" si="1196">AA3138*(1+$BQ3138)</f>
        <v>1.9999999999999993E-2</v>
      </c>
      <c r="AA3138" s="1">
        <f t="shared" si="1196"/>
        <v>1.8660659830736143E-2</v>
      </c>
      <c r="AB3138" s="1">
        <f t="shared" si="1196"/>
        <v>1.7411011265922479E-2</v>
      </c>
      <c r="AC3138" s="1">
        <f t="shared" si="1196"/>
        <v>1.6245047927124709E-2</v>
      </c>
      <c r="AD3138" s="1">
        <f t="shared" ref="AD3138:AF3201" si="1197">AE3138*(1+$BQ3138)</f>
        <v>1.5157165665103979E-2</v>
      </c>
      <c r="AE3138" s="1">
        <f t="shared" si="1197"/>
        <v>1.4142135623730949E-2</v>
      </c>
      <c r="AF3138" s="1">
        <f t="shared" si="1197"/>
        <v>1.3195079107728942E-2</v>
      </c>
      <c r="AG3138" s="1">
        <f t="shared" ref="AG3138:AH3201" si="1198">AH3138*(1+$BQ3138)</f>
        <v>1.2311444133449163E-2</v>
      </c>
      <c r="AH3138" s="1">
        <f t="shared" si="1198"/>
        <v>1.148698354997035E-2</v>
      </c>
      <c r="AI3138" s="1">
        <f t="shared" ref="AI3138:AI3201" si="1199">AJ3138*(1+$BQ3138)</f>
        <v>1.0717734625362931E-2</v>
      </c>
      <c r="AJ3138">
        <v>0.01</v>
      </c>
      <c r="AK3138">
        <v>0.01</v>
      </c>
      <c r="AL3138">
        <v>0.01</v>
      </c>
      <c r="AM3138">
        <v>0.01</v>
      </c>
      <c r="AN3138" t="s">
        <v>10376</v>
      </c>
      <c r="AO3138" t="s">
        <v>10376</v>
      </c>
      <c r="AP3138" t="s">
        <v>10376</v>
      </c>
      <c r="AQ3138" t="s">
        <v>10376</v>
      </c>
      <c r="AR3138" t="s">
        <v>10376</v>
      </c>
      <c r="AS3138" t="s">
        <v>10376</v>
      </c>
      <c r="AT3138" t="s">
        <v>10376</v>
      </c>
      <c r="AU3138">
        <v>0.02</v>
      </c>
      <c r="AV3138">
        <v>0.02</v>
      </c>
      <c r="AW3138" t="s">
        <v>10372</v>
      </c>
      <c r="AX3138" t="s">
        <v>10372</v>
      </c>
      <c r="AY3138" t="s">
        <v>10372</v>
      </c>
      <c r="AZ3138" t="s">
        <v>9379</v>
      </c>
      <c r="BA3138" t="s">
        <v>10372</v>
      </c>
      <c r="BB3138" t="s">
        <v>10372</v>
      </c>
      <c r="BC3138" t="s">
        <v>10376</v>
      </c>
      <c r="BD3138" t="s">
        <v>10376</v>
      </c>
      <c r="BE3138" t="s">
        <v>10376</v>
      </c>
      <c r="BF3138">
        <v>0.01</v>
      </c>
      <c r="BG3138" t="s">
        <v>10376</v>
      </c>
      <c r="BH3138" t="s">
        <v>10376</v>
      </c>
      <c r="BI3138" t="s">
        <v>10376</v>
      </c>
      <c r="BJ3138" t="s">
        <v>10376</v>
      </c>
      <c r="BK3138" t="s">
        <v>10376</v>
      </c>
      <c r="BL3138" t="s">
        <v>10376</v>
      </c>
      <c r="BM3138" t="s">
        <v>10376</v>
      </c>
      <c r="BN3138" t="s">
        <v>10376</v>
      </c>
      <c r="BO3138" t="s">
        <v>10376</v>
      </c>
      <c r="BP3138">
        <v>0.01</v>
      </c>
      <c r="BQ3138">
        <f t="shared" ref="BQ3138:BQ3201" si="1200">((AV3138/BF3138)^(1/(2010-2000)))-1</f>
        <v>7.1773462536293131E-2</v>
      </c>
      <c r="BR3138">
        <f t="shared" ref="BR3138:BR3201" si="1201">((AM3138/AV3138)^(1/(2019-2010)))-1</f>
        <v>-7.4125287712709542E-2</v>
      </c>
    </row>
    <row r="3139" spans="1:70" hidden="1" x14ac:dyDescent="0.3">
      <c r="A3139" t="s">
        <v>2118</v>
      </c>
      <c r="B3139" t="s">
        <v>2119</v>
      </c>
      <c r="C3139" t="str">
        <f>VLOOKUP(historical_emissions[[#This Row],[Country]],'Liste-Pays'!A:B,2,0)</f>
        <v>ODA</v>
      </c>
      <c r="D3139" t="s">
        <v>41</v>
      </c>
      <c r="E3139" t="s">
        <v>1048</v>
      </c>
      <c r="F3139" t="s">
        <v>302</v>
      </c>
      <c r="G3139" t="s">
        <v>44</v>
      </c>
      <c r="H3139">
        <f t="shared" si="1178"/>
        <v>0.01</v>
      </c>
      <c r="I3139">
        <f t="shared" si="1179"/>
        <v>0.01</v>
      </c>
      <c r="J3139">
        <f t="shared" si="1180"/>
        <v>0.01</v>
      </c>
      <c r="K3139">
        <f t="shared" si="1181"/>
        <v>0.01</v>
      </c>
      <c r="L3139">
        <f t="shared" si="1182"/>
        <v>0.01</v>
      </c>
      <c r="M3139">
        <f t="shared" si="1183"/>
        <v>0.01</v>
      </c>
      <c r="N3139">
        <f t="shared" si="1184"/>
        <v>0.01</v>
      </c>
      <c r="O3139">
        <f t="shared" si="1185"/>
        <v>0.01</v>
      </c>
      <c r="P3139">
        <f t="shared" si="1186"/>
        <v>0.01</v>
      </c>
      <c r="Q3139">
        <f t="shared" si="1187"/>
        <v>0.01</v>
      </c>
      <c r="R3139">
        <f t="shared" si="1188"/>
        <v>0.01</v>
      </c>
      <c r="S3139">
        <f t="shared" si="1189"/>
        <v>0.01</v>
      </c>
      <c r="T3139">
        <f t="shared" si="1190"/>
        <v>0.01</v>
      </c>
      <c r="U3139">
        <f t="shared" si="1191"/>
        <v>0.01</v>
      </c>
      <c r="V3139">
        <f t="shared" si="1192"/>
        <v>0.01</v>
      </c>
      <c r="W3139">
        <f t="shared" si="1193"/>
        <v>0.01</v>
      </c>
      <c r="X3139">
        <f t="shared" si="1194"/>
        <v>0.01</v>
      </c>
      <c r="Y3139">
        <f t="shared" si="1195"/>
        <v>0.01</v>
      </c>
      <c r="Z3139" s="1">
        <f t="shared" si="1196"/>
        <v>0.01</v>
      </c>
      <c r="AA3139" s="1">
        <f t="shared" si="1196"/>
        <v>0.01</v>
      </c>
      <c r="AB3139" s="1">
        <f t="shared" si="1196"/>
        <v>0.01</v>
      </c>
      <c r="AC3139" s="1">
        <f t="shared" si="1196"/>
        <v>0.01</v>
      </c>
      <c r="AD3139" s="1">
        <f t="shared" si="1197"/>
        <v>0.01</v>
      </c>
      <c r="AE3139" s="1">
        <f t="shared" si="1197"/>
        <v>0.01</v>
      </c>
      <c r="AF3139" s="1">
        <f t="shared" si="1197"/>
        <v>0.01</v>
      </c>
      <c r="AG3139" s="1">
        <f t="shared" si="1198"/>
        <v>0.01</v>
      </c>
      <c r="AH3139" s="1">
        <f t="shared" si="1198"/>
        <v>0.01</v>
      </c>
      <c r="AI3139" s="1">
        <f t="shared" si="1199"/>
        <v>0.01</v>
      </c>
      <c r="AJ3139">
        <v>0.01</v>
      </c>
      <c r="AK3139">
        <v>0.01</v>
      </c>
      <c r="AL3139">
        <v>0.02</v>
      </c>
      <c r="AM3139">
        <v>0.02</v>
      </c>
      <c r="AN3139" t="s">
        <v>10372</v>
      </c>
      <c r="AO3139" t="s">
        <v>10372</v>
      </c>
      <c r="AP3139" t="s">
        <v>10372</v>
      </c>
      <c r="AQ3139" t="s">
        <v>9379</v>
      </c>
      <c r="AR3139" t="s">
        <v>9379</v>
      </c>
      <c r="AS3139" t="s">
        <v>9379</v>
      </c>
      <c r="AT3139" t="s">
        <v>9379</v>
      </c>
      <c r="AU3139">
        <v>0.02</v>
      </c>
      <c r="AV3139">
        <v>0.02</v>
      </c>
      <c r="AW3139" t="s">
        <v>10372</v>
      </c>
      <c r="AX3139" t="s">
        <v>10372</v>
      </c>
      <c r="AY3139" t="s">
        <v>10372</v>
      </c>
      <c r="AZ3139" t="s">
        <v>10372</v>
      </c>
      <c r="BA3139" t="s">
        <v>10372</v>
      </c>
      <c r="BB3139" t="s">
        <v>10372</v>
      </c>
      <c r="BC3139" t="s">
        <v>10372</v>
      </c>
      <c r="BD3139" t="s">
        <v>10372</v>
      </c>
      <c r="BE3139" t="s">
        <v>10372</v>
      </c>
      <c r="BF3139">
        <v>0.02</v>
      </c>
      <c r="BG3139" t="s">
        <v>10372</v>
      </c>
      <c r="BH3139" t="s">
        <v>10372</v>
      </c>
      <c r="BI3139" t="s">
        <v>10372</v>
      </c>
      <c r="BJ3139" t="s">
        <v>10376</v>
      </c>
      <c r="BK3139" t="s">
        <v>10376</v>
      </c>
      <c r="BL3139" t="s">
        <v>10376</v>
      </c>
      <c r="BM3139" t="s">
        <v>10376</v>
      </c>
      <c r="BN3139" t="s">
        <v>10376</v>
      </c>
      <c r="BO3139" t="s">
        <v>10376</v>
      </c>
      <c r="BP3139">
        <v>0.01</v>
      </c>
      <c r="BQ3139">
        <f t="shared" si="1200"/>
        <v>0</v>
      </c>
      <c r="BR3139">
        <f t="shared" si="1201"/>
        <v>0</v>
      </c>
    </row>
    <row r="3140" spans="1:70" hidden="1" x14ac:dyDescent="0.3">
      <c r="A3140" t="s">
        <v>10164</v>
      </c>
      <c r="B3140" t="s">
        <v>10165</v>
      </c>
      <c r="C3140" t="str">
        <f>VLOOKUP(historical_emissions[[#This Row],[Country]],'Liste-Pays'!A:B,2,0)</f>
        <v>FSU</v>
      </c>
      <c r="D3140" t="s">
        <v>41</v>
      </c>
      <c r="E3140" t="s">
        <v>1048</v>
      </c>
      <c r="F3140" t="s">
        <v>148</v>
      </c>
      <c r="G3140" t="s">
        <v>44</v>
      </c>
      <c r="H3140">
        <f t="shared" si="1178"/>
        <v>0.01</v>
      </c>
      <c r="I3140">
        <f t="shared" si="1179"/>
        <v>0.01</v>
      </c>
      <c r="J3140">
        <f t="shared" si="1180"/>
        <v>0.01</v>
      </c>
      <c r="K3140">
        <f t="shared" si="1181"/>
        <v>0.01</v>
      </c>
      <c r="L3140">
        <f t="shared" si="1182"/>
        <v>0.01</v>
      </c>
      <c r="M3140">
        <f t="shared" si="1183"/>
        <v>0.01</v>
      </c>
      <c r="N3140">
        <f t="shared" si="1184"/>
        <v>0.01</v>
      </c>
      <c r="O3140">
        <f t="shared" si="1185"/>
        <v>0.01</v>
      </c>
      <c r="P3140">
        <f t="shared" si="1186"/>
        <v>0.01</v>
      </c>
      <c r="Q3140">
        <f t="shared" si="1187"/>
        <v>0.01</v>
      </c>
      <c r="R3140">
        <f t="shared" si="1188"/>
        <v>0.01</v>
      </c>
      <c r="S3140">
        <f t="shared" si="1189"/>
        <v>0.01</v>
      </c>
      <c r="T3140">
        <f t="shared" si="1190"/>
        <v>0.01</v>
      </c>
      <c r="U3140">
        <f t="shared" si="1191"/>
        <v>0.01</v>
      </c>
      <c r="V3140">
        <f t="shared" si="1192"/>
        <v>0.01</v>
      </c>
      <c r="W3140">
        <f t="shared" si="1193"/>
        <v>0.01</v>
      </c>
      <c r="X3140">
        <f t="shared" si="1194"/>
        <v>0.01</v>
      </c>
      <c r="Y3140">
        <f t="shared" si="1195"/>
        <v>0.01</v>
      </c>
      <c r="Z3140" s="1">
        <f t="shared" si="1196"/>
        <v>0.01</v>
      </c>
      <c r="AA3140" s="1">
        <f t="shared" si="1196"/>
        <v>0.01</v>
      </c>
      <c r="AB3140" s="1">
        <f t="shared" si="1196"/>
        <v>0.01</v>
      </c>
      <c r="AC3140" s="1">
        <f t="shared" si="1196"/>
        <v>0.01</v>
      </c>
      <c r="AD3140" s="1">
        <f t="shared" si="1197"/>
        <v>0.01</v>
      </c>
      <c r="AE3140" s="1">
        <f t="shared" si="1197"/>
        <v>0.01</v>
      </c>
      <c r="AF3140" s="1">
        <f t="shared" si="1197"/>
        <v>0.01</v>
      </c>
      <c r="AG3140" s="1">
        <f t="shared" si="1198"/>
        <v>0.01</v>
      </c>
      <c r="AH3140" s="1">
        <f t="shared" si="1198"/>
        <v>0.01</v>
      </c>
      <c r="AI3140" s="1">
        <f t="shared" si="1199"/>
        <v>0.01</v>
      </c>
      <c r="AJ3140">
        <v>0.01</v>
      </c>
      <c r="AK3140">
        <v>0.01</v>
      </c>
      <c r="AL3140">
        <v>0.01</v>
      </c>
      <c r="AM3140">
        <v>0.01</v>
      </c>
      <c r="AN3140" t="s">
        <v>10376</v>
      </c>
      <c r="AO3140" t="s">
        <v>10376</v>
      </c>
      <c r="AP3140" t="s">
        <v>10376</v>
      </c>
      <c r="AQ3140" t="s">
        <v>9378</v>
      </c>
      <c r="AR3140" t="s">
        <v>9379</v>
      </c>
      <c r="AS3140" t="s">
        <v>10372</v>
      </c>
      <c r="AT3140" t="s">
        <v>10372</v>
      </c>
      <c r="AU3140">
        <v>0.01</v>
      </c>
      <c r="AV3140">
        <v>0.01</v>
      </c>
      <c r="AW3140" t="s">
        <v>10376</v>
      </c>
      <c r="AX3140" t="s">
        <v>10372</v>
      </c>
      <c r="AY3140" t="s">
        <v>10372</v>
      </c>
      <c r="AZ3140" t="s">
        <v>10376</v>
      </c>
      <c r="BA3140" t="s">
        <v>10376</v>
      </c>
      <c r="BB3140" t="s">
        <v>10376</v>
      </c>
      <c r="BC3140" t="s">
        <v>10376</v>
      </c>
      <c r="BD3140" t="s">
        <v>10376</v>
      </c>
      <c r="BE3140" t="s">
        <v>10376</v>
      </c>
      <c r="BF3140">
        <v>0.01</v>
      </c>
      <c r="BG3140" t="s">
        <v>10376</v>
      </c>
      <c r="BH3140" t="s">
        <v>10376</v>
      </c>
      <c r="BI3140" t="s">
        <v>10376</v>
      </c>
      <c r="BJ3140" t="s">
        <v>10376</v>
      </c>
      <c r="BK3140" t="s">
        <v>10376</v>
      </c>
      <c r="BL3140" t="s">
        <v>10376</v>
      </c>
      <c r="BM3140" t="s">
        <v>9379</v>
      </c>
      <c r="BN3140" t="s">
        <v>9378</v>
      </c>
      <c r="BO3140" t="s">
        <v>9376</v>
      </c>
      <c r="BP3140">
        <v>7.0000000000000007E-2</v>
      </c>
      <c r="BQ3140">
        <f t="shared" si="1200"/>
        <v>0</v>
      </c>
      <c r="BR3140">
        <f t="shared" si="1201"/>
        <v>0</v>
      </c>
    </row>
    <row r="3141" spans="1:70" hidden="1" x14ac:dyDescent="0.3">
      <c r="A3141" t="s">
        <v>3650</v>
      </c>
      <c r="B3141" t="s">
        <v>3651</v>
      </c>
      <c r="C3141" t="str">
        <f>VLOOKUP(historical_emissions[[#This Row],[Country]],'Liste-Pays'!A:B,2,0)</f>
        <v>FSU</v>
      </c>
      <c r="D3141" t="s">
        <v>41</v>
      </c>
      <c r="E3141" t="s">
        <v>174</v>
      </c>
      <c r="F3141" t="s">
        <v>148</v>
      </c>
      <c r="G3141" t="s">
        <v>44</v>
      </c>
      <c r="H3141" t="e">
        <f t="shared" si="1178"/>
        <v>#DIV/0!</v>
      </c>
      <c r="I3141" t="e">
        <f t="shared" si="1179"/>
        <v>#DIV/0!</v>
      </c>
      <c r="J3141" t="e">
        <f t="shared" si="1180"/>
        <v>#DIV/0!</v>
      </c>
      <c r="K3141" t="e">
        <f t="shared" si="1181"/>
        <v>#DIV/0!</v>
      </c>
      <c r="L3141" t="e">
        <f t="shared" si="1182"/>
        <v>#DIV/0!</v>
      </c>
      <c r="M3141" t="e">
        <f t="shared" si="1183"/>
        <v>#DIV/0!</v>
      </c>
      <c r="N3141" t="e">
        <f t="shared" si="1184"/>
        <v>#DIV/0!</v>
      </c>
      <c r="O3141" t="e">
        <f t="shared" si="1185"/>
        <v>#DIV/0!</v>
      </c>
      <c r="P3141" t="e">
        <f t="shared" si="1186"/>
        <v>#DIV/0!</v>
      </c>
      <c r="Q3141" t="e">
        <f t="shared" si="1187"/>
        <v>#DIV/0!</v>
      </c>
      <c r="R3141" t="e">
        <f t="shared" si="1188"/>
        <v>#DIV/0!</v>
      </c>
      <c r="S3141" t="e">
        <f t="shared" si="1189"/>
        <v>#DIV/0!</v>
      </c>
      <c r="T3141" t="e">
        <f t="shared" si="1190"/>
        <v>#DIV/0!</v>
      </c>
      <c r="U3141" t="e">
        <f t="shared" si="1191"/>
        <v>#DIV/0!</v>
      </c>
      <c r="V3141" t="e">
        <f t="shared" si="1192"/>
        <v>#DIV/0!</v>
      </c>
      <c r="W3141" t="e">
        <f t="shared" si="1193"/>
        <v>#DIV/0!</v>
      </c>
      <c r="X3141" t="e">
        <f t="shared" si="1194"/>
        <v>#DIV/0!</v>
      </c>
      <c r="Y3141" t="e">
        <f t="shared" si="1195"/>
        <v>#DIV/0!</v>
      </c>
      <c r="Z3141" s="1" t="e">
        <f t="shared" si="1196"/>
        <v>#DIV/0!</v>
      </c>
      <c r="AA3141" s="1" t="e">
        <f t="shared" si="1196"/>
        <v>#DIV/0!</v>
      </c>
      <c r="AB3141" s="1" t="e">
        <f t="shared" si="1196"/>
        <v>#DIV/0!</v>
      </c>
      <c r="AC3141" s="1" t="e">
        <f t="shared" si="1196"/>
        <v>#DIV/0!</v>
      </c>
      <c r="AD3141" s="1" t="e">
        <f t="shared" si="1197"/>
        <v>#DIV/0!</v>
      </c>
      <c r="AE3141" s="1" t="e">
        <f t="shared" si="1197"/>
        <v>#DIV/0!</v>
      </c>
      <c r="AF3141" s="1" t="e">
        <f t="shared" si="1197"/>
        <v>#DIV/0!</v>
      </c>
      <c r="AG3141" s="1" t="e">
        <f t="shared" si="1198"/>
        <v>#DIV/0!</v>
      </c>
      <c r="AH3141" s="1" t="e">
        <f t="shared" si="1198"/>
        <v>#DIV/0!</v>
      </c>
      <c r="AI3141" s="1" t="e">
        <f t="shared" si="1199"/>
        <v>#DIV/0!</v>
      </c>
      <c r="AJ3141">
        <v>0.01</v>
      </c>
      <c r="AK3141">
        <v>0.01</v>
      </c>
      <c r="AL3141">
        <v>0</v>
      </c>
      <c r="AM3141">
        <v>0</v>
      </c>
      <c r="AN3141" t="s">
        <v>8310</v>
      </c>
      <c r="AO3141" t="s">
        <v>8310</v>
      </c>
      <c r="AP3141" t="s">
        <v>8310</v>
      </c>
      <c r="AQ3141" t="s">
        <v>8310</v>
      </c>
      <c r="AR3141" t="s">
        <v>8310</v>
      </c>
      <c r="AS3141" t="s">
        <v>8310</v>
      </c>
      <c r="AT3141" t="s">
        <v>8310</v>
      </c>
      <c r="AU3141">
        <v>0</v>
      </c>
      <c r="AV3141">
        <v>0</v>
      </c>
      <c r="AW3141" t="s">
        <v>8310</v>
      </c>
      <c r="AX3141" t="s">
        <v>8310</v>
      </c>
      <c r="AY3141" t="s">
        <v>8310</v>
      </c>
      <c r="AZ3141" t="s">
        <v>8310</v>
      </c>
      <c r="BA3141" t="s">
        <v>8310</v>
      </c>
      <c r="BB3141" t="s">
        <v>8310</v>
      </c>
      <c r="BC3141" t="s">
        <v>8310</v>
      </c>
      <c r="BD3141" t="s">
        <v>8310</v>
      </c>
      <c r="BE3141" t="s">
        <v>8310</v>
      </c>
      <c r="BF3141">
        <v>0</v>
      </c>
      <c r="BG3141" t="s">
        <v>8310</v>
      </c>
      <c r="BH3141" t="s">
        <v>8310</v>
      </c>
      <c r="BI3141" t="s">
        <v>8310</v>
      </c>
      <c r="BJ3141" t="s">
        <v>8310</v>
      </c>
      <c r="BK3141" t="s">
        <v>8310</v>
      </c>
      <c r="BL3141" t="s">
        <v>8310</v>
      </c>
      <c r="BM3141" t="s">
        <v>8310</v>
      </c>
      <c r="BN3141" t="s">
        <v>8310</v>
      </c>
      <c r="BO3141" t="s">
        <v>8310</v>
      </c>
      <c r="BP3141">
        <v>0</v>
      </c>
      <c r="BQ3141" t="e">
        <f t="shared" si="1200"/>
        <v>#DIV/0!</v>
      </c>
      <c r="BR3141" t="e">
        <f t="shared" si="1201"/>
        <v>#DIV/0!</v>
      </c>
    </row>
    <row r="3142" spans="1:70" hidden="1" x14ac:dyDescent="0.3">
      <c r="A3142" t="s">
        <v>3650</v>
      </c>
      <c r="B3142" t="s">
        <v>3651</v>
      </c>
      <c r="C3142" t="str">
        <f>VLOOKUP(historical_emissions[[#This Row],[Country]],'Liste-Pays'!A:B,2,0)</f>
        <v>FSU</v>
      </c>
      <c r="D3142" t="s">
        <v>41</v>
      </c>
      <c r="E3142" t="s">
        <v>328</v>
      </c>
      <c r="F3142" t="s">
        <v>302</v>
      </c>
      <c r="G3142" t="s">
        <v>44</v>
      </c>
      <c r="H3142" t="e">
        <f t="shared" si="1178"/>
        <v>#DIV/0!</v>
      </c>
      <c r="I3142" t="e">
        <f t="shared" si="1179"/>
        <v>#DIV/0!</v>
      </c>
      <c r="J3142" t="e">
        <f t="shared" si="1180"/>
        <v>#DIV/0!</v>
      </c>
      <c r="K3142" t="e">
        <f t="shared" si="1181"/>
        <v>#DIV/0!</v>
      </c>
      <c r="L3142" t="e">
        <f t="shared" si="1182"/>
        <v>#DIV/0!</v>
      </c>
      <c r="M3142" t="e">
        <f t="shared" si="1183"/>
        <v>#DIV/0!</v>
      </c>
      <c r="N3142" t="e">
        <f t="shared" si="1184"/>
        <v>#DIV/0!</v>
      </c>
      <c r="O3142" t="e">
        <f t="shared" si="1185"/>
        <v>#DIV/0!</v>
      </c>
      <c r="P3142" t="e">
        <f t="shared" si="1186"/>
        <v>#DIV/0!</v>
      </c>
      <c r="Q3142" t="e">
        <f t="shared" si="1187"/>
        <v>#DIV/0!</v>
      </c>
      <c r="R3142" t="e">
        <f t="shared" si="1188"/>
        <v>#DIV/0!</v>
      </c>
      <c r="S3142" t="e">
        <f t="shared" si="1189"/>
        <v>#DIV/0!</v>
      </c>
      <c r="T3142" t="e">
        <f t="shared" si="1190"/>
        <v>#DIV/0!</v>
      </c>
      <c r="U3142" t="e">
        <f t="shared" si="1191"/>
        <v>#DIV/0!</v>
      </c>
      <c r="V3142" t="e">
        <f t="shared" si="1192"/>
        <v>#DIV/0!</v>
      </c>
      <c r="W3142" t="e">
        <f t="shared" si="1193"/>
        <v>#DIV/0!</v>
      </c>
      <c r="X3142" t="e">
        <f t="shared" si="1194"/>
        <v>#DIV/0!</v>
      </c>
      <c r="Y3142" t="e">
        <f t="shared" si="1195"/>
        <v>#DIV/0!</v>
      </c>
      <c r="Z3142" s="1" t="e">
        <f t="shared" si="1196"/>
        <v>#DIV/0!</v>
      </c>
      <c r="AA3142" s="1" t="e">
        <f t="shared" si="1196"/>
        <v>#DIV/0!</v>
      </c>
      <c r="AB3142" s="1" t="e">
        <f t="shared" si="1196"/>
        <v>#DIV/0!</v>
      </c>
      <c r="AC3142" s="1" t="e">
        <f t="shared" si="1196"/>
        <v>#DIV/0!</v>
      </c>
      <c r="AD3142" s="1" t="e">
        <f t="shared" si="1197"/>
        <v>#DIV/0!</v>
      </c>
      <c r="AE3142" s="1" t="e">
        <f t="shared" si="1197"/>
        <v>#DIV/0!</v>
      </c>
      <c r="AF3142" s="1" t="e">
        <f t="shared" si="1197"/>
        <v>#DIV/0!</v>
      </c>
      <c r="AG3142" s="1" t="e">
        <f t="shared" si="1198"/>
        <v>#DIV/0!</v>
      </c>
      <c r="AH3142" s="1" t="e">
        <f t="shared" si="1198"/>
        <v>#DIV/0!</v>
      </c>
      <c r="AI3142" s="1" t="e">
        <f t="shared" si="1199"/>
        <v>#DIV/0!</v>
      </c>
      <c r="AJ3142">
        <v>0.01</v>
      </c>
      <c r="AK3142">
        <v>0.01</v>
      </c>
      <c r="AL3142">
        <v>0.01</v>
      </c>
      <c r="AM3142">
        <v>0.01</v>
      </c>
      <c r="AN3142" t="s">
        <v>10376</v>
      </c>
      <c r="AO3142" t="s">
        <v>10376</v>
      </c>
      <c r="AP3142" t="s">
        <v>10376</v>
      </c>
      <c r="AQ3142" t="s">
        <v>10376</v>
      </c>
      <c r="AR3142" t="s">
        <v>10376</v>
      </c>
      <c r="AS3142" t="s">
        <v>10376</v>
      </c>
      <c r="AT3142" t="s">
        <v>10376</v>
      </c>
      <c r="AU3142">
        <v>0.01</v>
      </c>
      <c r="AV3142">
        <v>0.01</v>
      </c>
      <c r="AW3142" t="s">
        <v>10376</v>
      </c>
      <c r="AX3142" t="s">
        <v>10376</v>
      </c>
      <c r="AY3142" t="s">
        <v>10376</v>
      </c>
      <c r="AZ3142" t="s">
        <v>10376</v>
      </c>
      <c r="BA3142" t="s">
        <v>10376</v>
      </c>
      <c r="BB3142" t="s">
        <v>10376</v>
      </c>
      <c r="BC3142" t="s">
        <v>8310</v>
      </c>
      <c r="BD3142" t="s">
        <v>8310</v>
      </c>
      <c r="BE3142" t="s">
        <v>8310</v>
      </c>
      <c r="BF3142">
        <v>0</v>
      </c>
      <c r="BG3142" t="s">
        <v>10376</v>
      </c>
      <c r="BH3142" t="s">
        <v>8310</v>
      </c>
      <c r="BI3142" t="s">
        <v>8310</v>
      </c>
      <c r="BJ3142" t="s">
        <v>8310</v>
      </c>
      <c r="BK3142" t="s">
        <v>10376</v>
      </c>
      <c r="BL3142" t="s">
        <v>8310</v>
      </c>
      <c r="BM3142" t="s">
        <v>8310</v>
      </c>
      <c r="BN3142" t="s">
        <v>8310</v>
      </c>
      <c r="BO3142" t="s">
        <v>8310</v>
      </c>
      <c r="BP3142">
        <v>0</v>
      </c>
      <c r="BQ3142" t="e">
        <f t="shared" si="1200"/>
        <v>#DIV/0!</v>
      </c>
      <c r="BR3142">
        <f t="shared" si="1201"/>
        <v>0</v>
      </c>
    </row>
    <row r="3143" spans="1:70" hidden="1" x14ac:dyDescent="0.3">
      <c r="A3143" t="s">
        <v>3650</v>
      </c>
      <c r="B3143" t="s">
        <v>3651</v>
      </c>
      <c r="C3143" t="str">
        <f>VLOOKUP(historical_emissions[[#This Row],[Country]],'Liste-Pays'!A:B,2,0)</f>
        <v>FSU</v>
      </c>
      <c r="D3143" t="s">
        <v>41</v>
      </c>
      <c r="E3143" t="s">
        <v>174</v>
      </c>
      <c r="F3143" t="s">
        <v>302</v>
      </c>
      <c r="G3143" t="s">
        <v>44</v>
      </c>
      <c r="H3143" t="e">
        <f t="shared" si="1178"/>
        <v>#DIV/0!</v>
      </c>
      <c r="I3143" t="e">
        <f t="shared" si="1179"/>
        <v>#DIV/0!</v>
      </c>
      <c r="J3143" t="e">
        <f t="shared" si="1180"/>
        <v>#DIV/0!</v>
      </c>
      <c r="K3143" t="e">
        <f t="shared" si="1181"/>
        <v>#DIV/0!</v>
      </c>
      <c r="L3143" t="e">
        <f t="shared" si="1182"/>
        <v>#DIV/0!</v>
      </c>
      <c r="M3143" t="e">
        <f t="shared" si="1183"/>
        <v>#DIV/0!</v>
      </c>
      <c r="N3143" t="e">
        <f t="shared" si="1184"/>
        <v>#DIV/0!</v>
      </c>
      <c r="O3143" t="e">
        <f t="shared" si="1185"/>
        <v>#DIV/0!</v>
      </c>
      <c r="P3143" t="e">
        <f t="shared" si="1186"/>
        <v>#DIV/0!</v>
      </c>
      <c r="Q3143" t="e">
        <f t="shared" si="1187"/>
        <v>#DIV/0!</v>
      </c>
      <c r="R3143" t="e">
        <f t="shared" si="1188"/>
        <v>#DIV/0!</v>
      </c>
      <c r="S3143" t="e">
        <f t="shared" si="1189"/>
        <v>#DIV/0!</v>
      </c>
      <c r="T3143" t="e">
        <f t="shared" si="1190"/>
        <v>#DIV/0!</v>
      </c>
      <c r="U3143" t="e">
        <f t="shared" si="1191"/>
        <v>#DIV/0!</v>
      </c>
      <c r="V3143" t="e">
        <f t="shared" si="1192"/>
        <v>#DIV/0!</v>
      </c>
      <c r="W3143" t="e">
        <f t="shared" si="1193"/>
        <v>#DIV/0!</v>
      </c>
      <c r="X3143" t="e">
        <f t="shared" si="1194"/>
        <v>#DIV/0!</v>
      </c>
      <c r="Y3143" t="e">
        <f t="shared" si="1195"/>
        <v>#DIV/0!</v>
      </c>
      <c r="Z3143" s="1" t="e">
        <f t="shared" si="1196"/>
        <v>#DIV/0!</v>
      </c>
      <c r="AA3143" s="1" t="e">
        <f t="shared" si="1196"/>
        <v>#DIV/0!</v>
      </c>
      <c r="AB3143" s="1" t="e">
        <f t="shared" si="1196"/>
        <v>#DIV/0!</v>
      </c>
      <c r="AC3143" s="1" t="e">
        <f t="shared" si="1196"/>
        <v>#DIV/0!</v>
      </c>
      <c r="AD3143" s="1" t="e">
        <f t="shared" si="1197"/>
        <v>#DIV/0!</v>
      </c>
      <c r="AE3143" s="1" t="e">
        <f t="shared" si="1197"/>
        <v>#DIV/0!</v>
      </c>
      <c r="AF3143" s="1" t="e">
        <f t="shared" si="1197"/>
        <v>#DIV/0!</v>
      </c>
      <c r="AG3143" s="1" t="e">
        <f t="shared" si="1198"/>
        <v>#DIV/0!</v>
      </c>
      <c r="AH3143" s="1" t="e">
        <f t="shared" si="1198"/>
        <v>#DIV/0!</v>
      </c>
      <c r="AI3143" s="1" t="e">
        <f t="shared" si="1199"/>
        <v>#DIV/0!</v>
      </c>
      <c r="AJ3143">
        <v>0.01</v>
      </c>
      <c r="AK3143">
        <v>0.01</v>
      </c>
      <c r="AL3143">
        <v>0</v>
      </c>
      <c r="AM3143">
        <v>0</v>
      </c>
      <c r="AN3143" t="s">
        <v>8310</v>
      </c>
      <c r="AO3143" t="s">
        <v>8310</v>
      </c>
      <c r="AP3143" t="s">
        <v>8310</v>
      </c>
      <c r="AQ3143" t="s">
        <v>8310</v>
      </c>
      <c r="AR3143" t="s">
        <v>8310</v>
      </c>
      <c r="AS3143" t="s">
        <v>8310</v>
      </c>
      <c r="AT3143" t="s">
        <v>8310</v>
      </c>
      <c r="AU3143">
        <v>0</v>
      </c>
      <c r="AV3143">
        <v>0</v>
      </c>
      <c r="AW3143" t="s">
        <v>8310</v>
      </c>
      <c r="AX3143" t="s">
        <v>8310</v>
      </c>
      <c r="AY3143" t="s">
        <v>8310</v>
      </c>
      <c r="AZ3143" t="s">
        <v>8310</v>
      </c>
      <c r="BA3143" t="s">
        <v>8310</v>
      </c>
      <c r="BB3143" t="s">
        <v>8310</v>
      </c>
      <c r="BC3143" t="s">
        <v>8310</v>
      </c>
      <c r="BD3143" t="s">
        <v>8310</v>
      </c>
      <c r="BE3143" t="s">
        <v>8310</v>
      </c>
      <c r="BF3143">
        <v>0</v>
      </c>
      <c r="BG3143" t="s">
        <v>8310</v>
      </c>
      <c r="BH3143" t="s">
        <v>8310</v>
      </c>
      <c r="BI3143" t="s">
        <v>8310</v>
      </c>
      <c r="BJ3143" t="s">
        <v>8310</v>
      </c>
      <c r="BK3143" t="s">
        <v>8310</v>
      </c>
      <c r="BL3143" t="s">
        <v>8310</v>
      </c>
      <c r="BM3143" t="s">
        <v>8310</v>
      </c>
      <c r="BN3143" t="s">
        <v>8310</v>
      </c>
      <c r="BO3143" t="s">
        <v>8310</v>
      </c>
      <c r="BP3143">
        <v>0</v>
      </c>
      <c r="BQ3143" t="e">
        <f t="shared" si="1200"/>
        <v>#DIV/0!</v>
      </c>
      <c r="BR3143" t="e">
        <f t="shared" si="1201"/>
        <v>#DIV/0!</v>
      </c>
    </row>
    <row r="3144" spans="1:70" hidden="1" x14ac:dyDescent="0.3">
      <c r="A3144" t="s">
        <v>10413</v>
      </c>
      <c r="B3144" t="s">
        <v>10414</v>
      </c>
      <c r="C3144" t="str">
        <f>VLOOKUP(historical_emissions[[#This Row],[Country]],'Liste-Pays'!A:B,2,0)</f>
        <v>ODA</v>
      </c>
      <c r="D3144" t="s">
        <v>41</v>
      </c>
      <c r="E3144" t="s">
        <v>535</v>
      </c>
      <c r="F3144" t="s">
        <v>561</v>
      </c>
      <c r="G3144" t="s">
        <v>44</v>
      </c>
      <c r="H3144" t="e">
        <f t="shared" si="1178"/>
        <v>#DIV/0!</v>
      </c>
      <c r="I3144" t="e">
        <f t="shared" si="1179"/>
        <v>#DIV/0!</v>
      </c>
      <c r="J3144" t="e">
        <f t="shared" si="1180"/>
        <v>#DIV/0!</v>
      </c>
      <c r="K3144" t="e">
        <f t="shared" si="1181"/>
        <v>#DIV/0!</v>
      </c>
      <c r="L3144" t="e">
        <f t="shared" si="1182"/>
        <v>#DIV/0!</v>
      </c>
      <c r="M3144" t="e">
        <f t="shared" si="1183"/>
        <v>#DIV/0!</v>
      </c>
      <c r="N3144" t="e">
        <f t="shared" si="1184"/>
        <v>#DIV/0!</v>
      </c>
      <c r="O3144" t="e">
        <f t="shared" si="1185"/>
        <v>#DIV/0!</v>
      </c>
      <c r="P3144" t="e">
        <f t="shared" si="1186"/>
        <v>#DIV/0!</v>
      </c>
      <c r="Q3144" t="e">
        <f t="shared" si="1187"/>
        <v>#DIV/0!</v>
      </c>
      <c r="R3144" t="e">
        <f t="shared" si="1188"/>
        <v>#DIV/0!</v>
      </c>
      <c r="S3144" t="e">
        <f t="shared" si="1189"/>
        <v>#DIV/0!</v>
      </c>
      <c r="T3144" t="e">
        <f t="shared" si="1190"/>
        <v>#DIV/0!</v>
      </c>
      <c r="U3144" t="e">
        <f t="shared" si="1191"/>
        <v>#DIV/0!</v>
      </c>
      <c r="V3144" t="e">
        <f t="shared" si="1192"/>
        <v>#DIV/0!</v>
      </c>
      <c r="W3144" t="e">
        <f t="shared" si="1193"/>
        <v>#DIV/0!</v>
      </c>
      <c r="X3144" t="e">
        <f t="shared" si="1194"/>
        <v>#DIV/0!</v>
      </c>
      <c r="Y3144" t="e">
        <f t="shared" si="1195"/>
        <v>#DIV/0!</v>
      </c>
      <c r="Z3144" s="1" t="e">
        <f t="shared" si="1196"/>
        <v>#DIV/0!</v>
      </c>
      <c r="AA3144" s="1" t="e">
        <f t="shared" si="1196"/>
        <v>#DIV/0!</v>
      </c>
      <c r="AB3144" s="1" t="e">
        <f t="shared" si="1196"/>
        <v>#DIV/0!</v>
      </c>
      <c r="AC3144" s="1" t="e">
        <f t="shared" si="1196"/>
        <v>#DIV/0!</v>
      </c>
      <c r="AD3144" s="1" t="e">
        <f t="shared" si="1197"/>
        <v>#DIV/0!</v>
      </c>
      <c r="AE3144" s="1" t="e">
        <f t="shared" si="1197"/>
        <v>#DIV/0!</v>
      </c>
      <c r="AF3144" s="1" t="e">
        <f t="shared" si="1197"/>
        <v>#DIV/0!</v>
      </c>
      <c r="AG3144" s="1" t="e">
        <f t="shared" si="1198"/>
        <v>#DIV/0!</v>
      </c>
      <c r="AH3144" s="1" t="e">
        <f t="shared" si="1198"/>
        <v>#DIV/0!</v>
      </c>
      <c r="AI3144" s="1" t="e">
        <f t="shared" si="1199"/>
        <v>#DIV/0!</v>
      </c>
      <c r="AJ3144">
        <v>0.01</v>
      </c>
      <c r="AK3144">
        <v>0.01</v>
      </c>
      <c r="AL3144">
        <v>0.01</v>
      </c>
      <c r="AM3144">
        <v>0.01</v>
      </c>
      <c r="AN3144" t="s">
        <v>10376</v>
      </c>
      <c r="AO3144" t="s">
        <v>10376</v>
      </c>
      <c r="AP3144" t="s">
        <v>10376</v>
      </c>
      <c r="AQ3144" t="s">
        <v>10376</v>
      </c>
      <c r="AR3144" t="s">
        <v>10376</v>
      </c>
      <c r="AS3144" t="s">
        <v>10376</v>
      </c>
      <c r="AT3144" t="s">
        <v>10376</v>
      </c>
      <c r="AU3144">
        <v>0.01</v>
      </c>
      <c r="AV3144">
        <v>0</v>
      </c>
      <c r="AW3144" t="s">
        <v>8310</v>
      </c>
      <c r="AX3144" t="s">
        <v>8310</v>
      </c>
      <c r="AY3144" t="s">
        <v>8310</v>
      </c>
      <c r="AZ3144" t="s">
        <v>8310</v>
      </c>
      <c r="BA3144" t="s">
        <v>8310</v>
      </c>
      <c r="BB3144" t="s">
        <v>8310</v>
      </c>
      <c r="BC3144" t="s">
        <v>8310</v>
      </c>
      <c r="BD3144" t="s">
        <v>8310</v>
      </c>
      <c r="BE3144" t="s">
        <v>8310</v>
      </c>
      <c r="BF3144">
        <v>0</v>
      </c>
      <c r="BG3144" t="s">
        <v>8310</v>
      </c>
      <c r="BH3144" t="s">
        <v>8310</v>
      </c>
      <c r="BI3144" t="s">
        <v>8310</v>
      </c>
      <c r="BJ3144" t="s">
        <v>8310</v>
      </c>
      <c r="BK3144" t="s">
        <v>8310</v>
      </c>
      <c r="BL3144" t="s">
        <v>8310</v>
      </c>
      <c r="BM3144" t="s">
        <v>8310</v>
      </c>
      <c r="BN3144" t="s">
        <v>8310</v>
      </c>
      <c r="BO3144" t="s">
        <v>8310</v>
      </c>
      <c r="BP3144">
        <v>0</v>
      </c>
      <c r="BQ3144" t="e">
        <f t="shared" si="1200"/>
        <v>#DIV/0!</v>
      </c>
      <c r="BR3144" t="e">
        <f t="shared" si="1201"/>
        <v>#DIV/0!</v>
      </c>
    </row>
    <row r="3145" spans="1:70" hidden="1" x14ac:dyDescent="0.3">
      <c r="A3145" t="s">
        <v>10413</v>
      </c>
      <c r="B3145" t="s">
        <v>10414</v>
      </c>
      <c r="C3145" t="str">
        <f>VLOOKUP(historical_emissions[[#This Row],[Country]],'Liste-Pays'!A:B,2,0)</f>
        <v>ODA</v>
      </c>
      <c r="D3145" t="s">
        <v>41</v>
      </c>
      <c r="E3145" t="s">
        <v>42</v>
      </c>
      <c r="F3145" t="s">
        <v>561</v>
      </c>
      <c r="G3145" t="s">
        <v>44</v>
      </c>
      <c r="H3145" t="e">
        <f t="shared" si="1178"/>
        <v>#DIV/0!</v>
      </c>
      <c r="I3145" t="e">
        <f t="shared" si="1179"/>
        <v>#DIV/0!</v>
      </c>
      <c r="J3145" t="e">
        <f t="shared" si="1180"/>
        <v>#DIV/0!</v>
      </c>
      <c r="K3145" t="e">
        <f t="shared" si="1181"/>
        <v>#DIV/0!</v>
      </c>
      <c r="L3145" t="e">
        <f t="shared" si="1182"/>
        <v>#DIV/0!</v>
      </c>
      <c r="M3145" t="e">
        <f t="shared" si="1183"/>
        <v>#DIV/0!</v>
      </c>
      <c r="N3145" t="e">
        <f t="shared" si="1184"/>
        <v>#DIV/0!</v>
      </c>
      <c r="O3145" t="e">
        <f t="shared" si="1185"/>
        <v>#DIV/0!</v>
      </c>
      <c r="P3145" t="e">
        <f t="shared" si="1186"/>
        <v>#DIV/0!</v>
      </c>
      <c r="Q3145" t="e">
        <f t="shared" si="1187"/>
        <v>#DIV/0!</v>
      </c>
      <c r="R3145" t="e">
        <f t="shared" si="1188"/>
        <v>#DIV/0!</v>
      </c>
      <c r="S3145" t="e">
        <f t="shared" si="1189"/>
        <v>#DIV/0!</v>
      </c>
      <c r="T3145" t="e">
        <f t="shared" si="1190"/>
        <v>#DIV/0!</v>
      </c>
      <c r="U3145" t="e">
        <f t="shared" si="1191"/>
        <v>#DIV/0!</v>
      </c>
      <c r="V3145" t="e">
        <f t="shared" si="1192"/>
        <v>#DIV/0!</v>
      </c>
      <c r="W3145" t="e">
        <f t="shared" si="1193"/>
        <v>#DIV/0!</v>
      </c>
      <c r="X3145" t="e">
        <f t="shared" si="1194"/>
        <v>#DIV/0!</v>
      </c>
      <c r="Y3145" t="e">
        <f t="shared" si="1195"/>
        <v>#DIV/0!</v>
      </c>
      <c r="Z3145" s="1" t="e">
        <f t="shared" si="1196"/>
        <v>#DIV/0!</v>
      </c>
      <c r="AA3145" s="1" t="e">
        <f t="shared" si="1196"/>
        <v>#DIV/0!</v>
      </c>
      <c r="AB3145" s="1" t="e">
        <f t="shared" si="1196"/>
        <v>#DIV/0!</v>
      </c>
      <c r="AC3145" s="1" t="e">
        <f t="shared" si="1196"/>
        <v>#DIV/0!</v>
      </c>
      <c r="AD3145" s="1" t="e">
        <f t="shared" si="1197"/>
        <v>#DIV/0!</v>
      </c>
      <c r="AE3145" s="1" t="e">
        <f t="shared" si="1197"/>
        <v>#DIV/0!</v>
      </c>
      <c r="AF3145" s="1" t="e">
        <f t="shared" si="1197"/>
        <v>#DIV/0!</v>
      </c>
      <c r="AG3145" s="1" t="e">
        <f t="shared" si="1198"/>
        <v>#DIV/0!</v>
      </c>
      <c r="AH3145" s="1" t="e">
        <f t="shared" si="1198"/>
        <v>#DIV/0!</v>
      </c>
      <c r="AI3145" s="1" t="e">
        <f t="shared" si="1199"/>
        <v>#DIV/0!</v>
      </c>
      <c r="AJ3145">
        <v>0.01</v>
      </c>
      <c r="AK3145">
        <v>0.01</v>
      </c>
      <c r="AL3145">
        <v>0.01</v>
      </c>
      <c r="AM3145">
        <v>0.01</v>
      </c>
      <c r="AN3145" t="s">
        <v>10376</v>
      </c>
      <c r="AO3145" t="s">
        <v>10376</v>
      </c>
      <c r="AP3145" t="s">
        <v>10376</v>
      </c>
      <c r="AQ3145" t="s">
        <v>10376</v>
      </c>
      <c r="AR3145" t="s">
        <v>10376</v>
      </c>
      <c r="AS3145" t="s">
        <v>10376</v>
      </c>
      <c r="AT3145" t="s">
        <v>10376</v>
      </c>
      <c r="AU3145">
        <v>0.01</v>
      </c>
      <c r="AV3145">
        <v>0</v>
      </c>
      <c r="AW3145" t="s">
        <v>8310</v>
      </c>
      <c r="AX3145" t="s">
        <v>8310</v>
      </c>
      <c r="AY3145" t="s">
        <v>8310</v>
      </c>
      <c r="AZ3145" t="s">
        <v>8310</v>
      </c>
      <c r="BA3145" t="s">
        <v>8310</v>
      </c>
      <c r="BB3145" t="s">
        <v>8310</v>
      </c>
      <c r="BC3145" t="s">
        <v>8310</v>
      </c>
      <c r="BD3145" t="s">
        <v>8310</v>
      </c>
      <c r="BE3145" t="s">
        <v>8310</v>
      </c>
      <c r="BF3145">
        <v>0</v>
      </c>
      <c r="BG3145" t="s">
        <v>8310</v>
      </c>
      <c r="BH3145" t="s">
        <v>8310</v>
      </c>
      <c r="BI3145" t="s">
        <v>8310</v>
      </c>
      <c r="BJ3145" t="s">
        <v>8310</v>
      </c>
      <c r="BK3145" t="s">
        <v>8310</v>
      </c>
      <c r="BL3145" t="s">
        <v>8310</v>
      </c>
      <c r="BM3145" t="s">
        <v>8310</v>
      </c>
      <c r="BN3145" t="s">
        <v>8310</v>
      </c>
      <c r="BO3145" t="s">
        <v>8310</v>
      </c>
      <c r="BP3145">
        <v>0</v>
      </c>
      <c r="BQ3145" t="e">
        <f t="shared" si="1200"/>
        <v>#DIV/0!</v>
      </c>
      <c r="BR3145" t="e">
        <f t="shared" si="1201"/>
        <v>#DIV/0!</v>
      </c>
    </row>
    <row r="3146" spans="1:70" hidden="1" x14ac:dyDescent="0.3">
      <c r="A3146" t="s">
        <v>10467</v>
      </c>
      <c r="B3146" t="s">
        <v>10468</v>
      </c>
      <c r="C3146" t="str">
        <f>VLOOKUP(historical_emissions[[#This Row],[Country]],'Liste-Pays'!A:B,2,0)</f>
        <v>ODA-EXCLUDED</v>
      </c>
      <c r="D3146" t="s">
        <v>41</v>
      </c>
      <c r="E3146" t="s">
        <v>328</v>
      </c>
      <c r="F3146" t="s">
        <v>43</v>
      </c>
      <c r="G3146" t="s">
        <v>44</v>
      </c>
      <c r="H3146">
        <f t="shared" si="1178"/>
        <v>4.9999999999999992E-3</v>
      </c>
      <c r="I3146">
        <f t="shared" si="1179"/>
        <v>4.9999999999999992E-3</v>
      </c>
      <c r="J3146">
        <f t="shared" si="1180"/>
        <v>4.9999999999999992E-3</v>
      </c>
      <c r="K3146">
        <f t="shared" si="1181"/>
        <v>4.9999999999999992E-3</v>
      </c>
      <c r="L3146">
        <f t="shared" si="1182"/>
        <v>4.9999999999999992E-3</v>
      </c>
      <c r="M3146">
        <f t="shared" si="1183"/>
        <v>4.9999999999999992E-3</v>
      </c>
      <c r="N3146">
        <f t="shared" si="1184"/>
        <v>4.9999999999999992E-3</v>
      </c>
      <c r="O3146">
        <f t="shared" si="1185"/>
        <v>4.9999999999999992E-3</v>
      </c>
      <c r="P3146">
        <f t="shared" si="1186"/>
        <v>4.9999999999999992E-3</v>
      </c>
      <c r="Q3146">
        <f t="shared" si="1187"/>
        <v>4.9999999999999992E-3</v>
      </c>
      <c r="R3146">
        <f t="shared" si="1188"/>
        <v>4.9999999999999992E-3</v>
      </c>
      <c r="S3146">
        <f t="shared" si="1189"/>
        <v>4.9999999999999992E-3</v>
      </c>
      <c r="T3146">
        <f t="shared" si="1190"/>
        <v>4.9999999999999992E-3</v>
      </c>
      <c r="U3146">
        <f t="shared" si="1191"/>
        <v>4.9999999999999992E-3</v>
      </c>
      <c r="V3146">
        <f t="shared" si="1192"/>
        <v>4.9999999999999992E-3</v>
      </c>
      <c r="W3146">
        <f t="shared" si="1193"/>
        <v>4.9999999999999992E-3</v>
      </c>
      <c r="X3146">
        <f t="shared" si="1194"/>
        <v>4.9999999999999992E-3</v>
      </c>
      <c r="Y3146">
        <f t="shared" si="1195"/>
        <v>4.9999999999999992E-3</v>
      </c>
      <c r="Z3146" s="1">
        <f t="shared" si="1196"/>
        <v>4.9999999999999992E-3</v>
      </c>
      <c r="AA3146" s="1">
        <f t="shared" si="1196"/>
        <v>5.3588673126814647E-3</v>
      </c>
      <c r="AB3146" s="1">
        <f t="shared" si="1196"/>
        <v>5.743491774985174E-3</v>
      </c>
      <c r="AC3146" s="1">
        <f t="shared" si="1196"/>
        <v>6.1557220667245805E-3</v>
      </c>
      <c r="AD3146" s="1">
        <f t="shared" si="1197"/>
        <v>6.5975395538644703E-3</v>
      </c>
      <c r="AE3146" s="1">
        <f t="shared" si="1197"/>
        <v>7.0710678118654745E-3</v>
      </c>
      <c r="AF3146" s="1">
        <f t="shared" si="1197"/>
        <v>7.5785828325519895E-3</v>
      </c>
      <c r="AG3146" s="1">
        <f t="shared" si="1198"/>
        <v>8.1225239635623545E-3</v>
      </c>
      <c r="AH3146" s="1">
        <f t="shared" si="1198"/>
        <v>8.7055056329612412E-3</v>
      </c>
      <c r="AI3146" s="1">
        <f t="shared" si="1199"/>
        <v>9.3303299153680748E-3</v>
      </c>
      <c r="AJ3146">
        <v>0.01</v>
      </c>
      <c r="AK3146">
        <v>0.01</v>
      </c>
      <c r="AL3146">
        <v>0.01</v>
      </c>
      <c r="AM3146">
        <v>0.01</v>
      </c>
      <c r="AN3146" t="s">
        <v>10376</v>
      </c>
      <c r="AO3146" t="s">
        <v>10376</v>
      </c>
      <c r="AP3146" t="s">
        <v>10376</v>
      </c>
      <c r="AQ3146" t="s">
        <v>10376</v>
      </c>
      <c r="AR3146" t="s">
        <v>10376</v>
      </c>
      <c r="AS3146" t="s">
        <v>10376</v>
      </c>
      <c r="AT3146" t="s">
        <v>10376</v>
      </c>
      <c r="AU3146">
        <v>0.01</v>
      </c>
      <c r="AV3146">
        <v>0.01</v>
      </c>
      <c r="AW3146" t="s">
        <v>10372</v>
      </c>
      <c r="AX3146" t="s">
        <v>10376</v>
      </c>
      <c r="AY3146" t="s">
        <v>10376</v>
      </c>
      <c r="AZ3146" t="s">
        <v>10376</v>
      </c>
      <c r="BA3146" t="s">
        <v>10376</v>
      </c>
      <c r="BB3146" t="s">
        <v>10376</v>
      </c>
      <c r="BC3146" t="s">
        <v>10376</v>
      </c>
      <c r="BD3146" t="s">
        <v>10376</v>
      </c>
      <c r="BE3146" t="s">
        <v>10376</v>
      </c>
      <c r="BF3146">
        <v>0.02</v>
      </c>
      <c r="BG3146" t="s">
        <v>10372</v>
      </c>
      <c r="BH3146" t="s">
        <v>10372</v>
      </c>
      <c r="BI3146" t="s">
        <v>10376</v>
      </c>
      <c r="BJ3146" t="s">
        <v>10376</v>
      </c>
      <c r="BK3146" t="s">
        <v>10376</v>
      </c>
      <c r="BL3146" t="s">
        <v>10376</v>
      </c>
      <c r="BM3146" t="s">
        <v>10376</v>
      </c>
      <c r="BN3146" t="s">
        <v>10376</v>
      </c>
      <c r="BO3146" t="s">
        <v>10376</v>
      </c>
      <c r="BP3146">
        <v>0.01</v>
      </c>
      <c r="BQ3146">
        <f t="shared" si="1200"/>
        <v>-6.696700846319259E-2</v>
      </c>
      <c r="BR3146">
        <f t="shared" si="1201"/>
        <v>0</v>
      </c>
    </row>
    <row r="3147" spans="1:70" hidden="1" x14ac:dyDescent="0.3">
      <c r="A3147" t="s">
        <v>9833</v>
      </c>
      <c r="B3147" t="s">
        <v>9834</v>
      </c>
      <c r="C3147" t="str">
        <f>VLOOKUP(historical_emissions[[#This Row],[Country]],'Liste-Pays'!A:B,2,0)</f>
        <v>CSA</v>
      </c>
      <c r="D3147" t="s">
        <v>41</v>
      </c>
      <c r="E3147" t="s">
        <v>328</v>
      </c>
      <c r="F3147" t="s">
        <v>148</v>
      </c>
      <c r="G3147" t="s">
        <v>44</v>
      </c>
      <c r="H3147">
        <f t="shared" si="1178"/>
        <v>0.01</v>
      </c>
      <c r="I3147">
        <f t="shared" si="1179"/>
        <v>0.01</v>
      </c>
      <c r="J3147">
        <f t="shared" si="1180"/>
        <v>0.01</v>
      </c>
      <c r="K3147">
        <f t="shared" si="1181"/>
        <v>0.01</v>
      </c>
      <c r="L3147">
        <f t="shared" si="1182"/>
        <v>0.01</v>
      </c>
      <c r="M3147">
        <f t="shared" si="1183"/>
        <v>0.01</v>
      </c>
      <c r="N3147">
        <f t="shared" si="1184"/>
        <v>0.01</v>
      </c>
      <c r="O3147">
        <f t="shared" si="1185"/>
        <v>0.01</v>
      </c>
      <c r="P3147">
        <f t="shared" si="1186"/>
        <v>0.01</v>
      </c>
      <c r="Q3147">
        <f t="shared" si="1187"/>
        <v>0.01</v>
      </c>
      <c r="R3147">
        <f t="shared" si="1188"/>
        <v>0.01</v>
      </c>
      <c r="S3147">
        <f t="shared" si="1189"/>
        <v>0.01</v>
      </c>
      <c r="T3147">
        <f t="shared" si="1190"/>
        <v>0.01</v>
      </c>
      <c r="U3147">
        <f t="shared" si="1191"/>
        <v>0.01</v>
      </c>
      <c r="V3147">
        <f t="shared" si="1192"/>
        <v>0.01</v>
      </c>
      <c r="W3147">
        <f t="shared" si="1193"/>
        <v>0.01</v>
      </c>
      <c r="X3147">
        <f t="shared" si="1194"/>
        <v>0.01</v>
      </c>
      <c r="Y3147">
        <f t="shared" si="1195"/>
        <v>0.01</v>
      </c>
      <c r="Z3147" s="1">
        <f t="shared" si="1196"/>
        <v>0.01</v>
      </c>
      <c r="AA3147" s="1">
        <f t="shared" si="1196"/>
        <v>0.01</v>
      </c>
      <c r="AB3147" s="1">
        <f t="shared" si="1196"/>
        <v>0.01</v>
      </c>
      <c r="AC3147" s="1">
        <f t="shared" si="1196"/>
        <v>0.01</v>
      </c>
      <c r="AD3147" s="1">
        <f t="shared" si="1197"/>
        <v>0.01</v>
      </c>
      <c r="AE3147" s="1">
        <f t="shared" si="1197"/>
        <v>0.01</v>
      </c>
      <c r="AF3147" s="1">
        <f t="shared" si="1197"/>
        <v>0.01</v>
      </c>
      <c r="AG3147" s="1">
        <f t="shared" si="1198"/>
        <v>0.01</v>
      </c>
      <c r="AH3147" s="1">
        <f t="shared" si="1198"/>
        <v>0.01</v>
      </c>
      <c r="AI3147" s="1">
        <f t="shared" si="1199"/>
        <v>0.01</v>
      </c>
      <c r="AJ3147">
        <v>0.01</v>
      </c>
      <c r="AK3147">
        <v>0.01</v>
      </c>
      <c r="AL3147">
        <v>0.01</v>
      </c>
      <c r="AM3147">
        <v>0.01</v>
      </c>
      <c r="AN3147" t="s">
        <v>10376</v>
      </c>
      <c r="AO3147" t="s">
        <v>10376</v>
      </c>
      <c r="AP3147" t="s">
        <v>10376</v>
      </c>
      <c r="AQ3147" t="s">
        <v>10376</v>
      </c>
      <c r="AR3147" t="s">
        <v>10376</v>
      </c>
      <c r="AS3147" t="s">
        <v>10376</v>
      </c>
      <c r="AT3147" t="s">
        <v>10376</v>
      </c>
      <c r="AU3147">
        <v>0.01</v>
      </c>
      <c r="AV3147">
        <v>0.01</v>
      </c>
      <c r="AW3147" t="s">
        <v>10376</v>
      </c>
      <c r="AX3147" t="s">
        <v>10376</v>
      </c>
      <c r="AY3147" t="s">
        <v>10376</v>
      </c>
      <c r="AZ3147" t="s">
        <v>10376</v>
      </c>
      <c r="BA3147" t="s">
        <v>10376</v>
      </c>
      <c r="BB3147" t="s">
        <v>10376</v>
      </c>
      <c r="BC3147" t="s">
        <v>10376</v>
      </c>
      <c r="BD3147" t="s">
        <v>10376</v>
      </c>
      <c r="BE3147" t="s">
        <v>10376</v>
      </c>
      <c r="BF3147">
        <v>0.01</v>
      </c>
      <c r="BG3147" t="s">
        <v>10376</v>
      </c>
      <c r="BH3147" t="s">
        <v>10376</v>
      </c>
      <c r="BI3147" t="s">
        <v>10376</v>
      </c>
      <c r="BJ3147" t="s">
        <v>10376</v>
      </c>
      <c r="BK3147" t="s">
        <v>10376</v>
      </c>
      <c r="BL3147" t="s">
        <v>10372</v>
      </c>
      <c r="BM3147" t="s">
        <v>10372</v>
      </c>
      <c r="BN3147" t="s">
        <v>10372</v>
      </c>
      <c r="BO3147" t="s">
        <v>10372</v>
      </c>
      <c r="BP3147">
        <v>0.02</v>
      </c>
      <c r="BQ3147">
        <f t="shared" si="1200"/>
        <v>0</v>
      </c>
      <c r="BR3147">
        <f t="shared" si="1201"/>
        <v>0</v>
      </c>
    </row>
    <row r="3148" spans="1:70" hidden="1" x14ac:dyDescent="0.3">
      <c r="A3148" t="s">
        <v>8464</v>
      </c>
      <c r="B3148" t="s">
        <v>8465</v>
      </c>
      <c r="C3148" t="str">
        <f>VLOOKUP(historical_emissions[[#This Row],[Country]],'Liste-Pays'!A:B,2,0)</f>
        <v>AFR</v>
      </c>
      <c r="D3148" t="s">
        <v>41</v>
      </c>
      <c r="E3148" t="s">
        <v>174</v>
      </c>
      <c r="F3148" t="s">
        <v>302</v>
      </c>
      <c r="G3148" t="s">
        <v>44</v>
      </c>
      <c r="H3148">
        <f t="shared" si="1178"/>
        <v>0.01</v>
      </c>
      <c r="I3148">
        <f t="shared" si="1179"/>
        <v>0.01</v>
      </c>
      <c r="J3148">
        <f t="shared" si="1180"/>
        <v>0.01</v>
      </c>
      <c r="K3148">
        <f t="shared" si="1181"/>
        <v>0.01</v>
      </c>
      <c r="L3148">
        <f t="shared" si="1182"/>
        <v>0.01</v>
      </c>
      <c r="M3148">
        <f t="shared" si="1183"/>
        <v>0.01</v>
      </c>
      <c r="N3148">
        <f t="shared" si="1184"/>
        <v>0.01</v>
      </c>
      <c r="O3148">
        <f t="shared" si="1185"/>
        <v>0.01</v>
      </c>
      <c r="P3148">
        <f t="shared" si="1186"/>
        <v>0.01</v>
      </c>
      <c r="Q3148">
        <f t="shared" si="1187"/>
        <v>0.01</v>
      </c>
      <c r="R3148">
        <f t="shared" si="1188"/>
        <v>0.01</v>
      </c>
      <c r="S3148">
        <f t="shared" si="1189"/>
        <v>0.01</v>
      </c>
      <c r="T3148">
        <f t="shared" si="1190"/>
        <v>0.01</v>
      </c>
      <c r="U3148">
        <f t="shared" si="1191"/>
        <v>0.01</v>
      </c>
      <c r="V3148">
        <f t="shared" si="1192"/>
        <v>0.01</v>
      </c>
      <c r="W3148">
        <f t="shared" si="1193"/>
        <v>0.01</v>
      </c>
      <c r="X3148">
        <f t="shared" si="1194"/>
        <v>0.01</v>
      </c>
      <c r="Y3148">
        <f t="shared" si="1195"/>
        <v>0.01</v>
      </c>
      <c r="Z3148" s="1">
        <f t="shared" si="1196"/>
        <v>0.01</v>
      </c>
      <c r="AA3148" s="1">
        <f t="shared" si="1196"/>
        <v>0.01</v>
      </c>
      <c r="AB3148" s="1">
        <f t="shared" si="1196"/>
        <v>0.01</v>
      </c>
      <c r="AC3148" s="1">
        <f t="shared" si="1196"/>
        <v>0.01</v>
      </c>
      <c r="AD3148" s="1">
        <f t="shared" si="1197"/>
        <v>0.01</v>
      </c>
      <c r="AE3148" s="1">
        <f t="shared" si="1197"/>
        <v>0.01</v>
      </c>
      <c r="AF3148" s="1">
        <f t="shared" si="1197"/>
        <v>0.01</v>
      </c>
      <c r="AG3148" s="1">
        <f t="shared" si="1198"/>
        <v>0.01</v>
      </c>
      <c r="AH3148" s="1">
        <f t="shared" si="1198"/>
        <v>0.01</v>
      </c>
      <c r="AI3148" s="1">
        <f t="shared" si="1199"/>
        <v>0.01</v>
      </c>
      <c r="AJ3148">
        <v>0.01</v>
      </c>
      <c r="AK3148">
        <v>0.01</v>
      </c>
      <c r="AL3148">
        <v>0.01</v>
      </c>
      <c r="AM3148">
        <v>0.01</v>
      </c>
      <c r="AN3148" t="s">
        <v>10376</v>
      </c>
      <c r="AO3148" t="s">
        <v>10376</v>
      </c>
      <c r="AP3148" t="s">
        <v>10376</v>
      </c>
      <c r="AQ3148" t="s">
        <v>10376</v>
      </c>
      <c r="AR3148" t="s">
        <v>10376</v>
      </c>
      <c r="AS3148" t="s">
        <v>10376</v>
      </c>
      <c r="AT3148" t="s">
        <v>10376</v>
      </c>
      <c r="AU3148">
        <v>0.01</v>
      </c>
      <c r="AV3148">
        <v>0.01</v>
      </c>
      <c r="AW3148" t="s">
        <v>10376</v>
      </c>
      <c r="AX3148" t="s">
        <v>10376</v>
      </c>
      <c r="AY3148" t="s">
        <v>10376</v>
      </c>
      <c r="AZ3148" t="s">
        <v>10376</v>
      </c>
      <c r="BA3148" t="s">
        <v>10376</v>
      </c>
      <c r="BB3148" t="s">
        <v>10376</v>
      </c>
      <c r="BC3148" t="s">
        <v>10376</v>
      </c>
      <c r="BD3148" t="s">
        <v>10376</v>
      </c>
      <c r="BE3148" t="s">
        <v>10376</v>
      </c>
      <c r="BF3148">
        <v>0.01</v>
      </c>
      <c r="BG3148" t="s">
        <v>8310</v>
      </c>
      <c r="BH3148" t="s">
        <v>8310</v>
      </c>
      <c r="BI3148" t="s">
        <v>8310</v>
      </c>
      <c r="BJ3148" t="s">
        <v>8310</v>
      </c>
      <c r="BK3148" t="s">
        <v>8310</v>
      </c>
      <c r="BL3148" t="s">
        <v>8310</v>
      </c>
      <c r="BM3148" t="s">
        <v>8310</v>
      </c>
      <c r="BN3148" t="s">
        <v>10376</v>
      </c>
      <c r="BO3148" t="s">
        <v>8310</v>
      </c>
      <c r="BP3148">
        <v>0.01</v>
      </c>
      <c r="BQ3148">
        <f t="shared" si="1200"/>
        <v>0</v>
      </c>
      <c r="BR3148">
        <f t="shared" si="1201"/>
        <v>0</v>
      </c>
    </row>
    <row r="3149" spans="1:70" hidden="1" x14ac:dyDescent="0.3">
      <c r="A3149" t="s">
        <v>10501</v>
      </c>
      <c r="B3149" t="s">
        <v>10502</v>
      </c>
      <c r="C3149" t="str">
        <f>VLOOKUP(historical_emissions[[#This Row],[Country]],'Liste-Pays'!A:B,2,0)</f>
        <v>ODA</v>
      </c>
      <c r="D3149" t="s">
        <v>41</v>
      </c>
      <c r="E3149" t="s">
        <v>70</v>
      </c>
      <c r="F3149" t="s">
        <v>43</v>
      </c>
      <c r="G3149" t="s">
        <v>44</v>
      </c>
      <c r="H3149">
        <f t="shared" si="1178"/>
        <v>0.01</v>
      </c>
      <c r="I3149">
        <f t="shared" si="1179"/>
        <v>0.01</v>
      </c>
      <c r="J3149">
        <f t="shared" si="1180"/>
        <v>0.01</v>
      </c>
      <c r="K3149">
        <f t="shared" si="1181"/>
        <v>0.01</v>
      </c>
      <c r="L3149">
        <f t="shared" si="1182"/>
        <v>0.01</v>
      </c>
      <c r="M3149">
        <f t="shared" si="1183"/>
        <v>0.01</v>
      </c>
      <c r="N3149">
        <f t="shared" si="1184"/>
        <v>0.01</v>
      </c>
      <c r="O3149">
        <f t="shared" si="1185"/>
        <v>0.01</v>
      </c>
      <c r="P3149">
        <f t="shared" si="1186"/>
        <v>0.01</v>
      </c>
      <c r="Q3149">
        <f t="shared" si="1187"/>
        <v>0.01</v>
      </c>
      <c r="R3149">
        <f t="shared" si="1188"/>
        <v>0.01</v>
      </c>
      <c r="S3149">
        <f t="shared" si="1189"/>
        <v>0.01</v>
      </c>
      <c r="T3149">
        <f t="shared" si="1190"/>
        <v>0.01</v>
      </c>
      <c r="U3149">
        <f t="shared" si="1191"/>
        <v>0.01</v>
      </c>
      <c r="V3149">
        <f t="shared" si="1192"/>
        <v>0.01</v>
      </c>
      <c r="W3149">
        <f t="shared" si="1193"/>
        <v>0.01</v>
      </c>
      <c r="X3149">
        <f t="shared" si="1194"/>
        <v>0.01</v>
      </c>
      <c r="Y3149">
        <f t="shared" si="1195"/>
        <v>0.01</v>
      </c>
      <c r="Z3149" s="1">
        <f t="shared" si="1196"/>
        <v>0.01</v>
      </c>
      <c r="AA3149" s="1">
        <f t="shared" si="1196"/>
        <v>0.01</v>
      </c>
      <c r="AB3149" s="1">
        <f t="shared" si="1196"/>
        <v>0.01</v>
      </c>
      <c r="AC3149" s="1">
        <f t="shared" si="1196"/>
        <v>0.01</v>
      </c>
      <c r="AD3149" s="1">
        <f t="shared" si="1197"/>
        <v>0.01</v>
      </c>
      <c r="AE3149" s="1">
        <f t="shared" si="1197"/>
        <v>0.01</v>
      </c>
      <c r="AF3149" s="1">
        <f t="shared" si="1197"/>
        <v>0.01</v>
      </c>
      <c r="AG3149" s="1">
        <f t="shared" si="1198"/>
        <v>0.01</v>
      </c>
      <c r="AH3149" s="1">
        <f t="shared" si="1198"/>
        <v>0.01</v>
      </c>
      <c r="AI3149" s="1">
        <f t="shared" si="1199"/>
        <v>0.01</v>
      </c>
      <c r="AJ3149">
        <v>0.01</v>
      </c>
      <c r="AK3149">
        <v>0.01</v>
      </c>
      <c r="AL3149">
        <v>0.01</v>
      </c>
      <c r="AM3149">
        <v>0.01</v>
      </c>
      <c r="AN3149" t="s">
        <v>10376</v>
      </c>
      <c r="AO3149" t="s">
        <v>10376</v>
      </c>
      <c r="AP3149" t="s">
        <v>10376</v>
      </c>
      <c r="AQ3149" t="s">
        <v>10376</v>
      </c>
      <c r="AR3149" t="s">
        <v>10376</v>
      </c>
      <c r="AS3149" t="s">
        <v>10376</v>
      </c>
      <c r="AT3149" t="s">
        <v>10376</v>
      </c>
      <c r="AU3149">
        <v>0.01</v>
      </c>
      <c r="AV3149">
        <v>0.01</v>
      </c>
      <c r="AW3149" t="s">
        <v>10376</v>
      </c>
      <c r="AX3149" t="s">
        <v>10376</v>
      </c>
      <c r="AY3149" t="s">
        <v>10376</v>
      </c>
      <c r="AZ3149" t="s">
        <v>10376</v>
      </c>
      <c r="BA3149" t="s">
        <v>10376</v>
      </c>
      <c r="BB3149" t="s">
        <v>10376</v>
      </c>
      <c r="BC3149" t="s">
        <v>10376</v>
      </c>
      <c r="BD3149" t="s">
        <v>10376</v>
      </c>
      <c r="BE3149" t="s">
        <v>10376</v>
      </c>
      <c r="BF3149">
        <v>0.01</v>
      </c>
      <c r="BG3149" t="s">
        <v>10376</v>
      </c>
      <c r="BH3149" t="s">
        <v>10376</v>
      </c>
      <c r="BI3149" t="s">
        <v>10376</v>
      </c>
      <c r="BJ3149" t="s">
        <v>10376</v>
      </c>
      <c r="BK3149" t="s">
        <v>10376</v>
      </c>
      <c r="BL3149" t="s">
        <v>10376</v>
      </c>
      <c r="BM3149" t="s">
        <v>10376</v>
      </c>
      <c r="BN3149" t="s">
        <v>10376</v>
      </c>
      <c r="BO3149" t="s">
        <v>8310</v>
      </c>
      <c r="BP3149">
        <v>0</v>
      </c>
      <c r="BQ3149">
        <f t="shared" si="1200"/>
        <v>0</v>
      </c>
      <c r="BR3149">
        <f t="shared" si="1201"/>
        <v>0</v>
      </c>
    </row>
    <row r="3150" spans="1:70" hidden="1" x14ac:dyDescent="0.3">
      <c r="A3150" t="s">
        <v>10501</v>
      </c>
      <c r="B3150" t="s">
        <v>10502</v>
      </c>
      <c r="C3150" t="str">
        <f>VLOOKUP(historical_emissions[[#This Row],[Country]],'Liste-Pays'!A:B,2,0)</f>
        <v>ODA</v>
      </c>
      <c r="D3150" t="s">
        <v>41</v>
      </c>
      <c r="E3150" t="s">
        <v>252</v>
      </c>
      <c r="F3150" t="s">
        <v>148</v>
      </c>
      <c r="G3150" t="s">
        <v>44</v>
      </c>
      <c r="H3150">
        <f t="shared" si="1178"/>
        <v>0.01</v>
      </c>
      <c r="I3150">
        <f t="shared" si="1179"/>
        <v>0.01</v>
      </c>
      <c r="J3150">
        <f t="shared" si="1180"/>
        <v>0.01</v>
      </c>
      <c r="K3150">
        <f t="shared" si="1181"/>
        <v>0.01</v>
      </c>
      <c r="L3150">
        <f t="shared" si="1182"/>
        <v>0.01</v>
      </c>
      <c r="M3150">
        <f t="shared" si="1183"/>
        <v>0.01</v>
      </c>
      <c r="N3150">
        <f t="shared" si="1184"/>
        <v>0.01</v>
      </c>
      <c r="O3150">
        <f t="shared" si="1185"/>
        <v>0.01</v>
      </c>
      <c r="P3150">
        <f t="shared" si="1186"/>
        <v>0.01</v>
      </c>
      <c r="Q3150">
        <f t="shared" si="1187"/>
        <v>0.01</v>
      </c>
      <c r="R3150">
        <f t="shared" si="1188"/>
        <v>0.01</v>
      </c>
      <c r="S3150">
        <f t="shared" si="1189"/>
        <v>0.01</v>
      </c>
      <c r="T3150">
        <f t="shared" si="1190"/>
        <v>0.01</v>
      </c>
      <c r="U3150">
        <f t="shared" si="1191"/>
        <v>0.01</v>
      </c>
      <c r="V3150">
        <f t="shared" si="1192"/>
        <v>0.01</v>
      </c>
      <c r="W3150">
        <f t="shared" si="1193"/>
        <v>0.01</v>
      </c>
      <c r="X3150">
        <f t="shared" si="1194"/>
        <v>0.01</v>
      </c>
      <c r="Y3150">
        <f t="shared" si="1195"/>
        <v>0.01</v>
      </c>
      <c r="Z3150" s="1">
        <f t="shared" si="1196"/>
        <v>0.01</v>
      </c>
      <c r="AA3150" s="1">
        <f t="shared" si="1196"/>
        <v>0.01</v>
      </c>
      <c r="AB3150" s="1">
        <f t="shared" si="1196"/>
        <v>0.01</v>
      </c>
      <c r="AC3150" s="1">
        <f t="shared" si="1196"/>
        <v>0.01</v>
      </c>
      <c r="AD3150" s="1">
        <f t="shared" si="1197"/>
        <v>0.01</v>
      </c>
      <c r="AE3150" s="1">
        <f t="shared" si="1197"/>
        <v>0.01</v>
      </c>
      <c r="AF3150" s="1">
        <f t="shared" si="1197"/>
        <v>0.01</v>
      </c>
      <c r="AG3150" s="1">
        <f t="shared" si="1198"/>
        <v>0.01</v>
      </c>
      <c r="AH3150" s="1">
        <f t="shared" si="1198"/>
        <v>0.01</v>
      </c>
      <c r="AI3150" s="1">
        <f t="shared" si="1199"/>
        <v>0.01</v>
      </c>
      <c r="AJ3150">
        <v>0.01</v>
      </c>
      <c r="AK3150">
        <v>0.01</v>
      </c>
      <c r="AL3150">
        <v>0.01</v>
      </c>
      <c r="AM3150">
        <v>0.01</v>
      </c>
      <c r="AN3150" t="s">
        <v>10376</v>
      </c>
      <c r="AO3150" t="s">
        <v>10376</v>
      </c>
      <c r="AP3150" t="s">
        <v>10376</v>
      </c>
      <c r="AQ3150" t="s">
        <v>10376</v>
      </c>
      <c r="AR3150" t="s">
        <v>10376</v>
      </c>
      <c r="AS3150" t="s">
        <v>10376</v>
      </c>
      <c r="AT3150" t="s">
        <v>10376</v>
      </c>
      <c r="AU3150">
        <v>0.01</v>
      </c>
      <c r="AV3150">
        <v>0.01</v>
      </c>
      <c r="AW3150" t="s">
        <v>10376</v>
      </c>
      <c r="AX3150" t="s">
        <v>10376</v>
      </c>
      <c r="AY3150" t="s">
        <v>10376</v>
      </c>
      <c r="AZ3150" t="s">
        <v>10376</v>
      </c>
      <c r="BA3150" t="s">
        <v>10376</v>
      </c>
      <c r="BB3150" t="s">
        <v>10376</v>
      </c>
      <c r="BC3150" t="s">
        <v>10376</v>
      </c>
      <c r="BD3150" t="s">
        <v>10376</v>
      </c>
      <c r="BE3150" t="s">
        <v>10376</v>
      </c>
      <c r="BF3150">
        <v>0.01</v>
      </c>
      <c r="BG3150" t="s">
        <v>10376</v>
      </c>
      <c r="BH3150" t="s">
        <v>10376</v>
      </c>
      <c r="BI3150" t="s">
        <v>10376</v>
      </c>
      <c r="BJ3150" t="s">
        <v>10376</v>
      </c>
      <c r="BK3150" t="s">
        <v>10376</v>
      </c>
      <c r="BL3150" t="s">
        <v>10376</v>
      </c>
      <c r="BM3150" t="s">
        <v>10376</v>
      </c>
      <c r="BN3150" t="s">
        <v>10376</v>
      </c>
      <c r="BO3150" t="s">
        <v>10376</v>
      </c>
      <c r="BP3150">
        <v>0</v>
      </c>
      <c r="BQ3150">
        <f t="shared" si="1200"/>
        <v>0</v>
      </c>
      <c r="BR3150">
        <f t="shared" si="1201"/>
        <v>0</v>
      </c>
    </row>
    <row r="3151" spans="1:70" hidden="1" x14ac:dyDescent="0.3">
      <c r="A3151" t="s">
        <v>10501</v>
      </c>
      <c r="B3151" t="s">
        <v>10502</v>
      </c>
      <c r="C3151" t="str">
        <f>VLOOKUP(historical_emissions[[#This Row],[Country]],'Liste-Pays'!A:B,2,0)</f>
        <v>ODA</v>
      </c>
      <c r="D3151" t="s">
        <v>41</v>
      </c>
      <c r="E3151" t="s">
        <v>42</v>
      </c>
      <c r="F3151" t="s">
        <v>43</v>
      </c>
      <c r="G3151" t="s">
        <v>44</v>
      </c>
      <c r="H3151">
        <f t="shared" si="1178"/>
        <v>0.01</v>
      </c>
      <c r="I3151">
        <f t="shared" si="1179"/>
        <v>0.01</v>
      </c>
      <c r="J3151">
        <f t="shared" si="1180"/>
        <v>0.01</v>
      </c>
      <c r="K3151">
        <f t="shared" si="1181"/>
        <v>0.01</v>
      </c>
      <c r="L3151">
        <f t="shared" si="1182"/>
        <v>0.01</v>
      </c>
      <c r="M3151">
        <f t="shared" si="1183"/>
        <v>0.01</v>
      </c>
      <c r="N3151">
        <f t="shared" si="1184"/>
        <v>0.01</v>
      </c>
      <c r="O3151">
        <f t="shared" si="1185"/>
        <v>0.01</v>
      </c>
      <c r="P3151">
        <f t="shared" si="1186"/>
        <v>0.01</v>
      </c>
      <c r="Q3151">
        <f t="shared" si="1187"/>
        <v>0.01</v>
      </c>
      <c r="R3151">
        <f t="shared" si="1188"/>
        <v>0.01</v>
      </c>
      <c r="S3151">
        <f t="shared" si="1189"/>
        <v>0.01</v>
      </c>
      <c r="T3151">
        <f t="shared" si="1190"/>
        <v>0.01</v>
      </c>
      <c r="U3151">
        <f t="shared" si="1191"/>
        <v>0.01</v>
      </c>
      <c r="V3151">
        <f t="shared" si="1192"/>
        <v>0.01</v>
      </c>
      <c r="W3151">
        <f t="shared" si="1193"/>
        <v>0.01</v>
      </c>
      <c r="X3151">
        <f t="shared" si="1194"/>
        <v>0.01</v>
      </c>
      <c r="Y3151">
        <f t="shared" si="1195"/>
        <v>0.01</v>
      </c>
      <c r="Z3151" s="1">
        <f t="shared" si="1196"/>
        <v>0.01</v>
      </c>
      <c r="AA3151" s="1">
        <f t="shared" si="1196"/>
        <v>0.01</v>
      </c>
      <c r="AB3151" s="1">
        <f t="shared" si="1196"/>
        <v>0.01</v>
      </c>
      <c r="AC3151" s="1">
        <f t="shared" si="1196"/>
        <v>0.01</v>
      </c>
      <c r="AD3151" s="1">
        <f t="shared" si="1197"/>
        <v>0.01</v>
      </c>
      <c r="AE3151" s="1">
        <f t="shared" si="1197"/>
        <v>0.01</v>
      </c>
      <c r="AF3151" s="1">
        <f t="shared" si="1197"/>
        <v>0.01</v>
      </c>
      <c r="AG3151" s="1">
        <f t="shared" si="1198"/>
        <v>0.01</v>
      </c>
      <c r="AH3151" s="1">
        <f t="shared" si="1198"/>
        <v>0.01</v>
      </c>
      <c r="AI3151" s="1">
        <f t="shared" si="1199"/>
        <v>0.01</v>
      </c>
      <c r="AJ3151">
        <v>0.01</v>
      </c>
      <c r="AK3151">
        <v>0.01</v>
      </c>
      <c r="AL3151">
        <v>0.01</v>
      </c>
      <c r="AM3151">
        <v>0.01</v>
      </c>
      <c r="AN3151" t="s">
        <v>10376</v>
      </c>
      <c r="AO3151" t="s">
        <v>10376</v>
      </c>
      <c r="AP3151" t="s">
        <v>10376</v>
      </c>
      <c r="AQ3151" t="s">
        <v>10376</v>
      </c>
      <c r="AR3151" t="s">
        <v>10376</v>
      </c>
      <c r="AS3151" t="s">
        <v>10376</v>
      </c>
      <c r="AT3151" t="s">
        <v>10376</v>
      </c>
      <c r="AU3151">
        <v>0.01</v>
      </c>
      <c r="AV3151">
        <v>0.01</v>
      </c>
      <c r="AW3151" t="s">
        <v>10376</v>
      </c>
      <c r="AX3151" t="s">
        <v>10376</v>
      </c>
      <c r="AY3151" t="s">
        <v>10376</v>
      </c>
      <c r="AZ3151" t="s">
        <v>10376</v>
      </c>
      <c r="BA3151" t="s">
        <v>10376</v>
      </c>
      <c r="BB3151" t="s">
        <v>10376</v>
      </c>
      <c r="BC3151" t="s">
        <v>10376</v>
      </c>
      <c r="BD3151" t="s">
        <v>10376</v>
      </c>
      <c r="BE3151" t="s">
        <v>10376</v>
      </c>
      <c r="BF3151">
        <v>0.01</v>
      </c>
      <c r="BG3151" t="s">
        <v>10376</v>
      </c>
      <c r="BH3151" t="s">
        <v>10376</v>
      </c>
      <c r="BI3151" t="s">
        <v>10376</v>
      </c>
      <c r="BJ3151" t="s">
        <v>10376</v>
      </c>
      <c r="BK3151" t="s">
        <v>10376</v>
      </c>
      <c r="BL3151" t="s">
        <v>8310</v>
      </c>
      <c r="BM3151" t="s">
        <v>10376</v>
      </c>
      <c r="BN3151" t="s">
        <v>10376</v>
      </c>
      <c r="BO3151" t="s">
        <v>8310</v>
      </c>
      <c r="BP3151">
        <v>0</v>
      </c>
      <c r="BQ3151">
        <f t="shared" si="1200"/>
        <v>0</v>
      </c>
      <c r="BR3151">
        <f t="shared" si="1201"/>
        <v>0</v>
      </c>
    </row>
    <row r="3152" spans="1:70" hidden="1" x14ac:dyDescent="0.3">
      <c r="A3152" t="s">
        <v>10501</v>
      </c>
      <c r="B3152" t="s">
        <v>10502</v>
      </c>
      <c r="C3152" t="str">
        <f>VLOOKUP(historical_emissions[[#This Row],[Country]],'Liste-Pays'!A:B,2,0)</f>
        <v>ODA</v>
      </c>
      <c r="D3152" t="s">
        <v>41</v>
      </c>
      <c r="E3152" t="s">
        <v>42</v>
      </c>
      <c r="F3152" t="s">
        <v>148</v>
      </c>
      <c r="G3152" t="s">
        <v>44</v>
      </c>
      <c r="H3152">
        <f t="shared" si="1178"/>
        <v>0.01</v>
      </c>
      <c r="I3152">
        <f t="shared" si="1179"/>
        <v>0.01</v>
      </c>
      <c r="J3152">
        <f t="shared" si="1180"/>
        <v>0.01</v>
      </c>
      <c r="K3152">
        <f t="shared" si="1181"/>
        <v>0.01</v>
      </c>
      <c r="L3152">
        <f t="shared" si="1182"/>
        <v>0.01</v>
      </c>
      <c r="M3152">
        <f t="shared" si="1183"/>
        <v>0.01</v>
      </c>
      <c r="N3152">
        <f t="shared" si="1184"/>
        <v>0.01</v>
      </c>
      <c r="O3152">
        <f t="shared" si="1185"/>
        <v>0.01</v>
      </c>
      <c r="P3152">
        <f t="shared" si="1186"/>
        <v>0.01</v>
      </c>
      <c r="Q3152">
        <f t="shared" si="1187"/>
        <v>0.01</v>
      </c>
      <c r="R3152">
        <f t="shared" si="1188"/>
        <v>0.01</v>
      </c>
      <c r="S3152">
        <f t="shared" si="1189"/>
        <v>0.01</v>
      </c>
      <c r="T3152">
        <f t="shared" si="1190"/>
        <v>0.01</v>
      </c>
      <c r="U3152">
        <f t="shared" si="1191"/>
        <v>0.01</v>
      </c>
      <c r="V3152">
        <f t="shared" si="1192"/>
        <v>0.01</v>
      </c>
      <c r="W3152">
        <f t="shared" si="1193"/>
        <v>0.01</v>
      </c>
      <c r="X3152">
        <f t="shared" si="1194"/>
        <v>0.01</v>
      </c>
      <c r="Y3152">
        <f t="shared" si="1195"/>
        <v>0.01</v>
      </c>
      <c r="Z3152" s="1">
        <f t="shared" si="1196"/>
        <v>0.01</v>
      </c>
      <c r="AA3152" s="1">
        <f t="shared" si="1196"/>
        <v>0.01</v>
      </c>
      <c r="AB3152" s="1">
        <f t="shared" si="1196"/>
        <v>0.01</v>
      </c>
      <c r="AC3152" s="1">
        <f t="shared" si="1196"/>
        <v>0.01</v>
      </c>
      <c r="AD3152" s="1">
        <f t="shared" si="1197"/>
        <v>0.01</v>
      </c>
      <c r="AE3152" s="1">
        <f t="shared" si="1197"/>
        <v>0.01</v>
      </c>
      <c r="AF3152" s="1">
        <f t="shared" si="1197"/>
        <v>0.01</v>
      </c>
      <c r="AG3152" s="1">
        <f t="shared" si="1198"/>
        <v>0.01</v>
      </c>
      <c r="AH3152" s="1">
        <f t="shared" si="1198"/>
        <v>0.01</v>
      </c>
      <c r="AI3152" s="1">
        <f t="shared" si="1199"/>
        <v>0.01</v>
      </c>
      <c r="AJ3152">
        <v>0.01</v>
      </c>
      <c r="AK3152">
        <v>0.01</v>
      </c>
      <c r="AL3152">
        <v>0.01</v>
      </c>
      <c r="AM3152">
        <v>0.01</v>
      </c>
      <c r="AN3152" t="s">
        <v>10376</v>
      </c>
      <c r="AO3152" t="s">
        <v>10376</v>
      </c>
      <c r="AP3152" t="s">
        <v>10376</v>
      </c>
      <c r="AQ3152" t="s">
        <v>10376</v>
      </c>
      <c r="AR3152" t="s">
        <v>10376</v>
      </c>
      <c r="AS3152" t="s">
        <v>10376</v>
      </c>
      <c r="AT3152" t="s">
        <v>10376</v>
      </c>
      <c r="AU3152">
        <v>0.01</v>
      </c>
      <c r="AV3152">
        <v>0.01</v>
      </c>
      <c r="AW3152" t="s">
        <v>10376</v>
      </c>
      <c r="AX3152" t="s">
        <v>10376</v>
      </c>
      <c r="AY3152" t="s">
        <v>10376</v>
      </c>
      <c r="AZ3152" t="s">
        <v>10376</v>
      </c>
      <c r="BA3152" t="s">
        <v>10376</v>
      </c>
      <c r="BB3152" t="s">
        <v>10376</v>
      </c>
      <c r="BC3152" t="s">
        <v>10376</v>
      </c>
      <c r="BD3152" t="s">
        <v>10376</v>
      </c>
      <c r="BE3152" t="s">
        <v>10376</v>
      </c>
      <c r="BF3152">
        <v>0.01</v>
      </c>
      <c r="BG3152" t="s">
        <v>10376</v>
      </c>
      <c r="BH3152" t="s">
        <v>10376</v>
      </c>
      <c r="BI3152" t="s">
        <v>10376</v>
      </c>
      <c r="BJ3152" t="s">
        <v>10376</v>
      </c>
      <c r="BK3152" t="s">
        <v>10376</v>
      </c>
      <c r="BL3152" t="s">
        <v>10376</v>
      </c>
      <c r="BM3152" t="s">
        <v>10376</v>
      </c>
      <c r="BN3152" t="s">
        <v>10376</v>
      </c>
      <c r="BO3152" t="s">
        <v>10376</v>
      </c>
      <c r="BP3152">
        <v>0</v>
      </c>
      <c r="BQ3152">
        <f t="shared" si="1200"/>
        <v>0</v>
      </c>
      <c r="BR3152">
        <f t="shared" si="1201"/>
        <v>0</v>
      </c>
    </row>
    <row r="3153" spans="1:70" hidden="1" x14ac:dyDescent="0.3">
      <c r="A3153" t="s">
        <v>9102</v>
      </c>
      <c r="B3153" t="s">
        <v>9103</v>
      </c>
      <c r="C3153" t="str">
        <f>VLOOKUP(historical_emissions[[#This Row],[Country]],'Liste-Pays'!A:B,2,0)</f>
        <v>CSA</v>
      </c>
      <c r="D3153" t="s">
        <v>41</v>
      </c>
      <c r="E3153" t="s">
        <v>328</v>
      </c>
      <c r="F3153" t="s">
        <v>302</v>
      </c>
      <c r="G3153" t="s">
        <v>44</v>
      </c>
      <c r="H3153">
        <f t="shared" si="1178"/>
        <v>0.01</v>
      </c>
      <c r="I3153">
        <f t="shared" si="1179"/>
        <v>0.01</v>
      </c>
      <c r="J3153">
        <f t="shared" si="1180"/>
        <v>0.01</v>
      </c>
      <c r="K3153">
        <f t="shared" si="1181"/>
        <v>0.01</v>
      </c>
      <c r="L3153">
        <f t="shared" si="1182"/>
        <v>0.01</v>
      </c>
      <c r="M3153">
        <f t="shared" si="1183"/>
        <v>0.01</v>
      </c>
      <c r="N3153">
        <f t="shared" si="1184"/>
        <v>0.01</v>
      </c>
      <c r="O3153">
        <f t="shared" si="1185"/>
        <v>0.01</v>
      </c>
      <c r="P3153">
        <f t="shared" si="1186"/>
        <v>0.01</v>
      </c>
      <c r="Q3153">
        <f t="shared" si="1187"/>
        <v>0.01</v>
      </c>
      <c r="R3153">
        <f t="shared" si="1188"/>
        <v>0.01</v>
      </c>
      <c r="S3153">
        <f t="shared" si="1189"/>
        <v>0.01</v>
      </c>
      <c r="T3153">
        <f t="shared" si="1190"/>
        <v>0.01</v>
      </c>
      <c r="U3153">
        <f t="shared" si="1191"/>
        <v>0.01</v>
      </c>
      <c r="V3153">
        <f t="shared" si="1192"/>
        <v>0.01</v>
      </c>
      <c r="W3153">
        <f t="shared" si="1193"/>
        <v>0.01</v>
      </c>
      <c r="X3153">
        <f t="shared" si="1194"/>
        <v>0.01</v>
      </c>
      <c r="Y3153">
        <f t="shared" si="1195"/>
        <v>0.01</v>
      </c>
      <c r="Z3153" s="1">
        <f t="shared" si="1196"/>
        <v>0.01</v>
      </c>
      <c r="AA3153" s="1">
        <f t="shared" si="1196"/>
        <v>0.01</v>
      </c>
      <c r="AB3153" s="1">
        <f t="shared" si="1196"/>
        <v>0.01</v>
      </c>
      <c r="AC3153" s="1">
        <f t="shared" si="1196"/>
        <v>0.01</v>
      </c>
      <c r="AD3153" s="1">
        <f t="shared" si="1197"/>
        <v>0.01</v>
      </c>
      <c r="AE3153" s="1">
        <f t="shared" si="1197"/>
        <v>0.01</v>
      </c>
      <c r="AF3153" s="1">
        <f t="shared" si="1197"/>
        <v>0.01</v>
      </c>
      <c r="AG3153" s="1">
        <f t="shared" si="1198"/>
        <v>0.01</v>
      </c>
      <c r="AH3153" s="1">
        <f t="shared" si="1198"/>
        <v>0.01</v>
      </c>
      <c r="AI3153" s="1">
        <f t="shared" si="1199"/>
        <v>0.01</v>
      </c>
      <c r="AJ3153">
        <v>0.01</v>
      </c>
      <c r="AK3153">
        <v>0.01</v>
      </c>
      <c r="AL3153">
        <v>0.01</v>
      </c>
      <c r="AM3153">
        <v>0.01</v>
      </c>
      <c r="AN3153" t="s">
        <v>10376</v>
      </c>
      <c r="AO3153" t="s">
        <v>10376</v>
      </c>
      <c r="AP3153" t="s">
        <v>10376</v>
      </c>
      <c r="AQ3153" t="s">
        <v>10376</v>
      </c>
      <c r="AR3153" t="s">
        <v>10376</v>
      </c>
      <c r="AS3153" t="s">
        <v>10376</v>
      </c>
      <c r="AT3153" t="s">
        <v>10376</v>
      </c>
      <c r="AU3153">
        <v>0.01</v>
      </c>
      <c r="AV3153">
        <v>0.01</v>
      </c>
      <c r="AW3153" t="s">
        <v>10376</v>
      </c>
      <c r="AX3153" t="s">
        <v>10376</v>
      </c>
      <c r="AY3153" t="s">
        <v>10376</v>
      </c>
      <c r="AZ3153" t="s">
        <v>10376</v>
      </c>
      <c r="BA3153" t="s">
        <v>10376</v>
      </c>
      <c r="BB3153" t="s">
        <v>10376</v>
      </c>
      <c r="BC3153" t="s">
        <v>10376</v>
      </c>
      <c r="BD3153" t="s">
        <v>10376</v>
      </c>
      <c r="BE3153" t="s">
        <v>10376</v>
      </c>
      <c r="BF3153">
        <v>0.01</v>
      </c>
      <c r="BG3153" t="s">
        <v>10376</v>
      </c>
      <c r="BH3153" t="s">
        <v>10376</v>
      </c>
      <c r="BI3153" t="s">
        <v>10376</v>
      </c>
      <c r="BJ3153" t="s">
        <v>10376</v>
      </c>
      <c r="BK3153" t="s">
        <v>10376</v>
      </c>
      <c r="BL3153" t="s">
        <v>10376</v>
      </c>
      <c r="BM3153" t="s">
        <v>10376</v>
      </c>
      <c r="BN3153" t="s">
        <v>10376</v>
      </c>
      <c r="BO3153" t="s">
        <v>10376</v>
      </c>
      <c r="BP3153">
        <v>0.01</v>
      </c>
      <c r="BQ3153">
        <f t="shared" si="1200"/>
        <v>0</v>
      </c>
      <c r="BR3153">
        <f t="shared" si="1201"/>
        <v>0</v>
      </c>
    </row>
    <row r="3154" spans="1:70" hidden="1" x14ac:dyDescent="0.3">
      <c r="A3154" t="s">
        <v>3814</v>
      </c>
      <c r="B3154" t="s">
        <v>3815</v>
      </c>
      <c r="C3154" t="str">
        <f>VLOOKUP(historical_emissions[[#This Row],[Country]],'Liste-Pays'!A:B,2,0)</f>
        <v>FSU</v>
      </c>
      <c r="D3154" t="s">
        <v>41</v>
      </c>
      <c r="E3154" t="s">
        <v>174</v>
      </c>
      <c r="F3154" t="s">
        <v>148</v>
      </c>
      <c r="G3154" t="s">
        <v>44</v>
      </c>
      <c r="H3154">
        <f t="shared" si="1178"/>
        <v>0.01</v>
      </c>
      <c r="I3154">
        <f t="shared" si="1179"/>
        <v>0.01</v>
      </c>
      <c r="J3154">
        <f t="shared" si="1180"/>
        <v>0.01</v>
      </c>
      <c r="K3154">
        <f t="shared" si="1181"/>
        <v>0.01</v>
      </c>
      <c r="L3154">
        <f t="shared" si="1182"/>
        <v>0.01</v>
      </c>
      <c r="M3154">
        <f t="shared" si="1183"/>
        <v>0.01</v>
      </c>
      <c r="N3154">
        <f t="shared" si="1184"/>
        <v>0.01</v>
      </c>
      <c r="O3154">
        <f t="shared" si="1185"/>
        <v>0.01</v>
      </c>
      <c r="P3154">
        <f t="shared" si="1186"/>
        <v>0.01</v>
      </c>
      <c r="Q3154">
        <f t="shared" si="1187"/>
        <v>0.01</v>
      </c>
      <c r="R3154">
        <f t="shared" si="1188"/>
        <v>0.01</v>
      </c>
      <c r="S3154">
        <f t="shared" si="1189"/>
        <v>0.01</v>
      </c>
      <c r="T3154">
        <f t="shared" si="1190"/>
        <v>0.01</v>
      </c>
      <c r="U3154">
        <f t="shared" si="1191"/>
        <v>0.01</v>
      </c>
      <c r="V3154">
        <f t="shared" si="1192"/>
        <v>0.01</v>
      </c>
      <c r="W3154">
        <f t="shared" si="1193"/>
        <v>0.01</v>
      </c>
      <c r="X3154">
        <f t="shared" si="1194"/>
        <v>0.01</v>
      </c>
      <c r="Y3154">
        <f t="shared" si="1195"/>
        <v>0.01</v>
      </c>
      <c r="Z3154" s="1">
        <f t="shared" si="1196"/>
        <v>0.01</v>
      </c>
      <c r="AA3154" s="1">
        <f t="shared" si="1196"/>
        <v>0.01</v>
      </c>
      <c r="AB3154" s="1">
        <f t="shared" si="1196"/>
        <v>0.01</v>
      </c>
      <c r="AC3154" s="1">
        <f t="shared" si="1196"/>
        <v>0.01</v>
      </c>
      <c r="AD3154" s="1">
        <f t="shared" si="1197"/>
        <v>0.01</v>
      </c>
      <c r="AE3154" s="1">
        <f t="shared" si="1197"/>
        <v>0.01</v>
      </c>
      <c r="AF3154" s="1">
        <f t="shared" si="1197"/>
        <v>0.01</v>
      </c>
      <c r="AG3154" s="1">
        <f t="shared" si="1198"/>
        <v>0.01</v>
      </c>
      <c r="AH3154" s="1">
        <f t="shared" si="1198"/>
        <v>0.01</v>
      </c>
      <c r="AI3154" s="1">
        <f t="shared" si="1199"/>
        <v>0.01</v>
      </c>
      <c r="AJ3154">
        <v>0.01</v>
      </c>
      <c r="AK3154">
        <v>0.01</v>
      </c>
      <c r="AL3154">
        <v>0.01</v>
      </c>
      <c r="AM3154">
        <v>0.01</v>
      </c>
      <c r="AN3154" t="s">
        <v>10376</v>
      </c>
      <c r="AO3154" t="s">
        <v>10376</v>
      </c>
      <c r="AP3154" t="s">
        <v>10376</v>
      </c>
      <c r="AQ3154" t="s">
        <v>10376</v>
      </c>
      <c r="AR3154" t="s">
        <v>10376</v>
      </c>
      <c r="AS3154" t="s">
        <v>10376</v>
      </c>
      <c r="AT3154" t="s">
        <v>10376</v>
      </c>
      <c r="AU3154">
        <v>0.01</v>
      </c>
      <c r="AV3154">
        <v>0.01</v>
      </c>
      <c r="AW3154" t="s">
        <v>10376</v>
      </c>
      <c r="AX3154" t="s">
        <v>10376</v>
      </c>
      <c r="AY3154" t="s">
        <v>10376</v>
      </c>
      <c r="AZ3154" t="s">
        <v>10376</v>
      </c>
      <c r="BA3154" t="s">
        <v>10376</v>
      </c>
      <c r="BB3154" t="s">
        <v>10376</v>
      </c>
      <c r="BC3154" t="s">
        <v>10376</v>
      </c>
      <c r="BD3154" t="s">
        <v>10376</v>
      </c>
      <c r="BE3154" t="s">
        <v>10376</v>
      </c>
      <c r="BF3154">
        <v>0.01</v>
      </c>
      <c r="BG3154" t="s">
        <v>10376</v>
      </c>
      <c r="BH3154" t="s">
        <v>10376</v>
      </c>
      <c r="BI3154" t="s">
        <v>10376</v>
      </c>
      <c r="BJ3154" t="s">
        <v>10376</v>
      </c>
      <c r="BK3154" t="s">
        <v>10376</v>
      </c>
      <c r="BL3154" t="s">
        <v>8310</v>
      </c>
      <c r="BM3154" t="s">
        <v>8310</v>
      </c>
      <c r="BN3154" t="s">
        <v>8310</v>
      </c>
      <c r="BO3154" t="s">
        <v>8310</v>
      </c>
      <c r="BP3154">
        <v>0</v>
      </c>
      <c r="BQ3154">
        <f t="shared" si="1200"/>
        <v>0</v>
      </c>
      <c r="BR3154">
        <f t="shared" si="1201"/>
        <v>0</v>
      </c>
    </row>
    <row r="3155" spans="1:70" hidden="1" x14ac:dyDescent="0.3">
      <c r="A3155" t="s">
        <v>3814</v>
      </c>
      <c r="B3155" t="s">
        <v>3815</v>
      </c>
      <c r="C3155" t="str">
        <f>VLOOKUP(historical_emissions[[#This Row],[Country]],'Liste-Pays'!A:B,2,0)</f>
        <v>FSU</v>
      </c>
      <c r="D3155" t="s">
        <v>41</v>
      </c>
      <c r="E3155" t="s">
        <v>174</v>
      </c>
      <c r="F3155" t="s">
        <v>302</v>
      </c>
      <c r="G3155" t="s">
        <v>44</v>
      </c>
      <c r="H3155">
        <f t="shared" si="1178"/>
        <v>0.01</v>
      </c>
      <c r="I3155">
        <f t="shared" si="1179"/>
        <v>0.01</v>
      </c>
      <c r="J3155">
        <f t="shared" si="1180"/>
        <v>0.01</v>
      </c>
      <c r="K3155">
        <f t="shared" si="1181"/>
        <v>0.01</v>
      </c>
      <c r="L3155">
        <f t="shared" si="1182"/>
        <v>0.01</v>
      </c>
      <c r="M3155">
        <f t="shared" si="1183"/>
        <v>0.01</v>
      </c>
      <c r="N3155">
        <f t="shared" si="1184"/>
        <v>0.01</v>
      </c>
      <c r="O3155">
        <f t="shared" si="1185"/>
        <v>0.01</v>
      </c>
      <c r="P3155">
        <f t="shared" si="1186"/>
        <v>0.01</v>
      </c>
      <c r="Q3155">
        <f t="shared" si="1187"/>
        <v>0.01</v>
      </c>
      <c r="R3155">
        <f t="shared" si="1188"/>
        <v>0.01</v>
      </c>
      <c r="S3155">
        <f t="shared" si="1189"/>
        <v>0.01</v>
      </c>
      <c r="T3155">
        <f t="shared" si="1190"/>
        <v>0.01</v>
      </c>
      <c r="U3155">
        <f t="shared" si="1191"/>
        <v>0.01</v>
      </c>
      <c r="V3155">
        <f t="shared" si="1192"/>
        <v>0.01</v>
      </c>
      <c r="W3155">
        <f t="shared" si="1193"/>
        <v>0.01</v>
      </c>
      <c r="X3155">
        <f t="shared" si="1194"/>
        <v>0.01</v>
      </c>
      <c r="Y3155">
        <f t="shared" si="1195"/>
        <v>0.01</v>
      </c>
      <c r="Z3155" s="1">
        <f t="shared" si="1196"/>
        <v>0.01</v>
      </c>
      <c r="AA3155" s="1">
        <f t="shared" si="1196"/>
        <v>0.01</v>
      </c>
      <c r="AB3155" s="1">
        <f t="shared" si="1196"/>
        <v>0.01</v>
      </c>
      <c r="AC3155" s="1">
        <f t="shared" si="1196"/>
        <v>0.01</v>
      </c>
      <c r="AD3155" s="1">
        <f t="shared" si="1197"/>
        <v>0.01</v>
      </c>
      <c r="AE3155" s="1">
        <f t="shared" si="1197"/>
        <v>0.01</v>
      </c>
      <c r="AF3155" s="1">
        <f t="shared" si="1197"/>
        <v>0.01</v>
      </c>
      <c r="AG3155" s="1">
        <f t="shared" si="1198"/>
        <v>0.01</v>
      </c>
      <c r="AH3155" s="1">
        <f t="shared" si="1198"/>
        <v>0.01</v>
      </c>
      <c r="AI3155" s="1">
        <f t="shared" si="1199"/>
        <v>0.01</v>
      </c>
      <c r="AJ3155">
        <v>0.01</v>
      </c>
      <c r="AK3155">
        <v>0.01</v>
      </c>
      <c r="AL3155">
        <v>0.01</v>
      </c>
      <c r="AM3155">
        <v>0.01</v>
      </c>
      <c r="AN3155" t="s">
        <v>10376</v>
      </c>
      <c r="AO3155" t="s">
        <v>10376</v>
      </c>
      <c r="AP3155" t="s">
        <v>10376</v>
      </c>
      <c r="AQ3155" t="s">
        <v>10376</v>
      </c>
      <c r="AR3155" t="s">
        <v>10376</v>
      </c>
      <c r="AS3155" t="s">
        <v>10376</v>
      </c>
      <c r="AT3155" t="s">
        <v>10376</v>
      </c>
      <c r="AU3155">
        <v>0.01</v>
      </c>
      <c r="AV3155">
        <v>0.01</v>
      </c>
      <c r="AW3155" t="s">
        <v>10376</v>
      </c>
      <c r="AX3155" t="s">
        <v>10376</v>
      </c>
      <c r="AY3155" t="s">
        <v>10376</v>
      </c>
      <c r="AZ3155" t="s">
        <v>10376</v>
      </c>
      <c r="BA3155" t="s">
        <v>10376</v>
      </c>
      <c r="BB3155" t="s">
        <v>10376</v>
      </c>
      <c r="BC3155" t="s">
        <v>10376</v>
      </c>
      <c r="BD3155" t="s">
        <v>10376</v>
      </c>
      <c r="BE3155" t="s">
        <v>10376</v>
      </c>
      <c r="BF3155">
        <v>0.01</v>
      </c>
      <c r="BG3155" t="s">
        <v>10376</v>
      </c>
      <c r="BH3155" t="s">
        <v>10376</v>
      </c>
      <c r="BI3155" t="s">
        <v>10376</v>
      </c>
      <c r="BJ3155" t="s">
        <v>10376</v>
      </c>
      <c r="BK3155" t="s">
        <v>10376</v>
      </c>
      <c r="BL3155" t="s">
        <v>8310</v>
      </c>
      <c r="BM3155" t="s">
        <v>8310</v>
      </c>
      <c r="BN3155" t="s">
        <v>8310</v>
      </c>
      <c r="BO3155" t="s">
        <v>8310</v>
      </c>
      <c r="BP3155">
        <v>0</v>
      </c>
      <c r="BQ3155">
        <f t="shared" si="1200"/>
        <v>0</v>
      </c>
      <c r="BR3155">
        <f t="shared" si="1201"/>
        <v>0</v>
      </c>
    </row>
    <row r="3156" spans="1:70" hidden="1" x14ac:dyDescent="0.3">
      <c r="A3156" t="s">
        <v>3814</v>
      </c>
      <c r="B3156" t="s">
        <v>3815</v>
      </c>
      <c r="C3156" t="str">
        <f>VLOOKUP(historical_emissions[[#This Row],[Country]],'Liste-Pays'!A:B,2,0)</f>
        <v>FSU</v>
      </c>
      <c r="D3156" t="s">
        <v>41</v>
      </c>
      <c r="E3156" t="s">
        <v>1048</v>
      </c>
      <c r="F3156" t="s">
        <v>302</v>
      </c>
      <c r="G3156" t="s">
        <v>44</v>
      </c>
      <c r="H3156" t="e">
        <f t="shared" si="1178"/>
        <v>#DIV/0!</v>
      </c>
      <c r="I3156" t="e">
        <f t="shared" si="1179"/>
        <v>#DIV/0!</v>
      </c>
      <c r="J3156" t="e">
        <f t="shared" si="1180"/>
        <v>#DIV/0!</v>
      </c>
      <c r="K3156" t="e">
        <f t="shared" si="1181"/>
        <v>#DIV/0!</v>
      </c>
      <c r="L3156" t="e">
        <f t="shared" si="1182"/>
        <v>#DIV/0!</v>
      </c>
      <c r="M3156" t="e">
        <f t="shared" si="1183"/>
        <v>#DIV/0!</v>
      </c>
      <c r="N3156" t="e">
        <f t="shared" si="1184"/>
        <v>#DIV/0!</v>
      </c>
      <c r="O3156" t="e">
        <f t="shared" si="1185"/>
        <v>#DIV/0!</v>
      </c>
      <c r="P3156" t="e">
        <f t="shared" si="1186"/>
        <v>#DIV/0!</v>
      </c>
      <c r="Q3156" t="e">
        <f t="shared" si="1187"/>
        <v>#DIV/0!</v>
      </c>
      <c r="R3156" t="e">
        <f t="shared" si="1188"/>
        <v>#DIV/0!</v>
      </c>
      <c r="S3156" t="e">
        <f t="shared" si="1189"/>
        <v>#DIV/0!</v>
      </c>
      <c r="T3156" t="e">
        <f t="shared" si="1190"/>
        <v>#DIV/0!</v>
      </c>
      <c r="U3156" t="e">
        <f t="shared" si="1191"/>
        <v>#DIV/0!</v>
      </c>
      <c r="V3156" t="e">
        <f t="shared" si="1192"/>
        <v>#DIV/0!</v>
      </c>
      <c r="W3156" t="e">
        <f t="shared" si="1193"/>
        <v>#DIV/0!</v>
      </c>
      <c r="X3156" t="e">
        <f t="shared" si="1194"/>
        <v>#DIV/0!</v>
      </c>
      <c r="Y3156" t="e">
        <f t="shared" si="1195"/>
        <v>#DIV/0!</v>
      </c>
      <c r="Z3156" s="1">
        <f t="shared" si="1196"/>
        <v>0</v>
      </c>
      <c r="AA3156" s="1">
        <f t="shared" si="1196"/>
        <v>0</v>
      </c>
      <c r="AB3156" s="1">
        <f t="shared" si="1196"/>
        <v>0</v>
      </c>
      <c r="AC3156" s="1">
        <f t="shared" si="1196"/>
        <v>0</v>
      </c>
      <c r="AD3156" s="1">
        <f t="shared" si="1197"/>
        <v>0</v>
      </c>
      <c r="AE3156" s="1">
        <f t="shared" si="1197"/>
        <v>0</v>
      </c>
      <c r="AF3156" s="1">
        <f t="shared" si="1197"/>
        <v>0</v>
      </c>
      <c r="AG3156" s="1">
        <f t="shared" si="1198"/>
        <v>0</v>
      </c>
      <c r="AH3156" s="1">
        <f t="shared" si="1198"/>
        <v>0</v>
      </c>
      <c r="AI3156" s="1">
        <f t="shared" si="1199"/>
        <v>0</v>
      </c>
      <c r="AJ3156">
        <v>0.01</v>
      </c>
      <c r="AK3156">
        <v>0.01</v>
      </c>
      <c r="AL3156">
        <v>0.02</v>
      </c>
      <c r="AM3156">
        <v>0</v>
      </c>
      <c r="AN3156" t="s">
        <v>8310</v>
      </c>
      <c r="AO3156" t="s">
        <v>10376</v>
      </c>
      <c r="AP3156" t="s">
        <v>10376</v>
      </c>
      <c r="AQ3156" t="s">
        <v>8310</v>
      </c>
      <c r="AR3156" t="s">
        <v>10376</v>
      </c>
      <c r="AS3156" t="s">
        <v>10376</v>
      </c>
      <c r="AT3156" t="s">
        <v>8310</v>
      </c>
      <c r="AU3156">
        <v>0</v>
      </c>
      <c r="AV3156">
        <v>0</v>
      </c>
      <c r="AW3156" t="s">
        <v>8310</v>
      </c>
      <c r="AX3156" t="s">
        <v>8310</v>
      </c>
      <c r="AY3156" t="s">
        <v>8310</v>
      </c>
      <c r="AZ3156" t="s">
        <v>8310</v>
      </c>
      <c r="BA3156" t="s">
        <v>8310</v>
      </c>
      <c r="BB3156" t="s">
        <v>8310</v>
      </c>
      <c r="BC3156" t="s">
        <v>8310</v>
      </c>
      <c r="BD3156" t="s">
        <v>10376</v>
      </c>
      <c r="BE3156" t="s">
        <v>8310</v>
      </c>
      <c r="BF3156">
        <v>0.01</v>
      </c>
      <c r="BG3156" t="s">
        <v>10376</v>
      </c>
      <c r="BH3156" t="s">
        <v>10376</v>
      </c>
      <c r="BI3156" t="s">
        <v>10376</v>
      </c>
      <c r="BJ3156" t="s">
        <v>10376</v>
      </c>
      <c r="BK3156" t="s">
        <v>9379</v>
      </c>
      <c r="BL3156" t="s">
        <v>9589</v>
      </c>
      <c r="BM3156" t="s">
        <v>9589</v>
      </c>
      <c r="BN3156" t="s">
        <v>10210</v>
      </c>
      <c r="BO3156" t="s">
        <v>10225</v>
      </c>
      <c r="BP3156">
        <v>0.27</v>
      </c>
      <c r="BQ3156">
        <f t="shared" si="1200"/>
        <v>-1</v>
      </c>
      <c r="BR3156" t="e">
        <f t="shared" si="1201"/>
        <v>#DIV/0!</v>
      </c>
    </row>
    <row r="3157" spans="1:70" hidden="1" x14ac:dyDescent="0.3">
      <c r="A3157" t="s">
        <v>10459</v>
      </c>
      <c r="B3157" t="s">
        <v>10460</v>
      </c>
      <c r="C3157" t="str">
        <f>VLOOKUP(historical_emissions[[#This Row],[Country]],'Liste-Pays'!A:B,2,0)</f>
        <v>CSA</v>
      </c>
      <c r="D3157" t="s">
        <v>41</v>
      </c>
      <c r="E3157" t="s">
        <v>328</v>
      </c>
      <c r="F3157" t="s">
        <v>43</v>
      </c>
      <c r="G3157" t="s">
        <v>44</v>
      </c>
      <c r="H3157">
        <f t="shared" si="1178"/>
        <v>8.9999999999999983E-2</v>
      </c>
      <c r="I3157">
        <f t="shared" si="1179"/>
        <v>7.9657933686431412E-2</v>
      </c>
      <c r="J3157">
        <f t="shared" si="1180"/>
        <v>7.0504293324354497E-2</v>
      </c>
      <c r="K3157">
        <f t="shared" si="1181"/>
        <v>6.2402514691557109E-2</v>
      </c>
      <c r="L3157">
        <f t="shared" si="1182"/>
        <v>5.523172641296243E-2</v>
      </c>
      <c r="M3157">
        <f t="shared" si="1183"/>
        <v>4.8884946666565378E-2</v>
      </c>
      <c r="N3157">
        <f t="shared" si="1184"/>
        <v>4.3267487109222243E-2</v>
      </c>
      <c r="O3157">
        <f t="shared" si="1185"/>
        <v>3.8295540210277243E-2</v>
      </c>
      <c r="P3157">
        <f t="shared" si="1186"/>
        <v>3.3894928917292587E-2</v>
      </c>
      <c r="Q3157">
        <f t="shared" si="1187"/>
        <v>2.9999999999999995E-2</v>
      </c>
      <c r="R3157">
        <f t="shared" si="1188"/>
        <v>2.6552644562143804E-2</v>
      </c>
      <c r="S3157">
        <f t="shared" si="1189"/>
        <v>2.3501431108118167E-2</v>
      </c>
      <c r="T3157">
        <f t="shared" si="1190"/>
        <v>2.080083823051904E-2</v>
      </c>
      <c r="U3157">
        <f t="shared" si="1191"/>
        <v>1.841057547098748E-2</v>
      </c>
      <c r="V3157">
        <f t="shared" si="1192"/>
        <v>1.6294982222188462E-2</v>
      </c>
      <c r="W3157">
        <f t="shared" si="1193"/>
        <v>1.4422495703074082E-2</v>
      </c>
      <c r="X3157">
        <f t="shared" si="1194"/>
        <v>1.2765180070092415E-2</v>
      </c>
      <c r="Y3157">
        <f t="shared" si="1195"/>
        <v>1.129830963909753E-2</v>
      </c>
      <c r="Z3157" s="1">
        <f t="shared" si="1196"/>
        <v>0.01</v>
      </c>
      <c r="AA3157" s="1">
        <f t="shared" si="1196"/>
        <v>0.01</v>
      </c>
      <c r="AB3157" s="1">
        <f t="shared" si="1196"/>
        <v>0.01</v>
      </c>
      <c r="AC3157" s="1">
        <f t="shared" si="1196"/>
        <v>0.01</v>
      </c>
      <c r="AD3157" s="1">
        <f t="shared" si="1197"/>
        <v>0.01</v>
      </c>
      <c r="AE3157" s="1">
        <f t="shared" si="1197"/>
        <v>0.01</v>
      </c>
      <c r="AF3157" s="1">
        <f t="shared" si="1197"/>
        <v>0.01</v>
      </c>
      <c r="AG3157" s="1">
        <f t="shared" si="1198"/>
        <v>0.01</v>
      </c>
      <c r="AH3157" s="1">
        <f t="shared" si="1198"/>
        <v>0.01</v>
      </c>
      <c r="AI3157" s="1">
        <f t="shared" si="1199"/>
        <v>0.01</v>
      </c>
      <c r="AJ3157">
        <v>0.01</v>
      </c>
      <c r="AK3157">
        <v>0.01</v>
      </c>
      <c r="AL3157">
        <v>0.03</v>
      </c>
      <c r="AM3157">
        <v>0.03</v>
      </c>
      <c r="AN3157" t="s">
        <v>9379</v>
      </c>
      <c r="AO3157" t="s">
        <v>9379</v>
      </c>
      <c r="AP3157" t="s">
        <v>9379</v>
      </c>
      <c r="AQ3157" t="s">
        <v>9378</v>
      </c>
      <c r="AR3157" t="s">
        <v>9379</v>
      </c>
      <c r="AS3157" t="s">
        <v>10372</v>
      </c>
      <c r="AT3157" t="s">
        <v>10372</v>
      </c>
      <c r="AU3157">
        <v>0.01</v>
      </c>
      <c r="AV3157">
        <v>0.01</v>
      </c>
      <c r="AW3157" t="s">
        <v>10372</v>
      </c>
      <c r="AX3157" t="s">
        <v>10376</v>
      </c>
      <c r="AY3157" t="s">
        <v>10372</v>
      </c>
      <c r="AZ3157" t="s">
        <v>10376</v>
      </c>
      <c r="BA3157" t="s">
        <v>10376</v>
      </c>
      <c r="BB3157" t="s">
        <v>10376</v>
      </c>
      <c r="BC3157" t="s">
        <v>10376</v>
      </c>
      <c r="BD3157" t="s">
        <v>10372</v>
      </c>
      <c r="BE3157" t="s">
        <v>10376</v>
      </c>
      <c r="BF3157">
        <v>0.01</v>
      </c>
      <c r="BG3157" t="s">
        <v>10376</v>
      </c>
      <c r="BH3157" t="s">
        <v>10376</v>
      </c>
      <c r="BI3157" t="s">
        <v>10376</v>
      </c>
      <c r="BJ3157" t="s">
        <v>10376</v>
      </c>
      <c r="BK3157" t="s">
        <v>10376</v>
      </c>
      <c r="BL3157" t="s">
        <v>10376</v>
      </c>
      <c r="BM3157" t="s">
        <v>10376</v>
      </c>
      <c r="BN3157" t="s">
        <v>10376</v>
      </c>
      <c r="BO3157" t="s">
        <v>10376</v>
      </c>
      <c r="BP3157">
        <v>0.01</v>
      </c>
      <c r="BQ3157">
        <f t="shared" si="1200"/>
        <v>0</v>
      </c>
      <c r="BR3157">
        <f t="shared" si="1201"/>
        <v>0.12983096390975302</v>
      </c>
    </row>
    <row r="3158" spans="1:70" hidden="1" x14ac:dyDescent="0.3">
      <c r="A3158" t="s">
        <v>10459</v>
      </c>
      <c r="B3158" t="s">
        <v>10460</v>
      </c>
      <c r="C3158" t="str">
        <f>VLOOKUP(historical_emissions[[#This Row],[Country]],'Liste-Pays'!A:B,2,0)</f>
        <v>CSA</v>
      </c>
      <c r="D3158" t="s">
        <v>41</v>
      </c>
      <c r="E3158" t="s">
        <v>252</v>
      </c>
      <c r="F3158" t="s">
        <v>148</v>
      </c>
      <c r="G3158" t="s">
        <v>44</v>
      </c>
      <c r="H3158">
        <f t="shared" si="1178"/>
        <v>0.01</v>
      </c>
      <c r="I3158">
        <f t="shared" si="1179"/>
        <v>0.01</v>
      </c>
      <c r="J3158">
        <f t="shared" si="1180"/>
        <v>0.01</v>
      </c>
      <c r="K3158">
        <f t="shared" si="1181"/>
        <v>0.01</v>
      </c>
      <c r="L3158">
        <f t="shared" si="1182"/>
        <v>0.01</v>
      </c>
      <c r="M3158">
        <f t="shared" si="1183"/>
        <v>0.01</v>
      </c>
      <c r="N3158">
        <f t="shared" si="1184"/>
        <v>0.01</v>
      </c>
      <c r="O3158">
        <f t="shared" si="1185"/>
        <v>0.01</v>
      </c>
      <c r="P3158">
        <f t="shared" si="1186"/>
        <v>0.01</v>
      </c>
      <c r="Q3158">
        <f t="shared" si="1187"/>
        <v>0.01</v>
      </c>
      <c r="R3158">
        <f t="shared" si="1188"/>
        <v>0.01</v>
      </c>
      <c r="S3158">
        <f t="shared" si="1189"/>
        <v>0.01</v>
      </c>
      <c r="T3158">
        <f t="shared" si="1190"/>
        <v>0.01</v>
      </c>
      <c r="U3158">
        <f t="shared" si="1191"/>
        <v>0.01</v>
      </c>
      <c r="V3158">
        <f t="shared" si="1192"/>
        <v>0.01</v>
      </c>
      <c r="W3158">
        <f t="shared" si="1193"/>
        <v>0.01</v>
      </c>
      <c r="X3158">
        <f t="shared" si="1194"/>
        <v>0.01</v>
      </c>
      <c r="Y3158">
        <f t="shared" si="1195"/>
        <v>0.01</v>
      </c>
      <c r="Z3158" s="1">
        <f t="shared" si="1196"/>
        <v>0.01</v>
      </c>
      <c r="AA3158" s="1">
        <f t="shared" si="1196"/>
        <v>0.01</v>
      </c>
      <c r="AB3158" s="1">
        <f t="shared" si="1196"/>
        <v>0.01</v>
      </c>
      <c r="AC3158" s="1">
        <f t="shared" si="1196"/>
        <v>0.01</v>
      </c>
      <c r="AD3158" s="1">
        <f t="shared" si="1197"/>
        <v>0.01</v>
      </c>
      <c r="AE3158" s="1">
        <f t="shared" si="1197"/>
        <v>0.01</v>
      </c>
      <c r="AF3158" s="1">
        <f t="shared" si="1197"/>
        <v>0.01</v>
      </c>
      <c r="AG3158" s="1">
        <f t="shared" si="1198"/>
        <v>0.01</v>
      </c>
      <c r="AH3158" s="1">
        <f t="shared" si="1198"/>
        <v>0.01</v>
      </c>
      <c r="AI3158" s="1">
        <f t="shared" si="1199"/>
        <v>0.01</v>
      </c>
      <c r="AJ3158">
        <v>0.01</v>
      </c>
      <c r="AK3158">
        <v>0.01</v>
      </c>
      <c r="AL3158">
        <v>0.01</v>
      </c>
      <c r="AM3158">
        <v>0.01</v>
      </c>
      <c r="AN3158" t="s">
        <v>10376</v>
      </c>
      <c r="AO3158" t="s">
        <v>10376</v>
      </c>
      <c r="AP3158" t="s">
        <v>10376</v>
      </c>
      <c r="AQ3158" t="s">
        <v>10376</v>
      </c>
      <c r="AR3158" t="s">
        <v>10376</v>
      </c>
      <c r="AS3158" t="s">
        <v>10376</v>
      </c>
      <c r="AT3158" t="s">
        <v>10376</v>
      </c>
      <c r="AU3158">
        <v>0.01</v>
      </c>
      <c r="AV3158">
        <v>0.01</v>
      </c>
      <c r="AW3158" t="s">
        <v>10376</v>
      </c>
      <c r="AX3158" t="s">
        <v>10376</v>
      </c>
      <c r="AY3158" t="s">
        <v>10376</v>
      </c>
      <c r="AZ3158" t="s">
        <v>10376</v>
      </c>
      <c r="BA3158" t="s">
        <v>10376</v>
      </c>
      <c r="BB3158" t="s">
        <v>10376</v>
      </c>
      <c r="BC3158" t="s">
        <v>10376</v>
      </c>
      <c r="BD3158" t="s">
        <v>10376</v>
      </c>
      <c r="BE3158" t="s">
        <v>10376</v>
      </c>
      <c r="BF3158">
        <v>0.01</v>
      </c>
      <c r="BG3158" t="s">
        <v>10376</v>
      </c>
      <c r="BH3158" t="s">
        <v>10376</v>
      </c>
      <c r="BI3158" t="s">
        <v>10376</v>
      </c>
      <c r="BJ3158" t="s">
        <v>10376</v>
      </c>
      <c r="BK3158" t="s">
        <v>10376</v>
      </c>
      <c r="BL3158" t="s">
        <v>10376</v>
      </c>
      <c r="BM3158" t="s">
        <v>10376</v>
      </c>
      <c r="BN3158" t="s">
        <v>10376</v>
      </c>
      <c r="BO3158" t="s">
        <v>10376</v>
      </c>
      <c r="BP3158">
        <v>0.01</v>
      </c>
      <c r="BQ3158">
        <f t="shared" si="1200"/>
        <v>0</v>
      </c>
      <c r="BR3158">
        <f t="shared" si="1201"/>
        <v>0</v>
      </c>
    </row>
    <row r="3159" spans="1:70" hidden="1" x14ac:dyDescent="0.3">
      <c r="A3159" t="s">
        <v>10459</v>
      </c>
      <c r="B3159" t="s">
        <v>10460</v>
      </c>
      <c r="C3159" t="str">
        <f>VLOOKUP(historical_emissions[[#This Row],[Country]],'Liste-Pays'!A:B,2,0)</f>
        <v>CSA</v>
      </c>
      <c r="D3159" t="s">
        <v>41</v>
      </c>
      <c r="E3159" t="s">
        <v>252</v>
      </c>
      <c r="F3159" t="s">
        <v>302</v>
      </c>
      <c r="G3159" t="s">
        <v>44</v>
      </c>
      <c r="H3159">
        <f t="shared" si="1178"/>
        <v>0.01</v>
      </c>
      <c r="I3159">
        <f t="shared" si="1179"/>
        <v>0.01</v>
      </c>
      <c r="J3159">
        <f t="shared" si="1180"/>
        <v>0.01</v>
      </c>
      <c r="K3159">
        <f t="shared" si="1181"/>
        <v>0.01</v>
      </c>
      <c r="L3159">
        <f t="shared" si="1182"/>
        <v>0.01</v>
      </c>
      <c r="M3159">
        <f t="shared" si="1183"/>
        <v>0.01</v>
      </c>
      <c r="N3159">
        <f t="shared" si="1184"/>
        <v>0.01</v>
      </c>
      <c r="O3159">
        <f t="shared" si="1185"/>
        <v>0.01</v>
      </c>
      <c r="P3159">
        <f t="shared" si="1186"/>
        <v>0.01</v>
      </c>
      <c r="Q3159">
        <f t="shared" si="1187"/>
        <v>0.01</v>
      </c>
      <c r="R3159">
        <f t="shared" si="1188"/>
        <v>0.01</v>
      </c>
      <c r="S3159">
        <f t="shared" si="1189"/>
        <v>0.01</v>
      </c>
      <c r="T3159">
        <f t="shared" si="1190"/>
        <v>0.01</v>
      </c>
      <c r="U3159">
        <f t="shared" si="1191"/>
        <v>0.01</v>
      </c>
      <c r="V3159">
        <f t="shared" si="1192"/>
        <v>0.01</v>
      </c>
      <c r="W3159">
        <f t="shared" si="1193"/>
        <v>0.01</v>
      </c>
      <c r="X3159">
        <f t="shared" si="1194"/>
        <v>0.01</v>
      </c>
      <c r="Y3159">
        <f t="shared" si="1195"/>
        <v>0.01</v>
      </c>
      <c r="Z3159" s="1">
        <f t="shared" si="1196"/>
        <v>0.01</v>
      </c>
      <c r="AA3159" s="1">
        <f t="shared" si="1196"/>
        <v>0.01</v>
      </c>
      <c r="AB3159" s="1">
        <f t="shared" si="1196"/>
        <v>0.01</v>
      </c>
      <c r="AC3159" s="1">
        <f t="shared" si="1196"/>
        <v>0.01</v>
      </c>
      <c r="AD3159" s="1">
        <f t="shared" si="1197"/>
        <v>0.01</v>
      </c>
      <c r="AE3159" s="1">
        <f t="shared" si="1197"/>
        <v>0.01</v>
      </c>
      <c r="AF3159" s="1">
        <f t="shared" si="1197"/>
        <v>0.01</v>
      </c>
      <c r="AG3159" s="1">
        <f t="shared" si="1198"/>
        <v>0.01</v>
      </c>
      <c r="AH3159" s="1">
        <f t="shared" si="1198"/>
        <v>0.01</v>
      </c>
      <c r="AI3159" s="1">
        <f t="shared" si="1199"/>
        <v>0.01</v>
      </c>
      <c r="AJ3159">
        <v>0.01</v>
      </c>
      <c r="AK3159">
        <v>0.01</v>
      </c>
      <c r="AL3159">
        <v>0.01</v>
      </c>
      <c r="AM3159">
        <v>0.01</v>
      </c>
      <c r="AN3159" t="s">
        <v>10376</v>
      </c>
      <c r="AO3159" t="s">
        <v>10376</v>
      </c>
      <c r="AP3159" t="s">
        <v>10376</v>
      </c>
      <c r="AQ3159" t="s">
        <v>10376</v>
      </c>
      <c r="AR3159" t="s">
        <v>10376</v>
      </c>
      <c r="AS3159" t="s">
        <v>10376</v>
      </c>
      <c r="AT3159" t="s">
        <v>10376</v>
      </c>
      <c r="AU3159">
        <v>0.01</v>
      </c>
      <c r="AV3159">
        <v>0.01</v>
      </c>
      <c r="AW3159" t="s">
        <v>10376</v>
      </c>
      <c r="AX3159" t="s">
        <v>10376</v>
      </c>
      <c r="AY3159" t="s">
        <v>10376</v>
      </c>
      <c r="AZ3159" t="s">
        <v>10376</v>
      </c>
      <c r="BA3159" t="s">
        <v>10376</v>
      </c>
      <c r="BB3159" t="s">
        <v>10376</v>
      </c>
      <c r="BC3159" t="s">
        <v>10376</v>
      </c>
      <c r="BD3159" t="s">
        <v>10376</v>
      </c>
      <c r="BE3159" t="s">
        <v>10376</v>
      </c>
      <c r="BF3159">
        <v>0.01</v>
      </c>
      <c r="BG3159" t="s">
        <v>10376</v>
      </c>
      <c r="BH3159" t="s">
        <v>10376</v>
      </c>
      <c r="BI3159" t="s">
        <v>10376</v>
      </c>
      <c r="BJ3159" t="s">
        <v>10376</v>
      </c>
      <c r="BK3159" t="s">
        <v>10376</v>
      </c>
      <c r="BL3159" t="s">
        <v>10376</v>
      </c>
      <c r="BM3159" t="s">
        <v>10376</v>
      </c>
      <c r="BN3159" t="s">
        <v>10376</v>
      </c>
      <c r="BO3159" t="s">
        <v>10376</v>
      </c>
      <c r="BP3159">
        <v>0.01</v>
      </c>
      <c r="BQ3159">
        <f t="shared" si="1200"/>
        <v>0</v>
      </c>
      <c r="BR3159">
        <f t="shared" si="1201"/>
        <v>0</v>
      </c>
    </row>
    <row r="3160" spans="1:70" hidden="1" x14ac:dyDescent="0.3">
      <c r="A3160" t="s">
        <v>10459</v>
      </c>
      <c r="B3160" t="s">
        <v>10460</v>
      </c>
      <c r="C3160" t="str">
        <f>VLOOKUP(historical_emissions[[#This Row],[Country]],'Liste-Pays'!A:B,2,0)</f>
        <v>CSA</v>
      </c>
      <c r="D3160" t="s">
        <v>41</v>
      </c>
      <c r="E3160" t="s">
        <v>535</v>
      </c>
      <c r="F3160" t="s">
        <v>561</v>
      </c>
      <c r="G3160" t="s">
        <v>44</v>
      </c>
      <c r="H3160" t="e">
        <f t="shared" si="1178"/>
        <v>#DIV/0!</v>
      </c>
      <c r="I3160" t="e">
        <f t="shared" si="1179"/>
        <v>#DIV/0!</v>
      </c>
      <c r="J3160" t="e">
        <f t="shared" si="1180"/>
        <v>#DIV/0!</v>
      </c>
      <c r="K3160" t="e">
        <f t="shared" si="1181"/>
        <v>#DIV/0!</v>
      </c>
      <c r="L3160" t="e">
        <f t="shared" si="1182"/>
        <v>#DIV/0!</v>
      </c>
      <c r="M3160" t="e">
        <f t="shared" si="1183"/>
        <v>#DIV/0!</v>
      </c>
      <c r="N3160" t="e">
        <f t="shared" si="1184"/>
        <v>#DIV/0!</v>
      </c>
      <c r="O3160" t="e">
        <f t="shared" si="1185"/>
        <v>#DIV/0!</v>
      </c>
      <c r="P3160" t="e">
        <f t="shared" si="1186"/>
        <v>#DIV/0!</v>
      </c>
      <c r="Q3160" t="e">
        <f t="shared" si="1187"/>
        <v>#DIV/0!</v>
      </c>
      <c r="R3160" t="e">
        <f t="shared" si="1188"/>
        <v>#DIV/0!</v>
      </c>
      <c r="S3160" t="e">
        <f t="shared" si="1189"/>
        <v>#DIV/0!</v>
      </c>
      <c r="T3160" t="e">
        <f t="shared" si="1190"/>
        <v>#DIV/0!</v>
      </c>
      <c r="U3160" t="e">
        <f t="shared" si="1191"/>
        <v>#DIV/0!</v>
      </c>
      <c r="V3160" t="e">
        <f t="shared" si="1192"/>
        <v>#DIV/0!</v>
      </c>
      <c r="W3160" t="e">
        <f t="shared" si="1193"/>
        <v>#DIV/0!</v>
      </c>
      <c r="X3160" t="e">
        <f t="shared" si="1194"/>
        <v>#DIV/0!</v>
      </c>
      <c r="Y3160" t="e">
        <f t="shared" si="1195"/>
        <v>#DIV/0!</v>
      </c>
      <c r="Z3160" s="1" t="e">
        <f t="shared" si="1196"/>
        <v>#DIV/0!</v>
      </c>
      <c r="AA3160" s="1" t="e">
        <f t="shared" si="1196"/>
        <v>#DIV/0!</v>
      </c>
      <c r="AB3160" s="1" t="e">
        <f t="shared" si="1196"/>
        <v>#DIV/0!</v>
      </c>
      <c r="AC3160" s="1" t="e">
        <f t="shared" si="1196"/>
        <v>#DIV/0!</v>
      </c>
      <c r="AD3160" s="1" t="e">
        <f t="shared" si="1197"/>
        <v>#DIV/0!</v>
      </c>
      <c r="AE3160" s="1" t="e">
        <f t="shared" si="1197"/>
        <v>#DIV/0!</v>
      </c>
      <c r="AF3160" s="1" t="e">
        <f t="shared" si="1197"/>
        <v>#DIV/0!</v>
      </c>
      <c r="AG3160" s="1" t="e">
        <f t="shared" si="1198"/>
        <v>#DIV/0!</v>
      </c>
      <c r="AH3160" s="1" t="e">
        <f t="shared" si="1198"/>
        <v>#DIV/0!</v>
      </c>
      <c r="AI3160" s="1" t="e">
        <f t="shared" si="1199"/>
        <v>#DIV/0!</v>
      </c>
      <c r="AJ3160">
        <v>0.01</v>
      </c>
      <c r="AK3160">
        <v>0.01</v>
      </c>
      <c r="AL3160">
        <v>0.01</v>
      </c>
      <c r="AM3160">
        <v>0.01</v>
      </c>
      <c r="AN3160" t="s">
        <v>10376</v>
      </c>
      <c r="AO3160" t="s">
        <v>10376</v>
      </c>
      <c r="AP3160" t="s">
        <v>10376</v>
      </c>
      <c r="AQ3160" t="s">
        <v>10376</v>
      </c>
      <c r="AR3160" t="s">
        <v>10376</v>
      </c>
      <c r="AS3160" t="s">
        <v>10376</v>
      </c>
      <c r="AT3160" t="s">
        <v>10376</v>
      </c>
      <c r="AU3160">
        <v>0.01</v>
      </c>
      <c r="AV3160">
        <v>0.01</v>
      </c>
      <c r="AW3160" t="s">
        <v>10376</v>
      </c>
      <c r="AX3160" t="s">
        <v>10376</v>
      </c>
      <c r="AY3160" t="s">
        <v>10376</v>
      </c>
      <c r="AZ3160" t="s">
        <v>10376</v>
      </c>
      <c r="BA3160" t="s">
        <v>8310</v>
      </c>
      <c r="BB3160" t="s">
        <v>8310</v>
      </c>
      <c r="BC3160" t="s">
        <v>8310</v>
      </c>
      <c r="BD3160" t="s">
        <v>8310</v>
      </c>
      <c r="BE3160" t="s">
        <v>8310</v>
      </c>
      <c r="BF3160">
        <v>0</v>
      </c>
      <c r="BG3160" t="s">
        <v>8310</v>
      </c>
      <c r="BH3160" t="s">
        <v>8310</v>
      </c>
      <c r="BI3160" t="s">
        <v>8310</v>
      </c>
      <c r="BJ3160" t="s">
        <v>8310</v>
      </c>
      <c r="BK3160" t="s">
        <v>8310</v>
      </c>
      <c r="BL3160" t="s">
        <v>8310</v>
      </c>
      <c r="BM3160" t="s">
        <v>8310</v>
      </c>
      <c r="BN3160" t="s">
        <v>8310</v>
      </c>
      <c r="BO3160" t="s">
        <v>8310</v>
      </c>
      <c r="BP3160">
        <v>0</v>
      </c>
      <c r="BQ3160" t="e">
        <f t="shared" si="1200"/>
        <v>#DIV/0!</v>
      </c>
      <c r="BR3160">
        <f t="shared" si="1201"/>
        <v>0</v>
      </c>
    </row>
    <row r="3161" spans="1:70" hidden="1" x14ac:dyDescent="0.3">
      <c r="A3161" t="s">
        <v>10459</v>
      </c>
      <c r="B3161" t="s">
        <v>10460</v>
      </c>
      <c r="C3161" t="str">
        <f>VLOOKUP(historical_emissions[[#This Row],[Country]],'Liste-Pays'!A:B,2,0)</f>
        <v>CSA</v>
      </c>
      <c r="D3161" t="s">
        <v>41</v>
      </c>
      <c r="E3161" t="s">
        <v>42</v>
      </c>
      <c r="F3161" t="s">
        <v>148</v>
      </c>
      <c r="G3161" t="s">
        <v>44</v>
      </c>
      <c r="H3161">
        <f t="shared" si="1178"/>
        <v>1.9999999999999996E-3</v>
      </c>
      <c r="I3161">
        <f t="shared" si="1179"/>
        <v>1.9999999999999996E-3</v>
      </c>
      <c r="J3161">
        <f t="shared" si="1180"/>
        <v>1.9999999999999996E-3</v>
      </c>
      <c r="K3161">
        <f t="shared" si="1181"/>
        <v>1.9999999999999996E-3</v>
      </c>
      <c r="L3161">
        <f t="shared" si="1182"/>
        <v>1.9999999999999996E-3</v>
      </c>
      <c r="M3161">
        <f t="shared" si="1183"/>
        <v>1.9999999999999996E-3</v>
      </c>
      <c r="N3161">
        <f t="shared" si="1184"/>
        <v>1.9999999999999996E-3</v>
      </c>
      <c r="O3161">
        <f t="shared" si="1185"/>
        <v>1.9999999999999996E-3</v>
      </c>
      <c r="P3161">
        <f t="shared" si="1186"/>
        <v>1.9999999999999996E-3</v>
      </c>
      <c r="Q3161">
        <f t="shared" si="1187"/>
        <v>1.9999999999999996E-3</v>
      </c>
      <c r="R3161">
        <f t="shared" si="1188"/>
        <v>1.9999999999999996E-3</v>
      </c>
      <c r="S3161">
        <f t="shared" si="1189"/>
        <v>1.9999999999999996E-3</v>
      </c>
      <c r="T3161">
        <f t="shared" si="1190"/>
        <v>1.9999999999999996E-3</v>
      </c>
      <c r="U3161">
        <f t="shared" si="1191"/>
        <v>1.9999999999999996E-3</v>
      </c>
      <c r="V3161">
        <f t="shared" si="1192"/>
        <v>1.9999999999999996E-3</v>
      </c>
      <c r="W3161">
        <f t="shared" si="1193"/>
        <v>1.9999999999999996E-3</v>
      </c>
      <c r="X3161">
        <f t="shared" si="1194"/>
        <v>1.9999999999999996E-3</v>
      </c>
      <c r="Y3161">
        <f t="shared" si="1195"/>
        <v>1.9999999999999996E-3</v>
      </c>
      <c r="Z3161" s="1">
        <f t="shared" si="1196"/>
        <v>1.9999999999999996E-3</v>
      </c>
      <c r="AA3161" s="1">
        <f t="shared" si="1196"/>
        <v>2.3492378861760376E-3</v>
      </c>
      <c r="AB3161" s="1">
        <f t="shared" si="1196"/>
        <v>2.7594593229224289E-3</v>
      </c>
      <c r="AC3161" s="1">
        <f t="shared" si="1196"/>
        <v>3.2413131933855242E-3</v>
      </c>
      <c r="AD3161" s="1">
        <f t="shared" si="1197"/>
        <v>3.8073078774317564E-3</v>
      </c>
      <c r="AE3161" s="1">
        <f t="shared" si="1197"/>
        <v>4.4721359549995789E-3</v>
      </c>
      <c r="AF3161" s="1">
        <f t="shared" si="1197"/>
        <v>5.2530556088075343E-3</v>
      </c>
      <c r="AG3161" s="1">
        <f t="shared" si="1198"/>
        <v>6.1703386272000966E-3</v>
      </c>
      <c r="AH3161" s="1">
        <f t="shared" si="1198"/>
        <v>7.2477966367769557E-3</v>
      </c>
      <c r="AI3161" s="1">
        <f t="shared" si="1199"/>
        <v>8.5133992252078468E-3</v>
      </c>
      <c r="AJ3161">
        <v>0.01</v>
      </c>
      <c r="AK3161">
        <v>0.01</v>
      </c>
      <c r="AL3161">
        <v>0.02</v>
      </c>
      <c r="AM3161">
        <v>0.02</v>
      </c>
      <c r="AN3161" t="s">
        <v>10372</v>
      </c>
      <c r="AO3161" t="s">
        <v>10372</v>
      </c>
      <c r="AP3161" t="s">
        <v>10372</v>
      </c>
      <c r="AQ3161" t="s">
        <v>10372</v>
      </c>
      <c r="AR3161" t="s">
        <v>10372</v>
      </c>
      <c r="AS3161" t="s">
        <v>10372</v>
      </c>
      <c r="AT3161" t="s">
        <v>10372</v>
      </c>
      <c r="AU3161">
        <v>0.02</v>
      </c>
      <c r="AV3161">
        <v>0.02</v>
      </c>
      <c r="AW3161" t="s">
        <v>10372</v>
      </c>
      <c r="AX3161" t="s">
        <v>10372</v>
      </c>
      <c r="AY3161" t="s">
        <v>10372</v>
      </c>
      <c r="AZ3161" t="s">
        <v>10372</v>
      </c>
      <c r="BA3161" t="s">
        <v>10372</v>
      </c>
      <c r="BB3161" t="s">
        <v>9471</v>
      </c>
      <c r="BC3161" t="s">
        <v>9471</v>
      </c>
      <c r="BD3161" t="s">
        <v>9471</v>
      </c>
      <c r="BE3161" t="s">
        <v>9471</v>
      </c>
      <c r="BF3161">
        <v>0.1</v>
      </c>
      <c r="BG3161" t="s">
        <v>9471</v>
      </c>
      <c r="BH3161" t="s">
        <v>9470</v>
      </c>
      <c r="BI3161" t="s">
        <v>10381</v>
      </c>
      <c r="BJ3161" t="s">
        <v>10381</v>
      </c>
      <c r="BK3161" t="s">
        <v>10381</v>
      </c>
      <c r="BL3161" t="s">
        <v>10381</v>
      </c>
      <c r="BM3161" t="s">
        <v>10381</v>
      </c>
      <c r="BN3161" t="s">
        <v>10381</v>
      </c>
      <c r="BO3161" t="s">
        <v>10381</v>
      </c>
      <c r="BP3161">
        <v>7.0000000000000007E-2</v>
      </c>
      <c r="BQ3161">
        <f t="shared" si="1200"/>
        <v>-0.14866007747921539</v>
      </c>
      <c r="BR3161">
        <f t="shared" si="1201"/>
        <v>0</v>
      </c>
    </row>
    <row r="3162" spans="1:70" hidden="1" x14ac:dyDescent="0.3">
      <c r="A3162" t="s">
        <v>10459</v>
      </c>
      <c r="B3162" t="s">
        <v>10460</v>
      </c>
      <c r="C3162" t="str">
        <f>VLOOKUP(historical_emissions[[#This Row],[Country]],'Liste-Pays'!A:B,2,0)</f>
        <v>CSA</v>
      </c>
      <c r="D3162" t="s">
        <v>41</v>
      </c>
      <c r="E3162" t="s">
        <v>42</v>
      </c>
      <c r="F3162" t="s">
        <v>302</v>
      </c>
      <c r="G3162" t="s">
        <v>44</v>
      </c>
      <c r="H3162">
        <f t="shared" si="1178"/>
        <v>4.9999999999999992E-3</v>
      </c>
      <c r="I3162">
        <f t="shared" si="1179"/>
        <v>4.9999999999999992E-3</v>
      </c>
      <c r="J3162">
        <f t="shared" si="1180"/>
        <v>4.9999999999999992E-3</v>
      </c>
      <c r="K3162">
        <f t="shared" si="1181"/>
        <v>4.9999999999999992E-3</v>
      </c>
      <c r="L3162">
        <f t="shared" si="1182"/>
        <v>4.9999999999999992E-3</v>
      </c>
      <c r="M3162">
        <f t="shared" si="1183"/>
        <v>4.9999999999999992E-3</v>
      </c>
      <c r="N3162">
        <f t="shared" si="1184"/>
        <v>4.9999999999999992E-3</v>
      </c>
      <c r="O3162">
        <f t="shared" si="1185"/>
        <v>4.9999999999999992E-3</v>
      </c>
      <c r="P3162">
        <f t="shared" si="1186"/>
        <v>4.9999999999999992E-3</v>
      </c>
      <c r="Q3162">
        <f t="shared" si="1187"/>
        <v>4.9999999999999992E-3</v>
      </c>
      <c r="R3162">
        <f t="shared" si="1188"/>
        <v>4.9999999999999992E-3</v>
      </c>
      <c r="S3162">
        <f t="shared" si="1189"/>
        <v>4.9999999999999992E-3</v>
      </c>
      <c r="T3162">
        <f t="shared" si="1190"/>
        <v>4.9999999999999992E-3</v>
      </c>
      <c r="U3162">
        <f t="shared" si="1191"/>
        <v>4.9999999999999992E-3</v>
      </c>
      <c r="V3162">
        <f t="shared" si="1192"/>
        <v>4.9999999999999992E-3</v>
      </c>
      <c r="W3162">
        <f t="shared" si="1193"/>
        <v>4.9999999999999992E-3</v>
      </c>
      <c r="X3162">
        <f t="shared" si="1194"/>
        <v>4.9999999999999992E-3</v>
      </c>
      <c r="Y3162">
        <f t="shared" si="1195"/>
        <v>4.9999999999999992E-3</v>
      </c>
      <c r="Z3162" s="1">
        <f t="shared" si="1196"/>
        <v>4.9999999999999992E-3</v>
      </c>
      <c r="AA3162" s="1">
        <f t="shared" si="1196"/>
        <v>5.3588673126814647E-3</v>
      </c>
      <c r="AB3162" s="1">
        <f t="shared" si="1196"/>
        <v>5.743491774985174E-3</v>
      </c>
      <c r="AC3162" s="1">
        <f t="shared" si="1196"/>
        <v>6.1557220667245805E-3</v>
      </c>
      <c r="AD3162" s="1">
        <f t="shared" si="1197"/>
        <v>6.5975395538644703E-3</v>
      </c>
      <c r="AE3162" s="1">
        <f t="shared" si="1197"/>
        <v>7.0710678118654745E-3</v>
      </c>
      <c r="AF3162" s="1">
        <f t="shared" si="1197"/>
        <v>7.5785828325519895E-3</v>
      </c>
      <c r="AG3162" s="1">
        <f t="shared" si="1198"/>
        <v>8.1225239635623545E-3</v>
      </c>
      <c r="AH3162" s="1">
        <f t="shared" si="1198"/>
        <v>8.7055056329612412E-3</v>
      </c>
      <c r="AI3162" s="1">
        <f t="shared" si="1199"/>
        <v>9.3303299153680748E-3</v>
      </c>
      <c r="AJ3162">
        <v>0.01</v>
      </c>
      <c r="AK3162">
        <v>0.01</v>
      </c>
      <c r="AL3162">
        <v>0.01</v>
      </c>
      <c r="AM3162">
        <v>0.01</v>
      </c>
      <c r="AN3162" t="s">
        <v>10376</v>
      </c>
      <c r="AO3162" t="s">
        <v>10376</v>
      </c>
      <c r="AP3162" t="s">
        <v>10376</v>
      </c>
      <c r="AQ3162" t="s">
        <v>10376</v>
      </c>
      <c r="AR3162" t="s">
        <v>10376</v>
      </c>
      <c r="AS3162" t="s">
        <v>10376</v>
      </c>
      <c r="AT3162" t="s">
        <v>10376</v>
      </c>
      <c r="AU3162">
        <v>0.01</v>
      </c>
      <c r="AV3162">
        <v>0.01</v>
      </c>
      <c r="AW3162" t="s">
        <v>10376</v>
      </c>
      <c r="AX3162" t="s">
        <v>10376</v>
      </c>
      <c r="AY3162" t="s">
        <v>10376</v>
      </c>
      <c r="AZ3162" t="s">
        <v>10376</v>
      </c>
      <c r="BA3162" t="s">
        <v>10376</v>
      </c>
      <c r="BB3162" t="s">
        <v>10376</v>
      </c>
      <c r="BC3162" t="s">
        <v>10376</v>
      </c>
      <c r="BD3162" t="s">
        <v>10376</v>
      </c>
      <c r="BE3162" t="s">
        <v>10372</v>
      </c>
      <c r="BF3162">
        <v>0.02</v>
      </c>
      <c r="BG3162" t="s">
        <v>10372</v>
      </c>
      <c r="BH3162" t="s">
        <v>10372</v>
      </c>
      <c r="BI3162" t="s">
        <v>10376</v>
      </c>
      <c r="BJ3162" t="s">
        <v>10376</v>
      </c>
      <c r="BK3162" t="s">
        <v>10376</v>
      </c>
      <c r="BL3162" t="s">
        <v>10376</v>
      </c>
      <c r="BM3162" t="s">
        <v>10376</v>
      </c>
      <c r="BN3162" t="s">
        <v>10376</v>
      </c>
      <c r="BO3162" t="s">
        <v>10376</v>
      </c>
      <c r="BP3162">
        <v>0.01</v>
      </c>
      <c r="BQ3162">
        <f t="shared" si="1200"/>
        <v>-6.696700846319259E-2</v>
      </c>
      <c r="BR3162">
        <f t="shared" si="1201"/>
        <v>0</v>
      </c>
    </row>
    <row r="3163" spans="1:70" hidden="1" x14ac:dyDescent="0.3">
      <c r="A3163" t="s">
        <v>10459</v>
      </c>
      <c r="B3163" t="s">
        <v>10460</v>
      </c>
      <c r="C3163" t="str">
        <f>VLOOKUP(historical_emissions[[#This Row],[Country]],'Liste-Pays'!A:B,2,0)</f>
        <v>CSA</v>
      </c>
      <c r="D3163" t="s">
        <v>41</v>
      </c>
      <c r="E3163" t="s">
        <v>42</v>
      </c>
      <c r="F3163" t="s">
        <v>561</v>
      </c>
      <c r="G3163" t="s">
        <v>44</v>
      </c>
      <c r="H3163" t="e">
        <f t="shared" si="1178"/>
        <v>#DIV/0!</v>
      </c>
      <c r="I3163" t="e">
        <f t="shared" si="1179"/>
        <v>#DIV/0!</v>
      </c>
      <c r="J3163" t="e">
        <f t="shared" si="1180"/>
        <v>#DIV/0!</v>
      </c>
      <c r="K3163" t="e">
        <f t="shared" si="1181"/>
        <v>#DIV/0!</v>
      </c>
      <c r="L3163" t="e">
        <f t="shared" si="1182"/>
        <v>#DIV/0!</v>
      </c>
      <c r="M3163" t="e">
        <f t="shared" si="1183"/>
        <v>#DIV/0!</v>
      </c>
      <c r="N3163" t="e">
        <f t="shared" si="1184"/>
        <v>#DIV/0!</v>
      </c>
      <c r="O3163" t="e">
        <f t="shared" si="1185"/>
        <v>#DIV/0!</v>
      </c>
      <c r="P3163" t="e">
        <f t="shared" si="1186"/>
        <v>#DIV/0!</v>
      </c>
      <c r="Q3163" t="e">
        <f t="shared" si="1187"/>
        <v>#DIV/0!</v>
      </c>
      <c r="R3163" t="e">
        <f t="shared" si="1188"/>
        <v>#DIV/0!</v>
      </c>
      <c r="S3163" t="e">
        <f t="shared" si="1189"/>
        <v>#DIV/0!</v>
      </c>
      <c r="T3163" t="e">
        <f t="shared" si="1190"/>
        <v>#DIV/0!</v>
      </c>
      <c r="U3163" t="e">
        <f t="shared" si="1191"/>
        <v>#DIV/0!</v>
      </c>
      <c r="V3163" t="e">
        <f t="shared" si="1192"/>
        <v>#DIV/0!</v>
      </c>
      <c r="W3163" t="e">
        <f t="shared" si="1193"/>
        <v>#DIV/0!</v>
      </c>
      <c r="X3163" t="e">
        <f t="shared" si="1194"/>
        <v>#DIV/0!</v>
      </c>
      <c r="Y3163" t="e">
        <f t="shared" si="1195"/>
        <v>#DIV/0!</v>
      </c>
      <c r="Z3163" s="1" t="e">
        <f t="shared" si="1196"/>
        <v>#DIV/0!</v>
      </c>
      <c r="AA3163" s="1" t="e">
        <f t="shared" si="1196"/>
        <v>#DIV/0!</v>
      </c>
      <c r="AB3163" s="1" t="e">
        <f t="shared" si="1196"/>
        <v>#DIV/0!</v>
      </c>
      <c r="AC3163" s="1" t="e">
        <f t="shared" si="1196"/>
        <v>#DIV/0!</v>
      </c>
      <c r="AD3163" s="1" t="e">
        <f t="shared" si="1197"/>
        <v>#DIV/0!</v>
      </c>
      <c r="AE3163" s="1" t="e">
        <f t="shared" si="1197"/>
        <v>#DIV/0!</v>
      </c>
      <c r="AF3163" s="1" t="e">
        <f t="shared" si="1197"/>
        <v>#DIV/0!</v>
      </c>
      <c r="AG3163" s="1" t="e">
        <f t="shared" si="1198"/>
        <v>#DIV/0!</v>
      </c>
      <c r="AH3163" s="1" t="e">
        <f t="shared" si="1198"/>
        <v>#DIV/0!</v>
      </c>
      <c r="AI3163" s="1" t="e">
        <f t="shared" si="1199"/>
        <v>#DIV/0!</v>
      </c>
      <c r="AJ3163">
        <v>0.01</v>
      </c>
      <c r="AK3163">
        <v>0.01</v>
      </c>
      <c r="AL3163">
        <v>0.01</v>
      </c>
      <c r="AM3163">
        <v>0.01</v>
      </c>
      <c r="AN3163" t="s">
        <v>10376</v>
      </c>
      <c r="AO3163" t="s">
        <v>10376</v>
      </c>
      <c r="AP3163" t="s">
        <v>10376</v>
      </c>
      <c r="AQ3163" t="s">
        <v>10376</v>
      </c>
      <c r="AR3163" t="s">
        <v>10376</v>
      </c>
      <c r="AS3163" t="s">
        <v>10376</v>
      </c>
      <c r="AT3163" t="s">
        <v>10376</v>
      </c>
      <c r="AU3163">
        <v>0.01</v>
      </c>
      <c r="AV3163">
        <v>0.01</v>
      </c>
      <c r="AW3163" t="s">
        <v>10376</v>
      </c>
      <c r="AX3163" t="s">
        <v>10376</v>
      </c>
      <c r="AY3163" t="s">
        <v>10376</v>
      </c>
      <c r="AZ3163" t="s">
        <v>10376</v>
      </c>
      <c r="BA3163" t="s">
        <v>8310</v>
      </c>
      <c r="BB3163" t="s">
        <v>8310</v>
      </c>
      <c r="BC3163" t="s">
        <v>8310</v>
      </c>
      <c r="BD3163" t="s">
        <v>8310</v>
      </c>
      <c r="BE3163" t="s">
        <v>8310</v>
      </c>
      <c r="BF3163">
        <v>0</v>
      </c>
      <c r="BG3163" t="s">
        <v>8310</v>
      </c>
      <c r="BH3163" t="s">
        <v>8310</v>
      </c>
      <c r="BI3163" t="s">
        <v>8310</v>
      </c>
      <c r="BJ3163" t="s">
        <v>8310</v>
      </c>
      <c r="BK3163" t="s">
        <v>8310</v>
      </c>
      <c r="BL3163" t="s">
        <v>8310</v>
      </c>
      <c r="BM3163" t="s">
        <v>8310</v>
      </c>
      <c r="BN3163" t="s">
        <v>8310</v>
      </c>
      <c r="BO3163" t="s">
        <v>8310</v>
      </c>
      <c r="BP3163">
        <v>0</v>
      </c>
      <c r="BQ3163" t="e">
        <f t="shared" si="1200"/>
        <v>#DIV/0!</v>
      </c>
      <c r="BR3163">
        <f t="shared" si="1201"/>
        <v>0</v>
      </c>
    </row>
    <row r="3164" spans="1:70" hidden="1" x14ac:dyDescent="0.3">
      <c r="A3164" t="s">
        <v>3571</v>
      </c>
      <c r="B3164" t="s">
        <v>3572</v>
      </c>
      <c r="C3164" t="str">
        <f>VLOOKUP(historical_emissions[[#This Row],[Country]],'Liste-Pays'!A:B,2,0)</f>
        <v>CSA</v>
      </c>
      <c r="D3164" t="s">
        <v>41</v>
      </c>
      <c r="E3164" t="s">
        <v>174</v>
      </c>
      <c r="F3164" t="s">
        <v>148</v>
      </c>
      <c r="G3164" t="s">
        <v>44</v>
      </c>
      <c r="H3164">
        <f t="shared" si="1178"/>
        <v>6.6666666666666675E-4</v>
      </c>
      <c r="I3164">
        <f t="shared" si="1179"/>
        <v>7.9720878300026813E-4</v>
      </c>
      <c r="J3164">
        <f t="shared" si="1180"/>
        <v>9.5331276553915268E-4</v>
      </c>
      <c r="K3164">
        <f t="shared" si="1181"/>
        <v>1.1399839644511316E-3</v>
      </c>
      <c r="L3164">
        <f t="shared" si="1182"/>
        <v>1.3632078434098612E-3</v>
      </c>
      <c r="M3164">
        <f t="shared" si="1183"/>
        <v>1.6301418987317931E-3</v>
      </c>
      <c r="N3164">
        <f t="shared" si="1184"/>
        <v>1.9493451588085784E-3</v>
      </c>
      <c r="O3164">
        <f t="shared" si="1185"/>
        <v>2.3310526225518765E-3</v>
      </c>
      <c r="P3164">
        <f t="shared" si="1186"/>
        <v>2.7875034365012468E-3</v>
      </c>
      <c r="Q3164">
        <f t="shared" si="1187"/>
        <v>3.3333333333333357E-3</v>
      </c>
      <c r="R3164">
        <f t="shared" si="1188"/>
        <v>3.9860439150013428E-3</v>
      </c>
      <c r="S3164">
        <f t="shared" si="1189"/>
        <v>4.7665638276957667E-3</v>
      </c>
      <c r="T3164">
        <f t="shared" si="1190"/>
        <v>5.6999198222556623E-3</v>
      </c>
      <c r="U3164">
        <f t="shared" si="1191"/>
        <v>6.8160392170493102E-3</v>
      </c>
      <c r="V3164">
        <f t="shared" si="1192"/>
        <v>8.1507094936589704E-3</v>
      </c>
      <c r="W3164">
        <f t="shared" si="1193"/>
        <v>9.7467257940428969E-3</v>
      </c>
      <c r="X3164">
        <f t="shared" si="1194"/>
        <v>1.1655263112759388E-2</v>
      </c>
      <c r="Y3164">
        <f t="shared" si="1195"/>
        <v>1.3937517182506241E-2</v>
      </c>
      <c r="Z3164" s="1">
        <f t="shared" si="1196"/>
        <v>1.6666666666666687E-2</v>
      </c>
      <c r="AA3164" s="1">
        <f t="shared" si="1196"/>
        <v>1.5836670275094625E-2</v>
      </c>
      <c r="AB3164" s="1">
        <f t="shared" si="1196"/>
        <v>1.504800752412392E-2</v>
      </c>
      <c r="AC3164" s="1">
        <f t="shared" si="1196"/>
        <v>1.4298620007401595E-2</v>
      </c>
      <c r="AD3164" s="1">
        <f t="shared" si="1197"/>
        <v>1.3586551826765389E-2</v>
      </c>
      <c r="AE3164" s="1">
        <f t="shared" si="1197"/>
        <v>1.2909944487358065E-2</v>
      </c>
      <c r="AF3164" s="1">
        <f t="shared" si="1197"/>
        <v>1.2267032046963895E-2</v>
      </c>
      <c r="AG3164" s="1">
        <f t="shared" si="1198"/>
        <v>1.1656136506907163E-2</v>
      </c>
      <c r="AH3164" s="1">
        <f t="shared" si="1198"/>
        <v>1.1075663432482903E-2</v>
      </c>
      <c r="AI3164" s="1">
        <f t="shared" si="1199"/>
        <v>1.0524097791489256E-2</v>
      </c>
      <c r="AJ3164">
        <v>0.01</v>
      </c>
      <c r="AK3164">
        <v>0.01</v>
      </c>
      <c r="AL3164">
        <v>0.01</v>
      </c>
      <c r="AM3164">
        <v>0.01</v>
      </c>
      <c r="AN3164" t="s">
        <v>10372</v>
      </c>
      <c r="AO3164" t="s">
        <v>9379</v>
      </c>
      <c r="AP3164" t="s">
        <v>9379</v>
      </c>
      <c r="AQ3164" t="s">
        <v>9379</v>
      </c>
      <c r="AR3164" t="s">
        <v>9378</v>
      </c>
      <c r="AS3164" t="s">
        <v>9377</v>
      </c>
      <c r="AT3164" t="s">
        <v>9377</v>
      </c>
      <c r="AU3164">
        <v>0.04</v>
      </c>
      <c r="AV3164">
        <v>0.05</v>
      </c>
      <c r="AW3164" t="s">
        <v>9379</v>
      </c>
      <c r="AX3164" t="s">
        <v>9379</v>
      </c>
      <c r="AY3164" t="s">
        <v>9379</v>
      </c>
      <c r="AZ3164" t="s">
        <v>9378</v>
      </c>
      <c r="BA3164" t="s">
        <v>9379</v>
      </c>
      <c r="BB3164" t="s">
        <v>9379</v>
      </c>
      <c r="BC3164" t="s">
        <v>9379</v>
      </c>
      <c r="BD3164" t="s">
        <v>9379</v>
      </c>
      <c r="BE3164" t="s">
        <v>9379</v>
      </c>
      <c r="BF3164">
        <v>0.03</v>
      </c>
      <c r="BG3164" t="s">
        <v>9379</v>
      </c>
      <c r="BH3164" t="s">
        <v>9379</v>
      </c>
      <c r="BI3164" t="s">
        <v>9379</v>
      </c>
      <c r="BJ3164" t="s">
        <v>9379</v>
      </c>
      <c r="BK3164" t="s">
        <v>9379</v>
      </c>
      <c r="BL3164" t="s">
        <v>9379</v>
      </c>
      <c r="BM3164" t="s">
        <v>9379</v>
      </c>
      <c r="BN3164" t="s">
        <v>9379</v>
      </c>
      <c r="BO3164" t="s">
        <v>9379</v>
      </c>
      <c r="BP3164">
        <v>0.03</v>
      </c>
      <c r="BQ3164">
        <f t="shared" si="1200"/>
        <v>5.2409779148925528E-2</v>
      </c>
      <c r="BR3164">
        <f t="shared" si="1201"/>
        <v>-0.16374896904962655</v>
      </c>
    </row>
    <row r="3165" spans="1:70" hidden="1" x14ac:dyDescent="0.3">
      <c r="A3165" t="s">
        <v>3571</v>
      </c>
      <c r="B3165" t="s">
        <v>3572</v>
      </c>
      <c r="C3165" t="str">
        <f>VLOOKUP(historical_emissions[[#This Row],[Country]],'Liste-Pays'!A:B,2,0)</f>
        <v>CSA</v>
      </c>
      <c r="D3165" t="s">
        <v>41</v>
      </c>
      <c r="E3165" t="s">
        <v>328</v>
      </c>
      <c r="F3165" t="s">
        <v>302</v>
      </c>
      <c r="G3165" t="s">
        <v>44</v>
      </c>
      <c r="H3165">
        <f t="shared" si="1178"/>
        <v>2.5000000000000001E-3</v>
      </c>
      <c r="I3165">
        <f t="shared" si="1179"/>
        <v>2.7001493472307652E-3</v>
      </c>
      <c r="J3165">
        <f t="shared" si="1180"/>
        <v>2.9163225989402913E-3</v>
      </c>
      <c r="K3165">
        <f t="shared" si="1181"/>
        <v>3.1498026247371827E-3</v>
      </c>
      <c r="L3165">
        <f t="shared" si="1182"/>
        <v>3.4019750004359423E-3</v>
      </c>
      <c r="M3165">
        <f t="shared" si="1183"/>
        <v>3.6743362306889968E-3</v>
      </c>
      <c r="N3165">
        <f t="shared" si="1184"/>
        <v>3.9685026299204982E-3</v>
      </c>
      <c r="O3165">
        <f t="shared" si="1185"/>
        <v>4.2862199142653639E-3</v>
      </c>
      <c r="P3165">
        <f t="shared" si="1186"/>
        <v>4.629373561436452E-3</v>
      </c>
      <c r="Q3165">
        <f t="shared" si="1187"/>
        <v>5.0000000000000001E-3</v>
      </c>
      <c r="R3165">
        <f t="shared" si="1188"/>
        <v>5.4002986944615304E-3</v>
      </c>
      <c r="S3165">
        <f t="shared" si="1189"/>
        <v>5.8326451978805826E-3</v>
      </c>
      <c r="T3165">
        <f t="shared" si="1190"/>
        <v>6.2996052494743654E-3</v>
      </c>
      <c r="U3165">
        <f t="shared" si="1191"/>
        <v>6.8039500008718846E-3</v>
      </c>
      <c r="V3165">
        <f t="shared" si="1192"/>
        <v>7.3486724613779936E-3</v>
      </c>
      <c r="W3165">
        <f t="shared" si="1193"/>
        <v>7.9370052598409964E-3</v>
      </c>
      <c r="X3165">
        <f t="shared" si="1194"/>
        <v>8.5724398285307278E-3</v>
      </c>
      <c r="Y3165">
        <f t="shared" si="1195"/>
        <v>9.258747122872904E-3</v>
      </c>
      <c r="Z3165" s="1">
        <f t="shared" si="1196"/>
        <v>0.01</v>
      </c>
      <c r="AA3165" s="1">
        <f t="shared" si="1196"/>
        <v>0.01</v>
      </c>
      <c r="AB3165" s="1">
        <f t="shared" si="1196"/>
        <v>0.01</v>
      </c>
      <c r="AC3165" s="1">
        <f t="shared" si="1196"/>
        <v>0.01</v>
      </c>
      <c r="AD3165" s="1">
        <f t="shared" si="1197"/>
        <v>0.01</v>
      </c>
      <c r="AE3165" s="1">
        <f t="shared" si="1197"/>
        <v>0.01</v>
      </c>
      <c r="AF3165" s="1">
        <f t="shared" si="1197"/>
        <v>0.01</v>
      </c>
      <c r="AG3165" s="1">
        <f t="shared" si="1198"/>
        <v>0.01</v>
      </c>
      <c r="AH3165" s="1">
        <f t="shared" si="1198"/>
        <v>0.01</v>
      </c>
      <c r="AI3165" s="1">
        <f t="shared" si="1199"/>
        <v>0.01</v>
      </c>
      <c r="AJ3165">
        <v>0.01</v>
      </c>
      <c r="AK3165">
        <v>0.01</v>
      </c>
      <c r="AL3165">
        <v>0.01</v>
      </c>
      <c r="AM3165">
        <v>0.01</v>
      </c>
      <c r="AN3165" t="s">
        <v>10376</v>
      </c>
      <c r="AO3165" t="s">
        <v>10376</v>
      </c>
      <c r="AP3165" t="s">
        <v>10376</v>
      </c>
      <c r="AQ3165" t="s">
        <v>10372</v>
      </c>
      <c r="AR3165" t="s">
        <v>10372</v>
      </c>
      <c r="AS3165" t="s">
        <v>10372</v>
      </c>
      <c r="AT3165" t="s">
        <v>10372</v>
      </c>
      <c r="AU3165">
        <v>0.02</v>
      </c>
      <c r="AV3165">
        <v>0.02</v>
      </c>
      <c r="AW3165" t="s">
        <v>10372</v>
      </c>
      <c r="AX3165" t="s">
        <v>10372</v>
      </c>
      <c r="AY3165" t="s">
        <v>9379</v>
      </c>
      <c r="AZ3165" t="s">
        <v>10372</v>
      </c>
      <c r="BA3165" t="s">
        <v>10372</v>
      </c>
      <c r="BB3165" t="s">
        <v>10372</v>
      </c>
      <c r="BC3165" t="s">
        <v>10372</v>
      </c>
      <c r="BD3165" t="s">
        <v>10372</v>
      </c>
      <c r="BE3165" t="s">
        <v>10372</v>
      </c>
      <c r="BF3165">
        <v>0.02</v>
      </c>
      <c r="BG3165" t="s">
        <v>10372</v>
      </c>
      <c r="BH3165" t="s">
        <v>10372</v>
      </c>
      <c r="BI3165" t="s">
        <v>10372</v>
      </c>
      <c r="BJ3165" t="s">
        <v>10372</v>
      </c>
      <c r="BK3165" t="s">
        <v>10372</v>
      </c>
      <c r="BL3165" t="s">
        <v>10372</v>
      </c>
      <c r="BM3165" t="s">
        <v>10372</v>
      </c>
      <c r="BN3165" t="s">
        <v>10372</v>
      </c>
      <c r="BO3165" t="s">
        <v>10372</v>
      </c>
      <c r="BP3165">
        <v>0.02</v>
      </c>
      <c r="BQ3165">
        <f t="shared" si="1200"/>
        <v>0</v>
      </c>
      <c r="BR3165">
        <f t="shared" si="1201"/>
        <v>-7.4125287712709542E-2</v>
      </c>
    </row>
    <row r="3166" spans="1:70" hidden="1" x14ac:dyDescent="0.3">
      <c r="A3166" t="s">
        <v>10463</v>
      </c>
      <c r="B3166" t="s">
        <v>10464</v>
      </c>
      <c r="C3166" t="str">
        <f>VLOOKUP(historical_emissions[[#This Row],[Country]],'Liste-Pays'!A:B,2,0)</f>
        <v>ODA</v>
      </c>
      <c r="D3166" t="s">
        <v>41</v>
      </c>
      <c r="E3166" t="s">
        <v>328</v>
      </c>
      <c r="F3166" t="s">
        <v>43</v>
      </c>
      <c r="G3166" t="s">
        <v>44</v>
      </c>
      <c r="H3166">
        <f t="shared" si="1178"/>
        <v>0.01</v>
      </c>
      <c r="I3166">
        <f t="shared" si="1179"/>
        <v>0.01</v>
      </c>
      <c r="J3166">
        <f t="shared" si="1180"/>
        <v>0.01</v>
      </c>
      <c r="K3166">
        <f t="shared" si="1181"/>
        <v>0.01</v>
      </c>
      <c r="L3166">
        <f t="shared" si="1182"/>
        <v>0.01</v>
      </c>
      <c r="M3166">
        <f t="shared" si="1183"/>
        <v>0.01</v>
      </c>
      <c r="N3166">
        <f t="shared" si="1184"/>
        <v>0.01</v>
      </c>
      <c r="O3166">
        <f t="shared" si="1185"/>
        <v>0.01</v>
      </c>
      <c r="P3166">
        <f t="shared" si="1186"/>
        <v>0.01</v>
      </c>
      <c r="Q3166">
        <f t="shared" si="1187"/>
        <v>0.01</v>
      </c>
      <c r="R3166">
        <f t="shared" si="1188"/>
        <v>0.01</v>
      </c>
      <c r="S3166">
        <f t="shared" si="1189"/>
        <v>0.01</v>
      </c>
      <c r="T3166">
        <f t="shared" si="1190"/>
        <v>0.01</v>
      </c>
      <c r="U3166">
        <f t="shared" si="1191"/>
        <v>0.01</v>
      </c>
      <c r="V3166">
        <f t="shared" si="1192"/>
        <v>0.01</v>
      </c>
      <c r="W3166">
        <f t="shared" si="1193"/>
        <v>0.01</v>
      </c>
      <c r="X3166">
        <f t="shared" si="1194"/>
        <v>0.01</v>
      </c>
      <c r="Y3166">
        <f t="shared" si="1195"/>
        <v>0.01</v>
      </c>
      <c r="Z3166" s="1">
        <f t="shared" si="1196"/>
        <v>0.01</v>
      </c>
      <c r="AA3166" s="1">
        <f t="shared" si="1196"/>
        <v>0.01</v>
      </c>
      <c r="AB3166" s="1">
        <f t="shared" si="1196"/>
        <v>0.01</v>
      </c>
      <c r="AC3166" s="1">
        <f t="shared" si="1196"/>
        <v>0.01</v>
      </c>
      <c r="AD3166" s="1">
        <f t="shared" si="1197"/>
        <v>0.01</v>
      </c>
      <c r="AE3166" s="1">
        <f t="shared" si="1197"/>
        <v>0.01</v>
      </c>
      <c r="AF3166" s="1">
        <f t="shared" si="1197"/>
        <v>0.01</v>
      </c>
      <c r="AG3166" s="1">
        <f t="shared" si="1198"/>
        <v>0.01</v>
      </c>
      <c r="AH3166" s="1">
        <f t="shared" si="1198"/>
        <v>0.01</v>
      </c>
      <c r="AI3166" s="1">
        <f t="shared" si="1199"/>
        <v>0.01</v>
      </c>
      <c r="AJ3166">
        <v>0.01</v>
      </c>
      <c r="AK3166">
        <v>0.01</v>
      </c>
      <c r="AL3166">
        <v>0.01</v>
      </c>
      <c r="AM3166">
        <v>0.01</v>
      </c>
      <c r="AN3166" t="s">
        <v>10376</v>
      </c>
      <c r="AO3166" t="s">
        <v>10376</v>
      </c>
      <c r="AP3166" t="s">
        <v>10376</v>
      </c>
      <c r="AQ3166" t="s">
        <v>10376</v>
      </c>
      <c r="AR3166" t="s">
        <v>10376</v>
      </c>
      <c r="AS3166" t="s">
        <v>10376</v>
      </c>
      <c r="AT3166" t="s">
        <v>10376</v>
      </c>
      <c r="AU3166">
        <v>0.01</v>
      </c>
      <c r="AV3166">
        <v>0.01</v>
      </c>
      <c r="AW3166" t="s">
        <v>10376</v>
      </c>
      <c r="AX3166" t="s">
        <v>10376</v>
      </c>
      <c r="AY3166" t="s">
        <v>8310</v>
      </c>
      <c r="AZ3166" t="s">
        <v>10376</v>
      </c>
      <c r="BA3166" t="s">
        <v>8310</v>
      </c>
      <c r="BB3166" t="s">
        <v>8310</v>
      </c>
      <c r="BC3166" t="s">
        <v>8310</v>
      </c>
      <c r="BD3166" t="s">
        <v>8310</v>
      </c>
      <c r="BE3166" t="s">
        <v>8310</v>
      </c>
      <c r="BF3166">
        <v>0.01</v>
      </c>
      <c r="BG3166" t="s">
        <v>10376</v>
      </c>
      <c r="BH3166" t="s">
        <v>10376</v>
      </c>
      <c r="BI3166" t="s">
        <v>10376</v>
      </c>
      <c r="BJ3166" t="s">
        <v>10376</v>
      </c>
      <c r="BK3166" t="s">
        <v>10376</v>
      </c>
      <c r="BL3166" t="s">
        <v>10376</v>
      </c>
      <c r="BM3166" t="s">
        <v>10376</v>
      </c>
      <c r="BN3166" t="s">
        <v>10376</v>
      </c>
      <c r="BO3166" t="s">
        <v>10376</v>
      </c>
      <c r="BP3166">
        <v>0.01</v>
      </c>
      <c r="BQ3166">
        <f t="shared" si="1200"/>
        <v>0</v>
      </c>
      <c r="BR3166">
        <f t="shared" si="1201"/>
        <v>0</v>
      </c>
    </row>
    <row r="3167" spans="1:70" hidden="1" x14ac:dyDescent="0.3">
      <c r="A3167" t="s">
        <v>10463</v>
      </c>
      <c r="B3167" t="s">
        <v>10464</v>
      </c>
      <c r="C3167" t="str">
        <f>VLOOKUP(historical_emissions[[#This Row],[Country]],'Liste-Pays'!A:B,2,0)</f>
        <v>ODA</v>
      </c>
      <c r="D3167" t="s">
        <v>41</v>
      </c>
      <c r="E3167" t="s">
        <v>535</v>
      </c>
      <c r="F3167" t="s">
        <v>561</v>
      </c>
      <c r="G3167" t="s">
        <v>44</v>
      </c>
      <c r="H3167" t="e">
        <f t="shared" si="1178"/>
        <v>#DIV/0!</v>
      </c>
      <c r="I3167" t="e">
        <f t="shared" si="1179"/>
        <v>#DIV/0!</v>
      </c>
      <c r="J3167" t="e">
        <f t="shared" si="1180"/>
        <v>#DIV/0!</v>
      </c>
      <c r="K3167" t="e">
        <f t="shared" si="1181"/>
        <v>#DIV/0!</v>
      </c>
      <c r="L3167" t="e">
        <f t="shared" si="1182"/>
        <v>#DIV/0!</v>
      </c>
      <c r="M3167" t="e">
        <f t="shared" si="1183"/>
        <v>#DIV/0!</v>
      </c>
      <c r="N3167" t="e">
        <f t="shared" si="1184"/>
        <v>#DIV/0!</v>
      </c>
      <c r="O3167" t="e">
        <f t="shared" si="1185"/>
        <v>#DIV/0!</v>
      </c>
      <c r="P3167" t="e">
        <f t="shared" si="1186"/>
        <v>#DIV/0!</v>
      </c>
      <c r="Q3167" t="e">
        <f t="shared" si="1187"/>
        <v>#DIV/0!</v>
      </c>
      <c r="R3167" t="e">
        <f t="shared" si="1188"/>
        <v>#DIV/0!</v>
      </c>
      <c r="S3167" t="e">
        <f t="shared" si="1189"/>
        <v>#DIV/0!</v>
      </c>
      <c r="T3167" t="e">
        <f t="shared" si="1190"/>
        <v>#DIV/0!</v>
      </c>
      <c r="U3167" t="e">
        <f t="shared" si="1191"/>
        <v>#DIV/0!</v>
      </c>
      <c r="V3167" t="e">
        <f t="shared" si="1192"/>
        <v>#DIV/0!</v>
      </c>
      <c r="W3167" t="e">
        <f t="shared" si="1193"/>
        <v>#DIV/0!</v>
      </c>
      <c r="X3167" t="e">
        <f t="shared" si="1194"/>
        <v>#DIV/0!</v>
      </c>
      <c r="Y3167" t="e">
        <f t="shared" si="1195"/>
        <v>#DIV/0!</v>
      </c>
      <c r="Z3167" s="1" t="e">
        <f t="shared" si="1196"/>
        <v>#DIV/0!</v>
      </c>
      <c r="AA3167" s="1" t="e">
        <f t="shared" si="1196"/>
        <v>#DIV/0!</v>
      </c>
      <c r="AB3167" s="1" t="e">
        <f t="shared" si="1196"/>
        <v>#DIV/0!</v>
      </c>
      <c r="AC3167" s="1" t="e">
        <f t="shared" si="1196"/>
        <v>#DIV/0!</v>
      </c>
      <c r="AD3167" s="1" t="e">
        <f t="shared" si="1197"/>
        <v>#DIV/0!</v>
      </c>
      <c r="AE3167" s="1" t="e">
        <f t="shared" si="1197"/>
        <v>#DIV/0!</v>
      </c>
      <c r="AF3167" s="1" t="e">
        <f t="shared" si="1197"/>
        <v>#DIV/0!</v>
      </c>
      <c r="AG3167" s="1" t="e">
        <f t="shared" si="1198"/>
        <v>#DIV/0!</v>
      </c>
      <c r="AH3167" s="1" t="e">
        <f t="shared" si="1198"/>
        <v>#DIV/0!</v>
      </c>
      <c r="AI3167" s="1" t="e">
        <f t="shared" si="1199"/>
        <v>#DIV/0!</v>
      </c>
      <c r="AJ3167">
        <v>0.01</v>
      </c>
      <c r="AK3167">
        <v>0.01</v>
      </c>
      <c r="AL3167">
        <v>0.01</v>
      </c>
      <c r="AM3167">
        <v>0.01</v>
      </c>
      <c r="AN3167" t="s">
        <v>10376</v>
      </c>
      <c r="AO3167" t="s">
        <v>10376</v>
      </c>
      <c r="AP3167" t="s">
        <v>10376</v>
      </c>
      <c r="AQ3167" t="s">
        <v>8310</v>
      </c>
      <c r="AR3167" t="s">
        <v>8310</v>
      </c>
      <c r="AS3167" t="s">
        <v>8310</v>
      </c>
      <c r="AT3167" t="s">
        <v>8310</v>
      </c>
      <c r="AU3167">
        <v>0</v>
      </c>
      <c r="AV3167">
        <v>0</v>
      </c>
      <c r="AW3167" t="s">
        <v>8310</v>
      </c>
      <c r="AX3167" t="s">
        <v>8310</v>
      </c>
      <c r="AY3167" t="s">
        <v>8310</v>
      </c>
      <c r="AZ3167" t="s">
        <v>8310</v>
      </c>
      <c r="BA3167" t="s">
        <v>8310</v>
      </c>
      <c r="BB3167" t="s">
        <v>8310</v>
      </c>
      <c r="BC3167" t="s">
        <v>8310</v>
      </c>
      <c r="BD3167" t="s">
        <v>8310</v>
      </c>
      <c r="BE3167" t="s">
        <v>8310</v>
      </c>
      <c r="BF3167">
        <v>0</v>
      </c>
      <c r="BG3167" t="s">
        <v>8310</v>
      </c>
      <c r="BH3167" t="s">
        <v>8310</v>
      </c>
      <c r="BI3167" t="s">
        <v>8310</v>
      </c>
      <c r="BJ3167" t="s">
        <v>8310</v>
      </c>
      <c r="BK3167" t="s">
        <v>8310</v>
      </c>
      <c r="BL3167" t="s">
        <v>8310</v>
      </c>
      <c r="BM3167" t="s">
        <v>8310</v>
      </c>
      <c r="BN3167" t="s">
        <v>8310</v>
      </c>
      <c r="BO3167" t="s">
        <v>8310</v>
      </c>
      <c r="BP3167">
        <v>0</v>
      </c>
      <c r="BQ3167" t="e">
        <f t="shared" si="1200"/>
        <v>#DIV/0!</v>
      </c>
      <c r="BR3167" t="e">
        <f t="shared" si="1201"/>
        <v>#DIV/0!</v>
      </c>
    </row>
    <row r="3168" spans="1:70" hidden="1" x14ac:dyDescent="0.3">
      <c r="A3168" t="s">
        <v>10463</v>
      </c>
      <c r="B3168" t="s">
        <v>10464</v>
      </c>
      <c r="C3168" t="str">
        <f>VLOOKUP(historical_emissions[[#This Row],[Country]],'Liste-Pays'!A:B,2,0)</f>
        <v>ODA</v>
      </c>
      <c r="D3168" t="s">
        <v>41</v>
      </c>
      <c r="E3168" t="s">
        <v>42</v>
      </c>
      <c r="F3168" t="s">
        <v>561</v>
      </c>
      <c r="G3168" t="s">
        <v>44</v>
      </c>
      <c r="H3168" t="e">
        <f t="shared" si="1178"/>
        <v>#DIV/0!</v>
      </c>
      <c r="I3168" t="e">
        <f t="shared" si="1179"/>
        <v>#DIV/0!</v>
      </c>
      <c r="J3168" t="e">
        <f t="shared" si="1180"/>
        <v>#DIV/0!</v>
      </c>
      <c r="K3168" t="e">
        <f t="shared" si="1181"/>
        <v>#DIV/0!</v>
      </c>
      <c r="L3168" t="e">
        <f t="shared" si="1182"/>
        <v>#DIV/0!</v>
      </c>
      <c r="M3168" t="e">
        <f t="shared" si="1183"/>
        <v>#DIV/0!</v>
      </c>
      <c r="N3168" t="e">
        <f t="shared" si="1184"/>
        <v>#DIV/0!</v>
      </c>
      <c r="O3168" t="e">
        <f t="shared" si="1185"/>
        <v>#DIV/0!</v>
      </c>
      <c r="P3168" t="e">
        <f t="shared" si="1186"/>
        <v>#DIV/0!</v>
      </c>
      <c r="Q3168" t="e">
        <f t="shared" si="1187"/>
        <v>#DIV/0!</v>
      </c>
      <c r="R3168" t="e">
        <f t="shared" si="1188"/>
        <v>#DIV/0!</v>
      </c>
      <c r="S3168" t="e">
        <f t="shared" si="1189"/>
        <v>#DIV/0!</v>
      </c>
      <c r="T3168" t="e">
        <f t="shared" si="1190"/>
        <v>#DIV/0!</v>
      </c>
      <c r="U3168" t="e">
        <f t="shared" si="1191"/>
        <v>#DIV/0!</v>
      </c>
      <c r="V3168" t="e">
        <f t="shared" si="1192"/>
        <v>#DIV/0!</v>
      </c>
      <c r="W3168" t="e">
        <f t="shared" si="1193"/>
        <v>#DIV/0!</v>
      </c>
      <c r="X3168" t="e">
        <f t="shared" si="1194"/>
        <v>#DIV/0!</v>
      </c>
      <c r="Y3168" t="e">
        <f t="shared" si="1195"/>
        <v>#DIV/0!</v>
      </c>
      <c r="Z3168" s="1" t="e">
        <f t="shared" si="1196"/>
        <v>#DIV/0!</v>
      </c>
      <c r="AA3168" s="1" t="e">
        <f t="shared" si="1196"/>
        <v>#DIV/0!</v>
      </c>
      <c r="AB3168" s="1" t="e">
        <f t="shared" si="1196"/>
        <v>#DIV/0!</v>
      </c>
      <c r="AC3168" s="1" t="e">
        <f t="shared" si="1196"/>
        <v>#DIV/0!</v>
      </c>
      <c r="AD3168" s="1" t="e">
        <f t="shared" si="1197"/>
        <v>#DIV/0!</v>
      </c>
      <c r="AE3168" s="1" t="e">
        <f t="shared" si="1197"/>
        <v>#DIV/0!</v>
      </c>
      <c r="AF3168" s="1" t="e">
        <f t="shared" si="1197"/>
        <v>#DIV/0!</v>
      </c>
      <c r="AG3168" s="1" t="e">
        <f t="shared" si="1198"/>
        <v>#DIV/0!</v>
      </c>
      <c r="AH3168" s="1" t="e">
        <f t="shared" si="1198"/>
        <v>#DIV/0!</v>
      </c>
      <c r="AI3168" s="1" t="e">
        <f t="shared" si="1199"/>
        <v>#DIV/0!</v>
      </c>
      <c r="AJ3168">
        <v>0.01</v>
      </c>
      <c r="AK3168">
        <v>0.01</v>
      </c>
      <c r="AL3168">
        <v>0.01</v>
      </c>
      <c r="AM3168">
        <v>0.01</v>
      </c>
      <c r="AN3168" t="s">
        <v>10376</v>
      </c>
      <c r="AO3168" t="s">
        <v>10376</v>
      </c>
      <c r="AP3168" t="s">
        <v>10376</v>
      </c>
      <c r="AQ3168" t="s">
        <v>8310</v>
      </c>
      <c r="AR3168" t="s">
        <v>8310</v>
      </c>
      <c r="AS3168" t="s">
        <v>8310</v>
      </c>
      <c r="AT3168" t="s">
        <v>8310</v>
      </c>
      <c r="AU3168">
        <v>0</v>
      </c>
      <c r="AV3168">
        <v>0</v>
      </c>
      <c r="AW3168" t="s">
        <v>8310</v>
      </c>
      <c r="AX3168" t="s">
        <v>8310</v>
      </c>
      <c r="AY3168" t="s">
        <v>8310</v>
      </c>
      <c r="AZ3168" t="s">
        <v>8310</v>
      </c>
      <c r="BA3168" t="s">
        <v>8310</v>
      </c>
      <c r="BB3168" t="s">
        <v>8310</v>
      </c>
      <c r="BC3168" t="s">
        <v>8310</v>
      </c>
      <c r="BD3168" t="s">
        <v>8310</v>
      </c>
      <c r="BE3168" t="s">
        <v>8310</v>
      </c>
      <c r="BF3168">
        <v>0</v>
      </c>
      <c r="BG3168" t="s">
        <v>8310</v>
      </c>
      <c r="BH3168" t="s">
        <v>8310</v>
      </c>
      <c r="BI3168" t="s">
        <v>8310</v>
      </c>
      <c r="BJ3168" t="s">
        <v>8310</v>
      </c>
      <c r="BK3168" t="s">
        <v>8310</v>
      </c>
      <c r="BL3168" t="s">
        <v>8310</v>
      </c>
      <c r="BM3168" t="s">
        <v>8310</v>
      </c>
      <c r="BN3168" t="s">
        <v>8310</v>
      </c>
      <c r="BO3168" t="s">
        <v>8310</v>
      </c>
      <c r="BP3168">
        <v>0</v>
      </c>
      <c r="BQ3168" t="e">
        <f t="shared" si="1200"/>
        <v>#DIV/0!</v>
      </c>
      <c r="BR3168" t="e">
        <f t="shared" si="1201"/>
        <v>#DIV/0!</v>
      </c>
    </row>
    <row r="3169" spans="1:70" hidden="1" x14ac:dyDescent="0.3">
      <c r="A3169" t="s">
        <v>10457</v>
      </c>
      <c r="B3169" t="s">
        <v>10458</v>
      </c>
      <c r="C3169" t="str">
        <f>VLOOKUP(historical_emissions[[#This Row],[Country]],'Liste-Pays'!A:B,2,0)</f>
        <v>ODA</v>
      </c>
      <c r="D3169" t="s">
        <v>41</v>
      </c>
      <c r="E3169" t="s">
        <v>174</v>
      </c>
      <c r="F3169" t="s">
        <v>43</v>
      </c>
      <c r="G3169" t="s">
        <v>44</v>
      </c>
      <c r="H3169">
        <f t="shared" si="1178"/>
        <v>0.01</v>
      </c>
      <c r="I3169">
        <f t="shared" si="1179"/>
        <v>0.01</v>
      </c>
      <c r="J3169">
        <f t="shared" si="1180"/>
        <v>0.01</v>
      </c>
      <c r="K3169">
        <f t="shared" si="1181"/>
        <v>0.01</v>
      </c>
      <c r="L3169">
        <f t="shared" si="1182"/>
        <v>0.01</v>
      </c>
      <c r="M3169">
        <f t="shared" si="1183"/>
        <v>0.01</v>
      </c>
      <c r="N3169">
        <f t="shared" si="1184"/>
        <v>0.01</v>
      </c>
      <c r="O3169">
        <f t="shared" si="1185"/>
        <v>0.01</v>
      </c>
      <c r="P3169">
        <f t="shared" si="1186"/>
        <v>0.01</v>
      </c>
      <c r="Q3169">
        <f t="shared" si="1187"/>
        <v>0.01</v>
      </c>
      <c r="R3169">
        <f t="shared" si="1188"/>
        <v>0.01</v>
      </c>
      <c r="S3169">
        <f t="shared" si="1189"/>
        <v>0.01</v>
      </c>
      <c r="T3169">
        <f t="shared" si="1190"/>
        <v>0.01</v>
      </c>
      <c r="U3169">
        <f t="shared" si="1191"/>
        <v>0.01</v>
      </c>
      <c r="V3169">
        <f t="shared" si="1192"/>
        <v>0.01</v>
      </c>
      <c r="W3169">
        <f t="shared" si="1193"/>
        <v>0.01</v>
      </c>
      <c r="X3169">
        <f t="shared" si="1194"/>
        <v>0.01</v>
      </c>
      <c r="Y3169">
        <f t="shared" si="1195"/>
        <v>0.01</v>
      </c>
      <c r="Z3169" s="1">
        <f t="shared" si="1196"/>
        <v>0.01</v>
      </c>
      <c r="AA3169" s="1">
        <f t="shared" si="1196"/>
        <v>0.01</v>
      </c>
      <c r="AB3169" s="1">
        <f t="shared" si="1196"/>
        <v>0.01</v>
      </c>
      <c r="AC3169" s="1">
        <f t="shared" si="1196"/>
        <v>0.01</v>
      </c>
      <c r="AD3169" s="1">
        <f t="shared" si="1197"/>
        <v>0.01</v>
      </c>
      <c r="AE3169" s="1">
        <f t="shared" si="1197"/>
        <v>0.01</v>
      </c>
      <c r="AF3169" s="1">
        <f t="shared" si="1197"/>
        <v>0.01</v>
      </c>
      <c r="AG3169" s="1">
        <f t="shared" si="1198"/>
        <v>0.01</v>
      </c>
      <c r="AH3169" s="1">
        <f t="shared" si="1198"/>
        <v>0.01</v>
      </c>
      <c r="AI3169" s="1">
        <f t="shared" si="1199"/>
        <v>0.01</v>
      </c>
      <c r="AJ3169">
        <v>0.01</v>
      </c>
      <c r="AK3169">
        <v>0.02</v>
      </c>
      <c r="AL3169">
        <v>0.02</v>
      </c>
      <c r="AM3169">
        <v>0.02</v>
      </c>
      <c r="AN3169" t="s">
        <v>10372</v>
      </c>
      <c r="AO3169" t="s">
        <v>10372</v>
      </c>
      <c r="AP3169" t="s">
        <v>10372</v>
      </c>
      <c r="AQ3169" t="s">
        <v>10372</v>
      </c>
      <c r="AR3169" t="s">
        <v>10372</v>
      </c>
      <c r="AS3169" t="s">
        <v>10372</v>
      </c>
      <c r="AT3169" t="s">
        <v>10372</v>
      </c>
      <c r="AU3169">
        <v>0.02</v>
      </c>
      <c r="AV3169">
        <v>0.02</v>
      </c>
      <c r="AW3169" t="s">
        <v>10376</v>
      </c>
      <c r="AX3169" t="s">
        <v>10372</v>
      </c>
      <c r="AY3169" t="s">
        <v>10372</v>
      </c>
      <c r="AZ3169" t="s">
        <v>10372</v>
      </c>
      <c r="BA3169" t="s">
        <v>10372</v>
      </c>
      <c r="BB3169" t="s">
        <v>10372</v>
      </c>
      <c r="BC3169" t="s">
        <v>10372</v>
      </c>
      <c r="BD3169" t="s">
        <v>10372</v>
      </c>
      <c r="BE3169" t="s">
        <v>10372</v>
      </c>
      <c r="BF3169">
        <v>0.02</v>
      </c>
      <c r="BG3169" t="s">
        <v>10372</v>
      </c>
      <c r="BH3169" t="s">
        <v>10372</v>
      </c>
      <c r="BI3169" t="s">
        <v>10372</v>
      </c>
      <c r="BJ3169" t="s">
        <v>10372</v>
      </c>
      <c r="BK3169" t="s">
        <v>10372</v>
      </c>
      <c r="BL3169" t="s">
        <v>10372</v>
      </c>
      <c r="BM3169" t="s">
        <v>10372</v>
      </c>
      <c r="BN3169" t="s">
        <v>10372</v>
      </c>
      <c r="BO3169" t="s">
        <v>10372</v>
      </c>
      <c r="BP3169">
        <v>0.02</v>
      </c>
      <c r="BQ3169">
        <f t="shared" si="1200"/>
        <v>0</v>
      </c>
      <c r="BR3169">
        <f t="shared" si="1201"/>
        <v>0</v>
      </c>
    </row>
    <row r="3170" spans="1:70" hidden="1" x14ac:dyDescent="0.3">
      <c r="A3170" t="s">
        <v>9817</v>
      </c>
      <c r="B3170" t="s">
        <v>9818</v>
      </c>
      <c r="C3170" t="str">
        <f>VLOOKUP(historical_emissions[[#This Row],[Country]],'Liste-Pays'!A:B,2,0)</f>
        <v>MEA</v>
      </c>
      <c r="D3170" t="s">
        <v>41</v>
      </c>
      <c r="E3170" t="s">
        <v>328</v>
      </c>
      <c r="F3170" t="s">
        <v>148</v>
      </c>
      <c r="G3170" t="s">
        <v>44</v>
      </c>
      <c r="H3170" t="e">
        <f t="shared" si="1178"/>
        <v>#DIV/0!</v>
      </c>
      <c r="I3170" t="e">
        <f t="shared" si="1179"/>
        <v>#DIV/0!</v>
      </c>
      <c r="J3170" t="e">
        <f t="shared" si="1180"/>
        <v>#DIV/0!</v>
      </c>
      <c r="K3170" t="e">
        <f t="shared" si="1181"/>
        <v>#DIV/0!</v>
      </c>
      <c r="L3170" t="e">
        <f t="shared" si="1182"/>
        <v>#DIV/0!</v>
      </c>
      <c r="M3170" t="e">
        <f t="shared" si="1183"/>
        <v>#DIV/0!</v>
      </c>
      <c r="N3170" t="e">
        <f t="shared" si="1184"/>
        <v>#DIV/0!</v>
      </c>
      <c r="O3170" t="e">
        <f t="shared" si="1185"/>
        <v>#DIV/0!</v>
      </c>
      <c r="P3170" t="e">
        <f t="shared" si="1186"/>
        <v>#DIV/0!</v>
      </c>
      <c r="Q3170" t="e">
        <f t="shared" si="1187"/>
        <v>#DIV/0!</v>
      </c>
      <c r="R3170" t="e">
        <f t="shared" si="1188"/>
        <v>#DIV/0!</v>
      </c>
      <c r="S3170" t="e">
        <f t="shared" si="1189"/>
        <v>#DIV/0!</v>
      </c>
      <c r="T3170" t="e">
        <f t="shared" si="1190"/>
        <v>#DIV/0!</v>
      </c>
      <c r="U3170" t="e">
        <f t="shared" si="1191"/>
        <v>#DIV/0!</v>
      </c>
      <c r="V3170" t="e">
        <f t="shared" si="1192"/>
        <v>#DIV/0!</v>
      </c>
      <c r="W3170" t="e">
        <f t="shared" si="1193"/>
        <v>#DIV/0!</v>
      </c>
      <c r="X3170" t="e">
        <f t="shared" si="1194"/>
        <v>#DIV/0!</v>
      </c>
      <c r="Y3170" t="e">
        <f t="shared" si="1195"/>
        <v>#DIV/0!</v>
      </c>
      <c r="Z3170" s="1" t="e">
        <f t="shared" si="1196"/>
        <v>#DIV/0!</v>
      </c>
      <c r="AA3170" s="1" t="e">
        <f t="shared" si="1196"/>
        <v>#DIV/0!</v>
      </c>
      <c r="AB3170" s="1" t="e">
        <f t="shared" si="1196"/>
        <v>#DIV/0!</v>
      </c>
      <c r="AC3170" s="1" t="e">
        <f t="shared" si="1196"/>
        <v>#DIV/0!</v>
      </c>
      <c r="AD3170" s="1" t="e">
        <f t="shared" si="1197"/>
        <v>#DIV/0!</v>
      </c>
      <c r="AE3170" s="1" t="e">
        <f t="shared" si="1197"/>
        <v>#DIV/0!</v>
      </c>
      <c r="AF3170" s="1" t="e">
        <f t="shared" si="1197"/>
        <v>#DIV/0!</v>
      </c>
      <c r="AG3170" s="1" t="e">
        <f t="shared" si="1198"/>
        <v>#DIV/0!</v>
      </c>
      <c r="AH3170" s="1" t="e">
        <f t="shared" si="1198"/>
        <v>#DIV/0!</v>
      </c>
      <c r="AI3170" s="1" t="e">
        <f t="shared" si="1199"/>
        <v>#DIV/0!</v>
      </c>
      <c r="AJ3170">
        <v>0.01</v>
      </c>
      <c r="AK3170">
        <v>0.01</v>
      </c>
      <c r="AL3170">
        <v>0.01</v>
      </c>
      <c r="AM3170">
        <v>0.01</v>
      </c>
      <c r="AN3170" t="s">
        <v>10376</v>
      </c>
      <c r="AO3170" t="s">
        <v>8310</v>
      </c>
      <c r="AP3170" t="s">
        <v>8310</v>
      </c>
      <c r="AQ3170" t="s">
        <v>10376</v>
      </c>
      <c r="AR3170" t="s">
        <v>10376</v>
      </c>
      <c r="AS3170" t="s">
        <v>10376</v>
      </c>
      <c r="AT3170" t="s">
        <v>10376</v>
      </c>
      <c r="AU3170">
        <v>0.01</v>
      </c>
      <c r="AV3170">
        <v>0.01</v>
      </c>
      <c r="AW3170" t="s">
        <v>10376</v>
      </c>
      <c r="AX3170" t="s">
        <v>10376</v>
      </c>
      <c r="AY3170" t="s">
        <v>10376</v>
      </c>
      <c r="AZ3170" t="s">
        <v>10376</v>
      </c>
      <c r="BA3170" t="s">
        <v>10376</v>
      </c>
      <c r="BB3170" t="s">
        <v>10376</v>
      </c>
      <c r="BC3170" t="s">
        <v>10376</v>
      </c>
      <c r="BD3170" t="s">
        <v>8310</v>
      </c>
      <c r="BE3170" t="s">
        <v>8310</v>
      </c>
      <c r="BF3170">
        <v>0</v>
      </c>
      <c r="BG3170" t="s">
        <v>8310</v>
      </c>
      <c r="BH3170" t="s">
        <v>8310</v>
      </c>
      <c r="BI3170" t="s">
        <v>8310</v>
      </c>
      <c r="BJ3170" t="s">
        <v>8310</v>
      </c>
      <c r="BK3170" t="s">
        <v>8310</v>
      </c>
      <c r="BL3170" t="s">
        <v>8310</v>
      </c>
      <c r="BM3170" t="s">
        <v>8310</v>
      </c>
      <c r="BN3170" t="s">
        <v>8310</v>
      </c>
      <c r="BO3170" t="s">
        <v>8310</v>
      </c>
      <c r="BP3170">
        <v>0</v>
      </c>
      <c r="BQ3170" t="e">
        <f t="shared" si="1200"/>
        <v>#DIV/0!</v>
      </c>
      <c r="BR3170">
        <f t="shared" si="1201"/>
        <v>0</v>
      </c>
    </row>
    <row r="3171" spans="1:70" hidden="1" x14ac:dyDescent="0.3">
      <c r="A3171" t="s">
        <v>9817</v>
      </c>
      <c r="B3171" t="s">
        <v>9818</v>
      </c>
      <c r="C3171" t="str">
        <f>VLOOKUP(historical_emissions[[#This Row],[Country]],'Liste-Pays'!A:B,2,0)</f>
        <v>MEA</v>
      </c>
      <c r="D3171" t="s">
        <v>41</v>
      </c>
      <c r="E3171" t="s">
        <v>1048</v>
      </c>
      <c r="F3171" t="s">
        <v>148</v>
      </c>
      <c r="G3171" t="s">
        <v>44</v>
      </c>
      <c r="H3171">
        <f t="shared" si="1178"/>
        <v>0.01</v>
      </c>
      <c r="I3171">
        <f t="shared" si="1179"/>
        <v>0.01</v>
      </c>
      <c r="J3171">
        <f t="shared" si="1180"/>
        <v>0.01</v>
      </c>
      <c r="K3171">
        <f t="shared" si="1181"/>
        <v>0.01</v>
      </c>
      <c r="L3171">
        <f t="shared" si="1182"/>
        <v>0.01</v>
      </c>
      <c r="M3171">
        <f t="shared" si="1183"/>
        <v>0.01</v>
      </c>
      <c r="N3171">
        <f t="shared" si="1184"/>
        <v>0.01</v>
      </c>
      <c r="O3171">
        <f t="shared" si="1185"/>
        <v>0.01</v>
      </c>
      <c r="P3171">
        <f t="shared" si="1186"/>
        <v>0.01</v>
      </c>
      <c r="Q3171">
        <f t="shared" si="1187"/>
        <v>0.01</v>
      </c>
      <c r="R3171">
        <f t="shared" si="1188"/>
        <v>0.01</v>
      </c>
      <c r="S3171">
        <f t="shared" si="1189"/>
        <v>0.01</v>
      </c>
      <c r="T3171">
        <f t="shared" si="1190"/>
        <v>0.01</v>
      </c>
      <c r="U3171">
        <f t="shared" si="1191"/>
        <v>0.01</v>
      </c>
      <c r="V3171">
        <f t="shared" si="1192"/>
        <v>0.01</v>
      </c>
      <c r="W3171">
        <f t="shared" si="1193"/>
        <v>0.01</v>
      </c>
      <c r="X3171">
        <f t="shared" si="1194"/>
        <v>0.01</v>
      </c>
      <c r="Y3171">
        <f t="shared" si="1195"/>
        <v>0.01</v>
      </c>
      <c r="Z3171" s="1">
        <f t="shared" si="1196"/>
        <v>0.01</v>
      </c>
      <c r="AA3171" s="1">
        <f t="shared" si="1196"/>
        <v>0.01</v>
      </c>
      <c r="AB3171" s="1">
        <f t="shared" si="1196"/>
        <v>0.01</v>
      </c>
      <c r="AC3171" s="1">
        <f t="shared" si="1196"/>
        <v>0.01</v>
      </c>
      <c r="AD3171" s="1">
        <f t="shared" si="1197"/>
        <v>0.01</v>
      </c>
      <c r="AE3171" s="1">
        <f t="shared" si="1197"/>
        <v>0.01</v>
      </c>
      <c r="AF3171" s="1">
        <f t="shared" si="1197"/>
        <v>0.01</v>
      </c>
      <c r="AG3171" s="1">
        <f t="shared" si="1198"/>
        <v>0.01</v>
      </c>
      <c r="AH3171" s="1">
        <f t="shared" si="1198"/>
        <v>0.01</v>
      </c>
      <c r="AI3171" s="1">
        <f t="shared" si="1199"/>
        <v>0.01</v>
      </c>
      <c r="AJ3171">
        <v>0.01</v>
      </c>
      <c r="AK3171">
        <v>0.01</v>
      </c>
      <c r="AL3171">
        <v>0.01</v>
      </c>
      <c r="AM3171">
        <v>0.01</v>
      </c>
      <c r="AN3171" t="s">
        <v>10376</v>
      </c>
      <c r="AO3171" t="s">
        <v>10376</v>
      </c>
      <c r="AP3171" t="s">
        <v>10376</v>
      </c>
      <c r="AQ3171" t="s">
        <v>10376</v>
      </c>
      <c r="AR3171" t="s">
        <v>10376</v>
      </c>
      <c r="AS3171" t="s">
        <v>10376</v>
      </c>
      <c r="AT3171" t="s">
        <v>10376</v>
      </c>
      <c r="AU3171">
        <v>0.01</v>
      </c>
      <c r="AV3171">
        <v>0.01</v>
      </c>
      <c r="AW3171" t="s">
        <v>10376</v>
      </c>
      <c r="AX3171" t="s">
        <v>10372</v>
      </c>
      <c r="AY3171" t="s">
        <v>10372</v>
      </c>
      <c r="AZ3171" t="s">
        <v>10372</v>
      </c>
      <c r="BA3171" t="s">
        <v>10372</v>
      </c>
      <c r="BB3171" t="s">
        <v>10372</v>
      </c>
      <c r="BC3171" t="s">
        <v>10372</v>
      </c>
      <c r="BD3171" t="s">
        <v>10376</v>
      </c>
      <c r="BE3171" t="s">
        <v>10376</v>
      </c>
      <c r="BF3171">
        <v>0.01</v>
      </c>
      <c r="BG3171" t="s">
        <v>10376</v>
      </c>
      <c r="BH3171" t="s">
        <v>10376</v>
      </c>
      <c r="BI3171" t="s">
        <v>10376</v>
      </c>
      <c r="BJ3171" t="s">
        <v>10376</v>
      </c>
      <c r="BK3171" t="s">
        <v>10376</v>
      </c>
      <c r="BL3171" t="s">
        <v>10376</v>
      </c>
      <c r="BM3171" t="s">
        <v>10376</v>
      </c>
      <c r="BN3171" t="s">
        <v>10376</v>
      </c>
      <c r="BO3171" t="s">
        <v>10376</v>
      </c>
      <c r="BP3171">
        <v>0.01</v>
      </c>
      <c r="BQ3171">
        <f t="shared" si="1200"/>
        <v>0</v>
      </c>
      <c r="BR3171">
        <f t="shared" si="1201"/>
        <v>0</v>
      </c>
    </row>
    <row r="3172" spans="1:70" hidden="1" x14ac:dyDescent="0.3">
      <c r="A3172" t="s">
        <v>7020</v>
      </c>
      <c r="B3172" t="s">
        <v>7021</v>
      </c>
      <c r="C3172" t="str">
        <f>VLOOKUP(historical_emissions[[#This Row],[Country]],'Liste-Pays'!A:B,2,0)</f>
        <v>AFR</v>
      </c>
      <c r="D3172" t="s">
        <v>41</v>
      </c>
      <c r="E3172" t="s">
        <v>1048</v>
      </c>
      <c r="F3172" t="s">
        <v>302</v>
      </c>
      <c r="G3172" t="s">
        <v>44</v>
      </c>
      <c r="H3172" t="e">
        <f t="shared" si="1178"/>
        <v>#DIV/0!</v>
      </c>
      <c r="I3172" t="e">
        <f t="shared" si="1179"/>
        <v>#DIV/0!</v>
      </c>
      <c r="J3172" t="e">
        <f t="shared" si="1180"/>
        <v>#DIV/0!</v>
      </c>
      <c r="K3172" t="e">
        <f t="shared" si="1181"/>
        <v>#DIV/0!</v>
      </c>
      <c r="L3172" t="e">
        <f t="shared" si="1182"/>
        <v>#DIV/0!</v>
      </c>
      <c r="M3172" t="e">
        <f t="shared" si="1183"/>
        <v>#DIV/0!</v>
      </c>
      <c r="N3172" t="e">
        <f t="shared" si="1184"/>
        <v>#DIV/0!</v>
      </c>
      <c r="O3172" t="e">
        <f t="shared" si="1185"/>
        <v>#DIV/0!</v>
      </c>
      <c r="P3172" t="e">
        <f t="shared" si="1186"/>
        <v>#DIV/0!</v>
      </c>
      <c r="Q3172" t="e">
        <f t="shared" si="1187"/>
        <v>#DIV/0!</v>
      </c>
      <c r="R3172" t="e">
        <f t="shared" si="1188"/>
        <v>#DIV/0!</v>
      </c>
      <c r="S3172" t="e">
        <f t="shared" si="1189"/>
        <v>#DIV/0!</v>
      </c>
      <c r="T3172" t="e">
        <f t="shared" si="1190"/>
        <v>#DIV/0!</v>
      </c>
      <c r="U3172" t="e">
        <f t="shared" si="1191"/>
        <v>#DIV/0!</v>
      </c>
      <c r="V3172" t="e">
        <f t="shared" si="1192"/>
        <v>#DIV/0!</v>
      </c>
      <c r="W3172" t="e">
        <f t="shared" si="1193"/>
        <v>#DIV/0!</v>
      </c>
      <c r="X3172" t="e">
        <f t="shared" si="1194"/>
        <v>#DIV/0!</v>
      </c>
      <c r="Y3172" t="e">
        <f t="shared" si="1195"/>
        <v>#DIV/0!</v>
      </c>
      <c r="Z3172" s="1" t="e">
        <f t="shared" si="1196"/>
        <v>#DIV/0!</v>
      </c>
      <c r="AA3172" s="1" t="e">
        <f t="shared" si="1196"/>
        <v>#DIV/0!</v>
      </c>
      <c r="AB3172" s="1" t="e">
        <f t="shared" si="1196"/>
        <v>#DIV/0!</v>
      </c>
      <c r="AC3172" s="1" t="e">
        <f t="shared" si="1196"/>
        <v>#DIV/0!</v>
      </c>
      <c r="AD3172" s="1" t="e">
        <f t="shared" si="1197"/>
        <v>#DIV/0!</v>
      </c>
      <c r="AE3172" s="1" t="e">
        <f t="shared" si="1197"/>
        <v>#DIV/0!</v>
      </c>
      <c r="AF3172" s="1" t="e">
        <f t="shared" si="1197"/>
        <v>#DIV/0!</v>
      </c>
      <c r="AG3172" s="1" t="e">
        <f t="shared" si="1198"/>
        <v>#DIV/0!</v>
      </c>
      <c r="AH3172" s="1" t="e">
        <f t="shared" si="1198"/>
        <v>#DIV/0!</v>
      </c>
      <c r="AI3172" s="1" t="e">
        <f t="shared" si="1199"/>
        <v>#DIV/0!</v>
      </c>
      <c r="AJ3172">
        <v>0.01</v>
      </c>
      <c r="AK3172">
        <v>0.01</v>
      </c>
      <c r="AL3172">
        <v>0.01</v>
      </c>
      <c r="AM3172">
        <v>0.01</v>
      </c>
      <c r="AN3172" t="s">
        <v>8310</v>
      </c>
      <c r="AO3172" t="s">
        <v>8310</v>
      </c>
      <c r="AP3172" t="s">
        <v>8310</v>
      </c>
      <c r="AQ3172" t="s">
        <v>8310</v>
      </c>
      <c r="AR3172" t="s">
        <v>8310</v>
      </c>
      <c r="AS3172" t="s">
        <v>8310</v>
      </c>
      <c r="AT3172" t="s">
        <v>8310</v>
      </c>
      <c r="AU3172">
        <v>0</v>
      </c>
      <c r="AV3172">
        <v>0</v>
      </c>
      <c r="AW3172" t="s">
        <v>8310</v>
      </c>
      <c r="AX3172" t="s">
        <v>8310</v>
      </c>
      <c r="AY3172" t="s">
        <v>8310</v>
      </c>
      <c r="AZ3172" t="s">
        <v>8310</v>
      </c>
      <c r="BA3172" t="s">
        <v>8310</v>
      </c>
      <c r="BB3172" t="s">
        <v>8310</v>
      </c>
      <c r="BC3172" t="s">
        <v>8310</v>
      </c>
      <c r="BD3172" t="s">
        <v>8310</v>
      </c>
      <c r="BE3172" t="s">
        <v>8310</v>
      </c>
      <c r="BF3172">
        <v>0</v>
      </c>
      <c r="BG3172" t="s">
        <v>8310</v>
      </c>
      <c r="BH3172" t="s">
        <v>8310</v>
      </c>
      <c r="BI3172" t="s">
        <v>8310</v>
      </c>
      <c r="BJ3172" t="s">
        <v>8310</v>
      </c>
      <c r="BK3172" t="s">
        <v>8310</v>
      </c>
      <c r="BL3172" t="s">
        <v>8310</v>
      </c>
      <c r="BM3172" t="s">
        <v>8310</v>
      </c>
      <c r="BN3172" t="s">
        <v>8310</v>
      </c>
      <c r="BO3172" t="s">
        <v>8310</v>
      </c>
      <c r="BP3172">
        <v>0</v>
      </c>
      <c r="BQ3172" t="e">
        <f t="shared" si="1200"/>
        <v>#DIV/0!</v>
      </c>
      <c r="BR3172" t="e">
        <f t="shared" si="1201"/>
        <v>#DIV/0!</v>
      </c>
    </row>
    <row r="3173" spans="1:70" hidden="1" x14ac:dyDescent="0.3">
      <c r="A3173" t="s">
        <v>4128</v>
      </c>
      <c r="B3173" t="s">
        <v>4129</v>
      </c>
      <c r="C3173" t="str">
        <f>VLOOKUP(historical_emissions[[#This Row],[Country]],'Liste-Pays'!A:B,2,0)</f>
        <v>AFR</v>
      </c>
      <c r="D3173" t="s">
        <v>41</v>
      </c>
      <c r="E3173" t="s">
        <v>174</v>
      </c>
      <c r="F3173" t="s">
        <v>148</v>
      </c>
      <c r="G3173" t="s">
        <v>44</v>
      </c>
      <c r="H3173">
        <f t="shared" si="1178"/>
        <v>0.01</v>
      </c>
      <c r="I3173">
        <f t="shared" si="1179"/>
        <v>0.01</v>
      </c>
      <c r="J3173">
        <f t="shared" si="1180"/>
        <v>0.01</v>
      </c>
      <c r="K3173">
        <f t="shared" si="1181"/>
        <v>0.01</v>
      </c>
      <c r="L3173">
        <f t="shared" si="1182"/>
        <v>0.01</v>
      </c>
      <c r="M3173">
        <f t="shared" si="1183"/>
        <v>0.01</v>
      </c>
      <c r="N3173">
        <f t="shared" si="1184"/>
        <v>0.01</v>
      </c>
      <c r="O3173">
        <f t="shared" si="1185"/>
        <v>0.01</v>
      </c>
      <c r="P3173">
        <f t="shared" si="1186"/>
        <v>0.01</v>
      </c>
      <c r="Q3173">
        <f t="shared" si="1187"/>
        <v>0.01</v>
      </c>
      <c r="R3173">
        <f t="shared" si="1188"/>
        <v>0.01</v>
      </c>
      <c r="S3173">
        <f t="shared" si="1189"/>
        <v>0.01</v>
      </c>
      <c r="T3173">
        <f t="shared" si="1190"/>
        <v>0.01</v>
      </c>
      <c r="U3173">
        <f t="shared" si="1191"/>
        <v>0.01</v>
      </c>
      <c r="V3173">
        <f t="shared" si="1192"/>
        <v>0.01</v>
      </c>
      <c r="W3173">
        <f t="shared" si="1193"/>
        <v>0.01</v>
      </c>
      <c r="X3173">
        <f t="shared" si="1194"/>
        <v>0.01</v>
      </c>
      <c r="Y3173">
        <f t="shared" si="1195"/>
        <v>0.01</v>
      </c>
      <c r="Z3173" s="1">
        <f t="shared" si="1196"/>
        <v>0.01</v>
      </c>
      <c r="AA3173" s="1">
        <f t="shared" si="1196"/>
        <v>0.01</v>
      </c>
      <c r="AB3173" s="1">
        <f t="shared" si="1196"/>
        <v>0.01</v>
      </c>
      <c r="AC3173" s="1">
        <f t="shared" si="1196"/>
        <v>0.01</v>
      </c>
      <c r="AD3173" s="1">
        <f t="shared" si="1197"/>
        <v>0.01</v>
      </c>
      <c r="AE3173" s="1">
        <f t="shared" si="1197"/>
        <v>0.01</v>
      </c>
      <c r="AF3173" s="1">
        <f t="shared" si="1197"/>
        <v>0.01</v>
      </c>
      <c r="AG3173" s="1">
        <f t="shared" si="1198"/>
        <v>0.01</v>
      </c>
      <c r="AH3173" s="1">
        <f t="shared" si="1198"/>
        <v>0.01</v>
      </c>
      <c r="AI3173" s="1">
        <f t="shared" si="1199"/>
        <v>0.01</v>
      </c>
      <c r="AJ3173">
        <v>0.01</v>
      </c>
      <c r="AK3173">
        <v>0.01</v>
      </c>
      <c r="AL3173">
        <v>0.01</v>
      </c>
      <c r="AM3173">
        <v>0.01</v>
      </c>
      <c r="AN3173" t="s">
        <v>10376</v>
      </c>
      <c r="AO3173" t="s">
        <v>10376</v>
      </c>
      <c r="AP3173" t="s">
        <v>10376</v>
      </c>
      <c r="AQ3173" t="s">
        <v>10376</v>
      </c>
      <c r="AR3173" t="s">
        <v>10376</v>
      </c>
      <c r="AS3173" t="s">
        <v>10376</v>
      </c>
      <c r="AT3173" t="s">
        <v>10376</v>
      </c>
      <c r="AU3173">
        <v>0.01</v>
      </c>
      <c r="AV3173">
        <v>0.01</v>
      </c>
      <c r="AW3173" t="s">
        <v>10376</v>
      </c>
      <c r="AX3173" t="s">
        <v>10376</v>
      </c>
      <c r="AY3173" t="s">
        <v>10376</v>
      </c>
      <c r="AZ3173" t="s">
        <v>10376</v>
      </c>
      <c r="BA3173" t="s">
        <v>10376</v>
      </c>
      <c r="BB3173" t="s">
        <v>10376</v>
      </c>
      <c r="BC3173" t="s">
        <v>10376</v>
      </c>
      <c r="BD3173" t="s">
        <v>10376</v>
      </c>
      <c r="BE3173" t="s">
        <v>10376</v>
      </c>
      <c r="BF3173">
        <v>0.01</v>
      </c>
      <c r="BG3173" t="s">
        <v>10376</v>
      </c>
      <c r="BH3173" t="s">
        <v>10376</v>
      </c>
      <c r="BI3173" t="s">
        <v>10376</v>
      </c>
      <c r="BJ3173" t="s">
        <v>10376</v>
      </c>
      <c r="BK3173" t="s">
        <v>10376</v>
      </c>
      <c r="BL3173" t="s">
        <v>10376</v>
      </c>
      <c r="BM3173" t="s">
        <v>10376</v>
      </c>
      <c r="BN3173" t="s">
        <v>10376</v>
      </c>
      <c r="BO3173" t="s">
        <v>10376</v>
      </c>
      <c r="BP3173">
        <v>0.01</v>
      </c>
      <c r="BQ3173">
        <f t="shared" si="1200"/>
        <v>0</v>
      </c>
      <c r="BR3173">
        <f t="shared" si="1201"/>
        <v>0</v>
      </c>
    </row>
    <row r="3174" spans="1:70" hidden="1" x14ac:dyDescent="0.3">
      <c r="A3174" t="s">
        <v>4128</v>
      </c>
      <c r="B3174" t="s">
        <v>4129</v>
      </c>
      <c r="C3174" t="str">
        <f>VLOOKUP(historical_emissions[[#This Row],[Country]],'Liste-Pays'!A:B,2,0)</f>
        <v>AFR</v>
      </c>
      <c r="D3174" t="s">
        <v>41</v>
      </c>
      <c r="E3174" t="s">
        <v>174</v>
      </c>
      <c r="F3174" t="s">
        <v>302</v>
      </c>
      <c r="G3174" t="s">
        <v>44</v>
      </c>
      <c r="H3174">
        <f t="shared" si="1178"/>
        <v>0.01</v>
      </c>
      <c r="I3174">
        <f t="shared" si="1179"/>
        <v>0.01</v>
      </c>
      <c r="J3174">
        <f t="shared" si="1180"/>
        <v>0.01</v>
      </c>
      <c r="K3174">
        <f t="shared" si="1181"/>
        <v>0.01</v>
      </c>
      <c r="L3174">
        <f t="shared" si="1182"/>
        <v>0.01</v>
      </c>
      <c r="M3174">
        <f t="shared" si="1183"/>
        <v>0.01</v>
      </c>
      <c r="N3174">
        <f t="shared" si="1184"/>
        <v>0.01</v>
      </c>
      <c r="O3174">
        <f t="shared" si="1185"/>
        <v>0.01</v>
      </c>
      <c r="P3174">
        <f t="shared" si="1186"/>
        <v>0.01</v>
      </c>
      <c r="Q3174">
        <f t="shared" si="1187"/>
        <v>0.01</v>
      </c>
      <c r="R3174">
        <f t="shared" si="1188"/>
        <v>0.01</v>
      </c>
      <c r="S3174">
        <f t="shared" si="1189"/>
        <v>0.01</v>
      </c>
      <c r="T3174">
        <f t="shared" si="1190"/>
        <v>0.01</v>
      </c>
      <c r="U3174">
        <f t="shared" si="1191"/>
        <v>0.01</v>
      </c>
      <c r="V3174">
        <f t="shared" si="1192"/>
        <v>0.01</v>
      </c>
      <c r="W3174">
        <f t="shared" si="1193"/>
        <v>0.01</v>
      </c>
      <c r="X3174">
        <f t="shared" si="1194"/>
        <v>0.01</v>
      </c>
      <c r="Y3174">
        <f t="shared" si="1195"/>
        <v>0.01</v>
      </c>
      <c r="Z3174" s="1">
        <f t="shared" si="1196"/>
        <v>0.01</v>
      </c>
      <c r="AA3174" s="1">
        <f t="shared" si="1196"/>
        <v>0.01</v>
      </c>
      <c r="AB3174" s="1">
        <f t="shared" si="1196"/>
        <v>0.01</v>
      </c>
      <c r="AC3174" s="1">
        <f t="shared" si="1196"/>
        <v>0.01</v>
      </c>
      <c r="AD3174" s="1">
        <f t="shared" si="1197"/>
        <v>0.01</v>
      </c>
      <c r="AE3174" s="1">
        <f t="shared" si="1197"/>
        <v>0.01</v>
      </c>
      <c r="AF3174" s="1">
        <f t="shared" si="1197"/>
        <v>0.01</v>
      </c>
      <c r="AG3174" s="1">
        <f t="shared" si="1198"/>
        <v>0.01</v>
      </c>
      <c r="AH3174" s="1">
        <f t="shared" si="1198"/>
        <v>0.01</v>
      </c>
      <c r="AI3174" s="1">
        <f t="shared" si="1199"/>
        <v>0.01</v>
      </c>
      <c r="AJ3174">
        <v>0.01</v>
      </c>
      <c r="AK3174">
        <v>0.01</v>
      </c>
      <c r="AL3174">
        <v>0.01</v>
      </c>
      <c r="AM3174">
        <v>0.01</v>
      </c>
      <c r="AN3174" t="s">
        <v>10376</v>
      </c>
      <c r="AO3174" t="s">
        <v>10376</v>
      </c>
      <c r="AP3174" t="s">
        <v>10376</v>
      </c>
      <c r="AQ3174" t="s">
        <v>10376</v>
      </c>
      <c r="AR3174" t="s">
        <v>10376</v>
      </c>
      <c r="AS3174" t="s">
        <v>10376</v>
      </c>
      <c r="AT3174" t="s">
        <v>10376</v>
      </c>
      <c r="AU3174">
        <v>0.01</v>
      </c>
      <c r="AV3174">
        <v>0.01</v>
      </c>
      <c r="AW3174" t="s">
        <v>10376</v>
      </c>
      <c r="AX3174" t="s">
        <v>10376</v>
      </c>
      <c r="AY3174" t="s">
        <v>10376</v>
      </c>
      <c r="AZ3174" t="s">
        <v>10376</v>
      </c>
      <c r="BA3174" t="s">
        <v>10376</v>
      </c>
      <c r="BB3174" t="s">
        <v>10376</v>
      </c>
      <c r="BC3174" t="s">
        <v>10376</v>
      </c>
      <c r="BD3174" t="s">
        <v>10376</v>
      </c>
      <c r="BE3174" t="s">
        <v>10376</v>
      </c>
      <c r="BF3174">
        <v>0.01</v>
      </c>
      <c r="BG3174" t="s">
        <v>10376</v>
      </c>
      <c r="BH3174" t="s">
        <v>10376</v>
      </c>
      <c r="BI3174" t="s">
        <v>10376</v>
      </c>
      <c r="BJ3174" t="s">
        <v>10376</v>
      </c>
      <c r="BK3174" t="s">
        <v>10376</v>
      </c>
      <c r="BL3174" t="s">
        <v>10376</v>
      </c>
      <c r="BM3174" t="s">
        <v>10372</v>
      </c>
      <c r="BN3174" t="s">
        <v>10372</v>
      </c>
      <c r="BO3174" t="s">
        <v>10372</v>
      </c>
      <c r="BP3174">
        <v>0.02</v>
      </c>
      <c r="BQ3174">
        <f t="shared" si="1200"/>
        <v>0</v>
      </c>
      <c r="BR3174">
        <f t="shared" si="1201"/>
        <v>0</v>
      </c>
    </row>
    <row r="3175" spans="1:70" hidden="1" x14ac:dyDescent="0.3">
      <c r="A3175" t="s">
        <v>9652</v>
      </c>
      <c r="B3175" t="s">
        <v>9653</v>
      </c>
      <c r="C3175" t="str">
        <f>VLOOKUP(historical_emissions[[#This Row],[Country]],'Liste-Pays'!A:B,2,0)</f>
        <v>ODA</v>
      </c>
      <c r="D3175" t="s">
        <v>41</v>
      </c>
      <c r="E3175" t="s">
        <v>328</v>
      </c>
      <c r="F3175" t="s">
        <v>148</v>
      </c>
      <c r="G3175" t="s">
        <v>44</v>
      </c>
      <c r="H3175" t="e">
        <f t="shared" si="1178"/>
        <v>#DIV/0!</v>
      </c>
      <c r="I3175" t="e">
        <f t="shared" si="1179"/>
        <v>#DIV/0!</v>
      </c>
      <c r="J3175" t="e">
        <f t="shared" si="1180"/>
        <v>#DIV/0!</v>
      </c>
      <c r="K3175" t="e">
        <f t="shared" si="1181"/>
        <v>#DIV/0!</v>
      </c>
      <c r="L3175" t="e">
        <f t="shared" si="1182"/>
        <v>#DIV/0!</v>
      </c>
      <c r="M3175" t="e">
        <f t="shared" si="1183"/>
        <v>#DIV/0!</v>
      </c>
      <c r="N3175" t="e">
        <f t="shared" si="1184"/>
        <v>#DIV/0!</v>
      </c>
      <c r="O3175" t="e">
        <f t="shared" si="1185"/>
        <v>#DIV/0!</v>
      </c>
      <c r="P3175" t="e">
        <f t="shared" si="1186"/>
        <v>#DIV/0!</v>
      </c>
      <c r="Q3175" t="e">
        <f t="shared" si="1187"/>
        <v>#DIV/0!</v>
      </c>
      <c r="R3175" t="e">
        <f t="shared" si="1188"/>
        <v>#DIV/0!</v>
      </c>
      <c r="S3175" t="e">
        <f t="shared" si="1189"/>
        <v>#DIV/0!</v>
      </c>
      <c r="T3175" t="e">
        <f t="shared" si="1190"/>
        <v>#DIV/0!</v>
      </c>
      <c r="U3175" t="e">
        <f t="shared" si="1191"/>
        <v>#DIV/0!</v>
      </c>
      <c r="V3175" t="e">
        <f t="shared" si="1192"/>
        <v>#DIV/0!</v>
      </c>
      <c r="W3175" t="e">
        <f t="shared" si="1193"/>
        <v>#DIV/0!</v>
      </c>
      <c r="X3175" t="e">
        <f t="shared" si="1194"/>
        <v>#DIV/0!</v>
      </c>
      <c r="Y3175" t="e">
        <f t="shared" si="1195"/>
        <v>#DIV/0!</v>
      </c>
      <c r="Z3175" s="1" t="e">
        <f t="shared" si="1196"/>
        <v>#DIV/0!</v>
      </c>
      <c r="AA3175" s="1" t="e">
        <f t="shared" si="1196"/>
        <v>#DIV/0!</v>
      </c>
      <c r="AB3175" s="1" t="e">
        <f t="shared" si="1196"/>
        <v>#DIV/0!</v>
      </c>
      <c r="AC3175" s="1" t="e">
        <f t="shared" si="1196"/>
        <v>#DIV/0!</v>
      </c>
      <c r="AD3175" s="1" t="e">
        <f t="shared" si="1197"/>
        <v>#DIV/0!</v>
      </c>
      <c r="AE3175" s="1" t="e">
        <f t="shared" si="1197"/>
        <v>#DIV/0!</v>
      </c>
      <c r="AF3175" s="1" t="e">
        <f t="shared" si="1197"/>
        <v>#DIV/0!</v>
      </c>
      <c r="AG3175" s="1" t="e">
        <f t="shared" si="1198"/>
        <v>#DIV/0!</v>
      </c>
      <c r="AH3175" s="1" t="e">
        <f t="shared" si="1198"/>
        <v>#DIV/0!</v>
      </c>
      <c r="AI3175" s="1" t="e">
        <f t="shared" si="1199"/>
        <v>#DIV/0!</v>
      </c>
      <c r="AJ3175">
        <v>0</v>
      </c>
      <c r="AK3175">
        <v>0</v>
      </c>
      <c r="AL3175">
        <v>0</v>
      </c>
      <c r="AM3175">
        <v>0</v>
      </c>
      <c r="AN3175" t="s">
        <v>8310</v>
      </c>
      <c r="AO3175" t="s">
        <v>8310</v>
      </c>
      <c r="AP3175" t="s">
        <v>8310</v>
      </c>
      <c r="AQ3175" t="s">
        <v>8310</v>
      </c>
      <c r="AR3175" t="s">
        <v>8310</v>
      </c>
      <c r="AS3175" t="s">
        <v>8310</v>
      </c>
      <c r="AT3175" t="s">
        <v>8994</v>
      </c>
      <c r="AV3175"/>
      <c r="AW3175" t="s">
        <v>8994</v>
      </c>
      <c r="AX3175" t="s">
        <v>8994</v>
      </c>
      <c r="AY3175" t="s">
        <v>8994</v>
      </c>
      <c r="AZ3175" t="s">
        <v>8994</v>
      </c>
      <c r="BA3175" t="s">
        <v>8994</v>
      </c>
      <c r="BB3175" t="s">
        <v>8994</v>
      </c>
      <c r="BC3175" t="s">
        <v>8994</v>
      </c>
      <c r="BD3175" t="s">
        <v>8994</v>
      </c>
      <c r="BE3175" t="s">
        <v>8994</v>
      </c>
      <c r="BF3175"/>
      <c r="BG3175" t="s">
        <v>8994</v>
      </c>
      <c r="BH3175" t="s">
        <v>8994</v>
      </c>
      <c r="BI3175" t="s">
        <v>8994</v>
      </c>
      <c r="BJ3175" t="s">
        <v>8994</v>
      </c>
      <c r="BK3175" t="s">
        <v>8994</v>
      </c>
      <c r="BL3175" t="s">
        <v>8994</v>
      </c>
      <c r="BM3175" t="s">
        <v>8994</v>
      </c>
      <c r="BN3175" t="s">
        <v>8994</v>
      </c>
      <c r="BO3175" t="s">
        <v>8994</v>
      </c>
      <c r="BQ3175" t="e">
        <f t="shared" si="1200"/>
        <v>#DIV/0!</v>
      </c>
      <c r="BR3175" t="e">
        <f t="shared" si="1201"/>
        <v>#DIV/0!</v>
      </c>
    </row>
    <row r="3176" spans="1:70" hidden="1" x14ac:dyDescent="0.3">
      <c r="A3176" t="s">
        <v>9652</v>
      </c>
      <c r="B3176" t="s">
        <v>9653</v>
      </c>
      <c r="C3176" t="str">
        <f>VLOOKUP(historical_emissions[[#This Row],[Country]],'Liste-Pays'!A:B,2,0)</f>
        <v>ODA</v>
      </c>
      <c r="D3176" t="s">
        <v>41</v>
      </c>
      <c r="E3176" t="s">
        <v>535</v>
      </c>
      <c r="F3176" t="s">
        <v>148</v>
      </c>
      <c r="G3176" t="s">
        <v>44</v>
      </c>
      <c r="H3176" t="e">
        <f t="shared" si="1178"/>
        <v>#DIV/0!</v>
      </c>
      <c r="I3176" t="e">
        <f t="shared" si="1179"/>
        <v>#DIV/0!</v>
      </c>
      <c r="J3176" t="e">
        <f t="shared" si="1180"/>
        <v>#DIV/0!</v>
      </c>
      <c r="K3176" t="e">
        <f t="shared" si="1181"/>
        <v>#DIV/0!</v>
      </c>
      <c r="L3176" t="e">
        <f t="shared" si="1182"/>
        <v>#DIV/0!</v>
      </c>
      <c r="M3176" t="e">
        <f t="shared" si="1183"/>
        <v>#DIV/0!</v>
      </c>
      <c r="N3176" t="e">
        <f t="shared" si="1184"/>
        <v>#DIV/0!</v>
      </c>
      <c r="O3176" t="e">
        <f t="shared" si="1185"/>
        <v>#DIV/0!</v>
      </c>
      <c r="P3176" t="e">
        <f t="shared" si="1186"/>
        <v>#DIV/0!</v>
      </c>
      <c r="Q3176" t="e">
        <f t="shared" si="1187"/>
        <v>#DIV/0!</v>
      </c>
      <c r="R3176" t="e">
        <f t="shared" si="1188"/>
        <v>#DIV/0!</v>
      </c>
      <c r="S3176" t="e">
        <f t="shared" si="1189"/>
        <v>#DIV/0!</v>
      </c>
      <c r="T3176" t="e">
        <f t="shared" si="1190"/>
        <v>#DIV/0!</v>
      </c>
      <c r="U3176" t="e">
        <f t="shared" si="1191"/>
        <v>#DIV/0!</v>
      </c>
      <c r="V3176" t="e">
        <f t="shared" si="1192"/>
        <v>#DIV/0!</v>
      </c>
      <c r="W3176" t="e">
        <f t="shared" si="1193"/>
        <v>#DIV/0!</v>
      </c>
      <c r="X3176" t="e">
        <f t="shared" si="1194"/>
        <v>#DIV/0!</v>
      </c>
      <c r="Y3176" t="e">
        <f t="shared" si="1195"/>
        <v>#DIV/0!</v>
      </c>
      <c r="Z3176" s="1" t="e">
        <f t="shared" si="1196"/>
        <v>#DIV/0!</v>
      </c>
      <c r="AA3176" s="1" t="e">
        <f t="shared" si="1196"/>
        <v>#DIV/0!</v>
      </c>
      <c r="AB3176" s="1" t="e">
        <f t="shared" si="1196"/>
        <v>#DIV/0!</v>
      </c>
      <c r="AC3176" s="1" t="e">
        <f t="shared" si="1196"/>
        <v>#DIV/0!</v>
      </c>
      <c r="AD3176" s="1" t="e">
        <f t="shared" si="1197"/>
        <v>#DIV/0!</v>
      </c>
      <c r="AE3176" s="1" t="e">
        <f t="shared" si="1197"/>
        <v>#DIV/0!</v>
      </c>
      <c r="AF3176" s="1" t="e">
        <f t="shared" si="1197"/>
        <v>#DIV/0!</v>
      </c>
      <c r="AG3176" s="1" t="e">
        <f t="shared" si="1198"/>
        <v>#DIV/0!</v>
      </c>
      <c r="AH3176" s="1" t="e">
        <f t="shared" si="1198"/>
        <v>#DIV/0!</v>
      </c>
      <c r="AI3176" s="1" t="e">
        <f t="shared" si="1199"/>
        <v>#DIV/0!</v>
      </c>
      <c r="AJ3176">
        <v>0</v>
      </c>
      <c r="AK3176">
        <v>0</v>
      </c>
      <c r="AL3176">
        <v>0</v>
      </c>
      <c r="AM3176">
        <v>0</v>
      </c>
      <c r="AN3176" t="s">
        <v>8310</v>
      </c>
      <c r="AO3176" t="s">
        <v>8310</v>
      </c>
      <c r="AP3176" t="s">
        <v>8310</v>
      </c>
      <c r="AQ3176" t="s">
        <v>8310</v>
      </c>
      <c r="AR3176" t="s">
        <v>8310</v>
      </c>
      <c r="AS3176" t="s">
        <v>8310</v>
      </c>
      <c r="AT3176" t="s">
        <v>8310</v>
      </c>
      <c r="AU3176">
        <v>0</v>
      </c>
      <c r="AV3176">
        <v>0</v>
      </c>
      <c r="AW3176" t="s">
        <v>8310</v>
      </c>
      <c r="AX3176" t="s">
        <v>8310</v>
      </c>
      <c r="AY3176" t="s">
        <v>8310</v>
      </c>
      <c r="AZ3176" t="s">
        <v>8310</v>
      </c>
      <c r="BA3176" t="s">
        <v>8310</v>
      </c>
      <c r="BB3176" t="s">
        <v>8310</v>
      </c>
      <c r="BC3176" t="s">
        <v>8310</v>
      </c>
      <c r="BD3176" t="s">
        <v>8310</v>
      </c>
      <c r="BE3176" t="s">
        <v>8310</v>
      </c>
      <c r="BF3176">
        <v>0</v>
      </c>
      <c r="BG3176" t="s">
        <v>8310</v>
      </c>
      <c r="BH3176" t="s">
        <v>8310</v>
      </c>
      <c r="BI3176" t="s">
        <v>8310</v>
      </c>
      <c r="BJ3176" t="s">
        <v>8310</v>
      </c>
      <c r="BK3176" t="s">
        <v>8310</v>
      </c>
      <c r="BL3176" t="s">
        <v>8310</v>
      </c>
      <c r="BM3176" t="s">
        <v>8310</v>
      </c>
      <c r="BN3176" t="s">
        <v>8310</v>
      </c>
      <c r="BO3176" t="s">
        <v>8310</v>
      </c>
      <c r="BP3176">
        <v>0</v>
      </c>
      <c r="BQ3176" t="e">
        <f t="shared" si="1200"/>
        <v>#DIV/0!</v>
      </c>
      <c r="BR3176" t="e">
        <f t="shared" si="1201"/>
        <v>#DIV/0!</v>
      </c>
    </row>
    <row r="3177" spans="1:70" hidden="1" x14ac:dyDescent="0.3">
      <c r="A3177" t="s">
        <v>9652</v>
      </c>
      <c r="B3177" t="s">
        <v>9653</v>
      </c>
      <c r="C3177" t="str">
        <f>VLOOKUP(historical_emissions[[#This Row],[Country]],'Liste-Pays'!A:B,2,0)</f>
        <v>ODA</v>
      </c>
      <c r="D3177" t="s">
        <v>41</v>
      </c>
      <c r="E3177" t="s">
        <v>70</v>
      </c>
      <c r="F3177" t="s">
        <v>302</v>
      </c>
      <c r="G3177" t="s">
        <v>44</v>
      </c>
      <c r="H3177" t="e">
        <f t="shared" si="1178"/>
        <v>#DIV/0!</v>
      </c>
      <c r="I3177" t="e">
        <f t="shared" si="1179"/>
        <v>#DIV/0!</v>
      </c>
      <c r="J3177" t="e">
        <f t="shared" si="1180"/>
        <v>#DIV/0!</v>
      </c>
      <c r="K3177" t="e">
        <f t="shared" si="1181"/>
        <v>#DIV/0!</v>
      </c>
      <c r="L3177" t="e">
        <f t="shared" si="1182"/>
        <v>#DIV/0!</v>
      </c>
      <c r="M3177" t="e">
        <f t="shared" si="1183"/>
        <v>#DIV/0!</v>
      </c>
      <c r="N3177" t="e">
        <f t="shared" si="1184"/>
        <v>#DIV/0!</v>
      </c>
      <c r="O3177" t="e">
        <f t="shared" si="1185"/>
        <v>#DIV/0!</v>
      </c>
      <c r="P3177" t="e">
        <f t="shared" si="1186"/>
        <v>#DIV/0!</v>
      </c>
      <c r="Q3177" t="e">
        <f t="shared" si="1187"/>
        <v>#DIV/0!</v>
      </c>
      <c r="R3177" t="e">
        <f t="shared" si="1188"/>
        <v>#DIV/0!</v>
      </c>
      <c r="S3177" t="e">
        <f t="shared" si="1189"/>
        <v>#DIV/0!</v>
      </c>
      <c r="T3177" t="e">
        <f t="shared" si="1190"/>
        <v>#DIV/0!</v>
      </c>
      <c r="U3177" t="e">
        <f t="shared" si="1191"/>
        <v>#DIV/0!</v>
      </c>
      <c r="V3177" t="e">
        <f t="shared" si="1192"/>
        <v>#DIV/0!</v>
      </c>
      <c r="W3177" t="e">
        <f t="shared" si="1193"/>
        <v>#DIV/0!</v>
      </c>
      <c r="X3177" t="e">
        <f t="shared" si="1194"/>
        <v>#DIV/0!</v>
      </c>
      <c r="Y3177" t="e">
        <f t="shared" si="1195"/>
        <v>#DIV/0!</v>
      </c>
      <c r="Z3177" s="1" t="e">
        <f t="shared" si="1196"/>
        <v>#DIV/0!</v>
      </c>
      <c r="AA3177" s="1" t="e">
        <f t="shared" si="1196"/>
        <v>#DIV/0!</v>
      </c>
      <c r="AB3177" s="1" t="e">
        <f t="shared" si="1196"/>
        <v>#DIV/0!</v>
      </c>
      <c r="AC3177" s="1" t="e">
        <f t="shared" si="1196"/>
        <v>#DIV/0!</v>
      </c>
      <c r="AD3177" s="1" t="e">
        <f t="shared" si="1197"/>
        <v>#DIV/0!</v>
      </c>
      <c r="AE3177" s="1" t="e">
        <f t="shared" si="1197"/>
        <v>#DIV/0!</v>
      </c>
      <c r="AF3177" s="1" t="e">
        <f t="shared" si="1197"/>
        <v>#DIV/0!</v>
      </c>
      <c r="AG3177" s="1" t="e">
        <f t="shared" si="1198"/>
        <v>#DIV/0!</v>
      </c>
      <c r="AH3177" s="1" t="e">
        <f t="shared" si="1198"/>
        <v>#DIV/0!</v>
      </c>
      <c r="AI3177" s="1" t="e">
        <f t="shared" si="1199"/>
        <v>#DIV/0!</v>
      </c>
      <c r="AJ3177">
        <v>0</v>
      </c>
      <c r="AK3177">
        <v>0</v>
      </c>
      <c r="AL3177">
        <v>0</v>
      </c>
      <c r="AM3177">
        <v>0</v>
      </c>
      <c r="AN3177" t="s">
        <v>8310</v>
      </c>
      <c r="AO3177" t="s">
        <v>8310</v>
      </c>
      <c r="AP3177" t="s">
        <v>8310</v>
      </c>
      <c r="AQ3177" t="s">
        <v>8310</v>
      </c>
      <c r="AR3177" t="s">
        <v>8310</v>
      </c>
      <c r="AS3177" t="s">
        <v>8310</v>
      </c>
      <c r="AT3177" t="s">
        <v>8310</v>
      </c>
      <c r="AU3177">
        <v>0</v>
      </c>
      <c r="AV3177">
        <v>0</v>
      </c>
      <c r="AW3177" t="s">
        <v>8310</v>
      </c>
      <c r="AX3177" t="s">
        <v>8310</v>
      </c>
      <c r="AY3177" t="s">
        <v>8310</v>
      </c>
      <c r="AZ3177" t="s">
        <v>8310</v>
      </c>
      <c r="BA3177" t="s">
        <v>8310</v>
      </c>
      <c r="BB3177" t="s">
        <v>8310</v>
      </c>
      <c r="BC3177" t="s">
        <v>8310</v>
      </c>
      <c r="BD3177" t="s">
        <v>8310</v>
      </c>
      <c r="BE3177" t="s">
        <v>8310</v>
      </c>
      <c r="BF3177">
        <v>0</v>
      </c>
      <c r="BG3177" t="s">
        <v>8310</v>
      </c>
      <c r="BH3177" t="s">
        <v>8310</v>
      </c>
      <c r="BI3177" t="s">
        <v>8310</v>
      </c>
      <c r="BJ3177" t="s">
        <v>8310</v>
      </c>
      <c r="BK3177" t="s">
        <v>8310</v>
      </c>
      <c r="BL3177" t="s">
        <v>8310</v>
      </c>
      <c r="BM3177" t="s">
        <v>8310</v>
      </c>
      <c r="BN3177" t="s">
        <v>8310</v>
      </c>
      <c r="BO3177" t="s">
        <v>8310</v>
      </c>
      <c r="BP3177">
        <v>0</v>
      </c>
      <c r="BQ3177" t="e">
        <f t="shared" si="1200"/>
        <v>#DIV/0!</v>
      </c>
      <c r="BR3177" t="e">
        <f t="shared" si="1201"/>
        <v>#DIV/0!</v>
      </c>
    </row>
    <row r="3178" spans="1:70" hidden="1" x14ac:dyDescent="0.3">
      <c r="A3178" t="s">
        <v>5810</v>
      </c>
      <c r="B3178" t="s">
        <v>5811</v>
      </c>
      <c r="C3178" t="str">
        <f>VLOOKUP(historical_emissions[[#This Row],[Country]],'Liste-Pays'!A:B,2,0)</f>
        <v>AFR</v>
      </c>
      <c r="D3178" t="s">
        <v>41</v>
      </c>
      <c r="E3178" t="s">
        <v>1048</v>
      </c>
      <c r="F3178" t="s">
        <v>148</v>
      </c>
      <c r="G3178" t="s">
        <v>44</v>
      </c>
      <c r="H3178" t="e">
        <f t="shared" si="1178"/>
        <v>#DIV/0!</v>
      </c>
      <c r="I3178" t="e">
        <f t="shared" si="1179"/>
        <v>#DIV/0!</v>
      </c>
      <c r="J3178" t="e">
        <f t="shared" si="1180"/>
        <v>#DIV/0!</v>
      </c>
      <c r="K3178" t="e">
        <f t="shared" si="1181"/>
        <v>#DIV/0!</v>
      </c>
      <c r="L3178" t="e">
        <f t="shared" si="1182"/>
        <v>#DIV/0!</v>
      </c>
      <c r="M3178" t="e">
        <f t="shared" si="1183"/>
        <v>#DIV/0!</v>
      </c>
      <c r="N3178" t="e">
        <f t="shared" si="1184"/>
        <v>#DIV/0!</v>
      </c>
      <c r="O3178" t="e">
        <f t="shared" si="1185"/>
        <v>#DIV/0!</v>
      </c>
      <c r="P3178" t="e">
        <f t="shared" si="1186"/>
        <v>#DIV/0!</v>
      </c>
      <c r="Q3178" t="e">
        <f t="shared" si="1187"/>
        <v>#DIV/0!</v>
      </c>
      <c r="R3178" t="e">
        <f t="shared" si="1188"/>
        <v>#DIV/0!</v>
      </c>
      <c r="S3178" t="e">
        <f t="shared" si="1189"/>
        <v>#DIV/0!</v>
      </c>
      <c r="T3178" t="e">
        <f t="shared" si="1190"/>
        <v>#DIV/0!</v>
      </c>
      <c r="U3178" t="e">
        <f t="shared" si="1191"/>
        <v>#DIV/0!</v>
      </c>
      <c r="V3178" t="e">
        <f t="shared" si="1192"/>
        <v>#DIV/0!</v>
      </c>
      <c r="W3178" t="e">
        <f t="shared" si="1193"/>
        <v>#DIV/0!</v>
      </c>
      <c r="X3178" t="e">
        <f t="shared" si="1194"/>
        <v>#DIV/0!</v>
      </c>
      <c r="Y3178" t="e">
        <f t="shared" si="1195"/>
        <v>#DIV/0!</v>
      </c>
      <c r="Z3178" s="1" t="e">
        <f t="shared" si="1196"/>
        <v>#DIV/0!</v>
      </c>
      <c r="AA3178" s="1" t="e">
        <f t="shared" si="1196"/>
        <v>#DIV/0!</v>
      </c>
      <c r="AB3178" s="1" t="e">
        <f t="shared" si="1196"/>
        <v>#DIV/0!</v>
      </c>
      <c r="AC3178" s="1" t="e">
        <f t="shared" si="1196"/>
        <v>#DIV/0!</v>
      </c>
      <c r="AD3178" s="1" t="e">
        <f t="shared" si="1197"/>
        <v>#DIV/0!</v>
      </c>
      <c r="AE3178" s="1" t="e">
        <f t="shared" si="1197"/>
        <v>#DIV/0!</v>
      </c>
      <c r="AF3178" s="1" t="e">
        <f t="shared" si="1197"/>
        <v>#DIV/0!</v>
      </c>
      <c r="AG3178" s="1" t="e">
        <f t="shared" si="1198"/>
        <v>#DIV/0!</v>
      </c>
      <c r="AH3178" s="1" t="e">
        <f t="shared" si="1198"/>
        <v>#DIV/0!</v>
      </c>
      <c r="AI3178" s="1" t="e">
        <f t="shared" si="1199"/>
        <v>#DIV/0!</v>
      </c>
      <c r="AJ3178">
        <v>0</v>
      </c>
      <c r="AK3178">
        <v>0</v>
      </c>
      <c r="AM3178">
        <v>0</v>
      </c>
      <c r="AN3178" t="s">
        <v>8310</v>
      </c>
      <c r="AO3178" t="s">
        <v>8310</v>
      </c>
      <c r="AP3178" t="s">
        <v>8310</v>
      </c>
      <c r="AQ3178" t="s">
        <v>8310</v>
      </c>
      <c r="AR3178" t="s">
        <v>8310</v>
      </c>
      <c r="AS3178" t="s">
        <v>8310</v>
      </c>
      <c r="AT3178" t="s">
        <v>8310</v>
      </c>
      <c r="AU3178">
        <v>0</v>
      </c>
      <c r="AV3178">
        <v>0</v>
      </c>
      <c r="AW3178" t="s">
        <v>8310</v>
      </c>
      <c r="AX3178" t="s">
        <v>8310</v>
      </c>
      <c r="AY3178" t="s">
        <v>8310</v>
      </c>
      <c r="AZ3178" t="s">
        <v>8994</v>
      </c>
      <c r="BA3178" t="s">
        <v>8994</v>
      </c>
      <c r="BB3178" t="s">
        <v>8994</v>
      </c>
      <c r="BC3178" t="s">
        <v>8994</v>
      </c>
      <c r="BD3178" t="s">
        <v>8994</v>
      </c>
      <c r="BE3178" t="s">
        <v>8994</v>
      </c>
      <c r="BF3178"/>
      <c r="BG3178" t="s">
        <v>8994</v>
      </c>
      <c r="BH3178" t="s">
        <v>8310</v>
      </c>
      <c r="BI3178" t="s">
        <v>8994</v>
      </c>
      <c r="BJ3178" t="s">
        <v>8994</v>
      </c>
      <c r="BK3178" t="s">
        <v>8994</v>
      </c>
      <c r="BL3178" t="s">
        <v>8994</v>
      </c>
      <c r="BM3178" t="s">
        <v>8994</v>
      </c>
      <c r="BN3178" t="s">
        <v>8994</v>
      </c>
      <c r="BO3178" t="s">
        <v>8310</v>
      </c>
      <c r="BP3178">
        <v>0</v>
      </c>
      <c r="BQ3178" t="e">
        <f t="shared" si="1200"/>
        <v>#DIV/0!</v>
      </c>
      <c r="BR3178" t="e">
        <f t="shared" si="1201"/>
        <v>#DIV/0!</v>
      </c>
    </row>
    <row r="3179" spans="1:70" hidden="1" x14ac:dyDescent="0.3">
      <c r="A3179" t="s">
        <v>5810</v>
      </c>
      <c r="B3179" t="s">
        <v>5811</v>
      </c>
      <c r="C3179" t="str">
        <f>VLOOKUP(historical_emissions[[#This Row],[Country]],'Liste-Pays'!A:B,2,0)</f>
        <v>AFR</v>
      </c>
      <c r="D3179" t="s">
        <v>41</v>
      </c>
      <c r="E3179" t="s">
        <v>535</v>
      </c>
      <c r="F3179" t="s">
        <v>148</v>
      </c>
      <c r="G3179" t="s">
        <v>44</v>
      </c>
      <c r="H3179" t="e">
        <f t="shared" si="1178"/>
        <v>#DIV/0!</v>
      </c>
      <c r="I3179" t="e">
        <f t="shared" si="1179"/>
        <v>#DIV/0!</v>
      </c>
      <c r="J3179" t="e">
        <f t="shared" si="1180"/>
        <v>#DIV/0!</v>
      </c>
      <c r="K3179" t="e">
        <f t="shared" si="1181"/>
        <v>#DIV/0!</v>
      </c>
      <c r="L3179" t="e">
        <f t="shared" si="1182"/>
        <v>#DIV/0!</v>
      </c>
      <c r="M3179" t="e">
        <f t="shared" si="1183"/>
        <v>#DIV/0!</v>
      </c>
      <c r="N3179" t="e">
        <f t="shared" si="1184"/>
        <v>#DIV/0!</v>
      </c>
      <c r="O3179" t="e">
        <f t="shared" si="1185"/>
        <v>#DIV/0!</v>
      </c>
      <c r="P3179" t="e">
        <f t="shared" si="1186"/>
        <v>#DIV/0!</v>
      </c>
      <c r="Q3179" t="e">
        <f t="shared" si="1187"/>
        <v>#DIV/0!</v>
      </c>
      <c r="R3179" t="e">
        <f t="shared" si="1188"/>
        <v>#DIV/0!</v>
      </c>
      <c r="S3179" t="e">
        <f t="shared" si="1189"/>
        <v>#DIV/0!</v>
      </c>
      <c r="T3179" t="e">
        <f t="shared" si="1190"/>
        <v>#DIV/0!</v>
      </c>
      <c r="U3179" t="e">
        <f t="shared" si="1191"/>
        <v>#DIV/0!</v>
      </c>
      <c r="V3179" t="e">
        <f t="shared" si="1192"/>
        <v>#DIV/0!</v>
      </c>
      <c r="W3179" t="e">
        <f t="shared" si="1193"/>
        <v>#DIV/0!</v>
      </c>
      <c r="X3179" t="e">
        <f t="shared" si="1194"/>
        <v>#DIV/0!</v>
      </c>
      <c r="Y3179" t="e">
        <f t="shared" si="1195"/>
        <v>#DIV/0!</v>
      </c>
      <c r="Z3179" s="1" t="e">
        <f t="shared" si="1196"/>
        <v>#DIV/0!</v>
      </c>
      <c r="AA3179" s="1" t="e">
        <f t="shared" si="1196"/>
        <v>#DIV/0!</v>
      </c>
      <c r="AB3179" s="1" t="e">
        <f t="shared" si="1196"/>
        <v>#DIV/0!</v>
      </c>
      <c r="AC3179" s="1" t="e">
        <f t="shared" si="1196"/>
        <v>#DIV/0!</v>
      </c>
      <c r="AD3179" s="1" t="e">
        <f t="shared" si="1197"/>
        <v>#DIV/0!</v>
      </c>
      <c r="AE3179" s="1" t="e">
        <f t="shared" si="1197"/>
        <v>#DIV/0!</v>
      </c>
      <c r="AF3179" s="1" t="e">
        <f t="shared" si="1197"/>
        <v>#DIV/0!</v>
      </c>
      <c r="AG3179" s="1" t="e">
        <f t="shared" si="1198"/>
        <v>#DIV/0!</v>
      </c>
      <c r="AH3179" s="1" t="e">
        <f t="shared" si="1198"/>
        <v>#DIV/0!</v>
      </c>
      <c r="AI3179" s="1" t="e">
        <f t="shared" si="1199"/>
        <v>#DIV/0!</v>
      </c>
      <c r="AJ3179">
        <v>0</v>
      </c>
      <c r="AK3179">
        <v>0</v>
      </c>
      <c r="AL3179">
        <v>0</v>
      </c>
      <c r="AM3179">
        <v>0</v>
      </c>
      <c r="AN3179" t="s">
        <v>8310</v>
      </c>
      <c r="AO3179" t="s">
        <v>8310</v>
      </c>
      <c r="AP3179" t="s">
        <v>8310</v>
      </c>
      <c r="AQ3179" t="s">
        <v>8310</v>
      </c>
      <c r="AR3179" t="s">
        <v>8310</v>
      </c>
      <c r="AS3179" t="s">
        <v>8310</v>
      </c>
      <c r="AT3179" t="s">
        <v>8310</v>
      </c>
      <c r="AU3179">
        <v>0</v>
      </c>
      <c r="AV3179">
        <v>0</v>
      </c>
      <c r="AW3179" t="s">
        <v>8310</v>
      </c>
      <c r="AX3179" t="s">
        <v>8310</v>
      </c>
      <c r="AY3179" t="s">
        <v>8310</v>
      </c>
      <c r="AZ3179" t="s">
        <v>8310</v>
      </c>
      <c r="BA3179" t="s">
        <v>8310</v>
      </c>
      <c r="BB3179" t="s">
        <v>8310</v>
      </c>
      <c r="BC3179" t="s">
        <v>8310</v>
      </c>
      <c r="BD3179" t="s">
        <v>8310</v>
      </c>
      <c r="BE3179" t="s">
        <v>8310</v>
      </c>
      <c r="BF3179">
        <v>0</v>
      </c>
      <c r="BG3179" t="s">
        <v>8310</v>
      </c>
      <c r="BH3179" t="s">
        <v>8310</v>
      </c>
      <c r="BI3179" t="s">
        <v>8310</v>
      </c>
      <c r="BJ3179" t="s">
        <v>8310</v>
      </c>
      <c r="BK3179" t="s">
        <v>8310</v>
      </c>
      <c r="BL3179" t="s">
        <v>8310</v>
      </c>
      <c r="BM3179" t="s">
        <v>8310</v>
      </c>
      <c r="BN3179" t="s">
        <v>8310</v>
      </c>
      <c r="BO3179" t="s">
        <v>8310</v>
      </c>
      <c r="BP3179">
        <v>0</v>
      </c>
      <c r="BQ3179" t="e">
        <f t="shared" si="1200"/>
        <v>#DIV/0!</v>
      </c>
      <c r="BR3179" t="e">
        <f t="shared" si="1201"/>
        <v>#DIV/0!</v>
      </c>
    </row>
    <row r="3180" spans="1:70" hidden="1" x14ac:dyDescent="0.3">
      <c r="A3180" t="s">
        <v>5810</v>
      </c>
      <c r="B3180" t="s">
        <v>5811</v>
      </c>
      <c r="C3180" t="str">
        <f>VLOOKUP(historical_emissions[[#This Row],[Country]],'Liste-Pays'!A:B,2,0)</f>
        <v>AFR</v>
      </c>
      <c r="D3180" t="s">
        <v>41</v>
      </c>
      <c r="E3180" t="s">
        <v>1048</v>
      </c>
      <c r="F3180" t="s">
        <v>302</v>
      </c>
      <c r="G3180" t="s">
        <v>44</v>
      </c>
      <c r="H3180" t="e">
        <f t="shared" si="1178"/>
        <v>#DIV/0!</v>
      </c>
      <c r="I3180" t="e">
        <f t="shared" si="1179"/>
        <v>#DIV/0!</v>
      </c>
      <c r="J3180" t="e">
        <f t="shared" si="1180"/>
        <v>#DIV/0!</v>
      </c>
      <c r="K3180" t="e">
        <f t="shared" si="1181"/>
        <v>#DIV/0!</v>
      </c>
      <c r="L3180" t="e">
        <f t="shared" si="1182"/>
        <v>#DIV/0!</v>
      </c>
      <c r="M3180" t="e">
        <f t="shared" si="1183"/>
        <v>#DIV/0!</v>
      </c>
      <c r="N3180" t="e">
        <f t="shared" si="1184"/>
        <v>#DIV/0!</v>
      </c>
      <c r="O3180" t="e">
        <f t="shared" si="1185"/>
        <v>#DIV/0!</v>
      </c>
      <c r="P3180" t="e">
        <f t="shared" si="1186"/>
        <v>#DIV/0!</v>
      </c>
      <c r="Q3180" t="e">
        <f t="shared" si="1187"/>
        <v>#DIV/0!</v>
      </c>
      <c r="R3180" t="e">
        <f t="shared" si="1188"/>
        <v>#DIV/0!</v>
      </c>
      <c r="S3180" t="e">
        <f t="shared" si="1189"/>
        <v>#DIV/0!</v>
      </c>
      <c r="T3180" t="e">
        <f t="shared" si="1190"/>
        <v>#DIV/0!</v>
      </c>
      <c r="U3180" t="e">
        <f t="shared" si="1191"/>
        <v>#DIV/0!</v>
      </c>
      <c r="V3180" t="e">
        <f t="shared" si="1192"/>
        <v>#DIV/0!</v>
      </c>
      <c r="W3180" t="e">
        <f t="shared" si="1193"/>
        <v>#DIV/0!</v>
      </c>
      <c r="X3180" t="e">
        <f t="shared" si="1194"/>
        <v>#DIV/0!</v>
      </c>
      <c r="Y3180" t="e">
        <f t="shared" si="1195"/>
        <v>#DIV/0!</v>
      </c>
      <c r="Z3180" s="1" t="e">
        <f t="shared" si="1196"/>
        <v>#DIV/0!</v>
      </c>
      <c r="AA3180" s="1" t="e">
        <f t="shared" si="1196"/>
        <v>#DIV/0!</v>
      </c>
      <c r="AB3180" s="1" t="e">
        <f t="shared" si="1196"/>
        <v>#DIV/0!</v>
      </c>
      <c r="AC3180" s="1" t="e">
        <f t="shared" si="1196"/>
        <v>#DIV/0!</v>
      </c>
      <c r="AD3180" s="1" t="e">
        <f t="shared" si="1197"/>
        <v>#DIV/0!</v>
      </c>
      <c r="AE3180" s="1" t="e">
        <f t="shared" si="1197"/>
        <v>#DIV/0!</v>
      </c>
      <c r="AF3180" s="1" t="e">
        <f t="shared" si="1197"/>
        <v>#DIV/0!</v>
      </c>
      <c r="AG3180" s="1" t="e">
        <f t="shared" si="1198"/>
        <v>#DIV/0!</v>
      </c>
      <c r="AH3180" s="1" t="e">
        <f t="shared" si="1198"/>
        <v>#DIV/0!</v>
      </c>
      <c r="AI3180" s="1" t="e">
        <f t="shared" si="1199"/>
        <v>#DIV/0!</v>
      </c>
      <c r="AJ3180">
        <v>0</v>
      </c>
      <c r="AK3180">
        <v>0</v>
      </c>
      <c r="AM3180">
        <v>0</v>
      </c>
      <c r="AN3180" t="s">
        <v>8310</v>
      </c>
      <c r="AO3180" t="s">
        <v>8310</v>
      </c>
      <c r="AP3180" t="s">
        <v>8310</v>
      </c>
      <c r="AQ3180" t="s">
        <v>8310</v>
      </c>
      <c r="AR3180" t="s">
        <v>8310</v>
      </c>
      <c r="AS3180" t="s">
        <v>8310</v>
      </c>
      <c r="AT3180" t="s">
        <v>8310</v>
      </c>
      <c r="AU3180">
        <v>0</v>
      </c>
      <c r="AV3180">
        <v>0</v>
      </c>
      <c r="AW3180" t="s">
        <v>8310</v>
      </c>
      <c r="AX3180" t="s">
        <v>8994</v>
      </c>
      <c r="AY3180" t="s">
        <v>8994</v>
      </c>
      <c r="AZ3180" t="s">
        <v>8994</v>
      </c>
      <c r="BA3180" t="s">
        <v>8994</v>
      </c>
      <c r="BB3180" t="s">
        <v>8994</v>
      </c>
      <c r="BC3180" t="s">
        <v>8994</v>
      </c>
      <c r="BD3180" t="s">
        <v>8994</v>
      </c>
      <c r="BE3180" t="s">
        <v>8994</v>
      </c>
      <c r="BF3180"/>
      <c r="BG3180" t="s">
        <v>8994</v>
      </c>
      <c r="BH3180" t="s">
        <v>8994</v>
      </c>
      <c r="BI3180" t="s">
        <v>8994</v>
      </c>
      <c r="BJ3180" t="s">
        <v>8994</v>
      </c>
      <c r="BK3180" t="s">
        <v>8994</v>
      </c>
      <c r="BL3180" t="s">
        <v>8994</v>
      </c>
      <c r="BM3180" t="s">
        <v>8994</v>
      </c>
      <c r="BN3180" t="s">
        <v>8994</v>
      </c>
      <c r="BO3180" t="s">
        <v>8994</v>
      </c>
      <c r="BP3180">
        <v>0</v>
      </c>
      <c r="BQ3180" t="e">
        <f t="shared" si="1200"/>
        <v>#DIV/0!</v>
      </c>
      <c r="BR3180" t="e">
        <f t="shared" si="1201"/>
        <v>#DIV/0!</v>
      </c>
    </row>
    <row r="3181" spans="1:70" hidden="1" x14ac:dyDescent="0.3">
      <c r="A3181" t="s">
        <v>5810</v>
      </c>
      <c r="B3181" t="s">
        <v>5811</v>
      </c>
      <c r="C3181" t="str">
        <f>VLOOKUP(historical_emissions[[#This Row],[Country]],'Liste-Pays'!A:B,2,0)</f>
        <v>AFR</v>
      </c>
      <c r="D3181" t="s">
        <v>41</v>
      </c>
      <c r="E3181" t="s">
        <v>535</v>
      </c>
      <c r="F3181" t="s">
        <v>302</v>
      </c>
      <c r="G3181" t="s">
        <v>44</v>
      </c>
      <c r="H3181" t="e">
        <f t="shared" si="1178"/>
        <v>#DIV/0!</v>
      </c>
      <c r="I3181" t="e">
        <f t="shared" si="1179"/>
        <v>#DIV/0!</v>
      </c>
      <c r="J3181" t="e">
        <f t="shared" si="1180"/>
        <v>#DIV/0!</v>
      </c>
      <c r="K3181" t="e">
        <f t="shared" si="1181"/>
        <v>#DIV/0!</v>
      </c>
      <c r="L3181" t="e">
        <f t="shared" si="1182"/>
        <v>#DIV/0!</v>
      </c>
      <c r="M3181" t="e">
        <f t="shared" si="1183"/>
        <v>#DIV/0!</v>
      </c>
      <c r="N3181" t="e">
        <f t="shared" si="1184"/>
        <v>#DIV/0!</v>
      </c>
      <c r="O3181" t="e">
        <f t="shared" si="1185"/>
        <v>#DIV/0!</v>
      </c>
      <c r="P3181" t="e">
        <f t="shared" si="1186"/>
        <v>#DIV/0!</v>
      </c>
      <c r="Q3181" t="e">
        <f t="shared" si="1187"/>
        <v>#DIV/0!</v>
      </c>
      <c r="R3181" t="e">
        <f t="shared" si="1188"/>
        <v>#DIV/0!</v>
      </c>
      <c r="S3181" t="e">
        <f t="shared" si="1189"/>
        <v>#DIV/0!</v>
      </c>
      <c r="T3181" t="e">
        <f t="shared" si="1190"/>
        <v>#DIV/0!</v>
      </c>
      <c r="U3181" t="e">
        <f t="shared" si="1191"/>
        <v>#DIV/0!</v>
      </c>
      <c r="V3181" t="e">
        <f t="shared" si="1192"/>
        <v>#DIV/0!</v>
      </c>
      <c r="W3181" t="e">
        <f t="shared" si="1193"/>
        <v>#DIV/0!</v>
      </c>
      <c r="X3181" t="e">
        <f t="shared" si="1194"/>
        <v>#DIV/0!</v>
      </c>
      <c r="Y3181" t="e">
        <f t="shared" si="1195"/>
        <v>#DIV/0!</v>
      </c>
      <c r="Z3181" s="1" t="e">
        <f t="shared" si="1196"/>
        <v>#DIV/0!</v>
      </c>
      <c r="AA3181" s="1" t="e">
        <f t="shared" si="1196"/>
        <v>#DIV/0!</v>
      </c>
      <c r="AB3181" s="1" t="e">
        <f t="shared" si="1196"/>
        <v>#DIV/0!</v>
      </c>
      <c r="AC3181" s="1" t="e">
        <f t="shared" si="1196"/>
        <v>#DIV/0!</v>
      </c>
      <c r="AD3181" s="1" t="e">
        <f t="shared" si="1197"/>
        <v>#DIV/0!</v>
      </c>
      <c r="AE3181" s="1" t="e">
        <f t="shared" si="1197"/>
        <v>#DIV/0!</v>
      </c>
      <c r="AF3181" s="1" t="e">
        <f t="shared" si="1197"/>
        <v>#DIV/0!</v>
      </c>
      <c r="AG3181" s="1" t="e">
        <f t="shared" si="1198"/>
        <v>#DIV/0!</v>
      </c>
      <c r="AH3181" s="1" t="e">
        <f t="shared" si="1198"/>
        <v>#DIV/0!</v>
      </c>
      <c r="AI3181" s="1" t="e">
        <f t="shared" si="1199"/>
        <v>#DIV/0!</v>
      </c>
      <c r="AJ3181">
        <v>0</v>
      </c>
      <c r="AK3181">
        <v>0</v>
      </c>
      <c r="AL3181">
        <v>0</v>
      </c>
      <c r="AM3181">
        <v>0</v>
      </c>
      <c r="AN3181" t="s">
        <v>8310</v>
      </c>
      <c r="AO3181" t="s">
        <v>8310</v>
      </c>
      <c r="AP3181" t="s">
        <v>8310</v>
      </c>
      <c r="AQ3181" t="s">
        <v>8310</v>
      </c>
      <c r="AR3181" t="s">
        <v>8310</v>
      </c>
      <c r="AS3181" t="s">
        <v>8310</v>
      </c>
      <c r="AT3181" t="s">
        <v>8310</v>
      </c>
      <c r="AU3181">
        <v>0</v>
      </c>
      <c r="AV3181">
        <v>0</v>
      </c>
      <c r="AW3181" t="s">
        <v>8310</v>
      </c>
      <c r="AX3181" t="s">
        <v>8310</v>
      </c>
      <c r="AY3181" t="s">
        <v>8310</v>
      </c>
      <c r="AZ3181" t="s">
        <v>8310</v>
      </c>
      <c r="BA3181" t="s">
        <v>8310</v>
      </c>
      <c r="BB3181" t="s">
        <v>8310</v>
      </c>
      <c r="BC3181" t="s">
        <v>8310</v>
      </c>
      <c r="BD3181" t="s">
        <v>8310</v>
      </c>
      <c r="BE3181" t="s">
        <v>8310</v>
      </c>
      <c r="BF3181">
        <v>0</v>
      </c>
      <c r="BG3181" t="s">
        <v>8310</v>
      </c>
      <c r="BH3181" t="s">
        <v>8310</v>
      </c>
      <c r="BI3181" t="s">
        <v>8310</v>
      </c>
      <c r="BJ3181" t="s">
        <v>8310</v>
      </c>
      <c r="BK3181" t="s">
        <v>8310</v>
      </c>
      <c r="BL3181" t="s">
        <v>8310</v>
      </c>
      <c r="BM3181" t="s">
        <v>8310</v>
      </c>
      <c r="BN3181" t="s">
        <v>8310</v>
      </c>
      <c r="BO3181" t="s">
        <v>8310</v>
      </c>
      <c r="BP3181">
        <v>0</v>
      </c>
      <c r="BQ3181" t="e">
        <f t="shared" si="1200"/>
        <v>#DIV/0!</v>
      </c>
      <c r="BR3181" t="e">
        <f t="shared" si="1201"/>
        <v>#DIV/0!</v>
      </c>
    </row>
    <row r="3182" spans="1:70" hidden="1" x14ac:dyDescent="0.3">
      <c r="A3182" t="s">
        <v>10379</v>
      </c>
      <c r="B3182" t="s">
        <v>10380</v>
      </c>
      <c r="C3182" t="str">
        <f>VLOOKUP(historical_emissions[[#This Row],[Country]],'Liste-Pays'!A:B,2,0)</f>
        <v>EEU</v>
      </c>
      <c r="D3182" t="s">
        <v>41</v>
      </c>
      <c r="E3182" t="s">
        <v>174</v>
      </c>
      <c r="F3182" t="s">
        <v>148</v>
      </c>
      <c r="G3182" t="s">
        <v>44</v>
      </c>
      <c r="H3182" t="e">
        <f t="shared" si="1178"/>
        <v>#DIV/0!</v>
      </c>
      <c r="I3182" t="e">
        <f t="shared" si="1179"/>
        <v>#DIV/0!</v>
      </c>
      <c r="J3182" t="e">
        <f t="shared" si="1180"/>
        <v>#DIV/0!</v>
      </c>
      <c r="K3182" t="e">
        <f t="shared" si="1181"/>
        <v>#DIV/0!</v>
      </c>
      <c r="L3182" t="e">
        <f t="shared" si="1182"/>
        <v>#DIV/0!</v>
      </c>
      <c r="M3182" t="e">
        <f t="shared" si="1183"/>
        <v>#DIV/0!</v>
      </c>
      <c r="N3182" t="e">
        <f t="shared" si="1184"/>
        <v>#DIV/0!</v>
      </c>
      <c r="O3182" t="e">
        <f t="shared" si="1185"/>
        <v>#DIV/0!</v>
      </c>
      <c r="P3182" t="e">
        <f t="shared" si="1186"/>
        <v>#DIV/0!</v>
      </c>
      <c r="Q3182" t="e">
        <f t="shared" si="1187"/>
        <v>#DIV/0!</v>
      </c>
      <c r="R3182" t="e">
        <f t="shared" si="1188"/>
        <v>#DIV/0!</v>
      </c>
      <c r="S3182" t="e">
        <f t="shared" si="1189"/>
        <v>#DIV/0!</v>
      </c>
      <c r="T3182" t="e">
        <f t="shared" si="1190"/>
        <v>#DIV/0!</v>
      </c>
      <c r="U3182" t="e">
        <f t="shared" si="1191"/>
        <v>#DIV/0!</v>
      </c>
      <c r="V3182" t="e">
        <f t="shared" si="1192"/>
        <v>#DIV/0!</v>
      </c>
      <c r="W3182" t="e">
        <f t="shared" si="1193"/>
        <v>#DIV/0!</v>
      </c>
      <c r="X3182" t="e">
        <f t="shared" si="1194"/>
        <v>#DIV/0!</v>
      </c>
      <c r="Y3182" t="e">
        <f t="shared" si="1195"/>
        <v>#DIV/0!</v>
      </c>
      <c r="Z3182" s="1" t="e">
        <f t="shared" si="1196"/>
        <v>#DIV/0!</v>
      </c>
      <c r="AA3182" s="1" t="e">
        <f t="shared" si="1196"/>
        <v>#DIV/0!</v>
      </c>
      <c r="AB3182" s="1" t="e">
        <f t="shared" si="1196"/>
        <v>#DIV/0!</v>
      </c>
      <c r="AC3182" s="1" t="e">
        <f t="shared" si="1196"/>
        <v>#DIV/0!</v>
      </c>
      <c r="AD3182" s="1" t="e">
        <f t="shared" si="1197"/>
        <v>#DIV/0!</v>
      </c>
      <c r="AE3182" s="1" t="e">
        <f t="shared" si="1197"/>
        <v>#DIV/0!</v>
      </c>
      <c r="AF3182" s="1" t="e">
        <f t="shared" si="1197"/>
        <v>#DIV/0!</v>
      </c>
      <c r="AG3182" s="1" t="e">
        <f t="shared" si="1198"/>
        <v>#DIV/0!</v>
      </c>
      <c r="AH3182" s="1" t="e">
        <f t="shared" si="1198"/>
        <v>#DIV/0!</v>
      </c>
      <c r="AI3182" s="1" t="e">
        <f t="shared" si="1199"/>
        <v>#DIV/0!</v>
      </c>
      <c r="AJ3182">
        <v>0</v>
      </c>
      <c r="AK3182">
        <v>0</v>
      </c>
      <c r="AL3182">
        <v>0</v>
      </c>
      <c r="AM3182">
        <v>0</v>
      </c>
      <c r="AN3182" t="s">
        <v>8310</v>
      </c>
      <c r="AO3182" t="s">
        <v>8310</v>
      </c>
      <c r="AP3182" t="s">
        <v>8310</v>
      </c>
      <c r="AQ3182" t="s">
        <v>8310</v>
      </c>
      <c r="AR3182" t="s">
        <v>8310</v>
      </c>
      <c r="AS3182" t="s">
        <v>8310</v>
      </c>
      <c r="AT3182" t="s">
        <v>8310</v>
      </c>
      <c r="AU3182">
        <v>0</v>
      </c>
      <c r="AV3182">
        <v>0</v>
      </c>
      <c r="AW3182" t="s">
        <v>8310</v>
      </c>
      <c r="AX3182" t="s">
        <v>8310</v>
      </c>
      <c r="AY3182" t="s">
        <v>8310</v>
      </c>
      <c r="AZ3182" t="s">
        <v>8310</v>
      </c>
      <c r="BA3182" t="s">
        <v>8310</v>
      </c>
      <c r="BB3182" t="s">
        <v>8310</v>
      </c>
      <c r="BC3182" t="s">
        <v>8310</v>
      </c>
      <c r="BD3182" t="s">
        <v>8310</v>
      </c>
      <c r="BE3182" t="s">
        <v>8310</v>
      </c>
      <c r="BF3182">
        <v>0</v>
      </c>
      <c r="BG3182" t="s">
        <v>8310</v>
      </c>
      <c r="BH3182" t="s">
        <v>8310</v>
      </c>
      <c r="BI3182" t="s">
        <v>8310</v>
      </c>
      <c r="BJ3182" t="s">
        <v>8310</v>
      </c>
      <c r="BK3182" t="s">
        <v>8310</v>
      </c>
      <c r="BL3182" t="s">
        <v>8310</v>
      </c>
      <c r="BM3182" t="s">
        <v>8310</v>
      </c>
      <c r="BN3182" t="s">
        <v>8310</v>
      </c>
      <c r="BO3182" t="s">
        <v>8310</v>
      </c>
      <c r="BP3182">
        <v>0</v>
      </c>
      <c r="BQ3182" t="e">
        <f t="shared" si="1200"/>
        <v>#DIV/0!</v>
      </c>
      <c r="BR3182" t="e">
        <f t="shared" si="1201"/>
        <v>#DIV/0!</v>
      </c>
    </row>
    <row r="3183" spans="1:70" hidden="1" x14ac:dyDescent="0.3">
      <c r="A3183" t="s">
        <v>10379</v>
      </c>
      <c r="B3183" t="s">
        <v>10380</v>
      </c>
      <c r="C3183" t="str">
        <f>VLOOKUP(historical_emissions[[#This Row],[Country]],'Liste-Pays'!A:B,2,0)</f>
        <v>EEU</v>
      </c>
      <c r="D3183" t="s">
        <v>41</v>
      </c>
      <c r="E3183" t="s">
        <v>535</v>
      </c>
      <c r="F3183" t="s">
        <v>148</v>
      </c>
      <c r="G3183" t="s">
        <v>44</v>
      </c>
      <c r="H3183" t="e">
        <f t="shared" si="1178"/>
        <v>#DIV/0!</v>
      </c>
      <c r="I3183" t="e">
        <f t="shared" si="1179"/>
        <v>#DIV/0!</v>
      </c>
      <c r="J3183" t="e">
        <f t="shared" si="1180"/>
        <v>#DIV/0!</v>
      </c>
      <c r="K3183" t="e">
        <f t="shared" si="1181"/>
        <v>#DIV/0!</v>
      </c>
      <c r="L3183" t="e">
        <f t="shared" si="1182"/>
        <v>#DIV/0!</v>
      </c>
      <c r="M3183" t="e">
        <f t="shared" si="1183"/>
        <v>#DIV/0!</v>
      </c>
      <c r="N3183" t="e">
        <f t="shared" si="1184"/>
        <v>#DIV/0!</v>
      </c>
      <c r="O3183" t="e">
        <f t="shared" si="1185"/>
        <v>#DIV/0!</v>
      </c>
      <c r="P3183" t="e">
        <f t="shared" si="1186"/>
        <v>#DIV/0!</v>
      </c>
      <c r="Q3183" t="e">
        <f t="shared" si="1187"/>
        <v>#DIV/0!</v>
      </c>
      <c r="R3183" t="e">
        <f t="shared" si="1188"/>
        <v>#DIV/0!</v>
      </c>
      <c r="S3183" t="e">
        <f t="shared" si="1189"/>
        <v>#DIV/0!</v>
      </c>
      <c r="T3183" t="e">
        <f t="shared" si="1190"/>
        <v>#DIV/0!</v>
      </c>
      <c r="U3183" t="e">
        <f t="shared" si="1191"/>
        <v>#DIV/0!</v>
      </c>
      <c r="V3183" t="e">
        <f t="shared" si="1192"/>
        <v>#DIV/0!</v>
      </c>
      <c r="W3183" t="e">
        <f t="shared" si="1193"/>
        <v>#DIV/0!</v>
      </c>
      <c r="X3183" t="e">
        <f t="shared" si="1194"/>
        <v>#DIV/0!</v>
      </c>
      <c r="Y3183" t="e">
        <f t="shared" si="1195"/>
        <v>#DIV/0!</v>
      </c>
      <c r="Z3183" s="1" t="e">
        <f t="shared" si="1196"/>
        <v>#DIV/0!</v>
      </c>
      <c r="AA3183" s="1" t="e">
        <f t="shared" si="1196"/>
        <v>#DIV/0!</v>
      </c>
      <c r="AB3183" s="1" t="e">
        <f t="shared" si="1196"/>
        <v>#DIV/0!</v>
      </c>
      <c r="AC3183" s="1" t="e">
        <f t="shared" si="1196"/>
        <v>#DIV/0!</v>
      </c>
      <c r="AD3183" s="1" t="e">
        <f t="shared" si="1197"/>
        <v>#DIV/0!</v>
      </c>
      <c r="AE3183" s="1" t="e">
        <f t="shared" si="1197"/>
        <v>#DIV/0!</v>
      </c>
      <c r="AF3183" s="1" t="e">
        <f t="shared" si="1197"/>
        <v>#DIV/0!</v>
      </c>
      <c r="AG3183" s="1" t="e">
        <f t="shared" si="1198"/>
        <v>#DIV/0!</v>
      </c>
      <c r="AH3183" s="1" t="e">
        <f t="shared" si="1198"/>
        <v>#DIV/0!</v>
      </c>
      <c r="AI3183" s="1" t="e">
        <f t="shared" si="1199"/>
        <v>#DIV/0!</v>
      </c>
      <c r="AJ3183">
        <v>0</v>
      </c>
      <c r="AK3183">
        <v>0</v>
      </c>
      <c r="AL3183">
        <v>0</v>
      </c>
      <c r="AM3183">
        <v>0</v>
      </c>
      <c r="AN3183" t="s">
        <v>8310</v>
      </c>
      <c r="AO3183" t="s">
        <v>8310</v>
      </c>
      <c r="AP3183" t="s">
        <v>8310</v>
      </c>
      <c r="AQ3183" t="s">
        <v>8310</v>
      </c>
      <c r="AR3183" t="s">
        <v>8310</v>
      </c>
      <c r="AS3183" t="s">
        <v>8310</v>
      </c>
      <c r="AT3183" t="s">
        <v>8310</v>
      </c>
      <c r="AU3183">
        <v>0</v>
      </c>
      <c r="AV3183">
        <v>0</v>
      </c>
      <c r="AW3183" t="s">
        <v>8310</v>
      </c>
      <c r="AX3183" t="s">
        <v>8310</v>
      </c>
      <c r="AY3183" t="s">
        <v>8310</v>
      </c>
      <c r="AZ3183" t="s">
        <v>8310</v>
      </c>
      <c r="BA3183" t="s">
        <v>8310</v>
      </c>
      <c r="BB3183" t="s">
        <v>8310</v>
      </c>
      <c r="BC3183" t="s">
        <v>8310</v>
      </c>
      <c r="BD3183" t="s">
        <v>8310</v>
      </c>
      <c r="BE3183" t="s">
        <v>8310</v>
      </c>
      <c r="BF3183">
        <v>0</v>
      </c>
      <c r="BG3183" t="s">
        <v>8310</v>
      </c>
      <c r="BH3183" t="s">
        <v>8310</v>
      </c>
      <c r="BI3183" t="s">
        <v>8310</v>
      </c>
      <c r="BJ3183" t="s">
        <v>8310</v>
      </c>
      <c r="BK3183" t="s">
        <v>8310</v>
      </c>
      <c r="BL3183" t="s">
        <v>8310</v>
      </c>
      <c r="BM3183" t="s">
        <v>8310</v>
      </c>
      <c r="BN3183" t="s">
        <v>8310</v>
      </c>
      <c r="BO3183" t="s">
        <v>8310</v>
      </c>
      <c r="BP3183">
        <v>0</v>
      </c>
      <c r="BQ3183" t="e">
        <f t="shared" si="1200"/>
        <v>#DIV/0!</v>
      </c>
      <c r="BR3183" t="e">
        <f t="shared" si="1201"/>
        <v>#DIV/0!</v>
      </c>
    </row>
    <row r="3184" spans="1:70" hidden="1" x14ac:dyDescent="0.3">
      <c r="A3184" t="s">
        <v>10379</v>
      </c>
      <c r="B3184" t="s">
        <v>10380</v>
      </c>
      <c r="C3184" t="str">
        <f>VLOOKUP(historical_emissions[[#This Row],[Country]],'Liste-Pays'!A:B,2,0)</f>
        <v>EEU</v>
      </c>
      <c r="D3184" t="s">
        <v>41</v>
      </c>
      <c r="E3184" t="s">
        <v>174</v>
      </c>
      <c r="F3184" t="s">
        <v>302</v>
      </c>
      <c r="G3184" t="s">
        <v>44</v>
      </c>
      <c r="H3184" t="e">
        <f t="shared" si="1178"/>
        <v>#DIV/0!</v>
      </c>
      <c r="I3184" t="e">
        <f t="shared" si="1179"/>
        <v>#DIV/0!</v>
      </c>
      <c r="J3184" t="e">
        <f t="shared" si="1180"/>
        <v>#DIV/0!</v>
      </c>
      <c r="K3184" t="e">
        <f t="shared" si="1181"/>
        <v>#DIV/0!</v>
      </c>
      <c r="L3184" t="e">
        <f t="shared" si="1182"/>
        <v>#DIV/0!</v>
      </c>
      <c r="M3184" t="e">
        <f t="shared" si="1183"/>
        <v>#DIV/0!</v>
      </c>
      <c r="N3184" t="e">
        <f t="shared" si="1184"/>
        <v>#DIV/0!</v>
      </c>
      <c r="O3184" t="e">
        <f t="shared" si="1185"/>
        <v>#DIV/0!</v>
      </c>
      <c r="P3184" t="e">
        <f t="shared" si="1186"/>
        <v>#DIV/0!</v>
      </c>
      <c r="Q3184" t="e">
        <f t="shared" si="1187"/>
        <v>#DIV/0!</v>
      </c>
      <c r="R3184" t="e">
        <f t="shared" si="1188"/>
        <v>#DIV/0!</v>
      </c>
      <c r="S3184" t="e">
        <f t="shared" si="1189"/>
        <v>#DIV/0!</v>
      </c>
      <c r="T3184" t="e">
        <f t="shared" si="1190"/>
        <v>#DIV/0!</v>
      </c>
      <c r="U3184" t="e">
        <f t="shared" si="1191"/>
        <v>#DIV/0!</v>
      </c>
      <c r="V3184" t="e">
        <f t="shared" si="1192"/>
        <v>#DIV/0!</v>
      </c>
      <c r="W3184" t="e">
        <f t="shared" si="1193"/>
        <v>#DIV/0!</v>
      </c>
      <c r="X3184" t="e">
        <f t="shared" si="1194"/>
        <v>#DIV/0!</v>
      </c>
      <c r="Y3184" t="e">
        <f t="shared" si="1195"/>
        <v>#DIV/0!</v>
      </c>
      <c r="Z3184" s="1" t="e">
        <f t="shared" si="1196"/>
        <v>#DIV/0!</v>
      </c>
      <c r="AA3184" s="1" t="e">
        <f t="shared" si="1196"/>
        <v>#DIV/0!</v>
      </c>
      <c r="AB3184" s="1" t="e">
        <f t="shared" si="1196"/>
        <v>#DIV/0!</v>
      </c>
      <c r="AC3184" s="1" t="e">
        <f t="shared" si="1196"/>
        <v>#DIV/0!</v>
      </c>
      <c r="AD3184" s="1" t="e">
        <f t="shared" si="1197"/>
        <v>#DIV/0!</v>
      </c>
      <c r="AE3184" s="1" t="e">
        <f t="shared" si="1197"/>
        <v>#DIV/0!</v>
      </c>
      <c r="AF3184" s="1" t="e">
        <f t="shared" si="1197"/>
        <v>#DIV/0!</v>
      </c>
      <c r="AG3184" s="1" t="e">
        <f t="shared" si="1198"/>
        <v>#DIV/0!</v>
      </c>
      <c r="AH3184" s="1" t="e">
        <f t="shared" si="1198"/>
        <v>#DIV/0!</v>
      </c>
      <c r="AI3184" s="1" t="e">
        <f t="shared" si="1199"/>
        <v>#DIV/0!</v>
      </c>
      <c r="AJ3184">
        <v>0</v>
      </c>
      <c r="AK3184">
        <v>0</v>
      </c>
      <c r="AL3184">
        <v>0</v>
      </c>
      <c r="AM3184">
        <v>0</v>
      </c>
      <c r="AN3184" t="s">
        <v>8310</v>
      </c>
      <c r="AO3184" t="s">
        <v>8310</v>
      </c>
      <c r="AP3184" t="s">
        <v>8310</v>
      </c>
      <c r="AQ3184" t="s">
        <v>8310</v>
      </c>
      <c r="AR3184" t="s">
        <v>8310</v>
      </c>
      <c r="AS3184" t="s">
        <v>8310</v>
      </c>
      <c r="AT3184" t="s">
        <v>8310</v>
      </c>
      <c r="AU3184">
        <v>0</v>
      </c>
      <c r="AV3184">
        <v>0</v>
      </c>
      <c r="AW3184" t="s">
        <v>8310</v>
      </c>
      <c r="AX3184" t="s">
        <v>8310</v>
      </c>
      <c r="AY3184" t="s">
        <v>8310</v>
      </c>
      <c r="AZ3184" t="s">
        <v>8310</v>
      </c>
      <c r="BA3184" t="s">
        <v>8310</v>
      </c>
      <c r="BB3184" t="s">
        <v>8310</v>
      </c>
      <c r="BC3184" t="s">
        <v>8310</v>
      </c>
      <c r="BD3184" t="s">
        <v>8310</v>
      </c>
      <c r="BE3184" t="s">
        <v>8310</v>
      </c>
      <c r="BF3184">
        <v>0</v>
      </c>
      <c r="BG3184" t="s">
        <v>8310</v>
      </c>
      <c r="BH3184" t="s">
        <v>8310</v>
      </c>
      <c r="BI3184" t="s">
        <v>8310</v>
      </c>
      <c r="BJ3184" t="s">
        <v>8310</v>
      </c>
      <c r="BK3184" t="s">
        <v>8310</v>
      </c>
      <c r="BL3184" t="s">
        <v>8310</v>
      </c>
      <c r="BM3184" t="s">
        <v>8310</v>
      </c>
      <c r="BN3184" t="s">
        <v>8310</v>
      </c>
      <c r="BO3184" t="s">
        <v>8310</v>
      </c>
      <c r="BP3184">
        <v>0</v>
      </c>
      <c r="BQ3184" t="e">
        <f t="shared" si="1200"/>
        <v>#DIV/0!</v>
      </c>
      <c r="BR3184" t="e">
        <f t="shared" si="1201"/>
        <v>#DIV/0!</v>
      </c>
    </row>
    <row r="3185" spans="1:70" hidden="1" x14ac:dyDescent="0.3">
      <c r="A3185" t="s">
        <v>10379</v>
      </c>
      <c r="B3185" t="s">
        <v>10380</v>
      </c>
      <c r="C3185" t="str">
        <f>VLOOKUP(historical_emissions[[#This Row],[Country]],'Liste-Pays'!A:B,2,0)</f>
        <v>EEU</v>
      </c>
      <c r="D3185" t="s">
        <v>41</v>
      </c>
      <c r="E3185" t="s">
        <v>1048</v>
      </c>
      <c r="F3185" t="s">
        <v>302</v>
      </c>
      <c r="G3185" t="s">
        <v>44</v>
      </c>
      <c r="H3185" t="e">
        <f t="shared" si="1178"/>
        <v>#DIV/0!</v>
      </c>
      <c r="I3185" t="e">
        <f t="shared" si="1179"/>
        <v>#DIV/0!</v>
      </c>
      <c r="J3185" t="e">
        <f t="shared" si="1180"/>
        <v>#DIV/0!</v>
      </c>
      <c r="K3185" t="e">
        <f t="shared" si="1181"/>
        <v>#DIV/0!</v>
      </c>
      <c r="L3185" t="e">
        <f t="shared" si="1182"/>
        <v>#DIV/0!</v>
      </c>
      <c r="M3185" t="e">
        <f t="shared" si="1183"/>
        <v>#DIV/0!</v>
      </c>
      <c r="N3185" t="e">
        <f t="shared" si="1184"/>
        <v>#DIV/0!</v>
      </c>
      <c r="O3185" t="e">
        <f t="shared" si="1185"/>
        <v>#DIV/0!</v>
      </c>
      <c r="P3185" t="e">
        <f t="shared" si="1186"/>
        <v>#DIV/0!</v>
      </c>
      <c r="Q3185" t="e">
        <f t="shared" si="1187"/>
        <v>#DIV/0!</v>
      </c>
      <c r="R3185" t="e">
        <f t="shared" si="1188"/>
        <v>#DIV/0!</v>
      </c>
      <c r="S3185" t="e">
        <f t="shared" si="1189"/>
        <v>#DIV/0!</v>
      </c>
      <c r="T3185" t="e">
        <f t="shared" si="1190"/>
        <v>#DIV/0!</v>
      </c>
      <c r="U3185" t="e">
        <f t="shared" si="1191"/>
        <v>#DIV/0!</v>
      </c>
      <c r="V3185" t="e">
        <f t="shared" si="1192"/>
        <v>#DIV/0!</v>
      </c>
      <c r="W3185" t="e">
        <f t="shared" si="1193"/>
        <v>#DIV/0!</v>
      </c>
      <c r="X3185" t="e">
        <f t="shared" si="1194"/>
        <v>#DIV/0!</v>
      </c>
      <c r="Y3185" t="e">
        <f t="shared" si="1195"/>
        <v>#DIV/0!</v>
      </c>
      <c r="Z3185" s="1" t="e">
        <f t="shared" si="1196"/>
        <v>#DIV/0!</v>
      </c>
      <c r="AA3185" s="1" t="e">
        <f t="shared" si="1196"/>
        <v>#DIV/0!</v>
      </c>
      <c r="AB3185" s="1" t="e">
        <f t="shared" si="1196"/>
        <v>#DIV/0!</v>
      </c>
      <c r="AC3185" s="1" t="e">
        <f t="shared" si="1196"/>
        <v>#DIV/0!</v>
      </c>
      <c r="AD3185" s="1" t="e">
        <f t="shared" si="1197"/>
        <v>#DIV/0!</v>
      </c>
      <c r="AE3185" s="1" t="e">
        <f t="shared" si="1197"/>
        <v>#DIV/0!</v>
      </c>
      <c r="AF3185" s="1" t="e">
        <f t="shared" si="1197"/>
        <v>#DIV/0!</v>
      </c>
      <c r="AG3185" s="1" t="e">
        <f t="shared" si="1198"/>
        <v>#DIV/0!</v>
      </c>
      <c r="AH3185" s="1" t="e">
        <f t="shared" si="1198"/>
        <v>#DIV/0!</v>
      </c>
      <c r="AI3185" s="1" t="e">
        <f t="shared" si="1199"/>
        <v>#DIV/0!</v>
      </c>
      <c r="AJ3185">
        <v>0</v>
      </c>
      <c r="AK3185">
        <v>0</v>
      </c>
      <c r="AL3185">
        <v>0</v>
      </c>
      <c r="AM3185">
        <v>0</v>
      </c>
      <c r="AN3185" t="s">
        <v>8310</v>
      </c>
      <c r="AO3185" t="s">
        <v>8310</v>
      </c>
      <c r="AP3185" t="s">
        <v>8310</v>
      </c>
      <c r="AQ3185" t="s">
        <v>8310</v>
      </c>
      <c r="AR3185" t="s">
        <v>8310</v>
      </c>
      <c r="AS3185" t="s">
        <v>8310</v>
      </c>
      <c r="AT3185" t="s">
        <v>8310</v>
      </c>
      <c r="AU3185">
        <v>0</v>
      </c>
      <c r="AV3185">
        <v>0</v>
      </c>
      <c r="AW3185" t="s">
        <v>8310</v>
      </c>
      <c r="AX3185" t="s">
        <v>8310</v>
      </c>
      <c r="AY3185" t="s">
        <v>8310</v>
      </c>
      <c r="AZ3185" t="s">
        <v>8310</v>
      </c>
      <c r="BA3185" t="s">
        <v>8310</v>
      </c>
      <c r="BB3185" t="s">
        <v>8310</v>
      </c>
      <c r="BC3185" t="s">
        <v>8310</v>
      </c>
      <c r="BD3185" t="s">
        <v>8310</v>
      </c>
      <c r="BE3185" t="s">
        <v>8310</v>
      </c>
      <c r="BF3185">
        <v>0</v>
      </c>
      <c r="BG3185" t="s">
        <v>8310</v>
      </c>
      <c r="BH3185" t="s">
        <v>8310</v>
      </c>
      <c r="BI3185" t="s">
        <v>8310</v>
      </c>
      <c r="BJ3185" t="s">
        <v>8310</v>
      </c>
      <c r="BK3185" t="s">
        <v>8310</v>
      </c>
      <c r="BL3185" t="s">
        <v>8310</v>
      </c>
      <c r="BM3185" t="s">
        <v>8310</v>
      </c>
      <c r="BN3185" t="s">
        <v>8310</v>
      </c>
      <c r="BO3185" t="s">
        <v>8310</v>
      </c>
      <c r="BP3185">
        <v>0</v>
      </c>
      <c r="BQ3185" t="e">
        <f t="shared" si="1200"/>
        <v>#DIV/0!</v>
      </c>
      <c r="BR3185" t="e">
        <f t="shared" si="1201"/>
        <v>#DIV/0!</v>
      </c>
    </row>
    <row r="3186" spans="1:70" hidden="1" x14ac:dyDescent="0.3">
      <c r="A3186" t="s">
        <v>10379</v>
      </c>
      <c r="B3186" t="s">
        <v>10380</v>
      </c>
      <c r="C3186" t="str">
        <f>VLOOKUP(historical_emissions[[#This Row],[Country]],'Liste-Pays'!A:B,2,0)</f>
        <v>EEU</v>
      </c>
      <c r="D3186" t="s">
        <v>41</v>
      </c>
      <c r="E3186" t="s">
        <v>535</v>
      </c>
      <c r="F3186" t="s">
        <v>302</v>
      </c>
      <c r="G3186" t="s">
        <v>44</v>
      </c>
      <c r="H3186" t="e">
        <f t="shared" si="1178"/>
        <v>#DIV/0!</v>
      </c>
      <c r="I3186" t="e">
        <f t="shared" si="1179"/>
        <v>#DIV/0!</v>
      </c>
      <c r="J3186" t="e">
        <f t="shared" si="1180"/>
        <v>#DIV/0!</v>
      </c>
      <c r="K3186" t="e">
        <f t="shared" si="1181"/>
        <v>#DIV/0!</v>
      </c>
      <c r="L3186" t="e">
        <f t="shared" si="1182"/>
        <v>#DIV/0!</v>
      </c>
      <c r="M3186" t="e">
        <f t="shared" si="1183"/>
        <v>#DIV/0!</v>
      </c>
      <c r="N3186" t="e">
        <f t="shared" si="1184"/>
        <v>#DIV/0!</v>
      </c>
      <c r="O3186" t="e">
        <f t="shared" si="1185"/>
        <v>#DIV/0!</v>
      </c>
      <c r="P3186" t="e">
        <f t="shared" si="1186"/>
        <v>#DIV/0!</v>
      </c>
      <c r="Q3186" t="e">
        <f t="shared" si="1187"/>
        <v>#DIV/0!</v>
      </c>
      <c r="R3186" t="e">
        <f t="shared" si="1188"/>
        <v>#DIV/0!</v>
      </c>
      <c r="S3186" t="e">
        <f t="shared" si="1189"/>
        <v>#DIV/0!</v>
      </c>
      <c r="T3186" t="e">
        <f t="shared" si="1190"/>
        <v>#DIV/0!</v>
      </c>
      <c r="U3186" t="e">
        <f t="shared" si="1191"/>
        <v>#DIV/0!</v>
      </c>
      <c r="V3186" t="e">
        <f t="shared" si="1192"/>
        <v>#DIV/0!</v>
      </c>
      <c r="W3186" t="e">
        <f t="shared" si="1193"/>
        <v>#DIV/0!</v>
      </c>
      <c r="X3186" t="e">
        <f t="shared" si="1194"/>
        <v>#DIV/0!</v>
      </c>
      <c r="Y3186" t="e">
        <f t="shared" si="1195"/>
        <v>#DIV/0!</v>
      </c>
      <c r="Z3186" s="1" t="e">
        <f t="shared" si="1196"/>
        <v>#DIV/0!</v>
      </c>
      <c r="AA3186" s="1" t="e">
        <f t="shared" si="1196"/>
        <v>#DIV/0!</v>
      </c>
      <c r="AB3186" s="1" t="e">
        <f t="shared" si="1196"/>
        <v>#DIV/0!</v>
      </c>
      <c r="AC3186" s="1" t="e">
        <f t="shared" si="1196"/>
        <v>#DIV/0!</v>
      </c>
      <c r="AD3186" s="1" t="e">
        <f t="shared" si="1197"/>
        <v>#DIV/0!</v>
      </c>
      <c r="AE3186" s="1" t="e">
        <f t="shared" si="1197"/>
        <v>#DIV/0!</v>
      </c>
      <c r="AF3186" s="1" t="e">
        <f t="shared" si="1197"/>
        <v>#DIV/0!</v>
      </c>
      <c r="AG3186" s="1" t="e">
        <f t="shared" si="1198"/>
        <v>#DIV/0!</v>
      </c>
      <c r="AH3186" s="1" t="e">
        <f t="shared" si="1198"/>
        <v>#DIV/0!</v>
      </c>
      <c r="AI3186" s="1" t="e">
        <f t="shared" si="1199"/>
        <v>#DIV/0!</v>
      </c>
      <c r="AJ3186">
        <v>0</v>
      </c>
      <c r="AK3186">
        <v>0</v>
      </c>
      <c r="AL3186">
        <v>0</v>
      </c>
      <c r="AM3186">
        <v>0</v>
      </c>
      <c r="AN3186" t="s">
        <v>8310</v>
      </c>
      <c r="AO3186" t="s">
        <v>8310</v>
      </c>
      <c r="AP3186" t="s">
        <v>8310</v>
      </c>
      <c r="AQ3186" t="s">
        <v>8310</v>
      </c>
      <c r="AR3186" t="s">
        <v>8310</v>
      </c>
      <c r="AS3186" t="s">
        <v>8310</v>
      </c>
      <c r="AT3186" t="s">
        <v>8310</v>
      </c>
      <c r="AU3186">
        <v>0</v>
      </c>
      <c r="AV3186">
        <v>0</v>
      </c>
      <c r="AW3186" t="s">
        <v>8310</v>
      </c>
      <c r="AX3186" t="s">
        <v>8310</v>
      </c>
      <c r="AY3186" t="s">
        <v>8310</v>
      </c>
      <c r="AZ3186" t="s">
        <v>8310</v>
      </c>
      <c r="BA3186" t="s">
        <v>8310</v>
      </c>
      <c r="BB3186" t="s">
        <v>8310</v>
      </c>
      <c r="BC3186" t="s">
        <v>8310</v>
      </c>
      <c r="BD3186" t="s">
        <v>8310</v>
      </c>
      <c r="BE3186" t="s">
        <v>8310</v>
      </c>
      <c r="BF3186">
        <v>0</v>
      </c>
      <c r="BG3186" t="s">
        <v>8310</v>
      </c>
      <c r="BH3186" t="s">
        <v>8310</v>
      </c>
      <c r="BI3186" t="s">
        <v>8310</v>
      </c>
      <c r="BJ3186" t="s">
        <v>8310</v>
      </c>
      <c r="BK3186" t="s">
        <v>8310</v>
      </c>
      <c r="BL3186" t="s">
        <v>10376</v>
      </c>
      <c r="BM3186" t="s">
        <v>10376</v>
      </c>
      <c r="BN3186" t="s">
        <v>10376</v>
      </c>
      <c r="BO3186" t="s">
        <v>9378</v>
      </c>
      <c r="BP3186">
        <v>0.12</v>
      </c>
      <c r="BQ3186" t="e">
        <f t="shared" si="1200"/>
        <v>#DIV/0!</v>
      </c>
      <c r="BR3186" t="e">
        <f t="shared" si="1201"/>
        <v>#DIV/0!</v>
      </c>
    </row>
    <row r="3187" spans="1:70" hidden="1" x14ac:dyDescent="0.3">
      <c r="A3187" t="s">
        <v>10451</v>
      </c>
      <c r="B3187" t="s">
        <v>10452</v>
      </c>
      <c r="C3187" t="str">
        <f>VLOOKUP(historical_emissions[[#This Row],[Country]],'Liste-Pays'!A:B,2,0)</f>
        <v>WEU</v>
      </c>
      <c r="D3187" t="s">
        <v>41</v>
      </c>
      <c r="E3187" t="s">
        <v>535</v>
      </c>
      <c r="F3187" t="s">
        <v>43</v>
      </c>
      <c r="G3187" t="s">
        <v>44</v>
      </c>
      <c r="H3187" t="e">
        <f t="shared" si="1178"/>
        <v>#DIV/0!</v>
      </c>
      <c r="I3187" t="e">
        <f t="shared" si="1179"/>
        <v>#DIV/0!</v>
      </c>
      <c r="J3187" t="e">
        <f t="shared" si="1180"/>
        <v>#DIV/0!</v>
      </c>
      <c r="K3187" t="e">
        <f t="shared" si="1181"/>
        <v>#DIV/0!</v>
      </c>
      <c r="L3187" t="e">
        <f t="shared" si="1182"/>
        <v>#DIV/0!</v>
      </c>
      <c r="M3187" t="e">
        <f t="shared" si="1183"/>
        <v>#DIV/0!</v>
      </c>
      <c r="N3187" t="e">
        <f t="shared" si="1184"/>
        <v>#DIV/0!</v>
      </c>
      <c r="O3187" t="e">
        <f t="shared" si="1185"/>
        <v>#DIV/0!</v>
      </c>
      <c r="P3187" t="e">
        <f t="shared" si="1186"/>
        <v>#DIV/0!</v>
      </c>
      <c r="Q3187" t="e">
        <f t="shared" si="1187"/>
        <v>#DIV/0!</v>
      </c>
      <c r="R3187" t="e">
        <f t="shared" si="1188"/>
        <v>#DIV/0!</v>
      </c>
      <c r="S3187" t="e">
        <f t="shared" si="1189"/>
        <v>#DIV/0!</v>
      </c>
      <c r="T3187" t="e">
        <f t="shared" si="1190"/>
        <v>#DIV/0!</v>
      </c>
      <c r="U3187" t="e">
        <f t="shared" si="1191"/>
        <v>#DIV/0!</v>
      </c>
      <c r="V3187" t="e">
        <f t="shared" si="1192"/>
        <v>#DIV/0!</v>
      </c>
      <c r="W3187" t="e">
        <f t="shared" si="1193"/>
        <v>#DIV/0!</v>
      </c>
      <c r="X3187" t="e">
        <f t="shared" si="1194"/>
        <v>#DIV/0!</v>
      </c>
      <c r="Y3187" t="e">
        <f t="shared" si="1195"/>
        <v>#DIV/0!</v>
      </c>
      <c r="Z3187" s="1" t="e">
        <f t="shared" si="1196"/>
        <v>#DIV/0!</v>
      </c>
      <c r="AA3187" s="1" t="e">
        <f t="shared" si="1196"/>
        <v>#DIV/0!</v>
      </c>
      <c r="AB3187" s="1" t="e">
        <f t="shared" si="1196"/>
        <v>#DIV/0!</v>
      </c>
      <c r="AC3187" s="1" t="e">
        <f t="shared" si="1196"/>
        <v>#DIV/0!</v>
      </c>
      <c r="AD3187" s="1" t="e">
        <f t="shared" si="1197"/>
        <v>#DIV/0!</v>
      </c>
      <c r="AE3187" s="1" t="e">
        <f t="shared" si="1197"/>
        <v>#DIV/0!</v>
      </c>
      <c r="AF3187" s="1" t="e">
        <f t="shared" si="1197"/>
        <v>#DIV/0!</v>
      </c>
      <c r="AG3187" s="1" t="e">
        <f t="shared" si="1198"/>
        <v>#DIV/0!</v>
      </c>
      <c r="AH3187" s="1" t="e">
        <f t="shared" si="1198"/>
        <v>#DIV/0!</v>
      </c>
      <c r="AI3187" s="1" t="e">
        <f t="shared" si="1199"/>
        <v>#DIV/0!</v>
      </c>
      <c r="AJ3187">
        <v>0</v>
      </c>
      <c r="AK3187">
        <v>0</v>
      </c>
      <c r="AL3187">
        <v>0</v>
      </c>
      <c r="AM3187">
        <v>0</v>
      </c>
      <c r="AN3187" t="s">
        <v>8310</v>
      </c>
      <c r="AO3187" t="s">
        <v>8310</v>
      </c>
      <c r="AP3187" t="s">
        <v>8310</v>
      </c>
      <c r="AQ3187" t="s">
        <v>8310</v>
      </c>
      <c r="AR3187" t="s">
        <v>8310</v>
      </c>
      <c r="AS3187" t="s">
        <v>8310</v>
      </c>
      <c r="AT3187" t="s">
        <v>8310</v>
      </c>
      <c r="AU3187">
        <v>0</v>
      </c>
      <c r="AV3187">
        <v>0</v>
      </c>
      <c r="AW3187" t="s">
        <v>8310</v>
      </c>
      <c r="AX3187" t="s">
        <v>8310</v>
      </c>
      <c r="AY3187" t="s">
        <v>8310</v>
      </c>
      <c r="AZ3187" t="s">
        <v>8310</v>
      </c>
      <c r="BA3187" t="s">
        <v>8310</v>
      </c>
      <c r="BB3187" t="s">
        <v>8310</v>
      </c>
      <c r="BC3187" t="s">
        <v>8310</v>
      </c>
      <c r="BD3187" t="s">
        <v>8310</v>
      </c>
      <c r="BE3187" t="s">
        <v>8310</v>
      </c>
      <c r="BF3187">
        <v>0</v>
      </c>
      <c r="BG3187" t="s">
        <v>8310</v>
      </c>
      <c r="BH3187" t="s">
        <v>8310</v>
      </c>
      <c r="BI3187" t="s">
        <v>8310</v>
      </c>
      <c r="BJ3187" t="s">
        <v>8310</v>
      </c>
      <c r="BK3187" t="s">
        <v>8310</v>
      </c>
      <c r="BL3187" t="s">
        <v>8310</v>
      </c>
      <c r="BM3187" t="s">
        <v>8310</v>
      </c>
      <c r="BN3187" t="s">
        <v>8310</v>
      </c>
      <c r="BO3187" t="s">
        <v>8310</v>
      </c>
      <c r="BP3187">
        <v>0</v>
      </c>
      <c r="BQ3187" t="e">
        <f t="shared" si="1200"/>
        <v>#DIV/0!</v>
      </c>
      <c r="BR3187" t="e">
        <f t="shared" si="1201"/>
        <v>#DIV/0!</v>
      </c>
    </row>
    <row r="3188" spans="1:70" hidden="1" x14ac:dyDescent="0.3">
      <c r="A3188" t="s">
        <v>10451</v>
      </c>
      <c r="B3188" t="s">
        <v>10452</v>
      </c>
      <c r="C3188" t="str">
        <f>VLOOKUP(historical_emissions[[#This Row],[Country]],'Liste-Pays'!A:B,2,0)</f>
        <v>WEU</v>
      </c>
      <c r="D3188" t="s">
        <v>41</v>
      </c>
      <c r="E3188" t="s">
        <v>70</v>
      </c>
      <c r="F3188" t="s">
        <v>148</v>
      </c>
      <c r="G3188" t="s">
        <v>44</v>
      </c>
      <c r="H3188" t="e">
        <f t="shared" si="1178"/>
        <v>#DIV/0!</v>
      </c>
      <c r="I3188" t="e">
        <f t="shared" si="1179"/>
        <v>#DIV/0!</v>
      </c>
      <c r="J3188" t="e">
        <f t="shared" si="1180"/>
        <v>#DIV/0!</v>
      </c>
      <c r="K3188" t="e">
        <f t="shared" si="1181"/>
        <v>#DIV/0!</v>
      </c>
      <c r="L3188" t="e">
        <f t="shared" si="1182"/>
        <v>#DIV/0!</v>
      </c>
      <c r="M3188" t="e">
        <f t="shared" si="1183"/>
        <v>#DIV/0!</v>
      </c>
      <c r="N3188" t="e">
        <f t="shared" si="1184"/>
        <v>#DIV/0!</v>
      </c>
      <c r="O3188" t="e">
        <f t="shared" si="1185"/>
        <v>#DIV/0!</v>
      </c>
      <c r="P3188" t="e">
        <f t="shared" si="1186"/>
        <v>#DIV/0!</v>
      </c>
      <c r="Q3188" t="e">
        <f t="shared" si="1187"/>
        <v>#DIV/0!</v>
      </c>
      <c r="R3188" t="e">
        <f t="shared" si="1188"/>
        <v>#DIV/0!</v>
      </c>
      <c r="S3188" t="e">
        <f t="shared" si="1189"/>
        <v>#DIV/0!</v>
      </c>
      <c r="T3188" t="e">
        <f t="shared" si="1190"/>
        <v>#DIV/0!</v>
      </c>
      <c r="U3188" t="e">
        <f t="shared" si="1191"/>
        <v>#DIV/0!</v>
      </c>
      <c r="V3188" t="e">
        <f t="shared" si="1192"/>
        <v>#DIV/0!</v>
      </c>
      <c r="W3188" t="e">
        <f t="shared" si="1193"/>
        <v>#DIV/0!</v>
      </c>
      <c r="X3188" t="e">
        <f t="shared" si="1194"/>
        <v>#DIV/0!</v>
      </c>
      <c r="Y3188" t="e">
        <f t="shared" si="1195"/>
        <v>#DIV/0!</v>
      </c>
      <c r="Z3188" s="1" t="e">
        <f t="shared" si="1196"/>
        <v>#DIV/0!</v>
      </c>
      <c r="AA3188" s="1" t="e">
        <f t="shared" si="1196"/>
        <v>#DIV/0!</v>
      </c>
      <c r="AB3188" s="1" t="e">
        <f t="shared" si="1196"/>
        <v>#DIV/0!</v>
      </c>
      <c r="AC3188" s="1" t="e">
        <f t="shared" si="1196"/>
        <v>#DIV/0!</v>
      </c>
      <c r="AD3188" s="1" t="e">
        <f t="shared" si="1197"/>
        <v>#DIV/0!</v>
      </c>
      <c r="AE3188" s="1" t="e">
        <f t="shared" si="1197"/>
        <v>#DIV/0!</v>
      </c>
      <c r="AF3188" s="1" t="e">
        <f t="shared" si="1197"/>
        <v>#DIV/0!</v>
      </c>
      <c r="AG3188" s="1" t="e">
        <f t="shared" si="1198"/>
        <v>#DIV/0!</v>
      </c>
      <c r="AH3188" s="1" t="e">
        <f t="shared" si="1198"/>
        <v>#DIV/0!</v>
      </c>
      <c r="AI3188" s="1" t="e">
        <f t="shared" si="1199"/>
        <v>#DIV/0!</v>
      </c>
      <c r="AJ3188">
        <v>0</v>
      </c>
      <c r="AK3188">
        <v>0</v>
      </c>
      <c r="AL3188">
        <v>0</v>
      </c>
      <c r="AM3188">
        <v>0</v>
      </c>
      <c r="AN3188" t="s">
        <v>8310</v>
      </c>
      <c r="AO3188" t="s">
        <v>8310</v>
      </c>
      <c r="AP3188" t="s">
        <v>8310</v>
      </c>
      <c r="AQ3188" t="s">
        <v>8310</v>
      </c>
      <c r="AR3188" t="s">
        <v>8310</v>
      </c>
      <c r="AS3188" t="s">
        <v>8310</v>
      </c>
      <c r="AT3188" t="s">
        <v>8310</v>
      </c>
      <c r="AU3188">
        <v>0</v>
      </c>
      <c r="AV3188">
        <v>0</v>
      </c>
      <c r="AW3188" t="s">
        <v>8310</v>
      </c>
      <c r="AX3188" t="s">
        <v>8310</v>
      </c>
      <c r="AY3188" t="s">
        <v>8310</v>
      </c>
      <c r="AZ3188" t="s">
        <v>8310</v>
      </c>
      <c r="BA3188" t="s">
        <v>8310</v>
      </c>
      <c r="BB3188" t="s">
        <v>8310</v>
      </c>
      <c r="BC3188" t="s">
        <v>8310</v>
      </c>
      <c r="BD3188" t="s">
        <v>8310</v>
      </c>
      <c r="BE3188" t="s">
        <v>8310</v>
      </c>
      <c r="BF3188">
        <v>0</v>
      </c>
      <c r="BG3188" t="s">
        <v>8310</v>
      </c>
      <c r="BH3188" t="s">
        <v>8310</v>
      </c>
      <c r="BI3188" t="s">
        <v>8310</v>
      </c>
      <c r="BJ3188" t="s">
        <v>8310</v>
      </c>
      <c r="BK3188" t="s">
        <v>8310</v>
      </c>
      <c r="BL3188" t="s">
        <v>8310</v>
      </c>
      <c r="BM3188" t="s">
        <v>8310</v>
      </c>
      <c r="BN3188" t="s">
        <v>8310</v>
      </c>
      <c r="BO3188" t="s">
        <v>8310</v>
      </c>
      <c r="BP3188">
        <v>0</v>
      </c>
      <c r="BQ3188" t="e">
        <f t="shared" si="1200"/>
        <v>#DIV/0!</v>
      </c>
      <c r="BR3188" t="e">
        <f t="shared" si="1201"/>
        <v>#DIV/0!</v>
      </c>
    </row>
    <row r="3189" spans="1:70" hidden="1" x14ac:dyDescent="0.3">
      <c r="A3189" t="s">
        <v>10451</v>
      </c>
      <c r="B3189" t="s">
        <v>10452</v>
      </c>
      <c r="C3189" t="str">
        <f>VLOOKUP(historical_emissions[[#This Row],[Country]],'Liste-Pays'!A:B,2,0)</f>
        <v>WEU</v>
      </c>
      <c r="D3189" t="s">
        <v>41</v>
      </c>
      <c r="E3189" t="s">
        <v>535</v>
      </c>
      <c r="F3189" t="s">
        <v>148</v>
      </c>
      <c r="G3189" t="s">
        <v>44</v>
      </c>
      <c r="H3189" t="e">
        <f t="shared" si="1178"/>
        <v>#DIV/0!</v>
      </c>
      <c r="I3189" t="e">
        <f t="shared" si="1179"/>
        <v>#DIV/0!</v>
      </c>
      <c r="J3189" t="e">
        <f t="shared" si="1180"/>
        <v>#DIV/0!</v>
      </c>
      <c r="K3189" t="e">
        <f t="shared" si="1181"/>
        <v>#DIV/0!</v>
      </c>
      <c r="L3189" t="e">
        <f t="shared" si="1182"/>
        <v>#DIV/0!</v>
      </c>
      <c r="M3189" t="e">
        <f t="shared" si="1183"/>
        <v>#DIV/0!</v>
      </c>
      <c r="N3189" t="e">
        <f t="shared" si="1184"/>
        <v>#DIV/0!</v>
      </c>
      <c r="O3189" t="e">
        <f t="shared" si="1185"/>
        <v>#DIV/0!</v>
      </c>
      <c r="P3189" t="e">
        <f t="shared" si="1186"/>
        <v>#DIV/0!</v>
      </c>
      <c r="Q3189" t="e">
        <f t="shared" si="1187"/>
        <v>#DIV/0!</v>
      </c>
      <c r="R3189" t="e">
        <f t="shared" si="1188"/>
        <v>#DIV/0!</v>
      </c>
      <c r="S3189" t="e">
        <f t="shared" si="1189"/>
        <v>#DIV/0!</v>
      </c>
      <c r="T3189" t="e">
        <f t="shared" si="1190"/>
        <v>#DIV/0!</v>
      </c>
      <c r="U3189" t="e">
        <f t="shared" si="1191"/>
        <v>#DIV/0!</v>
      </c>
      <c r="V3189" t="e">
        <f t="shared" si="1192"/>
        <v>#DIV/0!</v>
      </c>
      <c r="W3189" t="e">
        <f t="shared" si="1193"/>
        <v>#DIV/0!</v>
      </c>
      <c r="X3189" t="e">
        <f t="shared" si="1194"/>
        <v>#DIV/0!</v>
      </c>
      <c r="Y3189" t="e">
        <f t="shared" si="1195"/>
        <v>#DIV/0!</v>
      </c>
      <c r="Z3189" s="1" t="e">
        <f t="shared" si="1196"/>
        <v>#DIV/0!</v>
      </c>
      <c r="AA3189" s="1" t="e">
        <f t="shared" si="1196"/>
        <v>#DIV/0!</v>
      </c>
      <c r="AB3189" s="1" t="e">
        <f t="shared" si="1196"/>
        <v>#DIV/0!</v>
      </c>
      <c r="AC3189" s="1" t="e">
        <f t="shared" si="1196"/>
        <v>#DIV/0!</v>
      </c>
      <c r="AD3189" s="1" t="e">
        <f t="shared" si="1197"/>
        <v>#DIV/0!</v>
      </c>
      <c r="AE3189" s="1" t="e">
        <f t="shared" si="1197"/>
        <v>#DIV/0!</v>
      </c>
      <c r="AF3189" s="1" t="e">
        <f t="shared" si="1197"/>
        <v>#DIV/0!</v>
      </c>
      <c r="AG3189" s="1" t="e">
        <f t="shared" si="1198"/>
        <v>#DIV/0!</v>
      </c>
      <c r="AH3189" s="1" t="e">
        <f t="shared" si="1198"/>
        <v>#DIV/0!</v>
      </c>
      <c r="AI3189" s="1" t="e">
        <f t="shared" si="1199"/>
        <v>#DIV/0!</v>
      </c>
      <c r="AJ3189">
        <v>0</v>
      </c>
      <c r="AK3189">
        <v>0</v>
      </c>
      <c r="AL3189">
        <v>0</v>
      </c>
      <c r="AM3189">
        <v>0</v>
      </c>
      <c r="AN3189" t="s">
        <v>8310</v>
      </c>
      <c r="AO3189" t="s">
        <v>8310</v>
      </c>
      <c r="AP3189" t="s">
        <v>8310</v>
      </c>
      <c r="AQ3189" t="s">
        <v>8310</v>
      </c>
      <c r="AR3189" t="s">
        <v>8310</v>
      </c>
      <c r="AS3189" t="s">
        <v>8310</v>
      </c>
      <c r="AT3189" t="s">
        <v>8310</v>
      </c>
      <c r="AU3189">
        <v>0</v>
      </c>
      <c r="AV3189">
        <v>0</v>
      </c>
      <c r="AW3189" t="s">
        <v>8310</v>
      </c>
      <c r="AX3189" t="s">
        <v>8310</v>
      </c>
      <c r="AY3189" t="s">
        <v>8310</v>
      </c>
      <c r="AZ3189" t="s">
        <v>8310</v>
      </c>
      <c r="BA3189" t="s">
        <v>8310</v>
      </c>
      <c r="BB3189" t="s">
        <v>8310</v>
      </c>
      <c r="BC3189" t="s">
        <v>8310</v>
      </c>
      <c r="BD3189" t="s">
        <v>8310</v>
      </c>
      <c r="BE3189" t="s">
        <v>8310</v>
      </c>
      <c r="BF3189">
        <v>0</v>
      </c>
      <c r="BG3189" t="s">
        <v>8310</v>
      </c>
      <c r="BH3189" t="s">
        <v>8310</v>
      </c>
      <c r="BI3189" t="s">
        <v>8310</v>
      </c>
      <c r="BJ3189" t="s">
        <v>8310</v>
      </c>
      <c r="BK3189" t="s">
        <v>8310</v>
      </c>
      <c r="BL3189" t="s">
        <v>8310</v>
      </c>
      <c r="BM3189" t="s">
        <v>8310</v>
      </c>
      <c r="BN3189" t="s">
        <v>8310</v>
      </c>
      <c r="BO3189" t="s">
        <v>8310</v>
      </c>
      <c r="BP3189">
        <v>0</v>
      </c>
      <c r="BQ3189" t="e">
        <f t="shared" si="1200"/>
        <v>#DIV/0!</v>
      </c>
      <c r="BR3189" t="e">
        <f t="shared" si="1201"/>
        <v>#DIV/0!</v>
      </c>
    </row>
    <row r="3190" spans="1:70" hidden="1" x14ac:dyDescent="0.3">
      <c r="A3190" t="s">
        <v>10451</v>
      </c>
      <c r="B3190" t="s">
        <v>10452</v>
      </c>
      <c r="C3190" t="str">
        <f>VLOOKUP(historical_emissions[[#This Row],[Country]],'Liste-Pays'!A:B,2,0)</f>
        <v>WEU</v>
      </c>
      <c r="D3190" t="s">
        <v>41</v>
      </c>
      <c r="E3190" t="s">
        <v>252</v>
      </c>
      <c r="F3190" t="s">
        <v>148</v>
      </c>
      <c r="G3190" t="s">
        <v>44</v>
      </c>
      <c r="H3190" t="e">
        <f t="shared" si="1178"/>
        <v>#DIV/0!</v>
      </c>
      <c r="I3190" t="e">
        <f t="shared" si="1179"/>
        <v>#DIV/0!</v>
      </c>
      <c r="J3190" t="e">
        <f t="shared" si="1180"/>
        <v>#DIV/0!</v>
      </c>
      <c r="K3190" t="e">
        <f t="shared" si="1181"/>
        <v>#DIV/0!</v>
      </c>
      <c r="L3190" t="e">
        <f t="shared" si="1182"/>
        <v>#DIV/0!</v>
      </c>
      <c r="M3190" t="e">
        <f t="shared" si="1183"/>
        <v>#DIV/0!</v>
      </c>
      <c r="N3190" t="e">
        <f t="shared" si="1184"/>
        <v>#DIV/0!</v>
      </c>
      <c r="O3190" t="e">
        <f t="shared" si="1185"/>
        <v>#DIV/0!</v>
      </c>
      <c r="P3190" t="e">
        <f t="shared" si="1186"/>
        <v>#DIV/0!</v>
      </c>
      <c r="Q3190" t="e">
        <f t="shared" si="1187"/>
        <v>#DIV/0!</v>
      </c>
      <c r="R3190" t="e">
        <f t="shared" si="1188"/>
        <v>#DIV/0!</v>
      </c>
      <c r="S3190" t="e">
        <f t="shared" si="1189"/>
        <v>#DIV/0!</v>
      </c>
      <c r="T3190" t="e">
        <f t="shared" si="1190"/>
        <v>#DIV/0!</v>
      </c>
      <c r="U3190" t="e">
        <f t="shared" si="1191"/>
        <v>#DIV/0!</v>
      </c>
      <c r="V3190" t="e">
        <f t="shared" si="1192"/>
        <v>#DIV/0!</v>
      </c>
      <c r="W3190" t="e">
        <f t="shared" si="1193"/>
        <v>#DIV/0!</v>
      </c>
      <c r="X3190" t="e">
        <f t="shared" si="1194"/>
        <v>#DIV/0!</v>
      </c>
      <c r="Y3190" t="e">
        <f t="shared" si="1195"/>
        <v>#DIV/0!</v>
      </c>
      <c r="Z3190" s="1" t="e">
        <f t="shared" si="1196"/>
        <v>#DIV/0!</v>
      </c>
      <c r="AA3190" s="1" t="e">
        <f t="shared" si="1196"/>
        <v>#DIV/0!</v>
      </c>
      <c r="AB3190" s="1" t="e">
        <f t="shared" si="1196"/>
        <v>#DIV/0!</v>
      </c>
      <c r="AC3190" s="1" t="e">
        <f t="shared" si="1196"/>
        <v>#DIV/0!</v>
      </c>
      <c r="AD3190" s="1" t="e">
        <f t="shared" si="1197"/>
        <v>#DIV/0!</v>
      </c>
      <c r="AE3190" s="1" t="e">
        <f t="shared" si="1197"/>
        <v>#DIV/0!</v>
      </c>
      <c r="AF3190" s="1" t="e">
        <f t="shared" si="1197"/>
        <v>#DIV/0!</v>
      </c>
      <c r="AG3190" s="1" t="e">
        <f t="shared" si="1198"/>
        <v>#DIV/0!</v>
      </c>
      <c r="AH3190" s="1" t="e">
        <f t="shared" si="1198"/>
        <v>#DIV/0!</v>
      </c>
      <c r="AI3190" s="1" t="e">
        <f t="shared" si="1199"/>
        <v>#DIV/0!</v>
      </c>
      <c r="AJ3190">
        <v>0</v>
      </c>
      <c r="AK3190">
        <v>0</v>
      </c>
      <c r="AL3190">
        <v>0</v>
      </c>
      <c r="AM3190">
        <v>0</v>
      </c>
      <c r="AN3190" t="s">
        <v>8310</v>
      </c>
      <c r="AO3190" t="s">
        <v>8310</v>
      </c>
      <c r="AP3190" t="s">
        <v>8310</v>
      </c>
      <c r="AQ3190" t="s">
        <v>8310</v>
      </c>
      <c r="AR3190" t="s">
        <v>8310</v>
      </c>
      <c r="AS3190" t="s">
        <v>8310</v>
      </c>
      <c r="AT3190" t="s">
        <v>8310</v>
      </c>
      <c r="AU3190">
        <v>0</v>
      </c>
      <c r="AV3190">
        <v>0</v>
      </c>
      <c r="AW3190" t="s">
        <v>8310</v>
      </c>
      <c r="AX3190" t="s">
        <v>8310</v>
      </c>
      <c r="AY3190" t="s">
        <v>8310</v>
      </c>
      <c r="AZ3190" t="s">
        <v>8310</v>
      </c>
      <c r="BA3190" t="s">
        <v>8310</v>
      </c>
      <c r="BB3190" t="s">
        <v>8310</v>
      </c>
      <c r="BC3190" t="s">
        <v>8310</v>
      </c>
      <c r="BD3190" t="s">
        <v>8310</v>
      </c>
      <c r="BE3190" t="s">
        <v>8310</v>
      </c>
      <c r="BF3190">
        <v>0</v>
      </c>
      <c r="BG3190" t="s">
        <v>8310</v>
      </c>
      <c r="BH3190" t="s">
        <v>8310</v>
      </c>
      <c r="BI3190" t="s">
        <v>8310</v>
      </c>
      <c r="BJ3190" t="s">
        <v>8310</v>
      </c>
      <c r="BK3190" t="s">
        <v>8310</v>
      </c>
      <c r="BL3190" t="s">
        <v>8310</v>
      </c>
      <c r="BM3190" t="s">
        <v>8310</v>
      </c>
      <c r="BN3190" t="s">
        <v>8310</v>
      </c>
      <c r="BO3190" t="s">
        <v>8310</v>
      </c>
      <c r="BP3190">
        <v>0</v>
      </c>
      <c r="BQ3190" t="e">
        <f t="shared" si="1200"/>
        <v>#DIV/0!</v>
      </c>
      <c r="BR3190" t="e">
        <f t="shared" si="1201"/>
        <v>#DIV/0!</v>
      </c>
    </row>
    <row r="3191" spans="1:70" hidden="1" x14ac:dyDescent="0.3">
      <c r="A3191" t="s">
        <v>10451</v>
      </c>
      <c r="B3191" t="s">
        <v>10452</v>
      </c>
      <c r="C3191" t="str">
        <f>VLOOKUP(historical_emissions[[#This Row],[Country]],'Liste-Pays'!A:B,2,0)</f>
        <v>WEU</v>
      </c>
      <c r="D3191" t="s">
        <v>41</v>
      </c>
      <c r="E3191" t="s">
        <v>70</v>
      </c>
      <c r="F3191" t="s">
        <v>302</v>
      </c>
      <c r="G3191" t="s">
        <v>44</v>
      </c>
      <c r="H3191" t="e">
        <f t="shared" si="1178"/>
        <v>#DIV/0!</v>
      </c>
      <c r="I3191" t="e">
        <f t="shared" si="1179"/>
        <v>#DIV/0!</v>
      </c>
      <c r="J3191" t="e">
        <f t="shared" si="1180"/>
        <v>#DIV/0!</v>
      </c>
      <c r="K3191" t="e">
        <f t="shared" si="1181"/>
        <v>#DIV/0!</v>
      </c>
      <c r="L3191" t="e">
        <f t="shared" si="1182"/>
        <v>#DIV/0!</v>
      </c>
      <c r="M3191" t="e">
        <f t="shared" si="1183"/>
        <v>#DIV/0!</v>
      </c>
      <c r="N3191" t="e">
        <f t="shared" si="1184"/>
        <v>#DIV/0!</v>
      </c>
      <c r="O3191" t="e">
        <f t="shared" si="1185"/>
        <v>#DIV/0!</v>
      </c>
      <c r="P3191" t="e">
        <f t="shared" si="1186"/>
        <v>#DIV/0!</v>
      </c>
      <c r="Q3191" t="e">
        <f t="shared" si="1187"/>
        <v>#DIV/0!</v>
      </c>
      <c r="R3191" t="e">
        <f t="shared" si="1188"/>
        <v>#DIV/0!</v>
      </c>
      <c r="S3191" t="e">
        <f t="shared" si="1189"/>
        <v>#DIV/0!</v>
      </c>
      <c r="T3191" t="e">
        <f t="shared" si="1190"/>
        <v>#DIV/0!</v>
      </c>
      <c r="U3191" t="e">
        <f t="shared" si="1191"/>
        <v>#DIV/0!</v>
      </c>
      <c r="V3191" t="e">
        <f t="shared" si="1192"/>
        <v>#DIV/0!</v>
      </c>
      <c r="W3191" t="e">
        <f t="shared" si="1193"/>
        <v>#DIV/0!</v>
      </c>
      <c r="X3191" t="e">
        <f t="shared" si="1194"/>
        <v>#DIV/0!</v>
      </c>
      <c r="Y3191" t="e">
        <f t="shared" si="1195"/>
        <v>#DIV/0!</v>
      </c>
      <c r="Z3191" s="1" t="e">
        <f t="shared" si="1196"/>
        <v>#DIV/0!</v>
      </c>
      <c r="AA3191" s="1" t="e">
        <f t="shared" si="1196"/>
        <v>#DIV/0!</v>
      </c>
      <c r="AB3191" s="1" t="e">
        <f t="shared" si="1196"/>
        <v>#DIV/0!</v>
      </c>
      <c r="AC3191" s="1" t="e">
        <f t="shared" si="1196"/>
        <v>#DIV/0!</v>
      </c>
      <c r="AD3191" s="1" t="e">
        <f t="shared" si="1197"/>
        <v>#DIV/0!</v>
      </c>
      <c r="AE3191" s="1" t="e">
        <f t="shared" si="1197"/>
        <v>#DIV/0!</v>
      </c>
      <c r="AF3191" s="1" t="e">
        <f t="shared" si="1197"/>
        <v>#DIV/0!</v>
      </c>
      <c r="AG3191" s="1" t="e">
        <f t="shared" si="1198"/>
        <v>#DIV/0!</v>
      </c>
      <c r="AH3191" s="1" t="e">
        <f t="shared" si="1198"/>
        <v>#DIV/0!</v>
      </c>
      <c r="AI3191" s="1" t="e">
        <f t="shared" si="1199"/>
        <v>#DIV/0!</v>
      </c>
      <c r="AJ3191">
        <v>0</v>
      </c>
      <c r="AK3191">
        <v>0</v>
      </c>
      <c r="AL3191">
        <v>0</v>
      </c>
      <c r="AM3191">
        <v>0</v>
      </c>
      <c r="AN3191" t="s">
        <v>8310</v>
      </c>
      <c r="AO3191" t="s">
        <v>8310</v>
      </c>
      <c r="AP3191" t="s">
        <v>8310</v>
      </c>
      <c r="AQ3191" t="s">
        <v>8310</v>
      </c>
      <c r="AR3191" t="s">
        <v>8310</v>
      </c>
      <c r="AS3191" t="s">
        <v>8310</v>
      </c>
      <c r="AT3191" t="s">
        <v>8310</v>
      </c>
      <c r="AU3191">
        <v>0</v>
      </c>
      <c r="AV3191">
        <v>0</v>
      </c>
      <c r="AW3191" t="s">
        <v>8310</v>
      </c>
      <c r="AX3191" t="s">
        <v>8310</v>
      </c>
      <c r="AY3191" t="s">
        <v>8310</v>
      </c>
      <c r="AZ3191" t="s">
        <v>8310</v>
      </c>
      <c r="BA3191" t="s">
        <v>8310</v>
      </c>
      <c r="BB3191" t="s">
        <v>8310</v>
      </c>
      <c r="BC3191" t="s">
        <v>8310</v>
      </c>
      <c r="BD3191" t="s">
        <v>8310</v>
      </c>
      <c r="BE3191" t="s">
        <v>8310</v>
      </c>
      <c r="BF3191">
        <v>0</v>
      </c>
      <c r="BG3191" t="s">
        <v>8310</v>
      </c>
      <c r="BH3191" t="s">
        <v>8310</v>
      </c>
      <c r="BI3191" t="s">
        <v>8310</v>
      </c>
      <c r="BJ3191" t="s">
        <v>8310</v>
      </c>
      <c r="BK3191" t="s">
        <v>8310</v>
      </c>
      <c r="BL3191" t="s">
        <v>8310</v>
      </c>
      <c r="BM3191" t="s">
        <v>8310</v>
      </c>
      <c r="BN3191" t="s">
        <v>8310</v>
      </c>
      <c r="BO3191" t="s">
        <v>8310</v>
      </c>
      <c r="BP3191">
        <v>0</v>
      </c>
      <c r="BQ3191" t="e">
        <f t="shared" si="1200"/>
        <v>#DIV/0!</v>
      </c>
      <c r="BR3191" t="e">
        <f t="shared" si="1201"/>
        <v>#DIV/0!</v>
      </c>
    </row>
    <row r="3192" spans="1:70" hidden="1" x14ac:dyDescent="0.3">
      <c r="A3192" t="s">
        <v>10451</v>
      </c>
      <c r="B3192" t="s">
        <v>10452</v>
      </c>
      <c r="C3192" t="str">
        <f>VLOOKUP(historical_emissions[[#This Row],[Country]],'Liste-Pays'!A:B,2,0)</f>
        <v>WEU</v>
      </c>
      <c r="D3192" t="s">
        <v>41</v>
      </c>
      <c r="E3192" t="s">
        <v>535</v>
      </c>
      <c r="F3192" t="s">
        <v>302</v>
      </c>
      <c r="G3192" t="s">
        <v>44</v>
      </c>
      <c r="H3192" t="e">
        <f t="shared" si="1178"/>
        <v>#DIV/0!</v>
      </c>
      <c r="I3192" t="e">
        <f t="shared" si="1179"/>
        <v>#DIV/0!</v>
      </c>
      <c r="J3192" t="e">
        <f t="shared" si="1180"/>
        <v>#DIV/0!</v>
      </c>
      <c r="K3192" t="e">
        <f t="shared" si="1181"/>
        <v>#DIV/0!</v>
      </c>
      <c r="L3192" t="e">
        <f t="shared" si="1182"/>
        <v>#DIV/0!</v>
      </c>
      <c r="M3192" t="e">
        <f t="shared" si="1183"/>
        <v>#DIV/0!</v>
      </c>
      <c r="N3192" t="e">
        <f t="shared" si="1184"/>
        <v>#DIV/0!</v>
      </c>
      <c r="O3192" t="e">
        <f t="shared" si="1185"/>
        <v>#DIV/0!</v>
      </c>
      <c r="P3192" t="e">
        <f t="shared" si="1186"/>
        <v>#DIV/0!</v>
      </c>
      <c r="Q3192" t="e">
        <f t="shared" si="1187"/>
        <v>#DIV/0!</v>
      </c>
      <c r="R3192" t="e">
        <f t="shared" si="1188"/>
        <v>#DIV/0!</v>
      </c>
      <c r="S3192" t="e">
        <f t="shared" si="1189"/>
        <v>#DIV/0!</v>
      </c>
      <c r="T3192" t="e">
        <f t="shared" si="1190"/>
        <v>#DIV/0!</v>
      </c>
      <c r="U3192" t="e">
        <f t="shared" si="1191"/>
        <v>#DIV/0!</v>
      </c>
      <c r="V3192" t="e">
        <f t="shared" si="1192"/>
        <v>#DIV/0!</v>
      </c>
      <c r="W3192" t="e">
        <f t="shared" si="1193"/>
        <v>#DIV/0!</v>
      </c>
      <c r="X3192" t="e">
        <f t="shared" si="1194"/>
        <v>#DIV/0!</v>
      </c>
      <c r="Y3192" t="e">
        <f t="shared" si="1195"/>
        <v>#DIV/0!</v>
      </c>
      <c r="Z3192" s="1" t="e">
        <f t="shared" si="1196"/>
        <v>#DIV/0!</v>
      </c>
      <c r="AA3192" s="1" t="e">
        <f t="shared" si="1196"/>
        <v>#DIV/0!</v>
      </c>
      <c r="AB3192" s="1" t="e">
        <f t="shared" si="1196"/>
        <v>#DIV/0!</v>
      </c>
      <c r="AC3192" s="1" t="e">
        <f t="shared" si="1196"/>
        <v>#DIV/0!</v>
      </c>
      <c r="AD3192" s="1" t="e">
        <f t="shared" si="1197"/>
        <v>#DIV/0!</v>
      </c>
      <c r="AE3192" s="1" t="e">
        <f t="shared" si="1197"/>
        <v>#DIV/0!</v>
      </c>
      <c r="AF3192" s="1" t="e">
        <f t="shared" si="1197"/>
        <v>#DIV/0!</v>
      </c>
      <c r="AG3192" s="1" t="e">
        <f t="shared" si="1198"/>
        <v>#DIV/0!</v>
      </c>
      <c r="AH3192" s="1" t="e">
        <f t="shared" si="1198"/>
        <v>#DIV/0!</v>
      </c>
      <c r="AI3192" s="1" t="e">
        <f t="shared" si="1199"/>
        <v>#DIV/0!</v>
      </c>
      <c r="AJ3192">
        <v>0</v>
      </c>
      <c r="AK3192">
        <v>0</v>
      </c>
      <c r="AL3192">
        <v>0</v>
      </c>
      <c r="AM3192">
        <v>0</v>
      </c>
      <c r="AN3192" t="s">
        <v>8310</v>
      </c>
      <c r="AO3192" t="s">
        <v>8310</v>
      </c>
      <c r="AP3192" t="s">
        <v>8310</v>
      </c>
      <c r="AQ3192" t="s">
        <v>8310</v>
      </c>
      <c r="AR3192" t="s">
        <v>8310</v>
      </c>
      <c r="AS3192" t="s">
        <v>8310</v>
      </c>
      <c r="AT3192" t="s">
        <v>8310</v>
      </c>
      <c r="AU3192">
        <v>0</v>
      </c>
      <c r="AV3192">
        <v>0</v>
      </c>
      <c r="AW3192" t="s">
        <v>8310</v>
      </c>
      <c r="AX3192" t="s">
        <v>8310</v>
      </c>
      <c r="AY3192" t="s">
        <v>8310</v>
      </c>
      <c r="AZ3192" t="s">
        <v>8310</v>
      </c>
      <c r="BA3192" t="s">
        <v>8310</v>
      </c>
      <c r="BB3192" t="s">
        <v>8310</v>
      </c>
      <c r="BC3192" t="s">
        <v>8310</v>
      </c>
      <c r="BD3192" t="s">
        <v>8310</v>
      </c>
      <c r="BE3192" t="s">
        <v>8310</v>
      </c>
      <c r="BF3192">
        <v>0</v>
      </c>
      <c r="BG3192" t="s">
        <v>8310</v>
      </c>
      <c r="BH3192" t="s">
        <v>8310</v>
      </c>
      <c r="BI3192" t="s">
        <v>8310</v>
      </c>
      <c r="BJ3192" t="s">
        <v>8310</v>
      </c>
      <c r="BK3192" t="s">
        <v>8310</v>
      </c>
      <c r="BL3192" t="s">
        <v>8310</v>
      </c>
      <c r="BM3192" t="s">
        <v>8310</v>
      </c>
      <c r="BN3192" t="s">
        <v>8310</v>
      </c>
      <c r="BO3192" t="s">
        <v>8310</v>
      </c>
      <c r="BP3192">
        <v>0</v>
      </c>
      <c r="BQ3192" t="e">
        <f t="shared" si="1200"/>
        <v>#DIV/0!</v>
      </c>
      <c r="BR3192" t="e">
        <f t="shared" si="1201"/>
        <v>#DIV/0!</v>
      </c>
    </row>
    <row r="3193" spans="1:70" hidden="1" x14ac:dyDescent="0.3">
      <c r="A3193" t="s">
        <v>10451</v>
      </c>
      <c r="B3193" t="s">
        <v>10452</v>
      </c>
      <c r="C3193" t="str">
        <f>VLOOKUP(historical_emissions[[#This Row],[Country]],'Liste-Pays'!A:B,2,0)</f>
        <v>WEU</v>
      </c>
      <c r="D3193" t="s">
        <v>41</v>
      </c>
      <c r="E3193" t="s">
        <v>252</v>
      </c>
      <c r="F3193" t="s">
        <v>302</v>
      </c>
      <c r="G3193" t="s">
        <v>44</v>
      </c>
      <c r="H3193" t="e">
        <f t="shared" si="1178"/>
        <v>#DIV/0!</v>
      </c>
      <c r="I3193" t="e">
        <f t="shared" si="1179"/>
        <v>#DIV/0!</v>
      </c>
      <c r="J3193" t="e">
        <f t="shared" si="1180"/>
        <v>#DIV/0!</v>
      </c>
      <c r="K3193" t="e">
        <f t="shared" si="1181"/>
        <v>#DIV/0!</v>
      </c>
      <c r="L3193" t="e">
        <f t="shared" si="1182"/>
        <v>#DIV/0!</v>
      </c>
      <c r="M3193" t="e">
        <f t="shared" si="1183"/>
        <v>#DIV/0!</v>
      </c>
      <c r="N3193" t="e">
        <f t="shared" si="1184"/>
        <v>#DIV/0!</v>
      </c>
      <c r="O3193" t="e">
        <f t="shared" si="1185"/>
        <v>#DIV/0!</v>
      </c>
      <c r="P3193" t="e">
        <f t="shared" si="1186"/>
        <v>#DIV/0!</v>
      </c>
      <c r="Q3193" t="e">
        <f t="shared" si="1187"/>
        <v>#DIV/0!</v>
      </c>
      <c r="R3193" t="e">
        <f t="shared" si="1188"/>
        <v>#DIV/0!</v>
      </c>
      <c r="S3193" t="e">
        <f t="shared" si="1189"/>
        <v>#DIV/0!</v>
      </c>
      <c r="T3193" t="e">
        <f t="shared" si="1190"/>
        <v>#DIV/0!</v>
      </c>
      <c r="U3193" t="e">
        <f t="shared" si="1191"/>
        <v>#DIV/0!</v>
      </c>
      <c r="V3193" t="e">
        <f t="shared" si="1192"/>
        <v>#DIV/0!</v>
      </c>
      <c r="W3193" t="e">
        <f t="shared" si="1193"/>
        <v>#DIV/0!</v>
      </c>
      <c r="X3193" t="e">
        <f t="shared" si="1194"/>
        <v>#DIV/0!</v>
      </c>
      <c r="Y3193" t="e">
        <f t="shared" si="1195"/>
        <v>#DIV/0!</v>
      </c>
      <c r="Z3193" s="1" t="e">
        <f t="shared" si="1196"/>
        <v>#DIV/0!</v>
      </c>
      <c r="AA3193" s="1" t="e">
        <f t="shared" si="1196"/>
        <v>#DIV/0!</v>
      </c>
      <c r="AB3193" s="1" t="e">
        <f t="shared" si="1196"/>
        <v>#DIV/0!</v>
      </c>
      <c r="AC3193" s="1" t="e">
        <f t="shared" si="1196"/>
        <v>#DIV/0!</v>
      </c>
      <c r="AD3193" s="1" t="e">
        <f t="shared" si="1197"/>
        <v>#DIV/0!</v>
      </c>
      <c r="AE3193" s="1" t="e">
        <f t="shared" si="1197"/>
        <v>#DIV/0!</v>
      </c>
      <c r="AF3193" s="1" t="e">
        <f t="shared" si="1197"/>
        <v>#DIV/0!</v>
      </c>
      <c r="AG3193" s="1" t="e">
        <f t="shared" si="1198"/>
        <v>#DIV/0!</v>
      </c>
      <c r="AH3193" s="1" t="e">
        <f t="shared" si="1198"/>
        <v>#DIV/0!</v>
      </c>
      <c r="AI3193" s="1" t="e">
        <f t="shared" si="1199"/>
        <v>#DIV/0!</v>
      </c>
      <c r="AJ3193">
        <v>0</v>
      </c>
      <c r="AK3193">
        <v>0</v>
      </c>
      <c r="AL3193">
        <v>0</v>
      </c>
      <c r="AM3193">
        <v>0</v>
      </c>
      <c r="AN3193" t="s">
        <v>8310</v>
      </c>
      <c r="AO3193" t="s">
        <v>8310</v>
      </c>
      <c r="AP3193" t="s">
        <v>8310</v>
      </c>
      <c r="AQ3193" t="s">
        <v>8310</v>
      </c>
      <c r="AR3193" t="s">
        <v>8310</v>
      </c>
      <c r="AS3193" t="s">
        <v>8310</v>
      </c>
      <c r="AT3193" t="s">
        <v>8310</v>
      </c>
      <c r="AU3193">
        <v>0</v>
      </c>
      <c r="AV3193">
        <v>0</v>
      </c>
      <c r="AW3193" t="s">
        <v>8310</v>
      </c>
      <c r="AX3193" t="s">
        <v>8310</v>
      </c>
      <c r="AY3193" t="s">
        <v>8310</v>
      </c>
      <c r="AZ3193" t="s">
        <v>8310</v>
      </c>
      <c r="BA3193" t="s">
        <v>8310</v>
      </c>
      <c r="BB3193" t="s">
        <v>8310</v>
      </c>
      <c r="BC3193" t="s">
        <v>8310</v>
      </c>
      <c r="BD3193" t="s">
        <v>8310</v>
      </c>
      <c r="BE3193" t="s">
        <v>8310</v>
      </c>
      <c r="BF3193">
        <v>0</v>
      </c>
      <c r="BG3193" t="s">
        <v>8310</v>
      </c>
      <c r="BH3193" t="s">
        <v>8310</v>
      </c>
      <c r="BI3193" t="s">
        <v>8310</v>
      </c>
      <c r="BJ3193" t="s">
        <v>8310</v>
      </c>
      <c r="BK3193" t="s">
        <v>8310</v>
      </c>
      <c r="BL3193" t="s">
        <v>8310</v>
      </c>
      <c r="BM3193" t="s">
        <v>8310</v>
      </c>
      <c r="BN3193" t="s">
        <v>8310</v>
      </c>
      <c r="BO3193" t="s">
        <v>8310</v>
      </c>
      <c r="BP3193">
        <v>0</v>
      </c>
      <c r="BQ3193" t="e">
        <f t="shared" si="1200"/>
        <v>#DIV/0!</v>
      </c>
      <c r="BR3193" t="e">
        <f t="shared" si="1201"/>
        <v>#DIV/0!</v>
      </c>
    </row>
    <row r="3194" spans="1:70" hidden="1" x14ac:dyDescent="0.3">
      <c r="A3194" t="s">
        <v>10451</v>
      </c>
      <c r="B3194" t="s">
        <v>10452</v>
      </c>
      <c r="C3194" t="str">
        <f>VLOOKUP(historical_emissions[[#This Row],[Country]],'Liste-Pays'!A:B,2,0)</f>
        <v>WEU</v>
      </c>
      <c r="D3194" t="s">
        <v>41</v>
      </c>
      <c r="E3194" t="s">
        <v>42</v>
      </c>
      <c r="F3194" t="s">
        <v>302</v>
      </c>
      <c r="G3194" t="s">
        <v>44</v>
      </c>
      <c r="H3194" t="e">
        <f t="shared" si="1178"/>
        <v>#DIV/0!</v>
      </c>
      <c r="I3194" t="e">
        <f t="shared" si="1179"/>
        <v>#DIV/0!</v>
      </c>
      <c r="J3194" t="e">
        <f t="shared" si="1180"/>
        <v>#DIV/0!</v>
      </c>
      <c r="K3194" t="e">
        <f t="shared" si="1181"/>
        <v>#DIV/0!</v>
      </c>
      <c r="L3194" t="e">
        <f t="shared" si="1182"/>
        <v>#DIV/0!</v>
      </c>
      <c r="M3194" t="e">
        <f t="shared" si="1183"/>
        <v>#DIV/0!</v>
      </c>
      <c r="N3194" t="e">
        <f t="shared" si="1184"/>
        <v>#DIV/0!</v>
      </c>
      <c r="O3194" t="e">
        <f t="shared" si="1185"/>
        <v>#DIV/0!</v>
      </c>
      <c r="P3194" t="e">
        <f t="shared" si="1186"/>
        <v>#DIV/0!</v>
      </c>
      <c r="Q3194" t="e">
        <f t="shared" si="1187"/>
        <v>#DIV/0!</v>
      </c>
      <c r="R3194" t="e">
        <f t="shared" si="1188"/>
        <v>#DIV/0!</v>
      </c>
      <c r="S3194" t="e">
        <f t="shared" si="1189"/>
        <v>#DIV/0!</v>
      </c>
      <c r="T3194" t="e">
        <f t="shared" si="1190"/>
        <v>#DIV/0!</v>
      </c>
      <c r="U3194" t="e">
        <f t="shared" si="1191"/>
        <v>#DIV/0!</v>
      </c>
      <c r="V3194" t="e">
        <f t="shared" si="1192"/>
        <v>#DIV/0!</v>
      </c>
      <c r="W3194" t="e">
        <f t="shared" si="1193"/>
        <v>#DIV/0!</v>
      </c>
      <c r="X3194" t="e">
        <f t="shared" si="1194"/>
        <v>#DIV/0!</v>
      </c>
      <c r="Y3194" t="e">
        <f t="shared" si="1195"/>
        <v>#DIV/0!</v>
      </c>
      <c r="Z3194" s="1" t="e">
        <f t="shared" si="1196"/>
        <v>#DIV/0!</v>
      </c>
      <c r="AA3194" s="1" t="e">
        <f t="shared" si="1196"/>
        <v>#DIV/0!</v>
      </c>
      <c r="AB3194" s="1" t="e">
        <f t="shared" si="1196"/>
        <v>#DIV/0!</v>
      </c>
      <c r="AC3194" s="1" t="e">
        <f t="shared" si="1196"/>
        <v>#DIV/0!</v>
      </c>
      <c r="AD3194" s="1" t="e">
        <f t="shared" si="1197"/>
        <v>#DIV/0!</v>
      </c>
      <c r="AE3194" s="1" t="e">
        <f t="shared" si="1197"/>
        <v>#DIV/0!</v>
      </c>
      <c r="AF3194" s="1" t="e">
        <f t="shared" si="1197"/>
        <v>#DIV/0!</v>
      </c>
      <c r="AG3194" s="1" t="e">
        <f t="shared" si="1198"/>
        <v>#DIV/0!</v>
      </c>
      <c r="AH3194" s="1" t="e">
        <f t="shared" si="1198"/>
        <v>#DIV/0!</v>
      </c>
      <c r="AI3194" s="1" t="e">
        <f t="shared" si="1199"/>
        <v>#DIV/0!</v>
      </c>
      <c r="AJ3194">
        <v>0</v>
      </c>
      <c r="AK3194">
        <v>0</v>
      </c>
      <c r="AL3194">
        <v>0</v>
      </c>
      <c r="AM3194">
        <v>0</v>
      </c>
      <c r="AN3194" t="s">
        <v>8310</v>
      </c>
      <c r="AO3194" t="s">
        <v>8310</v>
      </c>
      <c r="AP3194" t="s">
        <v>8310</v>
      </c>
      <c r="AQ3194" t="s">
        <v>8310</v>
      </c>
      <c r="AR3194" t="s">
        <v>8310</v>
      </c>
      <c r="AS3194" t="s">
        <v>8310</v>
      </c>
      <c r="AT3194" t="s">
        <v>8310</v>
      </c>
      <c r="AU3194">
        <v>0</v>
      </c>
      <c r="AV3194">
        <v>0</v>
      </c>
      <c r="AW3194" t="s">
        <v>8310</v>
      </c>
      <c r="AX3194" t="s">
        <v>8310</v>
      </c>
      <c r="AY3194" t="s">
        <v>8310</v>
      </c>
      <c r="AZ3194" t="s">
        <v>8310</v>
      </c>
      <c r="BA3194" t="s">
        <v>8310</v>
      </c>
      <c r="BB3194" t="s">
        <v>8310</v>
      </c>
      <c r="BC3194" t="s">
        <v>8310</v>
      </c>
      <c r="BD3194" t="s">
        <v>8310</v>
      </c>
      <c r="BE3194" t="s">
        <v>8310</v>
      </c>
      <c r="BF3194">
        <v>0</v>
      </c>
      <c r="BG3194" t="s">
        <v>8310</v>
      </c>
      <c r="BH3194" t="s">
        <v>8310</v>
      </c>
      <c r="BI3194" t="s">
        <v>8310</v>
      </c>
      <c r="BJ3194" t="s">
        <v>8310</v>
      </c>
      <c r="BK3194" t="s">
        <v>8310</v>
      </c>
      <c r="BL3194" t="s">
        <v>8310</v>
      </c>
      <c r="BM3194" t="s">
        <v>8310</v>
      </c>
      <c r="BN3194" t="s">
        <v>8310</v>
      </c>
      <c r="BO3194" t="s">
        <v>8310</v>
      </c>
      <c r="BP3194">
        <v>0</v>
      </c>
      <c r="BQ3194" t="e">
        <f t="shared" si="1200"/>
        <v>#DIV/0!</v>
      </c>
      <c r="BR3194" t="e">
        <f t="shared" si="1201"/>
        <v>#DIV/0!</v>
      </c>
    </row>
    <row r="3195" spans="1:70" hidden="1" x14ac:dyDescent="0.3">
      <c r="A3195" t="s">
        <v>2893</v>
      </c>
      <c r="B3195" t="s">
        <v>2894</v>
      </c>
      <c r="C3195" t="str">
        <f>VLOOKUP(historical_emissions[[#This Row],[Country]],'Liste-Pays'!A:B,2,0)</f>
        <v>MEA</v>
      </c>
      <c r="D3195" t="s">
        <v>41</v>
      </c>
      <c r="E3195" t="s">
        <v>328</v>
      </c>
      <c r="F3195" t="s">
        <v>148</v>
      </c>
      <c r="G3195" t="s">
        <v>44</v>
      </c>
      <c r="H3195" t="e">
        <f t="shared" si="1178"/>
        <v>#DIV/0!</v>
      </c>
      <c r="I3195" t="e">
        <f t="shared" si="1179"/>
        <v>#DIV/0!</v>
      </c>
      <c r="J3195" t="e">
        <f t="shared" si="1180"/>
        <v>#DIV/0!</v>
      </c>
      <c r="K3195" t="e">
        <f t="shared" si="1181"/>
        <v>#DIV/0!</v>
      </c>
      <c r="L3195" t="e">
        <f t="shared" si="1182"/>
        <v>#DIV/0!</v>
      </c>
      <c r="M3195" t="e">
        <f t="shared" si="1183"/>
        <v>#DIV/0!</v>
      </c>
      <c r="N3195" t="e">
        <f t="shared" si="1184"/>
        <v>#DIV/0!</v>
      </c>
      <c r="O3195" t="e">
        <f t="shared" si="1185"/>
        <v>#DIV/0!</v>
      </c>
      <c r="P3195" t="e">
        <f t="shared" si="1186"/>
        <v>#DIV/0!</v>
      </c>
      <c r="Q3195" t="e">
        <f t="shared" si="1187"/>
        <v>#DIV/0!</v>
      </c>
      <c r="R3195" t="e">
        <f t="shared" si="1188"/>
        <v>#DIV/0!</v>
      </c>
      <c r="S3195" t="e">
        <f t="shared" si="1189"/>
        <v>#DIV/0!</v>
      </c>
      <c r="T3195" t="e">
        <f t="shared" si="1190"/>
        <v>#DIV/0!</v>
      </c>
      <c r="U3195" t="e">
        <f t="shared" si="1191"/>
        <v>#DIV/0!</v>
      </c>
      <c r="V3195" t="e">
        <f t="shared" si="1192"/>
        <v>#DIV/0!</v>
      </c>
      <c r="W3195" t="e">
        <f t="shared" si="1193"/>
        <v>#DIV/0!</v>
      </c>
      <c r="X3195" t="e">
        <f t="shared" si="1194"/>
        <v>#DIV/0!</v>
      </c>
      <c r="Y3195" t="e">
        <f t="shared" si="1195"/>
        <v>#DIV/0!</v>
      </c>
      <c r="Z3195" s="1" t="e">
        <f t="shared" si="1196"/>
        <v>#DIV/0!</v>
      </c>
      <c r="AA3195" s="1" t="e">
        <f t="shared" si="1196"/>
        <v>#DIV/0!</v>
      </c>
      <c r="AB3195" s="1" t="e">
        <f t="shared" si="1196"/>
        <v>#DIV/0!</v>
      </c>
      <c r="AC3195" s="1" t="e">
        <f t="shared" si="1196"/>
        <v>#DIV/0!</v>
      </c>
      <c r="AD3195" s="1" t="e">
        <f t="shared" si="1197"/>
        <v>#DIV/0!</v>
      </c>
      <c r="AE3195" s="1" t="e">
        <f t="shared" si="1197"/>
        <v>#DIV/0!</v>
      </c>
      <c r="AF3195" s="1" t="e">
        <f t="shared" si="1197"/>
        <v>#DIV/0!</v>
      </c>
      <c r="AG3195" s="1" t="e">
        <f t="shared" si="1198"/>
        <v>#DIV/0!</v>
      </c>
      <c r="AH3195" s="1" t="e">
        <f t="shared" si="1198"/>
        <v>#DIV/0!</v>
      </c>
      <c r="AI3195" s="1" t="e">
        <f t="shared" si="1199"/>
        <v>#DIV/0!</v>
      </c>
      <c r="AJ3195">
        <v>0</v>
      </c>
      <c r="AK3195">
        <v>0</v>
      </c>
      <c r="AL3195">
        <v>0</v>
      </c>
      <c r="AM3195">
        <v>0</v>
      </c>
      <c r="AN3195" t="s">
        <v>8310</v>
      </c>
      <c r="AO3195" t="s">
        <v>8310</v>
      </c>
      <c r="AP3195" t="s">
        <v>8310</v>
      </c>
      <c r="AQ3195" t="s">
        <v>8310</v>
      </c>
      <c r="AR3195" t="s">
        <v>8310</v>
      </c>
      <c r="AS3195" t="s">
        <v>8310</v>
      </c>
      <c r="AT3195" t="s">
        <v>8310</v>
      </c>
      <c r="AU3195">
        <v>0</v>
      </c>
      <c r="AV3195">
        <v>0</v>
      </c>
      <c r="AW3195" t="s">
        <v>8310</v>
      </c>
      <c r="AX3195" t="s">
        <v>8310</v>
      </c>
      <c r="AY3195" t="s">
        <v>8310</v>
      </c>
      <c r="AZ3195" t="s">
        <v>8310</v>
      </c>
      <c r="BA3195" t="s">
        <v>8310</v>
      </c>
      <c r="BB3195" t="s">
        <v>8310</v>
      </c>
      <c r="BC3195" t="s">
        <v>8310</v>
      </c>
      <c r="BD3195" t="s">
        <v>8310</v>
      </c>
      <c r="BE3195" t="s">
        <v>8310</v>
      </c>
      <c r="BF3195">
        <v>0</v>
      </c>
      <c r="BG3195" t="s">
        <v>8310</v>
      </c>
      <c r="BH3195" t="s">
        <v>8310</v>
      </c>
      <c r="BI3195" t="s">
        <v>8310</v>
      </c>
      <c r="BJ3195" t="s">
        <v>8310</v>
      </c>
      <c r="BK3195" t="s">
        <v>8310</v>
      </c>
      <c r="BL3195" t="s">
        <v>8310</v>
      </c>
      <c r="BM3195" t="s">
        <v>8310</v>
      </c>
      <c r="BN3195" t="s">
        <v>8310</v>
      </c>
      <c r="BO3195" t="s">
        <v>8310</v>
      </c>
      <c r="BP3195">
        <v>0</v>
      </c>
      <c r="BQ3195" t="e">
        <f t="shared" si="1200"/>
        <v>#DIV/0!</v>
      </c>
      <c r="BR3195" t="e">
        <f t="shared" si="1201"/>
        <v>#DIV/0!</v>
      </c>
    </row>
    <row r="3196" spans="1:70" hidden="1" x14ac:dyDescent="0.3">
      <c r="A3196" t="s">
        <v>2893</v>
      </c>
      <c r="B3196" t="s">
        <v>2894</v>
      </c>
      <c r="C3196" t="str">
        <f>VLOOKUP(historical_emissions[[#This Row],[Country]],'Liste-Pays'!A:B,2,0)</f>
        <v>MEA</v>
      </c>
      <c r="D3196" t="s">
        <v>41</v>
      </c>
      <c r="E3196" t="s">
        <v>535</v>
      </c>
      <c r="F3196" t="s">
        <v>148</v>
      </c>
      <c r="G3196" t="s">
        <v>44</v>
      </c>
      <c r="H3196" t="e">
        <f t="shared" si="1178"/>
        <v>#DIV/0!</v>
      </c>
      <c r="I3196" t="e">
        <f t="shared" si="1179"/>
        <v>#DIV/0!</v>
      </c>
      <c r="J3196" t="e">
        <f t="shared" si="1180"/>
        <v>#DIV/0!</v>
      </c>
      <c r="K3196" t="e">
        <f t="shared" si="1181"/>
        <v>#DIV/0!</v>
      </c>
      <c r="L3196" t="e">
        <f t="shared" si="1182"/>
        <v>#DIV/0!</v>
      </c>
      <c r="M3196" t="e">
        <f t="shared" si="1183"/>
        <v>#DIV/0!</v>
      </c>
      <c r="N3196" t="e">
        <f t="shared" si="1184"/>
        <v>#DIV/0!</v>
      </c>
      <c r="O3196" t="e">
        <f t="shared" si="1185"/>
        <v>#DIV/0!</v>
      </c>
      <c r="P3196" t="e">
        <f t="shared" si="1186"/>
        <v>#DIV/0!</v>
      </c>
      <c r="Q3196" t="e">
        <f t="shared" si="1187"/>
        <v>#DIV/0!</v>
      </c>
      <c r="R3196" t="e">
        <f t="shared" si="1188"/>
        <v>#DIV/0!</v>
      </c>
      <c r="S3196" t="e">
        <f t="shared" si="1189"/>
        <v>#DIV/0!</v>
      </c>
      <c r="T3196" t="e">
        <f t="shared" si="1190"/>
        <v>#DIV/0!</v>
      </c>
      <c r="U3196" t="e">
        <f t="shared" si="1191"/>
        <v>#DIV/0!</v>
      </c>
      <c r="V3196" t="e">
        <f t="shared" si="1192"/>
        <v>#DIV/0!</v>
      </c>
      <c r="W3196" t="e">
        <f t="shared" si="1193"/>
        <v>#DIV/0!</v>
      </c>
      <c r="X3196" t="e">
        <f t="shared" si="1194"/>
        <v>#DIV/0!</v>
      </c>
      <c r="Y3196" t="e">
        <f t="shared" si="1195"/>
        <v>#DIV/0!</v>
      </c>
      <c r="Z3196" s="1" t="e">
        <f t="shared" si="1196"/>
        <v>#DIV/0!</v>
      </c>
      <c r="AA3196" s="1" t="e">
        <f t="shared" si="1196"/>
        <v>#DIV/0!</v>
      </c>
      <c r="AB3196" s="1" t="e">
        <f t="shared" si="1196"/>
        <v>#DIV/0!</v>
      </c>
      <c r="AC3196" s="1" t="e">
        <f t="shared" si="1196"/>
        <v>#DIV/0!</v>
      </c>
      <c r="AD3196" s="1" t="e">
        <f t="shared" si="1197"/>
        <v>#DIV/0!</v>
      </c>
      <c r="AE3196" s="1" t="e">
        <f t="shared" si="1197"/>
        <v>#DIV/0!</v>
      </c>
      <c r="AF3196" s="1" t="e">
        <f t="shared" si="1197"/>
        <v>#DIV/0!</v>
      </c>
      <c r="AG3196" s="1" t="e">
        <f t="shared" si="1198"/>
        <v>#DIV/0!</v>
      </c>
      <c r="AH3196" s="1" t="e">
        <f t="shared" si="1198"/>
        <v>#DIV/0!</v>
      </c>
      <c r="AI3196" s="1" t="e">
        <f t="shared" si="1199"/>
        <v>#DIV/0!</v>
      </c>
      <c r="AJ3196">
        <v>0</v>
      </c>
      <c r="AK3196">
        <v>0</v>
      </c>
      <c r="AL3196">
        <v>0</v>
      </c>
      <c r="AM3196">
        <v>0</v>
      </c>
      <c r="AN3196" t="s">
        <v>8310</v>
      </c>
      <c r="AO3196" t="s">
        <v>8310</v>
      </c>
      <c r="AP3196" t="s">
        <v>8310</v>
      </c>
      <c r="AQ3196" t="s">
        <v>8310</v>
      </c>
      <c r="AR3196" t="s">
        <v>8310</v>
      </c>
      <c r="AS3196" t="s">
        <v>8310</v>
      </c>
      <c r="AT3196" t="s">
        <v>8310</v>
      </c>
      <c r="AU3196">
        <v>0</v>
      </c>
      <c r="AV3196">
        <v>0</v>
      </c>
      <c r="AW3196" t="s">
        <v>8310</v>
      </c>
      <c r="AX3196" t="s">
        <v>8310</v>
      </c>
      <c r="AY3196" t="s">
        <v>8310</v>
      </c>
      <c r="AZ3196" t="s">
        <v>8310</v>
      </c>
      <c r="BA3196" t="s">
        <v>8310</v>
      </c>
      <c r="BB3196" t="s">
        <v>8310</v>
      </c>
      <c r="BC3196" t="s">
        <v>8310</v>
      </c>
      <c r="BD3196" t="s">
        <v>8310</v>
      </c>
      <c r="BE3196" t="s">
        <v>8310</v>
      </c>
      <c r="BF3196">
        <v>0</v>
      </c>
      <c r="BG3196" t="s">
        <v>8310</v>
      </c>
      <c r="BH3196" t="s">
        <v>8310</v>
      </c>
      <c r="BI3196" t="s">
        <v>8310</v>
      </c>
      <c r="BJ3196" t="s">
        <v>8310</v>
      </c>
      <c r="BK3196" t="s">
        <v>8310</v>
      </c>
      <c r="BL3196" t="s">
        <v>8310</v>
      </c>
      <c r="BM3196" t="s">
        <v>8310</v>
      </c>
      <c r="BN3196" t="s">
        <v>8310</v>
      </c>
      <c r="BO3196" t="s">
        <v>8310</v>
      </c>
      <c r="BP3196">
        <v>0</v>
      </c>
      <c r="BQ3196" t="e">
        <f t="shared" si="1200"/>
        <v>#DIV/0!</v>
      </c>
      <c r="BR3196" t="e">
        <f t="shared" si="1201"/>
        <v>#DIV/0!</v>
      </c>
    </row>
    <row r="3197" spans="1:70" hidden="1" x14ac:dyDescent="0.3">
      <c r="A3197" t="s">
        <v>2893</v>
      </c>
      <c r="B3197" t="s">
        <v>2894</v>
      </c>
      <c r="C3197" t="str">
        <f>VLOOKUP(historical_emissions[[#This Row],[Country]],'Liste-Pays'!A:B,2,0)</f>
        <v>MEA</v>
      </c>
      <c r="D3197" t="s">
        <v>41</v>
      </c>
      <c r="E3197" t="s">
        <v>328</v>
      </c>
      <c r="F3197" t="s">
        <v>302</v>
      </c>
      <c r="G3197" t="s">
        <v>44</v>
      </c>
      <c r="H3197" t="e">
        <f t="shared" si="1178"/>
        <v>#DIV/0!</v>
      </c>
      <c r="I3197" t="e">
        <f t="shared" si="1179"/>
        <v>#DIV/0!</v>
      </c>
      <c r="J3197" t="e">
        <f t="shared" si="1180"/>
        <v>#DIV/0!</v>
      </c>
      <c r="K3197" t="e">
        <f t="shared" si="1181"/>
        <v>#DIV/0!</v>
      </c>
      <c r="L3197" t="e">
        <f t="shared" si="1182"/>
        <v>#DIV/0!</v>
      </c>
      <c r="M3197" t="e">
        <f t="shared" si="1183"/>
        <v>#DIV/0!</v>
      </c>
      <c r="N3197" t="e">
        <f t="shared" si="1184"/>
        <v>#DIV/0!</v>
      </c>
      <c r="O3197" t="e">
        <f t="shared" si="1185"/>
        <v>#DIV/0!</v>
      </c>
      <c r="P3197" t="e">
        <f t="shared" si="1186"/>
        <v>#DIV/0!</v>
      </c>
      <c r="Q3197" t="e">
        <f t="shared" si="1187"/>
        <v>#DIV/0!</v>
      </c>
      <c r="R3197" t="e">
        <f t="shared" si="1188"/>
        <v>#DIV/0!</v>
      </c>
      <c r="S3197" t="e">
        <f t="shared" si="1189"/>
        <v>#DIV/0!</v>
      </c>
      <c r="T3197" t="e">
        <f t="shared" si="1190"/>
        <v>#DIV/0!</v>
      </c>
      <c r="U3197" t="e">
        <f t="shared" si="1191"/>
        <v>#DIV/0!</v>
      </c>
      <c r="V3197" t="e">
        <f t="shared" si="1192"/>
        <v>#DIV/0!</v>
      </c>
      <c r="W3197" t="e">
        <f t="shared" si="1193"/>
        <v>#DIV/0!</v>
      </c>
      <c r="X3197" t="e">
        <f t="shared" si="1194"/>
        <v>#DIV/0!</v>
      </c>
      <c r="Y3197" t="e">
        <f t="shared" si="1195"/>
        <v>#DIV/0!</v>
      </c>
      <c r="Z3197" s="1" t="e">
        <f t="shared" si="1196"/>
        <v>#DIV/0!</v>
      </c>
      <c r="AA3197" s="1" t="e">
        <f t="shared" si="1196"/>
        <v>#DIV/0!</v>
      </c>
      <c r="AB3197" s="1" t="e">
        <f t="shared" si="1196"/>
        <v>#DIV/0!</v>
      </c>
      <c r="AC3197" s="1" t="e">
        <f t="shared" si="1196"/>
        <v>#DIV/0!</v>
      </c>
      <c r="AD3197" s="1" t="e">
        <f t="shared" si="1197"/>
        <v>#DIV/0!</v>
      </c>
      <c r="AE3197" s="1" t="e">
        <f t="shared" si="1197"/>
        <v>#DIV/0!</v>
      </c>
      <c r="AF3197" s="1" t="e">
        <f t="shared" si="1197"/>
        <v>#DIV/0!</v>
      </c>
      <c r="AG3197" s="1" t="e">
        <f t="shared" si="1198"/>
        <v>#DIV/0!</v>
      </c>
      <c r="AH3197" s="1" t="e">
        <f t="shared" si="1198"/>
        <v>#DIV/0!</v>
      </c>
      <c r="AI3197" s="1" t="e">
        <f t="shared" si="1199"/>
        <v>#DIV/0!</v>
      </c>
      <c r="AJ3197">
        <v>0</v>
      </c>
      <c r="AK3197">
        <v>0</v>
      </c>
      <c r="AL3197">
        <v>0</v>
      </c>
      <c r="AM3197">
        <v>0</v>
      </c>
      <c r="AN3197" t="s">
        <v>8310</v>
      </c>
      <c r="AO3197" t="s">
        <v>8310</v>
      </c>
      <c r="AP3197" t="s">
        <v>8310</v>
      </c>
      <c r="AQ3197" t="s">
        <v>8310</v>
      </c>
      <c r="AR3197" t="s">
        <v>8310</v>
      </c>
      <c r="AS3197" t="s">
        <v>8310</v>
      </c>
      <c r="AT3197" t="s">
        <v>8310</v>
      </c>
      <c r="AU3197">
        <v>0</v>
      </c>
      <c r="AV3197">
        <v>0</v>
      </c>
      <c r="AW3197" t="s">
        <v>8310</v>
      </c>
      <c r="AX3197" t="s">
        <v>8310</v>
      </c>
      <c r="AY3197" t="s">
        <v>8310</v>
      </c>
      <c r="AZ3197" t="s">
        <v>8310</v>
      </c>
      <c r="BA3197" t="s">
        <v>8310</v>
      </c>
      <c r="BB3197" t="s">
        <v>8310</v>
      </c>
      <c r="BC3197" t="s">
        <v>8310</v>
      </c>
      <c r="BD3197" t="s">
        <v>8994</v>
      </c>
      <c r="BE3197" t="s">
        <v>8310</v>
      </c>
      <c r="BF3197">
        <v>0</v>
      </c>
      <c r="BG3197" t="s">
        <v>8310</v>
      </c>
      <c r="BH3197" t="s">
        <v>8310</v>
      </c>
      <c r="BI3197" t="s">
        <v>8310</v>
      </c>
      <c r="BJ3197" t="s">
        <v>8310</v>
      </c>
      <c r="BK3197" t="s">
        <v>8310</v>
      </c>
      <c r="BL3197" t="s">
        <v>8310</v>
      </c>
      <c r="BM3197" t="s">
        <v>8310</v>
      </c>
      <c r="BN3197" t="s">
        <v>8310</v>
      </c>
      <c r="BO3197" t="s">
        <v>8310</v>
      </c>
      <c r="BP3197">
        <v>0</v>
      </c>
      <c r="BQ3197" t="e">
        <f t="shared" si="1200"/>
        <v>#DIV/0!</v>
      </c>
      <c r="BR3197" t="e">
        <f t="shared" si="1201"/>
        <v>#DIV/0!</v>
      </c>
    </row>
    <row r="3198" spans="1:70" hidden="1" x14ac:dyDescent="0.3">
      <c r="A3198" t="s">
        <v>2893</v>
      </c>
      <c r="B3198" t="s">
        <v>2894</v>
      </c>
      <c r="C3198" t="str">
        <f>VLOOKUP(historical_emissions[[#This Row],[Country]],'Liste-Pays'!A:B,2,0)</f>
        <v>MEA</v>
      </c>
      <c r="D3198" t="s">
        <v>41</v>
      </c>
      <c r="E3198" t="s">
        <v>1048</v>
      </c>
      <c r="F3198" t="s">
        <v>302</v>
      </c>
      <c r="G3198" t="s">
        <v>44</v>
      </c>
      <c r="H3198" t="e">
        <f t="shared" si="1178"/>
        <v>#DIV/0!</v>
      </c>
      <c r="I3198" t="e">
        <f t="shared" si="1179"/>
        <v>#DIV/0!</v>
      </c>
      <c r="J3198" t="e">
        <f t="shared" si="1180"/>
        <v>#DIV/0!</v>
      </c>
      <c r="K3198" t="e">
        <f t="shared" si="1181"/>
        <v>#DIV/0!</v>
      </c>
      <c r="L3198" t="e">
        <f t="shared" si="1182"/>
        <v>#DIV/0!</v>
      </c>
      <c r="M3198" t="e">
        <f t="shared" si="1183"/>
        <v>#DIV/0!</v>
      </c>
      <c r="N3198" t="e">
        <f t="shared" si="1184"/>
        <v>#DIV/0!</v>
      </c>
      <c r="O3198" t="e">
        <f t="shared" si="1185"/>
        <v>#DIV/0!</v>
      </c>
      <c r="P3198" t="e">
        <f t="shared" si="1186"/>
        <v>#DIV/0!</v>
      </c>
      <c r="Q3198" t="e">
        <f t="shared" si="1187"/>
        <v>#DIV/0!</v>
      </c>
      <c r="R3198" t="e">
        <f t="shared" si="1188"/>
        <v>#DIV/0!</v>
      </c>
      <c r="S3198" t="e">
        <f t="shared" si="1189"/>
        <v>#DIV/0!</v>
      </c>
      <c r="T3198" t="e">
        <f t="shared" si="1190"/>
        <v>#DIV/0!</v>
      </c>
      <c r="U3198" t="e">
        <f t="shared" si="1191"/>
        <v>#DIV/0!</v>
      </c>
      <c r="V3198" t="e">
        <f t="shared" si="1192"/>
        <v>#DIV/0!</v>
      </c>
      <c r="W3198" t="e">
        <f t="shared" si="1193"/>
        <v>#DIV/0!</v>
      </c>
      <c r="X3198" t="e">
        <f t="shared" si="1194"/>
        <v>#DIV/0!</v>
      </c>
      <c r="Y3198" t="e">
        <f t="shared" si="1195"/>
        <v>#DIV/0!</v>
      </c>
      <c r="Z3198" s="1" t="e">
        <f t="shared" si="1196"/>
        <v>#DIV/0!</v>
      </c>
      <c r="AA3198" s="1" t="e">
        <f t="shared" si="1196"/>
        <v>#DIV/0!</v>
      </c>
      <c r="AB3198" s="1" t="e">
        <f t="shared" si="1196"/>
        <v>#DIV/0!</v>
      </c>
      <c r="AC3198" s="1" t="e">
        <f t="shared" si="1196"/>
        <v>#DIV/0!</v>
      </c>
      <c r="AD3198" s="1" t="e">
        <f t="shared" si="1197"/>
        <v>#DIV/0!</v>
      </c>
      <c r="AE3198" s="1" t="e">
        <f t="shared" si="1197"/>
        <v>#DIV/0!</v>
      </c>
      <c r="AF3198" s="1" t="e">
        <f t="shared" si="1197"/>
        <v>#DIV/0!</v>
      </c>
      <c r="AG3198" s="1" t="e">
        <f t="shared" si="1198"/>
        <v>#DIV/0!</v>
      </c>
      <c r="AH3198" s="1" t="e">
        <f t="shared" si="1198"/>
        <v>#DIV/0!</v>
      </c>
      <c r="AI3198" s="1" t="e">
        <f t="shared" si="1199"/>
        <v>#DIV/0!</v>
      </c>
      <c r="AJ3198">
        <v>0</v>
      </c>
      <c r="AK3198">
        <v>0</v>
      </c>
      <c r="AL3198">
        <v>0</v>
      </c>
      <c r="AM3198">
        <v>0</v>
      </c>
      <c r="AN3198" t="s">
        <v>8310</v>
      </c>
      <c r="AO3198" t="s">
        <v>8310</v>
      </c>
      <c r="AP3198" t="s">
        <v>8310</v>
      </c>
      <c r="AQ3198" t="s">
        <v>8310</v>
      </c>
      <c r="AR3198" t="s">
        <v>8310</v>
      </c>
      <c r="AS3198" t="s">
        <v>8310</v>
      </c>
      <c r="AT3198" t="s">
        <v>8310</v>
      </c>
      <c r="AU3198">
        <v>0</v>
      </c>
      <c r="AV3198">
        <v>0</v>
      </c>
      <c r="AW3198" t="s">
        <v>8310</v>
      </c>
      <c r="AX3198" t="s">
        <v>8310</v>
      </c>
      <c r="AY3198" t="s">
        <v>8310</v>
      </c>
      <c r="AZ3198" t="s">
        <v>8310</v>
      </c>
      <c r="BA3198" t="s">
        <v>8310</v>
      </c>
      <c r="BB3198" t="s">
        <v>8310</v>
      </c>
      <c r="BC3198" t="s">
        <v>8310</v>
      </c>
      <c r="BD3198" t="s">
        <v>8310</v>
      </c>
      <c r="BE3198" t="s">
        <v>8310</v>
      </c>
      <c r="BF3198">
        <v>0</v>
      </c>
      <c r="BG3198" t="s">
        <v>8310</v>
      </c>
      <c r="BH3198" t="s">
        <v>8310</v>
      </c>
      <c r="BI3198" t="s">
        <v>8310</v>
      </c>
      <c r="BJ3198" t="s">
        <v>8310</v>
      </c>
      <c r="BK3198" t="s">
        <v>8310</v>
      </c>
      <c r="BL3198" t="s">
        <v>8310</v>
      </c>
      <c r="BM3198" t="s">
        <v>8310</v>
      </c>
      <c r="BN3198" t="s">
        <v>8310</v>
      </c>
      <c r="BO3198" t="s">
        <v>8994</v>
      </c>
      <c r="BQ3198" t="e">
        <f t="shared" si="1200"/>
        <v>#DIV/0!</v>
      </c>
      <c r="BR3198" t="e">
        <f t="shared" si="1201"/>
        <v>#DIV/0!</v>
      </c>
    </row>
    <row r="3199" spans="1:70" hidden="1" x14ac:dyDescent="0.3">
      <c r="A3199" t="s">
        <v>2893</v>
      </c>
      <c r="B3199" t="s">
        <v>2894</v>
      </c>
      <c r="C3199" t="str">
        <f>VLOOKUP(historical_emissions[[#This Row],[Country]],'Liste-Pays'!A:B,2,0)</f>
        <v>MEA</v>
      </c>
      <c r="D3199" t="s">
        <v>41</v>
      </c>
      <c r="E3199" t="s">
        <v>535</v>
      </c>
      <c r="F3199" t="s">
        <v>302</v>
      </c>
      <c r="G3199" t="s">
        <v>44</v>
      </c>
      <c r="H3199" t="e">
        <f t="shared" si="1178"/>
        <v>#DIV/0!</v>
      </c>
      <c r="I3199" t="e">
        <f t="shared" si="1179"/>
        <v>#DIV/0!</v>
      </c>
      <c r="J3199" t="e">
        <f t="shared" si="1180"/>
        <v>#DIV/0!</v>
      </c>
      <c r="K3199" t="e">
        <f t="shared" si="1181"/>
        <v>#DIV/0!</v>
      </c>
      <c r="L3199" t="e">
        <f t="shared" si="1182"/>
        <v>#DIV/0!</v>
      </c>
      <c r="M3199" t="e">
        <f t="shared" si="1183"/>
        <v>#DIV/0!</v>
      </c>
      <c r="N3199" t="e">
        <f t="shared" si="1184"/>
        <v>#DIV/0!</v>
      </c>
      <c r="O3199" t="e">
        <f t="shared" si="1185"/>
        <v>#DIV/0!</v>
      </c>
      <c r="P3199" t="e">
        <f t="shared" si="1186"/>
        <v>#DIV/0!</v>
      </c>
      <c r="Q3199" t="e">
        <f t="shared" si="1187"/>
        <v>#DIV/0!</v>
      </c>
      <c r="R3199" t="e">
        <f t="shared" si="1188"/>
        <v>#DIV/0!</v>
      </c>
      <c r="S3199" t="e">
        <f t="shared" si="1189"/>
        <v>#DIV/0!</v>
      </c>
      <c r="T3199" t="e">
        <f t="shared" si="1190"/>
        <v>#DIV/0!</v>
      </c>
      <c r="U3199" t="e">
        <f t="shared" si="1191"/>
        <v>#DIV/0!</v>
      </c>
      <c r="V3199" t="e">
        <f t="shared" si="1192"/>
        <v>#DIV/0!</v>
      </c>
      <c r="W3199" t="e">
        <f t="shared" si="1193"/>
        <v>#DIV/0!</v>
      </c>
      <c r="X3199" t="e">
        <f t="shared" si="1194"/>
        <v>#DIV/0!</v>
      </c>
      <c r="Y3199" t="e">
        <f t="shared" si="1195"/>
        <v>#DIV/0!</v>
      </c>
      <c r="Z3199" s="1" t="e">
        <f t="shared" si="1196"/>
        <v>#DIV/0!</v>
      </c>
      <c r="AA3199" s="1" t="e">
        <f t="shared" si="1196"/>
        <v>#DIV/0!</v>
      </c>
      <c r="AB3199" s="1" t="e">
        <f t="shared" si="1196"/>
        <v>#DIV/0!</v>
      </c>
      <c r="AC3199" s="1" t="e">
        <f t="shared" si="1196"/>
        <v>#DIV/0!</v>
      </c>
      <c r="AD3199" s="1" t="e">
        <f t="shared" si="1197"/>
        <v>#DIV/0!</v>
      </c>
      <c r="AE3199" s="1" t="e">
        <f t="shared" si="1197"/>
        <v>#DIV/0!</v>
      </c>
      <c r="AF3199" s="1" t="e">
        <f t="shared" si="1197"/>
        <v>#DIV/0!</v>
      </c>
      <c r="AG3199" s="1" t="e">
        <f t="shared" si="1198"/>
        <v>#DIV/0!</v>
      </c>
      <c r="AH3199" s="1" t="e">
        <f t="shared" si="1198"/>
        <v>#DIV/0!</v>
      </c>
      <c r="AI3199" s="1" t="e">
        <f t="shared" si="1199"/>
        <v>#DIV/0!</v>
      </c>
      <c r="AJ3199">
        <v>0</v>
      </c>
      <c r="AK3199">
        <v>0</v>
      </c>
      <c r="AL3199">
        <v>0</v>
      </c>
      <c r="AM3199">
        <v>0</v>
      </c>
      <c r="AN3199" t="s">
        <v>8310</v>
      </c>
      <c r="AO3199" t="s">
        <v>8310</v>
      </c>
      <c r="AP3199" t="s">
        <v>8310</v>
      </c>
      <c r="AQ3199" t="s">
        <v>8310</v>
      </c>
      <c r="AR3199" t="s">
        <v>8310</v>
      </c>
      <c r="AS3199" t="s">
        <v>8310</v>
      </c>
      <c r="AT3199" t="s">
        <v>8310</v>
      </c>
      <c r="AU3199">
        <v>0</v>
      </c>
      <c r="AV3199">
        <v>0</v>
      </c>
      <c r="AW3199" t="s">
        <v>8310</v>
      </c>
      <c r="AX3199" t="s">
        <v>8310</v>
      </c>
      <c r="AY3199" t="s">
        <v>8310</v>
      </c>
      <c r="AZ3199" t="s">
        <v>8310</v>
      </c>
      <c r="BA3199" t="s">
        <v>8310</v>
      </c>
      <c r="BB3199" t="s">
        <v>8310</v>
      </c>
      <c r="BC3199" t="s">
        <v>8310</v>
      </c>
      <c r="BD3199" t="s">
        <v>8310</v>
      </c>
      <c r="BE3199" t="s">
        <v>8310</v>
      </c>
      <c r="BF3199">
        <v>0</v>
      </c>
      <c r="BG3199" t="s">
        <v>8310</v>
      </c>
      <c r="BH3199" t="s">
        <v>8310</v>
      </c>
      <c r="BI3199" t="s">
        <v>8310</v>
      </c>
      <c r="BJ3199" t="s">
        <v>8310</v>
      </c>
      <c r="BK3199" t="s">
        <v>8310</v>
      </c>
      <c r="BL3199" t="s">
        <v>8310</v>
      </c>
      <c r="BM3199" t="s">
        <v>8310</v>
      </c>
      <c r="BN3199" t="s">
        <v>8310</v>
      </c>
      <c r="BO3199" t="s">
        <v>8310</v>
      </c>
      <c r="BP3199">
        <v>0</v>
      </c>
      <c r="BQ3199" t="e">
        <f t="shared" si="1200"/>
        <v>#DIV/0!</v>
      </c>
      <c r="BR3199" t="e">
        <f t="shared" si="1201"/>
        <v>#DIV/0!</v>
      </c>
    </row>
    <row r="3200" spans="1:70" hidden="1" x14ac:dyDescent="0.3">
      <c r="A3200" t="s">
        <v>2623</v>
      </c>
      <c r="B3200" t="s">
        <v>2624</v>
      </c>
      <c r="C3200" t="str">
        <f>VLOOKUP(historical_emissions[[#This Row],[Country]],'Liste-Pays'!A:B,2,0)</f>
        <v>CSA</v>
      </c>
      <c r="D3200" t="s">
        <v>41</v>
      </c>
      <c r="E3200" t="s">
        <v>535</v>
      </c>
      <c r="F3200" t="s">
        <v>148</v>
      </c>
      <c r="G3200" t="s">
        <v>44</v>
      </c>
      <c r="H3200" t="e">
        <f t="shared" si="1178"/>
        <v>#DIV/0!</v>
      </c>
      <c r="I3200" t="e">
        <f t="shared" si="1179"/>
        <v>#DIV/0!</v>
      </c>
      <c r="J3200" t="e">
        <f t="shared" si="1180"/>
        <v>#DIV/0!</v>
      </c>
      <c r="K3200" t="e">
        <f t="shared" si="1181"/>
        <v>#DIV/0!</v>
      </c>
      <c r="L3200" t="e">
        <f t="shared" si="1182"/>
        <v>#DIV/0!</v>
      </c>
      <c r="M3200" t="e">
        <f t="shared" si="1183"/>
        <v>#DIV/0!</v>
      </c>
      <c r="N3200" t="e">
        <f t="shared" si="1184"/>
        <v>#DIV/0!</v>
      </c>
      <c r="O3200" t="e">
        <f t="shared" si="1185"/>
        <v>#DIV/0!</v>
      </c>
      <c r="P3200" t="e">
        <f t="shared" si="1186"/>
        <v>#DIV/0!</v>
      </c>
      <c r="Q3200" t="e">
        <f t="shared" si="1187"/>
        <v>#DIV/0!</v>
      </c>
      <c r="R3200" t="e">
        <f t="shared" si="1188"/>
        <v>#DIV/0!</v>
      </c>
      <c r="S3200" t="e">
        <f t="shared" si="1189"/>
        <v>#DIV/0!</v>
      </c>
      <c r="T3200" t="e">
        <f t="shared" si="1190"/>
        <v>#DIV/0!</v>
      </c>
      <c r="U3200" t="e">
        <f t="shared" si="1191"/>
        <v>#DIV/0!</v>
      </c>
      <c r="V3200" t="e">
        <f t="shared" si="1192"/>
        <v>#DIV/0!</v>
      </c>
      <c r="W3200" t="e">
        <f t="shared" si="1193"/>
        <v>#DIV/0!</v>
      </c>
      <c r="X3200" t="e">
        <f t="shared" si="1194"/>
        <v>#DIV/0!</v>
      </c>
      <c r="Y3200" t="e">
        <f t="shared" si="1195"/>
        <v>#DIV/0!</v>
      </c>
      <c r="Z3200" s="1" t="e">
        <f t="shared" si="1196"/>
        <v>#DIV/0!</v>
      </c>
      <c r="AA3200" s="1" t="e">
        <f t="shared" si="1196"/>
        <v>#DIV/0!</v>
      </c>
      <c r="AB3200" s="1" t="e">
        <f t="shared" si="1196"/>
        <v>#DIV/0!</v>
      </c>
      <c r="AC3200" s="1" t="e">
        <f t="shared" si="1196"/>
        <v>#DIV/0!</v>
      </c>
      <c r="AD3200" s="1" t="e">
        <f t="shared" si="1197"/>
        <v>#DIV/0!</v>
      </c>
      <c r="AE3200" s="1" t="e">
        <f t="shared" si="1197"/>
        <v>#DIV/0!</v>
      </c>
      <c r="AF3200" s="1" t="e">
        <f t="shared" si="1197"/>
        <v>#DIV/0!</v>
      </c>
      <c r="AG3200" s="1" t="e">
        <f t="shared" si="1198"/>
        <v>#DIV/0!</v>
      </c>
      <c r="AH3200" s="1" t="e">
        <f t="shared" si="1198"/>
        <v>#DIV/0!</v>
      </c>
      <c r="AI3200" s="1" t="e">
        <f t="shared" si="1199"/>
        <v>#DIV/0!</v>
      </c>
      <c r="AJ3200">
        <v>0</v>
      </c>
      <c r="AK3200">
        <v>0</v>
      </c>
      <c r="AL3200">
        <v>0</v>
      </c>
      <c r="AM3200">
        <v>0</v>
      </c>
      <c r="AN3200" t="s">
        <v>8310</v>
      </c>
      <c r="AO3200" t="s">
        <v>8310</v>
      </c>
      <c r="AP3200" t="s">
        <v>8310</v>
      </c>
      <c r="AQ3200" t="s">
        <v>8310</v>
      </c>
      <c r="AR3200" t="s">
        <v>8310</v>
      </c>
      <c r="AS3200" t="s">
        <v>8310</v>
      </c>
      <c r="AT3200" t="s">
        <v>8310</v>
      </c>
      <c r="AU3200">
        <v>0</v>
      </c>
      <c r="AV3200">
        <v>0</v>
      </c>
      <c r="AW3200" t="s">
        <v>8310</v>
      </c>
      <c r="AX3200" t="s">
        <v>8310</v>
      </c>
      <c r="AY3200" t="s">
        <v>8310</v>
      </c>
      <c r="AZ3200" t="s">
        <v>8310</v>
      </c>
      <c r="BA3200" t="s">
        <v>8310</v>
      </c>
      <c r="BB3200" t="s">
        <v>8310</v>
      </c>
      <c r="BC3200" t="s">
        <v>8310</v>
      </c>
      <c r="BD3200" t="s">
        <v>8310</v>
      </c>
      <c r="BE3200" t="s">
        <v>8310</v>
      </c>
      <c r="BF3200">
        <v>0</v>
      </c>
      <c r="BG3200" t="s">
        <v>8310</v>
      </c>
      <c r="BH3200" t="s">
        <v>8310</v>
      </c>
      <c r="BI3200" t="s">
        <v>8310</v>
      </c>
      <c r="BJ3200" t="s">
        <v>8310</v>
      </c>
      <c r="BK3200" t="s">
        <v>8310</v>
      </c>
      <c r="BL3200" t="s">
        <v>8310</v>
      </c>
      <c r="BM3200" t="s">
        <v>8310</v>
      </c>
      <c r="BN3200" t="s">
        <v>8310</v>
      </c>
      <c r="BO3200" t="s">
        <v>8310</v>
      </c>
      <c r="BP3200">
        <v>0</v>
      </c>
      <c r="BQ3200" t="e">
        <f t="shared" si="1200"/>
        <v>#DIV/0!</v>
      </c>
      <c r="BR3200" t="e">
        <f t="shared" si="1201"/>
        <v>#DIV/0!</v>
      </c>
    </row>
    <row r="3201" spans="1:70" hidden="1" x14ac:dyDescent="0.3">
      <c r="A3201" t="s">
        <v>10264</v>
      </c>
      <c r="B3201" t="s">
        <v>10265</v>
      </c>
      <c r="C3201" t="str">
        <f>VLOOKUP(historical_emissions[[#This Row],[Country]],'Liste-Pays'!A:B,2,0)</f>
        <v>FSU</v>
      </c>
      <c r="D3201" t="s">
        <v>41</v>
      </c>
      <c r="E3201" t="s">
        <v>174</v>
      </c>
      <c r="F3201" t="s">
        <v>148</v>
      </c>
      <c r="G3201" t="s">
        <v>44</v>
      </c>
      <c r="H3201" t="e">
        <f t="shared" si="1178"/>
        <v>#DIV/0!</v>
      </c>
      <c r="I3201" t="e">
        <f t="shared" si="1179"/>
        <v>#DIV/0!</v>
      </c>
      <c r="J3201" t="e">
        <f t="shared" si="1180"/>
        <v>#DIV/0!</v>
      </c>
      <c r="K3201" t="e">
        <f t="shared" si="1181"/>
        <v>#DIV/0!</v>
      </c>
      <c r="L3201" t="e">
        <f t="shared" si="1182"/>
        <v>#DIV/0!</v>
      </c>
      <c r="M3201" t="e">
        <f t="shared" si="1183"/>
        <v>#DIV/0!</v>
      </c>
      <c r="N3201" t="e">
        <f t="shared" si="1184"/>
        <v>#DIV/0!</v>
      </c>
      <c r="O3201" t="e">
        <f t="shared" si="1185"/>
        <v>#DIV/0!</v>
      </c>
      <c r="P3201" t="e">
        <f t="shared" si="1186"/>
        <v>#DIV/0!</v>
      </c>
      <c r="Q3201" t="e">
        <f t="shared" si="1187"/>
        <v>#DIV/0!</v>
      </c>
      <c r="R3201" t="e">
        <f t="shared" si="1188"/>
        <v>#DIV/0!</v>
      </c>
      <c r="S3201" t="e">
        <f t="shared" si="1189"/>
        <v>#DIV/0!</v>
      </c>
      <c r="T3201" t="e">
        <f t="shared" si="1190"/>
        <v>#DIV/0!</v>
      </c>
      <c r="U3201" t="e">
        <f t="shared" si="1191"/>
        <v>#DIV/0!</v>
      </c>
      <c r="V3201" t="e">
        <f t="shared" si="1192"/>
        <v>#DIV/0!</v>
      </c>
      <c r="W3201" t="e">
        <f t="shared" si="1193"/>
        <v>#DIV/0!</v>
      </c>
      <c r="X3201" t="e">
        <f t="shared" si="1194"/>
        <v>#DIV/0!</v>
      </c>
      <c r="Y3201" t="e">
        <f t="shared" si="1195"/>
        <v>#DIV/0!</v>
      </c>
      <c r="Z3201" s="1" t="e">
        <f t="shared" si="1196"/>
        <v>#DIV/0!</v>
      </c>
      <c r="AA3201" s="1" t="e">
        <f t="shared" si="1196"/>
        <v>#DIV/0!</v>
      </c>
      <c r="AB3201" s="1" t="e">
        <f t="shared" si="1196"/>
        <v>#DIV/0!</v>
      </c>
      <c r="AC3201" s="1" t="e">
        <f t="shared" ref="AC3201:AF3264" si="1202">AD3201*(1+$BQ3201)</f>
        <v>#DIV/0!</v>
      </c>
      <c r="AD3201" s="1" t="e">
        <f t="shared" si="1197"/>
        <v>#DIV/0!</v>
      </c>
      <c r="AE3201" s="1" t="e">
        <f t="shared" si="1197"/>
        <v>#DIV/0!</v>
      </c>
      <c r="AF3201" s="1" t="e">
        <f t="shared" si="1197"/>
        <v>#DIV/0!</v>
      </c>
      <c r="AG3201" s="1" t="e">
        <f t="shared" si="1198"/>
        <v>#DIV/0!</v>
      </c>
      <c r="AH3201" s="1" t="e">
        <f t="shared" si="1198"/>
        <v>#DIV/0!</v>
      </c>
      <c r="AI3201" s="1" t="e">
        <f t="shared" si="1199"/>
        <v>#DIV/0!</v>
      </c>
      <c r="AJ3201">
        <v>0</v>
      </c>
      <c r="AK3201">
        <v>0</v>
      </c>
      <c r="AL3201">
        <v>0</v>
      </c>
      <c r="AM3201">
        <v>0</v>
      </c>
      <c r="AN3201" t="s">
        <v>8310</v>
      </c>
      <c r="AO3201" t="s">
        <v>8310</v>
      </c>
      <c r="AP3201" t="s">
        <v>8310</v>
      </c>
      <c r="AQ3201" t="s">
        <v>8310</v>
      </c>
      <c r="AR3201" t="s">
        <v>8310</v>
      </c>
      <c r="AS3201" t="s">
        <v>8310</v>
      </c>
      <c r="AT3201" t="s">
        <v>8310</v>
      </c>
      <c r="AU3201">
        <v>0</v>
      </c>
      <c r="AV3201">
        <v>0</v>
      </c>
      <c r="AW3201" t="s">
        <v>8310</v>
      </c>
      <c r="AX3201" t="s">
        <v>8310</v>
      </c>
      <c r="AY3201" t="s">
        <v>8310</v>
      </c>
      <c r="AZ3201" t="s">
        <v>8310</v>
      </c>
      <c r="BA3201" t="s">
        <v>8310</v>
      </c>
      <c r="BB3201" t="s">
        <v>8310</v>
      </c>
      <c r="BC3201" t="s">
        <v>8310</v>
      </c>
      <c r="BD3201" t="s">
        <v>8310</v>
      </c>
      <c r="BE3201" t="s">
        <v>8310</v>
      </c>
      <c r="BF3201">
        <v>0</v>
      </c>
      <c r="BG3201" t="s">
        <v>8310</v>
      </c>
      <c r="BH3201" t="s">
        <v>8310</v>
      </c>
      <c r="BI3201" t="s">
        <v>8310</v>
      </c>
      <c r="BJ3201" t="s">
        <v>8310</v>
      </c>
      <c r="BK3201" t="s">
        <v>8310</v>
      </c>
      <c r="BL3201" t="s">
        <v>8310</v>
      </c>
      <c r="BM3201" t="s">
        <v>8310</v>
      </c>
      <c r="BN3201" t="s">
        <v>8310</v>
      </c>
      <c r="BO3201" t="s">
        <v>8310</v>
      </c>
      <c r="BP3201">
        <v>0</v>
      </c>
      <c r="BQ3201" t="e">
        <f t="shared" si="1200"/>
        <v>#DIV/0!</v>
      </c>
      <c r="BR3201" t="e">
        <f t="shared" si="1201"/>
        <v>#DIV/0!</v>
      </c>
    </row>
    <row r="3202" spans="1:70" hidden="1" x14ac:dyDescent="0.3">
      <c r="A3202" t="s">
        <v>10264</v>
      </c>
      <c r="B3202" t="s">
        <v>10265</v>
      </c>
      <c r="C3202" t="str">
        <f>VLOOKUP(historical_emissions[[#This Row],[Country]],'Liste-Pays'!A:B,2,0)</f>
        <v>FSU</v>
      </c>
      <c r="D3202" t="s">
        <v>41</v>
      </c>
      <c r="E3202" t="s">
        <v>1048</v>
      </c>
      <c r="F3202" t="s">
        <v>148</v>
      </c>
      <c r="G3202" t="s">
        <v>44</v>
      </c>
      <c r="H3202" t="e">
        <f t="shared" ref="H3202:H3265" si="1203">I3202*(1+$BR3202)</f>
        <v>#DIV/0!</v>
      </c>
      <c r="I3202" t="e">
        <f t="shared" ref="I3202:I3265" si="1204">J3202*(1+$BR3202)</f>
        <v>#DIV/0!</v>
      </c>
      <c r="J3202" t="e">
        <f t="shared" ref="J3202:J3265" si="1205">K3202*(1+$BR3202)</f>
        <v>#DIV/0!</v>
      </c>
      <c r="K3202" t="e">
        <f t="shared" ref="K3202:K3265" si="1206">L3202*(1+$BR3202)</f>
        <v>#DIV/0!</v>
      </c>
      <c r="L3202" t="e">
        <f t="shared" ref="L3202:L3265" si="1207">M3202*(1+$BR3202)</f>
        <v>#DIV/0!</v>
      </c>
      <c r="M3202" t="e">
        <f t="shared" ref="M3202:M3265" si="1208">N3202*(1+$BR3202)</f>
        <v>#DIV/0!</v>
      </c>
      <c r="N3202" t="e">
        <f t="shared" ref="N3202:N3265" si="1209">O3202*(1+$BR3202)</f>
        <v>#DIV/0!</v>
      </c>
      <c r="O3202" t="e">
        <f t="shared" ref="O3202:O3265" si="1210">P3202*(1+$BR3202)</f>
        <v>#DIV/0!</v>
      </c>
      <c r="P3202" t="e">
        <f t="shared" ref="P3202:P3265" si="1211">Q3202*(1+$BR3202)</f>
        <v>#DIV/0!</v>
      </c>
      <c r="Q3202" t="e">
        <f t="shared" ref="Q3202:Q3265" si="1212">R3202*(1+$BR3202)</f>
        <v>#DIV/0!</v>
      </c>
      <c r="R3202" t="e">
        <f t="shared" ref="R3202:R3265" si="1213">S3202*(1+$BR3202)</f>
        <v>#DIV/0!</v>
      </c>
      <c r="S3202" t="e">
        <f t="shared" ref="S3202:S3265" si="1214">T3202*(1+$BR3202)</f>
        <v>#DIV/0!</v>
      </c>
      <c r="T3202" t="e">
        <f t="shared" ref="T3202:T3265" si="1215">U3202*(1+$BR3202)</f>
        <v>#DIV/0!</v>
      </c>
      <c r="U3202" t="e">
        <f t="shared" ref="U3202:U3265" si="1216">V3202*(1+$BR3202)</f>
        <v>#DIV/0!</v>
      </c>
      <c r="V3202" t="e">
        <f t="shared" ref="V3202:V3265" si="1217">W3202*(1+$BR3202)</f>
        <v>#DIV/0!</v>
      </c>
      <c r="W3202" t="e">
        <f t="shared" ref="W3202:W3265" si="1218">X3202*(1+$BR3202)</f>
        <v>#DIV/0!</v>
      </c>
      <c r="X3202" t="e">
        <f t="shared" ref="X3202:X3265" si="1219">Y3202*(1+$BR3202)</f>
        <v>#DIV/0!</v>
      </c>
      <c r="Y3202" t="e">
        <f t="shared" ref="Y3202:Y3265" si="1220">Z3202*(1+$BR3202)</f>
        <v>#DIV/0!</v>
      </c>
      <c r="Z3202" s="1" t="e">
        <f t="shared" ref="Z3202:AF3265" si="1221">AA3202*(1+$BQ3202)</f>
        <v>#DIV/0!</v>
      </c>
      <c r="AA3202" s="1" t="e">
        <f t="shared" si="1221"/>
        <v>#DIV/0!</v>
      </c>
      <c r="AB3202" s="1" t="e">
        <f t="shared" si="1221"/>
        <v>#DIV/0!</v>
      </c>
      <c r="AC3202" s="1" t="e">
        <f t="shared" si="1202"/>
        <v>#DIV/0!</v>
      </c>
      <c r="AD3202" s="1" t="e">
        <f t="shared" si="1202"/>
        <v>#DIV/0!</v>
      </c>
      <c r="AE3202" s="1" t="e">
        <f t="shared" si="1202"/>
        <v>#DIV/0!</v>
      </c>
      <c r="AF3202" s="1" t="e">
        <f t="shared" si="1202"/>
        <v>#DIV/0!</v>
      </c>
      <c r="AG3202" s="1" t="e">
        <f t="shared" ref="AG3202:AH3265" si="1222">AH3202*(1+$BQ3202)</f>
        <v>#DIV/0!</v>
      </c>
      <c r="AH3202" s="1" t="e">
        <f t="shared" si="1222"/>
        <v>#DIV/0!</v>
      </c>
      <c r="AI3202" s="1" t="e">
        <f t="shared" ref="AI3202:AI3265" si="1223">AJ3202*(1+$BQ3202)</f>
        <v>#DIV/0!</v>
      </c>
      <c r="AJ3202">
        <v>0</v>
      </c>
      <c r="AK3202">
        <v>0</v>
      </c>
      <c r="AL3202">
        <v>0</v>
      </c>
      <c r="AM3202">
        <v>0</v>
      </c>
      <c r="AN3202" t="s">
        <v>8310</v>
      </c>
      <c r="AO3202" t="s">
        <v>8310</v>
      </c>
      <c r="AP3202" t="s">
        <v>8310</v>
      </c>
      <c r="AQ3202" t="s">
        <v>8310</v>
      </c>
      <c r="AR3202" t="s">
        <v>10376</v>
      </c>
      <c r="AS3202" t="s">
        <v>8310</v>
      </c>
      <c r="AT3202" t="s">
        <v>8310</v>
      </c>
      <c r="AU3202">
        <v>0</v>
      </c>
      <c r="AV3202">
        <v>0</v>
      </c>
      <c r="AW3202" t="s">
        <v>8310</v>
      </c>
      <c r="AX3202" t="s">
        <v>8310</v>
      </c>
      <c r="AY3202" t="s">
        <v>8310</v>
      </c>
      <c r="AZ3202" t="s">
        <v>8310</v>
      </c>
      <c r="BA3202" t="s">
        <v>8310</v>
      </c>
      <c r="BB3202" t="s">
        <v>8310</v>
      </c>
      <c r="BC3202" t="s">
        <v>8310</v>
      </c>
      <c r="BD3202" t="s">
        <v>8310</v>
      </c>
      <c r="BE3202" t="s">
        <v>8310</v>
      </c>
      <c r="BF3202">
        <v>0</v>
      </c>
      <c r="BG3202" t="s">
        <v>8310</v>
      </c>
      <c r="BH3202" t="s">
        <v>8310</v>
      </c>
      <c r="BI3202" t="s">
        <v>8310</v>
      </c>
      <c r="BJ3202" t="s">
        <v>8310</v>
      </c>
      <c r="BK3202" t="s">
        <v>8310</v>
      </c>
      <c r="BL3202" t="s">
        <v>8310</v>
      </c>
      <c r="BM3202" t="s">
        <v>8310</v>
      </c>
      <c r="BN3202" t="s">
        <v>8310</v>
      </c>
      <c r="BO3202" t="s">
        <v>8310</v>
      </c>
      <c r="BP3202">
        <v>0</v>
      </c>
      <c r="BQ3202" t="e">
        <f t="shared" ref="BQ3202:BQ3265" si="1224">((AV3202/BF3202)^(1/(2010-2000)))-1</f>
        <v>#DIV/0!</v>
      </c>
      <c r="BR3202" t="e">
        <f t="shared" ref="BR3202:BR3265" si="1225">((AM3202/AV3202)^(1/(2019-2010)))-1</f>
        <v>#DIV/0!</v>
      </c>
    </row>
    <row r="3203" spans="1:70" hidden="1" x14ac:dyDescent="0.3">
      <c r="A3203" t="s">
        <v>10264</v>
      </c>
      <c r="B3203" t="s">
        <v>10265</v>
      </c>
      <c r="C3203" t="str">
        <f>VLOOKUP(historical_emissions[[#This Row],[Country]],'Liste-Pays'!A:B,2,0)</f>
        <v>FSU</v>
      </c>
      <c r="D3203" t="s">
        <v>41</v>
      </c>
      <c r="E3203" t="s">
        <v>535</v>
      </c>
      <c r="F3203" t="s">
        <v>148</v>
      </c>
      <c r="G3203" t="s">
        <v>44</v>
      </c>
      <c r="H3203" t="e">
        <f t="shared" si="1203"/>
        <v>#DIV/0!</v>
      </c>
      <c r="I3203" t="e">
        <f t="shared" si="1204"/>
        <v>#DIV/0!</v>
      </c>
      <c r="J3203" t="e">
        <f t="shared" si="1205"/>
        <v>#DIV/0!</v>
      </c>
      <c r="K3203" t="e">
        <f t="shared" si="1206"/>
        <v>#DIV/0!</v>
      </c>
      <c r="L3203" t="e">
        <f t="shared" si="1207"/>
        <v>#DIV/0!</v>
      </c>
      <c r="M3203" t="e">
        <f t="shared" si="1208"/>
        <v>#DIV/0!</v>
      </c>
      <c r="N3203" t="e">
        <f t="shared" si="1209"/>
        <v>#DIV/0!</v>
      </c>
      <c r="O3203" t="e">
        <f t="shared" si="1210"/>
        <v>#DIV/0!</v>
      </c>
      <c r="P3203" t="e">
        <f t="shared" si="1211"/>
        <v>#DIV/0!</v>
      </c>
      <c r="Q3203" t="e">
        <f t="shared" si="1212"/>
        <v>#DIV/0!</v>
      </c>
      <c r="R3203" t="e">
        <f t="shared" si="1213"/>
        <v>#DIV/0!</v>
      </c>
      <c r="S3203" t="e">
        <f t="shared" si="1214"/>
        <v>#DIV/0!</v>
      </c>
      <c r="T3203" t="e">
        <f t="shared" si="1215"/>
        <v>#DIV/0!</v>
      </c>
      <c r="U3203" t="e">
        <f t="shared" si="1216"/>
        <v>#DIV/0!</v>
      </c>
      <c r="V3203" t="e">
        <f t="shared" si="1217"/>
        <v>#DIV/0!</v>
      </c>
      <c r="W3203" t="e">
        <f t="shared" si="1218"/>
        <v>#DIV/0!</v>
      </c>
      <c r="X3203" t="e">
        <f t="shared" si="1219"/>
        <v>#DIV/0!</v>
      </c>
      <c r="Y3203" t="e">
        <f t="shared" si="1220"/>
        <v>#DIV/0!</v>
      </c>
      <c r="Z3203" s="1" t="e">
        <f t="shared" si="1221"/>
        <v>#DIV/0!</v>
      </c>
      <c r="AA3203" s="1" t="e">
        <f t="shared" si="1221"/>
        <v>#DIV/0!</v>
      </c>
      <c r="AB3203" s="1" t="e">
        <f t="shared" si="1221"/>
        <v>#DIV/0!</v>
      </c>
      <c r="AC3203" s="1" t="e">
        <f t="shared" si="1202"/>
        <v>#DIV/0!</v>
      </c>
      <c r="AD3203" s="1" t="e">
        <f t="shared" si="1202"/>
        <v>#DIV/0!</v>
      </c>
      <c r="AE3203" s="1" t="e">
        <f t="shared" si="1202"/>
        <v>#DIV/0!</v>
      </c>
      <c r="AF3203" s="1" t="e">
        <f t="shared" si="1202"/>
        <v>#DIV/0!</v>
      </c>
      <c r="AG3203" s="1" t="e">
        <f t="shared" si="1222"/>
        <v>#DIV/0!</v>
      </c>
      <c r="AH3203" s="1" t="e">
        <f t="shared" si="1222"/>
        <v>#DIV/0!</v>
      </c>
      <c r="AI3203" s="1" t="e">
        <f t="shared" si="1223"/>
        <v>#DIV/0!</v>
      </c>
      <c r="AJ3203">
        <v>0</v>
      </c>
      <c r="AK3203">
        <v>0</v>
      </c>
      <c r="AL3203">
        <v>0</v>
      </c>
      <c r="AM3203">
        <v>0</v>
      </c>
      <c r="AN3203" t="s">
        <v>8310</v>
      </c>
      <c r="AO3203" t="s">
        <v>8310</v>
      </c>
      <c r="AP3203" t="s">
        <v>8310</v>
      </c>
      <c r="AQ3203" t="s">
        <v>8310</v>
      </c>
      <c r="AR3203" t="s">
        <v>8310</v>
      </c>
      <c r="AS3203" t="s">
        <v>8310</v>
      </c>
      <c r="AT3203" t="s">
        <v>8310</v>
      </c>
      <c r="AU3203">
        <v>0</v>
      </c>
      <c r="AV3203">
        <v>0</v>
      </c>
      <c r="AW3203" t="s">
        <v>8310</v>
      </c>
      <c r="AX3203" t="s">
        <v>8310</v>
      </c>
      <c r="AY3203" t="s">
        <v>8310</v>
      </c>
      <c r="AZ3203" t="s">
        <v>8310</v>
      </c>
      <c r="BA3203" t="s">
        <v>8310</v>
      </c>
      <c r="BB3203" t="s">
        <v>8310</v>
      </c>
      <c r="BC3203" t="s">
        <v>8310</v>
      </c>
      <c r="BD3203" t="s">
        <v>8310</v>
      </c>
      <c r="BE3203" t="s">
        <v>8310</v>
      </c>
      <c r="BF3203">
        <v>0</v>
      </c>
      <c r="BG3203" t="s">
        <v>8310</v>
      </c>
      <c r="BH3203" t="s">
        <v>8310</v>
      </c>
      <c r="BI3203" t="s">
        <v>8310</v>
      </c>
      <c r="BJ3203" t="s">
        <v>8310</v>
      </c>
      <c r="BK3203" t="s">
        <v>8310</v>
      </c>
      <c r="BL3203" t="s">
        <v>8310</v>
      </c>
      <c r="BM3203" t="s">
        <v>8310</v>
      </c>
      <c r="BN3203" t="s">
        <v>8310</v>
      </c>
      <c r="BO3203" t="s">
        <v>8310</v>
      </c>
      <c r="BP3203">
        <v>0</v>
      </c>
      <c r="BQ3203" t="e">
        <f t="shared" si="1224"/>
        <v>#DIV/0!</v>
      </c>
      <c r="BR3203" t="e">
        <f t="shared" si="1225"/>
        <v>#DIV/0!</v>
      </c>
    </row>
    <row r="3204" spans="1:70" hidden="1" x14ac:dyDescent="0.3">
      <c r="A3204" t="s">
        <v>10264</v>
      </c>
      <c r="B3204" t="s">
        <v>10265</v>
      </c>
      <c r="C3204" t="str">
        <f>VLOOKUP(historical_emissions[[#This Row],[Country]],'Liste-Pays'!A:B,2,0)</f>
        <v>FSU</v>
      </c>
      <c r="D3204" t="s">
        <v>41</v>
      </c>
      <c r="E3204" t="s">
        <v>174</v>
      </c>
      <c r="F3204" t="s">
        <v>302</v>
      </c>
      <c r="G3204" t="s">
        <v>44</v>
      </c>
      <c r="H3204" t="e">
        <f t="shared" si="1203"/>
        <v>#DIV/0!</v>
      </c>
      <c r="I3204" t="e">
        <f t="shared" si="1204"/>
        <v>#DIV/0!</v>
      </c>
      <c r="J3204" t="e">
        <f t="shared" si="1205"/>
        <v>#DIV/0!</v>
      </c>
      <c r="K3204" t="e">
        <f t="shared" si="1206"/>
        <v>#DIV/0!</v>
      </c>
      <c r="L3204" t="e">
        <f t="shared" si="1207"/>
        <v>#DIV/0!</v>
      </c>
      <c r="M3204" t="e">
        <f t="shared" si="1208"/>
        <v>#DIV/0!</v>
      </c>
      <c r="N3204" t="e">
        <f t="shared" si="1209"/>
        <v>#DIV/0!</v>
      </c>
      <c r="O3204" t="e">
        <f t="shared" si="1210"/>
        <v>#DIV/0!</v>
      </c>
      <c r="P3204" t="e">
        <f t="shared" si="1211"/>
        <v>#DIV/0!</v>
      </c>
      <c r="Q3204" t="e">
        <f t="shared" si="1212"/>
        <v>#DIV/0!</v>
      </c>
      <c r="R3204" t="e">
        <f t="shared" si="1213"/>
        <v>#DIV/0!</v>
      </c>
      <c r="S3204" t="e">
        <f t="shared" si="1214"/>
        <v>#DIV/0!</v>
      </c>
      <c r="T3204" t="e">
        <f t="shared" si="1215"/>
        <v>#DIV/0!</v>
      </c>
      <c r="U3204" t="e">
        <f t="shared" si="1216"/>
        <v>#DIV/0!</v>
      </c>
      <c r="V3204" t="e">
        <f t="shared" si="1217"/>
        <v>#DIV/0!</v>
      </c>
      <c r="W3204" t="e">
        <f t="shared" si="1218"/>
        <v>#DIV/0!</v>
      </c>
      <c r="X3204" t="e">
        <f t="shared" si="1219"/>
        <v>#DIV/0!</v>
      </c>
      <c r="Y3204" t="e">
        <f t="shared" si="1220"/>
        <v>#DIV/0!</v>
      </c>
      <c r="Z3204" s="1" t="e">
        <f t="shared" si="1221"/>
        <v>#DIV/0!</v>
      </c>
      <c r="AA3204" s="1" t="e">
        <f t="shared" si="1221"/>
        <v>#DIV/0!</v>
      </c>
      <c r="AB3204" s="1" t="e">
        <f t="shared" si="1221"/>
        <v>#DIV/0!</v>
      </c>
      <c r="AC3204" s="1" t="e">
        <f t="shared" si="1202"/>
        <v>#DIV/0!</v>
      </c>
      <c r="AD3204" s="1" t="e">
        <f t="shared" si="1202"/>
        <v>#DIV/0!</v>
      </c>
      <c r="AE3204" s="1" t="e">
        <f t="shared" si="1202"/>
        <v>#DIV/0!</v>
      </c>
      <c r="AF3204" s="1" t="e">
        <f t="shared" si="1202"/>
        <v>#DIV/0!</v>
      </c>
      <c r="AG3204" s="1" t="e">
        <f t="shared" si="1222"/>
        <v>#DIV/0!</v>
      </c>
      <c r="AH3204" s="1" t="e">
        <f t="shared" si="1222"/>
        <v>#DIV/0!</v>
      </c>
      <c r="AI3204" s="1" t="e">
        <f t="shared" si="1223"/>
        <v>#DIV/0!</v>
      </c>
      <c r="AJ3204">
        <v>0</v>
      </c>
      <c r="AK3204">
        <v>0</v>
      </c>
      <c r="AL3204">
        <v>0</v>
      </c>
      <c r="AM3204">
        <v>0</v>
      </c>
      <c r="AN3204" t="s">
        <v>8310</v>
      </c>
      <c r="AO3204" t="s">
        <v>8310</v>
      </c>
      <c r="AP3204" t="s">
        <v>8310</v>
      </c>
      <c r="AQ3204" t="s">
        <v>8310</v>
      </c>
      <c r="AR3204" t="s">
        <v>8310</v>
      </c>
      <c r="AS3204" t="s">
        <v>8310</v>
      </c>
      <c r="AT3204" t="s">
        <v>8310</v>
      </c>
      <c r="AU3204">
        <v>0</v>
      </c>
      <c r="AV3204">
        <v>0</v>
      </c>
      <c r="AW3204" t="s">
        <v>8310</v>
      </c>
      <c r="AX3204" t="s">
        <v>8310</v>
      </c>
      <c r="AY3204" t="s">
        <v>8310</v>
      </c>
      <c r="AZ3204" t="s">
        <v>8310</v>
      </c>
      <c r="BA3204" t="s">
        <v>8310</v>
      </c>
      <c r="BB3204" t="s">
        <v>8310</v>
      </c>
      <c r="BC3204" t="s">
        <v>8310</v>
      </c>
      <c r="BD3204" t="s">
        <v>8310</v>
      </c>
      <c r="BE3204" t="s">
        <v>8310</v>
      </c>
      <c r="BF3204">
        <v>0</v>
      </c>
      <c r="BG3204" t="s">
        <v>8310</v>
      </c>
      <c r="BH3204" t="s">
        <v>8310</v>
      </c>
      <c r="BI3204" t="s">
        <v>8310</v>
      </c>
      <c r="BJ3204" t="s">
        <v>8310</v>
      </c>
      <c r="BK3204" t="s">
        <v>8310</v>
      </c>
      <c r="BL3204" t="s">
        <v>8310</v>
      </c>
      <c r="BM3204" t="s">
        <v>8310</v>
      </c>
      <c r="BN3204" t="s">
        <v>8310</v>
      </c>
      <c r="BO3204" t="s">
        <v>8310</v>
      </c>
      <c r="BP3204">
        <v>0</v>
      </c>
      <c r="BQ3204" t="e">
        <f t="shared" si="1224"/>
        <v>#DIV/0!</v>
      </c>
      <c r="BR3204" t="e">
        <f t="shared" si="1225"/>
        <v>#DIV/0!</v>
      </c>
    </row>
    <row r="3205" spans="1:70" hidden="1" x14ac:dyDescent="0.3">
      <c r="A3205" t="s">
        <v>10264</v>
      </c>
      <c r="B3205" t="s">
        <v>10265</v>
      </c>
      <c r="C3205" t="str">
        <f>VLOOKUP(historical_emissions[[#This Row],[Country]],'Liste-Pays'!A:B,2,0)</f>
        <v>FSU</v>
      </c>
      <c r="D3205" t="s">
        <v>41</v>
      </c>
      <c r="E3205" t="s">
        <v>1048</v>
      </c>
      <c r="F3205" t="s">
        <v>302</v>
      </c>
      <c r="G3205" t="s">
        <v>44</v>
      </c>
      <c r="H3205" t="e">
        <f t="shared" si="1203"/>
        <v>#DIV/0!</v>
      </c>
      <c r="I3205" t="e">
        <f t="shared" si="1204"/>
        <v>#DIV/0!</v>
      </c>
      <c r="J3205" t="e">
        <f t="shared" si="1205"/>
        <v>#DIV/0!</v>
      </c>
      <c r="K3205" t="e">
        <f t="shared" si="1206"/>
        <v>#DIV/0!</v>
      </c>
      <c r="L3205" t="e">
        <f t="shared" si="1207"/>
        <v>#DIV/0!</v>
      </c>
      <c r="M3205" t="e">
        <f t="shared" si="1208"/>
        <v>#DIV/0!</v>
      </c>
      <c r="N3205" t="e">
        <f t="shared" si="1209"/>
        <v>#DIV/0!</v>
      </c>
      <c r="O3205" t="e">
        <f t="shared" si="1210"/>
        <v>#DIV/0!</v>
      </c>
      <c r="P3205" t="e">
        <f t="shared" si="1211"/>
        <v>#DIV/0!</v>
      </c>
      <c r="Q3205" t="e">
        <f t="shared" si="1212"/>
        <v>#DIV/0!</v>
      </c>
      <c r="R3205" t="e">
        <f t="shared" si="1213"/>
        <v>#DIV/0!</v>
      </c>
      <c r="S3205" t="e">
        <f t="shared" si="1214"/>
        <v>#DIV/0!</v>
      </c>
      <c r="T3205" t="e">
        <f t="shared" si="1215"/>
        <v>#DIV/0!</v>
      </c>
      <c r="U3205" t="e">
        <f t="shared" si="1216"/>
        <v>#DIV/0!</v>
      </c>
      <c r="V3205" t="e">
        <f t="shared" si="1217"/>
        <v>#DIV/0!</v>
      </c>
      <c r="W3205" t="e">
        <f t="shared" si="1218"/>
        <v>#DIV/0!</v>
      </c>
      <c r="X3205" t="e">
        <f t="shared" si="1219"/>
        <v>#DIV/0!</v>
      </c>
      <c r="Y3205" t="e">
        <f t="shared" si="1220"/>
        <v>#DIV/0!</v>
      </c>
      <c r="Z3205" s="1" t="e">
        <f t="shared" si="1221"/>
        <v>#DIV/0!</v>
      </c>
      <c r="AA3205" s="1" t="e">
        <f t="shared" si="1221"/>
        <v>#DIV/0!</v>
      </c>
      <c r="AB3205" s="1" t="e">
        <f t="shared" si="1221"/>
        <v>#DIV/0!</v>
      </c>
      <c r="AC3205" s="1" t="e">
        <f t="shared" si="1202"/>
        <v>#DIV/0!</v>
      </c>
      <c r="AD3205" s="1" t="e">
        <f t="shared" si="1202"/>
        <v>#DIV/0!</v>
      </c>
      <c r="AE3205" s="1" t="e">
        <f t="shared" si="1202"/>
        <v>#DIV/0!</v>
      </c>
      <c r="AF3205" s="1" t="e">
        <f t="shared" si="1202"/>
        <v>#DIV/0!</v>
      </c>
      <c r="AG3205" s="1" t="e">
        <f t="shared" si="1222"/>
        <v>#DIV/0!</v>
      </c>
      <c r="AH3205" s="1" t="e">
        <f t="shared" si="1222"/>
        <v>#DIV/0!</v>
      </c>
      <c r="AI3205" s="1" t="e">
        <f t="shared" si="1223"/>
        <v>#DIV/0!</v>
      </c>
      <c r="AJ3205">
        <v>0</v>
      </c>
      <c r="AK3205">
        <v>0</v>
      </c>
      <c r="AL3205">
        <v>0</v>
      </c>
      <c r="AM3205">
        <v>0</v>
      </c>
      <c r="AN3205" t="s">
        <v>8310</v>
      </c>
      <c r="AO3205" t="s">
        <v>8310</v>
      </c>
      <c r="AP3205" t="s">
        <v>8310</v>
      </c>
      <c r="AQ3205" t="s">
        <v>8310</v>
      </c>
      <c r="AR3205" t="s">
        <v>8310</v>
      </c>
      <c r="AS3205" t="s">
        <v>8310</v>
      </c>
      <c r="AT3205" t="s">
        <v>8310</v>
      </c>
      <c r="AU3205">
        <v>0</v>
      </c>
      <c r="AV3205">
        <v>0</v>
      </c>
      <c r="AW3205" t="s">
        <v>8310</v>
      </c>
      <c r="AX3205" t="s">
        <v>8310</v>
      </c>
      <c r="AY3205" t="s">
        <v>8310</v>
      </c>
      <c r="AZ3205" t="s">
        <v>8310</v>
      </c>
      <c r="BA3205" t="s">
        <v>8310</v>
      </c>
      <c r="BB3205" t="s">
        <v>8310</v>
      </c>
      <c r="BC3205" t="s">
        <v>8310</v>
      </c>
      <c r="BD3205" t="s">
        <v>8310</v>
      </c>
      <c r="BE3205" t="s">
        <v>8310</v>
      </c>
      <c r="BF3205">
        <v>0</v>
      </c>
      <c r="BG3205" t="s">
        <v>8310</v>
      </c>
      <c r="BH3205" t="s">
        <v>8310</v>
      </c>
      <c r="BI3205" t="s">
        <v>8310</v>
      </c>
      <c r="BJ3205" t="s">
        <v>8310</v>
      </c>
      <c r="BK3205" t="s">
        <v>8310</v>
      </c>
      <c r="BL3205" t="s">
        <v>8310</v>
      </c>
      <c r="BM3205" t="s">
        <v>8310</v>
      </c>
      <c r="BN3205" t="s">
        <v>8310</v>
      </c>
      <c r="BO3205" t="s">
        <v>10376</v>
      </c>
      <c r="BP3205">
        <v>0</v>
      </c>
      <c r="BQ3205" t="e">
        <f t="shared" si="1224"/>
        <v>#DIV/0!</v>
      </c>
      <c r="BR3205" t="e">
        <f t="shared" si="1225"/>
        <v>#DIV/0!</v>
      </c>
    </row>
    <row r="3206" spans="1:70" hidden="1" x14ac:dyDescent="0.3">
      <c r="A3206" t="s">
        <v>10264</v>
      </c>
      <c r="B3206" t="s">
        <v>10265</v>
      </c>
      <c r="C3206" t="str">
        <f>VLOOKUP(historical_emissions[[#This Row],[Country]],'Liste-Pays'!A:B,2,0)</f>
        <v>FSU</v>
      </c>
      <c r="D3206" t="s">
        <v>41</v>
      </c>
      <c r="E3206" t="s">
        <v>535</v>
      </c>
      <c r="F3206" t="s">
        <v>302</v>
      </c>
      <c r="G3206" t="s">
        <v>44</v>
      </c>
      <c r="H3206" t="e">
        <f t="shared" si="1203"/>
        <v>#DIV/0!</v>
      </c>
      <c r="I3206" t="e">
        <f t="shared" si="1204"/>
        <v>#DIV/0!</v>
      </c>
      <c r="J3206" t="e">
        <f t="shared" si="1205"/>
        <v>#DIV/0!</v>
      </c>
      <c r="K3206" t="e">
        <f t="shared" si="1206"/>
        <v>#DIV/0!</v>
      </c>
      <c r="L3206" t="e">
        <f t="shared" si="1207"/>
        <v>#DIV/0!</v>
      </c>
      <c r="M3206" t="e">
        <f t="shared" si="1208"/>
        <v>#DIV/0!</v>
      </c>
      <c r="N3206" t="e">
        <f t="shared" si="1209"/>
        <v>#DIV/0!</v>
      </c>
      <c r="O3206" t="e">
        <f t="shared" si="1210"/>
        <v>#DIV/0!</v>
      </c>
      <c r="P3206" t="e">
        <f t="shared" si="1211"/>
        <v>#DIV/0!</v>
      </c>
      <c r="Q3206" t="e">
        <f t="shared" si="1212"/>
        <v>#DIV/0!</v>
      </c>
      <c r="R3206" t="e">
        <f t="shared" si="1213"/>
        <v>#DIV/0!</v>
      </c>
      <c r="S3206" t="e">
        <f t="shared" si="1214"/>
        <v>#DIV/0!</v>
      </c>
      <c r="T3206" t="e">
        <f t="shared" si="1215"/>
        <v>#DIV/0!</v>
      </c>
      <c r="U3206" t="e">
        <f t="shared" si="1216"/>
        <v>#DIV/0!</v>
      </c>
      <c r="V3206" t="e">
        <f t="shared" si="1217"/>
        <v>#DIV/0!</v>
      </c>
      <c r="W3206" t="e">
        <f t="shared" si="1218"/>
        <v>#DIV/0!</v>
      </c>
      <c r="X3206" t="e">
        <f t="shared" si="1219"/>
        <v>#DIV/0!</v>
      </c>
      <c r="Y3206" t="e">
        <f t="shared" si="1220"/>
        <v>#DIV/0!</v>
      </c>
      <c r="Z3206" s="1" t="e">
        <f t="shared" si="1221"/>
        <v>#DIV/0!</v>
      </c>
      <c r="AA3206" s="1" t="e">
        <f t="shared" si="1221"/>
        <v>#DIV/0!</v>
      </c>
      <c r="AB3206" s="1" t="e">
        <f t="shared" si="1221"/>
        <v>#DIV/0!</v>
      </c>
      <c r="AC3206" s="1" t="e">
        <f t="shared" si="1202"/>
        <v>#DIV/0!</v>
      </c>
      <c r="AD3206" s="1" t="e">
        <f t="shared" si="1202"/>
        <v>#DIV/0!</v>
      </c>
      <c r="AE3206" s="1" t="e">
        <f t="shared" si="1202"/>
        <v>#DIV/0!</v>
      </c>
      <c r="AF3206" s="1" t="e">
        <f t="shared" si="1202"/>
        <v>#DIV/0!</v>
      </c>
      <c r="AG3206" s="1" t="e">
        <f t="shared" si="1222"/>
        <v>#DIV/0!</v>
      </c>
      <c r="AH3206" s="1" t="e">
        <f t="shared" si="1222"/>
        <v>#DIV/0!</v>
      </c>
      <c r="AI3206" s="1" t="e">
        <f t="shared" si="1223"/>
        <v>#DIV/0!</v>
      </c>
      <c r="AJ3206">
        <v>0</v>
      </c>
      <c r="AK3206">
        <v>0</v>
      </c>
      <c r="AL3206">
        <v>0</v>
      </c>
      <c r="AM3206">
        <v>0</v>
      </c>
      <c r="AN3206" t="s">
        <v>8310</v>
      </c>
      <c r="AO3206" t="s">
        <v>8310</v>
      </c>
      <c r="AP3206" t="s">
        <v>8310</v>
      </c>
      <c r="AQ3206" t="s">
        <v>8310</v>
      </c>
      <c r="AR3206" t="s">
        <v>8310</v>
      </c>
      <c r="AS3206" t="s">
        <v>8310</v>
      </c>
      <c r="AT3206" t="s">
        <v>8310</v>
      </c>
      <c r="AU3206">
        <v>0.01</v>
      </c>
      <c r="AV3206">
        <v>0.02</v>
      </c>
      <c r="AW3206" t="s">
        <v>10376</v>
      </c>
      <c r="AX3206" t="s">
        <v>10376</v>
      </c>
      <c r="AY3206" t="s">
        <v>10372</v>
      </c>
      <c r="AZ3206" t="s">
        <v>10376</v>
      </c>
      <c r="BA3206" t="s">
        <v>8310</v>
      </c>
      <c r="BB3206" t="s">
        <v>8310</v>
      </c>
      <c r="BC3206" t="s">
        <v>8310</v>
      </c>
      <c r="BD3206" t="s">
        <v>8310</v>
      </c>
      <c r="BE3206" t="s">
        <v>8310</v>
      </c>
      <c r="BF3206">
        <v>0</v>
      </c>
      <c r="BG3206" t="s">
        <v>8310</v>
      </c>
      <c r="BH3206" t="s">
        <v>8310</v>
      </c>
      <c r="BI3206" t="s">
        <v>8310</v>
      </c>
      <c r="BJ3206" t="s">
        <v>8310</v>
      </c>
      <c r="BK3206" t="s">
        <v>8310</v>
      </c>
      <c r="BL3206" t="s">
        <v>8310</v>
      </c>
      <c r="BM3206" t="s">
        <v>8310</v>
      </c>
      <c r="BN3206" t="s">
        <v>8310</v>
      </c>
      <c r="BO3206" t="s">
        <v>8310</v>
      </c>
      <c r="BP3206">
        <v>0</v>
      </c>
      <c r="BQ3206" t="e">
        <f t="shared" si="1224"/>
        <v>#DIV/0!</v>
      </c>
      <c r="BR3206">
        <f t="shared" si="1225"/>
        <v>-1</v>
      </c>
    </row>
    <row r="3207" spans="1:70" hidden="1" x14ac:dyDescent="0.3">
      <c r="A3207" t="s">
        <v>10392</v>
      </c>
      <c r="B3207" t="s">
        <v>10393</v>
      </c>
      <c r="C3207" t="str">
        <f>VLOOKUP(historical_emissions[[#This Row],[Country]],'Liste-Pays'!A:B,2,0)</f>
        <v>CSA</v>
      </c>
      <c r="D3207" t="s">
        <v>41</v>
      </c>
      <c r="E3207" t="s">
        <v>535</v>
      </c>
      <c r="F3207" t="s">
        <v>43</v>
      </c>
      <c r="G3207" t="s">
        <v>44</v>
      </c>
      <c r="H3207" t="e">
        <f t="shared" si="1203"/>
        <v>#DIV/0!</v>
      </c>
      <c r="I3207" t="e">
        <f t="shared" si="1204"/>
        <v>#DIV/0!</v>
      </c>
      <c r="J3207" t="e">
        <f t="shared" si="1205"/>
        <v>#DIV/0!</v>
      </c>
      <c r="K3207" t="e">
        <f t="shared" si="1206"/>
        <v>#DIV/0!</v>
      </c>
      <c r="L3207" t="e">
        <f t="shared" si="1207"/>
        <v>#DIV/0!</v>
      </c>
      <c r="M3207" t="e">
        <f t="shared" si="1208"/>
        <v>#DIV/0!</v>
      </c>
      <c r="N3207" t="e">
        <f t="shared" si="1209"/>
        <v>#DIV/0!</v>
      </c>
      <c r="O3207" t="e">
        <f t="shared" si="1210"/>
        <v>#DIV/0!</v>
      </c>
      <c r="P3207" t="e">
        <f t="shared" si="1211"/>
        <v>#DIV/0!</v>
      </c>
      <c r="Q3207" t="e">
        <f t="shared" si="1212"/>
        <v>#DIV/0!</v>
      </c>
      <c r="R3207" t="e">
        <f t="shared" si="1213"/>
        <v>#DIV/0!</v>
      </c>
      <c r="S3207" t="e">
        <f t="shared" si="1214"/>
        <v>#DIV/0!</v>
      </c>
      <c r="T3207" t="e">
        <f t="shared" si="1215"/>
        <v>#DIV/0!</v>
      </c>
      <c r="U3207" t="e">
        <f t="shared" si="1216"/>
        <v>#DIV/0!</v>
      </c>
      <c r="V3207" t="e">
        <f t="shared" si="1217"/>
        <v>#DIV/0!</v>
      </c>
      <c r="W3207" t="e">
        <f t="shared" si="1218"/>
        <v>#DIV/0!</v>
      </c>
      <c r="X3207" t="e">
        <f t="shared" si="1219"/>
        <v>#DIV/0!</v>
      </c>
      <c r="Y3207" t="e">
        <f t="shared" si="1220"/>
        <v>#DIV/0!</v>
      </c>
      <c r="Z3207" s="1" t="e">
        <f t="shared" si="1221"/>
        <v>#DIV/0!</v>
      </c>
      <c r="AA3207" s="1" t="e">
        <f t="shared" si="1221"/>
        <v>#DIV/0!</v>
      </c>
      <c r="AB3207" s="1" t="e">
        <f t="shared" si="1221"/>
        <v>#DIV/0!</v>
      </c>
      <c r="AC3207" s="1" t="e">
        <f t="shared" si="1202"/>
        <v>#DIV/0!</v>
      </c>
      <c r="AD3207" s="1" t="e">
        <f t="shared" si="1202"/>
        <v>#DIV/0!</v>
      </c>
      <c r="AE3207" s="1" t="e">
        <f t="shared" si="1202"/>
        <v>#DIV/0!</v>
      </c>
      <c r="AF3207" s="1" t="e">
        <f t="shared" si="1202"/>
        <v>#DIV/0!</v>
      </c>
      <c r="AG3207" s="1" t="e">
        <f t="shared" si="1222"/>
        <v>#DIV/0!</v>
      </c>
      <c r="AH3207" s="1" t="e">
        <f t="shared" si="1222"/>
        <v>#DIV/0!</v>
      </c>
      <c r="AI3207" s="1" t="e">
        <f t="shared" si="1223"/>
        <v>#DIV/0!</v>
      </c>
      <c r="AJ3207">
        <v>0</v>
      </c>
      <c r="AK3207">
        <v>0</v>
      </c>
      <c r="AL3207">
        <v>0</v>
      </c>
      <c r="AM3207">
        <v>0</v>
      </c>
      <c r="AN3207" t="s">
        <v>8310</v>
      </c>
      <c r="AO3207" t="s">
        <v>8310</v>
      </c>
      <c r="AP3207" t="s">
        <v>8310</v>
      </c>
      <c r="AQ3207" t="s">
        <v>8310</v>
      </c>
      <c r="AR3207" t="s">
        <v>8310</v>
      </c>
      <c r="AS3207" t="s">
        <v>8310</v>
      </c>
      <c r="AT3207" t="s">
        <v>8310</v>
      </c>
      <c r="AU3207">
        <v>0</v>
      </c>
      <c r="AV3207">
        <v>0</v>
      </c>
      <c r="AW3207" t="s">
        <v>8310</v>
      </c>
      <c r="AX3207" t="s">
        <v>8310</v>
      </c>
      <c r="AY3207" t="s">
        <v>8310</v>
      </c>
      <c r="AZ3207" t="s">
        <v>8310</v>
      </c>
      <c r="BA3207" t="s">
        <v>8310</v>
      </c>
      <c r="BB3207" t="s">
        <v>8310</v>
      </c>
      <c r="BC3207" t="s">
        <v>8310</v>
      </c>
      <c r="BD3207" t="s">
        <v>8310</v>
      </c>
      <c r="BE3207" t="s">
        <v>8310</v>
      </c>
      <c r="BF3207">
        <v>0</v>
      </c>
      <c r="BG3207" t="s">
        <v>8310</v>
      </c>
      <c r="BH3207" t="s">
        <v>8310</v>
      </c>
      <c r="BI3207" t="s">
        <v>8310</v>
      </c>
      <c r="BJ3207" t="s">
        <v>8310</v>
      </c>
      <c r="BK3207" t="s">
        <v>8310</v>
      </c>
      <c r="BL3207" t="s">
        <v>8310</v>
      </c>
      <c r="BM3207" t="s">
        <v>8310</v>
      </c>
      <c r="BN3207" t="s">
        <v>8310</v>
      </c>
      <c r="BO3207" t="s">
        <v>8310</v>
      </c>
      <c r="BP3207">
        <v>0</v>
      </c>
      <c r="BQ3207" t="e">
        <f t="shared" si="1224"/>
        <v>#DIV/0!</v>
      </c>
      <c r="BR3207" t="e">
        <f t="shared" si="1225"/>
        <v>#DIV/0!</v>
      </c>
    </row>
    <row r="3208" spans="1:70" hidden="1" x14ac:dyDescent="0.3">
      <c r="A3208" t="s">
        <v>10392</v>
      </c>
      <c r="B3208" t="s">
        <v>10393</v>
      </c>
      <c r="C3208" t="str">
        <f>VLOOKUP(historical_emissions[[#This Row],[Country]],'Liste-Pays'!A:B,2,0)</f>
        <v>CSA</v>
      </c>
      <c r="D3208" t="s">
        <v>41</v>
      </c>
      <c r="E3208" t="s">
        <v>70</v>
      </c>
      <c r="F3208" t="s">
        <v>148</v>
      </c>
      <c r="G3208" t="s">
        <v>44</v>
      </c>
      <c r="H3208" t="e">
        <f t="shared" si="1203"/>
        <v>#DIV/0!</v>
      </c>
      <c r="I3208" t="e">
        <f t="shared" si="1204"/>
        <v>#DIV/0!</v>
      </c>
      <c r="J3208" t="e">
        <f t="shared" si="1205"/>
        <v>#DIV/0!</v>
      </c>
      <c r="K3208" t="e">
        <f t="shared" si="1206"/>
        <v>#DIV/0!</v>
      </c>
      <c r="L3208" t="e">
        <f t="shared" si="1207"/>
        <v>#DIV/0!</v>
      </c>
      <c r="M3208" t="e">
        <f t="shared" si="1208"/>
        <v>#DIV/0!</v>
      </c>
      <c r="N3208" t="e">
        <f t="shared" si="1209"/>
        <v>#DIV/0!</v>
      </c>
      <c r="O3208" t="e">
        <f t="shared" si="1210"/>
        <v>#DIV/0!</v>
      </c>
      <c r="P3208" t="e">
        <f t="shared" si="1211"/>
        <v>#DIV/0!</v>
      </c>
      <c r="Q3208" t="e">
        <f t="shared" si="1212"/>
        <v>#DIV/0!</v>
      </c>
      <c r="R3208" t="e">
        <f t="shared" si="1213"/>
        <v>#DIV/0!</v>
      </c>
      <c r="S3208" t="e">
        <f t="shared" si="1214"/>
        <v>#DIV/0!</v>
      </c>
      <c r="T3208" t="e">
        <f t="shared" si="1215"/>
        <v>#DIV/0!</v>
      </c>
      <c r="U3208" t="e">
        <f t="shared" si="1216"/>
        <v>#DIV/0!</v>
      </c>
      <c r="V3208" t="e">
        <f t="shared" si="1217"/>
        <v>#DIV/0!</v>
      </c>
      <c r="W3208" t="e">
        <f t="shared" si="1218"/>
        <v>#DIV/0!</v>
      </c>
      <c r="X3208" t="e">
        <f t="shared" si="1219"/>
        <v>#DIV/0!</v>
      </c>
      <c r="Y3208" t="e">
        <f t="shared" si="1220"/>
        <v>#DIV/0!</v>
      </c>
      <c r="Z3208" s="1" t="e">
        <f t="shared" si="1221"/>
        <v>#DIV/0!</v>
      </c>
      <c r="AA3208" s="1" t="e">
        <f t="shared" si="1221"/>
        <v>#DIV/0!</v>
      </c>
      <c r="AB3208" s="1" t="e">
        <f t="shared" si="1221"/>
        <v>#DIV/0!</v>
      </c>
      <c r="AC3208" s="1" t="e">
        <f t="shared" si="1202"/>
        <v>#DIV/0!</v>
      </c>
      <c r="AD3208" s="1" t="e">
        <f t="shared" si="1202"/>
        <v>#DIV/0!</v>
      </c>
      <c r="AE3208" s="1" t="e">
        <f t="shared" si="1202"/>
        <v>#DIV/0!</v>
      </c>
      <c r="AF3208" s="1" t="e">
        <f t="shared" si="1202"/>
        <v>#DIV/0!</v>
      </c>
      <c r="AG3208" s="1" t="e">
        <f t="shared" si="1222"/>
        <v>#DIV/0!</v>
      </c>
      <c r="AH3208" s="1" t="e">
        <f t="shared" si="1222"/>
        <v>#DIV/0!</v>
      </c>
      <c r="AI3208" s="1" t="e">
        <f t="shared" si="1223"/>
        <v>#DIV/0!</v>
      </c>
      <c r="AJ3208">
        <v>0</v>
      </c>
      <c r="AK3208">
        <v>0</v>
      </c>
      <c r="AL3208">
        <v>0</v>
      </c>
      <c r="AM3208">
        <v>0</v>
      </c>
      <c r="AN3208" t="s">
        <v>8310</v>
      </c>
      <c r="AO3208" t="s">
        <v>8310</v>
      </c>
      <c r="AP3208" t="s">
        <v>8310</v>
      </c>
      <c r="AQ3208" t="s">
        <v>8310</v>
      </c>
      <c r="AR3208" t="s">
        <v>8310</v>
      </c>
      <c r="AS3208" t="s">
        <v>8310</v>
      </c>
      <c r="AT3208" t="s">
        <v>8310</v>
      </c>
      <c r="AU3208">
        <v>0</v>
      </c>
      <c r="AV3208">
        <v>0</v>
      </c>
      <c r="AW3208" t="s">
        <v>8310</v>
      </c>
      <c r="AX3208" t="s">
        <v>8310</v>
      </c>
      <c r="AY3208" t="s">
        <v>8310</v>
      </c>
      <c r="AZ3208" t="s">
        <v>8310</v>
      </c>
      <c r="BA3208" t="s">
        <v>8310</v>
      </c>
      <c r="BB3208" t="s">
        <v>8310</v>
      </c>
      <c r="BC3208" t="s">
        <v>8310</v>
      </c>
      <c r="BD3208" t="s">
        <v>8310</v>
      </c>
      <c r="BE3208" t="s">
        <v>8310</v>
      </c>
      <c r="BF3208">
        <v>0</v>
      </c>
      <c r="BG3208" t="s">
        <v>8310</v>
      </c>
      <c r="BH3208" t="s">
        <v>8310</v>
      </c>
      <c r="BI3208" t="s">
        <v>8310</v>
      </c>
      <c r="BJ3208" t="s">
        <v>8310</v>
      </c>
      <c r="BK3208" t="s">
        <v>8310</v>
      </c>
      <c r="BL3208" t="s">
        <v>8310</v>
      </c>
      <c r="BM3208" t="s">
        <v>8310</v>
      </c>
      <c r="BN3208" t="s">
        <v>8310</v>
      </c>
      <c r="BO3208" t="s">
        <v>8310</v>
      </c>
      <c r="BP3208">
        <v>0</v>
      </c>
      <c r="BQ3208" t="e">
        <f t="shared" si="1224"/>
        <v>#DIV/0!</v>
      </c>
      <c r="BR3208" t="e">
        <f t="shared" si="1225"/>
        <v>#DIV/0!</v>
      </c>
    </row>
    <row r="3209" spans="1:70" hidden="1" x14ac:dyDescent="0.3">
      <c r="A3209" t="s">
        <v>10392</v>
      </c>
      <c r="B3209" t="s">
        <v>10393</v>
      </c>
      <c r="C3209" t="str">
        <f>VLOOKUP(historical_emissions[[#This Row],[Country]],'Liste-Pays'!A:B,2,0)</f>
        <v>CSA</v>
      </c>
      <c r="D3209" t="s">
        <v>41</v>
      </c>
      <c r="E3209" t="s">
        <v>535</v>
      </c>
      <c r="F3209" t="s">
        <v>148</v>
      </c>
      <c r="G3209" t="s">
        <v>44</v>
      </c>
      <c r="H3209" t="e">
        <f t="shared" si="1203"/>
        <v>#DIV/0!</v>
      </c>
      <c r="I3209" t="e">
        <f t="shared" si="1204"/>
        <v>#DIV/0!</v>
      </c>
      <c r="J3209" t="e">
        <f t="shared" si="1205"/>
        <v>#DIV/0!</v>
      </c>
      <c r="K3209" t="e">
        <f t="shared" si="1206"/>
        <v>#DIV/0!</v>
      </c>
      <c r="L3209" t="e">
        <f t="shared" si="1207"/>
        <v>#DIV/0!</v>
      </c>
      <c r="M3209" t="e">
        <f t="shared" si="1208"/>
        <v>#DIV/0!</v>
      </c>
      <c r="N3209" t="e">
        <f t="shared" si="1209"/>
        <v>#DIV/0!</v>
      </c>
      <c r="O3209" t="e">
        <f t="shared" si="1210"/>
        <v>#DIV/0!</v>
      </c>
      <c r="P3209" t="e">
        <f t="shared" si="1211"/>
        <v>#DIV/0!</v>
      </c>
      <c r="Q3209" t="e">
        <f t="shared" si="1212"/>
        <v>#DIV/0!</v>
      </c>
      <c r="R3209" t="e">
        <f t="shared" si="1213"/>
        <v>#DIV/0!</v>
      </c>
      <c r="S3209" t="e">
        <f t="shared" si="1214"/>
        <v>#DIV/0!</v>
      </c>
      <c r="T3209" t="e">
        <f t="shared" si="1215"/>
        <v>#DIV/0!</v>
      </c>
      <c r="U3209" t="e">
        <f t="shared" si="1216"/>
        <v>#DIV/0!</v>
      </c>
      <c r="V3209" t="e">
        <f t="shared" si="1217"/>
        <v>#DIV/0!</v>
      </c>
      <c r="W3209" t="e">
        <f t="shared" si="1218"/>
        <v>#DIV/0!</v>
      </c>
      <c r="X3209" t="e">
        <f t="shared" si="1219"/>
        <v>#DIV/0!</v>
      </c>
      <c r="Y3209" t="e">
        <f t="shared" si="1220"/>
        <v>#DIV/0!</v>
      </c>
      <c r="Z3209" s="1" t="e">
        <f t="shared" si="1221"/>
        <v>#DIV/0!</v>
      </c>
      <c r="AA3209" s="1" t="e">
        <f t="shared" si="1221"/>
        <v>#DIV/0!</v>
      </c>
      <c r="AB3209" s="1" t="e">
        <f t="shared" si="1221"/>
        <v>#DIV/0!</v>
      </c>
      <c r="AC3209" s="1" t="e">
        <f t="shared" si="1202"/>
        <v>#DIV/0!</v>
      </c>
      <c r="AD3209" s="1" t="e">
        <f t="shared" si="1202"/>
        <v>#DIV/0!</v>
      </c>
      <c r="AE3209" s="1" t="e">
        <f t="shared" si="1202"/>
        <v>#DIV/0!</v>
      </c>
      <c r="AF3209" s="1" t="e">
        <f t="shared" si="1202"/>
        <v>#DIV/0!</v>
      </c>
      <c r="AG3209" s="1" t="e">
        <f t="shared" si="1222"/>
        <v>#DIV/0!</v>
      </c>
      <c r="AH3209" s="1" t="e">
        <f t="shared" si="1222"/>
        <v>#DIV/0!</v>
      </c>
      <c r="AI3209" s="1" t="e">
        <f t="shared" si="1223"/>
        <v>#DIV/0!</v>
      </c>
      <c r="AJ3209">
        <v>0</v>
      </c>
      <c r="AK3209">
        <v>0</v>
      </c>
      <c r="AL3209">
        <v>0</v>
      </c>
      <c r="AM3209">
        <v>0</v>
      </c>
      <c r="AN3209" t="s">
        <v>8310</v>
      </c>
      <c r="AO3209" t="s">
        <v>8310</v>
      </c>
      <c r="AP3209" t="s">
        <v>8310</v>
      </c>
      <c r="AQ3209" t="s">
        <v>8310</v>
      </c>
      <c r="AR3209" t="s">
        <v>8310</v>
      </c>
      <c r="AS3209" t="s">
        <v>8310</v>
      </c>
      <c r="AT3209" t="s">
        <v>8310</v>
      </c>
      <c r="AU3209">
        <v>0</v>
      </c>
      <c r="AV3209">
        <v>0</v>
      </c>
      <c r="AW3209" t="s">
        <v>8310</v>
      </c>
      <c r="AX3209" t="s">
        <v>8310</v>
      </c>
      <c r="AY3209" t="s">
        <v>8310</v>
      </c>
      <c r="AZ3209" t="s">
        <v>8310</v>
      </c>
      <c r="BA3209" t="s">
        <v>8310</v>
      </c>
      <c r="BB3209" t="s">
        <v>8310</v>
      </c>
      <c r="BC3209" t="s">
        <v>8310</v>
      </c>
      <c r="BD3209" t="s">
        <v>8310</v>
      </c>
      <c r="BE3209" t="s">
        <v>8310</v>
      </c>
      <c r="BF3209">
        <v>0</v>
      </c>
      <c r="BG3209" t="s">
        <v>8310</v>
      </c>
      <c r="BH3209" t="s">
        <v>8310</v>
      </c>
      <c r="BI3209" t="s">
        <v>8310</v>
      </c>
      <c r="BJ3209" t="s">
        <v>8310</v>
      </c>
      <c r="BK3209" t="s">
        <v>8310</v>
      </c>
      <c r="BL3209" t="s">
        <v>8310</v>
      </c>
      <c r="BM3209" t="s">
        <v>8310</v>
      </c>
      <c r="BN3209" t="s">
        <v>8310</v>
      </c>
      <c r="BO3209" t="s">
        <v>8310</v>
      </c>
      <c r="BP3209">
        <v>0</v>
      </c>
      <c r="BQ3209" t="e">
        <f t="shared" si="1224"/>
        <v>#DIV/0!</v>
      </c>
      <c r="BR3209" t="e">
        <f t="shared" si="1225"/>
        <v>#DIV/0!</v>
      </c>
    </row>
    <row r="3210" spans="1:70" hidden="1" x14ac:dyDescent="0.3">
      <c r="A3210" t="s">
        <v>10392</v>
      </c>
      <c r="B3210" t="s">
        <v>10393</v>
      </c>
      <c r="C3210" t="str">
        <f>VLOOKUP(historical_emissions[[#This Row],[Country]],'Liste-Pays'!A:B,2,0)</f>
        <v>CSA</v>
      </c>
      <c r="D3210" t="s">
        <v>41</v>
      </c>
      <c r="E3210" t="s">
        <v>70</v>
      </c>
      <c r="F3210" t="s">
        <v>302</v>
      </c>
      <c r="G3210" t="s">
        <v>44</v>
      </c>
      <c r="H3210" t="e">
        <f t="shared" si="1203"/>
        <v>#DIV/0!</v>
      </c>
      <c r="I3210" t="e">
        <f t="shared" si="1204"/>
        <v>#DIV/0!</v>
      </c>
      <c r="J3210" t="e">
        <f t="shared" si="1205"/>
        <v>#DIV/0!</v>
      </c>
      <c r="K3210" t="e">
        <f t="shared" si="1206"/>
        <v>#DIV/0!</v>
      </c>
      <c r="L3210" t="e">
        <f t="shared" si="1207"/>
        <v>#DIV/0!</v>
      </c>
      <c r="M3210" t="e">
        <f t="shared" si="1208"/>
        <v>#DIV/0!</v>
      </c>
      <c r="N3210" t="e">
        <f t="shared" si="1209"/>
        <v>#DIV/0!</v>
      </c>
      <c r="O3210" t="e">
        <f t="shared" si="1210"/>
        <v>#DIV/0!</v>
      </c>
      <c r="P3210" t="e">
        <f t="shared" si="1211"/>
        <v>#DIV/0!</v>
      </c>
      <c r="Q3210" t="e">
        <f t="shared" si="1212"/>
        <v>#DIV/0!</v>
      </c>
      <c r="R3210" t="e">
        <f t="shared" si="1213"/>
        <v>#DIV/0!</v>
      </c>
      <c r="S3210" t="e">
        <f t="shared" si="1214"/>
        <v>#DIV/0!</v>
      </c>
      <c r="T3210" t="e">
        <f t="shared" si="1215"/>
        <v>#DIV/0!</v>
      </c>
      <c r="U3210" t="e">
        <f t="shared" si="1216"/>
        <v>#DIV/0!</v>
      </c>
      <c r="V3210" t="e">
        <f t="shared" si="1217"/>
        <v>#DIV/0!</v>
      </c>
      <c r="W3210" t="e">
        <f t="shared" si="1218"/>
        <v>#DIV/0!</v>
      </c>
      <c r="X3210" t="e">
        <f t="shared" si="1219"/>
        <v>#DIV/0!</v>
      </c>
      <c r="Y3210" t="e">
        <f t="shared" si="1220"/>
        <v>#DIV/0!</v>
      </c>
      <c r="Z3210" s="1" t="e">
        <f t="shared" si="1221"/>
        <v>#DIV/0!</v>
      </c>
      <c r="AA3210" s="1" t="e">
        <f t="shared" si="1221"/>
        <v>#DIV/0!</v>
      </c>
      <c r="AB3210" s="1" t="e">
        <f t="shared" si="1221"/>
        <v>#DIV/0!</v>
      </c>
      <c r="AC3210" s="1" t="e">
        <f t="shared" si="1202"/>
        <v>#DIV/0!</v>
      </c>
      <c r="AD3210" s="1" t="e">
        <f t="shared" si="1202"/>
        <v>#DIV/0!</v>
      </c>
      <c r="AE3210" s="1" t="e">
        <f t="shared" si="1202"/>
        <v>#DIV/0!</v>
      </c>
      <c r="AF3210" s="1" t="e">
        <f t="shared" si="1202"/>
        <v>#DIV/0!</v>
      </c>
      <c r="AG3210" s="1" t="e">
        <f t="shared" si="1222"/>
        <v>#DIV/0!</v>
      </c>
      <c r="AH3210" s="1" t="e">
        <f t="shared" si="1222"/>
        <v>#DIV/0!</v>
      </c>
      <c r="AI3210" s="1" t="e">
        <f t="shared" si="1223"/>
        <v>#DIV/0!</v>
      </c>
      <c r="AJ3210">
        <v>0</v>
      </c>
      <c r="AK3210">
        <v>0</v>
      </c>
      <c r="AL3210">
        <v>0</v>
      </c>
      <c r="AM3210">
        <v>0</v>
      </c>
      <c r="AN3210" t="s">
        <v>8310</v>
      </c>
      <c r="AO3210" t="s">
        <v>8310</v>
      </c>
      <c r="AP3210" t="s">
        <v>8310</v>
      </c>
      <c r="AQ3210" t="s">
        <v>8310</v>
      </c>
      <c r="AR3210" t="s">
        <v>8310</v>
      </c>
      <c r="AS3210" t="s">
        <v>8310</v>
      </c>
      <c r="AT3210" t="s">
        <v>8310</v>
      </c>
      <c r="AU3210">
        <v>0</v>
      </c>
      <c r="AV3210">
        <v>0</v>
      </c>
      <c r="AW3210" t="s">
        <v>8310</v>
      </c>
      <c r="AX3210" t="s">
        <v>8310</v>
      </c>
      <c r="AY3210" t="s">
        <v>8310</v>
      </c>
      <c r="AZ3210" t="s">
        <v>8310</v>
      </c>
      <c r="BA3210" t="s">
        <v>8310</v>
      </c>
      <c r="BB3210" t="s">
        <v>8310</v>
      </c>
      <c r="BC3210" t="s">
        <v>8310</v>
      </c>
      <c r="BD3210" t="s">
        <v>8310</v>
      </c>
      <c r="BE3210" t="s">
        <v>8310</v>
      </c>
      <c r="BF3210">
        <v>0</v>
      </c>
      <c r="BG3210" t="s">
        <v>8310</v>
      </c>
      <c r="BH3210" t="s">
        <v>8310</v>
      </c>
      <c r="BI3210" t="s">
        <v>8310</v>
      </c>
      <c r="BJ3210" t="s">
        <v>8310</v>
      </c>
      <c r="BK3210" t="s">
        <v>8310</v>
      </c>
      <c r="BL3210" t="s">
        <v>8310</v>
      </c>
      <c r="BM3210" t="s">
        <v>8310</v>
      </c>
      <c r="BN3210" t="s">
        <v>8310</v>
      </c>
      <c r="BO3210" t="s">
        <v>8310</v>
      </c>
      <c r="BP3210">
        <v>0</v>
      </c>
      <c r="BQ3210" t="e">
        <f t="shared" si="1224"/>
        <v>#DIV/0!</v>
      </c>
      <c r="BR3210" t="e">
        <f t="shared" si="1225"/>
        <v>#DIV/0!</v>
      </c>
    </row>
    <row r="3211" spans="1:70" hidden="1" x14ac:dyDescent="0.3">
      <c r="A3211" t="s">
        <v>10392</v>
      </c>
      <c r="B3211" t="s">
        <v>10393</v>
      </c>
      <c r="C3211" t="str">
        <f>VLOOKUP(historical_emissions[[#This Row],[Country]],'Liste-Pays'!A:B,2,0)</f>
        <v>CSA</v>
      </c>
      <c r="D3211" t="s">
        <v>41</v>
      </c>
      <c r="E3211" t="s">
        <v>535</v>
      </c>
      <c r="F3211" t="s">
        <v>302</v>
      </c>
      <c r="G3211" t="s">
        <v>44</v>
      </c>
      <c r="H3211" t="e">
        <f t="shared" si="1203"/>
        <v>#DIV/0!</v>
      </c>
      <c r="I3211" t="e">
        <f t="shared" si="1204"/>
        <v>#DIV/0!</v>
      </c>
      <c r="J3211" t="e">
        <f t="shared" si="1205"/>
        <v>#DIV/0!</v>
      </c>
      <c r="K3211" t="e">
        <f t="shared" si="1206"/>
        <v>#DIV/0!</v>
      </c>
      <c r="L3211" t="e">
        <f t="shared" si="1207"/>
        <v>#DIV/0!</v>
      </c>
      <c r="M3211" t="e">
        <f t="shared" si="1208"/>
        <v>#DIV/0!</v>
      </c>
      <c r="N3211" t="e">
        <f t="shared" si="1209"/>
        <v>#DIV/0!</v>
      </c>
      <c r="O3211" t="e">
        <f t="shared" si="1210"/>
        <v>#DIV/0!</v>
      </c>
      <c r="P3211" t="e">
        <f t="shared" si="1211"/>
        <v>#DIV/0!</v>
      </c>
      <c r="Q3211" t="e">
        <f t="shared" si="1212"/>
        <v>#DIV/0!</v>
      </c>
      <c r="R3211" t="e">
        <f t="shared" si="1213"/>
        <v>#DIV/0!</v>
      </c>
      <c r="S3211" t="e">
        <f t="shared" si="1214"/>
        <v>#DIV/0!</v>
      </c>
      <c r="T3211" t="e">
        <f t="shared" si="1215"/>
        <v>#DIV/0!</v>
      </c>
      <c r="U3211" t="e">
        <f t="shared" si="1216"/>
        <v>#DIV/0!</v>
      </c>
      <c r="V3211" t="e">
        <f t="shared" si="1217"/>
        <v>#DIV/0!</v>
      </c>
      <c r="W3211" t="e">
        <f t="shared" si="1218"/>
        <v>#DIV/0!</v>
      </c>
      <c r="X3211" t="e">
        <f t="shared" si="1219"/>
        <v>#DIV/0!</v>
      </c>
      <c r="Y3211" t="e">
        <f t="shared" si="1220"/>
        <v>#DIV/0!</v>
      </c>
      <c r="Z3211" s="1" t="e">
        <f t="shared" si="1221"/>
        <v>#DIV/0!</v>
      </c>
      <c r="AA3211" s="1" t="e">
        <f t="shared" si="1221"/>
        <v>#DIV/0!</v>
      </c>
      <c r="AB3211" s="1" t="e">
        <f t="shared" si="1221"/>
        <v>#DIV/0!</v>
      </c>
      <c r="AC3211" s="1" t="e">
        <f t="shared" si="1202"/>
        <v>#DIV/0!</v>
      </c>
      <c r="AD3211" s="1" t="e">
        <f t="shared" si="1202"/>
        <v>#DIV/0!</v>
      </c>
      <c r="AE3211" s="1" t="e">
        <f t="shared" si="1202"/>
        <v>#DIV/0!</v>
      </c>
      <c r="AF3211" s="1" t="e">
        <f t="shared" si="1202"/>
        <v>#DIV/0!</v>
      </c>
      <c r="AG3211" s="1" t="e">
        <f t="shared" si="1222"/>
        <v>#DIV/0!</v>
      </c>
      <c r="AH3211" s="1" t="e">
        <f t="shared" si="1222"/>
        <v>#DIV/0!</v>
      </c>
      <c r="AI3211" s="1" t="e">
        <f t="shared" si="1223"/>
        <v>#DIV/0!</v>
      </c>
      <c r="AJ3211">
        <v>0</v>
      </c>
      <c r="AK3211">
        <v>0</v>
      </c>
      <c r="AL3211">
        <v>0</v>
      </c>
      <c r="AM3211">
        <v>0</v>
      </c>
      <c r="AN3211" t="s">
        <v>8310</v>
      </c>
      <c r="AO3211" t="s">
        <v>8310</v>
      </c>
      <c r="AP3211" t="s">
        <v>8310</v>
      </c>
      <c r="AQ3211" t="s">
        <v>8310</v>
      </c>
      <c r="AR3211" t="s">
        <v>8310</v>
      </c>
      <c r="AS3211" t="s">
        <v>8310</v>
      </c>
      <c r="AT3211" t="s">
        <v>8310</v>
      </c>
      <c r="AU3211">
        <v>0</v>
      </c>
      <c r="AV3211">
        <v>0</v>
      </c>
      <c r="AW3211" t="s">
        <v>8310</v>
      </c>
      <c r="AX3211" t="s">
        <v>8310</v>
      </c>
      <c r="AY3211" t="s">
        <v>8310</v>
      </c>
      <c r="AZ3211" t="s">
        <v>8310</v>
      </c>
      <c r="BA3211" t="s">
        <v>8310</v>
      </c>
      <c r="BB3211" t="s">
        <v>8310</v>
      </c>
      <c r="BC3211" t="s">
        <v>8310</v>
      </c>
      <c r="BD3211" t="s">
        <v>8310</v>
      </c>
      <c r="BE3211" t="s">
        <v>8310</v>
      </c>
      <c r="BF3211">
        <v>0</v>
      </c>
      <c r="BG3211" t="s">
        <v>8310</v>
      </c>
      <c r="BH3211" t="s">
        <v>8310</v>
      </c>
      <c r="BI3211" t="s">
        <v>8310</v>
      </c>
      <c r="BJ3211" t="s">
        <v>8310</v>
      </c>
      <c r="BK3211" t="s">
        <v>8310</v>
      </c>
      <c r="BL3211" t="s">
        <v>8310</v>
      </c>
      <c r="BM3211" t="s">
        <v>8310</v>
      </c>
      <c r="BN3211" t="s">
        <v>8310</v>
      </c>
      <c r="BO3211" t="s">
        <v>8310</v>
      </c>
      <c r="BP3211">
        <v>0</v>
      </c>
      <c r="BQ3211" t="e">
        <f t="shared" si="1224"/>
        <v>#DIV/0!</v>
      </c>
      <c r="BR3211" t="e">
        <f t="shared" si="1225"/>
        <v>#DIV/0!</v>
      </c>
    </row>
    <row r="3212" spans="1:70" hidden="1" x14ac:dyDescent="0.3">
      <c r="A3212" t="s">
        <v>7507</v>
      </c>
      <c r="B3212" t="s">
        <v>7508</v>
      </c>
      <c r="C3212" t="str">
        <f>VLOOKUP(historical_emissions[[#This Row],[Country]],'Liste-Pays'!A:B,2,0)</f>
        <v>FSU</v>
      </c>
      <c r="D3212" t="s">
        <v>41</v>
      </c>
      <c r="E3212" t="s">
        <v>174</v>
      </c>
      <c r="F3212" t="s">
        <v>148</v>
      </c>
      <c r="G3212" t="s">
        <v>44</v>
      </c>
      <c r="H3212" t="e">
        <f t="shared" si="1203"/>
        <v>#DIV/0!</v>
      </c>
      <c r="I3212" t="e">
        <f t="shared" si="1204"/>
        <v>#DIV/0!</v>
      </c>
      <c r="J3212" t="e">
        <f t="shared" si="1205"/>
        <v>#DIV/0!</v>
      </c>
      <c r="K3212" t="e">
        <f t="shared" si="1206"/>
        <v>#DIV/0!</v>
      </c>
      <c r="L3212" t="e">
        <f t="shared" si="1207"/>
        <v>#DIV/0!</v>
      </c>
      <c r="M3212" t="e">
        <f t="shared" si="1208"/>
        <v>#DIV/0!</v>
      </c>
      <c r="N3212" t="e">
        <f t="shared" si="1209"/>
        <v>#DIV/0!</v>
      </c>
      <c r="O3212" t="e">
        <f t="shared" si="1210"/>
        <v>#DIV/0!</v>
      </c>
      <c r="P3212" t="e">
        <f t="shared" si="1211"/>
        <v>#DIV/0!</v>
      </c>
      <c r="Q3212" t="e">
        <f t="shared" si="1212"/>
        <v>#DIV/0!</v>
      </c>
      <c r="R3212" t="e">
        <f t="shared" si="1213"/>
        <v>#DIV/0!</v>
      </c>
      <c r="S3212" t="e">
        <f t="shared" si="1214"/>
        <v>#DIV/0!</v>
      </c>
      <c r="T3212" t="e">
        <f t="shared" si="1215"/>
        <v>#DIV/0!</v>
      </c>
      <c r="U3212" t="e">
        <f t="shared" si="1216"/>
        <v>#DIV/0!</v>
      </c>
      <c r="V3212" t="e">
        <f t="shared" si="1217"/>
        <v>#DIV/0!</v>
      </c>
      <c r="W3212" t="e">
        <f t="shared" si="1218"/>
        <v>#DIV/0!</v>
      </c>
      <c r="X3212" t="e">
        <f t="shared" si="1219"/>
        <v>#DIV/0!</v>
      </c>
      <c r="Y3212" t="e">
        <f t="shared" si="1220"/>
        <v>#DIV/0!</v>
      </c>
      <c r="Z3212" s="1" t="e">
        <f t="shared" si="1221"/>
        <v>#DIV/0!</v>
      </c>
      <c r="AA3212" s="1" t="e">
        <f t="shared" si="1221"/>
        <v>#DIV/0!</v>
      </c>
      <c r="AB3212" s="1" t="e">
        <f t="shared" si="1221"/>
        <v>#DIV/0!</v>
      </c>
      <c r="AC3212" s="1" t="e">
        <f t="shared" si="1202"/>
        <v>#DIV/0!</v>
      </c>
      <c r="AD3212" s="1" t="e">
        <f t="shared" si="1202"/>
        <v>#DIV/0!</v>
      </c>
      <c r="AE3212" s="1" t="e">
        <f t="shared" si="1202"/>
        <v>#DIV/0!</v>
      </c>
      <c r="AF3212" s="1" t="e">
        <f t="shared" si="1202"/>
        <v>#DIV/0!</v>
      </c>
      <c r="AG3212" s="1" t="e">
        <f t="shared" si="1222"/>
        <v>#DIV/0!</v>
      </c>
      <c r="AH3212" s="1" t="e">
        <f t="shared" si="1222"/>
        <v>#DIV/0!</v>
      </c>
      <c r="AI3212" s="1" t="e">
        <f t="shared" si="1223"/>
        <v>#DIV/0!</v>
      </c>
      <c r="AJ3212">
        <v>0</v>
      </c>
      <c r="AK3212">
        <v>0</v>
      </c>
      <c r="AL3212">
        <v>0</v>
      </c>
      <c r="AM3212">
        <v>0</v>
      </c>
      <c r="AN3212" t="s">
        <v>8310</v>
      </c>
      <c r="AO3212" t="s">
        <v>8310</v>
      </c>
      <c r="AP3212" t="s">
        <v>8310</v>
      </c>
      <c r="AQ3212" t="s">
        <v>8310</v>
      </c>
      <c r="AR3212" t="s">
        <v>8310</v>
      </c>
      <c r="AS3212" t="s">
        <v>8310</v>
      </c>
      <c r="AT3212" t="s">
        <v>8310</v>
      </c>
      <c r="AU3212">
        <v>0</v>
      </c>
      <c r="AV3212">
        <v>0</v>
      </c>
      <c r="AW3212" t="s">
        <v>8310</v>
      </c>
      <c r="AX3212" t="s">
        <v>8310</v>
      </c>
      <c r="AY3212" t="s">
        <v>8310</v>
      </c>
      <c r="AZ3212" t="s">
        <v>8310</v>
      </c>
      <c r="BA3212" t="s">
        <v>8310</v>
      </c>
      <c r="BB3212" t="s">
        <v>8310</v>
      </c>
      <c r="BC3212" t="s">
        <v>8310</v>
      </c>
      <c r="BD3212" t="s">
        <v>8310</v>
      </c>
      <c r="BE3212" t="s">
        <v>8310</v>
      </c>
      <c r="BF3212">
        <v>0</v>
      </c>
      <c r="BG3212" t="s">
        <v>8310</v>
      </c>
      <c r="BH3212" t="s">
        <v>8310</v>
      </c>
      <c r="BI3212" t="s">
        <v>8310</v>
      </c>
      <c r="BJ3212" t="s">
        <v>8310</v>
      </c>
      <c r="BK3212" t="s">
        <v>8310</v>
      </c>
      <c r="BL3212" t="s">
        <v>8310</v>
      </c>
      <c r="BM3212" t="s">
        <v>8310</v>
      </c>
      <c r="BN3212" t="s">
        <v>10376</v>
      </c>
      <c r="BO3212" t="s">
        <v>10376</v>
      </c>
      <c r="BP3212">
        <v>0.01</v>
      </c>
      <c r="BQ3212" t="e">
        <f t="shared" si="1224"/>
        <v>#DIV/0!</v>
      </c>
      <c r="BR3212" t="e">
        <f t="shared" si="1225"/>
        <v>#DIV/0!</v>
      </c>
    </row>
    <row r="3213" spans="1:70" hidden="1" x14ac:dyDescent="0.3">
      <c r="A3213" t="s">
        <v>7507</v>
      </c>
      <c r="B3213" t="s">
        <v>7508</v>
      </c>
      <c r="C3213" t="str">
        <f>VLOOKUP(historical_emissions[[#This Row],[Country]],'Liste-Pays'!A:B,2,0)</f>
        <v>FSU</v>
      </c>
      <c r="D3213" t="s">
        <v>41</v>
      </c>
      <c r="E3213" t="s">
        <v>1048</v>
      </c>
      <c r="F3213" t="s">
        <v>148</v>
      </c>
      <c r="G3213" t="s">
        <v>44</v>
      </c>
      <c r="H3213" t="e">
        <f t="shared" si="1203"/>
        <v>#DIV/0!</v>
      </c>
      <c r="I3213" t="e">
        <f t="shared" si="1204"/>
        <v>#DIV/0!</v>
      </c>
      <c r="J3213" t="e">
        <f t="shared" si="1205"/>
        <v>#DIV/0!</v>
      </c>
      <c r="K3213" t="e">
        <f t="shared" si="1206"/>
        <v>#DIV/0!</v>
      </c>
      <c r="L3213" t="e">
        <f t="shared" si="1207"/>
        <v>#DIV/0!</v>
      </c>
      <c r="M3213" t="e">
        <f t="shared" si="1208"/>
        <v>#DIV/0!</v>
      </c>
      <c r="N3213" t="e">
        <f t="shared" si="1209"/>
        <v>#DIV/0!</v>
      </c>
      <c r="O3213" t="e">
        <f t="shared" si="1210"/>
        <v>#DIV/0!</v>
      </c>
      <c r="P3213" t="e">
        <f t="shared" si="1211"/>
        <v>#DIV/0!</v>
      </c>
      <c r="Q3213" t="e">
        <f t="shared" si="1212"/>
        <v>#DIV/0!</v>
      </c>
      <c r="R3213" t="e">
        <f t="shared" si="1213"/>
        <v>#DIV/0!</v>
      </c>
      <c r="S3213" t="e">
        <f t="shared" si="1214"/>
        <v>#DIV/0!</v>
      </c>
      <c r="T3213" t="e">
        <f t="shared" si="1215"/>
        <v>#DIV/0!</v>
      </c>
      <c r="U3213" t="e">
        <f t="shared" si="1216"/>
        <v>#DIV/0!</v>
      </c>
      <c r="V3213" t="e">
        <f t="shared" si="1217"/>
        <v>#DIV/0!</v>
      </c>
      <c r="W3213" t="e">
        <f t="shared" si="1218"/>
        <v>#DIV/0!</v>
      </c>
      <c r="X3213" t="e">
        <f t="shared" si="1219"/>
        <v>#DIV/0!</v>
      </c>
      <c r="Y3213" t="e">
        <f t="shared" si="1220"/>
        <v>#DIV/0!</v>
      </c>
      <c r="Z3213" s="1">
        <f t="shared" si="1221"/>
        <v>0</v>
      </c>
      <c r="AA3213" s="1">
        <f t="shared" si="1221"/>
        <v>0</v>
      </c>
      <c r="AB3213" s="1">
        <f t="shared" si="1221"/>
        <v>0</v>
      </c>
      <c r="AC3213" s="1">
        <f t="shared" si="1202"/>
        <v>0</v>
      </c>
      <c r="AD3213" s="1">
        <f t="shared" si="1202"/>
        <v>0</v>
      </c>
      <c r="AE3213" s="1">
        <f t="shared" si="1202"/>
        <v>0</v>
      </c>
      <c r="AF3213" s="1">
        <f t="shared" si="1202"/>
        <v>0</v>
      </c>
      <c r="AG3213" s="1">
        <f t="shared" si="1222"/>
        <v>0</v>
      </c>
      <c r="AH3213" s="1">
        <f t="shared" si="1222"/>
        <v>0</v>
      </c>
      <c r="AI3213" s="1">
        <f t="shared" si="1223"/>
        <v>0</v>
      </c>
      <c r="AJ3213">
        <v>0</v>
      </c>
      <c r="AK3213">
        <v>0</v>
      </c>
      <c r="AL3213">
        <v>0</v>
      </c>
      <c r="AM3213">
        <v>0</v>
      </c>
      <c r="AN3213" t="s">
        <v>8310</v>
      </c>
      <c r="AO3213" t="s">
        <v>8310</v>
      </c>
      <c r="AP3213" t="s">
        <v>8310</v>
      </c>
      <c r="AQ3213" t="s">
        <v>8310</v>
      </c>
      <c r="AR3213" t="s">
        <v>8310</v>
      </c>
      <c r="AS3213" t="s">
        <v>8310</v>
      </c>
      <c r="AT3213" t="s">
        <v>8310</v>
      </c>
      <c r="AU3213">
        <v>0</v>
      </c>
      <c r="AV3213">
        <v>0</v>
      </c>
      <c r="AW3213" t="s">
        <v>8310</v>
      </c>
      <c r="AX3213" t="s">
        <v>8310</v>
      </c>
      <c r="AY3213" t="s">
        <v>8310</v>
      </c>
      <c r="AZ3213" t="s">
        <v>8310</v>
      </c>
      <c r="BA3213" t="s">
        <v>8310</v>
      </c>
      <c r="BB3213" t="s">
        <v>8310</v>
      </c>
      <c r="BC3213" t="s">
        <v>8310</v>
      </c>
      <c r="BD3213" t="s">
        <v>8310</v>
      </c>
      <c r="BE3213" t="s">
        <v>10376</v>
      </c>
      <c r="BF3213">
        <v>0.01</v>
      </c>
      <c r="BG3213" t="s">
        <v>10376</v>
      </c>
      <c r="BH3213" t="s">
        <v>10376</v>
      </c>
      <c r="BI3213" t="s">
        <v>8310</v>
      </c>
      <c r="BJ3213" t="s">
        <v>8310</v>
      </c>
      <c r="BK3213" t="s">
        <v>8310</v>
      </c>
      <c r="BL3213" t="s">
        <v>8310</v>
      </c>
      <c r="BM3213" t="s">
        <v>10376</v>
      </c>
      <c r="BN3213" t="s">
        <v>10376</v>
      </c>
      <c r="BO3213" t="s">
        <v>10376</v>
      </c>
      <c r="BP3213">
        <v>0.02</v>
      </c>
      <c r="BQ3213">
        <f t="shared" si="1224"/>
        <v>-1</v>
      </c>
      <c r="BR3213" t="e">
        <f t="shared" si="1225"/>
        <v>#DIV/0!</v>
      </c>
    </row>
    <row r="3214" spans="1:70" hidden="1" x14ac:dyDescent="0.3">
      <c r="A3214" t="s">
        <v>7507</v>
      </c>
      <c r="B3214" t="s">
        <v>7508</v>
      </c>
      <c r="C3214" t="str">
        <f>VLOOKUP(historical_emissions[[#This Row],[Country]],'Liste-Pays'!A:B,2,0)</f>
        <v>FSU</v>
      </c>
      <c r="D3214" t="s">
        <v>41</v>
      </c>
      <c r="E3214" t="s">
        <v>535</v>
      </c>
      <c r="F3214" t="s">
        <v>148</v>
      </c>
      <c r="G3214" t="s">
        <v>44</v>
      </c>
      <c r="H3214" t="e">
        <f t="shared" si="1203"/>
        <v>#DIV/0!</v>
      </c>
      <c r="I3214" t="e">
        <f t="shared" si="1204"/>
        <v>#DIV/0!</v>
      </c>
      <c r="J3214" t="e">
        <f t="shared" si="1205"/>
        <v>#DIV/0!</v>
      </c>
      <c r="K3214" t="e">
        <f t="shared" si="1206"/>
        <v>#DIV/0!</v>
      </c>
      <c r="L3214" t="e">
        <f t="shared" si="1207"/>
        <v>#DIV/0!</v>
      </c>
      <c r="M3214" t="e">
        <f t="shared" si="1208"/>
        <v>#DIV/0!</v>
      </c>
      <c r="N3214" t="e">
        <f t="shared" si="1209"/>
        <v>#DIV/0!</v>
      </c>
      <c r="O3214" t="e">
        <f t="shared" si="1210"/>
        <v>#DIV/0!</v>
      </c>
      <c r="P3214" t="e">
        <f t="shared" si="1211"/>
        <v>#DIV/0!</v>
      </c>
      <c r="Q3214" t="e">
        <f t="shared" si="1212"/>
        <v>#DIV/0!</v>
      </c>
      <c r="R3214" t="e">
        <f t="shared" si="1213"/>
        <v>#DIV/0!</v>
      </c>
      <c r="S3214" t="e">
        <f t="shared" si="1214"/>
        <v>#DIV/0!</v>
      </c>
      <c r="T3214" t="e">
        <f t="shared" si="1215"/>
        <v>#DIV/0!</v>
      </c>
      <c r="U3214" t="e">
        <f t="shared" si="1216"/>
        <v>#DIV/0!</v>
      </c>
      <c r="V3214" t="e">
        <f t="shared" si="1217"/>
        <v>#DIV/0!</v>
      </c>
      <c r="W3214" t="e">
        <f t="shared" si="1218"/>
        <v>#DIV/0!</v>
      </c>
      <c r="X3214" t="e">
        <f t="shared" si="1219"/>
        <v>#DIV/0!</v>
      </c>
      <c r="Y3214" t="e">
        <f t="shared" si="1220"/>
        <v>#DIV/0!</v>
      </c>
      <c r="Z3214" s="1" t="e">
        <f t="shared" si="1221"/>
        <v>#DIV/0!</v>
      </c>
      <c r="AA3214" s="1" t="e">
        <f t="shared" si="1221"/>
        <v>#DIV/0!</v>
      </c>
      <c r="AB3214" s="1" t="e">
        <f t="shared" si="1221"/>
        <v>#DIV/0!</v>
      </c>
      <c r="AC3214" s="1" t="e">
        <f t="shared" si="1202"/>
        <v>#DIV/0!</v>
      </c>
      <c r="AD3214" s="1" t="e">
        <f t="shared" si="1202"/>
        <v>#DIV/0!</v>
      </c>
      <c r="AE3214" s="1" t="e">
        <f t="shared" si="1202"/>
        <v>#DIV/0!</v>
      </c>
      <c r="AF3214" s="1" t="e">
        <f t="shared" si="1202"/>
        <v>#DIV/0!</v>
      </c>
      <c r="AG3214" s="1" t="e">
        <f t="shared" si="1222"/>
        <v>#DIV/0!</v>
      </c>
      <c r="AH3214" s="1" t="e">
        <f t="shared" si="1222"/>
        <v>#DIV/0!</v>
      </c>
      <c r="AI3214" s="1" t="e">
        <f t="shared" si="1223"/>
        <v>#DIV/0!</v>
      </c>
      <c r="AJ3214">
        <v>0</v>
      </c>
      <c r="AK3214">
        <v>0</v>
      </c>
      <c r="AL3214">
        <v>0</v>
      </c>
      <c r="AM3214">
        <v>0</v>
      </c>
      <c r="AN3214" t="s">
        <v>8310</v>
      </c>
      <c r="AO3214" t="s">
        <v>8310</v>
      </c>
      <c r="AP3214" t="s">
        <v>8310</v>
      </c>
      <c r="AQ3214" t="s">
        <v>8310</v>
      </c>
      <c r="AR3214" t="s">
        <v>8310</v>
      </c>
      <c r="AS3214" t="s">
        <v>8310</v>
      </c>
      <c r="AT3214" t="s">
        <v>8310</v>
      </c>
      <c r="AU3214">
        <v>0</v>
      </c>
      <c r="AV3214">
        <v>0</v>
      </c>
      <c r="AW3214" t="s">
        <v>8310</v>
      </c>
      <c r="AX3214" t="s">
        <v>8310</v>
      </c>
      <c r="AY3214" t="s">
        <v>8310</v>
      </c>
      <c r="AZ3214" t="s">
        <v>8310</v>
      </c>
      <c r="BA3214" t="s">
        <v>8310</v>
      </c>
      <c r="BB3214" t="s">
        <v>8310</v>
      </c>
      <c r="BC3214" t="s">
        <v>8310</v>
      </c>
      <c r="BD3214" t="s">
        <v>8310</v>
      </c>
      <c r="BE3214" t="s">
        <v>8310</v>
      </c>
      <c r="BF3214">
        <v>0</v>
      </c>
      <c r="BG3214" t="s">
        <v>8310</v>
      </c>
      <c r="BH3214" t="s">
        <v>8310</v>
      </c>
      <c r="BI3214" t="s">
        <v>8310</v>
      </c>
      <c r="BJ3214" t="s">
        <v>8310</v>
      </c>
      <c r="BK3214" t="s">
        <v>8310</v>
      </c>
      <c r="BL3214" t="s">
        <v>8310</v>
      </c>
      <c r="BM3214" t="s">
        <v>8310</v>
      </c>
      <c r="BN3214" t="s">
        <v>8310</v>
      </c>
      <c r="BO3214" t="s">
        <v>8310</v>
      </c>
      <c r="BP3214">
        <v>0</v>
      </c>
      <c r="BQ3214" t="e">
        <f t="shared" si="1224"/>
        <v>#DIV/0!</v>
      </c>
      <c r="BR3214" t="e">
        <f t="shared" si="1225"/>
        <v>#DIV/0!</v>
      </c>
    </row>
    <row r="3215" spans="1:70" hidden="1" x14ac:dyDescent="0.3">
      <c r="A3215" t="s">
        <v>7507</v>
      </c>
      <c r="B3215" t="s">
        <v>7508</v>
      </c>
      <c r="C3215" t="str">
        <f>VLOOKUP(historical_emissions[[#This Row],[Country]],'Liste-Pays'!A:B,2,0)</f>
        <v>FSU</v>
      </c>
      <c r="D3215" t="s">
        <v>41</v>
      </c>
      <c r="E3215" t="s">
        <v>174</v>
      </c>
      <c r="F3215" t="s">
        <v>302</v>
      </c>
      <c r="G3215" t="s">
        <v>44</v>
      </c>
      <c r="H3215" t="e">
        <f t="shared" si="1203"/>
        <v>#DIV/0!</v>
      </c>
      <c r="I3215" t="e">
        <f t="shared" si="1204"/>
        <v>#DIV/0!</v>
      </c>
      <c r="J3215" t="e">
        <f t="shared" si="1205"/>
        <v>#DIV/0!</v>
      </c>
      <c r="K3215" t="e">
        <f t="shared" si="1206"/>
        <v>#DIV/0!</v>
      </c>
      <c r="L3215" t="e">
        <f t="shared" si="1207"/>
        <v>#DIV/0!</v>
      </c>
      <c r="M3215" t="e">
        <f t="shared" si="1208"/>
        <v>#DIV/0!</v>
      </c>
      <c r="N3215" t="e">
        <f t="shared" si="1209"/>
        <v>#DIV/0!</v>
      </c>
      <c r="O3215" t="e">
        <f t="shared" si="1210"/>
        <v>#DIV/0!</v>
      </c>
      <c r="P3215" t="e">
        <f t="shared" si="1211"/>
        <v>#DIV/0!</v>
      </c>
      <c r="Q3215" t="e">
        <f t="shared" si="1212"/>
        <v>#DIV/0!</v>
      </c>
      <c r="R3215" t="e">
        <f t="shared" si="1213"/>
        <v>#DIV/0!</v>
      </c>
      <c r="S3215" t="e">
        <f t="shared" si="1214"/>
        <v>#DIV/0!</v>
      </c>
      <c r="T3215" t="e">
        <f t="shared" si="1215"/>
        <v>#DIV/0!</v>
      </c>
      <c r="U3215" t="e">
        <f t="shared" si="1216"/>
        <v>#DIV/0!</v>
      </c>
      <c r="V3215" t="e">
        <f t="shared" si="1217"/>
        <v>#DIV/0!</v>
      </c>
      <c r="W3215" t="e">
        <f t="shared" si="1218"/>
        <v>#DIV/0!</v>
      </c>
      <c r="X3215" t="e">
        <f t="shared" si="1219"/>
        <v>#DIV/0!</v>
      </c>
      <c r="Y3215" t="e">
        <f t="shared" si="1220"/>
        <v>#DIV/0!</v>
      </c>
      <c r="Z3215" s="1" t="e">
        <f t="shared" si="1221"/>
        <v>#DIV/0!</v>
      </c>
      <c r="AA3215" s="1" t="e">
        <f t="shared" si="1221"/>
        <v>#DIV/0!</v>
      </c>
      <c r="AB3215" s="1" t="e">
        <f t="shared" si="1221"/>
        <v>#DIV/0!</v>
      </c>
      <c r="AC3215" s="1" t="e">
        <f t="shared" si="1202"/>
        <v>#DIV/0!</v>
      </c>
      <c r="AD3215" s="1" t="e">
        <f t="shared" si="1202"/>
        <v>#DIV/0!</v>
      </c>
      <c r="AE3215" s="1" t="e">
        <f t="shared" si="1202"/>
        <v>#DIV/0!</v>
      </c>
      <c r="AF3215" s="1" t="e">
        <f t="shared" si="1202"/>
        <v>#DIV/0!</v>
      </c>
      <c r="AG3215" s="1" t="e">
        <f t="shared" si="1222"/>
        <v>#DIV/0!</v>
      </c>
      <c r="AH3215" s="1" t="e">
        <f t="shared" si="1222"/>
        <v>#DIV/0!</v>
      </c>
      <c r="AI3215" s="1" t="e">
        <f t="shared" si="1223"/>
        <v>#DIV/0!</v>
      </c>
      <c r="AJ3215">
        <v>0</v>
      </c>
      <c r="AK3215">
        <v>0</v>
      </c>
      <c r="AL3215">
        <v>0</v>
      </c>
      <c r="AM3215">
        <v>0</v>
      </c>
      <c r="AN3215" t="s">
        <v>8310</v>
      </c>
      <c r="AO3215" t="s">
        <v>8310</v>
      </c>
      <c r="AP3215" t="s">
        <v>8310</v>
      </c>
      <c r="AQ3215" t="s">
        <v>8310</v>
      </c>
      <c r="AR3215" t="s">
        <v>8310</v>
      </c>
      <c r="AS3215" t="s">
        <v>8310</v>
      </c>
      <c r="AT3215" t="s">
        <v>8310</v>
      </c>
      <c r="AU3215">
        <v>0</v>
      </c>
      <c r="AV3215">
        <v>0</v>
      </c>
      <c r="AW3215" t="s">
        <v>8310</v>
      </c>
      <c r="AX3215" t="s">
        <v>8310</v>
      </c>
      <c r="AY3215" t="s">
        <v>8310</v>
      </c>
      <c r="AZ3215" t="s">
        <v>8310</v>
      </c>
      <c r="BA3215" t="s">
        <v>8310</v>
      </c>
      <c r="BB3215" t="s">
        <v>8310</v>
      </c>
      <c r="BC3215" t="s">
        <v>8310</v>
      </c>
      <c r="BD3215" t="s">
        <v>8310</v>
      </c>
      <c r="BE3215" t="s">
        <v>8310</v>
      </c>
      <c r="BF3215">
        <v>0</v>
      </c>
      <c r="BG3215" t="s">
        <v>8310</v>
      </c>
      <c r="BH3215" t="s">
        <v>8310</v>
      </c>
      <c r="BI3215" t="s">
        <v>8310</v>
      </c>
      <c r="BJ3215" t="s">
        <v>8310</v>
      </c>
      <c r="BK3215" t="s">
        <v>8310</v>
      </c>
      <c r="BL3215" t="s">
        <v>8310</v>
      </c>
      <c r="BM3215" t="s">
        <v>8310</v>
      </c>
      <c r="BN3215" t="s">
        <v>10376</v>
      </c>
      <c r="BO3215" t="s">
        <v>10376</v>
      </c>
      <c r="BP3215">
        <v>0.01</v>
      </c>
      <c r="BQ3215" t="e">
        <f t="shared" si="1224"/>
        <v>#DIV/0!</v>
      </c>
      <c r="BR3215" t="e">
        <f t="shared" si="1225"/>
        <v>#DIV/0!</v>
      </c>
    </row>
    <row r="3216" spans="1:70" hidden="1" x14ac:dyDescent="0.3">
      <c r="A3216" t="s">
        <v>7507</v>
      </c>
      <c r="B3216" t="s">
        <v>7508</v>
      </c>
      <c r="C3216" t="str">
        <f>VLOOKUP(historical_emissions[[#This Row],[Country]],'Liste-Pays'!A:B,2,0)</f>
        <v>FSU</v>
      </c>
      <c r="D3216" t="s">
        <v>41</v>
      </c>
      <c r="E3216" t="s">
        <v>1048</v>
      </c>
      <c r="F3216" t="s">
        <v>302</v>
      </c>
      <c r="G3216" t="s">
        <v>44</v>
      </c>
      <c r="H3216" t="e">
        <f t="shared" si="1203"/>
        <v>#DIV/0!</v>
      </c>
      <c r="I3216" t="e">
        <f t="shared" si="1204"/>
        <v>#DIV/0!</v>
      </c>
      <c r="J3216" t="e">
        <f t="shared" si="1205"/>
        <v>#DIV/0!</v>
      </c>
      <c r="K3216" t="e">
        <f t="shared" si="1206"/>
        <v>#DIV/0!</v>
      </c>
      <c r="L3216" t="e">
        <f t="shared" si="1207"/>
        <v>#DIV/0!</v>
      </c>
      <c r="M3216" t="e">
        <f t="shared" si="1208"/>
        <v>#DIV/0!</v>
      </c>
      <c r="N3216" t="e">
        <f t="shared" si="1209"/>
        <v>#DIV/0!</v>
      </c>
      <c r="O3216" t="e">
        <f t="shared" si="1210"/>
        <v>#DIV/0!</v>
      </c>
      <c r="P3216" t="e">
        <f t="shared" si="1211"/>
        <v>#DIV/0!</v>
      </c>
      <c r="Q3216" t="e">
        <f t="shared" si="1212"/>
        <v>#DIV/0!</v>
      </c>
      <c r="R3216" t="e">
        <f t="shared" si="1213"/>
        <v>#DIV/0!</v>
      </c>
      <c r="S3216" t="e">
        <f t="shared" si="1214"/>
        <v>#DIV/0!</v>
      </c>
      <c r="T3216" t="e">
        <f t="shared" si="1215"/>
        <v>#DIV/0!</v>
      </c>
      <c r="U3216" t="e">
        <f t="shared" si="1216"/>
        <v>#DIV/0!</v>
      </c>
      <c r="V3216" t="e">
        <f t="shared" si="1217"/>
        <v>#DIV/0!</v>
      </c>
      <c r="W3216" t="e">
        <f t="shared" si="1218"/>
        <v>#DIV/0!</v>
      </c>
      <c r="X3216" t="e">
        <f t="shared" si="1219"/>
        <v>#DIV/0!</v>
      </c>
      <c r="Y3216" t="e">
        <f t="shared" si="1220"/>
        <v>#DIV/0!</v>
      </c>
      <c r="Z3216" s="1">
        <f t="shared" si="1221"/>
        <v>0</v>
      </c>
      <c r="AA3216" s="1">
        <f t="shared" si="1221"/>
        <v>0</v>
      </c>
      <c r="AB3216" s="1">
        <f t="shared" si="1221"/>
        <v>0</v>
      </c>
      <c r="AC3216" s="1">
        <f t="shared" si="1202"/>
        <v>0</v>
      </c>
      <c r="AD3216" s="1">
        <f t="shared" si="1202"/>
        <v>0</v>
      </c>
      <c r="AE3216" s="1">
        <f t="shared" si="1202"/>
        <v>0</v>
      </c>
      <c r="AF3216" s="1">
        <f t="shared" si="1202"/>
        <v>0</v>
      </c>
      <c r="AG3216" s="1">
        <f t="shared" si="1222"/>
        <v>0</v>
      </c>
      <c r="AH3216" s="1">
        <f t="shared" si="1222"/>
        <v>0</v>
      </c>
      <c r="AI3216" s="1">
        <f t="shared" si="1223"/>
        <v>0</v>
      </c>
      <c r="AJ3216">
        <v>0</v>
      </c>
      <c r="AK3216">
        <v>0</v>
      </c>
      <c r="AL3216">
        <v>0</v>
      </c>
      <c r="AM3216">
        <v>0</v>
      </c>
      <c r="AN3216" t="s">
        <v>8310</v>
      </c>
      <c r="AO3216" t="s">
        <v>8310</v>
      </c>
      <c r="AP3216" t="s">
        <v>8310</v>
      </c>
      <c r="AQ3216" t="s">
        <v>8310</v>
      </c>
      <c r="AR3216" t="s">
        <v>8310</v>
      </c>
      <c r="AS3216" t="s">
        <v>8310</v>
      </c>
      <c r="AT3216" t="s">
        <v>8310</v>
      </c>
      <c r="AU3216">
        <v>0</v>
      </c>
      <c r="AV3216">
        <v>0</v>
      </c>
      <c r="AW3216" t="s">
        <v>8310</v>
      </c>
      <c r="AX3216" t="s">
        <v>8310</v>
      </c>
      <c r="AY3216" t="s">
        <v>8310</v>
      </c>
      <c r="AZ3216" t="s">
        <v>8310</v>
      </c>
      <c r="BA3216" t="s">
        <v>8310</v>
      </c>
      <c r="BB3216" t="s">
        <v>8310</v>
      </c>
      <c r="BC3216" t="s">
        <v>8310</v>
      </c>
      <c r="BD3216" t="s">
        <v>8310</v>
      </c>
      <c r="BE3216" t="s">
        <v>8310</v>
      </c>
      <c r="BF3216">
        <v>0.01</v>
      </c>
      <c r="BG3216" t="s">
        <v>8310</v>
      </c>
      <c r="BH3216" t="s">
        <v>8310</v>
      </c>
      <c r="BI3216" t="s">
        <v>8310</v>
      </c>
      <c r="BJ3216" t="s">
        <v>8310</v>
      </c>
      <c r="BK3216" t="s">
        <v>8310</v>
      </c>
      <c r="BL3216" t="s">
        <v>8310</v>
      </c>
      <c r="BM3216" t="s">
        <v>8310</v>
      </c>
      <c r="BN3216" t="s">
        <v>8310</v>
      </c>
      <c r="BO3216" t="s">
        <v>8310</v>
      </c>
      <c r="BP3216">
        <v>0.01</v>
      </c>
      <c r="BQ3216">
        <f t="shared" si="1224"/>
        <v>-1</v>
      </c>
      <c r="BR3216" t="e">
        <f t="shared" si="1225"/>
        <v>#DIV/0!</v>
      </c>
    </row>
    <row r="3217" spans="1:70" hidden="1" x14ac:dyDescent="0.3">
      <c r="A3217" t="s">
        <v>7507</v>
      </c>
      <c r="B3217" t="s">
        <v>7508</v>
      </c>
      <c r="C3217" t="str">
        <f>VLOOKUP(historical_emissions[[#This Row],[Country]],'Liste-Pays'!A:B,2,0)</f>
        <v>FSU</v>
      </c>
      <c r="D3217" t="s">
        <v>41</v>
      </c>
      <c r="E3217" t="s">
        <v>535</v>
      </c>
      <c r="F3217" t="s">
        <v>302</v>
      </c>
      <c r="G3217" t="s">
        <v>44</v>
      </c>
      <c r="H3217" t="e">
        <f t="shared" si="1203"/>
        <v>#DIV/0!</v>
      </c>
      <c r="I3217" t="e">
        <f t="shared" si="1204"/>
        <v>#DIV/0!</v>
      </c>
      <c r="J3217" t="e">
        <f t="shared" si="1205"/>
        <v>#DIV/0!</v>
      </c>
      <c r="K3217" t="e">
        <f t="shared" si="1206"/>
        <v>#DIV/0!</v>
      </c>
      <c r="L3217" t="e">
        <f t="shared" si="1207"/>
        <v>#DIV/0!</v>
      </c>
      <c r="M3217" t="e">
        <f t="shared" si="1208"/>
        <v>#DIV/0!</v>
      </c>
      <c r="N3217" t="e">
        <f t="shared" si="1209"/>
        <v>#DIV/0!</v>
      </c>
      <c r="O3217" t="e">
        <f t="shared" si="1210"/>
        <v>#DIV/0!</v>
      </c>
      <c r="P3217" t="e">
        <f t="shared" si="1211"/>
        <v>#DIV/0!</v>
      </c>
      <c r="Q3217" t="e">
        <f t="shared" si="1212"/>
        <v>#DIV/0!</v>
      </c>
      <c r="R3217" t="e">
        <f t="shared" si="1213"/>
        <v>#DIV/0!</v>
      </c>
      <c r="S3217" t="e">
        <f t="shared" si="1214"/>
        <v>#DIV/0!</v>
      </c>
      <c r="T3217" t="e">
        <f t="shared" si="1215"/>
        <v>#DIV/0!</v>
      </c>
      <c r="U3217" t="e">
        <f t="shared" si="1216"/>
        <v>#DIV/0!</v>
      </c>
      <c r="V3217" t="e">
        <f t="shared" si="1217"/>
        <v>#DIV/0!</v>
      </c>
      <c r="W3217" t="e">
        <f t="shared" si="1218"/>
        <v>#DIV/0!</v>
      </c>
      <c r="X3217" t="e">
        <f t="shared" si="1219"/>
        <v>#DIV/0!</v>
      </c>
      <c r="Y3217" t="e">
        <f t="shared" si="1220"/>
        <v>#DIV/0!</v>
      </c>
      <c r="Z3217" s="1" t="e">
        <f t="shared" si="1221"/>
        <v>#DIV/0!</v>
      </c>
      <c r="AA3217" s="1" t="e">
        <f t="shared" si="1221"/>
        <v>#DIV/0!</v>
      </c>
      <c r="AB3217" s="1" t="e">
        <f t="shared" si="1221"/>
        <v>#DIV/0!</v>
      </c>
      <c r="AC3217" s="1" t="e">
        <f t="shared" si="1202"/>
        <v>#DIV/0!</v>
      </c>
      <c r="AD3217" s="1" t="e">
        <f t="shared" si="1202"/>
        <v>#DIV/0!</v>
      </c>
      <c r="AE3217" s="1" t="e">
        <f t="shared" si="1202"/>
        <v>#DIV/0!</v>
      </c>
      <c r="AF3217" s="1" t="e">
        <f t="shared" si="1202"/>
        <v>#DIV/0!</v>
      </c>
      <c r="AG3217" s="1" t="e">
        <f t="shared" si="1222"/>
        <v>#DIV/0!</v>
      </c>
      <c r="AH3217" s="1" t="e">
        <f t="shared" si="1222"/>
        <v>#DIV/0!</v>
      </c>
      <c r="AI3217" s="1" t="e">
        <f t="shared" si="1223"/>
        <v>#DIV/0!</v>
      </c>
      <c r="AJ3217">
        <v>0</v>
      </c>
      <c r="AK3217">
        <v>0</v>
      </c>
      <c r="AL3217">
        <v>0</v>
      </c>
      <c r="AM3217">
        <v>0</v>
      </c>
      <c r="AN3217" t="s">
        <v>8310</v>
      </c>
      <c r="AO3217" t="s">
        <v>8310</v>
      </c>
      <c r="AP3217" t="s">
        <v>8310</v>
      </c>
      <c r="AQ3217" t="s">
        <v>8310</v>
      </c>
      <c r="AR3217" t="s">
        <v>8310</v>
      </c>
      <c r="AS3217" t="s">
        <v>8310</v>
      </c>
      <c r="AT3217" t="s">
        <v>8310</v>
      </c>
      <c r="AU3217">
        <v>0</v>
      </c>
      <c r="AV3217">
        <v>0</v>
      </c>
      <c r="AW3217" t="s">
        <v>8310</v>
      </c>
      <c r="AX3217" t="s">
        <v>8310</v>
      </c>
      <c r="AY3217" t="s">
        <v>8310</v>
      </c>
      <c r="AZ3217" t="s">
        <v>8310</v>
      </c>
      <c r="BA3217" t="s">
        <v>8310</v>
      </c>
      <c r="BB3217" t="s">
        <v>8310</v>
      </c>
      <c r="BC3217" t="s">
        <v>8310</v>
      </c>
      <c r="BD3217" t="s">
        <v>8310</v>
      </c>
      <c r="BE3217" t="s">
        <v>8310</v>
      </c>
      <c r="BF3217">
        <v>0</v>
      </c>
      <c r="BG3217" t="s">
        <v>8310</v>
      </c>
      <c r="BH3217" t="s">
        <v>8310</v>
      </c>
      <c r="BI3217" t="s">
        <v>8310</v>
      </c>
      <c r="BJ3217" t="s">
        <v>8310</v>
      </c>
      <c r="BK3217" t="s">
        <v>8310</v>
      </c>
      <c r="BL3217" t="s">
        <v>8310</v>
      </c>
      <c r="BM3217" t="s">
        <v>8310</v>
      </c>
      <c r="BN3217" t="s">
        <v>8310</v>
      </c>
      <c r="BO3217" t="s">
        <v>8310</v>
      </c>
      <c r="BP3217">
        <v>0</v>
      </c>
      <c r="BQ3217" t="e">
        <f t="shared" si="1224"/>
        <v>#DIV/0!</v>
      </c>
      <c r="BR3217" t="e">
        <f t="shared" si="1225"/>
        <v>#DIV/0!</v>
      </c>
    </row>
    <row r="3218" spans="1:70" hidden="1" x14ac:dyDescent="0.3">
      <c r="A3218" t="s">
        <v>10386</v>
      </c>
      <c r="B3218" t="s">
        <v>10387</v>
      </c>
      <c r="C3218" t="str">
        <f>VLOOKUP(historical_emissions[[#This Row],[Country]],'Liste-Pays'!A:B,2,0)</f>
        <v>AFR</v>
      </c>
      <c r="D3218" t="s">
        <v>41</v>
      </c>
      <c r="E3218" t="s">
        <v>535</v>
      </c>
      <c r="F3218" t="s">
        <v>43</v>
      </c>
      <c r="G3218" t="s">
        <v>44</v>
      </c>
      <c r="H3218" t="e">
        <f t="shared" si="1203"/>
        <v>#DIV/0!</v>
      </c>
      <c r="I3218" t="e">
        <f t="shared" si="1204"/>
        <v>#DIV/0!</v>
      </c>
      <c r="J3218" t="e">
        <f t="shared" si="1205"/>
        <v>#DIV/0!</v>
      </c>
      <c r="K3218" t="e">
        <f t="shared" si="1206"/>
        <v>#DIV/0!</v>
      </c>
      <c r="L3218" t="e">
        <f t="shared" si="1207"/>
        <v>#DIV/0!</v>
      </c>
      <c r="M3218" t="e">
        <f t="shared" si="1208"/>
        <v>#DIV/0!</v>
      </c>
      <c r="N3218" t="e">
        <f t="shared" si="1209"/>
        <v>#DIV/0!</v>
      </c>
      <c r="O3218" t="e">
        <f t="shared" si="1210"/>
        <v>#DIV/0!</v>
      </c>
      <c r="P3218" t="e">
        <f t="shared" si="1211"/>
        <v>#DIV/0!</v>
      </c>
      <c r="Q3218" t="e">
        <f t="shared" si="1212"/>
        <v>#DIV/0!</v>
      </c>
      <c r="R3218" t="e">
        <f t="shared" si="1213"/>
        <v>#DIV/0!</v>
      </c>
      <c r="S3218" t="e">
        <f t="shared" si="1214"/>
        <v>#DIV/0!</v>
      </c>
      <c r="T3218" t="e">
        <f t="shared" si="1215"/>
        <v>#DIV/0!</v>
      </c>
      <c r="U3218" t="e">
        <f t="shared" si="1216"/>
        <v>#DIV/0!</v>
      </c>
      <c r="V3218" t="e">
        <f t="shared" si="1217"/>
        <v>#DIV/0!</v>
      </c>
      <c r="W3218" t="e">
        <f t="shared" si="1218"/>
        <v>#DIV/0!</v>
      </c>
      <c r="X3218" t="e">
        <f t="shared" si="1219"/>
        <v>#DIV/0!</v>
      </c>
      <c r="Y3218" t="e">
        <f t="shared" si="1220"/>
        <v>#DIV/0!</v>
      </c>
      <c r="Z3218" s="1" t="e">
        <f t="shared" si="1221"/>
        <v>#DIV/0!</v>
      </c>
      <c r="AA3218" s="1" t="e">
        <f t="shared" si="1221"/>
        <v>#DIV/0!</v>
      </c>
      <c r="AB3218" s="1" t="e">
        <f t="shared" si="1221"/>
        <v>#DIV/0!</v>
      </c>
      <c r="AC3218" s="1" t="e">
        <f t="shared" si="1202"/>
        <v>#DIV/0!</v>
      </c>
      <c r="AD3218" s="1" t="e">
        <f t="shared" si="1202"/>
        <v>#DIV/0!</v>
      </c>
      <c r="AE3218" s="1" t="e">
        <f t="shared" si="1202"/>
        <v>#DIV/0!</v>
      </c>
      <c r="AF3218" s="1" t="e">
        <f t="shared" si="1202"/>
        <v>#DIV/0!</v>
      </c>
      <c r="AG3218" s="1" t="e">
        <f t="shared" si="1222"/>
        <v>#DIV/0!</v>
      </c>
      <c r="AH3218" s="1" t="e">
        <f t="shared" si="1222"/>
        <v>#DIV/0!</v>
      </c>
      <c r="AI3218" s="1" t="e">
        <f t="shared" si="1223"/>
        <v>#DIV/0!</v>
      </c>
      <c r="AJ3218">
        <v>0</v>
      </c>
      <c r="AK3218">
        <v>0</v>
      </c>
      <c r="AL3218">
        <v>0</v>
      </c>
      <c r="AM3218">
        <v>0</v>
      </c>
      <c r="AN3218" t="s">
        <v>8310</v>
      </c>
      <c r="AO3218" t="s">
        <v>8310</v>
      </c>
      <c r="AP3218" t="s">
        <v>8310</v>
      </c>
      <c r="AQ3218" t="s">
        <v>8310</v>
      </c>
      <c r="AR3218" t="s">
        <v>8310</v>
      </c>
      <c r="AS3218" t="s">
        <v>8310</v>
      </c>
      <c r="AT3218" t="s">
        <v>8310</v>
      </c>
      <c r="AU3218">
        <v>0</v>
      </c>
      <c r="AV3218">
        <v>0</v>
      </c>
      <c r="AW3218" t="s">
        <v>8310</v>
      </c>
      <c r="AX3218" t="s">
        <v>8310</v>
      </c>
      <c r="AY3218" t="s">
        <v>8310</v>
      </c>
      <c r="AZ3218" t="s">
        <v>8310</v>
      </c>
      <c r="BA3218" t="s">
        <v>8310</v>
      </c>
      <c r="BB3218" t="s">
        <v>8994</v>
      </c>
      <c r="BC3218" t="s">
        <v>8994</v>
      </c>
      <c r="BD3218" t="s">
        <v>8994</v>
      </c>
      <c r="BE3218" t="s">
        <v>8994</v>
      </c>
      <c r="BF3218"/>
      <c r="BG3218" t="s">
        <v>8994</v>
      </c>
      <c r="BH3218" t="s">
        <v>8994</v>
      </c>
      <c r="BI3218" t="s">
        <v>8994</v>
      </c>
      <c r="BJ3218" t="s">
        <v>8994</v>
      </c>
      <c r="BK3218" t="s">
        <v>8994</v>
      </c>
      <c r="BL3218" t="s">
        <v>8994</v>
      </c>
      <c r="BM3218" t="s">
        <v>8994</v>
      </c>
      <c r="BN3218" t="s">
        <v>8994</v>
      </c>
      <c r="BO3218" t="s">
        <v>8994</v>
      </c>
      <c r="BQ3218" t="e">
        <f t="shared" si="1224"/>
        <v>#DIV/0!</v>
      </c>
      <c r="BR3218" t="e">
        <f t="shared" si="1225"/>
        <v>#DIV/0!</v>
      </c>
    </row>
    <row r="3219" spans="1:70" hidden="1" x14ac:dyDescent="0.3">
      <c r="A3219" t="s">
        <v>10386</v>
      </c>
      <c r="B3219" t="s">
        <v>10387</v>
      </c>
      <c r="C3219" t="str">
        <f>VLOOKUP(historical_emissions[[#This Row],[Country]],'Liste-Pays'!A:B,2,0)</f>
        <v>AFR</v>
      </c>
      <c r="D3219" t="s">
        <v>41</v>
      </c>
      <c r="E3219" t="s">
        <v>70</v>
      </c>
      <c r="F3219" t="s">
        <v>148</v>
      </c>
      <c r="G3219" t="s">
        <v>44</v>
      </c>
      <c r="H3219" t="e">
        <f t="shared" si="1203"/>
        <v>#DIV/0!</v>
      </c>
      <c r="I3219" t="e">
        <f t="shared" si="1204"/>
        <v>#DIV/0!</v>
      </c>
      <c r="J3219" t="e">
        <f t="shared" si="1205"/>
        <v>#DIV/0!</v>
      </c>
      <c r="K3219" t="e">
        <f t="shared" si="1206"/>
        <v>#DIV/0!</v>
      </c>
      <c r="L3219" t="e">
        <f t="shared" si="1207"/>
        <v>#DIV/0!</v>
      </c>
      <c r="M3219" t="e">
        <f t="shared" si="1208"/>
        <v>#DIV/0!</v>
      </c>
      <c r="N3219" t="e">
        <f t="shared" si="1209"/>
        <v>#DIV/0!</v>
      </c>
      <c r="O3219" t="e">
        <f t="shared" si="1210"/>
        <v>#DIV/0!</v>
      </c>
      <c r="P3219" t="e">
        <f t="shared" si="1211"/>
        <v>#DIV/0!</v>
      </c>
      <c r="Q3219" t="e">
        <f t="shared" si="1212"/>
        <v>#DIV/0!</v>
      </c>
      <c r="R3219" t="e">
        <f t="shared" si="1213"/>
        <v>#DIV/0!</v>
      </c>
      <c r="S3219" t="e">
        <f t="shared" si="1214"/>
        <v>#DIV/0!</v>
      </c>
      <c r="T3219" t="e">
        <f t="shared" si="1215"/>
        <v>#DIV/0!</v>
      </c>
      <c r="U3219" t="e">
        <f t="shared" si="1216"/>
        <v>#DIV/0!</v>
      </c>
      <c r="V3219" t="e">
        <f t="shared" si="1217"/>
        <v>#DIV/0!</v>
      </c>
      <c r="W3219" t="e">
        <f t="shared" si="1218"/>
        <v>#DIV/0!</v>
      </c>
      <c r="X3219" t="e">
        <f t="shared" si="1219"/>
        <v>#DIV/0!</v>
      </c>
      <c r="Y3219" t="e">
        <f t="shared" si="1220"/>
        <v>#DIV/0!</v>
      </c>
      <c r="Z3219" s="1" t="e">
        <f t="shared" si="1221"/>
        <v>#DIV/0!</v>
      </c>
      <c r="AA3219" s="1" t="e">
        <f t="shared" si="1221"/>
        <v>#DIV/0!</v>
      </c>
      <c r="AB3219" s="1" t="e">
        <f t="shared" si="1221"/>
        <v>#DIV/0!</v>
      </c>
      <c r="AC3219" s="1" t="e">
        <f t="shared" si="1202"/>
        <v>#DIV/0!</v>
      </c>
      <c r="AD3219" s="1" t="e">
        <f t="shared" si="1202"/>
        <v>#DIV/0!</v>
      </c>
      <c r="AE3219" s="1" t="e">
        <f t="shared" si="1202"/>
        <v>#DIV/0!</v>
      </c>
      <c r="AF3219" s="1" t="e">
        <f t="shared" si="1202"/>
        <v>#DIV/0!</v>
      </c>
      <c r="AG3219" s="1" t="e">
        <f t="shared" si="1222"/>
        <v>#DIV/0!</v>
      </c>
      <c r="AH3219" s="1" t="e">
        <f t="shared" si="1222"/>
        <v>#DIV/0!</v>
      </c>
      <c r="AI3219" s="1" t="e">
        <f t="shared" si="1223"/>
        <v>#DIV/0!</v>
      </c>
      <c r="AJ3219">
        <v>0</v>
      </c>
      <c r="AK3219">
        <v>0</v>
      </c>
      <c r="AL3219">
        <v>0</v>
      </c>
      <c r="AM3219">
        <v>0</v>
      </c>
      <c r="AN3219" t="s">
        <v>8310</v>
      </c>
      <c r="AO3219" t="s">
        <v>8310</v>
      </c>
      <c r="AP3219" t="s">
        <v>8310</v>
      </c>
      <c r="AQ3219" t="s">
        <v>8310</v>
      </c>
      <c r="AR3219" t="s">
        <v>8310</v>
      </c>
      <c r="AS3219" t="s">
        <v>8310</v>
      </c>
      <c r="AT3219" t="s">
        <v>8310</v>
      </c>
      <c r="AU3219">
        <v>0</v>
      </c>
      <c r="AV3219">
        <v>0</v>
      </c>
      <c r="AW3219" t="s">
        <v>8310</v>
      </c>
      <c r="AX3219" t="s">
        <v>8310</v>
      </c>
      <c r="AY3219" t="s">
        <v>8310</v>
      </c>
      <c r="AZ3219" t="s">
        <v>8310</v>
      </c>
      <c r="BA3219" t="s">
        <v>8310</v>
      </c>
      <c r="BB3219" t="s">
        <v>8310</v>
      </c>
      <c r="BC3219" t="s">
        <v>8310</v>
      </c>
      <c r="BD3219" t="s">
        <v>8310</v>
      </c>
      <c r="BE3219" t="s">
        <v>8310</v>
      </c>
      <c r="BF3219">
        <v>0</v>
      </c>
      <c r="BG3219" t="s">
        <v>8310</v>
      </c>
      <c r="BH3219" t="s">
        <v>8310</v>
      </c>
      <c r="BI3219" t="s">
        <v>8310</v>
      </c>
      <c r="BJ3219" t="s">
        <v>8310</v>
      </c>
      <c r="BK3219" t="s">
        <v>8310</v>
      </c>
      <c r="BL3219" t="s">
        <v>8310</v>
      </c>
      <c r="BM3219" t="s">
        <v>8310</v>
      </c>
      <c r="BN3219" t="s">
        <v>8310</v>
      </c>
      <c r="BO3219" t="s">
        <v>8310</v>
      </c>
      <c r="BP3219">
        <v>0</v>
      </c>
      <c r="BQ3219" t="e">
        <f t="shared" si="1224"/>
        <v>#DIV/0!</v>
      </c>
      <c r="BR3219" t="e">
        <f t="shared" si="1225"/>
        <v>#DIV/0!</v>
      </c>
    </row>
    <row r="3220" spans="1:70" hidden="1" x14ac:dyDescent="0.3">
      <c r="A3220" t="s">
        <v>10386</v>
      </c>
      <c r="B3220" t="s">
        <v>10387</v>
      </c>
      <c r="C3220" t="str">
        <f>VLOOKUP(historical_emissions[[#This Row],[Country]],'Liste-Pays'!A:B,2,0)</f>
        <v>AFR</v>
      </c>
      <c r="D3220" t="s">
        <v>41</v>
      </c>
      <c r="E3220" t="s">
        <v>535</v>
      </c>
      <c r="F3220" t="s">
        <v>148</v>
      </c>
      <c r="G3220" t="s">
        <v>44</v>
      </c>
      <c r="H3220" t="e">
        <f t="shared" si="1203"/>
        <v>#DIV/0!</v>
      </c>
      <c r="I3220" t="e">
        <f t="shared" si="1204"/>
        <v>#DIV/0!</v>
      </c>
      <c r="J3220" t="e">
        <f t="shared" si="1205"/>
        <v>#DIV/0!</v>
      </c>
      <c r="K3220" t="e">
        <f t="shared" si="1206"/>
        <v>#DIV/0!</v>
      </c>
      <c r="L3220" t="e">
        <f t="shared" si="1207"/>
        <v>#DIV/0!</v>
      </c>
      <c r="M3220" t="e">
        <f t="shared" si="1208"/>
        <v>#DIV/0!</v>
      </c>
      <c r="N3220" t="e">
        <f t="shared" si="1209"/>
        <v>#DIV/0!</v>
      </c>
      <c r="O3220" t="e">
        <f t="shared" si="1210"/>
        <v>#DIV/0!</v>
      </c>
      <c r="P3220" t="e">
        <f t="shared" si="1211"/>
        <v>#DIV/0!</v>
      </c>
      <c r="Q3220" t="e">
        <f t="shared" si="1212"/>
        <v>#DIV/0!</v>
      </c>
      <c r="R3220" t="e">
        <f t="shared" si="1213"/>
        <v>#DIV/0!</v>
      </c>
      <c r="S3220" t="e">
        <f t="shared" si="1214"/>
        <v>#DIV/0!</v>
      </c>
      <c r="T3220" t="e">
        <f t="shared" si="1215"/>
        <v>#DIV/0!</v>
      </c>
      <c r="U3220" t="e">
        <f t="shared" si="1216"/>
        <v>#DIV/0!</v>
      </c>
      <c r="V3220" t="e">
        <f t="shared" si="1217"/>
        <v>#DIV/0!</v>
      </c>
      <c r="W3220" t="e">
        <f t="shared" si="1218"/>
        <v>#DIV/0!</v>
      </c>
      <c r="X3220" t="e">
        <f t="shared" si="1219"/>
        <v>#DIV/0!</v>
      </c>
      <c r="Y3220" t="e">
        <f t="shared" si="1220"/>
        <v>#DIV/0!</v>
      </c>
      <c r="Z3220" s="1" t="e">
        <f t="shared" si="1221"/>
        <v>#DIV/0!</v>
      </c>
      <c r="AA3220" s="1" t="e">
        <f t="shared" si="1221"/>
        <v>#DIV/0!</v>
      </c>
      <c r="AB3220" s="1" t="e">
        <f t="shared" si="1221"/>
        <v>#DIV/0!</v>
      </c>
      <c r="AC3220" s="1" t="e">
        <f t="shared" si="1202"/>
        <v>#DIV/0!</v>
      </c>
      <c r="AD3220" s="1" t="e">
        <f t="shared" si="1202"/>
        <v>#DIV/0!</v>
      </c>
      <c r="AE3220" s="1" t="e">
        <f t="shared" si="1202"/>
        <v>#DIV/0!</v>
      </c>
      <c r="AF3220" s="1" t="e">
        <f t="shared" si="1202"/>
        <v>#DIV/0!</v>
      </c>
      <c r="AG3220" s="1" t="e">
        <f t="shared" si="1222"/>
        <v>#DIV/0!</v>
      </c>
      <c r="AH3220" s="1" t="e">
        <f t="shared" si="1222"/>
        <v>#DIV/0!</v>
      </c>
      <c r="AI3220" s="1" t="e">
        <f t="shared" si="1223"/>
        <v>#DIV/0!</v>
      </c>
      <c r="AJ3220">
        <v>0</v>
      </c>
      <c r="AK3220">
        <v>0</v>
      </c>
      <c r="AL3220">
        <v>0</v>
      </c>
      <c r="AM3220">
        <v>0</v>
      </c>
      <c r="AN3220" t="s">
        <v>8310</v>
      </c>
      <c r="AO3220" t="s">
        <v>8310</v>
      </c>
      <c r="AP3220" t="s">
        <v>8310</v>
      </c>
      <c r="AQ3220" t="s">
        <v>8310</v>
      </c>
      <c r="AR3220" t="s">
        <v>8310</v>
      </c>
      <c r="AS3220" t="s">
        <v>8310</v>
      </c>
      <c r="AT3220" t="s">
        <v>8310</v>
      </c>
      <c r="AU3220">
        <v>0</v>
      </c>
      <c r="AV3220">
        <v>0</v>
      </c>
      <c r="AW3220" t="s">
        <v>8310</v>
      </c>
      <c r="AX3220" t="s">
        <v>8310</v>
      </c>
      <c r="AY3220" t="s">
        <v>8310</v>
      </c>
      <c r="AZ3220" t="s">
        <v>8310</v>
      </c>
      <c r="BA3220" t="s">
        <v>8310</v>
      </c>
      <c r="BB3220" t="s">
        <v>8310</v>
      </c>
      <c r="BC3220" t="s">
        <v>8310</v>
      </c>
      <c r="BD3220" t="s">
        <v>8310</v>
      </c>
      <c r="BE3220" t="s">
        <v>8310</v>
      </c>
      <c r="BF3220">
        <v>0</v>
      </c>
      <c r="BG3220" t="s">
        <v>8310</v>
      </c>
      <c r="BH3220" t="s">
        <v>8310</v>
      </c>
      <c r="BI3220" t="s">
        <v>8310</v>
      </c>
      <c r="BJ3220" t="s">
        <v>8310</v>
      </c>
      <c r="BK3220" t="s">
        <v>8310</v>
      </c>
      <c r="BL3220" t="s">
        <v>8310</v>
      </c>
      <c r="BM3220" t="s">
        <v>8310</v>
      </c>
      <c r="BN3220" t="s">
        <v>8310</v>
      </c>
      <c r="BO3220" t="s">
        <v>8310</v>
      </c>
      <c r="BP3220">
        <v>0</v>
      </c>
      <c r="BQ3220" t="e">
        <f t="shared" si="1224"/>
        <v>#DIV/0!</v>
      </c>
      <c r="BR3220" t="e">
        <f t="shared" si="1225"/>
        <v>#DIV/0!</v>
      </c>
    </row>
    <row r="3221" spans="1:70" hidden="1" x14ac:dyDescent="0.3">
      <c r="A3221" t="s">
        <v>10386</v>
      </c>
      <c r="B3221" t="s">
        <v>10387</v>
      </c>
      <c r="C3221" t="str">
        <f>VLOOKUP(historical_emissions[[#This Row],[Country]],'Liste-Pays'!A:B,2,0)</f>
        <v>AFR</v>
      </c>
      <c r="D3221" t="s">
        <v>41</v>
      </c>
      <c r="E3221" t="s">
        <v>70</v>
      </c>
      <c r="F3221" t="s">
        <v>302</v>
      </c>
      <c r="G3221" t="s">
        <v>44</v>
      </c>
      <c r="H3221" t="e">
        <f t="shared" si="1203"/>
        <v>#DIV/0!</v>
      </c>
      <c r="I3221" t="e">
        <f t="shared" si="1204"/>
        <v>#DIV/0!</v>
      </c>
      <c r="J3221" t="e">
        <f t="shared" si="1205"/>
        <v>#DIV/0!</v>
      </c>
      <c r="K3221" t="e">
        <f t="shared" si="1206"/>
        <v>#DIV/0!</v>
      </c>
      <c r="L3221" t="e">
        <f t="shared" si="1207"/>
        <v>#DIV/0!</v>
      </c>
      <c r="M3221" t="e">
        <f t="shared" si="1208"/>
        <v>#DIV/0!</v>
      </c>
      <c r="N3221" t="e">
        <f t="shared" si="1209"/>
        <v>#DIV/0!</v>
      </c>
      <c r="O3221" t="e">
        <f t="shared" si="1210"/>
        <v>#DIV/0!</v>
      </c>
      <c r="P3221" t="e">
        <f t="shared" si="1211"/>
        <v>#DIV/0!</v>
      </c>
      <c r="Q3221" t="e">
        <f t="shared" si="1212"/>
        <v>#DIV/0!</v>
      </c>
      <c r="R3221" t="e">
        <f t="shared" si="1213"/>
        <v>#DIV/0!</v>
      </c>
      <c r="S3221" t="e">
        <f t="shared" si="1214"/>
        <v>#DIV/0!</v>
      </c>
      <c r="T3221" t="e">
        <f t="shared" si="1215"/>
        <v>#DIV/0!</v>
      </c>
      <c r="U3221" t="e">
        <f t="shared" si="1216"/>
        <v>#DIV/0!</v>
      </c>
      <c r="V3221" t="e">
        <f t="shared" si="1217"/>
        <v>#DIV/0!</v>
      </c>
      <c r="W3221" t="e">
        <f t="shared" si="1218"/>
        <v>#DIV/0!</v>
      </c>
      <c r="X3221" t="e">
        <f t="shared" si="1219"/>
        <v>#DIV/0!</v>
      </c>
      <c r="Y3221" t="e">
        <f t="shared" si="1220"/>
        <v>#DIV/0!</v>
      </c>
      <c r="Z3221" s="1" t="e">
        <f t="shared" si="1221"/>
        <v>#DIV/0!</v>
      </c>
      <c r="AA3221" s="1" t="e">
        <f t="shared" si="1221"/>
        <v>#DIV/0!</v>
      </c>
      <c r="AB3221" s="1" t="e">
        <f t="shared" si="1221"/>
        <v>#DIV/0!</v>
      </c>
      <c r="AC3221" s="1" t="e">
        <f t="shared" si="1202"/>
        <v>#DIV/0!</v>
      </c>
      <c r="AD3221" s="1" t="e">
        <f t="shared" si="1202"/>
        <v>#DIV/0!</v>
      </c>
      <c r="AE3221" s="1" t="e">
        <f t="shared" si="1202"/>
        <v>#DIV/0!</v>
      </c>
      <c r="AF3221" s="1" t="e">
        <f t="shared" si="1202"/>
        <v>#DIV/0!</v>
      </c>
      <c r="AG3221" s="1" t="e">
        <f t="shared" si="1222"/>
        <v>#DIV/0!</v>
      </c>
      <c r="AH3221" s="1" t="e">
        <f t="shared" si="1222"/>
        <v>#DIV/0!</v>
      </c>
      <c r="AI3221" s="1" t="e">
        <f t="shared" si="1223"/>
        <v>#DIV/0!</v>
      </c>
      <c r="AJ3221">
        <v>0</v>
      </c>
      <c r="AK3221">
        <v>0</v>
      </c>
      <c r="AL3221">
        <v>0</v>
      </c>
      <c r="AM3221">
        <v>0</v>
      </c>
      <c r="AN3221" t="s">
        <v>8310</v>
      </c>
      <c r="AO3221" t="s">
        <v>8310</v>
      </c>
      <c r="AP3221" t="s">
        <v>8310</v>
      </c>
      <c r="AQ3221" t="s">
        <v>8310</v>
      </c>
      <c r="AR3221" t="s">
        <v>8310</v>
      </c>
      <c r="AS3221" t="s">
        <v>8310</v>
      </c>
      <c r="AT3221" t="s">
        <v>8310</v>
      </c>
      <c r="AU3221">
        <v>0</v>
      </c>
      <c r="AV3221">
        <v>0</v>
      </c>
      <c r="AW3221" t="s">
        <v>8310</v>
      </c>
      <c r="AX3221" t="s">
        <v>8310</v>
      </c>
      <c r="AY3221" t="s">
        <v>8310</v>
      </c>
      <c r="AZ3221" t="s">
        <v>8310</v>
      </c>
      <c r="BA3221" t="s">
        <v>8310</v>
      </c>
      <c r="BB3221" t="s">
        <v>8310</v>
      </c>
      <c r="BC3221" t="s">
        <v>8310</v>
      </c>
      <c r="BD3221" t="s">
        <v>8310</v>
      </c>
      <c r="BE3221" t="s">
        <v>8310</v>
      </c>
      <c r="BF3221">
        <v>0</v>
      </c>
      <c r="BG3221" t="s">
        <v>8310</v>
      </c>
      <c r="BH3221" t="s">
        <v>8310</v>
      </c>
      <c r="BI3221" t="s">
        <v>8310</v>
      </c>
      <c r="BJ3221" t="s">
        <v>8310</v>
      </c>
      <c r="BK3221" t="s">
        <v>8310</v>
      </c>
      <c r="BL3221" t="s">
        <v>8310</v>
      </c>
      <c r="BM3221" t="s">
        <v>8310</v>
      </c>
      <c r="BN3221" t="s">
        <v>8310</v>
      </c>
      <c r="BO3221" t="s">
        <v>8310</v>
      </c>
      <c r="BP3221">
        <v>0</v>
      </c>
      <c r="BQ3221" t="e">
        <f t="shared" si="1224"/>
        <v>#DIV/0!</v>
      </c>
      <c r="BR3221" t="e">
        <f t="shared" si="1225"/>
        <v>#DIV/0!</v>
      </c>
    </row>
    <row r="3222" spans="1:70" hidden="1" x14ac:dyDescent="0.3">
      <c r="A3222" t="s">
        <v>10386</v>
      </c>
      <c r="B3222" t="s">
        <v>10387</v>
      </c>
      <c r="C3222" t="str">
        <f>VLOOKUP(historical_emissions[[#This Row],[Country]],'Liste-Pays'!A:B,2,0)</f>
        <v>AFR</v>
      </c>
      <c r="D3222" t="s">
        <v>41</v>
      </c>
      <c r="E3222" t="s">
        <v>535</v>
      </c>
      <c r="F3222" t="s">
        <v>302</v>
      </c>
      <c r="G3222" t="s">
        <v>44</v>
      </c>
      <c r="H3222" t="e">
        <f t="shared" si="1203"/>
        <v>#DIV/0!</v>
      </c>
      <c r="I3222" t="e">
        <f t="shared" si="1204"/>
        <v>#DIV/0!</v>
      </c>
      <c r="J3222" t="e">
        <f t="shared" si="1205"/>
        <v>#DIV/0!</v>
      </c>
      <c r="K3222" t="e">
        <f t="shared" si="1206"/>
        <v>#DIV/0!</v>
      </c>
      <c r="L3222" t="e">
        <f t="shared" si="1207"/>
        <v>#DIV/0!</v>
      </c>
      <c r="M3222" t="e">
        <f t="shared" si="1208"/>
        <v>#DIV/0!</v>
      </c>
      <c r="N3222" t="e">
        <f t="shared" si="1209"/>
        <v>#DIV/0!</v>
      </c>
      <c r="O3222" t="e">
        <f t="shared" si="1210"/>
        <v>#DIV/0!</v>
      </c>
      <c r="P3222" t="e">
        <f t="shared" si="1211"/>
        <v>#DIV/0!</v>
      </c>
      <c r="Q3222" t="e">
        <f t="shared" si="1212"/>
        <v>#DIV/0!</v>
      </c>
      <c r="R3222" t="e">
        <f t="shared" si="1213"/>
        <v>#DIV/0!</v>
      </c>
      <c r="S3222" t="e">
        <f t="shared" si="1214"/>
        <v>#DIV/0!</v>
      </c>
      <c r="T3222" t="e">
        <f t="shared" si="1215"/>
        <v>#DIV/0!</v>
      </c>
      <c r="U3222" t="e">
        <f t="shared" si="1216"/>
        <v>#DIV/0!</v>
      </c>
      <c r="V3222" t="e">
        <f t="shared" si="1217"/>
        <v>#DIV/0!</v>
      </c>
      <c r="W3222" t="e">
        <f t="shared" si="1218"/>
        <v>#DIV/0!</v>
      </c>
      <c r="X3222" t="e">
        <f t="shared" si="1219"/>
        <v>#DIV/0!</v>
      </c>
      <c r="Y3222" t="e">
        <f t="shared" si="1220"/>
        <v>#DIV/0!</v>
      </c>
      <c r="Z3222" s="1" t="e">
        <f t="shared" si="1221"/>
        <v>#DIV/0!</v>
      </c>
      <c r="AA3222" s="1" t="e">
        <f t="shared" si="1221"/>
        <v>#DIV/0!</v>
      </c>
      <c r="AB3222" s="1" t="e">
        <f t="shared" si="1221"/>
        <v>#DIV/0!</v>
      </c>
      <c r="AC3222" s="1" t="e">
        <f t="shared" si="1202"/>
        <v>#DIV/0!</v>
      </c>
      <c r="AD3222" s="1" t="e">
        <f t="shared" si="1202"/>
        <v>#DIV/0!</v>
      </c>
      <c r="AE3222" s="1" t="e">
        <f t="shared" si="1202"/>
        <v>#DIV/0!</v>
      </c>
      <c r="AF3222" s="1" t="e">
        <f t="shared" si="1202"/>
        <v>#DIV/0!</v>
      </c>
      <c r="AG3222" s="1" t="e">
        <f t="shared" si="1222"/>
        <v>#DIV/0!</v>
      </c>
      <c r="AH3222" s="1" t="e">
        <f t="shared" si="1222"/>
        <v>#DIV/0!</v>
      </c>
      <c r="AI3222" s="1" t="e">
        <f t="shared" si="1223"/>
        <v>#DIV/0!</v>
      </c>
      <c r="AJ3222">
        <v>0</v>
      </c>
      <c r="AK3222">
        <v>0</v>
      </c>
      <c r="AL3222">
        <v>0</v>
      </c>
      <c r="AM3222">
        <v>0</v>
      </c>
      <c r="AN3222" t="s">
        <v>8310</v>
      </c>
      <c r="AO3222" t="s">
        <v>8310</v>
      </c>
      <c r="AP3222" t="s">
        <v>8310</v>
      </c>
      <c r="AQ3222" t="s">
        <v>8310</v>
      </c>
      <c r="AR3222" t="s">
        <v>8310</v>
      </c>
      <c r="AS3222" t="s">
        <v>8310</v>
      </c>
      <c r="AT3222" t="s">
        <v>8310</v>
      </c>
      <c r="AU3222">
        <v>0</v>
      </c>
      <c r="AV3222">
        <v>0</v>
      </c>
      <c r="AW3222" t="s">
        <v>8310</v>
      </c>
      <c r="AX3222" t="s">
        <v>8310</v>
      </c>
      <c r="AY3222" t="s">
        <v>8310</v>
      </c>
      <c r="AZ3222" t="s">
        <v>8310</v>
      </c>
      <c r="BA3222" t="s">
        <v>8310</v>
      </c>
      <c r="BB3222" t="s">
        <v>8310</v>
      </c>
      <c r="BC3222" t="s">
        <v>8310</v>
      </c>
      <c r="BD3222" t="s">
        <v>8310</v>
      </c>
      <c r="BE3222" t="s">
        <v>8310</v>
      </c>
      <c r="BF3222">
        <v>0</v>
      </c>
      <c r="BG3222" t="s">
        <v>8310</v>
      </c>
      <c r="BH3222" t="s">
        <v>8310</v>
      </c>
      <c r="BI3222" t="s">
        <v>8310</v>
      </c>
      <c r="BJ3222" t="s">
        <v>8310</v>
      </c>
      <c r="BK3222" t="s">
        <v>8310</v>
      </c>
      <c r="BL3222" t="s">
        <v>8310</v>
      </c>
      <c r="BM3222" t="s">
        <v>8310</v>
      </c>
      <c r="BN3222" t="s">
        <v>8310</v>
      </c>
      <c r="BO3222" t="s">
        <v>8310</v>
      </c>
      <c r="BP3222">
        <v>0</v>
      </c>
      <c r="BQ3222" t="e">
        <f t="shared" si="1224"/>
        <v>#DIV/0!</v>
      </c>
      <c r="BR3222" t="e">
        <f t="shared" si="1225"/>
        <v>#DIV/0!</v>
      </c>
    </row>
    <row r="3223" spans="1:70" hidden="1" x14ac:dyDescent="0.3">
      <c r="A3223" t="s">
        <v>4781</v>
      </c>
      <c r="B3223" t="s">
        <v>4782</v>
      </c>
      <c r="C3223" t="str">
        <f>VLOOKUP(historical_emissions[[#This Row],[Country]],'Liste-Pays'!A:B,2,0)</f>
        <v>WEU</v>
      </c>
      <c r="D3223" t="s">
        <v>41</v>
      </c>
      <c r="E3223" t="s">
        <v>1048</v>
      </c>
      <c r="F3223" t="s">
        <v>302</v>
      </c>
      <c r="G3223" t="s">
        <v>44</v>
      </c>
      <c r="H3223">
        <f t="shared" si="1203"/>
        <v>0</v>
      </c>
      <c r="I3223">
        <f t="shared" si="1204"/>
        <v>0</v>
      </c>
      <c r="J3223">
        <f t="shared" si="1205"/>
        <v>0</v>
      </c>
      <c r="K3223">
        <f t="shared" si="1206"/>
        <v>0</v>
      </c>
      <c r="L3223">
        <f t="shared" si="1207"/>
        <v>0</v>
      </c>
      <c r="M3223">
        <f t="shared" si="1208"/>
        <v>0</v>
      </c>
      <c r="N3223">
        <f t="shared" si="1209"/>
        <v>0</v>
      </c>
      <c r="O3223">
        <f t="shared" si="1210"/>
        <v>0</v>
      </c>
      <c r="P3223">
        <f t="shared" si="1211"/>
        <v>0</v>
      </c>
      <c r="Q3223">
        <f t="shared" si="1212"/>
        <v>0</v>
      </c>
      <c r="R3223">
        <f t="shared" si="1213"/>
        <v>0</v>
      </c>
      <c r="S3223">
        <f t="shared" si="1214"/>
        <v>0</v>
      </c>
      <c r="T3223">
        <f t="shared" si="1215"/>
        <v>0</v>
      </c>
      <c r="U3223">
        <f t="shared" si="1216"/>
        <v>0</v>
      </c>
      <c r="V3223">
        <f t="shared" si="1217"/>
        <v>0</v>
      </c>
      <c r="W3223">
        <f t="shared" si="1218"/>
        <v>0</v>
      </c>
      <c r="X3223">
        <f t="shared" si="1219"/>
        <v>0</v>
      </c>
      <c r="Y3223">
        <f t="shared" si="1220"/>
        <v>0</v>
      </c>
      <c r="Z3223" s="1">
        <f t="shared" si="1221"/>
        <v>0</v>
      </c>
      <c r="AA3223" s="1">
        <f t="shared" si="1221"/>
        <v>0</v>
      </c>
      <c r="AB3223" s="1">
        <f t="shared" si="1221"/>
        <v>0</v>
      </c>
      <c r="AC3223" s="1">
        <f t="shared" si="1202"/>
        <v>0</v>
      </c>
      <c r="AD3223" s="1">
        <f t="shared" si="1202"/>
        <v>0</v>
      </c>
      <c r="AE3223" s="1">
        <f t="shared" si="1202"/>
        <v>0</v>
      </c>
      <c r="AF3223" s="1">
        <f t="shared" si="1202"/>
        <v>0</v>
      </c>
      <c r="AG3223" s="1">
        <f t="shared" si="1222"/>
        <v>0</v>
      </c>
      <c r="AH3223" s="1">
        <f t="shared" si="1222"/>
        <v>0</v>
      </c>
      <c r="AI3223" s="1">
        <f t="shared" si="1223"/>
        <v>0</v>
      </c>
      <c r="AJ3223">
        <v>0</v>
      </c>
      <c r="AK3223">
        <v>0</v>
      </c>
      <c r="AL3223">
        <v>0</v>
      </c>
      <c r="AM3223">
        <v>0</v>
      </c>
      <c r="AN3223" t="s">
        <v>8310</v>
      </c>
      <c r="AO3223" t="s">
        <v>8310</v>
      </c>
      <c r="AP3223" t="s">
        <v>8310</v>
      </c>
      <c r="AQ3223" t="s">
        <v>8310</v>
      </c>
      <c r="AR3223" t="s">
        <v>8310</v>
      </c>
      <c r="AS3223" t="s">
        <v>8310</v>
      </c>
      <c r="AT3223" t="s">
        <v>8310</v>
      </c>
      <c r="AU3223">
        <v>0</v>
      </c>
      <c r="AV3223">
        <v>0.01</v>
      </c>
      <c r="AW3223" t="s">
        <v>10376</v>
      </c>
      <c r="AX3223" t="s">
        <v>10376</v>
      </c>
      <c r="AY3223" t="s">
        <v>10376</v>
      </c>
      <c r="AZ3223" t="s">
        <v>10376</v>
      </c>
      <c r="BA3223" t="s">
        <v>10376</v>
      </c>
      <c r="BB3223" t="s">
        <v>10376</v>
      </c>
      <c r="BC3223" t="s">
        <v>10376</v>
      </c>
      <c r="BD3223" t="s">
        <v>10376</v>
      </c>
      <c r="BE3223" t="s">
        <v>10376</v>
      </c>
      <c r="BF3223">
        <v>0.01</v>
      </c>
      <c r="BG3223" t="s">
        <v>10376</v>
      </c>
      <c r="BH3223" t="s">
        <v>10376</v>
      </c>
      <c r="BI3223" t="s">
        <v>10376</v>
      </c>
      <c r="BJ3223" t="s">
        <v>10376</v>
      </c>
      <c r="BK3223" t="s">
        <v>10376</v>
      </c>
      <c r="BL3223" t="s">
        <v>10376</v>
      </c>
      <c r="BM3223" t="s">
        <v>10376</v>
      </c>
      <c r="BN3223" t="s">
        <v>10376</v>
      </c>
      <c r="BO3223" t="s">
        <v>8310</v>
      </c>
      <c r="BP3223">
        <v>0</v>
      </c>
      <c r="BQ3223">
        <f t="shared" si="1224"/>
        <v>0</v>
      </c>
      <c r="BR3223">
        <f t="shared" si="1225"/>
        <v>-1</v>
      </c>
    </row>
    <row r="3224" spans="1:70" hidden="1" x14ac:dyDescent="0.3">
      <c r="A3224" t="s">
        <v>9578</v>
      </c>
      <c r="B3224" t="s">
        <v>9579</v>
      </c>
      <c r="C3224" t="str">
        <f>VLOOKUP(historical_emissions[[#This Row],[Country]],'Liste-Pays'!A:B,2,0)</f>
        <v>AFR</v>
      </c>
      <c r="D3224" t="s">
        <v>41</v>
      </c>
      <c r="E3224" t="s">
        <v>174</v>
      </c>
      <c r="F3224" t="s">
        <v>148</v>
      </c>
      <c r="G3224" t="s">
        <v>44</v>
      </c>
      <c r="H3224" t="e">
        <f t="shared" si="1203"/>
        <v>#DIV/0!</v>
      </c>
      <c r="I3224" t="e">
        <f t="shared" si="1204"/>
        <v>#DIV/0!</v>
      </c>
      <c r="J3224" t="e">
        <f t="shared" si="1205"/>
        <v>#DIV/0!</v>
      </c>
      <c r="K3224" t="e">
        <f t="shared" si="1206"/>
        <v>#DIV/0!</v>
      </c>
      <c r="L3224" t="e">
        <f t="shared" si="1207"/>
        <v>#DIV/0!</v>
      </c>
      <c r="M3224" t="e">
        <f t="shared" si="1208"/>
        <v>#DIV/0!</v>
      </c>
      <c r="N3224" t="e">
        <f t="shared" si="1209"/>
        <v>#DIV/0!</v>
      </c>
      <c r="O3224" t="e">
        <f t="shared" si="1210"/>
        <v>#DIV/0!</v>
      </c>
      <c r="P3224" t="e">
        <f t="shared" si="1211"/>
        <v>#DIV/0!</v>
      </c>
      <c r="Q3224" t="e">
        <f t="shared" si="1212"/>
        <v>#DIV/0!</v>
      </c>
      <c r="R3224" t="e">
        <f t="shared" si="1213"/>
        <v>#DIV/0!</v>
      </c>
      <c r="S3224" t="e">
        <f t="shared" si="1214"/>
        <v>#DIV/0!</v>
      </c>
      <c r="T3224" t="e">
        <f t="shared" si="1215"/>
        <v>#DIV/0!</v>
      </c>
      <c r="U3224" t="e">
        <f t="shared" si="1216"/>
        <v>#DIV/0!</v>
      </c>
      <c r="V3224" t="e">
        <f t="shared" si="1217"/>
        <v>#DIV/0!</v>
      </c>
      <c r="W3224" t="e">
        <f t="shared" si="1218"/>
        <v>#DIV/0!</v>
      </c>
      <c r="X3224" t="e">
        <f t="shared" si="1219"/>
        <v>#DIV/0!</v>
      </c>
      <c r="Y3224" t="e">
        <f t="shared" si="1220"/>
        <v>#DIV/0!</v>
      </c>
      <c r="Z3224" s="1" t="e">
        <f t="shared" si="1221"/>
        <v>#DIV/0!</v>
      </c>
      <c r="AA3224" s="1" t="e">
        <f t="shared" si="1221"/>
        <v>#DIV/0!</v>
      </c>
      <c r="AB3224" s="1" t="e">
        <f t="shared" si="1221"/>
        <v>#DIV/0!</v>
      </c>
      <c r="AC3224" s="1" t="e">
        <f t="shared" si="1202"/>
        <v>#DIV/0!</v>
      </c>
      <c r="AD3224" s="1" t="e">
        <f t="shared" si="1202"/>
        <v>#DIV/0!</v>
      </c>
      <c r="AE3224" s="1" t="e">
        <f t="shared" si="1202"/>
        <v>#DIV/0!</v>
      </c>
      <c r="AF3224" s="1" t="e">
        <f t="shared" si="1202"/>
        <v>#DIV/0!</v>
      </c>
      <c r="AG3224" s="1" t="e">
        <f t="shared" si="1222"/>
        <v>#DIV/0!</v>
      </c>
      <c r="AH3224" s="1" t="e">
        <f t="shared" si="1222"/>
        <v>#DIV/0!</v>
      </c>
      <c r="AI3224" s="1" t="e">
        <f t="shared" si="1223"/>
        <v>#DIV/0!</v>
      </c>
      <c r="AJ3224">
        <v>0</v>
      </c>
      <c r="AK3224">
        <v>0</v>
      </c>
      <c r="AL3224">
        <v>0</v>
      </c>
      <c r="AM3224">
        <v>0</v>
      </c>
      <c r="AN3224" t="s">
        <v>8310</v>
      </c>
      <c r="AO3224" t="s">
        <v>8310</v>
      </c>
      <c r="AP3224" t="s">
        <v>8310</v>
      </c>
      <c r="AQ3224" t="s">
        <v>8310</v>
      </c>
      <c r="AR3224" t="s">
        <v>8310</v>
      </c>
      <c r="AS3224" t="s">
        <v>8310</v>
      </c>
      <c r="AT3224" t="s">
        <v>8310</v>
      </c>
      <c r="AU3224">
        <v>0</v>
      </c>
      <c r="AV3224">
        <v>0</v>
      </c>
      <c r="AW3224" t="s">
        <v>8310</v>
      </c>
      <c r="AX3224" t="s">
        <v>8310</v>
      </c>
      <c r="AY3224" t="s">
        <v>8310</v>
      </c>
      <c r="AZ3224" t="s">
        <v>8310</v>
      </c>
      <c r="BA3224" t="s">
        <v>8310</v>
      </c>
      <c r="BB3224" t="s">
        <v>8310</v>
      </c>
      <c r="BC3224" t="s">
        <v>8310</v>
      </c>
      <c r="BD3224" t="s">
        <v>8310</v>
      </c>
      <c r="BE3224" t="s">
        <v>8310</v>
      </c>
      <c r="BF3224">
        <v>0</v>
      </c>
      <c r="BG3224" t="s">
        <v>8310</v>
      </c>
      <c r="BH3224" t="s">
        <v>8310</v>
      </c>
      <c r="BI3224" t="s">
        <v>8310</v>
      </c>
      <c r="BJ3224" t="s">
        <v>8310</v>
      </c>
      <c r="BK3224" t="s">
        <v>8994</v>
      </c>
      <c r="BL3224" t="s">
        <v>8994</v>
      </c>
      <c r="BM3224" t="s">
        <v>8994</v>
      </c>
      <c r="BN3224" t="s">
        <v>8994</v>
      </c>
      <c r="BO3224" t="s">
        <v>8994</v>
      </c>
      <c r="BQ3224" t="e">
        <f t="shared" si="1224"/>
        <v>#DIV/0!</v>
      </c>
      <c r="BR3224" t="e">
        <f t="shared" si="1225"/>
        <v>#DIV/0!</v>
      </c>
    </row>
    <row r="3225" spans="1:70" hidden="1" x14ac:dyDescent="0.3">
      <c r="A3225" t="s">
        <v>9578</v>
      </c>
      <c r="B3225" t="s">
        <v>9579</v>
      </c>
      <c r="C3225" t="str">
        <f>VLOOKUP(historical_emissions[[#This Row],[Country]],'Liste-Pays'!A:B,2,0)</f>
        <v>AFR</v>
      </c>
      <c r="D3225" t="s">
        <v>41</v>
      </c>
      <c r="E3225" t="s">
        <v>1048</v>
      </c>
      <c r="F3225" t="s">
        <v>148</v>
      </c>
      <c r="G3225" t="s">
        <v>44</v>
      </c>
      <c r="H3225" t="e">
        <f t="shared" si="1203"/>
        <v>#DIV/0!</v>
      </c>
      <c r="I3225" t="e">
        <f t="shared" si="1204"/>
        <v>#DIV/0!</v>
      </c>
      <c r="J3225" t="e">
        <f t="shared" si="1205"/>
        <v>#DIV/0!</v>
      </c>
      <c r="K3225" t="e">
        <f t="shared" si="1206"/>
        <v>#DIV/0!</v>
      </c>
      <c r="L3225" t="e">
        <f t="shared" si="1207"/>
        <v>#DIV/0!</v>
      </c>
      <c r="M3225" t="e">
        <f t="shared" si="1208"/>
        <v>#DIV/0!</v>
      </c>
      <c r="N3225" t="e">
        <f t="shared" si="1209"/>
        <v>#DIV/0!</v>
      </c>
      <c r="O3225" t="e">
        <f t="shared" si="1210"/>
        <v>#DIV/0!</v>
      </c>
      <c r="P3225" t="e">
        <f t="shared" si="1211"/>
        <v>#DIV/0!</v>
      </c>
      <c r="Q3225" t="e">
        <f t="shared" si="1212"/>
        <v>#DIV/0!</v>
      </c>
      <c r="R3225" t="e">
        <f t="shared" si="1213"/>
        <v>#DIV/0!</v>
      </c>
      <c r="S3225" t="e">
        <f t="shared" si="1214"/>
        <v>#DIV/0!</v>
      </c>
      <c r="T3225" t="e">
        <f t="shared" si="1215"/>
        <v>#DIV/0!</v>
      </c>
      <c r="U3225" t="e">
        <f t="shared" si="1216"/>
        <v>#DIV/0!</v>
      </c>
      <c r="V3225" t="e">
        <f t="shared" si="1217"/>
        <v>#DIV/0!</v>
      </c>
      <c r="W3225" t="e">
        <f t="shared" si="1218"/>
        <v>#DIV/0!</v>
      </c>
      <c r="X3225" t="e">
        <f t="shared" si="1219"/>
        <v>#DIV/0!</v>
      </c>
      <c r="Y3225" t="e">
        <f t="shared" si="1220"/>
        <v>#DIV/0!</v>
      </c>
      <c r="Z3225" s="1" t="e">
        <f t="shared" si="1221"/>
        <v>#DIV/0!</v>
      </c>
      <c r="AA3225" s="1" t="e">
        <f t="shared" si="1221"/>
        <v>#DIV/0!</v>
      </c>
      <c r="AB3225" s="1" t="e">
        <f t="shared" si="1221"/>
        <v>#DIV/0!</v>
      </c>
      <c r="AC3225" s="1" t="e">
        <f t="shared" si="1202"/>
        <v>#DIV/0!</v>
      </c>
      <c r="AD3225" s="1" t="e">
        <f t="shared" si="1202"/>
        <v>#DIV/0!</v>
      </c>
      <c r="AE3225" s="1" t="e">
        <f t="shared" si="1202"/>
        <v>#DIV/0!</v>
      </c>
      <c r="AF3225" s="1" t="e">
        <f t="shared" si="1202"/>
        <v>#DIV/0!</v>
      </c>
      <c r="AG3225" s="1" t="e">
        <f t="shared" si="1222"/>
        <v>#DIV/0!</v>
      </c>
      <c r="AH3225" s="1" t="e">
        <f t="shared" si="1222"/>
        <v>#DIV/0!</v>
      </c>
      <c r="AI3225" s="1" t="e">
        <f t="shared" si="1223"/>
        <v>#DIV/0!</v>
      </c>
      <c r="AJ3225">
        <v>0</v>
      </c>
      <c r="AK3225">
        <v>0</v>
      </c>
      <c r="AL3225">
        <v>0</v>
      </c>
      <c r="AM3225">
        <v>0</v>
      </c>
      <c r="AN3225" t="s">
        <v>8310</v>
      </c>
      <c r="AO3225" t="s">
        <v>8310</v>
      </c>
      <c r="AP3225" t="s">
        <v>8310</v>
      </c>
      <c r="AQ3225" t="s">
        <v>8994</v>
      </c>
      <c r="AR3225" t="s">
        <v>8994</v>
      </c>
      <c r="AS3225" t="s">
        <v>8994</v>
      </c>
      <c r="AT3225" t="s">
        <v>8994</v>
      </c>
      <c r="AV3225"/>
      <c r="AW3225" t="s">
        <v>8994</v>
      </c>
      <c r="AX3225" t="s">
        <v>8994</v>
      </c>
      <c r="AY3225" t="s">
        <v>8994</v>
      </c>
      <c r="AZ3225" t="s">
        <v>8994</v>
      </c>
      <c r="BA3225" t="s">
        <v>8994</v>
      </c>
      <c r="BB3225" t="s">
        <v>8994</v>
      </c>
      <c r="BC3225" t="s">
        <v>8994</v>
      </c>
      <c r="BD3225" t="s">
        <v>8994</v>
      </c>
      <c r="BE3225" t="s">
        <v>8994</v>
      </c>
      <c r="BF3225"/>
      <c r="BG3225" t="s">
        <v>9377</v>
      </c>
      <c r="BH3225" t="s">
        <v>9471</v>
      </c>
      <c r="BI3225" t="s">
        <v>9472</v>
      </c>
      <c r="BJ3225" t="s">
        <v>9472</v>
      </c>
      <c r="BK3225" t="s">
        <v>9469</v>
      </c>
      <c r="BL3225" t="s">
        <v>9469</v>
      </c>
      <c r="BM3225" t="s">
        <v>9469</v>
      </c>
      <c r="BN3225" t="s">
        <v>9471</v>
      </c>
      <c r="BO3225" t="s">
        <v>9471</v>
      </c>
      <c r="BP3225">
        <v>0.09</v>
      </c>
      <c r="BQ3225" t="e">
        <f t="shared" si="1224"/>
        <v>#DIV/0!</v>
      </c>
      <c r="BR3225" t="e">
        <f t="shared" si="1225"/>
        <v>#DIV/0!</v>
      </c>
    </row>
    <row r="3226" spans="1:70" hidden="1" x14ac:dyDescent="0.3">
      <c r="A3226" t="s">
        <v>9578</v>
      </c>
      <c r="B3226" t="s">
        <v>9579</v>
      </c>
      <c r="C3226" t="str">
        <f>VLOOKUP(historical_emissions[[#This Row],[Country]],'Liste-Pays'!A:B,2,0)</f>
        <v>AFR</v>
      </c>
      <c r="D3226" t="s">
        <v>41</v>
      </c>
      <c r="E3226" t="s">
        <v>535</v>
      </c>
      <c r="F3226" t="s">
        <v>148</v>
      </c>
      <c r="G3226" t="s">
        <v>44</v>
      </c>
      <c r="H3226" t="e">
        <f t="shared" si="1203"/>
        <v>#DIV/0!</v>
      </c>
      <c r="I3226" t="e">
        <f t="shared" si="1204"/>
        <v>#DIV/0!</v>
      </c>
      <c r="J3226" t="e">
        <f t="shared" si="1205"/>
        <v>#DIV/0!</v>
      </c>
      <c r="K3226" t="e">
        <f t="shared" si="1206"/>
        <v>#DIV/0!</v>
      </c>
      <c r="L3226" t="e">
        <f t="shared" si="1207"/>
        <v>#DIV/0!</v>
      </c>
      <c r="M3226" t="e">
        <f t="shared" si="1208"/>
        <v>#DIV/0!</v>
      </c>
      <c r="N3226" t="e">
        <f t="shared" si="1209"/>
        <v>#DIV/0!</v>
      </c>
      <c r="O3226" t="e">
        <f t="shared" si="1210"/>
        <v>#DIV/0!</v>
      </c>
      <c r="P3226" t="e">
        <f t="shared" si="1211"/>
        <v>#DIV/0!</v>
      </c>
      <c r="Q3226" t="e">
        <f t="shared" si="1212"/>
        <v>#DIV/0!</v>
      </c>
      <c r="R3226" t="e">
        <f t="shared" si="1213"/>
        <v>#DIV/0!</v>
      </c>
      <c r="S3226" t="e">
        <f t="shared" si="1214"/>
        <v>#DIV/0!</v>
      </c>
      <c r="T3226" t="e">
        <f t="shared" si="1215"/>
        <v>#DIV/0!</v>
      </c>
      <c r="U3226" t="e">
        <f t="shared" si="1216"/>
        <v>#DIV/0!</v>
      </c>
      <c r="V3226" t="e">
        <f t="shared" si="1217"/>
        <v>#DIV/0!</v>
      </c>
      <c r="W3226" t="e">
        <f t="shared" si="1218"/>
        <v>#DIV/0!</v>
      </c>
      <c r="X3226" t="e">
        <f t="shared" si="1219"/>
        <v>#DIV/0!</v>
      </c>
      <c r="Y3226" t="e">
        <f t="shared" si="1220"/>
        <v>#DIV/0!</v>
      </c>
      <c r="Z3226" s="1" t="e">
        <f t="shared" si="1221"/>
        <v>#DIV/0!</v>
      </c>
      <c r="AA3226" s="1" t="e">
        <f t="shared" si="1221"/>
        <v>#DIV/0!</v>
      </c>
      <c r="AB3226" s="1" t="e">
        <f t="shared" si="1221"/>
        <v>#DIV/0!</v>
      </c>
      <c r="AC3226" s="1" t="e">
        <f t="shared" si="1202"/>
        <v>#DIV/0!</v>
      </c>
      <c r="AD3226" s="1" t="e">
        <f t="shared" si="1202"/>
        <v>#DIV/0!</v>
      </c>
      <c r="AE3226" s="1" t="e">
        <f t="shared" si="1202"/>
        <v>#DIV/0!</v>
      </c>
      <c r="AF3226" s="1" t="e">
        <f t="shared" si="1202"/>
        <v>#DIV/0!</v>
      </c>
      <c r="AG3226" s="1" t="e">
        <f t="shared" si="1222"/>
        <v>#DIV/0!</v>
      </c>
      <c r="AH3226" s="1" t="e">
        <f t="shared" si="1222"/>
        <v>#DIV/0!</v>
      </c>
      <c r="AI3226" s="1" t="e">
        <f t="shared" si="1223"/>
        <v>#DIV/0!</v>
      </c>
      <c r="AJ3226">
        <v>0</v>
      </c>
      <c r="AK3226">
        <v>0</v>
      </c>
      <c r="AL3226">
        <v>0</v>
      </c>
      <c r="AM3226">
        <v>0</v>
      </c>
      <c r="AN3226" t="s">
        <v>8310</v>
      </c>
      <c r="AO3226" t="s">
        <v>8310</v>
      </c>
      <c r="AP3226" t="s">
        <v>8310</v>
      </c>
      <c r="AQ3226" t="s">
        <v>8310</v>
      </c>
      <c r="AR3226" t="s">
        <v>8310</v>
      </c>
      <c r="AS3226" t="s">
        <v>8310</v>
      </c>
      <c r="AT3226" t="s">
        <v>8310</v>
      </c>
      <c r="AU3226">
        <v>0</v>
      </c>
      <c r="AV3226">
        <v>0</v>
      </c>
      <c r="AW3226" t="s">
        <v>8310</v>
      </c>
      <c r="AX3226" t="s">
        <v>8310</v>
      </c>
      <c r="AY3226" t="s">
        <v>8310</v>
      </c>
      <c r="AZ3226" t="s">
        <v>8310</v>
      </c>
      <c r="BA3226" t="s">
        <v>8310</v>
      </c>
      <c r="BB3226" t="s">
        <v>8310</v>
      </c>
      <c r="BC3226" t="s">
        <v>8310</v>
      </c>
      <c r="BD3226" t="s">
        <v>8310</v>
      </c>
      <c r="BE3226" t="s">
        <v>8310</v>
      </c>
      <c r="BF3226">
        <v>0</v>
      </c>
      <c r="BG3226" t="s">
        <v>8310</v>
      </c>
      <c r="BH3226" t="s">
        <v>8310</v>
      </c>
      <c r="BI3226" t="s">
        <v>8310</v>
      </c>
      <c r="BJ3226" t="s">
        <v>8310</v>
      </c>
      <c r="BK3226" t="s">
        <v>8310</v>
      </c>
      <c r="BL3226" t="s">
        <v>8310</v>
      </c>
      <c r="BM3226" t="s">
        <v>8310</v>
      </c>
      <c r="BN3226" t="s">
        <v>8310</v>
      </c>
      <c r="BO3226" t="s">
        <v>8310</v>
      </c>
      <c r="BP3226">
        <v>0</v>
      </c>
      <c r="BQ3226" t="e">
        <f t="shared" si="1224"/>
        <v>#DIV/0!</v>
      </c>
      <c r="BR3226" t="e">
        <f t="shared" si="1225"/>
        <v>#DIV/0!</v>
      </c>
    </row>
    <row r="3227" spans="1:70" hidden="1" x14ac:dyDescent="0.3">
      <c r="A3227" t="s">
        <v>9578</v>
      </c>
      <c r="B3227" t="s">
        <v>9579</v>
      </c>
      <c r="C3227" t="str">
        <f>VLOOKUP(historical_emissions[[#This Row],[Country]],'Liste-Pays'!A:B,2,0)</f>
        <v>AFR</v>
      </c>
      <c r="D3227" t="s">
        <v>41</v>
      </c>
      <c r="E3227" t="s">
        <v>174</v>
      </c>
      <c r="F3227" t="s">
        <v>302</v>
      </c>
      <c r="G3227" t="s">
        <v>44</v>
      </c>
      <c r="H3227" t="e">
        <f t="shared" si="1203"/>
        <v>#DIV/0!</v>
      </c>
      <c r="I3227" t="e">
        <f t="shared" si="1204"/>
        <v>#DIV/0!</v>
      </c>
      <c r="J3227" t="e">
        <f t="shared" si="1205"/>
        <v>#DIV/0!</v>
      </c>
      <c r="K3227" t="e">
        <f t="shared" si="1206"/>
        <v>#DIV/0!</v>
      </c>
      <c r="L3227" t="e">
        <f t="shared" si="1207"/>
        <v>#DIV/0!</v>
      </c>
      <c r="M3227" t="e">
        <f t="shared" si="1208"/>
        <v>#DIV/0!</v>
      </c>
      <c r="N3227" t="e">
        <f t="shared" si="1209"/>
        <v>#DIV/0!</v>
      </c>
      <c r="O3227" t="e">
        <f t="shared" si="1210"/>
        <v>#DIV/0!</v>
      </c>
      <c r="P3227" t="e">
        <f t="shared" si="1211"/>
        <v>#DIV/0!</v>
      </c>
      <c r="Q3227" t="e">
        <f t="shared" si="1212"/>
        <v>#DIV/0!</v>
      </c>
      <c r="R3227" t="e">
        <f t="shared" si="1213"/>
        <v>#DIV/0!</v>
      </c>
      <c r="S3227" t="e">
        <f t="shared" si="1214"/>
        <v>#DIV/0!</v>
      </c>
      <c r="T3227" t="e">
        <f t="shared" si="1215"/>
        <v>#DIV/0!</v>
      </c>
      <c r="U3227" t="e">
        <f t="shared" si="1216"/>
        <v>#DIV/0!</v>
      </c>
      <c r="V3227" t="e">
        <f t="shared" si="1217"/>
        <v>#DIV/0!</v>
      </c>
      <c r="W3227" t="e">
        <f t="shared" si="1218"/>
        <v>#DIV/0!</v>
      </c>
      <c r="X3227" t="e">
        <f t="shared" si="1219"/>
        <v>#DIV/0!</v>
      </c>
      <c r="Y3227" t="e">
        <f t="shared" si="1220"/>
        <v>#DIV/0!</v>
      </c>
      <c r="Z3227" s="1" t="e">
        <f t="shared" si="1221"/>
        <v>#DIV/0!</v>
      </c>
      <c r="AA3227" s="1" t="e">
        <f t="shared" si="1221"/>
        <v>#DIV/0!</v>
      </c>
      <c r="AB3227" s="1" t="e">
        <f t="shared" si="1221"/>
        <v>#DIV/0!</v>
      </c>
      <c r="AC3227" s="1" t="e">
        <f t="shared" si="1202"/>
        <v>#DIV/0!</v>
      </c>
      <c r="AD3227" s="1" t="e">
        <f t="shared" si="1202"/>
        <v>#DIV/0!</v>
      </c>
      <c r="AE3227" s="1" t="e">
        <f t="shared" si="1202"/>
        <v>#DIV/0!</v>
      </c>
      <c r="AF3227" s="1" t="e">
        <f t="shared" si="1202"/>
        <v>#DIV/0!</v>
      </c>
      <c r="AG3227" s="1" t="e">
        <f t="shared" si="1222"/>
        <v>#DIV/0!</v>
      </c>
      <c r="AH3227" s="1" t="e">
        <f t="shared" si="1222"/>
        <v>#DIV/0!</v>
      </c>
      <c r="AI3227" s="1" t="e">
        <f t="shared" si="1223"/>
        <v>#DIV/0!</v>
      </c>
      <c r="AJ3227">
        <v>0</v>
      </c>
      <c r="AK3227">
        <v>0</v>
      </c>
      <c r="AL3227">
        <v>0</v>
      </c>
      <c r="AM3227">
        <v>0</v>
      </c>
      <c r="AN3227" t="s">
        <v>8310</v>
      </c>
      <c r="AO3227" t="s">
        <v>8310</v>
      </c>
      <c r="AP3227" t="s">
        <v>8310</v>
      </c>
      <c r="AQ3227" t="s">
        <v>8310</v>
      </c>
      <c r="AR3227" t="s">
        <v>8310</v>
      </c>
      <c r="AS3227" t="s">
        <v>8310</v>
      </c>
      <c r="AT3227" t="s">
        <v>8310</v>
      </c>
      <c r="AU3227">
        <v>0</v>
      </c>
      <c r="AV3227">
        <v>0</v>
      </c>
      <c r="AW3227" t="s">
        <v>8310</v>
      </c>
      <c r="AX3227" t="s">
        <v>8310</v>
      </c>
      <c r="AY3227" t="s">
        <v>8310</v>
      </c>
      <c r="AZ3227" t="s">
        <v>8310</v>
      </c>
      <c r="BA3227" t="s">
        <v>8310</v>
      </c>
      <c r="BB3227" t="s">
        <v>8310</v>
      </c>
      <c r="BC3227" t="s">
        <v>8310</v>
      </c>
      <c r="BD3227" t="s">
        <v>8310</v>
      </c>
      <c r="BE3227" t="s">
        <v>8310</v>
      </c>
      <c r="BF3227">
        <v>0</v>
      </c>
      <c r="BG3227" t="s">
        <v>8310</v>
      </c>
      <c r="BH3227" t="s">
        <v>8310</v>
      </c>
      <c r="BI3227" t="s">
        <v>8310</v>
      </c>
      <c r="BJ3227" t="s">
        <v>8310</v>
      </c>
      <c r="BK3227" t="s">
        <v>8310</v>
      </c>
      <c r="BL3227" t="s">
        <v>8994</v>
      </c>
      <c r="BM3227" t="s">
        <v>8310</v>
      </c>
      <c r="BN3227" t="s">
        <v>8310</v>
      </c>
      <c r="BO3227" t="s">
        <v>8994</v>
      </c>
      <c r="BP3227">
        <v>0</v>
      </c>
      <c r="BQ3227" t="e">
        <f t="shared" si="1224"/>
        <v>#DIV/0!</v>
      </c>
      <c r="BR3227" t="e">
        <f t="shared" si="1225"/>
        <v>#DIV/0!</v>
      </c>
    </row>
    <row r="3228" spans="1:70" hidden="1" x14ac:dyDescent="0.3">
      <c r="A3228" t="s">
        <v>9578</v>
      </c>
      <c r="B3228" t="s">
        <v>9579</v>
      </c>
      <c r="C3228" t="str">
        <f>VLOOKUP(historical_emissions[[#This Row],[Country]],'Liste-Pays'!A:B,2,0)</f>
        <v>AFR</v>
      </c>
      <c r="D3228" t="s">
        <v>41</v>
      </c>
      <c r="E3228" t="s">
        <v>1048</v>
      </c>
      <c r="F3228" t="s">
        <v>302</v>
      </c>
      <c r="G3228" t="s">
        <v>44</v>
      </c>
      <c r="H3228" t="e">
        <f t="shared" si="1203"/>
        <v>#DIV/0!</v>
      </c>
      <c r="I3228" t="e">
        <f t="shared" si="1204"/>
        <v>#DIV/0!</v>
      </c>
      <c r="J3228" t="e">
        <f t="shared" si="1205"/>
        <v>#DIV/0!</v>
      </c>
      <c r="K3228" t="e">
        <f t="shared" si="1206"/>
        <v>#DIV/0!</v>
      </c>
      <c r="L3228" t="e">
        <f t="shared" si="1207"/>
        <v>#DIV/0!</v>
      </c>
      <c r="M3228" t="e">
        <f t="shared" si="1208"/>
        <v>#DIV/0!</v>
      </c>
      <c r="N3228" t="e">
        <f t="shared" si="1209"/>
        <v>#DIV/0!</v>
      </c>
      <c r="O3228" t="e">
        <f t="shared" si="1210"/>
        <v>#DIV/0!</v>
      </c>
      <c r="P3228" t="e">
        <f t="shared" si="1211"/>
        <v>#DIV/0!</v>
      </c>
      <c r="Q3228" t="e">
        <f t="shared" si="1212"/>
        <v>#DIV/0!</v>
      </c>
      <c r="R3228" t="e">
        <f t="shared" si="1213"/>
        <v>#DIV/0!</v>
      </c>
      <c r="S3228" t="e">
        <f t="shared" si="1214"/>
        <v>#DIV/0!</v>
      </c>
      <c r="T3228" t="e">
        <f t="shared" si="1215"/>
        <v>#DIV/0!</v>
      </c>
      <c r="U3228" t="e">
        <f t="shared" si="1216"/>
        <v>#DIV/0!</v>
      </c>
      <c r="V3228" t="e">
        <f t="shared" si="1217"/>
        <v>#DIV/0!</v>
      </c>
      <c r="W3228" t="e">
        <f t="shared" si="1218"/>
        <v>#DIV/0!</v>
      </c>
      <c r="X3228" t="e">
        <f t="shared" si="1219"/>
        <v>#DIV/0!</v>
      </c>
      <c r="Y3228" t="e">
        <f t="shared" si="1220"/>
        <v>#DIV/0!</v>
      </c>
      <c r="Z3228" s="1" t="e">
        <f t="shared" si="1221"/>
        <v>#DIV/0!</v>
      </c>
      <c r="AA3228" s="1" t="e">
        <f t="shared" si="1221"/>
        <v>#DIV/0!</v>
      </c>
      <c r="AB3228" s="1" t="e">
        <f t="shared" si="1221"/>
        <v>#DIV/0!</v>
      </c>
      <c r="AC3228" s="1" t="e">
        <f t="shared" si="1202"/>
        <v>#DIV/0!</v>
      </c>
      <c r="AD3228" s="1" t="e">
        <f t="shared" si="1202"/>
        <v>#DIV/0!</v>
      </c>
      <c r="AE3228" s="1" t="e">
        <f t="shared" si="1202"/>
        <v>#DIV/0!</v>
      </c>
      <c r="AF3228" s="1" t="e">
        <f t="shared" si="1202"/>
        <v>#DIV/0!</v>
      </c>
      <c r="AG3228" s="1" t="e">
        <f t="shared" si="1222"/>
        <v>#DIV/0!</v>
      </c>
      <c r="AH3228" s="1" t="e">
        <f t="shared" si="1222"/>
        <v>#DIV/0!</v>
      </c>
      <c r="AI3228" s="1" t="e">
        <f t="shared" si="1223"/>
        <v>#DIV/0!</v>
      </c>
      <c r="AJ3228">
        <v>0</v>
      </c>
      <c r="AK3228">
        <v>0</v>
      </c>
      <c r="AL3228">
        <v>0</v>
      </c>
      <c r="AM3228">
        <v>0</v>
      </c>
      <c r="AN3228" t="s">
        <v>8310</v>
      </c>
      <c r="AO3228" t="s">
        <v>8310</v>
      </c>
      <c r="AP3228" t="s">
        <v>8310</v>
      </c>
      <c r="AQ3228" t="s">
        <v>8994</v>
      </c>
      <c r="AR3228" t="s">
        <v>8994</v>
      </c>
      <c r="AS3228" t="s">
        <v>8994</v>
      </c>
      <c r="AT3228" t="s">
        <v>8994</v>
      </c>
      <c r="AV3228"/>
      <c r="AW3228" t="s">
        <v>8994</v>
      </c>
      <c r="AX3228" t="s">
        <v>8994</v>
      </c>
      <c r="AY3228" t="s">
        <v>8994</v>
      </c>
      <c r="AZ3228" t="s">
        <v>8994</v>
      </c>
      <c r="BA3228" t="s">
        <v>8994</v>
      </c>
      <c r="BB3228" t="s">
        <v>8994</v>
      </c>
      <c r="BC3228" t="s">
        <v>8994</v>
      </c>
      <c r="BD3228" t="s">
        <v>8994</v>
      </c>
      <c r="BE3228" t="s">
        <v>8994</v>
      </c>
      <c r="BF3228"/>
      <c r="BG3228" t="s">
        <v>10376</v>
      </c>
      <c r="BH3228" t="s">
        <v>9379</v>
      </c>
      <c r="BI3228" t="s">
        <v>9379</v>
      </c>
      <c r="BJ3228" t="s">
        <v>9379</v>
      </c>
      <c r="BK3228" t="s">
        <v>9379</v>
      </c>
      <c r="BL3228" t="s">
        <v>9379</v>
      </c>
      <c r="BM3228" t="s">
        <v>9379</v>
      </c>
      <c r="BN3228" t="s">
        <v>9379</v>
      </c>
      <c r="BO3228" t="s">
        <v>10372</v>
      </c>
      <c r="BP3228">
        <v>0.02</v>
      </c>
      <c r="BQ3228" t="e">
        <f t="shared" si="1224"/>
        <v>#DIV/0!</v>
      </c>
      <c r="BR3228" t="e">
        <f t="shared" si="1225"/>
        <v>#DIV/0!</v>
      </c>
    </row>
    <row r="3229" spans="1:70" hidden="1" x14ac:dyDescent="0.3">
      <c r="A3229" t="s">
        <v>9578</v>
      </c>
      <c r="B3229" t="s">
        <v>9579</v>
      </c>
      <c r="C3229" t="str">
        <f>VLOOKUP(historical_emissions[[#This Row],[Country]],'Liste-Pays'!A:B,2,0)</f>
        <v>AFR</v>
      </c>
      <c r="D3229" t="s">
        <v>41</v>
      </c>
      <c r="E3229" t="s">
        <v>535</v>
      </c>
      <c r="F3229" t="s">
        <v>302</v>
      </c>
      <c r="G3229" t="s">
        <v>44</v>
      </c>
      <c r="H3229" t="e">
        <f t="shared" si="1203"/>
        <v>#DIV/0!</v>
      </c>
      <c r="I3229" t="e">
        <f t="shared" si="1204"/>
        <v>#DIV/0!</v>
      </c>
      <c r="J3229" t="e">
        <f t="shared" si="1205"/>
        <v>#DIV/0!</v>
      </c>
      <c r="K3229" t="e">
        <f t="shared" si="1206"/>
        <v>#DIV/0!</v>
      </c>
      <c r="L3229" t="e">
        <f t="shared" si="1207"/>
        <v>#DIV/0!</v>
      </c>
      <c r="M3229" t="e">
        <f t="shared" si="1208"/>
        <v>#DIV/0!</v>
      </c>
      <c r="N3229" t="e">
        <f t="shared" si="1209"/>
        <v>#DIV/0!</v>
      </c>
      <c r="O3229" t="e">
        <f t="shared" si="1210"/>
        <v>#DIV/0!</v>
      </c>
      <c r="P3229" t="e">
        <f t="shared" si="1211"/>
        <v>#DIV/0!</v>
      </c>
      <c r="Q3229" t="e">
        <f t="shared" si="1212"/>
        <v>#DIV/0!</v>
      </c>
      <c r="R3229" t="e">
        <f t="shared" si="1213"/>
        <v>#DIV/0!</v>
      </c>
      <c r="S3229" t="e">
        <f t="shared" si="1214"/>
        <v>#DIV/0!</v>
      </c>
      <c r="T3229" t="e">
        <f t="shared" si="1215"/>
        <v>#DIV/0!</v>
      </c>
      <c r="U3229" t="e">
        <f t="shared" si="1216"/>
        <v>#DIV/0!</v>
      </c>
      <c r="V3229" t="e">
        <f t="shared" si="1217"/>
        <v>#DIV/0!</v>
      </c>
      <c r="W3229" t="e">
        <f t="shared" si="1218"/>
        <v>#DIV/0!</v>
      </c>
      <c r="X3229" t="e">
        <f t="shared" si="1219"/>
        <v>#DIV/0!</v>
      </c>
      <c r="Y3229" t="e">
        <f t="shared" si="1220"/>
        <v>#DIV/0!</v>
      </c>
      <c r="Z3229" s="1" t="e">
        <f t="shared" si="1221"/>
        <v>#DIV/0!</v>
      </c>
      <c r="AA3229" s="1" t="e">
        <f t="shared" si="1221"/>
        <v>#DIV/0!</v>
      </c>
      <c r="AB3229" s="1" t="e">
        <f t="shared" si="1221"/>
        <v>#DIV/0!</v>
      </c>
      <c r="AC3229" s="1" t="e">
        <f t="shared" si="1202"/>
        <v>#DIV/0!</v>
      </c>
      <c r="AD3229" s="1" t="e">
        <f t="shared" si="1202"/>
        <v>#DIV/0!</v>
      </c>
      <c r="AE3229" s="1" t="e">
        <f t="shared" si="1202"/>
        <v>#DIV/0!</v>
      </c>
      <c r="AF3229" s="1" t="e">
        <f t="shared" si="1202"/>
        <v>#DIV/0!</v>
      </c>
      <c r="AG3229" s="1" t="e">
        <f t="shared" si="1222"/>
        <v>#DIV/0!</v>
      </c>
      <c r="AH3229" s="1" t="e">
        <f t="shared" si="1222"/>
        <v>#DIV/0!</v>
      </c>
      <c r="AI3229" s="1" t="e">
        <f t="shared" si="1223"/>
        <v>#DIV/0!</v>
      </c>
      <c r="AJ3229">
        <v>0</v>
      </c>
      <c r="AK3229">
        <v>0</v>
      </c>
      <c r="AL3229">
        <v>0</v>
      </c>
      <c r="AM3229">
        <v>0</v>
      </c>
      <c r="AN3229" t="s">
        <v>8310</v>
      </c>
      <c r="AO3229" t="s">
        <v>8310</v>
      </c>
      <c r="AP3229" t="s">
        <v>8310</v>
      </c>
      <c r="AQ3229" t="s">
        <v>8310</v>
      </c>
      <c r="AR3229" t="s">
        <v>8310</v>
      </c>
      <c r="AS3229" t="s">
        <v>8310</v>
      </c>
      <c r="AT3229" t="s">
        <v>8310</v>
      </c>
      <c r="AU3229">
        <v>0</v>
      </c>
      <c r="AV3229">
        <v>0</v>
      </c>
      <c r="AW3229" t="s">
        <v>8310</v>
      </c>
      <c r="AX3229" t="s">
        <v>8310</v>
      </c>
      <c r="AY3229" t="s">
        <v>8310</v>
      </c>
      <c r="AZ3229" t="s">
        <v>8310</v>
      </c>
      <c r="BA3229" t="s">
        <v>8310</v>
      </c>
      <c r="BB3229" t="s">
        <v>8310</v>
      </c>
      <c r="BC3229" t="s">
        <v>8310</v>
      </c>
      <c r="BD3229" t="s">
        <v>8310</v>
      </c>
      <c r="BE3229" t="s">
        <v>8310</v>
      </c>
      <c r="BF3229">
        <v>0</v>
      </c>
      <c r="BG3229" t="s">
        <v>8310</v>
      </c>
      <c r="BH3229" t="s">
        <v>8310</v>
      </c>
      <c r="BI3229" t="s">
        <v>8310</v>
      </c>
      <c r="BJ3229" t="s">
        <v>8310</v>
      </c>
      <c r="BK3229" t="s">
        <v>8310</v>
      </c>
      <c r="BL3229" t="s">
        <v>8310</v>
      </c>
      <c r="BM3229" t="s">
        <v>8310</v>
      </c>
      <c r="BN3229" t="s">
        <v>8310</v>
      </c>
      <c r="BO3229" t="s">
        <v>8310</v>
      </c>
      <c r="BP3229">
        <v>0</v>
      </c>
      <c r="BQ3229" t="e">
        <f t="shared" si="1224"/>
        <v>#DIV/0!</v>
      </c>
      <c r="BR3229" t="e">
        <f t="shared" si="1225"/>
        <v>#DIV/0!</v>
      </c>
    </row>
    <row r="3230" spans="1:70" hidden="1" x14ac:dyDescent="0.3">
      <c r="A3230" t="s">
        <v>7987</v>
      </c>
      <c r="B3230" t="s">
        <v>7988</v>
      </c>
      <c r="C3230" t="str">
        <f>VLOOKUP(historical_emissions[[#This Row],[Country]],'Liste-Pays'!A:B,2,0)</f>
        <v>AFR</v>
      </c>
      <c r="D3230" t="s">
        <v>41</v>
      </c>
      <c r="E3230" t="s">
        <v>174</v>
      </c>
      <c r="F3230" t="s">
        <v>148</v>
      </c>
      <c r="G3230" t="s">
        <v>44</v>
      </c>
      <c r="H3230" t="e">
        <f t="shared" si="1203"/>
        <v>#DIV/0!</v>
      </c>
      <c r="I3230" t="e">
        <f t="shared" si="1204"/>
        <v>#DIV/0!</v>
      </c>
      <c r="J3230" t="e">
        <f t="shared" si="1205"/>
        <v>#DIV/0!</v>
      </c>
      <c r="K3230" t="e">
        <f t="shared" si="1206"/>
        <v>#DIV/0!</v>
      </c>
      <c r="L3230" t="e">
        <f t="shared" si="1207"/>
        <v>#DIV/0!</v>
      </c>
      <c r="M3230" t="e">
        <f t="shared" si="1208"/>
        <v>#DIV/0!</v>
      </c>
      <c r="N3230" t="e">
        <f t="shared" si="1209"/>
        <v>#DIV/0!</v>
      </c>
      <c r="O3230" t="e">
        <f t="shared" si="1210"/>
        <v>#DIV/0!</v>
      </c>
      <c r="P3230" t="e">
        <f t="shared" si="1211"/>
        <v>#DIV/0!</v>
      </c>
      <c r="Q3230" t="e">
        <f t="shared" si="1212"/>
        <v>#DIV/0!</v>
      </c>
      <c r="R3230" t="e">
        <f t="shared" si="1213"/>
        <v>#DIV/0!</v>
      </c>
      <c r="S3230" t="e">
        <f t="shared" si="1214"/>
        <v>#DIV/0!</v>
      </c>
      <c r="T3230" t="e">
        <f t="shared" si="1215"/>
        <v>#DIV/0!</v>
      </c>
      <c r="U3230" t="e">
        <f t="shared" si="1216"/>
        <v>#DIV/0!</v>
      </c>
      <c r="V3230" t="e">
        <f t="shared" si="1217"/>
        <v>#DIV/0!</v>
      </c>
      <c r="W3230" t="e">
        <f t="shared" si="1218"/>
        <v>#DIV/0!</v>
      </c>
      <c r="X3230" t="e">
        <f t="shared" si="1219"/>
        <v>#DIV/0!</v>
      </c>
      <c r="Y3230" t="e">
        <f t="shared" si="1220"/>
        <v>#DIV/0!</v>
      </c>
      <c r="Z3230" s="1" t="e">
        <f t="shared" si="1221"/>
        <v>#DIV/0!</v>
      </c>
      <c r="AA3230" s="1" t="e">
        <f t="shared" si="1221"/>
        <v>#DIV/0!</v>
      </c>
      <c r="AB3230" s="1" t="e">
        <f t="shared" si="1221"/>
        <v>#DIV/0!</v>
      </c>
      <c r="AC3230" s="1" t="e">
        <f t="shared" si="1202"/>
        <v>#DIV/0!</v>
      </c>
      <c r="AD3230" s="1" t="e">
        <f t="shared" si="1202"/>
        <v>#DIV/0!</v>
      </c>
      <c r="AE3230" s="1" t="e">
        <f t="shared" si="1202"/>
        <v>#DIV/0!</v>
      </c>
      <c r="AF3230" s="1" t="e">
        <f t="shared" si="1202"/>
        <v>#DIV/0!</v>
      </c>
      <c r="AG3230" s="1" t="e">
        <f t="shared" si="1222"/>
        <v>#DIV/0!</v>
      </c>
      <c r="AH3230" s="1" t="e">
        <f t="shared" si="1222"/>
        <v>#DIV/0!</v>
      </c>
      <c r="AI3230" s="1" t="e">
        <f t="shared" si="1223"/>
        <v>#DIV/0!</v>
      </c>
      <c r="AJ3230">
        <v>0</v>
      </c>
      <c r="AK3230">
        <v>0</v>
      </c>
      <c r="AL3230">
        <v>0</v>
      </c>
      <c r="AM3230">
        <v>0</v>
      </c>
      <c r="AN3230" t="s">
        <v>8310</v>
      </c>
      <c r="AO3230" t="s">
        <v>8310</v>
      </c>
      <c r="AP3230" t="s">
        <v>8310</v>
      </c>
      <c r="AQ3230" t="s">
        <v>8310</v>
      </c>
      <c r="AR3230" t="s">
        <v>8310</v>
      </c>
      <c r="AS3230" t="s">
        <v>8310</v>
      </c>
      <c r="AT3230" t="s">
        <v>8310</v>
      </c>
      <c r="AU3230">
        <v>0</v>
      </c>
      <c r="AV3230">
        <v>0</v>
      </c>
      <c r="AW3230" t="s">
        <v>8310</v>
      </c>
      <c r="AX3230" t="s">
        <v>8310</v>
      </c>
      <c r="AY3230" t="s">
        <v>8310</v>
      </c>
      <c r="AZ3230" t="s">
        <v>8310</v>
      </c>
      <c r="BA3230" t="s">
        <v>8310</v>
      </c>
      <c r="BB3230" t="s">
        <v>8310</v>
      </c>
      <c r="BC3230" t="s">
        <v>8310</v>
      </c>
      <c r="BD3230" t="s">
        <v>8310</v>
      </c>
      <c r="BE3230" t="s">
        <v>8310</v>
      </c>
      <c r="BF3230">
        <v>0</v>
      </c>
      <c r="BG3230" t="s">
        <v>8310</v>
      </c>
      <c r="BH3230" t="s">
        <v>8310</v>
      </c>
      <c r="BI3230" t="s">
        <v>8310</v>
      </c>
      <c r="BJ3230" t="s">
        <v>8310</v>
      </c>
      <c r="BK3230" t="s">
        <v>8310</v>
      </c>
      <c r="BL3230" t="s">
        <v>8310</v>
      </c>
      <c r="BM3230" t="s">
        <v>8310</v>
      </c>
      <c r="BN3230" t="s">
        <v>8310</v>
      </c>
      <c r="BO3230" t="s">
        <v>8310</v>
      </c>
      <c r="BP3230">
        <v>0</v>
      </c>
      <c r="BQ3230" t="e">
        <f t="shared" si="1224"/>
        <v>#DIV/0!</v>
      </c>
      <c r="BR3230" t="e">
        <f t="shared" si="1225"/>
        <v>#DIV/0!</v>
      </c>
    </row>
    <row r="3231" spans="1:70" hidden="1" x14ac:dyDescent="0.3">
      <c r="A3231" t="s">
        <v>7987</v>
      </c>
      <c r="B3231" t="s">
        <v>7988</v>
      </c>
      <c r="C3231" t="str">
        <f>VLOOKUP(historical_emissions[[#This Row],[Country]],'Liste-Pays'!A:B,2,0)</f>
        <v>AFR</v>
      </c>
      <c r="D3231" t="s">
        <v>41</v>
      </c>
      <c r="E3231" t="s">
        <v>1048</v>
      </c>
      <c r="F3231" t="s">
        <v>148</v>
      </c>
      <c r="G3231" t="s">
        <v>44</v>
      </c>
      <c r="H3231" t="e">
        <f t="shared" si="1203"/>
        <v>#DIV/0!</v>
      </c>
      <c r="I3231" t="e">
        <f t="shared" si="1204"/>
        <v>#DIV/0!</v>
      </c>
      <c r="J3231" t="e">
        <f t="shared" si="1205"/>
        <v>#DIV/0!</v>
      </c>
      <c r="K3231" t="e">
        <f t="shared" si="1206"/>
        <v>#DIV/0!</v>
      </c>
      <c r="L3231" t="e">
        <f t="shared" si="1207"/>
        <v>#DIV/0!</v>
      </c>
      <c r="M3231" t="e">
        <f t="shared" si="1208"/>
        <v>#DIV/0!</v>
      </c>
      <c r="N3231" t="e">
        <f t="shared" si="1209"/>
        <v>#DIV/0!</v>
      </c>
      <c r="O3231" t="e">
        <f t="shared" si="1210"/>
        <v>#DIV/0!</v>
      </c>
      <c r="P3231" t="e">
        <f t="shared" si="1211"/>
        <v>#DIV/0!</v>
      </c>
      <c r="Q3231" t="e">
        <f t="shared" si="1212"/>
        <v>#DIV/0!</v>
      </c>
      <c r="R3231" t="e">
        <f t="shared" si="1213"/>
        <v>#DIV/0!</v>
      </c>
      <c r="S3231" t="e">
        <f t="shared" si="1214"/>
        <v>#DIV/0!</v>
      </c>
      <c r="T3231" t="e">
        <f t="shared" si="1215"/>
        <v>#DIV/0!</v>
      </c>
      <c r="U3231" t="e">
        <f t="shared" si="1216"/>
        <v>#DIV/0!</v>
      </c>
      <c r="V3231" t="e">
        <f t="shared" si="1217"/>
        <v>#DIV/0!</v>
      </c>
      <c r="W3231" t="e">
        <f t="shared" si="1218"/>
        <v>#DIV/0!</v>
      </c>
      <c r="X3231" t="e">
        <f t="shared" si="1219"/>
        <v>#DIV/0!</v>
      </c>
      <c r="Y3231" t="e">
        <f t="shared" si="1220"/>
        <v>#DIV/0!</v>
      </c>
      <c r="Z3231" s="1" t="e">
        <f t="shared" si="1221"/>
        <v>#DIV/0!</v>
      </c>
      <c r="AA3231" s="1" t="e">
        <f t="shared" si="1221"/>
        <v>#DIV/0!</v>
      </c>
      <c r="AB3231" s="1" t="e">
        <f t="shared" si="1221"/>
        <v>#DIV/0!</v>
      </c>
      <c r="AC3231" s="1" t="e">
        <f t="shared" si="1202"/>
        <v>#DIV/0!</v>
      </c>
      <c r="AD3231" s="1" t="e">
        <f t="shared" si="1202"/>
        <v>#DIV/0!</v>
      </c>
      <c r="AE3231" s="1" t="e">
        <f t="shared" si="1202"/>
        <v>#DIV/0!</v>
      </c>
      <c r="AF3231" s="1" t="e">
        <f t="shared" si="1202"/>
        <v>#DIV/0!</v>
      </c>
      <c r="AG3231" s="1" t="e">
        <f t="shared" si="1222"/>
        <v>#DIV/0!</v>
      </c>
      <c r="AH3231" s="1" t="e">
        <f t="shared" si="1222"/>
        <v>#DIV/0!</v>
      </c>
      <c r="AI3231" s="1" t="e">
        <f t="shared" si="1223"/>
        <v>#DIV/0!</v>
      </c>
      <c r="AJ3231">
        <v>0</v>
      </c>
      <c r="AK3231">
        <v>0</v>
      </c>
      <c r="AL3231">
        <v>0</v>
      </c>
      <c r="AN3231" t="s">
        <v>8994</v>
      </c>
      <c r="AO3231" t="s">
        <v>8994</v>
      </c>
      <c r="AP3231" t="s">
        <v>8994</v>
      </c>
      <c r="AQ3231" t="s">
        <v>8994</v>
      </c>
      <c r="AR3231" t="s">
        <v>8994</v>
      </c>
      <c r="AS3231" t="s">
        <v>8994</v>
      </c>
      <c r="AT3231" t="s">
        <v>8994</v>
      </c>
      <c r="AV3231"/>
      <c r="AW3231" t="s">
        <v>8994</v>
      </c>
      <c r="AX3231" t="s">
        <v>8994</v>
      </c>
      <c r="AY3231" t="s">
        <v>8994</v>
      </c>
      <c r="AZ3231" t="s">
        <v>8994</v>
      </c>
      <c r="BA3231" t="s">
        <v>8994</v>
      </c>
      <c r="BB3231" t="s">
        <v>8994</v>
      </c>
      <c r="BC3231" t="s">
        <v>8994</v>
      </c>
      <c r="BD3231" t="s">
        <v>8994</v>
      </c>
      <c r="BE3231" t="s">
        <v>8994</v>
      </c>
      <c r="BF3231"/>
      <c r="BG3231" t="s">
        <v>8994</v>
      </c>
      <c r="BH3231" t="s">
        <v>8994</v>
      </c>
      <c r="BI3231" t="s">
        <v>8994</v>
      </c>
      <c r="BJ3231" t="s">
        <v>8994</v>
      </c>
      <c r="BK3231" t="s">
        <v>8994</v>
      </c>
      <c r="BL3231" t="s">
        <v>8994</v>
      </c>
      <c r="BM3231" t="s">
        <v>8994</v>
      </c>
      <c r="BN3231" t="s">
        <v>8994</v>
      </c>
      <c r="BO3231" t="s">
        <v>8994</v>
      </c>
      <c r="BQ3231" t="e">
        <f t="shared" si="1224"/>
        <v>#DIV/0!</v>
      </c>
      <c r="BR3231" t="e">
        <f t="shared" si="1225"/>
        <v>#DIV/0!</v>
      </c>
    </row>
    <row r="3232" spans="1:70" hidden="1" x14ac:dyDescent="0.3">
      <c r="A3232" t="s">
        <v>7987</v>
      </c>
      <c r="B3232" t="s">
        <v>7988</v>
      </c>
      <c r="C3232" t="str">
        <f>VLOOKUP(historical_emissions[[#This Row],[Country]],'Liste-Pays'!A:B,2,0)</f>
        <v>AFR</v>
      </c>
      <c r="D3232" t="s">
        <v>41</v>
      </c>
      <c r="E3232" t="s">
        <v>535</v>
      </c>
      <c r="F3232" t="s">
        <v>148</v>
      </c>
      <c r="G3232" t="s">
        <v>44</v>
      </c>
      <c r="H3232" t="e">
        <f t="shared" si="1203"/>
        <v>#DIV/0!</v>
      </c>
      <c r="I3232" t="e">
        <f t="shared" si="1204"/>
        <v>#DIV/0!</v>
      </c>
      <c r="J3232" t="e">
        <f t="shared" si="1205"/>
        <v>#DIV/0!</v>
      </c>
      <c r="K3232" t="e">
        <f t="shared" si="1206"/>
        <v>#DIV/0!</v>
      </c>
      <c r="L3232" t="e">
        <f t="shared" si="1207"/>
        <v>#DIV/0!</v>
      </c>
      <c r="M3232" t="e">
        <f t="shared" si="1208"/>
        <v>#DIV/0!</v>
      </c>
      <c r="N3232" t="e">
        <f t="shared" si="1209"/>
        <v>#DIV/0!</v>
      </c>
      <c r="O3232" t="e">
        <f t="shared" si="1210"/>
        <v>#DIV/0!</v>
      </c>
      <c r="P3232" t="e">
        <f t="shared" si="1211"/>
        <v>#DIV/0!</v>
      </c>
      <c r="Q3232" t="e">
        <f t="shared" si="1212"/>
        <v>#DIV/0!</v>
      </c>
      <c r="R3232" t="e">
        <f t="shared" si="1213"/>
        <v>#DIV/0!</v>
      </c>
      <c r="S3232" t="e">
        <f t="shared" si="1214"/>
        <v>#DIV/0!</v>
      </c>
      <c r="T3232" t="e">
        <f t="shared" si="1215"/>
        <v>#DIV/0!</v>
      </c>
      <c r="U3232" t="e">
        <f t="shared" si="1216"/>
        <v>#DIV/0!</v>
      </c>
      <c r="V3232" t="e">
        <f t="shared" si="1217"/>
        <v>#DIV/0!</v>
      </c>
      <c r="W3232" t="e">
        <f t="shared" si="1218"/>
        <v>#DIV/0!</v>
      </c>
      <c r="X3232" t="e">
        <f t="shared" si="1219"/>
        <v>#DIV/0!</v>
      </c>
      <c r="Y3232" t="e">
        <f t="shared" si="1220"/>
        <v>#DIV/0!</v>
      </c>
      <c r="Z3232" s="1" t="e">
        <f t="shared" si="1221"/>
        <v>#DIV/0!</v>
      </c>
      <c r="AA3232" s="1" t="e">
        <f t="shared" si="1221"/>
        <v>#DIV/0!</v>
      </c>
      <c r="AB3232" s="1" t="e">
        <f t="shared" si="1221"/>
        <v>#DIV/0!</v>
      </c>
      <c r="AC3232" s="1" t="e">
        <f t="shared" si="1202"/>
        <v>#DIV/0!</v>
      </c>
      <c r="AD3232" s="1" t="e">
        <f t="shared" si="1202"/>
        <v>#DIV/0!</v>
      </c>
      <c r="AE3232" s="1" t="e">
        <f t="shared" si="1202"/>
        <v>#DIV/0!</v>
      </c>
      <c r="AF3232" s="1" t="e">
        <f t="shared" si="1202"/>
        <v>#DIV/0!</v>
      </c>
      <c r="AG3232" s="1" t="e">
        <f t="shared" si="1222"/>
        <v>#DIV/0!</v>
      </c>
      <c r="AH3232" s="1" t="e">
        <f t="shared" si="1222"/>
        <v>#DIV/0!</v>
      </c>
      <c r="AI3232" s="1" t="e">
        <f t="shared" si="1223"/>
        <v>#DIV/0!</v>
      </c>
      <c r="AJ3232">
        <v>0</v>
      </c>
      <c r="AK3232">
        <v>0</v>
      </c>
      <c r="AL3232">
        <v>0</v>
      </c>
      <c r="AM3232">
        <v>0</v>
      </c>
      <c r="AN3232" t="s">
        <v>8310</v>
      </c>
      <c r="AO3232" t="s">
        <v>8310</v>
      </c>
      <c r="AP3232" t="s">
        <v>8310</v>
      </c>
      <c r="AQ3232" t="s">
        <v>8310</v>
      </c>
      <c r="AR3232" t="s">
        <v>8310</v>
      </c>
      <c r="AS3232" t="s">
        <v>8310</v>
      </c>
      <c r="AT3232" t="s">
        <v>8310</v>
      </c>
      <c r="AU3232">
        <v>0</v>
      </c>
      <c r="AV3232">
        <v>0</v>
      </c>
      <c r="AW3232" t="s">
        <v>8310</v>
      </c>
      <c r="AX3232" t="s">
        <v>8310</v>
      </c>
      <c r="AY3232" t="s">
        <v>8310</v>
      </c>
      <c r="AZ3232" t="s">
        <v>8310</v>
      </c>
      <c r="BA3232" t="s">
        <v>8310</v>
      </c>
      <c r="BB3232" t="s">
        <v>8310</v>
      </c>
      <c r="BC3232" t="s">
        <v>8310</v>
      </c>
      <c r="BD3232" t="s">
        <v>8310</v>
      </c>
      <c r="BE3232" t="s">
        <v>8310</v>
      </c>
      <c r="BF3232">
        <v>0</v>
      </c>
      <c r="BG3232" t="s">
        <v>8310</v>
      </c>
      <c r="BH3232" t="s">
        <v>8310</v>
      </c>
      <c r="BI3232" t="s">
        <v>8310</v>
      </c>
      <c r="BJ3232" t="s">
        <v>8310</v>
      </c>
      <c r="BK3232" t="s">
        <v>8310</v>
      </c>
      <c r="BL3232" t="s">
        <v>8310</v>
      </c>
      <c r="BM3232" t="s">
        <v>8310</v>
      </c>
      <c r="BN3232" t="s">
        <v>8310</v>
      </c>
      <c r="BO3232" t="s">
        <v>8310</v>
      </c>
      <c r="BP3232">
        <v>0</v>
      </c>
      <c r="BQ3232" t="e">
        <f t="shared" si="1224"/>
        <v>#DIV/0!</v>
      </c>
      <c r="BR3232" t="e">
        <f t="shared" si="1225"/>
        <v>#DIV/0!</v>
      </c>
    </row>
    <row r="3233" spans="1:70" hidden="1" x14ac:dyDescent="0.3">
      <c r="A3233" t="s">
        <v>7987</v>
      </c>
      <c r="B3233" t="s">
        <v>7988</v>
      </c>
      <c r="C3233" t="str">
        <f>VLOOKUP(historical_emissions[[#This Row],[Country]],'Liste-Pays'!A:B,2,0)</f>
        <v>AFR</v>
      </c>
      <c r="D3233" t="s">
        <v>41</v>
      </c>
      <c r="E3233" t="s">
        <v>174</v>
      </c>
      <c r="F3233" t="s">
        <v>302</v>
      </c>
      <c r="G3233" t="s">
        <v>44</v>
      </c>
      <c r="H3233" t="e">
        <f t="shared" si="1203"/>
        <v>#DIV/0!</v>
      </c>
      <c r="I3233" t="e">
        <f t="shared" si="1204"/>
        <v>#DIV/0!</v>
      </c>
      <c r="J3233" t="e">
        <f t="shared" si="1205"/>
        <v>#DIV/0!</v>
      </c>
      <c r="K3233" t="e">
        <f t="shared" si="1206"/>
        <v>#DIV/0!</v>
      </c>
      <c r="L3233" t="e">
        <f t="shared" si="1207"/>
        <v>#DIV/0!</v>
      </c>
      <c r="M3233" t="e">
        <f t="shared" si="1208"/>
        <v>#DIV/0!</v>
      </c>
      <c r="N3233" t="e">
        <f t="shared" si="1209"/>
        <v>#DIV/0!</v>
      </c>
      <c r="O3233" t="e">
        <f t="shared" si="1210"/>
        <v>#DIV/0!</v>
      </c>
      <c r="P3233" t="e">
        <f t="shared" si="1211"/>
        <v>#DIV/0!</v>
      </c>
      <c r="Q3233" t="e">
        <f t="shared" si="1212"/>
        <v>#DIV/0!</v>
      </c>
      <c r="R3233" t="e">
        <f t="shared" si="1213"/>
        <v>#DIV/0!</v>
      </c>
      <c r="S3233" t="e">
        <f t="shared" si="1214"/>
        <v>#DIV/0!</v>
      </c>
      <c r="T3233" t="e">
        <f t="shared" si="1215"/>
        <v>#DIV/0!</v>
      </c>
      <c r="U3233" t="e">
        <f t="shared" si="1216"/>
        <v>#DIV/0!</v>
      </c>
      <c r="V3233" t="e">
        <f t="shared" si="1217"/>
        <v>#DIV/0!</v>
      </c>
      <c r="W3233" t="e">
        <f t="shared" si="1218"/>
        <v>#DIV/0!</v>
      </c>
      <c r="X3233" t="e">
        <f t="shared" si="1219"/>
        <v>#DIV/0!</v>
      </c>
      <c r="Y3233" t="e">
        <f t="shared" si="1220"/>
        <v>#DIV/0!</v>
      </c>
      <c r="Z3233" s="1" t="e">
        <f t="shared" si="1221"/>
        <v>#DIV/0!</v>
      </c>
      <c r="AA3233" s="1" t="e">
        <f t="shared" si="1221"/>
        <v>#DIV/0!</v>
      </c>
      <c r="AB3233" s="1" t="e">
        <f t="shared" si="1221"/>
        <v>#DIV/0!</v>
      </c>
      <c r="AC3233" s="1" t="e">
        <f t="shared" si="1202"/>
        <v>#DIV/0!</v>
      </c>
      <c r="AD3233" s="1" t="e">
        <f t="shared" si="1202"/>
        <v>#DIV/0!</v>
      </c>
      <c r="AE3233" s="1" t="e">
        <f t="shared" si="1202"/>
        <v>#DIV/0!</v>
      </c>
      <c r="AF3233" s="1" t="e">
        <f t="shared" si="1202"/>
        <v>#DIV/0!</v>
      </c>
      <c r="AG3233" s="1" t="e">
        <f t="shared" si="1222"/>
        <v>#DIV/0!</v>
      </c>
      <c r="AH3233" s="1" t="e">
        <f t="shared" si="1222"/>
        <v>#DIV/0!</v>
      </c>
      <c r="AI3233" s="1" t="e">
        <f t="shared" si="1223"/>
        <v>#DIV/0!</v>
      </c>
      <c r="AJ3233">
        <v>0</v>
      </c>
      <c r="AK3233">
        <v>0</v>
      </c>
      <c r="AL3233">
        <v>0</v>
      </c>
      <c r="AM3233">
        <v>0</v>
      </c>
      <c r="AN3233" t="s">
        <v>8310</v>
      </c>
      <c r="AO3233" t="s">
        <v>8310</v>
      </c>
      <c r="AP3233" t="s">
        <v>8310</v>
      </c>
      <c r="AQ3233" t="s">
        <v>8310</v>
      </c>
      <c r="AR3233" t="s">
        <v>8310</v>
      </c>
      <c r="AS3233" t="s">
        <v>8310</v>
      </c>
      <c r="AT3233" t="s">
        <v>8310</v>
      </c>
      <c r="AU3233">
        <v>0</v>
      </c>
      <c r="AV3233">
        <v>0</v>
      </c>
      <c r="AW3233" t="s">
        <v>8310</v>
      </c>
      <c r="AX3233" t="s">
        <v>8310</v>
      </c>
      <c r="AY3233" t="s">
        <v>8310</v>
      </c>
      <c r="AZ3233" t="s">
        <v>8310</v>
      </c>
      <c r="BA3233" t="s">
        <v>8310</v>
      </c>
      <c r="BB3233" t="s">
        <v>8310</v>
      </c>
      <c r="BC3233" t="s">
        <v>8310</v>
      </c>
      <c r="BD3233" t="s">
        <v>8310</v>
      </c>
      <c r="BE3233" t="s">
        <v>8310</v>
      </c>
      <c r="BF3233">
        <v>0</v>
      </c>
      <c r="BG3233" t="s">
        <v>8310</v>
      </c>
      <c r="BH3233" t="s">
        <v>8310</v>
      </c>
      <c r="BI3233" t="s">
        <v>8310</v>
      </c>
      <c r="BJ3233" t="s">
        <v>8310</v>
      </c>
      <c r="BK3233" t="s">
        <v>8310</v>
      </c>
      <c r="BL3233" t="s">
        <v>8310</v>
      </c>
      <c r="BM3233" t="s">
        <v>8310</v>
      </c>
      <c r="BN3233" t="s">
        <v>8310</v>
      </c>
      <c r="BO3233" t="s">
        <v>8310</v>
      </c>
      <c r="BP3233">
        <v>0</v>
      </c>
      <c r="BQ3233" t="e">
        <f t="shared" si="1224"/>
        <v>#DIV/0!</v>
      </c>
      <c r="BR3233" t="e">
        <f t="shared" si="1225"/>
        <v>#DIV/0!</v>
      </c>
    </row>
    <row r="3234" spans="1:70" hidden="1" x14ac:dyDescent="0.3">
      <c r="A3234" t="s">
        <v>7987</v>
      </c>
      <c r="B3234" t="s">
        <v>7988</v>
      </c>
      <c r="C3234" t="str">
        <f>VLOOKUP(historical_emissions[[#This Row],[Country]],'Liste-Pays'!A:B,2,0)</f>
        <v>AFR</v>
      </c>
      <c r="D3234" t="s">
        <v>41</v>
      </c>
      <c r="E3234" t="s">
        <v>535</v>
      </c>
      <c r="F3234" t="s">
        <v>302</v>
      </c>
      <c r="G3234" t="s">
        <v>44</v>
      </c>
      <c r="H3234" t="e">
        <f t="shared" si="1203"/>
        <v>#DIV/0!</v>
      </c>
      <c r="I3234" t="e">
        <f t="shared" si="1204"/>
        <v>#DIV/0!</v>
      </c>
      <c r="J3234" t="e">
        <f t="shared" si="1205"/>
        <v>#DIV/0!</v>
      </c>
      <c r="K3234" t="e">
        <f t="shared" si="1206"/>
        <v>#DIV/0!</v>
      </c>
      <c r="L3234" t="e">
        <f t="shared" si="1207"/>
        <v>#DIV/0!</v>
      </c>
      <c r="M3234" t="e">
        <f t="shared" si="1208"/>
        <v>#DIV/0!</v>
      </c>
      <c r="N3234" t="e">
        <f t="shared" si="1209"/>
        <v>#DIV/0!</v>
      </c>
      <c r="O3234" t="e">
        <f t="shared" si="1210"/>
        <v>#DIV/0!</v>
      </c>
      <c r="P3234" t="e">
        <f t="shared" si="1211"/>
        <v>#DIV/0!</v>
      </c>
      <c r="Q3234" t="e">
        <f t="shared" si="1212"/>
        <v>#DIV/0!</v>
      </c>
      <c r="R3234" t="e">
        <f t="shared" si="1213"/>
        <v>#DIV/0!</v>
      </c>
      <c r="S3234" t="e">
        <f t="shared" si="1214"/>
        <v>#DIV/0!</v>
      </c>
      <c r="T3234" t="e">
        <f t="shared" si="1215"/>
        <v>#DIV/0!</v>
      </c>
      <c r="U3234" t="e">
        <f t="shared" si="1216"/>
        <v>#DIV/0!</v>
      </c>
      <c r="V3234" t="e">
        <f t="shared" si="1217"/>
        <v>#DIV/0!</v>
      </c>
      <c r="W3234" t="e">
        <f t="shared" si="1218"/>
        <v>#DIV/0!</v>
      </c>
      <c r="X3234" t="e">
        <f t="shared" si="1219"/>
        <v>#DIV/0!</v>
      </c>
      <c r="Y3234" t="e">
        <f t="shared" si="1220"/>
        <v>#DIV/0!</v>
      </c>
      <c r="Z3234" s="1" t="e">
        <f t="shared" si="1221"/>
        <v>#DIV/0!</v>
      </c>
      <c r="AA3234" s="1" t="e">
        <f t="shared" si="1221"/>
        <v>#DIV/0!</v>
      </c>
      <c r="AB3234" s="1" t="e">
        <f t="shared" si="1221"/>
        <v>#DIV/0!</v>
      </c>
      <c r="AC3234" s="1" t="e">
        <f t="shared" si="1202"/>
        <v>#DIV/0!</v>
      </c>
      <c r="AD3234" s="1" t="e">
        <f t="shared" si="1202"/>
        <v>#DIV/0!</v>
      </c>
      <c r="AE3234" s="1" t="e">
        <f t="shared" si="1202"/>
        <v>#DIV/0!</v>
      </c>
      <c r="AF3234" s="1" t="e">
        <f t="shared" si="1202"/>
        <v>#DIV/0!</v>
      </c>
      <c r="AG3234" s="1" t="e">
        <f t="shared" si="1222"/>
        <v>#DIV/0!</v>
      </c>
      <c r="AH3234" s="1" t="e">
        <f t="shared" si="1222"/>
        <v>#DIV/0!</v>
      </c>
      <c r="AI3234" s="1" t="e">
        <f t="shared" si="1223"/>
        <v>#DIV/0!</v>
      </c>
      <c r="AJ3234">
        <v>0</v>
      </c>
      <c r="AK3234">
        <v>0</v>
      </c>
      <c r="AL3234">
        <v>0</v>
      </c>
      <c r="AM3234">
        <v>0</v>
      </c>
      <c r="AN3234" t="s">
        <v>8310</v>
      </c>
      <c r="AO3234" t="s">
        <v>8310</v>
      </c>
      <c r="AP3234" t="s">
        <v>8310</v>
      </c>
      <c r="AQ3234" t="s">
        <v>8310</v>
      </c>
      <c r="AR3234" t="s">
        <v>8310</v>
      </c>
      <c r="AS3234" t="s">
        <v>8310</v>
      </c>
      <c r="AT3234" t="s">
        <v>8310</v>
      </c>
      <c r="AU3234">
        <v>0</v>
      </c>
      <c r="AV3234">
        <v>0</v>
      </c>
      <c r="AW3234" t="s">
        <v>8310</v>
      </c>
      <c r="AX3234" t="s">
        <v>8310</v>
      </c>
      <c r="AY3234" t="s">
        <v>8310</v>
      </c>
      <c r="AZ3234" t="s">
        <v>8310</v>
      </c>
      <c r="BA3234" t="s">
        <v>8310</v>
      </c>
      <c r="BB3234" t="s">
        <v>8310</v>
      </c>
      <c r="BC3234" t="s">
        <v>8310</v>
      </c>
      <c r="BD3234" t="s">
        <v>8310</v>
      </c>
      <c r="BE3234" t="s">
        <v>8310</v>
      </c>
      <c r="BF3234">
        <v>0</v>
      </c>
      <c r="BG3234" t="s">
        <v>8310</v>
      </c>
      <c r="BH3234" t="s">
        <v>8310</v>
      </c>
      <c r="BI3234" t="s">
        <v>8310</v>
      </c>
      <c r="BJ3234" t="s">
        <v>8310</v>
      </c>
      <c r="BK3234" t="s">
        <v>8310</v>
      </c>
      <c r="BL3234" t="s">
        <v>8310</v>
      </c>
      <c r="BM3234" t="s">
        <v>8310</v>
      </c>
      <c r="BN3234" t="s">
        <v>8310</v>
      </c>
      <c r="BO3234" t="s">
        <v>8310</v>
      </c>
      <c r="BP3234">
        <v>0</v>
      </c>
      <c r="BQ3234" t="e">
        <f t="shared" si="1224"/>
        <v>#DIV/0!</v>
      </c>
      <c r="BR3234" t="e">
        <f t="shared" si="1225"/>
        <v>#DIV/0!</v>
      </c>
    </row>
    <row r="3235" spans="1:70" hidden="1" x14ac:dyDescent="0.3">
      <c r="A3235" t="s">
        <v>3620</v>
      </c>
      <c r="B3235" t="s">
        <v>3621</v>
      </c>
      <c r="C3235" t="str">
        <f>VLOOKUP(historical_emissions[[#This Row],[Country]],'Liste-Pays'!A:B,2,0)</f>
        <v>ODA</v>
      </c>
      <c r="D3235" t="s">
        <v>41</v>
      </c>
      <c r="E3235" t="s">
        <v>535</v>
      </c>
      <c r="F3235" t="s">
        <v>148</v>
      </c>
      <c r="G3235" t="s">
        <v>44</v>
      </c>
      <c r="H3235" t="e">
        <f t="shared" si="1203"/>
        <v>#DIV/0!</v>
      </c>
      <c r="I3235" t="e">
        <f t="shared" si="1204"/>
        <v>#DIV/0!</v>
      </c>
      <c r="J3235" t="e">
        <f t="shared" si="1205"/>
        <v>#DIV/0!</v>
      </c>
      <c r="K3235" t="e">
        <f t="shared" si="1206"/>
        <v>#DIV/0!</v>
      </c>
      <c r="L3235" t="e">
        <f t="shared" si="1207"/>
        <v>#DIV/0!</v>
      </c>
      <c r="M3235" t="e">
        <f t="shared" si="1208"/>
        <v>#DIV/0!</v>
      </c>
      <c r="N3235" t="e">
        <f t="shared" si="1209"/>
        <v>#DIV/0!</v>
      </c>
      <c r="O3235" t="e">
        <f t="shared" si="1210"/>
        <v>#DIV/0!</v>
      </c>
      <c r="P3235" t="e">
        <f t="shared" si="1211"/>
        <v>#DIV/0!</v>
      </c>
      <c r="Q3235" t="e">
        <f t="shared" si="1212"/>
        <v>#DIV/0!</v>
      </c>
      <c r="R3235" t="e">
        <f t="shared" si="1213"/>
        <v>#DIV/0!</v>
      </c>
      <c r="S3235" t="e">
        <f t="shared" si="1214"/>
        <v>#DIV/0!</v>
      </c>
      <c r="T3235" t="e">
        <f t="shared" si="1215"/>
        <v>#DIV/0!</v>
      </c>
      <c r="U3235" t="e">
        <f t="shared" si="1216"/>
        <v>#DIV/0!</v>
      </c>
      <c r="V3235" t="e">
        <f t="shared" si="1217"/>
        <v>#DIV/0!</v>
      </c>
      <c r="W3235" t="e">
        <f t="shared" si="1218"/>
        <v>#DIV/0!</v>
      </c>
      <c r="X3235" t="e">
        <f t="shared" si="1219"/>
        <v>#DIV/0!</v>
      </c>
      <c r="Y3235" t="e">
        <f t="shared" si="1220"/>
        <v>#DIV/0!</v>
      </c>
      <c r="Z3235" s="1" t="e">
        <f t="shared" si="1221"/>
        <v>#DIV/0!</v>
      </c>
      <c r="AA3235" s="1" t="e">
        <f t="shared" si="1221"/>
        <v>#DIV/0!</v>
      </c>
      <c r="AB3235" s="1" t="e">
        <f t="shared" si="1221"/>
        <v>#DIV/0!</v>
      </c>
      <c r="AC3235" s="1" t="e">
        <f t="shared" si="1202"/>
        <v>#DIV/0!</v>
      </c>
      <c r="AD3235" s="1" t="e">
        <f t="shared" si="1202"/>
        <v>#DIV/0!</v>
      </c>
      <c r="AE3235" s="1" t="e">
        <f t="shared" si="1202"/>
        <v>#DIV/0!</v>
      </c>
      <c r="AF3235" s="1" t="e">
        <f t="shared" si="1202"/>
        <v>#DIV/0!</v>
      </c>
      <c r="AG3235" s="1" t="e">
        <f t="shared" si="1222"/>
        <v>#DIV/0!</v>
      </c>
      <c r="AH3235" s="1" t="e">
        <f t="shared" si="1222"/>
        <v>#DIV/0!</v>
      </c>
      <c r="AI3235" s="1" t="e">
        <f t="shared" si="1223"/>
        <v>#DIV/0!</v>
      </c>
      <c r="AJ3235">
        <v>0</v>
      </c>
      <c r="AK3235">
        <v>0</v>
      </c>
      <c r="AL3235">
        <v>0</v>
      </c>
      <c r="AM3235">
        <v>0</v>
      </c>
      <c r="AN3235" t="s">
        <v>8310</v>
      </c>
      <c r="AO3235" t="s">
        <v>8310</v>
      </c>
      <c r="AP3235" t="s">
        <v>8310</v>
      </c>
      <c r="AQ3235" t="s">
        <v>8310</v>
      </c>
      <c r="AR3235" t="s">
        <v>8310</v>
      </c>
      <c r="AS3235" t="s">
        <v>8310</v>
      </c>
      <c r="AT3235" t="s">
        <v>8310</v>
      </c>
      <c r="AU3235">
        <v>0</v>
      </c>
      <c r="AV3235">
        <v>0</v>
      </c>
      <c r="AW3235" t="s">
        <v>8310</v>
      </c>
      <c r="AX3235" t="s">
        <v>8310</v>
      </c>
      <c r="AY3235" t="s">
        <v>8310</v>
      </c>
      <c r="AZ3235" t="s">
        <v>8310</v>
      </c>
      <c r="BA3235" t="s">
        <v>8310</v>
      </c>
      <c r="BB3235" t="s">
        <v>8310</v>
      </c>
      <c r="BC3235" t="s">
        <v>8310</v>
      </c>
      <c r="BD3235" t="s">
        <v>8310</v>
      </c>
      <c r="BE3235" t="s">
        <v>8310</v>
      </c>
      <c r="BF3235">
        <v>0</v>
      </c>
      <c r="BG3235" t="s">
        <v>8310</v>
      </c>
      <c r="BH3235" t="s">
        <v>8310</v>
      </c>
      <c r="BI3235" t="s">
        <v>8310</v>
      </c>
      <c r="BJ3235" t="s">
        <v>8310</v>
      </c>
      <c r="BK3235" t="s">
        <v>8310</v>
      </c>
      <c r="BL3235" t="s">
        <v>8310</v>
      </c>
      <c r="BM3235" t="s">
        <v>8310</v>
      </c>
      <c r="BN3235" t="s">
        <v>8310</v>
      </c>
      <c r="BO3235" t="s">
        <v>8310</v>
      </c>
      <c r="BP3235">
        <v>0</v>
      </c>
      <c r="BQ3235" t="e">
        <f t="shared" si="1224"/>
        <v>#DIV/0!</v>
      </c>
      <c r="BR3235" t="e">
        <f t="shared" si="1225"/>
        <v>#DIV/0!</v>
      </c>
    </row>
    <row r="3236" spans="1:70" hidden="1" x14ac:dyDescent="0.3">
      <c r="A3236" t="s">
        <v>7089</v>
      </c>
      <c r="B3236" t="s">
        <v>7090</v>
      </c>
      <c r="C3236" t="str">
        <f>VLOOKUP(historical_emissions[[#This Row],[Country]],'Liste-Pays'!A:B,2,0)</f>
        <v>EEU</v>
      </c>
      <c r="D3236" t="s">
        <v>41</v>
      </c>
      <c r="E3236" t="s">
        <v>1048</v>
      </c>
      <c r="F3236" t="s">
        <v>302</v>
      </c>
      <c r="G3236" t="s">
        <v>44</v>
      </c>
      <c r="H3236" t="e">
        <f t="shared" si="1203"/>
        <v>#DIV/0!</v>
      </c>
      <c r="I3236" t="e">
        <f t="shared" si="1204"/>
        <v>#DIV/0!</v>
      </c>
      <c r="J3236" t="e">
        <f t="shared" si="1205"/>
        <v>#DIV/0!</v>
      </c>
      <c r="K3236" t="e">
        <f t="shared" si="1206"/>
        <v>#DIV/0!</v>
      </c>
      <c r="L3236" t="e">
        <f t="shared" si="1207"/>
        <v>#DIV/0!</v>
      </c>
      <c r="M3236" t="e">
        <f t="shared" si="1208"/>
        <v>#DIV/0!</v>
      </c>
      <c r="N3236" t="e">
        <f t="shared" si="1209"/>
        <v>#DIV/0!</v>
      </c>
      <c r="O3236" t="e">
        <f t="shared" si="1210"/>
        <v>#DIV/0!</v>
      </c>
      <c r="P3236" t="e">
        <f t="shared" si="1211"/>
        <v>#DIV/0!</v>
      </c>
      <c r="Q3236" t="e">
        <f t="shared" si="1212"/>
        <v>#DIV/0!</v>
      </c>
      <c r="R3236" t="e">
        <f t="shared" si="1213"/>
        <v>#DIV/0!</v>
      </c>
      <c r="S3236" t="e">
        <f t="shared" si="1214"/>
        <v>#DIV/0!</v>
      </c>
      <c r="T3236" t="e">
        <f t="shared" si="1215"/>
        <v>#DIV/0!</v>
      </c>
      <c r="U3236" t="e">
        <f t="shared" si="1216"/>
        <v>#DIV/0!</v>
      </c>
      <c r="V3236" t="e">
        <f t="shared" si="1217"/>
        <v>#DIV/0!</v>
      </c>
      <c r="W3236" t="e">
        <f t="shared" si="1218"/>
        <v>#DIV/0!</v>
      </c>
      <c r="X3236" t="e">
        <f t="shared" si="1219"/>
        <v>#DIV/0!</v>
      </c>
      <c r="Y3236" t="e">
        <f t="shared" si="1220"/>
        <v>#DIV/0!</v>
      </c>
      <c r="Z3236" s="1" t="e">
        <f t="shared" si="1221"/>
        <v>#DIV/0!</v>
      </c>
      <c r="AA3236" s="1" t="e">
        <f t="shared" si="1221"/>
        <v>#DIV/0!</v>
      </c>
      <c r="AB3236" s="1" t="e">
        <f t="shared" si="1221"/>
        <v>#DIV/0!</v>
      </c>
      <c r="AC3236" s="1" t="e">
        <f t="shared" si="1202"/>
        <v>#DIV/0!</v>
      </c>
      <c r="AD3236" s="1" t="e">
        <f t="shared" si="1202"/>
        <v>#DIV/0!</v>
      </c>
      <c r="AE3236" s="1" t="e">
        <f t="shared" si="1202"/>
        <v>#DIV/0!</v>
      </c>
      <c r="AF3236" s="1" t="e">
        <f t="shared" si="1202"/>
        <v>#DIV/0!</v>
      </c>
      <c r="AG3236" s="1" t="e">
        <f t="shared" si="1222"/>
        <v>#DIV/0!</v>
      </c>
      <c r="AH3236" s="1" t="e">
        <f t="shared" si="1222"/>
        <v>#DIV/0!</v>
      </c>
      <c r="AI3236" s="1" t="e">
        <f t="shared" si="1223"/>
        <v>#DIV/0!</v>
      </c>
      <c r="AJ3236">
        <v>0</v>
      </c>
      <c r="AK3236">
        <v>0</v>
      </c>
      <c r="AL3236">
        <v>0</v>
      </c>
      <c r="AM3236">
        <v>0</v>
      </c>
      <c r="AN3236" t="s">
        <v>8310</v>
      </c>
      <c r="AO3236" t="s">
        <v>8310</v>
      </c>
      <c r="AP3236" t="s">
        <v>8310</v>
      </c>
      <c r="AQ3236" t="s">
        <v>8310</v>
      </c>
      <c r="AR3236" t="s">
        <v>8310</v>
      </c>
      <c r="AS3236" t="s">
        <v>8310</v>
      </c>
      <c r="AT3236" t="s">
        <v>8310</v>
      </c>
      <c r="AU3236">
        <v>0</v>
      </c>
      <c r="AV3236">
        <v>0</v>
      </c>
      <c r="AW3236" t="s">
        <v>8310</v>
      </c>
      <c r="AX3236" t="s">
        <v>8310</v>
      </c>
      <c r="AY3236" t="s">
        <v>8310</v>
      </c>
      <c r="AZ3236" t="s">
        <v>8310</v>
      </c>
      <c r="BA3236" t="s">
        <v>8310</v>
      </c>
      <c r="BB3236" t="s">
        <v>8310</v>
      </c>
      <c r="BC3236" t="s">
        <v>8310</v>
      </c>
      <c r="BD3236" t="s">
        <v>8310</v>
      </c>
      <c r="BE3236" t="s">
        <v>8310</v>
      </c>
      <c r="BF3236">
        <v>0</v>
      </c>
      <c r="BG3236" t="s">
        <v>8310</v>
      </c>
      <c r="BH3236" t="s">
        <v>8310</v>
      </c>
      <c r="BI3236" t="s">
        <v>8310</v>
      </c>
      <c r="BJ3236" t="s">
        <v>8310</v>
      </c>
      <c r="BK3236" t="s">
        <v>8310</v>
      </c>
      <c r="BL3236" t="s">
        <v>8310</v>
      </c>
      <c r="BM3236" t="s">
        <v>8310</v>
      </c>
      <c r="BN3236" t="s">
        <v>8310</v>
      </c>
      <c r="BO3236" t="s">
        <v>8310</v>
      </c>
      <c r="BP3236">
        <v>0</v>
      </c>
      <c r="BQ3236" t="e">
        <f t="shared" si="1224"/>
        <v>#DIV/0!</v>
      </c>
      <c r="BR3236" t="e">
        <f t="shared" si="1225"/>
        <v>#DIV/0!</v>
      </c>
    </row>
    <row r="3237" spans="1:70" hidden="1" x14ac:dyDescent="0.3">
      <c r="A3237" t="s">
        <v>7641</v>
      </c>
      <c r="B3237" t="s">
        <v>7642</v>
      </c>
      <c r="C3237" t="str">
        <f>VLOOKUP(historical_emissions[[#This Row],[Country]],'Liste-Pays'!A:B,2,0)</f>
        <v>MEA</v>
      </c>
      <c r="D3237" t="s">
        <v>41</v>
      </c>
      <c r="E3237" t="s">
        <v>328</v>
      </c>
      <c r="F3237" t="s">
        <v>148</v>
      </c>
      <c r="G3237" t="s">
        <v>44</v>
      </c>
      <c r="H3237" t="e">
        <f t="shared" si="1203"/>
        <v>#DIV/0!</v>
      </c>
      <c r="I3237" t="e">
        <f t="shared" si="1204"/>
        <v>#DIV/0!</v>
      </c>
      <c r="J3237" t="e">
        <f t="shared" si="1205"/>
        <v>#DIV/0!</v>
      </c>
      <c r="K3237" t="e">
        <f t="shared" si="1206"/>
        <v>#DIV/0!</v>
      </c>
      <c r="L3237" t="e">
        <f t="shared" si="1207"/>
        <v>#DIV/0!</v>
      </c>
      <c r="M3237" t="e">
        <f t="shared" si="1208"/>
        <v>#DIV/0!</v>
      </c>
      <c r="N3237" t="e">
        <f t="shared" si="1209"/>
        <v>#DIV/0!</v>
      </c>
      <c r="O3237" t="e">
        <f t="shared" si="1210"/>
        <v>#DIV/0!</v>
      </c>
      <c r="P3237" t="e">
        <f t="shared" si="1211"/>
        <v>#DIV/0!</v>
      </c>
      <c r="Q3237" t="e">
        <f t="shared" si="1212"/>
        <v>#DIV/0!</v>
      </c>
      <c r="R3237" t="e">
        <f t="shared" si="1213"/>
        <v>#DIV/0!</v>
      </c>
      <c r="S3237" t="e">
        <f t="shared" si="1214"/>
        <v>#DIV/0!</v>
      </c>
      <c r="T3237" t="e">
        <f t="shared" si="1215"/>
        <v>#DIV/0!</v>
      </c>
      <c r="U3237" t="e">
        <f t="shared" si="1216"/>
        <v>#DIV/0!</v>
      </c>
      <c r="V3237" t="e">
        <f t="shared" si="1217"/>
        <v>#DIV/0!</v>
      </c>
      <c r="W3237" t="e">
        <f t="shared" si="1218"/>
        <v>#DIV/0!</v>
      </c>
      <c r="X3237" t="e">
        <f t="shared" si="1219"/>
        <v>#DIV/0!</v>
      </c>
      <c r="Y3237" t="e">
        <f t="shared" si="1220"/>
        <v>#DIV/0!</v>
      </c>
      <c r="Z3237" s="1" t="e">
        <f t="shared" si="1221"/>
        <v>#DIV/0!</v>
      </c>
      <c r="AA3237" s="1" t="e">
        <f t="shared" si="1221"/>
        <v>#DIV/0!</v>
      </c>
      <c r="AB3237" s="1" t="e">
        <f t="shared" si="1221"/>
        <v>#DIV/0!</v>
      </c>
      <c r="AC3237" s="1" t="e">
        <f t="shared" si="1202"/>
        <v>#DIV/0!</v>
      </c>
      <c r="AD3237" s="1" t="e">
        <f t="shared" si="1202"/>
        <v>#DIV/0!</v>
      </c>
      <c r="AE3237" s="1" t="e">
        <f t="shared" si="1202"/>
        <v>#DIV/0!</v>
      </c>
      <c r="AF3237" s="1" t="e">
        <f t="shared" si="1202"/>
        <v>#DIV/0!</v>
      </c>
      <c r="AG3237" s="1" t="e">
        <f t="shared" si="1222"/>
        <v>#DIV/0!</v>
      </c>
      <c r="AH3237" s="1" t="e">
        <f t="shared" si="1222"/>
        <v>#DIV/0!</v>
      </c>
      <c r="AI3237" s="1" t="e">
        <f t="shared" si="1223"/>
        <v>#DIV/0!</v>
      </c>
      <c r="AJ3237">
        <v>0</v>
      </c>
      <c r="AK3237">
        <v>0</v>
      </c>
      <c r="AL3237">
        <v>0</v>
      </c>
      <c r="AM3237">
        <v>0</v>
      </c>
      <c r="AN3237" t="s">
        <v>8310</v>
      </c>
      <c r="AO3237" t="s">
        <v>8310</v>
      </c>
      <c r="AP3237" t="s">
        <v>8310</v>
      </c>
      <c r="AQ3237" t="s">
        <v>8310</v>
      </c>
      <c r="AR3237" t="s">
        <v>8310</v>
      </c>
      <c r="AS3237" t="s">
        <v>8310</v>
      </c>
      <c r="AT3237" t="s">
        <v>8310</v>
      </c>
      <c r="AU3237">
        <v>0</v>
      </c>
      <c r="AV3237">
        <v>0</v>
      </c>
      <c r="AW3237" t="s">
        <v>8310</v>
      </c>
      <c r="AX3237" t="s">
        <v>8310</v>
      </c>
      <c r="AY3237" t="s">
        <v>8310</v>
      </c>
      <c r="AZ3237" t="s">
        <v>8310</v>
      </c>
      <c r="BA3237" t="s">
        <v>8310</v>
      </c>
      <c r="BB3237" t="s">
        <v>8310</v>
      </c>
      <c r="BC3237" t="s">
        <v>8310</v>
      </c>
      <c r="BD3237" t="s">
        <v>8310</v>
      </c>
      <c r="BE3237" t="s">
        <v>8310</v>
      </c>
      <c r="BF3237">
        <v>0</v>
      </c>
      <c r="BG3237" t="s">
        <v>8310</v>
      </c>
      <c r="BH3237" t="s">
        <v>8310</v>
      </c>
      <c r="BI3237" t="s">
        <v>8310</v>
      </c>
      <c r="BJ3237" t="s">
        <v>8310</v>
      </c>
      <c r="BK3237" t="s">
        <v>8310</v>
      </c>
      <c r="BL3237" t="s">
        <v>8310</v>
      </c>
      <c r="BM3237" t="s">
        <v>8310</v>
      </c>
      <c r="BN3237" t="s">
        <v>8310</v>
      </c>
      <c r="BO3237" t="s">
        <v>8310</v>
      </c>
      <c r="BP3237">
        <v>0</v>
      </c>
      <c r="BQ3237" t="e">
        <f t="shared" si="1224"/>
        <v>#DIV/0!</v>
      </c>
      <c r="BR3237" t="e">
        <f t="shared" si="1225"/>
        <v>#DIV/0!</v>
      </c>
    </row>
    <row r="3238" spans="1:70" hidden="1" x14ac:dyDescent="0.3">
      <c r="A3238" t="s">
        <v>7641</v>
      </c>
      <c r="B3238" t="s">
        <v>7642</v>
      </c>
      <c r="C3238" t="str">
        <f>VLOOKUP(historical_emissions[[#This Row],[Country]],'Liste-Pays'!A:B,2,0)</f>
        <v>MEA</v>
      </c>
      <c r="D3238" t="s">
        <v>41</v>
      </c>
      <c r="E3238" t="s">
        <v>174</v>
      </c>
      <c r="F3238" t="s">
        <v>148</v>
      </c>
      <c r="G3238" t="s">
        <v>44</v>
      </c>
      <c r="H3238" t="e">
        <f t="shared" si="1203"/>
        <v>#DIV/0!</v>
      </c>
      <c r="I3238" t="e">
        <f t="shared" si="1204"/>
        <v>#DIV/0!</v>
      </c>
      <c r="J3238" t="e">
        <f t="shared" si="1205"/>
        <v>#DIV/0!</v>
      </c>
      <c r="K3238" t="e">
        <f t="shared" si="1206"/>
        <v>#DIV/0!</v>
      </c>
      <c r="L3238" t="e">
        <f t="shared" si="1207"/>
        <v>#DIV/0!</v>
      </c>
      <c r="M3238" t="e">
        <f t="shared" si="1208"/>
        <v>#DIV/0!</v>
      </c>
      <c r="N3238" t="e">
        <f t="shared" si="1209"/>
        <v>#DIV/0!</v>
      </c>
      <c r="O3238" t="e">
        <f t="shared" si="1210"/>
        <v>#DIV/0!</v>
      </c>
      <c r="P3238" t="e">
        <f t="shared" si="1211"/>
        <v>#DIV/0!</v>
      </c>
      <c r="Q3238" t="e">
        <f t="shared" si="1212"/>
        <v>#DIV/0!</v>
      </c>
      <c r="R3238" t="e">
        <f t="shared" si="1213"/>
        <v>#DIV/0!</v>
      </c>
      <c r="S3238" t="e">
        <f t="shared" si="1214"/>
        <v>#DIV/0!</v>
      </c>
      <c r="T3238" t="e">
        <f t="shared" si="1215"/>
        <v>#DIV/0!</v>
      </c>
      <c r="U3238" t="e">
        <f t="shared" si="1216"/>
        <v>#DIV/0!</v>
      </c>
      <c r="V3238" t="e">
        <f t="shared" si="1217"/>
        <v>#DIV/0!</v>
      </c>
      <c r="W3238" t="e">
        <f t="shared" si="1218"/>
        <v>#DIV/0!</v>
      </c>
      <c r="X3238" t="e">
        <f t="shared" si="1219"/>
        <v>#DIV/0!</v>
      </c>
      <c r="Y3238" t="e">
        <f t="shared" si="1220"/>
        <v>#DIV/0!</v>
      </c>
      <c r="Z3238" s="1" t="e">
        <f t="shared" si="1221"/>
        <v>#DIV/0!</v>
      </c>
      <c r="AA3238" s="1" t="e">
        <f t="shared" si="1221"/>
        <v>#DIV/0!</v>
      </c>
      <c r="AB3238" s="1" t="e">
        <f t="shared" si="1221"/>
        <v>#DIV/0!</v>
      </c>
      <c r="AC3238" s="1" t="e">
        <f t="shared" si="1202"/>
        <v>#DIV/0!</v>
      </c>
      <c r="AD3238" s="1" t="e">
        <f t="shared" si="1202"/>
        <v>#DIV/0!</v>
      </c>
      <c r="AE3238" s="1" t="e">
        <f t="shared" si="1202"/>
        <v>#DIV/0!</v>
      </c>
      <c r="AF3238" s="1" t="e">
        <f t="shared" si="1202"/>
        <v>#DIV/0!</v>
      </c>
      <c r="AG3238" s="1" t="e">
        <f t="shared" si="1222"/>
        <v>#DIV/0!</v>
      </c>
      <c r="AH3238" s="1" t="e">
        <f t="shared" si="1222"/>
        <v>#DIV/0!</v>
      </c>
      <c r="AI3238" s="1" t="e">
        <f t="shared" si="1223"/>
        <v>#DIV/0!</v>
      </c>
      <c r="AJ3238">
        <v>0</v>
      </c>
      <c r="AK3238">
        <v>0</v>
      </c>
      <c r="AL3238">
        <v>0</v>
      </c>
      <c r="AM3238">
        <v>0</v>
      </c>
      <c r="AN3238" t="s">
        <v>8310</v>
      </c>
      <c r="AO3238" t="s">
        <v>8310</v>
      </c>
      <c r="AP3238" t="s">
        <v>8310</v>
      </c>
      <c r="AQ3238" t="s">
        <v>8310</v>
      </c>
      <c r="AR3238" t="s">
        <v>8310</v>
      </c>
      <c r="AS3238" t="s">
        <v>8310</v>
      </c>
      <c r="AT3238" t="s">
        <v>8310</v>
      </c>
      <c r="AU3238">
        <v>0</v>
      </c>
      <c r="AV3238">
        <v>0</v>
      </c>
      <c r="AW3238" t="s">
        <v>8310</v>
      </c>
      <c r="AX3238" t="s">
        <v>8310</v>
      </c>
      <c r="AY3238" t="s">
        <v>8310</v>
      </c>
      <c r="AZ3238" t="s">
        <v>8310</v>
      </c>
      <c r="BA3238" t="s">
        <v>8310</v>
      </c>
      <c r="BB3238" t="s">
        <v>8310</v>
      </c>
      <c r="BC3238" t="s">
        <v>8310</v>
      </c>
      <c r="BD3238" t="s">
        <v>8310</v>
      </c>
      <c r="BE3238" t="s">
        <v>8310</v>
      </c>
      <c r="BF3238"/>
      <c r="BG3238" t="s">
        <v>8994</v>
      </c>
      <c r="BH3238" t="s">
        <v>8994</v>
      </c>
      <c r="BI3238" t="s">
        <v>8994</v>
      </c>
      <c r="BJ3238" t="s">
        <v>8994</v>
      </c>
      <c r="BK3238" t="s">
        <v>8994</v>
      </c>
      <c r="BL3238" t="s">
        <v>8994</v>
      </c>
      <c r="BM3238" t="s">
        <v>8994</v>
      </c>
      <c r="BN3238" t="s">
        <v>8994</v>
      </c>
      <c r="BO3238" t="s">
        <v>8994</v>
      </c>
      <c r="BQ3238" t="e">
        <f t="shared" si="1224"/>
        <v>#DIV/0!</v>
      </c>
      <c r="BR3238" t="e">
        <f t="shared" si="1225"/>
        <v>#DIV/0!</v>
      </c>
    </row>
    <row r="3239" spans="1:70" hidden="1" x14ac:dyDescent="0.3">
      <c r="A3239" t="s">
        <v>7641</v>
      </c>
      <c r="B3239" t="s">
        <v>7642</v>
      </c>
      <c r="C3239" t="str">
        <f>VLOOKUP(historical_emissions[[#This Row],[Country]],'Liste-Pays'!A:B,2,0)</f>
        <v>MEA</v>
      </c>
      <c r="D3239" t="s">
        <v>41</v>
      </c>
      <c r="E3239" t="s">
        <v>535</v>
      </c>
      <c r="F3239" t="s">
        <v>148</v>
      </c>
      <c r="G3239" t="s">
        <v>44</v>
      </c>
      <c r="H3239" t="e">
        <f t="shared" si="1203"/>
        <v>#DIV/0!</v>
      </c>
      <c r="I3239" t="e">
        <f t="shared" si="1204"/>
        <v>#DIV/0!</v>
      </c>
      <c r="J3239" t="e">
        <f t="shared" si="1205"/>
        <v>#DIV/0!</v>
      </c>
      <c r="K3239" t="e">
        <f t="shared" si="1206"/>
        <v>#DIV/0!</v>
      </c>
      <c r="L3239" t="e">
        <f t="shared" si="1207"/>
        <v>#DIV/0!</v>
      </c>
      <c r="M3239" t="e">
        <f t="shared" si="1208"/>
        <v>#DIV/0!</v>
      </c>
      <c r="N3239" t="e">
        <f t="shared" si="1209"/>
        <v>#DIV/0!</v>
      </c>
      <c r="O3239" t="e">
        <f t="shared" si="1210"/>
        <v>#DIV/0!</v>
      </c>
      <c r="P3239" t="e">
        <f t="shared" si="1211"/>
        <v>#DIV/0!</v>
      </c>
      <c r="Q3239" t="e">
        <f t="shared" si="1212"/>
        <v>#DIV/0!</v>
      </c>
      <c r="R3239" t="e">
        <f t="shared" si="1213"/>
        <v>#DIV/0!</v>
      </c>
      <c r="S3239" t="e">
        <f t="shared" si="1214"/>
        <v>#DIV/0!</v>
      </c>
      <c r="T3239" t="e">
        <f t="shared" si="1215"/>
        <v>#DIV/0!</v>
      </c>
      <c r="U3239" t="e">
        <f t="shared" si="1216"/>
        <v>#DIV/0!</v>
      </c>
      <c r="V3239" t="e">
        <f t="shared" si="1217"/>
        <v>#DIV/0!</v>
      </c>
      <c r="W3239" t="e">
        <f t="shared" si="1218"/>
        <v>#DIV/0!</v>
      </c>
      <c r="X3239" t="e">
        <f t="shared" si="1219"/>
        <v>#DIV/0!</v>
      </c>
      <c r="Y3239" t="e">
        <f t="shared" si="1220"/>
        <v>#DIV/0!</v>
      </c>
      <c r="Z3239" s="1" t="e">
        <f t="shared" si="1221"/>
        <v>#DIV/0!</v>
      </c>
      <c r="AA3239" s="1" t="e">
        <f t="shared" si="1221"/>
        <v>#DIV/0!</v>
      </c>
      <c r="AB3239" s="1" t="e">
        <f t="shared" si="1221"/>
        <v>#DIV/0!</v>
      </c>
      <c r="AC3239" s="1" t="e">
        <f t="shared" si="1202"/>
        <v>#DIV/0!</v>
      </c>
      <c r="AD3239" s="1" t="e">
        <f t="shared" si="1202"/>
        <v>#DIV/0!</v>
      </c>
      <c r="AE3239" s="1" t="e">
        <f t="shared" si="1202"/>
        <v>#DIV/0!</v>
      </c>
      <c r="AF3239" s="1" t="e">
        <f t="shared" si="1202"/>
        <v>#DIV/0!</v>
      </c>
      <c r="AG3239" s="1" t="e">
        <f t="shared" si="1222"/>
        <v>#DIV/0!</v>
      </c>
      <c r="AH3239" s="1" t="e">
        <f t="shared" si="1222"/>
        <v>#DIV/0!</v>
      </c>
      <c r="AI3239" s="1" t="e">
        <f t="shared" si="1223"/>
        <v>#DIV/0!</v>
      </c>
      <c r="AJ3239">
        <v>0</v>
      </c>
      <c r="AK3239">
        <v>0</v>
      </c>
      <c r="AL3239">
        <v>0</v>
      </c>
      <c r="AM3239">
        <v>0</v>
      </c>
      <c r="AN3239" t="s">
        <v>8310</v>
      </c>
      <c r="AO3239" t="s">
        <v>8310</v>
      </c>
      <c r="AP3239" t="s">
        <v>8310</v>
      </c>
      <c r="AQ3239" t="s">
        <v>8310</v>
      </c>
      <c r="AR3239" t="s">
        <v>8310</v>
      </c>
      <c r="AS3239" t="s">
        <v>8310</v>
      </c>
      <c r="AT3239" t="s">
        <v>8310</v>
      </c>
      <c r="AU3239">
        <v>0</v>
      </c>
      <c r="AV3239">
        <v>0</v>
      </c>
      <c r="AW3239" t="s">
        <v>8310</v>
      </c>
      <c r="AX3239" t="s">
        <v>8310</v>
      </c>
      <c r="AY3239" t="s">
        <v>8310</v>
      </c>
      <c r="AZ3239" t="s">
        <v>8310</v>
      </c>
      <c r="BA3239" t="s">
        <v>8310</v>
      </c>
      <c r="BB3239" t="s">
        <v>8310</v>
      </c>
      <c r="BC3239" t="s">
        <v>8310</v>
      </c>
      <c r="BD3239" t="s">
        <v>8310</v>
      </c>
      <c r="BE3239" t="s">
        <v>8310</v>
      </c>
      <c r="BF3239">
        <v>0</v>
      </c>
      <c r="BG3239" t="s">
        <v>8310</v>
      </c>
      <c r="BH3239" t="s">
        <v>8310</v>
      </c>
      <c r="BI3239" t="s">
        <v>8310</v>
      </c>
      <c r="BJ3239" t="s">
        <v>8310</v>
      </c>
      <c r="BK3239" t="s">
        <v>8310</v>
      </c>
      <c r="BL3239" t="s">
        <v>8310</v>
      </c>
      <c r="BM3239" t="s">
        <v>8310</v>
      </c>
      <c r="BN3239" t="s">
        <v>8310</v>
      </c>
      <c r="BO3239" t="s">
        <v>8310</v>
      </c>
      <c r="BP3239">
        <v>0</v>
      </c>
      <c r="BQ3239" t="e">
        <f t="shared" si="1224"/>
        <v>#DIV/0!</v>
      </c>
      <c r="BR3239" t="e">
        <f t="shared" si="1225"/>
        <v>#DIV/0!</v>
      </c>
    </row>
    <row r="3240" spans="1:70" hidden="1" x14ac:dyDescent="0.3">
      <c r="A3240" t="s">
        <v>7641</v>
      </c>
      <c r="B3240" t="s">
        <v>7642</v>
      </c>
      <c r="C3240" t="str">
        <f>VLOOKUP(historical_emissions[[#This Row],[Country]],'Liste-Pays'!A:B,2,0)</f>
        <v>MEA</v>
      </c>
      <c r="D3240" t="s">
        <v>41</v>
      </c>
      <c r="E3240" t="s">
        <v>328</v>
      </c>
      <c r="F3240" t="s">
        <v>302</v>
      </c>
      <c r="G3240" t="s">
        <v>44</v>
      </c>
      <c r="H3240" t="e">
        <f t="shared" si="1203"/>
        <v>#DIV/0!</v>
      </c>
      <c r="I3240" t="e">
        <f t="shared" si="1204"/>
        <v>#DIV/0!</v>
      </c>
      <c r="J3240" t="e">
        <f t="shared" si="1205"/>
        <v>#DIV/0!</v>
      </c>
      <c r="K3240" t="e">
        <f t="shared" si="1206"/>
        <v>#DIV/0!</v>
      </c>
      <c r="L3240" t="e">
        <f t="shared" si="1207"/>
        <v>#DIV/0!</v>
      </c>
      <c r="M3240" t="e">
        <f t="shared" si="1208"/>
        <v>#DIV/0!</v>
      </c>
      <c r="N3240" t="e">
        <f t="shared" si="1209"/>
        <v>#DIV/0!</v>
      </c>
      <c r="O3240" t="e">
        <f t="shared" si="1210"/>
        <v>#DIV/0!</v>
      </c>
      <c r="P3240" t="e">
        <f t="shared" si="1211"/>
        <v>#DIV/0!</v>
      </c>
      <c r="Q3240" t="e">
        <f t="shared" si="1212"/>
        <v>#DIV/0!</v>
      </c>
      <c r="R3240" t="e">
        <f t="shared" si="1213"/>
        <v>#DIV/0!</v>
      </c>
      <c r="S3240" t="e">
        <f t="shared" si="1214"/>
        <v>#DIV/0!</v>
      </c>
      <c r="T3240" t="e">
        <f t="shared" si="1215"/>
        <v>#DIV/0!</v>
      </c>
      <c r="U3240" t="e">
        <f t="shared" si="1216"/>
        <v>#DIV/0!</v>
      </c>
      <c r="V3240" t="e">
        <f t="shared" si="1217"/>
        <v>#DIV/0!</v>
      </c>
      <c r="W3240" t="e">
        <f t="shared" si="1218"/>
        <v>#DIV/0!</v>
      </c>
      <c r="X3240" t="e">
        <f t="shared" si="1219"/>
        <v>#DIV/0!</v>
      </c>
      <c r="Y3240" t="e">
        <f t="shared" si="1220"/>
        <v>#DIV/0!</v>
      </c>
      <c r="Z3240" s="1" t="e">
        <f t="shared" si="1221"/>
        <v>#DIV/0!</v>
      </c>
      <c r="AA3240" s="1" t="e">
        <f t="shared" si="1221"/>
        <v>#DIV/0!</v>
      </c>
      <c r="AB3240" s="1" t="e">
        <f t="shared" si="1221"/>
        <v>#DIV/0!</v>
      </c>
      <c r="AC3240" s="1" t="e">
        <f t="shared" si="1202"/>
        <v>#DIV/0!</v>
      </c>
      <c r="AD3240" s="1" t="e">
        <f t="shared" si="1202"/>
        <v>#DIV/0!</v>
      </c>
      <c r="AE3240" s="1" t="e">
        <f t="shared" si="1202"/>
        <v>#DIV/0!</v>
      </c>
      <c r="AF3240" s="1" t="e">
        <f t="shared" si="1202"/>
        <v>#DIV/0!</v>
      </c>
      <c r="AG3240" s="1" t="e">
        <f t="shared" si="1222"/>
        <v>#DIV/0!</v>
      </c>
      <c r="AH3240" s="1" t="e">
        <f t="shared" si="1222"/>
        <v>#DIV/0!</v>
      </c>
      <c r="AI3240" s="1" t="e">
        <f t="shared" si="1223"/>
        <v>#DIV/0!</v>
      </c>
      <c r="AJ3240">
        <v>0</v>
      </c>
      <c r="AK3240">
        <v>0</v>
      </c>
      <c r="AL3240">
        <v>0</v>
      </c>
      <c r="AM3240">
        <v>0</v>
      </c>
      <c r="AN3240" t="s">
        <v>8310</v>
      </c>
      <c r="AO3240" t="s">
        <v>8310</v>
      </c>
      <c r="AP3240" t="s">
        <v>8310</v>
      </c>
      <c r="AQ3240" t="s">
        <v>8310</v>
      </c>
      <c r="AR3240" t="s">
        <v>8310</v>
      </c>
      <c r="AS3240" t="s">
        <v>8310</v>
      </c>
      <c r="AT3240" t="s">
        <v>8310</v>
      </c>
      <c r="AU3240">
        <v>0</v>
      </c>
      <c r="AV3240">
        <v>0</v>
      </c>
      <c r="AW3240" t="s">
        <v>8310</v>
      </c>
      <c r="AX3240" t="s">
        <v>8310</v>
      </c>
      <c r="AY3240" t="s">
        <v>8310</v>
      </c>
      <c r="AZ3240" t="s">
        <v>8310</v>
      </c>
      <c r="BA3240" t="s">
        <v>8310</v>
      </c>
      <c r="BB3240" t="s">
        <v>8310</v>
      </c>
      <c r="BC3240" t="s">
        <v>8310</v>
      </c>
      <c r="BD3240" t="s">
        <v>8310</v>
      </c>
      <c r="BE3240" t="s">
        <v>8310</v>
      </c>
      <c r="BF3240">
        <v>0</v>
      </c>
      <c r="BG3240" t="s">
        <v>8310</v>
      </c>
      <c r="BH3240" t="s">
        <v>8310</v>
      </c>
      <c r="BI3240" t="s">
        <v>8310</v>
      </c>
      <c r="BJ3240" t="s">
        <v>8310</v>
      </c>
      <c r="BK3240" t="s">
        <v>8310</v>
      </c>
      <c r="BL3240" t="s">
        <v>8310</v>
      </c>
      <c r="BM3240" t="s">
        <v>8310</v>
      </c>
      <c r="BN3240" t="s">
        <v>8310</v>
      </c>
      <c r="BO3240" t="s">
        <v>8310</v>
      </c>
      <c r="BP3240">
        <v>0</v>
      </c>
      <c r="BQ3240" t="e">
        <f t="shared" si="1224"/>
        <v>#DIV/0!</v>
      </c>
      <c r="BR3240" t="e">
        <f t="shared" si="1225"/>
        <v>#DIV/0!</v>
      </c>
    </row>
    <row r="3241" spans="1:70" hidden="1" x14ac:dyDescent="0.3">
      <c r="A3241" t="s">
        <v>7641</v>
      </c>
      <c r="B3241" t="s">
        <v>7642</v>
      </c>
      <c r="C3241" t="str">
        <f>VLOOKUP(historical_emissions[[#This Row],[Country]],'Liste-Pays'!A:B,2,0)</f>
        <v>MEA</v>
      </c>
      <c r="D3241" t="s">
        <v>41</v>
      </c>
      <c r="E3241" t="s">
        <v>174</v>
      </c>
      <c r="F3241" t="s">
        <v>302</v>
      </c>
      <c r="G3241" t="s">
        <v>44</v>
      </c>
      <c r="H3241" t="e">
        <f t="shared" si="1203"/>
        <v>#DIV/0!</v>
      </c>
      <c r="I3241" t="e">
        <f t="shared" si="1204"/>
        <v>#DIV/0!</v>
      </c>
      <c r="J3241" t="e">
        <f t="shared" si="1205"/>
        <v>#DIV/0!</v>
      </c>
      <c r="K3241" t="e">
        <f t="shared" si="1206"/>
        <v>#DIV/0!</v>
      </c>
      <c r="L3241" t="e">
        <f t="shared" si="1207"/>
        <v>#DIV/0!</v>
      </c>
      <c r="M3241" t="e">
        <f t="shared" si="1208"/>
        <v>#DIV/0!</v>
      </c>
      <c r="N3241" t="e">
        <f t="shared" si="1209"/>
        <v>#DIV/0!</v>
      </c>
      <c r="O3241" t="e">
        <f t="shared" si="1210"/>
        <v>#DIV/0!</v>
      </c>
      <c r="P3241" t="e">
        <f t="shared" si="1211"/>
        <v>#DIV/0!</v>
      </c>
      <c r="Q3241" t="e">
        <f t="shared" si="1212"/>
        <v>#DIV/0!</v>
      </c>
      <c r="R3241" t="e">
        <f t="shared" si="1213"/>
        <v>#DIV/0!</v>
      </c>
      <c r="S3241" t="e">
        <f t="shared" si="1214"/>
        <v>#DIV/0!</v>
      </c>
      <c r="T3241" t="e">
        <f t="shared" si="1215"/>
        <v>#DIV/0!</v>
      </c>
      <c r="U3241" t="e">
        <f t="shared" si="1216"/>
        <v>#DIV/0!</v>
      </c>
      <c r="V3241" t="e">
        <f t="shared" si="1217"/>
        <v>#DIV/0!</v>
      </c>
      <c r="W3241" t="e">
        <f t="shared" si="1218"/>
        <v>#DIV/0!</v>
      </c>
      <c r="X3241" t="e">
        <f t="shared" si="1219"/>
        <v>#DIV/0!</v>
      </c>
      <c r="Y3241" t="e">
        <f t="shared" si="1220"/>
        <v>#DIV/0!</v>
      </c>
      <c r="Z3241" s="1" t="e">
        <f t="shared" si="1221"/>
        <v>#DIV/0!</v>
      </c>
      <c r="AA3241" s="1" t="e">
        <f t="shared" si="1221"/>
        <v>#DIV/0!</v>
      </c>
      <c r="AB3241" s="1" t="e">
        <f t="shared" si="1221"/>
        <v>#DIV/0!</v>
      </c>
      <c r="AC3241" s="1" t="e">
        <f t="shared" si="1202"/>
        <v>#DIV/0!</v>
      </c>
      <c r="AD3241" s="1" t="e">
        <f t="shared" si="1202"/>
        <v>#DIV/0!</v>
      </c>
      <c r="AE3241" s="1" t="e">
        <f t="shared" si="1202"/>
        <v>#DIV/0!</v>
      </c>
      <c r="AF3241" s="1" t="e">
        <f t="shared" si="1202"/>
        <v>#DIV/0!</v>
      </c>
      <c r="AG3241" s="1" t="e">
        <f t="shared" si="1222"/>
        <v>#DIV/0!</v>
      </c>
      <c r="AH3241" s="1" t="e">
        <f t="shared" si="1222"/>
        <v>#DIV/0!</v>
      </c>
      <c r="AI3241" s="1" t="e">
        <f t="shared" si="1223"/>
        <v>#DIV/0!</v>
      </c>
      <c r="AJ3241">
        <v>0</v>
      </c>
      <c r="AK3241">
        <v>0</v>
      </c>
      <c r="AL3241">
        <v>0</v>
      </c>
      <c r="AM3241">
        <v>0</v>
      </c>
      <c r="AN3241" t="s">
        <v>8310</v>
      </c>
      <c r="AO3241" t="s">
        <v>8310</v>
      </c>
      <c r="AP3241" t="s">
        <v>8310</v>
      </c>
      <c r="AQ3241" t="s">
        <v>8310</v>
      </c>
      <c r="AR3241" t="s">
        <v>8310</v>
      </c>
      <c r="AS3241" t="s">
        <v>8310</v>
      </c>
      <c r="AT3241" t="s">
        <v>8310</v>
      </c>
      <c r="AU3241">
        <v>0</v>
      </c>
      <c r="AV3241">
        <v>0</v>
      </c>
      <c r="AW3241" t="s">
        <v>8310</v>
      </c>
      <c r="AX3241" t="s">
        <v>8310</v>
      </c>
      <c r="AY3241" t="s">
        <v>8310</v>
      </c>
      <c r="AZ3241" t="s">
        <v>8310</v>
      </c>
      <c r="BA3241" t="s">
        <v>8310</v>
      </c>
      <c r="BB3241" t="s">
        <v>8310</v>
      </c>
      <c r="BC3241" t="s">
        <v>8310</v>
      </c>
      <c r="BD3241" t="s">
        <v>8310</v>
      </c>
      <c r="BE3241" t="s">
        <v>8310</v>
      </c>
      <c r="BF3241"/>
      <c r="BG3241" t="s">
        <v>8994</v>
      </c>
      <c r="BH3241" t="s">
        <v>8994</v>
      </c>
      <c r="BI3241" t="s">
        <v>8994</v>
      </c>
      <c r="BJ3241" t="s">
        <v>8994</v>
      </c>
      <c r="BK3241" t="s">
        <v>8994</v>
      </c>
      <c r="BL3241" t="s">
        <v>8994</v>
      </c>
      <c r="BM3241" t="s">
        <v>8994</v>
      </c>
      <c r="BN3241" t="s">
        <v>8994</v>
      </c>
      <c r="BO3241" t="s">
        <v>8994</v>
      </c>
      <c r="BQ3241" t="e">
        <f t="shared" si="1224"/>
        <v>#DIV/0!</v>
      </c>
      <c r="BR3241" t="e">
        <f t="shared" si="1225"/>
        <v>#DIV/0!</v>
      </c>
    </row>
    <row r="3242" spans="1:70" hidden="1" x14ac:dyDescent="0.3">
      <c r="A3242" t="s">
        <v>7641</v>
      </c>
      <c r="B3242" t="s">
        <v>7642</v>
      </c>
      <c r="C3242" t="str">
        <f>VLOOKUP(historical_emissions[[#This Row],[Country]],'Liste-Pays'!A:B,2,0)</f>
        <v>MEA</v>
      </c>
      <c r="D3242" t="s">
        <v>41</v>
      </c>
      <c r="E3242" t="s">
        <v>535</v>
      </c>
      <c r="F3242" t="s">
        <v>302</v>
      </c>
      <c r="G3242" t="s">
        <v>44</v>
      </c>
      <c r="H3242" t="e">
        <f t="shared" si="1203"/>
        <v>#DIV/0!</v>
      </c>
      <c r="I3242" t="e">
        <f t="shared" si="1204"/>
        <v>#DIV/0!</v>
      </c>
      <c r="J3242" t="e">
        <f t="shared" si="1205"/>
        <v>#DIV/0!</v>
      </c>
      <c r="K3242" t="e">
        <f t="shared" si="1206"/>
        <v>#DIV/0!</v>
      </c>
      <c r="L3242" t="e">
        <f t="shared" si="1207"/>
        <v>#DIV/0!</v>
      </c>
      <c r="M3242" t="e">
        <f t="shared" si="1208"/>
        <v>#DIV/0!</v>
      </c>
      <c r="N3242" t="e">
        <f t="shared" si="1209"/>
        <v>#DIV/0!</v>
      </c>
      <c r="O3242" t="e">
        <f t="shared" si="1210"/>
        <v>#DIV/0!</v>
      </c>
      <c r="P3242" t="e">
        <f t="shared" si="1211"/>
        <v>#DIV/0!</v>
      </c>
      <c r="Q3242" t="e">
        <f t="shared" si="1212"/>
        <v>#DIV/0!</v>
      </c>
      <c r="R3242" t="e">
        <f t="shared" si="1213"/>
        <v>#DIV/0!</v>
      </c>
      <c r="S3242" t="e">
        <f t="shared" si="1214"/>
        <v>#DIV/0!</v>
      </c>
      <c r="T3242" t="e">
        <f t="shared" si="1215"/>
        <v>#DIV/0!</v>
      </c>
      <c r="U3242" t="e">
        <f t="shared" si="1216"/>
        <v>#DIV/0!</v>
      </c>
      <c r="V3242" t="e">
        <f t="shared" si="1217"/>
        <v>#DIV/0!</v>
      </c>
      <c r="W3242" t="e">
        <f t="shared" si="1218"/>
        <v>#DIV/0!</v>
      </c>
      <c r="X3242" t="e">
        <f t="shared" si="1219"/>
        <v>#DIV/0!</v>
      </c>
      <c r="Y3242" t="e">
        <f t="shared" si="1220"/>
        <v>#DIV/0!</v>
      </c>
      <c r="Z3242" s="1" t="e">
        <f t="shared" si="1221"/>
        <v>#DIV/0!</v>
      </c>
      <c r="AA3242" s="1" t="e">
        <f t="shared" si="1221"/>
        <v>#DIV/0!</v>
      </c>
      <c r="AB3242" s="1" t="e">
        <f t="shared" si="1221"/>
        <v>#DIV/0!</v>
      </c>
      <c r="AC3242" s="1" t="e">
        <f t="shared" si="1202"/>
        <v>#DIV/0!</v>
      </c>
      <c r="AD3242" s="1" t="e">
        <f t="shared" si="1202"/>
        <v>#DIV/0!</v>
      </c>
      <c r="AE3242" s="1" t="e">
        <f t="shared" si="1202"/>
        <v>#DIV/0!</v>
      </c>
      <c r="AF3242" s="1" t="e">
        <f t="shared" si="1202"/>
        <v>#DIV/0!</v>
      </c>
      <c r="AG3242" s="1" t="e">
        <f t="shared" si="1222"/>
        <v>#DIV/0!</v>
      </c>
      <c r="AH3242" s="1" t="e">
        <f t="shared" si="1222"/>
        <v>#DIV/0!</v>
      </c>
      <c r="AI3242" s="1" t="e">
        <f t="shared" si="1223"/>
        <v>#DIV/0!</v>
      </c>
      <c r="AJ3242">
        <v>0</v>
      </c>
      <c r="AK3242">
        <v>0</v>
      </c>
      <c r="AL3242">
        <v>0</v>
      </c>
      <c r="AM3242">
        <v>0</v>
      </c>
      <c r="AN3242" t="s">
        <v>8310</v>
      </c>
      <c r="AO3242" t="s">
        <v>8310</v>
      </c>
      <c r="AP3242" t="s">
        <v>8310</v>
      </c>
      <c r="AQ3242" t="s">
        <v>8310</v>
      </c>
      <c r="AR3242" t="s">
        <v>8310</v>
      </c>
      <c r="AS3242" t="s">
        <v>8310</v>
      </c>
      <c r="AT3242" t="s">
        <v>8310</v>
      </c>
      <c r="AU3242">
        <v>0</v>
      </c>
      <c r="AV3242">
        <v>0</v>
      </c>
      <c r="AW3242" t="s">
        <v>8310</v>
      </c>
      <c r="AX3242" t="s">
        <v>8310</v>
      </c>
      <c r="AY3242" t="s">
        <v>8310</v>
      </c>
      <c r="AZ3242" t="s">
        <v>8310</v>
      </c>
      <c r="BA3242" t="s">
        <v>8310</v>
      </c>
      <c r="BB3242" t="s">
        <v>8310</v>
      </c>
      <c r="BC3242" t="s">
        <v>8310</v>
      </c>
      <c r="BD3242" t="s">
        <v>8310</v>
      </c>
      <c r="BE3242" t="s">
        <v>8310</v>
      </c>
      <c r="BF3242">
        <v>0</v>
      </c>
      <c r="BG3242" t="s">
        <v>8310</v>
      </c>
      <c r="BH3242" t="s">
        <v>8310</v>
      </c>
      <c r="BI3242" t="s">
        <v>8310</v>
      </c>
      <c r="BJ3242" t="s">
        <v>8310</v>
      </c>
      <c r="BK3242" t="s">
        <v>8310</v>
      </c>
      <c r="BL3242" t="s">
        <v>8310</v>
      </c>
      <c r="BM3242" t="s">
        <v>8310</v>
      </c>
      <c r="BN3242" t="s">
        <v>8310</v>
      </c>
      <c r="BO3242" t="s">
        <v>8310</v>
      </c>
      <c r="BP3242">
        <v>0</v>
      </c>
      <c r="BQ3242" t="e">
        <f t="shared" si="1224"/>
        <v>#DIV/0!</v>
      </c>
      <c r="BR3242" t="e">
        <f t="shared" si="1225"/>
        <v>#DIV/0!</v>
      </c>
    </row>
    <row r="3243" spans="1:70" hidden="1" x14ac:dyDescent="0.3">
      <c r="A3243" t="s">
        <v>10397</v>
      </c>
      <c r="B3243" t="s">
        <v>10398</v>
      </c>
      <c r="C3243" t="str">
        <f>VLOOKUP(historical_emissions[[#This Row],[Country]],'Liste-Pays'!A:B,2,0)</f>
        <v>CSA</v>
      </c>
      <c r="D3243" t="s">
        <v>41</v>
      </c>
      <c r="E3243" t="s">
        <v>535</v>
      </c>
      <c r="F3243" t="s">
        <v>43</v>
      </c>
      <c r="G3243" t="s">
        <v>44</v>
      </c>
      <c r="H3243" t="e">
        <f t="shared" si="1203"/>
        <v>#DIV/0!</v>
      </c>
      <c r="I3243" t="e">
        <f t="shared" si="1204"/>
        <v>#DIV/0!</v>
      </c>
      <c r="J3243" t="e">
        <f t="shared" si="1205"/>
        <v>#DIV/0!</v>
      </c>
      <c r="K3243" t="e">
        <f t="shared" si="1206"/>
        <v>#DIV/0!</v>
      </c>
      <c r="L3243" t="e">
        <f t="shared" si="1207"/>
        <v>#DIV/0!</v>
      </c>
      <c r="M3243" t="e">
        <f t="shared" si="1208"/>
        <v>#DIV/0!</v>
      </c>
      <c r="N3243" t="e">
        <f t="shared" si="1209"/>
        <v>#DIV/0!</v>
      </c>
      <c r="O3243" t="e">
        <f t="shared" si="1210"/>
        <v>#DIV/0!</v>
      </c>
      <c r="P3243" t="e">
        <f t="shared" si="1211"/>
        <v>#DIV/0!</v>
      </c>
      <c r="Q3243" t="e">
        <f t="shared" si="1212"/>
        <v>#DIV/0!</v>
      </c>
      <c r="R3243" t="e">
        <f t="shared" si="1213"/>
        <v>#DIV/0!</v>
      </c>
      <c r="S3243" t="e">
        <f t="shared" si="1214"/>
        <v>#DIV/0!</v>
      </c>
      <c r="T3243" t="e">
        <f t="shared" si="1215"/>
        <v>#DIV/0!</v>
      </c>
      <c r="U3243" t="e">
        <f t="shared" si="1216"/>
        <v>#DIV/0!</v>
      </c>
      <c r="V3243" t="e">
        <f t="shared" si="1217"/>
        <v>#DIV/0!</v>
      </c>
      <c r="W3243" t="e">
        <f t="shared" si="1218"/>
        <v>#DIV/0!</v>
      </c>
      <c r="X3243" t="e">
        <f t="shared" si="1219"/>
        <v>#DIV/0!</v>
      </c>
      <c r="Y3243" t="e">
        <f t="shared" si="1220"/>
        <v>#DIV/0!</v>
      </c>
      <c r="Z3243" s="1" t="e">
        <f t="shared" si="1221"/>
        <v>#DIV/0!</v>
      </c>
      <c r="AA3243" s="1" t="e">
        <f t="shared" si="1221"/>
        <v>#DIV/0!</v>
      </c>
      <c r="AB3243" s="1" t="e">
        <f t="shared" si="1221"/>
        <v>#DIV/0!</v>
      </c>
      <c r="AC3243" s="1" t="e">
        <f t="shared" si="1202"/>
        <v>#DIV/0!</v>
      </c>
      <c r="AD3243" s="1" t="e">
        <f t="shared" si="1202"/>
        <v>#DIV/0!</v>
      </c>
      <c r="AE3243" s="1" t="e">
        <f t="shared" si="1202"/>
        <v>#DIV/0!</v>
      </c>
      <c r="AF3243" s="1" t="e">
        <f t="shared" si="1202"/>
        <v>#DIV/0!</v>
      </c>
      <c r="AG3243" s="1" t="e">
        <f t="shared" si="1222"/>
        <v>#DIV/0!</v>
      </c>
      <c r="AH3243" s="1" t="e">
        <f t="shared" si="1222"/>
        <v>#DIV/0!</v>
      </c>
      <c r="AI3243" s="1" t="e">
        <f t="shared" si="1223"/>
        <v>#DIV/0!</v>
      </c>
      <c r="AJ3243">
        <v>0</v>
      </c>
      <c r="AK3243">
        <v>0</v>
      </c>
      <c r="AL3243">
        <v>0</v>
      </c>
      <c r="AM3243">
        <v>0</v>
      </c>
      <c r="AN3243" t="s">
        <v>8310</v>
      </c>
      <c r="AO3243" t="s">
        <v>8310</v>
      </c>
      <c r="AP3243" t="s">
        <v>8310</v>
      </c>
      <c r="AQ3243" t="s">
        <v>8310</v>
      </c>
      <c r="AR3243" t="s">
        <v>8310</v>
      </c>
      <c r="AS3243" t="s">
        <v>8310</v>
      </c>
      <c r="AT3243" t="s">
        <v>8310</v>
      </c>
      <c r="AU3243">
        <v>0</v>
      </c>
      <c r="AV3243">
        <v>0</v>
      </c>
      <c r="AW3243" t="s">
        <v>8310</v>
      </c>
      <c r="AX3243" t="s">
        <v>8310</v>
      </c>
      <c r="AY3243" t="s">
        <v>8310</v>
      </c>
      <c r="AZ3243" t="s">
        <v>8310</v>
      </c>
      <c r="BA3243" t="s">
        <v>8310</v>
      </c>
      <c r="BB3243" t="s">
        <v>8310</v>
      </c>
      <c r="BC3243" t="s">
        <v>8310</v>
      </c>
      <c r="BD3243" t="s">
        <v>8310</v>
      </c>
      <c r="BE3243" t="s">
        <v>8310</v>
      </c>
      <c r="BF3243">
        <v>0</v>
      </c>
      <c r="BG3243" t="s">
        <v>8310</v>
      </c>
      <c r="BH3243" t="s">
        <v>8310</v>
      </c>
      <c r="BI3243" t="s">
        <v>8310</v>
      </c>
      <c r="BJ3243" t="s">
        <v>8310</v>
      </c>
      <c r="BK3243" t="s">
        <v>8310</v>
      </c>
      <c r="BL3243" t="s">
        <v>8310</v>
      </c>
      <c r="BM3243" t="s">
        <v>8310</v>
      </c>
      <c r="BN3243" t="s">
        <v>8310</v>
      </c>
      <c r="BO3243" t="s">
        <v>8310</v>
      </c>
      <c r="BP3243">
        <v>0</v>
      </c>
      <c r="BQ3243" t="e">
        <f t="shared" si="1224"/>
        <v>#DIV/0!</v>
      </c>
      <c r="BR3243" t="e">
        <f t="shared" si="1225"/>
        <v>#DIV/0!</v>
      </c>
    </row>
    <row r="3244" spans="1:70" hidden="1" x14ac:dyDescent="0.3">
      <c r="A3244" t="s">
        <v>10397</v>
      </c>
      <c r="B3244" t="s">
        <v>10398</v>
      </c>
      <c r="C3244" t="str">
        <f>VLOOKUP(historical_emissions[[#This Row],[Country]],'Liste-Pays'!A:B,2,0)</f>
        <v>CSA</v>
      </c>
      <c r="D3244" t="s">
        <v>41</v>
      </c>
      <c r="E3244" t="s">
        <v>70</v>
      </c>
      <c r="F3244" t="s">
        <v>148</v>
      </c>
      <c r="G3244" t="s">
        <v>44</v>
      </c>
      <c r="H3244" t="e">
        <f t="shared" si="1203"/>
        <v>#DIV/0!</v>
      </c>
      <c r="I3244" t="e">
        <f t="shared" si="1204"/>
        <v>#DIV/0!</v>
      </c>
      <c r="J3244" t="e">
        <f t="shared" si="1205"/>
        <v>#DIV/0!</v>
      </c>
      <c r="K3244" t="e">
        <f t="shared" si="1206"/>
        <v>#DIV/0!</v>
      </c>
      <c r="L3244" t="e">
        <f t="shared" si="1207"/>
        <v>#DIV/0!</v>
      </c>
      <c r="M3244" t="e">
        <f t="shared" si="1208"/>
        <v>#DIV/0!</v>
      </c>
      <c r="N3244" t="e">
        <f t="shared" si="1209"/>
        <v>#DIV/0!</v>
      </c>
      <c r="O3244" t="e">
        <f t="shared" si="1210"/>
        <v>#DIV/0!</v>
      </c>
      <c r="P3244" t="e">
        <f t="shared" si="1211"/>
        <v>#DIV/0!</v>
      </c>
      <c r="Q3244" t="e">
        <f t="shared" si="1212"/>
        <v>#DIV/0!</v>
      </c>
      <c r="R3244" t="e">
        <f t="shared" si="1213"/>
        <v>#DIV/0!</v>
      </c>
      <c r="S3244" t="e">
        <f t="shared" si="1214"/>
        <v>#DIV/0!</v>
      </c>
      <c r="T3244" t="e">
        <f t="shared" si="1215"/>
        <v>#DIV/0!</v>
      </c>
      <c r="U3244" t="e">
        <f t="shared" si="1216"/>
        <v>#DIV/0!</v>
      </c>
      <c r="V3244" t="e">
        <f t="shared" si="1217"/>
        <v>#DIV/0!</v>
      </c>
      <c r="W3244" t="e">
        <f t="shared" si="1218"/>
        <v>#DIV/0!</v>
      </c>
      <c r="X3244" t="e">
        <f t="shared" si="1219"/>
        <v>#DIV/0!</v>
      </c>
      <c r="Y3244" t="e">
        <f t="shared" si="1220"/>
        <v>#DIV/0!</v>
      </c>
      <c r="Z3244" s="1" t="e">
        <f t="shared" si="1221"/>
        <v>#DIV/0!</v>
      </c>
      <c r="AA3244" s="1" t="e">
        <f t="shared" si="1221"/>
        <v>#DIV/0!</v>
      </c>
      <c r="AB3244" s="1" t="e">
        <f t="shared" si="1221"/>
        <v>#DIV/0!</v>
      </c>
      <c r="AC3244" s="1" t="e">
        <f t="shared" si="1202"/>
        <v>#DIV/0!</v>
      </c>
      <c r="AD3244" s="1" t="e">
        <f t="shared" si="1202"/>
        <v>#DIV/0!</v>
      </c>
      <c r="AE3244" s="1" t="e">
        <f t="shared" si="1202"/>
        <v>#DIV/0!</v>
      </c>
      <c r="AF3244" s="1" t="e">
        <f t="shared" si="1202"/>
        <v>#DIV/0!</v>
      </c>
      <c r="AG3244" s="1" t="e">
        <f t="shared" si="1222"/>
        <v>#DIV/0!</v>
      </c>
      <c r="AH3244" s="1" t="e">
        <f t="shared" si="1222"/>
        <v>#DIV/0!</v>
      </c>
      <c r="AI3244" s="1" t="e">
        <f t="shared" si="1223"/>
        <v>#DIV/0!</v>
      </c>
      <c r="AJ3244">
        <v>0</v>
      </c>
      <c r="AK3244">
        <v>0</v>
      </c>
      <c r="AL3244">
        <v>0</v>
      </c>
      <c r="AM3244">
        <v>0</v>
      </c>
      <c r="AN3244" t="s">
        <v>8310</v>
      </c>
      <c r="AO3244" t="s">
        <v>8310</v>
      </c>
      <c r="AP3244" t="s">
        <v>8310</v>
      </c>
      <c r="AQ3244" t="s">
        <v>8310</v>
      </c>
      <c r="AR3244" t="s">
        <v>8310</v>
      </c>
      <c r="AS3244" t="s">
        <v>8310</v>
      </c>
      <c r="AT3244" t="s">
        <v>8310</v>
      </c>
      <c r="AU3244">
        <v>0</v>
      </c>
      <c r="AV3244">
        <v>0</v>
      </c>
      <c r="AW3244" t="s">
        <v>8310</v>
      </c>
      <c r="AX3244" t="s">
        <v>8310</v>
      </c>
      <c r="AY3244" t="s">
        <v>8310</v>
      </c>
      <c r="AZ3244" t="s">
        <v>8310</v>
      </c>
      <c r="BA3244" t="s">
        <v>8310</v>
      </c>
      <c r="BB3244" t="s">
        <v>8310</v>
      </c>
      <c r="BC3244" t="s">
        <v>8310</v>
      </c>
      <c r="BD3244" t="s">
        <v>8310</v>
      </c>
      <c r="BE3244" t="s">
        <v>8310</v>
      </c>
      <c r="BF3244">
        <v>0</v>
      </c>
      <c r="BG3244" t="s">
        <v>8310</v>
      </c>
      <c r="BH3244" t="s">
        <v>8310</v>
      </c>
      <c r="BI3244" t="s">
        <v>8310</v>
      </c>
      <c r="BJ3244" t="s">
        <v>8310</v>
      </c>
      <c r="BK3244" t="s">
        <v>8310</v>
      </c>
      <c r="BL3244" t="s">
        <v>8310</v>
      </c>
      <c r="BM3244" t="s">
        <v>8310</v>
      </c>
      <c r="BN3244" t="s">
        <v>8310</v>
      </c>
      <c r="BO3244" t="s">
        <v>8310</v>
      </c>
      <c r="BP3244">
        <v>0</v>
      </c>
      <c r="BQ3244" t="e">
        <f t="shared" si="1224"/>
        <v>#DIV/0!</v>
      </c>
      <c r="BR3244" t="e">
        <f t="shared" si="1225"/>
        <v>#DIV/0!</v>
      </c>
    </row>
    <row r="3245" spans="1:70" hidden="1" x14ac:dyDescent="0.3">
      <c r="A3245" t="s">
        <v>10397</v>
      </c>
      <c r="B3245" t="s">
        <v>10398</v>
      </c>
      <c r="C3245" t="str">
        <f>VLOOKUP(historical_emissions[[#This Row],[Country]],'Liste-Pays'!A:B,2,0)</f>
        <v>CSA</v>
      </c>
      <c r="D3245" t="s">
        <v>41</v>
      </c>
      <c r="E3245" t="s">
        <v>535</v>
      </c>
      <c r="F3245" t="s">
        <v>148</v>
      </c>
      <c r="G3245" t="s">
        <v>44</v>
      </c>
      <c r="H3245" t="e">
        <f t="shared" si="1203"/>
        <v>#DIV/0!</v>
      </c>
      <c r="I3245" t="e">
        <f t="shared" si="1204"/>
        <v>#DIV/0!</v>
      </c>
      <c r="J3245" t="e">
        <f t="shared" si="1205"/>
        <v>#DIV/0!</v>
      </c>
      <c r="K3245" t="e">
        <f t="shared" si="1206"/>
        <v>#DIV/0!</v>
      </c>
      <c r="L3245" t="e">
        <f t="shared" si="1207"/>
        <v>#DIV/0!</v>
      </c>
      <c r="M3245" t="e">
        <f t="shared" si="1208"/>
        <v>#DIV/0!</v>
      </c>
      <c r="N3245" t="e">
        <f t="shared" si="1209"/>
        <v>#DIV/0!</v>
      </c>
      <c r="O3245" t="e">
        <f t="shared" si="1210"/>
        <v>#DIV/0!</v>
      </c>
      <c r="P3245" t="e">
        <f t="shared" si="1211"/>
        <v>#DIV/0!</v>
      </c>
      <c r="Q3245" t="e">
        <f t="shared" si="1212"/>
        <v>#DIV/0!</v>
      </c>
      <c r="R3245" t="e">
        <f t="shared" si="1213"/>
        <v>#DIV/0!</v>
      </c>
      <c r="S3245" t="e">
        <f t="shared" si="1214"/>
        <v>#DIV/0!</v>
      </c>
      <c r="T3245" t="e">
        <f t="shared" si="1215"/>
        <v>#DIV/0!</v>
      </c>
      <c r="U3245" t="e">
        <f t="shared" si="1216"/>
        <v>#DIV/0!</v>
      </c>
      <c r="V3245" t="e">
        <f t="shared" si="1217"/>
        <v>#DIV/0!</v>
      </c>
      <c r="W3245" t="e">
        <f t="shared" si="1218"/>
        <v>#DIV/0!</v>
      </c>
      <c r="X3245" t="e">
        <f t="shared" si="1219"/>
        <v>#DIV/0!</v>
      </c>
      <c r="Y3245" t="e">
        <f t="shared" si="1220"/>
        <v>#DIV/0!</v>
      </c>
      <c r="Z3245" s="1" t="e">
        <f t="shared" si="1221"/>
        <v>#DIV/0!</v>
      </c>
      <c r="AA3245" s="1" t="e">
        <f t="shared" si="1221"/>
        <v>#DIV/0!</v>
      </c>
      <c r="AB3245" s="1" t="e">
        <f t="shared" si="1221"/>
        <v>#DIV/0!</v>
      </c>
      <c r="AC3245" s="1" t="e">
        <f t="shared" si="1202"/>
        <v>#DIV/0!</v>
      </c>
      <c r="AD3245" s="1" t="e">
        <f t="shared" si="1202"/>
        <v>#DIV/0!</v>
      </c>
      <c r="AE3245" s="1" t="e">
        <f t="shared" si="1202"/>
        <v>#DIV/0!</v>
      </c>
      <c r="AF3245" s="1" t="e">
        <f t="shared" si="1202"/>
        <v>#DIV/0!</v>
      </c>
      <c r="AG3245" s="1" t="e">
        <f t="shared" si="1222"/>
        <v>#DIV/0!</v>
      </c>
      <c r="AH3245" s="1" t="e">
        <f t="shared" si="1222"/>
        <v>#DIV/0!</v>
      </c>
      <c r="AI3245" s="1" t="e">
        <f t="shared" si="1223"/>
        <v>#DIV/0!</v>
      </c>
      <c r="AJ3245">
        <v>0</v>
      </c>
      <c r="AK3245">
        <v>0</v>
      </c>
      <c r="AL3245">
        <v>0</v>
      </c>
      <c r="AM3245">
        <v>0</v>
      </c>
      <c r="AN3245" t="s">
        <v>8310</v>
      </c>
      <c r="AO3245" t="s">
        <v>8310</v>
      </c>
      <c r="AP3245" t="s">
        <v>8310</v>
      </c>
      <c r="AQ3245" t="s">
        <v>8310</v>
      </c>
      <c r="AR3245" t="s">
        <v>8310</v>
      </c>
      <c r="AS3245" t="s">
        <v>8310</v>
      </c>
      <c r="AT3245" t="s">
        <v>8310</v>
      </c>
      <c r="AU3245">
        <v>0</v>
      </c>
      <c r="AV3245">
        <v>0</v>
      </c>
      <c r="AW3245" t="s">
        <v>8310</v>
      </c>
      <c r="AX3245" t="s">
        <v>8310</v>
      </c>
      <c r="AY3245" t="s">
        <v>8310</v>
      </c>
      <c r="AZ3245" t="s">
        <v>8310</v>
      </c>
      <c r="BA3245" t="s">
        <v>8310</v>
      </c>
      <c r="BB3245" t="s">
        <v>8310</v>
      </c>
      <c r="BC3245" t="s">
        <v>8310</v>
      </c>
      <c r="BD3245" t="s">
        <v>8310</v>
      </c>
      <c r="BE3245" t="s">
        <v>8310</v>
      </c>
      <c r="BF3245">
        <v>0</v>
      </c>
      <c r="BG3245" t="s">
        <v>8310</v>
      </c>
      <c r="BH3245" t="s">
        <v>8310</v>
      </c>
      <c r="BI3245" t="s">
        <v>8310</v>
      </c>
      <c r="BJ3245" t="s">
        <v>8310</v>
      </c>
      <c r="BK3245" t="s">
        <v>8310</v>
      </c>
      <c r="BL3245" t="s">
        <v>8310</v>
      </c>
      <c r="BM3245" t="s">
        <v>8310</v>
      </c>
      <c r="BN3245" t="s">
        <v>8310</v>
      </c>
      <c r="BO3245" t="s">
        <v>8310</v>
      </c>
      <c r="BP3245">
        <v>0</v>
      </c>
      <c r="BQ3245" t="e">
        <f t="shared" si="1224"/>
        <v>#DIV/0!</v>
      </c>
      <c r="BR3245" t="e">
        <f t="shared" si="1225"/>
        <v>#DIV/0!</v>
      </c>
    </row>
    <row r="3246" spans="1:70" hidden="1" x14ac:dyDescent="0.3">
      <c r="A3246" t="s">
        <v>10397</v>
      </c>
      <c r="B3246" t="s">
        <v>10398</v>
      </c>
      <c r="C3246" t="str">
        <f>VLOOKUP(historical_emissions[[#This Row],[Country]],'Liste-Pays'!A:B,2,0)</f>
        <v>CSA</v>
      </c>
      <c r="D3246" t="s">
        <v>41</v>
      </c>
      <c r="E3246" t="s">
        <v>70</v>
      </c>
      <c r="F3246" t="s">
        <v>302</v>
      </c>
      <c r="G3246" t="s">
        <v>44</v>
      </c>
      <c r="H3246" t="e">
        <f t="shared" si="1203"/>
        <v>#DIV/0!</v>
      </c>
      <c r="I3246" t="e">
        <f t="shared" si="1204"/>
        <v>#DIV/0!</v>
      </c>
      <c r="J3246" t="e">
        <f t="shared" si="1205"/>
        <v>#DIV/0!</v>
      </c>
      <c r="K3246" t="e">
        <f t="shared" si="1206"/>
        <v>#DIV/0!</v>
      </c>
      <c r="L3246" t="e">
        <f t="shared" si="1207"/>
        <v>#DIV/0!</v>
      </c>
      <c r="M3246" t="e">
        <f t="shared" si="1208"/>
        <v>#DIV/0!</v>
      </c>
      <c r="N3246" t="e">
        <f t="shared" si="1209"/>
        <v>#DIV/0!</v>
      </c>
      <c r="O3246" t="e">
        <f t="shared" si="1210"/>
        <v>#DIV/0!</v>
      </c>
      <c r="P3246" t="e">
        <f t="shared" si="1211"/>
        <v>#DIV/0!</v>
      </c>
      <c r="Q3246" t="e">
        <f t="shared" si="1212"/>
        <v>#DIV/0!</v>
      </c>
      <c r="R3246" t="e">
        <f t="shared" si="1213"/>
        <v>#DIV/0!</v>
      </c>
      <c r="S3246" t="e">
        <f t="shared" si="1214"/>
        <v>#DIV/0!</v>
      </c>
      <c r="T3246" t="e">
        <f t="shared" si="1215"/>
        <v>#DIV/0!</v>
      </c>
      <c r="U3246" t="e">
        <f t="shared" si="1216"/>
        <v>#DIV/0!</v>
      </c>
      <c r="V3246" t="e">
        <f t="shared" si="1217"/>
        <v>#DIV/0!</v>
      </c>
      <c r="W3246" t="e">
        <f t="shared" si="1218"/>
        <v>#DIV/0!</v>
      </c>
      <c r="X3246" t="e">
        <f t="shared" si="1219"/>
        <v>#DIV/0!</v>
      </c>
      <c r="Y3246" t="e">
        <f t="shared" si="1220"/>
        <v>#DIV/0!</v>
      </c>
      <c r="Z3246" s="1" t="e">
        <f t="shared" si="1221"/>
        <v>#DIV/0!</v>
      </c>
      <c r="AA3246" s="1" t="e">
        <f t="shared" si="1221"/>
        <v>#DIV/0!</v>
      </c>
      <c r="AB3246" s="1" t="e">
        <f t="shared" si="1221"/>
        <v>#DIV/0!</v>
      </c>
      <c r="AC3246" s="1" t="e">
        <f t="shared" si="1202"/>
        <v>#DIV/0!</v>
      </c>
      <c r="AD3246" s="1" t="e">
        <f t="shared" si="1202"/>
        <v>#DIV/0!</v>
      </c>
      <c r="AE3246" s="1" t="e">
        <f t="shared" si="1202"/>
        <v>#DIV/0!</v>
      </c>
      <c r="AF3246" s="1" t="e">
        <f t="shared" si="1202"/>
        <v>#DIV/0!</v>
      </c>
      <c r="AG3246" s="1" t="e">
        <f t="shared" si="1222"/>
        <v>#DIV/0!</v>
      </c>
      <c r="AH3246" s="1" t="e">
        <f t="shared" si="1222"/>
        <v>#DIV/0!</v>
      </c>
      <c r="AI3246" s="1" t="e">
        <f t="shared" si="1223"/>
        <v>#DIV/0!</v>
      </c>
      <c r="AJ3246">
        <v>0</v>
      </c>
      <c r="AK3246">
        <v>0</v>
      </c>
      <c r="AL3246">
        <v>0</v>
      </c>
      <c r="AM3246">
        <v>0</v>
      </c>
      <c r="AN3246" t="s">
        <v>8310</v>
      </c>
      <c r="AO3246" t="s">
        <v>8310</v>
      </c>
      <c r="AP3246" t="s">
        <v>8310</v>
      </c>
      <c r="AQ3246" t="s">
        <v>8310</v>
      </c>
      <c r="AR3246" t="s">
        <v>8310</v>
      </c>
      <c r="AS3246" t="s">
        <v>8310</v>
      </c>
      <c r="AT3246" t="s">
        <v>8310</v>
      </c>
      <c r="AU3246">
        <v>0</v>
      </c>
      <c r="AV3246">
        <v>0</v>
      </c>
      <c r="AW3246" t="s">
        <v>8310</v>
      </c>
      <c r="AX3246" t="s">
        <v>8310</v>
      </c>
      <c r="AY3246" t="s">
        <v>8310</v>
      </c>
      <c r="AZ3246" t="s">
        <v>8310</v>
      </c>
      <c r="BA3246" t="s">
        <v>8310</v>
      </c>
      <c r="BB3246" t="s">
        <v>8310</v>
      </c>
      <c r="BC3246" t="s">
        <v>8310</v>
      </c>
      <c r="BD3246" t="s">
        <v>8310</v>
      </c>
      <c r="BE3246" t="s">
        <v>8310</v>
      </c>
      <c r="BF3246">
        <v>0</v>
      </c>
      <c r="BG3246" t="s">
        <v>8310</v>
      </c>
      <c r="BH3246" t="s">
        <v>8310</v>
      </c>
      <c r="BI3246" t="s">
        <v>8310</v>
      </c>
      <c r="BJ3246" t="s">
        <v>8310</v>
      </c>
      <c r="BK3246" t="s">
        <v>8310</v>
      </c>
      <c r="BL3246" t="s">
        <v>8310</v>
      </c>
      <c r="BM3246" t="s">
        <v>8310</v>
      </c>
      <c r="BN3246" t="s">
        <v>8310</v>
      </c>
      <c r="BO3246" t="s">
        <v>8310</v>
      </c>
      <c r="BP3246">
        <v>0</v>
      </c>
      <c r="BQ3246" t="e">
        <f t="shared" si="1224"/>
        <v>#DIV/0!</v>
      </c>
      <c r="BR3246" t="e">
        <f t="shared" si="1225"/>
        <v>#DIV/0!</v>
      </c>
    </row>
    <row r="3247" spans="1:70" hidden="1" x14ac:dyDescent="0.3">
      <c r="A3247" t="s">
        <v>10397</v>
      </c>
      <c r="B3247" t="s">
        <v>10398</v>
      </c>
      <c r="C3247" t="str">
        <f>VLOOKUP(historical_emissions[[#This Row],[Country]],'Liste-Pays'!A:B,2,0)</f>
        <v>CSA</v>
      </c>
      <c r="D3247" t="s">
        <v>41</v>
      </c>
      <c r="E3247" t="s">
        <v>535</v>
      </c>
      <c r="F3247" t="s">
        <v>302</v>
      </c>
      <c r="G3247" t="s">
        <v>44</v>
      </c>
      <c r="H3247" t="e">
        <f t="shared" si="1203"/>
        <v>#DIV/0!</v>
      </c>
      <c r="I3247" t="e">
        <f t="shared" si="1204"/>
        <v>#DIV/0!</v>
      </c>
      <c r="J3247" t="e">
        <f t="shared" si="1205"/>
        <v>#DIV/0!</v>
      </c>
      <c r="K3247" t="e">
        <f t="shared" si="1206"/>
        <v>#DIV/0!</v>
      </c>
      <c r="L3247" t="e">
        <f t="shared" si="1207"/>
        <v>#DIV/0!</v>
      </c>
      <c r="M3247" t="e">
        <f t="shared" si="1208"/>
        <v>#DIV/0!</v>
      </c>
      <c r="N3247" t="e">
        <f t="shared" si="1209"/>
        <v>#DIV/0!</v>
      </c>
      <c r="O3247" t="e">
        <f t="shared" si="1210"/>
        <v>#DIV/0!</v>
      </c>
      <c r="P3247" t="e">
        <f t="shared" si="1211"/>
        <v>#DIV/0!</v>
      </c>
      <c r="Q3247" t="e">
        <f t="shared" si="1212"/>
        <v>#DIV/0!</v>
      </c>
      <c r="R3247" t="e">
        <f t="shared" si="1213"/>
        <v>#DIV/0!</v>
      </c>
      <c r="S3247" t="e">
        <f t="shared" si="1214"/>
        <v>#DIV/0!</v>
      </c>
      <c r="T3247" t="e">
        <f t="shared" si="1215"/>
        <v>#DIV/0!</v>
      </c>
      <c r="U3247" t="e">
        <f t="shared" si="1216"/>
        <v>#DIV/0!</v>
      </c>
      <c r="V3247" t="e">
        <f t="shared" si="1217"/>
        <v>#DIV/0!</v>
      </c>
      <c r="W3247" t="e">
        <f t="shared" si="1218"/>
        <v>#DIV/0!</v>
      </c>
      <c r="X3247" t="e">
        <f t="shared" si="1219"/>
        <v>#DIV/0!</v>
      </c>
      <c r="Y3247" t="e">
        <f t="shared" si="1220"/>
        <v>#DIV/0!</v>
      </c>
      <c r="Z3247" s="1" t="e">
        <f t="shared" si="1221"/>
        <v>#DIV/0!</v>
      </c>
      <c r="AA3247" s="1" t="e">
        <f t="shared" si="1221"/>
        <v>#DIV/0!</v>
      </c>
      <c r="AB3247" s="1" t="e">
        <f t="shared" si="1221"/>
        <v>#DIV/0!</v>
      </c>
      <c r="AC3247" s="1" t="e">
        <f t="shared" si="1202"/>
        <v>#DIV/0!</v>
      </c>
      <c r="AD3247" s="1" t="e">
        <f t="shared" si="1202"/>
        <v>#DIV/0!</v>
      </c>
      <c r="AE3247" s="1" t="e">
        <f t="shared" si="1202"/>
        <v>#DIV/0!</v>
      </c>
      <c r="AF3247" s="1" t="e">
        <f t="shared" si="1202"/>
        <v>#DIV/0!</v>
      </c>
      <c r="AG3247" s="1" t="e">
        <f t="shared" si="1222"/>
        <v>#DIV/0!</v>
      </c>
      <c r="AH3247" s="1" t="e">
        <f t="shared" si="1222"/>
        <v>#DIV/0!</v>
      </c>
      <c r="AI3247" s="1" t="e">
        <f t="shared" si="1223"/>
        <v>#DIV/0!</v>
      </c>
      <c r="AJ3247">
        <v>0</v>
      </c>
      <c r="AK3247">
        <v>0</v>
      </c>
      <c r="AL3247">
        <v>0</v>
      </c>
      <c r="AM3247">
        <v>0</v>
      </c>
      <c r="AN3247" t="s">
        <v>8310</v>
      </c>
      <c r="AO3247" t="s">
        <v>8310</v>
      </c>
      <c r="AP3247" t="s">
        <v>8310</v>
      </c>
      <c r="AQ3247" t="s">
        <v>8310</v>
      </c>
      <c r="AR3247" t="s">
        <v>8310</v>
      </c>
      <c r="AS3247" t="s">
        <v>8310</v>
      </c>
      <c r="AT3247" t="s">
        <v>8310</v>
      </c>
      <c r="AU3247">
        <v>0</v>
      </c>
      <c r="AV3247">
        <v>0</v>
      </c>
      <c r="AW3247" t="s">
        <v>8310</v>
      </c>
      <c r="AX3247" t="s">
        <v>8310</v>
      </c>
      <c r="AY3247" t="s">
        <v>8310</v>
      </c>
      <c r="AZ3247" t="s">
        <v>8310</v>
      </c>
      <c r="BA3247" t="s">
        <v>8310</v>
      </c>
      <c r="BB3247" t="s">
        <v>8310</v>
      </c>
      <c r="BC3247" t="s">
        <v>8310</v>
      </c>
      <c r="BD3247" t="s">
        <v>8310</v>
      </c>
      <c r="BE3247" t="s">
        <v>8310</v>
      </c>
      <c r="BF3247">
        <v>0</v>
      </c>
      <c r="BG3247" t="s">
        <v>8310</v>
      </c>
      <c r="BH3247" t="s">
        <v>8310</v>
      </c>
      <c r="BI3247" t="s">
        <v>8310</v>
      </c>
      <c r="BJ3247" t="s">
        <v>8310</v>
      </c>
      <c r="BK3247" t="s">
        <v>8310</v>
      </c>
      <c r="BL3247" t="s">
        <v>8310</v>
      </c>
      <c r="BM3247" t="s">
        <v>8310</v>
      </c>
      <c r="BN3247" t="s">
        <v>8310</v>
      </c>
      <c r="BO3247" t="s">
        <v>8310</v>
      </c>
      <c r="BP3247">
        <v>0</v>
      </c>
      <c r="BQ3247" t="e">
        <f t="shared" si="1224"/>
        <v>#DIV/0!</v>
      </c>
      <c r="BR3247" t="e">
        <f t="shared" si="1225"/>
        <v>#DIV/0!</v>
      </c>
    </row>
    <row r="3248" spans="1:70" hidden="1" x14ac:dyDescent="0.3">
      <c r="A3248" t="s">
        <v>9249</v>
      </c>
      <c r="B3248" t="s">
        <v>9250</v>
      </c>
      <c r="C3248" t="str">
        <f>VLOOKUP(historical_emissions[[#This Row],[Country]],'Liste-Pays'!A:B,2,0)</f>
        <v>EEU</v>
      </c>
      <c r="D3248" t="s">
        <v>41</v>
      </c>
      <c r="E3248" t="s">
        <v>174</v>
      </c>
      <c r="F3248" t="s">
        <v>148</v>
      </c>
      <c r="G3248" t="s">
        <v>44</v>
      </c>
      <c r="H3248" t="e">
        <f t="shared" si="1203"/>
        <v>#DIV/0!</v>
      </c>
      <c r="I3248" t="e">
        <f t="shared" si="1204"/>
        <v>#DIV/0!</v>
      </c>
      <c r="J3248" t="e">
        <f t="shared" si="1205"/>
        <v>#DIV/0!</v>
      </c>
      <c r="K3248" t="e">
        <f t="shared" si="1206"/>
        <v>#DIV/0!</v>
      </c>
      <c r="L3248" t="e">
        <f t="shared" si="1207"/>
        <v>#DIV/0!</v>
      </c>
      <c r="M3248" t="e">
        <f t="shared" si="1208"/>
        <v>#DIV/0!</v>
      </c>
      <c r="N3248" t="e">
        <f t="shared" si="1209"/>
        <v>#DIV/0!</v>
      </c>
      <c r="O3248" t="e">
        <f t="shared" si="1210"/>
        <v>#DIV/0!</v>
      </c>
      <c r="P3248" t="e">
        <f t="shared" si="1211"/>
        <v>#DIV/0!</v>
      </c>
      <c r="Q3248" t="e">
        <f t="shared" si="1212"/>
        <v>#DIV/0!</v>
      </c>
      <c r="R3248" t="e">
        <f t="shared" si="1213"/>
        <v>#DIV/0!</v>
      </c>
      <c r="S3248" t="e">
        <f t="shared" si="1214"/>
        <v>#DIV/0!</v>
      </c>
      <c r="T3248" t="e">
        <f t="shared" si="1215"/>
        <v>#DIV/0!</v>
      </c>
      <c r="U3248" t="e">
        <f t="shared" si="1216"/>
        <v>#DIV/0!</v>
      </c>
      <c r="V3248" t="e">
        <f t="shared" si="1217"/>
        <v>#DIV/0!</v>
      </c>
      <c r="W3248" t="e">
        <f t="shared" si="1218"/>
        <v>#DIV/0!</v>
      </c>
      <c r="X3248" t="e">
        <f t="shared" si="1219"/>
        <v>#DIV/0!</v>
      </c>
      <c r="Y3248" t="e">
        <f t="shared" si="1220"/>
        <v>#DIV/0!</v>
      </c>
      <c r="Z3248" s="1" t="e">
        <f t="shared" si="1221"/>
        <v>#DIV/0!</v>
      </c>
      <c r="AA3248" s="1" t="e">
        <f t="shared" si="1221"/>
        <v>#DIV/0!</v>
      </c>
      <c r="AB3248" s="1" t="e">
        <f t="shared" si="1221"/>
        <v>#DIV/0!</v>
      </c>
      <c r="AC3248" s="1" t="e">
        <f t="shared" si="1202"/>
        <v>#DIV/0!</v>
      </c>
      <c r="AD3248" s="1" t="e">
        <f t="shared" si="1202"/>
        <v>#DIV/0!</v>
      </c>
      <c r="AE3248" s="1" t="e">
        <f t="shared" si="1202"/>
        <v>#DIV/0!</v>
      </c>
      <c r="AF3248" s="1" t="e">
        <f t="shared" si="1202"/>
        <v>#DIV/0!</v>
      </c>
      <c r="AG3248" s="1" t="e">
        <f t="shared" si="1222"/>
        <v>#DIV/0!</v>
      </c>
      <c r="AH3248" s="1" t="e">
        <f t="shared" si="1222"/>
        <v>#DIV/0!</v>
      </c>
      <c r="AI3248" s="1" t="e">
        <f t="shared" si="1223"/>
        <v>#DIV/0!</v>
      </c>
      <c r="AJ3248">
        <v>0</v>
      </c>
      <c r="AK3248">
        <v>0</v>
      </c>
      <c r="AL3248">
        <v>0</v>
      </c>
      <c r="AM3248">
        <v>0</v>
      </c>
      <c r="AN3248" t="s">
        <v>8310</v>
      </c>
      <c r="AO3248" t="s">
        <v>8310</v>
      </c>
      <c r="AP3248" t="s">
        <v>8310</v>
      </c>
      <c r="AQ3248" t="s">
        <v>8310</v>
      </c>
      <c r="AR3248" t="s">
        <v>8310</v>
      </c>
      <c r="AS3248" t="s">
        <v>8310</v>
      </c>
      <c r="AT3248" t="s">
        <v>8310</v>
      </c>
      <c r="AU3248">
        <v>0</v>
      </c>
      <c r="AV3248">
        <v>0</v>
      </c>
      <c r="AW3248" t="s">
        <v>8310</v>
      </c>
      <c r="AX3248" t="s">
        <v>8310</v>
      </c>
      <c r="AY3248" t="s">
        <v>8310</v>
      </c>
      <c r="AZ3248" t="s">
        <v>8310</v>
      </c>
      <c r="BA3248" t="s">
        <v>8310</v>
      </c>
      <c r="BB3248" t="s">
        <v>8310</v>
      </c>
      <c r="BC3248" t="s">
        <v>8310</v>
      </c>
      <c r="BD3248" t="s">
        <v>8310</v>
      </c>
      <c r="BE3248" t="s">
        <v>8310</v>
      </c>
      <c r="BF3248">
        <v>0</v>
      </c>
      <c r="BG3248" t="s">
        <v>8310</v>
      </c>
      <c r="BH3248" t="s">
        <v>8310</v>
      </c>
      <c r="BI3248" t="s">
        <v>8310</v>
      </c>
      <c r="BJ3248" t="s">
        <v>8310</v>
      </c>
      <c r="BK3248" t="s">
        <v>8310</v>
      </c>
      <c r="BL3248" t="s">
        <v>8310</v>
      </c>
      <c r="BM3248" t="s">
        <v>10376</v>
      </c>
      <c r="BN3248" t="s">
        <v>10376</v>
      </c>
      <c r="BO3248" t="s">
        <v>10376</v>
      </c>
      <c r="BP3248">
        <v>0.01</v>
      </c>
      <c r="BQ3248" t="e">
        <f t="shared" si="1224"/>
        <v>#DIV/0!</v>
      </c>
      <c r="BR3248" t="e">
        <f t="shared" si="1225"/>
        <v>#DIV/0!</v>
      </c>
    </row>
    <row r="3249" spans="1:70" hidden="1" x14ac:dyDescent="0.3">
      <c r="A3249" t="s">
        <v>9249</v>
      </c>
      <c r="B3249" t="s">
        <v>9250</v>
      </c>
      <c r="C3249" t="str">
        <f>VLOOKUP(historical_emissions[[#This Row],[Country]],'Liste-Pays'!A:B,2,0)</f>
        <v>EEU</v>
      </c>
      <c r="D3249" t="s">
        <v>41</v>
      </c>
      <c r="E3249" t="s">
        <v>1048</v>
      </c>
      <c r="F3249" t="s">
        <v>148</v>
      </c>
      <c r="G3249" t="s">
        <v>44</v>
      </c>
      <c r="H3249" t="e">
        <f t="shared" si="1203"/>
        <v>#DIV/0!</v>
      </c>
      <c r="I3249" t="e">
        <f t="shared" si="1204"/>
        <v>#DIV/0!</v>
      </c>
      <c r="J3249" t="e">
        <f t="shared" si="1205"/>
        <v>#DIV/0!</v>
      </c>
      <c r="K3249" t="e">
        <f t="shared" si="1206"/>
        <v>#DIV/0!</v>
      </c>
      <c r="L3249" t="e">
        <f t="shared" si="1207"/>
        <v>#DIV/0!</v>
      </c>
      <c r="M3249" t="e">
        <f t="shared" si="1208"/>
        <v>#DIV/0!</v>
      </c>
      <c r="N3249" t="e">
        <f t="shared" si="1209"/>
        <v>#DIV/0!</v>
      </c>
      <c r="O3249" t="e">
        <f t="shared" si="1210"/>
        <v>#DIV/0!</v>
      </c>
      <c r="P3249" t="e">
        <f t="shared" si="1211"/>
        <v>#DIV/0!</v>
      </c>
      <c r="Q3249" t="e">
        <f t="shared" si="1212"/>
        <v>#DIV/0!</v>
      </c>
      <c r="R3249" t="e">
        <f t="shared" si="1213"/>
        <v>#DIV/0!</v>
      </c>
      <c r="S3249" t="e">
        <f t="shared" si="1214"/>
        <v>#DIV/0!</v>
      </c>
      <c r="T3249" t="e">
        <f t="shared" si="1215"/>
        <v>#DIV/0!</v>
      </c>
      <c r="U3249" t="e">
        <f t="shared" si="1216"/>
        <v>#DIV/0!</v>
      </c>
      <c r="V3249" t="e">
        <f t="shared" si="1217"/>
        <v>#DIV/0!</v>
      </c>
      <c r="W3249" t="e">
        <f t="shared" si="1218"/>
        <v>#DIV/0!</v>
      </c>
      <c r="X3249" t="e">
        <f t="shared" si="1219"/>
        <v>#DIV/0!</v>
      </c>
      <c r="Y3249" t="e">
        <f t="shared" si="1220"/>
        <v>#DIV/0!</v>
      </c>
      <c r="Z3249" s="1" t="e">
        <f t="shared" si="1221"/>
        <v>#DIV/0!</v>
      </c>
      <c r="AA3249" s="1" t="e">
        <f t="shared" si="1221"/>
        <v>#DIV/0!</v>
      </c>
      <c r="AB3249" s="1" t="e">
        <f t="shared" si="1221"/>
        <v>#DIV/0!</v>
      </c>
      <c r="AC3249" s="1" t="e">
        <f t="shared" si="1202"/>
        <v>#DIV/0!</v>
      </c>
      <c r="AD3249" s="1" t="e">
        <f t="shared" si="1202"/>
        <v>#DIV/0!</v>
      </c>
      <c r="AE3249" s="1" t="e">
        <f t="shared" si="1202"/>
        <v>#DIV/0!</v>
      </c>
      <c r="AF3249" s="1" t="e">
        <f t="shared" si="1202"/>
        <v>#DIV/0!</v>
      </c>
      <c r="AG3249" s="1" t="e">
        <f t="shared" si="1222"/>
        <v>#DIV/0!</v>
      </c>
      <c r="AH3249" s="1" t="e">
        <f t="shared" si="1222"/>
        <v>#DIV/0!</v>
      </c>
      <c r="AI3249" s="1" t="e">
        <f t="shared" si="1223"/>
        <v>#DIV/0!</v>
      </c>
      <c r="AJ3249">
        <v>0</v>
      </c>
      <c r="AK3249">
        <v>0</v>
      </c>
      <c r="AL3249">
        <v>0</v>
      </c>
      <c r="AM3249">
        <v>0</v>
      </c>
      <c r="AN3249" t="s">
        <v>8310</v>
      </c>
      <c r="AO3249" t="s">
        <v>8310</v>
      </c>
      <c r="AP3249" t="s">
        <v>8310</v>
      </c>
      <c r="AQ3249" t="s">
        <v>8310</v>
      </c>
      <c r="AR3249" t="s">
        <v>8310</v>
      </c>
      <c r="AS3249" t="s">
        <v>10376</v>
      </c>
      <c r="AT3249" t="s">
        <v>10376</v>
      </c>
      <c r="AU3249">
        <v>0.01</v>
      </c>
      <c r="AV3249">
        <v>0.01</v>
      </c>
      <c r="AW3249" t="s">
        <v>10376</v>
      </c>
      <c r="AX3249" t="s">
        <v>9379</v>
      </c>
      <c r="AY3249" t="s">
        <v>9379</v>
      </c>
      <c r="AZ3249" t="s">
        <v>10372</v>
      </c>
      <c r="BA3249" t="s">
        <v>10372</v>
      </c>
      <c r="BB3249" t="s">
        <v>10372</v>
      </c>
      <c r="BC3249" t="s">
        <v>10372</v>
      </c>
      <c r="BD3249" t="s">
        <v>10376</v>
      </c>
      <c r="BE3249" t="s">
        <v>8310</v>
      </c>
      <c r="BF3249">
        <v>0</v>
      </c>
      <c r="BG3249" t="s">
        <v>10376</v>
      </c>
      <c r="BH3249" t="s">
        <v>10376</v>
      </c>
      <c r="BI3249" t="s">
        <v>10376</v>
      </c>
      <c r="BJ3249" t="s">
        <v>8310</v>
      </c>
      <c r="BK3249" t="s">
        <v>10376</v>
      </c>
      <c r="BL3249" t="s">
        <v>10376</v>
      </c>
      <c r="BM3249" t="s">
        <v>10381</v>
      </c>
      <c r="BN3249" t="s">
        <v>9470</v>
      </c>
      <c r="BO3249" t="s">
        <v>9471</v>
      </c>
      <c r="BP3249">
        <v>0.09</v>
      </c>
      <c r="BQ3249" t="e">
        <f t="shared" si="1224"/>
        <v>#DIV/0!</v>
      </c>
      <c r="BR3249">
        <f t="shared" si="1225"/>
        <v>-1</v>
      </c>
    </row>
    <row r="3250" spans="1:70" hidden="1" x14ac:dyDescent="0.3">
      <c r="A3250" t="s">
        <v>9249</v>
      </c>
      <c r="B3250" t="s">
        <v>9250</v>
      </c>
      <c r="C3250" t="str">
        <f>VLOOKUP(historical_emissions[[#This Row],[Country]],'Liste-Pays'!A:B,2,0)</f>
        <v>EEU</v>
      </c>
      <c r="D3250" t="s">
        <v>41</v>
      </c>
      <c r="E3250" t="s">
        <v>535</v>
      </c>
      <c r="F3250" t="s">
        <v>148</v>
      </c>
      <c r="G3250" t="s">
        <v>44</v>
      </c>
      <c r="H3250" t="e">
        <f t="shared" si="1203"/>
        <v>#DIV/0!</v>
      </c>
      <c r="I3250" t="e">
        <f t="shared" si="1204"/>
        <v>#DIV/0!</v>
      </c>
      <c r="J3250" t="e">
        <f t="shared" si="1205"/>
        <v>#DIV/0!</v>
      </c>
      <c r="K3250" t="e">
        <f t="shared" si="1206"/>
        <v>#DIV/0!</v>
      </c>
      <c r="L3250" t="e">
        <f t="shared" si="1207"/>
        <v>#DIV/0!</v>
      </c>
      <c r="M3250" t="e">
        <f t="shared" si="1208"/>
        <v>#DIV/0!</v>
      </c>
      <c r="N3250" t="e">
        <f t="shared" si="1209"/>
        <v>#DIV/0!</v>
      </c>
      <c r="O3250" t="e">
        <f t="shared" si="1210"/>
        <v>#DIV/0!</v>
      </c>
      <c r="P3250" t="e">
        <f t="shared" si="1211"/>
        <v>#DIV/0!</v>
      </c>
      <c r="Q3250" t="e">
        <f t="shared" si="1212"/>
        <v>#DIV/0!</v>
      </c>
      <c r="R3250" t="e">
        <f t="shared" si="1213"/>
        <v>#DIV/0!</v>
      </c>
      <c r="S3250" t="e">
        <f t="shared" si="1214"/>
        <v>#DIV/0!</v>
      </c>
      <c r="T3250" t="e">
        <f t="shared" si="1215"/>
        <v>#DIV/0!</v>
      </c>
      <c r="U3250" t="e">
        <f t="shared" si="1216"/>
        <v>#DIV/0!</v>
      </c>
      <c r="V3250" t="e">
        <f t="shared" si="1217"/>
        <v>#DIV/0!</v>
      </c>
      <c r="W3250" t="e">
        <f t="shared" si="1218"/>
        <v>#DIV/0!</v>
      </c>
      <c r="X3250" t="e">
        <f t="shared" si="1219"/>
        <v>#DIV/0!</v>
      </c>
      <c r="Y3250" t="e">
        <f t="shared" si="1220"/>
        <v>#DIV/0!</v>
      </c>
      <c r="Z3250" s="1" t="e">
        <f t="shared" si="1221"/>
        <v>#DIV/0!</v>
      </c>
      <c r="AA3250" s="1" t="e">
        <f t="shared" si="1221"/>
        <v>#DIV/0!</v>
      </c>
      <c r="AB3250" s="1" t="e">
        <f t="shared" si="1221"/>
        <v>#DIV/0!</v>
      </c>
      <c r="AC3250" s="1" t="e">
        <f t="shared" si="1202"/>
        <v>#DIV/0!</v>
      </c>
      <c r="AD3250" s="1" t="e">
        <f t="shared" si="1202"/>
        <v>#DIV/0!</v>
      </c>
      <c r="AE3250" s="1" t="e">
        <f t="shared" si="1202"/>
        <v>#DIV/0!</v>
      </c>
      <c r="AF3250" s="1" t="e">
        <f t="shared" si="1202"/>
        <v>#DIV/0!</v>
      </c>
      <c r="AG3250" s="1" t="e">
        <f t="shared" si="1222"/>
        <v>#DIV/0!</v>
      </c>
      <c r="AH3250" s="1" t="e">
        <f t="shared" si="1222"/>
        <v>#DIV/0!</v>
      </c>
      <c r="AI3250" s="1" t="e">
        <f t="shared" si="1223"/>
        <v>#DIV/0!</v>
      </c>
      <c r="AJ3250">
        <v>0</v>
      </c>
      <c r="AK3250">
        <v>0</v>
      </c>
      <c r="AL3250">
        <v>0</v>
      </c>
      <c r="AM3250">
        <v>0</v>
      </c>
      <c r="AN3250" t="s">
        <v>8310</v>
      </c>
      <c r="AO3250" t="s">
        <v>8310</v>
      </c>
      <c r="AP3250" t="s">
        <v>8310</v>
      </c>
      <c r="AQ3250" t="s">
        <v>8310</v>
      </c>
      <c r="AR3250" t="s">
        <v>8310</v>
      </c>
      <c r="AS3250" t="s">
        <v>8310</v>
      </c>
      <c r="AT3250" t="s">
        <v>8310</v>
      </c>
      <c r="AU3250">
        <v>0</v>
      </c>
      <c r="AV3250">
        <v>0</v>
      </c>
      <c r="AW3250" t="s">
        <v>8310</v>
      </c>
      <c r="AX3250" t="s">
        <v>8310</v>
      </c>
      <c r="AY3250" t="s">
        <v>8310</v>
      </c>
      <c r="AZ3250" t="s">
        <v>8310</v>
      </c>
      <c r="BA3250" t="s">
        <v>8310</v>
      </c>
      <c r="BB3250" t="s">
        <v>8310</v>
      </c>
      <c r="BC3250" t="s">
        <v>8310</v>
      </c>
      <c r="BD3250" t="s">
        <v>8310</v>
      </c>
      <c r="BE3250" t="s">
        <v>8310</v>
      </c>
      <c r="BF3250">
        <v>0</v>
      </c>
      <c r="BG3250" t="s">
        <v>8310</v>
      </c>
      <c r="BH3250" t="s">
        <v>8310</v>
      </c>
      <c r="BI3250" t="s">
        <v>8310</v>
      </c>
      <c r="BJ3250" t="s">
        <v>8310</v>
      </c>
      <c r="BK3250" t="s">
        <v>8310</v>
      </c>
      <c r="BL3250" t="s">
        <v>8310</v>
      </c>
      <c r="BM3250" t="s">
        <v>8310</v>
      </c>
      <c r="BN3250" t="s">
        <v>8310</v>
      </c>
      <c r="BO3250" t="s">
        <v>8310</v>
      </c>
      <c r="BP3250">
        <v>0</v>
      </c>
      <c r="BQ3250" t="e">
        <f t="shared" si="1224"/>
        <v>#DIV/0!</v>
      </c>
      <c r="BR3250" t="e">
        <f t="shared" si="1225"/>
        <v>#DIV/0!</v>
      </c>
    </row>
    <row r="3251" spans="1:70" hidden="1" x14ac:dyDescent="0.3">
      <c r="A3251" t="s">
        <v>9249</v>
      </c>
      <c r="B3251" t="s">
        <v>9250</v>
      </c>
      <c r="C3251" t="str">
        <f>VLOOKUP(historical_emissions[[#This Row],[Country]],'Liste-Pays'!A:B,2,0)</f>
        <v>EEU</v>
      </c>
      <c r="D3251" t="s">
        <v>41</v>
      </c>
      <c r="E3251" t="s">
        <v>174</v>
      </c>
      <c r="F3251" t="s">
        <v>302</v>
      </c>
      <c r="G3251" t="s">
        <v>44</v>
      </c>
      <c r="H3251" t="e">
        <f t="shared" si="1203"/>
        <v>#DIV/0!</v>
      </c>
      <c r="I3251" t="e">
        <f t="shared" si="1204"/>
        <v>#DIV/0!</v>
      </c>
      <c r="J3251" t="e">
        <f t="shared" si="1205"/>
        <v>#DIV/0!</v>
      </c>
      <c r="K3251" t="e">
        <f t="shared" si="1206"/>
        <v>#DIV/0!</v>
      </c>
      <c r="L3251" t="e">
        <f t="shared" si="1207"/>
        <v>#DIV/0!</v>
      </c>
      <c r="M3251" t="e">
        <f t="shared" si="1208"/>
        <v>#DIV/0!</v>
      </c>
      <c r="N3251" t="e">
        <f t="shared" si="1209"/>
        <v>#DIV/0!</v>
      </c>
      <c r="O3251" t="e">
        <f t="shared" si="1210"/>
        <v>#DIV/0!</v>
      </c>
      <c r="P3251" t="e">
        <f t="shared" si="1211"/>
        <v>#DIV/0!</v>
      </c>
      <c r="Q3251" t="e">
        <f t="shared" si="1212"/>
        <v>#DIV/0!</v>
      </c>
      <c r="R3251" t="e">
        <f t="shared" si="1213"/>
        <v>#DIV/0!</v>
      </c>
      <c r="S3251" t="e">
        <f t="shared" si="1214"/>
        <v>#DIV/0!</v>
      </c>
      <c r="T3251" t="e">
        <f t="shared" si="1215"/>
        <v>#DIV/0!</v>
      </c>
      <c r="U3251" t="e">
        <f t="shared" si="1216"/>
        <v>#DIV/0!</v>
      </c>
      <c r="V3251" t="e">
        <f t="shared" si="1217"/>
        <v>#DIV/0!</v>
      </c>
      <c r="W3251" t="e">
        <f t="shared" si="1218"/>
        <v>#DIV/0!</v>
      </c>
      <c r="X3251" t="e">
        <f t="shared" si="1219"/>
        <v>#DIV/0!</v>
      </c>
      <c r="Y3251" t="e">
        <f t="shared" si="1220"/>
        <v>#DIV/0!</v>
      </c>
      <c r="Z3251" s="1">
        <f t="shared" si="1221"/>
        <v>0</v>
      </c>
      <c r="AA3251" s="1">
        <f t="shared" si="1221"/>
        <v>0</v>
      </c>
      <c r="AB3251" s="1">
        <f t="shared" si="1221"/>
        <v>0</v>
      </c>
      <c r="AC3251" s="1">
        <f t="shared" si="1202"/>
        <v>0</v>
      </c>
      <c r="AD3251" s="1">
        <f t="shared" si="1202"/>
        <v>0</v>
      </c>
      <c r="AE3251" s="1">
        <f t="shared" si="1202"/>
        <v>0</v>
      </c>
      <c r="AF3251" s="1">
        <f t="shared" si="1202"/>
        <v>0</v>
      </c>
      <c r="AG3251" s="1">
        <f t="shared" si="1222"/>
        <v>0</v>
      </c>
      <c r="AH3251" s="1">
        <f t="shared" si="1222"/>
        <v>0</v>
      </c>
      <c r="AI3251" s="1">
        <f t="shared" si="1223"/>
        <v>0</v>
      </c>
      <c r="AJ3251">
        <v>0</v>
      </c>
      <c r="AK3251">
        <v>0</v>
      </c>
      <c r="AL3251">
        <v>0</v>
      </c>
      <c r="AM3251">
        <v>0</v>
      </c>
      <c r="AN3251" t="s">
        <v>8310</v>
      </c>
      <c r="AO3251" t="s">
        <v>8310</v>
      </c>
      <c r="AP3251" t="s">
        <v>8310</v>
      </c>
      <c r="AQ3251" t="s">
        <v>8310</v>
      </c>
      <c r="AR3251" t="s">
        <v>8310</v>
      </c>
      <c r="AS3251" t="s">
        <v>8310</v>
      </c>
      <c r="AT3251" t="s">
        <v>8310</v>
      </c>
      <c r="AU3251">
        <v>0</v>
      </c>
      <c r="AV3251">
        <v>0</v>
      </c>
      <c r="AW3251" t="s">
        <v>8310</v>
      </c>
      <c r="AX3251" t="s">
        <v>8310</v>
      </c>
      <c r="AY3251" t="s">
        <v>8310</v>
      </c>
      <c r="AZ3251" t="s">
        <v>8310</v>
      </c>
      <c r="BA3251" t="s">
        <v>8310</v>
      </c>
      <c r="BB3251" t="s">
        <v>8310</v>
      </c>
      <c r="BC3251" t="s">
        <v>8310</v>
      </c>
      <c r="BD3251" t="s">
        <v>10376</v>
      </c>
      <c r="BE3251" t="s">
        <v>10376</v>
      </c>
      <c r="BF3251">
        <v>0.01</v>
      </c>
      <c r="BG3251" t="s">
        <v>8310</v>
      </c>
      <c r="BH3251" t="s">
        <v>8310</v>
      </c>
      <c r="BI3251" t="s">
        <v>8310</v>
      </c>
      <c r="BJ3251" t="s">
        <v>8310</v>
      </c>
      <c r="BK3251" t="s">
        <v>8310</v>
      </c>
      <c r="BL3251" t="s">
        <v>8310</v>
      </c>
      <c r="BM3251" t="s">
        <v>10376</v>
      </c>
      <c r="BN3251" t="s">
        <v>10376</v>
      </c>
      <c r="BO3251" t="s">
        <v>10372</v>
      </c>
      <c r="BP3251">
        <v>0.02</v>
      </c>
      <c r="BQ3251">
        <f t="shared" si="1224"/>
        <v>-1</v>
      </c>
      <c r="BR3251" t="e">
        <f t="shared" si="1225"/>
        <v>#DIV/0!</v>
      </c>
    </row>
    <row r="3252" spans="1:70" hidden="1" x14ac:dyDescent="0.3">
      <c r="A3252" t="s">
        <v>9249</v>
      </c>
      <c r="B3252" t="s">
        <v>9250</v>
      </c>
      <c r="C3252" t="str">
        <f>VLOOKUP(historical_emissions[[#This Row],[Country]],'Liste-Pays'!A:B,2,0)</f>
        <v>EEU</v>
      </c>
      <c r="D3252" t="s">
        <v>41</v>
      </c>
      <c r="E3252" t="s">
        <v>1048</v>
      </c>
      <c r="F3252" t="s">
        <v>302</v>
      </c>
      <c r="G3252" t="s">
        <v>44</v>
      </c>
      <c r="H3252" t="e">
        <f t="shared" si="1203"/>
        <v>#DIV/0!</v>
      </c>
      <c r="I3252" t="e">
        <f t="shared" si="1204"/>
        <v>#DIV/0!</v>
      </c>
      <c r="J3252" t="e">
        <f t="shared" si="1205"/>
        <v>#DIV/0!</v>
      </c>
      <c r="K3252" t="e">
        <f t="shared" si="1206"/>
        <v>#DIV/0!</v>
      </c>
      <c r="L3252" t="e">
        <f t="shared" si="1207"/>
        <v>#DIV/0!</v>
      </c>
      <c r="M3252" t="e">
        <f t="shared" si="1208"/>
        <v>#DIV/0!</v>
      </c>
      <c r="N3252" t="e">
        <f t="shared" si="1209"/>
        <v>#DIV/0!</v>
      </c>
      <c r="O3252" t="e">
        <f t="shared" si="1210"/>
        <v>#DIV/0!</v>
      </c>
      <c r="P3252" t="e">
        <f t="shared" si="1211"/>
        <v>#DIV/0!</v>
      </c>
      <c r="Q3252" t="e">
        <f t="shared" si="1212"/>
        <v>#DIV/0!</v>
      </c>
      <c r="R3252" t="e">
        <f t="shared" si="1213"/>
        <v>#DIV/0!</v>
      </c>
      <c r="S3252" t="e">
        <f t="shared" si="1214"/>
        <v>#DIV/0!</v>
      </c>
      <c r="T3252" t="e">
        <f t="shared" si="1215"/>
        <v>#DIV/0!</v>
      </c>
      <c r="U3252" t="e">
        <f t="shared" si="1216"/>
        <v>#DIV/0!</v>
      </c>
      <c r="V3252" t="e">
        <f t="shared" si="1217"/>
        <v>#DIV/0!</v>
      </c>
      <c r="W3252" t="e">
        <f t="shared" si="1218"/>
        <v>#DIV/0!</v>
      </c>
      <c r="X3252" t="e">
        <f t="shared" si="1219"/>
        <v>#DIV/0!</v>
      </c>
      <c r="Y3252" t="e">
        <f t="shared" si="1220"/>
        <v>#DIV/0!</v>
      </c>
      <c r="Z3252" s="1" t="e">
        <f t="shared" si="1221"/>
        <v>#DIV/0!</v>
      </c>
      <c r="AA3252" s="1" t="e">
        <f t="shared" si="1221"/>
        <v>#DIV/0!</v>
      </c>
      <c r="AB3252" s="1" t="e">
        <f t="shared" si="1221"/>
        <v>#DIV/0!</v>
      </c>
      <c r="AC3252" s="1" t="e">
        <f t="shared" si="1202"/>
        <v>#DIV/0!</v>
      </c>
      <c r="AD3252" s="1" t="e">
        <f t="shared" si="1202"/>
        <v>#DIV/0!</v>
      </c>
      <c r="AE3252" s="1" t="e">
        <f t="shared" si="1202"/>
        <v>#DIV/0!</v>
      </c>
      <c r="AF3252" s="1" t="e">
        <f t="shared" si="1202"/>
        <v>#DIV/0!</v>
      </c>
      <c r="AG3252" s="1" t="e">
        <f t="shared" si="1222"/>
        <v>#DIV/0!</v>
      </c>
      <c r="AH3252" s="1" t="e">
        <f t="shared" si="1222"/>
        <v>#DIV/0!</v>
      </c>
      <c r="AI3252" s="1" t="e">
        <f t="shared" si="1223"/>
        <v>#DIV/0!</v>
      </c>
      <c r="AJ3252">
        <v>0</v>
      </c>
      <c r="AK3252">
        <v>0</v>
      </c>
      <c r="AL3252">
        <v>0</v>
      </c>
      <c r="AM3252">
        <v>0</v>
      </c>
      <c r="AN3252" t="s">
        <v>8310</v>
      </c>
      <c r="AO3252" t="s">
        <v>8310</v>
      </c>
      <c r="AP3252" t="s">
        <v>8310</v>
      </c>
      <c r="AQ3252" t="s">
        <v>8310</v>
      </c>
      <c r="AR3252" t="s">
        <v>8310</v>
      </c>
      <c r="AS3252" t="s">
        <v>8310</v>
      </c>
      <c r="AT3252" t="s">
        <v>8310</v>
      </c>
      <c r="AU3252">
        <v>0</v>
      </c>
      <c r="AV3252">
        <v>0</v>
      </c>
      <c r="AW3252" t="s">
        <v>8310</v>
      </c>
      <c r="AX3252" t="s">
        <v>8310</v>
      </c>
      <c r="AY3252" t="s">
        <v>8310</v>
      </c>
      <c r="AZ3252" t="s">
        <v>8310</v>
      </c>
      <c r="BA3252" t="s">
        <v>10376</v>
      </c>
      <c r="BB3252" t="s">
        <v>8310</v>
      </c>
      <c r="BC3252" t="s">
        <v>8310</v>
      </c>
      <c r="BD3252" t="s">
        <v>8310</v>
      </c>
      <c r="BE3252" t="s">
        <v>8310</v>
      </c>
      <c r="BF3252">
        <v>0</v>
      </c>
      <c r="BG3252" t="s">
        <v>8310</v>
      </c>
      <c r="BH3252" t="s">
        <v>8310</v>
      </c>
      <c r="BI3252" t="s">
        <v>8310</v>
      </c>
      <c r="BJ3252" t="s">
        <v>8310</v>
      </c>
      <c r="BK3252" t="s">
        <v>8310</v>
      </c>
      <c r="BL3252" t="s">
        <v>8310</v>
      </c>
      <c r="BM3252" t="s">
        <v>10376</v>
      </c>
      <c r="BN3252" t="s">
        <v>10376</v>
      </c>
      <c r="BO3252" t="s">
        <v>10376</v>
      </c>
      <c r="BP3252">
        <v>0.01</v>
      </c>
      <c r="BQ3252" t="e">
        <f t="shared" si="1224"/>
        <v>#DIV/0!</v>
      </c>
      <c r="BR3252" t="e">
        <f t="shared" si="1225"/>
        <v>#DIV/0!</v>
      </c>
    </row>
    <row r="3253" spans="1:70" hidden="1" x14ac:dyDescent="0.3">
      <c r="A3253" t="s">
        <v>10330</v>
      </c>
      <c r="B3253" t="s">
        <v>10331</v>
      </c>
      <c r="C3253" t="str">
        <f>VLOOKUP(historical_emissions[[#This Row],[Country]],'Liste-Pays'!A:B,2,0)</f>
        <v>CSA</v>
      </c>
      <c r="D3253" t="s">
        <v>41</v>
      </c>
      <c r="E3253" t="s">
        <v>535</v>
      </c>
      <c r="F3253" t="s">
        <v>43</v>
      </c>
      <c r="G3253" t="s">
        <v>44</v>
      </c>
      <c r="H3253" t="e">
        <f t="shared" si="1203"/>
        <v>#DIV/0!</v>
      </c>
      <c r="I3253" t="e">
        <f t="shared" si="1204"/>
        <v>#DIV/0!</v>
      </c>
      <c r="J3253" t="e">
        <f t="shared" si="1205"/>
        <v>#DIV/0!</v>
      </c>
      <c r="K3253" t="e">
        <f t="shared" si="1206"/>
        <v>#DIV/0!</v>
      </c>
      <c r="L3253" t="e">
        <f t="shared" si="1207"/>
        <v>#DIV/0!</v>
      </c>
      <c r="M3253" t="e">
        <f t="shared" si="1208"/>
        <v>#DIV/0!</v>
      </c>
      <c r="N3253" t="e">
        <f t="shared" si="1209"/>
        <v>#DIV/0!</v>
      </c>
      <c r="O3253" t="e">
        <f t="shared" si="1210"/>
        <v>#DIV/0!</v>
      </c>
      <c r="P3253" t="e">
        <f t="shared" si="1211"/>
        <v>#DIV/0!</v>
      </c>
      <c r="Q3253" t="e">
        <f t="shared" si="1212"/>
        <v>#DIV/0!</v>
      </c>
      <c r="R3253" t="e">
        <f t="shared" si="1213"/>
        <v>#DIV/0!</v>
      </c>
      <c r="S3253" t="e">
        <f t="shared" si="1214"/>
        <v>#DIV/0!</v>
      </c>
      <c r="T3253" t="e">
        <f t="shared" si="1215"/>
        <v>#DIV/0!</v>
      </c>
      <c r="U3253" t="e">
        <f t="shared" si="1216"/>
        <v>#DIV/0!</v>
      </c>
      <c r="V3253" t="e">
        <f t="shared" si="1217"/>
        <v>#DIV/0!</v>
      </c>
      <c r="W3253" t="e">
        <f t="shared" si="1218"/>
        <v>#DIV/0!</v>
      </c>
      <c r="X3253" t="e">
        <f t="shared" si="1219"/>
        <v>#DIV/0!</v>
      </c>
      <c r="Y3253" t="e">
        <f t="shared" si="1220"/>
        <v>#DIV/0!</v>
      </c>
      <c r="Z3253" s="1" t="e">
        <f t="shared" si="1221"/>
        <v>#DIV/0!</v>
      </c>
      <c r="AA3253" s="1" t="e">
        <f t="shared" si="1221"/>
        <v>#DIV/0!</v>
      </c>
      <c r="AB3253" s="1" t="e">
        <f t="shared" si="1221"/>
        <v>#DIV/0!</v>
      </c>
      <c r="AC3253" s="1" t="e">
        <f t="shared" si="1202"/>
        <v>#DIV/0!</v>
      </c>
      <c r="AD3253" s="1" t="e">
        <f t="shared" si="1202"/>
        <v>#DIV/0!</v>
      </c>
      <c r="AE3253" s="1" t="e">
        <f t="shared" si="1202"/>
        <v>#DIV/0!</v>
      </c>
      <c r="AF3253" s="1" t="e">
        <f t="shared" si="1202"/>
        <v>#DIV/0!</v>
      </c>
      <c r="AG3253" s="1" t="e">
        <f t="shared" si="1222"/>
        <v>#DIV/0!</v>
      </c>
      <c r="AH3253" s="1" t="e">
        <f t="shared" si="1222"/>
        <v>#DIV/0!</v>
      </c>
      <c r="AI3253" s="1" t="e">
        <f t="shared" si="1223"/>
        <v>#DIV/0!</v>
      </c>
      <c r="AJ3253">
        <v>0</v>
      </c>
      <c r="AK3253">
        <v>0</v>
      </c>
      <c r="AL3253">
        <v>0</v>
      </c>
      <c r="AM3253">
        <v>0</v>
      </c>
      <c r="AN3253" t="s">
        <v>8310</v>
      </c>
      <c r="AO3253" t="s">
        <v>8310</v>
      </c>
      <c r="AP3253" t="s">
        <v>8310</v>
      </c>
      <c r="AQ3253" t="s">
        <v>8310</v>
      </c>
      <c r="AR3253" t="s">
        <v>8310</v>
      </c>
      <c r="AS3253" t="s">
        <v>8310</v>
      </c>
      <c r="AT3253" t="s">
        <v>8310</v>
      </c>
      <c r="AU3253">
        <v>0</v>
      </c>
      <c r="AV3253">
        <v>0</v>
      </c>
      <c r="AW3253" t="s">
        <v>8310</v>
      </c>
      <c r="AX3253" t="s">
        <v>8310</v>
      </c>
      <c r="AY3253" t="s">
        <v>8310</v>
      </c>
      <c r="AZ3253" t="s">
        <v>8310</v>
      </c>
      <c r="BA3253" t="s">
        <v>8310</v>
      </c>
      <c r="BB3253" t="s">
        <v>8310</v>
      </c>
      <c r="BC3253" t="s">
        <v>8310</v>
      </c>
      <c r="BD3253" t="s">
        <v>8310</v>
      </c>
      <c r="BE3253" t="s">
        <v>8310</v>
      </c>
      <c r="BF3253">
        <v>0</v>
      </c>
      <c r="BG3253" t="s">
        <v>8310</v>
      </c>
      <c r="BH3253" t="s">
        <v>8310</v>
      </c>
      <c r="BI3253" t="s">
        <v>8310</v>
      </c>
      <c r="BJ3253" t="s">
        <v>8310</v>
      </c>
      <c r="BK3253" t="s">
        <v>8310</v>
      </c>
      <c r="BL3253" t="s">
        <v>8310</v>
      </c>
      <c r="BM3253" t="s">
        <v>8310</v>
      </c>
      <c r="BN3253" t="s">
        <v>8310</v>
      </c>
      <c r="BO3253" t="s">
        <v>8310</v>
      </c>
      <c r="BP3253">
        <v>0</v>
      </c>
      <c r="BQ3253" t="e">
        <f t="shared" si="1224"/>
        <v>#DIV/0!</v>
      </c>
      <c r="BR3253" t="e">
        <f t="shared" si="1225"/>
        <v>#DIV/0!</v>
      </c>
    </row>
    <row r="3254" spans="1:70" hidden="1" x14ac:dyDescent="0.3">
      <c r="A3254" t="s">
        <v>10330</v>
      </c>
      <c r="B3254" t="s">
        <v>10331</v>
      </c>
      <c r="C3254" t="str">
        <f>VLOOKUP(historical_emissions[[#This Row],[Country]],'Liste-Pays'!A:B,2,0)</f>
        <v>CSA</v>
      </c>
      <c r="D3254" t="s">
        <v>41</v>
      </c>
      <c r="E3254" t="s">
        <v>70</v>
      </c>
      <c r="F3254" t="s">
        <v>148</v>
      </c>
      <c r="G3254" t="s">
        <v>44</v>
      </c>
      <c r="H3254" t="e">
        <f t="shared" si="1203"/>
        <v>#DIV/0!</v>
      </c>
      <c r="I3254" t="e">
        <f t="shared" si="1204"/>
        <v>#DIV/0!</v>
      </c>
      <c r="J3254" t="e">
        <f t="shared" si="1205"/>
        <v>#DIV/0!</v>
      </c>
      <c r="K3254" t="e">
        <f t="shared" si="1206"/>
        <v>#DIV/0!</v>
      </c>
      <c r="L3254" t="e">
        <f t="shared" si="1207"/>
        <v>#DIV/0!</v>
      </c>
      <c r="M3254" t="e">
        <f t="shared" si="1208"/>
        <v>#DIV/0!</v>
      </c>
      <c r="N3254" t="e">
        <f t="shared" si="1209"/>
        <v>#DIV/0!</v>
      </c>
      <c r="O3254" t="e">
        <f t="shared" si="1210"/>
        <v>#DIV/0!</v>
      </c>
      <c r="P3254" t="e">
        <f t="shared" si="1211"/>
        <v>#DIV/0!</v>
      </c>
      <c r="Q3254" t="e">
        <f t="shared" si="1212"/>
        <v>#DIV/0!</v>
      </c>
      <c r="R3254" t="e">
        <f t="shared" si="1213"/>
        <v>#DIV/0!</v>
      </c>
      <c r="S3254" t="e">
        <f t="shared" si="1214"/>
        <v>#DIV/0!</v>
      </c>
      <c r="T3254" t="e">
        <f t="shared" si="1215"/>
        <v>#DIV/0!</v>
      </c>
      <c r="U3254" t="e">
        <f t="shared" si="1216"/>
        <v>#DIV/0!</v>
      </c>
      <c r="V3254" t="e">
        <f t="shared" si="1217"/>
        <v>#DIV/0!</v>
      </c>
      <c r="W3254" t="e">
        <f t="shared" si="1218"/>
        <v>#DIV/0!</v>
      </c>
      <c r="X3254" t="e">
        <f t="shared" si="1219"/>
        <v>#DIV/0!</v>
      </c>
      <c r="Y3254" t="e">
        <f t="shared" si="1220"/>
        <v>#DIV/0!</v>
      </c>
      <c r="Z3254" s="1" t="e">
        <f t="shared" si="1221"/>
        <v>#DIV/0!</v>
      </c>
      <c r="AA3254" s="1" t="e">
        <f t="shared" si="1221"/>
        <v>#DIV/0!</v>
      </c>
      <c r="AB3254" s="1" t="e">
        <f t="shared" si="1221"/>
        <v>#DIV/0!</v>
      </c>
      <c r="AC3254" s="1" t="e">
        <f t="shared" si="1202"/>
        <v>#DIV/0!</v>
      </c>
      <c r="AD3254" s="1" t="e">
        <f t="shared" si="1202"/>
        <v>#DIV/0!</v>
      </c>
      <c r="AE3254" s="1" t="e">
        <f t="shared" si="1202"/>
        <v>#DIV/0!</v>
      </c>
      <c r="AF3254" s="1" t="e">
        <f t="shared" si="1202"/>
        <v>#DIV/0!</v>
      </c>
      <c r="AG3254" s="1" t="e">
        <f t="shared" si="1222"/>
        <v>#DIV/0!</v>
      </c>
      <c r="AH3254" s="1" t="e">
        <f t="shared" si="1222"/>
        <v>#DIV/0!</v>
      </c>
      <c r="AI3254" s="1" t="e">
        <f t="shared" si="1223"/>
        <v>#DIV/0!</v>
      </c>
      <c r="AJ3254">
        <v>0</v>
      </c>
      <c r="AK3254">
        <v>0</v>
      </c>
      <c r="AL3254">
        <v>0.03</v>
      </c>
      <c r="AM3254">
        <v>0.02</v>
      </c>
      <c r="AN3254" t="s">
        <v>10376</v>
      </c>
      <c r="AO3254" t="s">
        <v>10372</v>
      </c>
      <c r="AP3254" t="s">
        <v>9379</v>
      </c>
      <c r="AQ3254" t="s">
        <v>9379</v>
      </c>
      <c r="AR3254" t="s">
        <v>9379</v>
      </c>
      <c r="AS3254" t="s">
        <v>9379</v>
      </c>
      <c r="AT3254" t="s">
        <v>9378</v>
      </c>
      <c r="AU3254">
        <v>0.06</v>
      </c>
      <c r="AV3254">
        <v>7.0000000000000007E-2</v>
      </c>
      <c r="AW3254" t="s">
        <v>9376</v>
      </c>
      <c r="AX3254" t="s">
        <v>9376</v>
      </c>
      <c r="AY3254" t="s">
        <v>9377</v>
      </c>
      <c r="AZ3254" t="s">
        <v>9378</v>
      </c>
      <c r="BA3254" t="s">
        <v>8310</v>
      </c>
      <c r="BB3254" t="s">
        <v>8310</v>
      </c>
      <c r="BC3254" t="s">
        <v>10372</v>
      </c>
      <c r="BD3254" t="s">
        <v>10376</v>
      </c>
      <c r="BE3254" t="s">
        <v>10376</v>
      </c>
      <c r="BF3254">
        <v>0</v>
      </c>
      <c r="BG3254" t="s">
        <v>8310</v>
      </c>
      <c r="BH3254" t="s">
        <v>8310</v>
      </c>
      <c r="BI3254" t="s">
        <v>8310</v>
      </c>
      <c r="BJ3254" t="s">
        <v>8310</v>
      </c>
      <c r="BK3254" t="s">
        <v>8310</v>
      </c>
      <c r="BL3254" t="s">
        <v>8310</v>
      </c>
      <c r="BM3254" t="s">
        <v>8310</v>
      </c>
      <c r="BN3254" t="s">
        <v>8310</v>
      </c>
      <c r="BO3254" t="s">
        <v>8310</v>
      </c>
      <c r="BP3254">
        <v>0</v>
      </c>
      <c r="BQ3254" t="e">
        <f t="shared" si="1224"/>
        <v>#DIV/0!</v>
      </c>
      <c r="BR3254">
        <f t="shared" si="1225"/>
        <v>-0.1299424198023702</v>
      </c>
    </row>
    <row r="3255" spans="1:70" hidden="1" x14ac:dyDescent="0.3">
      <c r="A3255" t="s">
        <v>10330</v>
      </c>
      <c r="B3255" t="s">
        <v>10331</v>
      </c>
      <c r="C3255" t="str">
        <f>VLOOKUP(historical_emissions[[#This Row],[Country]],'Liste-Pays'!A:B,2,0)</f>
        <v>CSA</v>
      </c>
      <c r="D3255" t="s">
        <v>41</v>
      </c>
      <c r="E3255" t="s">
        <v>535</v>
      </c>
      <c r="F3255" t="s">
        <v>148</v>
      </c>
      <c r="G3255" t="s">
        <v>44</v>
      </c>
      <c r="H3255" t="e">
        <f t="shared" si="1203"/>
        <v>#DIV/0!</v>
      </c>
      <c r="I3255" t="e">
        <f t="shared" si="1204"/>
        <v>#DIV/0!</v>
      </c>
      <c r="J3255" t="e">
        <f t="shared" si="1205"/>
        <v>#DIV/0!</v>
      </c>
      <c r="K3255" t="e">
        <f t="shared" si="1206"/>
        <v>#DIV/0!</v>
      </c>
      <c r="L3255" t="e">
        <f t="shared" si="1207"/>
        <v>#DIV/0!</v>
      </c>
      <c r="M3255" t="e">
        <f t="shared" si="1208"/>
        <v>#DIV/0!</v>
      </c>
      <c r="N3255" t="e">
        <f t="shared" si="1209"/>
        <v>#DIV/0!</v>
      </c>
      <c r="O3255" t="e">
        <f t="shared" si="1210"/>
        <v>#DIV/0!</v>
      </c>
      <c r="P3255" t="e">
        <f t="shared" si="1211"/>
        <v>#DIV/0!</v>
      </c>
      <c r="Q3255" t="e">
        <f t="shared" si="1212"/>
        <v>#DIV/0!</v>
      </c>
      <c r="R3255" t="e">
        <f t="shared" si="1213"/>
        <v>#DIV/0!</v>
      </c>
      <c r="S3255" t="e">
        <f t="shared" si="1214"/>
        <v>#DIV/0!</v>
      </c>
      <c r="T3255" t="e">
        <f t="shared" si="1215"/>
        <v>#DIV/0!</v>
      </c>
      <c r="U3255" t="e">
        <f t="shared" si="1216"/>
        <v>#DIV/0!</v>
      </c>
      <c r="V3255" t="e">
        <f t="shared" si="1217"/>
        <v>#DIV/0!</v>
      </c>
      <c r="W3255" t="e">
        <f t="shared" si="1218"/>
        <v>#DIV/0!</v>
      </c>
      <c r="X3255" t="e">
        <f t="shared" si="1219"/>
        <v>#DIV/0!</v>
      </c>
      <c r="Y3255" t="e">
        <f t="shared" si="1220"/>
        <v>#DIV/0!</v>
      </c>
      <c r="Z3255" s="1" t="e">
        <f t="shared" si="1221"/>
        <v>#DIV/0!</v>
      </c>
      <c r="AA3255" s="1" t="e">
        <f t="shared" si="1221"/>
        <v>#DIV/0!</v>
      </c>
      <c r="AB3255" s="1" t="e">
        <f t="shared" si="1221"/>
        <v>#DIV/0!</v>
      </c>
      <c r="AC3255" s="1" t="e">
        <f t="shared" si="1202"/>
        <v>#DIV/0!</v>
      </c>
      <c r="AD3255" s="1" t="e">
        <f t="shared" si="1202"/>
        <v>#DIV/0!</v>
      </c>
      <c r="AE3255" s="1" t="e">
        <f t="shared" si="1202"/>
        <v>#DIV/0!</v>
      </c>
      <c r="AF3255" s="1" t="e">
        <f t="shared" si="1202"/>
        <v>#DIV/0!</v>
      </c>
      <c r="AG3255" s="1" t="e">
        <f t="shared" si="1222"/>
        <v>#DIV/0!</v>
      </c>
      <c r="AH3255" s="1" t="e">
        <f t="shared" si="1222"/>
        <v>#DIV/0!</v>
      </c>
      <c r="AI3255" s="1" t="e">
        <f t="shared" si="1223"/>
        <v>#DIV/0!</v>
      </c>
      <c r="AJ3255">
        <v>0</v>
      </c>
      <c r="AK3255">
        <v>0</v>
      </c>
      <c r="AL3255">
        <v>0</v>
      </c>
      <c r="AM3255">
        <v>0</v>
      </c>
      <c r="AN3255" t="s">
        <v>8310</v>
      </c>
      <c r="AO3255" t="s">
        <v>8310</v>
      </c>
      <c r="AP3255" t="s">
        <v>8310</v>
      </c>
      <c r="AQ3255" t="s">
        <v>8310</v>
      </c>
      <c r="AR3255" t="s">
        <v>8310</v>
      </c>
      <c r="AS3255" t="s">
        <v>8310</v>
      </c>
      <c r="AT3255" t="s">
        <v>8310</v>
      </c>
      <c r="AU3255">
        <v>0</v>
      </c>
      <c r="AV3255">
        <v>0</v>
      </c>
      <c r="AW3255" t="s">
        <v>8310</v>
      </c>
      <c r="AX3255" t="s">
        <v>8310</v>
      </c>
      <c r="AY3255" t="s">
        <v>8310</v>
      </c>
      <c r="AZ3255" t="s">
        <v>8310</v>
      </c>
      <c r="BA3255" t="s">
        <v>8310</v>
      </c>
      <c r="BB3255" t="s">
        <v>8310</v>
      </c>
      <c r="BC3255" t="s">
        <v>8310</v>
      </c>
      <c r="BD3255" t="s">
        <v>8310</v>
      </c>
      <c r="BE3255" t="s">
        <v>8310</v>
      </c>
      <c r="BF3255">
        <v>0</v>
      </c>
      <c r="BG3255" t="s">
        <v>8310</v>
      </c>
      <c r="BH3255" t="s">
        <v>8310</v>
      </c>
      <c r="BI3255" t="s">
        <v>8310</v>
      </c>
      <c r="BJ3255" t="s">
        <v>8310</v>
      </c>
      <c r="BK3255" t="s">
        <v>8310</v>
      </c>
      <c r="BL3255" t="s">
        <v>8310</v>
      </c>
      <c r="BM3255" t="s">
        <v>8310</v>
      </c>
      <c r="BN3255" t="s">
        <v>8310</v>
      </c>
      <c r="BO3255" t="s">
        <v>8310</v>
      </c>
      <c r="BP3255">
        <v>0</v>
      </c>
      <c r="BQ3255" t="e">
        <f t="shared" si="1224"/>
        <v>#DIV/0!</v>
      </c>
      <c r="BR3255" t="e">
        <f t="shared" si="1225"/>
        <v>#DIV/0!</v>
      </c>
    </row>
    <row r="3256" spans="1:70" hidden="1" x14ac:dyDescent="0.3">
      <c r="A3256" t="s">
        <v>10330</v>
      </c>
      <c r="B3256" t="s">
        <v>10331</v>
      </c>
      <c r="C3256" t="str">
        <f>VLOOKUP(historical_emissions[[#This Row],[Country]],'Liste-Pays'!A:B,2,0)</f>
        <v>CSA</v>
      </c>
      <c r="D3256" t="s">
        <v>41</v>
      </c>
      <c r="E3256" t="s">
        <v>70</v>
      </c>
      <c r="F3256" t="s">
        <v>302</v>
      </c>
      <c r="G3256" t="s">
        <v>44</v>
      </c>
      <c r="H3256" t="e">
        <f t="shared" si="1203"/>
        <v>#DIV/0!</v>
      </c>
      <c r="I3256" t="e">
        <f t="shared" si="1204"/>
        <v>#DIV/0!</v>
      </c>
      <c r="J3256" t="e">
        <f t="shared" si="1205"/>
        <v>#DIV/0!</v>
      </c>
      <c r="K3256" t="e">
        <f t="shared" si="1206"/>
        <v>#DIV/0!</v>
      </c>
      <c r="L3256" t="e">
        <f t="shared" si="1207"/>
        <v>#DIV/0!</v>
      </c>
      <c r="M3256" t="e">
        <f t="shared" si="1208"/>
        <v>#DIV/0!</v>
      </c>
      <c r="N3256" t="e">
        <f t="shared" si="1209"/>
        <v>#DIV/0!</v>
      </c>
      <c r="O3256" t="e">
        <f t="shared" si="1210"/>
        <v>#DIV/0!</v>
      </c>
      <c r="P3256" t="e">
        <f t="shared" si="1211"/>
        <v>#DIV/0!</v>
      </c>
      <c r="Q3256" t="e">
        <f t="shared" si="1212"/>
        <v>#DIV/0!</v>
      </c>
      <c r="R3256" t="e">
        <f t="shared" si="1213"/>
        <v>#DIV/0!</v>
      </c>
      <c r="S3256" t="e">
        <f t="shared" si="1214"/>
        <v>#DIV/0!</v>
      </c>
      <c r="T3256" t="e">
        <f t="shared" si="1215"/>
        <v>#DIV/0!</v>
      </c>
      <c r="U3256" t="e">
        <f t="shared" si="1216"/>
        <v>#DIV/0!</v>
      </c>
      <c r="V3256" t="e">
        <f t="shared" si="1217"/>
        <v>#DIV/0!</v>
      </c>
      <c r="W3256" t="e">
        <f t="shared" si="1218"/>
        <v>#DIV/0!</v>
      </c>
      <c r="X3256" t="e">
        <f t="shared" si="1219"/>
        <v>#DIV/0!</v>
      </c>
      <c r="Y3256" t="e">
        <f t="shared" si="1220"/>
        <v>#DIV/0!</v>
      </c>
      <c r="Z3256" s="1" t="e">
        <f t="shared" si="1221"/>
        <v>#DIV/0!</v>
      </c>
      <c r="AA3256" s="1" t="e">
        <f t="shared" si="1221"/>
        <v>#DIV/0!</v>
      </c>
      <c r="AB3256" s="1" t="e">
        <f t="shared" si="1221"/>
        <v>#DIV/0!</v>
      </c>
      <c r="AC3256" s="1" t="e">
        <f t="shared" si="1202"/>
        <v>#DIV/0!</v>
      </c>
      <c r="AD3256" s="1" t="e">
        <f t="shared" si="1202"/>
        <v>#DIV/0!</v>
      </c>
      <c r="AE3256" s="1" t="e">
        <f t="shared" si="1202"/>
        <v>#DIV/0!</v>
      </c>
      <c r="AF3256" s="1" t="e">
        <f t="shared" si="1202"/>
        <v>#DIV/0!</v>
      </c>
      <c r="AG3256" s="1" t="e">
        <f t="shared" si="1222"/>
        <v>#DIV/0!</v>
      </c>
      <c r="AH3256" s="1" t="e">
        <f t="shared" si="1222"/>
        <v>#DIV/0!</v>
      </c>
      <c r="AI3256" s="1" t="e">
        <f t="shared" si="1223"/>
        <v>#DIV/0!</v>
      </c>
      <c r="AJ3256">
        <v>0</v>
      </c>
      <c r="AK3256">
        <v>0</v>
      </c>
      <c r="AL3256">
        <v>0</v>
      </c>
      <c r="AM3256">
        <v>0</v>
      </c>
      <c r="AN3256" t="s">
        <v>8310</v>
      </c>
      <c r="AO3256" t="s">
        <v>8310</v>
      </c>
      <c r="AP3256" t="s">
        <v>8310</v>
      </c>
      <c r="AQ3256" t="s">
        <v>8310</v>
      </c>
      <c r="AR3256" t="s">
        <v>8310</v>
      </c>
      <c r="AS3256" t="s">
        <v>8310</v>
      </c>
      <c r="AT3256" t="s">
        <v>8310</v>
      </c>
      <c r="AU3256">
        <v>0</v>
      </c>
      <c r="AV3256">
        <v>0</v>
      </c>
      <c r="AW3256" t="s">
        <v>8310</v>
      </c>
      <c r="AX3256" t="s">
        <v>8310</v>
      </c>
      <c r="AY3256" t="s">
        <v>8310</v>
      </c>
      <c r="AZ3256" t="s">
        <v>8310</v>
      </c>
      <c r="BA3256" t="s">
        <v>8310</v>
      </c>
      <c r="BB3256" t="s">
        <v>8310</v>
      </c>
      <c r="BC3256" t="s">
        <v>8310</v>
      </c>
      <c r="BD3256" t="s">
        <v>8310</v>
      </c>
      <c r="BE3256" t="s">
        <v>8310</v>
      </c>
      <c r="BF3256">
        <v>0</v>
      </c>
      <c r="BG3256" t="s">
        <v>8310</v>
      </c>
      <c r="BH3256" t="s">
        <v>8310</v>
      </c>
      <c r="BI3256" t="s">
        <v>8310</v>
      </c>
      <c r="BJ3256" t="s">
        <v>8310</v>
      </c>
      <c r="BK3256" t="s">
        <v>8310</v>
      </c>
      <c r="BL3256" t="s">
        <v>8310</v>
      </c>
      <c r="BM3256" t="s">
        <v>8310</v>
      </c>
      <c r="BN3256" t="s">
        <v>8310</v>
      </c>
      <c r="BO3256" t="s">
        <v>8310</v>
      </c>
      <c r="BP3256">
        <v>0</v>
      </c>
      <c r="BQ3256" t="e">
        <f t="shared" si="1224"/>
        <v>#DIV/0!</v>
      </c>
      <c r="BR3256" t="e">
        <f t="shared" si="1225"/>
        <v>#DIV/0!</v>
      </c>
    </row>
    <row r="3257" spans="1:70" hidden="1" x14ac:dyDescent="0.3">
      <c r="A3257" t="s">
        <v>10330</v>
      </c>
      <c r="B3257" t="s">
        <v>10331</v>
      </c>
      <c r="C3257" t="str">
        <f>VLOOKUP(historical_emissions[[#This Row],[Country]],'Liste-Pays'!A:B,2,0)</f>
        <v>CSA</v>
      </c>
      <c r="D3257" t="s">
        <v>41</v>
      </c>
      <c r="E3257" t="s">
        <v>535</v>
      </c>
      <c r="F3257" t="s">
        <v>302</v>
      </c>
      <c r="G3257" t="s">
        <v>44</v>
      </c>
      <c r="H3257" t="e">
        <f t="shared" si="1203"/>
        <v>#DIV/0!</v>
      </c>
      <c r="I3257" t="e">
        <f t="shared" si="1204"/>
        <v>#DIV/0!</v>
      </c>
      <c r="J3257" t="e">
        <f t="shared" si="1205"/>
        <v>#DIV/0!</v>
      </c>
      <c r="K3257" t="e">
        <f t="shared" si="1206"/>
        <v>#DIV/0!</v>
      </c>
      <c r="L3257" t="e">
        <f t="shared" si="1207"/>
        <v>#DIV/0!</v>
      </c>
      <c r="M3257" t="e">
        <f t="shared" si="1208"/>
        <v>#DIV/0!</v>
      </c>
      <c r="N3257" t="e">
        <f t="shared" si="1209"/>
        <v>#DIV/0!</v>
      </c>
      <c r="O3257" t="e">
        <f t="shared" si="1210"/>
        <v>#DIV/0!</v>
      </c>
      <c r="P3257" t="e">
        <f t="shared" si="1211"/>
        <v>#DIV/0!</v>
      </c>
      <c r="Q3257" t="e">
        <f t="shared" si="1212"/>
        <v>#DIV/0!</v>
      </c>
      <c r="R3257" t="e">
        <f t="shared" si="1213"/>
        <v>#DIV/0!</v>
      </c>
      <c r="S3257" t="e">
        <f t="shared" si="1214"/>
        <v>#DIV/0!</v>
      </c>
      <c r="T3257" t="e">
        <f t="shared" si="1215"/>
        <v>#DIV/0!</v>
      </c>
      <c r="U3257" t="e">
        <f t="shared" si="1216"/>
        <v>#DIV/0!</v>
      </c>
      <c r="V3257" t="e">
        <f t="shared" si="1217"/>
        <v>#DIV/0!</v>
      </c>
      <c r="W3257" t="e">
        <f t="shared" si="1218"/>
        <v>#DIV/0!</v>
      </c>
      <c r="X3257" t="e">
        <f t="shared" si="1219"/>
        <v>#DIV/0!</v>
      </c>
      <c r="Y3257" t="e">
        <f t="shared" si="1220"/>
        <v>#DIV/0!</v>
      </c>
      <c r="Z3257" s="1" t="e">
        <f t="shared" si="1221"/>
        <v>#DIV/0!</v>
      </c>
      <c r="AA3257" s="1" t="e">
        <f t="shared" si="1221"/>
        <v>#DIV/0!</v>
      </c>
      <c r="AB3257" s="1" t="e">
        <f t="shared" si="1221"/>
        <v>#DIV/0!</v>
      </c>
      <c r="AC3257" s="1" t="e">
        <f t="shared" si="1202"/>
        <v>#DIV/0!</v>
      </c>
      <c r="AD3257" s="1" t="e">
        <f t="shared" si="1202"/>
        <v>#DIV/0!</v>
      </c>
      <c r="AE3257" s="1" t="e">
        <f t="shared" si="1202"/>
        <v>#DIV/0!</v>
      </c>
      <c r="AF3257" s="1" t="e">
        <f t="shared" si="1202"/>
        <v>#DIV/0!</v>
      </c>
      <c r="AG3257" s="1" t="e">
        <f t="shared" si="1222"/>
        <v>#DIV/0!</v>
      </c>
      <c r="AH3257" s="1" t="e">
        <f t="shared" si="1222"/>
        <v>#DIV/0!</v>
      </c>
      <c r="AI3257" s="1" t="e">
        <f t="shared" si="1223"/>
        <v>#DIV/0!</v>
      </c>
      <c r="AJ3257">
        <v>0</v>
      </c>
      <c r="AK3257">
        <v>0</v>
      </c>
      <c r="AL3257">
        <v>0</v>
      </c>
      <c r="AM3257">
        <v>0</v>
      </c>
      <c r="AN3257" t="s">
        <v>8310</v>
      </c>
      <c r="AO3257" t="s">
        <v>8310</v>
      </c>
      <c r="AP3257" t="s">
        <v>8310</v>
      </c>
      <c r="AQ3257" t="s">
        <v>8310</v>
      </c>
      <c r="AR3257" t="s">
        <v>8310</v>
      </c>
      <c r="AS3257" t="s">
        <v>8310</v>
      </c>
      <c r="AT3257" t="s">
        <v>8310</v>
      </c>
      <c r="AU3257">
        <v>0</v>
      </c>
      <c r="AV3257">
        <v>0</v>
      </c>
      <c r="AW3257" t="s">
        <v>8310</v>
      </c>
      <c r="AX3257" t="s">
        <v>8310</v>
      </c>
      <c r="AY3257" t="s">
        <v>8310</v>
      </c>
      <c r="AZ3257" t="s">
        <v>8310</v>
      </c>
      <c r="BA3257" t="s">
        <v>8310</v>
      </c>
      <c r="BB3257" t="s">
        <v>8310</v>
      </c>
      <c r="BC3257" t="s">
        <v>8310</v>
      </c>
      <c r="BD3257" t="s">
        <v>8310</v>
      </c>
      <c r="BE3257" t="s">
        <v>8310</v>
      </c>
      <c r="BF3257">
        <v>0</v>
      </c>
      <c r="BG3257" t="s">
        <v>8310</v>
      </c>
      <c r="BH3257" t="s">
        <v>8310</v>
      </c>
      <c r="BI3257" t="s">
        <v>8310</v>
      </c>
      <c r="BJ3257" t="s">
        <v>8310</v>
      </c>
      <c r="BK3257" t="s">
        <v>8310</v>
      </c>
      <c r="BL3257" t="s">
        <v>8310</v>
      </c>
      <c r="BM3257" t="s">
        <v>8310</v>
      </c>
      <c r="BN3257" t="s">
        <v>8310</v>
      </c>
      <c r="BO3257" t="s">
        <v>8310</v>
      </c>
      <c r="BP3257">
        <v>0</v>
      </c>
      <c r="BQ3257" t="e">
        <f t="shared" si="1224"/>
        <v>#DIV/0!</v>
      </c>
      <c r="BR3257" t="e">
        <f t="shared" si="1225"/>
        <v>#DIV/0!</v>
      </c>
    </row>
    <row r="3258" spans="1:70" hidden="1" x14ac:dyDescent="0.3">
      <c r="A3258" t="s">
        <v>4478</v>
      </c>
      <c r="B3258" t="s">
        <v>4479</v>
      </c>
      <c r="C3258" t="str">
        <f>VLOOKUP(historical_emissions[[#This Row],[Country]],'Liste-Pays'!A:B,2,0)</f>
        <v>CSA</v>
      </c>
      <c r="D3258" t="s">
        <v>41</v>
      </c>
      <c r="E3258" t="s">
        <v>1048</v>
      </c>
      <c r="F3258" t="s">
        <v>148</v>
      </c>
      <c r="G3258" t="s">
        <v>44</v>
      </c>
      <c r="H3258" t="e">
        <f t="shared" si="1203"/>
        <v>#DIV/0!</v>
      </c>
      <c r="I3258" t="e">
        <f t="shared" si="1204"/>
        <v>#DIV/0!</v>
      </c>
      <c r="J3258" t="e">
        <f t="shared" si="1205"/>
        <v>#DIV/0!</v>
      </c>
      <c r="K3258" t="e">
        <f t="shared" si="1206"/>
        <v>#DIV/0!</v>
      </c>
      <c r="L3258" t="e">
        <f t="shared" si="1207"/>
        <v>#DIV/0!</v>
      </c>
      <c r="M3258" t="e">
        <f t="shared" si="1208"/>
        <v>#DIV/0!</v>
      </c>
      <c r="N3258" t="e">
        <f t="shared" si="1209"/>
        <v>#DIV/0!</v>
      </c>
      <c r="O3258" t="e">
        <f t="shared" si="1210"/>
        <v>#DIV/0!</v>
      </c>
      <c r="P3258" t="e">
        <f t="shared" si="1211"/>
        <v>#DIV/0!</v>
      </c>
      <c r="Q3258" t="e">
        <f t="shared" si="1212"/>
        <v>#DIV/0!</v>
      </c>
      <c r="R3258" t="e">
        <f t="shared" si="1213"/>
        <v>#DIV/0!</v>
      </c>
      <c r="S3258" t="e">
        <f t="shared" si="1214"/>
        <v>#DIV/0!</v>
      </c>
      <c r="T3258" t="e">
        <f t="shared" si="1215"/>
        <v>#DIV/0!</v>
      </c>
      <c r="U3258" t="e">
        <f t="shared" si="1216"/>
        <v>#DIV/0!</v>
      </c>
      <c r="V3258" t="e">
        <f t="shared" si="1217"/>
        <v>#DIV/0!</v>
      </c>
      <c r="W3258" t="e">
        <f t="shared" si="1218"/>
        <v>#DIV/0!</v>
      </c>
      <c r="X3258" t="e">
        <f t="shared" si="1219"/>
        <v>#DIV/0!</v>
      </c>
      <c r="Y3258" t="e">
        <f t="shared" si="1220"/>
        <v>#DIV/0!</v>
      </c>
      <c r="Z3258" s="1" t="e">
        <f t="shared" si="1221"/>
        <v>#DIV/0!</v>
      </c>
      <c r="AA3258" s="1" t="e">
        <f t="shared" si="1221"/>
        <v>#DIV/0!</v>
      </c>
      <c r="AB3258" s="1" t="e">
        <f t="shared" si="1221"/>
        <v>#DIV/0!</v>
      </c>
      <c r="AC3258" s="1" t="e">
        <f t="shared" si="1202"/>
        <v>#DIV/0!</v>
      </c>
      <c r="AD3258" s="1" t="e">
        <f t="shared" si="1202"/>
        <v>#DIV/0!</v>
      </c>
      <c r="AE3258" s="1" t="e">
        <f t="shared" si="1202"/>
        <v>#DIV/0!</v>
      </c>
      <c r="AF3258" s="1" t="e">
        <f t="shared" si="1202"/>
        <v>#DIV/0!</v>
      </c>
      <c r="AG3258" s="1" t="e">
        <f t="shared" si="1222"/>
        <v>#DIV/0!</v>
      </c>
      <c r="AH3258" s="1" t="e">
        <f t="shared" si="1222"/>
        <v>#DIV/0!</v>
      </c>
      <c r="AI3258" s="1" t="e">
        <f t="shared" si="1223"/>
        <v>#DIV/0!</v>
      </c>
      <c r="AJ3258">
        <v>0</v>
      </c>
      <c r="AK3258">
        <v>0</v>
      </c>
      <c r="AL3258">
        <v>0</v>
      </c>
      <c r="AM3258">
        <v>0</v>
      </c>
      <c r="AN3258" t="s">
        <v>8310</v>
      </c>
      <c r="AO3258" t="s">
        <v>8310</v>
      </c>
      <c r="AP3258" t="s">
        <v>8310</v>
      </c>
      <c r="AQ3258" t="s">
        <v>8310</v>
      </c>
      <c r="AR3258" t="s">
        <v>8310</v>
      </c>
      <c r="AS3258" t="s">
        <v>8310</v>
      </c>
      <c r="AT3258" t="s">
        <v>8310</v>
      </c>
      <c r="AU3258">
        <v>0</v>
      </c>
      <c r="AV3258">
        <v>0</v>
      </c>
      <c r="AW3258" t="s">
        <v>8310</v>
      </c>
      <c r="AX3258" t="s">
        <v>8310</v>
      </c>
      <c r="AY3258" t="s">
        <v>8310</v>
      </c>
      <c r="AZ3258" t="s">
        <v>8310</v>
      </c>
      <c r="BA3258" t="s">
        <v>8310</v>
      </c>
      <c r="BB3258" t="s">
        <v>8310</v>
      </c>
      <c r="BC3258" t="s">
        <v>8310</v>
      </c>
      <c r="BD3258" t="s">
        <v>8310</v>
      </c>
      <c r="BE3258" t="s">
        <v>8310</v>
      </c>
      <c r="BF3258">
        <v>0</v>
      </c>
      <c r="BG3258" t="s">
        <v>8310</v>
      </c>
      <c r="BH3258" t="s">
        <v>8310</v>
      </c>
      <c r="BI3258" t="s">
        <v>8310</v>
      </c>
      <c r="BJ3258" t="s">
        <v>8310</v>
      </c>
      <c r="BK3258" t="s">
        <v>8310</v>
      </c>
      <c r="BL3258" t="s">
        <v>8310</v>
      </c>
      <c r="BM3258" t="s">
        <v>8310</v>
      </c>
      <c r="BN3258" t="s">
        <v>8310</v>
      </c>
      <c r="BO3258" t="s">
        <v>8310</v>
      </c>
      <c r="BP3258">
        <v>0</v>
      </c>
      <c r="BQ3258" t="e">
        <f t="shared" si="1224"/>
        <v>#DIV/0!</v>
      </c>
      <c r="BR3258" t="e">
        <f t="shared" si="1225"/>
        <v>#DIV/0!</v>
      </c>
    </row>
    <row r="3259" spans="1:70" hidden="1" x14ac:dyDescent="0.3">
      <c r="A3259" t="s">
        <v>4478</v>
      </c>
      <c r="B3259" t="s">
        <v>4479</v>
      </c>
      <c r="C3259" t="str">
        <f>VLOOKUP(historical_emissions[[#This Row],[Country]],'Liste-Pays'!A:B,2,0)</f>
        <v>CSA</v>
      </c>
      <c r="D3259" t="s">
        <v>41</v>
      </c>
      <c r="E3259" t="s">
        <v>535</v>
      </c>
      <c r="F3259" t="s">
        <v>148</v>
      </c>
      <c r="G3259" t="s">
        <v>44</v>
      </c>
      <c r="H3259" t="e">
        <f t="shared" si="1203"/>
        <v>#DIV/0!</v>
      </c>
      <c r="I3259" t="e">
        <f t="shared" si="1204"/>
        <v>#DIV/0!</v>
      </c>
      <c r="J3259" t="e">
        <f t="shared" si="1205"/>
        <v>#DIV/0!</v>
      </c>
      <c r="K3259" t="e">
        <f t="shared" si="1206"/>
        <v>#DIV/0!</v>
      </c>
      <c r="L3259" t="e">
        <f t="shared" si="1207"/>
        <v>#DIV/0!</v>
      </c>
      <c r="M3259" t="e">
        <f t="shared" si="1208"/>
        <v>#DIV/0!</v>
      </c>
      <c r="N3259" t="e">
        <f t="shared" si="1209"/>
        <v>#DIV/0!</v>
      </c>
      <c r="O3259" t="e">
        <f t="shared" si="1210"/>
        <v>#DIV/0!</v>
      </c>
      <c r="P3259" t="e">
        <f t="shared" si="1211"/>
        <v>#DIV/0!</v>
      </c>
      <c r="Q3259" t="e">
        <f t="shared" si="1212"/>
        <v>#DIV/0!</v>
      </c>
      <c r="R3259" t="e">
        <f t="shared" si="1213"/>
        <v>#DIV/0!</v>
      </c>
      <c r="S3259" t="e">
        <f t="shared" si="1214"/>
        <v>#DIV/0!</v>
      </c>
      <c r="T3259" t="e">
        <f t="shared" si="1215"/>
        <v>#DIV/0!</v>
      </c>
      <c r="U3259" t="e">
        <f t="shared" si="1216"/>
        <v>#DIV/0!</v>
      </c>
      <c r="V3259" t="e">
        <f t="shared" si="1217"/>
        <v>#DIV/0!</v>
      </c>
      <c r="W3259" t="e">
        <f t="shared" si="1218"/>
        <v>#DIV/0!</v>
      </c>
      <c r="X3259" t="e">
        <f t="shared" si="1219"/>
        <v>#DIV/0!</v>
      </c>
      <c r="Y3259" t="e">
        <f t="shared" si="1220"/>
        <v>#DIV/0!</v>
      </c>
      <c r="Z3259" s="1" t="e">
        <f t="shared" si="1221"/>
        <v>#DIV/0!</v>
      </c>
      <c r="AA3259" s="1" t="e">
        <f t="shared" si="1221"/>
        <v>#DIV/0!</v>
      </c>
      <c r="AB3259" s="1" t="e">
        <f t="shared" si="1221"/>
        <v>#DIV/0!</v>
      </c>
      <c r="AC3259" s="1" t="e">
        <f t="shared" si="1202"/>
        <v>#DIV/0!</v>
      </c>
      <c r="AD3259" s="1" t="e">
        <f t="shared" si="1202"/>
        <v>#DIV/0!</v>
      </c>
      <c r="AE3259" s="1" t="e">
        <f t="shared" si="1202"/>
        <v>#DIV/0!</v>
      </c>
      <c r="AF3259" s="1" t="e">
        <f t="shared" si="1202"/>
        <v>#DIV/0!</v>
      </c>
      <c r="AG3259" s="1" t="e">
        <f t="shared" si="1222"/>
        <v>#DIV/0!</v>
      </c>
      <c r="AH3259" s="1" t="e">
        <f t="shared" si="1222"/>
        <v>#DIV/0!</v>
      </c>
      <c r="AI3259" s="1" t="e">
        <f t="shared" si="1223"/>
        <v>#DIV/0!</v>
      </c>
      <c r="AJ3259">
        <v>0</v>
      </c>
      <c r="AK3259">
        <v>0</v>
      </c>
      <c r="AL3259">
        <v>0</v>
      </c>
      <c r="AM3259">
        <v>0</v>
      </c>
      <c r="AN3259" t="s">
        <v>8310</v>
      </c>
      <c r="AO3259" t="s">
        <v>8310</v>
      </c>
      <c r="AP3259" t="s">
        <v>8310</v>
      </c>
      <c r="AQ3259" t="s">
        <v>8310</v>
      </c>
      <c r="AR3259" t="s">
        <v>8310</v>
      </c>
      <c r="AS3259" t="s">
        <v>8310</v>
      </c>
      <c r="AT3259" t="s">
        <v>8310</v>
      </c>
      <c r="AU3259">
        <v>0</v>
      </c>
      <c r="AV3259">
        <v>0</v>
      </c>
      <c r="AW3259" t="s">
        <v>8310</v>
      </c>
      <c r="AX3259" t="s">
        <v>8310</v>
      </c>
      <c r="AY3259" t="s">
        <v>8310</v>
      </c>
      <c r="AZ3259" t="s">
        <v>8310</v>
      </c>
      <c r="BA3259" t="s">
        <v>8310</v>
      </c>
      <c r="BB3259" t="s">
        <v>8310</v>
      </c>
      <c r="BC3259" t="s">
        <v>8310</v>
      </c>
      <c r="BD3259" t="s">
        <v>8310</v>
      </c>
      <c r="BE3259" t="s">
        <v>8310</v>
      </c>
      <c r="BF3259">
        <v>0</v>
      </c>
      <c r="BG3259" t="s">
        <v>8310</v>
      </c>
      <c r="BH3259" t="s">
        <v>8310</v>
      </c>
      <c r="BI3259" t="s">
        <v>8310</v>
      </c>
      <c r="BJ3259" t="s">
        <v>8310</v>
      </c>
      <c r="BK3259" t="s">
        <v>8310</v>
      </c>
      <c r="BL3259" t="s">
        <v>8310</v>
      </c>
      <c r="BM3259" t="s">
        <v>8310</v>
      </c>
      <c r="BN3259" t="s">
        <v>8310</v>
      </c>
      <c r="BO3259" t="s">
        <v>8310</v>
      </c>
      <c r="BP3259">
        <v>0</v>
      </c>
      <c r="BQ3259" t="e">
        <f t="shared" si="1224"/>
        <v>#DIV/0!</v>
      </c>
      <c r="BR3259" t="e">
        <f t="shared" si="1225"/>
        <v>#DIV/0!</v>
      </c>
    </row>
    <row r="3260" spans="1:70" hidden="1" x14ac:dyDescent="0.3">
      <c r="A3260" t="s">
        <v>4478</v>
      </c>
      <c r="B3260" t="s">
        <v>4479</v>
      </c>
      <c r="C3260" t="str">
        <f>VLOOKUP(historical_emissions[[#This Row],[Country]],'Liste-Pays'!A:B,2,0)</f>
        <v>CSA</v>
      </c>
      <c r="D3260" t="s">
        <v>41</v>
      </c>
      <c r="E3260" t="s">
        <v>328</v>
      </c>
      <c r="F3260" t="s">
        <v>302</v>
      </c>
      <c r="G3260" t="s">
        <v>44</v>
      </c>
      <c r="H3260">
        <f t="shared" si="1203"/>
        <v>0</v>
      </c>
      <c r="I3260">
        <f t="shared" si="1204"/>
        <v>0</v>
      </c>
      <c r="J3260">
        <f t="shared" si="1205"/>
        <v>0</v>
      </c>
      <c r="K3260">
        <f t="shared" si="1206"/>
        <v>0</v>
      </c>
      <c r="L3260">
        <f t="shared" si="1207"/>
        <v>0</v>
      </c>
      <c r="M3260">
        <f t="shared" si="1208"/>
        <v>0</v>
      </c>
      <c r="N3260">
        <f t="shared" si="1209"/>
        <v>0</v>
      </c>
      <c r="O3260">
        <f t="shared" si="1210"/>
        <v>0</v>
      </c>
      <c r="P3260">
        <f t="shared" si="1211"/>
        <v>0</v>
      </c>
      <c r="Q3260">
        <f t="shared" si="1212"/>
        <v>0</v>
      </c>
      <c r="R3260">
        <f t="shared" si="1213"/>
        <v>0</v>
      </c>
      <c r="S3260">
        <f t="shared" si="1214"/>
        <v>0</v>
      </c>
      <c r="T3260">
        <f t="shared" si="1215"/>
        <v>0</v>
      </c>
      <c r="U3260">
        <f t="shared" si="1216"/>
        <v>0</v>
      </c>
      <c r="V3260">
        <f t="shared" si="1217"/>
        <v>0</v>
      </c>
      <c r="W3260">
        <f t="shared" si="1218"/>
        <v>0</v>
      </c>
      <c r="X3260">
        <f t="shared" si="1219"/>
        <v>0</v>
      </c>
      <c r="Y3260">
        <f t="shared" si="1220"/>
        <v>0</v>
      </c>
      <c r="Z3260" s="1">
        <f t="shared" si="1221"/>
        <v>0</v>
      </c>
      <c r="AA3260" s="1">
        <f t="shared" si="1221"/>
        <v>0</v>
      </c>
      <c r="AB3260" s="1">
        <f t="shared" si="1221"/>
        <v>0</v>
      </c>
      <c r="AC3260" s="1">
        <f t="shared" si="1202"/>
        <v>0</v>
      </c>
      <c r="AD3260" s="1">
        <f t="shared" si="1202"/>
        <v>0</v>
      </c>
      <c r="AE3260" s="1">
        <f t="shared" si="1202"/>
        <v>0</v>
      </c>
      <c r="AF3260" s="1">
        <f t="shared" si="1202"/>
        <v>0</v>
      </c>
      <c r="AG3260" s="1">
        <f t="shared" si="1222"/>
        <v>0</v>
      </c>
      <c r="AH3260" s="1">
        <f t="shared" si="1222"/>
        <v>0</v>
      </c>
      <c r="AI3260" s="1">
        <f t="shared" si="1223"/>
        <v>0</v>
      </c>
      <c r="AJ3260">
        <v>0</v>
      </c>
      <c r="AK3260">
        <v>0</v>
      </c>
      <c r="AL3260">
        <v>0</v>
      </c>
      <c r="AM3260">
        <v>0</v>
      </c>
      <c r="AN3260" t="s">
        <v>8310</v>
      </c>
      <c r="AO3260" t="s">
        <v>8310</v>
      </c>
      <c r="AP3260" t="s">
        <v>8310</v>
      </c>
      <c r="AQ3260" t="s">
        <v>8310</v>
      </c>
      <c r="AR3260" t="s">
        <v>10376</v>
      </c>
      <c r="AS3260" t="s">
        <v>10376</v>
      </c>
      <c r="AT3260" t="s">
        <v>8310</v>
      </c>
      <c r="AU3260">
        <v>0.01</v>
      </c>
      <c r="AV3260">
        <v>0.01</v>
      </c>
      <c r="AW3260" t="s">
        <v>10376</v>
      </c>
      <c r="AX3260" t="s">
        <v>10376</v>
      </c>
      <c r="AY3260" t="s">
        <v>10376</v>
      </c>
      <c r="AZ3260" t="s">
        <v>10376</v>
      </c>
      <c r="BA3260" t="s">
        <v>10376</v>
      </c>
      <c r="BB3260" t="s">
        <v>10376</v>
      </c>
      <c r="BC3260" t="s">
        <v>10376</v>
      </c>
      <c r="BD3260" t="s">
        <v>10376</v>
      </c>
      <c r="BE3260" t="s">
        <v>10376</v>
      </c>
      <c r="BF3260">
        <v>0.01</v>
      </c>
      <c r="BG3260" t="s">
        <v>10372</v>
      </c>
      <c r="BH3260" t="s">
        <v>10372</v>
      </c>
      <c r="BI3260" t="s">
        <v>10372</v>
      </c>
      <c r="BJ3260" t="s">
        <v>10372</v>
      </c>
      <c r="BK3260" t="s">
        <v>10372</v>
      </c>
      <c r="BL3260" t="s">
        <v>9379</v>
      </c>
      <c r="BM3260" t="s">
        <v>9379</v>
      </c>
      <c r="BN3260" t="s">
        <v>9379</v>
      </c>
      <c r="BO3260" t="s">
        <v>9379</v>
      </c>
      <c r="BP3260">
        <v>0.03</v>
      </c>
      <c r="BQ3260">
        <f t="shared" si="1224"/>
        <v>0</v>
      </c>
      <c r="BR3260">
        <f t="shared" si="1225"/>
        <v>-1</v>
      </c>
    </row>
    <row r="3261" spans="1:70" hidden="1" x14ac:dyDescent="0.3">
      <c r="A3261" t="s">
        <v>4478</v>
      </c>
      <c r="B3261" t="s">
        <v>4479</v>
      </c>
      <c r="C3261" t="str">
        <f>VLOOKUP(historical_emissions[[#This Row],[Country]],'Liste-Pays'!A:B,2,0)</f>
        <v>CSA</v>
      </c>
      <c r="D3261" t="s">
        <v>41</v>
      </c>
      <c r="E3261" t="s">
        <v>1048</v>
      </c>
      <c r="F3261" t="s">
        <v>302</v>
      </c>
      <c r="G3261" t="s">
        <v>44</v>
      </c>
      <c r="H3261" t="e">
        <f t="shared" si="1203"/>
        <v>#DIV/0!</v>
      </c>
      <c r="I3261" t="e">
        <f t="shared" si="1204"/>
        <v>#DIV/0!</v>
      </c>
      <c r="J3261" t="e">
        <f t="shared" si="1205"/>
        <v>#DIV/0!</v>
      </c>
      <c r="K3261" t="e">
        <f t="shared" si="1206"/>
        <v>#DIV/0!</v>
      </c>
      <c r="L3261" t="e">
        <f t="shared" si="1207"/>
        <v>#DIV/0!</v>
      </c>
      <c r="M3261" t="e">
        <f t="shared" si="1208"/>
        <v>#DIV/0!</v>
      </c>
      <c r="N3261" t="e">
        <f t="shared" si="1209"/>
        <v>#DIV/0!</v>
      </c>
      <c r="O3261" t="e">
        <f t="shared" si="1210"/>
        <v>#DIV/0!</v>
      </c>
      <c r="P3261" t="e">
        <f t="shared" si="1211"/>
        <v>#DIV/0!</v>
      </c>
      <c r="Q3261" t="e">
        <f t="shared" si="1212"/>
        <v>#DIV/0!</v>
      </c>
      <c r="R3261" t="e">
        <f t="shared" si="1213"/>
        <v>#DIV/0!</v>
      </c>
      <c r="S3261" t="e">
        <f t="shared" si="1214"/>
        <v>#DIV/0!</v>
      </c>
      <c r="T3261" t="e">
        <f t="shared" si="1215"/>
        <v>#DIV/0!</v>
      </c>
      <c r="U3261" t="e">
        <f t="shared" si="1216"/>
        <v>#DIV/0!</v>
      </c>
      <c r="V3261" t="e">
        <f t="shared" si="1217"/>
        <v>#DIV/0!</v>
      </c>
      <c r="W3261" t="e">
        <f t="shared" si="1218"/>
        <v>#DIV/0!</v>
      </c>
      <c r="X3261" t="e">
        <f t="shared" si="1219"/>
        <v>#DIV/0!</v>
      </c>
      <c r="Y3261" t="e">
        <f t="shared" si="1220"/>
        <v>#DIV/0!</v>
      </c>
      <c r="Z3261" s="1" t="e">
        <f t="shared" si="1221"/>
        <v>#DIV/0!</v>
      </c>
      <c r="AA3261" s="1" t="e">
        <f t="shared" si="1221"/>
        <v>#DIV/0!</v>
      </c>
      <c r="AB3261" s="1" t="e">
        <f t="shared" si="1221"/>
        <v>#DIV/0!</v>
      </c>
      <c r="AC3261" s="1" t="e">
        <f t="shared" si="1202"/>
        <v>#DIV/0!</v>
      </c>
      <c r="AD3261" s="1" t="e">
        <f t="shared" si="1202"/>
        <v>#DIV/0!</v>
      </c>
      <c r="AE3261" s="1" t="e">
        <f t="shared" si="1202"/>
        <v>#DIV/0!</v>
      </c>
      <c r="AF3261" s="1" t="e">
        <f t="shared" si="1202"/>
        <v>#DIV/0!</v>
      </c>
      <c r="AG3261" s="1" t="e">
        <f t="shared" si="1222"/>
        <v>#DIV/0!</v>
      </c>
      <c r="AH3261" s="1" t="e">
        <f t="shared" si="1222"/>
        <v>#DIV/0!</v>
      </c>
      <c r="AI3261" s="1" t="e">
        <f t="shared" si="1223"/>
        <v>#DIV/0!</v>
      </c>
      <c r="AJ3261">
        <v>0</v>
      </c>
      <c r="AK3261">
        <v>0</v>
      </c>
      <c r="AL3261">
        <v>0</v>
      </c>
      <c r="AM3261">
        <v>0</v>
      </c>
      <c r="AN3261" t="s">
        <v>8310</v>
      </c>
      <c r="AO3261" t="s">
        <v>8310</v>
      </c>
      <c r="AP3261" t="s">
        <v>8310</v>
      </c>
      <c r="AQ3261" t="s">
        <v>8310</v>
      </c>
      <c r="AR3261" t="s">
        <v>8310</v>
      </c>
      <c r="AS3261" t="s">
        <v>8310</v>
      </c>
      <c r="AT3261" t="s">
        <v>8310</v>
      </c>
      <c r="AU3261">
        <v>0</v>
      </c>
      <c r="AV3261">
        <v>0</v>
      </c>
      <c r="AW3261" t="s">
        <v>8310</v>
      </c>
      <c r="AX3261" t="s">
        <v>8310</v>
      </c>
      <c r="AY3261" t="s">
        <v>8310</v>
      </c>
      <c r="AZ3261" t="s">
        <v>8310</v>
      </c>
      <c r="BA3261" t="s">
        <v>8310</v>
      </c>
      <c r="BB3261" t="s">
        <v>8310</v>
      </c>
      <c r="BC3261" t="s">
        <v>8310</v>
      </c>
      <c r="BD3261" t="s">
        <v>8310</v>
      </c>
      <c r="BE3261" t="s">
        <v>8310</v>
      </c>
      <c r="BF3261">
        <v>0</v>
      </c>
      <c r="BG3261" t="s">
        <v>8994</v>
      </c>
      <c r="BH3261" t="s">
        <v>8994</v>
      </c>
      <c r="BI3261" t="s">
        <v>8994</v>
      </c>
      <c r="BJ3261" t="s">
        <v>8994</v>
      </c>
      <c r="BK3261" t="s">
        <v>8310</v>
      </c>
      <c r="BL3261" t="s">
        <v>8310</v>
      </c>
      <c r="BM3261" t="s">
        <v>8310</v>
      </c>
      <c r="BN3261" t="s">
        <v>8310</v>
      </c>
      <c r="BO3261" t="s">
        <v>8310</v>
      </c>
      <c r="BP3261">
        <v>0</v>
      </c>
      <c r="BQ3261" t="e">
        <f t="shared" si="1224"/>
        <v>#DIV/0!</v>
      </c>
      <c r="BR3261" t="e">
        <f t="shared" si="1225"/>
        <v>#DIV/0!</v>
      </c>
    </row>
    <row r="3262" spans="1:70" hidden="1" x14ac:dyDescent="0.3">
      <c r="A3262" t="s">
        <v>4478</v>
      </c>
      <c r="B3262" t="s">
        <v>4479</v>
      </c>
      <c r="C3262" t="str">
        <f>VLOOKUP(historical_emissions[[#This Row],[Country]],'Liste-Pays'!A:B,2,0)</f>
        <v>CSA</v>
      </c>
      <c r="D3262" t="s">
        <v>41</v>
      </c>
      <c r="E3262" t="s">
        <v>535</v>
      </c>
      <c r="F3262" t="s">
        <v>302</v>
      </c>
      <c r="G3262" t="s">
        <v>44</v>
      </c>
      <c r="H3262" t="e">
        <f t="shared" si="1203"/>
        <v>#DIV/0!</v>
      </c>
      <c r="I3262" t="e">
        <f t="shared" si="1204"/>
        <v>#DIV/0!</v>
      </c>
      <c r="J3262" t="e">
        <f t="shared" si="1205"/>
        <v>#DIV/0!</v>
      </c>
      <c r="K3262" t="e">
        <f t="shared" si="1206"/>
        <v>#DIV/0!</v>
      </c>
      <c r="L3262" t="e">
        <f t="shared" si="1207"/>
        <v>#DIV/0!</v>
      </c>
      <c r="M3262" t="e">
        <f t="shared" si="1208"/>
        <v>#DIV/0!</v>
      </c>
      <c r="N3262" t="e">
        <f t="shared" si="1209"/>
        <v>#DIV/0!</v>
      </c>
      <c r="O3262" t="e">
        <f t="shared" si="1210"/>
        <v>#DIV/0!</v>
      </c>
      <c r="P3262" t="e">
        <f t="shared" si="1211"/>
        <v>#DIV/0!</v>
      </c>
      <c r="Q3262" t="e">
        <f t="shared" si="1212"/>
        <v>#DIV/0!</v>
      </c>
      <c r="R3262" t="e">
        <f t="shared" si="1213"/>
        <v>#DIV/0!</v>
      </c>
      <c r="S3262" t="e">
        <f t="shared" si="1214"/>
        <v>#DIV/0!</v>
      </c>
      <c r="T3262" t="e">
        <f t="shared" si="1215"/>
        <v>#DIV/0!</v>
      </c>
      <c r="U3262" t="e">
        <f t="shared" si="1216"/>
        <v>#DIV/0!</v>
      </c>
      <c r="V3262" t="e">
        <f t="shared" si="1217"/>
        <v>#DIV/0!</v>
      </c>
      <c r="W3262" t="e">
        <f t="shared" si="1218"/>
        <v>#DIV/0!</v>
      </c>
      <c r="X3262" t="e">
        <f t="shared" si="1219"/>
        <v>#DIV/0!</v>
      </c>
      <c r="Y3262" t="e">
        <f t="shared" si="1220"/>
        <v>#DIV/0!</v>
      </c>
      <c r="Z3262" s="1" t="e">
        <f t="shared" si="1221"/>
        <v>#DIV/0!</v>
      </c>
      <c r="AA3262" s="1" t="e">
        <f t="shared" si="1221"/>
        <v>#DIV/0!</v>
      </c>
      <c r="AB3262" s="1" t="e">
        <f t="shared" si="1221"/>
        <v>#DIV/0!</v>
      </c>
      <c r="AC3262" s="1" t="e">
        <f t="shared" si="1202"/>
        <v>#DIV/0!</v>
      </c>
      <c r="AD3262" s="1" t="e">
        <f t="shared" si="1202"/>
        <v>#DIV/0!</v>
      </c>
      <c r="AE3262" s="1" t="e">
        <f t="shared" si="1202"/>
        <v>#DIV/0!</v>
      </c>
      <c r="AF3262" s="1" t="e">
        <f t="shared" si="1202"/>
        <v>#DIV/0!</v>
      </c>
      <c r="AG3262" s="1" t="e">
        <f t="shared" si="1222"/>
        <v>#DIV/0!</v>
      </c>
      <c r="AH3262" s="1" t="e">
        <f t="shared" si="1222"/>
        <v>#DIV/0!</v>
      </c>
      <c r="AI3262" s="1" t="e">
        <f t="shared" si="1223"/>
        <v>#DIV/0!</v>
      </c>
      <c r="AJ3262">
        <v>0</v>
      </c>
      <c r="AK3262">
        <v>0</v>
      </c>
      <c r="AL3262">
        <v>0</v>
      </c>
      <c r="AM3262">
        <v>0</v>
      </c>
      <c r="AN3262" t="s">
        <v>8310</v>
      </c>
      <c r="AO3262" t="s">
        <v>8310</v>
      </c>
      <c r="AP3262" t="s">
        <v>8310</v>
      </c>
      <c r="AQ3262" t="s">
        <v>8310</v>
      </c>
      <c r="AR3262" t="s">
        <v>8310</v>
      </c>
      <c r="AS3262" t="s">
        <v>8310</v>
      </c>
      <c r="AT3262" t="s">
        <v>8310</v>
      </c>
      <c r="AU3262">
        <v>0</v>
      </c>
      <c r="AV3262">
        <v>0</v>
      </c>
      <c r="AW3262" t="s">
        <v>8310</v>
      </c>
      <c r="AX3262" t="s">
        <v>8310</v>
      </c>
      <c r="AY3262" t="s">
        <v>8310</v>
      </c>
      <c r="AZ3262" t="s">
        <v>8310</v>
      </c>
      <c r="BA3262" t="s">
        <v>8310</v>
      </c>
      <c r="BB3262" t="s">
        <v>8310</v>
      </c>
      <c r="BC3262" t="s">
        <v>8310</v>
      </c>
      <c r="BD3262" t="s">
        <v>8310</v>
      </c>
      <c r="BE3262" t="s">
        <v>8310</v>
      </c>
      <c r="BF3262">
        <v>0</v>
      </c>
      <c r="BG3262" t="s">
        <v>8310</v>
      </c>
      <c r="BH3262" t="s">
        <v>8310</v>
      </c>
      <c r="BI3262" t="s">
        <v>8310</v>
      </c>
      <c r="BJ3262" t="s">
        <v>8310</v>
      </c>
      <c r="BK3262" t="s">
        <v>8310</v>
      </c>
      <c r="BL3262" t="s">
        <v>8310</v>
      </c>
      <c r="BM3262" t="s">
        <v>8310</v>
      </c>
      <c r="BN3262" t="s">
        <v>8310</v>
      </c>
      <c r="BO3262" t="s">
        <v>8310</v>
      </c>
      <c r="BP3262">
        <v>0</v>
      </c>
      <c r="BQ3262" t="e">
        <f t="shared" si="1224"/>
        <v>#DIV/0!</v>
      </c>
      <c r="BR3262" t="e">
        <f t="shared" si="1225"/>
        <v>#DIV/0!</v>
      </c>
    </row>
    <row r="3263" spans="1:70" hidden="1" x14ac:dyDescent="0.3">
      <c r="A3263" t="s">
        <v>10415</v>
      </c>
      <c r="B3263" t="s">
        <v>10416</v>
      </c>
      <c r="C3263" t="str">
        <f>VLOOKUP(historical_emissions[[#This Row],[Country]],'Liste-Pays'!A:B,2,0)</f>
        <v>CSA</v>
      </c>
      <c r="D3263" t="s">
        <v>41</v>
      </c>
      <c r="E3263" t="s">
        <v>1048</v>
      </c>
      <c r="F3263" t="s">
        <v>43</v>
      </c>
      <c r="G3263" t="s">
        <v>44</v>
      </c>
      <c r="H3263">
        <f t="shared" si="1203"/>
        <v>0</v>
      </c>
      <c r="I3263">
        <f t="shared" si="1204"/>
        <v>0</v>
      </c>
      <c r="J3263">
        <f t="shared" si="1205"/>
        <v>0</v>
      </c>
      <c r="K3263">
        <f t="shared" si="1206"/>
        <v>0</v>
      </c>
      <c r="L3263">
        <f t="shared" si="1207"/>
        <v>0</v>
      </c>
      <c r="M3263">
        <f t="shared" si="1208"/>
        <v>0</v>
      </c>
      <c r="N3263">
        <f t="shared" si="1209"/>
        <v>0</v>
      </c>
      <c r="O3263">
        <f t="shared" si="1210"/>
        <v>0</v>
      </c>
      <c r="P3263">
        <f t="shared" si="1211"/>
        <v>0</v>
      </c>
      <c r="Q3263">
        <f t="shared" si="1212"/>
        <v>0</v>
      </c>
      <c r="R3263">
        <f t="shared" si="1213"/>
        <v>0</v>
      </c>
      <c r="S3263">
        <f t="shared" si="1214"/>
        <v>0</v>
      </c>
      <c r="T3263">
        <f t="shared" si="1215"/>
        <v>0</v>
      </c>
      <c r="U3263">
        <f t="shared" si="1216"/>
        <v>0</v>
      </c>
      <c r="V3263">
        <f t="shared" si="1217"/>
        <v>0</v>
      </c>
      <c r="W3263">
        <f t="shared" si="1218"/>
        <v>0</v>
      </c>
      <c r="X3263">
        <f t="shared" si="1219"/>
        <v>0</v>
      </c>
      <c r="Y3263">
        <f t="shared" si="1220"/>
        <v>0</v>
      </c>
      <c r="Z3263" s="1">
        <f t="shared" si="1221"/>
        <v>0</v>
      </c>
      <c r="AA3263" s="1">
        <f t="shared" si="1221"/>
        <v>0</v>
      </c>
      <c r="AB3263" s="1">
        <f t="shared" si="1221"/>
        <v>0</v>
      </c>
      <c r="AC3263" s="1">
        <f t="shared" si="1202"/>
        <v>0</v>
      </c>
      <c r="AD3263" s="1">
        <f t="shared" si="1202"/>
        <v>0</v>
      </c>
      <c r="AE3263" s="1">
        <f t="shared" si="1202"/>
        <v>0</v>
      </c>
      <c r="AF3263" s="1">
        <f t="shared" si="1202"/>
        <v>0</v>
      </c>
      <c r="AG3263" s="1">
        <f t="shared" si="1222"/>
        <v>0</v>
      </c>
      <c r="AH3263" s="1">
        <f t="shared" si="1222"/>
        <v>0</v>
      </c>
      <c r="AI3263" s="1">
        <f t="shared" si="1223"/>
        <v>0</v>
      </c>
      <c r="AJ3263">
        <v>0</v>
      </c>
      <c r="AK3263">
        <v>0</v>
      </c>
      <c r="AL3263">
        <v>0</v>
      </c>
      <c r="AM3263">
        <v>0</v>
      </c>
      <c r="AN3263" t="s">
        <v>8310</v>
      </c>
      <c r="AO3263" t="s">
        <v>8310</v>
      </c>
      <c r="AP3263" t="s">
        <v>8310</v>
      </c>
      <c r="AQ3263" t="s">
        <v>8310</v>
      </c>
      <c r="AR3263" t="s">
        <v>8310</v>
      </c>
      <c r="AS3263" t="s">
        <v>8310</v>
      </c>
      <c r="AT3263" t="s">
        <v>8310</v>
      </c>
      <c r="AU3263">
        <v>0.01</v>
      </c>
      <c r="AV3263">
        <v>0.01</v>
      </c>
      <c r="AW3263" t="s">
        <v>10376</v>
      </c>
      <c r="AX3263" t="s">
        <v>10376</v>
      </c>
      <c r="AY3263" t="s">
        <v>8310</v>
      </c>
      <c r="AZ3263" t="s">
        <v>10376</v>
      </c>
      <c r="BA3263" t="s">
        <v>10376</v>
      </c>
      <c r="BB3263" t="s">
        <v>10376</v>
      </c>
      <c r="BC3263" t="s">
        <v>10376</v>
      </c>
      <c r="BD3263" t="s">
        <v>8310</v>
      </c>
      <c r="BE3263" t="s">
        <v>10376</v>
      </c>
      <c r="BF3263">
        <v>0.01</v>
      </c>
      <c r="BG3263" t="s">
        <v>10376</v>
      </c>
      <c r="BH3263" t="s">
        <v>10376</v>
      </c>
      <c r="BI3263" t="s">
        <v>10376</v>
      </c>
      <c r="BJ3263" t="s">
        <v>8310</v>
      </c>
      <c r="BK3263" t="s">
        <v>10376</v>
      </c>
      <c r="BL3263" t="s">
        <v>10376</v>
      </c>
      <c r="BM3263" t="s">
        <v>8310</v>
      </c>
      <c r="BN3263" t="s">
        <v>8310</v>
      </c>
      <c r="BO3263" t="s">
        <v>10376</v>
      </c>
      <c r="BP3263">
        <v>0.01</v>
      </c>
      <c r="BQ3263">
        <f t="shared" si="1224"/>
        <v>0</v>
      </c>
      <c r="BR3263">
        <f t="shared" si="1225"/>
        <v>-1</v>
      </c>
    </row>
    <row r="3264" spans="1:70" hidden="1" x14ac:dyDescent="0.3">
      <c r="A3264" t="s">
        <v>10415</v>
      </c>
      <c r="B3264" t="s">
        <v>10416</v>
      </c>
      <c r="C3264" t="str">
        <f>VLOOKUP(historical_emissions[[#This Row],[Country]],'Liste-Pays'!A:B,2,0)</f>
        <v>CSA</v>
      </c>
      <c r="D3264" t="s">
        <v>41</v>
      </c>
      <c r="E3264" t="s">
        <v>535</v>
      </c>
      <c r="F3264" t="s">
        <v>148</v>
      </c>
      <c r="G3264" t="s">
        <v>44</v>
      </c>
      <c r="H3264" t="e">
        <f t="shared" si="1203"/>
        <v>#DIV/0!</v>
      </c>
      <c r="I3264" t="e">
        <f t="shared" si="1204"/>
        <v>#DIV/0!</v>
      </c>
      <c r="J3264" t="e">
        <f t="shared" si="1205"/>
        <v>#DIV/0!</v>
      </c>
      <c r="K3264" t="e">
        <f t="shared" si="1206"/>
        <v>#DIV/0!</v>
      </c>
      <c r="L3264" t="e">
        <f t="shared" si="1207"/>
        <v>#DIV/0!</v>
      </c>
      <c r="M3264" t="e">
        <f t="shared" si="1208"/>
        <v>#DIV/0!</v>
      </c>
      <c r="N3264" t="e">
        <f t="shared" si="1209"/>
        <v>#DIV/0!</v>
      </c>
      <c r="O3264" t="e">
        <f t="shared" si="1210"/>
        <v>#DIV/0!</v>
      </c>
      <c r="P3264" t="e">
        <f t="shared" si="1211"/>
        <v>#DIV/0!</v>
      </c>
      <c r="Q3264" t="e">
        <f t="shared" si="1212"/>
        <v>#DIV/0!</v>
      </c>
      <c r="R3264" t="e">
        <f t="shared" si="1213"/>
        <v>#DIV/0!</v>
      </c>
      <c r="S3264" t="e">
        <f t="shared" si="1214"/>
        <v>#DIV/0!</v>
      </c>
      <c r="T3264" t="e">
        <f t="shared" si="1215"/>
        <v>#DIV/0!</v>
      </c>
      <c r="U3264" t="e">
        <f t="shared" si="1216"/>
        <v>#DIV/0!</v>
      </c>
      <c r="V3264" t="e">
        <f t="shared" si="1217"/>
        <v>#DIV/0!</v>
      </c>
      <c r="W3264" t="e">
        <f t="shared" si="1218"/>
        <v>#DIV/0!</v>
      </c>
      <c r="X3264" t="e">
        <f t="shared" si="1219"/>
        <v>#DIV/0!</v>
      </c>
      <c r="Y3264" t="e">
        <f t="shared" si="1220"/>
        <v>#DIV/0!</v>
      </c>
      <c r="Z3264" s="1" t="e">
        <f t="shared" si="1221"/>
        <v>#DIV/0!</v>
      </c>
      <c r="AA3264" s="1" t="e">
        <f t="shared" si="1221"/>
        <v>#DIV/0!</v>
      </c>
      <c r="AB3264" s="1" t="e">
        <f t="shared" si="1221"/>
        <v>#DIV/0!</v>
      </c>
      <c r="AC3264" s="1" t="e">
        <f t="shared" si="1202"/>
        <v>#DIV/0!</v>
      </c>
      <c r="AD3264" s="1" t="e">
        <f t="shared" si="1202"/>
        <v>#DIV/0!</v>
      </c>
      <c r="AE3264" s="1" t="e">
        <f t="shared" si="1202"/>
        <v>#DIV/0!</v>
      </c>
      <c r="AF3264" s="1" t="e">
        <f t="shared" si="1202"/>
        <v>#DIV/0!</v>
      </c>
      <c r="AG3264" s="1" t="e">
        <f t="shared" si="1222"/>
        <v>#DIV/0!</v>
      </c>
      <c r="AH3264" s="1" t="e">
        <f t="shared" si="1222"/>
        <v>#DIV/0!</v>
      </c>
      <c r="AI3264" s="1" t="e">
        <f t="shared" si="1223"/>
        <v>#DIV/0!</v>
      </c>
      <c r="AJ3264">
        <v>0</v>
      </c>
      <c r="AK3264">
        <v>0</v>
      </c>
      <c r="AL3264">
        <v>0</v>
      </c>
      <c r="AM3264">
        <v>0</v>
      </c>
      <c r="AN3264" t="s">
        <v>8310</v>
      </c>
      <c r="AO3264" t="s">
        <v>8310</v>
      </c>
      <c r="AP3264" t="s">
        <v>8310</v>
      </c>
      <c r="AQ3264" t="s">
        <v>8310</v>
      </c>
      <c r="AR3264" t="s">
        <v>8310</v>
      </c>
      <c r="AS3264" t="s">
        <v>8310</v>
      </c>
      <c r="AT3264" t="s">
        <v>8310</v>
      </c>
      <c r="AU3264">
        <v>0</v>
      </c>
      <c r="AV3264">
        <v>0</v>
      </c>
      <c r="AW3264" t="s">
        <v>8310</v>
      </c>
      <c r="AX3264" t="s">
        <v>8310</v>
      </c>
      <c r="AY3264" t="s">
        <v>8310</v>
      </c>
      <c r="AZ3264" t="s">
        <v>8310</v>
      </c>
      <c r="BA3264" t="s">
        <v>8310</v>
      </c>
      <c r="BB3264" t="s">
        <v>8310</v>
      </c>
      <c r="BC3264" t="s">
        <v>8310</v>
      </c>
      <c r="BD3264" t="s">
        <v>8310</v>
      </c>
      <c r="BE3264" t="s">
        <v>8310</v>
      </c>
      <c r="BF3264">
        <v>0</v>
      </c>
      <c r="BG3264" t="s">
        <v>8310</v>
      </c>
      <c r="BH3264" t="s">
        <v>8310</v>
      </c>
      <c r="BI3264" t="s">
        <v>8310</v>
      </c>
      <c r="BJ3264" t="s">
        <v>8310</v>
      </c>
      <c r="BK3264" t="s">
        <v>8310</v>
      </c>
      <c r="BL3264" t="s">
        <v>8310</v>
      </c>
      <c r="BM3264" t="s">
        <v>8310</v>
      </c>
      <c r="BN3264" t="s">
        <v>8310</v>
      </c>
      <c r="BO3264" t="s">
        <v>8310</v>
      </c>
      <c r="BP3264">
        <v>0</v>
      </c>
      <c r="BQ3264" t="e">
        <f t="shared" si="1224"/>
        <v>#DIV/0!</v>
      </c>
      <c r="BR3264" t="e">
        <f t="shared" si="1225"/>
        <v>#DIV/0!</v>
      </c>
    </row>
    <row r="3265" spans="1:70" hidden="1" x14ac:dyDescent="0.3">
      <c r="A3265" t="s">
        <v>10415</v>
      </c>
      <c r="B3265" t="s">
        <v>10416</v>
      </c>
      <c r="C3265" t="str">
        <f>VLOOKUP(historical_emissions[[#This Row],[Country]],'Liste-Pays'!A:B,2,0)</f>
        <v>CSA</v>
      </c>
      <c r="D3265" t="s">
        <v>41</v>
      </c>
      <c r="E3265" t="s">
        <v>70</v>
      </c>
      <c r="F3265" t="s">
        <v>302</v>
      </c>
      <c r="G3265" t="s">
        <v>44</v>
      </c>
      <c r="H3265" t="e">
        <f t="shared" si="1203"/>
        <v>#DIV/0!</v>
      </c>
      <c r="I3265" t="e">
        <f t="shared" si="1204"/>
        <v>#DIV/0!</v>
      </c>
      <c r="J3265" t="e">
        <f t="shared" si="1205"/>
        <v>#DIV/0!</v>
      </c>
      <c r="K3265" t="e">
        <f t="shared" si="1206"/>
        <v>#DIV/0!</v>
      </c>
      <c r="L3265" t="e">
        <f t="shared" si="1207"/>
        <v>#DIV/0!</v>
      </c>
      <c r="M3265" t="e">
        <f t="shared" si="1208"/>
        <v>#DIV/0!</v>
      </c>
      <c r="N3265" t="e">
        <f t="shared" si="1209"/>
        <v>#DIV/0!</v>
      </c>
      <c r="O3265" t="e">
        <f t="shared" si="1210"/>
        <v>#DIV/0!</v>
      </c>
      <c r="P3265" t="e">
        <f t="shared" si="1211"/>
        <v>#DIV/0!</v>
      </c>
      <c r="Q3265" t="e">
        <f t="shared" si="1212"/>
        <v>#DIV/0!</v>
      </c>
      <c r="R3265" t="e">
        <f t="shared" si="1213"/>
        <v>#DIV/0!</v>
      </c>
      <c r="S3265" t="e">
        <f t="shared" si="1214"/>
        <v>#DIV/0!</v>
      </c>
      <c r="T3265" t="e">
        <f t="shared" si="1215"/>
        <v>#DIV/0!</v>
      </c>
      <c r="U3265" t="e">
        <f t="shared" si="1216"/>
        <v>#DIV/0!</v>
      </c>
      <c r="V3265" t="e">
        <f t="shared" si="1217"/>
        <v>#DIV/0!</v>
      </c>
      <c r="W3265" t="e">
        <f t="shared" si="1218"/>
        <v>#DIV/0!</v>
      </c>
      <c r="X3265" t="e">
        <f t="shared" si="1219"/>
        <v>#DIV/0!</v>
      </c>
      <c r="Y3265" t="e">
        <f t="shared" si="1220"/>
        <v>#DIV/0!</v>
      </c>
      <c r="Z3265" s="1" t="e">
        <f t="shared" si="1221"/>
        <v>#DIV/0!</v>
      </c>
      <c r="AA3265" s="1" t="e">
        <f t="shared" si="1221"/>
        <v>#DIV/0!</v>
      </c>
      <c r="AB3265" s="1" t="e">
        <f t="shared" si="1221"/>
        <v>#DIV/0!</v>
      </c>
      <c r="AC3265" s="1" t="e">
        <f t="shared" si="1221"/>
        <v>#DIV/0!</v>
      </c>
      <c r="AD3265" s="1" t="e">
        <f t="shared" si="1221"/>
        <v>#DIV/0!</v>
      </c>
      <c r="AE3265" s="1" t="e">
        <f t="shared" si="1221"/>
        <v>#DIV/0!</v>
      </c>
      <c r="AF3265" s="1" t="e">
        <f t="shared" si="1221"/>
        <v>#DIV/0!</v>
      </c>
      <c r="AG3265" s="1" t="e">
        <f t="shared" si="1222"/>
        <v>#DIV/0!</v>
      </c>
      <c r="AH3265" s="1" t="e">
        <f t="shared" si="1222"/>
        <v>#DIV/0!</v>
      </c>
      <c r="AI3265" s="1" t="e">
        <f t="shared" si="1223"/>
        <v>#DIV/0!</v>
      </c>
      <c r="AJ3265">
        <v>0</v>
      </c>
      <c r="AK3265">
        <v>0</v>
      </c>
      <c r="AL3265">
        <v>0</v>
      </c>
      <c r="AM3265">
        <v>0</v>
      </c>
      <c r="AN3265" t="s">
        <v>8310</v>
      </c>
      <c r="AO3265" t="s">
        <v>8310</v>
      </c>
      <c r="AP3265" t="s">
        <v>8310</v>
      </c>
      <c r="AQ3265" t="s">
        <v>8310</v>
      </c>
      <c r="AR3265" t="s">
        <v>8310</v>
      </c>
      <c r="AS3265" t="s">
        <v>8310</v>
      </c>
      <c r="AT3265" t="s">
        <v>8310</v>
      </c>
      <c r="AU3265">
        <v>0</v>
      </c>
      <c r="AV3265">
        <v>0</v>
      </c>
      <c r="AW3265" t="s">
        <v>8310</v>
      </c>
      <c r="AX3265" t="s">
        <v>8310</v>
      </c>
      <c r="AY3265" t="s">
        <v>8310</v>
      </c>
      <c r="AZ3265" t="s">
        <v>8310</v>
      </c>
      <c r="BA3265" t="s">
        <v>8310</v>
      </c>
      <c r="BB3265" t="s">
        <v>8310</v>
      </c>
      <c r="BC3265" t="s">
        <v>8310</v>
      </c>
      <c r="BD3265" t="s">
        <v>8310</v>
      </c>
      <c r="BE3265" t="s">
        <v>8310</v>
      </c>
      <c r="BF3265">
        <v>0</v>
      </c>
      <c r="BG3265" t="s">
        <v>8310</v>
      </c>
      <c r="BH3265" t="s">
        <v>8310</v>
      </c>
      <c r="BI3265" t="s">
        <v>8310</v>
      </c>
      <c r="BJ3265" t="s">
        <v>8310</v>
      </c>
      <c r="BK3265" t="s">
        <v>8310</v>
      </c>
      <c r="BL3265" t="s">
        <v>8310</v>
      </c>
      <c r="BM3265" t="s">
        <v>8310</v>
      </c>
      <c r="BN3265" t="s">
        <v>8310</v>
      </c>
      <c r="BO3265" t="s">
        <v>8310</v>
      </c>
      <c r="BP3265">
        <v>0</v>
      </c>
      <c r="BQ3265" t="e">
        <f t="shared" si="1224"/>
        <v>#DIV/0!</v>
      </c>
      <c r="BR3265" t="e">
        <f t="shared" si="1225"/>
        <v>#DIV/0!</v>
      </c>
    </row>
    <row r="3266" spans="1:70" hidden="1" x14ac:dyDescent="0.3">
      <c r="A3266" t="s">
        <v>10415</v>
      </c>
      <c r="B3266" t="s">
        <v>10416</v>
      </c>
      <c r="C3266" t="str">
        <f>VLOOKUP(historical_emissions[[#This Row],[Country]],'Liste-Pays'!A:B,2,0)</f>
        <v>CSA</v>
      </c>
      <c r="D3266" t="s">
        <v>41</v>
      </c>
      <c r="E3266" t="s">
        <v>535</v>
      </c>
      <c r="F3266" t="s">
        <v>302</v>
      </c>
      <c r="G3266" t="s">
        <v>44</v>
      </c>
      <c r="H3266" t="e">
        <f t="shared" ref="H3266:H3329" si="1226">I3266*(1+$BR3266)</f>
        <v>#DIV/0!</v>
      </c>
      <c r="I3266" t="e">
        <f t="shared" ref="I3266:I3329" si="1227">J3266*(1+$BR3266)</f>
        <v>#DIV/0!</v>
      </c>
      <c r="J3266" t="e">
        <f t="shared" ref="J3266:J3329" si="1228">K3266*(1+$BR3266)</f>
        <v>#DIV/0!</v>
      </c>
      <c r="K3266" t="e">
        <f t="shared" ref="K3266:K3329" si="1229">L3266*(1+$BR3266)</f>
        <v>#DIV/0!</v>
      </c>
      <c r="L3266" t="e">
        <f t="shared" ref="L3266:L3329" si="1230">M3266*(1+$BR3266)</f>
        <v>#DIV/0!</v>
      </c>
      <c r="M3266" t="e">
        <f t="shared" ref="M3266:M3329" si="1231">N3266*(1+$BR3266)</f>
        <v>#DIV/0!</v>
      </c>
      <c r="N3266" t="e">
        <f t="shared" ref="N3266:N3329" si="1232">O3266*(1+$BR3266)</f>
        <v>#DIV/0!</v>
      </c>
      <c r="O3266" t="e">
        <f t="shared" ref="O3266:O3329" si="1233">P3266*(1+$BR3266)</f>
        <v>#DIV/0!</v>
      </c>
      <c r="P3266" t="e">
        <f t="shared" ref="P3266:P3329" si="1234">Q3266*(1+$BR3266)</f>
        <v>#DIV/0!</v>
      </c>
      <c r="Q3266" t="e">
        <f t="shared" ref="Q3266:Q3329" si="1235">R3266*(1+$BR3266)</f>
        <v>#DIV/0!</v>
      </c>
      <c r="R3266" t="e">
        <f t="shared" ref="R3266:R3329" si="1236">S3266*(1+$BR3266)</f>
        <v>#DIV/0!</v>
      </c>
      <c r="S3266" t="e">
        <f t="shared" ref="S3266:S3329" si="1237">T3266*(1+$BR3266)</f>
        <v>#DIV/0!</v>
      </c>
      <c r="T3266" t="e">
        <f t="shared" ref="T3266:T3329" si="1238">U3266*(1+$BR3266)</f>
        <v>#DIV/0!</v>
      </c>
      <c r="U3266" t="e">
        <f t="shared" ref="U3266:U3329" si="1239">V3266*(1+$BR3266)</f>
        <v>#DIV/0!</v>
      </c>
      <c r="V3266" t="e">
        <f t="shared" ref="V3266:V3329" si="1240">W3266*(1+$BR3266)</f>
        <v>#DIV/0!</v>
      </c>
      <c r="W3266" t="e">
        <f t="shared" ref="W3266:W3329" si="1241">X3266*(1+$BR3266)</f>
        <v>#DIV/0!</v>
      </c>
      <c r="X3266" t="e">
        <f t="shared" ref="X3266:X3329" si="1242">Y3266*(1+$BR3266)</f>
        <v>#DIV/0!</v>
      </c>
      <c r="Y3266" t="e">
        <f t="shared" ref="Y3266:Y3329" si="1243">Z3266*(1+$BR3266)</f>
        <v>#DIV/0!</v>
      </c>
      <c r="Z3266" s="1" t="e">
        <f t="shared" ref="Z3266:AC3329" si="1244">AA3266*(1+$BQ3266)</f>
        <v>#DIV/0!</v>
      </c>
      <c r="AA3266" s="1" t="e">
        <f t="shared" si="1244"/>
        <v>#DIV/0!</v>
      </c>
      <c r="AB3266" s="1" t="e">
        <f t="shared" si="1244"/>
        <v>#DIV/0!</v>
      </c>
      <c r="AC3266" s="1" t="e">
        <f t="shared" si="1244"/>
        <v>#DIV/0!</v>
      </c>
      <c r="AD3266" s="1" t="e">
        <f t="shared" ref="AD3266:AF3329" si="1245">AE3266*(1+$BQ3266)</f>
        <v>#DIV/0!</v>
      </c>
      <c r="AE3266" s="1" t="e">
        <f t="shared" si="1245"/>
        <v>#DIV/0!</v>
      </c>
      <c r="AF3266" s="1" t="e">
        <f t="shared" si="1245"/>
        <v>#DIV/0!</v>
      </c>
      <c r="AG3266" s="1" t="e">
        <f t="shared" ref="AG3266:AH3329" si="1246">AH3266*(1+$BQ3266)</f>
        <v>#DIV/0!</v>
      </c>
      <c r="AH3266" s="1" t="e">
        <f t="shared" si="1246"/>
        <v>#DIV/0!</v>
      </c>
      <c r="AI3266" s="1" t="e">
        <f t="shared" ref="AI3266:AI3329" si="1247">AJ3266*(1+$BQ3266)</f>
        <v>#DIV/0!</v>
      </c>
      <c r="AJ3266">
        <v>0</v>
      </c>
      <c r="AK3266">
        <v>0</v>
      </c>
      <c r="AL3266">
        <v>0</v>
      </c>
      <c r="AM3266">
        <v>0</v>
      </c>
      <c r="AN3266" t="s">
        <v>8310</v>
      </c>
      <c r="AO3266" t="s">
        <v>8310</v>
      </c>
      <c r="AP3266" t="s">
        <v>8310</v>
      </c>
      <c r="AQ3266" t="s">
        <v>8310</v>
      </c>
      <c r="AR3266" t="s">
        <v>8310</v>
      </c>
      <c r="AS3266" t="s">
        <v>8310</v>
      </c>
      <c r="AT3266" t="s">
        <v>8310</v>
      </c>
      <c r="AU3266">
        <v>0</v>
      </c>
      <c r="AV3266">
        <v>0</v>
      </c>
      <c r="AW3266" t="s">
        <v>8310</v>
      </c>
      <c r="AX3266" t="s">
        <v>8310</v>
      </c>
      <c r="AY3266" t="s">
        <v>8310</v>
      </c>
      <c r="AZ3266" t="s">
        <v>8310</v>
      </c>
      <c r="BA3266" t="s">
        <v>8310</v>
      </c>
      <c r="BB3266" t="s">
        <v>8310</v>
      </c>
      <c r="BC3266" t="s">
        <v>8310</v>
      </c>
      <c r="BD3266" t="s">
        <v>8310</v>
      </c>
      <c r="BE3266" t="s">
        <v>8310</v>
      </c>
      <c r="BF3266">
        <v>0</v>
      </c>
      <c r="BG3266" t="s">
        <v>8310</v>
      </c>
      <c r="BH3266" t="s">
        <v>8310</v>
      </c>
      <c r="BI3266" t="s">
        <v>8310</v>
      </c>
      <c r="BJ3266" t="s">
        <v>8310</v>
      </c>
      <c r="BK3266" t="s">
        <v>8310</v>
      </c>
      <c r="BL3266" t="s">
        <v>8310</v>
      </c>
      <c r="BM3266" t="s">
        <v>8310</v>
      </c>
      <c r="BN3266" t="s">
        <v>8310</v>
      </c>
      <c r="BO3266" t="s">
        <v>8310</v>
      </c>
      <c r="BP3266">
        <v>0</v>
      </c>
      <c r="BQ3266" t="e">
        <f t="shared" ref="BQ3266:BQ3329" si="1248">((AV3266/BF3266)^(1/(2010-2000)))-1</f>
        <v>#DIV/0!</v>
      </c>
      <c r="BR3266" t="e">
        <f t="shared" ref="BR3266:BR3329" si="1249">((AM3266/AV3266)^(1/(2019-2010)))-1</f>
        <v>#DIV/0!</v>
      </c>
    </row>
    <row r="3267" spans="1:70" hidden="1" x14ac:dyDescent="0.3">
      <c r="A3267" t="s">
        <v>10170</v>
      </c>
      <c r="B3267" t="s">
        <v>10171</v>
      </c>
      <c r="C3267" t="str">
        <f>VLOOKUP(historical_emissions[[#This Row],[Country]],'Liste-Pays'!A:B,2,0)</f>
        <v>ODA</v>
      </c>
      <c r="D3267" t="s">
        <v>41</v>
      </c>
      <c r="E3267" t="s">
        <v>535</v>
      </c>
      <c r="F3267" t="s">
        <v>43</v>
      </c>
      <c r="G3267" t="s">
        <v>44</v>
      </c>
      <c r="H3267" t="e">
        <f t="shared" si="1226"/>
        <v>#DIV/0!</v>
      </c>
      <c r="I3267" t="e">
        <f t="shared" si="1227"/>
        <v>#DIV/0!</v>
      </c>
      <c r="J3267" t="e">
        <f t="shared" si="1228"/>
        <v>#DIV/0!</v>
      </c>
      <c r="K3267" t="e">
        <f t="shared" si="1229"/>
        <v>#DIV/0!</v>
      </c>
      <c r="L3267" t="e">
        <f t="shared" si="1230"/>
        <v>#DIV/0!</v>
      </c>
      <c r="M3267" t="e">
        <f t="shared" si="1231"/>
        <v>#DIV/0!</v>
      </c>
      <c r="N3267" t="e">
        <f t="shared" si="1232"/>
        <v>#DIV/0!</v>
      </c>
      <c r="O3267" t="e">
        <f t="shared" si="1233"/>
        <v>#DIV/0!</v>
      </c>
      <c r="P3267" t="e">
        <f t="shared" si="1234"/>
        <v>#DIV/0!</v>
      </c>
      <c r="Q3267" t="e">
        <f t="shared" si="1235"/>
        <v>#DIV/0!</v>
      </c>
      <c r="R3267" t="e">
        <f t="shared" si="1236"/>
        <v>#DIV/0!</v>
      </c>
      <c r="S3267" t="e">
        <f t="shared" si="1237"/>
        <v>#DIV/0!</v>
      </c>
      <c r="T3267" t="e">
        <f t="shared" si="1238"/>
        <v>#DIV/0!</v>
      </c>
      <c r="U3267" t="e">
        <f t="shared" si="1239"/>
        <v>#DIV/0!</v>
      </c>
      <c r="V3267" t="e">
        <f t="shared" si="1240"/>
        <v>#DIV/0!</v>
      </c>
      <c r="W3267" t="e">
        <f t="shared" si="1241"/>
        <v>#DIV/0!</v>
      </c>
      <c r="X3267" t="e">
        <f t="shared" si="1242"/>
        <v>#DIV/0!</v>
      </c>
      <c r="Y3267" t="e">
        <f t="shared" si="1243"/>
        <v>#DIV/0!</v>
      </c>
      <c r="Z3267" s="1" t="e">
        <f t="shared" si="1244"/>
        <v>#DIV/0!</v>
      </c>
      <c r="AA3267" s="1" t="e">
        <f t="shared" si="1244"/>
        <v>#DIV/0!</v>
      </c>
      <c r="AB3267" s="1" t="e">
        <f t="shared" si="1244"/>
        <v>#DIV/0!</v>
      </c>
      <c r="AC3267" s="1" t="e">
        <f t="shared" si="1244"/>
        <v>#DIV/0!</v>
      </c>
      <c r="AD3267" s="1" t="e">
        <f t="shared" si="1245"/>
        <v>#DIV/0!</v>
      </c>
      <c r="AE3267" s="1" t="e">
        <f t="shared" si="1245"/>
        <v>#DIV/0!</v>
      </c>
      <c r="AF3267" s="1" t="e">
        <f t="shared" si="1245"/>
        <v>#DIV/0!</v>
      </c>
      <c r="AG3267" s="1" t="e">
        <f t="shared" si="1246"/>
        <v>#DIV/0!</v>
      </c>
      <c r="AH3267" s="1" t="e">
        <f t="shared" si="1246"/>
        <v>#DIV/0!</v>
      </c>
      <c r="AI3267" s="1" t="e">
        <f t="shared" si="1247"/>
        <v>#DIV/0!</v>
      </c>
      <c r="AJ3267">
        <v>0</v>
      </c>
      <c r="AK3267">
        <v>0</v>
      </c>
      <c r="AL3267">
        <v>0</v>
      </c>
      <c r="AM3267">
        <v>0</v>
      </c>
      <c r="AN3267" t="s">
        <v>8310</v>
      </c>
      <c r="AO3267" t="s">
        <v>8310</v>
      </c>
      <c r="AP3267" t="s">
        <v>8310</v>
      </c>
      <c r="AQ3267" t="s">
        <v>8310</v>
      </c>
      <c r="AR3267" t="s">
        <v>8310</v>
      </c>
      <c r="AS3267" t="s">
        <v>8310</v>
      </c>
      <c r="AT3267" t="s">
        <v>8310</v>
      </c>
      <c r="AU3267">
        <v>0</v>
      </c>
      <c r="AV3267">
        <v>0</v>
      </c>
      <c r="AW3267" t="s">
        <v>8310</v>
      </c>
      <c r="AX3267" t="s">
        <v>8310</v>
      </c>
      <c r="AY3267" t="s">
        <v>8310</v>
      </c>
      <c r="AZ3267" t="s">
        <v>8310</v>
      </c>
      <c r="BA3267" t="s">
        <v>8310</v>
      </c>
      <c r="BB3267" t="s">
        <v>8310</v>
      </c>
      <c r="BC3267" t="s">
        <v>8310</v>
      </c>
      <c r="BD3267" t="s">
        <v>8310</v>
      </c>
      <c r="BE3267" t="s">
        <v>8310</v>
      </c>
      <c r="BF3267">
        <v>0</v>
      </c>
      <c r="BG3267" t="s">
        <v>8310</v>
      </c>
      <c r="BH3267" t="s">
        <v>8310</v>
      </c>
      <c r="BI3267" t="s">
        <v>8310</v>
      </c>
      <c r="BJ3267" t="s">
        <v>8310</v>
      </c>
      <c r="BK3267" t="s">
        <v>8310</v>
      </c>
      <c r="BL3267" t="s">
        <v>8310</v>
      </c>
      <c r="BM3267" t="s">
        <v>8310</v>
      </c>
      <c r="BN3267" t="s">
        <v>8310</v>
      </c>
      <c r="BO3267" t="s">
        <v>8310</v>
      </c>
      <c r="BP3267">
        <v>0</v>
      </c>
      <c r="BQ3267" t="e">
        <f t="shared" si="1248"/>
        <v>#DIV/0!</v>
      </c>
      <c r="BR3267" t="e">
        <f t="shared" si="1249"/>
        <v>#DIV/0!</v>
      </c>
    </row>
    <row r="3268" spans="1:70" hidden="1" x14ac:dyDescent="0.3">
      <c r="A3268" t="s">
        <v>10170</v>
      </c>
      <c r="B3268" t="s">
        <v>10171</v>
      </c>
      <c r="C3268" t="str">
        <f>VLOOKUP(historical_emissions[[#This Row],[Country]],'Liste-Pays'!A:B,2,0)</f>
        <v>ODA</v>
      </c>
      <c r="D3268" t="s">
        <v>41</v>
      </c>
      <c r="E3268" t="s">
        <v>328</v>
      </c>
      <c r="F3268" t="s">
        <v>148</v>
      </c>
      <c r="G3268" t="s">
        <v>44</v>
      </c>
      <c r="H3268" t="e">
        <f t="shared" si="1226"/>
        <v>#DIV/0!</v>
      </c>
      <c r="I3268" t="e">
        <f t="shared" si="1227"/>
        <v>#DIV/0!</v>
      </c>
      <c r="J3268" t="e">
        <f t="shared" si="1228"/>
        <v>#DIV/0!</v>
      </c>
      <c r="K3268" t="e">
        <f t="shared" si="1229"/>
        <v>#DIV/0!</v>
      </c>
      <c r="L3268" t="e">
        <f t="shared" si="1230"/>
        <v>#DIV/0!</v>
      </c>
      <c r="M3268" t="e">
        <f t="shared" si="1231"/>
        <v>#DIV/0!</v>
      </c>
      <c r="N3268" t="e">
        <f t="shared" si="1232"/>
        <v>#DIV/0!</v>
      </c>
      <c r="O3268" t="e">
        <f t="shared" si="1233"/>
        <v>#DIV/0!</v>
      </c>
      <c r="P3268" t="e">
        <f t="shared" si="1234"/>
        <v>#DIV/0!</v>
      </c>
      <c r="Q3268" t="e">
        <f t="shared" si="1235"/>
        <v>#DIV/0!</v>
      </c>
      <c r="R3268" t="e">
        <f t="shared" si="1236"/>
        <v>#DIV/0!</v>
      </c>
      <c r="S3268" t="e">
        <f t="shared" si="1237"/>
        <v>#DIV/0!</v>
      </c>
      <c r="T3268" t="e">
        <f t="shared" si="1238"/>
        <v>#DIV/0!</v>
      </c>
      <c r="U3268" t="e">
        <f t="shared" si="1239"/>
        <v>#DIV/0!</v>
      </c>
      <c r="V3268" t="e">
        <f t="shared" si="1240"/>
        <v>#DIV/0!</v>
      </c>
      <c r="W3268" t="e">
        <f t="shared" si="1241"/>
        <v>#DIV/0!</v>
      </c>
      <c r="X3268" t="e">
        <f t="shared" si="1242"/>
        <v>#DIV/0!</v>
      </c>
      <c r="Y3268" t="e">
        <f t="shared" si="1243"/>
        <v>#DIV/0!</v>
      </c>
      <c r="Z3268" s="1" t="e">
        <f t="shared" si="1244"/>
        <v>#DIV/0!</v>
      </c>
      <c r="AA3268" s="1" t="e">
        <f t="shared" si="1244"/>
        <v>#DIV/0!</v>
      </c>
      <c r="AB3268" s="1" t="e">
        <f t="shared" si="1244"/>
        <v>#DIV/0!</v>
      </c>
      <c r="AC3268" s="1" t="e">
        <f t="shared" si="1244"/>
        <v>#DIV/0!</v>
      </c>
      <c r="AD3268" s="1" t="e">
        <f t="shared" si="1245"/>
        <v>#DIV/0!</v>
      </c>
      <c r="AE3268" s="1" t="e">
        <f t="shared" si="1245"/>
        <v>#DIV/0!</v>
      </c>
      <c r="AF3268" s="1" t="e">
        <f t="shared" si="1245"/>
        <v>#DIV/0!</v>
      </c>
      <c r="AG3268" s="1" t="e">
        <f t="shared" si="1246"/>
        <v>#DIV/0!</v>
      </c>
      <c r="AH3268" s="1" t="e">
        <f t="shared" si="1246"/>
        <v>#DIV/0!</v>
      </c>
      <c r="AI3268" s="1" t="e">
        <f t="shared" si="1247"/>
        <v>#DIV/0!</v>
      </c>
      <c r="AJ3268">
        <v>0</v>
      </c>
      <c r="AK3268">
        <v>0</v>
      </c>
      <c r="AL3268">
        <v>0</v>
      </c>
      <c r="AM3268">
        <v>0</v>
      </c>
      <c r="AN3268" t="s">
        <v>8310</v>
      </c>
      <c r="AO3268" t="s">
        <v>8310</v>
      </c>
      <c r="AP3268" t="s">
        <v>8310</v>
      </c>
      <c r="AQ3268" t="s">
        <v>8310</v>
      </c>
      <c r="AR3268" t="s">
        <v>8310</v>
      </c>
      <c r="AS3268" t="s">
        <v>8310</v>
      </c>
      <c r="AT3268" t="s">
        <v>8310</v>
      </c>
      <c r="AU3268">
        <v>0</v>
      </c>
      <c r="AV3268">
        <v>0</v>
      </c>
      <c r="AW3268" t="s">
        <v>8310</v>
      </c>
      <c r="AX3268" t="s">
        <v>8310</v>
      </c>
      <c r="AY3268" t="s">
        <v>8310</v>
      </c>
      <c r="AZ3268" t="s">
        <v>8310</v>
      </c>
      <c r="BA3268" t="s">
        <v>8310</v>
      </c>
      <c r="BB3268" t="s">
        <v>8310</v>
      </c>
      <c r="BC3268" t="s">
        <v>8310</v>
      </c>
      <c r="BD3268" t="s">
        <v>8310</v>
      </c>
      <c r="BE3268" t="s">
        <v>8310</v>
      </c>
      <c r="BF3268">
        <v>0</v>
      </c>
      <c r="BG3268" t="s">
        <v>8310</v>
      </c>
      <c r="BH3268" t="s">
        <v>8310</v>
      </c>
      <c r="BI3268" t="s">
        <v>8310</v>
      </c>
      <c r="BJ3268" t="s">
        <v>8310</v>
      </c>
      <c r="BK3268" t="s">
        <v>8310</v>
      </c>
      <c r="BL3268" t="s">
        <v>8310</v>
      </c>
      <c r="BM3268" t="s">
        <v>8310</v>
      </c>
      <c r="BN3268" t="s">
        <v>8310</v>
      </c>
      <c r="BO3268" t="s">
        <v>8310</v>
      </c>
      <c r="BP3268">
        <v>0</v>
      </c>
      <c r="BQ3268" t="e">
        <f t="shared" si="1248"/>
        <v>#DIV/0!</v>
      </c>
      <c r="BR3268" t="e">
        <f t="shared" si="1249"/>
        <v>#DIV/0!</v>
      </c>
    </row>
    <row r="3269" spans="1:70" hidden="1" x14ac:dyDescent="0.3">
      <c r="A3269" t="s">
        <v>10170</v>
      </c>
      <c r="B3269" t="s">
        <v>10171</v>
      </c>
      <c r="C3269" t="str">
        <f>VLOOKUP(historical_emissions[[#This Row],[Country]],'Liste-Pays'!A:B,2,0)</f>
        <v>ODA</v>
      </c>
      <c r="D3269" t="s">
        <v>41</v>
      </c>
      <c r="E3269" t="s">
        <v>174</v>
      </c>
      <c r="F3269" t="s">
        <v>148</v>
      </c>
      <c r="G3269" t="s">
        <v>44</v>
      </c>
      <c r="H3269" t="e">
        <f t="shared" si="1226"/>
        <v>#DIV/0!</v>
      </c>
      <c r="I3269" t="e">
        <f t="shared" si="1227"/>
        <v>#DIV/0!</v>
      </c>
      <c r="J3269" t="e">
        <f t="shared" si="1228"/>
        <v>#DIV/0!</v>
      </c>
      <c r="K3269" t="e">
        <f t="shared" si="1229"/>
        <v>#DIV/0!</v>
      </c>
      <c r="L3269" t="e">
        <f t="shared" si="1230"/>
        <v>#DIV/0!</v>
      </c>
      <c r="M3269" t="e">
        <f t="shared" si="1231"/>
        <v>#DIV/0!</v>
      </c>
      <c r="N3269" t="e">
        <f t="shared" si="1232"/>
        <v>#DIV/0!</v>
      </c>
      <c r="O3269" t="e">
        <f t="shared" si="1233"/>
        <v>#DIV/0!</v>
      </c>
      <c r="P3269" t="e">
        <f t="shared" si="1234"/>
        <v>#DIV/0!</v>
      </c>
      <c r="Q3269" t="e">
        <f t="shared" si="1235"/>
        <v>#DIV/0!</v>
      </c>
      <c r="R3269" t="e">
        <f t="shared" si="1236"/>
        <v>#DIV/0!</v>
      </c>
      <c r="S3269" t="e">
        <f t="shared" si="1237"/>
        <v>#DIV/0!</v>
      </c>
      <c r="T3269" t="e">
        <f t="shared" si="1238"/>
        <v>#DIV/0!</v>
      </c>
      <c r="U3269" t="e">
        <f t="shared" si="1239"/>
        <v>#DIV/0!</v>
      </c>
      <c r="V3269" t="e">
        <f t="shared" si="1240"/>
        <v>#DIV/0!</v>
      </c>
      <c r="W3269" t="e">
        <f t="shared" si="1241"/>
        <v>#DIV/0!</v>
      </c>
      <c r="X3269" t="e">
        <f t="shared" si="1242"/>
        <v>#DIV/0!</v>
      </c>
      <c r="Y3269" t="e">
        <f t="shared" si="1243"/>
        <v>#DIV/0!</v>
      </c>
      <c r="Z3269" s="1" t="e">
        <f t="shared" si="1244"/>
        <v>#DIV/0!</v>
      </c>
      <c r="AA3269" s="1" t="e">
        <f t="shared" si="1244"/>
        <v>#DIV/0!</v>
      </c>
      <c r="AB3269" s="1" t="e">
        <f t="shared" si="1244"/>
        <v>#DIV/0!</v>
      </c>
      <c r="AC3269" s="1" t="e">
        <f t="shared" si="1244"/>
        <v>#DIV/0!</v>
      </c>
      <c r="AD3269" s="1" t="e">
        <f t="shared" si="1245"/>
        <v>#DIV/0!</v>
      </c>
      <c r="AE3269" s="1" t="e">
        <f t="shared" si="1245"/>
        <v>#DIV/0!</v>
      </c>
      <c r="AF3269" s="1" t="e">
        <f t="shared" si="1245"/>
        <v>#DIV/0!</v>
      </c>
      <c r="AG3269" s="1" t="e">
        <f t="shared" si="1246"/>
        <v>#DIV/0!</v>
      </c>
      <c r="AH3269" s="1" t="e">
        <f t="shared" si="1246"/>
        <v>#DIV/0!</v>
      </c>
      <c r="AI3269" s="1" t="e">
        <f t="shared" si="1247"/>
        <v>#DIV/0!</v>
      </c>
      <c r="AJ3269">
        <v>0</v>
      </c>
      <c r="AK3269">
        <v>0</v>
      </c>
      <c r="AL3269">
        <v>0</v>
      </c>
      <c r="AM3269">
        <v>0</v>
      </c>
      <c r="AN3269" t="s">
        <v>8310</v>
      </c>
      <c r="AO3269" t="s">
        <v>8310</v>
      </c>
      <c r="AP3269" t="s">
        <v>8310</v>
      </c>
      <c r="AQ3269" t="s">
        <v>8310</v>
      </c>
      <c r="AR3269" t="s">
        <v>8310</v>
      </c>
      <c r="AS3269" t="s">
        <v>8310</v>
      </c>
      <c r="AT3269" t="s">
        <v>8310</v>
      </c>
      <c r="AU3269">
        <v>0</v>
      </c>
      <c r="AV3269">
        <v>0</v>
      </c>
      <c r="AW3269" t="s">
        <v>8310</v>
      </c>
      <c r="AX3269" t="s">
        <v>8310</v>
      </c>
      <c r="AY3269" t="s">
        <v>8310</v>
      </c>
      <c r="AZ3269" t="s">
        <v>8310</v>
      </c>
      <c r="BA3269" t="s">
        <v>8310</v>
      </c>
      <c r="BB3269" t="s">
        <v>8310</v>
      </c>
      <c r="BC3269" t="s">
        <v>8310</v>
      </c>
      <c r="BD3269" t="s">
        <v>8310</v>
      </c>
      <c r="BE3269" t="s">
        <v>8310</v>
      </c>
      <c r="BF3269">
        <v>0</v>
      </c>
      <c r="BG3269" t="s">
        <v>8310</v>
      </c>
      <c r="BH3269" t="s">
        <v>8310</v>
      </c>
      <c r="BI3269" t="s">
        <v>8310</v>
      </c>
      <c r="BJ3269" t="s">
        <v>8310</v>
      </c>
      <c r="BK3269" t="s">
        <v>8310</v>
      </c>
      <c r="BL3269" t="s">
        <v>8310</v>
      </c>
      <c r="BM3269" t="s">
        <v>8310</v>
      </c>
      <c r="BN3269" t="s">
        <v>8310</v>
      </c>
      <c r="BO3269" t="s">
        <v>8310</v>
      </c>
      <c r="BP3269">
        <v>0</v>
      </c>
      <c r="BQ3269" t="e">
        <f t="shared" si="1248"/>
        <v>#DIV/0!</v>
      </c>
      <c r="BR3269" t="e">
        <f t="shared" si="1249"/>
        <v>#DIV/0!</v>
      </c>
    </row>
    <row r="3270" spans="1:70" hidden="1" x14ac:dyDescent="0.3">
      <c r="A3270" t="s">
        <v>10170</v>
      </c>
      <c r="B3270" t="s">
        <v>10171</v>
      </c>
      <c r="C3270" t="str">
        <f>VLOOKUP(historical_emissions[[#This Row],[Country]],'Liste-Pays'!A:B,2,0)</f>
        <v>ODA</v>
      </c>
      <c r="D3270" t="s">
        <v>41</v>
      </c>
      <c r="E3270" t="s">
        <v>535</v>
      </c>
      <c r="F3270" t="s">
        <v>148</v>
      </c>
      <c r="G3270" t="s">
        <v>44</v>
      </c>
      <c r="H3270" t="e">
        <f t="shared" si="1226"/>
        <v>#DIV/0!</v>
      </c>
      <c r="I3270" t="e">
        <f t="shared" si="1227"/>
        <v>#DIV/0!</v>
      </c>
      <c r="J3270" t="e">
        <f t="shared" si="1228"/>
        <v>#DIV/0!</v>
      </c>
      <c r="K3270" t="e">
        <f t="shared" si="1229"/>
        <v>#DIV/0!</v>
      </c>
      <c r="L3270" t="e">
        <f t="shared" si="1230"/>
        <v>#DIV/0!</v>
      </c>
      <c r="M3270" t="e">
        <f t="shared" si="1231"/>
        <v>#DIV/0!</v>
      </c>
      <c r="N3270" t="e">
        <f t="shared" si="1232"/>
        <v>#DIV/0!</v>
      </c>
      <c r="O3270" t="e">
        <f t="shared" si="1233"/>
        <v>#DIV/0!</v>
      </c>
      <c r="P3270" t="e">
        <f t="shared" si="1234"/>
        <v>#DIV/0!</v>
      </c>
      <c r="Q3270" t="e">
        <f t="shared" si="1235"/>
        <v>#DIV/0!</v>
      </c>
      <c r="R3270" t="e">
        <f t="shared" si="1236"/>
        <v>#DIV/0!</v>
      </c>
      <c r="S3270" t="e">
        <f t="shared" si="1237"/>
        <v>#DIV/0!</v>
      </c>
      <c r="T3270" t="e">
        <f t="shared" si="1238"/>
        <v>#DIV/0!</v>
      </c>
      <c r="U3270" t="e">
        <f t="shared" si="1239"/>
        <v>#DIV/0!</v>
      </c>
      <c r="V3270" t="e">
        <f t="shared" si="1240"/>
        <v>#DIV/0!</v>
      </c>
      <c r="W3270" t="e">
        <f t="shared" si="1241"/>
        <v>#DIV/0!</v>
      </c>
      <c r="X3270" t="e">
        <f t="shared" si="1242"/>
        <v>#DIV/0!</v>
      </c>
      <c r="Y3270" t="e">
        <f t="shared" si="1243"/>
        <v>#DIV/0!</v>
      </c>
      <c r="Z3270" s="1" t="e">
        <f t="shared" si="1244"/>
        <v>#DIV/0!</v>
      </c>
      <c r="AA3270" s="1" t="e">
        <f t="shared" si="1244"/>
        <v>#DIV/0!</v>
      </c>
      <c r="AB3270" s="1" t="e">
        <f t="shared" si="1244"/>
        <v>#DIV/0!</v>
      </c>
      <c r="AC3270" s="1" t="e">
        <f t="shared" si="1244"/>
        <v>#DIV/0!</v>
      </c>
      <c r="AD3270" s="1" t="e">
        <f t="shared" si="1245"/>
        <v>#DIV/0!</v>
      </c>
      <c r="AE3270" s="1" t="e">
        <f t="shared" si="1245"/>
        <v>#DIV/0!</v>
      </c>
      <c r="AF3270" s="1" t="e">
        <f t="shared" si="1245"/>
        <v>#DIV/0!</v>
      </c>
      <c r="AG3270" s="1" t="e">
        <f t="shared" si="1246"/>
        <v>#DIV/0!</v>
      </c>
      <c r="AH3270" s="1" t="e">
        <f t="shared" si="1246"/>
        <v>#DIV/0!</v>
      </c>
      <c r="AI3270" s="1" t="e">
        <f t="shared" si="1247"/>
        <v>#DIV/0!</v>
      </c>
      <c r="AJ3270">
        <v>0</v>
      </c>
      <c r="AK3270">
        <v>0</v>
      </c>
      <c r="AL3270">
        <v>0</v>
      </c>
      <c r="AM3270">
        <v>0</v>
      </c>
      <c r="AN3270" t="s">
        <v>8310</v>
      </c>
      <c r="AO3270" t="s">
        <v>8310</v>
      </c>
      <c r="AP3270" t="s">
        <v>8310</v>
      </c>
      <c r="AQ3270" t="s">
        <v>8310</v>
      </c>
      <c r="AR3270" t="s">
        <v>8310</v>
      </c>
      <c r="AS3270" t="s">
        <v>8310</v>
      </c>
      <c r="AT3270" t="s">
        <v>8310</v>
      </c>
      <c r="AU3270">
        <v>0</v>
      </c>
      <c r="AV3270">
        <v>0</v>
      </c>
      <c r="AW3270" t="s">
        <v>8310</v>
      </c>
      <c r="AX3270" t="s">
        <v>8310</v>
      </c>
      <c r="AY3270" t="s">
        <v>8310</v>
      </c>
      <c r="AZ3270" t="s">
        <v>8310</v>
      </c>
      <c r="BA3270" t="s">
        <v>8310</v>
      </c>
      <c r="BB3270" t="s">
        <v>8310</v>
      </c>
      <c r="BC3270" t="s">
        <v>8310</v>
      </c>
      <c r="BD3270" t="s">
        <v>8310</v>
      </c>
      <c r="BE3270" t="s">
        <v>8310</v>
      </c>
      <c r="BF3270">
        <v>0</v>
      </c>
      <c r="BG3270" t="s">
        <v>8310</v>
      </c>
      <c r="BH3270" t="s">
        <v>8310</v>
      </c>
      <c r="BI3270" t="s">
        <v>8310</v>
      </c>
      <c r="BJ3270" t="s">
        <v>8310</v>
      </c>
      <c r="BK3270" t="s">
        <v>8310</v>
      </c>
      <c r="BL3270" t="s">
        <v>8310</v>
      </c>
      <c r="BM3270" t="s">
        <v>8310</v>
      </c>
      <c r="BN3270" t="s">
        <v>8310</v>
      </c>
      <c r="BO3270" t="s">
        <v>8310</v>
      </c>
      <c r="BP3270">
        <v>0</v>
      </c>
      <c r="BQ3270" t="e">
        <f t="shared" si="1248"/>
        <v>#DIV/0!</v>
      </c>
      <c r="BR3270" t="e">
        <f t="shared" si="1249"/>
        <v>#DIV/0!</v>
      </c>
    </row>
    <row r="3271" spans="1:70" hidden="1" x14ac:dyDescent="0.3">
      <c r="A3271" t="s">
        <v>10170</v>
      </c>
      <c r="B3271" t="s">
        <v>10171</v>
      </c>
      <c r="C3271" t="str">
        <f>VLOOKUP(historical_emissions[[#This Row],[Country]],'Liste-Pays'!A:B,2,0)</f>
        <v>ODA</v>
      </c>
      <c r="D3271" t="s">
        <v>41</v>
      </c>
      <c r="E3271" t="s">
        <v>174</v>
      </c>
      <c r="F3271" t="s">
        <v>302</v>
      </c>
      <c r="G3271" t="s">
        <v>44</v>
      </c>
      <c r="H3271" t="e">
        <f t="shared" si="1226"/>
        <v>#DIV/0!</v>
      </c>
      <c r="I3271" t="e">
        <f t="shared" si="1227"/>
        <v>#DIV/0!</v>
      </c>
      <c r="J3271" t="e">
        <f t="shared" si="1228"/>
        <v>#DIV/0!</v>
      </c>
      <c r="K3271" t="e">
        <f t="shared" si="1229"/>
        <v>#DIV/0!</v>
      </c>
      <c r="L3271" t="e">
        <f t="shared" si="1230"/>
        <v>#DIV/0!</v>
      </c>
      <c r="M3271" t="e">
        <f t="shared" si="1231"/>
        <v>#DIV/0!</v>
      </c>
      <c r="N3271" t="e">
        <f t="shared" si="1232"/>
        <v>#DIV/0!</v>
      </c>
      <c r="O3271" t="e">
        <f t="shared" si="1233"/>
        <v>#DIV/0!</v>
      </c>
      <c r="P3271" t="e">
        <f t="shared" si="1234"/>
        <v>#DIV/0!</v>
      </c>
      <c r="Q3271" t="e">
        <f t="shared" si="1235"/>
        <v>#DIV/0!</v>
      </c>
      <c r="R3271" t="e">
        <f t="shared" si="1236"/>
        <v>#DIV/0!</v>
      </c>
      <c r="S3271" t="e">
        <f t="shared" si="1237"/>
        <v>#DIV/0!</v>
      </c>
      <c r="T3271" t="e">
        <f t="shared" si="1238"/>
        <v>#DIV/0!</v>
      </c>
      <c r="U3271" t="e">
        <f t="shared" si="1239"/>
        <v>#DIV/0!</v>
      </c>
      <c r="V3271" t="e">
        <f t="shared" si="1240"/>
        <v>#DIV/0!</v>
      </c>
      <c r="W3271" t="e">
        <f t="shared" si="1241"/>
        <v>#DIV/0!</v>
      </c>
      <c r="X3271" t="e">
        <f t="shared" si="1242"/>
        <v>#DIV/0!</v>
      </c>
      <c r="Y3271" t="e">
        <f t="shared" si="1243"/>
        <v>#DIV/0!</v>
      </c>
      <c r="Z3271" s="1" t="e">
        <f t="shared" si="1244"/>
        <v>#DIV/0!</v>
      </c>
      <c r="AA3271" s="1" t="e">
        <f t="shared" si="1244"/>
        <v>#DIV/0!</v>
      </c>
      <c r="AB3271" s="1" t="e">
        <f t="shared" si="1244"/>
        <v>#DIV/0!</v>
      </c>
      <c r="AC3271" s="1" t="e">
        <f t="shared" si="1244"/>
        <v>#DIV/0!</v>
      </c>
      <c r="AD3271" s="1" t="e">
        <f t="shared" si="1245"/>
        <v>#DIV/0!</v>
      </c>
      <c r="AE3271" s="1" t="e">
        <f t="shared" si="1245"/>
        <v>#DIV/0!</v>
      </c>
      <c r="AF3271" s="1" t="e">
        <f t="shared" si="1245"/>
        <v>#DIV/0!</v>
      </c>
      <c r="AG3271" s="1" t="e">
        <f t="shared" si="1246"/>
        <v>#DIV/0!</v>
      </c>
      <c r="AH3271" s="1" t="e">
        <f t="shared" si="1246"/>
        <v>#DIV/0!</v>
      </c>
      <c r="AI3271" s="1" t="e">
        <f t="shared" si="1247"/>
        <v>#DIV/0!</v>
      </c>
      <c r="AJ3271">
        <v>0</v>
      </c>
      <c r="AK3271">
        <v>0</v>
      </c>
      <c r="AL3271">
        <v>0</v>
      </c>
      <c r="AM3271">
        <v>0</v>
      </c>
      <c r="AN3271" t="s">
        <v>8310</v>
      </c>
      <c r="AO3271" t="s">
        <v>8310</v>
      </c>
      <c r="AP3271" t="s">
        <v>8310</v>
      </c>
      <c r="AQ3271" t="s">
        <v>8310</v>
      </c>
      <c r="AR3271" t="s">
        <v>8310</v>
      </c>
      <c r="AS3271" t="s">
        <v>8310</v>
      </c>
      <c r="AT3271" t="s">
        <v>8310</v>
      </c>
      <c r="AU3271">
        <v>0</v>
      </c>
      <c r="AV3271">
        <v>0</v>
      </c>
      <c r="AW3271" t="s">
        <v>8310</v>
      </c>
      <c r="AX3271" t="s">
        <v>8310</v>
      </c>
      <c r="AY3271" t="s">
        <v>8310</v>
      </c>
      <c r="AZ3271" t="s">
        <v>8310</v>
      </c>
      <c r="BA3271" t="s">
        <v>8310</v>
      </c>
      <c r="BB3271" t="s">
        <v>8310</v>
      </c>
      <c r="BC3271" t="s">
        <v>8310</v>
      </c>
      <c r="BD3271" t="s">
        <v>8310</v>
      </c>
      <c r="BE3271" t="s">
        <v>8310</v>
      </c>
      <c r="BF3271">
        <v>0</v>
      </c>
      <c r="BG3271" t="s">
        <v>8310</v>
      </c>
      <c r="BH3271" t="s">
        <v>8310</v>
      </c>
      <c r="BI3271" t="s">
        <v>8310</v>
      </c>
      <c r="BJ3271" t="s">
        <v>8310</v>
      </c>
      <c r="BK3271" t="s">
        <v>8310</v>
      </c>
      <c r="BL3271" t="s">
        <v>8310</v>
      </c>
      <c r="BM3271" t="s">
        <v>8310</v>
      </c>
      <c r="BN3271" t="s">
        <v>8310</v>
      </c>
      <c r="BO3271" t="s">
        <v>8310</v>
      </c>
      <c r="BP3271">
        <v>0</v>
      </c>
      <c r="BQ3271" t="e">
        <f t="shared" si="1248"/>
        <v>#DIV/0!</v>
      </c>
      <c r="BR3271" t="e">
        <f t="shared" si="1249"/>
        <v>#DIV/0!</v>
      </c>
    </row>
    <row r="3272" spans="1:70" hidden="1" x14ac:dyDescent="0.3">
      <c r="A3272" t="s">
        <v>10170</v>
      </c>
      <c r="B3272" t="s">
        <v>10171</v>
      </c>
      <c r="C3272" t="str">
        <f>VLOOKUP(historical_emissions[[#This Row],[Country]],'Liste-Pays'!A:B,2,0)</f>
        <v>ODA</v>
      </c>
      <c r="D3272" t="s">
        <v>41</v>
      </c>
      <c r="E3272" t="s">
        <v>535</v>
      </c>
      <c r="F3272" t="s">
        <v>302</v>
      </c>
      <c r="G3272" t="s">
        <v>44</v>
      </c>
      <c r="H3272" t="e">
        <f t="shared" si="1226"/>
        <v>#DIV/0!</v>
      </c>
      <c r="I3272" t="e">
        <f t="shared" si="1227"/>
        <v>#DIV/0!</v>
      </c>
      <c r="J3272" t="e">
        <f t="shared" si="1228"/>
        <v>#DIV/0!</v>
      </c>
      <c r="K3272" t="e">
        <f t="shared" si="1229"/>
        <v>#DIV/0!</v>
      </c>
      <c r="L3272" t="e">
        <f t="shared" si="1230"/>
        <v>#DIV/0!</v>
      </c>
      <c r="M3272" t="e">
        <f t="shared" si="1231"/>
        <v>#DIV/0!</v>
      </c>
      <c r="N3272" t="e">
        <f t="shared" si="1232"/>
        <v>#DIV/0!</v>
      </c>
      <c r="O3272" t="e">
        <f t="shared" si="1233"/>
        <v>#DIV/0!</v>
      </c>
      <c r="P3272" t="e">
        <f t="shared" si="1234"/>
        <v>#DIV/0!</v>
      </c>
      <c r="Q3272" t="e">
        <f t="shared" si="1235"/>
        <v>#DIV/0!</v>
      </c>
      <c r="R3272" t="e">
        <f t="shared" si="1236"/>
        <v>#DIV/0!</v>
      </c>
      <c r="S3272" t="e">
        <f t="shared" si="1237"/>
        <v>#DIV/0!</v>
      </c>
      <c r="T3272" t="e">
        <f t="shared" si="1238"/>
        <v>#DIV/0!</v>
      </c>
      <c r="U3272" t="e">
        <f t="shared" si="1239"/>
        <v>#DIV/0!</v>
      </c>
      <c r="V3272" t="e">
        <f t="shared" si="1240"/>
        <v>#DIV/0!</v>
      </c>
      <c r="W3272" t="e">
        <f t="shared" si="1241"/>
        <v>#DIV/0!</v>
      </c>
      <c r="X3272" t="e">
        <f t="shared" si="1242"/>
        <v>#DIV/0!</v>
      </c>
      <c r="Y3272" t="e">
        <f t="shared" si="1243"/>
        <v>#DIV/0!</v>
      </c>
      <c r="Z3272" s="1" t="e">
        <f t="shared" si="1244"/>
        <v>#DIV/0!</v>
      </c>
      <c r="AA3272" s="1" t="e">
        <f t="shared" si="1244"/>
        <v>#DIV/0!</v>
      </c>
      <c r="AB3272" s="1" t="e">
        <f t="shared" si="1244"/>
        <v>#DIV/0!</v>
      </c>
      <c r="AC3272" s="1" t="e">
        <f t="shared" si="1244"/>
        <v>#DIV/0!</v>
      </c>
      <c r="AD3272" s="1" t="e">
        <f t="shared" si="1245"/>
        <v>#DIV/0!</v>
      </c>
      <c r="AE3272" s="1" t="e">
        <f t="shared" si="1245"/>
        <v>#DIV/0!</v>
      </c>
      <c r="AF3272" s="1" t="e">
        <f t="shared" si="1245"/>
        <v>#DIV/0!</v>
      </c>
      <c r="AG3272" s="1" t="e">
        <f t="shared" si="1246"/>
        <v>#DIV/0!</v>
      </c>
      <c r="AH3272" s="1" t="e">
        <f t="shared" si="1246"/>
        <v>#DIV/0!</v>
      </c>
      <c r="AI3272" s="1" t="e">
        <f t="shared" si="1247"/>
        <v>#DIV/0!</v>
      </c>
      <c r="AJ3272">
        <v>0</v>
      </c>
      <c r="AK3272">
        <v>0</v>
      </c>
      <c r="AL3272">
        <v>0</v>
      </c>
      <c r="AM3272">
        <v>0</v>
      </c>
      <c r="AN3272" t="s">
        <v>8310</v>
      </c>
      <c r="AO3272" t="s">
        <v>8310</v>
      </c>
      <c r="AP3272" t="s">
        <v>8310</v>
      </c>
      <c r="AQ3272" t="s">
        <v>8310</v>
      </c>
      <c r="AR3272" t="s">
        <v>8310</v>
      </c>
      <c r="AS3272" t="s">
        <v>8310</v>
      </c>
      <c r="AT3272" t="s">
        <v>8310</v>
      </c>
      <c r="AU3272">
        <v>0</v>
      </c>
      <c r="AV3272">
        <v>0</v>
      </c>
      <c r="AW3272" t="s">
        <v>8310</v>
      </c>
      <c r="AX3272" t="s">
        <v>8310</v>
      </c>
      <c r="AY3272" t="s">
        <v>8310</v>
      </c>
      <c r="AZ3272" t="s">
        <v>8310</v>
      </c>
      <c r="BA3272" t="s">
        <v>8310</v>
      </c>
      <c r="BB3272" t="s">
        <v>8310</v>
      </c>
      <c r="BC3272" t="s">
        <v>8310</v>
      </c>
      <c r="BD3272" t="s">
        <v>8310</v>
      </c>
      <c r="BE3272" t="s">
        <v>8310</v>
      </c>
      <c r="BF3272">
        <v>0</v>
      </c>
      <c r="BG3272" t="s">
        <v>8310</v>
      </c>
      <c r="BH3272" t="s">
        <v>8310</v>
      </c>
      <c r="BI3272" t="s">
        <v>8310</v>
      </c>
      <c r="BJ3272" t="s">
        <v>8310</v>
      </c>
      <c r="BK3272" t="s">
        <v>8310</v>
      </c>
      <c r="BL3272" t="s">
        <v>8310</v>
      </c>
      <c r="BM3272" t="s">
        <v>8310</v>
      </c>
      <c r="BN3272" t="s">
        <v>8310</v>
      </c>
      <c r="BO3272" t="s">
        <v>8310</v>
      </c>
      <c r="BP3272">
        <v>0</v>
      </c>
      <c r="BQ3272" t="e">
        <f t="shared" si="1248"/>
        <v>#DIV/0!</v>
      </c>
      <c r="BR3272" t="e">
        <f t="shared" si="1249"/>
        <v>#DIV/0!</v>
      </c>
    </row>
    <row r="3273" spans="1:70" hidden="1" x14ac:dyDescent="0.3">
      <c r="A3273" t="s">
        <v>10429</v>
      </c>
      <c r="B3273" t="s">
        <v>10430</v>
      </c>
      <c r="C3273" t="str">
        <f>VLOOKUP(historical_emissions[[#This Row],[Country]],'Liste-Pays'!A:B,2,0)</f>
        <v>ODA</v>
      </c>
      <c r="D3273" t="s">
        <v>41</v>
      </c>
      <c r="E3273" t="s">
        <v>70</v>
      </c>
      <c r="F3273" t="s">
        <v>148</v>
      </c>
      <c r="G3273" t="s">
        <v>44</v>
      </c>
      <c r="H3273" t="e">
        <f t="shared" si="1226"/>
        <v>#DIV/0!</v>
      </c>
      <c r="I3273" t="e">
        <f t="shared" si="1227"/>
        <v>#DIV/0!</v>
      </c>
      <c r="J3273" t="e">
        <f t="shared" si="1228"/>
        <v>#DIV/0!</v>
      </c>
      <c r="K3273" t="e">
        <f t="shared" si="1229"/>
        <v>#DIV/0!</v>
      </c>
      <c r="L3273" t="e">
        <f t="shared" si="1230"/>
        <v>#DIV/0!</v>
      </c>
      <c r="M3273" t="e">
        <f t="shared" si="1231"/>
        <v>#DIV/0!</v>
      </c>
      <c r="N3273" t="e">
        <f t="shared" si="1232"/>
        <v>#DIV/0!</v>
      </c>
      <c r="O3273" t="e">
        <f t="shared" si="1233"/>
        <v>#DIV/0!</v>
      </c>
      <c r="P3273" t="e">
        <f t="shared" si="1234"/>
        <v>#DIV/0!</v>
      </c>
      <c r="Q3273" t="e">
        <f t="shared" si="1235"/>
        <v>#DIV/0!</v>
      </c>
      <c r="R3273" t="e">
        <f t="shared" si="1236"/>
        <v>#DIV/0!</v>
      </c>
      <c r="S3273" t="e">
        <f t="shared" si="1237"/>
        <v>#DIV/0!</v>
      </c>
      <c r="T3273" t="e">
        <f t="shared" si="1238"/>
        <v>#DIV/0!</v>
      </c>
      <c r="U3273" t="e">
        <f t="shared" si="1239"/>
        <v>#DIV/0!</v>
      </c>
      <c r="V3273" t="e">
        <f t="shared" si="1240"/>
        <v>#DIV/0!</v>
      </c>
      <c r="W3273" t="e">
        <f t="shared" si="1241"/>
        <v>#DIV/0!</v>
      </c>
      <c r="X3273" t="e">
        <f t="shared" si="1242"/>
        <v>#DIV/0!</v>
      </c>
      <c r="Y3273" t="e">
        <f t="shared" si="1243"/>
        <v>#DIV/0!</v>
      </c>
      <c r="Z3273" s="1" t="e">
        <f t="shared" si="1244"/>
        <v>#DIV/0!</v>
      </c>
      <c r="AA3273" s="1" t="e">
        <f t="shared" si="1244"/>
        <v>#DIV/0!</v>
      </c>
      <c r="AB3273" s="1" t="e">
        <f t="shared" si="1244"/>
        <v>#DIV/0!</v>
      </c>
      <c r="AC3273" s="1" t="e">
        <f t="shared" si="1244"/>
        <v>#DIV/0!</v>
      </c>
      <c r="AD3273" s="1" t="e">
        <f t="shared" si="1245"/>
        <v>#DIV/0!</v>
      </c>
      <c r="AE3273" s="1" t="e">
        <f t="shared" si="1245"/>
        <v>#DIV/0!</v>
      </c>
      <c r="AF3273" s="1" t="e">
        <f t="shared" si="1245"/>
        <v>#DIV/0!</v>
      </c>
      <c r="AG3273" s="1" t="e">
        <f t="shared" si="1246"/>
        <v>#DIV/0!</v>
      </c>
      <c r="AH3273" s="1" t="e">
        <f t="shared" si="1246"/>
        <v>#DIV/0!</v>
      </c>
      <c r="AI3273" s="1" t="e">
        <f t="shared" si="1247"/>
        <v>#DIV/0!</v>
      </c>
      <c r="AJ3273">
        <v>0</v>
      </c>
      <c r="AK3273">
        <v>0</v>
      </c>
      <c r="AL3273">
        <v>0</v>
      </c>
      <c r="AM3273">
        <v>0</v>
      </c>
      <c r="AN3273" t="s">
        <v>8310</v>
      </c>
      <c r="AO3273" t="s">
        <v>8310</v>
      </c>
      <c r="AP3273" t="s">
        <v>8310</v>
      </c>
      <c r="AQ3273" t="s">
        <v>8310</v>
      </c>
      <c r="AR3273" t="s">
        <v>8310</v>
      </c>
      <c r="AS3273" t="s">
        <v>8310</v>
      </c>
      <c r="AT3273" t="s">
        <v>8310</v>
      </c>
      <c r="AU3273">
        <v>0</v>
      </c>
      <c r="AV3273">
        <v>0</v>
      </c>
      <c r="AW3273" t="s">
        <v>8310</v>
      </c>
      <c r="AX3273" t="s">
        <v>8310</v>
      </c>
      <c r="AY3273" t="s">
        <v>8310</v>
      </c>
      <c r="AZ3273" t="s">
        <v>8310</v>
      </c>
      <c r="BA3273" t="s">
        <v>8310</v>
      </c>
      <c r="BB3273" t="s">
        <v>8310</v>
      </c>
      <c r="BC3273" t="s">
        <v>8310</v>
      </c>
      <c r="BD3273" t="s">
        <v>8310</v>
      </c>
      <c r="BE3273" t="s">
        <v>8310</v>
      </c>
      <c r="BF3273">
        <v>0</v>
      </c>
      <c r="BG3273" t="s">
        <v>8310</v>
      </c>
      <c r="BH3273" t="s">
        <v>8310</v>
      </c>
      <c r="BI3273" t="s">
        <v>8310</v>
      </c>
      <c r="BJ3273" t="s">
        <v>8310</v>
      </c>
      <c r="BK3273" t="s">
        <v>8310</v>
      </c>
      <c r="BL3273" t="s">
        <v>8310</v>
      </c>
      <c r="BM3273" t="s">
        <v>8310</v>
      </c>
      <c r="BN3273" t="s">
        <v>8310</v>
      </c>
      <c r="BO3273" t="s">
        <v>8310</v>
      </c>
      <c r="BP3273">
        <v>0</v>
      </c>
      <c r="BQ3273" t="e">
        <f t="shared" si="1248"/>
        <v>#DIV/0!</v>
      </c>
      <c r="BR3273" t="e">
        <f t="shared" si="1249"/>
        <v>#DIV/0!</v>
      </c>
    </row>
    <row r="3274" spans="1:70" hidden="1" x14ac:dyDescent="0.3">
      <c r="A3274" t="s">
        <v>10429</v>
      </c>
      <c r="B3274" t="s">
        <v>10430</v>
      </c>
      <c r="C3274" t="str">
        <f>VLOOKUP(historical_emissions[[#This Row],[Country]],'Liste-Pays'!A:B,2,0)</f>
        <v>ODA</v>
      </c>
      <c r="D3274" t="s">
        <v>41</v>
      </c>
      <c r="E3274" t="s">
        <v>535</v>
      </c>
      <c r="F3274" t="s">
        <v>148</v>
      </c>
      <c r="G3274" t="s">
        <v>44</v>
      </c>
      <c r="H3274" t="e">
        <f t="shared" si="1226"/>
        <v>#DIV/0!</v>
      </c>
      <c r="I3274" t="e">
        <f t="shared" si="1227"/>
        <v>#DIV/0!</v>
      </c>
      <c r="J3274" t="e">
        <f t="shared" si="1228"/>
        <v>#DIV/0!</v>
      </c>
      <c r="K3274" t="e">
        <f t="shared" si="1229"/>
        <v>#DIV/0!</v>
      </c>
      <c r="L3274" t="e">
        <f t="shared" si="1230"/>
        <v>#DIV/0!</v>
      </c>
      <c r="M3274" t="e">
        <f t="shared" si="1231"/>
        <v>#DIV/0!</v>
      </c>
      <c r="N3274" t="e">
        <f t="shared" si="1232"/>
        <v>#DIV/0!</v>
      </c>
      <c r="O3274" t="e">
        <f t="shared" si="1233"/>
        <v>#DIV/0!</v>
      </c>
      <c r="P3274" t="e">
        <f t="shared" si="1234"/>
        <v>#DIV/0!</v>
      </c>
      <c r="Q3274" t="e">
        <f t="shared" si="1235"/>
        <v>#DIV/0!</v>
      </c>
      <c r="R3274" t="e">
        <f t="shared" si="1236"/>
        <v>#DIV/0!</v>
      </c>
      <c r="S3274" t="e">
        <f t="shared" si="1237"/>
        <v>#DIV/0!</v>
      </c>
      <c r="T3274" t="e">
        <f t="shared" si="1238"/>
        <v>#DIV/0!</v>
      </c>
      <c r="U3274" t="e">
        <f t="shared" si="1239"/>
        <v>#DIV/0!</v>
      </c>
      <c r="V3274" t="e">
        <f t="shared" si="1240"/>
        <v>#DIV/0!</v>
      </c>
      <c r="W3274" t="e">
        <f t="shared" si="1241"/>
        <v>#DIV/0!</v>
      </c>
      <c r="X3274" t="e">
        <f t="shared" si="1242"/>
        <v>#DIV/0!</v>
      </c>
      <c r="Y3274" t="e">
        <f t="shared" si="1243"/>
        <v>#DIV/0!</v>
      </c>
      <c r="Z3274" s="1" t="e">
        <f t="shared" si="1244"/>
        <v>#DIV/0!</v>
      </c>
      <c r="AA3274" s="1" t="e">
        <f t="shared" si="1244"/>
        <v>#DIV/0!</v>
      </c>
      <c r="AB3274" s="1" t="e">
        <f t="shared" si="1244"/>
        <v>#DIV/0!</v>
      </c>
      <c r="AC3274" s="1" t="e">
        <f t="shared" si="1244"/>
        <v>#DIV/0!</v>
      </c>
      <c r="AD3274" s="1" t="e">
        <f t="shared" si="1245"/>
        <v>#DIV/0!</v>
      </c>
      <c r="AE3274" s="1" t="e">
        <f t="shared" si="1245"/>
        <v>#DIV/0!</v>
      </c>
      <c r="AF3274" s="1" t="e">
        <f t="shared" si="1245"/>
        <v>#DIV/0!</v>
      </c>
      <c r="AG3274" s="1" t="e">
        <f t="shared" si="1246"/>
        <v>#DIV/0!</v>
      </c>
      <c r="AH3274" s="1" t="e">
        <f t="shared" si="1246"/>
        <v>#DIV/0!</v>
      </c>
      <c r="AI3274" s="1" t="e">
        <f t="shared" si="1247"/>
        <v>#DIV/0!</v>
      </c>
      <c r="AJ3274">
        <v>0</v>
      </c>
      <c r="AK3274">
        <v>0</v>
      </c>
      <c r="AL3274">
        <v>0</v>
      </c>
      <c r="AM3274">
        <v>0</v>
      </c>
      <c r="AN3274" t="s">
        <v>8310</v>
      </c>
      <c r="AO3274" t="s">
        <v>8310</v>
      </c>
      <c r="AP3274" t="s">
        <v>8310</v>
      </c>
      <c r="AQ3274" t="s">
        <v>8310</v>
      </c>
      <c r="AR3274" t="s">
        <v>8310</v>
      </c>
      <c r="AS3274" t="s">
        <v>8310</v>
      </c>
      <c r="AT3274" t="s">
        <v>8310</v>
      </c>
      <c r="AU3274">
        <v>0</v>
      </c>
      <c r="AV3274">
        <v>0</v>
      </c>
      <c r="AW3274" t="s">
        <v>8310</v>
      </c>
      <c r="AX3274" t="s">
        <v>8310</v>
      </c>
      <c r="AY3274" t="s">
        <v>8310</v>
      </c>
      <c r="AZ3274" t="s">
        <v>8310</v>
      </c>
      <c r="BA3274" t="s">
        <v>8310</v>
      </c>
      <c r="BB3274" t="s">
        <v>8310</v>
      </c>
      <c r="BC3274" t="s">
        <v>8310</v>
      </c>
      <c r="BD3274" t="s">
        <v>8310</v>
      </c>
      <c r="BE3274" t="s">
        <v>8310</v>
      </c>
      <c r="BF3274">
        <v>0</v>
      </c>
      <c r="BG3274" t="s">
        <v>8310</v>
      </c>
      <c r="BH3274" t="s">
        <v>8310</v>
      </c>
      <c r="BI3274" t="s">
        <v>8310</v>
      </c>
      <c r="BJ3274" t="s">
        <v>8310</v>
      </c>
      <c r="BK3274" t="s">
        <v>8310</v>
      </c>
      <c r="BL3274" t="s">
        <v>8310</v>
      </c>
      <c r="BM3274" t="s">
        <v>8310</v>
      </c>
      <c r="BN3274" t="s">
        <v>8310</v>
      </c>
      <c r="BO3274" t="s">
        <v>8310</v>
      </c>
      <c r="BP3274">
        <v>0</v>
      </c>
      <c r="BQ3274" t="e">
        <f t="shared" si="1248"/>
        <v>#DIV/0!</v>
      </c>
      <c r="BR3274" t="e">
        <f t="shared" si="1249"/>
        <v>#DIV/0!</v>
      </c>
    </row>
    <row r="3275" spans="1:70" hidden="1" x14ac:dyDescent="0.3">
      <c r="A3275" t="s">
        <v>10429</v>
      </c>
      <c r="B3275" t="s">
        <v>10430</v>
      </c>
      <c r="C3275" t="str">
        <f>VLOOKUP(historical_emissions[[#This Row],[Country]],'Liste-Pays'!A:B,2,0)</f>
        <v>ODA</v>
      </c>
      <c r="D3275" t="s">
        <v>41</v>
      </c>
      <c r="E3275" t="s">
        <v>70</v>
      </c>
      <c r="F3275" t="s">
        <v>302</v>
      </c>
      <c r="G3275" t="s">
        <v>44</v>
      </c>
      <c r="H3275" t="e">
        <f t="shared" si="1226"/>
        <v>#DIV/0!</v>
      </c>
      <c r="I3275" t="e">
        <f t="shared" si="1227"/>
        <v>#DIV/0!</v>
      </c>
      <c r="J3275" t="e">
        <f t="shared" si="1228"/>
        <v>#DIV/0!</v>
      </c>
      <c r="K3275" t="e">
        <f t="shared" si="1229"/>
        <v>#DIV/0!</v>
      </c>
      <c r="L3275" t="e">
        <f t="shared" si="1230"/>
        <v>#DIV/0!</v>
      </c>
      <c r="M3275" t="e">
        <f t="shared" si="1231"/>
        <v>#DIV/0!</v>
      </c>
      <c r="N3275" t="e">
        <f t="shared" si="1232"/>
        <v>#DIV/0!</v>
      </c>
      <c r="O3275" t="e">
        <f t="shared" si="1233"/>
        <v>#DIV/0!</v>
      </c>
      <c r="P3275" t="e">
        <f t="shared" si="1234"/>
        <v>#DIV/0!</v>
      </c>
      <c r="Q3275" t="e">
        <f t="shared" si="1235"/>
        <v>#DIV/0!</v>
      </c>
      <c r="R3275" t="e">
        <f t="shared" si="1236"/>
        <v>#DIV/0!</v>
      </c>
      <c r="S3275" t="e">
        <f t="shared" si="1237"/>
        <v>#DIV/0!</v>
      </c>
      <c r="T3275" t="e">
        <f t="shared" si="1238"/>
        <v>#DIV/0!</v>
      </c>
      <c r="U3275" t="e">
        <f t="shared" si="1239"/>
        <v>#DIV/0!</v>
      </c>
      <c r="V3275" t="e">
        <f t="shared" si="1240"/>
        <v>#DIV/0!</v>
      </c>
      <c r="W3275" t="e">
        <f t="shared" si="1241"/>
        <v>#DIV/0!</v>
      </c>
      <c r="X3275" t="e">
        <f t="shared" si="1242"/>
        <v>#DIV/0!</v>
      </c>
      <c r="Y3275" t="e">
        <f t="shared" si="1243"/>
        <v>#DIV/0!</v>
      </c>
      <c r="Z3275" s="1" t="e">
        <f t="shared" si="1244"/>
        <v>#DIV/0!</v>
      </c>
      <c r="AA3275" s="1" t="e">
        <f t="shared" si="1244"/>
        <v>#DIV/0!</v>
      </c>
      <c r="AB3275" s="1" t="e">
        <f t="shared" si="1244"/>
        <v>#DIV/0!</v>
      </c>
      <c r="AC3275" s="1" t="e">
        <f t="shared" si="1244"/>
        <v>#DIV/0!</v>
      </c>
      <c r="AD3275" s="1" t="e">
        <f t="shared" si="1245"/>
        <v>#DIV/0!</v>
      </c>
      <c r="AE3275" s="1" t="e">
        <f t="shared" si="1245"/>
        <v>#DIV/0!</v>
      </c>
      <c r="AF3275" s="1" t="e">
        <f t="shared" si="1245"/>
        <v>#DIV/0!</v>
      </c>
      <c r="AG3275" s="1" t="e">
        <f t="shared" si="1246"/>
        <v>#DIV/0!</v>
      </c>
      <c r="AH3275" s="1" t="e">
        <f t="shared" si="1246"/>
        <v>#DIV/0!</v>
      </c>
      <c r="AI3275" s="1" t="e">
        <f t="shared" si="1247"/>
        <v>#DIV/0!</v>
      </c>
      <c r="AJ3275">
        <v>0</v>
      </c>
      <c r="AK3275">
        <v>0</v>
      </c>
      <c r="AL3275">
        <v>0</v>
      </c>
      <c r="AM3275">
        <v>0</v>
      </c>
      <c r="AN3275" t="s">
        <v>8310</v>
      </c>
      <c r="AO3275" t="s">
        <v>8310</v>
      </c>
      <c r="AP3275" t="s">
        <v>8310</v>
      </c>
      <c r="AQ3275" t="s">
        <v>8310</v>
      </c>
      <c r="AR3275" t="s">
        <v>8310</v>
      </c>
      <c r="AS3275" t="s">
        <v>8310</v>
      </c>
      <c r="AT3275" t="s">
        <v>8310</v>
      </c>
      <c r="AU3275">
        <v>0</v>
      </c>
      <c r="AV3275">
        <v>0</v>
      </c>
      <c r="AW3275" t="s">
        <v>8310</v>
      </c>
      <c r="AX3275" t="s">
        <v>8310</v>
      </c>
      <c r="AY3275" t="s">
        <v>8310</v>
      </c>
      <c r="AZ3275" t="s">
        <v>8310</v>
      </c>
      <c r="BA3275" t="s">
        <v>8310</v>
      </c>
      <c r="BB3275" t="s">
        <v>8310</v>
      </c>
      <c r="BC3275" t="s">
        <v>8310</v>
      </c>
      <c r="BD3275" t="s">
        <v>8310</v>
      </c>
      <c r="BE3275" t="s">
        <v>8310</v>
      </c>
      <c r="BF3275">
        <v>0</v>
      </c>
      <c r="BG3275" t="s">
        <v>8310</v>
      </c>
      <c r="BH3275" t="s">
        <v>8310</v>
      </c>
      <c r="BI3275" t="s">
        <v>8310</v>
      </c>
      <c r="BJ3275" t="s">
        <v>8310</v>
      </c>
      <c r="BK3275" t="s">
        <v>8310</v>
      </c>
      <c r="BL3275" t="s">
        <v>8310</v>
      </c>
      <c r="BM3275" t="s">
        <v>8310</v>
      </c>
      <c r="BN3275" t="s">
        <v>8310</v>
      </c>
      <c r="BO3275" t="s">
        <v>8310</v>
      </c>
      <c r="BP3275">
        <v>0</v>
      </c>
      <c r="BQ3275" t="e">
        <f t="shared" si="1248"/>
        <v>#DIV/0!</v>
      </c>
      <c r="BR3275" t="e">
        <f t="shared" si="1249"/>
        <v>#DIV/0!</v>
      </c>
    </row>
    <row r="3276" spans="1:70" hidden="1" x14ac:dyDescent="0.3">
      <c r="A3276" t="s">
        <v>10429</v>
      </c>
      <c r="B3276" t="s">
        <v>10430</v>
      </c>
      <c r="C3276" t="str">
        <f>VLOOKUP(historical_emissions[[#This Row],[Country]],'Liste-Pays'!A:B,2,0)</f>
        <v>ODA</v>
      </c>
      <c r="D3276" t="s">
        <v>41</v>
      </c>
      <c r="E3276" t="s">
        <v>535</v>
      </c>
      <c r="F3276" t="s">
        <v>302</v>
      </c>
      <c r="G3276" t="s">
        <v>44</v>
      </c>
      <c r="H3276" t="e">
        <f t="shared" si="1226"/>
        <v>#DIV/0!</v>
      </c>
      <c r="I3276" t="e">
        <f t="shared" si="1227"/>
        <v>#DIV/0!</v>
      </c>
      <c r="J3276" t="e">
        <f t="shared" si="1228"/>
        <v>#DIV/0!</v>
      </c>
      <c r="K3276" t="e">
        <f t="shared" si="1229"/>
        <v>#DIV/0!</v>
      </c>
      <c r="L3276" t="e">
        <f t="shared" si="1230"/>
        <v>#DIV/0!</v>
      </c>
      <c r="M3276" t="e">
        <f t="shared" si="1231"/>
        <v>#DIV/0!</v>
      </c>
      <c r="N3276" t="e">
        <f t="shared" si="1232"/>
        <v>#DIV/0!</v>
      </c>
      <c r="O3276" t="e">
        <f t="shared" si="1233"/>
        <v>#DIV/0!</v>
      </c>
      <c r="P3276" t="e">
        <f t="shared" si="1234"/>
        <v>#DIV/0!</v>
      </c>
      <c r="Q3276" t="e">
        <f t="shared" si="1235"/>
        <v>#DIV/0!</v>
      </c>
      <c r="R3276" t="e">
        <f t="shared" si="1236"/>
        <v>#DIV/0!</v>
      </c>
      <c r="S3276" t="e">
        <f t="shared" si="1237"/>
        <v>#DIV/0!</v>
      </c>
      <c r="T3276" t="e">
        <f t="shared" si="1238"/>
        <v>#DIV/0!</v>
      </c>
      <c r="U3276" t="e">
        <f t="shared" si="1239"/>
        <v>#DIV/0!</v>
      </c>
      <c r="V3276" t="e">
        <f t="shared" si="1240"/>
        <v>#DIV/0!</v>
      </c>
      <c r="W3276" t="e">
        <f t="shared" si="1241"/>
        <v>#DIV/0!</v>
      </c>
      <c r="X3276" t="e">
        <f t="shared" si="1242"/>
        <v>#DIV/0!</v>
      </c>
      <c r="Y3276" t="e">
        <f t="shared" si="1243"/>
        <v>#DIV/0!</v>
      </c>
      <c r="Z3276" s="1" t="e">
        <f t="shared" si="1244"/>
        <v>#DIV/0!</v>
      </c>
      <c r="AA3276" s="1" t="e">
        <f t="shared" si="1244"/>
        <v>#DIV/0!</v>
      </c>
      <c r="AB3276" s="1" t="e">
        <f t="shared" si="1244"/>
        <v>#DIV/0!</v>
      </c>
      <c r="AC3276" s="1" t="e">
        <f t="shared" si="1244"/>
        <v>#DIV/0!</v>
      </c>
      <c r="AD3276" s="1" t="e">
        <f t="shared" si="1245"/>
        <v>#DIV/0!</v>
      </c>
      <c r="AE3276" s="1" t="e">
        <f t="shared" si="1245"/>
        <v>#DIV/0!</v>
      </c>
      <c r="AF3276" s="1" t="e">
        <f t="shared" si="1245"/>
        <v>#DIV/0!</v>
      </c>
      <c r="AG3276" s="1" t="e">
        <f t="shared" si="1246"/>
        <v>#DIV/0!</v>
      </c>
      <c r="AH3276" s="1" t="e">
        <f t="shared" si="1246"/>
        <v>#DIV/0!</v>
      </c>
      <c r="AI3276" s="1" t="e">
        <f t="shared" si="1247"/>
        <v>#DIV/0!</v>
      </c>
      <c r="AJ3276">
        <v>0</v>
      </c>
      <c r="AK3276">
        <v>0</v>
      </c>
      <c r="AL3276">
        <v>0</v>
      </c>
      <c r="AM3276">
        <v>0</v>
      </c>
      <c r="AN3276" t="s">
        <v>8310</v>
      </c>
      <c r="AO3276" t="s">
        <v>8310</v>
      </c>
      <c r="AP3276" t="s">
        <v>8310</v>
      </c>
      <c r="AQ3276" t="s">
        <v>8310</v>
      </c>
      <c r="AR3276" t="s">
        <v>8310</v>
      </c>
      <c r="AS3276" t="s">
        <v>8310</v>
      </c>
      <c r="AT3276" t="s">
        <v>8310</v>
      </c>
      <c r="AU3276">
        <v>0</v>
      </c>
      <c r="AV3276">
        <v>0</v>
      </c>
      <c r="AW3276" t="s">
        <v>8310</v>
      </c>
      <c r="AX3276" t="s">
        <v>8310</v>
      </c>
      <c r="AY3276" t="s">
        <v>8310</v>
      </c>
      <c r="AZ3276" t="s">
        <v>8310</v>
      </c>
      <c r="BA3276" t="s">
        <v>8310</v>
      </c>
      <c r="BB3276" t="s">
        <v>8310</v>
      </c>
      <c r="BC3276" t="s">
        <v>8310</v>
      </c>
      <c r="BD3276" t="s">
        <v>8310</v>
      </c>
      <c r="BE3276" t="s">
        <v>8310</v>
      </c>
      <c r="BF3276">
        <v>0</v>
      </c>
      <c r="BG3276" t="s">
        <v>8310</v>
      </c>
      <c r="BH3276" t="s">
        <v>8310</v>
      </c>
      <c r="BI3276" t="s">
        <v>8310</v>
      </c>
      <c r="BJ3276" t="s">
        <v>8310</v>
      </c>
      <c r="BK3276" t="s">
        <v>8310</v>
      </c>
      <c r="BL3276" t="s">
        <v>8310</v>
      </c>
      <c r="BM3276" t="s">
        <v>8310</v>
      </c>
      <c r="BN3276" t="s">
        <v>8310</v>
      </c>
      <c r="BO3276" t="s">
        <v>8310</v>
      </c>
      <c r="BP3276">
        <v>0</v>
      </c>
      <c r="BQ3276" t="e">
        <f t="shared" si="1248"/>
        <v>#DIV/0!</v>
      </c>
      <c r="BR3276" t="e">
        <f t="shared" si="1249"/>
        <v>#DIV/0!</v>
      </c>
    </row>
    <row r="3277" spans="1:70" hidden="1" x14ac:dyDescent="0.3">
      <c r="A3277" t="s">
        <v>6653</v>
      </c>
      <c r="B3277" t="s">
        <v>6654</v>
      </c>
      <c r="C3277" t="str">
        <f>VLOOKUP(historical_emissions[[#This Row],[Country]],'Liste-Pays'!A:B,2,0)</f>
        <v>AFR</v>
      </c>
      <c r="D3277" t="s">
        <v>41</v>
      </c>
      <c r="E3277" t="s">
        <v>535</v>
      </c>
      <c r="F3277" t="s">
        <v>43</v>
      </c>
      <c r="G3277" t="s">
        <v>44</v>
      </c>
      <c r="H3277" t="e">
        <f t="shared" si="1226"/>
        <v>#DIV/0!</v>
      </c>
      <c r="I3277" t="e">
        <f t="shared" si="1227"/>
        <v>#DIV/0!</v>
      </c>
      <c r="J3277" t="e">
        <f t="shared" si="1228"/>
        <v>#DIV/0!</v>
      </c>
      <c r="K3277" t="e">
        <f t="shared" si="1229"/>
        <v>#DIV/0!</v>
      </c>
      <c r="L3277" t="e">
        <f t="shared" si="1230"/>
        <v>#DIV/0!</v>
      </c>
      <c r="M3277" t="e">
        <f t="shared" si="1231"/>
        <v>#DIV/0!</v>
      </c>
      <c r="N3277" t="e">
        <f t="shared" si="1232"/>
        <v>#DIV/0!</v>
      </c>
      <c r="O3277" t="e">
        <f t="shared" si="1233"/>
        <v>#DIV/0!</v>
      </c>
      <c r="P3277" t="e">
        <f t="shared" si="1234"/>
        <v>#DIV/0!</v>
      </c>
      <c r="Q3277" t="e">
        <f t="shared" si="1235"/>
        <v>#DIV/0!</v>
      </c>
      <c r="R3277" t="e">
        <f t="shared" si="1236"/>
        <v>#DIV/0!</v>
      </c>
      <c r="S3277" t="e">
        <f t="shared" si="1237"/>
        <v>#DIV/0!</v>
      </c>
      <c r="T3277" t="e">
        <f t="shared" si="1238"/>
        <v>#DIV/0!</v>
      </c>
      <c r="U3277" t="e">
        <f t="shared" si="1239"/>
        <v>#DIV/0!</v>
      </c>
      <c r="V3277" t="e">
        <f t="shared" si="1240"/>
        <v>#DIV/0!</v>
      </c>
      <c r="W3277" t="e">
        <f t="shared" si="1241"/>
        <v>#DIV/0!</v>
      </c>
      <c r="X3277" t="e">
        <f t="shared" si="1242"/>
        <v>#DIV/0!</v>
      </c>
      <c r="Y3277" t="e">
        <f t="shared" si="1243"/>
        <v>#DIV/0!</v>
      </c>
      <c r="Z3277" s="1" t="e">
        <f t="shared" si="1244"/>
        <v>#DIV/0!</v>
      </c>
      <c r="AA3277" s="1" t="e">
        <f t="shared" si="1244"/>
        <v>#DIV/0!</v>
      </c>
      <c r="AB3277" s="1" t="e">
        <f t="shared" si="1244"/>
        <v>#DIV/0!</v>
      </c>
      <c r="AC3277" s="1" t="e">
        <f t="shared" si="1244"/>
        <v>#DIV/0!</v>
      </c>
      <c r="AD3277" s="1" t="e">
        <f t="shared" si="1245"/>
        <v>#DIV/0!</v>
      </c>
      <c r="AE3277" s="1" t="e">
        <f t="shared" si="1245"/>
        <v>#DIV/0!</v>
      </c>
      <c r="AF3277" s="1" t="e">
        <f t="shared" si="1245"/>
        <v>#DIV/0!</v>
      </c>
      <c r="AG3277" s="1" t="e">
        <f t="shared" si="1246"/>
        <v>#DIV/0!</v>
      </c>
      <c r="AH3277" s="1" t="e">
        <f t="shared" si="1246"/>
        <v>#DIV/0!</v>
      </c>
      <c r="AI3277" s="1" t="e">
        <f t="shared" si="1247"/>
        <v>#DIV/0!</v>
      </c>
      <c r="AJ3277">
        <v>0</v>
      </c>
      <c r="AK3277">
        <v>0</v>
      </c>
      <c r="AL3277">
        <v>0</v>
      </c>
      <c r="AM3277">
        <v>0</v>
      </c>
      <c r="AN3277" t="s">
        <v>8310</v>
      </c>
      <c r="AO3277" t="s">
        <v>10376</v>
      </c>
      <c r="AP3277" t="s">
        <v>10376</v>
      </c>
      <c r="AQ3277" t="s">
        <v>10376</v>
      </c>
      <c r="AR3277" t="s">
        <v>10376</v>
      </c>
      <c r="AS3277" t="s">
        <v>10376</v>
      </c>
      <c r="AT3277" t="s">
        <v>10376</v>
      </c>
      <c r="AU3277">
        <v>0.01</v>
      </c>
      <c r="AV3277">
        <v>0.1</v>
      </c>
      <c r="AW3277" t="s">
        <v>9469</v>
      </c>
      <c r="AX3277" t="s">
        <v>8994</v>
      </c>
      <c r="AY3277" t="s">
        <v>8994</v>
      </c>
      <c r="AZ3277" t="s">
        <v>8994</v>
      </c>
      <c r="BA3277" t="s">
        <v>8994</v>
      </c>
      <c r="BB3277" t="s">
        <v>8994</v>
      </c>
      <c r="BC3277" t="s">
        <v>8994</v>
      </c>
      <c r="BD3277" t="s">
        <v>8994</v>
      </c>
      <c r="BE3277" t="s">
        <v>8994</v>
      </c>
      <c r="BF3277"/>
      <c r="BG3277" t="s">
        <v>8994</v>
      </c>
      <c r="BH3277" t="s">
        <v>8994</v>
      </c>
      <c r="BI3277" t="s">
        <v>8994</v>
      </c>
      <c r="BJ3277" t="s">
        <v>8994</v>
      </c>
      <c r="BK3277" t="s">
        <v>8994</v>
      </c>
      <c r="BL3277" t="s">
        <v>8994</v>
      </c>
      <c r="BM3277" t="s">
        <v>8994</v>
      </c>
      <c r="BN3277" t="s">
        <v>8994</v>
      </c>
      <c r="BO3277" t="s">
        <v>8994</v>
      </c>
      <c r="BQ3277" t="e">
        <f t="shared" si="1248"/>
        <v>#DIV/0!</v>
      </c>
      <c r="BR3277">
        <f t="shared" si="1249"/>
        <v>-1</v>
      </c>
    </row>
    <row r="3278" spans="1:70" hidden="1" x14ac:dyDescent="0.3">
      <c r="A3278" t="s">
        <v>6653</v>
      </c>
      <c r="B3278" t="s">
        <v>6654</v>
      </c>
      <c r="C3278" t="str">
        <f>VLOOKUP(historical_emissions[[#This Row],[Country]],'Liste-Pays'!A:B,2,0)</f>
        <v>AFR</v>
      </c>
      <c r="D3278" t="s">
        <v>41</v>
      </c>
      <c r="E3278" t="s">
        <v>174</v>
      </c>
      <c r="F3278" t="s">
        <v>148</v>
      </c>
      <c r="G3278" t="s">
        <v>44</v>
      </c>
      <c r="H3278" t="e">
        <f t="shared" si="1226"/>
        <v>#DIV/0!</v>
      </c>
      <c r="I3278" t="e">
        <f t="shared" si="1227"/>
        <v>#DIV/0!</v>
      </c>
      <c r="J3278" t="e">
        <f t="shared" si="1228"/>
        <v>#DIV/0!</v>
      </c>
      <c r="K3278" t="e">
        <f t="shared" si="1229"/>
        <v>#DIV/0!</v>
      </c>
      <c r="L3278" t="e">
        <f t="shared" si="1230"/>
        <v>#DIV/0!</v>
      </c>
      <c r="M3278" t="e">
        <f t="shared" si="1231"/>
        <v>#DIV/0!</v>
      </c>
      <c r="N3278" t="e">
        <f t="shared" si="1232"/>
        <v>#DIV/0!</v>
      </c>
      <c r="O3278" t="e">
        <f t="shared" si="1233"/>
        <v>#DIV/0!</v>
      </c>
      <c r="P3278" t="e">
        <f t="shared" si="1234"/>
        <v>#DIV/0!</v>
      </c>
      <c r="Q3278" t="e">
        <f t="shared" si="1235"/>
        <v>#DIV/0!</v>
      </c>
      <c r="R3278" t="e">
        <f t="shared" si="1236"/>
        <v>#DIV/0!</v>
      </c>
      <c r="S3278" t="e">
        <f t="shared" si="1237"/>
        <v>#DIV/0!</v>
      </c>
      <c r="T3278" t="e">
        <f t="shared" si="1238"/>
        <v>#DIV/0!</v>
      </c>
      <c r="U3278" t="e">
        <f t="shared" si="1239"/>
        <v>#DIV/0!</v>
      </c>
      <c r="V3278" t="e">
        <f t="shared" si="1240"/>
        <v>#DIV/0!</v>
      </c>
      <c r="W3278" t="e">
        <f t="shared" si="1241"/>
        <v>#DIV/0!</v>
      </c>
      <c r="X3278" t="e">
        <f t="shared" si="1242"/>
        <v>#DIV/0!</v>
      </c>
      <c r="Y3278" t="e">
        <f t="shared" si="1243"/>
        <v>#DIV/0!</v>
      </c>
      <c r="Z3278" s="1" t="e">
        <f t="shared" si="1244"/>
        <v>#DIV/0!</v>
      </c>
      <c r="AA3278" s="1" t="e">
        <f t="shared" si="1244"/>
        <v>#DIV/0!</v>
      </c>
      <c r="AB3278" s="1" t="e">
        <f t="shared" si="1244"/>
        <v>#DIV/0!</v>
      </c>
      <c r="AC3278" s="1" t="e">
        <f t="shared" si="1244"/>
        <v>#DIV/0!</v>
      </c>
      <c r="AD3278" s="1" t="e">
        <f t="shared" si="1245"/>
        <v>#DIV/0!</v>
      </c>
      <c r="AE3278" s="1" t="e">
        <f t="shared" si="1245"/>
        <v>#DIV/0!</v>
      </c>
      <c r="AF3278" s="1" t="e">
        <f t="shared" si="1245"/>
        <v>#DIV/0!</v>
      </c>
      <c r="AG3278" s="1" t="e">
        <f t="shared" si="1246"/>
        <v>#DIV/0!</v>
      </c>
      <c r="AH3278" s="1" t="e">
        <f t="shared" si="1246"/>
        <v>#DIV/0!</v>
      </c>
      <c r="AI3278" s="1" t="e">
        <f t="shared" si="1247"/>
        <v>#DIV/0!</v>
      </c>
      <c r="AJ3278">
        <v>0</v>
      </c>
      <c r="AK3278">
        <v>0</v>
      </c>
      <c r="AL3278">
        <v>0</v>
      </c>
      <c r="AM3278">
        <v>0</v>
      </c>
      <c r="AN3278" t="s">
        <v>8310</v>
      </c>
      <c r="AO3278" t="s">
        <v>8310</v>
      </c>
      <c r="AP3278" t="s">
        <v>8310</v>
      </c>
      <c r="AQ3278" t="s">
        <v>8310</v>
      </c>
      <c r="AR3278" t="s">
        <v>8310</v>
      </c>
      <c r="AS3278" t="s">
        <v>8310</v>
      </c>
      <c r="AT3278" t="s">
        <v>8310</v>
      </c>
      <c r="AU3278">
        <v>0</v>
      </c>
      <c r="AV3278">
        <v>0</v>
      </c>
      <c r="AW3278" t="s">
        <v>8310</v>
      </c>
      <c r="AX3278" t="s">
        <v>8310</v>
      </c>
      <c r="AY3278" t="s">
        <v>8310</v>
      </c>
      <c r="AZ3278" t="s">
        <v>8310</v>
      </c>
      <c r="BA3278" t="s">
        <v>8310</v>
      </c>
      <c r="BB3278" t="s">
        <v>8310</v>
      </c>
      <c r="BC3278" t="s">
        <v>8310</v>
      </c>
      <c r="BD3278" t="s">
        <v>8310</v>
      </c>
      <c r="BE3278" t="s">
        <v>8310</v>
      </c>
      <c r="BF3278">
        <v>0</v>
      </c>
      <c r="BG3278" t="s">
        <v>8310</v>
      </c>
      <c r="BH3278" t="s">
        <v>8310</v>
      </c>
      <c r="BI3278" t="s">
        <v>8310</v>
      </c>
      <c r="BJ3278" t="s">
        <v>8310</v>
      </c>
      <c r="BK3278" t="s">
        <v>8310</v>
      </c>
      <c r="BL3278" t="s">
        <v>8310</v>
      </c>
      <c r="BM3278" t="s">
        <v>8310</v>
      </c>
      <c r="BN3278" t="s">
        <v>8310</v>
      </c>
      <c r="BO3278" t="s">
        <v>8310</v>
      </c>
      <c r="BP3278">
        <v>0</v>
      </c>
      <c r="BQ3278" t="e">
        <f t="shared" si="1248"/>
        <v>#DIV/0!</v>
      </c>
      <c r="BR3278" t="e">
        <f t="shared" si="1249"/>
        <v>#DIV/0!</v>
      </c>
    </row>
    <row r="3279" spans="1:70" hidden="1" x14ac:dyDescent="0.3">
      <c r="A3279" t="s">
        <v>6653</v>
      </c>
      <c r="B3279" t="s">
        <v>6654</v>
      </c>
      <c r="C3279" t="str">
        <f>VLOOKUP(historical_emissions[[#This Row],[Country]],'Liste-Pays'!A:B,2,0)</f>
        <v>AFR</v>
      </c>
      <c r="D3279" t="s">
        <v>41</v>
      </c>
      <c r="E3279" t="s">
        <v>1048</v>
      </c>
      <c r="F3279" t="s">
        <v>148</v>
      </c>
      <c r="G3279" t="s">
        <v>44</v>
      </c>
      <c r="H3279" t="e">
        <f t="shared" si="1226"/>
        <v>#DIV/0!</v>
      </c>
      <c r="I3279" t="e">
        <f t="shared" si="1227"/>
        <v>#DIV/0!</v>
      </c>
      <c r="J3279" t="e">
        <f t="shared" si="1228"/>
        <v>#DIV/0!</v>
      </c>
      <c r="K3279" t="e">
        <f t="shared" si="1229"/>
        <v>#DIV/0!</v>
      </c>
      <c r="L3279" t="e">
        <f t="shared" si="1230"/>
        <v>#DIV/0!</v>
      </c>
      <c r="M3279" t="e">
        <f t="shared" si="1231"/>
        <v>#DIV/0!</v>
      </c>
      <c r="N3279" t="e">
        <f t="shared" si="1232"/>
        <v>#DIV/0!</v>
      </c>
      <c r="O3279" t="e">
        <f t="shared" si="1233"/>
        <v>#DIV/0!</v>
      </c>
      <c r="P3279" t="e">
        <f t="shared" si="1234"/>
        <v>#DIV/0!</v>
      </c>
      <c r="Q3279" t="e">
        <f t="shared" si="1235"/>
        <v>#DIV/0!</v>
      </c>
      <c r="R3279" t="e">
        <f t="shared" si="1236"/>
        <v>#DIV/0!</v>
      </c>
      <c r="S3279" t="e">
        <f t="shared" si="1237"/>
        <v>#DIV/0!</v>
      </c>
      <c r="T3279" t="e">
        <f t="shared" si="1238"/>
        <v>#DIV/0!</v>
      </c>
      <c r="U3279" t="e">
        <f t="shared" si="1239"/>
        <v>#DIV/0!</v>
      </c>
      <c r="V3279" t="e">
        <f t="shared" si="1240"/>
        <v>#DIV/0!</v>
      </c>
      <c r="W3279" t="e">
        <f t="shared" si="1241"/>
        <v>#DIV/0!</v>
      </c>
      <c r="X3279" t="e">
        <f t="shared" si="1242"/>
        <v>#DIV/0!</v>
      </c>
      <c r="Y3279" t="e">
        <f t="shared" si="1243"/>
        <v>#DIV/0!</v>
      </c>
      <c r="Z3279" s="1" t="e">
        <f t="shared" si="1244"/>
        <v>#DIV/0!</v>
      </c>
      <c r="AA3279" s="1" t="e">
        <f t="shared" si="1244"/>
        <v>#DIV/0!</v>
      </c>
      <c r="AB3279" s="1" t="e">
        <f t="shared" si="1244"/>
        <v>#DIV/0!</v>
      </c>
      <c r="AC3279" s="1" t="e">
        <f t="shared" si="1244"/>
        <v>#DIV/0!</v>
      </c>
      <c r="AD3279" s="1" t="e">
        <f t="shared" si="1245"/>
        <v>#DIV/0!</v>
      </c>
      <c r="AE3279" s="1" t="e">
        <f t="shared" si="1245"/>
        <v>#DIV/0!</v>
      </c>
      <c r="AF3279" s="1" t="e">
        <f t="shared" si="1245"/>
        <v>#DIV/0!</v>
      </c>
      <c r="AG3279" s="1" t="e">
        <f t="shared" si="1246"/>
        <v>#DIV/0!</v>
      </c>
      <c r="AH3279" s="1" t="e">
        <f t="shared" si="1246"/>
        <v>#DIV/0!</v>
      </c>
      <c r="AI3279" s="1" t="e">
        <f t="shared" si="1247"/>
        <v>#DIV/0!</v>
      </c>
      <c r="AJ3279">
        <v>0</v>
      </c>
      <c r="AK3279">
        <v>0</v>
      </c>
      <c r="AL3279">
        <v>0</v>
      </c>
      <c r="AM3279">
        <v>0</v>
      </c>
      <c r="AN3279" t="s">
        <v>8310</v>
      </c>
      <c r="AO3279" t="s">
        <v>8310</v>
      </c>
      <c r="AP3279" t="s">
        <v>8310</v>
      </c>
      <c r="AQ3279" t="s">
        <v>8310</v>
      </c>
      <c r="AR3279" t="s">
        <v>8310</v>
      </c>
      <c r="AS3279" t="s">
        <v>8310</v>
      </c>
      <c r="AT3279" t="s">
        <v>8310</v>
      </c>
      <c r="AU3279">
        <v>0</v>
      </c>
      <c r="AV3279">
        <v>0</v>
      </c>
      <c r="AW3279" t="s">
        <v>8310</v>
      </c>
      <c r="AX3279" t="s">
        <v>8310</v>
      </c>
      <c r="AY3279" t="s">
        <v>8310</v>
      </c>
      <c r="AZ3279" t="s">
        <v>8310</v>
      </c>
      <c r="BA3279" t="s">
        <v>8310</v>
      </c>
      <c r="BB3279" t="s">
        <v>8310</v>
      </c>
      <c r="BC3279" t="s">
        <v>8310</v>
      </c>
      <c r="BD3279" t="s">
        <v>8310</v>
      </c>
      <c r="BE3279" t="s">
        <v>8310</v>
      </c>
      <c r="BF3279">
        <v>0</v>
      </c>
      <c r="BG3279" t="s">
        <v>8310</v>
      </c>
      <c r="BH3279" t="s">
        <v>8310</v>
      </c>
      <c r="BI3279" t="s">
        <v>8310</v>
      </c>
      <c r="BJ3279" t="s">
        <v>8310</v>
      </c>
      <c r="BK3279" t="s">
        <v>8310</v>
      </c>
      <c r="BL3279" t="s">
        <v>8310</v>
      </c>
      <c r="BM3279" t="s">
        <v>8310</v>
      </c>
      <c r="BN3279" t="s">
        <v>8310</v>
      </c>
      <c r="BO3279" t="s">
        <v>8310</v>
      </c>
      <c r="BP3279">
        <v>0</v>
      </c>
      <c r="BQ3279" t="e">
        <f t="shared" si="1248"/>
        <v>#DIV/0!</v>
      </c>
      <c r="BR3279" t="e">
        <f t="shared" si="1249"/>
        <v>#DIV/0!</v>
      </c>
    </row>
    <row r="3280" spans="1:70" hidden="1" x14ac:dyDescent="0.3">
      <c r="A3280" t="s">
        <v>6653</v>
      </c>
      <c r="B3280" t="s">
        <v>6654</v>
      </c>
      <c r="C3280" t="str">
        <f>VLOOKUP(historical_emissions[[#This Row],[Country]],'Liste-Pays'!A:B,2,0)</f>
        <v>AFR</v>
      </c>
      <c r="D3280" t="s">
        <v>41</v>
      </c>
      <c r="E3280" t="s">
        <v>535</v>
      </c>
      <c r="F3280" t="s">
        <v>148</v>
      </c>
      <c r="G3280" t="s">
        <v>44</v>
      </c>
      <c r="H3280" t="e">
        <f t="shared" si="1226"/>
        <v>#DIV/0!</v>
      </c>
      <c r="I3280" t="e">
        <f t="shared" si="1227"/>
        <v>#DIV/0!</v>
      </c>
      <c r="J3280" t="e">
        <f t="shared" si="1228"/>
        <v>#DIV/0!</v>
      </c>
      <c r="K3280" t="e">
        <f t="shared" si="1229"/>
        <v>#DIV/0!</v>
      </c>
      <c r="L3280" t="e">
        <f t="shared" si="1230"/>
        <v>#DIV/0!</v>
      </c>
      <c r="M3280" t="e">
        <f t="shared" si="1231"/>
        <v>#DIV/0!</v>
      </c>
      <c r="N3280" t="e">
        <f t="shared" si="1232"/>
        <v>#DIV/0!</v>
      </c>
      <c r="O3280" t="e">
        <f t="shared" si="1233"/>
        <v>#DIV/0!</v>
      </c>
      <c r="P3280" t="e">
        <f t="shared" si="1234"/>
        <v>#DIV/0!</v>
      </c>
      <c r="Q3280" t="e">
        <f t="shared" si="1235"/>
        <v>#DIV/0!</v>
      </c>
      <c r="R3280" t="e">
        <f t="shared" si="1236"/>
        <v>#DIV/0!</v>
      </c>
      <c r="S3280" t="e">
        <f t="shared" si="1237"/>
        <v>#DIV/0!</v>
      </c>
      <c r="T3280" t="e">
        <f t="shared" si="1238"/>
        <v>#DIV/0!</v>
      </c>
      <c r="U3280" t="e">
        <f t="shared" si="1239"/>
        <v>#DIV/0!</v>
      </c>
      <c r="V3280" t="e">
        <f t="shared" si="1240"/>
        <v>#DIV/0!</v>
      </c>
      <c r="W3280" t="e">
        <f t="shared" si="1241"/>
        <v>#DIV/0!</v>
      </c>
      <c r="X3280" t="e">
        <f t="shared" si="1242"/>
        <v>#DIV/0!</v>
      </c>
      <c r="Y3280" t="e">
        <f t="shared" si="1243"/>
        <v>#DIV/0!</v>
      </c>
      <c r="Z3280" s="1" t="e">
        <f t="shared" si="1244"/>
        <v>#DIV/0!</v>
      </c>
      <c r="AA3280" s="1" t="e">
        <f t="shared" si="1244"/>
        <v>#DIV/0!</v>
      </c>
      <c r="AB3280" s="1" t="e">
        <f t="shared" si="1244"/>
        <v>#DIV/0!</v>
      </c>
      <c r="AC3280" s="1" t="e">
        <f t="shared" si="1244"/>
        <v>#DIV/0!</v>
      </c>
      <c r="AD3280" s="1" t="e">
        <f t="shared" si="1245"/>
        <v>#DIV/0!</v>
      </c>
      <c r="AE3280" s="1" t="e">
        <f t="shared" si="1245"/>
        <v>#DIV/0!</v>
      </c>
      <c r="AF3280" s="1" t="e">
        <f t="shared" si="1245"/>
        <v>#DIV/0!</v>
      </c>
      <c r="AG3280" s="1" t="e">
        <f t="shared" si="1246"/>
        <v>#DIV/0!</v>
      </c>
      <c r="AH3280" s="1" t="e">
        <f t="shared" si="1246"/>
        <v>#DIV/0!</v>
      </c>
      <c r="AI3280" s="1" t="e">
        <f t="shared" si="1247"/>
        <v>#DIV/0!</v>
      </c>
      <c r="AJ3280">
        <v>0</v>
      </c>
      <c r="AK3280">
        <v>0</v>
      </c>
      <c r="AL3280">
        <v>0</v>
      </c>
      <c r="AM3280">
        <v>0</v>
      </c>
      <c r="AN3280" t="s">
        <v>8310</v>
      </c>
      <c r="AO3280" t="s">
        <v>8310</v>
      </c>
      <c r="AP3280" t="s">
        <v>8310</v>
      </c>
      <c r="AQ3280" t="s">
        <v>8310</v>
      </c>
      <c r="AR3280" t="s">
        <v>8310</v>
      </c>
      <c r="AS3280" t="s">
        <v>8310</v>
      </c>
      <c r="AT3280" t="s">
        <v>8310</v>
      </c>
      <c r="AU3280">
        <v>0</v>
      </c>
      <c r="AV3280">
        <v>0</v>
      </c>
      <c r="AW3280" t="s">
        <v>8310</v>
      </c>
      <c r="AX3280" t="s">
        <v>8310</v>
      </c>
      <c r="AY3280" t="s">
        <v>8310</v>
      </c>
      <c r="AZ3280" t="s">
        <v>8310</v>
      </c>
      <c r="BA3280" t="s">
        <v>8310</v>
      </c>
      <c r="BB3280" t="s">
        <v>8310</v>
      </c>
      <c r="BC3280" t="s">
        <v>8310</v>
      </c>
      <c r="BD3280" t="s">
        <v>8310</v>
      </c>
      <c r="BE3280" t="s">
        <v>8310</v>
      </c>
      <c r="BF3280">
        <v>0</v>
      </c>
      <c r="BG3280" t="s">
        <v>8310</v>
      </c>
      <c r="BH3280" t="s">
        <v>8310</v>
      </c>
      <c r="BI3280" t="s">
        <v>8310</v>
      </c>
      <c r="BJ3280" t="s">
        <v>8310</v>
      </c>
      <c r="BK3280" t="s">
        <v>8310</v>
      </c>
      <c r="BL3280" t="s">
        <v>8310</v>
      </c>
      <c r="BM3280" t="s">
        <v>8310</v>
      </c>
      <c r="BN3280" t="s">
        <v>8310</v>
      </c>
      <c r="BO3280" t="s">
        <v>8310</v>
      </c>
      <c r="BP3280">
        <v>0</v>
      </c>
      <c r="BQ3280" t="e">
        <f t="shared" si="1248"/>
        <v>#DIV/0!</v>
      </c>
      <c r="BR3280" t="e">
        <f t="shared" si="1249"/>
        <v>#DIV/0!</v>
      </c>
    </row>
    <row r="3281" spans="1:70" hidden="1" x14ac:dyDescent="0.3">
      <c r="A3281" t="s">
        <v>6653</v>
      </c>
      <c r="B3281" t="s">
        <v>6654</v>
      </c>
      <c r="C3281" t="str">
        <f>VLOOKUP(historical_emissions[[#This Row],[Country]],'Liste-Pays'!A:B,2,0)</f>
        <v>AFR</v>
      </c>
      <c r="D3281" t="s">
        <v>41</v>
      </c>
      <c r="E3281" t="s">
        <v>174</v>
      </c>
      <c r="F3281" t="s">
        <v>302</v>
      </c>
      <c r="G3281" t="s">
        <v>44</v>
      </c>
      <c r="H3281" t="e">
        <f t="shared" si="1226"/>
        <v>#DIV/0!</v>
      </c>
      <c r="I3281" t="e">
        <f t="shared" si="1227"/>
        <v>#DIV/0!</v>
      </c>
      <c r="J3281" t="e">
        <f t="shared" si="1228"/>
        <v>#DIV/0!</v>
      </c>
      <c r="K3281" t="e">
        <f t="shared" si="1229"/>
        <v>#DIV/0!</v>
      </c>
      <c r="L3281" t="e">
        <f t="shared" si="1230"/>
        <v>#DIV/0!</v>
      </c>
      <c r="M3281" t="e">
        <f t="shared" si="1231"/>
        <v>#DIV/0!</v>
      </c>
      <c r="N3281" t="e">
        <f t="shared" si="1232"/>
        <v>#DIV/0!</v>
      </c>
      <c r="O3281" t="e">
        <f t="shared" si="1233"/>
        <v>#DIV/0!</v>
      </c>
      <c r="P3281" t="e">
        <f t="shared" si="1234"/>
        <v>#DIV/0!</v>
      </c>
      <c r="Q3281" t="e">
        <f t="shared" si="1235"/>
        <v>#DIV/0!</v>
      </c>
      <c r="R3281" t="e">
        <f t="shared" si="1236"/>
        <v>#DIV/0!</v>
      </c>
      <c r="S3281" t="e">
        <f t="shared" si="1237"/>
        <v>#DIV/0!</v>
      </c>
      <c r="T3281" t="e">
        <f t="shared" si="1238"/>
        <v>#DIV/0!</v>
      </c>
      <c r="U3281" t="e">
        <f t="shared" si="1239"/>
        <v>#DIV/0!</v>
      </c>
      <c r="V3281" t="e">
        <f t="shared" si="1240"/>
        <v>#DIV/0!</v>
      </c>
      <c r="W3281" t="e">
        <f t="shared" si="1241"/>
        <v>#DIV/0!</v>
      </c>
      <c r="X3281" t="e">
        <f t="shared" si="1242"/>
        <v>#DIV/0!</v>
      </c>
      <c r="Y3281" t="e">
        <f t="shared" si="1243"/>
        <v>#DIV/0!</v>
      </c>
      <c r="Z3281" s="1" t="e">
        <f t="shared" si="1244"/>
        <v>#DIV/0!</v>
      </c>
      <c r="AA3281" s="1" t="e">
        <f t="shared" si="1244"/>
        <v>#DIV/0!</v>
      </c>
      <c r="AB3281" s="1" t="e">
        <f t="shared" si="1244"/>
        <v>#DIV/0!</v>
      </c>
      <c r="AC3281" s="1" t="e">
        <f t="shared" si="1244"/>
        <v>#DIV/0!</v>
      </c>
      <c r="AD3281" s="1" t="e">
        <f t="shared" si="1245"/>
        <v>#DIV/0!</v>
      </c>
      <c r="AE3281" s="1" t="e">
        <f t="shared" si="1245"/>
        <v>#DIV/0!</v>
      </c>
      <c r="AF3281" s="1" t="e">
        <f t="shared" si="1245"/>
        <v>#DIV/0!</v>
      </c>
      <c r="AG3281" s="1" t="e">
        <f t="shared" si="1246"/>
        <v>#DIV/0!</v>
      </c>
      <c r="AH3281" s="1" t="e">
        <f t="shared" si="1246"/>
        <v>#DIV/0!</v>
      </c>
      <c r="AI3281" s="1" t="e">
        <f t="shared" si="1247"/>
        <v>#DIV/0!</v>
      </c>
      <c r="AJ3281">
        <v>0</v>
      </c>
      <c r="AK3281">
        <v>0</v>
      </c>
      <c r="AL3281">
        <v>0</v>
      </c>
      <c r="AM3281">
        <v>0</v>
      </c>
      <c r="AN3281" t="s">
        <v>8310</v>
      </c>
      <c r="AO3281" t="s">
        <v>8310</v>
      </c>
      <c r="AP3281" t="s">
        <v>8310</v>
      </c>
      <c r="AQ3281" t="s">
        <v>8310</v>
      </c>
      <c r="AR3281" t="s">
        <v>8310</v>
      </c>
      <c r="AS3281" t="s">
        <v>8310</v>
      </c>
      <c r="AT3281" t="s">
        <v>8310</v>
      </c>
      <c r="AU3281">
        <v>0</v>
      </c>
      <c r="AV3281">
        <v>0</v>
      </c>
      <c r="AW3281" t="s">
        <v>8310</v>
      </c>
      <c r="AX3281" t="s">
        <v>8310</v>
      </c>
      <c r="AY3281" t="s">
        <v>8310</v>
      </c>
      <c r="AZ3281" t="s">
        <v>8310</v>
      </c>
      <c r="BA3281" t="s">
        <v>8310</v>
      </c>
      <c r="BB3281" t="s">
        <v>8310</v>
      </c>
      <c r="BC3281" t="s">
        <v>8310</v>
      </c>
      <c r="BD3281" t="s">
        <v>8310</v>
      </c>
      <c r="BE3281" t="s">
        <v>8310</v>
      </c>
      <c r="BF3281">
        <v>0</v>
      </c>
      <c r="BG3281" t="s">
        <v>8310</v>
      </c>
      <c r="BH3281" t="s">
        <v>8310</v>
      </c>
      <c r="BI3281" t="s">
        <v>8310</v>
      </c>
      <c r="BJ3281" t="s">
        <v>8310</v>
      </c>
      <c r="BK3281" t="s">
        <v>8310</v>
      </c>
      <c r="BL3281" t="s">
        <v>8310</v>
      </c>
      <c r="BM3281" t="s">
        <v>8310</v>
      </c>
      <c r="BN3281" t="s">
        <v>8310</v>
      </c>
      <c r="BO3281" t="s">
        <v>8310</v>
      </c>
      <c r="BP3281">
        <v>0</v>
      </c>
      <c r="BQ3281" t="e">
        <f t="shared" si="1248"/>
        <v>#DIV/0!</v>
      </c>
      <c r="BR3281" t="e">
        <f t="shared" si="1249"/>
        <v>#DIV/0!</v>
      </c>
    </row>
    <row r="3282" spans="1:70" hidden="1" x14ac:dyDescent="0.3">
      <c r="A3282" t="s">
        <v>6653</v>
      </c>
      <c r="B3282" t="s">
        <v>6654</v>
      </c>
      <c r="C3282" t="str">
        <f>VLOOKUP(historical_emissions[[#This Row],[Country]],'Liste-Pays'!A:B,2,0)</f>
        <v>AFR</v>
      </c>
      <c r="D3282" t="s">
        <v>41</v>
      </c>
      <c r="E3282" t="s">
        <v>1048</v>
      </c>
      <c r="F3282" t="s">
        <v>302</v>
      </c>
      <c r="G3282" t="s">
        <v>44</v>
      </c>
      <c r="H3282" t="e">
        <f t="shared" si="1226"/>
        <v>#DIV/0!</v>
      </c>
      <c r="I3282" t="e">
        <f t="shared" si="1227"/>
        <v>#DIV/0!</v>
      </c>
      <c r="J3282" t="e">
        <f t="shared" si="1228"/>
        <v>#DIV/0!</v>
      </c>
      <c r="K3282" t="e">
        <f t="shared" si="1229"/>
        <v>#DIV/0!</v>
      </c>
      <c r="L3282" t="e">
        <f t="shared" si="1230"/>
        <v>#DIV/0!</v>
      </c>
      <c r="M3282" t="e">
        <f t="shared" si="1231"/>
        <v>#DIV/0!</v>
      </c>
      <c r="N3282" t="e">
        <f t="shared" si="1232"/>
        <v>#DIV/0!</v>
      </c>
      <c r="O3282" t="e">
        <f t="shared" si="1233"/>
        <v>#DIV/0!</v>
      </c>
      <c r="P3282" t="e">
        <f t="shared" si="1234"/>
        <v>#DIV/0!</v>
      </c>
      <c r="Q3282" t="e">
        <f t="shared" si="1235"/>
        <v>#DIV/0!</v>
      </c>
      <c r="R3282" t="e">
        <f t="shared" si="1236"/>
        <v>#DIV/0!</v>
      </c>
      <c r="S3282" t="e">
        <f t="shared" si="1237"/>
        <v>#DIV/0!</v>
      </c>
      <c r="T3282" t="e">
        <f t="shared" si="1238"/>
        <v>#DIV/0!</v>
      </c>
      <c r="U3282" t="e">
        <f t="shared" si="1239"/>
        <v>#DIV/0!</v>
      </c>
      <c r="V3282" t="e">
        <f t="shared" si="1240"/>
        <v>#DIV/0!</v>
      </c>
      <c r="W3282" t="e">
        <f t="shared" si="1241"/>
        <v>#DIV/0!</v>
      </c>
      <c r="X3282" t="e">
        <f t="shared" si="1242"/>
        <v>#DIV/0!</v>
      </c>
      <c r="Y3282" t="e">
        <f t="shared" si="1243"/>
        <v>#DIV/0!</v>
      </c>
      <c r="Z3282" s="1" t="e">
        <f t="shared" si="1244"/>
        <v>#DIV/0!</v>
      </c>
      <c r="AA3282" s="1" t="e">
        <f t="shared" si="1244"/>
        <v>#DIV/0!</v>
      </c>
      <c r="AB3282" s="1" t="e">
        <f t="shared" si="1244"/>
        <v>#DIV/0!</v>
      </c>
      <c r="AC3282" s="1" t="e">
        <f t="shared" si="1244"/>
        <v>#DIV/0!</v>
      </c>
      <c r="AD3282" s="1" t="e">
        <f t="shared" si="1245"/>
        <v>#DIV/0!</v>
      </c>
      <c r="AE3282" s="1" t="e">
        <f t="shared" si="1245"/>
        <v>#DIV/0!</v>
      </c>
      <c r="AF3282" s="1" t="e">
        <f t="shared" si="1245"/>
        <v>#DIV/0!</v>
      </c>
      <c r="AG3282" s="1" t="e">
        <f t="shared" si="1246"/>
        <v>#DIV/0!</v>
      </c>
      <c r="AH3282" s="1" t="e">
        <f t="shared" si="1246"/>
        <v>#DIV/0!</v>
      </c>
      <c r="AI3282" s="1" t="e">
        <f t="shared" si="1247"/>
        <v>#DIV/0!</v>
      </c>
      <c r="AJ3282">
        <v>0</v>
      </c>
      <c r="AK3282">
        <v>0</v>
      </c>
      <c r="AL3282">
        <v>0</v>
      </c>
      <c r="AM3282">
        <v>0</v>
      </c>
      <c r="AN3282" t="s">
        <v>8310</v>
      </c>
      <c r="AO3282" t="s">
        <v>8310</v>
      </c>
      <c r="AP3282" t="s">
        <v>8310</v>
      </c>
      <c r="AQ3282" t="s">
        <v>8310</v>
      </c>
      <c r="AR3282" t="s">
        <v>8310</v>
      </c>
      <c r="AS3282" t="s">
        <v>8310</v>
      </c>
      <c r="AT3282" t="s">
        <v>8310</v>
      </c>
      <c r="AU3282">
        <v>0</v>
      </c>
      <c r="AV3282">
        <v>0</v>
      </c>
      <c r="AW3282" t="s">
        <v>8310</v>
      </c>
      <c r="AX3282" t="s">
        <v>8310</v>
      </c>
      <c r="AY3282" t="s">
        <v>8310</v>
      </c>
      <c r="AZ3282" t="s">
        <v>8310</v>
      </c>
      <c r="BA3282" t="s">
        <v>8310</v>
      </c>
      <c r="BB3282" t="s">
        <v>8310</v>
      </c>
      <c r="BC3282" t="s">
        <v>8310</v>
      </c>
      <c r="BD3282" t="s">
        <v>8310</v>
      </c>
      <c r="BE3282" t="s">
        <v>8310</v>
      </c>
      <c r="BF3282">
        <v>0</v>
      </c>
      <c r="BG3282" t="s">
        <v>8310</v>
      </c>
      <c r="BH3282" t="s">
        <v>8310</v>
      </c>
      <c r="BI3282" t="s">
        <v>8310</v>
      </c>
      <c r="BJ3282" t="s">
        <v>8310</v>
      </c>
      <c r="BK3282" t="s">
        <v>8310</v>
      </c>
      <c r="BL3282" t="s">
        <v>8310</v>
      </c>
      <c r="BM3282" t="s">
        <v>8310</v>
      </c>
      <c r="BN3282" t="s">
        <v>8310</v>
      </c>
      <c r="BO3282" t="s">
        <v>8310</v>
      </c>
      <c r="BP3282">
        <v>0</v>
      </c>
      <c r="BQ3282" t="e">
        <f t="shared" si="1248"/>
        <v>#DIV/0!</v>
      </c>
      <c r="BR3282" t="e">
        <f t="shared" si="1249"/>
        <v>#DIV/0!</v>
      </c>
    </row>
    <row r="3283" spans="1:70" hidden="1" x14ac:dyDescent="0.3">
      <c r="A3283" t="s">
        <v>6653</v>
      </c>
      <c r="B3283" t="s">
        <v>6654</v>
      </c>
      <c r="C3283" t="str">
        <f>VLOOKUP(historical_emissions[[#This Row],[Country]],'Liste-Pays'!A:B,2,0)</f>
        <v>AFR</v>
      </c>
      <c r="D3283" t="s">
        <v>41</v>
      </c>
      <c r="E3283" t="s">
        <v>535</v>
      </c>
      <c r="F3283" t="s">
        <v>302</v>
      </c>
      <c r="G3283" t="s">
        <v>44</v>
      </c>
      <c r="H3283" t="e">
        <f t="shared" si="1226"/>
        <v>#DIV/0!</v>
      </c>
      <c r="I3283" t="e">
        <f t="shared" si="1227"/>
        <v>#DIV/0!</v>
      </c>
      <c r="J3283" t="e">
        <f t="shared" si="1228"/>
        <v>#DIV/0!</v>
      </c>
      <c r="K3283" t="e">
        <f t="shared" si="1229"/>
        <v>#DIV/0!</v>
      </c>
      <c r="L3283" t="e">
        <f t="shared" si="1230"/>
        <v>#DIV/0!</v>
      </c>
      <c r="M3283" t="e">
        <f t="shared" si="1231"/>
        <v>#DIV/0!</v>
      </c>
      <c r="N3283" t="e">
        <f t="shared" si="1232"/>
        <v>#DIV/0!</v>
      </c>
      <c r="O3283" t="e">
        <f t="shared" si="1233"/>
        <v>#DIV/0!</v>
      </c>
      <c r="P3283" t="e">
        <f t="shared" si="1234"/>
        <v>#DIV/0!</v>
      </c>
      <c r="Q3283" t="e">
        <f t="shared" si="1235"/>
        <v>#DIV/0!</v>
      </c>
      <c r="R3283" t="e">
        <f t="shared" si="1236"/>
        <v>#DIV/0!</v>
      </c>
      <c r="S3283" t="e">
        <f t="shared" si="1237"/>
        <v>#DIV/0!</v>
      </c>
      <c r="T3283" t="e">
        <f t="shared" si="1238"/>
        <v>#DIV/0!</v>
      </c>
      <c r="U3283" t="e">
        <f t="shared" si="1239"/>
        <v>#DIV/0!</v>
      </c>
      <c r="V3283" t="e">
        <f t="shared" si="1240"/>
        <v>#DIV/0!</v>
      </c>
      <c r="W3283" t="e">
        <f t="shared" si="1241"/>
        <v>#DIV/0!</v>
      </c>
      <c r="X3283" t="e">
        <f t="shared" si="1242"/>
        <v>#DIV/0!</v>
      </c>
      <c r="Y3283" t="e">
        <f t="shared" si="1243"/>
        <v>#DIV/0!</v>
      </c>
      <c r="Z3283" s="1" t="e">
        <f t="shared" si="1244"/>
        <v>#DIV/0!</v>
      </c>
      <c r="AA3283" s="1" t="e">
        <f t="shared" si="1244"/>
        <v>#DIV/0!</v>
      </c>
      <c r="AB3283" s="1" t="e">
        <f t="shared" si="1244"/>
        <v>#DIV/0!</v>
      </c>
      <c r="AC3283" s="1" t="e">
        <f t="shared" si="1244"/>
        <v>#DIV/0!</v>
      </c>
      <c r="AD3283" s="1" t="e">
        <f t="shared" si="1245"/>
        <v>#DIV/0!</v>
      </c>
      <c r="AE3283" s="1" t="e">
        <f t="shared" si="1245"/>
        <v>#DIV/0!</v>
      </c>
      <c r="AF3283" s="1" t="e">
        <f t="shared" si="1245"/>
        <v>#DIV/0!</v>
      </c>
      <c r="AG3283" s="1" t="e">
        <f t="shared" si="1246"/>
        <v>#DIV/0!</v>
      </c>
      <c r="AH3283" s="1" t="e">
        <f t="shared" si="1246"/>
        <v>#DIV/0!</v>
      </c>
      <c r="AI3283" s="1" t="e">
        <f t="shared" si="1247"/>
        <v>#DIV/0!</v>
      </c>
      <c r="AJ3283">
        <v>0</v>
      </c>
      <c r="AK3283">
        <v>0</v>
      </c>
      <c r="AL3283">
        <v>0</v>
      </c>
      <c r="AM3283">
        <v>0</v>
      </c>
      <c r="AN3283" t="s">
        <v>8310</v>
      </c>
      <c r="AO3283" t="s">
        <v>8310</v>
      </c>
      <c r="AP3283" t="s">
        <v>8310</v>
      </c>
      <c r="AQ3283" t="s">
        <v>8310</v>
      </c>
      <c r="AR3283" t="s">
        <v>8310</v>
      </c>
      <c r="AS3283" t="s">
        <v>8310</v>
      </c>
      <c r="AT3283" t="s">
        <v>8310</v>
      </c>
      <c r="AU3283">
        <v>0</v>
      </c>
      <c r="AV3283">
        <v>0</v>
      </c>
      <c r="AW3283" t="s">
        <v>8310</v>
      </c>
      <c r="AX3283" t="s">
        <v>8310</v>
      </c>
      <c r="AY3283" t="s">
        <v>8310</v>
      </c>
      <c r="AZ3283" t="s">
        <v>8310</v>
      </c>
      <c r="BA3283" t="s">
        <v>8310</v>
      </c>
      <c r="BB3283" t="s">
        <v>8310</v>
      </c>
      <c r="BC3283" t="s">
        <v>8310</v>
      </c>
      <c r="BD3283" t="s">
        <v>8310</v>
      </c>
      <c r="BE3283" t="s">
        <v>8310</v>
      </c>
      <c r="BF3283">
        <v>0</v>
      </c>
      <c r="BG3283" t="s">
        <v>8310</v>
      </c>
      <c r="BH3283" t="s">
        <v>8310</v>
      </c>
      <c r="BI3283" t="s">
        <v>8310</v>
      </c>
      <c r="BJ3283" t="s">
        <v>8310</v>
      </c>
      <c r="BK3283" t="s">
        <v>8310</v>
      </c>
      <c r="BL3283" t="s">
        <v>8310</v>
      </c>
      <c r="BM3283" t="s">
        <v>8310</v>
      </c>
      <c r="BN3283" t="s">
        <v>8310</v>
      </c>
      <c r="BO3283" t="s">
        <v>8310</v>
      </c>
      <c r="BP3283">
        <v>0</v>
      </c>
      <c r="BQ3283" t="e">
        <f t="shared" si="1248"/>
        <v>#DIV/0!</v>
      </c>
      <c r="BR3283" t="e">
        <f t="shared" si="1249"/>
        <v>#DIV/0!</v>
      </c>
    </row>
    <row r="3284" spans="1:70" hidden="1" x14ac:dyDescent="0.3">
      <c r="A3284" t="s">
        <v>8880</v>
      </c>
      <c r="B3284" t="s">
        <v>8881</v>
      </c>
      <c r="C3284" t="str">
        <f>VLOOKUP(historical_emissions[[#This Row],[Country]],'Liste-Pays'!A:B,2,0)</f>
        <v>AFR</v>
      </c>
      <c r="D3284" t="s">
        <v>41</v>
      </c>
      <c r="E3284" t="s">
        <v>535</v>
      </c>
      <c r="F3284" t="s">
        <v>43</v>
      </c>
      <c r="G3284" t="s">
        <v>44</v>
      </c>
      <c r="H3284" t="e">
        <f t="shared" si="1226"/>
        <v>#DIV/0!</v>
      </c>
      <c r="I3284" t="e">
        <f t="shared" si="1227"/>
        <v>#DIV/0!</v>
      </c>
      <c r="J3284" t="e">
        <f t="shared" si="1228"/>
        <v>#DIV/0!</v>
      </c>
      <c r="K3284" t="e">
        <f t="shared" si="1229"/>
        <v>#DIV/0!</v>
      </c>
      <c r="L3284" t="e">
        <f t="shared" si="1230"/>
        <v>#DIV/0!</v>
      </c>
      <c r="M3284" t="e">
        <f t="shared" si="1231"/>
        <v>#DIV/0!</v>
      </c>
      <c r="N3284" t="e">
        <f t="shared" si="1232"/>
        <v>#DIV/0!</v>
      </c>
      <c r="O3284" t="e">
        <f t="shared" si="1233"/>
        <v>#DIV/0!</v>
      </c>
      <c r="P3284" t="e">
        <f t="shared" si="1234"/>
        <v>#DIV/0!</v>
      </c>
      <c r="Q3284" t="e">
        <f t="shared" si="1235"/>
        <v>#DIV/0!</v>
      </c>
      <c r="R3284" t="e">
        <f t="shared" si="1236"/>
        <v>#DIV/0!</v>
      </c>
      <c r="S3284" t="e">
        <f t="shared" si="1237"/>
        <v>#DIV/0!</v>
      </c>
      <c r="T3284" t="e">
        <f t="shared" si="1238"/>
        <v>#DIV/0!</v>
      </c>
      <c r="U3284" t="e">
        <f t="shared" si="1239"/>
        <v>#DIV/0!</v>
      </c>
      <c r="V3284" t="e">
        <f t="shared" si="1240"/>
        <v>#DIV/0!</v>
      </c>
      <c r="W3284" t="e">
        <f t="shared" si="1241"/>
        <v>#DIV/0!</v>
      </c>
      <c r="X3284" t="e">
        <f t="shared" si="1242"/>
        <v>#DIV/0!</v>
      </c>
      <c r="Y3284" t="e">
        <f t="shared" si="1243"/>
        <v>#DIV/0!</v>
      </c>
      <c r="Z3284" s="1" t="e">
        <f t="shared" si="1244"/>
        <v>#DIV/0!</v>
      </c>
      <c r="AA3284" s="1" t="e">
        <f t="shared" si="1244"/>
        <v>#DIV/0!</v>
      </c>
      <c r="AB3284" s="1" t="e">
        <f t="shared" si="1244"/>
        <v>#DIV/0!</v>
      </c>
      <c r="AC3284" s="1" t="e">
        <f t="shared" si="1244"/>
        <v>#DIV/0!</v>
      </c>
      <c r="AD3284" s="1" t="e">
        <f t="shared" si="1245"/>
        <v>#DIV/0!</v>
      </c>
      <c r="AE3284" s="1" t="e">
        <f t="shared" si="1245"/>
        <v>#DIV/0!</v>
      </c>
      <c r="AF3284" s="1" t="e">
        <f t="shared" si="1245"/>
        <v>#DIV/0!</v>
      </c>
      <c r="AG3284" s="1" t="e">
        <f t="shared" si="1246"/>
        <v>#DIV/0!</v>
      </c>
      <c r="AH3284" s="1" t="e">
        <f t="shared" si="1246"/>
        <v>#DIV/0!</v>
      </c>
      <c r="AI3284" s="1" t="e">
        <f t="shared" si="1247"/>
        <v>#DIV/0!</v>
      </c>
      <c r="AJ3284">
        <v>0</v>
      </c>
      <c r="AK3284">
        <v>0</v>
      </c>
      <c r="AL3284">
        <v>0</v>
      </c>
      <c r="AM3284">
        <v>0</v>
      </c>
      <c r="AN3284" t="s">
        <v>8310</v>
      </c>
      <c r="AO3284" t="s">
        <v>8310</v>
      </c>
      <c r="AP3284" t="s">
        <v>8310</v>
      </c>
      <c r="AQ3284" t="s">
        <v>8310</v>
      </c>
      <c r="AR3284" t="s">
        <v>8310</v>
      </c>
      <c r="AS3284" t="s">
        <v>8310</v>
      </c>
      <c r="AT3284" t="s">
        <v>8310</v>
      </c>
      <c r="AU3284">
        <v>0</v>
      </c>
      <c r="AV3284">
        <v>0</v>
      </c>
      <c r="AW3284" t="s">
        <v>8310</v>
      </c>
      <c r="AX3284" t="s">
        <v>8310</v>
      </c>
      <c r="AY3284" t="s">
        <v>8310</v>
      </c>
      <c r="AZ3284" t="s">
        <v>8310</v>
      </c>
      <c r="BA3284" t="s">
        <v>8310</v>
      </c>
      <c r="BB3284" t="s">
        <v>8310</v>
      </c>
      <c r="BC3284" t="s">
        <v>8310</v>
      </c>
      <c r="BD3284" t="s">
        <v>8310</v>
      </c>
      <c r="BE3284" t="s">
        <v>8310</v>
      </c>
      <c r="BF3284">
        <v>0</v>
      </c>
      <c r="BG3284" t="s">
        <v>8310</v>
      </c>
      <c r="BH3284" t="s">
        <v>8310</v>
      </c>
      <c r="BI3284" t="s">
        <v>8310</v>
      </c>
      <c r="BJ3284" t="s">
        <v>8310</v>
      </c>
      <c r="BK3284" t="s">
        <v>8310</v>
      </c>
      <c r="BL3284" t="s">
        <v>8310</v>
      </c>
      <c r="BM3284" t="s">
        <v>8310</v>
      </c>
      <c r="BN3284" t="s">
        <v>8310</v>
      </c>
      <c r="BO3284" t="s">
        <v>8310</v>
      </c>
      <c r="BP3284">
        <v>0</v>
      </c>
      <c r="BQ3284" t="e">
        <f t="shared" si="1248"/>
        <v>#DIV/0!</v>
      </c>
      <c r="BR3284" t="e">
        <f t="shared" si="1249"/>
        <v>#DIV/0!</v>
      </c>
    </row>
    <row r="3285" spans="1:70" hidden="1" x14ac:dyDescent="0.3">
      <c r="A3285" t="s">
        <v>8880</v>
      </c>
      <c r="B3285" t="s">
        <v>8881</v>
      </c>
      <c r="C3285" t="str">
        <f>VLOOKUP(historical_emissions[[#This Row],[Country]],'Liste-Pays'!A:B,2,0)</f>
        <v>AFR</v>
      </c>
      <c r="D3285" t="s">
        <v>41</v>
      </c>
      <c r="E3285" t="s">
        <v>70</v>
      </c>
      <c r="F3285" t="s">
        <v>148</v>
      </c>
      <c r="G3285" t="s">
        <v>44</v>
      </c>
      <c r="H3285" t="e">
        <f t="shared" si="1226"/>
        <v>#DIV/0!</v>
      </c>
      <c r="I3285" t="e">
        <f t="shared" si="1227"/>
        <v>#DIV/0!</v>
      </c>
      <c r="J3285" t="e">
        <f t="shared" si="1228"/>
        <v>#DIV/0!</v>
      </c>
      <c r="K3285" t="e">
        <f t="shared" si="1229"/>
        <v>#DIV/0!</v>
      </c>
      <c r="L3285" t="e">
        <f t="shared" si="1230"/>
        <v>#DIV/0!</v>
      </c>
      <c r="M3285" t="e">
        <f t="shared" si="1231"/>
        <v>#DIV/0!</v>
      </c>
      <c r="N3285" t="e">
        <f t="shared" si="1232"/>
        <v>#DIV/0!</v>
      </c>
      <c r="O3285" t="e">
        <f t="shared" si="1233"/>
        <v>#DIV/0!</v>
      </c>
      <c r="P3285" t="e">
        <f t="shared" si="1234"/>
        <v>#DIV/0!</v>
      </c>
      <c r="Q3285" t="e">
        <f t="shared" si="1235"/>
        <v>#DIV/0!</v>
      </c>
      <c r="R3285" t="e">
        <f t="shared" si="1236"/>
        <v>#DIV/0!</v>
      </c>
      <c r="S3285" t="e">
        <f t="shared" si="1237"/>
        <v>#DIV/0!</v>
      </c>
      <c r="T3285" t="e">
        <f t="shared" si="1238"/>
        <v>#DIV/0!</v>
      </c>
      <c r="U3285" t="e">
        <f t="shared" si="1239"/>
        <v>#DIV/0!</v>
      </c>
      <c r="V3285" t="e">
        <f t="shared" si="1240"/>
        <v>#DIV/0!</v>
      </c>
      <c r="W3285" t="e">
        <f t="shared" si="1241"/>
        <v>#DIV/0!</v>
      </c>
      <c r="X3285" t="e">
        <f t="shared" si="1242"/>
        <v>#DIV/0!</v>
      </c>
      <c r="Y3285" t="e">
        <f t="shared" si="1243"/>
        <v>#DIV/0!</v>
      </c>
      <c r="Z3285" s="1" t="e">
        <f t="shared" si="1244"/>
        <v>#DIV/0!</v>
      </c>
      <c r="AA3285" s="1" t="e">
        <f t="shared" si="1244"/>
        <v>#DIV/0!</v>
      </c>
      <c r="AB3285" s="1" t="e">
        <f t="shared" si="1244"/>
        <v>#DIV/0!</v>
      </c>
      <c r="AC3285" s="1" t="e">
        <f t="shared" si="1244"/>
        <v>#DIV/0!</v>
      </c>
      <c r="AD3285" s="1" t="e">
        <f t="shared" si="1245"/>
        <v>#DIV/0!</v>
      </c>
      <c r="AE3285" s="1" t="e">
        <f t="shared" si="1245"/>
        <v>#DIV/0!</v>
      </c>
      <c r="AF3285" s="1" t="e">
        <f t="shared" si="1245"/>
        <v>#DIV/0!</v>
      </c>
      <c r="AG3285" s="1" t="e">
        <f t="shared" si="1246"/>
        <v>#DIV/0!</v>
      </c>
      <c r="AH3285" s="1" t="e">
        <f t="shared" si="1246"/>
        <v>#DIV/0!</v>
      </c>
      <c r="AI3285" s="1" t="e">
        <f t="shared" si="1247"/>
        <v>#DIV/0!</v>
      </c>
      <c r="AJ3285">
        <v>0</v>
      </c>
      <c r="AK3285">
        <v>0</v>
      </c>
      <c r="AL3285">
        <v>0</v>
      </c>
      <c r="AM3285">
        <v>0</v>
      </c>
      <c r="AN3285" t="s">
        <v>8310</v>
      </c>
      <c r="AO3285" t="s">
        <v>8310</v>
      </c>
      <c r="AP3285" t="s">
        <v>8310</v>
      </c>
      <c r="AQ3285" t="s">
        <v>8310</v>
      </c>
      <c r="AR3285" t="s">
        <v>8310</v>
      </c>
      <c r="AS3285" t="s">
        <v>8310</v>
      </c>
      <c r="AT3285" t="s">
        <v>8310</v>
      </c>
      <c r="AU3285">
        <v>0</v>
      </c>
      <c r="AV3285">
        <v>0</v>
      </c>
      <c r="AW3285" t="s">
        <v>8310</v>
      </c>
      <c r="AX3285" t="s">
        <v>8310</v>
      </c>
      <c r="AY3285" t="s">
        <v>8310</v>
      </c>
      <c r="AZ3285" t="s">
        <v>8310</v>
      </c>
      <c r="BA3285" t="s">
        <v>8310</v>
      </c>
      <c r="BB3285" t="s">
        <v>8310</v>
      </c>
      <c r="BC3285" t="s">
        <v>8310</v>
      </c>
      <c r="BD3285" t="s">
        <v>8310</v>
      </c>
      <c r="BE3285" t="s">
        <v>8310</v>
      </c>
      <c r="BF3285">
        <v>0</v>
      </c>
      <c r="BG3285" t="s">
        <v>8310</v>
      </c>
      <c r="BH3285" t="s">
        <v>8310</v>
      </c>
      <c r="BI3285" t="s">
        <v>8310</v>
      </c>
      <c r="BJ3285" t="s">
        <v>8310</v>
      </c>
      <c r="BK3285" t="s">
        <v>8310</v>
      </c>
      <c r="BL3285" t="s">
        <v>8310</v>
      </c>
      <c r="BM3285" t="s">
        <v>8310</v>
      </c>
      <c r="BN3285" t="s">
        <v>8310</v>
      </c>
      <c r="BO3285" t="s">
        <v>8310</v>
      </c>
      <c r="BP3285">
        <v>0</v>
      </c>
      <c r="BQ3285" t="e">
        <f t="shared" si="1248"/>
        <v>#DIV/0!</v>
      </c>
      <c r="BR3285" t="e">
        <f t="shared" si="1249"/>
        <v>#DIV/0!</v>
      </c>
    </row>
    <row r="3286" spans="1:70" hidden="1" x14ac:dyDescent="0.3">
      <c r="A3286" t="s">
        <v>8880</v>
      </c>
      <c r="B3286" t="s">
        <v>8881</v>
      </c>
      <c r="C3286" t="str">
        <f>VLOOKUP(historical_emissions[[#This Row],[Country]],'Liste-Pays'!A:B,2,0)</f>
        <v>AFR</v>
      </c>
      <c r="D3286" t="s">
        <v>41</v>
      </c>
      <c r="E3286" t="s">
        <v>535</v>
      </c>
      <c r="F3286" t="s">
        <v>148</v>
      </c>
      <c r="G3286" t="s">
        <v>44</v>
      </c>
      <c r="H3286" t="e">
        <f t="shared" si="1226"/>
        <v>#DIV/0!</v>
      </c>
      <c r="I3286" t="e">
        <f t="shared" si="1227"/>
        <v>#DIV/0!</v>
      </c>
      <c r="J3286" t="e">
        <f t="shared" si="1228"/>
        <v>#DIV/0!</v>
      </c>
      <c r="K3286" t="e">
        <f t="shared" si="1229"/>
        <v>#DIV/0!</v>
      </c>
      <c r="L3286" t="e">
        <f t="shared" si="1230"/>
        <v>#DIV/0!</v>
      </c>
      <c r="M3286" t="e">
        <f t="shared" si="1231"/>
        <v>#DIV/0!</v>
      </c>
      <c r="N3286" t="e">
        <f t="shared" si="1232"/>
        <v>#DIV/0!</v>
      </c>
      <c r="O3286" t="e">
        <f t="shared" si="1233"/>
        <v>#DIV/0!</v>
      </c>
      <c r="P3286" t="e">
        <f t="shared" si="1234"/>
        <v>#DIV/0!</v>
      </c>
      <c r="Q3286" t="e">
        <f t="shared" si="1235"/>
        <v>#DIV/0!</v>
      </c>
      <c r="R3286" t="e">
        <f t="shared" si="1236"/>
        <v>#DIV/0!</v>
      </c>
      <c r="S3286" t="e">
        <f t="shared" si="1237"/>
        <v>#DIV/0!</v>
      </c>
      <c r="T3286" t="e">
        <f t="shared" si="1238"/>
        <v>#DIV/0!</v>
      </c>
      <c r="U3286" t="e">
        <f t="shared" si="1239"/>
        <v>#DIV/0!</v>
      </c>
      <c r="V3286" t="e">
        <f t="shared" si="1240"/>
        <v>#DIV/0!</v>
      </c>
      <c r="W3286" t="e">
        <f t="shared" si="1241"/>
        <v>#DIV/0!</v>
      </c>
      <c r="X3286" t="e">
        <f t="shared" si="1242"/>
        <v>#DIV/0!</v>
      </c>
      <c r="Y3286" t="e">
        <f t="shared" si="1243"/>
        <v>#DIV/0!</v>
      </c>
      <c r="Z3286" s="1" t="e">
        <f t="shared" si="1244"/>
        <v>#DIV/0!</v>
      </c>
      <c r="AA3286" s="1" t="e">
        <f t="shared" si="1244"/>
        <v>#DIV/0!</v>
      </c>
      <c r="AB3286" s="1" t="e">
        <f t="shared" si="1244"/>
        <v>#DIV/0!</v>
      </c>
      <c r="AC3286" s="1" t="e">
        <f t="shared" si="1244"/>
        <v>#DIV/0!</v>
      </c>
      <c r="AD3286" s="1" t="e">
        <f t="shared" si="1245"/>
        <v>#DIV/0!</v>
      </c>
      <c r="AE3286" s="1" t="e">
        <f t="shared" si="1245"/>
        <v>#DIV/0!</v>
      </c>
      <c r="AF3286" s="1" t="e">
        <f t="shared" si="1245"/>
        <v>#DIV/0!</v>
      </c>
      <c r="AG3286" s="1" t="e">
        <f t="shared" si="1246"/>
        <v>#DIV/0!</v>
      </c>
      <c r="AH3286" s="1" t="e">
        <f t="shared" si="1246"/>
        <v>#DIV/0!</v>
      </c>
      <c r="AI3286" s="1" t="e">
        <f t="shared" si="1247"/>
        <v>#DIV/0!</v>
      </c>
      <c r="AJ3286">
        <v>0</v>
      </c>
      <c r="AK3286">
        <v>0</v>
      </c>
      <c r="AL3286">
        <v>0</v>
      </c>
      <c r="AM3286">
        <v>0</v>
      </c>
      <c r="AN3286" t="s">
        <v>8310</v>
      </c>
      <c r="AO3286" t="s">
        <v>8310</v>
      </c>
      <c r="AP3286" t="s">
        <v>8310</v>
      </c>
      <c r="AQ3286" t="s">
        <v>8310</v>
      </c>
      <c r="AR3286" t="s">
        <v>8310</v>
      </c>
      <c r="AS3286" t="s">
        <v>8310</v>
      </c>
      <c r="AT3286" t="s">
        <v>8310</v>
      </c>
      <c r="AU3286">
        <v>0</v>
      </c>
      <c r="AV3286">
        <v>0</v>
      </c>
      <c r="AW3286" t="s">
        <v>8310</v>
      </c>
      <c r="AX3286" t="s">
        <v>8310</v>
      </c>
      <c r="AY3286" t="s">
        <v>8310</v>
      </c>
      <c r="AZ3286" t="s">
        <v>8310</v>
      </c>
      <c r="BA3286" t="s">
        <v>8310</v>
      </c>
      <c r="BB3286" t="s">
        <v>8310</v>
      </c>
      <c r="BC3286" t="s">
        <v>8310</v>
      </c>
      <c r="BD3286" t="s">
        <v>8310</v>
      </c>
      <c r="BE3286" t="s">
        <v>8310</v>
      </c>
      <c r="BF3286">
        <v>0</v>
      </c>
      <c r="BG3286" t="s">
        <v>8310</v>
      </c>
      <c r="BH3286" t="s">
        <v>8310</v>
      </c>
      <c r="BI3286" t="s">
        <v>8310</v>
      </c>
      <c r="BJ3286" t="s">
        <v>8310</v>
      </c>
      <c r="BK3286" t="s">
        <v>8310</v>
      </c>
      <c r="BL3286" t="s">
        <v>8310</v>
      </c>
      <c r="BM3286" t="s">
        <v>8310</v>
      </c>
      <c r="BN3286" t="s">
        <v>8310</v>
      </c>
      <c r="BO3286" t="s">
        <v>8310</v>
      </c>
      <c r="BP3286">
        <v>0</v>
      </c>
      <c r="BQ3286" t="e">
        <f t="shared" si="1248"/>
        <v>#DIV/0!</v>
      </c>
      <c r="BR3286" t="e">
        <f t="shared" si="1249"/>
        <v>#DIV/0!</v>
      </c>
    </row>
    <row r="3287" spans="1:70" hidden="1" x14ac:dyDescent="0.3">
      <c r="A3287" t="s">
        <v>8880</v>
      </c>
      <c r="B3287" t="s">
        <v>8881</v>
      </c>
      <c r="C3287" t="str">
        <f>VLOOKUP(historical_emissions[[#This Row],[Country]],'Liste-Pays'!A:B,2,0)</f>
        <v>AFR</v>
      </c>
      <c r="D3287" t="s">
        <v>41</v>
      </c>
      <c r="E3287" t="s">
        <v>70</v>
      </c>
      <c r="F3287" t="s">
        <v>302</v>
      </c>
      <c r="G3287" t="s">
        <v>44</v>
      </c>
      <c r="H3287" t="e">
        <f t="shared" si="1226"/>
        <v>#DIV/0!</v>
      </c>
      <c r="I3287" t="e">
        <f t="shared" si="1227"/>
        <v>#DIV/0!</v>
      </c>
      <c r="J3287" t="e">
        <f t="shared" si="1228"/>
        <v>#DIV/0!</v>
      </c>
      <c r="K3287" t="e">
        <f t="shared" si="1229"/>
        <v>#DIV/0!</v>
      </c>
      <c r="L3287" t="e">
        <f t="shared" si="1230"/>
        <v>#DIV/0!</v>
      </c>
      <c r="M3287" t="e">
        <f t="shared" si="1231"/>
        <v>#DIV/0!</v>
      </c>
      <c r="N3287" t="e">
        <f t="shared" si="1232"/>
        <v>#DIV/0!</v>
      </c>
      <c r="O3287" t="e">
        <f t="shared" si="1233"/>
        <v>#DIV/0!</v>
      </c>
      <c r="P3287" t="e">
        <f t="shared" si="1234"/>
        <v>#DIV/0!</v>
      </c>
      <c r="Q3287" t="e">
        <f t="shared" si="1235"/>
        <v>#DIV/0!</v>
      </c>
      <c r="R3287" t="e">
        <f t="shared" si="1236"/>
        <v>#DIV/0!</v>
      </c>
      <c r="S3287" t="e">
        <f t="shared" si="1237"/>
        <v>#DIV/0!</v>
      </c>
      <c r="T3287" t="e">
        <f t="shared" si="1238"/>
        <v>#DIV/0!</v>
      </c>
      <c r="U3287" t="e">
        <f t="shared" si="1239"/>
        <v>#DIV/0!</v>
      </c>
      <c r="V3287" t="e">
        <f t="shared" si="1240"/>
        <v>#DIV/0!</v>
      </c>
      <c r="W3287" t="e">
        <f t="shared" si="1241"/>
        <v>#DIV/0!</v>
      </c>
      <c r="X3287" t="e">
        <f t="shared" si="1242"/>
        <v>#DIV/0!</v>
      </c>
      <c r="Y3287" t="e">
        <f t="shared" si="1243"/>
        <v>#DIV/0!</v>
      </c>
      <c r="Z3287" s="1" t="e">
        <f t="shared" si="1244"/>
        <v>#DIV/0!</v>
      </c>
      <c r="AA3287" s="1" t="e">
        <f t="shared" si="1244"/>
        <v>#DIV/0!</v>
      </c>
      <c r="AB3287" s="1" t="e">
        <f t="shared" si="1244"/>
        <v>#DIV/0!</v>
      </c>
      <c r="AC3287" s="1" t="e">
        <f t="shared" si="1244"/>
        <v>#DIV/0!</v>
      </c>
      <c r="AD3287" s="1" t="e">
        <f t="shared" si="1245"/>
        <v>#DIV/0!</v>
      </c>
      <c r="AE3287" s="1" t="e">
        <f t="shared" si="1245"/>
        <v>#DIV/0!</v>
      </c>
      <c r="AF3287" s="1" t="e">
        <f t="shared" si="1245"/>
        <v>#DIV/0!</v>
      </c>
      <c r="AG3287" s="1" t="e">
        <f t="shared" si="1246"/>
        <v>#DIV/0!</v>
      </c>
      <c r="AH3287" s="1" t="e">
        <f t="shared" si="1246"/>
        <v>#DIV/0!</v>
      </c>
      <c r="AI3287" s="1" t="e">
        <f t="shared" si="1247"/>
        <v>#DIV/0!</v>
      </c>
      <c r="AJ3287">
        <v>0</v>
      </c>
      <c r="AK3287">
        <v>0</v>
      </c>
      <c r="AL3287">
        <v>0</v>
      </c>
      <c r="AM3287">
        <v>0</v>
      </c>
      <c r="AN3287" t="s">
        <v>8310</v>
      </c>
      <c r="AO3287" t="s">
        <v>8310</v>
      </c>
      <c r="AP3287" t="s">
        <v>8310</v>
      </c>
      <c r="AQ3287" t="s">
        <v>8310</v>
      </c>
      <c r="AR3287" t="s">
        <v>8310</v>
      </c>
      <c r="AS3287" t="s">
        <v>8310</v>
      </c>
      <c r="AT3287" t="s">
        <v>8310</v>
      </c>
      <c r="AU3287">
        <v>0</v>
      </c>
      <c r="AV3287">
        <v>0</v>
      </c>
      <c r="AW3287" t="s">
        <v>8310</v>
      </c>
      <c r="AX3287" t="s">
        <v>8310</v>
      </c>
      <c r="AY3287" t="s">
        <v>8310</v>
      </c>
      <c r="AZ3287" t="s">
        <v>8310</v>
      </c>
      <c r="BA3287" t="s">
        <v>8310</v>
      </c>
      <c r="BB3287" t="s">
        <v>8310</v>
      </c>
      <c r="BC3287" t="s">
        <v>8310</v>
      </c>
      <c r="BD3287" t="s">
        <v>8310</v>
      </c>
      <c r="BE3287" t="s">
        <v>8310</v>
      </c>
      <c r="BF3287">
        <v>0</v>
      </c>
      <c r="BG3287" t="s">
        <v>8310</v>
      </c>
      <c r="BH3287" t="s">
        <v>8310</v>
      </c>
      <c r="BI3287" t="s">
        <v>8310</v>
      </c>
      <c r="BJ3287" t="s">
        <v>8310</v>
      </c>
      <c r="BK3287" t="s">
        <v>8310</v>
      </c>
      <c r="BL3287" t="s">
        <v>8310</v>
      </c>
      <c r="BM3287" t="s">
        <v>8310</v>
      </c>
      <c r="BN3287" t="s">
        <v>8310</v>
      </c>
      <c r="BO3287" t="s">
        <v>8310</v>
      </c>
      <c r="BP3287">
        <v>0</v>
      </c>
      <c r="BQ3287" t="e">
        <f t="shared" si="1248"/>
        <v>#DIV/0!</v>
      </c>
      <c r="BR3287" t="e">
        <f t="shared" si="1249"/>
        <v>#DIV/0!</v>
      </c>
    </row>
    <row r="3288" spans="1:70" hidden="1" x14ac:dyDescent="0.3">
      <c r="A3288" t="s">
        <v>8880</v>
      </c>
      <c r="B3288" t="s">
        <v>8881</v>
      </c>
      <c r="C3288" t="str">
        <f>VLOOKUP(historical_emissions[[#This Row],[Country]],'Liste-Pays'!A:B,2,0)</f>
        <v>AFR</v>
      </c>
      <c r="D3288" t="s">
        <v>41</v>
      </c>
      <c r="E3288" t="s">
        <v>535</v>
      </c>
      <c r="F3288" t="s">
        <v>302</v>
      </c>
      <c r="G3288" t="s">
        <v>44</v>
      </c>
      <c r="H3288" t="e">
        <f t="shared" si="1226"/>
        <v>#DIV/0!</v>
      </c>
      <c r="I3288" t="e">
        <f t="shared" si="1227"/>
        <v>#DIV/0!</v>
      </c>
      <c r="J3288" t="e">
        <f t="shared" si="1228"/>
        <v>#DIV/0!</v>
      </c>
      <c r="K3288" t="e">
        <f t="shared" si="1229"/>
        <v>#DIV/0!</v>
      </c>
      <c r="L3288" t="e">
        <f t="shared" si="1230"/>
        <v>#DIV/0!</v>
      </c>
      <c r="M3288" t="e">
        <f t="shared" si="1231"/>
        <v>#DIV/0!</v>
      </c>
      <c r="N3288" t="e">
        <f t="shared" si="1232"/>
        <v>#DIV/0!</v>
      </c>
      <c r="O3288" t="e">
        <f t="shared" si="1233"/>
        <v>#DIV/0!</v>
      </c>
      <c r="P3288" t="e">
        <f t="shared" si="1234"/>
        <v>#DIV/0!</v>
      </c>
      <c r="Q3288" t="e">
        <f t="shared" si="1235"/>
        <v>#DIV/0!</v>
      </c>
      <c r="R3288" t="e">
        <f t="shared" si="1236"/>
        <v>#DIV/0!</v>
      </c>
      <c r="S3288" t="e">
        <f t="shared" si="1237"/>
        <v>#DIV/0!</v>
      </c>
      <c r="T3288" t="e">
        <f t="shared" si="1238"/>
        <v>#DIV/0!</v>
      </c>
      <c r="U3288" t="e">
        <f t="shared" si="1239"/>
        <v>#DIV/0!</v>
      </c>
      <c r="V3288" t="e">
        <f t="shared" si="1240"/>
        <v>#DIV/0!</v>
      </c>
      <c r="W3288" t="e">
        <f t="shared" si="1241"/>
        <v>#DIV/0!</v>
      </c>
      <c r="X3288" t="e">
        <f t="shared" si="1242"/>
        <v>#DIV/0!</v>
      </c>
      <c r="Y3288" t="e">
        <f t="shared" si="1243"/>
        <v>#DIV/0!</v>
      </c>
      <c r="Z3288" s="1" t="e">
        <f t="shared" si="1244"/>
        <v>#DIV/0!</v>
      </c>
      <c r="AA3288" s="1" t="e">
        <f t="shared" si="1244"/>
        <v>#DIV/0!</v>
      </c>
      <c r="AB3288" s="1" t="e">
        <f t="shared" si="1244"/>
        <v>#DIV/0!</v>
      </c>
      <c r="AC3288" s="1" t="e">
        <f t="shared" si="1244"/>
        <v>#DIV/0!</v>
      </c>
      <c r="AD3288" s="1" t="e">
        <f t="shared" si="1245"/>
        <v>#DIV/0!</v>
      </c>
      <c r="AE3288" s="1" t="e">
        <f t="shared" si="1245"/>
        <v>#DIV/0!</v>
      </c>
      <c r="AF3288" s="1" t="e">
        <f t="shared" si="1245"/>
        <v>#DIV/0!</v>
      </c>
      <c r="AG3288" s="1" t="e">
        <f t="shared" si="1246"/>
        <v>#DIV/0!</v>
      </c>
      <c r="AH3288" s="1" t="e">
        <f t="shared" si="1246"/>
        <v>#DIV/0!</v>
      </c>
      <c r="AI3288" s="1" t="e">
        <f t="shared" si="1247"/>
        <v>#DIV/0!</v>
      </c>
      <c r="AJ3288">
        <v>0</v>
      </c>
      <c r="AK3288">
        <v>0</v>
      </c>
      <c r="AL3288">
        <v>0</v>
      </c>
      <c r="AM3288">
        <v>0</v>
      </c>
      <c r="AN3288" t="s">
        <v>8310</v>
      </c>
      <c r="AO3288" t="s">
        <v>8310</v>
      </c>
      <c r="AP3288" t="s">
        <v>8310</v>
      </c>
      <c r="AQ3288" t="s">
        <v>8310</v>
      </c>
      <c r="AR3288" t="s">
        <v>8310</v>
      </c>
      <c r="AS3288" t="s">
        <v>8310</v>
      </c>
      <c r="AT3288" t="s">
        <v>8310</v>
      </c>
      <c r="AU3288">
        <v>0</v>
      </c>
      <c r="AV3288">
        <v>0</v>
      </c>
      <c r="AW3288" t="s">
        <v>8310</v>
      </c>
      <c r="AX3288" t="s">
        <v>8310</v>
      </c>
      <c r="AY3288" t="s">
        <v>8310</v>
      </c>
      <c r="AZ3288" t="s">
        <v>8310</v>
      </c>
      <c r="BA3288" t="s">
        <v>8310</v>
      </c>
      <c r="BB3288" t="s">
        <v>8310</v>
      </c>
      <c r="BC3288" t="s">
        <v>8310</v>
      </c>
      <c r="BD3288" t="s">
        <v>8310</v>
      </c>
      <c r="BE3288" t="s">
        <v>8310</v>
      </c>
      <c r="BF3288">
        <v>0</v>
      </c>
      <c r="BG3288" t="s">
        <v>8310</v>
      </c>
      <c r="BH3288" t="s">
        <v>8310</v>
      </c>
      <c r="BI3288" t="s">
        <v>8310</v>
      </c>
      <c r="BJ3288" t="s">
        <v>8310</v>
      </c>
      <c r="BK3288" t="s">
        <v>8310</v>
      </c>
      <c r="BL3288" t="s">
        <v>8310</v>
      </c>
      <c r="BM3288" t="s">
        <v>8310</v>
      </c>
      <c r="BN3288" t="s">
        <v>8310</v>
      </c>
      <c r="BO3288" t="s">
        <v>8310</v>
      </c>
      <c r="BP3288">
        <v>0</v>
      </c>
      <c r="BQ3288" t="e">
        <f t="shared" si="1248"/>
        <v>#DIV/0!</v>
      </c>
      <c r="BR3288" t="e">
        <f t="shared" si="1249"/>
        <v>#DIV/0!</v>
      </c>
    </row>
    <row r="3289" spans="1:70" hidden="1" x14ac:dyDescent="0.3">
      <c r="A3289" t="s">
        <v>7879</v>
      </c>
      <c r="B3289" t="s">
        <v>7880</v>
      </c>
      <c r="C3289" t="str">
        <f>VLOOKUP(historical_emissions[[#This Row],[Country]],'Liste-Pays'!A:B,2,0)</f>
        <v>WEU</v>
      </c>
      <c r="D3289" t="s">
        <v>41</v>
      </c>
      <c r="E3289" t="s">
        <v>1048</v>
      </c>
      <c r="F3289" t="s">
        <v>302</v>
      </c>
      <c r="G3289" t="s">
        <v>44</v>
      </c>
      <c r="H3289" t="e">
        <f t="shared" si="1226"/>
        <v>#DIV/0!</v>
      </c>
      <c r="I3289" t="e">
        <f t="shared" si="1227"/>
        <v>#DIV/0!</v>
      </c>
      <c r="J3289" t="e">
        <f t="shared" si="1228"/>
        <v>#DIV/0!</v>
      </c>
      <c r="K3289" t="e">
        <f t="shared" si="1229"/>
        <v>#DIV/0!</v>
      </c>
      <c r="L3289" t="e">
        <f t="shared" si="1230"/>
        <v>#DIV/0!</v>
      </c>
      <c r="M3289" t="e">
        <f t="shared" si="1231"/>
        <v>#DIV/0!</v>
      </c>
      <c r="N3289" t="e">
        <f t="shared" si="1232"/>
        <v>#DIV/0!</v>
      </c>
      <c r="O3289" t="e">
        <f t="shared" si="1233"/>
        <v>#DIV/0!</v>
      </c>
      <c r="P3289" t="e">
        <f t="shared" si="1234"/>
        <v>#DIV/0!</v>
      </c>
      <c r="Q3289" t="e">
        <f t="shared" si="1235"/>
        <v>#DIV/0!</v>
      </c>
      <c r="R3289" t="e">
        <f t="shared" si="1236"/>
        <v>#DIV/0!</v>
      </c>
      <c r="S3289" t="e">
        <f t="shared" si="1237"/>
        <v>#DIV/0!</v>
      </c>
      <c r="T3289" t="e">
        <f t="shared" si="1238"/>
        <v>#DIV/0!</v>
      </c>
      <c r="U3289" t="e">
        <f t="shared" si="1239"/>
        <v>#DIV/0!</v>
      </c>
      <c r="V3289" t="e">
        <f t="shared" si="1240"/>
        <v>#DIV/0!</v>
      </c>
      <c r="W3289" t="e">
        <f t="shared" si="1241"/>
        <v>#DIV/0!</v>
      </c>
      <c r="X3289" t="e">
        <f t="shared" si="1242"/>
        <v>#DIV/0!</v>
      </c>
      <c r="Y3289" t="e">
        <f t="shared" si="1243"/>
        <v>#DIV/0!</v>
      </c>
      <c r="Z3289" s="1" t="e">
        <f t="shared" si="1244"/>
        <v>#DIV/0!</v>
      </c>
      <c r="AA3289" s="1" t="e">
        <f t="shared" si="1244"/>
        <v>#DIV/0!</v>
      </c>
      <c r="AB3289" s="1" t="e">
        <f t="shared" si="1244"/>
        <v>#DIV/0!</v>
      </c>
      <c r="AC3289" s="1" t="e">
        <f t="shared" si="1244"/>
        <v>#DIV/0!</v>
      </c>
      <c r="AD3289" s="1" t="e">
        <f t="shared" si="1245"/>
        <v>#DIV/0!</v>
      </c>
      <c r="AE3289" s="1" t="e">
        <f t="shared" si="1245"/>
        <v>#DIV/0!</v>
      </c>
      <c r="AF3289" s="1" t="e">
        <f t="shared" si="1245"/>
        <v>#DIV/0!</v>
      </c>
      <c r="AG3289" s="1" t="e">
        <f t="shared" si="1246"/>
        <v>#DIV/0!</v>
      </c>
      <c r="AH3289" s="1" t="e">
        <f t="shared" si="1246"/>
        <v>#DIV/0!</v>
      </c>
      <c r="AI3289" s="1" t="e">
        <f t="shared" si="1247"/>
        <v>#DIV/0!</v>
      </c>
      <c r="AJ3289">
        <v>0</v>
      </c>
      <c r="AK3289">
        <v>0</v>
      </c>
      <c r="AL3289">
        <v>0</v>
      </c>
      <c r="AM3289">
        <v>0</v>
      </c>
      <c r="AN3289" t="s">
        <v>8310</v>
      </c>
      <c r="AO3289" t="s">
        <v>8310</v>
      </c>
      <c r="AP3289" t="s">
        <v>8310</v>
      </c>
      <c r="AQ3289" t="s">
        <v>8310</v>
      </c>
      <c r="AR3289" t="s">
        <v>8310</v>
      </c>
      <c r="AS3289" t="s">
        <v>8310</v>
      </c>
      <c r="AT3289" t="s">
        <v>8310</v>
      </c>
      <c r="AU3289">
        <v>0</v>
      </c>
      <c r="AV3289">
        <v>0</v>
      </c>
      <c r="AW3289" t="s">
        <v>8310</v>
      </c>
      <c r="AX3289" t="s">
        <v>8310</v>
      </c>
      <c r="AY3289" t="s">
        <v>8310</v>
      </c>
      <c r="AZ3289" t="s">
        <v>8310</v>
      </c>
      <c r="BA3289" t="s">
        <v>8310</v>
      </c>
      <c r="BB3289" t="s">
        <v>8310</v>
      </c>
      <c r="BC3289" t="s">
        <v>8310</v>
      </c>
      <c r="BD3289" t="s">
        <v>8310</v>
      </c>
      <c r="BE3289" t="s">
        <v>8310</v>
      </c>
      <c r="BF3289">
        <v>0</v>
      </c>
      <c r="BG3289" t="s">
        <v>8310</v>
      </c>
      <c r="BH3289" t="s">
        <v>8310</v>
      </c>
      <c r="BI3289" t="s">
        <v>8310</v>
      </c>
      <c r="BJ3289" t="s">
        <v>10376</v>
      </c>
      <c r="BK3289" t="s">
        <v>8310</v>
      </c>
      <c r="BL3289" t="s">
        <v>8310</v>
      </c>
      <c r="BM3289" t="s">
        <v>8310</v>
      </c>
      <c r="BN3289" t="s">
        <v>9379</v>
      </c>
      <c r="BO3289" t="s">
        <v>9379</v>
      </c>
      <c r="BP3289">
        <v>0.02</v>
      </c>
      <c r="BQ3289" t="e">
        <f t="shared" si="1248"/>
        <v>#DIV/0!</v>
      </c>
      <c r="BR3289" t="e">
        <f t="shared" si="1249"/>
        <v>#DIV/0!</v>
      </c>
    </row>
    <row r="3290" spans="1:70" hidden="1" x14ac:dyDescent="0.3">
      <c r="A3290" t="s">
        <v>4614</v>
      </c>
      <c r="B3290" t="s">
        <v>4615</v>
      </c>
      <c r="C3290" t="str">
        <f>VLOOKUP(historical_emissions[[#This Row],[Country]],'Liste-Pays'!A:B,2,0)</f>
        <v>CSA</v>
      </c>
      <c r="D3290" t="s">
        <v>41</v>
      </c>
      <c r="E3290" t="s">
        <v>535</v>
      </c>
      <c r="F3290" t="s">
        <v>148</v>
      </c>
      <c r="G3290" t="s">
        <v>44</v>
      </c>
      <c r="H3290" t="e">
        <f t="shared" si="1226"/>
        <v>#DIV/0!</v>
      </c>
      <c r="I3290" t="e">
        <f t="shared" si="1227"/>
        <v>#DIV/0!</v>
      </c>
      <c r="J3290" t="e">
        <f t="shared" si="1228"/>
        <v>#DIV/0!</v>
      </c>
      <c r="K3290" t="e">
        <f t="shared" si="1229"/>
        <v>#DIV/0!</v>
      </c>
      <c r="L3290" t="e">
        <f t="shared" si="1230"/>
        <v>#DIV/0!</v>
      </c>
      <c r="M3290" t="e">
        <f t="shared" si="1231"/>
        <v>#DIV/0!</v>
      </c>
      <c r="N3290" t="e">
        <f t="shared" si="1232"/>
        <v>#DIV/0!</v>
      </c>
      <c r="O3290" t="e">
        <f t="shared" si="1233"/>
        <v>#DIV/0!</v>
      </c>
      <c r="P3290" t="e">
        <f t="shared" si="1234"/>
        <v>#DIV/0!</v>
      </c>
      <c r="Q3290" t="e">
        <f t="shared" si="1235"/>
        <v>#DIV/0!</v>
      </c>
      <c r="R3290" t="e">
        <f t="shared" si="1236"/>
        <v>#DIV/0!</v>
      </c>
      <c r="S3290" t="e">
        <f t="shared" si="1237"/>
        <v>#DIV/0!</v>
      </c>
      <c r="T3290" t="e">
        <f t="shared" si="1238"/>
        <v>#DIV/0!</v>
      </c>
      <c r="U3290" t="e">
        <f t="shared" si="1239"/>
        <v>#DIV/0!</v>
      </c>
      <c r="V3290" t="e">
        <f t="shared" si="1240"/>
        <v>#DIV/0!</v>
      </c>
      <c r="W3290" t="e">
        <f t="shared" si="1241"/>
        <v>#DIV/0!</v>
      </c>
      <c r="X3290" t="e">
        <f t="shared" si="1242"/>
        <v>#DIV/0!</v>
      </c>
      <c r="Y3290" t="e">
        <f t="shared" si="1243"/>
        <v>#DIV/0!</v>
      </c>
      <c r="Z3290" s="1" t="e">
        <f t="shared" si="1244"/>
        <v>#DIV/0!</v>
      </c>
      <c r="AA3290" s="1" t="e">
        <f t="shared" si="1244"/>
        <v>#DIV/0!</v>
      </c>
      <c r="AB3290" s="1" t="e">
        <f t="shared" si="1244"/>
        <v>#DIV/0!</v>
      </c>
      <c r="AC3290" s="1" t="e">
        <f t="shared" si="1244"/>
        <v>#DIV/0!</v>
      </c>
      <c r="AD3290" s="1" t="e">
        <f t="shared" si="1245"/>
        <v>#DIV/0!</v>
      </c>
      <c r="AE3290" s="1" t="e">
        <f t="shared" si="1245"/>
        <v>#DIV/0!</v>
      </c>
      <c r="AF3290" s="1" t="e">
        <f t="shared" si="1245"/>
        <v>#DIV/0!</v>
      </c>
      <c r="AG3290" s="1" t="e">
        <f t="shared" si="1246"/>
        <v>#DIV/0!</v>
      </c>
      <c r="AH3290" s="1" t="e">
        <f t="shared" si="1246"/>
        <v>#DIV/0!</v>
      </c>
      <c r="AI3290" s="1" t="e">
        <f t="shared" si="1247"/>
        <v>#DIV/0!</v>
      </c>
      <c r="AJ3290">
        <v>0</v>
      </c>
      <c r="AK3290">
        <v>0</v>
      </c>
      <c r="AL3290">
        <v>0</v>
      </c>
      <c r="AM3290">
        <v>0</v>
      </c>
      <c r="AN3290" t="s">
        <v>8310</v>
      </c>
      <c r="AO3290" t="s">
        <v>8310</v>
      </c>
      <c r="AP3290" t="s">
        <v>8310</v>
      </c>
      <c r="AQ3290" t="s">
        <v>8310</v>
      </c>
      <c r="AR3290" t="s">
        <v>8310</v>
      </c>
      <c r="AS3290" t="s">
        <v>8310</v>
      </c>
      <c r="AT3290" t="s">
        <v>8310</v>
      </c>
      <c r="AU3290">
        <v>0</v>
      </c>
      <c r="AV3290">
        <v>0</v>
      </c>
      <c r="AW3290" t="s">
        <v>8310</v>
      </c>
      <c r="AX3290" t="s">
        <v>8310</v>
      </c>
      <c r="AY3290" t="s">
        <v>8310</v>
      </c>
      <c r="AZ3290" t="s">
        <v>8310</v>
      </c>
      <c r="BA3290" t="s">
        <v>8310</v>
      </c>
      <c r="BB3290" t="s">
        <v>8310</v>
      </c>
      <c r="BC3290" t="s">
        <v>8310</v>
      </c>
      <c r="BD3290" t="s">
        <v>8310</v>
      </c>
      <c r="BE3290" t="s">
        <v>8310</v>
      </c>
      <c r="BF3290">
        <v>0</v>
      </c>
      <c r="BG3290" t="s">
        <v>8310</v>
      </c>
      <c r="BH3290" t="s">
        <v>8310</v>
      </c>
      <c r="BI3290" t="s">
        <v>8310</v>
      </c>
      <c r="BJ3290" t="s">
        <v>8310</v>
      </c>
      <c r="BK3290" t="s">
        <v>8310</v>
      </c>
      <c r="BL3290" t="s">
        <v>8310</v>
      </c>
      <c r="BM3290" t="s">
        <v>8310</v>
      </c>
      <c r="BN3290" t="s">
        <v>8310</v>
      </c>
      <c r="BO3290" t="s">
        <v>8310</v>
      </c>
      <c r="BP3290">
        <v>0</v>
      </c>
      <c r="BQ3290" t="e">
        <f t="shared" si="1248"/>
        <v>#DIV/0!</v>
      </c>
      <c r="BR3290" t="e">
        <f t="shared" si="1249"/>
        <v>#DIV/0!</v>
      </c>
    </row>
    <row r="3291" spans="1:70" hidden="1" x14ac:dyDescent="0.3">
      <c r="A3291" t="s">
        <v>4614</v>
      </c>
      <c r="B3291" t="s">
        <v>4615</v>
      </c>
      <c r="C3291" t="str">
        <f>VLOOKUP(historical_emissions[[#This Row],[Country]],'Liste-Pays'!A:B,2,0)</f>
        <v>CSA</v>
      </c>
      <c r="D3291" t="s">
        <v>41</v>
      </c>
      <c r="E3291" t="s">
        <v>1048</v>
      </c>
      <c r="F3291" t="s">
        <v>302</v>
      </c>
      <c r="G3291" t="s">
        <v>44</v>
      </c>
      <c r="H3291" t="e">
        <f t="shared" si="1226"/>
        <v>#DIV/0!</v>
      </c>
      <c r="I3291" t="e">
        <f t="shared" si="1227"/>
        <v>#DIV/0!</v>
      </c>
      <c r="J3291" t="e">
        <f t="shared" si="1228"/>
        <v>#DIV/0!</v>
      </c>
      <c r="K3291" t="e">
        <f t="shared" si="1229"/>
        <v>#DIV/0!</v>
      </c>
      <c r="L3291" t="e">
        <f t="shared" si="1230"/>
        <v>#DIV/0!</v>
      </c>
      <c r="M3291" t="e">
        <f t="shared" si="1231"/>
        <v>#DIV/0!</v>
      </c>
      <c r="N3291" t="e">
        <f t="shared" si="1232"/>
        <v>#DIV/0!</v>
      </c>
      <c r="O3291" t="e">
        <f t="shared" si="1233"/>
        <v>#DIV/0!</v>
      </c>
      <c r="P3291" t="e">
        <f t="shared" si="1234"/>
        <v>#DIV/0!</v>
      </c>
      <c r="Q3291" t="e">
        <f t="shared" si="1235"/>
        <v>#DIV/0!</v>
      </c>
      <c r="R3291" t="e">
        <f t="shared" si="1236"/>
        <v>#DIV/0!</v>
      </c>
      <c r="S3291" t="e">
        <f t="shared" si="1237"/>
        <v>#DIV/0!</v>
      </c>
      <c r="T3291" t="e">
        <f t="shared" si="1238"/>
        <v>#DIV/0!</v>
      </c>
      <c r="U3291" t="e">
        <f t="shared" si="1239"/>
        <v>#DIV/0!</v>
      </c>
      <c r="V3291" t="e">
        <f t="shared" si="1240"/>
        <v>#DIV/0!</v>
      </c>
      <c r="W3291" t="e">
        <f t="shared" si="1241"/>
        <v>#DIV/0!</v>
      </c>
      <c r="X3291" t="e">
        <f t="shared" si="1242"/>
        <v>#DIV/0!</v>
      </c>
      <c r="Y3291" t="e">
        <f t="shared" si="1243"/>
        <v>#DIV/0!</v>
      </c>
      <c r="Z3291" s="1" t="e">
        <f t="shared" si="1244"/>
        <v>#DIV/0!</v>
      </c>
      <c r="AA3291" s="1" t="e">
        <f t="shared" si="1244"/>
        <v>#DIV/0!</v>
      </c>
      <c r="AB3291" s="1" t="e">
        <f t="shared" si="1244"/>
        <v>#DIV/0!</v>
      </c>
      <c r="AC3291" s="1" t="e">
        <f t="shared" si="1244"/>
        <v>#DIV/0!</v>
      </c>
      <c r="AD3291" s="1" t="e">
        <f t="shared" si="1245"/>
        <v>#DIV/0!</v>
      </c>
      <c r="AE3291" s="1" t="e">
        <f t="shared" si="1245"/>
        <v>#DIV/0!</v>
      </c>
      <c r="AF3291" s="1" t="e">
        <f t="shared" si="1245"/>
        <v>#DIV/0!</v>
      </c>
      <c r="AG3291" s="1" t="e">
        <f t="shared" si="1246"/>
        <v>#DIV/0!</v>
      </c>
      <c r="AH3291" s="1" t="e">
        <f t="shared" si="1246"/>
        <v>#DIV/0!</v>
      </c>
      <c r="AI3291" s="1" t="e">
        <f t="shared" si="1247"/>
        <v>#DIV/0!</v>
      </c>
      <c r="AJ3291">
        <v>0</v>
      </c>
      <c r="AK3291">
        <v>0</v>
      </c>
      <c r="AL3291">
        <v>0</v>
      </c>
      <c r="AM3291">
        <v>0</v>
      </c>
      <c r="AN3291" t="s">
        <v>8310</v>
      </c>
      <c r="AO3291" t="s">
        <v>8310</v>
      </c>
      <c r="AP3291" t="s">
        <v>8310</v>
      </c>
      <c r="AQ3291" t="s">
        <v>8310</v>
      </c>
      <c r="AR3291" t="s">
        <v>8310</v>
      </c>
      <c r="AS3291" t="s">
        <v>8310</v>
      </c>
      <c r="AT3291" t="s">
        <v>8310</v>
      </c>
      <c r="AU3291">
        <v>0</v>
      </c>
      <c r="AV3291">
        <v>0</v>
      </c>
      <c r="AW3291" t="s">
        <v>8310</v>
      </c>
      <c r="AX3291" t="s">
        <v>8310</v>
      </c>
      <c r="AY3291" t="s">
        <v>8310</v>
      </c>
      <c r="AZ3291" t="s">
        <v>8310</v>
      </c>
      <c r="BA3291" t="s">
        <v>8310</v>
      </c>
      <c r="BB3291" t="s">
        <v>8310</v>
      </c>
      <c r="BC3291" t="s">
        <v>8310</v>
      </c>
      <c r="BD3291" t="s">
        <v>8310</v>
      </c>
      <c r="BE3291" t="s">
        <v>8310</v>
      </c>
      <c r="BF3291">
        <v>0</v>
      </c>
      <c r="BG3291" t="s">
        <v>8310</v>
      </c>
      <c r="BH3291" t="s">
        <v>8310</v>
      </c>
      <c r="BI3291" t="s">
        <v>8310</v>
      </c>
      <c r="BJ3291" t="s">
        <v>8310</v>
      </c>
      <c r="BK3291" t="s">
        <v>8310</v>
      </c>
      <c r="BL3291" t="s">
        <v>8310</v>
      </c>
      <c r="BM3291" t="s">
        <v>8310</v>
      </c>
      <c r="BN3291" t="s">
        <v>8310</v>
      </c>
      <c r="BO3291" t="s">
        <v>8310</v>
      </c>
      <c r="BP3291">
        <v>0</v>
      </c>
      <c r="BQ3291" t="e">
        <f t="shared" si="1248"/>
        <v>#DIV/0!</v>
      </c>
      <c r="BR3291" t="e">
        <f t="shared" si="1249"/>
        <v>#DIV/0!</v>
      </c>
    </row>
    <row r="3292" spans="1:70" hidden="1" x14ac:dyDescent="0.3">
      <c r="A3292" t="s">
        <v>4614</v>
      </c>
      <c r="B3292" t="s">
        <v>4615</v>
      </c>
      <c r="C3292" t="str">
        <f>VLOOKUP(historical_emissions[[#This Row],[Country]],'Liste-Pays'!A:B,2,0)</f>
        <v>CSA</v>
      </c>
      <c r="D3292" t="s">
        <v>41</v>
      </c>
      <c r="E3292" t="s">
        <v>535</v>
      </c>
      <c r="F3292" t="s">
        <v>302</v>
      </c>
      <c r="G3292" t="s">
        <v>44</v>
      </c>
      <c r="H3292">
        <f t="shared" si="1226"/>
        <v>0</v>
      </c>
      <c r="I3292">
        <f t="shared" si="1227"/>
        <v>0</v>
      </c>
      <c r="J3292">
        <f t="shared" si="1228"/>
        <v>0</v>
      </c>
      <c r="K3292">
        <f t="shared" si="1229"/>
        <v>0</v>
      </c>
      <c r="L3292">
        <f t="shared" si="1230"/>
        <v>0</v>
      </c>
      <c r="M3292">
        <f t="shared" si="1231"/>
        <v>0</v>
      </c>
      <c r="N3292">
        <f t="shared" si="1232"/>
        <v>0</v>
      </c>
      <c r="O3292">
        <f t="shared" si="1233"/>
        <v>0</v>
      </c>
      <c r="P3292">
        <f t="shared" si="1234"/>
        <v>0</v>
      </c>
      <c r="Q3292">
        <f t="shared" si="1235"/>
        <v>0</v>
      </c>
      <c r="R3292">
        <f t="shared" si="1236"/>
        <v>0</v>
      </c>
      <c r="S3292">
        <f t="shared" si="1237"/>
        <v>0</v>
      </c>
      <c r="T3292">
        <f t="shared" si="1238"/>
        <v>0</v>
      </c>
      <c r="U3292">
        <f t="shared" si="1239"/>
        <v>0</v>
      </c>
      <c r="V3292">
        <f t="shared" si="1240"/>
        <v>0</v>
      </c>
      <c r="W3292">
        <f t="shared" si="1241"/>
        <v>0</v>
      </c>
      <c r="X3292">
        <f t="shared" si="1242"/>
        <v>0</v>
      </c>
      <c r="Y3292">
        <f t="shared" si="1243"/>
        <v>0</v>
      </c>
      <c r="Z3292" s="1">
        <f t="shared" si="1244"/>
        <v>0</v>
      </c>
      <c r="AA3292" s="1">
        <f t="shared" si="1244"/>
        <v>0</v>
      </c>
      <c r="AB3292" s="1">
        <f t="shared" si="1244"/>
        <v>0</v>
      </c>
      <c r="AC3292" s="1">
        <f t="shared" si="1244"/>
        <v>0</v>
      </c>
      <c r="AD3292" s="1">
        <f t="shared" si="1245"/>
        <v>0</v>
      </c>
      <c r="AE3292" s="1">
        <f t="shared" si="1245"/>
        <v>0</v>
      </c>
      <c r="AF3292" s="1">
        <f t="shared" si="1245"/>
        <v>0</v>
      </c>
      <c r="AG3292" s="1">
        <f t="shared" si="1246"/>
        <v>0</v>
      </c>
      <c r="AH3292" s="1">
        <f t="shared" si="1246"/>
        <v>0</v>
      </c>
      <c r="AI3292" s="1">
        <f t="shared" si="1247"/>
        <v>0</v>
      </c>
      <c r="AJ3292">
        <v>0</v>
      </c>
      <c r="AK3292">
        <v>0</v>
      </c>
      <c r="AL3292">
        <v>0</v>
      </c>
      <c r="AM3292">
        <v>0</v>
      </c>
      <c r="AN3292" t="s">
        <v>8310</v>
      </c>
      <c r="AO3292" t="s">
        <v>8310</v>
      </c>
      <c r="AP3292" t="s">
        <v>8310</v>
      </c>
      <c r="AQ3292" t="s">
        <v>8310</v>
      </c>
      <c r="AR3292" t="s">
        <v>8310</v>
      </c>
      <c r="AS3292" t="s">
        <v>8310</v>
      </c>
      <c r="AT3292" t="s">
        <v>9471</v>
      </c>
      <c r="AU3292">
        <v>0.13</v>
      </c>
      <c r="AV3292">
        <v>0.14000000000000001</v>
      </c>
      <c r="AW3292" t="s">
        <v>9468</v>
      </c>
      <c r="AX3292" t="s">
        <v>9468</v>
      </c>
      <c r="AY3292" t="s">
        <v>9468</v>
      </c>
      <c r="AZ3292" t="s">
        <v>9465</v>
      </c>
      <c r="BA3292" t="s">
        <v>9465</v>
      </c>
      <c r="BB3292" t="s">
        <v>7620</v>
      </c>
      <c r="BC3292" t="s">
        <v>9468</v>
      </c>
      <c r="BD3292" t="s">
        <v>9466</v>
      </c>
      <c r="BE3292" t="s">
        <v>9466</v>
      </c>
      <c r="BF3292">
        <v>0.15</v>
      </c>
      <c r="BG3292" t="s">
        <v>9467</v>
      </c>
      <c r="BH3292" t="s">
        <v>9473</v>
      </c>
      <c r="BI3292" t="s">
        <v>9466</v>
      </c>
      <c r="BJ3292" t="s">
        <v>9468</v>
      </c>
      <c r="BK3292" t="s">
        <v>9466</v>
      </c>
      <c r="BL3292" t="s">
        <v>9468</v>
      </c>
      <c r="BM3292" t="s">
        <v>7619</v>
      </c>
      <c r="BN3292" t="s">
        <v>7621</v>
      </c>
      <c r="BO3292" t="s">
        <v>9465</v>
      </c>
      <c r="BP3292">
        <v>0.17</v>
      </c>
      <c r="BQ3292">
        <f t="shared" si="1248"/>
        <v>-6.8755417073701475E-3</v>
      </c>
      <c r="BR3292">
        <f t="shared" si="1249"/>
        <v>-1</v>
      </c>
    </row>
    <row r="3293" spans="1:70" hidden="1" x14ac:dyDescent="0.3">
      <c r="A3293" t="s">
        <v>96</v>
      </c>
      <c r="B3293" t="s">
        <v>97</v>
      </c>
      <c r="C3293" t="str">
        <f>VLOOKUP(historical_emissions[[#This Row],[Country]],'Liste-Pays'!A:B,2,0)</f>
        <v>CHI</v>
      </c>
      <c r="D3293" t="s">
        <v>41</v>
      </c>
      <c r="E3293" t="s">
        <v>535</v>
      </c>
      <c r="F3293" t="s">
        <v>148</v>
      </c>
      <c r="G3293" t="s">
        <v>44</v>
      </c>
      <c r="H3293" t="e">
        <f t="shared" si="1226"/>
        <v>#DIV/0!</v>
      </c>
      <c r="I3293" t="e">
        <f t="shared" si="1227"/>
        <v>#DIV/0!</v>
      </c>
      <c r="J3293" t="e">
        <f t="shared" si="1228"/>
        <v>#DIV/0!</v>
      </c>
      <c r="K3293" t="e">
        <f t="shared" si="1229"/>
        <v>#DIV/0!</v>
      </c>
      <c r="L3293" t="e">
        <f t="shared" si="1230"/>
        <v>#DIV/0!</v>
      </c>
      <c r="M3293" t="e">
        <f t="shared" si="1231"/>
        <v>#DIV/0!</v>
      </c>
      <c r="N3293" t="e">
        <f t="shared" si="1232"/>
        <v>#DIV/0!</v>
      </c>
      <c r="O3293" t="e">
        <f t="shared" si="1233"/>
        <v>#DIV/0!</v>
      </c>
      <c r="P3293" t="e">
        <f t="shared" si="1234"/>
        <v>#DIV/0!</v>
      </c>
      <c r="Q3293" t="e">
        <f t="shared" si="1235"/>
        <v>#DIV/0!</v>
      </c>
      <c r="R3293" t="e">
        <f t="shared" si="1236"/>
        <v>#DIV/0!</v>
      </c>
      <c r="S3293" t="e">
        <f t="shared" si="1237"/>
        <v>#DIV/0!</v>
      </c>
      <c r="T3293" t="e">
        <f t="shared" si="1238"/>
        <v>#DIV/0!</v>
      </c>
      <c r="U3293" t="e">
        <f t="shared" si="1239"/>
        <v>#DIV/0!</v>
      </c>
      <c r="V3293" t="e">
        <f t="shared" si="1240"/>
        <v>#DIV/0!</v>
      </c>
      <c r="W3293" t="e">
        <f t="shared" si="1241"/>
        <v>#DIV/0!</v>
      </c>
      <c r="X3293" t="e">
        <f t="shared" si="1242"/>
        <v>#DIV/0!</v>
      </c>
      <c r="Y3293" t="e">
        <f t="shared" si="1243"/>
        <v>#DIV/0!</v>
      </c>
      <c r="Z3293" s="1" t="e">
        <f t="shared" si="1244"/>
        <v>#DIV/0!</v>
      </c>
      <c r="AA3293" s="1" t="e">
        <f t="shared" si="1244"/>
        <v>#DIV/0!</v>
      </c>
      <c r="AB3293" s="1" t="e">
        <f t="shared" si="1244"/>
        <v>#DIV/0!</v>
      </c>
      <c r="AC3293" s="1" t="e">
        <f t="shared" si="1244"/>
        <v>#DIV/0!</v>
      </c>
      <c r="AD3293" s="1" t="e">
        <f t="shared" si="1245"/>
        <v>#DIV/0!</v>
      </c>
      <c r="AE3293" s="1" t="e">
        <f t="shared" si="1245"/>
        <v>#DIV/0!</v>
      </c>
      <c r="AF3293" s="1" t="e">
        <f t="shared" si="1245"/>
        <v>#DIV/0!</v>
      </c>
      <c r="AG3293" s="1" t="e">
        <f t="shared" si="1246"/>
        <v>#DIV/0!</v>
      </c>
      <c r="AH3293" s="1" t="e">
        <f t="shared" si="1246"/>
        <v>#DIV/0!</v>
      </c>
      <c r="AI3293" s="1" t="e">
        <f t="shared" si="1247"/>
        <v>#DIV/0!</v>
      </c>
      <c r="AJ3293">
        <v>0</v>
      </c>
      <c r="AK3293">
        <v>0</v>
      </c>
      <c r="AL3293">
        <v>0</v>
      </c>
      <c r="AM3293">
        <v>0</v>
      </c>
      <c r="AN3293" t="s">
        <v>8310</v>
      </c>
      <c r="AO3293" t="s">
        <v>8310</v>
      </c>
      <c r="AP3293" t="s">
        <v>8310</v>
      </c>
      <c r="AQ3293" t="s">
        <v>8310</v>
      </c>
      <c r="AR3293" t="s">
        <v>8310</v>
      </c>
      <c r="AS3293" t="s">
        <v>8310</v>
      </c>
      <c r="AT3293" t="s">
        <v>8310</v>
      </c>
      <c r="AU3293">
        <v>0</v>
      </c>
      <c r="AV3293">
        <v>0</v>
      </c>
      <c r="AW3293" t="s">
        <v>8310</v>
      </c>
      <c r="AX3293" t="s">
        <v>8310</v>
      </c>
      <c r="AY3293" t="s">
        <v>8310</v>
      </c>
      <c r="AZ3293" t="s">
        <v>8310</v>
      </c>
      <c r="BA3293" t="s">
        <v>8310</v>
      </c>
      <c r="BB3293" t="s">
        <v>8310</v>
      </c>
      <c r="BC3293" t="s">
        <v>8310</v>
      </c>
      <c r="BD3293" t="s">
        <v>8310</v>
      </c>
      <c r="BE3293" t="s">
        <v>8310</v>
      </c>
      <c r="BF3293">
        <v>0</v>
      </c>
      <c r="BG3293" t="s">
        <v>8310</v>
      </c>
      <c r="BH3293" t="s">
        <v>8310</v>
      </c>
      <c r="BI3293" t="s">
        <v>8310</v>
      </c>
      <c r="BJ3293" t="s">
        <v>8310</v>
      </c>
      <c r="BK3293" t="s">
        <v>8310</v>
      </c>
      <c r="BL3293" t="s">
        <v>8310</v>
      </c>
      <c r="BM3293" t="s">
        <v>8310</v>
      </c>
      <c r="BN3293" t="s">
        <v>8310</v>
      </c>
      <c r="BO3293" t="s">
        <v>8310</v>
      </c>
      <c r="BP3293">
        <v>0</v>
      </c>
      <c r="BQ3293" t="e">
        <f t="shared" si="1248"/>
        <v>#DIV/0!</v>
      </c>
      <c r="BR3293" t="e">
        <f t="shared" si="1249"/>
        <v>#DIV/0!</v>
      </c>
    </row>
    <row r="3294" spans="1:70" hidden="1" x14ac:dyDescent="0.3">
      <c r="A3294" t="s">
        <v>7164</v>
      </c>
      <c r="B3294" t="s">
        <v>7165</v>
      </c>
      <c r="C3294" t="str">
        <f>VLOOKUP(historical_emissions[[#This Row],[Country]],'Liste-Pays'!A:B,2,0)</f>
        <v>AFR</v>
      </c>
      <c r="D3294" t="s">
        <v>41</v>
      </c>
      <c r="E3294" t="s">
        <v>535</v>
      </c>
      <c r="F3294" t="s">
        <v>43</v>
      </c>
      <c r="G3294" t="s">
        <v>44</v>
      </c>
      <c r="H3294" t="e">
        <f t="shared" si="1226"/>
        <v>#DIV/0!</v>
      </c>
      <c r="I3294" t="e">
        <f t="shared" si="1227"/>
        <v>#DIV/0!</v>
      </c>
      <c r="J3294" t="e">
        <f t="shared" si="1228"/>
        <v>#DIV/0!</v>
      </c>
      <c r="K3294" t="e">
        <f t="shared" si="1229"/>
        <v>#DIV/0!</v>
      </c>
      <c r="L3294" t="e">
        <f t="shared" si="1230"/>
        <v>#DIV/0!</v>
      </c>
      <c r="M3294" t="e">
        <f t="shared" si="1231"/>
        <v>#DIV/0!</v>
      </c>
      <c r="N3294" t="e">
        <f t="shared" si="1232"/>
        <v>#DIV/0!</v>
      </c>
      <c r="O3294" t="e">
        <f t="shared" si="1233"/>
        <v>#DIV/0!</v>
      </c>
      <c r="P3294" t="e">
        <f t="shared" si="1234"/>
        <v>#DIV/0!</v>
      </c>
      <c r="Q3294" t="e">
        <f t="shared" si="1235"/>
        <v>#DIV/0!</v>
      </c>
      <c r="R3294" t="e">
        <f t="shared" si="1236"/>
        <v>#DIV/0!</v>
      </c>
      <c r="S3294" t="e">
        <f t="shared" si="1237"/>
        <v>#DIV/0!</v>
      </c>
      <c r="T3294" t="e">
        <f t="shared" si="1238"/>
        <v>#DIV/0!</v>
      </c>
      <c r="U3294" t="e">
        <f t="shared" si="1239"/>
        <v>#DIV/0!</v>
      </c>
      <c r="V3294" t="e">
        <f t="shared" si="1240"/>
        <v>#DIV/0!</v>
      </c>
      <c r="W3294" t="e">
        <f t="shared" si="1241"/>
        <v>#DIV/0!</v>
      </c>
      <c r="X3294" t="e">
        <f t="shared" si="1242"/>
        <v>#DIV/0!</v>
      </c>
      <c r="Y3294" t="e">
        <f t="shared" si="1243"/>
        <v>#DIV/0!</v>
      </c>
      <c r="Z3294" s="1" t="e">
        <f t="shared" si="1244"/>
        <v>#DIV/0!</v>
      </c>
      <c r="AA3294" s="1" t="e">
        <f t="shared" si="1244"/>
        <v>#DIV/0!</v>
      </c>
      <c r="AB3294" s="1" t="e">
        <f t="shared" si="1244"/>
        <v>#DIV/0!</v>
      </c>
      <c r="AC3294" s="1" t="e">
        <f t="shared" si="1244"/>
        <v>#DIV/0!</v>
      </c>
      <c r="AD3294" s="1" t="e">
        <f t="shared" si="1245"/>
        <v>#DIV/0!</v>
      </c>
      <c r="AE3294" s="1" t="e">
        <f t="shared" si="1245"/>
        <v>#DIV/0!</v>
      </c>
      <c r="AF3294" s="1" t="e">
        <f t="shared" si="1245"/>
        <v>#DIV/0!</v>
      </c>
      <c r="AG3294" s="1" t="e">
        <f t="shared" si="1246"/>
        <v>#DIV/0!</v>
      </c>
      <c r="AH3294" s="1" t="e">
        <f t="shared" si="1246"/>
        <v>#DIV/0!</v>
      </c>
      <c r="AI3294" s="1" t="e">
        <f t="shared" si="1247"/>
        <v>#DIV/0!</v>
      </c>
      <c r="AJ3294">
        <v>0</v>
      </c>
      <c r="AK3294">
        <v>0</v>
      </c>
      <c r="AL3294">
        <v>0</v>
      </c>
      <c r="AM3294">
        <v>0</v>
      </c>
      <c r="AN3294" t="s">
        <v>8310</v>
      </c>
      <c r="AO3294" t="s">
        <v>8310</v>
      </c>
      <c r="AP3294" t="s">
        <v>8310</v>
      </c>
      <c r="AQ3294" t="s">
        <v>8310</v>
      </c>
      <c r="AR3294" t="s">
        <v>8310</v>
      </c>
      <c r="AS3294" t="s">
        <v>8310</v>
      </c>
      <c r="AT3294" t="s">
        <v>8310</v>
      </c>
      <c r="AU3294">
        <v>0</v>
      </c>
      <c r="AV3294">
        <v>0</v>
      </c>
      <c r="AW3294" t="s">
        <v>8310</v>
      </c>
      <c r="AX3294" t="s">
        <v>8310</v>
      </c>
      <c r="AY3294" t="s">
        <v>8310</v>
      </c>
      <c r="AZ3294" t="s">
        <v>8310</v>
      </c>
      <c r="BA3294" t="s">
        <v>8310</v>
      </c>
      <c r="BB3294" t="s">
        <v>8310</v>
      </c>
      <c r="BC3294" t="s">
        <v>8310</v>
      </c>
      <c r="BD3294" t="s">
        <v>8310</v>
      </c>
      <c r="BE3294" t="s">
        <v>8310</v>
      </c>
      <c r="BF3294">
        <v>0</v>
      </c>
      <c r="BG3294" t="s">
        <v>8310</v>
      </c>
      <c r="BH3294" t="s">
        <v>8310</v>
      </c>
      <c r="BI3294" t="s">
        <v>8310</v>
      </c>
      <c r="BJ3294" t="s">
        <v>8310</v>
      </c>
      <c r="BK3294" t="s">
        <v>8310</v>
      </c>
      <c r="BL3294" t="s">
        <v>8310</v>
      </c>
      <c r="BM3294" t="s">
        <v>8310</v>
      </c>
      <c r="BN3294" t="s">
        <v>8310</v>
      </c>
      <c r="BO3294" t="s">
        <v>8310</v>
      </c>
      <c r="BP3294">
        <v>0</v>
      </c>
      <c r="BQ3294" t="e">
        <f t="shared" si="1248"/>
        <v>#DIV/0!</v>
      </c>
      <c r="BR3294" t="e">
        <f t="shared" si="1249"/>
        <v>#DIV/0!</v>
      </c>
    </row>
    <row r="3295" spans="1:70" hidden="1" x14ac:dyDescent="0.3">
      <c r="A3295" t="s">
        <v>7164</v>
      </c>
      <c r="B3295" t="s">
        <v>7165</v>
      </c>
      <c r="C3295" t="str">
        <f>VLOOKUP(historical_emissions[[#This Row],[Country]],'Liste-Pays'!A:B,2,0)</f>
        <v>AFR</v>
      </c>
      <c r="D3295" t="s">
        <v>41</v>
      </c>
      <c r="E3295" t="s">
        <v>174</v>
      </c>
      <c r="F3295" t="s">
        <v>148</v>
      </c>
      <c r="G3295" t="s">
        <v>44</v>
      </c>
      <c r="H3295" t="e">
        <f t="shared" si="1226"/>
        <v>#DIV/0!</v>
      </c>
      <c r="I3295" t="e">
        <f t="shared" si="1227"/>
        <v>#DIV/0!</v>
      </c>
      <c r="J3295" t="e">
        <f t="shared" si="1228"/>
        <v>#DIV/0!</v>
      </c>
      <c r="K3295" t="e">
        <f t="shared" si="1229"/>
        <v>#DIV/0!</v>
      </c>
      <c r="L3295" t="e">
        <f t="shared" si="1230"/>
        <v>#DIV/0!</v>
      </c>
      <c r="M3295" t="e">
        <f t="shared" si="1231"/>
        <v>#DIV/0!</v>
      </c>
      <c r="N3295" t="e">
        <f t="shared" si="1232"/>
        <v>#DIV/0!</v>
      </c>
      <c r="O3295" t="e">
        <f t="shared" si="1233"/>
        <v>#DIV/0!</v>
      </c>
      <c r="P3295" t="e">
        <f t="shared" si="1234"/>
        <v>#DIV/0!</v>
      </c>
      <c r="Q3295" t="e">
        <f t="shared" si="1235"/>
        <v>#DIV/0!</v>
      </c>
      <c r="R3295" t="e">
        <f t="shared" si="1236"/>
        <v>#DIV/0!</v>
      </c>
      <c r="S3295" t="e">
        <f t="shared" si="1237"/>
        <v>#DIV/0!</v>
      </c>
      <c r="T3295" t="e">
        <f t="shared" si="1238"/>
        <v>#DIV/0!</v>
      </c>
      <c r="U3295" t="e">
        <f t="shared" si="1239"/>
        <v>#DIV/0!</v>
      </c>
      <c r="V3295" t="e">
        <f t="shared" si="1240"/>
        <v>#DIV/0!</v>
      </c>
      <c r="W3295" t="e">
        <f t="shared" si="1241"/>
        <v>#DIV/0!</v>
      </c>
      <c r="X3295" t="e">
        <f t="shared" si="1242"/>
        <v>#DIV/0!</v>
      </c>
      <c r="Y3295" t="e">
        <f t="shared" si="1243"/>
        <v>#DIV/0!</v>
      </c>
      <c r="Z3295" s="1" t="e">
        <f t="shared" si="1244"/>
        <v>#DIV/0!</v>
      </c>
      <c r="AA3295" s="1" t="e">
        <f t="shared" si="1244"/>
        <v>#DIV/0!</v>
      </c>
      <c r="AB3295" s="1" t="e">
        <f t="shared" si="1244"/>
        <v>#DIV/0!</v>
      </c>
      <c r="AC3295" s="1" t="e">
        <f t="shared" si="1244"/>
        <v>#DIV/0!</v>
      </c>
      <c r="AD3295" s="1" t="e">
        <f t="shared" si="1245"/>
        <v>#DIV/0!</v>
      </c>
      <c r="AE3295" s="1" t="e">
        <f t="shared" si="1245"/>
        <v>#DIV/0!</v>
      </c>
      <c r="AF3295" s="1" t="e">
        <f t="shared" si="1245"/>
        <v>#DIV/0!</v>
      </c>
      <c r="AG3295" s="1" t="e">
        <f t="shared" si="1246"/>
        <v>#DIV/0!</v>
      </c>
      <c r="AH3295" s="1" t="e">
        <f t="shared" si="1246"/>
        <v>#DIV/0!</v>
      </c>
      <c r="AI3295" s="1" t="e">
        <f t="shared" si="1247"/>
        <v>#DIV/0!</v>
      </c>
      <c r="AJ3295">
        <v>0</v>
      </c>
      <c r="AK3295">
        <v>0</v>
      </c>
      <c r="AL3295">
        <v>0</v>
      </c>
      <c r="AM3295">
        <v>0</v>
      </c>
      <c r="AN3295" t="s">
        <v>8310</v>
      </c>
      <c r="AO3295" t="s">
        <v>8310</v>
      </c>
      <c r="AP3295" t="s">
        <v>8310</v>
      </c>
      <c r="AQ3295" t="s">
        <v>8310</v>
      </c>
      <c r="AR3295" t="s">
        <v>8310</v>
      </c>
      <c r="AS3295" t="s">
        <v>8310</v>
      </c>
      <c r="AT3295" t="s">
        <v>8310</v>
      </c>
      <c r="AU3295">
        <v>0</v>
      </c>
      <c r="AV3295">
        <v>0</v>
      </c>
      <c r="AW3295" t="s">
        <v>8310</v>
      </c>
      <c r="AX3295" t="s">
        <v>8310</v>
      </c>
      <c r="AY3295" t="s">
        <v>8310</v>
      </c>
      <c r="AZ3295" t="s">
        <v>8310</v>
      </c>
      <c r="BA3295" t="s">
        <v>8310</v>
      </c>
      <c r="BB3295" t="s">
        <v>8310</v>
      </c>
      <c r="BC3295" t="s">
        <v>8310</v>
      </c>
      <c r="BD3295" t="s">
        <v>8310</v>
      </c>
      <c r="BE3295" t="s">
        <v>8310</v>
      </c>
      <c r="BF3295">
        <v>0</v>
      </c>
      <c r="BG3295" t="s">
        <v>8310</v>
      </c>
      <c r="BH3295" t="s">
        <v>8310</v>
      </c>
      <c r="BI3295" t="s">
        <v>8310</v>
      </c>
      <c r="BJ3295" t="s">
        <v>8310</v>
      </c>
      <c r="BK3295" t="s">
        <v>8310</v>
      </c>
      <c r="BL3295" t="s">
        <v>8310</v>
      </c>
      <c r="BM3295" t="s">
        <v>8310</v>
      </c>
      <c r="BN3295" t="s">
        <v>8310</v>
      </c>
      <c r="BO3295" t="s">
        <v>8310</v>
      </c>
      <c r="BP3295">
        <v>0</v>
      </c>
      <c r="BQ3295" t="e">
        <f t="shared" si="1248"/>
        <v>#DIV/0!</v>
      </c>
      <c r="BR3295" t="e">
        <f t="shared" si="1249"/>
        <v>#DIV/0!</v>
      </c>
    </row>
    <row r="3296" spans="1:70" hidden="1" x14ac:dyDescent="0.3">
      <c r="A3296" t="s">
        <v>7164</v>
      </c>
      <c r="B3296" t="s">
        <v>7165</v>
      </c>
      <c r="C3296" t="str">
        <f>VLOOKUP(historical_emissions[[#This Row],[Country]],'Liste-Pays'!A:B,2,0)</f>
        <v>AFR</v>
      </c>
      <c r="D3296" t="s">
        <v>41</v>
      </c>
      <c r="E3296" t="s">
        <v>1048</v>
      </c>
      <c r="F3296" t="s">
        <v>148</v>
      </c>
      <c r="G3296" t="s">
        <v>44</v>
      </c>
      <c r="H3296" t="e">
        <f t="shared" si="1226"/>
        <v>#DIV/0!</v>
      </c>
      <c r="I3296" t="e">
        <f t="shared" si="1227"/>
        <v>#DIV/0!</v>
      </c>
      <c r="J3296" t="e">
        <f t="shared" si="1228"/>
        <v>#DIV/0!</v>
      </c>
      <c r="K3296" t="e">
        <f t="shared" si="1229"/>
        <v>#DIV/0!</v>
      </c>
      <c r="L3296" t="e">
        <f t="shared" si="1230"/>
        <v>#DIV/0!</v>
      </c>
      <c r="M3296" t="e">
        <f t="shared" si="1231"/>
        <v>#DIV/0!</v>
      </c>
      <c r="N3296" t="e">
        <f t="shared" si="1232"/>
        <v>#DIV/0!</v>
      </c>
      <c r="O3296" t="e">
        <f t="shared" si="1233"/>
        <v>#DIV/0!</v>
      </c>
      <c r="P3296" t="e">
        <f t="shared" si="1234"/>
        <v>#DIV/0!</v>
      </c>
      <c r="Q3296" t="e">
        <f t="shared" si="1235"/>
        <v>#DIV/0!</v>
      </c>
      <c r="R3296" t="e">
        <f t="shared" si="1236"/>
        <v>#DIV/0!</v>
      </c>
      <c r="S3296" t="e">
        <f t="shared" si="1237"/>
        <v>#DIV/0!</v>
      </c>
      <c r="T3296" t="e">
        <f t="shared" si="1238"/>
        <v>#DIV/0!</v>
      </c>
      <c r="U3296" t="e">
        <f t="shared" si="1239"/>
        <v>#DIV/0!</v>
      </c>
      <c r="V3296" t="e">
        <f t="shared" si="1240"/>
        <v>#DIV/0!</v>
      </c>
      <c r="W3296" t="e">
        <f t="shared" si="1241"/>
        <v>#DIV/0!</v>
      </c>
      <c r="X3296" t="e">
        <f t="shared" si="1242"/>
        <v>#DIV/0!</v>
      </c>
      <c r="Y3296" t="e">
        <f t="shared" si="1243"/>
        <v>#DIV/0!</v>
      </c>
      <c r="Z3296" s="1">
        <f t="shared" si="1244"/>
        <v>0</v>
      </c>
      <c r="AA3296" s="1">
        <f t="shared" si="1244"/>
        <v>0</v>
      </c>
      <c r="AB3296" s="1">
        <f t="shared" si="1244"/>
        <v>0</v>
      </c>
      <c r="AC3296" s="1">
        <f t="shared" si="1244"/>
        <v>0</v>
      </c>
      <c r="AD3296" s="1">
        <f t="shared" si="1245"/>
        <v>0</v>
      </c>
      <c r="AE3296" s="1">
        <f t="shared" si="1245"/>
        <v>0</v>
      </c>
      <c r="AF3296" s="1">
        <f t="shared" si="1245"/>
        <v>0</v>
      </c>
      <c r="AG3296" s="1">
        <f t="shared" si="1246"/>
        <v>0</v>
      </c>
      <c r="AH3296" s="1">
        <f t="shared" si="1246"/>
        <v>0</v>
      </c>
      <c r="AI3296" s="1">
        <f t="shared" si="1247"/>
        <v>0</v>
      </c>
      <c r="AJ3296">
        <v>0</v>
      </c>
      <c r="AK3296">
        <v>0</v>
      </c>
      <c r="AL3296">
        <v>0</v>
      </c>
      <c r="AM3296">
        <v>0</v>
      </c>
      <c r="AN3296" t="s">
        <v>8310</v>
      </c>
      <c r="AO3296" t="s">
        <v>8310</v>
      </c>
      <c r="AP3296" t="s">
        <v>8310</v>
      </c>
      <c r="AQ3296" t="s">
        <v>8310</v>
      </c>
      <c r="AR3296" t="s">
        <v>8310</v>
      </c>
      <c r="AS3296" t="s">
        <v>8310</v>
      </c>
      <c r="AT3296" t="s">
        <v>8310</v>
      </c>
      <c r="AU3296">
        <v>0</v>
      </c>
      <c r="AV3296">
        <v>0</v>
      </c>
      <c r="AW3296" t="s">
        <v>8310</v>
      </c>
      <c r="AX3296" t="s">
        <v>8310</v>
      </c>
      <c r="AY3296" t="s">
        <v>10376</v>
      </c>
      <c r="AZ3296" t="s">
        <v>10376</v>
      </c>
      <c r="BA3296" t="s">
        <v>8310</v>
      </c>
      <c r="BB3296" t="s">
        <v>10376</v>
      </c>
      <c r="BC3296" t="s">
        <v>10376</v>
      </c>
      <c r="BD3296" t="s">
        <v>10376</v>
      </c>
      <c r="BE3296" t="s">
        <v>10376</v>
      </c>
      <c r="BF3296">
        <v>0.01</v>
      </c>
      <c r="BG3296" t="s">
        <v>10376</v>
      </c>
      <c r="BH3296" t="s">
        <v>8310</v>
      </c>
      <c r="BI3296" t="s">
        <v>8310</v>
      </c>
      <c r="BJ3296" t="s">
        <v>8310</v>
      </c>
      <c r="BK3296" t="s">
        <v>8310</v>
      </c>
      <c r="BL3296" t="s">
        <v>8310</v>
      </c>
      <c r="BM3296" t="s">
        <v>8310</v>
      </c>
      <c r="BN3296" t="s">
        <v>8310</v>
      </c>
      <c r="BO3296" t="s">
        <v>8310</v>
      </c>
      <c r="BP3296">
        <v>0</v>
      </c>
      <c r="BQ3296">
        <f t="shared" si="1248"/>
        <v>-1</v>
      </c>
      <c r="BR3296" t="e">
        <f t="shared" si="1249"/>
        <v>#DIV/0!</v>
      </c>
    </row>
    <row r="3297" spans="1:70" hidden="1" x14ac:dyDescent="0.3">
      <c r="A3297" t="s">
        <v>7164</v>
      </c>
      <c r="B3297" t="s">
        <v>7165</v>
      </c>
      <c r="C3297" t="str">
        <f>VLOOKUP(historical_emissions[[#This Row],[Country]],'Liste-Pays'!A:B,2,0)</f>
        <v>AFR</v>
      </c>
      <c r="D3297" t="s">
        <v>41</v>
      </c>
      <c r="E3297" t="s">
        <v>535</v>
      </c>
      <c r="F3297" t="s">
        <v>148</v>
      </c>
      <c r="G3297" t="s">
        <v>44</v>
      </c>
      <c r="H3297" t="e">
        <f t="shared" si="1226"/>
        <v>#DIV/0!</v>
      </c>
      <c r="I3297" t="e">
        <f t="shared" si="1227"/>
        <v>#DIV/0!</v>
      </c>
      <c r="J3297" t="e">
        <f t="shared" si="1228"/>
        <v>#DIV/0!</v>
      </c>
      <c r="K3297" t="e">
        <f t="shared" si="1229"/>
        <v>#DIV/0!</v>
      </c>
      <c r="L3297" t="e">
        <f t="shared" si="1230"/>
        <v>#DIV/0!</v>
      </c>
      <c r="M3297" t="e">
        <f t="shared" si="1231"/>
        <v>#DIV/0!</v>
      </c>
      <c r="N3297" t="e">
        <f t="shared" si="1232"/>
        <v>#DIV/0!</v>
      </c>
      <c r="O3297" t="e">
        <f t="shared" si="1233"/>
        <v>#DIV/0!</v>
      </c>
      <c r="P3297" t="e">
        <f t="shared" si="1234"/>
        <v>#DIV/0!</v>
      </c>
      <c r="Q3297" t="e">
        <f t="shared" si="1235"/>
        <v>#DIV/0!</v>
      </c>
      <c r="R3297" t="e">
        <f t="shared" si="1236"/>
        <v>#DIV/0!</v>
      </c>
      <c r="S3297" t="e">
        <f t="shared" si="1237"/>
        <v>#DIV/0!</v>
      </c>
      <c r="T3297" t="e">
        <f t="shared" si="1238"/>
        <v>#DIV/0!</v>
      </c>
      <c r="U3297" t="e">
        <f t="shared" si="1239"/>
        <v>#DIV/0!</v>
      </c>
      <c r="V3297" t="e">
        <f t="shared" si="1240"/>
        <v>#DIV/0!</v>
      </c>
      <c r="W3297" t="e">
        <f t="shared" si="1241"/>
        <v>#DIV/0!</v>
      </c>
      <c r="X3297" t="e">
        <f t="shared" si="1242"/>
        <v>#DIV/0!</v>
      </c>
      <c r="Y3297" t="e">
        <f t="shared" si="1243"/>
        <v>#DIV/0!</v>
      </c>
      <c r="Z3297" s="1" t="e">
        <f t="shared" si="1244"/>
        <v>#DIV/0!</v>
      </c>
      <c r="AA3297" s="1" t="e">
        <f t="shared" si="1244"/>
        <v>#DIV/0!</v>
      </c>
      <c r="AB3297" s="1" t="e">
        <f t="shared" si="1244"/>
        <v>#DIV/0!</v>
      </c>
      <c r="AC3297" s="1" t="e">
        <f t="shared" si="1244"/>
        <v>#DIV/0!</v>
      </c>
      <c r="AD3297" s="1" t="e">
        <f t="shared" si="1245"/>
        <v>#DIV/0!</v>
      </c>
      <c r="AE3297" s="1" t="e">
        <f t="shared" si="1245"/>
        <v>#DIV/0!</v>
      </c>
      <c r="AF3297" s="1" t="e">
        <f t="shared" si="1245"/>
        <v>#DIV/0!</v>
      </c>
      <c r="AG3297" s="1" t="e">
        <f t="shared" si="1246"/>
        <v>#DIV/0!</v>
      </c>
      <c r="AH3297" s="1" t="e">
        <f t="shared" si="1246"/>
        <v>#DIV/0!</v>
      </c>
      <c r="AI3297" s="1" t="e">
        <f t="shared" si="1247"/>
        <v>#DIV/0!</v>
      </c>
      <c r="AJ3297">
        <v>0</v>
      </c>
      <c r="AK3297">
        <v>0</v>
      </c>
      <c r="AL3297">
        <v>0</v>
      </c>
      <c r="AM3297">
        <v>0</v>
      </c>
      <c r="AN3297" t="s">
        <v>8310</v>
      </c>
      <c r="AO3297" t="s">
        <v>8310</v>
      </c>
      <c r="AP3297" t="s">
        <v>8310</v>
      </c>
      <c r="AQ3297" t="s">
        <v>8310</v>
      </c>
      <c r="AR3297" t="s">
        <v>8310</v>
      </c>
      <c r="AS3297" t="s">
        <v>8310</v>
      </c>
      <c r="AT3297" t="s">
        <v>8310</v>
      </c>
      <c r="AU3297">
        <v>0</v>
      </c>
      <c r="AV3297">
        <v>0</v>
      </c>
      <c r="AW3297" t="s">
        <v>8310</v>
      </c>
      <c r="AX3297" t="s">
        <v>8310</v>
      </c>
      <c r="AY3297" t="s">
        <v>8310</v>
      </c>
      <c r="AZ3297" t="s">
        <v>8310</v>
      </c>
      <c r="BA3297" t="s">
        <v>8310</v>
      </c>
      <c r="BB3297" t="s">
        <v>8310</v>
      </c>
      <c r="BC3297" t="s">
        <v>8310</v>
      </c>
      <c r="BD3297" t="s">
        <v>8310</v>
      </c>
      <c r="BE3297" t="s">
        <v>8310</v>
      </c>
      <c r="BF3297">
        <v>0</v>
      </c>
      <c r="BG3297" t="s">
        <v>8310</v>
      </c>
      <c r="BH3297" t="s">
        <v>8310</v>
      </c>
      <c r="BI3297" t="s">
        <v>8310</v>
      </c>
      <c r="BJ3297" t="s">
        <v>8310</v>
      </c>
      <c r="BK3297" t="s">
        <v>8310</v>
      </c>
      <c r="BL3297" t="s">
        <v>8310</v>
      </c>
      <c r="BM3297" t="s">
        <v>8310</v>
      </c>
      <c r="BN3297" t="s">
        <v>8310</v>
      </c>
      <c r="BO3297" t="s">
        <v>8310</v>
      </c>
      <c r="BP3297">
        <v>0</v>
      </c>
      <c r="BQ3297" t="e">
        <f t="shared" si="1248"/>
        <v>#DIV/0!</v>
      </c>
      <c r="BR3297" t="e">
        <f t="shared" si="1249"/>
        <v>#DIV/0!</v>
      </c>
    </row>
    <row r="3298" spans="1:70" hidden="1" x14ac:dyDescent="0.3">
      <c r="A3298" t="s">
        <v>7164</v>
      </c>
      <c r="B3298" t="s">
        <v>7165</v>
      </c>
      <c r="C3298" t="str">
        <f>VLOOKUP(historical_emissions[[#This Row],[Country]],'Liste-Pays'!A:B,2,0)</f>
        <v>AFR</v>
      </c>
      <c r="D3298" t="s">
        <v>41</v>
      </c>
      <c r="E3298" t="s">
        <v>174</v>
      </c>
      <c r="F3298" t="s">
        <v>302</v>
      </c>
      <c r="G3298" t="s">
        <v>44</v>
      </c>
      <c r="H3298" t="e">
        <f t="shared" si="1226"/>
        <v>#DIV/0!</v>
      </c>
      <c r="I3298" t="e">
        <f t="shared" si="1227"/>
        <v>#DIV/0!</v>
      </c>
      <c r="J3298" t="e">
        <f t="shared" si="1228"/>
        <v>#DIV/0!</v>
      </c>
      <c r="K3298" t="e">
        <f t="shared" si="1229"/>
        <v>#DIV/0!</v>
      </c>
      <c r="L3298" t="e">
        <f t="shared" si="1230"/>
        <v>#DIV/0!</v>
      </c>
      <c r="M3298" t="e">
        <f t="shared" si="1231"/>
        <v>#DIV/0!</v>
      </c>
      <c r="N3298" t="e">
        <f t="shared" si="1232"/>
        <v>#DIV/0!</v>
      </c>
      <c r="O3298" t="e">
        <f t="shared" si="1233"/>
        <v>#DIV/0!</v>
      </c>
      <c r="P3298" t="e">
        <f t="shared" si="1234"/>
        <v>#DIV/0!</v>
      </c>
      <c r="Q3298" t="e">
        <f t="shared" si="1235"/>
        <v>#DIV/0!</v>
      </c>
      <c r="R3298" t="e">
        <f t="shared" si="1236"/>
        <v>#DIV/0!</v>
      </c>
      <c r="S3298" t="e">
        <f t="shared" si="1237"/>
        <v>#DIV/0!</v>
      </c>
      <c r="T3298" t="e">
        <f t="shared" si="1238"/>
        <v>#DIV/0!</v>
      </c>
      <c r="U3298" t="e">
        <f t="shared" si="1239"/>
        <v>#DIV/0!</v>
      </c>
      <c r="V3298" t="e">
        <f t="shared" si="1240"/>
        <v>#DIV/0!</v>
      </c>
      <c r="W3298" t="e">
        <f t="shared" si="1241"/>
        <v>#DIV/0!</v>
      </c>
      <c r="X3298" t="e">
        <f t="shared" si="1242"/>
        <v>#DIV/0!</v>
      </c>
      <c r="Y3298" t="e">
        <f t="shared" si="1243"/>
        <v>#DIV/0!</v>
      </c>
      <c r="Z3298" s="1" t="e">
        <f t="shared" si="1244"/>
        <v>#DIV/0!</v>
      </c>
      <c r="AA3298" s="1" t="e">
        <f t="shared" si="1244"/>
        <v>#DIV/0!</v>
      </c>
      <c r="AB3298" s="1" t="e">
        <f t="shared" si="1244"/>
        <v>#DIV/0!</v>
      </c>
      <c r="AC3298" s="1" t="e">
        <f t="shared" si="1244"/>
        <v>#DIV/0!</v>
      </c>
      <c r="AD3298" s="1" t="e">
        <f t="shared" si="1245"/>
        <v>#DIV/0!</v>
      </c>
      <c r="AE3298" s="1" t="e">
        <f t="shared" si="1245"/>
        <v>#DIV/0!</v>
      </c>
      <c r="AF3298" s="1" t="e">
        <f t="shared" si="1245"/>
        <v>#DIV/0!</v>
      </c>
      <c r="AG3298" s="1" t="e">
        <f t="shared" si="1246"/>
        <v>#DIV/0!</v>
      </c>
      <c r="AH3298" s="1" t="e">
        <f t="shared" si="1246"/>
        <v>#DIV/0!</v>
      </c>
      <c r="AI3298" s="1" t="e">
        <f t="shared" si="1247"/>
        <v>#DIV/0!</v>
      </c>
      <c r="AJ3298">
        <v>0</v>
      </c>
      <c r="AK3298">
        <v>0</v>
      </c>
      <c r="AL3298">
        <v>0</v>
      </c>
      <c r="AM3298">
        <v>0</v>
      </c>
      <c r="AN3298" t="s">
        <v>8310</v>
      </c>
      <c r="AO3298" t="s">
        <v>8310</v>
      </c>
      <c r="AP3298" t="s">
        <v>8310</v>
      </c>
      <c r="AQ3298" t="s">
        <v>8310</v>
      </c>
      <c r="AR3298" t="s">
        <v>8310</v>
      </c>
      <c r="AS3298" t="s">
        <v>8310</v>
      </c>
      <c r="AT3298" t="s">
        <v>8310</v>
      </c>
      <c r="AU3298">
        <v>0</v>
      </c>
      <c r="AV3298">
        <v>0</v>
      </c>
      <c r="AW3298" t="s">
        <v>8310</v>
      </c>
      <c r="AX3298" t="s">
        <v>8310</v>
      </c>
      <c r="AY3298" t="s">
        <v>8310</v>
      </c>
      <c r="AZ3298" t="s">
        <v>8310</v>
      </c>
      <c r="BA3298" t="s">
        <v>8310</v>
      </c>
      <c r="BB3298" t="s">
        <v>8310</v>
      </c>
      <c r="BC3298" t="s">
        <v>8310</v>
      </c>
      <c r="BD3298" t="s">
        <v>8310</v>
      </c>
      <c r="BE3298" t="s">
        <v>8310</v>
      </c>
      <c r="BF3298">
        <v>0</v>
      </c>
      <c r="BG3298" t="s">
        <v>8310</v>
      </c>
      <c r="BH3298" t="s">
        <v>8310</v>
      </c>
      <c r="BI3298" t="s">
        <v>8310</v>
      </c>
      <c r="BJ3298" t="s">
        <v>8310</v>
      </c>
      <c r="BK3298" t="s">
        <v>8310</v>
      </c>
      <c r="BL3298" t="s">
        <v>8310</v>
      </c>
      <c r="BM3298" t="s">
        <v>8310</v>
      </c>
      <c r="BN3298" t="s">
        <v>8310</v>
      </c>
      <c r="BO3298" t="s">
        <v>8310</v>
      </c>
      <c r="BP3298">
        <v>0</v>
      </c>
      <c r="BQ3298" t="e">
        <f t="shared" si="1248"/>
        <v>#DIV/0!</v>
      </c>
      <c r="BR3298" t="e">
        <f t="shared" si="1249"/>
        <v>#DIV/0!</v>
      </c>
    </row>
    <row r="3299" spans="1:70" hidden="1" x14ac:dyDescent="0.3">
      <c r="A3299" t="s">
        <v>7164</v>
      </c>
      <c r="B3299" t="s">
        <v>7165</v>
      </c>
      <c r="C3299" t="str">
        <f>VLOOKUP(historical_emissions[[#This Row],[Country]],'Liste-Pays'!A:B,2,0)</f>
        <v>AFR</v>
      </c>
      <c r="D3299" t="s">
        <v>41</v>
      </c>
      <c r="E3299" t="s">
        <v>1048</v>
      </c>
      <c r="F3299" t="s">
        <v>302</v>
      </c>
      <c r="G3299" t="s">
        <v>44</v>
      </c>
      <c r="H3299" t="e">
        <f t="shared" si="1226"/>
        <v>#DIV/0!</v>
      </c>
      <c r="I3299" t="e">
        <f t="shared" si="1227"/>
        <v>#DIV/0!</v>
      </c>
      <c r="J3299" t="e">
        <f t="shared" si="1228"/>
        <v>#DIV/0!</v>
      </c>
      <c r="K3299" t="e">
        <f t="shared" si="1229"/>
        <v>#DIV/0!</v>
      </c>
      <c r="L3299" t="e">
        <f t="shared" si="1230"/>
        <v>#DIV/0!</v>
      </c>
      <c r="M3299" t="e">
        <f t="shared" si="1231"/>
        <v>#DIV/0!</v>
      </c>
      <c r="N3299" t="e">
        <f t="shared" si="1232"/>
        <v>#DIV/0!</v>
      </c>
      <c r="O3299" t="e">
        <f t="shared" si="1233"/>
        <v>#DIV/0!</v>
      </c>
      <c r="P3299" t="e">
        <f t="shared" si="1234"/>
        <v>#DIV/0!</v>
      </c>
      <c r="Q3299" t="e">
        <f t="shared" si="1235"/>
        <v>#DIV/0!</v>
      </c>
      <c r="R3299" t="e">
        <f t="shared" si="1236"/>
        <v>#DIV/0!</v>
      </c>
      <c r="S3299" t="e">
        <f t="shared" si="1237"/>
        <v>#DIV/0!</v>
      </c>
      <c r="T3299" t="e">
        <f t="shared" si="1238"/>
        <v>#DIV/0!</v>
      </c>
      <c r="U3299" t="e">
        <f t="shared" si="1239"/>
        <v>#DIV/0!</v>
      </c>
      <c r="V3299" t="e">
        <f t="shared" si="1240"/>
        <v>#DIV/0!</v>
      </c>
      <c r="W3299" t="e">
        <f t="shared" si="1241"/>
        <v>#DIV/0!</v>
      </c>
      <c r="X3299" t="e">
        <f t="shared" si="1242"/>
        <v>#DIV/0!</v>
      </c>
      <c r="Y3299" t="e">
        <f t="shared" si="1243"/>
        <v>#DIV/0!</v>
      </c>
      <c r="Z3299" s="1">
        <f t="shared" si="1244"/>
        <v>0</v>
      </c>
      <c r="AA3299" s="1">
        <f t="shared" si="1244"/>
        <v>0</v>
      </c>
      <c r="AB3299" s="1">
        <f t="shared" si="1244"/>
        <v>0</v>
      </c>
      <c r="AC3299" s="1">
        <f t="shared" si="1244"/>
        <v>0</v>
      </c>
      <c r="AD3299" s="1">
        <f t="shared" si="1245"/>
        <v>0</v>
      </c>
      <c r="AE3299" s="1">
        <f t="shared" si="1245"/>
        <v>0</v>
      </c>
      <c r="AF3299" s="1">
        <f t="shared" si="1245"/>
        <v>0</v>
      </c>
      <c r="AG3299" s="1">
        <f t="shared" si="1246"/>
        <v>0</v>
      </c>
      <c r="AH3299" s="1">
        <f t="shared" si="1246"/>
        <v>0</v>
      </c>
      <c r="AI3299" s="1">
        <f t="shared" si="1247"/>
        <v>0</v>
      </c>
      <c r="AJ3299">
        <v>0</v>
      </c>
      <c r="AK3299">
        <v>0</v>
      </c>
      <c r="AL3299">
        <v>0</v>
      </c>
      <c r="AM3299">
        <v>0</v>
      </c>
      <c r="AN3299" t="s">
        <v>8310</v>
      </c>
      <c r="AO3299" t="s">
        <v>8310</v>
      </c>
      <c r="AP3299" t="s">
        <v>8310</v>
      </c>
      <c r="AQ3299" t="s">
        <v>8310</v>
      </c>
      <c r="AR3299" t="s">
        <v>8310</v>
      </c>
      <c r="AS3299" t="s">
        <v>8310</v>
      </c>
      <c r="AT3299" t="s">
        <v>8310</v>
      </c>
      <c r="AU3299">
        <v>0</v>
      </c>
      <c r="AV3299">
        <v>0</v>
      </c>
      <c r="AW3299" t="s">
        <v>8310</v>
      </c>
      <c r="AX3299" t="s">
        <v>8310</v>
      </c>
      <c r="AY3299" t="s">
        <v>8310</v>
      </c>
      <c r="AZ3299" t="s">
        <v>8310</v>
      </c>
      <c r="BA3299" t="s">
        <v>8310</v>
      </c>
      <c r="BB3299" t="s">
        <v>8310</v>
      </c>
      <c r="BC3299" t="s">
        <v>8310</v>
      </c>
      <c r="BD3299" t="s">
        <v>8310</v>
      </c>
      <c r="BE3299" t="s">
        <v>10376</v>
      </c>
      <c r="BF3299">
        <v>0.01</v>
      </c>
      <c r="BG3299" t="s">
        <v>10376</v>
      </c>
      <c r="BH3299" t="s">
        <v>8310</v>
      </c>
      <c r="BI3299" t="s">
        <v>8310</v>
      </c>
      <c r="BJ3299" t="s">
        <v>8310</v>
      </c>
      <c r="BK3299" t="s">
        <v>8310</v>
      </c>
      <c r="BL3299" t="s">
        <v>8310</v>
      </c>
      <c r="BM3299" t="s">
        <v>8310</v>
      </c>
      <c r="BN3299" t="s">
        <v>8310</v>
      </c>
      <c r="BO3299" t="s">
        <v>8310</v>
      </c>
      <c r="BP3299">
        <v>0</v>
      </c>
      <c r="BQ3299">
        <f t="shared" si="1248"/>
        <v>-1</v>
      </c>
      <c r="BR3299" t="e">
        <f t="shared" si="1249"/>
        <v>#DIV/0!</v>
      </c>
    </row>
    <row r="3300" spans="1:70" hidden="1" x14ac:dyDescent="0.3">
      <c r="A3300" t="s">
        <v>7164</v>
      </c>
      <c r="B3300" t="s">
        <v>7165</v>
      </c>
      <c r="C3300" t="str">
        <f>VLOOKUP(historical_emissions[[#This Row],[Country]],'Liste-Pays'!A:B,2,0)</f>
        <v>AFR</v>
      </c>
      <c r="D3300" t="s">
        <v>41</v>
      </c>
      <c r="E3300" t="s">
        <v>535</v>
      </c>
      <c r="F3300" t="s">
        <v>302</v>
      </c>
      <c r="G3300" t="s">
        <v>44</v>
      </c>
      <c r="H3300" t="e">
        <f t="shared" si="1226"/>
        <v>#DIV/0!</v>
      </c>
      <c r="I3300" t="e">
        <f t="shared" si="1227"/>
        <v>#DIV/0!</v>
      </c>
      <c r="J3300" t="e">
        <f t="shared" si="1228"/>
        <v>#DIV/0!</v>
      </c>
      <c r="K3300" t="e">
        <f t="shared" si="1229"/>
        <v>#DIV/0!</v>
      </c>
      <c r="L3300" t="e">
        <f t="shared" si="1230"/>
        <v>#DIV/0!</v>
      </c>
      <c r="M3300" t="e">
        <f t="shared" si="1231"/>
        <v>#DIV/0!</v>
      </c>
      <c r="N3300" t="e">
        <f t="shared" si="1232"/>
        <v>#DIV/0!</v>
      </c>
      <c r="O3300" t="e">
        <f t="shared" si="1233"/>
        <v>#DIV/0!</v>
      </c>
      <c r="P3300" t="e">
        <f t="shared" si="1234"/>
        <v>#DIV/0!</v>
      </c>
      <c r="Q3300" t="e">
        <f t="shared" si="1235"/>
        <v>#DIV/0!</v>
      </c>
      <c r="R3300" t="e">
        <f t="shared" si="1236"/>
        <v>#DIV/0!</v>
      </c>
      <c r="S3300" t="e">
        <f t="shared" si="1237"/>
        <v>#DIV/0!</v>
      </c>
      <c r="T3300" t="e">
        <f t="shared" si="1238"/>
        <v>#DIV/0!</v>
      </c>
      <c r="U3300" t="e">
        <f t="shared" si="1239"/>
        <v>#DIV/0!</v>
      </c>
      <c r="V3300" t="e">
        <f t="shared" si="1240"/>
        <v>#DIV/0!</v>
      </c>
      <c r="W3300" t="e">
        <f t="shared" si="1241"/>
        <v>#DIV/0!</v>
      </c>
      <c r="X3300" t="e">
        <f t="shared" si="1242"/>
        <v>#DIV/0!</v>
      </c>
      <c r="Y3300" t="e">
        <f t="shared" si="1243"/>
        <v>#DIV/0!</v>
      </c>
      <c r="Z3300" s="1" t="e">
        <f t="shared" si="1244"/>
        <v>#DIV/0!</v>
      </c>
      <c r="AA3300" s="1" t="e">
        <f t="shared" si="1244"/>
        <v>#DIV/0!</v>
      </c>
      <c r="AB3300" s="1" t="e">
        <f t="shared" si="1244"/>
        <v>#DIV/0!</v>
      </c>
      <c r="AC3300" s="1" t="e">
        <f t="shared" si="1244"/>
        <v>#DIV/0!</v>
      </c>
      <c r="AD3300" s="1" t="e">
        <f t="shared" si="1245"/>
        <v>#DIV/0!</v>
      </c>
      <c r="AE3300" s="1" t="e">
        <f t="shared" si="1245"/>
        <v>#DIV/0!</v>
      </c>
      <c r="AF3300" s="1" t="e">
        <f t="shared" si="1245"/>
        <v>#DIV/0!</v>
      </c>
      <c r="AG3300" s="1" t="e">
        <f t="shared" si="1246"/>
        <v>#DIV/0!</v>
      </c>
      <c r="AH3300" s="1" t="e">
        <f t="shared" si="1246"/>
        <v>#DIV/0!</v>
      </c>
      <c r="AI3300" s="1" t="e">
        <f t="shared" si="1247"/>
        <v>#DIV/0!</v>
      </c>
      <c r="AJ3300">
        <v>0</v>
      </c>
      <c r="AK3300">
        <v>0</v>
      </c>
      <c r="AL3300">
        <v>0</v>
      </c>
      <c r="AM3300">
        <v>0</v>
      </c>
      <c r="AN3300" t="s">
        <v>8310</v>
      </c>
      <c r="AO3300" t="s">
        <v>8310</v>
      </c>
      <c r="AP3300" t="s">
        <v>8310</v>
      </c>
      <c r="AQ3300" t="s">
        <v>8310</v>
      </c>
      <c r="AR3300" t="s">
        <v>8310</v>
      </c>
      <c r="AS3300" t="s">
        <v>8310</v>
      </c>
      <c r="AT3300" t="s">
        <v>8310</v>
      </c>
      <c r="AU3300">
        <v>0</v>
      </c>
      <c r="AV3300">
        <v>0</v>
      </c>
      <c r="AW3300" t="s">
        <v>8310</v>
      </c>
      <c r="AX3300" t="s">
        <v>8310</v>
      </c>
      <c r="AY3300" t="s">
        <v>8310</v>
      </c>
      <c r="AZ3300" t="s">
        <v>8310</v>
      </c>
      <c r="BA3300" t="s">
        <v>8310</v>
      </c>
      <c r="BB3300" t="s">
        <v>8310</v>
      </c>
      <c r="BC3300" t="s">
        <v>8310</v>
      </c>
      <c r="BD3300" t="s">
        <v>8310</v>
      </c>
      <c r="BE3300" t="s">
        <v>8310</v>
      </c>
      <c r="BF3300">
        <v>0</v>
      </c>
      <c r="BG3300" t="s">
        <v>8310</v>
      </c>
      <c r="BH3300" t="s">
        <v>8310</v>
      </c>
      <c r="BI3300" t="s">
        <v>8310</v>
      </c>
      <c r="BJ3300" t="s">
        <v>8310</v>
      </c>
      <c r="BK3300" t="s">
        <v>8310</v>
      </c>
      <c r="BL3300" t="s">
        <v>8310</v>
      </c>
      <c r="BM3300" t="s">
        <v>8310</v>
      </c>
      <c r="BN3300" t="s">
        <v>8310</v>
      </c>
      <c r="BO3300" t="s">
        <v>8310</v>
      </c>
      <c r="BP3300">
        <v>0</v>
      </c>
      <c r="BQ3300" t="e">
        <f t="shared" si="1248"/>
        <v>#DIV/0!</v>
      </c>
      <c r="BR3300" t="e">
        <f t="shared" si="1249"/>
        <v>#DIV/0!</v>
      </c>
    </row>
    <row r="3301" spans="1:70" hidden="1" x14ac:dyDescent="0.3">
      <c r="A3301" t="s">
        <v>7076</v>
      </c>
      <c r="B3301" t="s">
        <v>7077</v>
      </c>
      <c r="C3301" t="str">
        <f>VLOOKUP(historical_emissions[[#This Row],[Country]],'Liste-Pays'!A:B,2,0)</f>
        <v>AFR</v>
      </c>
      <c r="D3301" t="s">
        <v>41</v>
      </c>
      <c r="E3301" t="s">
        <v>174</v>
      </c>
      <c r="F3301" t="s">
        <v>148</v>
      </c>
      <c r="G3301" t="s">
        <v>44</v>
      </c>
      <c r="H3301" t="e">
        <f t="shared" si="1226"/>
        <v>#DIV/0!</v>
      </c>
      <c r="I3301" t="e">
        <f t="shared" si="1227"/>
        <v>#DIV/0!</v>
      </c>
      <c r="J3301" t="e">
        <f t="shared" si="1228"/>
        <v>#DIV/0!</v>
      </c>
      <c r="K3301" t="e">
        <f t="shared" si="1229"/>
        <v>#DIV/0!</v>
      </c>
      <c r="L3301" t="e">
        <f t="shared" si="1230"/>
        <v>#DIV/0!</v>
      </c>
      <c r="M3301" t="e">
        <f t="shared" si="1231"/>
        <v>#DIV/0!</v>
      </c>
      <c r="N3301" t="e">
        <f t="shared" si="1232"/>
        <v>#DIV/0!</v>
      </c>
      <c r="O3301" t="e">
        <f t="shared" si="1233"/>
        <v>#DIV/0!</v>
      </c>
      <c r="P3301" t="e">
        <f t="shared" si="1234"/>
        <v>#DIV/0!</v>
      </c>
      <c r="Q3301" t="e">
        <f t="shared" si="1235"/>
        <v>#DIV/0!</v>
      </c>
      <c r="R3301" t="e">
        <f t="shared" si="1236"/>
        <v>#DIV/0!</v>
      </c>
      <c r="S3301" t="e">
        <f t="shared" si="1237"/>
        <v>#DIV/0!</v>
      </c>
      <c r="T3301" t="e">
        <f t="shared" si="1238"/>
        <v>#DIV/0!</v>
      </c>
      <c r="U3301" t="e">
        <f t="shared" si="1239"/>
        <v>#DIV/0!</v>
      </c>
      <c r="V3301" t="e">
        <f t="shared" si="1240"/>
        <v>#DIV/0!</v>
      </c>
      <c r="W3301" t="e">
        <f t="shared" si="1241"/>
        <v>#DIV/0!</v>
      </c>
      <c r="X3301" t="e">
        <f t="shared" si="1242"/>
        <v>#DIV/0!</v>
      </c>
      <c r="Y3301" t="e">
        <f t="shared" si="1243"/>
        <v>#DIV/0!</v>
      </c>
      <c r="Z3301" s="1" t="e">
        <f t="shared" si="1244"/>
        <v>#DIV/0!</v>
      </c>
      <c r="AA3301" s="1" t="e">
        <f t="shared" si="1244"/>
        <v>#DIV/0!</v>
      </c>
      <c r="AB3301" s="1" t="e">
        <f t="shared" si="1244"/>
        <v>#DIV/0!</v>
      </c>
      <c r="AC3301" s="1" t="e">
        <f t="shared" si="1244"/>
        <v>#DIV/0!</v>
      </c>
      <c r="AD3301" s="1" t="e">
        <f t="shared" si="1245"/>
        <v>#DIV/0!</v>
      </c>
      <c r="AE3301" s="1" t="e">
        <f t="shared" si="1245"/>
        <v>#DIV/0!</v>
      </c>
      <c r="AF3301" s="1" t="e">
        <f t="shared" si="1245"/>
        <v>#DIV/0!</v>
      </c>
      <c r="AG3301" s="1" t="e">
        <f t="shared" si="1246"/>
        <v>#DIV/0!</v>
      </c>
      <c r="AH3301" s="1" t="e">
        <f t="shared" si="1246"/>
        <v>#DIV/0!</v>
      </c>
      <c r="AI3301" s="1" t="e">
        <f t="shared" si="1247"/>
        <v>#DIV/0!</v>
      </c>
      <c r="AJ3301">
        <v>0</v>
      </c>
      <c r="AK3301">
        <v>0</v>
      </c>
      <c r="AL3301">
        <v>0</v>
      </c>
      <c r="AM3301">
        <v>0</v>
      </c>
      <c r="AN3301" t="s">
        <v>8310</v>
      </c>
      <c r="AO3301" t="s">
        <v>8310</v>
      </c>
      <c r="AP3301" t="s">
        <v>8310</v>
      </c>
      <c r="AQ3301" t="s">
        <v>8310</v>
      </c>
      <c r="AR3301" t="s">
        <v>8310</v>
      </c>
      <c r="AS3301" t="s">
        <v>8310</v>
      </c>
      <c r="AT3301" t="s">
        <v>8310</v>
      </c>
      <c r="AU3301">
        <v>0</v>
      </c>
      <c r="AV3301">
        <v>0</v>
      </c>
      <c r="AW3301" t="s">
        <v>8310</v>
      </c>
      <c r="AX3301" t="s">
        <v>8310</v>
      </c>
      <c r="AY3301" t="s">
        <v>8310</v>
      </c>
      <c r="AZ3301" t="s">
        <v>8310</v>
      </c>
      <c r="BA3301" t="s">
        <v>8310</v>
      </c>
      <c r="BB3301" t="s">
        <v>8310</v>
      </c>
      <c r="BC3301" t="s">
        <v>8310</v>
      </c>
      <c r="BD3301" t="s">
        <v>8310</v>
      </c>
      <c r="BE3301" t="s">
        <v>8310</v>
      </c>
      <c r="BF3301">
        <v>0</v>
      </c>
      <c r="BG3301" t="s">
        <v>8310</v>
      </c>
      <c r="BH3301" t="s">
        <v>8310</v>
      </c>
      <c r="BI3301" t="s">
        <v>8310</v>
      </c>
      <c r="BJ3301" t="s">
        <v>8310</v>
      </c>
      <c r="BK3301" t="s">
        <v>8310</v>
      </c>
      <c r="BL3301" t="s">
        <v>8310</v>
      </c>
      <c r="BM3301" t="s">
        <v>8310</v>
      </c>
      <c r="BN3301" t="s">
        <v>8310</v>
      </c>
      <c r="BO3301" t="s">
        <v>8310</v>
      </c>
      <c r="BP3301">
        <v>0</v>
      </c>
      <c r="BQ3301" t="e">
        <f t="shared" si="1248"/>
        <v>#DIV/0!</v>
      </c>
      <c r="BR3301" t="e">
        <f t="shared" si="1249"/>
        <v>#DIV/0!</v>
      </c>
    </row>
    <row r="3302" spans="1:70" hidden="1" x14ac:dyDescent="0.3">
      <c r="A3302" t="s">
        <v>7076</v>
      </c>
      <c r="B3302" t="s">
        <v>7077</v>
      </c>
      <c r="C3302" t="str">
        <f>VLOOKUP(historical_emissions[[#This Row],[Country]],'Liste-Pays'!A:B,2,0)</f>
        <v>AFR</v>
      </c>
      <c r="D3302" t="s">
        <v>41</v>
      </c>
      <c r="E3302" t="s">
        <v>1048</v>
      </c>
      <c r="F3302" t="s">
        <v>148</v>
      </c>
      <c r="G3302" t="s">
        <v>44</v>
      </c>
      <c r="H3302" t="e">
        <f t="shared" si="1226"/>
        <v>#DIV/0!</v>
      </c>
      <c r="I3302" t="e">
        <f t="shared" si="1227"/>
        <v>#DIV/0!</v>
      </c>
      <c r="J3302" t="e">
        <f t="shared" si="1228"/>
        <v>#DIV/0!</v>
      </c>
      <c r="K3302" t="e">
        <f t="shared" si="1229"/>
        <v>#DIV/0!</v>
      </c>
      <c r="L3302" t="e">
        <f t="shared" si="1230"/>
        <v>#DIV/0!</v>
      </c>
      <c r="M3302" t="e">
        <f t="shared" si="1231"/>
        <v>#DIV/0!</v>
      </c>
      <c r="N3302" t="e">
        <f t="shared" si="1232"/>
        <v>#DIV/0!</v>
      </c>
      <c r="O3302" t="e">
        <f t="shared" si="1233"/>
        <v>#DIV/0!</v>
      </c>
      <c r="P3302" t="e">
        <f t="shared" si="1234"/>
        <v>#DIV/0!</v>
      </c>
      <c r="Q3302" t="e">
        <f t="shared" si="1235"/>
        <v>#DIV/0!</v>
      </c>
      <c r="R3302" t="e">
        <f t="shared" si="1236"/>
        <v>#DIV/0!</v>
      </c>
      <c r="S3302" t="e">
        <f t="shared" si="1237"/>
        <v>#DIV/0!</v>
      </c>
      <c r="T3302" t="e">
        <f t="shared" si="1238"/>
        <v>#DIV/0!</v>
      </c>
      <c r="U3302" t="e">
        <f t="shared" si="1239"/>
        <v>#DIV/0!</v>
      </c>
      <c r="V3302" t="e">
        <f t="shared" si="1240"/>
        <v>#DIV/0!</v>
      </c>
      <c r="W3302" t="e">
        <f t="shared" si="1241"/>
        <v>#DIV/0!</v>
      </c>
      <c r="X3302" t="e">
        <f t="shared" si="1242"/>
        <v>#DIV/0!</v>
      </c>
      <c r="Y3302" t="e">
        <f t="shared" si="1243"/>
        <v>#DIV/0!</v>
      </c>
      <c r="Z3302" s="1" t="e">
        <f t="shared" si="1244"/>
        <v>#DIV/0!</v>
      </c>
      <c r="AA3302" s="1" t="e">
        <f t="shared" si="1244"/>
        <v>#DIV/0!</v>
      </c>
      <c r="AB3302" s="1" t="e">
        <f t="shared" si="1244"/>
        <v>#DIV/0!</v>
      </c>
      <c r="AC3302" s="1" t="e">
        <f t="shared" si="1244"/>
        <v>#DIV/0!</v>
      </c>
      <c r="AD3302" s="1" t="e">
        <f t="shared" si="1245"/>
        <v>#DIV/0!</v>
      </c>
      <c r="AE3302" s="1" t="e">
        <f t="shared" si="1245"/>
        <v>#DIV/0!</v>
      </c>
      <c r="AF3302" s="1" t="e">
        <f t="shared" si="1245"/>
        <v>#DIV/0!</v>
      </c>
      <c r="AG3302" s="1" t="e">
        <f t="shared" si="1246"/>
        <v>#DIV/0!</v>
      </c>
      <c r="AH3302" s="1" t="e">
        <f t="shared" si="1246"/>
        <v>#DIV/0!</v>
      </c>
      <c r="AI3302" s="1" t="e">
        <f t="shared" si="1247"/>
        <v>#DIV/0!</v>
      </c>
      <c r="AJ3302">
        <v>0</v>
      </c>
      <c r="AK3302">
        <v>0</v>
      </c>
      <c r="AL3302">
        <v>0</v>
      </c>
      <c r="AM3302">
        <v>0</v>
      </c>
      <c r="AN3302" t="s">
        <v>8310</v>
      </c>
      <c r="AO3302" t="s">
        <v>8310</v>
      </c>
      <c r="AP3302" t="s">
        <v>8310</v>
      </c>
      <c r="AQ3302" t="s">
        <v>8310</v>
      </c>
      <c r="AR3302" t="s">
        <v>8310</v>
      </c>
      <c r="AS3302" t="s">
        <v>8994</v>
      </c>
      <c r="AT3302" t="s">
        <v>8994</v>
      </c>
      <c r="AV3302"/>
      <c r="AW3302" t="s">
        <v>8994</v>
      </c>
      <c r="AX3302" t="s">
        <v>8994</v>
      </c>
      <c r="AY3302" t="s">
        <v>8994</v>
      </c>
      <c r="AZ3302" t="s">
        <v>8994</v>
      </c>
      <c r="BA3302" t="s">
        <v>8994</v>
      </c>
      <c r="BB3302" t="s">
        <v>8994</v>
      </c>
      <c r="BC3302" t="s">
        <v>8994</v>
      </c>
      <c r="BD3302" t="s">
        <v>8994</v>
      </c>
      <c r="BE3302" t="s">
        <v>8994</v>
      </c>
      <c r="BF3302"/>
      <c r="BG3302" t="s">
        <v>8994</v>
      </c>
      <c r="BH3302" t="s">
        <v>8994</v>
      </c>
      <c r="BI3302" t="s">
        <v>8994</v>
      </c>
      <c r="BJ3302" t="s">
        <v>8994</v>
      </c>
      <c r="BK3302" t="s">
        <v>8994</v>
      </c>
      <c r="BL3302" t="s">
        <v>8994</v>
      </c>
      <c r="BM3302" t="s">
        <v>8994</v>
      </c>
      <c r="BN3302" t="s">
        <v>8994</v>
      </c>
      <c r="BO3302" t="s">
        <v>8994</v>
      </c>
      <c r="BQ3302" t="e">
        <f t="shared" si="1248"/>
        <v>#DIV/0!</v>
      </c>
      <c r="BR3302" t="e">
        <f t="shared" si="1249"/>
        <v>#DIV/0!</v>
      </c>
    </row>
    <row r="3303" spans="1:70" hidden="1" x14ac:dyDescent="0.3">
      <c r="A3303" t="s">
        <v>7076</v>
      </c>
      <c r="B3303" t="s">
        <v>7077</v>
      </c>
      <c r="C3303" t="str">
        <f>VLOOKUP(historical_emissions[[#This Row],[Country]],'Liste-Pays'!A:B,2,0)</f>
        <v>AFR</v>
      </c>
      <c r="D3303" t="s">
        <v>41</v>
      </c>
      <c r="E3303" t="s">
        <v>535</v>
      </c>
      <c r="F3303" t="s">
        <v>148</v>
      </c>
      <c r="G3303" t="s">
        <v>44</v>
      </c>
      <c r="H3303" t="e">
        <f t="shared" si="1226"/>
        <v>#DIV/0!</v>
      </c>
      <c r="I3303" t="e">
        <f t="shared" si="1227"/>
        <v>#DIV/0!</v>
      </c>
      <c r="J3303" t="e">
        <f t="shared" si="1228"/>
        <v>#DIV/0!</v>
      </c>
      <c r="K3303" t="e">
        <f t="shared" si="1229"/>
        <v>#DIV/0!</v>
      </c>
      <c r="L3303" t="e">
        <f t="shared" si="1230"/>
        <v>#DIV/0!</v>
      </c>
      <c r="M3303" t="e">
        <f t="shared" si="1231"/>
        <v>#DIV/0!</v>
      </c>
      <c r="N3303" t="e">
        <f t="shared" si="1232"/>
        <v>#DIV/0!</v>
      </c>
      <c r="O3303" t="e">
        <f t="shared" si="1233"/>
        <v>#DIV/0!</v>
      </c>
      <c r="P3303" t="e">
        <f t="shared" si="1234"/>
        <v>#DIV/0!</v>
      </c>
      <c r="Q3303" t="e">
        <f t="shared" si="1235"/>
        <v>#DIV/0!</v>
      </c>
      <c r="R3303" t="e">
        <f t="shared" si="1236"/>
        <v>#DIV/0!</v>
      </c>
      <c r="S3303" t="e">
        <f t="shared" si="1237"/>
        <v>#DIV/0!</v>
      </c>
      <c r="T3303" t="e">
        <f t="shared" si="1238"/>
        <v>#DIV/0!</v>
      </c>
      <c r="U3303" t="e">
        <f t="shared" si="1239"/>
        <v>#DIV/0!</v>
      </c>
      <c r="V3303" t="e">
        <f t="shared" si="1240"/>
        <v>#DIV/0!</v>
      </c>
      <c r="W3303" t="e">
        <f t="shared" si="1241"/>
        <v>#DIV/0!</v>
      </c>
      <c r="X3303" t="e">
        <f t="shared" si="1242"/>
        <v>#DIV/0!</v>
      </c>
      <c r="Y3303" t="e">
        <f t="shared" si="1243"/>
        <v>#DIV/0!</v>
      </c>
      <c r="Z3303" s="1" t="e">
        <f t="shared" si="1244"/>
        <v>#DIV/0!</v>
      </c>
      <c r="AA3303" s="1" t="e">
        <f t="shared" si="1244"/>
        <v>#DIV/0!</v>
      </c>
      <c r="AB3303" s="1" t="e">
        <f t="shared" si="1244"/>
        <v>#DIV/0!</v>
      </c>
      <c r="AC3303" s="1" t="e">
        <f t="shared" si="1244"/>
        <v>#DIV/0!</v>
      </c>
      <c r="AD3303" s="1" t="e">
        <f t="shared" si="1245"/>
        <v>#DIV/0!</v>
      </c>
      <c r="AE3303" s="1" t="e">
        <f t="shared" si="1245"/>
        <v>#DIV/0!</v>
      </c>
      <c r="AF3303" s="1" t="e">
        <f t="shared" si="1245"/>
        <v>#DIV/0!</v>
      </c>
      <c r="AG3303" s="1" t="e">
        <f t="shared" si="1246"/>
        <v>#DIV/0!</v>
      </c>
      <c r="AH3303" s="1" t="e">
        <f t="shared" si="1246"/>
        <v>#DIV/0!</v>
      </c>
      <c r="AI3303" s="1" t="e">
        <f t="shared" si="1247"/>
        <v>#DIV/0!</v>
      </c>
      <c r="AJ3303">
        <v>0</v>
      </c>
      <c r="AK3303">
        <v>0</v>
      </c>
      <c r="AL3303">
        <v>0</v>
      </c>
      <c r="AM3303">
        <v>0</v>
      </c>
      <c r="AN3303" t="s">
        <v>8310</v>
      </c>
      <c r="AO3303" t="s">
        <v>8310</v>
      </c>
      <c r="AP3303" t="s">
        <v>8310</v>
      </c>
      <c r="AQ3303" t="s">
        <v>8310</v>
      </c>
      <c r="AR3303" t="s">
        <v>8310</v>
      </c>
      <c r="AS3303" t="s">
        <v>8310</v>
      </c>
      <c r="AT3303" t="s">
        <v>8310</v>
      </c>
      <c r="AU3303">
        <v>0</v>
      </c>
      <c r="AV3303">
        <v>0</v>
      </c>
      <c r="AW3303" t="s">
        <v>8310</v>
      </c>
      <c r="AX3303" t="s">
        <v>8310</v>
      </c>
      <c r="AY3303" t="s">
        <v>8310</v>
      </c>
      <c r="AZ3303" t="s">
        <v>8310</v>
      </c>
      <c r="BA3303" t="s">
        <v>8310</v>
      </c>
      <c r="BB3303" t="s">
        <v>8310</v>
      </c>
      <c r="BC3303" t="s">
        <v>8310</v>
      </c>
      <c r="BD3303" t="s">
        <v>8310</v>
      </c>
      <c r="BE3303" t="s">
        <v>8310</v>
      </c>
      <c r="BF3303">
        <v>0</v>
      </c>
      <c r="BG3303" t="s">
        <v>8310</v>
      </c>
      <c r="BH3303" t="s">
        <v>8310</v>
      </c>
      <c r="BI3303" t="s">
        <v>8310</v>
      </c>
      <c r="BJ3303" t="s">
        <v>8310</v>
      </c>
      <c r="BK3303" t="s">
        <v>8310</v>
      </c>
      <c r="BL3303" t="s">
        <v>8310</v>
      </c>
      <c r="BM3303" t="s">
        <v>8310</v>
      </c>
      <c r="BN3303" t="s">
        <v>8310</v>
      </c>
      <c r="BO3303" t="s">
        <v>8310</v>
      </c>
      <c r="BP3303">
        <v>0</v>
      </c>
      <c r="BQ3303" t="e">
        <f t="shared" si="1248"/>
        <v>#DIV/0!</v>
      </c>
      <c r="BR3303" t="e">
        <f t="shared" si="1249"/>
        <v>#DIV/0!</v>
      </c>
    </row>
    <row r="3304" spans="1:70" hidden="1" x14ac:dyDescent="0.3">
      <c r="A3304" t="s">
        <v>7076</v>
      </c>
      <c r="B3304" t="s">
        <v>7077</v>
      </c>
      <c r="C3304" t="str">
        <f>VLOOKUP(historical_emissions[[#This Row],[Country]],'Liste-Pays'!A:B,2,0)</f>
        <v>AFR</v>
      </c>
      <c r="D3304" t="s">
        <v>41</v>
      </c>
      <c r="E3304" t="s">
        <v>174</v>
      </c>
      <c r="F3304" t="s">
        <v>302</v>
      </c>
      <c r="G3304" t="s">
        <v>44</v>
      </c>
      <c r="H3304" t="e">
        <f t="shared" si="1226"/>
        <v>#DIV/0!</v>
      </c>
      <c r="I3304" t="e">
        <f t="shared" si="1227"/>
        <v>#DIV/0!</v>
      </c>
      <c r="J3304" t="e">
        <f t="shared" si="1228"/>
        <v>#DIV/0!</v>
      </c>
      <c r="K3304" t="e">
        <f t="shared" si="1229"/>
        <v>#DIV/0!</v>
      </c>
      <c r="L3304" t="e">
        <f t="shared" si="1230"/>
        <v>#DIV/0!</v>
      </c>
      <c r="M3304" t="e">
        <f t="shared" si="1231"/>
        <v>#DIV/0!</v>
      </c>
      <c r="N3304" t="e">
        <f t="shared" si="1232"/>
        <v>#DIV/0!</v>
      </c>
      <c r="O3304" t="e">
        <f t="shared" si="1233"/>
        <v>#DIV/0!</v>
      </c>
      <c r="P3304" t="e">
        <f t="shared" si="1234"/>
        <v>#DIV/0!</v>
      </c>
      <c r="Q3304" t="e">
        <f t="shared" si="1235"/>
        <v>#DIV/0!</v>
      </c>
      <c r="R3304" t="e">
        <f t="shared" si="1236"/>
        <v>#DIV/0!</v>
      </c>
      <c r="S3304" t="e">
        <f t="shared" si="1237"/>
        <v>#DIV/0!</v>
      </c>
      <c r="T3304" t="e">
        <f t="shared" si="1238"/>
        <v>#DIV/0!</v>
      </c>
      <c r="U3304" t="e">
        <f t="shared" si="1239"/>
        <v>#DIV/0!</v>
      </c>
      <c r="V3304" t="e">
        <f t="shared" si="1240"/>
        <v>#DIV/0!</v>
      </c>
      <c r="W3304" t="e">
        <f t="shared" si="1241"/>
        <v>#DIV/0!</v>
      </c>
      <c r="X3304" t="e">
        <f t="shared" si="1242"/>
        <v>#DIV/0!</v>
      </c>
      <c r="Y3304" t="e">
        <f t="shared" si="1243"/>
        <v>#DIV/0!</v>
      </c>
      <c r="Z3304" s="1" t="e">
        <f t="shared" si="1244"/>
        <v>#DIV/0!</v>
      </c>
      <c r="AA3304" s="1" t="e">
        <f t="shared" si="1244"/>
        <v>#DIV/0!</v>
      </c>
      <c r="AB3304" s="1" t="e">
        <f t="shared" si="1244"/>
        <v>#DIV/0!</v>
      </c>
      <c r="AC3304" s="1" t="e">
        <f t="shared" si="1244"/>
        <v>#DIV/0!</v>
      </c>
      <c r="AD3304" s="1" t="e">
        <f t="shared" si="1245"/>
        <v>#DIV/0!</v>
      </c>
      <c r="AE3304" s="1" t="e">
        <f t="shared" si="1245"/>
        <v>#DIV/0!</v>
      </c>
      <c r="AF3304" s="1" t="e">
        <f t="shared" si="1245"/>
        <v>#DIV/0!</v>
      </c>
      <c r="AG3304" s="1" t="e">
        <f t="shared" si="1246"/>
        <v>#DIV/0!</v>
      </c>
      <c r="AH3304" s="1" t="e">
        <f t="shared" si="1246"/>
        <v>#DIV/0!</v>
      </c>
      <c r="AI3304" s="1" t="e">
        <f t="shared" si="1247"/>
        <v>#DIV/0!</v>
      </c>
      <c r="AJ3304">
        <v>0</v>
      </c>
      <c r="AK3304">
        <v>0</v>
      </c>
      <c r="AL3304">
        <v>0</v>
      </c>
      <c r="AM3304">
        <v>0</v>
      </c>
      <c r="AN3304" t="s">
        <v>8310</v>
      </c>
      <c r="AO3304" t="s">
        <v>8310</v>
      </c>
      <c r="AP3304" t="s">
        <v>8310</v>
      </c>
      <c r="AQ3304" t="s">
        <v>8310</v>
      </c>
      <c r="AR3304" t="s">
        <v>8310</v>
      </c>
      <c r="AS3304" t="s">
        <v>8310</v>
      </c>
      <c r="AT3304" t="s">
        <v>8310</v>
      </c>
      <c r="AU3304">
        <v>0</v>
      </c>
      <c r="AV3304">
        <v>0</v>
      </c>
      <c r="AW3304" t="s">
        <v>8310</v>
      </c>
      <c r="AX3304" t="s">
        <v>8310</v>
      </c>
      <c r="AY3304" t="s">
        <v>8310</v>
      </c>
      <c r="AZ3304" t="s">
        <v>8310</v>
      </c>
      <c r="BA3304" t="s">
        <v>8310</v>
      </c>
      <c r="BB3304" t="s">
        <v>8310</v>
      </c>
      <c r="BC3304" t="s">
        <v>8310</v>
      </c>
      <c r="BD3304" t="s">
        <v>8310</v>
      </c>
      <c r="BE3304" t="s">
        <v>8310</v>
      </c>
      <c r="BF3304">
        <v>0</v>
      </c>
      <c r="BG3304" t="s">
        <v>8310</v>
      </c>
      <c r="BH3304" t="s">
        <v>8310</v>
      </c>
      <c r="BI3304" t="s">
        <v>8310</v>
      </c>
      <c r="BJ3304" t="s">
        <v>8310</v>
      </c>
      <c r="BK3304" t="s">
        <v>8310</v>
      </c>
      <c r="BL3304" t="s">
        <v>8310</v>
      </c>
      <c r="BM3304" t="s">
        <v>8310</v>
      </c>
      <c r="BN3304" t="s">
        <v>8310</v>
      </c>
      <c r="BO3304" t="s">
        <v>8310</v>
      </c>
      <c r="BP3304">
        <v>0</v>
      </c>
      <c r="BQ3304" t="e">
        <f t="shared" si="1248"/>
        <v>#DIV/0!</v>
      </c>
      <c r="BR3304" t="e">
        <f t="shared" si="1249"/>
        <v>#DIV/0!</v>
      </c>
    </row>
    <row r="3305" spans="1:70" hidden="1" x14ac:dyDescent="0.3">
      <c r="A3305" t="s">
        <v>7076</v>
      </c>
      <c r="B3305" t="s">
        <v>7077</v>
      </c>
      <c r="C3305" t="str">
        <f>VLOOKUP(historical_emissions[[#This Row],[Country]],'Liste-Pays'!A:B,2,0)</f>
        <v>AFR</v>
      </c>
      <c r="D3305" t="s">
        <v>41</v>
      </c>
      <c r="E3305" t="s">
        <v>1048</v>
      </c>
      <c r="F3305" t="s">
        <v>302</v>
      </c>
      <c r="G3305" t="s">
        <v>44</v>
      </c>
      <c r="H3305" t="e">
        <f t="shared" si="1226"/>
        <v>#DIV/0!</v>
      </c>
      <c r="I3305" t="e">
        <f t="shared" si="1227"/>
        <v>#DIV/0!</v>
      </c>
      <c r="J3305" t="e">
        <f t="shared" si="1228"/>
        <v>#DIV/0!</v>
      </c>
      <c r="K3305" t="e">
        <f t="shared" si="1229"/>
        <v>#DIV/0!</v>
      </c>
      <c r="L3305" t="e">
        <f t="shared" si="1230"/>
        <v>#DIV/0!</v>
      </c>
      <c r="M3305" t="e">
        <f t="shared" si="1231"/>
        <v>#DIV/0!</v>
      </c>
      <c r="N3305" t="e">
        <f t="shared" si="1232"/>
        <v>#DIV/0!</v>
      </c>
      <c r="O3305" t="e">
        <f t="shared" si="1233"/>
        <v>#DIV/0!</v>
      </c>
      <c r="P3305" t="e">
        <f t="shared" si="1234"/>
        <v>#DIV/0!</v>
      </c>
      <c r="Q3305" t="e">
        <f t="shared" si="1235"/>
        <v>#DIV/0!</v>
      </c>
      <c r="R3305" t="e">
        <f t="shared" si="1236"/>
        <v>#DIV/0!</v>
      </c>
      <c r="S3305" t="e">
        <f t="shared" si="1237"/>
        <v>#DIV/0!</v>
      </c>
      <c r="T3305" t="e">
        <f t="shared" si="1238"/>
        <v>#DIV/0!</v>
      </c>
      <c r="U3305" t="e">
        <f t="shared" si="1239"/>
        <v>#DIV/0!</v>
      </c>
      <c r="V3305" t="e">
        <f t="shared" si="1240"/>
        <v>#DIV/0!</v>
      </c>
      <c r="W3305" t="e">
        <f t="shared" si="1241"/>
        <v>#DIV/0!</v>
      </c>
      <c r="X3305" t="e">
        <f t="shared" si="1242"/>
        <v>#DIV/0!</v>
      </c>
      <c r="Y3305" t="e">
        <f t="shared" si="1243"/>
        <v>#DIV/0!</v>
      </c>
      <c r="Z3305" s="1" t="e">
        <f t="shared" si="1244"/>
        <v>#DIV/0!</v>
      </c>
      <c r="AA3305" s="1" t="e">
        <f t="shared" si="1244"/>
        <v>#DIV/0!</v>
      </c>
      <c r="AB3305" s="1" t="e">
        <f t="shared" si="1244"/>
        <v>#DIV/0!</v>
      </c>
      <c r="AC3305" s="1" t="e">
        <f t="shared" si="1244"/>
        <v>#DIV/0!</v>
      </c>
      <c r="AD3305" s="1" t="e">
        <f t="shared" si="1245"/>
        <v>#DIV/0!</v>
      </c>
      <c r="AE3305" s="1" t="e">
        <f t="shared" si="1245"/>
        <v>#DIV/0!</v>
      </c>
      <c r="AF3305" s="1" t="e">
        <f t="shared" si="1245"/>
        <v>#DIV/0!</v>
      </c>
      <c r="AG3305" s="1" t="e">
        <f t="shared" si="1246"/>
        <v>#DIV/0!</v>
      </c>
      <c r="AH3305" s="1" t="e">
        <f t="shared" si="1246"/>
        <v>#DIV/0!</v>
      </c>
      <c r="AI3305" s="1" t="e">
        <f t="shared" si="1247"/>
        <v>#DIV/0!</v>
      </c>
      <c r="AJ3305">
        <v>0</v>
      </c>
      <c r="AK3305">
        <v>0</v>
      </c>
      <c r="AL3305">
        <v>0</v>
      </c>
      <c r="AM3305">
        <v>0</v>
      </c>
      <c r="AN3305" t="s">
        <v>8310</v>
      </c>
      <c r="AO3305" t="s">
        <v>8310</v>
      </c>
      <c r="AP3305" t="s">
        <v>8310</v>
      </c>
      <c r="AQ3305" t="s">
        <v>8310</v>
      </c>
      <c r="AR3305" t="s">
        <v>8994</v>
      </c>
      <c r="AS3305" t="s">
        <v>8994</v>
      </c>
      <c r="AT3305" t="s">
        <v>8994</v>
      </c>
      <c r="AV3305"/>
      <c r="AW3305" t="s">
        <v>8994</v>
      </c>
      <c r="AX3305" t="s">
        <v>8994</v>
      </c>
      <c r="AY3305" t="s">
        <v>8994</v>
      </c>
      <c r="AZ3305" t="s">
        <v>8994</v>
      </c>
      <c r="BA3305" t="s">
        <v>8994</v>
      </c>
      <c r="BB3305" t="s">
        <v>8994</v>
      </c>
      <c r="BC3305" t="s">
        <v>8994</v>
      </c>
      <c r="BD3305" t="s">
        <v>8994</v>
      </c>
      <c r="BE3305" t="s">
        <v>8994</v>
      </c>
      <c r="BF3305"/>
      <c r="BG3305" t="s">
        <v>8994</v>
      </c>
      <c r="BH3305" t="s">
        <v>8994</v>
      </c>
      <c r="BI3305" t="s">
        <v>8994</v>
      </c>
      <c r="BJ3305" t="s">
        <v>8994</v>
      </c>
      <c r="BK3305" t="s">
        <v>8994</v>
      </c>
      <c r="BL3305" t="s">
        <v>8994</v>
      </c>
      <c r="BM3305" t="s">
        <v>8994</v>
      </c>
      <c r="BN3305" t="s">
        <v>8994</v>
      </c>
      <c r="BO3305" t="s">
        <v>8994</v>
      </c>
      <c r="BQ3305" t="e">
        <f t="shared" si="1248"/>
        <v>#DIV/0!</v>
      </c>
      <c r="BR3305" t="e">
        <f t="shared" si="1249"/>
        <v>#DIV/0!</v>
      </c>
    </row>
    <row r="3306" spans="1:70" hidden="1" x14ac:dyDescent="0.3">
      <c r="A3306" t="s">
        <v>7076</v>
      </c>
      <c r="B3306" t="s">
        <v>7077</v>
      </c>
      <c r="C3306" t="str">
        <f>VLOOKUP(historical_emissions[[#This Row],[Country]],'Liste-Pays'!A:B,2,0)</f>
        <v>AFR</v>
      </c>
      <c r="D3306" t="s">
        <v>41</v>
      </c>
      <c r="E3306" t="s">
        <v>535</v>
      </c>
      <c r="F3306" t="s">
        <v>302</v>
      </c>
      <c r="G3306" t="s">
        <v>44</v>
      </c>
      <c r="H3306" t="e">
        <f t="shared" si="1226"/>
        <v>#DIV/0!</v>
      </c>
      <c r="I3306" t="e">
        <f t="shared" si="1227"/>
        <v>#DIV/0!</v>
      </c>
      <c r="J3306" t="e">
        <f t="shared" si="1228"/>
        <v>#DIV/0!</v>
      </c>
      <c r="K3306" t="e">
        <f t="shared" si="1229"/>
        <v>#DIV/0!</v>
      </c>
      <c r="L3306" t="e">
        <f t="shared" si="1230"/>
        <v>#DIV/0!</v>
      </c>
      <c r="M3306" t="e">
        <f t="shared" si="1231"/>
        <v>#DIV/0!</v>
      </c>
      <c r="N3306" t="e">
        <f t="shared" si="1232"/>
        <v>#DIV/0!</v>
      </c>
      <c r="O3306" t="e">
        <f t="shared" si="1233"/>
        <v>#DIV/0!</v>
      </c>
      <c r="P3306" t="e">
        <f t="shared" si="1234"/>
        <v>#DIV/0!</v>
      </c>
      <c r="Q3306" t="e">
        <f t="shared" si="1235"/>
        <v>#DIV/0!</v>
      </c>
      <c r="R3306" t="e">
        <f t="shared" si="1236"/>
        <v>#DIV/0!</v>
      </c>
      <c r="S3306" t="e">
        <f t="shared" si="1237"/>
        <v>#DIV/0!</v>
      </c>
      <c r="T3306" t="e">
        <f t="shared" si="1238"/>
        <v>#DIV/0!</v>
      </c>
      <c r="U3306" t="e">
        <f t="shared" si="1239"/>
        <v>#DIV/0!</v>
      </c>
      <c r="V3306" t="e">
        <f t="shared" si="1240"/>
        <v>#DIV/0!</v>
      </c>
      <c r="W3306" t="e">
        <f t="shared" si="1241"/>
        <v>#DIV/0!</v>
      </c>
      <c r="X3306" t="e">
        <f t="shared" si="1242"/>
        <v>#DIV/0!</v>
      </c>
      <c r="Y3306" t="e">
        <f t="shared" si="1243"/>
        <v>#DIV/0!</v>
      </c>
      <c r="Z3306" s="1" t="e">
        <f t="shared" si="1244"/>
        <v>#DIV/0!</v>
      </c>
      <c r="AA3306" s="1" t="e">
        <f t="shared" si="1244"/>
        <v>#DIV/0!</v>
      </c>
      <c r="AB3306" s="1" t="e">
        <f t="shared" si="1244"/>
        <v>#DIV/0!</v>
      </c>
      <c r="AC3306" s="1" t="e">
        <f t="shared" si="1244"/>
        <v>#DIV/0!</v>
      </c>
      <c r="AD3306" s="1" t="e">
        <f t="shared" si="1245"/>
        <v>#DIV/0!</v>
      </c>
      <c r="AE3306" s="1" t="e">
        <f t="shared" si="1245"/>
        <v>#DIV/0!</v>
      </c>
      <c r="AF3306" s="1" t="e">
        <f t="shared" si="1245"/>
        <v>#DIV/0!</v>
      </c>
      <c r="AG3306" s="1" t="e">
        <f t="shared" si="1246"/>
        <v>#DIV/0!</v>
      </c>
      <c r="AH3306" s="1" t="e">
        <f t="shared" si="1246"/>
        <v>#DIV/0!</v>
      </c>
      <c r="AI3306" s="1" t="e">
        <f t="shared" si="1247"/>
        <v>#DIV/0!</v>
      </c>
      <c r="AJ3306">
        <v>0</v>
      </c>
      <c r="AK3306">
        <v>0</v>
      </c>
      <c r="AL3306">
        <v>0</v>
      </c>
      <c r="AM3306">
        <v>0</v>
      </c>
      <c r="AN3306" t="s">
        <v>8310</v>
      </c>
      <c r="AO3306" t="s">
        <v>8310</v>
      </c>
      <c r="AP3306" t="s">
        <v>8310</v>
      </c>
      <c r="AQ3306" t="s">
        <v>8310</v>
      </c>
      <c r="AR3306" t="s">
        <v>8310</v>
      </c>
      <c r="AS3306" t="s">
        <v>8310</v>
      </c>
      <c r="AT3306" t="s">
        <v>8310</v>
      </c>
      <c r="AU3306">
        <v>0</v>
      </c>
      <c r="AV3306">
        <v>0</v>
      </c>
      <c r="AW3306" t="s">
        <v>8310</v>
      </c>
      <c r="AX3306" t="s">
        <v>8310</v>
      </c>
      <c r="AY3306" t="s">
        <v>8310</v>
      </c>
      <c r="AZ3306" t="s">
        <v>8310</v>
      </c>
      <c r="BA3306" t="s">
        <v>8310</v>
      </c>
      <c r="BB3306" t="s">
        <v>8310</v>
      </c>
      <c r="BC3306" t="s">
        <v>8310</v>
      </c>
      <c r="BD3306" t="s">
        <v>8310</v>
      </c>
      <c r="BE3306" t="s">
        <v>8310</v>
      </c>
      <c r="BF3306">
        <v>0</v>
      </c>
      <c r="BG3306" t="s">
        <v>8310</v>
      </c>
      <c r="BH3306" t="s">
        <v>8310</v>
      </c>
      <c r="BI3306" t="s">
        <v>8310</v>
      </c>
      <c r="BJ3306" t="s">
        <v>8310</v>
      </c>
      <c r="BK3306" t="s">
        <v>8310</v>
      </c>
      <c r="BL3306" t="s">
        <v>8310</v>
      </c>
      <c r="BM3306" t="s">
        <v>8310</v>
      </c>
      <c r="BN3306" t="s">
        <v>8310</v>
      </c>
      <c r="BO3306" t="s">
        <v>8310</v>
      </c>
      <c r="BP3306">
        <v>0</v>
      </c>
      <c r="BQ3306" t="e">
        <f t="shared" si="1248"/>
        <v>#DIV/0!</v>
      </c>
      <c r="BR3306" t="e">
        <f t="shared" si="1249"/>
        <v>#DIV/0!</v>
      </c>
    </row>
    <row r="3307" spans="1:70" hidden="1" x14ac:dyDescent="0.3">
      <c r="A3307" t="s">
        <v>972</v>
      </c>
      <c r="B3307" t="s">
        <v>973</v>
      </c>
      <c r="C3307" t="str">
        <f>VLOOKUP(historical_emissions[[#This Row],[Country]],'Liste-Pays'!A:B,2,0)</f>
        <v>AFR</v>
      </c>
      <c r="D3307" t="s">
        <v>41</v>
      </c>
      <c r="E3307" t="s">
        <v>535</v>
      </c>
      <c r="F3307" t="s">
        <v>148</v>
      </c>
      <c r="G3307" t="s">
        <v>44</v>
      </c>
      <c r="H3307" t="e">
        <f t="shared" si="1226"/>
        <v>#DIV/0!</v>
      </c>
      <c r="I3307" t="e">
        <f t="shared" si="1227"/>
        <v>#DIV/0!</v>
      </c>
      <c r="J3307" t="e">
        <f t="shared" si="1228"/>
        <v>#DIV/0!</v>
      </c>
      <c r="K3307" t="e">
        <f t="shared" si="1229"/>
        <v>#DIV/0!</v>
      </c>
      <c r="L3307" t="e">
        <f t="shared" si="1230"/>
        <v>#DIV/0!</v>
      </c>
      <c r="M3307" t="e">
        <f t="shared" si="1231"/>
        <v>#DIV/0!</v>
      </c>
      <c r="N3307" t="e">
        <f t="shared" si="1232"/>
        <v>#DIV/0!</v>
      </c>
      <c r="O3307" t="e">
        <f t="shared" si="1233"/>
        <v>#DIV/0!</v>
      </c>
      <c r="P3307" t="e">
        <f t="shared" si="1234"/>
        <v>#DIV/0!</v>
      </c>
      <c r="Q3307" t="e">
        <f t="shared" si="1235"/>
        <v>#DIV/0!</v>
      </c>
      <c r="R3307" t="e">
        <f t="shared" si="1236"/>
        <v>#DIV/0!</v>
      </c>
      <c r="S3307" t="e">
        <f t="shared" si="1237"/>
        <v>#DIV/0!</v>
      </c>
      <c r="T3307" t="e">
        <f t="shared" si="1238"/>
        <v>#DIV/0!</v>
      </c>
      <c r="U3307" t="e">
        <f t="shared" si="1239"/>
        <v>#DIV/0!</v>
      </c>
      <c r="V3307" t="e">
        <f t="shared" si="1240"/>
        <v>#DIV/0!</v>
      </c>
      <c r="W3307" t="e">
        <f t="shared" si="1241"/>
        <v>#DIV/0!</v>
      </c>
      <c r="X3307" t="e">
        <f t="shared" si="1242"/>
        <v>#DIV/0!</v>
      </c>
      <c r="Y3307" t="e">
        <f t="shared" si="1243"/>
        <v>#DIV/0!</v>
      </c>
      <c r="Z3307" s="1" t="e">
        <f t="shared" si="1244"/>
        <v>#DIV/0!</v>
      </c>
      <c r="AA3307" s="1" t="e">
        <f t="shared" si="1244"/>
        <v>#DIV/0!</v>
      </c>
      <c r="AB3307" s="1" t="e">
        <f t="shared" si="1244"/>
        <v>#DIV/0!</v>
      </c>
      <c r="AC3307" s="1" t="e">
        <f t="shared" si="1244"/>
        <v>#DIV/0!</v>
      </c>
      <c r="AD3307" s="1" t="e">
        <f t="shared" si="1245"/>
        <v>#DIV/0!</v>
      </c>
      <c r="AE3307" s="1" t="e">
        <f t="shared" si="1245"/>
        <v>#DIV/0!</v>
      </c>
      <c r="AF3307" s="1" t="e">
        <f t="shared" si="1245"/>
        <v>#DIV/0!</v>
      </c>
      <c r="AG3307" s="1" t="e">
        <f t="shared" si="1246"/>
        <v>#DIV/0!</v>
      </c>
      <c r="AH3307" s="1" t="e">
        <f t="shared" si="1246"/>
        <v>#DIV/0!</v>
      </c>
      <c r="AI3307" s="1" t="e">
        <f t="shared" si="1247"/>
        <v>#DIV/0!</v>
      </c>
      <c r="AJ3307">
        <v>0</v>
      </c>
      <c r="AK3307">
        <v>0</v>
      </c>
      <c r="AL3307">
        <v>0</v>
      </c>
      <c r="AM3307">
        <v>0</v>
      </c>
      <c r="AN3307" t="s">
        <v>8310</v>
      </c>
      <c r="AO3307" t="s">
        <v>8310</v>
      </c>
      <c r="AP3307" t="s">
        <v>8310</v>
      </c>
      <c r="AQ3307" t="s">
        <v>8310</v>
      </c>
      <c r="AR3307" t="s">
        <v>8310</v>
      </c>
      <c r="AS3307" t="s">
        <v>8310</v>
      </c>
      <c r="AT3307" t="s">
        <v>8310</v>
      </c>
      <c r="AU3307">
        <v>0</v>
      </c>
      <c r="AV3307">
        <v>0</v>
      </c>
      <c r="AW3307" t="s">
        <v>8310</v>
      </c>
      <c r="AX3307" t="s">
        <v>8310</v>
      </c>
      <c r="AY3307" t="s">
        <v>8310</v>
      </c>
      <c r="AZ3307" t="s">
        <v>8310</v>
      </c>
      <c r="BA3307" t="s">
        <v>8310</v>
      </c>
      <c r="BB3307" t="s">
        <v>8310</v>
      </c>
      <c r="BC3307" t="s">
        <v>8310</v>
      </c>
      <c r="BD3307" t="s">
        <v>8310</v>
      </c>
      <c r="BE3307" t="s">
        <v>8310</v>
      </c>
      <c r="BF3307">
        <v>0</v>
      </c>
      <c r="BG3307" t="s">
        <v>8310</v>
      </c>
      <c r="BH3307" t="s">
        <v>8310</v>
      </c>
      <c r="BI3307" t="s">
        <v>8310</v>
      </c>
      <c r="BJ3307" t="s">
        <v>8310</v>
      </c>
      <c r="BK3307" t="s">
        <v>8310</v>
      </c>
      <c r="BL3307" t="s">
        <v>8310</v>
      </c>
      <c r="BM3307" t="s">
        <v>8310</v>
      </c>
      <c r="BN3307" t="s">
        <v>8310</v>
      </c>
      <c r="BO3307" t="s">
        <v>8310</v>
      </c>
      <c r="BP3307">
        <v>0</v>
      </c>
      <c r="BQ3307" t="e">
        <f t="shared" si="1248"/>
        <v>#DIV/0!</v>
      </c>
      <c r="BR3307" t="e">
        <f t="shared" si="1249"/>
        <v>#DIV/0!</v>
      </c>
    </row>
    <row r="3308" spans="1:70" hidden="1" x14ac:dyDescent="0.3">
      <c r="A3308" t="s">
        <v>972</v>
      </c>
      <c r="B3308" t="s">
        <v>973</v>
      </c>
      <c r="C3308" t="str">
        <f>VLOOKUP(historical_emissions[[#This Row],[Country]],'Liste-Pays'!A:B,2,0)</f>
        <v>AFR</v>
      </c>
      <c r="D3308" t="s">
        <v>41</v>
      </c>
      <c r="E3308" t="s">
        <v>535</v>
      </c>
      <c r="F3308" t="s">
        <v>302</v>
      </c>
      <c r="G3308" t="s">
        <v>44</v>
      </c>
      <c r="H3308" t="e">
        <f t="shared" si="1226"/>
        <v>#DIV/0!</v>
      </c>
      <c r="I3308" t="e">
        <f t="shared" si="1227"/>
        <v>#DIV/0!</v>
      </c>
      <c r="J3308" t="e">
        <f t="shared" si="1228"/>
        <v>#DIV/0!</v>
      </c>
      <c r="K3308" t="e">
        <f t="shared" si="1229"/>
        <v>#DIV/0!</v>
      </c>
      <c r="L3308" t="e">
        <f t="shared" si="1230"/>
        <v>#DIV/0!</v>
      </c>
      <c r="M3308" t="e">
        <f t="shared" si="1231"/>
        <v>#DIV/0!</v>
      </c>
      <c r="N3308" t="e">
        <f t="shared" si="1232"/>
        <v>#DIV/0!</v>
      </c>
      <c r="O3308" t="e">
        <f t="shared" si="1233"/>
        <v>#DIV/0!</v>
      </c>
      <c r="P3308" t="e">
        <f t="shared" si="1234"/>
        <v>#DIV/0!</v>
      </c>
      <c r="Q3308" t="e">
        <f t="shared" si="1235"/>
        <v>#DIV/0!</v>
      </c>
      <c r="R3308" t="e">
        <f t="shared" si="1236"/>
        <v>#DIV/0!</v>
      </c>
      <c r="S3308" t="e">
        <f t="shared" si="1237"/>
        <v>#DIV/0!</v>
      </c>
      <c r="T3308" t="e">
        <f t="shared" si="1238"/>
        <v>#DIV/0!</v>
      </c>
      <c r="U3308" t="e">
        <f t="shared" si="1239"/>
        <v>#DIV/0!</v>
      </c>
      <c r="V3308" t="e">
        <f t="shared" si="1240"/>
        <v>#DIV/0!</v>
      </c>
      <c r="W3308" t="e">
        <f t="shared" si="1241"/>
        <v>#DIV/0!</v>
      </c>
      <c r="X3308" t="e">
        <f t="shared" si="1242"/>
        <v>#DIV/0!</v>
      </c>
      <c r="Y3308" t="e">
        <f t="shared" si="1243"/>
        <v>#DIV/0!</v>
      </c>
      <c r="Z3308" s="1" t="e">
        <f t="shared" si="1244"/>
        <v>#DIV/0!</v>
      </c>
      <c r="AA3308" s="1" t="e">
        <f t="shared" si="1244"/>
        <v>#DIV/0!</v>
      </c>
      <c r="AB3308" s="1" t="e">
        <f t="shared" si="1244"/>
        <v>#DIV/0!</v>
      </c>
      <c r="AC3308" s="1" t="e">
        <f t="shared" si="1244"/>
        <v>#DIV/0!</v>
      </c>
      <c r="AD3308" s="1" t="e">
        <f t="shared" si="1245"/>
        <v>#DIV/0!</v>
      </c>
      <c r="AE3308" s="1" t="e">
        <f t="shared" si="1245"/>
        <v>#DIV/0!</v>
      </c>
      <c r="AF3308" s="1" t="e">
        <f t="shared" si="1245"/>
        <v>#DIV/0!</v>
      </c>
      <c r="AG3308" s="1" t="e">
        <f t="shared" si="1246"/>
        <v>#DIV/0!</v>
      </c>
      <c r="AH3308" s="1" t="e">
        <f t="shared" si="1246"/>
        <v>#DIV/0!</v>
      </c>
      <c r="AI3308" s="1" t="e">
        <f t="shared" si="1247"/>
        <v>#DIV/0!</v>
      </c>
      <c r="AJ3308">
        <v>0</v>
      </c>
      <c r="AK3308">
        <v>0</v>
      </c>
      <c r="AL3308">
        <v>0</v>
      </c>
      <c r="AM3308">
        <v>0</v>
      </c>
      <c r="AN3308" t="s">
        <v>8310</v>
      </c>
      <c r="AO3308" t="s">
        <v>8310</v>
      </c>
      <c r="AP3308" t="s">
        <v>8310</v>
      </c>
      <c r="AQ3308" t="s">
        <v>8310</v>
      </c>
      <c r="AR3308" t="s">
        <v>8310</v>
      </c>
      <c r="AS3308" t="s">
        <v>8310</v>
      </c>
      <c r="AT3308" t="s">
        <v>8310</v>
      </c>
      <c r="AU3308">
        <v>0</v>
      </c>
      <c r="AV3308">
        <v>0</v>
      </c>
      <c r="AW3308" t="s">
        <v>8310</v>
      </c>
      <c r="AX3308" t="s">
        <v>8310</v>
      </c>
      <c r="AY3308" t="s">
        <v>8310</v>
      </c>
      <c r="AZ3308" t="s">
        <v>8310</v>
      </c>
      <c r="BA3308" t="s">
        <v>8310</v>
      </c>
      <c r="BB3308" t="s">
        <v>8310</v>
      </c>
      <c r="BC3308" t="s">
        <v>8310</v>
      </c>
      <c r="BD3308" t="s">
        <v>8310</v>
      </c>
      <c r="BE3308" t="s">
        <v>8310</v>
      </c>
      <c r="BF3308">
        <v>0</v>
      </c>
      <c r="BG3308" t="s">
        <v>8310</v>
      </c>
      <c r="BH3308" t="s">
        <v>8310</v>
      </c>
      <c r="BI3308" t="s">
        <v>8310</v>
      </c>
      <c r="BJ3308" t="s">
        <v>8310</v>
      </c>
      <c r="BK3308" t="s">
        <v>8310</v>
      </c>
      <c r="BL3308" t="s">
        <v>8310</v>
      </c>
      <c r="BM3308" t="s">
        <v>8310</v>
      </c>
      <c r="BN3308" t="s">
        <v>8310</v>
      </c>
      <c r="BO3308" t="s">
        <v>8310</v>
      </c>
      <c r="BP3308">
        <v>0</v>
      </c>
      <c r="BQ3308" t="e">
        <f t="shared" si="1248"/>
        <v>#DIV/0!</v>
      </c>
      <c r="BR3308" t="e">
        <f t="shared" si="1249"/>
        <v>#DIV/0!</v>
      </c>
    </row>
    <row r="3309" spans="1:70" hidden="1" x14ac:dyDescent="0.3">
      <c r="A3309" t="s">
        <v>9474</v>
      </c>
      <c r="B3309" t="s">
        <v>9475</v>
      </c>
      <c r="C3309" t="str">
        <f>VLOOKUP(historical_emissions[[#This Row],[Country]],'Liste-Pays'!A:B,2,0)</f>
        <v>AFR</v>
      </c>
      <c r="D3309" t="s">
        <v>41</v>
      </c>
      <c r="E3309" t="s">
        <v>174</v>
      </c>
      <c r="F3309" t="s">
        <v>148</v>
      </c>
      <c r="G3309" t="s">
        <v>44</v>
      </c>
      <c r="H3309" t="e">
        <f t="shared" si="1226"/>
        <v>#DIV/0!</v>
      </c>
      <c r="I3309" t="e">
        <f t="shared" si="1227"/>
        <v>#DIV/0!</v>
      </c>
      <c r="J3309" t="e">
        <f t="shared" si="1228"/>
        <v>#DIV/0!</v>
      </c>
      <c r="K3309" t="e">
        <f t="shared" si="1229"/>
        <v>#DIV/0!</v>
      </c>
      <c r="L3309" t="e">
        <f t="shared" si="1230"/>
        <v>#DIV/0!</v>
      </c>
      <c r="M3309" t="e">
        <f t="shared" si="1231"/>
        <v>#DIV/0!</v>
      </c>
      <c r="N3309" t="e">
        <f t="shared" si="1232"/>
        <v>#DIV/0!</v>
      </c>
      <c r="O3309" t="e">
        <f t="shared" si="1233"/>
        <v>#DIV/0!</v>
      </c>
      <c r="P3309" t="e">
        <f t="shared" si="1234"/>
        <v>#DIV/0!</v>
      </c>
      <c r="Q3309" t="e">
        <f t="shared" si="1235"/>
        <v>#DIV/0!</v>
      </c>
      <c r="R3309" t="e">
        <f t="shared" si="1236"/>
        <v>#DIV/0!</v>
      </c>
      <c r="S3309" t="e">
        <f t="shared" si="1237"/>
        <v>#DIV/0!</v>
      </c>
      <c r="T3309" t="e">
        <f t="shared" si="1238"/>
        <v>#DIV/0!</v>
      </c>
      <c r="U3309" t="e">
        <f t="shared" si="1239"/>
        <v>#DIV/0!</v>
      </c>
      <c r="V3309" t="e">
        <f t="shared" si="1240"/>
        <v>#DIV/0!</v>
      </c>
      <c r="W3309" t="e">
        <f t="shared" si="1241"/>
        <v>#DIV/0!</v>
      </c>
      <c r="X3309" t="e">
        <f t="shared" si="1242"/>
        <v>#DIV/0!</v>
      </c>
      <c r="Y3309" t="e">
        <f t="shared" si="1243"/>
        <v>#DIV/0!</v>
      </c>
      <c r="Z3309" s="1" t="e">
        <f t="shared" si="1244"/>
        <v>#DIV/0!</v>
      </c>
      <c r="AA3309" s="1" t="e">
        <f t="shared" si="1244"/>
        <v>#DIV/0!</v>
      </c>
      <c r="AB3309" s="1" t="e">
        <f t="shared" si="1244"/>
        <v>#DIV/0!</v>
      </c>
      <c r="AC3309" s="1" t="e">
        <f t="shared" si="1244"/>
        <v>#DIV/0!</v>
      </c>
      <c r="AD3309" s="1" t="e">
        <f t="shared" si="1245"/>
        <v>#DIV/0!</v>
      </c>
      <c r="AE3309" s="1" t="e">
        <f t="shared" si="1245"/>
        <v>#DIV/0!</v>
      </c>
      <c r="AF3309" s="1" t="e">
        <f t="shared" si="1245"/>
        <v>#DIV/0!</v>
      </c>
      <c r="AG3309" s="1" t="e">
        <f t="shared" si="1246"/>
        <v>#DIV/0!</v>
      </c>
      <c r="AH3309" s="1" t="e">
        <f t="shared" si="1246"/>
        <v>#DIV/0!</v>
      </c>
      <c r="AI3309" s="1" t="e">
        <f t="shared" si="1247"/>
        <v>#DIV/0!</v>
      </c>
      <c r="AJ3309">
        <v>0</v>
      </c>
      <c r="AK3309">
        <v>0</v>
      </c>
      <c r="AL3309">
        <v>0</v>
      </c>
      <c r="AM3309">
        <v>0</v>
      </c>
      <c r="AN3309" t="s">
        <v>8310</v>
      </c>
      <c r="AO3309" t="s">
        <v>8310</v>
      </c>
      <c r="AP3309" t="s">
        <v>8310</v>
      </c>
      <c r="AQ3309" t="s">
        <v>8310</v>
      </c>
      <c r="AR3309" t="s">
        <v>8310</v>
      </c>
      <c r="AS3309" t="s">
        <v>8310</v>
      </c>
      <c r="AT3309" t="s">
        <v>8310</v>
      </c>
      <c r="AV3309"/>
      <c r="AW3309" t="s">
        <v>8310</v>
      </c>
      <c r="AX3309" t="s">
        <v>8310</v>
      </c>
      <c r="AY3309" t="s">
        <v>8994</v>
      </c>
      <c r="AZ3309" t="s">
        <v>8994</v>
      </c>
      <c r="BA3309" t="s">
        <v>8994</v>
      </c>
      <c r="BB3309" t="s">
        <v>8994</v>
      </c>
      <c r="BC3309" t="s">
        <v>8994</v>
      </c>
      <c r="BD3309" t="s">
        <v>8994</v>
      </c>
      <c r="BE3309" t="s">
        <v>8994</v>
      </c>
      <c r="BF3309"/>
      <c r="BG3309" t="s">
        <v>8994</v>
      </c>
      <c r="BH3309" t="s">
        <v>8994</v>
      </c>
      <c r="BI3309" t="s">
        <v>8994</v>
      </c>
      <c r="BJ3309" t="s">
        <v>8994</v>
      </c>
      <c r="BK3309" t="s">
        <v>8994</v>
      </c>
      <c r="BL3309" t="s">
        <v>8994</v>
      </c>
      <c r="BM3309" t="s">
        <v>8994</v>
      </c>
      <c r="BN3309" t="s">
        <v>8310</v>
      </c>
      <c r="BO3309" t="s">
        <v>8310</v>
      </c>
      <c r="BQ3309" t="e">
        <f t="shared" si="1248"/>
        <v>#DIV/0!</v>
      </c>
      <c r="BR3309" t="e">
        <f t="shared" si="1249"/>
        <v>#DIV/0!</v>
      </c>
    </row>
    <row r="3310" spans="1:70" hidden="1" x14ac:dyDescent="0.3">
      <c r="A3310" t="s">
        <v>9474</v>
      </c>
      <c r="B3310" t="s">
        <v>9475</v>
      </c>
      <c r="C3310" t="str">
        <f>VLOOKUP(historical_emissions[[#This Row],[Country]],'Liste-Pays'!A:B,2,0)</f>
        <v>AFR</v>
      </c>
      <c r="D3310" t="s">
        <v>41</v>
      </c>
      <c r="E3310" t="s">
        <v>535</v>
      </c>
      <c r="F3310" t="s">
        <v>148</v>
      </c>
      <c r="G3310" t="s">
        <v>44</v>
      </c>
      <c r="H3310" t="e">
        <f t="shared" si="1226"/>
        <v>#DIV/0!</v>
      </c>
      <c r="I3310" t="e">
        <f t="shared" si="1227"/>
        <v>#DIV/0!</v>
      </c>
      <c r="J3310" t="e">
        <f t="shared" si="1228"/>
        <v>#DIV/0!</v>
      </c>
      <c r="K3310" t="e">
        <f t="shared" si="1229"/>
        <v>#DIV/0!</v>
      </c>
      <c r="L3310" t="e">
        <f t="shared" si="1230"/>
        <v>#DIV/0!</v>
      </c>
      <c r="M3310" t="e">
        <f t="shared" si="1231"/>
        <v>#DIV/0!</v>
      </c>
      <c r="N3310" t="e">
        <f t="shared" si="1232"/>
        <v>#DIV/0!</v>
      </c>
      <c r="O3310" t="e">
        <f t="shared" si="1233"/>
        <v>#DIV/0!</v>
      </c>
      <c r="P3310" t="e">
        <f t="shared" si="1234"/>
        <v>#DIV/0!</v>
      </c>
      <c r="Q3310" t="e">
        <f t="shared" si="1235"/>
        <v>#DIV/0!</v>
      </c>
      <c r="R3310" t="e">
        <f t="shared" si="1236"/>
        <v>#DIV/0!</v>
      </c>
      <c r="S3310" t="e">
        <f t="shared" si="1237"/>
        <v>#DIV/0!</v>
      </c>
      <c r="T3310" t="e">
        <f t="shared" si="1238"/>
        <v>#DIV/0!</v>
      </c>
      <c r="U3310" t="e">
        <f t="shared" si="1239"/>
        <v>#DIV/0!</v>
      </c>
      <c r="V3310" t="e">
        <f t="shared" si="1240"/>
        <v>#DIV/0!</v>
      </c>
      <c r="W3310" t="e">
        <f t="shared" si="1241"/>
        <v>#DIV/0!</v>
      </c>
      <c r="X3310" t="e">
        <f t="shared" si="1242"/>
        <v>#DIV/0!</v>
      </c>
      <c r="Y3310" t="e">
        <f t="shared" si="1243"/>
        <v>#DIV/0!</v>
      </c>
      <c r="Z3310" s="1" t="e">
        <f t="shared" si="1244"/>
        <v>#DIV/0!</v>
      </c>
      <c r="AA3310" s="1" t="e">
        <f t="shared" si="1244"/>
        <v>#DIV/0!</v>
      </c>
      <c r="AB3310" s="1" t="e">
        <f t="shared" si="1244"/>
        <v>#DIV/0!</v>
      </c>
      <c r="AC3310" s="1" t="e">
        <f t="shared" si="1244"/>
        <v>#DIV/0!</v>
      </c>
      <c r="AD3310" s="1" t="e">
        <f t="shared" si="1245"/>
        <v>#DIV/0!</v>
      </c>
      <c r="AE3310" s="1" t="e">
        <f t="shared" si="1245"/>
        <v>#DIV/0!</v>
      </c>
      <c r="AF3310" s="1" t="e">
        <f t="shared" si="1245"/>
        <v>#DIV/0!</v>
      </c>
      <c r="AG3310" s="1" t="e">
        <f t="shared" si="1246"/>
        <v>#DIV/0!</v>
      </c>
      <c r="AH3310" s="1" t="e">
        <f t="shared" si="1246"/>
        <v>#DIV/0!</v>
      </c>
      <c r="AI3310" s="1" t="e">
        <f t="shared" si="1247"/>
        <v>#DIV/0!</v>
      </c>
      <c r="AJ3310">
        <v>0</v>
      </c>
      <c r="AK3310">
        <v>0</v>
      </c>
      <c r="AL3310">
        <v>0</v>
      </c>
      <c r="AM3310">
        <v>0</v>
      </c>
      <c r="AN3310" t="s">
        <v>8310</v>
      </c>
      <c r="AO3310" t="s">
        <v>8310</v>
      </c>
      <c r="AP3310" t="s">
        <v>8310</v>
      </c>
      <c r="AQ3310" t="s">
        <v>8310</v>
      </c>
      <c r="AR3310" t="s">
        <v>8310</v>
      </c>
      <c r="AS3310" t="s">
        <v>8310</v>
      </c>
      <c r="AT3310" t="s">
        <v>8310</v>
      </c>
      <c r="AU3310">
        <v>0</v>
      </c>
      <c r="AV3310">
        <v>0</v>
      </c>
      <c r="AW3310" t="s">
        <v>8310</v>
      </c>
      <c r="AX3310" t="s">
        <v>8310</v>
      </c>
      <c r="AY3310" t="s">
        <v>8310</v>
      </c>
      <c r="AZ3310" t="s">
        <v>8310</v>
      </c>
      <c r="BA3310" t="s">
        <v>8310</v>
      </c>
      <c r="BB3310" t="s">
        <v>8310</v>
      </c>
      <c r="BC3310" t="s">
        <v>8310</v>
      </c>
      <c r="BD3310" t="s">
        <v>8310</v>
      </c>
      <c r="BE3310" t="s">
        <v>8310</v>
      </c>
      <c r="BF3310">
        <v>0</v>
      </c>
      <c r="BG3310" t="s">
        <v>8310</v>
      </c>
      <c r="BH3310" t="s">
        <v>8310</v>
      </c>
      <c r="BI3310" t="s">
        <v>8310</v>
      </c>
      <c r="BJ3310" t="s">
        <v>8310</v>
      </c>
      <c r="BK3310" t="s">
        <v>8310</v>
      </c>
      <c r="BL3310" t="s">
        <v>8310</v>
      </c>
      <c r="BM3310" t="s">
        <v>8310</v>
      </c>
      <c r="BN3310" t="s">
        <v>8310</v>
      </c>
      <c r="BO3310" t="s">
        <v>8310</v>
      </c>
      <c r="BP3310">
        <v>0</v>
      </c>
      <c r="BQ3310" t="e">
        <f t="shared" si="1248"/>
        <v>#DIV/0!</v>
      </c>
      <c r="BR3310" t="e">
        <f t="shared" si="1249"/>
        <v>#DIV/0!</v>
      </c>
    </row>
    <row r="3311" spans="1:70" hidden="1" x14ac:dyDescent="0.3">
      <c r="A3311" t="s">
        <v>9474</v>
      </c>
      <c r="B3311" t="s">
        <v>9475</v>
      </c>
      <c r="C3311" t="str">
        <f>VLOOKUP(historical_emissions[[#This Row],[Country]],'Liste-Pays'!A:B,2,0)</f>
        <v>AFR</v>
      </c>
      <c r="D3311" t="s">
        <v>41</v>
      </c>
      <c r="E3311" t="s">
        <v>174</v>
      </c>
      <c r="F3311" t="s">
        <v>302</v>
      </c>
      <c r="G3311" t="s">
        <v>44</v>
      </c>
      <c r="H3311" t="e">
        <f t="shared" si="1226"/>
        <v>#DIV/0!</v>
      </c>
      <c r="I3311" t="e">
        <f t="shared" si="1227"/>
        <v>#DIV/0!</v>
      </c>
      <c r="J3311" t="e">
        <f t="shared" si="1228"/>
        <v>#DIV/0!</v>
      </c>
      <c r="K3311" t="e">
        <f t="shared" si="1229"/>
        <v>#DIV/0!</v>
      </c>
      <c r="L3311" t="e">
        <f t="shared" si="1230"/>
        <v>#DIV/0!</v>
      </c>
      <c r="M3311" t="e">
        <f t="shared" si="1231"/>
        <v>#DIV/0!</v>
      </c>
      <c r="N3311" t="e">
        <f t="shared" si="1232"/>
        <v>#DIV/0!</v>
      </c>
      <c r="O3311" t="e">
        <f t="shared" si="1233"/>
        <v>#DIV/0!</v>
      </c>
      <c r="P3311" t="e">
        <f t="shared" si="1234"/>
        <v>#DIV/0!</v>
      </c>
      <c r="Q3311" t="e">
        <f t="shared" si="1235"/>
        <v>#DIV/0!</v>
      </c>
      <c r="R3311" t="e">
        <f t="shared" si="1236"/>
        <v>#DIV/0!</v>
      </c>
      <c r="S3311" t="e">
        <f t="shared" si="1237"/>
        <v>#DIV/0!</v>
      </c>
      <c r="T3311" t="e">
        <f t="shared" si="1238"/>
        <v>#DIV/0!</v>
      </c>
      <c r="U3311" t="e">
        <f t="shared" si="1239"/>
        <v>#DIV/0!</v>
      </c>
      <c r="V3311" t="e">
        <f t="shared" si="1240"/>
        <v>#DIV/0!</v>
      </c>
      <c r="W3311" t="e">
        <f t="shared" si="1241"/>
        <v>#DIV/0!</v>
      </c>
      <c r="X3311" t="e">
        <f t="shared" si="1242"/>
        <v>#DIV/0!</v>
      </c>
      <c r="Y3311" t="e">
        <f t="shared" si="1243"/>
        <v>#DIV/0!</v>
      </c>
      <c r="Z3311" s="1" t="e">
        <f t="shared" si="1244"/>
        <v>#DIV/0!</v>
      </c>
      <c r="AA3311" s="1" t="e">
        <f t="shared" si="1244"/>
        <v>#DIV/0!</v>
      </c>
      <c r="AB3311" s="1" t="e">
        <f t="shared" si="1244"/>
        <v>#DIV/0!</v>
      </c>
      <c r="AC3311" s="1" t="e">
        <f t="shared" si="1244"/>
        <v>#DIV/0!</v>
      </c>
      <c r="AD3311" s="1" t="e">
        <f t="shared" si="1245"/>
        <v>#DIV/0!</v>
      </c>
      <c r="AE3311" s="1" t="e">
        <f t="shared" si="1245"/>
        <v>#DIV/0!</v>
      </c>
      <c r="AF3311" s="1" t="e">
        <f t="shared" si="1245"/>
        <v>#DIV/0!</v>
      </c>
      <c r="AG3311" s="1" t="e">
        <f t="shared" si="1246"/>
        <v>#DIV/0!</v>
      </c>
      <c r="AH3311" s="1" t="e">
        <f t="shared" si="1246"/>
        <v>#DIV/0!</v>
      </c>
      <c r="AI3311" s="1" t="e">
        <f t="shared" si="1247"/>
        <v>#DIV/0!</v>
      </c>
      <c r="AJ3311">
        <v>0</v>
      </c>
      <c r="AK3311">
        <v>0</v>
      </c>
      <c r="AL3311">
        <v>0</v>
      </c>
      <c r="AM3311">
        <v>0</v>
      </c>
      <c r="AN3311" t="s">
        <v>8310</v>
      </c>
      <c r="AO3311" t="s">
        <v>8310</v>
      </c>
      <c r="AP3311" t="s">
        <v>8310</v>
      </c>
      <c r="AQ3311" t="s">
        <v>8310</v>
      </c>
      <c r="AR3311" t="s">
        <v>8310</v>
      </c>
      <c r="AS3311" t="s">
        <v>8310</v>
      </c>
      <c r="AT3311" t="s">
        <v>8310</v>
      </c>
      <c r="AU3311">
        <v>0</v>
      </c>
      <c r="AV3311">
        <v>0</v>
      </c>
      <c r="AW3311" t="s">
        <v>8310</v>
      </c>
      <c r="AX3311" t="s">
        <v>8310</v>
      </c>
      <c r="AY3311" t="s">
        <v>8310</v>
      </c>
      <c r="AZ3311" t="s">
        <v>8310</v>
      </c>
      <c r="BA3311" t="s">
        <v>8994</v>
      </c>
      <c r="BB3311" t="s">
        <v>8994</v>
      </c>
      <c r="BC3311" t="s">
        <v>8310</v>
      </c>
      <c r="BD3311" t="s">
        <v>8994</v>
      </c>
      <c r="BE3311" t="s">
        <v>8994</v>
      </c>
      <c r="BF3311"/>
      <c r="BG3311" t="s">
        <v>8994</v>
      </c>
      <c r="BH3311" t="s">
        <v>8994</v>
      </c>
      <c r="BI3311" t="s">
        <v>8994</v>
      </c>
      <c r="BJ3311" t="s">
        <v>8310</v>
      </c>
      <c r="BK3311" t="s">
        <v>8310</v>
      </c>
      <c r="BL3311" t="s">
        <v>8310</v>
      </c>
      <c r="BM3311" t="s">
        <v>8310</v>
      </c>
      <c r="BN3311" t="s">
        <v>8310</v>
      </c>
      <c r="BO3311" t="s">
        <v>8310</v>
      </c>
      <c r="BP3311">
        <v>0</v>
      </c>
      <c r="BQ3311" t="e">
        <f t="shared" si="1248"/>
        <v>#DIV/0!</v>
      </c>
      <c r="BR3311" t="e">
        <f t="shared" si="1249"/>
        <v>#DIV/0!</v>
      </c>
    </row>
    <row r="3312" spans="1:70" hidden="1" x14ac:dyDescent="0.3">
      <c r="A3312" t="s">
        <v>9474</v>
      </c>
      <c r="B3312" t="s">
        <v>9475</v>
      </c>
      <c r="C3312" t="str">
        <f>VLOOKUP(historical_emissions[[#This Row],[Country]],'Liste-Pays'!A:B,2,0)</f>
        <v>AFR</v>
      </c>
      <c r="D3312" t="s">
        <v>41</v>
      </c>
      <c r="E3312" t="s">
        <v>535</v>
      </c>
      <c r="F3312" t="s">
        <v>302</v>
      </c>
      <c r="G3312" t="s">
        <v>44</v>
      </c>
      <c r="H3312" t="e">
        <f t="shared" si="1226"/>
        <v>#DIV/0!</v>
      </c>
      <c r="I3312" t="e">
        <f t="shared" si="1227"/>
        <v>#DIV/0!</v>
      </c>
      <c r="J3312" t="e">
        <f t="shared" si="1228"/>
        <v>#DIV/0!</v>
      </c>
      <c r="K3312" t="e">
        <f t="shared" si="1229"/>
        <v>#DIV/0!</v>
      </c>
      <c r="L3312" t="e">
        <f t="shared" si="1230"/>
        <v>#DIV/0!</v>
      </c>
      <c r="M3312" t="e">
        <f t="shared" si="1231"/>
        <v>#DIV/0!</v>
      </c>
      <c r="N3312" t="e">
        <f t="shared" si="1232"/>
        <v>#DIV/0!</v>
      </c>
      <c r="O3312" t="e">
        <f t="shared" si="1233"/>
        <v>#DIV/0!</v>
      </c>
      <c r="P3312" t="e">
        <f t="shared" si="1234"/>
        <v>#DIV/0!</v>
      </c>
      <c r="Q3312" t="e">
        <f t="shared" si="1235"/>
        <v>#DIV/0!</v>
      </c>
      <c r="R3312" t="e">
        <f t="shared" si="1236"/>
        <v>#DIV/0!</v>
      </c>
      <c r="S3312" t="e">
        <f t="shared" si="1237"/>
        <v>#DIV/0!</v>
      </c>
      <c r="T3312" t="e">
        <f t="shared" si="1238"/>
        <v>#DIV/0!</v>
      </c>
      <c r="U3312" t="e">
        <f t="shared" si="1239"/>
        <v>#DIV/0!</v>
      </c>
      <c r="V3312" t="e">
        <f t="shared" si="1240"/>
        <v>#DIV/0!</v>
      </c>
      <c r="W3312" t="e">
        <f t="shared" si="1241"/>
        <v>#DIV/0!</v>
      </c>
      <c r="X3312" t="e">
        <f t="shared" si="1242"/>
        <v>#DIV/0!</v>
      </c>
      <c r="Y3312" t="e">
        <f t="shared" si="1243"/>
        <v>#DIV/0!</v>
      </c>
      <c r="Z3312" s="1" t="e">
        <f t="shared" si="1244"/>
        <v>#DIV/0!</v>
      </c>
      <c r="AA3312" s="1" t="e">
        <f t="shared" si="1244"/>
        <v>#DIV/0!</v>
      </c>
      <c r="AB3312" s="1" t="e">
        <f t="shared" si="1244"/>
        <v>#DIV/0!</v>
      </c>
      <c r="AC3312" s="1" t="e">
        <f t="shared" si="1244"/>
        <v>#DIV/0!</v>
      </c>
      <c r="AD3312" s="1" t="e">
        <f t="shared" si="1245"/>
        <v>#DIV/0!</v>
      </c>
      <c r="AE3312" s="1" t="e">
        <f t="shared" si="1245"/>
        <v>#DIV/0!</v>
      </c>
      <c r="AF3312" s="1" t="e">
        <f t="shared" si="1245"/>
        <v>#DIV/0!</v>
      </c>
      <c r="AG3312" s="1" t="e">
        <f t="shared" si="1246"/>
        <v>#DIV/0!</v>
      </c>
      <c r="AH3312" s="1" t="e">
        <f t="shared" si="1246"/>
        <v>#DIV/0!</v>
      </c>
      <c r="AI3312" s="1" t="e">
        <f t="shared" si="1247"/>
        <v>#DIV/0!</v>
      </c>
      <c r="AJ3312">
        <v>0</v>
      </c>
      <c r="AK3312">
        <v>0</v>
      </c>
      <c r="AL3312">
        <v>0</v>
      </c>
      <c r="AM3312">
        <v>0</v>
      </c>
      <c r="AN3312" t="s">
        <v>8310</v>
      </c>
      <c r="AO3312" t="s">
        <v>8310</v>
      </c>
      <c r="AP3312" t="s">
        <v>8310</v>
      </c>
      <c r="AQ3312" t="s">
        <v>8310</v>
      </c>
      <c r="AR3312" t="s">
        <v>8310</v>
      </c>
      <c r="AS3312" t="s">
        <v>8310</v>
      </c>
      <c r="AT3312" t="s">
        <v>8310</v>
      </c>
      <c r="AU3312">
        <v>0</v>
      </c>
      <c r="AV3312">
        <v>0</v>
      </c>
      <c r="AW3312" t="s">
        <v>8310</v>
      </c>
      <c r="AX3312" t="s">
        <v>8310</v>
      </c>
      <c r="AY3312" t="s">
        <v>8310</v>
      </c>
      <c r="AZ3312" t="s">
        <v>8310</v>
      </c>
      <c r="BA3312" t="s">
        <v>8310</v>
      </c>
      <c r="BB3312" t="s">
        <v>8310</v>
      </c>
      <c r="BC3312" t="s">
        <v>8310</v>
      </c>
      <c r="BD3312" t="s">
        <v>8310</v>
      </c>
      <c r="BE3312" t="s">
        <v>8310</v>
      </c>
      <c r="BF3312">
        <v>0</v>
      </c>
      <c r="BG3312" t="s">
        <v>8310</v>
      </c>
      <c r="BH3312" t="s">
        <v>8310</v>
      </c>
      <c r="BI3312" t="s">
        <v>8310</v>
      </c>
      <c r="BJ3312" t="s">
        <v>8310</v>
      </c>
      <c r="BK3312" t="s">
        <v>8310</v>
      </c>
      <c r="BL3312" t="s">
        <v>8310</v>
      </c>
      <c r="BM3312" t="s">
        <v>8310</v>
      </c>
      <c r="BN3312" t="s">
        <v>8310</v>
      </c>
      <c r="BO3312" t="s">
        <v>8310</v>
      </c>
      <c r="BP3312">
        <v>0</v>
      </c>
      <c r="BQ3312" t="e">
        <f t="shared" si="1248"/>
        <v>#DIV/0!</v>
      </c>
      <c r="BR3312" t="e">
        <f t="shared" si="1249"/>
        <v>#DIV/0!</v>
      </c>
    </row>
    <row r="3313" spans="1:70" hidden="1" x14ac:dyDescent="0.3">
      <c r="A3313" t="s">
        <v>10493</v>
      </c>
      <c r="B3313" t="s">
        <v>10494</v>
      </c>
      <c r="C3313" t="str">
        <f>VLOOKUP(historical_emissions[[#This Row],[Country]],'Liste-Pays'!A:B,2,0)</f>
        <v>ODA</v>
      </c>
      <c r="D3313" t="s">
        <v>41</v>
      </c>
      <c r="E3313" t="s">
        <v>535</v>
      </c>
      <c r="F3313" t="s">
        <v>43</v>
      </c>
      <c r="G3313" t="s">
        <v>44</v>
      </c>
      <c r="H3313" t="e">
        <f t="shared" si="1226"/>
        <v>#DIV/0!</v>
      </c>
      <c r="I3313" t="e">
        <f t="shared" si="1227"/>
        <v>#DIV/0!</v>
      </c>
      <c r="J3313" t="e">
        <f t="shared" si="1228"/>
        <v>#DIV/0!</v>
      </c>
      <c r="K3313" t="e">
        <f t="shared" si="1229"/>
        <v>#DIV/0!</v>
      </c>
      <c r="L3313" t="e">
        <f t="shared" si="1230"/>
        <v>#DIV/0!</v>
      </c>
      <c r="M3313" t="e">
        <f t="shared" si="1231"/>
        <v>#DIV/0!</v>
      </c>
      <c r="N3313" t="e">
        <f t="shared" si="1232"/>
        <v>#DIV/0!</v>
      </c>
      <c r="O3313" t="e">
        <f t="shared" si="1233"/>
        <v>#DIV/0!</v>
      </c>
      <c r="P3313" t="e">
        <f t="shared" si="1234"/>
        <v>#DIV/0!</v>
      </c>
      <c r="Q3313" t="e">
        <f t="shared" si="1235"/>
        <v>#DIV/0!</v>
      </c>
      <c r="R3313" t="e">
        <f t="shared" si="1236"/>
        <v>#DIV/0!</v>
      </c>
      <c r="S3313" t="e">
        <f t="shared" si="1237"/>
        <v>#DIV/0!</v>
      </c>
      <c r="T3313" t="e">
        <f t="shared" si="1238"/>
        <v>#DIV/0!</v>
      </c>
      <c r="U3313" t="e">
        <f t="shared" si="1239"/>
        <v>#DIV/0!</v>
      </c>
      <c r="V3313" t="e">
        <f t="shared" si="1240"/>
        <v>#DIV/0!</v>
      </c>
      <c r="W3313" t="e">
        <f t="shared" si="1241"/>
        <v>#DIV/0!</v>
      </c>
      <c r="X3313" t="e">
        <f t="shared" si="1242"/>
        <v>#DIV/0!</v>
      </c>
      <c r="Y3313" t="e">
        <f t="shared" si="1243"/>
        <v>#DIV/0!</v>
      </c>
      <c r="Z3313" s="1" t="e">
        <f t="shared" si="1244"/>
        <v>#DIV/0!</v>
      </c>
      <c r="AA3313" s="1" t="e">
        <f t="shared" si="1244"/>
        <v>#DIV/0!</v>
      </c>
      <c r="AB3313" s="1" t="e">
        <f t="shared" si="1244"/>
        <v>#DIV/0!</v>
      </c>
      <c r="AC3313" s="1" t="e">
        <f t="shared" si="1244"/>
        <v>#DIV/0!</v>
      </c>
      <c r="AD3313" s="1" t="e">
        <f t="shared" si="1245"/>
        <v>#DIV/0!</v>
      </c>
      <c r="AE3313" s="1" t="e">
        <f t="shared" si="1245"/>
        <v>#DIV/0!</v>
      </c>
      <c r="AF3313" s="1" t="e">
        <f t="shared" si="1245"/>
        <v>#DIV/0!</v>
      </c>
      <c r="AG3313" s="1" t="e">
        <f t="shared" si="1246"/>
        <v>#DIV/0!</v>
      </c>
      <c r="AH3313" s="1" t="e">
        <f t="shared" si="1246"/>
        <v>#DIV/0!</v>
      </c>
      <c r="AI3313" s="1" t="e">
        <f t="shared" si="1247"/>
        <v>#DIV/0!</v>
      </c>
      <c r="AJ3313">
        <v>0</v>
      </c>
      <c r="AK3313">
        <v>0</v>
      </c>
      <c r="AL3313">
        <v>0</v>
      </c>
      <c r="AM3313">
        <v>0</v>
      </c>
      <c r="AN3313" t="s">
        <v>8310</v>
      </c>
      <c r="AO3313" t="s">
        <v>8310</v>
      </c>
      <c r="AP3313" t="s">
        <v>8310</v>
      </c>
      <c r="AQ3313" t="s">
        <v>8310</v>
      </c>
      <c r="AR3313" t="s">
        <v>8310</v>
      </c>
      <c r="AS3313" t="s">
        <v>8310</v>
      </c>
      <c r="AT3313" t="s">
        <v>8310</v>
      </c>
      <c r="AU3313">
        <v>0</v>
      </c>
      <c r="AV3313">
        <v>0</v>
      </c>
      <c r="AW3313" t="s">
        <v>8310</v>
      </c>
      <c r="AX3313" t="s">
        <v>8310</v>
      </c>
      <c r="AY3313" t="s">
        <v>8310</v>
      </c>
      <c r="AZ3313" t="s">
        <v>8310</v>
      </c>
      <c r="BA3313" t="s">
        <v>8310</v>
      </c>
      <c r="BB3313" t="s">
        <v>8310</v>
      </c>
      <c r="BC3313" t="s">
        <v>8310</v>
      </c>
      <c r="BD3313" t="s">
        <v>8310</v>
      </c>
      <c r="BE3313" t="s">
        <v>8310</v>
      </c>
      <c r="BF3313">
        <v>0</v>
      </c>
      <c r="BG3313" t="s">
        <v>8310</v>
      </c>
      <c r="BH3313" t="s">
        <v>8310</v>
      </c>
      <c r="BI3313" t="s">
        <v>8310</v>
      </c>
      <c r="BJ3313" t="s">
        <v>8310</v>
      </c>
      <c r="BK3313" t="s">
        <v>8310</v>
      </c>
      <c r="BL3313" t="s">
        <v>8310</v>
      </c>
      <c r="BM3313" t="s">
        <v>8310</v>
      </c>
      <c r="BN3313" t="s">
        <v>8310</v>
      </c>
      <c r="BO3313" t="s">
        <v>8310</v>
      </c>
      <c r="BP3313">
        <v>0</v>
      </c>
      <c r="BQ3313" t="e">
        <f t="shared" si="1248"/>
        <v>#DIV/0!</v>
      </c>
      <c r="BR3313" t="e">
        <f t="shared" si="1249"/>
        <v>#DIV/0!</v>
      </c>
    </row>
    <row r="3314" spans="1:70" hidden="1" x14ac:dyDescent="0.3">
      <c r="A3314" t="s">
        <v>10493</v>
      </c>
      <c r="B3314" t="s">
        <v>10494</v>
      </c>
      <c r="C3314" t="str">
        <f>VLOOKUP(historical_emissions[[#This Row],[Country]],'Liste-Pays'!A:B,2,0)</f>
        <v>ODA</v>
      </c>
      <c r="D3314" t="s">
        <v>41</v>
      </c>
      <c r="E3314" t="s">
        <v>70</v>
      </c>
      <c r="F3314" t="s">
        <v>148</v>
      </c>
      <c r="G3314" t="s">
        <v>44</v>
      </c>
      <c r="H3314" t="e">
        <f t="shared" si="1226"/>
        <v>#DIV/0!</v>
      </c>
      <c r="I3314" t="e">
        <f t="shared" si="1227"/>
        <v>#DIV/0!</v>
      </c>
      <c r="J3314" t="e">
        <f t="shared" si="1228"/>
        <v>#DIV/0!</v>
      </c>
      <c r="K3314" t="e">
        <f t="shared" si="1229"/>
        <v>#DIV/0!</v>
      </c>
      <c r="L3314" t="e">
        <f t="shared" si="1230"/>
        <v>#DIV/0!</v>
      </c>
      <c r="M3314" t="e">
        <f t="shared" si="1231"/>
        <v>#DIV/0!</v>
      </c>
      <c r="N3314" t="e">
        <f t="shared" si="1232"/>
        <v>#DIV/0!</v>
      </c>
      <c r="O3314" t="e">
        <f t="shared" si="1233"/>
        <v>#DIV/0!</v>
      </c>
      <c r="P3314" t="e">
        <f t="shared" si="1234"/>
        <v>#DIV/0!</v>
      </c>
      <c r="Q3314" t="e">
        <f t="shared" si="1235"/>
        <v>#DIV/0!</v>
      </c>
      <c r="R3314" t="e">
        <f t="shared" si="1236"/>
        <v>#DIV/0!</v>
      </c>
      <c r="S3314" t="e">
        <f t="shared" si="1237"/>
        <v>#DIV/0!</v>
      </c>
      <c r="T3314" t="e">
        <f t="shared" si="1238"/>
        <v>#DIV/0!</v>
      </c>
      <c r="U3314" t="e">
        <f t="shared" si="1239"/>
        <v>#DIV/0!</v>
      </c>
      <c r="V3314" t="e">
        <f t="shared" si="1240"/>
        <v>#DIV/0!</v>
      </c>
      <c r="W3314" t="e">
        <f t="shared" si="1241"/>
        <v>#DIV/0!</v>
      </c>
      <c r="X3314" t="e">
        <f t="shared" si="1242"/>
        <v>#DIV/0!</v>
      </c>
      <c r="Y3314" t="e">
        <f t="shared" si="1243"/>
        <v>#DIV/0!</v>
      </c>
      <c r="Z3314" s="1" t="e">
        <f t="shared" si="1244"/>
        <v>#DIV/0!</v>
      </c>
      <c r="AA3314" s="1" t="e">
        <f t="shared" si="1244"/>
        <v>#DIV/0!</v>
      </c>
      <c r="AB3314" s="1" t="e">
        <f t="shared" si="1244"/>
        <v>#DIV/0!</v>
      </c>
      <c r="AC3314" s="1" t="e">
        <f t="shared" si="1244"/>
        <v>#DIV/0!</v>
      </c>
      <c r="AD3314" s="1" t="e">
        <f t="shared" si="1245"/>
        <v>#DIV/0!</v>
      </c>
      <c r="AE3314" s="1" t="e">
        <f t="shared" si="1245"/>
        <v>#DIV/0!</v>
      </c>
      <c r="AF3314" s="1" t="e">
        <f t="shared" si="1245"/>
        <v>#DIV/0!</v>
      </c>
      <c r="AG3314" s="1" t="e">
        <f t="shared" si="1246"/>
        <v>#DIV/0!</v>
      </c>
      <c r="AH3314" s="1" t="e">
        <f t="shared" si="1246"/>
        <v>#DIV/0!</v>
      </c>
      <c r="AI3314" s="1" t="e">
        <f t="shared" si="1247"/>
        <v>#DIV/0!</v>
      </c>
      <c r="AJ3314">
        <v>0</v>
      </c>
      <c r="AK3314">
        <v>0</v>
      </c>
      <c r="AL3314">
        <v>0</v>
      </c>
      <c r="AM3314">
        <v>0</v>
      </c>
      <c r="AN3314" t="s">
        <v>8310</v>
      </c>
      <c r="AO3314" t="s">
        <v>8310</v>
      </c>
      <c r="AP3314" t="s">
        <v>8310</v>
      </c>
      <c r="AQ3314" t="s">
        <v>8310</v>
      </c>
      <c r="AR3314" t="s">
        <v>8310</v>
      </c>
      <c r="AS3314" t="s">
        <v>8310</v>
      </c>
      <c r="AT3314" t="s">
        <v>8310</v>
      </c>
      <c r="AU3314">
        <v>0</v>
      </c>
      <c r="AV3314">
        <v>0</v>
      </c>
      <c r="AW3314" t="s">
        <v>8310</v>
      </c>
      <c r="AX3314" t="s">
        <v>8310</v>
      </c>
      <c r="AY3314" t="s">
        <v>8310</v>
      </c>
      <c r="AZ3314" t="s">
        <v>8310</v>
      </c>
      <c r="BA3314" t="s">
        <v>8310</v>
      </c>
      <c r="BB3314" t="s">
        <v>8310</v>
      </c>
      <c r="BC3314" t="s">
        <v>8310</v>
      </c>
      <c r="BD3314" t="s">
        <v>8310</v>
      </c>
      <c r="BE3314" t="s">
        <v>8310</v>
      </c>
      <c r="BF3314">
        <v>0</v>
      </c>
      <c r="BG3314" t="s">
        <v>8310</v>
      </c>
      <c r="BH3314" t="s">
        <v>8310</v>
      </c>
      <c r="BI3314" t="s">
        <v>8310</v>
      </c>
      <c r="BJ3314" t="s">
        <v>8310</v>
      </c>
      <c r="BK3314" t="s">
        <v>8310</v>
      </c>
      <c r="BL3314" t="s">
        <v>8310</v>
      </c>
      <c r="BM3314" t="s">
        <v>8310</v>
      </c>
      <c r="BN3314" t="s">
        <v>8310</v>
      </c>
      <c r="BO3314" t="s">
        <v>8310</v>
      </c>
      <c r="BP3314">
        <v>0</v>
      </c>
      <c r="BQ3314" t="e">
        <f t="shared" si="1248"/>
        <v>#DIV/0!</v>
      </c>
      <c r="BR3314" t="e">
        <f t="shared" si="1249"/>
        <v>#DIV/0!</v>
      </c>
    </row>
    <row r="3315" spans="1:70" hidden="1" x14ac:dyDescent="0.3">
      <c r="A3315" t="s">
        <v>10493</v>
      </c>
      <c r="B3315" t="s">
        <v>10494</v>
      </c>
      <c r="C3315" t="str">
        <f>VLOOKUP(historical_emissions[[#This Row],[Country]],'Liste-Pays'!A:B,2,0)</f>
        <v>ODA</v>
      </c>
      <c r="D3315" t="s">
        <v>41</v>
      </c>
      <c r="E3315" t="s">
        <v>535</v>
      </c>
      <c r="F3315" t="s">
        <v>148</v>
      </c>
      <c r="G3315" t="s">
        <v>44</v>
      </c>
      <c r="H3315" t="e">
        <f t="shared" si="1226"/>
        <v>#DIV/0!</v>
      </c>
      <c r="I3315" t="e">
        <f t="shared" si="1227"/>
        <v>#DIV/0!</v>
      </c>
      <c r="J3315" t="e">
        <f t="shared" si="1228"/>
        <v>#DIV/0!</v>
      </c>
      <c r="K3315" t="e">
        <f t="shared" si="1229"/>
        <v>#DIV/0!</v>
      </c>
      <c r="L3315" t="e">
        <f t="shared" si="1230"/>
        <v>#DIV/0!</v>
      </c>
      <c r="M3315" t="e">
        <f t="shared" si="1231"/>
        <v>#DIV/0!</v>
      </c>
      <c r="N3315" t="e">
        <f t="shared" si="1232"/>
        <v>#DIV/0!</v>
      </c>
      <c r="O3315" t="e">
        <f t="shared" si="1233"/>
        <v>#DIV/0!</v>
      </c>
      <c r="P3315" t="e">
        <f t="shared" si="1234"/>
        <v>#DIV/0!</v>
      </c>
      <c r="Q3315" t="e">
        <f t="shared" si="1235"/>
        <v>#DIV/0!</v>
      </c>
      <c r="R3315" t="e">
        <f t="shared" si="1236"/>
        <v>#DIV/0!</v>
      </c>
      <c r="S3315" t="e">
        <f t="shared" si="1237"/>
        <v>#DIV/0!</v>
      </c>
      <c r="T3315" t="e">
        <f t="shared" si="1238"/>
        <v>#DIV/0!</v>
      </c>
      <c r="U3315" t="e">
        <f t="shared" si="1239"/>
        <v>#DIV/0!</v>
      </c>
      <c r="V3315" t="e">
        <f t="shared" si="1240"/>
        <v>#DIV/0!</v>
      </c>
      <c r="W3315" t="e">
        <f t="shared" si="1241"/>
        <v>#DIV/0!</v>
      </c>
      <c r="X3315" t="e">
        <f t="shared" si="1242"/>
        <v>#DIV/0!</v>
      </c>
      <c r="Y3315" t="e">
        <f t="shared" si="1243"/>
        <v>#DIV/0!</v>
      </c>
      <c r="Z3315" s="1" t="e">
        <f t="shared" si="1244"/>
        <v>#DIV/0!</v>
      </c>
      <c r="AA3315" s="1" t="e">
        <f t="shared" si="1244"/>
        <v>#DIV/0!</v>
      </c>
      <c r="AB3315" s="1" t="e">
        <f t="shared" si="1244"/>
        <v>#DIV/0!</v>
      </c>
      <c r="AC3315" s="1" t="e">
        <f t="shared" si="1244"/>
        <v>#DIV/0!</v>
      </c>
      <c r="AD3315" s="1" t="e">
        <f t="shared" si="1245"/>
        <v>#DIV/0!</v>
      </c>
      <c r="AE3315" s="1" t="e">
        <f t="shared" si="1245"/>
        <v>#DIV/0!</v>
      </c>
      <c r="AF3315" s="1" t="e">
        <f t="shared" si="1245"/>
        <v>#DIV/0!</v>
      </c>
      <c r="AG3315" s="1" t="e">
        <f t="shared" si="1246"/>
        <v>#DIV/0!</v>
      </c>
      <c r="AH3315" s="1" t="e">
        <f t="shared" si="1246"/>
        <v>#DIV/0!</v>
      </c>
      <c r="AI3315" s="1" t="e">
        <f t="shared" si="1247"/>
        <v>#DIV/0!</v>
      </c>
      <c r="AJ3315">
        <v>0</v>
      </c>
      <c r="AK3315">
        <v>0</v>
      </c>
      <c r="AL3315">
        <v>0</v>
      </c>
      <c r="AM3315">
        <v>0</v>
      </c>
      <c r="AN3315" t="s">
        <v>8310</v>
      </c>
      <c r="AO3315" t="s">
        <v>8310</v>
      </c>
      <c r="AP3315" t="s">
        <v>8310</v>
      </c>
      <c r="AQ3315" t="s">
        <v>8310</v>
      </c>
      <c r="AR3315" t="s">
        <v>8310</v>
      </c>
      <c r="AS3315" t="s">
        <v>8310</v>
      </c>
      <c r="AT3315" t="s">
        <v>8310</v>
      </c>
      <c r="AU3315">
        <v>0</v>
      </c>
      <c r="AV3315">
        <v>0</v>
      </c>
      <c r="AW3315" t="s">
        <v>8310</v>
      </c>
      <c r="AX3315" t="s">
        <v>8310</v>
      </c>
      <c r="AY3315" t="s">
        <v>8310</v>
      </c>
      <c r="AZ3315" t="s">
        <v>8310</v>
      </c>
      <c r="BA3315" t="s">
        <v>8310</v>
      </c>
      <c r="BB3315" t="s">
        <v>8310</v>
      </c>
      <c r="BC3315" t="s">
        <v>8310</v>
      </c>
      <c r="BD3315" t="s">
        <v>8310</v>
      </c>
      <c r="BE3315" t="s">
        <v>8310</v>
      </c>
      <c r="BF3315">
        <v>0</v>
      </c>
      <c r="BG3315" t="s">
        <v>8310</v>
      </c>
      <c r="BH3315" t="s">
        <v>8310</v>
      </c>
      <c r="BI3315" t="s">
        <v>8310</v>
      </c>
      <c r="BJ3315" t="s">
        <v>8310</v>
      </c>
      <c r="BK3315" t="s">
        <v>8310</v>
      </c>
      <c r="BL3315" t="s">
        <v>8310</v>
      </c>
      <c r="BM3315" t="s">
        <v>8310</v>
      </c>
      <c r="BN3315" t="s">
        <v>8310</v>
      </c>
      <c r="BO3315" t="s">
        <v>8310</v>
      </c>
      <c r="BP3315">
        <v>0</v>
      </c>
      <c r="BQ3315" t="e">
        <f t="shared" si="1248"/>
        <v>#DIV/0!</v>
      </c>
      <c r="BR3315" t="e">
        <f t="shared" si="1249"/>
        <v>#DIV/0!</v>
      </c>
    </row>
    <row r="3316" spans="1:70" hidden="1" x14ac:dyDescent="0.3">
      <c r="A3316" t="s">
        <v>10493</v>
      </c>
      <c r="B3316" t="s">
        <v>10494</v>
      </c>
      <c r="C3316" t="str">
        <f>VLOOKUP(historical_emissions[[#This Row],[Country]],'Liste-Pays'!A:B,2,0)</f>
        <v>ODA</v>
      </c>
      <c r="D3316" t="s">
        <v>41</v>
      </c>
      <c r="E3316" t="s">
        <v>70</v>
      </c>
      <c r="F3316" t="s">
        <v>302</v>
      </c>
      <c r="G3316" t="s">
        <v>44</v>
      </c>
      <c r="H3316" t="e">
        <f t="shared" si="1226"/>
        <v>#DIV/0!</v>
      </c>
      <c r="I3316" t="e">
        <f t="shared" si="1227"/>
        <v>#DIV/0!</v>
      </c>
      <c r="J3316" t="e">
        <f t="shared" si="1228"/>
        <v>#DIV/0!</v>
      </c>
      <c r="K3316" t="e">
        <f t="shared" si="1229"/>
        <v>#DIV/0!</v>
      </c>
      <c r="L3316" t="e">
        <f t="shared" si="1230"/>
        <v>#DIV/0!</v>
      </c>
      <c r="M3316" t="e">
        <f t="shared" si="1231"/>
        <v>#DIV/0!</v>
      </c>
      <c r="N3316" t="e">
        <f t="shared" si="1232"/>
        <v>#DIV/0!</v>
      </c>
      <c r="O3316" t="e">
        <f t="shared" si="1233"/>
        <v>#DIV/0!</v>
      </c>
      <c r="P3316" t="e">
        <f t="shared" si="1234"/>
        <v>#DIV/0!</v>
      </c>
      <c r="Q3316" t="e">
        <f t="shared" si="1235"/>
        <v>#DIV/0!</v>
      </c>
      <c r="R3316" t="e">
        <f t="shared" si="1236"/>
        <v>#DIV/0!</v>
      </c>
      <c r="S3316" t="e">
        <f t="shared" si="1237"/>
        <v>#DIV/0!</v>
      </c>
      <c r="T3316" t="e">
        <f t="shared" si="1238"/>
        <v>#DIV/0!</v>
      </c>
      <c r="U3316" t="e">
        <f t="shared" si="1239"/>
        <v>#DIV/0!</v>
      </c>
      <c r="V3316" t="e">
        <f t="shared" si="1240"/>
        <v>#DIV/0!</v>
      </c>
      <c r="W3316" t="e">
        <f t="shared" si="1241"/>
        <v>#DIV/0!</v>
      </c>
      <c r="X3316" t="e">
        <f t="shared" si="1242"/>
        <v>#DIV/0!</v>
      </c>
      <c r="Y3316" t="e">
        <f t="shared" si="1243"/>
        <v>#DIV/0!</v>
      </c>
      <c r="Z3316" s="1" t="e">
        <f t="shared" si="1244"/>
        <v>#DIV/0!</v>
      </c>
      <c r="AA3316" s="1" t="e">
        <f t="shared" si="1244"/>
        <v>#DIV/0!</v>
      </c>
      <c r="AB3316" s="1" t="e">
        <f t="shared" si="1244"/>
        <v>#DIV/0!</v>
      </c>
      <c r="AC3316" s="1" t="e">
        <f t="shared" si="1244"/>
        <v>#DIV/0!</v>
      </c>
      <c r="AD3316" s="1" t="e">
        <f t="shared" si="1245"/>
        <v>#DIV/0!</v>
      </c>
      <c r="AE3316" s="1" t="e">
        <f t="shared" si="1245"/>
        <v>#DIV/0!</v>
      </c>
      <c r="AF3316" s="1" t="e">
        <f t="shared" si="1245"/>
        <v>#DIV/0!</v>
      </c>
      <c r="AG3316" s="1" t="e">
        <f t="shared" si="1246"/>
        <v>#DIV/0!</v>
      </c>
      <c r="AH3316" s="1" t="e">
        <f t="shared" si="1246"/>
        <v>#DIV/0!</v>
      </c>
      <c r="AI3316" s="1" t="e">
        <f t="shared" si="1247"/>
        <v>#DIV/0!</v>
      </c>
      <c r="AJ3316">
        <v>0</v>
      </c>
      <c r="AK3316">
        <v>0</v>
      </c>
      <c r="AL3316">
        <v>0</v>
      </c>
      <c r="AM3316">
        <v>0</v>
      </c>
      <c r="AN3316" t="s">
        <v>8310</v>
      </c>
      <c r="AO3316" t="s">
        <v>8310</v>
      </c>
      <c r="AP3316" t="s">
        <v>8310</v>
      </c>
      <c r="AQ3316" t="s">
        <v>8310</v>
      </c>
      <c r="AR3316" t="s">
        <v>8310</v>
      </c>
      <c r="AS3316" t="s">
        <v>8310</v>
      </c>
      <c r="AT3316" t="s">
        <v>8310</v>
      </c>
      <c r="AU3316">
        <v>0</v>
      </c>
      <c r="AV3316">
        <v>0</v>
      </c>
      <c r="AW3316" t="s">
        <v>8310</v>
      </c>
      <c r="AX3316" t="s">
        <v>8310</v>
      </c>
      <c r="AY3316" t="s">
        <v>8310</v>
      </c>
      <c r="AZ3316" t="s">
        <v>8310</v>
      </c>
      <c r="BA3316" t="s">
        <v>8310</v>
      </c>
      <c r="BB3316" t="s">
        <v>8310</v>
      </c>
      <c r="BC3316" t="s">
        <v>8310</v>
      </c>
      <c r="BD3316" t="s">
        <v>8310</v>
      </c>
      <c r="BE3316" t="s">
        <v>8310</v>
      </c>
      <c r="BF3316">
        <v>0</v>
      </c>
      <c r="BG3316" t="s">
        <v>8310</v>
      </c>
      <c r="BH3316" t="s">
        <v>8310</v>
      </c>
      <c r="BI3316" t="s">
        <v>8310</v>
      </c>
      <c r="BJ3316" t="s">
        <v>8310</v>
      </c>
      <c r="BK3316" t="s">
        <v>8310</v>
      </c>
      <c r="BL3316" t="s">
        <v>8310</v>
      </c>
      <c r="BM3316" t="s">
        <v>8310</v>
      </c>
      <c r="BN3316" t="s">
        <v>8310</v>
      </c>
      <c r="BO3316" t="s">
        <v>8310</v>
      </c>
      <c r="BP3316">
        <v>0</v>
      </c>
      <c r="BQ3316" t="e">
        <f t="shared" si="1248"/>
        <v>#DIV/0!</v>
      </c>
      <c r="BR3316" t="e">
        <f t="shared" si="1249"/>
        <v>#DIV/0!</v>
      </c>
    </row>
    <row r="3317" spans="1:70" hidden="1" x14ac:dyDescent="0.3">
      <c r="A3317" t="s">
        <v>10493</v>
      </c>
      <c r="B3317" t="s">
        <v>10494</v>
      </c>
      <c r="C3317" t="str">
        <f>VLOOKUP(historical_emissions[[#This Row],[Country]],'Liste-Pays'!A:B,2,0)</f>
        <v>ODA</v>
      </c>
      <c r="D3317" t="s">
        <v>41</v>
      </c>
      <c r="E3317" t="s">
        <v>535</v>
      </c>
      <c r="F3317" t="s">
        <v>302</v>
      </c>
      <c r="G3317" t="s">
        <v>44</v>
      </c>
      <c r="H3317" t="e">
        <f t="shared" si="1226"/>
        <v>#DIV/0!</v>
      </c>
      <c r="I3317" t="e">
        <f t="shared" si="1227"/>
        <v>#DIV/0!</v>
      </c>
      <c r="J3317" t="e">
        <f t="shared" si="1228"/>
        <v>#DIV/0!</v>
      </c>
      <c r="K3317" t="e">
        <f t="shared" si="1229"/>
        <v>#DIV/0!</v>
      </c>
      <c r="L3317" t="e">
        <f t="shared" si="1230"/>
        <v>#DIV/0!</v>
      </c>
      <c r="M3317" t="e">
        <f t="shared" si="1231"/>
        <v>#DIV/0!</v>
      </c>
      <c r="N3317" t="e">
        <f t="shared" si="1232"/>
        <v>#DIV/0!</v>
      </c>
      <c r="O3317" t="e">
        <f t="shared" si="1233"/>
        <v>#DIV/0!</v>
      </c>
      <c r="P3317" t="e">
        <f t="shared" si="1234"/>
        <v>#DIV/0!</v>
      </c>
      <c r="Q3317" t="e">
        <f t="shared" si="1235"/>
        <v>#DIV/0!</v>
      </c>
      <c r="R3317" t="e">
        <f t="shared" si="1236"/>
        <v>#DIV/0!</v>
      </c>
      <c r="S3317" t="e">
        <f t="shared" si="1237"/>
        <v>#DIV/0!</v>
      </c>
      <c r="T3317" t="e">
        <f t="shared" si="1238"/>
        <v>#DIV/0!</v>
      </c>
      <c r="U3317" t="e">
        <f t="shared" si="1239"/>
        <v>#DIV/0!</v>
      </c>
      <c r="V3317" t="e">
        <f t="shared" si="1240"/>
        <v>#DIV/0!</v>
      </c>
      <c r="W3317" t="e">
        <f t="shared" si="1241"/>
        <v>#DIV/0!</v>
      </c>
      <c r="X3317" t="e">
        <f t="shared" si="1242"/>
        <v>#DIV/0!</v>
      </c>
      <c r="Y3317" t="e">
        <f t="shared" si="1243"/>
        <v>#DIV/0!</v>
      </c>
      <c r="Z3317" s="1" t="e">
        <f t="shared" si="1244"/>
        <v>#DIV/0!</v>
      </c>
      <c r="AA3317" s="1" t="e">
        <f t="shared" si="1244"/>
        <v>#DIV/0!</v>
      </c>
      <c r="AB3317" s="1" t="e">
        <f t="shared" si="1244"/>
        <v>#DIV/0!</v>
      </c>
      <c r="AC3317" s="1" t="e">
        <f t="shared" si="1244"/>
        <v>#DIV/0!</v>
      </c>
      <c r="AD3317" s="1" t="e">
        <f t="shared" si="1245"/>
        <v>#DIV/0!</v>
      </c>
      <c r="AE3317" s="1" t="e">
        <f t="shared" si="1245"/>
        <v>#DIV/0!</v>
      </c>
      <c r="AF3317" s="1" t="e">
        <f t="shared" si="1245"/>
        <v>#DIV/0!</v>
      </c>
      <c r="AG3317" s="1" t="e">
        <f t="shared" si="1246"/>
        <v>#DIV/0!</v>
      </c>
      <c r="AH3317" s="1" t="e">
        <f t="shared" si="1246"/>
        <v>#DIV/0!</v>
      </c>
      <c r="AI3317" s="1" t="e">
        <f t="shared" si="1247"/>
        <v>#DIV/0!</v>
      </c>
      <c r="AJ3317">
        <v>0</v>
      </c>
      <c r="AK3317">
        <v>0</v>
      </c>
      <c r="AL3317">
        <v>0</v>
      </c>
      <c r="AM3317">
        <v>0</v>
      </c>
      <c r="AN3317" t="s">
        <v>8310</v>
      </c>
      <c r="AO3317" t="s">
        <v>8310</v>
      </c>
      <c r="AP3317" t="s">
        <v>8310</v>
      </c>
      <c r="AQ3317" t="s">
        <v>8310</v>
      </c>
      <c r="AR3317" t="s">
        <v>8310</v>
      </c>
      <c r="AS3317" t="s">
        <v>8310</v>
      </c>
      <c r="AT3317" t="s">
        <v>8310</v>
      </c>
      <c r="AU3317">
        <v>0</v>
      </c>
      <c r="AV3317">
        <v>0</v>
      </c>
      <c r="AW3317" t="s">
        <v>8310</v>
      </c>
      <c r="AX3317" t="s">
        <v>8310</v>
      </c>
      <c r="AY3317" t="s">
        <v>8310</v>
      </c>
      <c r="AZ3317" t="s">
        <v>8310</v>
      </c>
      <c r="BA3317" t="s">
        <v>8310</v>
      </c>
      <c r="BB3317" t="s">
        <v>8310</v>
      </c>
      <c r="BC3317" t="s">
        <v>8310</v>
      </c>
      <c r="BD3317" t="s">
        <v>8310</v>
      </c>
      <c r="BE3317" t="s">
        <v>8310</v>
      </c>
      <c r="BF3317">
        <v>0</v>
      </c>
      <c r="BG3317" t="s">
        <v>8310</v>
      </c>
      <c r="BH3317" t="s">
        <v>8310</v>
      </c>
      <c r="BI3317" t="s">
        <v>8310</v>
      </c>
      <c r="BJ3317" t="s">
        <v>8310</v>
      </c>
      <c r="BK3317" t="s">
        <v>8310</v>
      </c>
      <c r="BL3317" t="s">
        <v>8310</v>
      </c>
      <c r="BM3317" t="s">
        <v>8310</v>
      </c>
      <c r="BN3317" t="s">
        <v>8310</v>
      </c>
      <c r="BO3317" t="s">
        <v>8310</v>
      </c>
      <c r="BP3317">
        <v>0</v>
      </c>
      <c r="BQ3317" t="e">
        <f t="shared" si="1248"/>
        <v>#DIV/0!</v>
      </c>
      <c r="BR3317" t="e">
        <f t="shared" si="1249"/>
        <v>#DIV/0!</v>
      </c>
    </row>
    <row r="3318" spans="1:70" hidden="1" x14ac:dyDescent="0.3">
      <c r="A3318" t="s">
        <v>10493</v>
      </c>
      <c r="B3318" t="s">
        <v>10494</v>
      </c>
      <c r="C3318" t="str">
        <f>VLOOKUP(historical_emissions[[#This Row],[Country]],'Liste-Pays'!A:B,2,0)</f>
        <v>ODA</v>
      </c>
      <c r="D3318" t="s">
        <v>41</v>
      </c>
      <c r="E3318" t="s">
        <v>252</v>
      </c>
      <c r="F3318" t="s">
        <v>302</v>
      </c>
      <c r="G3318" t="s">
        <v>44</v>
      </c>
      <c r="H3318" t="e">
        <f t="shared" si="1226"/>
        <v>#DIV/0!</v>
      </c>
      <c r="I3318" t="e">
        <f t="shared" si="1227"/>
        <v>#DIV/0!</v>
      </c>
      <c r="J3318" t="e">
        <f t="shared" si="1228"/>
        <v>#DIV/0!</v>
      </c>
      <c r="K3318" t="e">
        <f t="shared" si="1229"/>
        <v>#DIV/0!</v>
      </c>
      <c r="L3318" t="e">
        <f t="shared" si="1230"/>
        <v>#DIV/0!</v>
      </c>
      <c r="M3318" t="e">
        <f t="shared" si="1231"/>
        <v>#DIV/0!</v>
      </c>
      <c r="N3318" t="e">
        <f t="shared" si="1232"/>
        <v>#DIV/0!</v>
      </c>
      <c r="O3318" t="e">
        <f t="shared" si="1233"/>
        <v>#DIV/0!</v>
      </c>
      <c r="P3318" t="e">
        <f t="shared" si="1234"/>
        <v>#DIV/0!</v>
      </c>
      <c r="Q3318" t="e">
        <f t="shared" si="1235"/>
        <v>#DIV/0!</v>
      </c>
      <c r="R3318" t="e">
        <f t="shared" si="1236"/>
        <v>#DIV/0!</v>
      </c>
      <c r="S3318" t="e">
        <f t="shared" si="1237"/>
        <v>#DIV/0!</v>
      </c>
      <c r="T3318" t="e">
        <f t="shared" si="1238"/>
        <v>#DIV/0!</v>
      </c>
      <c r="U3318" t="e">
        <f t="shared" si="1239"/>
        <v>#DIV/0!</v>
      </c>
      <c r="V3318" t="e">
        <f t="shared" si="1240"/>
        <v>#DIV/0!</v>
      </c>
      <c r="W3318" t="e">
        <f t="shared" si="1241"/>
        <v>#DIV/0!</v>
      </c>
      <c r="X3318" t="e">
        <f t="shared" si="1242"/>
        <v>#DIV/0!</v>
      </c>
      <c r="Y3318" t="e">
        <f t="shared" si="1243"/>
        <v>#DIV/0!</v>
      </c>
      <c r="Z3318" s="1" t="e">
        <f t="shared" si="1244"/>
        <v>#DIV/0!</v>
      </c>
      <c r="AA3318" s="1" t="e">
        <f t="shared" si="1244"/>
        <v>#DIV/0!</v>
      </c>
      <c r="AB3318" s="1" t="e">
        <f t="shared" si="1244"/>
        <v>#DIV/0!</v>
      </c>
      <c r="AC3318" s="1" t="e">
        <f t="shared" si="1244"/>
        <v>#DIV/0!</v>
      </c>
      <c r="AD3318" s="1" t="e">
        <f t="shared" si="1245"/>
        <v>#DIV/0!</v>
      </c>
      <c r="AE3318" s="1" t="e">
        <f t="shared" si="1245"/>
        <v>#DIV/0!</v>
      </c>
      <c r="AF3318" s="1" t="e">
        <f t="shared" si="1245"/>
        <v>#DIV/0!</v>
      </c>
      <c r="AG3318" s="1" t="e">
        <f t="shared" si="1246"/>
        <v>#DIV/0!</v>
      </c>
      <c r="AH3318" s="1" t="e">
        <f t="shared" si="1246"/>
        <v>#DIV/0!</v>
      </c>
      <c r="AI3318" s="1" t="e">
        <f t="shared" si="1247"/>
        <v>#DIV/0!</v>
      </c>
      <c r="AJ3318">
        <v>0</v>
      </c>
      <c r="AK3318">
        <v>0</v>
      </c>
      <c r="AL3318">
        <v>0</v>
      </c>
      <c r="AM3318">
        <v>0</v>
      </c>
      <c r="AN3318" t="s">
        <v>8310</v>
      </c>
      <c r="AO3318" t="s">
        <v>8310</v>
      </c>
      <c r="AP3318" t="s">
        <v>8310</v>
      </c>
      <c r="AQ3318" t="s">
        <v>8310</v>
      </c>
      <c r="AR3318" t="s">
        <v>8310</v>
      </c>
      <c r="AS3318" t="s">
        <v>8310</v>
      </c>
      <c r="AT3318" t="s">
        <v>8310</v>
      </c>
      <c r="AU3318">
        <v>0</v>
      </c>
      <c r="AV3318">
        <v>0</v>
      </c>
      <c r="AW3318" t="s">
        <v>8310</v>
      </c>
      <c r="AX3318" t="s">
        <v>8310</v>
      </c>
      <c r="AY3318" t="s">
        <v>8310</v>
      </c>
      <c r="AZ3318" t="s">
        <v>8310</v>
      </c>
      <c r="BA3318" t="s">
        <v>8310</v>
      </c>
      <c r="BB3318" t="s">
        <v>8310</v>
      </c>
      <c r="BC3318" t="s">
        <v>8310</v>
      </c>
      <c r="BD3318" t="s">
        <v>8310</v>
      </c>
      <c r="BE3318" t="s">
        <v>8310</v>
      </c>
      <c r="BF3318">
        <v>0</v>
      </c>
      <c r="BG3318" t="s">
        <v>8310</v>
      </c>
      <c r="BH3318" t="s">
        <v>8310</v>
      </c>
      <c r="BI3318" t="s">
        <v>8310</v>
      </c>
      <c r="BJ3318" t="s">
        <v>8310</v>
      </c>
      <c r="BK3318" t="s">
        <v>8310</v>
      </c>
      <c r="BL3318" t="s">
        <v>8310</v>
      </c>
      <c r="BM3318" t="s">
        <v>8310</v>
      </c>
      <c r="BN3318" t="s">
        <v>8310</v>
      </c>
      <c r="BO3318" t="s">
        <v>8310</v>
      </c>
      <c r="BP3318">
        <v>0</v>
      </c>
      <c r="BQ3318" t="e">
        <f t="shared" si="1248"/>
        <v>#DIV/0!</v>
      </c>
      <c r="BR3318" t="e">
        <f t="shared" si="1249"/>
        <v>#DIV/0!</v>
      </c>
    </row>
    <row r="3319" spans="1:70" hidden="1" x14ac:dyDescent="0.3">
      <c r="A3319" t="s">
        <v>10493</v>
      </c>
      <c r="B3319" t="s">
        <v>10494</v>
      </c>
      <c r="C3319" t="str">
        <f>VLOOKUP(historical_emissions[[#This Row],[Country]],'Liste-Pays'!A:B,2,0)</f>
        <v>ODA</v>
      </c>
      <c r="D3319" t="s">
        <v>41</v>
      </c>
      <c r="E3319" t="s">
        <v>535</v>
      </c>
      <c r="F3319" t="s">
        <v>561</v>
      </c>
      <c r="G3319" t="s">
        <v>44</v>
      </c>
      <c r="H3319" t="e">
        <f t="shared" si="1226"/>
        <v>#DIV/0!</v>
      </c>
      <c r="I3319" t="e">
        <f t="shared" si="1227"/>
        <v>#DIV/0!</v>
      </c>
      <c r="J3319" t="e">
        <f t="shared" si="1228"/>
        <v>#DIV/0!</v>
      </c>
      <c r="K3319" t="e">
        <f t="shared" si="1229"/>
        <v>#DIV/0!</v>
      </c>
      <c r="L3319" t="e">
        <f t="shared" si="1230"/>
        <v>#DIV/0!</v>
      </c>
      <c r="M3319" t="e">
        <f t="shared" si="1231"/>
        <v>#DIV/0!</v>
      </c>
      <c r="N3319" t="e">
        <f t="shared" si="1232"/>
        <v>#DIV/0!</v>
      </c>
      <c r="O3319" t="e">
        <f t="shared" si="1233"/>
        <v>#DIV/0!</v>
      </c>
      <c r="P3319" t="e">
        <f t="shared" si="1234"/>
        <v>#DIV/0!</v>
      </c>
      <c r="Q3319" t="e">
        <f t="shared" si="1235"/>
        <v>#DIV/0!</v>
      </c>
      <c r="R3319" t="e">
        <f t="shared" si="1236"/>
        <v>#DIV/0!</v>
      </c>
      <c r="S3319" t="e">
        <f t="shared" si="1237"/>
        <v>#DIV/0!</v>
      </c>
      <c r="T3319" t="e">
        <f t="shared" si="1238"/>
        <v>#DIV/0!</v>
      </c>
      <c r="U3319" t="e">
        <f t="shared" si="1239"/>
        <v>#DIV/0!</v>
      </c>
      <c r="V3319" t="e">
        <f t="shared" si="1240"/>
        <v>#DIV/0!</v>
      </c>
      <c r="W3319" t="e">
        <f t="shared" si="1241"/>
        <v>#DIV/0!</v>
      </c>
      <c r="X3319" t="e">
        <f t="shared" si="1242"/>
        <v>#DIV/0!</v>
      </c>
      <c r="Y3319" t="e">
        <f t="shared" si="1243"/>
        <v>#DIV/0!</v>
      </c>
      <c r="Z3319" s="1" t="e">
        <f t="shared" si="1244"/>
        <v>#DIV/0!</v>
      </c>
      <c r="AA3319" s="1" t="e">
        <f t="shared" si="1244"/>
        <v>#DIV/0!</v>
      </c>
      <c r="AB3319" s="1" t="e">
        <f t="shared" si="1244"/>
        <v>#DIV/0!</v>
      </c>
      <c r="AC3319" s="1" t="e">
        <f t="shared" si="1244"/>
        <v>#DIV/0!</v>
      </c>
      <c r="AD3319" s="1" t="e">
        <f t="shared" si="1245"/>
        <v>#DIV/0!</v>
      </c>
      <c r="AE3319" s="1" t="e">
        <f t="shared" si="1245"/>
        <v>#DIV/0!</v>
      </c>
      <c r="AF3319" s="1" t="e">
        <f t="shared" si="1245"/>
        <v>#DIV/0!</v>
      </c>
      <c r="AG3319" s="1" t="e">
        <f t="shared" si="1246"/>
        <v>#DIV/0!</v>
      </c>
      <c r="AH3319" s="1" t="e">
        <f t="shared" si="1246"/>
        <v>#DIV/0!</v>
      </c>
      <c r="AI3319" s="1" t="e">
        <f t="shared" si="1247"/>
        <v>#DIV/0!</v>
      </c>
      <c r="AJ3319">
        <v>0</v>
      </c>
      <c r="AK3319">
        <v>0</v>
      </c>
      <c r="AL3319">
        <v>0</v>
      </c>
      <c r="AM3319">
        <v>0</v>
      </c>
      <c r="AN3319" t="s">
        <v>8310</v>
      </c>
      <c r="AO3319" t="s">
        <v>8310</v>
      </c>
      <c r="AP3319" t="s">
        <v>8310</v>
      </c>
      <c r="AQ3319" t="s">
        <v>8310</v>
      </c>
      <c r="AR3319" t="s">
        <v>8310</v>
      </c>
      <c r="AS3319" t="s">
        <v>8310</v>
      </c>
      <c r="AT3319" t="s">
        <v>8310</v>
      </c>
      <c r="AU3319">
        <v>0</v>
      </c>
      <c r="AV3319">
        <v>0</v>
      </c>
      <c r="AW3319" t="s">
        <v>8310</v>
      </c>
      <c r="AX3319" t="s">
        <v>8310</v>
      </c>
      <c r="AY3319" t="s">
        <v>8310</v>
      </c>
      <c r="AZ3319" t="s">
        <v>8310</v>
      </c>
      <c r="BA3319" t="s">
        <v>8310</v>
      </c>
      <c r="BB3319" t="s">
        <v>8310</v>
      </c>
      <c r="BC3319" t="s">
        <v>8310</v>
      </c>
      <c r="BD3319" t="s">
        <v>8310</v>
      </c>
      <c r="BE3319" t="s">
        <v>8310</v>
      </c>
      <c r="BF3319">
        <v>0</v>
      </c>
      <c r="BG3319" t="s">
        <v>8310</v>
      </c>
      <c r="BH3319" t="s">
        <v>8310</v>
      </c>
      <c r="BI3319" t="s">
        <v>8310</v>
      </c>
      <c r="BJ3319" t="s">
        <v>8310</v>
      </c>
      <c r="BK3319" t="s">
        <v>8310</v>
      </c>
      <c r="BL3319" t="s">
        <v>8310</v>
      </c>
      <c r="BM3319" t="s">
        <v>8310</v>
      </c>
      <c r="BN3319" t="s">
        <v>8310</v>
      </c>
      <c r="BO3319" t="s">
        <v>8310</v>
      </c>
      <c r="BP3319">
        <v>0</v>
      </c>
      <c r="BQ3319" t="e">
        <f t="shared" si="1248"/>
        <v>#DIV/0!</v>
      </c>
      <c r="BR3319" t="e">
        <f t="shared" si="1249"/>
        <v>#DIV/0!</v>
      </c>
    </row>
    <row r="3320" spans="1:70" hidden="1" x14ac:dyDescent="0.3">
      <c r="A3320" t="s">
        <v>10493</v>
      </c>
      <c r="B3320" t="s">
        <v>10494</v>
      </c>
      <c r="C3320" t="str">
        <f>VLOOKUP(historical_emissions[[#This Row],[Country]],'Liste-Pays'!A:B,2,0)</f>
        <v>ODA</v>
      </c>
      <c r="D3320" t="s">
        <v>41</v>
      </c>
      <c r="E3320" t="s">
        <v>42</v>
      </c>
      <c r="F3320" t="s">
        <v>302</v>
      </c>
      <c r="G3320" t="s">
        <v>44</v>
      </c>
      <c r="H3320" t="e">
        <f t="shared" si="1226"/>
        <v>#DIV/0!</v>
      </c>
      <c r="I3320" t="e">
        <f t="shared" si="1227"/>
        <v>#DIV/0!</v>
      </c>
      <c r="J3320" t="e">
        <f t="shared" si="1228"/>
        <v>#DIV/0!</v>
      </c>
      <c r="K3320" t="e">
        <f t="shared" si="1229"/>
        <v>#DIV/0!</v>
      </c>
      <c r="L3320" t="e">
        <f t="shared" si="1230"/>
        <v>#DIV/0!</v>
      </c>
      <c r="M3320" t="e">
        <f t="shared" si="1231"/>
        <v>#DIV/0!</v>
      </c>
      <c r="N3320" t="e">
        <f t="shared" si="1232"/>
        <v>#DIV/0!</v>
      </c>
      <c r="O3320" t="e">
        <f t="shared" si="1233"/>
        <v>#DIV/0!</v>
      </c>
      <c r="P3320" t="e">
        <f t="shared" si="1234"/>
        <v>#DIV/0!</v>
      </c>
      <c r="Q3320" t="e">
        <f t="shared" si="1235"/>
        <v>#DIV/0!</v>
      </c>
      <c r="R3320" t="e">
        <f t="shared" si="1236"/>
        <v>#DIV/0!</v>
      </c>
      <c r="S3320" t="e">
        <f t="shared" si="1237"/>
        <v>#DIV/0!</v>
      </c>
      <c r="T3320" t="e">
        <f t="shared" si="1238"/>
        <v>#DIV/0!</v>
      </c>
      <c r="U3320" t="e">
        <f t="shared" si="1239"/>
        <v>#DIV/0!</v>
      </c>
      <c r="V3320" t="e">
        <f t="shared" si="1240"/>
        <v>#DIV/0!</v>
      </c>
      <c r="W3320" t="e">
        <f t="shared" si="1241"/>
        <v>#DIV/0!</v>
      </c>
      <c r="X3320" t="e">
        <f t="shared" si="1242"/>
        <v>#DIV/0!</v>
      </c>
      <c r="Y3320" t="e">
        <f t="shared" si="1243"/>
        <v>#DIV/0!</v>
      </c>
      <c r="Z3320" s="1" t="e">
        <f t="shared" si="1244"/>
        <v>#DIV/0!</v>
      </c>
      <c r="AA3320" s="1" t="e">
        <f t="shared" si="1244"/>
        <v>#DIV/0!</v>
      </c>
      <c r="AB3320" s="1" t="e">
        <f t="shared" si="1244"/>
        <v>#DIV/0!</v>
      </c>
      <c r="AC3320" s="1" t="e">
        <f t="shared" si="1244"/>
        <v>#DIV/0!</v>
      </c>
      <c r="AD3320" s="1" t="e">
        <f t="shared" si="1245"/>
        <v>#DIV/0!</v>
      </c>
      <c r="AE3320" s="1" t="e">
        <f t="shared" si="1245"/>
        <v>#DIV/0!</v>
      </c>
      <c r="AF3320" s="1" t="e">
        <f t="shared" si="1245"/>
        <v>#DIV/0!</v>
      </c>
      <c r="AG3320" s="1" t="e">
        <f t="shared" si="1246"/>
        <v>#DIV/0!</v>
      </c>
      <c r="AH3320" s="1" t="e">
        <f t="shared" si="1246"/>
        <v>#DIV/0!</v>
      </c>
      <c r="AI3320" s="1" t="e">
        <f t="shared" si="1247"/>
        <v>#DIV/0!</v>
      </c>
      <c r="AJ3320">
        <v>0</v>
      </c>
      <c r="AK3320">
        <v>0</v>
      </c>
      <c r="AL3320">
        <v>0</v>
      </c>
      <c r="AM3320">
        <v>0</v>
      </c>
      <c r="AN3320" t="s">
        <v>8310</v>
      </c>
      <c r="AO3320" t="s">
        <v>8310</v>
      </c>
      <c r="AP3320" t="s">
        <v>8310</v>
      </c>
      <c r="AQ3320" t="s">
        <v>8310</v>
      </c>
      <c r="AR3320" t="s">
        <v>8310</v>
      </c>
      <c r="AS3320" t="s">
        <v>8310</v>
      </c>
      <c r="AT3320" t="s">
        <v>8310</v>
      </c>
      <c r="AU3320">
        <v>0</v>
      </c>
      <c r="AV3320">
        <v>0</v>
      </c>
      <c r="AW3320" t="s">
        <v>8310</v>
      </c>
      <c r="AX3320" t="s">
        <v>8310</v>
      </c>
      <c r="AY3320" t="s">
        <v>8310</v>
      </c>
      <c r="AZ3320" t="s">
        <v>8310</v>
      </c>
      <c r="BA3320" t="s">
        <v>8310</v>
      </c>
      <c r="BB3320" t="s">
        <v>8310</v>
      </c>
      <c r="BC3320" t="s">
        <v>8310</v>
      </c>
      <c r="BD3320" t="s">
        <v>8310</v>
      </c>
      <c r="BE3320" t="s">
        <v>8310</v>
      </c>
      <c r="BF3320">
        <v>0</v>
      </c>
      <c r="BG3320" t="s">
        <v>8310</v>
      </c>
      <c r="BH3320" t="s">
        <v>8310</v>
      </c>
      <c r="BI3320" t="s">
        <v>8310</v>
      </c>
      <c r="BJ3320" t="s">
        <v>8310</v>
      </c>
      <c r="BK3320" t="s">
        <v>8310</v>
      </c>
      <c r="BL3320" t="s">
        <v>9379</v>
      </c>
      <c r="BM3320" t="s">
        <v>8310</v>
      </c>
      <c r="BN3320" t="s">
        <v>8310</v>
      </c>
      <c r="BO3320" t="s">
        <v>8310</v>
      </c>
      <c r="BP3320">
        <v>0</v>
      </c>
      <c r="BQ3320" t="e">
        <f t="shared" si="1248"/>
        <v>#DIV/0!</v>
      </c>
      <c r="BR3320" t="e">
        <f t="shared" si="1249"/>
        <v>#DIV/0!</v>
      </c>
    </row>
    <row r="3321" spans="1:70" hidden="1" x14ac:dyDescent="0.3">
      <c r="A3321" t="s">
        <v>3168</v>
      </c>
      <c r="B3321" t="s">
        <v>3169</v>
      </c>
      <c r="C3321" t="str">
        <f>VLOOKUP(historical_emissions[[#This Row],[Country]],'Liste-Pays'!A:B,2,0)</f>
        <v>CSA</v>
      </c>
      <c r="D3321" t="s">
        <v>41</v>
      </c>
      <c r="E3321" t="s">
        <v>535</v>
      </c>
      <c r="F3321" t="s">
        <v>148</v>
      </c>
      <c r="G3321" t="s">
        <v>44</v>
      </c>
      <c r="H3321" t="e">
        <f t="shared" si="1226"/>
        <v>#DIV/0!</v>
      </c>
      <c r="I3321" t="e">
        <f t="shared" si="1227"/>
        <v>#DIV/0!</v>
      </c>
      <c r="J3321" t="e">
        <f t="shared" si="1228"/>
        <v>#DIV/0!</v>
      </c>
      <c r="K3321" t="e">
        <f t="shared" si="1229"/>
        <v>#DIV/0!</v>
      </c>
      <c r="L3321" t="e">
        <f t="shared" si="1230"/>
        <v>#DIV/0!</v>
      </c>
      <c r="M3321" t="e">
        <f t="shared" si="1231"/>
        <v>#DIV/0!</v>
      </c>
      <c r="N3321" t="e">
        <f t="shared" si="1232"/>
        <v>#DIV/0!</v>
      </c>
      <c r="O3321" t="e">
        <f t="shared" si="1233"/>
        <v>#DIV/0!</v>
      </c>
      <c r="P3321" t="e">
        <f t="shared" si="1234"/>
        <v>#DIV/0!</v>
      </c>
      <c r="Q3321" t="e">
        <f t="shared" si="1235"/>
        <v>#DIV/0!</v>
      </c>
      <c r="R3321" t="e">
        <f t="shared" si="1236"/>
        <v>#DIV/0!</v>
      </c>
      <c r="S3321" t="e">
        <f t="shared" si="1237"/>
        <v>#DIV/0!</v>
      </c>
      <c r="T3321" t="e">
        <f t="shared" si="1238"/>
        <v>#DIV/0!</v>
      </c>
      <c r="U3321" t="e">
        <f t="shared" si="1239"/>
        <v>#DIV/0!</v>
      </c>
      <c r="V3321" t="e">
        <f t="shared" si="1240"/>
        <v>#DIV/0!</v>
      </c>
      <c r="W3321" t="e">
        <f t="shared" si="1241"/>
        <v>#DIV/0!</v>
      </c>
      <c r="X3321" t="e">
        <f t="shared" si="1242"/>
        <v>#DIV/0!</v>
      </c>
      <c r="Y3321" t="e">
        <f t="shared" si="1243"/>
        <v>#DIV/0!</v>
      </c>
      <c r="Z3321" s="1" t="e">
        <f t="shared" si="1244"/>
        <v>#DIV/0!</v>
      </c>
      <c r="AA3321" s="1" t="e">
        <f t="shared" si="1244"/>
        <v>#DIV/0!</v>
      </c>
      <c r="AB3321" s="1" t="e">
        <f t="shared" si="1244"/>
        <v>#DIV/0!</v>
      </c>
      <c r="AC3321" s="1" t="e">
        <f t="shared" si="1244"/>
        <v>#DIV/0!</v>
      </c>
      <c r="AD3321" s="1" t="e">
        <f t="shared" si="1245"/>
        <v>#DIV/0!</v>
      </c>
      <c r="AE3321" s="1" t="e">
        <f t="shared" si="1245"/>
        <v>#DIV/0!</v>
      </c>
      <c r="AF3321" s="1" t="e">
        <f t="shared" si="1245"/>
        <v>#DIV/0!</v>
      </c>
      <c r="AG3321" s="1" t="e">
        <f t="shared" si="1246"/>
        <v>#DIV/0!</v>
      </c>
      <c r="AH3321" s="1" t="e">
        <f t="shared" si="1246"/>
        <v>#DIV/0!</v>
      </c>
      <c r="AI3321" s="1" t="e">
        <f t="shared" si="1247"/>
        <v>#DIV/0!</v>
      </c>
      <c r="AJ3321">
        <v>0</v>
      </c>
      <c r="AK3321">
        <v>0</v>
      </c>
      <c r="AL3321">
        <v>0</v>
      </c>
      <c r="AM3321">
        <v>0</v>
      </c>
      <c r="AN3321" t="s">
        <v>8310</v>
      </c>
      <c r="AO3321" t="s">
        <v>8310</v>
      </c>
      <c r="AP3321" t="s">
        <v>8310</v>
      </c>
      <c r="AQ3321" t="s">
        <v>8310</v>
      </c>
      <c r="AR3321" t="s">
        <v>8310</v>
      </c>
      <c r="AS3321" t="s">
        <v>8310</v>
      </c>
      <c r="AT3321" t="s">
        <v>8310</v>
      </c>
      <c r="AU3321">
        <v>0</v>
      </c>
      <c r="AV3321">
        <v>0</v>
      </c>
      <c r="AW3321" t="s">
        <v>8310</v>
      </c>
      <c r="AX3321" t="s">
        <v>8310</v>
      </c>
      <c r="AY3321" t="s">
        <v>8310</v>
      </c>
      <c r="AZ3321" t="s">
        <v>8310</v>
      </c>
      <c r="BA3321" t="s">
        <v>8310</v>
      </c>
      <c r="BB3321" t="s">
        <v>8310</v>
      </c>
      <c r="BC3321" t="s">
        <v>8310</v>
      </c>
      <c r="BD3321" t="s">
        <v>8310</v>
      </c>
      <c r="BE3321" t="s">
        <v>8310</v>
      </c>
      <c r="BF3321">
        <v>0</v>
      </c>
      <c r="BG3321" t="s">
        <v>8310</v>
      </c>
      <c r="BH3321" t="s">
        <v>8310</v>
      </c>
      <c r="BI3321" t="s">
        <v>8310</v>
      </c>
      <c r="BJ3321" t="s">
        <v>8310</v>
      </c>
      <c r="BK3321" t="s">
        <v>8310</v>
      </c>
      <c r="BL3321" t="s">
        <v>8310</v>
      </c>
      <c r="BM3321" t="s">
        <v>8310</v>
      </c>
      <c r="BN3321" t="s">
        <v>8310</v>
      </c>
      <c r="BO3321" t="s">
        <v>8310</v>
      </c>
      <c r="BP3321">
        <v>0</v>
      </c>
      <c r="BQ3321" t="e">
        <f t="shared" si="1248"/>
        <v>#DIV/0!</v>
      </c>
      <c r="BR3321" t="e">
        <f t="shared" si="1249"/>
        <v>#DIV/0!</v>
      </c>
    </row>
    <row r="3322" spans="1:70" hidden="1" x14ac:dyDescent="0.3">
      <c r="A3322" t="s">
        <v>10439</v>
      </c>
      <c r="B3322" t="s">
        <v>10440</v>
      </c>
      <c r="C3322" t="str">
        <f>VLOOKUP(historical_emissions[[#This Row],[Country]],'Liste-Pays'!A:B,2,0)</f>
        <v>AFR-EXCLUDED</v>
      </c>
      <c r="D3322" t="s">
        <v>41</v>
      </c>
      <c r="E3322" t="s">
        <v>535</v>
      </c>
      <c r="F3322" t="s">
        <v>43</v>
      </c>
      <c r="G3322" t="s">
        <v>44</v>
      </c>
      <c r="H3322" t="e">
        <f t="shared" si="1226"/>
        <v>#DIV/0!</v>
      </c>
      <c r="I3322" t="e">
        <f t="shared" si="1227"/>
        <v>#DIV/0!</v>
      </c>
      <c r="J3322" t="e">
        <f t="shared" si="1228"/>
        <v>#DIV/0!</v>
      </c>
      <c r="K3322" t="e">
        <f t="shared" si="1229"/>
        <v>#DIV/0!</v>
      </c>
      <c r="L3322" t="e">
        <f t="shared" si="1230"/>
        <v>#DIV/0!</v>
      </c>
      <c r="M3322" t="e">
        <f t="shared" si="1231"/>
        <v>#DIV/0!</v>
      </c>
      <c r="N3322" t="e">
        <f t="shared" si="1232"/>
        <v>#DIV/0!</v>
      </c>
      <c r="O3322" t="e">
        <f t="shared" si="1233"/>
        <v>#DIV/0!</v>
      </c>
      <c r="P3322" t="e">
        <f t="shared" si="1234"/>
        <v>#DIV/0!</v>
      </c>
      <c r="Q3322" t="e">
        <f t="shared" si="1235"/>
        <v>#DIV/0!</v>
      </c>
      <c r="R3322" t="e">
        <f t="shared" si="1236"/>
        <v>#DIV/0!</v>
      </c>
      <c r="S3322" t="e">
        <f t="shared" si="1237"/>
        <v>#DIV/0!</v>
      </c>
      <c r="T3322" t="e">
        <f t="shared" si="1238"/>
        <v>#DIV/0!</v>
      </c>
      <c r="U3322" t="e">
        <f t="shared" si="1239"/>
        <v>#DIV/0!</v>
      </c>
      <c r="V3322" t="e">
        <f t="shared" si="1240"/>
        <v>#DIV/0!</v>
      </c>
      <c r="W3322" t="e">
        <f t="shared" si="1241"/>
        <v>#DIV/0!</v>
      </c>
      <c r="X3322" t="e">
        <f t="shared" si="1242"/>
        <v>#DIV/0!</v>
      </c>
      <c r="Y3322" t="e">
        <f t="shared" si="1243"/>
        <v>#DIV/0!</v>
      </c>
      <c r="Z3322" s="1" t="e">
        <f t="shared" si="1244"/>
        <v>#DIV/0!</v>
      </c>
      <c r="AA3322" s="1" t="e">
        <f t="shared" si="1244"/>
        <v>#DIV/0!</v>
      </c>
      <c r="AB3322" s="1" t="e">
        <f t="shared" si="1244"/>
        <v>#DIV/0!</v>
      </c>
      <c r="AC3322" s="1" t="e">
        <f t="shared" si="1244"/>
        <v>#DIV/0!</v>
      </c>
      <c r="AD3322" s="1" t="e">
        <f t="shared" si="1245"/>
        <v>#DIV/0!</v>
      </c>
      <c r="AE3322" s="1" t="e">
        <f t="shared" si="1245"/>
        <v>#DIV/0!</v>
      </c>
      <c r="AF3322" s="1" t="e">
        <f t="shared" si="1245"/>
        <v>#DIV/0!</v>
      </c>
      <c r="AG3322" s="1" t="e">
        <f t="shared" si="1246"/>
        <v>#DIV/0!</v>
      </c>
      <c r="AH3322" s="1" t="e">
        <f t="shared" si="1246"/>
        <v>#DIV/0!</v>
      </c>
      <c r="AI3322" s="1" t="e">
        <f t="shared" si="1247"/>
        <v>#DIV/0!</v>
      </c>
      <c r="AJ3322">
        <v>0</v>
      </c>
      <c r="AK3322">
        <v>0</v>
      </c>
      <c r="AL3322">
        <v>0</v>
      </c>
      <c r="AM3322">
        <v>0</v>
      </c>
      <c r="AN3322" t="s">
        <v>8310</v>
      </c>
      <c r="AO3322" t="s">
        <v>8310</v>
      </c>
      <c r="AP3322" t="s">
        <v>8310</v>
      </c>
      <c r="AQ3322" t="s">
        <v>8310</v>
      </c>
      <c r="AR3322" t="s">
        <v>8310</v>
      </c>
      <c r="AS3322" t="s">
        <v>8310</v>
      </c>
      <c r="AT3322" t="s">
        <v>8310</v>
      </c>
      <c r="AU3322">
        <v>0</v>
      </c>
      <c r="AV3322">
        <v>0</v>
      </c>
      <c r="AW3322" t="s">
        <v>8310</v>
      </c>
      <c r="AX3322" t="s">
        <v>8310</v>
      </c>
      <c r="AY3322" t="s">
        <v>8310</v>
      </c>
      <c r="AZ3322" t="s">
        <v>8310</v>
      </c>
      <c r="BA3322" t="s">
        <v>8310</v>
      </c>
      <c r="BB3322" t="s">
        <v>8310</v>
      </c>
      <c r="BC3322" t="s">
        <v>8310</v>
      </c>
      <c r="BD3322" t="s">
        <v>8310</v>
      </c>
      <c r="BE3322" t="s">
        <v>8310</v>
      </c>
      <c r="BF3322">
        <v>0</v>
      </c>
      <c r="BG3322" t="s">
        <v>8310</v>
      </c>
      <c r="BH3322" t="s">
        <v>8310</v>
      </c>
      <c r="BI3322" t="s">
        <v>8310</v>
      </c>
      <c r="BJ3322" t="s">
        <v>8310</v>
      </c>
      <c r="BK3322" t="s">
        <v>8310</v>
      </c>
      <c r="BL3322" t="s">
        <v>8310</v>
      </c>
      <c r="BM3322" t="s">
        <v>8310</v>
      </c>
      <c r="BN3322" t="s">
        <v>8310</v>
      </c>
      <c r="BO3322" t="s">
        <v>8310</v>
      </c>
      <c r="BP3322">
        <v>0</v>
      </c>
      <c r="BQ3322" t="e">
        <f t="shared" si="1248"/>
        <v>#DIV/0!</v>
      </c>
      <c r="BR3322" t="e">
        <f t="shared" si="1249"/>
        <v>#DIV/0!</v>
      </c>
    </row>
    <row r="3323" spans="1:70" hidden="1" x14ac:dyDescent="0.3">
      <c r="A3323" t="s">
        <v>10439</v>
      </c>
      <c r="B3323" t="s">
        <v>10440</v>
      </c>
      <c r="C3323" t="str">
        <f>VLOOKUP(historical_emissions[[#This Row],[Country]],'Liste-Pays'!A:B,2,0)</f>
        <v>AFR-EXCLUDED</v>
      </c>
      <c r="D3323" t="s">
        <v>41</v>
      </c>
      <c r="E3323" t="s">
        <v>70</v>
      </c>
      <c r="F3323" t="s">
        <v>148</v>
      </c>
      <c r="G3323" t="s">
        <v>44</v>
      </c>
      <c r="H3323" t="e">
        <f t="shared" si="1226"/>
        <v>#DIV/0!</v>
      </c>
      <c r="I3323" t="e">
        <f t="shared" si="1227"/>
        <v>#DIV/0!</v>
      </c>
      <c r="J3323" t="e">
        <f t="shared" si="1228"/>
        <v>#DIV/0!</v>
      </c>
      <c r="K3323" t="e">
        <f t="shared" si="1229"/>
        <v>#DIV/0!</v>
      </c>
      <c r="L3323" t="e">
        <f t="shared" si="1230"/>
        <v>#DIV/0!</v>
      </c>
      <c r="M3323" t="e">
        <f t="shared" si="1231"/>
        <v>#DIV/0!</v>
      </c>
      <c r="N3323" t="e">
        <f t="shared" si="1232"/>
        <v>#DIV/0!</v>
      </c>
      <c r="O3323" t="e">
        <f t="shared" si="1233"/>
        <v>#DIV/0!</v>
      </c>
      <c r="P3323" t="e">
        <f t="shared" si="1234"/>
        <v>#DIV/0!</v>
      </c>
      <c r="Q3323" t="e">
        <f t="shared" si="1235"/>
        <v>#DIV/0!</v>
      </c>
      <c r="R3323" t="e">
        <f t="shared" si="1236"/>
        <v>#DIV/0!</v>
      </c>
      <c r="S3323" t="e">
        <f t="shared" si="1237"/>
        <v>#DIV/0!</v>
      </c>
      <c r="T3323" t="e">
        <f t="shared" si="1238"/>
        <v>#DIV/0!</v>
      </c>
      <c r="U3323" t="e">
        <f t="shared" si="1239"/>
        <v>#DIV/0!</v>
      </c>
      <c r="V3323" t="e">
        <f t="shared" si="1240"/>
        <v>#DIV/0!</v>
      </c>
      <c r="W3323" t="e">
        <f t="shared" si="1241"/>
        <v>#DIV/0!</v>
      </c>
      <c r="X3323" t="e">
        <f t="shared" si="1242"/>
        <v>#DIV/0!</v>
      </c>
      <c r="Y3323" t="e">
        <f t="shared" si="1243"/>
        <v>#DIV/0!</v>
      </c>
      <c r="Z3323" s="1" t="e">
        <f t="shared" si="1244"/>
        <v>#DIV/0!</v>
      </c>
      <c r="AA3323" s="1" t="e">
        <f t="shared" si="1244"/>
        <v>#DIV/0!</v>
      </c>
      <c r="AB3323" s="1" t="e">
        <f t="shared" si="1244"/>
        <v>#DIV/0!</v>
      </c>
      <c r="AC3323" s="1" t="e">
        <f t="shared" si="1244"/>
        <v>#DIV/0!</v>
      </c>
      <c r="AD3323" s="1" t="e">
        <f t="shared" si="1245"/>
        <v>#DIV/0!</v>
      </c>
      <c r="AE3323" s="1" t="e">
        <f t="shared" si="1245"/>
        <v>#DIV/0!</v>
      </c>
      <c r="AF3323" s="1" t="e">
        <f t="shared" si="1245"/>
        <v>#DIV/0!</v>
      </c>
      <c r="AG3323" s="1" t="e">
        <f t="shared" si="1246"/>
        <v>#DIV/0!</v>
      </c>
      <c r="AH3323" s="1" t="e">
        <f t="shared" si="1246"/>
        <v>#DIV/0!</v>
      </c>
      <c r="AI3323" s="1" t="e">
        <f t="shared" si="1247"/>
        <v>#DIV/0!</v>
      </c>
      <c r="AJ3323">
        <v>0</v>
      </c>
      <c r="AK3323">
        <v>0</v>
      </c>
      <c r="AL3323">
        <v>0</v>
      </c>
      <c r="AM3323">
        <v>0</v>
      </c>
      <c r="AN3323" t="s">
        <v>8310</v>
      </c>
      <c r="AO3323" t="s">
        <v>8310</v>
      </c>
      <c r="AP3323" t="s">
        <v>8310</v>
      </c>
      <c r="AQ3323" t="s">
        <v>8310</v>
      </c>
      <c r="AR3323" t="s">
        <v>8310</v>
      </c>
      <c r="AS3323" t="s">
        <v>8310</v>
      </c>
      <c r="AT3323" t="s">
        <v>8310</v>
      </c>
      <c r="AU3323">
        <v>0</v>
      </c>
      <c r="AV3323">
        <v>0</v>
      </c>
      <c r="AW3323" t="s">
        <v>8310</v>
      </c>
      <c r="AX3323" t="s">
        <v>8310</v>
      </c>
      <c r="AY3323" t="s">
        <v>8310</v>
      </c>
      <c r="AZ3323" t="s">
        <v>8310</v>
      </c>
      <c r="BA3323" t="s">
        <v>8310</v>
      </c>
      <c r="BB3323" t="s">
        <v>8310</v>
      </c>
      <c r="BC3323" t="s">
        <v>8310</v>
      </c>
      <c r="BD3323" t="s">
        <v>8310</v>
      </c>
      <c r="BE3323" t="s">
        <v>8310</v>
      </c>
      <c r="BF3323">
        <v>0</v>
      </c>
      <c r="BG3323" t="s">
        <v>8310</v>
      </c>
      <c r="BH3323" t="s">
        <v>8310</v>
      </c>
      <c r="BI3323" t="s">
        <v>8310</v>
      </c>
      <c r="BJ3323" t="s">
        <v>8310</v>
      </c>
      <c r="BK3323" t="s">
        <v>8310</v>
      </c>
      <c r="BL3323" t="s">
        <v>8310</v>
      </c>
      <c r="BM3323" t="s">
        <v>8310</v>
      </c>
      <c r="BN3323" t="s">
        <v>8310</v>
      </c>
      <c r="BO3323" t="s">
        <v>8310</v>
      </c>
      <c r="BP3323">
        <v>0</v>
      </c>
      <c r="BQ3323" t="e">
        <f t="shared" si="1248"/>
        <v>#DIV/0!</v>
      </c>
      <c r="BR3323" t="e">
        <f t="shared" si="1249"/>
        <v>#DIV/0!</v>
      </c>
    </row>
    <row r="3324" spans="1:70" hidden="1" x14ac:dyDescent="0.3">
      <c r="A3324" t="s">
        <v>10439</v>
      </c>
      <c r="B3324" t="s">
        <v>10440</v>
      </c>
      <c r="C3324" t="str">
        <f>VLOOKUP(historical_emissions[[#This Row],[Country]],'Liste-Pays'!A:B,2,0)</f>
        <v>AFR-EXCLUDED</v>
      </c>
      <c r="D3324" t="s">
        <v>41</v>
      </c>
      <c r="E3324" t="s">
        <v>535</v>
      </c>
      <c r="F3324" t="s">
        <v>148</v>
      </c>
      <c r="G3324" t="s">
        <v>44</v>
      </c>
      <c r="H3324" t="e">
        <f t="shared" si="1226"/>
        <v>#DIV/0!</v>
      </c>
      <c r="I3324" t="e">
        <f t="shared" si="1227"/>
        <v>#DIV/0!</v>
      </c>
      <c r="J3324" t="e">
        <f t="shared" si="1228"/>
        <v>#DIV/0!</v>
      </c>
      <c r="K3324" t="e">
        <f t="shared" si="1229"/>
        <v>#DIV/0!</v>
      </c>
      <c r="L3324" t="e">
        <f t="shared" si="1230"/>
        <v>#DIV/0!</v>
      </c>
      <c r="M3324" t="e">
        <f t="shared" si="1231"/>
        <v>#DIV/0!</v>
      </c>
      <c r="N3324" t="e">
        <f t="shared" si="1232"/>
        <v>#DIV/0!</v>
      </c>
      <c r="O3324" t="e">
        <f t="shared" si="1233"/>
        <v>#DIV/0!</v>
      </c>
      <c r="P3324" t="e">
        <f t="shared" si="1234"/>
        <v>#DIV/0!</v>
      </c>
      <c r="Q3324" t="e">
        <f t="shared" si="1235"/>
        <v>#DIV/0!</v>
      </c>
      <c r="R3324" t="e">
        <f t="shared" si="1236"/>
        <v>#DIV/0!</v>
      </c>
      <c r="S3324" t="e">
        <f t="shared" si="1237"/>
        <v>#DIV/0!</v>
      </c>
      <c r="T3324" t="e">
        <f t="shared" si="1238"/>
        <v>#DIV/0!</v>
      </c>
      <c r="U3324" t="e">
        <f t="shared" si="1239"/>
        <v>#DIV/0!</v>
      </c>
      <c r="V3324" t="e">
        <f t="shared" si="1240"/>
        <v>#DIV/0!</v>
      </c>
      <c r="W3324" t="e">
        <f t="shared" si="1241"/>
        <v>#DIV/0!</v>
      </c>
      <c r="X3324" t="e">
        <f t="shared" si="1242"/>
        <v>#DIV/0!</v>
      </c>
      <c r="Y3324" t="e">
        <f t="shared" si="1243"/>
        <v>#DIV/0!</v>
      </c>
      <c r="Z3324" s="1" t="e">
        <f t="shared" si="1244"/>
        <v>#DIV/0!</v>
      </c>
      <c r="AA3324" s="1" t="e">
        <f t="shared" si="1244"/>
        <v>#DIV/0!</v>
      </c>
      <c r="AB3324" s="1" t="e">
        <f t="shared" si="1244"/>
        <v>#DIV/0!</v>
      </c>
      <c r="AC3324" s="1" t="e">
        <f t="shared" si="1244"/>
        <v>#DIV/0!</v>
      </c>
      <c r="AD3324" s="1" t="e">
        <f t="shared" si="1245"/>
        <v>#DIV/0!</v>
      </c>
      <c r="AE3324" s="1" t="e">
        <f t="shared" si="1245"/>
        <v>#DIV/0!</v>
      </c>
      <c r="AF3324" s="1" t="e">
        <f t="shared" si="1245"/>
        <v>#DIV/0!</v>
      </c>
      <c r="AG3324" s="1" t="e">
        <f t="shared" si="1246"/>
        <v>#DIV/0!</v>
      </c>
      <c r="AH3324" s="1" t="e">
        <f t="shared" si="1246"/>
        <v>#DIV/0!</v>
      </c>
      <c r="AI3324" s="1" t="e">
        <f t="shared" si="1247"/>
        <v>#DIV/0!</v>
      </c>
      <c r="AJ3324">
        <v>0</v>
      </c>
      <c r="AK3324">
        <v>0</v>
      </c>
      <c r="AL3324">
        <v>0</v>
      </c>
      <c r="AM3324">
        <v>0</v>
      </c>
      <c r="AN3324" t="s">
        <v>8310</v>
      </c>
      <c r="AO3324" t="s">
        <v>8310</v>
      </c>
      <c r="AP3324" t="s">
        <v>8310</v>
      </c>
      <c r="AQ3324" t="s">
        <v>8310</v>
      </c>
      <c r="AR3324" t="s">
        <v>8310</v>
      </c>
      <c r="AS3324" t="s">
        <v>8310</v>
      </c>
      <c r="AT3324" t="s">
        <v>8310</v>
      </c>
      <c r="AU3324">
        <v>0</v>
      </c>
      <c r="AV3324">
        <v>0</v>
      </c>
      <c r="AW3324" t="s">
        <v>8310</v>
      </c>
      <c r="AX3324" t="s">
        <v>8310</v>
      </c>
      <c r="AY3324" t="s">
        <v>8310</v>
      </c>
      <c r="AZ3324" t="s">
        <v>8310</v>
      </c>
      <c r="BA3324" t="s">
        <v>8310</v>
      </c>
      <c r="BB3324" t="s">
        <v>8310</v>
      </c>
      <c r="BC3324" t="s">
        <v>8310</v>
      </c>
      <c r="BD3324" t="s">
        <v>8310</v>
      </c>
      <c r="BE3324" t="s">
        <v>8310</v>
      </c>
      <c r="BF3324">
        <v>0</v>
      </c>
      <c r="BG3324" t="s">
        <v>8310</v>
      </c>
      <c r="BH3324" t="s">
        <v>8310</v>
      </c>
      <c r="BI3324" t="s">
        <v>8310</v>
      </c>
      <c r="BJ3324" t="s">
        <v>8310</v>
      </c>
      <c r="BK3324" t="s">
        <v>8310</v>
      </c>
      <c r="BL3324" t="s">
        <v>8310</v>
      </c>
      <c r="BM3324" t="s">
        <v>8310</v>
      </c>
      <c r="BN3324" t="s">
        <v>8310</v>
      </c>
      <c r="BO3324" t="s">
        <v>8310</v>
      </c>
      <c r="BP3324">
        <v>0</v>
      </c>
      <c r="BQ3324" t="e">
        <f t="shared" si="1248"/>
        <v>#DIV/0!</v>
      </c>
      <c r="BR3324" t="e">
        <f t="shared" si="1249"/>
        <v>#DIV/0!</v>
      </c>
    </row>
    <row r="3325" spans="1:70" hidden="1" x14ac:dyDescent="0.3">
      <c r="A3325" t="s">
        <v>10439</v>
      </c>
      <c r="B3325" t="s">
        <v>10440</v>
      </c>
      <c r="C3325" t="str">
        <f>VLOOKUP(historical_emissions[[#This Row],[Country]],'Liste-Pays'!A:B,2,0)</f>
        <v>AFR-EXCLUDED</v>
      </c>
      <c r="D3325" t="s">
        <v>41</v>
      </c>
      <c r="E3325" t="s">
        <v>70</v>
      </c>
      <c r="F3325" t="s">
        <v>302</v>
      </c>
      <c r="G3325" t="s">
        <v>44</v>
      </c>
      <c r="H3325" t="e">
        <f t="shared" si="1226"/>
        <v>#DIV/0!</v>
      </c>
      <c r="I3325" t="e">
        <f t="shared" si="1227"/>
        <v>#DIV/0!</v>
      </c>
      <c r="J3325" t="e">
        <f t="shared" si="1228"/>
        <v>#DIV/0!</v>
      </c>
      <c r="K3325" t="e">
        <f t="shared" si="1229"/>
        <v>#DIV/0!</v>
      </c>
      <c r="L3325" t="e">
        <f t="shared" si="1230"/>
        <v>#DIV/0!</v>
      </c>
      <c r="M3325" t="e">
        <f t="shared" si="1231"/>
        <v>#DIV/0!</v>
      </c>
      <c r="N3325" t="e">
        <f t="shared" si="1232"/>
        <v>#DIV/0!</v>
      </c>
      <c r="O3325" t="e">
        <f t="shared" si="1233"/>
        <v>#DIV/0!</v>
      </c>
      <c r="P3325" t="e">
        <f t="shared" si="1234"/>
        <v>#DIV/0!</v>
      </c>
      <c r="Q3325" t="e">
        <f t="shared" si="1235"/>
        <v>#DIV/0!</v>
      </c>
      <c r="R3325" t="e">
        <f t="shared" si="1236"/>
        <v>#DIV/0!</v>
      </c>
      <c r="S3325" t="e">
        <f t="shared" si="1237"/>
        <v>#DIV/0!</v>
      </c>
      <c r="T3325" t="e">
        <f t="shared" si="1238"/>
        <v>#DIV/0!</v>
      </c>
      <c r="U3325" t="e">
        <f t="shared" si="1239"/>
        <v>#DIV/0!</v>
      </c>
      <c r="V3325" t="e">
        <f t="shared" si="1240"/>
        <v>#DIV/0!</v>
      </c>
      <c r="W3325" t="e">
        <f t="shared" si="1241"/>
        <v>#DIV/0!</v>
      </c>
      <c r="X3325" t="e">
        <f t="shared" si="1242"/>
        <v>#DIV/0!</v>
      </c>
      <c r="Y3325" t="e">
        <f t="shared" si="1243"/>
        <v>#DIV/0!</v>
      </c>
      <c r="Z3325" s="1" t="e">
        <f t="shared" si="1244"/>
        <v>#DIV/0!</v>
      </c>
      <c r="AA3325" s="1" t="e">
        <f t="shared" si="1244"/>
        <v>#DIV/0!</v>
      </c>
      <c r="AB3325" s="1" t="e">
        <f t="shared" si="1244"/>
        <v>#DIV/0!</v>
      </c>
      <c r="AC3325" s="1" t="e">
        <f t="shared" si="1244"/>
        <v>#DIV/0!</v>
      </c>
      <c r="AD3325" s="1" t="e">
        <f t="shared" si="1245"/>
        <v>#DIV/0!</v>
      </c>
      <c r="AE3325" s="1" t="e">
        <f t="shared" si="1245"/>
        <v>#DIV/0!</v>
      </c>
      <c r="AF3325" s="1" t="e">
        <f t="shared" si="1245"/>
        <v>#DIV/0!</v>
      </c>
      <c r="AG3325" s="1" t="e">
        <f t="shared" si="1246"/>
        <v>#DIV/0!</v>
      </c>
      <c r="AH3325" s="1" t="e">
        <f t="shared" si="1246"/>
        <v>#DIV/0!</v>
      </c>
      <c r="AI3325" s="1" t="e">
        <f t="shared" si="1247"/>
        <v>#DIV/0!</v>
      </c>
      <c r="AJ3325">
        <v>0</v>
      </c>
      <c r="AK3325">
        <v>0</v>
      </c>
      <c r="AL3325">
        <v>0</v>
      </c>
      <c r="AM3325">
        <v>0</v>
      </c>
      <c r="AN3325" t="s">
        <v>8310</v>
      </c>
      <c r="AO3325" t="s">
        <v>8310</v>
      </c>
      <c r="AP3325" t="s">
        <v>8310</v>
      </c>
      <c r="AQ3325" t="s">
        <v>8310</v>
      </c>
      <c r="AR3325" t="s">
        <v>8310</v>
      </c>
      <c r="AS3325" t="s">
        <v>8310</v>
      </c>
      <c r="AT3325" t="s">
        <v>8310</v>
      </c>
      <c r="AU3325">
        <v>0</v>
      </c>
      <c r="AV3325">
        <v>0</v>
      </c>
      <c r="AW3325" t="s">
        <v>8310</v>
      </c>
      <c r="AX3325" t="s">
        <v>8310</v>
      </c>
      <c r="AY3325" t="s">
        <v>8310</v>
      </c>
      <c r="AZ3325" t="s">
        <v>8310</v>
      </c>
      <c r="BA3325" t="s">
        <v>8310</v>
      </c>
      <c r="BB3325" t="s">
        <v>8310</v>
      </c>
      <c r="BC3325" t="s">
        <v>8310</v>
      </c>
      <c r="BD3325" t="s">
        <v>8310</v>
      </c>
      <c r="BE3325" t="s">
        <v>8310</v>
      </c>
      <c r="BF3325">
        <v>0</v>
      </c>
      <c r="BG3325" t="s">
        <v>8310</v>
      </c>
      <c r="BH3325" t="s">
        <v>8310</v>
      </c>
      <c r="BI3325" t="s">
        <v>8310</v>
      </c>
      <c r="BJ3325" t="s">
        <v>8310</v>
      </c>
      <c r="BK3325" t="s">
        <v>8310</v>
      </c>
      <c r="BL3325" t="s">
        <v>8310</v>
      </c>
      <c r="BM3325" t="s">
        <v>8310</v>
      </c>
      <c r="BN3325" t="s">
        <v>8310</v>
      </c>
      <c r="BO3325" t="s">
        <v>8310</v>
      </c>
      <c r="BP3325">
        <v>0</v>
      </c>
      <c r="BQ3325" t="e">
        <f t="shared" si="1248"/>
        <v>#DIV/0!</v>
      </c>
      <c r="BR3325" t="e">
        <f t="shared" si="1249"/>
        <v>#DIV/0!</v>
      </c>
    </row>
    <row r="3326" spans="1:70" hidden="1" x14ac:dyDescent="0.3">
      <c r="A3326" t="s">
        <v>10439</v>
      </c>
      <c r="B3326" t="s">
        <v>10440</v>
      </c>
      <c r="C3326" t="str">
        <f>VLOOKUP(historical_emissions[[#This Row],[Country]],'Liste-Pays'!A:B,2,0)</f>
        <v>AFR-EXCLUDED</v>
      </c>
      <c r="D3326" t="s">
        <v>41</v>
      </c>
      <c r="E3326" t="s">
        <v>535</v>
      </c>
      <c r="F3326" t="s">
        <v>302</v>
      </c>
      <c r="G3326" t="s">
        <v>44</v>
      </c>
      <c r="H3326" t="e">
        <f t="shared" si="1226"/>
        <v>#DIV/0!</v>
      </c>
      <c r="I3326" t="e">
        <f t="shared" si="1227"/>
        <v>#DIV/0!</v>
      </c>
      <c r="J3326" t="e">
        <f t="shared" si="1228"/>
        <v>#DIV/0!</v>
      </c>
      <c r="K3326" t="e">
        <f t="shared" si="1229"/>
        <v>#DIV/0!</v>
      </c>
      <c r="L3326" t="e">
        <f t="shared" si="1230"/>
        <v>#DIV/0!</v>
      </c>
      <c r="M3326" t="e">
        <f t="shared" si="1231"/>
        <v>#DIV/0!</v>
      </c>
      <c r="N3326" t="e">
        <f t="shared" si="1232"/>
        <v>#DIV/0!</v>
      </c>
      <c r="O3326" t="e">
        <f t="shared" si="1233"/>
        <v>#DIV/0!</v>
      </c>
      <c r="P3326" t="e">
        <f t="shared" si="1234"/>
        <v>#DIV/0!</v>
      </c>
      <c r="Q3326" t="e">
        <f t="shared" si="1235"/>
        <v>#DIV/0!</v>
      </c>
      <c r="R3326" t="e">
        <f t="shared" si="1236"/>
        <v>#DIV/0!</v>
      </c>
      <c r="S3326" t="e">
        <f t="shared" si="1237"/>
        <v>#DIV/0!</v>
      </c>
      <c r="T3326" t="e">
        <f t="shared" si="1238"/>
        <v>#DIV/0!</v>
      </c>
      <c r="U3326" t="e">
        <f t="shared" si="1239"/>
        <v>#DIV/0!</v>
      </c>
      <c r="V3326" t="e">
        <f t="shared" si="1240"/>
        <v>#DIV/0!</v>
      </c>
      <c r="W3326" t="e">
        <f t="shared" si="1241"/>
        <v>#DIV/0!</v>
      </c>
      <c r="X3326" t="e">
        <f t="shared" si="1242"/>
        <v>#DIV/0!</v>
      </c>
      <c r="Y3326" t="e">
        <f t="shared" si="1243"/>
        <v>#DIV/0!</v>
      </c>
      <c r="Z3326" s="1" t="e">
        <f t="shared" si="1244"/>
        <v>#DIV/0!</v>
      </c>
      <c r="AA3326" s="1" t="e">
        <f t="shared" si="1244"/>
        <v>#DIV/0!</v>
      </c>
      <c r="AB3326" s="1" t="e">
        <f t="shared" si="1244"/>
        <v>#DIV/0!</v>
      </c>
      <c r="AC3326" s="1" t="e">
        <f t="shared" si="1244"/>
        <v>#DIV/0!</v>
      </c>
      <c r="AD3326" s="1" t="e">
        <f t="shared" si="1245"/>
        <v>#DIV/0!</v>
      </c>
      <c r="AE3326" s="1" t="e">
        <f t="shared" si="1245"/>
        <v>#DIV/0!</v>
      </c>
      <c r="AF3326" s="1" t="e">
        <f t="shared" si="1245"/>
        <v>#DIV/0!</v>
      </c>
      <c r="AG3326" s="1" t="e">
        <f t="shared" si="1246"/>
        <v>#DIV/0!</v>
      </c>
      <c r="AH3326" s="1" t="e">
        <f t="shared" si="1246"/>
        <v>#DIV/0!</v>
      </c>
      <c r="AI3326" s="1" t="e">
        <f t="shared" si="1247"/>
        <v>#DIV/0!</v>
      </c>
      <c r="AJ3326">
        <v>0</v>
      </c>
      <c r="AK3326">
        <v>0</v>
      </c>
      <c r="AL3326">
        <v>0</v>
      </c>
      <c r="AM3326">
        <v>0</v>
      </c>
      <c r="AN3326" t="s">
        <v>8310</v>
      </c>
      <c r="AO3326" t="s">
        <v>8310</v>
      </c>
      <c r="AP3326" t="s">
        <v>8310</v>
      </c>
      <c r="AQ3326" t="s">
        <v>8310</v>
      </c>
      <c r="AR3326" t="s">
        <v>8310</v>
      </c>
      <c r="AS3326" t="s">
        <v>8310</v>
      </c>
      <c r="AT3326" t="s">
        <v>8310</v>
      </c>
      <c r="AU3326">
        <v>0</v>
      </c>
      <c r="AV3326">
        <v>0</v>
      </c>
      <c r="AW3326" t="s">
        <v>8310</v>
      </c>
      <c r="AX3326" t="s">
        <v>8310</v>
      </c>
      <c r="AY3326" t="s">
        <v>8310</v>
      </c>
      <c r="AZ3326" t="s">
        <v>8310</v>
      </c>
      <c r="BA3326" t="s">
        <v>8310</v>
      </c>
      <c r="BB3326" t="s">
        <v>8310</v>
      </c>
      <c r="BC3326" t="s">
        <v>8310</v>
      </c>
      <c r="BD3326" t="s">
        <v>8310</v>
      </c>
      <c r="BE3326" t="s">
        <v>8310</v>
      </c>
      <c r="BF3326">
        <v>0</v>
      </c>
      <c r="BG3326" t="s">
        <v>8310</v>
      </c>
      <c r="BH3326" t="s">
        <v>8310</v>
      </c>
      <c r="BI3326" t="s">
        <v>8310</v>
      </c>
      <c r="BJ3326" t="s">
        <v>8310</v>
      </c>
      <c r="BK3326" t="s">
        <v>8310</v>
      </c>
      <c r="BL3326" t="s">
        <v>8310</v>
      </c>
      <c r="BM3326" t="s">
        <v>8310</v>
      </c>
      <c r="BN3326" t="s">
        <v>8310</v>
      </c>
      <c r="BO3326" t="s">
        <v>8310</v>
      </c>
      <c r="BP3326">
        <v>0</v>
      </c>
      <c r="BQ3326" t="e">
        <f t="shared" si="1248"/>
        <v>#DIV/0!</v>
      </c>
      <c r="BR3326" t="e">
        <f t="shared" si="1249"/>
        <v>#DIV/0!</v>
      </c>
    </row>
    <row r="3327" spans="1:70" hidden="1" x14ac:dyDescent="0.3">
      <c r="A3327" t="s">
        <v>10441</v>
      </c>
      <c r="B3327" t="s">
        <v>10442</v>
      </c>
      <c r="C3327" t="str">
        <f>VLOOKUP(historical_emissions[[#This Row],[Country]],'Liste-Pays'!A:B,2,0)</f>
        <v>AFR</v>
      </c>
      <c r="D3327" t="s">
        <v>41</v>
      </c>
      <c r="E3327" t="s">
        <v>535</v>
      </c>
      <c r="F3327" t="s">
        <v>43</v>
      </c>
      <c r="G3327" t="s">
        <v>44</v>
      </c>
      <c r="H3327" t="e">
        <f t="shared" si="1226"/>
        <v>#DIV/0!</v>
      </c>
      <c r="I3327" t="e">
        <f t="shared" si="1227"/>
        <v>#DIV/0!</v>
      </c>
      <c r="J3327" t="e">
        <f t="shared" si="1228"/>
        <v>#DIV/0!</v>
      </c>
      <c r="K3327" t="e">
        <f t="shared" si="1229"/>
        <v>#DIV/0!</v>
      </c>
      <c r="L3327" t="e">
        <f t="shared" si="1230"/>
        <v>#DIV/0!</v>
      </c>
      <c r="M3327" t="e">
        <f t="shared" si="1231"/>
        <v>#DIV/0!</v>
      </c>
      <c r="N3327" t="e">
        <f t="shared" si="1232"/>
        <v>#DIV/0!</v>
      </c>
      <c r="O3327" t="e">
        <f t="shared" si="1233"/>
        <v>#DIV/0!</v>
      </c>
      <c r="P3327" t="e">
        <f t="shared" si="1234"/>
        <v>#DIV/0!</v>
      </c>
      <c r="Q3327" t="e">
        <f t="shared" si="1235"/>
        <v>#DIV/0!</v>
      </c>
      <c r="R3327" t="e">
        <f t="shared" si="1236"/>
        <v>#DIV/0!</v>
      </c>
      <c r="S3327" t="e">
        <f t="shared" si="1237"/>
        <v>#DIV/0!</v>
      </c>
      <c r="T3327" t="e">
        <f t="shared" si="1238"/>
        <v>#DIV/0!</v>
      </c>
      <c r="U3327" t="e">
        <f t="shared" si="1239"/>
        <v>#DIV/0!</v>
      </c>
      <c r="V3327" t="e">
        <f t="shared" si="1240"/>
        <v>#DIV/0!</v>
      </c>
      <c r="W3327" t="e">
        <f t="shared" si="1241"/>
        <v>#DIV/0!</v>
      </c>
      <c r="X3327" t="e">
        <f t="shared" si="1242"/>
        <v>#DIV/0!</v>
      </c>
      <c r="Y3327" t="e">
        <f t="shared" si="1243"/>
        <v>#DIV/0!</v>
      </c>
      <c r="Z3327" s="1" t="e">
        <f t="shared" si="1244"/>
        <v>#DIV/0!</v>
      </c>
      <c r="AA3327" s="1" t="e">
        <f t="shared" si="1244"/>
        <v>#DIV/0!</v>
      </c>
      <c r="AB3327" s="1" t="e">
        <f t="shared" si="1244"/>
        <v>#DIV/0!</v>
      </c>
      <c r="AC3327" s="1" t="e">
        <f t="shared" si="1244"/>
        <v>#DIV/0!</v>
      </c>
      <c r="AD3327" s="1" t="e">
        <f t="shared" si="1245"/>
        <v>#DIV/0!</v>
      </c>
      <c r="AE3327" s="1" t="e">
        <f t="shared" si="1245"/>
        <v>#DIV/0!</v>
      </c>
      <c r="AF3327" s="1" t="e">
        <f t="shared" si="1245"/>
        <v>#DIV/0!</v>
      </c>
      <c r="AG3327" s="1" t="e">
        <f t="shared" si="1246"/>
        <v>#DIV/0!</v>
      </c>
      <c r="AH3327" s="1" t="e">
        <f t="shared" si="1246"/>
        <v>#DIV/0!</v>
      </c>
      <c r="AI3327" s="1" t="e">
        <f t="shared" si="1247"/>
        <v>#DIV/0!</v>
      </c>
      <c r="AJ3327">
        <v>0</v>
      </c>
      <c r="AK3327">
        <v>0</v>
      </c>
      <c r="AL3327">
        <v>0</v>
      </c>
      <c r="AM3327">
        <v>0</v>
      </c>
      <c r="AN3327" t="s">
        <v>8310</v>
      </c>
      <c r="AO3327" t="s">
        <v>8310</v>
      </c>
      <c r="AP3327" t="s">
        <v>8310</v>
      </c>
      <c r="AQ3327" t="s">
        <v>8310</v>
      </c>
      <c r="AR3327" t="s">
        <v>8310</v>
      </c>
      <c r="AS3327" t="s">
        <v>8310</v>
      </c>
      <c r="AT3327" t="s">
        <v>8310</v>
      </c>
      <c r="AU3327">
        <v>0</v>
      </c>
      <c r="AV3327">
        <v>0</v>
      </c>
      <c r="AW3327" t="s">
        <v>8310</v>
      </c>
      <c r="AX3327" t="s">
        <v>8310</v>
      </c>
      <c r="AY3327" t="s">
        <v>8310</v>
      </c>
      <c r="AZ3327" t="s">
        <v>8310</v>
      </c>
      <c r="BA3327" t="s">
        <v>8310</v>
      </c>
      <c r="BB3327" t="s">
        <v>8310</v>
      </c>
      <c r="BC3327" t="s">
        <v>8310</v>
      </c>
      <c r="BD3327" t="s">
        <v>8310</v>
      </c>
      <c r="BE3327" t="s">
        <v>8310</v>
      </c>
      <c r="BF3327">
        <v>0</v>
      </c>
      <c r="BG3327" t="s">
        <v>8310</v>
      </c>
      <c r="BH3327" t="s">
        <v>8310</v>
      </c>
      <c r="BI3327" t="s">
        <v>8310</v>
      </c>
      <c r="BJ3327" t="s">
        <v>8310</v>
      </c>
      <c r="BK3327" t="s">
        <v>8310</v>
      </c>
      <c r="BL3327" t="s">
        <v>8310</v>
      </c>
      <c r="BM3327" t="s">
        <v>8310</v>
      </c>
      <c r="BN3327" t="s">
        <v>8310</v>
      </c>
      <c r="BO3327" t="s">
        <v>8310</v>
      </c>
      <c r="BP3327">
        <v>0</v>
      </c>
      <c r="BQ3327" t="e">
        <f t="shared" si="1248"/>
        <v>#DIV/0!</v>
      </c>
      <c r="BR3327" t="e">
        <f t="shared" si="1249"/>
        <v>#DIV/0!</v>
      </c>
    </row>
    <row r="3328" spans="1:70" hidden="1" x14ac:dyDescent="0.3">
      <c r="A3328" t="s">
        <v>10441</v>
      </c>
      <c r="B3328" t="s">
        <v>10442</v>
      </c>
      <c r="C3328" t="str">
        <f>VLOOKUP(historical_emissions[[#This Row],[Country]],'Liste-Pays'!A:B,2,0)</f>
        <v>AFR</v>
      </c>
      <c r="D3328" t="s">
        <v>41</v>
      </c>
      <c r="E3328" t="s">
        <v>70</v>
      </c>
      <c r="F3328" t="s">
        <v>148</v>
      </c>
      <c r="G3328" t="s">
        <v>44</v>
      </c>
      <c r="H3328" t="e">
        <f t="shared" si="1226"/>
        <v>#DIV/0!</v>
      </c>
      <c r="I3328" t="e">
        <f t="shared" si="1227"/>
        <v>#DIV/0!</v>
      </c>
      <c r="J3328" t="e">
        <f t="shared" si="1228"/>
        <v>#DIV/0!</v>
      </c>
      <c r="K3328" t="e">
        <f t="shared" si="1229"/>
        <v>#DIV/0!</v>
      </c>
      <c r="L3328" t="e">
        <f t="shared" si="1230"/>
        <v>#DIV/0!</v>
      </c>
      <c r="M3328" t="e">
        <f t="shared" si="1231"/>
        <v>#DIV/0!</v>
      </c>
      <c r="N3328" t="e">
        <f t="shared" si="1232"/>
        <v>#DIV/0!</v>
      </c>
      <c r="O3328" t="e">
        <f t="shared" si="1233"/>
        <v>#DIV/0!</v>
      </c>
      <c r="P3328" t="e">
        <f t="shared" si="1234"/>
        <v>#DIV/0!</v>
      </c>
      <c r="Q3328" t="e">
        <f t="shared" si="1235"/>
        <v>#DIV/0!</v>
      </c>
      <c r="R3328" t="e">
        <f t="shared" si="1236"/>
        <v>#DIV/0!</v>
      </c>
      <c r="S3328" t="e">
        <f t="shared" si="1237"/>
        <v>#DIV/0!</v>
      </c>
      <c r="T3328" t="e">
        <f t="shared" si="1238"/>
        <v>#DIV/0!</v>
      </c>
      <c r="U3328" t="e">
        <f t="shared" si="1239"/>
        <v>#DIV/0!</v>
      </c>
      <c r="V3328" t="e">
        <f t="shared" si="1240"/>
        <v>#DIV/0!</v>
      </c>
      <c r="W3328" t="e">
        <f t="shared" si="1241"/>
        <v>#DIV/0!</v>
      </c>
      <c r="X3328" t="e">
        <f t="shared" si="1242"/>
        <v>#DIV/0!</v>
      </c>
      <c r="Y3328" t="e">
        <f t="shared" si="1243"/>
        <v>#DIV/0!</v>
      </c>
      <c r="Z3328" s="1" t="e">
        <f t="shared" si="1244"/>
        <v>#DIV/0!</v>
      </c>
      <c r="AA3328" s="1" t="e">
        <f t="shared" si="1244"/>
        <v>#DIV/0!</v>
      </c>
      <c r="AB3328" s="1" t="e">
        <f t="shared" si="1244"/>
        <v>#DIV/0!</v>
      </c>
      <c r="AC3328" s="1" t="e">
        <f t="shared" si="1244"/>
        <v>#DIV/0!</v>
      </c>
      <c r="AD3328" s="1" t="e">
        <f t="shared" si="1245"/>
        <v>#DIV/0!</v>
      </c>
      <c r="AE3328" s="1" t="e">
        <f t="shared" si="1245"/>
        <v>#DIV/0!</v>
      </c>
      <c r="AF3328" s="1" t="e">
        <f t="shared" si="1245"/>
        <v>#DIV/0!</v>
      </c>
      <c r="AG3328" s="1" t="e">
        <f t="shared" si="1246"/>
        <v>#DIV/0!</v>
      </c>
      <c r="AH3328" s="1" t="e">
        <f t="shared" si="1246"/>
        <v>#DIV/0!</v>
      </c>
      <c r="AI3328" s="1" t="e">
        <f t="shared" si="1247"/>
        <v>#DIV/0!</v>
      </c>
      <c r="AJ3328">
        <v>0</v>
      </c>
      <c r="AK3328">
        <v>0</v>
      </c>
      <c r="AL3328">
        <v>0</v>
      </c>
      <c r="AM3328">
        <v>0</v>
      </c>
      <c r="AN3328" t="s">
        <v>8310</v>
      </c>
      <c r="AO3328" t="s">
        <v>8310</v>
      </c>
      <c r="AP3328" t="s">
        <v>8310</v>
      </c>
      <c r="AQ3328" t="s">
        <v>8310</v>
      </c>
      <c r="AR3328" t="s">
        <v>8310</v>
      </c>
      <c r="AS3328" t="s">
        <v>8310</v>
      </c>
      <c r="AT3328" t="s">
        <v>8310</v>
      </c>
      <c r="AU3328">
        <v>0</v>
      </c>
      <c r="AV3328">
        <v>0</v>
      </c>
      <c r="AW3328" t="s">
        <v>8310</v>
      </c>
      <c r="AX3328" t="s">
        <v>8310</v>
      </c>
      <c r="AY3328" t="s">
        <v>8310</v>
      </c>
      <c r="AZ3328" t="s">
        <v>8310</v>
      </c>
      <c r="BA3328" t="s">
        <v>8310</v>
      </c>
      <c r="BB3328" t="s">
        <v>8310</v>
      </c>
      <c r="BC3328" t="s">
        <v>8310</v>
      </c>
      <c r="BD3328" t="s">
        <v>8310</v>
      </c>
      <c r="BE3328" t="s">
        <v>8310</v>
      </c>
      <c r="BF3328">
        <v>0</v>
      </c>
      <c r="BG3328" t="s">
        <v>8310</v>
      </c>
      <c r="BH3328" t="s">
        <v>8310</v>
      </c>
      <c r="BI3328" t="s">
        <v>8310</v>
      </c>
      <c r="BJ3328" t="s">
        <v>8310</v>
      </c>
      <c r="BK3328" t="s">
        <v>8310</v>
      </c>
      <c r="BL3328" t="s">
        <v>8310</v>
      </c>
      <c r="BM3328" t="s">
        <v>8310</v>
      </c>
      <c r="BN3328" t="s">
        <v>8310</v>
      </c>
      <c r="BO3328" t="s">
        <v>8310</v>
      </c>
      <c r="BP3328">
        <v>0</v>
      </c>
      <c r="BQ3328" t="e">
        <f t="shared" si="1248"/>
        <v>#DIV/0!</v>
      </c>
      <c r="BR3328" t="e">
        <f t="shared" si="1249"/>
        <v>#DIV/0!</v>
      </c>
    </row>
    <row r="3329" spans="1:70" hidden="1" x14ac:dyDescent="0.3">
      <c r="A3329" t="s">
        <v>10441</v>
      </c>
      <c r="B3329" t="s">
        <v>10442</v>
      </c>
      <c r="C3329" t="str">
        <f>VLOOKUP(historical_emissions[[#This Row],[Country]],'Liste-Pays'!A:B,2,0)</f>
        <v>AFR</v>
      </c>
      <c r="D3329" t="s">
        <v>41</v>
      </c>
      <c r="E3329" t="s">
        <v>535</v>
      </c>
      <c r="F3329" t="s">
        <v>148</v>
      </c>
      <c r="G3329" t="s">
        <v>44</v>
      </c>
      <c r="H3329" t="e">
        <f t="shared" si="1226"/>
        <v>#DIV/0!</v>
      </c>
      <c r="I3329" t="e">
        <f t="shared" si="1227"/>
        <v>#DIV/0!</v>
      </c>
      <c r="J3329" t="e">
        <f t="shared" si="1228"/>
        <v>#DIV/0!</v>
      </c>
      <c r="K3329" t="e">
        <f t="shared" si="1229"/>
        <v>#DIV/0!</v>
      </c>
      <c r="L3329" t="e">
        <f t="shared" si="1230"/>
        <v>#DIV/0!</v>
      </c>
      <c r="M3329" t="e">
        <f t="shared" si="1231"/>
        <v>#DIV/0!</v>
      </c>
      <c r="N3329" t="e">
        <f t="shared" si="1232"/>
        <v>#DIV/0!</v>
      </c>
      <c r="O3329" t="e">
        <f t="shared" si="1233"/>
        <v>#DIV/0!</v>
      </c>
      <c r="P3329" t="e">
        <f t="shared" si="1234"/>
        <v>#DIV/0!</v>
      </c>
      <c r="Q3329" t="e">
        <f t="shared" si="1235"/>
        <v>#DIV/0!</v>
      </c>
      <c r="R3329" t="e">
        <f t="shared" si="1236"/>
        <v>#DIV/0!</v>
      </c>
      <c r="S3329" t="e">
        <f t="shared" si="1237"/>
        <v>#DIV/0!</v>
      </c>
      <c r="T3329" t="e">
        <f t="shared" si="1238"/>
        <v>#DIV/0!</v>
      </c>
      <c r="U3329" t="e">
        <f t="shared" si="1239"/>
        <v>#DIV/0!</v>
      </c>
      <c r="V3329" t="e">
        <f t="shared" si="1240"/>
        <v>#DIV/0!</v>
      </c>
      <c r="W3329" t="e">
        <f t="shared" si="1241"/>
        <v>#DIV/0!</v>
      </c>
      <c r="X3329" t="e">
        <f t="shared" si="1242"/>
        <v>#DIV/0!</v>
      </c>
      <c r="Y3329" t="e">
        <f t="shared" si="1243"/>
        <v>#DIV/0!</v>
      </c>
      <c r="Z3329" s="1" t="e">
        <f t="shared" si="1244"/>
        <v>#DIV/0!</v>
      </c>
      <c r="AA3329" s="1" t="e">
        <f t="shared" si="1244"/>
        <v>#DIV/0!</v>
      </c>
      <c r="AB3329" s="1" t="e">
        <f t="shared" si="1244"/>
        <v>#DIV/0!</v>
      </c>
      <c r="AC3329" s="1" t="e">
        <f t="shared" ref="AC3329:AF3392" si="1250">AD3329*(1+$BQ3329)</f>
        <v>#DIV/0!</v>
      </c>
      <c r="AD3329" s="1" t="e">
        <f t="shared" si="1245"/>
        <v>#DIV/0!</v>
      </c>
      <c r="AE3329" s="1" t="e">
        <f t="shared" si="1245"/>
        <v>#DIV/0!</v>
      </c>
      <c r="AF3329" s="1" t="e">
        <f t="shared" si="1245"/>
        <v>#DIV/0!</v>
      </c>
      <c r="AG3329" s="1" t="e">
        <f t="shared" si="1246"/>
        <v>#DIV/0!</v>
      </c>
      <c r="AH3329" s="1" t="e">
        <f t="shared" si="1246"/>
        <v>#DIV/0!</v>
      </c>
      <c r="AI3329" s="1" t="e">
        <f t="shared" si="1247"/>
        <v>#DIV/0!</v>
      </c>
      <c r="AJ3329">
        <v>0</v>
      </c>
      <c r="AK3329">
        <v>0</v>
      </c>
      <c r="AL3329">
        <v>0</v>
      </c>
      <c r="AM3329">
        <v>0</v>
      </c>
      <c r="AN3329" t="s">
        <v>8310</v>
      </c>
      <c r="AO3329" t="s">
        <v>8310</v>
      </c>
      <c r="AP3329" t="s">
        <v>8310</v>
      </c>
      <c r="AQ3329" t="s">
        <v>8310</v>
      </c>
      <c r="AR3329" t="s">
        <v>8310</v>
      </c>
      <c r="AS3329" t="s">
        <v>8310</v>
      </c>
      <c r="AT3329" t="s">
        <v>8310</v>
      </c>
      <c r="AU3329">
        <v>0</v>
      </c>
      <c r="AV3329">
        <v>0</v>
      </c>
      <c r="AW3329" t="s">
        <v>8310</v>
      </c>
      <c r="AX3329" t="s">
        <v>8310</v>
      </c>
      <c r="AY3329" t="s">
        <v>8310</v>
      </c>
      <c r="AZ3329" t="s">
        <v>8310</v>
      </c>
      <c r="BA3329" t="s">
        <v>8310</v>
      </c>
      <c r="BB3329" t="s">
        <v>8310</v>
      </c>
      <c r="BC3329" t="s">
        <v>8310</v>
      </c>
      <c r="BD3329" t="s">
        <v>8310</v>
      </c>
      <c r="BE3329" t="s">
        <v>8310</v>
      </c>
      <c r="BF3329">
        <v>0</v>
      </c>
      <c r="BG3329" t="s">
        <v>8310</v>
      </c>
      <c r="BH3329" t="s">
        <v>8310</v>
      </c>
      <c r="BI3329" t="s">
        <v>8310</v>
      </c>
      <c r="BJ3329" t="s">
        <v>8310</v>
      </c>
      <c r="BK3329" t="s">
        <v>8310</v>
      </c>
      <c r="BL3329" t="s">
        <v>8310</v>
      </c>
      <c r="BM3329" t="s">
        <v>8310</v>
      </c>
      <c r="BN3329" t="s">
        <v>8310</v>
      </c>
      <c r="BO3329" t="s">
        <v>8310</v>
      </c>
      <c r="BP3329">
        <v>0</v>
      </c>
      <c r="BQ3329" t="e">
        <f t="shared" si="1248"/>
        <v>#DIV/0!</v>
      </c>
      <c r="BR3329" t="e">
        <f t="shared" si="1249"/>
        <v>#DIV/0!</v>
      </c>
    </row>
    <row r="3330" spans="1:70" hidden="1" x14ac:dyDescent="0.3">
      <c r="A3330" t="s">
        <v>10441</v>
      </c>
      <c r="B3330" t="s">
        <v>10442</v>
      </c>
      <c r="C3330" t="str">
        <f>VLOOKUP(historical_emissions[[#This Row],[Country]],'Liste-Pays'!A:B,2,0)</f>
        <v>AFR</v>
      </c>
      <c r="D3330" t="s">
        <v>41</v>
      </c>
      <c r="E3330" t="s">
        <v>70</v>
      </c>
      <c r="F3330" t="s">
        <v>302</v>
      </c>
      <c r="G3330" t="s">
        <v>44</v>
      </c>
      <c r="H3330" t="e">
        <f t="shared" ref="H3330:H3393" si="1251">I3330*(1+$BR3330)</f>
        <v>#DIV/0!</v>
      </c>
      <c r="I3330" t="e">
        <f t="shared" ref="I3330:I3393" si="1252">J3330*(1+$BR3330)</f>
        <v>#DIV/0!</v>
      </c>
      <c r="J3330" t="e">
        <f t="shared" ref="J3330:J3393" si="1253">K3330*(1+$BR3330)</f>
        <v>#DIV/0!</v>
      </c>
      <c r="K3330" t="e">
        <f t="shared" ref="K3330:K3393" si="1254">L3330*(1+$BR3330)</f>
        <v>#DIV/0!</v>
      </c>
      <c r="L3330" t="e">
        <f t="shared" ref="L3330:L3393" si="1255">M3330*(1+$BR3330)</f>
        <v>#DIV/0!</v>
      </c>
      <c r="M3330" t="e">
        <f t="shared" ref="M3330:M3393" si="1256">N3330*(1+$BR3330)</f>
        <v>#DIV/0!</v>
      </c>
      <c r="N3330" t="e">
        <f t="shared" ref="N3330:N3393" si="1257">O3330*(1+$BR3330)</f>
        <v>#DIV/0!</v>
      </c>
      <c r="O3330" t="e">
        <f t="shared" ref="O3330:O3393" si="1258">P3330*(1+$BR3330)</f>
        <v>#DIV/0!</v>
      </c>
      <c r="P3330" t="e">
        <f t="shared" ref="P3330:P3393" si="1259">Q3330*(1+$BR3330)</f>
        <v>#DIV/0!</v>
      </c>
      <c r="Q3330" t="e">
        <f t="shared" ref="Q3330:Q3393" si="1260">R3330*(1+$BR3330)</f>
        <v>#DIV/0!</v>
      </c>
      <c r="R3330" t="e">
        <f t="shared" ref="R3330:R3393" si="1261">S3330*(1+$BR3330)</f>
        <v>#DIV/0!</v>
      </c>
      <c r="S3330" t="e">
        <f t="shared" ref="S3330:S3393" si="1262">T3330*(1+$BR3330)</f>
        <v>#DIV/0!</v>
      </c>
      <c r="T3330" t="e">
        <f t="shared" ref="T3330:T3393" si="1263">U3330*(1+$BR3330)</f>
        <v>#DIV/0!</v>
      </c>
      <c r="U3330" t="e">
        <f t="shared" ref="U3330:U3393" si="1264">V3330*(1+$BR3330)</f>
        <v>#DIV/0!</v>
      </c>
      <c r="V3330" t="e">
        <f t="shared" ref="V3330:V3393" si="1265">W3330*(1+$BR3330)</f>
        <v>#DIV/0!</v>
      </c>
      <c r="W3330" t="e">
        <f t="shared" ref="W3330:W3393" si="1266">X3330*(1+$BR3330)</f>
        <v>#DIV/0!</v>
      </c>
      <c r="X3330" t="e">
        <f t="shared" ref="X3330:X3393" si="1267">Y3330*(1+$BR3330)</f>
        <v>#DIV/0!</v>
      </c>
      <c r="Y3330" t="e">
        <f t="shared" ref="Y3330:Y3393" si="1268">Z3330*(1+$BR3330)</f>
        <v>#DIV/0!</v>
      </c>
      <c r="Z3330" s="1" t="e">
        <f t="shared" ref="Z3330:AF3393" si="1269">AA3330*(1+$BQ3330)</f>
        <v>#DIV/0!</v>
      </c>
      <c r="AA3330" s="1" t="e">
        <f t="shared" si="1269"/>
        <v>#DIV/0!</v>
      </c>
      <c r="AB3330" s="1" t="e">
        <f t="shared" si="1269"/>
        <v>#DIV/0!</v>
      </c>
      <c r="AC3330" s="1" t="e">
        <f t="shared" si="1250"/>
        <v>#DIV/0!</v>
      </c>
      <c r="AD3330" s="1" t="e">
        <f t="shared" si="1250"/>
        <v>#DIV/0!</v>
      </c>
      <c r="AE3330" s="1" t="e">
        <f t="shared" si="1250"/>
        <v>#DIV/0!</v>
      </c>
      <c r="AF3330" s="1" t="e">
        <f t="shared" si="1250"/>
        <v>#DIV/0!</v>
      </c>
      <c r="AG3330" s="1" t="e">
        <f t="shared" ref="AG3330:AH3393" si="1270">AH3330*(1+$BQ3330)</f>
        <v>#DIV/0!</v>
      </c>
      <c r="AH3330" s="1" t="e">
        <f t="shared" si="1270"/>
        <v>#DIV/0!</v>
      </c>
      <c r="AI3330" s="1" t="e">
        <f t="shared" ref="AI3330:AI3393" si="1271">AJ3330*(1+$BQ3330)</f>
        <v>#DIV/0!</v>
      </c>
      <c r="AJ3330">
        <v>0</v>
      </c>
      <c r="AK3330">
        <v>0</v>
      </c>
      <c r="AL3330">
        <v>0</v>
      </c>
      <c r="AM3330">
        <v>0</v>
      </c>
      <c r="AN3330" t="s">
        <v>8310</v>
      </c>
      <c r="AO3330" t="s">
        <v>8310</v>
      </c>
      <c r="AP3330" t="s">
        <v>8310</v>
      </c>
      <c r="AQ3330" t="s">
        <v>8310</v>
      </c>
      <c r="AR3330" t="s">
        <v>8310</v>
      </c>
      <c r="AS3330" t="s">
        <v>8310</v>
      </c>
      <c r="AT3330" t="s">
        <v>8310</v>
      </c>
      <c r="AU3330">
        <v>0</v>
      </c>
      <c r="AV3330">
        <v>0</v>
      </c>
      <c r="AW3330" t="s">
        <v>8310</v>
      </c>
      <c r="AX3330" t="s">
        <v>8310</v>
      </c>
      <c r="AY3330" t="s">
        <v>8310</v>
      </c>
      <c r="AZ3330" t="s">
        <v>8310</v>
      </c>
      <c r="BA3330" t="s">
        <v>8310</v>
      </c>
      <c r="BB3330" t="s">
        <v>8310</v>
      </c>
      <c r="BC3330" t="s">
        <v>8310</v>
      </c>
      <c r="BD3330" t="s">
        <v>8310</v>
      </c>
      <c r="BE3330" t="s">
        <v>8310</v>
      </c>
      <c r="BF3330">
        <v>0</v>
      </c>
      <c r="BG3330" t="s">
        <v>8310</v>
      </c>
      <c r="BH3330" t="s">
        <v>8310</v>
      </c>
      <c r="BI3330" t="s">
        <v>8310</v>
      </c>
      <c r="BJ3330" t="s">
        <v>8310</v>
      </c>
      <c r="BK3330" t="s">
        <v>8310</v>
      </c>
      <c r="BL3330" t="s">
        <v>8310</v>
      </c>
      <c r="BM3330" t="s">
        <v>8310</v>
      </c>
      <c r="BN3330" t="s">
        <v>8310</v>
      </c>
      <c r="BO3330" t="s">
        <v>8310</v>
      </c>
      <c r="BP3330">
        <v>0</v>
      </c>
      <c r="BQ3330" t="e">
        <f t="shared" ref="BQ3330:BQ3393" si="1272">((AV3330/BF3330)^(1/(2010-2000)))-1</f>
        <v>#DIV/0!</v>
      </c>
      <c r="BR3330" t="e">
        <f t="shared" ref="BR3330:BR3393" si="1273">((AM3330/AV3330)^(1/(2019-2010)))-1</f>
        <v>#DIV/0!</v>
      </c>
    </row>
    <row r="3331" spans="1:70" hidden="1" x14ac:dyDescent="0.3">
      <c r="A3331" t="s">
        <v>10441</v>
      </c>
      <c r="B3331" t="s">
        <v>10442</v>
      </c>
      <c r="C3331" t="str">
        <f>VLOOKUP(historical_emissions[[#This Row],[Country]],'Liste-Pays'!A:B,2,0)</f>
        <v>AFR</v>
      </c>
      <c r="D3331" t="s">
        <v>41</v>
      </c>
      <c r="E3331" t="s">
        <v>535</v>
      </c>
      <c r="F3331" t="s">
        <v>302</v>
      </c>
      <c r="G3331" t="s">
        <v>44</v>
      </c>
      <c r="H3331" t="e">
        <f t="shared" si="1251"/>
        <v>#DIV/0!</v>
      </c>
      <c r="I3331" t="e">
        <f t="shared" si="1252"/>
        <v>#DIV/0!</v>
      </c>
      <c r="J3331" t="e">
        <f t="shared" si="1253"/>
        <v>#DIV/0!</v>
      </c>
      <c r="K3331" t="e">
        <f t="shared" si="1254"/>
        <v>#DIV/0!</v>
      </c>
      <c r="L3331" t="e">
        <f t="shared" si="1255"/>
        <v>#DIV/0!</v>
      </c>
      <c r="M3331" t="e">
        <f t="shared" si="1256"/>
        <v>#DIV/0!</v>
      </c>
      <c r="N3331" t="e">
        <f t="shared" si="1257"/>
        <v>#DIV/0!</v>
      </c>
      <c r="O3331" t="e">
        <f t="shared" si="1258"/>
        <v>#DIV/0!</v>
      </c>
      <c r="P3331" t="e">
        <f t="shared" si="1259"/>
        <v>#DIV/0!</v>
      </c>
      <c r="Q3331" t="e">
        <f t="shared" si="1260"/>
        <v>#DIV/0!</v>
      </c>
      <c r="R3331" t="e">
        <f t="shared" si="1261"/>
        <v>#DIV/0!</v>
      </c>
      <c r="S3331" t="e">
        <f t="shared" si="1262"/>
        <v>#DIV/0!</v>
      </c>
      <c r="T3331" t="e">
        <f t="shared" si="1263"/>
        <v>#DIV/0!</v>
      </c>
      <c r="U3331" t="e">
        <f t="shared" si="1264"/>
        <v>#DIV/0!</v>
      </c>
      <c r="V3331" t="e">
        <f t="shared" si="1265"/>
        <v>#DIV/0!</v>
      </c>
      <c r="W3331" t="e">
        <f t="shared" si="1266"/>
        <v>#DIV/0!</v>
      </c>
      <c r="X3331" t="e">
        <f t="shared" si="1267"/>
        <v>#DIV/0!</v>
      </c>
      <c r="Y3331" t="e">
        <f t="shared" si="1268"/>
        <v>#DIV/0!</v>
      </c>
      <c r="Z3331" s="1" t="e">
        <f t="shared" si="1269"/>
        <v>#DIV/0!</v>
      </c>
      <c r="AA3331" s="1" t="e">
        <f t="shared" si="1269"/>
        <v>#DIV/0!</v>
      </c>
      <c r="AB3331" s="1" t="e">
        <f t="shared" si="1269"/>
        <v>#DIV/0!</v>
      </c>
      <c r="AC3331" s="1" t="e">
        <f t="shared" si="1250"/>
        <v>#DIV/0!</v>
      </c>
      <c r="AD3331" s="1" t="e">
        <f t="shared" si="1250"/>
        <v>#DIV/0!</v>
      </c>
      <c r="AE3331" s="1" t="e">
        <f t="shared" si="1250"/>
        <v>#DIV/0!</v>
      </c>
      <c r="AF3331" s="1" t="e">
        <f t="shared" si="1250"/>
        <v>#DIV/0!</v>
      </c>
      <c r="AG3331" s="1" t="e">
        <f t="shared" si="1270"/>
        <v>#DIV/0!</v>
      </c>
      <c r="AH3331" s="1" t="e">
        <f t="shared" si="1270"/>
        <v>#DIV/0!</v>
      </c>
      <c r="AI3331" s="1" t="e">
        <f t="shared" si="1271"/>
        <v>#DIV/0!</v>
      </c>
      <c r="AJ3331">
        <v>0</v>
      </c>
      <c r="AK3331">
        <v>0</v>
      </c>
      <c r="AL3331">
        <v>0</v>
      </c>
      <c r="AM3331">
        <v>0</v>
      </c>
      <c r="AN3331" t="s">
        <v>8310</v>
      </c>
      <c r="AO3331" t="s">
        <v>8310</v>
      </c>
      <c r="AP3331" t="s">
        <v>8310</v>
      </c>
      <c r="AQ3331" t="s">
        <v>8310</v>
      </c>
      <c r="AR3331" t="s">
        <v>8310</v>
      </c>
      <c r="AS3331" t="s">
        <v>8310</v>
      </c>
      <c r="AT3331" t="s">
        <v>8310</v>
      </c>
      <c r="AU3331">
        <v>0</v>
      </c>
      <c r="AV3331">
        <v>0</v>
      </c>
      <c r="AW3331" t="s">
        <v>8310</v>
      </c>
      <c r="AX3331" t="s">
        <v>8310</v>
      </c>
      <c r="AY3331" t="s">
        <v>8310</v>
      </c>
      <c r="AZ3331" t="s">
        <v>8310</v>
      </c>
      <c r="BA3331" t="s">
        <v>8310</v>
      </c>
      <c r="BB3331" t="s">
        <v>8310</v>
      </c>
      <c r="BC3331" t="s">
        <v>8310</v>
      </c>
      <c r="BD3331" t="s">
        <v>8310</v>
      </c>
      <c r="BE3331" t="s">
        <v>8310</v>
      </c>
      <c r="BF3331">
        <v>0</v>
      </c>
      <c r="BG3331" t="s">
        <v>8310</v>
      </c>
      <c r="BH3331" t="s">
        <v>8310</v>
      </c>
      <c r="BI3331" t="s">
        <v>8310</v>
      </c>
      <c r="BJ3331" t="s">
        <v>8310</v>
      </c>
      <c r="BK3331" t="s">
        <v>8310</v>
      </c>
      <c r="BL3331" t="s">
        <v>8310</v>
      </c>
      <c r="BM3331" t="s">
        <v>8310</v>
      </c>
      <c r="BN3331" t="s">
        <v>8310</v>
      </c>
      <c r="BO3331" t="s">
        <v>8310</v>
      </c>
      <c r="BP3331">
        <v>0</v>
      </c>
      <c r="BQ3331" t="e">
        <f t="shared" si="1272"/>
        <v>#DIV/0!</v>
      </c>
      <c r="BR3331" t="e">
        <f t="shared" si="1273"/>
        <v>#DIV/0!</v>
      </c>
    </row>
    <row r="3332" spans="1:70" hidden="1" x14ac:dyDescent="0.3">
      <c r="A3332" t="s">
        <v>10280</v>
      </c>
      <c r="B3332" t="s">
        <v>10281</v>
      </c>
      <c r="C3332" t="str">
        <f>VLOOKUP(historical_emissions[[#This Row],[Country]],'Liste-Pays'!A:B,2,0)</f>
        <v>CSA</v>
      </c>
      <c r="D3332" t="s">
        <v>41</v>
      </c>
      <c r="E3332" t="s">
        <v>1048</v>
      </c>
      <c r="F3332" t="s">
        <v>148</v>
      </c>
      <c r="G3332" t="s">
        <v>44</v>
      </c>
      <c r="H3332" t="e">
        <f t="shared" si="1251"/>
        <v>#DIV/0!</v>
      </c>
      <c r="I3332" t="e">
        <f t="shared" si="1252"/>
        <v>#DIV/0!</v>
      </c>
      <c r="J3332" t="e">
        <f t="shared" si="1253"/>
        <v>#DIV/0!</v>
      </c>
      <c r="K3332" t="e">
        <f t="shared" si="1254"/>
        <v>#DIV/0!</v>
      </c>
      <c r="L3332" t="e">
        <f t="shared" si="1255"/>
        <v>#DIV/0!</v>
      </c>
      <c r="M3332" t="e">
        <f t="shared" si="1256"/>
        <v>#DIV/0!</v>
      </c>
      <c r="N3332" t="e">
        <f t="shared" si="1257"/>
        <v>#DIV/0!</v>
      </c>
      <c r="O3332" t="e">
        <f t="shared" si="1258"/>
        <v>#DIV/0!</v>
      </c>
      <c r="P3332" t="e">
        <f t="shared" si="1259"/>
        <v>#DIV/0!</v>
      </c>
      <c r="Q3332" t="e">
        <f t="shared" si="1260"/>
        <v>#DIV/0!</v>
      </c>
      <c r="R3332" t="e">
        <f t="shared" si="1261"/>
        <v>#DIV/0!</v>
      </c>
      <c r="S3332" t="e">
        <f t="shared" si="1262"/>
        <v>#DIV/0!</v>
      </c>
      <c r="T3332" t="e">
        <f t="shared" si="1263"/>
        <v>#DIV/0!</v>
      </c>
      <c r="U3332" t="e">
        <f t="shared" si="1264"/>
        <v>#DIV/0!</v>
      </c>
      <c r="V3332" t="e">
        <f t="shared" si="1265"/>
        <v>#DIV/0!</v>
      </c>
      <c r="W3332" t="e">
        <f t="shared" si="1266"/>
        <v>#DIV/0!</v>
      </c>
      <c r="X3332" t="e">
        <f t="shared" si="1267"/>
        <v>#DIV/0!</v>
      </c>
      <c r="Y3332" t="e">
        <f t="shared" si="1268"/>
        <v>#DIV/0!</v>
      </c>
      <c r="Z3332" s="1" t="e">
        <f t="shared" si="1269"/>
        <v>#DIV/0!</v>
      </c>
      <c r="AA3332" s="1" t="e">
        <f t="shared" si="1269"/>
        <v>#DIV/0!</v>
      </c>
      <c r="AB3332" s="1" t="e">
        <f t="shared" si="1269"/>
        <v>#DIV/0!</v>
      </c>
      <c r="AC3332" s="1" t="e">
        <f t="shared" si="1250"/>
        <v>#DIV/0!</v>
      </c>
      <c r="AD3332" s="1" t="e">
        <f t="shared" si="1250"/>
        <v>#DIV/0!</v>
      </c>
      <c r="AE3332" s="1" t="e">
        <f t="shared" si="1250"/>
        <v>#DIV/0!</v>
      </c>
      <c r="AF3332" s="1" t="e">
        <f t="shared" si="1250"/>
        <v>#DIV/0!</v>
      </c>
      <c r="AG3332" s="1" t="e">
        <f t="shared" si="1270"/>
        <v>#DIV/0!</v>
      </c>
      <c r="AH3332" s="1" t="e">
        <f t="shared" si="1270"/>
        <v>#DIV/0!</v>
      </c>
      <c r="AI3332" s="1" t="e">
        <f t="shared" si="1271"/>
        <v>#DIV/0!</v>
      </c>
      <c r="AJ3332">
        <v>0</v>
      </c>
      <c r="AK3332">
        <v>0</v>
      </c>
      <c r="AL3332">
        <v>0</v>
      </c>
      <c r="AM3332">
        <v>0</v>
      </c>
      <c r="AN3332" t="s">
        <v>8310</v>
      </c>
      <c r="AO3332" t="s">
        <v>8310</v>
      </c>
      <c r="AP3332" t="s">
        <v>8310</v>
      </c>
      <c r="AQ3332" t="s">
        <v>8310</v>
      </c>
      <c r="AR3332" t="s">
        <v>8310</v>
      </c>
      <c r="AS3332" t="s">
        <v>8310</v>
      </c>
      <c r="AT3332" t="s">
        <v>8310</v>
      </c>
      <c r="AU3332">
        <v>0</v>
      </c>
      <c r="AV3332">
        <v>0</v>
      </c>
      <c r="AW3332" t="s">
        <v>8310</v>
      </c>
      <c r="AX3332" t="s">
        <v>8310</v>
      </c>
      <c r="AY3332" t="s">
        <v>8310</v>
      </c>
      <c r="AZ3332" t="s">
        <v>8310</v>
      </c>
      <c r="BA3332" t="s">
        <v>8310</v>
      </c>
      <c r="BB3332" t="s">
        <v>8310</v>
      </c>
      <c r="BC3332" t="s">
        <v>8310</v>
      </c>
      <c r="BD3332" t="s">
        <v>8310</v>
      </c>
      <c r="BE3332" t="s">
        <v>8310</v>
      </c>
      <c r="BF3332">
        <v>0</v>
      </c>
      <c r="BG3332" t="s">
        <v>8310</v>
      </c>
      <c r="BH3332" t="s">
        <v>8310</v>
      </c>
      <c r="BI3332" t="s">
        <v>8310</v>
      </c>
      <c r="BJ3332" t="s">
        <v>8310</v>
      </c>
      <c r="BK3332" t="s">
        <v>8310</v>
      </c>
      <c r="BL3332" t="s">
        <v>8310</v>
      </c>
      <c r="BM3332" t="s">
        <v>8310</v>
      </c>
      <c r="BN3332" t="s">
        <v>8310</v>
      </c>
      <c r="BO3332" t="s">
        <v>8310</v>
      </c>
      <c r="BP3332">
        <v>0</v>
      </c>
      <c r="BQ3332" t="e">
        <f t="shared" si="1272"/>
        <v>#DIV/0!</v>
      </c>
      <c r="BR3332" t="e">
        <f t="shared" si="1273"/>
        <v>#DIV/0!</v>
      </c>
    </row>
    <row r="3333" spans="1:70" hidden="1" x14ac:dyDescent="0.3">
      <c r="A3333" t="s">
        <v>10280</v>
      </c>
      <c r="B3333" t="s">
        <v>10281</v>
      </c>
      <c r="C3333" t="str">
        <f>VLOOKUP(historical_emissions[[#This Row],[Country]],'Liste-Pays'!A:B,2,0)</f>
        <v>CSA</v>
      </c>
      <c r="D3333" t="s">
        <v>41</v>
      </c>
      <c r="E3333" t="s">
        <v>535</v>
      </c>
      <c r="F3333" t="s">
        <v>148</v>
      </c>
      <c r="G3333" t="s">
        <v>44</v>
      </c>
      <c r="H3333" t="e">
        <f t="shared" si="1251"/>
        <v>#DIV/0!</v>
      </c>
      <c r="I3333" t="e">
        <f t="shared" si="1252"/>
        <v>#DIV/0!</v>
      </c>
      <c r="J3333" t="e">
        <f t="shared" si="1253"/>
        <v>#DIV/0!</v>
      </c>
      <c r="K3333" t="e">
        <f t="shared" si="1254"/>
        <v>#DIV/0!</v>
      </c>
      <c r="L3333" t="e">
        <f t="shared" si="1255"/>
        <v>#DIV/0!</v>
      </c>
      <c r="M3333" t="e">
        <f t="shared" si="1256"/>
        <v>#DIV/0!</v>
      </c>
      <c r="N3333" t="e">
        <f t="shared" si="1257"/>
        <v>#DIV/0!</v>
      </c>
      <c r="O3333" t="e">
        <f t="shared" si="1258"/>
        <v>#DIV/0!</v>
      </c>
      <c r="P3333" t="e">
        <f t="shared" si="1259"/>
        <v>#DIV/0!</v>
      </c>
      <c r="Q3333" t="e">
        <f t="shared" si="1260"/>
        <v>#DIV/0!</v>
      </c>
      <c r="R3333" t="e">
        <f t="shared" si="1261"/>
        <v>#DIV/0!</v>
      </c>
      <c r="S3333" t="e">
        <f t="shared" si="1262"/>
        <v>#DIV/0!</v>
      </c>
      <c r="T3333" t="e">
        <f t="shared" si="1263"/>
        <v>#DIV/0!</v>
      </c>
      <c r="U3333" t="e">
        <f t="shared" si="1264"/>
        <v>#DIV/0!</v>
      </c>
      <c r="V3333" t="e">
        <f t="shared" si="1265"/>
        <v>#DIV/0!</v>
      </c>
      <c r="W3333" t="e">
        <f t="shared" si="1266"/>
        <v>#DIV/0!</v>
      </c>
      <c r="X3333" t="e">
        <f t="shared" si="1267"/>
        <v>#DIV/0!</v>
      </c>
      <c r="Y3333" t="e">
        <f t="shared" si="1268"/>
        <v>#DIV/0!</v>
      </c>
      <c r="Z3333" s="1" t="e">
        <f t="shared" si="1269"/>
        <v>#DIV/0!</v>
      </c>
      <c r="AA3333" s="1" t="e">
        <f t="shared" si="1269"/>
        <v>#DIV/0!</v>
      </c>
      <c r="AB3333" s="1" t="e">
        <f t="shared" si="1269"/>
        <v>#DIV/0!</v>
      </c>
      <c r="AC3333" s="1" t="e">
        <f t="shared" si="1250"/>
        <v>#DIV/0!</v>
      </c>
      <c r="AD3333" s="1" t="e">
        <f t="shared" si="1250"/>
        <v>#DIV/0!</v>
      </c>
      <c r="AE3333" s="1" t="e">
        <f t="shared" si="1250"/>
        <v>#DIV/0!</v>
      </c>
      <c r="AF3333" s="1" t="e">
        <f t="shared" si="1250"/>
        <v>#DIV/0!</v>
      </c>
      <c r="AG3333" s="1" t="e">
        <f t="shared" si="1270"/>
        <v>#DIV/0!</v>
      </c>
      <c r="AH3333" s="1" t="e">
        <f t="shared" si="1270"/>
        <v>#DIV/0!</v>
      </c>
      <c r="AI3333" s="1" t="e">
        <f t="shared" si="1271"/>
        <v>#DIV/0!</v>
      </c>
      <c r="AJ3333">
        <v>0</v>
      </c>
      <c r="AK3333">
        <v>0</v>
      </c>
      <c r="AL3333">
        <v>0</v>
      </c>
      <c r="AM3333">
        <v>0</v>
      </c>
      <c r="AN3333" t="s">
        <v>8310</v>
      </c>
      <c r="AO3333" t="s">
        <v>8310</v>
      </c>
      <c r="AP3333" t="s">
        <v>8310</v>
      </c>
      <c r="AQ3333" t="s">
        <v>8310</v>
      </c>
      <c r="AR3333" t="s">
        <v>8310</v>
      </c>
      <c r="AS3333" t="s">
        <v>8310</v>
      </c>
      <c r="AT3333" t="s">
        <v>8310</v>
      </c>
      <c r="AU3333">
        <v>0</v>
      </c>
      <c r="AV3333">
        <v>0</v>
      </c>
      <c r="AW3333" t="s">
        <v>8310</v>
      </c>
      <c r="AX3333" t="s">
        <v>8310</v>
      </c>
      <c r="AY3333" t="s">
        <v>8310</v>
      </c>
      <c r="AZ3333" t="s">
        <v>8310</v>
      </c>
      <c r="BA3333" t="s">
        <v>8310</v>
      </c>
      <c r="BB3333" t="s">
        <v>8310</v>
      </c>
      <c r="BC3333" t="s">
        <v>8310</v>
      </c>
      <c r="BD3333" t="s">
        <v>8310</v>
      </c>
      <c r="BE3333" t="s">
        <v>8310</v>
      </c>
      <c r="BF3333">
        <v>0</v>
      </c>
      <c r="BG3333" t="s">
        <v>8310</v>
      </c>
      <c r="BH3333" t="s">
        <v>8310</v>
      </c>
      <c r="BI3333" t="s">
        <v>8310</v>
      </c>
      <c r="BJ3333" t="s">
        <v>8310</v>
      </c>
      <c r="BK3333" t="s">
        <v>8310</v>
      </c>
      <c r="BL3333" t="s">
        <v>8310</v>
      </c>
      <c r="BM3333" t="s">
        <v>8310</v>
      </c>
      <c r="BN3333" t="s">
        <v>8310</v>
      </c>
      <c r="BO3333" t="s">
        <v>8310</v>
      </c>
      <c r="BP3333">
        <v>0</v>
      </c>
      <c r="BQ3333" t="e">
        <f t="shared" si="1272"/>
        <v>#DIV/0!</v>
      </c>
      <c r="BR3333" t="e">
        <f t="shared" si="1273"/>
        <v>#DIV/0!</v>
      </c>
    </row>
    <row r="3334" spans="1:70" hidden="1" x14ac:dyDescent="0.3">
      <c r="A3334" t="s">
        <v>10280</v>
      </c>
      <c r="B3334" t="s">
        <v>10281</v>
      </c>
      <c r="C3334" t="str">
        <f>VLOOKUP(historical_emissions[[#This Row],[Country]],'Liste-Pays'!A:B,2,0)</f>
        <v>CSA</v>
      </c>
      <c r="D3334" t="s">
        <v>41</v>
      </c>
      <c r="E3334" t="s">
        <v>328</v>
      </c>
      <c r="F3334" t="s">
        <v>302</v>
      </c>
      <c r="G3334" t="s">
        <v>44</v>
      </c>
      <c r="H3334" t="e">
        <f t="shared" si="1251"/>
        <v>#DIV/0!</v>
      </c>
      <c r="I3334" t="e">
        <f t="shared" si="1252"/>
        <v>#DIV/0!</v>
      </c>
      <c r="J3334" t="e">
        <f t="shared" si="1253"/>
        <v>#DIV/0!</v>
      </c>
      <c r="K3334" t="e">
        <f t="shared" si="1254"/>
        <v>#DIV/0!</v>
      </c>
      <c r="L3334" t="e">
        <f t="shared" si="1255"/>
        <v>#DIV/0!</v>
      </c>
      <c r="M3334" t="e">
        <f t="shared" si="1256"/>
        <v>#DIV/0!</v>
      </c>
      <c r="N3334" t="e">
        <f t="shared" si="1257"/>
        <v>#DIV/0!</v>
      </c>
      <c r="O3334" t="e">
        <f t="shared" si="1258"/>
        <v>#DIV/0!</v>
      </c>
      <c r="P3334" t="e">
        <f t="shared" si="1259"/>
        <v>#DIV/0!</v>
      </c>
      <c r="Q3334" t="e">
        <f t="shared" si="1260"/>
        <v>#DIV/0!</v>
      </c>
      <c r="R3334" t="e">
        <f t="shared" si="1261"/>
        <v>#DIV/0!</v>
      </c>
      <c r="S3334" t="e">
        <f t="shared" si="1262"/>
        <v>#DIV/0!</v>
      </c>
      <c r="T3334" t="e">
        <f t="shared" si="1263"/>
        <v>#DIV/0!</v>
      </c>
      <c r="U3334" t="e">
        <f t="shared" si="1264"/>
        <v>#DIV/0!</v>
      </c>
      <c r="V3334" t="e">
        <f t="shared" si="1265"/>
        <v>#DIV/0!</v>
      </c>
      <c r="W3334" t="e">
        <f t="shared" si="1266"/>
        <v>#DIV/0!</v>
      </c>
      <c r="X3334" t="e">
        <f t="shared" si="1267"/>
        <v>#DIV/0!</v>
      </c>
      <c r="Y3334" t="e">
        <f t="shared" si="1268"/>
        <v>#DIV/0!</v>
      </c>
      <c r="Z3334" s="1" t="e">
        <f t="shared" si="1269"/>
        <v>#DIV/0!</v>
      </c>
      <c r="AA3334" s="1" t="e">
        <f t="shared" si="1269"/>
        <v>#DIV/0!</v>
      </c>
      <c r="AB3334" s="1" t="e">
        <f t="shared" si="1269"/>
        <v>#DIV/0!</v>
      </c>
      <c r="AC3334" s="1" t="e">
        <f t="shared" si="1250"/>
        <v>#DIV/0!</v>
      </c>
      <c r="AD3334" s="1" t="e">
        <f t="shared" si="1250"/>
        <v>#DIV/0!</v>
      </c>
      <c r="AE3334" s="1" t="e">
        <f t="shared" si="1250"/>
        <v>#DIV/0!</v>
      </c>
      <c r="AF3334" s="1" t="e">
        <f t="shared" si="1250"/>
        <v>#DIV/0!</v>
      </c>
      <c r="AG3334" s="1" t="e">
        <f t="shared" si="1270"/>
        <v>#DIV/0!</v>
      </c>
      <c r="AH3334" s="1" t="e">
        <f t="shared" si="1270"/>
        <v>#DIV/0!</v>
      </c>
      <c r="AI3334" s="1" t="e">
        <f t="shared" si="1271"/>
        <v>#DIV/0!</v>
      </c>
      <c r="AJ3334">
        <v>0</v>
      </c>
      <c r="AK3334">
        <v>0</v>
      </c>
      <c r="AL3334">
        <v>0</v>
      </c>
      <c r="AM3334">
        <v>0</v>
      </c>
      <c r="AN3334" t="s">
        <v>8310</v>
      </c>
      <c r="AO3334" t="s">
        <v>8310</v>
      </c>
      <c r="AP3334" t="s">
        <v>8310</v>
      </c>
      <c r="AQ3334" t="s">
        <v>10376</v>
      </c>
      <c r="AR3334" t="s">
        <v>10376</v>
      </c>
      <c r="AS3334" t="s">
        <v>10376</v>
      </c>
      <c r="AT3334" t="s">
        <v>10376</v>
      </c>
      <c r="AU3334">
        <v>0.01</v>
      </c>
      <c r="AV3334">
        <v>0.01</v>
      </c>
      <c r="AW3334" t="s">
        <v>10376</v>
      </c>
      <c r="AX3334" t="s">
        <v>10376</v>
      </c>
      <c r="AY3334" t="s">
        <v>10376</v>
      </c>
      <c r="AZ3334" t="s">
        <v>10372</v>
      </c>
      <c r="BA3334" t="s">
        <v>10376</v>
      </c>
      <c r="BB3334" t="s">
        <v>10376</v>
      </c>
      <c r="BC3334" t="s">
        <v>10376</v>
      </c>
      <c r="BD3334" t="s">
        <v>8310</v>
      </c>
      <c r="BE3334" t="s">
        <v>8310</v>
      </c>
      <c r="BF3334">
        <v>0</v>
      </c>
      <c r="BG3334" t="s">
        <v>8310</v>
      </c>
      <c r="BH3334" t="s">
        <v>8310</v>
      </c>
      <c r="BI3334" t="s">
        <v>8310</v>
      </c>
      <c r="BJ3334" t="s">
        <v>10376</v>
      </c>
      <c r="BK3334" t="s">
        <v>10376</v>
      </c>
      <c r="BL3334" t="s">
        <v>10376</v>
      </c>
      <c r="BM3334" t="s">
        <v>10376</v>
      </c>
      <c r="BN3334" t="s">
        <v>10376</v>
      </c>
      <c r="BO3334" t="s">
        <v>10376</v>
      </c>
      <c r="BP3334">
        <v>0.01</v>
      </c>
      <c r="BQ3334" t="e">
        <f t="shared" si="1272"/>
        <v>#DIV/0!</v>
      </c>
      <c r="BR3334">
        <f t="shared" si="1273"/>
        <v>-1</v>
      </c>
    </row>
    <row r="3335" spans="1:70" hidden="1" x14ac:dyDescent="0.3">
      <c r="A3335" t="s">
        <v>10280</v>
      </c>
      <c r="B3335" t="s">
        <v>10281</v>
      </c>
      <c r="C3335" t="str">
        <f>VLOOKUP(historical_emissions[[#This Row],[Country]],'Liste-Pays'!A:B,2,0)</f>
        <v>CSA</v>
      </c>
      <c r="D3335" t="s">
        <v>41</v>
      </c>
      <c r="E3335" t="s">
        <v>1048</v>
      </c>
      <c r="F3335" t="s">
        <v>302</v>
      </c>
      <c r="G3335" t="s">
        <v>44</v>
      </c>
      <c r="H3335" t="e">
        <f t="shared" si="1251"/>
        <v>#DIV/0!</v>
      </c>
      <c r="I3335" t="e">
        <f t="shared" si="1252"/>
        <v>#DIV/0!</v>
      </c>
      <c r="J3335" t="e">
        <f t="shared" si="1253"/>
        <v>#DIV/0!</v>
      </c>
      <c r="K3335" t="e">
        <f t="shared" si="1254"/>
        <v>#DIV/0!</v>
      </c>
      <c r="L3335" t="e">
        <f t="shared" si="1255"/>
        <v>#DIV/0!</v>
      </c>
      <c r="M3335" t="e">
        <f t="shared" si="1256"/>
        <v>#DIV/0!</v>
      </c>
      <c r="N3335" t="e">
        <f t="shared" si="1257"/>
        <v>#DIV/0!</v>
      </c>
      <c r="O3335" t="e">
        <f t="shared" si="1258"/>
        <v>#DIV/0!</v>
      </c>
      <c r="P3335" t="e">
        <f t="shared" si="1259"/>
        <v>#DIV/0!</v>
      </c>
      <c r="Q3335" t="e">
        <f t="shared" si="1260"/>
        <v>#DIV/0!</v>
      </c>
      <c r="R3335" t="e">
        <f t="shared" si="1261"/>
        <v>#DIV/0!</v>
      </c>
      <c r="S3335" t="e">
        <f t="shared" si="1262"/>
        <v>#DIV/0!</v>
      </c>
      <c r="T3335" t="e">
        <f t="shared" si="1263"/>
        <v>#DIV/0!</v>
      </c>
      <c r="U3335" t="e">
        <f t="shared" si="1264"/>
        <v>#DIV/0!</v>
      </c>
      <c r="V3335" t="e">
        <f t="shared" si="1265"/>
        <v>#DIV/0!</v>
      </c>
      <c r="W3335" t="e">
        <f t="shared" si="1266"/>
        <v>#DIV/0!</v>
      </c>
      <c r="X3335" t="e">
        <f t="shared" si="1267"/>
        <v>#DIV/0!</v>
      </c>
      <c r="Y3335" t="e">
        <f t="shared" si="1268"/>
        <v>#DIV/0!</v>
      </c>
      <c r="Z3335" s="1" t="e">
        <f t="shared" si="1269"/>
        <v>#DIV/0!</v>
      </c>
      <c r="AA3335" s="1" t="e">
        <f t="shared" si="1269"/>
        <v>#DIV/0!</v>
      </c>
      <c r="AB3335" s="1" t="e">
        <f t="shared" si="1269"/>
        <v>#DIV/0!</v>
      </c>
      <c r="AC3335" s="1" t="e">
        <f t="shared" si="1250"/>
        <v>#DIV/0!</v>
      </c>
      <c r="AD3335" s="1" t="e">
        <f t="shared" si="1250"/>
        <v>#DIV/0!</v>
      </c>
      <c r="AE3335" s="1" t="e">
        <f t="shared" si="1250"/>
        <v>#DIV/0!</v>
      </c>
      <c r="AF3335" s="1" t="e">
        <f t="shared" si="1250"/>
        <v>#DIV/0!</v>
      </c>
      <c r="AG3335" s="1" t="e">
        <f t="shared" si="1270"/>
        <v>#DIV/0!</v>
      </c>
      <c r="AH3335" s="1" t="e">
        <f t="shared" si="1270"/>
        <v>#DIV/0!</v>
      </c>
      <c r="AI3335" s="1" t="e">
        <f t="shared" si="1271"/>
        <v>#DIV/0!</v>
      </c>
      <c r="AJ3335">
        <v>0</v>
      </c>
      <c r="AK3335">
        <v>0</v>
      </c>
      <c r="AL3335">
        <v>0</v>
      </c>
      <c r="AM3335">
        <v>0</v>
      </c>
      <c r="AN3335" t="s">
        <v>8310</v>
      </c>
      <c r="AO3335" t="s">
        <v>8310</v>
      </c>
      <c r="AP3335" t="s">
        <v>8310</v>
      </c>
      <c r="AQ3335" t="s">
        <v>8310</v>
      </c>
      <c r="AR3335" t="s">
        <v>8310</v>
      </c>
      <c r="AS3335" t="s">
        <v>8310</v>
      </c>
      <c r="AT3335" t="s">
        <v>8310</v>
      </c>
      <c r="AU3335">
        <v>0</v>
      </c>
      <c r="AV3335">
        <v>0</v>
      </c>
      <c r="AW3335" t="s">
        <v>8310</v>
      </c>
      <c r="AX3335" t="s">
        <v>8310</v>
      </c>
      <c r="AY3335" t="s">
        <v>8310</v>
      </c>
      <c r="AZ3335" t="s">
        <v>8310</v>
      </c>
      <c r="BA3335" t="s">
        <v>8310</v>
      </c>
      <c r="BB3335" t="s">
        <v>8310</v>
      </c>
      <c r="BC3335" t="s">
        <v>8310</v>
      </c>
      <c r="BD3335" t="s">
        <v>8310</v>
      </c>
      <c r="BE3335" t="s">
        <v>8310</v>
      </c>
      <c r="BF3335">
        <v>0</v>
      </c>
      <c r="BG3335" t="s">
        <v>8310</v>
      </c>
      <c r="BH3335" t="s">
        <v>8310</v>
      </c>
      <c r="BI3335" t="s">
        <v>8310</v>
      </c>
      <c r="BJ3335" t="s">
        <v>8310</v>
      </c>
      <c r="BK3335" t="s">
        <v>8310</v>
      </c>
      <c r="BL3335" t="s">
        <v>8310</v>
      </c>
      <c r="BM3335" t="s">
        <v>8310</v>
      </c>
      <c r="BN3335" t="s">
        <v>8310</v>
      </c>
      <c r="BO3335" t="s">
        <v>8310</v>
      </c>
      <c r="BP3335">
        <v>0</v>
      </c>
      <c r="BQ3335" t="e">
        <f t="shared" si="1272"/>
        <v>#DIV/0!</v>
      </c>
      <c r="BR3335" t="e">
        <f t="shared" si="1273"/>
        <v>#DIV/0!</v>
      </c>
    </row>
    <row r="3336" spans="1:70" hidden="1" x14ac:dyDescent="0.3">
      <c r="A3336" t="s">
        <v>10280</v>
      </c>
      <c r="B3336" t="s">
        <v>10281</v>
      </c>
      <c r="C3336" t="str">
        <f>VLOOKUP(historical_emissions[[#This Row],[Country]],'Liste-Pays'!A:B,2,0)</f>
        <v>CSA</v>
      </c>
      <c r="D3336" t="s">
        <v>41</v>
      </c>
      <c r="E3336" t="s">
        <v>535</v>
      </c>
      <c r="F3336" t="s">
        <v>302</v>
      </c>
      <c r="G3336" t="s">
        <v>44</v>
      </c>
      <c r="H3336" t="e">
        <f t="shared" si="1251"/>
        <v>#DIV/0!</v>
      </c>
      <c r="I3336" t="e">
        <f t="shared" si="1252"/>
        <v>#DIV/0!</v>
      </c>
      <c r="J3336" t="e">
        <f t="shared" si="1253"/>
        <v>#DIV/0!</v>
      </c>
      <c r="K3336" t="e">
        <f t="shared" si="1254"/>
        <v>#DIV/0!</v>
      </c>
      <c r="L3336" t="e">
        <f t="shared" si="1255"/>
        <v>#DIV/0!</v>
      </c>
      <c r="M3336" t="e">
        <f t="shared" si="1256"/>
        <v>#DIV/0!</v>
      </c>
      <c r="N3336" t="e">
        <f t="shared" si="1257"/>
        <v>#DIV/0!</v>
      </c>
      <c r="O3336" t="e">
        <f t="shared" si="1258"/>
        <v>#DIV/0!</v>
      </c>
      <c r="P3336" t="e">
        <f t="shared" si="1259"/>
        <v>#DIV/0!</v>
      </c>
      <c r="Q3336" t="e">
        <f t="shared" si="1260"/>
        <v>#DIV/0!</v>
      </c>
      <c r="R3336" t="e">
        <f t="shared" si="1261"/>
        <v>#DIV/0!</v>
      </c>
      <c r="S3336" t="e">
        <f t="shared" si="1262"/>
        <v>#DIV/0!</v>
      </c>
      <c r="T3336" t="e">
        <f t="shared" si="1263"/>
        <v>#DIV/0!</v>
      </c>
      <c r="U3336" t="e">
        <f t="shared" si="1264"/>
        <v>#DIV/0!</v>
      </c>
      <c r="V3336" t="e">
        <f t="shared" si="1265"/>
        <v>#DIV/0!</v>
      </c>
      <c r="W3336" t="e">
        <f t="shared" si="1266"/>
        <v>#DIV/0!</v>
      </c>
      <c r="X3336" t="e">
        <f t="shared" si="1267"/>
        <v>#DIV/0!</v>
      </c>
      <c r="Y3336" t="e">
        <f t="shared" si="1268"/>
        <v>#DIV/0!</v>
      </c>
      <c r="Z3336" s="1">
        <f t="shared" si="1269"/>
        <v>0</v>
      </c>
      <c r="AA3336" s="1">
        <f t="shared" si="1269"/>
        <v>0</v>
      </c>
      <c r="AB3336" s="1">
        <f t="shared" si="1269"/>
        <v>0</v>
      </c>
      <c r="AC3336" s="1">
        <f t="shared" si="1250"/>
        <v>0</v>
      </c>
      <c r="AD3336" s="1">
        <f t="shared" si="1250"/>
        <v>0</v>
      </c>
      <c r="AE3336" s="1">
        <f t="shared" si="1250"/>
        <v>0</v>
      </c>
      <c r="AF3336" s="1">
        <f t="shared" si="1250"/>
        <v>0</v>
      </c>
      <c r="AG3336" s="1">
        <f t="shared" si="1270"/>
        <v>0</v>
      </c>
      <c r="AH3336" s="1">
        <f t="shared" si="1270"/>
        <v>0</v>
      </c>
      <c r="AI3336" s="1">
        <f t="shared" si="1271"/>
        <v>0</v>
      </c>
      <c r="AJ3336">
        <v>0</v>
      </c>
      <c r="AK3336">
        <v>0</v>
      </c>
      <c r="AL3336">
        <v>0</v>
      </c>
      <c r="AM3336">
        <v>0</v>
      </c>
      <c r="AN3336" t="s">
        <v>8310</v>
      </c>
      <c r="AO3336" t="s">
        <v>8310</v>
      </c>
      <c r="AP3336" t="s">
        <v>8310</v>
      </c>
      <c r="AQ3336" t="s">
        <v>8310</v>
      </c>
      <c r="AR3336" t="s">
        <v>8310</v>
      </c>
      <c r="AS3336" t="s">
        <v>8310</v>
      </c>
      <c r="AT3336" t="s">
        <v>8310</v>
      </c>
      <c r="AU3336">
        <v>0</v>
      </c>
      <c r="AV3336">
        <v>0</v>
      </c>
      <c r="AW3336" t="s">
        <v>8310</v>
      </c>
      <c r="AX3336" t="s">
        <v>8310</v>
      </c>
      <c r="AY3336" t="s">
        <v>8310</v>
      </c>
      <c r="AZ3336" t="s">
        <v>8310</v>
      </c>
      <c r="BA3336" t="s">
        <v>8310</v>
      </c>
      <c r="BB3336" t="s">
        <v>8310</v>
      </c>
      <c r="BC3336" t="s">
        <v>8310</v>
      </c>
      <c r="BD3336" t="s">
        <v>8310</v>
      </c>
      <c r="BE3336" t="s">
        <v>8310</v>
      </c>
      <c r="BF3336">
        <v>0.02</v>
      </c>
      <c r="BG3336" t="s">
        <v>10381</v>
      </c>
      <c r="BH3336" t="s">
        <v>9378</v>
      </c>
      <c r="BI3336" t="s">
        <v>9377</v>
      </c>
      <c r="BJ3336" t="s">
        <v>10381</v>
      </c>
      <c r="BK3336" t="s">
        <v>9376</v>
      </c>
      <c r="BL3336" t="s">
        <v>9376</v>
      </c>
      <c r="BM3336" t="s">
        <v>10381</v>
      </c>
      <c r="BN3336" t="s">
        <v>9376</v>
      </c>
      <c r="BO3336" t="s">
        <v>9376</v>
      </c>
      <c r="BP3336">
        <v>0.05</v>
      </c>
      <c r="BQ3336">
        <f t="shared" si="1272"/>
        <v>-1</v>
      </c>
      <c r="BR3336" t="e">
        <f t="shared" si="1273"/>
        <v>#DIV/0!</v>
      </c>
    </row>
    <row r="3337" spans="1:70" hidden="1" x14ac:dyDescent="0.3">
      <c r="A3337" t="s">
        <v>9344</v>
      </c>
      <c r="B3337" t="s">
        <v>9345</v>
      </c>
      <c r="C3337" t="str">
        <f>VLOOKUP(historical_emissions[[#This Row],[Country]],'Liste-Pays'!A:B,2,0)</f>
        <v>CSA</v>
      </c>
      <c r="D3337" t="s">
        <v>41</v>
      </c>
      <c r="E3337" t="s">
        <v>535</v>
      </c>
      <c r="F3337" t="s">
        <v>148</v>
      </c>
      <c r="G3337" t="s">
        <v>44</v>
      </c>
      <c r="H3337" t="e">
        <f t="shared" si="1251"/>
        <v>#DIV/0!</v>
      </c>
      <c r="I3337" t="e">
        <f t="shared" si="1252"/>
        <v>#DIV/0!</v>
      </c>
      <c r="J3337" t="e">
        <f t="shared" si="1253"/>
        <v>#DIV/0!</v>
      </c>
      <c r="K3337" t="e">
        <f t="shared" si="1254"/>
        <v>#DIV/0!</v>
      </c>
      <c r="L3337" t="e">
        <f t="shared" si="1255"/>
        <v>#DIV/0!</v>
      </c>
      <c r="M3337" t="e">
        <f t="shared" si="1256"/>
        <v>#DIV/0!</v>
      </c>
      <c r="N3337" t="e">
        <f t="shared" si="1257"/>
        <v>#DIV/0!</v>
      </c>
      <c r="O3337" t="e">
        <f t="shared" si="1258"/>
        <v>#DIV/0!</v>
      </c>
      <c r="P3337" t="e">
        <f t="shared" si="1259"/>
        <v>#DIV/0!</v>
      </c>
      <c r="Q3337" t="e">
        <f t="shared" si="1260"/>
        <v>#DIV/0!</v>
      </c>
      <c r="R3337" t="e">
        <f t="shared" si="1261"/>
        <v>#DIV/0!</v>
      </c>
      <c r="S3337" t="e">
        <f t="shared" si="1262"/>
        <v>#DIV/0!</v>
      </c>
      <c r="T3337" t="e">
        <f t="shared" si="1263"/>
        <v>#DIV/0!</v>
      </c>
      <c r="U3337" t="e">
        <f t="shared" si="1264"/>
        <v>#DIV/0!</v>
      </c>
      <c r="V3337" t="e">
        <f t="shared" si="1265"/>
        <v>#DIV/0!</v>
      </c>
      <c r="W3337" t="e">
        <f t="shared" si="1266"/>
        <v>#DIV/0!</v>
      </c>
      <c r="X3337" t="e">
        <f t="shared" si="1267"/>
        <v>#DIV/0!</v>
      </c>
      <c r="Y3337" t="e">
        <f t="shared" si="1268"/>
        <v>#DIV/0!</v>
      </c>
      <c r="Z3337" s="1" t="e">
        <f t="shared" si="1269"/>
        <v>#DIV/0!</v>
      </c>
      <c r="AA3337" s="1" t="e">
        <f t="shared" si="1269"/>
        <v>#DIV/0!</v>
      </c>
      <c r="AB3337" s="1" t="e">
        <f t="shared" si="1269"/>
        <v>#DIV/0!</v>
      </c>
      <c r="AC3337" s="1" t="e">
        <f t="shared" si="1250"/>
        <v>#DIV/0!</v>
      </c>
      <c r="AD3337" s="1" t="e">
        <f t="shared" si="1250"/>
        <v>#DIV/0!</v>
      </c>
      <c r="AE3337" s="1" t="e">
        <f t="shared" si="1250"/>
        <v>#DIV/0!</v>
      </c>
      <c r="AF3337" s="1" t="e">
        <f t="shared" si="1250"/>
        <v>#DIV/0!</v>
      </c>
      <c r="AG3337" s="1" t="e">
        <f t="shared" si="1270"/>
        <v>#DIV/0!</v>
      </c>
      <c r="AH3337" s="1" t="e">
        <f t="shared" si="1270"/>
        <v>#DIV/0!</v>
      </c>
      <c r="AI3337" s="1" t="e">
        <f t="shared" si="1271"/>
        <v>#DIV/0!</v>
      </c>
      <c r="AJ3337">
        <v>0</v>
      </c>
      <c r="AK3337">
        <v>0</v>
      </c>
      <c r="AL3337">
        <v>0</v>
      </c>
      <c r="AM3337">
        <v>0</v>
      </c>
      <c r="AN3337" t="s">
        <v>8310</v>
      </c>
      <c r="AO3337" t="s">
        <v>8310</v>
      </c>
      <c r="AP3337" t="s">
        <v>8310</v>
      </c>
      <c r="AQ3337" t="s">
        <v>8310</v>
      </c>
      <c r="AR3337" t="s">
        <v>8310</v>
      </c>
      <c r="AS3337" t="s">
        <v>8310</v>
      </c>
      <c r="AT3337" t="s">
        <v>8310</v>
      </c>
      <c r="AU3337">
        <v>0</v>
      </c>
      <c r="AV3337">
        <v>0</v>
      </c>
      <c r="AW3337" t="s">
        <v>8310</v>
      </c>
      <c r="AX3337" t="s">
        <v>8310</v>
      </c>
      <c r="AY3337" t="s">
        <v>8310</v>
      </c>
      <c r="AZ3337" t="s">
        <v>8310</v>
      </c>
      <c r="BA3337" t="s">
        <v>8310</v>
      </c>
      <c r="BB3337" t="s">
        <v>8310</v>
      </c>
      <c r="BC3337" t="s">
        <v>8310</v>
      </c>
      <c r="BD3337" t="s">
        <v>8310</v>
      </c>
      <c r="BE3337" t="s">
        <v>8310</v>
      </c>
      <c r="BF3337">
        <v>0</v>
      </c>
      <c r="BG3337" t="s">
        <v>8310</v>
      </c>
      <c r="BH3337" t="s">
        <v>8310</v>
      </c>
      <c r="BI3337" t="s">
        <v>8310</v>
      </c>
      <c r="BJ3337" t="s">
        <v>8310</v>
      </c>
      <c r="BK3337" t="s">
        <v>8310</v>
      </c>
      <c r="BL3337" t="s">
        <v>8310</v>
      </c>
      <c r="BM3337" t="s">
        <v>8310</v>
      </c>
      <c r="BN3337" t="s">
        <v>8310</v>
      </c>
      <c r="BO3337" t="s">
        <v>8310</v>
      </c>
      <c r="BP3337">
        <v>0</v>
      </c>
      <c r="BQ3337" t="e">
        <f t="shared" si="1272"/>
        <v>#DIV/0!</v>
      </c>
      <c r="BR3337" t="e">
        <f t="shared" si="1273"/>
        <v>#DIV/0!</v>
      </c>
    </row>
    <row r="3338" spans="1:70" hidden="1" x14ac:dyDescent="0.3">
      <c r="A3338" t="s">
        <v>9344</v>
      </c>
      <c r="B3338" t="s">
        <v>9345</v>
      </c>
      <c r="C3338" t="str">
        <f>VLOOKUP(historical_emissions[[#This Row],[Country]],'Liste-Pays'!A:B,2,0)</f>
        <v>CSA</v>
      </c>
      <c r="D3338" t="s">
        <v>41</v>
      </c>
      <c r="E3338" t="s">
        <v>328</v>
      </c>
      <c r="F3338" t="s">
        <v>302</v>
      </c>
      <c r="G3338" t="s">
        <v>44</v>
      </c>
      <c r="H3338" t="e">
        <f t="shared" si="1251"/>
        <v>#DIV/0!</v>
      </c>
      <c r="I3338" t="e">
        <f t="shared" si="1252"/>
        <v>#DIV/0!</v>
      </c>
      <c r="J3338" t="e">
        <f t="shared" si="1253"/>
        <v>#DIV/0!</v>
      </c>
      <c r="K3338" t="e">
        <f t="shared" si="1254"/>
        <v>#DIV/0!</v>
      </c>
      <c r="L3338" t="e">
        <f t="shared" si="1255"/>
        <v>#DIV/0!</v>
      </c>
      <c r="M3338" t="e">
        <f t="shared" si="1256"/>
        <v>#DIV/0!</v>
      </c>
      <c r="N3338" t="e">
        <f t="shared" si="1257"/>
        <v>#DIV/0!</v>
      </c>
      <c r="O3338" t="e">
        <f t="shared" si="1258"/>
        <v>#DIV/0!</v>
      </c>
      <c r="P3338" t="e">
        <f t="shared" si="1259"/>
        <v>#DIV/0!</v>
      </c>
      <c r="Q3338" t="e">
        <f t="shared" si="1260"/>
        <v>#DIV/0!</v>
      </c>
      <c r="R3338" t="e">
        <f t="shared" si="1261"/>
        <v>#DIV/0!</v>
      </c>
      <c r="S3338" t="e">
        <f t="shared" si="1262"/>
        <v>#DIV/0!</v>
      </c>
      <c r="T3338" t="e">
        <f t="shared" si="1263"/>
        <v>#DIV/0!</v>
      </c>
      <c r="U3338" t="e">
        <f t="shared" si="1264"/>
        <v>#DIV/0!</v>
      </c>
      <c r="V3338" t="e">
        <f t="shared" si="1265"/>
        <v>#DIV/0!</v>
      </c>
      <c r="W3338" t="e">
        <f t="shared" si="1266"/>
        <v>#DIV/0!</v>
      </c>
      <c r="X3338" t="e">
        <f t="shared" si="1267"/>
        <v>#DIV/0!</v>
      </c>
      <c r="Y3338" t="e">
        <f t="shared" si="1268"/>
        <v>#DIV/0!</v>
      </c>
      <c r="Z3338" s="1">
        <f t="shared" si="1269"/>
        <v>0</v>
      </c>
      <c r="AA3338" s="1">
        <f t="shared" si="1269"/>
        <v>0</v>
      </c>
      <c r="AB3338" s="1">
        <f t="shared" si="1269"/>
        <v>0</v>
      </c>
      <c r="AC3338" s="1">
        <f t="shared" si="1250"/>
        <v>0</v>
      </c>
      <c r="AD3338" s="1">
        <f t="shared" si="1250"/>
        <v>0</v>
      </c>
      <c r="AE3338" s="1">
        <f t="shared" si="1250"/>
        <v>0</v>
      </c>
      <c r="AF3338" s="1">
        <f t="shared" si="1250"/>
        <v>0</v>
      </c>
      <c r="AG3338" s="1">
        <f t="shared" si="1270"/>
        <v>0</v>
      </c>
      <c r="AH3338" s="1">
        <f t="shared" si="1270"/>
        <v>0</v>
      </c>
      <c r="AI3338" s="1">
        <f t="shared" si="1271"/>
        <v>0</v>
      </c>
      <c r="AJ3338">
        <v>0</v>
      </c>
      <c r="AK3338">
        <v>0</v>
      </c>
      <c r="AL3338">
        <v>0</v>
      </c>
      <c r="AM3338">
        <v>0</v>
      </c>
      <c r="AN3338" t="s">
        <v>8310</v>
      </c>
      <c r="AO3338" t="s">
        <v>8310</v>
      </c>
      <c r="AP3338" t="s">
        <v>8310</v>
      </c>
      <c r="AQ3338" t="s">
        <v>8310</v>
      </c>
      <c r="AR3338" t="s">
        <v>8310</v>
      </c>
      <c r="AS3338" t="s">
        <v>8310</v>
      </c>
      <c r="AT3338" t="s">
        <v>8310</v>
      </c>
      <c r="AU3338">
        <v>0</v>
      </c>
      <c r="AV3338">
        <v>0</v>
      </c>
      <c r="AW3338" t="s">
        <v>8310</v>
      </c>
      <c r="AX3338" t="s">
        <v>8310</v>
      </c>
      <c r="AY3338" t="s">
        <v>8310</v>
      </c>
      <c r="AZ3338" t="s">
        <v>10376</v>
      </c>
      <c r="BA3338" t="s">
        <v>10376</v>
      </c>
      <c r="BB3338" t="s">
        <v>10376</v>
      </c>
      <c r="BC3338" t="s">
        <v>10376</v>
      </c>
      <c r="BD3338" t="s">
        <v>10376</v>
      </c>
      <c r="BE3338" t="s">
        <v>10376</v>
      </c>
      <c r="BF3338">
        <v>0.01</v>
      </c>
      <c r="BG3338" t="s">
        <v>10376</v>
      </c>
      <c r="BH3338" t="s">
        <v>10376</v>
      </c>
      <c r="BI3338" t="s">
        <v>10376</v>
      </c>
      <c r="BJ3338" t="s">
        <v>10376</v>
      </c>
      <c r="BK3338" t="s">
        <v>10376</v>
      </c>
      <c r="BL3338" t="s">
        <v>10376</v>
      </c>
      <c r="BM3338" t="s">
        <v>10376</v>
      </c>
      <c r="BN3338" t="s">
        <v>10376</v>
      </c>
      <c r="BO3338" t="s">
        <v>10376</v>
      </c>
      <c r="BP3338">
        <v>0.01</v>
      </c>
      <c r="BQ3338">
        <f t="shared" si="1272"/>
        <v>-1</v>
      </c>
      <c r="BR3338" t="e">
        <f t="shared" si="1273"/>
        <v>#DIV/0!</v>
      </c>
    </row>
    <row r="3339" spans="1:70" hidden="1" x14ac:dyDescent="0.3">
      <c r="A3339" t="s">
        <v>10299</v>
      </c>
      <c r="B3339" t="s">
        <v>10300</v>
      </c>
      <c r="C3339" t="str">
        <f>VLOOKUP(historical_emissions[[#This Row],[Country]],'Liste-Pays'!A:B,2,0)</f>
        <v>MEA</v>
      </c>
      <c r="D3339" t="s">
        <v>41</v>
      </c>
      <c r="E3339" t="s">
        <v>174</v>
      </c>
      <c r="F3339" t="s">
        <v>148</v>
      </c>
      <c r="G3339" t="s">
        <v>44</v>
      </c>
      <c r="H3339" t="e">
        <f t="shared" si="1251"/>
        <v>#DIV/0!</v>
      </c>
      <c r="I3339" t="e">
        <f t="shared" si="1252"/>
        <v>#DIV/0!</v>
      </c>
      <c r="J3339" t="e">
        <f t="shared" si="1253"/>
        <v>#DIV/0!</v>
      </c>
      <c r="K3339" t="e">
        <f t="shared" si="1254"/>
        <v>#DIV/0!</v>
      </c>
      <c r="L3339" t="e">
        <f t="shared" si="1255"/>
        <v>#DIV/0!</v>
      </c>
      <c r="M3339" t="e">
        <f t="shared" si="1256"/>
        <v>#DIV/0!</v>
      </c>
      <c r="N3339" t="e">
        <f t="shared" si="1257"/>
        <v>#DIV/0!</v>
      </c>
      <c r="O3339" t="e">
        <f t="shared" si="1258"/>
        <v>#DIV/0!</v>
      </c>
      <c r="P3339" t="e">
        <f t="shared" si="1259"/>
        <v>#DIV/0!</v>
      </c>
      <c r="Q3339" t="e">
        <f t="shared" si="1260"/>
        <v>#DIV/0!</v>
      </c>
      <c r="R3339" t="e">
        <f t="shared" si="1261"/>
        <v>#DIV/0!</v>
      </c>
      <c r="S3339" t="e">
        <f t="shared" si="1262"/>
        <v>#DIV/0!</v>
      </c>
      <c r="T3339" t="e">
        <f t="shared" si="1263"/>
        <v>#DIV/0!</v>
      </c>
      <c r="U3339" t="e">
        <f t="shared" si="1264"/>
        <v>#DIV/0!</v>
      </c>
      <c r="V3339" t="e">
        <f t="shared" si="1265"/>
        <v>#DIV/0!</v>
      </c>
      <c r="W3339" t="e">
        <f t="shared" si="1266"/>
        <v>#DIV/0!</v>
      </c>
      <c r="X3339" t="e">
        <f t="shared" si="1267"/>
        <v>#DIV/0!</v>
      </c>
      <c r="Y3339" t="e">
        <f t="shared" si="1268"/>
        <v>#DIV/0!</v>
      </c>
      <c r="Z3339" s="1" t="e">
        <f t="shared" si="1269"/>
        <v>#DIV/0!</v>
      </c>
      <c r="AA3339" s="1" t="e">
        <f t="shared" si="1269"/>
        <v>#DIV/0!</v>
      </c>
      <c r="AB3339" s="1" t="e">
        <f t="shared" si="1269"/>
        <v>#DIV/0!</v>
      </c>
      <c r="AC3339" s="1" t="e">
        <f t="shared" si="1250"/>
        <v>#DIV/0!</v>
      </c>
      <c r="AD3339" s="1" t="e">
        <f t="shared" si="1250"/>
        <v>#DIV/0!</v>
      </c>
      <c r="AE3339" s="1" t="e">
        <f t="shared" si="1250"/>
        <v>#DIV/0!</v>
      </c>
      <c r="AF3339" s="1" t="e">
        <f t="shared" si="1250"/>
        <v>#DIV/0!</v>
      </c>
      <c r="AG3339" s="1" t="e">
        <f t="shared" si="1270"/>
        <v>#DIV/0!</v>
      </c>
      <c r="AH3339" s="1" t="e">
        <f t="shared" si="1270"/>
        <v>#DIV/0!</v>
      </c>
      <c r="AI3339" s="1" t="e">
        <f t="shared" si="1271"/>
        <v>#DIV/0!</v>
      </c>
      <c r="AJ3339">
        <v>0</v>
      </c>
      <c r="AK3339">
        <v>0</v>
      </c>
      <c r="AL3339">
        <v>0</v>
      </c>
      <c r="AM3339">
        <v>0</v>
      </c>
      <c r="AN3339" t="s">
        <v>8310</v>
      </c>
      <c r="AO3339" t="s">
        <v>8310</v>
      </c>
      <c r="AP3339" t="s">
        <v>8310</v>
      </c>
      <c r="AQ3339" t="s">
        <v>8310</v>
      </c>
      <c r="AR3339" t="s">
        <v>8310</v>
      </c>
      <c r="AS3339" t="s">
        <v>8310</v>
      </c>
      <c r="AT3339" t="s">
        <v>8310</v>
      </c>
      <c r="AU3339">
        <v>0</v>
      </c>
      <c r="AV3339">
        <v>0</v>
      </c>
      <c r="AW3339" t="s">
        <v>8310</v>
      </c>
      <c r="AX3339" t="s">
        <v>8310</v>
      </c>
      <c r="AY3339" t="s">
        <v>8310</v>
      </c>
      <c r="AZ3339" t="s">
        <v>8310</v>
      </c>
      <c r="BA3339" t="s">
        <v>8310</v>
      </c>
      <c r="BB3339" t="s">
        <v>8310</v>
      </c>
      <c r="BC3339" t="s">
        <v>8310</v>
      </c>
      <c r="BD3339" t="s">
        <v>8310</v>
      </c>
      <c r="BE3339" t="s">
        <v>8310</v>
      </c>
      <c r="BF3339">
        <v>0</v>
      </c>
      <c r="BG3339" t="s">
        <v>8310</v>
      </c>
      <c r="BH3339" t="s">
        <v>8310</v>
      </c>
      <c r="BI3339" t="s">
        <v>8310</v>
      </c>
      <c r="BJ3339" t="s">
        <v>8310</v>
      </c>
      <c r="BK3339" t="s">
        <v>8310</v>
      </c>
      <c r="BL3339" t="s">
        <v>8310</v>
      </c>
      <c r="BM3339" t="s">
        <v>8310</v>
      </c>
      <c r="BN3339" t="s">
        <v>8310</v>
      </c>
      <c r="BO3339" t="s">
        <v>8310</v>
      </c>
      <c r="BP3339">
        <v>0</v>
      </c>
      <c r="BQ3339" t="e">
        <f t="shared" si="1272"/>
        <v>#DIV/0!</v>
      </c>
      <c r="BR3339" t="e">
        <f t="shared" si="1273"/>
        <v>#DIV/0!</v>
      </c>
    </row>
    <row r="3340" spans="1:70" hidden="1" x14ac:dyDescent="0.3">
      <c r="A3340" t="s">
        <v>10299</v>
      </c>
      <c r="B3340" t="s">
        <v>10300</v>
      </c>
      <c r="C3340" t="str">
        <f>VLOOKUP(historical_emissions[[#This Row],[Country]],'Liste-Pays'!A:B,2,0)</f>
        <v>MEA</v>
      </c>
      <c r="D3340" t="s">
        <v>41</v>
      </c>
      <c r="E3340" t="s">
        <v>1048</v>
      </c>
      <c r="F3340" t="s">
        <v>148</v>
      </c>
      <c r="G3340" t="s">
        <v>44</v>
      </c>
      <c r="H3340" t="e">
        <f t="shared" si="1251"/>
        <v>#DIV/0!</v>
      </c>
      <c r="I3340" t="e">
        <f t="shared" si="1252"/>
        <v>#DIV/0!</v>
      </c>
      <c r="J3340" t="e">
        <f t="shared" si="1253"/>
        <v>#DIV/0!</v>
      </c>
      <c r="K3340" t="e">
        <f t="shared" si="1254"/>
        <v>#DIV/0!</v>
      </c>
      <c r="L3340" t="e">
        <f t="shared" si="1255"/>
        <v>#DIV/0!</v>
      </c>
      <c r="M3340" t="e">
        <f t="shared" si="1256"/>
        <v>#DIV/0!</v>
      </c>
      <c r="N3340" t="e">
        <f t="shared" si="1257"/>
        <v>#DIV/0!</v>
      </c>
      <c r="O3340" t="e">
        <f t="shared" si="1258"/>
        <v>#DIV/0!</v>
      </c>
      <c r="P3340" t="e">
        <f t="shared" si="1259"/>
        <v>#DIV/0!</v>
      </c>
      <c r="Q3340" t="e">
        <f t="shared" si="1260"/>
        <v>#DIV/0!</v>
      </c>
      <c r="R3340" t="e">
        <f t="shared" si="1261"/>
        <v>#DIV/0!</v>
      </c>
      <c r="S3340" t="e">
        <f t="shared" si="1262"/>
        <v>#DIV/0!</v>
      </c>
      <c r="T3340" t="e">
        <f t="shared" si="1263"/>
        <v>#DIV/0!</v>
      </c>
      <c r="U3340" t="e">
        <f t="shared" si="1264"/>
        <v>#DIV/0!</v>
      </c>
      <c r="V3340" t="e">
        <f t="shared" si="1265"/>
        <v>#DIV/0!</v>
      </c>
      <c r="W3340" t="e">
        <f t="shared" si="1266"/>
        <v>#DIV/0!</v>
      </c>
      <c r="X3340" t="e">
        <f t="shared" si="1267"/>
        <v>#DIV/0!</v>
      </c>
      <c r="Y3340" t="e">
        <f t="shared" si="1268"/>
        <v>#DIV/0!</v>
      </c>
      <c r="Z3340" s="1" t="e">
        <f t="shared" si="1269"/>
        <v>#DIV/0!</v>
      </c>
      <c r="AA3340" s="1" t="e">
        <f t="shared" si="1269"/>
        <v>#DIV/0!</v>
      </c>
      <c r="AB3340" s="1" t="e">
        <f t="shared" si="1269"/>
        <v>#DIV/0!</v>
      </c>
      <c r="AC3340" s="1" t="e">
        <f t="shared" si="1250"/>
        <v>#DIV/0!</v>
      </c>
      <c r="AD3340" s="1" t="e">
        <f t="shared" si="1250"/>
        <v>#DIV/0!</v>
      </c>
      <c r="AE3340" s="1" t="e">
        <f t="shared" si="1250"/>
        <v>#DIV/0!</v>
      </c>
      <c r="AF3340" s="1" t="e">
        <f t="shared" si="1250"/>
        <v>#DIV/0!</v>
      </c>
      <c r="AG3340" s="1" t="e">
        <f t="shared" si="1270"/>
        <v>#DIV/0!</v>
      </c>
      <c r="AH3340" s="1" t="e">
        <f t="shared" si="1270"/>
        <v>#DIV/0!</v>
      </c>
      <c r="AI3340" s="1" t="e">
        <f t="shared" si="1271"/>
        <v>#DIV/0!</v>
      </c>
      <c r="AJ3340">
        <v>0</v>
      </c>
      <c r="AK3340">
        <v>0</v>
      </c>
      <c r="AL3340">
        <v>0</v>
      </c>
      <c r="AM3340">
        <v>0</v>
      </c>
      <c r="AN3340" t="s">
        <v>8310</v>
      </c>
      <c r="AO3340" t="s">
        <v>8310</v>
      </c>
      <c r="AP3340" t="s">
        <v>8310</v>
      </c>
      <c r="AQ3340" t="s">
        <v>8310</v>
      </c>
      <c r="AR3340" t="s">
        <v>8310</v>
      </c>
      <c r="AS3340" t="s">
        <v>8310</v>
      </c>
      <c r="AT3340" t="s">
        <v>8310</v>
      </c>
      <c r="AU3340">
        <v>0</v>
      </c>
      <c r="AV3340">
        <v>0</v>
      </c>
      <c r="AW3340" t="s">
        <v>8310</v>
      </c>
      <c r="AX3340" t="s">
        <v>8310</v>
      </c>
      <c r="AY3340" t="s">
        <v>8310</v>
      </c>
      <c r="AZ3340" t="s">
        <v>8310</v>
      </c>
      <c r="BA3340" t="s">
        <v>8310</v>
      </c>
      <c r="BB3340" t="s">
        <v>8310</v>
      </c>
      <c r="BC3340" t="s">
        <v>8310</v>
      </c>
      <c r="BD3340" t="s">
        <v>8310</v>
      </c>
      <c r="BE3340" t="s">
        <v>8310</v>
      </c>
      <c r="BF3340">
        <v>0</v>
      </c>
      <c r="BG3340" t="s">
        <v>8310</v>
      </c>
      <c r="BH3340" t="s">
        <v>8310</v>
      </c>
      <c r="BI3340" t="s">
        <v>8310</v>
      </c>
      <c r="BJ3340" t="s">
        <v>8310</v>
      </c>
      <c r="BK3340" t="s">
        <v>8310</v>
      </c>
      <c r="BL3340" t="s">
        <v>8310</v>
      </c>
      <c r="BM3340" t="s">
        <v>8310</v>
      </c>
      <c r="BN3340" t="s">
        <v>8310</v>
      </c>
      <c r="BO3340" t="s">
        <v>8310</v>
      </c>
      <c r="BP3340">
        <v>0</v>
      </c>
      <c r="BQ3340" t="e">
        <f t="shared" si="1272"/>
        <v>#DIV/0!</v>
      </c>
      <c r="BR3340" t="e">
        <f t="shared" si="1273"/>
        <v>#DIV/0!</v>
      </c>
    </row>
    <row r="3341" spans="1:70" hidden="1" x14ac:dyDescent="0.3">
      <c r="A3341" t="s">
        <v>10299</v>
      </c>
      <c r="B3341" t="s">
        <v>10300</v>
      </c>
      <c r="C3341" t="str">
        <f>VLOOKUP(historical_emissions[[#This Row],[Country]],'Liste-Pays'!A:B,2,0)</f>
        <v>MEA</v>
      </c>
      <c r="D3341" t="s">
        <v>41</v>
      </c>
      <c r="E3341" t="s">
        <v>535</v>
      </c>
      <c r="F3341" t="s">
        <v>148</v>
      </c>
      <c r="G3341" t="s">
        <v>44</v>
      </c>
      <c r="H3341" t="e">
        <f t="shared" si="1251"/>
        <v>#DIV/0!</v>
      </c>
      <c r="I3341" t="e">
        <f t="shared" si="1252"/>
        <v>#DIV/0!</v>
      </c>
      <c r="J3341" t="e">
        <f t="shared" si="1253"/>
        <v>#DIV/0!</v>
      </c>
      <c r="K3341" t="e">
        <f t="shared" si="1254"/>
        <v>#DIV/0!</v>
      </c>
      <c r="L3341" t="e">
        <f t="shared" si="1255"/>
        <v>#DIV/0!</v>
      </c>
      <c r="M3341" t="e">
        <f t="shared" si="1256"/>
        <v>#DIV/0!</v>
      </c>
      <c r="N3341" t="e">
        <f t="shared" si="1257"/>
        <v>#DIV/0!</v>
      </c>
      <c r="O3341" t="e">
        <f t="shared" si="1258"/>
        <v>#DIV/0!</v>
      </c>
      <c r="P3341" t="e">
        <f t="shared" si="1259"/>
        <v>#DIV/0!</v>
      </c>
      <c r="Q3341" t="e">
        <f t="shared" si="1260"/>
        <v>#DIV/0!</v>
      </c>
      <c r="R3341" t="e">
        <f t="shared" si="1261"/>
        <v>#DIV/0!</v>
      </c>
      <c r="S3341" t="e">
        <f t="shared" si="1262"/>
        <v>#DIV/0!</v>
      </c>
      <c r="T3341" t="e">
        <f t="shared" si="1263"/>
        <v>#DIV/0!</v>
      </c>
      <c r="U3341" t="e">
        <f t="shared" si="1264"/>
        <v>#DIV/0!</v>
      </c>
      <c r="V3341" t="e">
        <f t="shared" si="1265"/>
        <v>#DIV/0!</v>
      </c>
      <c r="W3341" t="e">
        <f t="shared" si="1266"/>
        <v>#DIV/0!</v>
      </c>
      <c r="X3341" t="e">
        <f t="shared" si="1267"/>
        <v>#DIV/0!</v>
      </c>
      <c r="Y3341" t="e">
        <f t="shared" si="1268"/>
        <v>#DIV/0!</v>
      </c>
      <c r="Z3341" s="1" t="e">
        <f t="shared" si="1269"/>
        <v>#DIV/0!</v>
      </c>
      <c r="AA3341" s="1" t="e">
        <f t="shared" si="1269"/>
        <v>#DIV/0!</v>
      </c>
      <c r="AB3341" s="1" t="e">
        <f t="shared" si="1269"/>
        <v>#DIV/0!</v>
      </c>
      <c r="AC3341" s="1" t="e">
        <f t="shared" si="1250"/>
        <v>#DIV/0!</v>
      </c>
      <c r="AD3341" s="1" t="e">
        <f t="shared" si="1250"/>
        <v>#DIV/0!</v>
      </c>
      <c r="AE3341" s="1" t="e">
        <f t="shared" si="1250"/>
        <v>#DIV/0!</v>
      </c>
      <c r="AF3341" s="1" t="e">
        <f t="shared" si="1250"/>
        <v>#DIV/0!</v>
      </c>
      <c r="AG3341" s="1" t="e">
        <f t="shared" si="1270"/>
        <v>#DIV/0!</v>
      </c>
      <c r="AH3341" s="1" t="e">
        <f t="shared" si="1270"/>
        <v>#DIV/0!</v>
      </c>
      <c r="AI3341" s="1" t="e">
        <f t="shared" si="1271"/>
        <v>#DIV/0!</v>
      </c>
      <c r="AJ3341">
        <v>0</v>
      </c>
      <c r="AK3341">
        <v>0</v>
      </c>
      <c r="AL3341">
        <v>0</v>
      </c>
      <c r="AM3341">
        <v>0</v>
      </c>
      <c r="AN3341" t="s">
        <v>8310</v>
      </c>
      <c r="AO3341" t="s">
        <v>8310</v>
      </c>
      <c r="AP3341" t="s">
        <v>8310</v>
      </c>
      <c r="AQ3341" t="s">
        <v>8310</v>
      </c>
      <c r="AR3341" t="s">
        <v>8310</v>
      </c>
      <c r="AS3341" t="s">
        <v>8310</v>
      </c>
      <c r="AT3341" t="s">
        <v>8310</v>
      </c>
      <c r="AU3341">
        <v>0</v>
      </c>
      <c r="AV3341">
        <v>0</v>
      </c>
      <c r="AW3341" t="s">
        <v>8310</v>
      </c>
      <c r="AX3341" t="s">
        <v>8310</v>
      </c>
      <c r="AY3341" t="s">
        <v>8310</v>
      </c>
      <c r="AZ3341" t="s">
        <v>8310</v>
      </c>
      <c r="BA3341" t="s">
        <v>8310</v>
      </c>
      <c r="BB3341" t="s">
        <v>8310</v>
      </c>
      <c r="BC3341" t="s">
        <v>8310</v>
      </c>
      <c r="BD3341" t="s">
        <v>8310</v>
      </c>
      <c r="BE3341" t="s">
        <v>8310</v>
      </c>
      <c r="BF3341">
        <v>0</v>
      </c>
      <c r="BG3341" t="s">
        <v>8310</v>
      </c>
      <c r="BH3341" t="s">
        <v>8310</v>
      </c>
      <c r="BI3341" t="s">
        <v>8310</v>
      </c>
      <c r="BJ3341" t="s">
        <v>8310</v>
      </c>
      <c r="BK3341" t="s">
        <v>8310</v>
      </c>
      <c r="BL3341" t="s">
        <v>8310</v>
      </c>
      <c r="BM3341" t="s">
        <v>8310</v>
      </c>
      <c r="BN3341" t="s">
        <v>8310</v>
      </c>
      <c r="BO3341" t="s">
        <v>8310</v>
      </c>
      <c r="BP3341">
        <v>0</v>
      </c>
      <c r="BQ3341" t="e">
        <f t="shared" si="1272"/>
        <v>#DIV/0!</v>
      </c>
      <c r="BR3341" t="e">
        <f t="shared" si="1273"/>
        <v>#DIV/0!</v>
      </c>
    </row>
    <row r="3342" spans="1:70" hidden="1" x14ac:dyDescent="0.3">
      <c r="A3342" t="s">
        <v>10299</v>
      </c>
      <c r="B3342" t="s">
        <v>10300</v>
      </c>
      <c r="C3342" t="str">
        <f>VLOOKUP(historical_emissions[[#This Row],[Country]],'Liste-Pays'!A:B,2,0)</f>
        <v>MEA</v>
      </c>
      <c r="D3342" t="s">
        <v>41</v>
      </c>
      <c r="E3342" t="s">
        <v>328</v>
      </c>
      <c r="F3342" t="s">
        <v>302</v>
      </c>
      <c r="G3342" t="s">
        <v>44</v>
      </c>
      <c r="H3342" t="e">
        <f t="shared" si="1251"/>
        <v>#DIV/0!</v>
      </c>
      <c r="I3342" t="e">
        <f t="shared" si="1252"/>
        <v>#DIV/0!</v>
      </c>
      <c r="J3342" t="e">
        <f t="shared" si="1253"/>
        <v>#DIV/0!</v>
      </c>
      <c r="K3342" t="e">
        <f t="shared" si="1254"/>
        <v>#DIV/0!</v>
      </c>
      <c r="L3342" t="e">
        <f t="shared" si="1255"/>
        <v>#DIV/0!</v>
      </c>
      <c r="M3342" t="e">
        <f t="shared" si="1256"/>
        <v>#DIV/0!</v>
      </c>
      <c r="N3342" t="e">
        <f t="shared" si="1257"/>
        <v>#DIV/0!</v>
      </c>
      <c r="O3342" t="e">
        <f t="shared" si="1258"/>
        <v>#DIV/0!</v>
      </c>
      <c r="P3342" t="e">
        <f t="shared" si="1259"/>
        <v>#DIV/0!</v>
      </c>
      <c r="Q3342" t="e">
        <f t="shared" si="1260"/>
        <v>#DIV/0!</v>
      </c>
      <c r="R3342" t="e">
        <f t="shared" si="1261"/>
        <v>#DIV/0!</v>
      </c>
      <c r="S3342" t="e">
        <f t="shared" si="1262"/>
        <v>#DIV/0!</v>
      </c>
      <c r="T3342" t="e">
        <f t="shared" si="1263"/>
        <v>#DIV/0!</v>
      </c>
      <c r="U3342" t="e">
        <f t="shared" si="1264"/>
        <v>#DIV/0!</v>
      </c>
      <c r="V3342" t="e">
        <f t="shared" si="1265"/>
        <v>#DIV/0!</v>
      </c>
      <c r="W3342" t="e">
        <f t="shared" si="1266"/>
        <v>#DIV/0!</v>
      </c>
      <c r="X3342" t="e">
        <f t="shared" si="1267"/>
        <v>#DIV/0!</v>
      </c>
      <c r="Y3342" t="e">
        <f t="shared" si="1268"/>
        <v>#DIV/0!</v>
      </c>
      <c r="Z3342" s="1" t="e">
        <f t="shared" si="1269"/>
        <v>#DIV/0!</v>
      </c>
      <c r="AA3342" s="1" t="e">
        <f t="shared" si="1269"/>
        <v>#DIV/0!</v>
      </c>
      <c r="AB3342" s="1" t="e">
        <f t="shared" si="1269"/>
        <v>#DIV/0!</v>
      </c>
      <c r="AC3342" s="1" t="e">
        <f t="shared" si="1250"/>
        <v>#DIV/0!</v>
      </c>
      <c r="AD3342" s="1" t="e">
        <f t="shared" si="1250"/>
        <v>#DIV/0!</v>
      </c>
      <c r="AE3342" s="1" t="e">
        <f t="shared" si="1250"/>
        <v>#DIV/0!</v>
      </c>
      <c r="AF3342" s="1" t="e">
        <f t="shared" si="1250"/>
        <v>#DIV/0!</v>
      </c>
      <c r="AG3342" s="1" t="e">
        <f t="shared" si="1270"/>
        <v>#DIV/0!</v>
      </c>
      <c r="AH3342" s="1" t="e">
        <f t="shared" si="1270"/>
        <v>#DIV/0!</v>
      </c>
      <c r="AI3342" s="1" t="e">
        <f t="shared" si="1271"/>
        <v>#DIV/0!</v>
      </c>
      <c r="AJ3342">
        <v>0</v>
      </c>
      <c r="AK3342">
        <v>0</v>
      </c>
      <c r="AL3342">
        <v>0</v>
      </c>
      <c r="AM3342">
        <v>0</v>
      </c>
      <c r="AN3342" t="s">
        <v>8310</v>
      </c>
      <c r="AO3342" t="s">
        <v>8310</v>
      </c>
      <c r="AP3342" t="s">
        <v>8310</v>
      </c>
      <c r="AQ3342" t="s">
        <v>8310</v>
      </c>
      <c r="AR3342" t="s">
        <v>8310</v>
      </c>
      <c r="AS3342" t="s">
        <v>8310</v>
      </c>
      <c r="AT3342" t="s">
        <v>8310</v>
      </c>
      <c r="AU3342">
        <v>0</v>
      </c>
      <c r="AV3342">
        <v>0</v>
      </c>
      <c r="AW3342" t="s">
        <v>8310</v>
      </c>
      <c r="AX3342" t="s">
        <v>8310</v>
      </c>
      <c r="AY3342" t="s">
        <v>8310</v>
      </c>
      <c r="AZ3342" t="s">
        <v>8310</v>
      </c>
      <c r="BA3342" t="s">
        <v>8310</v>
      </c>
      <c r="BB3342" t="s">
        <v>8310</v>
      </c>
      <c r="BC3342" t="s">
        <v>8310</v>
      </c>
      <c r="BD3342" t="s">
        <v>8310</v>
      </c>
      <c r="BE3342" t="s">
        <v>8310</v>
      </c>
      <c r="BF3342">
        <v>0</v>
      </c>
      <c r="BG3342" t="s">
        <v>8310</v>
      </c>
      <c r="BH3342" t="s">
        <v>8310</v>
      </c>
      <c r="BI3342" t="s">
        <v>8310</v>
      </c>
      <c r="BJ3342" t="s">
        <v>8310</v>
      </c>
      <c r="BK3342" t="s">
        <v>8310</v>
      </c>
      <c r="BL3342" t="s">
        <v>8310</v>
      </c>
      <c r="BM3342" t="s">
        <v>8310</v>
      </c>
      <c r="BN3342" t="s">
        <v>8310</v>
      </c>
      <c r="BO3342" t="s">
        <v>8310</v>
      </c>
      <c r="BP3342">
        <v>0</v>
      </c>
      <c r="BQ3342" t="e">
        <f t="shared" si="1272"/>
        <v>#DIV/0!</v>
      </c>
      <c r="BR3342" t="e">
        <f t="shared" si="1273"/>
        <v>#DIV/0!</v>
      </c>
    </row>
    <row r="3343" spans="1:70" hidden="1" x14ac:dyDescent="0.3">
      <c r="A3343" t="s">
        <v>10299</v>
      </c>
      <c r="B3343" t="s">
        <v>10300</v>
      </c>
      <c r="C3343" t="str">
        <f>VLOOKUP(historical_emissions[[#This Row],[Country]],'Liste-Pays'!A:B,2,0)</f>
        <v>MEA</v>
      </c>
      <c r="D3343" t="s">
        <v>41</v>
      </c>
      <c r="E3343" t="s">
        <v>174</v>
      </c>
      <c r="F3343" t="s">
        <v>302</v>
      </c>
      <c r="G3343" t="s">
        <v>44</v>
      </c>
      <c r="H3343" t="e">
        <f t="shared" si="1251"/>
        <v>#DIV/0!</v>
      </c>
      <c r="I3343" t="e">
        <f t="shared" si="1252"/>
        <v>#DIV/0!</v>
      </c>
      <c r="J3343" t="e">
        <f t="shared" si="1253"/>
        <v>#DIV/0!</v>
      </c>
      <c r="K3343" t="e">
        <f t="shared" si="1254"/>
        <v>#DIV/0!</v>
      </c>
      <c r="L3343" t="e">
        <f t="shared" si="1255"/>
        <v>#DIV/0!</v>
      </c>
      <c r="M3343" t="e">
        <f t="shared" si="1256"/>
        <v>#DIV/0!</v>
      </c>
      <c r="N3343" t="e">
        <f t="shared" si="1257"/>
        <v>#DIV/0!</v>
      </c>
      <c r="O3343" t="e">
        <f t="shared" si="1258"/>
        <v>#DIV/0!</v>
      </c>
      <c r="P3343" t="e">
        <f t="shared" si="1259"/>
        <v>#DIV/0!</v>
      </c>
      <c r="Q3343" t="e">
        <f t="shared" si="1260"/>
        <v>#DIV/0!</v>
      </c>
      <c r="R3343" t="e">
        <f t="shared" si="1261"/>
        <v>#DIV/0!</v>
      </c>
      <c r="S3343" t="e">
        <f t="shared" si="1262"/>
        <v>#DIV/0!</v>
      </c>
      <c r="T3343" t="e">
        <f t="shared" si="1263"/>
        <v>#DIV/0!</v>
      </c>
      <c r="U3343" t="e">
        <f t="shared" si="1264"/>
        <v>#DIV/0!</v>
      </c>
      <c r="V3343" t="e">
        <f t="shared" si="1265"/>
        <v>#DIV/0!</v>
      </c>
      <c r="W3343" t="e">
        <f t="shared" si="1266"/>
        <v>#DIV/0!</v>
      </c>
      <c r="X3343" t="e">
        <f t="shared" si="1267"/>
        <v>#DIV/0!</v>
      </c>
      <c r="Y3343" t="e">
        <f t="shared" si="1268"/>
        <v>#DIV/0!</v>
      </c>
      <c r="Z3343" s="1" t="e">
        <f t="shared" si="1269"/>
        <v>#DIV/0!</v>
      </c>
      <c r="AA3343" s="1" t="e">
        <f t="shared" si="1269"/>
        <v>#DIV/0!</v>
      </c>
      <c r="AB3343" s="1" t="e">
        <f t="shared" si="1269"/>
        <v>#DIV/0!</v>
      </c>
      <c r="AC3343" s="1" t="e">
        <f t="shared" si="1250"/>
        <v>#DIV/0!</v>
      </c>
      <c r="AD3343" s="1" t="e">
        <f t="shared" si="1250"/>
        <v>#DIV/0!</v>
      </c>
      <c r="AE3343" s="1" t="e">
        <f t="shared" si="1250"/>
        <v>#DIV/0!</v>
      </c>
      <c r="AF3343" s="1" t="e">
        <f t="shared" si="1250"/>
        <v>#DIV/0!</v>
      </c>
      <c r="AG3343" s="1" t="e">
        <f t="shared" si="1270"/>
        <v>#DIV/0!</v>
      </c>
      <c r="AH3343" s="1" t="e">
        <f t="shared" si="1270"/>
        <v>#DIV/0!</v>
      </c>
      <c r="AI3343" s="1" t="e">
        <f t="shared" si="1271"/>
        <v>#DIV/0!</v>
      </c>
      <c r="AJ3343">
        <v>0</v>
      </c>
      <c r="AK3343">
        <v>0</v>
      </c>
      <c r="AL3343">
        <v>0</v>
      </c>
      <c r="AM3343">
        <v>0</v>
      </c>
      <c r="AN3343" t="s">
        <v>8310</v>
      </c>
      <c r="AO3343" t="s">
        <v>8310</v>
      </c>
      <c r="AP3343" t="s">
        <v>8310</v>
      </c>
      <c r="AQ3343" t="s">
        <v>8310</v>
      </c>
      <c r="AR3343" t="s">
        <v>8310</v>
      </c>
      <c r="AS3343" t="s">
        <v>8310</v>
      </c>
      <c r="AT3343" t="s">
        <v>8310</v>
      </c>
      <c r="AU3343">
        <v>0</v>
      </c>
      <c r="AV3343">
        <v>0</v>
      </c>
      <c r="AW3343" t="s">
        <v>8310</v>
      </c>
      <c r="AX3343" t="s">
        <v>8310</v>
      </c>
      <c r="AY3343" t="s">
        <v>8310</v>
      </c>
      <c r="AZ3343" t="s">
        <v>8310</v>
      </c>
      <c r="BA3343" t="s">
        <v>8310</v>
      </c>
      <c r="BB3343" t="s">
        <v>8310</v>
      </c>
      <c r="BC3343" t="s">
        <v>8310</v>
      </c>
      <c r="BD3343" t="s">
        <v>8310</v>
      </c>
      <c r="BE3343" t="s">
        <v>8310</v>
      </c>
      <c r="BF3343">
        <v>0</v>
      </c>
      <c r="BG3343" t="s">
        <v>8310</v>
      </c>
      <c r="BH3343" t="s">
        <v>8310</v>
      </c>
      <c r="BI3343" t="s">
        <v>8310</v>
      </c>
      <c r="BJ3343" t="s">
        <v>8310</v>
      </c>
      <c r="BK3343" t="s">
        <v>8310</v>
      </c>
      <c r="BL3343" t="s">
        <v>8310</v>
      </c>
      <c r="BM3343" t="s">
        <v>8310</v>
      </c>
      <c r="BN3343" t="s">
        <v>8310</v>
      </c>
      <c r="BO3343" t="s">
        <v>8310</v>
      </c>
      <c r="BP3343">
        <v>0</v>
      </c>
      <c r="BQ3343" t="e">
        <f t="shared" si="1272"/>
        <v>#DIV/0!</v>
      </c>
      <c r="BR3343" t="e">
        <f t="shared" si="1273"/>
        <v>#DIV/0!</v>
      </c>
    </row>
    <row r="3344" spans="1:70" hidden="1" x14ac:dyDescent="0.3">
      <c r="A3344" t="s">
        <v>10299</v>
      </c>
      <c r="B3344" t="s">
        <v>10300</v>
      </c>
      <c r="C3344" t="str">
        <f>VLOOKUP(historical_emissions[[#This Row],[Country]],'Liste-Pays'!A:B,2,0)</f>
        <v>MEA</v>
      </c>
      <c r="D3344" t="s">
        <v>41</v>
      </c>
      <c r="E3344" t="s">
        <v>1048</v>
      </c>
      <c r="F3344" t="s">
        <v>302</v>
      </c>
      <c r="G3344" t="s">
        <v>44</v>
      </c>
      <c r="H3344" t="e">
        <f t="shared" si="1251"/>
        <v>#DIV/0!</v>
      </c>
      <c r="I3344" t="e">
        <f t="shared" si="1252"/>
        <v>#DIV/0!</v>
      </c>
      <c r="J3344" t="e">
        <f t="shared" si="1253"/>
        <v>#DIV/0!</v>
      </c>
      <c r="K3344" t="e">
        <f t="shared" si="1254"/>
        <v>#DIV/0!</v>
      </c>
      <c r="L3344" t="e">
        <f t="shared" si="1255"/>
        <v>#DIV/0!</v>
      </c>
      <c r="M3344" t="e">
        <f t="shared" si="1256"/>
        <v>#DIV/0!</v>
      </c>
      <c r="N3344" t="e">
        <f t="shared" si="1257"/>
        <v>#DIV/0!</v>
      </c>
      <c r="O3344" t="e">
        <f t="shared" si="1258"/>
        <v>#DIV/0!</v>
      </c>
      <c r="P3344" t="e">
        <f t="shared" si="1259"/>
        <v>#DIV/0!</v>
      </c>
      <c r="Q3344" t="e">
        <f t="shared" si="1260"/>
        <v>#DIV/0!</v>
      </c>
      <c r="R3344" t="e">
        <f t="shared" si="1261"/>
        <v>#DIV/0!</v>
      </c>
      <c r="S3344" t="e">
        <f t="shared" si="1262"/>
        <v>#DIV/0!</v>
      </c>
      <c r="T3344" t="e">
        <f t="shared" si="1263"/>
        <v>#DIV/0!</v>
      </c>
      <c r="U3344" t="e">
        <f t="shared" si="1264"/>
        <v>#DIV/0!</v>
      </c>
      <c r="V3344" t="e">
        <f t="shared" si="1265"/>
        <v>#DIV/0!</v>
      </c>
      <c r="W3344" t="e">
        <f t="shared" si="1266"/>
        <v>#DIV/0!</v>
      </c>
      <c r="X3344" t="e">
        <f t="shared" si="1267"/>
        <v>#DIV/0!</v>
      </c>
      <c r="Y3344" t="e">
        <f t="shared" si="1268"/>
        <v>#DIV/0!</v>
      </c>
      <c r="Z3344" s="1" t="e">
        <f t="shared" si="1269"/>
        <v>#DIV/0!</v>
      </c>
      <c r="AA3344" s="1" t="e">
        <f t="shared" si="1269"/>
        <v>#DIV/0!</v>
      </c>
      <c r="AB3344" s="1" t="e">
        <f t="shared" si="1269"/>
        <v>#DIV/0!</v>
      </c>
      <c r="AC3344" s="1" t="e">
        <f t="shared" si="1250"/>
        <v>#DIV/0!</v>
      </c>
      <c r="AD3344" s="1" t="e">
        <f t="shared" si="1250"/>
        <v>#DIV/0!</v>
      </c>
      <c r="AE3344" s="1" t="e">
        <f t="shared" si="1250"/>
        <v>#DIV/0!</v>
      </c>
      <c r="AF3344" s="1" t="e">
        <f t="shared" si="1250"/>
        <v>#DIV/0!</v>
      </c>
      <c r="AG3344" s="1" t="e">
        <f t="shared" si="1270"/>
        <v>#DIV/0!</v>
      </c>
      <c r="AH3344" s="1" t="e">
        <f t="shared" si="1270"/>
        <v>#DIV/0!</v>
      </c>
      <c r="AI3344" s="1" t="e">
        <f t="shared" si="1271"/>
        <v>#DIV/0!</v>
      </c>
      <c r="AJ3344">
        <v>0</v>
      </c>
      <c r="AK3344">
        <v>0</v>
      </c>
      <c r="AL3344">
        <v>0</v>
      </c>
      <c r="AM3344">
        <v>0</v>
      </c>
      <c r="AN3344" t="s">
        <v>8310</v>
      </c>
      <c r="AO3344" t="s">
        <v>8310</v>
      </c>
      <c r="AP3344" t="s">
        <v>8310</v>
      </c>
      <c r="AQ3344" t="s">
        <v>8310</v>
      </c>
      <c r="AR3344" t="s">
        <v>8310</v>
      </c>
      <c r="AS3344" t="s">
        <v>8310</v>
      </c>
      <c r="AT3344" t="s">
        <v>8310</v>
      </c>
      <c r="AU3344">
        <v>0</v>
      </c>
      <c r="AV3344">
        <v>0</v>
      </c>
      <c r="AW3344" t="s">
        <v>8310</v>
      </c>
      <c r="AX3344" t="s">
        <v>8310</v>
      </c>
      <c r="AY3344" t="s">
        <v>8310</v>
      </c>
      <c r="AZ3344" t="s">
        <v>8310</v>
      </c>
      <c r="BA3344" t="s">
        <v>8310</v>
      </c>
      <c r="BB3344" t="s">
        <v>8310</v>
      </c>
      <c r="BC3344" t="s">
        <v>8310</v>
      </c>
      <c r="BD3344" t="s">
        <v>8310</v>
      </c>
      <c r="BE3344" t="s">
        <v>8310</v>
      </c>
      <c r="BF3344">
        <v>0</v>
      </c>
      <c r="BG3344" t="s">
        <v>8310</v>
      </c>
      <c r="BH3344" t="s">
        <v>8310</v>
      </c>
      <c r="BI3344" t="s">
        <v>8310</v>
      </c>
      <c r="BJ3344" t="s">
        <v>8310</v>
      </c>
      <c r="BK3344" t="s">
        <v>8310</v>
      </c>
      <c r="BL3344" t="s">
        <v>8310</v>
      </c>
      <c r="BM3344" t="s">
        <v>8310</v>
      </c>
      <c r="BN3344" t="s">
        <v>8310</v>
      </c>
      <c r="BO3344" t="s">
        <v>8310</v>
      </c>
      <c r="BP3344">
        <v>0</v>
      </c>
      <c r="BQ3344" t="e">
        <f t="shared" si="1272"/>
        <v>#DIV/0!</v>
      </c>
      <c r="BR3344" t="e">
        <f t="shared" si="1273"/>
        <v>#DIV/0!</v>
      </c>
    </row>
    <row r="3345" spans="1:70" hidden="1" x14ac:dyDescent="0.3">
      <c r="A3345" t="s">
        <v>4453</v>
      </c>
      <c r="B3345" t="s">
        <v>4454</v>
      </c>
      <c r="C3345" t="str">
        <f>VLOOKUP(historical_emissions[[#This Row],[Country]],'Liste-Pays'!A:B,2,0)</f>
        <v>EEU</v>
      </c>
      <c r="D3345" t="s">
        <v>41</v>
      </c>
      <c r="E3345" t="s">
        <v>1048</v>
      </c>
      <c r="F3345" t="s">
        <v>302</v>
      </c>
      <c r="G3345" t="s">
        <v>44</v>
      </c>
      <c r="H3345" t="e">
        <f t="shared" si="1251"/>
        <v>#DIV/0!</v>
      </c>
      <c r="I3345" t="e">
        <f t="shared" si="1252"/>
        <v>#DIV/0!</v>
      </c>
      <c r="J3345" t="e">
        <f t="shared" si="1253"/>
        <v>#DIV/0!</v>
      </c>
      <c r="K3345" t="e">
        <f t="shared" si="1254"/>
        <v>#DIV/0!</v>
      </c>
      <c r="L3345" t="e">
        <f t="shared" si="1255"/>
        <v>#DIV/0!</v>
      </c>
      <c r="M3345" t="e">
        <f t="shared" si="1256"/>
        <v>#DIV/0!</v>
      </c>
      <c r="N3345" t="e">
        <f t="shared" si="1257"/>
        <v>#DIV/0!</v>
      </c>
      <c r="O3345" t="e">
        <f t="shared" si="1258"/>
        <v>#DIV/0!</v>
      </c>
      <c r="P3345" t="e">
        <f t="shared" si="1259"/>
        <v>#DIV/0!</v>
      </c>
      <c r="Q3345" t="e">
        <f t="shared" si="1260"/>
        <v>#DIV/0!</v>
      </c>
      <c r="R3345" t="e">
        <f t="shared" si="1261"/>
        <v>#DIV/0!</v>
      </c>
      <c r="S3345" t="e">
        <f t="shared" si="1262"/>
        <v>#DIV/0!</v>
      </c>
      <c r="T3345" t="e">
        <f t="shared" si="1263"/>
        <v>#DIV/0!</v>
      </c>
      <c r="U3345" t="e">
        <f t="shared" si="1264"/>
        <v>#DIV/0!</v>
      </c>
      <c r="V3345" t="e">
        <f t="shared" si="1265"/>
        <v>#DIV/0!</v>
      </c>
      <c r="W3345" t="e">
        <f t="shared" si="1266"/>
        <v>#DIV/0!</v>
      </c>
      <c r="X3345" t="e">
        <f t="shared" si="1267"/>
        <v>#DIV/0!</v>
      </c>
      <c r="Y3345" t="e">
        <f t="shared" si="1268"/>
        <v>#DIV/0!</v>
      </c>
      <c r="Z3345" s="1">
        <f t="shared" si="1269"/>
        <v>0</v>
      </c>
      <c r="AA3345" s="1">
        <f t="shared" si="1269"/>
        <v>0</v>
      </c>
      <c r="AB3345" s="1">
        <f t="shared" si="1269"/>
        <v>0</v>
      </c>
      <c r="AC3345" s="1">
        <f t="shared" si="1250"/>
        <v>0</v>
      </c>
      <c r="AD3345" s="1">
        <f t="shared" si="1250"/>
        <v>0</v>
      </c>
      <c r="AE3345" s="1">
        <f t="shared" si="1250"/>
        <v>0</v>
      </c>
      <c r="AF3345" s="1">
        <f t="shared" si="1250"/>
        <v>0</v>
      </c>
      <c r="AG3345" s="1">
        <f t="shared" si="1270"/>
        <v>0</v>
      </c>
      <c r="AH3345" s="1">
        <f t="shared" si="1270"/>
        <v>0</v>
      </c>
      <c r="AI3345" s="1">
        <f t="shared" si="1271"/>
        <v>0</v>
      </c>
      <c r="AJ3345">
        <v>0</v>
      </c>
      <c r="AK3345">
        <v>0</v>
      </c>
      <c r="AL3345">
        <v>0</v>
      </c>
      <c r="AM3345">
        <v>0</v>
      </c>
      <c r="AN3345" t="s">
        <v>8310</v>
      </c>
      <c r="AO3345" t="s">
        <v>8310</v>
      </c>
      <c r="AP3345" t="s">
        <v>8310</v>
      </c>
      <c r="AQ3345" t="s">
        <v>8310</v>
      </c>
      <c r="AR3345" t="s">
        <v>8310</v>
      </c>
      <c r="AS3345" t="s">
        <v>8310</v>
      </c>
      <c r="AT3345" t="s">
        <v>8310</v>
      </c>
      <c r="AU3345">
        <v>0</v>
      </c>
      <c r="AV3345">
        <v>0</v>
      </c>
      <c r="AW3345" t="s">
        <v>8310</v>
      </c>
      <c r="AX3345" t="s">
        <v>8310</v>
      </c>
      <c r="AY3345" t="s">
        <v>8310</v>
      </c>
      <c r="AZ3345" t="s">
        <v>8310</v>
      </c>
      <c r="BA3345" t="s">
        <v>8310</v>
      </c>
      <c r="BB3345" t="s">
        <v>8310</v>
      </c>
      <c r="BC3345" t="s">
        <v>10376</v>
      </c>
      <c r="BD3345" t="s">
        <v>10376</v>
      </c>
      <c r="BE3345" t="s">
        <v>10376</v>
      </c>
      <c r="BF3345">
        <v>0.01</v>
      </c>
      <c r="BG3345" t="s">
        <v>10376</v>
      </c>
      <c r="BH3345" t="s">
        <v>10376</v>
      </c>
      <c r="BI3345" t="s">
        <v>10376</v>
      </c>
      <c r="BJ3345" t="s">
        <v>8310</v>
      </c>
      <c r="BK3345" t="s">
        <v>10376</v>
      </c>
      <c r="BL3345" t="s">
        <v>10372</v>
      </c>
      <c r="BM3345" t="s">
        <v>10372</v>
      </c>
      <c r="BN3345" t="s">
        <v>10376</v>
      </c>
      <c r="BO3345" t="s">
        <v>10376</v>
      </c>
      <c r="BP3345">
        <v>0.02</v>
      </c>
      <c r="BQ3345">
        <f t="shared" si="1272"/>
        <v>-1</v>
      </c>
      <c r="BR3345" t="e">
        <f t="shared" si="1273"/>
        <v>#DIV/0!</v>
      </c>
    </row>
    <row r="3346" spans="1:70" hidden="1" x14ac:dyDescent="0.3">
      <c r="A3346" t="s">
        <v>10433</v>
      </c>
      <c r="B3346" t="s">
        <v>10434</v>
      </c>
      <c r="C3346" t="str">
        <f>VLOOKUP(historical_emissions[[#This Row],[Country]],'Liste-Pays'!A:B,2,0)</f>
        <v>AFR</v>
      </c>
      <c r="D3346" t="s">
        <v>41</v>
      </c>
      <c r="E3346" t="s">
        <v>70</v>
      </c>
      <c r="F3346" t="s">
        <v>148</v>
      </c>
      <c r="G3346" t="s">
        <v>44</v>
      </c>
      <c r="H3346" t="e">
        <f t="shared" si="1251"/>
        <v>#DIV/0!</v>
      </c>
      <c r="I3346" t="e">
        <f t="shared" si="1252"/>
        <v>#DIV/0!</v>
      </c>
      <c r="J3346" t="e">
        <f t="shared" si="1253"/>
        <v>#DIV/0!</v>
      </c>
      <c r="K3346" t="e">
        <f t="shared" si="1254"/>
        <v>#DIV/0!</v>
      </c>
      <c r="L3346" t="e">
        <f t="shared" si="1255"/>
        <v>#DIV/0!</v>
      </c>
      <c r="M3346" t="e">
        <f t="shared" si="1256"/>
        <v>#DIV/0!</v>
      </c>
      <c r="N3346" t="e">
        <f t="shared" si="1257"/>
        <v>#DIV/0!</v>
      </c>
      <c r="O3346" t="e">
        <f t="shared" si="1258"/>
        <v>#DIV/0!</v>
      </c>
      <c r="P3346" t="e">
        <f t="shared" si="1259"/>
        <v>#DIV/0!</v>
      </c>
      <c r="Q3346" t="e">
        <f t="shared" si="1260"/>
        <v>#DIV/0!</v>
      </c>
      <c r="R3346" t="e">
        <f t="shared" si="1261"/>
        <v>#DIV/0!</v>
      </c>
      <c r="S3346" t="e">
        <f t="shared" si="1262"/>
        <v>#DIV/0!</v>
      </c>
      <c r="T3346" t="e">
        <f t="shared" si="1263"/>
        <v>#DIV/0!</v>
      </c>
      <c r="U3346" t="e">
        <f t="shared" si="1264"/>
        <v>#DIV/0!</v>
      </c>
      <c r="V3346" t="e">
        <f t="shared" si="1265"/>
        <v>#DIV/0!</v>
      </c>
      <c r="W3346" t="e">
        <f t="shared" si="1266"/>
        <v>#DIV/0!</v>
      </c>
      <c r="X3346" t="e">
        <f t="shared" si="1267"/>
        <v>#DIV/0!</v>
      </c>
      <c r="Y3346" t="e">
        <f t="shared" si="1268"/>
        <v>#DIV/0!</v>
      </c>
      <c r="Z3346" s="1" t="e">
        <f t="shared" si="1269"/>
        <v>#DIV/0!</v>
      </c>
      <c r="AA3346" s="1" t="e">
        <f t="shared" si="1269"/>
        <v>#DIV/0!</v>
      </c>
      <c r="AB3346" s="1" t="e">
        <f t="shared" si="1269"/>
        <v>#DIV/0!</v>
      </c>
      <c r="AC3346" s="1" t="e">
        <f t="shared" si="1250"/>
        <v>#DIV/0!</v>
      </c>
      <c r="AD3346" s="1" t="e">
        <f t="shared" si="1250"/>
        <v>#DIV/0!</v>
      </c>
      <c r="AE3346" s="1" t="e">
        <f t="shared" si="1250"/>
        <v>#DIV/0!</v>
      </c>
      <c r="AF3346" s="1" t="e">
        <f t="shared" si="1250"/>
        <v>#DIV/0!</v>
      </c>
      <c r="AG3346" s="1" t="e">
        <f t="shared" si="1270"/>
        <v>#DIV/0!</v>
      </c>
      <c r="AH3346" s="1" t="e">
        <f t="shared" si="1270"/>
        <v>#DIV/0!</v>
      </c>
      <c r="AI3346" s="1" t="e">
        <f t="shared" si="1271"/>
        <v>#DIV/0!</v>
      </c>
      <c r="AJ3346">
        <v>0</v>
      </c>
      <c r="AK3346">
        <v>0</v>
      </c>
      <c r="AL3346">
        <v>0</v>
      </c>
      <c r="AM3346">
        <v>0</v>
      </c>
      <c r="AN3346" t="s">
        <v>8310</v>
      </c>
      <c r="AO3346" t="s">
        <v>8310</v>
      </c>
      <c r="AP3346" t="s">
        <v>8310</v>
      </c>
      <c r="AQ3346" t="s">
        <v>8310</v>
      </c>
      <c r="AR3346" t="s">
        <v>8310</v>
      </c>
      <c r="AS3346" t="s">
        <v>8310</v>
      </c>
      <c r="AT3346" t="s">
        <v>8310</v>
      </c>
      <c r="AU3346">
        <v>0</v>
      </c>
      <c r="AV3346">
        <v>0</v>
      </c>
      <c r="AW3346" t="s">
        <v>8310</v>
      </c>
      <c r="AX3346" t="s">
        <v>8310</v>
      </c>
      <c r="AY3346" t="s">
        <v>8310</v>
      </c>
      <c r="AZ3346" t="s">
        <v>8310</v>
      </c>
      <c r="BA3346" t="s">
        <v>8310</v>
      </c>
      <c r="BB3346" t="s">
        <v>8310</v>
      </c>
      <c r="BC3346" t="s">
        <v>8310</v>
      </c>
      <c r="BD3346" t="s">
        <v>8310</v>
      </c>
      <c r="BE3346" t="s">
        <v>8310</v>
      </c>
      <c r="BF3346">
        <v>0</v>
      </c>
      <c r="BG3346" t="s">
        <v>8310</v>
      </c>
      <c r="BH3346" t="s">
        <v>8310</v>
      </c>
      <c r="BI3346" t="s">
        <v>8310</v>
      </c>
      <c r="BJ3346" t="s">
        <v>8310</v>
      </c>
      <c r="BK3346" t="s">
        <v>8310</v>
      </c>
      <c r="BL3346" t="s">
        <v>8310</v>
      </c>
      <c r="BM3346" t="s">
        <v>8310</v>
      </c>
      <c r="BN3346" t="s">
        <v>8310</v>
      </c>
      <c r="BO3346" t="s">
        <v>8310</v>
      </c>
      <c r="BP3346">
        <v>0</v>
      </c>
      <c r="BQ3346" t="e">
        <f t="shared" si="1272"/>
        <v>#DIV/0!</v>
      </c>
      <c r="BR3346" t="e">
        <f t="shared" si="1273"/>
        <v>#DIV/0!</v>
      </c>
    </row>
    <row r="3347" spans="1:70" hidden="1" x14ac:dyDescent="0.3">
      <c r="A3347" t="s">
        <v>10433</v>
      </c>
      <c r="B3347" t="s">
        <v>10434</v>
      </c>
      <c r="C3347" t="str">
        <f>VLOOKUP(historical_emissions[[#This Row],[Country]],'Liste-Pays'!A:B,2,0)</f>
        <v>AFR</v>
      </c>
      <c r="D3347" t="s">
        <v>41</v>
      </c>
      <c r="E3347" t="s">
        <v>535</v>
      </c>
      <c r="F3347" t="s">
        <v>148</v>
      </c>
      <c r="G3347" t="s">
        <v>44</v>
      </c>
      <c r="H3347" t="e">
        <f t="shared" si="1251"/>
        <v>#DIV/0!</v>
      </c>
      <c r="I3347" t="e">
        <f t="shared" si="1252"/>
        <v>#DIV/0!</v>
      </c>
      <c r="J3347" t="e">
        <f t="shared" si="1253"/>
        <v>#DIV/0!</v>
      </c>
      <c r="K3347" t="e">
        <f t="shared" si="1254"/>
        <v>#DIV/0!</v>
      </c>
      <c r="L3347" t="e">
        <f t="shared" si="1255"/>
        <v>#DIV/0!</v>
      </c>
      <c r="M3347" t="e">
        <f t="shared" si="1256"/>
        <v>#DIV/0!</v>
      </c>
      <c r="N3347" t="e">
        <f t="shared" si="1257"/>
        <v>#DIV/0!</v>
      </c>
      <c r="O3347" t="e">
        <f t="shared" si="1258"/>
        <v>#DIV/0!</v>
      </c>
      <c r="P3347" t="e">
        <f t="shared" si="1259"/>
        <v>#DIV/0!</v>
      </c>
      <c r="Q3347" t="e">
        <f t="shared" si="1260"/>
        <v>#DIV/0!</v>
      </c>
      <c r="R3347" t="e">
        <f t="shared" si="1261"/>
        <v>#DIV/0!</v>
      </c>
      <c r="S3347" t="e">
        <f t="shared" si="1262"/>
        <v>#DIV/0!</v>
      </c>
      <c r="T3347" t="e">
        <f t="shared" si="1263"/>
        <v>#DIV/0!</v>
      </c>
      <c r="U3347" t="e">
        <f t="shared" si="1264"/>
        <v>#DIV/0!</v>
      </c>
      <c r="V3347" t="e">
        <f t="shared" si="1265"/>
        <v>#DIV/0!</v>
      </c>
      <c r="W3347" t="e">
        <f t="shared" si="1266"/>
        <v>#DIV/0!</v>
      </c>
      <c r="X3347" t="e">
        <f t="shared" si="1267"/>
        <v>#DIV/0!</v>
      </c>
      <c r="Y3347" t="e">
        <f t="shared" si="1268"/>
        <v>#DIV/0!</v>
      </c>
      <c r="Z3347" s="1" t="e">
        <f t="shared" si="1269"/>
        <v>#DIV/0!</v>
      </c>
      <c r="AA3347" s="1" t="e">
        <f t="shared" si="1269"/>
        <v>#DIV/0!</v>
      </c>
      <c r="AB3347" s="1" t="e">
        <f t="shared" si="1269"/>
        <v>#DIV/0!</v>
      </c>
      <c r="AC3347" s="1" t="e">
        <f t="shared" si="1250"/>
        <v>#DIV/0!</v>
      </c>
      <c r="AD3347" s="1" t="e">
        <f t="shared" si="1250"/>
        <v>#DIV/0!</v>
      </c>
      <c r="AE3347" s="1" t="e">
        <f t="shared" si="1250"/>
        <v>#DIV/0!</v>
      </c>
      <c r="AF3347" s="1" t="e">
        <f t="shared" si="1250"/>
        <v>#DIV/0!</v>
      </c>
      <c r="AG3347" s="1" t="e">
        <f t="shared" si="1270"/>
        <v>#DIV/0!</v>
      </c>
      <c r="AH3347" s="1" t="e">
        <f t="shared" si="1270"/>
        <v>#DIV/0!</v>
      </c>
      <c r="AI3347" s="1" t="e">
        <f t="shared" si="1271"/>
        <v>#DIV/0!</v>
      </c>
      <c r="AJ3347">
        <v>0</v>
      </c>
      <c r="AK3347">
        <v>0</v>
      </c>
      <c r="AL3347">
        <v>0</v>
      </c>
      <c r="AM3347">
        <v>0</v>
      </c>
      <c r="AN3347" t="s">
        <v>8310</v>
      </c>
      <c r="AO3347" t="s">
        <v>8310</v>
      </c>
      <c r="AP3347" t="s">
        <v>8310</v>
      </c>
      <c r="AQ3347" t="s">
        <v>8310</v>
      </c>
      <c r="AR3347" t="s">
        <v>8310</v>
      </c>
      <c r="AS3347" t="s">
        <v>8310</v>
      </c>
      <c r="AT3347" t="s">
        <v>8310</v>
      </c>
      <c r="AU3347">
        <v>0</v>
      </c>
      <c r="AV3347">
        <v>0</v>
      </c>
      <c r="AW3347" t="s">
        <v>8310</v>
      </c>
      <c r="AX3347" t="s">
        <v>8310</v>
      </c>
      <c r="AY3347" t="s">
        <v>8310</v>
      </c>
      <c r="AZ3347" t="s">
        <v>8310</v>
      </c>
      <c r="BA3347" t="s">
        <v>8310</v>
      </c>
      <c r="BB3347" t="s">
        <v>8310</v>
      </c>
      <c r="BC3347" t="s">
        <v>8310</v>
      </c>
      <c r="BD3347" t="s">
        <v>8310</v>
      </c>
      <c r="BE3347" t="s">
        <v>8310</v>
      </c>
      <c r="BF3347">
        <v>0</v>
      </c>
      <c r="BG3347" t="s">
        <v>8310</v>
      </c>
      <c r="BH3347" t="s">
        <v>8310</v>
      </c>
      <c r="BI3347" t="s">
        <v>8310</v>
      </c>
      <c r="BJ3347" t="s">
        <v>8310</v>
      </c>
      <c r="BK3347" t="s">
        <v>8310</v>
      </c>
      <c r="BL3347" t="s">
        <v>8310</v>
      </c>
      <c r="BM3347" t="s">
        <v>8310</v>
      </c>
      <c r="BN3347" t="s">
        <v>8310</v>
      </c>
      <c r="BO3347" t="s">
        <v>8310</v>
      </c>
      <c r="BP3347">
        <v>0</v>
      </c>
      <c r="BQ3347" t="e">
        <f t="shared" si="1272"/>
        <v>#DIV/0!</v>
      </c>
      <c r="BR3347" t="e">
        <f t="shared" si="1273"/>
        <v>#DIV/0!</v>
      </c>
    </row>
    <row r="3348" spans="1:70" hidden="1" x14ac:dyDescent="0.3">
      <c r="A3348" t="s">
        <v>10433</v>
      </c>
      <c r="B3348" t="s">
        <v>10434</v>
      </c>
      <c r="C3348" t="str">
        <f>VLOOKUP(historical_emissions[[#This Row],[Country]],'Liste-Pays'!A:B,2,0)</f>
        <v>AFR</v>
      </c>
      <c r="D3348" t="s">
        <v>41</v>
      </c>
      <c r="E3348" t="s">
        <v>70</v>
      </c>
      <c r="F3348" t="s">
        <v>302</v>
      </c>
      <c r="G3348" t="s">
        <v>44</v>
      </c>
      <c r="H3348" t="e">
        <f t="shared" si="1251"/>
        <v>#DIV/0!</v>
      </c>
      <c r="I3348" t="e">
        <f t="shared" si="1252"/>
        <v>#DIV/0!</v>
      </c>
      <c r="J3348" t="e">
        <f t="shared" si="1253"/>
        <v>#DIV/0!</v>
      </c>
      <c r="K3348" t="e">
        <f t="shared" si="1254"/>
        <v>#DIV/0!</v>
      </c>
      <c r="L3348" t="e">
        <f t="shared" si="1255"/>
        <v>#DIV/0!</v>
      </c>
      <c r="M3348" t="e">
        <f t="shared" si="1256"/>
        <v>#DIV/0!</v>
      </c>
      <c r="N3348" t="e">
        <f t="shared" si="1257"/>
        <v>#DIV/0!</v>
      </c>
      <c r="O3348" t="e">
        <f t="shared" si="1258"/>
        <v>#DIV/0!</v>
      </c>
      <c r="P3348" t="e">
        <f t="shared" si="1259"/>
        <v>#DIV/0!</v>
      </c>
      <c r="Q3348" t="e">
        <f t="shared" si="1260"/>
        <v>#DIV/0!</v>
      </c>
      <c r="R3348" t="e">
        <f t="shared" si="1261"/>
        <v>#DIV/0!</v>
      </c>
      <c r="S3348" t="e">
        <f t="shared" si="1262"/>
        <v>#DIV/0!</v>
      </c>
      <c r="T3348" t="e">
        <f t="shared" si="1263"/>
        <v>#DIV/0!</v>
      </c>
      <c r="U3348" t="e">
        <f t="shared" si="1264"/>
        <v>#DIV/0!</v>
      </c>
      <c r="V3348" t="e">
        <f t="shared" si="1265"/>
        <v>#DIV/0!</v>
      </c>
      <c r="W3348" t="e">
        <f t="shared" si="1266"/>
        <v>#DIV/0!</v>
      </c>
      <c r="X3348" t="e">
        <f t="shared" si="1267"/>
        <v>#DIV/0!</v>
      </c>
      <c r="Y3348" t="e">
        <f t="shared" si="1268"/>
        <v>#DIV/0!</v>
      </c>
      <c r="Z3348" s="1" t="e">
        <f t="shared" si="1269"/>
        <v>#DIV/0!</v>
      </c>
      <c r="AA3348" s="1" t="e">
        <f t="shared" si="1269"/>
        <v>#DIV/0!</v>
      </c>
      <c r="AB3348" s="1" t="e">
        <f t="shared" si="1269"/>
        <v>#DIV/0!</v>
      </c>
      <c r="AC3348" s="1" t="e">
        <f t="shared" si="1250"/>
        <v>#DIV/0!</v>
      </c>
      <c r="AD3348" s="1" t="e">
        <f t="shared" si="1250"/>
        <v>#DIV/0!</v>
      </c>
      <c r="AE3348" s="1" t="e">
        <f t="shared" si="1250"/>
        <v>#DIV/0!</v>
      </c>
      <c r="AF3348" s="1" t="e">
        <f t="shared" si="1250"/>
        <v>#DIV/0!</v>
      </c>
      <c r="AG3348" s="1" t="e">
        <f t="shared" si="1270"/>
        <v>#DIV/0!</v>
      </c>
      <c r="AH3348" s="1" t="e">
        <f t="shared" si="1270"/>
        <v>#DIV/0!</v>
      </c>
      <c r="AI3348" s="1" t="e">
        <f t="shared" si="1271"/>
        <v>#DIV/0!</v>
      </c>
      <c r="AJ3348">
        <v>0</v>
      </c>
      <c r="AK3348">
        <v>0</v>
      </c>
      <c r="AL3348">
        <v>0</v>
      </c>
      <c r="AM3348">
        <v>0</v>
      </c>
      <c r="AN3348" t="s">
        <v>8310</v>
      </c>
      <c r="AO3348" t="s">
        <v>8310</v>
      </c>
      <c r="AP3348" t="s">
        <v>8310</v>
      </c>
      <c r="AQ3348" t="s">
        <v>8310</v>
      </c>
      <c r="AR3348" t="s">
        <v>8310</v>
      </c>
      <c r="AS3348" t="s">
        <v>8310</v>
      </c>
      <c r="AT3348" t="s">
        <v>8310</v>
      </c>
      <c r="AU3348">
        <v>0</v>
      </c>
      <c r="AV3348">
        <v>0</v>
      </c>
      <c r="AW3348" t="s">
        <v>8310</v>
      </c>
      <c r="AX3348" t="s">
        <v>8310</v>
      </c>
      <c r="AY3348" t="s">
        <v>8310</v>
      </c>
      <c r="AZ3348" t="s">
        <v>8310</v>
      </c>
      <c r="BA3348" t="s">
        <v>8310</v>
      </c>
      <c r="BB3348" t="s">
        <v>8310</v>
      </c>
      <c r="BC3348" t="s">
        <v>8310</v>
      </c>
      <c r="BD3348" t="s">
        <v>8310</v>
      </c>
      <c r="BE3348" t="s">
        <v>8310</v>
      </c>
      <c r="BF3348">
        <v>0</v>
      </c>
      <c r="BG3348" t="s">
        <v>8310</v>
      </c>
      <c r="BH3348" t="s">
        <v>8310</v>
      </c>
      <c r="BI3348" t="s">
        <v>8310</v>
      </c>
      <c r="BJ3348" t="s">
        <v>8310</v>
      </c>
      <c r="BK3348" t="s">
        <v>8310</v>
      </c>
      <c r="BL3348" t="s">
        <v>8310</v>
      </c>
      <c r="BM3348" t="s">
        <v>8310</v>
      </c>
      <c r="BN3348" t="s">
        <v>8310</v>
      </c>
      <c r="BO3348" t="s">
        <v>8310</v>
      </c>
      <c r="BP3348">
        <v>0</v>
      </c>
      <c r="BQ3348" t="e">
        <f t="shared" si="1272"/>
        <v>#DIV/0!</v>
      </c>
      <c r="BR3348" t="e">
        <f t="shared" si="1273"/>
        <v>#DIV/0!</v>
      </c>
    </row>
    <row r="3349" spans="1:70" hidden="1" x14ac:dyDescent="0.3">
      <c r="A3349" t="s">
        <v>10433</v>
      </c>
      <c r="B3349" t="s">
        <v>10434</v>
      </c>
      <c r="C3349" t="str">
        <f>VLOOKUP(historical_emissions[[#This Row],[Country]],'Liste-Pays'!A:B,2,0)</f>
        <v>AFR</v>
      </c>
      <c r="D3349" t="s">
        <v>41</v>
      </c>
      <c r="E3349" t="s">
        <v>535</v>
      </c>
      <c r="F3349" t="s">
        <v>302</v>
      </c>
      <c r="G3349" t="s">
        <v>44</v>
      </c>
      <c r="H3349" t="e">
        <f t="shared" si="1251"/>
        <v>#DIV/0!</v>
      </c>
      <c r="I3349" t="e">
        <f t="shared" si="1252"/>
        <v>#DIV/0!</v>
      </c>
      <c r="J3349" t="e">
        <f t="shared" si="1253"/>
        <v>#DIV/0!</v>
      </c>
      <c r="K3349" t="e">
        <f t="shared" si="1254"/>
        <v>#DIV/0!</v>
      </c>
      <c r="L3349" t="e">
        <f t="shared" si="1255"/>
        <v>#DIV/0!</v>
      </c>
      <c r="M3349" t="e">
        <f t="shared" si="1256"/>
        <v>#DIV/0!</v>
      </c>
      <c r="N3349" t="e">
        <f t="shared" si="1257"/>
        <v>#DIV/0!</v>
      </c>
      <c r="O3349" t="e">
        <f t="shared" si="1258"/>
        <v>#DIV/0!</v>
      </c>
      <c r="P3349" t="e">
        <f t="shared" si="1259"/>
        <v>#DIV/0!</v>
      </c>
      <c r="Q3349" t="e">
        <f t="shared" si="1260"/>
        <v>#DIV/0!</v>
      </c>
      <c r="R3349" t="e">
        <f t="shared" si="1261"/>
        <v>#DIV/0!</v>
      </c>
      <c r="S3349" t="e">
        <f t="shared" si="1262"/>
        <v>#DIV/0!</v>
      </c>
      <c r="T3349" t="e">
        <f t="shared" si="1263"/>
        <v>#DIV/0!</v>
      </c>
      <c r="U3349" t="e">
        <f t="shared" si="1264"/>
        <v>#DIV/0!</v>
      </c>
      <c r="V3349" t="e">
        <f t="shared" si="1265"/>
        <v>#DIV/0!</v>
      </c>
      <c r="W3349" t="e">
        <f t="shared" si="1266"/>
        <v>#DIV/0!</v>
      </c>
      <c r="X3349" t="e">
        <f t="shared" si="1267"/>
        <v>#DIV/0!</v>
      </c>
      <c r="Y3349" t="e">
        <f t="shared" si="1268"/>
        <v>#DIV/0!</v>
      </c>
      <c r="Z3349" s="1" t="e">
        <f t="shared" si="1269"/>
        <v>#DIV/0!</v>
      </c>
      <c r="AA3349" s="1" t="e">
        <f t="shared" si="1269"/>
        <v>#DIV/0!</v>
      </c>
      <c r="AB3349" s="1" t="e">
        <f t="shared" si="1269"/>
        <v>#DIV/0!</v>
      </c>
      <c r="AC3349" s="1" t="e">
        <f t="shared" si="1250"/>
        <v>#DIV/0!</v>
      </c>
      <c r="AD3349" s="1" t="e">
        <f t="shared" si="1250"/>
        <v>#DIV/0!</v>
      </c>
      <c r="AE3349" s="1" t="e">
        <f t="shared" si="1250"/>
        <v>#DIV/0!</v>
      </c>
      <c r="AF3349" s="1" t="e">
        <f t="shared" si="1250"/>
        <v>#DIV/0!</v>
      </c>
      <c r="AG3349" s="1" t="e">
        <f t="shared" si="1270"/>
        <v>#DIV/0!</v>
      </c>
      <c r="AH3349" s="1" t="e">
        <f t="shared" si="1270"/>
        <v>#DIV/0!</v>
      </c>
      <c r="AI3349" s="1" t="e">
        <f t="shared" si="1271"/>
        <v>#DIV/0!</v>
      </c>
      <c r="AJ3349">
        <v>0</v>
      </c>
      <c r="AK3349">
        <v>0</v>
      </c>
      <c r="AL3349">
        <v>0</v>
      </c>
      <c r="AM3349">
        <v>0</v>
      </c>
      <c r="AN3349" t="s">
        <v>8310</v>
      </c>
      <c r="AO3349" t="s">
        <v>8310</v>
      </c>
      <c r="AP3349" t="s">
        <v>8310</v>
      </c>
      <c r="AQ3349" t="s">
        <v>8310</v>
      </c>
      <c r="AR3349" t="s">
        <v>8310</v>
      </c>
      <c r="AS3349" t="s">
        <v>8310</v>
      </c>
      <c r="AT3349" t="s">
        <v>8310</v>
      </c>
      <c r="AU3349">
        <v>0</v>
      </c>
      <c r="AV3349">
        <v>0</v>
      </c>
      <c r="AW3349" t="s">
        <v>8310</v>
      </c>
      <c r="AX3349" t="s">
        <v>8310</v>
      </c>
      <c r="AY3349" t="s">
        <v>8310</v>
      </c>
      <c r="AZ3349" t="s">
        <v>8310</v>
      </c>
      <c r="BA3349" t="s">
        <v>8310</v>
      </c>
      <c r="BB3349" t="s">
        <v>8310</v>
      </c>
      <c r="BC3349" t="s">
        <v>8310</v>
      </c>
      <c r="BD3349" t="s">
        <v>8310</v>
      </c>
      <c r="BE3349" t="s">
        <v>8310</v>
      </c>
      <c r="BF3349">
        <v>0</v>
      </c>
      <c r="BG3349" t="s">
        <v>8310</v>
      </c>
      <c r="BH3349" t="s">
        <v>8310</v>
      </c>
      <c r="BI3349" t="s">
        <v>8310</v>
      </c>
      <c r="BJ3349" t="s">
        <v>8310</v>
      </c>
      <c r="BK3349" t="s">
        <v>8310</v>
      </c>
      <c r="BL3349" t="s">
        <v>8310</v>
      </c>
      <c r="BM3349" t="s">
        <v>8310</v>
      </c>
      <c r="BN3349" t="s">
        <v>8310</v>
      </c>
      <c r="BO3349" t="s">
        <v>8310</v>
      </c>
      <c r="BP3349">
        <v>0</v>
      </c>
      <c r="BQ3349" t="e">
        <f t="shared" si="1272"/>
        <v>#DIV/0!</v>
      </c>
      <c r="BR3349" t="e">
        <f t="shared" si="1273"/>
        <v>#DIV/0!</v>
      </c>
    </row>
    <row r="3350" spans="1:70" hidden="1" x14ac:dyDescent="0.3">
      <c r="A3350" t="s">
        <v>10469</v>
      </c>
      <c r="B3350" t="s">
        <v>10470</v>
      </c>
      <c r="C3350" t="str">
        <f>VLOOKUP(historical_emissions[[#This Row],[Country]],'Liste-Pays'!A:B,2,0)</f>
        <v>CSA</v>
      </c>
      <c r="D3350" t="s">
        <v>41</v>
      </c>
      <c r="E3350" t="s">
        <v>1048</v>
      </c>
      <c r="F3350" t="s">
        <v>43</v>
      </c>
      <c r="G3350" t="s">
        <v>44</v>
      </c>
      <c r="H3350" t="e">
        <f t="shared" si="1251"/>
        <v>#DIV/0!</v>
      </c>
      <c r="I3350" t="e">
        <f t="shared" si="1252"/>
        <v>#DIV/0!</v>
      </c>
      <c r="J3350" t="e">
        <f t="shared" si="1253"/>
        <v>#DIV/0!</v>
      </c>
      <c r="K3350" t="e">
        <f t="shared" si="1254"/>
        <v>#DIV/0!</v>
      </c>
      <c r="L3350" t="e">
        <f t="shared" si="1255"/>
        <v>#DIV/0!</v>
      </c>
      <c r="M3350" t="e">
        <f t="shared" si="1256"/>
        <v>#DIV/0!</v>
      </c>
      <c r="N3350" t="e">
        <f t="shared" si="1257"/>
        <v>#DIV/0!</v>
      </c>
      <c r="O3350" t="e">
        <f t="shared" si="1258"/>
        <v>#DIV/0!</v>
      </c>
      <c r="P3350" t="e">
        <f t="shared" si="1259"/>
        <v>#DIV/0!</v>
      </c>
      <c r="Q3350" t="e">
        <f t="shared" si="1260"/>
        <v>#DIV/0!</v>
      </c>
      <c r="R3350" t="e">
        <f t="shared" si="1261"/>
        <v>#DIV/0!</v>
      </c>
      <c r="S3350" t="e">
        <f t="shared" si="1262"/>
        <v>#DIV/0!</v>
      </c>
      <c r="T3350" t="e">
        <f t="shared" si="1263"/>
        <v>#DIV/0!</v>
      </c>
      <c r="U3350" t="e">
        <f t="shared" si="1264"/>
        <v>#DIV/0!</v>
      </c>
      <c r="V3350" t="e">
        <f t="shared" si="1265"/>
        <v>#DIV/0!</v>
      </c>
      <c r="W3350" t="e">
        <f t="shared" si="1266"/>
        <v>#DIV/0!</v>
      </c>
      <c r="X3350" t="e">
        <f t="shared" si="1267"/>
        <v>#DIV/0!</v>
      </c>
      <c r="Y3350" t="e">
        <f t="shared" si="1268"/>
        <v>#DIV/0!</v>
      </c>
      <c r="Z3350" s="1" t="e">
        <f t="shared" si="1269"/>
        <v>#DIV/0!</v>
      </c>
      <c r="AA3350" s="1" t="e">
        <f t="shared" si="1269"/>
        <v>#DIV/0!</v>
      </c>
      <c r="AB3350" s="1" t="e">
        <f t="shared" si="1269"/>
        <v>#DIV/0!</v>
      </c>
      <c r="AC3350" s="1" t="e">
        <f t="shared" si="1250"/>
        <v>#DIV/0!</v>
      </c>
      <c r="AD3350" s="1" t="e">
        <f t="shared" si="1250"/>
        <v>#DIV/0!</v>
      </c>
      <c r="AE3350" s="1" t="e">
        <f t="shared" si="1250"/>
        <v>#DIV/0!</v>
      </c>
      <c r="AF3350" s="1" t="e">
        <f t="shared" si="1250"/>
        <v>#DIV/0!</v>
      </c>
      <c r="AG3350" s="1" t="e">
        <f t="shared" si="1270"/>
        <v>#DIV/0!</v>
      </c>
      <c r="AH3350" s="1" t="e">
        <f t="shared" si="1270"/>
        <v>#DIV/0!</v>
      </c>
      <c r="AI3350" s="1" t="e">
        <f t="shared" si="1271"/>
        <v>#DIV/0!</v>
      </c>
      <c r="AJ3350">
        <v>0</v>
      </c>
      <c r="AK3350">
        <v>0</v>
      </c>
      <c r="AL3350">
        <v>0</v>
      </c>
      <c r="AM3350">
        <v>0</v>
      </c>
      <c r="AN3350" t="s">
        <v>10376</v>
      </c>
      <c r="AO3350" t="s">
        <v>8310</v>
      </c>
      <c r="AP3350" t="s">
        <v>8310</v>
      </c>
      <c r="AQ3350" t="s">
        <v>8310</v>
      </c>
      <c r="AR3350" t="s">
        <v>8310</v>
      </c>
      <c r="AS3350" t="s">
        <v>8310</v>
      </c>
      <c r="AT3350" t="s">
        <v>8310</v>
      </c>
      <c r="AU3350">
        <v>0</v>
      </c>
      <c r="AV3350">
        <v>0</v>
      </c>
      <c r="AW3350" t="s">
        <v>8310</v>
      </c>
      <c r="AX3350" t="s">
        <v>8310</v>
      </c>
      <c r="AY3350" t="s">
        <v>8310</v>
      </c>
      <c r="AZ3350" t="s">
        <v>8310</v>
      </c>
      <c r="BA3350" t="s">
        <v>8310</v>
      </c>
      <c r="BB3350" t="s">
        <v>8310</v>
      </c>
      <c r="BC3350" t="s">
        <v>8994</v>
      </c>
      <c r="BD3350" t="s">
        <v>8994</v>
      </c>
      <c r="BE3350" t="s">
        <v>8994</v>
      </c>
      <c r="BF3350"/>
      <c r="BG3350" t="s">
        <v>8994</v>
      </c>
      <c r="BH3350" t="s">
        <v>8994</v>
      </c>
      <c r="BI3350" t="s">
        <v>8994</v>
      </c>
      <c r="BJ3350" t="s">
        <v>8994</v>
      </c>
      <c r="BK3350" t="s">
        <v>8994</v>
      </c>
      <c r="BL3350" t="s">
        <v>8994</v>
      </c>
      <c r="BM3350" t="s">
        <v>8994</v>
      </c>
      <c r="BN3350" t="s">
        <v>8994</v>
      </c>
      <c r="BO3350" t="s">
        <v>8994</v>
      </c>
      <c r="BQ3350" t="e">
        <f t="shared" si="1272"/>
        <v>#DIV/0!</v>
      </c>
      <c r="BR3350" t="e">
        <f t="shared" si="1273"/>
        <v>#DIV/0!</v>
      </c>
    </row>
    <row r="3351" spans="1:70" hidden="1" x14ac:dyDescent="0.3">
      <c r="A3351" t="s">
        <v>10469</v>
      </c>
      <c r="B3351" t="s">
        <v>10470</v>
      </c>
      <c r="C3351" t="str">
        <f>VLOOKUP(historical_emissions[[#This Row],[Country]],'Liste-Pays'!A:B,2,0)</f>
        <v>CSA</v>
      </c>
      <c r="D3351" t="s">
        <v>41</v>
      </c>
      <c r="E3351" t="s">
        <v>535</v>
      </c>
      <c r="F3351" t="s">
        <v>43</v>
      </c>
      <c r="G3351" t="s">
        <v>44</v>
      </c>
      <c r="H3351" t="e">
        <f t="shared" si="1251"/>
        <v>#DIV/0!</v>
      </c>
      <c r="I3351" t="e">
        <f t="shared" si="1252"/>
        <v>#DIV/0!</v>
      </c>
      <c r="J3351" t="e">
        <f t="shared" si="1253"/>
        <v>#DIV/0!</v>
      </c>
      <c r="K3351" t="e">
        <f t="shared" si="1254"/>
        <v>#DIV/0!</v>
      </c>
      <c r="L3351" t="e">
        <f t="shared" si="1255"/>
        <v>#DIV/0!</v>
      </c>
      <c r="M3351" t="e">
        <f t="shared" si="1256"/>
        <v>#DIV/0!</v>
      </c>
      <c r="N3351" t="e">
        <f t="shared" si="1257"/>
        <v>#DIV/0!</v>
      </c>
      <c r="O3351" t="e">
        <f t="shared" si="1258"/>
        <v>#DIV/0!</v>
      </c>
      <c r="P3351" t="e">
        <f t="shared" si="1259"/>
        <v>#DIV/0!</v>
      </c>
      <c r="Q3351" t="e">
        <f t="shared" si="1260"/>
        <v>#DIV/0!</v>
      </c>
      <c r="R3351" t="e">
        <f t="shared" si="1261"/>
        <v>#DIV/0!</v>
      </c>
      <c r="S3351" t="e">
        <f t="shared" si="1262"/>
        <v>#DIV/0!</v>
      </c>
      <c r="T3351" t="e">
        <f t="shared" si="1263"/>
        <v>#DIV/0!</v>
      </c>
      <c r="U3351" t="e">
        <f t="shared" si="1264"/>
        <v>#DIV/0!</v>
      </c>
      <c r="V3351" t="e">
        <f t="shared" si="1265"/>
        <v>#DIV/0!</v>
      </c>
      <c r="W3351" t="e">
        <f t="shared" si="1266"/>
        <v>#DIV/0!</v>
      </c>
      <c r="X3351" t="e">
        <f t="shared" si="1267"/>
        <v>#DIV/0!</v>
      </c>
      <c r="Y3351" t="e">
        <f t="shared" si="1268"/>
        <v>#DIV/0!</v>
      </c>
      <c r="Z3351" s="1" t="e">
        <f t="shared" si="1269"/>
        <v>#DIV/0!</v>
      </c>
      <c r="AA3351" s="1" t="e">
        <f t="shared" si="1269"/>
        <v>#DIV/0!</v>
      </c>
      <c r="AB3351" s="1" t="e">
        <f t="shared" si="1269"/>
        <v>#DIV/0!</v>
      </c>
      <c r="AC3351" s="1" t="e">
        <f t="shared" si="1250"/>
        <v>#DIV/0!</v>
      </c>
      <c r="AD3351" s="1" t="e">
        <f t="shared" si="1250"/>
        <v>#DIV/0!</v>
      </c>
      <c r="AE3351" s="1" t="e">
        <f t="shared" si="1250"/>
        <v>#DIV/0!</v>
      </c>
      <c r="AF3351" s="1" t="e">
        <f t="shared" si="1250"/>
        <v>#DIV/0!</v>
      </c>
      <c r="AG3351" s="1" t="e">
        <f t="shared" si="1270"/>
        <v>#DIV/0!</v>
      </c>
      <c r="AH3351" s="1" t="e">
        <f t="shared" si="1270"/>
        <v>#DIV/0!</v>
      </c>
      <c r="AI3351" s="1" t="e">
        <f t="shared" si="1271"/>
        <v>#DIV/0!</v>
      </c>
      <c r="AJ3351">
        <v>0</v>
      </c>
      <c r="AK3351">
        <v>0</v>
      </c>
      <c r="AL3351">
        <v>0</v>
      </c>
      <c r="AM3351">
        <v>0</v>
      </c>
      <c r="AN3351" t="s">
        <v>8310</v>
      </c>
      <c r="AO3351" t="s">
        <v>8310</v>
      </c>
      <c r="AP3351" t="s">
        <v>8310</v>
      </c>
      <c r="AQ3351" t="s">
        <v>8310</v>
      </c>
      <c r="AR3351" t="s">
        <v>8310</v>
      </c>
      <c r="AS3351" t="s">
        <v>8310</v>
      </c>
      <c r="AT3351" t="s">
        <v>8310</v>
      </c>
      <c r="AU3351">
        <v>0</v>
      </c>
      <c r="AV3351">
        <v>0</v>
      </c>
      <c r="AW3351" t="s">
        <v>8310</v>
      </c>
      <c r="AX3351" t="s">
        <v>8310</v>
      </c>
      <c r="AY3351" t="s">
        <v>8310</v>
      </c>
      <c r="AZ3351" t="s">
        <v>8310</v>
      </c>
      <c r="BA3351" t="s">
        <v>8310</v>
      </c>
      <c r="BB3351" t="s">
        <v>8310</v>
      </c>
      <c r="BC3351" t="s">
        <v>8310</v>
      </c>
      <c r="BD3351" t="s">
        <v>8310</v>
      </c>
      <c r="BE3351" t="s">
        <v>8310</v>
      </c>
      <c r="BF3351">
        <v>0</v>
      </c>
      <c r="BG3351" t="s">
        <v>8310</v>
      </c>
      <c r="BH3351" t="s">
        <v>8310</v>
      </c>
      <c r="BI3351" t="s">
        <v>8310</v>
      </c>
      <c r="BJ3351" t="s">
        <v>8310</v>
      </c>
      <c r="BK3351" t="s">
        <v>8310</v>
      </c>
      <c r="BL3351" t="s">
        <v>8310</v>
      </c>
      <c r="BM3351" t="s">
        <v>8310</v>
      </c>
      <c r="BN3351" t="s">
        <v>8310</v>
      </c>
      <c r="BO3351" t="s">
        <v>8310</v>
      </c>
      <c r="BP3351">
        <v>0</v>
      </c>
      <c r="BQ3351" t="e">
        <f t="shared" si="1272"/>
        <v>#DIV/0!</v>
      </c>
      <c r="BR3351" t="e">
        <f t="shared" si="1273"/>
        <v>#DIV/0!</v>
      </c>
    </row>
    <row r="3352" spans="1:70" hidden="1" x14ac:dyDescent="0.3">
      <c r="A3352" t="s">
        <v>10469</v>
      </c>
      <c r="B3352" t="s">
        <v>10470</v>
      </c>
      <c r="C3352" t="str">
        <f>VLOOKUP(historical_emissions[[#This Row],[Country]],'Liste-Pays'!A:B,2,0)</f>
        <v>CSA</v>
      </c>
      <c r="D3352" t="s">
        <v>41</v>
      </c>
      <c r="E3352" t="s">
        <v>70</v>
      </c>
      <c r="F3352" t="s">
        <v>148</v>
      </c>
      <c r="G3352" t="s">
        <v>44</v>
      </c>
      <c r="H3352" t="e">
        <f t="shared" si="1251"/>
        <v>#DIV/0!</v>
      </c>
      <c r="I3352" t="e">
        <f t="shared" si="1252"/>
        <v>#DIV/0!</v>
      </c>
      <c r="J3352" t="e">
        <f t="shared" si="1253"/>
        <v>#DIV/0!</v>
      </c>
      <c r="K3352" t="e">
        <f t="shared" si="1254"/>
        <v>#DIV/0!</v>
      </c>
      <c r="L3352" t="e">
        <f t="shared" si="1255"/>
        <v>#DIV/0!</v>
      </c>
      <c r="M3352" t="e">
        <f t="shared" si="1256"/>
        <v>#DIV/0!</v>
      </c>
      <c r="N3352" t="e">
        <f t="shared" si="1257"/>
        <v>#DIV/0!</v>
      </c>
      <c r="O3352" t="e">
        <f t="shared" si="1258"/>
        <v>#DIV/0!</v>
      </c>
      <c r="P3352" t="e">
        <f t="shared" si="1259"/>
        <v>#DIV/0!</v>
      </c>
      <c r="Q3352" t="e">
        <f t="shared" si="1260"/>
        <v>#DIV/0!</v>
      </c>
      <c r="R3352" t="e">
        <f t="shared" si="1261"/>
        <v>#DIV/0!</v>
      </c>
      <c r="S3352" t="e">
        <f t="shared" si="1262"/>
        <v>#DIV/0!</v>
      </c>
      <c r="T3352" t="e">
        <f t="shared" si="1263"/>
        <v>#DIV/0!</v>
      </c>
      <c r="U3352" t="e">
        <f t="shared" si="1264"/>
        <v>#DIV/0!</v>
      </c>
      <c r="V3352" t="e">
        <f t="shared" si="1265"/>
        <v>#DIV/0!</v>
      </c>
      <c r="W3352" t="e">
        <f t="shared" si="1266"/>
        <v>#DIV/0!</v>
      </c>
      <c r="X3352" t="e">
        <f t="shared" si="1267"/>
        <v>#DIV/0!</v>
      </c>
      <c r="Y3352" t="e">
        <f t="shared" si="1268"/>
        <v>#DIV/0!</v>
      </c>
      <c r="Z3352" s="1" t="e">
        <f t="shared" si="1269"/>
        <v>#DIV/0!</v>
      </c>
      <c r="AA3352" s="1" t="e">
        <f t="shared" si="1269"/>
        <v>#DIV/0!</v>
      </c>
      <c r="AB3352" s="1" t="e">
        <f t="shared" si="1269"/>
        <v>#DIV/0!</v>
      </c>
      <c r="AC3352" s="1" t="e">
        <f t="shared" si="1250"/>
        <v>#DIV/0!</v>
      </c>
      <c r="AD3352" s="1" t="e">
        <f t="shared" si="1250"/>
        <v>#DIV/0!</v>
      </c>
      <c r="AE3352" s="1" t="e">
        <f t="shared" si="1250"/>
        <v>#DIV/0!</v>
      </c>
      <c r="AF3352" s="1" t="e">
        <f t="shared" si="1250"/>
        <v>#DIV/0!</v>
      </c>
      <c r="AG3352" s="1" t="e">
        <f t="shared" si="1270"/>
        <v>#DIV/0!</v>
      </c>
      <c r="AH3352" s="1" t="e">
        <f t="shared" si="1270"/>
        <v>#DIV/0!</v>
      </c>
      <c r="AI3352" s="1" t="e">
        <f t="shared" si="1271"/>
        <v>#DIV/0!</v>
      </c>
      <c r="AJ3352">
        <v>0</v>
      </c>
      <c r="AK3352">
        <v>0</v>
      </c>
      <c r="AL3352">
        <v>0</v>
      </c>
      <c r="AM3352">
        <v>0</v>
      </c>
      <c r="AN3352" t="s">
        <v>8310</v>
      </c>
      <c r="AO3352" t="s">
        <v>8310</v>
      </c>
      <c r="AP3352" t="s">
        <v>8310</v>
      </c>
      <c r="AQ3352" t="s">
        <v>8310</v>
      </c>
      <c r="AR3352" t="s">
        <v>8310</v>
      </c>
      <c r="AS3352" t="s">
        <v>8310</v>
      </c>
      <c r="AT3352" t="s">
        <v>8310</v>
      </c>
      <c r="AU3352">
        <v>0</v>
      </c>
      <c r="AV3352">
        <v>0</v>
      </c>
      <c r="AW3352" t="s">
        <v>8310</v>
      </c>
      <c r="AX3352" t="s">
        <v>8310</v>
      </c>
      <c r="AY3352" t="s">
        <v>8310</v>
      </c>
      <c r="AZ3352" t="s">
        <v>8310</v>
      </c>
      <c r="BA3352" t="s">
        <v>8310</v>
      </c>
      <c r="BB3352" t="s">
        <v>8310</v>
      </c>
      <c r="BC3352" t="s">
        <v>8310</v>
      </c>
      <c r="BD3352" t="s">
        <v>8310</v>
      </c>
      <c r="BE3352" t="s">
        <v>8310</v>
      </c>
      <c r="BF3352">
        <v>0</v>
      </c>
      <c r="BG3352" t="s">
        <v>8310</v>
      </c>
      <c r="BH3352" t="s">
        <v>8310</v>
      </c>
      <c r="BI3352" t="s">
        <v>8310</v>
      </c>
      <c r="BJ3352" t="s">
        <v>8310</v>
      </c>
      <c r="BK3352" t="s">
        <v>8310</v>
      </c>
      <c r="BL3352" t="s">
        <v>8310</v>
      </c>
      <c r="BM3352" t="s">
        <v>8310</v>
      </c>
      <c r="BN3352" t="s">
        <v>8310</v>
      </c>
      <c r="BO3352" t="s">
        <v>8310</v>
      </c>
      <c r="BP3352">
        <v>0</v>
      </c>
      <c r="BQ3352" t="e">
        <f t="shared" si="1272"/>
        <v>#DIV/0!</v>
      </c>
      <c r="BR3352" t="e">
        <f t="shared" si="1273"/>
        <v>#DIV/0!</v>
      </c>
    </row>
    <row r="3353" spans="1:70" hidden="1" x14ac:dyDescent="0.3">
      <c r="A3353" t="s">
        <v>10469</v>
      </c>
      <c r="B3353" t="s">
        <v>10470</v>
      </c>
      <c r="C3353" t="str">
        <f>VLOOKUP(historical_emissions[[#This Row],[Country]],'Liste-Pays'!A:B,2,0)</f>
        <v>CSA</v>
      </c>
      <c r="D3353" t="s">
        <v>41</v>
      </c>
      <c r="E3353" t="s">
        <v>535</v>
      </c>
      <c r="F3353" t="s">
        <v>148</v>
      </c>
      <c r="G3353" t="s">
        <v>44</v>
      </c>
      <c r="H3353" t="e">
        <f t="shared" si="1251"/>
        <v>#DIV/0!</v>
      </c>
      <c r="I3353" t="e">
        <f t="shared" si="1252"/>
        <v>#DIV/0!</v>
      </c>
      <c r="J3353" t="e">
        <f t="shared" si="1253"/>
        <v>#DIV/0!</v>
      </c>
      <c r="K3353" t="e">
        <f t="shared" si="1254"/>
        <v>#DIV/0!</v>
      </c>
      <c r="L3353" t="e">
        <f t="shared" si="1255"/>
        <v>#DIV/0!</v>
      </c>
      <c r="M3353" t="e">
        <f t="shared" si="1256"/>
        <v>#DIV/0!</v>
      </c>
      <c r="N3353" t="e">
        <f t="shared" si="1257"/>
        <v>#DIV/0!</v>
      </c>
      <c r="O3353" t="e">
        <f t="shared" si="1258"/>
        <v>#DIV/0!</v>
      </c>
      <c r="P3353" t="e">
        <f t="shared" si="1259"/>
        <v>#DIV/0!</v>
      </c>
      <c r="Q3353" t="e">
        <f t="shared" si="1260"/>
        <v>#DIV/0!</v>
      </c>
      <c r="R3353" t="e">
        <f t="shared" si="1261"/>
        <v>#DIV/0!</v>
      </c>
      <c r="S3353" t="e">
        <f t="shared" si="1262"/>
        <v>#DIV/0!</v>
      </c>
      <c r="T3353" t="e">
        <f t="shared" si="1263"/>
        <v>#DIV/0!</v>
      </c>
      <c r="U3353" t="e">
        <f t="shared" si="1264"/>
        <v>#DIV/0!</v>
      </c>
      <c r="V3353" t="e">
        <f t="shared" si="1265"/>
        <v>#DIV/0!</v>
      </c>
      <c r="W3353" t="e">
        <f t="shared" si="1266"/>
        <v>#DIV/0!</v>
      </c>
      <c r="X3353" t="e">
        <f t="shared" si="1267"/>
        <v>#DIV/0!</v>
      </c>
      <c r="Y3353" t="e">
        <f t="shared" si="1268"/>
        <v>#DIV/0!</v>
      </c>
      <c r="Z3353" s="1" t="e">
        <f t="shared" si="1269"/>
        <v>#DIV/0!</v>
      </c>
      <c r="AA3353" s="1" t="e">
        <f t="shared" si="1269"/>
        <v>#DIV/0!</v>
      </c>
      <c r="AB3353" s="1" t="e">
        <f t="shared" si="1269"/>
        <v>#DIV/0!</v>
      </c>
      <c r="AC3353" s="1" t="e">
        <f t="shared" si="1250"/>
        <v>#DIV/0!</v>
      </c>
      <c r="AD3353" s="1" t="e">
        <f t="shared" si="1250"/>
        <v>#DIV/0!</v>
      </c>
      <c r="AE3353" s="1" t="e">
        <f t="shared" si="1250"/>
        <v>#DIV/0!</v>
      </c>
      <c r="AF3353" s="1" t="e">
        <f t="shared" si="1250"/>
        <v>#DIV/0!</v>
      </c>
      <c r="AG3353" s="1" t="e">
        <f t="shared" si="1270"/>
        <v>#DIV/0!</v>
      </c>
      <c r="AH3353" s="1" t="e">
        <f t="shared" si="1270"/>
        <v>#DIV/0!</v>
      </c>
      <c r="AI3353" s="1" t="e">
        <f t="shared" si="1271"/>
        <v>#DIV/0!</v>
      </c>
      <c r="AJ3353">
        <v>0</v>
      </c>
      <c r="AK3353">
        <v>0</v>
      </c>
      <c r="AL3353">
        <v>0</v>
      </c>
      <c r="AM3353">
        <v>0</v>
      </c>
      <c r="AN3353" t="s">
        <v>8310</v>
      </c>
      <c r="AO3353" t="s">
        <v>8310</v>
      </c>
      <c r="AP3353" t="s">
        <v>8310</v>
      </c>
      <c r="AQ3353" t="s">
        <v>8310</v>
      </c>
      <c r="AR3353" t="s">
        <v>8310</v>
      </c>
      <c r="AS3353" t="s">
        <v>8310</v>
      </c>
      <c r="AT3353" t="s">
        <v>8310</v>
      </c>
      <c r="AU3353">
        <v>0</v>
      </c>
      <c r="AV3353">
        <v>0</v>
      </c>
      <c r="AW3353" t="s">
        <v>8310</v>
      </c>
      <c r="AX3353" t="s">
        <v>8310</v>
      </c>
      <c r="AY3353" t="s">
        <v>8310</v>
      </c>
      <c r="AZ3353" t="s">
        <v>8310</v>
      </c>
      <c r="BA3353" t="s">
        <v>8310</v>
      </c>
      <c r="BB3353" t="s">
        <v>8310</v>
      </c>
      <c r="BC3353" t="s">
        <v>8310</v>
      </c>
      <c r="BD3353" t="s">
        <v>8310</v>
      </c>
      <c r="BE3353" t="s">
        <v>8310</v>
      </c>
      <c r="BF3353">
        <v>0</v>
      </c>
      <c r="BG3353" t="s">
        <v>8310</v>
      </c>
      <c r="BH3353" t="s">
        <v>8310</v>
      </c>
      <c r="BI3353" t="s">
        <v>8310</v>
      </c>
      <c r="BJ3353" t="s">
        <v>8310</v>
      </c>
      <c r="BK3353" t="s">
        <v>8310</v>
      </c>
      <c r="BL3353" t="s">
        <v>8310</v>
      </c>
      <c r="BM3353" t="s">
        <v>8310</v>
      </c>
      <c r="BN3353" t="s">
        <v>8310</v>
      </c>
      <c r="BO3353" t="s">
        <v>8310</v>
      </c>
      <c r="BP3353">
        <v>0</v>
      </c>
      <c r="BQ3353" t="e">
        <f t="shared" si="1272"/>
        <v>#DIV/0!</v>
      </c>
      <c r="BR3353" t="e">
        <f t="shared" si="1273"/>
        <v>#DIV/0!</v>
      </c>
    </row>
    <row r="3354" spans="1:70" hidden="1" x14ac:dyDescent="0.3">
      <c r="A3354" t="s">
        <v>10469</v>
      </c>
      <c r="B3354" t="s">
        <v>10470</v>
      </c>
      <c r="C3354" t="str">
        <f>VLOOKUP(historical_emissions[[#This Row],[Country]],'Liste-Pays'!A:B,2,0)</f>
        <v>CSA</v>
      </c>
      <c r="D3354" t="s">
        <v>41</v>
      </c>
      <c r="E3354" t="s">
        <v>70</v>
      </c>
      <c r="F3354" t="s">
        <v>302</v>
      </c>
      <c r="G3354" t="s">
        <v>44</v>
      </c>
      <c r="H3354" t="e">
        <f t="shared" si="1251"/>
        <v>#DIV/0!</v>
      </c>
      <c r="I3354" t="e">
        <f t="shared" si="1252"/>
        <v>#DIV/0!</v>
      </c>
      <c r="J3354" t="e">
        <f t="shared" si="1253"/>
        <v>#DIV/0!</v>
      </c>
      <c r="K3354" t="e">
        <f t="shared" si="1254"/>
        <v>#DIV/0!</v>
      </c>
      <c r="L3354" t="e">
        <f t="shared" si="1255"/>
        <v>#DIV/0!</v>
      </c>
      <c r="M3354" t="e">
        <f t="shared" si="1256"/>
        <v>#DIV/0!</v>
      </c>
      <c r="N3354" t="e">
        <f t="shared" si="1257"/>
        <v>#DIV/0!</v>
      </c>
      <c r="O3354" t="e">
        <f t="shared" si="1258"/>
        <v>#DIV/0!</v>
      </c>
      <c r="P3354" t="e">
        <f t="shared" si="1259"/>
        <v>#DIV/0!</v>
      </c>
      <c r="Q3354" t="e">
        <f t="shared" si="1260"/>
        <v>#DIV/0!</v>
      </c>
      <c r="R3354" t="e">
        <f t="shared" si="1261"/>
        <v>#DIV/0!</v>
      </c>
      <c r="S3354" t="e">
        <f t="shared" si="1262"/>
        <v>#DIV/0!</v>
      </c>
      <c r="T3354" t="e">
        <f t="shared" si="1263"/>
        <v>#DIV/0!</v>
      </c>
      <c r="U3354" t="e">
        <f t="shared" si="1264"/>
        <v>#DIV/0!</v>
      </c>
      <c r="V3354" t="e">
        <f t="shared" si="1265"/>
        <v>#DIV/0!</v>
      </c>
      <c r="W3354" t="e">
        <f t="shared" si="1266"/>
        <v>#DIV/0!</v>
      </c>
      <c r="X3354" t="e">
        <f t="shared" si="1267"/>
        <v>#DIV/0!</v>
      </c>
      <c r="Y3354" t="e">
        <f t="shared" si="1268"/>
        <v>#DIV/0!</v>
      </c>
      <c r="Z3354" s="1" t="e">
        <f t="shared" si="1269"/>
        <v>#DIV/0!</v>
      </c>
      <c r="AA3354" s="1" t="e">
        <f t="shared" si="1269"/>
        <v>#DIV/0!</v>
      </c>
      <c r="AB3354" s="1" t="e">
        <f t="shared" si="1269"/>
        <v>#DIV/0!</v>
      </c>
      <c r="AC3354" s="1" t="e">
        <f t="shared" si="1250"/>
        <v>#DIV/0!</v>
      </c>
      <c r="AD3354" s="1" t="e">
        <f t="shared" si="1250"/>
        <v>#DIV/0!</v>
      </c>
      <c r="AE3354" s="1" t="e">
        <f t="shared" si="1250"/>
        <v>#DIV/0!</v>
      </c>
      <c r="AF3354" s="1" t="e">
        <f t="shared" si="1250"/>
        <v>#DIV/0!</v>
      </c>
      <c r="AG3354" s="1" t="e">
        <f t="shared" si="1270"/>
        <v>#DIV/0!</v>
      </c>
      <c r="AH3354" s="1" t="e">
        <f t="shared" si="1270"/>
        <v>#DIV/0!</v>
      </c>
      <c r="AI3354" s="1" t="e">
        <f t="shared" si="1271"/>
        <v>#DIV/0!</v>
      </c>
      <c r="AJ3354">
        <v>0</v>
      </c>
      <c r="AK3354">
        <v>0</v>
      </c>
      <c r="AL3354">
        <v>0</v>
      </c>
      <c r="AM3354">
        <v>0</v>
      </c>
      <c r="AN3354" t="s">
        <v>8310</v>
      </c>
      <c r="AO3354" t="s">
        <v>8310</v>
      </c>
      <c r="AP3354" t="s">
        <v>8310</v>
      </c>
      <c r="AQ3354" t="s">
        <v>8310</v>
      </c>
      <c r="AR3354" t="s">
        <v>8310</v>
      </c>
      <c r="AS3354" t="s">
        <v>8310</v>
      </c>
      <c r="AT3354" t="s">
        <v>8310</v>
      </c>
      <c r="AU3354">
        <v>0</v>
      </c>
      <c r="AV3354">
        <v>0</v>
      </c>
      <c r="AW3354" t="s">
        <v>8310</v>
      </c>
      <c r="AX3354" t="s">
        <v>8310</v>
      </c>
      <c r="AY3354" t="s">
        <v>8310</v>
      </c>
      <c r="AZ3354" t="s">
        <v>8310</v>
      </c>
      <c r="BA3354" t="s">
        <v>8310</v>
      </c>
      <c r="BB3354" t="s">
        <v>8310</v>
      </c>
      <c r="BC3354" t="s">
        <v>8310</v>
      </c>
      <c r="BD3354" t="s">
        <v>8310</v>
      </c>
      <c r="BE3354" t="s">
        <v>8310</v>
      </c>
      <c r="BF3354">
        <v>0</v>
      </c>
      <c r="BG3354" t="s">
        <v>8310</v>
      </c>
      <c r="BH3354" t="s">
        <v>8310</v>
      </c>
      <c r="BI3354" t="s">
        <v>8310</v>
      </c>
      <c r="BJ3354" t="s">
        <v>8310</v>
      </c>
      <c r="BK3354" t="s">
        <v>8310</v>
      </c>
      <c r="BL3354" t="s">
        <v>8310</v>
      </c>
      <c r="BM3354" t="s">
        <v>8310</v>
      </c>
      <c r="BN3354" t="s">
        <v>8310</v>
      </c>
      <c r="BO3354" t="s">
        <v>8310</v>
      </c>
      <c r="BP3354">
        <v>0</v>
      </c>
      <c r="BQ3354" t="e">
        <f t="shared" si="1272"/>
        <v>#DIV/0!</v>
      </c>
      <c r="BR3354" t="e">
        <f t="shared" si="1273"/>
        <v>#DIV/0!</v>
      </c>
    </row>
    <row r="3355" spans="1:70" hidden="1" x14ac:dyDescent="0.3">
      <c r="A3355" t="s">
        <v>10469</v>
      </c>
      <c r="B3355" t="s">
        <v>10470</v>
      </c>
      <c r="C3355" t="str">
        <f>VLOOKUP(historical_emissions[[#This Row],[Country]],'Liste-Pays'!A:B,2,0)</f>
        <v>CSA</v>
      </c>
      <c r="D3355" t="s">
        <v>41</v>
      </c>
      <c r="E3355" t="s">
        <v>535</v>
      </c>
      <c r="F3355" t="s">
        <v>302</v>
      </c>
      <c r="G3355" t="s">
        <v>44</v>
      </c>
      <c r="H3355" t="e">
        <f t="shared" si="1251"/>
        <v>#DIV/0!</v>
      </c>
      <c r="I3355" t="e">
        <f t="shared" si="1252"/>
        <v>#DIV/0!</v>
      </c>
      <c r="J3355" t="e">
        <f t="shared" si="1253"/>
        <v>#DIV/0!</v>
      </c>
      <c r="K3355" t="e">
        <f t="shared" si="1254"/>
        <v>#DIV/0!</v>
      </c>
      <c r="L3355" t="e">
        <f t="shared" si="1255"/>
        <v>#DIV/0!</v>
      </c>
      <c r="M3355" t="e">
        <f t="shared" si="1256"/>
        <v>#DIV/0!</v>
      </c>
      <c r="N3355" t="e">
        <f t="shared" si="1257"/>
        <v>#DIV/0!</v>
      </c>
      <c r="O3355" t="e">
        <f t="shared" si="1258"/>
        <v>#DIV/0!</v>
      </c>
      <c r="P3355" t="e">
        <f t="shared" si="1259"/>
        <v>#DIV/0!</v>
      </c>
      <c r="Q3355" t="e">
        <f t="shared" si="1260"/>
        <v>#DIV/0!</v>
      </c>
      <c r="R3355" t="e">
        <f t="shared" si="1261"/>
        <v>#DIV/0!</v>
      </c>
      <c r="S3355" t="e">
        <f t="shared" si="1262"/>
        <v>#DIV/0!</v>
      </c>
      <c r="T3355" t="e">
        <f t="shared" si="1263"/>
        <v>#DIV/0!</v>
      </c>
      <c r="U3355" t="e">
        <f t="shared" si="1264"/>
        <v>#DIV/0!</v>
      </c>
      <c r="V3355" t="e">
        <f t="shared" si="1265"/>
        <v>#DIV/0!</v>
      </c>
      <c r="W3355" t="e">
        <f t="shared" si="1266"/>
        <v>#DIV/0!</v>
      </c>
      <c r="X3355" t="e">
        <f t="shared" si="1267"/>
        <v>#DIV/0!</v>
      </c>
      <c r="Y3355" t="e">
        <f t="shared" si="1268"/>
        <v>#DIV/0!</v>
      </c>
      <c r="Z3355" s="1" t="e">
        <f t="shared" si="1269"/>
        <v>#DIV/0!</v>
      </c>
      <c r="AA3355" s="1" t="e">
        <f t="shared" si="1269"/>
        <v>#DIV/0!</v>
      </c>
      <c r="AB3355" s="1" t="e">
        <f t="shared" si="1269"/>
        <v>#DIV/0!</v>
      </c>
      <c r="AC3355" s="1" t="e">
        <f t="shared" si="1250"/>
        <v>#DIV/0!</v>
      </c>
      <c r="AD3355" s="1" t="e">
        <f t="shared" si="1250"/>
        <v>#DIV/0!</v>
      </c>
      <c r="AE3355" s="1" t="e">
        <f t="shared" si="1250"/>
        <v>#DIV/0!</v>
      </c>
      <c r="AF3355" s="1" t="e">
        <f t="shared" si="1250"/>
        <v>#DIV/0!</v>
      </c>
      <c r="AG3355" s="1" t="e">
        <f t="shared" si="1270"/>
        <v>#DIV/0!</v>
      </c>
      <c r="AH3355" s="1" t="e">
        <f t="shared" si="1270"/>
        <v>#DIV/0!</v>
      </c>
      <c r="AI3355" s="1" t="e">
        <f t="shared" si="1271"/>
        <v>#DIV/0!</v>
      </c>
      <c r="AJ3355">
        <v>0</v>
      </c>
      <c r="AK3355">
        <v>0</v>
      </c>
      <c r="AL3355">
        <v>0</v>
      </c>
      <c r="AM3355">
        <v>0</v>
      </c>
      <c r="AN3355" t="s">
        <v>8310</v>
      </c>
      <c r="AO3355" t="s">
        <v>8310</v>
      </c>
      <c r="AP3355" t="s">
        <v>8310</v>
      </c>
      <c r="AQ3355" t="s">
        <v>8310</v>
      </c>
      <c r="AR3355" t="s">
        <v>8310</v>
      </c>
      <c r="AS3355" t="s">
        <v>8310</v>
      </c>
      <c r="AT3355" t="s">
        <v>8310</v>
      </c>
      <c r="AU3355">
        <v>0</v>
      </c>
      <c r="AV3355">
        <v>0</v>
      </c>
      <c r="AW3355" t="s">
        <v>8310</v>
      </c>
      <c r="AX3355" t="s">
        <v>8310</v>
      </c>
      <c r="AY3355" t="s">
        <v>8310</v>
      </c>
      <c r="AZ3355" t="s">
        <v>8310</v>
      </c>
      <c r="BA3355" t="s">
        <v>8310</v>
      </c>
      <c r="BB3355" t="s">
        <v>8310</v>
      </c>
      <c r="BC3355" t="s">
        <v>8310</v>
      </c>
      <c r="BD3355" t="s">
        <v>8310</v>
      </c>
      <c r="BE3355" t="s">
        <v>8310</v>
      </c>
      <c r="BF3355">
        <v>0</v>
      </c>
      <c r="BG3355" t="s">
        <v>8310</v>
      </c>
      <c r="BH3355" t="s">
        <v>8310</v>
      </c>
      <c r="BI3355" t="s">
        <v>8310</v>
      </c>
      <c r="BJ3355" t="s">
        <v>8310</v>
      </c>
      <c r="BK3355" t="s">
        <v>8310</v>
      </c>
      <c r="BL3355" t="s">
        <v>8310</v>
      </c>
      <c r="BM3355" t="s">
        <v>8310</v>
      </c>
      <c r="BN3355" t="s">
        <v>8310</v>
      </c>
      <c r="BO3355" t="s">
        <v>8310</v>
      </c>
      <c r="BP3355">
        <v>0</v>
      </c>
      <c r="BQ3355" t="e">
        <f t="shared" si="1272"/>
        <v>#DIV/0!</v>
      </c>
      <c r="BR3355" t="e">
        <f t="shared" si="1273"/>
        <v>#DIV/0!</v>
      </c>
    </row>
    <row r="3356" spans="1:70" hidden="1" x14ac:dyDescent="0.3">
      <c r="A3356" t="s">
        <v>10469</v>
      </c>
      <c r="B3356" t="s">
        <v>10470</v>
      </c>
      <c r="C3356" t="str">
        <f>VLOOKUP(historical_emissions[[#This Row],[Country]],'Liste-Pays'!A:B,2,0)</f>
        <v>CSA</v>
      </c>
      <c r="D3356" t="s">
        <v>41</v>
      </c>
      <c r="E3356" t="s">
        <v>535</v>
      </c>
      <c r="F3356" t="s">
        <v>561</v>
      </c>
      <c r="G3356" t="s">
        <v>44</v>
      </c>
      <c r="H3356" t="e">
        <f t="shared" si="1251"/>
        <v>#DIV/0!</v>
      </c>
      <c r="I3356" t="e">
        <f t="shared" si="1252"/>
        <v>#DIV/0!</v>
      </c>
      <c r="J3356" t="e">
        <f t="shared" si="1253"/>
        <v>#DIV/0!</v>
      </c>
      <c r="K3356" t="e">
        <f t="shared" si="1254"/>
        <v>#DIV/0!</v>
      </c>
      <c r="L3356" t="e">
        <f t="shared" si="1255"/>
        <v>#DIV/0!</v>
      </c>
      <c r="M3356" t="e">
        <f t="shared" si="1256"/>
        <v>#DIV/0!</v>
      </c>
      <c r="N3356" t="e">
        <f t="shared" si="1257"/>
        <v>#DIV/0!</v>
      </c>
      <c r="O3356" t="e">
        <f t="shared" si="1258"/>
        <v>#DIV/0!</v>
      </c>
      <c r="P3356" t="e">
        <f t="shared" si="1259"/>
        <v>#DIV/0!</v>
      </c>
      <c r="Q3356" t="e">
        <f t="shared" si="1260"/>
        <v>#DIV/0!</v>
      </c>
      <c r="R3356" t="e">
        <f t="shared" si="1261"/>
        <v>#DIV/0!</v>
      </c>
      <c r="S3356" t="e">
        <f t="shared" si="1262"/>
        <v>#DIV/0!</v>
      </c>
      <c r="T3356" t="e">
        <f t="shared" si="1263"/>
        <v>#DIV/0!</v>
      </c>
      <c r="U3356" t="e">
        <f t="shared" si="1264"/>
        <v>#DIV/0!</v>
      </c>
      <c r="V3356" t="e">
        <f t="shared" si="1265"/>
        <v>#DIV/0!</v>
      </c>
      <c r="W3356" t="e">
        <f t="shared" si="1266"/>
        <v>#DIV/0!</v>
      </c>
      <c r="X3356" t="e">
        <f t="shared" si="1267"/>
        <v>#DIV/0!</v>
      </c>
      <c r="Y3356" t="e">
        <f t="shared" si="1268"/>
        <v>#DIV/0!</v>
      </c>
      <c r="Z3356" s="1" t="e">
        <f t="shared" si="1269"/>
        <v>#DIV/0!</v>
      </c>
      <c r="AA3356" s="1" t="e">
        <f t="shared" si="1269"/>
        <v>#DIV/0!</v>
      </c>
      <c r="AB3356" s="1" t="e">
        <f t="shared" si="1269"/>
        <v>#DIV/0!</v>
      </c>
      <c r="AC3356" s="1" t="e">
        <f t="shared" si="1250"/>
        <v>#DIV/0!</v>
      </c>
      <c r="AD3356" s="1" t="e">
        <f t="shared" si="1250"/>
        <v>#DIV/0!</v>
      </c>
      <c r="AE3356" s="1" t="e">
        <f t="shared" si="1250"/>
        <v>#DIV/0!</v>
      </c>
      <c r="AF3356" s="1" t="e">
        <f t="shared" si="1250"/>
        <v>#DIV/0!</v>
      </c>
      <c r="AG3356" s="1" t="e">
        <f t="shared" si="1270"/>
        <v>#DIV/0!</v>
      </c>
      <c r="AH3356" s="1" t="e">
        <f t="shared" si="1270"/>
        <v>#DIV/0!</v>
      </c>
      <c r="AI3356" s="1" t="e">
        <f t="shared" si="1271"/>
        <v>#DIV/0!</v>
      </c>
      <c r="AJ3356">
        <v>0</v>
      </c>
      <c r="AK3356">
        <v>0</v>
      </c>
      <c r="AL3356">
        <v>0</v>
      </c>
      <c r="AM3356">
        <v>0</v>
      </c>
      <c r="AN3356" t="s">
        <v>8310</v>
      </c>
      <c r="AO3356" t="s">
        <v>8310</v>
      </c>
      <c r="AP3356" t="s">
        <v>8310</v>
      </c>
      <c r="AQ3356" t="s">
        <v>8310</v>
      </c>
      <c r="AR3356" t="s">
        <v>8310</v>
      </c>
      <c r="AS3356" t="s">
        <v>8310</v>
      </c>
      <c r="AT3356" t="s">
        <v>8310</v>
      </c>
      <c r="AU3356">
        <v>0</v>
      </c>
      <c r="AV3356">
        <v>0</v>
      </c>
      <c r="AW3356" t="s">
        <v>8310</v>
      </c>
      <c r="AX3356" t="s">
        <v>8310</v>
      </c>
      <c r="AY3356" t="s">
        <v>8310</v>
      </c>
      <c r="AZ3356" t="s">
        <v>8310</v>
      </c>
      <c r="BA3356" t="s">
        <v>8310</v>
      </c>
      <c r="BB3356" t="s">
        <v>8310</v>
      </c>
      <c r="BC3356" t="s">
        <v>8310</v>
      </c>
      <c r="BD3356" t="s">
        <v>8310</v>
      </c>
      <c r="BE3356" t="s">
        <v>8310</v>
      </c>
      <c r="BF3356">
        <v>0</v>
      </c>
      <c r="BG3356" t="s">
        <v>8310</v>
      </c>
      <c r="BH3356" t="s">
        <v>8310</v>
      </c>
      <c r="BI3356" t="s">
        <v>8310</v>
      </c>
      <c r="BJ3356" t="s">
        <v>8310</v>
      </c>
      <c r="BK3356" t="s">
        <v>8310</v>
      </c>
      <c r="BL3356" t="s">
        <v>8310</v>
      </c>
      <c r="BM3356" t="s">
        <v>8310</v>
      </c>
      <c r="BN3356" t="s">
        <v>8310</v>
      </c>
      <c r="BO3356" t="s">
        <v>8310</v>
      </c>
      <c r="BP3356">
        <v>0</v>
      </c>
      <c r="BQ3356" t="e">
        <f t="shared" si="1272"/>
        <v>#DIV/0!</v>
      </c>
      <c r="BR3356" t="e">
        <f t="shared" si="1273"/>
        <v>#DIV/0!</v>
      </c>
    </row>
    <row r="3357" spans="1:70" hidden="1" x14ac:dyDescent="0.3">
      <c r="A3357" t="s">
        <v>10469</v>
      </c>
      <c r="B3357" t="s">
        <v>10470</v>
      </c>
      <c r="C3357" t="str">
        <f>VLOOKUP(historical_emissions[[#This Row],[Country]],'Liste-Pays'!A:B,2,0)</f>
        <v>CSA</v>
      </c>
      <c r="D3357" t="s">
        <v>41</v>
      </c>
      <c r="E3357" t="s">
        <v>42</v>
      </c>
      <c r="F3357" t="s">
        <v>561</v>
      </c>
      <c r="G3357" t="s">
        <v>44</v>
      </c>
      <c r="H3357" t="e">
        <f t="shared" si="1251"/>
        <v>#DIV/0!</v>
      </c>
      <c r="I3357" t="e">
        <f t="shared" si="1252"/>
        <v>#DIV/0!</v>
      </c>
      <c r="J3357" t="e">
        <f t="shared" si="1253"/>
        <v>#DIV/0!</v>
      </c>
      <c r="K3357" t="e">
        <f t="shared" si="1254"/>
        <v>#DIV/0!</v>
      </c>
      <c r="L3357" t="e">
        <f t="shared" si="1255"/>
        <v>#DIV/0!</v>
      </c>
      <c r="M3357" t="e">
        <f t="shared" si="1256"/>
        <v>#DIV/0!</v>
      </c>
      <c r="N3357" t="e">
        <f t="shared" si="1257"/>
        <v>#DIV/0!</v>
      </c>
      <c r="O3357" t="e">
        <f t="shared" si="1258"/>
        <v>#DIV/0!</v>
      </c>
      <c r="P3357" t="e">
        <f t="shared" si="1259"/>
        <v>#DIV/0!</v>
      </c>
      <c r="Q3357" t="e">
        <f t="shared" si="1260"/>
        <v>#DIV/0!</v>
      </c>
      <c r="R3357" t="e">
        <f t="shared" si="1261"/>
        <v>#DIV/0!</v>
      </c>
      <c r="S3357" t="e">
        <f t="shared" si="1262"/>
        <v>#DIV/0!</v>
      </c>
      <c r="T3357" t="e">
        <f t="shared" si="1263"/>
        <v>#DIV/0!</v>
      </c>
      <c r="U3357" t="e">
        <f t="shared" si="1264"/>
        <v>#DIV/0!</v>
      </c>
      <c r="V3357" t="e">
        <f t="shared" si="1265"/>
        <v>#DIV/0!</v>
      </c>
      <c r="W3357" t="e">
        <f t="shared" si="1266"/>
        <v>#DIV/0!</v>
      </c>
      <c r="X3357" t="e">
        <f t="shared" si="1267"/>
        <v>#DIV/0!</v>
      </c>
      <c r="Y3357" t="e">
        <f t="shared" si="1268"/>
        <v>#DIV/0!</v>
      </c>
      <c r="Z3357" s="1" t="e">
        <f t="shared" si="1269"/>
        <v>#DIV/0!</v>
      </c>
      <c r="AA3357" s="1" t="e">
        <f t="shared" si="1269"/>
        <v>#DIV/0!</v>
      </c>
      <c r="AB3357" s="1" t="e">
        <f t="shared" si="1269"/>
        <v>#DIV/0!</v>
      </c>
      <c r="AC3357" s="1" t="e">
        <f t="shared" si="1250"/>
        <v>#DIV/0!</v>
      </c>
      <c r="AD3357" s="1" t="e">
        <f t="shared" si="1250"/>
        <v>#DIV/0!</v>
      </c>
      <c r="AE3357" s="1" t="e">
        <f t="shared" si="1250"/>
        <v>#DIV/0!</v>
      </c>
      <c r="AF3357" s="1" t="e">
        <f t="shared" si="1250"/>
        <v>#DIV/0!</v>
      </c>
      <c r="AG3357" s="1" t="e">
        <f t="shared" si="1270"/>
        <v>#DIV/0!</v>
      </c>
      <c r="AH3357" s="1" t="e">
        <f t="shared" si="1270"/>
        <v>#DIV/0!</v>
      </c>
      <c r="AI3357" s="1" t="e">
        <f t="shared" si="1271"/>
        <v>#DIV/0!</v>
      </c>
      <c r="AJ3357">
        <v>0</v>
      </c>
      <c r="AK3357">
        <v>0</v>
      </c>
      <c r="AL3357">
        <v>0</v>
      </c>
      <c r="AM3357">
        <v>0</v>
      </c>
      <c r="AN3357" t="s">
        <v>8310</v>
      </c>
      <c r="AO3357" t="s">
        <v>8310</v>
      </c>
      <c r="AP3357" t="s">
        <v>8310</v>
      </c>
      <c r="AQ3357" t="s">
        <v>8310</v>
      </c>
      <c r="AR3357" t="s">
        <v>8310</v>
      </c>
      <c r="AS3357" t="s">
        <v>8310</v>
      </c>
      <c r="AT3357" t="s">
        <v>8310</v>
      </c>
      <c r="AU3357">
        <v>0</v>
      </c>
      <c r="AV3357">
        <v>0</v>
      </c>
      <c r="AW3357" t="s">
        <v>8310</v>
      </c>
      <c r="AX3357" t="s">
        <v>8310</v>
      </c>
      <c r="AY3357" t="s">
        <v>8310</v>
      </c>
      <c r="AZ3357" t="s">
        <v>8310</v>
      </c>
      <c r="BA3357" t="s">
        <v>8310</v>
      </c>
      <c r="BB3357" t="s">
        <v>8310</v>
      </c>
      <c r="BC3357" t="s">
        <v>8310</v>
      </c>
      <c r="BD3357" t="s">
        <v>8310</v>
      </c>
      <c r="BE3357" t="s">
        <v>8310</v>
      </c>
      <c r="BF3357">
        <v>0</v>
      </c>
      <c r="BG3357" t="s">
        <v>8310</v>
      </c>
      <c r="BH3357" t="s">
        <v>8310</v>
      </c>
      <c r="BI3357" t="s">
        <v>8310</v>
      </c>
      <c r="BJ3357" t="s">
        <v>8310</v>
      </c>
      <c r="BK3357" t="s">
        <v>8310</v>
      </c>
      <c r="BL3357" t="s">
        <v>8310</v>
      </c>
      <c r="BM3357" t="s">
        <v>8310</v>
      </c>
      <c r="BN3357" t="s">
        <v>8310</v>
      </c>
      <c r="BO3357" t="s">
        <v>8310</v>
      </c>
      <c r="BP3357">
        <v>0</v>
      </c>
      <c r="BQ3357" t="e">
        <f t="shared" si="1272"/>
        <v>#DIV/0!</v>
      </c>
      <c r="BR3357" t="e">
        <f t="shared" si="1273"/>
        <v>#DIV/0!</v>
      </c>
    </row>
    <row r="3358" spans="1:70" hidden="1" x14ac:dyDescent="0.3">
      <c r="A3358" t="s">
        <v>8071</v>
      </c>
      <c r="B3358" t="s">
        <v>8072</v>
      </c>
      <c r="C3358" t="str">
        <f>VLOOKUP(historical_emissions[[#This Row],[Country]],'Liste-Pays'!A:B,2,0)</f>
        <v>WEU</v>
      </c>
      <c r="D3358" t="s">
        <v>41</v>
      </c>
      <c r="E3358" t="s">
        <v>535</v>
      </c>
      <c r="F3358" t="s">
        <v>148</v>
      </c>
      <c r="G3358" t="s">
        <v>44</v>
      </c>
      <c r="H3358" t="e">
        <f t="shared" si="1251"/>
        <v>#DIV/0!</v>
      </c>
      <c r="I3358" t="e">
        <f t="shared" si="1252"/>
        <v>#DIV/0!</v>
      </c>
      <c r="J3358" t="e">
        <f t="shared" si="1253"/>
        <v>#DIV/0!</v>
      </c>
      <c r="K3358" t="e">
        <f t="shared" si="1254"/>
        <v>#DIV/0!</v>
      </c>
      <c r="L3358" t="e">
        <f t="shared" si="1255"/>
        <v>#DIV/0!</v>
      </c>
      <c r="M3358" t="e">
        <f t="shared" si="1256"/>
        <v>#DIV/0!</v>
      </c>
      <c r="N3358" t="e">
        <f t="shared" si="1257"/>
        <v>#DIV/0!</v>
      </c>
      <c r="O3358" t="e">
        <f t="shared" si="1258"/>
        <v>#DIV/0!</v>
      </c>
      <c r="P3358" t="e">
        <f t="shared" si="1259"/>
        <v>#DIV/0!</v>
      </c>
      <c r="Q3358" t="e">
        <f t="shared" si="1260"/>
        <v>#DIV/0!</v>
      </c>
      <c r="R3358" t="e">
        <f t="shared" si="1261"/>
        <v>#DIV/0!</v>
      </c>
      <c r="S3358" t="e">
        <f t="shared" si="1262"/>
        <v>#DIV/0!</v>
      </c>
      <c r="T3358" t="e">
        <f t="shared" si="1263"/>
        <v>#DIV/0!</v>
      </c>
      <c r="U3358" t="e">
        <f t="shared" si="1264"/>
        <v>#DIV/0!</v>
      </c>
      <c r="V3358" t="e">
        <f t="shared" si="1265"/>
        <v>#DIV/0!</v>
      </c>
      <c r="W3358" t="e">
        <f t="shared" si="1266"/>
        <v>#DIV/0!</v>
      </c>
      <c r="X3358" t="e">
        <f t="shared" si="1267"/>
        <v>#DIV/0!</v>
      </c>
      <c r="Y3358" t="e">
        <f t="shared" si="1268"/>
        <v>#DIV/0!</v>
      </c>
      <c r="Z3358" s="1" t="e">
        <f t="shared" si="1269"/>
        <v>#DIV/0!</v>
      </c>
      <c r="AA3358" s="1" t="e">
        <f t="shared" si="1269"/>
        <v>#DIV/0!</v>
      </c>
      <c r="AB3358" s="1" t="e">
        <f t="shared" si="1269"/>
        <v>#DIV/0!</v>
      </c>
      <c r="AC3358" s="1" t="e">
        <f t="shared" si="1250"/>
        <v>#DIV/0!</v>
      </c>
      <c r="AD3358" s="1" t="e">
        <f t="shared" si="1250"/>
        <v>#DIV/0!</v>
      </c>
      <c r="AE3358" s="1" t="e">
        <f t="shared" si="1250"/>
        <v>#DIV/0!</v>
      </c>
      <c r="AF3358" s="1" t="e">
        <f t="shared" si="1250"/>
        <v>#DIV/0!</v>
      </c>
      <c r="AG3358" s="1" t="e">
        <f t="shared" si="1270"/>
        <v>#DIV/0!</v>
      </c>
      <c r="AH3358" s="1" t="e">
        <f t="shared" si="1270"/>
        <v>#DIV/0!</v>
      </c>
      <c r="AI3358" s="1" t="e">
        <f t="shared" si="1271"/>
        <v>#DIV/0!</v>
      </c>
      <c r="AJ3358">
        <v>0</v>
      </c>
      <c r="AK3358">
        <v>0</v>
      </c>
      <c r="AL3358">
        <v>0</v>
      </c>
      <c r="AM3358">
        <v>0</v>
      </c>
      <c r="AN3358" t="s">
        <v>8310</v>
      </c>
      <c r="AO3358" t="s">
        <v>8310</v>
      </c>
      <c r="AP3358" t="s">
        <v>8310</v>
      </c>
      <c r="AQ3358" t="s">
        <v>8310</v>
      </c>
      <c r="AR3358" t="s">
        <v>8310</v>
      </c>
      <c r="AS3358" t="s">
        <v>8310</v>
      </c>
      <c r="AT3358" t="s">
        <v>8310</v>
      </c>
      <c r="AU3358">
        <v>0</v>
      </c>
      <c r="AV3358">
        <v>0</v>
      </c>
      <c r="AW3358" t="s">
        <v>8310</v>
      </c>
      <c r="AX3358" t="s">
        <v>8310</v>
      </c>
      <c r="AY3358" t="s">
        <v>8310</v>
      </c>
      <c r="AZ3358" t="s">
        <v>8310</v>
      </c>
      <c r="BA3358" t="s">
        <v>8310</v>
      </c>
      <c r="BB3358" t="s">
        <v>8310</v>
      </c>
      <c r="BC3358" t="s">
        <v>8310</v>
      </c>
      <c r="BD3358" t="s">
        <v>8310</v>
      </c>
      <c r="BE3358" t="s">
        <v>8310</v>
      </c>
      <c r="BF3358">
        <v>0</v>
      </c>
      <c r="BG3358" t="s">
        <v>8310</v>
      </c>
      <c r="BH3358" t="s">
        <v>8310</v>
      </c>
      <c r="BI3358" t="s">
        <v>8310</v>
      </c>
      <c r="BJ3358" t="s">
        <v>8310</v>
      </c>
      <c r="BK3358" t="s">
        <v>8310</v>
      </c>
      <c r="BL3358" t="s">
        <v>8310</v>
      </c>
      <c r="BM3358" t="s">
        <v>8310</v>
      </c>
      <c r="BN3358" t="s">
        <v>8310</v>
      </c>
      <c r="BO3358" t="s">
        <v>8310</v>
      </c>
      <c r="BP3358">
        <v>0</v>
      </c>
      <c r="BQ3358" t="e">
        <f t="shared" si="1272"/>
        <v>#DIV/0!</v>
      </c>
      <c r="BR3358" t="e">
        <f t="shared" si="1273"/>
        <v>#DIV/0!</v>
      </c>
    </row>
    <row r="3359" spans="1:70" hidden="1" x14ac:dyDescent="0.3">
      <c r="A3359" t="s">
        <v>8088</v>
      </c>
      <c r="B3359" t="s">
        <v>8089</v>
      </c>
      <c r="C3359" t="str">
        <f>VLOOKUP(historical_emissions[[#This Row],[Country]],'Liste-Pays'!A:B,2,0)</f>
        <v>CSA</v>
      </c>
      <c r="D3359" t="s">
        <v>41</v>
      </c>
      <c r="E3359" t="s">
        <v>1048</v>
      </c>
      <c r="F3359" t="s">
        <v>148</v>
      </c>
      <c r="G3359" t="s">
        <v>44</v>
      </c>
      <c r="H3359" t="e">
        <f t="shared" si="1251"/>
        <v>#DIV/0!</v>
      </c>
      <c r="I3359" t="e">
        <f t="shared" si="1252"/>
        <v>#DIV/0!</v>
      </c>
      <c r="J3359" t="e">
        <f t="shared" si="1253"/>
        <v>#DIV/0!</v>
      </c>
      <c r="K3359" t="e">
        <f t="shared" si="1254"/>
        <v>#DIV/0!</v>
      </c>
      <c r="L3359" t="e">
        <f t="shared" si="1255"/>
        <v>#DIV/0!</v>
      </c>
      <c r="M3359" t="e">
        <f t="shared" si="1256"/>
        <v>#DIV/0!</v>
      </c>
      <c r="N3359" t="e">
        <f t="shared" si="1257"/>
        <v>#DIV/0!</v>
      </c>
      <c r="O3359" t="e">
        <f t="shared" si="1258"/>
        <v>#DIV/0!</v>
      </c>
      <c r="P3359" t="e">
        <f t="shared" si="1259"/>
        <v>#DIV/0!</v>
      </c>
      <c r="Q3359" t="e">
        <f t="shared" si="1260"/>
        <v>#DIV/0!</v>
      </c>
      <c r="R3359" t="e">
        <f t="shared" si="1261"/>
        <v>#DIV/0!</v>
      </c>
      <c r="S3359" t="e">
        <f t="shared" si="1262"/>
        <v>#DIV/0!</v>
      </c>
      <c r="T3359" t="e">
        <f t="shared" si="1263"/>
        <v>#DIV/0!</v>
      </c>
      <c r="U3359" t="e">
        <f t="shared" si="1264"/>
        <v>#DIV/0!</v>
      </c>
      <c r="V3359" t="e">
        <f t="shared" si="1265"/>
        <v>#DIV/0!</v>
      </c>
      <c r="W3359" t="e">
        <f t="shared" si="1266"/>
        <v>#DIV/0!</v>
      </c>
      <c r="X3359" t="e">
        <f t="shared" si="1267"/>
        <v>#DIV/0!</v>
      </c>
      <c r="Y3359" t="e">
        <f t="shared" si="1268"/>
        <v>#DIV/0!</v>
      </c>
      <c r="Z3359" s="1" t="e">
        <f t="shared" si="1269"/>
        <v>#DIV/0!</v>
      </c>
      <c r="AA3359" s="1" t="e">
        <f t="shared" si="1269"/>
        <v>#DIV/0!</v>
      </c>
      <c r="AB3359" s="1" t="e">
        <f t="shared" si="1269"/>
        <v>#DIV/0!</v>
      </c>
      <c r="AC3359" s="1" t="e">
        <f t="shared" si="1250"/>
        <v>#DIV/0!</v>
      </c>
      <c r="AD3359" s="1" t="e">
        <f t="shared" si="1250"/>
        <v>#DIV/0!</v>
      </c>
      <c r="AE3359" s="1" t="e">
        <f t="shared" si="1250"/>
        <v>#DIV/0!</v>
      </c>
      <c r="AF3359" s="1" t="e">
        <f t="shared" si="1250"/>
        <v>#DIV/0!</v>
      </c>
      <c r="AG3359" s="1" t="e">
        <f t="shared" si="1270"/>
        <v>#DIV/0!</v>
      </c>
      <c r="AH3359" s="1" t="e">
        <f t="shared" si="1270"/>
        <v>#DIV/0!</v>
      </c>
      <c r="AI3359" s="1" t="e">
        <f t="shared" si="1271"/>
        <v>#DIV/0!</v>
      </c>
      <c r="AJ3359">
        <v>0</v>
      </c>
      <c r="AK3359">
        <v>0</v>
      </c>
      <c r="AL3359">
        <v>0</v>
      </c>
      <c r="AM3359">
        <v>0</v>
      </c>
      <c r="AN3359" t="s">
        <v>8310</v>
      </c>
      <c r="AO3359" t="s">
        <v>8310</v>
      </c>
      <c r="AP3359" t="s">
        <v>8310</v>
      </c>
      <c r="AQ3359" t="s">
        <v>8310</v>
      </c>
      <c r="AR3359" t="s">
        <v>8310</v>
      </c>
      <c r="AS3359" t="s">
        <v>8310</v>
      </c>
      <c r="AT3359" t="s">
        <v>8310</v>
      </c>
      <c r="AU3359">
        <v>0</v>
      </c>
      <c r="AV3359">
        <v>0</v>
      </c>
      <c r="AW3359" t="s">
        <v>8310</v>
      </c>
      <c r="AX3359" t="s">
        <v>8310</v>
      </c>
      <c r="AY3359" t="s">
        <v>8310</v>
      </c>
      <c r="AZ3359" t="s">
        <v>8310</v>
      </c>
      <c r="BA3359" t="s">
        <v>8310</v>
      </c>
      <c r="BB3359" t="s">
        <v>8310</v>
      </c>
      <c r="BC3359" t="s">
        <v>8310</v>
      </c>
      <c r="BD3359" t="s">
        <v>8310</v>
      </c>
      <c r="BE3359" t="s">
        <v>8310</v>
      </c>
      <c r="BF3359">
        <v>0</v>
      </c>
      <c r="BG3359" t="s">
        <v>8310</v>
      </c>
      <c r="BH3359" t="s">
        <v>8310</v>
      </c>
      <c r="BI3359" t="s">
        <v>8310</v>
      </c>
      <c r="BJ3359" t="s">
        <v>8310</v>
      </c>
      <c r="BK3359" t="s">
        <v>8310</v>
      </c>
      <c r="BL3359" t="s">
        <v>8310</v>
      </c>
      <c r="BM3359" t="s">
        <v>8310</v>
      </c>
      <c r="BN3359" t="s">
        <v>8310</v>
      </c>
      <c r="BO3359" t="s">
        <v>8310</v>
      </c>
      <c r="BP3359">
        <v>0</v>
      </c>
      <c r="BQ3359" t="e">
        <f t="shared" si="1272"/>
        <v>#DIV/0!</v>
      </c>
      <c r="BR3359" t="e">
        <f t="shared" si="1273"/>
        <v>#DIV/0!</v>
      </c>
    </row>
    <row r="3360" spans="1:70" hidden="1" x14ac:dyDescent="0.3">
      <c r="A3360" t="s">
        <v>8088</v>
      </c>
      <c r="B3360" t="s">
        <v>8089</v>
      </c>
      <c r="C3360" t="str">
        <f>VLOOKUP(historical_emissions[[#This Row],[Country]],'Liste-Pays'!A:B,2,0)</f>
        <v>CSA</v>
      </c>
      <c r="D3360" t="s">
        <v>41</v>
      </c>
      <c r="E3360" t="s">
        <v>535</v>
      </c>
      <c r="F3360" t="s">
        <v>148</v>
      </c>
      <c r="G3360" t="s">
        <v>44</v>
      </c>
      <c r="H3360" t="e">
        <f t="shared" si="1251"/>
        <v>#DIV/0!</v>
      </c>
      <c r="I3360" t="e">
        <f t="shared" si="1252"/>
        <v>#DIV/0!</v>
      </c>
      <c r="J3360" t="e">
        <f t="shared" si="1253"/>
        <v>#DIV/0!</v>
      </c>
      <c r="K3360" t="e">
        <f t="shared" si="1254"/>
        <v>#DIV/0!</v>
      </c>
      <c r="L3360" t="e">
        <f t="shared" si="1255"/>
        <v>#DIV/0!</v>
      </c>
      <c r="M3360" t="e">
        <f t="shared" si="1256"/>
        <v>#DIV/0!</v>
      </c>
      <c r="N3360" t="e">
        <f t="shared" si="1257"/>
        <v>#DIV/0!</v>
      </c>
      <c r="O3360" t="e">
        <f t="shared" si="1258"/>
        <v>#DIV/0!</v>
      </c>
      <c r="P3360" t="e">
        <f t="shared" si="1259"/>
        <v>#DIV/0!</v>
      </c>
      <c r="Q3360" t="e">
        <f t="shared" si="1260"/>
        <v>#DIV/0!</v>
      </c>
      <c r="R3360" t="e">
        <f t="shared" si="1261"/>
        <v>#DIV/0!</v>
      </c>
      <c r="S3360" t="e">
        <f t="shared" si="1262"/>
        <v>#DIV/0!</v>
      </c>
      <c r="T3360" t="e">
        <f t="shared" si="1263"/>
        <v>#DIV/0!</v>
      </c>
      <c r="U3360" t="e">
        <f t="shared" si="1264"/>
        <v>#DIV/0!</v>
      </c>
      <c r="V3360" t="e">
        <f t="shared" si="1265"/>
        <v>#DIV/0!</v>
      </c>
      <c r="W3360" t="e">
        <f t="shared" si="1266"/>
        <v>#DIV/0!</v>
      </c>
      <c r="X3360" t="e">
        <f t="shared" si="1267"/>
        <v>#DIV/0!</v>
      </c>
      <c r="Y3360" t="e">
        <f t="shared" si="1268"/>
        <v>#DIV/0!</v>
      </c>
      <c r="Z3360" s="1" t="e">
        <f t="shared" si="1269"/>
        <v>#DIV/0!</v>
      </c>
      <c r="AA3360" s="1" t="e">
        <f t="shared" si="1269"/>
        <v>#DIV/0!</v>
      </c>
      <c r="AB3360" s="1" t="e">
        <f t="shared" si="1269"/>
        <v>#DIV/0!</v>
      </c>
      <c r="AC3360" s="1" t="e">
        <f t="shared" si="1250"/>
        <v>#DIV/0!</v>
      </c>
      <c r="AD3360" s="1" t="e">
        <f t="shared" si="1250"/>
        <v>#DIV/0!</v>
      </c>
      <c r="AE3360" s="1" t="e">
        <f t="shared" si="1250"/>
        <v>#DIV/0!</v>
      </c>
      <c r="AF3360" s="1" t="e">
        <f t="shared" si="1250"/>
        <v>#DIV/0!</v>
      </c>
      <c r="AG3360" s="1" t="e">
        <f t="shared" si="1270"/>
        <v>#DIV/0!</v>
      </c>
      <c r="AH3360" s="1" t="e">
        <f t="shared" si="1270"/>
        <v>#DIV/0!</v>
      </c>
      <c r="AI3360" s="1" t="e">
        <f t="shared" si="1271"/>
        <v>#DIV/0!</v>
      </c>
      <c r="AJ3360">
        <v>0</v>
      </c>
      <c r="AK3360">
        <v>0</v>
      </c>
      <c r="AL3360">
        <v>0</v>
      </c>
      <c r="AM3360">
        <v>0</v>
      </c>
      <c r="AN3360" t="s">
        <v>8310</v>
      </c>
      <c r="AO3360" t="s">
        <v>8310</v>
      </c>
      <c r="AP3360" t="s">
        <v>8310</v>
      </c>
      <c r="AQ3360" t="s">
        <v>8310</v>
      </c>
      <c r="AR3360" t="s">
        <v>8310</v>
      </c>
      <c r="AS3360" t="s">
        <v>8310</v>
      </c>
      <c r="AT3360" t="s">
        <v>8310</v>
      </c>
      <c r="AU3360">
        <v>0</v>
      </c>
      <c r="AV3360">
        <v>0</v>
      </c>
      <c r="AW3360" t="s">
        <v>8310</v>
      </c>
      <c r="AX3360" t="s">
        <v>8310</v>
      </c>
      <c r="AY3360" t="s">
        <v>8310</v>
      </c>
      <c r="AZ3360" t="s">
        <v>8310</v>
      </c>
      <c r="BA3360" t="s">
        <v>8310</v>
      </c>
      <c r="BB3360" t="s">
        <v>8310</v>
      </c>
      <c r="BC3360" t="s">
        <v>8310</v>
      </c>
      <c r="BD3360" t="s">
        <v>8310</v>
      </c>
      <c r="BE3360" t="s">
        <v>8310</v>
      </c>
      <c r="BF3360">
        <v>0</v>
      </c>
      <c r="BG3360" t="s">
        <v>8310</v>
      </c>
      <c r="BH3360" t="s">
        <v>8310</v>
      </c>
      <c r="BI3360" t="s">
        <v>8310</v>
      </c>
      <c r="BJ3360" t="s">
        <v>8310</v>
      </c>
      <c r="BK3360" t="s">
        <v>8310</v>
      </c>
      <c r="BL3360" t="s">
        <v>8310</v>
      </c>
      <c r="BM3360" t="s">
        <v>8310</v>
      </c>
      <c r="BN3360" t="s">
        <v>8310</v>
      </c>
      <c r="BO3360" t="s">
        <v>8310</v>
      </c>
      <c r="BP3360">
        <v>0</v>
      </c>
      <c r="BQ3360" t="e">
        <f t="shared" si="1272"/>
        <v>#DIV/0!</v>
      </c>
      <c r="BR3360" t="e">
        <f t="shared" si="1273"/>
        <v>#DIV/0!</v>
      </c>
    </row>
    <row r="3361" spans="1:70" hidden="1" x14ac:dyDescent="0.3">
      <c r="A3361" t="s">
        <v>8088</v>
      </c>
      <c r="B3361" t="s">
        <v>8089</v>
      </c>
      <c r="C3361" t="str">
        <f>VLOOKUP(historical_emissions[[#This Row],[Country]],'Liste-Pays'!A:B,2,0)</f>
        <v>CSA</v>
      </c>
      <c r="D3361" t="s">
        <v>41</v>
      </c>
      <c r="E3361" t="s">
        <v>1048</v>
      </c>
      <c r="F3361" t="s">
        <v>302</v>
      </c>
      <c r="G3361" t="s">
        <v>44</v>
      </c>
      <c r="H3361" t="e">
        <f t="shared" si="1251"/>
        <v>#DIV/0!</v>
      </c>
      <c r="I3361" t="e">
        <f t="shared" si="1252"/>
        <v>#DIV/0!</v>
      </c>
      <c r="J3361" t="e">
        <f t="shared" si="1253"/>
        <v>#DIV/0!</v>
      </c>
      <c r="K3361" t="e">
        <f t="shared" si="1254"/>
        <v>#DIV/0!</v>
      </c>
      <c r="L3361" t="e">
        <f t="shared" si="1255"/>
        <v>#DIV/0!</v>
      </c>
      <c r="M3361" t="e">
        <f t="shared" si="1256"/>
        <v>#DIV/0!</v>
      </c>
      <c r="N3361" t="e">
        <f t="shared" si="1257"/>
        <v>#DIV/0!</v>
      </c>
      <c r="O3361" t="e">
        <f t="shared" si="1258"/>
        <v>#DIV/0!</v>
      </c>
      <c r="P3361" t="e">
        <f t="shared" si="1259"/>
        <v>#DIV/0!</v>
      </c>
      <c r="Q3361" t="e">
        <f t="shared" si="1260"/>
        <v>#DIV/0!</v>
      </c>
      <c r="R3361" t="e">
        <f t="shared" si="1261"/>
        <v>#DIV/0!</v>
      </c>
      <c r="S3361" t="e">
        <f t="shared" si="1262"/>
        <v>#DIV/0!</v>
      </c>
      <c r="T3361" t="e">
        <f t="shared" si="1263"/>
        <v>#DIV/0!</v>
      </c>
      <c r="U3361" t="e">
        <f t="shared" si="1264"/>
        <v>#DIV/0!</v>
      </c>
      <c r="V3361" t="e">
        <f t="shared" si="1265"/>
        <v>#DIV/0!</v>
      </c>
      <c r="W3361" t="e">
        <f t="shared" si="1266"/>
        <v>#DIV/0!</v>
      </c>
      <c r="X3361" t="e">
        <f t="shared" si="1267"/>
        <v>#DIV/0!</v>
      </c>
      <c r="Y3361" t="e">
        <f t="shared" si="1268"/>
        <v>#DIV/0!</v>
      </c>
      <c r="Z3361" s="1" t="e">
        <f t="shared" si="1269"/>
        <v>#DIV/0!</v>
      </c>
      <c r="AA3361" s="1" t="e">
        <f t="shared" si="1269"/>
        <v>#DIV/0!</v>
      </c>
      <c r="AB3361" s="1" t="e">
        <f t="shared" si="1269"/>
        <v>#DIV/0!</v>
      </c>
      <c r="AC3361" s="1" t="e">
        <f t="shared" si="1250"/>
        <v>#DIV/0!</v>
      </c>
      <c r="AD3361" s="1" t="e">
        <f t="shared" si="1250"/>
        <v>#DIV/0!</v>
      </c>
      <c r="AE3361" s="1" t="e">
        <f t="shared" si="1250"/>
        <v>#DIV/0!</v>
      </c>
      <c r="AF3361" s="1" t="e">
        <f t="shared" si="1250"/>
        <v>#DIV/0!</v>
      </c>
      <c r="AG3361" s="1" t="e">
        <f t="shared" si="1270"/>
        <v>#DIV/0!</v>
      </c>
      <c r="AH3361" s="1" t="e">
        <f t="shared" si="1270"/>
        <v>#DIV/0!</v>
      </c>
      <c r="AI3361" s="1" t="e">
        <f t="shared" si="1271"/>
        <v>#DIV/0!</v>
      </c>
      <c r="AJ3361">
        <v>0</v>
      </c>
      <c r="AK3361">
        <v>0</v>
      </c>
      <c r="AL3361">
        <v>0</v>
      </c>
      <c r="AM3361">
        <v>0</v>
      </c>
      <c r="AN3361" t="s">
        <v>8310</v>
      </c>
      <c r="AO3361" t="s">
        <v>8310</v>
      </c>
      <c r="AP3361" t="s">
        <v>8310</v>
      </c>
      <c r="AQ3361" t="s">
        <v>8310</v>
      </c>
      <c r="AR3361" t="s">
        <v>8310</v>
      </c>
      <c r="AS3361" t="s">
        <v>8310</v>
      </c>
      <c r="AT3361" t="s">
        <v>8310</v>
      </c>
      <c r="AU3361">
        <v>0</v>
      </c>
      <c r="AV3361">
        <v>0</v>
      </c>
      <c r="AW3361" t="s">
        <v>8310</v>
      </c>
      <c r="AX3361" t="s">
        <v>8310</v>
      </c>
      <c r="AY3361" t="s">
        <v>8310</v>
      </c>
      <c r="AZ3361" t="s">
        <v>8310</v>
      </c>
      <c r="BA3361" t="s">
        <v>8310</v>
      </c>
      <c r="BB3361" t="s">
        <v>8310</v>
      </c>
      <c r="BC3361" t="s">
        <v>8310</v>
      </c>
      <c r="BD3361" t="s">
        <v>8310</v>
      </c>
      <c r="BE3361" t="s">
        <v>8310</v>
      </c>
      <c r="BF3361">
        <v>0</v>
      </c>
      <c r="BG3361" t="s">
        <v>8310</v>
      </c>
      <c r="BH3361" t="s">
        <v>8310</v>
      </c>
      <c r="BI3361" t="s">
        <v>8310</v>
      </c>
      <c r="BJ3361" t="s">
        <v>8310</v>
      </c>
      <c r="BK3361" t="s">
        <v>8310</v>
      </c>
      <c r="BL3361" t="s">
        <v>8310</v>
      </c>
      <c r="BM3361" t="s">
        <v>8310</v>
      </c>
      <c r="BN3361" t="s">
        <v>8310</v>
      </c>
      <c r="BO3361" t="s">
        <v>8310</v>
      </c>
      <c r="BP3361">
        <v>0</v>
      </c>
      <c r="BQ3361" t="e">
        <f t="shared" si="1272"/>
        <v>#DIV/0!</v>
      </c>
      <c r="BR3361" t="e">
        <f t="shared" si="1273"/>
        <v>#DIV/0!</v>
      </c>
    </row>
    <row r="3362" spans="1:70" hidden="1" x14ac:dyDescent="0.3">
      <c r="A3362" t="s">
        <v>8088</v>
      </c>
      <c r="B3362" t="s">
        <v>8089</v>
      </c>
      <c r="C3362" t="str">
        <f>VLOOKUP(historical_emissions[[#This Row],[Country]],'Liste-Pays'!A:B,2,0)</f>
        <v>CSA</v>
      </c>
      <c r="D3362" t="s">
        <v>41</v>
      </c>
      <c r="E3362" t="s">
        <v>535</v>
      </c>
      <c r="F3362" t="s">
        <v>302</v>
      </c>
      <c r="G3362" t="s">
        <v>44</v>
      </c>
      <c r="H3362" t="e">
        <f t="shared" si="1251"/>
        <v>#DIV/0!</v>
      </c>
      <c r="I3362" t="e">
        <f t="shared" si="1252"/>
        <v>#DIV/0!</v>
      </c>
      <c r="J3362" t="e">
        <f t="shared" si="1253"/>
        <v>#DIV/0!</v>
      </c>
      <c r="K3362" t="e">
        <f t="shared" si="1254"/>
        <v>#DIV/0!</v>
      </c>
      <c r="L3362" t="e">
        <f t="shared" si="1255"/>
        <v>#DIV/0!</v>
      </c>
      <c r="M3362" t="e">
        <f t="shared" si="1256"/>
        <v>#DIV/0!</v>
      </c>
      <c r="N3362" t="e">
        <f t="shared" si="1257"/>
        <v>#DIV/0!</v>
      </c>
      <c r="O3362" t="e">
        <f t="shared" si="1258"/>
        <v>#DIV/0!</v>
      </c>
      <c r="P3362" t="e">
        <f t="shared" si="1259"/>
        <v>#DIV/0!</v>
      </c>
      <c r="Q3362" t="e">
        <f t="shared" si="1260"/>
        <v>#DIV/0!</v>
      </c>
      <c r="R3362" t="e">
        <f t="shared" si="1261"/>
        <v>#DIV/0!</v>
      </c>
      <c r="S3362" t="e">
        <f t="shared" si="1262"/>
        <v>#DIV/0!</v>
      </c>
      <c r="T3362" t="e">
        <f t="shared" si="1263"/>
        <v>#DIV/0!</v>
      </c>
      <c r="U3362" t="e">
        <f t="shared" si="1264"/>
        <v>#DIV/0!</v>
      </c>
      <c r="V3362" t="e">
        <f t="shared" si="1265"/>
        <v>#DIV/0!</v>
      </c>
      <c r="W3362" t="e">
        <f t="shared" si="1266"/>
        <v>#DIV/0!</v>
      </c>
      <c r="X3362" t="e">
        <f t="shared" si="1267"/>
        <v>#DIV/0!</v>
      </c>
      <c r="Y3362" t="e">
        <f t="shared" si="1268"/>
        <v>#DIV/0!</v>
      </c>
      <c r="Z3362" s="1" t="e">
        <f t="shared" si="1269"/>
        <v>#DIV/0!</v>
      </c>
      <c r="AA3362" s="1" t="e">
        <f t="shared" si="1269"/>
        <v>#DIV/0!</v>
      </c>
      <c r="AB3362" s="1" t="e">
        <f t="shared" si="1269"/>
        <v>#DIV/0!</v>
      </c>
      <c r="AC3362" s="1" t="e">
        <f t="shared" si="1250"/>
        <v>#DIV/0!</v>
      </c>
      <c r="AD3362" s="1" t="e">
        <f t="shared" si="1250"/>
        <v>#DIV/0!</v>
      </c>
      <c r="AE3362" s="1" t="e">
        <f t="shared" si="1250"/>
        <v>#DIV/0!</v>
      </c>
      <c r="AF3362" s="1" t="e">
        <f t="shared" si="1250"/>
        <v>#DIV/0!</v>
      </c>
      <c r="AG3362" s="1" t="e">
        <f t="shared" si="1270"/>
        <v>#DIV/0!</v>
      </c>
      <c r="AH3362" s="1" t="e">
        <f t="shared" si="1270"/>
        <v>#DIV/0!</v>
      </c>
      <c r="AI3362" s="1" t="e">
        <f t="shared" si="1271"/>
        <v>#DIV/0!</v>
      </c>
      <c r="AJ3362">
        <v>0</v>
      </c>
      <c r="AK3362">
        <v>0</v>
      </c>
      <c r="AL3362">
        <v>0</v>
      </c>
      <c r="AM3362">
        <v>0</v>
      </c>
      <c r="AN3362" t="s">
        <v>8310</v>
      </c>
      <c r="AO3362" t="s">
        <v>8310</v>
      </c>
      <c r="AP3362" t="s">
        <v>8310</v>
      </c>
      <c r="AQ3362" t="s">
        <v>8310</v>
      </c>
      <c r="AR3362" t="s">
        <v>8310</v>
      </c>
      <c r="AS3362" t="s">
        <v>8310</v>
      </c>
      <c r="AT3362" t="s">
        <v>8310</v>
      </c>
      <c r="AU3362">
        <v>0</v>
      </c>
      <c r="AV3362">
        <v>0</v>
      </c>
      <c r="AW3362" t="s">
        <v>8310</v>
      </c>
      <c r="AX3362" t="s">
        <v>8310</v>
      </c>
      <c r="AY3362" t="s">
        <v>8310</v>
      </c>
      <c r="AZ3362" t="s">
        <v>8310</v>
      </c>
      <c r="BA3362" t="s">
        <v>8310</v>
      </c>
      <c r="BB3362" t="s">
        <v>8310</v>
      </c>
      <c r="BC3362" t="s">
        <v>8310</v>
      </c>
      <c r="BD3362" t="s">
        <v>8310</v>
      </c>
      <c r="BE3362" t="s">
        <v>8310</v>
      </c>
      <c r="BF3362">
        <v>0</v>
      </c>
      <c r="BG3362" t="s">
        <v>8310</v>
      </c>
      <c r="BH3362" t="s">
        <v>8310</v>
      </c>
      <c r="BI3362" t="s">
        <v>8310</v>
      </c>
      <c r="BJ3362" t="s">
        <v>8310</v>
      </c>
      <c r="BK3362" t="s">
        <v>8310</v>
      </c>
      <c r="BL3362" t="s">
        <v>8310</v>
      </c>
      <c r="BM3362" t="s">
        <v>8310</v>
      </c>
      <c r="BN3362" t="s">
        <v>8310</v>
      </c>
      <c r="BO3362" t="s">
        <v>8310</v>
      </c>
      <c r="BP3362">
        <v>0</v>
      </c>
      <c r="BQ3362" t="e">
        <f t="shared" si="1272"/>
        <v>#DIV/0!</v>
      </c>
      <c r="BR3362" t="e">
        <f t="shared" si="1273"/>
        <v>#DIV/0!</v>
      </c>
    </row>
    <row r="3363" spans="1:70" hidden="1" x14ac:dyDescent="0.3">
      <c r="A3363" t="s">
        <v>2920</v>
      </c>
      <c r="B3363" t="s">
        <v>2921</v>
      </c>
      <c r="C3363" t="str">
        <f>VLOOKUP(historical_emissions[[#This Row],[Country]],'Liste-Pays'!A:B,2,0)</f>
        <v>AFR</v>
      </c>
      <c r="D3363" t="s">
        <v>41</v>
      </c>
      <c r="E3363" t="s">
        <v>535</v>
      </c>
      <c r="F3363" t="s">
        <v>148</v>
      </c>
      <c r="G3363" t="s">
        <v>44</v>
      </c>
      <c r="H3363" t="e">
        <f t="shared" si="1251"/>
        <v>#DIV/0!</v>
      </c>
      <c r="I3363" t="e">
        <f t="shared" si="1252"/>
        <v>#DIV/0!</v>
      </c>
      <c r="J3363" t="e">
        <f t="shared" si="1253"/>
        <v>#DIV/0!</v>
      </c>
      <c r="K3363" t="e">
        <f t="shared" si="1254"/>
        <v>#DIV/0!</v>
      </c>
      <c r="L3363" t="e">
        <f t="shared" si="1255"/>
        <v>#DIV/0!</v>
      </c>
      <c r="M3363" t="e">
        <f t="shared" si="1256"/>
        <v>#DIV/0!</v>
      </c>
      <c r="N3363" t="e">
        <f t="shared" si="1257"/>
        <v>#DIV/0!</v>
      </c>
      <c r="O3363" t="e">
        <f t="shared" si="1258"/>
        <v>#DIV/0!</v>
      </c>
      <c r="P3363" t="e">
        <f t="shared" si="1259"/>
        <v>#DIV/0!</v>
      </c>
      <c r="Q3363" t="e">
        <f t="shared" si="1260"/>
        <v>#DIV/0!</v>
      </c>
      <c r="R3363" t="e">
        <f t="shared" si="1261"/>
        <v>#DIV/0!</v>
      </c>
      <c r="S3363" t="e">
        <f t="shared" si="1262"/>
        <v>#DIV/0!</v>
      </c>
      <c r="T3363" t="e">
        <f t="shared" si="1263"/>
        <v>#DIV/0!</v>
      </c>
      <c r="U3363" t="e">
        <f t="shared" si="1264"/>
        <v>#DIV/0!</v>
      </c>
      <c r="V3363" t="e">
        <f t="shared" si="1265"/>
        <v>#DIV/0!</v>
      </c>
      <c r="W3363" t="e">
        <f t="shared" si="1266"/>
        <v>#DIV/0!</v>
      </c>
      <c r="X3363" t="e">
        <f t="shared" si="1267"/>
        <v>#DIV/0!</v>
      </c>
      <c r="Y3363" t="e">
        <f t="shared" si="1268"/>
        <v>#DIV/0!</v>
      </c>
      <c r="Z3363" s="1" t="e">
        <f t="shared" si="1269"/>
        <v>#DIV/0!</v>
      </c>
      <c r="AA3363" s="1" t="e">
        <f t="shared" si="1269"/>
        <v>#DIV/0!</v>
      </c>
      <c r="AB3363" s="1" t="e">
        <f t="shared" si="1269"/>
        <v>#DIV/0!</v>
      </c>
      <c r="AC3363" s="1" t="e">
        <f t="shared" si="1250"/>
        <v>#DIV/0!</v>
      </c>
      <c r="AD3363" s="1" t="e">
        <f t="shared" si="1250"/>
        <v>#DIV/0!</v>
      </c>
      <c r="AE3363" s="1" t="e">
        <f t="shared" si="1250"/>
        <v>#DIV/0!</v>
      </c>
      <c r="AF3363" s="1" t="e">
        <f t="shared" si="1250"/>
        <v>#DIV/0!</v>
      </c>
      <c r="AG3363" s="1" t="e">
        <f t="shared" si="1270"/>
        <v>#DIV/0!</v>
      </c>
      <c r="AH3363" s="1" t="e">
        <f t="shared" si="1270"/>
        <v>#DIV/0!</v>
      </c>
      <c r="AI3363" s="1" t="e">
        <f t="shared" si="1271"/>
        <v>#DIV/0!</v>
      </c>
      <c r="AJ3363">
        <v>0</v>
      </c>
      <c r="AK3363">
        <v>0</v>
      </c>
      <c r="AL3363">
        <v>0</v>
      </c>
      <c r="AM3363">
        <v>0</v>
      </c>
      <c r="AN3363" t="s">
        <v>8310</v>
      </c>
      <c r="AO3363" t="s">
        <v>8310</v>
      </c>
      <c r="AP3363" t="s">
        <v>8310</v>
      </c>
      <c r="AQ3363" t="s">
        <v>8310</v>
      </c>
      <c r="AR3363" t="s">
        <v>8310</v>
      </c>
      <c r="AS3363" t="s">
        <v>8310</v>
      </c>
      <c r="AT3363" t="s">
        <v>8310</v>
      </c>
      <c r="AU3363">
        <v>0</v>
      </c>
      <c r="AV3363">
        <v>0</v>
      </c>
      <c r="AW3363" t="s">
        <v>8310</v>
      </c>
      <c r="AX3363" t="s">
        <v>8310</v>
      </c>
      <c r="AY3363" t="s">
        <v>8310</v>
      </c>
      <c r="AZ3363" t="s">
        <v>8310</v>
      </c>
      <c r="BA3363" t="s">
        <v>8310</v>
      </c>
      <c r="BB3363" t="s">
        <v>8310</v>
      </c>
      <c r="BC3363" t="s">
        <v>8310</v>
      </c>
      <c r="BD3363" t="s">
        <v>8310</v>
      </c>
      <c r="BE3363" t="s">
        <v>8310</v>
      </c>
      <c r="BF3363">
        <v>0</v>
      </c>
      <c r="BG3363" t="s">
        <v>8310</v>
      </c>
      <c r="BH3363" t="s">
        <v>8310</v>
      </c>
      <c r="BI3363" t="s">
        <v>8310</v>
      </c>
      <c r="BJ3363" t="s">
        <v>8310</v>
      </c>
      <c r="BK3363" t="s">
        <v>8310</v>
      </c>
      <c r="BL3363" t="s">
        <v>8310</v>
      </c>
      <c r="BM3363" t="s">
        <v>8310</v>
      </c>
      <c r="BN3363" t="s">
        <v>8310</v>
      </c>
      <c r="BO3363" t="s">
        <v>8310</v>
      </c>
      <c r="BP3363">
        <v>0</v>
      </c>
      <c r="BQ3363" t="e">
        <f t="shared" si="1272"/>
        <v>#DIV/0!</v>
      </c>
      <c r="BR3363" t="e">
        <f t="shared" si="1273"/>
        <v>#DIV/0!</v>
      </c>
    </row>
    <row r="3364" spans="1:70" hidden="1" x14ac:dyDescent="0.3">
      <c r="A3364" t="s">
        <v>5214</v>
      </c>
      <c r="B3364" t="s">
        <v>5215</v>
      </c>
      <c r="C3364" t="str">
        <f>VLOOKUP(historical_emissions[[#This Row],[Country]],'Liste-Pays'!A:B,2,0)</f>
        <v>CSA</v>
      </c>
      <c r="D3364" t="s">
        <v>41</v>
      </c>
      <c r="E3364" t="s">
        <v>535</v>
      </c>
      <c r="F3364" t="s">
        <v>148</v>
      </c>
      <c r="G3364" t="s">
        <v>44</v>
      </c>
      <c r="H3364" t="e">
        <f t="shared" si="1251"/>
        <v>#DIV/0!</v>
      </c>
      <c r="I3364" t="e">
        <f t="shared" si="1252"/>
        <v>#DIV/0!</v>
      </c>
      <c r="J3364" t="e">
        <f t="shared" si="1253"/>
        <v>#DIV/0!</v>
      </c>
      <c r="K3364" t="e">
        <f t="shared" si="1254"/>
        <v>#DIV/0!</v>
      </c>
      <c r="L3364" t="e">
        <f t="shared" si="1255"/>
        <v>#DIV/0!</v>
      </c>
      <c r="M3364" t="e">
        <f t="shared" si="1256"/>
        <v>#DIV/0!</v>
      </c>
      <c r="N3364" t="e">
        <f t="shared" si="1257"/>
        <v>#DIV/0!</v>
      </c>
      <c r="O3364" t="e">
        <f t="shared" si="1258"/>
        <v>#DIV/0!</v>
      </c>
      <c r="P3364" t="e">
        <f t="shared" si="1259"/>
        <v>#DIV/0!</v>
      </c>
      <c r="Q3364" t="e">
        <f t="shared" si="1260"/>
        <v>#DIV/0!</v>
      </c>
      <c r="R3364" t="e">
        <f t="shared" si="1261"/>
        <v>#DIV/0!</v>
      </c>
      <c r="S3364" t="e">
        <f t="shared" si="1262"/>
        <v>#DIV/0!</v>
      </c>
      <c r="T3364" t="e">
        <f t="shared" si="1263"/>
        <v>#DIV/0!</v>
      </c>
      <c r="U3364" t="e">
        <f t="shared" si="1264"/>
        <v>#DIV/0!</v>
      </c>
      <c r="V3364" t="e">
        <f t="shared" si="1265"/>
        <v>#DIV/0!</v>
      </c>
      <c r="W3364" t="e">
        <f t="shared" si="1266"/>
        <v>#DIV/0!</v>
      </c>
      <c r="X3364" t="e">
        <f t="shared" si="1267"/>
        <v>#DIV/0!</v>
      </c>
      <c r="Y3364" t="e">
        <f t="shared" si="1268"/>
        <v>#DIV/0!</v>
      </c>
      <c r="Z3364" s="1" t="e">
        <f t="shared" si="1269"/>
        <v>#DIV/0!</v>
      </c>
      <c r="AA3364" s="1" t="e">
        <f t="shared" si="1269"/>
        <v>#DIV/0!</v>
      </c>
      <c r="AB3364" s="1" t="e">
        <f t="shared" si="1269"/>
        <v>#DIV/0!</v>
      </c>
      <c r="AC3364" s="1" t="e">
        <f t="shared" si="1250"/>
        <v>#DIV/0!</v>
      </c>
      <c r="AD3364" s="1" t="e">
        <f t="shared" si="1250"/>
        <v>#DIV/0!</v>
      </c>
      <c r="AE3364" s="1" t="e">
        <f t="shared" si="1250"/>
        <v>#DIV/0!</v>
      </c>
      <c r="AF3364" s="1" t="e">
        <f t="shared" si="1250"/>
        <v>#DIV/0!</v>
      </c>
      <c r="AG3364" s="1" t="e">
        <f t="shared" si="1270"/>
        <v>#DIV/0!</v>
      </c>
      <c r="AH3364" s="1" t="e">
        <f t="shared" si="1270"/>
        <v>#DIV/0!</v>
      </c>
      <c r="AI3364" s="1" t="e">
        <f t="shared" si="1271"/>
        <v>#DIV/0!</v>
      </c>
      <c r="AJ3364">
        <v>0</v>
      </c>
      <c r="AK3364">
        <v>0</v>
      </c>
      <c r="AL3364">
        <v>0</v>
      </c>
      <c r="AM3364">
        <v>0</v>
      </c>
      <c r="AN3364" t="s">
        <v>8310</v>
      </c>
      <c r="AO3364" t="s">
        <v>8310</v>
      </c>
      <c r="AP3364" t="s">
        <v>8310</v>
      </c>
      <c r="AQ3364" t="s">
        <v>8310</v>
      </c>
      <c r="AR3364" t="s">
        <v>8310</v>
      </c>
      <c r="AS3364" t="s">
        <v>8310</v>
      </c>
      <c r="AT3364" t="s">
        <v>8310</v>
      </c>
      <c r="AU3364">
        <v>0</v>
      </c>
      <c r="AV3364">
        <v>0</v>
      </c>
      <c r="AW3364" t="s">
        <v>8310</v>
      </c>
      <c r="AX3364" t="s">
        <v>8310</v>
      </c>
      <c r="AY3364" t="s">
        <v>8310</v>
      </c>
      <c r="AZ3364" t="s">
        <v>8310</v>
      </c>
      <c r="BA3364" t="s">
        <v>8310</v>
      </c>
      <c r="BB3364" t="s">
        <v>8310</v>
      </c>
      <c r="BC3364" t="s">
        <v>8310</v>
      </c>
      <c r="BD3364" t="s">
        <v>8310</v>
      </c>
      <c r="BE3364" t="s">
        <v>8310</v>
      </c>
      <c r="BF3364">
        <v>0</v>
      </c>
      <c r="BG3364" t="s">
        <v>8310</v>
      </c>
      <c r="BH3364" t="s">
        <v>8310</v>
      </c>
      <c r="BI3364" t="s">
        <v>8310</v>
      </c>
      <c r="BJ3364" t="s">
        <v>8310</v>
      </c>
      <c r="BK3364" t="s">
        <v>8310</v>
      </c>
      <c r="BL3364" t="s">
        <v>8310</v>
      </c>
      <c r="BM3364" t="s">
        <v>8310</v>
      </c>
      <c r="BN3364" t="s">
        <v>8310</v>
      </c>
      <c r="BO3364" t="s">
        <v>8310</v>
      </c>
      <c r="BP3364">
        <v>0</v>
      </c>
      <c r="BQ3364" t="e">
        <f t="shared" si="1272"/>
        <v>#DIV/0!</v>
      </c>
      <c r="BR3364" t="e">
        <f t="shared" si="1273"/>
        <v>#DIV/0!</v>
      </c>
    </row>
    <row r="3365" spans="1:70" hidden="1" x14ac:dyDescent="0.3">
      <c r="A3365" t="s">
        <v>5214</v>
      </c>
      <c r="B3365" t="s">
        <v>5215</v>
      </c>
      <c r="C3365" t="str">
        <f>VLOOKUP(historical_emissions[[#This Row],[Country]],'Liste-Pays'!A:B,2,0)</f>
        <v>CSA</v>
      </c>
      <c r="D3365" t="s">
        <v>41</v>
      </c>
      <c r="E3365" t="s">
        <v>535</v>
      </c>
      <c r="F3365" t="s">
        <v>302</v>
      </c>
      <c r="G3365" t="s">
        <v>44</v>
      </c>
      <c r="H3365" t="e">
        <f t="shared" si="1251"/>
        <v>#DIV/0!</v>
      </c>
      <c r="I3365" t="e">
        <f t="shared" si="1252"/>
        <v>#DIV/0!</v>
      </c>
      <c r="J3365" t="e">
        <f t="shared" si="1253"/>
        <v>#DIV/0!</v>
      </c>
      <c r="K3365" t="e">
        <f t="shared" si="1254"/>
        <v>#DIV/0!</v>
      </c>
      <c r="L3365" t="e">
        <f t="shared" si="1255"/>
        <v>#DIV/0!</v>
      </c>
      <c r="M3365" t="e">
        <f t="shared" si="1256"/>
        <v>#DIV/0!</v>
      </c>
      <c r="N3365" t="e">
        <f t="shared" si="1257"/>
        <v>#DIV/0!</v>
      </c>
      <c r="O3365" t="e">
        <f t="shared" si="1258"/>
        <v>#DIV/0!</v>
      </c>
      <c r="P3365" t="e">
        <f t="shared" si="1259"/>
        <v>#DIV/0!</v>
      </c>
      <c r="Q3365" t="e">
        <f t="shared" si="1260"/>
        <v>#DIV/0!</v>
      </c>
      <c r="R3365" t="e">
        <f t="shared" si="1261"/>
        <v>#DIV/0!</v>
      </c>
      <c r="S3365" t="e">
        <f t="shared" si="1262"/>
        <v>#DIV/0!</v>
      </c>
      <c r="T3365" t="e">
        <f t="shared" si="1263"/>
        <v>#DIV/0!</v>
      </c>
      <c r="U3365" t="e">
        <f t="shared" si="1264"/>
        <v>#DIV/0!</v>
      </c>
      <c r="V3365" t="e">
        <f t="shared" si="1265"/>
        <v>#DIV/0!</v>
      </c>
      <c r="W3365" t="e">
        <f t="shared" si="1266"/>
        <v>#DIV/0!</v>
      </c>
      <c r="X3365" t="e">
        <f t="shared" si="1267"/>
        <v>#DIV/0!</v>
      </c>
      <c r="Y3365" t="e">
        <f t="shared" si="1268"/>
        <v>#DIV/0!</v>
      </c>
      <c r="Z3365" s="1" t="e">
        <f t="shared" si="1269"/>
        <v>#DIV/0!</v>
      </c>
      <c r="AA3365" s="1" t="e">
        <f t="shared" si="1269"/>
        <v>#DIV/0!</v>
      </c>
      <c r="AB3365" s="1" t="e">
        <f t="shared" si="1269"/>
        <v>#DIV/0!</v>
      </c>
      <c r="AC3365" s="1" t="e">
        <f t="shared" si="1250"/>
        <v>#DIV/0!</v>
      </c>
      <c r="AD3365" s="1" t="e">
        <f t="shared" si="1250"/>
        <v>#DIV/0!</v>
      </c>
      <c r="AE3365" s="1" t="e">
        <f t="shared" si="1250"/>
        <v>#DIV/0!</v>
      </c>
      <c r="AF3365" s="1" t="e">
        <f t="shared" si="1250"/>
        <v>#DIV/0!</v>
      </c>
      <c r="AG3365" s="1" t="e">
        <f t="shared" si="1270"/>
        <v>#DIV/0!</v>
      </c>
      <c r="AH3365" s="1" t="e">
        <f t="shared" si="1270"/>
        <v>#DIV/0!</v>
      </c>
      <c r="AI3365" s="1" t="e">
        <f t="shared" si="1271"/>
        <v>#DIV/0!</v>
      </c>
      <c r="AJ3365">
        <v>0</v>
      </c>
      <c r="AK3365">
        <v>0</v>
      </c>
      <c r="AL3365">
        <v>0</v>
      </c>
      <c r="AM3365">
        <v>0</v>
      </c>
      <c r="AN3365" t="s">
        <v>8310</v>
      </c>
      <c r="AO3365" t="s">
        <v>8310</v>
      </c>
      <c r="AP3365" t="s">
        <v>8310</v>
      </c>
      <c r="AQ3365" t="s">
        <v>8310</v>
      </c>
      <c r="AR3365" t="s">
        <v>8310</v>
      </c>
      <c r="AS3365" t="s">
        <v>8310</v>
      </c>
      <c r="AT3365" t="s">
        <v>8310</v>
      </c>
      <c r="AU3365">
        <v>0</v>
      </c>
      <c r="AV3365">
        <v>0</v>
      </c>
      <c r="AW3365" t="s">
        <v>8310</v>
      </c>
      <c r="AX3365" t="s">
        <v>8310</v>
      </c>
      <c r="AY3365" t="s">
        <v>8310</v>
      </c>
      <c r="AZ3365" t="s">
        <v>8310</v>
      </c>
      <c r="BA3365" t="s">
        <v>8310</v>
      </c>
      <c r="BB3365" t="s">
        <v>8310</v>
      </c>
      <c r="BC3365" t="s">
        <v>8310</v>
      </c>
      <c r="BD3365" t="s">
        <v>8310</v>
      </c>
      <c r="BE3365" t="s">
        <v>8310</v>
      </c>
      <c r="BF3365">
        <v>0</v>
      </c>
      <c r="BG3365" t="s">
        <v>8310</v>
      </c>
      <c r="BH3365" t="s">
        <v>8310</v>
      </c>
      <c r="BI3365" t="s">
        <v>8310</v>
      </c>
      <c r="BJ3365" t="s">
        <v>8310</v>
      </c>
      <c r="BK3365" t="s">
        <v>8310</v>
      </c>
      <c r="BL3365" t="s">
        <v>8310</v>
      </c>
      <c r="BM3365" t="s">
        <v>8310</v>
      </c>
      <c r="BN3365" t="s">
        <v>8310</v>
      </c>
      <c r="BO3365" t="s">
        <v>8310</v>
      </c>
      <c r="BP3365">
        <v>0</v>
      </c>
      <c r="BQ3365" t="e">
        <f t="shared" si="1272"/>
        <v>#DIV/0!</v>
      </c>
      <c r="BR3365" t="e">
        <f t="shared" si="1273"/>
        <v>#DIV/0!</v>
      </c>
    </row>
    <row r="3366" spans="1:70" hidden="1" x14ac:dyDescent="0.3">
      <c r="A3366" t="s">
        <v>2294</v>
      </c>
      <c r="B3366" t="s">
        <v>2295</v>
      </c>
      <c r="C3366" t="str">
        <f>VLOOKUP(historical_emissions[[#This Row],[Country]],'Liste-Pays'!A:B,2,0)</f>
        <v>AFR</v>
      </c>
      <c r="D3366" t="s">
        <v>41</v>
      </c>
      <c r="E3366" t="s">
        <v>535</v>
      </c>
      <c r="F3366" t="s">
        <v>148</v>
      </c>
      <c r="G3366" t="s">
        <v>44</v>
      </c>
      <c r="H3366" t="e">
        <f t="shared" si="1251"/>
        <v>#DIV/0!</v>
      </c>
      <c r="I3366" t="e">
        <f t="shared" si="1252"/>
        <v>#DIV/0!</v>
      </c>
      <c r="J3366" t="e">
        <f t="shared" si="1253"/>
        <v>#DIV/0!</v>
      </c>
      <c r="K3366" t="e">
        <f t="shared" si="1254"/>
        <v>#DIV/0!</v>
      </c>
      <c r="L3366" t="e">
        <f t="shared" si="1255"/>
        <v>#DIV/0!</v>
      </c>
      <c r="M3366" t="e">
        <f t="shared" si="1256"/>
        <v>#DIV/0!</v>
      </c>
      <c r="N3366" t="e">
        <f t="shared" si="1257"/>
        <v>#DIV/0!</v>
      </c>
      <c r="O3366" t="e">
        <f t="shared" si="1258"/>
        <v>#DIV/0!</v>
      </c>
      <c r="P3366" t="e">
        <f t="shared" si="1259"/>
        <v>#DIV/0!</v>
      </c>
      <c r="Q3366" t="e">
        <f t="shared" si="1260"/>
        <v>#DIV/0!</v>
      </c>
      <c r="R3366" t="e">
        <f t="shared" si="1261"/>
        <v>#DIV/0!</v>
      </c>
      <c r="S3366" t="e">
        <f t="shared" si="1262"/>
        <v>#DIV/0!</v>
      </c>
      <c r="T3366" t="e">
        <f t="shared" si="1263"/>
        <v>#DIV/0!</v>
      </c>
      <c r="U3366" t="e">
        <f t="shared" si="1264"/>
        <v>#DIV/0!</v>
      </c>
      <c r="V3366" t="e">
        <f t="shared" si="1265"/>
        <v>#DIV/0!</v>
      </c>
      <c r="W3366" t="e">
        <f t="shared" si="1266"/>
        <v>#DIV/0!</v>
      </c>
      <c r="X3366" t="e">
        <f t="shared" si="1267"/>
        <v>#DIV/0!</v>
      </c>
      <c r="Y3366" t="e">
        <f t="shared" si="1268"/>
        <v>#DIV/0!</v>
      </c>
      <c r="Z3366" s="1" t="e">
        <f t="shared" si="1269"/>
        <v>#DIV/0!</v>
      </c>
      <c r="AA3366" s="1" t="e">
        <f t="shared" si="1269"/>
        <v>#DIV/0!</v>
      </c>
      <c r="AB3366" s="1" t="e">
        <f t="shared" si="1269"/>
        <v>#DIV/0!</v>
      </c>
      <c r="AC3366" s="1" t="e">
        <f t="shared" si="1250"/>
        <v>#DIV/0!</v>
      </c>
      <c r="AD3366" s="1" t="e">
        <f t="shared" si="1250"/>
        <v>#DIV/0!</v>
      </c>
      <c r="AE3366" s="1" t="e">
        <f t="shared" si="1250"/>
        <v>#DIV/0!</v>
      </c>
      <c r="AF3366" s="1" t="e">
        <f t="shared" si="1250"/>
        <v>#DIV/0!</v>
      </c>
      <c r="AG3366" s="1" t="e">
        <f t="shared" si="1270"/>
        <v>#DIV/0!</v>
      </c>
      <c r="AH3366" s="1" t="e">
        <f t="shared" si="1270"/>
        <v>#DIV/0!</v>
      </c>
      <c r="AI3366" s="1" t="e">
        <f t="shared" si="1271"/>
        <v>#DIV/0!</v>
      </c>
      <c r="AJ3366">
        <v>0</v>
      </c>
      <c r="AK3366">
        <v>0</v>
      </c>
      <c r="AL3366">
        <v>0</v>
      </c>
      <c r="AM3366">
        <v>0</v>
      </c>
      <c r="AN3366" t="s">
        <v>8310</v>
      </c>
      <c r="AO3366" t="s">
        <v>8310</v>
      </c>
      <c r="AP3366" t="s">
        <v>8310</v>
      </c>
      <c r="AQ3366" t="s">
        <v>8310</v>
      </c>
      <c r="AR3366" t="s">
        <v>8310</v>
      </c>
      <c r="AS3366" t="s">
        <v>8310</v>
      </c>
      <c r="AT3366" t="s">
        <v>8310</v>
      </c>
      <c r="AU3366">
        <v>0</v>
      </c>
      <c r="AV3366">
        <v>0</v>
      </c>
      <c r="AW3366" t="s">
        <v>8310</v>
      </c>
      <c r="AX3366" t="s">
        <v>8310</v>
      </c>
      <c r="AY3366" t="s">
        <v>8310</v>
      </c>
      <c r="AZ3366" t="s">
        <v>8310</v>
      </c>
      <c r="BA3366" t="s">
        <v>8310</v>
      </c>
      <c r="BB3366" t="s">
        <v>8310</v>
      </c>
      <c r="BC3366" t="s">
        <v>8310</v>
      </c>
      <c r="BD3366" t="s">
        <v>8310</v>
      </c>
      <c r="BE3366" t="s">
        <v>8310</v>
      </c>
      <c r="BF3366">
        <v>0</v>
      </c>
      <c r="BG3366" t="s">
        <v>8310</v>
      </c>
      <c r="BH3366" t="s">
        <v>8310</v>
      </c>
      <c r="BI3366" t="s">
        <v>8310</v>
      </c>
      <c r="BJ3366" t="s">
        <v>8310</v>
      </c>
      <c r="BK3366" t="s">
        <v>8310</v>
      </c>
      <c r="BL3366" t="s">
        <v>8310</v>
      </c>
      <c r="BM3366" t="s">
        <v>8310</v>
      </c>
      <c r="BN3366" t="s">
        <v>8310</v>
      </c>
      <c r="BO3366" t="s">
        <v>8310</v>
      </c>
      <c r="BP3366">
        <v>0</v>
      </c>
      <c r="BQ3366" t="e">
        <f t="shared" si="1272"/>
        <v>#DIV/0!</v>
      </c>
      <c r="BR3366" t="e">
        <f t="shared" si="1273"/>
        <v>#DIV/0!</v>
      </c>
    </row>
    <row r="3367" spans="1:70" hidden="1" x14ac:dyDescent="0.3">
      <c r="A3367" t="s">
        <v>10377</v>
      </c>
      <c r="B3367" t="s">
        <v>10378</v>
      </c>
      <c r="C3367" t="str">
        <f>VLOOKUP(historical_emissions[[#This Row],[Country]],'Liste-Pays'!A:B,2,0)</f>
        <v>AFR</v>
      </c>
      <c r="D3367" t="s">
        <v>41</v>
      </c>
      <c r="E3367" t="s">
        <v>1048</v>
      </c>
      <c r="F3367" t="s">
        <v>43</v>
      </c>
      <c r="G3367" t="s">
        <v>44</v>
      </c>
      <c r="H3367" t="e">
        <f t="shared" si="1251"/>
        <v>#DIV/0!</v>
      </c>
      <c r="I3367" t="e">
        <f t="shared" si="1252"/>
        <v>#DIV/0!</v>
      </c>
      <c r="J3367" t="e">
        <f t="shared" si="1253"/>
        <v>#DIV/0!</v>
      </c>
      <c r="K3367" t="e">
        <f t="shared" si="1254"/>
        <v>#DIV/0!</v>
      </c>
      <c r="L3367" t="e">
        <f t="shared" si="1255"/>
        <v>#DIV/0!</v>
      </c>
      <c r="M3367" t="e">
        <f t="shared" si="1256"/>
        <v>#DIV/0!</v>
      </c>
      <c r="N3367" t="e">
        <f t="shared" si="1257"/>
        <v>#DIV/0!</v>
      </c>
      <c r="O3367" t="e">
        <f t="shared" si="1258"/>
        <v>#DIV/0!</v>
      </c>
      <c r="P3367" t="e">
        <f t="shared" si="1259"/>
        <v>#DIV/0!</v>
      </c>
      <c r="Q3367" t="e">
        <f t="shared" si="1260"/>
        <v>#DIV/0!</v>
      </c>
      <c r="R3367" t="e">
        <f t="shared" si="1261"/>
        <v>#DIV/0!</v>
      </c>
      <c r="S3367" t="e">
        <f t="shared" si="1262"/>
        <v>#DIV/0!</v>
      </c>
      <c r="T3367" t="e">
        <f t="shared" si="1263"/>
        <v>#DIV/0!</v>
      </c>
      <c r="U3367" t="e">
        <f t="shared" si="1264"/>
        <v>#DIV/0!</v>
      </c>
      <c r="V3367" t="e">
        <f t="shared" si="1265"/>
        <v>#DIV/0!</v>
      </c>
      <c r="W3367" t="e">
        <f t="shared" si="1266"/>
        <v>#DIV/0!</v>
      </c>
      <c r="X3367" t="e">
        <f t="shared" si="1267"/>
        <v>#DIV/0!</v>
      </c>
      <c r="Y3367" t="e">
        <f t="shared" si="1268"/>
        <v>#DIV/0!</v>
      </c>
      <c r="Z3367" s="1" t="e">
        <f t="shared" si="1269"/>
        <v>#DIV/0!</v>
      </c>
      <c r="AA3367" s="1" t="e">
        <f t="shared" si="1269"/>
        <v>#DIV/0!</v>
      </c>
      <c r="AB3367" s="1" t="e">
        <f t="shared" si="1269"/>
        <v>#DIV/0!</v>
      </c>
      <c r="AC3367" s="1" t="e">
        <f t="shared" si="1250"/>
        <v>#DIV/0!</v>
      </c>
      <c r="AD3367" s="1" t="e">
        <f t="shared" si="1250"/>
        <v>#DIV/0!</v>
      </c>
      <c r="AE3367" s="1" t="e">
        <f t="shared" si="1250"/>
        <v>#DIV/0!</v>
      </c>
      <c r="AF3367" s="1" t="e">
        <f t="shared" si="1250"/>
        <v>#DIV/0!</v>
      </c>
      <c r="AG3367" s="1" t="e">
        <f t="shared" si="1270"/>
        <v>#DIV/0!</v>
      </c>
      <c r="AH3367" s="1" t="e">
        <f t="shared" si="1270"/>
        <v>#DIV/0!</v>
      </c>
      <c r="AI3367" s="1" t="e">
        <f t="shared" si="1271"/>
        <v>#DIV/0!</v>
      </c>
      <c r="AJ3367">
        <v>0</v>
      </c>
      <c r="AK3367">
        <v>0</v>
      </c>
      <c r="AL3367">
        <v>0</v>
      </c>
      <c r="AM3367">
        <v>0</v>
      </c>
      <c r="AN3367" t="s">
        <v>8310</v>
      </c>
      <c r="AO3367" t="s">
        <v>8310</v>
      </c>
      <c r="AP3367" t="s">
        <v>8994</v>
      </c>
      <c r="AQ3367" t="s">
        <v>8994</v>
      </c>
      <c r="AR3367" t="s">
        <v>8994</v>
      </c>
      <c r="AS3367" t="s">
        <v>8994</v>
      </c>
      <c r="AT3367" t="s">
        <v>8994</v>
      </c>
      <c r="AV3367"/>
      <c r="AW3367" t="s">
        <v>8994</v>
      </c>
      <c r="AX3367" t="s">
        <v>8994</v>
      </c>
      <c r="AY3367" t="s">
        <v>8994</v>
      </c>
      <c r="AZ3367" t="s">
        <v>8994</v>
      </c>
      <c r="BA3367" t="s">
        <v>8994</v>
      </c>
      <c r="BB3367" t="s">
        <v>8994</v>
      </c>
      <c r="BC3367" t="s">
        <v>8994</v>
      </c>
      <c r="BD3367" t="s">
        <v>8994</v>
      </c>
      <c r="BE3367" t="s">
        <v>8994</v>
      </c>
      <c r="BF3367"/>
      <c r="BG3367" t="s">
        <v>8994</v>
      </c>
      <c r="BH3367" t="s">
        <v>8994</v>
      </c>
      <c r="BI3367" t="s">
        <v>8994</v>
      </c>
      <c r="BJ3367" t="s">
        <v>8994</v>
      </c>
      <c r="BK3367" t="s">
        <v>8994</v>
      </c>
      <c r="BL3367" t="s">
        <v>8994</v>
      </c>
      <c r="BM3367" t="s">
        <v>8994</v>
      </c>
      <c r="BN3367" t="s">
        <v>8994</v>
      </c>
      <c r="BO3367" t="s">
        <v>8994</v>
      </c>
      <c r="BQ3367" t="e">
        <f t="shared" si="1272"/>
        <v>#DIV/0!</v>
      </c>
      <c r="BR3367" t="e">
        <f t="shared" si="1273"/>
        <v>#DIV/0!</v>
      </c>
    </row>
    <row r="3368" spans="1:70" hidden="1" x14ac:dyDescent="0.3">
      <c r="A3368" t="s">
        <v>10377</v>
      </c>
      <c r="B3368" t="s">
        <v>10378</v>
      </c>
      <c r="C3368" t="str">
        <f>VLOOKUP(historical_emissions[[#This Row],[Country]],'Liste-Pays'!A:B,2,0)</f>
        <v>AFR</v>
      </c>
      <c r="D3368" t="s">
        <v>41</v>
      </c>
      <c r="E3368" t="s">
        <v>535</v>
      </c>
      <c r="F3368" t="s">
        <v>148</v>
      </c>
      <c r="G3368" t="s">
        <v>44</v>
      </c>
      <c r="H3368" t="e">
        <f t="shared" si="1251"/>
        <v>#DIV/0!</v>
      </c>
      <c r="I3368" t="e">
        <f t="shared" si="1252"/>
        <v>#DIV/0!</v>
      </c>
      <c r="J3368" t="e">
        <f t="shared" si="1253"/>
        <v>#DIV/0!</v>
      </c>
      <c r="K3368" t="e">
        <f t="shared" si="1254"/>
        <v>#DIV/0!</v>
      </c>
      <c r="L3368" t="e">
        <f t="shared" si="1255"/>
        <v>#DIV/0!</v>
      </c>
      <c r="M3368" t="e">
        <f t="shared" si="1256"/>
        <v>#DIV/0!</v>
      </c>
      <c r="N3368" t="e">
        <f t="shared" si="1257"/>
        <v>#DIV/0!</v>
      </c>
      <c r="O3368" t="e">
        <f t="shared" si="1258"/>
        <v>#DIV/0!</v>
      </c>
      <c r="P3368" t="e">
        <f t="shared" si="1259"/>
        <v>#DIV/0!</v>
      </c>
      <c r="Q3368" t="e">
        <f t="shared" si="1260"/>
        <v>#DIV/0!</v>
      </c>
      <c r="R3368" t="e">
        <f t="shared" si="1261"/>
        <v>#DIV/0!</v>
      </c>
      <c r="S3368" t="e">
        <f t="shared" si="1262"/>
        <v>#DIV/0!</v>
      </c>
      <c r="T3368" t="e">
        <f t="shared" si="1263"/>
        <v>#DIV/0!</v>
      </c>
      <c r="U3368" t="e">
        <f t="shared" si="1264"/>
        <v>#DIV/0!</v>
      </c>
      <c r="V3368" t="e">
        <f t="shared" si="1265"/>
        <v>#DIV/0!</v>
      </c>
      <c r="W3368" t="e">
        <f t="shared" si="1266"/>
        <v>#DIV/0!</v>
      </c>
      <c r="X3368" t="e">
        <f t="shared" si="1267"/>
        <v>#DIV/0!</v>
      </c>
      <c r="Y3368" t="e">
        <f t="shared" si="1268"/>
        <v>#DIV/0!</v>
      </c>
      <c r="Z3368" s="1" t="e">
        <f t="shared" si="1269"/>
        <v>#DIV/0!</v>
      </c>
      <c r="AA3368" s="1" t="e">
        <f t="shared" si="1269"/>
        <v>#DIV/0!</v>
      </c>
      <c r="AB3368" s="1" t="e">
        <f t="shared" si="1269"/>
        <v>#DIV/0!</v>
      </c>
      <c r="AC3368" s="1" t="e">
        <f t="shared" si="1250"/>
        <v>#DIV/0!</v>
      </c>
      <c r="AD3368" s="1" t="e">
        <f t="shared" si="1250"/>
        <v>#DIV/0!</v>
      </c>
      <c r="AE3368" s="1" t="e">
        <f t="shared" si="1250"/>
        <v>#DIV/0!</v>
      </c>
      <c r="AF3368" s="1" t="e">
        <f t="shared" si="1250"/>
        <v>#DIV/0!</v>
      </c>
      <c r="AG3368" s="1" t="e">
        <f t="shared" si="1270"/>
        <v>#DIV/0!</v>
      </c>
      <c r="AH3368" s="1" t="e">
        <f t="shared" si="1270"/>
        <v>#DIV/0!</v>
      </c>
      <c r="AI3368" s="1" t="e">
        <f t="shared" si="1271"/>
        <v>#DIV/0!</v>
      </c>
      <c r="AJ3368">
        <v>0</v>
      </c>
      <c r="AK3368">
        <v>0</v>
      </c>
      <c r="AL3368">
        <v>0</v>
      </c>
      <c r="AM3368">
        <v>0</v>
      </c>
      <c r="AN3368" t="s">
        <v>8310</v>
      </c>
      <c r="AO3368" t="s">
        <v>8310</v>
      </c>
      <c r="AP3368" t="s">
        <v>8310</v>
      </c>
      <c r="AQ3368" t="s">
        <v>8310</v>
      </c>
      <c r="AR3368" t="s">
        <v>8310</v>
      </c>
      <c r="AS3368" t="s">
        <v>8310</v>
      </c>
      <c r="AT3368" t="s">
        <v>8310</v>
      </c>
      <c r="AU3368">
        <v>0</v>
      </c>
      <c r="AV3368">
        <v>0</v>
      </c>
      <c r="AW3368" t="s">
        <v>8310</v>
      </c>
      <c r="AX3368" t="s">
        <v>8310</v>
      </c>
      <c r="AY3368" t="s">
        <v>8310</v>
      </c>
      <c r="AZ3368" t="s">
        <v>8310</v>
      </c>
      <c r="BA3368" t="s">
        <v>8310</v>
      </c>
      <c r="BB3368" t="s">
        <v>8310</v>
      </c>
      <c r="BC3368" t="s">
        <v>8310</v>
      </c>
      <c r="BD3368" t="s">
        <v>8310</v>
      </c>
      <c r="BE3368" t="s">
        <v>8310</v>
      </c>
      <c r="BF3368">
        <v>0</v>
      </c>
      <c r="BG3368" t="s">
        <v>8310</v>
      </c>
      <c r="BH3368" t="s">
        <v>8310</v>
      </c>
      <c r="BI3368" t="s">
        <v>8310</v>
      </c>
      <c r="BJ3368" t="s">
        <v>8310</v>
      </c>
      <c r="BK3368" t="s">
        <v>8310</v>
      </c>
      <c r="BL3368" t="s">
        <v>8310</v>
      </c>
      <c r="BM3368" t="s">
        <v>8310</v>
      </c>
      <c r="BN3368" t="s">
        <v>8310</v>
      </c>
      <c r="BO3368" t="s">
        <v>8310</v>
      </c>
      <c r="BP3368">
        <v>0</v>
      </c>
      <c r="BQ3368" t="e">
        <f t="shared" si="1272"/>
        <v>#DIV/0!</v>
      </c>
      <c r="BR3368" t="e">
        <f t="shared" si="1273"/>
        <v>#DIV/0!</v>
      </c>
    </row>
    <row r="3369" spans="1:70" hidden="1" x14ac:dyDescent="0.3">
      <c r="A3369" t="s">
        <v>10377</v>
      </c>
      <c r="B3369" t="s">
        <v>10378</v>
      </c>
      <c r="C3369" t="str">
        <f>VLOOKUP(historical_emissions[[#This Row],[Country]],'Liste-Pays'!A:B,2,0)</f>
        <v>AFR</v>
      </c>
      <c r="D3369" t="s">
        <v>41</v>
      </c>
      <c r="E3369" t="s">
        <v>535</v>
      </c>
      <c r="F3369" t="s">
        <v>302</v>
      </c>
      <c r="G3369" t="s">
        <v>44</v>
      </c>
      <c r="H3369" t="e">
        <f t="shared" si="1251"/>
        <v>#DIV/0!</v>
      </c>
      <c r="I3369" t="e">
        <f t="shared" si="1252"/>
        <v>#DIV/0!</v>
      </c>
      <c r="J3369" t="e">
        <f t="shared" si="1253"/>
        <v>#DIV/0!</v>
      </c>
      <c r="K3369" t="e">
        <f t="shared" si="1254"/>
        <v>#DIV/0!</v>
      </c>
      <c r="L3369" t="e">
        <f t="shared" si="1255"/>
        <v>#DIV/0!</v>
      </c>
      <c r="M3369" t="e">
        <f t="shared" si="1256"/>
        <v>#DIV/0!</v>
      </c>
      <c r="N3369" t="e">
        <f t="shared" si="1257"/>
        <v>#DIV/0!</v>
      </c>
      <c r="O3369" t="e">
        <f t="shared" si="1258"/>
        <v>#DIV/0!</v>
      </c>
      <c r="P3369" t="e">
        <f t="shared" si="1259"/>
        <v>#DIV/0!</v>
      </c>
      <c r="Q3369" t="e">
        <f t="shared" si="1260"/>
        <v>#DIV/0!</v>
      </c>
      <c r="R3369" t="e">
        <f t="shared" si="1261"/>
        <v>#DIV/0!</v>
      </c>
      <c r="S3369" t="e">
        <f t="shared" si="1262"/>
        <v>#DIV/0!</v>
      </c>
      <c r="T3369" t="e">
        <f t="shared" si="1263"/>
        <v>#DIV/0!</v>
      </c>
      <c r="U3369" t="e">
        <f t="shared" si="1264"/>
        <v>#DIV/0!</v>
      </c>
      <c r="V3369" t="e">
        <f t="shared" si="1265"/>
        <v>#DIV/0!</v>
      </c>
      <c r="W3369" t="e">
        <f t="shared" si="1266"/>
        <v>#DIV/0!</v>
      </c>
      <c r="X3369" t="e">
        <f t="shared" si="1267"/>
        <v>#DIV/0!</v>
      </c>
      <c r="Y3369" t="e">
        <f t="shared" si="1268"/>
        <v>#DIV/0!</v>
      </c>
      <c r="Z3369" s="1" t="e">
        <f t="shared" si="1269"/>
        <v>#DIV/0!</v>
      </c>
      <c r="AA3369" s="1" t="e">
        <f t="shared" si="1269"/>
        <v>#DIV/0!</v>
      </c>
      <c r="AB3369" s="1" t="e">
        <f t="shared" si="1269"/>
        <v>#DIV/0!</v>
      </c>
      <c r="AC3369" s="1" t="e">
        <f t="shared" si="1250"/>
        <v>#DIV/0!</v>
      </c>
      <c r="AD3369" s="1" t="e">
        <f t="shared" si="1250"/>
        <v>#DIV/0!</v>
      </c>
      <c r="AE3369" s="1" t="e">
        <f t="shared" si="1250"/>
        <v>#DIV/0!</v>
      </c>
      <c r="AF3369" s="1" t="e">
        <f t="shared" si="1250"/>
        <v>#DIV/0!</v>
      </c>
      <c r="AG3369" s="1" t="e">
        <f t="shared" si="1270"/>
        <v>#DIV/0!</v>
      </c>
      <c r="AH3369" s="1" t="e">
        <f t="shared" si="1270"/>
        <v>#DIV/0!</v>
      </c>
      <c r="AI3369" s="1" t="e">
        <f t="shared" si="1271"/>
        <v>#DIV/0!</v>
      </c>
      <c r="AJ3369">
        <v>0</v>
      </c>
      <c r="AK3369">
        <v>0</v>
      </c>
      <c r="AL3369">
        <v>0</v>
      </c>
      <c r="AM3369">
        <v>0</v>
      </c>
      <c r="AN3369" t="s">
        <v>8310</v>
      </c>
      <c r="AO3369" t="s">
        <v>8310</v>
      </c>
      <c r="AP3369" t="s">
        <v>8310</v>
      </c>
      <c r="AQ3369" t="s">
        <v>8310</v>
      </c>
      <c r="AR3369" t="s">
        <v>8310</v>
      </c>
      <c r="AS3369" t="s">
        <v>8310</v>
      </c>
      <c r="AT3369" t="s">
        <v>8310</v>
      </c>
      <c r="AU3369">
        <v>0</v>
      </c>
      <c r="AV3369">
        <v>0</v>
      </c>
      <c r="AW3369" t="s">
        <v>8310</v>
      </c>
      <c r="AX3369" t="s">
        <v>8310</v>
      </c>
      <c r="AY3369" t="s">
        <v>8310</v>
      </c>
      <c r="AZ3369" t="s">
        <v>8310</v>
      </c>
      <c r="BA3369" t="s">
        <v>8310</v>
      </c>
      <c r="BB3369" t="s">
        <v>8310</v>
      </c>
      <c r="BC3369" t="s">
        <v>8310</v>
      </c>
      <c r="BD3369" t="s">
        <v>8310</v>
      </c>
      <c r="BE3369" t="s">
        <v>8310</v>
      </c>
      <c r="BF3369">
        <v>0</v>
      </c>
      <c r="BG3369" t="s">
        <v>8310</v>
      </c>
      <c r="BH3369" t="s">
        <v>8310</v>
      </c>
      <c r="BI3369" t="s">
        <v>8310</v>
      </c>
      <c r="BJ3369" t="s">
        <v>8310</v>
      </c>
      <c r="BK3369" t="s">
        <v>8310</v>
      </c>
      <c r="BL3369" t="s">
        <v>8310</v>
      </c>
      <c r="BM3369" t="s">
        <v>8310</v>
      </c>
      <c r="BN3369" t="s">
        <v>8310</v>
      </c>
      <c r="BO3369" t="s">
        <v>8310</v>
      </c>
      <c r="BP3369">
        <v>0</v>
      </c>
      <c r="BQ3369" t="e">
        <f t="shared" si="1272"/>
        <v>#DIV/0!</v>
      </c>
      <c r="BR3369" t="e">
        <f t="shared" si="1273"/>
        <v>#DIV/0!</v>
      </c>
    </row>
    <row r="3370" spans="1:70" hidden="1" x14ac:dyDescent="0.3">
      <c r="A3370" t="s">
        <v>9826</v>
      </c>
      <c r="B3370" t="s">
        <v>9827</v>
      </c>
      <c r="C3370" t="str">
        <f>VLOOKUP(historical_emissions[[#This Row],[Country]],'Liste-Pays'!A:B,2,0)</f>
        <v>FSU</v>
      </c>
      <c r="D3370" t="s">
        <v>41</v>
      </c>
      <c r="E3370" t="s">
        <v>535</v>
      </c>
      <c r="F3370" t="s">
        <v>43</v>
      </c>
      <c r="G3370" t="s">
        <v>44</v>
      </c>
      <c r="H3370">
        <f t="shared" si="1251"/>
        <v>0</v>
      </c>
      <c r="I3370">
        <f t="shared" si="1252"/>
        <v>0</v>
      </c>
      <c r="J3370">
        <f t="shared" si="1253"/>
        <v>0</v>
      </c>
      <c r="K3370">
        <f t="shared" si="1254"/>
        <v>0</v>
      </c>
      <c r="L3370">
        <f t="shared" si="1255"/>
        <v>0</v>
      </c>
      <c r="M3370">
        <f t="shared" si="1256"/>
        <v>0</v>
      </c>
      <c r="N3370">
        <f t="shared" si="1257"/>
        <v>0</v>
      </c>
      <c r="O3370">
        <f t="shared" si="1258"/>
        <v>0</v>
      </c>
      <c r="P3370">
        <f t="shared" si="1259"/>
        <v>0</v>
      </c>
      <c r="Q3370">
        <f t="shared" si="1260"/>
        <v>0</v>
      </c>
      <c r="R3370">
        <f t="shared" si="1261"/>
        <v>0</v>
      </c>
      <c r="S3370">
        <f t="shared" si="1262"/>
        <v>0</v>
      </c>
      <c r="T3370">
        <f t="shared" si="1263"/>
        <v>0</v>
      </c>
      <c r="U3370">
        <f t="shared" si="1264"/>
        <v>0</v>
      </c>
      <c r="V3370">
        <f t="shared" si="1265"/>
        <v>0</v>
      </c>
      <c r="W3370">
        <f t="shared" si="1266"/>
        <v>0</v>
      </c>
      <c r="X3370">
        <f t="shared" si="1267"/>
        <v>0</v>
      </c>
      <c r="Y3370">
        <f t="shared" si="1268"/>
        <v>0</v>
      </c>
      <c r="Z3370" s="1">
        <f t="shared" si="1269"/>
        <v>0</v>
      </c>
      <c r="AA3370" s="1">
        <f t="shared" si="1269"/>
        <v>0</v>
      </c>
      <c r="AB3370" s="1">
        <f t="shared" si="1269"/>
        <v>0</v>
      </c>
      <c r="AC3370" s="1">
        <f t="shared" si="1250"/>
        <v>0</v>
      </c>
      <c r="AD3370" s="1">
        <f t="shared" si="1250"/>
        <v>0</v>
      </c>
      <c r="AE3370" s="1">
        <f t="shared" si="1250"/>
        <v>0</v>
      </c>
      <c r="AF3370" s="1">
        <f t="shared" si="1250"/>
        <v>0</v>
      </c>
      <c r="AG3370" s="1">
        <f t="shared" si="1270"/>
        <v>0</v>
      </c>
      <c r="AH3370" s="1">
        <f t="shared" si="1270"/>
        <v>0</v>
      </c>
      <c r="AI3370" s="1">
        <f t="shared" si="1271"/>
        <v>0</v>
      </c>
      <c r="AJ3370">
        <v>0</v>
      </c>
      <c r="AK3370">
        <v>0</v>
      </c>
      <c r="AL3370">
        <v>0.02</v>
      </c>
      <c r="AM3370">
        <v>0.3</v>
      </c>
      <c r="AN3370" t="s">
        <v>9783</v>
      </c>
      <c r="AO3370" t="s">
        <v>10324</v>
      </c>
      <c r="AP3370" t="s">
        <v>7621</v>
      </c>
      <c r="AQ3370" t="s">
        <v>7620</v>
      </c>
      <c r="AR3370" t="s">
        <v>9894</v>
      </c>
      <c r="AS3370" t="s">
        <v>9892</v>
      </c>
      <c r="AT3370" t="s">
        <v>10223</v>
      </c>
      <c r="AU3370">
        <v>0.42</v>
      </c>
      <c r="AV3370">
        <v>0.31</v>
      </c>
      <c r="AW3370" t="s">
        <v>9589</v>
      </c>
      <c r="AX3370" t="s">
        <v>7626</v>
      </c>
      <c r="AY3370" t="s">
        <v>7626</v>
      </c>
      <c r="AZ3370" t="s">
        <v>10223</v>
      </c>
      <c r="BA3370" t="s">
        <v>9891</v>
      </c>
      <c r="BB3370" t="s">
        <v>10375</v>
      </c>
      <c r="BC3370" t="s">
        <v>10323</v>
      </c>
      <c r="BD3370" t="s">
        <v>10375</v>
      </c>
      <c r="BE3370" t="s">
        <v>7624</v>
      </c>
      <c r="BF3370">
        <v>0.37</v>
      </c>
      <c r="BG3370" t="s">
        <v>10375</v>
      </c>
      <c r="BH3370" t="s">
        <v>9892</v>
      </c>
      <c r="BI3370" t="s">
        <v>9892</v>
      </c>
      <c r="BJ3370" t="s">
        <v>10375</v>
      </c>
      <c r="BK3370" t="s">
        <v>9770</v>
      </c>
      <c r="BL3370" t="s">
        <v>9721</v>
      </c>
      <c r="BM3370" t="s">
        <v>9590</v>
      </c>
      <c r="BN3370" t="s">
        <v>10224</v>
      </c>
      <c r="BO3370" t="s">
        <v>8994</v>
      </c>
      <c r="BQ3370">
        <f t="shared" si="1272"/>
        <v>-1.7537467490159608E-2</v>
      </c>
      <c r="BR3370">
        <f t="shared" si="1273"/>
        <v>-3.6366848325607437E-3</v>
      </c>
    </row>
    <row r="3371" spans="1:70" hidden="1" x14ac:dyDescent="0.3">
      <c r="A3371" t="s">
        <v>9826</v>
      </c>
      <c r="B3371" t="s">
        <v>9827</v>
      </c>
      <c r="C3371" t="str">
        <f>VLOOKUP(historical_emissions[[#This Row],[Country]],'Liste-Pays'!A:B,2,0)</f>
        <v>FSU</v>
      </c>
      <c r="D3371" t="s">
        <v>41</v>
      </c>
      <c r="E3371" t="s">
        <v>174</v>
      </c>
      <c r="F3371" t="s">
        <v>148</v>
      </c>
      <c r="G3371" t="s">
        <v>44</v>
      </c>
      <c r="H3371" t="e">
        <f t="shared" si="1251"/>
        <v>#DIV/0!</v>
      </c>
      <c r="I3371" t="e">
        <f t="shared" si="1252"/>
        <v>#DIV/0!</v>
      </c>
      <c r="J3371" t="e">
        <f t="shared" si="1253"/>
        <v>#DIV/0!</v>
      </c>
      <c r="K3371" t="e">
        <f t="shared" si="1254"/>
        <v>#DIV/0!</v>
      </c>
      <c r="L3371" t="e">
        <f t="shared" si="1255"/>
        <v>#DIV/0!</v>
      </c>
      <c r="M3371" t="e">
        <f t="shared" si="1256"/>
        <v>#DIV/0!</v>
      </c>
      <c r="N3371" t="e">
        <f t="shared" si="1257"/>
        <v>#DIV/0!</v>
      </c>
      <c r="O3371" t="e">
        <f t="shared" si="1258"/>
        <v>#DIV/0!</v>
      </c>
      <c r="P3371" t="e">
        <f t="shared" si="1259"/>
        <v>#DIV/0!</v>
      </c>
      <c r="Q3371" t="e">
        <f t="shared" si="1260"/>
        <v>#DIV/0!</v>
      </c>
      <c r="R3371" t="e">
        <f t="shared" si="1261"/>
        <v>#DIV/0!</v>
      </c>
      <c r="S3371" t="e">
        <f t="shared" si="1262"/>
        <v>#DIV/0!</v>
      </c>
      <c r="T3371" t="e">
        <f t="shared" si="1263"/>
        <v>#DIV/0!</v>
      </c>
      <c r="U3371" t="e">
        <f t="shared" si="1264"/>
        <v>#DIV/0!</v>
      </c>
      <c r="V3371" t="e">
        <f t="shared" si="1265"/>
        <v>#DIV/0!</v>
      </c>
      <c r="W3371" t="e">
        <f t="shared" si="1266"/>
        <v>#DIV/0!</v>
      </c>
      <c r="X3371" t="e">
        <f t="shared" si="1267"/>
        <v>#DIV/0!</v>
      </c>
      <c r="Y3371" t="e">
        <f t="shared" si="1268"/>
        <v>#DIV/0!</v>
      </c>
      <c r="Z3371" s="1" t="e">
        <f t="shared" si="1269"/>
        <v>#DIV/0!</v>
      </c>
      <c r="AA3371" s="1" t="e">
        <f t="shared" si="1269"/>
        <v>#DIV/0!</v>
      </c>
      <c r="AB3371" s="1" t="e">
        <f t="shared" si="1269"/>
        <v>#DIV/0!</v>
      </c>
      <c r="AC3371" s="1" t="e">
        <f t="shared" si="1250"/>
        <v>#DIV/0!</v>
      </c>
      <c r="AD3371" s="1" t="e">
        <f t="shared" si="1250"/>
        <v>#DIV/0!</v>
      </c>
      <c r="AE3371" s="1" t="e">
        <f t="shared" si="1250"/>
        <v>#DIV/0!</v>
      </c>
      <c r="AF3371" s="1" t="e">
        <f t="shared" si="1250"/>
        <v>#DIV/0!</v>
      </c>
      <c r="AG3371" s="1" t="e">
        <f t="shared" si="1270"/>
        <v>#DIV/0!</v>
      </c>
      <c r="AH3371" s="1" t="e">
        <f t="shared" si="1270"/>
        <v>#DIV/0!</v>
      </c>
      <c r="AI3371" s="1" t="e">
        <f t="shared" si="1271"/>
        <v>#DIV/0!</v>
      </c>
      <c r="AJ3371">
        <v>0</v>
      </c>
      <c r="AK3371">
        <v>0</v>
      </c>
      <c r="AL3371">
        <v>0</v>
      </c>
      <c r="AM3371">
        <v>0</v>
      </c>
      <c r="AN3371" t="s">
        <v>8310</v>
      </c>
      <c r="AO3371" t="s">
        <v>8310</v>
      </c>
      <c r="AP3371" t="s">
        <v>8310</v>
      </c>
      <c r="AQ3371" t="s">
        <v>10376</v>
      </c>
      <c r="AR3371" t="s">
        <v>8310</v>
      </c>
      <c r="AS3371" t="s">
        <v>10376</v>
      </c>
      <c r="AT3371" t="s">
        <v>8310</v>
      </c>
      <c r="AU3371">
        <v>0.01</v>
      </c>
      <c r="AV3371">
        <v>0</v>
      </c>
      <c r="AW3371" t="s">
        <v>8310</v>
      </c>
      <c r="AX3371" t="s">
        <v>10376</v>
      </c>
      <c r="AY3371" t="s">
        <v>10376</v>
      </c>
      <c r="AZ3371" t="s">
        <v>8310</v>
      </c>
      <c r="BA3371" t="s">
        <v>10376</v>
      </c>
      <c r="BB3371" t="s">
        <v>10376</v>
      </c>
      <c r="BC3371" t="s">
        <v>10376</v>
      </c>
      <c r="BD3371" t="s">
        <v>10376</v>
      </c>
      <c r="BE3371" t="s">
        <v>8310</v>
      </c>
      <c r="BF3371">
        <v>0</v>
      </c>
      <c r="BG3371" t="s">
        <v>8310</v>
      </c>
      <c r="BH3371" t="s">
        <v>8310</v>
      </c>
      <c r="BI3371" t="s">
        <v>8310</v>
      </c>
      <c r="BJ3371" t="s">
        <v>10376</v>
      </c>
      <c r="BK3371" t="s">
        <v>10376</v>
      </c>
      <c r="BL3371" t="s">
        <v>8310</v>
      </c>
      <c r="BM3371" t="s">
        <v>8310</v>
      </c>
      <c r="BN3371" t="s">
        <v>8310</v>
      </c>
      <c r="BO3371" t="s">
        <v>10376</v>
      </c>
      <c r="BP3371">
        <v>0.01</v>
      </c>
      <c r="BQ3371" t="e">
        <f t="shared" si="1272"/>
        <v>#DIV/0!</v>
      </c>
      <c r="BR3371" t="e">
        <f t="shared" si="1273"/>
        <v>#DIV/0!</v>
      </c>
    </row>
    <row r="3372" spans="1:70" hidden="1" x14ac:dyDescent="0.3">
      <c r="A3372" t="s">
        <v>9826</v>
      </c>
      <c r="B3372" t="s">
        <v>9827</v>
      </c>
      <c r="C3372" t="str">
        <f>VLOOKUP(historical_emissions[[#This Row],[Country]],'Liste-Pays'!A:B,2,0)</f>
        <v>FSU</v>
      </c>
      <c r="D3372" t="s">
        <v>41</v>
      </c>
      <c r="E3372" t="s">
        <v>1048</v>
      </c>
      <c r="F3372" t="s">
        <v>148</v>
      </c>
      <c r="G3372" t="s">
        <v>44</v>
      </c>
      <c r="H3372" t="e">
        <f t="shared" si="1251"/>
        <v>#DIV/0!</v>
      </c>
      <c r="I3372" t="e">
        <f t="shared" si="1252"/>
        <v>#DIV/0!</v>
      </c>
      <c r="J3372" t="e">
        <f t="shared" si="1253"/>
        <v>#DIV/0!</v>
      </c>
      <c r="K3372" t="e">
        <f t="shared" si="1254"/>
        <v>#DIV/0!</v>
      </c>
      <c r="L3372" t="e">
        <f t="shared" si="1255"/>
        <v>#DIV/0!</v>
      </c>
      <c r="M3372" t="e">
        <f t="shared" si="1256"/>
        <v>#DIV/0!</v>
      </c>
      <c r="N3372" t="e">
        <f t="shared" si="1257"/>
        <v>#DIV/0!</v>
      </c>
      <c r="O3372" t="e">
        <f t="shared" si="1258"/>
        <v>#DIV/0!</v>
      </c>
      <c r="P3372" t="e">
        <f t="shared" si="1259"/>
        <v>#DIV/0!</v>
      </c>
      <c r="Q3372" t="e">
        <f t="shared" si="1260"/>
        <v>#DIV/0!</v>
      </c>
      <c r="R3372" t="e">
        <f t="shared" si="1261"/>
        <v>#DIV/0!</v>
      </c>
      <c r="S3372" t="e">
        <f t="shared" si="1262"/>
        <v>#DIV/0!</v>
      </c>
      <c r="T3372" t="e">
        <f t="shared" si="1263"/>
        <v>#DIV/0!</v>
      </c>
      <c r="U3372" t="e">
        <f t="shared" si="1264"/>
        <v>#DIV/0!</v>
      </c>
      <c r="V3372" t="e">
        <f t="shared" si="1265"/>
        <v>#DIV/0!</v>
      </c>
      <c r="W3372" t="e">
        <f t="shared" si="1266"/>
        <v>#DIV/0!</v>
      </c>
      <c r="X3372" t="e">
        <f t="shared" si="1267"/>
        <v>#DIV/0!</v>
      </c>
      <c r="Y3372" t="e">
        <f t="shared" si="1268"/>
        <v>#DIV/0!</v>
      </c>
      <c r="Z3372" s="1" t="e">
        <f t="shared" si="1269"/>
        <v>#DIV/0!</v>
      </c>
      <c r="AA3372" s="1" t="e">
        <f t="shared" si="1269"/>
        <v>#DIV/0!</v>
      </c>
      <c r="AB3372" s="1" t="e">
        <f t="shared" si="1269"/>
        <v>#DIV/0!</v>
      </c>
      <c r="AC3372" s="1" t="e">
        <f t="shared" si="1250"/>
        <v>#DIV/0!</v>
      </c>
      <c r="AD3372" s="1" t="e">
        <f t="shared" si="1250"/>
        <v>#DIV/0!</v>
      </c>
      <c r="AE3372" s="1" t="e">
        <f t="shared" si="1250"/>
        <v>#DIV/0!</v>
      </c>
      <c r="AF3372" s="1" t="e">
        <f t="shared" si="1250"/>
        <v>#DIV/0!</v>
      </c>
      <c r="AG3372" s="1" t="e">
        <f t="shared" si="1270"/>
        <v>#DIV/0!</v>
      </c>
      <c r="AH3372" s="1" t="e">
        <f t="shared" si="1270"/>
        <v>#DIV/0!</v>
      </c>
      <c r="AI3372" s="1" t="e">
        <f t="shared" si="1271"/>
        <v>#DIV/0!</v>
      </c>
      <c r="AJ3372">
        <v>0</v>
      </c>
      <c r="AK3372">
        <v>0</v>
      </c>
      <c r="AL3372">
        <v>0</v>
      </c>
      <c r="AM3372">
        <v>0</v>
      </c>
      <c r="AN3372" t="s">
        <v>8310</v>
      </c>
      <c r="AO3372" t="s">
        <v>8310</v>
      </c>
      <c r="AP3372" t="s">
        <v>8310</v>
      </c>
      <c r="AQ3372" t="s">
        <v>8310</v>
      </c>
      <c r="AR3372" t="s">
        <v>8310</v>
      </c>
      <c r="AS3372" t="s">
        <v>8310</v>
      </c>
      <c r="AT3372" t="s">
        <v>8310</v>
      </c>
      <c r="AU3372">
        <v>0</v>
      </c>
      <c r="AV3372">
        <v>0</v>
      </c>
      <c r="AW3372" t="s">
        <v>8310</v>
      </c>
      <c r="AX3372" t="s">
        <v>8310</v>
      </c>
      <c r="AY3372" t="s">
        <v>8310</v>
      </c>
      <c r="AZ3372" t="s">
        <v>8310</v>
      </c>
      <c r="BA3372" t="s">
        <v>8310</v>
      </c>
      <c r="BB3372" t="s">
        <v>8310</v>
      </c>
      <c r="BC3372" t="s">
        <v>8310</v>
      </c>
      <c r="BD3372" t="s">
        <v>8310</v>
      </c>
      <c r="BE3372" t="s">
        <v>8310</v>
      </c>
      <c r="BF3372">
        <v>0</v>
      </c>
      <c r="BG3372" t="s">
        <v>8310</v>
      </c>
      <c r="BH3372" t="s">
        <v>8310</v>
      </c>
      <c r="BI3372" t="s">
        <v>8310</v>
      </c>
      <c r="BJ3372" t="s">
        <v>8310</v>
      </c>
      <c r="BK3372" t="s">
        <v>8310</v>
      </c>
      <c r="BL3372" t="s">
        <v>8310</v>
      </c>
      <c r="BM3372" t="s">
        <v>8310</v>
      </c>
      <c r="BN3372" t="s">
        <v>8310</v>
      </c>
      <c r="BO3372" t="s">
        <v>10376</v>
      </c>
      <c r="BP3372">
        <v>0.01</v>
      </c>
      <c r="BQ3372" t="e">
        <f t="shared" si="1272"/>
        <v>#DIV/0!</v>
      </c>
      <c r="BR3372" t="e">
        <f t="shared" si="1273"/>
        <v>#DIV/0!</v>
      </c>
    </row>
    <row r="3373" spans="1:70" hidden="1" x14ac:dyDescent="0.3">
      <c r="A3373" t="s">
        <v>9826</v>
      </c>
      <c r="B3373" t="s">
        <v>9827</v>
      </c>
      <c r="C3373" t="str">
        <f>VLOOKUP(historical_emissions[[#This Row],[Country]],'Liste-Pays'!A:B,2,0)</f>
        <v>FSU</v>
      </c>
      <c r="D3373" t="s">
        <v>41</v>
      </c>
      <c r="E3373" t="s">
        <v>535</v>
      </c>
      <c r="F3373" t="s">
        <v>148</v>
      </c>
      <c r="G3373" t="s">
        <v>44</v>
      </c>
      <c r="H3373" t="e">
        <f t="shared" si="1251"/>
        <v>#DIV/0!</v>
      </c>
      <c r="I3373" t="e">
        <f t="shared" si="1252"/>
        <v>#DIV/0!</v>
      </c>
      <c r="J3373" t="e">
        <f t="shared" si="1253"/>
        <v>#DIV/0!</v>
      </c>
      <c r="K3373" t="e">
        <f t="shared" si="1254"/>
        <v>#DIV/0!</v>
      </c>
      <c r="L3373" t="e">
        <f t="shared" si="1255"/>
        <v>#DIV/0!</v>
      </c>
      <c r="M3373" t="e">
        <f t="shared" si="1256"/>
        <v>#DIV/0!</v>
      </c>
      <c r="N3373" t="e">
        <f t="shared" si="1257"/>
        <v>#DIV/0!</v>
      </c>
      <c r="O3373" t="e">
        <f t="shared" si="1258"/>
        <v>#DIV/0!</v>
      </c>
      <c r="P3373" t="e">
        <f t="shared" si="1259"/>
        <v>#DIV/0!</v>
      </c>
      <c r="Q3373" t="e">
        <f t="shared" si="1260"/>
        <v>#DIV/0!</v>
      </c>
      <c r="R3373" t="e">
        <f t="shared" si="1261"/>
        <v>#DIV/0!</v>
      </c>
      <c r="S3373" t="e">
        <f t="shared" si="1262"/>
        <v>#DIV/0!</v>
      </c>
      <c r="T3373" t="e">
        <f t="shared" si="1263"/>
        <v>#DIV/0!</v>
      </c>
      <c r="U3373" t="e">
        <f t="shared" si="1264"/>
        <v>#DIV/0!</v>
      </c>
      <c r="V3373" t="e">
        <f t="shared" si="1265"/>
        <v>#DIV/0!</v>
      </c>
      <c r="W3373" t="e">
        <f t="shared" si="1266"/>
        <v>#DIV/0!</v>
      </c>
      <c r="X3373" t="e">
        <f t="shared" si="1267"/>
        <v>#DIV/0!</v>
      </c>
      <c r="Y3373" t="e">
        <f t="shared" si="1268"/>
        <v>#DIV/0!</v>
      </c>
      <c r="Z3373" s="1" t="e">
        <f t="shared" si="1269"/>
        <v>#DIV/0!</v>
      </c>
      <c r="AA3373" s="1" t="e">
        <f t="shared" si="1269"/>
        <v>#DIV/0!</v>
      </c>
      <c r="AB3373" s="1" t="e">
        <f t="shared" si="1269"/>
        <v>#DIV/0!</v>
      </c>
      <c r="AC3373" s="1" t="e">
        <f t="shared" si="1250"/>
        <v>#DIV/0!</v>
      </c>
      <c r="AD3373" s="1" t="e">
        <f t="shared" si="1250"/>
        <v>#DIV/0!</v>
      </c>
      <c r="AE3373" s="1" t="e">
        <f t="shared" si="1250"/>
        <v>#DIV/0!</v>
      </c>
      <c r="AF3373" s="1" t="e">
        <f t="shared" si="1250"/>
        <v>#DIV/0!</v>
      </c>
      <c r="AG3373" s="1" t="e">
        <f t="shared" si="1270"/>
        <v>#DIV/0!</v>
      </c>
      <c r="AH3373" s="1" t="e">
        <f t="shared" si="1270"/>
        <v>#DIV/0!</v>
      </c>
      <c r="AI3373" s="1" t="e">
        <f t="shared" si="1271"/>
        <v>#DIV/0!</v>
      </c>
      <c r="AJ3373">
        <v>0</v>
      </c>
      <c r="AK3373">
        <v>0</v>
      </c>
      <c r="AL3373">
        <v>0</v>
      </c>
      <c r="AM3373">
        <v>0</v>
      </c>
      <c r="AN3373" t="s">
        <v>8310</v>
      </c>
      <c r="AO3373" t="s">
        <v>8310</v>
      </c>
      <c r="AP3373" t="s">
        <v>8310</v>
      </c>
      <c r="AQ3373" t="s">
        <v>8310</v>
      </c>
      <c r="AR3373" t="s">
        <v>8310</v>
      </c>
      <c r="AS3373" t="s">
        <v>8310</v>
      </c>
      <c r="AT3373" t="s">
        <v>8310</v>
      </c>
      <c r="AU3373">
        <v>0</v>
      </c>
      <c r="AV3373">
        <v>0</v>
      </c>
      <c r="AW3373" t="s">
        <v>8310</v>
      </c>
      <c r="AX3373" t="s">
        <v>8310</v>
      </c>
      <c r="AY3373" t="s">
        <v>8310</v>
      </c>
      <c r="AZ3373" t="s">
        <v>8310</v>
      </c>
      <c r="BA3373" t="s">
        <v>8310</v>
      </c>
      <c r="BB3373" t="s">
        <v>8310</v>
      </c>
      <c r="BC3373" t="s">
        <v>8310</v>
      </c>
      <c r="BD3373" t="s">
        <v>8310</v>
      </c>
      <c r="BE3373" t="s">
        <v>8310</v>
      </c>
      <c r="BF3373">
        <v>0</v>
      </c>
      <c r="BG3373" t="s">
        <v>8310</v>
      </c>
      <c r="BH3373" t="s">
        <v>8310</v>
      </c>
      <c r="BI3373" t="s">
        <v>8310</v>
      </c>
      <c r="BJ3373" t="s">
        <v>8310</v>
      </c>
      <c r="BK3373" t="s">
        <v>8310</v>
      </c>
      <c r="BL3373" t="s">
        <v>8310</v>
      </c>
      <c r="BM3373" t="s">
        <v>8310</v>
      </c>
      <c r="BN3373" t="s">
        <v>8310</v>
      </c>
      <c r="BO3373" t="s">
        <v>8310</v>
      </c>
      <c r="BP3373">
        <v>0</v>
      </c>
      <c r="BQ3373" t="e">
        <f t="shared" si="1272"/>
        <v>#DIV/0!</v>
      </c>
      <c r="BR3373" t="e">
        <f t="shared" si="1273"/>
        <v>#DIV/0!</v>
      </c>
    </row>
    <row r="3374" spans="1:70" hidden="1" x14ac:dyDescent="0.3">
      <c r="A3374" t="s">
        <v>9826</v>
      </c>
      <c r="B3374" t="s">
        <v>9827</v>
      </c>
      <c r="C3374" t="str">
        <f>VLOOKUP(historical_emissions[[#This Row],[Country]],'Liste-Pays'!A:B,2,0)</f>
        <v>FSU</v>
      </c>
      <c r="D3374" t="s">
        <v>41</v>
      </c>
      <c r="E3374" t="s">
        <v>174</v>
      </c>
      <c r="F3374" t="s">
        <v>302</v>
      </c>
      <c r="G3374" t="s">
        <v>44</v>
      </c>
      <c r="H3374">
        <f t="shared" si="1251"/>
        <v>0</v>
      </c>
      <c r="I3374">
        <f t="shared" si="1252"/>
        <v>0</v>
      </c>
      <c r="J3374">
        <f t="shared" si="1253"/>
        <v>0</v>
      </c>
      <c r="K3374">
        <f t="shared" si="1254"/>
        <v>0</v>
      </c>
      <c r="L3374">
        <f t="shared" si="1255"/>
        <v>0</v>
      </c>
      <c r="M3374">
        <f t="shared" si="1256"/>
        <v>0</v>
      </c>
      <c r="N3374">
        <f t="shared" si="1257"/>
        <v>0</v>
      </c>
      <c r="O3374">
        <f t="shared" si="1258"/>
        <v>0</v>
      </c>
      <c r="P3374">
        <f t="shared" si="1259"/>
        <v>0</v>
      </c>
      <c r="Q3374">
        <f t="shared" si="1260"/>
        <v>0</v>
      </c>
      <c r="R3374">
        <f t="shared" si="1261"/>
        <v>0</v>
      </c>
      <c r="S3374">
        <f t="shared" si="1262"/>
        <v>0</v>
      </c>
      <c r="T3374">
        <f t="shared" si="1263"/>
        <v>0</v>
      </c>
      <c r="U3374">
        <f t="shared" si="1264"/>
        <v>0</v>
      </c>
      <c r="V3374">
        <f t="shared" si="1265"/>
        <v>0</v>
      </c>
      <c r="W3374">
        <f t="shared" si="1266"/>
        <v>0</v>
      </c>
      <c r="X3374">
        <f t="shared" si="1267"/>
        <v>0</v>
      </c>
      <c r="Y3374">
        <f t="shared" si="1268"/>
        <v>0</v>
      </c>
      <c r="Z3374" s="1">
        <f t="shared" si="1269"/>
        <v>0</v>
      </c>
      <c r="AA3374" s="1">
        <f t="shared" si="1269"/>
        <v>0</v>
      </c>
      <c r="AB3374" s="1">
        <f t="shared" si="1269"/>
        <v>0</v>
      </c>
      <c r="AC3374" s="1">
        <f t="shared" si="1250"/>
        <v>0</v>
      </c>
      <c r="AD3374" s="1">
        <f t="shared" si="1250"/>
        <v>0</v>
      </c>
      <c r="AE3374" s="1">
        <f t="shared" si="1250"/>
        <v>0</v>
      </c>
      <c r="AF3374" s="1">
        <f t="shared" si="1250"/>
        <v>0</v>
      </c>
      <c r="AG3374" s="1">
        <f t="shared" si="1270"/>
        <v>0</v>
      </c>
      <c r="AH3374" s="1">
        <f t="shared" si="1270"/>
        <v>0</v>
      </c>
      <c r="AI3374" s="1">
        <f t="shared" si="1271"/>
        <v>0</v>
      </c>
      <c r="AJ3374">
        <v>0</v>
      </c>
      <c r="AK3374">
        <v>0</v>
      </c>
      <c r="AL3374">
        <v>0</v>
      </c>
      <c r="AM3374">
        <v>0</v>
      </c>
      <c r="AN3374" t="s">
        <v>8310</v>
      </c>
      <c r="AO3374" t="s">
        <v>8310</v>
      </c>
      <c r="AP3374" t="s">
        <v>8310</v>
      </c>
      <c r="AQ3374" t="s">
        <v>10376</v>
      </c>
      <c r="AR3374" t="s">
        <v>10376</v>
      </c>
      <c r="AS3374" t="s">
        <v>10376</v>
      </c>
      <c r="AT3374" t="s">
        <v>10376</v>
      </c>
      <c r="AU3374">
        <v>0.01</v>
      </c>
      <c r="AV3374">
        <v>0.01</v>
      </c>
      <c r="AW3374" t="s">
        <v>10376</v>
      </c>
      <c r="AX3374" t="s">
        <v>10376</v>
      </c>
      <c r="AY3374" t="s">
        <v>10376</v>
      </c>
      <c r="AZ3374" t="s">
        <v>10376</v>
      </c>
      <c r="BA3374" t="s">
        <v>10376</v>
      </c>
      <c r="BB3374" t="s">
        <v>10376</v>
      </c>
      <c r="BC3374" t="s">
        <v>10376</v>
      </c>
      <c r="BD3374" t="s">
        <v>10376</v>
      </c>
      <c r="BE3374" t="s">
        <v>10376</v>
      </c>
      <c r="BF3374">
        <v>0.01</v>
      </c>
      <c r="BG3374" t="s">
        <v>10376</v>
      </c>
      <c r="BH3374" t="s">
        <v>10376</v>
      </c>
      <c r="BI3374" t="s">
        <v>10376</v>
      </c>
      <c r="BJ3374" t="s">
        <v>10376</v>
      </c>
      <c r="BK3374" t="s">
        <v>10376</v>
      </c>
      <c r="BL3374" t="s">
        <v>8310</v>
      </c>
      <c r="BM3374" t="s">
        <v>8310</v>
      </c>
      <c r="BN3374" t="s">
        <v>8310</v>
      </c>
      <c r="BO3374" t="s">
        <v>10376</v>
      </c>
      <c r="BP3374">
        <v>0.01</v>
      </c>
      <c r="BQ3374">
        <f t="shared" si="1272"/>
        <v>0</v>
      </c>
      <c r="BR3374">
        <f t="shared" si="1273"/>
        <v>-1</v>
      </c>
    </row>
    <row r="3375" spans="1:70" hidden="1" x14ac:dyDescent="0.3">
      <c r="A3375" t="s">
        <v>9826</v>
      </c>
      <c r="B3375" t="s">
        <v>9827</v>
      </c>
      <c r="C3375" t="str">
        <f>VLOOKUP(historical_emissions[[#This Row],[Country]],'Liste-Pays'!A:B,2,0)</f>
        <v>FSU</v>
      </c>
      <c r="D3375" t="s">
        <v>41</v>
      </c>
      <c r="E3375" t="s">
        <v>1048</v>
      </c>
      <c r="F3375" t="s">
        <v>302</v>
      </c>
      <c r="G3375" t="s">
        <v>44</v>
      </c>
      <c r="H3375" t="e">
        <f t="shared" si="1251"/>
        <v>#DIV/0!</v>
      </c>
      <c r="I3375" t="e">
        <f t="shared" si="1252"/>
        <v>#DIV/0!</v>
      </c>
      <c r="J3375" t="e">
        <f t="shared" si="1253"/>
        <v>#DIV/0!</v>
      </c>
      <c r="K3375" t="e">
        <f t="shared" si="1254"/>
        <v>#DIV/0!</v>
      </c>
      <c r="L3375" t="e">
        <f t="shared" si="1255"/>
        <v>#DIV/0!</v>
      </c>
      <c r="M3375" t="e">
        <f t="shared" si="1256"/>
        <v>#DIV/0!</v>
      </c>
      <c r="N3375" t="e">
        <f t="shared" si="1257"/>
        <v>#DIV/0!</v>
      </c>
      <c r="O3375" t="e">
        <f t="shared" si="1258"/>
        <v>#DIV/0!</v>
      </c>
      <c r="P3375" t="e">
        <f t="shared" si="1259"/>
        <v>#DIV/0!</v>
      </c>
      <c r="Q3375" t="e">
        <f t="shared" si="1260"/>
        <v>#DIV/0!</v>
      </c>
      <c r="R3375" t="e">
        <f t="shared" si="1261"/>
        <v>#DIV/0!</v>
      </c>
      <c r="S3375" t="e">
        <f t="shared" si="1262"/>
        <v>#DIV/0!</v>
      </c>
      <c r="T3375" t="e">
        <f t="shared" si="1263"/>
        <v>#DIV/0!</v>
      </c>
      <c r="U3375" t="e">
        <f t="shared" si="1264"/>
        <v>#DIV/0!</v>
      </c>
      <c r="V3375" t="e">
        <f t="shared" si="1265"/>
        <v>#DIV/0!</v>
      </c>
      <c r="W3375" t="e">
        <f t="shared" si="1266"/>
        <v>#DIV/0!</v>
      </c>
      <c r="X3375" t="e">
        <f t="shared" si="1267"/>
        <v>#DIV/0!</v>
      </c>
      <c r="Y3375" t="e">
        <f t="shared" si="1268"/>
        <v>#DIV/0!</v>
      </c>
      <c r="Z3375" s="1" t="e">
        <f t="shared" si="1269"/>
        <v>#DIV/0!</v>
      </c>
      <c r="AA3375" s="1" t="e">
        <f t="shared" si="1269"/>
        <v>#DIV/0!</v>
      </c>
      <c r="AB3375" s="1" t="e">
        <f t="shared" si="1269"/>
        <v>#DIV/0!</v>
      </c>
      <c r="AC3375" s="1" t="e">
        <f t="shared" si="1250"/>
        <v>#DIV/0!</v>
      </c>
      <c r="AD3375" s="1" t="e">
        <f t="shared" si="1250"/>
        <v>#DIV/0!</v>
      </c>
      <c r="AE3375" s="1" t="e">
        <f t="shared" si="1250"/>
        <v>#DIV/0!</v>
      </c>
      <c r="AF3375" s="1" t="e">
        <f t="shared" si="1250"/>
        <v>#DIV/0!</v>
      </c>
      <c r="AG3375" s="1" t="e">
        <f t="shared" si="1270"/>
        <v>#DIV/0!</v>
      </c>
      <c r="AH3375" s="1" t="e">
        <f t="shared" si="1270"/>
        <v>#DIV/0!</v>
      </c>
      <c r="AI3375" s="1" t="e">
        <f t="shared" si="1271"/>
        <v>#DIV/0!</v>
      </c>
      <c r="AJ3375">
        <v>0</v>
      </c>
      <c r="AK3375">
        <v>0</v>
      </c>
      <c r="AL3375">
        <v>0</v>
      </c>
      <c r="AM3375">
        <v>0</v>
      </c>
      <c r="AN3375" t="s">
        <v>8310</v>
      </c>
      <c r="AO3375" t="s">
        <v>8310</v>
      </c>
      <c r="AP3375" t="s">
        <v>8310</v>
      </c>
      <c r="AQ3375" t="s">
        <v>8310</v>
      </c>
      <c r="AR3375" t="s">
        <v>8310</v>
      </c>
      <c r="AS3375" t="s">
        <v>8310</v>
      </c>
      <c r="AT3375" t="s">
        <v>8310</v>
      </c>
      <c r="AU3375">
        <v>0</v>
      </c>
      <c r="AV3375">
        <v>0</v>
      </c>
      <c r="AW3375" t="s">
        <v>8310</v>
      </c>
      <c r="AX3375" t="s">
        <v>8310</v>
      </c>
      <c r="AY3375" t="s">
        <v>8310</v>
      </c>
      <c r="AZ3375" t="s">
        <v>8310</v>
      </c>
      <c r="BA3375" t="s">
        <v>8310</v>
      </c>
      <c r="BB3375" t="s">
        <v>8310</v>
      </c>
      <c r="BC3375" t="s">
        <v>8310</v>
      </c>
      <c r="BD3375" t="s">
        <v>8310</v>
      </c>
      <c r="BE3375" t="s">
        <v>8310</v>
      </c>
      <c r="BF3375">
        <v>0</v>
      </c>
      <c r="BG3375" t="s">
        <v>8310</v>
      </c>
      <c r="BH3375" t="s">
        <v>8310</v>
      </c>
      <c r="BI3375" t="s">
        <v>8310</v>
      </c>
      <c r="BJ3375" t="s">
        <v>8310</v>
      </c>
      <c r="BK3375" t="s">
        <v>8310</v>
      </c>
      <c r="BL3375" t="s">
        <v>8310</v>
      </c>
      <c r="BM3375" t="s">
        <v>8310</v>
      </c>
      <c r="BN3375" t="s">
        <v>8310</v>
      </c>
      <c r="BO3375" t="s">
        <v>8310</v>
      </c>
      <c r="BP3375">
        <v>0</v>
      </c>
      <c r="BQ3375" t="e">
        <f t="shared" si="1272"/>
        <v>#DIV/0!</v>
      </c>
      <c r="BR3375" t="e">
        <f t="shared" si="1273"/>
        <v>#DIV/0!</v>
      </c>
    </row>
    <row r="3376" spans="1:70" hidden="1" x14ac:dyDescent="0.3">
      <c r="A3376" t="s">
        <v>9826</v>
      </c>
      <c r="B3376" t="s">
        <v>9827</v>
      </c>
      <c r="C3376" t="str">
        <f>VLOOKUP(historical_emissions[[#This Row],[Country]],'Liste-Pays'!A:B,2,0)</f>
        <v>FSU</v>
      </c>
      <c r="D3376" t="s">
        <v>41</v>
      </c>
      <c r="E3376" t="s">
        <v>535</v>
      </c>
      <c r="F3376" t="s">
        <v>302</v>
      </c>
      <c r="G3376" t="s">
        <v>44</v>
      </c>
      <c r="H3376" t="e">
        <f t="shared" si="1251"/>
        <v>#DIV/0!</v>
      </c>
      <c r="I3376" t="e">
        <f t="shared" si="1252"/>
        <v>#DIV/0!</v>
      </c>
      <c r="J3376" t="e">
        <f t="shared" si="1253"/>
        <v>#DIV/0!</v>
      </c>
      <c r="K3376" t="e">
        <f t="shared" si="1254"/>
        <v>#DIV/0!</v>
      </c>
      <c r="L3376" t="e">
        <f t="shared" si="1255"/>
        <v>#DIV/0!</v>
      </c>
      <c r="M3376" t="e">
        <f t="shared" si="1256"/>
        <v>#DIV/0!</v>
      </c>
      <c r="N3376" t="e">
        <f t="shared" si="1257"/>
        <v>#DIV/0!</v>
      </c>
      <c r="O3376" t="e">
        <f t="shared" si="1258"/>
        <v>#DIV/0!</v>
      </c>
      <c r="P3376" t="e">
        <f t="shared" si="1259"/>
        <v>#DIV/0!</v>
      </c>
      <c r="Q3376" t="e">
        <f t="shared" si="1260"/>
        <v>#DIV/0!</v>
      </c>
      <c r="R3376" t="e">
        <f t="shared" si="1261"/>
        <v>#DIV/0!</v>
      </c>
      <c r="S3376" t="e">
        <f t="shared" si="1262"/>
        <v>#DIV/0!</v>
      </c>
      <c r="T3376" t="e">
        <f t="shared" si="1263"/>
        <v>#DIV/0!</v>
      </c>
      <c r="U3376" t="e">
        <f t="shared" si="1264"/>
        <v>#DIV/0!</v>
      </c>
      <c r="V3376" t="e">
        <f t="shared" si="1265"/>
        <v>#DIV/0!</v>
      </c>
      <c r="W3376" t="e">
        <f t="shared" si="1266"/>
        <v>#DIV/0!</v>
      </c>
      <c r="X3376" t="e">
        <f t="shared" si="1267"/>
        <v>#DIV/0!</v>
      </c>
      <c r="Y3376" t="e">
        <f t="shared" si="1268"/>
        <v>#DIV/0!</v>
      </c>
      <c r="Z3376" s="1">
        <f t="shared" si="1269"/>
        <v>0</v>
      </c>
      <c r="AA3376" s="1">
        <f t="shared" si="1269"/>
        <v>0</v>
      </c>
      <c r="AB3376" s="1">
        <f t="shared" si="1269"/>
        <v>0</v>
      </c>
      <c r="AC3376" s="1">
        <f t="shared" si="1250"/>
        <v>0</v>
      </c>
      <c r="AD3376" s="1">
        <f t="shared" si="1250"/>
        <v>0</v>
      </c>
      <c r="AE3376" s="1">
        <f t="shared" si="1250"/>
        <v>0</v>
      </c>
      <c r="AF3376" s="1">
        <f t="shared" si="1250"/>
        <v>0</v>
      </c>
      <c r="AG3376" s="1">
        <f t="shared" si="1270"/>
        <v>0</v>
      </c>
      <c r="AH3376" s="1">
        <f t="shared" si="1270"/>
        <v>0</v>
      </c>
      <c r="AI3376" s="1">
        <f t="shared" si="1271"/>
        <v>0</v>
      </c>
      <c r="AJ3376">
        <v>0</v>
      </c>
      <c r="AK3376">
        <v>0</v>
      </c>
      <c r="AL3376">
        <v>0</v>
      </c>
      <c r="AM3376">
        <v>0</v>
      </c>
      <c r="AN3376" t="s">
        <v>8310</v>
      </c>
      <c r="AO3376" t="s">
        <v>8310</v>
      </c>
      <c r="AP3376" t="s">
        <v>8310</v>
      </c>
      <c r="AQ3376" t="s">
        <v>8310</v>
      </c>
      <c r="AR3376" t="s">
        <v>8310</v>
      </c>
      <c r="AS3376" t="s">
        <v>10381</v>
      </c>
      <c r="AT3376" t="s">
        <v>10376</v>
      </c>
      <c r="AU3376">
        <v>0</v>
      </c>
      <c r="AV3376">
        <v>0</v>
      </c>
      <c r="AW3376" t="s">
        <v>10372</v>
      </c>
      <c r="AX3376" t="s">
        <v>9467</v>
      </c>
      <c r="AY3376" t="s">
        <v>9467</v>
      </c>
      <c r="AZ3376" t="s">
        <v>9467</v>
      </c>
      <c r="BA3376" t="s">
        <v>9467</v>
      </c>
      <c r="BB3376" t="s">
        <v>9470</v>
      </c>
      <c r="BC3376" t="s">
        <v>9377</v>
      </c>
      <c r="BD3376" t="s">
        <v>9378</v>
      </c>
      <c r="BE3376" t="s">
        <v>9376</v>
      </c>
      <c r="BF3376">
        <v>0.06</v>
      </c>
      <c r="BG3376" t="s">
        <v>9376</v>
      </c>
      <c r="BH3376" t="s">
        <v>9378</v>
      </c>
      <c r="BI3376" t="s">
        <v>9376</v>
      </c>
      <c r="BJ3376" t="s">
        <v>10381</v>
      </c>
      <c r="BK3376" t="s">
        <v>9470</v>
      </c>
      <c r="BL3376" t="s">
        <v>9470</v>
      </c>
      <c r="BM3376" t="s">
        <v>9379</v>
      </c>
      <c r="BN3376" t="s">
        <v>10381</v>
      </c>
      <c r="BO3376" t="s">
        <v>9473</v>
      </c>
      <c r="BP3376">
        <v>0.17</v>
      </c>
      <c r="BQ3376">
        <f t="shared" si="1272"/>
        <v>-1</v>
      </c>
      <c r="BR3376" t="e">
        <f t="shared" si="1273"/>
        <v>#DIV/0!</v>
      </c>
    </row>
    <row r="3377" spans="1:70" hidden="1" x14ac:dyDescent="0.3">
      <c r="A3377" t="s">
        <v>3692</v>
      </c>
      <c r="B3377" t="s">
        <v>3693</v>
      </c>
      <c r="C3377" t="str">
        <f>VLOOKUP(historical_emissions[[#This Row],[Country]],'Liste-Pays'!A:B,2,0)</f>
        <v>AFR</v>
      </c>
      <c r="D3377" t="s">
        <v>41</v>
      </c>
      <c r="E3377" t="s">
        <v>1048</v>
      </c>
      <c r="F3377" t="s">
        <v>148</v>
      </c>
      <c r="G3377" t="s">
        <v>44</v>
      </c>
      <c r="H3377" t="e">
        <f t="shared" si="1251"/>
        <v>#DIV/0!</v>
      </c>
      <c r="I3377" t="e">
        <f t="shared" si="1252"/>
        <v>#DIV/0!</v>
      </c>
      <c r="J3377" t="e">
        <f t="shared" si="1253"/>
        <v>#DIV/0!</v>
      </c>
      <c r="K3377" t="e">
        <f t="shared" si="1254"/>
        <v>#DIV/0!</v>
      </c>
      <c r="L3377" t="e">
        <f t="shared" si="1255"/>
        <v>#DIV/0!</v>
      </c>
      <c r="M3377" t="e">
        <f t="shared" si="1256"/>
        <v>#DIV/0!</v>
      </c>
      <c r="N3377" t="e">
        <f t="shared" si="1257"/>
        <v>#DIV/0!</v>
      </c>
      <c r="O3377" t="e">
        <f t="shared" si="1258"/>
        <v>#DIV/0!</v>
      </c>
      <c r="P3377" t="e">
        <f t="shared" si="1259"/>
        <v>#DIV/0!</v>
      </c>
      <c r="Q3377" t="e">
        <f t="shared" si="1260"/>
        <v>#DIV/0!</v>
      </c>
      <c r="R3377" t="e">
        <f t="shared" si="1261"/>
        <v>#DIV/0!</v>
      </c>
      <c r="S3377" t="e">
        <f t="shared" si="1262"/>
        <v>#DIV/0!</v>
      </c>
      <c r="T3377" t="e">
        <f t="shared" si="1263"/>
        <v>#DIV/0!</v>
      </c>
      <c r="U3377" t="e">
        <f t="shared" si="1264"/>
        <v>#DIV/0!</v>
      </c>
      <c r="V3377" t="e">
        <f t="shared" si="1265"/>
        <v>#DIV/0!</v>
      </c>
      <c r="W3377" t="e">
        <f t="shared" si="1266"/>
        <v>#DIV/0!</v>
      </c>
      <c r="X3377" t="e">
        <f t="shared" si="1267"/>
        <v>#DIV/0!</v>
      </c>
      <c r="Y3377" t="e">
        <f t="shared" si="1268"/>
        <v>#DIV/0!</v>
      </c>
      <c r="Z3377" s="1" t="e">
        <f t="shared" si="1269"/>
        <v>#DIV/0!</v>
      </c>
      <c r="AA3377" s="1" t="e">
        <f t="shared" si="1269"/>
        <v>#DIV/0!</v>
      </c>
      <c r="AB3377" s="1" t="e">
        <f t="shared" si="1269"/>
        <v>#DIV/0!</v>
      </c>
      <c r="AC3377" s="1" t="e">
        <f t="shared" si="1250"/>
        <v>#DIV/0!</v>
      </c>
      <c r="AD3377" s="1" t="e">
        <f t="shared" si="1250"/>
        <v>#DIV/0!</v>
      </c>
      <c r="AE3377" s="1" t="e">
        <f t="shared" si="1250"/>
        <v>#DIV/0!</v>
      </c>
      <c r="AF3377" s="1" t="e">
        <f t="shared" si="1250"/>
        <v>#DIV/0!</v>
      </c>
      <c r="AG3377" s="1" t="e">
        <f t="shared" si="1270"/>
        <v>#DIV/0!</v>
      </c>
      <c r="AH3377" s="1" t="e">
        <f t="shared" si="1270"/>
        <v>#DIV/0!</v>
      </c>
      <c r="AI3377" s="1" t="e">
        <f t="shared" si="1271"/>
        <v>#DIV/0!</v>
      </c>
      <c r="AJ3377">
        <v>0</v>
      </c>
      <c r="AK3377">
        <v>0</v>
      </c>
      <c r="AL3377">
        <v>0</v>
      </c>
      <c r="AM3377">
        <v>0</v>
      </c>
      <c r="AN3377" t="s">
        <v>8310</v>
      </c>
      <c r="AO3377" t="s">
        <v>8310</v>
      </c>
      <c r="AP3377" t="s">
        <v>8310</v>
      </c>
      <c r="AQ3377" t="s">
        <v>8310</v>
      </c>
      <c r="AR3377" t="s">
        <v>8310</v>
      </c>
      <c r="AS3377" t="s">
        <v>8310</v>
      </c>
      <c r="AT3377" t="s">
        <v>8310</v>
      </c>
      <c r="AU3377">
        <v>0</v>
      </c>
      <c r="AV3377">
        <v>0</v>
      </c>
      <c r="AW3377" t="s">
        <v>8310</v>
      </c>
      <c r="AX3377" t="s">
        <v>8310</v>
      </c>
      <c r="AY3377" t="s">
        <v>8310</v>
      </c>
      <c r="AZ3377" t="s">
        <v>8310</v>
      </c>
      <c r="BA3377" t="s">
        <v>8310</v>
      </c>
      <c r="BB3377" t="s">
        <v>8310</v>
      </c>
      <c r="BC3377" t="s">
        <v>8310</v>
      </c>
      <c r="BD3377" t="s">
        <v>8310</v>
      </c>
      <c r="BE3377" t="s">
        <v>8310</v>
      </c>
      <c r="BF3377">
        <v>0</v>
      </c>
      <c r="BG3377" t="s">
        <v>8310</v>
      </c>
      <c r="BH3377" t="s">
        <v>8310</v>
      </c>
      <c r="BI3377" t="s">
        <v>8310</v>
      </c>
      <c r="BJ3377" t="s">
        <v>8310</v>
      </c>
      <c r="BK3377" t="s">
        <v>8310</v>
      </c>
      <c r="BL3377" t="s">
        <v>8310</v>
      </c>
      <c r="BM3377" t="s">
        <v>8310</v>
      </c>
      <c r="BN3377" t="s">
        <v>8310</v>
      </c>
      <c r="BO3377" t="s">
        <v>8310</v>
      </c>
      <c r="BP3377">
        <v>0</v>
      </c>
      <c r="BQ3377" t="e">
        <f t="shared" si="1272"/>
        <v>#DIV/0!</v>
      </c>
      <c r="BR3377" t="e">
        <f t="shared" si="1273"/>
        <v>#DIV/0!</v>
      </c>
    </row>
    <row r="3378" spans="1:70" hidden="1" x14ac:dyDescent="0.3">
      <c r="A3378" t="s">
        <v>3692</v>
      </c>
      <c r="B3378" t="s">
        <v>3693</v>
      </c>
      <c r="C3378" t="str">
        <f>VLOOKUP(historical_emissions[[#This Row],[Country]],'Liste-Pays'!A:B,2,0)</f>
        <v>AFR</v>
      </c>
      <c r="D3378" t="s">
        <v>41</v>
      </c>
      <c r="E3378" t="s">
        <v>535</v>
      </c>
      <c r="F3378" t="s">
        <v>148</v>
      </c>
      <c r="G3378" t="s">
        <v>44</v>
      </c>
      <c r="H3378" t="e">
        <f t="shared" si="1251"/>
        <v>#DIV/0!</v>
      </c>
      <c r="I3378" t="e">
        <f t="shared" si="1252"/>
        <v>#DIV/0!</v>
      </c>
      <c r="J3378" t="e">
        <f t="shared" si="1253"/>
        <v>#DIV/0!</v>
      </c>
      <c r="K3378" t="e">
        <f t="shared" si="1254"/>
        <v>#DIV/0!</v>
      </c>
      <c r="L3378" t="e">
        <f t="shared" si="1255"/>
        <v>#DIV/0!</v>
      </c>
      <c r="M3378" t="e">
        <f t="shared" si="1256"/>
        <v>#DIV/0!</v>
      </c>
      <c r="N3378" t="e">
        <f t="shared" si="1257"/>
        <v>#DIV/0!</v>
      </c>
      <c r="O3378" t="e">
        <f t="shared" si="1258"/>
        <v>#DIV/0!</v>
      </c>
      <c r="P3378" t="e">
        <f t="shared" si="1259"/>
        <v>#DIV/0!</v>
      </c>
      <c r="Q3378" t="e">
        <f t="shared" si="1260"/>
        <v>#DIV/0!</v>
      </c>
      <c r="R3378" t="e">
        <f t="shared" si="1261"/>
        <v>#DIV/0!</v>
      </c>
      <c r="S3378" t="e">
        <f t="shared" si="1262"/>
        <v>#DIV/0!</v>
      </c>
      <c r="T3378" t="e">
        <f t="shared" si="1263"/>
        <v>#DIV/0!</v>
      </c>
      <c r="U3378" t="e">
        <f t="shared" si="1264"/>
        <v>#DIV/0!</v>
      </c>
      <c r="V3378" t="e">
        <f t="shared" si="1265"/>
        <v>#DIV/0!</v>
      </c>
      <c r="W3378" t="e">
        <f t="shared" si="1266"/>
        <v>#DIV/0!</v>
      </c>
      <c r="X3378" t="e">
        <f t="shared" si="1267"/>
        <v>#DIV/0!</v>
      </c>
      <c r="Y3378" t="e">
        <f t="shared" si="1268"/>
        <v>#DIV/0!</v>
      </c>
      <c r="Z3378" s="1" t="e">
        <f t="shared" si="1269"/>
        <v>#DIV/0!</v>
      </c>
      <c r="AA3378" s="1" t="e">
        <f t="shared" si="1269"/>
        <v>#DIV/0!</v>
      </c>
      <c r="AB3378" s="1" t="e">
        <f t="shared" si="1269"/>
        <v>#DIV/0!</v>
      </c>
      <c r="AC3378" s="1" t="e">
        <f t="shared" si="1250"/>
        <v>#DIV/0!</v>
      </c>
      <c r="AD3378" s="1" t="e">
        <f t="shared" si="1250"/>
        <v>#DIV/0!</v>
      </c>
      <c r="AE3378" s="1" t="e">
        <f t="shared" si="1250"/>
        <v>#DIV/0!</v>
      </c>
      <c r="AF3378" s="1" t="e">
        <f t="shared" si="1250"/>
        <v>#DIV/0!</v>
      </c>
      <c r="AG3378" s="1" t="e">
        <f t="shared" si="1270"/>
        <v>#DIV/0!</v>
      </c>
      <c r="AH3378" s="1" t="e">
        <f t="shared" si="1270"/>
        <v>#DIV/0!</v>
      </c>
      <c r="AI3378" s="1" t="e">
        <f t="shared" si="1271"/>
        <v>#DIV/0!</v>
      </c>
      <c r="AJ3378">
        <v>0</v>
      </c>
      <c r="AK3378">
        <v>0</v>
      </c>
      <c r="AL3378">
        <v>0</v>
      </c>
      <c r="AM3378">
        <v>0</v>
      </c>
      <c r="AN3378" t="s">
        <v>8310</v>
      </c>
      <c r="AO3378" t="s">
        <v>8310</v>
      </c>
      <c r="AP3378" t="s">
        <v>8310</v>
      </c>
      <c r="AQ3378" t="s">
        <v>8310</v>
      </c>
      <c r="AR3378" t="s">
        <v>8310</v>
      </c>
      <c r="AS3378" t="s">
        <v>8310</v>
      </c>
      <c r="AT3378" t="s">
        <v>8310</v>
      </c>
      <c r="AU3378">
        <v>0</v>
      </c>
      <c r="AV3378">
        <v>0</v>
      </c>
      <c r="AW3378" t="s">
        <v>8310</v>
      </c>
      <c r="AX3378" t="s">
        <v>8310</v>
      </c>
      <c r="AY3378" t="s">
        <v>8310</v>
      </c>
      <c r="AZ3378" t="s">
        <v>8310</v>
      </c>
      <c r="BA3378" t="s">
        <v>8310</v>
      </c>
      <c r="BB3378" t="s">
        <v>8310</v>
      </c>
      <c r="BC3378" t="s">
        <v>8310</v>
      </c>
      <c r="BD3378" t="s">
        <v>8310</v>
      </c>
      <c r="BE3378" t="s">
        <v>8310</v>
      </c>
      <c r="BF3378">
        <v>0</v>
      </c>
      <c r="BG3378" t="s">
        <v>8310</v>
      </c>
      <c r="BH3378" t="s">
        <v>8310</v>
      </c>
      <c r="BI3378" t="s">
        <v>8310</v>
      </c>
      <c r="BJ3378" t="s">
        <v>8310</v>
      </c>
      <c r="BK3378" t="s">
        <v>8310</v>
      </c>
      <c r="BL3378" t="s">
        <v>8310</v>
      </c>
      <c r="BM3378" t="s">
        <v>8310</v>
      </c>
      <c r="BN3378" t="s">
        <v>8310</v>
      </c>
      <c r="BO3378" t="s">
        <v>8310</v>
      </c>
      <c r="BP3378">
        <v>0</v>
      </c>
      <c r="BQ3378" t="e">
        <f t="shared" si="1272"/>
        <v>#DIV/0!</v>
      </c>
      <c r="BR3378" t="e">
        <f t="shared" si="1273"/>
        <v>#DIV/0!</v>
      </c>
    </row>
    <row r="3379" spans="1:70" hidden="1" x14ac:dyDescent="0.3">
      <c r="A3379" t="s">
        <v>3692</v>
      </c>
      <c r="B3379" t="s">
        <v>3693</v>
      </c>
      <c r="C3379" t="str">
        <f>VLOOKUP(historical_emissions[[#This Row],[Country]],'Liste-Pays'!A:B,2,0)</f>
        <v>AFR</v>
      </c>
      <c r="D3379" t="s">
        <v>41</v>
      </c>
      <c r="E3379" t="s">
        <v>1048</v>
      </c>
      <c r="F3379" t="s">
        <v>302</v>
      </c>
      <c r="G3379" t="s">
        <v>44</v>
      </c>
      <c r="H3379" t="e">
        <f t="shared" si="1251"/>
        <v>#DIV/0!</v>
      </c>
      <c r="I3379" t="e">
        <f t="shared" si="1252"/>
        <v>#DIV/0!</v>
      </c>
      <c r="J3379" t="e">
        <f t="shared" si="1253"/>
        <v>#DIV/0!</v>
      </c>
      <c r="K3379" t="e">
        <f t="shared" si="1254"/>
        <v>#DIV/0!</v>
      </c>
      <c r="L3379" t="e">
        <f t="shared" si="1255"/>
        <v>#DIV/0!</v>
      </c>
      <c r="M3379" t="e">
        <f t="shared" si="1256"/>
        <v>#DIV/0!</v>
      </c>
      <c r="N3379" t="e">
        <f t="shared" si="1257"/>
        <v>#DIV/0!</v>
      </c>
      <c r="O3379" t="e">
        <f t="shared" si="1258"/>
        <v>#DIV/0!</v>
      </c>
      <c r="P3379" t="e">
        <f t="shared" si="1259"/>
        <v>#DIV/0!</v>
      </c>
      <c r="Q3379" t="e">
        <f t="shared" si="1260"/>
        <v>#DIV/0!</v>
      </c>
      <c r="R3379" t="e">
        <f t="shared" si="1261"/>
        <v>#DIV/0!</v>
      </c>
      <c r="S3379" t="e">
        <f t="shared" si="1262"/>
        <v>#DIV/0!</v>
      </c>
      <c r="T3379" t="e">
        <f t="shared" si="1263"/>
        <v>#DIV/0!</v>
      </c>
      <c r="U3379" t="e">
        <f t="shared" si="1264"/>
        <v>#DIV/0!</v>
      </c>
      <c r="V3379" t="e">
        <f t="shared" si="1265"/>
        <v>#DIV/0!</v>
      </c>
      <c r="W3379" t="e">
        <f t="shared" si="1266"/>
        <v>#DIV/0!</v>
      </c>
      <c r="X3379" t="e">
        <f t="shared" si="1267"/>
        <v>#DIV/0!</v>
      </c>
      <c r="Y3379" t="e">
        <f t="shared" si="1268"/>
        <v>#DIV/0!</v>
      </c>
      <c r="Z3379" s="1" t="e">
        <f t="shared" si="1269"/>
        <v>#DIV/0!</v>
      </c>
      <c r="AA3379" s="1" t="e">
        <f t="shared" si="1269"/>
        <v>#DIV/0!</v>
      </c>
      <c r="AB3379" s="1" t="e">
        <f t="shared" si="1269"/>
        <v>#DIV/0!</v>
      </c>
      <c r="AC3379" s="1" t="e">
        <f t="shared" si="1250"/>
        <v>#DIV/0!</v>
      </c>
      <c r="AD3379" s="1" t="e">
        <f t="shared" si="1250"/>
        <v>#DIV/0!</v>
      </c>
      <c r="AE3379" s="1" t="e">
        <f t="shared" si="1250"/>
        <v>#DIV/0!</v>
      </c>
      <c r="AF3379" s="1" t="e">
        <f t="shared" si="1250"/>
        <v>#DIV/0!</v>
      </c>
      <c r="AG3379" s="1" t="e">
        <f t="shared" si="1270"/>
        <v>#DIV/0!</v>
      </c>
      <c r="AH3379" s="1" t="e">
        <f t="shared" si="1270"/>
        <v>#DIV/0!</v>
      </c>
      <c r="AI3379" s="1" t="e">
        <f t="shared" si="1271"/>
        <v>#DIV/0!</v>
      </c>
      <c r="AJ3379">
        <v>0</v>
      </c>
      <c r="AK3379">
        <v>0</v>
      </c>
      <c r="AL3379">
        <v>0</v>
      </c>
      <c r="AM3379">
        <v>0</v>
      </c>
      <c r="AN3379" t="s">
        <v>8310</v>
      </c>
      <c r="AO3379" t="s">
        <v>8310</v>
      </c>
      <c r="AP3379" t="s">
        <v>8310</v>
      </c>
      <c r="AQ3379" t="s">
        <v>8310</v>
      </c>
      <c r="AR3379" t="s">
        <v>8310</v>
      </c>
      <c r="AS3379" t="s">
        <v>8310</v>
      </c>
      <c r="AT3379" t="s">
        <v>8310</v>
      </c>
      <c r="AU3379">
        <v>0</v>
      </c>
      <c r="AV3379">
        <v>0</v>
      </c>
      <c r="AW3379" t="s">
        <v>8310</v>
      </c>
      <c r="AX3379" t="s">
        <v>8310</v>
      </c>
      <c r="AY3379" t="s">
        <v>8310</v>
      </c>
      <c r="AZ3379" t="s">
        <v>8310</v>
      </c>
      <c r="BA3379" t="s">
        <v>8310</v>
      </c>
      <c r="BB3379" t="s">
        <v>8310</v>
      </c>
      <c r="BC3379" t="s">
        <v>8310</v>
      </c>
      <c r="BD3379" t="s">
        <v>8310</v>
      </c>
      <c r="BE3379" t="s">
        <v>8310</v>
      </c>
      <c r="BF3379">
        <v>0</v>
      </c>
      <c r="BG3379" t="s">
        <v>8310</v>
      </c>
      <c r="BH3379" t="s">
        <v>8310</v>
      </c>
      <c r="BI3379" t="s">
        <v>8310</v>
      </c>
      <c r="BJ3379" t="s">
        <v>8310</v>
      </c>
      <c r="BK3379" t="s">
        <v>8310</v>
      </c>
      <c r="BL3379" t="s">
        <v>8310</v>
      </c>
      <c r="BM3379" t="s">
        <v>8310</v>
      </c>
      <c r="BN3379" t="s">
        <v>8310</v>
      </c>
      <c r="BO3379" t="s">
        <v>8310</v>
      </c>
      <c r="BP3379">
        <v>0</v>
      </c>
      <c r="BQ3379" t="e">
        <f t="shared" si="1272"/>
        <v>#DIV/0!</v>
      </c>
      <c r="BR3379" t="e">
        <f t="shared" si="1273"/>
        <v>#DIV/0!</v>
      </c>
    </row>
    <row r="3380" spans="1:70" hidden="1" x14ac:dyDescent="0.3">
      <c r="A3380" t="s">
        <v>3692</v>
      </c>
      <c r="B3380" t="s">
        <v>3693</v>
      </c>
      <c r="C3380" t="str">
        <f>VLOOKUP(historical_emissions[[#This Row],[Country]],'Liste-Pays'!A:B,2,0)</f>
        <v>AFR</v>
      </c>
      <c r="D3380" t="s">
        <v>41</v>
      </c>
      <c r="E3380" t="s">
        <v>535</v>
      </c>
      <c r="F3380" t="s">
        <v>302</v>
      </c>
      <c r="G3380" t="s">
        <v>44</v>
      </c>
      <c r="H3380" t="e">
        <f t="shared" si="1251"/>
        <v>#DIV/0!</v>
      </c>
      <c r="I3380" t="e">
        <f t="shared" si="1252"/>
        <v>#DIV/0!</v>
      </c>
      <c r="J3380" t="e">
        <f t="shared" si="1253"/>
        <v>#DIV/0!</v>
      </c>
      <c r="K3380" t="e">
        <f t="shared" si="1254"/>
        <v>#DIV/0!</v>
      </c>
      <c r="L3380" t="e">
        <f t="shared" si="1255"/>
        <v>#DIV/0!</v>
      </c>
      <c r="M3380" t="e">
        <f t="shared" si="1256"/>
        <v>#DIV/0!</v>
      </c>
      <c r="N3380" t="e">
        <f t="shared" si="1257"/>
        <v>#DIV/0!</v>
      </c>
      <c r="O3380" t="e">
        <f t="shared" si="1258"/>
        <v>#DIV/0!</v>
      </c>
      <c r="P3380" t="e">
        <f t="shared" si="1259"/>
        <v>#DIV/0!</v>
      </c>
      <c r="Q3380" t="e">
        <f t="shared" si="1260"/>
        <v>#DIV/0!</v>
      </c>
      <c r="R3380" t="e">
        <f t="shared" si="1261"/>
        <v>#DIV/0!</v>
      </c>
      <c r="S3380" t="e">
        <f t="shared" si="1262"/>
        <v>#DIV/0!</v>
      </c>
      <c r="T3380" t="e">
        <f t="shared" si="1263"/>
        <v>#DIV/0!</v>
      </c>
      <c r="U3380" t="e">
        <f t="shared" si="1264"/>
        <v>#DIV/0!</v>
      </c>
      <c r="V3380" t="e">
        <f t="shared" si="1265"/>
        <v>#DIV/0!</v>
      </c>
      <c r="W3380" t="e">
        <f t="shared" si="1266"/>
        <v>#DIV/0!</v>
      </c>
      <c r="X3380" t="e">
        <f t="shared" si="1267"/>
        <v>#DIV/0!</v>
      </c>
      <c r="Y3380" t="e">
        <f t="shared" si="1268"/>
        <v>#DIV/0!</v>
      </c>
      <c r="Z3380" s="1" t="e">
        <f t="shared" si="1269"/>
        <v>#DIV/0!</v>
      </c>
      <c r="AA3380" s="1" t="e">
        <f t="shared" si="1269"/>
        <v>#DIV/0!</v>
      </c>
      <c r="AB3380" s="1" t="e">
        <f t="shared" si="1269"/>
        <v>#DIV/0!</v>
      </c>
      <c r="AC3380" s="1" t="e">
        <f t="shared" si="1250"/>
        <v>#DIV/0!</v>
      </c>
      <c r="AD3380" s="1" t="e">
        <f t="shared" si="1250"/>
        <v>#DIV/0!</v>
      </c>
      <c r="AE3380" s="1" t="e">
        <f t="shared" si="1250"/>
        <v>#DIV/0!</v>
      </c>
      <c r="AF3380" s="1" t="e">
        <f t="shared" si="1250"/>
        <v>#DIV/0!</v>
      </c>
      <c r="AG3380" s="1" t="e">
        <f t="shared" si="1270"/>
        <v>#DIV/0!</v>
      </c>
      <c r="AH3380" s="1" t="e">
        <f t="shared" si="1270"/>
        <v>#DIV/0!</v>
      </c>
      <c r="AI3380" s="1" t="e">
        <f t="shared" si="1271"/>
        <v>#DIV/0!</v>
      </c>
      <c r="AJ3380">
        <v>0</v>
      </c>
      <c r="AK3380">
        <v>0</v>
      </c>
      <c r="AL3380">
        <v>0</v>
      </c>
      <c r="AM3380">
        <v>0</v>
      </c>
      <c r="AN3380" t="s">
        <v>8310</v>
      </c>
      <c r="AO3380" t="s">
        <v>8310</v>
      </c>
      <c r="AP3380" t="s">
        <v>8310</v>
      </c>
      <c r="AQ3380" t="s">
        <v>8310</v>
      </c>
      <c r="AR3380" t="s">
        <v>8310</v>
      </c>
      <c r="AS3380" t="s">
        <v>8310</v>
      </c>
      <c r="AT3380" t="s">
        <v>8310</v>
      </c>
      <c r="AU3380">
        <v>0</v>
      </c>
      <c r="AV3380">
        <v>0</v>
      </c>
      <c r="AW3380" t="s">
        <v>8310</v>
      </c>
      <c r="AX3380" t="s">
        <v>8310</v>
      </c>
      <c r="AY3380" t="s">
        <v>8310</v>
      </c>
      <c r="AZ3380" t="s">
        <v>8310</v>
      </c>
      <c r="BA3380" t="s">
        <v>8310</v>
      </c>
      <c r="BB3380" t="s">
        <v>8310</v>
      </c>
      <c r="BC3380" t="s">
        <v>8310</v>
      </c>
      <c r="BD3380" t="s">
        <v>8310</v>
      </c>
      <c r="BE3380" t="s">
        <v>8310</v>
      </c>
      <c r="BF3380">
        <v>0</v>
      </c>
      <c r="BG3380" t="s">
        <v>8310</v>
      </c>
      <c r="BH3380" t="s">
        <v>8310</v>
      </c>
      <c r="BI3380" t="s">
        <v>8310</v>
      </c>
      <c r="BJ3380" t="s">
        <v>8310</v>
      </c>
      <c r="BK3380" t="s">
        <v>8310</v>
      </c>
      <c r="BL3380" t="s">
        <v>8310</v>
      </c>
      <c r="BM3380" t="s">
        <v>8310</v>
      </c>
      <c r="BN3380" t="s">
        <v>8310</v>
      </c>
      <c r="BO3380" t="s">
        <v>8310</v>
      </c>
      <c r="BP3380">
        <v>0</v>
      </c>
      <c r="BQ3380" t="e">
        <f t="shared" si="1272"/>
        <v>#DIV/0!</v>
      </c>
      <c r="BR3380" t="e">
        <f t="shared" si="1273"/>
        <v>#DIV/0!</v>
      </c>
    </row>
    <row r="3381" spans="1:70" hidden="1" x14ac:dyDescent="0.3">
      <c r="A3381" t="s">
        <v>6587</v>
      </c>
      <c r="B3381" t="s">
        <v>6588</v>
      </c>
      <c r="C3381" t="str">
        <f>VLOOKUP(historical_emissions[[#This Row],[Country]],'Liste-Pays'!A:B,2,0)</f>
        <v>WEU</v>
      </c>
      <c r="D3381" t="s">
        <v>41</v>
      </c>
      <c r="E3381" t="s">
        <v>535</v>
      </c>
      <c r="F3381" t="s">
        <v>148</v>
      </c>
      <c r="G3381" t="s">
        <v>44</v>
      </c>
      <c r="H3381">
        <f t="shared" si="1251"/>
        <v>0</v>
      </c>
      <c r="I3381">
        <f t="shared" si="1252"/>
        <v>0</v>
      </c>
      <c r="J3381">
        <f t="shared" si="1253"/>
        <v>0</v>
      </c>
      <c r="K3381">
        <f t="shared" si="1254"/>
        <v>0</v>
      </c>
      <c r="L3381">
        <f t="shared" si="1255"/>
        <v>0</v>
      </c>
      <c r="M3381">
        <f t="shared" si="1256"/>
        <v>0</v>
      </c>
      <c r="N3381">
        <f t="shared" si="1257"/>
        <v>0</v>
      </c>
      <c r="O3381">
        <f t="shared" si="1258"/>
        <v>0</v>
      </c>
      <c r="P3381">
        <f t="shared" si="1259"/>
        <v>0</v>
      </c>
      <c r="Q3381">
        <f t="shared" si="1260"/>
        <v>0</v>
      </c>
      <c r="R3381">
        <f t="shared" si="1261"/>
        <v>0</v>
      </c>
      <c r="S3381">
        <f t="shared" si="1262"/>
        <v>0</v>
      </c>
      <c r="T3381">
        <f t="shared" si="1263"/>
        <v>0</v>
      </c>
      <c r="U3381">
        <f t="shared" si="1264"/>
        <v>0</v>
      </c>
      <c r="V3381">
        <f t="shared" si="1265"/>
        <v>0</v>
      </c>
      <c r="W3381">
        <f t="shared" si="1266"/>
        <v>0</v>
      </c>
      <c r="X3381">
        <f t="shared" si="1267"/>
        <v>0</v>
      </c>
      <c r="Y3381">
        <f t="shared" si="1268"/>
        <v>0</v>
      </c>
      <c r="Z3381" s="1">
        <f t="shared" si="1269"/>
        <v>0</v>
      </c>
      <c r="AA3381" s="1">
        <f t="shared" si="1269"/>
        <v>0</v>
      </c>
      <c r="AB3381" s="1">
        <f t="shared" si="1269"/>
        <v>0</v>
      </c>
      <c r="AC3381" s="1">
        <f t="shared" si="1250"/>
        <v>0</v>
      </c>
      <c r="AD3381" s="1">
        <f t="shared" si="1250"/>
        <v>0</v>
      </c>
      <c r="AE3381" s="1">
        <f t="shared" si="1250"/>
        <v>0</v>
      </c>
      <c r="AF3381" s="1">
        <f t="shared" si="1250"/>
        <v>0</v>
      </c>
      <c r="AG3381" s="1">
        <f t="shared" si="1270"/>
        <v>0</v>
      </c>
      <c r="AH3381" s="1">
        <f t="shared" si="1270"/>
        <v>0</v>
      </c>
      <c r="AI3381" s="1">
        <f t="shared" si="1271"/>
        <v>0</v>
      </c>
      <c r="AJ3381">
        <v>0</v>
      </c>
      <c r="AK3381">
        <v>0</v>
      </c>
      <c r="AL3381">
        <v>0</v>
      </c>
      <c r="AM3381">
        <v>0</v>
      </c>
      <c r="AN3381" t="s">
        <v>10376</v>
      </c>
      <c r="AO3381" t="s">
        <v>10376</v>
      </c>
      <c r="AP3381" t="s">
        <v>8310</v>
      </c>
      <c r="AQ3381" t="s">
        <v>8310</v>
      </c>
      <c r="AR3381" t="s">
        <v>8310</v>
      </c>
      <c r="AS3381" t="s">
        <v>8310</v>
      </c>
      <c r="AT3381" t="s">
        <v>8310</v>
      </c>
      <c r="AU3381">
        <v>0</v>
      </c>
      <c r="AV3381">
        <v>0.01</v>
      </c>
      <c r="AW3381" t="s">
        <v>10376</v>
      </c>
      <c r="AX3381" t="s">
        <v>10376</v>
      </c>
      <c r="AY3381" t="s">
        <v>10376</v>
      </c>
      <c r="AZ3381" t="s">
        <v>8310</v>
      </c>
      <c r="BA3381" t="s">
        <v>10376</v>
      </c>
      <c r="BB3381" t="s">
        <v>10376</v>
      </c>
      <c r="BC3381" t="s">
        <v>10376</v>
      </c>
      <c r="BD3381" t="s">
        <v>10376</v>
      </c>
      <c r="BE3381" t="s">
        <v>10376</v>
      </c>
      <c r="BF3381">
        <v>0.01</v>
      </c>
      <c r="BG3381" t="s">
        <v>10376</v>
      </c>
      <c r="BH3381" t="s">
        <v>10376</v>
      </c>
      <c r="BI3381" t="s">
        <v>10372</v>
      </c>
      <c r="BJ3381" t="s">
        <v>10376</v>
      </c>
      <c r="BK3381" t="s">
        <v>10376</v>
      </c>
      <c r="BL3381" t="s">
        <v>10376</v>
      </c>
      <c r="BM3381" t="s">
        <v>10376</v>
      </c>
      <c r="BN3381" t="s">
        <v>10376</v>
      </c>
      <c r="BO3381" t="s">
        <v>10376</v>
      </c>
      <c r="BP3381">
        <v>0.01</v>
      </c>
      <c r="BQ3381">
        <f t="shared" si="1272"/>
        <v>0</v>
      </c>
      <c r="BR3381">
        <f t="shared" si="1273"/>
        <v>-1</v>
      </c>
    </row>
    <row r="3382" spans="1:70" hidden="1" x14ac:dyDescent="0.3">
      <c r="A3382" t="s">
        <v>10431</v>
      </c>
      <c r="B3382" t="s">
        <v>10432</v>
      </c>
      <c r="C3382" t="str">
        <f>VLOOKUP(historical_emissions[[#This Row],[Country]],'Liste-Pays'!A:B,2,0)</f>
        <v>ODA</v>
      </c>
      <c r="D3382" t="s">
        <v>41</v>
      </c>
      <c r="E3382" t="s">
        <v>535</v>
      </c>
      <c r="F3382" t="s">
        <v>43</v>
      </c>
      <c r="G3382" t="s">
        <v>44</v>
      </c>
      <c r="H3382" t="e">
        <f t="shared" si="1251"/>
        <v>#DIV/0!</v>
      </c>
      <c r="I3382" t="e">
        <f t="shared" si="1252"/>
        <v>#DIV/0!</v>
      </c>
      <c r="J3382" t="e">
        <f t="shared" si="1253"/>
        <v>#DIV/0!</v>
      </c>
      <c r="K3382" t="e">
        <f t="shared" si="1254"/>
        <v>#DIV/0!</v>
      </c>
      <c r="L3382" t="e">
        <f t="shared" si="1255"/>
        <v>#DIV/0!</v>
      </c>
      <c r="M3382" t="e">
        <f t="shared" si="1256"/>
        <v>#DIV/0!</v>
      </c>
      <c r="N3382" t="e">
        <f t="shared" si="1257"/>
        <v>#DIV/0!</v>
      </c>
      <c r="O3382" t="e">
        <f t="shared" si="1258"/>
        <v>#DIV/0!</v>
      </c>
      <c r="P3382" t="e">
        <f t="shared" si="1259"/>
        <v>#DIV/0!</v>
      </c>
      <c r="Q3382" t="e">
        <f t="shared" si="1260"/>
        <v>#DIV/0!</v>
      </c>
      <c r="R3382" t="e">
        <f t="shared" si="1261"/>
        <v>#DIV/0!</v>
      </c>
      <c r="S3382" t="e">
        <f t="shared" si="1262"/>
        <v>#DIV/0!</v>
      </c>
      <c r="T3382" t="e">
        <f t="shared" si="1263"/>
        <v>#DIV/0!</v>
      </c>
      <c r="U3382" t="e">
        <f t="shared" si="1264"/>
        <v>#DIV/0!</v>
      </c>
      <c r="V3382" t="e">
        <f t="shared" si="1265"/>
        <v>#DIV/0!</v>
      </c>
      <c r="W3382" t="e">
        <f t="shared" si="1266"/>
        <v>#DIV/0!</v>
      </c>
      <c r="X3382" t="e">
        <f t="shared" si="1267"/>
        <v>#DIV/0!</v>
      </c>
      <c r="Y3382" t="e">
        <f t="shared" si="1268"/>
        <v>#DIV/0!</v>
      </c>
      <c r="Z3382" s="1">
        <f t="shared" si="1269"/>
        <v>0</v>
      </c>
      <c r="AA3382" s="1">
        <f t="shared" si="1269"/>
        <v>0</v>
      </c>
      <c r="AB3382" s="1">
        <f t="shared" si="1269"/>
        <v>0</v>
      </c>
      <c r="AC3382" s="1">
        <f t="shared" si="1250"/>
        <v>0</v>
      </c>
      <c r="AD3382" s="1">
        <f t="shared" si="1250"/>
        <v>0</v>
      </c>
      <c r="AE3382" s="1">
        <f t="shared" si="1250"/>
        <v>0</v>
      </c>
      <c r="AF3382" s="1">
        <f t="shared" si="1250"/>
        <v>0</v>
      </c>
      <c r="AG3382" s="1">
        <f t="shared" si="1270"/>
        <v>0</v>
      </c>
      <c r="AH3382" s="1">
        <f t="shared" si="1270"/>
        <v>0</v>
      </c>
      <c r="AI3382" s="1">
        <f t="shared" si="1271"/>
        <v>0</v>
      </c>
      <c r="AJ3382">
        <v>0</v>
      </c>
      <c r="AK3382">
        <v>0</v>
      </c>
      <c r="AL3382">
        <v>0</v>
      </c>
      <c r="AM3382">
        <v>0</v>
      </c>
      <c r="AN3382" t="s">
        <v>8310</v>
      </c>
      <c r="AO3382" t="s">
        <v>8310</v>
      </c>
      <c r="AP3382" t="s">
        <v>8310</v>
      </c>
      <c r="AQ3382" t="s">
        <v>8310</v>
      </c>
      <c r="AR3382" t="s">
        <v>8310</v>
      </c>
      <c r="AS3382" t="s">
        <v>8310</v>
      </c>
      <c r="AT3382" t="s">
        <v>8310</v>
      </c>
      <c r="AU3382">
        <v>0</v>
      </c>
      <c r="AV3382">
        <v>0</v>
      </c>
      <c r="AW3382" t="s">
        <v>8310</v>
      </c>
      <c r="AX3382" t="s">
        <v>8310</v>
      </c>
      <c r="AY3382" t="s">
        <v>8310</v>
      </c>
      <c r="AZ3382" t="s">
        <v>8310</v>
      </c>
      <c r="BA3382" t="s">
        <v>8310</v>
      </c>
      <c r="BB3382" t="s">
        <v>8310</v>
      </c>
      <c r="BC3382" t="s">
        <v>8310</v>
      </c>
      <c r="BD3382" t="s">
        <v>8310</v>
      </c>
      <c r="BE3382" t="s">
        <v>8310</v>
      </c>
      <c r="BF3382">
        <v>0.04</v>
      </c>
      <c r="BG3382" t="s">
        <v>9378</v>
      </c>
      <c r="BH3382" t="s">
        <v>9378</v>
      </c>
      <c r="BI3382" t="s">
        <v>9378</v>
      </c>
      <c r="BJ3382" t="s">
        <v>9379</v>
      </c>
      <c r="BK3382" t="s">
        <v>9378</v>
      </c>
      <c r="BL3382" t="s">
        <v>9378</v>
      </c>
      <c r="BM3382" t="s">
        <v>9379</v>
      </c>
      <c r="BN3382" t="s">
        <v>9379</v>
      </c>
      <c r="BO3382" t="s">
        <v>9379</v>
      </c>
      <c r="BP3382">
        <v>0.03</v>
      </c>
      <c r="BQ3382">
        <f t="shared" si="1272"/>
        <v>-1</v>
      </c>
      <c r="BR3382" t="e">
        <f t="shared" si="1273"/>
        <v>#DIV/0!</v>
      </c>
    </row>
    <row r="3383" spans="1:70" hidden="1" x14ac:dyDescent="0.3">
      <c r="A3383" t="s">
        <v>10431</v>
      </c>
      <c r="B3383" t="s">
        <v>10432</v>
      </c>
      <c r="C3383" t="str">
        <f>VLOOKUP(historical_emissions[[#This Row],[Country]],'Liste-Pays'!A:B,2,0)</f>
        <v>ODA</v>
      </c>
      <c r="D3383" t="s">
        <v>41</v>
      </c>
      <c r="E3383" t="s">
        <v>70</v>
      </c>
      <c r="F3383" t="s">
        <v>148</v>
      </c>
      <c r="G3383" t="s">
        <v>44</v>
      </c>
      <c r="H3383" t="e">
        <f t="shared" si="1251"/>
        <v>#DIV/0!</v>
      </c>
      <c r="I3383" t="e">
        <f t="shared" si="1252"/>
        <v>#DIV/0!</v>
      </c>
      <c r="J3383" t="e">
        <f t="shared" si="1253"/>
        <v>#DIV/0!</v>
      </c>
      <c r="K3383" t="e">
        <f t="shared" si="1254"/>
        <v>#DIV/0!</v>
      </c>
      <c r="L3383" t="e">
        <f t="shared" si="1255"/>
        <v>#DIV/0!</v>
      </c>
      <c r="M3383" t="e">
        <f t="shared" si="1256"/>
        <v>#DIV/0!</v>
      </c>
      <c r="N3383" t="e">
        <f t="shared" si="1257"/>
        <v>#DIV/0!</v>
      </c>
      <c r="O3383" t="e">
        <f t="shared" si="1258"/>
        <v>#DIV/0!</v>
      </c>
      <c r="P3383" t="e">
        <f t="shared" si="1259"/>
        <v>#DIV/0!</v>
      </c>
      <c r="Q3383" t="e">
        <f t="shared" si="1260"/>
        <v>#DIV/0!</v>
      </c>
      <c r="R3383" t="e">
        <f t="shared" si="1261"/>
        <v>#DIV/0!</v>
      </c>
      <c r="S3383" t="e">
        <f t="shared" si="1262"/>
        <v>#DIV/0!</v>
      </c>
      <c r="T3383" t="e">
        <f t="shared" si="1263"/>
        <v>#DIV/0!</v>
      </c>
      <c r="U3383" t="e">
        <f t="shared" si="1264"/>
        <v>#DIV/0!</v>
      </c>
      <c r="V3383" t="e">
        <f t="shared" si="1265"/>
        <v>#DIV/0!</v>
      </c>
      <c r="W3383" t="e">
        <f t="shared" si="1266"/>
        <v>#DIV/0!</v>
      </c>
      <c r="X3383" t="e">
        <f t="shared" si="1267"/>
        <v>#DIV/0!</v>
      </c>
      <c r="Y3383" t="e">
        <f t="shared" si="1268"/>
        <v>#DIV/0!</v>
      </c>
      <c r="Z3383" s="1" t="e">
        <f t="shared" si="1269"/>
        <v>#DIV/0!</v>
      </c>
      <c r="AA3383" s="1" t="e">
        <f t="shared" si="1269"/>
        <v>#DIV/0!</v>
      </c>
      <c r="AB3383" s="1" t="e">
        <f t="shared" si="1269"/>
        <v>#DIV/0!</v>
      </c>
      <c r="AC3383" s="1" t="e">
        <f t="shared" si="1250"/>
        <v>#DIV/0!</v>
      </c>
      <c r="AD3383" s="1" t="e">
        <f t="shared" si="1250"/>
        <v>#DIV/0!</v>
      </c>
      <c r="AE3383" s="1" t="e">
        <f t="shared" si="1250"/>
        <v>#DIV/0!</v>
      </c>
      <c r="AF3383" s="1" t="e">
        <f t="shared" si="1250"/>
        <v>#DIV/0!</v>
      </c>
      <c r="AG3383" s="1" t="e">
        <f t="shared" si="1270"/>
        <v>#DIV/0!</v>
      </c>
      <c r="AH3383" s="1" t="e">
        <f t="shared" si="1270"/>
        <v>#DIV/0!</v>
      </c>
      <c r="AI3383" s="1" t="e">
        <f t="shared" si="1271"/>
        <v>#DIV/0!</v>
      </c>
      <c r="AJ3383">
        <v>0</v>
      </c>
      <c r="AK3383">
        <v>0</v>
      </c>
      <c r="AL3383">
        <v>0</v>
      </c>
      <c r="AM3383">
        <v>0</v>
      </c>
      <c r="AN3383" t="s">
        <v>8310</v>
      </c>
      <c r="AO3383" t="s">
        <v>8310</v>
      </c>
      <c r="AP3383" t="s">
        <v>8310</v>
      </c>
      <c r="AQ3383" t="s">
        <v>8310</v>
      </c>
      <c r="AR3383" t="s">
        <v>8310</v>
      </c>
      <c r="AS3383" t="s">
        <v>8310</v>
      </c>
      <c r="AT3383" t="s">
        <v>8310</v>
      </c>
      <c r="AU3383">
        <v>0</v>
      </c>
      <c r="AV3383">
        <v>0</v>
      </c>
      <c r="AW3383" t="s">
        <v>8310</v>
      </c>
      <c r="AX3383" t="s">
        <v>8310</v>
      </c>
      <c r="AY3383" t="s">
        <v>8310</v>
      </c>
      <c r="AZ3383" t="s">
        <v>8310</v>
      </c>
      <c r="BA3383" t="s">
        <v>8310</v>
      </c>
      <c r="BB3383" t="s">
        <v>8310</v>
      </c>
      <c r="BC3383" t="s">
        <v>8310</v>
      </c>
      <c r="BD3383" t="s">
        <v>8310</v>
      </c>
      <c r="BE3383" t="s">
        <v>8310</v>
      </c>
      <c r="BF3383">
        <v>0</v>
      </c>
      <c r="BG3383" t="s">
        <v>8310</v>
      </c>
      <c r="BH3383" t="s">
        <v>8310</v>
      </c>
      <c r="BI3383" t="s">
        <v>8310</v>
      </c>
      <c r="BJ3383" t="s">
        <v>8310</v>
      </c>
      <c r="BK3383" t="s">
        <v>8310</v>
      </c>
      <c r="BL3383" t="s">
        <v>8310</v>
      </c>
      <c r="BM3383" t="s">
        <v>8310</v>
      </c>
      <c r="BN3383" t="s">
        <v>8310</v>
      </c>
      <c r="BO3383" t="s">
        <v>8310</v>
      </c>
      <c r="BP3383">
        <v>0</v>
      </c>
      <c r="BQ3383" t="e">
        <f t="shared" si="1272"/>
        <v>#DIV/0!</v>
      </c>
      <c r="BR3383" t="e">
        <f t="shared" si="1273"/>
        <v>#DIV/0!</v>
      </c>
    </row>
    <row r="3384" spans="1:70" hidden="1" x14ac:dyDescent="0.3">
      <c r="A3384" t="s">
        <v>10431</v>
      </c>
      <c r="B3384" t="s">
        <v>10432</v>
      </c>
      <c r="C3384" t="str">
        <f>VLOOKUP(historical_emissions[[#This Row],[Country]],'Liste-Pays'!A:B,2,0)</f>
        <v>ODA</v>
      </c>
      <c r="D3384" t="s">
        <v>41</v>
      </c>
      <c r="E3384" t="s">
        <v>535</v>
      </c>
      <c r="F3384" t="s">
        <v>148</v>
      </c>
      <c r="G3384" t="s">
        <v>44</v>
      </c>
      <c r="H3384" t="e">
        <f t="shared" si="1251"/>
        <v>#DIV/0!</v>
      </c>
      <c r="I3384" t="e">
        <f t="shared" si="1252"/>
        <v>#DIV/0!</v>
      </c>
      <c r="J3384" t="e">
        <f t="shared" si="1253"/>
        <v>#DIV/0!</v>
      </c>
      <c r="K3384" t="e">
        <f t="shared" si="1254"/>
        <v>#DIV/0!</v>
      </c>
      <c r="L3384" t="e">
        <f t="shared" si="1255"/>
        <v>#DIV/0!</v>
      </c>
      <c r="M3384" t="e">
        <f t="shared" si="1256"/>
        <v>#DIV/0!</v>
      </c>
      <c r="N3384" t="e">
        <f t="shared" si="1257"/>
        <v>#DIV/0!</v>
      </c>
      <c r="O3384" t="e">
        <f t="shared" si="1258"/>
        <v>#DIV/0!</v>
      </c>
      <c r="P3384" t="e">
        <f t="shared" si="1259"/>
        <v>#DIV/0!</v>
      </c>
      <c r="Q3384" t="e">
        <f t="shared" si="1260"/>
        <v>#DIV/0!</v>
      </c>
      <c r="R3384" t="e">
        <f t="shared" si="1261"/>
        <v>#DIV/0!</v>
      </c>
      <c r="S3384" t="e">
        <f t="shared" si="1262"/>
        <v>#DIV/0!</v>
      </c>
      <c r="T3384" t="e">
        <f t="shared" si="1263"/>
        <v>#DIV/0!</v>
      </c>
      <c r="U3384" t="e">
        <f t="shared" si="1264"/>
        <v>#DIV/0!</v>
      </c>
      <c r="V3384" t="e">
        <f t="shared" si="1265"/>
        <v>#DIV/0!</v>
      </c>
      <c r="W3384" t="e">
        <f t="shared" si="1266"/>
        <v>#DIV/0!</v>
      </c>
      <c r="X3384" t="e">
        <f t="shared" si="1267"/>
        <v>#DIV/0!</v>
      </c>
      <c r="Y3384" t="e">
        <f t="shared" si="1268"/>
        <v>#DIV/0!</v>
      </c>
      <c r="Z3384" s="1" t="e">
        <f t="shared" si="1269"/>
        <v>#DIV/0!</v>
      </c>
      <c r="AA3384" s="1" t="e">
        <f t="shared" si="1269"/>
        <v>#DIV/0!</v>
      </c>
      <c r="AB3384" s="1" t="e">
        <f t="shared" si="1269"/>
        <v>#DIV/0!</v>
      </c>
      <c r="AC3384" s="1" t="e">
        <f t="shared" si="1250"/>
        <v>#DIV/0!</v>
      </c>
      <c r="AD3384" s="1" t="e">
        <f t="shared" si="1250"/>
        <v>#DIV/0!</v>
      </c>
      <c r="AE3384" s="1" t="e">
        <f t="shared" si="1250"/>
        <v>#DIV/0!</v>
      </c>
      <c r="AF3384" s="1" t="e">
        <f t="shared" si="1250"/>
        <v>#DIV/0!</v>
      </c>
      <c r="AG3384" s="1" t="e">
        <f t="shared" si="1270"/>
        <v>#DIV/0!</v>
      </c>
      <c r="AH3384" s="1" t="e">
        <f t="shared" si="1270"/>
        <v>#DIV/0!</v>
      </c>
      <c r="AI3384" s="1" t="e">
        <f t="shared" si="1271"/>
        <v>#DIV/0!</v>
      </c>
      <c r="AJ3384">
        <v>0</v>
      </c>
      <c r="AK3384">
        <v>0</v>
      </c>
      <c r="AL3384">
        <v>0</v>
      </c>
      <c r="AM3384">
        <v>0</v>
      </c>
      <c r="AN3384" t="s">
        <v>8310</v>
      </c>
      <c r="AO3384" t="s">
        <v>8310</v>
      </c>
      <c r="AP3384" t="s">
        <v>8310</v>
      </c>
      <c r="AQ3384" t="s">
        <v>8310</v>
      </c>
      <c r="AR3384" t="s">
        <v>8310</v>
      </c>
      <c r="AS3384" t="s">
        <v>8310</v>
      </c>
      <c r="AT3384" t="s">
        <v>8310</v>
      </c>
      <c r="AU3384">
        <v>0</v>
      </c>
      <c r="AV3384">
        <v>0</v>
      </c>
      <c r="AW3384" t="s">
        <v>8310</v>
      </c>
      <c r="AX3384" t="s">
        <v>8310</v>
      </c>
      <c r="AY3384" t="s">
        <v>8310</v>
      </c>
      <c r="AZ3384" t="s">
        <v>8310</v>
      </c>
      <c r="BA3384" t="s">
        <v>8310</v>
      </c>
      <c r="BB3384" t="s">
        <v>8310</v>
      </c>
      <c r="BC3384" t="s">
        <v>8310</v>
      </c>
      <c r="BD3384" t="s">
        <v>8310</v>
      </c>
      <c r="BE3384" t="s">
        <v>8310</v>
      </c>
      <c r="BF3384">
        <v>0</v>
      </c>
      <c r="BG3384" t="s">
        <v>8310</v>
      </c>
      <c r="BH3384" t="s">
        <v>8310</v>
      </c>
      <c r="BI3384" t="s">
        <v>8310</v>
      </c>
      <c r="BJ3384" t="s">
        <v>8310</v>
      </c>
      <c r="BK3384" t="s">
        <v>8310</v>
      </c>
      <c r="BL3384" t="s">
        <v>8310</v>
      </c>
      <c r="BM3384" t="s">
        <v>8310</v>
      </c>
      <c r="BN3384" t="s">
        <v>8310</v>
      </c>
      <c r="BO3384" t="s">
        <v>8310</v>
      </c>
      <c r="BP3384">
        <v>0</v>
      </c>
      <c r="BQ3384" t="e">
        <f t="shared" si="1272"/>
        <v>#DIV/0!</v>
      </c>
      <c r="BR3384" t="e">
        <f t="shared" si="1273"/>
        <v>#DIV/0!</v>
      </c>
    </row>
    <row r="3385" spans="1:70" hidden="1" x14ac:dyDescent="0.3">
      <c r="A3385" t="s">
        <v>10431</v>
      </c>
      <c r="B3385" t="s">
        <v>10432</v>
      </c>
      <c r="C3385" t="str">
        <f>VLOOKUP(historical_emissions[[#This Row],[Country]],'Liste-Pays'!A:B,2,0)</f>
        <v>ODA</v>
      </c>
      <c r="D3385" t="s">
        <v>41</v>
      </c>
      <c r="E3385" t="s">
        <v>70</v>
      </c>
      <c r="F3385" t="s">
        <v>302</v>
      </c>
      <c r="G3385" t="s">
        <v>44</v>
      </c>
      <c r="H3385" t="e">
        <f t="shared" si="1251"/>
        <v>#DIV/0!</v>
      </c>
      <c r="I3385" t="e">
        <f t="shared" si="1252"/>
        <v>#DIV/0!</v>
      </c>
      <c r="J3385" t="e">
        <f t="shared" si="1253"/>
        <v>#DIV/0!</v>
      </c>
      <c r="K3385" t="e">
        <f t="shared" si="1254"/>
        <v>#DIV/0!</v>
      </c>
      <c r="L3385" t="e">
        <f t="shared" si="1255"/>
        <v>#DIV/0!</v>
      </c>
      <c r="M3385" t="e">
        <f t="shared" si="1256"/>
        <v>#DIV/0!</v>
      </c>
      <c r="N3385" t="e">
        <f t="shared" si="1257"/>
        <v>#DIV/0!</v>
      </c>
      <c r="O3385" t="e">
        <f t="shared" si="1258"/>
        <v>#DIV/0!</v>
      </c>
      <c r="P3385" t="e">
        <f t="shared" si="1259"/>
        <v>#DIV/0!</v>
      </c>
      <c r="Q3385" t="e">
        <f t="shared" si="1260"/>
        <v>#DIV/0!</v>
      </c>
      <c r="R3385" t="e">
        <f t="shared" si="1261"/>
        <v>#DIV/0!</v>
      </c>
      <c r="S3385" t="e">
        <f t="shared" si="1262"/>
        <v>#DIV/0!</v>
      </c>
      <c r="T3385" t="e">
        <f t="shared" si="1263"/>
        <v>#DIV/0!</v>
      </c>
      <c r="U3385" t="e">
        <f t="shared" si="1264"/>
        <v>#DIV/0!</v>
      </c>
      <c r="V3385" t="e">
        <f t="shared" si="1265"/>
        <v>#DIV/0!</v>
      </c>
      <c r="W3385" t="e">
        <f t="shared" si="1266"/>
        <v>#DIV/0!</v>
      </c>
      <c r="X3385" t="e">
        <f t="shared" si="1267"/>
        <v>#DIV/0!</v>
      </c>
      <c r="Y3385" t="e">
        <f t="shared" si="1268"/>
        <v>#DIV/0!</v>
      </c>
      <c r="Z3385" s="1" t="e">
        <f t="shared" si="1269"/>
        <v>#DIV/0!</v>
      </c>
      <c r="AA3385" s="1" t="e">
        <f t="shared" si="1269"/>
        <v>#DIV/0!</v>
      </c>
      <c r="AB3385" s="1" t="e">
        <f t="shared" si="1269"/>
        <v>#DIV/0!</v>
      </c>
      <c r="AC3385" s="1" t="e">
        <f t="shared" si="1250"/>
        <v>#DIV/0!</v>
      </c>
      <c r="AD3385" s="1" t="e">
        <f t="shared" si="1250"/>
        <v>#DIV/0!</v>
      </c>
      <c r="AE3385" s="1" t="e">
        <f t="shared" si="1250"/>
        <v>#DIV/0!</v>
      </c>
      <c r="AF3385" s="1" t="e">
        <f t="shared" si="1250"/>
        <v>#DIV/0!</v>
      </c>
      <c r="AG3385" s="1" t="e">
        <f t="shared" si="1270"/>
        <v>#DIV/0!</v>
      </c>
      <c r="AH3385" s="1" t="e">
        <f t="shared" si="1270"/>
        <v>#DIV/0!</v>
      </c>
      <c r="AI3385" s="1" t="e">
        <f t="shared" si="1271"/>
        <v>#DIV/0!</v>
      </c>
      <c r="AJ3385">
        <v>0</v>
      </c>
      <c r="AK3385">
        <v>0</v>
      </c>
      <c r="AL3385">
        <v>0</v>
      </c>
      <c r="AM3385">
        <v>0</v>
      </c>
      <c r="AN3385" t="s">
        <v>8310</v>
      </c>
      <c r="AO3385" t="s">
        <v>8310</v>
      </c>
      <c r="AP3385" t="s">
        <v>8310</v>
      </c>
      <c r="AQ3385" t="s">
        <v>8310</v>
      </c>
      <c r="AR3385" t="s">
        <v>8310</v>
      </c>
      <c r="AS3385" t="s">
        <v>8310</v>
      </c>
      <c r="AT3385" t="s">
        <v>8310</v>
      </c>
      <c r="AU3385">
        <v>0</v>
      </c>
      <c r="AV3385">
        <v>0</v>
      </c>
      <c r="AW3385" t="s">
        <v>8310</v>
      </c>
      <c r="AX3385" t="s">
        <v>8310</v>
      </c>
      <c r="AY3385" t="s">
        <v>8310</v>
      </c>
      <c r="AZ3385" t="s">
        <v>8310</v>
      </c>
      <c r="BA3385" t="s">
        <v>8310</v>
      </c>
      <c r="BB3385" t="s">
        <v>8310</v>
      </c>
      <c r="BC3385" t="s">
        <v>8310</v>
      </c>
      <c r="BD3385" t="s">
        <v>8310</v>
      </c>
      <c r="BE3385" t="s">
        <v>8310</v>
      </c>
      <c r="BF3385">
        <v>0</v>
      </c>
      <c r="BG3385" t="s">
        <v>8310</v>
      </c>
      <c r="BH3385" t="s">
        <v>8310</v>
      </c>
      <c r="BI3385" t="s">
        <v>8310</v>
      </c>
      <c r="BJ3385" t="s">
        <v>8310</v>
      </c>
      <c r="BK3385" t="s">
        <v>8310</v>
      </c>
      <c r="BL3385" t="s">
        <v>8310</v>
      </c>
      <c r="BM3385" t="s">
        <v>8310</v>
      </c>
      <c r="BN3385" t="s">
        <v>8310</v>
      </c>
      <c r="BO3385" t="s">
        <v>8310</v>
      </c>
      <c r="BP3385">
        <v>0</v>
      </c>
      <c r="BQ3385" t="e">
        <f t="shared" si="1272"/>
        <v>#DIV/0!</v>
      </c>
      <c r="BR3385" t="e">
        <f t="shared" si="1273"/>
        <v>#DIV/0!</v>
      </c>
    </row>
    <row r="3386" spans="1:70" hidden="1" x14ac:dyDescent="0.3">
      <c r="A3386" t="s">
        <v>10431</v>
      </c>
      <c r="B3386" t="s">
        <v>10432</v>
      </c>
      <c r="C3386" t="str">
        <f>VLOOKUP(historical_emissions[[#This Row],[Country]],'Liste-Pays'!A:B,2,0)</f>
        <v>ODA</v>
      </c>
      <c r="D3386" t="s">
        <v>41</v>
      </c>
      <c r="E3386" t="s">
        <v>535</v>
      </c>
      <c r="F3386" t="s">
        <v>302</v>
      </c>
      <c r="G3386" t="s">
        <v>44</v>
      </c>
      <c r="H3386" t="e">
        <f t="shared" si="1251"/>
        <v>#DIV/0!</v>
      </c>
      <c r="I3386" t="e">
        <f t="shared" si="1252"/>
        <v>#DIV/0!</v>
      </c>
      <c r="J3386" t="e">
        <f t="shared" si="1253"/>
        <v>#DIV/0!</v>
      </c>
      <c r="K3386" t="e">
        <f t="shared" si="1254"/>
        <v>#DIV/0!</v>
      </c>
      <c r="L3386" t="e">
        <f t="shared" si="1255"/>
        <v>#DIV/0!</v>
      </c>
      <c r="M3386" t="e">
        <f t="shared" si="1256"/>
        <v>#DIV/0!</v>
      </c>
      <c r="N3386" t="e">
        <f t="shared" si="1257"/>
        <v>#DIV/0!</v>
      </c>
      <c r="O3386" t="e">
        <f t="shared" si="1258"/>
        <v>#DIV/0!</v>
      </c>
      <c r="P3386" t="e">
        <f t="shared" si="1259"/>
        <v>#DIV/0!</v>
      </c>
      <c r="Q3386" t="e">
        <f t="shared" si="1260"/>
        <v>#DIV/0!</v>
      </c>
      <c r="R3386" t="e">
        <f t="shared" si="1261"/>
        <v>#DIV/0!</v>
      </c>
      <c r="S3386" t="e">
        <f t="shared" si="1262"/>
        <v>#DIV/0!</v>
      </c>
      <c r="T3386" t="e">
        <f t="shared" si="1263"/>
        <v>#DIV/0!</v>
      </c>
      <c r="U3386" t="e">
        <f t="shared" si="1264"/>
        <v>#DIV/0!</v>
      </c>
      <c r="V3386" t="e">
        <f t="shared" si="1265"/>
        <v>#DIV/0!</v>
      </c>
      <c r="W3386" t="e">
        <f t="shared" si="1266"/>
        <v>#DIV/0!</v>
      </c>
      <c r="X3386" t="e">
        <f t="shared" si="1267"/>
        <v>#DIV/0!</v>
      </c>
      <c r="Y3386" t="e">
        <f t="shared" si="1268"/>
        <v>#DIV/0!</v>
      </c>
      <c r="Z3386" s="1" t="e">
        <f t="shared" si="1269"/>
        <v>#DIV/0!</v>
      </c>
      <c r="AA3386" s="1" t="e">
        <f t="shared" si="1269"/>
        <v>#DIV/0!</v>
      </c>
      <c r="AB3386" s="1" t="e">
        <f t="shared" si="1269"/>
        <v>#DIV/0!</v>
      </c>
      <c r="AC3386" s="1" t="e">
        <f t="shared" si="1250"/>
        <v>#DIV/0!</v>
      </c>
      <c r="AD3386" s="1" t="e">
        <f t="shared" si="1250"/>
        <v>#DIV/0!</v>
      </c>
      <c r="AE3386" s="1" t="e">
        <f t="shared" si="1250"/>
        <v>#DIV/0!</v>
      </c>
      <c r="AF3386" s="1" t="e">
        <f t="shared" si="1250"/>
        <v>#DIV/0!</v>
      </c>
      <c r="AG3386" s="1" t="e">
        <f t="shared" si="1270"/>
        <v>#DIV/0!</v>
      </c>
      <c r="AH3386" s="1" t="e">
        <f t="shared" si="1270"/>
        <v>#DIV/0!</v>
      </c>
      <c r="AI3386" s="1" t="e">
        <f t="shared" si="1271"/>
        <v>#DIV/0!</v>
      </c>
      <c r="AJ3386">
        <v>0</v>
      </c>
      <c r="AK3386">
        <v>0</v>
      </c>
      <c r="AL3386">
        <v>0</v>
      </c>
      <c r="AM3386">
        <v>0</v>
      </c>
      <c r="AN3386" t="s">
        <v>8310</v>
      </c>
      <c r="AO3386" t="s">
        <v>8310</v>
      </c>
      <c r="AP3386" t="s">
        <v>8310</v>
      </c>
      <c r="AQ3386" t="s">
        <v>8310</v>
      </c>
      <c r="AR3386" t="s">
        <v>8310</v>
      </c>
      <c r="AS3386" t="s">
        <v>8310</v>
      </c>
      <c r="AT3386" t="s">
        <v>8310</v>
      </c>
      <c r="AU3386">
        <v>0</v>
      </c>
      <c r="AV3386">
        <v>0</v>
      </c>
      <c r="AW3386" t="s">
        <v>8310</v>
      </c>
      <c r="AX3386" t="s">
        <v>8310</v>
      </c>
      <c r="AY3386" t="s">
        <v>8310</v>
      </c>
      <c r="AZ3386" t="s">
        <v>8310</v>
      </c>
      <c r="BA3386" t="s">
        <v>8310</v>
      </c>
      <c r="BB3386" t="s">
        <v>8310</v>
      </c>
      <c r="BC3386" t="s">
        <v>8310</v>
      </c>
      <c r="BD3386" t="s">
        <v>8310</v>
      </c>
      <c r="BE3386" t="s">
        <v>8310</v>
      </c>
      <c r="BF3386">
        <v>0</v>
      </c>
      <c r="BG3386" t="s">
        <v>8310</v>
      </c>
      <c r="BH3386" t="s">
        <v>8310</v>
      </c>
      <c r="BI3386" t="s">
        <v>8310</v>
      </c>
      <c r="BJ3386" t="s">
        <v>8310</v>
      </c>
      <c r="BK3386" t="s">
        <v>8310</v>
      </c>
      <c r="BL3386" t="s">
        <v>8310</v>
      </c>
      <c r="BM3386" t="s">
        <v>8310</v>
      </c>
      <c r="BN3386" t="s">
        <v>8310</v>
      </c>
      <c r="BO3386" t="s">
        <v>8310</v>
      </c>
      <c r="BP3386">
        <v>0</v>
      </c>
      <c r="BQ3386" t="e">
        <f t="shared" si="1272"/>
        <v>#DIV/0!</v>
      </c>
      <c r="BR3386" t="e">
        <f t="shared" si="1273"/>
        <v>#DIV/0!</v>
      </c>
    </row>
    <row r="3387" spans="1:70" hidden="1" x14ac:dyDescent="0.3">
      <c r="A3387" t="s">
        <v>10488</v>
      </c>
      <c r="B3387" t="s">
        <v>10489</v>
      </c>
      <c r="C3387" t="str">
        <f>VLOOKUP(historical_emissions[[#This Row],[Country]],'Liste-Pays'!A:B,2,0)</f>
        <v>ODA-EXCLUDED</v>
      </c>
      <c r="D3387" t="s">
        <v>41</v>
      </c>
      <c r="E3387" t="s">
        <v>1048</v>
      </c>
      <c r="F3387" t="s">
        <v>43</v>
      </c>
      <c r="G3387" t="s">
        <v>44</v>
      </c>
      <c r="H3387" t="e">
        <f t="shared" si="1251"/>
        <v>#DIV/0!</v>
      </c>
      <c r="I3387" t="e">
        <f t="shared" si="1252"/>
        <v>#DIV/0!</v>
      </c>
      <c r="J3387" t="e">
        <f t="shared" si="1253"/>
        <v>#DIV/0!</v>
      </c>
      <c r="K3387" t="e">
        <f t="shared" si="1254"/>
        <v>#DIV/0!</v>
      </c>
      <c r="L3387" t="e">
        <f t="shared" si="1255"/>
        <v>#DIV/0!</v>
      </c>
      <c r="M3387" t="e">
        <f t="shared" si="1256"/>
        <v>#DIV/0!</v>
      </c>
      <c r="N3387" t="e">
        <f t="shared" si="1257"/>
        <v>#DIV/0!</v>
      </c>
      <c r="O3387" t="e">
        <f t="shared" si="1258"/>
        <v>#DIV/0!</v>
      </c>
      <c r="P3387" t="e">
        <f t="shared" si="1259"/>
        <v>#DIV/0!</v>
      </c>
      <c r="Q3387" t="e">
        <f t="shared" si="1260"/>
        <v>#DIV/0!</v>
      </c>
      <c r="R3387" t="e">
        <f t="shared" si="1261"/>
        <v>#DIV/0!</v>
      </c>
      <c r="S3387" t="e">
        <f t="shared" si="1262"/>
        <v>#DIV/0!</v>
      </c>
      <c r="T3387" t="e">
        <f t="shared" si="1263"/>
        <v>#DIV/0!</v>
      </c>
      <c r="U3387" t="e">
        <f t="shared" si="1264"/>
        <v>#DIV/0!</v>
      </c>
      <c r="V3387" t="e">
        <f t="shared" si="1265"/>
        <v>#DIV/0!</v>
      </c>
      <c r="W3387" t="e">
        <f t="shared" si="1266"/>
        <v>#DIV/0!</v>
      </c>
      <c r="X3387" t="e">
        <f t="shared" si="1267"/>
        <v>#DIV/0!</v>
      </c>
      <c r="Y3387" t="e">
        <f t="shared" si="1268"/>
        <v>#DIV/0!</v>
      </c>
      <c r="Z3387" s="1">
        <f t="shared" si="1269"/>
        <v>0</v>
      </c>
      <c r="AA3387" s="1">
        <f t="shared" si="1269"/>
        <v>0</v>
      </c>
      <c r="AB3387" s="1">
        <f t="shared" si="1269"/>
        <v>0</v>
      </c>
      <c r="AC3387" s="1">
        <f t="shared" si="1250"/>
        <v>0</v>
      </c>
      <c r="AD3387" s="1">
        <f t="shared" si="1250"/>
        <v>0</v>
      </c>
      <c r="AE3387" s="1">
        <f t="shared" si="1250"/>
        <v>0</v>
      </c>
      <c r="AF3387" s="1">
        <f t="shared" si="1250"/>
        <v>0</v>
      </c>
      <c r="AG3387" s="1">
        <f t="shared" si="1270"/>
        <v>0</v>
      </c>
      <c r="AH3387" s="1">
        <f t="shared" si="1270"/>
        <v>0</v>
      </c>
      <c r="AI3387" s="1">
        <f t="shared" si="1271"/>
        <v>0</v>
      </c>
      <c r="AJ3387">
        <v>0</v>
      </c>
      <c r="AK3387">
        <v>0</v>
      </c>
      <c r="AL3387">
        <v>0</v>
      </c>
      <c r="AM3387">
        <v>0</v>
      </c>
      <c r="AN3387" t="s">
        <v>8310</v>
      </c>
      <c r="AO3387" t="s">
        <v>8310</v>
      </c>
      <c r="AP3387" t="s">
        <v>8310</v>
      </c>
      <c r="AQ3387" t="s">
        <v>8310</v>
      </c>
      <c r="AR3387" t="s">
        <v>8310</v>
      </c>
      <c r="AS3387" t="s">
        <v>8310</v>
      </c>
      <c r="AT3387" t="s">
        <v>8310</v>
      </c>
      <c r="AU3387">
        <v>0</v>
      </c>
      <c r="AV3387">
        <v>0</v>
      </c>
      <c r="AW3387" t="s">
        <v>8310</v>
      </c>
      <c r="AX3387" t="s">
        <v>10376</v>
      </c>
      <c r="AY3387" t="s">
        <v>10376</v>
      </c>
      <c r="AZ3387" t="s">
        <v>10376</v>
      </c>
      <c r="BA3387" t="s">
        <v>10372</v>
      </c>
      <c r="BB3387" t="s">
        <v>10372</v>
      </c>
      <c r="BC3387" t="s">
        <v>10372</v>
      </c>
      <c r="BD3387" t="s">
        <v>10376</v>
      </c>
      <c r="BE3387" t="s">
        <v>10376</v>
      </c>
      <c r="BF3387">
        <v>0.01</v>
      </c>
      <c r="BG3387" t="s">
        <v>10376</v>
      </c>
      <c r="BH3387" t="s">
        <v>10376</v>
      </c>
      <c r="BI3387" t="s">
        <v>10376</v>
      </c>
      <c r="BJ3387" t="s">
        <v>10376</v>
      </c>
      <c r="BK3387" t="s">
        <v>10376</v>
      </c>
      <c r="BL3387" t="s">
        <v>10376</v>
      </c>
      <c r="BM3387" t="s">
        <v>8310</v>
      </c>
      <c r="BN3387" t="s">
        <v>8310</v>
      </c>
      <c r="BO3387" t="s">
        <v>8994</v>
      </c>
      <c r="BQ3387">
        <f t="shared" si="1272"/>
        <v>-1</v>
      </c>
      <c r="BR3387" t="e">
        <f t="shared" si="1273"/>
        <v>#DIV/0!</v>
      </c>
    </row>
    <row r="3388" spans="1:70" hidden="1" x14ac:dyDescent="0.3">
      <c r="A3388" t="s">
        <v>10488</v>
      </c>
      <c r="B3388" t="s">
        <v>10489</v>
      </c>
      <c r="C3388" t="str">
        <f>VLOOKUP(historical_emissions[[#This Row],[Country]],'Liste-Pays'!A:B,2,0)</f>
        <v>ODA-EXCLUDED</v>
      </c>
      <c r="D3388" t="s">
        <v>41</v>
      </c>
      <c r="E3388" t="s">
        <v>535</v>
      </c>
      <c r="F3388" t="s">
        <v>43</v>
      </c>
      <c r="G3388" t="s">
        <v>44</v>
      </c>
      <c r="H3388" t="e">
        <f t="shared" si="1251"/>
        <v>#DIV/0!</v>
      </c>
      <c r="I3388" t="e">
        <f t="shared" si="1252"/>
        <v>#DIV/0!</v>
      </c>
      <c r="J3388" t="e">
        <f t="shared" si="1253"/>
        <v>#DIV/0!</v>
      </c>
      <c r="K3388" t="e">
        <f t="shared" si="1254"/>
        <v>#DIV/0!</v>
      </c>
      <c r="L3388" t="e">
        <f t="shared" si="1255"/>
        <v>#DIV/0!</v>
      </c>
      <c r="M3388" t="e">
        <f t="shared" si="1256"/>
        <v>#DIV/0!</v>
      </c>
      <c r="N3388" t="e">
        <f t="shared" si="1257"/>
        <v>#DIV/0!</v>
      </c>
      <c r="O3388" t="e">
        <f t="shared" si="1258"/>
        <v>#DIV/0!</v>
      </c>
      <c r="P3388" t="e">
        <f t="shared" si="1259"/>
        <v>#DIV/0!</v>
      </c>
      <c r="Q3388" t="e">
        <f t="shared" si="1260"/>
        <v>#DIV/0!</v>
      </c>
      <c r="R3388" t="e">
        <f t="shared" si="1261"/>
        <v>#DIV/0!</v>
      </c>
      <c r="S3388" t="e">
        <f t="shared" si="1262"/>
        <v>#DIV/0!</v>
      </c>
      <c r="T3388" t="e">
        <f t="shared" si="1263"/>
        <v>#DIV/0!</v>
      </c>
      <c r="U3388" t="e">
        <f t="shared" si="1264"/>
        <v>#DIV/0!</v>
      </c>
      <c r="V3388" t="e">
        <f t="shared" si="1265"/>
        <v>#DIV/0!</v>
      </c>
      <c r="W3388" t="e">
        <f t="shared" si="1266"/>
        <v>#DIV/0!</v>
      </c>
      <c r="X3388" t="e">
        <f t="shared" si="1267"/>
        <v>#DIV/0!</v>
      </c>
      <c r="Y3388" t="e">
        <f t="shared" si="1268"/>
        <v>#DIV/0!</v>
      </c>
      <c r="Z3388" s="1" t="e">
        <f t="shared" si="1269"/>
        <v>#DIV/0!</v>
      </c>
      <c r="AA3388" s="1" t="e">
        <f t="shared" si="1269"/>
        <v>#DIV/0!</v>
      </c>
      <c r="AB3388" s="1" t="e">
        <f t="shared" si="1269"/>
        <v>#DIV/0!</v>
      </c>
      <c r="AC3388" s="1" t="e">
        <f t="shared" si="1250"/>
        <v>#DIV/0!</v>
      </c>
      <c r="AD3388" s="1" t="e">
        <f t="shared" si="1250"/>
        <v>#DIV/0!</v>
      </c>
      <c r="AE3388" s="1" t="e">
        <f t="shared" si="1250"/>
        <v>#DIV/0!</v>
      </c>
      <c r="AF3388" s="1" t="e">
        <f t="shared" si="1250"/>
        <v>#DIV/0!</v>
      </c>
      <c r="AG3388" s="1" t="e">
        <f t="shared" si="1270"/>
        <v>#DIV/0!</v>
      </c>
      <c r="AH3388" s="1" t="e">
        <f t="shared" si="1270"/>
        <v>#DIV/0!</v>
      </c>
      <c r="AI3388" s="1" t="e">
        <f t="shared" si="1271"/>
        <v>#DIV/0!</v>
      </c>
      <c r="AJ3388">
        <v>0</v>
      </c>
      <c r="AK3388">
        <v>0</v>
      </c>
      <c r="AL3388">
        <v>0</v>
      </c>
      <c r="AM3388">
        <v>0</v>
      </c>
      <c r="AN3388" t="s">
        <v>8310</v>
      </c>
      <c r="AO3388" t="s">
        <v>8310</v>
      </c>
      <c r="AP3388" t="s">
        <v>8310</v>
      </c>
      <c r="AQ3388" t="s">
        <v>8310</v>
      </c>
      <c r="AR3388" t="s">
        <v>8310</v>
      </c>
      <c r="AS3388" t="s">
        <v>8310</v>
      </c>
      <c r="AT3388" t="s">
        <v>8310</v>
      </c>
      <c r="AU3388">
        <v>0</v>
      </c>
      <c r="AV3388">
        <v>0</v>
      </c>
      <c r="AW3388" t="s">
        <v>8310</v>
      </c>
      <c r="AX3388" t="s">
        <v>8310</v>
      </c>
      <c r="AY3388" t="s">
        <v>8310</v>
      </c>
      <c r="AZ3388" t="s">
        <v>8310</v>
      </c>
      <c r="BA3388" t="s">
        <v>8310</v>
      </c>
      <c r="BB3388" t="s">
        <v>8310</v>
      </c>
      <c r="BC3388" t="s">
        <v>8310</v>
      </c>
      <c r="BD3388" t="s">
        <v>8310</v>
      </c>
      <c r="BE3388" t="s">
        <v>8310</v>
      </c>
      <c r="BF3388">
        <v>0</v>
      </c>
      <c r="BG3388" t="s">
        <v>8310</v>
      </c>
      <c r="BH3388" t="s">
        <v>8310</v>
      </c>
      <c r="BI3388" t="s">
        <v>8310</v>
      </c>
      <c r="BJ3388" t="s">
        <v>8310</v>
      </c>
      <c r="BK3388" t="s">
        <v>8310</v>
      </c>
      <c r="BL3388" t="s">
        <v>8310</v>
      </c>
      <c r="BM3388" t="s">
        <v>8310</v>
      </c>
      <c r="BN3388" t="s">
        <v>8310</v>
      </c>
      <c r="BO3388" t="s">
        <v>8994</v>
      </c>
      <c r="BQ3388" t="e">
        <f t="shared" si="1272"/>
        <v>#DIV/0!</v>
      </c>
      <c r="BR3388" t="e">
        <f t="shared" si="1273"/>
        <v>#DIV/0!</v>
      </c>
    </row>
    <row r="3389" spans="1:70" hidden="1" x14ac:dyDescent="0.3">
      <c r="A3389" t="s">
        <v>10488</v>
      </c>
      <c r="B3389" t="s">
        <v>10489</v>
      </c>
      <c r="C3389" t="str">
        <f>VLOOKUP(historical_emissions[[#This Row],[Country]],'Liste-Pays'!A:B,2,0)</f>
        <v>ODA-EXCLUDED</v>
      </c>
      <c r="D3389" t="s">
        <v>41</v>
      </c>
      <c r="E3389" t="s">
        <v>70</v>
      </c>
      <c r="F3389" t="s">
        <v>148</v>
      </c>
      <c r="G3389" t="s">
        <v>44</v>
      </c>
      <c r="H3389" t="e">
        <f t="shared" si="1251"/>
        <v>#DIV/0!</v>
      </c>
      <c r="I3389" t="e">
        <f t="shared" si="1252"/>
        <v>#DIV/0!</v>
      </c>
      <c r="J3389" t="e">
        <f t="shared" si="1253"/>
        <v>#DIV/0!</v>
      </c>
      <c r="K3389" t="e">
        <f t="shared" si="1254"/>
        <v>#DIV/0!</v>
      </c>
      <c r="L3389" t="e">
        <f t="shared" si="1255"/>
        <v>#DIV/0!</v>
      </c>
      <c r="M3389" t="e">
        <f t="shared" si="1256"/>
        <v>#DIV/0!</v>
      </c>
      <c r="N3389" t="e">
        <f t="shared" si="1257"/>
        <v>#DIV/0!</v>
      </c>
      <c r="O3389" t="e">
        <f t="shared" si="1258"/>
        <v>#DIV/0!</v>
      </c>
      <c r="P3389" t="e">
        <f t="shared" si="1259"/>
        <v>#DIV/0!</v>
      </c>
      <c r="Q3389" t="e">
        <f t="shared" si="1260"/>
        <v>#DIV/0!</v>
      </c>
      <c r="R3389" t="e">
        <f t="shared" si="1261"/>
        <v>#DIV/0!</v>
      </c>
      <c r="S3389" t="e">
        <f t="shared" si="1262"/>
        <v>#DIV/0!</v>
      </c>
      <c r="T3389" t="e">
        <f t="shared" si="1263"/>
        <v>#DIV/0!</v>
      </c>
      <c r="U3389" t="e">
        <f t="shared" si="1264"/>
        <v>#DIV/0!</v>
      </c>
      <c r="V3389" t="e">
        <f t="shared" si="1265"/>
        <v>#DIV/0!</v>
      </c>
      <c r="W3389" t="e">
        <f t="shared" si="1266"/>
        <v>#DIV/0!</v>
      </c>
      <c r="X3389" t="e">
        <f t="shared" si="1267"/>
        <v>#DIV/0!</v>
      </c>
      <c r="Y3389" t="e">
        <f t="shared" si="1268"/>
        <v>#DIV/0!</v>
      </c>
      <c r="Z3389" s="1" t="e">
        <f t="shared" si="1269"/>
        <v>#DIV/0!</v>
      </c>
      <c r="AA3389" s="1" t="e">
        <f t="shared" si="1269"/>
        <v>#DIV/0!</v>
      </c>
      <c r="AB3389" s="1" t="e">
        <f t="shared" si="1269"/>
        <v>#DIV/0!</v>
      </c>
      <c r="AC3389" s="1" t="e">
        <f t="shared" si="1250"/>
        <v>#DIV/0!</v>
      </c>
      <c r="AD3389" s="1" t="e">
        <f t="shared" si="1250"/>
        <v>#DIV/0!</v>
      </c>
      <c r="AE3389" s="1" t="e">
        <f t="shared" si="1250"/>
        <v>#DIV/0!</v>
      </c>
      <c r="AF3389" s="1" t="e">
        <f t="shared" si="1250"/>
        <v>#DIV/0!</v>
      </c>
      <c r="AG3389" s="1" t="e">
        <f t="shared" si="1270"/>
        <v>#DIV/0!</v>
      </c>
      <c r="AH3389" s="1" t="e">
        <f t="shared" si="1270"/>
        <v>#DIV/0!</v>
      </c>
      <c r="AI3389" s="1" t="e">
        <f t="shared" si="1271"/>
        <v>#DIV/0!</v>
      </c>
      <c r="AJ3389">
        <v>0</v>
      </c>
      <c r="AK3389">
        <v>0</v>
      </c>
      <c r="AL3389">
        <v>0</v>
      </c>
      <c r="AM3389">
        <v>0</v>
      </c>
      <c r="AN3389" t="s">
        <v>8310</v>
      </c>
      <c r="AO3389" t="s">
        <v>8310</v>
      </c>
      <c r="AP3389" t="s">
        <v>8310</v>
      </c>
      <c r="AQ3389" t="s">
        <v>8310</v>
      </c>
      <c r="AR3389" t="s">
        <v>8310</v>
      </c>
      <c r="AS3389" t="s">
        <v>8310</v>
      </c>
      <c r="AT3389" t="s">
        <v>8310</v>
      </c>
      <c r="AU3389">
        <v>0</v>
      </c>
      <c r="AV3389">
        <v>0</v>
      </c>
      <c r="AW3389" t="s">
        <v>8310</v>
      </c>
      <c r="AX3389" t="s">
        <v>8310</v>
      </c>
      <c r="AY3389" t="s">
        <v>8310</v>
      </c>
      <c r="AZ3389" t="s">
        <v>8310</v>
      </c>
      <c r="BA3389" t="s">
        <v>8310</v>
      </c>
      <c r="BB3389" t="s">
        <v>8310</v>
      </c>
      <c r="BC3389" t="s">
        <v>8310</v>
      </c>
      <c r="BD3389" t="s">
        <v>8310</v>
      </c>
      <c r="BE3389" t="s">
        <v>8310</v>
      </c>
      <c r="BF3389">
        <v>0</v>
      </c>
      <c r="BG3389" t="s">
        <v>8310</v>
      </c>
      <c r="BH3389" t="s">
        <v>8310</v>
      </c>
      <c r="BI3389" t="s">
        <v>8310</v>
      </c>
      <c r="BJ3389" t="s">
        <v>8310</v>
      </c>
      <c r="BK3389" t="s">
        <v>8310</v>
      </c>
      <c r="BL3389" t="s">
        <v>8310</v>
      </c>
      <c r="BM3389" t="s">
        <v>8310</v>
      </c>
      <c r="BN3389" t="s">
        <v>8310</v>
      </c>
      <c r="BO3389" t="s">
        <v>8310</v>
      </c>
      <c r="BP3389">
        <v>0</v>
      </c>
      <c r="BQ3389" t="e">
        <f t="shared" si="1272"/>
        <v>#DIV/0!</v>
      </c>
      <c r="BR3389" t="e">
        <f t="shared" si="1273"/>
        <v>#DIV/0!</v>
      </c>
    </row>
    <row r="3390" spans="1:70" hidden="1" x14ac:dyDescent="0.3">
      <c r="A3390" t="s">
        <v>10488</v>
      </c>
      <c r="B3390" t="s">
        <v>10489</v>
      </c>
      <c r="C3390" t="str">
        <f>VLOOKUP(historical_emissions[[#This Row],[Country]],'Liste-Pays'!A:B,2,0)</f>
        <v>ODA-EXCLUDED</v>
      </c>
      <c r="D3390" t="s">
        <v>41</v>
      </c>
      <c r="E3390" t="s">
        <v>535</v>
      </c>
      <c r="F3390" t="s">
        <v>148</v>
      </c>
      <c r="G3390" t="s">
        <v>44</v>
      </c>
      <c r="H3390" t="e">
        <f t="shared" si="1251"/>
        <v>#DIV/0!</v>
      </c>
      <c r="I3390" t="e">
        <f t="shared" si="1252"/>
        <v>#DIV/0!</v>
      </c>
      <c r="J3390" t="e">
        <f t="shared" si="1253"/>
        <v>#DIV/0!</v>
      </c>
      <c r="K3390" t="e">
        <f t="shared" si="1254"/>
        <v>#DIV/0!</v>
      </c>
      <c r="L3390" t="e">
        <f t="shared" si="1255"/>
        <v>#DIV/0!</v>
      </c>
      <c r="M3390" t="e">
        <f t="shared" si="1256"/>
        <v>#DIV/0!</v>
      </c>
      <c r="N3390" t="e">
        <f t="shared" si="1257"/>
        <v>#DIV/0!</v>
      </c>
      <c r="O3390" t="e">
        <f t="shared" si="1258"/>
        <v>#DIV/0!</v>
      </c>
      <c r="P3390" t="e">
        <f t="shared" si="1259"/>
        <v>#DIV/0!</v>
      </c>
      <c r="Q3390" t="e">
        <f t="shared" si="1260"/>
        <v>#DIV/0!</v>
      </c>
      <c r="R3390" t="e">
        <f t="shared" si="1261"/>
        <v>#DIV/0!</v>
      </c>
      <c r="S3390" t="e">
        <f t="shared" si="1262"/>
        <v>#DIV/0!</v>
      </c>
      <c r="T3390" t="e">
        <f t="shared" si="1263"/>
        <v>#DIV/0!</v>
      </c>
      <c r="U3390" t="e">
        <f t="shared" si="1264"/>
        <v>#DIV/0!</v>
      </c>
      <c r="V3390" t="e">
        <f t="shared" si="1265"/>
        <v>#DIV/0!</v>
      </c>
      <c r="W3390" t="e">
        <f t="shared" si="1266"/>
        <v>#DIV/0!</v>
      </c>
      <c r="X3390" t="e">
        <f t="shared" si="1267"/>
        <v>#DIV/0!</v>
      </c>
      <c r="Y3390" t="e">
        <f t="shared" si="1268"/>
        <v>#DIV/0!</v>
      </c>
      <c r="Z3390" s="1" t="e">
        <f t="shared" si="1269"/>
        <v>#DIV/0!</v>
      </c>
      <c r="AA3390" s="1" t="e">
        <f t="shared" si="1269"/>
        <v>#DIV/0!</v>
      </c>
      <c r="AB3390" s="1" t="e">
        <f t="shared" si="1269"/>
        <v>#DIV/0!</v>
      </c>
      <c r="AC3390" s="1" t="e">
        <f t="shared" si="1250"/>
        <v>#DIV/0!</v>
      </c>
      <c r="AD3390" s="1" t="e">
        <f t="shared" si="1250"/>
        <v>#DIV/0!</v>
      </c>
      <c r="AE3390" s="1" t="e">
        <f t="shared" si="1250"/>
        <v>#DIV/0!</v>
      </c>
      <c r="AF3390" s="1" t="e">
        <f t="shared" si="1250"/>
        <v>#DIV/0!</v>
      </c>
      <c r="AG3390" s="1" t="e">
        <f t="shared" si="1270"/>
        <v>#DIV/0!</v>
      </c>
      <c r="AH3390" s="1" t="e">
        <f t="shared" si="1270"/>
        <v>#DIV/0!</v>
      </c>
      <c r="AI3390" s="1" t="e">
        <f t="shared" si="1271"/>
        <v>#DIV/0!</v>
      </c>
      <c r="AJ3390">
        <v>0</v>
      </c>
      <c r="AK3390">
        <v>0</v>
      </c>
      <c r="AL3390">
        <v>0</v>
      </c>
      <c r="AM3390">
        <v>0</v>
      </c>
      <c r="AN3390" t="s">
        <v>8310</v>
      </c>
      <c r="AO3390" t="s">
        <v>8310</v>
      </c>
      <c r="AP3390" t="s">
        <v>8310</v>
      </c>
      <c r="AQ3390" t="s">
        <v>8310</v>
      </c>
      <c r="AR3390" t="s">
        <v>8310</v>
      </c>
      <c r="AS3390" t="s">
        <v>8310</v>
      </c>
      <c r="AT3390" t="s">
        <v>8310</v>
      </c>
      <c r="AU3390">
        <v>0</v>
      </c>
      <c r="AV3390">
        <v>0</v>
      </c>
      <c r="AW3390" t="s">
        <v>8310</v>
      </c>
      <c r="AX3390" t="s">
        <v>8310</v>
      </c>
      <c r="AY3390" t="s">
        <v>8310</v>
      </c>
      <c r="AZ3390" t="s">
        <v>8310</v>
      </c>
      <c r="BA3390" t="s">
        <v>8310</v>
      </c>
      <c r="BB3390" t="s">
        <v>8310</v>
      </c>
      <c r="BC3390" t="s">
        <v>8310</v>
      </c>
      <c r="BD3390" t="s">
        <v>8310</v>
      </c>
      <c r="BE3390" t="s">
        <v>8310</v>
      </c>
      <c r="BF3390">
        <v>0</v>
      </c>
      <c r="BG3390" t="s">
        <v>8310</v>
      </c>
      <c r="BH3390" t="s">
        <v>8310</v>
      </c>
      <c r="BI3390" t="s">
        <v>8310</v>
      </c>
      <c r="BJ3390" t="s">
        <v>8310</v>
      </c>
      <c r="BK3390" t="s">
        <v>8310</v>
      </c>
      <c r="BL3390" t="s">
        <v>8310</v>
      </c>
      <c r="BM3390" t="s">
        <v>8310</v>
      </c>
      <c r="BN3390" t="s">
        <v>8310</v>
      </c>
      <c r="BO3390" t="s">
        <v>8310</v>
      </c>
      <c r="BP3390">
        <v>0</v>
      </c>
      <c r="BQ3390" t="e">
        <f t="shared" si="1272"/>
        <v>#DIV/0!</v>
      </c>
      <c r="BR3390" t="e">
        <f t="shared" si="1273"/>
        <v>#DIV/0!</v>
      </c>
    </row>
    <row r="3391" spans="1:70" hidden="1" x14ac:dyDescent="0.3">
      <c r="A3391" t="s">
        <v>10488</v>
      </c>
      <c r="B3391" t="s">
        <v>10489</v>
      </c>
      <c r="C3391" t="str">
        <f>VLOOKUP(historical_emissions[[#This Row],[Country]],'Liste-Pays'!A:B,2,0)</f>
        <v>ODA-EXCLUDED</v>
      </c>
      <c r="D3391" t="s">
        <v>41</v>
      </c>
      <c r="E3391" t="s">
        <v>70</v>
      </c>
      <c r="F3391" t="s">
        <v>302</v>
      </c>
      <c r="G3391" t="s">
        <v>44</v>
      </c>
      <c r="H3391" t="e">
        <f t="shared" si="1251"/>
        <v>#DIV/0!</v>
      </c>
      <c r="I3391" t="e">
        <f t="shared" si="1252"/>
        <v>#DIV/0!</v>
      </c>
      <c r="J3391" t="e">
        <f t="shared" si="1253"/>
        <v>#DIV/0!</v>
      </c>
      <c r="K3391" t="e">
        <f t="shared" si="1254"/>
        <v>#DIV/0!</v>
      </c>
      <c r="L3391" t="e">
        <f t="shared" si="1255"/>
        <v>#DIV/0!</v>
      </c>
      <c r="M3391" t="e">
        <f t="shared" si="1256"/>
        <v>#DIV/0!</v>
      </c>
      <c r="N3391" t="e">
        <f t="shared" si="1257"/>
        <v>#DIV/0!</v>
      </c>
      <c r="O3391" t="e">
        <f t="shared" si="1258"/>
        <v>#DIV/0!</v>
      </c>
      <c r="P3391" t="e">
        <f t="shared" si="1259"/>
        <v>#DIV/0!</v>
      </c>
      <c r="Q3391" t="e">
        <f t="shared" si="1260"/>
        <v>#DIV/0!</v>
      </c>
      <c r="R3391" t="e">
        <f t="shared" si="1261"/>
        <v>#DIV/0!</v>
      </c>
      <c r="S3391" t="e">
        <f t="shared" si="1262"/>
        <v>#DIV/0!</v>
      </c>
      <c r="T3391" t="e">
        <f t="shared" si="1263"/>
        <v>#DIV/0!</v>
      </c>
      <c r="U3391" t="e">
        <f t="shared" si="1264"/>
        <v>#DIV/0!</v>
      </c>
      <c r="V3391" t="e">
        <f t="shared" si="1265"/>
        <v>#DIV/0!</v>
      </c>
      <c r="W3391" t="e">
        <f t="shared" si="1266"/>
        <v>#DIV/0!</v>
      </c>
      <c r="X3391" t="e">
        <f t="shared" si="1267"/>
        <v>#DIV/0!</v>
      </c>
      <c r="Y3391" t="e">
        <f t="shared" si="1268"/>
        <v>#DIV/0!</v>
      </c>
      <c r="Z3391" s="1" t="e">
        <f t="shared" si="1269"/>
        <v>#DIV/0!</v>
      </c>
      <c r="AA3391" s="1" t="e">
        <f t="shared" si="1269"/>
        <v>#DIV/0!</v>
      </c>
      <c r="AB3391" s="1" t="e">
        <f t="shared" si="1269"/>
        <v>#DIV/0!</v>
      </c>
      <c r="AC3391" s="1" t="e">
        <f t="shared" si="1250"/>
        <v>#DIV/0!</v>
      </c>
      <c r="AD3391" s="1" t="e">
        <f t="shared" si="1250"/>
        <v>#DIV/0!</v>
      </c>
      <c r="AE3391" s="1" t="e">
        <f t="shared" si="1250"/>
        <v>#DIV/0!</v>
      </c>
      <c r="AF3391" s="1" t="e">
        <f t="shared" si="1250"/>
        <v>#DIV/0!</v>
      </c>
      <c r="AG3391" s="1" t="e">
        <f t="shared" si="1270"/>
        <v>#DIV/0!</v>
      </c>
      <c r="AH3391" s="1" t="e">
        <f t="shared" si="1270"/>
        <v>#DIV/0!</v>
      </c>
      <c r="AI3391" s="1" t="e">
        <f t="shared" si="1271"/>
        <v>#DIV/0!</v>
      </c>
      <c r="AJ3391">
        <v>0</v>
      </c>
      <c r="AK3391">
        <v>0</v>
      </c>
      <c r="AL3391">
        <v>0</v>
      </c>
      <c r="AM3391">
        <v>0</v>
      </c>
      <c r="AN3391" t="s">
        <v>8310</v>
      </c>
      <c r="AO3391" t="s">
        <v>8310</v>
      </c>
      <c r="AP3391" t="s">
        <v>8310</v>
      </c>
      <c r="AQ3391" t="s">
        <v>8310</v>
      </c>
      <c r="AR3391" t="s">
        <v>8310</v>
      </c>
      <c r="AS3391" t="s">
        <v>8310</v>
      </c>
      <c r="AT3391" t="s">
        <v>8310</v>
      </c>
      <c r="AU3391">
        <v>0</v>
      </c>
      <c r="AV3391">
        <v>0</v>
      </c>
      <c r="AW3391" t="s">
        <v>8310</v>
      </c>
      <c r="AX3391" t="s">
        <v>8310</v>
      </c>
      <c r="AY3391" t="s">
        <v>8310</v>
      </c>
      <c r="AZ3391" t="s">
        <v>8310</v>
      </c>
      <c r="BA3391" t="s">
        <v>8310</v>
      </c>
      <c r="BB3391" t="s">
        <v>8310</v>
      </c>
      <c r="BC3391" t="s">
        <v>8310</v>
      </c>
      <c r="BD3391" t="s">
        <v>8310</v>
      </c>
      <c r="BE3391" t="s">
        <v>8310</v>
      </c>
      <c r="BF3391">
        <v>0</v>
      </c>
      <c r="BG3391" t="s">
        <v>8310</v>
      </c>
      <c r="BH3391" t="s">
        <v>8310</v>
      </c>
      <c r="BI3391" t="s">
        <v>8310</v>
      </c>
      <c r="BJ3391" t="s">
        <v>8310</v>
      </c>
      <c r="BK3391" t="s">
        <v>8310</v>
      </c>
      <c r="BL3391" t="s">
        <v>8310</v>
      </c>
      <c r="BM3391" t="s">
        <v>8310</v>
      </c>
      <c r="BN3391" t="s">
        <v>8310</v>
      </c>
      <c r="BO3391" t="s">
        <v>8310</v>
      </c>
      <c r="BP3391">
        <v>0</v>
      </c>
      <c r="BQ3391" t="e">
        <f t="shared" si="1272"/>
        <v>#DIV/0!</v>
      </c>
      <c r="BR3391" t="e">
        <f t="shared" si="1273"/>
        <v>#DIV/0!</v>
      </c>
    </row>
    <row r="3392" spans="1:70" hidden="1" x14ac:dyDescent="0.3">
      <c r="A3392" t="s">
        <v>10488</v>
      </c>
      <c r="B3392" t="s">
        <v>10489</v>
      </c>
      <c r="C3392" t="str">
        <f>VLOOKUP(historical_emissions[[#This Row],[Country]],'Liste-Pays'!A:B,2,0)</f>
        <v>ODA-EXCLUDED</v>
      </c>
      <c r="D3392" t="s">
        <v>41</v>
      </c>
      <c r="E3392" t="s">
        <v>535</v>
      </c>
      <c r="F3392" t="s">
        <v>302</v>
      </c>
      <c r="G3392" t="s">
        <v>44</v>
      </c>
      <c r="H3392" t="e">
        <f t="shared" si="1251"/>
        <v>#DIV/0!</v>
      </c>
      <c r="I3392" t="e">
        <f t="shared" si="1252"/>
        <v>#DIV/0!</v>
      </c>
      <c r="J3392" t="e">
        <f t="shared" si="1253"/>
        <v>#DIV/0!</v>
      </c>
      <c r="K3392" t="e">
        <f t="shared" si="1254"/>
        <v>#DIV/0!</v>
      </c>
      <c r="L3392" t="e">
        <f t="shared" si="1255"/>
        <v>#DIV/0!</v>
      </c>
      <c r="M3392" t="e">
        <f t="shared" si="1256"/>
        <v>#DIV/0!</v>
      </c>
      <c r="N3392" t="e">
        <f t="shared" si="1257"/>
        <v>#DIV/0!</v>
      </c>
      <c r="O3392" t="e">
        <f t="shared" si="1258"/>
        <v>#DIV/0!</v>
      </c>
      <c r="P3392" t="e">
        <f t="shared" si="1259"/>
        <v>#DIV/0!</v>
      </c>
      <c r="Q3392" t="e">
        <f t="shared" si="1260"/>
        <v>#DIV/0!</v>
      </c>
      <c r="R3392" t="e">
        <f t="shared" si="1261"/>
        <v>#DIV/0!</v>
      </c>
      <c r="S3392" t="e">
        <f t="shared" si="1262"/>
        <v>#DIV/0!</v>
      </c>
      <c r="T3392" t="e">
        <f t="shared" si="1263"/>
        <v>#DIV/0!</v>
      </c>
      <c r="U3392" t="e">
        <f t="shared" si="1264"/>
        <v>#DIV/0!</v>
      </c>
      <c r="V3392" t="e">
        <f t="shared" si="1265"/>
        <v>#DIV/0!</v>
      </c>
      <c r="W3392" t="e">
        <f t="shared" si="1266"/>
        <v>#DIV/0!</v>
      </c>
      <c r="X3392" t="e">
        <f t="shared" si="1267"/>
        <v>#DIV/0!</v>
      </c>
      <c r="Y3392" t="e">
        <f t="shared" si="1268"/>
        <v>#DIV/0!</v>
      </c>
      <c r="Z3392" s="1" t="e">
        <f t="shared" si="1269"/>
        <v>#DIV/0!</v>
      </c>
      <c r="AA3392" s="1" t="e">
        <f t="shared" si="1269"/>
        <v>#DIV/0!</v>
      </c>
      <c r="AB3392" s="1" t="e">
        <f t="shared" si="1269"/>
        <v>#DIV/0!</v>
      </c>
      <c r="AC3392" s="1" t="e">
        <f t="shared" si="1250"/>
        <v>#DIV/0!</v>
      </c>
      <c r="AD3392" s="1" t="e">
        <f t="shared" si="1250"/>
        <v>#DIV/0!</v>
      </c>
      <c r="AE3392" s="1" t="e">
        <f t="shared" si="1250"/>
        <v>#DIV/0!</v>
      </c>
      <c r="AF3392" s="1" t="e">
        <f t="shared" si="1250"/>
        <v>#DIV/0!</v>
      </c>
      <c r="AG3392" s="1" t="e">
        <f t="shared" si="1270"/>
        <v>#DIV/0!</v>
      </c>
      <c r="AH3392" s="1" t="e">
        <f t="shared" si="1270"/>
        <v>#DIV/0!</v>
      </c>
      <c r="AI3392" s="1" t="e">
        <f t="shared" si="1271"/>
        <v>#DIV/0!</v>
      </c>
      <c r="AJ3392">
        <v>0</v>
      </c>
      <c r="AK3392">
        <v>0</v>
      </c>
      <c r="AL3392">
        <v>0</v>
      </c>
      <c r="AM3392">
        <v>0</v>
      </c>
      <c r="AN3392" t="s">
        <v>8310</v>
      </c>
      <c r="AO3392" t="s">
        <v>8310</v>
      </c>
      <c r="AP3392" t="s">
        <v>8310</v>
      </c>
      <c r="AQ3392" t="s">
        <v>8310</v>
      </c>
      <c r="AR3392" t="s">
        <v>8310</v>
      </c>
      <c r="AS3392" t="s">
        <v>8310</v>
      </c>
      <c r="AT3392" t="s">
        <v>8310</v>
      </c>
      <c r="AU3392">
        <v>0</v>
      </c>
      <c r="AV3392">
        <v>0</v>
      </c>
      <c r="AW3392" t="s">
        <v>8310</v>
      </c>
      <c r="AX3392" t="s">
        <v>8310</v>
      </c>
      <c r="AY3392" t="s">
        <v>8310</v>
      </c>
      <c r="AZ3392" t="s">
        <v>8310</v>
      </c>
      <c r="BA3392" t="s">
        <v>8310</v>
      </c>
      <c r="BB3392" t="s">
        <v>8310</v>
      </c>
      <c r="BC3392" t="s">
        <v>8310</v>
      </c>
      <c r="BD3392" t="s">
        <v>8310</v>
      </c>
      <c r="BE3392" t="s">
        <v>8310</v>
      </c>
      <c r="BF3392">
        <v>0</v>
      </c>
      <c r="BG3392" t="s">
        <v>8310</v>
      </c>
      <c r="BH3392" t="s">
        <v>8310</v>
      </c>
      <c r="BI3392" t="s">
        <v>8310</v>
      </c>
      <c r="BJ3392" t="s">
        <v>8310</v>
      </c>
      <c r="BK3392" t="s">
        <v>8310</v>
      </c>
      <c r="BL3392" t="s">
        <v>8310</v>
      </c>
      <c r="BM3392" t="s">
        <v>8310</v>
      </c>
      <c r="BN3392" t="s">
        <v>8310</v>
      </c>
      <c r="BO3392" t="s">
        <v>8310</v>
      </c>
      <c r="BP3392">
        <v>0</v>
      </c>
      <c r="BQ3392" t="e">
        <f t="shared" si="1272"/>
        <v>#DIV/0!</v>
      </c>
      <c r="BR3392" t="e">
        <f t="shared" si="1273"/>
        <v>#DIV/0!</v>
      </c>
    </row>
    <row r="3393" spans="1:70" hidden="1" x14ac:dyDescent="0.3">
      <c r="A3393" t="s">
        <v>10055</v>
      </c>
      <c r="B3393" t="s">
        <v>10056</v>
      </c>
      <c r="C3393" t="str">
        <f>VLOOKUP(historical_emissions[[#This Row],[Country]],'Liste-Pays'!A:B,2,0)</f>
        <v>AFR</v>
      </c>
      <c r="D3393" t="s">
        <v>41</v>
      </c>
      <c r="E3393" t="s">
        <v>535</v>
      </c>
      <c r="F3393" t="s">
        <v>148</v>
      </c>
      <c r="G3393" t="s">
        <v>44</v>
      </c>
      <c r="H3393" t="e">
        <f t="shared" si="1251"/>
        <v>#DIV/0!</v>
      </c>
      <c r="I3393" t="e">
        <f t="shared" si="1252"/>
        <v>#DIV/0!</v>
      </c>
      <c r="J3393" t="e">
        <f t="shared" si="1253"/>
        <v>#DIV/0!</v>
      </c>
      <c r="K3393" t="e">
        <f t="shared" si="1254"/>
        <v>#DIV/0!</v>
      </c>
      <c r="L3393" t="e">
        <f t="shared" si="1255"/>
        <v>#DIV/0!</v>
      </c>
      <c r="M3393" t="e">
        <f t="shared" si="1256"/>
        <v>#DIV/0!</v>
      </c>
      <c r="N3393" t="e">
        <f t="shared" si="1257"/>
        <v>#DIV/0!</v>
      </c>
      <c r="O3393" t="e">
        <f t="shared" si="1258"/>
        <v>#DIV/0!</v>
      </c>
      <c r="P3393" t="e">
        <f t="shared" si="1259"/>
        <v>#DIV/0!</v>
      </c>
      <c r="Q3393" t="e">
        <f t="shared" si="1260"/>
        <v>#DIV/0!</v>
      </c>
      <c r="R3393" t="e">
        <f t="shared" si="1261"/>
        <v>#DIV/0!</v>
      </c>
      <c r="S3393" t="e">
        <f t="shared" si="1262"/>
        <v>#DIV/0!</v>
      </c>
      <c r="T3393" t="e">
        <f t="shared" si="1263"/>
        <v>#DIV/0!</v>
      </c>
      <c r="U3393" t="e">
        <f t="shared" si="1264"/>
        <v>#DIV/0!</v>
      </c>
      <c r="V3393" t="e">
        <f t="shared" si="1265"/>
        <v>#DIV/0!</v>
      </c>
      <c r="W3393" t="e">
        <f t="shared" si="1266"/>
        <v>#DIV/0!</v>
      </c>
      <c r="X3393" t="e">
        <f t="shared" si="1267"/>
        <v>#DIV/0!</v>
      </c>
      <c r="Y3393" t="e">
        <f t="shared" si="1268"/>
        <v>#DIV/0!</v>
      </c>
      <c r="Z3393" s="1" t="e">
        <f t="shared" si="1269"/>
        <v>#DIV/0!</v>
      </c>
      <c r="AA3393" s="1" t="e">
        <f t="shared" si="1269"/>
        <v>#DIV/0!</v>
      </c>
      <c r="AB3393" s="1" t="e">
        <f t="shared" si="1269"/>
        <v>#DIV/0!</v>
      </c>
      <c r="AC3393" s="1" t="e">
        <f t="shared" si="1269"/>
        <v>#DIV/0!</v>
      </c>
      <c r="AD3393" s="1" t="e">
        <f t="shared" si="1269"/>
        <v>#DIV/0!</v>
      </c>
      <c r="AE3393" s="1" t="e">
        <f t="shared" si="1269"/>
        <v>#DIV/0!</v>
      </c>
      <c r="AF3393" s="1" t="e">
        <f t="shared" si="1269"/>
        <v>#DIV/0!</v>
      </c>
      <c r="AG3393" s="1" t="e">
        <f t="shared" si="1270"/>
        <v>#DIV/0!</v>
      </c>
      <c r="AH3393" s="1" t="e">
        <f t="shared" si="1270"/>
        <v>#DIV/0!</v>
      </c>
      <c r="AI3393" s="1" t="e">
        <f t="shared" si="1271"/>
        <v>#DIV/0!</v>
      </c>
      <c r="AJ3393">
        <v>0</v>
      </c>
      <c r="AK3393">
        <v>0</v>
      </c>
      <c r="AL3393">
        <v>0</v>
      </c>
      <c r="AM3393">
        <v>0</v>
      </c>
      <c r="AN3393" t="s">
        <v>8310</v>
      </c>
      <c r="AO3393" t="s">
        <v>8310</v>
      </c>
      <c r="AP3393" t="s">
        <v>8310</v>
      </c>
      <c r="AQ3393" t="s">
        <v>8310</v>
      </c>
      <c r="AR3393" t="s">
        <v>8310</v>
      </c>
      <c r="AS3393" t="s">
        <v>8310</v>
      </c>
      <c r="AT3393" t="s">
        <v>8310</v>
      </c>
      <c r="AU3393">
        <v>0</v>
      </c>
      <c r="AV3393">
        <v>0</v>
      </c>
      <c r="AW3393" t="s">
        <v>8310</v>
      </c>
      <c r="AX3393" t="s">
        <v>8310</v>
      </c>
      <c r="AY3393" t="s">
        <v>8310</v>
      </c>
      <c r="AZ3393" t="s">
        <v>8310</v>
      </c>
      <c r="BA3393" t="s">
        <v>8310</v>
      </c>
      <c r="BB3393" t="s">
        <v>8310</v>
      </c>
      <c r="BC3393" t="s">
        <v>8310</v>
      </c>
      <c r="BD3393" t="s">
        <v>8310</v>
      </c>
      <c r="BE3393" t="s">
        <v>8310</v>
      </c>
      <c r="BF3393">
        <v>0</v>
      </c>
      <c r="BG3393" t="s">
        <v>8310</v>
      </c>
      <c r="BH3393" t="s">
        <v>8310</v>
      </c>
      <c r="BI3393" t="s">
        <v>8310</v>
      </c>
      <c r="BJ3393" t="s">
        <v>8310</v>
      </c>
      <c r="BK3393" t="s">
        <v>8310</v>
      </c>
      <c r="BL3393" t="s">
        <v>8310</v>
      </c>
      <c r="BM3393" t="s">
        <v>8310</v>
      </c>
      <c r="BN3393" t="s">
        <v>8310</v>
      </c>
      <c r="BO3393" t="s">
        <v>8310</v>
      </c>
      <c r="BP3393">
        <v>0</v>
      </c>
      <c r="BQ3393" t="e">
        <f t="shared" si="1272"/>
        <v>#DIV/0!</v>
      </c>
      <c r="BR3393" t="e">
        <f t="shared" si="1273"/>
        <v>#DIV/0!</v>
      </c>
    </row>
    <row r="3394" spans="1:70" hidden="1" x14ac:dyDescent="0.3">
      <c r="A3394" t="s">
        <v>10055</v>
      </c>
      <c r="B3394" t="s">
        <v>10056</v>
      </c>
      <c r="C3394" t="str">
        <f>VLOOKUP(historical_emissions[[#This Row],[Country]],'Liste-Pays'!A:B,2,0)</f>
        <v>AFR</v>
      </c>
      <c r="D3394" t="s">
        <v>41</v>
      </c>
      <c r="E3394" t="s">
        <v>535</v>
      </c>
      <c r="F3394" t="s">
        <v>302</v>
      </c>
      <c r="G3394" t="s">
        <v>44</v>
      </c>
      <c r="H3394" t="e">
        <f t="shared" ref="H3394:H3457" si="1274">I3394*(1+$BR3394)</f>
        <v>#DIV/0!</v>
      </c>
      <c r="I3394" t="e">
        <f t="shared" ref="I3394:I3457" si="1275">J3394*(1+$BR3394)</f>
        <v>#DIV/0!</v>
      </c>
      <c r="J3394" t="e">
        <f t="shared" ref="J3394:J3457" si="1276">K3394*(1+$BR3394)</f>
        <v>#DIV/0!</v>
      </c>
      <c r="K3394" t="e">
        <f t="shared" ref="K3394:K3457" si="1277">L3394*(1+$BR3394)</f>
        <v>#DIV/0!</v>
      </c>
      <c r="L3394" t="e">
        <f t="shared" ref="L3394:L3457" si="1278">M3394*(1+$BR3394)</f>
        <v>#DIV/0!</v>
      </c>
      <c r="M3394" t="e">
        <f t="shared" ref="M3394:M3457" si="1279">N3394*(1+$BR3394)</f>
        <v>#DIV/0!</v>
      </c>
      <c r="N3394" t="e">
        <f t="shared" ref="N3394:N3457" si="1280">O3394*(1+$BR3394)</f>
        <v>#DIV/0!</v>
      </c>
      <c r="O3394" t="e">
        <f t="shared" ref="O3394:O3457" si="1281">P3394*(1+$BR3394)</f>
        <v>#DIV/0!</v>
      </c>
      <c r="P3394" t="e">
        <f t="shared" ref="P3394:P3457" si="1282">Q3394*(1+$BR3394)</f>
        <v>#DIV/0!</v>
      </c>
      <c r="Q3394" t="e">
        <f t="shared" ref="Q3394:Q3457" si="1283">R3394*(1+$BR3394)</f>
        <v>#DIV/0!</v>
      </c>
      <c r="R3394" t="e">
        <f t="shared" ref="R3394:R3457" si="1284">S3394*(1+$BR3394)</f>
        <v>#DIV/0!</v>
      </c>
      <c r="S3394" t="e">
        <f t="shared" ref="S3394:S3457" si="1285">T3394*(1+$BR3394)</f>
        <v>#DIV/0!</v>
      </c>
      <c r="T3394" t="e">
        <f t="shared" ref="T3394:T3457" si="1286">U3394*(1+$BR3394)</f>
        <v>#DIV/0!</v>
      </c>
      <c r="U3394" t="e">
        <f t="shared" ref="U3394:U3457" si="1287">V3394*(1+$BR3394)</f>
        <v>#DIV/0!</v>
      </c>
      <c r="V3394" t="e">
        <f t="shared" ref="V3394:V3457" si="1288">W3394*(1+$BR3394)</f>
        <v>#DIV/0!</v>
      </c>
      <c r="W3394" t="e">
        <f t="shared" ref="W3394:W3457" si="1289">X3394*(1+$BR3394)</f>
        <v>#DIV/0!</v>
      </c>
      <c r="X3394" t="e">
        <f t="shared" ref="X3394:X3457" si="1290">Y3394*(1+$BR3394)</f>
        <v>#DIV/0!</v>
      </c>
      <c r="Y3394" t="e">
        <f t="shared" ref="Y3394:Y3457" si="1291">Z3394*(1+$BR3394)</f>
        <v>#DIV/0!</v>
      </c>
      <c r="Z3394" s="1" t="e">
        <f t="shared" ref="Z3394:AC3457" si="1292">AA3394*(1+$BQ3394)</f>
        <v>#DIV/0!</v>
      </c>
      <c r="AA3394" s="1" t="e">
        <f t="shared" si="1292"/>
        <v>#DIV/0!</v>
      </c>
      <c r="AB3394" s="1" t="e">
        <f t="shared" si="1292"/>
        <v>#DIV/0!</v>
      </c>
      <c r="AC3394" s="1" t="e">
        <f t="shared" si="1292"/>
        <v>#DIV/0!</v>
      </c>
      <c r="AD3394" s="1" t="e">
        <f t="shared" ref="AD3394:AF3457" si="1293">AE3394*(1+$BQ3394)</f>
        <v>#DIV/0!</v>
      </c>
      <c r="AE3394" s="1" t="e">
        <f t="shared" si="1293"/>
        <v>#DIV/0!</v>
      </c>
      <c r="AF3394" s="1" t="e">
        <f t="shared" si="1293"/>
        <v>#DIV/0!</v>
      </c>
      <c r="AG3394" s="1" t="e">
        <f t="shared" ref="AG3394:AH3457" si="1294">AH3394*(1+$BQ3394)</f>
        <v>#DIV/0!</v>
      </c>
      <c r="AH3394" s="1" t="e">
        <f t="shared" si="1294"/>
        <v>#DIV/0!</v>
      </c>
      <c r="AI3394" s="1" t="e">
        <f t="shared" ref="AI3394:AI3457" si="1295">AJ3394*(1+$BQ3394)</f>
        <v>#DIV/0!</v>
      </c>
      <c r="AJ3394">
        <v>0</v>
      </c>
      <c r="AK3394">
        <v>0</v>
      </c>
      <c r="AL3394">
        <v>0</v>
      </c>
      <c r="AM3394">
        <v>0</v>
      </c>
      <c r="AN3394" t="s">
        <v>8310</v>
      </c>
      <c r="AO3394" t="s">
        <v>8310</v>
      </c>
      <c r="AP3394" t="s">
        <v>8310</v>
      </c>
      <c r="AQ3394" t="s">
        <v>8310</v>
      </c>
      <c r="AR3394" t="s">
        <v>8310</v>
      </c>
      <c r="AS3394" t="s">
        <v>8310</v>
      </c>
      <c r="AT3394" t="s">
        <v>8310</v>
      </c>
      <c r="AU3394">
        <v>0</v>
      </c>
      <c r="AV3394">
        <v>0</v>
      </c>
      <c r="AW3394" t="s">
        <v>8310</v>
      </c>
      <c r="AX3394" t="s">
        <v>8310</v>
      </c>
      <c r="AY3394" t="s">
        <v>8310</v>
      </c>
      <c r="AZ3394" t="s">
        <v>8310</v>
      </c>
      <c r="BA3394" t="s">
        <v>8310</v>
      </c>
      <c r="BB3394" t="s">
        <v>8310</v>
      </c>
      <c r="BC3394" t="s">
        <v>8310</v>
      </c>
      <c r="BD3394" t="s">
        <v>8310</v>
      </c>
      <c r="BE3394" t="s">
        <v>8310</v>
      </c>
      <c r="BF3394">
        <v>0</v>
      </c>
      <c r="BG3394" t="s">
        <v>8310</v>
      </c>
      <c r="BH3394" t="s">
        <v>8310</v>
      </c>
      <c r="BI3394" t="s">
        <v>8310</v>
      </c>
      <c r="BJ3394" t="s">
        <v>8310</v>
      </c>
      <c r="BK3394" t="s">
        <v>8310</v>
      </c>
      <c r="BL3394" t="s">
        <v>8310</v>
      </c>
      <c r="BM3394" t="s">
        <v>8310</v>
      </c>
      <c r="BN3394" t="s">
        <v>8310</v>
      </c>
      <c r="BO3394" t="s">
        <v>8310</v>
      </c>
      <c r="BP3394">
        <v>0</v>
      </c>
      <c r="BQ3394" t="e">
        <f t="shared" ref="BQ3394:BQ3457" si="1296">((AV3394/BF3394)^(1/(2010-2000)))-1</f>
        <v>#DIV/0!</v>
      </c>
      <c r="BR3394" t="e">
        <f t="shared" ref="BR3394:BR3457" si="1297">((AM3394/AV3394)^(1/(2019-2010)))-1</f>
        <v>#DIV/0!</v>
      </c>
    </row>
    <row r="3395" spans="1:70" hidden="1" x14ac:dyDescent="0.3">
      <c r="A3395" t="s">
        <v>10036</v>
      </c>
      <c r="B3395" t="s">
        <v>10037</v>
      </c>
      <c r="C3395" t="str">
        <f>VLOOKUP(historical_emissions[[#This Row],[Country]],'Liste-Pays'!A:B,2,0)</f>
        <v>FSU</v>
      </c>
      <c r="D3395" t="s">
        <v>41</v>
      </c>
      <c r="E3395" t="s">
        <v>174</v>
      </c>
      <c r="F3395" t="s">
        <v>148</v>
      </c>
      <c r="G3395" t="s">
        <v>44</v>
      </c>
      <c r="H3395" t="e">
        <f t="shared" si="1274"/>
        <v>#DIV/0!</v>
      </c>
      <c r="I3395" t="e">
        <f t="shared" si="1275"/>
        <v>#DIV/0!</v>
      </c>
      <c r="J3395" t="e">
        <f t="shared" si="1276"/>
        <v>#DIV/0!</v>
      </c>
      <c r="K3395" t="e">
        <f t="shared" si="1277"/>
        <v>#DIV/0!</v>
      </c>
      <c r="L3395" t="e">
        <f t="shared" si="1278"/>
        <v>#DIV/0!</v>
      </c>
      <c r="M3395" t="e">
        <f t="shared" si="1279"/>
        <v>#DIV/0!</v>
      </c>
      <c r="N3395" t="e">
        <f t="shared" si="1280"/>
        <v>#DIV/0!</v>
      </c>
      <c r="O3395" t="e">
        <f t="shared" si="1281"/>
        <v>#DIV/0!</v>
      </c>
      <c r="P3395" t="e">
        <f t="shared" si="1282"/>
        <v>#DIV/0!</v>
      </c>
      <c r="Q3395" t="e">
        <f t="shared" si="1283"/>
        <v>#DIV/0!</v>
      </c>
      <c r="R3395" t="e">
        <f t="shared" si="1284"/>
        <v>#DIV/0!</v>
      </c>
      <c r="S3395" t="e">
        <f t="shared" si="1285"/>
        <v>#DIV/0!</v>
      </c>
      <c r="T3395" t="e">
        <f t="shared" si="1286"/>
        <v>#DIV/0!</v>
      </c>
      <c r="U3395" t="e">
        <f t="shared" si="1287"/>
        <v>#DIV/0!</v>
      </c>
      <c r="V3395" t="e">
        <f t="shared" si="1288"/>
        <v>#DIV/0!</v>
      </c>
      <c r="W3395" t="e">
        <f t="shared" si="1289"/>
        <v>#DIV/0!</v>
      </c>
      <c r="X3395" t="e">
        <f t="shared" si="1290"/>
        <v>#DIV/0!</v>
      </c>
      <c r="Y3395" t="e">
        <f t="shared" si="1291"/>
        <v>#DIV/0!</v>
      </c>
      <c r="Z3395" s="1" t="e">
        <f t="shared" si="1292"/>
        <v>#DIV/0!</v>
      </c>
      <c r="AA3395" s="1" t="e">
        <f t="shared" si="1292"/>
        <v>#DIV/0!</v>
      </c>
      <c r="AB3395" s="1" t="e">
        <f t="shared" si="1292"/>
        <v>#DIV/0!</v>
      </c>
      <c r="AC3395" s="1" t="e">
        <f t="shared" si="1292"/>
        <v>#DIV/0!</v>
      </c>
      <c r="AD3395" s="1" t="e">
        <f t="shared" si="1293"/>
        <v>#DIV/0!</v>
      </c>
      <c r="AE3395" s="1" t="e">
        <f t="shared" si="1293"/>
        <v>#DIV/0!</v>
      </c>
      <c r="AF3395" s="1" t="e">
        <f t="shared" si="1293"/>
        <v>#DIV/0!</v>
      </c>
      <c r="AG3395" s="1" t="e">
        <f t="shared" si="1294"/>
        <v>#DIV/0!</v>
      </c>
      <c r="AH3395" s="1" t="e">
        <f t="shared" si="1294"/>
        <v>#DIV/0!</v>
      </c>
      <c r="AI3395" s="1" t="e">
        <f t="shared" si="1295"/>
        <v>#DIV/0!</v>
      </c>
      <c r="AJ3395">
        <v>0</v>
      </c>
      <c r="AK3395">
        <v>0</v>
      </c>
      <c r="AL3395">
        <v>0</v>
      </c>
      <c r="AM3395">
        <v>0</v>
      </c>
      <c r="AN3395" t="s">
        <v>8310</v>
      </c>
      <c r="AO3395" t="s">
        <v>8310</v>
      </c>
      <c r="AP3395" t="s">
        <v>8310</v>
      </c>
      <c r="AQ3395" t="s">
        <v>8310</v>
      </c>
      <c r="AR3395" t="s">
        <v>8310</v>
      </c>
      <c r="AS3395" t="s">
        <v>8310</v>
      </c>
      <c r="AT3395" t="s">
        <v>8310</v>
      </c>
      <c r="AU3395">
        <v>0</v>
      </c>
      <c r="AV3395">
        <v>0</v>
      </c>
      <c r="AW3395" t="s">
        <v>8310</v>
      </c>
      <c r="AX3395" t="s">
        <v>8310</v>
      </c>
      <c r="AY3395" t="s">
        <v>8310</v>
      </c>
      <c r="AZ3395" t="s">
        <v>8310</v>
      </c>
      <c r="BA3395" t="s">
        <v>8310</v>
      </c>
      <c r="BB3395" t="s">
        <v>8310</v>
      </c>
      <c r="BC3395" t="s">
        <v>8310</v>
      </c>
      <c r="BD3395" t="s">
        <v>8310</v>
      </c>
      <c r="BE3395" t="s">
        <v>8310</v>
      </c>
      <c r="BF3395">
        <v>0</v>
      </c>
      <c r="BG3395" t="s">
        <v>8310</v>
      </c>
      <c r="BH3395" t="s">
        <v>8310</v>
      </c>
      <c r="BI3395" t="s">
        <v>8310</v>
      </c>
      <c r="BJ3395" t="s">
        <v>8310</v>
      </c>
      <c r="BK3395" t="s">
        <v>8310</v>
      </c>
      <c r="BL3395" t="s">
        <v>8310</v>
      </c>
      <c r="BM3395" t="s">
        <v>8310</v>
      </c>
      <c r="BN3395" t="s">
        <v>8310</v>
      </c>
      <c r="BO3395" t="s">
        <v>10376</v>
      </c>
      <c r="BP3395">
        <v>0.01</v>
      </c>
      <c r="BQ3395" t="e">
        <f t="shared" si="1296"/>
        <v>#DIV/0!</v>
      </c>
      <c r="BR3395" t="e">
        <f t="shared" si="1297"/>
        <v>#DIV/0!</v>
      </c>
    </row>
    <row r="3396" spans="1:70" hidden="1" x14ac:dyDescent="0.3">
      <c r="A3396" t="s">
        <v>10036</v>
      </c>
      <c r="B3396" t="s">
        <v>10037</v>
      </c>
      <c r="C3396" t="str">
        <f>VLOOKUP(historical_emissions[[#This Row],[Country]],'Liste-Pays'!A:B,2,0)</f>
        <v>FSU</v>
      </c>
      <c r="D3396" t="s">
        <v>41</v>
      </c>
      <c r="E3396" t="s">
        <v>1048</v>
      </c>
      <c r="F3396" t="s">
        <v>148</v>
      </c>
      <c r="G3396" t="s">
        <v>44</v>
      </c>
      <c r="H3396" t="e">
        <f t="shared" si="1274"/>
        <v>#DIV/0!</v>
      </c>
      <c r="I3396" t="e">
        <f t="shared" si="1275"/>
        <v>#DIV/0!</v>
      </c>
      <c r="J3396" t="e">
        <f t="shared" si="1276"/>
        <v>#DIV/0!</v>
      </c>
      <c r="K3396" t="e">
        <f t="shared" si="1277"/>
        <v>#DIV/0!</v>
      </c>
      <c r="L3396" t="e">
        <f t="shared" si="1278"/>
        <v>#DIV/0!</v>
      </c>
      <c r="M3396" t="e">
        <f t="shared" si="1279"/>
        <v>#DIV/0!</v>
      </c>
      <c r="N3396" t="e">
        <f t="shared" si="1280"/>
        <v>#DIV/0!</v>
      </c>
      <c r="O3396" t="e">
        <f t="shared" si="1281"/>
        <v>#DIV/0!</v>
      </c>
      <c r="P3396" t="e">
        <f t="shared" si="1282"/>
        <v>#DIV/0!</v>
      </c>
      <c r="Q3396" t="e">
        <f t="shared" si="1283"/>
        <v>#DIV/0!</v>
      </c>
      <c r="R3396" t="e">
        <f t="shared" si="1284"/>
        <v>#DIV/0!</v>
      </c>
      <c r="S3396" t="e">
        <f t="shared" si="1285"/>
        <v>#DIV/0!</v>
      </c>
      <c r="T3396" t="e">
        <f t="shared" si="1286"/>
        <v>#DIV/0!</v>
      </c>
      <c r="U3396" t="e">
        <f t="shared" si="1287"/>
        <v>#DIV/0!</v>
      </c>
      <c r="V3396" t="e">
        <f t="shared" si="1288"/>
        <v>#DIV/0!</v>
      </c>
      <c r="W3396" t="e">
        <f t="shared" si="1289"/>
        <v>#DIV/0!</v>
      </c>
      <c r="X3396" t="e">
        <f t="shared" si="1290"/>
        <v>#DIV/0!</v>
      </c>
      <c r="Y3396" t="e">
        <f t="shared" si="1291"/>
        <v>#DIV/0!</v>
      </c>
      <c r="Z3396" s="1" t="e">
        <f t="shared" si="1292"/>
        <v>#DIV/0!</v>
      </c>
      <c r="AA3396" s="1" t="e">
        <f t="shared" si="1292"/>
        <v>#DIV/0!</v>
      </c>
      <c r="AB3396" s="1" t="e">
        <f t="shared" si="1292"/>
        <v>#DIV/0!</v>
      </c>
      <c r="AC3396" s="1" t="e">
        <f t="shared" si="1292"/>
        <v>#DIV/0!</v>
      </c>
      <c r="AD3396" s="1" t="e">
        <f t="shared" si="1293"/>
        <v>#DIV/0!</v>
      </c>
      <c r="AE3396" s="1" t="e">
        <f t="shared" si="1293"/>
        <v>#DIV/0!</v>
      </c>
      <c r="AF3396" s="1" t="e">
        <f t="shared" si="1293"/>
        <v>#DIV/0!</v>
      </c>
      <c r="AG3396" s="1" t="e">
        <f t="shared" si="1294"/>
        <v>#DIV/0!</v>
      </c>
      <c r="AH3396" s="1" t="e">
        <f t="shared" si="1294"/>
        <v>#DIV/0!</v>
      </c>
      <c r="AI3396" s="1" t="e">
        <f t="shared" si="1295"/>
        <v>#DIV/0!</v>
      </c>
      <c r="AJ3396">
        <v>0</v>
      </c>
      <c r="AK3396">
        <v>0</v>
      </c>
      <c r="AL3396">
        <v>0</v>
      </c>
      <c r="AM3396">
        <v>0</v>
      </c>
      <c r="AN3396" t="s">
        <v>8310</v>
      </c>
      <c r="AO3396" t="s">
        <v>8310</v>
      </c>
      <c r="AP3396" t="s">
        <v>8310</v>
      </c>
      <c r="AQ3396" t="s">
        <v>8310</v>
      </c>
      <c r="AR3396" t="s">
        <v>8310</v>
      </c>
      <c r="AS3396" t="s">
        <v>8310</v>
      </c>
      <c r="AT3396" t="s">
        <v>8310</v>
      </c>
      <c r="AU3396">
        <v>0</v>
      </c>
      <c r="AV3396">
        <v>0</v>
      </c>
      <c r="AW3396" t="s">
        <v>10376</v>
      </c>
      <c r="AX3396" t="s">
        <v>8310</v>
      </c>
      <c r="AY3396" t="s">
        <v>8310</v>
      </c>
      <c r="AZ3396" t="s">
        <v>10376</v>
      </c>
      <c r="BA3396" t="s">
        <v>10376</v>
      </c>
      <c r="BB3396" t="s">
        <v>8310</v>
      </c>
      <c r="BC3396" t="s">
        <v>8310</v>
      </c>
      <c r="BD3396" t="s">
        <v>8310</v>
      </c>
      <c r="BE3396" t="s">
        <v>8310</v>
      </c>
      <c r="BF3396">
        <v>0</v>
      </c>
      <c r="BG3396" t="s">
        <v>8310</v>
      </c>
      <c r="BH3396" t="s">
        <v>8310</v>
      </c>
      <c r="BI3396" t="s">
        <v>8310</v>
      </c>
      <c r="BJ3396" t="s">
        <v>8310</v>
      </c>
      <c r="BK3396" t="s">
        <v>8310</v>
      </c>
      <c r="BL3396" t="s">
        <v>10372</v>
      </c>
      <c r="BM3396" t="s">
        <v>10372</v>
      </c>
      <c r="BN3396" t="s">
        <v>10372</v>
      </c>
      <c r="BO3396" t="s">
        <v>10372</v>
      </c>
      <c r="BP3396">
        <v>0.02</v>
      </c>
      <c r="BQ3396" t="e">
        <f t="shared" si="1296"/>
        <v>#DIV/0!</v>
      </c>
      <c r="BR3396" t="e">
        <f t="shared" si="1297"/>
        <v>#DIV/0!</v>
      </c>
    </row>
    <row r="3397" spans="1:70" hidden="1" x14ac:dyDescent="0.3">
      <c r="A3397" t="s">
        <v>10036</v>
      </c>
      <c r="B3397" t="s">
        <v>10037</v>
      </c>
      <c r="C3397" t="str">
        <f>VLOOKUP(historical_emissions[[#This Row],[Country]],'Liste-Pays'!A:B,2,0)</f>
        <v>FSU</v>
      </c>
      <c r="D3397" t="s">
        <v>41</v>
      </c>
      <c r="E3397" t="s">
        <v>535</v>
      </c>
      <c r="F3397" t="s">
        <v>148</v>
      </c>
      <c r="G3397" t="s">
        <v>44</v>
      </c>
      <c r="H3397" t="e">
        <f t="shared" si="1274"/>
        <v>#DIV/0!</v>
      </c>
      <c r="I3397" t="e">
        <f t="shared" si="1275"/>
        <v>#DIV/0!</v>
      </c>
      <c r="J3397" t="e">
        <f t="shared" si="1276"/>
        <v>#DIV/0!</v>
      </c>
      <c r="K3397" t="e">
        <f t="shared" si="1277"/>
        <v>#DIV/0!</v>
      </c>
      <c r="L3397" t="e">
        <f t="shared" si="1278"/>
        <v>#DIV/0!</v>
      </c>
      <c r="M3397" t="e">
        <f t="shared" si="1279"/>
        <v>#DIV/0!</v>
      </c>
      <c r="N3397" t="e">
        <f t="shared" si="1280"/>
        <v>#DIV/0!</v>
      </c>
      <c r="O3397" t="e">
        <f t="shared" si="1281"/>
        <v>#DIV/0!</v>
      </c>
      <c r="P3397" t="e">
        <f t="shared" si="1282"/>
        <v>#DIV/0!</v>
      </c>
      <c r="Q3397" t="e">
        <f t="shared" si="1283"/>
        <v>#DIV/0!</v>
      </c>
      <c r="R3397" t="e">
        <f t="shared" si="1284"/>
        <v>#DIV/0!</v>
      </c>
      <c r="S3397" t="e">
        <f t="shared" si="1285"/>
        <v>#DIV/0!</v>
      </c>
      <c r="T3397" t="e">
        <f t="shared" si="1286"/>
        <v>#DIV/0!</v>
      </c>
      <c r="U3397" t="e">
        <f t="shared" si="1287"/>
        <v>#DIV/0!</v>
      </c>
      <c r="V3397" t="e">
        <f t="shared" si="1288"/>
        <v>#DIV/0!</v>
      </c>
      <c r="W3397" t="e">
        <f t="shared" si="1289"/>
        <v>#DIV/0!</v>
      </c>
      <c r="X3397" t="e">
        <f t="shared" si="1290"/>
        <v>#DIV/0!</v>
      </c>
      <c r="Y3397" t="e">
        <f t="shared" si="1291"/>
        <v>#DIV/0!</v>
      </c>
      <c r="Z3397" s="1" t="e">
        <f t="shared" si="1292"/>
        <v>#DIV/0!</v>
      </c>
      <c r="AA3397" s="1" t="e">
        <f t="shared" si="1292"/>
        <v>#DIV/0!</v>
      </c>
      <c r="AB3397" s="1" t="e">
        <f t="shared" si="1292"/>
        <v>#DIV/0!</v>
      </c>
      <c r="AC3397" s="1" t="e">
        <f t="shared" si="1292"/>
        <v>#DIV/0!</v>
      </c>
      <c r="AD3397" s="1" t="e">
        <f t="shared" si="1293"/>
        <v>#DIV/0!</v>
      </c>
      <c r="AE3397" s="1" t="e">
        <f t="shared" si="1293"/>
        <v>#DIV/0!</v>
      </c>
      <c r="AF3397" s="1" t="e">
        <f t="shared" si="1293"/>
        <v>#DIV/0!</v>
      </c>
      <c r="AG3397" s="1" t="e">
        <f t="shared" si="1294"/>
        <v>#DIV/0!</v>
      </c>
      <c r="AH3397" s="1" t="e">
        <f t="shared" si="1294"/>
        <v>#DIV/0!</v>
      </c>
      <c r="AI3397" s="1" t="e">
        <f t="shared" si="1295"/>
        <v>#DIV/0!</v>
      </c>
      <c r="AJ3397">
        <v>0</v>
      </c>
      <c r="AK3397">
        <v>0</v>
      </c>
      <c r="AL3397">
        <v>0</v>
      </c>
      <c r="AM3397">
        <v>0</v>
      </c>
      <c r="AN3397" t="s">
        <v>8310</v>
      </c>
      <c r="AO3397" t="s">
        <v>8310</v>
      </c>
      <c r="AP3397" t="s">
        <v>8310</v>
      </c>
      <c r="AQ3397" t="s">
        <v>8310</v>
      </c>
      <c r="AR3397" t="s">
        <v>8310</v>
      </c>
      <c r="AS3397" t="s">
        <v>8310</v>
      </c>
      <c r="AT3397" t="s">
        <v>8310</v>
      </c>
      <c r="AU3397">
        <v>0</v>
      </c>
      <c r="AV3397">
        <v>0</v>
      </c>
      <c r="AW3397" t="s">
        <v>8310</v>
      </c>
      <c r="AX3397" t="s">
        <v>8310</v>
      </c>
      <c r="AY3397" t="s">
        <v>8310</v>
      </c>
      <c r="AZ3397" t="s">
        <v>8310</v>
      </c>
      <c r="BA3397" t="s">
        <v>8310</v>
      </c>
      <c r="BB3397" t="s">
        <v>8310</v>
      </c>
      <c r="BC3397" t="s">
        <v>8310</v>
      </c>
      <c r="BD3397" t="s">
        <v>8310</v>
      </c>
      <c r="BE3397" t="s">
        <v>8310</v>
      </c>
      <c r="BF3397">
        <v>0</v>
      </c>
      <c r="BG3397" t="s">
        <v>8310</v>
      </c>
      <c r="BH3397" t="s">
        <v>8310</v>
      </c>
      <c r="BI3397" t="s">
        <v>8310</v>
      </c>
      <c r="BJ3397" t="s">
        <v>8310</v>
      </c>
      <c r="BK3397" t="s">
        <v>8310</v>
      </c>
      <c r="BL3397" t="s">
        <v>8310</v>
      </c>
      <c r="BM3397" t="s">
        <v>8310</v>
      </c>
      <c r="BN3397" t="s">
        <v>8310</v>
      </c>
      <c r="BO3397" t="s">
        <v>8310</v>
      </c>
      <c r="BP3397">
        <v>0</v>
      </c>
      <c r="BQ3397" t="e">
        <f t="shared" si="1296"/>
        <v>#DIV/0!</v>
      </c>
      <c r="BR3397" t="e">
        <f t="shared" si="1297"/>
        <v>#DIV/0!</v>
      </c>
    </row>
    <row r="3398" spans="1:70" hidden="1" x14ac:dyDescent="0.3">
      <c r="A3398" t="s">
        <v>10036</v>
      </c>
      <c r="B3398" t="s">
        <v>10037</v>
      </c>
      <c r="C3398" t="str">
        <f>VLOOKUP(historical_emissions[[#This Row],[Country]],'Liste-Pays'!A:B,2,0)</f>
        <v>FSU</v>
      </c>
      <c r="D3398" t="s">
        <v>41</v>
      </c>
      <c r="E3398" t="s">
        <v>1048</v>
      </c>
      <c r="F3398" t="s">
        <v>302</v>
      </c>
      <c r="G3398" t="s">
        <v>44</v>
      </c>
      <c r="H3398" t="e">
        <f t="shared" si="1274"/>
        <v>#DIV/0!</v>
      </c>
      <c r="I3398" t="e">
        <f t="shared" si="1275"/>
        <v>#DIV/0!</v>
      </c>
      <c r="J3398" t="e">
        <f t="shared" si="1276"/>
        <v>#DIV/0!</v>
      </c>
      <c r="K3398" t="e">
        <f t="shared" si="1277"/>
        <v>#DIV/0!</v>
      </c>
      <c r="L3398" t="e">
        <f t="shared" si="1278"/>
        <v>#DIV/0!</v>
      </c>
      <c r="M3398" t="e">
        <f t="shared" si="1279"/>
        <v>#DIV/0!</v>
      </c>
      <c r="N3398" t="e">
        <f t="shared" si="1280"/>
        <v>#DIV/0!</v>
      </c>
      <c r="O3398" t="e">
        <f t="shared" si="1281"/>
        <v>#DIV/0!</v>
      </c>
      <c r="P3398" t="e">
        <f t="shared" si="1282"/>
        <v>#DIV/0!</v>
      </c>
      <c r="Q3398" t="e">
        <f t="shared" si="1283"/>
        <v>#DIV/0!</v>
      </c>
      <c r="R3398" t="e">
        <f t="shared" si="1284"/>
        <v>#DIV/0!</v>
      </c>
      <c r="S3398" t="e">
        <f t="shared" si="1285"/>
        <v>#DIV/0!</v>
      </c>
      <c r="T3398" t="e">
        <f t="shared" si="1286"/>
        <v>#DIV/0!</v>
      </c>
      <c r="U3398" t="e">
        <f t="shared" si="1287"/>
        <v>#DIV/0!</v>
      </c>
      <c r="V3398" t="e">
        <f t="shared" si="1288"/>
        <v>#DIV/0!</v>
      </c>
      <c r="W3398" t="e">
        <f t="shared" si="1289"/>
        <v>#DIV/0!</v>
      </c>
      <c r="X3398" t="e">
        <f t="shared" si="1290"/>
        <v>#DIV/0!</v>
      </c>
      <c r="Y3398" t="e">
        <f t="shared" si="1291"/>
        <v>#DIV/0!</v>
      </c>
      <c r="Z3398" s="1" t="e">
        <f t="shared" si="1292"/>
        <v>#DIV/0!</v>
      </c>
      <c r="AA3398" s="1" t="e">
        <f t="shared" si="1292"/>
        <v>#DIV/0!</v>
      </c>
      <c r="AB3398" s="1" t="e">
        <f t="shared" si="1292"/>
        <v>#DIV/0!</v>
      </c>
      <c r="AC3398" s="1" t="e">
        <f t="shared" si="1292"/>
        <v>#DIV/0!</v>
      </c>
      <c r="AD3398" s="1" t="e">
        <f t="shared" si="1293"/>
        <v>#DIV/0!</v>
      </c>
      <c r="AE3398" s="1" t="e">
        <f t="shared" si="1293"/>
        <v>#DIV/0!</v>
      </c>
      <c r="AF3398" s="1" t="e">
        <f t="shared" si="1293"/>
        <v>#DIV/0!</v>
      </c>
      <c r="AG3398" s="1" t="e">
        <f t="shared" si="1294"/>
        <v>#DIV/0!</v>
      </c>
      <c r="AH3398" s="1" t="e">
        <f t="shared" si="1294"/>
        <v>#DIV/0!</v>
      </c>
      <c r="AI3398" s="1" t="e">
        <f t="shared" si="1295"/>
        <v>#DIV/0!</v>
      </c>
      <c r="AJ3398">
        <v>0</v>
      </c>
      <c r="AK3398">
        <v>0</v>
      </c>
      <c r="AL3398">
        <v>0</v>
      </c>
      <c r="AM3398">
        <v>0</v>
      </c>
      <c r="AN3398" t="s">
        <v>8310</v>
      </c>
      <c r="AO3398" t="s">
        <v>8310</v>
      </c>
      <c r="AP3398" t="s">
        <v>8310</v>
      </c>
      <c r="AQ3398" t="s">
        <v>8310</v>
      </c>
      <c r="AR3398" t="s">
        <v>8994</v>
      </c>
      <c r="AS3398" t="s">
        <v>8310</v>
      </c>
      <c r="AT3398" t="s">
        <v>8310</v>
      </c>
      <c r="AU3398">
        <v>0</v>
      </c>
      <c r="AV3398">
        <v>0</v>
      </c>
      <c r="AW3398" t="s">
        <v>8310</v>
      </c>
      <c r="AX3398" t="s">
        <v>8310</v>
      </c>
      <c r="AY3398" t="s">
        <v>8310</v>
      </c>
      <c r="AZ3398" t="s">
        <v>8310</v>
      </c>
      <c r="BA3398" t="s">
        <v>8310</v>
      </c>
      <c r="BB3398" t="s">
        <v>8310</v>
      </c>
      <c r="BC3398" t="s">
        <v>8310</v>
      </c>
      <c r="BD3398" t="s">
        <v>8310</v>
      </c>
      <c r="BE3398" t="s">
        <v>8310</v>
      </c>
      <c r="BF3398">
        <v>0</v>
      </c>
      <c r="BG3398" t="s">
        <v>8310</v>
      </c>
      <c r="BH3398" t="s">
        <v>8310</v>
      </c>
      <c r="BI3398" t="s">
        <v>8310</v>
      </c>
      <c r="BJ3398" t="s">
        <v>8310</v>
      </c>
      <c r="BK3398" t="s">
        <v>8310</v>
      </c>
      <c r="BL3398" t="s">
        <v>8310</v>
      </c>
      <c r="BM3398" t="s">
        <v>8310</v>
      </c>
      <c r="BN3398" t="s">
        <v>8310</v>
      </c>
      <c r="BO3398" t="s">
        <v>8310</v>
      </c>
      <c r="BP3398">
        <v>0</v>
      </c>
      <c r="BQ3398" t="e">
        <f t="shared" si="1296"/>
        <v>#DIV/0!</v>
      </c>
      <c r="BR3398" t="e">
        <f t="shared" si="1297"/>
        <v>#DIV/0!</v>
      </c>
    </row>
    <row r="3399" spans="1:70" hidden="1" x14ac:dyDescent="0.3">
      <c r="A3399" t="s">
        <v>9209</v>
      </c>
      <c r="B3399" t="s">
        <v>9210</v>
      </c>
      <c r="C3399" t="str">
        <f>VLOOKUP(historical_emissions[[#This Row],[Country]],'Liste-Pays'!A:B,2,0)</f>
        <v>AFR</v>
      </c>
      <c r="D3399" t="s">
        <v>41</v>
      </c>
      <c r="E3399" t="s">
        <v>1048</v>
      </c>
      <c r="F3399" t="s">
        <v>148</v>
      </c>
      <c r="G3399" t="s">
        <v>44</v>
      </c>
      <c r="H3399" t="e">
        <f t="shared" si="1274"/>
        <v>#DIV/0!</v>
      </c>
      <c r="I3399" t="e">
        <f t="shared" si="1275"/>
        <v>#DIV/0!</v>
      </c>
      <c r="J3399" t="e">
        <f t="shared" si="1276"/>
        <v>#DIV/0!</v>
      </c>
      <c r="K3399" t="e">
        <f t="shared" si="1277"/>
        <v>#DIV/0!</v>
      </c>
      <c r="L3399" t="e">
        <f t="shared" si="1278"/>
        <v>#DIV/0!</v>
      </c>
      <c r="M3399" t="e">
        <f t="shared" si="1279"/>
        <v>#DIV/0!</v>
      </c>
      <c r="N3399" t="e">
        <f t="shared" si="1280"/>
        <v>#DIV/0!</v>
      </c>
      <c r="O3399" t="e">
        <f t="shared" si="1281"/>
        <v>#DIV/0!</v>
      </c>
      <c r="P3399" t="e">
        <f t="shared" si="1282"/>
        <v>#DIV/0!</v>
      </c>
      <c r="Q3399" t="e">
        <f t="shared" si="1283"/>
        <v>#DIV/0!</v>
      </c>
      <c r="R3399" t="e">
        <f t="shared" si="1284"/>
        <v>#DIV/0!</v>
      </c>
      <c r="S3399" t="e">
        <f t="shared" si="1285"/>
        <v>#DIV/0!</v>
      </c>
      <c r="T3399" t="e">
        <f t="shared" si="1286"/>
        <v>#DIV/0!</v>
      </c>
      <c r="U3399" t="e">
        <f t="shared" si="1287"/>
        <v>#DIV/0!</v>
      </c>
      <c r="V3399" t="e">
        <f t="shared" si="1288"/>
        <v>#DIV/0!</v>
      </c>
      <c r="W3399" t="e">
        <f t="shared" si="1289"/>
        <v>#DIV/0!</v>
      </c>
      <c r="X3399" t="e">
        <f t="shared" si="1290"/>
        <v>#DIV/0!</v>
      </c>
      <c r="Y3399" t="e">
        <f t="shared" si="1291"/>
        <v>#DIV/0!</v>
      </c>
      <c r="Z3399" s="1">
        <f t="shared" si="1292"/>
        <v>0</v>
      </c>
      <c r="AA3399" s="1">
        <f t="shared" si="1292"/>
        <v>0</v>
      </c>
      <c r="AB3399" s="1">
        <f t="shared" si="1292"/>
        <v>0</v>
      </c>
      <c r="AC3399" s="1">
        <f t="shared" si="1292"/>
        <v>0</v>
      </c>
      <c r="AD3399" s="1">
        <f t="shared" si="1293"/>
        <v>0</v>
      </c>
      <c r="AE3399" s="1">
        <f t="shared" si="1293"/>
        <v>0</v>
      </c>
      <c r="AF3399" s="1">
        <f t="shared" si="1293"/>
        <v>0</v>
      </c>
      <c r="AG3399" s="1">
        <f t="shared" si="1294"/>
        <v>0</v>
      </c>
      <c r="AH3399" s="1">
        <f t="shared" si="1294"/>
        <v>0</v>
      </c>
      <c r="AI3399" s="1">
        <f t="shared" si="1295"/>
        <v>0</v>
      </c>
      <c r="AJ3399">
        <v>0</v>
      </c>
      <c r="AK3399">
        <v>0</v>
      </c>
      <c r="AL3399">
        <v>0</v>
      </c>
      <c r="AM3399">
        <v>0</v>
      </c>
      <c r="AN3399" t="s">
        <v>8310</v>
      </c>
      <c r="AO3399" t="s">
        <v>8310</v>
      </c>
      <c r="AP3399" t="s">
        <v>8310</v>
      </c>
      <c r="AQ3399" t="s">
        <v>8310</v>
      </c>
      <c r="AR3399" t="s">
        <v>8310</v>
      </c>
      <c r="AS3399" t="s">
        <v>8310</v>
      </c>
      <c r="AT3399" t="s">
        <v>8310</v>
      </c>
      <c r="AU3399">
        <v>0</v>
      </c>
      <c r="AV3399">
        <v>0</v>
      </c>
      <c r="AW3399" t="s">
        <v>8310</v>
      </c>
      <c r="AX3399" t="s">
        <v>8310</v>
      </c>
      <c r="AY3399" t="s">
        <v>8310</v>
      </c>
      <c r="AZ3399" t="s">
        <v>8310</v>
      </c>
      <c r="BA3399" t="s">
        <v>8310</v>
      </c>
      <c r="BB3399" t="s">
        <v>8310</v>
      </c>
      <c r="BC3399" t="s">
        <v>8310</v>
      </c>
      <c r="BD3399" t="s">
        <v>8310</v>
      </c>
      <c r="BE3399" t="s">
        <v>8310</v>
      </c>
      <c r="BF3399">
        <v>0.01</v>
      </c>
      <c r="BG3399" t="s">
        <v>8310</v>
      </c>
      <c r="BH3399" t="s">
        <v>8310</v>
      </c>
      <c r="BI3399" t="s">
        <v>8310</v>
      </c>
      <c r="BJ3399" t="s">
        <v>8310</v>
      </c>
      <c r="BK3399" t="s">
        <v>8310</v>
      </c>
      <c r="BL3399" t="s">
        <v>8310</v>
      </c>
      <c r="BM3399" t="s">
        <v>8310</v>
      </c>
      <c r="BN3399" t="s">
        <v>8310</v>
      </c>
      <c r="BO3399" t="s">
        <v>8310</v>
      </c>
      <c r="BP3399">
        <v>0</v>
      </c>
      <c r="BQ3399">
        <f t="shared" si="1296"/>
        <v>-1</v>
      </c>
      <c r="BR3399" t="e">
        <f t="shared" si="1297"/>
        <v>#DIV/0!</v>
      </c>
    </row>
    <row r="3400" spans="1:70" hidden="1" x14ac:dyDescent="0.3">
      <c r="A3400" t="s">
        <v>9209</v>
      </c>
      <c r="B3400" t="s">
        <v>9210</v>
      </c>
      <c r="C3400" t="str">
        <f>VLOOKUP(historical_emissions[[#This Row],[Country]],'Liste-Pays'!A:B,2,0)</f>
        <v>AFR</v>
      </c>
      <c r="D3400" t="s">
        <v>41</v>
      </c>
      <c r="E3400" t="s">
        <v>535</v>
      </c>
      <c r="F3400" t="s">
        <v>148</v>
      </c>
      <c r="G3400" t="s">
        <v>44</v>
      </c>
      <c r="H3400" t="e">
        <f t="shared" si="1274"/>
        <v>#DIV/0!</v>
      </c>
      <c r="I3400" t="e">
        <f t="shared" si="1275"/>
        <v>#DIV/0!</v>
      </c>
      <c r="J3400" t="e">
        <f t="shared" si="1276"/>
        <v>#DIV/0!</v>
      </c>
      <c r="K3400" t="e">
        <f t="shared" si="1277"/>
        <v>#DIV/0!</v>
      </c>
      <c r="L3400" t="e">
        <f t="shared" si="1278"/>
        <v>#DIV/0!</v>
      </c>
      <c r="M3400" t="e">
        <f t="shared" si="1279"/>
        <v>#DIV/0!</v>
      </c>
      <c r="N3400" t="e">
        <f t="shared" si="1280"/>
        <v>#DIV/0!</v>
      </c>
      <c r="O3400" t="e">
        <f t="shared" si="1281"/>
        <v>#DIV/0!</v>
      </c>
      <c r="P3400" t="e">
        <f t="shared" si="1282"/>
        <v>#DIV/0!</v>
      </c>
      <c r="Q3400" t="e">
        <f t="shared" si="1283"/>
        <v>#DIV/0!</v>
      </c>
      <c r="R3400" t="e">
        <f t="shared" si="1284"/>
        <v>#DIV/0!</v>
      </c>
      <c r="S3400" t="e">
        <f t="shared" si="1285"/>
        <v>#DIV/0!</v>
      </c>
      <c r="T3400" t="e">
        <f t="shared" si="1286"/>
        <v>#DIV/0!</v>
      </c>
      <c r="U3400" t="e">
        <f t="shared" si="1287"/>
        <v>#DIV/0!</v>
      </c>
      <c r="V3400" t="e">
        <f t="shared" si="1288"/>
        <v>#DIV/0!</v>
      </c>
      <c r="W3400" t="e">
        <f t="shared" si="1289"/>
        <v>#DIV/0!</v>
      </c>
      <c r="X3400" t="e">
        <f t="shared" si="1290"/>
        <v>#DIV/0!</v>
      </c>
      <c r="Y3400" t="e">
        <f t="shared" si="1291"/>
        <v>#DIV/0!</v>
      </c>
      <c r="Z3400" s="1" t="e">
        <f t="shared" si="1292"/>
        <v>#DIV/0!</v>
      </c>
      <c r="AA3400" s="1" t="e">
        <f t="shared" si="1292"/>
        <v>#DIV/0!</v>
      </c>
      <c r="AB3400" s="1" t="e">
        <f t="shared" si="1292"/>
        <v>#DIV/0!</v>
      </c>
      <c r="AC3400" s="1" t="e">
        <f t="shared" si="1292"/>
        <v>#DIV/0!</v>
      </c>
      <c r="AD3400" s="1" t="e">
        <f t="shared" si="1293"/>
        <v>#DIV/0!</v>
      </c>
      <c r="AE3400" s="1" t="e">
        <f t="shared" si="1293"/>
        <v>#DIV/0!</v>
      </c>
      <c r="AF3400" s="1" t="e">
        <f t="shared" si="1293"/>
        <v>#DIV/0!</v>
      </c>
      <c r="AG3400" s="1" t="e">
        <f t="shared" si="1294"/>
        <v>#DIV/0!</v>
      </c>
      <c r="AH3400" s="1" t="e">
        <f t="shared" si="1294"/>
        <v>#DIV/0!</v>
      </c>
      <c r="AI3400" s="1" t="e">
        <f t="shared" si="1295"/>
        <v>#DIV/0!</v>
      </c>
      <c r="AJ3400">
        <v>0</v>
      </c>
      <c r="AK3400">
        <v>0</v>
      </c>
      <c r="AL3400">
        <v>0</v>
      </c>
      <c r="AM3400">
        <v>0</v>
      </c>
      <c r="AN3400" t="s">
        <v>8310</v>
      </c>
      <c r="AO3400" t="s">
        <v>8310</v>
      </c>
      <c r="AP3400" t="s">
        <v>8310</v>
      </c>
      <c r="AQ3400" t="s">
        <v>8310</v>
      </c>
      <c r="AR3400" t="s">
        <v>8310</v>
      </c>
      <c r="AS3400" t="s">
        <v>8310</v>
      </c>
      <c r="AT3400" t="s">
        <v>8310</v>
      </c>
      <c r="AU3400">
        <v>0</v>
      </c>
      <c r="AV3400">
        <v>0</v>
      </c>
      <c r="AW3400" t="s">
        <v>8310</v>
      </c>
      <c r="AX3400" t="s">
        <v>8310</v>
      </c>
      <c r="AY3400" t="s">
        <v>8310</v>
      </c>
      <c r="AZ3400" t="s">
        <v>8310</v>
      </c>
      <c r="BA3400" t="s">
        <v>8310</v>
      </c>
      <c r="BB3400" t="s">
        <v>8310</v>
      </c>
      <c r="BC3400" t="s">
        <v>8310</v>
      </c>
      <c r="BD3400" t="s">
        <v>8310</v>
      </c>
      <c r="BE3400" t="s">
        <v>8310</v>
      </c>
      <c r="BF3400">
        <v>0</v>
      </c>
      <c r="BG3400" t="s">
        <v>8310</v>
      </c>
      <c r="BH3400" t="s">
        <v>8310</v>
      </c>
      <c r="BI3400" t="s">
        <v>8310</v>
      </c>
      <c r="BJ3400" t="s">
        <v>8310</v>
      </c>
      <c r="BK3400" t="s">
        <v>8310</v>
      </c>
      <c r="BL3400" t="s">
        <v>8310</v>
      </c>
      <c r="BM3400" t="s">
        <v>8310</v>
      </c>
      <c r="BN3400" t="s">
        <v>8310</v>
      </c>
      <c r="BO3400" t="s">
        <v>8310</v>
      </c>
      <c r="BP3400">
        <v>0</v>
      </c>
      <c r="BQ3400" t="e">
        <f t="shared" si="1296"/>
        <v>#DIV/0!</v>
      </c>
      <c r="BR3400" t="e">
        <f t="shared" si="1297"/>
        <v>#DIV/0!</v>
      </c>
    </row>
    <row r="3401" spans="1:70" hidden="1" x14ac:dyDescent="0.3">
      <c r="A3401" t="s">
        <v>9209</v>
      </c>
      <c r="B3401" t="s">
        <v>9210</v>
      </c>
      <c r="C3401" t="str">
        <f>VLOOKUP(historical_emissions[[#This Row],[Country]],'Liste-Pays'!A:B,2,0)</f>
        <v>AFR</v>
      </c>
      <c r="D3401" t="s">
        <v>41</v>
      </c>
      <c r="E3401" t="s">
        <v>1048</v>
      </c>
      <c r="F3401" t="s">
        <v>302</v>
      </c>
      <c r="G3401" t="s">
        <v>44</v>
      </c>
      <c r="H3401" t="e">
        <f t="shared" si="1274"/>
        <v>#DIV/0!</v>
      </c>
      <c r="I3401" t="e">
        <f t="shared" si="1275"/>
        <v>#DIV/0!</v>
      </c>
      <c r="J3401" t="e">
        <f t="shared" si="1276"/>
        <v>#DIV/0!</v>
      </c>
      <c r="K3401" t="e">
        <f t="shared" si="1277"/>
        <v>#DIV/0!</v>
      </c>
      <c r="L3401" t="e">
        <f t="shared" si="1278"/>
        <v>#DIV/0!</v>
      </c>
      <c r="M3401" t="e">
        <f t="shared" si="1279"/>
        <v>#DIV/0!</v>
      </c>
      <c r="N3401" t="e">
        <f t="shared" si="1280"/>
        <v>#DIV/0!</v>
      </c>
      <c r="O3401" t="e">
        <f t="shared" si="1281"/>
        <v>#DIV/0!</v>
      </c>
      <c r="P3401" t="e">
        <f t="shared" si="1282"/>
        <v>#DIV/0!</v>
      </c>
      <c r="Q3401" t="e">
        <f t="shared" si="1283"/>
        <v>#DIV/0!</v>
      </c>
      <c r="R3401" t="e">
        <f t="shared" si="1284"/>
        <v>#DIV/0!</v>
      </c>
      <c r="S3401" t="e">
        <f t="shared" si="1285"/>
        <v>#DIV/0!</v>
      </c>
      <c r="T3401" t="e">
        <f t="shared" si="1286"/>
        <v>#DIV/0!</v>
      </c>
      <c r="U3401" t="e">
        <f t="shared" si="1287"/>
        <v>#DIV/0!</v>
      </c>
      <c r="V3401" t="e">
        <f t="shared" si="1288"/>
        <v>#DIV/0!</v>
      </c>
      <c r="W3401" t="e">
        <f t="shared" si="1289"/>
        <v>#DIV/0!</v>
      </c>
      <c r="X3401" t="e">
        <f t="shared" si="1290"/>
        <v>#DIV/0!</v>
      </c>
      <c r="Y3401" t="e">
        <f t="shared" si="1291"/>
        <v>#DIV/0!</v>
      </c>
      <c r="Z3401" s="1" t="e">
        <f t="shared" si="1292"/>
        <v>#DIV/0!</v>
      </c>
      <c r="AA3401" s="1" t="e">
        <f t="shared" si="1292"/>
        <v>#DIV/0!</v>
      </c>
      <c r="AB3401" s="1" t="e">
        <f t="shared" si="1292"/>
        <v>#DIV/0!</v>
      </c>
      <c r="AC3401" s="1" t="e">
        <f t="shared" si="1292"/>
        <v>#DIV/0!</v>
      </c>
      <c r="AD3401" s="1" t="e">
        <f t="shared" si="1293"/>
        <v>#DIV/0!</v>
      </c>
      <c r="AE3401" s="1" t="e">
        <f t="shared" si="1293"/>
        <v>#DIV/0!</v>
      </c>
      <c r="AF3401" s="1" t="e">
        <f t="shared" si="1293"/>
        <v>#DIV/0!</v>
      </c>
      <c r="AG3401" s="1" t="e">
        <f t="shared" si="1294"/>
        <v>#DIV/0!</v>
      </c>
      <c r="AH3401" s="1" t="e">
        <f t="shared" si="1294"/>
        <v>#DIV/0!</v>
      </c>
      <c r="AI3401" s="1" t="e">
        <f t="shared" si="1295"/>
        <v>#DIV/0!</v>
      </c>
      <c r="AJ3401">
        <v>0</v>
      </c>
      <c r="AK3401">
        <v>0</v>
      </c>
      <c r="AL3401">
        <v>0</v>
      </c>
      <c r="AM3401">
        <v>0</v>
      </c>
      <c r="AN3401" t="s">
        <v>8310</v>
      </c>
      <c r="AO3401" t="s">
        <v>8310</v>
      </c>
      <c r="AP3401" t="s">
        <v>8310</v>
      </c>
      <c r="AQ3401" t="s">
        <v>8310</v>
      </c>
      <c r="AR3401" t="s">
        <v>8310</v>
      </c>
      <c r="AS3401" t="s">
        <v>8310</v>
      </c>
      <c r="AT3401" t="s">
        <v>8310</v>
      </c>
      <c r="AU3401">
        <v>0</v>
      </c>
      <c r="AV3401">
        <v>0</v>
      </c>
      <c r="AW3401" t="s">
        <v>8310</v>
      </c>
      <c r="AX3401" t="s">
        <v>8310</v>
      </c>
      <c r="AY3401" t="s">
        <v>8310</v>
      </c>
      <c r="AZ3401" t="s">
        <v>8310</v>
      </c>
      <c r="BA3401" t="s">
        <v>8310</v>
      </c>
      <c r="BB3401" t="s">
        <v>8310</v>
      </c>
      <c r="BC3401" t="s">
        <v>8310</v>
      </c>
      <c r="BD3401" t="s">
        <v>8310</v>
      </c>
      <c r="BE3401" t="s">
        <v>8310</v>
      </c>
      <c r="BF3401">
        <v>0</v>
      </c>
      <c r="BG3401" t="s">
        <v>8310</v>
      </c>
      <c r="BH3401" t="s">
        <v>8310</v>
      </c>
      <c r="BI3401" t="s">
        <v>8310</v>
      </c>
      <c r="BJ3401" t="s">
        <v>8310</v>
      </c>
      <c r="BK3401" t="s">
        <v>8310</v>
      </c>
      <c r="BL3401" t="s">
        <v>8310</v>
      </c>
      <c r="BM3401" t="s">
        <v>8310</v>
      </c>
      <c r="BN3401" t="s">
        <v>8310</v>
      </c>
      <c r="BO3401" t="s">
        <v>8310</v>
      </c>
      <c r="BP3401">
        <v>0</v>
      </c>
      <c r="BQ3401" t="e">
        <f t="shared" si="1296"/>
        <v>#DIV/0!</v>
      </c>
      <c r="BR3401" t="e">
        <f t="shared" si="1297"/>
        <v>#DIV/0!</v>
      </c>
    </row>
    <row r="3402" spans="1:70" hidden="1" x14ac:dyDescent="0.3">
      <c r="A3402" t="s">
        <v>9209</v>
      </c>
      <c r="B3402" t="s">
        <v>9210</v>
      </c>
      <c r="C3402" t="str">
        <f>VLOOKUP(historical_emissions[[#This Row],[Country]],'Liste-Pays'!A:B,2,0)</f>
        <v>AFR</v>
      </c>
      <c r="D3402" t="s">
        <v>41</v>
      </c>
      <c r="E3402" t="s">
        <v>535</v>
      </c>
      <c r="F3402" t="s">
        <v>302</v>
      </c>
      <c r="G3402" t="s">
        <v>44</v>
      </c>
      <c r="H3402" t="e">
        <f t="shared" si="1274"/>
        <v>#DIV/0!</v>
      </c>
      <c r="I3402" t="e">
        <f t="shared" si="1275"/>
        <v>#DIV/0!</v>
      </c>
      <c r="J3402" t="e">
        <f t="shared" si="1276"/>
        <v>#DIV/0!</v>
      </c>
      <c r="K3402" t="e">
        <f t="shared" si="1277"/>
        <v>#DIV/0!</v>
      </c>
      <c r="L3402" t="e">
        <f t="shared" si="1278"/>
        <v>#DIV/0!</v>
      </c>
      <c r="M3402" t="e">
        <f t="shared" si="1279"/>
        <v>#DIV/0!</v>
      </c>
      <c r="N3402" t="e">
        <f t="shared" si="1280"/>
        <v>#DIV/0!</v>
      </c>
      <c r="O3402" t="e">
        <f t="shared" si="1281"/>
        <v>#DIV/0!</v>
      </c>
      <c r="P3402" t="e">
        <f t="shared" si="1282"/>
        <v>#DIV/0!</v>
      </c>
      <c r="Q3402" t="e">
        <f t="shared" si="1283"/>
        <v>#DIV/0!</v>
      </c>
      <c r="R3402" t="e">
        <f t="shared" si="1284"/>
        <v>#DIV/0!</v>
      </c>
      <c r="S3402" t="e">
        <f t="shared" si="1285"/>
        <v>#DIV/0!</v>
      </c>
      <c r="T3402" t="e">
        <f t="shared" si="1286"/>
        <v>#DIV/0!</v>
      </c>
      <c r="U3402" t="e">
        <f t="shared" si="1287"/>
        <v>#DIV/0!</v>
      </c>
      <c r="V3402" t="e">
        <f t="shared" si="1288"/>
        <v>#DIV/0!</v>
      </c>
      <c r="W3402" t="e">
        <f t="shared" si="1289"/>
        <v>#DIV/0!</v>
      </c>
      <c r="X3402" t="e">
        <f t="shared" si="1290"/>
        <v>#DIV/0!</v>
      </c>
      <c r="Y3402" t="e">
        <f t="shared" si="1291"/>
        <v>#DIV/0!</v>
      </c>
      <c r="Z3402" s="1" t="e">
        <f t="shared" si="1292"/>
        <v>#DIV/0!</v>
      </c>
      <c r="AA3402" s="1" t="e">
        <f t="shared" si="1292"/>
        <v>#DIV/0!</v>
      </c>
      <c r="AB3402" s="1" t="e">
        <f t="shared" si="1292"/>
        <v>#DIV/0!</v>
      </c>
      <c r="AC3402" s="1" t="e">
        <f t="shared" si="1292"/>
        <v>#DIV/0!</v>
      </c>
      <c r="AD3402" s="1" t="e">
        <f t="shared" si="1293"/>
        <v>#DIV/0!</v>
      </c>
      <c r="AE3402" s="1" t="e">
        <f t="shared" si="1293"/>
        <v>#DIV/0!</v>
      </c>
      <c r="AF3402" s="1" t="e">
        <f t="shared" si="1293"/>
        <v>#DIV/0!</v>
      </c>
      <c r="AG3402" s="1" t="e">
        <f t="shared" si="1294"/>
        <v>#DIV/0!</v>
      </c>
      <c r="AH3402" s="1" t="e">
        <f t="shared" si="1294"/>
        <v>#DIV/0!</v>
      </c>
      <c r="AI3402" s="1" t="e">
        <f t="shared" si="1295"/>
        <v>#DIV/0!</v>
      </c>
      <c r="AJ3402">
        <v>0</v>
      </c>
      <c r="AK3402">
        <v>0</v>
      </c>
      <c r="AL3402">
        <v>0</v>
      </c>
      <c r="AM3402">
        <v>0</v>
      </c>
      <c r="AN3402" t="s">
        <v>8310</v>
      </c>
      <c r="AO3402" t="s">
        <v>8310</v>
      </c>
      <c r="AP3402" t="s">
        <v>8310</v>
      </c>
      <c r="AQ3402" t="s">
        <v>8310</v>
      </c>
      <c r="AR3402" t="s">
        <v>8310</v>
      </c>
      <c r="AS3402" t="s">
        <v>8310</v>
      </c>
      <c r="AT3402" t="s">
        <v>8310</v>
      </c>
      <c r="AU3402">
        <v>0</v>
      </c>
      <c r="AV3402">
        <v>0</v>
      </c>
      <c r="AW3402" t="s">
        <v>8310</v>
      </c>
      <c r="AX3402" t="s">
        <v>8310</v>
      </c>
      <c r="AY3402" t="s">
        <v>8310</v>
      </c>
      <c r="AZ3402" t="s">
        <v>8310</v>
      </c>
      <c r="BA3402" t="s">
        <v>8310</v>
      </c>
      <c r="BB3402" t="s">
        <v>8310</v>
      </c>
      <c r="BC3402" t="s">
        <v>8310</v>
      </c>
      <c r="BD3402" t="s">
        <v>8310</v>
      </c>
      <c r="BE3402" t="s">
        <v>8310</v>
      </c>
      <c r="BF3402">
        <v>0</v>
      </c>
      <c r="BG3402" t="s">
        <v>8310</v>
      </c>
      <c r="BH3402" t="s">
        <v>8310</v>
      </c>
      <c r="BI3402" t="s">
        <v>8310</v>
      </c>
      <c r="BJ3402" t="s">
        <v>8310</v>
      </c>
      <c r="BK3402" t="s">
        <v>8310</v>
      </c>
      <c r="BL3402" t="s">
        <v>8310</v>
      </c>
      <c r="BM3402" t="s">
        <v>8310</v>
      </c>
      <c r="BN3402" t="s">
        <v>8310</v>
      </c>
      <c r="BO3402" t="s">
        <v>8310</v>
      </c>
      <c r="BP3402">
        <v>0</v>
      </c>
      <c r="BQ3402" t="e">
        <f t="shared" si="1296"/>
        <v>#DIV/0!</v>
      </c>
      <c r="BR3402" t="e">
        <f t="shared" si="1297"/>
        <v>#DIV/0!</v>
      </c>
    </row>
    <row r="3403" spans="1:70" hidden="1" x14ac:dyDescent="0.3">
      <c r="A3403" t="s">
        <v>9495</v>
      </c>
      <c r="B3403" t="s">
        <v>9496</v>
      </c>
      <c r="C3403" t="str">
        <f>VLOOKUP(historical_emissions[[#This Row],[Country]],'Liste-Pays'!A:B,2,0)</f>
        <v>AFR</v>
      </c>
      <c r="D3403" t="s">
        <v>41</v>
      </c>
      <c r="E3403" t="s">
        <v>535</v>
      </c>
      <c r="F3403" t="s">
        <v>43</v>
      </c>
      <c r="G3403" t="s">
        <v>44</v>
      </c>
      <c r="H3403" t="e">
        <f t="shared" si="1274"/>
        <v>#DIV/0!</v>
      </c>
      <c r="I3403" t="e">
        <f t="shared" si="1275"/>
        <v>#DIV/0!</v>
      </c>
      <c r="J3403" t="e">
        <f t="shared" si="1276"/>
        <v>#DIV/0!</v>
      </c>
      <c r="K3403" t="e">
        <f t="shared" si="1277"/>
        <v>#DIV/0!</v>
      </c>
      <c r="L3403" t="e">
        <f t="shared" si="1278"/>
        <v>#DIV/0!</v>
      </c>
      <c r="M3403" t="e">
        <f t="shared" si="1279"/>
        <v>#DIV/0!</v>
      </c>
      <c r="N3403" t="e">
        <f t="shared" si="1280"/>
        <v>#DIV/0!</v>
      </c>
      <c r="O3403" t="e">
        <f t="shared" si="1281"/>
        <v>#DIV/0!</v>
      </c>
      <c r="P3403" t="e">
        <f t="shared" si="1282"/>
        <v>#DIV/0!</v>
      </c>
      <c r="Q3403" t="e">
        <f t="shared" si="1283"/>
        <v>#DIV/0!</v>
      </c>
      <c r="R3403" t="e">
        <f t="shared" si="1284"/>
        <v>#DIV/0!</v>
      </c>
      <c r="S3403" t="e">
        <f t="shared" si="1285"/>
        <v>#DIV/0!</v>
      </c>
      <c r="T3403" t="e">
        <f t="shared" si="1286"/>
        <v>#DIV/0!</v>
      </c>
      <c r="U3403" t="e">
        <f t="shared" si="1287"/>
        <v>#DIV/0!</v>
      </c>
      <c r="V3403" t="e">
        <f t="shared" si="1288"/>
        <v>#DIV/0!</v>
      </c>
      <c r="W3403" t="e">
        <f t="shared" si="1289"/>
        <v>#DIV/0!</v>
      </c>
      <c r="X3403" t="e">
        <f t="shared" si="1290"/>
        <v>#DIV/0!</v>
      </c>
      <c r="Y3403" t="e">
        <f t="shared" si="1291"/>
        <v>#DIV/0!</v>
      </c>
      <c r="Z3403" s="1" t="e">
        <f t="shared" si="1292"/>
        <v>#DIV/0!</v>
      </c>
      <c r="AA3403" s="1" t="e">
        <f t="shared" si="1292"/>
        <v>#DIV/0!</v>
      </c>
      <c r="AB3403" s="1" t="e">
        <f t="shared" si="1292"/>
        <v>#DIV/0!</v>
      </c>
      <c r="AC3403" s="1" t="e">
        <f t="shared" si="1292"/>
        <v>#DIV/0!</v>
      </c>
      <c r="AD3403" s="1" t="e">
        <f t="shared" si="1293"/>
        <v>#DIV/0!</v>
      </c>
      <c r="AE3403" s="1" t="e">
        <f t="shared" si="1293"/>
        <v>#DIV/0!</v>
      </c>
      <c r="AF3403" s="1" t="e">
        <f t="shared" si="1293"/>
        <v>#DIV/0!</v>
      </c>
      <c r="AG3403" s="1" t="e">
        <f t="shared" si="1294"/>
        <v>#DIV/0!</v>
      </c>
      <c r="AH3403" s="1" t="e">
        <f t="shared" si="1294"/>
        <v>#DIV/0!</v>
      </c>
      <c r="AI3403" s="1" t="e">
        <f t="shared" si="1295"/>
        <v>#DIV/0!</v>
      </c>
      <c r="AJ3403">
        <v>0</v>
      </c>
      <c r="AK3403">
        <v>0</v>
      </c>
      <c r="AL3403">
        <v>0</v>
      </c>
      <c r="AM3403">
        <v>0</v>
      </c>
      <c r="AN3403" t="s">
        <v>8310</v>
      </c>
      <c r="AO3403" t="s">
        <v>8310</v>
      </c>
      <c r="AP3403" t="s">
        <v>8310</v>
      </c>
      <c r="AQ3403" t="s">
        <v>8310</v>
      </c>
      <c r="AR3403" t="s">
        <v>8310</v>
      </c>
      <c r="AS3403" t="s">
        <v>8310</v>
      </c>
      <c r="AT3403" t="s">
        <v>8310</v>
      </c>
      <c r="AU3403">
        <v>0</v>
      </c>
      <c r="AV3403">
        <v>0</v>
      </c>
      <c r="AW3403" t="s">
        <v>8310</v>
      </c>
      <c r="AX3403" t="s">
        <v>8310</v>
      </c>
      <c r="AY3403" t="s">
        <v>8310</v>
      </c>
      <c r="AZ3403" t="s">
        <v>8310</v>
      </c>
      <c r="BA3403" t="s">
        <v>8310</v>
      </c>
      <c r="BB3403" t="s">
        <v>8310</v>
      </c>
      <c r="BC3403" t="s">
        <v>8310</v>
      </c>
      <c r="BD3403" t="s">
        <v>8310</v>
      </c>
      <c r="BE3403" t="s">
        <v>8310</v>
      </c>
      <c r="BF3403">
        <v>0</v>
      </c>
      <c r="BG3403" t="s">
        <v>8310</v>
      </c>
      <c r="BH3403" t="s">
        <v>8310</v>
      </c>
      <c r="BI3403" t="s">
        <v>8310</v>
      </c>
      <c r="BJ3403" t="s">
        <v>8310</v>
      </c>
      <c r="BK3403" t="s">
        <v>8310</v>
      </c>
      <c r="BL3403" t="s">
        <v>8310</v>
      </c>
      <c r="BM3403" t="s">
        <v>8310</v>
      </c>
      <c r="BN3403" t="s">
        <v>8310</v>
      </c>
      <c r="BO3403" t="s">
        <v>8310</v>
      </c>
      <c r="BP3403">
        <v>0</v>
      </c>
      <c r="BQ3403" t="e">
        <f t="shared" si="1296"/>
        <v>#DIV/0!</v>
      </c>
      <c r="BR3403" t="e">
        <f t="shared" si="1297"/>
        <v>#DIV/0!</v>
      </c>
    </row>
    <row r="3404" spans="1:70" hidden="1" x14ac:dyDescent="0.3">
      <c r="A3404" t="s">
        <v>9495</v>
      </c>
      <c r="B3404" t="s">
        <v>9496</v>
      </c>
      <c r="C3404" t="str">
        <f>VLOOKUP(historical_emissions[[#This Row],[Country]],'Liste-Pays'!A:B,2,0)</f>
        <v>AFR</v>
      </c>
      <c r="D3404" t="s">
        <v>41</v>
      </c>
      <c r="E3404" t="s">
        <v>70</v>
      </c>
      <c r="F3404" t="s">
        <v>148</v>
      </c>
      <c r="G3404" t="s">
        <v>44</v>
      </c>
      <c r="H3404" t="e">
        <f t="shared" si="1274"/>
        <v>#DIV/0!</v>
      </c>
      <c r="I3404" t="e">
        <f t="shared" si="1275"/>
        <v>#DIV/0!</v>
      </c>
      <c r="J3404" t="e">
        <f t="shared" si="1276"/>
        <v>#DIV/0!</v>
      </c>
      <c r="K3404" t="e">
        <f t="shared" si="1277"/>
        <v>#DIV/0!</v>
      </c>
      <c r="L3404" t="e">
        <f t="shared" si="1278"/>
        <v>#DIV/0!</v>
      </c>
      <c r="M3404" t="e">
        <f t="shared" si="1279"/>
        <v>#DIV/0!</v>
      </c>
      <c r="N3404" t="e">
        <f t="shared" si="1280"/>
        <v>#DIV/0!</v>
      </c>
      <c r="O3404" t="e">
        <f t="shared" si="1281"/>
        <v>#DIV/0!</v>
      </c>
      <c r="P3404" t="e">
        <f t="shared" si="1282"/>
        <v>#DIV/0!</v>
      </c>
      <c r="Q3404" t="e">
        <f t="shared" si="1283"/>
        <v>#DIV/0!</v>
      </c>
      <c r="R3404" t="e">
        <f t="shared" si="1284"/>
        <v>#DIV/0!</v>
      </c>
      <c r="S3404" t="e">
        <f t="shared" si="1285"/>
        <v>#DIV/0!</v>
      </c>
      <c r="T3404" t="e">
        <f t="shared" si="1286"/>
        <v>#DIV/0!</v>
      </c>
      <c r="U3404" t="e">
        <f t="shared" si="1287"/>
        <v>#DIV/0!</v>
      </c>
      <c r="V3404" t="e">
        <f t="shared" si="1288"/>
        <v>#DIV/0!</v>
      </c>
      <c r="W3404" t="e">
        <f t="shared" si="1289"/>
        <v>#DIV/0!</v>
      </c>
      <c r="X3404" t="e">
        <f t="shared" si="1290"/>
        <v>#DIV/0!</v>
      </c>
      <c r="Y3404" t="e">
        <f t="shared" si="1291"/>
        <v>#DIV/0!</v>
      </c>
      <c r="Z3404" s="1" t="e">
        <f t="shared" si="1292"/>
        <v>#DIV/0!</v>
      </c>
      <c r="AA3404" s="1" t="e">
        <f t="shared" si="1292"/>
        <v>#DIV/0!</v>
      </c>
      <c r="AB3404" s="1" t="e">
        <f t="shared" si="1292"/>
        <v>#DIV/0!</v>
      </c>
      <c r="AC3404" s="1" t="e">
        <f t="shared" si="1292"/>
        <v>#DIV/0!</v>
      </c>
      <c r="AD3404" s="1" t="e">
        <f t="shared" si="1293"/>
        <v>#DIV/0!</v>
      </c>
      <c r="AE3404" s="1" t="e">
        <f t="shared" si="1293"/>
        <v>#DIV/0!</v>
      </c>
      <c r="AF3404" s="1" t="e">
        <f t="shared" si="1293"/>
        <v>#DIV/0!</v>
      </c>
      <c r="AG3404" s="1" t="e">
        <f t="shared" si="1294"/>
        <v>#DIV/0!</v>
      </c>
      <c r="AH3404" s="1" t="e">
        <f t="shared" si="1294"/>
        <v>#DIV/0!</v>
      </c>
      <c r="AI3404" s="1" t="e">
        <f t="shared" si="1295"/>
        <v>#DIV/0!</v>
      </c>
      <c r="AJ3404">
        <v>0</v>
      </c>
      <c r="AK3404">
        <v>0</v>
      </c>
      <c r="AL3404">
        <v>0</v>
      </c>
      <c r="AM3404">
        <v>0</v>
      </c>
      <c r="AN3404" t="s">
        <v>8310</v>
      </c>
      <c r="AO3404" t="s">
        <v>8310</v>
      </c>
      <c r="AP3404" t="s">
        <v>8310</v>
      </c>
      <c r="AQ3404" t="s">
        <v>8310</v>
      </c>
      <c r="AR3404" t="s">
        <v>8310</v>
      </c>
      <c r="AS3404" t="s">
        <v>8310</v>
      </c>
      <c r="AT3404" t="s">
        <v>8310</v>
      </c>
      <c r="AU3404">
        <v>0</v>
      </c>
      <c r="AV3404">
        <v>0</v>
      </c>
      <c r="AW3404" t="s">
        <v>8310</v>
      </c>
      <c r="AX3404" t="s">
        <v>8310</v>
      </c>
      <c r="AY3404" t="s">
        <v>8310</v>
      </c>
      <c r="AZ3404" t="s">
        <v>8310</v>
      </c>
      <c r="BA3404" t="s">
        <v>8310</v>
      </c>
      <c r="BB3404" t="s">
        <v>8310</v>
      </c>
      <c r="BC3404" t="s">
        <v>8310</v>
      </c>
      <c r="BD3404" t="s">
        <v>8310</v>
      </c>
      <c r="BE3404" t="s">
        <v>8310</v>
      </c>
      <c r="BF3404">
        <v>0</v>
      </c>
      <c r="BG3404" t="s">
        <v>8310</v>
      </c>
      <c r="BH3404" t="s">
        <v>8310</v>
      </c>
      <c r="BI3404" t="s">
        <v>8310</v>
      </c>
      <c r="BJ3404" t="s">
        <v>8310</v>
      </c>
      <c r="BK3404" t="s">
        <v>8310</v>
      </c>
      <c r="BL3404" t="s">
        <v>8310</v>
      </c>
      <c r="BM3404" t="s">
        <v>8310</v>
      </c>
      <c r="BN3404" t="s">
        <v>8310</v>
      </c>
      <c r="BO3404" t="s">
        <v>8310</v>
      </c>
      <c r="BP3404">
        <v>0</v>
      </c>
      <c r="BQ3404" t="e">
        <f t="shared" si="1296"/>
        <v>#DIV/0!</v>
      </c>
      <c r="BR3404" t="e">
        <f t="shared" si="1297"/>
        <v>#DIV/0!</v>
      </c>
    </row>
    <row r="3405" spans="1:70" hidden="1" x14ac:dyDescent="0.3">
      <c r="A3405" t="s">
        <v>9495</v>
      </c>
      <c r="B3405" t="s">
        <v>9496</v>
      </c>
      <c r="C3405" t="str">
        <f>VLOOKUP(historical_emissions[[#This Row],[Country]],'Liste-Pays'!A:B,2,0)</f>
        <v>AFR</v>
      </c>
      <c r="D3405" t="s">
        <v>41</v>
      </c>
      <c r="E3405" t="s">
        <v>174</v>
      </c>
      <c r="F3405" t="s">
        <v>148</v>
      </c>
      <c r="G3405" t="s">
        <v>44</v>
      </c>
      <c r="H3405" t="e">
        <f t="shared" si="1274"/>
        <v>#DIV/0!</v>
      </c>
      <c r="I3405" t="e">
        <f t="shared" si="1275"/>
        <v>#DIV/0!</v>
      </c>
      <c r="J3405" t="e">
        <f t="shared" si="1276"/>
        <v>#DIV/0!</v>
      </c>
      <c r="K3405" t="e">
        <f t="shared" si="1277"/>
        <v>#DIV/0!</v>
      </c>
      <c r="L3405" t="e">
        <f t="shared" si="1278"/>
        <v>#DIV/0!</v>
      </c>
      <c r="M3405" t="e">
        <f t="shared" si="1279"/>
        <v>#DIV/0!</v>
      </c>
      <c r="N3405" t="e">
        <f t="shared" si="1280"/>
        <v>#DIV/0!</v>
      </c>
      <c r="O3405" t="e">
        <f t="shared" si="1281"/>
        <v>#DIV/0!</v>
      </c>
      <c r="P3405" t="e">
        <f t="shared" si="1282"/>
        <v>#DIV/0!</v>
      </c>
      <c r="Q3405" t="e">
        <f t="shared" si="1283"/>
        <v>#DIV/0!</v>
      </c>
      <c r="R3405" t="e">
        <f t="shared" si="1284"/>
        <v>#DIV/0!</v>
      </c>
      <c r="S3405" t="e">
        <f t="shared" si="1285"/>
        <v>#DIV/0!</v>
      </c>
      <c r="T3405" t="e">
        <f t="shared" si="1286"/>
        <v>#DIV/0!</v>
      </c>
      <c r="U3405" t="e">
        <f t="shared" si="1287"/>
        <v>#DIV/0!</v>
      </c>
      <c r="V3405" t="e">
        <f t="shared" si="1288"/>
        <v>#DIV/0!</v>
      </c>
      <c r="W3405" t="e">
        <f t="shared" si="1289"/>
        <v>#DIV/0!</v>
      </c>
      <c r="X3405" t="e">
        <f t="shared" si="1290"/>
        <v>#DIV/0!</v>
      </c>
      <c r="Y3405" t="e">
        <f t="shared" si="1291"/>
        <v>#DIV/0!</v>
      </c>
      <c r="Z3405" s="1" t="e">
        <f t="shared" si="1292"/>
        <v>#DIV/0!</v>
      </c>
      <c r="AA3405" s="1" t="e">
        <f t="shared" si="1292"/>
        <v>#DIV/0!</v>
      </c>
      <c r="AB3405" s="1" t="e">
        <f t="shared" si="1292"/>
        <v>#DIV/0!</v>
      </c>
      <c r="AC3405" s="1" t="e">
        <f t="shared" si="1292"/>
        <v>#DIV/0!</v>
      </c>
      <c r="AD3405" s="1" t="e">
        <f t="shared" si="1293"/>
        <v>#DIV/0!</v>
      </c>
      <c r="AE3405" s="1" t="e">
        <f t="shared" si="1293"/>
        <v>#DIV/0!</v>
      </c>
      <c r="AF3405" s="1" t="e">
        <f t="shared" si="1293"/>
        <v>#DIV/0!</v>
      </c>
      <c r="AG3405" s="1" t="e">
        <f t="shared" si="1294"/>
        <v>#DIV/0!</v>
      </c>
      <c r="AH3405" s="1" t="e">
        <f t="shared" si="1294"/>
        <v>#DIV/0!</v>
      </c>
      <c r="AI3405" s="1" t="e">
        <f t="shared" si="1295"/>
        <v>#DIV/0!</v>
      </c>
      <c r="AJ3405">
        <v>0</v>
      </c>
      <c r="AK3405">
        <v>0</v>
      </c>
      <c r="AL3405">
        <v>0</v>
      </c>
      <c r="AM3405">
        <v>0</v>
      </c>
      <c r="AN3405" t="s">
        <v>8994</v>
      </c>
      <c r="AO3405" t="s">
        <v>8994</v>
      </c>
      <c r="AP3405" t="s">
        <v>8994</v>
      </c>
      <c r="AQ3405" t="s">
        <v>8994</v>
      </c>
      <c r="AR3405" t="s">
        <v>8994</v>
      </c>
      <c r="AS3405" t="s">
        <v>8994</v>
      </c>
      <c r="AT3405" t="s">
        <v>8994</v>
      </c>
      <c r="AU3405">
        <v>0</v>
      </c>
      <c r="AV3405">
        <v>0</v>
      </c>
      <c r="AW3405" t="s">
        <v>8994</v>
      </c>
      <c r="AX3405" t="s">
        <v>8994</v>
      </c>
      <c r="AY3405" t="s">
        <v>8994</v>
      </c>
      <c r="AZ3405" t="s">
        <v>8994</v>
      </c>
      <c r="BA3405" t="s">
        <v>8994</v>
      </c>
      <c r="BB3405" t="s">
        <v>8994</v>
      </c>
      <c r="BC3405" t="s">
        <v>8994</v>
      </c>
      <c r="BD3405" t="s">
        <v>8994</v>
      </c>
      <c r="BE3405" t="s">
        <v>8994</v>
      </c>
      <c r="BF3405"/>
      <c r="BG3405" t="s">
        <v>8994</v>
      </c>
      <c r="BH3405" t="s">
        <v>8994</v>
      </c>
      <c r="BI3405" t="s">
        <v>8994</v>
      </c>
      <c r="BJ3405" t="s">
        <v>8994</v>
      </c>
      <c r="BK3405" t="s">
        <v>8994</v>
      </c>
      <c r="BL3405" t="s">
        <v>8994</v>
      </c>
      <c r="BM3405" t="s">
        <v>8994</v>
      </c>
      <c r="BN3405" t="s">
        <v>8994</v>
      </c>
      <c r="BO3405" t="s">
        <v>8994</v>
      </c>
      <c r="BQ3405" t="e">
        <f t="shared" si="1296"/>
        <v>#DIV/0!</v>
      </c>
      <c r="BR3405" t="e">
        <f t="shared" si="1297"/>
        <v>#DIV/0!</v>
      </c>
    </row>
    <row r="3406" spans="1:70" hidden="1" x14ac:dyDescent="0.3">
      <c r="A3406" t="s">
        <v>9495</v>
      </c>
      <c r="B3406" t="s">
        <v>9496</v>
      </c>
      <c r="C3406" t="str">
        <f>VLOOKUP(historical_emissions[[#This Row],[Country]],'Liste-Pays'!A:B,2,0)</f>
        <v>AFR</v>
      </c>
      <c r="D3406" t="s">
        <v>41</v>
      </c>
      <c r="E3406" t="s">
        <v>535</v>
      </c>
      <c r="F3406" t="s">
        <v>148</v>
      </c>
      <c r="G3406" t="s">
        <v>44</v>
      </c>
      <c r="H3406" t="e">
        <f t="shared" si="1274"/>
        <v>#DIV/0!</v>
      </c>
      <c r="I3406" t="e">
        <f t="shared" si="1275"/>
        <v>#DIV/0!</v>
      </c>
      <c r="J3406" t="e">
        <f t="shared" si="1276"/>
        <v>#DIV/0!</v>
      </c>
      <c r="K3406" t="e">
        <f t="shared" si="1277"/>
        <v>#DIV/0!</v>
      </c>
      <c r="L3406" t="e">
        <f t="shared" si="1278"/>
        <v>#DIV/0!</v>
      </c>
      <c r="M3406" t="e">
        <f t="shared" si="1279"/>
        <v>#DIV/0!</v>
      </c>
      <c r="N3406" t="e">
        <f t="shared" si="1280"/>
        <v>#DIV/0!</v>
      </c>
      <c r="O3406" t="e">
        <f t="shared" si="1281"/>
        <v>#DIV/0!</v>
      </c>
      <c r="P3406" t="e">
        <f t="shared" si="1282"/>
        <v>#DIV/0!</v>
      </c>
      <c r="Q3406" t="e">
        <f t="shared" si="1283"/>
        <v>#DIV/0!</v>
      </c>
      <c r="R3406" t="e">
        <f t="shared" si="1284"/>
        <v>#DIV/0!</v>
      </c>
      <c r="S3406" t="e">
        <f t="shared" si="1285"/>
        <v>#DIV/0!</v>
      </c>
      <c r="T3406" t="e">
        <f t="shared" si="1286"/>
        <v>#DIV/0!</v>
      </c>
      <c r="U3406" t="e">
        <f t="shared" si="1287"/>
        <v>#DIV/0!</v>
      </c>
      <c r="V3406" t="e">
        <f t="shared" si="1288"/>
        <v>#DIV/0!</v>
      </c>
      <c r="W3406" t="e">
        <f t="shared" si="1289"/>
        <v>#DIV/0!</v>
      </c>
      <c r="X3406" t="e">
        <f t="shared" si="1290"/>
        <v>#DIV/0!</v>
      </c>
      <c r="Y3406" t="e">
        <f t="shared" si="1291"/>
        <v>#DIV/0!</v>
      </c>
      <c r="Z3406" s="1" t="e">
        <f t="shared" si="1292"/>
        <v>#DIV/0!</v>
      </c>
      <c r="AA3406" s="1" t="e">
        <f t="shared" si="1292"/>
        <v>#DIV/0!</v>
      </c>
      <c r="AB3406" s="1" t="e">
        <f t="shared" si="1292"/>
        <v>#DIV/0!</v>
      </c>
      <c r="AC3406" s="1" t="e">
        <f t="shared" si="1292"/>
        <v>#DIV/0!</v>
      </c>
      <c r="AD3406" s="1" t="e">
        <f t="shared" si="1293"/>
        <v>#DIV/0!</v>
      </c>
      <c r="AE3406" s="1" t="e">
        <f t="shared" si="1293"/>
        <v>#DIV/0!</v>
      </c>
      <c r="AF3406" s="1" t="e">
        <f t="shared" si="1293"/>
        <v>#DIV/0!</v>
      </c>
      <c r="AG3406" s="1" t="e">
        <f t="shared" si="1294"/>
        <v>#DIV/0!</v>
      </c>
      <c r="AH3406" s="1" t="e">
        <f t="shared" si="1294"/>
        <v>#DIV/0!</v>
      </c>
      <c r="AI3406" s="1" t="e">
        <f t="shared" si="1295"/>
        <v>#DIV/0!</v>
      </c>
      <c r="AJ3406">
        <v>0</v>
      </c>
      <c r="AK3406">
        <v>0</v>
      </c>
      <c r="AL3406">
        <v>0</v>
      </c>
      <c r="AM3406">
        <v>0</v>
      </c>
      <c r="AN3406" t="s">
        <v>8310</v>
      </c>
      <c r="AO3406" t="s">
        <v>8310</v>
      </c>
      <c r="AP3406" t="s">
        <v>8310</v>
      </c>
      <c r="AQ3406" t="s">
        <v>8310</v>
      </c>
      <c r="AR3406" t="s">
        <v>8310</v>
      </c>
      <c r="AS3406" t="s">
        <v>8310</v>
      </c>
      <c r="AT3406" t="s">
        <v>8310</v>
      </c>
      <c r="AU3406">
        <v>0</v>
      </c>
      <c r="AV3406">
        <v>0</v>
      </c>
      <c r="AW3406" t="s">
        <v>8310</v>
      </c>
      <c r="AX3406" t="s">
        <v>8310</v>
      </c>
      <c r="AY3406" t="s">
        <v>8310</v>
      </c>
      <c r="AZ3406" t="s">
        <v>8310</v>
      </c>
      <c r="BA3406" t="s">
        <v>8310</v>
      </c>
      <c r="BB3406" t="s">
        <v>8310</v>
      </c>
      <c r="BC3406" t="s">
        <v>8310</v>
      </c>
      <c r="BD3406" t="s">
        <v>8310</v>
      </c>
      <c r="BE3406" t="s">
        <v>8310</v>
      </c>
      <c r="BF3406">
        <v>0</v>
      </c>
      <c r="BG3406" t="s">
        <v>8310</v>
      </c>
      <c r="BH3406" t="s">
        <v>8310</v>
      </c>
      <c r="BI3406" t="s">
        <v>8310</v>
      </c>
      <c r="BJ3406" t="s">
        <v>8310</v>
      </c>
      <c r="BK3406" t="s">
        <v>8310</v>
      </c>
      <c r="BL3406" t="s">
        <v>8310</v>
      </c>
      <c r="BM3406" t="s">
        <v>8310</v>
      </c>
      <c r="BN3406" t="s">
        <v>8310</v>
      </c>
      <c r="BO3406" t="s">
        <v>8310</v>
      </c>
      <c r="BP3406">
        <v>0</v>
      </c>
      <c r="BQ3406" t="e">
        <f t="shared" si="1296"/>
        <v>#DIV/0!</v>
      </c>
      <c r="BR3406" t="e">
        <f t="shared" si="1297"/>
        <v>#DIV/0!</v>
      </c>
    </row>
    <row r="3407" spans="1:70" hidden="1" x14ac:dyDescent="0.3">
      <c r="A3407" t="s">
        <v>9495</v>
      </c>
      <c r="B3407" t="s">
        <v>9496</v>
      </c>
      <c r="C3407" t="str">
        <f>VLOOKUP(historical_emissions[[#This Row],[Country]],'Liste-Pays'!A:B,2,0)</f>
        <v>AFR</v>
      </c>
      <c r="D3407" t="s">
        <v>41</v>
      </c>
      <c r="E3407" t="s">
        <v>70</v>
      </c>
      <c r="F3407" t="s">
        <v>302</v>
      </c>
      <c r="G3407" t="s">
        <v>44</v>
      </c>
      <c r="H3407" t="e">
        <f t="shared" si="1274"/>
        <v>#DIV/0!</v>
      </c>
      <c r="I3407" t="e">
        <f t="shared" si="1275"/>
        <v>#DIV/0!</v>
      </c>
      <c r="J3407" t="e">
        <f t="shared" si="1276"/>
        <v>#DIV/0!</v>
      </c>
      <c r="K3407" t="e">
        <f t="shared" si="1277"/>
        <v>#DIV/0!</v>
      </c>
      <c r="L3407" t="e">
        <f t="shared" si="1278"/>
        <v>#DIV/0!</v>
      </c>
      <c r="M3407" t="e">
        <f t="shared" si="1279"/>
        <v>#DIV/0!</v>
      </c>
      <c r="N3407" t="e">
        <f t="shared" si="1280"/>
        <v>#DIV/0!</v>
      </c>
      <c r="O3407" t="e">
        <f t="shared" si="1281"/>
        <v>#DIV/0!</v>
      </c>
      <c r="P3407" t="e">
        <f t="shared" si="1282"/>
        <v>#DIV/0!</v>
      </c>
      <c r="Q3407" t="e">
        <f t="shared" si="1283"/>
        <v>#DIV/0!</v>
      </c>
      <c r="R3407" t="e">
        <f t="shared" si="1284"/>
        <v>#DIV/0!</v>
      </c>
      <c r="S3407" t="e">
        <f t="shared" si="1285"/>
        <v>#DIV/0!</v>
      </c>
      <c r="T3407" t="e">
        <f t="shared" si="1286"/>
        <v>#DIV/0!</v>
      </c>
      <c r="U3407" t="e">
        <f t="shared" si="1287"/>
        <v>#DIV/0!</v>
      </c>
      <c r="V3407" t="e">
        <f t="shared" si="1288"/>
        <v>#DIV/0!</v>
      </c>
      <c r="W3407" t="e">
        <f t="shared" si="1289"/>
        <v>#DIV/0!</v>
      </c>
      <c r="X3407" t="e">
        <f t="shared" si="1290"/>
        <v>#DIV/0!</v>
      </c>
      <c r="Y3407" t="e">
        <f t="shared" si="1291"/>
        <v>#DIV/0!</v>
      </c>
      <c r="Z3407" s="1" t="e">
        <f t="shared" si="1292"/>
        <v>#DIV/0!</v>
      </c>
      <c r="AA3407" s="1" t="e">
        <f t="shared" si="1292"/>
        <v>#DIV/0!</v>
      </c>
      <c r="AB3407" s="1" t="e">
        <f t="shared" si="1292"/>
        <v>#DIV/0!</v>
      </c>
      <c r="AC3407" s="1" t="e">
        <f t="shared" si="1292"/>
        <v>#DIV/0!</v>
      </c>
      <c r="AD3407" s="1" t="e">
        <f t="shared" si="1293"/>
        <v>#DIV/0!</v>
      </c>
      <c r="AE3407" s="1" t="e">
        <f t="shared" si="1293"/>
        <v>#DIV/0!</v>
      </c>
      <c r="AF3407" s="1" t="e">
        <f t="shared" si="1293"/>
        <v>#DIV/0!</v>
      </c>
      <c r="AG3407" s="1" t="e">
        <f t="shared" si="1294"/>
        <v>#DIV/0!</v>
      </c>
      <c r="AH3407" s="1" t="e">
        <f t="shared" si="1294"/>
        <v>#DIV/0!</v>
      </c>
      <c r="AI3407" s="1" t="e">
        <f t="shared" si="1295"/>
        <v>#DIV/0!</v>
      </c>
      <c r="AJ3407">
        <v>0</v>
      </c>
      <c r="AK3407">
        <v>0</v>
      </c>
      <c r="AL3407">
        <v>0</v>
      </c>
      <c r="AM3407">
        <v>0</v>
      </c>
      <c r="AN3407" t="s">
        <v>8310</v>
      </c>
      <c r="AO3407" t="s">
        <v>8310</v>
      </c>
      <c r="AP3407" t="s">
        <v>8310</v>
      </c>
      <c r="AQ3407" t="s">
        <v>8310</v>
      </c>
      <c r="AR3407" t="s">
        <v>8310</v>
      </c>
      <c r="AS3407" t="s">
        <v>8310</v>
      </c>
      <c r="AT3407" t="s">
        <v>8310</v>
      </c>
      <c r="AU3407">
        <v>0</v>
      </c>
      <c r="AV3407">
        <v>0</v>
      </c>
      <c r="AW3407" t="s">
        <v>8310</v>
      </c>
      <c r="AX3407" t="s">
        <v>8310</v>
      </c>
      <c r="AY3407" t="s">
        <v>8310</v>
      </c>
      <c r="AZ3407" t="s">
        <v>8310</v>
      </c>
      <c r="BA3407" t="s">
        <v>8310</v>
      </c>
      <c r="BB3407" t="s">
        <v>8310</v>
      </c>
      <c r="BC3407" t="s">
        <v>8310</v>
      </c>
      <c r="BD3407" t="s">
        <v>8310</v>
      </c>
      <c r="BE3407" t="s">
        <v>8310</v>
      </c>
      <c r="BF3407">
        <v>0</v>
      </c>
      <c r="BG3407" t="s">
        <v>8310</v>
      </c>
      <c r="BH3407" t="s">
        <v>8310</v>
      </c>
      <c r="BI3407" t="s">
        <v>8310</v>
      </c>
      <c r="BJ3407" t="s">
        <v>8310</v>
      </c>
      <c r="BK3407" t="s">
        <v>8310</v>
      </c>
      <c r="BL3407" t="s">
        <v>8310</v>
      </c>
      <c r="BM3407" t="s">
        <v>8310</v>
      </c>
      <c r="BN3407" t="s">
        <v>8310</v>
      </c>
      <c r="BO3407" t="s">
        <v>8310</v>
      </c>
      <c r="BP3407">
        <v>0</v>
      </c>
      <c r="BQ3407" t="e">
        <f t="shared" si="1296"/>
        <v>#DIV/0!</v>
      </c>
      <c r="BR3407" t="e">
        <f t="shared" si="1297"/>
        <v>#DIV/0!</v>
      </c>
    </row>
    <row r="3408" spans="1:70" hidden="1" x14ac:dyDescent="0.3">
      <c r="A3408" t="s">
        <v>9495</v>
      </c>
      <c r="B3408" t="s">
        <v>9496</v>
      </c>
      <c r="C3408" t="str">
        <f>VLOOKUP(historical_emissions[[#This Row],[Country]],'Liste-Pays'!A:B,2,0)</f>
        <v>AFR</v>
      </c>
      <c r="D3408" t="s">
        <v>41</v>
      </c>
      <c r="E3408" t="s">
        <v>535</v>
      </c>
      <c r="F3408" t="s">
        <v>302</v>
      </c>
      <c r="G3408" t="s">
        <v>44</v>
      </c>
      <c r="H3408" t="e">
        <f t="shared" si="1274"/>
        <v>#DIV/0!</v>
      </c>
      <c r="I3408" t="e">
        <f t="shared" si="1275"/>
        <v>#DIV/0!</v>
      </c>
      <c r="J3408" t="e">
        <f t="shared" si="1276"/>
        <v>#DIV/0!</v>
      </c>
      <c r="K3408" t="e">
        <f t="shared" si="1277"/>
        <v>#DIV/0!</v>
      </c>
      <c r="L3408" t="e">
        <f t="shared" si="1278"/>
        <v>#DIV/0!</v>
      </c>
      <c r="M3408" t="e">
        <f t="shared" si="1279"/>
        <v>#DIV/0!</v>
      </c>
      <c r="N3408" t="e">
        <f t="shared" si="1280"/>
        <v>#DIV/0!</v>
      </c>
      <c r="O3408" t="e">
        <f t="shared" si="1281"/>
        <v>#DIV/0!</v>
      </c>
      <c r="P3408" t="e">
        <f t="shared" si="1282"/>
        <v>#DIV/0!</v>
      </c>
      <c r="Q3408" t="e">
        <f t="shared" si="1283"/>
        <v>#DIV/0!</v>
      </c>
      <c r="R3408" t="e">
        <f t="shared" si="1284"/>
        <v>#DIV/0!</v>
      </c>
      <c r="S3408" t="e">
        <f t="shared" si="1285"/>
        <v>#DIV/0!</v>
      </c>
      <c r="T3408" t="e">
        <f t="shared" si="1286"/>
        <v>#DIV/0!</v>
      </c>
      <c r="U3408" t="e">
        <f t="shared" si="1287"/>
        <v>#DIV/0!</v>
      </c>
      <c r="V3408" t="e">
        <f t="shared" si="1288"/>
        <v>#DIV/0!</v>
      </c>
      <c r="W3408" t="e">
        <f t="shared" si="1289"/>
        <v>#DIV/0!</v>
      </c>
      <c r="X3408" t="e">
        <f t="shared" si="1290"/>
        <v>#DIV/0!</v>
      </c>
      <c r="Y3408" t="e">
        <f t="shared" si="1291"/>
        <v>#DIV/0!</v>
      </c>
      <c r="Z3408" s="1" t="e">
        <f t="shared" si="1292"/>
        <v>#DIV/0!</v>
      </c>
      <c r="AA3408" s="1" t="e">
        <f t="shared" si="1292"/>
        <v>#DIV/0!</v>
      </c>
      <c r="AB3408" s="1" t="e">
        <f t="shared" si="1292"/>
        <v>#DIV/0!</v>
      </c>
      <c r="AC3408" s="1" t="e">
        <f t="shared" si="1292"/>
        <v>#DIV/0!</v>
      </c>
      <c r="AD3408" s="1" t="e">
        <f t="shared" si="1293"/>
        <v>#DIV/0!</v>
      </c>
      <c r="AE3408" s="1" t="e">
        <f t="shared" si="1293"/>
        <v>#DIV/0!</v>
      </c>
      <c r="AF3408" s="1" t="e">
        <f t="shared" si="1293"/>
        <v>#DIV/0!</v>
      </c>
      <c r="AG3408" s="1" t="e">
        <f t="shared" si="1294"/>
        <v>#DIV/0!</v>
      </c>
      <c r="AH3408" s="1" t="e">
        <f t="shared" si="1294"/>
        <v>#DIV/0!</v>
      </c>
      <c r="AI3408" s="1" t="e">
        <f t="shared" si="1295"/>
        <v>#DIV/0!</v>
      </c>
      <c r="AJ3408">
        <v>0</v>
      </c>
      <c r="AK3408">
        <v>0</v>
      </c>
      <c r="AL3408">
        <v>0</v>
      </c>
      <c r="AM3408">
        <v>0</v>
      </c>
      <c r="AN3408" t="s">
        <v>8310</v>
      </c>
      <c r="AO3408" t="s">
        <v>8310</v>
      </c>
      <c r="AP3408" t="s">
        <v>8310</v>
      </c>
      <c r="AQ3408" t="s">
        <v>8310</v>
      </c>
      <c r="AR3408" t="s">
        <v>8310</v>
      </c>
      <c r="AS3408" t="s">
        <v>8310</v>
      </c>
      <c r="AT3408" t="s">
        <v>8310</v>
      </c>
      <c r="AU3408">
        <v>0</v>
      </c>
      <c r="AV3408">
        <v>0</v>
      </c>
      <c r="AW3408" t="s">
        <v>8310</v>
      </c>
      <c r="AX3408" t="s">
        <v>8310</v>
      </c>
      <c r="AY3408" t="s">
        <v>8310</v>
      </c>
      <c r="AZ3408" t="s">
        <v>8310</v>
      </c>
      <c r="BA3408" t="s">
        <v>8310</v>
      </c>
      <c r="BB3408" t="s">
        <v>8310</v>
      </c>
      <c r="BC3408" t="s">
        <v>8310</v>
      </c>
      <c r="BD3408" t="s">
        <v>8310</v>
      </c>
      <c r="BE3408" t="s">
        <v>8310</v>
      </c>
      <c r="BF3408">
        <v>0</v>
      </c>
      <c r="BG3408" t="s">
        <v>8310</v>
      </c>
      <c r="BH3408" t="s">
        <v>8310</v>
      </c>
      <c r="BI3408" t="s">
        <v>8310</v>
      </c>
      <c r="BJ3408" t="s">
        <v>8310</v>
      </c>
      <c r="BK3408" t="s">
        <v>8310</v>
      </c>
      <c r="BL3408" t="s">
        <v>8310</v>
      </c>
      <c r="BM3408" t="s">
        <v>8310</v>
      </c>
      <c r="BN3408" t="s">
        <v>8310</v>
      </c>
      <c r="BO3408" t="s">
        <v>8310</v>
      </c>
      <c r="BP3408">
        <v>0</v>
      </c>
      <c r="BQ3408" t="e">
        <f t="shared" si="1296"/>
        <v>#DIV/0!</v>
      </c>
      <c r="BR3408" t="e">
        <f t="shared" si="1297"/>
        <v>#DIV/0!</v>
      </c>
    </row>
    <row r="3409" spans="1:70" hidden="1" x14ac:dyDescent="0.3">
      <c r="A3409" t="s">
        <v>10427</v>
      </c>
      <c r="B3409" t="s">
        <v>10428</v>
      </c>
      <c r="C3409" t="str">
        <f>VLOOKUP(historical_emissions[[#This Row],[Country]],'Liste-Pays'!A:B,2,0)</f>
        <v>AFR</v>
      </c>
      <c r="D3409" t="s">
        <v>41</v>
      </c>
      <c r="E3409" t="s">
        <v>535</v>
      </c>
      <c r="F3409" t="s">
        <v>43</v>
      </c>
      <c r="G3409" t="s">
        <v>44</v>
      </c>
      <c r="H3409" t="e">
        <f t="shared" si="1274"/>
        <v>#DIV/0!</v>
      </c>
      <c r="I3409" t="e">
        <f t="shared" si="1275"/>
        <v>#DIV/0!</v>
      </c>
      <c r="J3409" t="e">
        <f t="shared" si="1276"/>
        <v>#DIV/0!</v>
      </c>
      <c r="K3409" t="e">
        <f t="shared" si="1277"/>
        <v>#DIV/0!</v>
      </c>
      <c r="L3409" t="e">
        <f t="shared" si="1278"/>
        <v>#DIV/0!</v>
      </c>
      <c r="M3409" t="e">
        <f t="shared" si="1279"/>
        <v>#DIV/0!</v>
      </c>
      <c r="N3409" t="e">
        <f t="shared" si="1280"/>
        <v>#DIV/0!</v>
      </c>
      <c r="O3409" t="e">
        <f t="shared" si="1281"/>
        <v>#DIV/0!</v>
      </c>
      <c r="P3409" t="e">
        <f t="shared" si="1282"/>
        <v>#DIV/0!</v>
      </c>
      <c r="Q3409" t="e">
        <f t="shared" si="1283"/>
        <v>#DIV/0!</v>
      </c>
      <c r="R3409" t="e">
        <f t="shared" si="1284"/>
        <v>#DIV/0!</v>
      </c>
      <c r="S3409" t="e">
        <f t="shared" si="1285"/>
        <v>#DIV/0!</v>
      </c>
      <c r="T3409" t="e">
        <f t="shared" si="1286"/>
        <v>#DIV/0!</v>
      </c>
      <c r="U3409" t="e">
        <f t="shared" si="1287"/>
        <v>#DIV/0!</v>
      </c>
      <c r="V3409" t="e">
        <f t="shared" si="1288"/>
        <v>#DIV/0!</v>
      </c>
      <c r="W3409" t="e">
        <f t="shared" si="1289"/>
        <v>#DIV/0!</v>
      </c>
      <c r="X3409" t="e">
        <f t="shared" si="1290"/>
        <v>#DIV/0!</v>
      </c>
      <c r="Y3409" t="e">
        <f t="shared" si="1291"/>
        <v>#DIV/0!</v>
      </c>
      <c r="Z3409" s="1" t="e">
        <f t="shared" si="1292"/>
        <v>#DIV/0!</v>
      </c>
      <c r="AA3409" s="1" t="e">
        <f t="shared" si="1292"/>
        <v>#DIV/0!</v>
      </c>
      <c r="AB3409" s="1" t="e">
        <f t="shared" si="1292"/>
        <v>#DIV/0!</v>
      </c>
      <c r="AC3409" s="1" t="e">
        <f t="shared" si="1292"/>
        <v>#DIV/0!</v>
      </c>
      <c r="AD3409" s="1" t="e">
        <f t="shared" si="1293"/>
        <v>#DIV/0!</v>
      </c>
      <c r="AE3409" s="1" t="e">
        <f t="shared" si="1293"/>
        <v>#DIV/0!</v>
      </c>
      <c r="AF3409" s="1" t="e">
        <f t="shared" si="1293"/>
        <v>#DIV/0!</v>
      </c>
      <c r="AG3409" s="1" t="e">
        <f t="shared" si="1294"/>
        <v>#DIV/0!</v>
      </c>
      <c r="AH3409" s="1" t="e">
        <f t="shared" si="1294"/>
        <v>#DIV/0!</v>
      </c>
      <c r="AI3409" s="1" t="e">
        <f t="shared" si="1295"/>
        <v>#DIV/0!</v>
      </c>
      <c r="AJ3409">
        <v>0</v>
      </c>
      <c r="AK3409">
        <v>0</v>
      </c>
      <c r="AL3409">
        <v>0</v>
      </c>
      <c r="AM3409">
        <v>0</v>
      </c>
      <c r="AN3409" t="s">
        <v>8310</v>
      </c>
      <c r="AO3409" t="s">
        <v>8310</v>
      </c>
      <c r="AP3409" t="s">
        <v>8310</v>
      </c>
      <c r="AQ3409" t="s">
        <v>8310</v>
      </c>
      <c r="AR3409" t="s">
        <v>8310</v>
      </c>
      <c r="AS3409" t="s">
        <v>8310</v>
      </c>
      <c r="AT3409" t="s">
        <v>8310</v>
      </c>
      <c r="AU3409">
        <v>0</v>
      </c>
      <c r="AV3409">
        <v>0</v>
      </c>
      <c r="AW3409" t="s">
        <v>8310</v>
      </c>
      <c r="AX3409" t="s">
        <v>8310</v>
      </c>
      <c r="AY3409" t="s">
        <v>8310</v>
      </c>
      <c r="AZ3409" t="s">
        <v>8310</v>
      </c>
      <c r="BA3409" t="s">
        <v>8310</v>
      </c>
      <c r="BB3409" t="s">
        <v>8310</v>
      </c>
      <c r="BC3409" t="s">
        <v>8310</v>
      </c>
      <c r="BD3409" t="s">
        <v>8310</v>
      </c>
      <c r="BE3409" t="s">
        <v>8310</v>
      </c>
      <c r="BF3409">
        <v>0</v>
      </c>
      <c r="BG3409" t="s">
        <v>8310</v>
      </c>
      <c r="BH3409" t="s">
        <v>8310</v>
      </c>
      <c r="BI3409" t="s">
        <v>8310</v>
      </c>
      <c r="BJ3409" t="s">
        <v>8310</v>
      </c>
      <c r="BK3409" t="s">
        <v>8310</v>
      </c>
      <c r="BL3409" t="s">
        <v>8310</v>
      </c>
      <c r="BM3409" t="s">
        <v>8310</v>
      </c>
      <c r="BN3409" t="s">
        <v>8310</v>
      </c>
      <c r="BO3409" t="s">
        <v>8310</v>
      </c>
      <c r="BP3409">
        <v>0</v>
      </c>
      <c r="BQ3409" t="e">
        <f t="shared" si="1296"/>
        <v>#DIV/0!</v>
      </c>
      <c r="BR3409" t="e">
        <f t="shared" si="1297"/>
        <v>#DIV/0!</v>
      </c>
    </row>
    <row r="3410" spans="1:70" hidden="1" x14ac:dyDescent="0.3">
      <c r="A3410" t="s">
        <v>10427</v>
      </c>
      <c r="B3410" t="s">
        <v>10428</v>
      </c>
      <c r="C3410" t="str">
        <f>VLOOKUP(historical_emissions[[#This Row],[Country]],'Liste-Pays'!A:B,2,0)</f>
        <v>AFR</v>
      </c>
      <c r="D3410" t="s">
        <v>41</v>
      </c>
      <c r="E3410" t="s">
        <v>70</v>
      </c>
      <c r="F3410" t="s">
        <v>148</v>
      </c>
      <c r="G3410" t="s">
        <v>44</v>
      </c>
      <c r="H3410" t="e">
        <f t="shared" si="1274"/>
        <v>#DIV/0!</v>
      </c>
      <c r="I3410" t="e">
        <f t="shared" si="1275"/>
        <v>#DIV/0!</v>
      </c>
      <c r="J3410" t="e">
        <f t="shared" si="1276"/>
        <v>#DIV/0!</v>
      </c>
      <c r="K3410" t="e">
        <f t="shared" si="1277"/>
        <v>#DIV/0!</v>
      </c>
      <c r="L3410" t="e">
        <f t="shared" si="1278"/>
        <v>#DIV/0!</v>
      </c>
      <c r="M3410" t="e">
        <f t="shared" si="1279"/>
        <v>#DIV/0!</v>
      </c>
      <c r="N3410" t="e">
        <f t="shared" si="1280"/>
        <v>#DIV/0!</v>
      </c>
      <c r="O3410" t="e">
        <f t="shared" si="1281"/>
        <v>#DIV/0!</v>
      </c>
      <c r="P3410" t="e">
        <f t="shared" si="1282"/>
        <v>#DIV/0!</v>
      </c>
      <c r="Q3410" t="e">
        <f t="shared" si="1283"/>
        <v>#DIV/0!</v>
      </c>
      <c r="R3410" t="e">
        <f t="shared" si="1284"/>
        <v>#DIV/0!</v>
      </c>
      <c r="S3410" t="e">
        <f t="shared" si="1285"/>
        <v>#DIV/0!</v>
      </c>
      <c r="T3410" t="e">
        <f t="shared" si="1286"/>
        <v>#DIV/0!</v>
      </c>
      <c r="U3410" t="e">
        <f t="shared" si="1287"/>
        <v>#DIV/0!</v>
      </c>
      <c r="V3410" t="e">
        <f t="shared" si="1288"/>
        <v>#DIV/0!</v>
      </c>
      <c r="W3410" t="e">
        <f t="shared" si="1289"/>
        <v>#DIV/0!</v>
      </c>
      <c r="X3410" t="e">
        <f t="shared" si="1290"/>
        <v>#DIV/0!</v>
      </c>
      <c r="Y3410" t="e">
        <f t="shared" si="1291"/>
        <v>#DIV/0!</v>
      </c>
      <c r="Z3410" s="1" t="e">
        <f t="shared" si="1292"/>
        <v>#DIV/0!</v>
      </c>
      <c r="AA3410" s="1" t="e">
        <f t="shared" si="1292"/>
        <v>#DIV/0!</v>
      </c>
      <c r="AB3410" s="1" t="e">
        <f t="shared" si="1292"/>
        <v>#DIV/0!</v>
      </c>
      <c r="AC3410" s="1" t="e">
        <f t="shared" si="1292"/>
        <v>#DIV/0!</v>
      </c>
      <c r="AD3410" s="1" t="e">
        <f t="shared" si="1293"/>
        <v>#DIV/0!</v>
      </c>
      <c r="AE3410" s="1" t="e">
        <f t="shared" si="1293"/>
        <v>#DIV/0!</v>
      </c>
      <c r="AF3410" s="1" t="e">
        <f t="shared" si="1293"/>
        <v>#DIV/0!</v>
      </c>
      <c r="AG3410" s="1" t="e">
        <f t="shared" si="1294"/>
        <v>#DIV/0!</v>
      </c>
      <c r="AH3410" s="1" t="e">
        <f t="shared" si="1294"/>
        <v>#DIV/0!</v>
      </c>
      <c r="AI3410" s="1" t="e">
        <f t="shared" si="1295"/>
        <v>#DIV/0!</v>
      </c>
      <c r="AJ3410">
        <v>0</v>
      </c>
      <c r="AK3410">
        <v>0</v>
      </c>
      <c r="AL3410">
        <v>0</v>
      </c>
      <c r="AM3410">
        <v>0</v>
      </c>
      <c r="AN3410" t="s">
        <v>8310</v>
      </c>
      <c r="AO3410" t="s">
        <v>8310</v>
      </c>
      <c r="AP3410" t="s">
        <v>8310</v>
      </c>
      <c r="AQ3410" t="s">
        <v>8310</v>
      </c>
      <c r="AR3410" t="s">
        <v>8310</v>
      </c>
      <c r="AS3410" t="s">
        <v>8310</v>
      </c>
      <c r="AT3410" t="s">
        <v>8310</v>
      </c>
      <c r="AU3410">
        <v>0</v>
      </c>
      <c r="AV3410">
        <v>0</v>
      </c>
      <c r="AW3410" t="s">
        <v>8310</v>
      </c>
      <c r="AX3410" t="s">
        <v>8310</v>
      </c>
      <c r="AY3410" t="s">
        <v>8310</v>
      </c>
      <c r="AZ3410" t="s">
        <v>8310</v>
      </c>
      <c r="BA3410" t="s">
        <v>8310</v>
      </c>
      <c r="BB3410" t="s">
        <v>8310</v>
      </c>
      <c r="BC3410" t="s">
        <v>8310</v>
      </c>
      <c r="BD3410" t="s">
        <v>8310</v>
      </c>
      <c r="BE3410" t="s">
        <v>8310</v>
      </c>
      <c r="BF3410">
        <v>0</v>
      </c>
      <c r="BG3410" t="s">
        <v>8310</v>
      </c>
      <c r="BH3410" t="s">
        <v>8310</v>
      </c>
      <c r="BI3410" t="s">
        <v>8310</v>
      </c>
      <c r="BJ3410" t="s">
        <v>8310</v>
      </c>
      <c r="BK3410" t="s">
        <v>8310</v>
      </c>
      <c r="BL3410" t="s">
        <v>8310</v>
      </c>
      <c r="BM3410" t="s">
        <v>8310</v>
      </c>
      <c r="BN3410" t="s">
        <v>8310</v>
      </c>
      <c r="BO3410" t="s">
        <v>8310</v>
      </c>
      <c r="BP3410">
        <v>0</v>
      </c>
      <c r="BQ3410" t="e">
        <f t="shared" si="1296"/>
        <v>#DIV/0!</v>
      </c>
      <c r="BR3410" t="e">
        <f t="shared" si="1297"/>
        <v>#DIV/0!</v>
      </c>
    </row>
    <row r="3411" spans="1:70" hidden="1" x14ac:dyDescent="0.3">
      <c r="A3411" t="s">
        <v>10427</v>
      </c>
      <c r="B3411" t="s">
        <v>10428</v>
      </c>
      <c r="C3411" t="str">
        <f>VLOOKUP(historical_emissions[[#This Row],[Country]],'Liste-Pays'!A:B,2,0)</f>
        <v>AFR</v>
      </c>
      <c r="D3411" t="s">
        <v>41</v>
      </c>
      <c r="E3411" t="s">
        <v>535</v>
      </c>
      <c r="F3411" t="s">
        <v>148</v>
      </c>
      <c r="G3411" t="s">
        <v>44</v>
      </c>
      <c r="H3411" t="e">
        <f t="shared" si="1274"/>
        <v>#DIV/0!</v>
      </c>
      <c r="I3411" t="e">
        <f t="shared" si="1275"/>
        <v>#DIV/0!</v>
      </c>
      <c r="J3411" t="e">
        <f t="shared" si="1276"/>
        <v>#DIV/0!</v>
      </c>
      <c r="K3411" t="e">
        <f t="shared" si="1277"/>
        <v>#DIV/0!</v>
      </c>
      <c r="L3411" t="e">
        <f t="shared" si="1278"/>
        <v>#DIV/0!</v>
      </c>
      <c r="M3411" t="e">
        <f t="shared" si="1279"/>
        <v>#DIV/0!</v>
      </c>
      <c r="N3411" t="e">
        <f t="shared" si="1280"/>
        <v>#DIV/0!</v>
      </c>
      <c r="O3411" t="e">
        <f t="shared" si="1281"/>
        <v>#DIV/0!</v>
      </c>
      <c r="P3411" t="e">
        <f t="shared" si="1282"/>
        <v>#DIV/0!</v>
      </c>
      <c r="Q3411" t="e">
        <f t="shared" si="1283"/>
        <v>#DIV/0!</v>
      </c>
      <c r="R3411" t="e">
        <f t="shared" si="1284"/>
        <v>#DIV/0!</v>
      </c>
      <c r="S3411" t="e">
        <f t="shared" si="1285"/>
        <v>#DIV/0!</v>
      </c>
      <c r="T3411" t="e">
        <f t="shared" si="1286"/>
        <v>#DIV/0!</v>
      </c>
      <c r="U3411" t="e">
        <f t="shared" si="1287"/>
        <v>#DIV/0!</v>
      </c>
      <c r="V3411" t="e">
        <f t="shared" si="1288"/>
        <v>#DIV/0!</v>
      </c>
      <c r="W3411" t="e">
        <f t="shared" si="1289"/>
        <v>#DIV/0!</v>
      </c>
      <c r="X3411" t="e">
        <f t="shared" si="1290"/>
        <v>#DIV/0!</v>
      </c>
      <c r="Y3411" t="e">
        <f t="shared" si="1291"/>
        <v>#DIV/0!</v>
      </c>
      <c r="Z3411" s="1" t="e">
        <f t="shared" si="1292"/>
        <v>#DIV/0!</v>
      </c>
      <c r="AA3411" s="1" t="e">
        <f t="shared" si="1292"/>
        <v>#DIV/0!</v>
      </c>
      <c r="AB3411" s="1" t="e">
        <f t="shared" si="1292"/>
        <v>#DIV/0!</v>
      </c>
      <c r="AC3411" s="1" t="e">
        <f t="shared" si="1292"/>
        <v>#DIV/0!</v>
      </c>
      <c r="AD3411" s="1" t="e">
        <f t="shared" si="1293"/>
        <v>#DIV/0!</v>
      </c>
      <c r="AE3411" s="1" t="e">
        <f t="shared" si="1293"/>
        <v>#DIV/0!</v>
      </c>
      <c r="AF3411" s="1" t="e">
        <f t="shared" si="1293"/>
        <v>#DIV/0!</v>
      </c>
      <c r="AG3411" s="1" t="e">
        <f t="shared" si="1294"/>
        <v>#DIV/0!</v>
      </c>
      <c r="AH3411" s="1" t="e">
        <f t="shared" si="1294"/>
        <v>#DIV/0!</v>
      </c>
      <c r="AI3411" s="1" t="e">
        <f t="shared" si="1295"/>
        <v>#DIV/0!</v>
      </c>
      <c r="AJ3411">
        <v>0</v>
      </c>
      <c r="AK3411">
        <v>0</v>
      </c>
      <c r="AL3411">
        <v>0</v>
      </c>
      <c r="AM3411">
        <v>0</v>
      </c>
      <c r="AN3411" t="s">
        <v>8310</v>
      </c>
      <c r="AO3411" t="s">
        <v>8310</v>
      </c>
      <c r="AP3411" t="s">
        <v>8310</v>
      </c>
      <c r="AQ3411" t="s">
        <v>8310</v>
      </c>
      <c r="AR3411" t="s">
        <v>8310</v>
      </c>
      <c r="AS3411" t="s">
        <v>8310</v>
      </c>
      <c r="AT3411" t="s">
        <v>8310</v>
      </c>
      <c r="AU3411">
        <v>0</v>
      </c>
      <c r="AV3411">
        <v>0</v>
      </c>
      <c r="AW3411" t="s">
        <v>8310</v>
      </c>
      <c r="AX3411" t="s">
        <v>8310</v>
      </c>
      <c r="AY3411" t="s">
        <v>8310</v>
      </c>
      <c r="AZ3411" t="s">
        <v>8310</v>
      </c>
      <c r="BA3411" t="s">
        <v>8310</v>
      </c>
      <c r="BB3411" t="s">
        <v>8310</v>
      </c>
      <c r="BC3411" t="s">
        <v>8310</v>
      </c>
      <c r="BD3411" t="s">
        <v>8310</v>
      </c>
      <c r="BE3411" t="s">
        <v>8310</v>
      </c>
      <c r="BF3411">
        <v>0</v>
      </c>
      <c r="BG3411" t="s">
        <v>8310</v>
      </c>
      <c r="BH3411" t="s">
        <v>8310</v>
      </c>
      <c r="BI3411" t="s">
        <v>8310</v>
      </c>
      <c r="BJ3411" t="s">
        <v>8310</v>
      </c>
      <c r="BK3411" t="s">
        <v>8310</v>
      </c>
      <c r="BL3411" t="s">
        <v>8310</v>
      </c>
      <c r="BM3411" t="s">
        <v>8310</v>
      </c>
      <c r="BN3411" t="s">
        <v>8310</v>
      </c>
      <c r="BO3411" t="s">
        <v>8310</v>
      </c>
      <c r="BP3411">
        <v>0</v>
      </c>
      <c r="BQ3411" t="e">
        <f t="shared" si="1296"/>
        <v>#DIV/0!</v>
      </c>
      <c r="BR3411" t="e">
        <f t="shared" si="1297"/>
        <v>#DIV/0!</v>
      </c>
    </row>
    <row r="3412" spans="1:70" hidden="1" x14ac:dyDescent="0.3">
      <c r="A3412" t="s">
        <v>10427</v>
      </c>
      <c r="B3412" t="s">
        <v>10428</v>
      </c>
      <c r="C3412" t="str">
        <f>VLOOKUP(historical_emissions[[#This Row],[Country]],'Liste-Pays'!A:B,2,0)</f>
        <v>AFR</v>
      </c>
      <c r="D3412" t="s">
        <v>41</v>
      </c>
      <c r="E3412" t="s">
        <v>70</v>
      </c>
      <c r="F3412" t="s">
        <v>302</v>
      </c>
      <c r="G3412" t="s">
        <v>44</v>
      </c>
      <c r="H3412" t="e">
        <f t="shared" si="1274"/>
        <v>#DIV/0!</v>
      </c>
      <c r="I3412" t="e">
        <f t="shared" si="1275"/>
        <v>#DIV/0!</v>
      </c>
      <c r="J3412" t="e">
        <f t="shared" si="1276"/>
        <v>#DIV/0!</v>
      </c>
      <c r="K3412" t="e">
        <f t="shared" si="1277"/>
        <v>#DIV/0!</v>
      </c>
      <c r="L3412" t="e">
        <f t="shared" si="1278"/>
        <v>#DIV/0!</v>
      </c>
      <c r="M3412" t="e">
        <f t="shared" si="1279"/>
        <v>#DIV/0!</v>
      </c>
      <c r="N3412" t="e">
        <f t="shared" si="1280"/>
        <v>#DIV/0!</v>
      </c>
      <c r="O3412" t="e">
        <f t="shared" si="1281"/>
        <v>#DIV/0!</v>
      </c>
      <c r="P3412" t="e">
        <f t="shared" si="1282"/>
        <v>#DIV/0!</v>
      </c>
      <c r="Q3412" t="e">
        <f t="shared" si="1283"/>
        <v>#DIV/0!</v>
      </c>
      <c r="R3412" t="e">
        <f t="shared" si="1284"/>
        <v>#DIV/0!</v>
      </c>
      <c r="S3412" t="e">
        <f t="shared" si="1285"/>
        <v>#DIV/0!</v>
      </c>
      <c r="T3412" t="e">
        <f t="shared" si="1286"/>
        <v>#DIV/0!</v>
      </c>
      <c r="U3412" t="e">
        <f t="shared" si="1287"/>
        <v>#DIV/0!</v>
      </c>
      <c r="V3412" t="e">
        <f t="shared" si="1288"/>
        <v>#DIV/0!</v>
      </c>
      <c r="W3412" t="e">
        <f t="shared" si="1289"/>
        <v>#DIV/0!</v>
      </c>
      <c r="X3412" t="e">
        <f t="shared" si="1290"/>
        <v>#DIV/0!</v>
      </c>
      <c r="Y3412" t="e">
        <f t="shared" si="1291"/>
        <v>#DIV/0!</v>
      </c>
      <c r="Z3412" s="1" t="e">
        <f t="shared" si="1292"/>
        <v>#DIV/0!</v>
      </c>
      <c r="AA3412" s="1" t="e">
        <f t="shared" si="1292"/>
        <v>#DIV/0!</v>
      </c>
      <c r="AB3412" s="1" t="e">
        <f t="shared" si="1292"/>
        <v>#DIV/0!</v>
      </c>
      <c r="AC3412" s="1" t="e">
        <f t="shared" si="1292"/>
        <v>#DIV/0!</v>
      </c>
      <c r="AD3412" s="1" t="e">
        <f t="shared" si="1293"/>
        <v>#DIV/0!</v>
      </c>
      <c r="AE3412" s="1" t="e">
        <f t="shared" si="1293"/>
        <v>#DIV/0!</v>
      </c>
      <c r="AF3412" s="1" t="e">
        <f t="shared" si="1293"/>
        <v>#DIV/0!</v>
      </c>
      <c r="AG3412" s="1" t="e">
        <f t="shared" si="1294"/>
        <v>#DIV/0!</v>
      </c>
      <c r="AH3412" s="1" t="e">
        <f t="shared" si="1294"/>
        <v>#DIV/0!</v>
      </c>
      <c r="AI3412" s="1" t="e">
        <f t="shared" si="1295"/>
        <v>#DIV/0!</v>
      </c>
      <c r="AJ3412">
        <v>0</v>
      </c>
      <c r="AK3412">
        <v>0</v>
      </c>
      <c r="AL3412">
        <v>0</v>
      </c>
      <c r="AM3412">
        <v>0</v>
      </c>
      <c r="AN3412" t="s">
        <v>8310</v>
      </c>
      <c r="AO3412" t="s">
        <v>8310</v>
      </c>
      <c r="AP3412" t="s">
        <v>8310</v>
      </c>
      <c r="AQ3412" t="s">
        <v>8310</v>
      </c>
      <c r="AR3412" t="s">
        <v>8310</v>
      </c>
      <c r="AS3412" t="s">
        <v>8310</v>
      </c>
      <c r="AT3412" t="s">
        <v>8310</v>
      </c>
      <c r="AU3412">
        <v>0</v>
      </c>
      <c r="AV3412">
        <v>0</v>
      </c>
      <c r="AW3412" t="s">
        <v>8310</v>
      </c>
      <c r="AX3412" t="s">
        <v>8310</v>
      </c>
      <c r="AY3412" t="s">
        <v>8310</v>
      </c>
      <c r="AZ3412" t="s">
        <v>8310</v>
      </c>
      <c r="BA3412" t="s">
        <v>8310</v>
      </c>
      <c r="BB3412" t="s">
        <v>8310</v>
      </c>
      <c r="BC3412" t="s">
        <v>8310</v>
      </c>
      <c r="BD3412" t="s">
        <v>8310</v>
      </c>
      <c r="BE3412" t="s">
        <v>8310</v>
      </c>
      <c r="BF3412">
        <v>0</v>
      </c>
      <c r="BG3412" t="s">
        <v>8310</v>
      </c>
      <c r="BH3412" t="s">
        <v>8310</v>
      </c>
      <c r="BI3412" t="s">
        <v>8310</v>
      </c>
      <c r="BJ3412" t="s">
        <v>8310</v>
      </c>
      <c r="BK3412" t="s">
        <v>8310</v>
      </c>
      <c r="BL3412" t="s">
        <v>8310</v>
      </c>
      <c r="BM3412" t="s">
        <v>8310</v>
      </c>
      <c r="BN3412" t="s">
        <v>8310</v>
      </c>
      <c r="BO3412" t="s">
        <v>8310</v>
      </c>
      <c r="BP3412">
        <v>0</v>
      </c>
      <c r="BQ3412" t="e">
        <f t="shared" si="1296"/>
        <v>#DIV/0!</v>
      </c>
      <c r="BR3412" t="e">
        <f t="shared" si="1297"/>
        <v>#DIV/0!</v>
      </c>
    </row>
    <row r="3413" spans="1:70" hidden="1" x14ac:dyDescent="0.3">
      <c r="A3413" t="s">
        <v>10427</v>
      </c>
      <c r="B3413" t="s">
        <v>10428</v>
      </c>
      <c r="C3413" t="str">
        <f>VLOOKUP(historical_emissions[[#This Row],[Country]],'Liste-Pays'!A:B,2,0)</f>
        <v>AFR</v>
      </c>
      <c r="D3413" t="s">
        <v>41</v>
      </c>
      <c r="E3413" t="s">
        <v>535</v>
      </c>
      <c r="F3413" t="s">
        <v>302</v>
      </c>
      <c r="G3413" t="s">
        <v>44</v>
      </c>
      <c r="H3413" t="e">
        <f t="shared" si="1274"/>
        <v>#DIV/0!</v>
      </c>
      <c r="I3413" t="e">
        <f t="shared" si="1275"/>
        <v>#DIV/0!</v>
      </c>
      <c r="J3413" t="e">
        <f t="shared" si="1276"/>
        <v>#DIV/0!</v>
      </c>
      <c r="K3413" t="e">
        <f t="shared" si="1277"/>
        <v>#DIV/0!</v>
      </c>
      <c r="L3413" t="e">
        <f t="shared" si="1278"/>
        <v>#DIV/0!</v>
      </c>
      <c r="M3413" t="e">
        <f t="shared" si="1279"/>
        <v>#DIV/0!</v>
      </c>
      <c r="N3413" t="e">
        <f t="shared" si="1280"/>
        <v>#DIV/0!</v>
      </c>
      <c r="O3413" t="e">
        <f t="shared" si="1281"/>
        <v>#DIV/0!</v>
      </c>
      <c r="P3413" t="e">
        <f t="shared" si="1282"/>
        <v>#DIV/0!</v>
      </c>
      <c r="Q3413" t="e">
        <f t="shared" si="1283"/>
        <v>#DIV/0!</v>
      </c>
      <c r="R3413" t="e">
        <f t="shared" si="1284"/>
        <v>#DIV/0!</v>
      </c>
      <c r="S3413" t="e">
        <f t="shared" si="1285"/>
        <v>#DIV/0!</v>
      </c>
      <c r="T3413" t="e">
        <f t="shared" si="1286"/>
        <v>#DIV/0!</v>
      </c>
      <c r="U3413" t="e">
        <f t="shared" si="1287"/>
        <v>#DIV/0!</v>
      </c>
      <c r="V3413" t="e">
        <f t="shared" si="1288"/>
        <v>#DIV/0!</v>
      </c>
      <c r="W3413" t="e">
        <f t="shared" si="1289"/>
        <v>#DIV/0!</v>
      </c>
      <c r="X3413" t="e">
        <f t="shared" si="1290"/>
        <v>#DIV/0!</v>
      </c>
      <c r="Y3413" t="e">
        <f t="shared" si="1291"/>
        <v>#DIV/0!</v>
      </c>
      <c r="Z3413" s="1" t="e">
        <f t="shared" si="1292"/>
        <v>#DIV/0!</v>
      </c>
      <c r="AA3413" s="1" t="e">
        <f t="shared" si="1292"/>
        <v>#DIV/0!</v>
      </c>
      <c r="AB3413" s="1" t="e">
        <f t="shared" si="1292"/>
        <v>#DIV/0!</v>
      </c>
      <c r="AC3413" s="1" t="e">
        <f t="shared" si="1292"/>
        <v>#DIV/0!</v>
      </c>
      <c r="AD3413" s="1" t="e">
        <f t="shared" si="1293"/>
        <v>#DIV/0!</v>
      </c>
      <c r="AE3413" s="1" t="e">
        <f t="shared" si="1293"/>
        <v>#DIV/0!</v>
      </c>
      <c r="AF3413" s="1" t="e">
        <f t="shared" si="1293"/>
        <v>#DIV/0!</v>
      </c>
      <c r="AG3413" s="1" t="e">
        <f t="shared" si="1294"/>
        <v>#DIV/0!</v>
      </c>
      <c r="AH3413" s="1" t="e">
        <f t="shared" si="1294"/>
        <v>#DIV/0!</v>
      </c>
      <c r="AI3413" s="1" t="e">
        <f t="shared" si="1295"/>
        <v>#DIV/0!</v>
      </c>
      <c r="AJ3413">
        <v>0</v>
      </c>
      <c r="AK3413">
        <v>0</v>
      </c>
      <c r="AL3413">
        <v>0</v>
      </c>
      <c r="AM3413">
        <v>0</v>
      </c>
      <c r="AN3413" t="s">
        <v>8310</v>
      </c>
      <c r="AO3413" t="s">
        <v>8310</v>
      </c>
      <c r="AP3413" t="s">
        <v>8310</v>
      </c>
      <c r="AQ3413" t="s">
        <v>8310</v>
      </c>
      <c r="AR3413" t="s">
        <v>8310</v>
      </c>
      <c r="AS3413" t="s">
        <v>8310</v>
      </c>
      <c r="AT3413" t="s">
        <v>8310</v>
      </c>
      <c r="AU3413">
        <v>0</v>
      </c>
      <c r="AV3413">
        <v>0</v>
      </c>
      <c r="AW3413" t="s">
        <v>8310</v>
      </c>
      <c r="AX3413" t="s">
        <v>8310</v>
      </c>
      <c r="AY3413" t="s">
        <v>8310</v>
      </c>
      <c r="AZ3413" t="s">
        <v>8310</v>
      </c>
      <c r="BA3413" t="s">
        <v>8310</v>
      </c>
      <c r="BB3413" t="s">
        <v>8310</v>
      </c>
      <c r="BC3413" t="s">
        <v>8310</v>
      </c>
      <c r="BD3413" t="s">
        <v>8310</v>
      </c>
      <c r="BE3413" t="s">
        <v>8310</v>
      </c>
      <c r="BF3413">
        <v>0</v>
      </c>
      <c r="BG3413" t="s">
        <v>8310</v>
      </c>
      <c r="BH3413" t="s">
        <v>8310</v>
      </c>
      <c r="BI3413" t="s">
        <v>8310</v>
      </c>
      <c r="BJ3413" t="s">
        <v>8310</v>
      </c>
      <c r="BK3413" t="s">
        <v>8310</v>
      </c>
      <c r="BL3413" t="s">
        <v>8310</v>
      </c>
      <c r="BM3413" t="s">
        <v>8310</v>
      </c>
      <c r="BN3413" t="s">
        <v>8310</v>
      </c>
      <c r="BO3413" t="s">
        <v>8310</v>
      </c>
      <c r="BP3413">
        <v>0</v>
      </c>
      <c r="BQ3413" t="e">
        <f t="shared" si="1296"/>
        <v>#DIV/0!</v>
      </c>
      <c r="BR3413" t="e">
        <f t="shared" si="1297"/>
        <v>#DIV/0!</v>
      </c>
    </row>
    <row r="3414" spans="1:70" hidden="1" x14ac:dyDescent="0.3">
      <c r="A3414" t="s">
        <v>10421</v>
      </c>
      <c r="B3414" t="s">
        <v>10422</v>
      </c>
      <c r="C3414" t="str">
        <f>VLOOKUP(historical_emissions[[#This Row],[Country]],'Liste-Pays'!A:B,2,0)</f>
        <v>AFR</v>
      </c>
      <c r="D3414" t="s">
        <v>41</v>
      </c>
      <c r="E3414" t="s">
        <v>535</v>
      </c>
      <c r="F3414" t="s">
        <v>43</v>
      </c>
      <c r="G3414" t="s">
        <v>44</v>
      </c>
      <c r="H3414" t="e">
        <f t="shared" si="1274"/>
        <v>#DIV/0!</v>
      </c>
      <c r="I3414" t="e">
        <f t="shared" si="1275"/>
        <v>#DIV/0!</v>
      </c>
      <c r="J3414" t="e">
        <f t="shared" si="1276"/>
        <v>#DIV/0!</v>
      </c>
      <c r="K3414" t="e">
        <f t="shared" si="1277"/>
        <v>#DIV/0!</v>
      </c>
      <c r="L3414" t="e">
        <f t="shared" si="1278"/>
        <v>#DIV/0!</v>
      </c>
      <c r="M3414" t="e">
        <f t="shared" si="1279"/>
        <v>#DIV/0!</v>
      </c>
      <c r="N3414" t="e">
        <f t="shared" si="1280"/>
        <v>#DIV/0!</v>
      </c>
      <c r="O3414" t="e">
        <f t="shared" si="1281"/>
        <v>#DIV/0!</v>
      </c>
      <c r="P3414" t="e">
        <f t="shared" si="1282"/>
        <v>#DIV/0!</v>
      </c>
      <c r="Q3414" t="e">
        <f t="shared" si="1283"/>
        <v>#DIV/0!</v>
      </c>
      <c r="R3414" t="e">
        <f t="shared" si="1284"/>
        <v>#DIV/0!</v>
      </c>
      <c r="S3414" t="e">
        <f t="shared" si="1285"/>
        <v>#DIV/0!</v>
      </c>
      <c r="T3414" t="e">
        <f t="shared" si="1286"/>
        <v>#DIV/0!</v>
      </c>
      <c r="U3414" t="e">
        <f t="shared" si="1287"/>
        <v>#DIV/0!</v>
      </c>
      <c r="V3414" t="e">
        <f t="shared" si="1288"/>
        <v>#DIV/0!</v>
      </c>
      <c r="W3414" t="e">
        <f t="shared" si="1289"/>
        <v>#DIV/0!</v>
      </c>
      <c r="X3414" t="e">
        <f t="shared" si="1290"/>
        <v>#DIV/0!</v>
      </c>
      <c r="Y3414" t="e">
        <f t="shared" si="1291"/>
        <v>#DIV/0!</v>
      </c>
      <c r="Z3414" s="1" t="e">
        <f t="shared" si="1292"/>
        <v>#DIV/0!</v>
      </c>
      <c r="AA3414" s="1" t="e">
        <f t="shared" si="1292"/>
        <v>#DIV/0!</v>
      </c>
      <c r="AB3414" s="1" t="e">
        <f t="shared" si="1292"/>
        <v>#DIV/0!</v>
      </c>
      <c r="AC3414" s="1" t="e">
        <f t="shared" si="1292"/>
        <v>#DIV/0!</v>
      </c>
      <c r="AD3414" s="1" t="e">
        <f t="shared" si="1293"/>
        <v>#DIV/0!</v>
      </c>
      <c r="AE3414" s="1" t="e">
        <f t="shared" si="1293"/>
        <v>#DIV/0!</v>
      </c>
      <c r="AF3414" s="1" t="e">
        <f t="shared" si="1293"/>
        <v>#DIV/0!</v>
      </c>
      <c r="AG3414" s="1" t="e">
        <f t="shared" si="1294"/>
        <v>#DIV/0!</v>
      </c>
      <c r="AH3414" s="1" t="e">
        <f t="shared" si="1294"/>
        <v>#DIV/0!</v>
      </c>
      <c r="AI3414" s="1" t="e">
        <f t="shared" si="1295"/>
        <v>#DIV/0!</v>
      </c>
      <c r="AJ3414">
        <v>0</v>
      </c>
      <c r="AK3414">
        <v>0</v>
      </c>
      <c r="AL3414">
        <v>0</v>
      </c>
      <c r="AM3414">
        <v>0</v>
      </c>
      <c r="AN3414" t="s">
        <v>8310</v>
      </c>
      <c r="AO3414" t="s">
        <v>8310</v>
      </c>
      <c r="AP3414" t="s">
        <v>8310</v>
      </c>
      <c r="AQ3414" t="s">
        <v>8310</v>
      </c>
      <c r="AR3414" t="s">
        <v>8310</v>
      </c>
      <c r="AS3414" t="s">
        <v>8310</v>
      </c>
      <c r="AT3414" t="s">
        <v>8310</v>
      </c>
      <c r="AU3414">
        <v>0</v>
      </c>
      <c r="AV3414">
        <v>0</v>
      </c>
      <c r="AW3414" t="s">
        <v>8310</v>
      </c>
      <c r="AX3414" t="s">
        <v>8310</v>
      </c>
      <c r="AY3414" t="s">
        <v>8310</v>
      </c>
      <c r="AZ3414" t="s">
        <v>8310</v>
      </c>
      <c r="BA3414" t="s">
        <v>8310</v>
      </c>
      <c r="BB3414" t="s">
        <v>8310</v>
      </c>
      <c r="BC3414" t="s">
        <v>8310</v>
      </c>
      <c r="BD3414" t="s">
        <v>8310</v>
      </c>
      <c r="BE3414" t="s">
        <v>8310</v>
      </c>
      <c r="BF3414">
        <v>0</v>
      </c>
      <c r="BG3414" t="s">
        <v>8310</v>
      </c>
      <c r="BH3414" t="s">
        <v>8310</v>
      </c>
      <c r="BI3414" t="s">
        <v>8310</v>
      </c>
      <c r="BJ3414" t="s">
        <v>8310</v>
      </c>
      <c r="BK3414" t="s">
        <v>8310</v>
      </c>
      <c r="BL3414" t="s">
        <v>8310</v>
      </c>
      <c r="BM3414" t="s">
        <v>8310</v>
      </c>
      <c r="BN3414" t="s">
        <v>8310</v>
      </c>
      <c r="BO3414" t="s">
        <v>8310</v>
      </c>
      <c r="BP3414">
        <v>0</v>
      </c>
      <c r="BQ3414" t="e">
        <f t="shared" si="1296"/>
        <v>#DIV/0!</v>
      </c>
      <c r="BR3414" t="e">
        <f t="shared" si="1297"/>
        <v>#DIV/0!</v>
      </c>
    </row>
    <row r="3415" spans="1:70" hidden="1" x14ac:dyDescent="0.3">
      <c r="A3415" t="s">
        <v>10421</v>
      </c>
      <c r="B3415" t="s">
        <v>10422</v>
      </c>
      <c r="C3415" t="str">
        <f>VLOOKUP(historical_emissions[[#This Row],[Country]],'Liste-Pays'!A:B,2,0)</f>
        <v>AFR</v>
      </c>
      <c r="D3415" t="s">
        <v>41</v>
      </c>
      <c r="E3415" t="s">
        <v>70</v>
      </c>
      <c r="F3415" t="s">
        <v>148</v>
      </c>
      <c r="G3415" t="s">
        <v>44</v>
      </c>
      <c r="H3415" t="e">
        <f t="shared" si="1274"/>
        <v>#DIV/0!</v>
      </c>
      <c r="I3415" t="e">
        <f t="shared" si="1275"/>
        <v>#DIV/0!</v>
      </c>
      <c r="J3415" t="e">
        <f t="shared" si="1276"/>
        <v>#DIV/0!</v>
      </c>
      <c r="K3415" t="e">
        <f t="shared" si="1277"/>
        <v>#DIV/0!</v>
      </c>
      <c r="L3415" t="e">
        <f t="shared" si="1278"/>
        <v>#DIV/0!</v>
      </c>
      <c r="M3415" t="e">
        <f t="shared" si="1279"/>
        <v>#DIV/0!</v>
      </c>
      <c r="N3415" t="e">
        <f t="shared" si="1280"/>
        <v>#DIV/0!</v>
      </c>
      <c r="O3415" t="e">
        <f t="shared" si="1281"/>
        <v>#DIV/0!</v>
      </c>
      <c r="P3415" t="e">
        <f t="shared" si="1282"/>
        <v>#DIV/0!</v>
      </c>
      <c r="Q3415" t="e">
        <f t="shared" si="1283"/>
        <v>#DIV/0!</v>
      </c>
      <c r="R3415" t="e">
        <f t="shared" si="1284"/>
        <v>#DIV/0!</v>
      </c>
      <c r="S3415" t="e">
        <f t="shared" si="1285"/>
        <v>#DIV/0!</v>
      </c>
      <c r="T3415" t="e">
        <f t="shared" si="1286"/>
        <v>#DIV/0!</v>
      </c>
      <c r="U3415" t="e">
        <f t="shared" si="1287"/>
        <v>#DIV/0!</v>
      </c>
      <c r="V3415" t="e">
        <f t="shared" si="1288"/>
        <v>#DIV/0!</v>
      </c>
      <c r="W3415" t="e">
        <f t="shared" si="1289"/>
        <v>#DIV/0!</v>
      </c>
      <c r="X3415" t="e">
        <f t="shared" si="1290"/>
        <v>#DIV/0!</v>
      </c>
      <c r="Y3415" t="e">
        <f t="shared" si="1291"/>
        <v>#DIV/0!</v>
      </c>
      <c r="Z3415" s="1" t="e">
        <f t="shared" si="1292"/>
        <v>#DIV/0!</v>
      </c>
      <c r="AA3415" s="1" t="e">
        <f t="shared" si="1292"/>
        <v>#DIV/0!</v>
      </c>
      <c r="AB3415" s="1" t="e">
        <f t="shared" si="1292"/>
        <v>#DIV/0!</v>
      </c>
      <c r="AC3415" s="1" t="e">
        <f t="shared" si="1292"/>
        <v>#DIV/0!</v>
      </c>
      <c r="AD3415" s="1" t="e">
        <f t="shared" si="1293"/>
        <v>#DIV/0!</v>
      </c>
      <c r="AE3415" s="1" t="e">
        <f t="shared" si="1293"/>
        <v>#DIV/0!</v>
      </c>
      <c r="AF3415" s="1" t="e">
        <f t="shared" si="1293"/>
        <v>#DIV/0!</v>
      </c>
      <c r="AG3415" s="1" t="e">
        <f t="shared" si="1294"/>
        <v>#DIV/0!</v>
      </c>
      <c r="AH3415" s="1" t="e">
        <f t="shared" si="1294"/>
        <v>#DIV/0!</v>
      </c>
      <c r="AI3415" s="1" t="e">
        <f t="shared" si="1295"/>
        <v>#DIV/0!</v>
      </c>
      <c r="AJ3415">
        <v>0</v>
      </c>
      <c r="AK3415">
        <v>0</v>
      </c>
      <c r="AL3415">
        <v>0</v>
      </c>
      <c r="AM3415">
        <v>0</v>
      </c>
      <c r="AN3415" t="s">
        <v>8310</v>
      </c>
      <c r="AO3415" t="s">
        <v>8310</v>
      </c>
      <c r="AP3415" t="s">
        <v>8310</v>
      </c>
      <c r="AQ3415" t="s">
        <v>8310</v>
      </c>
      <c r="AR3415" t="s">
        <v>8310</v>
      </c>
      <c r="AS3415" t="s">
        <v>8310</v>
      </c>
      <c r="AT3415" t="s">
        <v>8310</v>
      </c>
      <c r="AU3415">
        <v>0</v>
      </c>
      <c r="AV3415">
        <v>0</v>
      </c>
      <c r="AW3415" t="s">
        <v>8310</v>
      </c>
      <c r="AX3415" t="s">
        <v>8310</v>
      </c>
      <c r="AY3415" t="s">
        <v>8310</v>
      </c>
      <c r="AZ3415" t="s">
        <v>8310</v>
      </c>
      <c r="BA3415" t="s">
        <v>8310</v>
      </c>
      <c r="BB3415" t="s">
        <v>8310</v>
      </c>
      <c r="BC3415" t="s">
        <v>8310</v>
      </c>
      <c r="BD3415" t="s">
        <v>8310</v>
      </c>
      <c r="BE3415" t="s">
        <v>8310</v>
      </c>
      <c r="BF3415">
        <v>0</v>
      </c>
      <c r="BG3415" t="s">
        <v>8310</v>
      </c>
      <c r="BH3415" t="s">
        <v>8310</v>
      </c>
      <c r="BI3415" t="s">
        <v>8310</v>
      </c>
      <c r="BJ3415" t="s">
        <v>8310</v>
      </c>
      <c r="BK3415" t="s">
        <v>8310</v>
      </c>
      <c r="BL3415" t="s">
        <v>8310</v>
      </c>
      <c r="BM3415" t="s">
        <v>8310</v>
      </c>
      <c r="BN3415" t="s">
        <v>8310</v>
      </c>
      <c r="BO3415" t="s">
        <v>8310</v>
      </c>
      <c r="BP3415">
        <v>0</v>
      </c>
      <c r="BQ3415" t="e">
        <f t="shared" si="1296"/>
        <v>#DIV/0!</v>
      </c>
      <c r="BR3415" t="e">
        <f t="shared" si="1297"/>
        <v>#DIV/0!</v>
      </c>
    </row>
    <row r="3416" spans="1:70" hidden="1" x14ac:dyDescent="0.3">
      <c r="A3416" t="s">
        <v>10421</v>
      </c>
      <c r="B3416" t="s">
        <v>10422</v>
      </c>
      <c r="C3416" t="str">
        <f>VLOOKUP(historical_emissions[[#This Row],[Country]],'Liste-Pays'!A:B,2,0)</f>
        <v>AFR</v>
      </c>
      <c r="D3416" t="s">
        <v>41</v>
      </c>
      <c r="E3416" t="s">
        <v>535</v>
      </c>
      <c r="F3416" t="s">
        <v>148</v>
      </c>
      <c r="G3416" t="s">
        <v>44</v>
      </c>
      <c r="H3416" t="e">
        <f t="shared" si="1274"/>
        <v>#DIV/0!</v>
      </c>
      <c r="I3416" t="e">
        <f t="shared" si="1275"/>
        <v>#DIV/0!</v>
      </c>
      <c r="J3416" t="e">
        <f t="shared" si="1276"/>
        <v>#DIV/0!</v>
      </c>
      <c r="K3416" t="e">
        <f t="shared" si="1277"/>
        <v>#DIV/0!</v>
      </c>
      <c r="L3416" t="e">
        <f t="shared" si="1278"/>
        <v>#DIV/0!</v>
      </c>
      <c r="M3416" t="e">
        <f t="shared" si="1279"/>
        <v>#DIV/0!</v>
      </c>
      <c r="N3416" t="e">
        <f t="shared" si="1280"/>
        <v>#DIV/0!</v>
      </c>
      <c r="O3416" t="e">
        <f t="shared" si="1281"/>
        <v>#DIV/0!</v>
      </c>
      <c r="P3416" t="e">
        <f t="shared" si="1282"/>
        <v>#DIV/0!</v>
      </c>
      <c r="Q3416" t="e">
        <f t="shared" si="1283"/>
        <v>#DIV/0!</v>
      </c>
      <c r="R3416" t="e">
        <f t="shared" si="1284"/>
        <v>#DIV/0!</v>
      </c>
      <c r="S3416" t="e">
        <f t="shared" si="1285"/>
        <v>#DIV/0!</v>
      </c>
      <c r="T3416" t="e">
        <f t="shared" si="1286"/>
        <v>#DIV/0!</v>
      </c>
      <c r="U3416" t="e">
        <f t="shared" si="1287"/>
        <v>#DIV/0!</v>
      </c>
      <c r="V3416" t="e">
        <f t="shared" si="1288"/>
        <v>#DIV/0!</v>
      </c>
      <c r="W3416" t="e">
        <f t="shared" si="1289"/>
        <v>#DIV/0!</v>
      </c>
      <c r="X3416" t="e">
        <f t="shared" si="1290"/>
        <v>#DIV/0!</v>
      </c>
      <c r="Y3416" t="e">
        <f t="shared" si="1291"/>
        <v>#DIV/0!</v>
      </c>
      <c r="Z3416" s="1" t="e">
        <f t="shared" si="1292"/>
        <v>#DIV/0!</v>
      </c>
      <c r="AA3416" s="1" t="e">
        <f t="shared" si="1292"/>
        <v>#DIV/0!</v>
      </c>
      <c r="AB3416" s="1" t="e">
        <f t="shared" si="1292"/>
        <v>#DIV/0!</v>
      </c>
      <c r="AC3416" s="1" t="e">
        <f t="shared" si="1292"/>
        <v>#DIV/0!</v>
      </c>
      <c r="AD3416" s="1" t="e">
        <f t="shared" si="1293"/>
        <v>#DIV/0!</v>
      </c>
      <c r="AE3416" s="1" t="e">
        <f t="shared" si="1293"/>
        <v>#DIV/0!</v>
      </c>
      <c r="AF3416" s="1" t="e">
        <f t="shared" si="1293"/>
        <v>#DIV/0!</v>
      </c>
      <c r="AG3416" s="1" t="e">
        <f t="shared" si="1294"/>
        <v>#DIV/0!</v>
      </c>
      <c r="AH3416" s="1" t="e">
        <f t="shared" si="1294"/>
        <v>#DIV/0!</v>
      </c>
      <c r="AI3416" s="1" t="e">
        <f t="shared" si="1295"/>
        <v>#DIV/0!</v>
      </c>
      <c r="AJ3416">
        <v>0</v>
      </c>
      <c r="AK3416">
        <v>0</v>
      </c>
      <c r="AL3416">
        <v>0</v>
      </c>
      <c r="AM3416">
        <v>0</v>
      </c>
      <c r="AN3416" t="s">
        <v>8310</v>
      </c>
      <c r="AO3416" t="s">
        <v>8310</v>
      </c>
      <c r="AP3416" t="s">
        <v>8310</v>
      </c>
      <c r="AQ3416" t="s">
        <v>8310</v>
      </c>
      <c r="AR3416" t="s">
        <v>8310</v>
      </c>
      <c r="AS3416" t="s">
        <v>8310</v>
      </c>
      <c r="AT3416" t="s">
        <v>8310</v>
      </c>
      <c r="AU3416">
        <v>0</v>
      </c>
      <c r="AV3416">
        <v>0</v>
      </c>
      <c r="AW3416" t="s">
        <v>8310</v>
      </c>
      <c r="AX3416" t="s">
        <v>8310</v>
      </c>
      <c r="AY3416" t="s">
        <v>8310</v>
      </c>
      <c r="AZ3416" t="s">
        <v>8310</v>
      </c>
      <c r="BA3416" t="s">
        <v>8310</v>
      </c>
      <c r="BB3416" t="s">
        <v>8310</v>
      </c>
      <c r="BC3416" t="s">
        <v>8310</v>
      </c>
      <c r="BD3416" t="s">
        <v>8310</v>
      </c>
      <c r="BE3416" t="s">
        <v>8310</v>
      </c>
      <c r="BF3416">
        <v>0</v>
      </c>
      <c r="BG3416" t="s">
        <v>8310</v>
      </c>
      <c r="BH3416" t="s">
        <v>8310</v>
      </c>
      <c r="BI3416" t="s">
        <v>8310</v>
      </c>
      <c r="BJ3416" t="s">
        <v>8310</v>
      </c>
      <c r="BK3416" t="s">
        <v>8310</v>
      </c>
      <c r="BL3416" t="s">
        <v>8310</v>
      </c>
      <c r="BM3416" t="s">
        <v>8310</v>
      </c>
      <c r="BN3416" t="s">
        <v>8310</v>
      </c>
      <c r="BO3416" t="s">
        <v>8310</v>
      </c>
      <c r="BP3416">
        <v>0</v>
      </c>
      <c r="BQ3416" t="e">
        <f t="shared" si="1296"/>
        <v>#DIV/0!</v>
      </c>
      <c r="BR3416" t="e">
        <f t="shared" si="1297"/>
        <v>#DIV/0!</v>
      </c>
    </row>
    <row r="3417" spans="1:70" hidden="1" x14ac:dyDescent="0.3">
      <c r="A3417" t="s">
        <v>10421</v>
      </c>
      <c r="B3417" t="s">
        <v>10422</v>
      </c>
      <c r="C3417" t="str">
        <f>VLOOKUP(historical_emissions[[#This Row],[Country]],'Liste-Pays'!A:B,2,0)</f>
        <v>AFR</v>
      </c>
      <c r="D3417" t="s">
        <v>41</v>
      </c>
      <c r="E3417" t="s">
        <v>70</v>
      </c>
      <c r="F3417" t="s">
        <v>302</v>
      </c>
      <c r="G3417" t="s">
        <v>44</v>
      </c>
      <c r="H3417" t="e">
        <f t="shared" si="1274"/>
        <v>#DIV/0!</v>
      </c>
      <c r="I3417" t="e">
        <f t="shared" si="1275"/>
        <v>#DIV/0!</v>
      </c>
      <c r="J3417" t="e">
        <f t="shared" si="1276"/>
        <v>#DIV/0!</v>
      </c>
      <c r="K3417" t="e">
        <f t="shared" si="1277"/>
        <v>#DIV/0!</v>
      </c>
      <c r="L3417" t="e">
        <f t="shared" si="1278"/>
        <v>#DIV/0!</v>
      </c>
      <c r="M3417" t="e">
        <f t="shared" si="1279"/>
        <v>#DIV/0!</v>
      </c>
      <c r="N3417" t="e">
        <f t="shared" si="1280"/>
        <v>#DIV/0!</v>
      </c>
      <c r="O3417" t="e">
        <f t="shared" si="1281"/>
        <v>#DIV/0!</v>
      </c>
      <c r="P3417" t="e">
        <f t="shared" si="1282"/>
        <v>#DIV/0!</v>
      </c>
      <c r="Q3417" t="e">
        <f t="shared" si="1283"/>
        <v>#DIV/0!</v>
      </c>
      <c r="R3417" t="e">
        <f t="shared" si="1284"/>
        <v>#DIV/0!</v>
      </c>
      <c r="S3417" t="e">
        <f t="shared" si="1285"/>
        <v>#DIV/0!</v>
      </c>
      <c r="T3417" t="e">
        <f t="shared" si="1286"/>
        <v>#DIV/0!</v>
      </c>
      <c r="U3417" t="e">
        <f t="shared" si="1287"/>
        <v>#DIV/0!</v>
      </c>
      <c r="V3417" t="e">
        <f t="shared" si="1288"/>
        <v>#DIV/0!</v>
      </c>
      <c r="W3417" t="e">
        <f t="shared" si="1289"/>
        <v>#DIV/0!</v>
      </c>
      <c r="X3417" t="e">
        <f t="shared" si="1290"/>
        <v>#DIV/0!</v>
      </c>
      <c r="Y3417" t="e">
        <f t="shared" si="1291"/>
        <v>#DIV/0!</v>
      </c>
      <c r="Z3417" s="1" t="e">
        <f t="shared" si="1292"/>
        <v>#DIV/0!</v>
      </c>
      <c r="AA3417" s="1" t="e">
        <f t="shared" si="1292"/>
        <v>#DIV/0!</v>
      </c>
      <c r="AB3417" s="1" t="e">
        <f t="shared" si="1292"/>
        <v>#DIV/0!</v>
      </c>
      <c r="AC3417" s="1" t="e">
        <f t="shared" si="1292"/>
        <v>#DIV/0!</v>
      </c>
      <c r="AD3417" s="1" t="e">
        <f t="shared" si="1293"/>
        <v>#DIV/0!</v>
      </c>
      <c r="AE3417" s="1" t="e">
        <f t="shared" si="1293"/>
        <v>#DIV/0!</v>
      </c>
      <c r="AF3417" s="1" t="e">
        <f t="shared" si="1293"/>
        <v>#DIV/0!</v>
      </c>
      <c r="AG3417" s="1" t="e">
        <f t="shared" si="1294"/>
        <v>#DIV/0!</v>
      </c>
      <c r="AH3417" s="1" t="e">
        <f t="shared" si="1294"/>
        <v>#DIV/0!</v>
      </c>
      <c r="AI3417" s="1" t="e">
        <f t="shared" si="1295"/>
        <v>#DIV/0!</v>
      </c>
      <c r="AJ3417">
        <v>0</v>
      </c>
      <c r="AK3417">
        <v>0</v>
      </c>
      <c r="AL3417">
        <v>0</v>
      </c>
      <c r="AM3417">
        <v>0</v>
      </c>
      <c r="AN3417" t="s">
        <v>8310</v>
      </c>
      <c r="AO3417" t="s">
        <v>8310</v>
      </c>
      <c r="AP3417" t="s">
        <v>8310</v>
      </c>
      <c r="AQ3417" t="s">
        <v>8310</v>
      </c>
      <c r="AR3417" t="s">
        <v>8310</v>
      </c>
      <c r="AS3417" t="s">
        <v>8310</v>
      </c>
      <c r="AT3417" t="s">
        <v>8310</v>
      </c>
      <c r="AU3417">
        <v>0</v>
      </c>
      <c r="AV3417">
        <v>0</v>
      </c>
      <c r="AW3417" t="s">
        <v>8310</v>
      </c>
      <c r="AX3417" t="s">
        <v>8310</v>
      </c>
      <c r="AY3417" t="s">
        <v>8310</v>
      </c>
      <c r="AZ3417" t="s">
        <v>8310</v>
      </c>
      <c r="BA3417" t="s">
        <v>8310</v>
      </c>
      <c r="BB3417" t="s">
        <v>8310</v>
      </c>
      <c r="BC3417" t="s">
        <v>8310</v>
      </c>
      <c r="BD3417" t="s">
        <v>8310</v>
      </c>
      <c r="BE3417" t="s">
        <v>8310</v>
      </c>
      <c r="BF3417">
        <v>0</v>
      </c>
      <c r="BG3417" t="s">
        <v>8310</v>
      </c>
      <c r="BH3417" t="s">
        <v>8310</v>
      </c>
      <c r="BI3417" t="s">
        <v>8310</v>
      </c>
      <c r="BJ3417" t="s">
        <v>8310</v>
      </c>
      <c r="BK3417" t="s">
        <v>8310</v>
      </c>
      <c r="BL3417" t="s">
        <v>8310</v>
      </c>
      <c r="BM3417" t="s">
        <v>8310</v>
      </c>
      <c r="BN3417" t="s">
        <v>8310</v>
      </c>
      <c r="BO3417" t="s">
        <v>8310</v>
      </c>
      <c r="BP3417">
        <v>0</v>
      </c>
      <c r="BQ3417" t="e">
        <f t="shared" si="1296"/>
        <v>#DIV/0!</v>
      </c>
      <c r="BR3417" t="e">
        <f t="shared" si="1297"/>
        <v>#DIV/0!</v>
      </c>
    </row>
    <row r="3418" spans="1:70" hidden="1" x14ac:dyDescent="0.3">
      <c r="A3418" t="s">
        <v>10421</v>
      </c>
      <c r="B3418" t="s">
        <v>10422</v>
      </c>
      <c r="C3418" t="str">
        <f>VLOOKUP(historical_emissions[[#This Row],[Country]],'Liste-Pays'!A:B,2,0)</f>
        <v>AFR</v>
      </c>
      <c r="D3418" t="s">
        <v>41</v>
      </c>
      <c r="E3418" t="s">
        <v>535</v>
      </c>
      <c r="F3418" t="s">
        <v>302</v>
      </c>
      <c r="G3418" t="s">
        <v>44</v>
      </c>
      <c r="H3418" t="e">
        <f t="shared" si="1274"/>
        <v>#DIV/0!</v>
      </c>
      <c r="I3418" t="e">
        <f t="shared" si="1275"/>
        <v>#DIV/0!</v>
      </c>
      <c r="J3418" t="e">
        <f t="shared" si="1276"/>
        <v>#DIV/0!</v>
      </c>
      <c r="K3418" t="e">
        <f t="shared" si="1277"/>
        <v>#DIV/0!</v>
      </c>
      <c r="L3418" t="e">
        <f t="shared" si="1278"/>
        <v>#DIV/0!</v>
      </c>
      <c r="M3418" t="e">
        <f t="shared" si="1279"/>
        <v>#DIV/0!</v>
      </c>
      <c r="N3418" t="e">
        <f t="shared" si="1280"/>
        <v>#DIV/0!</v>
      </c>
      <c r="O3418" t="e">
        <f t="shared" si="1281"/>
        <v>#DIV/0!</v>
      </c>
      <c r="P3418" t="e">
        <f t="shared" si="1282"/>
        <v>#DIV/0!</v>
      </c>
      <c r="Q3418" t="e">
        <f t="shared" si="1283"/>
        <v>#DIV/0!</v>
      </c>
      <c r="R3418" t="e">
        <f t="shared" si="1284"/>
        <v>#DIV/0!</v>
      </c>
      <c r="S3418" t="e">
        <f t="shared" si="1285"/>
        <v>#DIV/0!</v>
      </c>
      <c r="T3418" t="e">
        <f t="shared" si="1286"/>
        <v>#DIV/0!</v>
      </c>
      <c r="U3418" t="e">
        <f t="shared" si="1287"/>
        <v>#DIV/0!</v>
      </c>
      <c r="V3418" t="e">
        <f t="shared" si="1288"/>
        <v>#DIV/0!</v>
      </c>
      <c r="W3418" t="e">
        <f t="shared" si="1289"/>
        <v>#DIV/0!</v>
      </c>
      <c r="X3418" t="e">
        <f t="shared" si="1290"/>
        <v>#DIV/0!</v>
      </c>
      <c r="Y3418" t="e">
        <f t="shared" si="1291"/>
        <v>#DIV/0!</v>
      </c>
      <c r="Z3418" s="1" t="e">
        <f t="shared" si="1292"/>
        <v>#DIV/0!</v>
      </c>
      <c r="AA3418" s="1" t="e">
        <f t="shared" si="1292"/>
        <v>#DIV/0!</v>
      </c>
      <c r="AB3418" s="1" t="e">
        <f t="shared" si="1292"/>
        <v>#DIV/0!</v>
      </c>
      <c r="AC3418" s="1" t="e">
        <f t="shared" si="1292"/>
        <v>#DIV/0!</v>
      </c>
      <c r="AD3418" s="1" t="e">
        <f t="shared" si="1293"/>
        <v>#DIV/0!</v>
      </c>
      <c r="AE3418" s="1" t="e">
        <f t="shared" si="1293"/>
        <v>#DIV/0!</v>
      </c>
      <c r="AF3418" s="1" t="e">
        <f t="shared" si="1293"/>
        <v>#DIV/0!</v>
      </c>
      <c r="AG3418" s="1" t="e">
        <f t="shared" si="1294"/>
        <v>#DIV/0!</v>
      </c>
      <c r="AH3418" s="1" t="e">
        <f t="shared" si="1294"/>
        <v>#DIV/0!</v>
      </c>
      <c r="AI3418" s="1" t="e">
        <f t="shared" si="1295"/>
        <v>#DIV/0!</v>
      </c>
      <c r="AJ3418">
        <v>0</v>
      </c>
      <c r="AK3418">
        <v>0</v>
      </c>
      <c r="AL3418">
        <v>0</v>
      </c>
      <c r="AM3418">
        <v>0</v>
      </c>
      <c r="AN3418" t="s">
        <v>8310</v>
      </c>
      <c r="AO3418" t="s">
        <v>8310</v>
      </c>
      <c r="AP3418" t="s">
        <v>8310</v>
      </c>
      <c r="AQ3418" t="s">
        <v>8310</v>
      </c>
      <c r="AR3418" t="s">
        <v>8310</v>
      </c>
      <c r="AS3418" t="s">
        <v>8310</v>
      </c>
      <c r="AT3418" t="s">
        <v>8310</v>
      </c>
      <c r="AU3418">
        <v>0</v>
      </c>
      <c r="AV3418">
        <v>0</v>
      </c>
      <c r="AW3418" t="s">
        <v>8310</v>
      </c>
      <c r="AX3418" t="s">
        <v>8310</v>
      </c>
      <c r="AY3418" t="s">
        <v>8310</v>
      </c>
      <c r="AZ3418" t="s">
        <v>8310</v>
      </c>
      <c r="BA3418" t="s">
        <v>8310</v>
      </c>
      <c r="BB3418" t="s">
        <v>8310</v>
      </c>
      <c r="BC3418" t="s">
        <v>8310</v>
      </c>
      <c r="BD3418" t="s">
        <v>8310</v>
      </c>
      <c r="BE3418" t="s">
        <v>8310</v>
      </c>
      <c r="BF3418">
        <v>0</v>
      </c>
      <c r="BG3418" t="s">
        <v>8310</v>
      </c>
      <c r="BH3418" t="s">
        <v>8310</v>
      </c>
      <c r="BI3418" t="s">
        <v>8310</v>
      </c>
      <c r="BJ3418" t="s">
        <v>8310</v>
      </c>
      <c r="BK3418" t="s">
        <v>8310</v>
      </c>
      <c r="BL3418" t="s">
        <v>8310</v>
      </c>
      <c r="BM3418" t="s">
        <v>8310</v>
      </c>
      <c r="BN3418" t="s">
        <v>8310</v>
      </c>
      <c r="BO3418" t="s">
        <v>8310</v>
      </c>
      <c r="BP3418">
        <v>0</v>
      </c>
      <c r="BQ3418" t="e">
        <f t="shared" si="1296"/>
        <v>#DIV/0!</v>
      </c>
      <c r="BR3418" t="e">
        <f t="shared" si="1297"/>
        <v>#DIV/0!</v>
      </c>
    </row>
    <row r="3419" spans="1:70" hidden="1" x14ac:dyDescent="0.3">
      <c r="A3419" t="s">
        <v>10288</v>
      </c>
      <c r="B3419" t="s">
        <v>10289</v>
      </c>
      <c r="C3419" t="str">
        <f>VLOOKUP(historical_emissions[[#This Row],[Country]],'Liste-Pays'!A:B,2,0)</f>
        <v>AFR</v>
      </c>
      <c r="D3419" t="s">
        <v>41</v>
      </c>
      <c r="E3419" t="s">
        <v>535</v>
      </c>
      <c r="F3419" t="s">
        <v>43</v>
      </c>
      <c r="G3419" t="s">
        <v>44</v>
      </c>
      <c r="H3419" t="e">
        <f t="shared" si="1274"/>
        <v>#DIV/0!</v>
      </c>
      <c r="I3419" t="e">
        <f t="shared" si="1275"/>
        <v>#DIV/0!</v>
      </c>
      <c r="J3419" t="e">
        <f t="shared" si="1276"/>
        <v>#DIV/0!</v>
      </c>
      <c r="K3419" t="e">
        <f t="shared" si="1277"/>
        <v>#DIV/0!</v>
      </c>
      <c r="L3419" t="e">
        <f t="shared" si="1278"/>
        <v>#DIV/0!</v>
      </c>
      <c r="M3419" t="e">
        <f t="shared" si="1279"/>
        <v>#DIV/0!</v>
      </c>
      <c r="N3419" t="e">
        <f t="shared" si="1280"/>
        <v>#DIV/0!</v>
      </c>
      <c r="O3419" t="e">
        <f t="shared" si="1281"/>
        <v>#DIV/0!</v>
      </c>
      <c r="P3419" t="e">
        <f t="shared" si="1282"/>
        <v>#DIV/0!</v>
      </c>
      <c r="Q3419" t="e">
        <f t="shared" si="1283"/>
        <v>#DIV/0!</v>
      </c>
      <c r="R3419" t="e">
        <f t="shared" si="1284"/>
        <v>#DIV/0!</v>
      </c>
      <c r="S3419" t="e">
        <f t="shared" si="1285"/>
        <v>#DIV/0!</v>
      </c>
      <c r="T3419" t="e">
        <f t="shared" si="1286"/>
        <v>#DIV/0!</v>
      </c>
      <c r="U3419" t="e">
        <f t="shared" si="1287"/>
        <v>#DIV/0!</v>
      </c>
      <c r="V3419" t="e">
        <f t="shared" si="1288"/>
        <v>#DIV/0!</v>
      </c>
      <c r="W3419" t="e">
        <f t="shared" si="1289"/>
        <v>#DIV/0!</v>
      </c>
      <c r="X3419" t="e">
        <f t="shared" si="1290"/>
        <v>#DIV/0!</v>
      </c>
      <c r="Y3419" t="e">
        <f t="shared" si="1291"/>
        <v>#DIV/0!</v>
      </c>
      <c r="Z3419" s="1" t="e">
        <f t="shared" si="1292"/>
        <v>#DIV/0!</v>
      </c>
      <c r="AA3419" s="1" t="e">
        <f t="shared" si="1292"/>
        <v>#DIV/0!</v>
      </c>
      <c r="AB3419" s="1" t="e">
        <f t="shared" si="1292"/>
        <v>#DIV/0!</v>
      </c>
      <c r="AC3419" s="1" t="e">
        <f t="shared" si="1292"/>
        <v>#DIV/0!</v>
      </c>
      <c r="AD3419" s="1" t="e">
        <f t="shared" si="1293"/>
        <v>#DIV/0!</v>
      </c>
      <c r="AE3419" s="1" t="e">
        <f t="shared" si="1293"/>
        <v>#DIV/0!</v>
      </c>
      <c r="AF3419" s="1" t="e">
        <f t="shared" si="1293"/>
        <v>#DIV/0!</v>
      </c>
      <c r="AG3419" s="1" t="e">
        <f t="shared" si="1294"/>
        <v>#DIV/0!</v>
      </c>
      <c r="AH3419" s="1" t="e">
        <f t="shared" si="1294"/>
        <v>#DIV/0!</v>
      </c>
      <c r="AI3419" s="1" t="e">
        <f t="shared" si="1295"/>
        <v>#DIV/0!</v>
      </c>
      <c r="AJ3419">
        <v>0</v>
      </c>
      <c r="AK3419">
        <v>0</v>
      </c>
      <c r="AL3419">
        <v>0</v>
      </c>
      <c r="AM3419">
        <v>0</v>
      </c>
      <c r="AN3419" t="s">
        <v>8310</v>
      </c>
      <c r="AO3419" t="s">
        <v>8310</v>
      </c>
      <c r="AP3419" t="s">
        <v>8310</v>
      </c>
      <c r="AQ3419" t="s">
        <v>8310</v>
      </c>
      <c r="AR3419" t="s">
        <v>8310</v>
      </c>
      <c r="AS3419" t="s">
        <v>8310</v>
      </c>
      <c r="AT3419" t="s">
        <v>8310</v>
      </c>
      <c r="AU3419">
        <v>0</v>
      </c>
      <c r="AV3419">
        <v>0</v>
      </c>
      <c r="AW3419" t="s">
        <v>8310</v>
      </c>
      <c r="AX3419" t="s">
        <v>8310</v>
      </c>
      <c r="AY3419" t="s">
        <v>8310</v>
      </c>
      <c r="AZ3419" t="s">
        <v>8310</v>
      </c>
      <c r="BA3419" t="s">
        <v>8310</v>
      </c>
      <c r="BB3419" t="s">
        <v>8310</v>
      </c>
      <c r="BC3419" t="s">
        <v>8310</v>
      </c>
      <c r="BD3419" t="s">
        <v>8310</v>
      </c>
      <c r="BE3419" t="s">
        <v>8310</v>
      </c>
      <c r="BF3419">
        <v>0</v>
      </c>
      <c r="BG3419" t="s">
        <v>8310</v>
      </c>
      <c r="BH3419" t="s">
        <v>8310</v>
      </c>
      <c r="BI3419" t="s">
        <v>8310</v>
      </c>
      <c r="BJ3419" t="s">
        <v>8310</v>
      </c>
      <c r="BK3419" t="s">
        <v>8310</v>
      </c>
      <c r="BL3419" t="s">
        <v>8310</v>
      </c>
      <c r="BM3419" t="s">
        <v>8310</v>
      </c>
      <c r="BN3419" t="s">
        <v>8310</v>
      </c>
      <c r="BO3419" t="s">
        <v>8310</v>
      </c>
      <c r="BP3419">
        <v>0</v>
      </c>
      <c r="BQ3419" t="e">
        <f t="shared" si="1296"/>
        <v>#DIV/0!</v>
      </c>
      <c r="BR3419" t="e">
        <f t="shared" si="1297"/>
        <v>#DIV/0!</v>
      </c>
    </row>
    <row r="3420" spans="1:70" hidden="1" x14ac:dyDescent="0.3">
      <c r="A3420" t="s">
        <v>10288</v>
      </c>
      <c r="B3420" t="s">
        <v>10289</v>
      </c>
      <c r="C3420" t="str">
        <f>VLOOKUP(historical_emissions[[#This Row],[Country]],'Liste-Pays'!A:B,2,0)</f>
        <v>AFR</v>
      </c>
      <c r="D3420" t="s">
        <v>41</v>
      </c>
      <c r="E3420" t="s">
        <v>174</v>
      </c>
      <c r="F3420" t="s">
        <v>148</v>
      </c>
      <c r="G3420" t="s">
        <v>44</v>
      </c>
      <c r="H3420" t="e">
        <f t="shared" si="1274"/>
        <v>#DIV/0!</v>
      </c>
      <c r="I3420" t="e">
        <f t="shared" si="1275"/>
        <v>#DIV/0!</v>
      </c>
      <c r="J3420" t="e">
        <f t="shared" si="1276"/>
        <v>#DIV/0!</v>
      </c>
      <c r="K3420" t="e">
        <f t="shared" si="1277"/>
        <v>#DIV/0!</v>
      </c>
      <c r="L3420" t="e">
        <f t="shared" si="1278"/>
        <v>#DIV/0!</v>
      </c>
      <c r="M3420" t="e">
        <f t="shared" si="1279"/>
        <v>#DIV/0!</v>
      </c>
      <c r="N3420" t="e">
        <f t="shared" si="1280"/>
        <v>#DIV/0!</v>
      </c>
      <c r="O3420" t="e">
        <f t="shared" si="1281"/>
        <v>#DIV/0!</v>
      </c>
      <c r="P3420" t="e">
        <f t="shared" si="1282"/>
        <v>#DIV/0!</v>
      </c>
      <c r="Q3420" t="e">
        <f t="shared" si="1283"/>
        <v>#DIV/0!</v>
      </c>
      <c r="R3420" t="e">
        <f t="shared" si="1284"/>
        <v>#DIV/0!</v>
      </c>
      <c r="S3420" t="e">
        <f t="shared" si="1285"/>
        <v>#DIV/0!</v>
      </c>
      <c r="T3420" t="e">
        <f t="shared" si="1286"/>
        <v>#DIV/0!</v>
      </c>
      <c r="U3420" t="e">
        <f t="shared" si="1287"/>
        <v>#DIV/0!</v>
      </c>
      <c r="V3420" t="e">
        <f t="shared" si="1288"/>
        <v>#DIV/0!</v>
      </c>
      <c r="W3420" t="e">
        <f t="shared" si="1289"/>
        <v>#DIV/0!</v>
      </c>
      <c r="X3420" t="e">
        <f t="shared" si="1290"/>
        <v>#DIV/0!</v>
      </c>
      <c r="Y3420" t="e">
        <f t="shared" si="1291"/>
        <v>#DIV/0!</v>
      </c>
      <c r="Z3420" s="1" t="e">
        <f t="shared" si="1292"/>
        <v>#DIV/0!</v>
      </c>
      <c r="AA3420" s="1" t="e">
        <f t="shared" si="1292"/>
        <v>#DIV/0!</v>
      </c>
      <c r="AB3420" s="1" t="e">
        <f t="shared" si="1292"/>
        <v>#DIV/0!</v>
      </c>
      <c r="AC3420" s="1" t="e">
        <f t="shared" si="1292"/>
        <v>#DIV/0!</v>
      </c>
      <c r="AD3420" s="1" t="e">
        <f t="shared" si="1293"/>
        <v>#DIV/0!</v>
      </c>
      <c r="AE3420" s="1" t="e">
        <f t="shared" si="1293"/>
        <v>#DIV/0!</v>
      </c>
      <c r="AF3420" s="1" t="e">
        <f t="shared" si="1293"/>
        <v>#DIV/0!</v>
      </c>
      <c r="AG3420" s="1" t="e">
        <f t="shared" si="1294"/>
        <v>#DIV/0!</v>
      </c>
      <c r="AH3420" s="1" t="e">
        <f t="shared" si="1294"/>
        <v>#DIV/0!</v>
      </c>
      <c r="AI3420" s="1" t="e">
        <f t="shared" si="1295"/>
        <v>#DIV/0!</v>
      </c>
      <c r="AJ3420">
        <v>0</v>
      </c>
      <c r="AK3420">
        <v>0</v>
      </c>
      <c r="AL3420">
        <v>0</v>
      </c>
      <c r="AM3420">
        <v>0</v>
      </c>
      <c r="AN3420" t="s">
        <v>8310</v>
      </c>
      <c r="AO3420" t="s">
        <v>8310</v>
      </c>
      <c r="AP3420" t="s">
        <v>8310</v>
      </c>
      <c r="AQ3420" t="s">
        <v>8310</v>
      </c>
      <c r="AR3420" t="s">
        <v>8310</v>
      </c>
      <c r="AS3420" t="s">
        <v>8310</v>
      </c>
      <c r="AT3420" t="s">
        <v>8310</v>
      </c>
      <c r="AU3420">
        <v>0</v>
      </c>
      <c r="AV3420">
        <v>0</v>
      </c>
      <c r="AW3420" t="s">
        <v>8310</v>
      </c>
      <c r="AX3420" t="s">
        <v>8310</v>
      </c>
      <c r="AY3420" t="s">
        <v>8310</v>
      </c>
      <c r="AZ3420" t="s">
        <v>8310</v>
      </c>
      <c r="BA3420" t="s">
        <v>8310</v>
      </c>
      <c r="BB3420" t="s">
        <v>8310</v>
      </c>
      <c r="BC3420" t="s">
        <v>8310</v>
      </c>
      <c r="BD3420" t="s">
        <v>8310</v>
      </c>
      <c r="BE3420" t="s">
        <v>8310</v>
      </c>
      <c r="BF3420">
        <v>0</v>
      </c>
      <c r="BG3420" t="s">
        <v>8994</v>
      </c>
      <c r="BH3420" t="s">
        <v>8310</v>
      </c>
      <c r="BI3420" t="s">
        <v>8994</v>
      </c>
      <c r="BJ3420" t="s">
        <v>8994</v>
      </c>
      <c r="BK3420" t="s">
        <v>8994</v>
      </c>
      <c r="BL3420" t="s">
        <v>8994</v>
      </c>
      <c r="BM3420" t="s">
        <v>8994</v>
      </c>
      <c r="BN3420" t="s">
        <v>8994</v>
      </c>
      <c r="BO3420" t="s">
        <v>8994</v>
      </c>
      <c r="BQ3420" t="e">
        <f t="shared" si="1296"/>
        <v>#DIV/0!</v>
      </c>
      <c r="BR3420" t="e">
        <f t="shared" si="1297"/>
        <v>#DIV/0!</v>
      </c>
    </row>
    <row r="3421" spans="1:70" hidden="1" x14ac:dyDescent="0.3">
      <c r="A3421" t="s">
        <v>10288</v>
      </c>
      <c r="B3421" t="s">
        <v>10289</v>
      </c>
      <c r="C3421" t="str">
        <f>VLOOKUP(historical_emissions[[#This Row],[Country]],'Liste-Pays'!A:B,2,0)</f>
        <v>AFR</v>
      </c>
      <c r="D3421" t="s">
        <v>41</v>
      </c>
      <c r="E3421" t="s">
        <v>328</v>
      </c>
      <c r="F3421" t="s">
        <v>302</v>
      </c>
      <c r="G3421" t="s">
        <v>44</v>
      </c>
      <c r="H3421" t="e">
        <f t="shared" si="1274"/>
        <v>#DIV/0!</v>
      </c>
      <c r="I3421" t="e">
        <f t="shared" si="1275"/>
        <v>#DIV/0!</v>
      </c>
      <c r="J3421" t="e">
        <f t="shared" si="1276"/>
        <v>#DIV/0!</v>
      </c>
      <c r="K3421" t="e">
        <f t="shared" si="1277"/>
        <v>#DIV/0!</v>
      </c>
      <c r="L3421" t="e">
        <f t="shared" si="1278"/>
        <v>#DIV/0!</v>
      </c>
      <c r="M3421" t="e">
        <f t="shared" si="1279"/>
        <v>#DIV/0!</v>
      </c>
      <c r="N3421" t="e">
        <f t="shared" si="1280"/>
        <v>#DIV/0!</v>
      </c>
      <c r="O3421" t="e">
        <f t="shared" si="1281"/>
        <v>#DIV/0!</v>
      </c>
      <c r="P3421" t="e">
        <f t="shared" si="1282"/>
        <v>#DIV/0!</v>
      </c>
      <c r="Q3421" t="e">
        <f t="shared" si="1283"/>
        <v>#DIV/0!</v>
      </c>
      <c r="R3421" t="e">
        <f t="shared" si="1284"/>
        <v>#DIV/0!</v>
      </c>
      <c r="S3421" t="e">
        <f t="shared" si="1285"/>
        <v>#DIV/0!</v>
      </c>
      <c r="T3421" t="e">
        <f t="shared" si="1286"/>
        <v>#DIV/0!</v>
      </c>
      <c r="U3421" t="e">
        <f t="shared" si="1287"/>
        <v>#DIV/0!</v>
      </c>
      <c r="V3421" t="e">
        <f t="shared" si="1288"/>
        <v>#DIV/0!</v>
      </c>
      <c r="W3421" t="e">
        <f t="shared" si="1289"/>
        <v>#DIV/0!</v>
      </c>
      <c r="X3421" t="e">
        <f t="shared" si="1290"/>
        <v>#DIV/0!</v>
      </c>
      <c r="Y3421" t="e">
        <f t="shared" si="1291"/>
        <v>#DIV/0!</v>
      </c>
      <c r="Z3421" s="1" t="e">
        <f t="shared" si="1292"/>
        <v>#DIV/0!</v>
      </c>
      <c r="AA3421" s="1" t="e">
        <f t="shared" si="1292"/>
        <v>#DIV/0!</v>
      </c>
      <c r="AB3421" s="1" t="e">
        <f t="shared" si="1292"/>
        <v>#DIV/0!</v>
      </c>
      <c r="AC3421" s="1" t="e">
        <f t="shared" si="1292"/>
        <v>#DIV/0!</v>
      </c>
      <c r="AD3421" s="1" t="e">
        <f t="shared" si="1293"/>
        <v>#DIV/0!</v>
      </c>
      <c r="AE3421" s="1" t="e">
        <f t="shared" si="1293"/>
        <v>#DIV/0!</v>
      </c>
      <c r="AF3421" s="1" t="e">
        <f t="shared" si="1293"/>
        <v>#DIV/0!</v>
      </c>
      <c r="AG3421" s="1" t="e">
        <f t="shared" si="1294"/>
        <v>#DIV/0!</v>
      </c>
      <c r="AH3421" s="1" t="e">
        <f t="shared" si="1294"/>
        <v>#DIV/0!</v>
      </c>
      <c r="AI3421" s="1" t="e">
        <f t="shared" si="1295"/>
        <v>#DIV/0!</v>
      </c>
      <c r="AJ3421">
        <v>0</v>
      </c>
      <c r="AK3421">
        <v>0</v>
      </c>
      <c r="AL3421">
        <v>0</v>
      </c>
      <c r="AM3421">
        <v>0</v>
      </c>
      <c r="AN3421" t="s">
        <v>8310</v>
      </c>
      <c r="AO3421" t="s">
        <v>8310</v>
      </c>
      <c r="AP3421" t="s">
        <v>8310</v>
      </c>
      <c r="AQ3421" t="s">
        <v>8310</v>
      </c>
      <c r="AR3421" t="s">
        <v>8310</v>
      </c>
      <c r="AS3421" t="s">
        <v>8310</v>
      </c>
      <c r="AT3421" t="s">
        <v>8310</v>
      </c>
      <c r="AU3421">
        <v>0</v>
      </c>
      <c r="AV3421">
        <v>0</v>
      </c>
      <c r="AW3421" t="s">
        <v>8310</v>
      </c>
      <c r="AX3421" t="s">
        <v>8310</v>
      </c>
      <c r="AY3421" t="s">
        <v>8310</v>
      </c>
      <c r="AZ3421" t="s">
        <v>8310</v>
      </c>
      <c r="BA3421" t="s">
        <v>8310</v>
      </c>
      <c r="BB3421" t="s">
        <v>8310</v>
      </c>
      <c r="BC3421" t="s">
        <v>8310</v>
      </c>
      <c r="BD3421" t="s">
        <v>8310</v>
      </c>
      <c r="BE3421" t="s">
        <v>8310</v>
      </c>
      <c r="BF3421">
        <v>0</v>
      </c>
      <c r="BG3421" t="s">
        <v>8310</v>
      </c>
      <c r="BH3421" t="s">
        <v>8310</v>
      </c>
      <c r="BI3421" t="s">
        <v>8310</v>
      </c>
      <c r="BJ3421" t="s">
        <v>8310</v>
      </c>
      <c r="BK3421" t="s">
        <v>8310</v>
      </c>
      <c r="BL3421" t="s">
        <v>8310</v>
      </c>
      <c r="BM3421" t="s">
        <v>8310</v>
      </c>
      <c r="BN3421" t="s">
        <v>8310</v>
      </c>
      <c r="BO3421" t="s">
        <v>8310</v>
      </c>
      <c r="BP3421">
        <v>0</v>
      </c>
      <c r="BQ3421" t="e">
        <f t="shared" si="1296"/>
        <v>#DIV/0!</v>
      </c>
      <c r="BR3421" t="e">
        <f t="shared" si="1297"/>
        <v>#DIV/0!</v>
      </c>
    </row>
    <row r="3422" spans="1:70" hidden="1" x14ac:dyDescent="0.3">
      <c r="A3422" t="s">
        <v>10288</v>
      </c>
      <c r="B3422" t="s">
        <v>10289</v>
      </c>
      <c r="C3422" t="str">
        <f>VLOOKUP(historical_emissions[[#This Row],[Country]],'Liste-Pays'!A:B,2,0)</f>
        <v>AFR</v>
      </c>
      <c r="D3422" t="s">
        <v>41</v>
      </c>
      <c r="E3422" t="s">
        <v>174</v>
      </c>
      <c r="F3422" t="s">
        <v>302</v>
      </c>
      <c r="G3422" t="s">
        <v>44</v>
      </c>
      <c r="H3422" t="e">
        <f t="shared" si="1274"/>
        <v>#DIV/0!</v>
      </c>
      <c r="I3422" t="e">
        <f t="shared" si="1275"/>
        <v>#DIV/0!</v>
      </c>
      <c r="J3422" t="e">
        <f t="shared" si="1276"/>
        <v>#DIV/0!</v>
      </c>
      <c r="K3422" t="e">
        <f t="shared" si="1277"/>
        <v>#DIV/0!</v>
      </c>
      <c r="L3422" t="e">
        <f t="shared" si="1278"/>
        <v>#DIV/0!</v>
      </c>
      <c r="M3422" t="e">
        <f t="shared" si="1279"/>
        <v>#DIV/0!</v>
      </c>
      <c r="N3422" t="e">
        <f t="shared" si="1280"/>
        <v>#DIV/0!</v>
      </c>
      <c r="O3422" t="e">
        <f t="shared" si="1281"/>
        <v>#DIV/0!</v>
      </c>
      <c r="P3422" t="e">
        <f t="shared" si="1282"/>
        <v>#DIV/0!</v>
      </c>
      <c r="Q3422" t="e">
        <f t="shared" si="1283"/>
        <v>#DIV/0!</v>
      </c>
      <c r="R3422" t="e">
        <f t="shared" si="1284"/>
        <v>#DIV/0!</v>
      </c>
      <c r="S3422" t="e">
        <f t="shared" si="1285"/>
        <v>#DIV/0!</v>
      </c>
      <c r="T3422" t="e">
        <f t="shared" si="1286"/>
        <v>#DIV/0!</v>
      </c>
      <c r="U3422" t="e">
        <f t="shared" si="1287"/>
        <v>#DIV/0!</v>
      </c>
      <c r="V3422" t="e">
        <f t="shared" si="1288"/>
        <v>#DIV/0!</v>
      </c>
      <c r="W3422" t="e">
        <f t="shared" si="1289"/>
        <v>#DIV/0!</v>
      </c>
      <c r="X3422" t="e">
        <f t="shared" si="1290"/>
        <v>#DIV/0!</v>
      </c>
      <c r="Y3422" t="e">
        <f t="shared" si="1291"/>
        <v>#DIV/0!</v>
      </c>
      <c r="Z3422" s="1" t="e">
        <f t="shared" si="1292"/>
        <v>#DIV/0!</v>
      </c>
      <c r="AA3422" s="1" t="e">
        <f t="shared" si="1292"/>
        <v>#DIV/0!</v>
      </c>
      <c r="AB3422" s="1" t="e">
        <f t="shared" si="1292"/>
        <v>#DIV/0!</v>
      </c>
      <c r="AC3422" s="1" t="e">
        <f t="shared" si="1292"/>
        <v>#DIV/0!</v>
      </c>
      <c r="AD3422" s="1" t="e">
        <f t="shared" si="1293"/>
        <v>#DIV/0!</v>
      </c>
      <c r="AE3422" s="1" t="e">
        <f t="shared" si="1293"/>
        <v>#DIV/0!</v>
      </c>
      <c r="AF3422" s="1" t="e">
        <f t="shared" si="1293"/>
        <v>#DIV/0!</v>
      </c>
      <c r="AG3422" s="1" t="e">
        <f t="shared" si="1294"/>
        <v>#DIV/0!</v>
      </c>
      <c r="AH3422" s="1" t="e">
        <f t="shared" si="1294"/>
        <v>#DIV/0!</v>
      </c>
      <c r="AI3422" s="1" t="e">
        <f t="shared" si="1295"/>
        <v>#DIV/0!</v>
      </c>
      <c r="AJ3422">
        <v>0</v>
      </c>
      <c r="AK3422">
        <v>0</v>
      </c>
      <c r="AL3422">
        <v>0</v>
      </c>
      <c r="AM3422">
        <v>0</v>
      </c>
      <c r="AN3422" t="s">
        <v>8310</v>
      </c>
      <c r="AO3422" t="s">
        <v>8310</v>
      </c>
      <c r="AP3422" t="s">
        <v>8310</v>
      </c>
      <c r="AQ3422" t="s">
        <v>8310</v>
      </c>
      <c r="AR3422" t="s">
        <v>8310</v>
      </c>
      <c r="AS3422" t="s">
        <v>8310</v>
      </c>
      <c r="AT3422" t="s">
        <v>8310</v>
      </c>
      <c r="AU3422">
        <v>0</v>
      </c>
      <c r="AV3422">
        <v>0</v>
      </c>
      <c r="AW3422" t="s">
        <v>8310</v>
      </c>
      <c r="AX3422" t="s">
        <v>8310</v>
      </c>
      <c r="AY3422" t="s">
        <v>8310</v>
      </c>
      <c r="AZ3422" t="s">
        <v>8310</v>
      </c>
      <c r="BA3422" t="s">
        <v>8310</v>
      </c>
      <c r="BB3422" t="s">
        <v>8310</v>
      </c>
      <c r="BC3422" t="s">
        <v>8310</v>
      </c>
      <c r="BD3422" t="s">
        <v>8310</v>
      </c>
      <c r="BE3422" t="s">
        <v>8310</v>
      </c>
      <c r="BF3422">
        <v>0</v>
      </c>
      <c r="BG3422" t="s">
        <v>8310</v>
      </c>
      <c r="BH3422" t="s">
        <v>8310</v>
      </c>
      <c r="BI3422" t="s">
        <v>8310</v>
      </c>
      <c r="BJ3422" t="s">
        <v>8310</v>
      </c>
      <c r="BK3422" t="s">
        <v>8994</v>
      </c>
      <c r="BL3422" t="s">
        <v>8994</v>
      </c>
      <c r="BM3422" t="s">
        <v>8994</v>
      </c>
      <c r="BN3422" t="s">
        <v>8994</v>
      </c>
      <c r="BO3422" t="s">
        <v>8994</v>
      </c>
      <c r="BQ3422" t="e">
        <f t="shared" si="1296"/>
        <v>#DIV/0!</v>
      </c>
      <c r="BR3422" t="e">
        <f t="shared" si="1297"/>
        <v>#DIV/0!</v>
      </c>
    </row>
    <row r="3423" spans="1:70" hidden="1" x14ac:dyDescent="0.3">
      <c r="A3423" t="s">
        <v>10288</v>
      </c>
      <c r="B3423" t="s">
        <v>10289</v>
      </c>
      <c r="C3423" t="str">
        <f>VLOOKUP(historical_emissions[[#This Row],[Country]],'Liste-Pays'!A:B,2,0)</f>
        <v>AFR</v>
      </c>
      <c r="D3423" t="s">
        <v>41</v>
      </c>
      <c r="E3423" t="s">
        <v>535</v>
      </c>
      <c r="F3423" t="s">
        <v>302</v>
      </c>
      <c r="G3423" t="s">
        <v>44</v>
      </c>
      <c r="H3423" t="e">
        <f t="shared" si="1274"/>
        <v>#DIV/0!</v>
      </c>
      <c r="I3423" t="e">
        <f t="shared" si="1275"/>
        <v>#DIV/0!</v>
      </c>
      <c r="J3423" t="e">
        <f t="shared" si="1276"/>
        <v>#DIV/0!</v>
      </c>
      <c r="K3423" t="e">
        <f t="shared" si="1277"/>
        <v>#DIV/0!</v>
      </c>
      <c r="L3423" t="e">
        <f t="shared" si="1278"/>
        <v>#DIV/0!</v>
      </c>
      <c r="M3423" t="e">
        <f t="shared" si="1279"/>
        <v>#DIV/0!</v>
      </c>
      <c r="N3423" t="e">
        <f t="shared" si="1280"/>
        <v>#DIV/0!</v>
      </c>
      <c r="O3423" t="e">
        <f t="shared" si="1281"/>
        <v>#DIV/0!</v>
      </c>
      <c r="P3423" t="e">
        <f t="shared" si="1282"/>
        <v>#DIV/0!</v>
      </c>
      <c r="Q3423" t="e">
        <f t="shared" si="1283"/>
        <v>#DIV/0!</v>
      </c>
      <c r="R3423" t="e">
        <f t="shared" si="1284"/>
        <v>#DIV/0!</v>
      </c>
      <c r="S3423" t="e">
        <f t="shared" si="1285"/>
        <v>#DIV/0!</v>
      </c>
      <c r="T3423" t="e">
        <f t="shared" si="1286"/>
        <v>#DIV/0!</v>
      </c>
      <c r="U3423" t="e">
        <f t="shared" si="1287"/>
        <v>#DIV/0!</v>
      </c>
      <c r="V3423" t="e">
        <f t="shared" si="1288"/>
        <v>#DIV/0!</v>
      </c>
      <c r="W3423" t="e">
        <f t="shared" si="1289"/>
        <v>#DIV/0!</v>
      </c>
      <c r="X3423" t="e">
        <f t="shared" si="1290"/>
        <v>#DIV/0!</v>
      </c>
      <c r="Y3423" t="e">
        <f t="shared" si="1291"/>
        <v>#DIV/0!</v>
      </c>
      <c r="Z3423" s="1" t="e">
        <f t="shared" si="1292"/>
        <v>#DIV/0!</v>
      </c>
      <c r="AA3423" s="1" t="e">
        <f t="shared" si="1292"/>
        <v>#DIV/0!</v>
      </c>
      <c r="AB3423" s="1" t="e">
        <f t="shared" si="1292"/>
        <v>#DIV/0!</v>
      </c>
      <c r="AC3423" s="1" t="e">
        <f t="shared" si="1292"/>
        <v>#DIV/0!</v>
      </c>
      <c r="AD3423" s="1" t="e">
        <f t="shared" si="1293"/>
        <v>#DIV/0!</v>
      </c>
      <c r="AE3423" s="1" t="e">
        <f t="shared" si="1293"/>
        <v>#DIV/0!</v>
      </c>
      <c r="AF3423" s="1" t="e">
        <f t="shared" si="1293"/>
        <v>#DIV/0!</v>
      </c>
      <c r="AG3423" s="1" t="e">
        <f t="shared" si="1294"/>
        <v>#DIV/0!</v>
      </c>
      <c r="AH3423" s="1" t="e">
        <f t="shared" si="1294"/>
        <v>#DIV/0!</v>
      </c>
      <c r="AI3423" s="1" t="e">
        <f t="shared" si="1295"/>
        <v>#DIV/0!</v>
      </c>
      <c r="AJ3423">
        <v>0</v>
      </c>
      <c r="AK3423">
        <v>0</v>
      </c>
      <c r="AL3423">
        <v>0</v>
      </c>
      <c r="AM3423">
        <v>0</v>
      </c>
      <c r="AN3423" t="s">
        <v>8310</v>
      </c>
      <c r="AO3423" t="s">
        <v>8310</v>
      </c>
      <c r="AP3423" t="s">
        <v>8310</v>
      </c>
      <c r="AQ3423" t="s">
        <v>8310</v>
      </c>
      <c r="AR3423" t="s">
        <v>8310</v>
      </c>
      <c r="AS3423" t="s">
        <v>8310</v>
      </c>
      <c r="AT3423" t="s">
        <v>8310</v>
      </c>
      <c r="AU3423">
        <v>0</v>
      </c>
      <c r="AV3423">
        <v>0</v>
      </c>
      <c r="AW3423" t="s">
        <v>8310</v>
      </c>
      <c r="AX3423" t="s">
        <v>8310</v>
      </c>
      <c r="AY3423" t="s">
        <v>8310</v>
      </c>
      <c r="AZ3423" t="s">
        <v>8310</v>
      </c>
      <c r="BA3423" t="s">
        <v>8310</v>
      </c>
      <c r="BB3423" t="s">
        <v>8310</v>
      </c>
      <c r="BC3423" t="s">
        <v>8310</v>
      </c>
      <c r="BD3423" t="s">
        <v>8310</v>
      </c>
      <c r="BE3423" t="s">
        <v>8310</v>
      </c>
      <c r="BF3423">
        <v>0</v>
      </c>
      <c r="BG3423" t="s">
        <v>8310</v>
      </c>
      <c r="BH3423" t="s">
        <v>8310</v>
      </c>
      <c r="BI3423" t="s">
        <v>8310</v>
      </c>
      <c r="BJ3423" t="s">
        <v>8310</v>
      </c>
      <c r="BK3423" t="s">
        <v>8310</v>
      </c>
      <c r="BL3423" t="s">
        <v>8310</v>
      </c>
      <c r="BM3423" t="s">
        <v>8310</v>
      </c>
      <c r="BN3423" t="s">
        <v>8310</v>
      </c>
      <c r="BO3423" t="s">
        <v>8310</v>
      </c>
      <c r="BP3423">
        <v>0</v>
      </c>
      <c r="BQ3423" t="e">
        <f t="shared" si="1296"/>
        <v>#DIV/0!</v>
      </c>
      <c r="BR3423" t="e">
        <f t="shared" si="1297"/>
        <v>#DIV/0!</v>
      </c>
    </row>
    <row r="3424" spans="1:70" hidden="1" x14ac:dyDescent="0.3">
      <c r="A3424" t="s">
        <v>6181</v>
      </c>
      <c r="B3424" t="s">
        <v>6182</v>
      </c>
      <c r="C3424" t="str">
        <f>VLOOKUP(historical_emissions[[#This Row],[Country]],'Liste-Pays'!A:B,2,0)</f>
        <v>WEU</v>
      </c>
      <c r="D3424" t="s">
        <v>41</v>
      </c>
      <c r="E3424" t="s">
        <v>535</v>
      </c>
      <c r="F3424" t="s">
        <v>148</v>
      </c>
      <c r="G3424" t="s">
        <v>44</v>
      </c>
      <c r="H3424" t="e">
        <f t="shared" si="1274"/>
        <v>#DIV/0!</v>
      </c>
      <c r="I3424" t="e">
        <f t="shared" si="1275"/>
        <v>#DIV/0!</v>
      </c>
      <c r="J3424" t="e">
        <f t="shared" si="1276"/>
        <v>#DIV/0!</v>
      </c>
      <c r="K3424" t="e">
        <f t="shared" si="1277"/>
        <v>#DIV/0!</v>
      </c>
      <c r="L3424" t="e">
        <f t="shared" si="1278"/>
        <v>#DIV/0!</v>
      </c>
      <c r="M3424" t="e">
        <f t="shared" si="1279"/>
        <v>#DIV/0!</v>
      </c>
      <c r="N3424" t="e">
        <f t="shared" si="1280"/>
        <v>#DIV/0!</v>
      </c>
      <c r="O3424" t="e">
        <f t="shared" si="1281"/>
        <v>#DIV/0!</v>
      </c>
      <c r="P3424" t="e">
        <f t="shared" si="1282"/>
        <v>#DIV/0!</v>
      </c>
      <c r="Q3424" t="e">
        <f t="shared" si="1283"/>
        <v>#DIV/0!</v>
      </c>
      <c r="R3424" t="e">
        <f t="shared" si="1284"/>
        <v>#DIV/0!</v>
      </c>
      <c r="S3424" t="e">
        <f t="shared" si="1285"/>
        <v>#DIV/0!</v>
      </c>
      <c r="T3424" t="e">
        <f t="shared" si="1286"/>
        <v>#DIV/0!</v>
      </c>
      <c r="U3424" t="e">
        <f t="shared" si="1287"/>
        <v>#DIV/0!</v>
      </c>
      <c r="V3424" t="e">
        <f t="shared" si="1288"/>
        <v>#DIV/0!</v>
      </c>
      <c r="W3424" t="e">
        <f t="shared" si="1289"/>
        <v>#DIV/0!</v>
      </c>
      <c r="X3424" t="e">
        <f t="shared" si="1290"/>
        <v>#DIV/0!</v>
      </c>
      <c r="Y3424" t="e">
        <f t="shared" si="1291"/>
        <v>#DIV/0!</v>
      </c>
      <c r="Z3424" s="1" t="e">
        <f t="shared" si="1292"/>
        <v>#DIV/0!</v>
      </c>
      <c r="AA3424" s="1" t="e">
        <f t="shared" si="1292"/>
        <v>#DIV/0!</v>
      </c>
      <c r="AB3424" s="1" t="e">
        <f t="shared" si="1292"/>
        <v>#DIV/0!</v>
      </c>
      <c r="AC3424" s="1" t="e">
        <f t="shared" si="1292"/>
        <v>#DIV/0!</v>
      </c>
      <c r="AD3424" s="1" t="e">
        <f t="shared" si="1293"/>
        <v>#DIV/0!</v>
      </c>
      <c r="AE3424" s="1" t="e">
        <f t="shared" si="1293"/>
        <v>#DIV/0!</v>
      </c>
      <c r="AF3424" s="1" t="e">
        <f t="shared" si="1293"/>
        <v>#DIV/0!</v>
      </c>
      <c r="AG3424" s="1" t="e">
        <f t="shared" si="1294"/>
        <v>#DIV/0!</v>
      </c>
      <c r="AH3424" s="1" t="e">
        <f t="shared" si="1294"/>
        <v>#DIV/0!</v>
      </c>
      <c r="AI3424" s="1" t="e">
        <f t="shared" si="1295"/>
        <v>#DIV/0!</v>
      </c>
      <c r="AJ3424">
        <v>0</v>
      </c>
      <c r="AK3424">
        <v>0</v>
      </c>
      <c r="AL3424">
        <v>0</v>
      </c>
      <c r="AM3424">
        <v>0</v>
      </c>
      <c r="AN3424" t="s">
        <v>8310</v>
      </c>
      <c r="AO3424" t="s">
        <v>8310</v>
      </c>
      <c r="AP3424" t="s">
        <v>8310</v>
      </c>
      <c r="AQ3424" t="s">
        <v>8310</v>
      </c>
      <c r="AR3424" t="s">
        <v>8310</v>
      </c>
      <c r="AS3424" t="s">
        <v>8310</v>
      </c>
      <c r="AT3424" t="s">
        <v>8310</v>
      </c>
      <c r="AU3424">
        <v>0</v>
      </c>
      <c r="AV3424">
        <v>0</v>
      </c>
      <c r="AW3424" t="s">
        <v>8310</v>
      </c>
      <c r="AX3424" t="s">
        <v>8310</v>
      </c>
      <c r="AY3424" t="s">
        <v>8310</v>
      </c>
      <c r="AZ3424" t="s">
        <v>8310</v>
      </c>
      <c r="BA3424" t="s">
        <v>8310</v>
      </c>
      <c r="BB3424" t="s">
        <v>8310</v>
      </c>
      <c r="BC3424" t="s">
        <v>8310</v>
      </c>
      <c r="BD3424" t="s">
        <v>8310</v>
      </c>
      <c r="BE3424" t="s">
        <v>8310</v>
      </c>
      <c r="BF3424">
        <v>0</v>
      </c>
      <c r="BG3424" t="s">
        <v>8310</v>
      </c>
      <c r="BH3424" t="s">
        <v>8310</v>
      </c>
      <c r="BI3424" t="s">
        <v>8310</v>
      </c>
      <c r="BJ3424" t="s">
        <v>8310</v>
      </c>
      <c r="BK3424" t="s">
        <v>8310</v>
      </c>
      <c r="BL3424" t="s">
        <v>8310</v>
      </c>
      <c r="BM3424" t="s">
        <v>8310</v>
      </c>
      <c r="BN3424" t="s">
        <v>8310</v>
      </c>
      <c r="BO3424" t="s">
        <v>8310</v>
      </c>
      <c r="BP3424">
        <v>0</v>
      </c>
      <c r="BQ3424" t="e">
        <f t="shared" si="1296"/>
        <v>#DIV/0!</v>
      </c>
      <c r="BR3424" t="e">
        <f t="shared" si="1297"/>
        <v>#DIV/0!</v>
      </c>
    </row>
    <row r="3425" spans="1:70" hidden="1" x14ac:dyDescent="0.3">
      <c r="A3425" t="s">
        <v>6181</v>
      </c>
      <c r="B3425" t="s">
        <v>6182</v>
      </c>
      <c r="C3425" t="str">
        <f>VLOOKUP(historical_emissions[[#This Row],[Country]],'Liste-Pays'!A:B,2,0)</f>
        <v>WEU</v>
      </c>
      <c r="D3425" t="s">
        <v>41</v>
      </c>
      <c r="E3425" t="s">
        <v>1048</v>
      </c>
      <c r="F3425" t="s">
        <v>302</v>
      </c>
      <c r="G3425" t="s">
        <v>44</v>
      </c>
      <c r="H3425" t="e">
        <f t="shared" si="1274"/>
        <v>#DIV/0!</v>
      </c>
      <c r="I3425" t="e">
        <f t="shared" si="1275"/>
        <v>#DIV/0!</v>
      </c>
      <c r="J3425" t="e">
        <f t="shared" si="1276"/>
        <v>#DIV/0!</v>
      </c>
      <c r="K3425" t="e">
        <f t="shared" si="1277"/>
        <v>#DIV/0!</v>
      </c>
      <c r="L3425" t="e">
        <f t="shared" si="1278"/>
        <v>#DIV/0!</v>
      </c>
      <c r="M3425" t="e">
        <f t="shared" si="1279"/>
        <v>#DIV/0!</v>
      </c>
      <c r="N3425" t="e">
        <f t="shared" si="1280"/>
        <v>#DIV/0!</v>
      </c>
      <c r="O3425" t="e">
        <f t="shared" si="1281"/>
        <v>#DIV/0!</v>
      </c>
      <c r="P3425" t="e">
        <f t="shared" si="1282"/>
        <v>#DIV/0!</v>
      </c>
      <c r="Q3425" t="e">
        <f t="shared" si="1283"/>
        <v>#DIV/0!</v>
      </c>
      <c r="R3425" t="e">
        <f t="shared" si="1284"/>
        <v>#DIV/0!</v>
      </c>
      <c r="S3425" t="e">
        <f t="shared" si="1285"/>
        <v>#DIV/0!</v>
      </c>
      <c r="T3425" t="e">
        <f t="shared" si="1286"/>
        <v>#DIV/0!</v>
      </c>
      <c r="U3425" t="e">
        <f t="shared" si="1287"/>
        <v>#DIV/0!</v>
      </c>
      <c r="V3425" t="e">
        <f t="shared" si="1288"/>
        <v>#DIV/0!</v>
      </c>
      <c r="W3425" t="e">
        <f t="shared" si="1289"/>
        <v>#DIV/0!</v>
      </c>
      <c r="X3425" t="e">
        <f t="shared" si="1290"/>
        <v>#DIV/0!</v>
      </c>
      <c r="Y3425" t="e">
        <f t="shared" si="1291"/>
        <v>#DIV/0!</v>
      </c>
      <c r="Z3425" s="1">
        <f t="shared" si="1292"/>
        <v>0</v>
      </c>
      <c r="AA3425" s="1">
        <f t="shared" si="1292"/>
        <v>0</v>
      </c>
      <c r="AB3425" s="1">
        <f t="shared" si="1292"/>
        <v>0</v>
      </c>
      <c r="AC3425" s="1">
        <f t="shared" si="1292"/>
        <v>0</v>
      </c>
      <c r="AD3425" s="1">
        <f t="shared" si="1293"/>
        <v>0</v>
      </c>
      <c r="AE3425" s="1">
        <f t="shared" si="1293"/>
        <v>0</v>
      </c>
      <c r="AF3425" s="1">
        <f t="shared" si="1293"/>
        <v>0</v>
      </c>
      <c r="AG3425" s="1">
        <f t="shared" si="1294"/>
        <v>0</v>
      </c>
      <c r="AH3425" s="1">
        <f t="shared" si="1294"/>
        <v>0</v>
      </c>
      <c r="AI3425" s="1">
        <f t="shared" si="1295"/>
        <v>0</v>
      </c>
      <c r="AJ3425">
        <v>0</v>
      </c>
      <c r="AK3425">
        <v>0</v>
      </c>
      <c r="AL3425">
        <v>0.01</v>
      </c>
      <c r="AM3425">
        <v>0</v>
      </c>
      <c r="AN3425" t="s">
        <v>8310</v>
      </c>
      <c r="AO3425" t="s">
        <v>8310</v>
      </c>
      <c r="AP3425" t="s">
        <v>8310</v>
      </c>
      <c r="AQ3425" t="s">
        <v>8310</v>
      </c>
      <c r="AR3425" t="s">
        <v>8310</v>
      </c>
      <c r="AS3425" t="s">
        <v>8310</v>
      </c>
      <c r="AT3425" t="s">
        <v>10376</v>
      </c>
      <c r="AU3425">
        <v>0.01</v>
      </c>
      <c r="AV3425">
        <v>0</v>
      </c>
      <c r="AW3425" t="s">
        <v>8310</v>
      </c>
      <c r="AX3425" t="s">
        <v>10376</v>
      </c>
      <c r="AY3425" t="s">
        <v>10376</v>
      </c>
      <c r="AZ3425" t="s">
        <v>10376</v>
      </c>
      <c r="BA3425" t="s">
        <v>10376</v>
      </c>
      <c r="BB3425" t="s">
        <v>10376</v>
      </c>
      <c r="BC3425" t="s">
        <v>10376</v>
      </c>
      <c r="BD3425" t="s">
        <v>10376</v>
      </c>
      <c r="BE3425" t="s">
        <v>10376</v>
      </c>
      <c r="BF3425">
        <v>0.01</v>
      </c>
      <c r="BG3425" t="s">
        <v>10376</v>
      </c>
      <c r="BH3425" t="s">
        <v>10376</v>
      </c>
      <c r="BI3425" t="s">
        <v>10376</v>
      </c>
      <c r="BJ3425" t="s">
        <v>10376</v>
      </c>
      <c r="BK3425" t="s">
        <v>10376</v>
      </c>
      <c r="BL3425" t="s">
        <v>10376</v>
      </c>
      <c r="BM3425" t="s">
        <v>10376</v>
      </c>
      <c r="BN3425" t="s">
        <v>10376</v>
      </c>
      <c r="BO3425" t="s">
        <v>10376</v>
      </c>
      <c r="BP3425">
        <v>0.01</v>
      </c>
      <c r="BQ3425">
        <f t="shared" si="1296"/>
        <v>-1</v>
      </c>
      <c r="BR3425" t="e">
        <f t="shared" si="1297"/>
        <v>#DIV/0!</v>
      </c>
    </row>
    <row r="3426" spans="1:70" hidden="1" x14ac:dyDescent="0.3">
      <c r="A3426" t="s">
        <v>10455</v>
      </c>
      <c r="B3426" t="s">
        <v>10456</v>
      </c>
      <c r="C3426" t="str">
        <f>VLOOKUP(historical_emissions[[#This Row],[Country]],'Liste-Pays'!A:B,2,0)</f>
        <v>CSA</v>
      </c>
      <c r="D3426" t="s">
        <v>41</v>
      </c>
      <c r="E3426" t="s">
        <v>535</v>
      </c>
      <c r="F3426" t="s">
        <v>43</v>
      </c>
      <c r="G3426" t="s">
        <v>44</v>
      </c>
      <c r="H3426" t="e">
        <f t="shared" si="1274"/>
        <v>#DIV/0!</v>
      </c>
      <c r="I3426" t="e">
        <f t="shared" si="1275"/>
        <v>#DIV/0!</v>
      </c>
      <c r="J3426" t="e">
        <f t="shared" si="1276"/>
        <v>#DIV/0!</v>
      </c>
      <c r="K3426" t="e">
        <f t="shared" si="1277"/>
        <v>#DIV/0!</v>
      </c>
      <c r="L3426" t="e">
        <f t="shared" si="1278"/>
        <v>#DIV/0!</v>
      </c>
      <c r="M3426" t="e">
        <f t="shared" si="1279"/>
        <v>#DIV/0!</v>
      </c>
      <c r="N3426" t="e">
        <f t="shared" si="1280"/>
        <v>#DIV/0!</v>
      </c>
      <c r="O3426" t="e">
        <f t="shared" si="1281"/>
        <v>#DIV/0!</v>
      </c>
      <c r="P3426" t="e">
        <f t="shared" si="1282"/>
        <v>#DIV/0!</v>
      </c>
      <c r="Q3426" t="e">
        <f t="shared" si="1283"/>
        <v>#DIV/0!</v>
      </c>
      <c r="R3426" t="e">
        <f t="shared" si="1284"/>
        <v>#DIV/0!</v>
      </c>
      <c r="S3426" t="e">
        <f t="shared" si="1285"/>
        <v>#DIV/0!</v>
      </c>
      <c r="T3426" t="e">
        <f t="shared" si="1286"/>
        <v>#DIV/0!</v>
      </c>
      <c r="U3426" t="e">
        <f t="shared" si="1287"/>
        <v>#DIV/0!</v>
      </c>
      <c r="V3426" t="e">
        <f t="shared" si="1288"/>
        <v>#DIV/0!</v>
      </c>
      <c r="W3426" t="e">
        <f t="shared" si="1289"/>
        <v>#DIV/0!</v>
      </c>
      <c r="X3426" t="e">
        <f t="shared" si="1290"/>
        <v>#DIV/0!</v>
      </c>
      <c r="Y3426" t="e">
        <f t="shared" si="1291"/>
        <v>#DIV/0!</v>
      </c>
      <c r="Z3426" s="1" t="e">
        <f t="shared" si="1292"/>
        <v>#DIV/0!</v>
      </c>
      <c r="AA3426" s="1" t="e">
        <f t="shared" si="1292"/>
        <v>#DIV/0!</v>
      </c>
      <c r="AB3426" s="1" t="e">
        <f t="shared" si="1292"/>
        <v>#DIV/0!</v>
      </c>
      <c r="AC3426" s="1" t="e">
        <f t="shared" si="1292"/>
        <v>#DIV/0!</v>
      </c>
      <c r="AD3426" s="1" t="e">
        <f t="shared" si="1293"/>
        <v>#DIV/0!</v>
      </c>
      <c r="AE3426" s="1" t="e">
        <f t="shared" si="1293"/>
        <v>#DIV/0!</v>
      </c>
      <c r="AF3426" s="1" t="e">
        <f t="shared" si="1293"/>
        <v>#DIV/0!</v>
      </c>
      <c r="AG3426" s="1" t="e">
        <f t="shared" si="1294"/>
        <v>#DIV/0!</v>
      </c>
      <c r="AH3426" s="1" t="e">
        <f t="shared" si="1294"/>
        <v>#DIV/0!</v>
      </c>
      <c r="AI3426" s="1" t="e">
        <f t="shared" si="1295"/>
        <v>#DIV/0!</v>
      </c>
      <c r="AJ3426">
        <v>0</v>
      </c>
      <c r="AK3426">
        <v>0</v>
      </c>
      <c r="AL3426">
        <v>0</v>
      </c>
      <c r="AM3426">
        <v>0</v>
      </c>
      <c r="AN3426" t="s">
        <v>8310</v>
      </c>
      <c r="AO3426" t="s">
        <v>8310</v>
      </c>
      <c r="AP3426" t="s">
        <v>8310</v>
      </c>
      <c r="AQ3426" t="s">
        <v>8310</v>
      </c>
      <c r="AR3426" t="s">
        <v>8310</v>
      </c>
      <c r="AS3426" t="s">
        <v>8310</v>
      </c>
      <c r="AT3426" t="s">
        <v>8310</v>
      </c>
      <c r="AU3426">
        <v>0</v>
      </c>
      <c r="AV3426">
        <v>0</v>
      </c>
      <c r="AW3426" t="s">
        <v>8310</v>
      </c>
      <c r="AX3426" t="s">
        <v>8310</v>
      </c>
      <c r="AY3426" t="s">
        <v>8310</v>
      </c>
      <c r="AZ3426" t="s">
        <v>8310</v>
      </c>
      <c r="BA3426" t="s">
        <v>8310</v>
      </c>
      <c r="BB3426" t="s">
        <v>8310</v>
      </c>
      <c r="BC3426" t="s">
        <v>8310</v>
      </c>
      <c r="BD3426" t="s">
        <v>8310</v>
      </c>
      <c r="BE3426" t="s">
        <v>8310</v>
      </c>
      <c r="BF3426">
        <v>0</v>
      </c>
      <c r="BG3426" t="s">
        <v>8310</v>
      </c>
      <c r="BH3426" t="s">
        <v>8310</v>
      </c>
      <c r="BI3426" t="s">
        <v>8310</v>
      </c>
      <c r="BJ3426" t="s">
        <v>8310</v>
      </c>
      <c r="BK3426" t="s">
        <v>8310</v>
      </c>
      <c r="BL3426" t="s">
        <v>8310</v>
      </c>
      <c r="BM3426" t="s">
        <v>8310</v>
      </c>
      <c r="BN3426" t="s">
        <v>8310</v>
      </c>
      <c r="BO3426" t="s">
        <v>8310</v>
      </c>
      <c r="BP3426">
        <v>0</v>
      </c>
      <c r="BQ3426" t="e">
        <f t="shared" si="1296"/>
        <v>#DIV/0!</v>
      </c>
      <c r="BR3426" t="e">
        <f t="shared" si="1297"/>
        <v>#DIV/0!</v>
      </c>
    </row>
    <row r="3427" spans="1:70" hidden="1" x14ac:dyDescent="0.3">
      <c r="A3427" t="s">
        <v>10455</v>
      </c>
      <c r="B3427" t="s">
        <v>10456</v>
      </c>
      <c r="C3427" t="str">
        <f>VLOOKUP(historical_emissions[[#This Row],[Country]],'Liste-Pays'!A:B,2,0)</f>
        <v>CSA</v>
      </c>
      <c r="D3427" t="s">
        <v>41</v>
      </c>
      <c r="E3427" t="s">
        <v>70</v>
      </c>
      <c r="F3427" t="s">
        <v>148</v>
      </c>
      <c r="G3427" t="s">
        <v>44</v>
      </c>
      <c r="H3427" t="e">
        <f t="shared" si="1274"/>
        <v>#DIV/0!</v>
      </c>
      <c r="I3427" t="e">
        <f t="shared" si="1275"/>
        <v>#DIV/0!</v>
      </c>
      <c r="J3427" t="e">
        <f t="shared" si="1276"/>
        <v>#DIV/0!</v>
      </c>
      <c r="K3427" t="e">
        <f t="shared" si="1277"/>
        <v>#DIV/0!</v>
      </c>
      <c r="L3427" t="e">
        <f t="shared" si="1278"/>
        <v>#DIV/0!</v>
      </c>
      <c r="M3427" t="e">
        <f t="shared" si="1279"/>
        <v>#DIV/0!</v>
      </c>
      <c r="N3427" t="e">
        <f t="shared" si="1280"/>
        <v>#DIV/0!</v>
      </c>
      <c r="O3427" t="e">
        <f t="shared" si="1281"/>
        <v>#DIV/0!</v>
      </c>
      <c r="P3427" t="e">
        <f t="shared" si="1282"/>
        <v>#DIV/0!</v>
      </c>
      <c r="Q3427" t="e">
        <f t="shared" si="1283"/>
        <v>#DIV/0!</v>
      </c>
      <c r="R3427" t="e">
        <f t="shared" si="1284"/>
        <v>#DIV/0!</v>
      </c>
      <c r="S3427" t="e">
        <f t="shared" si="1285"/>
        <v>#DIV/0!</v>
      </c>
      <c r="T3427" t="e">
        <f t="shared" si="1286"/>
        <v>#DIV/0!</v>
      </c>
      <c r="U3427" t="e">
        <f t="shared" si="1287"/>
        <v>#DIV/0!</v>
      </c>
      <c r="V3427" t="e">
        <f t="shared" si="1288"/>
        <v>#DIV/0!</v>
      </c>
      <c r="W3427" t="e">
        <f t="shared" si="1289"/>
        <v>#DIV/0!</v>
      </c>
      <c r="X3427" t="e">
        <f t="shared" si="1290"/>
        <v>#DIV/0!</v>
      </c>
      <c r="Y3427" t="e">
        <f t="shared" si="1291"/>
        <v>#DIV/0!</v>
      </c>
      <c r="Z3427" s="1" t="e">
        <f t="shared" si="1292"/>
        <v>#DIV/0!</v>
      </c>
      <c r="AA3427" s="1" t="e">
        <f t="shared" si="1292"/>
        <v>#DIV/0!</v>
      </c>
      <c r="AB3427" s="1" t="e">
        <f t="shared" si="1292"/>
        <v>#DIV/0!</v>
      </c>
      <c r="AC3427" s="1" t="e">
        <f t="shared" si="1292"/>
        <v>#DIV/0!</v>
      </c>
      <c r="AD3427" s="1" t="e">
        <f t="shared" si="1293"/>
        <v>#DIV/0!</v>
      </c>
      <c r="AE3427" s="1" t="e">
        <f t="shared" si="1293"/>
        <v>#DIV/0!</v>
      </c>
      <c r="AF3427" s="1" t="e">
        <f t="shared" si="1293"/>
        <v>#DIV/0!</v>
      </c>
      <c r="AG3427" s="1" t="e">
        <f t="shared" si="1294"/>
        <v>#DIV/0!</v>
      </c>
      <c r="AH3427" s="1" t="e">
        <f t="shared" si="1294"/>
        <v>#DIV/0!</v>
      </c>
      <c r="AI3427" s="1" t="e">
        <f t="shared" si="1295"/>
        <v>#DIV/0!</v>
      </c>
      <c r="AJ3427">
        <v>0</v>
      </c>
      <c r="AK3427">
        <v>0</v>
      </c>
      <c r="AL3427">
        <v>0</v>
      </c>
      <c r="AM3427">
        <v>0</v>
      </c>
      <c r="AN3427" t="s">
        <v>8310</v>
      </c>
      <c r="AO3427" t="s">
        <v>8310</v>
      </c>
      <c r="AP3427" t="s">
        <v>8310</v>
      </c>
      <c r="AQ3427" t="s">
        <v>8310</v>
      </c>
      <c r="AR3427" t="s">
        <v>8310</v>
      </c>
      <c r="AS3427" t="s">
        <v>8310</v>
      </c>
      <c r="AT3427" t="s">
        <v>8310</v>
      </c>
      <c r="AU3427">
        <v>0</v>
      </c>
      <c r="AV3427">
        <v>0</v>
      </c>
      <c r="AW3427" t="s">
        <v>8310</v>
      </c>
      <c r="AX3427" t="s">
        <v>8310</v>
      </c>
      <c r="AY3427" t="s">
        <v>8310</v>
      </c>
      <c r="AZ3427" t="s">
        <v>8310</v>
      </c>
      <c r="BA3427" t="s">
        <v>8310</v>
      </c>
      <c r="BB3427" t="s">
        <v>8310</v>
      </c>
      <c r="BC3427" t="s">
        <v>8310</v>
      </c>
      <c r="BD3427" t="s">
        <v>8310</v>
      </c>
      <c r="BE3427" t="s">
        <v>8310</v>
      </c>
      <c r="BF3427">
        <v>0</v>
      </c>
      <c r="BG3427" t="s">
        <v>8310</v>
      </c>
      <c r="BH3427" t="s">
        <v>8310</v>
      </c>
      <c r="BI3427" t="s">
        <v>8310</v>
      </c>
      <c r="BJ3427" t="s">
        <v>8310</v>
      </c>
      <c r="BK3427" t="s">
        <v>8310</v>
      </c>
      <c r="BL3427" t="s">
        <v>8310</v>
      </c>
      <c r="BM3427" t="s">
        <v>8310</v>
      </c>
      <c r="BN3427" t="s">
        <v>8310</v>
      </c>
      <c r="BO3427" t="s">
        <v>8310</v>
      </c>
      <c r="BP3427">
        <v>0</v>
      </c>
      <c r="BQ3427" t="e">
        <f t="shared" si="1296"/>
        <v>#DIV/0!</v>
      </c>
      <c r="BR3427" t="e">
        <f t="shared" si="1297"/>
        <v>#DIV/0!</v>
      </c>
    </row>
    <row r="3428" spans="1:70" hidden="1" x14ac:dyDescent="0.3">
      <c r="A3428" t="s">
        <v>10455</v>
      </c>
      <c r="B3428" t="s">
        <v>10456</v>
      </c>
      <c r="C3428" t="str">
        <f>VLOOKUP(historical_emissions[[#This Row],[Country]],'Liste-Pays'!A:B,2,0)</f>
        <v>CSA</v>
      </c>
      <c r="D3428" t="s">
        <v>41</v>
      </c>
      <c r="E3428" t="s">
        <v>535</v>
      </c>
      <c r="F3428" t="s">
        <v>148</v>
      </c>
      <c r="G3428" t="s">
        <v>44</v>
      </c>
      <c r="H3428" t="e">
        <f t="shared" si="1274"/>
        <v>#DIV/0!</v>
      </c>
      <c r="I3428" t="e">
        <f t="shared" si="1275"/>
        <v>#DIV/0!</v>
      </c>
      <c r="J3428" t="e">
        <f t="shared" si="1276"/>
        <v>#DIV/0!</v>
      </c>
      <c r="K3428" t="e">
        <f t="shared" si="1277"/>
        <v>#DIV/0!</v>
      </c>
      <c r="L3428" t="e">
        <f t="shared" si="1278"/>
        <v>#DIV/0!</v>
      </c>
      <c r="M3428" t="e">
        <f t="shared" si="1279"/>
        <v>#DIV/0!</v>
      </c>
      <c r="N3428" t="e">
        <f t="shared" si="1280"/>
        <v>#DIV/0!</v>
      </c>
      <c r="O3428" t="e">
        <f t="shared" si="1281"/>
        <v>#DIV/0!</v>
      </c>
      <c r="P3428" t="e">
        <f t="shared" si="1282"/>
        <v>#DIV/0!</v>
      </c>
      <c r="Q3428" t="e">
        <f t="shared" si="1283"/>
        <v>#DIV/0!</v>
      </c>
      <c r="R3428" t="e">
        <f t="shared" si="1284"/>
        <v>#DIV/0!</v>
      </c>
      <c r="S3428" t="e">
        <f t="shared" si="1285"/>
        <v>#DIV/0!</v>
      </c>
      <c r="T3428" t="e">
        <f t="shared" si="1286"/>
        <v>#DIV/0!</v>
      </c>
      <c r="U3428" t="e">
        <f t="shared" si="1287"/>
        <v>#DIV/0!</v>
      </c>
      <c r="V3428" t="e">
        <f t="shared" si="1288"/>
        <v>#DIV/0!</v>
      </c>
      <c r="W3428" t="e">
        <f t="shared" si="1289"/>
        <v>#DIV/0!</v>
      </c>
      <c r="X3428" t="e">
        <f t="shared" si="1290"/>
        <v>#DIV/0!</v>
      </c>
      <c r="Y3428" t="e">
        <f t="shared" si="1291"/>
        <v>#DIV/0!</v>
      </c>
      <c r="Z3428" s="1" t="e">
        <f t="shared" si="1292"/>
        <v>#DIV/0!</v>
      </c>
      <c r="AA3428" s="1" t="e">
        <f t="shared" si="1292"/>
        <v>#DIV/0!</v>
      </c>
      <c r="AB3428" s="1" t="e">
        <f t="shared" si="1292"/>
        <v>#DIV/0!</v>
      </c>
      <c r="AC3428" s="1" t="e">
        <f t="shared" si="1292"/>
        <v>#DIV/0!</v>
      </c>
      <c r="AD3428" s="1" t="e">
        <f t="shared" si="1293"/>
        <v>#DIV/0!</v>
      </c>
      <c r="AE3428" s="1" t="e">
        <f t="shared" si="1293"/>
        <v>#DIV/0!</v>
      </c>
      <c r="AF3428" s="1" t="e">
        <f t="shared" si="1293"/>
        <v>#DIV/0!</v>
      </c>
      <c r="AG3428" s="1" t="e">
        <f t="shared" si="1294"/>
        <v>#DIV/0!</v>
      </c>
      <c r="AH3428" s="1" t="e">
        <f t="shared" si="1294"/>
        <v>#DIV/0!</v>
      </c>
      <c r="AI3428" s="1" t="e">
        <f t="shared" si="1295"/>
        <v>#DIV/0!</v>
      </c>
      <c r="AJ3428">
        <v>0</v>
      </c>
      <c r="AK3428">
        <v>0</v>
      </c>
      <c r="AL3428">
        <v>0</v>
      </c>
      <c r="AM3428">
        <v>0</v>
      </c>
      <c r="AN3428" t="s">
        <v>8310</v>
      </c>
      <c r="AO3428" t="s">
        <v>8310</v>
      </c>
      <c r="AP3428" t="s">
        <v>8310</v>
      </c>
      <c r="AQ3428" t="s">
        <v>8310</v>
      </c>
      <c r="AR3428" t="s">
        <v>8310</v>
      </c>
      <c r="AS3428" t="s">
        <v>8310</v>
      </c>
      <c r="AT3428" t="s">
        <v>8310</v>
      </c>
      <c r="AU3428">
        <v>0</v>
      </c>
      <c r="AV3428">
        <v>0</v>
      </c>
      <c r="AW3428" t="s">
        <v>8310</v>
      </c>
      <c r="AX3428" t="s">
        <v>8310</v>
      </c>
      <c r="AY3428" t="s">
        <v>8310</v>
      </c>
      <c r="AZ3428" t="s">
        <v>8310</v>
      </c>
      <c r="BA3428" t="s">
        <v>8310</v>
      </c>
      <c r="BB3428" t="s">
        <v>8310</v>
      </c>
      <c r="BC3428" t="s">
        <v>8310</v>
      </c>
      <c r="BD3428" t="s">
        <v>8310</v>
      </c>
      <c r="BE3428" t="s">
        <v>8310</v>
      </c>
      <c r="BF3428">
        <v>0</v>
      </c>
      <c r="BG3428" t="s">
        <v>8310</v>
      </c>
      <c r="BH3428" t="s">
        <v>8310</v>
      </c>
      <c r="BI3428" t="s">
        <v>8310</v>
      </c>
      <c r="BJ3428" t="s">
        <v>8310</v>
      </c>
      <c r="BK3428" t="s">
        <v>8310</v>
      </c>
      <c r="BL3428" t="s">
        <v>8310</v>
      </c>
      <c r="BM3428" t="s">
        <v>8310</v>
      </c>
      <c r="BN3428" t="s">
        <v>8310</v>
      </c>
      <c r="BO3428" t="s">
        <v>8310</v>
      </c>
      <c r="BP3428">
        <v>0</v>
      </c>
      <c r="BQ3428" t="e">
        <f t="shared" si="1296"/>
        <v>#DIV/0!</v>
      </c>
      <c r="BR3428" t="e">
        <f t="shared" si="1297"/>
        <v>#DIV/0!</v>
      </c>
    </row>
    <row r="3429" spans="1:70" hidden="1" x14ac:dyDescent="0.3">
      <c r="A3429" t="s">
        <v>10455</v>
      </c>
      <c r="B3429" t="s">
        <v>10456</v>
      </c>
      <c r="C3429" t="str">
        <f>VLOOKUP(historical_emissions[[#This Row],[Country]],'Liste-Pays'!A:B,2,0)</f>
        <v>CSA</v>
      </c>
      <c r="D3429" t="s">
        <v>41</v>
      </c>
      <c r="E3429" t="s">
        <v>70</v>
      </c>
      <c r="F3429" t="s">
        <v>302</v>
      </c>
      <c r="G3429" t="s">
        <v>44</v>
      </c>
      <c r="H3429" t="e">
        <f t="shared" si="1274"/>
        <v>#DIV/0!</v>
      </c>
      <c r="I3429" t="e">
        <f t="shared" si="1275"/>
        <v>#DIV/0!</v>
      </c>
      <c r="J3429" t="e">
        <f t="shared" si="1276"/>
        <v>#DIV/0!</v>
      </c>
      <c r="K3429" t="e">
        <f t="shared" si="1277"/>
        <v>#DIV/0!</v>
      </c>
      <c r="L3429" t="e">
        <f t="shared" si="1278"/>
        <v>#DIV/0!</v>
      </c>
      <c r="M3429" t="e">
        <f t="shared" si="1279"/>
        <v>#DIV/0!</v>
      </c>
      <c r="N3429" t="e">
        <f t="shared" si="1280"/>
        <v>#DIV/0!</v>
      </c>
      <c r="O3429" t="e">
        <f t="shared" si="1281"/>
        <v>#DIV/0!</v>
      </c>
      <c r="P3429" t="e">
        <f t="shared" si="1282"/>
        <v>#DIV/0!</v>
      </c>
      <c r="Q3429" t="e">
        <f t="shared" si="1283"/>
        <v>#DIV/0!</v>
      </c>
      <c r="R3429" t="e">
        <f t="shared" si="1284"/>
        <v>#DIV/0!</v>
      </c>
      <c r="S3429" t="e">
        <f t="shared" si="1285"/>
        <v>#DIV/0!</v>
      </c>
      <c r="T3429" t="e">
        <f t="shared" si="1286"/>
        <v>#DIV/0!</v>
      </c>
      <c r="U3429" t="e">
        <f t="shared" si="1287"/>
        <v>#DIV/0!</v>
      </c>
      <c r="V3429" t="e">
        <f t="shared" si="1288"/>
        <v>#DIV/0!</v>
      </c>
      <c r="W3429" t="e">
        <f t="shared" si="1289"/>
        <v>#DIV/0!</v>
      </c>
      <c r="X3429" t="e">
        <f t="shared" si="1290"/>
        <v>#DIV/0!</v>
      </c>
      <c r="Y3429" t="e">
        <f t="shared" si="1291"/>
        <v>#DIV/0!</v>
      </c>
      <c r="Z3429" s="1" t="e">
        <f t="shared" si="1292"/>
        <v>#DIV/0!</v>
      </c>
      <c r="AA3429" s="1" t="e">
        <f t="shared" si="1292"/>
        <v>#DIV/0!</v>
      </c>
      <c r="AB3429" s="1" t="e">
        <f t="shared" si="1292"/>
        <v>#DIV/0!</v>
      </c>
      <c r="AC3429" s="1" t="e">
        <f t="shared" si="1292"/>
        <v>#DIV/0!</v>
      </c>
      <c r="AD3429" s="1" t="e">
        <f t="shared" si="1293"/>
        <v>#DIV/0!</v>
      </c>
      <c r="AE3429" s="1" t="e">
        <f t="shared" si="1293"/>
        <v>#DIV/0!</v>
      </c>
      <c r="AF3429" s="1" t="e">
        <f t="shared" si="1293"/>
        <v>#DIV/0!</v>
      </c>
      <c r="AG3429" s="1" t="e">
        <f t="shared" si="1294"/>
        <v>#DIV/0!</v>
      </c>
      <c r="AH3429" s="1" t="e">
        <f t="shared" si="1294"/>
        <v>#DIV/0!</v>
      </c>
      <c r="AI3429" s="1" t="e">
        <f t="shared" si="1295"/>
        <v>#DIV/0!</v>
      </c>
      <c r="AJ3429">
        <v>0</v>
      </c>
      <c r="AK3429">
        <v>0</v>
      </c>
      <c r="AL3429">
        <v>0</v>
      </c>
      <c r="AM3429">
        <v>0</v>
      </c>
      <c r="AN3429" t="s">
        <v>8310</v>
      </c>
      <c r="AO3429" t="s">
        <v>8310</v>
      </c>
      <c r="AP3429" t="s">
        <v>8310</v>
      </c>
      <c r="AQ3429" t="s">
        <v>8310</v>
      </c>
      <c r="AR3429" t="s">
        <v>8310</v>
      </c>
      <c r="AS3429" t="s">
        <v>8310</v>
      </c>
      <c r="AT3429" t="s">
        <v>8310</v>
      </c>
      <c r="AU3429">
        <v>0</v>
      </c>
      <c r="AV3429">
        <v>0</v>
      </c>
      <c r="AW3429" t="s">
        <v>8310</v>
      </c>
      <c r="AX3429" t="s">
        <v>8310</v>
      </c>
      <c r="AY3429" t="s">
        <v>8310</v>
      </c>
      <c r="AZ3429" t="s">
        <v>8310</v>
      </c>
      <c r="BA3429" t="s">
        <v>8310</v>
      </c>
      <c r="BB3429" t="s">
        <v>8310</v>
      </c>
      <c r="BC3429" t="s">
        <v>8310</v>
      </c>
      <c r="BD3429" t="s">
        <v>8310</v>
      </c>
      <c r="BE3429" t="s">
        <v>8310</v>
      </c>
      <c r="BF3429">
        <v>0</v>
      </c>
      <c r="BG3429" t="s">
        <v>8310</v>
      </c>
      <c r="BH3429" t="s">
        <v>8310</v>
      </c>
      <c r="BI3429" t="s">
        <v>8310</v>
      </c>
      <c r="BJ3429" t="s">
        <v>8310</v>
      </c>
      <c r="BK3429" t="s">
        <v>8310</v>
      </c>
      <c r="BL3429" t="s">
        <v>8310</v>
      </c>
      <c r="BM3429" t="s">
        <v>8310</v>
      </c>
      <c r="BN3429" t="s">
        <v>8310</v>
      </c>
      <c r="BO3429" t="s">
        <v>8310</v>
      </c>
      <c r="BP3429">
        <v>0</v>
      </c>
      <c r="BQ3429" t="e">
        <f t="shared" si="1296"/>
        <v>#DIV/0!</v>
      </c>
      <c r="BR3429" t="e">
        <f t="shared" si="1297"/>
        <v>#DIV/0!</v>
      </c>
    </row>
    <row r="3430" spans="1:70" hidden="1" x14ac:dyDescent="0.3">
      <c r="A3430" t="s">
        <v>10455</v>
      </c>
      <c r="B3430" t="s">
        <v>10456</v>
      </c>
      <c r="C3430" t="str">
        <f>VLOOKUP(historical_emissions[[#This Row],[Country]],'Liste-Pays'!A:B,2,0)</f>
        <v>CSA</v>
      </c>
      <c r="D3430" t="s">
        <v>41</v>
      </c>
      <c r="E3430" t="s">
        <v>535</v>
      </c>
      <c r="F3430" t="s">
        <v>302</v>
      </c>
      <c r="G3430" t="s">
        <v>44</v>
      </c>
      <c r="H3430" t="e">
        <f t="shared" si="1274"/>
        <v>#DIV/0!</v>
      </c>
      <c r="I3430" t="e">
        <f t="shared" si="1275"/>
        <v>#DIV/0!</v>
      </c>
      <c r="J3430" t="e">
        <f t="shared" si="1276"/>
        <v>#DIV/0!</v>
      </c>
      <c r="K3430" t="e">
        <f t="shared" si="1277"/>
        <v>#DIV/0!</v>
      </c>
      <c r="L3430" t="e">
        <f t="shared" si="1278"/>
        <v>#DIV/0!</v>
      </c>
      <c r="M3430" t="e">
        <f t="shared" si="1279"/>
        <v>#DIV/0!</v>
      </c>
      <c r="N3430" t="e">
        <f t="shared" si="1280"/>
        <v>#DIV/0!</v>
      </c>
      <c r="O3430" t="e">
        <f t="shared" si="1281"/>
        <v>#DIV/0!</v>
      </c>
      <c r="P3430" t="e">
        <f t="shared" si="1282"/>
        <v>#DIV/0!</v>
      </c>
      <c r="Q3430" t="e">
        <f t="shared" si="1283"/>
        <v>#DIV/0!</v>
      </c>
      <c r="R3430" t="e">
        <f t="shared" si="1284"/>
        <v>#DIV/0!</v>
      </c>
      <c r="S3430" t="e">
        <f t="shared" si="1285"/>
        <v>#DIV/0!</v>
      </c>
      <c r="T3430" t="e">
        <f t="shared" si="1286"/>
        <v>#DIV/0!</v>
      </c>
      <c r="U3430" t="e">
        <f t="shared" si="1287"/>
        <v>#DIV/0!</v>
      </c>
      <c r="V3430" t="e">
        <f t="shared" si="1288"/>
        <v>#DIV/0!</v>
      </c>
      <c r="W3430" t="e">
        <f t="shared" si="1289"/>
        <v>#DIV/0!</v>
      </c>
      <c r="X3430" t="e">
        <f t="shared" si="1290"/>
        <v>#DIV/0!</v>
      </c>
      <c r="Y3430" t="e">
        <f t="shared" si="1291"/>
        <v>#DIV/0!</v>
      </c>
      <c r="Z3430" s="1" t="e">
        <f t="shared" si="1292"/>
        <v>#DIV/0!</v>
      </c>
      <c r="AA3430" s="1" t="e">
        <f t="shared" si="1292"/>
        <v>#DIV/0!</v>
      </c>
      <c r="AB3430" s="1" t="e">
        <f t="shared" si="1292"/>
        <v>#DIV/0!</v>
      </c>
      <c r="AC3430" s="1" t="e">
        <f t="shared" si="1292"/>
        <v>#DIV/0!</v>
      </c>
      <c r="AD3430" s="1" t="e">
        <f t="shared" si="1293"/>
        <v>#DIV/0!</v>
      </c>
      <c r="AE3430" s="1" t="e">
        <f t="shared" si="1293"/>
        <v>#DIV/0!</v>
      </c>
      <c r="AF3430" s="1" t="e">
        <f t="shared" si="1293"/>
        <v>#DIV/0!</v>
      </c>
      <c r="AG3430" s="1" t="e">
        <f t="shared" si="1294"/>
        <v>#DIV/0!</v>
      </c>
      <c r="AH3430" s="1" t="e">
        <f t="shared" si="1294"/>
        <v>#DIV/0!</v>
      </c>
      <c r="AI3430" s="1" t="e">
        <f t="shared" si="1295"/>
        <v>#DIV/0!</v>
      </c>
      <c r="AJ3430">
        <v>0</v>
      </c>
      <c r="AK3430">
        <v>0</v>
      </c>
      <c r="AL3430">
        <v>0</v>
      </c>
      <c r="AM3430">
        <v>0</v>
      </c>
      <c r="AN3430" t="s">
        <v>8310</v>
      </c>
      <c r="AO3430" t="s">
        <v>8310</v>
      </c>
      <c r="AP3430" t="s">
        <v>8310</v>
      </c>
      <c r="AQ3430" t="s">
        <v>8310</v>
      </c>
      <c r="AR3430" t="s">
        <v>8310</v>
      </c>
      <c r="AS3430" t="s">
        <v>8310</v>
      </c>
      <c r="AT3430" t="s">
        <v>8310</v>
      </c>
      <c r="AU3430">
        <v>0</v>
      </c>
      <c r="AV3430">
        <v>0</v>
      </c>
      <c r="AW3430" t="s">
        <v>8310</v>
      </c>
      <c r="AX3430" t="s">
        <v>8310</v>
      </c>
      <c r="AY3430" t="s">
        <v>8310</v>
      </c>
      <c r="AZ3430" t="s">
        <v>8310</v>
      </c>
      <c r="BA3430" t="s">
        <v>8310</v>
      </c>
      <c r="BB3430" t="s">
        <v>8310</v>
      </c>
      <c r="BC3430" t="s">
        <v>8310</v>
      </c>
      <c r="BD3430" t="s">
        <v>8310</v>
      </c>
      <c r="BE3430" t="s">
        <v>8310</v>
      </c>
      <c r="BF3430">
        <v>0</v>
      </c>
      <c r="BG3430" t="s">
        <v>8310</v>
      </c>
      <c r="BH3430" t="s">
        <v>8310</v>
      </c>
      <c r="BI3430" t="s">
        <v>8310</v>
      </c>
      <c r="BJ3430" t="s">
        <v>8310</v>
      </c>
      <c r="BK3430" t="s">
        <v>8310</v>
      </c>
      <c r="BL3430" t="s">
        <v>8310</v>
      </c>
      <c r="BM3430" t="s">
        <v>8310</v>
      </c>
      <c r="BN3430" t="s">
        <v>8310</v>
      </c>
      <c r="BO3430" t="s">
        <v>8310</v>
      </c>
      <c r="BP3430">
        <v>0</v>
      </c>
      <c r="BQ3430" t="e">
        <f t="shared" si="1296"/>
        <v>#DIV/0!</v>
      </c>
      <c r="BR3430" t="e">
        <f t="shared" si="1297"/>
        <v>#DIV/0!</v>
      </c>
    </row>
    <row r="3431" spans="1:70" hidden="1" x14ac:dyDescent="0.3">
      <c r="A3431" t="s">
        <v>9120</v>
      </c>
      <c r="B3431" t="s">
        <v>9121</v>
      </c>
      <c r="C3431" t="str">
        <f>VLOOKUP(historical_emissions[[#This Row],[Country]],'Liste-Pays'!A:B,2,0)</f>
        <v>CSA</v>
      </c>
      <c r="D3431" t="s">
        <v>41</v>
      </c>
      <c r="E3431" t="s">
        <v>174</v>
      </c>
      <c r="F3431" t="s">
        <v>148</v>
      </c>
      <c r="G3431" t="s">
        <v>44</v>
      </c>
      <c r="H3431" t="e">
        <f t="shared" si="1274"/>
        <v>#DIV/0!</v>
      </c>
      <c r="I3431" t="e">
        <f t="shared" si="1275"/>
        <v>#DIV/0!</v>
      </c>
      <c r="J3431" t="e">
        <f t="shared" si="1276"/>
        <v>#DIV/0!</v>
      </c>
      <c r="K3431" t="e">
        <f t="shared" si="1277"/>
        <v>#DIV/0!</v>
      </c>
      <c r="L3431" t="e">
        <f t="shared" si="1278"/>
        <v>#DIV/0!</v>
      </c>
      <c r="M3431" t="e">
        <f t="shared" si="1279"/>
        <v>#DIV/0!</v>
      </c>
      <c r="N3431" t="e">
        <f t="shared" si="1280"/>
        <v>#DIV/0!</v>
      </c>
      <c r="O3431" t="e">
        <f t="shared" si="1281"/>
        <v>#DIV/0!</v>
      </c>
      <c r="P3431" t="e">
        <f t="shared" si="1282"/>
        <v>#DIV/0!</v>
      </c>
      <c r="Q3431" t="e">
        <f t="shared" si="1283"/>
        <v>#DIV/0!</v>
      </c>
      <c r="R3431" t="e">
        <f t="shared" si="1284"/>
        <v>#DIV/0!</v>
      </c>
      <c r="S3431" t="e">
        <f t="shared" si="1285"/>
        <v>#DIV/0!</v>
      </c>
      <c r="T3431" t="e">
        <f t="shared" si="1286"/>
        <v>#DIV/0!</v>
      </c>
      <c r="U3431" t="e">
        <f t="shared" si="1287"/>
        <v>#DIV/0!</v>
      </c>
      <c r="V3431" t="e">
        <f t="shared" si="1288"/>
        <v>#DIV/0!</v>
      </c>
      <c r="W3431" t="e">
        <f t="shared" si="1289"/>
        <v>#DIV/0!</v>
      </c>
      <c r="X3431" t="e">
        <f t="shared" si="1290"/>
        <v>#DIV/0!</v>
      </c>
      <c r="Y3431" t="e">
        <f t="shared" si="1291"/>
        <v>#DIV/0!</v>
      </c>
      <c r="Z3431" s="1">
        <f t="shared" si="1292"/>
        <v>0</v>
      </c>
      <c r="AA3431" s="1">
        <f t="shared" si="1292"/>
        <v>0</v>
      </c>
      <c r="AB3431" s="1">
        <f t="shared" si="1292"/>
        <v>0</v>
      </c>
      <c r="AC3431" s="1">
        <f t="shared" si="1292"/>
        <v>0</v>
      </c>
      <c r="AD3431" s="1">
        <f t="shared" si="1293"/>
        <v>0</v>
      </c>
      <c r="AE3431" s="1">
        <f t="shared" si="1293"/>
        <v>0</v>
      </c>
      <c r="AF3431" s="1">
        <f t="shared" si="1293"/>
        <v>0</v>
      </c>
      <c r="AG3431" s="1">
        <f t="shared" si="1294"/>
        <v>0</v>
      </c>
      <c r="AH3431" s="1">
        <f t="shared" si="1294"/>
        <v>0</v>
      </c>
      <c r="AI3431" s="1">
        <f t="shared" si="1295"/>
        <v>0</v>
      </c>
      <c r="AJ3431">
        <v>0</v>
      </c>
      <c r="AK3431">
        <v>0</v>
      </c>
      <c r="AL3431">
        <v>0</v>
      </c>
      <c r="AM3431">
        <v>0</v>
      </c>
      <c r="AN3431" t="s">
        <v>8310</v>
      </c>
      <c r="AO3431" t="s">
        <v>8310</v>
      </c>
      <c r="AP3431" t="s">
        <v>8310</v>
      </c>
      <c r="AQ3431" t="s">
        <v>8310</v>
      </c>
      <c r="AR3431" t="s">
        <v>8310</v>
      </c>
      <c r="AS3431" t="s">
        <v>8310</v>
      </c>
      <c r="AT3431" t="s">
        <v>8310</v>
      </c>
      <c r="AU3431">
        <v>0</v>
      </c>
      <c r="AV3431">
        <v>0</v>
      </c>
      <c r="AW3431" t="s">
        <v>8310</v>
      </c>
      <c r="AX3431" t="s">
        <v>8310</v>
      </c>
      <c r="AY3431" t="s">
        <v>8310</v>
      </c>
      <c r="AZ3431" t="s">
        <v>8310</v>
      </c>
      <c r="BA3431" t="s">
        <v>8310</v>
      </c>
      <c r="BB3431" t="s">
        <v>8310</v>
      </c>
      <c r="BC3431" t="s">
        <v>8310</v>
      </c>
      <c r="BD3431" t="s">
        <v>8310</v>
      </c>
      <c r="BE3431" t="s">
        <v>10376</v>
      </c>
      <c r="BF3431">
        <v>0.01</v>
      </c>
      <c r="BG3431" t="s">
        <v>10376</v>
      </c>
      <c r="BH3431" t="s">
        <v>10376</v>
      </c>
      <c r="BI3431" t="s">
        <v>10376</v>
      </c>
      <c r="BJ3431" t="s">
        <v>10376</v>
      </c>
      <c r="BK3431" t="s">
        <v>10376</v>
      </c>
      <c r="BL3431" t="s">
        <v>10376</v>
      </c>
      <c r="BM3431" t="s">
        <v>10376</v>
      </c>
      <c r="BN3431" t="s">
        <v>10376</v>
      </c>
      <c r="BO3431" t="s">
        <v>10376</v>
      </c>
      <c r="BP3431">
        <v>0.01</v>
      </c>
      <c r="BQ3431">
        <f t="shared" si="1296"/>
        <v>-1</v>
      </c>
      <c r="BR3431" t="e">
        <f t="shared" si="1297"/>
        <v>#DIV/0!</v>
      </c>
    </row>
    <row r="3432" spans="1:70" hidden="1" x14ac:dyDescent="0.3">
      <c r="A3432" t="s">
        <v>9120</v>
      </c>
      <c r="B3432" t="s">
        <v>9121</v>
      </c>
      <c r="C3432" t="str">
        <f>VLOOKUP(historical_emissions[[#This Row],[Country]],'Liste-Pays'!A:B,2,0)</f>
        <v>CSA</v>
      </c>
      <c r="D3432" t="s">
        <v>41</v>
      </c>
      <c r="E3432" t="s">
        <v>535</v>
      </c>
      <c r="F3432" t="s">
        <v>148</v>
      </c>
      <c r="G3432" t="s">
        <v>44</v>
      </c>
      <c r="H3432" t="e">
        <f t="shared" si="1274"/>
        <v>#DIV/0!</v>
      </c>
      <c r="I3432" t="e">
        <f t="shared" si="1275"/>
        <v>#DIV/0!</v>
      </c>
      <c r="J3432" t="e">
        <f t="shared" si="1276"/>
        <v>#DIV/0!</v>
      </c>
      <c r="K3432" t="e">
        <f t="shared" si="1277"/>
        <v>#DIV/0!</v>
      </c>
      <c r="L3432" t="e">
        <f t="shared" si="1278"/>
        <v>#DIV/0!</v>
      </c>
      <c r="M3432" t="e">
        <f t="shared" si="1279"/>
        <v>#DIV/0!</v>
      </c>
      <c r="N3432" t="e">
        <f t="shared" si="1280"/>
        <v>#DIV/0!</v>
      </c>
      <c r="O3432" t="e">
        <f t="shared" si="1281"/>
        <v>#DIV/0!</v>
      </c>
      <c r="P3432" t="e">
        <f t="shared" si="1282"/>
        <v>#DIV/0!</v>
      </c>
      <c r="Q3432" t="e">
        <f t="shared" si="1283"/>
        <v>#DIV/0!</v>
      </c>
      <c r="R3432" t="e">
        <f t="shared" si="1284"/>
        <v>#DIV/0!</v>
      </c>
      <c r="S3432" t="e">
        <f t="shared" si="1285"/>
        <v>#DIV/0!</v>
      </c>
      <c r="T3432" t="e">
        <f t="shared" si="1286"/>
        <v>#DIV/0!</v>
      </c>
      <c r="U3432" t="e">
        <f t="shared" si="1287"/>
        <v>#DIV/0!</v>
      </c>
      <c r="V3432" t="e">
        <f t="shared" si="1288"/>
        <v>#DIV/0!</v>
      </c>
      <c r="W3432" t="e">
        <f t="shared" si="1289"/>
        <v>#DIV/0!</v>
      </c>
      <c r="X3432" t="e">
        <f t="shared" si="1290"/>
        <v>#DIV/0!</v>
      </c>
      <c r="Y3432" t="e">
        <f t="shared" si="1291"/>
        <v>#DIV/0!</v>
      </c>
      <c r="Z3432" s="1" t="e">
        <f t="shared" si="1292"/>
        <v>#DIV/0!</v>
      </c>
      <c r="AA3432" s="1" t="e">
        <f t="shared" si="1292"/>
        <v>#DIV/0!</v>
      </c>
      <c r="AB3432" s="1" t="e">
        <f t="shared" si="1292"/>
        <v>#DIV/0!</v>
      </c>
      <c r="AC3432" s="1" t="e">
        <f t="shared" si="1292"/>
        <v>#DIV/0!</v>
      </c>
      <c r="AD3432" s="1" t="e">
        <f t="shared" si="1293"/>
        <v>#DIV/0!</v>
      </c>
      <c r="AE3432" s="1" t="e">
        <f t="shared" si="1293"/>
        <v>#DIV/0!</v>
      </c>
      <c r="AF3432" s="1" t="e">
        <f t="shared" si="1293"/>
        <v>#DIV/0!</v>
      </c>
      <c r="AG3432" s="1" t="e">
        <f t="shared" si="1294"/>
        <v>#DIV/0!</v>
      </c>
      <c r="AH3432" s="1" t="e">
        <f t="shared" si="1294"/>
        <v>#DIV/0!</v>
      </c>
      <c r="AI3432" s="1" t="e">
        <f t="shared" si="1295"/>
        <v>#DIV/0!</v>
      </c>
      <c r="AJ3432">
        <v>0</v>
      </c>
      <c r="AK3432">
        <v>0</v>
      </c>
      <c r="AL3432">
        <v>0</v>
      </c>
      <c r="AM3432">
        <v>0</v>
      </c>
      <c r="AN3432" t="s">
        <v>8310</v>
      </c>
      <c r="AO3432" t="s">
        <v>8310</v>
      </c>
      <c r="AP3432" t="s">
        <v>8310</v>
      </c>
      <c r="AQ3432" t="s">
        <v>8310</v>
      </c>
      <c r="AR3432" t="s">
        <v>8310</v>
      </c>
      <c r="AS3432" t="s">
        <v>8310</v>
      </c>
      <c r="AT3432" t="s">
        <v>8310</v>
      </c>
      <c r="AU3432">
        <v>0</v>
      </c>
      <c r="AV3432">
        <v>0</v>
      </c>
      <c r="AW3432" t="s">
        <v>8310</v>
      </c>
      <c r="AX3432" t="s">
        <v>8310</v>
      </c>
      <c r="AY3432" t="s">
        <v>8310</v>
      </c>
      <c r="AZ3432" t="s">
        <v>8310</v>
      </c>
      <c r="BA3432" t="s">
        <v>8310</v>
      </c>
      <c r="BB3432" t="s">
        <v>8310</v>
      </c>
      <c r="BC3432" t="s">
        <v>8310</v>
      </c>
      <c r="BD3432" t="s">
        <v>8310</v>
      </c>
      <c r="BE3432" t="s">
        <v>8310</v>
      </c>
      <c r="BF3432">
        <v>0</v>
      </c>
      <c r="BG3432" t="s">
        <v>8310</v>
      </c>
      <c r="BH3432" t="s">
        <v>8310</v>
      </c>
      <c r="BI3432" t="s">
        <v>8310</v>
      </c>
      <c r="BJ3432" t="s">
        <v>8310</v>
      </c>
      <c r="BK3432" t="s">
        <v>8310</v>
      </c>
      <c r="BL3432" t="s">
        <v>8310</v>
      </c>
      <c r="BM3432" t="s">
        <v>8310</v>
      </c>
      <c r="BN3432" t="s">
        <v>8310</v>
      </c>
      <c r="BO3432" t="s">
        <v>8310</v>
      </c>
      <c r="BP3432">
        <v>0</v>
      </c>
      <c r="BQ3432" t="e">
        <f t="shared" si="1296"/>
        <v>#DIV/0!</v>
      </c>
      <c r="BR3432" t="e">
        <f t="shared" si="1297"/>
        <v>#DIV/0!</v>
      </c>
    </row>
    <row r="3433" spans="1:70" hidden="1" x14ac:dyDescent="0.3">
      <c r="A3433" t="s">
        <v>9120</v>
      </c>
      <c r="B3433" t="s">
        <v>9121</v>
      </c>
      <c r="C3433" t="str">
        <f>VLOOKUP(historical_emissions[[#This Row],[Country]],'Liste-Pays'!A:B,2,0)</f>
        <v>CSA</v>
      </c>
      <c r="D3433" t="s">
        <v>41</v>
      </c>
      <c r="E3433" t="s">
        <v>535</v>
      </c>
      <c r="F3433" t="s">
        <v>302</v>
      </c>
      <c r="G3433" t="s">
        <v>44</v>
      </c>
      <c r="H3433" t="e">
        <f t="shared" si="1274"/>
        <v>#DIV/0!</v>
      </c>
      <c r="I3433" t="e">
        <f t="shared" si="1275"/>
        <v>#DIV/0!</v>
      </c>
      <c r="J3433" t="e">
        <f t="shared" si="1276"/>
        <v>#DIV/0!</v>
      </c>
      <c r="K3433" t="e">
        <f t="shared" si="1277"/>
        <v>#DIV/0!</v>
      </c>
      <c r="L3433" t="e">
        <f t="shared" si="1278"/>
        <v>#DIV/0!</v>
      </c>
      <c r="M3433" t="e">
        <f t="shared" si="1279"/>
        <v>#DIV/0!</v>
      </c>
      <c r="N3433" t="e">
        <f t="shared" si="1280"/>
        <v>#DIV/0!</v>
      </c>
      <c r="O3433" t="e">
        <f t="shared" si="1281"/>
        <v>#DIV/0!</v>
      </c>
      <c r="P3433" t="e">
        <f t="shared" si="1282"/>
        <v>#DIV/0!</v>
      </c>
      <c r="Q3433" t="e">
        <f t="shared" si="1283"/>
        <v>#DIV/0!</v>
      </c>
      <c r="R3433" t="e">
        <f t="shared" si="1284"/>
        <v>#DIV/0!</v>
      </c>
      <c r="S3433" t="e">
        <f t="shared" si="1285"/>
        <v>#DIV/0!</v>
      </c>
      <c r="T3433" t="e">
        <f t="shared" si="1286"/>
        <v>#DIV/0!</v>
      </c>
      <c r="U3433" t="e">
        <f t="shared" si="1287"/>
        <v>#DIV/0!</v>
      </c>
      <c r="V3433" t="e">
        <f t="shared" si="1288"/>
        <v>#DIV/0!</v>
      </c>
      <c r="W3433" t="e">
        <f t="shared" si="1289"/>
        <v>#DIV/0!</v>
      </c>
      <c r="X3433" t="e">
        <f t="shared" si="1290"/>
        <v>#DIV/0!</v>
      </c>
      <c r="Y3433" t="e">
        <f t="shared" si="1291"/>
        <v>#DIV/0!</v>
      </c>
      <c r="Z3433" s="1" t="e">
        <f t="shared" si="1292"/>
        <v>#DIV/0!</v>
      </c>
      <c r="AA3433" s="1" t="e">
        <f t="shared" si="1292"/>
        <v>#DIV/0!</v>
      </c>
      <c r="AB3433" s="1" t="e">
        <f t="shared" si="1292"/>
        <v>#DIV/0!</v>
      </c>
      <c r="AC3433" s="1" t="e">
        <f t="shared" si="1292"/>
        <v>#DIV/0!</v>
      </c>
      <c r="AD3433" s="1" t="e">
        <f t="shared" si="1293"/>
        <v>#DIV/0!</v>
      </c>
      <c r="AE3433" s="1" t="e">
        <f t="shared" si="1293"/>
        <v>#DIV/0!</v>
      </c>
      <c r="AF3433" s="1" t="e">
        <f t="shared" si="1293"/>
        <v>#DIV/0!</v>
      </c>
      <c r="AG3433" s="1" t="e">
        <f t="shared" si="1294"/>
        <v>#DIV/0!</v>
      </c>
      <c r="AH3433" s="1" t="e">
        <f t="shared" si="1294"/>
        <v>#DIV/0!</v>
      </c>
      <c r="AI3433" s="1" t="e">
        <f t="shared" si="1295"/>
        <v>#DIV/0!</v>
      </c>
      <c r="AJ3433">
        <v>0</v>
      </c>
      <c r="AK3433">
        <v>0</v>
      </c>
      <c r="AL3433">
        <v>0</v>
      </c>
      <c r="AM3433">
        <v>0</v>
      </c>
      <c r="AN3433" t="s">
        <v>8310</v>
      </c>
      <c r="AO3433" t="s">
        <v>8310</v>
      </c>
      <c r="AP3433" t="s">
        <v>8310</v>
      </c>
      <c r="AQ3433" t="s">
        <v>8310</v>
      </c>
      <c r="AR3433" t="s">
        <v>8310</v>
      </c>
      <c r="AS3433" t="s">
        <v>8310</v>
      </c>
      <c r="AT3433" t="s">
        <v>8310</v>
      </c>
      <c r="AU3433">
        <v>0</v>
      </c>
      <c r="AV3433">
        <v>0</v>
      </c>
      <c r="AW3433" t="s">
        <v>8310</v>
      </c>
      <c r="AX3433" t="s">
        <v>8310</v>
      </c>
      <c r="AY3433" t="s">
        <v>8310</v>
      </c>
      <c r="AZ3433" t="s">
        <v>8310</v>
      </c>
      <c r="BA3433" t="s">
        <v>8310</v>
      </c>
      <c r="BB3433" t="s">
        <v>8310</v>
      </c>
      <c r="BC3433" t="s">
        <v>8310</v>
      </c>
      <c r="BD3433" t="s">
        <v>8310</v>
      </c>
      <c r="BE3433" t="s">
        <v>8310</v>
      </c>
      <c r="BF3433">
        <v>0</v>
      </c>
      <c r="BG3433" t="s">
        <v>8310</v>
      </c>
      <c r="BH3433" t="s">
        <v>8310</v>
      </c>
      <c r="BI3433" t="s">
        <v>8310</v>
      </c>
      <c r="BJ3433" t="s">
        <v>8310</v>
      </c>
      <c r="BK3433" t="s">
        <v>8310</v>
      </c>
      <c r="BL3433" t="s">
        <v>8310</v>
      </c>
      <c r="BM3433" t="s">
        <v>8310</v>
      </c>
      <c r="BN3433" t="s">
        <v>10376</v>
      </c>
      <c r="BO3433" t="s">
        <v>10376</v>
      </c>
      <c r="BP3433">
        <v>0.01</v>
      </c>
      <c r="BQ3433" t="e">
        <f t="shared" si="1296"/>
        <v>#DIV/0!</v>
      </c>
      <c r="BR3433" t="e">
        <f t="shared" si="1297"/>
        <v>#DIV/0!</v>
      </c>
    </row>
    <row r="3434" spans="1:70" hidden="1" x14ac:dyDescent="0.3">
      <c r="A3434" t="s">
        <v>9634</v>
      </c>
      <c r="B3434" t="s">
        <v>9635</v>
      </c>
      <c r="C3434" t="str">
        <f>VLOOKUP(historical_emissions[[#This Row],[Country]],'Liste-Pays'!A:B,2,0)</f>
        <v>CSA</v>
      </c>
      <c r="D3434" t="s">
        <v>41</v>
      </c>
      <c r="E3434" t="s">
        <v>535</v>
      </c>
      <c r="F3434" t="s">
        <v>43</v>
      </c>
      <c r="G3434" t="s">
        <v>44</v>
      </c>
      <c r="H3434" t="e">
        <f t="shared" si="1274"/>
        <v>#DIV/0!</v>
      </c>
      <c r="I3434" t="e">
        <f t="shared" si="1275"/>
        <v>#DIV/0!</v>
      </c>
      <c r="J3434" t="e">
        <f t="shared" si="1276"/>
        <v>#DIV/0!</v>
      </c>
      <c r="K3434" t="e">
        <f t="shared" si="1277"/>
        <v>#DIV/0!</v>
      </c>
      <c r="L3434" t="e">
        <f t="shared" si="1278"/>
        <v>#DIV/0!</v>
      </c>
      <c r="M3434" t="e">
        <f t="shared" si="1279"/>
        <v>#DIV/0!</v>
      </c>
      <c r="N3434" t="e">
        <f t="shared" si="1280"/>
        <v>#DIV/0!</v>
      </c>
      <c r="O3434" t="e">
        <f t="shared" si="1281"/>
        <v>#DIV/0!</v>
      </c>
      <c r="P3434" t="e">
        <f t="shared" si="1282"/>
        <v>#DIV/0!</v>
      </c>
      <c r="Q3434" t="e">
        <f t="shared" si="1283"/>
        <v>#DIV/0!</v>
      </c>
      <c r="R3434" t="e">
        <f t="shared" si="1284"/>
        <v>#DIV/0!</v>
      </c>
      <c r="S3434" t="e">
        <f t="shared" si="1285"/>
        <v>#DIV/0!</v>
      </c>
      <c r="T3434" t="e">
        <f t="shared" si="1286"/>
        <v>#DIV/0!</v>
      </c>
      <c r="U3434" t="e">
        <f t="shared" si="1287"/>
        <v>#DIV/0!</v>
      </c>
      <c r="V3434" t="e">
        <f t="shared" si="1288"/>
        <v>#DIV/0!</v>
      </c>
      <c r="W3434" t="e">
        <f t="shared" si="1289"/>
        <v>#DIV/0!</v>
      </c>
      <c r="X3434" t="e">
        <f t="shared" si="1290"/>
        <v>#DIV/0!</v>
      </c>
      <c r="Y3434" t="e">
        <f t="shared" si="1291"/>
        <v>#DIV/0!</v>
      </c>
      <c r="Z3434" s="1" t="e">
        <f t="shared" si="1292"/>
        <v>#DIV/0!</v>
      </c>
      <c r="AA3434" s="1" t="e">
        <f t="shared" si="1292"/>
        <v>#DIV/0!</v>
      </c>
      <c r="AB3434" s="1" t="e">
        <f t="shared" si="1292"/>
        <v>#DIV/0!</v>
      </c>
      <c r="AC3434" s="1" t="e">
        <f t="shared" si="1292"/>
        <v>#DIV/0!</v>
      </c>
      <c r="AD3434" s="1" t="e">
        <f t="shared" si="1293"/>
        <v>#DIV/0!</v>
      </c>
      <c r="AE3434" s="1" t="e">
        <f t="shared" si="1293"/>
        <v>#DIV/0!</v>
      </c>
      <c r="AF3434" s="1" t="e">
        <f t="shared" si="1293"/>
        <v>#DIV/0!</v>
      </c>
      <c r="AG3434" s="1" t="e">
        <f t="shared" si="1294"/>
        <v>#DIV/0!</v>
      </c>
      <c r="AH3434" s="1" t="e">
        <f t="shared" si="1294"/>
        <v>#DIV/0!</v>
      </c>
      <c r="AI3434" s="1" t="e">
        <f t="shared" si="1295"/>
        <v>#DIV/0!</v>
      </c>
      <c r="AJ3434">
        <v>0</v>
      </c>
      <c r="AK3434">
        <v>0</v>
      </c>
      <c r="AL3434">
        <v>0</v>
      </c>
      <c r="AM3434">
        <v>0</v>
      </c>
      <c r="AN3434" t="s">
        <v>8310</v>
      </c>
      <c r="AO3434" t="s">
        <v>8310</v>
      </c>
      <c r="AP3434" t="s">
        <v>8310</v>
      </c>
      <c r="AQ3434" t="s">
        <v>8310</v>
      </c>
      <c r="AR3434" t="s">
        <v>8310</v>
      </c>
      <c r="AS3434" t="s">
        <v>8310</v>
      </c>
      <c r="AT3434" t="s">
        <v>8310</v>
      </c>
      <c r="AU3434">
        <v>0</v>
      </c>
      <c r="AV3434">
        <v>0</v>
      </c>
      <c r="AW3434" t="s">
        <v>8310</v>
      </c>
      <c r="AX3434" t="s">
        <v>8310</v>
      </c>
      <c r="AY3434" t="s">
        <v>8310</v>
      </c>
      <c r="AZ3434" t="s">
        <v>8310</v>
      </c>
      <c r="BA3434" t="s">
        <v>8310</v>
      </c>
      <c r="BB3434" t="s">
        <v>8310</v>
      </c>
      <c r="BC3434" t="s">
        <v>8310</v>
      </c>
      <c r="BD3434" t="s">
        <v>8310</v>
      </c>
      <c r="BE3434" t="s">
        <v>8310</v>
      </c>
      <c r="BF3434">
        <v>0</v>
      </c>
      <c r="BG3434" t="s">
        <v>8310</v>
      </c>
      <c r="BH3434" t="s">
        <v>8310</v>
      </c>
      <c r="BI3434" t="s">
        <v>8310</v>
      </c>
      <c r="BJ3434" t="s">
        <v>8310</v>
      </c>
      <c r="BK3434" t="s">
        <v>8310</v>
      </c>
      <c r="BL3434" t="s">
        <v>8310</v>
      </c>
      <c r="BM3434" t="s">
        <v>8310</v>
      </c>
      <c r="BN3434" t="s">
        <v>8310</v>
      </c>
      <c r="BO3434" t="s">
        <v>8310</v>
      </c>
      <c r="BP3434">
        <v>0</v>
      </c>
      <c r="BQ3434" t="e">
        <f t="shared" si="1296"/>
        <v>#DIV/0!</v>
      </c>
      <c r="BR3434" t="e">
        <f t="shared" si="1297"/>
        <v>#DIV/0!</v>
      </c>
    </row>
    <row r="3435" spans="1:70" hidden="1" x14ac:dyDescent="0.3">
      <c r="A3435" t="s">
        <v>9634</v>
      </c>
      <c r="B3435" t="s">
        <v>9635</v>
      </c>
      <c r="C3435" t="str">
        <f>VLOOKUP(historical_emissions[[#This Row],[Country]],'Liste-Pays'!A:B,2,0)</f>
        <v>CSA</v>
      </c>
      <c r="D3435" t="s">
        <v>41</v>
      </c>
      <c r="E3435" t="s">
        <v>174</v>
      </c>
      <c r="F3435" t="s">
        <v>148</v>
      </c>
      <c r="G3435" t="s">
        <v>44</v>
      </c>
      <c r="H3435">
        <f t="shared" si="1274"/>
        <v>0</v>
      </c>
      <c r="I3435">
        <f t="shared" si="1275"/>
        <v>0</v>
      </c>
      <c r="J3435">
        <f t="shared" si="1276"/>
        <v>0</v>
      </c>
      <c r="K3435">
        <f t="shared" si="1277"/>
        <v>0</v>
      </c>
      <c r="L3435">
        <f t="shared" si="1278"/>
        <v>0</v>
      </c>
      <c r="M3435">
        <f t="shared" si="1279"/>
        <v>0</v>
      </c>
      <c r="N3435">
        <f t="shared" si="1280"/>
        <v>0</v>
      </c>
      <c r="O3435">
        <f t="shared" si="1281"/>
        <v>0</v>
      </c>
      <c r="P3435">
        <f t="shared" si="1282"/>
        <v>0</v>
      </c>
      <c r="Q3435">
        <f t="shared" si="1283"/>
        <v>0</v>
      </c>
      <c r="R3435">
        <f t="shared" si="1284"/>
        <v>0</v>
      </c>
      <c r="S3435">
        <f t="shared" si="1285"/>
        <v>0</v>
      </c>
      <c r="T3435">
        <f t="shared" si="1286"/>
        <v>0</v>
      </c>
      <c r="U3435">
        <f t="shared" si="1287"/>
        <v>0</v>
      </c>
      <c r="V3435">
        <f t="shared" si="1288"/>
        <v>0</v>
      </c>
      <c r="W3435">
        <f t="shared" si="1289"/>
        <v>0</v>
      </c>
      <c r="X3435">
        <f t="shared" si="1290"/>
        <v>0</v>
      </c>
      <c r="Y3435">
        <f t="shared" si="1291"/>
        <v>0</v>
      </c>
      <c r="Z3435" s="1">
        <f t="shared" si="1292"/>
        <v>0</v>
      </c>
      <c r="AA3435" s="1">
        <f t="shared" si="1292"/>
        <v>0</v>
      </c>
      <c r="AB3435" s="1">
        <f t="shared" si="1292"/>
        <v>0</v>
      </c>
      <c r="AC3435" s="1">
        <f t="shared" si="1292"/>
        <v>0</v>
      </c>
      <c r="AD3435" s="1">
        <f t="shared" si="1293"/>
        <v>0</v>
      </c>
      <c r="AE3435" s="1">
        <f t="shared" si="1293"/>
        <v>0</v>
      </c>
      <c r="AF3435" s="1">
        <f t="shared" si="1293"/>
        <v>0</v>
      </c>
      <c r="AG3435" s="1">
        <f t="shared" si="1294"/>
        <v>0</v>
      </c>
      <c r="AH3435" s="1">
        <f t="shared" si="1294"/>
        <v>0</v>
      </c>
      <c r="AI3435" s="1">
        <f t="shared" si="1295"/>
        <v>0</v>
      </c>
      <c r="AJ3435">
        <v>0</v>
      </c>
      <c r="AK3435">
        <v>0</v>
      </c>
      <c r="AL3435">
        <v>0</v>
      </c>
      <c r="AM3435">
        <v>0</v>
      </c>
      <c r="AN3435" t="s">
        <v>8310</v>
      </c>
      <c r="AO3435" t="s">
        <v>8310</v>
      </c>
      <c r="AP3435" t="s">
        <v>8310</v>
      </c>
      <c r="AQ3435" t="s">
        <v>8310</v>
      </c>
      <c r="AR3435" t="s">
        <v>8310</v>
      </c>
      <c r="AS3435" t="s">
        <v>8310</v>
      </c>
      <c r="AT3435" t="s">
        <v>10376</v>
      </c>
      <c r="AU3435">
        <v>0.01</v>
      </c>
      <c r="AV3435">
        <v>0.01</v>
      </c>
      <c r="AW3435" t="s">
        <v>10376</v>
      </c>
      <c r="AX3435" t="s">
        <v>10376</v>
      </c>
      <c r="AY3435" t="s">
        <v>10376</v>
      </c>
      <c r="AZ3435" t="s">
        <v>10376</v>
      </c>
      <c r="BA3435" t="s">
        <v>10376</v>
      </c>
      <c r="BB3435" t="s">
        <v>10376</v>
      </c>
      <c r="BC3435" t="s">
        <v>10376</v>
      </c>
      <c r="BD3435" t="s">
        <v>10376</v>
      </c>
      <c r="BE3435" t="s">
        <v>10376</v>
      </c>
      <c r="BF3435">
        <v>0.01</v>
      </c>
      <c r="BG3435" t="s">
        <v>10376</v>
      </c>
      <c r="BH3435" t="s">
        <v>10376</v>
      </c>
      <c r="BI3435" t="s">
        <v>10376</v>
      </c>
      <c r="BJ3435" t="s">
        <v>10376</v>
      </c>
      <c r="BK3435" t="s">
        <v>10376</v>
      </c>
      <c r="BL3435" t="s">
        <v>10376</v>
      </c>
      <c r="BM3435" t="s">
        <v>10376</v>
      </c>
      <c r="BN3435" t="s">
        <v>8310</v>
      </c>
      <c r="BO3435" t="s">
        <v>10376</v>
      </c>
      <c r="BP3435">
        <v>0.01</v>
      </c>
      <c r="BQ3435">
        <f t="shared" si="1296"/>
        <v>0</v>
      </c>
      <c r="BR3435">
        <f t="shared" si="1297"/>
        <v>-1</v>
      </c>
    </row>
    <row r="3436" spans="1:70" hidden="1" x14ac:dyDescent="0.3">
      <c r="A3436" t="s">
        <v>9634</v>
      </c>
      <c r="B3436" t="s">
        <v>9635</v>
      </c>
      <c r="C3436" t="str">
        <f>VLOOKUP(historical_emissions[[#This Row],[Country]],'Liste-Pays'!A:B,2,0)</f>
        <v>CSA</v>
      </c>
      <c r="D3436" t="s">
        <v>41</v>
      </c>
      <c r="E3436" t="s">
        <v>1048</v>
      </c>
      <c r="F3436" t="s">
        <v>148</v>
      </c>
      <c r="G3436" t="s">
        <v>44</v>
      </c>
      <c r="H3436" t="e">
        <f t="shared" si="1274"/>
        <v>#DIV/0!</v>
      </c>
      <c r="I3436" t="e">
        <f t="shared" si="1275"/>
        <v>#DIV/0!</v>
      </c>
      <c r="J3436" t="e">
        <f t="shared" si="1276"/>
        <v>#DIV/0!</v>
      </c>
      <c r="K3436" t="e">
        <f t="shared" si="1277"/>
        <v>#DIV/0!</v>
      </c>
      <c r="L3436" t="e">
        <f t="shared" si="1278"/>
        <v>#DIV/0!</v>
      </c>
      <c r="M3436" t="e">
        <f t="shared" si="1279"/>
        <v>#DIV/0!</v>
      </c>
      <c r="N3436" t="e">
        <f t="shared" si="1280"/>
        <v>#DIV/0!</v>
      </c>
      <c r="O3436" t="e">
        <f t="shared" si="1281"/>
        <v>#DIV/0!</v>
      </c>
      <c r="P3436" t="e">
        <f t="shared" si="1282"/>
        <v>#DIV/0!</v>
      </c>
      <c r="Q3436" t="e">
        <f t="shared" si="1283"/>
        <v>#DIV/0!</v>
      </c>
      <c r="R3436" t="e">
        <f t="shared" si="1284"/>
        <v>#DIV/0!</v>
      </c>
      <c r="S3436" t="e">
        <f t="shared" si="1285"/>
        <v>#DIV/0!</v>
      </c>
      <c r="T3436" t="e">
        <f t="shared" si="1286"/>
        <v>#DIV/0!</v>
      </c>
      <c r="U3436" t="e">
        <f t="shared" si="1287"/>
        <v>#DIV/0!</v>
      </c>
      <c r="V3436" t="e">
        <f t="shared" si="1288"/>
        <v>#DIV/0!</v>
      </c>
      <c r="W3436" t="e">
        <f t="shared" si="1289"/>
        <v>#DIV/0!</v>
      </c>
      <c r="X3436" t="e">
        <f t="shared" si="1290"/>
        <v>#DIV/0!</v>
      </c>
      <c r="Y3436" t="e">
        <f t="shared" si="1291"/>
        <v>#DIV/0!</v>
      </c>
      <c r="Z3436" s="1" t="e">
        <f t="shared" si="1292"/>
        <v>#DIV/0!</v>
      </c>
      <c r="AA3436" s="1" t="e">
        <f t="shared" si="1292"/>
        <v>#DIV/0!</v>
      </c>
      <c r="AB3436" s="1" t="e">
        <f t="shared" si="1292"/>
        <v>#DIV/0!</v>
      </c>
      <c r="AC3436" s="1" t="e">
        <f t="shared" si="1292"/>
        <v>#DIV/0!</v>
      </c>
      <c r="AD3436" s="1" t="e">
        <f t="shared" si="1293"/>
        <v>#DIV/0!</v>
      </c>
      <c r="AE3436" s="1" t="e">
        <f t="shared" si="1293"/>
        <v>#DIV/0!</v>
      </c>
      <c r="AF3436" s="1" t="e">
        <f t="shared" si="1293"/>
        <v>#DIV/0!</v>
      </c>
      <c r="AG3436" s="1" t="e">
        <f t="shared" si="1294"/>
        <v>#DIV/0!</v>
      </c>
      <c r="AH3436" s="1" t="e">
        <f t="shared" si="1294"/>
        <v>#DIV/0!</v>
      </c>
      <c r="AI3436" s="1" t="e">
        <f t="shared" si="1295"/>
        <v>#DIV/0!</v>
      </c>
      <c r="AJ3436">
        <v>0</v>
      </c>
      <c r="AK3436">
        <v>0</v>
      </c>
      <c r="AL3436">
        <v>0</v>
      </c>
      <c r="AM3436">
        <v>0</v>
      </c>
      <c r="AN3436" t="s">
        <v>8310</v>
      </c>
      <c r="AO3436" t="s">
        <v>8310</v>
      </c>
      <c r="AP3436" t="s">
        <v>8310</v>
      </c>
      <c r="AQ3436" t="s">
        <v>8310</v>
      </c>
      <c r="AR3436" t="s">
        <v>8310</v>
      </c>
      <c r="AS3436" t="s">
        <v>8310</v>
      </c>
      <c r="AT3436" t="s">
        <v>8310</v>
      </c>
      <c r="AU3436">
        <v>0</v>
      </c>
      <c r="AV3436">
        <v>0</v>
      </c>
      <c r="AW3436" t="s">
        <v>8310</v>
      </c>
      <c r="AX3436" t="s">
        <v>8310</v>
      </c>
      <c r="AY3436" t="s">
        <v>8310</v>
      </c>
      <c r="AZ3436" t="s">
        <v>8310</v>
      </c>
      <c r="BA3436" t="s">
        <v>8310</v>
      </c>
      <c r="BB3436" t="s">
        <v>8310</v>
      </c>
      <c r="BC3436" t="s">
        <v>8310</v>
      </c>
      <c r="BD3436" t="s">
        <v>8310</v>
      </c>
      <c r="BE3436" t="s">
        <v>8310</v>
      </c>
      <c r="BF3436">
        <v>0</v>
      </c>
      <c r="BG3436" t="s">
        <v>8310</v>
      </c>
      <c r="BH3436" t="s">
        <v>8310</v>
      </c>
      <c r="BI3436" t="s">
        <v>8310</v>
      </c>
      <c r="BJ3436" t="s">
        <v>8310</v>
      </c>
      <c r="BK3436" t="s">
        <v>8310</v>
      </c>
      <c r="BL3436" t="s">
        <v>8310</v>
      </c>
      <c r="BM3436" t="s">
        <v>8310</v>
      </c>
      <c r="BN3436" t="s">
        <v>8310</v>
      </c>
      <c r="BO3436" t="s">
        <v>8310</v>
      </c>
      <c r="BP3436">
        <v>0</v>
      </c>
      <c r="BQ3436" t="e">
        <f t="shared" si="1296"/>
        <v>#DIV/0!</v>
      </c>
      <c r="BR3436" t="e">
        <f t="shared" si="1297"/>
        <v>#DIV/0!</v>
      </c>
    </row>
    <row r="3437" spans="1:70" hidden="1" x14ac:dyDescent="0.3">
      <c r="A3437" t="s">
        <v>9634</v>
      </c>
      <c r="B3437" t="s">
        <v>9635</v>
      </c>
      <c r="C3437" t="str">
        <f>VLOOKUP(historical_emissions[[#This Row],[Country]],'Liste-Pays'!A:B,2,0)</f>
        <v>CSA</v>
      </c>
      <c r="D3437" t="s">
        <v>41</v>
      </c>
      <c r="E3437" t="s">
        <v>535</v>
      </c>
      <c r="F3437" t="s">
        <v>148</v>
      </c>
      <c r="G3437" t="s">
        <v>44</v>
      </c>
      <c r="H3437" t="e">
        <f t="shared" si="1274"/>
        <v>#DIV/0!</v>
      </c>
      <c r="I3437" t="e">
        <f t="shared" si="1275"/>
        <v>#DIV/0!</v>
      </c>
      <c r="J3437" t="e">
        <f t="shared" si="1276"/>
        <v>#DIV/0!</v>
      </c>
      <c r="K3437" t="e">
        <f t="shared" si="1277"/>
        <v>#DIV/0!</v>
      </c>
      <c r="L3437" t="e">
        <f t="shared" si="1278"/>
        <v>#DIV/0!</v>
      </c>
      <c r="M3437" t="e">
        <f t="shared" si="1279"/>
        <v>#DIV/0!</v>
      </c>
      <c r="N3437" t="e">
        <f t="shared" si="1280"/>
        <v>#DIV/0!</v>
      </c>
      <c r="O3437" t="e">
        <f t="shared" si="1281"/>
        <v>#DIV/0!</v>
      </c>
      <c r="P3437" t="e">
        <f t="shared" si="1282"/>
        <v>#DIV/0!</v>
      </c>
      <c r="Q3437" t="e">
        <f t="shared" si="1283"/>
        <v>#DIV/0!</v>
      </c>
      <c r="R3437" t="e">
        <f t="shared" si="1284"/>
        <v>#DIV/0!</v>
      </c>
      <c r="S3437" t="e">
        <f t="shared" si="1285"/>
        <v>#DIV/0!</v>
      </c>
      <c r="T3437" t="e">
        <f t="shared" si="1286"/>
        <v>#DIV/0!</v>
      </c>
      <c r="U3437" t="e">
        <f t="shared" si="1287"/>
        <v>#DIV/0!</v>
      </c>
      <c r="V3437" t="e">
        <f t="shared" si="1288"/>
        <v>#DIV/0!</v>
      </c>
      <c r="W3437" t="e">
        <f t="shared" si="1289"/>
        <v>#DIV/0!</v>
      </c>
      <c r="X3437" t="e">
        <f t="shared" si="1290"/>
        <v>#DIV/0!</v>
      </c>
      <c r="Y3437" t="e">
        <f t="shared" si="1291"/>
        <v>#DIV/0!</v>
      </c>
      <c r="Z3437" s="1" t="e">
        <f t="shared" si="1292"/>
        <v>#DIV/0!</v>
      </c>
      <c r="AA3437" s="1" t="e">
        <f t="shared" si="1292"/>
        <v>#DIV/0!</v>
      </c>
      <c r="AB3437" s="1" t="e">
        <f t="shared" si="1292"/>
        <v>#DIV/0!</v>
      </c>
      <c r="AC3437" s="1" t="e">
        <f t="shared" si="1292"/>
        <v>#DIV/0!</v>
      </c>
      <c r="AD3437" s="1" t="e">
        <f t="shared" si="1293"/>
        <v>#DIV/0!</v>
      </c>
      <c r="AE3437" s="1" t="e">
        <f t="shared" si="1293"/>
        <v>#DIV/0!</v>
      </c>
      <c r="AF3437" s="1" t="e">
        <f t="shared" si="1293"/>
        <v>#DIV/0!</v>
      </c>
      <c r="AG3437" s="1" t="e">
        <f t="shared" si="1294"/>
        <v>#DIV/0!</v>
      </c>
      <c r="AH3437" s="1" t="e">
        <f t="shared" si="1294"/>
        <v>#DIV/0!</v>
      </c>
      <c r="AI3437" s="1" t="e">
        <f t="shared" si="1295"/>
        <v>#DIV/0!</v>
      </c>
      <c r="AJ3437">
        <v>0</v>
      </c>
      <c r="AK3437">
        <v>0</v>
      </c>
      <c r="AL3437">
        <v>0</v>
      </c>
      <c r="AM3437">
        <v>0</v>
      </c>
      <c r="AN3437" t="s">
        <v>8310</v>
      </c>
      <c r="AO3437" t="s">
        <v>8310</v>
      </c>
      <c r="AP3437" t="s">
        <v>8310</v>
      </c>
      <c r="AQ3437" t="s">
        <v>8310</v>
      </c>
      <c r="AR3437" t="s">
        <v>8310</v>
      </c>
      <c r="AS3437" t="s">
        <v>8310</v>
      </c>
      <c r="AT3437" t="s">
        <v>8310</v>
      </c>
      <c r="AU3437">
        <v>0</v>
      </c>
      <c r="AV3437">
        <v>0</v>
      </c>
      <c r="AW3437" t="s">
        <v>8310</v>
      </c>
      <c r="AX3437" t="s">
        <v>8310</v>
      </c>
      <c r="AY3437" t="s">
        <v>8310</v>
      </c>
      <c r="AZ3437" t="s">
        <v>8310</v>
      </c>
      <c r="BA3437" t="s">
        <v>8310</v>
      </c>
      <c r="BB3437" t="s">
        <v>8310</v>
      </c>
      <c r="BC3437" t="s">
        <v>8310</v>
      </c>
      <c r="BD3437" t="s">
        <v>8310</v>
      </c>
      <c r="BE3437" t="s">
        <v>8310</v>
      </c>
      <c r="BF3437">
        <v>0</v>
      </c>
      <c r="BG3437" t="s">
        <v>8310</v>
      </c>
      <c r="BH3437" t="s">
        <v>8310</v>
      </c>
      <c r="BI3437" t="s">
        <v>8310</v>
      </c>
      <c r="BJ3437" t="s">
        <v>8310</v>
      </c>
      <c r="BK3437" t="s">
        <v>8310</v>
      </c>
      <c r="BL3437" t="s">
        <v>8310</v>
      </c>
      <c r="BM3437" t="s">
        <v>8310</v>
      </c>
      <c r="BN3437" t="s">
        <v>8310</v>
      </c>
      <c r="BO3437" t="s">
        <v>8310</v>
      </c>
      <c r="BP3437">
        <v>0</v>
      </c>
      <c r="BQ3437" t="e">
        <f t="shared" si="1296"/>
        <v>#DIV/0!</v>
      </c>
      <c r="BR3437" t="e">
        <f t="shared" si="1297"/>
        <v>#DIV/0!</v>
      </c>
    </row>
    <row r="3438" spans="1:70" hidden="1" x14ac:dyDescent="0.3">
      <c r="A3438" t="s">
        <v>9634</v>
      </c>
      <c r="B3438" t="s">
        <v>9635</v>
      </c>
      <c r="C3438" t="str">
        <f>VLOOKUP(historical_emissions[[#This Row],[Country]],'Liste-Pays'!A:B,2,0)</f>
        <v>CSA</v>
      </c>
      <c r="D3438" t="s">
        <v>41</v>
      </c>
      <c r="E3438" t="s">
        <v>328</v>
      </c>
      <c r="F3438" t="s">
        <v>302</v>
      </c>
      <c r="G3438" t="s">
        <v>44</v>
      </c>
      <c r="H3438" t="e">
        <f t="shared" si="1274"/>
        <v>#DIV/0!</v>
      </c>
      <c r="I3438" t="e">
        <f t="shared" si="1275"/>
        <v>#DIV/0!</v>
      </c>
      <c r="J3438" t="e">
        <f t="shared" si="1276"/>
        <v>#DIV/0!</v>
      </c>
      <c r="K3438" t="e">
        <f t="shared" si="1277"/>
        <v>#DIV/0!</v>
      </c>
      <c r="L3438" t="e">
        <f t="shared" si="1278"/>
        <v>#DIV/0!</v>
      </c>
      <c r="M3438" t="e">
        <f t="shared" si="1279"/>
        <v>#DIV/0!</v>
      </c>
      <c r="N3438" t="e">
        <f t="shared" si="1280"/>
        <v>#DIV/0!</v>
      </c>
      <c r="O3438" t="e">
        <f t="shared" si="1281"/>
        <v>#DIV/0!</v>
      </c>
      <c r="P3438" t="e">
        <f t="shared" si="1282"/>
        <v>#DIV/0!</v>
      </c>
      <c r="Q3438" t="e">
        <f t="shared" si="1283"/>
        <v>#DIV/0!</v>
      </c>
      <c r="R3438" t="e">
        <f t="shared" si="1284"/>
        <v>#DIV/0!</v>
      </c>
      <c r="S3438" t="e">
        <f t="shared" si="1285"/>
        <v>#DIV/0!</v>
      </c>
      <c r="T3438" t="e">
        <f t="shared" si="1286"/>
        <v>#DIV/0!</v>
      </c>
      <c r="U3438" t="e">
        <f t="shared" si="1287"/>
        <v>#DIV/0!</v>
      </c>
      <c r="V3438" t="e">
        <f t="shared" si="1288"/>
        <v>#DIV/0!</v>
      </c>
      <c r="W3438" t="e">
        <f t="shared" si="1289"/>
        <v>#DIV/0!</v>
      </c>
      <c r="X3438" t="e">
        <f t="shared" si="1290"/>
        <v>#DIV/0!</v>
      </c>
      <c r="Y3438" t="e">
        <f t="shared" si="1291"/>
        <v>#DIV/0!</v>
      </c>
      <c r="Z3438" s="1" t="e">
        <f t="shared" si="1292"/>
        <v>#DIV/0!</v>
      </c>
      <c r="AA3438" s="1" t="e">
        <f t="shared" si="1292"/>
        <v>#DIV/0!</v>
      </c>
      <c r="AB3438" s="1" t="e">
        <f t="shared" si="1292"/>
        <v>#DIV/0!</v>
      </c>
      <c r="AC3438" s="1" t="e">
        <f t="shared" si="1292"/>
        <v>#DIV/0!</v>
      </c>
      <c r="AD3438" s="1" t="e">
        <f t="shared" si="1293"/>
        <v>#DIV/0!</v>
      </c>
      <c r="AE3438" s="1" t="e">
        <f t="shared" si="1293"/>
        <v>#DIV/0!</v>
      </c>
      <c r="AF3438" s="1" t="e">
        <f t="shared" si="1293"/>
        <v>#DIV/0!</v>
      </c>
      <c r="AG3438" s="1" t="e">
        <f t="shared" si="1294"/>
        <v>#DIV/0!</v>
      </c>
      <c r="AH3438" s="1" t="e">
        <f t="shared" si="1294"/>
        <v>#DIV/0!</v>
      </c>
      <c r="AI3438" s="1" t="e">
        <f t="shared" si="1295"/>
        <v>#DIV/0!</v>
      </c>
      <c r="AJ3438">
        <v>0</v>
      </c>
      <c r="AK3438">
        <v>0</v>
      </c>
      <c r="AL3438">
        <v>0</v>
      </c>
      <c r="AM3438">
        <v>0</v>
      </c>
      <c r="AN3438" t="s">
        <v>8310</v>
      </c>
      <c r="AO3438" t="s">
        <v>8310</v>
      </c>
      <c r="AP3438" t="s">
        <v>8310</v>
      </c>
      <c r="AQ3438" t="s">
        <v>8310</v>
      </c>
      <c r="AR3438" t="s">
        <v>8310</v>
      </c>
      <c r="AS3438" t="s">
        <v>8310</v>
      </c>
      <c r="AT3438" t="s">
        <v>8310</v>
      </c>
      <c r="AU3438">
        <v>0</v>
      </c>
      <c r="AV3438">
        <v>0</v>
      </c>
      <c r="AW3438" t="s">
        <v>8310</v>
      </c>
      <c r="AX3438" t="s">
        <v>8310</v>
      </c>
      <c r="AY3438" t="s">
        <v>8310</v>
      </c>
      <c r="AZ3438" t="s">
        <v>8310</v>
      </c>
      <c r="BA3438" t="s">
        <v>8310</v>
      </c>
      <c r="BB3438" t="s">
        <v>8310</v>
      </c>
      <c r="BC3438" t="s">
        <v>8310</v>
      </c>
      <c r="BD3438" t="s">
        <v>8310</v>
      </c>
      <c r="BE3438" t="s">
        <v>8310</v>
      </c>
      <c r="BF3438">
        <v>0</v>
      </c>
      <c r="BG3438" t="s">
        <v>8310</v>
      </c>
      <c r="BH3438" t="s">
        <v>8310</v>
      </c>
      <c r="BI3438" t="s">
        <v>8310</v>
      </c>
      <c r="BJ3438" t="s">
        <v>8310</v>
      </c>
      <c r="BK3438" t="s">
        <v>8310</v>
      </c>
      <c r="BL3438" t="s">
        <v>8310</v>
      </c>
      <c r="BM3438" t="s">
        <v>8310</v>
      </c>
      <c r="BN3438" t="s">
        <v>8310</v>
      </c>
      <c r="BO3438" t="s">
        <v>8310</v>
      </c>
      <c r="BP3438">
        <v>0.01</v>
      </c>
      <c r="BQ3438" t="e">
        <f t="shared" si="1296"/>
        <v>#DIV/0!</v>
      </c>
      <c r="BR3438" t="e">
        <f t="shared" si="1297"/>
        <v>#DIV/0!</v>
      </c>
    </row>
    <row r="3439" spans="1:70" hidden="1" x14ac:dyDescent="0.3">
      <c r="A3439" t="s">
        <v>9634</v>
      </c>
      <c r="B3439" t="s">
        <v>9635</v>
      </c>
      <c r="C3439" t="str">
        <f>VLOOKUP(historical_emissions[[#This Row],[Country]],'Liste-Pays'!A:B,2,0)</f>
        <v>CSA</v>
      </c>
      <c r="D3439" t="s">
        <v>41</v>
      </c>
      <c r="E3439" t="s">
        <v>174</v>
      </c>
      <c r="F3439" t="s">
        <v>302</v>
      </c>
      <c r="G3439" t="s">
        <v>44</v>
      </c>
      <c r="H3439">
        <f t="shared" si="1274"/>
        <v>0</v>
      </c>
      <c r="I3439">
        <f t="shared" si="1275"/>
        <v>0</v>
      </c>
      <c r="J3439">
        <f t="shared" si="1276"/>
        <v>0</v>
      </c>
      <c r="K3439">
        <f t="shared" si="1277"/>
        <v>0</v>
      </c>
      <c r="L3439">
        <f t="shared" si="1278"/>
        <v>0</v>
      </c>
      <c r="M3439">
        <f t="shared" si="1279"/>
        <v>0</v>
      </c>
      <c r="N3439">
        <f t="shared" si="1280"/>
        <v>0</v>
      </c>
      <c r="O3439">
        <f t="shared" si="1281"/>
        <v>0</v>
      </c>
      <c r="P3439">
        <f t="shared" si="1282"/>
        <v>0</v>
      </c>
      <c r="Q3439">
        <f t="shared" si="1283"/>
        <v>0</v>
      </c>
      <c r="R3439">
        <f t="shared" si="1284"/>
        <v>0</v>
      </c>
      <c r="S3439">
        <f t="shared" si="1285"/>
        <v>0</v>
      </c>
      <c r="T3439">
        <f t="shared" si="1286"/>
        <v>0</v>
      </c>
      <c r="U3439">
        <f t="shared" si="1287"/>
        <v>0</v>
      </c>
      <c r="V3439">
        <f t="shared" si="1288"/>
        <v>0</v>
      </c>
      <c r="W3439">
        <f t="shared" si="1289"/>
        <v>0</v>
      </c>
      <c r="X3439">
        <f t="shared" si="1290"/>
        <v>0</v>
      </c>
      <c r="Y3439">
        <f t="shared" si="1291"/>
        <v>0</v>
      </c>
      <c r="Z3439" s="1">
        <f t="shared" si="1292"/>
        <v>0</v>
      </c>
      <c r="AA3439" s="1">
        <f t="shared" si="1292"/>
        <v>0</v>
      </c>
      <c r="AB3439" s="1">
        <f t="shared" si="1292"/>
        <v>0</v>
      </c>
      <c r="AC3439" s="1">
        <f t="shared" si="1292"/>
        <v>0</v>
      </c>
      <c r="AD3439" s="1">
        <f t="shared" si="1293"/>
        <v>0</v>
      </c>
      <c r="AE3439" s="1">
        <f t="shared" si="1293"/>
        <v>0</v>
      </c>
      <c r="AF3439" s="1">
        <f t="shared" si="1293"/>
        <v>0</v>
      </c>
      <c r="AG3439" s="1">
        <f t="shared" si="1294"/>
        <v>0</v>
      </c>
      <c r="AH3439" s="1">
        <f t="shared" si="1294"/>
        <v>0</v>
      </c>
      <c r="AI3439" s="1">
        <f t="shared" si="1295"/>
        <v>0</v>
      </c>
      <c r="AJ3439">
        <v>0</v>
      </c>
      <c r="AK3439">
        <v>0</v>
      </c>
      <c r="AL3439">
        <v>0</v>
      </c>
      <c r="AM3439">
        <v>0</v>
      </c>
      <c r="AN3439" t="s">
        <v>8310</v>
      </c>
      <c r="AO3439" t="s">
        <v>10376</v>
      </c>
      <c r="AP3439" t="s">
        <v>10376</v>
      </c>
      <c r="AQ3439" t="s">
        <v>10376</v>
      </c>
      <c r="AR3439" t="s">
        <v>10376</v>
      </c>
      <c r="AS3439" t="s">
        <v>10376</v>
      </c>
      <c r="AT3439" t="s">
        <v>10376</v>
      </c>
      <c r="AU3439">
        <v>0.01</v>
      </c>
      <c r="AV3439">
        <v>0.01</v>
      </c>
      <c r="AW3439" t="s">
        <v>10376</v>
      </c>
      <c r="AX3439" t="s">
        <v>10376</v>
      </c>
      <c r="AY3439" t="s">
        <v>10376</v>
      </c>
      <c r="AZ3439" t="s">
        <v>10376</v>
      </c>
      <c r="BA3439" t="s">
        <v>10376</v>
      </c>
      <c r="BB3439" t="s">
        <v>10376</v>
      </c>
      <c r="BC3439" t="s">
        <v>10376</v>
      </c>
      <c r="BD3439" t="s">
        <v>10376</v>
      </c>
      <c r="BE3439" t="s">
        <v>10376</v>
      </c>
      <c r="BF3439">
        <v>0.01</v>
      </c>
      <c r="BG3439" t="s">
        <v>10376</v>
      </c>
      <c r="BH3439" t="s">
        <v>10376</v>
      </c>
      <c r="BI3439" t="s">
        <v>10376</v>
      </c>
      <c r="BJ3439" t="s">
        <v>10376</v>
      </c>
      <c r="BK3439" t="s">
        <v>10376</v>
      </c>
      <c r="BL3439" t="s">
        <v>10376</v>
      </c>
      <c r="BM3439" t="s">
        <v>10376</v>
      </c>
      <c r="BN3439" t="s">
        <v>10376</v>
      </c>
      <c r="BO3439" t="s">
        <v>10376</v>
      </c>
      <c r="BP3439">
        <v>0.01</v>
      </c>
      <c r="BQ3439">
        <f t="shared" si="1296"/>
        <v>0</v>
      </c>
      <c r="BR3439">
        <f t="shared" si="1297"/>
        <v>-1</v>
      </c>
    </row>
    <row r="3440" spans="1:70" hidden="1" x14ac:dyDescent="0.3">
      <c r="A3440" t="s">
        <v>9634</v>
      </c>
      <c r="B3440" t="s">
        <v>9635</v>
      </c>
      <c r="C3440" t="str">
        <f>VLOOKUP(historical_emissions[[#This Row],[Country]],'Liste-Pays'!A:B,2,0)</f>
        <v>CSA</v>
      </c>
      <c r="D3440" t="s">
        <v>41</v>
      </c>
      <c r="E3440" t="s">
        <v>1048</v>
      </c>
      <c r="F3440" t="s">
        <v>302</v>
      </c>
      <c r="G3440" t="s">
        <v>44</v>
      </c>
      <c r="H3440" t="e">
        <f t="shared" si="1274"/>
        <v>#DIV/0!</v>
      </c>
      <c r="I3440" t="e">
        <f t="shared" si="1275"/>
        <v>#DIV/0!</v>
      </c>
      <c r="J3440" t="e">
        <f t="shared" si="1276"/>
        <v>#DIV/0!</v>
      </c>
      <c r="K3440" t="e">
        <f t="shared" si="1277"/>
        <v>#DIV/0!</v>
      </c>
      <c r="L3440" t="e">
        <f t="shared" si="1278"/>
        <v>#DIV/0!</v>
      </c>
      <c r="M3440" t="e">
        <f t="shared" si="1279"/>
        <v>#DIV/0!</v>
      </c>
      <c r="N3440" t="e">
        <f t="shared" si="1280"/>
        <v>#DIV/0!</v>
      </c>
      <c r="O3440" t="e">
        <f t="shared" si="1281"/>
        <v>#DIV/0!</v>
      </c>
      <c r="P3440" t="e">
        <f t="shared" si="1282"/>
        <v>#DIV/0!</v>
      </c>
      <c r="Q3440" t="e">
        <f t="shared" si="1283"/>
        <v>#DIV/0!</v>
      </c>
      <c r="R3440" t="e">
        <f t="shared" si="1284"/>
        <v>#DIV/0!</v>
      </c>
      <c r="S3440" t="e">
        <f t="shared" si="1285"/>
        <v>#DIV/0!</v>
      </c>
      <c r="T3440" t="e">
        <f t="shared" si="1286"/>
        <v>#DIV/0!</v>
      </c>
      <c r="U3440" t="e">
        <f t="shared" si="1287"/>
        <v>#DIV/0!</v>
      </c>
      <c r="V3440" t="e">
        <f t="shared" si="1288"/>
        <v>#DIV/0!</v>
      </c>
      <c r="W3440" t="e">
        <f t="shared" si="1289"/>
        <v>#DIV/0!</v>
      </c>
      <c r="X3440" t="e">
        <f t="shared" si="1290"/>
        <v>#DIV/0!</v>
      </c>
      <c r="Y3440" t="e">
        <f t="shared" si="1291"/>
        <v>#DIV/0!</v>
      </c>
      <c r="Z3440" s="1" t="e">
        <f t="shared" si="1292"/>
        <v>#DIV/0!</v>
      </c>
      <c r="AA3440" s="1" t="e">
        <f t="shared" si="1292"/>
        <v>#DIV/0!</v>
      </c>
      <c r="AB3440" s="1" t="e">
        <f t="shared" si="1292"/>
        <v>#DIV/0!</v>
      </c>
      <c r="AC3440" s="1" t="e">
        <f t="shared" si="1292"/>
        <v>#DIV/0!</v>
      </c>
      <c r="AD3440" s="1" t="e">
        <f t="shared" si="1293"/>
        <v>#DIV/0!</v>
      </c>
      <c r="AE3440" s="1" t="e">
        <f t="shared" si="1293"/>
        <v>#DIV/0!</v>
      </c>
      <c r="AF3440" s="1" t="e">
        <f t="shared" si="1293"/>
        <v>#DIV/0!</v>
      </c>
      <c r="AG3440" s="1" t="e">
        <f t="shared" si="1294"/>
        <v>#DIV/0!</v>
      </c>
      <c r="AH3440" s="1" t="e">
        <f t="shared" si="1294"/>
        <v>#DIV/0!</v>
      </c>
      <c r="AI3440" s="1" t="e">
        <f t="shared" si="1295"/>
        <v>#DIV/0!</v>
      </c>
      <c r="AJ3440">
        <v>0</v>
      </c>
      <c r="AK3440">
        <v>0</v>
      </c>
      <c r="AL3440">
        <v>0</v>
      </c>
      <c r="AM3440">
        <v>0</v>
      </c>
      <c r="AN3440" t="s">
        <v>8310</v>
      </c>
      <c r="AO3440" t="s">
        <v>8310</v>
      </c>
      <c r="AP3440" t="s">
        <v>8310</v>
      </c>
      <c r="AQ3440" t="s">
        <v>8310</v>
      </c>
      <c r="AR3440" t="s">
        <v>8310</v>
      </c>
      <c r="AS3440" t="s">
        <v>8310</v>
      </c>
      <c r="AT3440" t="s">
        <v>8310</v>
      </c>
      <c r="AU3440">
        <v>0</v>
      </c>
      <c r="AV3440">
        <v>0</v>
      </c>
      <c r="AW3440" t="s">
        <v>8310</v>
      </c>
      <c r="AX3440" t="s">
        <v>8310</v>
      </c>
      <c r="AY3440" t="s">
        <v>8310</v>
      </c>
      <c r="AZ3440" t="s">
        <v>8310</v>
      </c>
      <c r="BA3440" t="s">
        <v>8310</v>
      </c>
      <c r="BB3440" t="s">
        <v>8310</v>
      </c>
      <c r="BC3440" t="s">
        <v>8310</v>
      </c>
      <c r="BD3440" t="s">
        <v>8310</v>
      </c>
      <c r="BE3440" t="s">
        <v>8310</v>
      </c>
      <c r="BF3440">
        <v>0</v>
      </c>
      <c r="BG3440" t="s">
        <v>8310</v>
      </c>
      <c r="BH3440" t="s">
        <v>8310</v>
      </c>
      <c r="BI3440" t="s">
        <v>8310</v>
      </c>
      <c r="BJ3440" t="s">
        <v>8310</v>
      </c>
      <c r="BK3440" t="s">
        <v>8310</v>
      </c>
      <c r="BL3440" t="s">
        <v>8310</v>
      </c>
      <c r="BM3440" t="s">
        <v>8310</v>
      </c>
      <c r="BN3440" t="s">
        <v>8310</v>
      </c>
      <c r="BO3440" t="s">
        <v>8310</v>
      </c>
      <c r="BP3440">
        <v>0</v>
      </c>
      <c r="BQ3440" t="e">
        <f t="shared" si="1296"/>
        <v>#DIV/0!</v>
      </c>
      <c r="BR3440" t="e">
        <f t="shared" si="1297"/>
        <v>#DIV/0!</v>
      </c>
    </row>
    <row r="3441" spans="1:70" hidden="1" x14ac:dyDescent="0.3">
      <c r="A3441" t="s">
        <v>9634</v>
      </c>
      <c r="B3441" t="s">
        <v>9635</v>
      </c>
      <c r="C3441" t="str">
        <f>VLOOKUP(historical_emissions[[#This Row],[Country]],'Liste-Pays'!A:B,2,0)</f>
        <v>CSA</v>
      </c>
      <c r="D3441" t="s">
        <v>41</v>
      </c>
      <c r="E3441" t="s">
        <v>535</v>
      </c>
      <c r="F3441" t="s">
        <v>302</v>
      </c>
      <c r="G3441" t="s">
        <v>44</v>
      </c>
      <c r="H3441" t="e">
        <f t="shared" si="1274"/>
        <v>#DIV/0!</v>
      </c>
      <c r="I3441" t="e">
        <f t="shared" si="1275"/>
        <v>#DIV/0!</v>
      </c>
      <c r="J3441" t="e">
        <f t="shared" si="1276"/>
        <v>#DIV/0!</v>
      </c>
      <c r="K3441" t="e">
        <f t="shared" si="1277"/>
        <v>#DIV/0!</v>
      </c>
      <c r="L3441" t="e">
        <f t="shared" si="1278"/>
        <v>#DIV/0!</v>
      </c>
      <c r="M3441" t="e">
        <f t="shared" si="1279"/>
        <v>#DIV/0!</v>
      </c>
      <c r="N3441" t="e">
        <f t="shared" si="1280"/>
        <v>#DIV/0!</v>
      </c>
      <c r="O3441" t="e">
        <f t="shared" si="1281"/>
        <v>#DIV/0!</v>
      </c>
      <c r="P3441" t="e">
        <f t="shared" si="1282"/>
        <v>#DIV/0!</v>
      </c>
      <c r="Q3441" t="e">
        <f t="shared" si="1283"/>
        <v>#DIV/0!</v>
      </c>
      <c r="R3441" t="e">
        <f t="shared" si="1284"/>
        <v>#DIV/0!</v>
      </c>
      <c r="S3441" t="e">
        <f t="shared" si="1285"/>
        <v>#DIV/0!</v>
      </c>
      <c r="T3441" t="e">
        <f t="shared" si="1286"/>
        <v>#DIV/0!</v>
      </c>
      <c r="U3441" t="e">
        <f t="shared" si="1287"/>
        <v>#DIV/0!</v>
      </c>
      <c r="V3441" t="e">
        <f t="shared" si="1288"/>
        <v>#DIV/0!</v>
      </c>
      <c r="W3441" t="e">
        <f t="shared" si="1289"/>
        <v>#DIV/0!</v>
      </c>
      <c r="X3441" t="e">
        <f t="shared" si="1290"/>
        <v>#DIV/0!</v>
      </c>
      <c r="Y3441" t="e">
        <f t="shared" si="1291"/>
        <v>#DIV/0!</v>
      </c>
      <c r="Z3441" s="1" t="e">
        <f t="shared" si="1292"/>
        <v>#DIV/0!</v>
      </c>
      <c r="AA3441" s="1" t="e">
        <f t="shared" si="1292"/>
        <v>#DIV/0!</v>
      </c>
      <c r="AB3441" s="1" t="e">
        <f t="shared" si="1292"/>
        <v>#DIV/0!</v>
      </c>
      <c r="AC3441" s="1" t="e">
        <f t="shared" si="1292"/>
        <v>#DIV/0!</v>
      </c>
      <c r="AD3441" s="1" t="e">
        <f t="shared" si="1293"/>
        <v>#DIV/0!</v>
      </c>
      <c r="AE3441" s="1" t="e">
        <f t="shared" si="1293"/>
        <v>#DIV/0!</v>
      </c>
      <c r="AF3441" s="1" t="e">
        <f t="shared" si="1293"/>
        <v>#DIV/0!</v>
      </c>
      <c r="AG3441" s="1" t="e">
        <f t="shared" si="1294"/>
        <v>#DIV/0!</v>
      </c>
      <c r="AH3441" s="1" t="e">
        <f t="shared" si="1294"/>
        <v>#DIV/0!</v>
      </c>
      <c r="AI3441" s="1" t="e">
        <f t="shared" si="1295"/>
        <v>#DIV/0!</v>
      </c>
      <c r="AJ3441">
        <v>0</v>
      </c>
      <c r="AK3441">
        <v>0</v>
      </c>
      <c r="AL3441">
        <v>0</v>
      </c>
      <c r="AM3441">
        <v>0</v>
      </c>
      <c r="AN3441" t="s">
        <v>8310</v>
      </c>
      <c r="AO3441" t="s">
        <v>8310</v>
      </c>
      <c r="AP3441" t="s">
        <v>8310</v>
      </c>
      <c r="AQ3441" t="s">
        <v>8310</v>
      </c>
      <c r="AR3441" t="s">
        <v>8310</v>
      </c>
      <c r="AS3441" t="s">
        <v>8310</v>
      </c>
      <c r="AT3441" t="s">
        <v>8310</v>
      </c>
      <c r="AU3441">
        <v>0</v>
      </c>
      <c r="AV3441">
        <v>0</v>
      </c>
      <c r="AW3441" t="s">
        <v>8310</v>
      </c>
      <c r="AX3441" t="s">
        <v>8310</v>
      </c>
      <c r="AY3441" t="s">
        <v>8310</v>
      </c>
      <c r="AZ3441" t="s">
        <v>8310</v>
      </c>
      <c r="BA3441" t="s">
        <v>8310</v>
      </c>
      <c r="BB3441" t="s">
        <v>8310</v>
      </c>
      <c r="BC3441" t="s">
        <v>8310</v>
      </c>
      <c r="BD3441" t="s">
        <v>8310</v>
      </c>
      <c r="BE3441" t="s">
        <v>8310</v>
      </c>
      <c r="BF3441">
        <v>0</v>
      </c>
      <c r="BG3441" t="s">
        <v>8310</v>
      </c>
      <c r="BH3441" t="s">
        <v>8310</v>
      </c>
      <c r="BI3441" t="s">
        <v>8310</v>
      </c>
      <c r="BJ3441" t="s">
        <v>8310</v>
      </c>
      <c r="BK3441" t="s">
        <v>8310</v>
      </c>
      <c r="BL3441" t="s">
        <v>8310</v>
      </c>
      <c r="BM3441" t="s">
        <v>8310</v>
      </c>
      <c r="BN3441" t="s">
        <v>8310</v>
      </c>
      <c r="BO3441" t="s">
        <v>8310</v>
      </c>
      <c r="BP3441">
        <v>0</v>
      </c>
      <c r="BQ3441" t="e">
        <f t="shared" si="1296"/>
        <v>#DIV/0!</v>
      </c>
      <c r="BR3441" t="e">
        <f t="shared" si="1297"/>
        <v>#DIV/0!</v>
      </c>
    </row>
    <row r="3442" spans="1:70" hidden="1" x14ac:dyDescent="0.3">
      <c r="A3442" t="s">
        <v>9662</v>
      </c>
      <c r="B3442" t="s">
        <v>9663</v>
      </c>
      <c r="C3442" t="str">
        <f>VLOOKUP(historical_emissions[[#This Row],[Country]],'Liste-Pays'!A:B,2,0)</f>
        <v>CSA</v>
      </c>
      <c r="D3442" t="s">
        <v>41</v>
      </c>
      <c r="E3442" t="s">
        <v>1048</v>
      </c>
      <c r="F3442" t="s">
        <v>148</v>
      </c>
      <c r="G3442" t="s">
        <v>44</v>
      </c>
      <c r="H3442" t="e">
        <f t="shared" si="1274"/>
        <v>#DIV/0!</v>
      </c>
      <c r="I3442" t="e">
        <f t="shared" si="1275"/>
        <v>#DIV/0!</v>
      </c>
      <c r="J3442" t="e">
        <f t="shared" si="1276"/>
        <v>#DIV/0!</v>
      </c>
      <c r="K3442" t="e">
        <f t="shared" si="1277"/>
        <v>#DIV/0!</v>
      </c>
      <c r="L3442" t="e">
        <f t="shared" si="1278"/>
        <v>#DIV/0!</v>
      </c>
      <c r="M3442" t="e">
        <f t="shared" si="1279"/>
        <v>#DIV/0!</v>
      </c>
      <c r="N3442" t="e">
        <f t="shared" si="1280"/>
        <v>#DIV/0!</v>
      </c>
      <c r="O3442" t="e">
        <f t="shared" si="1281"/>
        <v>#DIV/0!</v>
      </c>
      <c r="P3442" t="e">
        <f t="shared" si="1282"/>
        <v>#DIV/0!</v>
      </c>
      <c r="Q3442" t="e">
        <f t="shared" si="1283"/>
        <v>#DIV/0!</v>
      </c>
      <c r="R3442" t="e">
        <f t="shared" si="1284"/>
        <v>#DIV/0!</v>
      </c>
      <c r="S3442" t="e">
        <f t="shared" si="1285"/>
        <v>#DIV/0!</v>
      </c>
      <c r="T3442" t="e">
        <f t="shared" si="1286"/>
        <v>#DIV/0!</v>
      </c>
      <c r="U3442" t="e">
        <f t="shared" si="1287"/>
        <v>#DIV/0!</v>
      </c>
      <c r="V3442" t="e">
        <f t="shared" si="1288"/>
        <v>#DIV/0!</v>
      </c>
      <c r="W3442" t="e">
        <f t="shared" si="1289"/>
        <v>#DIV/0!</v>
      </c>
      <c r="X3442" t="e">
        <f t="shared" si="1290"/>
        <v>#DIV/0!</v>
      </c>
      <c r="Y3442" t="e">
        <f t="shared" si="1291"/>
        <v>#DIV/0!</v>
      </c>
      <c r="Z3442" s="1" t="e">
        <f t="shared" si="1292"/>
        <v>#DIV/0!</v>
      </c>
      <c r="AA3442" s="1" t="e">
        <f t="shared" si="1292"/>
        <v>#DIV/0!</v>
      </c>
      <c r="AB3442" s="1" t="e">
        <f t="shared" si="1292"/>
        <v>#DIV/0!</v>
      </c>
      <c r="AC3442" s="1" t="e">
        <f t="shared" si="1292"/>
        <v>#DIV/0!</v>
      </c>
      <c r="AD3442" s="1" t="e">
        <f t="shared" si="1293"/>
        <v>#DIV/0!</v>
      </c>
      <c r="AE3442" s="1" t="e">
        <f t="shared" si="1293"/>
        <v>#DIV/0!</v>
      </c>
      <c r="AF3442" s="1" t="e">
        <f t="shared" si="1293"/>
        <v>#DIV/0!</v>
      </c>
      <c r="AG3442" s="1" t="e">
        <f t="shared" si="1294"/>
        <v>#DIV/0!</v>
      </c>
      <c r="AH3442" s="1" t="e">
        <f t="shared" si="1294"/>
        <v>#DIV/0!</v>
      </c>
      <c r="AI3442" s="1" t="e">
        <f t="shared" si="1295"/>
        <v>#DIV/0!</v>
      </c>
      <c r="AJ3442">
        <v>0</v>
      </c>
      <c r="AK3442">
        <v>0</v>
      </c>
      <c r="AL3442">
        <v>0</v>
      </c>
      <c r="AM3442">
        <v>0</v>
      </c>
      <c r="AN3442" t="s">
        <v>8310</v>
      </c>
      <c r="AO3442" t="s">
        <v>8310</v>
      </c>
      <c r="AP3442" t="s">
        <v>8310</v>
      </c>
      <c r="AQ3442" t="s">
        <v>8310</v>
      </c>
      <c r="AR3442" t="s">
        <v>8310</v>
      </c>
      <c r="AS3442" t="s">
        <v>8994</v>
      </c>
      <c r="AT3442" t="s">
        <v>8994</v>
      </c>
      <c r="AV3442"/>
      <c r="AW3442" t="s">
        <v>8310</v>
      </c>
      <c r="AX3442" t="s">
        <v>8310</v>
      </c>
      <c r="AY3442" t="s">
        <v>8310</v>
      </c>
      <c r="AZ3442" t="s">
        <v>8310</v>
      </c>
      <c r="BA3442" t="s">
        <v>8310</v>
      </c>
      <c r="BB3442" t="s">
        <v>8310</v>
      </c>
      <c r="BC3442" t="s">
        <v>8310</v>
      </c>
      <c r="BD3442" t="s">
        <v>8310</v>
      </c>
      <c r="BE3442" t="s">
        <v>8310</v>
      </c>
      <c r="BF3442"/>
      <c r="BG3442" t="s">
        <v>8994</v>
      </c>
      <c r="BH3442" t="s">
        <v>8994</v>
      </c>
      <c r="BI3442" t="s">
        <v>8994</v>
      </c>
      <c r="BJ3442" t="s">
        <v>8994</v>
      </c>
      <c r="BK3442" t="s">
        <v>8994</v>
      </c>
      <c r="BL3442" t="s">
        <v>8994</v>
      </c>
      <c r="BM3442" t="s">
        <v>8994</v>
      </c>
      <c r="BN3442" t="s">
        <v>8994</v>
      </c>
      <c r="BO3442" t="s">
        <v>8994</v>
      </c>
      <c r="BQ3442" t="e">
        <f t="shared" si="1296"/>
        <v>#DIV/0!</v>
      </c>
      <c r="BR3442" t="e">
        <f t="shared" si="1297"/>
        <v>#DIV/0!</v>
      </c>
    </row>
    <row r="3443" spans="1:70" hidden="1" x14ac:dyDescent="0.3">
      <c r="A3443" t="s">
        <v>9662</v>
      </c>
      <c r="B3443" t="s">
        <v>9663</v>
      </c>
      <c r="C3443" t="str">
        <f>VLOOKUP(historical_emissions[[#This Row],[Country]],'Liste-Pays'!A:B,2,0)</f>
        <v>CSA</v>
      </c>
      <c r="D3443" t="s">
        <v>41</v>
      </c>
      <c r="E3443" t="s">
        <v>535</v>
      </c>
      <c r="F3443" t="s">
        <v>148</v>
      </c>
      <c r="G3443" t="s">
        <v>44</v>
      </c>
      <c r="H3443" t="e">
        <f t="shared" si="1274"/>
        <v>#DIV/0!</v>
      </c>
      <c r="I3443" t="e">
        <f t="shared" si="1275"/>
        <v>#DIV/0!</v>
      </c>
      <c r="J3443" t="e">
        <f t="shared" si="1276"/>
        <v>#DIV/0!</v>
      </c>
      <c r="K3443" t="e">
        <f t="shared" si="1277"/>
        <v>#DIV/0!</v>
      </c>
      <c r="L3443" t="e">
        <f t="shared" si="1278"/>
        <v>#DIV/0!</v>
      </c>
      <c r="M3443" t="e">
        <f t="shared" si="1279"/>
        <v>#DIV/0!</v>
      </c>
      <c r="N3443" t="e">
        <f t="shared" si="1280"/>
        <v>#DIV/0!</v>
      </c>
      <c r="O3443" t="e">
        <f t="shared" si="1281"/>
        <v>#DIV/0!</v>
      </c>
      <c r="P3443" t="e">
        <f t="shared" si="1282"/>
        <v>#DIV/0!</v>
      </c>
      <c r="Q3443" t="e">
        <f t="shared" si="1283"/>
        <v>#DIV/0!</v>
      </c>
      <c r="R3443" t="e">
        <f t="shared" si="1284"/>
        <v>#DIV/0!</v>
      </c>
      <c r="S3443" t="e">
        <f t="shared" si="1285"/>
        <v>#DIV/0!</v>
      </c>
      <c r="T3443" t="e">
        <f t="shared" si="1286"/>
        <v>#DIV/0!</v>
      </c>
      <c r="U3443" t="e">
        <f t="shared" si="1287"/>
        <v>#DIV/0!</v>
      </c>
      <c r="V3443" t="e">
        <f t="shared" si="1288"/>
        <v>#DIV/0!</v>
      </c>
      <c r="W3443" t="e">
        <f t="shared" si="1289"/>
        <v>#DIV/0!</v>
      </c>
      <c r="X3443" t="e">
        <f t="shared" si="1290"/>
        <v>#DIV/0!</v>
      </c>
      <c r="Y3443" t="e">
        <f t="shared" si="1291"/>
        <v>#DIV/0!</v>
      </c>
      <c r="Z3443" s="1" t="e">
        <f t="shared" si="1292"/>
        <v>#DIV/0!</v>
      </c>
      <c r="AA3443" s="1" t="e">
        <f t="shared" si="1292"/>
        <v>#DIV/0!</v>
      </c>
      <c r="AB3443" s="1" t="e">
        <f t="shared" si="1292"/>
        <v>#DIV/0!</v>
      </c>
      <c r="AC3443" s="1" t="e">
        <f t="shared" si="1292"/>
        <v>#DIV/0!</v>
      </c>
      <c r="AD3443" s="1" t="e">
        <f t="shared" si="1293"/>
        <v>#DIV/0!</v>
      </c>
      <c r="AE3443" s="1" t="e">
        <f t="shared" si="1293"/>
        <v>#DIV/0!</v>
      </c>
      <c r="AF3443" s="1" t="e">
        <f t="shared" si="1293"/>
        <v>#DIV/0!</v>
      </c>
      <c r="AG3443" s="1" t="e">
        <f t="shared" si="1294"/>
        <v>#DIV/0!</v>
      </c>
      <c r="AH3443" s="1" t="e">
        <f t="shared" si="1294"/>
        <v>#DIV/0!</v>
      </c>
      <c r="AI3443" s="1" t="e">
        <f t="shared" si="1295"/>
        <v>#DIV/0!</v>
      </c>
      <c r="AJ3443">
        <v>0</v>
      </c>
      <c r="AK3443">
        <v>0</v>
      </c>
      <c r="AL3443">
        <v>0</v>
      </c>
      <c r="AM3443">
        <v>0</v>
      </c>
      <c r="AN3443" t="s">
        <v>8310</v>
      </c>
      <c r="AO3443" t="s">
        <v>8310</v>
      </c>
      <c r="AP3443" t="s">
        <v>8310</v>
      </c>
      <c r="AQ3443" t="s">
        <v>8310</v>
      </c>
      <c r="AR3443" t="s">
        <v>8310</v>
      </c>
      <c r="AS3443" t="s">
        <v>8310</v>
      </c>
      <c r="AT3443" t="s">
        <v>8310</v>
      </c>
      <c r="AU3443">
        <v>0</v>
      </c>
      <c r="AV3443">
        <v>0</v>
      </c>
      <c r="AW3443" t="s">
        <v>8310</v>
      </c>
      <c r="AX3443" t="s">
        <v>8310</v>
      </c>
      <c r="AY3443" t="s">
        <v>8310</v>
      </c>
      <c r="AZ3443" t="s">
        <v>8310</v>
      </c>
      <c r="BA3443" t="s">
        <v>8310</v>
      </c>
      <c r="BB3443" t="s">
        <v>8310</v>
      </c>
      <c r="BC3443" t="s">
        <v>8310</v>
      </c>
      <c r="BD3443" t="s">
        <v>8310</v>
      </c>
      <c r="BE3443" t="s">
        <v>8310</v>
      </c>
      <c r="BF3443">
        <v>0</v>
      </c>
      <c r="BG3443" t="s">
        <v>8310</v>
      </c>
      <c r="BH3443" t="s">
        <v>8310</v>
      </c>
      <c r="BI3443" t="s">
        <v>8310</v>
      </c>
      <c r="BJ3443" t="s">
        <v>8310</v>
      </c>
      <c r="BK3443" t="s">
        <v>8310</v>
      </c>
      <c r="BL3443" t="s">
        <v>8310</v>
      </c>
      <c r="BM3443" t="s">
        <v>8310</v>
      </c>
      <c r="BN3443" t="s">
        <v>8310</v>
      </c>
      <c r="BO3443" t="s">
        <v>8310</v>
      </c>
      <c r="BP3443">
        <v>0</v>
      </c>
      <c r="BQ3443" t="e">
        <f t="shared" si="1296"/>
        <v>#DIV/0!</v>
      </c>
      <c r="BR3443" t="e">
        <f t="shared" si="1297"/>
        <v>#DIV/0!</v>
      </c>
    </row>
    <row r="3444" spans="1:70" hidden="1" x14ac:dyDescent="0.3">
      <c r="A3444" t="s">
        <v>9662</v>
      </c>
      <c r="B3444" t="s">
        <v>9663</v>
      </c>
      <c r="C3444" t="str">
        <f>VLOOKUP(historical_emissions[[#This Row],[Country]],'Liste-Pays'!A:B,2,0)</f>
        <v>CSA</v>
      </c>
      <c r="D3444" t="s">
        <v>41</v>
      </c>
      <c r="E3444" t="s">
        <v>1048</v>
      </c>
      <c r="F3444" t="s">
        <v>302</v>
      </c>
      <c r="G3444" t="s">
        <v>44</v>
      </c>
      <c r="H3444" t="e">
        <f t="shared" si="1274"/>
        <v>#DIV/0!</v>
      </c>
      <c r="I3444" t="e">
        <f t="shared" si="1275"/>
        <v>#DIV/0!</v>
      </c>
      <c r="J3444" t="e">
        <f t="shared" si="1276"/>
        <v>#DIV/0!</v>
      </c>
      <c r="K3444" t="e">
        <f t="shared" si="1277"/>
        <v>#DIV/0!</v>
      </c>
      <c r="L3444" t="e">
        <f t="shared" si="1278"/>
        <v>#DIV/0!</v>
      </c>
      <c r="M3444" t="e">
        <f t="shared" si="1279"/>
        <v>#DIV/0!</v>
      </c>
      <c r="N3444" t="e">
        <f t="shared" si="1280"/>
        <v>#DIV/0!</v>
      </c>
      <c r="O3444" t="e">
        <f t="shared" si="1281"/>
        <v>#DIV/0!</v>
      </c>
      <c r="P3444" t="e">
        <f t="shared" si="1282"/>
        <v>#DIV/0!</v>
      </c>
      <c r="Q3444" t="e">
        <f t="shared" si="1283"/>
        <v>#DIV/0!</v>
      </c>
      <c r="R3444" t="e">
        <f t="shared" si="1284"/>
        <v>#DIV/0!</v>
      </c>
      <c r="S3444" t="e">
        <f t="shared" si="1285"/>
        <v>#DIV/0!</v>
      </c>
      <c r="T3444" t="e">
        <f t="shared" si="1286"/>
        <v>#DIV/0!</v>
      </c>
      <c r="U3444" t="e">
        <f t="shared" si="1287"/>
        <v>#DIV/0!</v>
      </c>
      <c r="V3444" t="e">
        <f t="shared" si="1288"/>
        <v>#DIV/0!</v>
      </c>
      <c r="W3444" t="e">
        <f t="shared" si="1289"/>
        <v>#DIV/0!</v>
      </c>
      <c r="X3444" t="e">
        <f t="shared" si="1290"/>
        <v>#DIV/0!</v>
      </c>
      <c r="Y3444" t="e">
        <f t="shared" si="1291"/>
        <v>#DIV/0!</v>
      </c>
      <c r="Z3444" s="1" t="e">
        <f t="shared" si="1292"/>
        <v>#DIV/0!</v>
      </c>
      <c r="AA3444" s="1" t="e">
        <f t="shared" si="1292"/>
        <v>#DIV/0!</v>
      </c>
      <c r="AB3444" s="1" t="e">
        <f t="shared" si="1292"/>
        <v>#DIV/0!</v>
      </c>
      <c r="AC3444" s="1" t="e">
        <f t="shared" si="1292"/>
        <v>#DIV/0!</v>
      </c>
      <c r="AD3444" s="1" t="e">
        <f t="shared" si="1293"/>
        <v>#DIV/0!</v>
      </c>
      <c r="AE3444" s="1" t="e">
        <f t="shared" si="1293"/>
        <v>#DIV/0!</v>
      </c>
      <c r="AF3444" s="1" t="e">
        <f t="shared" si="1293"/>
        <v>#DIV/0!</v>
      </c>
      <c r="AG3444" s="1" t="e">
        <f t="shared" si="1294"/>
        <v>#DIV/0!</v>
      </c>
      <c r="AH3444" s="1" t="e">
        <f t="shared" si="1294"/>
        <v>#DIV/0!</v>
      </c>
      <c r="AI3444" s="1" t="e">
        <f t="shared" si="1295"/>
        <v>#DIV/0!</v>
      </c>
      <c r="AJ3444">
        <v>0</v>
      </c>
      <c r="AK3444">
        <v>0</v>
      </c>
      <c r="AL3444">
        <v>0</v>
      </c>
      <c r="AM3444">
        <v>0</v>
      </c>
      <c r="AN3444" t="s">
        <v>8310</v>
      </c>
      <c r="AO3444" t="s">
        <v>8310</v>
      </c>
      <c r="AP3444" t="s">
        <v>8310</v>
      </c>
      <c r="AQ3444" t="s">
        <v>8310</v>
      </c>
      <c r="AR3444" t="s">
        <v>8310</v>
      </c>
      <c r="AS3444" t="s">
        <v>8994</v>
      </c>
      <c r="AT3444" t="s">
        <v>8994</v>
      </c>
      <c r="AV3444"/>
      <c r="AW3444" t="s">
        <v>8310</v>
      </c>
      <c r="AX3444" t="s">
        <v>8310</v>
      </c>
      <c r="AY3444" t="s">
        <v>8994</v>
      </c>
      <c r="AZ3444" t="s">
        <v>8310</v>
      </c>
      <c r="BA3444" t="s">
        <v>8310</v>
      </c>
      <c r="BB3444" t="s">
        <v>8310</v>
      </c>
      <c r="BC3444" t="s">
        <v>8310</v>
      </c>
      <c r="BD3444" t="s">
        <v>8310</v>
      </c>
      <c r="BE3444" t="s">
        <v>8310</v>
      </c>
      <c r="BF3444"/>
      <c r="BG3444" t="s">
        <v>8994</v>
      </c>
      <c r="BH3444" t="s">
        <v>8994</v>
      </c>
      <c r="BI3444" t="s">
        <v>8994</v>
      </c>
      <c r="BJ3444" t="s">
        <v>8994</v>
      </c>
      <c r="BK3444" t="s">
        <v>8994</v>
      </c>
      <c r="BL3444" t="s">
        <v>8994</v>
      </c>
      <c r="BM3444" t="s">
        <v>8994</v>
      </c>
      <c r="BN3444" t="s">
        <v>8994</v>
      </c>
      <c r="BO3444" t="s">
        <v>8994</v>
      </c>
      <c r="BQ3444" t="e">
        <f t="shared" si="1296"/>
        <v>#DIV/0!</v>
      </c>
      <c r="BR3444" t="e">
        <f t="shared" si="1297"/>
        <v>#DIV/0!</v>
      </c>
    </row>
    <row r="3445" spans="1:70" hidden="1" x14ac:dyDescent="0.3">
      <c r="A3445" t="s">
        <v>9662</v>
      </c>
      <c r="B3445" t="s">
        <v>9663</v>
      </c>
      <c r="C3445" t="str">
        <f>VLOOKUP(historical_emissions[[#This Row],[Country]],'Liste-Pays'!A:B,2,0)</f>
        <v>CSA</v>
      </c>
      <c r="D3445" t="s">
        <v>41</v>
      </c>
      <c r="E3445" t="s">
        <v>535</v>
      </c>
      <c r="F3445" t="s">
        <v>302</v>
      </c>
      <c r="G3445" t="s">
        <v>44</v>
      </c>
      <c r="H3445" t="e">
        <f t="shared" si="1274"/>
        <v>#DIV/0!</v>
      </c>
      <c r="I3445" t="e">
        <f t="shared" si="1275"/>
        <v>#DIV/0!</v>
      </c>
      <c r="J3445" t="e">
        <f t="shared" si="1276"/>
        <v>#DIV/0!</v>
      </c>
      <c r="K3445" t="e">
        <f t="shared" si="1277"/>
        <v>#DIV/0!</v>
      </c>
      <c r="L3445" t="e">
        <f t="shared" si="1278"/>
        <v>#DIV/0!</v>
      </c>
      <c r="M3445" t="e">
        <f t="shared" si="1279"/>
        <v>#DIV/0!</v>
      </c>
      <c r="N3445" t="e">
        <f t="shared" si="1280"/>
        <v>#DIV/0!</v>
      </c>
      <c r="O3445" t="e">
        <f t="shared" si="1281"/>
        <v>#DIV/0!</v>
      </c>
      <c r="P3445" t="e">
        <f t="shared" si="1282"/>
        <v>#DIV/0!</v>
      </c>
      <c r="Q3445" t="e">
        <f t="shared" si="1283"/>
        <v>#DIV/0!</v>
      </c>
      <c r="R3445" t="e">
        <f t="shared" si="1284"/>
        <v>#DIV/0!</v>
      </c>
      <c r="S3445" t="e">
        <f t="shared" si="1285"/>
        <v>#DIV/0!</v>
      </c>
      <c r="T3445" t="e">
        <f t="shared" si="1286"/>
        <v>#DIV/0!</v>
      </c>
      <c r="U3445" t="e">
        <f t="shared" si="1287"/>
        <v>#DIV/0!</v>
      </c>
      <c r="V3445" t="e">
        <f t="shared" si="1288"/>
        <v>#DIV/0!</v>
      </c>
      <c r="W3445" t="e">
        <f t="shared" si="1289"/>
        <v>#DIV/0!</v>
      </c>
      <c r="X3445" t="e">
        <f t="shared" si="1290"/>
        <v>#DIV/0!</v>
      </c>
      <c r="Y3445" t="e">
        <f t="shared" si="1291"/>
        <v>#DIV/0!</v>
      </c>
      <c r="Z3445" s="1" t="e">
        <f t="shared" si="1292"/>
        <v>#DIV/0!</v>
      </c>
      <c r="AA3445" s="1" t="e">
        <f t="shared" si="1292"/>
        <v>#DIV/0!</v>
      </c>
      <c r="AB3445" s="1" t="e">
        <f t="shared" si="1292"/>
        <v>#DIV/0!</v>
      </c>
      <c r="AC3445" s="1" t="e">
        <f t="shared" si="1292"/>
        <v>#DIV/0!</v>
      </c>
      <c r="AD3445" s="1" t="e">
        <f t="shared" si="1293"/>
        <v>#DIV/0!</v>
      </c>
      <c r="AE3445" s="1" t="e">
        <f t="shared" si="1293"/>
        <v>#DIV/0!</v>
      </c>
      <c r="AF3445" s="1" t="e">
        <f t="shared" si="1293"/>
        <v>#DIV/0!</v>
      </c>
      <c r="AG3445" s="1" t="e">
        <f t="shared" si="1294"/>
        <v>#DIV/0!</v>
      </c>
      <c r="AH3445" s="1" t="e">
        <f t="shared" si="1294"/>
        <v>#DIV/0!</v>
      </c>
      <c r="AI3445" s="1" t="e">
        <f t="shared" si="1295"/>
        <v>#DIV/0!</v>
      </c>
      <c r="AJ3445">
        <v>0</v>
      </c>
      <c r="AK3445">
        <v>0</v>
      </c>
      <c r="AL3445">
        <v>0</v>
      </c>
      <c r="AM3445">
        <v>0</v>
      </c>
      <c r="AN3445" t="s">
        <v>8310</v>
      </c>
      <c r="AO3445" t="s">
        <v>8310</v>
      </c>
      <c r="AP3445" t="s">
        <v>8310</v>
      </c>
      <c r="AQ3445" t="s">
        <v>8310</v>
      </c>
      <c r="AR3445" t="s">
        <v>8310</v>
      </c>
      <c r="AS3445" t="s">
        <v>8310</v>
      </c>
      <c r="AT3445" t="s">
        <v>8310</v>
      </c>
      <c r="AU3445">
        <v>0</v>
      </c>
      <c r="AV3445">
        <v>0</v>
      </c>
      <c r="AW3445" t="s">
        <v>8310</v>
      </c>
      <c r="AX3445" t="s">
        <v>8310</v>
      </c>
      <c r="AY3445" t="s">
        <v>8310</v>
      </c>
      <c r="AZ3445" t="s">
        <v>8310</v>
      </c>
      <c r="BA3445" t="s">
        <v>8310</v>
      </c>
      <c r="BB3445" t="s">
        <v>8310</v>
      </c>
      <c r="BC3445" t="s">
        <v>8310</v>
      </c>
      <c r="BD3445" t="s">
        <v>8310</v>
      </c>
      <c r="BE3445" t="s">
        <v>8310</v>
      </c>
      <c r="BF3445">
        <v>0</v>
      </c>
      <c r="BG3445" t="s">
        <v>8310</v>
      </c>
      <c r="BH3445" t="s">
        <v>8310</v>
      </c>
      <c r="BI3445" t="s">
        <v>8310</v>
      </c>
      <c r="BJ3445" t="s">
        <v>8310</v>
      </c>
      <c r="BK3445" t="s">
        <v>8310</v>
      </c>
      <c r="BL3445" t="s">
        <v>8310</v>
      </c>
      <c r="BM3445" t="s">
        <v>8310</v>
      </c>
      <c r="BN3445" t="s">
        <v>8310</v>
      </c>
      <c r="BO3445" t="s">
        <v>8310</v>
      </c>
      <c r="BP3445">
        <v>0</v>
      </c>
      <c r="BQ3445" t="e">
        <f t="shared" si="1296"/>
        <v>#DIV/0!</v>
      </c>
      <c r="BR3445" t="e">
        <f t="shared" si="1297"/>
        <v>#DIV/0!</v>
      </c>
    </row>
    <row r="3446" spans="1:70" hidden="1" x14ac:dyDescent="0.3">
      <c r="A3446" t="s">
        <v>9738</v>
      </c>
      <c r="B3446" t="s">
        <v>9739</v>
      </c>
      <c r="C3446" t="str">
        <f>VLOOKUP(historical_emissions[[#This Row],[Country]],'Liste-Pays'!A:B,2,0)</f>
        <v>EEU</v>
      </c>
      <c r="D3446" t="s">
        <v>41</v>
      </c>
      <c r="E3446" t="s">
        <v>174</v>
      </c>
      <c r="F3446" t="s">
        <v>148</v>
      </c>
      <c r="G3446" t="s">
        <v>44</v>
      </c>
      <c r="H3446" t="e">
        <f t="shared" si="1274"/>
        <v>#DIV/0!</v>
      </c>
      <c r="I3446" t="e">
        <f t="shared" si="1275"/>
        <v>#DIV/0!</v>
      </c>
      <c r="J3446" t="e">
        <f t="shared" si="1276"/>
        <v>#DIV/0!</v>
      </c>
      <c r="K3446" t="e">
        <f t="shared" si="1277"/>
        <v>#DIV/0!</v>
      </c>
      <c r="L3446" t="e">
        <f t="shared" si="1278"/>
        <v>#DIV/0!</v>
      </c>
      <c r="M3446" t="e">
        <f t="shared" si="1279"/>
        <v>#DIV/0!</v>
      </c>
      <c r="N3446" t="e">
        <f t="shared" si="1280"/>
        <v>#DIV/0!</v>
      </c>
      <c r="O3446" t="e">
        <f t="shared" si="1281"/>
        <v>#DIV/0!</v>
      </c>
      <c r="P3446" t="e">
        <f t="shared" si="1282"/>
        <v>#DIV/0!</v>
      </c>
      <c r="Q3446" t="e">
        <f t="shared" si="1283"/>
        <v>#DIV/0!</v>
      </c>
      <c r="R3446" t="e">
        <f t="shared" si="1284"/>
        <v>#DIV/0!</v>
      </c>
      <c r="S3446" t="e">
        <f t="shared" si="1285"/>
        <v>#DIV/0!</v>
      </c>
      <c r="T3446" t="e">
        <f t="shared" si="1286"/>
        <v>#DIV/0!</v>
      </c>
      <c r="U3446" t="e">
        <f t="shared" si="1287"/>
        <v>#DIV/0!</v>
      </c>
      <c r="V3446" t="e">
        <f t="shared" si="1288"/>
        <v>#DIV/0!</v>
      </c>
      <c r="W3446" t="e">
        <f t="shared" si="1289"/>
        <v>#DIV/0!</v>
      </c>
      <c r="X3446" t="e">
        <f t="shared" si="1290"/>
        <v>#DIV/0!</v>
      </c>
      <c r="Y3446" t="e">
        <f t="shared" si="1291"/>
        <v>#DIV/0!</v>
      </c>
      <c r="Z3446" s="1" t="e">
        <f t="shared" si="1292"/>
        <v>#DIV/0!</v>
      </c>
      <c r="AA3446" s="1" t="e">
        <f t="shared" si="1292"/>
        <v>#DIV/0!</v>
      </c>
      <c r="AB3446" s="1" t="e">
        <f t="shared" si="1292"/>
        <v>#DIV/0!</v>
      </c>
      <c r="AC3446" s="1" t="e">
        <f t="shared" si="1292"/>
        <v>#DIV/0!</v>
      </c>
      <c r="AD3446" s="1" t="e">
        <f t="shared" si="1293"/>
        <v>#DIV/0!</v>
      </c>
      <c r="AE3446" s="1" t="e">
        <f t="shared" si="1293"/>
        <v>#DIV/0!</v>
      </c>
      <c r="AF3446" s="1" t="e">
        <f t="shared" si="1293"/>
        <v>#DIV/0!</v>
      </c>
      <c r="AG3446" s="1" t="e">
        <f t="shared" si="1294"/>
        <v>#DIV/0!</v>
      </c>
      <c r="AH3446" s="1" t="e">
        <f t="shared" si="1294"/>
        <v>#DIV/0!</v>
      </c>
      <c r="AI3446" s="1" t="e">
        <f t="shared" si="1295"/>
        <v>#DIV/0!</v>
      </c>
      <c r="AJ3446">
        <v>0</v>
      </c>
      <c r="AK3446">
        <v>0.01</v>
      </c>
      <c r="AL3446">
        <v>0.01</v>
      </c>
      <c r="AM3446">
        <v>0</v>
      </c>
      <c r="AN3446" t="s">
        <v>8310</v>
      </c>
      <c r="AO3446" t="s">
        <v>8310</v>
      </c>
      <c r="AP3446" t="s">
        <v>8310</v>
      </c>
      <c r="AQ3446" t="s">
        <v>8310</v>
      </c>
      <c r="AR3446" t="s">
        <v>8310</v>
      </c>
      <c r="AS3446" t="s">
        <v>8310</v>
      </c>
      <c r="AT3446" t="s">
        <v>8310</v>
      </c>
      <c r="AU3446">
        <v>0</v>
      </c>
      <c r="AV3446">
        <v>0.01</v>
      </c>
      <c r="AW3446" t="s">
        <v>10376</v>
      </c>
      <c r="AX3446" t="s">
        <v>10376</v>
      </c>
      <c r="AY3446" t="s">
        <v>10376</v>
      </c>
      <c r="AZ3446" t="s">
        <v>10376</v>
      </c>
      <c r="BA3446" t="s">
        <v>10376</v>
      </c>
      <c r="BB3446" t="s">
        <v>10376</v>
      </c>
      <c r="BC3446" t="s">
        <v>10376</v>
      </c>
      <c r="BD3446" t="s">
        <v>8310</v>
      </c>
      <c r="BE3446" t="s">
        <v>10376</v>
      </c>
      <c r="BF3446">
        <v>0</v>
      </c>
      <c r="BG3446" t="s">
        <v>8310</v>
      </c>
      <c r="BH3446" t="s">
        <v>10376</v>
      </c>
      <c r="BI3446" t="s">
        <v>10376</v>
      </c>
      <c r="BJ3446" t="s">
        <v>10376</v>
      </c>
      <c r="BK3446" t="s">
        <v>8310</v>
      </c>
      <c r="BL3446" t="s">
        <v>8310</v>
      </c>
      <c r="BM3446" t="s">
        <v>8310</v>
      </c>
      <c r="BN3446" t="s">
        <v>8310</v>
      </c>
      <c r="BO3446" t="s">
        <v>8310</v>
      </c>
      <c r="BP3446">
        <v>0.01</v>
      </c>
      <c r="BQ3446" t="e">
        <f t="shared" si="1296"/>
        <v>#DIV/0!</v>
      </c>
      <c r="BR3446">
        <f t="shared" si="1297"/>
        <v>-1</v>
      </c>
    </row>
    <row r="3447" spans="1:70" hidden="1" x14ac:dyDescent="0.3">
      <c r="A3447" t="s">
        <v>9738</v>
      </c>
      <c r="B3447" t="s">
        <v>9739</v>
      </c>
      <c r="C3447" t="str">
        <f>VLOOKUP(historical_emissions[[#This Row],[Country]],'Liste-Pays'!A:B,2,0)</f>
        <v>EEU</v>
      </c>
      <c r="D3447" t="s">
        <v>41</v>
      </c>
      <c r="E3447" t="s">
        <v>1048</v>
      </c>
      <c r="F3447" t="s">
        <v>148</v>
      </c>
      <c r="G3447" t="s">
        <v>44</v>
      </c>
      <c r="H3447" t="e">
        <f t="shared" si="1274"/>
        <v>#DIV/0!</v>
      </c>
      <c r="I3447" t="e">
        <f t="shared" si="1275"/>
        <v>#DIV/0!</v>
      </c>
      <c r="J3447" t="e">
        <f t="shared" si="1276"/>
        <v>#DIV/0!</v>
      </c>
      <c r="K3447" t="e">
        <f t="shared" si="1277"/>
        <v>#DIV/0!</v>
      </c>
      <c r="L3447" t="e">
        <f t="shared" si="1278"/>
        <v>#DIV/0!</v>
      </c>
      <c r="M3447" t="e">
        <f t="shared" si="1279"/>
        <v>#DIV/0!</v>
      </c>
      <c r="N3447" t="e">
        <f t="shared" si="1280"/>
        <v>#DIV/0!</v>
      </c>
      <c r="O3447" t="e">
        <f t="shared" si="1281"/>
        <v>#DIV/0!</v>
      </c>
      <c r="P3447" t="e">
        <f t="shared" si="1282"/>
        <v>#DIV/0!</v>
      </c>
      <c r="Q3447" t="e">
        <f t="shared" si="1283"/>
        <v>#DIV/0!</v>
      </c>
      <c r="R3447" t="e">
        <f t="shared" si="1284"/>
        <v>#DIV/0!</v>
      </c>
      <c r="S3447" t="e">
        <f t="shared" si="1285"/>
        <v>#DIV/0!</v>
      </c>
      <c r="T3447" t="e">
        <f t="shared" si="1286"/>
        <v>#DIV/0!</v>
      </c>
      <c r="U3447" t="e">
        <f t="shared" si="1287"/>
        <v>#DIV/0!</v>
      </c>
      <c r="V3447" t="e">
        <f t="shared" si="1288"/>
        <v>#DIV/0!</v>
      </c>
      <c r="W3447" t="e">
        <f t="shared" si="1289"/>
        <v>#DIV/0!</v>
      </c>
      <c r="X3447" t="e">
        <f t="shared" si="1290"/>
        <v>#DIV/0!</v>
      </c>
      <c r="Y3447" t="e">
        <f t="shared" si="1291"/>
        <v>#DIV/0!</v>
      </c>
      <c r="Z3447" s="1" t="e">
        <f t="shared" si="1292"/>
        <v>#DIV/0!</v>
      </c>
      <c r="AA3447" s="1" t="e">
        <f t="shared" si="1292"/>
        <v>#DIV/0!</v>
      </c>
      <c r="AB3447" s="1" t="e">
        <f t="shared" si="1292"/>
        <v>#DIV/0!</v>
      </c>
      <c r="AC3447" s="1" t="e">
        <f t="shared" si="1292"/>
        <v>#DIV/0!</v>
      </c>
      <c r="AD3447" s="1" t="e">
        <f t="shared" si="1293"/>
        <v>#DIV/0!</v>
      </c>
      <c r="AE3447" s="1" t="e">
        <f t="shared" si="1293"/>
        <v>#DIV/0!</v>
      </c>
      <c r="AF3447" s="1" t="e">
        <f t="shared" si="1293"/>
        <v>#DIV/0!</v>
      </c>
      <c r="AG3447" s="1" t="e">
        <f t="shared" si="1294"/>
        <v>#DIV/0!</v>
      </c>
      <c r="AH3447" s="1" t="e">
        <f t="shared" si="1294"/>
        <v>#DIV/0!</v>
      </c>
      <c r="AI3447" s="1" t="e">
        <f t="shared" si="1295"/>
        <v>#DIV/0!</v>
      </c>
      <c r="AJ3447">
        <v>0</v>
      </c>
      <c r="AK3447">
        <v>0</v>
      </c>
      <c r="AL3447">
        <v>0</v>
      </c>
      <c r="AM3447">
        <v>0</v>
      </c>
      <c r="AN3447" t="s">
        <v>8310</v>
      </c>
      <c r="AO3447" t="s">
        <v>8310</v>
      </c>
      <c r="AP3447" t="s">
        <v>8310</v>
      </c>
      <c r="AQ3447" t="s">
        <v>8310</v>
      </c>
      <c r="AR3447" t="s">
        <v>8310</v>
      </c>
      <c r="AS3447" t="s">
        <v>8310</v>
      </c>
      <c r="AT3447" t="s">
        <v>8310</v>
      </c>
      <c r="AU3447">
        <v>0</v>
      </c>
      <c r="AV3447">
        <v>0</v>
      </c>
      <c r="AW3447" t="s">
        <v>8310</v>
      </c>
      <c r="AX3447" t="s">
        <v>8310</v>
      </c>
      <c r="AY3447" t="s">
        <v>8310</v>
      </c>
      <c r="AZ3447" t="s">
        <v>8310</v>
      </c>
      <c r="BA3447" t="s">
        <v>8310</v>
      </c>
      <c r="BB3447" t="s">
        <v>8310</v>
      </c>
      <c r="BC3447" t="s">
        <v>8310</v>
      </c>
      <c r="BD3447" t="s">
        <v>8310</v>
      </c>
      <c r="BE3447" t="s">
        <v>8310</v>
      </c>
      <c r="BF3447">
        <v>0</v>
      </c>
      <c r="BG3447" t="s">
        <v>8310</v>
      </c>
      <c r="BH3447" t="s">
        <v>8310</v>
      </c>
      <c r="BI3447" t="s">
        <v>8310</v>
      </c>
      <c r="BJ3447" t="s">
        <v>8310</v>
      </c>
      <c r="BK3447" t="s">
        <v>8310</v>
      </c>
      <c r="BL3447" t="s">
        <v>8310</v>
      </c>
      <c r="BM3447" t="s">
        <v>8310</v>
      </c>
      <c r="BN3447" t="s">
        <v>8310</v>
      </c>
      <c r="BO3447" t="s">
        <v>8310</v>
      </c>
      <c r="BP3447">
        <v>0</v>
      </c>
      <c r="BQ3447" t="e">
        <f t="shared" si="1296"/>
        <v>#DIV/0!</v>
      </c>
      <c r="BR3447" t="e">
        <f t="shared" si="1297"/>
        <v>#DIV/0!</v>
      </c>
    </row>
    <row r="3448" spans="1:70" hidden="1" x14ac:dyDescent="0.3">
      <c r="A3448" t="s">
        <v>9738</v>
      </c>
      <c r="B3448" t="s">
        <v>9739</v>
      </c>
      <c r="C3448" t="str">
        <f>VLOOKUP(historical_emissions[[#This Row],[Country]],'Liste-Pays'!A:B,2,0)</f>
        <v>EEU</v>
      </c>
      <c r="D3448" t="s">
        <v>41</v>
      </c>
      <c r="E3448" t="s">
        <v>535</v>
      </c>
      <c r="F3448" t="s">
        <v>148</v>
      </c>
      <c r="G3448" t="s">
        <v>44</v>
      </c>
      <c r="H3448">
        <f t="shared" si="1274"/>
        <v>0</v>
      </c>
      <c r="I3448">
        <f t="shared" si="1275"/>
        <v>0</v>
      </c>
      <c r="J3448">
        <f t="shared" si="1276"/>
        <v>0</v>
      </c>
      <c r="K3448">
        <f t="shared" si="1277"/>
        <v>0</v>
      </c>
      <c r="L3448">
        <f t="shared" si="1278"/>
        <v>0</v>
      </c>
      <c r="M3448">
        <f t="shared" si="1279"/>
        <v>0</v>
      </c>
      <c r="N3448">
        <f t="shared" si="1280"/>
        <v>0</v>
      </c>
      <c r="O3448">
        <f t="shared" si="1281"/>
        <v>0</v>
      </c>
      <c r="P3448">
        <f t="shared" si="1282"/>
        <v>0</v>
      </c>
      <c r="Q3448">
        <f t="shared" si="1283"/>
        <v>0</v>
      </c>
      <c r="R3448">
        <f t="shared" si="1284"/>
        <v>0</v>
      </c>
      <c r="S3448">
        <f t="shared" si="1285"/>
        <v>0</v>
      </c>
      <c r="T3448">
        <f t="shared" si="1286"/>
        <v>0</v>
      </c>
      <c r="U3448">
        <f t="shared" si="1287"/>
        <v>0</v>
      </c>
      <c r="V3448">
        <f t="shared" si="1288"/>
        <v>0</v>
      </c>
      <c r="W3448">
        <f t="shared" si="1289"/>
        <v>0</v>
      </c>
      <c r="X3448">
        <f t="shared" si="1290"/>
        <v>0</v>
      </c>
      <c r="Y3448">
        <f t="shared" si="1291"/>
        <v>0</v>
      </c>
      <c r="Z3448" s="1">
        <f t="shared" si="1292"/>
        <v>0</v>
      </c>
      <c r="AA3448" s="1">
        <f t="shared" si="1292"/>
        <v>0</v>
      </c>
      <c r="AB3448" s="1">
        <f t="shared" si="1292"/>
        <v>0</v>
      </c>
      <c r="AC3448" s="1">
        <f t="shared" si="1292"/>
        <v>0</v>
      </c>
      <c r="AD3448" s="1">
        <f t="shared" si="1293"/>
        <v>0</v>
      </c>
      <c r="AE3448" s="1">
        <f t="shared" si="1293"/>
        <v>0</v>
      </c>
      <c r="AF3448" s="1">
        <f t="shared" si="1293"/>
        <v>0</v>
      </c>
      <c r="AG3448" s="1">
        <f t="shared" si="1294"/>
        <v>0</v>
      </c>
      <c r="AH3448" s="1">
        <f t="shared" si="1294"/>
        <v>0</v>
      </c>
      <c r="AI3448" s="1">
        <f t="shared" si="1295"/>
        <v>0</v>
      </c>
      <c r="AJ3448">
        <v>0</v>
      </c>
      <c r="AK3448">
        <v>0</v>
      </c>
      <c r="AL3448">
        <v>0</v>
      </c>
      <c r="AM3448">
        <v>0</v>
      </c>
      <c r="AN3448" t="s">
        <v>8310</v>
      </c>
      <c r="AO3448" t="s">
        <v>8310</v>
      </c>
      <c r="AP3448" t="s">
        <v>8310</v>
      </c>
      <c r="AQ3448" t="s">
        <v>8310</v>
      </c>
      <c r="AR3448" t="s">
        <v>8310</v>
      </c>
      <c r="AS3448" t="s">
        <v>8310</v>
      </c>
      <c r="AT3448" t="s">
        <v>8310</v>
      </c>
      <c r="AU3448">
        <v>0</v>
      </c>
      <c r="AV3448">
        <v>0.01</v>
      </c>
      <c r="AW3448" t="s">
        <v>10376</v>
      </c>
      <c r="AX3448" t="s">
        <v>10376</v>
      </c>
      <c r="AY3448" t="s">
        <v>10376</v>
      </c>
      <c r="AZ3448" t="s">
        <v>10376</v>
      </c>
      <c r="BA3448" t="s">
        <v>10376</v>
      </c>
      <c r="BB3448" t="s">
        <v>10376</v>
      </c>
      <c r="BC3448" t="s">
        <v>10376</v>
      </c>
      <c r="BD3448" t="s">
        <v>10376</v>
      </c>
      <c r="BE3448" t="s">
        <v>10376</v>
      </c>
      <c r="BF3448">
        <v>0.01</v>
      </c>
      <c r="BG3448" t="s">
        <v>10376</v>
      </c>
      <c r="BH3448" t="s">
        <v>10376</v>
      </c>
      <c r="BI3448" t="s">
        <v>10376</v>
      </c>
      <c r="BJ3448" t="s">
        <v>10376</v>
      </c>
      <c r="BK3448" t="s">
        <v>10376</v>
      </c>
      <c r="BL3448" t="s">
        <v>10376</v>
      </c>
      <c r="BM3448" t="s">
        <v>10376</v>
      </c>
      <c r="BN3448" t="s">
        <v>10372</v>
      </c>
      <c r="BO3448" t="s">
        <v>10372</v>
      </c>
      <c r="BP3448">
        <v>0.02</v>
      </c>
      <c r="BQ3448">
        <f t="shared" si="1296"/>
        <v>0</v>
      </c>
      <c r="BR3448">
        <f t="shared" si="1297"/>
        <v>-1</v>
      </c>
    </row>
    <row r="3449" spans="1:70" hidden="1" x14ac:dyDescent="0.3">
      <c r="A3449" t="s">
        <v>9738</v>
      </c>
      <c r="B3449" t="s">
        <v>9739</v>
      </c>
      <c r="C3449" t="str">
        <f>VLOOKUP(historical_emissions[[#This Row],[Country]],'Liste-Pays'!A:B,2,0)</f>
        <v>EEU</v>
      </c>
      <c r="D3449" t="s">
        <v>41</v>
      </c>
      <c r="E3449" t="s">
        <v>1048</v>
      </c>
      <c r="F3449" t="s">
        <v>302</v>
      </c>
      <c r="G3449" t="s">
        <v>44</v>
      </c>
      <c r="H3449" t="e">
        <f t="shared" si="1274"/>
        <v>#DIV/0!</v>
      </c>
      <c r="I3449" t="e">
        <f t="shared" si="1275"/>
        <v>#DIV/0!</v>
      </c>
      <c r="J3449" t="e">
        <f t="shared" si="1276"/>
        <v>#DIV/0!</v>
      </c>
      <c r="K3449" t="e">
        <f t="shared" si="1277"/>
        <v>#DIV/0!</v>
      </c>
      <c r="L3449" t="e">
        <f t="shared" si="1278"/>
        <v>#DIV/0!</v>
      </c>
      <c r="M3449" t="e">
        <f t="shared" si="1279"/>
        <v>#DIV/0!</v>
      </c>
      <c r="N3449" t="e">
        <f t="shared" si="1280"/>
        <v>#DIV/0!</v>
      </c>
      <c r="O3449" t="e">
        <f t="shared" si="1281"/>
        <v>#DIV/0!</v>
      </c>
      <c r="P3449" t="e">
        <f t="shared" si="1282"/>
        <v>#DIV/0!</v>
      </c>
      <c r="Q3449" t="e">
        <f t="shared" si="1283"/>
        <v>#DIV/0!</v>
      </c>
      <c r="R3449" t="e">
        <f t="shared" si="1284"/>
        <v>#DIV/0!</v>
      </c>
      <c r="S3449" t="e">
        <f t="shared" si="1285"/>
        <v>#DIV/0!</v>
      </c>
      <c r="T3449" t="e">
        <f t="shared" si="1286"/>
        <v>#DIV/0!</v>
      </c>
      <c r="U3449" t="e">
        <f t="shared" si="1287"/>
        <v>#DIV/0!</v>
      </c>
      <c r="V3449" t="e">
        <f t="shared" si="1288"/>
        <v>#DIV/0!</v>
      </c>
      <c r="W3449" t="e">
        <f t="shared" si="1289"/>
        <v>#DIV/0!</v>
      </c>
      <c r="X3449" t="e">
        <f t="shared" si="1290"/>
        <v>#DIV/0!</v>
      </c>
      <c r="Y3449" t="e">
        <f t="shared" si="1291"/>
        <v>#DIV/0!</v>
      </c>
      <c r="Z3449" s="1" t="e">
        <f t="shared" si="1292"/>
        <v>#DIV/0!</v>
      </c>
      <c r="AA3449" s="1" t="e">
        <f t="shared" si="1292"/>
        <v>#DIV/0!</v>
      </c>
      <c r="AB3449" s="1" t="e">
        <f t="shared" si="1292"/>
        <v>#DIV/0!</v>
      </c>
      <c r="AC3449" s="1" t="e">
        <f t="shared" si="1292"/>
        <v>#DIV/0!</v>
      </c>
      <c r="AD3449" s="1" t="e">
        <f t="shared" si="1293"/>
        <v>#DIV/0!</v>
      </c>
      <c r="AE3449" s="1" t="e">
        <f t="shared" si="1293"/>
        <v>#DIV/0!</v>
      </c>
      <c r="AF3449" s="1" t="e">
        <f t="shared" si="1293"/>
        <v>#DIV/0!</v>
      </c>
      <c r="AG3449" s="1" t="e">
        <f t="shared" si="1294"/>
        <v>#DIV/0!</v>
      </c>
      <c r="AH3449" s="1" t="e">
        <f t="shared" si="1294"/>
        <v>#DIV/0!</v>
      </c>
      <c r="AI3449" s="1" t="e">
        <f t="shared" si="1295"/>
        <v>#DIV/0!</v>
      </c>
      <c r="AJ3449">
        <v>0</v>
      </c>
      <c r="AK3449">
        <v>0</v>
      </c>
      <c r="AL3449">
        <v>0</v>
      </c>
      <c r="AM3449">
        <v>0</v>
      </c>
      <c r="AN3449" t="s">
        <v>8310</v>
      </c>
      <c r="AO3449" t="s">
        <v>8310</v>
      </c>
      <c r="AP3449" t="s">
        <v>8310</v>
      </c>
      <c r="AQ3449" t="s">
        <v>8310</v>
      </c>
      <c r="AR3449" t="s">
        <v>8310</v>
      </c>
      <c r="AS3449" t="s">
        <v>8310</v>
      </c>
      <c r="AT3449" t="s">
        <v>8310</v>
      </c>
      <c r="AU3449">
        <v>0</v>
      </c>
      <c r="AV3449">
        <v>0</v>
      </c>
      <c r="AW3449" t="s">
        <v>8310</v>
      </c>
      <c r="AX3449" t="s">
        <v>8310</v>
      </c>
      <c r="AY3449" t="s">
        <v>8310</v>
      </c>
      <c r="AZ3449" t="s">
        <v>8310</v>
      </c>
      <c r="BA3449" t="s">
        <v>8310</v>
      </c>
      <c r="BB3449" t="s">
        <v>8310</v>
      </c>
      <c r="BC3449" t="s">
        <v>8310</v>
      </c>
      <c r="BD3449" t="s">
        <v>8310</v>
      </c>
      <c r="BE3449" t="s">
        <v>8310</v>
      </c>
      <c r="BF3449">
        <v>0</v>
      </c>
      <c r="BG3449" t="s">
        <v>8310</v>
      </c>
      <c r="BH3449" t="s">
        <v>8310</v>
      </c>
      <c r="BI3449" t="s">
        <v>8310</v>
      </c>
      <c r="BJ3449" t="s">
        <v>8310</v>
      </c>
      <c r="BK3449" t="s">
        <v>8310</v>
      </c>
      <c r="BL3449" t="s">
        <v>8310</v>
      </c>
      <c r="BM3449" t="s">
        <v>8310</v>
      </c>
      <c r="BN3449" t="s">
        <v>8310</v>
      </c>
      <c r="BO3449" t="s">
        <v>8310</v>
      </c>
      <c r="BP3449">
        <v>0</v>
      </c>
      <c r="BQ3449" t="e">
        <f t="shared" si="1296"/>
        <v>#DIV/0!</v>
      </c>
      <c r="BR3449" t="e">
        <f t="shared" si="1297"/>
        <v>#DIV/0!</v>
      </c>
    </row>
    <row r="3450" spans="1:70" hidden="1" x14ac:dyDescent="0.3">
      <c r="A3450" t="s">
        <v>10320</v>
      </c>
      <c r="B3450" t="s">
        <v>10321</v>
      </c>
      <c r="C3450" t="str">
        <f>VLOOKUP(historical_emissions[[#This Row],[Country]],'Liste-Pays'!A:B,2,0)</f>
        <v>CSA</v>
      </c>
      <c r="D3450" t="s">
        <v>41</v>
      </c>
      <c r="E3450" t="s">
        <v>174</v>
      </c>
      <c r="F3450" t="s">
        <v>148</v>
      </c>
      <c r="G3450" t="s">
        <v>44</v>
      </c>
      <c r="H3450" t="e">
        <f t="shared" si="1274"/>
        <v>#DIV/0!</v>
      </c>
      <c r="I3450" t="e">
        <f t="shared" si="1275"/>
        <v>#DIV/0!</v>
      </c>
      <c r="J3450" t="e">
        <f t="shared" si="1276"/>
        <v>#DIV/0!</v>
      </c>
      <c r="K3450" t="e">
        <f t="shared" si="1277"/>
        <v>#DIV/0!</v>
      </c>
      <c r="L3450" t="e">
        <f t="shared" si="1278"/>
        <v>#DIV/0!</v>
      </c>
      <c r="M3450" t="e">
        <f t="shared" si="1279"/>
        <v>#DIV/0!</v>
      </c>
      <c r="N3450" t="e">
        <f t="shared" si="1280"/>
        <v>#DIV/0!</v>
      </c>
      <c r="O3450" t="e">
        <f t="shared" si="1281"/>
        <v>#DIV/0!</v>
      </c>
      <c r="P3450" t="e">
        <f t="shared" si="1282"/>
        <v>#DIV/0!</v>
      </c>
      <c r="Q3450" t="e">
        <f t="shared" si="1283"/>
        <v>#DIV/0!</v>
      </c>
      <c r="R3450" t="e">
        <f t="shared" si="1284"/>
        <v>#DIV/0!</v>
      </c>
      <c r="S3450" t="e">
        <f t="shared" si="1285"/>
        <v>#DIV/0!</v>
      </c>
      <c r="T3450" t="e">
        <f t="shared" si="1286"/>
        <v>#DIV/0!</v>
      </c>
      <c r="U3450" t="e">
        <f t="shared" si="1287"/>
        <v>#DIV/0!</v>
      </c>
      <c r="V3450" t="e">
        <f t="shared" si="1288"/>
        <v>#DIV/0!</v>
      </c>
      <c r="W3450" t="e">
        <f t="shared" si="1289"/>
        <v>#DIV/0!</v>
      </c>
      <c r="X3450" t="e">
        <f t="shared" si="1290"/>
        <v>#DIV/0!</v>
      </c>
      <c r="Y3450" t="e">
        <f t="shared" si="1291"/>
        <v>#DIV/0!</v>
      </c>
      <c r="Z3450" s="1" t="e">
        <f t="shared" si="1292"/>
        <v>#DIV/0!</v>
      </c>
      <c r="AA3450" s="1" t="e">
        <f t="shared" si="1292"/>
        <v>#DIV/0!</v>
      </c>
      <c r="AB3450" s="1" t="e">
        <f t="shared" si="1292"/>
        <v>#DIV/0!</v>
      </c>
      <c r="AC3450" s="1" t="e">
        <f t="shared" si="1292"/>
        <v>#DIV/0!</v>
      </c>
      <c r="AD3450" s="1" t="e">
        <f t="shared" si="1293"/>
        <v>#DIV/0!</v>
      </c>
      <c r="AE3450" s="1" t="e">
        <f t="shared" si="1293"/>
        <v>#DIV/0!</v>
      </c>
      <c r="AF3450" s="1" t="e">
        <f t="shared" si="1293"/>
        <v>#DIV/0!</v>
      </c>
      <c r="AG3450" s="1" t="e">
        <f t="shared" si="1294"/>
        <v>#DIV/0!</v>
      </c>
      <c r="AH3450" s="1" t="e">
        <f t="shared" si="1294"/>
        <v>#DIV/0!</v>
      </c>
      <c r="AI3450" s="1" t="e">
        <f t="shared" si="1295"/>
        <v>#DIV/0!</v>
      </c>
      <c r="AJ3450">
        <v>0</v>
      </c>
      <c r="AK3450">
        <v>0</v>
      </c>
      <c r="AL3450">
        <v>0</v>
      </c>
      <c r="AM3450">
        <v>0</v>
      </c>
      <c r="AN3450" t="s">
        <v>8310</v>
      </c>
      <c r="AO3450" t="s">
        <v>8310</v>
      </c>
      <c r="AP3450" t="s">
        <v>8310</v>
      </c>
      <c r="AQ3450" t="s">
        <v>8310</v>
      </c>
      <c r="AR3450" t="s">
        <v>8310</v>
      </c>
      <c r="AS3450" t="s">
        <v>8310</v>
      </c>
      <c r="AT3450" t="s">
        <v>8310</v>
      </c>
      <c r="AU3450">
        <v>0</v>
      </c>
      <c r="AV3450">
        <v>0</v>
      </c>
      <c r="AW3450" t="s">
        <v>8310</v>
      </c>
      <c r="AX3450" t="s">
        <v>8310</v>
      </c>
      <c r="AY3450" t="s">
        <v>10376</v>
      </c>
      <c r="AZ3450" t="s">
        <v>10376</v>
      </c>
      <c r="BA3450" t="s">
        <v>8310</v>
      </c>
      <c r="BB3450" t="s">
        <v>8310</v>
      </c>
      <c r="BC3450" t="s">
        <v>8310</v>
      </c>
      <c r="BD3450" t="s">
        <v>8310</v>
      </c>
      <c r="BE3450" t="s">
        <v>8310</v>
      </c>
      <c r="BF3450">
        <v>0</v>
      </c>
      <c r="BG3450" t="s">
        <v>8310</v>
      </c>
      <c r="BH3450" t="s">
        <v>8310</v>
      </c>
      <c r="BI3450" t="s">
        <v>8310</v>
      </c>
      <c r="BJ3450" t="s">
        <v>8310</v>
      </c>
      <c r="BK3450" t="s">
        <v>8310</v>
      </c>
      <c r="BL3450" t="s">
        <v>8310</v>
      </c>
      <c r="BM3450" t="s">
        <v>8310</v>
      </c>
      <c r="BN3450" t="s">
        <v>8310</v>
      </c>
      <c r="BO3450" t="s">
        <v>8310</v>
      </c>
      <c r="BP3450">
        <v>0</v>
      </c>
      <c r="BQ3450" t="e">
        <f t="shared" si="1296"/>
        <v>#DIV/0!</v>
      </c>
      <c r="BR3450" t="e">
        <f t="shared" si="1297"/>
        <v>#DIV/0!</v>
      </c>
    </row>
    <row r="3451" spans="1:70" hidden="1" x14ac:dyDescent="0.3">
      <c r="A3451" t="s">
        <v>10320</v>
      </c>
      <c r="B3451" t="s">
        <v>10321</v>
      </c>
      <c r="C3451" t="str">
        <f>VLOOKUP(historical_emissions[[#This Row],[Country]],'Liste-Pays'!A:B,2,0)</f>
        <v>CSA</v>
      </c>
      <c r="D3451" t="s">
        <v>41</v>
      </c>
      <c r="E3451" t="s">
        <v>535</v>
      </c>
      <c r="F3451" t="s">
        <v>148</v>
      </c>
      <c r="G3451" t="s">
        <v>44</v>
      </c>
      <c r="H3451" t="e">
        <f t="shared" si="1274"/>
        <v>#DIV/0!</v>
      </c>
      <c r="I3451" t="e">
        <f t="shared" si="1275"/>
        <v>#DIV/0!</v>
      </c>
      <c r="J3451" t="e">
        <f t="shared" si="1276"/>
        <v>#DIV/0!</v>
      </c>
      <c r="K3451" t="e">
        <f t="shared" si="1277"/>
        <v>#DIV/0!</v>
      </c>
      <c r="L3451" t="e">
        <f t="shared" si="1278"/>
        <v>#DIV/0!</v>
      </c>
      <c r="M3451" t="e">
        <f t="shared" si="1279"/>
        <v>#DIV/0!</v>
      </c>
      <c r="N3451" t="e">
        <f t="shared" si="1280"/>
        <v>#DIV/0!</v>
      </c>
      <c r="O3451" t="e">
        <f t="shared" si="1281"/>
        <v>#DIV/0!</v>
      </c>
      <c r="P3451" t="e">
        <f t="shared" si="1282"/>
        <v>#DIV/0!</v>
      </c>
      <c r="Q3451" t="e">
        <f t="shared" si="1283"/>
        <v>#DIV/0!</v>
      </c>
      <c r="R3451" t="e">
        <f t="shared" si="1284"/>
        <v>#DIV/0!</v>
      </c>
      <c r="S3451" t="e">
        <f t="shared" si="1285"/>
        <v>#DIV/0!</v>
      </c>
      <c r="T3451" t="e">
        <f t="shared" si="1286"/>
        <v>#DIV/0!</v>
      </c>
      <c r="U3451" t="e">
        <f t="shared" si="1287"/>
        <v>#DIV/0!</v>
      </c>
      <c r="V3451" t="e">
        <f t="shared" si="1288"/>
        <v>#DIV/0!</v>
      </c>
      <c r="W3451" t="e">
        <f t="shared" si="1289"/>
        <v>#DIV/0!</v>
      </c>
      <c r="X3451" t="e">
        <f t="shared" si="1290"/>
        <v>#DIV/0!</v>
      </c>
      <c r="Y3451" t="e">
        <f t="shared" si="1291"/>
        <v>#DIV/0!</v>
      </c>
      <c r="Z3451" s="1" t="e">
        <f t="shared" si="1292"/>
        <v>#DIV/0!</v>
      </c>
      <c r="AA3451" s="1" t="e">
        <f t="shared" si="1292"/>
        <v>#DIV/0!</v>
      </c>
      <c r="AB3451" s="1" t="e">
        <f t="shared" si="1292"/>
        <v>#DIV/0!</v>
      </c>
      <c r="AC3451" s="1" t="e">
        <f t="shared" si="1292"/>
        <v>#DIV/0!</v>
      </c>
      <c r="AD3451" s="1" t="e">
        <f t="shared" si="1293"/>
        <v>#DIV/0!</v>
      </c>
      <c r="AE3451" s="1" t="e">
        <f t="shared" si="1293"/>
        <v>#DIV/0!</v>
      </c>
      <c r="AF3451" s="1" t="e">
        <f t="shared" si="1293"/>
        <v>#DIV/0!</v>
      </c>
      <c r="AG3451" s="1" t="e">
        <f t="shared" si="1294"/>
        <v>#DIV/0!</v>
      </c>
      <c r="AH3451" s="1" t="e">
        <f t="shared" si="1294"/>
        <v>#DIV/0!</v>
      </c>
      <c r="AI3451" s="1" t="e">
        <f t="shared" si="1295"/>
        <v>#DIV/0!</v>
      </c>
      <c r="AJ3451">
        <v>0</v>
      </c>
      <c r="AK3451">
        <v>0</v>
      </c>
      <c r="AL3451">
        <v>0</v>
      </c>
      <c r="AM3451">
        <v>0</v>
      </c>
      <c r="AN3451" t="s">
        <v>8310</v>
      </c>
      <c r="AO3451" t="s">
        <v>8310</v>
      </c>
      <c r="AP3451" t="s">
        <v>8310</v>
      </c>
      <c r="AQ3451" t="s">
        <v>8310</v>
      </c>
      <c r="AR3451" t="s">
        <v>8310</v>
      </c>
      <c r="AS3451" t="s">
        <v>8310</v>
      </c>
      <c r="AT3451" t="s">
        <v>8310</v>
      </c>
      <c r="AU3451">
        <v>0</v>
      </c>
      <c r="AV3451">
        <v>0</v>
      </c>
      <c r="AW3451" t="s">
        <v>8310</v>
      </c>
      <c r="AX3451" t="s">
        <v>8310</v>
      </c>
      <c r="AY3451" t="s">
        <v>8310</v>
      </c>
      <c r="AZ3451" t="s">
        <v>8310</v>
      </c>
      <c r="BA3451" t="s">
        <v>8310</v>
      </c>
      <c r="BB3451" t="s">
        <v>8310</v>
      </c>
      <c r="BC3451" t="s">
        <v>8310</v>
      </c>
      <c r="BD3451" t="s">
        <v>8310</v>
      </c>
      <c r="BE3451" t="s">
        <v>8310</v>
      </c>
      <c r="BF3451">
        <v>0</v>
      </c>
      <c r="BG3451" t="s">
        <v>8310</v>
      </c>
      <c r="BH3451" t="s">
        <v>8310</v>
      </c>
      <c r="BI3451" t="s">
        <v>8310</v>
      </c>
      <c r="BJ3451" t="s">
        <v>8310</v>
      </c>
      <c r="BK3451" t="s">
        <v>8310</v>
      </c>
      <c r="BL3451" t="s">
        <v>8310</v>
      </c>
      <c r="BM3451" t="s">
        <v>8310</v>
      </c>
      <c r="BN3451" t="s">
        <v>8310</v>
      </c>
      <c r="BO3451" t="s">
        <v>8310</v>
      </c>
      <c r="BP3451">
        <v>0</v>
      </c>
      <c r="BQ3451" t="e">
        <f t="shared" si="1296"/>
        <v>#DIV/0!</v>
      </c>
      <c r="BR3451" t="e">
        <f t="shared" si="1297"/>
        <v>#DIV/0!</v>
      </c>
    </row>
    <row r="3452" spans="1:70" hidden="1" x14ac:dyDescent="0.3">
      <c r="A3452" t="s">
        <v>10320</v>
      </c>
      <c r="B3452" t="s">
        <v>10321</v>
      </c>
      <c r="C3452" t="str">
        <f>VLOOKUP(historical_emissions[[#This Row],[Country]],'Liste-Pays'!A:B,2,0)</f>
        <v>CSA</v>
      </c>
      <c r="D3452" t="s">
        <v>41</v>
      </c>
      <c r="E3452" t="s">
        <v>174</v>
      </c>
      <c r="F3452" t="s">
        <v>302</v>
      </c>
      <c r="G3452" t="s">
        <v>44</v>
      </c>
      <c r="H3452" t="e">
        <f t="shared" si="1274"/>
        <v>#DIV/0!</v>
      </c>
      <c r="I3452" t="e">
        <f t="shared" si="1275"/>
        <v>#DIV/0!</v>
      </c>
      <c r="J3452" t="e">
        <f t="shared" si="1276"/>
        <v>#DIV/0!</v>
      </c>
      <c r="K3452" t="e">
        <f t="shared" si="1277"/>
        <v>#DIV/0!</v>
      </c>
      <c r="L3452" t="e">
        <f t="shared" si="1278"/>
        <v>#DIV/0!</v>
      </c>
      <c r="M3452" t="e">
        <f t="shared" si="1279"/>
        <v>#DIV/0!</v>
      </c>
      <c r="N3452" t="e">
        <f t="shared" si="1280"/>
        <v>#DIV/0!</v>
      </c>
      <c r="O3452" t="e">
        <f t="shared" si="1281"/>
        <v>#DIV/0!</v>
      </c>
      <c r="P3452" t="e">
        <f t="shared" si="1282"/>
        <v>#DIV/0!</v>
      </c>
      <c r="Q3452" t="e">
        <f t="shared" si="1283"/>
        <v>#DIV/0!</v>
      </c>
      <c r="R3452" t="e">
        <f t="shared" si="1284"/>
        <v>#DIV/0!</v>
      </c>
      <c r="S3452" t="e">
        <f t="shared" si="1285"/>
        <v>#DIV/0!</v>
      </c>
      <c r="T3452" t="e">
        <f t="shared" si="1286"/>
        <v>#DIV/0!</v>
      </c>
      <c r="U3452" t="e">
        <f t="shared" si="1287"/>
        <v>#DIV/0!</v>
      </c>
      <c r="V3452" t="e">
        <f t="shared" si="1288"/>
        <v>#DIV/0!</v>
      </c>
      <c r="W3452" t="e">
        <f t="shared" si="1289"/>
        <v>#DIV/0!</v>
      </c>
      <c r="X3452" t="e">
        <f t="shared" si="1290"/>
        <v>#DIV/0!</v>
      </c>
      <c r="Y3452" t="e">
        <f t="shared" si="1291"/>
        <v>#DIV/0!</v>
      </c>
      <c r="Z3452" s="1">
        <f t="shared" si="1292"/>
        <v>0</v>
      </c>
      <c r="AA3452" s="1">
        <f t="shared" si="1292"/>
        <v>0</v>
      </c>
      <c r="AB3452" s="1">
        <f t="shared" si="1292"/>
        <v>0</v>
      </c>
      <c r="AC3452" s="1">
        <f t="shared" si="1292"/>
        <v>0</v>
      </c>
      <c r="AD3452" s="1">
        <f t="shared" si="1293"/>
        <v>0</v>
      </c>
      <c r="AE3452" s="1">
        <f t="shared" si="1293"/>
        <v>0</v>
      </c>
      <c r="AF3452" s="1">
        <f t="shared" si="1293"/>
        <v>0</v>
      </c>
      <c r="AG3452" s="1">
        <f t="shared" si="1294"/>
        <v>0</v>
      </c>
      <c r="AH3452" s="1">
        <f t="shared" si="1294"/>
        <v>0</v>
      </c>
      <c r="AI3452" s="1">
        <f t="shared" si="1295"/>
        <v>0</v>
      </c>
      <c r="AJ3452">
        <v>0</v>
      </c>
      <c r="AK3452">
        <v>0</v>
      </c>
      <c r="AL3452">
        <v>0</v>
      </c>
      <c r="AM3452">
        <v>0.01</v>
      </c>
      <c r="AN3452" t="s">
        <v>10376</v>
      </c>
      <c r="AO3452" t="s">
        <v>10376</v>
      </c>
      <c r="AP3452" t="s">
        <v>8310</v>
      </c>
      <c r="AQ3452" t="s">
        <v>8310</v>
      </c>
      <c r="AR3452" t="s">
        <v>10376</v>
      </c>
      <c r="AS3452" t="s">
        <v>8310</v>
      </c>
      <c r="AT3452" t="s">
        <v>8310</v>
      </c>
      <c r="AU3452">
        <v>0</v>
      </c>
      <c r="AV3452">
        <v>0</v>
      </c>
      <c r="AW3452" t="s">
        <v>8310</v>
      </c>
      <c r="AX3452" t="s">
        <v>8310</v>
      </c>
      <c r="AY3452" t="s">
        <v>10376</v>
      </c>
      <c r="AZ3452" t="s">
        <v>10376</v>
      </c>
      <c r="BA3452" t="s">
        <v>10376</v>
      </c>
      <c r="BB3452" t="s">
        <v>10376</v>
      </c>
      <c r="BC3452" t="s">
        <v>10376</v>
      </c>
      <c r="BD3452" t="s">
        <v>10376</v>
      </c>
      <c r="BE3452" t="s">
        <v>10376</v>
      </c>
      <c r="BF3452">
        <v>0.01</v>
      </c>
      <c r="BG3452" t="s">
        <v>10376</v>
      </c>
      <c r="BH3452" t="s">
        <v>10376</v>
      </c>
      <c r="BI3452" t="s">
        <v>10376</v>
      </c>
      <c r="BJ3452" t="s">
        <v>10376</v>
      </c>
      <c r="BK3452" t="s">
        <v>8310</v>
      </c>
      <c r="BL3452" t="s">
        <v>8310</v>
      </c>
      <c r="BM3452" t="s">
        <v>8310</v>
      </c>
      <c r="BN3452" t="s">
        <v>10376</v>
      </c>
      <c r="BO3452" t="s">
        <v>10376</v>
      </c>
      <c r="BP3452">
        <v>0.01</v>
      </c>
      <c r="BQ3452">
        <f t="shared" si="1296"/>
        <v>-1</v>
      </c>
      <c r="BR3452" t="e">
        <f t="shared" si="1297"/>
        <v>#DIV/0!</v>
      </c>
    </row>
    <row r="3453" spans="1:70" hidden="1" x14ac:dyDescent="0.3">
      <c r="A3453" t="s">
        <v>10320</v>
      </c>
      <c r="B3453" t="s">
        <v>10321</v>
      </c>
      <c r="C3453" t="str">
        <f>VLOOKUP(historical_emissions[[#This Row],[Country]],'Liste-Pays'!A:B,2,0)</f>
        <v>CSA</v>
      </c>
      <c r="D3453" t="s">
        <v>41</v>
      </c>
      <c r="E3453" t="s">
        <v>535</v>
      </c>
      <c r="F3453" t="s">
        <v>302</v>
      </c>
      <c r="G3453" t="s">
        <v>44</v>
      </c>
      <c r="H3453" t="e">
        <f t="shared" si="1274"/>
        <v>#DIV/0!</v>
      </c>
      <c r="I3453" t="e">
        <f t="shared" si="1275"/>
        <v>#DIV/0!</v>
      </c>
      <c r="J3453" t="e">
        <f t="shared" si="1276"/>
        <v>#DIV/0!</v>
      </c>
      <c r="K3453" t="e">
        <f t="shared" si="1277"/>
        <v>#DIV/0!</v>
      </c>
      <c r="L3453" t="e">
        <f t="shared" si="1278"/>
        <v>#DIV/0!</v>
      </c>
      <c r="M3453" t="e">
        <f t="shared" si="1279"/>
        <v>#DIV/0!</v>
      </c>
      <c r="N3453" t="e">
        <f t="shared" si="1280"/>
        <v>#DIV/0!</v>
      </c>
      <c r="O3453" t="e">
        <f t="shared" si="1281"/>
        <v>#DIV/0!</v>
      </c>
      <c r="P3453" t="e">
        <f t="shared" si="1282"/>
        <v>#DIV/0!</v>
      </c>
      <c r="Q3453" t="e">
        <f t="shared" si="1283"/>
        <v>#DIV/0!</v>
      </c>
      <c r="R3453" t="e">
        <f t="shared" si="1284"/>
        <v>#DIV/0!</v>
      </c>
      <c r="S3453" t="e">
        <f t="shared" si="1285"/>
        <v>#DIV/0!</v>
      </c>
      <c r="T3453" t="e">
        <f t="shared" si="1286"/>
        <v>#DIV/0!</v>
      </c>
      <c r="U3453" t="e">
        <f t="shared" si="1287"/>
        <v>#DIV/0!</v>
      </c>
      <c r="V3453" t="e">
        <f t="shared" si="1288"/>
        <v>#DIV/0!</v>
      </c>
      <c r="W3453" t="e">
        <f t="shared" si="1289"/>
        <v>#DIV/0!</v>
      </c>
      <c r="X3453" t="e">
        <f t="shared" si="1290"/>
        <v>#DIV/0!</v>
      </c>
      <c r="Y3453" t="e">
        <f t="shared" si="1291"/>
        <v>#DIV/0!</v>
      </c>
      <c r="Z3453" s="1" t="e">
        <f t="shared" si="1292"/>
        <v>#DIV/0!</v>
      </c>
      <c r="AA3453" s="1" t="e">
        <f t="shared" si="1292"/>
        <v>#DIV/0!</v>
      </c>
      <c r="AB3453" s="1" t="e">
        <f t="shared" si="1292"/>
        <v>#DIV/0!</v>
      </c>
      <c r="AC3453" s="1" t="e">
        <f t="shared" si="1292"/>
        <v>#DIV/0!</v>
      </c>
      <c r="AD3453" s="1" t="e">
        <f t="shared" si="1293"/>
        <v>#DIV/0!</v>
      </c>
      <c r="AE3453" s="1" t="e">
        <f t="shared" si="1293"/>
        <v>#DIV/0!</v>
      </c>
      <c r="AF3453" s="1" t="e">
        <f t="shared" si="1293"/>
        <v>#DIV/0!</v>
      </c>
      <c r="AG3453" s="1" t="e">
        <f t="shared" si="1294"/>
        <v>#DIV/0!</v>
      </c>
      <c r="AH3453" s="1" t="e">
        <f t="shared" si="1294"/>
        <v>#DIV/0!</v>
      </c>
      <c r="AI3453" s="1" t="e">
        <f t="shared" si="1295"/>
        <v>#DIV/0!</v>
      </c>
      <c r="AJ3453">
        <v>0</v>
      </c>
      <c r="AK3453">
        <v>0</v>
      </c>
      <c r="AL3453">
        <v>0</v>
      </c>
      <c r="AM3453">
        <v>0</v>
      </c>
      <c r="AN3453" t="s">
        <v>8310</v>
      </c>
      <c r="AO3453" t="s">
        <v>8310</v>
      </c>
      <c r="AP3453" t="s">
        <v>8310</v>
      </c>
      <c r="AQ3453" t="s">
        <v>8310</v>
      </c>
      <c r="AR3453" t="s">
        <v>8310</v>
      </c>
      <c r="AS3453" t="s">
        <v>8310</v>
      </c>
      <c r="AT3453" t="s">
        <v>8310</v>
      </c>
      <c r="AU3453">
        <v>0</v>
      </c>
      <c r="AV3453">
        <v>0</v>
      </c>
      <c r="AW3453" t="s">
        <v>8310</v>
      </c>
      <c r="AX3453" t="s">
        <v>8310</v>
      </c>
      <c r="AY3453" t="s">
        <v>8310</v>
      </c>
      <c r="AZ3453" t="s">
        <v>8310</v>
      </c>
      <c r="BA3453" t="s">
        <v>8310</v>
      </c>
      <c r="BB3453" t="s">
        <v>8310</v>
      </c>
      <c r="BC3453" t="s">
        <v>8310</v>
      </c>
      <c r="BD3453" t="s">
        <v>8310</v>
      </c>
      <c r="BE3453" t="s">
        <v>8310</v>
      </c>
      <c r="BF3453">
        <v>0</v>
      </c>
      <c r="BG3453" t="s">
        <v>8310</v>
      </c>
      <c r="BH3453" t="s">
        <v>8310</v>
      </c>
      <c r="BI3453" t="s">
        <v>8310</v>
      </c>
      <c r="BJ3453" t="s">
        <v>8310</v>
      </c>
      <c r="BK3453" t="s">
        <v>8310</v>
      </c>
      <c r="BL3453" t="s">
        <v>8310</v>
      </c>
      <c r="BM3453" t="s">
        <v>8310</v>
      </c>
      <c r="BN3453" t="s">
        <v>8310</v>
      </c>
      <c r="BO3453" t="s">
        <v>8310</v>
      </c>
      <c r="BP3453">
        <v>0</v>
      </c>
      <c r="BQ3453" t="e">
        <f t="shared" si="1296"/>
        <v>#DIV/0!</v>
      </c>
      <c r="BR3453" t="e">
        <f t="shared" si="1297"/>
        <v>#DIV/0!</v>
      </c>
    </row>
    <row r="3454" spans="1:70" hidden="1" x14ac:dyDescent="0.3">
      <c r="A3454" t="s">
        <v>6887</v>
      </c>
      <c r="B3454" t="s">
        <v>6888</v>
      </c>
      <c r="C3454" t="str">
        <f>VLOOKUP(historical_emissions[[#This Row],[Country]],'Liste-Pays'!A:B,2,0)</f>
        <v>EEU</v>
      </c>
      <c r="D3454" t="s">
        <v>41</v>
      </c>
      <c r="E3454" t="s">
        <v>1048</v>
      </c>
      <c r="F3454" t="s">
        <v>302</v>
      </c>
      <c r="G3454" t="s">
        <v>44</v>
      </c>
      <c r="H3454" t="e">
        <f t="shared" si="1274"/>
        <v>#DIV/0!</v>
      </c>
      <c r="I3454" t="e">
        <f t="shared" si="1275"/>
        <v>#DIV/0!</v>
      </c>
      <c r="J3454" t="e">
        <f t="shared" si="1276"/>
        <v>#DIV/0!</v>
      </c>
      <c r="K3454" t="e">
        <f t="shared" si="1277"/>
        <v>#DIV/0!</v>
      </c>
      <c r="L3454" t="e">
        <f t="shared" si="1278"/>
        <v>#DIV/0!</v>
      </c>
      <c r="M3454" t="e">
        <f t="shared" si="1279"/>
        <v>#DIV/0!</v>
      </c>
      <c r="N3454" t="e">
        <f t="shared" si="1280"/>
        <v>#DIV/0!</v>
      </c>
      <c r="O3454" t="e">
        <f t="shared" si="1281"/>
        <v>#DIV/0!</v>
      </c>
      <c r="P3454" t="e">
        <f t="shared" si="1282"/>
        <v>#DIV/0!</v>
      </c>
      <c r="Q3454" t="e">
        <f t="shared" si="1283"/>
        <v>#DIV/0!</v>
      </c>
      <c r="R3454" t="e">
        <f t="shared" si="1284"/>
        <v>#DIV/0!</v>
      </c>
      <c r="S3454" t="e">
        <f t="shared" si="1285"/>
        <v>#DIV/0!</v>
      </c>
      <c r="T3454" t="e">
        <f t="shared" si="1286"/>
        <v>#DIV/0!</v>
      </c>
      <c r="U3454" t="e">
        <f t="shared" si="1287"/>
        <v>#DIV/0!</v>
      </c>
      <c r="V3454" t="e">
        <f t="shared" si="1288"/>
        <v>#DIV/0!</v>
      </c>
      <c r="W3454" t="e">
        <f t="shared" si="1289"/>
        <v>#DIV/0!</v>
      </c>
      <c r="X3454" t="e">
        <f t="shared" si="1290"/>
        <v>#DIV/0!</v>
      </c>
      <c r="Y3454" t="e">
        <f t="shared" si="1291"/>
        <v>#DIV/0!</v>
      </c>
      <c r="Z3454" s="1" t="e">
        <f t="shared" si="1292"/>
        <v>#DIV/0!</v>
      </c>
      <c r="AA3454" s="1" t="e">
        <f t="shared" si="1292"/>
        <v>#DIV/0!</v>
      </c>
      <c r="AB3454" s="1" t="e">
        <f t="shared" si="1292"/>
        <v>#DIV/0!</v>
      </c>
      <c r="AC3454" s="1" t="e">
        <f t="shared" si="1292"/>
        <v>#DIV/0!</v>
      </c>
      <c r="AD3454" s="1" t="e">
        <f t="shared" si="1293"/>
        <v>#DIV/0!</v>
      </c>
      <c r="AE3454" s="1" t="e">
        <f t="shared" si="1293"/>
        <v>#DIV/0!</v>
      </c>
      <c r="AF3454" s="1" t="e">
        <f t="shared" si="1293"/>
        <v>#DIV/0!</v>
      </c>
      <c r="AG3454" s="1" t="e">
        <f t="shared" si="1294"/>
        <v>#DIV/0!</v>
      </c>
      <c r="AH3454" s="1" t="e">
        <f t="shared" si="1294"/>
        <v>#DIV/0!</v>
      </c>
      <c r="AI3454" s="1" t="e">
        <f t="shared" si="1295"/>
        <v>#DIV/0!</v>
      </c>
      <c r="AJ3454">
        <v>0</v>
      </c>
      <c r="AK3454">
        <v>0</v>
      </c>
      <c r="AL3454">
        <v>0</v>
      </c>
      <c r="AM3454">
        <v>0</v>
      </c>
      <c r="AN3454" t="s">
        <v>8310</v>
      </c>
      <c r="AO3454" t="s">
        <v>8310</v>
      </c>
      <c r="AP3454" t="s">
        <v>8310</v>
      </c>
      <c r="AQ3454" t="s">
        <v>8310</v>
      </c>
      <c r="AR3454" t="s">
        <v>8310</v>
      </c>
      <c r="AS3454" t="s">
        <v>8310</v>
      </c>
      <c r="AT3454" t="s">
        <v>8310</v>
      </c>
      <c r="AU3454">
        <v>0</v>
      </c>
      <c r="AV3454">
        <v>0</v>
      </c>
      <c r="AW3454" t="s">
        <v>8310</v>
      </c>
      <c r="AX3454" t="s">
        <v>8310</v>
      </c>
      <c r="AY3454" t="s">
        <v>8310</v>
      </c>
      <c r="AZ3454" t="s">
        <v>8310</v>
      </c>
      <c r="BA3454" t="s">
        <v>8310</v>
      </c>
      <c r="BB3454" t="s">
        <v>8310</v>
      </c>
      <c r="BC3454" t="s">
        <v>8310</v>
      </c>
      <c r="BD3454" t="s">
        <v>8310</v>
      </c>
      <c r="BE3454" t="s">
        <v>8310</v>
      </c>
      <c r="BF3454">
        <v>0</v>
      </c>
      <c r="BG3454" t="s">
        <v>8310</v>
      </c>
      <c r="BH3454" t="s">
        <v>8310</v>
      </c>
      <c r="BI3454" t="s">
        <v>8310</v>
      </c>
      <c r="BJ3454" t="s">
        <v>10376</v>
      </c>
      <c r="BK3454" t="s">
        <v>10376</v>
      </c>
      <c r="BL3454" t="s">
        <v>10376</v>
      </c>
      <c r="BM3454" t="s">
        <v>8310</v>
      </c>
      <c r="BN3454" t="s">
        <v>10376</v>
      </c>
      <c r="BO3454" t="s">
        <v>10376</v>
      </c>
      <c r="BP3454">
        <v>0.01</v>
      </c>
      <c r="BQ3454" t="e">
        <f t="shared" si="1296"/>
        <v>#DIV/0!</v>
      </c>
      <c r="BR3454" t="e">
        <f t="shared" si="1297"/>
        <v>#DIV/0!</v>
      </c>
    </row>
    <row r="3455" spans="1:70" hidden="1" x14ac:dyDescent="0.3">
      <c r="A3455" t="s">
        <v>637</v>
      </c>
      <c r="B3455" t="s">
        <v>638</v>
      </c>
      <c r="C3455" t="str">
        <f>VLOOKUP(historical_emissions[[#This Row],[Country]],'Liste-Pays'!A:B,2,0)</f>
        <v>ODA</v>
      </c>
      <c r="D3455" t="s">
        <v>41</v>
      </c>
      <c r="E3455" t="s">
        <v>535</v>
      </c>
      <c r="F3455" t="s">
        <v>148</v>
      </c>
      <c r="G3455" t="s">
        <v>44</v>
      </c>
      <c r="H3455" t="e">
        <f t="shared" si="1274"/>
        <v>#DIV/0!</v>
      </c>
      <c r="I3455" t="e">
        <f t="shared" si="1275"/>
        <v>#DIV/0!</v>
      </c>
      <c r="J3455" t="e">
        <f t="shared" si="1276"/>
        <v>#DIV/0!</v>
      </c>
      <c r="K3455" t="e">
        <f t="shared" si="1277"/>
        <v>#DIV/0!</v>
      </c>
      <c r="L3455" t="e">
        <f t="shared" si="1278"/>
        <v>#DIV/0!</v>
      </c>
      <c r="M3455" t="e">
        <f t="shared" si="1279"/>
        <v>#DIV/0!</v>
      </c>
      <c r="N3455" t="e">
        <f t="shared" si="1280"/>
        <v>#DIV/0!</v>
      </c>
      <c r="O3455" t="e">
        <f t="shared" si="1281"/>
        <v>#DIV/0!</v>
      </c>
      <c r="P3455" t="e">
        <f t="shared" si="1282"/>
        <v>#DIV/0!</v>
      </c>
      <c r="Q3455" t="e">
        <f t="shared" si="1283"/>
        <v>#DIV/0!</v>
      </c>
      <c r="R3455" t="e">
        <f t="shared" si="1284"/>
        <v>#DIV/0!</v>
      </c>
      <c r="S3455" t="e">
        <f t="shared" si="1285"/>
        <v>#DIV/0!</v>
      </c>
      <c r="T3455" t="e">
        <f t="shared" si="1286"/>
        <v>#DIV/0!</v>
      </c>
      <c r="U3455" t="e">
        <f t="shared" si="1287"/>
        <v>#DIV/0!</v>
      </c>
      <c r="V3455" t="e">
        <f t="shared" si="1288"/>
        <v>#DIV/0!</v>
      </c>
      <c r="W3455" t="e">
        <f t="shared" si="1289"/>
        <v>#DIV/0!</v>
      </c>
      <c r="X3455" t="e">
        <f t="shared" si="1290"/>
        <v>#DIV/0!</v>
      </c>
      <c r="Y3455" t="e">
        <f t="shared" si="1291"/>
        <v>#DIV/0!</v>
      </c>
      <c r="Z3455" s="1" t="e">
        <f t="shared" si="1292"/>
        <v>#DIV/0!</v>
      </c>
      <c r="AA3455" s="1" t="e">
        <f t="shared" si="1292"/>
        <v>#DIV/0!</v>
      </c>
      <c r="AB3455" s="1" t="e">
        <f t="shared" si="1292"/>
        <v>#DIV/0!</v>
      </c>
      <c r="AC3455" s="1" t="e">
        <f t="shared" si="1292"/>
        <v>#DIV/0!</v>
      </c>
      <c r="AD3455" s="1" t="e">
        <f t="shared" si="1293"/>
        <v>#DIV/0!</v>
      </c>
      <c r="AE3455" s="1" t="e">
        <f t="shared" si="1293"/>
        <v>#DIV/0!</v>
      </c>
      <c r="AF3455" s="1" t="e">
        <f t="shared" si="1293"/>
        <v>#DIV/0!</v>
      </c>
      <c r="AG3455" s="1" t="e">
        <f t="shared" si="1294"/>
        <v>#DIV/0!</v>
      </c>
      <c r="AH3455" s="1" t="e">
        <f t="shared" si="1294"/>
        <v>#DIV/0!</v>
      </c>
      <c r="AI3455" s="1" t="e">
        <f t="shared" si="1295"/>
        <v>#DIV/0!</v>
      </c>
      <c r="AJ3455">
        <v>0</v>
      </c>
      <c r="AK3455">
        <v>0</v>
      </c>
      <c r="AL3455">
        <v>0</v>
      </c>
      <c r="AM3455">
        <v>0</v>
      </c>
      <c r="AN3455" t="s">
        <v>8310</v>
      </c>
      <c r="AO3455" t="s">
        <v>8310</v>
      </c>
      <c r="AP3455" t="s">
        <v>8310</v>
      </c>
      <c r="AQ3455" t="s">
        <v>8310</v>
      </c>
      <c r="AR3455" t="s">
        <v>8310</v>
      </c>
      <c r="AS3455" t="s">
        <v>8310</v>
      </c>
      <c r="AT3455" t="s">
        <v>8310</v>
      </c>
      <c r="AU3455">
        <v>0</v>
      </c>
      <c r="AV3455">
        <v>0</v>
      </c>
      <c r="AW3455" t="s">
        <v>8310</v>
      </c>
      <c r="AX3455" t="s">
        <v>8310</v>
      </c>
      <c r="AY3455" t="s">
        <v>8310</v>
      </c>
      <c r="AZ3455" t="s">
        <v>8310</v>
      </c>
      <c r="BA3455" t="s">
        <v>8310</v>
      </c>
      <c r="BB3455" t="s">
        <v>8310</v>
      </c>
      <c r="BC3455" t="s">
        <v>8310</v>
      </c>
      <c r="BD3455" t="s">
        <v>8310</v>
      </c>
      <c r="BE3455" t="s">
        <v>8310</v>
      </c>
      <c r="BF3455">
        <v>0</v>
      </c>
      <c r="BG3455" t="s">
        <v>8310</v>
      </c>
      <c r="BH3455" t="s">
        <v>8310</v>
      </c>
      <c r="BI3455" t="s">
        <v>8310</v>
      </c>
      <c r="BJ3455" t="s">
        <v>8310</v>
      </c>
      <c r="BK3455" t="s">
        <v>8310</v>
      </c>
      <c r="BL3455" t="s">
        <v>8310</v>
      </c>
      <c r="BM3455" t="s">
        <v>8310</v>
      </c>
      <c r="BN3455" t="s">
        <v>8310</v>
      </c>
      <c r="BO3455" t="s">
        <v>8310</v>
      </c>
      <c r="BP3455">
        <v>0</v>
      </c>
      <c r="BQ3455" t="e">
        <f t="shared" si="1296"/>
        <v>#DIV/0!</v>
      </c>
      <c r="BR3455" t="e">
        <f t="shared" si="1297"/>
        <v>#DIV/0!</v>
      </c>
    </row>
    <row r="3456" spans="1:70" hidden="1" x14ac:dyDescent="0.3">
      <c r="A3456" t="s">
        <v>379</v>
      </c>
      <c r="B3456" t="s">
        <v>380</v>
      </c>
      <c r="C3456" t="str">
        <f>VLOOKUP(historical_emissions[[#This Row],[Country]],'Liste-Pays'!A:B,2,0)</f>
        <v>IND</v>
      </c>
      <c r="D3456" t="s">
        <v>41</v>
      </c>
      <c r="E3456" t="s">
        <v>535</v>
      </c>
      <c r="F3456" t="s">
        <v>148</v>
      </c>
      <c r="G3456" t="s">
        <v>44</v>
      </c>
      <c r="H3456" t="e">
        <f t="shared" si="1274"/>
        <v>#DIV/0!</v>
      </c>
      <c r="I3456" t="e">
        <f t="shared" si="1275"/>
        <v>#DIV/0!</v>
      </c>
      <c r="J3456" t="e">
        <f t="shared" si="1276"/>
        <v>#DIV/0!</v>
      </c>
      <c r="K3456" t="e">
        <f t="shared" si="1277"/>
        <v>#DIV/0!</v>
      </c>
      <c r="L3456" t="e">
        <f t="shared" si="1278"/>
        <v>#DIV/0!</v>
      </c>
      <c r="M3456" t="e">
        <f t="shared" si="1279"/>
        <v>#DIV/0!</v>
      </c>
      <c r="N3456" t="e">
        <f t="shared" si="1280"/>
        <v>#DIV/0!</v>
      </c>
      <c r="O3456" t="e">
        <f t="shared" si="1281"/>
        <v>#DIV/0!</v>
      </c>
      <c r="P3456" t="e">
        <f t="shared" si="1282"/>
        <v>#DIV/0!</v>
      </c>
      <c r="Q3456" t="e">
        <f t="shared" si="1283"/>
        <v>#DIV/0!</v>
      </c>
      <c r="R3456" t="e">
        <f t="shared" si="1284"/>
        <v>#DIV/0!</v>
      </c>
      <c r="S3456" t="e">
        <f t="shared" si="1285"/>
        <v>#DIV/0!</v>
      </c>
      <c r="T3456" t="e">
        <f t="shared" si="1286"/>
        <v>#DIV/0!</v>
      </c>
      <c r="U3456" t="e">
        <f t="shared" si="1287"/>
        <v>#DIV/0!</v>
      </c>
      <c r="V3456" t="e">
        <f t="shared" si="1288"/>
        <v>#DIV/0!</v>
      </c>
      <c r="W3456" t="e">
        <f t="shared" si="1289"/>
        <v>#DIV/0!</v>
      </c>
      <c r="X3456" t="e">
        <f t="shared" si="1290"/>
        <v>#DIV/0!</v>
      </c>
      <c r="Y3456" t="e">
        <f t="shared" si="1291"/>
        <v>#DIV/0!</v>
      </c>
      <c r="Z3456" s="1" t="e">
        <f t="shared" si="1292"/>
        <v>#DIV/0!</v>
      </c>
      <c r="AA3456" s="1" t="e">
        <f t="shared" si="1292"/>
        <v>#DIV/0!</v>
      </c>
      <c r="AB3456" s="1" t="e">
        <f t="shared" si="1292"/>
        <v>#DIV/0!</v>
      </c>
      <c r="AC3456" s="1" t="e">
        <f t="shared" si="1292"/>
        <v>#DIV/0!</v>
      </c>
      <c r="AD3456" s="1" t="e">
        <f t="shared" si="1293"/>
        <v>#DIV/0!</v>
      </c>
      <c r="AE3456" s="1" t="e">
        <f t="shared" si="1293"/>
        <v>#DIV/0!</v>
      </c>
      <c r="AF3456" s="1" t="e">
        <f t="shared" si="1293"/>
        <v>#DIV/0!</v>
      </c>
      <c r="AG3456" s="1" t="e">
        <f t="shared" si="1294"/>
        <v>#DIV/0!</v>
      </c>
      <c r="AH3456" s="1" t="e">
        <f t="shared" si="1294"/>
        <v>#DIV/0!</v>
      </c>
      <c r="AI3456" s="1" t="e">
        <f t="shared" si="1295"/>
        <v>#DIV/0!</v>
      </c>
      <c r="AJ3456">
        <v>0</v>
      </c>
      <c r="AK3456">
        <v>0</v>
      </c>
      <c r="AL3456">
        <v>0</v>
      </c>
      <c r="AM3456">
        <v>0</v>
      </c>
      <c r="AN3456" t="s">
        <v>8310</v>
      </c>
      <c r="AO3456" t="s">
        <v>8310</v>
      </c>
      <c r="AP3456" t="s">
        <v>8310</v>
      </c>
      <c r="AQ3456" t="s">
        <v>8310</v>
      </c>
      <c r="AR3456" t="s">
        <v>8310</v>
      </c>
      <c r="AS3456" t="s">
        <v>8310</v>
      </c>
      <c r="AT3456" t="s">
        <v>8310</v>
      </c>
      <c r="AU3456">
        <v>0</v>
      </c>
      <c r="AV3456">
        <v>0</v>
      </c>
      <c r="AW3456" t="s">
        <v>8310</v>
      </c>
      <c r="AX3456" t="s">
        <v>8310</v>
      </c>
      <c r="AY3456" t="s">
        <v>8310</v>
      </c>
      <c r="AZ3456" t="s">
        <v>8310</v>
      </c>
      <c r="BA3456" t="s">
        <v>8310</v>
      </c>
      <c r="BB3456" t="s">
        <v>8310</v>
      </c>
      <c r="BC3456" t="s">
        <v>8310</v>
      </c>
      <c r="BD3456" t="s">
        <v>8310</v>
      </c>
      <c r="BE3456" t="s">
        <v>8310</v>
      </c>
      <c r="BF3456">
        <v>0</v>
      </c>
      <c r="BG3456" t="s">
        <v>8310</v>
      </c>
      <c r="BH3456" t="s">
        <v>8310</v>
      </c>
      <c r="BI3456" t="s">
        <v>8310</v>
      </c>
      <c r="BJ3456" t="s">
        <v>8310</v>
      </c>
      <c r="BK3456" t="s">
        <v>8310</v>
      </c>
      <c r="BL3456" t="s">
        <v>8310</v>
      </c>
      <c r="BM3456" t="s">
        <v>8310</v>
      </c>
      <c r="BN3456" t="s">
        <v>8310</v>
      </c>
      <c r="BO3456" t="s">
        <v>8310</v>
      </c>
      <c r="BP3456">
        <v>0</v>
      </c>
      <c r="BQ3456" t="e">
        <f t="shared" si="1296"/>
        <v>#DIV/0!</v>
      </c>
      <c r="BR3456" t="e">
        <f t="shared" si="1297"/>
        <v>#DIV/0!</v>
      </c>
    </row>
    <row r="3457" spans="1:70" hidden="1" x14ac:dyDescent="0.3">
      <c r="A3457" t="s">
        <v>7202</v>
      </c>
      <c r="B3457" t="s">
        <v>7203</v>
      </c>
      <c r="C3457" t="str">
        <f>VLOOKUP(historical_emissions[[#This Row],[Country]],'Liste-Pays'!A:B,2,0)</f>
        <v>WEU</v>
      </c>
      <c r="D3457" t="s">
        <v>41</v>
      </c>
      <c r="E3457" t="s">
        <v>1048</v>
      </c>
      <c r="F3457" t="s">
        <v>148</v>
      </c>
      <c r="G3457" t="s">
        <v>44</v>
      </c>
      <c r="H3457" t="e">
        <f t="shared" si="1274"/>
        <v>#DIV/0!</v>
      </c>
      <c r="I3457" t="e">
        <f t="shared" si="1275"/>
        <v>#DIV/0!</v>
      </c>
      <c r="J3457" t="e">
        <f t="shared" si="1276"/>
        <v>#DIV/0!</v>
      </c>
      <c r="K3457" t="e">
        <f t="shared" si="1277"/>
        <v>#DIV/0!</v>
      </c>
      <c r="L3457" t="e">
        <f t="shared" si="1278"/>
        <v>#DIV/0!</v>
      </c>
      <c r="M3457" t="e">
        <f t="shared" si="1279"/>
        <v>#DIV/0!</v>
      </c>
      <c r="N3457" t="e">
        <f t="shared" si="1280"/>
        <v>#DIV/0!</v>
      </c>
      <c r="O3457" t="e">
        <f t="shared" si="1281"/>
        <v>#DIV/0!</v>
      </c>
      <c r="P3457" t="e">
        <f t="shared" si="1282"/>
        <v>#DIV/0!</v>
      </c>
      <c r="Q3457" t="e">
        <f t="shared" si="1283"/>
        <v>#DIV/0!</v>
      </c>
      <c r="R3457" t="e">
        <f t="shared" si="1284"/>
        <v>#DIV/0!</v>
      </c>
      <c r="S3457" t="e">
        <f t="shared" si="1285"/>
        <v>#DIV/0!</v>
      </c>
      <c r="T3457" t="e">
        <f t="shared" si="1286"/>
        <v>#DIV/0!</v>
      </c>
      <c r="U3457" t="e">
        <f t="shared" si="1287"/>
        <v>#DIV/0!</v>
      </c>
      <c r="V3457" t="e">
        <f t="shared" si="1288"/>
        <v>#DIV/0!</v>
      </c>
      <c r="W3457" t="e">
        <f t="shared" si="1289"/>
        <v>#DIV/0!</v>
      </c>
      <c r="X3457" t="e">
        <f t="shared" si="1290"/>
        <v>#DIV/0!</v>
      </c>
      <c r="Y3457" t="e">
        <f t="shared" si="1291"/>
        <v>#DIV/0!</v>
      </c>
      <c r="Z3457" s="1" t="e">
        <f t="shared" si="1292"/>
        <v>#DIV/0!</v>
      </c>
      <c r="AA3457" s="1" t="e">
        <f t="shared" si="1292"/>
        <v>#DIV/0!</v>
      </c>
      <c r="AB3457" s="1" t="e">
        <f t="shared" si="1292"/>
        <v>#DIV/0!</v>
      </c>
      <c r="AC3457" s="1" t="e">
        <f t="shared" ref="AC3457:AF3520" si="1298">AD3457*(1+$BQ3457)</f>
        <v>#DIV/0!</v>
      </c>
      <c r="AD3457" s="1" t="e">
        <f t="shared" si="1293"/>
        <v>#DIV/0!</v>
      </c>
      <c r="AE3457" s="1" t="e">
        <f t="shared" si="1293"/>
        <v>#DIV/0!</v>
      </c>
      <c r="AF3457" s="1" t="e">
        <f t="shared" si="1293"/>
        <v>#DIV/0!</v>
      </c>
      <c r="AG3457" s="1" t="e">
        <f t="shared" si="1294"/>
        <v>#DIV/0!</v>
      </c>
      <c r="AH3457" s="1" t="e">
        <f t="shared" si="1294"/>
        <v>#DIV/0!</v>
      </c>
      <c r="AI3457" s="1" t="e">
        <f t="shared" si="1295"/>
        <v>#DIV/0!</v>
      </c>
      <c r="AJ3457">
        <v>0</v>
      </c>
      <c r="AK3457">
        <v>0</v>
      </c>
      <c r="AL3457">
        <v>0</v>
      </c>
      <c r="AM3457">
        <v>0</v>
      </c>
      <c r="AN3457" t="s">
        <v>8310</v>
      </c>
      <c r="AO3457" t="s">
        <v>8310</v>
      </c>
      <c r="AP3457" t="s">
        <v>8310</v>
      </c>
      <c r="AQ3457" t="s">
        <v>8310</v>
      </c>
      <c r="AR3457" t="s">
        <v>8310</v>
      </c>
      <c r="AS3457" t="s">
        <v>8310</v>
      </c>
      <c r="AT3457" t="s">
        <v>8310</v>
      </c>
      <c r="AU3457">
        <v>0</v>
      </c>
      <c r="AV3457">
        <v>0</v>
      </c>
      <c r="AW3457" t="s">
        <v>8310</v>
      </c>
      <c r="AX3457" t="s">
        <v>8310</v>
      </c>
      <c r="AY3457" t="s">
        <v>8310</v>
      </c>
      <c r="AZ3457" t="s">
        <v>8310</v>
      </c>
      <c r="BA3457" t="s">
        <v>8310</v>
      </c>
      <c r="BB3457" t="s">
        <v>8310</v>
      </c>
      <c r="BC3457" t="s">
        <v>8310</v>
      </c>
      <c r="BD3457" t="s">
        <v>8310</v>
      </c>
      <c r="BE3457" t="s">
        <v>8310</v>
      </c>
      <c r="BF3457">
        <v>0</v>
      </c>
      <c r="BG3457" t="s">
        <v>8310</v>
      </c>
      <c r="BH3457" t="s">
        <v>8310</v>
      </c>
      <c r="BI3457" t="s">
        <v>8310</v>
      </c>
      <c r="BJ3457" t="s">
        <v>8310</v>
      </c>
      <c r="BK3457" t="s">
        <v>8310</v>
      </c>
      <c r="BL3457" t="s">
        <v>8310</v>
      </c>
      <c r="BM3457" t="s">
        <v>8310</v>
      </c>
      <c r="BN3457" t="s">
        <v>8310</v>
      </c>
      <c r="BO3457" t="s">
        <v>8310</v>
      </c>
      <c r="BP3457">
        <v>0</v>
      </c>
      <c r="BQ3457" t="e">
        <f t="shared" si="1296"/>
        <v>#DIV/0!</v>
      </c>
      <c r="BR3457" t="e">
        <f t="shared" si="1297"/>
        <v>#DIV/0!</v>
      </c>
    </row>
    <row r="3458" spans="1:70" hidden="1" x14ac:dyDescent="0.3">
      <c r="A3458" t="s">
        <v>7202</v>
      </c>
      <c r="B3458" t="s">
        <v>7203</v>
      </c>
      <c r="C3458" t="str">
        <f>VLOOKUP(historical_emissions[[#This Row],[Country]],'Liste-Pays'!A:B,2,0)</f>
        <v>WEU</v>
      </c>
      <c r="D3458" t="s">
        <v>41</v>
      </c>
      <c r="E3458" t="s">
        <v>535</v>
      </c>
      <c r="F3458" t="s">
        <v>148</v>
      </c>
      <c r="G3458" t="s">
        <v>44</v>
      </c>
      <c r="H3458" t="e">
        <f t="shared" ref="H3458:H3521" si="1299">I3458*(1+$BR3458)</f>
        <v>#DIV/0!</v>
      </c>
      <c r="I3458" t="e">
        <f t="shared" ref="I3458:I3521" si="1300">J3458*(1+$BR3458)</f>
        <v>#DIV/0!</v>
      </c>
      <c r="J3458" t="e">
        <f t="shared" ref="J3458:J3521" si="1301">K3458*(1+$BR3458)</f>
        <v>#DIV/0!</v>
      </c>
      <c r="K3458" t="e">
        <f t="shared" ref="K3458:K3521" si="1302">L3458*(1+$BR3458)</f>
        <v>#DIV/0!</v>
      </c>
      <c r="L3458" t="e">
        <f t="shared" ref="L3458:L3521" si="1303">M3458*(1+$BR3458)</f>
        <v>#DIV/0!</v>
      </c>
      <c r="M3458" t="e">
        <f t="shared" ref="M3458:M3521" si="1304">N3458*(1+$BR3458)</f>
        <v>#DIV/0!</v>
      </c>
      <c r="N3458" t="e">
        <f t="shared" ref="N3458:N3521" si="1305">O3458*(1+$BR3458)</f>
        <v>#DIV/0!</v>
      </c>
      <c r="O3458" t="e">
        <f t="shared" ref="O3458:O3521" si="1306">P3458*(1+$BR3458)</f>
        <v>#DIV/0!</v>
      </c>
      <c r="P3458" t="e">
        <f t="shared" ref="P3458:P3521" si="1307">Q3458*(1+$BR3458)</f>
        <v>#DIV/0!</v>
      </c>
      <c r="Q3458" t="e">
        <f t="shared" ref="Q3458:Q3521" si="1308">R3458*(1+$BR3458)</f>
        <v>#DIV/0!</v>
      </c>
      <c r="R3458" t="e">
        <f t="shared" ref="R3458:R3521" si="1309">S3458*(1+$BR3458)</f>
        <v>#DIV/0!</v>
      </c>
      <c r="S3458" t="e">
        <f t="shared" ref="S3458:S3521" si="1310">T3458*(1+$BR3458)</f>
        <v>#DIV/0!</v>
      </c>
      <c r="T3458" t="e">
        <f t="shared" ref="T3458:T3521" si="1311">U3458*(1+$BR3458)</f>
        <v>#DIV/0!</v>
      </c>
      <c r="U3458" t="e">
        <f t="shared" ref="U3458:U3521" si="1312">V3458*(1+$BR3458)</f>
        <v>#DIV/0!</v>
      </c>
      <c r="V3458" t="e">
        <f t="shared" ref="V3458:V3521" si="1313">W3458*(1+$BR3458)</f>
        <v>#DIV/0!</v>
      </c>
      <c r="W3458" t="e">
        <f t="shared" ref="W3458:W3521" si="1314">X3458*(1+$BR3458)</f>
        <v>#DIV/0!</v>
      </c>
      <c r="X3458" t="e">
        <f t="shared" ref="X3458:X3521" si="1315">Y3458*(1+$BR3458)</f>
        <v>#DIV/0!</v>
      </c>
      <c r="Y3458" t="e">
        <f t="shared" ref="Y3458:Y3521" si="1316">Z3458*(1+$BR3458)</f>
        <v>#DIV/0!</v>
      </c>
      <c r="Z3458" s="1" t="e">
        <f t="shared" ref="Z3458:AF3521" si="1317">AA3458*(1+$BQ3458)</f>
        <v>#DIV/0!</v>
      </c>
      <c r="AA3458" s="1" t="e">
        <f t="shared" si="1317"/>
        <v>#DIV/0!</v>
      </c>
      <c r="AB3458" s="1" t="e">
        <f t="shared" si="1317"/>
        <v>#DIV/0!</v>
      </c>
      <c r="AC3458" s="1" t="e">
        <f t="shared" si="1298"/>
        <v>#DIV/0!</v>
      </c>
      <c r="AD3458" s="1" t="e">
        <f t="shared" si="1298"/>
        <v>#DIV/0!</v>
      </c>
      <c r="AE3458" s="1" t="e">
        <f t="shared" si="1298"/>
        <v>#DIV/0!</v>
      </c>
      <c r="AF3458" s="1" t="e">
        <f t="shared" si="1298"/>
        <v>#DIV/0!</v>
      </c>
      <c r="AG3458" s="1" t="e">
        <f t="shared" ref="AG3458:AH3521" si="1318">AH3458*(1+$BQ3458)</f>
        <v>#DIV/0!</v>
      </c>
      <c r="AH3458" s="1" t="e">
        <f t="shared" si="1318"/>
        <v>#DIV/0!</v>
      </c>
      <c r="AI3458" s="1" t="e">
        <f t="shared" ref="AI3458:AI3521" si="1319">AJ3458*(1+$BQ3458)</f>
        <v>#DIV/0!</v>
      </c>
      <c r="AJ3458">
        <v>0</v>
      </c>
      <c r="AK3458">
        <v>0</v>
      </c>
      <c r="AL3458">
        <v>0</v>
      </c>
      <c r="AM3458">
        <v>0</v>
      </c>
      <c r="AN3458" t="s">
        <v>8310</v>
      </c>
      <c r="AO3458" t="s">
        <v>8310</v>
      </c>
      <c r="AP3458" t="s">
        <v>8310</v>
      </c>
      <c r="AQ3458" t="s">
        <v>8310</v>
      </c>
      <c r="AR3458" t="s">
        <v>8310</v>
      </c>
      <c r="AS3458" t="s">
        <v>8310</v>
      </c>
      <c r="AT3458" t="s">
        <v>8310</v>
      </c>
      <c r="AU3458">
        <v>0</v>
      </c>
      <c r="AV3458">
        <v>0</v>
      </c>
      <c r="AW3458" t="s">
        <v>8310</v>
      </c>
      <c r="AX3458" t="s">
        <v>8310</v>
      </c>
      <c r="AY3458" t="s">
        <v>8310</v>
      </c>
      <c r="AZ3458" t="s">
        <v>8310</v>
      </c>
      <c r="BA3458" t="s">
        <v>8310</v>
      </c>
      <c r="BB3458" t="s">
        <v>8310</v>
      </c>
      <c r="BC3458" t="s">
        <v>8310</v>
      </c>
      <c r="BD3458" t="s">
        <v>8310</v>
      </c>
      <c r="BE3458" t="s">
        <v>8310</v>
      </c>
      <c r="BF3458">
        <v>0</v>
      </c>
      <c r="BG3458" t="s">
        <v>8310</v>
      </c>
      <c r="BH3458" t="s">
        <v>8310</v>
      </c>
      <c r="BI3458" t="s">
        <v>8310</v>
      </c>
      <c r="BJ3458" t="s">
        <v>8310</v>
      </c>
      <c r="BK3458" t="s">
        <v>8310</v>
      </c>
      <c r="BL3458" t="s">
        <v>8310</v>
      </c>
      <c r="BM3458" t="s">
        <v>8310</v>
      </c>
      <c r="BN3458" t="s">
        <v>8310</v>
      </c>
      <c r="BO3458" t="s">
        <v>8310</v>
      </c>
      <c r="BP3458">
        <v>0</v>
      </c>
      <c r="BQ3458" t="e">
        <f t="shared" ref="BQ3458:BQ3521" si="1320">((AV3458/BF3458)^(1/(2010-2000)))-1</f>
        <v>#DIV/0!</v>
      </c>
      <c r="BR3458" t="e">
        <f t="shared" ref="BR3458:BR3521" si="1321">((AM3458/AV3458)^(1/(2019-2010)))-1</f>
        <v>#DIV/0!</v>
      </c>
    </row>
    <row r="3459" spans="1:70" hidden="1" x14ac:dyDescent="0.3">
      <c r="A3459" t="s">
        <v>7202</v>
      </c>
      <c r="B3459" t="s">
        <v>7203</v>
      </c>
      <c r="C3459" t="str">
        <f>VLOOKUP(historical_emissions[[#This Row],[Country]],'Liste-Pays'!A:B,2,0)</f>
        <v>WEU</v>
      </c>
      <c r="D3459" t="s">
        <v>41</v>
      </c>
      <c r="E3459" t="s">
        <v>1048</v>
      </c>
      <c r="F3459" t="s">
        <v>302</v>
      </c>
      <c r="G3459" t="s">
        <v>44</v>
      </c>
      <c r="H3459" t="e">
        <f t="shared" si="1299"/>
        <v>#DIV/0!</v>
      </c>
      <c r="I3459" t="e">
        <f t="shared" si="1300"/>
        <v>#DIV/0!</v>
      </c>
      <c r="J3459" t="e">
        <f t="shared" si="1301"/>
        <v>#DIV/0!</v>
      </c>
      <c r="K3459" t="e">
        <f t="shared" si="1302"/>
        <v>#DIV/0!</v>
      </c>
      <c r="L3459" t="e">
        <f t="shared" si="1303"/>
        <v>#DIV/0!</v>
      </c>
      <c r="M3459" t="e">
        <f t="shared" si="1304"/>
        <v>#DIV/0!</v>
      </c>
      <c r="N3459" t="e">
        <f t="shared" si="1305"/>
        <v>#DIV/0!</v>
      </c>
      <c r="O3459" t="e">
        <f t="shared" si="1306"/>
        <v>#DIV/0!</v>
      </c>
      <c r="P3459" t="e">
        <f t="shared" si="1307"/>
        <v>#DIV/0!</v>
      </c>
      <c r="Q3459" t="e">
        <f t="shared" si="1308"/>
        <v>#DIV/0!</v>
      </c>
      <c r="R3459" t="e">
        <f t="shared" si="1309"/>
        <v>#DIV/0!</v>
      </c>
      <c r="S3459" t="e">
        <f t="shared" si="1310"/>
        <v>#DIV/0!</v>
      </c>
      <c r="T3459" t="e">
        <f t="shared" si="1311"/>
        <v>#DIV/0!</v>
      </c>
      <c r="U3459" t="e">
        <f t="shared" si="1312"/>
        <v>#DIV/0!</v>
      </c>
      <c r="V3459" t="e">
        <f t="shared" si="1313"/>
        <v>#DIV/0!</v>
      </c>
      <c r="W3459" t="e">
        <f t="shared" si="1314"/>
        <v>#DIV/0!</v>
      </c>
      <c r="X3459" t="e">
        <f t="shared" si="1315"/>
        <v>#DIV/0!</v>
      </c>
      <c r="Y3459" t="e">
        <f t="shared" si="1316"/>
        <v>#DIV/0!</v>
      </c>
      <c r="Z3459" s="1" t="e">
        <f t="shared" si="1317"/>
        <v>#DIV/0!</v>
      </c>
      <c r="AA3459" s="1" t="e">
        <f t="shared" si="1317"/>
        <v>#DIV/0!</v>
      </c>
      <c r="AB3459" s="1" t="e">
        <f t="shared" si="1317"/>
        <v>#DIV/0!</v>
      </c>
      <c r="AC3459" s="1" t="e">
        <f t="shared" si="1298"/>
        <v>#DIV/0!</v>
      </c>
      <c r="AD3459" s="1" t="e">
        <f t="shared" si="1298"/>
        <v>#DIV/0!</v>
      </c>
      <c r="AE3459" s="1" t="e">
        <f t="shared" si="1298"/>
        <v>#DIV/0!</v>
      </c>
      <c r="AF3459" s="1" t="e">
        <f t="shared" si="1298"/>
        <v>#DIV/0!</v>
      </c>
      <c r="AG3459" s="1" t="e">
        <f t="shared" si="1318"/>
        <v>#DIV/0!</v>
      </c>
      <c r="AH3459" s="1" t="e">
        <f t="shared" si="1318"/>
        <v>#DIV/0!</v>
      </c>
      <c r="AI3459" s="1" t="e">
        <f t="shared" si="1319"/>
        <v>#DIV/0!</v>
      </c>
      <c r="AJ3459">
        <v>0</v>
      </c>
      <c r="AK3459">
        <v>0</v>
      </c>
      <c r="AL3459">
        <v>0</v>
      </c>
      <c r="AM3459">
        <v>0</v>
      </c>
      <c r="AN3459" t="s">
        <v>8310</v>
      </c>
      <c r="AO3459" t="s">
        <v>8310</v>
      </c>
      <c r="AP3459" t="s">
        <v>8310</v>
      </c>
      <c r="AQ3459" t="s">
        <v>8310</v>
      </c>
      <c r="AR3459" t="s">
        <v>8310</v>
      </c>
      <c r="AS3459" t="s">
        <v>8310</v>
      </c>
      <c r="AT3459" t="s">
        <v>8310</v>
      </c>
      <c r="AU3459">
        <v>0</v>
      </c>
      <c r="AV3459">
        <v>0</v>
      </c>
      <c r="AW3459" t="s">
        <v>8310</v>
      </c>
      <c r="AX3459" t="s">
        <v>8310</v>
      </c>
      <c r="AY3459" t="s">
        <v>8310</v>
      </c>
      <c r="AZ3459" t="s">
        <v>8310</v>
      </c>
      <c r="BA3459" t="s">
        <v>8310</v>
      </c>
      <c r="BB3459" t="s">
        <v>8310</v>
      </c>
      <c r="BC3459" t="s">
        <v>8310</v>
      </c>
      <c r="BD3459" t="s">
        <v>8310</v>
      </c>
      <c r="BE3459" t="s">
        <v>8310</v>
      </c>
      <c r="BF3459">
        <v>0</v>
      </c>
      <c r="BG3459" t="s">
        <v>8310</v>
      </c>
      <c r="BH3459" t="s">
        <v>8310</v>
      </c>
      <c r="BI3459" t="s">
        <v>8310</v>
      </c>
      <c r="BJ3459" t="s">
        <v>8310</v>
      </c>
      <c r="BK3459" t="s">
        <v>8310</v>
      </c>
      <c r="BL3459" t="s">
        <v>8310</v>
      </c>
      <c r="BM3459" t="s">
        <v>8310</v>
      </c>
      <c r="BN3459" t="s">
        <v>8310</v>
      </c>
      <c r="BO3459" t="s">
        <v>8310</v>
      </c>
      <c r="BP3459">
        <v>0</v>
      </c>
      <c r="BQ3459" t="e">
        <f t="shared" si="1320"/>
        <v>#DIV/0!</v>
      </c>
      <c r="BR3459" t="e">
        <f t="shared" si="1321"/>
        <v>#DIV/0!</v>
      </c>
    </row>
    <row r="3460" spans="1:70" hidden="1" x14ac:dyDescent="0.3">
      <c r="A3460" t="s">
        <v>793</v>
      </c>
      <c r="B3460" t="s">
        <v>794</v>
      </c>
      <c r="C3460" t="str">
        <f>VLOOKUP(historical_emissions[[#This Row],[Country]],'Liste-Pays'!A:B,2,0)</f>
        <v>MEA</v>
      </c>
      <c r="D3460" t="s">
        <v>41</v>
      </c>
      <c r="E3460" t="s">
        <v>535</v>
      </c>
      <c r="F3460" t="s">
        <v>148</v>
      </c>
      <c r="G3460" t="s">
        <v>44</v>
      </c>
      <c r="H3460" t="e">
        <f t="shared" si="1299"/>
        <v>#DIV/0!</v>
      </c>
      <c r="I3460" t="e">
        <f t="shared" si="1300"/>
        <v>#DIV/0!</v>
      </c>
      <c r="J3460" t="e">
        <f t="shared" si="1301"/>
        <v>#DIV/0!</v>
      </c>
      <c r="K3460" t="e">
        <f t="shared" si="1302"/>
        <v>#DIV/0!</v>
      </c>
      <c r="L3460" t="e">
        <f t="shared" si="1303"/>
        <v>#DIV/0!</v>
      </c>
      <c r="M3460" t="e">
        <f t="shared" si="1304"/>
        <v>#DIV/0!</v>
      </c>
      <c r="N3460" t="e">
        <f t="shared" si="1305"/>
        <v>#DIV/0!</v>
      </c>
      <c r="O3460" t="e">
        <f t="shared" si="1306"/>
        <v>#DIV/0!</v>
      </c>
      <c r="P3460" t="e">
        <f t="shared" si="1307"/>
        <v>#DIV/0!</v>
      </c>
      <c r="Q3460" t="e">
        <f t="shared" si="1308"/>
        <v>#DIV/0!</v>
      </c>
      <c r="R3460" t="e">
        <f t="shared" si="1309"/>
        <v>#DIV/0!</v>
      </c>
      <c r="S3460" t="e">
        <f t="shared" si="1310"/>
        <v>#DIV/0!</v>
      </c>
      <c r="T3460" t="e">
        <f t="shared" si="1311"/>
        <v>#DIV/0!</v>
      </c>
      <c r="U3460" t="e">
        <f t="shared" si="1312"/>
        <v>#DIV/0!</v>
      </c>
      <c r="V3460" t="e">
        <f t="shared" si="1313"/>
        <v>#DIV/0!</v>
      </c>
      <c r="W3460" t="e">
        <f t="shared" si="1314"/>
        <v>#DIV/0!</v>
      </c>
      <c r="X3460" t="e">
        <f t="shared" si="1315"/>
        <v>#DIV/0!</v>
      </c>
      <c r="Y3460" t="e">
        <f t="shared" si="1316"/>
        <v>#DIV/0!</v>
      </c>
      <c r="Z3460" s="1" t="e">
        <f t="shared" si="1317"/>
        <v>#DIV/0!</v>
      </c>
      <c r="AA3460" s="1" t="e">
        <f t="shared" si="1317"/>
        <v>#DIV/0!</v>
      </c>
      <c r="AB3460" s="1" t="e">
        <f t="shared" si="1317"/>
        <v>#DIV/0!</v>
      </c>
      <c r="AC3460" s="1" t="e">
        <f t="shared" si="1298"/>
        <v>#DIV/0!</v>
      </c>
      <c r="AD3460" s="1" t="e">
        <f t="shared" si="1298"/>
        <v>#DIV/0!</v>
      </c>
      <c r="AE3460" s="1" t="e">
        <f t="shared" si="1298"/>
        <v>#DIV/0!</v>
      </c>
      <c r="AF3460" s="1" t="e">
        <f t="shared" si="1298"/>
        <v>#DIV/0!</v>
      </c>
      <c r="AG3460" s="1" t="e">
        <f t="shared" si="1318"/>
        <v>#DIV/0!</v>
      </c>
      <c r="AH3460" s="1" t="e">
        <f t="shared" si="1318"/>
        <v>#DIV/0!</v>
      </c>
      <c r="AI3460" s="1" t="e">
        <f t="shared" si="1319"/>
        <v>#DIV/0!</v>
      </c>
      <c r="AJ3460">
        <v>0</v>
      </c>
      <c r="AK3460">
        <v>0</v>
      </c>
      <c r="AL3460">
        <v>0</v>
      </c>
      <c r="AM3460">
        <v>0</v>
      </c>
      <c r="AN3460" t="s">
        <v>8310</v>
      </c>
      <c r="AO3460" t="s">
        <v>8310</v>
      </c>
      <c r="AP3460" t="s">
        <v>8310</v>
      </c>
      <c r="AQ3460" t="s">
        <v>8310</v>
      </c>
      <c r="AR3460" t="s">
        <v>8310</v>
      </c>
      <c r="AS3460" t="s">
        <v>8310</v>
      </c>
      <c r="AT3460" t="s">
        <v>8310</v>
      </c>
      <c r="AU3460">
        <v>0</v>
      </c>
      <c r="AV3460">
        <v>0</v>
      </c>
      <c r="AW3460" t="s">
        <v>8310</v>
      </c>
      <c r="AX3460" t="s">
        <v>8310</v>
      </c>
      <c r="AY3460" t="s">
        <v>8310</v>
      </c>
      <c r="AZ3460" t="s">
        <v>8310</v>
      </c>
      <c r="BA3460" t="s">
        <v>8310</v>
      </c>
      <c r="BB3460" t="s">
        <v>8310</v>
      </c>
      <c r="BC3460" t="s">
        <v>8310</v>
      </c>
      <c r="BD3460" t="s">
        <v>8310</v>
      </c>
      <c r="BE3460" t="s">
        <v>8310</v>
      </c>
      <c r="BF3460">
        <v>0</v>
      </c>
      <c r="BG3460" t="s">
        <v>8310</v>
      </c>
      <c r="BH3460" t="s">
        <v>8310</v>
      </c>
      <c r="BI3460" t="s">
        <v>8310</v>
      </c>
      <c r="BJ3460" t="s">
        <v>8310</v>
      </c>
      <c r="BK3460" t="s">
        <v>8310</v>
      </c>
      <c r="BL3460" t="s">
        <v>8310</v>
      </c>
      <c r="BM3460" t="s">
        <v>8310</v>
      </c>
      <c r="BN3460" t="s">
        <v>8310</v>
      </c>
      <c r="BO3460" t="s">
        <v>8310</v>
      </c>
      <c r="BP3460">
        <v>0</v>
      </c>
      <c r="BQ3460" t="e">
        <f t="shared" si="1320"/>
        <v>#DIV/0!</v>
      </c>
      <c r="BR3460" t="e">
        <f t="shared" si="1321"/>
        <v>#DIV/0!</v>
      </c>
    </row>
    <row r="3461" spans="1:70" hidden="1" x14ac:dyDescent="0.3">
      <c r="A3461" t="s">
        <v>2546</v>
      </c>
      <c r="B3461" t="s">
        <v>2547</v>
      </c>
      <c r="C3461" t="str">
        <f>VLOOKUP(historical_emissions[[#This Row],[Country]],'Liste-Pays'!A:B,2,0)</f>
        <v>MEA</v>
      </c>
      <c r="D3461" t="s">
        <v>41</v>
      </c>
      <c r="E3461" t="s">
        <v>1048</v>
      </c>
      <c r="F3461" t="s">
        <v>148</v>
      </c>
      <c r="G3461" t="s">
        <v>44</v>
      </c>
      <c r="H3461" t="e">
        <f t="shared" si="1299"/>
        <v>#DIV/0!</v>
      </c>
      <c r="I3461" t="e">
        <f t="shared" si="1300"/>
        <v>#DIV/0!</v>
      </c>
      <c r="J3461" t="e">
        <f t="shared" si="1301"/>
        <v>#DIV/0!</v>
      </c>
      <c r="K3461" t="e">
        <f t="shared" si="1302"/>
        <v>#DIV/0!</v>
      </c>
      <c r="L3461" t="e">
        <f t="shared" si="1303"/>
        <v>#DIV/0!</v>
      </c>
      <c r="M3461" t="e">
        <f t="shared" si="1304"/>
        <v>#DIV/0!</v>
      </c>
      <c r="N3461" t="e">
        <f t="shared" si="1305"/>
        <v>#DIV/0!</v>
      </c>
      <c r="O3461" t="e">
        <f t="shared" si="1306"/>
        <v>#DIV/0!</v>
      </c>
      <c r="P3461" t="e">
        <f t="shared" si="1307"/>
        <v>#DIV/0!</v>
      </c>
      <c r="Q3461" t="e">
        <f t="shared" si="1308"/>
        <v>#DIV/0!</v>
      </c>
      <c r="R3461" t="e">
        <f t="shared" si="1309"/>
        <v>#DIV/0!</v>
      </c>
      <c r="S3461" t="e">
        <f t="shared" si="1310"/>
        <v>#DIV/0!</v>
      </c>
      <c r="T3461" t="e">
        <f t="shared" si="1311"/>
        <v>#DIV/0!</v>
      </c>
      <c r="U3461" t="e">
        <f t="shared" si="1312"/>
        <v>#DIV/0!</v>
      </c>
      <c r="V3461" t="e">
        <f t="shared" si="1313"/>
        <v>#DIV/0!</v>
      </c>
      <c r="W3461" t="e">
        <f t="shared" si="1314"/>
        <v>#DIV/0!</v>
      </c>
      <c r="X3461" t="e">
        <f t="shared" si="1315"/>
        <v>#DIV/0!</v>
      </c>
      <c r="Y3461" t="e">
        <f t="shared" si="1316"/>
        <v>#DIV/0!</v>
      </c>
      <c r="Z3461" s="1" t="e">
        <f t="shared" si="1317"/>
        <v>#DIV/0!</v>
      </c>
      <c r="AA3461" s="1" t="e">
        <f t="shared" si="1317"/>
        <v>#DIV/0!</v>
      </c>
      <c r="AB3461" s="1" t="e">
        <f t="shared" si="1317"/>
        <v>#DIV/0!</v>
      </c>
      <c r="AC3461" s="1" t="e">
        <f t="shared" si="1298"/>
        <v>#DIV/0!</v>
      </c>
      <c r="AD3461" s="1" t="e">
        <f t="shared" si="1298"/>
        <v>#DIV/0!</v>
      </c>
      <c r="AE3461" s="1" t="e">
        <f t="shared" si="1298"/>
        <v>#DIV/0!</v>
      </c>
      <c r="AF3461" s="1" t="e">
        <f t="shared" si="1298"/>
        <v>#DIV/0!</v>
      </c>
      <c r="AG3461" s="1" t="e">
        <f t="shared" si="1318"/>
        <v>#DIV/0!</v>
      </c>
      <c r="AH3461" s="1" t="e">
        <f t="shared" si="1318"/>
        <v>#DIV/0!</v>
      </c>
      <c r="AI3461" s="1" t="e">
        <f t="shared" si="1319"/>
        <v>#DIV/0!</v>
      </c>
      <c r="AJ3461">
        <v>0</v>
      </c>
      <c r="AK3461">
        <v>0</v>
      </c>
      <c r="AL3461">
        <v>0</v>
      </c>
      <c r="AM3461">
        <v>0</v>
      </c>
      <c r="AN3461" t="s">
        <v>8310</v>
      </c>
      <c r="AO3461" t="s">
        <v>8310</v>
      </c>
      <c r="AP3461" t="s">
        <v>8310</v>
      </c>
      <c r="AQ3461" t="s">
        <v>8310</v>
      </c>
      <c r="AR3461" t="s">
        <v>8310</v>
      </c>
      <c r="AS3461" t="s">
        <v>8310</v>
      </c>
      <c r="AT3461" t="s">
        <v>8310</v>
      </c>
      <c r="AU3461">
        <v>0</v>
      </c>
      <c r="AV3461">
        <v>0</v>
      </c>
      <c r="AW3461" t="s">
        <v>8310</v>
      </c>
      <c r="AX3461" t="s">
        <v>8310</v>
      </c>
      <c r="AY3461" t="s">
        <v>8310</v>
      </c>
      <c r="AZ3461" t="s">
        <v>8310</v>
      </c>
      <c r="BA3461" t="s">
        <v>8310</v>
      </c>
      <c r="BB3461" t="s">
        <v>8310</v>
      </c>
      <c r="BC3461" t="s">
        <v>8310</v>
      </c>
      <c r="BD3461" t="s">
        <v>8310</v>
      </c>
      <c r="BE3461" t="s">
        <v>8310</v>
      </c>
      <c r="BF3461">
        <v>0</v>
      </c>
      <c r="BG3461" t="s">
        <v>8310</v>
      </c>
      <c r="BH3461" t="s">
        <v>8310</v>
      </c>
      <c r="BI3461" t="s">
        <v>8310</v>
      </c>
      <c r="BJ3461" t="s">
        <v>8310</v>
      </c>
      <c r="BK3461" t="s">
        <v>8310</v>
      </c>
      <c r="BL3461" t="s">
        <v>8310</v>
      </c>
      <c r="BM3461" t="s">
        <v>8310</v>
      </c>
      <c r="BN3461" t="s">
        <v>8310</v>
      </c>
      <c r="BO3461" t="s">
        <v>8310</v>
      </c>
      <c r="BP3461">
        <v>0</v>
      </c>
      <c r="BQ3461" t="e">
        <f t="shared" si="1320"/>
        <v>#DIV/0!</v>
      </c>
      <c r="BR3461" t="e">
        <f t="shared" si="1321"/>
        <v>#DIV/0!</v>
      </c>
    </row>
    <row r="3462" spans="1:70" hidden="1" x14ac:dyDescent="0.3">
      <c r="A3462" t="s">
        <v>2546</v>
      </c>
      <c r="B3462" t="s">
        <v>2547</v>
      </c>
      <c r="C3462" t="str">
        <f>VLOOKUP(historical_emissions[[#This Row],[Country]],'Liste-Pays'!A:B,2,0)</f>
        <v>MEA</v>
      </c>
      <c r="D3462" t="s">
        <v>41</v>
      </c>
      <c r="E3462" t="s">
        <v>535</v>
      </c>
      <c r="F3462" t="s">
        <v>148</v>
      </c>
      <c r="G3462" t="s">
        <v>44</v>
      </c>
      <c r="H3462" t="e">
        <f t="shared" si="1299"/>
        <v>#DIV/0!</v>
      </c>
      <c r="I3462" t="e">
        <f t="shared" si="1300"/>
        <v>#DIV/0!</v>
      </c>
      <c r="J3462" t="e">
        <f t="shared" si="1301"/>
        <v>#DIV/0!</v>
      </c>
      <c r="K3462" t="e">
        <f t="shared" si="1302"/>
        <v>#DIV/0!</v>
      </c>
      <c r="L3462" t="e">
        <f t="shared" si="1303"/>
        <v>#DIV/0!</v>
      </c>
      <c r="M3462" t="e">
        <f t="shared" si="1304"/>
        <v>#DIV/0!</v>
      </c>
      <c r="N3462" t="e">
        <f t="shared" si="1305"/>
        <v>#DIV/0!</v>
      </c>
      <c r="O3462" t="e">
        <f t="shared" si="1306"/>
        <v>#DIV/0!</v>
      </c>
      <c r="P3462" t="e">
        <f t="shared" si="1307"/>
        <v>#DIV/0!</v>
      </c>
      <c r="Q3462" t="e">
        <f t="shared" si="1308"/>
        <v>#DIV/0!</v>
      </c>
      <c r="R3462" t="e">
        <f t="shared" si="1309"/>
        <v>#DIV/0!</v>
      </c>
      <c r="S3462" t="e">
        <f t="shared" si="1310"/>
        <v>#DIV/0!</v>
      </c>
      <c r="T3462" t="e">
        <f t="shared" si="1311"/>
        <v>#DIV/0!</v>
      </c>
      <c r="U3462" t="e">
        <f t="shared" si="1312"/>
        <v>#DIV/0!</v>
      </c>
      <c r="V3462" t="e">
        <f t="shared" si="1313"/>
        <v>#DIV/0!</v>
      </c>
      <c r="W3462" t="e">
        <f t="shared" si="1314"/>
        <v>#DIV/0!</v>
      </c>
      <c r="X3462" t="e">
        <f t="shared" si="1315"/>
        <v>#DIV/0!</v>
      </c>
      <c r="Y3462" t="e">
        <f t="shared" si="1316"/>
        <v>#DIV/0!</v>
      </c>
      <c r="Z3462" s="1" t="e">
        <f t="shared" si="1317"/>
        <v>#DIV/0!</v>
      </c>
      <c r="AA3462" s="1" t="e">
        <f t="shared" si="1317"/>
        <v>#DIV/0!</v>
      </c>
      <c r="AB3462" s="1" t="e">
        <f t="shared" si="1317"/>
        <v>#DIV/0!</v>
      </c>
      <c r="AC3462" s="1" t="e">
        <f t="shared" si="1298"/>
        <v>#DIV/0!</v>
      </c>
      <c r="AD3462" s="1" t="e">
        <f t="shared" si="1298"/>
        <v>#DIV/0!</v>
      </c>
      <c r="AE3462" s="1" t="e">
        <f t="shared" si="1298"/>
        <v>#DIV/0!</v>
      </c>
      <c r="AF3462" s="1" t="e">
        <f t="shared" si="1298"/>
        <v>#DIV/0!</v>
      </c>
      <c r="AG3462" s="1" t="e">
        <f t="shared" si="1318"/>
        <v>#DIV/0!</v>
      </c>
      <c r="AH3462" s="1" t="e">
        <f t="shared" si="1318"/>
        <v>#DIV/0!</v>
      </c>
      <c r="AI3462" s="1" t="e">
        <f t="shared" si="1319"/>
        <v>#DIV/0!</v>
      </c>
      <c r="AJ3462">
        <v>0</v>
      </c>
      <c r="AK3462">
        <v>0</v>
      </c>
      <c r="AL3462">
        <v>0</v>
      </c>
      <c r="AM3462">
        <v>0</v>
      </c>
      <c r="AN3462" t="s">
        <v>8310</v>
      </c>
      <c r="AO3462" t="s">
        <v>8310</v>
      </c>
      <c r="AP3462" t="s">
        <v>8310</v>
      </c>
      <c r="AQ3462" t="s">
        <v>8310</v>
      </c>
      <c r="AR3462" t="s">
        <v>8310</v>
      </c>
      <c r="AS3462" t="s">
        <v>8310</v>
      </c>
      <c r="AT3462" t="s">
        <v>8310</v>
      </c>
      <c r="AU3462">
        <v>0</v>
      </c>
      <c r="AV3462">
        <v>0</v>
      </c>
      <c r="AW3462" t="s">
        <v>8310</v>
      </c>
      <c r="AX3462" t="s">
        <v>8310</v>
      </c>
      <c r="AY3462" t="s">
        <v>8310</v>
      </c>
      <c r="AZ3462" t="s">
        <v>8310</v>
      </c>
      <c r="BA3462" t="s">
        <v>8310</v>
      </c>
      <c r="BB3462" t="s">
        <v>8310</v>
      </c>
      <c r="BC3462" t="s">
        <v>8310</v>
      </c>
      <c r="BD3462" t="s">
        <v>8310</v>
      </c>
      <c r="BE3462" t="s">
        <v>8310</v>
      </c>
      <c r="BF3462">
        <v>0</v>
      </c>
      <c r="BG3462" t="s">
        <v>8310</v>
      </c>
      <c r="BH3462" t="s">
        <v>8310</v>
      </c>
      <c r="BI3462" t="s">
        <v>8310</v>
      </c>
      <c r="BJ3462" t="s">
        <v>8310</v>
      </c>
      <c r="BK3462" t="s">
        <v>8310</v>
      </c>
      <c r="BL3462" t="s">
        <v>8310</v>
      </c>
      <c r="BM3462" t="s">
        <v>8310</v>
      </c>
      <c r="BN3462" t="s">
        <v>8310</v>
      </c>
      <c r="BO3462" t="s">
        <v>8310</v>
      </c>
      <c r="BP3462">
        <v>0</v>
      </c>
      <c r="BQ3462" t="e">
        <f t="shared" si="1320"/>
        <v>#DIV/0!</v>
      </c>
      <c r="BR3462" t="e">
        <f t="shared" si="1321"/>
        <v>#DIV/0!</v>
      </c>
    </row>
    <row r="3463" spans="1:70" hidden="1" x14ac:dyDescent="0.3">
      <c r="A3463" t="s">
        <v>2546</v>
      </c>
      <c r="B3463" t="s">
        <v>2547</v>
      </c>
      <c r="C3463" t="str">
        <f>VLOOKUP(historical_emissions[[#This Row],[Country]],'Liste-Pays'!A:B,2,0)</f>
        <v>MEA</v>
      </c>
      <c r="D3463" t="s">
        <v>41</v>
      </c>
      <c r="E3463" t="s">
        <v>1048</v>
      </c>
      <c r="F3463" t="s">
        <v>302</v>
      </c>
      <c r="G3463" t="s">
        <v>44</v>
      </c>
      <c r="H3463" t="e">
        <f t="shared" si="1299"/>
        <v>#DIV/0!</v>
      </c>
      <c r="I3463" t="e">
        <f t="shared" si="1300"/>
        <v>#DIV/0!</v>
      </c>
      <c r="J3463" t="e">
        <f t="shared" si="1301"/>
        <v>#DIV/0!</v>
      </c>
      <c r="K3463" t="e">
        <f t="shared" si="1302"/>
        <v>#DIV/0!</v>
      </c>
      <c r="L3463" t="e">
        <f t="shared" si="1303"/>
        <v>#DIV/0!</v>
      </c>
      <c r="M3463" t="e">
        <f t="shared" si="1304"/>
        <v>#DIV/0!</v>
      </c>
      <c r="N3463" t="e">
        <f t="shared" si="1305"/>
        <v>#DIV/0!</v>
      </c>
      <c r="O3463" t="e">
        <f t="shared" si="1306"/>
        <v>#DIV/0!</v>
      </c>
      <c r="P3463" t="e">
        <f t="shared" si="1307"/>
        <v>#DIV/0!</v>
      </c>
      <c r="Q3463" t="e">
        <f t="shared" si="1308"/>
        <v>#DIV/0!</v>
      </c>
      <c r="R3463" t="e">
        <f t="shared" si="1309"/>
        <v>#DIV/0!</v>
      </c>
      <c r="S3463" t="e">
        <f t="shared" si="1310"/>
        <v>#DIV/0!</v>
      </c>
      <c r="T3463" t="e">
        <f t="shared" si="1311"/>
        <v>#DIV/0!</v>
      </c>
      <c r="U3463" t="e">
        <f t="shared" si="1312"/>
        <v>#DIV/0!</v>
      </c>
      <c r="V3463" t="e">
        <f t="shared" si="1313"/>
        <v>#DIV/0!</v>
      </c>
      <c r="W3463" t="e">
        <f t="shared" si="1314"/>
        <v>#DIV/0!</v>
      </c>
      <c r="X3463" t="e">
        <f t="shared" si="1315"/>
        <v>#DIV/0!</v>
      </c>
      <c r="Y3463" t="e">
        <f t="shared" si="1316"/>
        <v>#DIV/0!</v>
      </c>
      <c r="Z3463" s="1" t="e">
        <f t="shared" si="1317"/>
        <v>#DIV/0!</v>
      </c>
      <c r="AA3463" s="1" t="e">
        <f t="shared" si="1317"/>
        <v>#DIV/0!</v>
      </c>
      <c r="AB3463" s="1" t="e">
        <f t="shared" si="1317"/>
        <v>#DIV/0!</v>
      </c>
      <c r="AC3463" s="1" t="e">
        <f t="shared" si="1298"/>
        <v>#DIV/0!</v>
      </c>
      <c r="AD3463" s="1" t="e">
        <f t="shared" si="1298"/>
        <v>#DIV/0!</v>
      </c>
      <c r="AE3463" s="1" t="e">
        <f t="shared" si="1298"/>
        <v>#DIV/0!</v>
      </c>
      <c r="AF3463" s="1" t="e">
        <f t="shared" si="1298"/>
        <v>#DIV/0!</v>
      </c>
      <c r="AG3463" s="1" t="e">
        <f t="shared" si="1318"/>
        <v>#DIV/0!</v>
      </c>
      <c r="AH3463" s="1" t="e">
        <f t="shared" si="1318"/>
        <v>#DIV/0!</v>
      </c>
      <c r="AI3463" s="1" t="e">
        <f t="shared" si="1319"/>
        <v>#DIV/0!</v>
      </c>
      <c r="AJ3463">
        <v>0</v>
      </c>
      <c r="AK3463">
        <v>0</v>
      </c>
      <c r="AL3463">
        <v>0</v>
      </c>
      <c r="AM3463">
        <v>0</v>
      </c>
      <c r="AN3463" t="s">
        <v>8310</v>
      </c>
      <c r="AO3463" t="s">
        <v>8310</v>
      </c>
      <c r="AP3463" t="s">
        <v>8310</v>
      </c>
      <c r="AQ3463" t="s">
        <v>8310</v>
      </c>
      <c r="AR3463" t="s">
        <v>8310</v>
      </c>
      <c r="AS3463" t="s">
        <v>8310</v>
      </c>
      <c r="AT3463" t="s">
        <v>8310</v>
      </c>
      <c r="AU3463">
        <v>0</v>
      </c>
      <c r="AV3463">
        <v>0</v>
      </c>
      <c r="AW3463" t="s">
        <v>8310</v>
      </c>
      <c r="AX3463" t="s">
        <v>8310</v>
      </c>
      <c r="AY3463" t="s">
        <v>8310</v>
      </c>
      <c r="AZ3463" t="s">
        <v>8310</v>
      </c>
      <c r="BA3463" t="s">
        <v>8310</v>
      </c>
      <c r="BB3463" t="s">
        <v>8310</v>
      </c>
      <c r="BC3463" t="s">
        <v>8310</v>
      </c>
      <c r="BD3463" t="s">
        <v>8310</v>
      </c>
      <c r="BE3463" t="s">
        <v>8310</v>
      </c>
      <c r="BF3463">
        <v>0</v>
      </c>
      <c r="BG3463" t="s">
        <v>8310</v>
      </c>
      <c r="BH3463" t="s">
        <v>8310</v>
      </c>
      <c r="BI3463" t="s">
        <v>8310</v>
      </c>
      <c r="BJ3463" t="s">
        <v>8310</v>
      </c>
      <c r="BK3463" t="s">
        <v>8310</v>
      </c>
      <c r="BL3463" t="s">
        <v>8310</v>
      </c>
      <c r="BM3463" t="s">
        <v>8310</v>
      </c>
      <c r="BN3463" t="s">
        <v>8310</v>
      </c>
      <c r="BO3463" t="s">
        <v>8310</v>
      </c>
      <c r="BP3463">
        <v>0</v>
      </c>
      <c r="BQ3463" t="e">
        <f t="shared" si="1320"/>
        <v>#DIV/0!</v>
      </c>
      <c r="BR3463" t="e">
        <f t="shared" si="1321"/>
        <v>#DIV/0!</v>
      </c>
    </row>
    <row r="3464" spans="1:70" hidden="1" x14ac:dyDescent="0.3">
      <c r="A3464" t="s">
        <v>10417</v>
      </c>
      <c r="B3464" t="s">
        <v>10418</v>
      </c>
      <c r="C3464" t="str">
        <f>VLOOKUP(historical_emissions[[#This Row],[Country]],'Liste-Pays'!A:B,2,0)</f>
        <v>WEU</v>
      </c>
      <c r="D3464" t="s">
        <v>41</v>
      </c>
      <c r="E3464" t="s">
        <v>535</v>
      </c>
      <c r="F3464" t="s">
        <v>43</v>
      </c>
      <c r="G3464" t="s">
        <v>44</v>
      </c>
      <c r="H3464">
        <f t="shared" si="1299"/>
        <v>0</v>
      </c>
      <c r="I3464">
        <f t="shared" si="1300"/>
        <v>0</v>
      </c>
      <c r="J3464">
        <f t="shared" si="1301"/>
        <v>0</v>
      </c>
      <c r="K3464">
        <f t="shared" si="1302"/>
        <v>0</v>
      </c>
      <c r="L3464">
        <f t="shared" si="1303"/>
        <v>0</v>
      </c>
      <c r="M3464">
        <f t="shared" si="1304"/>
        <v>0</v>
      </c>
      <c r="N3464">
        <f t="shared" si="1305"/>
        <v>0</v>
      </c>
      <c r="O3464">
        <f t="shared" si="1306"/>
        <v>0</v>
      </c>
      <c r="P3464">
        <f t="shared" si="1307"/>
        <v>0</v>
      </c>
      <c r="Q3464">
        <f t="shared" si="1308"/>
        <v>0</v>
      </c>
      <c r="R3464">
        <f t="shared" si="1309"/>
        <v>0</v>
      </c>
      <c r="S3464">
        <f t="shared" si="1310"/>
        <v>0</v>
      </c>
      <c r="T3464">
        <f t="shared" si="1311"/>
        <v>0</v>
      </c>
      <c r="U3464">
        <f t="shared" si="1312"/>
        <v>0</v>
      </c>
      <c r="V3464">
        <f t="shared" si="1313"/>
        <v>0</v>
      </c>
      <c r="W3464">
        <f t="shared" si="1314"/>
        <v>0</v>
      </c>
      <c r="X3464">
        <f t="shared" si="1315"/>
        <v>0</v>
      </c>
      <c r="Y3464">
        <f t="shared" si="1316"/>
        <v>0</v>
      </c>
      <c r="Z3464" s="1">
        <f t="shared" si="1317"/>
        <v>0</v>
      </c>
      <c r="AA3464" s="1">
        <f t="shared" si="1317"/>
        <v>0</v>
      </c>
      <c r="AB3464" s="1">
        <f t="shared" si="1317"/>
        <v>0</v>
      </c>
      <c r="AC3464" s="1">
        <f t="shared" si="1298"/>
        <v>0</v>
      </c>
      <c r="AD3464" s="1">
        <f t="shared" si="1298"/>
        <v>0</v>
      </c>
      <c r="AE3464" s="1">
        <f t="shared" si="1298"/>
        <v>0</v>
      </c>
      <c r="AF3464" s="1">
        <f t="shared" si="1298"/>
        <v>0</v>
      </c>
      <c r="AG3464" s="1">
        <f t="shared" si="1318"/>
        <v>0</v>
      </c>
      <c r="AH3464" s="1">
        <f t="shared" si="1318"/>
        <v>0</v>
      </c>
      <c r="AI3464" s="1">
        <f t="shared" si="1319"/>
        <v>0</v>
      </c>
      <c r="AJ3464">
        <v>0</v>
      </c>
      <c r="AK3464">
        <v>0</v>
      </c>
      <c r="AL3464">
        <v>0</v>
      </c>
      <c r="AM3464">
        <v>0</v>
      </c>
      <c r="AN3464" t="s">
        <v>8310</v>
      </c>
      <c r="AO3464" t="s">
        <v>8310</v>
      </c>
      <c r="AP3464" t="s">
        <v>8310</v>
      </c>
      <c r="AQ3464" t="s">
        <v>8310</v>
      </c>
      <c r="AR3464" t="s">
        <v>8310</v>
      </c>
      <c r="AS3464" t="s">
        <v>8310</v>
      </c>
      <c r="AT3464" t="s">
        <v>8310</v>
      </c>
      <c r="AU3464">
        <v>0.02</v>
      </c>
      <c r="AV3464">
        <v>0.01</v>
      </c>
      <c r="AW3464" t="s">
        <v>9379</v>
      </c>
      <c r="AX3464" t="s">
        <v>9376</v>
      </c>
      <c r="AY3464" t="s">
        <v>9376</v>
      </c>
      <c r="AZ3464" t="s">
        <v>9376</v>
      </c>
      <c r="BA3464" t="s">
        <v>9377</v>
      </c>
      <c r="BB3464" t="s">
        <v>9377</v>
      </c>
      <c r="BC3464" t="s">
        <v>9379</v>
      </c>
      <c r="BD3464" t="s">
        <v>9378</v>
      </c>
      <c r="BE3464" t="s">
        <v>9376</v>
      </c>
      <c r="BF3464">
        <v>0.06</v>
      </c>
      <c r="BG3464" t="s">
        <v>9376</v>
      </c>
      <c r="BH3464" t="s">
        <v>9377</v>
      </c>
      <c r="BI3464" t="s">
        <v>9377</v>
      </c>
      <c r="BJ3464" t="s">
        <v>9378</v>
      </c>
      <c r="BK3464" t="s">
        <v>9378</v>
      </c>
      <c r="BL3464" t="s">
        <v>9378</v>
      </c>
      <c r="BM3464" t="s">
        <v>9378</v>
      </c>
      <c r="BN3464" t="s">
        <v>9377</v>
      </c>
      <c r="BO3464" t="s">
        <v>9377</v>
      </c>
      <c r="BP3464">
        <v>0.05</v>
      </c>
      <c r="BQ3464">
        <f t="shared" si="1320"/>
        <v>-0.16404119792206318</v>
      </c>
      <c r="BR3464">
        <f t="shared" si="1321"/>
        <v>-1</v>
      </c>
    </row>
    <row r="3465" spans="1:70" hidden="1" x14ac:dyDescent="0.3">
      <c r="A3465" t="s">
        <v>10417</v>
      </c>
      <c r="B3465" t="s">
        <v>10418</v>
      </c>
      <c r="C3465" t="str">
        <f>VLOOKUP(historical_emissions[[#This Row],[Country]],'Liste-Pays'!A:B,2,0)</f>
        <v>WEU</v>
      </c>
      <c r="D3465" t="s">
        <v>41</v>
      </c>
      <c r="E3465" t="s">
        <v>174</v>
      </c>
      <c r="F3465" t="s">
        <v>148</v>
      </c>
      <c r="G3465" t="s">
        <v>44</v>
      </c>
      <c r="H3465" t="e">
        <f t="shared" si="1299"/>
        <v>#DIV/0!</v>
      </c>
      <c r="I3465" t="e">
        <f t="shared" si="1300"/>
        <v>#DIV/0!</v>
      </c>
      <c r="J3465" t="e">
        <f t="shared" si="1301"/>
        <v>#DIV/0!</v>
      </c>
      <c r="K3465" t="e">
        <f t="shared" si="1302"/>
        <v>#DIV/0!</v>
      </c>
      <c r="L3465" t="e">
        <f t="shared" si="1303"/>
        <v>#DIV/0!</v>
      </c>
      <c r="M3465" t="e">
        <f t="shared" si="1304"/>
        <v>#DIV/0!</v>
      </c>
      <c r="N3465" t="e">
        <f t="shared" si="1305"/>
        <v>#DIV/0!</v>
      </c>
      <c r="O3465" t="e">
        <f t="shared" si="1306"/>
        <v>#DIV/0!</v>
      </c>
      <c r="P3465" t="e">
        <f t="shared" si="1307"/>
        <v>#DIV/0!</v>
      </c>
      <c r="Q3465" t="e">
        <f t="shared" si="1308"/>
        <v>#DIV/0!</v>
      </c>
      <c r="R3465" t="e">
        <f t="shared" si="1309"/>
        <v>#DIV/0!</v>
      </c>
      <c r="S3465" t="e">
        <f t="shared" si="1310"/>
        <v>#DIV/0!</v>
      </c>
      <c r="T3465" t="e">
        <f t="shared" si="1311"/>
        <v>#DIV/0!</v>
      </c>
      <c r="U3465" t="e">
        <f t="shared" si="1312"/>
        <v>#DIV/0!</v>
      </c>
      <c r="V3465" t="e">
        <f t="shared" si="1313"/>
        <v>#DIV/0!</v>
      </c>
      <c r="W3465" t="e">
        <f t="shared" si="1314"/>
        <v>#DIV/0!</v>
      </c>
      <c r="X3465" t="e">
        <f t="shared" si="1315"/>
        <v>#DIV/0!</v>
      </c>
      <c r="Y3465" t="e">
        <f t="shared" si="1316"/>
        <v>#DIV/0!</v>
      </c>
      <c r="Z3465" s="1" t="e">
        <f t="shared" si="1317"/>
        <v>#DIV/0!</v>
      </c>
      <c r="AA3465" s="1" t="e">
        <f t="shared" si="1317"/>
        <v>#DIV/0!</v>
      </c>
      <c r="AB3465" s="1" t="e">
        <f t="shared" si="1317"/>
        <v>#DIV/0!</v>
      </c>
      <c r="AC3465" s="1" t="e">
        <f t="shared" si="1298"/>
        <v>#DIV/0!</v>
      </c>
      <c r="AD3465" s="1" t="e">
        <f t="shared" si="1298"/>
        <v>#DIV/0!</v>
      </c>
      <c r="AE3465" s="1" t="e">
        <f t="shared" si="1298"/>
        <v>#DIV/0!</v>
      </c>
      <c r="AF3465" s="1" t="e">
        <f t="shared" si="1298"/>
        <v>#DIV/0!</v>
      </c>
      <c r="AG3465" s="1" t="e">
        <f t="shared" si="1318"/>
        <v>#DIV/0!</v>
      </c>
      <c r="AH3465" s="1" t="e">
        <f t="shared" si="1318"/>
        <v>#DIV/0!</v>
      </c>
      <c r="AI3465" s="1" t="e">
        <f t="shared" si="1319"/>
        <v>#DIV/0!</v>
      </c>
      <c r="AJ3465">
        <v>0</v>
      </c>
      <c r="AK3465">
        <v>0</v>
      </c>
      <c r="AL3465">
        <v>0</v>
      </c>
      <c r="AM3465">
        <v>0</v>
      </c>
      <c r="AN3465" t="s">
        <v>8310</v>
      </c>
      <c r="AO3465" t="s">
        <v>8310</v>
      </c>
      <c r="AP3465" t="s">
        <v>8310</v>
      </c>
      <c r="AQ3465" t="s">
        <v>8310</v>
      </c>
      <c r="AR3465" t="s">
        <v>8310</v>
      </c>
      <c r="AS3465" t="s">
        <v>8310</v>
      </c>
      <c r="AT3465" t="s">
        <v>8310</v>
      </c>
      <c r="AU3465">
        <v>0</v>
      </c>
      <c r="AV3465">
        <v>0</v>
      </c>
      <c r="AW3465" t="s">
        <v>8310</v>
      </c>
      <c r="AX3465" t="s">
        <v>8310</v>
      </c>
      <c r="AY3465" t="s">
        <v>8310</v>
      </c>
      <c r="AZ3465" t="s">
        <v>8310</v>
      </c>
      <c r="BA3465" t="s">
        <v>8310</v>
      </c>
      <c r="BB3465" t="s">
        <v>8310</v>
      </c>
      <c r="BC3465" t="s">
        <v>8310</v>
      </c>
      <c r="BD3465" t="s">
        <v>8310</v>
      </c>
      <c r="BE3465" t="s">
        <v>8310</v>
      </c>
      <c r="BF3465">
        <v>0</v>
      </c>
      <c r="BG3465" t="s">
        <v>8310</v>
      </c>
      <c r="BH3465" t="s">
        <v>8310</v>
      </c>
      <c r="BI3465" t="s">
        <v>8310</v>
      </c>
      <c r="BJ3465" t="s">
        <v>8310</v>
      </c>
      <c r="BK3465" t="s">
        <v>8310</v>
      </c>
      <c r="BL3465" t="s">
        <v>8310</v>
      </c>
      <c r="BM3465" t="s">
        <v>8310</v>
      </c>
      <c r="BN3465" t="s">
        <v>8310</v>
      </c>
      <c r="BO3465" t="s">
        <v>8310</v>
      </c>
      <c r="BP3465">
        <v>0</v>
      </c>
      <c r="BQ3465" t="e">
        <f t="shared" si="1320"/>
        <v>#DIV/0!</v>
      </c>
      <c r="BR3465" t="e">
        <f t="shared" si="1321"/>
        <v>#DIV/0!</v>
      </c>
    </row>
    <row r="3466" spans="1:70" hidden="1" x14ac:dyDescent="0.3">
      <c r="A3466" t="s">
        <v>10417</v>
      </c>
      <c r="B3466" t="s">
        <v>10418</v>
      </c>
      <c r="C3466" t="str">
        <f>VLOOKUP(historical_emissions[[#This Row],[Country]],'Liste-Pays'!A:B,2,0)</f>
        <v>WEU</v>
      </c>
      <c r="D3466" t="s">
        <v>41</v>
      </c>
      <c r="E3466" t="s">
        <v>1048</v>
      </c>
      <c r="F3466" t="s">
        <v>148</v>
      </c>
      <c r="G3466" t="s">
        <v>44</v>
      </c>
      <c r="H3466" t="e">
        <f t="shared" si="1299"/>
        <v>#DIV/0!</v>
      </c>
      <c r="I3466" t="e">
        <f t="shared" si="1300"/>
        <v>#DIV/0!</v>
      </c>
      <c r="J3466" t="e">
        <f t="shared" si="1301"/>
        <v>#DIV/0!</v>
      </c>
      <c r="K3466" t="e">
        <f t="shared" si="1302"/>
        <v>#DIV/0!</v>
      </c>
      <c r="L3466" t="e">
        <f t="shared" si="1303"/>
        <v>#DIV/0!</v>
      </c>
      <c r="M3466" t="e">
        <f t="shared" si="1304"/>
        <v>#DIV/0!</v>
      </c>
      <c r="N3466" t="e">
        <f t="shared" si="1305"/>
        <v>#DIV/0!</v>
      </c>
      <c r="O3466" t="e">
        <f t="shared" si="1306"/>
        <v>#DIV/0!</v>
      </c>
      <c r="P3466" t="e">
        <f t="shared" si="1307"/>
        <v>#DIV/0!</v>
      </c>
      <c r="Q3466" t="e">
        <f t="shared" si="1308"/>
        <v>#DIV/0!</v>
      </c>
      <c r="R3466" t="e">
        <f t="shared" si="1309"/>
        <v>#DIV/0!</v>
      </c>
      <c r="S3466" t="e">
        <f t="shared" si="1310"/>
        <v>#DIV/0!</v>
      </c>
      <c r="T3466" t="e">
        <f t="shared" si="1311"/>
        <v>#DIV/0!</v>
      </c>
      <c r="U3466" t="e">
        <f t="shared" si="1312"/>
        <v>#DIV/0!</v>
      </c>
      <c r="V3466" t="e">
        <f t="shared" si="1313"/>
        <v>#DIV/0!</v>
      </c>
      <c r="W3466" t="e">
        <f t="shared" si="1314"/>
        <v>#DIV/0!</v>
      </c>
      <c r="X3466" t="e">
        <f t="shared" si="1315"/>
        <v>#DIV/0!</v>
      </c>
      <c r="Y3466" t="e">
        <f t="shared" si="1316"/>
        <v>#DIV/0!</v>
      </c>
      <c r="Z3466" s="1" t="e">
        <f t="shared" si="1317"/>
        <v>#DIV/0!</v>
      </c>
      <c r="AA3466" s="1" t="e">
        <f t="shared" si="1317"/>
        <v>#DIV/0!</v>
      </c>
      <c r="AB3466" s="1" t="e">
        <f t="shared" si="1317"/>
        <v>#DIV/0!</v>
      </c>
      <c r="AC3466" s="1" t="e">
        <f t="shared" si="1298"/>
        <v>#DIV/0!</v>
      </c>
      <c r="AD3466" s="1" t="e">
        <f t="shared" si="1298"/>
        <v>#DIV/0!</v>
      </c>
      <c r="AE3466" s="1" t="e">
        <f t="shared" si="1298"/>
        <v>#DIV/0!</v>
      </c>
      <c r="AF3466" s="1" t="e">
        <f t="shared" si="1298"/>
        <v>#DIV/0!</v>
      </c>
      <c r="AG3466" s="1" t="e">
        <f t="shared" si="1318"/>
        <v>#DIV/0!</v>
      </c>
      <c r="AH3466" s="1" t="e">
        <f t="shared" si="1318"/>
        <v>#DIV/0!</v>
      </c>
      <c r="AI3466" s="1" t="e">
        <f t="shared" si="1319"/>
        <v>#DIV/0!</v>
      </c>
      <c r="AJ3466">
        <v>0</v>
      </c>
      <c r="AK3466">
        <v>0</v>
      </c>
      <c r="AL3466">
        <v>0</v>
      </c>
      <c r="AM3466">
        <v>0</v>
      </c>
      <c r="AN3466" t="s">
        <v>8310</v>
      </c>
      <c r="AO3466" t="s">
        <v>8310</v>
      </c>
      <c r="AP3466" t="s">
        <v>8310</v>
      </c>
      <c r="AQ3466" t="s">
        <v>8310</v>
      </c>
      <c r="AR3466" t="s">
        <v>8310</v>
      </c>
      <c r="AS3466" t="s">
        <v>8310</v>
      </c>
      <c r="AT3466" t="s">
        <v>8310</v>
      </c>
      <c r="AU3466">
        <v>0</v>
      </c>
      <c r="AV3466">
        <v>0</v>
      </c>
      <c r="AW3466" t="s">
        <v>8310</v>
      </c>
      <c r="AX3466" t="s">
        <v>8310</v>
      </c>
      <c r="AY3466" t="s">
        <v>8310</v>
      </c>
      <c r="AZ3466" t="s">
        <v>8310</v>
      </c>
      <c r="BA3466" t="s">
        <v>8310</v>
      </c>
      <c r="BB3466" t="s">
        <v>8310</v>
      </c>
      <c r="BC3466" t="s">
        <v>8310</v>
      </c>
      <c r="BD3466" t="s">
        <v>8310</v>
      </c>
      <c r="BE3466" t="s">
        <v>8310</v>
      </c>
      <c r="BF3466">
        <v>0</v>
      </c>
      <c r="BG3466" t="s">
        <v>8310</v>
      </c>
      <c r="BH3466" t="s">
        <v>8310</v>
      </c>
      <c r="BI3466" t="s">
        <v>8310</v>
      </c>
      <c r="BJ3466" t="s">
        <v>8310</v>
      </c>
      <c r="BK3466" t="s">
        <v>8310</v>
      </c>
      <c r="BL3466" t="s">
        <v>8310</v>
      </c>
      <c r="BM3466" t="s">
        <v>8310</v>
      </c>
      <c r="BN3466" t="s">
        <v>8310</v>
      </c>
      <c r="BO3466" t="s">
        <v>8310</v>
      </c>
      <c r="BP3466">
        <v>0</v>
      </c>
      <c r="BQ3466" t="e">
        <f t="shared" si="1320"/>
        <v>#DIV/0!</v>
      </c>
      <c r="BR3466" t="e">
        <f t="shared" si="1321"/>
        <v>#DIV/0!</v>
      </c>
    </row>
    <row r="3467" spans="1:70" hidden="1" x14ac:dyDescent="0.3">
      <c r="A3467" t="s">
        <v>10417</v>
      </c>
      <c r="B3467" t="s">
        <v>10418</v>
      </c>
      <c r="C3467" t="str">
        <f>VLOOKUP(historical_emissions[[#This Row],[Country]],'Liste-Pays'!A:B,2,0)</f>
        <v>WEU</v>
      </c>
      <c r="D3467" t="s">
        <v>41</v>
      </c>
      <c r="E3467" t="s">
        <v>174</v>
      </c>
      <c r="F3467" t="s">
        <v>302</v>
      </c>
      <c r="G3467" t="s">
        <v>44</v>
      </c>
      <c r="H3467" t="e">
        <f t="shared" si="1299"/>
        <v>#DIV/0!</v>
      </c>
      <c r="I3467" t="e">
        <f t="shared" si="1300"/>
        <v>#DIV/0!</v>
      </c>
      <c r="J3467" t="e">
        <f t="shared" si="1301"/>
        <v>#DIV/0!</v>
      </c>
      <c r="K3467" t="e">
        <f t="shared" si="1302"/>
        <v>#DIV/0!</v>
      </c>
      <c r="L3467" t="e">
        <f t="shared" si="1303"/>
        <v>#DIV/0!</v>
      </c>
      <c r="M3467" t="e">
        <f t="shared" si="1304"/>
        <v>#DIV/0!</v>
      </c>
      <c r="N3467" t="e">
        <f t="shared" si="1305"/>
        <v>#DIV/0!</v>
      </c>
      <c r="O3467" t="e">
        <f t="shared" si="1306"/>
        <v>#DIV/0!</v>
      </c>
      <c r="P3467" t="e">
        <f t="shared" si="1307"/>
        <v>#DIV/0!</v>
      </c>
      <c r="Q3467" t="e">
        <f t="shared" si="1308"/>
        <v>#DIV/0!</v>
      </c>
      <c r="R3467" t="e">
        <f t="shared" si="1309"/>
        <v>#DIV/0!</v>
      </c>
      <c r="S3467" t="e">
        <f t="shared" si="1310"/>
        <v>#DIV/0!</v>
      </c>
      <c r="T3467" t="e">
        <f t="shared" si="1311"/>
        <v>#DIV/0!</v>
      </c>
      <c r="U3467" t="e">
        <f t="shared" si="1312"/>
        <v>#DIV/0!</v>
      </c>
      <c r="V3467" t="e">
        <f t="shared" si="1313"/>
        <v>#DIV/0!</v>
      </c>
      <c r="W3467" t="e">
        <f t="shared" si="1314"/>
        <v>#DIV/0!</v>
      </c>
      <c r="X3467" t="e">
        <f t="shared" si="1315"/>
        <v>#DIV/0!</v>
      </c>
      <c r="Y3467" t="e">
        <f t="shared" si="1316"/>
        <v>#DIV/0!</v>
      </c>
      <c r="Z3467" s="1" t="e">
        <f t="shared" si="1317"/>
        <v>#DIV/0!</v>
      </c>
      <c r="AA3467" s="1" t="e">
        <f t="shared" si="1317"/>
        <v>#DIV/0!</v>
      </c>
      <c r="AB3467" s="1" t="e">
        <f t="shared" si="1317"/>
        <v>#DIV/0!</v>
      </c>
      <c r="AC3467" s="1" t="e">
        <f t="shared" si="1298"/>
        <v>#DIV/0!</v>
      </c>
      <c r="AD3467" s="1" t="e">
        <f t="shared" si="1298"/>
        <v>#DIV/0!</v>
      </c>
      <c r="AE3467" s="1" t="e">
        <f t="shared" si="1298"/>
        <v>#DIV/0!</v>
      </c>
      <c r="AF3467" s="1" t="e">
        <f t="shared" si="1298"/>
        <v>#DIV/0!</v>
      </c>
      <c r="AG3467" s="1" t="e">
        <f t="shared" si="1318"/>
        <v>#DIV/0!</v>
      </c>
      <c r="AH3467" s="1" t="e">
        <f t="shared" si="1318"/>
        <v>#DIV/0!</v>
      </c>
      <c r="AI3467" s="1" t="e">
        <f t="shared" si="1319"/>
        <v>#DIV/0!</v>
      </c>
      <c r="AJ3467">
        <v>0</v>
      </c>
      <c r="AK3467">
        <v>0</v>
      </c>
      <c r="AL3467">
        <v>0</v>
      </c>
      <c r="AM3467">
        <v>0</v>
      </c>
      <c r="AN3467" t="s">
        <v>8310</v>
      </c>
      <c r="AO3467" t="s">
        <v>8310</v>
      </c>
      <c r="AP3467" t="s">
        <v>8310</v>
      </c>
      <c r="AQ3467" t="s">
        <v>8310</v>
      </c>
      <c r="AR3467" t="s">
        <v>8310</v>
      </c>
      <c r="AS3467" t="s">
        <v>8310</v>
      </c>
      <c r="AT3467" t="s">
        <v>8310</v>
      </c>
      <c r="AU3467">
        <v>0</v>
      </c>
      <c r="AV3467">
        <v>0</v>
      </c>
      <c r="AW3467" t="s">
        <v>8310</v>
      </c>
      <c r="AX3467" t="s">
        <v>8310</v>
      </c>
      <c r="AY3467" t="s">
        <v>8310</v>
      </c>
      <c r="AZ3467" t="s">
        <v>8310</v>
      </c>
      <c r="BA3467" t="s">
        <v>8310</v>
      </c>
      <c r="BB3467" t="s">
        <v>8310</v>
      </c>
      <c r="BC3467" t="s">
        <v>8310</v>
      </c>
      <c r="BD3467" t="s">
        <v>8310</v>
      </c>
      <c r="BE3467" t="s">
        <v>8310</v>
      </c>
      <c r="BF3467">
        <v>0</v>
      </c>
      <c r="BG3467" t="s">
        <v>8310</v>
      </c>
      <c r="BH3467" t="s">
        <v>8310</v>
      </c>
      <c r="BI3467" t="s">
        <v>8310</v>
      </c>
      <c r="BJ3467" t="s">
        <v>8310</v>
      </c>
      <c r="BK3467" t="s">
        <v>8310</v>
      </c>
      <c r="BL3467" t="s">
        <v>8310</v>
      </c>
      <c r="BM3467" t="s">
        <v>8310</v>
      </c>
      <c r="BN3467" t="s">
        <v>8310</v>
      </c>
      <c r="BO3467" t="s">
        <v>8310</v>
      </c>
      <c r="BP3467">
        <v>0</v>
      </c>
      <c r="BQ3467" t="e">
        <f t="shared" si="1320"/>
        <v>#DIV/0!</v>
      </c>
      <c r="BR3467" t="e">
        <f t="shared" si="1321"/>
        <v>#DIV/0!</v>
      </c>
    </row>
    <row r="3468" spans="1:70" hidden="1" x14ac:dyDescent="0.3">
      <c r="A3468" t="s">
        <v>10417</v>
      </c>
      <c r="B3468" t="s">
        <v>10418</v>
      </c>
      <c r="C3468" t="str">
        <f>VLOOKUP(historical_emissions[[#This Row],[Country]],'Liste-Pays'!A:B,2,0)</f>
        <v>WEU</v>
      </c>
      <c r="D3468" t="s">
        <v>41</v>
      </c>
      <c r="E3468" t="s">
        <v>1048</v>
      </c>
      <c r="F3468" t="s">
        <v>302</v>
      </c>
      <c r="G3468" t="s">
        <v>44</v>
      </c>
      <c r="H3468" t="e">
        <f t="shared" si="1299"/>
        <v>#DIV/0!</v>
      </c>
      <c r="I3468" t="e">
        <f t="shared" si="1300"/>
        <v>#DIV/0!</v>
      </c>
      <c r="J3468" t="e">
        <f t="shared" si="1301"/>
        <v>#DIV/0!</v>
      </c>
      <c r="K3468" t="e">
        <f t="shared" si="1302"/>
        <v>#DIV/0!</v>
      </c>
      <c r="L3468" t="e">
        <f t="shared" si="1303"/>
        <v>#DIV/0!</v>
      </c>
      <c r="M3468" t="e">
        <f t="shared" si="1304"/>
        <v>#DIV/0!</v>
      </c>
      <c r="N3468" t="e">
        <f t="shared" si="1305"/>
        <v>#DIV/0!</v>
      </c>
      <c r="O3468" t="e">
        <f t="shared" si="1306"/>
        <v>#DIV/0!</v>
      </c>
      <c r="P3468" t="e">
        <f t="shared" si="1307"/>
        <v>#DIV/0!</v>
      </c>
      <c r="Q3468" t="e">
        <f t="shared" si="1308"/>
        <v>#DIV/0!</v>
      </c>
      <c r="R3468" t="e">
        <f t="shared" si="1309"/>
        <v>#DIV/0!</v>
      </c>
      <c r="S3468" t="e">
        <f t="shared" si="1310"/>
        <v>#DIV/0!</v>
      </c>
      <c r="T3468" t="e">
        <f t="shared" si="1311"/>
        <v>#DIV/0!</v>
      </c>
      <c r="U3468" t="e">
        <f t="shared" si="1312"/>
        <v>#DIV/0!</v>
      </c>
      <c r="V3468" t="e">
        <f t="shared" si="1313"/>
        <v>#DIV/0!</v>
      </c>
      <c r="W3468" t="e">
        <f t="shared" si="1314"/>
        <v>#DIV/0!</v>
      </c>
      <c r="X3468" t="e">
        <f t="shared" si="1315"/>
        <v>#DIV/0!</v>
      </c>
      <c r="Y3468" t="e">
        <f t="shared" si="1316"/>
        <v>#DIV/0!</v>
      </c>
      <c r="Z3468" s="1" t="e">
        <f t="shared" si="1317"/>
        <v>#DIV/0!</v>
      </c>
      <c r="AA3468" s="1" t="e">
        <f t="shared" si="1317"/>
        <v>#DIV/0!</v>
      </c>
      <c r="AB3468" s="1" t="e">
        <f t="shared" si="1317"/>
        <v>#DIV/0!</v>
      </c>
      <c r="AC3468" s="1" t="e">
        <f t="shared" si="1298"/>
        <v>#DIV/0!</v>
      </c>
      <c r="AD3468" s="1" t="e">
        <f t="shared" si="1298"/>
        <v>#DIV/0!</v>
      </c>
      <c r="AE3468" s="1" t="e">
        <f t="shared" si="1298"/>
        <v>#DIV/0!</v>
      </c>
      <c r="AF3468" s="1" t="e">
        <f t="shared" si="1298"/>
        <v>#DIV/0!</v>
      </c>
      <c r="AG3468" s="1" t="e">
        <f t="shared" si="1318"/>
        <v>#DIV/0!</v>
      </c>
      <c r="AH3468" s="1" t="e">
        <f t="shared" si="1318"/>
        <v>#DIV/0!</v>
      </c>
      <c r="AI3468" s="1" t="e">
        <f t="shared" si="1319"/>
        <v>#DIV/0!</v>
      </c>
      <c r="AJ3468">
        <v>0</v>
      </c>
      <c r="AK3468">
        <v>0</v>
      </c>
      <c r="AL3468">
        <v>0</v>
      </c>
      <c r="AM3468">
        <v>0</v>
      </c>
      <c r="AN3468" t="s">
        <v>8310</v>
      </c>
      <c r="AO3468" t="s">
        <v>8310</v>
      </c>
      <c r="AP3468" t="s">
        <v>8310</v>
      </c>
      <c r="AQ3468" t="s">
        <v>8310</v>
      </c>
      <c r="AR3468" t="s">
        <v>8310</v>
      </c>
      <c r="AS3468" t="s">
        <v>8310</v>
      </c>
      <c r="AT3468" t="s">
        <v>8310</v>
      </c>
      <c r="AU3468">
        <v>0</v>
      </c>
      <c r="AV3468">
        <v>0</v>
      </c>
      <c r="AW3468" t="s">
        <v>8310</v>
      </c>
      <c r="AX3468" t="s">
        <v>8310</v>
      </c>
      <c r="AY3468" t="s">
        <v>8310</v>
      </c>
      <c r="AZ3468" t="s">
        <v>8310</v>
      </c>
      <c r="BA3468" t="s">
        <v>8310</v>
      </c>
      <c r="BB3468" t="s">
        <v>8310</v>
      </c>
      <c r="BC3468" t="s">
        <v>8310</v>
      </c>
      <c r="BD3468" t="s">
        <v>8310</v>
      </c>
      <c r="BE3468" t="s">
        <v>8310</v>
      </c>
      <c r="BF3468">
        <v>0</v>
      </c>
      <c r="BG3468" t="s">
        <v>8310</v>
      </c>
      <c r="BH3468" t="s">
        <v>8310</v>
      </c>
      <c r="BI3468" t="s">
        <v>8310</v>
      </c>
      <c r="BJ3468" t="s">
        <v>8310</v>
      </c>
      <c r="BK3468" t="s">
        <v>8310</v>
      </c>
      <c r="BL3468" t="s">
        <v>8310</v>
      </c>
      <c r="BM3468" t="s">
        <v>8310</v>
      </c>
      <c r="BN3468" t="s">
        <v>8310</v>
      </c>
      <c r="BO3468" t="s">
        <v>8310</v>
      </c>
      <c r="BP3468">
        <v>0</v>
      </c>
      <c r="BQ3468" t="e">
        <f t="shared" si="1320"/>
        <v>#DIV/0!</v>
      </c>
      <c r="BR3468" t="e">
        <f t="shared" si="1321"/>
        <v>#DIV/0!</v>
      </c>
    </row>
    <row r="3469" spans="1:70" hidden="1" x14ac:dyDescent="0.3">
      <c r="A3469" t="s">
        <v>5789</v>
      </c>
      <c r="B3469" t="s">
        <v>5790</v>
      </c>
      <c r="C3469" t="str">
        <f>VLOOKUP(historical_emissions[[#This Row],[Country]],'Liste-Pays'!A:B,2,0)</f>
        <v>MEA</v>
      </c>
      <c r="D3469" t="s">
        <v>41</v>
      </c>
      <c r="E3469" t="s">
        <v>328</v>
      </c>
      <c r="F3469" t="s">
        <v>148</v>
      </c>
      <c r="G3469" t="s">
        <v>44</v>
      </c>
      <c r="H3469">
        <f t="shared" si="1299"/>
        <v>0</v>
      </c>
      <c r="I3469">
        <f t="shared" si="1300"/>
        <v>0</v>
      </c>
      <c r="J3469">
        <f t="shared" si="1301"/>
        <v>0</v>
      </c>
      <c r="K3469">
        <f t="shared" si="1302"/>
        <v>0</v>
      </c>
      <c r="L3469">
        <f t="shared" si="1303"/>
        <v>0</v>
      </c>
      <c r="M3469">
        <f t="shared" si="1304"/>
        <v>0</v>
      </c>
      <c r="N3469">
        <f t="shared" si="1305"/>
        <v>0</v>
      </c>
      <c r="O3469">
        <f t="shared" si="1306"/>
        <v>0</v>
      </c>
      <c r="P3469">
        <f t="shared" si="1307"/>
        <v>0</v>
      </c>
      <c r="Q3469">
        <f t="shared" si="1308"/>
        <v>0</v>
      </c>
      <c r="R3469">
        <f t="shared" si="1309"/>
        <v>0</v>
      </c>
      <c r="S3469">
        <f t="shared" si="1310"/>
        <v>0</v>
      </c>
      <c r="T3469">
        <f t="shared" si="1311"/>
        <v>0</v>
      </c>
      <c r="U3469">
        <f t="shared" si="1312"/>
        <v>0</v>
      </c>
      <c r="V3469">
        <f t="shared" si="1313"/>
        <v>0</v>
      </c>
      <c r="W3469">
        <f t="shared" si="1314"/>
        <v>0</v>
      </c>
      <c r="X3469">
        <f t="shared" si="1315"/>
        <v>0</v>
      </c>
      <c r="Y3469">
        <f t="shared" si="1316"/>
        <v>0</v>
      </c>
      <c r="Z3469" s="1">
        <f t="shared" si="1317"/>
        <v>0</v>
      </c>
      <c r="AA3469" s="1">
        <f t="shared" si="1317"/>
        <v>0</v>
      </c>
      <c r="AB3469" s="1">
        <f t="shared" si="1317"/>
        <v>0</v>
      </c>
      <c r="AC3469" s="1">
        <f t="shared" si="1298"/>
        <v>0</v>
      </c>
      <c r="AD3469" s="1">
        <f t="shared" si="1298"/>
        <v>0</v>
      </c>
      <c r="AE3469" s="1">
        <f t="shared" si="1298"/>
        <v>0</v>
      </c>
      <c r="AF3469" s="1">
        <f t="shared" si="1298"/>
        <v>0</v>
      </c>
      <c r="AG3469" s="1">
        <f t="shared" si="1318"/>
        <v>0</v>
      </c>
      <c r="AH3469" s="1">
        <f t="shared" si="1318"/>
        <v>0</v>
      </c>
      <c r="AI3469" s="1">
        <f t="shared" si="1319"/>
        <v>0</v>
      </c>
      <c r="AJ3469">
        <v>0</v>
      </c>
      <c r="AK3469">
        <v>0</v>
      </c>
      <c r="AL3469">
        <v>0</v>
      </c>
      <c r="AM3469">
        <v>0</v>
      </c>
      <c r="AN3469" t="s">
        <v>8310</v>
      </c>
      <c r="AO3469" t="s">
        <v>8310</v>
      </c>
      <c r="AP3469" t="s">
        <v>8310</v>
      </c>
      <c r="AQ3469" t="s">
        <v>8310</v>
      </c>
      <c r="AR3469" t="s">
        <v>8310</v>
      </c>
      <c r="AS3469" t="s">
        <v>8310</v>
      </c>
      <c r="AT3469" t="s">
        <v>10376</v>
      </c>
      <c r="AU3469">
        <v>0.01</v>
      </c>
      <c r="AV3469">
        <v>0.01</v>
      </c>
      <c r="AW3469" t="s">
        <v>10376</v>
      </c>
      <c r="AX3469" t="s">
        <v>10376</v>
      </c>
      <c r="AY3469" t="s">
        <v>10376</v>
      </c>
      <c r="AZ3469" t="s">
        <v>10376</v>
      </c>
      <c r="BA3469" t="s">
        <v>10376</v>
      </c>
      <c r="BB3469" t="s">
        <v>10376</v>
      </c>
      <c r="BC3469" t="s">
        <v>10376</v>
      </c>
      <c r="BD3469" t="s">
        <v>10376</v>
      </c>
      <c r="BE3469" t="s">
        <v>10376</v>
      </c>
      <c r="BF3469">
        <v>0.01</v>
      </c>
      <c r="BG3469" t="s">
        <v>10376</v>
      </c>
      <c r="BH3469" t="s">
        <v>10376</v>
      </c>
      <c r="BI3469" t="s">
        <v>10376</v>
      </c>
      <c r="BJ3469" t="s">
        <v>10376</v>
      </c>
      <c r="BK3469" t="s">
        <v>10376</v>
      </c>
      <c r="BL3469" t="s">
        <v>10376</v>
      </c>
      <c r="BM3469" t="s">
        <v>10376</v>
      </c>
      <c r="BN3469" t="s">
        <v>10376</v>
      </c>
      <c r="BO3469" t="s">
        <v>10376</v>
      </c>
      <c r="BP3469">
        <v>0.01</v>
      </c>
      <c r="BQ3469">
        <f t="shared" si="1320"/>
        <v>0</v>
      </c>
      <c r="BR3469">
        <f t="shared" si="1321"/>
        <v>-1</v>
      </c>
    </row>
    <row r="3470" spans="1:70" hidden="1" x14ac:dyDescent="0.3">
      <c r="A3470" t="s">
        <v>5789</v>
      </c>
      <c r="B3470" t="s">
        <v>5790</v>
      </c>
      <c r="C3470" t="str">
        <f>VLOOKUP(historical_emissions[[#This Row],[Country]],'Liste-Pays'!A:B,2,0)</f>
        <v>MEA</v>
      </c>
      <c r="D3470" t="s">
        <v>41</v>
      </c>
      <c r="E3470" t="s">
        <v>535</v>
      </c>
      <c r="F3470" t="s">
        <v>148</v>
      </c>
      <c r="G3470" t="s">
        <v>44</v>
      </c>
      <c r="H3470" t="e">
        <f t="shared" si="1299"/>
        <v>#DIV/0!</v>
      </c>
      <c r="I3470" t="e">
        <f t="shared" si="1300"/>
        <v>#DIV/0!</v>
      </c>
      <c r="J3470" t="e">
        <f t="shared" si="1301"/>
        <v>#DIV/0!</v>
      </c>
      <c r="K3470" t="e">
        <f t="shared" si="1302"/>
        <v>#DIV/0!</v>
      </c>
      <c r="L3470" t="e">
        <f t="shared" si="1303"/>
        <v>#DIV/0!</v>
      </c>
      <c r="M3470" t="e">
        <f t="shared" si="1304"/>
        <v>#DIV/0!</v>
      </c>
      <c r="N3470" t="e">
        <f t="shared" si="1305"/>
        <v>#DIV/0!</v>
      </c>
      <c r="O3470" t="e">
        <f t="shared" si="1306"/>
        <v>#DIV/0!</v>
      </c>
      <c r="P3470" t="e">
        <f t="shared" si="1307"/>
        <v>#DIV/0!</v>
      </c>
      <c r="Q3470" t="e">
        <f t="shared" si="1308"/>
        <v>#DIV/0!</v>
      </c>
      <c r="R3470" t="e">
        <f t="shared" si="1309"/>
        <v>#DIV/0!</v>
      </c>
      <c r="S3470" t="e">
        <f t="shared" si="1310"/>
        <v>#DIV/0!</v>
      </c>
      <c r="T3470" t="e">
        <f t="shared" si="1311"/>
        <v>#DIV/0!</v>
      </c>
      <c r="U3470" t="e">
        <f t="shared" si="1312"/>
        <v>#DIV/0!</v>
      </c>
      <c r="V3470" t="e">
        <f t="shared" si="1313"/>
        <v>#DIV/0!</v>
      </c>
      <c r="W3470" t="e">
        <f t="shared" si="1314"/>
        <v>#DIV/0!</v>
      </c>
      <c r="X3470" t="e">
        <f t="shared" si="1315"/>
        <v>#DIV/0!</v>
      </c>
      <c r="Y3470" t="e">
        <f t="shared" si="1316"/>
        <v>#DIV/0!</v>
      </c>
      <c r="Z3470" s="1" t="e">
        <f t="shared" si="1317"/>
        <v>#DIV/0!</v>
      </c>
      <c r="AA3470" s="1" t="e">
        <f t="shared" si="1317"/>
        <v>#DIV/0!</v>
      </c>
      <c r="AB3470" s="1" t="e">
        <f t="shared" si="1317"/>
        <v>#DIV/0!</v>
      </c>
      <c r="AC3470" s="1" t="e">
        <f t="shared" si="1298"/>
        <v>#DIV/0!</v>
      </c>
      <c r="AD3470" s="1" t="e">
        <f t="shared" si="1298"/>
        <v>#DIV/0!</v>
      </c>
      <c r="AE3470" s="1" t="e">
        <f t="shared" si="1298"/>
        <v>#DIV/0!</v>
      </c>
      <c r="AF3470" s="1" t="e">
        <f t="shared" si="1298"/>
        <v>#DIV/0!</v>
      </c>
      <c r="AG3470" s="1" t="e">
        <f t="shared" si="1318"/>
        <v>#DIV/0!</v>
      </c>
      <c r="AH3470" s="1" t="e">
        <f t="shared" si="1318"/>
        <v>#DIV/0!</v>
      </c>
      <c r="AI3470" s="1" t="e">
        <f t="shared" si="1319"/>
        <v>#DIV/0!</v>
      </c>
      <c r="AJ3470">
        <v>0</v>
      </c>
      <c r="AK3470">
        <v>0</v>
      </c>
      <c r="AL3470">
        <v>0</v>
      </c>
      <c r="AM3470">
        <v>0</v>
      </c>
      <c r="AN3470" t="s">
        <v>8310</v>
      </c>
      <c r="AO3470" t="s">
        <v>8310</v>
      </c>
      <c r="AP3470" t="s">
        <v>8310</v>
      </c>
      <c r="AQ3470" t="s">
        <v>8310</v>
      </c>
      <c r="AR3470" t="s">
        <v>8310</v>
      </c>
      <c r="AS3470" t="s">
        <v>8310</v>
      </c>
      <c r="AT3470" t="s">
        <v>8310</v>
      </c>
      <c r="AU3470">
        <v>0</v>
      </c>
      <c r="AV3470">
        <v>0</v>
      </c>
      <c r="AW3470" t="s">
        <v>8310</v>
      </c>
      <c r="AX3470" t="s">
        <v>8310</v>
      </c>
      <c r="AY3470" t="s">
        <v>8310</v>
      </c>
      <c r="AZ3470" t="s">
        <v>8310</v>
      </c>
      <c r="BA3470" t="s">
        <v>8310</v>
      </c>
      <c r="BB3470" t="s">
        <v>8310</v>
      </c>
      <c r="BC3470" t="s">
        <v>8310</v>
      </c>
      <c r="BD3470" t="s">
        <v>8310</v>
      </c>
      <c r="BE3470" t="s">
        <v>8310</v>
      </c>
      <c r="BF3470">
        <v>0</v>
      </c>
      <c r="BG3470" t="s">
        <v>8310</v>
      </c>
      <c r="BH3470" t="s">
        <v>8310</v>
      </c>
      <c r="BI3470" t="s">
        <v>8310</v>
      </c>
      <c r="BJ3470" t="s">
        <v>8310</v>
      </c>
      <c r="BK3470" t="s">
        <v>8310</v>
      </c>
      <c r="BL3470" t="s">
        <v>8310</v>
      </c>
      <c r="BM3470" t="s">
        <v>8310</v>
      </c>
      <c r="BN3470" t="s">
        <v>8310</v>
      </c>
      <c r="BO3470" t="s">
        <v>8310</v>
      </c>
      <c r="BP3470">
        <v>0</v>
      </c>
      <c r="BQ3470" t="e">
        <f t="shared" si="1320"/>
        <v>#DIV/0!</v>
      </c>
      <c r="BR3470" t="e">
        <f t="shared" si="1321"/>
        <v>#DIV/0!</v>
      </c>
    </row>
    <row r="3471" spans="1:70" hidden="1" x14ac:dyDescent="0.3">
      <c r="A3471" t="s">
        <v>5789</v>
      </c>
      <c r="B3471" t="s">
        <v>5790</v>
      </c>
      <c r="C3471" t="str">
        <f>VLOOKUP(historical_emissions[[#This Row],[Country]],'Liste-Pays'!A:B,2,0)</f>
        <v>MEA</v>
      </c>
      <c r="D3471" t="s">
        <v>41</v>
      </c>
      <c r="E3471" t="s">
        <v>328</v>
      </c>
      <c r="F3471" t="s">
        <v>302</v>
      </c>
      <c r="G3471" t="s">
        <v>44</v>
      </c>
      <c r="H3471" t="e">
        <f t="shared" si="1299"/>
        <v>#DIV/0!</v>
      </c>
      <c r="I3471" t="e">
        <f t="shared" si="1300"/>
        <v>#DIV/0!</v>
      </c>
      <c r="J3471" t="e">
        <f t="shared" si="1301"/>
        <v>#DIV/0!</v>
      </c>
      <c r="K3471" t="e">
        <f t="shared" si="1302"/>
        <v>#DIV/0!</v>
      </c>
      <c r="L3471" t="e">
        <f t="shared" si="1303"/>
        <v>#DIV/0!</v>
      </c>
      <c r="M3471" t="e">
        <f t="shared" si="1304"/>
        <v>#DIV/0!</v>
      </c>
      <c r="N3471" t="e">
        <f t="shared" si="1305"/>
        <v>#DIV/0!</v>
      </c>
      <c r="O3471" t="e">
        <f t="shared" si="1306"/>
        <v>#DIV/0!</v>
      </c>
      <c r="P3471" t="e">
        <f t="shared" si="1307"/>
        <v>#DIV/0!</v>
      </c>
      <c r="Q3471" t="e">
        <f t="shared" si="1308"/>
        <v>#DIV/0!</v>
      </c>
      <c r="R3471" t="e">
        <f t="shared" si="1309"/>
        <v>#DIV/0!</v>
      </c>
      <c r="S3471" t="e">
        <f t="shared" si="1310"/>
        <v>#DIV/0!</v>
      </c>
      <c r="T3471" t="e">
        <f t="shared" si="1311"/>
        <v>#DIV/0!</v>
      </c>
      <c r="U3471" t="e">
        <f t="shared" si="1312"/>
        <v>#DIV/0!</v>
      </c>
      <c r="V3471" t="e">
        <f t="shared" si="1313"/>
        <v>#DIV/0!</v>
      </c>
      <c r="W3471" t="e">
        <f t="shared" si="1314"/>
        <v>#DIV/0!</v>
      </c>
      <c r="X3471" t="e">
        <f t="shared" si="1315"/>
        <v>#DIV/0!</v>
      </c>
      <c r="Y3471" t="e">
        <f t="shared" si="1316"/>
        <v>#DIV/0!</v>
      </c>
      <c r="Z3471" s="1" t="e">
        <f t="shared" si="1317"/>
        <v>#DIV/0!</v>
      </c>
      <c r="AA3471" s="1" t="e">
        <f t="shared" si="1317"/>
        <v>#DIV/0!</v>
      </c>
      <c r="AB3471" s="1" t="e">
        <f t="shared" si="1317"/>
        <v>#DIV/0!</v>
      </c>
      <c r="AC3471" s="1" t="e">
        <f t="shared" si="1298"/>
        <v>#DIV/0!</v>
      </c>
      <c r="AD3471" s="1" t="e">
        <f t="shared" si="1298"/>
        <v>#DIV/0!</v>
      </c>
      <c r="AE3471" s="1" t="e">
        <f t="shared" si="1298"/>
        <v>#DIV/0!</v>
      </c>
      <c r="AF3471" s="1" t="e">
        <f t="shared" si="1298"/>
        <v>#DIV/0!</v>
      </c>
      <c r="AG3471" s="1" t="e">
        <f t="shared" si="1318"/>
        <v>#DIV/0!</v>
      </c>
      <c r="AH3471" s="1" t="e">
        <f t="shared" si="1318"/>
        <v>#DIV/0!</v>
      </c>
      <c r="AI3471" s="1" t="e">
        <f t="shared" si="1319"/>
        <v>#DIV/0!</v>
      </c>
      <c r="AJ3471">
        <v>0</v>
      </c>
      <c r="AK3471">
        <v>0</v>
      </c>
      <c r="AL3471">
        <v>0</v>
      </c>
      <c r="AM3471">
        <v>0</v>
      </c>
      <c r="AN3471" t="s">
        <v>8310</v>
      </c>
      <c r="AO3471" t="s">
        <v>8310</v>
      </c>
      <c r="AP3471" t="s">
        <v>8310</v>
      </c>
      <c r="AQ3471" t="s">
        <v>8310</v>
      </c>
      <c r="AR3471" t="s">
        <v>8310</v>
      </c>
      <c r="AS3471" t="s">
        <v>8310</v>
      </c>
      <c r="AT3471" t="s">
        <v>8310</v>
      </c>
      <c r="AU3471">
        <v>0</v>
      </c>
      <c r="AV3471">
        <v>0</v>
      </c>
      <c r="AW3471" t="s">
        <v>8310</v>
      </c>
      <c r="AX3471" t="s">
        <v>8310</v>
      </c>
      <c r="AY3471" t="s">
        <v>8310</v>
      </c>
      <c r="AZ3471" t="s">
        <v>8310</v>
      </c>
      <c r="BA3471" t="s">
        <v>8310</v>
      </c>
      <c r="BB3471" t="s">
        <v>8310</v>
      </c>
      <c r="BC3471" t="s">
        <v>8310</v>
      </c>
      <c r="BD3471" t="s">
        <v>8310</v>
      </c>
      <c r="BE3471" t="s">
        <v>8310</v>
      </c>
      <c r="BF3471">
        <v>0</v>
      </c>
      <c r="BG3471" t="s">
        <v>8310</v>
      </c>
      <c r="BH3471" t="s">
        <v>8310</v>
      </c>
      <c r="BI3471" t="s">
        <v>8310</v>
      </c>
      <c r="BJ3471" t="s">
        <v>8310</v>
      </c>
      <c r="BK3471" t="s">
        <v>8310</v>
      </c>
      <c r="BL3471" t="s">
        <v>8310</v>
      </c>
      <c r="BM3471" t="s">
        <v>8310</v>
      </c>
      <c r="BN3471" t="s">
        <v>8310</v>
      </c>
      <c r="BO3471" t="s">
        <v>8310</v>
      </c>
      <c r="BP3471">
        <v>0</v>
      </c>
      <c r="BQ3471" t="e">
        <f t="shared" si="1320"/>
        <v>#DIV/0!</v>
      </c>
      <c r="BR3471" t="e">
        <f t="shared" si="1321"/>
        <v>#DIV/0!</v>
      </c>
    </row>
    <row r="3472" spans="1:70" hidden="1" x14ac:dyDescent="0.3">
      <c r="A3472" t="s">
        <v>10277</v>
      </c>
      <c r="B3472" t="s">
        <v>10278</v>
      </c>
      <c r="C3472" t="str">
        <f>VLOOKUP(historical_emissions[[#This Row],[Country]],'Liste-Pays'!A:B,2,0)</f>
        <v>CSA</v>
      </c>
      <c r="D3472" t="s">
        <v>41</v>
      </c>
      <c r="E3472" t="s">
        <v>174</v>
      </c>
      <c r="F3472" t="s">
        <v>148</v>
      </c>
      <c r="G3472" t="s">
        <v>44</v>
      </c>
      <c r="H3472" t="e">
        <f t="shared" si="1299"/>
        <v>#DIV/0!</v>
      </c>
      <c r="I3472" t="e">
        <f t="shared" si="1300"/>
        <v>#DIV/0!</v>
      </c>
      <c r="J3472" t="e">
        <f t="shared" si="1301"/>
        <v>#DIV/0!</v>
      </c>
      <c r="K3472" t="e">
        <f t="shared" si="1302"/>
        <v>#DIV/0!</v>
      </c>
      <c r="L3472" t="e">
        <f t="shared" si="1303"/>
        <v>#DIV/0!</v>
      </c>
      <c r="M3472" t="e">
        <f t="shared" si="1304"/>
        <v>#DIV/0!</v>
      </c>
      <c r="N3472" t="e">
        <f t="shared" si="1305"/>
        <v>#DIV/0!</v>
      </c>
      <c r="O3472" t="e">
        <f t="shared" si="1306"/>
        <v>#DIV/0!</v>
      </c>
      <c r="P3472" t="e">
        <f t="shared" si="1307"/>
        <v>#DIV/0!</v>
      </c>
      <c r="Q3472" t="e">
        <f t="shared" si="1308"/>
        <v>#DIV/0!</v>
      </c>
      <c r="R3472" t="e">
        <f t="shared" si="1309"/>
        <v>#DIV/0!</v>
      </c>
      <c r="S3472" t="e">
        <f t="shared" si="1310"/>
        <v>#DIV/0!</v>
      </c>
      <c r="T3472" t="e">
        <f t="shared" si="1311"/>
        <v>#DIV/0!</v>
      </c>
      <c r="U3472" t="e">
        <f t="shared" si="1312"/>
        <v>#DIV/0!</v>
      </c>
      <c r="V3472" t="e">
        <f t="shared" si="1313"/>
        <v>#DIV/0!</v>
      </c>
      <c r="W3472" t="e">
        <f t="shared" si="1314"/>
        <v>#DIV/0!</v>
      </c>
      <c r="X3472" t="e">
        <f t="shared" si="1315"/>
        <v>#DIV/0!</v>
      </c>
      <c r="Y3472" t="e">
        <f t="shared" si="1316"/>
        <v>#DIV/0!</v>
      </c>
      <c r="Z3472" s="1">
        <f t="shared" si="1317"/>
        <v>0</v>
      </c>
      <c r="AA3472" s="1">
        <f t="shared" si="1317"/>
        <v>0</v>
      </c>
      <c r="AB3472" s="1">
        <f t="shared" si="1317"/>
        <v>0</v>
      </c>
      <c r="AC3472" s="1">
        <f t="shared" si="1298"/>
        <v>0</v>
      </c>
      <c r="AD3472" s="1">
        <f t="shared" si="1298"/>
        <v>0</v>
      </c>
      <c r="AE3472" s="1">
        <f t="shared" si="1298"/>
        <v>0</v>
      </c>
      <c r="AF3472" s="1">
        <f t="shared" si="1298"/>
        <v>0</v>
      </c>
      <c r="AG3472" s="1">
        <f t="shared" si="1318"/>
        <v>0</v>
      </c>
      <c r="AH3472" s="1">
        <f t="shared" si="1318"/>
        <v>0</v>
      </c>
      <c r="AI3472" s="1">
        <f t="shared" si="1319"/>
        <v>0</v>
      </c>
      <c r="AJ3472">
        <v>0</v>
      </c>
      <c r="AK3472">
        <v>0</v>
      </c>
      <c r="AL3472">
        <v>0</v>
      </c>
      <c r="AM3472">
        <v>0</v>
      </c>
      <c r="AN3472" t="s">
        <v>8310</v>
      </c>
      <c r="AO3472" t="s">
        <v>8310</v>
      </c>
      <c r="AP3472" t="s">
        <v>8310</v>
      </c>
      <c r="AQ3472" t="s">
        <v>10376</v>
      </c>
      <c r="AR3472" t="s">
        <v>10376</v>
      </c>
      <c r="AS3472" t="s">
        <v>10376</v>
      </c>
      <c r="AT3472" t="s">
        <v>8310</v>
      </c>
      <c r="AU3472">
        <v>0</v>
      </c>
      <c r="AV3472">
        <v>0</v>
      </c>
      <c r="AW3472" t="s">
        <v>8310</v>
      </c>
      <c r="AX3472" t="s">
        <v>10376</v>
      </c>
      <c r="AY3472" t="s">
        <v>10376</v>
      </c>
      <c r="AZ3472" t="s">
        <v>10376</v>
      </c>
      <c r="BA3472" t="s">
        <v>10376</v>
      </c>
      <c r="BB3472" t="s">
        <v>10376</v>
      </c>
      <c r="BC3472" t="s">
        <v>10376</v>
      </c>
      <c r="BD3472" t="s">
        <v>10376</v>
      </c>
      <c r="BE3472" t="s">
        <v>10376</v>
      </c>
      <c r="BF3472">
        <v>0.01</v>
      </c>
      <c r="BG3472" t="s">
        <v>10376</v>
      </c>
      <c r="BH3472" t="s">
        <v>10376</v>
      </c>
      <c r="BI3472" t="s">
        <v>10376</v>
      </c>
      <c r="BJ3472" t="s">
        <v>10376</v>
      </c>
      <c r="BK3472" t="s">
        <v>10376</v>
      </c>
      <c r="BL3472" t="s">
        <v>10376</v>
      </c>
      <c r="BM3472" t="s">
        <v>10376</v>
      </c>
      <c r="BN3472" t="s">
        <v>10376</v>
      </c>
      <c r="BO3472" t="s">
        <v>10376</v>
      </c>
      <c r="BP3472">
        <v>0.01</v>
      </c>
      <c r="BQ3472">
        <f t="shared" si="1320"/>
        <v>-1</v>
      </c>
      <c r="BR3472" t="e">
        <f t="shared" si="1321"/>
        <v>#DIV/0!</v>
      </c>
    </row>
    <row r="3473" spans="1:70" hidden="1" x14ac:dyDescent="0.3">
      <c r="A3473" t="s">
        <v>10277</v>
      </c>
      <c r="B3473" t="s">
        <v>10278</v>
      </c>
      <c r="C3473" t="str">
        <f>VLOOKUP(historical_emissions[[#This Row],[Country]],'Liste-Pays'!A:B,2,0)</f>
        <v>CSA</v>
      </c>
      <c r="D3473" t="s">
        <v>41</v>
      </c>
      <c r="E3473" t="s">
        <v>535</v>
      </c>
      <c r="F3473" t="s">
        <v>148</v>
      </c>
      <c r="G3473" t="s">
        <v>44</v>
      </c>
      <c r="H3473" t="e">
        <f t="shared" si="1299"/>
        <v>#DIV/0!</v>
      </c>
      <c r="I3473" t="e">
        <f t="shared" si="1300"/>
        <v>#DIV/0!</v>
      </c>
      <c r="J3473" t="e">
        <f t="shared" si="1301"/>
        <v>#DIV/0!</v>
      </c>
      <c r="K3473" t="e">
        <f t="shared" si="1302"/>
        <v>#DIV/0!</v>
      </c>
      <c r="L3473" t="e">
        <f t="shared" si="1303"/>
        <v>#DIV/0!</v>
      </c>
      <c r="M3473" t="e">
        <f t="shared" si="1304"/>
        <v>#DIV/0!</v>
      </c>
      <c r="N3473" t="e">
        <f t="shared" si="1305"/>
        <v>#DIV/0!</v>
      </c>
      <c r="O3473" t="e">
        <f t="shared" si="1306"/>
        <v>#DIV/0!</v>
      </c>
      <c r="P3473" t="e">
        <f t="shared" si="1307"/>
        <v>#DIV/0!</v>
      </c>
      <c r="Q3473" t="e">
        <f t="shared" si="1308"/>
        <v>#DIV/0!</v>
      </c>
      <c r="R3473" t="e">
        <f t="shared" si="1309"/>
        <v>#DIV/0!</v>
      </c>
      <c r="S3473" t="e">
        <f t="shared" si="1310"/>
        <v>#DIV/0!</v>
      </c>
      <c r="T3473" t="e">
        <f t="shared" si="1311"/>
        <v>#DIV/0!</v>
      </c>
      <c r="U3473" t="e">
        <f t="shared" si="1312"/>
        <v>#DIV/0!</v>
      </c>
      <c r="V3473" t="e">
        <f t="shared" si="1313"/>
        <v>#DIV/0!</v>
      </c>
      <c r="W3473" t="e">
        <f t="shared" si="1314"/>
        <v>#DIV/0!</v>
      </c>
      <c r="X3473" t="e">
        <f t="shared" si="1315"/>
        <v>#DIV/0!</v>
      </c>
      <c r="Y3473" t="e">
        <f t="shared" si="1316"/>
        <v>#DIV/0!</v>
      </c>
      <c r="Z3473" s="1" t="e">
        <f t="shared" si="1317"/>
        <v>#DIV/0!</v>
      </c>
      <c r="AA3473" s="1" t="e">
        <f t="shared" si="1317"/>
        <v>#DIV/0!</v>
      </c>
      <c r="AB3473" s="1" t="e">
        <f t="shared" si="1317"/>
        <v>#DIV/0!</v>
      </c>
      <c r="AC3473" s="1" t="e">
        <f t="shared" si="1298"/>
        <v>#DIV/0!</v>
      </c>
      <c r="AD3473" s="1" t="e">
        <f t="shared" si="1298"/>
        <v>#DIV/0!</v>
      </c>
      <c r="AE3473" s="1" t="e">
        <f t="shared" si="1298"/>
        <v>#DIV/0!</v>
      </c>
      <c r="AF3473" s="1" t="e">
        <f t="shared" si="1298"/>
        <v>#DIV/0!</v>
      </c>
      <c r="AG3473" s="1" t="e">
        <f t="shared" si="1318"/>
        <v>#DIV/0!</v>
      </c>
      <c r="AH3473" s="1" t="e">
        <f t="shared" si="1318"/>
        <v>#DIV/0!</v>
      </c>
      <c r="AI3473" s="1" t="e">
        <f t="shared" si="1319"/>
        <v>#DIV/0!</v>
      </c>
      <c r="AJ3473">
        <v>0</v>
      </c>
      <c r="AK3473">
        <v>0</v>
      </c>
      <c r="AL3473">
        <v>0</v>
      </c>
      <c r="AM3473">
        <v>0</v>
      </c>
      <c r="AN3473" t="s">
        <v>8310</v>
      </c>
      <c r="AO3473" t="s">
        <v>8310</v>
      </c>
      <c r="AP3473" t="s">
        <v>8310</v>
      </c>
      <c r="AQ3473" t="s">
        <v>8310</v>
      </c>
      <c r="AR3473" t="s">
        <v>8310</v>
      </c>
      <c r="AS3473" t="s">
        <v>8310</v>
      </c>
      <c r="AT3473" t="s">
        <v>8310</v>
      </c>
      <c r="AU3473">
        <v>0</v>
      </c>
      <c r="AV3473">
        <v>0</v>
      </c>
      <c r="AW3473" t="s">
        <v>8310</v>
      </c>
      <c r="AX3473" t="s">
        <v>8310</v>
      </c>
      <c r="AY3473" t="s">
        <v>8310</v>
      </c>
      <c r="AZ3473" t="s">
        <v>8310</v>
      </c>
      <c r="BA3473" t="s">
        <v>8310</v>
      </c>
      <c r="BB3473" t="s">
        <v>8310</v>
      </c>
      <c r="BC3473" t="s">
        <v>8310</v>
      </c>
      <c r="BD3473" t="s">
        <v>8310</v>
      </c>
      <c r="BE3473" t="s">
        <v>8310</v>
      </c>
      <c r="BF3473">
        <v>0</v>
      </c>
      <c r="BG3473" t="s">
        <v>8310</v>
      </c>
      <c r="BH3473" t="s">
        <v>8310</v>
      </c>
      <c r="BI3473" t="s">
        <v>8310</v>
      </c>
      <c r="BJ3473" t="s">
        <v>8310</v>
      </c>
      <c r="BK3473" t="s">
        <v>8310</v>
      </c>
      <c r="BL3473" t="s">
        <v>8310</v>
      </c>
      <c r="BM3473" t="s">
        <v>8310</v>
      </c>
      <c r="BN3473" t="s">
        <v>8310</v>
      </c>
      <c r="BO3473" t="s">
        <v>8310</v>
      </c>
      <c r="BP3473">
        <v>0</v>
      </c>
      <c r="BQ3473" t="e">
        <f t="shared" si="1320"/>
        <v>#DIV/0!</v>
      </c>
      <c r="BR3473" t="e">
        <f t="shared" si="1321"/>
        <v>#DIV/0!</v>
      </c>
    </row>
    <row r="3474" spans="1:70" hidden="1" x14ac:dyDescent="0.3">
      <c r="A3474" t="s">
        <v>10277</v>
      </c>
      <c r="B3474" t="s">
        <v>10278</v>
      </c>
      <c r="C3474" t="str">
        <f>VLOOKUP(historical_emissions[[#This Row],[Country]],'Liste-Pays'!A:B,2,0)</f>
        <v>CSA</v>
      </c>
      <c r="D3474" t="s">
        <v>41</v>
      </c>
      <c r="E3474" t="s">
        <v>328</v>
      </c>
      <c r="F3474" t="s">
        <v>302</v>
      </c>
      <c r="G3474" t="s">
        <v>44</v>
      </c>
      <c r="H3474" t="e">
        <f t="shared" si="1299"/>
        <v>#DIV/0!</v>
      </c>
      <c r="I3474" t="e">
        <f t="shared" si="1300"/>
        <v>#DIV/0!</v>
      </c>
      <c r="J3474" t="e">
        <f t="shared" si="1301"/>
        <v>#DIV/0!</v>
      </c>
      <c r="K3474" t="e">
        <f t="shared" si="1302"/>
        <v>#DIV/0!</v>
      </c>
      <c r="L3474" t="e">
        <f t="shared" si="1303"/>
        <v>#DIV/0!</v>
      </c>
      <c r="M3474" t="e">
        <f t="shared" si="1304"/>
        <v>#DIV/0!</v>
      </c>
      <c r="N3474" t="e">
        <f t="shared" si="1305"/>
        <v>#DIV/0!</v>
      </c>
      <c r="O3474" t="e">
        <f t="shared" si="1306"/>
        <v>#DIV/0!</v>
      </c>
      <c r="P3474" t="e">
        <f t="shared" si="1307"/>
        <v>#DIV/0!</v>
      </c>
      <c r="Q3474" t="e">
        <f t="shared" si="1308"/>
        <v>#DIV/0!</v>
      </c>
      <c r="R3474" t="e">
        <f t="shared" si="1309"/>
        <v>#DIV/0!</v>
      </c>
      <c r="S3474" t="e">
        <f t="shared" si="1310"/>
        <v>#DIV/0!</v>
      </c>
      <c r="T3474" t="e">
        <f t="shared" si="1311"/>
        <v>#DIV/0!</v>
      </c>
      <c r="U3474" t="e">
        <f t="shared" si="1312"/>
        <v>#DIV/0!</v>
      </c>
      <c r="V3474" t="e">
        <f t="shared" si="1313"/>
        <v>#DIV/0!</v>
      </c>
      <c r="W3474" t="e">
        <f t="shared" si="1314"/>
        <v>#DIV/0!</v>
      </c>
      <c r="X3474" t="e">
        <f t="shared" si="1315"/>
        <v>#DIV/0!</v>
      </c>
      <c r="Y3474" t="e">
        <f t="shared" si="1316"/>
        <v>#DIV/0!</v>
      </c>
      <c r="Z3474" s="1" t="e">
        <f t="shared" si="1317"/>
        <v>#DIV/0!</v>
      </c>
      <c r="AA3474" s="1" t="e">
        <f t="shared" si="1317"/>
        <v>#DIV/0!</v>
      </c>
      <c r="AB3474" s="1" t="e">
        <f t="shared" si="1317"/>
        <v>#DIV/0!</v>
      </c>
      <c r="AC3474" s="1" t="e">
        <f t="shared" si="1298"/>
        <v>#DIV/0!</v>
      </c>
      <c r="AD3474" s="1" t="e">
        <f t="shared" si="1298"/>
        <v>#DIV/0!</v>
      </c>
      <c r="AE3474" s="1" t="e">
        <f t="shared" si="1298"/>
        <v>#DIV/0!</v>
      </c>
      <c r="AF3474" s="1" t="e">
        <f t="shared" si="1298"/>
        <v>#DIV/0!</v>
      </c>
      <c r="AG3474" s="1" t="e">
        <f t="shared" si="1318"/>
        <v>#DIV/0!</v>
      </c>
      <c r="AH3474" s="1" t="e">
        <f t="shared" si="1318"/>
        <v>#DIV/0!</v>
      </c>
      <c r="AI3474" s="1" t="e">
        <f t="shared" si="1319"/>
        <v>#DIV/0!</v>
      </c>
      <c r="AJ3474">
        <v>0</v>
      </c>
      <c r="AK3474">
        <v>0</v>
      </c>
      <c r="AL3474">
        <v>0</v>
      </c>
      <c r="AM3474">
        <v>0</v>
      </c>
      <c r="AN3474" t="s">
        <v>8310</v>
      </c>
      <c r="AO3474" t="s">
        <v>8310</v>
      </c>
      <c r="AP3474" t="s">
        <v>8310</v>
      </c>
      <c r="AQ3474" t="s">
        <v>8310</v>
      </c>
      <c r="AR3474" t="s">
        <v>8310</v>
      </c>
      <c r="AS3474" t="s">
        <v>8310</v>
      </c>
      <c r="AT3474" t="s">
        <v>8310</v>
      </c>
      <c r="AU3474">
        <v>0</v>
      </c>
      <c r="AV3474">
        <v>0</v>
      </c>
      <c r="AW3474" t="s">
        <v>8310</v>
      </c>
      <c r="AX3474" t="s">
        <v>8310</v>
      </c>
      <c r="AY3474" t="s">
        <v>8310</v>
      </c>
      <c r="AZ3474" t="s">
        <v>8310</v>
      </c>
      <c r="BA3474" t="s">
        <v>8310</v>
      </c>
      <c r="BB3474" t="s">
        <v>8310</v>
      </c>
      <c r="BC3474" t="s">
        <v>8310</v>
      </c>
      <c r="BD3474" t="s">
        <v>8310</v>
      </c>
      <c r="BE3474" t="s">
        <v>8310</v>
      </c>
      <c r="BF3474">
        <v>0</v>
      </c>
      <c r="BG3474" t="s">
        <v>8310</v>
      </c>
      <c r="BH3474" t="s">
        <v>8310</v>
      </c>
      <c r="BI3474" t="s">
        <v>8310</v>
      </c>
      <c r="BJ3474" t="s">
        <v>8310</v>
      </c>
      <c r="BK3474" t="s">
        <v>8310</v>
      </c>
      <c r="BL3474" t="s">
        <v>8310</v>
      </c>
      <c r="BM3474" t="s">
        <v>8310</v>
      </c>
      <c r="BN3474" t="s">
        <v>8310</v>
      </c>
      <c r="BO3474" t="s">
        <v>8310</v>
      </c>
      <c r="BP3474">
        <v>0</v>
      </c>
      <c r="BQ3474" t="e">
        <f t="shared" si="1320"/>
        <v>#DIV/0!</v>
      </c>
      <c r="BR3474" t="e">
        <f t="shared" si="1321"/>
        <v>#DIV/0!</v>
      </c>
    </row>
    <row r="3475" spans="1:70" hidden="1" x14ac:dyDescent="0.3">
      <c r="A3475" t="s">
        <v>10277</v>
      </c>
      <c r="B3475" t="s">
        <v>10278</v>
      </c>
      <c r="C3475" t="str">
        <f>VLOOKUP(historical_emissions[[#This Row],[Country]],'Liste-Pays'!A:B,2,0)</f>
        <v>CSA</v>
      </c>
      <c r="D3475" t="s">
        <v>41</v>
      </c>
      <c r="E3475" t="s">
        <v>174</v>
      </c>
      <c r="F3475" t="s">
        <v>302</v>
      </c>
      <c r="G3475" t="s">
        <v>44</v>
      </c>
      <c r="H3475">
        <f t="shared" si="1299"/>
        <v>0</v>
      </c>
      <c r="I3475">
        <f t="shared" si="1300"/>
        <v>0</v>
      </c>
      <c r="J3475">
        <f t="shared" si="1301"/>
        <v>0</v>
      </c>
      <c r="K3475">
        <f t="shared" si="1302"/>
        <v>0</v>
      </c>
      <c r="L3475">
        <f t="shared" si="1303"/>
        <v>0</v>
      </c>
      <c r="M3475">
        <f t="shared" si="1304"/>
        <v>0</v>
      </c>
      <c r="N3475">
        <f t="shared" si="1305"/>
        <v>0</v>
      </c>
      <c r="O3475">
        <f t="shared" si="1306"/>
        <v>0</v>
      </c>
      <c r="P3475">
        <f t="shared" si="1307"/>
        <v>0</v>
      </c>
      <c r="Q3475">
        <f t="shared" si="1308"/>
        <v>0</v>
      </c>
      <c r="R3475">
        <f t="shared" si="1309"/>
        <v>0</v>
      </c>
      <c r="S3475">
        <f t="shared" si="1310"/>
        <v>0</v>
      </c>
      <c r="T3475">
        <f t="shared" si="1311"/>
        <v>0</v>
      </c>
      <c r="U3475">
        <f t="shared" si="1312"/>
        <v>0</v>
      </c>
      <c r="V3475">
        <f t="shared" si="1313"/>
        <v>0</v>
      </c>
      <c r="W3475">
        <f t="shared" si="1314"/>
        <v>0</v>
      </c>
      <c r="X3475">
        <f t="shared" si="1315"/>
        <v>0</v>
      </c>
      <c r="Y3475">
        <f t="shared" si="1316"/>
        <v>0</v>
      </c>
      <c r="Z3475" s="1">
        <f t="shared" si="1317"/>
        <v>0</v>
      </c>
      <c r="AA3475" s="1">
        <f t="shared" si="1317"/>
        <v>0</v>
      </c>
      <c r="AB3475" s="1">
        <f t="shared" si="1317"/>
        <v>0</v>
      </c>
      <c r="AC3475" s="1">
        <f t="shared" si="1298"/>
        <v>0</v>
      </c>
      <c r="AD3475" s="1">
        <f t="shared" si="1298"/>
        <v>0</v>
      </c>
      <c r="AE3475" s="1">
        <f t="shared" si="1298"/>
        <v>0</v>
      </c>
      <c r="AF3475" s="1">
        <f t="shared" si="1298"/>
        <v>0</v>
      </c>
      <c r="AG3475" s="1">
        <f t="shared" si="1318"/>
        <v>0</v>
      </c>
      <c r="AH3475" s="1">
        <f t="shared" si="1318"/>
        <v>0</v>
      </c>
      <c r="AI3475" s="1">
        <f t="shared" si="1319"/>
        <v>0</v>
      </c>
      <c r="AJ3475">
        <v>0</v>
      </c>
      <c r="AK3475">
        <v>0</v>
      </c>
      <c r="AL3475">
        <v>0</v>
      </c>
      <c r="AM3475">
        <v>0.01</v>
      </c>
      <c r="AN3475" t="s">
        <v>10376</v>
      </c>
      <c r="AO3475" t="s">
        <v>10376</v>
      </c>
      <c r="AP3475" t="s">
        <v>10376</v>
      </c>
      <c r="AQ3475" t="s">
        <v>10376</v>
      </c>
      <c r="AR3475" t="s">
        <v>10376</v>
      </c>
      <c r="AS3475" t="s">
        <v>10376</v>
      </c>
      <c r="AT3475" t="s">
        <v>10376</v>
      </c>
      <c r="AU3475">
        <v>0.01</v>
      </c>
      <c r="AV3475">
        <v>0.01</v>
      </c>
      <c r="AW3475" t="s">
        <v>10376</v>
      </c>
      <c r="AX3475" t="s">
        <v>10376</v>
      </c>
      <c r="AY3475" t="s">
        <v>10376</v>
      </c>
      <c r="AZ3475" t="s">
        <v>10376</v>
      </c>
      <c r="BA3475" t="s">
        <v>10376</v>
      </c>
      <c r="BB3475" t="s">
        <v>10376</v>
      </c>
      <c r="BC3475" t="s">
        <v>10376</v>
      </c>
      <c r="BD3475" t="s">
        <v>10376</v>
      </c>
      <c r="BE3475" t="s">
        <v>10376</v>
      </c>
      <c r="BF3475">
        <v>0.01</v>
      </c>
      <c r="BG3475" t="s">
        <v>10376</v>
      </c>
      <c r="BH3475" t="s">
        <v>10376</v>
      </c>
      <c r="BI3475" t="s">
        <v>10376</v>
      </c>
      <c r="BJ3475" t="s">
        <v>10376</v>
      </c>
      <c r="BK3475" t="s">
        <v>10376</v>
      </c>
      <c r="BL3475" t="s">
        <v>10376</v>
      </c>
      <c r="BM3475" t="s">
        <v>10376</v>
      </c>
      <c r="BN3475" t="s">
        <v>10376</v>
      </c>
      <c r="BO3475" t="s">
        <v>10372</v>
      </c>
      <c r="BP3475">
        <v>0.02</v>
      </c>
      <c r="BQ3475">
        <f t="shared" si="1320"/>
        <v>0</v>
      </c>
      <c r="BR3475">
        <f t="shared" si="1321"/>
        <v>0</v>
      </c>
    </row>
    <row r="3476" spans="1:70" hidden="1" x14ac:dyDescent="0.3">
      <c r="A3476" t="s">
        <v>10277</v>
      </c>
      <c r="B3476" t="s">
        <v>10278</v>
      </c>
      <c r="C3476" t="str">
        <f>VLOOKUP(historical_emissions[[#This Row],[Country]],'Liste-Pays'!A:B,2,0)</f>
        <v>CSA</v>
      </c>
      <c r="D3476" t="s">
        <v>41</v>
      </c>
      <c r="E3476" t="s">
        <v>535</v>
      </c>
      <c r="F3476" t="s">
        <v>302</v>
      </c>
      <c r="G3476" t="s">
        <v>44</v>
      </c>
      <c r="H3476" t="e">
        <f t="shared" si="1299"/>
        <v>#DIV/0!</v>
      </c>
      <c r="I3476" t="e">
        <f t="shared" si="1300"/>
        <v>#DIV/0!</v>
      </c>
      <c r="J3476" t="e">
        <f t="shared" si="1301"/>
        <v>#DIV/0!</v>
      </c>
      <c r="K3476" t="e">
        <f t="shared" si="1302"/>
        <v>#DIV/0!</v>
      </c>
      <c r="L3476" t="e">
        <f t="shared" si="1303"/>
        <v>#DIV/0!</v>
      </c>
      <c r="M3476" t="e">
        <f t="shared" si="1304"/>
        <v>#DIV/0!</v>
      </c>
      <c r="N3476" t="e">
        <f t="shared" si="1305"/>
        <v>#DIV/0!</v>
      </c>
      <c r="O3476" t="e">
        <f t="shared" si="1306"/>
        <v>#DIV/0!</v>
      </c>
      <c r="P3476" t="e">
        <f t="shared" si="1307"/>
        <v>#DIV/0!</v>
      </c>
      <c r="Q3476" t="e">
        <f t="shared" si="1308"/>
        <v>#DIV/0!</v>
      </c>
      <c r="R3476" t="e">
        <f t="shared" si="1309"/>
        <v>#DIV/0!</v>
      </c>
      <c r="S3476" t="e">
        <f t="shared" si="1310"/>
        <v>#DIV/0!</v>
      </c>
      <c r="T3476" t="e">
        <f t="shared" si="1311"/>
        <v>#DIV/0!</v>
      </c>
      <c r="U3476" t="e">
        <f t="shared" si="1312"/>
        <v>#DIV/0!</v>
      </c>
      <c r="V3476" t="e">
        <f t="shared" si="1313"/>
        <v>#DIV/0!</v>
      </c>
      <c r="W3476" t="e">
        <f t="shared" si="1314"/>
        <v>#DIV/0!</v>
      </c>
      <c r="X3476" t="e">
        <f t="shared" si="1315"/>
        <v>#DIV/0!</v>
      </c>
      <c r="Y3476" t="e">
        <f t="shared" si="1316"/>
        <v>#DIV/0!</v>
      </c>
      <c r="Z3476" s="1" t="e">
        <f t="shared" si="1317"/>
        <v>#DIV/0!</v>
      </c>
      <c r="AA3476" s="1" t="e">
        <f t="shared" si="1317"/>
        <v>#DIV/0!</v>
      </c>
      <c r="AB3476" s="1" t="e">
        <f t="shared" si="1317"/>
        <v>#DIV/0!</v>
      </c>
      <c r="AC3476" s="1" t="e">
        <f t="shared" si="1298"/>
        <v>#DIV/0!</v>
      </c>
      <c r="AD3476" s="1" t="e">
        <f t="shared" si="1298"/>
        <v>#DIV/0!</v>
      </c>
      <c r="AE3476" s="1" t="e">
        <f t="shared" si="1298"/>
        <v>#DIV/0!</v>
      </c>
      <c r="AF3476" s="1" t="e">
        <f t="shared" si="1298"/>
        <v>#DIV/0!</v>
      </c>
      <c r="AG3476" s="1" t="e">
        <f t="shared" si="1318"/>
        <v>#DIV/0!</v>
      </c>
      <c r="AH3476" s="1" t="e">
        <f t="shared" si="1318"/>
        <v>#DIV/0!</v>
      </c>
      <c r="AI3476" s="1" t="e">
        <f t="shared" si="1319"/>
        <v>#DIV/0!</v>
      </c>
      <c r="AJ3476">
        <v>0</v>
      </c>
      <c r="AK3476">
        <v>0</v>
      </c>
      <c r="AL3476">
        <v>0</v>
      </c>
      <c r="AM3476">
        <v>0</v>
      </c>
      <c r="AN3476" t="s">
        <v>8310</v>
      </c>
      <c r="AO3476" t="s">
        <v>8310</v>
      </c>
      <c r="AP3476" t="s">
        <v>8310</v>
      </c>
      <c r="AQ3476" t="s">
        <v>8310</v>
      </c>
      <c r="AR3476" t="s">
        <v>8310</v>
      </c>
      <c r="AS3476" t="s">
        <v>8310</v>
      </c>
      <c r="AT3476" t="s">
        <v>8310</v>
      </c>
      <c r="AU3476">
        <v>0</v>
      </c>
      <c r="AV3476">
        <v>0</v>
      </c>
      <c r="AW3476" t="s">
        <v>8310</v>
      </c>
      <c r="AX3476" t="s">
        <v>8310</v>
      </c>
      <c r="AY3476" t="s">
        <v>8310</v>
      </c>
      <c r="AZ3476" t="s">
        <v>8310</v>
      </c>
      <c r="BA3476" t="s">
        <v>8310</v>
      </c>
      <c r="BB3476" t="s">
        <v>8310</v>
      </c>
      <c r="BC3476" t="s">
        <v>8310</v>
      </c>
      <c r="BD3476" t="s">
        <v>8310</v>
      </c>
      <c r="BE3476" t="s">
        <v>8310</v>
      </c>
      <c r="BF3476">
        <v>0</v>
      </c>
      <c r="BG3476" t="s">
        <v>8310</v>
      </c>
      <c r="BH3476" t="s">
        <v>8310</v>
      </c>
      <c r="BI3476" t="s">
        <v>8310</v>
      </c>
      <c r="BJ3476" t="s">
        <v>8310</v>
      </c>
      <c r="BK3476" t="s">
        <v>8310</v>
      </c>
      <c r="BL3476" t="s">
        <v>8310</v>
      </c>
      <c r="BM3476" t="s">
        <v>8310</v>
      </c>
      <c r="BN3476" t="s">
        <v>8310</v>
      </c>
      <c r="BO3476" t="s">
        <v>8310</v>
      </c>
      <c r="BP3476">
        <v>0</v>
      </c>
      <c r="BQ3476" t="e">
        <f t="shared" si="1320"/>
        <v>#DIV/0!</v>
      </c>
      <c r="BR3476" t="e">
        <f t="shared" si="1321"/>
        <v>#DIV/0!</v>
      </c>
    </row>
    <row r="3477" spans="1:70" hidden="1" x14ac:dyDescent="0.3">
      <c r="A3477" t="s">
        <v>8928</v>
      </c>
      <c r="B3477" t="s">
        <v>8929</v>
      </c>
      <c r="C3477" t="str">
        <f>VLOOKUP(historical_emissions[[#This Row],[Country]],'Liste-Pays'!A:B,2,0)</f>
        <v>MEA</v>
      </c>
      <c r="D3477" t="s">
        <v>41</v>
      </c>
      <c r="E3477" t="s">
        <v>174</v>
      </c>
      <c r="F3477" t="s">
        <v>148</v>
      </c>
      <c r="G3477" t="s">
        <v>44</v>
      </c>
      <c r="H3477" t="e">
        <f t="shared" si="1299"/>
        <v>#DIV/0!</v>
      </c>
      <c r="I3477" t="e">
        <f t="shared" si="1300"/>
        <v>#DIV/0!</v>
      </c>
      <c r="J3477" t="e">
        <f t="shared" si="1301"/>
        <v>#DIV/0!</v>
      </c>
      <c r="K3477" t="e">
        <f t="shared" si="1302"/>
        <v>#DIV/0!</v>
      </c>
      <c r="L3477" t="e">
        <f t="shared" si="1303"/>
        <v>#DIV/0!</v>
      </c>
      <c r="M3477" t="e">
        <f t="shared" si="1304"/>
        <v>#DIV/0!</v>
      </c>
      <c r="N3477" t="e">
        <f t="shared" si="1305"/>
        <v>#DIV/0!</v>
      </c>
      <c r="O3477" t="e">
        <f t="shared" si="1306"/>
        <v>#DIV/0!</v>
      </c>
      <c r="P3477" t="e">
        <f t="shared" si="1307"/>
        <v>#DIV/0!</v>
      </c>
      <c r="Q3477" t="e">
        <f t="shared" si="1308"/>
        <v>#DIV/0!</v>
      </c>
      <c r="R3477" t="e">
        <f t="shared" si="1309"/>
        <v>#DIV/0!</v>
      </c>
      <c r="S3477" t="e">
        <f t="shared" si="1310"/>
        <v>#DIV/0!</v>
      </c>
      <c r="T3477" t="e">
        <f t="shared" si="1311"/>
        <v>#DIV/0!</v>
      </c>
      <c r="U3477" t="e">
        <f t="shared" si="1312"/>
        <v>#DIV/0!</v>
      </c>
      <c r="V3477" t="e">
        <f t="shared" si="1313"/>
        <v>#DIV/0!</v>
      </c>
      <c r="W3477" t="e">
        <f t="shared" si="1314"/>
        <v>#DIV/0!</v>
      </c>
      <c r="X3477" t="e">
        <f t="shared" si="1315"/>
        <v>#DIV/0!</v>
      </c>
      <c r="Y3477" t="e">
        <f t="shared" si="1316"/>
        <v>#DIV/0!</v>
      </c>
      <c r="Z3477" s="1" t="e">
        <f t="shared" si="1317"/>
        <v>#DIV/0!</v>
      </c>
      <c r="AA3477" s="1" t="e">
        <f t="shared" si="1317"/>
        <v>#DIV/0!</v>
      </c>
      <c r="AB3477" s="1" t="e">
        <f t="shared" si="1317"/>
        <v>#DIV/0!</v>
      </c>
      <c r="AC3477" s="1" t="e">
        <f t="shared" si="1298"/>
        <v>#DIV/0!</v>
      </c>
      <c r="AD3477" s="1" t="e">
        <f t="shared" si="1298"/>
        <v>#DIV/0!</v>
      </c>
      <c r="AE3477" s="1" t="e">
        <f t="shared" si="1298"/>
        <v>#DIV/0!</v>
      </c>
      <c r="AF3477" s="1" t="e">
        <f t="shared" si="1298"/>
        <v>#DIV/0!</v>
      </c>
      <c r="AG3477" s="1" t="e">
        <f t="shared" si="1318"/>
        <v>#DIV/0!</v>
      </c>
      <c r="AH3477" s="1" t="e">
        <f t="shared" si="1318"/>
        <v>#DIV/0!</v>
      </c>
      <c r="AI3477" s="1" t="e">
        <f t="shared" si="1319"/>
        <v>#DIV/0!</v>
      </c>
      <c r="AJ3477">
        <v>0</v>
      </c>
      <c r="AK3477">
        <v>0</v>
      </c>
      <c r="AL3477">
        <v>0</v>
      </c>
      <c r="AM3477">
        <v>0</v>
      </c>
      <c r="AN3477" t="s">
        <v>8310</v>
      </c>
      <c r="AO3477" t="s">
        <v>8310</v>
      </c>
      <c r="AP3477" t="s">
        <v>8310</v>
      </c>
      <c r="AQ3477" t="s">
        <v>8310</v>
      </c>
      <c r="AR3477" t="s">
        <v>10376</v>
      </c>
      <c r="AS3477" t="s">
        <v>8310</v>
      </c>
      <c r="AT3477" t="s">
        <v>8310</v>
      </c>
      <c r="AU3477">
        <v>0</v>
      </c>
      <c r="AV3477">
        <v>0</v>
      </c>
      <c r="AW3477" t="s">
        <v>8310</v>
      </c>
      <c r="AX3477" t="s">
        <v>8310</v>
      </c>
      <c r="AY3477" t="s">
        <v>8310</v>
      </c>
      <c r="AZ3477" t="s">
        <v>8310</v>
      </c>
      <c r="BA3477" t="s">
        <v>8310</v>
      </c>
      <c r="BB3477" t="s">
        <v>8310</v>
      </c>
      <c r="BC3477" t="s">
        <v>8310</v>
      </c>
      <c r="BD3477" t="s">
        <v>8310</v>
      </c>
      <c r="BE3477" t="s">
        <v>8310</v>
      </c>
      <c r="BF3477">
        <v>0</v>
      </c>
      <c r="BG3477" t="s">
        <v>8310</v>
      </c>
      <c r="BH3477" t="s">
        <v>8310</v>
      </c>
      <c r="BI3477" t="s">
        <v>8310</v>
      </c>
      <c r="BJ3477" t="s">
        <v>8310</v>
      </c>
      <c r="BK3477" t="s">
        <v>8310</v>
      </c>
      <c r="BL3477" t="s">
        <v>8310</v>
      </c>
      <c r="BM3477" t="s">
        <v>8310</v>
      </c>
      <c r="BN3477" t="s">
        <v>8310</v>
      </c>
      <c r="BO3477" t="s">
        <v>8310</v>
      </c>
      <c r="BP3477">
        <v>0</v>
      </c>
      <c r="BQ3477" t="e">
        <f t="shared" si="1320"/>
        <v>#DIV/0!</v>
      </c>
      <c r="BR3477" t="e">
        <f t="shared" si="1321"/>
        <v>#DIV/0!</v>
      </c>
    </row>
    <row r="3478" spans="1:70" hidden="1" x14ac:dyDescent="0.3">
      <c r="A3478" t="s">
        <v>8928</v>
      </c>
      <c r="B3478" t="s">
        <v>8929</v>
      </c>
      <c r="C3478" t="str">
        <f>VLOOKUP(historical_emissions[[#This Row],[Country]],'Liste-Pays'!A:B,2,0)</f>
        <v>MEA</v>
      </c>
      <c r="D3478" t="s">
        <v>41</v>
      </c>
      <c r="E3478" t="s">
        <v>1048</v>
      </c>
      <c r="F3478" t="s">
        <v>148</v>
      </c>
      <c r="G3478" t="s">
        <v>44</v>
      </c>
      <c r="H3478" t="e">
        <f t="shared" si="1299"/>
        <v>#DIV/0!</v>
      </c>
      <c r="I3478" t="e">
        <f t="shared" si="1300"/>
        <v>#DIV/0!</v>
      </c>
      <c r="J3478" t="e">
        <f t="shared" si="1301"/>
        <v>#DIV/0!</v>
      </c>
      <c r="K3478" t="e">
        <f t="shared" si="1302"/>
        <v>#DIV/0!</v>
      </c>
      <c r="L3478" t="e">
        <f t="shared" si="1303"/>
        <v>#DIV/0!</v>
      </c>
      <c r="M3478" t="e">
        <f t="shared" si="1304"/>
        <v>#DIV/0!</v>
      </c>
      <c r="N3478" t="e">
        <f t="shared" si="1305"/>
        <v>#DIV/0!</v>
      </c>
      <c r="O3478" t="e">
        <f t="shared" si="1306"/>
        <v>#DIV/0!</v>
      </c>
      <c r="P3478" t="e">
        <f t="shared" si="1307"/>
        <v>#DIV/0!</v>
      </c>
      <c r="Q3478" t="e">
        <f t="shared" si="1308"/>
        <v>#DIV/0!</v>
      </c>
      <c r="R3478" t="e">
        <f t="shared" si="1309"/>
        <v>#DIV/0!</v>
      </c>
      <c r="S3478" t="e">
        <f t="shared" si="1310"/>
        <v>#DIV/0!</v>
      </c>
      <c r="T3478" t="e">
        <f t="shared" si="1311"/>
        <v>#DIV/0!</v>
      </c>
      <c r="U3478" t="e">
        <f t="shared" si="1312"/>
        <v>#DIV/0!</v>
      </c>
      <c r="V3478" t="e">
        <f t="shared" si="1313"/>
        <v>#DIV/0!</v>
      </c>
      <c r="W3478" t="e">
        <f t="shared" si="1314"/>
        <v>#DIV/0!</v>
      </c>
      <c r="X3478" t="e">
        <f t="shared" si="1315"/>
        <v>#DIV/0!</v>
      </c>
      <c r="Y3478" t="e">
        <f t="shared" si="1316"/>
        <v>#DIV/0!</v>
      </c>
      <c r="Z3478" s="1" t="e">
        <f t="shared" si="1317"/>
        <v>#DIV/0!</v>
      </c>
      <c r="AA3478" s="1" t="e">
        <f t="shared" si="1317"/>
        <v>#DIV/0!</v>
      </c>
      <c r="AB3478" s="1" t="e">
        <f t="shared" si="1317"/>
        <v>#DIV/0!</v>
      </c>
      <c r="AC3478" s="1" t="e">
        <f t="shared" si="1298"/>
        <v>#DIV/0!</v>
      </c>
      <c r="AD3478" s="1" t="e">
        <f t="shared" si="1298"/>
        <v>#DIV/0!</v>
      </c>
      <c r="AE3478" s="1" t="e">
        <f t="shared" si="1298"/>
        <v>#DIV/0!</v>
      </c>
      <c r="AF3478" s="1" t="e">
        <f t="shared" si="1298"/>
        <v>#DIV/0!</v>
      </c>
      <c r="AG3478" s="1" t="e">
        <f t="shared" si="1318"/>
        <v>#DIV/0!</v>
      </c>
      <c r="AH3478" s="1" t="e">
        <f t="shared" si="1318"/>
        <v>#DIV/0!</v>
      </c>
      <c r="AI3478" s="1" t="e">
        <f t="shared" si="1319"/>
        <v>#DIV/0!</v>
      </c>
      <c r="AJ3478">
        <v>0</v>
      </c>
      <c r="AK3478">
        <v>0</v>
      </c>
      <c r="AL3478">
        <v>0</v>
      </c>
      <c r="AM3478">
        <v>0</v>
      </c>
      <c r="AN3478" t="s">
        <v>8310</v>
      </c>
      <c r="AO3478" t="s">
        <v>8310</v>
      </c>
      <c r="AP3478" t="s">
        <v>8310</v>
      </c>
      <c r="AQ3478" t="s">
        <v>8310</v>
      </c>
      <c r="AR3478" t="s">
        <v>8310</v>
      </c>
      <c r="AS3478" t="s">
        <v>8310</v>
      </c>
      <c r="AT3478" t="s">
        <v>8310</v>
      </c>
      <c r="AU3478">
        <v>0</v>
      </c>
      <c r="AV3478">
        <v>0</v>
      </c>
      <c r="AW3478" t="s">
        <v>8310</v>
      </c>
      <c r="AX3478" t="s">
        <v>8310</v>
      </c>
      <c r="AY3478" t="s">
        <v>8310</v>
      </c>
      <c r="AZ3478" t="s">
        <v>8310</v>
      </c>
      <c r="BA3478" t="s">
        <v>8310</v>
      </c>
      <c r="BB3478" t="s">
        <v>8310</v>
      </c>
      <c r="BC3478" t="s">
        <v>8310</v>
      </c>
      <c r="BD3478" t="s">
        <v>8310</v>
      </c>
      <c r="BE3478" t="s">
        <v>8310</v>
      </c>
      <c r="BF3478">
        <v>0</v>
      </c>
      <c r="BG3478" t="s">
        <v>8310</v>
      </c>
      <c r="BH3478" t="s">
        <v>8310</v>
      </c>
      <c r="BI3478" t="s">
        <v>8310</v>
      </c>
      <c r="BJ3478" t="s">
        <v>8310</v>
      </c>
      <c r="BK3478" t="s">
        <v>8310</v>
      </c>
      <c r="BL3478" t="s">
        <v>8310</v>
      </c>
      <c r="BM3478" t="s">
        <v>8310</v>
      </c>
      <c r="BN3478" t="s">
        <v>8310</v>
      </c>
      <c r="BO3478" t="s">
        <v>8310</v>
      </c>
      <c r="BP3478">
        <v>0</v>
      </c>
      <c r="BQ3478" t="e">
        <f t="shared" si="1320"/>
        <v>#DIV/0!</v>
      </c>
      <c r="BR3478" t="e">
        <f t="shared" si="1321"/>
        <v>#DIV/0!</v>
      </c>
    </row>
    <row r="3479" spans="1:70" hidden="1" x14ac:dyDescent="0.3">
      <c r="A3479" t="s">
        <v>8928</v>
      </c>
      <c r="B3479" t="s">
        <v>8929</v>
      </c>
      <c r="C3479" t="str">
        <f>VLOOKUP(historical_emissions[[#This Row],[Country]],'Liste-Pays'!A:B,2,0)</f>
        <v>MEA</v>
      </c>
      <c r="D3479" t="s">
        <v>41</v>
      </c>
      <c r="E3479" t="s">
        <v>535</v>
      </c>
      <c r="F3479" t="s">
        <v>148</v>
      </c>
      <c r="G3479" t="s">
        <v>44</v>
      </c>
      <c r="H3479" t="e">
        <f t="shared" si="1299"/>
        <v>#DIV/0!</v>
      </c>
      <c r="I3479" t="e">
        <f t="shared" si="1300"/>
        <v>#DIV/0!</v>
      </c>
      <c r="J3479" t="e">
        <f t="shared" si="1301"/>
        <v>#DIV/0!</v>
      </c>
      <c r="K3479" t="e">
        <f t="shared" si="1302"/>
        <v>#DIV/0!</v>
      </c>
      <c r="L3479" t="e">
        <f t="shared" si="1303"/>
        <v>#DIV/0!</v>
      </c>
      <c r="M3479" t="e">
        <f t="shared" si="1304"/>
        <v>#DIV/0!</v>
      </c>
      <c r="N3479" t="e">
        <f t="shared" si="1305"/>
        <v>#DIV/0!</v>
      </c>
      <c r="O3479" t="e">
        <f t="shared" si="1306"/>
        <v>#DIV/0!</v>
      </c>
      <c r="P3479" t="e">
        <f t="shared" si="1307"/>
        <v>#DIV/0!</v>
      </c>
      <c r="Q3479" t="e">
        <f t="shared" si="1308"/>
        <v>#DIV/0!</v>
      </c>
      <c r="R3479" t="e">
        <f t="shared" si="1309"/>
        <v>#DIV/0!</v>
      </c>
      <c r="S3479" t="e">
        <f t="shared" si="1310"/>
        <v>#DIV/0!</v>
      </c>
      <c r="T3479" t="e">
        <f t="shared" si="1311"/>
        <v>#DIV/0!</v>
      </c>
      <c r="U3479" t="e">
        <f t="shared" si="1312"/>
        <v>#DIV/0!</v>
      </c>
      <c r="V3479" t="e">
        <f t="shared" si="1313"/>
        <v>#DIV/0!</v>
      </c>
      <c r="W3479" t="e">
        <f t="shared" si="1314"/>
        <v>#DIV/0!</v>
      </c>
      <c r="X3479" t="e">
        <f t="shared" si="1315"/>
        <v>#DIV/0!</v>
      </c>
      <c r="Y3479" t="e">
        <f t="shared" si="1316"/>
        <v>#DIV/0!</v>
      </c>
      <c r="Z3479" s="1" t="e">
        <f t="shared" si="1317"/>
        <v>#DIV/0!</v>
      </c>
      <c r="AA3479" s="1" t="e">
        <f t="shared" si="1317"/>
        <v>#DIV/0!</v>
      </c>
      <c r="AB3479" s="1" t="e">
        <f t="shared" si="1317"/>
        <v>#DIV/0!</v>
      </c>
      <c r="AC3479" s="1" t="e">
        <f t="shared" si="1298"/>
        <v>#DIV/0!</v>
      </c>
      <c r="AD3479" s="1" t="e">
        <f t="shared" si="1298"/>
        <v>#DIV/0!</v>
      </c>
      <c r="AE3479" s="1" t="e">
        <f t="shared" si="1298"/>
        <v>#DIV/0!</v>
      </c>
      <c r="AF3479" s="1" t="e">
        <f t="shared" si="1298"/>
        <v>#DIV/0!</v>
      </c>
      <c r="AG3479" s="1" t="e">
        <f t="shared" si="1318"/>
        <v>#DIV/0!</v>
      </c>
      <c r="AH3479" s="1" t="e">
        <f t="shared" si="1318"/>
        <v>#DIV/0!</v>
      </c>
      <c r="AI3479" s="1" t="e">
        <f t="shared" si="1319"/>
        <v>#DIV/0!</v>
      </c>
      <c r="AJ3479">
        <v>0</v>
      </c>
      <c r="AK3479">
        <v>0</v>
      </c>
      <c r="AL3479">
        <v>0</v>
      </c>
      <c r="AM3479">
        <v>0</v>
      </c>
      <c r="AN3479" t="s">
        <v>8310</v>
      </c>
      <c r="AO3479" t="s">
        <v>8310</v>
      </c>
      <c r="AP3479" t="s">
        <v>8310</v>
      </c>
      <c r="AQ3479" t="s">
        <v>8310</v>
      </c>
      <c r="AR3479" t="s">
        <v>8310</v>
      </c>
      <c r="AS3479" t="s">
        <v>8310</v>
      </c>
      <c r="AT3479" t="s">
        <v>8310</v>
      </c>
      <c r="AU3479">
        <v>0</v>
      </c>
      <c r="AV3479">
        <v>0</v>
      </c>
      <c r="AW3479" t="s">
        <v>8310</v>
      </c>
      <c r="AX3479" t="s">
        <v>8310</v>
      </c>
      <c r="AY3479" t="s">
        <v>8310</v>
      </c>
      <c r="AZ3479" t="s">
        <v>8310</v>
      </c>
      <c r="BA3479" t="s">
        <v>8310</v>
      </c>
      <c r="BB3479" t="s">
        <v>8310</v>
      </c>
      <c r="BC3479" t="s">
        <v>8310</v>
      </c>
      <c r="BD3479" t="s">
        <v>8310</v>
      </c>
      <c r="BE3479" t="s">
        <v>8310</v>
      </c>
      <c r="BF3479">
        <v>0</v>
      </c>
      <c r="BG3479" t="s">
        <v>8310</v>
      </c>
      <c r="BH3479" t="s">
        <v>8310</v>
      </c>
      <c r="BI3479" t="s">
        <v>8310</v>
      </c>
      <c r="BJ3479" t="s">
        <v>8310</v>
      </c>
      <c r="BK3479" t="s">
        <v>8310</v>
      </c>
      <c r="BL3479" t="s">
        <v>8310</v>
      </c>
      <c r="BM3479" t="s">
        <v>8310</v>
      </c>
      <c r="BN3479" t="s">
        <v>8310</v>
      </c>
      <c r="BO3479" t="s">
        <v>8310</v>
      </c>
      <c r="BP3479">
        <v>0</v>
      </c>
      <c r="BQ3479" t="e">
        <f t="shared" si="1320"/>
        <v>#DIV/0!</v>
      </c>
      <c r="BR3479" t="e">
        <f t="shared" si="1321"/>
        <v>#DIV/0!</v>
      </c>
    </row>
    <row r="3480" spans="1:70" hidden="1" x14ac:dyDescent="0.3">
      <c r="A3480" t="s">
        <v>8928</v>
      </c>
      <c r="B3480" t="s">
        <v>8929</v>
      </c>
      <c r="C3480" t="str">
        <f>VLOOKUP(historical_emissions[[#This Row],[Country]],'Liste-Pays'!A:B,2,0)</f>
        <v>MEA</v>
      </c>
      <c r="D3480" t="s">
        <v>41</v>
      </c>
      <c r="E3480" t="s">
        <v>328</v>
      </c>
      <c r="F3480" t="s">
        <v>302</v>
      </c>
      <c r="G3480" t="s">
        <v>44</v>
      </c>
      <c r="H3480" t="e">
        <f t="shared" si="1299"/>
        <v>#DIV/0!</v>
      </c>
      <c r="I3480" t="e">
        <f t="shared" si="1300"/>
        <v>#DIV/0!</v>
      </c>
      <c r="J3480" t="e">
        <f t="shared" si="1301"/>
        <v>#DIV/0!</v>
      </c>
      <c r="K3480" t="e">
        <f t="shared" si="1302"/>
        <v>#DIV/0!</v>
      </c>
      <c r="L3480" t="e">
        <f t="shared" si="1303"/>
        <v>#DIV/0!</v>
      </c>
      <c r="M3480" t="e">
        <f t="shared" si="1304"/>
        <v>#DIV/0!</v>
      </c>
      <c r="N3480" t="e">
        <f t="shared" si="1305"/>
        <v>#DIV/0!</v>
      </c>
      <c r="O3480" t="e">
        <f t="shared" si="1306"/>
        <v>#DIV/0!</v>
      </c>
      <c r="P3480" t="e">
        <f t="shared" si="1307"/>
        <v>#DIV/0!</v>
      </c>
      <c r="Q3480" t="e">
        <f t="shared" si="1308"/>
        <v>#DIV/0!</v>
      </c>
      <c r="R3480" t="e">
        <f t="shared" si="1309"/>
        <v>#DIV/0!</v>
      </c>
      <c r="S3480" t="e">
        <f t="shared" si="1310"/>
        <v>#DIV/0!</v>
      </c>
      <c r="T3480" t="e">
        <f t="shared" si="1311"/>
        <v>#DIV/0!</v>
      </c>
      <c r="U3480" t="e">
        <f t="shared" si="1312"/>
        <v>#DIV/0!</v>
      </c>
      <c r="V3480" t="e">
        <f t="shared" si="1313"/>
        <v>#DIV/0!</v>
      </c>
      <c r="W3480" t="e">
        <f t="shared" si="1314"/>
        <v>#DIV/0!</v>
      </c>
      <c r="X3480" t="e">
        <f t="shared" si="1315"/>
        <v>#DIV/0!</v>
      </c>
      <c r="Y3480" t="e">
        <f t="shared" si="1316"/>
        <v>#DIV/0!</v>
      </c>
      <c r="Z3480" s="1" t="e">
        <f t="shared" si="1317"/>
        <v>#DIV/0!</v>
      </c>
      <c r="AA3480" s="1" t="e">
        <f t="shared" si="1317"/>
        <v>#DIV/0!</v>
      </c>
      <c r="AB3480" s="1" t="e">
        <f t="shared" si="1317"/>
        <v>#DIV/0!</v>
      </c>
      <c r="AC3480" s="1" t="e">
        <f t="shared" si="1298"/>
        <v>#DIV/0!</v>
      </c>
      <c r="AD3480" s="1" t="e">
        <f t="shared" si="1298"/>
        <v>#DIV/0!</v>
      </c>
      <c r="AE3480" s="1" t="e">
        <f t="shared" si="1298"/>
        <v>#DIV/0!</v>
      </c>
      <c r="AF3480" s="1" t="e">
        <f t="shared" si="1298"/>
        <v>#DIV/0!</v>
      </c>
      <c r="AG3480" s="1" t="e">
        <f t="shared" si="1318"/>
        <v>#DIV/0!</v>
      </c>
      <c r="AH3480" s="1" t="e">
        <f t="shared" si="1318"/>
        <v>#DIV/0!</v>
      </c>
      <c r="AI3480" s="1" t="e">
        <f t="shared" si="1319"/>
        <v>#DIV/0!</v>
      </c>
      <c r="AJ3480">
        <v>0</v>
      </c>
      <c r="AK3480">
        <v>0</v>
      </c>
      <c r="AL3480">
        <v>0</v>
      </c>
      <c r="AM3480">
        <v>0</v>
      </c>
      <c r="AN3480" t="s">
        <v>8310</v>
      </c>
      <c r="AO3480" t="s">
        <v>8310</v>
      </c>
      <c r="AP3480" t="s">
        <v>8310</v>
      </c>
      <c r="AQ3480" t="s">
        <v>8310</v>
      </c>
      <c r="AR3480" t="s">
        <v>8310</v>
      </c>
      <c r="AS3480" t="s">
        <v>8310</v>
      </c>
      <c r="AT3480" t="s">
        <v>8310</v>
      </c>
      <c r="AU3480">
        <v>0</v>
      </c>
      <c r="AV3480">
        <v>0</v>
      </c>
      <c r="AW3480" t="s">
        <v>8310</v>
      </c>
      <c r="AX3480" t="s">
        <v>8310</v>
      </c>
      <c r="AY3480" t="s">
        <v>8310</v>
      </c>
      <c r="AZ3480" t="s">
        <v>8310</v>
      </c>
      <c r="BA3480" t="s">
        <v>8310</v>
      </c>
      <c r="BB3480" t="s">
        <v>8310</v>
      </c>
      <c r="BC3480" t="s">
        <v>8310</v>
      </c>
      <c r="BD3480" t="s">
        <v>8310</v>
      </c>
      <c r="BE3480" t="s">
        <v>8310</v>
      </c>
      <c r="BF3480">
        <v>0</v>
      </c>
      <c r="BG3480" t="s">
        <v>8310</v>
      </c>
      <c r="BH3480" t="s">
        <v>8310</v>
      </c>
      <c r="BI3480" t="s">
        <v>8310</v>
      </c>
      <c r="BJ3480" t="s">
        <v>8310</v>
      </c>
      <c r="BK3480" t="s">
        <v>8310</v>
      </c>
      <c r="BL3480" t="s">
        <v>8310</v>
      </c>
      <c r="BM3480" t="s">
        <v>8310</v>
      </c>
      <c r="BN3480" t="s">
        <v>8310</v>
      </c>
      <c r="BO3480" t="s">
        <v>8310</v>
      </c>
      <c r="BP3480">
        <v>0</v>
      </c>
      <c r="BQ3480" t="e">
        <f t="shared" si="1320"/>
        <v>#DIV/0!</v>
      </c>
      <c r="BR3480" t="e">
        <f t="shared" si="1321"/>
        <v>#DIV/0!</v>
      </c>
    </row>
    <row r="3481" spans="1:70" hidden="1" x14ac:dyDescent="0.3">
      <c r="A3481" t="s">
        <v>8928</v>
      </c>
      <c r="B3481" t="s">
        <v>8929</v>
      </c>
      <c r="C3481" t="str">
        <f>VLOOKUP(historical_emissions[[#This Row],[Country]],'Liste-Pays'!A:B,2,0)</f>
        <v>MEA</v>
      </c>
      <c r="D3481" t="s">
        <v>41</v>
      </c>
      <c r="E3481" t="s">
        <v>1048</v>
      </c>
      <c r="F3481" t="s">
        <v>302</v>
      </c>
      <c r="G3481" t="s">
        <v>44</v>
      </c>
      <c r="H3481" t="e">
        <f t="shared" si="1299"/>
        <v>#DIV/0!</v>
      </c>
      <c r="I3481" t="e">
        <f t="shared" si="1300"/>
        <v>#DIV/0!</v>
      </c>
      <c r="J3481" t="e">
        <f t="shared" si="1301"/>
        <v>#DIV/0!</v>
      </c>
      <c r="K3481" t="e">
        <f t="shared" si="1302"/>
        <v>#DIV/0!</v>
      </c>
      <c r="L3481" t="e">
        <f t="shared" si="1303"/>
        <v>#DIV/0!</v>
      </c>
      <c r="M3481" t="e">
        <f t="shared" si="1304"/>
        <v>#DIV/0!</v>
      </c>
      <c r="N3481" t="e">
        <f t="shared" si="1305"/>
        <v>#DIV/0!</v>
      </c>
      <c r="O3481" t="e">
        <f t="shared" si="1306"/>
        <v>#DIV/0!</v>
      </c>
      <c r="P3481" t="e">
        <f t="shared" si="1307"/>
        <v>#DIV/0!</v>
      </c>
      <c r="Q3481" t="e">
        <f t="shared" si="1308"/>
        <v>#DIV/0!</v>
      </c>
      <c r="R3481" t="e">
        <f t="shared" si="1309"/>
        <v>#DIV/0!</v>
      </c>
      <c r="S3481" t="e">
        <f t="shared" si="1310"/>
        <v>#DIV/0!</v>
      </c>
      <c r="T3481" t="e">
        <f t="shared" si="1311"/>
        <v>#DIV/0!</v>
      </c>
      <c r="U3481" t="e">
        <f t="shared" si="1312"/>
        <v>#DIV/0!</v>
      </c>
      <c r="V3481" t="e">
        <f t="shared" si="1313"/>
        <v>#DIV/0!</v>
      </c>
      <c r="W3481" t="e">
        <f t="shared" si="1314"/>
        <v>#DIV/0!</v>
      </c>
      <c r="X3481" t="e">
        <f t="shared" si="1315"/>
        <v>#DIV/0!</v>
      </c>
      <c r="Y3481" t="e">
        <f t="shared" si="1316"/>
        <v>#DIV/0!</v>
      </c>
      <c r="Z3481" s="1" t="e">
        <f t="shared" si="1317"/>
        <v>#DIV/0!</v>
      </c>
      <c r="AA3481" s="1" t="e">
        <f t="shared" si="1317"/>
        <v>#DIV/0!</v>
      </c>
      <c r="AB3481" s="1" t="e">
        <f t="shared" si="1317"/>
        <v>#DIV/0!</v>
      </c>
      <c r="AC3481" s="1" t="e">
        <f t="shared" si="1298"/>
        <v>#DIV/0!</v>
      </c>
      <c r="AD3481" s="1" t="e">
        <f t="shared" si="1298"/>
        <v>#DIV/0!</v>
      </c>
      <c r="AE3481" s="1" t="e">
        <f t="shared" si="1298"/>
        <v>#DIV/0!</v>
      </c>
      <c r="AF3481" s="1" t="e">
        <f t="shared" si="1298"/>
        <v>#DIV/0!</v>
      </c>
      <c r="AG3481" s="1" t="e">
        <f t="shared" si="1318"/>
        <v>#DIV/0!</v>
      </c>
      <c r="AH3481" s="1" t="e">
        <f t="shared" si="1318"/>
        <v>#DIV/0!</v>
      </c>
      <c r="AI3481" s="1" t="e">
        <f t="shared" si="1319"/>
        <v>#DIV/0!</v>
      </c>
      <c r="AJ3481">
        <v>0</v>
      </c>
      <c r="AK3481">
        <v>0</v>
      </c>
      <c r="AL3481">
        <v>0</v>
      </c>
      <c r="AM3481">
        <v>0</v>
      </c>
      <c r="AN3481" t="s">
        <v>8310</v>
      </c>
      <c r="AO3481" t="s">
        <v>8310</v>
      </c>
      <c r="AP3481" t="s">
        <v>8310</v>
      </c>
      <c r="AQ3481" t="s">
        <v>8310</v>
      </c>
      <c r="AR3481" t="s">
        <v>8310</v>
      </c>
      <c r="AS3481" t="s">
        <v>8310</v>
      </c>
      <c r="AT3481" t="s">
        <v>8310</v>
      </c>
      <c r="AU3481">
        <v>0</v>
      </c>
      <c r="AV3481">
        <v>0</v>
      </c>
      <c r="AW3481" t="s">
        <v>8310</v>
      </c>
      <c r="AX3481" t="s">
        <v>8310</v>
      </c>
      <c r="AY3481" t="s">
        <v>8310</v>
      </c>
      <c r="AZ3481" t="s">
        <v>8310</v>
      </c>
      <c r="BA3481" t="s">
        <v>8310</v>
      </c>
      <c r="BB3481" t="s">
        <v>8310</v>
      </c>
      <c r="BC3481" t="s">
        <v>8310</v>
      </c>
      <c r="BD3481" t="s">
        <v>8310</v>
      </c>
      <c r="BE3481" t="s">
        <v>8310</v>
      </c>
      <c r="BF3481">
        <v>0</v>
      </c>
      <c r="BG3481" t="s">
        <v>8310</v>
      </c>
      <c r="BH3481" t="s">
        <v>8310</v>
      </c>
      <c r="BI3481" t="s">
        <v>8310</v>
      </c>
      <c r="BJ3481" t="s">
        <v>8310</v>
      </c>
      <c r="BK3481" t="s">
        <v>8310</v>
      </c>
      <c r="BL3481" t="s">
        <v>8310</v>
      </c>
      <c r="BM3481" t="s">
        <v>8310</v>
      </c>
      <c r="BN3481" t="s">
        <v>8310</v>
      </c>
      <c r="BO3481" t="s">
        <v>8310</v>
      </c>
      <c r="BP3481">
        <v>0</v>
      </c>
      <c r="BQ3481" t="e">
        <f t="shared" si="1320"/>
        <v>#DIV/0!</v>
      </c>
      <c r="BR3481" t="e">
        <f t="shared" si="1321"/>
        <v>#DIV/0!</v>
      </c>
    </row>
    <row r="3482" spans="1:70" hidden="1" x14ac:dyDescent="0.3">
      <c r="A3482" t="s">
        <v>6540</v>
      </c>
      <c r="B3482" t="s">
        <v>6541</v>
      </c>
      <c r="C3482" t="str">
        <f>VLOOKUP(historical_emissions[[#This Row],[Country]],'Liste-Pays'!A:B,2,0)</f>
        <v>AFR</v>
      </c>
      <c r="D3482" t="s">
        <v>41</v>
      </c>
      <c r="E3482" t="s">
        <v>1048</v>
      </c>
      <c r="F3482" t="s">
        <v>148</v>
      </c>
      <c r="G3482" t="s">
        <v>44</v>
      </c>
      <c r="H3482" t="e">
        <f t="shared" si="1299"/>
        <v>#DIV/0!</v>
      </c>
      <c r="I3482" t="e">
        <f t="shared" si="1300"/>
        <v>#DIV/0!</v>
      </c>
      <c r="J3482" t="e">
        <f t="shared" si="1301"/>
        <v>#DIV/0!</v>
      </c>
      <c r="K3482" t="e">
        <f t="shared" si="1302"/>
        <v>#DIV/0!</v>
      </c>
      <c r="L3482" t="e">
        <f t="shared" si="1303"/>
        <v>#DIV/0!</v>
      </c>
      <c r="M3482" t="e">
        <f t="shared" si="1304"/>
        <v>#DIV/0!</v>
      </c>
      <c r="N3482" t="e">
        <f t="shared" si="1305"/>
        <v>#DIV/0!</v>
      </c>
      <c r="O3482" t="e">
        <f t="shared" si="1306"/>
        <v>#DIV/0!</v>
      </c>
      <c r="P3482" t="e">
        <f t="shared" si="1307"/>
        <v>#DIV/0!</v>
      </c>
      <c r="Q3482" t="e">
        <f t="shared" si="1308"/>
        <v>#DIV/0!</v>
      </c>
      <c r="R3482" t="e">
        <f t="shared" si="1309"/>
        <v>#DIV/0!</v>
      </c>
      <c r="S3482" t="e">
        <f t="shared" si="1310"/>
        <v>#DIV/0!</v>
      </c>
      <c r="T3482" t="e">
        <f t="shared" si="1311"/>
        <v>#DIV/0!</v>
      </c>
      <c r="U3482" t="e">
        <f t="shared" si="1312"/>
        <v>#DIV/0!</v>
      </c>
      <c r="V3482" t="e">
        <f t="shared" si="1313"/>
        <v>#DIV/0!</v>
      </c>
      <c r="W3482" t="e">
        <f t="shared" si="1314"/>
        <v>#DIV/0!</v>
      </c>
      <c r="X3482" t="e">
        <f t="shared" si="1315"/>
        <v>#DIV/0!</v>
      </c>
      <c r="Y3482" t="e">
        <f t="shared" si="1316"/>
        <v>#DIV/0!</v>
      </c>
      <c r="Z3482" s="1" t="e">
        <f t="shared" si="1317"/>
        <v>#DIV/0!</v>
      </c>
      <c r="AA3482" s="1" t="e">
        <f t="shared" si="1317"/>
        <v>#DIV/0!</v>
      </c>
      <c r="AB3482" s="1" t="e">
        <f t="shared" si="1317"/>
        <v>#DIV/0!</v>
      </c>
      <c r="AC3482" s="1" t="e">
        <f t="shared" si="1298"/>
        <v>#DIV/0!</v>
      </c>
      <c r="AD3482" s="1" t="e">
        <f t="shared" si="1298"/>
        <v>#DIV/0!</v>
      </c>
      <c r="AE3482" s="1" t="e">
        <f t="shared" si="1298"/>
        <v>#DIV/0!</v>
      </c>
      <c r="AF3482" s="1" t="e">
        <f t="shared" si="1298"/>
        <v>#DIV/0!</v>
      </c>
      <c r="AG3482" s="1" t="e">
        <f t="shared" si="1318"/>
        <v>#DIV/0!</v>
      </c>
      <c r="AH3482" s="1" t="e">
        <f t="shared" si="1318"/>
        <v>#DIV/0!</v>
      </c>
      <c r="AI3482" s="1" t="e">
        <f t="shared" si="1319"/>
        <v>#DIV/0!</v>
      </c>
      <c r="AJ3482">
        <v>0</v>
      </c>
      <c r="AK3482">
        <v>0</v>
      </c>
      <c r="AL3482">
        <v>0</v>
      </c>
      <c r="AM3482">
        <v>0</v>
      </c>
      <c r="AN3482" t="s">
        <v>8310</v>
      </c>
      <c r="AO3482" t="s">
        <v>8310</v>
      </c>
      <c r="AP3482" t="s">
        <v>8310</v>
      </c>
      <c r="AQ3482" t="s">
        <v>8310</v>
      </c>
      <c r="AR3482" t="s">
        <v>8310</v>
      </c>
      <c r="AS3482" t="s">
        <v>8310</v>
      </c>
      <c r="AT3482" t="s">
        <v>8310</v>
      </c>
      <c r="AU3482">
        <v>0</v>
      </c>
      <c r="AV3482">
        <v>0</v>
      </c>
      <c r="AW3482" t="s">
        <v>8310</v>
      </c>
      <c r="AX3482" t="s">
        <v>8310</v>
      </c>
      <c r="AY3482" t="s">
        <v>8310</v>
      </c>
      <c r="AZ3482" t="s">
        <v>8310</v>
      </c>
      <c r="BA3482" t="s">
        <v>8310</v>
      </c>
      <c r="BB3482" t="s">
        <v>8310</v>
      </c>
      <c r="BC3482" t="s">
        <v>8310</v>
      </c>
      <c r="BD3482" t="s">
        <v>8310</v>
      </c>
      <c r="BE3482" t="s">
        <v>8310</v>
      </c>
      <c r="BF3482">
        <v>0</v>
      </c>
      <c r="BG3482" t="s">
        <v>8310</v>
      </c>
      <c r="BH3482" t="s">
        <v>8310</v>
      </c>
      <c r="BI3482" t="s">
        <v>8310</v>
      </c>
      <c r="BJ3482" t="s">
        <v>8310</v>
      </c>
      <c r="BK3482" t="s">
        <v>8310</v>
      </c>
      <c r="BL3482" t="s">
        <v>8310</v>
      </c>
      <c r="BM3482" t="s">
        <v>8310</v>
      </c>
      <c r="BN3482" t="s">
        <v>8310</v>
      </c>
      <c r="BO3482" t="s">
        <v>8310</v>
      </c>
      <c r="BP3482">
        <v>0</v>
      </c>
      <c r="BQ3482" t="e">
        <f t="shared" si="1320"/>
        <v>#DIV/0!</v>
      </c>
      <c r="BR3482" t="e">
        <f t="shared" si="1321"/>
        <v>#DIV/0!</v>
      </c>
    </row>
    <row r="3483" spans="1:70" hidden="1" x14ac:dyDescent="0.3">
      <c r="A3483" t="s">
        <v>6540</v>
      </c>
      <c r="B3483" t="s">
        <v>6541</v>
      </c>
      <c r="C3483" t="str">
        <f>VLOOKUP(historical_emissions[[#This Row],[Country]],'Liste-Pays'!A:B,2,0)</f>
        <v>AFR</v>
      </c>
      <c r="D3483" t="s">
        <v>41</v>
      </c>
      <c r="E3483" t="s">
        <v>535</v>
      </c>
      <c r="F3483" t="s">
        <v>148</v>
      </c>
      <c r="G3483" t="s">
        <v>44</v>
      </c>
      <c r="H3483" t="e">
        <f t="shared" si="1299"/>
        <v>#DIV/0!</v>
      </c>
      <c r="I3483" t="e">
        <f t="shared" si="1300"/>
        <v>#DIV/0!</v>
      </c>
      <c r="J3483" t="e">
        <f t="shared" si="1301"/>
        <v>#DIV/0!</v>
      </c>
      <c r="K3483" t="e">
        <f t="shared" si="1302"/>
        <v>#DIV/0!</v>
      </c>
      <c r="L3483" t="e">
        <f t="shared" si="1303"/>
        <v>#DIV/0!</v>
      </c>
      <c r="M3483" t="e">
        <f t="shared" si="1304"/>
        <v>#DIV/0!</v>
      </c>
      <c r="N3483" t="e">
        <f t="shared" si="1305"/>
        <v>#DIV/0!</v>
      </c>
      <c r="O3483" t="e">
        <f t="shared" si="1306"/>
        <v>#DIV/0!</v>
      </c>
      <c r="P3483" t="e">
        <f t="shared" si="1307"/>
        <v>#DIV/0!</v>
      </c>
      <c r="Q3483" t="e">
        <f t="shared" si="1308"/>
        <v>#DIV/0!</v>
      </c>
      <c r="R3483" t="e">
        <f t="shared" si="1309"/>
        <v>#DIV/0!</v>
      </c>
      <c r="S3483" t="e">
        <f t="shared" si="1310"/>
        <v>#DIV/0!</v>
      </c>
      <c r="T3483" t="e">
        <f t="shared" si="1311"/>
        <v>#DIV/0!</v>
      </c>
      <c r="U3483" t="e">
        <f t="shared" si="1312"/>
        <v>#DIV/0!</v>
      </c>
      <c r="V3483" t="e">
        <f t="shared" si="1313"/>
        <v>#DIV/0!</v>
      </c>
      <c r="W3483" t="e">
        <f t="shared" si="1314"/>
        <v>#DIV/0!</v>
      </c>
      <c r="X3483" t="e">
        <f t="shared" si="1315"/>
        <v>#DIV/0!</v>
      </c>
      <c r="Y3483" t="e">
        <f t="shared" si="1316"/>
        <v>#DIV/0!</v>
      </c>
      <c r="Z3483" s="1" t="e">
        <f t="shared" si="1317"/>
        <v>#DIV/0!</v>
      </c>
      <c r="AA3483" s="1" t="e">
        <f t="shared" si="1317"/>
        <v>#DIV/0!</v>
      </c>
      <c r="AB3483" s="1" t="e">
        <f t="shared" si="1317"/>
        <v>#DIV/0!</v>
      </c>
      <c r="AC3483" s="1" t="e">
        <f t="shared" si="1298"/>
        <v>#DIV/0!</v>
      </c>
      <c r="AD3483" s="1" t="e">
        <f t="shared" si="1298"/>
        <v>#DIV/0!</v>
      </c>
      <c r="AE3483" s="1" t="e">
        <f t="shared" si="1298"/>
        <v>#DIV/0!</v>
      </c>
      <c r="AF3483" s="1" t="e">
        <f t="shared" si="1298"/>
        <v>#DIV/0!</v>
      </c>
      <c r="AG3483" s="1" t="e">
        <f t="shared" si="1318"/>
        <v>#DIV/0!</v>
      </c>
      <c r="AH3483" s="1" t="e">
        <f t="shared" si="1318"/>
        <v>#DIV/0!</v>
      </c>
      <c r="AI3483" s="1" t="e">
        <f t="shared" si="1319"/>
        <v>#DIV/0!</v>
      </c>
      <c r="AJ3483">
        <v>0</v>
      </c>
      <c r="AK3483">
        <v>0</v>
      </c>
      <c r="AL3483">
        <v>0</v>
      </c>
      <c r="AM3483">
        <v>0</v>
      </c>
      <c r="AN3483" t="s">
        <v>8310</v>
      </c>
      <c r="AO3483" t="s">
        <v>8310</v>
      </c>
      <c r="AP3483" t="s">
        <v>8310</v>
      </c>
      <c r="AQ3483" t="s">
        <v>8310</v>
      </c>
      <c r="AR3483" t="s">
        <v>8310</v>
      </c>
      <c r="AS3483" t="s">
        <v>8310</v>
      </c>
      <c r="AT3483" t="s">
        <v>8310</v>
      </c>
      <c r="AU3483">
        <v>0</v>
      </c>
      <c r="AV3483">
        <v>0</v>
      </c>
      <c r="AW3483" t="s">
        <v>8310</v>
      </c>
      <c r="AX3483" t="s">
        <v>8310</v>
      </c>
      <c r="AY3483" t="s">
        <v>8310</v>
      </c>
      <c r="AZ3483" t="s">
        <v>8310</v>
      </c>
      <c r="BA3483" t="s">
        <v>8310</v>
      </c>
      <c r="BB3483" t="s">
        <v>8310</v>
      </c>
      <c r="BC3483" t="s">
        <v>8310</v>
      </c>
      <c r="BD3483" t="s">
        <v>8310</v>
      </c>
      <c r="BE3483" t="s">
        <v>8310</v>
      </c>
      <c r="BF3483">
        <v>0</v>
      </c>
      <c r="BG3483" t="s">
        <v>8310</v>
      </c>
      <c r="BH3483" t="s">
        <v>8310</v>
      </c>
      <c r="BI3483" t="s">
        <v>8310</v>
      </c>
      <c r="BJ3483" t="s">
        <v>8310</v>
      </c>
      <c r="BK3483" t="s">
        <v>8310</v>
      </c>
      <c r="BL3483" t="s">
        <v>8310</v>
      </c>
      <c r="BM3483" t="s">
        <v>8310</v>
      </c>
      <c r="BN3483" t="s">
        <v>8310</v>
      </c>
      <c r="BO3483" t="s">
        <v>8310</v>
      </c>
      <c r="BP3483">
        <v>0</v>
      </c>
      <c r="BQ3483" t="e">
        <f t="shared" si="1320"/>
        <v>#DIV/0!</v>
      </c>
      <c r="BR3483" t="e">
        <f t="shared" si="1321"/>
        <v>#DIV/0!</v>
      </c>
    </row>
    <row r="3484" spans="1:70" hidden="1" x14ac:dyDescent="0.3">
      <c r="A3484" t="s">
        <v>6540</v>
      </c>
      <c r="B3484" t="s">
        <v>6541</v>
      </c>
      <c r="C3484" t="str">
        <f>VLOOKUP(historical_emissions[[#This Row],[Country]],'Liste-Pays'!A:B,2,0)</f>
        <v>AFR</v>
      </c>
      <c r="D3484" t="s">
        <v>41</v>
      </c>
      <c r="E3484" t="s">
        <v>1048</v>
      </c>
      <c r="F3484" t="s">
        <v>302</v>
      </c>
      <c r="G3484" t="s">
        <v>44</v>
      </c>
      <c r="H3484" t="e">
        <f t="shared" si="1299"/>
        <v>#DIV/0!</v>
      </c>
      <c r="I3484" t="e">
        <f t="shared" si="1300"/>
        <v>#DIV/0!</v>
      </c>
      <c r="J3484" t="e">
        <f t="shared" si="1301"/>
        <v>#DIV/0!</v>
      </c>
      <c r="K3484" t="e">
        <f t="shared" si="1302"/>
        <v>#DIV/0!</v>
      </c>
      <c r="L3484" t="e">
        <f t="shared" si="1303"/>
        <v>#DIV/0!</v>
      </c>
      <c r="M3484" t="e">
        <f t="shared" si="1304"/>
        <v>#DIV/0!</v>
      </c>
      <c r="N3484" t="e">
        <f t="shared" si="1305"/>
        <v>#DIV/0!</v>
      </c>
      <c r="O3484" t="e">
        <f t="shared" si="1306"/>
        <v>#DIV/0!</v>
      </c>
      <c r="P3484" t="e">
        <f t="shared" si="1307"/>
        <v>#DIV/0!</v>
      </c>
      <c r="Q3484" t="e">
        <f t="shared" si="1308"/>
        <v>#DIV/0!</v>
      </c>
      <c r="R3484" t="e">
        <f t="shared" si="1309"/>
        <v>#DIV/0!</v>
      </c>
      <c r="S3484" t="e">
        <f t="shared" si="1310"/>
        <v>#DIV/0!</v>
      </c>
      <c r="T3484" t="e">
        <f t="shared" si="1311"/>
        <v>#DIV/0!</v>
      </c>
      <c r="U3484" t="e">
        <f t="shared" si="1312"/>
        <v>#DIV/0!</v>
      </c>
      <c r="V3484" t="e">
        <f t="shared" si="1313"/>
        <v>#DIV/0!</v>
      </c>
      <c r="W3484" t="e">
        <f t="shared" si="1314"/>
        <v>#DIV/0!</v>
      </c>
      <c r="X3484" t="e">
        <f t="shared" si="1315"/>
        <v>#DIV/0!</v>
      </c>
      <c r="Y3484" t="e">
        <f t="shared" si="1316"/>
        <v>#DIV/0!</v>
      </c>
      <c r="Z3484" s="1" t="e">
        <f t="shared" si="1317"/>
        <v>#DIV/0!</v>
      </c>
      <c r="AA3484" s="1" t="e">
        <f t="shared" si="1317"/>
        <v>#DIV/0!</v>
      </c>
      <c r="AB3484" s="1" t="e">
        <f t="shared" si="1317"/>
        <v>#DIV/0!</v>
      </c>
      <c r="AC3484" s="1" t="e">
        <f t="shared" si="1298"/>
        <v>#DIV/0!</v>
      </c>
      <c r="AD3484" s="1" t="e">
        <f t="shared" si="1298"/>
        <v>#DIV/0!</v>
      </c>
      <c r="AE3484" s="1" t="e">
        <f t="shared" si="1298"/>
        <v>#DIV/0!</v>
      </c>
      <c r="AF3484" s="1" t="e">
        <f t="shared" si="1298"/>
        <v>#DIV/0!</v>
      </c>
      <c r="AG3484" s="1" t="e">
        <f t="shared" si="1318"/>
        <v>#DIV/0!</v>
      </c>
      <c r="AH3484" s="1" t="e">
        <f t="shared" si="1318"/>
        <v>#DIV/0!</v>
      </c>
      <c r="AI3484" s="1" t="e">
        <f t="shared" si="1319"/>
        <v>#DIV/0!</v>
      </c>
      <c r="AJ3484">
        <v>0</v>
      </c>
      <c r="AK3484">
        <v>0</v>
      </c>
      <c r="AL3484">
        <v>0</v>
      </c>
      <c r="AM3484">
        <v>0</v>
      </c>
      <c r="AN3484" t="s">
        <v>8310</v>
      </c>
      <c r="AO3484" t="s">
        <v>8310</v>
      </c>
      <c r="AP3484" t="s">
        <v>8310</v>
      </c>
      <c r="AQ3484" t="s">
        <v>8310</v>
      </c>
      <c r="AR3484" t="s">
        <v>8310</v>
      </c>
      <c r="AS3484" t="s">
        <v>8310</v>
      </c>
      <c r="AT3484" t="s">
        <v>8310</v>
      </c>
      <c r="AU3484">
        <v>0</v>
      </c>
      <c r="AV3484">
        <v>0</v>
      </c>
      <c r="AW3484" t="s">
        <v>8310</v>
      </c>
      <c r="AX3484" t="s">
        <v>8310</v>
      </c>
      <c r="AY3484" t="s">
        <v>8310</v>
      </c>
      <c r="AZ3484" t="s">
        <v>8310</v>
      </c>
      <c r="BA3484" t="s">
        <v>8310</v>
      </c>
      <c r="BB3484" t="s">
        <v>8310</v>
      </c>
      <c r="BC3484" t="s">
        <v>8310</v>
      </c>
      <c r="BD3484" t="s">
        <v>8310</v>
      </c>
      <c r="BE3484" t="s">
        <v>8310</v>
      </c>
      <c r="BF3484">
        <v>0</v>
      </c>
      <c r="BG3484" t="s">
        <v>8310</v>
      </c>
      <c r="BH3484" t="s">
        <v>8310</v>
      </c>
      <c r="BI3484" t="s">
        <v>8310</v>
      </c>
      <c r="BJ3484" t="s">
        <v>8310</v>
      </c>
      <c r="BK3484" t="s">
        <v>8310</v>
      </c>
      <c r="BL3484" t="s">
        <v>8310</v>
      </c>
      <c r="BM3484" t="s">
        <v>8310</v>
      </c>
      <c r="BN3484" t="s">
        <v>8310</v>
      </c>
      <c r="BO3484" t="s">
        <v>8310</v>
      </c>
      <c r="BP3484">
        <v>0</v>
      </c>
      <c r="BQ3484" t="e">
        <f t="shared" si="1320"/>
        <v>#DIV/0!</v>
      </c>
      <c r="BR3484" t="e">
        <f t="shared" si="1321"/>
        <v>#DIV/0!</v>
      </c>
    </row>
    <row r="3485" spans="1:70" hidden="1" x14ac:dyDescent="0.3">
      <c r="A3485" t="s">
        <v>6540</v>
      </c>
      <c r="B3485" t="s">
        <v>6541</v>
      </c>
      <c r="C3485" t="str">
        <f>VLOOKUP(historical_emissions[[#This Row],[Country]],'Liste-Pays'!A:B,2,0)</f>
        <v>AFR</v>
      </c>
      <c r="D3485" t="s">
        <v>41</v>
      </c>
      <c r="E3485" t="s">
        <v>535</v>
      </c>
      <c r="F3485" t="s">
        <v>302</v>
      </c>
      <c r="G3485" t="s">
        <v>44</v>
      </c>
      <c r="H3485" t="e">
        <f t="shared" si="1299"/>
        <v>#DIV/0!</v>
      </c>
      <c r="I3485" t="e">
        <f t="shared" si="1300"/>
        <v>#DIV/0!</v>
      </c>
      <c r="J3485" t="e">
        <f t="shared" si="1301"/>
        <v>#DIV/0!</v>
      </c>
      <c r="K3485" t="e">
        <f t="shared" si="1302"/>
        <v>#DIV/0!</v>
      </c>
      <c r="L3485" t="e">
        <f t="shared" si="1303"/>
        <v>#DIV/0!</v>
      </c>
      <c r="M3485" t="e">
        <f t="shared" si="1304"/>
        <v>#DIV/0!</v>
      </c>
      <c r="N3485" t="e">
        <f t="shared" si="1305"/>
        <v>#DIV/0!</v>
      </c>
      <c r="O3485" t="e">
        <f t="shared" si="1306"/>
        <v>#DIV/0!</v>
      </c>
      <c r="P3485" t="e">
        <f t="shared" si="1307"/>
        <v>#DIV/0!</v>
      </c>
      <c r="Q3485" t="e">
        <f t="shared" si="1308"/>
        <v>#DIV/0!</v>
      </c>
      <c r="R3485" t="e">
        <f t="shared" si="1309"/>
        <v>#DIV/0!</v>
      </c>
      <c r="S3485" t="e">
        <f t="shared" si="1310"/>
        <v>#DIV/0!</v>
      </c>
      <c r="T3485" t="e">
        <f t="shared" si="1311"/>
        <v>#DIV/0!</v>
      </c>
      <c r="U3485" t="e">
        <f t="shared" si="1312"/>
        <v>#DIV/0!</v>
      </c>
      <c r="V3485" t="e">
        <f t="shared" si="1313"/>
        <v>#DIV/0!</v>
      </c>
      <c r="W3485" t="e">
        <f t="shared" si="1314"/>
        <v>#DIV/0!</v>
      </c>
      <c r="X3485" t="e">
        <f t="shared" si="1315"/>
        <v>#DIV/0!</v>
      </c>
      <c r="Y3485" t="e">
        <f t="shared" si="1316"/>
        <v>#DIV/0!</v>
      </c>
      <c r="Z3485" s="1" t="e">
        <f t="shared" si="1317"/>
        <v>#DIV/0!</v>
      </c>
      <c r="AA3485" s="1" t="e">
        <f t="shared" si="1317"/>
        <v>#DIV/0!</v>
      </c>
      <c r="AB3485" s="1" t="e">
        <f t="shared" si="1317"/>
        <v>#DIV/0!</v>
      </c>
      <c r="AC3485" s="1" t="e">
        <f t="shared" si="1298"/>
        <v>#DIV/0!</v>
      </c>
      <c r="AD3485" s="1" t="e">
        <f t="shared" si="1298"/>
        <v>#DIV/0!</v>
      </c>
      <c r="AE3485" s="1" t="e">
        <f t="shared" si="1298"/>
        <v>#DIV/0!</v>
      </c>
      <c r="AF3485" s="1" t="e">
        <f t="shared" si="1298"/>
        <v>#DIV/0!</v>
      </c>
      <c r="AG3485" s="1" t="e">
        <f t="shared" si="1318"/>
        <v>#DIV/0!</v>
      </c>
      <c r="AH3485" s="1" t="e">
        <f t="shared" si="1318"/>
        <v>#DIV/0!</v>
      </c>
      <c r="AI3485" s="1" t="e">
        <f t="shared" si="1319"/>
        <v>#DIV/0!</v>
      </c>
      <c r="AJ3485">
        <v>0</v>
      </c>
      <c r="AK3485">
        <v>0</v>
      </c>
      <c r="AL3485">
        <v>0</v>
      </c>
      <c r="AM3485">
        <v>0</v>
      </c>
      <c r="AN3485" t="s">
        <v>8310</v>
      </c>
      <c r="AO3485" t="s">
        <v>8310</v>
      </c>
      <c r="AP3485" t="s">
        <v>8310</v>
      </c>
      <c r="AQ3485" t="s">
        <v>8310</v>
      </c>
      <c r="AR3485" t="s">
        <v>8310</v>
      </c>
      <c r="AS3485" t="s">
        <v>8310</v>
      </c>
      <c r="AT3485" t="s">
        <v>8310</v>
      </c>
      <c r="AU3485">
        <v>0</v>
      </c>
      <c r="AV3485">
        <v>0</v>
      </c>
      <c r="AW3485" t="s">
        <v>8310</v>
      </c>
      <c r="AX3485" t="s">
        <v>8310</v>
      </c>
      <c r="AY3485" t="s">
        <v>8310</v>
      </c>
      <c r="AZ3485" t="s">
        <v>8310</v>
      </c>
      <c r="BA3485" t="s">
        <v>8310</v>
      </c>
      <c r="BB3485" t="s">
        <v>8310</v>
      </c>
      <c r="BC3485" t="s">
        <v>8310</v>
      </c>
      <c r="BD3485" t="s">
        <v>8310</v>
      </c>
      <c r="BE3485" t="s">
        <v>8310</v>
      </c>
      <c r="BF3485">
        <v>0</v>
      </c>
      <c r="BG3485" t="s">
        <v>8310</v>
      </c>
      <c r="BH3485" t="s">
        <v>8310</v>
      </c>
      <c r="BI3485" t="s">
        <v>8310</v>
      </c>
      <c r="BJ3485" t="s">
        <v>8310</v>
      </c>
      <c r="BK3485" t="s">
        <v>8310</v>
      </c>
      <c r="BL3485" t="s">
        <v>8310</v>
      </c>
      <c r="BM3485" t="s">
        <v>8310</v>
      </c>
      <c r="BN3485" t="s">
        <v>8310</v>
      </c>
      <c r="BO3485" t="s">
        <v>8310</v>
      </c>
      <c r="BP3485">
        <v>0</v>
      </c>
      <c r="BQ3485" t="e">
        <f t="shared" si="1320"/>
        <v>#DIV/0!</v>
      </c>
      <c r="BR3485" t="e">
        <f t="shared" si="1321"/>
        <v>#DIV/0!</v>
      </c>
    </row>
    <row r="3486" spans="1:70" hidden="1" x14ac:dyDescent="0.3">
      <c r="A3486" t="s">
        <v>10198</v>
      </c>
      <c r="B3486" t="s">
        <v>10199</v>
      </c>
      <c r="C3486" t="str">
        <f>VLOOKUP(historical_emissions[[#This Row],[Country]],'Liste-Pays'!A:B,2,0)</f>
        <v>FSU</v>
      </c>
      <c r="D3486" t="s">
        <v>41</v>
      </c>
      <c r="E3486" t="s">
        <v>174</v>
      </c>
      <c r="F3486" t="s">
        <v>148</v>
      </c>
      <c r="G3486" t="s">
        <v>44</v>
      </c>
      <c r="H3486" t="e">
        <f t="shared" si="1299"/>
        <v>#DIV/0!</v>
      </c>
      <c r="I3486" t="e">
        <f t="shared" si="1300"/>
        <v>#DIV/0!</v>
      </c>
      <c r="J3486" t="e">
        <f t="shared" si="1301"/>
        <v>#DIV/0!</v>
      </c>
      <c r="K3486" t="e">
        <f t="shared" si="1302"/>
        <v>#DIV/0!</v>
      </c>
      <c r="L3486" t="e">
        <f t="shared" si="1303"/>
        <v>#DIV/0!</v>
      </c>
      <c r="M3486" t="e">
        <f t="shared" si="1304"/>
        <v>#DIV/0!</v>
      </c>
      <c r="N3486" t="e">
        <f t="shared" si="1305"/>
        <v>#DIV/0!</v>
      </c>
      <c r="O3486" t="e">
        <f t="shared" si="1306"/>
        <v>#DIV/0!</v>
      </c>
      <c r="P3486" t="e">
        <f t="shared" si="1307"/>
        <v>#DIV/0!</v>
      </c>
      <c r="Q3486" t="e">
        <f t="shared" si="1308"/>
        <v>#DIV/0!</v>
      </c>
      <c r="R3486" t="e">
        <f t="shared" si="1309"/>
        <v>#DIV/0!</v>
      </c>
      <c r="S3486" t="e">
        <f t="shared" si="1310"/>
        <v>#DIV/0!</v>
      </c>
      <c r="T3486" t="e">
        <f t="shared" si="1311"/>
        <v>#DIV/0!</v>
      </c>
      <c r="U3486" t="e">
        <f t="shared" si="1312"/>
        <v>#DIV/0!</v>
      </c>
      <c r="V3486" t="e">
        <f t="shared" si="1313"/>
        <v>#DIV/0!</v>
      </c>
      <c r="W3486" t="e">
        <f t="shared" si="1314"/>
        <v>#DIV/0!</v>
      </c>
      <c r="X3486" t="e">
        <f t="shared" si="1315"/>
        <v>#DIV/0!</v>
      </c>
      <c r="Y3486" t="e">
        <f t="shared" si="1316"/>
        <v>#DIV/0!</v>
      </c>
      <c r="Z3486" s="1" t="e">
        <f t="shared" si="1317"/>
        <v>#DIV/0!</v>
      </c>
      <c r="AA3486" s="1" t="e">
        <f t="shared" si="1317"/>
        <v>#DIV/0!</v>
      </c>
      <c r="AB3486" s="1" t="e">
        <f t="shared" si="1317"/>
        <v>#DIV/0!</v>
      </c>
      <c r="AC3486" s="1" t="e">
        <f t="shared" si="1298"/>
        <v>#DIV/0!</v>
      </c>
      <c r="AD3486" s="1" t="e">
        <f t="shared" si="1298"/>
        <v>#DIV/0!</v>
      </c>
      <c r="AE3486" s="1" t="e">
        <f t="shared" si="1298"/>
        <v>#DIV/0!</v>
      </c>
      <c r="AF3486" s="1" t="e">
        <f t="shared" si="1298"/>
        <v>#DIV/0!</v>
      </c>
      <c r="AG3486" s="1" t="e">
        <f t="shared" si="1318"/>
        <v>#DIV/0!</v>
      </c>
      <c r="AH3486" s="1" t="e">
        <f t="shared" si="1318"/>
        <v>#DIV/0!</v>
      </c>
      <c r="AI3486" s="1" t="e">
        <f t="shared" si="1319"/>
        <v>#DIV/0!</v>
      </c>
      <c r="AJ3486">
        <v>0</v>
      </c>
      <c r="AK3486">
        <v>0</v>
      </c>
      <c r="AL3486">
        <v>0</v>
      </c>
      <c r="AM3486">
        <v>0</v>
      </c>
      <c r="AN3486" t="s">
        <v>8310</v>
      </c>
      <c r="AO3486" t="s">
        <v>8310</v>
      </c>
      <c r="AP3486" t="s">
        <v>8310</v>
      </c>
      <c r="AQ3486" t="s">
        <v>8310</v>
      </c>
      <c r="AR3486" t="s">
        <v>8310</v>
      </c>
      <c r="AS3486" t="s">
        <v>8310</v>
      </c>
      <c r="AT3486" t="s">
        <v>8310</v>
      </c>
      <c r="AU3486">
        <v>0</v>
      </c>
      <c r="AV3486">
        <v>0</v>
      </c>
      <c r="AW3486" t="s">
        <v>8310</v>
      </c>
      <c r="AX3486" t="s">
        <v>8310</v>
      </c>
      <c r="AY3486" t="s">
        <v>8310</v>
      </c>
      <c r="AZ3486" t="s">
        <v>8310</v>
      </c>
      <c r="BA3486" t="s">
        <v>8310</v>
      </c>
      <c r="BB3486" t="s">
        <v>8310</v>
      </c>
      <c r="BC3486" t="s">
        <v>8310</v>
      </c>
      <c r="BD3486" t="s">
        <v>8310</v>
      </c>
      <c r="BE3486" t="s">
        <v>8310</v>
      </c>
      <c r="BF3486">
        <v>0</v>
      </c>
      <c r="BG3486" t="s">
        <v>8310</v>
      </c>
      <c r="BH3486" t="s">
        <v>8310</v>
      </c>
      <c r="BI3486" t="s">
        <v>8310</v>
      </c>
      <c r="BJ3486" t="s">
        <v>8310</v>
      </c>
      <c r="BK3486" t="s">
        <v>8310</v>
      </c>
      <c r="BL3486" t="s">
        <v>10376</v>
      </c>
      <c r="BM3486" t="s">
        <v>10376</v>
      </c>
      <c r="BN3486" t="s">
        <v>10376</v>
      </c>
      <c r="BO3486" t="s">
        <v>10372</v>
      </c>
      <c r="BP3486">
        <v>0.02</v>
      </c>
      <c r="BQ3486" t="e">
        <f t="shared" si="1320"/>
        <v>#DIV/0!</v>
      </c>
      <c r="BR3486" t="e">
        <f t="shared" si="1321"/>
        <v>#DIV/0!</v>
      </c>
    </row>
    <row r="3487" spans="1:70" hidden="1" x14ac:dyDescent="0.3">
      <c r="A3487" t="s">
        <v>10198</v>
      </c>
      <c r="B3487" t="s">
        <v>10199</v>
      </c>
      <c r="C3487" t="str">
        <f>VLOOKUP(historical_emissions[[#This Row],[Country]],'Liste-Pays'!A:B,2,0)</f>
        <v>FSU</v>
      </c>
      <c r="D3487" t="s">
        <v>41</v>
      </c>
      <c r="E3487" t="s">
        <v>1048</v>
      </c>
      <c r="F3487" t="s">
        <v>148</v>
      </c>
      <c r="G3487" t="s">
        <v>44</v>
      </c>
      <c r="H3487" t="e">
        <f t="shared" si="1299"/>
        <v>#DIV/0!</v>
      </c>
      <c r="I3487" t="e">
        <f t="shared" si="1300"/>
        <v>#DIV/0!</v>
      </c>
      <c r="J3487" t="e">
        <f t="shared" si="1301"/>
        <v>#DIV/0!</v>
      </c>
      <c r="K3487" t="e">
        <f t="shared" si="1302"/>
        <v>#DIV/0!</v>
      </c>
      <c r="L3487" t="e">
        <f t="shared" si="1303"/>
        <v>#DIV/0!</v>
      </c>
      <c r="M3487" t="e">
        <f t="shared" si="1304"/>
        <v>#DIV/0!</v>
      </c>
      <c r="N3487" t="e">
        <f t="shared" si="1305"/>
        <v>#DIV/0!</v>
      </c>
      <c r="O3487" t="e">
        <f t="shared" si="1306"/>
        <v>#DIV/0!</v>
      </c>
      <c r="P3487" t="e">
        <f t="shared" si="1307"/>
        <v>#DIV/0!</v>
      </c>
      <c r="Q3487" t="e">
        <f t="shared" si="1308"/>
        <v>#DIV/0!</v>
      </c>
      <c r="R3487" t="e">
        <f t="shared" si="1309"/>
        <v>#DIV/0!</v>
      </c>
      <c r="S3487" t="e">
        <f t="shared" si="1310"/>
        <v>#DIV/0!</v>
      </c>
      <c r="T3487" t="e">
        <f t="shared" si="1311"/>
        <v>#DIV/0!</v>
      </c>
      <c r="U3487" t="e">
        <f t="shared" si="1312"/>
        <v>#DIV/0!</v>
      </c>
      <c r="V3487" t="e">
        <f t="shared" si="1313"/>
        <v>#DIV/0!</v>
      </c>
      <c r="W3487" t="e">
        <f t="shared" si="1314"/>
        <v>#DIV/0!</v>
      </c>
      <c r="X3487" t="e">
        <f t="shared" si="1315"/>
        <v>#DIV/0!</v>
      </c>
      <c r="Y3487" t="e">
        <f t="shared" si="1316"/>
        <v>#DIV/0!</v>
      </c>
      <c r="Z3487" s="1" t="e">
        <f t="shared" si="1317"/>
        <v>#DIV/0!</v>
      </c>
      <c r="AA3487" s="1" t="e">
        <f t="shared" si="1317"/>
        <v>#DIV/0!</v>
      </c>
      <c r="AB3487" s="1" t="e">
        <f t="shared" si="1317"/>
        <v>#DIV/0!</v>
      </c>
      <c r="AC3487" s="1" t="e">
        <f t="shared" si="1298"/>
        <v>#DIV/0!</v>
      </c>
      <c r="AD3487" s="1" t="e">
        <f t="shared" si="1298"/>
        <v>#DIV/0!</v>
      </c>
      <c r="AE3487" s="1" t="e">
        <f t="shared" si="1298"/>
        <v>#DIV/0!</v>
      </c>
      <c r="AF3487" s="1" t="e">
        <f t="shared" si="1298"/>
        <v>#DIV/0!</v>
      </c>
      <c r="AG3487" s="1" t="e">
        <f t="shared" si="1318"/>
        <v>#DIV/0!</v>
      </c>
      <c r="AH3487" s="1" t="e">
        <f t="shared" si="1318"/>
        <v>#DIV/0!</v>
      </c>
      <c r="AI3487" s="1" t="e">
        <f t="shared" si="1319"/>
        <v>#DIV/0!</v>
      </c>
      <c r="AJ3487">
        <v>0</v>
      </c>
      <c r="AK3487">
        <v>0</v>
      </c>
      <c r="AL3487">
        <v>0</v>
      </c>
      <c r="AM3487">
        <v>0</v>
      </c>
      <c r="AN3487" t="s">
        <v>8310</v>
      </c>
      <c r="AO3487" t="s">
        <v>8310</v>
      </c>
      <c r="AP3487" t="s">
        <v>8310</v>
      </c>
      <c r="AQ3487" t="s">
        <v>10376</v>
      </c>
      <c r="AR3487" t="s">
        <v>10376</v>
      </c>
      <c r="AS3487" t="s">
        <v>9379</v>
      </c>
      <c r="AT3487" t="s">
        <v>9379</v>
      </c>
      <c r="AU3487">
        <v>0.03</v>
      </c>
      <c r="AV3487">
        <v>0.03</v>
      </c>
      <c r="AW3487" t="s">
        <v>10372</v>
      </c>
      <c r="AX3487" t="s">
        <v>9379</v>
      </c>
      <c r="AY3487" t="s">
        <v>10372</v>
      </c>
      <c r="AZ3487" t="s">
        <v>10376</v>
      </c>
      <c r="BA3487" t="s">
        <v>10376</v>
      </c>
      <c r="BB3487" t="s">
        <v>10376</v>
      </c>
      <c r="BC3487" t="s">
        <v>10376</v>
      </c>
      <c r="BD3487" t="s">
        <v>10376</v>
      </c>
      <c r="BE3487" t="s">
        <v>8310</v>
      </c>
      <c r="BF3487">
        <v>0</v>
      </c>
      <c r="BG3487" t="s">
        <v>8310</v>
      </c>
      <c r="BH3487" t="s">
        <v>10376</v>
      </c>
      <c r="BI3487" t="s">
        <v>8310</v>
      </c>
      <c r="BJ3487" t="s">
        <v>10376</v>
      </c>
      <c r="BK3487" t="s">
        <v>8310</v>
      </c>
      <c r="BL3487" t="s">
        <v>10376</v>
      </c>
      <c r="BM3487" t="s">
        <v>10372</v>
      </c>
      <c r="BN3487" t="s">
        <v>10372</v>
      </c>
      <c r="BO3487" t="s">
        <v>10372</v>
      </c>
      <c r="BP3487">
        <v>0.02</v>
      </c>
      <c r="BQ3487" t="e">
        <f t="shared" si="1320"/>
        <v>#DIV/0!</v>
      </c>
      <c r="BR3487">
        <f t="shared" si="1321"/>
        <v>-1</v>
      </c>
    </row>
    <row r="3488" spans="1:70" hidden="1" x14ac:dyDescent="0.3">
      <c r="A3488" t="s">
        <v>10198</v>
      </c>
      <c r="B3488" t="s">
        <v>10199</v>
      </c>
      <c r="C3488" t="str">
        <f>VLOOKUP(historical_emissions[[#This Row],[Country]],'Liste-Pays'!A:B,2,0)</f>
        <v>FSU</v>
      </c>
      <c r="D3488" t="s">
        <v>41</v>
      </c>
      <c r="E3488" t="s">
        <v>535</v>
      </c>
      <c r="F3488" t="s">
        <v>148</v>
      </c>
      <c r="G3488" t="s">
        <v>44</v>
      </c>
      <c r="H3488" t="e">
        <f t="shared" si="1299"/>
        <v>#DIV/0!</v>
      </c>
      <c r="I3488" t="e">
        <f t="shared" si="1300"/>
        <v>#DIV/0!</v>
      </c>
      <c r="J3488" t="e">
        <f t="shared" si="1301"/>
        <v>#DIV/0!</v>
      </c>
      <c r="K3488" t="e">
        <f t="shared" si="1302"/>
        <v>#DIV/0!</v>
      </c>
      <c r="L3488" t="e">
        <f t="shared" si="1303"/>
        <v>#DIV/0!</v>
      </c>
      <c r="M3488" t="e">
        <f t="shared" si="1304"/>
        <v>#DIV/0!</v>
      </c>
      <c r="N3488" t="e">
        <f t="shared" si="1305"/>
        <v>#DIV/0!</v>
      </c>
      <c r="O3488" t="e">
        <f t="shared" si="1306"/>
        <v>#DIV/0!</v>
      </c>
      <c r="P3488" t="e">
        <f t="shared" si="1307"/>
        <v>#DIV/0!</v>
      </c>
      <c r="Q3488" t="e">
        <f t="shared" si="1308"/>
        <v>#DIV/0!</v>
      </c>
      <c r="R3488" t="e">
        <f t="shared" si="1309"/>
        <v>#DIV/0!</v>
      </c>
      <c r="S3488" t="e">
        <f t="shared" si="1310"/>
        <v>#DIV/0!</v>
      </c>
      <c r="T3488" t="e">
        <f t="shared" si="1311"/>
        <v>#DIV/0!</v>
      </c>
      <c r="U3488" t="e">
        <f t="shared" si="1312"/>
        <v>#DIV/0!</v>
      </c>
      <c r="V3488" t="e">
        <f t="shared" si="1313"/>
        <v>#DIV/0!</v>
      </c>
      <c r="W3488" t="e">
        <f t="shared" si="1314"/>
        <v>#DIV/0!</v>
      </c>
      <c r="X3488" t="e">
        <f t="shared" si="1315"/>
        <v>#DIV/0!</v>
      </c>
      <c r="Y3488" t="e">
        <f t="shared" si="1316"/>
        <v>#DIV/0!</v>
      </c>
      <c r="Z3488" s="1" t="e">
        <f t="shared" si="1317"/>
        <v>#DIV/0!</v>
      </c>
      <c r="AA3488" s="1" t="e">
        <f t="shared" si="1317"/>
        <v>#DIV/0!</v>
      </c>
      <c r="AB3488" s="1" t="e">
        <f t="shared" si="1317"/>
        <v>#DIV/0!</v>
      </c>
      <c r="AC3488" s="1" t="e">
        <f t="shared" si="1298"/>
        <v>#DIV/0!</v>
      </c>
      <c r="AD3488" s="1" t="e">
        <f t="shared" si="1298"/>
        <v>#DIV/0!</v>
      </c>
      <c r="AE3488" s="1" t="e">
        <f t="shared" si="1298"/>
        <v>#DIV/0!</v>
      </c>
      <c r="AF3488" s="1" t="e">
        <f t="shared" si="1298"/>
        <v>#DIV/0!</v>
      </c>
      <c r="AG3488" s="1" t="e">
        <f t="shared" si="1318"/>
        <v>#DIV/0!</v>
      </c>
      <c r="AH3488" s="1" t="e">
        <f t="shared" si="1318"/>
        <v>#DIV/0!</v>
      </c>
      <c r="AI3488" s="1" t="e">
        <f t="shared" si="1319"/>
        <v>#DIV/0!</v>
      </c>
      <c r="AJ3488">
        <v>0</v>
      </c>
      <c r="AK3488">
        <v>0</v>
      </c>
      <c r="AL3488">
        <v>0</v>
      </c>
      <c r="AM3488">
        <v>0</v>
      </c>
      <c r="AN3488" t="s">
        <v>8310</v>
      </c>
      <c r="AO3488" t="s">
        <v>8310</v>
      </c>
      <c r="AP3488" t="s">
        <v>8310</v>
      </c>
      <c r="AQ3488" t="s">
        <v>8310</v>
      </c>
      <c r="AR3488" t="s">
        <v>8310</v>
      </c>
      <c r="AS3488" t="s">
        <v>8310</v>
      </c>
      <c r="AT3488" t="s">
        <v>8310</v>
      </c>
      <c r="AU3488">
        <v>0</v>
      </c>
      <c r="AV3488">
        <v>0</v>
      </c>
      <c r="AW3488" t="s">
        <v>8310</v>
      </c>
      <c r="AX3488" t="s">
        <v>8310</v>
      </c>
      <c r="AY3488" t="s">
        <v>8310</v>
      </c>
      <c r="AZ3488" t="s">
        <v>8310</v>
      </c>
      <c r="BA3488" t="s">
        <v>8310</v>
      </c>
      <c r="BB3488" t="s">
        <v>8310</v>
      </c>
      <c r="BC3488" t="s">
        <v>8310</v>
      </c>
      <c r="BD3488" t="s">
        <v>8310</v>
      </c>
      <c r="BE3488" t="s">
        <v>8310</v>
      </c>
      <c r="BF3488">
        <v>0</v>
      </c>
      <c r="BG3488" t="s">
        <v>8310</v>
      </c>
      <c r="BH3488" t="s">
        <v>8310</v>
      </c>
      <c r="BI3488" t="s">
        <v>8310</v>
      </c>
      <c r="BJ3488" t="s">
        <v>8310</v>
      </c>
      <c r="BK3488" t="s">
        <v>8310</v>
      </c>
      <c r="BL3488" t="s">
        <v>8310</v>
      </c>
      <c r="BM3488" t="s">
        <v>8310</v>
      </c>
      <c r="BN3488" t="s">
        <v>8310</v>
      </c>
      <c r="BO3488" t="s">
        <v>8310</v>
      </c>
      <c r="BP3488">
        <v>0</v>
      </c>
      <c r="BQ3488" t="e">
        <f t="shared" si="1320"/>
        <v>#DIV/0!</v>
      </c>
      <c r="BR3488" t="e">
        <f t="shared" si="1321"/>
        <v>#DIV/0!</v>
      </c>
    </row>
    <row r="3489" spans="1:70" hidden="1" x14ac:dyDescent="0.3">
      <c r="A3489" t="s">
        <v>10198</v>
      </c>
      <c r="B3489" t="s">
        <v>10199</v>
      </c>
      <c r="C3489" t="str">
        <f>VLOOKUP(historical_emissions[[#This Row],[Country]],'Liste-Pays'!A:B,2,0)</f>
        <v>FSU</v>
      </c>
      <c r="D3489" t="s">
        <v>41</v>
      </c>
      <c r="E3489" t="s">
        <v>174</v>
      </c>
      <c r="F3489" t="s">
        <v>302</v>
      </c>
      <c r="G3489" t="s">
        <v>44</v>
      </c>
      <c r="H3489" t="e">
        <f t="shared" si="1299"/>
        <v>#DIV/0!</v>
      </c>
      <c r="I3489" t="e">
        <f t="shared" si="1300"/>
        <v>#DIV/0!</v>
      </c>
      <c r="J3489" t="e">
        <f t="shared" si="1301"/>
        <v>#DIV/0!</v>
      </c>
      <c r="K3489" t="e">
        <f t="shared" si="1302"/>
        <v>#DIV/0!</v>
      </c>
      <c r="L3489" t="e">
        <f t="shared" si="1303"/>
        <v>#DIV/0!</v>
      </c>
      <c r="M3489" t="e">
        <f t="shared" si="1304"/>
        <v>#DIV/0!</v>
      </c>
      <c r="N3489" t="e">
        <f t="shared" si="1305"/>
        <v>#DIV/0!</v>
      </c>
      <c r="O3489" t="e">
        <f t="shared" si="1306"/>
        <v>#DIV/0!</v>
      </c>
      <c r="P3489" t="e">
        <f t="shared" si="1307"/>
        <v>#DIV/0!</v>
      </c>
      <c r="Q3489" t="e">
        <f t="shared" si="1308"/>
        <v>#DIV/0!</v>
      </c>
      <c r="R3489" t="e">
        <f t="shared" si="1309"/>
        <v>#DIV/0!</v>
      </c>
      <c r="S3489" t="e">
        <f t="shared" si="1310"/>
        <v>#DIV/0!</v>
      </c>
      <c r="T3489" t="e">
        <f t="shared" si="1311"/>
        <v>#DIV/0!</v>
      </c>
      <c r="U3489" t="e">
        <f t="shared" si="1312"/>
        <v>#DIV/0!</v>
      </c>
      <c r="V3489" t="e">
        <f t="shared" si="1313"/>
        <v>#DIV/0!</v>
      </c>
      <c r="W3489" t="e">
        <f t="shared" si="1314"/>
        <v>#DIV/0!</v>
      </c>
      <c r="X3489" t="e">
        <f t="shared" si="1315"/>
        <v>#DIV/0!</v>
      </c>
      <c r="Y3489" t="e">
        <f t="shared" si="1316"/>
        <v>#DIV/0!</v>
      </c>
      <c r="Z3489" s="1" t="e">
        <f t="shared" si="1317"/>
        <v>#DIV/0!</v>
      </c>
      <c r="AA3489" s="1" t="e">
        <f t="shared" si="1317"/>
        <v>#DIV/0!</v>
      </c>
      <c r="AB3489" s="1" t="e">
        <f t="shared" si="1317"/>
        <v>#DIV/0!</v>
      </c>
      <c r="AC3489" s="1" t="e">
        <f t="shared" si="1298"/>
        <v>#DIV/0!</v>
      </c>
      <c r="AD3489" s="1" t="e">
        <f t="shared" si="1298"/>
        <v>#DIV/0!</v>
      </c>
      <c r="AE3489" s="1" t="e">
        <f t="shared" si="1298"/>
        <v>#DIV/0!</v>
      </c>
      <c r="AF3489" s="1" t="e">
        <f t="shared" si="1298"/>
        <v>#DIV/0!</v>
      </c>
      <c r="AG3489" s="1" t="e">
        <f t="shared" si="1318"/>
        <v>#DIV/0!</v>
      </c>
      <c r="AH3489" s="1" t="e">
        <f t="shared" si="1318"/>
        <v>#DIV/0!</v>
      </c>
      <c r="AI3489" s="1" t="e">
        <f t="shared" si="1319"/>
        <v>#DIV/0!</v>
      </c>
      <c r="AJ3489">
        <v>0</v>
      </c>
      <c r="AK3489">
        <v>0</v>
      </c>
      <c r="AL3489">
        <v>0</v>
      </c>
      <c r="AM3489">
        <v>0</v>
      </c>
      <c r="AN3489" t="s">
        <v>8310</v>
      </c>
      <c r="AO3489" t="s">
        <v>8310</v>
      </c>
      <c r="AP3489" t="s">
        <v>8310</v>
      </c>
      <c r="AQ3489" t="s">
        <v>10376</v>
      </c>
      <c r="AR3489" t="s">
        <v>8310</v>
      </c>
      <c r="AS3489" t="s">
        <v>8310</v>
      </c>
      <c r="AT3489" t="s">
        <v>10376</v>
      </c>
      <c r="AU3489">
        <v>0</v>
      </c>
      <c r="AV3489">
        <v>0</v>
      </c>
      <c r="AW3489" t="s">
        <v>8310</v>
      </c>
      <c r="AX3489" t="s">
        <v>8310</v>
      </c>
      <c r="AY3489" t="s">
        <v>8310</v>
      </c>
      <c r="AZ3489" t="s">
        <v>8310</v>
      </c>
      <c r="BA3489" t="s">
        <v>8310</v>
      </c>
      <c r="BB3489" t="s">
        <v>10376</v>
      </c>
      <c r="BC3489" t="s">
        <v>10376</v>
      </c>
      <c r="BD3489" t="s">
        <v>10376</v>
      </c>
      <c r="BE3489" t="s">
        <v>8310</v>
      </c>
      <c r="BF3489">
        <v>0</v>
      </c>
      <c r="BG3489" t="s">
        <v>8310</v>
      </c>
      <c r="BH3489" t="s">
        <v>8310</v>
      </c>
      <c r="BI3489" t="s">
        <v>8310</v>
      </c>
      <c r="BJ3489" t="s">
        <v>8310</v>
      </c>
      <c r="BK3489" t="s">
        <v>8310</v>
      </c>
      <c r="BL3489" t="s">
        <v>10376</v>
      </c>
      <c r="BM3489" t="s">
        <v>10376</v>
      </c>
      <c r="BN3489" t="s">
        <v>10376</v>
      </c>
      <c r="BO3489" t="s">
        <v>9379</v>
      </c>
      <c r="BP3489">
        <v>0.03</v>
      </c>
      <c r="BQ3489" t="e">
        <f t="shared" si="1320"/>
        <v>#DIV/0!</v>
      </c>
      <c r="BR3489" t="e">
        <f t="shared" si="1321"/>
        <v>#DIV/0!</v>
      </c>
    </row>
    <row r="3490" spans="1:70" hidden="1" x14ac:dyDescent="0.3">
      <c r="A3490" t="s">
        <v>10198</v>
      </c>
      <c r="B3490" t="s">
        <v>10199</v>
      </c>
      <c r="C3490" t="str">
        <f>VLOOKUP(historical_emissions[[#This Row],[Country]],'Liste-Pays'!A:B,2,0)</f>
        <v>FSU</v>
      </c>
      <c r="D3490" t="s">
        <v>41</v>
      </c>
      <c r="E3490" t="s">
        <v>535</v>
      </c>
      <c r="F3490" t="s">
        <v>302</v>
      </c>
      <c r="G3490" t="s">
        <v>44</v>
      </c>
      <c r="H3490" t="e">
        <f t="shared" si="1299"/>
        <v>#DIV/0!</v>
      </c>
      <c r="I3490" t="e">
        <f t="shared" si="1300"/>
        <v>#DIV/0!</v>
      </c>
      <c r="J3490" t="e">
        <f t="shared" si="1301"/>
        <v>#DIV/0!</v>
      </c>
      <c r="K3490" t="e">
        <f t="shared" si="1302"/>
        <v>#DIV/0!</v>
      </c>
      <c r="L3490" t="e">
        <f t="shared" si="1303"/>
        <v>#DIV/0!</v>
      </c>
      <c r="M3490" t="e">
        <f t="shared" si="1304"/>
        <v>#DIV/0!</v>
      </c>
      <c r="N3490" t="e">
        <f t="shared" si="1305"/>
        <v>#DIV/0!</v>
      </c>
      <c r="O3490" t="e">
        <f t="shared" si="1306"/>
        <v>#DIV/0!</v>
      </c>
      <c r="P3490" t="e">
        <f t="shared" si="1307"/>
        <v>#DIV/0!</v>
      </c>
      <c r="Q3490" t="e">
        <f t="shared" si="1308"/>
        <v>#DIV/0!</v>
      </c>
      <c r="R3490" t="e">
        <f t="shared" si="1309"/>
        <v>#DIV/0!</v>
      </c>
      <c r="S3490" t="e">
        <f t="shared" si="1310"/>
        <v>#DIV/0!</v>
      </c>
      <c r="T3490" t="e">
        <f t="shared" si="1311"/>
        <v>#DIV/0!</v>
      </c>
      <c r="U3490" t="e">
        <f t="shared" si="1312"/>
        <v>#DIV/0!</v>
      </c>
      <c r="V3490" t="e">
        <f t="shared" si="1313"/>
        <v>#DIV/0!</v>
      </c>
      <c r="W3490" t="e">
        <f t="shared" si="1314"/>
        <v>#DIV/0!</v>
      </c>
      <c r="X3490" t="e">
        <f t="shared" si="1315"/>
        <v>#DIV/0!</v>
      </c>
      <c r="Y3490" t="e">
        <f t="shared" si="1316"/>
        <v>#DIV/0!</v>
      </c>
      <c r="Z3490" s="1" t="e">
        <f t="shared" si="1317"/>
        <v>#DIV/0!</v>
      </c>
      <c r="AA3490" s="1" t="e">
        <f t="shared" si="1317"/>
        <v>#DIV/0!</v>
      </c>
      <c r="AB3490" s="1" t="e">
        <f t="shared" si="1317"/>
        <v>#DIV/0!</v>
      </c>
      <c r="AC3490" s="1" t="e">
        <f t="shared" si="1298"/>
        <v>#DIV/0!</v>
      </c>
      <c r="AD3490" s="1" t="e">
        <f t="shared" si="1298"/>
        <v>#DIV/0!</v>
      </c>
      <c r="AE3490" s="1" t="e">
        <f t="shared" si="1298"/>
        <v>#DIV/0!</v>
      </c>
      <c r="AF3490" s="1" t="e">
        <f t="shared" si="1298"/>
        <v>#DIV/0!</v>
      </c>
      <c r="AG3490" s="1" t="e">
        <f t="shared" si="1318"/>
        <v>#DIV/0!</v>
      </c>
      <c r="AH3490" s="1" t="e">
        <f t="shared" si="1318"/>
        <v>#DIV/0!</v>
      </c>
      <c r="AI3490" s="1" t="e">
        <f t="shared" si="1319"/>
        <v>#DIV/0!</v>
      </c>
      <c r="AJ3490">
        <v>0</v>
      </c>
      <c r="AK3490">
        <v>0</v>
      </c>
      <c r="AL3490">
        <v>0</v>
      </c>
      <c r="AM3490">
        <v>0</v>
      </c>
      <c r="AN3490" t="s">
        <v>8310</v>
      </c>
      <c r="AO3490" t="s">
        <v>8310</v>
      </c>
      <c r="AP3490" t="s">
        <v>8310</v>
      </c>
      <c r="AQ3490" t="s">
        <v>8310</v>
      </c>
      <c r="AR3490" t="s">
        <v>8310</v>
      </c>
      <c r="AS3490" t="s">
        <v>8310</v>
      </c>
      <c r="AT3490" t="s">
        <v>8310</v>
      </c>
      <c r="AU3490">
        <v>0</v>
      </c>
      <c r="AV3490">
        <v>0</v>
      </c>
      <c r="AW3490" t="s">
        <v>8310</v>
      </c>
      <c r="AX3490" t="s">
        <v>8310</v>
      </c>
      <c r="AY3490" t="s">
        <v>8310</v>
      </c>
      <c r="AZ3490" t="s">
        <v>8310</v>
      </c>
      <c r="BA3490" t="s">
        <v>8310</v>
      </c>
      <c r="BB3490" t="s">
        <v>8310</v>
      </c>
      <c r="BC3490" t="s">
        <v>8310</v>
      </c>
      <c r="BD3490" t="s">
        <v>8310</v>
      </c>
      <c r="BE3490" t="s">
        <v>8310</v>
      </c>
      <c r="BF3490">
        <v>0</v>
      </c>
      <c r="BG3490" t="s">
        <v>8310</v>
      </c>
      <c r="BH3490" t="s">
        <v>8310</v>
      </c>
      <c r="BI3490" t="s">
        <v>8310</v>
      </c>
      <c r="BJ3490" t="s">
        <v>8310</v>
      </c>
      <c r="BK3490" t="s">
        <v>8310</v>
      </c>
      <c r="BL3490" t="s">
        <v>8310</v>
      </c>
      <c r="BM3490" t="s">
        <v>8310</v>
      </c>
      <c r="BN3490" t="s">
        <v>8310</v>
      </c>
      <c r="BO3490" t="s">
        <v>8310</v>
      </c>
      <c r="BP3490">
        <v>0</v>
      </c>
      <c r="BQ3490" t="e">
        <f t="shared" si="1320"/>
        <v>#DIV/0!</v>
      </c>
      <c r="BR3490" t="e">
        <f t="shared" si="1321"/>
        <v>#DIV/0!</v>
      </c>
    </row>
    <row r="3491" spans="1:70" hidden="1" x14ac:dyDescent="0.3">
      <c r="A3491" t="s">
        <v>6563</v>
      </c>
      <c r="B3491" t="s">
        <v>6564</v>
      </c>
      <c r="C3491" t="str">
        <f>VLOOKUP(historical_emissions[[#This Row],[Country]],'Liste-Pays'!A:B,2,0)</f>
        <v>ODA-EXCLUDED</v>
      </c>
      <c r="D3491" t="s">
        <v>41</v>
      </c>
      <c r="E3491" t="s">
        <v>1048</v>
      </c>
      <c r="F3491" t="s">
        <v>148</v>
      </c>
      <c r="G3491" t="s">
        <v>44</v>
      </c>
      <c r="H3491" t="e">
        <f t="shared" si="1299"/>
        <v>#DIV/0!</v>
      </c>
      <c r="I3491" t="e">
        <f t="shared" si="1300"/>
        <v>#DIV/0!</v>
      </c>
      <c r="J3491" t="e">
        <f t="shared" si="1301"/>
        <v>#DIV/0!</v>
      </c>
      <c r="K3491" t="e">
        <f t="shared" si="1302"/>
        <v>#DIV/0!</v>
      </c>
      <c r="L3491" t="e">
        <f t="shared" si="1303"/>
        <v>#DIV/0!</v>
      </c>
      <c r="M3491" t="e">
        <f t="shared" si="1304"/>
        <v>#DIV/0!</v>
      </c>
      <c r="N3491" t="e">
        <f t="shared" si="1305"/>
        <v>#DIV/0!</v>
      </c>
      <c r="O3491" t="e">
        <f t="shared" si="1306"/>
        <v>#DIV/0!</v>
      </c>
      <c r="P3491" t="e">
        <f t="shared" si="1307"/>
        <v>#DIV/0!</v>
      </c>
      <c r="Q3491" t="e">
        <f t="shared" si="1308"/>
        <v>#DIV/0!</v>
      </c>
      <c r="R3491" t="e">
        <f t="shared" si="1309"/>
        <v>#DIV/0!</v>
      </c>
      <c r="S3491" t="e">
        <f t="shared" si="1310"/>
        <v>#DIV/0!</v>
      </c>
      <c r="T3491" t="e">
        <f t="shared" si="1311"/>
        <v>#DIV/0!</v>
      </c>
      <c r="U3491" t="e">
        <f t="shared" si="1312"/>
        <v>#DIV/0!</v>
      </c>
      <c r="V3491" t="e">
        <f t="shared" si="1313"/>
        <v>#DIV/0!</v>
      </c>
      <c r="W3491" t="e">
        <f t="shared" si="1314"/>
        <v>#DIV/0!</v>
      </c>
      <c r="X3491" t="e">
        <f t="shared" si="1315"/>
        <v>#DIV/0!</v>
      </c>
      <c r="Y3491" t="e">
        <f t="shared" si="1316"/>
        <v>#DIV/0!</v>
      </c>
      <c r="Z3491" s="1" t="e">
        <f t="shared" si="1317"/>
        <v>#DIV/0!</v>
      </c>
      <c r="AA3491" s="1" t="e">
        <f t="shared" si="1317"/>
        <v>#DIV/0!</v>
      </c>
      <c r="AB3491" s="1" t="e">
        <f t="shared" si="1317"/>
        <v>#DIV/0!</v>
      </c>
      <c r="AC3491" s="1" t="e">
        <f t="shared" si="1298"/>
        <v>#DIV/0!</v>
      </c>
      <c r="AD3491" s="1" t="e">
        <f t="shared" si="1298"/>
        <v>#DIV/0!</v>
      </c>
      <c r="AE3491" s="1" t="e">
        <f t="shared" si="1298"/>
        <v>#DIV/0!</v>
      </c>
      <c r="AF3491" s="1" t="e">
        <f t="shared" si="1298"/>
        <v>#DIV/0!</v>
      </c>
      <c r="AG3491" s="1" t="e">
        <f t="shared" si="1318"/>
        <v>#DIV/0!</v>
      </c>
      <c r="AH3491" s="1" t="e">
        <f t="shared" si="1318"/>
        <v>#DIV/0!</v>
      </c>
      <c r="AI3491" s="1" t="e">
        <f t="shared" si="1319"/>
        <v>#DIV/0!</v>
      </c>
      <c r="AJ3491">
        <v>0</v>
      </c>
      <c r="AK3491">
        <v>0</v>
      </c>
      <c r="AL3491">
        <v>0</v>
      </c>
      <c r="AM3491">
        <v>0</v>
      </c>
      <c r="AN3491" t="s">
        <v>8310</v>
      </c>
      <c r="AO3491" t="s">
        <v>8310</v>
      </c>
      <c r="AP3491" t="s">
        <v>8310</v>
      </c>
      <c r="AQ3491" t="s">
        <v>8310</v>
      </c>
      <c r="AR3491" t="s">
        <v>8310</v>
      </c>
      <c r="AS3491" t="s">
        <v>8310</v>
      </c>
      <c r="AT3491" t="s">
        <v>8310</v>
      </c>
      <c r="AU3491">
        <v>0</v>
      </c>
      <c r="AV3491">
        <v>0</v>
      </c>
      <c r="AW3491" t="s">
        <v>8310</v>
      </c>
      <c r="AX3491" t="s">
        <v>8310</v>
      </c>
      <c r="AY3491" t="s">
        <v>8994</v>
      </c>
      <c r="AZ3491" t="s">
        <v>8994</v>
      </c>
      <c r="BA3491" t="s">
        <v>8994</v>
      </c>
      <c r="BB3491" t="s">
        <v>8994</v>
      </c>
      <c r="BC3491" t="s">
        <v>8994</v>
      </c>
      <c r="BD3491" t="s">
        <v>8994</v>
      </c>
      <c r="BE3491" t="s">
        <v>8994</v>
      </c>
      <c r="BF3491"/>
      <c r="BG3491" t="s">
        <v>8994</v>
      </c>
      <c r="BH3491" t="s">
        <v>8994</v>
      </c>
      <c r="BI3491" t="s">
        <v>8994</v>
      </c>
      <c r="BJ3491" t="s">
        <v>8994</v>
      </c>
      <c r="BK3491" t="s">
        <v>8994</v>
      </c>
      <c r="BL3491" t="s">
        <v>8994</v>
      </c>
      <c r="BM3491" t="s">
        <v>8994</v>
      </c>
      <c r="BN3491" t="s">
        <v>8994</v>
      </c>
      <c r="BO3491" t="s">
        <v>8994</v>
      </c>
      <c r="BQ3491" t="e">
        <f t="shared" si="1320"/>
        <v>#DIV/0!</v>
      </c>
      <c r="BR3491" t="e">
        <f t="shared" si="1321"/>
        <v>#DIV/0!</v>
      </c>
    </row>
    <row r="3492" spans="1:70" hidden="1" x14ac:dyDescent="0.3">
      <c r="A3492" t="s">
        <v>6563</v>
      </c>
      <c r="B3492" t="s">
        <v>6564</v>
      </c>
      <c r="C3492" t="str">
        <f>VLOOKUP(historical_emissions[[#This Row],[Country]],'Liste-Pays'!A:B,2,0)</f>
        <v>ODA-EXCLUDED</v>
      </c>
      <c r="D3492" t="s">
        <v>41</v>
      </c>
      <c r="E3492" t="s">
        <v>535</v>
      </c>
      <c r="F3492" t="s">
        <v>148</v>
      </c>
      <c r="G3492" t="s">
        <v>44</v>
      </c>
      <c r="H3492" t="e">
        <f t="shared" si="1299"/>
        <v>#DIV/0!</v>
      </c>
      <c r="I3492" t="e">
        <f t="shared" si="1300"/>
        <v>#DIV/0!</v>
      </c>
      <c r="J3492" t="e">
        <f t="shared" si="1301"/>
        <v>#DIV/0!</v>
      </c>
      <c r="K3492" t="e">
        <f t="shared" si="1302"/>
        <v>#DIV/0!</v>
      </c>
      <c r="L3492" t="e">
        <f t="shared" si="1303"/>
        <v>#DIV/0!</v>
      </c>
      <c r="M3492" t="e">
        <f t="shared" si="1304"/>
        <v>#DIV/0!</v>
      </c>
      <c r="N3492" t="e">
        <f t="shared" si="1305"/>
        <v>#DIV/0!</v>
      </c>
      <c r="O3492" t="e">
        <f t="shared" si="1306"/>
        <v>#DIV/0!</v>
      </c>
      <c r="P3492" t="e">
        <f t="shared" si="1307"/>
        <v>#DIV/0!</v>
      </c>
      <c r="Q3492" t="e">
        <f t="shared" si="1308"/>
        <v>#DIV/0!</v>
      </c>
      <c r="R3492" t="e">
        <f t="shared" si="1309"/>
        <v>#DIV/0!</v>
      </c>
      <c r="S3492" t="e">
        <f t="shared" si="1310"/>
        <v>#DIV/0!</v>
      </c>
      <c r="T3492" t="e">
        <f t="shared" si="1311"/>
        <v>#DIV/0!</v>
      </c>
      <c r="U3492" t="e">
        <f t="shared" si="1312"/>
        <v>#DIV/0!</v>
      </c>
      <c r="V3492" t="e">
        <f t="shared" si="1313"/>
        <v>#DIV/0!</v>
      </c>
      <c r="W3492" t="e">
        <f t="shared" si="1314"/>
        <v>#DIV/0!</v>
      </c>
      <c r="X3492" t="e">
        <f t="shared" si="1315"/>
        <v>#DIV/0!</v>
      </c>
      <c r="Y3492" t="e">
        <f t="shared" si="1316"/>
        <v>#DIV/0!</v>
      </c>
      <c r="Z3492" s="1" t="e">
        <f t="shared" si="1317"/>
        <v>#DIV/0!</v>
      </c>
      <c r="AA3492" s="1" t="e">
        <f t="shared" si="1317"/>
        <v>#DIV/0!</v>
      </c>
      <c r="AB3492" s="1" t="e">
        <f t="shared" si="1317"/>
        <v>#DIV/0!</v>
      </c>
      <c r="AC3492" s="1" t="e">
        <f t="shared" si="1298"/>
        <v>#DIV/0!</v>
      </c>
      <c r="AD3492" s="1" t="e">
        <f t="shared" si="1298"/>
        <v>#DIV/0!</v>
      </c>
      <c r="AE3492" s="1" t="e">
        <f t="shared" si="1298"/>
        <v>#DIV/0!</v>
      </c>
      <c r="AF3492" s="1" t="e">
        <f t="shared" si="1298"/>
        <v>#DIV/0!</v>
      </c>
      <c r="AG3492" s="1" t="e">
        <f t="shared" si="1318"/>
        <v>#DIV/0!</v>
      </c>
      <c r="AH3492" s="1" t="e">
        <f t="shared" si="1318"/>
        <v>#DIV/0!</v>
      </c>
      <c r="AI3492" s="1" t="e">
        <f t="shared" si="1319"/>
        <v>#DIV/0!</v>
      </c>
      <c r="AJ3492">
        <v>0</v>
      </c>
      <c r="AK3492">
        <v>0</v>
      </c>
      <c r="AL3492">
        <v>0</v>
      </c>
      <c r="AM3492">
        <v>0</v>
      </c>
      <c r="AN3492" t="s">
        <v>8310</v>
      </c>
      <c r="AO3492" t="s">
        <v>8310</v>
      </c>
      <c r="AP3492" t="s">
        <v>8310</v>
      </c>
      <c r="AQ3492" t="s">
        <v>8310</v>
      </c>
      <c r="AR3492" t="s">
        <v>8310</v>
      </c>
      <c r="AS3492" t="s">
        <v>8310</v>
      </c>
      <c r="AT3492" t="s">
        <v>8310</v>
      </c>
      <c r="AU3492">
        <v>0</v>
      </c>
      <c r="AV3492">
        <v>0</v>
      </c>
      <c r="AW3492" t="s">
        <v>8310</v>
      </c>
      <c r="AX3492" t="s">
        <v>8310</v>
      </c>
      <c r="AY3492" t="s">
        <v>8310</v>
      </c>
      <c r="AZ3492" t="s">
        <v>8310</v>
      </c>
      <c r="BA3492" t="s">
        <v>8310</v>
      </c>
      <c r="BB3492" t="s">
        <v>8310</v>
      </c>
      <c r="BC3492" t="s">
        <v>8310</v>
      </c>
      <c r="BD3492" t="s">
        <v>8310</v>
      </c>
      <c r="BE3492" t="s">
        <v>8310</v>
      </c>
      <c r="BF3492">
        <v>0</v>
      </c>
      <c r="BG3492" t="s">
        <v>8310</v>
      </c>
      <c r="BH3492" t="s">
        <v>8310</v>
      </c>
      <c r="BI3492" t="s">
        <v>8310</v>
      </c>
      <c r="BJ3492" t="s">
        <v>8310</v>
      </c>
      <c r="BK3492" t="s">
        <v>8310</v>
      </c>
      <c r="BL3492" t="s">
        <v>8310</v>
      </c>
      <c r="BM3492" t="s">
        <v>8310</v>
      </c>
      <c r="BN3492" t="s">
        <v>8310</v>
      </c>
      <c r="BO3492" t="s">
        <v>8310</v>
      </c>
      <c r="BP3492">
        <v>0</v>
      </c>
      <c r="BQ3492" t="e">
        <f t="shared" si="1320"/>
        <v>#DIV/0!</v>
      </c>
      <c r="BR3492" t="e">
        <f t="shared" si="1321"/>
        <v>#DIV/0!</v>
      </c>
    </row>
    <row r="3493" spans="1:70" hidden="1" x14ac:dyDescent="0.3">
      <c r="A3493" t="s">
        <v>6563</v>
      </c>
      <c r="B3493" t="s">
        <v>6564</v>
      </c>
      <c r="C3493" t="str">
        <f>VLOOKUP(historical_emissions[[#This Row],[Country]],'Liste-Pays'!A:B,2,0)</f>
        <v>ODA-EXCLUDED</v>
      </c>
      <c r="D3493" t="s">
        <v>41</v>
      </c>
      <c r="E3493" t="s">
        <v>1048</v>
      </c>
      <c r="F3493" t="s">
        <v>302</v>
      </c>
      <c r="G3493" t="s">
        <v>44</v>
      </c>
      <c r="H3493" t="e">
        <f t="shared" si="1299"/>
        <v>#DIV/0!</v>
      </c>
      <c r="I3493" t="e">
        <f t="shared" si="1300"/>
        <v>#DIV/0!</v>
      </c>
      <c r="J3493" t="e">
        <f t="shared" si="1301"/>
        <v>#DIV/0!</v>
      </c>
      <c r="K3493" t="e">
        <f t="shared" si="1302"/>
        <v>#DIV/0!</v>
      </c>
      <c r="L3493" t="e">
        <f t="shared" si="1303"/>
        <v>#DIV/0!</v>
      </c>
      <c r="M3493" t="e">
        <f t="shared" si="1304"/>
        <v>#DIV/0!</v>
      </c>
      <c r="N3493" t="e">
        <f t="shared" si="1305"/>
        <v>#DIV/0!</v>
      </c>
      <c r="O3493" t="e">
        <f t="shared" si="1306"/>
        <v>#DIV/0!</v>
      </c>
      <c r="P3493" t="e">
        <f t="shared" si="1307"/>
        <v>#DIV/0!</v>
      </c>
      <c r="Q3493" t="e">
        <f t="shared" si="1308"/>
        <v>#DIV/0!</v>
      </c>
      <c r="R3493" t="e">
        <f t="shared" si="1309"/>
        <v>#DIV/0!</v>
      </c>
      <c r="S3493" t="e">
        <f t="shared" si="1310"/>
        <v>#DIV/0!</v>
      </c>
      <c r="T3493" t="e">
        <f t="shared" si="1311"/>
        <v>#DIV/0!</v>
      </c>
      <c r="U3493" t="e">
        <f t="shared" si="1312"/>
        <v>#DIV/0!</v>
      </c>
      <c r="V3493" t="e">
        <f t="shared" si="1313"/>
        <v>#DIV/0!</v>
      </c>
      <c r="W3493" t="e">
        <f t="shared" si="1314"/>
        <v>#DIV/0!</v>
      </c>
      <c r="X3493" t="e">
        <f t="shared" si="1315"/>
        <v>#DIV/0!</v>
      </c>
      <c r="Y3493" t="e">
        <f t="shared" si="1316"/>
        <v>#DIV/0!</v>
      </c>
      <c r="Z3493" s="1" t="e">
        <f t="shared" si="1317"/>
        <v>#DIV/0!</v>
      </c>
      <c r="AA3493" s="1" t="e">
        <f t="shared" si="1317"/>
        <v>#DIV/0!</v>
      </c>
      <c r="AB3493" s="1" t="e">
        <f t="shared" si="1317"/>
        <v>#DIV/0!</v>
      </c>
      <c r="AC3493" s="1" t="e">
        <f t="shared" si="1298"/>
        <v>#DIV/0!</v>
      </c>
      <c r="AD3493" s="1" t="e">
        <f t="shared" si="1298"/>
        <v>#DIV/0!</v>
      </c>
      <c r="AE3493" s="1" t="e">
        <f t="shared" si="1298"/>
        <v>#DIV/0!</v>
      </c>
      <c r="AF3493" s="1" t="e">
        <f t="shared" si="1298"/>
        <v>#DIV/0!</v>
      </c>
      <c r="AG3493" s="1" t="e">
        <f t="shared" si="1318"/>
        <v>#DIV/0!</v>
      </c>
      <c r="AH3493" s="1" t="e">
        <f t="shared" si="1318"/>
        <v>#DIV/0!</v>
      </c>
      <c r="AI3493" s="1" t="e">
        <f t="shared" si="1319"/>
        <v>#DIV/0!</v>
      </c>
      <c r="AJ3493">
        <v>0</v>
      </c>
      <c r="AK3493">
        <v>0</v>
      </c>
      <c r="AL3493">
        <v>0</v>
      </c>
      <c r="AM3493">
        <v>0</v>
      </c>
      <c r="AN3493" t="s">
        <v>8310</v>
      </c>
      <c r="AO3493" t="s">
        <v>8310</v>
      </c>
      <c r="AP3493" t="s">
        <v>8310</v>
      </c>
      <c r="AQ3493" t="s">
        <v>8310</v>
      </c>
      <c r="AR3493" t="s">
        <v>8310</v>
      </c>
      <c r="AS3493" t="s">
        <v>8310</v>
      </c>
      <c r="AT3493" t="s">
        <v>8310</v>
      </c>
      <c r="AU3493">
        <v>0</v>
      </c>
      <c r="AV3493">
        <v>0</v>
      </c>
      <c r="AW3493" t="s">
        <v>8310</v>
      </c>
      <c r="AX3493" t="s">
        <v>8310</v>
      </c>
      <c r="AY3493" t="s">
        <v>8994</v>
      </c>
      <c r="AZ3493" t="s">
        <v>8994</v>
      </c>
      <c r="BA3493" t="s">
        <v>8994</v>
      </c>
      <c r="BB3493" t="s">
        <v>8994</v>
      </c>
      <c r="BC3493" t="s">
        <v>8994</v>
      </c>
      <c r="BD3493" t="s">
        <v>8994</v>
      </c>
      <c r="BE3493" t="s">
        <v>8994</v>
      </c>
      <c r="BF3493"/>
      <c r="BG3493" t="s">
        <v>8994</v>
      </c>
      <c r="BH3493" t="s">
        <v>8994</v>
      </c>
      <c r="BI3493" t="s">
        <v>8994</v>
      </c>
      <c r="BJ3493" t="s">
        <v>8994</v>
      </c>
      <c r="BK3493" t="s">
        <v>8994</v>
      </c>
      <c r="BL3493" t="s">
        <v>8994</v>
      </c>
      <c r="BM3493" t="s">
        <v>8994</v>
      </c>
      <c r="BN3493" t="s">
        <v>8994</v>
      </c>
      <c r="BO3493" t="s">
        <v>8994</v>
      </c>
      <c r="BQ3493" t="e">
        <f t="shared" si="1320"/>
        <v>#DIV/0!</v>
      </c>
      <c r="BR3493" t="e">
        <f t="shared" si="1321"/>
        <v>#DIV/0!</v>
      </c>
    </row>
    <row r="3494" spans="1:70" hidden="1" x14ac:dyDescent="0.3">
      <c r="A3494" t="s">
        <v>6563</v>
      </c>
      <c r="B3494" t="s">
        <v>6564</v>
      </c>
      <c r="C3494" t="str">
        <f>VLOOKUP(historical_emissions[[#This Row],[Country]],'Liste-Pays'!A:B,2,0)</f>
        <v>ODA-EXCLUDED</v>
      </c>
      <c r="D3494" t="s">
        <v>41</v>
      </c>
      <c r="E3494" t="s">
        <v>535</v>
      </c>
      <c r="F3494" t="s">
        <v>302</v>
      </c>
      <c r="G3494" t="s">
        <v>44</v>
      </c>
      <c r="H3494" t="e">
        <f t="shared" si="1299"/>
        <v>#DIV/0!</v>
      </c>
      <c r="I3494" t="e">
        <f t="shared" si="1300"/>
        <v>#DIV/0!</v>
      </c>
      <c r="J3494" t="e">
        <f t="shared" si="1301"/>
        <v>#DIV/0!</v>
      </c>
      <c r="K3494" t="e">
        <f t="shared" si="1302"/>
        <v>#DIV/0!</v>
      </c>
      <c r="L3494" t="e">
        <f t="shared" si="1303"/>
        <v>#DIV/0!</v>
      </c>
      <c r="M3494" t="e">
        <f t="shared" si="1304"/>
        <v>#DIV/0!</v>
      </c>
      <c r="N3494" t="e">
        <f t="shared" si="1305"/>
        <v>#DIV/0!</v>
      </c>
      <c r="O3494" t="e">
        <f t="shared" si="1306"/>
        <v>#DIV/0!</v>
      </c>
      <c r="P3494" t="e">
        <f t="shared" si="1307"/>
        <v>#DIV/0!</v>
      </c>
      <c r="Q3494" t="e">
        <f t="shared" si="1308"/>
        <v>#DIV/0!</v>
      </c>
      <c r="R3494" t="e">
        <f t="shared" si="1309"/>
        <v>#DIV/0!</v>
      </c>
      <c r="S3494" t="e">
        <f t="shared" si="1310"/>
        <v>#DIV/0!</v>
      </c>
      <c r="T3494" t="e">
        <f t="shared" si="1311"/>
        <v>#DIV/0!</v>
      </c>
      <c r="U3494" t="e">
        <f t="shared" si="1312"/>
        <v>#DIV/0!</v>
      </c>
      <c r="V3494" t="e">
        <f t="shared" si="1313"/>
        <v>#DIV/0!</v>
      </c>
      <c r="W3494" t="e">
        <f t="shared" si="1314"/>
        <v>#DIV/0!</v>
      </c>
      <c r="X3494" t="e">
        <f t="shared" si="1315"/>
        <v>#DIV/0!</v>
      </c>
      <c r="Y3494" t="e">
        <f t="shared" si="1316"/>
        <v>#DIV/0!</v>
      </c>
      <c r="Z3494" s="1" t="e">
        <f t="shared" si="1317"/>
        <v>#DIV/0!</v>
      </c>
      <c r="AA3494" s="1" t="e">
        <f t="shared" si="1317"/>
        <v>#DIV/0!</v>
      </c>
      <c r="AB3494" s="1" t="e">
        <f t="shared" si="1317"/>
        <v>#DIV/0!</v>
      </c>
      <c r="AC3494" s="1" t="e">
        <f t="shared" si="1298"/>
        <v>#DIV/0!</v>
      </c>
      <c r="AD3494" s="1" t="e">
        <f t="shared" si="1298"/>
        <v>#DIV/0!</v>
      </c>
      <c r="AE3494" s="1" t="e">
        <f t="shared" si="1298"/>
        <v>#DIV/0!</v>
      </c>
      <c r="AF3494" s="1" t="e">
        <f t="shared" si="1298"/>
        <v>#DIV/0!</v>
      </c>
      <c r="AG3494" s="1" t="e">
        <f t="shared" si="1318"/>
        <v>#DIV/0!</v>
      </c>
      <c r="AH3494" s="1" t="e">
        <f t="shared" si="1318"/>
        <v>#DIV/0!</v>
      </c>
      <c r="AI3494" s="1" t="e">
        <f t="shared" si="1319"/>
        <v>#DIV/0!</v>
      </c>
      <c r="AJ3494">
        <v>0</v>
      </c>
      <c r="AK3494">
        <v>0</v>
      </c>
      <c r="AL3494">
        <v>0</v>
      </c>
      <c r="AM3494">
        <v>0</v>
      </c>
      <c r="AN3494" t="s">
        <v>8310</v>
      </c>
      <c r="AO3494" t="s">
        <v>8310</v>
      </c>
      <c r="AP3494" t="s">
        <v>8310</v>
      </c>
      <c r="AQ3494" t="s">
        <v>8310</v>
      </c>
      <c r="AR3494" t="s">
        <v>8310</v>
      </c>
      <c r="AS3494" t="s">
        <v>8310</v>
      </c>
      <c r="AT3494" t="s">
        <v>8310</v>
      </c>
      <c r="AU3494">
        <v>0</v>
      </c>
      <c r="AV3494">
        <v>0</v>
      </c>
      <c r="AW3494" t="s">
        <v>8310</v>
      </c>
      <c r="AX3494" t="s">
        <v>8310</v>
      </c>
      <c r="AY3494" t="s">
        <v>8310</v>
      </c>
      <c r="AZ3494" t="s">
        <v>8310</v>
      </c>
      <c r="BA3494" t="s">
        <v>8310</v>
      </c>
      <c r="BB3494" t="s">
        <v>8310</v>
      </c>
      <c r="BC3494" t="s">
        <v>8310</v>
      </c>
      <c r="BD3494" t="s">
        <v>8310</v>
      </c>
      <c r="BE3494" t="s">
        <v>8310</v>
      </c>
      <c r="BF3494">
        <v>0</v>
      </c>
      <c r="BG3494" t="s">
        <v>8310</v>
      </c>
      <c r="BH3494" t="s">
        <v>8310</v>
      </c>
      <c r="BI3494" t="s">
        <v>8310</v>
      </c>
      <c r="BJ3494" t="s">
        <v>8310</v>
      </c>
      <c r="BK3494" t="s">
        <v>8310</v>
      </c>
      <c r="BL3494" t="s">
        <v>8310</v>
      </c>
      <c r="BM3494" t="s">
        <v>8310</v>
      </c>
      <c r="BN3494" t="s">
        <v>8310</v>
      </c>
      <c r="BO3494" t="s">
        <v>8310</v>
      </c>
      <c r="BP3494">
        <v>0</v>
      </c>
      <c r="BQ3494" t="e">
        <f t="shared" si="1320"/>
        <v>#DIV/0!</v>
      </c>
      <c r="BR3494" t="e">
        <f t="shared" si="1321"/>
        <v>#DIV/0!</v>
      </c>
    </row>
    <row r="3495" spans="1:70" hidden="1" x14ac:dyDescent="0.3">
      <c r="A3495" t="s">
        <v>10495</v>
      </c>
      <c r="B3495" t="s">
        <v>10496</v>
      </c>
      <c r="C3495" t="str">
        <f>VLOOKUP(historical_emissions[[#This Row],[Country]],'Liste-Pays'!A:B,2,0)</f>
        <v>ODA</v>
      </c>
      <c r="D3495" t="s">
        <v>41</v>
      </c>
      <c r="E3495" t="s">
        <v>174</v>
      </c>
      <c r="F3495" t="s">
        <v>43</v>
      </c>
      <c r="G3495" t="s">
        <v>44</v>
      </c>
      <c r="H3495" t="e">
        <f t="shared" si="1299"/>
        <v>#DIV/0!</v>
      </c>
      <c r="I3495" t="e">
        <f t="shared" si="1300"/>
        <v>#DIV/0!</v>
      </c>
      <c r="J3495" t="e">
        <f t="shared" si="1301"/>
        <v>#DIV/0!</v>
      </c>
      <c r="K3495" t="e">
        <f t="shared" si="1302"/>
        <v>#DIV/0!</v>
      </c>
      <c r="L3495" t="e">
        <f t="shared" si="1303"/>
        <v>#DIV/0!</v>
      </c>
      <c r="M3495" t="e">
        <f t="shared" si="1304"/>
        <v>#DIV/0!</v>
      </c>
      <c r="N3495" t="e">
        <f t="shared" si="1305"/>
        <v>#DIV/0!</v>
      </c>
      <c r="O3495" t="e">
        <f t="shared" si="1306"/>
        <v>#DIV/0!</v>
      </c>
      <c r="P3495" t="e">
        <f t="shared" si="1307"/>
        <v>#DIV/0!</v>
      </c>
      <c r="Q3495" t="e">
        <f t="shared" si="1308"/>
        <v>#DIV/0!</v>
      </c>
      <c r="R3495" t="e">
        <f t="shared" si="1309"/>
        <v>#DIV/0!</v>
      </c>
      <c r="S3495" t="e">
        <f t="shared" si="1310"/>
        <v>#DIV/0!</v>
      </c>
      <c r="T3495" t="e">
        <f t="shared" si="1311"/>
        <v>#DIV/0!</v>
      </c>
      <c r="U3495" t="e">
        <f t="shared" si="1312"/>
        <v>#DIV/0!</v>
      </c>
      <c r="V3495" t="e">
        <f t="shared" si="1313"/>
        <v>#DIV/0!</v>
      </c>
      <c r="W3495" t="e">
        <f t="shared" si="1314"/>
        <v>#DIV/0!</v>
      </c>
      <c r="X3495" t="e">
        <f t="shared" si="1315"/>
        <v>#DIV/0!</v>
      </c>
      <c r="Y3495" t="e">
        <f t="shared" si="1316"/>
        <v>#DIV/0!</v>
      </c>
      <c r="Z3495" s="1" t="e">
        <f t="shared" si="1317"/>
        <v>#DIV/0!</v>
      </c>
      <c r="AA3495" s="1" t="e">
        <f t="shared" si="1317"/>
        <v>#DIV/0!</v>
      </c>
      <c r="AB3495" s="1" t="e">
        <f t="shared" si="1317"/>
        <v>#DIV/0!</v>
      </c>
      <c r="AC3495" s="1" t="e">
        <f t="shared" si="1298"/>
        <v>#DIV/0!</v>
      </c>
      <c r="AD3495" s="1" t="e">
        <f t="shared" si="1298"/>
        <v>#DIV/0!</v>
      </c>
      <c r="AE3495" s="1" t="e">
        <f t="shared" si="1298"/>
        <v>#DIV/0!</v>
      </c>
      <c r="AF3495" s="1" t="e">
        <f t="shared" si="1298"/>
        <v>#DIV/0!</v>
      </c>
      <c r="AG3495" s="1" t="e">
        <f t="shared" si="1318"/>
        <v>#DIV/0!</v>
      </c>
      <c r="AH3495" s="1" t="e">
        <f t="shared" si="1318"/>
        <v>#DIV/0!</v>
      </c>
      <c r="AI3495" s="1" t="e">
        <f t="shared" si="1319"/>
        <v>#DIV/0!</v>
      </c>
      <c r="AJ3495">
        <v>0</v>
      </c>
      <c r="AK3495">
        <v>0</v>
      </c>
      <c r="AL3495">
        <v>0</v>
      </c>
      <c r="AM3495">
        <v>0</v>
      </c>
      <c r="AN3495" t="s">
        <v>8310</v>
      </c>
      <c r="AO3495" t="s">
        <v>8310</v>
      </c>
      <c r="AP3495" t="s">
        <v>8310</v>
      </c>
      <c r="AQ3495" t="s">
        <v>8310</v>
      </c>
      <c r="AR3495" t="s">
        <v>8310</v>
      </c>
      <c r="AS3495" t="s">
        <v>8310</v>
      </c>
      <c r="AT3495" t="s">
        <v>8310</v>
      </c>
      <c r="AU3495">
        <v>0</v>
      </c>
      <c r="AV3495">
        <v>0</v>
      </c>
      <c r="AW3495" t="s">
        <v>8310</v>
      </c>
      <c r="AX3495" t="s">
        <v>8310</v>
      </c>
      <c r="AY3495" t="s">
        <v>8310</v>
      </c>
      <c r="AZ3495" t="s">
        <v>8310</v>
      </c>
      <c r="BA3495" t="s">
        <v>8310</v>
      </c>
      <c r="BB3495" t="s">
        <v>8310</v>
      </c>
      <c r="BC3495" t="s">
        <v>8310</v>
      </c>
      <c r="BD3495" t="s">
        <v>8310</v>
      </c>
      <c r="BE3495" t="s">
        <v>8310</v>
      </c>
      <c r="BF3495">
        <v>0</v>
      </c>
      <c r="BG3495" t="s">
        <v>8994</v>
      </c>
      <c r="BH3495" t="s">
        <v>8994</v>
      </c>
      <c r="BI3495" t="s">
        <v>8994</v>
      </c>
      <c r="BJ3495" t="s">
        <v>8994</v>
      </c>
      <c r="BK3495" t="s">
        <v>8994</v>
      </c>
      <c r="BL3495" t="s">
        <v>8994</v>
      </c>
      <c r="BM3495" t="s">
        <v>8994</v>
      </c>
      <c r="BN3495" t="s">
        <v>8994</v>
      </c>
      <c r="BO3495" t="s">
        <v>8994</v>
      </c>
      <c r="BQ3495" t="e">
        <f t="shared" si="1320"/>
        <v>#DIV/0!</v>
      </c>
      <c r="BR3495" t="e">
        <f t="shared" si="1321"/>
        <v>#DIV/0!</v>
      </c>
    </row>
    <row r="3496" spans="1:70" hidden="1" x14ac:dyDescent="0.3">
      <c r="A3496" t="s">
        <v>10495</v>
      </c>
      <c r="B3496" t="s">
        <v>10496</v>
      </c>
      <c r="C3496" t="str">
        <f>VLOOKUP(historical_emissions[[#This Row],[Country]],'Liste-Pays'!A:B,2,0)</f>
        <v>ODA</v>
      </c>
      <c r="D3496" t="s">
        <v>41</v>
      </c>
      <c r="E3496" t="s">
        <v>535</v>
      </c>
      <c r="F3496" t="s">
        <v>43</v>
      </c>
      <c r="G3496" t="s">
        <v>44</v>
      </c>
      <c r="H3496" t="e">
        <f t="shared" si="1299"/>
        <v>#DIV/0!</v>
      </c>
      <c r="I3496" t="e">
        <f t="shared" si="1300"/>
        <v>#DIV/0!</v>
      </c>
      <c r="J3496" t="e">
        <f t="shared" si="1301"/>
        <v>#DIV/0!</v>
      </c>
      <c r="K3496" t="e">
        <f t="shared" si="1302"/>
        <v>#DIV/0!</v>
      </c>
      <c r="L3496" t="e">
        <f t="shared" si="1303"/>
        <v>#DIV/0!</v>
      </c>
      <c r="M3496" t="e">
        <f t="shared" si="1304"/>
        <v>#DIV/0!</v>
      </c>
      <c r="N3496" t="e">
        <f t="shared" si="1305"/>
        <v>#DIV/0!</v>
      </c>
      <c r="O3496" t="e">
        <f t="shared" si="1306"/>
        <v>#DIV/0!</v>
      </c>
      <c r="P3496" t="e">
        <f t="shared" si="1307"/>
        <v>#DIV/0!</v>
      </c>
      <c r="Q3496" t="e">
        <f t="shared" si="1308"/>
        <v>#DIV/0!</v>
      </c>
      <c r="R3496" t="e">
        <f t="shared" si="1309"/>
        <v>#DIV/0!</v>
      </c>
      <c r="S3496" t="e">
        <f t="shared" si="1310"/>
        <v>#DIV/0!</v>
      </c>
      <c r="T3496" t="e">
        <f t="shared" si="1311"/>
        <v>#DIV/0!</v>
      </c>
      <c r="U3496" t="e">
        <f t="shared" si="1312"/>
        <v>#DIV/0!</v>
      </c>
      <c r="V3496" t="e">
        <f t="shared" si="1313"/>
        <v>#DIV/0!</v>
      </c>
      <c r="W3496" t="e">
        <f t="shared" si="1314"/>
        <v>#DIV/0!</v>
      </c>
      <c r="X3496" t="e">
        <f t="shared" si="1315"/>
        <v>#DIV/0!</v>
      </c>
      <c r="Y3496" t="e">
        <f t="shared" si="1316"/>
        <v>#DIV/0!</v>
      </c>
      <c r="Z3496" s="1" t="e">
        <f t="shared" si="1317"/>
        <v>#DIV/0!</v>
      </c>
      <c r="AA3496" s="1" t="e">
        <f t="shared" si="1317"/>
        <v>#DIV/0!</v>
      </c>
      <c r="AB3496" s="1" t="e">
        <f t="shared" si="1317"/>
        <v>#DIV/0!</v>
      </c>
      <c r="AC3496" s="1" t="e">
        <f t="shared" si="1298"/>
        <v>#DIV/0!</v>
      </c>
      <c r="AD3496" s="1" t="e">
        <f t="shared" si="1298"/>
        <v>#DIV/0!</v>
      </c>
      <c r="AE3496" s="1" t="e">
        <f t="shared" si="1298"/>
        <v>#DIV/0!</v>
      </c>
      <c r="AF3496" s="1" t="e">
        <f t="shared" si="1298"/>
        <v>#DIV/0!</v>
      </c>
      <c r="AG3496" s="1" t="e">
        <f t="shared" si="1318"/>
        <v>#DIV/0!</v>
      </c>
      <c r="AH3496" s="1" t="e">
        <f t="shared" si="1318"/>
        <v>#DIV/0!</v>
      </c>
      <c r="AI3496" s="1" t="e">
        <f t="shared" si="1319"/>
        <v>#DIV/0!</v>
      </c>
      <c r="AJ3496">
        <v>0</v>
      </c>
      <c r="AK3496">
        <v>0</v>
      </c>
      <c r="AL3496">
        <v>0</v>
      </c>
      <c r="AM3496">
        <v>0</v>
      </c>
      <c r="AN3496" t="s">
        <v>8310</v>
      </c>
      <c r="AO3496" t="s">
        <v>8310</v>
      </c>
      <c r="AP3496" t="s">
        <v>8310</v>
      </c>
      <c r="AQ3496" t="s">
        <v>8310</v>
      </c>
      <c r="AR3496" t="s">
        <v>8310</v>
      </c>
      <c r="AS3496" t="s">
        <v>8310</v>
      </c>
      <c r="AT3496" t="s">
        <v>8310</v>
      </c>
      <c r="AU3496">
        <v>0</v>
      </c>
      <c r="AV3496">
        <v>0</v>
      </c>
      <c r="AW3496" t="s">
        <v>8310</v>
      </c>
      <c r="AX3496" t="s">
        <v>8310</v>
      </c>
      <c r="AY3496" t="s">
        <v>8310</v>
      </c>
      <c r="AZ3496" t="s">
        <v>8310</v>
      </c>
      <c r="BA3496" t="s">
        <v>8310</v>
      </c>
      <c r="BB3496" t="s">
        <v>8310</v>
      </c>
      <c r="BC3496" t="s">
        <v>8310</v>
      </c>
      <c r="BD3496" t="s">
        <v>8310</v>
      </c>
      <c r="BE3496" t="s">
        <v>8310</v>
      </c>
      <c r="BF3496">
        <v>0</v>
      </c>
      <c r="BG3496" t="s">
        <v>8310</v>
      </c>
      <c r="BH3496" t="s">
        <v>8310</v>
      </c>
      <c r="BI3496" t="s">
        <v>8310</v>
      </c>
      <c r="BJ3496" t="s">
        <v>8310</v>
      </c>
      <c r="BK3496" t="s">
        <v>8310</v>
      </c>
      <c r="BL3496" t="s">
        <v>8310</v>
      </c>
      <c r="BM3496" t="s">
        <v>8310</v>
      </c>
      <c r="BN3496" t="s">
        <v>8310</v>
      </c>
      <c r="BO3496" t="s">
        <v>8310</v>
      </c>
      <c r="BP3496">
        <v>0</v>
      </c>
      <c r="BQ3496" t="e">
        <f t="shared" si="1320"/>
        <v>#DIV/0!</v>
      </c>
      <c r="BR3496" t="e">
        <f t="shared" si="1321"/>
        <v>#DIV/0!</v>
      </c>
    </row>
    <row r="3497" spans="1:70" hidden="1" x14ac:dyDescent="0.3">
      <c r="A3497" t="s">
        <v>10495</v>
      </c>
      <c r="B3497" t="s">
        <v>10496</v>
      </c>
      <c r="C3497" t="str">
        <f>VLOOKUP(historical_emissions[[#This Row],[Country]],'Liste-Pays'!A:B,2,0)</f>
        <v>ODA</v>
      </c>
      <c r="D3497" t="s">
        <v>41</v>
      </c>
      <c r="E3497" t="s">
        <v>70</v>
      </c>
      <c r="F3497" t="s">
        <v>148</v>
      </c>
      <c r="G3497" t="s">
        <v>44</v>
      </c>
      <c r="H3497" t="e">
        <f t="shared" si="1299"/>
        <v>#DIV/0!</v>
      </c>
      <c r="I3497" t="e">
        <f t="shared" si="1300"/>
        <v>#DIV/0!</v>
      </c>
      <c r="J3497" t="e">
        <f t="shared" si="1301"/>
        <v>#DIV/0!</v>
      </c>
      <c r="K3497" t="e">
        <f t="shared" si="1302"/>
        <v>#DIV/0!</v>
      </c>
      <c r="L3497" t="e">
        <f t="shared" si="1303"/>
        <v>#DIV/0!</v>
      </c>
      <c r="M3497" t="e">
        <f t="shared" si="1304"/>
        <v>#DIV/0!</v>
      </c>
      <c r="N3497" t="e">
        <f t="shared" si="1305"/>
        <v>#DIV/0!</v>
      </c>
      <c r="O3497" t="e">
        <f t="shared" si="1306"/>
        <v>#DIV/0!</v>
      </c>
      <c r="P3497" t="e">
        <f t="shared" si="1307"/>
        <v>#DIV/0!</v>
      </c>
      <c r="Q3497" t="e">
        <f t="shared" si="1308"/>
        <v>#DIV/0!</v>
      </c>
      <c r="R3497" t="e">
        <f t="shared" si="1309"/>
        <v>#DIV/0!</v>
      </c>
      <c r="S3497" t="e">
        <f t="shared" si="1310"/>
        <v>#DIV/0!</v>
      </c>
      <c r="T3497" t="e">
        <f t="shared" si="1311"/>
        <v>#DIV/0!</v>
      </c>
      <c r="U3497" t="e">
        <f t="shared" si="1312"/>
        <v>#DIV/0!</v>
      </c>
      <c r="V3497" t="e">
        <f t="shared" si="1313"/>
        <v>#DIV/0!</v>
      </c>
      <c r="W3497" t="e">
        <f t="shared" si="1314"/>
        <v>#DIV/0!</v>
      </c>
      <c r="X3497" t="e">
        <f t="shared" si="1315"/>
        <v>#DIV/0!</v>
      </c>
      <c r="Y3497" t="e">
        <f t="shared" si="1316"/>
        <v>#DIV/0!</v>
      </c>
      <c r="Z3497" s="1" t="e">
        <f t="shared" si="1317"/>
        <v>#DIV/0!</v>
      </c>
      <c r="AA3497" s="1" t="e">
        <f t="shared" si="1317"/>
        <v>#DIV/0!</v>
      </c>
      <c r="AB3497" s="1" t="e">
        <f t="shared" si="1317"/>
        <v>#DIV/0!</v>
      </c>
      <c r="AC3497" s="1" t="e">
        <f t="shared" si="1298"/>
        <v>#DIV/0!</v>
      </c>
      <c r="AD3497" s="1" t="e">
        <f t="shared" si="1298"/>
        <v>#DIV/0!</v>
      </c>
      <c r="AE3497" s="1" t="e">
        <f t="shared" si="1298"/>
        <v>#DIV/0!</v>
      </c>
      <c r="AF3497" s="1" t="e">
        <f t="shared" si="1298"/>
        <v>#DIV/0!</v>
      </c>
      <c r="AG3497" s="1" t="e">
        <f t="shared" si="1318"/>
        <v>#DIV/0!</v>
      </c>
      <c r="AH3497" s="1" t="e">
        <f t="shared" si="1318"/>
        <v>#DIV/0!</v>
      </c>
      <c r="AI3497" s="1" t="e">
        <f t="shared" si="1319"/>
        <v>#DIV/0!</v>
      </c>
      <c r="AJ3497">
        <v>0</v>
      </c>
      <c r="AK3497">
        <v>0</v>
      </c>
      <c r="AL3497">
        <v>0</v>
      </c>
      <c r="AM3497">
        <v>0</v>
      </c>
      <c r="AN3497" t="s">
        <v>8310</v>
      </c>
      <c r="AO3497" t="s">
        <v>8310</v>
      </c>
      <c r="AP3497" t="s">
        <v>8310</v>
      </c>
      <c r="AQ3497" t="s">
        <v>8310</v>
      </c>
      <c r="AR3497" t="s">
        <v>8310</v>
      </c>
      <c r="AS3497" t="s">
        <v>8310</v>
      </c>
      <c r="AT3497" t="s">
        <v>8310</v>
      </c>
      <c r="AU3497">
        <v>0</v>
      </c>
      <c r="AV3497">
        <v>0</v>
      </c>
      <c r="AW3497" t="s">
        <v>8310</v>
      </c>
      <c r="AX3497" t="s">
        <v>8310</v>
      </c>
      <c r="AY3497" t="s">
        <v>8310</v>
      </c>
      <c r="AZ3497" t="s">
        <v>8310</v>
      </c>
      <c r="BA3497" t="s">
        <v>8310</v>
      </c>
      <c r="BB3497" t="s">
        <v>8310</v>
      </c>
      <c r="BC3497" t="s">
        <v>8310</v>
      </c>
      <c r="BD3497" t="s">
        <v>8310</v>
      </c>
      <c r="BE3497" t="s">
        <v>8310</v>
      </c>
      <c r="BF3497">
        <v>0</v>
      </c>
      <c r="BG3497" t="s">
        <v>8310</v>
      </c>
      <c r="BH3497" t="s">
        <v>8310</v>
      </c>
      <c r="BI3497" t="s">
        <v>8310</v>
      </c>
      <c r="BJ3497" t="s">
        <v>8310</v>
      </c>
      <c r="BK3497" t="s">
        <v>8310</v>
      </c>
      <c r="BL3497" t="s">
        <v>8310</v>
      </c>
      <c r="BM3497" t="s">
        <v>8310</v>
      </c>
      <c r="BN3497" t="s">
        <v>8310</v>
      </c>
      <c r="BO3497" t="s">
        <v>8310</v>
      </c>
      <c r="BP3497">
        <v>0</v>
      </c>
      <c r="BQ3497" t="e">
        <f t="shared" si="1320"/>
        <v>#DIV/0!</v>
      </c>
      <c r="BR3497" t="e">
        <f t="shared" si="1321"/>
        <v>#DIV/0!</v>
      </c>
    </row>
    <row r="3498" spans="1:70" hidden="1" x14ac:dyDescent="0.3">
      <c r="A3498" t="s">
        <v>10495</v>
      </c>
      <c r="B3498" t="s">
        <v>10496</v>
      </c>
      <c r="C3498" t="str">
        <f>VLOOKUP(historical_emissions[[#This Row],[Country]],'Liste-Pays'!A:B,2,0)</f>
        <v>ODA</v>
      </c>
      <c r="D3498" t="s">
        <v>41</v>
      </c>
      <c r="E3498" t="s">
        <v>535</v>
      </c>
      <c r="F3498" t="s">
        <v>148</v>
      </c>
      <c r="G3498" t="s">
        <v>44</v>
      </c>
      <c r="H3498" t="e">
        <f t="shared" si="1299"/>
        <v>#DIV/0!</v>
      </c>
      <c r="I3498" t="e">
        <f t="shared" si="1300"/>
        <v>#DIV/0!</v>
      </c>
      <c r="J3498" t="e">
        <f t="shared" si="1301"/>
        <v>#DIV/0!</v>
      </c>
      <c r="K3498" t="e">
        <f t="shared" si="1302"/>
        <v>#DIV/0!</v>
      </c>
      <c r="L3498" t="e">
        <f t="shared" si="1303"/>
        <v>#DIV/0!</v>
      </c>
      <c r="M3498" t="e">
        <f t="shared" si="1304"/>
        <v>#DIV/0!</v>
      </c>
      <c r="N3498" t="e">
        <f t="shared" si="1305"/>
        <v>#DIV/0!</v>
      </c>
      <c r="O3498" t="e">
        <f t="shared" si="1306"/>
        <v>#DIV/0!</v>
      </c>
      <c r="P3498" t="e">
        <f t="shared" si="1307"/>
        <v>#DIV/0!</v>
      </c>
      <c r="Q3498" t="e">
        <f t="shared" si="1308"/>
        <v>#DIV/0!</v>
      </c>
      <c r="R3498" t="e">
        <f t="shared" si="1309"/>
        <v>#DIV/0!</v>
      </c>
      <c r="S3498" t="e">
        <f t="shared" si="1310"/>
        <v>#DIV/0!</v>
      </c>
      <c r="T3498" t="e">
        <f t="shared" si="1311"/>
        <v>#DIV/0!</v>
      </c>
      <c r="U3498" t="e">
        <f t="shared" si="1312"/>
        <v>#DIV/0!</v>
      </c>
      <c r="V3498" t="e">
        <f t="shared" si="1313"/>
        <v>#DIV/0!</v>
      </c>
      <c r="W3498" t="e">
        <f t="shared" si="1314"/>
        <v>#DIV/0!</v>
      </c>
      <c r="X3498" t="e">
        <f t="shared" si="1315"/>
        <v>#DIV/0!</v>
      </c>
      <c r="Y3498" t="e">
        <f t="shared" si="1316"/>
        <v>#DIV/0!</v>
      </c>
      <c r="Z3498" s="1" t="e">
        <f t="shared" si="1317"/>
        <v>#DIV/0!</v>
      </c>
      <c r="AA3498" s="1" t="e">
        <f t="shared" si="1317"/>
        <v>#DIV/0!</v>
      </c>
      <c r="AB3498" s="1" t="e">
        <f t="shared" si="1317"/>
        <v>#DIV/0!</v>
      </c>
      <c r="AC3498" s="1" t="e">
        <f t="shared" si="1298"/>
        <v>#DIV/0!</v>
      </c>
      <c r="AD3498" s="1" t="e">
        <f t="shared" si="1298"/>
        <v>#DIV/0!</v>
      </c>
      <c r="AE3498" s="1" t="e">
        <f t="shared" si="1298"/>
        <v>#DIV/0!</v>
      </c>
      <c r="AF3498" s="1" t="e">
        <f t="shared" si="1298"/>
        <v>#DIV/0!</v>
      </c>
      <c r="AG3498" s="1" t="e">
        <f t="shared" si="1318"/>
        <v>#DIV/0!</v>
      </c>
      <c r="AH3498" s="1" t="e">
        <f t="shared" si="1318"/>
        <v>#DIV/0!</v>
      </c>
      <c r="AI3498" s="1" t="e">
        <f t="shared" si="1319"/>
        <v>#DIV/0!</v>
      </c>
      <c r="AJ3498">
        <v>0</v>
      </c>
      <c r="AK3498">
        <v>0</v>
      </c>
      <c r="AL3498">
        <v>0</v>
      </c>
      <c r="AM3498">
        <v>0</v>
      </c>
      <c r="AN3498" t="s">
        <v>8310</v>
      </c>
      <c r="AO3498" t="s">
        <v>8310</v>
      </c>
      <c r="AP3498" t="s">
        <v>8310</v>
      </c>
      <c r="AQ3498" t="s">
        <v>8310</v>
      </c>
      <c r="AR3498" t="s">
        <v>8310</v>
      </c>
      <c r="AS3498" t="s">
        <v>8310</v>
      </c>
      <c r="AT3498" t="s">
        <v>8310</v>
      </c>
      <c r="AU3498">
        <v>0</v>
      </c>
      <c r="AV3498">
        <v>0</v>
      </c>
      <c r="AW3498" t="s">
        <v>8310</v>
      </c>
      <c r="AX3498" t="s">
        <v>8310</v>
      </c>
      <c r="AY3498" t="s">
        <v>8310</v>
      </c>
      <c r="AZ3498" t="s">
        <v>8310</v>
      </c>
      <c r="BA3498" t="s">
        <v>8310</v>
      </c>
      <c r="BB3498" t="s">
        <v>8310</v>
      </c>
      <c r="BC3498" t="s">
        <v>8310</v>
      </c>
      <c r="BD3498" t="s">
        <v>8310</v>
      </c>
      <c r="BE3498" t="s">
        <v>8310</v>
      </c>
      <c r="BF3498">
        <v>0</v>
      </c>
      <c r="BG3498" t="s">
        <v>8310</v>
      </c>
      <c r="BH3498" t="s">
        <v>8310</v>
      </c>
      <c r="BI3498" t="s">
        <v>8310</v>
      </c>
      <c r="BJ3498" t="s">
        <v>8310</v>
      </c>
      <c r="BK3498" t="s">
        <v>8310</v>
      </c>
      <c r="BL3498" t="s">
        <v>8310</v>
      </c>
      <c r="BM3498" t="s">
        <v>8310</v>
      </c>
      <c r="BN3498" t="s">
        <v>8310</v>
      </c>
      <c r="BO3498" t="s">
        <v>8310</v>
      </c>
      <c r="BP3498">
        <v>0</v>
      </c>
      <c r="BQ3498" t="e">
        <f t="shared" si="1320"/>
        <v>#DIV/0!</v>
      </c>
      <c r="BR3498" t="e">
        <f t="shared" si="1321"/>
        <v>#DIV/0!</v>
      </c>
    </row>
    <row r="3499" spans="1:70" hidden="1" x14ac:dyDescent="0.3">
      <c r="A3499" t="s">
        <v>10495</v>
      </c>
      <c r="B3499" t="s">
        <v>10496</v>
      </c>
      <c r="C3499" t="str">
        <f>VLOOKUP(historical_emissions[[#This Row],[Country]],'Liste-Pays'!A:B,2,0)</f>
        <v>ODA</v>
      </c>
      <c r="D3499" t="s">
        <v>41</v>
      </c>
      <c r="E3499" t="s">
        <v>70</v>
      </c>
      <c r="F3499" t="s">
        <v>302</v>
      </c>
      <c r="G3499" t="s">
        <v>44</v>
      </c>
      <c r="H3499" t="e">
        <f t="shared" si="1299"/>
        <v>#DIV/0!</v>
      </c>
      <c r="I3499" t="e">
        <f t="shared" si="1300"/>
        <v>#DIV/0!</v>
      </c>
      <c r="J3499" t="e">
        <f t="shared" si="1301"/>
        <v>#DIV/0!</v>
      </c>
      <c r="K3499" t="e">
        <f t="shared" si="1302"/>
        <v>#DIV/0!</v>
      </c>
      <c r="L3499" t="e">
        <f t="shared" si="1303"/>
        <v>#DIV/0!</v>
      </c>
      <c r="M3499" t="e">
        <f t="shared" si="1304"/>
        <v>#DIV/0!</v>
      </c>
      <c r="N3499" t="e">
        <f t="shared" si="1305"/>
        <v>#DIV/0!</v>
      </c>
      <c r="O3499" t="e">
        <f t="shared" si="1306"/>
        <v>#DIV/0!</v>
      </c>
      <c r="P3499" t="e">
        <f t="shared" si="1307"/>
        <v>#DIV/0!</v>
      </c>
      <c r="Q3499" t="e">
        <f t="shared" si="1308"/>
        <v>#DIV/0!</v>
      </c>
      <c r="R3499" t="e">
        <f t="shared" si="1309"/>
        <v>#DIV/0!</v>
      </c>
      <c r="S3499" t="e">
        <f t="shared" si="1310"/>
        <v>#DIV/0!</v>
      </c>
      <c r="T3499" t="e">
        <f t="shared" si="1311"/>
        <v>#DIV/0!</v>
      </c>
      <c r="U3499" t="e">
        <f t="shared" si="1312"/>
        <v>#DIV/0!</v>
      </c>
      <c r="V3499" t="e">
        <f t="shared" si="1313"/>
        <v>#DIV/0!</v>
      </c>
      <c r="W3499" t="e">
        <f t="shared" si="1314"/>
        <v>#DIV/0!</v>
      </c>
      <c r="X3499" t="e">
        <f t="shared" si="1315"/>
        <v>#DIV/0!</v>
      </c>
      <c r="Y3499" t="e">
        <f t="shared" si="1316"/>
        <v>#DIV/0!</v>
      </c>
      <c r="Z3499" s="1" t="e">
        <f t="shared" si="1317"/>
        <v>#DIV/0!</v>
      </c>
      <c r="AA3499" s="1" t="e">
        <f t="shared" si="1317"/>
        <v>#DIV/0!</v>
      </c>
      <c r="AB3499" s="1" t="e">
        <f t="shared" si="1317"/>
        <v>#DIV/0!</v>
      </c>
      <c r="AC3499" s="1" t="e">
        <f t="shared" si="1298"/>
        <v>#DIV/0!</v>
      </c>
      <c r="AD3499" s="1" t="e">
        <f t="shared" si="1298"/>
        <v>#DIV/0!</v>
      </c>
      <c r="AE3499" s="1" t="e">
        <f t="shared" si="1298"/>
        <v>#DIV/0!</v>
      </c>
      <c r="AF3499" s="1" t="e">
        <f t="shared" si="1298"/>
        <v>#DIV/0!</v>
      </c>
      <c r="AG3499" s="1" t="e">
        <f t="shared" si="1318"/>
        <v>#DIV/0!</v>
      </c>
      <c r="AH3499" s="1" t="e">
        <f t="shared" si="1318"/>
        <v>#DIV/0!</v>
      </c>
      <c r="AI3499" s="1" t="e">
        <f t="shared" si="1319"/>
        <v>#DIV/0!</v>
      </c>
      <c r="AJ3499">
        <v>0</v>
      </c>
      <c r="AK3499">
        <v>0</v>
      </c>
      <c r="AL3499">
        <v>0</v>
      </c>
      <c r="AM3499">
        <v>0</v>
      </c>
      <c r="AN3499" t="s">
        <v>8310</v>
      </c>
      <c r="AO3499" t="s">
        <v>8310</v>
      </c>
      <c r="AP3499" t="s">
        <v>8310</v>
      </c>
      <c r="AQ3499" t="s">
        <v>8310</v>
      </c>
      <c r="AR3499" t="s">
        <v>8310</v>
      </c>
      <c r="AS3499" t="s">
        <v>8310</v>
      </c>
      <c r="AT3499" t="s">
        <v>8310</v>
      </c>
      <c r="AU3499">
        <v>0</v>
      </c>
      <c r="AV3499">
        <v>0</v>
      </c>
      <c r="AW3499" t="s">
        <v>8310</v>
      </c>
      <c r="AX3499" t="s">
        <v>8310</v>
      </c>
      <c r="AY3499" t="s">
        <v>8310</v>
      </c>
      <c r="AZ3499" t="s">
        <v>8310</v>
      </c>
      <c r="BA3499" t="s">
        <v>8310</v>
      </c>
      <c r="BB3499" t="s">
        <v>8310</v>
      </c>
      <c r="BC3499" t="s">
        <v>8310</v>
      </c>
      <c r="BD3499" t="s">
        <v>8310</v>
      </c>
      <c r="BE3499" t="s">
        <v>8310</v>
      </c>
      <c r="BF3499">
        <v>0</v>
      </c>
      <c r="BG3499" t="s">
        <v>8310</v>
      </c>
      <c r="BH3499" t="s">
        <v>8310</v>
      </c>
      <c r="BI3499" t="s">
        <v>8310</v>
      </c>
      <c r="BJ3499" t="s">
        <v>8310</v>
      </c>
      <c r="BK3499" t="s">
        <v>8310</v>
      </c>
      <c r="BL3499" t="s">
        <v>8310</v>
      </c>
      <c r="BM3499" t="s">
        <v>8310</v>
      </c>
      <c r="BN3499" t="s">
        <v>8310</v>
      </c>
      <c r="BO3499" t="s">
        <v>8310</v>
      </c>
      <c r="BP3499">
        <v>0</v>
      </c>
      <c r="BQ3499" t="e">
        <f t="shared" si="1320"/>
        <v>#DIV/0!</v>
      </c>
      <c r="BR3499" t="e">
        <f t="shared" si="1321"/>
        <v>#DIV/0!</v>
      </c>
    </row>
    <row r="3500" spans="1:70" hidden="1" x14ac:dyDescent="0.3">
      <c r="A3500" t="s">
        <v>10495</v>
      </c>
      <c r="B3500" t="s">
        <v>10496</v>
      </c>
      <c r="C3500" t="str">
        <f>VLOOKUP(historical_emissions[[#This Row],[Country]],'Liste-Pays'!A:B,2,0)</f>
        <v>ODA</v>
      </c>
      <c r="D3500" t="s">
        <v>41</v>
      </c>
      <c r="E3500" t="s">
        <v>535</v>
      </c>
      <c r="F3500" t="s">
        <v>302</v>
      </c>
      <c r="G3500" t="s">
        <v>44</v>
      </c>
      <c r="H3500" t="e">
        <f t="shared" si="1299"/>
        <v>#DIV/0!</v>
      </c>
      <c r="I3500" t="e">
        <f t="shared" si="1300"/>
        <v>#DIV/0!</v>
      </c>
      <c r="J3500" t="e">
        <f t="shared" si="1301"/>
        <v>#DIV/0!</v>
      </c>
      <c r="K3500" t="e">
        <f t="shared" si="1302"/>
        <v>#DIV/0!</v>
      </c>
      <c r="L3500" t="e">
        <f t="shared" si="1303"/>
        <v>#DIV/0!</v>
      </c>
      <c r="M3500" t="e">
        <f t="shared" si="1304"/>
        <v>#DIV/0!</v>
      </c>
      <c r="N3500" t="e">
        <f t="shared" si="1305"/>
        <v>#DIV/0!</v>
      </c>
      <c r="O3500" t="e">
        <f t="shared" si="1306"/>
        <v>#DIV/0!</v>
      </c>
      <c r="P3500" t="e">
        <f t="shared" si="1307"/>
        <v>#DIV/0!</v>
      </c>
      <c r="Q3500" t="e">
        <f t="shared" si="1308"/>
        <v>#DIV/0!</v>
      </c>
      <c r="R3500" t="e">
        <f t="shared" si="1309"/>
        <v>#DIV/0!</v>
      </c>
      <c r="S3500" t="e">
        <f t="shared" si="1310"/>
        <v>#DIV/0!</v>
      </c>
      <c r="T3500" t="e">
        <f t="shared" si="1311"/>
        <v>#DIV/0!</v>
      </c>
      <c r="U3500" t="e">
        <f t="shared" si="1312"/>
        <v>#DIV/0!</v>
      </c>
      <c r="V3500" t="e">
        <f t="shared" si="1313"/>
        <v>#DIV/0!</v>
      </c>
      <c r="W3500" t="e">
        <f t="shared" si="1314"/>
        <v>#DIV/0!</v>
      </c>
      <c r="X3500" t="e">
        <f t="shared" si="1315"/>
        <v>#DIV/0!</v>
      </c>
      <c r="Y3500" t="e">
        <f t="shared" si="1316"/>
        <v>#DIV/0!</v>
      </c>
      <c r="Z3500" s="1" t="e">
        <f t="shared" si="1317"/>
        <v>#DIV/0!</v>
      </c>
      <c r="AA3500" s="1" t="e">
        <f t="shared" si="1317"/>
        <v>#DIV/0!</v>
      </c>
      <c r="AB3500" s="1" t="e">
        <f t="shared" si="1317"/>
        <v>#DIV/0!</v>
      </c>
      <c r="AC3500" s="1" t="e">
        <f t="shared" si="1298"/>
        <v>#DIV/0!</v>
      </c>
      <c r="AD3500" s="1" t="e">
        <f t="shared" si="1298"/>
        <v>#DIV/0!</v>
      </c>
      <c r="AE3500" s="1" t="e">
        <f t="shared" si="1298"/>
        <v>#DIV/0!</v>
      </c>
      <c r="AF3500" s="1" t="e">
        <f t="shared" si="1298"/>
        <v>#DIV/0!</v>
      </c>
      <c r="AG3500" s="1" t="e">
        <f t="shared" si="1318"/>
        <v>#DIV/0!</v>
      </c>
      <c r="AH3500" s="1" t="e">
        <f t="shared" si="1318"/>
        <v>#DIV/0!</v>
      </c>
      <c r="AI3500" s="1" t="e">
        <f t="shared" si="1319"/>
        <v>#DIV/0!</v>
      </c>
      <c r="AJ3500">
        <v>0</v>
      </c>
      <c r="AK3500">
        <v>0</v>
      </c>
      <c r="AL3500">
        <v>0</v>
      </c>
      <c r="AM3500">
        <v>0</v>
      </c>
      <c r="AN3500" t="s">
        <v>8310</v>
      </c>
      <c r="AO3500" t="s">
        <v>8310</v>
      </c>
      <c r="AP3500" t="s">
        <v>8310</v>
      </c>
      <c r="AQ3500" t="s">
        <v>8310</v>
      </c>
      <c r="AR3500" t="s">
        <v>8310</v>
      </c>
      <c r="AS3500" t="s">
        <v>8310</v>
      </c>
      <c r="AT3500" t="s">
        <v>8310</v>
      </c>
      <c r="AU3500">
        <v>0</v>
      </c>
      <c r="AV3500">
        <v>0</v>
      </c>
      <c r="AW3500" t="s">
        <v>8310</v>
      </c>
      <c r="AX3500" t="s">
        <v>8310</v>
      </c>
      <c r="AY3500" t="s">
        <v>8310</v>
      </c>
      <c r="AZ3500" t="s">
        <v>8310</v>
      </c>
      <c r="BA3500" t="s">
        <v>8310</v>
      </c>
      <c r="BB3500" t="s">
        <v>8310</v>
      </c>
      <c r="BC3500" t="s">
        <v>8310</v>
      </c>
      <c r="BD3500" t="s">
        <v>8310</v>
      </c>
      <c r="BE3500" t="s">
        <v>8310</v>
      </c>
      <c r="BF3500">
        <v>0</v>
      </c>
      <c r="BG3500" t="s">
        <v>8310</v>
      </c>
      <c r="BH3500" t="s">
        <v>8310</v>
      </c>
      <c r="BI3500" t="s">
        <v>8310</v>
      </c>
      <c r="BJ3500" t="s">
        <v>8310</v>
      </c>
      <c r="BK3500" t="s">
        <v>8310</v>
      </c>
      <c r="BL3500" t="s">
        <v>8310</v>
      </c>
      <c r="BM3500" t="s">
        <v>8310</v>
      </c>
      <c r="BN3500" t="s">
        <v>8310</v>
      </c>
      <c r="BO3500" t="s">
        <v>8310</v>
      </c>
      <c r="BP3500">
        <v>0</v>
      </c>
      <c r="BQ3500" t="e">
        <f t="shared" si="1320"/>
        <v>#DIV/0!</v>
      </c>
      <c r="BR3500" t="e">
        <f t="shared" si="1321"/>
        <v>#DIV/0!</v>
      </c>
    </row>
    <row r="3501" spans="1:70" hidden="1" x14ac:dyDescent="0.3">
      <c r="A3501" t="s">
        <v>10495</v>
      </c>
      <c r="B3501" t="s">
        <v>10496</v>
      </c>
      <c r="C3501" t="str">
        <f>VLOOKUP(historical_emissions[[#This Row],[Country]],'Liste-Pays'!A:B,2,0)</f>
        <v>ODA</v>
      </c>
      <c r="D3501" t="s">
        <v>41</v>
      </c>
      <c r="E3501" t="s">
        <v>252</v>
      </c>
      <c r="F3501" t="s">
        <v>302</v>
      </c>
      <c r="G3501" t="s">
        <v>44</v>
      </c>
      <c r="H3501" t="e">
        <f t="shared" si="1299"/>
        <v>#DIV/0!</v>
      </c>
      <c r="I3501" t="e">
        <f t="shared" si="1300"/>
        <v>#DIV/0!</v>
      </c>
      <c r="J3501" t="e">
        <f t="shared" si="1301"/>
        <v>#DIV/0!</v>
      </c>
      <c r="K3501" t="e">
        <f t="shared" si="1302"/>
        <v>#DIV/0!</v>
      </c>
      <c r="L3501" t="e">
        <f t="shared" si="1303"/>
        <v>#DIV/0!</v>
      </c>
      <c r="M3501" t="e">
        <f t="shared" si="1304"/>
        <v>#DIV/0!</v>
      </c>
      <c r="N3501" t="e">
        <f t="shared" si="1305"/>
        <v>#DIV/0!</v>
      </c>
      <c r="O3501" t="e">
        <f t="shared" si="1306"/>
        <v>#DIV/0!</v>
      </c>
      <c r="P3501" t="e">
        <f t="shared" si="1307"/>
        <v>#DIV/0!</v>
      </c>
      <c r="Q3501" t="e">
        <f t="shared" si="1308"/>
        <v>#DIV/0!</v>
      </c>
      <c r="R3501" t="e">
        <f t="shared" si="1309"/>
        <v>#DIV/0!</v>
      </c>
      <c r="S3501" t="e">
        <f t="shared" si="1310"/>
        <v>#DIV/0!</v>
      </c>
      <c r="T3501" t="e">
        <f t="shared" si="1311"/>
        <v>#DIV/0!</v>
      </c>
      <c r="U3501" t="e">
        <f t="shared" si="1312"/>
        <v>#DIV/0!</v>
      </c>
      <c r="V3501" t="e">
        <f t="shared" si="1313"/>
        <v>#DIV/0!</v>
      </c>
      <c r="W3501" t="e">
        <f t="shared" si="1314"/>
        <v>#DIV/0!</v>
      </c>
      <c r="X3501" t="e">
        <f t="shared" si="1315"/>
        <v>#DIV/0!</v>
      </c>
      <c r="Y3501" t="e">
        <f t="shared" si="1316"/>
        <v>#DIV/0!</v>
      </c>
      <c r="Z3501" s="1" t="e">
        <f t="shared" si="1317"/>
        <v>#DIV/0!</v>
      </c>
      <c r="AA3501" s="1" t="e">
        <f t="shared" si="1317"/>
        <v>#DIV/0!</v>
      </c>
      <c r="AB3501" s="1" t="e">
        <f t="shared" si="1317"/>
        <v>#DIV/0!</v>
      </c>
      <c r="AC3501" s="1" t="e">
        <f t="shared" si="1298"/>
        <v>#DIV/0!</v>
      </c>
      <c r="AD3501" s="1" t="e">
        <f t="shared" si="1298"/>
        <v>#DIV/0!</v>
      </c>
      <c r="AE3501" s="1" t="e">
        <f t="shared" si="1298"/>
        <v>#DIV/0!</v>
      </c>
      <c r="AF3501" s="1" t="e">
        <f t="shared" si="1298"/>
        <v>#DIV/0!</v>
      </c>
      <c r="AG3501" s="1" t="e">
        <f t="shared" si="1318"/>
        <v>#DIV/0!</v>
      </c>
      <c r="AH3501" s="1" t="e">
        <f t="shared" si="1318"/>
        <v>#DIV/0!</v>
      </c>
      <c r="AI3501" s="1" t="e">
        <f t="shared" si="1319"/>
        <v>#DIV/0!</v>
      </c>
      <c r="AJ3501">
        <v>0</v>
      </c>
      <c r="AK3501">
        <v>0</v>
      </c>
      <c r="AL3501">
        <v>0</v>
      </c>
      <c r="AM3501">
        <v>0</v>
      </c>
      <c r="AN3501" t="s">
        <v>8310</v>
      </c>
      <c r="AO3501" t="s">
        <v>8310</v>
      </c>
      <c r="AP3501" t="s">
        <v>8310</v>
      </c>
      <c r="AQ3501" t="s">
        <v>8310</v>
      </c>
      <c r="AR3501" t="s">
        <v>8310</v>
      </c>
      <c r="AS3501" t="s">
        <v>8310</v>
      </c>
      <c r="AT3501" t="s">
        <v>8310</v>
      </c>
      <c r="AU3501">
        <v>0</v>
      </c>
      <c r="AV3501">
        <v>0</v>
      </c>
      <c r="AW3501" t="s">
        <v>8310</v>
      </c>
      <c r="AX3501" t="s">
        <v>8310</v>
      </c>
      <c r="AY3501" t="s">
        <v>8310</v>
      </c>
      <c r="AZ3501" t="s">
        <v>8310</v>
      </c>
      <c r="BA3501" t="s">
        <v>8310</v>
      </c>
      <c r="BB3501" t="s">
        <v>8310</v>
      </c>
      <c r="BC3501" t="s">
        <v>8310</v>
      </c>
      <c r="BD3501" t="s">
        <v>8310</v>
      </c>
      <c r="BE3501" t="s">
        <v>8310</v>
      </c>
      <c r="BF3501">
        <v>0</v>
      </c>
      <c r="BG3501" t="s">
        <v>8310</v>
      </c>
      <c r="BH3501" t="s">
        <v>8310</v>
      </c>
      <c r="BI3501" t="s">
        <v>8310</v>
      </c>
      <c r="BJ3501" t="s">
        <v>8310</v>
      </c>
      <c r="BK3501" t="s">
        <v>8310</v>
      </c>
      <c r="BL3501" t="s">
        <v>8310</v>
      </c>
      <c r="BM3501" t="s">
        <v>8310</v>
      </c>
      <c r="BN3501" t="s">
        <v>8310</v>
      </c>
      <c r="BO3501" t="s">
        <v>8310</v>
      </c>
      <c r="BP3501">
        <v>0</v>
      </c>
      <c r="BQ3501" t="e">
        <f t="shared" si="1320"/>
        <v>#DIV/0!</v>
      </c>
      <c r="BR3501" t="e">
        <f t="shared" si="1321"/>
        <v>#DIV/0!</v>
      </c>
    </row>
    <row r="3502" spans="1:70" hidden="1" x14ac:dyDescent="0.3">
      <c r="A3502" t="s">
        <v>10495</v>
      </c>
      <c r="B3502" t="s">
        <v>10496</v>
      </c>
      <c r="C3502" t="str">
        <f>VLOOKUP(historical_emissions[[#This Row],[Country]],'Liste-Pays'!A:B,2,0)</f>
        <v>ODA</v>
      </c>
      <c r="D3502" t="s">
        <v>41</v>
      </c>
      <c r="E3502" t="s">
        <v>42</v>
      </c>
      <c r="F3502" t="s">
        <v>302</v>
      </c>
      <c r="G3502" t="s">
        <v>44</v>
      </c>
      <c r="H3502" t="e">
        <f t="shared" si="1299"/>
        <v>#DIV/0!</v>
      </c>
      <c r="I3502" t="e">
        <f t="shared" si="1300"/>
        <v>#DIV/0!</v>
      </c>
      <c r="J3502" t="e">
        <f t="shared" si="1301"/>
        <v>#DIV/0!</v>
      </c>
      <c r="K3502" t="e">
        <f t="shared" si="1302"/>
        <v>#DIV/0!</v>
      </c>
      <c r="L3502" t="e">
        <f t="shared" si="1303"/>
        <v>#DIV/0!</v>
      </c>
      <c r="M3502" t="e">
        <f t="shared" si="1304"/>
        <v>#DIV/0!</v>
      </c>
      <c r="N3502" t="e">
        <f t="shared" si="1305"/>
        <v>#DIV/0!</v>
      </c>
      <c r="O3502" t="e">
        <f t="shared" si="1306"/>
        <v>#DIV/0!</v>
      </c>
      <c r="P3502" t="e">
        <f t="shared" si="1307"/>
        <v>#DIV/0!</v>
      </c>
      <c r="Q3502" t="e">
        <f t="shared" si="1308"/>
        <v>#DIV/0!</v>
      </c>
      <c r="R3502" t="e">
        <f t="shared" si="1309"/>
        <v>#DIV/0!</v>
      </c>
      <c r="S3502" t="e">
        <f t="shared" si="1310"/>
        <v>#DIV/0!</v>
      </c>
      <c r="T3502" t="e">
        <f t="shared" si="1311"/>
        <v>#DIV/0!</v>
      </c>
      <c r="U3502" t="e">
        <f t="shared" si="1312"/>
        <v>#DIV/0!</v>
      </c>
      <c r="V3502" t="e">
        <f t="shared" si="1313"/>
        <v>#DIV/0!</v>
      </c>
      <c r="W3502" t="e">
        <f t="shared" si="1314"/>
        <v>#DIV/0!</v>
      </c>
      <c r="X3502" t="e">
        <f t="shared" si="1315"/>
        <v>#DIV/0!</v>
      </c>
      <c r="Y3502" t="e">
        <f t="shared" si="1316"/>
        <v>#DIV/0!</v>
      </c>
      <c r="Z3502" s="1" t="e">
        <f t="shared" si="1317"/>
        <v>#DIV/0!</v>
      </c>
      <c r="AA3502" s="1" t="e">
        <f t="shared" si="1317"/>
        <v>#DIV/0!</v>
      </c>
      <c r="AB3502" s="1" t="e">
        <f t="shared" si="1317"/>
        <v>#DIV/0!</v>
      </c>
      <c r="AC3502" s="1" t="e">
        <f t="shared" si="1298"/>
        <v>#DIV/0!</v>
      </c>
      <c r="AD3502" s="1" t="e">
        <f t="shared" si="1298"/>
        <v>#DIV/0!</v>
      </c>
      <c r="AE3502" s="1" t="e">
        <f t="shared" si="1298"/>
        <v>#DIV/0!</v>
      </c>
      <c r="AF3502" s="1" t="e">
        <f t="shared" si="1298"/>
        <v>#DIV/0!</v>
      </c>
      <c r="AG3502" s="1" t="e">
        <f t="shared" si="1318"/>
        <v>#DIV/0!</v>
      </c>
      <c r="AH3502" s="1" t="e">
        <f t="shared" si="1318"/>
        <v>#DIV/0!</v>
      </c>
      <c r="AI3502" s="1" t="e">
        <f t="shared" si="1319"/>
        <v>#DIV/0!</v>
      </c>
      <c r="AJ3502">
        <v>0</v>
      </c>
      <c r="AK3502">
        <v>0</v>
      </c>
      <c r="AL3502">
        <v>0</v>
      </c>
      <c r="AM3502">
        <v>0</v>
      </c>
      <c r="AN3502" t="s">
        <v>8310</v>
      </c>
      <c r="AO3502" t="s">
        <v>8310</v>
      </c>
      <c r="AP3502" t="s">
        <v>8310</v>
      </c>
      <c r="AQ3502" t="s">
        <v>8310</v>
      </c>
      <c r="AR3502" t="s">
        <v>8310</v>
      </c>
      <c r="AS3502" t="s">
        <v>8310</v>
      </c>
      <c r="AT3502" t="s">
        <v>8310</v>
      </c>
      <c r="AU3502">
        <v>0</v>
      </c>
      <c r="AV3502">
        <v>0</v>
      </c>
      <c r="AW3502" t="s">
        <v>8310</v>
      </c>
      <c r="AX3502" t="s">
        <v>8310</v>
      </c>
      <c r="AY3502" t="s">
        <v>8310</v>
      </c>
      <c r="AZ3502" t="s">
        <v>8310</v>
      </c>
      <c r="BA3502" t="s">
        <v>8310</v>
      </c>
      <c r="BB3502" t="s">
        <v>8310</v>
      </c>
      <c r="BC3502" t="s">
        <v>8310</v>
      </c>
      <c r="BD3502" t="s">
        <v>8310</v>
      </c>
      <c r="BE3502" t="s">
        <v>8310</v>
      </c>
      <c r="BF3502">
        <v>0</v>
      </c>
      <c r="BG3502" t="s">
        <v>8310</v>
      </c>
      <c r="BH3502" t="s">
        <v>8310</v>
      </c>
      <c r="BI3502" t="s">
        <v>8310</v>
      </c>
      <c r="BJ3502" t="s">
        <v>8310</v>
      </c>
      <c r="BK3502" t="s">
        <v>8310</v>
      </c>
      <c r="BL3502" t="s">
        <v>8310</v>
      </c>
      <c r="BM3502" t="s">
        <v>8310</v>
      </c>
      <c r="BN3502" t="s">
        <v>8310</v>
      </c>
      <c r="BO3502" t="s">
        <v>8310</v>
      </c>
      <c r="BP3502">
        <v>0</v>
      </c>
      <c r="BQ3502" t="e">
        <f t="shared" si="1320"/>
        <v>#DIV/0!</v>
      </c>
      <c r="BR3502" t="e">
        <f t="shared" si="1321"/>
        <v>#DIV/0!</v>
      </c>
    </row>
    <row r="3503" spans="1:70" hidden="1" x14ac:dyDescent="0.3">
      <c r="A3503" t="s">
        <v>10461</v>
      </c>
      <c r="B3503" t="s">
        <v>10462</v>
      </c>
      <c r="C3503" t="str">
        <f>VLOOKUP(historical_emissions[[#This Row],[Country]],'Liste-Pays'!A:B,2,0)</f>
        <v>CSA</v>
      </c>
      <c r="D3503" t="s">
        <v>41</v>
      </c>
      <c r="E3503" t="s">
        <v>174</v>
      </c>
      <c r="F3503" t="s">
        <v>43</v>
      </c>
      <c r="G3503" t="s">
        <v>44</v>
      </c>
      <c r="H3503" t="e">
        <f t="shared" si="1299"/>
        <v>#DIV/0!</v>
      </c>
      <c r="I3503" t="e">
        <f t="shared" si="1300"/>
        <v>#DIV/0!</v>
      </c>
      <c r="J3503" t="e">
        <f t="shared" si="1301"/>
        <v>#DIV/0!</v>
      </c>
      <c r="K3503" t="e">
        <f t="shared" si="1302"/>
        <v>#DIV/0!</v>
      </c>
      <c r="L3503" t="e">
        <f t="shared" si="1303"/>
        <v>#DIV/0!</v>
      </c>
      <c r="M3503" t="e">
        <f t="shared" si="1304"/>
        <v>#DIV/0!</v>
      </c>
      <c r="N3503" t="e">
        <f t="shared" si="1305"/>
        <v>#DIV/0!</v>
      </c>
      <c r="O3503" t="e">
        <f t="shared" si="1306"/>
        <v>#DIV/0!</v>
      </c>
      <c r="P3503" t="e">
        <f t="shared" si="1307"/>
        <v>#DIV/0!</v>
      </c>
      <c r="Q3503" t="e">
        <f t="shared" si="1308"/>
        <v>#DIV/0!</v>
      </c>
      <c r="R3503" t="e">
        <f t="shared" si="1309"/>
        <v>#DIV/0!</v>
      </c>
      <c r="S3503" t="e">
        <f t="shared" si="1310"/>
        <v>#DIV/0!</v>
      </c>
      <c r="T3503" t="e">
        <f t="shared" si="1311"/>
        <v>#DIV/0!</v>
      </c>
      <c r="U3503" t="e">
        <f t="shared" si="1312"/>
        <v>#DIV/0!</v>
      </c>
      <c r="V3503" t="e">
        <f t="shared" si="1313"/>
        <v>#DIV/0!</v>
      </c>
      <c r="W3503" t="e">
        <f t="shared" si="1314"/>
        <v>#DIV/0!</v>
      </c>
      <c r="X3503" t="e">
        <f t="shared" si="1315"/>
        <v>#DIV/0!</v>
      </c>
      <c r="Y3503" t="e">
        <f t="shared" si="1316"/>
        <v>#DIV/0!</v>
      </c>
      <c r="Z3503" s="1" t="e">
        <f t="shared" si="1317"/>
        <v>#DIV/0!</v>
      </c>
      <c r="AA3503" s="1" t="e">
        <f t="shared" si="1317"/>
        <v>#DIV/0!</v>
      </c>
      <c r="AB3503" s="1" t="e">
        <f t="shared" si="1317"/>
        <v>#DIV/0!</v>
      </c>
      <c r="AC3503" s="1" t="e">
        <f t="shared" si="1298"/>
        <v>#DIV/0!</v>
      </c>
      <c r="AD3503" s="1" t="e">
        <f t="shared" si="1298"/>
        <v>#DIV/0!</v>
      </c>
      <c r="AE3503" s="1" t="e">
        <f t="shared" si="1298"/>
        <v>#DIV/0!</v>
      </c>
      <c r="AF3503" s="1" t="e">
        <f t="shared" si="1298"/>
        <v>#DIV/0!</v>
      </c>
      <c r="AG3503" s="1" t="e">
        <f t="shared" si="1318"/>
        <v>#DIV/0!</v>
      </c>
      <c r="AH3503" s="1" t="e">
        <f t="shared" si="1318"/>
        <v>#DIV/0!</v>
      </c>
      <c r="AI3503" s="1" t="e">
        <f t="shared" si="1319"/>
        <v>#DIV/0!</v>
      </c>
      <c r="AJ3503">
        <v>0</v>
      </c>
      <c r="AK3503">
        <v>0</v>
      </c>
      <c r="AL3503">
        <v>0</v>
      </c>
      <c r="AM3503">
        <v>0</v>
      </c>
      <c r="AN3503" t="s">
        <v>8310</v>
      </c>
      <c r="AO3503" t="s">
        <v>8310</v>
      </c>
      <c r="AP3503" t="s">
        <v>8310</v>
      </c>
      <c r="AQ3503" t="s">
        <v>8310</v>
      </c>
      <c r="AR3503" t="s">
        <v>8310</v>
      </c>
      <c r="AS3503" t="s">
        <v>8310</v>
      </c>
      <c r="AT3503" t="s">
        <v>8310</v>
      </c>
      <c r="AU3503">
        <v>0</v>
      </c>
      <c r="AV3503">
        <v>0</v>
      </c>
      <c r="AW3503" t="s">
        <v>8310</v>
      </c>
      <c r="AX3503" t="s">
        <v>8310</v>
      </c>
      <c r="AY3503" t="s">
        <v>8310</v>
      </c>
      <c r="AZ3503" t="s">
        <v>8310</v>
      </c>
      <c r="BA3503" t="s">
        <v>8310</v>
      </c>
      <c r="BB3503" t="s">
        <v>8310</v>
      </c>
      <c r="BC3503" t="s">
        <v>8310</v>
      </c>
      <c r="BD3503" t="s">
        <v>8310</v>
      </c>
      <c r="BE3503" t="s">
        <v>8310</v>
      </c>
      <c r="BF3503">
        <v>0</v>
      </c>
      <c r="BG3503" t="s">
        <v>8310</v>
      </c>
      <c r="BH3503" t="s">
        <v>8310</v>
      </c>
      <c r="BI3503" t="s">
        <v>8310</v>
      </c>
      <c r="BJ3503" t="s">
        <v>8310</v>
      </c>
      <c r="BK3503" t="s">
        <v>8310</v>
      </c>
      <c r="BL3503" t="s">
        <v>8310</v>
      </c>
      <c r="BM3503" t="s">
        <v>8310</v>
      </c>
      <c r="BN3503" t="s">
        <v>8310</v>
      </c>
      <c r="BO3503" t="s">
        <v>8310</v>
      </c>
      <c r="BP3503">
        <v>0</v>
      </c>
      <c r="BQ3503" t="e">
        <f t="shared" si="1320"/>
        <v>#DIV/0!</v>
      </c>
      <c r="BR3503" t="e">
        <f t="shared" si="1321"/>
        <v>#DIV/0!</v>
      </c>
    </row>
    <row r="3504" spans="1:70" hidden="1" x14ac:dyDescent="0.3">
      <c r="A3504" t="s">
        <v>10461</v>
      </c>
      <c r="B3504" t="s">
        <v>10462</v>
      </c>
      <c r="C3504" t="str">
        <f>VLOOKUP(historical_emissions[[#This Row],[Country]],'Liste-Pays'!A:B,2,0)</f>
        <v>CSA</v>
      </c>
      <c r="D3504" t="s">
        <v>41</v>
      </c>
      <c r="E3504" t="s">
        <v>1048</v>
      </c>
      <c r="F3504" t="s">
        <v>43</v>
      </c>
      <c r="G3504" t="s">
        <v>44</v>
      </c>
      <c r="H3504" t="e">
        <f t="shared" si="1299"/>
        <v>#DIV/0!</v>
      </c>
      <c r="I3504" t="e">
        <f t="shared" si="1300"/>
        <v>#DIV/0!</v>
      </c>
      <c r="J3504" t="e">
        <f t="shared" si="1301"/>
        <v>#DIV/0!</v>
      </c>
      <c r="K3504" t="e">
        <f t="shared" si="1302"/>
        <v>#DIV/0!</v>
      </c>
      <c r="L3504" t="e">
        <f t="shared" si="1303"/>
        <v>#DIV/0!</v>
      </c>
      <c r="M3504" t="e">
        <f t="shared" si="1304"/>
        <v>#DIV/0!</v>
      </c>
      <c r="N3504" t="e">
        <f t="shared" si="1305"/>
        <v>#DIV/0!</v>
      </c>
      <c r="O3504" t="e">
        <f t="shared" si="1306"/>
        <v>#DIV/0!</v>
      </c>
      <c r="P3504" t="e">
        <f t="shared" si="1307"/>
        <v>#DIV/0!</v>
      </c>
      <c r="Q3504" t="e">
        <f t="shared" si="1308"/>
        <v>#DIV/0!</v>
      </c>
      <c r="R3504" t="e">
        <f t="shared" si="1309"/>
        <v>#DIV/0!</v>
      </c>
      <c r="S3504" t="e">
        <f t="shared" si="1310"/>
        <v>#DIV/0!</v>
      </c>
      <c r="T3504" t="e">
        <f t="shared" si="1311"/>
        <v>#DIV/0!</v>
      </c>
      <c r="U3504" t="e">
        <f t="shared" si="1312"/>
        <v>#DIV/0!</v>
      </c>
      <c r="V3504" t="e">
        <f t="shared" si="1313"/>
        <v>#DIV/0!</v>
      </c>
      <c r="W3504" t="e">
        <f t="shared" si="1314"/>
        <v>#DIV/0!</v>
      </c>
      <c r="X3504" t="e">
        <f t="shared" si="1315"/>
        <v>#DIV/0!</v>
      </c>
      <c r="Y3504" t="e">
        <f t="shared" si="1316"/>
        <v>#DIV/0!</v>
      </c>
      <c r="Z3504" s="1" t="e">
        <f t="shared" si="1317"/>
        <v>#DIV/0!</v>
      </c>
      <c r="AA3504" s="1" t="e">
        <f t="shared" si="1317"/>
        <v>#DIV/0!</v>
      </c>
      <c r="AB3504" s="1" t="e">
        <f t="shared" si="1317"/>
        <v>#DIV/0!</v>
      </c>
      <c r="AC3504" s="1" t="e">
        <f t="shared" si="1298"/>
        <v>#DIV/0!</v>
      </c>
      <c r="AD3504" s="1" t="e">
        <f t="shared" si="1298"/>
        <v>#DIV/0!</v>
      </c>
      <c r="AE3504" s="1" t="e">
        <f t="shared" si="1298"/>
        <v>#DIV/0!</v>
      </c>
      <c r="AF3504" s="1" t="e">
        <f t="shared" si="1298"/>
        <v>#DIV/0!</v>
      </c>
      <c r="AG3504" s="1" t="e">
        <f t="shared" si="1318"/>
        <v>#DIV/0!</v>
      </c>
      <c r="AH3504" s="1" t="e">
        <f t="shared" si="1318"/>
        <v>#DIV/0!</v>
      </c>
      <c r="AI3504" s="1" t="e">
        <f t="shared" si="1319"/>
        <v>#DIV/0!</v>
      </c>
      <c r="AJ3504">
        <v>0</v>
      </c>
      <c r="AK3504">
        <v>0</v>
      </c>
      <c r="AL3504">
        <v>0</v>
      </c>
      <c r="AM3504">
        <v>0</v>
      </c>
      <c r="AN3504" t="s">
        <v>8310</v>
      </c>
      <c r="AO3504" t="s">
        <v>8310</v>
      </c>
      <c r="AP3504" t="s">
        <v>8310</v>
      </c>
      <c r="AQ3504" t="s">
        <v>8310</v>
      </c>
      <c r="AR3504" t="s">
        <v>8310</v>
      </c>
      <c r="AS3504" t="s">
        <v>8310</v>
      </c>
      <c r="AT3504" t="s">
        <v>8310</v>
      </c>
      <c r="AU3504">
        <v>0</v>
      </c>
      <c r="AV3504">
        <v>0</v>
      </c>
      <c r="AW3504" t="s">
        <v>8310</v>
      </c>
      <c r="AX3504" t="s">
        <v>8994</v>
      </c>
      <c r="AY3504" t="s">
        <v>8994</v>
      </c>
      <c r="AZ3504" t="s">
        <v>8994</v>
      </c>
      <c r="BA3504" t="s">
        <v>8994</v>
      </c>
      <c r="BB3504" t="s">
        <v>8994</v>
      </c>
      <c r="BC3504" t="s">
        <v>8994</v>
      </c>
      <c r="BD3504" t="s">
        <v>8994</v>
      </c>
      <c r="BE3504" t="s">
        <v>8994</v>
      </c>
      <c r="BF3504"/>
      <c r="BG3504" t="s">
        <v>8994</v>
      </c>
      <c r="BH3504" t="s">
        <v>8994</v>
      </c>
      <c r="BI3504" t="s">
        <v>8994</v>
      </c>
      <c r="BJ3504" t="s">
        <v>8994</v>
      </c>
      <c r="BK3504" t="s">
        <v>8994</v>
      </c>
      <c r="BL3504" t="s">
        <v>8994</v>
      </c>
      <c r="BM3504" t="s">
        <v>8994</v>
      </c>
      <c r="BN3504" t="s">
        <v>8994</v>
      </c>
      <c r="BO3504" t="s">
        <v>8994</v>
      </c>
      <c r="BQ3504" t="e">
        <f t="shared" si="1320"/>
        <v>#DIV/0!</v>
      </c>
      <c r="BR3504" t="e">
        <f t="shared" si="1321"/>
        <v>#DIV/0!</v>
      </c>
    </row>
    <row r="3505" spans="1:70" hidden="1" x14ac:dyDescent="0.3">
      <c r="A3505" t="s">
        <v>10461</v>
      </c>
      <c r="B3505" t="s">
        <v>10462</v>
      </c>
      <c r="C3505" t="str">
        <f>VLOOKUP(historical_emissions[[#This Row],[Country]],'Liste-Pays'!A:B,2,0)</f>
        <v>CSA</v>
      </c>
      <c r="D3505" t="s">
        <v>41</v>
      </c>
      <c r="E3505" t="s">
        <v>535</v>
      </c>
      <c r="F3505" t="s">
        <v>43</v>
      </c>
      <c r="G3505" t="s">
        <v>44</v>
      </c>
      <c r="H3505" t="e">
        <f t="shared" si="1299"/>
        <v>#DIV/0!</v>
      </c>
      <c r="I3505" t="e">
        <f t="shared" si="1300"/>
        <v>#DIV/0!</v>
      </c>
      <c r="J3505" t="e">
        <f t="shared" si="1301"/>
        <v>#DIV/0!</v>
      </c>
      <c r="K3505" t="e">
        <f t="shared" si="1302"/>
        <v>#DIV/0!</v>
      </c>
      <c r="L3505" t="e">
        <f t="shared" si="1303"/>
        <v>#DIV/0!</v>
      </c>
      <c r="M3505" t="e">
        <f t="shared" si="1304"/>
        <v>#DIV/0!</v>
      </c>
      <c r="N3505" t="e">
        <f t="shared" si="1305"/>
        <v>#DIV/0!</v>
      </c>
      <c r="O3505" t="e">
        <f t="shared" si="1306"/>
        <v>#DIV/0!</v>
      </c>
      <c r="P3505" t="e">
        <f t="shared" si="1307"/>
        <v>#DIV/0!</v>
      </c>
      <c r="Q3505" t="e">
        <f t="shared" si="1308"/>
        <v>#DIV/0!</v>
      </c>
      <c r="R3505" t="e">
        <f t="shared" si="1309"/>
        <v>#DIV/0!</v>
      </c>
      <c r="S3505" t="e">
        <f t="shared" si="1310"/>
        <v>#DIV/0!</v>
      </c>
      <c r="T3505" t="e">
        <f t="shared" si="1311"/>
        <v>#DIV/0!</v>
      </c>
      <c r="U3505" t="e">
        <f t="shared" si="1312"/>
        <v>#DIV/0!</v>
      </c>
      <c r="V3505" t="e">
        <f t="shared" si="1313"/>
        <v>#DIV/0!</v>
      </c>
      <c r="W3505" t="e">
        <f t="shared" si="1314"/>
        <v>#DIV/0!</v>
      </c>
      <c r="X3505" t="e">
        <f t="shared" si="1315"/>
        <v>#DIV/0!</v>
      </c>
      <c r="Y3505" t="e">
        <f t="shared" si="1316"/>
        <v>#DIV/0!</v>
      </c>
      <c r="Z3505" s="1" t="e">
        <f t="shared" si="1317"/>
        <v>#DIV/0!</v>
      </c>
      <c r="AA3505" s="1" t="e">
        <f t="shared" si="1317"/>
        <v>#DIV/0!</v>
      </c>
      <c r="AB3505" s="1" t="e">
        <f t="shared" si="1317"/>
        <v>#DIV/0!</v>
      </c>
      <c r="AC3505" s="1" t="e">
        <f t="shared" si="1298"/>
        <v>#DIV/0!</v>
      </c>
      <c r="AD3505" s="1" t="e">
        <f t="shared" si="1298"/>
        <v>#DIV/0!</v>
      </c>
      <c r="AE3505" s="1" t="e">
        <f t="shared" si="1298"/>
        <v>#DIV/0!</v>
      </c>
      <c r="AF3505" s="1" t="e">
        <f t="shared" si="1298"/>
        <v>#DIV/0!</v>
      </c>
      <c r="AG3505" s="1" t="e">
        <f t="shared" si="1318"/>
        <v>#DIV/0!</v>
      </c>
      <c r="AH3505" s="1" t="e">
        <f t="shared" si="1318"/>
        <v>#DIV/0!</v>
      </c>
      <c r="AI3505" s="1" t="e">
        <f t="shared" si="1319"/>
        <v>#DIV/0!</v>
      </c>
      <c r="AJ3505">
        <v>0</v>
      </c>
      <c r="AK3505">
        <v>0</v>
      </c>
      <c r="AL3505">
        <v>0</v>
      </c>
      <c r="AM3505">
        <v>0</v>
      </c>
      <c r="AN3505" t="s">
        <v>8310</v>
      </c>
      <c r="AO3505" t="s">
        <v>8310</v>
      </c>
      <c r="AP3505" t="s">
        <v>8310</v>
      </c>
      <c r="AQ3505" t="s">
        <v>8310</v>
      </c>
      <c r="AR3505" t="s">
        <v>8310</v>
      </c>
      <c r="AS3505" t="s">
        <v>8310</v>
      </c>
      <c r="AT3505" t="s">
        <v>8310</v>
      </c>
      <c r="AU3505">
        <v>0</v>
      </c>
      <c r="AV3505">
        <v>0</v>
      </c>
      <c r="AW3505" t="s">
        <v>8310</v>
      </c>
      <c r="AX3505" t="s">
        <v>8310</v>
      </c>
      <c r="AY3505" t="s">
        <v>8310</v>
      </c>
      <c r="AZ3505" t="s">
        <v>8310</v>
      </c>
      <c r="BA3505" t="s">
        <v>8310</v>
      </c>
      <c r="BB3505" t="s">
        <v>8310</v>
      </c>
      <c r="BC3505" t="s">
        <v>8310</v>
      </c>
      <c r="BD3505" t="s">
        <v>8310</v>
      </c>
      <c r="BE3505" t="s">
        <v>8310</v>
      </c>
      <c r="BF3505">
        <v>0</v>
      </c>
      <c r="BG3505" t="s">
        <v>8310</v>
      </c>
      <c r="BH3505" t="s">
        <v>8310</v>
      </c>
      <c r="BI3505" t="s">
        <v>8310</v>
      </c>
      <c r="BJ3505" t="s">
        <v>8310</v>
      </c>
      <c r="BK3505" t="s">
        <v>8310</v>
      </c>
      <c r="BL3505" t="s">
        <v>8310</v>
      </c>
      <c r="BM3505" t="s">
        <v>8310</v>
      </c>
      <c r="BN3505" t="s">
        <v>8310</v>
      </c>
      <c r="BO3505" t="s">
        <v>8310</v>
      </c>
      <c r="BP3505">
        <v>0</v>
      </c>
      <c r="BQ3505" t="e">
        <f t="shared" si="1320"/>
        <v>#DIV/0!</v>
      </c>
      <c r="BR3505" t="e">
        <f t="shared" si="1321"/>
        <v>#DIV/0!</v>
      </c>
    </row>
    <row r="3506" spans="1:70" hidden="1" x14ac:dyDescent="0.3">
      <c r="A3506" t="s">
        <v>10461</v>
      </c>
      <c r="B3506" t="s">
        <v>10462</v>
      </c>
      <c r="C3506" t="str">
        <f>VLOOKUP(historical_emissions[[#This Row],[Country]],'Liste-Pays'!A:B,2,0)</f>
        <v>CSA</v>
      </c>
      <c r="D3506" t="s">
        <v>41</v>
      </c>
      <c r="E3506" t="s">
        <v>70</v>
      </c>
      <c r="F3506" t="s">
        <v>148</v>
      </c>
      <c r="G3506" t="s">
        <v>44</v>
      </c>
      <c r="H3506" t="e">
        <f t="shared" si="1299"/>
        <v>#DIV/0!</v>
      </c>
      <c r="I3506" t="e">
        <f t="shared" si="1300"/>
        <v>#DIV/0!</v>
      </c>
      <c r="J3506" t="e">
        <f t="shared" si="1301"/>
        <v>#DIV/0!</v>
      </c>
      <c r="K3506" t="e">
        <f t="shared" si="1302"/>
        <v>#DIV/0!</v>
      </c>
      <c r="L3506" t="e">
        <f t="shared" si="1303"/>
        <v>#DIV/0!</v>
      </c>
      <c r="M3506" t="e">
        <f t="shared" si="1304"/>
        <v>#DIV/0!</v>
      </c>
      <c r="N3506" t="e">
        <f t="shared" si="1305"/>
        <v>#DIV/0!</v>
      </c>
      <c r="O3506" t="e">
        <f t="shared" si="1306"/>
        <v>#DIV/0!</v>
      </c>
      <c r="P3506" t="e">
        <f t="shared" si="1307"/>
        <v>#DIV/0!</v>
      </c>
      <c r="Q3506" t="e">
        <f t="shared" si="1308"/>
        <v>#DIV/0!</v>
      </c>
      <c r="R3506" t="e">
        <f t="shared" si="1309"/>
        <v>#DIV/0!</v>
      </c>
      <c r="S3506" t="e">
        <f t="shared" si="1310"/>
        <v>#DIV/0!</v>
      </c>
      <c r="T3506" t="e">
        <f t="shared" si="1311"/>
        <v>#DIV/0!</v>
      </c>
      <c r="U3506" t="e">
        <f t="shared" si="1312"/>
        <v>#DIV/0!</v>
      </c>
      <c r="V3506" t="e">
        <f t="shared" si="1313"/>
        <v>#DIV/0!</v>
      </c>
      <c r="W3506" t="e">
        <f t="shared" si="1314"/>
        <v>#DIV/0!</v>
      </c>
      <c r="X3506" t="e">
        <f t="shared" si="1315"/>
        <v>#DIV/0!</v>
      </c>
      <c r="Y3506" t="e">
        <f t="shared" si="1316"/>
        <v>#DIV/0!</v>
      </c>
      <c r="Z3506" s="1" t="e">
        <f t="shared" si="1317"/>
        <v>#DIV/0!</v>
      </c>
      <c r="AA3506" s="1" t="e">
        <f t="shared" si="1317"/>
        <v>#DIV/0!</v>
      </c>
      <c r="AB3506" s="1" t="e">
        <f t="shared" si="1317"/>
        <v>#DIV/0!</v>
      </c>
      <c r="AC3506" s="1" t="e">
        <f t="shared" si="1298"/>
        <v>#DIV/0!</v>
      </c>
      <c r="AD3506" s="1" t="e">
        <f t="shared" si="1298"/>
        <v>#DIV/0!</v>
      </c>
      <c r="AE3506" s="1" t="e">
        <f t="shared" si="1298"/>
        <v>#DIV/0!</v>
      </c>
      <c r="AF3506" s="1" t="e">
        <f t="shared" si="1298"/>
        <v>#DIV/0!</v>
      </c>
      <c r="AG3506" s="1" t="e">
        <f t="shared" si="1318"/>
        <v>#DIV/0!</v>
      </c>
      <c r="AH3506" s="1" t="e">
        <f t="shared" si="1318"/>
        <v>#DIV/0!</v>
      </c>
      <c r="AI3506" s="1" t="e">
        <f t="shared" si="1319"/>
        <v>#DIV/0!</v>
      </c>
      <c r="AJ3506">
        <v>0</v>
      </c>
      <c r="AK3506">
        <v>0</v>
      </c>
      <c r="AL3506">
        <v>0</v>
      </c>
      <c r="AM3506">
        <v>0</v>
      </c>
      <c r="AN3506" t="s">
        <v>8310</v>
      </c>
      <c r="AO3506" t="s">
        <v>8310</v>
      </c>
      <c r="AP3506" t="s">
        <v>8310</v>
      </c>
      <c r="AQ3506" t="s">
        <v>8310</v>
      </c>
      <c r="AR3506" t="s">
        <v>8310</v>
      </c>
      <c r="AS3506" t="s">
        <v>8310</v>
      </c>
      <c r="AT3506" t="s">
        <v>8310</v>
      </c>
      <c r="AU3506">
        <v>0</v>
      </c>
      <c r="AV3506">
        <v>0</v>
      </c>
      <c r="AW3506" t="s">
        <v>8310</v>
      </c>
      <c r="AX3506" t="s">
        <v>8310</v>
      </c>
      <c r="AY3506" t="s">
        <v>8310</v>
      </c>
      <c r="AZ3506" t="s">
        <v>8310</v>
      </c>
      <c r="BA3506" t="s">
        <v>8310</v>
      </c>
      <c r="BB3506" t="s">
        <v>8310</v>
      </c>
      <c r="BC3506" t="s">
        <v>8310</v>
      </c>
      <c r="BD3506" t="s">
        <v>8310</v>
      </c>
      <c r="BE3506" t="s">
        <v>8310</v>
      </c>
      <c r="BF3506">
        <v>0</v>
      </c>
      <c r="BG3506" t="s">
        <v>8310</v>
      </c>
      <c r="BH3506" t="s">
        <v>8310</v>
      </c>
      <c r="BI3506" t="s">
        <v>8310</v>
      </c>
      <c r="BJ3506" t="s">
        <v>8310</v>
      </c>
      <c r="BK3506" t="s">
        <v>8310</v>
      </c>
      <c r="BL3506" t="s">
        <v>8310</v>
      </c>
      <c r="BM3506" t="s">
        <v>8310</v>
      </c>
      <c r="BN3506" t="s">
        <v>8310</v>
      </c>
      <c r="BO3506" t="s">
        <v>8310</v>
      </c>
      <c r="BP3506">
        <v>0</v>
      </c>
      <c r="BQ3506" t="e">
        <f t="shared" si="1320"/>
        <v>#DIV/0!</v>
      </c>
      <c r="BR3506" t="e">
        <f t="shared" si="1321"/>
        <v>#DIV/0!</v>
      </c>
    </row>
    <row r="3507" spans="1:70" hidden="1" x14ac:dyDescent="0.3">
      <c r="A3507" t="s">
        <v>10461</v>
      </c>
      <c r="B3507" t="s">
        <v>10462</v>
      </c>
      <c r="C3507" t="str">
        <f>VLOOKUP(historical_emissions[[#This Row],[Country]],'Liste-Pays'!A:B,2,0)</f>
        <v>CSA</v>
      </c>
      <c r="D3507" t="s">
        <v>41</v>
      </c>
      <c r="E3507" t="s">
        <v>535</v>
      </c>
      <c r="F3507" t="s">
        <v>148</v>
      </c>
      <c r="G3507" t="s">
        <v>44</v>
      </c>
      <c r="H3507" t="e">
        <f t="shared" si="1299"/>
        <v>#DIV/0!</v>
      </c>
      <c r="I3507" t="e">
        <f t="shared" si="1300"/>
        <v>#DIV/0!</v>
      </c>
      <c r="J3507" t="e">
        <f t="shared" si="1301"/>
        <v>#DIV/0!</v>
      </c>
      <c r="K3507" t="e">
        <f t="shared" si="1302"/>
        <v>#DIV/0!</v>
      </c>
      <c r="L3507" t="e">
        <f t="shared" si="1303"/>
        <v>#DIV/0!</v>
      </c>
      <c r="M3507" t="e">
        <f t="shared" si="1304"/>
        <v>#DIV/0!</v>
      </c>
      <c r="N3507" t="e">
        <f t="shared" si="1305"/>
        <v>#DIV/0!</v>
      </c>
      <c r="O3507" t="e">
        <f t="shared" si="1306"/>
        <v>#DIV/0!</v>
      </c>
      <c r="P3507" t="e">
        <f t="shared" si="1307"/>
        <v>#DIV/0!</v>
      </c>
      <c r="Q3507" t="e">
        <f t="shared" si="1308"/>
        <v>#DIV/0!</v>
      </c>
      <c r="R3507" t="e">
        <f t="shared" si="1309"/>
        <v>#DIV/0!</v>
      </c>
      <c r="S3507" t="e">
        <f t="shared" si="1310"/>
        <v>#DIV/0!</v>
      </c>
      <c r="T3507" t="e">
        <f t="shared" si="1311"/>
        <v>#DIV/0!</v>
      </c>
      <c r="U3507" t="e">
        <f t="shared" si="1312"/>
        <v>#DIV/0!</v>
      </c>
      <c r="V3507" t="e">
        <f t="shared" si="1313"/>
        <v>#DIV/0!</v>
      </c>
      <c r="W3507" t="e">
        <f t="shared" si="1314"/>
        <v>#DIV/0!</v>
      </c>
      <c r="X3507" t="e">
        <f t="shared" si="1315"/>
        <v>#DIV/0!</v>
      </c>
      <c r="Y3507" t="e">
        <f t="shared" si="1316"/>
        <v>#DIV/0!</v>
      </c>
      <c r="Z3507" s="1" t="e">
        <f t="shared" si="1317"/>
        <v>#DIV/0!</v>
      </c>
      <c r="AA3507" s="1" t="e">
        <f t="shared" si="1317"/>
        <v>#DIV/0!</v>
      </c>
      <c r="AB3507" s="1" t="e">
        <f t="shared" si="1317"/>
        <v>#DIV/0!</v>
      </c>
      <c r="AC3507" s="1" t="e">
        <f t="shared" si="1298"/>
        <v>#DIV/0!</v>
      </c>
      <c r="AD3507" s="1" t="e">
        <f t="shared" si="1298"/>
        <v>#DIV/0!</v>
      </c>
      <c r="AE3507" s="1" t="e">
        <f t="shared" si="1298"/>
        <v>#DIV/0!</v>
      </c>
      <c r="AF3507" s="1" t="e">
        <f t="shared" si="1298"/>
        <v>#DIV/0!</v>
      </c>
      <c r="AG3507" s="1" t="e">
        <f t="shared" si="1318"/>
        <v>#DIV/0!</v>
      </c>
      <c r="AH3507" s="1" t="e">
        <f t="shared" si="1318"/>
        <v>#DIV/0!</v>
      </c>
      <c r="AI3507" s="1" t="e">
        <f t="shared" si="1319"/>
        <v>#DIV/0!</v>
      </c>
      <c r="AJ3507">
        <v>0</v>
      </c>
      <c r="AK3507">
        <v>0</v>
      </c>
      <c r="AL3507">
        <v>0</v>
      </c>
      <c r="AM3507">
        <v>0</v>
      </c>
      <c r="AN3507" t="s">
        <v>8310</v>
      </c>
      <c r="AO3507" t="s">
        <v>8310</v>
      </c>
      <c r="AP3507" t="s">
        <v>8310</v>
      </c>
      <c r="AQ3507" t="s">
        <v>8310</v>
      </c>
      <c r="AR3507" t="s">
        <v>8310</v>
      </c>
      <c r="AS3507" t="s">
        <v>8310</v>
      </c>
      <c r="AT3507" t="s">
        <v>8310</v>
      </c>
      <c r="AU3507">
        <v>0</v>
      </c>
      <c r="AV3507">
        <v>0</v>
      </c>
      <c r="AW3507" t="s">
        <v>8310</v>
      </c>
      <c r="AX3507" t="s">
        <v>8310</v>
      </c>
      <c r="AY3507" t="s">
        <v>8310</v>
      </c>
      <c r="AZ3507" t="s">
        <v>8310</v>
      </c>
      <c r="BA3507" t="s">
        <v>8310</v>
      </c>
      <c r="BB3507" t="s">
        <v>8310</v>
      </c>
      <c r="BC3507" t="s">
        <v>8310</v>
      </c>
      <c r="BD3507" t="s">
        <v>8310</v>
      </c>
      <c r="BE3507" t="s">
        <v>8310</v>
      </c>
      <c r="BF3507">
        <v>0</v>
      </c>
      <c r="BG3507" t="s">
        <v>8310</v>
      </c>
      <c r="BH3507" t="s">
        <v>8310</v>
      </c>
      <c r="BI3507" t="s">
        <v>8310</v>
      </c>
      <c r="BJ3507" t="s">
        <v>8310</v>
      </c>
      <c r="BK3507" t="s">
        <v>8310</v>
      </c>
      <c r="BL3507" t="s">
        <v>8310</v>
      </c>
      <c r="BM3507" t="s">
        <v>8310</v>
      </c>
      <c r="BN3507" t="s">
        <v>8310</v>
      </c>
      <c r="BO3507" t="s">
        <v>8310</v>
      </c>
      <c r="BP3507">
        <v>0</v>
      </c>
      <c r="BQ3507" t="e">
        <f t="shared" si="1320"/>
        <v>#DIV/0!</v>
      </c>
      <c r="BR3507" t="e">
        <f t="shared" si="1321"/>
        <v>#DIV/0!</v>
      </c>
    </row>
    <row r="3508" spans="1:70" hidden="1" x14ac:dyDescent="0.3">
      <c r="A3508" t="s">
        <v>10461</v>
      </c>
      <c r="B3508" t="s">
        <v>10462</v>
      </c>
      <c r="C3508" t="str">
        <f>VLOOKUP(historical_emissions[[#This Row],[Country]],'Liste-Pays'!A:B,2,0)</f>
        <v>CSA</v>
      </c>
      <c r="D3508" t="s">
        <v>41</v>
      </c>
      <c r="E3508" t="s">
        <v>70</v>
      </c>
      <c r="F3508" t="s">
        <v>302</v>
      </c>
      <c r="G3508" t="s">
        <v>44</v>
      </c>
      <c r="H3508" t="e">
        <f t="shared" si="1299"/>
        <v>#DIV/0!</v>
      </c>
      <c r="I3508" t="e">
        <f t="shared" si="1300"/>
        <v>#DIV/0!</v>
      </c>
      <c r="J3508" t="e">
        <f t="shared" si="1301"/>
        <v>#DIV/0!</v>
      </c>
      <c r="K3508" t="e">
        <f t="shared" si="1302"/>
        <v>#DIV/0!</v>
      </c>
      <c r="L3508" t="e">
        <f t="shared" si="1303"/>
        <v>#DIV/0!</v>
      </c>
      <c r="M3508" t="e">
        <f t="shared" si="1304"/>
        <v>#DIV/0!</v>
      </c>
      <c r="N3508" t="e">
        <f t="shared" si="1305"/>
        <v>#DIV/0!</v>
      </c>
      <c r="O3508" t="e">
        <f t="shared" si="1306"/>
        <v>#DIV/0!</v>
      </c>
      <c r="P3508" t="e">
        <f t="shared" si="1307"/>
        <v>#DIV/0!</v>
      </c>
      <c r="Q3508" t="e">
        <f t="shared" si="1308"/>
        <v>#DIV/0!</v>
      </c>
      <c r="R3508" t="e">
        <f t="shared" si="1309"/>
        <v>#DIV/0!</v>
      </c>
      <c r="S3508" t="e">
        <f t="shared" si="1310"/>
        <v>#DIV/0!</v>
      </c>
      <c r="T3508" t="e">
        <f t="shared" si="1311"/>
        <v>#DIV/0!</v>
      </c>
      <c r="U3508" t="e">
        <f t="shared" si="1312"/>
        <v>#DIV/0!</v>
      </c>
      <c r="V3508" t="e">
        <f t="shared" si="1313"/>
        <v>#DIV/0!</v>
      </c>
      <c r="W3508" t="e">
        <f t="shared" si="1314"/>
        <v>#DIV/0!</v>
      </c>
      <c r="X3508" t="e">
        <f t="shared" si="1315"/>
        <v>#DIV/0!</v>
      </c>
      <c r="Y3508" t="e">
        <f t="shared" si="1316"/>
        <v>#DIV/0!</v>
      </c>
      <c r="Z3508" s="1" t="e">
        <f t="shared" si="1317"/>
        <v>#DIV/0!</v>
      </c>
      <c r="AA3508" s="1" t="e">
        <f t="shared" si="1317"/>
        <v>#DIV/0!</v>
      </c>
      <c r="AB3508" s="1" t="e">
        <f t="shared" si="1317"/>
        <v>#DIV/0!</v>
      </c>
      <c r="AC3508" s="1" t="e">
        <f t="shared" si="1298"/>
        <v>#DIV/0!</v>
      </c>
      <c r="AD3508" s="1" t="e">
        <f t="shared" si="1298"/>
        <v>#DIV/0!</v>
      </c>
      <c r="AE3508" s="1" t="e">
        <f t="shared" si="1298"/>
        <v>#DIV/0!</v>
      </c>
      <c r="AF3508" s="1" t="e">
        <f t="shared" si="1298"/>
        <v>#DIV/0!</v>
      </c>
      <c r="AG3508" s="1" t="e">
        <f t="shared" si="1318"/>
        <v>#DIV/0!</v>
      </c>
      <c r="AH3508" s="1" t="e">
        <f t="shared" si="1318"/>
        <v>#DIV/0!</v>
      </c>
      <c r="AI3508" s="1" t="e">
        <f t="shared" si="1319"/>
        <v>#DIV/0!</v>
      </c>
      <c r="AJ3508">
        <v>0</v>
      </c>
      <c r="AK3508">
        <v>0</v>
      </c>
      <c r="AL3508">
        <v>0</v>
      </c>
      <c r="AM3508">
        <v>0</v>
      </c>
      <c r="AN3508" t="s">
        <v>8310</v>
      </c>
      <c r="AO3508" t="s">
        <v>8310</v>
      </c>
      <c r="AP3508" t="s">
        <v>8310</v>
      </c>
      <c r="AQ3508" t="s">
        <v>8310</v>
      </c>
      <c r="AR3508" t="s">
        <v>8310</v>
      </c>
      <c r="AS3508" t="s">
        <v>8310</v>
      </c>
      <c r="AT3508" t="s">
        <v>8310</v>
      </c>
      <c r="AU3508">
        <v>0</v>
      </c>
      <c r="AV3508">
        <v>0</v>
      </c>
      <c r="AW3508" t="s">
        <v>8310</v>
      </c>
      <c r="AX3508" t="s">
        <v>8310</v>
      </c>
      <c r="AY3508" t="s">
        <v>8310</v>
      </c>
      <c r="AZ3508" t="s">
        <v>8310</v>
      </c>
      <c r="BA3508" t="s">
        <v>8310</v>
      </c>
      <c r="BB3508" t="s">
        <v>8310</v>
      </c>
      <c r="BC3508" t="s">
        <v>8310</v>
      </c>
      <c r="BD3508" t="s">
        <v>8310</v>
      </c>
      <c r="BE3508" t="s">
        <v>8310</v>
      </c>
      <c r="BF3508">
        <v>0</v>
      </c>
      <c r="BG3508" t="s">
        <v>8310</v>
      </c>
      <c r="BH3508" t="s">
        <v>8310</v>
      </c>
      <c r="BI3508" t="s">
        <v>8310</v>
      </c>
      <c r="BJ3508" t="s">
        <v>8310</v>
      </c>
      <c r="BK3508" t="s">
        <v>8310</v>
      </c>
      <c r="BL3508" t="s">
        <v>8310</v>
      </c>
      <c r="BM3508" t="s">
        <v>8310</v>
      </c>
      <c r="BN3508" t="s">
        <v>8310</v>
      </c>
      <c r="BO3508" t="s">
        <v>8310</v>
      </c>
      <c r="BP3508">
        <v>0</v>
      </c>
      <c r="BQ3508" t="e">
        <f t="shared" si="1320"/>
        <v>#DIV/0!</v>
      </c>
      <c r="BR3508" t="e">
        <f t="shared" si="1321"/>
        <v>#DIV/0!</v>
      </c>
    </row>
    <row r="3509" spans="1:70" hidden="1" x14ac:dyDescent="0.3">
      <c r="A3509" t="s">
        <v>10461</v>
      </c>
      <c r="B3509" t="s">
        <v>10462</v>
      </c>
      <c r="C3509" t="str">
        <f>VLOOKUP(historical_emissions[[#This Row],[Country]],'Liste-Pays'!A:B,2,0)</f>
        <v>CSA</v>
      </c>
      <c r="D3509" t="s">
        <v>41</v>
      </c>
      <c r="E3509" t="s">
        <v>535</v>
      </c>
      <c r="F3509" t="s">
        <v>302</v>
      </c>
      <c r="G3509" t="s">
        <v>44</v>
      </c>
      <c r="H3509" t="e">
        <f t="shared" si="1299"/>
        <v>#DIV/0!</v>
      </c>
      <c r="I3509" t="e">
        <f t="shared" si="1300"/>
        <v>#DIV/0!</v>
      </c>
      <c r="J3509" t="e">
        <f t="shared" si="1301"/>
        <v>#DIV/0!</v>
      </c>
      <c r="K3509" t="e">
        <f t="shared" si="1302"/>
        <v>#DIV/0!</v>
      </c>
      <c r="L3509" t="e">
        <f t="shared" si="1303"/>
        <v>#DIV/0!</v>
      </c>
      <c r="M3509" t="e">
        <f t="shared" si="1304"/>
        <v>#DIV/0!</v>
      </c>
      <c r="N3509" t="e">
        <f t="shared" si="1305"/>
        <v>#DIV/0!</v>
      </c>
      <c r="O3509" t="e">
        <f t="shared" si="1306"/>
        <v>#DIV/0!</v>
      </c>
      <c r="P3509" t="e">
        <f t="shared" si="1307"/>
        <v>#DIV/0!</v>
      </c>
      <c r="Q3509" t="e">
        <f t="shared" si="1308"/>
        <v>#DIV/0!</v>
      </c>
      <c r="R3509" t="e">
        <f t="shared" si="1309"/>
        <v>#DIV/0!</v>
      </c>
      <c r="S3509" t="e">
        <f t="shared" si="1310"/>
        <v>#DIV/0!</v>
      </c>
      <c r="T3509" t="e">
        <f t="shared" si="1311"/>
        <v>#DIV/0!</v>
      </c>
      <c r="U3509" t="e">
        <f t="shared" si="1312"/>
        <v>#DIV/0!</v>
      </c>
      <c r="V3509" t="e">
        <f t="shared" si="1313"/>
        <v>#DIV/0!</v>
      </c>
      <c r="W3509" t="e">
        <f t="shared" si="1314"/>
        <v>#DIV/0!</v>
      </c>
      <c r="X3509" t="e">
        <f t="shared" si="1315"/>
        <v>#DIV/0!</v>
      </c>
      <c r="Y3509" t="e">
        <f t="shared" si="1316"/>
        <v>#DIV/0!</v>
      </c>
      <c r="Z3509" s="1" t="e">
        <f t="shared" si="1317"/>
        <v>#DIV/0!</v>
      </c>
      <c r="AA3509" s="1" t="e">
        <f t="shared" si="1317"/>
        <v>#DIV/0!</v>
      </c>
      <c r="AB3509" s="1" t="e">
        <f t="shared" si="1317"/>
        <v>#DIV/0!</v>
      </c>
      <c r="AC3509" s="1" t="e">
        <f t="shared" si="1298"/>
        <v>#DIV/0!</v>
      </c>
      <c r="AD3509" s="1" t="e">
        <f t="shared" si="1298"/>
        <v>#DIV/0!</v>
      </c>
      <c r="AE3509" s="1" t="e">
        <f t="shared" si="1298"/>
        <v>#DIV/0!</v>
      </c>
      <c r="AF3509" s="1" t="e">
        <f t="shared" si="1298"/>
        <v>#DIV/0!</v>
      </c>
      <c r="AG3509" s="1" t="e">
        <f t="shared" si="1318"/>
        <v>#DIV/0!</v>
      </c>
      <c r="AH3509" s="1" t="e">
        <f t="shared" si="1318"/>
        <v>#DIV/0!</v>
      </c>
      <c r="AI3509" s="1" t="e">
        <f t="shared" si="1319"/>
        <v>#DIV/0!</v>
      </c>
      <c r="AJ3509">
        <v>0</v>
      </c>
      <c r="AK3509">
        <v>0</v>
      </c>
      <c r="AL3509">
        <v>0</v>
      </c>
      <c r="AM3509">
        <v>0</v>
      </c>
      <c r="AN3509" t="s">
        <v>8310</v>
      </c>
      <c r="AO3509" t="s">
        <v>8310</v>
      </c>
      <c r="AP3509" t="s">
        <v>8310</v>
      </c>
      <c r="AQ3509" t="s">
        <v>8310</v>
      </c>
      <c r="AR3509" t="s">
        <v>8310</v>
      </c>
      <c r="AS3509" t="s">
        <v>8310</v>
      </c>
      <c r="AT3509" t="s">
        <v>8310</v>
      </c>
      <c r="AU3509">
        <v>0</v>
      </c>
      <c r="AV3509">
        <v>0</v>
      </c>
      <c r="AW3509" t="s">
        <v>8310</v>
      </c>
      <c r="AX3509" t="s">
        <v>8310</v>
      </c>
      <c r="AY3509" t="s">
        <v>8310</v>
      </c>
      <c r="AZ3509" t="s">
        <v>8310</v>
      </c>
      <c r="BA3509" t="s">
        <v>8310</v>
      </c>
      <c r="BB3509" t="s">
        <v>8310</v>
      </c>
      <c r="BC3509" t="s">
        <v>8310</v>
      </c>
      <c r="BD3509" t="s">
        <v>8310</v>
      </c>
      <c r="BE3509" t="s">
        <v>8310</v>
      </c>
      <c r="BF3509">
        <v>0</v>
      </c>
      <c r="BG3509" t="s">
        <v>8310</v>
      </c>
      <c r="BH3509" t="s">
        <v>8310</v>
      </c>
      <c r="BI3509" t="s">
        <v>8310</v>
      </c>
      <c r="BJ3509" t="s">
        <v>8310</v>
      </c>
      <c r="BK3509" t="s">
        <v>8310</v>
      </c>
      <c r="BL3509" t="s">
        <v>8310</v>
      </c>
      <c r="BM3509" t="s">
        <v>8310</v>
      </c>
      <c r="BN3509" t="s">
        <v>8310</v>
      </c>
      <c r="BO3509" t="s">
        <v>8310</v>
      </c>
      <c r="BP3509">
        <v>0</v>
      </c>
      <c r="BQ3509" t="e">
        <f t="shared" si="1320"/>
        <v>#DIV/0!</v>
      </c>
      <c r="BR3509" t="e">
        <f t="shared" si="1321"/>
        <v>#DIV/0!</v>
      </c>
    </row>
    <row r="3510" spans="1:70" hidden="1" x14ac:dyDescent="0.3">
      <c r="A3510" t="s">
        <v>1201</v>
      </c>
      <c r="B3510" t="s">
        <v>1202</v>
      </c>
      <c r="C3510" t="str">
        <f>VLOOKUP(historical_emissions[[#This Row],[Country]],'Liste-Pays'!A:B,2,0)</f>
        <v>SKO</v>
      </c>
      <c r="D3510" t="s">
        <v>41</v>
      </c>
      <c r="E3510" t="s">
        <v>535</v>
      </c>
      <c r="F3510" t="s">
        <v>148</v>
      </c>
      <c r="G3510" t="s">
        <v>44</v>
      </c>
      <c r="H3510" t="e">
        <f t="shared" si="1299"/>
        <v>#DIV/0!</v>
      </c>
      <c r="I3510" t="e">
        <f t="shared" si="1300"/>
        <v>#DIV/0!</v>
      </c>
      <c r="J3510" t="e">
        <f t="shared" si="1301"/>
        <v>#DIV/0!</v>
      </c>
      <c r="K3510" t="e">
        <f t="shared" si="1302"/>
        <v>#DIV/0!</v>
      </c>
      <c r="L3510" t="e">
        <f t="shared" si="1303"/>
        <v>#DIV/0!</v>
      </c>
      <c r="M3510" t="e">
        <f t="shared" si="1304"/>
        <v>#DIV/0!</v>
      </c>
      <c r="N3510" t="e">
        <f t="shared" si="1305"/>
        <v>#DIV/0!</v>
      </c>
      <c r="O3510" t="e">
        <f t="shared" si="1306"/>
        <v>#DIV/0!</v>
      </c>
      <c r="P3510" t="e">
        <f t="shared" si="1307"/>
        <v>#DIV/0!</v>
      </c>
      <c r="Q3510" t="e">
        <f t="shared" si="1308"/>
        <v>#DIV/0!</v>
      </c>
      <c r="R3510" t="e">
        <f t="shared" si="1309"/>
        <v>#DIV/0!</v>
      </c>
      <c r="S3510" t="e">
        <f t="shared" si="1310"/>
        <v>#DIV/0!</v>
      </c>
      <c r="T3510" t="e">
        <f t="shared" si="1311"/>
        <v>#DIV/0!</v>
      </c>
      <c r="U3510" t="e">
        <f t="shared" si="1312"/>
        <v>#DIV/0!</v>
      </c>
      <c r="V3510" t="e">
        <f t="shared" si="1313"/>
        <v>#DIV/0!</v>
      </c>
      <c r="W3510" t="e">
        <f t="shared" si="1314"/>
        <v>#DIV/0!</v>
      </c>
      <c r="X3510" t="e">
        <f t="shared" si="1315"/>
        <v>#DIV/0!</v>
      </c>
      <c r="Y3510" t="e">
        <f t="shared" si="1316"/>
        <v>#DIV/0!</v>
      </c>
      <c r="Z3510" s="1" t="e">
        <f t="shared" si="1317"/>
        <v>#DIV/0!</v>
      </c>
      <c r="AA3510" s="1" t="e">
        <f t="shared" si="1317"/>
        <v>#DIV/0!</v>
      </c>
      <c r="AB3510" s="1" t="e">
        <f t="shared" si="1317"/>
        <v>#DIV/0!</v>
      </c>
      <c r="AC3510" s="1" t="e">
        <f t="shared" si="1298"/>
        <v>#DIV/0!</v>
      </c>
      <c r="AD3510" s="1" t="e">
        <f t="shared" si="1298"/>
        <v>#DIV/0!</v>
      </c>
      <c r="AE3510" s="1" t="e">
        <f t="shared" si="1298"/>
        <v>#DIV/0!</v>
      </c>
      <c r="AF3510" s="1" t="e">
        <f t="shared" si="1298"/>
        <v>#DIV/0!</v>
      </c>
      <c r="AG3510" s="1" t="e">
        <f t="shared" si="1318"/>
        <v>#DIV/0!</v>
      </c>
      <c r="AH3510" s="1" t="e">
        <f t="shared" si="1318"/>
        <v>#DIV/0!</v>
      </c>
      <c r="AI3510" s="1" t="e">
        <f t="shared" si="1319"/>
        <v>#DIV/0!</v>
      </c>
      <c r="AJ3510">
        <v>0</v>
      </c>
      <c r="AK3510">
        <v>0</v>
      </c>
      <c r="AL3510">
        <v>0</v>
      </c>
      <c r="AM3510">
        <v>0</v>
      </c>
      <c r="AN3510" t="s">
        <v>8310</v>
      </c>
      <c r="AO3510" t="s">
        <v>8310</v>
      </c>
      <c r="AP3510" t="s">
        <v>8310</v>
      </c>
      <c r="AQ3510" t="s">
        <v>8310</v>
      </c>
      <c r="AR3510" t="s">
        <v>8310</v>
      </c>
      <c r="AS3510" t="s">
        <v>8310</v>
      </c>
      <c r="AT3510" t="s">
        <v>8310</v>
      </c>
      <c r="AU3510">
        <v>0</v>
      </c>
      <c r="AV3510">
        <v>0</v>
      </c>
      <c r="AW3510" t="s">
        <v>8310</v>
      </c>
      <c r="AX3510" t="s">
        <v>8310</v>
      </c>
      <c r="AY3510" t="s">
        <v>8310</v>
      </c>
      <c r="AZ3510" t="s">
        <v>8310</v>
      </c>
      <c r="BA3510" t="s">
        <v>8310</v>
      </c>
      <c r="BB3510" t="s">
        <v>8310</v>
      </c>
      <c r="BC3510" t="s">
        <v>8310</v>
      </c>
      <c r="BD3510" t="s">
        <v>8310</v>
      </c>
      <c r="BE3510" t="s">
        <v>8310</v>
      </c>
      <c r="BF3510">
        <v>0</v>
      </c>
      <c r="BG3510" t="s">
        <v>8310</v>
      </c>
      <c r="BH3510" t="s">
        <v>8310</v>
      </c>
      <c r="BI3510" t="s">
        <v>8310</v>
      </c>
      <c r="BJ3510" t="s">
        <v>8310</v>
      </c>
      <c r="BK3510" t="s">
        <v>8310</v>
      </c>
      <c r="BL3510" t="s">
        <v>8310</v>
      </c>
      <c r="BM3510" t="s">
        <v>8310</v>
      </c>
      <c r="BN3510" t="s">
        <v>8310</v>
      </c>
      <c r="BO3510" t="s">
        <v>8310</v>
      </c>
      <c r="BP3510">
        <v>0</v>
      </c>
      <c r="BQ3510" t="e">
        <f t="shared" si="1320"/>
        <v>#DIV/0!</v>
      </c>
      <c r="BR3510" t="e">
        <f t="shared" si="1321"/>
        <v>#DIV/0!</v>
      </c>
    </row>
    <row r="3511" spans="1:70" hidden="1" x14ac:dyDescent="0.3">
      <c r="A3511" t="s">
        <v>4184</v>
      </c>
      <c r="B3511" t="s">
        <v>4185</v>
      </c>
      <c r="C3511" t="str">
        <f>VLOOKUP(historical_emissions[[#This Row],[Country]],'Liste-Pays'!A:B,2,0)</f>
        <v>MEA</v>
      </c>
      <c r="D3511" t="s">
        <v>41</v>
      </c>
      <c r="E3511" t="s">
        <v>328</v>
      </c>
      <c r="F3511" t="s">
        <v>148</v>
      </c>
      <c r="G3511" t="s">
        <v>44</v>
      </c>
      <c r="H3511" t="e">
        <f t="shared" si="1299"/>
        <v>#DIV/0!</v>
      </c>
      <c r="I3511" t="e">
        <f t="shared" si="1300"/>
        <v>#DIV/0!</v>
      </c>
      <c r="J3511" t="e">
        <f t="shared" si="1301"/>
        <v>#DIV/0!</v>
      </c>
      <c r="K3511" t="e">
        <f t="shared" si="1302"/>
        <v>#DIV/0!</v>
      </c>
      <c r="L3511" t="e">
        <f t="shared" si="1303"/>
        <v>#DIV/0!</v>
      </c>
      <c r="M3511" t="e">
        <f t="shared" si="1304"/>
        <v>#DIV/0!</v>
      </c>
      <c r="N3511" t="e">
        <f t="shared" si="1305"/>
        <v>#DIV/0!</v>
      </c>
      <c r="O3511" t="e">
        <f t="shared" si="1306"/>
        <v>#DIV/0!</v>
      </c>
      <c r="P3511" t="e">
        <f t="shared" si="1307"/>
        <v>#DIV/0!</v>
      </c>
      <c r="Q3511" t="e">
        <f t="shared" si="1308"/>
        <v>#DIV/0!</v>
      </c>
      <c r="R3511" t="e">
        <f t="shared" si="1309"/>
        <v>#DIV/0!</v>
      </c>
      <c r="S3511" t="e">
        <f t="shared" si="1310"/>
        <v>#DIV/0!</v>
      </c>
      <c r="T3511" t="e">
        <f t="shared" si="1311"/>
        <v>#DIV/0!</v>
      </c>
      <c r="U3511" t="e">
        <f t="shared" si="1312"/>
        <v>#DIV/0!</v>
      </c>
      <c r="V3511" t="e">
        <f t="shared" si="1313"/>
        <v>#DIV/0!</v>
      </c>
      <c r="W3511" t="e">
        <f t="shared" si="1314"/>
        <v>#DIV/0!</v>
      </c>
      <c r="X3511" t="e">
        <f t="shared" si="1315"/>
        <v>#DIV/0!</v>
      </c>
      <c r="Y3511" t="e">
        <f t="shared" si="1316"/>
        <v>#DIV/0!</v>
      </c>
      <c r="Z3511" s="1" t="e">
        <f t="shared" si="1317"/>
        <v>#DIV/0!</v>
      </c>
      <c r="AA3511" s="1" t="e">
        <f t="shared" si="1317"/>
        <v>#DIV/0!</v>
      </c>
      <c r="AB3511" s="1" t="e">
        <f t="shared" si="1317"/>
        <v>#DIV/0!</v>
      </c>
      <c r="AC3511" s="1" t="e">
        <f t="shared" si="1298"/>
        <v>#DIV/0!</v>
      </c>
      <c r="AD3511" s="1" t="e">
        <f t="shared" si="1298"/>
        <v>#DIV/0!</v>
      </c>
      <c r="AE3511" s="1" t="e">
        <f t="shared" si="1298"/>
        <v>#DIV/0!</v>
      </c>
      <c r="AF3511" s="1" t="e">
        <f t="shared" si="1298"/>
        <v>#DIV/0!</v>
      </c>
      <c r="AG3511" s="1" t="e">
        <f t="shared" si="1318"/>
        <v>#DIV/0!</v>
      </c>
      <c r="AH3511" s="1" t="e">
        <f t="shared" si="1318"/>
        <v>#DIV/0!</v>
      </c>
      <c r="AI3511" s="1" t="e">
        <f t="shared" si="1319"/>
        <v>#DIV/0!</v>
      </c>
      <c r="AJ3511">
        <v>0</v>
      </c>
      <c r="AK3511">
        <v>0</v>
      </c>
      <c r="AL3511">
        <v>0</v>
      </c>
      <c r="AM3511">
        <v>0</v>
      </c>
      <c r="AN3511" t="s">
        <v>8310</v>
      </c>
      <c r="AO3511" t="s">
        <v>8310</v>
      </c>
      <c r="AP3511" t="s">
        <v>8310</v>
      </c>
      <c r="AQ3511" t="s">
        <v>8310</v>
      </c>
      <c r="AR3511" t="s">
        <v>8310</v>
      </c>
      <c r="AS3511" t="s">
        <v>8310</v>
      </c>
      <c r="AT3511" t="s">
        <v>8310</v>
      </c>
      <c r="AU3511">
        <v>0</v>
      </c>
      <c r="AV3511">
        <v>0</v>
      </c>
      <c r="AW3511" t="s">
        <v>8310</v>
      </c>
      <c r="AX3511" t="s">
        <v>8310</v>
      </c>
      <c r="AY3511" t="s">
        <v>8310</v>
      </c>
      <c r="AZ3511" t="s">
        <v>8310</v>
      </c>
      <c r="BA3511" t="s">
        <v>8310</v>
      </c>
      <c r="BB3511" t="s">
        <v>8310</v>
      </c>
      <c r="BC3511" t="s">
        <v>8310</v>
      </c>
      <c r="BD3511" t="s">
        <v>8310</v>
      </c>
      <c r="BE3511" t="s">
        <v>8310</v>
      </c>
      <c r="BF3511">
        <v>0</v>
      </c>
      <c r="BG3511" t="s">
        <v>8310</v>
      </c>
      <c r="BH3511" t="s">
        <v>8310</v>
      </c>
      <c r="BI3511" t="s">
        <v>8310</v>
      </c>
      <c r="BJ3511" t="s">
        <v>8310</v>
      </c>
      <c r="BK3511" t="s">
        <v>8310</v>
      </c>
      <c r="BL3511" t="s">
        <v>8310</v>
      </c>
      <c r="BM3511" t="s">
        <v>8310</v>
      </c>
      <c r="BN3511" t="s">
        <v>8310</v>
      </c>
      <c r="BO3511" t="s">
        <v>8310</v>
      </c>
      <c r="BP3511">
        <v>0</v>
      </c>
      <c r="BQ3511" t="e">
        <f t="shared" si="1320"/>
        <v>#DIV/0!</v>
      </c>
      <c r="BR3511" t="e">
        <f t="shared" si="1321"/>
        <v>#DIV/0!</v>
      </c>
    </row>
    <row r="3512" spans="1:70" hidden="1" x14ac:dyDescent="0.3">
      <c r="A3512" t="s">
        <v>4184</v>
      </c>
      <c r="B3512" t="s">
        <v>4185</v>
      </c>
      <c r="C3512" t="str">
        <f>VLOOKUP(historical_emissions[[#This Row],[Country]],'Liste-Pays'!A:B,2,0)</f>
        <v>MEA</v>
      </c>
      <c r="D3512" t="s">
        <v>41</v>
      </c>
      <c r="E3512" t="s">
        <v>535</v>
      </c>
      <c r="F3512" t="s">
        <v>148</v>
      </c>
      <c r="G3512" t="s">
        <v>44</v>
      </c>
      <c r="H3512" t="e">
        <f t="shared" si="1299"/>
        <v>#DIV/0!</v>
      </c>
      <c r="I3512" t="e">
        <f t="shared" si="1300"/>
        <v>#DIV/0!</v>
      </c>
      <c r="J3512" t="e">
        <f t="shared" si="1301"/>
        <v>#DIV/0!</v>
      </c>
      <c r="K3512" t="e">
        <f t="shared" si="1302"/>
        <v>#DIV/0!</v>
      </c>
      <c r="L3512" t="e">
        <f t="shared" si="1303"/>
        <v>#DIV/0!</v>
      </c>
      <c r="M3512" t="e">
        <f t="shared" si="1304"/>
        <v>#DIV/0!</v>
      </c>
      <c r="N3512" t="e">
        <f t="shared" si="1305"/>
        <v>#DIV/0!</v>
      </c>
      <c r="O3512" t="e">
        <f t="shared" si="1306"/>
        <v>#DIV/0!</v>
      </c>
      <c r="P3512" t="e">
        <f t="shared" si="1307"/>
        <v>#DIV/0!</v>
      </c>
      <c r="Q3512" t="e">
        <f t="shared" si="1308"/>
        <v>#DIV/0!</v>
      </c>
      <c r="R3512" t="e">
        <f t="shared" si="1309"/>
        <v>#DIV/0!</v>
      </c>
      <c r="S3512" t="e">
        <f t="shared" si="1310"/>
        <v>#DIV/0!</v>
      </c>
      <c r="T3512" t="e">
        <f t="shared" si="1311"/>
        <v>#DIV/0!</v>
      </c>
      <c r="U3512" t="e">
        <f t="shared" si="1312"/>
        <v>#DIV/0!</v>
      </c>
      <c r="V3512" t="e">
        <f t="shared" si="1313"/>
        <v>#DIV/0!</v>
      </c>
      <c r="W3512" t="e">
        <f t="shared" si="1314"/>
        <v>#DIV/0!</v>
      </c>
      <c r="X3512" t="e">
        <f t="shared" si="1315"/>
        <v>#DIV/0!</v>
      </c>
      <c r="Y3512" t="e">
        <f t="shared" si="1316"/>
        <v>#DIV/0!</v>
      </c>
      <c r="Z3512" s="1" t="e">
        <f t="shared" si="1317"/>
        <v>#DIV/0!</v>
      </c>
      <c r="AA3512" s="1" t="e">
        <f t="shared" si="1317"/>
        <v>#DIV/0!</v>
      </c>
      <c r="AB3512" s="1" t="e">
        <f t="shared" si="1317"/>
        <v>#DIV/0!</v>
      </c>
      <c r="AC3512" s="1" t="e">
        <f t="shared" si="1298"/>
        <v>#DIV/0!</v>
      </c>
      <c r="AD3512" s="1" t="e">
        <f t="shared" si="1298"/>
        <v>#DIV/0!</v>
      </c>
      <c r="AE3512" s="1" t="e">
        <f t="shared" si="1298"/>
        <v>#DIV/0!</v>
      </c>
      <c r="AF3512" s="1" t="e">
        <f t="shared" si="1298"/>
        <v>#DIV/0!</v>
      </c>
      <c r="AG3512" s="1" t="e">
        <f t="shared" si="1318"/>
        <v>#DIV/0!</v>
      </c>
      <c r="AH3512" s="1" t="e">
        <f t="shared" si="1318"/>
        <v>#DIV/0!</v>
      </c>
      <c r="AI3512" s="1" t="e">
        <f t="shared" si="1319"/>
        <v>#DIV/0!</v>
      </c>
      <c r="AJ3512">
        <v>0</v>
      </c>
      <c r="AK3512">
        <v>0</v>
      </c>
      <c r="AL3512">
        <v>0</v>
      </c>
      <c r="AM3512">
        <v>0</v>
      </c>
      <c r="AN3512" t="s">
        <v>8310</v>
      </c>
      <c r="AO3512" t="s">
        <v>8310</v>
      </c>
      <c r="AP3512" t="s">
        <v>8310</v>
      </c>
      <c r="AQ3512" t="s">
        <v>8310</v>
      </c>
      <c r="AR3512" t="s">
        <v>8310</v>
      </c>
      <c r="AS3512" t="s">
        <v>8310</v>
      </c>
      <c r="AT3512" t="s">
        <v>8310</v>
      </c>
      <c r="AU3512">
        <v>0</v>
      </c>
      <c r="AV3512">
        <v>0</v>
      </c>
      <c r="AW3512" t="s">
        <v>8310</v>
      </c>
      <c r="AX3512" t="s">
        <v>8310</v>
      </c>
      <c r="AY3512" t="s">
        <v>8310</v>
      </c>
      <c r="AZ3512" t="s">
        <v>8310</v>
      </c>
      <c r="BA3512" t="s">
        <v>8310</v>
      </c>
      <c r="BB3512" t="s">
        <v>8310</v>
      </c>
      <c r="BC3512" t="s">
        <v>8310</v>
      </c>
      <c r="BD3512" t="s">
        <v>8310</v>
      </c>
      <c r="BE3512" t="s">
        <v>8310</v>
      </c>
      <c r="BF3512">
        <v>0</v>
      </c>
      <c r="BG3512" t="s">
        <v>8310</v>
      </c>
      <c r="BH3512" t="s">
        <v>8310</v>
      </c>
      <c r="BI3512" t="s">
        <v>8310</v>
      </c>
      <c r="BJ3512" t="s">
        <v>8310</v>
      </c>
      <c r="BK3512" t="s">
        <v>8310</v>
      </c>
      <c r="BL3512" t="s">
        <v>8310</v>
      </c>
      <c r="BM3512" t="s">
        <v>8310</v>
      </c>
      <c r="BN3512" t="s">
        <v>8310</v>
      </c>
      <c r="BO3512" t="s">
        <v>8310</v>
      </c>
      <c r="BP3512">
        <v>0</v>
      </c>
      <c r="BQ3512" t="e">
        <f t="shared" si="1320"/>
        <v>#DIV/0!</v>
      </c>
      <c r="BR3512" t="e">
        <f t="shared" si="1321"/>
        <v>#DIV/0!</v>
      </c>
    </row>
    <row r="3513" spans="1:70" hidden="1" x14ac:dyDescent="0.3">
      <c r="A3513" t="s">
        <v>4184</v>
      </c>
      <c r="B3513" t="s">
        <v>4185</v>
      </c>
      <c r="C3513" t="str">
        <f>VLOOKUP(historical_emissions[[#This Row],[Country]],'Liste-Pays'!A:B,2,0)</f>
        <v>MEA</v>
      </c>
      <c r="D3513" t="s">
        <v>41</v>
      </c>
      <c r="E3513" t="s">
        <v>328</v>
      </c>
      <c r="F3513" t="s">
        <v>302</v>
      </c>
      <c r="G3513" t="s">
        <v>44</v>
      </c>
      <c r="H3513" t="e">
        <f t="shared" si="1299"/>
        <v>#DIV/0!</v>
      </c>
      <c r="I3513" t="e">
        <f t="shared" si="1300"/>
        <v>#DIV/0!</v>
      </c>
      <c r="J3513" t="e">
        <f t="shared" si="1301"/>
        <v>#DIV/0!</v>
      </c>
      <c r="K3513" t="e">
        <f t="shared" si="1302"/>
        <v>#DIV/0!</v>
      </c>
      <c r="L3513" t="e">
        <f t="shared" si="1303"/>
        <v>#DIV/0!</v>
      </c>
      <c r="M3513" t="e">
        <f t="shared" si="1304"/>
        <v>#DIV/0!</v>
      </c>
      <c r="N3513" t="e">
        <f t="shared" si="1305"/>
        <v>#DIV/0!</v>
      </c>
      <c r="O3513" t="e">
        <f t="shared" si="1306"/>
        <v>#DIV/0!</v>
      </c>
      <c r="P3513" t="e">
        <f t="shared" si="1307"/>
        <v>#DIV/0!</v>
      </c>
      <c r="Q3513" t="e">
        <f t="shared" si="1308"/>
        <v>#DIV/0!</v>
      </c>
      <c r="R3513" t="e">
        <f t="shared" si="1309"/>
        <v>#DIV/0!</v>
      </c>
      <c r="S3513" t="e">
        <f t="shared" si="1310"/>
        <v>#DIV/0!</v>
      </c>
      <c r="T3513" t="e">
        <f t="shared" si="1311"/>
        <v>#DIV/0!</v>
      </c>
      <c r="U3513" t="e">
        <f t="shared" si="1312"/>
        <v>#DIV/0!</v>
      </c>
      <c r="V3513" t="e">
        <f t="shared" si="1313"/>
        <v>#DIV/0!</v>
      </c>
      <c r="W3513" t="e">
        <f t="shared" si="1314"/>
        <v>#DIV/0!</v>
      </c>
      <c r="X3513" t="e">
        <f t="shared" si="1315"/>
        <v>#DIV/0!</v>
      </c>
      <c r="Y3513" t="e">
        <f t="shared" si="1316"/>
        <v>#DIV/0!</v>
      </c>
      <c r="Z3513" s="1" t="e">
        <f t="shared" si="1317"/>
        <v>#DIV/0!</v>
      </c>
      <c r="AA3513" s="1" t="e">
        <f t="shared" si="1317"/>
        <v>#DIV/0!</v>
      </c>
      <c r="AB3513" s="1" t="e">
        <f t="shared" si="1317"/>
        <v>#DIV/0!</v>
      </c>
      <c r="AC3513" s="1" t="e">
        <f t="shared" si="1298"/>
        <v>#DIV/0!</v>
      </c>
      <c r="AD3513" s="1" t="e">
        <f t="shared" si="1298"/>
        <v>#DIV/0!</v>
      </c>
      <c r="AE3513" s="1" t="e">
        <f t="shared" si="1298"/>
        <v>#DIV/0!</v>
      </c>
      <c r="AF3513" s="1" t="e">
        <f t="shared" si="1298"/>
        <v>#DIV/0!</v>
      </c>
      <c r="AG3513" s="1" t="e">
        <f t="shared" si="1318"/>
        <v>#DIV/0!</v>
      </c>
      <c r="AH3513" s="1" t="e">
        <f t="shared" si="1318"/>
        <v>#DIV/0!</v>
      </c>
      <c r="AI3513" s="1" t="e">
        <f t="shared" si="1319"/>
        <v>#DIV/0!</v>
      </c>
      <c r="AJ3513">
        <v>0</v>
      </c>
      <c r="AK3513">
        <v>0</v>
      </c>
      <c r="AL3513">
        <v>0</v>
      </c>
      <c r="AM3513">
        <v>0</v>
      </c>
      <c r="AN3513" t="s">
        <v>8310</v>
      </c>
      <c r="AO3513" t="s">
        <v>8310</v>
      </c>
      <c r="AP3513" t="s">
        <v>8310</v>
      </c>
      <c r="AQ3513" t="s">
        <v>8310</v>
      </c>
      <c r="AR3513" t="s">
        <v>8310</v>
      </c>
      <c r="AS3513" t="s">
        <v>8310</v>
      </c>
      <c r="AT3513" t="s">
        <v>8310</v>
      </c>
      <c r="AU3513">
        <v>0</v>
      </c>
      <c r="AV3513">
        <v>0</v>
      </c>
      <c r="AW3513" t="s">
        <v>8310</v>
      </c>
      <c r="AX3513" t="s">
        <v>8310</v>
      </c>
      <c r="AY3513" t="s">
        <v>8310</v>
      </c>
      <c r="AZ3513" t="s">
        <v>8310</v>
      </c>
      <c r="BA3513" t="s">
        <v>8310</v>
      </c>
      <c r="BB3513" t="s">
        <v>8310</v>
      </c>
      <c r="BC3513" t="s">
        <v>8310</v>
      </c>
      <c r="BD3513" t="s">
        <v>8310</v>
      </c>
      <c r="BE3513" t="s">
        <v>8310</v>
      </c>
      <c r="BF3513">
        <v>0</v>
      </c>
      <c r="BG3513" t="s">
        <v>8310</v>
      </c>
      <c r="BH3513" t="s">
        <v>8310</v>
      </c>
      <c r="BI3513" t="s">
        <v>8310</v>
      </c>
      <c r="BJ3513" t="s">
        <v>8310</v>
      </c>
      <c r="BK3513" t="s">
        <v>8310</v>
      </c>
      <c r="BL3513" t="s">
        <v>8310</v>
      </c>
      <c r="BM3513" t="s">
        <v>8310</v>
      </c>
      <c r="BN3513" t="s">
        <v>8310</v>
      </c>
      <c r="BO3513" t="s">
        <v>8310</v>
      </c>
      <c r="BP3513">
        <v>0</v>
      </c>
      <c r="BQ3513" t="e">
        <f t="shared" si="1320"/>
        <v>#DIV/0!</v>
      </c>
      <c r="BR3513" t="e">
        <f t="shared" si="1321"/>
        <v>#DIV/0!</v>
      </c>
    </row>
    <row r="3514" spans="1:70" hidden="1" x14ac:dyDescent="0.3">
      <c r="A3514" t="s">
        <v>7833</v>
      </c>
      <c r="B3514" t="s">
        <v>7834</v>
      </c>
      <c r="C3514" t="str">
        <f>VLOOKUP(historical_emissions[[#This Row],[Country]],'Liste-Pays'!A:B,2,0)</f>
        <v>ODA-EXCLUDED</v>
      </c>
      <c r="D3514" t="s">
        <v>41</v>
      </c>
      <c r="E3514" t="s">
        <v>1048</v>
      </c>
      <c r="F3514" t="s">
        <v>43</v>
      </c>
      <c r="G3514" t="s">
        <v>44</v>
      </c>
      <c r="H3514" t="e">
        <f t="shared" si="1299"/>
        <v>#DIV/0!</v>
      </c>
      <c r="I3514" t="e">
        <f t="shared" si="1300"/>
        <v>#DIV/0!</v>
      </c>
      <c r="J3514" t="e">
        <f t="shared" si="1301"/>
        <v>#DIV/0!</v>
      </c>
      <c r="K3514" t="e">
        <f t="shared" si="1302"/>
        <v>#DIV/0!</v>
      </c>
      <c r="L3514" t="e">
        <f t="shared" si="1303"/>
        <v>#DIV/0!</v>
      </c>
      <c r="M3514" t="e">
        <f t="shared" si="1304"/>
        <v>#DIV/0!</v>
      </c>
      <c r="N3514" t="e">
        <f t="shared" si="1305"/>
        <v>#DIV/0!</v>
      </c>
      <c r="O3514" t="e">
        <f t="shared" si="1306"/>
        <v>#DIV/0!</v>
      </c>
      <c r="P3514" t="e">
        <f t="shared" si="1307"/>
        <v>#DIV/0!</v>
      </c>
      <c r="Q3514" t="e">
        <f t="shared" si="1308"/>
        <v>#DIV/0!</v>
      </c>
      <c r="R3514" t="e">
        <f t="shared" si="1309"/>
        <v>#DIV/0!</v>
      </c>
      <c r="S3514" t="e">
        <f t="shared" si="1310"/>
        <v>#DIV/0!</v>
      </c>
      <c r="T3514" t="e">
        <f t="shared" si="1311"/>
        <v>#DIV/0!</v>
      </c>
      <c r="U3514" t="e">
        <f t="shared" si="1312"/>
        <v>#DIV/0!</v>
      </c>
      <c r="V3514" t="e">
        <f t="shared" si="1313"/>
        <v>#DIV/0!</v>
      </c>
      <c r="W3514" t="e">
        <f t="shared" si="1314"/>
        <v>#DIV/0!</v>
      </c>
      <c r="X3514" t="e">
        <f t="shared" si="1315"/>
        <v>#DIV/0!</v>
      </c>
      <c r="Y3514" t="e">
        <f t="shared" si="1316"/>
        <v>#DIV/0!</v>
      </c>
      <c r="Z3514" s="1" t="e">
        <f t="shared" si="1317"/>
        <v>#DIV/0!</v>
      </c>
      <c r="AA3514" s="1" t="e">
        <f t="shared" si="1317"/>
        <v>#DIV/0!</v>
      </c>
      <c r="AB3514" s="1" t="e">
        <f t="shared" si="1317"/>
        <v>#DIV/0!</v>
      </c>
      <c r="AC3514" s="1" t="e">
        <f t="shared" si="1298"/>
        <v>#DIV/0!</v>
      </c>
      <c r="AD3514" s="1" t="e">
        <f t="shared" si="1298"/>
        <v>#DIV/0!</v>
      </c>
      <c r="AE3514" s="1" t="e">
        <f t="shared" si="1298"/>
        <v>#DIV/0!</v>
      </c>
      <c r="AF3514" s="1" t="e">
        <f t="shared" si="1298"/>
        <v>#DIV/0!</v>
      </c>
      <c r="AG3514" s="1" t="e">
        <f t="shared" si="1318"/>
        <v>#DIV/0!</v>
      </c>
      <c r="AH3514" s="1" t="e">
        <f t="shared" si="1318"/>
        <v>#DIV/0!</v>
      </c>
      <c r="AI3514" s="1" t="e">
        <f t="shared" si="1319"/>
        <v>#DIV/0!</v>
      </c>
      <c r="AJ3514">
        <v>0</v>
      </c>
      <c r="AK3514">
        <v>0</v>
      </c>
      <c r="AL3514">
        <v>0</v>
      </c>
      <c r="AM3514">
        <v>0</v>
      </c>
      <c r="AN3514" t="s">
        <v>8310</v>
      </c>
      <c r="AO3514" t="s">
        <v>8310</v>
      </c>
      <c r="AP3514" t="s">
        <v>8994</v>
      </c>
      <c r="AQ3514" t="s">
        <v>8994</v>
      </c>
      <c r="AR3514" t="s">
        <v>8994</v>
      </c>
      <c r="AS3514" t="s">
        <v>8994</v>
      </c>
      <c r="AT3514" t="s">
        <v>8994</v>
      </c>
      <c r="AV3514"/>
      <c r="AW3514" t="s">
        <v>8994</v>
      </c>
      <c r="AX3514" t="s">
        <v>8994</v>
      </c>
      <c r="AY3514" t="s">
        <v>8994</v>
      </c>
      <c r="AZ3514" t="s">
        <v>8994</v>
      </c>
      <c r="BA3514" t="s">
        <v>8994</v>
      </c>
      <c r="BB3514" t="s">
        <v>8994</v>
      </c>
      <c r="BC3514" t="s">
        <v>8994</v>
      </c>
      <c r="BD3514" t="s">
        <v>8994</v>
      </c>
      <c r="BE3514" t="s">
        <v>8994</v>
      </c>
      <c r="BF3514"/>
      <c r="BG3514" t="s">
        <v>8994</v>
      </c>
      <c r="BH3514" t="s">
        <v>8994</v>
      </c>
      <c r="BI3514" t="s">
        <v>8994</v>
      </c>
      <c r="BJ3514" t="s">
        <v>8994</v>
      </c>
      <c r="BK3514" t="s">
        <v>8994</v>
      </c>
      <c r="BL3514" t="s">
        <v>8994</v>
      </c>
      <c r="BM3514" t="s">
        <v>8994</v>
      </c>
      <c r="BN3514" t="s">
        <v>8994</v>
      </c>
      <c r="BO3514" t="s">
        <v>8994</v>
      </c>
      <c r="BQ3514" t="e">
        <f t="shared" si="1320"/>
        <v>#DIV/0!</v>
      </c>
      <c r="BR3514" t="e">
        <f t="shared" si="1321"/>
        <v>#DIV/0!</v>
      </c>
    </row>
    <row r="3515" spans="1:70" hidden="1" x14ac:dyDescent="0.3">
      <c r="A3515" t="s">
        <v>7833</v>
      </c>
      <c r="B3515" t="s">
        <v>7834</v>
      </c>
      <c r="C3515" t="str">
        <f>VLOOKUP(historical_emissions[[#This Row],[Country]],'Liste-Pays'!A:B,2,0)</f>
        <v>ODA-EXCLUDED</v>
      </c>
      <c r="D3515" t="s">
        <v>41</v>
      </c>
      <c r="E3515" t="s">
        <v>535</v>
      </c>
      <c r="F3515" t="s">
        <v>148</v>
      </c>
      <c r="G3515" t="s">
        <v>44</v>
      </c>
      <c r="H3515" t="e">
        <f t="shared" si="1299"/>
        <v>#DIV/0!</v>
      </c>
      <c r="I3515" t="e">
        <f t="shared" si="1300"/>
        <v>#DIV/0!</v>
      </c>
      <c r="J3515" t="e">
        <f t="shared" si="1301"/>
        <v>#DIV/0!</v>
      </c>
      <c r="K3515" t="e">
        <f t="shared" si="1302"/>
        <v>#DIV/0!</v>
      </c>
      <c r="L3515" t="e">
        <f t="shared" si="1303"/>
        <v>#DIV/0!</v>
      </c>
      <c r="M3515" t="e">
        <f t="shared" si="1304"/>
        <v>#DIV/0!</v>
      </c>
      <c r="N3515" t="e">
        <f t="shared" si="1305"/>
        <v>#DIV/0!</v>
      </c>
      <c r="O3515" t="e">
        <f t="shared" si="1306"/>
        <v>#DIV/0!</v>
      </c>
      <c r="P3515" t="e">
        <f t="shared" si="1307"/>
        <v>#DIV/0!</v>
      </c>
      <c r="Q3515" t="e">
        <f t="shared" si="1308"/>
        <v>#DIV/0!</v>
      </c>
      <c r="R3515" t="e">
        <f t="shared" si="1309"/>
        <v>#DIV/0!</v>
      </c>
      <c r="S3515" t="e">
        <f t="shared" si="1310"/>
        <v>#DIV/0!</v>
      </c>
      <c r="T3515" t="e">
        <f t="shared" si="1311"/>
        <v>#DIV/0!</v>
      </c>
      <c r="U3515" t="e">
        <f t="shared" si="1312"/>
        <v>#DIV/0!</v>
      </c>
      <c r="V3515" t="e">
        <f t="shared" si="1313"/>
        <v>#DIV/0!</v>
      </c>
      <c r="W3515" t="e">
        <f t="shared" si="1314"/>
        <v>#DIV/0!</v>
      </c>
      <c r="X3515" t="e">
        <f t="shared" si="1315"/>
        <v>#DIV/0!</v>
      </c>
      <c r="Y3515" t="e">
        <f t="shared" si="1316"/>
        <v>#DIV/0!</v>
      </c>
      <c r="Z3515" s="1" t="e">
        <f t="shared" si="1317"/>
        <v>#DIV/0!</v>
      </c>
      <c r="AA3515" s="1" t="e">
        <f t="shared" si="1317"/>
        <v>#DIV/0!</v>
      </c>
      <c r="AB3515" s="1" t="e">
        <f t="shared" si="1317"/>
        <v>#DIV/0!</v>
      </c>
      <c r="AC3515" s="1" t="e">
        <f t="shared" si="1298"/>
        <v>#DIV/0!</v>
      </c>
      <c r="AD3515" s="1" t="e">
        <f t="shared" si="1298"/>
        <v>#DIV/0!</v>
      </c>
      <c r="AE3515" s="1" t="e">
        <f t="shared" si="1298"/>
        <v>#DIV/0!</v>
      </c>
      <c r="AF3515" s="1" t="e">
        <f t="shared" si="1298"/>
        <v>#DIV/0!</v>
      </c>
      <c r="AG3515" s="1" t="e">
        <f t="shared" si="1318"/>
        <v>#DIV/0!</v>
      </c>
      <c r="AH3515" s="1" t="e">
        <f t="shared" si="1318"/>
        <v>#DIV/0!</v>
      </c>
      <c r="AI3515" s="1" t="e">
        <f t="shared" si="1319"/>
        <v>#DIV/0!</v>
      </c>
      <c r="AJ3515">
        <v>0</v>
      </c>
      <c r="AK3515">
        <v>0</v>
      </c>
      <c r="AL3515">
        <v>0</v>
      </c>
      <c r="AM3515">
        <v>0</v>
      </c>
      <c r="AN3515" t="s">
        <v>8310</v>
      </c>
      <c r="AO3515" t="s">
        <v>8310</v>
      </c>
      <c r="AP3515" t="s">
        <v>8310</v>
      </c>
      <c r="AQ3515" t="s">
        <v>8310</v>
      </c>
      <c r="AR3515" t="s">
        <v>8310</v>
      </c>
      <c r="AS3515" t="s">
        <v>8310</v>
      </c>
      <c r="AT3515" t="s">
        <v>8310</v>
      </c>
      <c r="AU3515">
        <v>0</v>
      </c>
      <c r="AV3515">
        <v>0</v>
      </c>
      <c r="AW3515" t="s">
        <v>8310</v>
      </c>
      <c r="AX3515" t="s">
        <v>8310</v>
      </c>
      <c r="AY3515" t="s">
        <v>8310</v>
      </c>
      <c r="AZ3515" t="s">
        <v>8310</v>
      </c>
      <c r="BA3515" t="s">
        <v>8310</v>
      </c>
      <c r="BB3515" t="s">
        <v>8310</v>
      </c>
      <c r="BC3515" t="s">
        <v>8310</v>
      </c>
      <c r="BD3515" t="s">
        <v>8310</v>
      </c>
      <c r="BE3515" t="s">
        <v>8310</v>
      </c>
      <c r="BF3515">
        <v>0</v>
      </c>
      <c r="BG3515" t="s">
        <v>8310</v>
      </c>
      <c r="BH3515" t="s">
        <v>8310</v>
      </c>
      <c r="BI3515" t="s">
        <v>8310</v>
      </c>
      <c r="BJ3515" t="s">
        <v>8310</v>
      </c>
      <c r="BK3515" t="s">
        <v>8310</v>
      </c>
      <c r="BL3515" t="s">
        <v>8310</v>
      </c>
      <c r="BM3515" t="s">
        <v>8310</v>
      </c>
      <c r="BN3515" t="s">
        <v>8310</v>
      </c>
      <c r="BO3515" t="s">
        <v>8310</v>
      </c>
      <c r="BP3515">
        <v>0</v>
      </c>
      <c r="BQ3515" t="e">
        <f t="shared" si="1320"/>
        <v>#DIV/0!</v>
      </c>
      <c r="BR3515" t="e">
        <f t="shared" si="1321"/>
        <v>#DIV/0!</v>
      </c>
    </row>
    <row r="3516" spans="1:70" hidden="1" x14ac:dyDescent="0.3">
      <c r="A3516" t="s">
        <v>7833</v>
      </c>
      <c r="B3516" t="s">
        <v>7834</v>
      </c>
      <c r="C3516" t="str">
        <f>VLOOKUP(historical_emissions[[#This Row],[Country]],'Liste-Pays'!A:B,2,0)</f>
        <v>ODA-EXCLUDED</v>
      </c>
      <c r="D3516" t="s">
        <v>41</v>
      </c>
      <c r="E3516" t="s">
        <v>535</v>
      </c>
      <c r="F3516" t="s">
        <v>302</v>
      </c>
      <c r="G3516" t="s">
        <v>44</v>
      </c>
      <c r="H3516" t="e">
        <f t="shared" si="1299"/>
        <v>#DIV/0!</v>
      </c>
      <c r="I3516" t="e">
        <f t="shared" si="1300"/>
        <v>#DIV/0!</v>
      </c>
      <c r="J3516" t="e">
        <f t="shared" si="1301"/>
        <v>#DIV/0!</v>
      </c>
      <c r="K3516" t="e">
        <f t="shared" si="1302"/>
        <v>#DIV/0!</v>
      </c>
      <c r="L3516" t="e">
        <f t="shared" si="1303"/>
        <v>#DIV/0!</v>
      </c>
      <c r="M3516" t="e">
        <f t="shared" si="1304"/>
        <v>#DIV/0!</v>
      </c>
      <c r="N3516" t="e">
        <f t="shared" si="1305"/>
        <v>#DIV/0!</v>
      </c>
      <c r="O3516" t="e">
        <f t="shared" si="1306"/>
        <v>#DIV/0!</v>
      </c>
      <c r="P3516" t="e">
        <f t="shared" si="1307"/>
        <v>#DIV/0!</v>
      </c>
      <c r="Q3516" t="e">
        <f t="shared" si="1308"/>
        <v>#DIV/0!</v>
      </c>
      <c r="R3516" t="e">
        <f t="shared" si="1309"/>
        <v>#DIV/0!</v>
      </c>
      <c r="S3516" t="e">
        <f t="shared" si="1310"/>
        <v>#DIV/0!</v>
      </c>
      <c r="T3516" t="e">
        <f t="shared" si="1311"/>
        <v>#DIV/0!</v>
      </c>
      <c r="U3516" t="e">
        <f t="shared" si="1312"/>
        <v>#DIV/0!</v>
      </c>
      <c r="V3516" t="e">
        <f t="shared" si="1313"/>
        <v>#DIV/0!</v>
      </c>
      <c r="W3516" t="e">
        <f t="shared" si="1314"/>
        <v>#DIV/0!</v>
      </c>
      <c r="X3516" t="e">
        <f t="shared" si="1315"/>
        <v>#DIV/0!</v>
      </c>
      <c r="Y3516" t="e">
        <f t="shared" si="1316"/>
        <v>#DIV/0!</v>
      </c>
      <c r="Z3516" s="1" t="e">
        <f t="shared" si="1317"/>
        <v>#DIV/0!</v>
      </c>
      <c r="AA3516" s="1" t="e">
        <f t="shared" si="1317"/>
        <v>#DIV/0!</v>
      </c>
      <c r="AB3516" s="1" t="e">
        <f t="shared" si="1317"/>
        <v>#DIV/0!</v>
      </c>
      <c r="AC3516" s="1" t="e">
        <f t="shared" si="1298"/>
        <v>#DIV/0!</v>
      </c>
      <c r="AD3516" s="1" t="e">
        <f t="shared" si="1298"/>
        <v>#DIV/0!</v>
      </c>
      <c r="AE3516" s="1" t="e">
        <f t="shared" si="1298"/>
        <v>#DIV/0!</v>
      </c>
      <c r="AF3516" s="1" t="e">
        <f t="shared" si="1298"/>
        <v>#DIV/0!</v>
      </c>
      <c r="AG3516" s="1" t="e">
        <f t="shared" si="1318"/>
        <v>#DIV/0!</v>
      </c>
      <c r="AH3516" s="1" t="e">
        <f t="shared" si="1318"/>
        <v>#DIV/0!</v>
      </c>
      <c r="AI3516" s="1" t="e">
        <f t="shared" si="1319"/>
        <v>#DIV/0!</v>
      </c>
      <c r="AJ3516">
        <v>0</v>
      </c>
      <c r="AK3516">
        <v>0</v>
      </c>
      <c r="AL3516">
        <v>0</v>
      </c>
      <c r="AM3516">
        <v>0</v>
      </c>
      <c r="AN3516" t="s">
        <v>8310</v>
      </c>
      <c r="AO3516" t="s">
        <v>8310</v>
      </c>
      <c r="AP3516" t="s">
        <v>8310</v>
      </c>
      <c r="AQ3516" t="s">
        <v>8310</v>
      </c>
      <c r="AR3516" t="s">
        <v>8310</v>
      </c>
      <c r="AS3516" t="s">
        <v>8310</v>
      </c>
      <c r="AT3516" t="s">
        <v>8310</v>
      </c>
      <c r="AU3516">
        <v>0</v>
      </c>
      <c r="AV3516">
        <v>0</v>
      </c>
      <c r="AW3516" t="s">
        <v>8310</v>
      </c>
      <c r="AX3516" t="s">
        <v>8310</v>
      </c>
      <c r="AY3516" t="s">
        <v>8310</v>
      </c>
      <c r="AZ3516" t="s">
        <v>8310</v>
      </c>
      <c r="BA3516" t="s">
        <v>8310</v>
      </c>
      <c r="BB3516" t="s">
        <v>8310</v>
      </c>
      <c r="BC3516" t="s">
        <v>8310</v>
      </c>
      <c r="BD3516" t="s">
        <v>8310</v>
      </c>
      <c r="BE3516" t="s">
        <v>8310</v>
      </c>
      <c r="BF3516">
        <v>0</v>
      </c>
      <c r="BG3516" t="s">
        <v>8310</v>
      </c>
      <c r="BH3516" t="s">
        <v>8310</v>
      </c>
      <c r="BI3516" t="s">
        <v>8310</v>
      </c>
      <c r="BJ3516" t="s">
        <v>8310</v>
      </c>
      <c r="BK3516" t="s">
        <v>8310</v>
      </c>
      <c r="BL3516" t="s">
        <v>8310</v>
      </c>
      <c r="BM3516" t="s">
        <v>8310</v>
      </c>
      <c r="BN3516" t="s">
        <v>8310</v>
      </c>
      <c r="BO3516" t="s">
        <v>8310</v>
      </c>
      <c r="BP3516">
        <v>0</v>
      </c>
      <c r="BQ3516" t="e">
        <f t="shared" si="1320"/>
        <v>#DIV/0!</v>
      </c>
      <c r="BR3516" t="e">
        <f t="shared" si="1321"/>
        <v>#DIV/0!</v>
      </c>
    </row>
    <row r="3517" spans="1:70" hidden="1" x14ac:dyDescent="0.3">
      <c r="A3517" t="s">
        <v>10113</v>
      </c>
      <c r="B3517" t="s">
        <v>10114</v>
      </c>
      <c r="C3517" t="str">
        <f>VLOOKUP(historical_emissions[[#This Row],[Country]],'Liste-Pays'!A:B,2,0)</f>
        <v>MEA</v>
      </c>
      <c r="D3517" t="s">
        <v>41</v>
      </c>
      <c r="E3517" t="s">
        <v>174</v>
      </c>
      <c r="F3517" t="s">
        <v>148</v>
      </c>
      <c r="G3517" t="s">
        <v>44</v>
      </c>
      <c r="H3517" t="e">
        <f t="shared" si="1299"/>
        <v>#DIV/0!</v>
      </c>
      <c r="I3517" t="e">
        <f t="shared" si="1300"/>
        <v>#DIV/0!</v>
      </c>
      <c r="J3517" t="e">
        <f t="shared" si="1301"/>
        <v>#DIV/0!</v>
      </c>
      <c r="K3517" t="e">
        <f t="shared" si="1302"/>
        <v>#DIV/0!</v>
      </c>
      <c r="L3517" t="e">
        <f t="shared" si="1303"/>
        <v>#DIV/0!</v>
      </c>
      <c r="M3517" t="e">
        <f t="shared" si="1304"/>
        <v>#DIV/0!</v>
      </c>
      <c r="N3517" t="e">
        <f t="shared" si="1305"/>
        <v>#DIV/0!</v>
      </c>
      <c r="O3517" t="e">
        <f t="shared" si="1306"/>
        <v>#DIV/0!</v>
      </c>
      <c r="P3517" t="e">
        <f t="shared" si="1307"/>
        <v>#DIV/0!</v>
      </c>
      <c r="Q3517" t="e">
        <f t="shared" si="1308"/>
        <v>#DIV/0!</v>
      </c>
      <c r="R3517" t="e">
        <f t="shared" si="1309"/>
        <v>#DIV/0!</v>
      </c>
      <c r="S3517" t="e">
        <f t="shared" si="1310"/>
        <v>#DIV/0!</v>
      </c>
      <c r="T3517" t="e">
        <f t="shared" si="1311"/>
        <v>#DIV/0!</v>
      </c>
      <c r="U3517" t="e">
        <f t="shared" si="1312"/>
        <v>#DIV/0!</v>
      </c>
      <c r="V3517" t="e">
        <f t="shared" si="1313"/>
        <v>#DIV/0!</v>
      </c>
      <c r="W3517" t="e">
        <f t="shared" si="1314"/>
        <v>#DIV/0!</v>
      </c>
      <c r="X3517" t="e">
        <f t="shared" si="1315"/>
        <v>#DIV/0!</v>
      </c>
      <c r="Y3517" t="e">
        <f t="shared" si="1316"/>
        <v>#DIV/0!</v>
      </c>
      <c r="Z3517" s="1" t="e">
        <f t="shared" si="1317"/>
        <v>#DIV/0!</v>
      </c>
      <c r="AA3517" s="1" t="e">
        <f t="shared" si="1317"/>
        <v>#DIV/0!</v>
      </c>
      <c r="AB3517" s="1" t="e">
        <f t="shared" si="1317"/>
        <v>#DIV/0!</v>
      </c>
      <c r="AC3517" s="1" t="e">
        <f t="shared" si="1298"/>
        <v>#DIV/0!</v>
      </c>
      <c r="AD3517" s="1" t="e">
        <f t="shared" si="1298"/>
        <v>#DIV/0!</v>
      </c>
      <c r="AE3517" s="1" t="e">
        <f t="shared" si="1298"/>
        <v>#DIV/0!</v>
      </c>
      <c r="AF3517" s="1" t="e">
        <f t="shared" si="1298"/>
        <v>#DIV/0!</v>
      </c>
      <c r="AG3517" s="1" t="e">
        <f t="shared" si="1318"/>
        <v>#DIV/0!</v>
      </c>
      <c r="AH3517" s="1" t="e">
        <f t="shared" si="1318"/>
        <v>#DIV/0!</v>
      </c>
      <c r="AI3517" s="1" t="e">
        <f t="shared" si="1319"/>
        <v>#DIV/0!</v>
      </c>
      <c r="AJ3517">
        <v>0</v>
      </c>
      <c r="AK3517">
        <v>0</v>
      </c>
      <c r="AL3517">
        <v>0</v>
      </c>
      <c r="AM3517">
        <v>0</v>
      </c>
      <c r="AN3517" t="s">
        <v>8310</v>
      </c>
      <c r="AO3517" t="s">
        <v>8310</v>
      </c>
      <c r="AP3517" t="s">
        <v>8310</v>
      </c>
      <c r="AQ3517" t="s">
        <v>8310</v>
      </c>
      <c r="AR3517" t="s">
        <v>8310</v>
      </c>
      <c r="AS3517" t="s">
        <v>8310</v>
      </c>
      <c r="AT3517" t="s">
        <v>8310</v>
      </c>
      <c r="AU3517">
        <v>0</v>
      </c>
      <c r="AV3517">
        <v>0</v>
      </c>
      <c r="AW3517" t="s">
        <v>8310</v>
      </c>
      <c r="AX3517" t="s">
        <v>8310</v>
      </c>
      <c r="AY3517" t="s">
        <v>8310</v>
      </c>
      <c r="AZ3517" t="s">
        <v>8310</v>
      </c>
      <c r="BA3517" t="s">
        <v>8310</v>
      </c>
      <c r="BB3517" t="s">
        <v>8310</v>
      </c>
      <c r="BC3517" t="s">
        <v>8310</v>
      </c>
      <c r="BD3517" t="s">
        <v>8310</v>
      </c>
      <c r="BE3517" t="s">
        <v>8310</v>
      </c>
      <c r="BF3517">
        <v>0</v>
      </c>
      <c r="BG3517" t="s">
        <v>8310</v>
      </c>
      <c r="BH3517" t="s">
        <v>8310</v>
      </c>
      <c r="BI3517" t="s">
        <v>8310</v>
      </c>
      <c r="BJ3517" t="s">
        <v>8310</v>
      </c>
      <c r="BK3517" t="s">
        <v>8310</v>
      </c>
      <c r="BL3517" t="s">
        <v>8310</v>
      </c>
      <c r="BM3517" t="s">
        <v>8310</v>
      </c>
      <c r="BN3517" t="s">
        <v>8310</v>
      </c>
      <c r="BO3517" t="s">
        <v>8310</v>
      </c>
      <c r="BP3517">
        <v>0</v>
      </c>
      <c r="BQ3517" t="e">
        <f t="shared" si="1320"/>
        <v>#DIV/0!</v>
      </c>
      <c r="BR3517" t="e">
        <f t="shared" si="1321"/>
        <v>#DIV/0!</v>
      </c>
    </row>
    <row r="3518" spans="1:70" hidden="1" x14ac:dyDescent="0.3">
      <c r="A3518" t="s">
        <v>10113</v>
      </c>
      <c r="B3518" t="s">
        <v>10114</v>
      </c>
      <c r="C3518" t="str">
        <f>VLOOKUP(historical_emissions[[#This Row],[Country]],'Liste-Pays'!A:B,2,0)</f>
        <v>MEA</v>
      </c>
      <c r="D3518" t="s">
        <v>41</v>
      </c>
      <c r="E3518" t="s">
        <v>535</v>
      </c>
      <c r="F3518" t="s">
        <v>148</v>
      </c>
      <c r="G3518" t="s">
        <v>44</v>
      </c>
      <c r="H3518" t="e">
        <f t="shared" si="1299"/>
        <v>#DIV/0!</v>
      </c>
      <c r="I3518" t="e">
        <f t="shared" si="1300"/>
        <v>#DIV/0!</v>
      </c>
      <c r="J3518" t="e">
        <f t="shared" si="1301"/>
        <v>#DIV/0!</v>
      </c>
      <c r="K3518" t="e">
        <f t="shared" si="1302"/>
        <v>#DIV/0!</v>
      </c>
      <c r="L3518" t="e">
        <f t="shared" si="1303"/>
        <v>#DIV/0!</v>
      </c>
      <c r="M3518" t="e">
        <f t="shared" si="1304"/>
        <v>#DIV/0!</v>
      </c>
      <c r="N3518" t="e">
        <f t="shared" si="1305"/>
        <v>#DIV/0!</v>
      </c>
      <c r="O3518" t="e">
        <f t="shared" si="1306"/>
        <v>#DIV/0!</v>
      </c>
      <c r="P3518" t="e">
        <f t="shared" si="1307"/>
        <v>#DIV/0!</v>
      </c>
      <c r="Q3518" t="e">
        <f t="shared" si="1308"/>
        <v>#DIV/0!</v>
      </c>
      <c r="R3518" t="e">
        <f t="shared" si="1309"/>
        <v>#DIV/0!</v>
      </c>
      <c r="S3518" t="e">
        <f t="shared" si="1310"/>
        <v>#DIV/0!</v>
      </c>
      <c r="T3518" t="e">
        <f t="shared" si="1311"/>
        <v>#DIV/0!</v>
      </c>
      <c r="U3518" t="e">
        <f t="shared" si="1312"/>
        <v>#DIV/0!</v>
      </c>
      <c r="V3518" t="e">
        <f t="shared" si="1313"/>
        <v>#DIV/0!</v>
      </c>
      <c r="W3518" t="e">
        <f t="shared" si="1314"/>
        <v>#DIV/0!</v>
      </c>
      <c r="X3518" t="e">
        <f t="shared" si="1315"/>
        <v>#DIV/0!</v>
      </c>
      <c r="Y3518" t="e">
        <f t="shared" si="1316"/>
        <v>#DIV/0!</v>
      </c>
      <c r="Z3518" s="1" t="e">
        <f t="shared" si="1317"/>
        <v>#DIV/0!</v>
      </c>
      <c r="AA3518" s="1" t="e">
        <f t="shared" si="1317"/>
        <v>#DIV/0!</v>
      </c>
      <c r="AB3518" s="1" t="e">
        <f t="shared" si="1317"/>
        <v>#DIV/0!</v>
      </c>
      <c r="AC3518" s="1" t="e">
        <f t="shared" si="1298"/>
        <v>#DIV/0!</v>
      </c>
      <c r="AD3518" s="1" t="e">
        <f t="shared" si="1298"/>
        <v>#DIV/0!</v>
      </c>
      <c r="AE3518" s="1" t="e">
        <f t="shared" si="1298"/>
        <v>#DIV/0!</v>
      </c>
      <c r="AF3518" s="1" t="e">
        <f t="shared" si="1298"/>
        <v>#DIV/0!</v>
      </c>
      <c r="AG3518" s="1" t="e">
        <f t="shared" si="1318"/>
        <v>#DIV/0!</v>
      </c>
      <c r="AH3518" s="1" t="e">
        <f t="shared" si="1318"/>
        <v>#DIV/0!</v>
      </c>
      <c r="AI3518" s="1" t="e">
        <f t="shared" si="1319"/>
        <v>#DIV/0!</v>
      </c>
      <c r="AJ3518">
        <v>0</v>
      </c>
      <c r="AK3518">
        <v>0</v>
      </c>
      <c r="AL3518">
        <v>0</v>
      </c>
      <c r="AM3518">
        <v>0</v>
      </c>
      <c r="AN3518" t="s">
        <v>8310</v>
      </c>
      <c r="AO3518" t="s">
        <v>8310</v>
      </c>
      <c r="AP3518" t="s">
        <v>8310</v>
      </c>
      <c r="AQ3518" t="s">
        <v>8310</v>
      </c>
      <c r="AR3518" t="s">
        <v>8310</v>
      </c>
      <c r="AS3518" t="s">
        <v>8310</v>
      </c>
      <c r="AT3518" t="s">
        <v>8310</v>
      </c>
      <c r="AU3518">
        <v>0</v>
      </c>
      <c r="AV3518">
        <v>0</v>
      </c>
      <c r="AW3518" t="s">
        <v>8310</v>
      </c>
      <c r="AX3518" t="s">
        <v>8310</v>
      </c>
      <c r="AY3518" t="s">
        <v>8310</v>
      </c>
      <c r="AZ3518" t="s">
        <v>8310</v>
      </c>
      <c r="BA3518" t="s">
        <v>8310</v>
      </c>
      <c r="BB3518" t="s">
        <v>8310</v>
      </c>
      <c r="BC3518" t="s">
        <v>8310</v>
      </c>
      <c r="BD3518" t="s">
        <v>8310</v>
      </c>
      <c r="BE3518" t="s">
        <v>8310</v>
      </c>
      <c r="BF3518">
        <v>0</v>
      </c>
      <c r="BG3518" t="s">
        <v>8310</v>
      </c>
      <c r="BH3518" t="s">
        <v>8310</v>
      </c>
      <c r="BI3518" t="s">
        <v>8310</v>
      </c>
      <c r="BJ3518" t="s">
        <v>8310</v>
      </c>
      <c r="BK3518" t="s">
        <v>8310</v>
      </c>
      <c r="BL3518" t="s">
        <v>8310</v>
      </c>
      <c r="BM3518" t="s">
        <v>8310</v>
      </c>
      <c r="BN3518" t="s">
        <v>8310</v>
      </c>
      <c r="BO3518" t="s">
        <v>8310</v>
      </c>
      <c r="BP3518">
        <v>0</v>
      </c>
      <c r="BQ3518" t="e">
        <f t="shared" si="1320"/>
        <v>#DIV/0!</v>
      </c>
      <c r="BR3518" t="e">
        <f t="shared" si="1321"/>
        <v>#DIV/0!</v>
      </c>
    </row>
    <row r="3519" spans="1:70" hidden="1" x14ac:dyDescent="0.3">
      <c r="A3519" t="s">
        <v>10113</v>
      </c>
      <c r="B3519" t="s">
        <v>10114</v>
      </c>
      <c r="C3519" t="str">
        <f>VLOOKUP(historical_emissions[[#This Row],[Country]],'Liste-Pays'!A:B,2,0)</f>
        <v>MEA</v>
      </c>
      <c r="D3519" t="s">
        <v>41</v>
      </c>
      <c r="E3519" t="s">
        <v>174</v>
      </c>
      <c r="F3519" t="s">
        <v>302</v>
      </c>
      <c r="G3519" t="s">
        <v>44</v>
      </c>
      <c r="H3519" t="e">
        <f t="shared" si="1299"/>
        <v>#DIV/0!</v>
      </c>
      <c r="I3519" t="e">
        <f t="shared" si="1300"/>
        <v>#DIV/0!</v>
      </c>
      <c r="J3519" t="e">
        <f t="shared" si="1301"/>
        <v>#DIV/0!</v>
      </c>
      <c r="K3519" t="e">
        <f t="shared" si="1302"/>
        <v>#DIV/0!</v>
      </c>
      <c r="L3519" t="e">
        <f t="shared" si="1303"/>
        <v>#DIV/0!</v>
      </c>
      <c r="M3519" t="e">
        <f t="shared" si="1304"/>
        <v>#DIV/0!</v>
      </c>
      <c r="N3519" t="e">
        <f t="shared" si="1305"/>
        <v>#DIV/0!</v>
      </c>
      <c r="O3519" t="e">
        <f t="shared" si="1306"/>
        <v>#DIV/0!</v>
      </c>
      <c r="P3519" t="e">
        <f t="shared" si="1307"/>
        <v>#DIV/0!</v>
      </c>
      <c r="Q3519" t="e">
        <f t="shared" si="1308"/>
        <v>#DIV/0!</v>
      </c>
      <c r="R3519" t="e">
        <f t="shared" si="1309"/>
        <v>#DIV/0!</v>
      </c>
      <c r="S3519" t="e">
        <f t="shared" si="1310"/>
        <v>#DIV/0!</v>
      </c>
      <c r="T3519" t="e">
        <f t="shared" si="1311"/>
        <v>#DIV/0!</v>
      </c>
      <c r="U3519" t="e">
        <f t="shared" si="1312"/>
        <v>#DIV/0!</v>
      </c>
      <c r="V3519" t="e">
        <f t="shared" si="1313"/>
        <v>#DIV/0!</v>
      </c>
      <c r="W3519" t="e">
        <f t="shared" si="1314"/>
        <v>#DIV/0!</v>
      </c>
      <c r="X3519" t="e">
        <f t="shared" si="1315"/>
        <v>#DIV/0!</v>
      </c>
      <c r="Y3519" t="e">
        <f t="shared" si="1316"/>
        <v>#DIV/0!</v>
      </c>
      <c r="Z3519" s="1" t="e">
        <f t="shared" si="1317"/>
        <v>#DIV/0!</v>
      </c>
      <c r="AA3519" s="1" t="e">
        <f t="shared" si="1317"/>
        <v>#DIV/0!</v>
      </c>
      <c r="AB3519" s="1" t="e">
        <f t="shared" si="1317"/>
        <v>#DIV/0!</v>
      </c>
      <c r="AC3519" s="1" t="e">
        <f t="shared" si="1298"/>
        <v>#DIV/0!</v>
      </c>
      <c r="AD3519" s="1" t="e">
        <f t="shared" si="1298"/>
        <v>#DIV/0!</v>
      </c>
      <c r="AE3519" s="1" t="e">
        <f t="shared" si="1298"/>
        <v>#DIV/0!</v>
      </c>
      <c r="AF3519" s="1" t="e">
        <f t="shared" si="1298"/>
        <v>#DIV/0!</v>
      </c>
      <c r="AG3519" s="1" t="e">
        <f t="shared" si="1318"/>
        <v>#DIV/0!</v>
      </c>
      <c r="AH3519" s="1" t="e">
        <f t="shared" si="1318"/>
        <v>#DIV/0!</v>
      </c>
      <c r="AI3519" s="1" t="e">
        <f t="shared" si="1319"/>
        <v>#DIV/0!</v>
      </c>
      <c r="AJ3519">
        <v>0</v>
      </c>
      <c r="AK3519">
        <v>0</v>
      </c>
      <c r="AL3519">
        <v>0</v>
      </c>
      <c r="AM3519">
        <v>0</v>
      </c>
      <c r="AN3519" t="s">
        <v>8310</v>
      </c>
      <c r="AO3519" t="s">
        <v>8310</v>
      </c>
      <c r="AP3519" t="s">
        <v>8310</v>
      </c>
      <c r="AQ3519" t="s">
        <v>8310</v>
      </c>
      <c r="AR3519" t="s">
        <v>8310</v>
      </c>
      <c r="AS3519" t="s">
        <v>8310</v>
      </c>
      <c r="AT3519" t="s">
        <v>8310</v>
      </c>
      <c r="AU3519">
        <v>0</v>
      </c>
      <c r="AV3519">
        <v>0</v>
      </c>
      <c r="AW3519" t="s">
        <v>8310</v>
      </c>
      <c r="AX3519" t="s">
        <v>8310</v>
      </c>
      <c r="AY3519" t="s">
        <v>8310</v>
      </c>
      <c r="AZ3519" t="s">
        <v>8310</v>
      </c>
      <c r="BA3519" t="s">
        <v>8310</v>
      </c>
      <c r="BB3519" t="s">
        <v>8310</v>
      </c>
      <c r="BC3519" t="s">
        <v>8310</v>
      </c>
      <c r="BD3519" t="s">
        <v>8310</v>
      </c>
      <c r="BE3519" t="s">
        <v>8310</v>
      </c>
      <c r="BF3519">
        <v>0</v>
      </c>
      <c r="BG3519" t="s">
        <v>8310</v>
      </c>
      <c r="BH3519" t="s">
        <v>8310</v>
      </c>
      <c r="BI3519" t="s">
        <v>8310</v>
      </c>
      <c r="BJ3519" t="s">
        <v>8310</v>
      </c>
      <c r="BK3519" t="s">
        <v>8310</v>
      </c>
      <c r="BL3519" t="s">
        <v>8310</v>
      </c>
      <c r="BM3519" t="s">
        <v>8310</v>
      </c>
      <c r="BN3519" t="s">
        <v>8310</v>
      </c>
      <c r="BO3519" t="s">
        <v>8310</v>
      </c>
      <c r="BP3519">
        <v>0</v>
      </c>
      <c r="BQ3519" t="e">
        <f t="shared" si="1320"/>
        <v>#DIV/0!</v>
      </c>
      <c r="BR3519" t="e">
        <f t="shared" si="1321"/>
        <v>#DIV/0!</v>
      </c>
    </row>
    <row r="3520" spans="1:70" hidden="1" x14ac:dyDescent="0.3">
      <c r="A3520" t="s">
        <v>10113</v>
      </c>
      <c r="B3520" t="s">
        <v>10114</v>
      </c>
      <c r="C3520" t="str">
        <f>VLOOKUP(historical_emissions[[#This Row],[Country]],'Liste-Pays'!A:B,2,0)</f>
        <v>MEA</v>
      </c>
      <c r="D3520" t="s">
        <v>41</v>
      </c>
      <c r="E3520" t="s">
        <v>1048</v>
      </c>
      <c r="F3520" t="s">
        <v>302</v>
      </c>
      <c r="G3520" t="s">
        <v>44</v>
      </c>
      <c r="H3520" t="e">
        <f t="shared" si="1299"/>
        <v>#DIV/0!</v>
      </c>
      <c r="I3520" t="e">
        <f t="shared" si="1300"/>
        <v>#DIV/0!</v>
      </c>
      <c r="J3520" t="e">
        <f t="shared" si="1301"/>
        <v>#DIV/0!</v>
      </c>
      <c r="K3520" t="e">
        <f t="shared" si="1302"/>
        <v>#DIV/0!</v>
      </c>
      <c r="L3520" t="e">
        <f t="shared" si="1303"/>
        <v>#DIV/0!</v>
      </c>
      <c r="M3520" t="e">
        <f t="shared" si="1304"/>
        <v>#DIV/0!</v>
      </c>
      <c r="N3520" t="e">
        <f t="shared" si="1305"/>
        <v>#DIV/0!</v>
      </c>
      <c r="O3520" t="e">
        <f t="shared" si="1306"/>
        <v>#DIV/0!</v>
      </c>
      <c r="P3520" t="e">
        <f t="shared" si="1307"/>
        <v>#DIV/0!</v>
      </c>
      <c r="Q3520" t="e">
        <f t="shared" si="1308"/>
        <v>#DIV/0!</v>
      </c>
      <c r="R3520" t="e">
        <f t="shared" si="1309"/>
        <v>#DIV/0!</v>
      </c>
      <c r="S3520" t="e">
        <f t="shared" si="1310"/>
        <v>#DIV/0!</v>
      </c>
      <c r="T3520" t="e">
        <f t="shared" si="1311"/>
        <v>#DIV/0!</v>
      </c>
      <c r="U3520" t="e">
        <f t="shared" si="1312"/>
        <v>#DIV/0!</v>
      </c>
      <c r="V3520" t="e">
        <f t="shared" si="1313"/>
        <v>#DIV/0!</v>
      </c>
      <c r="W3520" t="e">
        <f t="shared" si="1314"/>
        <v>#DIV/0!</v>
      </c>
      <c r="X3520" t="e">
        <f t="shared" si="1315"/>
        <v>#DIV/0!</v>
      </c>
      <c r="Y3520" t="e">
        <f t="shared" si="1316"/>
        <v>#DIV/0!</v>
      </c>
      <c r="Z3520" s="1" t="e">
        <f t="shared" si="1317"/>
        <v>#DIV/0!</v>
      </c>
      <c r="AA3520" s="1" t="e">
        <f t="shared" si="1317"/>
        <v>#DIV/0!</v>
      </c>
      <c r="AB3520" s="1" t="e">
        <f t="shared" si="1317"/>
        <v>#DIV/0!</v>
      </c>
      <c r="AC3520" s="1" t="e">
        <f t="shared" si="1298"/>
        <v>#DIV/0!</v>
      </c>
      <c r="AD3520" s="1" t="e">
        <f t="shared" si="1298"/>
        <v>#DIV/0!</v>
      </c>
      <c r="AE3520" s="1" t="e">
        <f t="shared" si="1298"/>
        <v>#DIV/0!</v>
      </c>
      <c r="AF3520" s="1" t="e">
        <f t="shared" si="1298"/>
        <v>#DIV/0!</v>
      </c>
      <c r="AG3520" s="1" t="e">
        <f t="shared" si="1318"/>
        <v>#DIV/0!</v>
      </c>
      <c r="AH3520" s="1" t="e">
        <f t="shared" si="1318"/>
        <v>#DIV/0!</v>
      </c>
      <c r="AI3520" s="1" t="e">
        <f t="shared" si="1319"/>
        <v>#DIV/0!</v>
      </c>
      <c r="AJ3520">
        <v>0</v>
      </c>
      <c r="AK3520">
        <v>0</v>
      </c>
      <c r="AL3520">
        <v>0</v>
      </c>
      <c r="AM3520">
        <v>0</v>
      </c>
      <c r="AN3520" t="s">
        <v>8310</v>
      </c>
      <c r="AO3520" t="s">
        <v>8310</v>
      </c>
      <c r="AP3520" t="s">
        <v>8310</v>
      </c>
      <c r="AQ3520" t="s">
        <v>8310</v>
      </c>
      <c r="AR3520" t="s">
        <v>8310</v>
      </c>
      <c r="AS3520" t="s">
        <v>8310</v>
      </c>
      <c r="AT3520" t="s">
        <v>8310</v>
      </c>
      <c r="AU3520">
        <v>0</v>
      </c>
      <c r="AV3520">
        <v>0</v>
      </c>
      <c r="AW3520" t="s">
        <v>8310</v>
      </c>
      <c r="AX3520" t="s">
        <v>8310</v>
      </c>
      <c r="AY3520" t="s">
        <v>8310</v>
      </c>
      <c r="AZ3520" t="s">
        <v>8310</v>
      </c>
      <c r="BA3520" t="s">
        <v>8310</v>
      </c>
      <c r="BB3520" t="s">
        <v>8310</v>
      </c>
      <c r="BC3520" t="s">
        <v>8310</v>
      </c>
      <c r="BD3520" t="s">
        <v>8310</v>
      </c>
      <c r="BE3520" t="s">
        <v>8310</v>
      </c>
      <c r="BF3520">
        <v>0</v>
      </c>
      <c r="BG3520" t="s">
        <v>8310</v>
      </c>
      <c r="BH3520" t="s">
        <v>8310</v>
      </c>
      <c r="BI3520" t="s">
        <v>8310</v>
      </c>
      <c r="BJ3520" t="s">
        <v>8310</v>
      </c>
      <c r="BK3520" t="s">
        <v>8310</v>
      </c>
      <c r="BL3520" t="s">
        <v>8310</v>
      </c>
      <c r="BM3520" t="s">
        <v>8310</v>
      </c>
      <c r="BN3520" t="s">
        <v>8310</v>
      </c>
      <c r="BO3520" t="s">
        <v>8310</v>
      </c>
      <c r="BP3520">
        <v>0</v>
      </c>
      <c r="BQ3520" t="e">
        <f t="shared" si="1320"/>
        <v>#DIV/0!</v>
      </c>
      <c r="BR3520" t="e">
        <f t="shared" si="1321"/>
        <v>#DIV/0!</v>
      </c>
    </row>
    <row r="3521" spans="1:70" hidden="1" x14ac:dyDescent="0.3">
      <c r="A3521" t="s">
        <v>10113</v>
      </c>
      <c r="B3521" t="s">
        <v>10114</v>
      </c>
      <c r="C3521" t="str">
        <f>VLOOKUP(historical_emissions[[#This Row],[Country]],'Liste-Pays'!A:B,2,0)</f>
        <v>MEA</v>
      </c>
      <c r="D3521" t="s">
        <v>41</v>
      </c>
      <c r="E3521" t="s">
        <v>535</v>
      </c>
      <c r="F3521" t="s">
        <v>302</v>
      </c>
      <c r="G3521" t="s">
        <v>44</v>
      </c>
      <c r="H3521" t="e">
        <f t="shared" si="1299"/>
        <v>#DIV/0!</v>
      </c>
      <c r="I3521" t="e">
        <f t="shared" si="1300"/>
        <v>#DIV/0!</v>
      </c>
      <c r="J3521" t="e">
        <f t="shared" si="1301"/>
        <v>#DIV/0!</v>
      </c>
      <c r="K3521" t="e">
        <f t="shared" si="1302"/>
        <v>#DIV/0!</v>
      </c>
      <c r="L3521" t="e">
        <f t="shared" si="1303"/>
        <v>#DIV/0!</v>
      </c>
      <c r="M3521" t="e">
        <f t="shared" si="1304"/>
        <v>#DIV/0!</v>
      </c>
      <c r="N3521" t="e">
        <f t="shared" si="1305"/>
        <v>#DIV/0!</v>
      </c>
      <c r="O3521" t="e">
        <f t="shared" si="1306"/>
        <v>#DIV/0!</v>
      </c>
      <c r="P3521" t="e">
        <f t="shared" si="1307"/>
        <v>#DIV/0!</v>
      </c>
      <c r="Q3521" t="e">
        <f t="shared" si="1308"/>
        <v>#DIV/0!</v>
      </c>
      <c r="R3521" t="e">
        <f t="shared" si="1309"/>
        <v>#DIV/0!</v>
      </c>
      <c r="S3521" t="e">
        <f t="shared" si="1310"/>
        <v>#DIV/0!</v>
      </c>
      <c r="T3521" t="e">
        <f t="shared" si="1311"/>
        <v>#DIV/0!</v>
      </c>
      <c r="U3521" t="e">
        <f t="shared" si="1312"/>
        <v>#DIV/0!</v>
      </c>
      <c r="V3521" t="e">
        <f t="shared" si="1313"/>
        <v>#DIV/0!</v>
      </c>
      <c r="W3521" t="e">
        <f t="shared" si="1314"/>
        <v>#DIV/0!</v>
      </c>
      <c r="X3521" t="e">
        <f t="shared" si="1315"/>
        <v>#DIV/0!</v>
      </c>
      <c r="Y3521" t="e">
        <f t="shared" si="1316"/>
        <v>#DIV/0!</v>
      </c>
      <c r="Z3521" s="1" t="e">
        <f t="shared" si="1317"/>
        <v>#DIV/0!</v>
      </c>
      <c r="AA3521" s="1" t="e">
        <f t="shared" si="1317"/>
        <v>#DIV/0!</v>
      </c>
      <c r="AB3521" s="1" t="e">
        <f t="shared" si="1317"/>
        <v>#DIV/0!</v>
      </c>
      <c r="AC3521" s="1" t="e">
        <f t="shared" si="1317"/>
        <v>#DIV/0!</v>
      </c>
      <c r="AD3521" s="1" t="e">
        <f t="shared" si="1317"/>
        <v>#DIV/0!</v>
      </c>
      <c r="AE3521" s="1" t="e">
        <f t="shared" si="1317"/>
        <v>#DIV/0!</v>
      </c>
      <c r="AF3521" s="1" t="e">
        <f t="shared" si="1317"/>
        <v>#DIV/0!</v>
      </c>
      <c r="AG3521" s="1" t="e">
        <f t="shared" si="1318"/>
        <v>#DIV/0!</v>
      </c>
      <c r="AH3521" s="1" t="e">
        <f t="shared" si="1318"/>
        <v>#DIV/0!</v>
      </c>
      <c r="AI3521" s="1" t="e">
        <f t="shared" si="1319"/>
        <v>#DIV/0!</v>
      </c>
      <c r="AJ3521">
        <v>0</v>
      </c>
      <c r="AK3521">
        <v>0</v>
      </c>
      <c r="AL3521">
        <v>0</v>
      </c>
      <c r="AM3521">
        <v>0</v>
      </c>
      <c r="AN3521" t="s">
        <v>8310</v>
      </c>
      <c r="AO3521" t="s">
        <v>8310</v>
      </c>
      <c r="AP3521" t="s">
        <v>8310</v>
      </c>
      <c r="AQ3521" t="s">
        <v>8310</v>
      </c>
      <c r="AR3521" t="s">
        <v>8310</v>
      </c>
      <c r="AS3521" t="s">
        <v>8310</v>
      </c>
      <c r="AT3521" t="s">
        <v>8310</v>
      </c>
      <c r="AU3521">
        <v>0</v>
      </c>
      <c r="AV3521">
        <v>0</v>
      </c>
      <c r="AW3521" t="s">
        <v>8310</v>
      </c>
      <c r="AX3521" t="s">
        <v>8310</v>
      </c>
      <c r="AY3521" t="s">
        <v>8310</v>
      </c>
      <c r="AZ3521" t="s">
        <v>8310</v>
      </c>
      <c r="BA3521" t="s">
        <v>8310</v>
      </c>
      <c r="BB3521" t="s">
        <v>8310</v>
      </c>
      <c r="BC3521" t="s">
        <v>8310</v>
      </c>
      <c r="BD3521" t="s">
        <v>8310</v>
      </c>
      <c r="BE3521" t="s">
        <v>8310</v>
      </c>
      <c r="BF3521">
        <v>0</v>
      </c>
      <c r="BG3521" t="s">
        <v>8310</v>
      </c>
      <c r="BH3521" t="s">
        <v>8310</v>
      </c>
      <c r="BI3521" t="s">
        <v>8310</v>
      </c>
      <c r="BJ3521" t="s">
        <v>8310</v>
      </c>
      <c r="BK3521" t="s">
        <v>8310</v>
      </c>
      <c r="BL3521" t="s">
        <v>8310</v>
      </c>
      <c r="BM3521" t="s">
        <v>8310</v>
      </c>
      <c r="BN3521" t="s">
        <v>8310</v>
      </c>
      <c r="BO3521" t="s">
        <v>8310</v>
      </c>
      <c r="BP3521">
        <v>0</v>
      </c>
      <c r="BQ3521" t="e">
        <f t="shared" si="1320"/>
        <v>#DIV/0!</v>
      </c>
      <c r="BR3521" t="e">
        <f t="shared" si="1321"/>
        <v>#DIV/0!</v>
      </c>
    </row>
    <row r="3522" spans="1:70" hidden="1" x14ac:dyDescent="0.3">
      <c r="A3522" t="s">
        <v>9840</v>
      </c>
      <c r="B3522" t="s">
        <v>9841</v>
      </c>
      <c r="C3522" t="str">
        <f>VLOOKUP(historical_emissions[[#This Row],[Country]],'Liste-Pays'!A:B,2,0)</f>
        <v>AFR</v>
      </c>
      <c r="D3522" t="s">
        <v>41</v>
      </c>
      <c r="E3522" t="s">
        <v>70</v>
      </c>
      <c r="F3522" t="s">
        <v>148</v>
      </c>
      <c r="G3522" t="s">
        <v>44</v>
      </c>
      <c r="H3522" t="e">
        <f t="shared" ref="H3522:H3585" si="1322">I3522*(1+$BR3522)</f>
        <v>#DIV/0!</v>
      </c>
      <c r="I3522" t="e">
        <f t="shared" ref="I3522:I3585" si="1323">J3522*(1+$BR3522)</f>
        <v>#DIV/0!</v>
      </c>
      <c r="J3522" t="e">
        <f t="shared" ref="J3522:J3585" si="1324">K3522*(1+$BR3522)</f>
        <v>#DIV/0!</v>
      </c>
      <c r="K3522" t="e">
        <f t="shared" ref="K3522:K3585" si="1325">L3522*(1+$BR3522)</f>
        <v>#DIV/0!</v>
      </c>
      <c r="L3522" t="e">
        <f t="shared" ref="L3522:L3585" si="1326">M3522*(1+$BR3522)</f>
        <v>#DIV/0!</v>
      </c>
      <c r="M3522" t="e">
        <f t="shared" ref="M3522:M3585" si="1327">N3522*(1+$BR3522)</f>
        <v>#DIV/0!</v>
      </c>
      <c r="N3522" t="e">
        <f t="shared" ref="N3522:N3585" si="1328">O3522*(1+$BR3522)</f>
        <v>#DIV/0!</v>
      </c>
      <c r="O3522" t="e">
        <f t="shared" ref="O3522:O3585" si="1329">P3522*(1+$BR3522)</f>
        <v>#DIV/0!</v>
      </c>
      <c r="P3522" t="e">
        <f t="shared" ref="P3522:P3585" si="1330">Q3522*(1+$BR3522)</f>
        <v>#DIV/0!</v>
      </c>
      <c r="Q3522" t="e">
        <f t="shared" ref="Q3522:Q3585" si="1331">R3522*(1+$BR3522)</f>
        <v>#DIV/0!</v>
      </c>
      <c r="R3522" t="e">
        <f t="shared" ref="R3522:R3585" si="1332">S3522*(1+$BR3522)</f>
        <v>#DIV/0!</v>
      </c>
      <c r="S3522" t="e">
        <f t="shared" ref="S3522:S3585" si="1333">T3522*(1+$BR3522)</f>
        <v>#DIV/0!</v>
      </c>
      <c r="T3522" t="e">
        <f t="shared" ref="T3522:T3585" si="1334">U3522*(1+$BR3522)</f>
        <v>#DIV/0!</v>
      </c>
      <c r="U3522" t="e">
        <f t="shared" ref="U3522:U3585" si="1335">V3522*(1+$BR3522)</f>
        <v>#DIV/0!</v>
      </c>
      <c r="V3522" t="e">
        <f t="shared" ref="V3522:V3585" si="1336">W3522*(1+$BR3522)</f>
        <v>#DIV/0!</v>
      </c>
      <c r="W3522" t="e">
        <f t="shared" ref="W3522:W3585" si="1337">X3522*(1+$BR3522)</f>
        <v>#DIV/0!</v>
      </c>
      <c r="X3522" t="e">
        <f t="shared" ref="X3522:X3585" si="1338">Y3522*(1+$BR3522)</f>
        <v>#DIV/0!</v>
      </c>
      <c r="Y3522" t="e">
        <f t="shared" ref="Y3522:Y3585" si="1339">Z3522*(1+$BR3522)</f>
        <v>#DIV/0!</v>
      </c>
      <c r="Z3522" s="1" t="e">
        <f t="shared" ref="Z3522:AC3585" si="1340">AA3522*(1+$BQ3522)</f>
        <v>#DIV/0!</v>
      </c>
      <c r="AA3522" s="1" t="e">
        <f t="shared" si="1340"/>
        <v>#DIV/0!</v>
      </c>
      <c r="AB3522" s="1" t="e">
        <f t="shared" si="1340"/>
        <v>#DIV/0!</v>
      </c>
      <c r="AC3522" s="1" t="e">
        <f t="shared" si="1340"/>
        <v>#DIV/0!</v>
      </c>
      <c r="AD3522" s="1" t="e">
        <f t="shared" ref="AD3522:AF3585" si="1341">AE3522*(1+$BQ3522)</f>
        <v>#DIV/0!</v>
      </c>
      <c r="AE3522" s="1" t="e">
        <f t="shared" si="1341"/>
        <v>#DIV/0!</v>
      </c>
      <c r="AF3522" s="1" t="e">
        <f t="shared" si="1341"/>
        <v>#DIV/0!</v>
      </c>
      <c r="AG3522" s="1" t="e">
        <f t="shared" ref="AG3522:AH3585" si="1342">AH3522*(1+$BQ3522)</f>
        <v>#DIV/0!</v>
      </c>
      <c r="AH3522" s="1" t="e">
        <f t="shared" si="1342"/>
        <v>#DIV/0!</v>
      </c>
      <c r="AI3522" s="1" t="e">
        <f t="shared" ref="AI3522:AI3585" si="1343">AJ3522*(1+$BQ3522)</f>
        <v>#DIV/0!</v>
      </c>
      <c r="AJ3522">
        <v>0</v>
      </c>
      <c r="AK3522">
        <v>0</v>
      </c>
      <c r="AL3522">
        <v>0</v>
      </c>
      <c r="AM3522">
        <v>0</v>
      </c>
      <c r="AN3522" t="s">
        <v>8310</v>
      </c>
      <c r="AO3522" t="s">
        <v>8310</v>
      </c>
      <c r="AP3522" t="s">
        <v>8310</v>
      </c>
      <c r="AQ3522" t="s">
        <v>8310</v>
      </c>
      <c r="AR3522" t="s">
        <v>8310</v>
      </c>
      <c r="AS3522" t="s">
        <v>8310</v>
      </c>
      <c r="AT3522" t="s">
        <v>8310</v>
      </c>
      <c r="AU3522">
        <v>0</v>
      </c>
      <c r="AV3522">
        <v>0</v>
      </c>
      <c r="AW3522" t="s">
        <v>8310</v>
      </c>
      <c r="AX3522" t="s">
        <v>8310</v>
      </c>
      <c r="AY3522" t="s">
        <v>8310</v>
      </c>
      <c r="AZ3522" t="s">
        <v>8310</v>
      </c>
      <c r="BA3522" t="s">
        <v>8310</v>
      </c>
      <c r="BB3522" t="s">
        <v>8310</v>
      </c>
      <c r="BC3522" t="s">
        <v>8310</v>
      </c>
      <c r="BD3522" t="s">
        <v>8310</v>
      </c>
      <c r="BE3522" t="s">
        <v>8310</v>
      </c>
      <c r="BF3522">
        <v>0</v>
      </c>
      <c r="BG3522" t="s">
        <v>8310</v>
      </c>
      <c r="BH3522" t="s">
        <v>8310</v>
      </c>
      <c r="BI3522" t="s">
        <v>8310</v>
      </c>
      <c r="BJ3522" t="s">
        <v>8310</v>
      </c>
      <c r="BK3522" t="s">
        <v>8310</v>
      </c>
      <c r="BL3522" t="s">
        <v>8310</v>
      </c>
      <c r="BM3522" t="s">
        <v>8310</v>
      </c>
      <c r="BN3522" t="s">
        <v>8310</v>
      </c>
      <c r="BO3522" t="s">
        <v>8310</v>
      </c>
      <c r="BP3522">
        <v>0</v>
      </c>
      <c r="BQ3522" t="e">
        <f t="shared" ref="BQ3522:BQ3585" si="1344">((AV3522/BF3522)^(1/(2010-2000)))-1</f>
        <v>#DIV/0!</v>
      </c>
      <c r="BR3522" t="e">
        <f t="shared" ref="BR3522:BR3585" si="1345">((AM3522/AV3522)^(1/(2019-2010)))-1</f>
        <v>#DIV/0!</v>
      </c>
    </row>
    <row r="3523" spans="1:70" hidden="1" x14ac:dyDescent="0.3">
      <c r="A3523" t="s">
        <v>9840</v>
      </c>
      <c r="B3523" t="s">
        <v>9841</v>
      </c>
      <c r="C3523" t="str">
        <f>VLOOKUP(historical_emissions[[#This Row],[Country]],'Liste-Pays'!A:B,2,0)</f>
        <v>AFR</v>
      </c>
      <c r="D3523" t="s">
        <v>41</v>
      </c>
      <c r="E3523" t="s">
        <v>535</v>
      </c>
      <c r="F3523" t="s">
        <v>148</v>
      </c>
      <c r="G3523" t="s">
        <v>44</v>
      </c>
      <c r="H3523" t="e">
        <f t="shared" si="1322"/>
        <v>#DIV/0!</v>
      </c>
      <c r="I3523" t="e">
        <f t="shared" si="1323"/>
        <v>#DIV/0!</v>
      </c>
      <c r="J3523" t="e">
        <f t="shared" si="1324"/>
        <v>#DIV/0!</v>
      </c>
      <c r="K3523" t="e">
        <f t="shared" si="1325"/>
        <v>#DIV/0!</v>
      </c>
      <c r="L3523" t="e">
        <f t="shared" si="1326"/>
        <v>#DIV/0!</v>
      </c>
      <c r="M3523" t="e">
        <f t="shared" si="1327"/>
        <v>#DIV/0!</v>
      </c>
      <c r="N3523" t="e">
        <f t="shared" si="1328"/>
        <v>#DIV/0!</v>
      </c>
      <c r="O3523" t="e">
        <f t="shared" si="1329"/>
        <v>#DIV/0!</v>
      </c>
      <c r="P3523" t="e">
        <f t="shared" si="1330"/>
        <v>#DIV/0!</v>
      </c>
      <c r="Q3523" t="e">
        <f t="shared" si="1331"/>
        <v>#DIV/0!</v>
      </c>
      <c r="R3523" t="e">
        <f t="shared" si="1332"/>
        <v>#DIV/0!</v>
      </c>
      <c r="S3523" t="e">
        <f t="shared" si="1333"/>
        <v>#DIV/0!</v>
      </c>
      <c r="T3523" t="e">
        <f t="shared" si="1334"/>
        <v>#DIV/0!</v>
      </c>
      <c r="U3523" t="e">
        <f t="shared" si="1335"/>
        <v>#DIV/0!</v>
      </c>
      <c r="V3523" t="e">
        <f t="shared" si="1336"/>
        <v>#DIV/0!</v>
      </c>
      <c r="W3523" t="e">
        <f t="shared" si="1337"/>
        <v>#DIV/0!</v>
      </c>
      <c r="X3523" t="e">
        <f t="shared" si="1338"/>
        <v>#DIV/0!</v>
      </c>
      <c r="Y3523" t="e">
        <f t="shared" si="1339"/>
        <v>#DIV/0!</v>
      </c>
      <c r="Z3523" s="1" t="e">
        <f t="shared" si="1340"/>
        <v>#DIV/0!</v>
      </c>
      <c r="AA3523" s="1" t="e">
        <f t="shared" si="1340"/>
        <v>#DIV/0!</v>
      </c>
      <c r="AB3523" s="1" t="e">
        <f t="shared" si="1340"/>
        <v>#DIV/0!</v>
      </c>
      <c r="AC3523" s="1" t="e">
        <f t="shared" si="1340"/>
        <v>#DIV/0!</v>
      </c>
      <c r="AD3523" s="1" t="e">
        <f t="shared" si="1341"/>
        <v>#DIV/0!</v>
      </c>
      <c r="AE3523" s="1" t="e">
        <f t="shared" si="1341"/>
        <v>#DIV/0!</v>
      </c>
      <c r="AF3523" s="1" t="e">
        <f t="shared" si="1341"/>
        <v>#DIV/0!</v>
      </c>
      <c r="AG3523" s="1" t="e">
        <f t="shared" si="1342"/>
        <v>#DIV/0!</v>
      </c>
      <c r="AH3523" s="1" t="e">
        <f t="shared" si="1342"/>
        <v>#DIV/0!</v>
      </c>
      <c r="AI3523" s="1" t="e">
        <f t="shared" si="1343"/>
        <v>#DIV/0!</v>
      </c>
      <c r="AJ3523">
        <v>0</v>
      </c>
      <c r="AK3523">
        <v>0</v>
      </c>
      <c r="AL3523">
        <v>0</v>
      </c>
      <c r="AM3523">
        <v>0</v>
      </c>
      <c r="AN3523" t="s">
        <v>8310</v>
      </c>
      <c r="AO3523" t="s">
        <v>8310</v>
      </c>
      <c r="AP3523" t="s">
        <v>8310</v>
      </c>
      <c r="AQ3523" t="s">
        <v>8310</v>
      </c>
      <c r="AR3523" t="s">
        <v>8310</v>
      </c>
      <c r="AS3523" t="s">
        <v>8310</v>
      </c>
      <c r="AT3523" t="s">
        <v>8310</v>
      </c>
      <c r="AU3523">
        <v>0</v>
      </c>
      <c r="AV3523">
        <v>0</v>
      </c>
      <c r="AW3523" t="s">
        <v>8310</v>
      </c>
      <c r="AX3523" t="s">
        <v>8310</v>
      </c>
      <c r="AY3523" t="s">
        <v>8310</v>
      </c>
      <c r="AZ3523" t="s">
        <v>8310</v>
      </c>
      <c r="BA3523" t="s">
        <v>8310</v>
      </c>
      <c r="BB3523" t="s">
        <v>8310</v>
      </c>
      <c r="BC3523" t="s">
        <v>8310</v>
      </c>
      <c r="BD3523" t="s">
        <v>8310</v>
      </c>
      <c r="BE3523" t="s">
        <v>8310</v>
      </c>
      <c r="BF3523">
        <v>0</v>
      </c>
      <c r="BG3523" t="s">
        <v>8310</v>
      </c>
      <c r="BH3523" t="s">
        <v>8310</v>
      </c>
      <c r="BI3523" t="s">
        <v>8310</v>
      </c>
      <c r="BJ3523" t="s">
        <v>8310</v>
      </c>
      <c r="BK3523" t="s">
        <v>8310</v>
      </c>
      <c r="BL3523" t="s">
        <v>8310</v>
      </c>
      <c r="BM3523" t="s">
        <v>8310</v>
      </c>
      <c r="BN3523" t="s">
        <v>8310</v>
      </c>
      <c r="BO3523" t="s">
        <v>8310</v>
      </c>
      <c r="BP3523">
        <v>0</v>
      </c>
      <c r="BQ3523" t="e">
        <f t="shared" si="1344"/>
        <v>#DIV/0!</v>
      </c>
      <c r="BR3523" t="e">
        <f t="shared" si="1345"/>
        <v>#DIV/0!</v>
      </c>
    </row>
    <row r="3524" spans="1:70" hidden="1" x14ac:dyDescent="0.3">
      <c r="A3524" t="s">
        <v>9840</v>
      </c>
      <c r="B3524" t="s">
        <v>9841</v>
      </c>
      <c r="C3524" t="str">
        <f>VLOOKUP(historical_emissions[[#This Row],[Country]],'Liste-Pays'!A:B,2,0)</f>
        <v>AFR</v>
      </c>
      <c r="D3524" t="s">
        <v>41</v>
      </c>
      <c r="E3524" t="s">
        <v>70</v>
      </c>
      <c r="F3524" t="s">
        <v>302</v>
      </c>
      <c r="G3524" t="s">
        <v>44</v>
      </c>
      <c r="H3524" t="e">
        <f t="shared" si="1322"/>
        <v>#DIV/0!</v>
      </c>
      <c r="I3524" t="e">
        <f t="shared" si="1323"/>
        <v>#DIV/0!</v>
      </c>
      <c r="J3524" t="e">
        <f t="shared" si="1324"/>
        <v>#DIV/0!</v>
      </c>
      <c r="K3524" t="e">
        <f t="shared" si="1325"/>
        <v>#DIV/0!</v>
      </c>
      <c r="L3524" t="e">
        <f t="shared" si="1326"/>
        <v>#DIV/0!</v>
      </c>
      <c r="M3524" t="e">
        <f t="shared" si="1327"/>
        <v>#DIV/0!</v>
      </c>
      <c r="N3524" t="e">
        <f t="shared" si="1328"/>
        <v>#DIV/0!</v>
      </c>
      <c r="O3524" t="e">
        <f t="shared" si="1329"/>
        <v>#DIV/0!</v>
      </c>
      <c r="P3524" t="e">
        <f t="shared" si="1330"/>
        <v>#DIV/0!</v>
      </c>
      <c r="Q3524" t="e">
        <f t="shared" si="1331"/>
        <v>#DIV/0!</v>
      </c>
      <c r="R3524" t="e">
        <f t="shared" si="1332"/>
        <v>#DIV/0!</v>
      </c>
      <c r="S3524" t="e">
        <f t="shared" si="1333"/>
        <v>#DIV/0!</v>
      </c>
      <c r="T3524" t="e">
        <f t="shared" si="1334"/>
        <v>#DIV/0!</v>
      </c>
      <c r="U3524" t="e">
        <f t="shared" si="1335"/>
        <v>#DIV/0!</v>
      </c>
      <c r="V3524" t="e">
        <f t="shared" si="1336"/>
        <v>#DIV/0!</v>
      </c>
      <c r="W3524" t="e">
        <f t="shared" si="1337"/>
        <v>#DIV/0!</v>
      </c>
      <c r="X3524" t="e">
        <f t="shared" si="1338"/>
        <v>#DIV/0!</v>
      </c>
      <c r="Y3524" t="e">
        <f t="shared" si="1339"/>
        <v>#DIV/0!</v>
      </c>
      <c r="Z3524" s="1" t="e">
        <f t="shared" si="1340"/>
        <v>#DIV/0!</v>
      </c>
      <c r="AA3524" s="1" t="e">
        <f t="shared" si="1340"/>
        <v>#DIV/0!</v>
      </c>
      <c r="AB3524" s="1" t="e">
        <f t="shared" si="1340"/>
        <v>#DIV/0!</v>
      </c>
      <c r="AC3524" s="1" t="e">
        <f t="shared" si="1340"/>
        <v>#DIV/0!</v>
      </c>
      <c r="AD3524" s="1" t="e">
        <f t="shared" si="1341"/>
        <v>#DIV/0!</v>
      </c>
      <c r="AE3524" s="1" t="e">
        <f t="shared" si="1341"/>
        <v>#DIV/0!</v>
      </c>
      <c r="AF3524" s="1" t="e">
        <f t="shared" si="1341"/>
        <v>#DIV/0!</v>
      </c>
      <c r="AG3524" s="1" t="e">
        <f t="shared" si="1342"/>
        <v>#DIV/0!</v>
      </c>
      <c r="AH3524" s="1" t="e">
        <f t="shared" si="1342"/>
        <v>#DIV/0!</v>
      </c>
      <c r="AI3524" s="1" t="e">
        <f t="shared" si="1343"/>
        <v>#DIV/0!</v>
      </c>
      <c r="AJ3524">
        <v>0</v>
      </c>
      <c r="AK3524">
        <v>0</v>
      </c>
      <c r="AL3524">
        <v>0</v>
      </c>
      <c r="AM3524">
        <v>0</v>
      </c>
      <c r="AN3524" t="s">
        <v>8310</v>
      </c>
      <c r="AO3524" t="s">
        <v>8310</v>
      </c>
      <c r="AP3524" t="s">
        <v>8310</v>
      </c>
      <c r="AQ3524" t="s">
        <v>8310</v>
      </c>
      <c r="AR3524" t="s">
        <v>8310</v>
      </c>
      <c r="AS3524" t="s">
        <v>8310</v>
      </c>
      <c r="AT3524" t="s">
        <v>8310</v>
      </c>
      <c r="AU3524">
        <v>0</v>
      </c>
      <c r="AV3524">
        <v>0</v>
      </c>
      <c r="AW3524" t="s">
        <v>8310</v>
      </c>
      <c r="AX3524" t="s">
        <v>8310</v>
      </c>
      <c r="AY3524" t="s">
        <v>8310</v>
      </c>
      <c r="AZ3524" t="s">
        <v>8310</v>
      </c>
      <c r="BA3524" t="s">
        <v>8310</v>
      </c>
      <c r="BB3524" t="s">
        <v>8310</v>
      </c>
      <c r="BC3524" t="s">
        <v>8310</v>
      </c>
      <c r="BD3524" t="s">
        <v>8310</v>
      </c>
      <c r="BE3524" t="s">
        <v>8310</v>
      </c>
      <c r="BF3524">
        <v>0</v>
      </c>
      <c r="BG3524" t="s">
        <v>8310</v>
      </c>
      <c r="BH3524" t="s">
        <v>8310</v>
      </c>
      <c r="BI3524" t="s">
        <v>8310</v>
      </c>
      <c r="BJ3524" t="s">
        <v>8310</v>
      </c>
      <c r="BK3524" t="s">
        <v>8310</v>
      </c>
      <c r="BL3524" t="s">
        <v>8310</v>
      </c>
      <c r="BM3524" t="s">
        <v>8310</v>
      </c>
      <c r="BN3524" t="s">
        <v>8310</v>
      </c>
      <c r="BO3524" t="s">
        <v>8310</v>
      </c>
      <c r="BP3524">
        <v>0</v>
      </c>
      <c r="BQ3524" t="e">
        <f t="shared" si="1344"/>
        <v>#DIV/0!</v>
      </c>
      <c r="BR3524" t="e">
        <f t="shared" si="1345"/>
        <v>#DIV/0!</v>
      </c>
    </row>
    <row r="3525" spans="1:70" hidden="1" x14ac:dyDescent="0.3">
      <c r="A3525" t="s">
        <v>9840</v>
      </c>
      <c r="B3525" t="s">
        <v>9841</v>
      </c>
      <c r="C3525" t="str">
        <f>VLOOKUP(historical_emissions[[#This Row],[Country]],'Liste-Pays'!A:B,2,0)</f>
        <v>AFR</v>
      </c>
      <c r="D3525" t="s">
        <v>41</v>
      </c>
      <c r="E3525" t="s">
        <v>535</v>
      </c>
      <c r="F3525" t="s">
        <v>302</v>
      </c>
      <c r="G3525" t="s">
        <v>44</v>
      </c>
      <c r="H3525" t="e">
        <f t="shared" si="1322"/>
        <v>#DIV/0!</v>
      </c>
      <c r="I3525" t="e">
        <f t="shared" si="1323"/>
        <v>#DIV/0!</v>
      </c>
      <c r="J3525" t="e">
        <f t="shared" si="1324"/>
        <v>#DIV/0!</v>
      </c>
      <c r="K3525" t="e">
        <f t="shared" si="1325"/>
        <v>#DIV/0!</v>
      </c>
      <c r="L3525" t="e">
        <f t="shared" si="1326"/>
        <v>#DIV/0!</v>
      </c>
      <c r="M3525" t="e">
        <f t="shared" si="1327"/>
        <v>#DIV/0!</v>
      </c>
      <c r="N3525" t="e">
        <f t="shared" si="1328"/>
        <v>#DIV/0!</v>
      </c>
      <c r="O3525" t="e">
        <f t="shared" si="1329"/>
        <v>#DIV/0!</v>
      </c>
      <c r="P3525" t="e">
        <f t="shared" si="1330"/>
        <v>#DIV/0!</v>
      </c>
      <c r="Q3525" t="e">
        <f t="shared" si="1331"/>
        <v>#DIV/0!</v>
      </c>
      <c r="R3525" t="e">
        <f t="shared" si="1332"/>
        <v>#DIV/0!</v>
      </c>
      <c r="S3525" t="e">
        <f t="shared" si="1333"/>
        <v>#DIV/0!</v>
      </c>
      <c r="T3525" t="e">
        <f t="shared" si="1334"/>
        <v>#DIV/0!</v>
      </c>
      <c r="U3525" t="e">
        <f t="shared" si="1335"/>
        <v>#DIV/0!</v>
      </c>
      <c r="V3525" t="e">
        <f t="shared" si="1336"/>
        <v>#DIV/0!</v>
      </c>
      <c r="W3525" t="e">
        <f t="shared" si="1337"/>
        <v>#DIV/0!</v>
      </c>
      <c r="X3525" t="e">
        <f t="shared" si="1338"/>
        <v>#DIV/0!</v>
      </c>
      <c r="Y3525" t="e">
        <f t="shared" si="1339"/>
        <v>#DIV/0!</v>
      </c>
      <c r="Z3525" s="1" t="e">
        <f t="shared" si="1340"/>
        <v>#DIV/0!</v>
      </c>
      <c r="AA3525" s="1" t="e">
        <f t="shared" si="1340"/>
        <v>#DIV/0!</v>
      </c>
      <c r="AB3525" s="1" t="e">
        <f t="shared" si="1340"/>
        <v>#DIV/0!</v>
      </c>
      <c r="AC3525" s="1" t="e">
        <f t="shared" si="1340"/>
        <v>#DIV/0!</v>
      </c>
      <c r="AD3525" s="1" t="e">
        <f t="shared" si="1341"/>
        <v>#DIV/0!</v>
      </c>
      <c r="AE3525" s="1" t="e">
        <f t="shared" si="1341"/>
        <v>#DIV/0!</v>
      </c>
      <c r="AF3525" s="1" t="e">
        <f t="shared" si="1341"/>
        <v>#DIV/0!</v>
      </c>
      <c r="AG3525" s="1" t="e">
        <f t="shared" si="1342"/>
        <v>#DIV/0!</v>
      </c>
      <c r="AH3525" s="1" t="e">
        <f t="shared" si="1342"/>
        <v>#DIV/0!</v>
      </c>
      <c r="AI3525" s="1" t="e">
        <f t="shared" si="1343"/>
        <v>#DIV/0!</v>
      </c>
      <c r="AJ3525">
        <v>0</v>
      </c>
      <c r="AK3525">
        <v>0</v>
      </c>
      <c r="AL3525">
        <v>0</v>
      </c>
      <c r="AM3525">
        <v>0</v>
      </c>
      <c r="AN3525" t="s">
        <v>8310</v>
      </c>
      <c r="AO3525" t="s">
        <v>8310</v>
      </c>
      <c r="AP3525" t="s">
        <v>8310</v>
      </c>
      <c r="AQ3525" t="s">
        <v>8310</v>
      </c>
      <c r="AR3525" t="s">
        <v>8310</v>
      </c>
      <c r="AS3525" t="s">
        <v>8310</v>
      </c>
      <c r="AT3525" t="s">
        <v>8310</v>
      </c>
      <c r="AU3525">
        <v>0</v>
      </c>
      <c r="AV3525">
        <v>0</v>
      </c>
      <c r="AW3525" t="s">
        <v>8310</v>
      </c>
      <c r="AX3525" t="s">
        <v>8310</v>
      </c>
      <c r="AY3525" t="s">
        <v>8310</v>
      </c>
      <c r="AZ3525" t="s">
        <v>8310</v>
      </c>
      <c r="BA3525" t="s">
        <v>8310</v>
      </c>
      <c r="BB3525" t="s">
        <v>8310</v>
      </c>
      <c r="BC3525" t="s">
        <v>8310</v>
      </c>
      <c r="BD3525" t="s">
        <v>8310</v>
      </c>
      <c r="BE3525" t="s">
        <v>8310</v>
      </c>
      <c r="BF3525">
        <v>0</v>
      </c>
      <c r="BG3525" t="s">
        <v>8310</v>
      </c>
      <c r="BH3525" t="s">
        <v>8310</v>
      </c>
      <c r="BI3525" t="s">
        <v>8310</v>
      </c>
      <c r="BJ3525" t="s">
        <v>8310</v>
      </c>
      <c r="BK3525" t="s">
        <v>8310</v>
      </c>
      <c r="BL3525" t="s">
        <v>8310</v>
      </c>
      <c r="BM3525" t="s">
        <v>8310</v>
      </c>
      <c r="BN3525" t="s">
        <v>8310</v>
      </c>
      <c r="BO3525" t="s">
        <v>8310</v>
      </c>
      <c r="BP3525">
        <v>0</v>
      </c>
      <c r="BQ3525" t="e">
        <f t="shared" si="1344"/>
        <v>#DIV/0!</v>
      </c>
      <c r="BR3525" t="e">
        <f t="shared" si="1345"/>
        <v>#DIV/0!</v>
      </c>
    </row>
    <row r="3526" spans="1:70" hidden="1" x14ac:dyDescent="0.3">
      <c r="A3526" t="s">
        <v>6120</v>
      </c>
      <c r="B3526" t="s">
        <v>6121</v>
      </c>
      <c r="C3526" t="str">
        <f>VLOOKUP(historical_emissions[[#This Row],[Country]],'Liste-Pays'!A:B,2,0)</f>
        <v>AFR</v>
      </c>
      <c r="D3526" t="s">
        <v>41</v>
      </c>
      <c r="E3526" t="s">
        <v>174</v>
      </c>
      <c r="F3526" t="s">
        <v>148</v>
      </c>
      <c r="G3526" t="s">
        <v>44</v>
      </c>
      <c r="H3526" t="e">
        <f t="shared" si="1322"/>
        <v>#DIV/0!</v>
      </c>
      <c r="I3526" t="e">
        <f t="shared" si="1323"/>
        <v>#DIV/0!</v>
      </c>
      <c r="J3526" t="e">
        <f t="shared" si="1324"/>
        <v>#DIV/0!</v>
      </c>
      <c r="K3526" t="e">
        <f t="shared" si="1325"/>
        <v>#DIV/0!</v>
      </c>
      <c r="L3526" t="e">
        <f t="shared" si="1326"/>
        <v>#DIV/0!</v>
      </c>
      <c r="M3526" t="e">
        <f t="shared" si="1327"/>
        <v>#DIV/0!</v>
      </c>
      <c r="N3526" t="e">
        <f t="shared" si="1328"/>
        <v>#DIV/0!</v>
      </c>
      <c r="O3526" t="e">
        <f t="shared" si="1329"/>
        <v>#DIV/0!</v>
      </c>
      <c r="P3526" t="e">
        <f t="shared" si="1330"/>
        <v>#DIV/0!</v>
      </c>
      <c r="Q3526" t="e">
        <f t="shared" si="1331"/>
        <v>#DIV/0!</v>
      </c>
      <c r="R3526" t="e">
        <f t="shared" si="1332"/>
        <v>#DIV/0!</v>
      </c>
      <c r="S3526" t="e">
        <f t="shared" si="1333"/>
        <v>#DIV/0!</v>
      </c>
      <c r="T3526" t="e">
        <f t="shared" si="1334"/>
        <v>#DIV/0!</v>
      </c>
      <c r="U3526" t="e">
        <f t="shared" si="1335"/>
        <v>#DIV/0!</v>
      </c>
      <c r="V3526" t="e">
        <f t="shared" si="1336"/>
        <v>#DIV/0!</v>
      </c>
      <c r="W3526" t="e">
        <f t="shared" si="1337"/>
        <v>#DIV/0!</v>
      </c>
      <c r="X3526" t="e">
        <f t="shared" si="1338"/>
        <v>#DIV/0!</v>
      </c>
      <c r="Y3526" t="e">
        <f t="shared" si="1339"/>
        <v>#DIV/0!</v>
      </c>
      <c r="Z3526" s="1" t="e">
        <f t="shared" si="1340"/>
        <v>#DIV/0!</v>
      </c>
      <c r="AA3526" s="1" t="e">
        <f t="shared" si="1340"/>
        <v>#DIV/0!</v>
      </c>
      <c r="AB3526" s="1" t="e">
        <f t="shared" si="1340"/>
        <v>#DIV/0!</v>
      </c>
      <c r="AC3526" s="1" t="e">
        <f t="shared" si="1340"/>
        <v>#DIV/0!</v>
      </c>
      <c r="AD3526" s="1" t="e">
        <f t="shared" si="1341"/>
        <v>#DIV/0!</v>
      </c>
      <c r="AE3526" s="1" t="e">
        <f t="shared" si="1341"/>
        <v>#DIV/0!</v>
      </c>
      <c r="AF3526" s="1" t="e">
        <f t="shared" si="1341"/>
        <v>#DIV/0!</v>
      </c>
      <c r="AG3526" s="1" t="e">
        <f t="shared" si="1342"/>
        <v>#DIV/0!</v>
      </c>
      <c r="AH3526" s="1" t="e">
        <f t="shared" si="1342"/>
        <v>#DIV/0!</v>
      </c>
      <c r="AI3526" s="1" t="e">
        <f t="shared" si="1343"/>
        <v>#DIV/0!</v>
      </c>
      <c r="AJ3526">
        <v>0</v>
      </c>
      <c r="AK3526">
        <v>0</v>
      </c>
      <c r="AL3526">
        <v>0</v>
      </c>
      <c r="AM3526">
        <v>0</v>
      </c>
      <c r="AN3526" t="s">
        <v>8310</v>
      </c>
      <c r="AO3526" t="s">
        <v>8310</v>
      </c>
      <c r="AP3526" t="s">
        <v>8310</v>
      </c>
      <c r="AQ3526" t="s">
        <v>8310</v>
      </c>
      <c r="AR3526" t="s">
        <v>8310</v>
      </c>
      <c r="AS3526" t="s">
        <v>8310</v>
      </c>
      <c r="AT3526" t="s">
        <v>8310</v>
      </c>
      <c r="AU3526">
        <v>0</v>
      </c>
      <c r="AV3526">
        <v>0</v>
      </c>
      <c r="AW3526" t="s">
        <v>8310</v>
      </c>
      <c r="AX3526" t="s">
        <v>8310</v>
      </c>
      <c r="AY3526" t="s">
        <v>8310</v>
      </c>
      <c r="AZ3526" t="s">
        <v>8310</v>
      </c>
      <c r="BA3526" t="s">
        <v>8310</v>
      </c>
      <c r="BB3526" t="s">
        <v>8310</v>
      </c>
      <c r="BC3526" t="s">
        <v>8310</v>
      </c>
      <c r="BD3526" t="s">
        <v>8310</v>
      </c>
      <c r="BE3526" t="s">
        <v>8310</v>
      </c>
      <c r="BF3526">
        <v>0</v>
      </c>
      <c r="BG3526" t="s">
        <v>8310</v>
      </c>
      <c r="BH3526" t="s">
        <v>8310</v>
      </c>
      <c r="BI3526" t="s">
        <v>8310</v>
      </c>
      <c r="BJ3526" t="s">
        <v>8310</v>
      </c>
      <c r="BK3526" t="s">
        <v>8310</v>
      </c>
      <c r="BL3526" t="s">
        <v>8310</v>
      </c>
      <c r="BM3526" t="s">
        <v>8310</v>
      </c>
      <c r="BN3526" t="s">
        <v>8310</v>
      </c>
      <c r="BO3526" t="s">
        <v>8310</v>
      </c>
      <c r="BP3526">
        <v>0</v>
      </c>
      <c r="BQ3526" t="e">
        <f t="shared" si="1344"/>
        <v>#DIV/0!</v>
      </c>
      <c r="BR3526" t="e">
        <f t="shared" si="1345"/>
        <v>#DIV/0!</v>
      </c>
    </row>
    <row r="3527" spans="1:70" hidden="1" x14ac:dyDescent="0.3">
      <c r="A3527" t="s">
        <v>6120</v>
      </c>
      <c r="B3527" t="s">
        <v>6121</v>
      </c>
      <c r="C3527" t="str">
        <f>VLOOKUP(historical_emissions[[#This Row],[Country]],'Liste-Pays'!A:B,2,0)</f>
        <v>AFR</v>
      </c>
      <c r="D3527" t="s">
        <v>41</v>
      </c>
      <c r="E3527" t="s">
        <v>535</v>
      </c>
      <c r="F3527" t="s">
        <v>148</v>
      </c>
      <c r="G3527" t="s">
        <v>44</v>
      </c>
      <c r="H3527" t="e">
        <f t="shared" si="1322"/>
        <v>#DIV/0!</v>
      </c>
      <c r="I3527" t="e">
        <f t="shared" si="1323"/>
        <v>#DIV/0!</v>
      </c>
      <c r="J3527" t="e">
        <f t="shared" si="1324"/>
        <v>#DIV/0!</v>
      </c>
      <c r="K3527" t="e">
        <f t="shared" si="1325"/>
        <v>#DIV/0!</v>
      </c>
      <c r="L3527" t="e">
        <f t="shared" si="1326"/>
        <v>#DIV/0!</v>
      </c>
      <c r="M3527" t="e">
        <f t="shared" si="1327"/>
        <v>#DIV/0!</v>
      </c>
      <c r="N3527" t="e">
        <f t="shared" si="1328"/>
        <v>#DIV/0!</v>
      </c>
      <c r="O3527" t="e">
        <f t="shared" si="1329"/>
        <v>#DIV/0!</v>
      </c>
      <c r="P3527" t="e">
        <f t="shared" si="1330"/>
        <v>#DIV/0!</v>
      </c>
      <c r="Q3527" t="e">
        <f t="shared" si="1331"/>
        <v>#DIV/0!</v>
      </c>
      <c r="R3527" t="e">
        <f t="shared" si="1332"/>
        <v>#DIV/0!</v>
      </c>
      <c r="S3527" t="e">
        <f t="shared" si="1333"/>
        <v>#DIV/0!</v>
      </c>
      <c r="T3527" t="e">
        <f t="shared" si="1334"/>
        <v>#DIV/0!</v>
      </c>
      <c r="U3527" t="e">
        <f t="shared" si="1335"/>
        <v>#DIV/0!</v>
      </c>
      <c r="V3527" t="e">
        <f t="shared" si="1336"/>
        <v>#DIV/0!</v>
      </c>
      <c r="W3527" t="e">
        <f t="shared" si="1337"/>
        <v>#DIV/0!</v>
      </c>
      <c r="X3527" t="e">
        <f t="shared" si="1338"/>
        <v>#DIV/0!</v>
      </c>
      <c r="Y3527" t="e">
        <f t="shared" si="1339"/>
        <v>#DIV/0!</v>
      </c>
      <c r="Z3527" s="1" t="e">
        <f t="shared" si="1340"/>
        <v>#DIV/0!</v>
      </c>
      <c r="AA3527" s="1" t="e">
        <f t="shared" si="1340"/>
        <v>#DIV/0!</v>
      </c>
      <c r="AB3527" s="1" t="e">
        <f t="shared" si="1340"/>
        <v>#DIV/0!</v>
      </c>
      <c r="AC3527" s="1" t="e">
        <f t="shared" si="1340"/>
        <v>#DIV/0!</v>
      </c>
      <c r="AD3527" s="1" t="e">
        <f t="shared" si="1341"/>
        <v>#DIV/0!</v>
      </c>
      <c r="AE3527" s="1" t="e">
        <f t="shared" si="1341"/>
        <v>#DIV/0!</v>
      </c>
      <c r="AF3527" s="1" t="e">
        <f t="shared" si="1341"/>
        <v>#DIV/0!</v>
      </c>
      <c r="AG3527" s="1" t="e">
        <f t="shared" si="1342"/>
        <v>#DIV/0!</v>
      </c>
      <c r="AH3527" s="1" t="e">
        <f t="shared" si="1342"/>
        <v>#DIV/0!</v>
      </c>
      <c r="AI3527" s="1" t="e">
        <f t="shared" si="1343"/>
        <v>#DIV/0!</v>
      </c>
      <c r="AJ3527">
        <v>0</v>
      </c>
      <c r="AK3527">
        <v>0</v>
      </c>
      <c r="AL3527">
        <v>0</v>
      </c>
      <c r="AM3527">
        <v>0</v>
      </c>
      <c r="AN3527" t="s">
        <v>8310</v>
      </c>
      <c r="AO3527" t="s">
        <v>8310</v>
      </c>
      <c r="AP3527" t="s">
        <v>8310</v>
      </c>
      <c r="AQ3527" t="s">
        <v>8310</v>
      </c>
      <c r="AR3527" t="s">
        <v>8310</v>
      </c>
      <c r="AS3527" t="s">
        <v>8310</v>
      </c>
      <c r="AT3527" t="s">
        <v>8310</v>
      </c>
      <c r="AU3527">
        <v>0</v>
      </c>
      <c r="AV3527">
        <v>0</v>
      </c>
      <c r="AW3527" t="s">
        <v>8310</v>
      </c>
      <c r="AX3527" t="s">
        <v>8310</v>
      </c>
      <c r="AY3527" t="s">
        <v>8310</v>
      </c>
      <c r="AZ3527" t="s">
        <v>8310</v>
      </c>
      <c r="BA3527" t="s">
        <v>8310</v>
      </c>
      <c r="BB3527" t="s">
        <v>8310</v>
      </c>
      <c r="BC3527" t="s">
        <v>8310</v>
      </c>
      <c r="BD3527" t="s">
        <v>8310</v>
      </c>
      <c r="BE3527" t="s">
        <v>8310</v>
      </c>
      <c r="BF3527">
        <v>0</v>
      </c>
      <c r="BG3527" t="s">
        <v>8310</v>
      </c>
      <c r="BH3527" t="s">
        <v>8310</v>
      </c>
      <c r="BI3527" t="s">
        <v>8310</v>
      </c>
      <c r="BJ3527" t="s">
        <v>8310</v>
      </c>
      <c r="BK3527" t="s">
        <v>8310</v>
      </c>
      <c r="BL3527" t="s">
        <v>8310</v>
      </c>
      <c r="BM3527" t="s">
        <v>8310</v>
      </c>
      <c r="BN3527" t="s">
        <v>8310</v>
      </c>
      <c r="BO3527" t="s">
        <v>8310</v>
      </c>
      <c r="BP3527">
        <v>0</v>
      </c>
      <c r="BQ3527" t="e">
        <f t="shared" si="1344"/>
        <v>#DIV/0!</v>
      </c>
      <c r="BR3527" t="e">
        <f t="shared" si="1345"/>
        <v>#DIV/0!</v>
      </c>
    </row>
    <row r="3528" spans="1:70" hidden="1" x14ac:dyDescent="0.3">
      <c r="A3528" t="s">
        <v>6120</v>
      </c>
      <c r="B3528" t="s">
        <v>6121</v>
      </c>
      <c r="C3528" t="str">
        <f>VLOOKUP(historical_emissions[[#This Row],[Country]],'Liste-Pays'!A:B,2,0)</f>
        <v>AFR</v>
      </c>
      <c r="D3528" t="s">
        <v>41</v>
      </c>
      <c r="E3528" t="s">
        <v>174</v>
      </c>
      <c r="F3528" t="s">
        <v>302</v>
      </c>
      <c r="G3528" t="s">
        <v>44</v>
      </c>
      <c r="H3528" t="e">
        <f t="shared" si="1322"/>
        <v>#DIV/0!</v>
      </c>
      <c r="I3528" t="e">
        <f t="shared" si="1323"/>
        <v>#DIV/0!</v>
      </c>
      <c r="J3528" t="e">
        <f t="shared" si="1324"/>
        <v>#DIV/0!</v>
      </c>
      <c r="K3528" t="e">
        <f t="shared" si="1325"/>
        <v>#DIV/0!</v>
      </c>
      <c r="L3528" t="e">
        <f t="shared" si="1326"/>
        <v>#DIV/0!</v>
      </c>
      <c r="M3528" t="e">
        <f t="shared" si="1327"/>
        <v>#DIV/0!</v>
      </c>
      <c r="N3528" t="e">
        <f t="shared" si="1328"/>
        <v>#DIV/0!</v>
      </c>
      <c r="O3528" t="e">
        <f t="shared" si="1329"/>
        <v>#DIV/0!</v>
      </c>
      <c r="P3528" t="e">
        <f t="shared" si="1330"/>
        <v>#DIV/0!</v>
      </c>
      <c r="Q3528" t="e">
        <f t="shared" si="1331"/>
        <v>#DIV/0!</v>
      </c>
      <c r="R3528" t="e">
        <f t="shared" si="1332"/>
        <v>#DIV/0!</v>
      </c>
      <c r="S3528" t="e">
        <f t="shared" si="1333"/>
        <v>#DIV/0!</v>
      </c>
      <c r="T3528" t="e">
        <f t="shared" si="1334"/>
        <v>#DIV/0!</v>
      </c>
      <c r="U3528" t="e">
        <f t="shared" si="1335"/>
        <v>#DIV/0!</v>
      </c>
      <c r="V3528" t="e">
        <f t="shared" si="1336"/>
        <v>#DIV/0!</v>
      </c>
      <c r="W3528" t="e">
        <f t="shared" si="1337"/>
        <v>#DIV/0!</v>
      </c>
      <c r="X3528" t="e">
        <f t="shared" si="1338"/>
        <v>#DIV/0!</v>
      </c>
      <c r="Y3528" t="e">
        <f t="shared" si="1339"/>
        <v>#DIV/0!</v>
      </c>
      <c r="Z3528" s="1" t="e">
        <f t="shared" si="1340"/>
        <v>#DIV/0!</v>
      </c>
      <c r="AA3528" s="1" t="e">
        <f t="shared" si="1340"/>
        <v>#DIV/0!</v>
      </c>
      <c r="AB3528" s="1" t="e">
        <f t="shared" si="1340"/>
        <v>#DIV/0!</v>
      </c>
      <c r="AC3528" s="1" t="e">
        <f t="shared" si="1340"/>
        <v>#DIV/0!</v>
      </c>
      <c r="AD3528" s="1" t="e">
        <f t="shared" si="1341"/>
        <v>#DIV/0!</v>
      </c>
      <c r="AE3528" s="1" t="e">
        <f t="shared" si="1341"/>
        <v>#DIV/0!</v>
      </c>
      <c r="AF3528" s="1" t="e">
        <f t="shared" si="1341"/>
        <v>#DIV/0!</v>
      </c>
      <c r="AG3528" s="1" t="e">
        <f t="shared" si="1342"/>
        <v>#DIV/0!</v>
      </c>
      <c r="AH3528" s="1" t="e">
        <f t="shared" si="1342"/>
        <v>#DIV/0!</v>
      </c>
      <c r="AI3528" s="1" t="e">
        <f t="shared" si="1343"/>
        <v>#DIV/0!</v>
      </c>
      <c r="AJ3528">
        <v>0</v>
      </c>
      <c r="AK3528">
        <v>0</v>
      </c>
      <c r="AL3528">
        <v>0</v>
      </c>
      <c r="AM3528">
        <v>0</v>
      </c>
      <c r="AN3528" t="s">
        <v>8310</v>
      </c>
      <c r="AO3528" t="s">
        <v>8310</v>
      </c>
      <c r="AP3528" t="s">
        <v>8310</v>
      </c>
      <c r="AQ3528" t="s">
        <v>8310</v>
      </c>
      <c r="AR3528" t="s">
        <v>10376</v>
      </c>
      <c r="AS3528" t="s">
        <v>10376</v>
      </c>
      <c r="AT3528" t="s">
        <v>8310</v>
      </c>
      <c r="AU3528">
        <v>0</v>
      </c>
      <c r="AV3528">
        <v>0</v>
      </c>
      <c r="AW3528" t="s">
        <v>8310</v>
      </c>
      <c r="AX3528" t="s">
        <v>8310</v>
      </c>
      <c r="AY3528" t="s">
        <v>8310</v>
      </c>
      <c r="AZ3528" t="s">
        <v>8310</v>
      </c>
      <c r="BA3528" t="s">
        <v>8310</v>
      </c>
      <c r="BB3528" t="s">
        <v>8310</v>
      </c>
      <c r="BC3528" t="s">
        <v>8310</v>
      </c>
      <c r="BD3528" t="s">
        <v>8310</v>
      </c>
      <c r="BE3528" t="s">
        <v>8310</v>
      </c>
      <c r="BF3528">
        <v>0</v>
      </c>
      <c r="BG3528" t="s">
        <v>8310</v>
      </c>
      <c r="BH3528" t="s">
        <v>8310</v>
      </c>
      <c r="BI3528" t="s">
        <v>8310</v>
      </c>
      <c r="BJ3528" t="s">
        <v>8310</v>
      </c>
      <c r="BK3528" t="s">
        <v>8310</v>
      </c>
      <c r="BL3528" t="s">
        <v>8310</v>
      </c>
      <c r="BM3528" t="s">
        <v>8310</v>
      </c>
      <c r="BN3528" t="s">
        <v>8310</v>
      </c>
      <c r="BO3528" t="s">
        <v>8310</v>
      </c>
      <c r="BP3528">
        <v>0</v>
      </c>
      <c r="BQ3528" t="e">
        <f t="shared" si="1344"/>
        <v>#DIV/0!</v>
      </c>
      <c r="BR3528" t="e">
        <f t="shared" si="1345"/>
        <v>#DIV/0!</v>
      </c>
    </row>
    <row r="3529" spans="1:70" hidden="1" x14ac:dyDescent="0.3">
      <c r="A3529" t="s">
        <v>10443</v>
      </c>
      <c r="B3529" t="s">
        <v>10444</v>
      </c>
      <c r="C3529" t="str">
        <f>VLOOKUP(historical_emissions[[#This Row],[Country]],'Liste-Pays'!A:B,2,0)</f>
        <v>CSA</v>
      </c>
      <c r="D3529" t="s">
        <v>41</v>
      </c>
      <c r="E3529" t="s">
        <v>535</v>
      </c>
      <c r="F3529" t="s">
        <v>43</v>
      </c>
      <c r="G3529" t="s">
        <v>44</v>
      </c>
      <c r="H3529" t="e">
        <f t="shared" si="1322"/>
        <v>#DIV/0!</v>
      </c>
      <c r="I3529" t="e">
        <f t="shared" si="1323"/>
        <v>#DIV/0!</v>
      </c>
      <c r="J3529" t="e">
        <f t="shared" si="1324"/>
        <v>#DIV/0!</v>
      </c>
      <c r="K3529" t="e">
        <f t="shared" si="1325"/>
        <v>#DIV/0!</v>
      </c>
      <c r="L3529" t="e">
        <f t="shared" si="1326"/>
        <v>#DIV/0!</v>
      </c>
      <c r="M3529" t="e">
        <f t="shared" si="1327"/>
        <v>#DIV/0!</v>
      </c>
      <c r="N3529" t="e">
        <f t="shared" si="1328"/>
        <v>#DIV/0!</v>
      </c>
      <c r="O3529" t="e">
        <f t="shared" si="1329"/>
        <v>#DIV/0!</v>
      </c>
      <c r="P3529" t="e">
        <f t="shared" si="1330"/>
        <v>#DIV/0!</v>
      </c>
      <c r="Q3529" t="e">
        <f t="shared" si="1331"/>
        <v>#DIV/0!</v>
      </c>
      <c r="R3529" t="e">
        <f t="shared" si="1332"/>
        <v>#DIV/0!</v>
      </c>
      <c r="S3529" t="e">
        <f t="shared" si="1333"/>
        <v>#DIV/0!</v>
      </c>
      <c r="T3529" t="e">
        <f t="shared" si="1334"/>
        <v>#DIV/0!</v>
      </c>
      <c r="U3529" t="e">
        <f t="shared" si="1335"/>
        <v>#DIV/0!</v>
      </c>
      <c r="V3529" t="e">
        <f t="shared" si="1336"/>
        <v>#DIV/0!</v>
      </c>
      <c r="W3529" t="e">
        <f t="shared" si="1337"/>
        <v>#DIV/0!</v>
      </c>
      <c r="X3529" t="e">
        <f t="shared" si="1338"/>
        <v>#DIV/0!</v>
      </c>
      <c r="Y3529" t="e">
        <f t="shared" si="1339"/>
        <v>#DIV/0!</v>
      </c>
      <c r="Z3529" s="1" t="e">
        <f t="shared" si="1340"/>
        <v>#DIV/0!</v>
      </c>
      <c r="AA3529" s="1" t="e">
        <f t="shared" si="1340"/>
        <v>#DIV/0!</v>
      </c>
      <c r="AB3529" s="1" t="e">
        <f t="shared" si="1340"/>
        <v>#DIV/0!</v>
      </c>
      <c r="AC3529" s="1" t="e">
        <f t="shared" si="1340"/>
        <v>#DIV/0!</v>
      </c>
      <c r="AD3529" s="1" t="e">
        <f t="shared" si="1341"/>
        <v>#DIV/0!</v>
      </c>
      <c r="AE3529" s="1" t="e">
        <f t="shared" si="1341"/>
        <v>#DIV/0!</v>
      </c>
      <c r="AF3529" s="1" t="e">
        <f t="shared" si="1341"/>
        <v>#DIV/0!</v>
      </c>
      <c r="AG3529" s="1" t="e">
        <f t="shared" si="1342"/>
        <v>#DIV/0!</v>
      </c>
      <c r="AH3529" s="1" t="e">
        <f t="shared" si="1342"/>
        <v>#DIV/0!</v>
      </c>
      <c r="AI3529" s="1" t="e">
        <f t="shared" si="1343"/>
        <v>#DIV/0!</v>
      </c>
      <c r="AJ3529">
        <v>0</v>
      </c>
      <c r="AK3529">
        <v>0</v>
      </c>
      <c r="AL3529">
        <v>0</v>
      </c>
      <c r="AM3529">
        <v>0</v>
      </c>
      <c r="AN3529" t="s">
        <v>8310</v>
      </c>
      <c r="AO3529" t="s">
        <v>8310</v>
      </c>
      <c r="AP3529" t="s">
        <v>8310</v>
      </c>
      <c r="AQ3529" t="s">
        <v>8310</v>
      </c>
      <c r="AR3529" t="s">
        <v>8310</v>
      </c>
      <c r="AS3529" t="s">
        <v>8310</v>
      </c>
      <c r="AT3529" t="s">
        <v>8310</v>
      </c>
      <c r="AU3529">
        <v>0</v>
      </c>
      <c r="AV3529">
        <v>0</v>
      </c>
      <c r="AW3529" t="s">
        <v>8310</v>
      </c>
      <c r="AX3529" t="s">
        <v>8310</v>
      </c>
      <c r="AY3529" t="s">
        <v>8310</v>
      </c>
      <c r="AZ3529" t="s">
        <v>8310</v>
      </c>
      <c r="BA3529" t="s">
        <v>8310</v>
      </c>
      <c r="BB3529" t="s">
        <v>8310</v>
      </c>
      <c r="BC3529" t="s">
        <v>8310</v>
      </c>
      <c r="BD3529" t="s">
        <v>8310</v>
      </c>
      <c r="BE3529" t="s">
        <v>8310</v>
      </c>
      <c r="BF3529">
        <v>0</v>
      </c>
      <c r="BG3529" t="s">
        <v>8310</v>
      </c>
      <c r="BH3529" t="s">
        <v>8310</v>
      </c>
      <c r="BI3529" t="s">
        <v>8310</v>
      </c>
      <c r="BJ3529" t="s">
        <v>8310</v>
      </c>
      <c r="BK3529" t="s">
        <v>8310</v>
      </c>
      <c r="BL3529" t="s">
        <v>8310</v>
      </c>
      <c r="BM3529" t="s">
        <v>8310</v>
      </c>
      <c r="BN3529" t="s">
        <v>8310</v>
      </c>
      <c r="BO3529" t="s">
        <v>8310</v>
      </c>
      <c r="BP3529">
        <v>0</v>
      </c>
      <c r="BQ3529" t="e">
        <f t="shared" si="1344"/>
        <v>#DIV/0!</v>
      </c>
      <c r="BR3529" t="e">
        <f t="shared" si="1345"/>
        <v>#DIV/0!</v>
      </c>
    </row>
    <row r="3530" spans="1:70" hidden="1" x14ac:dyDescent="0.3">
      <c r="A3530" t="s">
        <v>10443</v>
      </c>
      <c r="B3530" t="s">
        <v>10444</v>
      </c>
      <c r="C3530" t="str">
        <f>VLOOKUP(historical_emissions[[#This Row],[Country]],'Liste-Pays'!A:B,2,0)</f>
        <v>CSA</v>
      </c>
      <c r="D3530" t="s">
        <v>41</v>
      </c>
      <c r="E3530" t="s">
        <v>70</v>
      </c>
      <c r="F3530" t="s">
        <v>148</v>
      </c>
      <c r="G3530" t="s">
        <v>44</v>
      </c>
      <c r="H3530" t="e">
        <f t="shared" si="1322"/>
        <v>#DIV/0!</v>
      </c>
      <c r="I3530" t="e">
        <f t="shared" si="1323"/>
        <v>#DIV/0!</v>
      </c>
      <c r="J3530" t="e">
        <f t="shared" si="1324"/>
        <v>#DIV/0!</v>
      </c>
      <c r="K3530" t="e">
        <f t="shared" si="1325"/>
        <v>#DIV/0!</v>
      </c>
      <c r="L3530" t="e">
        <f t="shared" si="1326"/>
        <v>#DIV/0!</v>
      </c>
      <c r="M3530" t="e">
        <f t="shared" si="1327"/>
        <v>#DIV/0!</v>
      </c>
      <c r="N3530" t="e">
        <f t="shared" si="1328"/>
        <v>#DIV/0!</v>
      </c>
      <c r="O3530" t="e">
        <f t="shared" si="1329"/>
        <v>#DIV/0!</v>
      </c>
      <c r="P3530" t="e">
        <f t="shared" si="1330"/>
        <v>#DIV/0!</v>
      </c>
      <c r="Q3530" t="e">
        <f t="shared" si="1331"/>
        <v>#DIV/0!</v>
      </c>
      <c r="R3530" t="e">
        <f t="shared" si="1332"/>
        <v>#DIV/0!</v>
      </c>
      <c r="S3530" t="e">
        <f t="shared" si="1333"/>
        <v>#DIV/0!</v>
      </c>
      <c r="T3530" t="e">
        <f t="shared" si="1334"/>
        <v>#DIV/0!</v>
      </c>
      <c r="U3530" t="e">
        <f t="shared" si="1335"/>
        <v>#DIV/0!</v>
      </c>
      <c r="V3530" t="e">
        <f t="shared" si="1336"/>
        <v>#DIV/0!</v>
      </c>
      <c r="W3530" t="e">
        <f t="shared" si="1337"/>
        <v>#DIV/0!</v>
      </c>
      <c r="X3530" t="e">
        <f t="shared" si="1338"/>
        <v>#DIV/0!</v>
      </c>
      <c r="Y3530" t="e">
        <f t="shared" si="1339"/>
        <v>#DIV/0!</v>
      </c>
      <c r="Z3530" s="1" t="e">
        <f t="shared" si="1340"/>
        <v>#DIV/0!</v>
      </c>
      <c r="AA3530" s="1" t="e">
        <f t="shared" si="1340"/>
        <v>#DIV/0!</v>
      </c>
      <c r="AB3530" s="1" t="e">
        <f t="shared" si="1340"/>
        <v>#DIV/0!</v>
      </c>
      <c r="AC3530" s="1" t="e">
        <f t="shared" si="1340"/>
        <v>#DIV/0!</v>
      </c>
      <c r="AD3530" s="1" t="e">
        <f t="shared" si="1341"/>
        <v>#DIV/0!</v>
      </c>
      <c r="AE3530" s="1" t="e">
        <f t="shared" si="1341"/>
        <v>#DIV/0!</v>
      </c>
      <c r="AF3530" s="1" t="e">
        <f t="shared" si="1341"/>
        <v>#DIV/0!</v>
      </c>
      <c r="AG3530" s="1" t="e">
        <f t="shared" si="1342"/>
        <v>#DIV/0!</v>
      </c>
      <c r="AH3530" s="1" t="e">
        <f t="shared" si="1342"/>
        <v>#DIV/0!</v>
      </c>
      <c r="AI3530" s="1" t="e">
        <f t="shared" si="1343"/>
        <v>#DIV/0!</v>
      </c>
      <c r="AJ3530">
        <v>0</v>
      </c>
      <c r="AK3530">
        <v>0</v>
      </c>
      <c r="AL3530">
        <v>0</v>
      </c>
      <c r="AM3530">
        <v>0</v>
      </c>
      <c r="AN3530" t="s">
        <v>8310</v>
      </c>
      <c r="AO3530" t="s">
        <v>8310</v>
      </c>
      <c r="AP3530" t="s">
        <v>8310</v>
      </c>
      <c r="AQ3530" t="s">
        <v>8310</v>
      </c>
      <c r="AR3530" t="s">
        <v>8310</v>
      </c>
      <c r="AS3530" t="s">
        <v>8310</v>
      </c>
      <c r="AT3530" t="s">
        <v>8310</v>
      </c>
      <c r="AU3530">
        <v>0</v>
      </c>
      <c r="AV3530">
        <v>0</v>
      </c>
      <c r="AW3530" t="s">
        <v>8310</v>
      </c>
      <c r="AX3530" t="s">
        <v>8310</v>
      </c>
      <c r="AY3530" t="s">
        <v>8310</v>
      </c>
      <c r="AZ3530" t="s">
        <v>8310</v>
      </c>
      <c r="BA3530" t="s">
        <v>8310</v>
      </c>
      <c r="BB3530" t="s">
        <v>8310</v>
      </c>
      <c r="BC3530" t="s">
        <v>8310</v>
      </c>
      <c r="BD3530" t="s">
        <v>8310</v>
      </c>
      <c r="BE3530" t="s">
        <v>8310</v>
      </c>
      <c r="BF3530">
        <v>0</v>
      </c>
      <c r="BG3530" t="s">
        <v>8310</v>
      </c>
      <c r="BH3530" t="s">
        <v>8310</v>
      </c>
      <c r="BI3530" t="s">
        <v>8310</v>
      </c>
      <c r="BJ3530" t="s">
        <v>8310</v>
      </c>
      <c r="BK3530" t="s">
        <v>8310</v>
      </c>
      <c r="BL3530" t="s">
        <v>8310</v>
      </c>
      <c r="BM3530" t="s">
        <v>8310</v>
      </c>
      <c r="BN3530" t="s">
        <v>8310</v>
      </c>
      <c r="BO3530" t="s">
        <v>8310</v>
      </c>
      <c r="BP3530">
        <v>0</v>
      </c>
      <c r="BQ3530" t="e">
        <f t="shared" si="1344"/>
        <v>#DIV/0!</v>
      </c>
      <c r="BR3530" t="e">
        <f t="shared" si="1345"/>
        <v>#DIV/0!</v>
      </c>
    </row>
    <row r="3531" spans="1:70" hidden="1" x14ac:dyDescent="0.3">
      <c r="A3531" t="s">
        <v>10443</v>
      </c>
      <c r="B3531" t="s">
        <v>10444</v>
      </c>
      <c r="C3531" t="str">
        <f>VLOOKUP(historical_emissions[[#This Row],[Country]],'Liste-Pays'!A:B,2,0)</f>
        <v>CSA</v>
      </c>
      <c r="D3531" t="s">
        <v>41</v>
      </c>
      <c r="E3531" t="s">
        <v>535</v>
      </c>
      <c r="F3531" t="s">
        <v>148</v>
      </c>
      <c r="G3531" t="s">
        <v>44</v>
      </c>
      <c r="H3531" t="e">
        <f t="shared" si="1322"/>
        <v>#DIV/0!</v>
      </c>
      <c r="I3531" t="e">
        <f t="shared" si="1323"/>
        <v>#DIV/0!</v>
      </c>
      <c r="J3531" t="e">
        <f t="shared" si="1324"/>
        <v>#DIV/0!</v>
      </c>
      <c r="K3531" t="e">
        <f t="shared" si="1325"/>
        <v>#DIV/0!</v>
      </c>
      <c r="L3531" t="e">
        <f t="shared" si="1326"/>
        <v>#DIV/0!</v>
      </c>
      <c r="M3531" t="e">
        <f t="shared" si="1327"/>
        <v>#DIV/0!</v>
      </c>
      <c r="N3531" t="e">
        <f t="shared" si="1328"/>
        <v>#DIV/0!</v>
      </c>
      <c r="O3531" t="e">
        <f t="shared" si="1329"/>
        <v>#DIV/0!</v>
      </c>
      <c r="P3531" t="e">
        <f t="shared" si="1330"/>
        <v>#DIV/0!</v>
      </c>
      <c r="Q3531" t="e">
        <f t="shared" si="1331"/>
        <v>#DIV/0!</v>
      </c>
      <c r="R3531" t="e">
        <f t="shared" si="1332"/>
        <v>#DIV/0!</v>
      </c>
      <c r="S3531" t="e">
        <f t="shared" si="1333"/>
        <v>#DIV/0!</v>
      </c>
      <c r="T3531" t="e">
        <f t="shared" si="1334"/>
        <v>#DIV/0!</v>
      </c>
      <c r="U3531" t="e">
        <f t="shared" si="1335"/>
        <v>#DIV/0!</v>
      </c>
      <c r="V3531" t="e">
        <f t="shared" si="1336"/>
        <v>#DIV/0!</v>
      </c>
      <c r="W3531" t="e">
        <f t="shared" si="1337"/>
        <v>#DIV/0!</v>
      </c>
      <c r="X3531" t="e">
        <f t="shared" si="1338"/>
        <v>#DIV/0!</v>
      </c>
      <c r="Y3531" t="e">
        <f t="shared" si="1339"/>
        <v>#DIV/0!</v>
      </c>
      <c r="Z3531" s="1" t="e">
        <f t="shared" si="1340"/>
        <v>#DIV/0!</v>
      </c>
      <c r="AA3531" s="1" t="e">
        <f t="shared" si="1340"/>
        <v>#DIV/0!</v>
      </c>
      <c r="AB3531" s="1" t="e">
        <f t="shared" si="1340"/>
        <v>#DIV/0!</v>
      </c>
      <c r="AC3531" s="1" t="e">
        <f t="shared" si="1340"/>
        <v>#DIV/0!</v>
      </c>
      <c r="AD3531" s="1" t="e">
        <f t="shared" si="1341"/>
        <v>#DIV/0!</v>
      </c>
      <c r="AE3531" s="1" t="e">
        <f t="shared" si="1341"/>
        <v>#DIV/0!</v>
      </c>
      <c r="AF3531" s="1" t="e">
        <f t="shared" si="1341"/>
        <v>#DIV/0!</v>
      </c>
      <c r="AG3531" s="1" t="e">
        <f t="shared" si="1342"/>
        <v>#DIV/0!</v>
      </c>
      <c r="AH3531" s="1" t="e">
        <f t="shared" si="1342"/>
        <v>#DIV/0!</v>
      </c>
      <c r="AI3531" s="1" t="e">
        <f t="shared" si="1343"/>
        <v>#DIV/0!</v>
      </c>
      <c r="AJ3531">
        <v>0</v>
      </c>
      <c r="AK3531">
        <v>0</v>
      </c>
      <c r="AL3531">
        <v>0</v>
      </c>
      <c r="AM3531">
        <v>0</v>
      </c>
      <c r="AN3531" t="s">
        <v>8310</v>
      </c>
      <c r="AO3531" t="s">
        <v>8310</v>
      </c>
      <c r="AP3531" t="s">
        <v>8310</v>
      </c>
      <c r="AQ3531" t="s">
        <v>8310</v>
      </c>
      <c r="AR3531" t="s">
        <v>8310</v>
      </c>
      <c r="AS3531" t="s">
        <v>8310</v>
      </c>
      <c r="AT3531" t="s">
        <v>8310</v>
      </c>
      <c r="AU3531">
        <v>0</v>
      </c>
      <c r="AV3531">
        <v>0</v>
      </c>
      <c r="AW3531" t="s">
        <v>8310</v>
      </c>
      <c r="AX3531" t="s">
        <v>8310</v>
      </c>
      <c r="AY3531" t="s">
        <v>8310</v>
      </c>
      <c r="AZ3531" t="s">
        <v>8310</v>
      </c>
      <c r="BA3531" t="s">
        <v>8310</v>
      </c>
      <c r="BB3531" t="s">
        <v>8310</v>
      </c>
      <c r="BC3531" t="s">
        <v>8310</v>
      </c>
      <c r="BD3531" t="s">
        <v>8310</v>
      </c>
      <c r="BE3531" t="s">
        <v>8310</v>
      </c>
      <c r="BF3531">
        <v>0</v>
      </c>
      <c r="BG3531" t="s">
        <v>8310</v>
      </c>
      <c r="BH3531" t="s">
        <v>8310</v>
      </c>
      <c r="BI3531" t="s">
        <v>8310</v>
      </c>
      <c r="BJ3531" t="s">
        <v>8310</v>
      </c>
      <c r="BK3531" t="s">
        <v>8310</v>
      </c>
      <c r="BL3531" t="s">
        <v>8310</v>
      </c>
      <c r="BM3531" t="s">
        <v>8310</v>
      </c>
      <c r="BN3531" t="s">
        <v>8310</v>
      </c>
      <c r="BO3531" t="s">
        <v>8310</v>
      </c>
      <c r="BP3531">
        <v>0</v>
      </c>
      <c r="BQ3531" t="e">
        <f t="shared" si="1344"/>
        <v>#DIV/0!</v>
      </c>
      <c r="BR3531" t="e">
        <f t="shared" si="1345"/>
        <v>#DIV/0!</v>
      </c>
    </row>
    <row r="3532" spans="1:70" hidden="1" x14ac:dyDescent="0.3">
      <c r="A3532" t="s">
        <v>10443</v>
      </c>
      <c r="B3532" t="s">
        <v>10444</v>
      </c>
      <c r="C3532" t="str">
        <f>VLOOKUP(historical_emissions[[#This Row],[Country]],'Liste-Pays'!A:B,2,0)</f>
        <v>CSA</v>
      </c>
      <c r="D3532" t="s">
        <v>41</v>
      </c>
      <c r="E3532" t="s">
        <v>70</v>
      </c>
      <c r="F3532" t="s">
        <v>302</v>
      </c>
      <c r="G3532" t="s">
        <v>44</v>
      </c>
      <c r="H3532" t="e">
        <f t="shared" si="1322"/>
        <v>#DIV/0!</v>
      </c>
      <c r="I3532" t="e">
        <f t="shared" si="1323"/>
        <v>#DIV/0!</v>
      </c>
      <c r="J3532" t="e">
        <f t="shared" si="1324"/>
        <v>#DIV/0!</v>
      </c>
      <c r="K3532" t="e">
        <f t="shared" si="1325"/>
        <v>#DIV/0!</v>
      </c>
      <c r="L3532" t="e">
        <f t="shared" si="1326"/>
        <v>#DIV/0!</v>
      </c>
      <c r="M3532" t="e">
        <f t="shared" si="1327"/>
        <v>#DIV/0!</v>
      </c>
      <c r="N3532" t="e">
        <f t="shared" si="1328"/>
        <v>#DIV/0!</v>
      </c>
      <c r="O3532" t="e">
        <f t="shared" si="1329"/>
        <v>#DIV/0!</v>
      </c>
      <c r="P3532" t="e">
        <f t="shared" si="1330"/>
        <v>#DIV/0!</v>
      </c>
      <c r="Q3532" t="e">
        <f t="shared" si="1331"/>
        <v>#DIV/0!</v>
      </c>
      <c r="R3532" t="e">
        <f t="shared" si="1332"/>
        <v>#DIV/0!</v>
      </c>
      <c r="S3532" t="e">
        <f t="shared" si="1333"/>
        <v>#DIV/0!</v>
      </c>
      <c r="T3532" t="e">
        <f t="shared" si="1334"/>
        <v>#DIV/0!</v>
      </c>
      <c r="U3532" t="e">
        <f t="shared" si="1335"/>
        <v>#DIV/0!</v>
      </c>
      <c r="V3532" t="e">
        <f t="shared" si="1336"/>
        <v>#DIV/0!</v>
      </c>
      <c r="W3532" t="e">
        <f t="shared" si="1337"/>
        <v>#DIV/0!</v>
      </c>
      <c r="X3532" t="e">
        <f t="shared" si="1338"/>
        <v>#DIV/0!</v>
      </c>
      <c r="Y3532" t="e">
        <f t="shared" si="1339"/>
        <v>#DIV/0!</v>
      </c>
      <c r="Z3532" s="1" t="e">
        <f t="shared" si="1340"/>
        <v>#DIV/0!</v>
      </c>
      <c r="AA3532" s="1" t="e">
        <f t="shared" si="1340"/>
        <v>#DIV/0!</v>
      </c>
      <c r="AB3532" s="1" t="e">
        <f t="shared" si="1340"/>
        <v>#DIV/0!</v>
      </c>
      <c r="AC3532" s="1" t="e">
        <f t="shared" si="1340"/>
        <v>#DIV/0!</v>
      </c>
      <c r="AD3532" s="1" t="e">
        <f t="shared" si="1341"/>
        <v>#DIV/0!</v>
      </c>
      <c r="AE3532" s="1" t="e">
        <f t="shared" si="1341"/>
        <v>#DIV/0!</v>
      </c>
      <c r="AF3532" s="1" t="e">
        <f t="shared" si="1341"/>
        <v>#DIV/0!</v>
      </c>
      <c r="AG3532" s="1" t="e">
        <f t="shared" si="1342"/>
        <v>#DIV/0!</v>
      </c>
      <c r="AH3532" s="1" t="e">
        <f t="shared" si="1342"/>
        <v>#DIV/0!</v>
      </c>
      <c r="AI3532" s="1" t="e">
        <f t="shared" si="1343"/>
        <v>#DIV/0!</v>
      </c>
      <c r="AJ3532">
        <v>0</v>
      </c>
      <c r="AK3532">
        <v>0</v>
      </c>
      <c r="AL3532">
        <v>0</v>
      </c>
      <c r="AM3532">
        <v>0</v>
      </c>
      <c r="AN3532" t="s">
        <v>8310</v>
      </c>
      <c r="AO3532" t="s">
        <v>8310</v>
      </c>
      <c r="AP3532" t="s">
        <v>8310</v>
      </c>
      <c r="AQ3532" t="s">
        <v>8310</v>
      </c>
      <c r="AR3532" t="s">
        <v>8310</v>
      </c>
      <c r="AS3532" t="s">
        <v>8310</v>
      </c>
      <c r="AT3532" t="s">
        <v>8310</v>
      </c>
      <c r="AU3532">
        <v>0</v>
      </c>
      <c r="AV3532">
        <v>0</v>
      </c>
      <c r="AW3532" t="s">
        <v>8310</v>
      </c>
      <c r="AX3532" t="s">
        <v>8310</v>
      </c>
      <c r="AY3532" t="s">
        <v>8310</v>
      </c>
      <c r="AZ3532" t="s">
        <v>8310</v>
      </c>
      <c r="BA3532" t="s">
        <v>8310</v>
      </c>
      <c r="BB3532" t="s">
        <v>8310</v>
      </c>
      <c r="BC3532" t="s">
        <v>8310</v>
      </c>
      <c r="BD3532" t="s">
        <v>8310</v>
      </c>
      <c r="BE3532" t="s">
        <v>8310</v>
      </c>
      <c r="BF3532">
        <v>0</v>
      </c>
      <c r="BG3532" t="s">
        <v>8310</v>
      </c>
      <c r="BH3532" t="s">
        <v>8310</v>
      </c>
      <c r="BI3532" t="s">
        <v>8310</v>
      </c>
      <c r="BJ3532" t="s">
        <v>8310</v>
      </c>
      <c r="BK3532" t="s">
        <v>8310</v>
      </c>
      <c r="BL3532" t="s">
        <v>8310</v>
      </c>
      <c r="BM3532" t="s">
        <v>8310</v>
      </c>
      <c r="BN3532" t="s">
        <v>8310</v>
      </c>
      <c r="BO3532" t="s">
        <v>8310</v>
      </c>
      <c r="BP3532">
        <v>0</v>
      </c>
      <c r="BQ3532" t="e">
        <f t="shared" si="1344"/>
        <v>#DIV/0!</v>
      </c>
      <c r="BR3532" t="e">
        <f t="shared" si="1345"/>
        <v>#DIV/0!</v>
      </c>
    </row>
    <row r="3533" spans="1:70" hidden="1" x14ac:dyDescent="0.3">
      <c r="A3533" t="s">
        <v>10443</v>
      </c>
      <c r="B3533" t="s">
        <v>10444</v>
      </c>
      <c r="C3533" t="str">
        <f>VLOOKUP(historical_emissions[[#This Row],[Country]],'Liste-Pays'!A:B,2,0)</f>
        <v>CSA</v>
      </c>
      <c r="D3533" t="s">
        <v>41</v>
      </c>
      <c r="E3533" t="s">
        <v>535</v>
      </c>
      <c r="F3533" t="s">
        <v>302</v>
      </c>
      <c r="G3533" t="s">
        <v>44</v>
      </c>
      <c r="H3533" t="e">
        <f t="shared" si="1322"/>
        <v>#DIV/0!</v>
      </c>
      <c r="I3533" t="e">
        <f t="shared" si="1323"/>
        <v>#DIV/0!</v>
      </c>
      <c r="J3533" t="e">
        <f t="shared" si="1324"/>
        <v>#DIV/0!</v>
      </c>
      <c r="K3533" t="e">
        <f t="shared" si="1325"/>
        <v>#DIV/0!</v>
      </c>
      <c r="L3533" t="e">
        <f t="shared" si="1326"/>
        <v>#DIV/0!</v>
      </c>
      <c r="M3533" t="e">
        <f t="shared" si="1327"/>
        <v>#DIV/0!</v>
      </c>
      <c r="N3533" t="e">
        <f t="shared" si="1328"/>
        <v>#DIV/0!</v>
      </c>
      <c r="O3533" t="e">
        <f t="shared" si="1329"/>
        <v>#DIV/0!</v>
      </c>
      <c r="P3533" t="e">
        <f t="shared" si="1330"/>
        <v>#DIV/0!</v>
      </c>
      <c r="Q3533" t="e">
        <f t="shared" si="1331"/>
        <v>#DIV/0!</v>
      </c>
      <c r="R3533" t="e">
        <f t="shared" si="1332"/>
        <v>#DIV/0!</v>
      </c>
      <c r="S3533" t="e">
        <f t="shared" si="1333"/>
        <v>#DIV/0!</v>
      </c>
      <c r="T3533" t="e">
        <f t="shared" si="1334"/>
        <v>#DIV/0!</v>
      </c>
      <c r="U3533" t="e">
        <f t="shared" si="1335"/>
        <v>#DIV/0!</v>
      </c>
      <c r="V3533" t="e">
        <f t="shared" si="1336"/>
        <v>#DIV/0!</v>
      </c>
      <c r="W3533" t="e">
        <f t="shared" si="1337"/>
        <v>#DIV/0!</v>
      </c>
      <c r="X3533" t="e">
        <f t="shared" si="1338"/>
        <v>#DIV/0!</v>
      </c>
      <c r="Y3533" t="e">
        <f t="shared" si="1339"/>
        <v>#DIV/0!</v>
      </c>
      <c r="Z3533" s="1" t="e">
        <f t="shared" si="1340"/>
        <v>#DIV/0!</v>
      </c>
      <c r="AA3533" s="1" t="e">
        <f t="shared" si="1340"/>
        <v>#DIV/0!</v>
      </c>
      <c r="AB3533" s="1" t="e">
        <f t="shared" si="1340"/>
        <v>#DIV/0!</v>
      </c>
      <c r="AC3533" s="1" t="e">
        <f t="shared" si="1340"/>
        <v>#DIV/0!</v>
      </c>
      <c r="AD3533" s="1" t="e">
        <f t="shared" si="1341"/>
        <v>#DIV/0!</v>
      </c>
      <c r="AE3533" s="1" t="e">
        <f t="shared" si="1341"/>
        <v>#DIV/0!</v>
      </c>
      <c r="AF3533" s="1" t="e">
        <f t="shared" si="1341"/>
        <v>#DIV/0!</v>
      </c>
      <c r="AG3533" s="1" t="e">
        <f t="shared" si="1342"/>
        <v>#DIV/0!</v>
      </c>
      <c r="AH3533" s="1" t="e">
        <f t="shared" si="1342"/>
        <v>#DIV/0!</v>
      </c>
      <c r="AI3533" s="1" t="e">
        <f t="shared" si="1343"/>
        <v>#DIV/0!</v>
      </c>
      <c r="AJ3533">
        <v>0</v>
      </c>
      <c r="AK3533">
        <v>0</v>
      </c>
      <c r="AL3533">
        <v>0</v>
      </c>
      <c r="AM3533">
        <v>0</v>
      </c>
      <c r="AN3533" t="s">
        <v>8310</v>
      </c>
      <c r="AO3533" t="s">
        <v>8310</v>
      </c>
      <c r="AP3533" t="s">
        <v>8310</v>
      </c>
      <c r="AQ3533" t="s">
        <v>8310</v>
      </c>
      <c r="AR3533" t="s">
        <v>8310</v>
      </c>
      <c r="AS3533" t="s">
        <v>8310</v>
      </c>
      <c r="AT3533" t="s">
        <v>8310</v>
      </c>
      <c r="AU3533">
        <v>0</v>
      </c>
      <c r="AV3533">
        <v>0</v>
      </c>
      <c r="AW3533" t="s">
        <v>8310</v>
      </c>
      <c r="AX3533" t="s">
        <v>8310</v>
      </c>
      <c r="AY3533" t="s">
        <v>8310</v>
      </c>
      <c r="AZ3533" t="s">
        <v>8310</v>
      </c>
      <c r="BA3533" t="s">
        <v>8310</v>
      </c>
      <c r="BB3533" t="s">
        <v>8310</v>
      </c>
      <c r="BC3533" t="s">
        <v>8310</v>
      </c>
      <c r="BD3533" t="s">
        <v>8310</v>
      </c>
      <c r="BE3533" t="s">
        <v>8310</v>
      </c>
      <c r="BF3533">
        <v>0</v>
      </c>
      <c r="BG3533" t="s">
        <v>8310</v>
      </c>
      <c r="BH3533" t="s">
        <v>8310</v>
      </c>
      <c r="BI3533" t="s">
        <v>8310</v>
      </c>
      <c r="BJ3533" t="s">
        <v>8310</v>
      </c>
      <c r="BK3533" t="s">
        <v>8310</v>
      </c>
      <c r="BL3533" t="s">
        <v>8310</v>
      </c>
      <c r="BM3533" t="s">
        <v>8310</v>
      </c>
      <c r="BN3533" t="s">
        <v>8310</v>
      </c>
      <c r="BO3533" t="s">
        <v>8310</v>
      </c>
      <c r="BP3533">
        <v>0</v>
      </c>
      <c r="BQ3533" t="e">
        <f t="shared" si="1344"/>
        <v>#DIV/0!</v>
      </c>
      <c r="BR3533" t="e">
        <f t="shared" si="1345"/>
        <v>#DIV/0!</v>
      </c>
    </row>
    <row r="3534" spans="1:70" hidden="1" x14ac:dyDescent="0.3">
      <c r="A3534" t="s">
        <v>10471</v>
      </c>
      <c r="B3534" t="s">
        <v>10472</v>
      </c>
      <c r="C3534" t="str">
        <f>VLOOKUP(historical_emissions[[#This Row],[Country]],'Liste-Pays'!A:B,2,0)</f>
        <v>WEU</v>
      </c>
      <c r="D3534" t="s">
        <v>41</v>
      </c>
      <c r="E3534" t="s">
        <v>535</v>
      </c>
      <c r="F3534" t="s">
        <v>43</v>
      </c>
      <c r="G3534" t="s">
        <v>44</v>
      </c>
      <c r="H3534" t="e">
        <f t="shared" si="1322"/>
        <v>#DIV/0!</v>
      </c>
      <c r="I3534" t="e">
        <f t="shared" si="1323"/>
        <v>#DIV/0!</v>
      </c>
      <c r="J3534" t="e">
        <f t="shared" si="1324"/>
        <v>#DIV/0!</v>
      </c>
      <c r="K3534" t="e">
        <f t="shared" si="1325"/>
        <v>#DIV/0!</v>
      </c>
      <c r="L3534" t="e">
        <f t="shared" si="1326"/>
        <v>#DIV/0!</v>
      </c>
      <c r="M3534" t="e">
        <f t="shared" si="1327"/>
        <v>#DIV/0!</v>
      </c>
      <c r="N3534" t="e">
        <f t="shared" si="1328"/>
        <v>#DIV/0!</v>
      </c>
      <c r="O3534" t="e">
        <f t="shared" si="1329"/>
        <v>#DIV/0!</v>
      </c>
      <c r="P3534" t="e">
        <f t="shared" si="1330"/>
        <v>#DIV/0!</v>
      </c>
      <c r="Q3534" t="e">
        <f t="shared" si="1331"/>
        <v>#DIV/0!</v>
      </c>
      <c r="R3534" t="e">
        <f t="shared" si="1332"/>
        <v>#DIV/0!</v>
      </c>
      <c r="S3534" t="e">
        <f t="shared" si="1333"/>
        <v>#DIV/0!</v>
      </c>
      <c r="T3534" t="e">
        <f t="shared" si="1334"/>
        <v>#DIV/0!</v>
      </c>
      <c r="U3534" t="e">
        <f t="shared" si="1335"/>
        <v>#DIV/0!</v>
      </c>
      <c r="V3534" t="e">
        <f t="shared" si="1336"/>
        <v>#DIV/0!</v>
      </c>
      <c r="W3534" t="e">
        <f t="shared" si="1337"/>
        <v>#DIV/0!</v>
      </c>
      <c r="X3534" t="e">
        <f t="shared" si="1338"/>
        <v>#DIV/0!</v>
      </c>
      <c r="Y3534" t="e">
        <f t="shared" si="1339"/>
        <v>#DIV/0!</v>
      </c>
      <c r="Z3534" s="1" t="e">
        <f t="shared" si="1340"/>
        <v>#DIV/0!</v>
      </c>
      <c r="AA3534" s="1" t="e">
        <f t="shared" si="1340"/>
        <v>#DIV/0!</v>
      </c>
      <c r="AB3534" s="1" t="e">
        <f t="shared" si="1340"/>
        <v>#DIV/0!</v>
      </c>
      <c r="AC3534" s="1" t="e">
        <f t="shared" si="1340"/>
        <v>#DIV/0!</v>
      </c>
      <c r="AD3534" s="1" t="e">
        <f t="shared" si="1341"/>
        <v>#DIV/0!</v>
      </c>
      <c r="AE3534" s="1" t="e">
        <f t="shared" si="1341"/>
        <v>#DIV/0!</v>
      </c>
      <c r="AF3534" s="1" t="e">
        <f t="shared" si="1341"/>
        <v>#DIV/0!</v>
      </c>
      <c r="AG3534" s="1" t="e">
        <f t="shared" si="1342"/>
        <v>#DIV/0!</v>
      </c>
      <c r="AH3534" s="1" t="e">
        <f t="shared" si="1342"/>
        <v>#DIV/0!</v>
      </c>
      <c r="AI3534" s="1" t="e">
        <f t="shared" si="1343"/>
        <v>#DIV/0!</v>
      </c>
      <c r="AJ3534">
        <v>0</v>
      </c>
      <c r="AK3534">
        <v>0</v>
      </c>
      <c r="AL3534">
        <v>0</v>
      </c>
      <c r="AM3534">
        <v>0</v>
      </c>
      <c r="AN3534" t="s">
        <v>8310</v>
      </c>
      <c r="AO3534" t="s">
        <v>8310</v>
      </c>
      <c r="AP3534" t="s">
        <v>8310</v>
      </c>
      <c r="AQ3534" t="s">
        <v>8310</v>
      </c>
      <c r="AR3534" t="s">
        <v>8310</v>
      </c>
      <c r="AS3534" t="s">
        <v>8310</v>
      </c>
      <c r="AT3534" t="s">
        <v>8310</v>
      </c>
      <c r="AU3534">
        <v>0</v>
      </c>
      <c r="AV3534">
        <v>0</v>
      </c>
      <c r="AW3534" t="s">
        <v>8310</v>
      </c>
      <c r="AX3534" t="s">
        <v>8310</v>
      </c>
      <c r="AY3534" t="s">
        <v>8310</v>
      </c>
      <c r="AZ3534" t="s">
        <v>8310</v>
      </c>
      <c r="BA3534" t="s">
        <v>8310</v>
      </c>
      <c r="BB3534" t="s">
        <v>8310</v>
      </c>
      <c r="BC3534" t="s">
        <v>8310</v>
      </c>
      <c r="BD3534" t="s">
        <v>8310</v>
      </c>
      <c r="BE3534" t="s">
        <v>8310</v>
      </c>
      <c r="BF3534">
        <v>0</v>
      </c>
      <c r="BG3534" t="s">
        <v>8310</v>
      </c>
      <c r="BH3534" t="s">
        <v>8310</v>
      </c>
      <c r="BI3534" t="s">
        <v>8310</v>
      </c>
      <c r="BJ3534" t="s">
        <v>8310</v>
      </c>
      <c r="BK3534" t="s">
        <v>8310</v>
      </c>
      <c r="BL3534" t="s">
        <v>8310</v>
      </c>
      <c r="BM3534" t="s">
        <v>8310</v>
      </c>
      <c r="BN3534" t="s">
        <v>8310</v>
      </c>
      <c r="BO3534" t="s">
        <v>8310</v>
      </c>
      <c r="BP3534">
        <v>0</v>
      </c>
      <c r="BQ3534" t="e">
        <f t="shared" si="1344"/>
        <v>#DIV/0!</v>
      </c>
      <c r="BR3534" t="e">
        <f t="shared" si="1345"/>
        <v>#DIV/0!</v>
      </c>
    </row>
    <row r="3535" spans="1:70" hidden="1" x14ac:dyDescent="0.3">
      <c r="A3535" t="s">
        <v>10471</v>
      </c>
      <c r="B3535" t="s">
        <v>10472</v>
      </c>
      <c r="C3535" t="str">
        <f>VLOOKUP(historical_emissions[[#This Row],[Country]],'Liste-Pays'!A:B,2,0)</f>
        <v>WEU</v>
      </c>
      <c r="D3535" t="s">
        <v>41</v>
      </c>
      <c r="E3535" t="s">
        <v>70</v>
      </c>
      <c r="F3535" t="s">
        <v>148</v>
      </c>
      <c r="G3535" t="s">
        <v>44</v>
      </c>
      <c r="H3535" t="e">
        <f t="shared" si="1322"/>
        <v>#DIV/0!</v>
      </c>
      <c r="I3535" t="e">
        <f t="shared" si="1323"/>
        <v>#DIV/0!</v>
      </c>
      <c r="J3535" t="e">
        <f t="shared" si="1324"/>
        <v>#DIV/0!</v>
      </c>
      <c r="K3535" t="e">
        <f t="shared" si="1325"/>
        <v>#DIV/0!</v>
      </c>
      <c r="L3535" t="e">
        <f t="shared" si="1326"/>
        <v>#DIV/0!</v>
      </c>
      <c r="M3535" t="e">
        <f t="shared" si="1327"/>
        <v>#DIV/0!</v>
      </c>
      <c r="N3535" t="e">
        <f t="shared" si="1328"/>
        <v>#DIV/0!</v>
      </c>
      <c r="O3535" t="e">
        <f t="shared" si="1329"/>
        <v>#DIV/0!</v>
      </c>
      <c r="P3535" t="e">
        <f t="shared" si="1330"/>
        <v>#DIV/0!</v>
      </c>
      <c r="Q3535" t="e">
        <f t="shared" si="1331"/>
        <v>#DIV/0!</v>
      </c>
      <c r="R3535" t="e">
        <f t="shared" si="1332"/>
        <v>#DIV/0!</v>
      </c>
      <c r="S3535" t="e">
        <f t="shared" si="1333"/>
        <v>#DIV/0!</v>
      </c>
      <c r="T3535" t="e">
        <f t="shared" si="1334"/>
        <v>#DIV/0!</v>
      </c>
      <c r="U3535" t="e">
        <f t="shared" si="1335"/>
        <v>#DIV/0!</v>
      </c>
      <c r="V3535" t="e">
        <f t="shared" si="1336"/>
        <v>#DIV/0!</v>
      </c>
      <c r="W3535" t="e">
        <f t="shared" si="1337"/>
        <v>#DIV/0!</v>
      </c>
      <c r="X3535" t="e">
        <f t="shared" si="1338"/>
        <v>#DIV/0!</v>
      </c>
      <c r="Y3535" t="e">
        <f t="shared" si="1339"/>
        <v>#DIV/0!</v>
      </c>
      <c r="Z3535" s="1" t="e">
        <f t="shared" si="1340"/>
        <v>#DIV/0!</v>
      </c>
      <c r="AA3535" s="1" t="e">
        <f t="shared" si="1340"/>
        <v>#DIV/0!</v>
      </c>
      <c r="AB3535" s="1" t="e">
        <f t="shared" si="1340"/>
        <v>#DIV/0!</v>
      </c>
      <c r="AC3535" s="1" t="e">
        <f t="shared" si="1340"/>
        <v>#DIV/0!</v>
      </c>
      <c r="AD3535" s="1" t="e">
        <f t="shared" si="1341"/>
        <v>#DIV/0!</v>
      </c>
      <c r="AE3535" s="1" t="e">
        <f t="shared" si="1341"/>
        <v>#DIV/0!</v>
      </c>
      <c r="AF3535" s="1" t="e">
        <f t="shared" si="1341"/>
        <v>#DIV/0!</v>
      </c>
      <c r="AG3535" s="1" t="e">
        <f t="shared" si="1342"/>
        <v>#DIV/0!</v>
      </c>
      <c r="AH3535" s="1" t="e">
        <f t="shared" si="1342"/>
        <v>#DIV/0!</v>
      </c>
      <c r="AI3535" s="1" t="e">
        <f t="shared" si="1343"/>
        <v>#DIV/0!</v>
      </c>
      <c r="AJ3535">
        <v>0</v>
      </c>
      <c r="AK3535">
        <v>0</v>
      </c>
      <c r="AL3535">
        <v>0</v>
      </c>
      <c r="AM3535">
        <v>0</v>
      </c>
      <c r="AN3535" t="s">
        <v>8310</v>
      </c>
      <c r="AO3535" t="s">
        <v>8310</v>
      </c>
      <c r="AP3535" t="s">
        <v>8310</v>
      </c>
      <c r="AQ3535" t="s">
        <v>8310</v>
      </c>
      <c r="AR3535" t="s">
        <v>8310</v>
      </c>
      <c r="AS3535" t="s">
        <v>8310</v>
      </c>
      <c r="AT3535" t="s">
        <v>8310</v>
      </c>
      <c r="AU3535">
        <v>0</v>
      </c>
      <c r="AV3535">
        <v>0</v>
      </c>
      <c r="AW3535" t="s">
        <v>8310</v>
      </c>
      <c r="AX3535" t="s">
        <v>8310</v>
      </c>
      <c r="AY3535" t="s">
        <v>8310</v>
      </c>
      <c r="AZ3535" t="s">
        <v>8310</v>
      </c>
      <c r="BA3535" t="s">
        <v>8310</v>
      </c>
      <c r="BB3535" t="s">
        <v>8310</v>
      </c>
      <c r="BC3535" t="s">
        <v>8310</v>
      </c>
      <c r="BD3535" t="s">
        <v>8310</v>
      </c>
      <c r="BE3535" t="s">
        <v>8310</v>
      </c>
      <c r="BF3535">
        <v>0</v>
      </c>
      <c r="BG3535" t="s">
        <v>8310</v>
      </c>
      <c r="BH3535" t="s">
        <v>8310</v>
      </c>
      <c r="BI3535" t="s">
        <v>8310</v>
      </c>
      <c r="BJ3535" t="s">
        <v>8310</v>
      </c>
      <c r="BK3535" t="s">
        <v>8310</v>
      </c>
      <c r="BL3535" t="s">
        <v>8310</v>
      </c>
      <c r="BM3535" t="s">
        <v>8310</v>
      </c>
      <c r="BN3535" t="s">
        <v>8310</v>
      </c>
      <c r="BO3535" t="s">
        <v>8310</v>
      </c>
      <c r="BP3535">
        <v>0</v>
      </c>
      <c r="BQ3535" t="e">
        <f t="shared" si="1344"/>
        <v>#DIV/0!</v>
      </c>
      <c r="BR3535" t="e">
        <f t="shared" si="1345"/>
        <v>#DIV/0!</v>
      </c>
    </row>
    <row r="3536" spans="1:70" hidden="1" x14ac:dyDescent="0.3">
      <c r="A3536" t="s">
        <v>10471</v>
      </c>
      <c r="B3536" t="s">
        <v>10472</v>
      </c>
      <c r="C3536" t="str">
        <f>VLOOKUP(historical_emissions[[#This Row],[Country]],'Liste-Pays'!A:B,2,0)</f>
        <v>WEU</v>
      </c>
      <c r="D3536" t="s">
        <v>41</v>
      </c>
      <c r="E3536" t="s">
        <v>535</v>
      </c>
      <c r="F3536" t="s">
        <v>148</v>
      </c>
      <c r="G3536" t="s">
        <v>44</v>
      </c>
      <c r="H3536" t="e">
        <f t="shared" si="1322"/>
        <v>#DIV/0!</v>
      </c>
      <c r="I3536" t="e">
        <f t="shared" si="1323"/>
        <v>#DIV/0!</v>
      </c>
      <c r="J3536" t="e">
        <f t="shared" si="1324"/>
        <v>#DIV/0!</v>
      </c>
      <c r="K3536" t="e">
        <f t="shared" si="1325"/>
        <v>#DIV/0!</v>
      </c>
      <c r="L3536" t="e">
        <f t="shared" si="1326"/>
        <v>#DIV/0!</v>
      </c>
      <c r="M3536" t="e">
        <f t="shared" si="1327"/>
        <v>#DIV/0!</v>
      </c>
      <c r="N3536" t="e">
        <f t="shared" si="1328"/>
        <v>#DIV/0!</v>
      </c>
      <c r="O3536" t="e">
        <f t="shared" si="1329"/>
        <v>#DIV/0!</v>
      </c>
      <c r="P3536" t="e">
        <f t="shared" si="1330"/>
        <v>#DIV/0!</v>
      </c>
      <c r="Q3536" t="e">
        <f t="shared" si="1331"/>
        <v>#DIV/0!</v>
      </c>
      <c r="R3536" t="e">
        <f t="shared" si="1332"/>
        <v>#DIV/0!</v>
      </c>
      <c r="S3536" t="e">
        <f t="shared" si="1333"/>
        <v>#DIV/0!</v>
      </c>
      <c r="T3536" t="e">
        <f t="shared" si="1334"/>
        <v>#DIV/0!</v>
      </c>
      <c r="U3536" t="e">
        <f t="shared" si="1335"/>
        <v>#DIV/0!</v>
      </c>
      <c r="V3536" t="e">
        <f t="shared" si="1336"/>
        <v>#DIV/0!</v>
      </c>
      <c r="W3536" t="e">
        <f t="shared" si="1337"/>
        <v>#DIV/0!</v>
      </c>
      <c r="X3536" t="e">
        <f t="shared" si="1338"/>
        <v>#DIV/0!</v>
      </c>
      <c r="Y3536" t="e">
        <f t="shared" si="1339"/>
        <v>#DIV/0!</v>
      </c>
      <c r="Z3536" s="1" t="e">
        <f t="shared" si="1340"/>
        <v>#DIV/0!</v>
      </c>
      <c r="AA3536" s="1" t="e">
        <f t="shared" si="1340"/>
        <v>#DIV/0!</v>
      </c>
      <c r="AB3536" s="1" t="e">
        <f t="shared" si="1340"/>
        <v>#DIV/0!</v>
      </c>
      <c r="AC3536" s="1" t="e">
        <f t="shared" si="1340"/>
        <v>#DIV/0!</v>
      </c>
      <c r="AD3536" s="1" t="e">
        <f t="shared" si="1341"/>
        <v>#DIV/0!</v>
      </c>
      <c r="AE3536" s="1" t="e">
        <f t="shared" si="1341"/>
        <v>#DIV/0!</v>
      </c>
      <c r="AF3536" s="1" t="e">
        <f t="shared" si="1341"/>
        <v>#DIV/0!</v>
      </c>
      <c r="AG3536" s="1" t="e">
        <f t="shared" si="1342"/>
        <v>#DIV/0!</v>
      </c>
      <c r="AH3536" s="1" t="e">
        <f t="shared" si="1342"/>
        <v>#DIV/0!</v>
      </c>
      <c r="AI3536" s="1" t="e">
        <f t="shared" si="1343"/>
        <v>#DIV/0!</v>
      </c>
      <c r="AJ3536">
        <v>0</v>
      </c>
      <c r="AK3536">
        <v>0</v>
      </c>
      <c r="AL3536">
        <v>0</v>
      </c>
      <c r="AM3536">
        <v>0</v>
      </c>
      <c r="AN3536" t="s">
        <v>8310</v>
      </c>
      <c r="AO3536" t="s">
        <v>8310</v>
      </c>
      <c r="AP3536" t="s">
        <v>8310</v>
      </c>
      <c r="AQ3536" t="s">
        <v>8310</v>
      </c>
      <c r="AR3536" t="s">
        <v>8310</v>
      </c>
      <c r="AS3536" t="s">
        <v>8310</v>
      </c>
      <c r="AT3536" t="s">
        <v>8310</v>
      </c>
      <c r="AU3536">
        <v>0</v>
      </c>
      <c r="AV3536">
        <v>0</v>
      </c>
      <c r="AW3536" t="s">
        <v>8310</v>
      </c>
      <c r="AX3536" t="s">
        <v>8310</v>
      </c>
      <c r="AY3536" t="s">
        <v>8310</v>
      </c>
      <c r="AZ3536" t="s">
        <v>8310</v>
      </c>
      <c r="BA3536" t="s">
        <v>8310</v>
      </c>
      <c r="BB3536" t="s">
        <v>8310</v>
      </c>
      <c r="BC3536" t="s">
        <v>8310</v>
      </c>
      <c r="BD3536" t="s">
        <v>8310</v>
      </c>
      <c r="BE3536" t="s">
        <v>8310</v>
      </c>
      <c r="BF3536">
        <v>0</v>
      </c>
      <c r="BG3536" t="s">
        <v>8310</v>
      </c>
      <c r="BH3536" t="s">
        <v>8310</v>
      </c>
      <c r="BI3536" t="s">
        <v>8310</v>
      </c>
      <c r="BJ3536" t="s">
        <v>8310</v>
      </c>
      <c r="BK3536" t="s">
        <v>8310</v>
      </c>
      <c r="BL3536" t="s">
        <v>8310</v>
      </c>
      <c r="BM3536" t="s">
        <v>8310</v>
      </c>
      <c r="BN3536" t="s">
        <v>8310</v>
      </c>
      <c r="BO3536" t="s">
        <v>8310</v>
      </c>
      <c r="BP3536">
        <v>0</v>
      </c>
      <c r="BQ3536" t="e">
        <f t="shared" si="1344"/>
        <v>#DIV/0!</v>
      </c>
      <c r="BR3536" t="e">
        <f t="shared" si="1345"/>
        <v>#DIV/0!</v>
      </c>
    </row>
    <row r="3537" spans="1:70" hidden="1" x14ac:dyDescent="0.3">
      <c r="A3537" t="s">
        <v>10471</v>
      </c>
      <c r="B3537" t="s">
        <v>10472</v>
      </c>
      <c r="C3537" t="str">
        <f>VLOOKUP(historical_emissions[[#This Row],[Country]],'Liste-Pays'!A:B,2,0)</f>
        <v>WEU</v>
      </c>
      <c r="D3537" t="s">
        <v>41</v>
      </c>
      <c r="E3537" t="s">
        <v>70</v>
      </c>
      <c r="F3537" t="s">
        <v>302</v>
      </c>
      <c r="G3537" t="s">
        <v>44</v>
      </c>
      <c r="H3537" t="e">
        <f t="shared" si="1322"/>
        <v>#DIV/0!</v>
      </c>
      <c r="I3537" t="e">
        <f t="shared" si="1323"/>
        <v>#DIV/0!</v>
      </c>
      <c r="J3537" t="e">
        <f t="shared" si="1324"/>
        <v>#DIV/0!</v>
      </c>
      <c r="K3537" t="e">
        <f t="shared" si="1325"/>
        <v>#DIV/0!</v>
      </c>
      <c r="L3537" t="e">
        <f t="shared" si="1326"/>
        <v>#DIV/0!</v>
      </c>
      <c r="M3537" t="e">
        <f t="shared" si="1327"/>
        <v>#DIV/0!</v>
      </c>
      <c r="N3537" t="e">
        <f t="shared" si="1328"/>
        <v>#DIV/0!</v>
      </c>
      <c r="O3537" t="e">
        <f t="shared" si="1329"/>
        <v>#DIV/0!</v>
      </c>
      <c r="P3537" t="e">
        <f t="shared" si="1330"/>
        <v>#DIV/0!</v>
      </c>
      <c r="Q3537" t="e">
        <f t="shared" si="1331"/>
        <v>#DIV/0!</v>
      </c>
      <c r="R3537" t="e">
        <f t="shared" si="1332"/>
        <v>#DIV/0!</v>
      </c>
      <c r="S3537" t="e">
        <f t="shared" si="1333"/>
        <v>#DIV/0!</v>
      </c>
      <c r="T3537" t="e">
        <f t="shared" si="1334"/>
        <v>#DIV/0!</v>
      </c>
      <c r="U3537" t="e">
        <f t="shared" si="1335"/>
        <v>#DIV/0!</v>
      </c>
      <c r="V3537" t="e">
        <f t="shared" si="1336"/>
        <v>#DIV/0!</v>
      </c>
      <c r="W3537" t="e">
        <f t="shared" si="1337"/>
        <v>#DIV/0!</v>
      </c>
      <c r="X3537" t="e">
        <f t="shared" si="1338"/>
        <v>#DIV/0!</v>
      </c>
      <c r="Y3537" t="e">
        <f t="shared" si="1339"/>
        <v>#DIV/0!</v>
      </c>
      <c r="Z3537" s="1" t="e">
        <f t="shared" si="1340"/>
        <v>#DIV/0!</v>
      </c>
      <c r="AA3537" s="1" t="e">
        <f t="shared" si="1340"/>
        <v>#DIV/0!</v>
      </c>
      <c r="AB3537" s="1" t="e">
        <f t="shared" si="1340"/>
        <v>#DIV/0!</v>
      </c>
      <c r="AC3537" s="1" t="e">
        <f t="shared" si="1340"/>
        <v>#DIV/0!</v>
      </c>
      <c r="AD3537" s="1" t="e">
        <f t="shared" si="1341"/>
        <v>#DIV/0!</v>
      </c>
      <c r="AE3537" s="1" t="e">
        <f t="shared" si="1341"/>
        <v>#DIV/0!</v>
      </c>
      <c r="AF3537" s="1" t="e">
        <f t="shared" si="1341"/>
        <v>#DIV/0!</v>
      </c>
      <c r="AG3537" s="1" t="e">
        <f t="shared" si="1342"/>
        <v>#DIV/0!</v>
      </c>
      <c r="AH3537" s="1" t="e">
        <f t="shared" si="1342"/>
        <v>#DIV/0!</v>
      </c>
      <c r="AI3537" s="1" t="e">
        <f t="shared" si="1343"/>
        <v>#DIV/0!</v>
      </c>
      <c r="AJ3537">
        <v>0</v>
      </c>
      <c r="AK3537">
        <v>0</v>
      </c>
      <c r="AL3537">
        <v>0</v>
      </c>
      <c r="AM3537">
        <v>0</v>
      </c>
      <c r="AN3537" t="s">
        <v>8310</v>
      </c>
      <c r="AO3537" t="s">
        <v>8310</v>
      </c>
      <c r="AP3537" t="s">
        <v>8310</v>
      </c>
      <c r="AQ3537" t="s">
        <v>8310</v>
      </c>
      <c r="AR3537" t="s">
        <v>8310</v>
      </c>
      <c r="AS3537" t="s">
        <v>8310</v>
      </c>
      <c r="AT3537" t="s">
        <v>8310</v>
      </c>
      <c r="AU3537">
        <v>0</v>
      </c>
      <c r="AV3537">
        <v>0</v>
      </c>
      <c r="AW3537" t="s">
        <v>8310</v>
      </c>
      <c r="AX3537" t="s">
        <v>8310</v>
      </c>
      <c r="AY3537" t="s">
        <v>8310</v>
      </c>
      <c r="AZ3537" t="s">
        <v>8310</v>
      </c>
      <c r="BA3537" t="s">
        <v>8310</v>
      </c>
      <c r="BB3537" t="s">
        <v>8310</v>
      </c>
      <c r="BC3537" t="s">
        <v>8310</v>
      </c>
      <c r="BD3537" t="s">
        <v>8310</v>
      </c>
      <c r="BE3537" t="s">
        <v>8310</v>
      </c>
      <c r="BF3537">
        <v>0</v>
      </c>
      <c r="BG3537" t="s">
        <v>8310</v>
      </c>
      <c r="BH3537" t="s">
        <v>8310</v>
      </c>
      <c r="BI3537" t="s">
        <v>8310</v>
      </c>
      <c r="BJ3537" t="s">
        <v>8310</v>
      </c>
      <c r="BK3537" t="s">
        <v>8310</v>
      </c>
      <c r="BL3537" t="s">
        <v>8310</v>
      </c>
      <c r="BM3537" t="s">
        <v>8310</v>
      </c>
      <c r="BN3537" t="s">
        <v>8310</v>
      </c>
      <c r="BO3537" t="s">
        <v>8310</v>
      </c>
      <c r="BP3537">
        <v>0</v>
      </c>
      <c r="BQ3537" t="e">
        <f t="shared" si="1344"/>
        <v>#DIV/0!</v>
      </c>
      <c r="BR3537" t="e">
        <f t="shared" si="1345"/>
        <v>#DIV/0!</v>
      </c>
    </row>
    <row r="3538" spans="1:70" hidden="1" x14ac:dyDescent="0.3">
      <c r="A3538" t="s">
        <v>10471</v>
      </c>
      <c r="B3538" t="s">
        <v>10472</v>
      </c>
      <c r="C3538" t="str">
        <f>VLOOKUP(historical_emissions[[#This Row],[Country]],'Liste-Pays'!A:B,2,0)</f>
        <v>WEU</v>
      </c>
      <c r="D3538" t="s">
        <v>41</v>
      </c>
      <c r="E3538" t="s">
        <v>535</v>
      </c>
      <c r="F3538" t="s">
        <v>302</v>
      </c>
      <c r="G3538" t="s">
        <v>44</v>
      </c>
      <c r="H3538" t="e">
        <f t="shared" si="1322"/>
        <v>#DIV/0!</v>
      </c>
      <c r="I3538" t="e">
        <f t="shared" si="1323"/>
        <v>#DIV/0!</v>
      </c>
      <c r="J3538" t="e">
        <f t="shared" si="1324"/>
        <v>#DIV/0!</v>
      </c>
      <c r="K3538" t="e">
        <f t="shared" si="1325"/>
        <v>#DIV/0!</v>
      </c>
      <c r="L3538" t="e">
        <f t="shared" si="1326"/>
        <v>#DIV/0!</v>
      </c>
      <c r="M3538" t="e">
        <f t="shared" si="1327"/>
        <v>#DIV/0!</v>
      </c>
      <c r="N3538" t="e">
        <f t="shared" si="1328"/>
        <v>#DIV/0!</v>
      </c>
      <c r="O3538" t="e">
        <f t="shared" si="1329"/>
        <v>#DIV/0!</v>
      </c>
      <c r="P3538" t="e">
        <f t="shared" si="1330"/>
        <v>#DIV/0!</v>
      </c>
      <c r="Q3538" t="e">
        <f t="shared" si="1331"/>
        <v>#DIV/0!</v>
      </c>
      <c r="R3538" t="e">
        <f t="shared" si="1332"/>
        <v>#DIV/0!</v>
      </c>
      <c r="S3538" t="e">
        <f t="shared" si="1333"/>
        <v>#DIV/0!</v>
      </c>
      <c r="T3538" t="e">
        <f t="shared" si="1334"/>
        <v>#DIV/0!</v>
      </c>
      <c r="U3538" t="e">
        <f t="shared" si="1335"/>
        <v>#DIV/0!</v>
      </c>
      <c r="V3538" t="e">
        <f t="shared" si="1336"/>
        <v>#DIV/0!</v>
      </c>
      <c r="W3538" t="e">
        <f t="shared" si="1337"/>
        <v>#DIV/0!</v>
      </c>
      <c r="X3538" t="e">
        <f t="shared" si="1338"/>
        <v>#DIV/0!</v>
      </c>
      <c r="Y3538" t="e">
        <f t="shared" si="1339"/>
        <v>#DIV/0!</v>
      </c>
      <c r="Z3538" s="1" t="e">
        <f t="shared" si="1340"/>
        <v>#DIV/0!</v>
      </c>
      <c r="AA3538" s="1" t="e">
        <f t="shared" si="1340"/>
        <v>#DIV/0!</v>
      </c>
      <c r="AB3538" s="1" t="e">
        <f t="shared" si="1340"/>
        <v>#DIV/0!</v>
      </c>
      <c r="AC3538" s="1" t="e">
        <f t="shared" si="1340"/>
        <v>#DIV/0!</v>
      </c>
      <c r="AD3538" s="1" t="e">
        <f t="shared" si="1341"/>
        <v>#DIV/0!</v>
      </c>
      <c r="AE3538" s="1" t="e">
        <f t="shared" si="1341"/>
        <v>#DIV/0!</v>
      </c>
      <c r="AF3538" s="1" t="e">
        <f t="shared" si="1341"/>
        <v>#DIV/0!</v>
      </c>
      <c r="AG3538" s="1" t="e">
        <f t="shared" si="1342"/>
        <v>#DIV/0!</v>
      </c>
      <c r="AH3538" s="1" t="e">
        <f t="shared" si="1342"/>
        <v>#DIV/0!</v>
      </c>
      <c r="AI3538" s="1" t="e">
        <f t="shared" si="1343"/>
        <v>#DIV/0!</v>
      </c>
      <c r="AJ3538">
        <v>0</v>
      </c>
      <c r="AK3538">
        <v>0</v>
      </c>
      <c r="AL3538">
        <v>0</v>
      </c>
      <c r="AM3538">
        <v>0</v>
      </c>
      <c r="AN3538" t="s">
        <v>8310</v>
      </c>
      <c r="AO3538" t="s">
        <v>8310</v>
      </c>
      <c r="AP3538" t="s">
        <v>8310</v>
      </c>
      <c r="AQ3538" t="s">
        <v>8310</v>
      </c>
      <c r="AR3538" t="s">
        <v>8310</v>
      </c>
      <c r="AS3538" t="s">
        <v>8310</v>
      </c>
      <c r="AT3538" t="s">
        <v>8310</v>
      </c>
      <c r="AU3538">
        <v>0</v>
      </c>
      <c r="AV3538">
        <v>0</v>
      </c>
      <c r="AW3538" t="s">
        <v>8310</v>
      </c>
      <c r="AX3538" t="s">
        <v>8310</v>
      </c>
      <c r="AY3538" t="s">
        <v>8310</v>
      </c>
      <c r="AZ3538" t="s">
        <v>8310</v>
      </c>
      <c r="BA3538" t="s">
        <v>8310</v>
      </c>
      <c r="BB3538" t="s">
        <v>8310</v>
      </c>
      <c r="BC3538" t="s">
        <v>8310</v>
      </c>
      <c r="BD3538" t="s">
        <v>8310</v>
      </c>
      <c r="BE3538" t="s">
        <v>8310</v>
      </c>
      <c r="BF3538">
        <v>0</v>
      </c>
      <c r="BG3538" t="s">
        <v>8310</v>
      </c>
      <c r="BH3538" t="s">
        <v>8310</v>
      </c>
      <c r="BI3538" t="s">
        <v>8310</v>
      </c>
      <c r="BJ3538" t="s">
        <v>8310</v>
      </c>
      <c r="BK3538" t="s">
        <v>8310</v>
      </c>
      <c r="BL3538" t="s">
        <v>8310</v>
      </c>
      <c r="BM3538" t="s">
        <v>8310</v>
      </c>
      <c r="BN3538" t="s">
        <v>8310</v>
      </c>
      <c r="BO3538" t="s">
        <v>8310</v>
      </c>
      <c r="BP3538">
        <v>0</v>
      </c>
      <c r="BQ3538" t="e">
        <f t="shared" si="1344"/>
        <v>#DIV/0!</v>
      </c>
      <c r="BR3538" t="e">
        <f t="shared" si="1345"/>
        <v>#DIV/0!</v>
      </c>
    </row>
    <row r="3539" spans="1:70" hidden="1" x14ac:dyDescent="0.3">
      <c r="A3539" t="s">
        <v>10471</v>
      </c>
      <c r="B3539" t="s">
        <v>10472</v>
      </c>
      <c r="C3539" t="str">
        <f>VLOOKUP(historical_emissions[[#This Row],[Country]],'Liste-Pays'!A:B,2,0)</f>
        <v>WEU</v>
      </c>
      <c r="D3539" t="s">
        <v>41</v>
      </c>
      <c r="E3539" t="s">
        <v>252</v>
      </c>
      <c r="F3539" t="s">
        <v>302</v>
      </c>
      <c r="G3539" t="s">
        <v>44</v>
      </c>
      <c r="H3539" t="e">
        <f t="shared" si="1322"/>
        <v>#DIV/0!</v>
      </c>
      <c r="I3539" t="e">
        <f t="shared" si="1323"/>
        <v>#DIV/0!</v>
      </c>
      <c r="J3539" t="e">
        <f t="shared" si="1324"/>
        <v>#DIV/0!</v>
      </c>
      <c r="K3539" t="e">
        <f t="shared" si="1325"/>
        <v>#DIV/0!</v>
      </c>
      <c r="L3539" t="e">
        <f t="shared" si="1326"/>
        <v>#DIV/0!</v>
      </c>
      <c r="M3539" t="e">
        <f t="shared" si="1327"/>
        <v>#DIV/0!</v>
      </c>
      <c r="N3539" t="e">
        <f t="shared" si="1328"/>
        <v>#DIV/0!</v>
      </c>
      <c r="O3539" t="e">
        <f t="shared" si="1329"/>
        <v>#DIV/0!</v>
      </c>
      <c r="P3539" t="e">
        <f t="shared" si="1330"/>
        <v>#DIV/0!</v>
      </c>
      <c r="Q3539" t="e">
        <f t="shared" si="1331"/>
        <v>#DIV/0!</v>
      </c>
      <c r="R3539" t="e">
        <f t="shared" si="1332"/>
        <v>#DIV/0!</v>
      </c>
      <c r="S3539" t="e">
        <f t="shared" si="1333"/>
        <v>#DIV/0!</v>
      </c>
      <c r="T3539" t="e">
        <f t="shared" si="1334"/>
        <v>#DIV/0!</v>
      </c>
      <c r="U3539" t="e">
        <f t="shared" si="1335"/>
        <v>#DIV/0!</v>
      </c>
      <c r="V3539" t="e">
        <f t="shared" si="1336"/>
        <v>#DIV/0!</v>
      </c>
      <c r="W3539" t="e">
        <f t="shared" si="1337"/>
        <v>#DIV/0!</v>
      </c>
      <c r="X3539" t="e">
        <f t="shared" si="1338"/>
        <v>#DIV/0!</v>
      </c>
      <c r="Y3539" t="e">
        <f t="shared" si="1339"/>
        <v>#DIV/0!</v>
      </c>
      <c r="Z3539" s="1" t="e">
        <f t="shared" si="1340"/>
        <v>#DIV/0!</v>
      </c>
      <c r="AA3539" s="1" t="e">
        <f t="shared" si="1340"/>
        <v>#DIV/0!</v>
      </c>
      <c r="AB3539" s="1" t="e">
        <f t="shared" si="1340"/>
        <v>#DIV/0!</v>
      </c>
      <c r="AC3539" s="1" t="e">
        <f t="shared" si="1340"/>
        <v>#DIV/0!</v>
      </c>
      <c r="AD3539" s="1" t="e">
        <f t="shared" si="1341"/>
        <v>#DIV/0!</v>
      </c>
      <c r="AE3539" s="1" t="e">
        <f t="shared" si="1341"/>
        <v>#DIV/0!</v>
      </c>
      <c r="AF3539" s="1" t="e">
        <f t="shared" si="1341"/>
        <v>#DIV/0!</v>
      </c>
      <c r="AG3539" s="1" t="e">
        <f t="shared" si="1342"/>
        <v>#DIV/0!</v>
      </c>
      <c r="AH3539" s="1" t="e">
        <f t="shared" si="1342"/>
        <v>#DIV/0!</v>
      </c>
      <c r="AI3539" s="1" t="e">
        <f t="shared" si="1343"/>
        <v>#DIV/0!</v>
      </c>
      <c r="AJ3539">
        <v>0</v>
      </c>
      <c r="AK3539">
        <v>0</v>
      </c>
      <c r="AL3539">
        <v>0</v>
      </c>
      <c r="AM3539">
        <v>0</v>
      </c>
      <c r="AN3539" t="s">
        <v>8310</v>
      </c>
      <c r="AO3539" t="s">
        <v>8310</v>
      </c>
      <c r="AP3539" t="s">
        <v>8310</v>
      </c>
      <c r="AQ3539" t="s">
        <v>8310</v>
      </c>
      <c r="AR3539" t="s">
        <v>8310</v>
      </c>
      <c r="AS3539" t="s">
        <v>8310</v>
      </c>
      <c r="AT3539" t="s">
        <v>8310</v>
      </c>
      <c r="AU3539">
        <v>0</v>
      </c>
      <c r="AV3539">
        <v>0</v>
      </c>
      <c r="AW3539" t="s">
        <v>8310</v>
      </c>
      <c r="AX3539" t="s">
        <v>8310</v>
      </c>
      <c r="AY3539" t="s">
        <v>8310</v>
      </c>
      <c r="AZ3539" t="s">
        <v>8310</v>
      </c>
      <c r="BA3539" t="s">
        <v>8310</v>
      </c>
      <c r="BB3539" t="s">
        <v>8310</v>
      </c>
      <c r="BC3539" t="s">
        <v>8310</v>
      </c>
      <c r="BD3539" t="s">
        <v>8310</v>
      </c>
      <c r="BE3539" t="s">
        <v>8310</v>
      </c>
      <c r="BF3539">
        <v>0</v>
      </c>
      <c r="BG3539" t="s">
        <v>8310</v>
      </c>
      <c r="BH3539" t="s">
        <v>8310</v>
      </c>
      <c r="BI3539" t="s">
        <v>8310</v>
      </c>
      <c r="BJ3539" t="s">
        <v>8310</v>
      </c>
      <c r="BK3539" t="s">
        <v>8310</v>
      </c>
      <c r="BL3539" t="s">
        <v>8310</v>
      </c>
      <c r="BM3539" t="s">
        <v>8310</v>
      </c>
      <c r="BN3539" t="s">
        <v>8310</v>
      </c>
      <c r="BO3539" t="s">
        <v>8310</v>
      </c>
      <c r="BP3539">
        <v>0</v>
      </c>
      <c r="BQ3539" t="e">
        <f t="shared" si="1344"/>
        <v>#DIV/0!</v>
      </c>
      <c r="BR3539" t="e">
        <f t="shared" si="1345"/>
        <v>#DIV/0!</v>
      </c>
    </row>
    <row r="3540" spans="1:70" hidden="1" x14ac:dyDescent="0.3">
      <c r="A3540" t="s">
        <v>10471</v>
      </c>
      <c r="B3540" t="s">
        <v>10472</v>
      </c>
      <c r="C3540" t="str">
        <f>VLOOKUP(historical_emissions[[#This Row],[Country]],'Liste-Pays'!A:B,2,0)</f>
        <v>WEU</v>
      </c>
      <c r="D3540" t="s">
        <v>41</v>
      </c>
      <c r="E3540" t="s">
        <v>42</v>
      </c>
      <c r="F3540" t="s">
        <v>302</v>
      </c>
      <c r="G3540" t="s">
        <v>44</v>
      </c>
      <c r="H3540" t="e">
        <f t="shared" si="1322"/>
        <v>#DIV/0!</v>
      </c>
      <c r="I3540" t="e">
        <f t="shared" si="1323"/>
        <v>#DIV/0!</v>
      </c>
      <c r="J3540" t="e">
        <f t="shared" si="1324"/>
        <v>#DIV/0!</v>
      </c>
      <c r="K3540" t="e">
        <f t="shared" si="1325"/>
        <v>#DIV/0!</v>
      </c>
      <c r="L3540" t="e">
        <f t="shared" si="1326"/>
        <v>#DIV/0!</v>
      </c>
      <c r="M3540" t="e">
        <f t="shared" si="1327"/>
        <v>#DIV/0!</v>
      </c>
      <c r="N3540" t="e">
        <f t="shared" si="1328"/>
        <v>#DIV/0!</v>
      </c>
      <c r="O3540" t="e">
        <f t="shared" si="1329"/>
        <v>#DIV/0!</v>
      </c>
      <c r="P3540" t="e">
        <f t="shared" si="1330"/>
        <v>#DIV/0!</v>
      </c>
      <c r="Q3540" t="e">
        <f t="shared" si="1331"/>
        <v>#DIV/0!</v>
      </c>
      <c r="R3540" t="e">
        <f t="shared" si="1332"/>
        <v>#DIV/0!</v>
      </c>
      <c r="S3540" t="e">
        <f t="shared" si="1333"/>
        <v>#DIV/0!</v>
      </c>
      <c r="T3540" t="e">
        <f t="shared" si="1334"/>
        <v>#DIV/0!</v>
      </c>
      <c r="U3540" t="e">
        <f t="shared" si="1335"/>
        <v>#DIV/0!</v>
      </c>
      <c r="V3540" t="e">
        <f t="shared" si="1336"/>
        <v>#DIV/0!</v>
      </c>
      <c r="W3540" t="e">
        <f t="shared" si="1337"/>
        <v>#DIV/0!</v>
      </c>
      <c r="X3540" t="e">
        <f t="shared" si="1338"/>
        <v>#DIV/0!</v>
      </c>
      <c r="Y3540" t="e">
        <f t="shared" si="1339"/>
        <v>#DIV/0!</v>
      </c>
      <c r="Z3540" s="1" t="e">
        <f t="shared" si="1340"/>
        <v>#DIV/0!</v>
      </c>
      <c r="AA3540" s="1" t="e">
        <f t="shared" si="1340"/>
        <v>#DIV/0!</v>
      </c>
      <c r="AB3540" s="1" t="e">
        <f t="shared" si="1340"/>
        <v>#DIV/0!</v>
      </c>
      <c r="AC3540" s="1" t="e">
        <f t="shared" si="1340"/>
        <v>#DIV/0!</v>
      </c>
      <c r="AD3540" s="1" t="e">
        <f t="shared" si="1341"/>
        <v>#DIV/0!</v>
      </c>
      <c r="AE3540" s="1" t="e">
        <f t="shared" si="1341"/>
        <v>#DIV/0!</v>
      </c>
      <c r="AF3540" s="1" t="e">
        <f t="shared" si="1341"/>
        <v>#DIV/0!</v>
      </c>
      <c r="AG3540" s="1" t="e">
        <f t="shared" si="1342"/>
        <v>#DIV/0!</v>
      </c>
      <c r="AH3540" s="1" t="e">
        <f t="shared" si="1342"/>
        <v>#DIV/0!</v>
      </c>
      <c r="AI3540" s="1" t="e">
        <f t="shared" si="1343"/>
        <v>#DIV/0!</v>
      </c>
      <c r="AJ3540">
        <v>0</v>
      </c>
      <c r="AK3540">
        <v>0</v>
      </c>
      <c r="AL3540">
        <v>0</v>
      </c>
      <c r="AM3540">
        <v>0</v>
      </c>
      <c r="AN3540" t="s">
        <v>8310</v>
      </c>
      <c r="AO3540" t="s">
        <v>8310</v>
      </c>
      <c r="AP3540" t="s">
        <v>8310</v>
      </c>
      <c r="AQ3540" t="s">
        <v>8310</v>
      </c>
      <c r="AR3540" t="s">
        <v>8310</v>
      </c>
      <c r="AS3540" t="s">
        <v>8310</v>
      </c>
      <c r="AT3540" t="s">
        <v>10376</v>
      </c>
      <c r="AU3540">
        <v>0</v>
      </c>
      <c r="AV3540">
        <v>0</v>
      </c>
      <c r="AW3540" t="s">
        <v>10376</v>
      </c>
      <c r="AX3540" t="s">
        <v>10376</v>
      </c>
      <c r="AY3540" t="s">
        <v>10376</v>
      </c>
      <c r="AZ3540" t="s">
        <v>8310</v>
      </c>
      <c r="BA3540" t="s">
        <v>8310</v>
      </c>
      <c r="BB3540" t="s">
        <v>8310</v>
      </c>
      <c r="BC3540" t="s">
        <v>8310</v>
      </c>
      <c r="BD3540" t="s">
        <v>8310</v>
      </c>
      <c r="BE3540" t="s">
        <v>8310</v>
      </c>
      <c r="BF3540">
        <v>0</v>
      </c>
      <c r="BG3540" t="s">
        <v>8310</v>
      </c>
      <c r="BH3540" t="s">
        <v>8310</v>
      </c>
      <c r="BI3540" t="s">
        <v>8310</v>
      </c>
      <c r="BJ3540" t="s">
        <v>8310</v>
      </c>
      <c r="BK3540" t="s">
        <v>8310</v>
      </c>
      <c r="BL3540" t="s">
        <v>8310</v>
      </c>
      <c r="BM3540" t="s">
        <v>8310</v>
      </c>
      <c r="BN3540" t="s">
        <v>8310</v>
      </c>
      <c r="BO3540" t="s">
        <v>10376</v>
      </c>
      <c r="BP3540">
        <v>0</v>
      </c>
      <c r="BQ3540" t="e">
        <f t="shared" si="1344"/>
        <v>#DIV/0!</v>
      </c>
      <c r="BR3540" t="e">
        <f t="shared" si="1345"/>
        <v>#DIV/0!</v>
      </c>
    </row>
    <row r="3541" spans="1:70" hidden="1" x14ac:dyDescent="0.3">
      <c r="A3541" t="s">
        <v>9028</v>
      </c>
      <c r="B3541" t="s">
        <v>9029</v>
      </c>
      <c r="C3541" t="str">
        <f>VLOOKUP(historical_emissions[[#This Row],[Country]],'Liste-Pays'!A:B,2,0)</f>
        <v>ODA</v>
      </c>
      <c r="D3541" t="s">
        <v>41</v>
      </c>
      <c r="E3541" t="s">
        <v>1048</v>
      </c>
      <c r="F3541" t="s">
        <v>148</v>
      </c>
      <c r="G3541" t="s">
        <v>44</v>
      </c>
      <c r="H3541" t="e">
        <f t="shared" si="1322"/>
        <v>#DIV/0!</v>
      </c>
      <c r="I3541" t="e">
        <f t="shared" si="1323"/>
        <v>#DIV/0!</v>
      </c>
      <c r="J3541" t="e">
        <f t="shared" si="1324"/>
        <v>#DIV/0!</v>
      </c>
      <c r="K3541" t="e">
        <f t="shared" si="1325"/>
        <v>#DIV/0!</v>
      </c>
      <c r="L3541" t="e">
        <f t="shared" si="1326"/>
        <v>#DIV/0!</v>
      </c>
      <c r="M3541" t="e">
        <f t="shared" si="1327"/>
        <v>#DIV/0!</v>
      </c>
      <c r="N3541" t="e">
        <f t="shared" si="1328"/>
        <v>#DIV/0!</v>
      </c>
      <c r="O3541" t="e">
        <f t="shared" si="1329"/>
        <v>#DIV/0!</v>
      </c>
      <c r="P3541" t="e">
        <f t="shared" si="1330"/>
        <v>#DIV/0!</v>
      </c>
      <c r="Q3541" t="e">
        <f t="shared" si="1331"/>
        <v>#DIV/0!</v>
      </c>
      <c r="R3541" t="e">
        <f t="shared" si="1332"/>
        <v>#DIV/0!</v>
      </c>
      <c r="S3541" t="e">
        <f t="shared" si="1333"/>
        <v>#DIV/0!</v>
      </c>
      <c r="T3541" t="e">
        <f t="shared" si="1334"/>
        <v>#DIV/0!</v>
      </c>
      <c r="U3541" t="e">
        <f t="shared" si="1335"/>
        <v>#DIV/0!</v>
      </c>
      <c r="V3541" t="e">
        <f t="shared" si="1336"/>
        <v>#DIV/0!</v>
      </c>
      <c r="W3541" t="e">
        <f t="shared" si="1337"/>
        <v>#DIV/0!</v>
      </c>
      <c r="X3541" t="e">
        <f t="shared" si="1338"/>
        <v>#DIV/0!</v>
      </c>
      <c r="Y3541" t="e">
        <f t="shared" si="1339"/>
        <v>#DIV/0!</v>
      </c>
      <c r="Z3541" s="1" t="e">
        <f t="shared" si="1340"/>
        <v>#DIV/0!</v>
      </c>
      <c r="AA3541" s="1" t="e">
        <f t="shared" si="1340"/>
        <v>#DIV/0!</v>
      </c>
      <c r="AB3541" s="1" t="e">
        <f t="shared" si="1340"/>
        <v>#DIV/0!</v>
      </c>
      <c r="AC3541" s="1" t="e">
        <f t="shared" si="1340"/>
        <v>#DIV/0!</v>
      </c>
      <c r="AD3541" s="1" t="e">
        <f t="shared" si="1341"/>
        <v>#DIV/0!</v>
      </c>
      <c r="AE3541" s="1" t="e">
        <f t="shared" si="1341"/>
        <v>#DIV/0!</v>
      </c>
      <c r="AF3541" s="1" t="e">
        <f t="shared" si="1341"/>
        <v>#DIV/0!</v>
      </c>
      <c r="AG3541" s="1" t="e">
        <f t="shared" si="1342"/>
        <v>#DIV/0!</v>
      </c>
      <c r="AH3541" s="1" t="e">
        <f t="shared" si="1342"/>
        <v>#DIV/0!</v>
      </c>
      <c r="AI3541" s="1" t="e">
        <f t="shared" si="1343"/>
        <v>#DIV/0!</v>
      </c>
      <c r="AJ3541">
        <v>0</v>
      </c>
      <c r="AK3541">
        <v>0</v>
      </c>
      <c r="AL3541">
        <v>0</v>
      </c>
      <c r="AM3541">
        <v>0</v>
      </c>
      <c r="AN3541" t="s">
        <v>8310</v>
      </c>
      <c r="AO3541" t="s">
        <v>8310</v>
      </c>
      <c r="AP3541" t="s">
        <v>8310</v>
      </c>
      <c r="AQ3541" t="s">
        <v>8310</v>
      </c>
      <c r="AR3541" t="s">
        <v>8310</v>
      </c>
      <c r="AS3541" t="s">
        <v>8310</v>
      </c>
      <c r="AT3541" t="s">
        <v>8310</v>
      </c>
      <c r="AU3541">
        <v>0</v>
      </c>
      <c r="AV3541">
        <v>0</v>
      </c>
      <c r="AW3541" t="s">
        <v>8310</v>
      </c>
      <c r="AX3541" t="s">
        <v>8310</v>
      </c>
      <c r="AY3541" t="s">
        <v>8310</v>
      </c>
      <c r="AZ3541" t="s">
        <v>8310</v>
      </c>
      <c r="BA3541" t="s">
        <v>8310</v>
      </c>
      <c r="BB3541" t="s">
        <v>8310</v>
      </c>
      <c r="BC3541" t="s">
        <v>8310</v>
      </c>
      <c r="BD3541" t="s">
        <v>8310</v>
      </c>
      <c r="BE3541" t="s">
        <v>8310</v>
      </c>
      <c r="BF3541">
        <v>0</v>
      </c>
      <c r="BG3541" t="s">
        <v>8310</v>
      </c>
      <c r="BH3541" t="s">
        <v>8310</v>
      </c>
      <c r="BI3541" t="s">
        <v>8310</v>
      </c>
      <c r="BJ3541" t="s">
        <v>8310</v>
      </c>
      <c r="BK3541" t="s">
        <v>8310</v>
      </c>
      <c r="BL3541" t="s">
        <v>8310</v>
      </c>
      <c r="BM3541" t="s">
        <v>8310</v>
      </c>
      <c r="BN3541" t="s">
        <v>8310</v>
      </c>
      <c r="BO3541" t="s">
        <v>8310</v>
      </c>
      <c r="BP3541">
        <v>0</v>
      </c>
      <c r="BQ3541" t="e">
        <f t="shared" si="1344"/>
        <v>#DIV/0!</v>
      </c>
      <c r="BR3541" t="e">
        <f t="shared" si="1345"/>
        <v>#DIV/0!</v>
      </c>
    </row>
    <row r="3542" spans="1:70" hidden="1" x14ac:dyDescent="0.3">
      <c r="A3542" t="s">
        <v>9028</v>
      </c>
      <c r="B3542" t="s">
        <v>9029</v>
      </c>
      <c r="C3542" t="str">
        <f>VLOOKUP(historical_emissions[[#This Row],[Country]],'Liste-Pays'!A:B,2,0)</f>
        <v>ODA</v>
      </c>
      <c r="D3542" t="s">
        <v>41</v>
      </c>
      <c r="E3542" t="s">
        <v>535</v>
      </c>
      <c r="F3542" t="s">
        <v>148</v>
      </c>
      <c r="G3542" t="s">
        <v>44</v>
      </c>
      <c r="H3542" t="e">
        <f t="shared" si="1322"/>
        <v>#DIV/0!</v>
      </c>
      <c r="I3542" t="e">
        <f t="shared" si="1323"/>
        <v>#DIV/0!</v>
      </c>
      <c r="J3542" t="e">
        <f t="shared" si="1324"/>
        <v>#DIV/0!</v>
      </c>
      <c r="K3542" t="e">
        <f t="shared" si="1325"/>
        <v>#DIV/0!</v>
      </c>
      <c r="L3542" t="e">
        <f t="shared" si="1326"/>
        <v>#DIV/0!</v>
      </c>
      <c r="M3542" t="e">
        <f t="shared" si="1327"/>
        <v>#DIV/0!</v>
      </c>
      <c r="N3542" t="e">
        <f t="shared" si="1328"/>
        <v>#DIV/0!</v>
      </c>
      <c r="O3542" t="e">
        <f t="shared" si="1329"/>
        <v>#DIV/0!</v>
      </c>
      <c r="P3542" t="e">
        <f t="shared" si="1330"/>
        <v>#DIV/0!</v>
      </c>
      <c r="Q3542" t="e">
        <f t="shared" si="1331"/>
        <v>#DIV/0!</v>
      </c>
      <c r="R3542" t="e">
        <f t="shared" si="1332"/>
        <v>#DIV/0!</v>
      </c>
      <c r="S3542" t="e">
        <f t="shared" si="1333"/>
        <v>#DIV/0!</v>
      </c>
      <c r="T3542" t="e">
        <f t="shared" si="1334"/>
        <v>#DIV/0!</v>
      </c>
      <c r="U3542" t="e">
        <f t="shared" si="1335"/>
        <v>#DIV/0!</v>
      </c>
      <c r="V3542" t="e">
        <f t="shared" si="1336"/>
        <v>#DIV/0!</v>
      </c>
      <c r="W3542" t="e">
        <f t="shared" si="1337"/>
        <v>#DIV/0!</v>
      </c>
      <c r="X3542" t="e">
        <f t="shared" si="1338"/>
        <v>#DIV/0!</v>
      </c>
      <c r="Y3542" t="e">
        <f t="shared" si="1339"/>
        <v>#DIV/0!</v>
      </c>
      <c r="Z3542" s="1" t="e">
        <f t="shared" si="1340"/>
        <v>#DIV/0!</v>
      </c>
      <c r="AA3542" s="1" t="e">
        <f t="shared" si="1340"/>
        <v>#DIV/0!</v>
      </c>
      <c r="AB3542" s="1" t="e">
        <f t="shared" si="1340"/>
        <v>#DIV/0!</v>
      </c>
      <c r="AC3542" s="1" t="e">
        <f t="shared" si="1340"/>
        <v>#DIV/0!</v>
      </c>
      <c r="AD3542" s="1" t="e">
        <f t="shared" si="1341"/>
        <v>#DIV/0!</v>
      </c>
      <c r="AE3542" s="1" t="e">
        <f t="shared" si="1341"/>
        <v>#DIV/0!</v>
      </c>
      <c r="AF3542" s="1" t="e">
        <f t="shared" si="1341"/>
        <v>#DIV/0!</v>
      </c>
      <c r="AG3542" s="1" t="e">
        <f t="shared" si="1342"/>
        <v>#DIV/0!</v>
      </c>
      <c r="AH3542" s="1" t="e">
        <f t="shared" si="1342"/>
        <v>#DIV/0!</v>
      </c>
      <c r="AI3542" s="1" t="e">
        <f t="shared" si="1343"/>
        <v>#DIV/0!</v>
      </c>
      <c r="AJ3542">
        <v>0</v>
      </c>
      <c r="AK3542">
        <v>0</v>
      </c>
      <c r="AL3542">
        <v>0</v>
      </c>
      <c r="AM3542">
        <v>0</v>
      </c>
      <c r="AN3542" t="s">
        <v>8310</v>
      </c>
      <c r="AO3542" t="s">
        <v>8310</v>
      </c>
      <c r="AP3542" t="s">
        <v>8310</v>
      </c>
      <c r="AQ3542" t="s">
        <v>8310</v>
      </c>
      <c r="AR3542" t="s">
        <v>8310</v>
      </c>
      <c r="AS3542" t="s">
        <v>8310</v>
      </c>
      <c r="AT3542" t="s">
        <v>8310</v>
      </c>
      <c r="AU3542">
        <v>0</v>
      </c>
      <c r="AV3542">
        <v>0</v>
      </c>
      <c r="AW3542" t="s">
        <v>8310</v>
      </c>
      <c r="AX3542" t="s">
        <v>8310</v>
      </c>
      <c r="AY3542" t="s">
        <v>8310</v>
      </c>
      <c r="AZ3542" t="s">
        <v>8310</v>
      </c>
      <c r="BA3542" t="s">
        <v>8310</v>
      </c>
      <c r="BB3542" t="s">
        <v>8310</v>
      </c>
      <c r="BC3542" t="s">
        <v>8310</v>
      </c>
      <c r="BD3542" t="s">
        <v>8310</v>
      </c>
      <c r="BE3542" t="s">
        <v>8310</v>
      </c>
      <c r="BF3542">
        <v>0</v>
      </c>
      <c r="BG3542" t="s">
        <v>8310</v>
      </c>
      <c r="BH3542" t="s">
        <v>8310</v>
      </c>
      <c r="BI3542" t="s">
        <v>8310</v>
      </c>
      <c r="BJ3542" t="s">
        <v>8310</v>
      </c>
      <c r="BK3542" t="s">
        <v>8310</v>
      </c>
      <c r="BL3542" t="s">
        <v>8310</v>
      </c>
      <c r="BM3542" t="s">
        <v>8310</v>
      </c>
      <c r="BN3542" t="s">
        <v>8310</v>
      </c>
      <c r="BO3542" t="s">
        <v>8310</v>
      </c>
      <c r="BP3542">
        <v>0</v>
      </c>
      <c r="BQ3542" t="e">
        <f t="shared" si="1344"/>
        <v>#DIV/0!</v>
      </c>
      <c r="BR3542" t="e">
        <f t="shared" si="1345"/>
        <v>#DIV/0!</v>
      </c>
    </row>
    <row r="3543" spans="1:70" hidden="1" x14ac:dyDescent="0.3">
      <c r="A3543" t="s">
        <v>9028</v>
      </c>
      <c r="B3543" t="s">
        <v>9029</v>
      </c>
      <c r="C3543" t="str">
        <f>VLOOKUP(historical_emissions[[#This Row],[Country]],'Liste-Pays'!A:B,2,0)</f>
        <v>ODA</v>
      </c>
      <c r="D3543" t="s">
        <v>41</v>
      </c>
      <c r="E3543" t="s">
        <v>1048</v>
      </c>
      <c r="F3543" t="s">
        <v>302</v>
      </c>
      <c r="G3543" t="s">
        <v>44</v>
      </c>
      <c r="H3543" t="e">
        <f t="shared" si="1322"/>
        <v>#DIV/0!</v>
      </c>
      <c r="I3543" t="e">
        <f t="shared" si="1323"/>
        <v>#DIV/0!</v>
      </c>
      <c r="J3543" t="e">
        <f t="shared" si="1324"/>
        <v>#DIV/0!</v>
      </c>
      <c r="K3543" t="e">
        <f t="shared" si="1325"/>
        <v>#DIV/0!</v>
      </c>
      <c r="L3543" t="e">
        <f t="shared" si="1326"/>
        <v>#DIV/0!</v>
      </c>
      <c r="M3543" t="e">
        <f t="shared" si="1327"/>
        <v>#DIV/0!</v>
      </c>
      <c r="N3543" t="e">
        <f t="shared" si="1328"/>
        <v>#DIV/0!</v>
      </c>
      <c r="O3543" t="e">
        <f t="shared" si="1329"/>
        <v>#DIV/0!</v>
      </c>
      <c r="P3543" t="e">
        <f t="shared" si="1330"/>
        <v>#DIV/0!</v>
      </c>
      <c r="Q3543" t="e">
        <f t="shared" si="1331"/>
        <v>#DIV/0!</v>
      </c>
      <c r="R3543" t="e">
        <f t="shared" si="1332"/>
        <v>#DIV/0!</v>
      </c>
      <c r="S3543" t="e">
        <f t="shared" si="1333"/>
        <v>#DIV/0!</v>
      </c>
      <c r="T3543" t="e">
        <f t="shared" si="1334"/>
        <v>#DIV/0!</v>
      </c>
      <c r="U3543" t="e">
        <f t="shared" si="1335"/>
        <v>#DIV/0!</v>
      </c>
      <c r="V3543" t="e">
        <f t="shared" si="1336"/>
        <v>#DIV/0!</v>
      </c>
      <c r="W3543" t="e">
        <f t="shared" si="1337"/>
        <v>#DIV/0!</v>
      </c>
      <c r="X3543" t="e">
        <f t="shared" si="1338"/>
        <v>#DIV/0!</v>
      </c>
      <c r="Y3543" t="e">
        <f t="shared" si="1339"/>
        <v>#DIV/0!</v>
      </c>
      <c r="Z3543" s="1" t="e">
        <f t="shared" si="1340"/>
        <v>#DIV/0!</v>
      </c>
      <c r="AA3543" s="1" t="e">
        <f t="shared" si="1340"/>
        <v>#DIV/0!</v>
      </c>
      <c r="AB3543" s="1" t="e">
        <f t="shared" si="1340"/>
        <v>#DIV/0!</v>
      </c>
      <c r="AC3543" s="1" t="e">
        <f t="shared" si="1340"/>
        <v>#DIV/0!</v>
      </c>
      <c r="AD3543" s="1" t="e">
        <f t="shared" si="1341"/>
        <v>#DIV/0!</v>
      </c>
      <c r="AE3543" s="1" t="e">
        <f t="shared" si="1341"/>
        <v>#DIV/0!</v>
      </c>
      <c r="AF3543" s="1" t="e">
        <f t="shared" si="1341"/>
        <v>#DIV/0!</v>
      </c>
      <c r="AG3543" s="1" t="e">
        <f t="shared" si="1342"/>
        <v>#DIV/0!</v>
      </c>
      <c r="AH3543" s="1" t="e">
        <f t="shared" si="1342"/>
        <v>#DIV/0!</v>
      </c>
      <c r="AI3543" s="1" t="e">
        <f t="shared" si="1343"/>
        <v>#DIV/0!</v>
      </c>
      <c r="AJ3543">
        <v>0</v>
      </c>
      <c r="AK3543">
        <v>0</v>
      </c>
      <c r="AL3543">
        <v>0</v>
      </c>
      <c r="AM3543">
        <v>0</v>
      </c>
      <c r="AN3543" t="s">
        <v>8310</v>
      </c>
      <c r="AO3543" t="s">
        <v>8310</v>
      </c>
      <c r="AP3543" t="s">
        <v>8310</v>
      </c>
      <c r="AQ3543" t="s">
        <v>8310</v>
      </c>
      <c r="AR3543" t="s">
        <v>8310</v>
      </c>
      <c r="AS3543" t="s">
        <v>8310</v>
      </c>
      <c r="AT3543" t="s">
        <v>8310</v>
      </c>
      <c r="AU3543">
        <v>0</v>
      </c>
      <c r="AV3543">
        <v>0</v>
      </c>
      <c r="AW3543" t="s">
        <v>8310</v>
      </c>
      <c r="AX3543" t="s">
        <v>8310</v>
      </c>
      <c r="AY3543" t="s">
        <v>8310</v>
      </c>
      <c r="AZ3543" t="s">
        <v>8310</v>
      </c>
      <c r="BA3543" t="s">
        <v>8310</v>
      </c>
      <c r="BB3543" t="s">
        <v>8310</v>
      </c>
      <c r="BC3543" t="s">
        <v>8310</v>
      </c>
      <c r="BD3543" t="s">
        <v>8310</v>
      </c>
      <c r="BE3543" t="s">
        <v>8310</v>
      </c>
      <c r="BF3543">
        <v>0</v>
      </c>
      <c r="BG3543" t="s">
        <v>8310</v>
      </c>
      <c r="BH3543" t="s">
        <v>8310</v>
      </c>
      <c r="BI3543" t="s">
        <v>8310</v>
      </c>
      <c r="BJ3543" t="s">
        <v>8310</v>
      </c>
      <c r="BK3543" t="s">
        <v>8310</v>
      </c>
      <c r="BL3543" t="s">
        <v>8310</v>
      </c>
      <c r="BM3543" t="s">
        <v>8310</v>
      </c>
      <c r="BN3543" t="s">
        <v>8310</v>
      </c>
      <c r="BO3543" t="s">
        <v>8310</v>
      </c>
      <c r="BP3543">
        <v>0</v>
      </c>
      <c r="BQ3543" t="e">
        <f t="shared" si="1344"/>
        <v>#DIV/0!</v>
      </c>
      <c r="BR3543" t="e">
        <f t="shared" si="1345"/>
        <v>#DIV/0!</v>
      </c>
    </row>
    <row r="3544" spans="1:70" hidden="1" x14ac:dyDescent="0.3">
      <c r="A3544" t="s">
        <v>9028</v>
      </c>
      <c r="B3544" t="s">
        <v>9029</v>
      </c>
      <c r="C3544" t="str">
        <f>VLOOKUP(historical_emissions[[#This Row],[Country]],'Liste-Pays'!A:B,2,0)</f>
        <v>ODA</v>
      </c>
      <c r="D3544" t="s">
        <v>41</v>
      </c>
      <c r="E3544" t="s">
        <v>535</v>
      </c>
      <c r="F3544" t="s">
        <v>302</v>
      </c>
      <c r="G3544" t="s">
        <v>44</v>
      </c>
      <c r="H3544" t="e">
        <f t="shared" si="1322"/>
        <v>#DIV/0!</v>
      </c>
      <c r="I3544" t="e">
        <f t="shared" si="1323"/>
        <v>#DIV/0!</v>
      </c>
      <c r="J3544" t="e">
        <f t="shared" si="1324"/>
        <v>#DIV/0!</v>
      </c>
      <c r="K3544" t="e">
        <f t="shared" si="1325"/>
        <v>#DIV/0!</v>
      </c>
      <c r="L3544" t="e">
        <f t="shared" si="1326"/>
        <v>#DIV/0!</v>
      </c>
      <c r="M3544" t="e">
        <f t="shared" si="1327"/>
        <v>#DIV/0!</v>
      </c>
      <c r="N3544" t="e">
        <f t="shared" si="1328"/>
        <v>#DIV/0!</v>
      </c>
      <c r="O3544" t="e">
        <f t="shared" si="1329"/>
        <v>#DIV/0!</v>
      </c>
      <c r="P3544" t="e">
        <f t="shared" si="1330"/>
        <v>#DIV/0!</v>
      </c>
      <c r="Q3544" t="e">
        <f t="shared" si="1331"/>
        <v>#DIV/0!</v>
      </c>
      <c r="R3544" t="e">
        <f t="shared" si="1332"/>
        <v>#DIV/0!</v>
      </c>
      <c r="S3544" t="e">
        <f t="shared" si="1333"/>
        <v>#DIV/0!</v>
      </c>
      <c r="T3544" t="e">
        <f t="shared" si="1334"/>
        <v>#DIV/0!</v>
      </c>
      <c r="U3544" t="e">
        <f t="shared" si="1335"/>
        <v>#DIV/0!</v>
      </c>
      <c r="V3544" t="e">
        <f t="shared" si="1336"/>
        <v>#DIV/0!</v>
      </c>
      <c r="W3544" t="e">
        <f t="shared" si="1337"/>
        <v>#DIV/0!</v>
      </c>
      <c r="X3544" t="e">
        <f t="shared" si="1338"/>
        <v>#DIV/0!</v>
      </c>
      <c r="Y3544" t="e">
        <f t="shared" si="1339"/>
        <v>#DIV/0!</v>
      </c>
      <c r="Z3544" s="1" t="e">
        <f t="shared" si="1340"/>
        <v>#DIV/0!</v>
      </c>
      <c r="AA3544" s="1" t="e">
        <f t="shared" si="1340"/>
        <v>#DIV/0!</v>
      </c>
      <c r="AB3544" s="1" t="e">
        <f t="shared" si="1340"/>
        <v>#DIV/0!</v>
      </c>
      <c r="AC3544" s="1" t="e">
        <f t="shared" si="1340"/>
        <v>#DIV/0!</v>
      </c>
      <c r="AD3544" s="1" t="e">
        <f t="shared" si="1341"/>
        <v>#DIV/0!</v>
      </c>
      <c r="AE3544" s="1" t="e">
        <f t="shared" si="1341"/>
        <v>#DIV/0!</v>
      </c>
      <c r="AF3544" s="1" t="e">
        <f t="shared" si="1341"/>
        <v>#DIV/0!</v>
      </c>
      <c r="AG3544" s="1" t="e">
        <f t="shared" si="1342"/>
        <v>#DIV/0!</v>
      </c>
      <c r="AH3544" s="1" t="e">
        <f t="shared" si="1342"/>
        <v>#DIV/0!</v>
      </c>
      <c r="AI3544" s="1" t="e">
        <f t="shared" si="1343"/>
        <v>#DIV/0!</v>
      </c>
      <c r="AJ3544">
        <v>0</v>
      </c>
      <c r="AK3544">
        <v>0</v>
      </c>
      <c r="AL3544">
        <v>0</v>
      </c>
      <c r="AM3544">
        <v>0</v>
      </c>
      <c r="AN3544" t="s">
        <v>8310</v>
      </c>
      <c r="AO3544" t="s">
        <v>8310</v>
      </c>
      <c r="AP3544" t="s">
        <v>8310</v>
      </c>
      <c r="AQ3544" t="s">
        <v>8310</v>
      </c>
      <c r="AR3544" t="s">
        <v>8310</v>
      </c>
      <c r="AS3544" t="s">
        <v>8310</v>
      </c>
      <c r="AT3544" t="s">
        <v>8310</v>
      </c>
      <c r="AU3544">
        <v>0</v>
      </c>
      <c r="AV3544">
        <v>0</v>
      </c>
      <c r="AW3544" t="s">
        <v>8310</v>
      </c>
      <c r="AX3544" t="s">
        <v>8310</v>
      </c>
      <c r="AY3544" t="s">
        <v>8310</v>
      </c>
      <c r="AZ3544" t="s">
        <v>8310</v>
      </c>
      <c r="BA3544" t="s">
        <v>8310</v>
      </c>
      <c r="BB3544" t="s">
        <v>8310</v>
      </c>
      <c r="BC3544" t="s">
        <v>8310</v>
      </c>
      <c r="BD3544" t="s">
        <v>8310</v>
      </c>
      <c r="BE3544" t="s">
        <v>8310</v>
      </c>
      <c r="BF3544">
        <v>0</v>
      </c>
      <c r="BG3544" t="s">
        <v>8310</v>
      </c>
      <c r="BH3544" t="s">
        <v>8310</v>
      </c>
      <c r="BI3544" t="s">
        <v>8310</v>
      </c>
      <c r="BJ3544" t="s">
        <v>8310</v>
      </c>
      <c r="BK3544" t="s">
        <v>8310</v>
      </c>
      <c r="BL3544" t="s">
        <v>8310</v>
      </c>
      <c r="BM3544" t="s">
        <v>8310</v>
      </c>
      <c r="BN3544" t="s">
        <v>8310</v>
      </c>
      <c r="BO3544" t="s">
        <v>8310</v>
      </c>
      <c r="BP3544">
        <v>0</v>
      </c>
      <c r="BQ3544" t="e">
        <f t="shared" si="1344"/>
        <v>#DIV/0!</v>
      </c>
      <c r="BR3544" t="e">
        <f t="shared" si="1345"/>
        <v>#DIV/0!</v>
      </c>
    </row>
    <row r="3545" spans="1:70" hidden="1" x14ac:dyDescent="0.3">
      <c r="A3545" t="s">
        <v>10411</v>
      </c>
      <c r="B3545" t="s">
        <v>10412</v>
      </c>
      <c r="C3545" t="str">
        <f>VLOOKUP(historical_emissions[[#This Row],[Country]],'Liste-Pays'!A:B,2,0)</f>
        <v>AFR</v>
      </c>
      <c r="D3545" t="s">
        <v>41</v>
      </c>
      <c r="E3545" t="s">
        <v>535</v>
      </c>
      <c r="F3545" t="s">
        <v>43</v>
      </c>
      <c r="G3545" t="s">
        <v>44</v>
      </c>
      <c r="H3545" t="e">
        <f t="shared" si="1322"/>
        <v>#DIV/0!</v>
      </c>
      <c r="I3545" t="e">
        <f t="shared" si="1323"/>
        <v>#DIV/0!</v>
      </c>
      <c r="J3545" t="e">
        <f t="shared" si="1324"/>
        <v>#DIV/0!</v>
      </c>
      <c r="K3545" t="e">
        <f t="shared" si="1325"/>
        <v>#DIV/0!</v>
      </c>
      <c r="L3545" t="e">
        <f t="shared" si="1326"/>
        <v>#DIV/0!</v>
      </c>
      <c r="M3545" t="e">
        <f t="shared" si="1327"/>
        <v>#DIV/0!</v>
      </c>
      <c r="N3545" t="e">
        <f t="shared" si="1328"/>
        <v>#DIV/0!</v>
      </c>
      <c r="O3545" t="e">
        <f t="shared" si="1329"/>
        <v>#DIV/0!</v>
      </c>
      <c r="P3545" t="e">
        <f t="shared" si="1330"/>
        <v>#DIV/0!</v>
      </c>
      <c r="Q3545" t="e">
        <f t="shared" si="1331"/>
        <v>#DIV/0!</v>
      </c>
      <c r="R3545" t="e">
        <f t="shared" si="1332"/>
        <v>#DIV/0!</v>
      </c>
      <c r="S3545" t="e">
        <f t="shared" si="1333"/>
        <v>#DIV/0!</v>
      </c>
      <c r="T3545" t="e">
        <f t="shared" si="1334"/>
        <v>#DIV/0!</v>
      </c>
      <c r="U3545" t="e">
        <f t="shared" si="1335"/>
        <v>#DIV/0!</v>
      </c>
      <c r="V3545" t="e">
        <f t="shared" si="1336"/>
        <v>#DIV/0!</v>
      </c>
      <c r="W3545" t="e">
        <f t="shared" si="1337"/>
        <v>#DIV/0!</v>
      </c>
      <c r="X3545" t="e">
        <f t="shared" si="1338"/>
        <v>#DIV/0!</v>
      </c>
      <c r="Y3545" t="e">
        <f t="shared" si="1339"/>
        <v>#DIV/0!</v>
      </c>
      <c r="Z3545" s="1" t="e">
        <f t="shared" si="1340"/>
        <v>#DIV/0!</v>
      </c>
      <c r="AA3545" s="1" t="e">
        <f t="shared" si="1340"/>
        <v>#DIV/0!</v>
      </c>
      <c r="AB3545" s="1" t="e">
        <f t="shared" si="1340"/>
        <v>#DIV/0!</v>
      </c>
      <c r="AC3545" s="1" t="e">
        <f t="shared" si="1340"/>
        <v>#DIV/0!</v>
      </c>
      <c r="AD3545" s="1" t="e">
        <f t="shared" si="1341"/>
        <v>#DIV/0!</v>
      </c>
      <c r="AE3545" s="1" t="e">
        <f t="shared" si="1341"/>
        <v>#DIV/0!</v>
      </c>
      <c r="AF3545" s="1" t="e">
        <f t="shared" si="1341"/>
        <v>#DIV/0!</v>
      </c>
      <c r="AG3545" s="1" t="e">
        <f t="shared" si="1342"/>
        <v>#DIV/0!</v>
      </c>
      <c r="AH3545" s="1" t="e">
        <f t="shared" si="1342"/>
        <v>#DIV/0!</v>
      </c>
      <c r="AI3545" s="1" t="e">
        <f t="shared" si="1343"/>
        <v>#DIV/0!</v>
      </c>
      <c r="AJ3545">
        <v>0</v>
      </c>
      <c r="AK3545">
        <v>0</v>
      </c>
      <c r="AL3545">
        <v>0</v>
      </c>
      <c r="AM3545">
        <v>0</v>
      </c>
      <c r="AN3545" t="s">
        <v>8310</v>
      </c>
      <c r="AO3545" t="s">
        <v>8310</v>
      </c>
      <c r="AP3545" t="s">
        <v>8310</v>
      </c>
      <c r="AQ3545" t="s">
        <v>8310</v>
      </c>
      <c r="AR3545" t="s">
        <v>8310</v>
      </c>
      <c r="AS3545" t="s">
        <v>8310</v>
      </c>
      <c r="AT3545" t="s">
        <v>8310</v>
      </c>
      <c r="AU3545">
        <v>0</v>
      </c>
      <c r="AV3545">
        <v>0</v>
      </c>
      <c r="AW3545" t="s">
        <v>8310</v>
      </c>
      <c r="AX3545" t="s">
        <v>8310</v>
      </c>
      <c r="AY3545" t="s">
        <v>8310</v>
      </c>
      <c r="AZ3545" t="s">
        <v>8310</v>
      </c>
      <c r="BA3545" t="s">
        <v>8310</v>
      </c>
      <c r="BB3545" t="s">
        <v>8310</v>
      </c>
      <c r="BC3545" t="s">
        <v>8310</v>
      </c>
      <c r="BD3545" t="s">
        <v>8310</v>
      </c>
      <c r="BE3545" t="s">
        <v>8310</v>
      </c>
      <c r="BF3545">
        <v>0</v>
      </c>
      <c r="BG3545" t="s">
        <v>8310</v>
      </c>
      <c r="BH3545" t="s">
        <v>8310</v>
      </c>
      <c r="BI3545" t="s">
        <v>8310</v>
      </c>
      <c r="BJ3545" t="s">
        <v>8310</v>
      </c>
      <c r="BK3545" t="s">
        <v>8310</v>
      </c>
      <c r="BL3545" t="s">
        <v>8310</v>
      </c>
      <c r="BM3545" t="s">
        <v>8310</v>
      </c>
      <c r="BN3545" t="s">
        <v>8310</v>
      </c>
      <c r="BO3545" t="s">
        <v>8310</v>
      </c>
      <c r="BP3545">
        <v>0</v>
      </c>
      <c r="BQ3545" t="e">
        <f t="shared" si="1344"/>
        <v>#DIV/0!</v>
      </c>
      <c r="BR3545" t="e">
        <f t="shared" si="1345"/>
        <v>#DIV/0!</v>
      </c>
    </row>
    <row r="3546" spans="1:70" hidden="1" x14ac:dyDescent="0.3">
      <c r="A3546" t="s">
        <v>10411</v>
      </c>
      <c r="B3546" t="s">
        <v>10412</v>
      </c>
      <c r="C3546" t="str">
        <f>VLOOKUP(historical_emissions[[#This Row],[Country]],'Liste-Pays'!A:B,2,0)</f>
        <v>AFR</v>
      </c>
      <c r="D3546" t="s">
        <v>41</v>
      </c>
      <c r="E3546" t="s">
        <v>70</v>
      </c>
      <c r="F3546" t="s">
        <v>148</v>
      </c>
      <c r="G3546" t="s">
        <v>44</v>
      </c>
      <c r="H3546" t="e">
        <f t="shared" si="1322"/>
        <v>#DIV/0!</v>
      </c>
      <c r="I3546" t="e">
        <f t="shared" si="1323"/>
        <v>#DIV/0!</v>
      </c>
      <c r="J3546" t="e">
        <f t="shared" si="1324"/>
        <v>#DIV/0!</v>
      </c>
      <c r="K3546" t="e">
        <f t="shared" si="1325"/>
        <v>#DIV/0!</v>
      </c>
      <c r="L3546" t="e">
        <f t="shared" si="1326"/>
        <v>#DIV/0!</v>
      </c>
      <c r="M3546" t="e">
        <f t="shared" si="1327"/>
        <v>#DIV/0!</v>
      </c>
      <c r="N3546" t="e">
        <f t="shared" si="1328"/>
        <v>#DIV/0!</v>
      </c>
      <c r="O3546" t="e">
        <f t="shared" si="1329"/>
        <v>#DIV/0!</v>
      </c>
      <c r="P3546" t="e">
        <f t="shared" si="1330"/>
        <v>#DIV/0!</v>
      </c>
      <c r="Q3546" t="e">
        <f t="shared" si="1331"/>
        <v>#DIV/0!</v>
      </c>
      <c r="R3546" t="e">
        <f t="shared" si="1332"/>
        <v>#DIV/0!</v>
      </c>
      <c r="S3546" t="e">
        <f t="shared" si="1333"/>
        <v>#DIV/0!</v>
      </c>
      <c r="T3546" t="e">
        <f t="shared" si="1334"/>
        <v>#DIV/0!</v>
      </c>
      <c r="U3546" t="e">
        <f t="shared" si="1335"/>
        <v>#DIV/0!</v>
      </c>
      <c r="V3546" t="e">
        <f t="shared" si="1336"/>
        <v>#DIV/0!</v>
      </c>
      <c r="W3546" t="e">
        <f t="shared" si="1337"/>
        <v>#DIV/0!</v>
      </c>
      <c r="X3546" t="e">
        <f t="shared" si="1338"/>
        <v>#DIV/0!</v>
      </c>
      <c r="Y3546" t="e">
        <f t="shared" si="1339"/>
        <v>#DIV/0!</v>
      </c>
      <c r="Z3546" s="1" t="e">
        <f t="shared" si="1340"/>
        <v>#DIV/0!</v>
      </c>
      <c r="AA3546" s="1" t="e">
        <f t="shared" si="1340"/>
        <v>#DIV/0!</v>
      </c>
      <c r="AB3546" s="1" t="e">
        <f t="shared" si="1340"/>
        <v>#DIV/0!</v>
      </c>
      <c r="AC3546" s="1" t="e">
        <f t="shared" si="1340"/>
        <v>#DIV/0!</v>
      </c>
      <c r="AD3546" s="1" t="e">
        <f t="shared" si="1341"/>
        <v>#DIV/0!</v>
      </c>
      <c r="AE3546" s="1" t="e">
        <f t="shared" si="1341"/>
        <v>#DIV/0!</v>
      </c>
      <c r="AF3546" s="1" t="e">
        <f t="shared" si="1341"/>
        <v>#DIV/0!</v>
      </c>
      <c r="AG3546" s="1" t="e">
        <f t="shared" si="1342"/>
        <v>#DIV/0!</v>
      </c>
      <c r="AH3546" s="1" t="e">
        <f t="shared" si="1342"/>
        <v>#DIV/0!</v>
      </c>
      <c r="AI3546" s="1" t="e">
        <f t="shared" si="1343"/>
        <v>#DIV/0!</v>
      </c>
      <c r="AJ3546">
        <v>0</v>
      </c>
      <c r="AK3546">
        <v>0</v>
      </c>
      <c r="AL3546">
        <v>0</v>
      </c>
      <c r="AM3546">
        <v>0</v>
      </c>
      <c r="AN3546" t="s">
        <v>8310</v>
      </c>
      <c r="AO3546" t="s">
        <v>8310</v>
      </c>
      <c r="AP3546" t="s">
        <v>8310</v>
      </c>
      <c r="AQ3546" t="s">
        <v>8310</v>
      </c>
      <c r="AR3546" t="s">
        <v>8310</v>
      </c>
      <c r="AS3546" t="s">
        <v>8310</v>
      </c>
      <c r="AT3546" t="s">
        <v>8310</v>
      </c>
      <c r="AU3546">
        <v>0</v>
      </c>
      <c r="AV3546">
        <v>0</v>
      </c>
      <c r="AW3546" t="s">
        <v>8310</v>
      </c>
      <c r="AX3546" t="s">
        <v>8310</v>
      </c>
      <c r="AY3546" t="s">
        <v>8310</v>
      </c>
      <c r="AZ3546" t="s">
        <v>8310</v>
      </c>
      <c r="BA3546" t="s">
        <v>8310</v>
      </c>
      <c r="BB3546" t="s">
        <v>8310</v>
      </c>
      <c r="BC3546" t="s">
        <v>8310</v>
      </c>
      <c r="BD3546" t="s">
        <v>8310</v>
      </c>
      <c r="BE3546" t="s">
        <v>8310</v>
      </c>
      <c r="BF3546">
        <v>0</v>
      </c>
      <c r="BG3546" t="s">
        <v>8310</v>
      </c>
      <c r="BH3546" t="s">
        <v>8310</v>
      </c>
      <c r="BI3546" t="s">
        <v>8310</v>
      </c>
      <c r="BJ3546" t="s">
        <v>8310</v>
      </c>
      <c r="BK3546" t="s">
        <v>8310</v>
      </c>
      <c r="BL3546" t="s">
        <v>8310</v>
      </c>
      <c r="BM3546" t="s">
        <v>8310</v>
      </c>
      <c r="BN3546" t="s">
        <v>8310</v>
      </c>
      <c r="BO3546" t="s">
        <v>8310</v>
      </c>
      <c r="BP3546">
        <v>0</v>
      </c>
      <c r="BQ3546" t="e">
        <f t="shared" si="1344"/>
        <v>#DIV/0!</v>
      </c>
      <c r="BR3546" t="e">
        <f t="shared" si="1345"/>
        <v>#DIV/0!</v>
      </c>
    </row>
    <row r="3547" spans="1:70" hidden="1" x14ac:dyDescent="0.3">
      <c r="A3547" t="s">
        <v>10411</v>
      </c>
      <c r="B3547" t="s">
        <v>10412</v>
      </c>
      <c r="C3547" t="str">
        <f>VLOOKUP(historical_emissions[[#This Row],[Country]],'Liste-Pays'!A:B,2,0)</f>
        <v>AFR</v>
      </c>
      <c r="D3547" t="s">
        <v>41</v>
      </c>
      <c r="E3547" t="s">
        <v>535</v>
      </c>
      <c r="F3547" t="s">
        <v>148</v>
      </c>
      <c r="G3547" t="s">
        <v>44</v>
      </c>
      <c r="H3547" t="e">
        <f t="shared" si="1322"/>
        <v>#DIV/0!</v>
      </c>
      <c r="I3547" t="e">
        <f t="shared" si="1323"/>
        <v>#DIV/0!</v>
      </c>
      <c r="J3547" t="e">
        <f t="shared" si="1324"/>
        <v>#DIV/0!</v>
      </c>
      <c r="K3547" t="e">
        <f t="shared" si="1325"/>
        <v>#DIV/0!</v>
      </c>
      <c r="L3547" t="e">
        <f t="shared" si="1326"/>
        <v>#DIV/0!</v>
      </c>
      <c r="M3547" t="e">
        <f t="shared" si="1327"/>
        <v>#DIV/0!</v>
      </c>
      <c r="N3547" t="e">
        <f t="shared" si="1328"/>
        <v>#DIV/0!</v>
      </c>
      <c r="O3547" t="e">
        <f t="shared" si="1329"/>
        <v>#DIV/0!</v>
      </c>
      <c r="P3547" t="e">
        <f t="shared" si="1330"/>
        <v>#DIV/0!</v>
      </c>
      <c r="Q3547" t="e">
        <f t="shared" si="1331"/>
        <v>#DIV/0!</v>
      </c>
      <c r="R3547" t="e">
        <f t="shared" si="1332"/>
        <v>#DIV/0!</v>
      </c>
      <c r="S3547" t="e">
        <f t="shared" si="1333"/>
        <v>#DIV/0!</v>
      </c>
      <c r="T3547" t="e">
        <f t="shared" si="1334"/>
        <v>#DIV/0!</v>
      </c>
      <c r="U3547" t="e">
        <f t="shared" si="1335"/>
        <v>#DIV/0!</v>
      </c>
      <c r="V3547" t="e">
        <f t="shared" si="1336"/>
        <v>#DIV/0!</v>
      </c>
      <c r="W3547" t="e">
        <f t="shared" si="1337"/>
        <v>#DIV/0!</v>
      </c>
      <c r="X3547" t="e">
        <f t="shared" si="1338"/>
        <v>#DIV/0!</v>
      </c>
      <c r="Y3547" t="e">
        <f t="shared" si="1339"/>
        <v>#DIV/0!</v>
      </c>
      <c r="Z3547" s="1" t="e">
        <f t="shared" si="1340"/>
        <v>#DIV/0!</v>
      </c>
      <c r="AA3547" s="1" t="e">
        <f t="shared" si="1340"/>
        <v>#DIV/0!</v>
      </c>
      <c r="AB3547" s="1" t="e">
        <f t="shared" si="1340"/>
        <v>#DIV/0!</v>
      </c>
      <c r="AC3547" s="1" t="e">
        <f t="shared" si="1340"/>
        <v>#DIV/0!</v>
      </c>
      <c r="AD3547" s="1" t="e">
        <f t="shared" si="1341"/>
        <v>#DIV/0!</v>
      </c>
      <c r="AE3547" s="1" t="e">
        <f t="shared" si="1341"/>
        <v>#DIV/0!</v>
      </c>
      <c r="AF3547" s="1" t="e">
        <f t="shared" si="1341"/>
        <v>#DIV/0!</v>
      </c>
      <c r="AG3547" s="1" t="e">
        <f t="shared" si="1342"/>
        <v>#DIV/0!</v>
      </c>
      <c r="AH3547" s="1" t="e">
        <f t="shared" si="1342"/>
        <v>#DIV/0!</v>
      </c>
      <c r="AI3547" s="1" t="e">
        <f t="shared" si="1343"/>
        <v>#DIV/0!</v>
      </c>
      <c r="AJ3547">
        <v>0</v>
      </c>
      <c r="AK3547">
        <v>0</v>
      </c>
      <c r="AL3547">
        <v>0</v>
      </c>
      <c r="AM3547">
        <v>0</v>
      </c>
      <c r="AN3547" t="s">
        <v>8310</v>
      </c>
      <c r="AO3547" t="s">
        <v>8310</v>
      </c>
      <c r="AP3547" t="s">
        <v>8310</v>
      </c>
      <c r="AQ3547" t="s">
        <v>8310</v>
      </c>
      <c r="AR3547" t="s">
        <v>8310</v>
      </c>
      <c r="AS3547" t="s">
        <v>8310</v>
      </c>
      <c r="AT3547" t="s">
        <v>8310</v>
      </c>
      <c r="AU3547">
        <v>0</v>
      </c>
      <c r="AV3547">
        <v>0</v>
      </c>
      <c r="AW3547" t="s">
        <v>8310</v>
      </c>
      <c r="AX3547" t="s">
        <v>8310</v>
      </c>
      <c r="AY3547" t="s">
        <v>8310</v>
      </c>
      <c r="AZ3547" t="s">
        <v>8310</v>
      </c>
      <c r="BA3547" t="s">
        <v>8310</v>
      </c>
      <c r="BB3547" t="s">
        <v>8310</v>
      </c>
      <c r="BC3547" t="s">
        <v>8310</v>
      </c>
      <c r="BD3547" t="s">
        <v>8310</v>
      </c>
      <c r="BE3547" t="s">
        <v>8310</v>
      </c>
      <c r="BF3547">
        <v>0</v>
      </c>
      <c r="BG3547" t="s">
        <v>8310</v>
      </c>
      <c r="BH3547" t="s">
        <v>8310</v>
      </c>
      <c r="BI3547" t="s">
        <v>8310</v>
      </c>
      <c r="BJ3547" t="s">
        <v>8310</v>
      </c>
      <c r="BK3547" t="s">
        <v>8310</v>
      </c>
      <c r="BL3547" t="s">
        <v>8310</v>
      </c>
      <c r="BM3547" t="s">
        <v>8310</v>
      </c>
      <c r="BN3547" t="s">
        <v>8310</v>
      </c>
      <c r="BO3547" t="s">
        <v>8310</v>
      </c>
      <c r="BP3547">
        <v>0</v>
      </c>
      <c r="BQ3547" t="e">
        <f t="shared" si="1344"/>
        <v>#DIV/0!</v>
      </c>
      <c r="BR3547" t="e">
        <f t="shared" si="1345"/>
        <v>#DIV/0!</v>
      </c>
    </row>
    <row r="3548" spans="1:70" hidden="1" x14ac:dyDescent="0.3">
      <c r="A3548" t="s">
        <v>10411</v>
      </c>
      <c r="B3548" t="s">
        <v>10412</v>
      </c>
      <c r="C3548" t="str">
        <f>VLOOKUP(historical_emissions[[#This Row],[Country]],'Liste-Pays'!A:B,2,0)</f>
        <v>AFR</v>
      </c>
      <c r="D3548" t="s">
        <v>41</v>
      </c>
      <c r="E3548" t="s">
        <v>70</v>
      </c>
      <c r="F3548" t="s">
        <v>302</v>
      </c>
      <c r="G3548" t="s">
        <v>44</v>
      </c>
      <c r="H3548" t="e">
        <f t="shared" si="1322"/>
        <v>#DIV/0!</v>
      </c>
      <c r="I3548" t="e">
        <f t="shared" si="1323"/>
        <v>#DIV/0!</v>
      </c>
      <c r="J3548" t="e">
        <f t="shared" si="1324"/>
        <v>#DIV/0!</v>
      </c>
      <c r="K3548" t="e">
        <f t="shared" si="1325"/>
        <v>#DIV/0!</v>
      </c>
      <c r="L3548" t="e">
        <f t="shared" si="1326"/>
        <v>#DIV/0!</v>
      </c>
      <c r="M3548" t="e">
        <f t="shared" si="1327"/>
        <v>#DIV/0!</v>
      </c>
      <c r="N3548" t="e">
        <f t="shared" si="1328"/>
        <v>#DIV/0!</v>
      </c>
      <c r="O3548" t="e">
        <f t="shared" si="1329"/>
        <v>#DIV/0!</v>
      </c>
      <c r="P3548" t="e">
        <f t="shared" si="1330"/>
        <v>#DIV/0!</v>
      </c>
      <c r="Q3548" t="e">
        <f t="shared" si="1331"/>
        <v>#DIV/0!</v>
      </c>
      <c r="R3548" t="e">
        <f t="shared" si="1332"/>
        <v>#DIV/0!</v>
      </c>
      <c r="S3548" t="e">
        <f t="shared" si="1333"/>
        <v>#DIV/0!</v>
      </c>
      <c r="T3548" t="e">
        <f t="shared" si="1334"/>
        <v>#DIV/0!</v>
      </c>
      <c r="U3548" t="e">
        <f t="shared" si="1335"/>
        <v>#DIV/0!</v>
      </c>
      <c r="V3548" t="e">
        <f t="shared" si="1336"/>
        <v>#DIV/0!</v>
      </c>
      <c r="W3548" t="e">
        <f t="shared" si="1337"/>
        <v>#DIV/0!</v>
      </c>
      <c r="X3548" t="e">
        <f t="shared" si="1338"/>
        <v>#DIV/0!</v>
      </c>
      <c r="Y3548" t="e">
        <f t="shared" si="1339"/>
        <v>#DIV/0!</v>
      </c>
      <c r="Z3548" s="1" t="e">
        <f t="shared" si="1340"/>
        <v>#DIV/0!</v>
      </c>
      <c r="AA3548" s="1" t="e">
        <f t="shared" si="1340"/>
        <v>#DIV/0!</v>
      </c>
      <c r="AB3548" s="1" t="e">
        <f t="shared" si="1340"/>
        <v>#DIV/0!</v>
      </c>
      <c r="AC3548" s="1" t="e">
        <f t="shared" si="1340"/>
        <v>#DIV/0!</v>
      </c>
      <c r="AD3548" s="1" t="e">
        <f t="shared" si="1341"/>
        <v>#DIV/0!</v>
      </c>
      <c r="AE3548" s="1" t="e">
        <f t="shared" si="1341"/>
        <v>#DIV/0!</v>
      </c>
      <c r="AF3548" s="1" t="e">
        <f t="shared" si="1341"/>
        <v>#DIV/0!</v>
      </c>
      <c r="AG3548" s="1" t="e">
        <f t="shared" si="1342"/>
        <v>#DIV/0!</v>
      </c>
      <c r="AH3548" s="1" t="e">
        <f t="shared" si="1342"/>
        <v>#DIV/0!</v>
      </c>
      <c r="AI3548" s="1" t="e">
        <f t="shared" si="1343"/>
        <v>#DIV/0!</v>
      </c>
      <c r="AJ3548">
        <v>0</v>
      </c>
      <c r="AK3548">
        <v>0</v>
      </c>
      <c r="AL3548">
        <v>0</v>
      </c>
      <c r="AM3548">
        <v>0</v>
      </c>
      <c r="AN3548" t="s">
        <v>8310</v>
      </c>
      <c r="AO3548" t="s">
        <v>8310</v>
      </c>
      <c r="AP3548" t="s">
        <v>8310</v>
      </c>
      <c r="AQ3548" t="s">
        <v>8310</v>
      </c>
      <c r="AR3548" t="s">
        <v>8310</v>
      </c>
      <c r="AS3548" t="s">
        <v>8310</v>
      </c>
      <c r="AT3548" t="s">
        <v>8310</v>
      </c>
      <c r="AU3548">
        <v>0</v>
      </c>
      <c r="AV3548">
        <v>0</v>
      </c>
      <c r="AW3548" t="s">
        <v>8310</v>
      </c>
      <c r="AX3548" t="s">
        <v>8310</v>
      </c>
      <c r="AY3548" t="s">
        <v>8310</v>
      </c>
      <c r="AZ3548" t="s">
        <v>8310</v>
      </c>
      <c r="BA3548" t="s">
        <v>8310</v>
      </c>
      <c r="BB3548" t="s">
        <v>8310</v>
      </c>
      <c r="BC3548" t="s">
        <v>8310</v>
      </c>
      <c r="BD3548" t="s">
        <v>8310</v>
      </c>
      <c r="BE3548" t="s">
        <v>8310</v>
      </c>
      <c r="BF3548">
        <v>0</v>
      </c>
      <c r="BG3548" t="s">
        <v>8310</v>
      </c>
      <c r="BH3548" t="s">
        <v>8310</v>
      </c>
      <c r="BI3548" t="s">
        <v>8310</v>
      </c>
      <c r="BJ3548" t="s">
        <v>8310</v>
      </c>
      <c r="BK3548" t="s">
        <v>8310</v>
      </c>
      <c r="BL3548" t="s">
        <v>8310</v>
      </c>
      <c r="BM3548" t="s">
        <v>8310</v>
      </c>
      <c r="BN3548" t="s">
        <v>8310</v>
      </c>
      <c r="BO3548" t="s">
        <v>8310</v>
      </c>
      <c r="BP3548">
        <v>0</v>
      </c>
      <c r="BQ3548" t="e">
        <f t="shared" si="1344"/>
        <v>#DIV/0!</v>
      </c>
      <c r="BR3548" t="e">
        <f t="shared" si="1345"/>
        <v>#DIV/0!</v>
      </c>
    </row>
    <row r="3549" spans="1:70" hidden="1" x14ac:dyDescent="0.3">
      <c r="A3549" t="s">
        <v>10411</v>
      </c>
      <c r="B3549" t="s">
        <v>10412</v>
      </c>
      <c r="C3549" t="str">
        <f>VLOOKUP(historical_emissions[[#This Row],[Country]],'Liste-Pays'!A:B,2,0)</f>
        <v>AFR</v>
      </c>
      <c r="D3549" t="s">
        <v>41</v>
      </c>
      <c r="E3549" t="s">
        <v>535</v>
      </c>
      <c r="F3549" t="s">
        <v>302</v>
      </c>
      <c r="G3549" t="s">
        <v>44</v>
      </c>
      <c r="H3549" t="e">
        <f t="shared" si="1322"/>
        <v>#DIV/0!</v>
      </c>
      <c r="I3549" t="e">
        <f t="shared" si="1323"/>
        <v>#DIV/0!</v>
      </c>
      <c r="J3549" t="e">
        <f t="shared" si="1324"/>
        <v>#DIV/0!</v>
      </c>
      <c r="K3549" t="e">
        <f t="shared" si="1325"/>
        <v>#DIV/0!</v>
      </c>
      <c r="L3549" t="e">
        <f t="shared" si="1326"/>
        <v>#DIV/0!</v>
      </c>
      <c r="M3549" t="e">
        <f t="shared" si="1327"/>
        <v>#DIV/0!</v>
      </c>
      <c r="N3549" t="e">
        <f t="shared" si="1328"/>
        <v>#DIV/0!</v>
      </c>
      <c r="O3549" t="e">
        <f t="shared" si="1329"/>
        <v>#DIV/0!</v>
      </c>
      <c r="P3549" t="e">
        <f t="shared" si="1330"/>
        <v>#DIV/0!</v>
      </c>
      <c r="Q3549" t="e">
        <f t="shared" si="1331"/>
        <v>#DIV/0!</v>
      </c>
      <c r="R3549" t="e">
        <f t="shared" si="1332"/>
        <v>#DIV/0!</v>
      </c>
      <c r="S3549" t="e">
        <f t="shared" si="1333"/>
        <v>#DIV/0!</v>
      </c>
      <c r="T3549" t="e">
        <f t="shared" si="1334"/>
        <v>#DIV/0!</v>
      </c>
      <c r="U3549" t="e">
        <f t="shared" si="1335"/>
        <v>#DIV/0!</v>
      </c>
      <c r="V3549" t="e">
        <f t="shared" si="1336"/>
        <v>#DIV/0!</v>
      </c>
      <c r="W3549" t="e">
        <f t="shared" si="1337"/>
        <v>#DIV/0!</v>
      </c>
      <c r="X3549" t="e">
        <f t="shared" si="1338"/>
        <v>#DIV/0!</v>
      </c>
      <c r="Y3549" t="e">
        <f t="shared" si="1339"/>
        <v>#DIV/0!</v>
      </c>
      <c r="Z3549" s="1" t="e">
        <f t="shared" si="1340"/>
        <v>#DIV/0!</v>
      </c>
      <c r="AA3549" s="1" t="e">
        <f t="shared" si="1340"/>
        <v>#DIV/0!</v>
      </c>
      <c r="AB3549" s="1" t="e">
        <f t="shared" si="1340"/>
        <v>#DIV/0!</v>
      </c>
      <c r="AC3549" s="1" t="e">
        <f t="shared" si="1340"/>
        <v>#DIV/0!</v>
      </c>
      <c r="AD3549" s="1" t="e">
        <f t="shared" si="1341"/>
        <v>#DIV/0!</v>
      </c>
      <c r="AE3549" s="1" t="e">
        <f t="shared" si="1341"/>
        <v>#DIV/0!</v>
      </c>
      <c r="AF3549" s="1" t="e">
        <f t="shared" si="1341"/>
        <v>#DIV/0!</v>
      </c>
      <c r="AG3549" s="1" t="e">
        <f t="shared" si="1342"/>
        <v>#DIV/0!</v>
      </c>
      <c r="AH3549" s="1" t="e">
        <f t="shared" si="1342"/>
        <v>#DIV/0!</v>
      </c>
      <c r="AI3549" s="1" t="e">
        <f t="shared" si="1343"/>
        <v>#DIV/0!</v>
      </c>
      <c r="AJ3549">
        <v>0</v>
      </c>
      <c r="AK3549">
        <v>0</v>
      </c>
      <c r="AL3549">
        <v>0</v>
      </c>
      <c r="AM3549">
        <v>0</v>
      </c>
      <c r="AN3549" t="s">
        <v>8310</v>
      </c>
      <c r="AO3549" t="s">
        <v>8310</v>
      </c>
      <c r="AP3549" t="s">
        <v>8310</v>
      </c>
      <c r="AQ3549" t="s">
        <v>8310</v>
      </c>
      <c r="AR3549" t="s">
        <v>8310</v>
      </c>
      <c r="AS3549" t="s">
        <v>8310</v>
      </c>
      <c r="AT3549" t="s">
        <v>8310</v>
      </c>
      <c r="AU3549">
        <v>0</v>
      </c>
      <c r="AV3549">
        <v>0</v>
      </c>
      <c r="AW3549" t="s">
        <v>8310</v>
      </c>
      <c r="AX3549" t="s">
        <v>8310</v>
      </c>
      <c r="AY3549" t="s">
        <v>8310</v>
      </c>
      <c r="AZ3549" t="s">
        <v>8310</v>
      </c>
      <c r="BA3549" t="s">
        <v>8310</v>
      </c>
      <c r="BB3549" t="s">
        <v>8310</v>
      </c>
      <c r="BC3549" t="s">
        <v>8310</v>
      </c>
      <c r="BD3549" t="s">
        <v>8310</v>
      </c>
      <c r="BE3549" t="s">
        <v>8310</v>
      </c>
      <c r="BF3549">
        <v>0</v>
      </c>
      <c r="BG3549" t="s">
        <v>8310</v>
      </c>
      <c r="BH3549" t="s">
        <v>8310</v>
      </c>
      <c r="BI3549" t="s">
        <v>8310</v>
      </c>
      <c r="BJ3549" t="s">
        <v>8310</v>
      </c>
      <c r="BK3549" t="s">
        <v>8310</v>
      </c>
      <c r="BL3549" t="s">
        <v>8310</v>
      </c>
      <c r="BM3549" t="s">
        <v>8310</v>
      </c>
      <c r="BN3549" t="s">
        <v>8310</v>
      </c>
      <c r="BO3549" t="s">
        <v>8310</v>
      </c>
      <c r="BP3549">
        <v>0</v>
      </c>
      <c r="BQ3549" t="e">
        <f t="shared" si="1344"/>
        <v>#DIV/0!</v>
      </c>
      <c r="BR3549" t="e">
        <f t="shared" si="1345"/>
        <v>#DIV/0!</v>
      </c>
    </row>
    <row r="3550" spans="1:70" hidden="1" x14ac:dyDescent="0.3">
      <c r="A3550" t="s">
        <v>9668</v>
      </c>
      <c r="B3550" t="s">
        <v>9669</v>
      </c>
      <c r="C3550" t="str">
        <f>VLOOKUP(historical_emissions[[#This Row],[Country]],'Liste-Pays'!A:B,2,0)</f>
        <v>FSU</v>
      </c>
      <c r="D3550" t="s">
        <v>41</v>
      </c>
      <c r="E3550" t="s">
        <v>535</v>
      </c>
      <c r="F3550" t="s">
        <v>148</v>
      </c>
      <c r="G3550" t="s">
        <v>44</v>
      </c>
      <c r="H3550" t="e">
        <f t="shared" si="1322"/>
        <v>#DIV/0!</v>
      </c>
      <c r="I3550" t="e">
        <f t="shared" si="1323"/>
        <v>#DIV/0!</v>
      </c>
      <c r="J3550" t="e">
        <f t="shared" si="1324"/>
        <v>#DIV/0!</v>
      </c>
      <c r="K3550" t="e">
        <f t="shared" si="1325"/>
        <v>#DIV/0!</v>
      </c>
      <c r="L3550" t="e">
        <f t="shared" si="1326"/>
        <v>#DIV/0!</v>
      </c>
      <c r="M3550" t="e">
        <f t="shared" si="1327"/>
        <v>#DIV/0!</v>
      </c>
      <c r="N3550" t="e">
        <f t="shared" si="1328"/>
        <v>#DIV/0!</v>
      </c>
      <c r="O3550" t="e">
        <f t="shared" si="1329"/>
        <v>#DIV/0!</v>
      </c>
      <c r="P3550" t="e">
        <f t="shared" si="1330"/>
        <v>#DIV/0!</v>
      </c>
      <c r="Q3550" t="e">
        <f t="shared" si="1331"/>
        <v>#DIV/0!</v>
      </c>
      <c r="R3550" t="e">
        <f t="shared" si="1332"/>
        <v>#DIV/0!</v>
      </c>
      <c r="S3550" t="e">
        <f t="shared" si="1333"/>
        <v>#DIV/0!</v>
      </c>
      <c r="T3550" t="e">
        <f t="shared" si="1334"/>
        <v>#DIV/0!</v>
      </c>
      <c r="U3550" t="e">
        <f t="shared" si="1335"/>
        <v>#DIV/0!</v>
      </c>
      <c r="V3550" t="e">
        <f t="shared" si="1336"/>
        <v>#DIV/0!</v>
      </c>
      <c r="W3550" t="e">
        <f t="shared" si="1337"/>
        <v>#DIV/0!</v>
      </c>
      <c r="X3550" t="e">
        <f t="shared" si="1338"/>
        <v>#DIV/0!</v>
      </c>
      <c r="Y3550" t="e">
        <f t="shared" si="1339"/>
        <v>#DIV/0!</v>
      </c>
      <c r="Z3550" s="1" t="e">
        <f t="shared" si="1340"/>
        <v>#DIV/0!</v>
      </c>
      <c r="AA3550" s="1" t="e">
        <f t="shared" si="1340"/>
        <v>#DIV/0!</v>
      </c>
      <c r="AB3550" s="1" t="e">
        <f t="shared" si="1340"/>
        <v>#DIV/0!</v>
      </c>
      <c r="AC3550" s="1" t="e">
        <f t="shared" si="1340"/>
        <v>#DIV/0!</v>
      </c>
      <c r="AD3550" s="1" t="e">
        <f t="shared" si="1341"/>
        <v>#DIV/0!</v>
      </c>
      <c r="AE3550" s="1" t="e">
        <f t="shared" si="1341"/>
        <v>#DIV/0!</v>
      </c>
      <c r="AF3550" s="1" t="e">
        <f t="shared" si="1341"/>
        <v>#DIV/0!</v>
      </c>
      <c r="AG3550" s="1" t="e">
        <f t="shared" si="1342"/>
        <v>#DIV/0!</v>
      </c>
      <c r="AH3550" s="1" t="e">
        <f t="shared" si="1342"/>
        <v>#DIV/0!</v>
      </c>
      <c r="AI3550" s="1" t="e">
        <f t="shared" si="1343"/>
        <v>#DIV/0!</v>
      </c>
      <c r="AJ3550">
        <v>0</v>
      </c>
      <c r="AK3550">
        <v>0</v>
      </c>
      <c r="AL3550">
        <v>0</v>
      </c>
      <c r="AM3550">
        <v>0</v>
      </c>
      <c r="AN3550" t="s">
        <v>8310</v>
      </c>
      <c r="AO3550" t="s">
        <v>8310</v>
      </c>
      <c r="AP3550" t="s">
        <v>8310</v>
      </c>
      <c r="AQ3550" t="s">
        <v>8310</v>
      </c>
      <c r="AR3550" t="s">
        <v>8310</v>
      </c>
      <c r="AS3550" t="s">
        <v>8310</v>
      </c>
      <c r="AT3550" t="s">
        <v>8310</v>
      </c>
      <c r="AU3550">
        <v>0</v>
      </c>
      <c r="AV3550">
        <v>0</v>
      </c>
      <c r="AW3550" t="s">
        <v>8310</v>
      </c>
      <c r="AX3550" t="s">
        <v>8310</v>
      </c>
      <c r="AY3550" t="s">
        <v>8310</v>
      </c>
      <c r="AZ3550" t="s">
        <v>8310</v>
      </c>
      <c r="BA3550" t="s">
        <v>8310</v>
      </c>
      <c r="BB3550" t="s">
        <v>8310</v>
      </c>
      <c r="BC3550" t="s">
        <v>8310</v>
      </c>
      <c r="BD3550" t="s">
        <v>8310</v>
      </c>
      <c r="BE3550" t="s">
        <v>8310</v>
      </c>
      <c r="BF3550">
        <v>0</v>
      </c>
      <c r="BG3550" t="s">
        <v>8310</v>
      </c>
      <c r="BH3550" t="s">
        <v>8310</v>
      </c>
      <c r="BI3550" t="s">
        <v>8310</v>
      </c>
      <c r="BJ3550" t="s">
        <v>8310</v>
      </c>
      <c r="BK3550" t="s">
        <v>8310</v>
      </c>
      <c r="BL3550" t="s">
        <v>8310</v>
      </c>
      <c r="BM3550" t="s">
        <v>8310</v>
      </c>
      <c r="BN3550" t="s">
        <v>8310</v>
      </c>
      <c r="BO3550" t="s">
        <v>10376</v>
      </c>
      <c r="BP3550">
        <v>0.01</v>
      </c>
      <c r="BQ3550" t="e">
        <f t="shared" si="1344"/>
        <v>#DIV/0!</v>
      </c>
      <c r="BR3550" t="e">
        <f t="shared" si="1345"/>
        <v>#DIV/0!</v>
      </c>
    </row>
    <row r="3551" spans="1:70" hidden="1" x14ac:dyDescent="0.3">
      <c r="A3551" t="s">
        <v>9668</v>
      </c>
      <c r="B3551" t="s">
        <v>9669</v>
      </c>
      <c r="C3551" t="str">
        <f>VLOOKUP(historical_emissions[[#This Row],[Country]],'Liste-Pays'!A:B,2,0)</f>
        <v>FSU</v>
      </c>
      <c r="D3551" t="s">
        <v>41</v>
      </c>
      <c r="E3551" t="s">
        <v>1048</v>
      </c>
      <c r="F3551" t="s">
        <v>302</v>
      </c>
      <c r="G3551" t="s">
        <v>44</v>
      </c>
      <c r="H3551" t="e">
        <f t="shared" si="1322"/>
        <v>#DIV/0!</v>
      </c>
      <c r="I3551" t="e">
        <f t="shared" si="1323"/>
        <v>#DIV/0!</v>
      </c>
      <c r="J3551" t="e">
        <f t="shared" si="1324"/>
        <v>#DIV/0!</v>
      </c>
      <c r="K3551" t="e">
        <f t="shared" si="1325"/>
        <v>#DIV/0!</v>
      </c>
      <c r="L3551" t="e">
        <f t="shared" si="1326"/>
        <v>#DIV/0!</v>
      </c>
      <c r="M3551" t="e">
        <f t="shared" si="1327"/>
        <v>#DIV/0!</v>
      </c>
      <c r="N3551" t="e">
        <f t="shared" si="1328"/>
        <v>#DIV/0!</v>
      </c>
      <c r="O3551" t="e">
        <f t="shared" si="1329"/>
        <v>#DIV/0!</v>
      </c>
      <c r="P3551" t="e">
        <f t="shared" si="1330"/>
        <v>#DIV/0!</v>
      </c>
      <c r="Q3551" t="e">
        <f t="shared" si="1331"/>
        <v>#DIV/0!</v>
      </c>
      <c r="R3551" t="e">
        <f t="shared" si="1332"/>
        <v>#DIV/0!</v>
      </c>
      <c r="S3551" t="e">
        <f t="shared" si="1333"/>
        <v>#DIV/0!</v>
      </c>
      <c r="T3551" t="e">
        <f t="shared" si="1334"/>
        <v>#DIV/0!</v>
      </c>
      <c r="U3551" t="e">
        <f t="shared" si="1335"/>
        <v>#DIV/0!</v>
      </c>
      <c r="V3551" t="e">
        <f t="shared" si="1336"/>
        <v>#DIV/0!</v>
      </c>
      <c r="W3551" t="e">
        <f t="shared" si="1337"/>
        <v>#DIV/0!</v>
      </c>
      <c r="X3551" t="e">
        <f t="shared" si="1338"/>
        <v>#DIV/0!</v>
      </c>
      <c r="Y3551" t="e">
        <f t="shared" si="1339"/>
        <v>#DIV/0!</v>
      </c>
      <c r="Z3551" s="1" t="e">
        <f t="shared" si="1340"/>
        <v>#DIV/0!</v>
      </c>
      <c r="AA3551" s="1" t="e">
        <f t="shared" si="1340"/>
        <v>#DIV/0!</v>
      </c>
      <c r="AB3551" s="1" t="e">
        <f t="shared" si="1340"/>
        <v>#DIV/0!</v>
      </c>
      <c r="AC3551" s="1" t="e">
        <f t="shared" si="1340"/>
        <v>#DIV/0!</v>
      </c>
      <c r="AD3551" s="1" t="e">
        <f t="shared" si="1341"/>
        <v>#DIV/0!</v>
      </c>
      <c r="AE3551" s="1" t="e">
        <f t="shared" si="1341"/>
        <v>#DIV/0!</v>
      </c>
      <c r="AF3551" s="1" t="e">
        <f t="shared" si="1341"/>
        <v>#DIV/0!</v>
      </c>
      <c r="AG3551" s="1" t="e">
        <f t="shared" si="1342"/>
        <v>#DIV/0!</v>
      </c>
      <c r="AH3551" s="1" t="e">
        <f t="shared" si="1342"/>
        <v>#DIV/0!</v>
      </c>
      <c r="AI3551" s="1" t="e">
        <f t="shared" si="1343"/>
        <v>#DIV/0!</v>
      </c>
      <c r="AJ3551">
        <v>0</v>
      </c>
      <c r="AK3551">
        <v>0</v>
      </c>
      <c r="AL3551">
        <v>0</v>
      </c>
      <c r="AM3551">
        <v>0</v>
      </c>
      <c r="AN3551" t="s">
        <v>8310</v>
      </c>
      <c r="AO3551" t="s">
        <v>8310</v>
      </c>
      <c r="AP3551" t="s">
        <v>8310</v>
      </c>
      <c r="AQ3551" t="s">
        <v>8310</v>
      </c>
      <c r="AR3551" t="s">
        <v>8310</v>
      </c>
      <c r="AS3551" t="s">
        <v>8310</v>
      </c>
      <c r="AT3551" t="s">
        <v>8310</v>
      </c>
      <c r="AU3551">
        <v>0</v>
      </c>
      <c r="AV3551">
        <v>0</v>
      </c>
      <c r="AW3551" t="s">
        <v>8310</v>
      </c>
      <c r="AX3551" t="s">
        <v>8310</v>
      </c>
      <c r="AY3551" t="s">
        <v>8310</v>
      </c>
      <c r="AZ3551" t="s">
        <v>8310</v>
      </c>
      <c r="BA3551" t="s">
        <v>8310</v>
      </c>
      <c r="BB3551" t="s">
        <v>8310</v>
      </c>
      <c r="BC3551" t="s">
        <v>8310</v>
      </c>
      <c r="BD3551" t="s">
        <v>8310</v>
      </c>
      <c r="BE3551" t="s">
        <v>8310</v>
      </c>
      <c r="BF3551">
        <v>0</v>
      </c>
      <c r="BG3551" t="s">
        <v>8310</v>
      </c>
      <c r="BH3551" t="s">
        <v>8310</v>
      </c>
      <c r="BI3551" t="s">
        <v>8310</v>
      </c>
      <c r="BJ3551" t="s">
        <v>8310</v>
      </c>
      <c r="BK3551" t="s">
        <v>8310</v>
      </c>
      <c r="BL3551" t="s">
        <v>8310</v>
      </c>
      <c r="BM3551" t="s">
        <v>8310</v>
      </c>
      <c r="BN3551" t="s">
        <v>8310</v>
      </c>
      <c r="BO3551" t="s">
        <v>8310</v>
      </c>
      <c r="BP3551">
        <v>0</v>
      </c>
      <c r="BQ3551" t="e">
        <f t="shared" si="1344"/>
        <v>#DIV/0!</v>
      </c>
      <c r="BR3551" t="e">
        <f t="shared" si="1345"/>
        <v>#DIV/0!</v>
      </c>
    </row>
    <row r="3552" spans="1:70" hidden="1" x14ac:dyDescent="0.3">
      <c r="A3552" t="s">
        <v>10297</v>
      </c>
      <c r="B3552" t="s">
        <v>10298</v>
      </c>
      <c r="C3552" t="str">
        <f>VLOOKUP(historical_emissions[[#This Row],[Country]],'Liste-Pays'!A:B,2,0)</f>
        <v>WEU</v>
      </c>
      <c r="D3552" t="s">
        <v>41</v>
      </c>
      <c r="E3552" t="s">
        <v>174</v>
      </c>
      <c r="F3552" t="s">
        <v>148</v>
      </c>
      <c r="G3552" t="s">
        <v>44</v>
      </c>
      <c r="H3552" t="e">
        <f t="shared" si="1322"/>
        <v>#DIV/0!</v>
      </c>
      <c r="I3552" t="e">
        <f t="shared" si="1323"/>
        <v>#DIV/0!</v>
      </c>
      <c r="J3552" t="e">
        <f t="shared" si="1324"/>
        <v>#DIV/0!</v>
      </c>
      <c r="K3552" t="e">
        <f t="shared" si="1325"/>
        <v>#DIV/0!</v>
      </c>
      <c r="L3552" t="e">
        <f t="shared" si="1326"/>
        <v>#DIV/0!</v>
      </c>
      <c r="M3552" t="e">
        <f t="shared" si="1327"/>
        <v>#DIV/0!</v>
      </c>
      <c r="N3552" t="e">
        <f t="shared" si="1328"/>
        <v>#DIV/0!</v>
      </c>
      <c r="O3552" t="e">
        <f t="shared" si="1329"/>
        <v>#DIV/0!</v>
      </c>
      <c r="P3552" t="e">
        <f t="shared" si="1330"/>
        <v>#DIV/0!</v>
      </c>
      <c r="Q3552" t="e">
        <f t="shared" si="1331"/>
        <v>#DIV/0!</v>
      </c>
      <c r="R3552" t="e">
        <f t="shared" si="1332"/>
        <v>#DIV/0!</v>
      </c>
      <c r="S3552" t="e">
        <f t="shared" si="1333"/>
        <v>#DIV/0!</v>
      </c>
      <c r="T3552" t="e">
        <f t="shared" si="1334"/>
        <v>#DIV/0!</v>
      </c>
      <c r="U3552" t="e">
        <f t="shared" si="1335"/>
        <v>#DIV/0!</v>
      </c>
      <c r="V3552" t="e">
        <f t="shared" si="1336"/>
        <v>#DIV/0!</v>
      </c>
      <c r="W3552" t="e">
        <f t="shared" si="1337"/>
        <v>#DIV/0!</v>
      </c>
      <c r="X3552" t="e">
        <f t="shared" si="1338"/>
        <v>#DIV/0!</v>
      </c>
      <c r="Y3552" t="e">
        <f t="shared" si="1339"/>
        <v>#DIV/0!</v>
      </c>
      <c r="Z3552" s="1" t="e">
        <f t="shared" si="1340"/>
        <v>#DIV/0!</v>
      </c>
      <c r="AA3552" s="1" t="e">
        <f t="shared" si="1340"/>
        <v>#DIV/0!</v>
      </c>
      <c r="AB3552" s="1" t="e">
        <f t="shared" si="1340"/>
        <v>#DIV/0!</v>
      </c>
      <c r="AC3552" s="1" t="e">
        <f t="shared" si="1340"/>
        <v>#DIV/0!</v>
      </c>
      <c r="AD3552" s="1" t="e">
        <f t="shared" si="1341"/>
        <v>#DIV/0!</v>
      </c>
      <c r="AE3552" s="1" t="e">
        <f t="shared" si="1341"/>
        <v>#DIV/0!</v>
      </c>
      <c r="AF3552" s="1" t="e">
        <f t="shared" si="1341"/>
        <v>#DIV/0!</v>
      </c>
      <c r="AG3552" s="1" t="e">
        <f t="shared" si="1342"/>
        <v>#DIV/0!</v>
      </c>
      <c r="AH3552" s="1" t="e">
        <f t="shared" si="1342"/>
        <v>#DIV/0!</v>
      </c>
      <c r="AI3552" s="1" t="e">
        <f t="shared" si="1343"/>
        <v>#DIV/0!</v>
      </c>
      <c r="AJ3552">
        <v>0</v>
      </c>
      <c r="AK3552">
        <v>0</v>
      </c>
      <c r="AL3552">
        <v>0</v>
      </c>
      <c r="AM3552">
        <v>0</v>
      </c>
      <c r="AN3552" t="s">
        <v>8310</v>
      </c>
      <c r="AO3552" t="s">
        <v>8310</v>
      </c>
      <c r="AP3552" t="s">
        <v>8310</v>
      </c>
      <c r="AQ3552" t="s">
        <v>8310</v>
      </c>
      <c r="AR3552" t="s">
        <v>8310</v>
      </c>
      <c r="AS3552" t="s">
        <v>8310</v>
      </c>
      <c r="AT3552" t="s">
        <v>8310</v>
      </c>
      <c r="AU3552">
        <v>0</v>
      </c>
      <c r="AV3552">
        <v>0</v>
      </c>
      <c r="AW3552" t="s">
        <v>8310</v>
      </c>
      <c r="AX3552" t="s">
        <v>8310</v>
      </c>
      <c r="AY3552" t="s">
        <v>8310</v>
      </c>
      <c r="AZ3552" t="s">
        <v>8310</v>
      </c>
      <c r="BA3552" t="s">
        <v>8310</v>
      </c>
      <c r="BB3552" t="s">
        <v>8310</v>
      </c>
      <c r="BC3552" t="s">
        <v>8310</v>
      </c>
      <c r="BD3552" t="s">
        <v>8310</v>
      </c>
      <c r="BE3552" t="s">
        <v>8310</v>
      </c>
      <c r="BF3552">
        <v>0</v>
      </c>
      <c r="BG3552" t="s">
        <v>8310</v>
      </c>
      <c r="BH3552" t="s">
        <v>8310</v>
      </c>
      <c r="BI3552" t="s">
        <v>8310</v>
      </c>
      <c r="BJ3552" t="s">
        <v>8310</v>
      </c>
      <c r="BK3552" t="s">
        <v>8310</v>
      </c>
      <c r="BL3552" t="s">
        <v>8310</v>
      </c>
      <c r="BM3552" t="s">
        <v>8310</v>
      </c>
      <c r="BN3552" t="s">
        <v>8310</v>
      </c>
      <c r="BO3552" t="s">
        <v>8310</v>
      </c>
      <c r="BP3552">
        <v>0.01</v>
      </c>
      <c r="BQ3552" t="e">
        <f t="shared" si="1344"/>
        <v>#DIV/0!</v>
      </c>
      <c r="BR3552" t="e">
        <f t="shared" si="1345"/>
        <v>#DIV/0!</v>
      </c>
    </row>
    <row r="3553" spans="1:70" hidden="1" x14ac:dyDescent="0.3">
      <c r="A3553" t="s">
        <v>10297</v>
      </c>
      <c r="B3553" t="s">
        <v>10298</v>
      </c>
      <c r="C3553" t="str">
        <f>VLOOKUP(historical_emissions[[#This Row],[Country]],'Liste-Pays'!A:B,2,0)</f>
        <v>WEU</v>
      </c>
      <c r="D3553" t="s">
        <v>41</v>
      </c>
      <c r="E3553" t="s">
        <v>1048</v>
      </c>
      <c r="F3553" t="s">
        <v>148</v>
      </c>
      <c r="G3553" t="s">
        <v>44</v>
      </c>
      <c r="H3553" t="e">
        <f t="shared" si="1322"/>
        <v>#DIV/0!</v>
      </c>
      <c r="I3553" t="e">
        <f t="shared" si="1323"/>
        <v>#DIV/0!</v>
      </c>
      <c r="J3553" t="e">
        <f t="shared" si="1324"/>
        <v>#DIV/0!</v>
      </c>
      <c r="K3553" t="e">
        <f t="shared" si="1325"/>
        <v>#DIV/0!</v>
      </c>
      <c r="L3553" t="e">
        <f t="shared" si="1326"/>
        <v>#DIV/0!</v>
      </c>
      <c r="M3553" t="e">
        <f t="shared" si="1327"/>
        <v>#DIV/0!</v>
      </c>
      <c r="N3553" t="e">
        <f t="shared" si="1328"/>
        <v>#DIV/0!</v>
      </c>
      <c r="O3553" t="e">
        <f t="shared" si="1329"/>
        <v>#DIV/0!</v>
      </c>
      <c r="P3553" t="e">
        <f t="shared" si="1330"/>
        <v>#DIV/0!</v>
      </c>
      <c r="Q3553" t="e">
        <f t="shared" si="1331"/>
        <v>#DIV/0!</v>
      </c>
      <c r="R3553" t="e">
        <f t="shared" si="1332"/>
        <v>#DIV/0!</v>
      </c>
      <c r="S3553" t="e">
        <f t="shared" si="1333"/>
        <v>#DIV/0!</v>
      </c>
      <c r="T3553" t="e">
        <f t="shared" si="1334"/>
        <v>#DIV/0!</v>
      </c>
      <c r="U3553" t="e">
        <f t="shared" si="1335"/>
        <v>#DIV/0!</v>
      </c>
      <c r="V3553" t="e">
        <f t="shared" si="1336"/>
        <v>#DIV/0!</v>
      </c>
      <c r="W3553" t="e">
        <f t="shared" si="1337"/>
        <v>#DIV/0!</v>
      </c>
      <c r="X3553" t="e">
        <f t="shared" si="1338"/>
        <v>#DIV/0!</v>
      </c>
      <c r="Y3553" t="e">
        <f t="shared" si="1339"/>
        <v>#DIV/0!</v>
      </c>
      <c r="Z3553" s="1" t="e">
        <f t="shared" si="1340"/>
        <v>#DIV/0!</v>
      </c>
      <c r="AA3553" s="1" t="e">
        <f t="shared" si="1340"/>
        <v>#DIV/0!</v>
      </c>
      <c r="AB3553" s="1" t="e">
        <f t="shared" si="1340"/>
        <v>#DIV/0!</v>
      </c>
      <c r="AC3553" s="1" t="e">
        <f t="shared" si="1340"/>
        <v>#DIV/0!</v>
      </c>
      <c r="AD3553" s="1" t="e">
        <f t="shared" si="1341"/>
        <v>#DIV/0!</v>
      </c>
      <c r="AE3553" s="1" t="e">
        <f t="shared" si="1341"/>
        <v>#DIV/0!</v>
      </c>
      <c r="AF3553" s="1" t="e">
        <f t="shared" si="1341"/>
        <v>#DIV/0!</v>
      </c>
      <c r="AG3553" s="1" t="e">
        <f t="shared" si="1342"/>
        <v>#DIV/0!</v>
      </c>
      <c r="AH3553" s="1" t="e">
        <f t="shared" si="1342"/>
        <v>#DIV/0!</v>
      </c>
      <c r="AI3553" s="1" t="e">
        <f t="shared" si="1343"/>
        <v>#DIV/0!</v>
      </c>
      <c r="AJ3553">
        <v>0</v>
      </c>
      <c r="AK3553">
        <v>0</v>
      </c>
      <c r="AL3553">
        <v>0</v>
      </c>
      <c r="AM3553">
        <v>0</v>
      </c>
      <c r="AN3553" t="s">
        <v>8310</v>
      </c>
      <c r="AO3553" t="s">
        <v>8310</v>
      </c>
      <c r="AP3553" t="s">
        <v>8310</v>
      </c>
      <c r="AQ3553" t="s">
        <v>8310</v>
      </c>
      <c r="AR3553" t="s">
        <v>8310</v>
      </c>
      <c r="AS3553" t="s">
        <v>8310</v>
      </c>
      <c r="AT3553" t="s">
        <v>8310</v>
      </c>
      <c r="AU3553">
        <v>0</v>
      </c>
      <c r="AV3553">
        <v>0</v>
      </c>
      <c r="AW3553" t="s">
        <v>8310</v>
      </c>
      <c r="AX3553" t="s">
        <v>8310</v>
      </c>
      <c r="AY3553" t="s">
        <v>8310</v>
      </c>
      <c r="AZ3553" t="s">
        <v>8310</v>
      </c>
      <c r="BA3553" t="s">
        <v>8310</v>
      </c>
      <c r="BB3553" t="s">
        <v>8310</v>
      </c>
      <c r="BC3553" t="s">
        <v>8310</v>
      </c>
      <c r="BD3553" t="s">
        <v>8310</v>
      </c>
      <c r="BE3553" t="s">
        <v>8310</v>
      </c>
      <c r="BF3553">
        <v>0</v>
      </c>
      <c r="BG3553" t="s">
        <v>8310</v>
      </c>
      <c r="BH3553" t="s">
        <v>8310</v>
      </c>
      <c r="BI3553" t="s">
        <v>8310</v>
      </c>
      <c r="BJ3553" t="s">
        <v>8310</v>
      </c>
      <c r="BK3553" t="s">
        <v>8310</v>
      </c>
      <c r="BL3553" t="s">
        <v>8310</v>
      </c>
      <c r="BM3553" t="s">
        <v>8310</v>
      </c>
      <c r="BN3553" t="s">
        <v>8310</v>
      </c>
      <c r="BO3553" t="s">
        <v>8310</v>
      </c>
      <c r="BP3553">
        <v>0</v>
      </c>
      <c r="BQ3553" t="e">
        <f t="shared" si="1344"/>
        <v>#DIV/0!</v>
      </c>
      <c r="BR3553" t="e">
        <f t="shared" si="1345"/>
        <v>#DIV/0!</v>
      </c>
    </row>
    <row r="3554" spans="1:70" hidden="1" x14ac:dyDescent="0.3">
      <c r="A3554" t="s">
        <v>10297</v>
      </c>
      <c r="B3554" t="s">
        <v>10298</v>
      </c>
      <c r="C3554" t="str">
        <f>VLOOKUP(historical_emissions[[#This Row],[Country]],'Liste-Pays'!A:B,2,0)</f>
        <v>WEU</v>
      </c>
      <c r="D3554" t="s">
        <v>41</v>
      </c>
      <c r="E3554" t="s">
        <v>535</v>
      </c>
      <c r="F3554" t="s">
        <v>148</v>
      </c>
      <c r="G3554" t="s">
        <v>44</v>
      </c>
      <c r="H3554" t="e">
        <f t="shared" si="1322"/>
        <v>#DIV/0!</v>
      </c>
      <c r="I3554" t="e">
        <f t="shared" si="1323"/>
        <v>#DIV/0!</v>
      </c>
      <c r="J3554" t="e">
        <f t="shared" si="1324"/>
        <v>#DIV/0!</v>
      </c>
      <c r="K3554" t="e">
        <f t="shared" si="1325"/>
        <v>#DIV/0!</v>
      </c>
      <c r="L3554" t="e">
        <f t="shared" si="1326"/>
        <v>#DIV/0!</v>
      </c>
      <c r="M3554" t="e">
        <f t="shared" si="1327"/>
        <v>#DIV/0!</v>
      </c>
      <c r="N3554" t="e">
        <f t="shared" si="1328"/>
        <v>#DIV/0!</v>
      </c>
      <c r="O3554" t="e">
        <f t="shared" si="1329"/>
        <v>#DIV/0!</v>
      </c>
      <c r="P3554" t="e">
        <f t="shared" si="1330"/>
        <v>#DIV/0!</v>
      </c>
      <c r="Q3554" t="e">
        <f t="shared" si="1331"/>
        <v>#DIV/0!</v>
      </c>
      <c r="R3554" t="e">
        <f t="shared" si="1332"/>
        <v>#DIV/0!</v>
      </c>
      <c r="S3554" t="e">
        <f t="shared" si="1333"/>
        <v>#DIV/0!</v>
      </c>
      <c r="T3554" t="e">
        <f t="shared" si="1334"/>
        <v>#DIV/0!</v>
      </c>
      <c r="U3554" t="e">
        <f t="shared" si="1335"/>
        <v>#DIV/0!</v>
      </c>
      <c r="V3554" t="e">
        <f t="shared" si="1336"/>
        <v>#DIV/0!</v>
      </c>
      <c r="W3554" t="e">
        <f t="shared" si="1337"/>
        <v>#DIV/0!</v>
      </c>
      <c r="X3554" t="e">
        <f t="shared" si="1338"/>
        <v>#DIV/0!</v>
      </c>
      <c r="Y3554" t="e">
        <f t="shared" si="1339"/>
        <v>#DIV/0!</v>
      </c>
      <c r="Z3554" s="1" t="e">
        <f t="shared" si="1340"/>
        <v>#DIV/0!</v>
      </c>
      <c r="AA3554" s="1" t="e">
        <f t="shared" si="1340"/>
        <v>#DIV/0!</v>
      </c>
      <c r="AB3554" s="1" t="e">
        <f t="shared" si="1340"/>
        <v>#DIV/0!</v>
      </c>
      <c r="AC3554" s="1" t="e">
        <f t="shared" si="1340"/>
        <v>#DIV/0!</v>
      </c>
      <c r="AD3554" s="1" t="e">
        <f t="shared" si="1341"/>
        <v>#DIV/0!</v>
      </c>
      <c r="AE3554" s="1" t="e">
        <f t="shared" si="1341"/>
        <v>#DIV/0!</v>
      </c>
      <c r="AF3554" s="1" t="e">
        <f t="shared" si="1341"/>
        <v>#DIV/0!</v>
      </c>
      <c r="AG3554" s="1" t="e">
        <f t="shared" si="1342"/>
        <v>#DIV/0!</v>
      </c>
      <c r="AH3554" s="1" t="e">
        <f t="shared" si="1342"/>
        <v>#DIV/0!</v>
      </c>
      <c r="AI3554" s="1" t="e">
        <f t="shared" si="1343"/>
        <v>#DIV/0!</v>
      </c>
      <c r="AJ3554">
        <v>0</v>
      </c>
      <c r="AK3554">
        <v>0</v>
      </c>
      <c r="AL3554">
        <v>0</v>
      </c>
      <c r="AM3554">
        <v>0</v>
      </c>
      <c r="AN3554" t="s">
        <v>8310</v>
      </c>
      <c r="AO3554" t="s">
        <v>8310</v>
      </c>
      <c r="AP3554" t="s">
        <v>8310</v>
      </c>
      <c r="AQ3554" t="s">
        <v>8310</v>
      </c>
      <c r="AR3554" t="s">
        <v>8310</v>
      </c>
      <c r="AS3554" t="s">
        <v>8310</v>
      </c>
      <c r="AT3554" t="s">
        <v>8310</v>
      </c>
      <c r="AU3554">
        <v>0</v>
      </c>
      <c r="AV3554">
        <v>0</v>
      </c>
      <c r="AW3554" t="s">
        <v>8310</v>
      </c>
      <c r="AX3554" t="s">
        <v>8310</v>
      </c>
      <c r="AY3554" t="s">
        <v>8310</v>
      </c>
      <c r="AZ3554" t="s">
        <v>8310</v>
      </c>
      <c r="BA3554" t="s">
        <v>8310</v>
      </c>
      <c r="BB3554" t="s">
        <v>8310</v>
      </c>
      <c r="BC3554" t="s">
        <v>8310</v>
      </c>
      <c r="BD3554" t="s">
        <v>8310</v>
      </c>
      <c r="BE3554" t="s">
        <v>8310</v>
      </c>
      <c r="BF3554">
        <v>0</v>
      </c>
      <c r="BG3554" t="s">
        <v>8310</v>
      </c>
      <c r="BH3554" t="s">
        <v>8310</v>
      </c>
      <c r="BI3554" t="s">
        <v>8310</v>
      </c>
      <c r="BJ3554" t="s">
        <v>8310</v>
      </c>
      <c r="BK3554" t="s">
        <v>8310</v>
      </c>
      <c r="BL3554" t="s">
        <v>8310</v>
      </c>
      <c r="BM3554" t="s">
        <v>8310</v>
      </c>
      <c r="BN3554" t="s">
        <v>8310</v>
      </c>
      <c r="BO3554" t="s">
        <v>8310</v>
      </c>
      <c r="BP3554">
        <v>0</v>
      </c>
      <c r="BQ3554" t="e">
        <f t="shared" si="1344"/>
        <v>#DIV/0!</v>
      </c>
      <c r="BR3554" t="e">
        <f t="shared" si="1345"/>
        <v>#DIV/0!</v>
      </c>
    </row>
    <row r="3555" spans="1:70" hidden="1" x14ac:dyDescent="0.3">
      <c r="A3555" t="s">
        <v>10297</v>
      </c>
      <c r="B3555" t="s">
        <v>10298</v>
      </c>
      <c r="C3555" t="str">
        <f>VLOOKUP(historical_emissions[[#This Row],[Country]],'Liste-Pays'!A:B,2,0)</f>
        <v>WEU</v>
      </c>
      <c r="D3555" t="s">
        <v>41</v>
      </c>
      <c r="E3555" t="s">
        <v>328</v>
      </c>
      <c r="F3555" t="s">
        <v>302</v>
      </c>
      <c r="G3555" t="s">
        <v>44</v>
      </c>
      <c r="H3555" t="e">
        <f t="shared" si="1322"/>
        <v>#DIV/0!</v>
      </c>
      <c r="I3555" t="e">
        <f t="shared" si="1323"/>
        <v>#DIV/0!</v>
      </c>
      <c r="J3555" t="e">
        <f t="shared" si="1324"/>
        <v>#DIV/0!</v>
      </c>
      <c r="K3555" t="e">
        <f t="shared" si="1325"/>
        <v>#DIV/0!</v>
      </c>
      <c r="L3555" t="e">
        <f t="shared" si="1326"/>
        <v>#DIV/0!</v>
      </c>
      <c r="M3555" t="e">
        <f t="shared" si="1327"/>
        <v>#DIV/0!</v>
      </c>
      <c r="N3555" t="e">
        <f t="shared" si="1328"/>
        <v>#DIV/0!</v>
      </c>
      <c r="O3555" t="e">
        <f t="shared" si="1329"/>
        <v>#DIV/0!</v>
      </c>
      <c r="P3555" t="e">
        <f t="shared" si="1330"/>
        <v>#DIV/0!</v>
      </c>
      <c r="Q3555" t="e">
        <f t="shared" si="1331"/>
        <v>#DIV/0!</v>
      </c>
      <c r="R3555" t="e">
        <f t="shared" si="1332"/>
        <v>#DIV/0!</v>
      </c>
      <c r="S3555" t="e">
        <f t="shared" si="1333"/>
        <v>#DIV/0!</v>
      </c>
      <c r="T3555" t="e">
        <f t="shared" si="1334"/>
        <v>#DIV/0!</v>
      </c>
      <c r="U3555" t="e">
        <f t="shared" si="1335"/>
        <v>#DIV/0!</v>
      </c>
      <c r="V3555" t="e">
        <f t="shared" si="1336"/>
        <v>#DIV/0!</v>
      </c>
      <c r="W3555" t="e">
        <f t="shared" si="1337"/>
        <v>#DIV/0!</v>
      </c>
      <c r="X3555" t="e">
        <f t="shared" si="1338"/>
        <v>#DIV/0!</v>
      </c>
      <c r="Y3555" t="e">
        <f t="shared" si="1339"/>
        <v>#DIV/0!</v>
      </c>
      <c r="Z3555" s="1" t="e">
        <f t="shared" si="1340"/>
        <v>#DIV/0!</v>
      </c>
      <c r="AA3555" s="1" t="e">
        <f t="shared" si="1340"/>
        <v>#DIV/0!</v>
      </c>
      <c r="AB3555" s="1" t="e">
        <f t="shared" si="1340"/>
        <v>#DIV/0!</v>
      </c>
      <c r="AC3555" s="1" t="e">
        <f t="shared" si="1340"/>
        <v>#DIV/0!</v>
      </c>
      <c r="AD3555" s="1" t="e">
        <f t="shared" si="1341"/>
        <v>#DIV/0!</v>
      </c>
      <c r="AE3555" s="1" t="e">
        <f t="shared" si="1341"/>
        <v>#DIV/0!</v>
      </c>
      <c r="AF3555" s="1" t="e">
        <f t="shared" si="1341"/>
        <v>#DIV/0!</v>
      </c>
      <c r="AG3555" s="1" t="e">
        <f t="shared" si="1342"/>
        <v>#DIV/0!</v>
      </c>
      <c r="AH3555" s="1" t="e">
        <f t="shared" si="1342"/>
        <v>#DIV/0!</v>
      </c>
      <c r="AI3555" s="1" t="e">
        <f t="shared" si="1343"/>
        <v>#DIV/0!</v>
      </c>
      <c r="AJ3555">
        <v>0</v>
      </c>
      <c r="AK3555">
        <v>0</v>
      </c>
      <c r="AL3555">
        <v>0</v>
      </c>
      <c r="AM3555">
        <v>0</v>
      </c>
      <c r="AN3555" t="s">
        <v>8310</v>
      </c>
      <c r="AO3555" t="s">
        <v>8310</v>
      </c>
      <c r="AP3555" t="s">
        <v>8310</v>
      </c>
      <c r="AQ3555" t="s">
        <v>8310</v>
      </c>
      <c r="AR3555" t="s">
        <v>8310</v>
      </c>
      <c r="AS3555" t="s">
        <v>8310</v>
      </c>
      <c r="AT3555" t="s">
        <v>8310</v>
      </c>
      <c r="AU3555">
        <v>0</v>
      </c>
      <c r="AV3555">
        <v>0</v>
      </c>
      <c r="AW3555" t="s">
        <v>8310</v>
      </c>
      <c r="AX3555" t="s">
        <v>8310</v>
      </c>
      <c r="AY3555" t="s">
        <v>8310</v>
      </c>
      <c r="AZ3555" t="s">
        <v>8310</v>
      </c>
      <c r="BA3555" t="s">
        <v>8310</v>
      </c>
      <c r="BB3555" t="s">
        <v>8310</v>
      </c>
      <c r="BC3555" t="s">
        <v>8310</v>
      </c>
      <c r="BD3555" t="s">
        <v>8310</v>
      </c>
      <c r="BE3555" t="s">
        <v>8310</v>
      </c>
      <c r="BF3555">
        <v>0</v>
      </c>
      <c r="BG3555" t="s">
        <v>8310</v>
      </c>
      <c r="BH3555" t="s">
        <v>8310</v>
      </c>
      <c r="BI3555" t="s">
        <v>8310</v>
      </c>
      <c r="BJ3555" t="s">
        <v>8310</v>
      </c>
      <c r="BK3555" t="s">
        <v>8310</v>
      </c>
      <c r="BL3555" t="s">
        <v>8310</v>
      </c>
      <c r="BM3555" t="s">
        <v>8310</v>
      </c>
      <c r="BN3555" t="s">
        <v>8310</v>
      </c>
      <c r="BO3555" t="s">
        <v>8310</v>
      </c>
      <c r="BP3555">
        <v>0</v>
      </c>
      <c r="BQ3555" t="e">
        <f t="shared" si="1344"/>
        <v>#DIV/0!</v>
      </c>
      <c r="BR3555" t="e">
        <f t="shared" si="1345"/>
        <v>#DIV/0!</v>
      </c>
    </row>
    <row r="3556" spans="1:70" hidden="1" x14ac:dyDescent="0.3">
      <c r="A3556" t="s">
        <v>10297</v>
      </c>
      <c r="B3556" t="s">
        <v>10298</v>
      </c>
      <c r="C3556" t="str">
        <f>VLOOKUP(historical_emissions[[#This Row],[Country]],'Liste-Pays'!A:B,2,0)</f>
        <v>WEU</v>
      </c>
      <c r="D3556" t="s">
        <v>41</v>
      </c>
      <c r="E3556" t="s">
        <v>174</v>
      </c>
      <c r="F3556" t="s">
        <v>302</v>
      </c>
      <c r="G3556" t="s">
        <v>44</v>
      </c>
      <c r="H3556" t="e">
        <f t="shared" si="1322"/>
        <v>#DIV/0!</v>
      </c>
      <c r="I3556" t="e">
        <f t="shared" si="1323"/>
        <v>#DIV/0!</v>
      </c>
      <c r="J3556" t="e">
        <f t="shared" si="1324"/>
        <v>#DIV/0!</v>
      </c>
      <c r="K3556" t="e">
        <f t="shared" si="1325"/>
        <v>#DIV/0!</v>
      </c>
      <c r="L3556" t="e">
        <f t="shared" si="1326"/>
        <v>#DIV/0!</v>
      </c>
      <c r="M3556" t="e">
        <f t="shared" si="1327"/>
        <v>#DIV/0!</v>
      </c>
      <c r="N3556" t="e">
        <f t="shared" si="1328"/>
        <v>#DIV/0!</v>
      </c>
      <c r="O3556" t="e">
        <f t="shared" si="1329"/>
        <v>#DIV/0!</v>
      </c>
      <c r="P3556" t="e">
        <f t="shared" si="1330"/>
        <v>#DIV/0!</v>
      </c>
      <c r="Q3556" t="e">
        <f t="shared" si="1331"/>
        <v>#DIV/0!</v>
      </c>
      <c r="R3556" t="e">
        <f t="shared" si="1332"/>
        <v>#DIV/0!</v>
      </c>
      <c r="S3556" t="e">
        <f t="shared" si="1333"/>
        <v>#DIV/0!</v>
      </c>
      <c r="T3556" t="e">
        <f t="shared" si="1334"/>
        <v>#DIV/0!</v>
      </c>
      <c r="U3556" t="e">
        <f t="shared" si="1335"/>
        <v>#DIV/0!</v>
      </c>
      <c r="V3556" t="e">
        <f t="shared" si="1336"/>
        <v>#DIV/0!</v>
      </c>
      <c r="W3556" t="e">
        <f t="shared" si="1337"/>
        <v>#DIV/0!</v>
      </c>
      <c r="X3556" t="e">
        <f t="shared" si="1338"/>
        <v>#DIV/0!</v>
      </c>
      <c r="Y3556" t="e">
        <f t="shared" si="1339"/>
        <v>#DIV/0!</v>
      </c>
      <c r="Z3556" s="1" t="e">
        <f t="shared" si="1340"/>
        <v>#DIV/0!</v>
      </c>
      <c r="AA3556" s="1" t="e">
        <f t="shared" si="1340"/>
        <v>#DIV/0!</v>
      </c>
      <c r="AB3556" s="1" t="e">
        <f t="shared" si="1340"/>
        <v>#DIV/0!</v>
      </c>
      <c r="AC3556" s="1" t="e">
        <f t="shared" si="1340"/>
        <v>#DIV/0!</v>
      </c>
      <c r="AD3556" s="1" t="e">
        <f t="shared" si="1341"/>
        <v>#DIV/0!</v>
      </c>
      <c r="AE3556" s="1" t="e">
        <f t="shared" si="1341"/>
        <v>#DIV/0!</v>
      </c>
      <c r="AF3556" s="1" t="e">
        <f t="shared" si="1341"/>
        <v>#DIV/0!</v>
      </c>
      <c r="AG3556" s="1" t="e">
        <f t="shared" si="1342"/>
        <v>#DIV/0!</v>
      </c>
      <c r="AH3556" s="1" t="e">
        <f t="shared" si="1342"/>
        <v>#DIV/0!</v>
      </c>
      <c r="AI3556" s="1" t="e">
        <f t="shared" si="1343"/>
        <v>#DIV/0!</v>
      </c>
      <c r="AJ3556">
        <v>0</v>
      </c>
      <c r="AK3556">
        <v>0</v>
      </c>
      <c r="AL3556">
        <v>0</v>
      </c>
      <c r="AM3556">
        <v>0</v>
      </c>
      <c r="AN3556" t="s">
        <v>8310</v>
      </c>
      <c r="AO3556" t="s">
        <v>8310</v>
      </c>
      <c r="AP3556" t="s">
        <v>8310</v>
      </c>
      <c r="AQ3556" t="s">
        <v>8310</v>
      </c>
      <c r="AR3556" t="s">
        <v>8310</v>
      </c>
      <c r="AS3556" t="s">
        <v>8310</v>
      </c>
      <c r="AT3556" t="s">
        <v>8310</v>
      </c>
      <c r="AU3556">
        <v>0</v>
      </c>
      <c r="AV3556">
        <v>0</v>
      </c>
      <c r="AW3556" t="s">
        <v>8310</v>
      </c>
      <c r="AX3556" t="s">
        <v>8310</v>
      </c>
      <c r="AY3556" t="s">
        <v>8310</v>
      </c>
      <c r="AZ3556" t="s">
        <v>8310</v>
      </c>
      <c r="BA3556" t="s">
        <v>8310</v>
      </c>
      <c r="BB3556" t="s">
        <v>8310</v>
      </c>
      <c r="BC3556" t="s">
        <v>8310</v>
      </c>
      <c r="BD3556" t="s">
        <v>8310</v>
      </c>
      <c r="BE3556" t="s">
        <v>8310</v>
      </c>
      <c r="BF3556">
        <v>0</v>
      </c>
      <c r="BG3556" t="s">
        <v>8310</v>
      </c>
      <c r="BH3556" t="s">
        <v>8310</v>
      </c>
      <c r="BI3556" t="s">
        <v>8310</v>
      </c>
      <c r="BJ3556" t="s">
        <v>8310</v>
      </c>
      <c r="BK3556" t="s">
        <v>8310</v>
      </c>
      <c r="BL3556" t="s">
        <v>10376</v>
      </c>
      <c r="BM3556" t="s">
        <v>10376</v>
      </c>
      <c r="BN3556" t="s">
        <v>10376</v>
      </c>
      <c r="BO3556" t="s">
        <v>10376</v>
      </c>
      <c r="BP3556">
        <v>0.01</v>
      </c>
      <c r="BQ3556" t="e">
        <f t="shared" si="1344"/>
        <v>#DIV/0!</v>
      </c>
      <c r="BR3556" t="e">
        <f t="shared" si="1345"/>
        <v>#DIV/0!</v>
      </c>
    </row>
    <row r="3557" spans="1:70" hidden="1" x14ac:dyDescent="0.3">
      <c r="A3557" t="s">
        <v>10297</v>
      </c>
      <c r="B3557" t="s">
        <v>10298</v>
      </c>
      <c r="C3557" t="str">
        <f>VLOOKUP(historical_emissions[[#This Row],[Country]],'Liste-Pays'!A:B,2,0)</f>
        <v>WEU</v>
      </c>
      <c r="D3557" t="s">
        <v>41</v>
      </c>
      <c r="E3557" t="s">
        <v>1048</v>
      </c>
      <c r="F3557" t="s">
        <v>302</v>
      </c>
      <c r="G3557" t="s">
        <v>44</v>
      </c>
      <c r="H3557" t="e">
        <f t="shared" si="1322"/>
        <v>#DIV/0!</v>
      </c>
      <c r="I3557" t="e">
        <f t="shared" si="1323"/>
        <v>#DIV/0!</v>
      </c>
      <c r="J3557" t="e">
        <f t="shared" si="1324"/>
        <v>#DIV/0!</v>
      </c>
      <c r="K3557" t="e">
        <f t="shared" si="1325"/>
        <v>#DIV/0!</v>
      </c>
      <c r="L3557" t="e">
        <f t="shared" si="1326"/>
        <v>#DIV/0!</v>
      </c>
      <c r="M3557" t="e">
        <f t="shared" si="1327"/>
        <v>#DIV/0!</v>
      </c>
      <c r="N3557" t="e">
        <f t="shared" si="1328"/>
        <v>#DIV/0!</v>
      </c>
      <c r="O3557" t="e">
        <f t="shared" si="1329"/>
        <v>#DIV/0!</v>
      </c>
      <c r="P3557" t="e">
        <f t="shared" si="1330"/>
        <v>#DIV/0!</v>
      </c>
      <c r="Q3557" t="e">
        <f t="shared" si="1331"/>
        <v>#DIV/0!</v>
      </c>
      <c r="R3557" t="e">
        <f t="shared" si="1332"/>
        <v>#DIV/0!</v>
      </c>
      <c r="S3557" t="e">
        <f t="shared" si="1333"/>
        <v>#DIV/0!</v>
      </c>
      <c r="T3557" t="e">
        <f t="shared" si="1334"/>
        <v>#DIV/0!</v>
      </c>
      <c r="U3557" t="e">
        <f t="shared" si="1335"/>
        <v>#DIV/0!</v>
      </c>
      <c r="V3557" t="e">
        <f t="shared" si="1336"/>
        <v>#DIV/0!</v>
      </c>
      <c r="W3557" t="e">
        <f t="shared" si="1337"/>
        <v>#DIV/0!</v>
      </c>
      <c r="X3557" t="e">
        <f t="shared" si="1338"/>
        <v>#DIV/0!</v>
      </c>
      <c r="Y3557" t="e">
        <f t="shared" si="1339"/>
        <v>#DIV/0!</v>
      </c>
      <c r="Z3557" s="1" t="e">
        <f t="shared" si="1340"/>
        <v>#DIV/0!</v>
      </c>
      <c r="AA3557" s="1" t="e">
        <f t="shared" si="1340"/>
        <v>#DIV/0!</v>
      </c>
      <c r="AB3557" s="1" t="e">
        <f t="shared" si="1340"/>
        <v>#DIV/0!</v>
      </c>
      <c r="AC3557" s="1" t="e">
        <f t="shared" si="1340"/>
        <v>#DIV/0!</v>
      </c>
      <c r="AD3557" s="1" t="e">
        <f t="shared" si="1341"/>
        <v>#DIV/0!</v>
      </c>
      <c r="AE3557" s="1" t="e">
        <f t="shared" si="1341"/>
        <v>#DIV/0!</v>
      </c>
      <c r="AF3557" s="1" t="e">
        <f t="shared" si="1341"/>
        <v>#DIV/0!</v>
      </c>
      <c r="AG3557" s="1" t="e">
        <f t="shared" si="1342"/>
        <v>#DIV/0!</v>
      </c>
      <c r="AH3557" s="1" t="e">
        <f t="shared" si="1342"/>
        <v>#DIV/0!</v>
      </c>
      <c r="AI3557" s="1" t="e">
        <f t="shared" si="1343"/>
        <v>#DIV/0!</v>
      </c>
      <c r="AJ3557">
        <v>0</v>
      </c>
      <c r="AK3557">
        <v>0</v>
      </c>
      <c r="AL3557">
        <v>0</v>
      </c>
      <c r="AM3557">
        <v>0</v>
      </c>
      <c r="AN3557" t="s">
        <v>8310</v>
      </c>
      <c r="AO3557" t="s">
        <v>8310</v>
      </c>
      <c r="AP3557" t="s">
        <v>8310</v>
      </c>
      <c r="AQ3557" t="s">
        <v>8310</v>
      </c>
      <c r="AR3557" t="s">
        <v>8310</v>
      </c>
      <c r="AS3557" t="s">
        <v>8310</v>
      </c>
      <c r="AT3557" t="s">
        <v>8310</v>
      </c>
      <c r="AU3557">
        <v>0</v>
      </c>
      <c r="AV3557">
        <v>0</v>
      </c>
      <c r="AW3557" t="s">
        <v>8310</v>
      </c>
      <c r="AX3557" t="s">
        <v>8310</v>
      </c>
      <c r="AY3557" t="s">
        <v>8310</v>
      </c>
      <c r="AZ3557" t="s">
        <v>8310</v>
      </c>
      <c r="BA3557" t="s">
        <v>8310</v>
      </c>
      <c r="BB3557" t="s">
        <v>8310</v>
      </c>
      <c r="BC3557" t="s">
        <v>8310</v>
      </c>
      <c r="BD3557" t="s">
        <v>8310</v>
      </c>
      <c r="BE3557" t="s">
        <v>8310</v>
      </c>
      <c r="BF3557">
        <v>0</v>
      </c>
      <c r="BG3557" t="s">
        <v>8310</v>
      </c>
      <c r="BH3557" t="s">
        <v>8310</v>
      </c>
      <c r="BI3557" t="s">
        <v>8310</v>
      </c>
      <c r="BJ3557" t="s">
        <v>8310</v>
      </c>
      <c r="BK3557" t="s">
        <v>8310</v>
      </c>
      <c r="BL3557" t="s">
        <v>8310</v>
      </c>
      <c r="BM3557" t="s">
        <v>8310</v>
      </c>
      <c r="BN3557" t="s">
        <v>8310</v>
      </c>
      <c r="BO3557" t="s">
        <v>8994</v>
      </c>
      <c r="BQ3557" t="e">
        <f t="shared" si="1344"/>
        <v>#DIV/0!</v>
      </c>
      <c r="BR3557" t="e">
        <f t="shared" si="1345"/>
        <v>#DIV/0!</v>
      </c>
    </row>
    <row r="3558" spans="1:70" hidden="1" x14ac:dyDescent="0.3">
      <c r="A3558" t="s">
        <v>10297</v>
      </c>
      <c r="B3558" t="s">
        <v>10298</v>
      </c>
      <c r="C3558" t="str">
        <f>VLOOKUP(historical_emissions[[#This Row],[Country]],'Liste-Pays'!A:B,2,0)</f>
        <v>WEU</v>
      </c>
      <c r="D3558" t="s">
        <v>41</v>
      </c>
      <c r="E3558" t="s">
        <v>535</v>
      </c>
      <c r="F3558" t="s">
        <v>302</v>
      </c>
      <c r="G3558" t="s">
        <v>44</v>
      </c>
      <c r="H3558" t="e">
        <f t="shared" si="1322"/>
        <v>#DIV/0!</v>
      </c>
      <c r="I3558" t="e">
        <f t="shared" si="1323"/>
        <v>#DIV/0!</v>
      </c>
      <c r="J3558" t="e">
        <f t="shared" si="1324"/>
        <v>#DIV/0!</v>
      </c>
      <c r="K3558" t="e">
        <f t="shared" si="1325"/>
        <v>#DIV/0!</v>
      </c>
      <c r="L3558" t="e">
        <f t="shared" si="1326"/>
        <v>#DIV/0!</v>
      </c>
      <c r="M3558" t="e">
        <f t="shared" si="1327"/>
        <v>#DIV/0!</v>
      </c>
      <c r="N3558" t="e">
        <f t="shared" si="1328"/>
        <v>#DIV/0!</v>
      </c>
      <c r="O3558" t="e">
        <f t="shared" si="1329"/>
        <v>#DIV/0!</v>
      </c>
      <c r="P3558" t="e">
        <f t="shared" si="1330"/>
        <v>#DIV/0!</v>
      </c>
      <c r="Q3558" t="e">
        <f t="shared" si="1331"/>
        <v>#DIV/0!</v>
      </c>
      <c r="R3558" t="e">
        <f t="shared" si="1332"/>
        <v>#DIV/0!</v>
      </c>
      <c r="S3558" t="e">
        <f t="shared" si="1333"/>
        <v>#DIV/0!</v>
      </c>
      <c r="T3558" t="e">
        <f t="shared" si="1334"/>
        <v>#DIV/0!</v>
      </c>
      <c r="U3558" t="e">
        <f t="shared" si="1335"/>
        <v>#DIV/0!</v>
      </c>
      <c r="V3558" t="e">
        <f t="shared" si="1336"/>
        <v>#DIV/0!</v>
      </c>
      <c r="W3558" t="e">
        <f t="shared" si="1337"/>
        <v>#DIV/0!</v>
      </c>
      <c r="X3558" t="e">
        <f t="shared" si="1338"/>
        <v>#DIV/0!</v>
      </c>
      <c r="Y3558" t="e">
        <f t="shared" si="1339"/>
        <v>#DIV/0!</v>
      </c>
      <c r="Z3558" s="1" t="e">
        <f t="shared" si="1340"/>
        <v>#DIV/0!</v>
      </c>
      <c r="AA3558" s="1" t="e">
        <f t="shared" si="1340"/>
        <v>#DIV/0!</v>
      </c>
      <c r="AB3558" s="1" t="e">
        <f t="shared" si="1340"/>
        <v>#DIV/0!</v>
      </c>
      <c r="AC3558" s="1" t="e">
        <f t="shared" si="1340"/>
        <v>#DIV/0!</v>
      </c>
      <c r="AD3558" s="1" t="e">
        <f t="shared" si="1341"/>
        <v>#DIV/0!</v>
      </c>
      <c r="AE3558" s="1" t="e">
        <f t="shared" si="1341"/>
        <v>#DIV/0!</v>
      </c>
      <c r="AF3558" s="1" t="e">
        <f t="shared" si="1341"/>
        <v>#DIV/0!</v>
      </c>
      <c r="AG3558" s="1" t="e">
        <f t="shared" si="1342"/>
        <v>#DIV/0!</v>
      </c>
      <c r="AH3558" s="1" t="e">
        <f t="shared" si="1342"/>
        <v>#DIV/0!</v>
      </c>
      <c r="AI3558" s="1" t="e">
        <f t="shared" si="1343"/>
        <v>#DIV/0!</v>
      </c>
      <c r="AJ3558">
        <v>0</v>
      </c>
      <c r="AK3558">
        <v>0</v>
      </c>
      <c r="AL3558">
        <v>0</v>
      </c>
      <c r="AM3558">
        <v>0</v>
      </c>
      <c r="AN3558" t="s">
        <v>8310</v>
      </c>
      <c r="AO3558" t="s">
        <v>8310</v>
      </c>
      <c r="AP3558" t="s">
        <v>8310</v>
      </c>
      <c r="AQ3558" t="s">
        <v>8310</v>
      </c>
      <c r="AR3558" t="s">
        <v>8310</v>
      </c>
      <c r="AS3558" t="s">
        <v>8310</v>
      </c>
      <c r="AT3558" t="s">
        <v>8310</v>
      </c>
      <c r="AU3558">
        <v>0</v>
      </c>
      <c r="AV3558">
        <v>0</v>
      </c>
      <c r="AW3558" t="s">
        <v>8310</v>
      </c>
      <c r="AX3558" t="s">
        <v>8310</v>
      </c>
      <c r="AY3558" t="s">
        <v>8310</v>
      </c>
      <c r="AZ3558" t="s">
        <v>8310</v>
      </c>
      <c r="BA3558" t="s">
        <v>8310</v>
      </c>
      <c r="BB3558" t="s">
        <v>8310</v>
      </c>
      <c r="BC3558" t="s">
        <v>8310</v>
      </c>
      <c r="BD3558" t="s">
        <v>8310</v>
      </c>
      <c r="BE3558" t="s">
        <v>8310</v>
      </c>
      <c r="BF3558">
        <v>0</v>
      </c>
      <c r="BG3558" t="s">
        <v>8310</v>
      </c>
      <c r="BH3558" t="s">
        <v>8310</v>
      </c>
      <c r="BI3558" t="s">
        <v>8310</v>
      </c>
      <c r="BJ3558" t="s">
        <v>8310</v>
      </c>
      <c r="BK3558" t="s">
        <v>8310</v>
      </c>
      <c r="BL3558" t="s">
        <v>8310</v>
      </c>
      <c r="BM3558" t="s">
        <v>8310</v>
      </c>
      <c r="BN3558" t="s">
        <v>8310</v>
      </c>
      <c r="BO3558" t="s">
        <v>8310</v>
      </c>
      <c r="BP3558">
        <v>0</v>
      </c>
      <c r="BQ3558" t="e">
        <f t="shared" si="1344"/>
        <v>#DIV/0!</v>
      </c>
      <c r="BR3558" t="e">
        <f t="shared" si="1345"/>
        <v>#DIV/0!</v>
      </c>
    </row>
    <row r="3559" spans="1:70" hidden="1" x14ac:dyDescent="0.3">
      <c r="A3559" t="s">
        <v>10301</v>
      </c>
      <c r="B3559" t="s">
        <v>10302</v>
      </c>
      <c r="C3559" t="str">
        <f>VLOOKUP(historical_emissions[[#This Row],[Country]],'Liste-Pays'!A:B,2,0)</f>
        <v>FSU</v>
      </c>
      <c r="D3559" t="s">
        <v>41</v>
      </c>
      <c r="E3559" t="s">
        <v>535</v>
      </c>
      <c r="F3559" t="s">
        <v>148</v>
      </c>
      <c r="G3559" t="s">
        <v>44</v>
      </c>
      <c r="H3559" t="e">
        <f t="shared" si="1322"/>
        <v>#DIV/0!</v>
      </c>
      <c r="I3559" t="e">
        <f t="shared" si="1323"/>
        <v>#DIV/0!</v>
      </c>
      <c r="J3559" t="e">
        <f t="shared" si="1324"/>
        <v>#DIV/0!</v>
      </c>
      <c r="K3559" t="e">
        <f t="shared" si="1325"/>
        <v>#DIV/0!</v>
      </c>
      <c r="L3559" t="e">
        <f t="shared" si="1326"/>
        <v>#DIV/0!</v>
      </c>
      <c r="M3559" t="e">
        <f t="shared" si="1327"/>
        <v>#DIV/0!</v>
      </c>
      <c r="N3559" t="e">
        <f t="shared" si="1328"/>
        <v>#DIV/0!</v>
      </c>
      <c r="O3559" t="e">
        <f t="shared" si="1329"/>
        <v>#DIV/0!</v>
      </c>
      <c r="P3559" t="e">
        <f t="shared" si="1330"/>
        <v>#DIV/0!</v>
      </c>
      <c r="Q3559" t="e">
        <f t="shared" si="1331"/>
        <v>#DIV/0!</v>
      </c>
      <c r="R3559" t="e">
        <f t="shared" si="1332"/>
        <v>#DIV/0!</v>
      </c>
      <c r="S3559" t="e">
        <f t="shared" si="1333"/>
        <v>#DIV/0!</v>
      </c>
      <c r="T3559" t="e">
        <f t="shared" si="1334"/>
        <v>#DIV/0!</v>
      </c>
      <c r="U3559" t="e">
        <f t="shared" si="1335"/>
        <v>#DIV/0!</v>
      </c>
      <c r="V3559" t="e">
        <f t="shared" si="1336"/>
        <v>#DIV/0!</v>
      </c>
      <c r="W3559" t="e">
        <f t="shared" si="1337"/>
        <v>#DIV/0!</v>
      </c>
      <c r="X3559" t="e">
        <f t="shared" si="1338"/>
        <v>#DIV/0!</v>
      </c>
      <c r="Y3559" t="e">
        <f t="shared" si="1339"/>
        <v>#DIV/0!</v>
      </c>
      <c r="Z3559" s="1" t="e">
        <f t="shared" si="1340"/>
        <v>#DIV/0!</v>
      </c>
      <c r="AA3559" s="1" t="e">
        <f t="shared" si="1340"/>
        <v>#DIV/0!</v>
      </c>
      <c r="AB3559" s="1" t="e">
        <f t="shared" si="1340"/>
        <v>#DIV/0!</v>
      </c>
      <c r="AC3559" s="1" t="e">
        <f t="shared" si="1340"/>
        <v>#DIV/0!</v>
      </c>
      <c r="AD3559" s="1" t="e">
        <f t="shared" si="1341"/>
        <v>#DIV/0!</v>
      </c>
      <c r="AE3559" s="1" t="e">
        <f t="shared" si="1341"/>
        <v>#DIV/0!</v>
      </c>
      <c r="AF3559" s="1" t="e">
        <f t="shared" si="1341"/>
        <v>#DIV/0!</v>
      </c>
      <c r="AG3559" s="1" t="e">
        <f t="shared" si="1342"/>
        <v>#DIV/0!</v>
      </c>
      <c r="AH3559" s="1" t="e">
        <f t="shared" si="1342"/>
        <v>#DIV/0!</v>
      </c>
      <c r="AI3559" s="1" t="e">
        <f t="shared" si="1343"/>
        <v>#DIV/0!</v>
      </c>
      <c r="AJ3559">
        <v>0</v>
      </c>
      <c r="AK3559">
        <v>0</v>
      </c>
      <c r="AL3559">
        <v>0</v>
      </c>
      <c r="AM3559">
        <v>0</v>
      </c>
      <c r="AN3559" t="s">
        <v>8310</v>
      </c>
      <c r="AO3559" t="s">
        <v>8310</v>
      </c>
      <c r="AP3559" t="s">
        <v>8310</v>
      </c>
      <c r="AQ3559" t="s">
        <v>8310</v>
      </c>
      <c r="AR3559" t="s">
        <v>8310</v>
      </c>
      <c r="AS3559" t="s">
        <v>8310</v>
      </c>
      <c r="AT3559" t="s">
        <v>8310</v>
      </c>
      <c r="AU3559">
        <v>0</v>
      </c>
      <c r="AV3559">
        <v>0</v>
      </c>
      <c r="AW3559" t="s">
        <v>8310</v>
      </c>
      <c r="AX3559" t="s">
        <v>8310</v>
      </c>
      <c r="AY3559" t="s">
        <v>8310</v>
      </c>
      <c r="AZ3559" t="s">
        <v>8310</v>
      </c>
      <c r="BA3559" t="s">
        <v>8310</v>
      </c>
      <c r="BB3559" t="s">
        <v>8310</v>
      </c>
      <c r="BC3559" t="s">
        <v>8310</v>
      </c>
      <c r="BD3559" t="s">
        <v>8310</v>
      </c>
      <c r="BE3559" t="s">
        <v>8310</v>
      </c>
      <c r="BF3559">
        <v>0</v>
      </c>
      <c r="BG3559" t="s">
        <v>8310</v>
      </c>
      <c r="BH3559" t="s">
        <v>8310</v>
      </c>
      <c r="BI3559" t="s">
        <v>8310</v>
      </c>
      <c r="BJ3559" t="s">
        <v>8310</v>
      </c>
      <c r="BK3559" t="s">
        <v>8310</v>
      </c>
      <c r="BL3559" t="s">
        <v>8310</v>
      </c>
      <c r="BM3559" t="s">
        <v>8310</v>
      </c>
      <c r="BN3559" t="s">
        <v>8310</v>
      </c>
      <c r="BO3559" t="s">
        <v>8310</v>
      </c>
      <c r="BP3559">
        <v>0</v>
      </c>
      <c r="BQ3559" t="e">
        <f t="shared" si="1344"/>
        <v>#DIV/0!</v>
      </c>
      <c r="BR3559" t="e">
        <f t="shared" si="1345"/>
        <v>#DIV/0!</v>
      </c>
    </row>
    <row r="3560" spans="1:70" hidden="1" x14ac:dyDescent="0.3">
      <c r="A3560" t="s">
        <v>10301</v>
      </c>
      <c r="B3560" t="s">
        <v>10302</v>
      </c>
      <c r="C3560" t="str">
        <f>VLOOKUP(historical_emissions[[#This Row],[Country]],'Liste-Pays'!A:B,2,0)</f>
        <v>FSU</v>
      </c>
      <c r="D3560" t="s">
        <v>41</v>
      </c>
      <c r="E3560" t="s">
        <v>1048</v>
      </c>
      <c r="F3560" t="s">
        <v>302</v>
      </c>
      <c r="G3560" t="s">
        <v>44</v>
      </c>
      <c r="H3560" t="e">
        <f t="shared" si="1322"/>
        <v>#DIV/0!</v>
      </c>
      <c r="I3560" t="e">
        <f t="shared" si="1323"/>
        <v>#DIV/0!</v>
      </c>
      <c r="J3560" t="e">
        <f t="shared" si="1324"/>
        <v>#DIV/0!</v>
      </c>
      <c r="K3560" t="e">
        <f t="shared" si="1325"/>
        <v>#DIV/0!</v>
      </c>
      <c r="L3560" t="e">
        <f t="shared" si="1326"/>
        <v>#DIV/0!</v>
      </c>
      <c r="M3560" t="e">
        <f t="shared" si="1327"/>
        <v>#DIV/0!</v>
      </c>
      <c r="N3560" t="e">
        <f t="shared" si="1328"/>
        <v>#DIV/0!</v>
      </c>
      <c r="O3560" t="e">
        <f t="shared" si="1329"/>
        <v>#DIV/0!</v>
      </c>
      <c r="P3560" t="e">
        <f t="shared" si="1330"/>
        <v>#DIV/0!</v>
      </c>
      <c r="Q3560" t="e">
        <f t="shared" si="1331"/>
        <v>#DIV/0!</v>
      </c>
      <c r="R3560" t="e">
        <f t="shared" si="1332"/>
        <v>#DIV/0!</v>
      </c>
      <c r="S3560" t="e">
        <f t="shared" si="1333"/>
        <v>#DIV/0!</v>
      </c>
      <c r="T3560" t="e">
        <f t="shared" si="1334"/>
        <v>#DIV/0!</v>
      </c>
      <c r="U3560" t="e">
        <f t="shared" si="1335"/>
        <v>#DIV/0!</v>
      </c>
      <c r="V3560" t="e">
        <f t="shared" si="1336"/>
        <v>#DIV/0!</v>
      </c>
      <c r="W3560" t="e">
        <f t="shared" si="1337"/>
        <v>#DIV/0!</v>
      </c>
      <c r="X3560" t="e">
        <f t="shared" si="1338"/>
        <v>#DIV/0!</v>
      </c>
      <c r="Y3560" t="e">
        <f t="shared" si="1339"/>
        <v>#DIV/0!</v>
      </c>
      <c r="Z3560" s="1" t="e">
        <f t="shared" si="1340"/>
        <v>#DIV/0!</v>
      </c>
      <c r="AA3560" s="1" t="e">
        <f t="shared" si="1340"/>
        <v>#DIV/0!</v>
      </c>
      <c r="AB3560" s="1" t="e">
        <f t="shared" si="1340"/>
        <v>#DIV/0!</v>
      </c>
      <c r="AC3560" s="1" t="e">
        <f t="shared" si="1340"/>
        <v>#DIV/0!</v>
      </c>
      <c r="AD3560" s="1" t="e">
        <f t="shared" si="1341"/>
        <v>#DIV/0!</v>
      </c>
      <c r="AE3560" s="1" t="e">
        <f t="shared" si="1341"/>
        <v>#DIV/0!</v>
      </c>
      <c r="AF3560" s="1" t="e">
        <f t="shared" si="1341"/>
        <v>#DIV/0!</v>
      </c>
      <c r="AG3560" s="1" t="e">
        <f t="shared" si="1342"/>
        <v>#DIV/0!</v>
      </c>
      <c r="AH3560" s="1" t="e">
        <f t="shared" si="1342"/>
        <v>#DIV/0!</v>
      </c>
      <c r="AI3560" s="1" t="e">
        <f t="shared" si="1343"/>
        <v>#DIV/0!</v>
      </c>
      <c r="AJ3560">
        <v>0</v>
      </c>
      <c r="AK3560">
        <v>0</v>
      </c>
      <c r="AL3560">
        <v>0</v>
      </c>
      <c r="AM3560">
        <v>0</v>
      </c>
      <c r="AN3560" t="s">
        <v>8310</v>
      </c>
      <c r="AO3560" t="s">
        <v>8310</v>
      </c>
      <c r="AP3560" t="s">
        <v>8310</v>
      </c>
      <c r="AQ3560" t="s">
        <v>8310</v>
      </c>
      <c r="AR3560" t="s">
        <v>8310</v>
      </c>
      <c r="AS3560" t="s">
        <v>8310</v>
      </c>
      <c r="AT3560" t="s">
        <v>8310</v>
      </c>
      <c r="AU3560">
        <v>0</v>
      </c>
      <c r="AV3560">
        <v>0</v>
      </c>
      <c r="AW3560" t="s">
        <v>8310</v>
      </c>
      <c r="AX3560" t="s">
        <v>8310</v>
      </c>
      <c r="AY3560" t="s">
        <v>8310</v>
      </c>
      <c r="AZ3560" t="s">
        <v>8310</v>
      </c>
      <c r="BA3560" t="s">
        <v>8310</v>
      </c>
      <c r="BB3560" t="s">
        <v>8310</v>
      </c>
      <c r="BC3560" t="s">
        <v>8310</v>
      </c>
      <c r="BD3560" t="s">
        <v>8310</v>
      </c>
      <c r="BE3560" t="s">
        <v>8310</v>
      </c>
      <c r="BF3560">
        <v>0</v>
      </c>
      <c r="BG3560" t="s">
        <v>8310</v>
      </c>
      <c r="BH3560" t="s">
        <v>8310</v>
      </c>
      <c r="BI3560" t="s">
        <v>8310</v>
      </c>
      <c r="BJ3560" t="s">
        <v>8310</v>
      </c>
      <c r="BK3560" t="s">
        <v>8310</v>
      </c>
      <c r="BL3560" t="s">
        <v>8310</v>
      </c>
      <c r="BM3560" t="s">
        <v>8310</v>
      </c>
      <c r="BN3560" t="s">
        <v>8310</v>
      </c>
      <c r="BO3560" t="s">
        <v>8310</v>
      </c>
      <c r="BP3560">
        <v>0</v>
      </c>
      <c r="BQ3560" t="e">
        <f t="shared" si="1344"/>
        <v>#DIV/0!</v>
      </c>
      <c r="BR3560" t="e">
        <f t="shared" si="1345"/>
        <v>#DIV/0!</v>
      </c>
    </row>
    <row r="3561" spans="1:70" hidden="1" x14ac:dyDescent="0.3">
      <c r="A3561" t="s">
        <v>10301</v>
      </c>
      <c r="B3561" t="s">
        <v>10302</v>
      </c>
      <c r="C3561" t="str">
        <f>VLOOKUP(historical_emissions[[#This Row],[Country]],'Liste-Pays'!A:B,2,0)</f>
        <v>FSU</v>
      </c>
      <c r="D3561" t="s">
        <v>41</v>
      </c>
      <c r="E3561" t="s">
        <v>535</v>
      </c>
      <c r="F3561" t="s">
        <v>302</v>
      </c>
      <c r="G3561" t="s">
        <v>44</v>
      </c>
      <c r="H3561" t="e">
        <f t="shared" si="1322"/>
        <v>#DIV/0!</v>
      </c>
      <c r="I3561" t="e">
        <f t="shared" si="1323"/>
        <v>#DIV/0!</v>
      </c>
      <c r="J3561" t="e">
        <f t="shared" si="1324"/>
        <v>#DIV/0!</v>
      </c>
      <c r="K3561" t="e">
        <f t="shared" si="1325"/>
        <v>#DIV/0!</v>
      </c>
      <c r="L3561" t="e">
        <f t="shared" si="1326"/>
        <v>#DIV/0!</v>
      </c>
      <c r="M3561" t="e">
        <f t="shared" si="1327"/>
        <v>#DIV/0!</v>
      </c>
      <c r="N3561" t="e">
        <f t="shared" si="1328"/>
        <v>#DIV/0!</v>
      </c>
      <c r="O3561" t="e">
        <f t="shared" si="1329"/>
        <v>#DIV/0!</v>
      </c>
      <c r="P3561" t="e">
        <f t="shared" si="1330"/>
        <v>#DIV/0!</v>
      </c>
      <c r="Q3561" t="e">
        <f t="shared" si="1331"/>
        <v>#DIV/0!</v>
      </c>
      <c r="R3561" t="e">
        <f t="shared" si="1332"/>
        <v>#DIV/0!</v>
      </c>
      <c r="S3561" t="e">
        <f t="shared" si="1333"/>
        <v>#DIV/0!</v>
      </c>
      <c r="T3561" t="e">
        <f t="shared" si="1334"/>
        <v>#DIV/0!</v>
      </c>
      <c r="U3561" t="e">
        <f t="shared" si="1335"/>
        <v>#DIV/0!</v>
      </c>
      <c r="V3561" t="e">
        <f t="shared" si="1336"/>
        <v>#DIV/0!</v>
      </c>
      <c r="W3561" t="e">
        <f t="shared" si="1337"/>
        <v>#DIV/0!</v>
      </c>
      <c r="X3561" t="e">
        <f t="shared" si="1338"/>
        <v>#DIV/0!</v>
      </c>
      <c r="Y3561" t="e">
        <f t="shared" si="1339"/>
        <v>#DIV/0!</v>
      </c>
      <c r="Z3561" s="1" t="e">
        <f t="shared" si="1340"/>
        <v>#DIV/0!</v>
      </c>
      <c r="AA3561" s="1" t="e">
        <f t="shared" si="1340"/>
        <v>#DIV/0!</v>
      </c>
      <c r="AB3561" s="1" t="e">
        <f t="shared" si="1340"/>
        <v>#DIV/0!</v>
      </c>
      <c r="AC3561" s="1" t="e">
        <f t="shared" si="1340"/>
        <v>#DIV/0!</v>
      </c>
      <c r="AD3561" s="1" t="e">
        <f t="shared" si="1341"/>
        <v>#DIV/0!</v>
      </c>
      <c r="AE3561" s="1" t="e">
        <f t="shared" si="1341"/>
        <v>#DIV/0!</v>
      </c>
      <c r="AF3561" s="1" t="e">
        <f t="shared" si="1341"/>
        <v>#DIV/0!</v>
      </c>
      <c r="AG3561" s="1" t="e">
        <f t="shared" si="1342"/>
        <v>#DIV/0!</v>
      </c>
      <c r="AH3561" s="1" t="e">
        <f t="shared" si="1342"/>
        <v>#DIV/0!</v>
      </c>
      <c r="AI3561" s="1" t="e">
        <f t="shared" si="1343"/>
        <v>#DIV/0!</v>
      </c>
      <c r="AJ3561">
        <v>0</v>
      </c>
      <c r="AK3561">
        <v>0</v>
      </c>
      <c r="AL3561">
        <v>0</v>
      </c>
      <c r="AM3561">
        <v>0</v>
      </c>
      <c r="AN3561" t="s">
        <v>8310</v>
      </c>
      <c r="AO3561" t="s">
        <v>8310</v>
      </c>
      <c r="AP3561" t="s">
        <v>8310</v>
      </c>
      <c r="AQ3561" t="s">
        <v>8310</v>
      </c>
      <c r="AR3561" t="s">
        <v>8310</v>
      </c>
      <c r="AS3561" t="s">
        <v>8310</v>
      </c>
      <c r="AT3561" t="s">
        <v>8310</v>
      </c>
      <c r="AU3561">
        <v>0</v>
      </c>
      <c r="AV3561">
        <v>0</v>
      </c>
      <c r="AW3561" t="s">
        <v>8310</v>
      </c>
      <c r="AX3561" t="s">
        <v>8310</v>
      </c>
      <c r="AY3561" t="s">
        <v>8310</v>
      </c>
      <c r="AZ3561" t="s">
        <v>8310</v>
      </c>
      <c r="BA3561" t="s">
        <v>8310</v>
      </c>
      <c r="BB3561" t="s">
        <v>8310</v>
      </c>
      <c r="BC3561" t="s">
        <v>8310</v>
      </c>
      <c r="BD3561" t="s">
        <v>8310</v>
      </c>
      <c r="BE3561" t="s">
        <v>8310</v>
      </c>
      <c r="BF3561">
        <v>0</v>
      </c>
      <c r="BG3561" t="s">
        <v>8310</v>
      </c>
      <c r="BH3561" t="s">
        <v>8310</v>
      </c>
      <c r="BI3561" t="s">
        <v>8310</v>
      </c>
      <c r="BJ3561" t="s">
        <v>8310</v>
      </c>
      <c r="BK3561" t="s">
        <v>8310</v>
      </c>
      <c r="BL3561" t="s">
        <v>8310</v>
      </c>
      <c r="BM3561" t="s">
        <v>8310</v>
      </c>
      <c r="BN3561" t="s">
        <v>9379</v>
      </c>
      <c r="BO3561" t="s">
        <v>9378</v>
      </c>
      <c r="BP3561">
        <v>0.04</v>
      </c>
      <c r="BQ3561" t="e">
        <f t="shared" si="1344"/>
        <v>#DIV/0!</v>
      </c>
      <c r="BR3561" t="e">
        <f t="shared" si="1345"/>
        <v>#DIV/0!</v>
      </c>
    </row>
    <row r="3562" spans="1:70" hidden="1" x14ac:dyDescent="0.3">
      <c r="A3562" t="s">
        <v>5146</v>
      </c>
      <c r="B3562" t="s">
        <v>5147</v>
      </c>
      <c r="C3562" t="str">
        <f>VLOOKUP(historical_emissions[[#This Row],[Country]],'Liste-Pays'!A:B,2,0)</f>
        <v>AFR</v>
      </c>
      <c r="D3562" t="s">
        <v>41</v>
      </c>
      <c r="E3562" t="s">
        <v>535</v>
      </c>
      <c r="F3562" t="s">
        <v>148</v>
      </c>
      <c r="G3562" t="s">
        <v>44</v>
      </c>
      <c r="H3562" t="e">
        <f t="shared" si="1322"/>
        <v>#DIV/0!</v>
      </c>
      <c r="I3562" t="e">
        <f t="shared" si="1323"/>
        <v>#DIV/0!</v>
      </c>
      <c r="J3562" t="e">
        <f t="shared" si="1324"/>
        <v>#DIV/0!</v>
      </c>
      <c r="K3562" t="e">
        <f t="shared" si="1325"/>
        <v>#DIV/0!</v>
      </c>
      <c r="L3562" t="e">
        <f t="shared" si="1326"/>
        <v>#DIV/0!</v>
      </c>
      <c r="M3562" t="e">
        <f t="shared" si="1327"/>
        <v>#DIV/0!</v>
      </c>
      <c r="N3562" t="e">
        <f t="shared" si="1328"/>
        <v>#DIV/0!</v>
      </c>
      <c r="O3562" t="e">
        <f t="shared" si="1329"/>
        <v>#DIV/0!</v>
      </c>
      <c r="P3562" t="e">
        <f t="shared" si="1330"/>
        <v>#DIV/0!</v>
      </c>
      <c r="Q3562" t="e">
        <f t="shared" si="1331"/>
        <v>#DIV/0!</v>
      </c>
      <c r="R3562" t="e">
        <f t="shared" si="1332"/>
        <v>#DIV/0!</v>
      </c>
      <c r="S3562" t="e">
        <f t="shared" si="1333"/>
        <v>#DIV/0!</v>
      </c>
      <c r="T3562" t="e">
        <f t="shared" si="1334"/>
        <v>#DIV/0!</v>
      </c>
      <c r="U3562" t="e">
        <f t="shared" si="1335"/>
        <v>#DIV/0!</v>
      </c>
      <c r="V3562" t="e">
        <f t="shared" si="1336"/>
        <v>#DIV/0!</v>
      </c>
      <c r="W3562" t="e">
        <f t="shared" si="1337"/>
        <v>#DIV/0!</v>
      </c>
      <c r="X3562" t="e">
        <f t="shared" si="1338"/>
        <v>#DIV/0!</v>
      </c>
      <c r="Y3562" t="e">
        <f t="shared" si="1339"/>
        <v>#DIV/0!</v>
      </c>
      <c r="Z3562" s="1" t="e">
        <f t="shared" si="1340"/>
        <v>#DIV/0!</v>
      </c>
      <c r="AA3562" s="1" t="e">
        <f t="shared" si="1340"/>
        <v>#DIV/0!</v>
      </c>
      <c r="AB3562" s="1" t="e">
        <f t="shared" si="1340"/>
        <v>#DIV/0!</v>
      </c>
      <c r="AC3562" s="1" t="e">
        <f t="shared" si="1340"/>
        <v>#DIV/0!</v>
      </c>
      <c r="AD3562" s="1" t="e">
        <f t="shared" si="1341"/>
        <v>#DIV/0!</v>
      </c>
      <c r="AE3562" s="1" t="e">
        <f t="shared" si="1341"/>
        <v>#DIV/0!</v>
      </c>
      <c r="AF3562" s="1" t="e">
        <f t="shared" si="1341"/>
        <v>#DIV/0!</v>
      </c>
      <c r="AG3562" s="1" t="e">
        <f t="shared" si="1342"/>
        <v>#DIV/0!</v>
      </c>
      <c r="AH3562" s="1" t="e">
        <f t="shared" si="1342"/>
        <v>#DIV/0!</v>
      </c>
      <c r="AI3562" s="1" t="e">
        <f t="shared" si="1343"/>
        <v>#DIV/0!</v>
      </c>
      <c r="AJ3562">
        <v>0</v>
      </c>
      <c r="AK3562">
        <v>0</v>
      </c>
      <c r="AL3562">
        <v>0</v>
      </c>
      <c r="AM3562">
        <v>0</v>
      </c>
      <c r="AN3562" t="s">
        <v>8310</v>
      </c>
      <c r="AO3562" t="s">
        <v>8310</v>
      </c>
      <c r="AP3562" t="s">
        <v>8310</v>
      </c>
      <c r="AQ3562" t="s">
        <v>8310</v>
      </c>
      <c r="AR3562" t="s">
        <v>8310</v>
      </c>
      <c r="AS3562" t="s">
        <v>8310</v>
      </c>
      <c r="AT3562" t="s">
        <v>8310</v>
      </c>
      <c r="AU3562">
        <v>0</v>
      </c>
      <c r="AV3562">
        <v>0</v>
      </c>
      <c r="AW3562" t="s">
        <v>8310</v>
      </c>
      <c r="AX3562" t="s">
        <v>8310</v>
      </c>
      <c r="AY3562" t="s">
        <v>8310</v>
      </c>
      <c r="AZ3562" t="s">
        <v>8310</v>
      </c>
      <c r="BA3562" t="s">
        <v>8310</v>
      </c>
      <c r="BB3562" t="s">
        <v>8310</v>
      </c>
      <c r="BC3562" t="s">
        <v>8310</v>
      </c>
      <c r="BD3562" t="s">
        <v>8310</v>
      </c>
      <c r="BE3562" t="s">
        <v>8310</v>
      </c>
      <c r="BF3562">
        <v>0</v>
      </c>
      <c r="BG3562" t="s">
        <v>8310</v>
      </c>
      <c r="BH3562" t="s">
        <v>8310</v>
      </c>
      <c r="BI3562" t="s">
        <v>8310</v>
      </c>
      <c r="BJ3562" t="s">
        <v>8310</v>
      </c>
      <c r="BK3562" t="s">
        <v>8310</v>
      </c>
      <c r="BL3562" t="s">
        <v>8310</v>
      </c>
      <c r="BM3562" t="s">
        <v>8310</v>
      </c>
      <c r="BN3562" t="s">
        <v>8310</v>
      </c>
      <c r="BO3562" t="s">
        <v>8310</v>
      </c>
      <c r="BP3562">
        <v>0</v>
      </c>
      <c r="BQ3562" t="e">
        <f t="shared" si="1344"/>
        <v>#DIV/0!</v>
      </c>
      <c r="BR3562" t="e">
        <f t="shared" si="1345"/>
        <v>#DIV/0!</v>
      </c>
    </row>
    <row r="3563" spans="1:70" hidden="1" x14ac:dyDescent="0.3">
      <c r="A3563" t="s">
        <v>10244</v>
      </c>
      <c r="B3563" t="s">
        <v>10245</v>
      </c>
      <c r="C3563" t="str">
        <f>VLOOKUP(historical_emissions[[#This Row],[Country]],'Liste-Pays'!A:B,2,0)</f>
        <v>FSU</v>
      </c>
      <c r="D3563" t="s">
        <v>41</v>
      </c>
      <c r="E3563" t="s">
        <v>174</v>
      </c>
      <c r="F3563" t="s">
        <v>148</v>
      </c>
      <c r="G3563" t="s">
        <v>44</v>
      </c>
      <c r="H3563" t="e">
        <f t="shared" si="1322"/>
        <v>#DIV/0!</v>
      </c>
      <c r="I3563" t="e">
        <f t="shared" si="1323"/>
        <v>#DIV/0!</v>
      </c>
      <c r="J3563" t="e">
        <f t="shared" si="1324"/>
        <v>#DIV/0!</v>
      </c>
      <c r="K3563" t="e">
        <f t="shared" si="1325"/>
        <v>#DIV/0!</v>
      </c>
      <c r="L3563" t="e">
        <f t="shared" si="1326"/>
        <v>#DIV/0!</v>
      </c>
      <c r="M3563" t="e">
        <f t="shared" si="1327"/>
        <v>#DIV/0!</v>
      </c>
      <c r="N3563" t="e">
        <f t="shared" si="1328"/>
        <v>#DIV/0!</v>
      </c>
      <c r="O3563" t="e">
        <f t="shared" si="1329"/>
        <v>#DIV/0!</v>
      </c>
      <c r="P3563" t="e">
        <f t="shared" si="1330"/>
        <v>#DIV/0!</v>
      </c>
      <c r="Q3563" t="e">
        <f t="shared" si="1331"/>
        <v>#DIV/0!</v>
      </c>
      <c r="R3563" t="e">
        <f t="shared" si="1332"/>
        <v>#DIV/0!</v>
      </c>
      <c r="S3563" t="e">
        <f t="shared" si="1333"/>
        <v>#DIV/0!</v>
      </c>
      <c r="T3563" t="e">
        <f t="shared" si="1334"/>
        <v>#DIV/0!</v>
      </c>
      <c r="U3563" t="e">
        <f t="shared" si="1335"/>
        <v>#DIV/0!</v>
      </c>
      <c r="V3563" t="e">
        <f t="shared" si="1336"/>
        <v>#DIV/0!</v>
      </c>
      <c r="W3563" t="e">
        <f t="shared" si="1337"/>
        <v>#DIV/0!</v>
      </c>
      <c r="X3563" t="e">
        <f t="shared" si="1338"/>
        <v>#DIV/0!</v>
      </c>
      <c r="Y3563" t="e">
        <f t="shared" si="1339"/>
        <v>#DIV/0!</v>
      </c>
      <c r="Z3563" s="1" t="e">
        <f t="shared" si="1340"/>
        <v>#DIV/0!</v>
      </c>
      <c r="AA3563" s="1" t="e">
        <f t="shared" si="1340"/>
        <v>#DIV/0!</v>
      </c>
      <c r="AB3563" s="1" t="e">
        <f t="shared" si="1340"/>
        <v>#DIV/0!</v>
      </c>
      <c r="AC3563" s="1" t="e">
        <f t="shared" si="1340"/>
        <v>#DIV/0!</v>
      </c>
      <c r="AD3563" s="1" t="e">
        <f t="shared" si="1341"/>
        <v>#DIV/0!</v>
      </c>
      <c r="AE3563" s="1" t="e">
        <f t="shared" si="1341"/>
        <v>#DIV/0!</v>
      </c>
      <c r="AF3563" s="1" t="e">
        <f t="shared" si="1341"/>
        <v>#DIV/0!</v>
      </c>
      <c r="AG3563" s="1" t="e">
        <f t="shared" si="1342"/>
        <v>#DIV/0!</v>
      </c>
      <c r="AH3563" s="1" t="e">
        <f t="shared" si="1342"/>
        <v>#DIV/0!</v>
      </c>
      <c r="AI3563" s="1" t="e">
        <f t="shared" si="1343"/>
        <v>#DIV/0!</v>
      </c>
      <c r="AJ3563">
        <v>0</v>
      </c>
      <c r="AK3563">
        <v>0</v>
      </c>
      <c r="AL3563">
        <v>0</v>
      </c>
      <c r="AM3563">
        <v>0</v>
      </c>
      <c r="AN3563" t="s">
        <v>8310</v>
      </c>
      <c r="AO3563" t="s">
        <v>8310</v>
      </c>
      <c r="AP3563" t="s">
        <v>8310</v>
      </c>
      <c r="AQ3563" t="s">
        <v>8310</v>
      </c>
      <c r="AR3563" t="s">
        <v>8310</v>
      </c>
      <c r="AS3563" t="s">
        <v>8310</v>
      </c>
      <c r="AT3563" t="s">
        <v>8310</v>
      </c>
      <c r="AU3563">
        <v>0</v>
      </c>
      <c r="AV3563">
        <v>0</v>
      </c>
      <c r="AW3563" t="s">
        <v>8310</v>
      </c>
      <c r="AX3563" t="s">
        <v>8310</v>
      </c>
      <c r="AY3563" t="s">
        <v>8310</v>
      </c>
      <c r="AZ3563" t="s">
        <v>8310</v>
      </c>
      <c r="BA3563" t="s">
        <v>8310</v>
      </c>
      <c r="BB3563" t="s">
        <v>8310</v>
      </c>
      <c r="BC3563" t="s">
        <v>8310</v>
      </c>
      <c r="BD3563" t="s">
        <v>8310</v>
      </c>
      <c r="BE3563" t="s">
        <v>8310</v>
      </c>
      <c r="BF3563">
        <v>0</v>
      </c>
      <c r="BG3563" t="s">
        <v>8310</v>
      </c>
      <c r="BH3563" t="s">
        <v>8310</v>
      </c>
      <c r="BI3563" t="s">
        <v>8310</v>
      </c>
      <c r="BJ3563" t="s">
        <v>8310</v>
      </c>
      <c r="BK3563" t="s">
        <v>8310</v>
      </c>
      <c r="BL3563" t="s">
        <v>8310</v>
      </c>
      <c r="BM3563" t="s">
        <v>8310</v>
      </c>
      <c r="BN3563" t="s">
        <v>8310</v>
      </c>
      <c r="BO3563" t="s">
        <v>8310</v>
      </c>
      <c r="BP3563">
        <v>0</v>
      </c>
      <c r="BQ3563" t="e">
        <f t="shared" si="1344"/>
        <v>#DIV/0!</v>
      </c>
      <c r="BR3563" t="e">
        <f t="shared" si="1345"/>
        <v>#DIV/0!</v>
      </c>
    </row>
    <row r="3564" spans="1:70" hidden="1" x14ac:dyDescent="0.3">
      <c r="A3564" t="s">
        <v>10244</v>
      </c>
      <c r="B3564" t="s">
        <v>10245</v>
      </c>
      <c r="C3564" t="str">
        <f>VLOOKUP(historical_emissions[[#This Row],[Country]],'Liste-Pays'!A:B,2,0)</f>
        <v>FSU</v>
      </c>
      <c r="D3564" t="s">
        <v>41</v>
      </c>
      <c r="E3564" t="s">
        <v>535</v>
      </c>
      <c r="F3564" t="s">
        <v>148</v>
      </c>
      <c r="G3564" t="s">
        <v>44</v>
      </c>
      <c r="H3564" t="e">
        <f t="shared" si="1322"/>
        <v>#DIV/0!</v>
      </c>
      <c r="I3564" t="e">
        <f t="shared" si="1323"/>
        <v>#DIV/0!</v>
      </c>
      <c r="J3564" t="e">
        <f t="shared" si="1324"/>
        <v>#DIV/0!</v>
      </c>
      <c r="K3564" t="e">
        <f t="shared" si="1325"/>
        <v>#DIV/0!</v>
      </c>
      <c r="L3564" t="e">
        <f t="shared" si="1326"/>
        <v>#DIV/0!</v>
      </c>
      <c r="M3564" t="e">
        <f t="shared" si="1327"/>
        <v>#DIV/0!</v>
      </c>
      <c r="N3564" t="e">
        <f t="shared" si="1328"/>
        <v>#DIV/0!</v>
      </c>
      <c r="O3564" t="e">
        <f t="shared" si="1329"/>
        <v>#DIV/0!</v>
      </c>
      <c r="P3564" t="e">
        <f t="shared" si="1330"/>
        <v>#DIV/0!</v>
      </c>
      <c r="Q3564" t="e">
        <f t="shared" si="1331"/>
        <v>#DIV/0!</v>
      </c>
      <c r="R3564" t="e">
        <f t="shared" si="1332"/>
        <v>#DIV/0!</v>
      </c>
      <c r="S3564" t="e">
        <f t="shared" si="1333"/>
        <v>#DIV/0!</v>
      </c>
      <c r="T3564" t="e">
        <f t="shared" si="1334"/>
        <v>#DIV/0!</v>
      </c>
      <c r="U3564" t="e">
        <f t="shared" si="1335"/>
        <v>#DIV/0!</v>
      </c>
      <c r="V3564" t="e">
        <f t="shared" si="1336"/>
        <v>#DIV/0!</v>
      </c>
      <c r="W3564" t="e">
        <f t="shared" si="1337"/>
        <v>#DIV/0!</v>
      </c>
      <c r="X3564" t="e">
        <f t="shared" si="1338"/>
        <v>#DIV/0!</v>
      </c>
      <c r="Y3564" t="e">
        <f t="shared" si="1339"/>
        <v>#DIV/0!</v>
      </c>
      <c r="Z3564" s="1" t="e">
        <f t="shared" si="1340"/>
        <v>#DIV/0!</v>
      </c>
      <c r="AA3564" s="1" t="e">
        <f t="shared" si="1340"/>
        <v>#DIV/0!</v>
      </c>
      <c r="AB3564" s="1" t="e">
        <f t="shared" si="1340"/>
        <v>#DIV/0!</v>
      </c>
      <c r="AC3564" s="1" t="e">
        <f t="shared" si="1340"/>
        <v>#DIV/0!</v>
      </c>
      <c r="AD3564" s="1" t="e">
        <f t="shared" si="1341"/>
        <v>#DIV/0!</v>
      </c>
      <c r="AE3564" s="1" t="e">
        <f t="shared" si="1341"/>
        <v>#DIV/0!</v>
      </c>
      <c r="AF3564" s="1" t="e">
        <f t="shared" si="1341"/>
        <v>#DIV/0!</v>
      </c>
      <c r="AG3564" s="1" t="e">
        <f t="shared" si="1342"/>
        <v>#DIV/0!</v>
      </c>
      <c r="AH3564" s="1" t="e">
        <f t="shared" si="1342"/>
        <v>#DIV/0!</v>
      </c>
      <c r="AI3564" s="1" t="e">
        <f t="shared" si="1343"/>
        <v>#DIV/0!</v>
      </c>
      <c r="AJ3564">
        <v>0</v>
      </c>
      <c r="AK3564">
        <v>0</v>
      </c>
      <c r="AL3564">
        <v>0</v>
      </c>
      <c r="AM3564">
        <v>0</v>
      </c>
      <c r="AN3564" t="s">
        <v>8310</v>
      </c>
      <c r="AO3564" t="s">
        <v>8310</v>
      </c>
      <c r="AP3564" t="s">
        <v>8310</v>
      </c>
      <c r="AQ3564" t="s">
        <v>8310</v>
      </c>
      <c r="AR3564" t="s">
        <v>8310</v>
      </c>
      <c r="AS3564" t="s">
        <v>8310</v>
      </c>
      <c r="AT3564" t="s">
        <v>8310</v>
      </c>
      <c r="AU3564">
        <v>0</v>
      </c>
      <c r="AV3564">
        <v>0</v>
      </c>
      <c r="AW3564" t="s">
        <v>8310</v>
      </c>
      <c r="AX3564" t="s">
        <v>8310</v>
      </c>
      <c r="AY3564" t="s">
        <v>8310</v>
      </c>
      <c r="AZ3564" t="s">
        <v>8310</v>
      </c>
      <c r="BA3564" t="s">
        <v>8310</v>
      </c>
      <c r="BB3564" t="s">
        <v>8310</v>
      </c>
      <c r="BC3564" t="s">
        <v>8310</v>
      </c>
      <c r="BD3564" t="s">
        <v>8310</v>
      </c>
      <c r="BE3564" t="s">
        <v>8310</v>
      </c>
      <c r="BF3564">
        <v>0</v>
      </c>
      <c r="BG3564" t="s">
        <v>8310</v>
      </c>
      <c r="BH3564" t="s">
        <v>8310</v>
      </c>
      <c r="BI3564" t="s">
        <v>8310</v>
      </c>
      <c r="BJ3564" t="s">
        <v>8310</v>
      </c>
      <c r="BK3564" t="s">
        <v>8310</v>
      </c>
      <c r="BL3564" t="s">
        <v>8310</v>
      </c>
      <c r="BM3564" t="s">
        <v>8310</v>
      </c>
      <c r="BN3564" t="s">
        <v>8310</v>
      </c>
      <c r="BO3564" t="s">
        <v>8310</v>
      </c>
      <c r="BP3564">
        <v>0</v>
      </c>
      <c r="BQ3564" t="e">
        <f t="shared" si="1344"/>
        <v>#DIV/0!</v>
      </c>
      <c r="BR3564" t="e">
        <f t="shared" si="1345"/>
        <v>#DIV/0!</v>
      </c>
    </row>
    <row r="3565" spans="1:70" hidden="1" x14ac:dyDescent="0.3">
      <c r="A3565" t="s">
        <v>10244</v>
      </c>
      <c r="B3565" t="s">
        <v>10245</v>
      </c>
      <c r="C3565" t="str">
        <f>VLOOKUP(historical_emissions[[#This Row],[Country]],'Liste-Pays'!A:B,2,0)</f>
        <v>FSU</v>
      </c>
      <c r="D3565" t="s">
        <v>41</v>
      </c>
      <c r="E3565" t="s">
        <v>174</v>
      </c>
      <c r="F3565" t="s">
        <v>302</v>
      </c>
      <c r="G3565" t="s">
        <v>44</v>
      </c>
      <c r="H3565" t="e">
        <f t="shared" si="1322"/>
        <v>#DIV/0!</v>
      </c>
      <c r="I3565" t="e">
        <f t="shared" si="1323"/>
        <v>#DIV/0!</v>
      </c>
      <c r="J3565" t="e">
        <f t="shared" si="1324"/>
        <v>#DIV/0!</v>
      </c>
      <c r="K3565" t="e">
        <f t="shared" si="1325"/>
        <v>#DIV/0!</v>
      </c>
      <c r="L3565" t="e">
        <f t="shared" si="1326"/>
        <v>#DIV/0!</v>
      </c>
      <c r="M3565" t="e">
        <f t="shared" si="1327"/>
        <v>#DIV/0!</v>
      </c>
      <c r="N3565" t="e">
        <f t="shared" si="1328"/>
        <v>#DIV/0!</v>
      </c>
      <c r="O3565" t="e">
        <f t="shared" si="1329"/>
        <v>#DIV/0!</v>
      </c>
      <c r="P3565" t="e">
        <f t="shared" si="1330"/>
        <v>#DIV/0!</v>
      </c>
      <c r="Q3565" t="e">
        <f t="shared" si="1331"/>
        <v>#DIV/0!</v>
      </c>
      <c r="R3565" t="e">
        <f t="shared" si="1332"/>
        <v>#DIV/0!</v>
      </c>
      <c r="S3565" t="e">
        <f t="shared" si="1333"/>
        <v>#DIV/0!</v>
      </c>
      <c r="T3565" t="e">
        <f t="shared" si="1334"/>
        <v>#DIV/0!</v>
      </c>
      <c r="U3565" t="e">
        <f t="shared" si="1335"/>
        <v>#DIV/0!</v>
      </c>
      <c r="V3565" t="e">
        <f t="shared" si="1336"/>
        <v>#DIV/0!</v>
      </c>
      <c r="W3565" t="e">
        <f t="shared" si="1337"/>
        <v>#DIV/0!</v>
      </c>
      <c r="X3565" t="e">
        <f t="shared" si="1338"/>
        <v>#DIV/0!</v>
      </c>
      <c r="Y3565" t="e">
        <f t="shared" si="1339"/>
        <v>#DIV/0!</v>
      </c>
      <c r="Z3565" s="1" t="e">
        <f t="shared" si="1340"/>
        <v>#DIV/0!</v>
      </c>
      <c r="AA3565" s="1" t="e">
        <f t="shared" si="1340"/>
        <v>#DIV/0!</v>
      </c>
      <c r="AB3565" s="1" t="e">
        <f t="shared" si="1340"/>
        <v>#DIV/0!</v>
      </c>
      <c r="AC3565" s="1" t="e">
        <f t="shared" si="1340"/>
        <v>#DIV/0!</v>
      </c>
      <c r="AD3565" s="1" t="e">
        <f t="shared" si="1341"/>
        <v>#DIV/0!</v>
      </c>
      <c r="AE3565" s="1" t="e">
        <f t="shared" si="1341"/>
        <v>#DIV/0!</v>
      </c>
      <c r="AF3565" s="1" t="e">
        <f t="shared" si="1341"/>
        <v>#DIV/0!</v>
      </c>
      <c r="AG3565" s="1" t="e">
        <f t="shared" si="1342"/>
        <v>#DIV/0!</v>
      </c>
      <c r="AH3565" s="1" t="e">
        <f t="shared" si="1342"/>
        <v>#DIV/0!</v>
      </c>
      <c r="AI3565" s="1" t="e">
        <f t="shared" si="1343"/>
        <v>#DIV/0!</v>
      </c>
      <c r="AJ3565">
        <v>0</v>
      </c>
      <c r="AK3565">
        <v>0</v>
      </c>
      <c r="AL3565">
        <v>0</v>
      </c>
      <c r="AM3565">
        <v>0</v>
      </c>
      <c r="AN3565" t="s">
        <v>8310</v>
      </c>
      <c r="AO3565" t="s">
        <v>8310</v>
      </c>
      <c r="AP3565" t="s">
        <v>8310</v>
      </c>
      <c r="AQ3565" t="s">
        <v>8310</v>
      </c>
      <c r="AR3565" t="s">
        <v>8310</v>
      </c>
      <c r="AS3565" t="s">
        <v>8310</v>
      </c>
      <c r="AT3565" t="s">
        <v>8310</v>
      </c>
      <c r="AU3565">
        <v>0</v>
      </c>
      <c r="AV3565">
        <v>0</v>
      </c>
      <c r="AW3565" t="s">
        <v>8310</v>
      </c>
      <c r="AX3565" t="s">
        <v>8310</v>
      </c>
      <c r="AY3565" t="s">
        <v>8310</v>
      </c>
      <c r="AZ3565" t="s">
        <v>8310</v>
      </c>
      <c r="BA3565" t="s">
        <v>8310</v>
      </c>
      <c r="BB3565" t="s">
        <v>8310</v>
      </c>
      <c r="BC3565" t="s">
        <v>8310</v>
      </c>
      <c r="BD3565" t="s">
        <v>8310</v>
      </c>
      <c r="BE3565" t="s">
        <v>8310</v>
      </c>
      <c r="BF3565">
        <v>0</v>
      </c>
      <c r="BG3565" t="s">
        <v>8310</v>
      </c>
      <c r="BH3565" t="s">
        <v>8310</v>
      </c>
      <c r="BI3565" t="s">
        <v>8310</v>
      </c>
      <c r="BJ3565" t="s">
        <v>8310</v>
      </c>
      <c r="BK3565" t="s">
        <v>8310</v>
      </c>
      <c r="BL3565" t="s">
        <v>8310</v>
      </c>
      <c r="BM3565" t="s">
        <v>8310</v>
      </c>
      <c r="BN3565" t="s">
        <v>8310</v>
      </c>
      <c r="BO3565" t="s">
        <v>8310</v>
      </c>
      <c r="BP3565">
        <v>0</v>
      </c>
      <c r="BQ3565" t="e">
        <f t="shared" si="1344"/>
        <v>#DIV/0!</v>
      </c>
      <c r="BR3565" t="e">
        <f t="shared" si="1345"/>
        <v>#DIV/0!</v>
      </c>
    </row>
    <row r="3566" spans="1:70" hidden="1" x14ac:dyDescent="0.3">
      <c r="A3566" t="s">
        <v>10244</v>
      </c>
      <c r="B3566" t="s">
        <v>10245</v>
      </c>
      <c r="C3566" t="str">
        <f>VLOOKUP(historical_emissions[[#This Row],[Country]],'Liste-Pays'!A:B,2,0)</f>
        <v>FSU</v>
      </c>
      <c r="D3566" t="s">
        <v>41</v>
      </c>
      <c r="E3566" t="s">
        <v>1048</v>
      </c>
      <c r="F3566" t="s">
        <v>302</v>
      </c>
      <c r="G3566" t="s">
        <v>44</v>
      </c>
      <c r="H3566" t="e">
        <f t="shared" si="1322"/>
        <v>#DIV/0!</v>
      </c>
      <c r="I3566" t="e">
        <f t="shared" si="1323"/>
        <v>#DIV/0!</v>
      </c>
      <c r="J3566" t="e">
        <f t="shared" si="1324"/>
        <v>#DIV/0!</v>
      </c>
      <c r="K3566" t="e">
        <f t="shared" si="1325"/>
        <v>#DIV/0!</v>
      </c>
      <c r="L3566" t="e">
        <f t="shared" si="1326"/>
        <v>#DIV/0!</v>
      </c>
      <c r="M3566" t="e">
        <f t="shared" si="1327"/>
        <v>#DIV/0!</v>
      </c>
      <c r="N3566" t="e">
        <f t="shared" si="1328"/>
        <v>#DIV/0!</v>
      </c>
      <c r="O3566" t="e">
        <f t="shared" si="1329"/>
        <v>#DIV/0!</v>
      </c>
      <c r="P3566" t="e">
        <f t="shared" si="1330"/>
        <v>#DIV/0!</v>
      </c>
      <c r="Q3566" t="e">
        <f t="shared" si="1331"/>
        <v>#DIV/0!</v>
      </c>
      <c r="R3566" t="e">
        <f t="shared" si="1332"/>
        <v>#DIV/0!</v>
      </c>
      <c r="S3566" t="e">
        <f t="shared" si="1333"/>
        <v>#DIV/0!</v>
      </c>
      <c r="T3566" t="e">
        <f t="shared" si="1334"/>
        <v>#DIV/0!</v>
      </c>
      <c r="U3566" t="e">
        <f t="shared" si="1335"/>
        <v>#DIV/0!</v>
      </c>
      <c r="V3566" t="e">
        <f t="shared" si="1336"/>
        <v>#DIV/0!</v>
      </c>
      <c r="W3566" t="e">
        <f t="shared" si="1337"/>
        <v>#DIV/0!</v>
      </c>
      <c r="X3566" t="e">
        <f t="shared" si="1338"/>
        <v>#DIV/0!</v>
      </c>
      <c r="Y3566" t="e">
        <f t="shared" si="1339"/>
        <v>#DIV/0!</v>
      </c>
      <c r="Z3566" s="1" t="e">
        <f t="shared" si="1340"/>
        <v>#DIV/0!</v>
      </c>
      <c r="AA3566" s="1" t="e">
        <f t="shared" si="1340"/>
        <v>#DIV/0!</v>
      </c>
      <c r="AB3566" s="1" t="e">
        <f t="shared" si="1340"/>
        <v>#DIV/0!</v>
      </c>
      <c r="AC3566" s="1" t="e">
        <f t="shared" si="1340"/>
        <v>#DIV/0!</v>
      </c>
      <c r="AD3566" s="1" t="e">
        <f t="shared" si="1341"/>
        <v>#DIV/0!</v>
      </c>
      <c r="AE3566" s="1" t="e">
        <f t="shared" si="1341"/>
        <v>#DIV/0!</v>
      </c>
      <c r="AF3566" s="1" t="e">
        <f t="shared" si="1341"/>
        <v>#DIV/0!</v>
      </c>
      <c r="AG3566" s="1" t="e">
        <f t="shared" si="1342"/>
        <v>#DIV/0!</v>
      </c>
      <c r="AH3566" s="1" t="e">
        <f t="shared" si="1342"/>
        <v>#DIV/0!</v>
      </c>
      <c r="AI3566" s="1" t="e">
        <f t="shared" si="1343"/>
        <v>#DIV/0!</v>
      </c>
      <c r="AJ3566">
        <v>0</v>
      </c>
      <c r="AK3566">
        <v>0</v>
      </c>
      <c r="AL3566">
        <v>0</v>
      </c>
      <c r="AM3566">
        <v>0</v>
      </c>
      <c r="AN3566" t="s">
        <v>8310</v>
      </c>
      <c r="AO3566" t="s">
        <v>8310</v>
      </c>
      <c r="AP3566" t="s">
        <v>8310</v>
      </c>
      <c r="AQ3566" t="s">
        <v>8310</v>
      </c>
      <c r="AR3566" t="s">
        <v>8310</v>
      </c>
      <c r="AS3566" t="s">
        <v>8310</v>
      </c>
      <c r="AT3566" t="s">
        <v>8310</v>
      </c>
      <c r="AU3566">
        <v>0</v>
      </c>
      <c r="AV3566">
        <v>0</v>
      </c>
      <c r="AW3566" t="s">
        <v>8310</v>
      </c>
      <c r="AX3566" t="s">
        <v>8310</v>
      </c>
      <c r="AY3566" t="s">
        <v>8310</v>
      </c>
      <c r="AZ3566" t="s">
        <v>8310</v>
      </c>
      <c r="BA3566" t="s">
        <v>8310</v>
      </c>
      <c r="BB3566" t="s">
        <v>8310</v>
      </c>
      <c r="BC3566" t="s">
        <v>8310</v>
      </c>
      <c r="BD3566" t="s">
        <v>8310</v>
      </c>
      <c r="BE3566" t="s">
        <v>8310</v>
      </c>
      <c r="BF3566">
        <v>0</v>
      </c>
      <c r="BG3566" t="s">
        <v>8310</v>
      </c>
      <c r="BH3566" t="s">
        <v>8310</v>
      </c>
      <c r="BI3566" t="s">
        <v>8310</v>
      </c>
      <c r="BJ3566" t="s">
        <v>8310</v>
      </c>
      <c r="BK3566" t="s">
        <v>8310</v>
      </c>
      <c r="BL3566" t="s">
        <v>10376</v>
      </c>
      <c r="BM3566" t="s">
        <v>10376</v>
      </c>
      <c r="BN3566" t="s">
        <v>10376</v>
      </c>
      <c r="BO3566" t="s">
        <v>10372</v>
      </c>
      <c r="BP3566">
        <v>0.04</v>
      </c>
      <c r="BQ3566" t="e">
        <f t="shared" si="1344"/>
        <v>#DIV/0!</v>
      </c>
      <c r="BR3566" t="e">
        <f t="shared" si="1345"/>
        <v>#DIV/0!</v>
      </c>
    </row>
    <row r="3567" spans="1:70" hidden="1" x14ac:dyDescent="0.3">
      <c r="A3567" t="s">
        <v>10244</v>
      </c>
      <c r="B3567" t="s">
        <v>10245</v>
      </c>
      <c r="C3567" t="str">
        <f>VLOOKUP(historical_emissions[[#This Row],[Country]],'Liste-Pays'!A:B,2,0)</f>
        <v>FSU</v>
      </c>
      <c r="D3567" t="s">
        <v>41</v>
      </c>
      <c r="E3567" t="s">
        <v>535</v>
      </c>
      <c r="F3567" t="s">
        <v>302</v>
      </c>
      <c r="G3567" t="s">
        <v>44</v>
      </c>
      <c r="H3567" t="e">
        <f t="shared" si="1322"/>
        <v>#DIV/0!</v>
      </c>
      <c r="I3567" t="e">
        <f t="shared" si="1323"/>
        <v>#DIV/0!</v>
      </c>
      <c r="J3567" t="e">
        <f t="shared" si="1324"/>
        <v>#DIV/0!</v>
      </c>
      <c r="K3567" t="e">
        <f t="shared" si="1325"/>
        <v>#DIV/0!</v>
      </c>
      <c r="L3567" t="e">
        <f t="shared" si="1326"/>
        <v>#DIV/0!</v>
      </c>
      <c r="M3567" t="e">
        <f t="shared" si="1327"/>
        <v>#DIV/0!</v>
      </c>
      <c r="N3567" t="e">
        <f t="shared" si="1328"/>
        <v>#DIV/0!</v>
      </c>
      <c r="O3567" t="e">
        <f t="shared" si="1329"/>
        <v>#DIV/0!</v>
      </c>
      <c r="P3567" t="e">
        <f t="shared" si="1330"/>
        <v>#DIV/0!</v>
      </c>
      <c r="Q3567" t="e">
        <f t="shared" si="1331"/>
        <v>#DIV/0!</v>
      </c>
      <c r="R3567" t="e">
        <f t="shared" si="1332"/>
        <v>#DIV/0!</v>
      </c>
      <c r="S3567" t="e">
        <f t="shared" si="1333"/>
        <v>#DIV/0!</v>
      </c>
      <c r="T3567" t="e">
        <f t="shared" si="1334"/>
        <v>#DIV/0!</v>
      </c>
      <c r="U3567" t="e">
        <f t="shared" si="1335"/>
        <v>#DIV/0!</v>
      </c>
      <c r="V3567" t="e">
        <f t="shared" si="1336"/>
        <v>#DIV/0!</v>
      </c>
      <c r="W3567" t="e">
        <f t="shared" si="1337"/>
        <v>#DIV/0!</v>
      </c>
      <c r="X3567" t="e">
        <f t="shared" si="1338"/>
        <v>#DIV/0!</v>
      </c>
      <c r="Y3567" t="e">
        <f t="shared" si="1339"/>
        <v>#DIV/0!</v>
      </c>
      <c r="Z3567" s="1" t="e">
        <f t="shared" si="1340"/>
        <v>#DIV/0!</v>
      </c>
      <c r="AA3567" s="1" t="e">
        <f t="shared" si="1340"/>
        <v>#DIV/0!</v>
      </c>
      <c r="AB3567" s="1" t="e">
        <f t="shared" si="1340"/>
        <v>#DIV/0!</v>
      </c>
      <c r="AC3567" s="1" t="e">
        <f t="shared" si="1340"/>
        <v>#DIV/0!</v>
      </c>
      <c r="AD3567" s="1" t="e">
        <f t="shared" si="1341"/>
        <v>#DIV/0!</v>
      </c>
      <c r="AE3567" s="1" t="e">
        <f t="shared" si="1341"/>
        <v>#DIV/0!</v>
      </c>
      <c r="AF3567" s="1" t="e">
        <f t="shared" si="1341"/>
        <v>#DIV/0!</v>
      </c>
      <c r="AG3567" s="1" t="e">
        <f t="shared" si="1342"/>
        <v>#DIV/0!</v>
      </c>
      <c r="AH3567" s="1" t="e">
        <f t="shared" si="1342"/>
        <v>#DIV/0!</v>
      </c>
      <c r="AI3567" s="1" t="e">
        <f t="shared" si="1343"/>
        <v>#DIV/0!</v>
      </c>
      <c r="AJ3567">
        <v>0</v>
      </c>
      <c r="AK3567">
        <v>0</v>
      </c>
      <c r="AL3567">
        <v>0</v>
      </c>
      <c r="AM3567">
        <v>0</v>
      </c>
      <c r="AN3567" t="s">
        <v>8310</v>
      </c>
      <c r="AO3567" t="s">
        <v>8310</v>
      </c>
      <c r="AP3567" t="s">
        <v>8310</v>
      </c>
      <c r="AQ3567" t="s">
        <v>8310</v>
      </c>
      <c r="AR3567" t="s">
        <v>8310</v>
      </c>
      <c r="AS3567" t="s">
        <v>8310</v>
      </c>
      <c r="AT3567" t="s">
        <v>8310</v>
      </c>
      <c r="AU3567">
        <v>0</v>
      </c>
      <c r="AV3567">
        <v>0</v>
      </c>
      <c r="AW3567" t="s">
        <v>8310</v>
      </c>
      <c r="AX3567" t="s">
        <v>8310</v>
      </c>
      <c r="AY3567" t="s">
        <v>8310</v>
      </c>
      <c r="AZ3567" t="s">
        <v>8310</v>
      </c>
      <c r="BA3567" t="s">
        <v>8310</v>
      </c>
      <c r="BB3567" t="s">
        <v>8310</v>
      </c>
      <c r="BC3567" t="s">
        <v>8310</v>
      </c>
      <c r="BD3567" t="s">
        <v>8310</v>
      </c>
      <c r="BE3567" t="s">
        <v>8310</v>
      </c>
      <c r="BF3567">
        <v>0</v>
      </c>
      <c r="BG3567" t="s">
        <v>8310</v>
      </c>
      <c r="BH3567" t="s">
        <v>8310</v>
      </c>
      <c r="BI3567" t="s">
        <v>8310</v>
      </c>
      <c r="BJ3567" t="s">
        <v>8310</v>
      </c>
      <c r="BK3567" t="s">
        <v>8310</v>
      </c>
      <c r="BL3567" t="s">
        <v>8310</v>
      </c>
      <c r="BM3567" t="s">
        <v>8310</v>
      </c>
      <c r="BN3567" t="s">
        <v>8310</v>
      </c>
      <c r="BO3567" t="s">
        <v>8310</v>
      </c>
      <c r="BP3567">
        <v>0</v>
      </c>
      <c r="BQ3567" t="e">
        <f t="shared" si="1344"/>
        <v>#DIV/0!</v>
      </c>
      <c r="BR3567" t="e">
        <f t="shared" si="1345"/>
        <v>#DIV/0!</v>
      </c>
    </row>
    <row r="3568" spans="1:70" hidden="1" x14ac:dyDescent="0.3">
      <c r="A3568" t="s">
        <v>9010</v>
      </c>
      <c r="B3568" t="s">
        <v>9011</v>
      </c>
      <c r="C3568" t="str">
        <f>VLOOKUP(historical_emissions[[#This Row],[Country]],'Liste-Pays'!A:B,2,0)</f>
        <v>AFR</v>
      </c>
      <c r="D3568" t="s">
        <v>41</v>
      </c>
      <c r="E3568" t="s">
        <v>1048</v>
      </c>
      <c r="F3568" t="s">
        <v>148</v>
      </c>
      <c r="G3568" t="s">
        <v>44</v>
      </c>
      <c r="H3568" t="e">
        <f t="shared" si="1322"/>
        <v>#DIV/0!</v>
      </c>
      <c r="I3568" t="e">
        <f t="shared" si="1323"/>
        <v>#DIV/0!</v>
      </c>
      <c r="J3568" t="e">
        <f t="shared" si="1324"/>
        <v>#DIV/0!</v>
      </c>
      <c r="K3568" t="e">
        <f t="shared" si="1325"/>
        <v>#DIV/0!</v>
      </c>
      <c r="L3568" t="e">
        <f t="shared" si="1326"/>
        <v>#DIV/0!</v>
      </c>
      <c r="M3568" t="e">
        <f t="shared" si="1327"/>
        <v>#DIV/0!</v>
      </c>
      <c r="N3568" t="e">
        <f t="shared" si="1328"/>
        <v>#DIV/0!</v>
      </c>
      <c r="O3568" t="e">
        <f t="shared" si="1329"/>
        <v>#DIV/0!</v>
      </c>
      <c r="P3568" t="e">
        <f t="shared" si="1330"/>
        <v>#DIV/0!</v>
      </c>
      <c r="Q3568" t="e">
        <f t="shared" si="1331"/>
        <v>#DIV/0!</v>
      </c>
      <c r="R3568" t="e">
        <f t="shared" si="1332"/>
        <v>#DIV/0!</v>
      </c>
      <c r="S3568" t="e">
        <f t="shared" si="1333"/>
        <v>#DIV/0!</v>
      </c>
      <c r="T3568" t="e">
        <f t="shared" si="1334"/>
        <v>#DIV/0!</v>
      </c>
      <c r="U3568" t="e">
        <f t="shared" si="1335"/>
        <v>#DIV/0!</v>
      </c>
      <c r="V3568" t="e">
        <f t="shared" si="1336"/>
        <v>#DIV/0!</v>
      </c>
      <c r="W3568" t="e">
        <f t="shared" si="1337"/>
        <v>#DIV/0!</v>
      </c>
      <c r="X3568" t="e">
        <f t="shared" si="1338"/>
        <v>#DIV/0!</v>
      </c>
      <c r="Y3568" t="e">
        <f t="shared" si="1339"/>
        <v>#DIV/0!</v>
      </c>
      <c r="Z3568" s="1" t="e">
        <f t="shared" si="1340"/>
        <v>#DIV/0!</v>
      </c>
      <c r="AA3568" s="1" t="e">
        <f t="shared" si="1340"/>
        <v>#DIV/0!</v>
      </c>
      <c r="AB3568" s="1" t="e">
        <f t="shared" si="1340"/>
        <v>#DIV/0!</v>
      </c>
      <c r="AC3568" s="1" t="e">
        <f t="shared" si="1340"/>
        <v>#DIV/0!</v>
      </c>
      <c r="AD3568" s="1" t="e">
        <f t="shared" si="1341"/>
        <v>#DIV/0!</v>
      </c>
      <c r="AE3568" s="1" t="e">
        <f t="shared" si="1341"/>
        <v>#DIV/0!</v>
      </c>
      <c r="AF3568" s="1" t="e">
        <f t="shared" si="1341"/>
        <v>#DIV/0!</v>
      </c>
      <c r="AG3568" s="1" t="e">
        <f t="shared" si="1342"/>
        <v>#DIV/0!</v>
      </c>
      <c r="AH3568" s="1" t="e">
        <f t="shared" si="1342"/>
        <v>#DIV/0!</v>
      </c>
      <c r="AI3568" s="1" t="e">
        <f t="shared" si="1343"/>
        <v>#DIV/0!</v>
      </c>
      <c r="AJ3568">
        <v>0</v>
      </c>
      <c r="AK3568">
        <v>0</v>
      </c>
      <c r="AL3568">
        <v>0</v>
      </c>
      <c r="AM3568">
        <v>0</v>
      </c>
      <c r="AN3568" t="s">
        <v>8310</v>
      </c>
      <c r="AO3568" t="s">
        <v>8310</v>
      </c>
      <c r="AP3568" t="s">
        <v>8310</v>
      </c>
      <c r="AQ3568" t="s">
        <v>8994</v>
      </c>
      <c r="AR3568" t="s">
        <v>8994</v>
      </c>
      <c r="AS3568" t="s">
        <v>8994</v>
      </c>
      <c r="AT3568" t="s">
        <v>8994</v>
      </c>
      <c r="AV3568"/>
      <c r="AW3568" t="s">
        <v>8994</v>
      </c>
      <c r="AX3568" t="s">
        <v>8994</v>
      </c>
      <c r="AY3568" t="s">
        <v>8994</v>
      </c>
      <c r="AZ3568" t="s">
        <v>8994</v>
      </c>
      <c r="BA3568" t="s">
        <v>8994</v>
      </c>
      <c r="BB3568" t="s">
        <v>8994</v>
      </c>
      <c r="BC3568" t="s">
        <v>8994</v>
      </c>
      <c r="BD3568" t="s">
        <v>8994</v>
      </c>
      <c r="BE3568" t="s">
        <v>8994</v>
      </c>
      <c r="BF3568"/>
      <c r="BG3568" t="s">
        <v>8310</v>
      </c>
      <c r="BH3568" t="s">
        <v>8310</v>
      </c>
      <c r="BI3568" t="s">
        <v>8310</v>
      </c>
      <c r="BJ3568" t="s">
        <v>8310</v>
      </c>
      <c r="BK3568" t="s">
        <v>8310</v>
      </c>
      <c r="BL3568" t="s">
        <v>8310</v>
      </c>
      <c r="BM3568" t="s">
        <v>8310</v>
      </c>
      <c r="BN3568" t="s">
        <v>8310</v>
      </c>
      <c r="BO3568" t="s">
        <v>8994</v>
      </c>
      <c r="BP3568">
        <v>0</v>
      </c>
      <c r="BQ3568" t="e">
        <f t="shared" si="1344"/>
        <v>#DIV/0!</v>
      </c>
      <c r="BR3568" t="e">
        <f t="shared" si="1345"/>
        <v>#DIV/0!</v>
      </c>
    </row>
    <row r="3569" spans="1:70" hidden="1" x14ac:dyDescent="0.3">
      <c r="A3569" t="s">
        <v>9010</v>
      </c>
      <c r="B3569" t="s">
        <v>9011</v>
      </c>
      <c r="C3569" t="str">
        <f>VLOOKUP(historical_emissions[[#This Row],[Country]],'Liste-Pays'!A:B,2,0)</f>
        <v>AFR</v>
      </c>
      <c r="D3569" t="s">
        <v>41</v>
      </c>
      <c r="E3569" t="s">
        <v>535</v>
      </c>
      <c r="F3569" t="s">
        <v>148</v>
      </c>
      <c r="G3569" t="s">
        <v>44</v>
      </c>
      <c r="H3569" t="e">
        <f t="shared" si="1322"/>
        <v>#DIV/0!</v>
      </c>
      <c r="I3569" t="e">
        <f t="shared" si="1323"/>
        <v>#DIV/0!</v>
      </c>
      <c r="J3569" t="e">
        <f t="shared" si="1324"/>
        <v>#DIV/0!</v>
      </c>
      <c r="K3569" t="e">
        <f t="shared" si="1325"/>
        <v>#DIV/0!</v>
      </c>
      <c r="L3569" t="e">
        <f t="shared" si="1326"/>
        <v>#DIV/0!</v>
      </c>
      <c r="M3569" t="e">
        <f t="shared" si="1327"/>
        <v>#DIV/0!</v>
      </c>
      <c r="N3569" t="e">
        <f t="shared" si="1328"/>
        <v>#DIV/0!</v>
      </c>
      <c r="O3569" t="e">
        <f t="shared" si="1329"/>
        <v>#DIV/0!</v>
      </c>
      <c r="P3569" t="e">
        <f t="shared" si="1330"/>
        <v>#DIV/0!</v>
      </c>
      <c r="Q3569" t="e">
        <f t="shared" si="1331"/>
        <v>#DIV/0!</v>
      </c>
      <c r="R3569" t="e">
        <f t="shared" si="1332"/>
        <v>#DIV/0!</v>
      </c>
      <c r="S3569" t="e">
        <f t="shared" si="1333"/>
        <v>#DIV/0!</v>
      </c>
      <c r="T3569" t="e">
        <f t="shared" si="1334"/>
        <v>#DIV/0!</v>
      </c>
      <c r="U3569" t="e">
        <f t="shared" si="1335"/>
        <v>#DIV/0!</v>
      </c>
      <c r="V3569" t="e">
        <f t="shared" si="1336"/>
        <v>#DIV/0!</v>
      </c>
      <c r="W3569" t="e">
        <f t="shared" si="1337"/>
        <v>#DIV/0!</v>
      </c>
      <c r="X3569" t="e">
        <f t="shared" si="1338"/>
        <v>#DIV/0!</v>
      </c>
      <c r="Y3569" t="e">
        <f t="shared" si="1339"/>
        <v>#DIV/0!</v>
      </c>
      <c r="Z3569" s="1" t="e">
        <f t="shared" si="1340"/>
        <v>#DIV/0!</v>
      </c>
      <c r="AA3569" s="1" t="e">
        <f t="shared" si="1340"/>
        <v>#DIV/0!</v>
      </c>
      <c r="AB3569" s="1" t="e">
        <f t="shared" si="1340"/>
        <v>#DIV/0!</v>
      </c>
      <c r="AC3569" s="1" t="e">
        <f t="shared" si="1340"/>
        <v>#DIV/0!</v>
      </c>
      <c r="AD3569" s="1" t="e">
        <f t="shared" si="1341"/>
        <v>#DIV/0!</v>
      </c>
      <c r="AE3569" s="1" t="e">
        <f t="shared" si="1341"/>
        <v>#DIV/0!</v>
      </c>
      <c r="AF3569" s="1" t="e">
        <f t="shared" si="1341"/>
        <v>#DIV/0!</v>
      </c>
      <c r="AG3569" s="1" t="e">
        <f t="shared" si="1342"/>
        <v>#DIV/0!</v>
      </c>
      <c r="AH3569" s="1" t="e">
        <f t="shared" si="1342"/>
        <v>#DIV/0!</v>
      </c>
      <c r="AI3569" s="1" t="e">
        <f t="shared" si="1343"/>
        <v>#DIV/0!</v>
      </c>
      <c r="AJ3569">
        <v>0</v>
      </c>
      <c r="AK3569">
        <v>0</v>
      </c>
      <c r="AL3569">
        <v>0</v>
      </c>
      <c r="AM3569">
        <v>0</v>
      </c>
      <c r="AN3569" t="s">
        <v>8310</v>
      </c>
      <c r="AO3569" t="s">
        <v>8310</v>
      </c>
      <c r="AP3569" t="s">
        <v>8310</v>
      </c>
      <c r="AQ3569" t="s">
        <v>8310</v>
      </c>
      <c r="AR3569" t="s">
        <v>8310</v>
      </c>
      <c r="AS3569" t="s">
        <v>8310</v>
      </c>
      <c r="AT3569" t="s">
        <v>8310</v>
      </c>
      <c r="AU3569">
        <v>0</v>
      </c>
      <c r="AV3569">
        <v>0</v>
      </c>
      <c r="AW3569" t="s">
        <v>8310</v>
      </c>
      <c r="AX3569" t="s">
        <v>8310</v>
      </c>
      <c r="AY3569" t="s">
        <v>8310</v>
      </c>
      <c r="AZ3569" t="s">
        <v>8310</v>
      </c>
      <c r="BA3569" t="s">
        <v>8310</v>
      </c>
      <c r="BB3569" t="s">
        <v>8310</v>
      </c>
      <c r="BC3569" t="s">
        <v>8310</v>
      </c>
      <c r="BD3569" t="s">
        <v>8310</v>
      </c>
      <c r="BE3569" t="s">
        <v>8310</v>
      </c>
      <c r="BF3569">
        <v>0</v>
      </c>
      <c r="BG3569" t="s">
        <v>8310</v>
      </c>
      <c r="BH3569" t="s">
        <v>8310</v>
      </c>
      <c r="BI3569" t="s">
        <v>8310</v>
      </c>
      <c r="BJ3569" t="s">
        <v>8310</v>
      </c>
      <c r="BK3569" t="s">
        <v>8310</v>
      </c>
      <c r="BL3569" t="s">
        <v>8310</v>
      </c>
      <c r="BM3569" t="s">
        <v>8310</v>
      </c>
      <c r="BN3569" t="s">
        <v>8310</v>
      </c>
      <c r="BO3569" t="s">
        <v>8310</v>
      </c>
      <c r="BP3569">
        <v>0</v>
      </c>
      <c r="BQ3569" t="e">
        <f t="shared" si="1344"/>
        <v>#DIV/0!</v>
      </c>
      <c r="BR3569" t="e">
        <f t="shared" si="1345"/>
        <v>#DIV/0!</v>
      </c>
    </row>
    <row r="3570" spans="1:70" hidden="1" x14ac:dyDescent="0.3">
      <c r="A3570" t="s">
        <v>9010</v>
      </c>
      <c r="B3570" t="s">
        <v>9011</v>
      </c>
      <c r="C3570" t="str">
        <f>VLOOKUP(historical_emissions[[#This Row],[Country]],'Liste-Pays'!A:B,2,0)</f>
        <v>AFR</v>
      </c>
      <c r="D3570" t="s">
        <v>41</v>
      </c>
      <c r="E3570" t="s">
        <v>1048</v>
      </c>
      <c r="F3570" t="s">
        <v>302</v>
      </c>
      <c r="G3570" t="s">
        <v>44</v>
      </c>
      <c r="H3570" t="e">
        <f t="shared" si="1322"/>
        <v>#DIV/0!</v>
      </c>
      <c r="I3570" t="e">
        <f t="shared" si="1323"/>
        <v>#DIV/0!</v>
      </c>
      <c r="J3570" t="e">
        <f t="shared" si="1324"/>
        <v>#DIV/0!</v>
      </c>
      <c r="K3570" t="e">
        <f t="shared" si="1325"/>
        <v>#DIV/0!</v>
      </c>
      <c r="L3570" t="e">
        <f t="shared" si="1326"/>
        <v>#DIV/0!</v>
      </c>
      <c r="M3570" t="e">
        <f t="shared" si="1327"/>
        <v>#DIV/0!</v>
      </c>
      <c r="N3570" t="e">
        <f t="shared" si="1328"/>
        <v>#DIV/0!</v>
      </c>
      <c r="O3570" t="e">
        <f t="shared" si="1329"/>
        <v>#DIV/0!</v>
      </c>
      <c r="P3570" t="e">
        <f t="shared" si="1330"/>
        <v>#DIV/0!</v>
      </c>
      <c r="Q3570" t="e">
        <f t="shared" si="1331"/>
        <v>#DIV/0!</v>
      </c>
      <c r="R3570" t="e">
        <f t="shared" si="1332"/>
        <v>#DIV/0!</v>
      </c>
      <c r="S3570" t="e">
        <f t="shared" si="1333"/>
        <v>#DIV/0!</v>
      </c>
      <c r="T3570" t="e">
        <f t="shared" si="1334"/>
        <v>#DIV/0!</v>
      </c>
      <c r="U3570" t="e">
        <f t="shared" si="1335"/>
        <v>#DIV/0!</v>
      </c>
      <c r="V3570" t="e">
        <f t="shared" si="1336"/>
        <v>#DIV/0!</v>
      </c>
      <c r="W3570" t="e">
        <f t="shared" si="1337"/>
        <v>#DIV/0!</v>
      </c>
      <c r="X3570" t="e">
        <f t="shared" si="1338"/>
        <v>#DIV/0!</v>
      </c>
      <c r="Y3570" t="e">
        <f t="shared" si="1339"/>
        <v>#DIV/0!</v>
      </c>
      <c r="Z3570" s="1" t="e">
        <f t="shared" si="1340"/>
        <v>#DIV/0!</v>
      </c>
      <c r="AA3570" s="1" t="e">
        <f t="shared" si="1340"/>
        <v>#DIV/0!</v>
      </c>
      <c r="AB3570" s="1" t="e">
        <f t="shared" si="1340"/>
        <v>#DIV/0!</v>
      </c>
      <c r="AC3570" s="1" t="e">
        <f t="shared" si="1340"/>
        <v>#DIV/0!</v>
      </c>
      <c r="AD3570" s="1" t="e">
        <f t="shared" si="1341"/>
        <v>#DIV/0!</v>
      </c>
      <c r="AE3570" s="1" t="e">
        <f t="shared" si="1341"/>
        <v>#DIV/0!</v>
      </c>
      <c r="AF3570" s="1" t="e">
        <f t="shared" si="1341"/>
        <v>#DIV/0!</v>
      </c>
      <c r="AG3570" s="1" t="e">
        <f t="shared" si="1342"/>
        <v>#DIV/0!</v>
      </c>
      <c r="AH3570" s="1" t="e">
        <f t="shared" si="1342"/>
        <v>#DIV/0!</v>
      </c>
      <c r="AI3570" s="1" t="e">
        <f t="shared" si="1343"/>
        <v>#DIV/0!</v>
      </c>
      <c r="AJ3570">
        <v>0</v>
      </c>
      <c r="AK3570">
        <v>0</v>
      </c>
      <c r="AL3570">
        <v>0</v>
      </c>
      <c r="AM3570">
        <v>0</v>
      </c>
      <c r="AN3570" t="s">
        <v>8310</v>
      </c>
      <c r="AO3570" t="s">
        <v>8310</v>
      </c>
      <c r="AP3570" t="s">
        <v>8310</v>
      </c>
      <c r="AQ3570" t="s">
        <v>8994</v>
      </c>
      <c r="AR3570" t="s">
        <v>8994</v>
      </c>
      <c r="AS3570" t="s">
        <v>8994</v>
      </c>
      <c r="AT3570" t="s">
        <v>8994</v>
      </c>
      <c r="AV3570"/>
      <c r="AW3570" t="s">
        <v>8994</v>
      </c>
      <c r="AX3570" t="s">
        <v>8994</v>
      </c>
      <c r="AY3570" t="s">
        <v>8994</v>
      </c>
      <c r="AZ3570" t="s">
        <v>8994</v>
      </c>
      <c r="BA3570" t="s">
        <v>8994</v>
      </c>
      <c r="BB3570" t="s">
        <v>8994</v>
      </c>
      <c r="BC3570" t="s">
        <v>8994</v>
      </c>
      <c r="BD3570" t="s">
        <v>8994</v>
      </c>
      <c r="BE3570" t="s">
        <v>8994</v>
      </c>
      <c r="BF3570"/>
      <c r="BG3570" t="s">
        <v>8310</v>
      </c>
      <c r="BH3570" t="s">
        <v>8310</v>
      </c>
      <c r="BI3570" t="s">
        <v>8310</v>
      </c>
      <c r="BJ3570" t="s">
        <v>8310</v>
      </c>
      <c r="BK3570" t="s">
        <v>8310</v>
      </c>
      <c r="BL3570" t="s">
        <v>8310</v>
      </c>
      <c r="BM3570" t="s">
        <v>8310</v>
      </c>
      <c r="BN3570" t="s">
        <v>8310</v>
      </c>
      <c r="BO3570" t="s">
        <v>8310</v>
      </c>
      <c r="BP3570">
        <v>0</v>
      </c>
      <c r="BQ3570" t="e">
        <f t="shared" si="1344"/>
        <v>#DIV/0!</v>
      </c>
      <c r="BR3570" t="e">
        <f t="shared" si="1345"/>
        <v>#DIV/0!</v>
      </c>
    </row>
    <row r="3571" spans="1:70" hidden="1" x14ac:dyDescent="0.3">
      <c r="A3571" t="s">
        <v>9010</v>
      </c>
      <c r="B3571" t="s">
        <v>9011</v>
      </c>
      <c r="C3571" t="str">
        <f>VLOOKUP(historical_emissions[[#This Row],[Country]],'Liste-Pays'!A:B,2,0)</f>
        <v>AFR</v>
      </c>
      <c r="D3571" t="s">
        <v>41</v>
      </c>
      <c r="E3571" t="s">
        <v>535</v>
      </c>
      <c r="F3571" t="s">
        <v>302</v>
      </c>
      <c r="G3571" t="s">
        <v>44</v>
      </c>
      <c r="H3571" t="e">
        <f t="shared" si="1322"/>
        <v>#DIV/0!</v>
      </c>
      <c r="I3571" t="e">
        <f t="shared" si="1323"/>
        <v>#DIV/0!</v>
      </c>
      <c r="J3571" t="e">
        <f t="shared" si="1324"/>
        <v>#DIV/0!</v>
      </c>
      <c r="K3571" t="e">
        <f t="shared" si="1325"/>
        <v>#DIV/0!</v>
      </c>
      <c r="L3571" t="e">
        <f t="shared" si="1326"/>
        <v>#DIV/0!</v>
      </c>
      <c r="M3571" t="e">
        <f t="shared" si="1327"/>
        <v>#DIV/0!</v>
      </c>
      <c r="N3571" t="e">
        <f t="shared" si="1328"/>
        <v>#DIV/0!</v>
      </c>
      <c r="O3571" t="e">
        <f t="shared" si="1329"/>
        <v>#DIV/0!</v>
      </c>
      <c r="P3571" t="e">
        <f t="shared" si="1330"/>
        <v>#DIV/0!</v>
      </c>
      <c r="Q3571" t="e">
        <f t="shared" si="1331"/>
        <v>#DIV/0!</v>
      </c>
      <c r="R3571" t="e">
        <f t="shared" si="1332"/>
        <v>#DIV/0!</v>
      </c>
      <c r="S3571" t="e">
        <f t="shared" si="1333"/>
        <v>#DIV/0!</v>
      </c>
      <c r="T3571" t="e">
        <f t="shared" si="1334"/>
        <v>#DIV/0!</v>
      </c>
      <c r="U3571" t="e">
        <f t="shared" si="1335"/>
        <v>#DIV/0!</v>
      </c>
      <c r="V3571" t="e">
        <f t="shared" si="1336"/>
        <v>#DIV/0!</v>
      </c>
      <c r="W3571" t="e">
        <f t="shared" si="1337"/>
        <v>#DIV/0!</v>
      </c>
      <c r="X3571" t="e">
        <f t="shared" si="1338"/>
        <v>#DIV/0!</v>
      </c>
      <c r="Y3571" t="e">
        <f t="shared" si="1339"/>
        <v>#DIV/0!</v>
      </c>
      <c r="Z3571" s="1" t="e">
        <f t="shared" si="1340"/>
        <v>#DIV/0!</v>
      </c>
      <c r="AA3571" s="1" t="e">
        <f t="shared" si="1340"/>
        <v>#DIV/0!</v>
      </c>
      <c r="AB3571" s="1" t="e">
        <f t="shared" si="1340"/>
        <v>#DIV/0!</v>
      </c>
      <c r="AC3571" s="1" t="e">
        <f t="shared" si="1340"/>
        <v>#DIV/0!</v>
      </c>
      <c r="AD3571" s="1" t="e">
        <f t="shared" si="1341"/>
        <v>#DIV/0!</v>
      </c>
      <c r="AE3571" s="1" t="e">
        <f t="shared" si="1341"/>
        <v>#DIV/0!</v>
      </c>
      <c r="AF3571" s="1" t="e">
        <f t="shared" si="1341"/>
        <v>#DIV/0!</v>
      </c>
      <c r="AG3571" s="1" t="e">
        <f t="shared" si="1342"/>
        <v>#DIV/0!</v>
      </c>
      <c r="AH3571" s="1" t="e">
        <f t="shared" si="1342"/>
        <v>#DIV/0!</v>
      </c>
      <c r="AI3571" s="1" t="e">
        <f t="shared" si="1343"/>
        <v>#DIV/0!</v>
      </c>
      <c r="AJ3571">
        <v>0</v>
      </c>
      <c r="AK3571">
        <v>0</v>
      </c>
      <c r="AL3571">
        <v>0</v>
      </c>
      <c r="AM3571">
        <v>0</v>
      </c>
      <c r="AN3571" t="s">
        <v>8310</v>
      </c>
      <c r="AO3571" t="s">
        <v>8310</v>
      </c>
      <c r="AP3571" t="s">
        <v>8310</v>
      </c>
      <c r="AQ3571" t="s">
        <v>8310</v>
      </c>
      <c r="AR3571" t="s">
        <v>8310</v>
      </c>
      <c r="AS3571" t="s">
        <v>8310</v>
      </c>
      <c r="AT3571" t="s">
        <v>8310</v>
      </c>
      <c r="AU3571">
        <v>0</v>
      </c>
      <c r="AV3571">
        <v>0</v>
      </c>
      <c r="AW3571" t="s">
        <v>8310</v>
      </c>
      <c r="AX3571" t="s">
        <v>8310</v>
      </c>
      <c r="AY3571" t="s">
        <v>8310</v>
      </c>
      <c r="AZ3571" t="s">
        <v>8310</v>
      </c>
      <c r="BA3571" t="s">
        <v>8310</v>
      </c>
      <c r="BB3571" t="s">
        <v>8310</v>
      </c>
      <c r="BC3571" t="s">
        <v>8310</v>
      </c>
      <c r="BD3571" t="s">
        <v>8310</v>
      </c>
      <c r="BE3571" t="s">
        <v>8310</v>
      </c>
      <c r="BF3571">
        <v>0</v>
      </c>
      <c r="BG3571" t="s">
        <v>8310</v>
      </c>
      <c r="BH3571" t="s">
        <v>8310</v>
      </c>
      <c r="BI3571" t="s">
        <v>8310</v>
      </c>
      <c r="BJ3571" t="s">
        <v>8310</v>
      </c>
      <c r="BK3571" t="s">
        <v>8310</v>
      </c>
      <c r="BL3571" t="s">
        <v>8310</v>
      </c>
      <c r="BM3571" t="s">
        <v>8310</v>
      </c>
      <c r="BN3571" t="s">
        <v>8310</v>
      </c>
      <c r="BO3571" t="s">
        <v>8310</v>
      </c>
      <c r="BP3571">
        <v>0</v>
      </c>
      <c r="BQ3571" t="e">
        <f t="shared" si="1344"/>
        <v>#DIV/0!</v>
      </c>
      <c r="BR3571" t="e">
        <f t="shared" si="1345"/>
        <v>#DIV/0!</v>
      </c>
    </row>
    <row r="3572" spans="1:70" hidden="1" x14ac:dyDescent="0.3">
      <c r="A3572" t="s">
        <v>10419</v>
      </c>
      <c r="B3572" t="s">
        <v>10420</v>
      </c>
      <c r="C3572" t="str">
        <f>VLOOKUP(historical_emissions[[#This Row],[Country]],'Liste-Pays'!A:B,2,0)</f>
        <v>ODA</v>
      </c>
      <c r="D3572" t="s">
        <v>41</v>
      </c>
      <c r="E3572" t="s">
        <v>535</v>
      </c>
      <c r="F3572" t="s">
        <v>43</v>
      </c>
      <c r="G3572" t="s">
        <v>44</v>
      </c>
      <c r="H3572" t="e">
        <f t="shared" si="1322"/>
        <v>#DIV/0!</v>
      </c>
      <c r="I3572" t="e">
        <f t="shared" si="1323"/>
        <v>#DIV/0!</v>
      </c>
      <c r="J3572" t="e">
        <f t="shared" si="1324"/>
        <v>#DIV/0!</v>
      </c>
      <c r="K3572" t="e">
        <f t="shared" si="1325"/>
        <v>#DIV/0!</v>
      </c>
      <c r="L3572" t="e">
        <f t="shared" si="1326"/>
        <v>#DIV/0!</v>
      </c>
      <c r="M3572" t="e">
        <f t="shared" si="1327"/>
        <v>#DIV/0!</v>
      </c>
      <c r="N3572" t="e">
        <f t="shared" si="1328"/>
        <v>#DIV/0!</v>
      </c>
      <c r="O3572" t="e">
        <f t="shared" si="1329"/>
        <v>#DIV/0!</v>
      </c>
      <c r="P3572" t="e">
        <f t="shared" si="1330"/>
        <v>#DIV/0!</v>
      </c>
      <c r="Q3572" t="e">
        <f t="shared" si="1331"/>
        <v>#DIV/0!</v>
      </c>
      <c r="R3572" t="e">
        <f t="shared" si="1332"/>
        <v>#DIV/0!</v>
      </c>
      <c r="S3572" t="e">
        <f t="shared" si="1333"/>
        <v>#DIV/0!</v>
      </c>
      <c r="T3572" t="e">
        <f t="shared" si="1334"/>
        <v>#DIV/0!</v>
      </c>
      <c r="U3572" t="e">
        <f t="shared" si="1335"/>
        <v>#DIV/0!</v>
      </c>
      <c r="V3572" t="e">
        <f t="shared" si="1336"/>
        <v>#DIV/0!</v>
      </c>
      <c r="W3572" t="e">
        <f t="shared" si="1337"/>
        <v>#DIV/0!</v>
      </c>
      <c r="X3572" t="e">
        <f t="shared" si="1338"/>
        <v>#DIV/0!</v>
      </c>
      <c r="Y3572" t="e">
        <f t="shared" si="1339"/>
        <v>#DIV/0!</v>
      </c>
      <c r="Z3572" s="1" t="e">
        <f t="shared" si="1340"/>
        <v>#DIV/0!</v>
      </c>
      <c r="AA3572" s="1" t="e">
        <f t="shared" si="1340"/>
        <v>#DIV/0!</v>
      </c>
      <c r="AB3572" s="1" t="e">
        <f t="shared" si="1340"/>
        <v>#DIV/0!</v>
      </c>
      <c r="AC3572" s="1" t="e">
        <f t="shared" si="1340"/>
        <v>#DIV/0!</v>
      </c>
      <c r="AD3572" s="1" t="e">
        <f t="shared" si="1341"/>
        <v>#DIV/0!</v>
      </c>
      <c r="AE3572" s="1" t="e">
        <f t="shared" si="1341"/>
        <v>#DIV/0!</v>
      </c>
      <c r="AF3572" s="1" t="e">
        <f t="shared" si="1341"/>
        <v>#DIV/0!</v>
      </c>
      <c r="AG3572" s="1" t="e">
        <f t="shared" si="1342"/>
        <v>#DIV/0!</v>
      </c>
      <c r="AH3572" s="1" t="e">
        <f t="shared" si="1342"/>
        <v>#DIV/0!</v>
      </c>
      <c r="AI3572" s="1" t="e">
        <f t="shared" si="1343"/>
        <v>#DIV/0!</v>
      </c>
      <c r="AJ3572">
        <v>0</v>
      </c>
      <c r="AK3572">
        <v>0</v>
      </c>
      <c r="AL3572">
        <v>0</v>
      </c>
      <c r="AM3572">
        <v>0</v>
      </c>
      <c r="AN3572" t="s">
        <v>8310</v>
      </c>
      <c r="AO3572" t="s">
        <v>8310</v>
      </c>
      <c r="AP3572" t="s">
        <v>8310</v>
      </c>
      <c r="AQ3572" t="s">
        <v>8310</v>
      </c>
      <c r="AR3572" t="s">
        <v>8310</v>
      </c>
      <c r="AS3572" t="s">
        <v>8310</v>
      </c>
      <c r="AT3572" t="s">
        <v>8310</v>
      </c>
      <c r="AU3572">
        <v>0</v>
      </c>
      <c r="AV3572">
        <v>0</v>
      </c>
      <c r="AW3572" t="s">
        <v>8310</v>
      </c>
      <c r="AX3572" t="s">
        <v>8310</v>
      </c>
      <c r="AY3572" t="s">
        <v>8310</v>
      </c>
      <c r="AZ3572" t="s">
        <v>8310</v>
      </c>
      <c r="BA3572" t="s">
        <v>8310</v>
      </c>
      <c r="BB3572" t="s">
        <v>8310</v>
      </c>
      <c r="BC3572" t="s">
        <v>8310</v>
      </c>
      <c r="BD3572" t="s">
        <v>8310</v>
      </c>
      <c r="BE3572" t="s">
        <v>8310</v>
      </c>
      <c r="BF3572">
        <v>0</v>
      </c>
      <c r="BG3572" t="s">
        <v>8310</v>
      </c>
      <c r="BH3572" t="s">
        <v>8310</v>
      </c>
      <c r="BI3572" t="s">
        <v>8310</v>
      </c>
      <c r="BJ3572" t="s">
        <v>8310</v>
      </c>
      <c r="BK3572" t="s">
        <v>8310</v>
      </c>
      <c r="BL3572" t="s">
        <v>8310</v>
      </c>
      <c r="BM3572" t="s">
        <v>8310</v>
      </c>
      <c r="BN3572" t="s">
        <v>8310</v>
      </c>
      <c r="BO3572" t="s">
        <v>8310</v>
      </c>
      <c r="BP3572">
        <v>0</v>
      </c>
      <c r="BQ3572" t="e">
        <f t="shared" si="1344"/>
        <v>#DIV/0!</v>
      </c>
      <c r="BR3572" t="e">
        <f t="shared" si="1345"/>
        <v>#DIV/0!</v>
      </c>
    </row>
    <row r="3573" spans="1:70" hidden="1" x14ac:dyDescent="0.3">
      <c r="A3573" t="s">
        <v>10419</v>
      </c>
      <c r="B3573" t="s">
        <v>10420</v>
      </c>
      <c r="C3573" t="str">
        <f>VLOOKUP(historical_emissions[[#This Row],[Country]],'Liste-Pays'!A:B,2,0)</f>
        <v>ODA</v>
      </c>
      <c r="D3573" t="s">
        <v>41</v>
      </c>
      <c r="E3573" t="s">
        <v>70</v>
      </c>
      <c r="F3573" t="s">
        <v>148</v>
      </c>
      <c r="G3573" t="s">
        <v>44</v>
      </c>
      <c r="H3573" t="e">
        <f t="shared" si="1322"/>
        <v>#DIV/0!</v>
      </c>
      <c r="I3573" t="e">
        <f t="shared" si="1323"/>
        <v>#DIV/0!</v>
      </c>
      <c r="J3573" t="e">
        <f t="shared" si="1324"/>
        <v>#DIV/0!</v>
      </c>
      <c r="K3573" t="e">
        <f t="shared" si="1325"/>
        <v>#DIV/0!</v>
      </c>
      <c r="L3573" t="e">
        <f t="shared" si="1326"/>
        <v>#DIV/0!</v>
      </c>
      <c r="M3573" t="e">
        <f t="shared" si="1327"/>
        <v>#DIV/0!</v>
      </c>
      <c r="N3573" t="e">
        <f t="shared" si="1328"/>
        <v>#DIV/0!</v>
      </c>
      <c r="O3573" t="e">
        <f t="shared" si="1329"/>
        <v>#DIV/0!</v>
      </c>
      <c r="P3573" t="e">
        <f t="shared" si="1330"/>
        <v>#DIV/0!</v>
      </c>
      <c r="Q3573" t="e">
        <f t="shared" si="1331"/>
        <v>#DIV/0!</v>
      </c>
      <c r="R3573" t="e">
        <f t="shared" si="1332"/>
        <v>#DIV/0!</v>
      </c>
      <c r="S3573" t="e">
        <f t="shared" si="1333"/>
        <v>#DIV/0!</v>
      </c>
      <c r="T3573" t="e">
        <f t="shared" si="1334"/>
        <v>#DIV/0!</v>
      </c>
      <c r="U3573" t="e">
        <f t="shared" si="1335"/>
        <v>#DIV/0!</v>
      </c>
      <c r="V3573" t="e">
        <f t="shared" si="1336"/>
        <v>#DIV/0!</v>
      </c>
      <c r="W3573" t="e">
        <f t="shared" si="1337"/>
        <v>#DIV/0!</v>
      </c>
      <c r="X3573" t="e">
        <f t="shared" si="1338"/>
        <v>#DIV/0!</v>
      </c>
      <c r="Y3573" t="e">
        <f t="shared" si="1339"/>
        <v>#DIV/0!</v>
      </c>
      <c r="Z3573" s="1" t="e">
        <f t="shared" si="1340"/>
        <v>#DIV/0!</v>
      </c>
      <c r="AA3573" s="1" t="e">
        <f t="shared" si="1340"/>
        <v>#DIV/0!</v>
      </c>
      <c r="AB3573" s="1" t="e">
        <f t="shared" si="1340"/>
        <v>#DIV/0!</v>
      </c>
      <c r="AC3573" s="1" t="e">
        <f t="shared" si="1340"/>
        <v>#DIV/0!</v>
      </c>
      <c r="AD3573" s="1" t="e">
        <f t="shared" si="1341"/>
        <v>#DIV/0!</v>
      </c>
      <c r="AE3573" s="1" t="e">
        <f t="shared" si="1341"/>
        <v>#DIV/0!</v>
      </c>
      <c r="AF3573" s="1" t="e">
        <f t="shared" si="1341"/>
        <v>#DIV/0!</v>
      </c>
      <c r="AG3573" s="1" t="e">
        <f t="shared" si="1342"/>
        <v>#DIV/0!</v>
      </c>
      <c r="AH3573" s="1" t="e">
        <f t="shared" si="1342"/>
        <v>#DIV/0!</v>
      </c>
      <c r="AI3573" s="1" t="e">
        <f t="shared" si="1343"/>
        <v>#DIV/0!</v>
      </c>
      <c r="AJ3573">
        <v>0</v>
      </c>
      <c r="AK3573">
        <v>0</v>
      </c>
      <c r="AL3573">
        <v>0</v>
      </c>
      <c r="AM3573">
        <v>0</v>
      </c>
      <c r="AN3573" t="s">
        <v>8310</v>
      </c>
      <c r="AO3573" t="s">
        <v>8310</v>
      </c>
      <c r="AP3573" t="s">
        <v>8310</v>
      </c>
      <c r="AQ3573" t="s">
        <v>8310</v>
      </c>
      <c r="AR3573" t="s">
        <v>8310</v>
      </c>
      <c r="AS3573" t="s">
        <v>8310</v>
      </c>
      <c r="AT3573" t="s">
        <v>8310</v>
      </c>
      <c r="AU3573">
        <v>0</v>
      </c>
      <c r="AV3573">
        <v>0</v>
      </c>
      <c r="AW3573" t="s">
        <v>8310</v>
      </c>
      <c r="AX3573" t="s">
        <v>8310</v>
      </c>
      <c r="AY3573" t="s">
        <v>8310</v>
      </c>
      <c r="AZ3573" t="s">
        <v>8310</v>
      </c>
      <c r="BA3573" t="s">
        <v>8310</v>
      </c>
      <c r="BB3573" t="s">
        <v>8310</v>
      </c>
      <c r="BC3573" t="s">
        <v>8310</v>
      </c>
      <c r="BD3573" t="s">
        <v>8310</v>
      </c>
      <c r="BE3573" t="s">
        <v>8310</v>
      </c>
      <c r="BF3573">
        <v>0</v>
      </c>
      <c r="BG3573" t="s">
        <v>8310</v>
      </c>
      <c r="BH3573" t="s">
        <v>8310</v>
      </c>
      <c r="BI3573" t="s">
        <v>8310</v>
      </c>
      <c r="BJ3573" t="s">
        <v>8310</v>
      </c>
      <c r="BK3573" t="s">
        <v>8310</v>
      </c>
      <c r="BL3573" t="s">
        <v>8310</v>
      </c>
      <c r="BM3573" t="s">
        <v>8310</v>
      </c>
      <c r="BN3573" t="s">
        <v>8310</v>
      </c>
      <c r="BO3573" t="s">
        <v>8310</v>
      </c>
      <c r="BP3573">
        <v>0</v>
      </c>
      <c r="BQ3573" t="e">
        <f t="shared" si="1344"/>
        <v>#DIV/0!</v>
      </c>
      <c r="BR3573" t="e">
        <f t="shared" si="1345"/>
        <v>#DIV/0!</v>
      </c>
    </row>
    <row r="3574" spans="1:70" hidden="1" x14ac:dyDescent="0.3">
      <c r="A3574" t="s">
        <v>10419</v>
      </c>
      <c r="B3574" t="s">
        <v>10420</v>
      </c>
      <c r="C3574" t="str">
        <f>VLOOKUP(historical_emissions[[#This Row],[Country]],'Liste-Pays'!A:B,2,0)</f>
        <v>ODA</v>
      </c>
      <c r="D3574" t="s">
        <v>41</v>
      </c>
      <c r="E3574" t="s">
        <v>535</v>
      </c>
      <c r="F3574" t="s">
        <v>148</v>
      </c>
      <c r="G3574" t="s">
        <v>44</v>
      </c>
      <c r="H3574" t="e">
        <f t="shared" si="1322"/>
        <v>#DIV/0!</v>
      </c>
      <c r="I3574" t="e">
        <f t="shared" si="1323"/>
        <v>#DIV/0!</v>
      </c>
      <c r="J3574" t="e">
        <f t="shared" si="1324"/>
        <v>#DIV/0!</v>
      </c>
      <c r="K3574" t="e">
        <f t="shared" si="1325"/>
        <v>#DIV/0!</v>
      </c>
      <c r="L3574" t="e">
        <f t="shared" si="1326"/>
        <v>#DIV/0!</v>
      </c>
      <c r="M3574" t="e">
        <f t="shared" si="1327"/>
        <v>#DIV/0!</v>
      </c>
      <c r="N3574" t="e">
        <f t="shared" si="1328"/>
        <v>#DIV/0!</v>
      </c>
      <c r="O3574" t="e">
        <f t="shared" si="1329"/>
        <v>#DIV/0!</v>
      </c>
      <c r="P3574" t="e">
        <f t="shared" si="1330"/>
        <v>#DIV/0!</v>
      </c>
      <c r="Q3574" t="e">
        <f t="shared" si="1331"/>
        <v>#DIV/0!</v>
      </c>
      <c r="R3574" t="e">
        <f t="shared" si="1332"/>
        <v>#DIV/0!</v>
      </c>
      <c r="S3574" t="e">
        <f t="shared" si="1333"/>
        <v>#DIV/0!</v>
      </c>
      <c r="T3574" t="e">
        <f t="shared" si="1334"/>
        <v>#DIV/0!</v>
      </c>
      <c r="U3574" t="e">
        <f t="shared" si="1335"/>
        <v>#DIV/0!</v>
      </c>
      <c r="V3574" t="e">
        <f t="shared" si="1336"/>
        <v>#DIV/0!</v>
      </c>
      <c r="W3574" t="e">
        <f t="shared" si="1337"/>
        <v>#DIV/0!</v>
      </c>
      <c r="X3574" t="e">
        <f t="shared" si="1338"/>
        <v>#DIV/0!</v>
      </c>
      <c r="Y3574" t="e">
        <f t="shared" si="1339"/>
        <v>#DIV/0!</v>
      </c>
      <c r="Z3574" s="1" t="e">
        <f t="shared" si="1340"/>
        <v>#DIV/0!</v>
      </c>
      <c r="AA3574" s="1" t="e">
        <f t="shared" si="1340"/>
        <v>#DIV/0!</v>
      </c>
      <c r="AB3574" s="1" t="e">
        <f t="shared" si="1340"/>
        <v>#DIV/0!</v>
      </c>
      <c r="AC3574" s="1" t="e">
        <f t="shared" si="1340"/>
        <v>#DIV/0!</v>
      </c>
      <c r="AD3574" s="1" t="e">
        <f t="shared" si="1341"/>
        <v>#DIV/0!</v>
      </c>
      <c r="AE3574" s="1" t="e">
        <f t="shared" si="1341"/>
        <v>#DIV/0!</v>
      </c>
      <c r="AF3574" s="1" t="e">
        <f t="shared" si="1341"/>
        <v>#DIV/0!</v>
      </c>
      <c r="AG3574" s="1" t="e">
        <f t="shared" si="1342"/>
        <v>#DIV/0!</v>
      </c>
      <c r="AH3574" s="1" t="e">
        <f t="shared" si="1342"/>
        <v>#DIV/0!</v>
      </c>
      <c r="AI3574" s="1" t="e">
        <f t="shared" si="1343"/>
        <v>#DIV/0!</v>
      </c>
      <c r="AJ3574">
        <v>0</v>
      </c>
      <c r="AK3574">
        <v>0</v>
      </c>
      <c r="AL3574">
        <v>0</v>
      </c>
      <c r="AM3574">
        <v>0</v>
      </c>
      <c r="AN3574" t="s">
        <v>8310</v>
      </c>
      <c r="AO3574" t="s">
        <v>8310</v>
      </c>
      <c r="AP3574" t="s">
        <v>8310</v>
      </c>
      <c r="AQ3574" t="s">
        <v>8310</v>
      </c>
      <c r="AR3574" t="s">
        <v>8310</v>
      </c>
      <c r="AS3574" t="s">
        <v>8310</v>
      </c>
      <c r="AT3574" t="s">
        <v>8310</v>
      </c>
      <c r="AU3574">
        <v>0</v>
      </c>
      <c r="AV3574">
        <v>0</v>
      </c>
      <c r="AW3574" t="s">
        <v>8310</v>
      </c>
      <c r="AX3574" t="s">
        <v>8310</v>
      </c>
      <c r="AY3574" t="s">
        <v>8310</v>
      </c>
      <c r="AZ3574" t="s">
        <v>8310</v>
      </c>
      <c r="BA3574" t="s">
        <v>8310</v>
      </c>
      <c r="BB3574" t="s">
        <v>8310</v>
      </c>
      <c r="BC3574" t="s">
        <v>8310</v>
      </c>
      <c r="BD3574" t="s">
        <v>8310</v>
      </c>
      <c r="BE3574" t="s">
        <v>8310</v>
      </c>
      <c r="BF3574">
        <v>0</v>
      </c>
      <c r="BG3574" t="s">
        <v>8310</v>
      </c>
      <c r="BH3574" t="s">
        <v>8310</v>
      </c>
      <c r="BI3574" t="s">
        <v>8310</v>
      </c>
      <c r="BJ3574" t="s">
        <v>8310</v>
      </c>
      <c r="BK3574" t="s">
        <v>8310</v>
      </c>
      <c r="BL3574" t="s">
        <v>8310</v>
      </c>
      <c r="BM3574" t="s">
        <v>8310</v>
      </c>
      <c r="BN3574" t="s">
        <v>8310</v>
      </c>
      <c r="BO3574" t="s">
        <v>8310</v>
      </c>
      <c r="BP3574">
        <v>0</v>
      </c>
      <c r="BQ3574" t="e">
        <f t="shared" si="1344"/>
        <v>#DIV/0!</v>
      </c>
      <c r="BR3574" t="e">
        <f t="shared" si="1345"/>
        <v>#DIV/0!</v>
      </c>
    </row>
    <row r="3575" spans="1:70" hidden="1" x14ac:dyDescent="0.3">
      <c r="A3575" t="s">
        <v>10419</v>
      </c>
      <c r="B3575" t="s">
        <v>10420</v>
      </c>
      <c r="C3575" t="str">
        <f>VLOOKUP(historical_emissions[[#This Row],[Country]],'Liste-Pays'!A:B,2,0)</f>
        <v>ODA</v>
      </c>
      <c r="D3575" t="s">
        <v>41</v>
      </c>
      <c r="E3575" t="s">
        <v>252</v>
      </c>
      <c r="F3575" t="s">
        <v>148</v>
      </c>
      <c r="G3575" t="s">
        <v>44</v>
      </c>
      <c r="H3575" t="e">
        <f t="shared" si="1322"/>
        <v>#DIV/0!</v>
      </c>
      <c r="I3575" t="e">
        <f t="shared" si="1323"/>
        <v>#DIV/0!</v>
      </c>
      <c r="J3575" t="e">
        <f t="shared" si="1324"/>
        <v>#DIV/0!</v>
      </c>
      <c r="K3575" t="e">
        <f t="shared" si="1325"/>
        <v>#DIV/0!</v>
      </c>
      <c r="L3575" t="e">
        <f t="shared" si="1326"/>
        <v>#DIV/0!</v>
      </c>
      <c r="M3575" t="e">
        <f t="shared" si="1327"/>
        <v>#DIV/0!</v>
      </c>
      <c r="N3575" t="e">
        <f t="shared" si="1328"/>
        <v>#DIV/0!</v>
      </c>
      <c r="O3575" t="e">
        <f t="shared" si="1329"/>
        <v>#DIV/0!</v>
      </c>
      <c r="P3575" t="e">
        <f t="shared" si="1330"/>
        <v>#DIV/0!</v>
      </c>
      <c r="Q3575" t="e">
        <f t="shared" si="1331"/>
        <v>#DIV/0!</v>
      </c>
      <c r="R3575" t="e">
        <f t="shared" si="1332"/>
        <v>#DIV/0!</v>
      </c>
      <c r="S3575" t="e">
        <f t="shared" si="1333"/>
        <v>#DIV/0!</v>
      </c>
      <c r="T3575" t="e">
        <f t="shared" si="1334"/>
        <v>#DIV/0!</v>
      </c>
      <c r="U3575" t="e">
        <f t="shared" si="1335"/>
        <v>#DIV/0!</v>
      </c>
      <c r="V3575" t="e">
        <f t="shared" si="1336"/>
        <v>#DIV/0!</v>
      </c>
      <c r="W3575" t="e">
        <f t="shared" si="1337"/>
        <v>#DIV/0!</v>
      </c>
      <c r="X3575" t="e">
        <f t="shared" si="1338"/>
        <v>#DIV/0!</v>
      </c>
      <c r="Y3575" t="e">
        <f t="shared" si="1339"/>
        <v>#DIV/0!</v>
      </c>
      <c r="Z3575" s="1" t="e">
        <f t="shared" si="1340"/>
        <v>#DIV/0!</v>
      </c>
      <c r="AA3575" s="1" t="e">
        <f t="shared" si="1340"/>
        <v>#DIV/0!</v>
      </c>
      <c r="AB3575" s="1" t="e">
        <f t="shared" si="1340"/>
        <v>#DIV/0!</v>
      </c>
      <c r="AC3575" s="1" t="e">
        <f t="shared" si="1340"/>
        <v>#DIV/0!</v>
      </c>
      <c r="AD3575" s="1" t="e">
        <f t="shared" si="1341"/>
        <v>#DIV/0!</v>
      </c>
      <c r="AE3575" s="1" t="e">
        <f t="shared" si="1341"/>
        <v>#DIV/0!</v>
      </c>
      <c r="AF3575" s="1" t="e">
        <f t="shared" si="1341"/>
        <v>#DIV/0!</v>
      </c>
      <c r="AG3575" s="1" t="e">
        <f t="shared" si="1342"/>
        <v>#DIV/0!</v>
      </c>
      <c r="AH3575" s="1" t="e">
        <f t="shared" si="1342"/>
        <v>#DIV/0!</v>
      </c>
      <c r="AI3575" s="1" t="e">
        <f t="shared" si="1343"/>
        <v>#DIV/0!</v>
      </c>
      <c r="AJ3575">
        <v>0</v>
      </c>
      <c r="AK3575">
        <v>0</v>
      </c>
      <c r="AL3575">
        <v>0</v>
      </c>
      <c r="AM3575">
        <v>0</v>
      </c>
      <c r="AN3575" t="s">
        <v>8310</v>
      </c>
      <c r="AO3575" t="s">
        <v>8310</v>
      </c>
      <c r="AP3575" t="s">
        <v>8310</v>
      </c>
      <c r="AQ3575" t="s">
        <v>8310</v>
      </c>
      <c r="AR3575" t="s">
        <v>8310</v>
      </c>
      <c r="AS3575" t="s">
        <v>8310</v>
      </c>
      <c r="AT3575" t="s">
        <v>8310</v>
      </c>
      <c r="AU3575">
        <v>0</v>
      </c>
      <c r="AV3575">
        <v>0</v>
      </c>
      <c r="AW3575" t="s">
        <v>8310</v>
      </c>
      <c r="AX3575" t="s">
        <v>8310</v>
      </c>
      <c r="AY3575" t="s">
        <v>8310</v>
      </c>
      <c r="AZ3575" t="s">
        <v>8310</v>
      </c>
      <c r="BA3575" t="s">
        <v>8310</v>
      </c>
      <c r="BB3575" t="s">
        <v>8310</v>
      </c>
      <c r="BC3575" t="s">
        <v>8310</v>
      </c>
      <c r="BD3575" t="s">
        <v>8310</v>
      </c>
      <c r="BE3575" t="s">
        <v>8310</v>
      </c>
      <c r="BF3575">
        <v>0</v>
      </c>
      <c r="BG3575" t="s">
        <v>8310</v>
      </c>
      <c r="BH3575" t="s">
        <v>8310</v>
      </c>
      <c r="BI3575" t="s">
        <v>8310</v>
      </c>
      <c r="BJ3575" t="s">
        <v>8310</v>
      </c>
      <c r="BK3575" t="s">
        <v>8310</v>
      </c>
      <c r="BL3575" t="s">
        <v>8310</v>
      </c>
      <c r="BM3575" t="s">
        <v>8310</v>
      </c>
      <c r="BN3575" t="s">
        <v>8310</v>
      </c>
      <c r="BO3575" t="s">
        <v>8310</v>
      </c>
      <c r="BP3575">
        <v>0</v>
      </c>
      <c r="BQ3575" t="e">
        <f t="shared" si="1344"/>
        <v>#DIV/0!</v>
      </c>
      <c r="BR3575" t="e">
        <f t="shared" si="1345"/>
        <v>#DIV/0!</v>
      </c>
    </row>
    <row r="3576" spans="1:70" hidden="1" x14ac:dyDescent="0.3">
      <c r="A3576" t="s">
        <v>10419</v>
      </c>
      <c r="B3576" t="s">
        <v>10420</v>
      </c>
      <c r="C3576" t="str">
        <f>VLOOKUP(historical_emissions[[#This Row],[Country]],'Liste-Pays'!A:B,2,0)</f>
        <v>ODA</v>
      </c>
      <c r="D3576" t="s">
        <v>41</v>
      </c>
      <c r="E3576" t="s">
        <v>70</v>
      </c>
      <c r="F3576" t="s">
        <v>302</v>
      </c>
      <c r="G3576" t="s">
        <v>44</v>
      </c>
      <c r="H3576" t="e">
        <f t="shared" si="1322"/>
        <v>#DIV/0!</v>
      </c>
      <c r="I3576" t="e">
        <f t="shared" si="1323"/>
        <v>#DIV/0!</v>
      </c>
      <c r="J3576" t="e">
        <f t="shared" si="1324"/>
        <v>#DIV/0!</v>
      </c>
      <c r="K3576" t="e">
        <f t="shared" si="1325"/>
        <v>#DIV/0!</v>
      </c>
      <c r="L3576" t="e">
        <f t="shared" si="1326"/>
        <v>#DIV/0!</v>
      </c>
      <c r="M3576" t="e">
        <f t="shared" si="1327"/>
        <v>#DIV/0!</v>
      </c>
      <c r="N3576" t="e">
        <f t="shared" si="1328"/>
        <v>#DIV/0!</v>
      </c>
      <c r="O3576" t="e">
        <f t="shared" si="1329"/>
        <v>#DIV/0!</v>
      </c>
      <c r="P3576" t="e">
        <f t="shared" si="1330"/>
        <v>#DIV/0!</v>
      </c>
      <c r="Q3576" t="e">
        <f t="shared" si="1331"/>
        <v>#DIV/0!</v>
      </c>
      <c r="R3576" t="e">
        <f t="shared" si="1332"/>
        <v>#DIV/0!</v>
      </c>
      <c r="S3576" t="e">
        <f t="shared" si="1333"/>
        <v>#DIV/0!</v>
      </c>
      <c r="T3576" t="e">
        <f t="shared" si="1334"/>
        <v>#DIV/0!</v>
      </c>
      <c r="U3576" t="e">
        <f t="shared" si="1335"/>
        <v>#DIV/0!</v>
      </c>
      <c r="V3576" t="e">
        <f t="shared" si="1336"/>
        <v>#DIV/0!</v>
      </c>
      <c r="W3576" t="e">
        <f t="shared" si="1337"/>
        <v>#DIV/0!</v>
      </c>
      <c r="X3576" t="e">
        <f t="shared" si="1338"/>
        <v>#DIV/0!</v>
      </c>
      <c r="Y3576" t="e">
        <f t="shared" si="1339"/>
        <v>#DIV/0!</v>
      </c>
      <c r="Z3576" s="1" t="e">
        <f t="shared" si="1340"/>
        <v>#DIV/0!</v>
      </c>
      <c r="AA3576" s="1" t="e">
        <f t="shared" si="1340"/>
        <v>#DIV/0!</v>
      </c>
      <c r="AB3576" s="1" t="e">
        <f t="shared" si="1340"/>
        <v>#DIV/0!</v>
      </c>
      <c r="AC3576" s="1" t="e">
        <f t="shared" si="1340"/>
        <v>#DIV/0!</v>
      </c>
      <c r="AD3576" s="1" t="e">
        <f t="shared" si="1341"/>
        <v>#DIV/0!</v>
      </c>
      <c r="AE3576" s="1" t="e">
        <f t="shared" si="1341"/>
        <v>#DIV/0!</v>
      </c>
      <c r="AF3576" s="1" t="e">
        <f t="shared" si="1341"/>
        <v>#DIV/0!</v>
      </c>
      <c r="AG3576" s="1" t="e">
        <f t="shared" si="1342"/>
        <v>#DIV/0!</v>
      </c>
      <c r="AH3576" s="1" t="e">
        <f t="shared" si="1342"/>
        <v>#DIV/0!</v>
      </c>
      <c r="AI3576" s="1" t="e">
        <f t="shared" si="1343"/>
        <v>#DIV/0!</v>
      </c>
      <c r="AJ3576">
        <v>0</v>
      </c>
      <c r="AK3576">
        <v>0</v>
      </c>
      <c r="AL3576">
        <v>0</v>
      </c>
      <c r="AM3576">
        <v>0</v>
      </c>
      <c r="AN3576" t="s">
        <v>8310</v>
      </c>
      <c r="AO3576" t="s">
        <v>8310</v>
      </c>
      <c r="AP3576" t="s">
        <v>8310</v>
      </c>
      <c r="AQ3576" t="s">
        <v>8310</v>
      </c>
      <c r="AR3576" t="s">
        <v>8310</v>
      </c>
      <c r="AS3576" t="s">
        <v>8310</v>
      </c>
      <c r="AT3576" t="s">
        <v>8310</v>
      </c>
      <c r="AU3576">
        <v>0</v>
      </c>
      <c r="AV3576">
        <v>0</v>
      </c>
      <c r="AW3576" t="s">
        <v>8310</v>
      </c>
      <c r="AX3576" t="s">
        <v>8310</v>
      </c>
      <c r="AY3576" t="s">
        <v>8310</v>
      </c>
      <c r="AZ3576" t="s">
        <v>8310</v>
      </c>
      <c r="BA3576" t="s">
        <v>8310</v>
      </c>
      <c r="BB3576" t="s">
        <v>8310</v>
      </c>
      <c r="BC3576" t="s">
        <v>8310</v>
      </c>
      <c r="BD3576" t="s">
        <v>8310</v>
      </c>
      <c r="BE3576" t="s">
        <v>8310</v>
      </c>
      <c r="BF3576">
        <v>0</v>
      </c>
      <c r="BG3576" t="s">
        <v>8310</v>
      </c>
      <c r="BH3576" t="s">
        <v>8310</v>
      </c>
      <c r="BI3576" t="s">
        <v>8310</v>
      </c>
      <c r="BJ3576" t="s">
        <v>8310</v>
      </c>
      <c r="BK3576" t="s">
        <v>8310</v>
      </c>
      <c r="BL3576" t="s">
        <v>8310</v>
      </c>
      <c r="BM3576" t="s">
        <v>8310</v>
      </c>
      <c r="BN3576" t="s">
        <v>8310</v>
      </c>
      <c r="BO3576" t="s">
        <v>8310</v>
      </c>
      <c r="BP3576">
        <v>0</v>
      </c>
      <c r="BQ3576" t="e">
        <f t="shared" si="1344"/>
        <v>#DIV/0!</v>
      </c>
      <c r="BR3576" t="e">
        <f t="shared" si="1345"/>
        <v>#DIV/0!</v>
      </c>
    </row>
    <row r="3577" spans="1:70" hidden="1" x14ac:dyDescent="0.3">
      <c r="A3577" t="s">
        <v>10419</v>
      </c>
      <c r="B3577" t="s">
        <v>10420</v>
      </c>
      <c r="C3577" t="str">
        <f>VLOOKUP(historical_emissions[[#This Row],[Country]],'Liste-Pays'!A:B,2,0)</f>
        <v>ODA</v>
      </c>
      <c r="D3577" t="s">
        <v>41</v>
      </c>
      <c r="E3577" t="s">
        <v>535</v>
      </c>
      <c r="F3577" t="s">
        <v>302</v>
      </c>
      <c r="G3577" t="s">
        <v>44</v>
      </c>
      <c r="H3577" t="e">
        <f t="shared" si="1322"/>
        <v>#DIV/0!</v>
      </c>
      <c r="I3577" t="e">
        <f t="shared" si="1323"/>
        <v>#DIV/0!</v>
      </c>
      <c r="J3577" t="e">
        <f t="shared" si="1324"/>
        <v>#DIV/0!</v>
      </c>
      <c r="K3577" t="e">
        <f t="shared" si="1325"/>
        <v>#DIV/0!</v>
      </c>
      <c r="L3577" t="e">
        <f t="shared" si="1326"/>
        <v>#DIV/0!</v>
      </c>
      <c r="M3577" t="e">
        <f t="shared" si="1327"/>
        <v>#DIV/0!</v>
      </c>
      <c r="N3577" t="e">
        <f t="shared" si="1328"/>
        <v>#DIV/0!</v>
      </c>
      <c r="O3577" t="e">
        <f t="shared" si="1329"/>
        <v>#DIV/0!</v>
      </c>
      <c r="P3577" t="e">
        <f t="shared" si="1330"/>
        <v>#DIV/0!</v>
      </c>
      <c r="Q3577" t="e">
        <f t="shared" si="1331"/>
        <v>#DIV/0!</v>
      </c>
      <c r="R3577" t="e">
        <f t="shared" si="1332"/>
        <v>#DIV/0!</v>
      </c>
      <c r="S3577" t="e">
        <f t="shared" si="1333"/>
        <v>#DIV/0!</v>
      </c>
      <c r="T3577" t="e">
        <f t="shared" si="1334"/>
        <v>#DIV/0!</v>
      </c>
      <c r="U3577" t="e">
        <f t="shared" si="1335"/>
        <v>#DIV/0!</v>
      </c>
      <c r="V3577" t="e">
        <f t="shared" si="1336"/>
        <v>#DIV/0!</v>
      </c>
      <c r="W3577" t="e">
        <f t="shared" si="1337"/>
        <v>#DIV/0!</v>
      </c>
      <c r="X3577" t="e">
        <f t="shared" si="1338"/>
        <v>#DIV/0!</v>
      </c>
      <c r="Y3577" t="e">
        <f t="shared" si="1339"/>
        <v>#DIV/0!</v>
      </c>
      <c r="Z3577" s="1" t="e">
        <f t="shared" si="1340"/>
        <v>#DIV/0!</v>
      </c>
      <c r="AA3577" s="1" t="e">
        <f t="shared" si="1340"/>
        <v>#DIV/0!</v>
      </c>
      <c r="AB3577" s="1" t="e">
        <f t="shared" si="1340"/>
        <v>#DIV/0!</v>
      </c>
      <c r="AC3577" s="1" t="e">
        <f t="shared" si="1340"/>
        <v>#DIV/0!</v>
      </c>
      <c r="AD3577" s="1" t="e">
        <f t="shared" si="1341"/>
        <v>#DIV/0!</v>
      </c>
      <c r="AE3577" s="1" t="e">
        <f t="shared" si="1341"/>
        <v>#DIV/0!</v>
      </c>
      <c r="AF3577" s="1" t="e">
        <f t="shared" si="1341"/>
        <v>#DIV/0!</v>
      </c>
      <c r="AG3577" s="1" t="e">
        <f t="shared" si="1342"/>
        <v>#DIV/0!</v>
      </c>
      <c r="AH3577" s="1" t="e">
        <f t="shared" si="1342"/>
        <v>#DIV/0!</v>
      </c>
      <c r="AI3577" s="1" t="e">
        <f t="shared" si="1343"/>
        <v>#DIV/0!</v>
      </c>
      <c r="AJ3577">
        <v>0</v>
      </c>
      <c r="AK3577">
        <v>0</v>
      </c>
      <c r="AL3577">
        <v>0</v>
      </c>
      <c r="AM3577">
        <v>0</v>
      </c>
      <c r="AN3577" t="s">
        <v>8310</v>
      </c>
      <c r="AO3577" t="s">
        <v>8310</v>
      </c>
      <c r="AP3577" t="s">
        <v>8310</v>
      </c>
      <c r="AQ3577" t="s">
        <v>8310</v>
      </c>
      <c r="AR3577" t="s">
        <v>8310</v>
      </c>
      <c r="AS3577" t="s">
        <v>8310</v>
      </c>
      <c r="AT3577" t="s">
        <v>8310</v>
      </c>
      <c r="AU3577">
        <v>0</v>
      </c>
      <c r="AV3577">
        <v>0</v>
      </c>
      <c r="AW3577" t="s">
        <v>8310</v>
      </c>
      <c r="AX3577" t="s">
        <v>8310</v>
      </c>
      <c r="AY3577" t="s">
        <v>8310</v>
      </c>
      <c r="AZ3577" t="s">
        <v>8310</v>
      </c>
      <c r="BA3577" t="s">
        <v>8310</v>
      </c>
      <c r="BB3577" t="s">
        <v>8310</v>
      </c>
      <c r="BC3577" t="s">
        <v>8310</v>
      </c>
      <c r="BD3577" t="s">
        <v>8310</v>
      </c>
      <c r="BE3577" t="s">
        <v>8310</v>
      </c>
      <c r="BF3577">
        <v>0</v>
      </c>
      <c r="BG3577" t="s">
        <v>8310</v>
      </c>
      <c r="BH3577" t="s">
        <v>8310</v>
      </c>
      <c r="BI3577" t="s">
        <v>8310</v>
      </c>
      <c r="BJ3577" t="s">
        <v>8310</v>
      </c>
      <c r="BK3577" t="s">
        <v>8310</v>
      </c>
      <c r="BL3577" t="s">
        <v>8310</v>
      </c>
      <c r="BM3577" t="s">
        <v>8310</v>
      </c>
      <c r="BN3577" t="s">
        <v>8310</v>
      </c>
      <c r="BO3577" t="s">
        <v>8310</v>
      </c>
      <c r="BP3577">
        <v>0</v>
      </c>
      <c r="BQ3577" t="e">
        <f t="shared" si="1344"/>
        <v>#DIV/0!</v>
      </c>
      <c r="BR3577" t="e">
        <f t="shared" si="1345"/>
        <v>#DIV/0!</v>
      </c>
    </row>
    <row r="3578" spans="1:70" hidden="1" x14ac:dyDescent="0.3">
      <c r="A3578" t="s">
        <v>10419</v>
      </c>
      <c r="B3578" t="s">
        <v>10420</v>
      </c>
      <c r="C3578" t="str">
        <f>VLOOKUP(historical_emissions[[#This Row],[Country]],'Liste-Pays'!A:B,2,0)</f>
        <v>ODA</v>
      </c>
      <c r="D3578" t="s">
        <v>41</v>
      </c>
      <c r="E3578" t="s">
        <v>252</v>
      </c>
      <c r="F3578" t="s">
        <v>302</v>
      </c>
      <c r="G3578" t="s">
        <v>44</v>
      </c>
      <c r="H3578" t="e">
        <f t="shared" si="1322"/>
        <v>#DIV/0!</v>
      </c>
      <c r="I3578" t="e">
        <f t="shared" si="1323"/>
        <v>#DIV/0!</v>
      </c>
      <c r="J3578" t="e">
        <f t="shared" si="1324"/>
        <v>#DIV/0!</v>
      </c>
      <c r="K3578" t="e">
        <f t="shared" si="1325"/>
        <v>#DIV/0!</v>
      </c>
      <c r="L3578" t="e">
        <f t="shared" si="1326"/>
        <v>#DIV/0!</v>
      </c>
      <c r="M3578" t="e">
        <f t="shared" si="1327"/>
        <v>#DIV/0!</v>
      </c>
      <c r="N3578" t="e">
        <f t="shared" si="1328"/>
        <v>#DIV/0!</v>
      </c>
      <c r="O3578" t="e">
        <f t="shared" si="1329"/>
        <v>#DIV/0!</v>
      </c>
      <c r="P3578" t="e">
        <f t="shared" si="1330"/>
        <v>#DIV/0!</v>
      </c>
      <c r="Q3578" t="e">
        <f t="shared" si="1331"/>
        <v>#DIV/0!</v>
      </c>
      <c r="R3578" t="e">
        <f t="shared" si="1332"/>
        <v>#DIV/0!</v>
      </c>
      <c r="S3578" t="e">
        <f t="shared" si="1333"/>
        <v>#DIV/0!</v>
      </c>
      <c r="T3578" t="e">
        <f t="shared" si="1334"/>
        <v>#DIV/0!</v>
      </c>
      <c r="U3578" t="e">
        <f t="shared" si="1335"/>
        <v>#DIV/0!</v>
      </c>
      <c r="V3578" t="e">
        <f t="shared" si="1336"/>
        <v>#DIV/0!</v>
      </c>
      <c r="W3578" t="e">
        <f t="shared" si="1337"/>
        <v>#DIV/0!</v>
      </c>
      <c r="X3578" t="e">
        <f t="shared" si="1338"/>
        <v>#DIV/0!</v>
      </c>
      <c r="Y3578" t="e">
        <f t="shared" si="1339"/>
        <v>#DIV/0!</v>
      </c>
      <c r="Z3578" s="1" t="e">
        <f t="shared" si="1340"/>
        <v>#DIV/0!</v>
      </c>
      <c r="AA3578" s="1" t="e">
        <f t="shared" si="1340"/>
        <v>#DIV/0!</v>
      </c>
      <c r="AB3578" s="1" t="e">
        <f t="shared" si="1340"/>
        <v>#DIV/0!</v>
      </c>
      <c r="AC3578" s="1" t="e">
        <f t="shared" si="1340"/>
        <v>#DIV/0!</v>
      </c>
      <c r="AD3578" s="1" t="e">
        <f t="shared" si="1341"/>
        <v>#DIV/0!</v>
      </c>
      <c r="AE3578" s="1" t="e">
        <f t="shared" si="1341"/>
        <v>#DIV/0!</v>
      </c>
      <c r="AF3578" s="1" t="e">
        <f t="shared" si="1341"/>
        <v>#DIV/0!</v>
      </c>
      <c r="AG3578" s="1" t="e">
        <f t="shared" si="1342"/>
        <v>#DIV/0!</v>
      </c>
      <c r="AH3578" s="1" t="e">
        <f t="shared" si="1342"/>
        <v>#DIV/0!</v>
      </c>
      <c r="AI3578" s="1" t="e">
        <f t="shared" si="1343"/>
        <v>#DIV/0!</v>
      </c>
      <c r="AJ3578">
        <v>0</v>
      </c>
      <c r="AK3578">
        <v>0</v>
      </c>
      <c r="AL3578">
        <v>0</v>
      </c>
      <c r="AM3578">
        <v>0</v>
      </c>
      <c r="AN3578" t="s">
        <v>8310</v>
      </c>
      <c r="AO3578" t="s">
        <v>8310</v>
      </c>
      <c r="AP3578" t="s">
        <v>8310</v>
      </c>
      <c r="AQ3578" t="s">
        <v>8310</v>
      </c>
      <c r="AR3578" t="s">
        <v>8310</v>
      </c>
      <c r="AS3578" t="s">
        <v>8310</v>
      </c>
      <c r="AT3578" t="s">
        <v>8310</v>
      </c>
      <c r="AU3578">
        <v>0</v>
      </c>
      <c r="AV3578">
        <v>0</v>
      </c>
      <c r="AW3578" t="s">
        <v>8310</v>
      </c>
      <c r="AX3578" t="s">
        <v>8310</v>
      </c>
      <c r="AY3578" t="s">
        <v>8310</v>
      </c>
      <c r="AZ3578" t="s">
        <v>8310</v>
      </c>
      <c r="BA3578" t="s">
        <v>8310</v>
      </c>
      <c r="BB3578" t="s">
        <v>8310</v>
      </c>
      <c r="BC3578" t="s">
        <v>8310</v>
      </c>
      <c r="BD3578" t="s">
        <v>8310</v>
      </c>
      <c r="BE3578" t="s">
        <v>8310</v>
      </c>
      <c r="BF3578">
        <v>0</v>
      </c>
      <c r="BG3578" t="s">
        <v>8310</v>
      </c>
      <c r="BH3578" t="s">
        <v>8310</v>
      </c>
      <c r="BI3578" t="s">
        <v>8310</v>
      </c>
      <c r="BJ3578" t="s">
        <v>8310</v>
      </c>
      <c r="BK3578" t="s">
        <v>8310</v>
      </c>
      <c r="BL3578" t="s">
        <v>8310</v>
      </c>
      <c r="BM3578" t="s">
        <v>8310</v>
      </c>
      <c r="BN3578" t="s">
        <v>8310</v>
      </c>
      <c r="BO3578" t="s">
        <v>8310</v>
      </c>
      <c r="BP3578">
        <v>0</v>
      </c>
      <c r="BQ3578" t="e">
        <f t="shared" si="1344"/>
        <v>#DIV/0!</v>
      </c>
      <c r="BR3578" t="e">
        <f t="shared" si="1345"/>
        <v>#DIV/0!</v>
      </c>
    </row>
    <row r="3579" spans="1:70" hidden="1" x14ac:dyDescent="0.3">
      <c r="A3579" t="s">
        <v>1452</v>
      </c>
      <c r="B3579" t="s">
        <v>1453</v>
      </c>
      <c r="C3579" t="str">
        <f>VLOOKUP(historical_emissions[[#This Row],[Country]],'Liste-Pays'!A:B,2,0)</f>
        <v>MEX</v>
      </c>
      <c r="D3579" t="s">
        <v>41</v>
      </c>
      <c r="E3579" t="s">
        <v>535</v>
      </c>
      <c r="F3579" t="s">
        <v>148</v>
      </c>
      <c r="G3579" t="s">
        <v>44</v>
      </c>
      <c r="H3579" t="e">
        <f t="shared" si="1322"/>
        <v>#DIV/0!</v>
      </c>
      <c r="I3579" t="e">
        <f t="shared" si="1323"/>
        <v>#DIV/0!</v>
      </c>
      <c r="J3579" t="e">
        <f t="shared" si="1324"/>
        <v>#DIV/0!</v>
      </c>
      <c r="K3579" t="e">
        <f t="shared" si="1325"/>
        <v>#DIV/0!</v>
      </c>
      <c r="L3579" t="e">
        <f t="shared" si="1326"/>
        <v>#DIV/0!</v>
      </c>
      <c r="M3579" t="e">
        <f t="shared" si="1327"/>
        <v>#DIV/0!</v>
      </c>
      <c r="N3579" t="e">
        <f t="shared" si="1328"/>
        <v>#DIV/0!</v>
      </c>
      <c r="O3579" t="e">
        <f t="shared" si="1329"/>
        <v>#DIV/0!</v>
      </c>
      <c r="P3579" t="e">
        <f t="shared" si="1330"/>
        <v>#DIV/0!</v>
      </c>
      <c r="Q3579" t="e">
        <f t="shared" si="1331"/>
        <v>#DIV/0!</v>
      </c>
      <c r="R3579" t="e">
        <f t="shared" si="1332"/>
        <v>#DIV/0!</v>
      </c>
      <c r="S3579" t="e">
        <f t="shared" si="1333"/>
        <v>#DIV/0!</v>
      </c>
      <c r="T3579" t="e">
        <f t="shared" si="1334"/>
        <v>#DIV/0!</v>
      </c>
      <c r="U3579" t="e">
        <f t="shared" si="1335"/>
        <v>#DIV/0!</v>
      </c>
      <c r="V3579" t="e">
        <f t="shared" si="1336"/>
        <v>#DIV/0!</v>
      </c>
      <c r="W3579" t="e">
        <f t="shared" si="1337"/>
        <v>#DIV/0!</v>
      </c>
      <c r="X3579" t="e">
        <f t="shared" si="1338"/>
        <v>#DIV/0!</v>
      </c>
      <c r="Y3579" t="e">
        <f t="shared" si="1339"/>
        <v>#DIV/0!</v>
      </c>
      <c r="Z3579" s="1" t="e">
        <f t="shared" si="1340"/>
        <v>#DIV/0!</v>
      </c>
      <c r="AA3579" s="1" t="e">
        <f t="shared" si="1340"/>
        <v>#DIV/0!</v>
      </c>
      <c r="AB3579" s="1" t="e">
        <f t="shared" si="1340"/>
        <v>#DIV/0!</v>
      </c>
      <c r="AC3579" s="1" t="e">
        <f t="shared" si="1340"/>
        <v>#DIV/0!</v>
      </c>
      <c r="AD3579" s="1" t="e">
        <f t="shared" si="1341"/>
        <v>#DIV/0!</v>
      </c>
      <c r="AE3579" s="1" t="e">
        <f t="shared" si="1341"/>
        <v>#DIV/0!</v>
      </c>
      <c r="AF3579" s="1" t="e">
        <f t="shared" si="1341"/>
        <v>#DIV/0!</v>
      </c>
      <c r="AG3579" s="1" t="e">
        <f t="shared" si="1342"/>
        <v>#DIV/0!</v>
      </c>
      <c r="AH3579" s="1" t="e">
        <f t="shared" si="1342"/>
        <v>#DIV/0!</v>
      </c>
      <c r="AI3579" s="1" t="e">
        <f t="shared" si="1343"/>
        <v>#DIV/0!</v>
      </c>
      <c r="AJ3579">
        <v>0</v>
      </c>
      <c r="AK3579">
        <v>0</v>
      </c>
      <c r="AL3579">
        <v>0</v>
      </c>
      <c r="AM3579">
        <v>0</v>
      </c>
      <c r="AN3579" t="s">
        <v>8310</v>
      </c>
      <c r="AO3579" t="s">
        <v>8310</v>
      </c>
      <c r="AP3579" t="s">
        <v>8310</v>
      </c>
      <c r="AQ3579" t="s">
        <v>8310</v>
      </c>
      <c r="AR3579" t="s">
        <v>8310</v>
      </c>
      <c r="AS3579" t="s">
        <v>8310</v>
      </c>
      <c r="AT3579" t="s">
        <v>8310</v>
      </c>
      <c r="AU3579">
        <v>0</v>
      </c>
      <c r="AV3579">
        <v>0</v>
      </c>
      <c r="AW3579" t="s">
        <v>8310</v>
      </c>
      <c r="AX3579" t="s">
        <v>8310</v>
      </c>
      <c r="AY3579" t="s">
        <v>8310</v>
      </c>
      <c r="AZ3579" t="s">
        <v>8310</v>
      </c>
      <c r="BA3579" t="s">
        <v>8310</v>
      </c>
      <c r="BB3579" t="s">
        <v>8310</v>
      </c>
      <c r="BC3579" t="s">
        <v>8310</v>
      </c>
      <c r="BD3579" t="s">
        <v>8310</v>
      </c>
      <c r="BE3579" t="s">
        <v>8310</v>
      </c>
      <c r="BF3579">
        <v>0</v>
      </c>
      <c r="BG3579" t="s">
        <v>8310</v>
      </c>
      <c r="BH3579" t="s">
        <v>8310</v>
      </c>
      <c r="BI3579" t="s">
        <v>8310</v>
      </c>
      <c r="BJ3579" t="s">
        <v>8310</v>
      </c>
      <c r="BK3579" t="s">
        <v>8310</v>
      </c>
      <c r="BL3579" t="s">
        <v>8310</v>
      </c>
      <c r="BM3579" t="s">
        <v>8310</v>
      </c>
      <c r="BN3579" t="s">
        <v>8310</v>
      </c>
      <c r="BO3579" t="s">
        <v>8310</v>
      </c>
      <c r="BP3579">
        <v>0</v>
      </c>
      <c r="BQ3579" t="e">
        <f t="shared" si="1344"/>
        <v>#DIV/0!</v>
      </c>
      <c r="BR3579" t="e">
        <f t="shared" si="1345"/>
        <v>#DIV/0!</v>
      </c>
    </row>
    <row r="3580" spans="1:70" hidden="1" x14ac:dyDescent="0.3">
      <c r="A3580" t="s">
        <v>10490</v>
      </c>
      <c r="B3580" t="s">
        <v>10491</v>
      </c>
      <c r="C3580" t="str">
        <f>VLOOKUP(historical_emissions[[#This Row],[Country]],'Liste-Pays'!A:B,2,0)</f>
        <v>ODA-EXCLUDED</v>
      </c>
      <c r="D3580" t="s">
        <v>41</v>
      </c>
      <c r="E3580" t="s">
        <v>328</v>
      </c>
      <c r="F3580" t="s">
        <v>43</v>
      </c>
      <c r="G3580" t="s">
        <v>44</v>
      </c>
      <c r="H3580" t="e">
        <f t="shared" si="1322"/>
        <v>#DIV/0!</v>
      </c>
      <c r="I3580" t="e">
        <f t="shared" si="1323"/>
        <v>#DIV/0!</v>
      </c>
      <c r="J3580" t="e">
        <f t="shared" si="1324"/>
        <v>#DIV/0!</v>
      </c>
      <c r="K3580" t="e">
        <f t="shared" si="1325"/>
        <v>#DIV/0!</v>
      </c>
      <c r="L3580" t="e">
        <f t="shared" si="1326"/>
        <v>#DIV/0!</v>
      </c>
      <c r="M3580" t="e">
        <f t="shared" si="1327"/>
        <v>#DIV/0!</v>
      </c>
      <c r="N3580" t="e">
        <f t="shared" si="1328"/>
        <v>#DIV/0!</v>
      </c>
      <c r="O3580" t="e">
        <f t="shared" si="1329"/>
        <v>#DIV/0!</v>
      </c>
      <c r="P3580" t="e">
        <f t="shared" si="1330"/>
        <v>#DIV/0!</v>
      </c>
      <c r="Q3580" t="e">
        <f t="shared" si="1331"/>
        <v>#DIV/0!</v>
      </c>
      <c r="R3580" t="e">
        <f t="shared" si="1332"/>
        <v>#DIV/0!</v>
      </c>
      <c r="S3580" t="e">
        <f t="shared" si="1333"/>
        <v>#DIV/0!</v>
      </c>
      <c r="T3580" t="e">
        <f t="shared" si="1334"/>
        <v>#DIV/0!</v>
      </c>
      <c r="U3580" t="e">
        <f t="shared" si="1335"/>
        <v>#DIV/0!</v>
      </c>
      <c r="V3580" t="e">
        <f t="shared" si="1336"/>
        <v>#DIV/0!</v>
      </c>
      <c r="W3580" t="e">
        <f t="shared" si="1337"/>
        <v>#DIV/0!</v>
      </c>
      <c r="X3580" t="e">
        <f t="shared" si="1338"/>
        <v>#DIV/0!</v>
      </c>
      <c r="Y3580" t="e">
        <f t="shared" si="1339"/>
        <v>#DIV/0!</v>
      </c>
      <c r="Z3580" s="1" t="e">
        <f t="shared" si="1340"/>
        <v>#DIV/0!</v>
      </c>
      <c r="AA3580" s="1" t="e">
        <f t="shared" si="1340"/>
        <v>#DIV/0!</v>
      </c>
      <c r="AB3580" s="1" t="e">
        <f t="shared" si="1340"/>
        <v>#DIV/0!</v>
      </c>
      <c r="AC3580" s="1" t="e">
        <f t="shared" si="1340"/>
        <v>#DIV/0!</v>
      </c>
      <c r="AD3580" s="1" t="e">
        <f t="shared" si="1341"/>
        <v>#DIV/0!</v>
      </c>
      <c r="AE3580" s="1" t="e">
        <f t="shared" si="1341"/>
        <v>#DIV/0!</v>
      </c>
      <c r="AF3580" s="1" t="e">
        <f t="shared" si="1341"/>
        <v>#DIV/0!</v>
      </c>
      <c r="AG3580" s="1" t="e">
        <f t="shared" si="1342"/>
        <v>#DIV/0!</v>
      </c>
      <c r="AH3580" s="1" t="e">
        <f t="shared" si="1342"/>
        <v>#DIV/0!</v>
      </c>
      <c r="AI3580" s="1" t="e">
        <f t="shared" si="1343"/>
        <v>#DIV/0!</v>
      </c>
      <c r="AJ3580">
        <v>0</v>
      </c>
      <c r="AK3580">
        <v>0</v>
      </c>
      <c r="AL3580">
        <v>0</v>
      </c>
      <c r="AM3580">
        <v>0</v>
      </c>
      <c r="AN3580" t="s">
        <v>8310</v>
      </c>
      <c r="AO3580" t="s">
        <v>8310</v>
      </c>
      <c r="AP3580" t="s">
        <v>8310</v>
      </c>
      <c r="AQ3580" t="s">
        <v>8310</v>
      </c>
      <c r="AR3580" t="s">
        <v>8310</v>
      </c>
      <c r="AS3580" t="s">
        <v>8310</v>
      </c>
      <c r="AT3580" t="s">
        <v>8310</v>
      </c>
      <c r="AU3580">
        <v>0</v>
      </c>
      <c r="AV3580">
        <v>0</v>
      </c>
      <c r="AW3580" t="s">
        <v>8310</v>
      </c>
      <c r="AX3580" t="s">
        <v>8310</v>
      </c>
      <c r="AY3580" t="s">
        <v>8310</v>
      </c>
      <c r="AZ3580" t="s">
        <v>8310</v>
      </c>
      <c r="BA3580" t="s">
        <v>8310</v>
      </c>
      <c r="BB3580" t="s">
        <v>8310</v>
      </c>
      <c r="BC3580" t="s">
        <v>8310</v>
      </c>
      <c r="BD3580" t="s">
        <v>8310</v>
      </c>
      <c r="BE3580" t="s">
        <v>8310</v>
      </c>
      <c r="BF3580">
        <v>0</v>
      </c>
      <c r="BG3580" t="s">
        <v>8310</v>
      </c>
      <c r="BH3580" t="s">
        <v>8310</v>
      </c>
      <c r="BI3580" t="s">
        <v>8310</v>
      </c>
      <c r="BJ3580" t="s">
        <v>8310</v>
      </c>
      <c r="BK3580" t="s">
        <v>8310</v>
      </c>
      <c r="BL3580" t="s">
        <v>8310</v>
      </c>
      <c r="BM3580" t="s">
        <v>8310</v>
      </c>
      <c r="BN3580" t="s">
        <v>8310</v>
      </c>
      <c r="BO3580" t="s">
        <v>8994</v>
      </c>
      <c r="BQ3580" t="e">
        <f t="shared" si="1344"/>
        <v>#DIV/0!</v>
      </c>
      <c r="BR3580" t="e">
        <f t="shared" si="1345"/>
        <v>#DIV/0!</v>
      </c>
    </row>
    <row r="3581" spans="1:70" hidden="1" x14ac:dyDescent="0.3">
      <c r="A3581" t="s">
        <v>10490</v>
      </c>
      <c r="B3581" t="s">
        <v>10491</v>
      </c>
      <c r="C3581" t="str">
        <f>VLOOKUP(historical_emissions[[#This Row],[Country]],'Liste-Pays'!A:B,2,0)</f>
        <v>ODA-EXCLUDED</v>
      </c>
      <c r="D3581" t="s">
        <v>41</v>
      </c>
      <c r="E3581" t="s">
        <v>535</v>
      </c>
      <c r="F3581" t="s">
        <v>43</v>
      </c>
      <c r="G3581" t="s">
        <v>44</v>
      </c>
      <c r="H3581" t="e">
        <f t="shared" si="1322"/>
        <v>#DIV/0!</v>
      </c>
      <c r="I3581" t="e">
        <f t="shared" si="1323"/>
        <v>#DIV/0!</v>
      </c>
      <c r="J3581" t="e">
        <f t="shared" si="1324"/>
        <v>#DIV/0!</v>
      </c>
      <c r="K3581" t="e">
        <f t="shared" si="1325"/>
        <v>#DIV/0!</v>
      </c>
      <c r="L3581" t="e">
        <f t="shared" si="1326"/>
        <v>#DIV/0!</v>
      </c>
      <c r="M3581" t="e">
        <f t="shared" si="1327"/>
        <v>#DIV/0!</v>
      </c>
      <c r="N3581" t="e">
        <f t="shared" si="1328"/>
        <v>#DIV/0!</v>
      </c>
      <c r="O3581" t="e">
        <f t="shared" si="1329"/>
        <v>#DIV/0!</v>
      </c>
      <c r="P3581" t="e">
        <f t="shared" si="1330"/>
        <v>#DIV/0!</v>
      </c>
      <c r="Q3581" t="e">
        <f t="shared" si="1331"/>
        <v>#DIV/0!</v>
      </c>
      <c r="R3581" t="e">
        <f t="shared" si="1332"/>
        <v>#DIV/0!</v>
      </c>
      <c r="S3581" t="e">
        <f t="shared" si="1333"/>
        <v>#DIV/0!</v>
      </c>
      <c r="T3581" t="e">
        <f t="shared" si="1334"/>
        <v>#DIV/0!</v>
      </c>
      <c r="U3581" t="e">
        <f t="shared" si="1335"/>
        <v>#DIV/0!</v>
      </c>
      <c r="V3581" t="e">
        <f t="shared" si="1336"/>
        <v>#DIV/0!</v>
      </c>
      <c r="W3581" t="e">
        <f t="shared" si="1337"/>
        <v>#DIV/0!</v>
      </c>
      <c r="X3581" t="e">
        <f t="shared" si="1338"/>
        <v>#DIV/0!</v>
      </c>
      <c r="Y3581" t="e">
        <f t="shared" si="1339"/>
        <v>#DIV/0!</v>
      </c>
      <c r="Z3581" s="1" t="e">
        <f t="shared" si="1340"/>
        <v>#DIV/0!</v>
      </c>
      <c r="AA3581" s="1" t="e">
        <f t="shared" si="1340"/>
        <v>#DIV/0!</v>
      </c>
      <c r="AB3581" s="1" t="e">
        <f t="shared" si="1340"/>
        <v>#DIV/0!</v>
      </c>
      <c r="AC3581" s="1" t="e">
        <f t="shared" si="1340"/>
        <v>#DIV/0!</v>
      </c>
      <c r="AD3581" s="1" t="e">
        <f t="shared" si="1341"/>
        <v>#DIV/0!</v>
      </c>
      <c r="AE3581" s="1" t="e">
        <f t="shared" si="1341"/>
        <v>#DIV/0!</v>
      </c>
      <c r="AF3581" s="1" t="e">
        <f t="shared" si="1341"/>
        <v>#DIV/0!</v>
      </c>
      <c r="AG3581" s="1" t="e">
        <f t="shared" si="1342"/>
        <v>#DIV/0!</v>
      </c>
      <c r="AH3581" s="1" t="e">
        <f t="shared" si="1342"/>
        <v>#DIV/0!</v>
      </c>
      <c r="AI3581" s="1" t="e">
        <f t="shared" si="1343"/>
        <v>#DIV/0!</v>
      </c>
      <c r="AJ3581">
        <v>0</v>
      </c>
      <c r="AK3581">
        <v>0</v>
      </c>
      <c r="AL3581">
        <v>0</v>
      </c>
      <c r="AM3581">
        <v>0</v>
      </c>
      <c r="AN3581" t="s">
        <v>8310</v>
      </c>
      <c r="AO3581" t="s">
        <v>8310</v>
      </c>
      <c r="AP3581" t="s">
        <v>8310</v>
      </c>
      <c r="AQ3581" t="s">
        <v>8310</v>
      </c>
      <c r="AR3581" t="s">
        <v>8310</v>
      </c>
      <c r="AS3581" t="s">
        <v>8310</v>
      </c>
      <c r="AT3581" t="s">
        <v>8310</v>
      </c>
      <c r="AU3581">
        <v>0</v>
      </c>
      <c r="AV3581">
        <v>0</v>
      </c>
      <c r="AW3581" t="s">
        <v>8310</v>
      </c>
      <c r="AX3581" t="s">
        <v>8310</v>
      </c>
      <c r="AY3581" t="s">
        <v>8310</v>
      </c>
      <c r="AZ3581" t="s">
        <v>8310</v>
      </c>
      <c r="BA3581" t="s">
        <v>8310</v>
      </c>
      <c r="BB3581" t="s">
        <v>8310</v>
      </c>
      <c r="BC3581" t="s">
        <v>8310</v>
      </c>
      <c r="BD3581" t="s">
        <v>8310</v>
      </c>
      <c r="BE3581" t="s">
        <v>8310</v>
      </c>
      <c r="BF3581">
        <v>0</v>
      </c>
      <c r="BG3581" t="s">
        <v>8310</v>
      </c>
      <c r="BH3581" t="s">
        <v>8310</v>
      </c>
      <c r="BI3581" t="s">
        <v>8310</v>
      </c>
      <c r="BJ3581" t="s">
        <v>8310</v>
      </c>
      <c r="BK3581" t="s">
        <v>8310</v>
      </c>
      <c r="BL3581" t="s">
        <v>8310</v>
      </c>
      <c r="BM3581" t="s">
        <v>8310</v>
      </c>
      <c r="BN3581" t="s">
        <v>8310</v>
      </c>
      <c r="BO3581" t="s">
        <v>8994</v>
      </c>
      <c r="BQ3581" t="e">
        <f t="shared" si="1344"/>
        <v>#DIV/0!</v>
      </c>
      <c r="BR3581" t="e">
        <f t="shared" si="1345"/>
        <v>#DIV/0!</v>
      </c>
    </row>
    <row r="3582" spans="1:70" hidden="1" x14ac:dyDescent="0.3">
      <c r="A3582" t="s">
        <v>10490</v>
      </c>
      <c r="B3582" t="s">
        <v>10491</v>
      </c>
      <c r="C3582" t="str">
        <f>VLOOKUP(historical_emissions[[#This Row],[Country]],'Liste-Pays'!A:B,2,0)</f>
        <v>ODA-EXCLUDED</v>
      </c>
      <c r="D3582" t="s">
        <v>41</v>
      </c>
      <c r="E3582" t="s">
        <v>70</v>
      </c>
      <c r="F3582" t="s">
        <v>148</v>
      </c>
      <c r="G3582" t="s">
        <v>44</v>
      </c>
      <c r="H3582" t="e">
        <f t="shared" si="1322"/>
        <v>#DIV/0!</v>
      </c>
      <c r="I3582" t="e">
        <f t="shared" si="1323"/>
        <v>#DIV/0!</v>
      </c>
      <c r="J3582" t="e">
        <f t="shared" si="1324"/>
        <v>#DIV/0!</v>
      </c>
      <c r="K3582" t="e">
        <f t="shared" si="1325"/>
        <v>#DIV/0!</v>
      </c>
      <c r="L3582" t="e">
        <f t="shared" si="1326"/>
        <v>#DIV/0!</v>
      </c>
      <c r="M3582" t="e">
        <f t="shared" si="1327"/>
        <v>#DIV/0!</v>
      </c>
      <c r="N3582" t="e">
        <f t="shared" si="1328"/>
        <v>#DIV/0!</v>
      </c>
      <c r="O3582" t="e">
        <f t="shared" si="1329"/>
        <v>#DIV/0!</v>
      </c>
      <c r="P3582" t="e">
        <f t="shared" si="1330"/>
        <v>#DIV/0!</v>
      </c>
      <c r="Q3582" t="e">
        <f t="shared" si="1331"/>
        <v>#DIV/0!</v>
      </c>
      <c r="R3582" t="e">
        <f t="shared" si="1332"/>
        <v>#DIV/0!</v>
      </c>
      <c r="S3582" t="e">
        <f t="shared" si="1333"/>
        <v>#DIV/0!</v>
      </c>
      <c r="T3582" t="e">
        <f t="shared" si="1334"/>
        <v>#DIV/0!</v>
      </c>
      <c r="U3582" t="e">
        <f t="shared" si="1335"/>
        <v>#DIV/0!</v>
      </c>
      <c r="V3582" t="e">
        <f t="shared" si="1336"/>
        <v>#DIV/0!</v>
      </c>
      <c r="W3582" t="e">
        <f t="shared" si="1337"/>
        <v>#DIV/0!</v>
      </c>
      <c r="X3582" t="e">
        <f t="shared" si="1338"/>
        <v>#DIV/0!</v>
      </c>
      <c r="Y3582" t="e">
        <f t="shared" si="1339"/>
        <v>#DIV/0!</v>
      </c>
      <c r="Z3582" s="1" t="e">
        <f t="shared" si="1340"/>
        <v>#DIV/0!</v>
      </c>
      <c r="AA3582" s="1" t="e">
        <f t="shared" si="1340"/>
        <v>#DIV/0!</v>
      </c>
      <c r="AB3582" s="1" t="e">
        <f t="shared" si="1340"/>
        <v>#DIV/0!</v>
      </c>
      <c r="AC3582" s="1" t="e">
        <f t="shared" si="1340"/>
        <v>#DIV/0!</v>
      </c>
      <c r="AD3582" s="1" t="e">
        <f t="shared" si="1341"/>
        <v>#DIV/0!</v>
      </c>
      <c r="AE3582" s="1" t="e">
        <f t="shared" si="1341"/>
        <v>#DIV/0!</v>
      </c>
      <c r="AF3582" s="1" t="e">
        <f t="shared" si="1341"/>
        <v>#DIV/0!</v>
      </c>
      <c r="AG3582" s="1" t="e">
        <f t="shared" si="1342"/>
        <v>#DIV/0!</v>
      </c>
      <c r="AH3582" s="1" t="e">
        <f t="shared" si="1342"/>
        <v>#DIV/0!</v>
      </c>
      <c r="AI3582" s="1" t="e">
        <f t="shared" si="1343"/>
        <v>#DIV/0!</v>
      </c>
      <c r="AJ3582">
        <v>0</v>
      </c>
      <c r="AK3582">
        <v>0</v>
      </c>
      <c r="AL3582">
        <v>0</v>
      </c>
      <c r="AM3582">
        <v>0</v>
      </c>
      <c r="AN3582" t="s">
        <v>8310</v>
      </c>
      <c r="AO3582" t="s">
        <v>8310</v>
      </c>
      <c r="AP3582" t="s">
        <v>8310</v>
      </c>
      <c r="AQ3582" t="s">
        <v>8310</v>
      </c>
      <c r="AR3582" t="s">
        <v>8310</v>
      </c>
      <c r="AS3582" t="s">
        <v>8310</v>
      </c>
      <c r="AT3582" t="s">
        <v>8310</v>
      </c>
      <c r="AU3582">
        <v>0</v>
      </c>
      <c r="AV3582">
        <v>0</v>
      </c>
      <c r="AW3582" t="s">
        <v>8310</v>
      </c>
      <c r="AX3582" t="s">
        <v>8310</v>
      </c>
      <c r="AY3582" t="s">
        <v>8310</v>
      </c>
      <c r="AZ3582" t="s">
        <v>8310</v>
      </c>
      <c r="BA3582" t="s">
        <v>8310</v>
      </c>
      <c r="BB3582" t="s">
        <v>8310</v>
      </c>
      <c r="BC3582" t="s">
        <v>8310</v>
      </c>
      <c r="BD3582" t="s">
        <v>8310</v>
      </c>
      <c r="BE3582" t="s">
        <v>8310</v>
      </c>
      <c r="BF3582">
        <v>0</v>
      </c>
      <c r="BG3582" t="s">
        <v>8310</v>
      </c>
      <c r="BH3582" t="s">
        <v>8310</v>
      </c>
      <c r="BI3582" t="s">
        <v>8310</v>
      </c>
      <c r="BJ3582" t="s">
        <v>8310</v>
      </c>
      <c r="BK3582" t="s">
        <v>8310</v>
      </c>
      <c r="BL3582" t="s">
        <v>8310</v>
      </c>
      <c r="BM3582" t="s">
        <v>8310</v>
      </c>
      <c r="BN3582" t="s">
        <v>8310</v>
      </c>
      <c r="BO3582" t="s">
        <v>8310</v>
      </c>
      <c r="BP3582">
        <v>0</v>
      </c>
      <c r="BQ3582" t="e">
        <f t="shared" si="1344"/>
        <v>#DIV/0!</v>
      </c>
      <c r="BR3582" t="e">
        <f t="shared" si="1345"/>
        <v>#DIV/0!</v>
      </c>
    </row>
    <row r="3583" spans="1:70" hidden="1" x14ac:dyDescent="0.3">
      <c r="A3583" t="s">
        <v>10490</v>
      </c>
      <c r="B3583" t="s">
        <v>10491</v>
      </c>
      <c r="C3583" t="str">
        <f>VLOOKUP(historical_emissions[[#This Row],[Country]],'Liste-Pays'!A:B,2,0)</f>
        <v>ODA-EXCLUDED</v>
      </c>
      <c r="D3583" t="s">
        <v>41</v>
      </c>
      <c r="E3583" t="s">
        <v>252</v>
      </c>
      <c r="F3583" t="s">
        <v>148</v>
      </c>
      <c r="G3583" t="s">
        <v>44</v>
      </c>
      <c r="H3583" t="e">
        <f t="shared" si="1322"/>
        <v>#DIV/0!</v>
      </c>
      <c r="I3583" t="e">
        <f t="shared" si="1323"/>
        <v>#DIV/0!</v>
      </c>
      <c r="J3583" t="e">
        <f t="shared" si="1324"/>
        <v>#DIV/0!</v>
      </c>
      <c r="K3583" t="e">
        <f t="shared" si="1325"/>
        <v>#DIV/0!</v>
      </c>
      <c r="L3583" t="e">
        <f t="shared" si="1326"/>
        <v>#DIV/0!</v>
      </c>
      <c r="M3583" t="e">
        <f t="shared" si="1327"/>
        <v>#DIV/0!</v>
      </c>
      <c r="N3583" t="e">
        <f t="shared" si="1328"/>
        <v>#DIV/0!</v>
      </c>
      <c r="O3583" t="e">
        <f t="shared" si="1329"/>
        <v>#DIV/0!</v>
      </c>
      <c r="P3583" t="e">
        <f t="shared" si="1330"/>
        <v>#DIV/0!</v>
      </c>
      <c r="Q3583" t="e">
        <f t="shared" si="1331"/>
        <v>#DIV/0!</v>
      </c>
      <c r="R3583" t="e">
        <f t="shared" si="1332"/>
        <v>#DIV/0!</v>
      </c>
      <c r="S3583" t="e">
        <f t="shared" si="1333"/>
        <v>#DIV/0!</v>
      </c>
      <c r="T3583" t="e">
        <f t="shared" si="1334"/>
        <v>#DIV/0!</v>
      </c>
      <c r="U3583" t="e">
        <f t="shared" si="1335"/>
        <v>#DIV/0!</v>
      </c>
      <c r="V3583" t="e">
        <f t="shared" si="1336"/>
        <v>#DIV/0!</v>
      </c>
      <c r="W3583" t="e">
        <f t="shared" si="1337"/>
        <v>#DIV/0!</v>
      </c>
      <c r="X3583" t="e">
        <f t="shared" si="1338"/>
        <v>#DIV/0!</v>
      </c>
      <c r="Y3583" t="e">
        <f t="shared" si="1339"/>
        <v>#DIV/0!</v>
      </c>
      <c r="Z3583" s="1" t="e">
        <f t="shared" si="1340"/>
        <v>#DIV/0!</v>
      </c>
      <c r="AA3583" s="1" t="e">
        <f t="shared" si="1340"/>
        <v>#DIV/0!</v>
      </c>
      <c r="AB3583" s="1" t="e">
        <f t="shared" si="1340"/>
        <v>#DIV/0!</v>
      </c>
      <c r="AC3583" s="1" t="e">
        <f t="shared" si="1340"/>
        <v>#DIV/0!</v>
      </c>
      <c r="AD3583" s="1" t="e">
        <f t="shared" si="1341"/>
        <v>#DIV/0!</v>
      </c>
      <c r="AE3583" s="1" t="e">
        <f t="shared" si="1341"/>
        <v>#DIV/0!</v>
      </c>
      <c r="AF3583" s="1" t="e">
        <f t="shared" si="1341"/>
        <v>#DIV/0!</v>
      </c>
      <c r="AG3583" s="1" t="e">
        <f t="shared" si="1342"/>
        <v>#DIV/0!</v>
      </c>
      <c r="AH3583" s="1" t="e">
        <f t="shared" si="1342"/>
        <v>#DIV/0!</v>
      </c>
      <c r="AI3583" s="1" t="e">
        <f t="shared" si="1343"/>
        <v>#DIV/0!</v>
      </c>
      <c r="AJ3583">
        <v>0</v>
      </c>
      <c r="AK3583">
        <v>0</v>
      </c>
      <c r="AL3583">
        <v>0</v>
      </c>
      <c r="AM3583">
        <v>0</v>
      </c>
      <c r="AN3583" t="s">
        <v>8310</v>
      </c>
      <c r="AO3583" t="s">
        <v>8310</v>
      </c>
      <c r="AP3583" t="s">
        <v>8310</v>
      </c>
      <c r="AQ3583" t="s">
        <v>8310</v>
      </c>
      <c r="AR3583" t="s">
        <v>8310</v>
      </c>
      <c r="AS3583" t="s">
        <v>8310</v>
      </c>
      <c r="AT3583" t="s">
        <v>8310</v>
      </c>
      <c r="AU3583">
        <v>0</v>
      </c>
      <c r="AV3583">
        <v>0</v>
      </c>
      <c r="AW3583" t="s">
        <v>8310</v>
      </c>
      <c r="AX3583" t="s">
        <v>8310</v>
      </c>
      <c r="AY3583" t="s">
        <v>8310</v>
      </c>
      <c r="AZ3583" t="s">
        <v>8310</v>
      </c>
      <c r="BA3583" t="s">
        <v>8310</v>
      </c>
      <c r="BB3583" t="s">
        <v>8310</v>
      </c>
      <c r="BC3583" t="s">
        <v>8310</v>
      </c>
      <c r="BD3583" t="s">
        <v>8310</v>
      </c>
      <c r="BE3583" t="s">
        <v>8310</v>
      </c>
      <c r="BF3583">
        <v>0</v>
      </c>
      <c r="BG3583" t="s">
        <v>8310</v>
      </c>
      <c r="BH3583" t="s">
        <v>8310</v>
      </c>
      <c r="BI3583" t="s">
        <v>8310</v>
      </c>
      <c r="BJ3583" t="s">
        <v>8310</v>
      </c>
      <c r="BK3583" t="s">
        <v>8310</v>
      </c>
      <c r="BL3583" t="s">
        <v>8310</v>
      </c>
      <c r="BM3583" t="s">
        <v>8310</v>
      </c>
      <c r="BN3583" t="s">
        <v>8310</v>
      </c>
      <c r="BO3583" t="s">
        <v>8310</v>
      </c>
      <c r="BQ3583" t="e">
        <f t="shared" si="1344"/>
        <v>#DIV/0!</v>
      </c>
      <c r="BR3583" t="e">
        <f t="shared" si="1345"/>
        <v>#DIV/0!</v>
      </c>
    </row>
    <row r="3584" spans="1:70" hidden="1" x14ac:dyDescent="0.3">
      <c r="A3584" t="s">
        <v>10490</v>
      </c>
      <c r="B3584" t="s">
        <v>10491</v>
      </c>
      <c r="C3584" t="str">
        <f>VLOOKUP(historical_emissions[[#This Row],[Country]],'Liste-Pays'!A:B,2,0)</f>
        <v>ODA-EXCLUDED</v>
      </c>
      <c r="D3584" t="s">
        <v>41</v>
      </c>
      <c r="E3584" t="s">
        <v>252</v>
      </c>
      <c r="F3584" t="s">
        <v>302</v>
      </c>
      <c r="G3584" t="s">
        <v>44</v>
      </c>
      <c r="H3584" t="e">
        <f t="shared" si="1322"/>
        <v>#DIV/0!</v>
      </c>
      <c r="I3584" t="e">
        <f t="shared" si="1323"/>
        <v>#DIV/0!</v>
      </c>
      <c r="J3584" t="e">
        <f t="shared" si="1324"/>
        <v>#DIV/0!</v>
      </c>
      <c r="K3584" t="e">
        <f t="shared" si="1325"/>
        <v>#DIV/0!</v>
      </c>
      <c r="L3584" t="e">
        <f t="shared" si="1326"/>
        <v>#DIV/0!</v>
      </c>
      <c r="M3584" t="e">
        <f t="shared" si="1327"/>
        <v>#DIV/0!</v>
      </c>
      <c r="N3584" t="e">
        <f t="shared" si="1328"/>
        <v>#DIV/0!</v>
      </c>
      <c r="O3584" t="e">
        <f t="shared" si="1329"/>
        <v>#DIV/0!</v>
      </c>
      <c r="P3584" t="e">
        <f t="shared" si="1330"/>
        <v>#DIV/0!</v>
      </c>
      <c r="Q3584" t="e">
        <f t="shared" si="1331"/>
        <v>#DIV/0!</v>
      </c>
      <c r="R3584" t="e">
        <f t="shared" si="1332"/>
        <v>#DIV/0!</v>
      </c>
      <c r="S3584" t="e">
        <f t="shared" si="1333"/>
        <v>#DIV/0!</v>
      </c>
      <c r="T3584" t="e">
        <f t="shared" si="1334"/>
        <v>#DIV/0!</v>
      </c>
      <c r="U3584" t="e">
        <f t="shared" si="1335"/>
        <v>#DIV/0!</v>
      </c>
      <c r="V3584" t="e">
        <f t="shared" si="1336"/>
        <v>#DIV/0!</v>
      </c>
      <c r="W3584" t="e">
        <f t="shared" si="1337"/>
        <v>#DIV/0!</v>
      </c>
      <c r="X3584" t="e">
        <f t="shared" si="1338"/>
        <v>#DIV/0!</v>
      </c>
      <c r="Y3584" t="e">
        <f t="shared" si="1339"/>
        <v>#DIV/0!</v>
      </c>
      <c r="Z3584" s="1" t="e">
        <f t="shared" si="1340"/>
        <v>#DIV/0!</v>
      </c>
      <c r="AA3584" s="1" t="e">
        <f t="shared" si="1340"/>
        <v>#DIV/0!</v>
      </c>
      <c r="AB3584" s="1" t="e">
        <f t="shared" si="1340"/>
        <v>#DIV/0!</v>
      </c>
      <c r="AC3584" s="1" t="e">
        <f t="shared" si="1340"/>
        <v>#DIV/0!</v>
      </c>
      <c r="AD3584" s="1" t="e">
        <f t="shared" si="1341"/>
        <v>#DIV/0!</v>
      </c>
      <c r="AE3584" s="1" t="e">
        <f t="shared" si="1341"/>
        <v>#DIV/0!</v>
      </c>
      <c r="AF3584" s="1" t="e">
        <f t="shared" si="1341"/>
        <v>#DIV/0!</v>
      </c>
      <c r="AG3584" s="1" t="e">
        <f t="shared" si="1342"/>
        <v>#DIV/0!</v>
      </c>
      <c r="AH3584" s="1" t="e">
        <f t="shared" si="1342"/>
        <v>#DIV/0!</v>
      </c>
      <c r="AI3584" s="1" t="e">
        <f t="shared" si="1343"/>
        <v>#DIV/0!</v>
      </c>
      <c r="AJ3584">
        <v>0</v>
      </c>
      <c r="AK3584">
        <v>0</v>
      </c>
      <c r="AL3584">
        <v>0</v>
      </c>
      <c r="AM3584">
        <v>0</v>
      </c>
      <c r="AN3584" t="s">
        <v>8310</v>
      </c>
      <c r="AO3584" t="s">
        <v>8310</v>
      </c>
      <c r="AP3584" t="s">
        <v>8310</v>
      </c>
      <c r="AQ3584" t="s">
        <v>8310</v>
      </c>
      <c r="AR3584" t="s">
        <v>8310</v>
      </c>
      <c r="AS3584" t="s">
        <v>8310</v>
      </c>
      <c r="AT3584" t="s">
        <v>8310</v>
      </c>
      <c r="AU3584">
        <v>0</v>
      </c>
      <c r="AV3584">
        <v>0</v>
      </c>
      <c r="AW3584" t="s">
        <v>8310</v>
      </c>
      <c r="AX3584" t="s">
        <v>8310</v>
      </c>
      <c r="AY3584" t="s">
        <v>8310</v>
      </c>
      <c r="AZ3584" t="s">
        <v>8310</v>
      </c>
      <c r="BA3584" t="s">
        <v>8310</v>
      </c>
      <c r="BB3584" t="s">
        <v>8310</v>
      </c>
      <c r="BC3584" t="s">
        <v>8310</v>
      </c>
      <c r="BD3584" t="s">
        <v>8310</v>
      </c>
      <c r="BE3584" t="s">
        <v>8310</v>
      </c>
      <c r="BF3584">
        <v>0</v>
      </c>
      <c r="BG3584" t="s">
        <v>8310</v>
      </c>
      <c r="BH3584" t="s">
        <v>8310</v>
      </c>
      <c r="BI3584" t="s">
        <v>8310</v>
      </c>
      <c r="BJ3584" t="s">
        <v>8310</v>
      </c>
      <c r="BK3584" t="s">
        <v>8310</v>
      </c>
      <c r="BL3584" t="s">
        <v>8310</v>
      </c>
      <c r="BM3584" t="s">
        <v>8310</v>
      </c>
      <c r="BN3584" t="s">
        <v>8310</v>
      </c>
      <c r="BO3584" t="s">
        <v>8310</v>
      </c>
      <c r="BQ3584" t="e">
        <f t="shared" si="1344"/>
        <v>#DIV/0!</v>
      </c>
      <c r="BR3584" t="e">
        <f t="shared" si="1345"/>
        <v>#DIV/0!</v>
      </c>
    </row>
    <row r="3585" spans="1:70" hidden="1" x14ac:dyDescent="0.3">
      <c r="A3585" t="s">
        <v>10490</v>
      </c>
      <c r="B3585" t="s">
        <v>10491</v>
      </c>
      <c r="C3585" t="str">
        <f>VLOOKUP(historical_emissions[[#This Row],[Country]],'Liste-Pays'!A:B,2,0)</f>
        <v>ODA-EXCLUDED</v>
      </c>
      <c r="D3585" t="s">
        <v>41</v>
      </c>
      <c r="E3585" t="s">
        <v>42</v>
      </c>
      <c r="F3585" t="s">
        <v>148</v>
      </c>
      <c r="G3585" t="s">
        <v>44</v>
      </c>
      <c r="H3585" t="e">
        <f t="shared" si="1322"/>
        <v>#DIV/0!</v>
      </c>
      <c r="I3585" t="e">
        <f t="shared" si="1323"/>
        <v>#DIV/0!</v>
      </c>
      <c r="J3585" t="e">
        <f t="shared" si="1324"/>
        <v>#DIV/0!</v>
      </c>
      <c r="K3585" t="e">
        <f t="shared" si="1325"/>
        <v>#DIV/0!</v>
      </c>
      <c r="L3585" t="e">
        <f t="shared" si="1326"/>
        <v>#DIV/0!</v>
      </c>
      <c r="M3585" t="e">
        <f t="shared" si="1327"/>
        <v>#DIV/0!</v>
      </c>
      <c r="N3585" t="e">
        <f t="shared" si="1328"/>
        <v>#DIV/0!</v>
      </c>
      <c r="O3585" t="e">
        <f t="shared" si="1329"/>
        <v>#DIV/0!</v>
      </c>
      <c r="P3585" t="e">
        <f t="shared" si="1330"/>
        <v>#DIV/0!</v>
      </c>
      <c r="Q3585" t="e">
        <f t="shared" si="1331"/>
        <v>#DIV/0!</v>
      </c>
      <c r="R3585" t="e">
        <f t="shared" si="1332"/>
        <v>#DIV/0!</v>
      </c>
      <c r="S3585" t="e">
        <f t="shared" si="1333"/>
        <v>#DIV/0!</v>
      </c>
      <c r="T3585" t="e">
        <f t="shared" si="1334"/>
        <v>#DIV/0!</v>
      </c>
      <c r="U3585" t="e">
        <f t="shared" si="1335"/>
        <v>#DIV/0!</v>
      </c>
      <c r="V3585" t="e">
        <f t="shared" si="1336"/>
        <v>#DIV/0!</v>
      </c>
      <c r="W3585" t="e">
        <f t="shared" si="1337"/>
        <v>#DIV/0!</v>
      </c>
      <c r="X3585" t="e">
        <f t="shared" si="1338"/>
        <v>#DIV/0!</v>
      </c>
      <c r="Y3585" t="e">
        <f t="shared" si="1339"/>
        <v>#DIV/0!</v>
      </c>
      <c r="Z3585" s="1" t="e">
        <f t="shared" si="1340"/>
        <v>#DIV/0!</v>
      </c>
      <c r="AA3585" s="1" t="e">
        <f t="shared" si="1340"/>
        <v>#DIV/0!</v>
      </c>
      <c r="AB3585" s="1" t="e">
        <f t="shared" si="1340"/>
        <v>#DIV/0!</v>
      </c>
      <c r="AC3585" s="1" t="e">
        <f t="shared" ref="AC3585:AF3648" si="1346">AD3585*(1+$BQ3585)</f>
        <v>#DIV/0!</v>
      </c>
      <c r="AD3585" s="1" t="e">
        <f t="shared" si="1341"/>
        <v>#DIV/0!</v>
      </c>
      <c r="AE3585" s="1" t="e">
        <f t="shared" si="1341"/>
        <v>#DIV/0!</v>
      </c>
      <c r="AF3585" s="1" t="e">
        <f t="shared" si="1341"/>
        <v>#DIV/0!</v>
      </c>
      <c r="AG3585" s="1" t="e">
        <f t="shared" si="1342"/>
        <v>#DIV/0!</v>
      </c>
      <c r="AH3585" s="1" t="e">
        <f t="shared" si="1342"/>
        <v>#DIV/0!</v>
      </c>
      <c r="AI3585" s="1" t="e">
        <f t="shared" si="1343"/>
        <v>#DIV/0!</v>
      </c>
      <c r="AJ3585">
        <v>0</v>
      </c>
      <c r="AK3585">
        <v>0</v>
      </c>
      <c r="AL3585">
        <v>0</v>
      </c>
      <c r="AM3585">
        <v>0</v>
      </c>
      <c r="AN3585" t="s">
        <v>8310</v>
      </c>
      <c r="AO3585" t="s">
        <v>8310</v>
      </c>
      <c r="AP3585" t="s">
        <v>8310</v>
      </c>
      <c r="AQ3585" t="s">
        <v>8310</v>
      </c>
      <c r="AR3585" t="s">
        <v>8310</v>
      </c>
      <c r="AS3585" t="s">
        <v>8310</v>
      </c>
      <c r="AT3585" t="s">
        <v>8310</v>
      </c>
      <c r="AU3585">
        <v>0</v>
      </c>
      <c r="AV3585">
        <v>0</v>
      </c>
      <c r="AW3585" t="s">
        <v>8310</v>
      </c>
      <c r="AX3585" t="s">
        <v>8310</v>
      </c>
      <c r="AY3585" t="s">
        <v>8310</v>
      </c>
      <c r="AZ3585" t="s">
        <v>8310</v>
      </c>
      <c r="BA3585" t="s">
        <v>8310</v>
      </c>
      <c r="BB3585" t="s">
        <v>8310</v>
      </c>
      <c r="BC3585" t="s">
        <v>8310</v>
      </c>
      <c r="BD3585" t="s">
        <v>8310</v>
      </c>
      <c r="BE3585" t="s">
        <v>8310</v>
      </c>
      <c r="BF3585">
        <v>0</v>
      </c>
      <c r="BG3585" t="s">
        <v>8310</v>
      </c>
      <c r="BH3585" t="s">
        <v>8310</v>
      </c>
      <c r="BI3585" t="s">
        <v>8310</v>
      </c>
      <c r="BJ3585" t="s">
        <v>8310</v>
      </c>
      <c r="BK3585" t="s">
        <v>8310</v>
      </c>
      <c r="BL3585" t="s">
        <v>8310</v>
      </c>
      <c r="BM3585" t="s">
        <v>8310</v>
      </c>
      <c r="BN3585" t="s">
        <v>8310</v>
      </c>
      <c r="BO3585" t="s">
        <v>8310</v>
      </c>
      <c r="BP3585">
        <v>0</v>
      </c>
      <c r="BQ3585" t="e">
        <f t="shared" si="1344"/>
        <v>#DIV/0!</v>
      </c>
      <c r="BR3585" t="e">
        <f t="shared" si="1345"/>
        <v>#DIV/0!</v>
      </c>
    </row>
    <row r="3586" spans="1:70" hidden="1" x14ac:dyDescent="0.3">
      <c r="A3586" t="s">
        <v>10490</v>
      </c>
      <c r="B3586" t="s">
        <v>10491</v>
      </c>
      <c r="C3586" t="str">
        <f>VLOOKUP(historical_emissions[[#This Row],[Country]],'Liste-Pays'!A:B,2,0)</f>
        <v>ODA-EXCLUDED</v>
      </c>
      <c r="D3586" t="s">
        <v>41</v>
      </c>
      <c r="E3586" t="s">
        <v>42</v>
      </c>
      <c r="F3586" t="s">
        <v>302</v>
      </c>
      <c r="G3586" t="s">
        <v>44</v>
      </c>
      <c r="H3586" t="e">
        <f t="shared" ref="H3586:H3649" si="1347">I3586*(1+$BR3586)</f>
        <v>#DIV/0!</v>
      </c>
      <c r="I3586" t="e">
        <f t="shared" ref="I3586:I3649" si="1348">J3586*(1+$BR3586)</f>
        <v>#DIV/0!</v>
      </c>
      <c r="J3586" t="e">
        <f t="shared" ref="J3586:J3649" si="1349">K3586*(1+$BR3586)</f>
        <v>#DIV/0!</v>
      </c>
      <c r="K3586" t="e">
        <f t="shared" ref="K3586:K3649" si="1350">L3586*(1+$BR3586)</f>
        <v>#DIV/0!</v>
      </c>
      <c r="L3586" t="e">
        <f t="shared" ref="L3586:L3649" si="1351">M3586*(1+$BR3586)</f>
        <v>#DIV/0!</v>
      </c>
      <c r="M3586" t="e">
        <f t="shared" ref="M3586:M3649" si="1352">N3586*(1+$BR3586)</f>
        <v>#DIV/0!</v>
      </c>
      <c r="N3586" t="e">
        <f t="shared" ref="N3586:N3649" si="1353">O3586*(1+$BR3586)</f>
        <v>#DIV/0!</v>
      </c>
      <c r="O3586" t="e">
        <f t="shared" ref="O3586:O3649" si="1354">P3586*(1+$BR3586)</f>
        <v>#DIV/0!</v>
      </c>
      <c r="P3586" t="e">
        <f t="shared" ref="P3586:P3649" si="1355">Q3586*(1+$BR3586)</f>
        <v>#DIV/0!</v>
      </c>
      <c r="Q3586" t="e">
        <f t="shared" ref="Q3586:Q3649" si="1356">R3586*(1+$BR3586)</f>
        <v>#DIV/0!</v>
      </c>
      <c r="R3586" t="e">
        <f t="shared" ref="R3586:R3649" si="1357">S3586*(1+$BR3586)</f>
        <v>#DIV/0!</v>
      </c>
      <c r="S3586" t="e">
        <f t="shared" ref="S3586:S3649" si="1358">T3586*(1+$BR3586)</f>
        <v>#DIV/0!</v>
      </c>
      <c r="T3586" t="e">
        <f t="shared" ref="T3586:T3649" si="1359">U3586*(1+$BR3586)</f>
        <v>#DIV/0!</v>
      </c>
      <c r="U3586" t="e">
        <f t="shared" ref="U3586:U3649" si="1360">V3586*(1+$BR3586)</f>
        <v>#DIV/0!</v>
      </c>
      <c r="V3586" t="e">
        <f t="shared" ref="V3586:V3649" si="1361">W3586*(1+$BR3586)</f>
        <v>#DIV/0!</v>
      </c>
      <c r="W3586" t="e">
        <f t="shared" ref="W3586:W3649" si="1362">X3586*(1+$BR3586)</f>
        <v>#DIV/0!</v>
      </c>
      <c r="X3586" t="e">
        <f t="shared" ref="X3586:X3649" si="1363">Y3586*(1+$BR3586)</f>
        <v>#DIV/0!</v>
      </c>
      <c r="Y3586" t="e">
        <f t="shared" ref="Y3586:Y3649" si="1364">Z3586*(1+$BR3586)</f>
        <v>#DIV/0!</v>
      </c>
      <c r="Z3586" s="1" t="e">
        <f t="shared" ref="Z3586:AF3649" si="1365">AA3586*(1+$BQ3586)</f>
        <v>#DIV/0!</v>
      </c>
      <c r="AA3586" s="1" t="e">
        <f t="shared" si="1365"/>
        <v>#DIV/0!</v>
      </c>
      <c r="AB3586" s="1" t="e">
        <f t="shared" si="1365"/>
        <v>#DIV/0!</v>
      </c>
      <c r="AC3586" s="1" t="e">
        <f t="shared" si="1346"/>
        <v>#DIV/0!</v>
      </c>
      <c r="AD3586" s="1" t="e">
        <f t="shared" si="1346"/>
        <v>#DIV/0!</v>
      </c>
      <c r="AE3586" s="1" t="e">
        <f t="shared" si="1346"/>
        <v>#DIV/0!</v>
      </c>
      <c r="AF3586" s="1" t="e">
        <f t="shared" si="1346"/>
        <v>#DIV/0!</v>
      </c>
      <c r="AG3586" s="1" t="e">
        <f t="shared" ref="AG3586:AH3649" si="1366">AH3586*(1+$BQ3586)</f>
        <v>#DIV/0!</v>
      </c>
      <c r="AH3586" s="1" t="e">
        <f t="shared" si="1366"/>
        <v>#DIV/0!</v>
      </c>
      <c r="AI3586" s="1" t="e">
        <f t="shared" ref="AI3586:AI3649" si="1367">AJ3586*(1+$BQ3586)</f>
        <v>#DIV/0!</v>
      </c>
      <c r="AJ3586">
        <v>0</v>
      </c>
      <c r="AK3586">
        <v>0</v>
      </c>
      <c r="AL3586">
        <v>0</v>
      </c>
      <c r="AM3586">
        <v>0</v>
      </c>
      <c r="AN3586" t="s">
        <v>8310</v>
      </c>
      <c r="AO3586" t="s">
        <v>8310</v>
      </c>
      <c r="AP3586" t="s">
        <v>8310</v>
      </c>
      <c r="AQ3586" t="s">
        <v>8310</v>
      </c>
      <c r="AR3586" t="s">
        <v>8310</v>
      </c>
      <c r="AS3586" t="s">
        <v>8310</v>
      </c>
      <c r="AT3586" t="s">
        <v>8310</v>
      </c>
      <c r="AU3586">
        <v>0</v>
      </c>
      <c r="AV3586">
        <v>0</v>
      </c>
      <c r="AW3586" t="s">
        <v>8310</v>
      </c>
      <c r="AX3586" t="s">
        <v>8310</v>
      </c>
      <c r="AY3586" t="s">
        <v>8310</v>
      </c>
      <c r="AZ3586" t="s">
        <v>8310</v>
      </c>
      <c r="BA3586" t="s">
        <v>8310</v>
      </c>
      <c r="BB3586" t="s">
        <v>8310</v>
      </c>
      <c r="BC3586" t="s">
        <v>8310</v>
      </c>
      <c r="BD3586" t="s">
        <v>8310</v>
      </c>
      <c r="BE3586" t="s">
        <v>8310</v>
      </c>
      <c r="BF3586">
        <v>0</v>
      </c>
      <c r="BG3586" t="s">
        <v>8310</v>
      </c>
      <c r="BH3586" t="s">
        <v>8310</v>
      </c>
      <c r="BI3586" t="s">
        <v>8310</v>
      </c>
      <c r="BJ3586" t="s">
        <v>8310</v>
      </c>
      <c r="BK3586" t="s">
        <v>8310</v>
      </c>
      <c r="BL3586" t="s">
        <v>8310</v>
      </c>
      <c r="BM3586" t="s">
        <v>8310</v>
      </c>
      <c r="BN3586" t="s">
        <v>8310</v>
      </c>
      <c r="BO3586" t="s">
        <v>8310</v>
      </c>
      <c r="BP3586">
        <v>0</v>
      </c>
      <c r="BQ3586" t="e">
        <f t="shared" ref="BQ3586:BQ3649" si="1368">((AV3586/BF3586)^(1/(2010-2000)))-1</f>
        <v>#DIV/0!</v>
      </c>
      <c r="BR3586" t="e">
        <f t="shared" ref="BR3586:BR3649" si="1369">((AM3586/AV3586)^(1/(2019-2010)))-1</f>
        <v>#DIV/0!</v>
      </c>
    </row>
    <row r="3587" spans="1:70" hidden="1" x14ac:dyDescent="0.3">
      <c r="A3587" t="s">
        <v>10271</v>
      </c>
      <c r="B3587" t="s">
        <v>10272</v>
      </c>
      <c r="C3587" t="str">
        <f>VLOOKUP(historical_emissions[[#This Row],[Country]],'Liste-Pays'!A:B,2,0)</f>
        <v>EEU</v>
      </c>
      <c r="D3587" t="s">
        <v>41</v>
      </c>
      <c r="E3587" t="s">
        <v>174</v>
      </c>
      <c r="F3587" t="s">
        <v>148</v>
      </c>
      <c r="G3587" t="s">
        <v>44</v>
      </c>
      <c r="H3587" t="e">
        <f t="shared" si="1347"/>
        <v>#DIV/0!</v>
      </c>
      <c r="I3587" t="e">
        <f t="shared" si="1348"/>
        <v>#DIV/0!</v>
      </c>
      <c r="J3587" t="e">
        <f t="shared" si="1349"/>
        <v>#DIV/0!</v>
      </c>
      <c r="K3587" t="e">
        <f t="shared" si="1350"/>
        <v>#DIV/0!</v>
      </c>
      <c r="L3587" t="e">
        <f t="shared" si="1351"/>
        <v>#DIV/0!</v>
      </c>
      <c r="M3587" t="e">
        <f t="shared" si="1352"/>
        <v>#DIV/0!</v>
      </c>
      <c r="N3587" t="e">
        <f t="shared" si="1353"/>
        <v>#DIV/0!</v>
      </c>
      <c r="O3587" t="e">
        <f t="shared" si="1354"/>
        <v>#DIV/0!</v>
      </c>
      <c r="P3587" t="e">
        <f t="shared" si="1355"/>
        <v>#DIV/0!</v>
      </c>
      <c r="Q3587" t="e">
        <f t="shared" si="1356"/>
        <v>#DIV/0!</v>
      </c>
      <c r="R3587" t="e">
        <f t="shared" si="1357"/>
        <v>#DIV/0!</v>
      </c>
      <c r="S3587" t="e">
        <f t="shared" si="1358"/>
        <v>#DIV/0!</v>
      </c>
      <c r="T3587" t="e">
        <f t="shared" si="1359"/>
        <v>#DIV/0!</v>
      </c>
      <c r="U3587" t="e">
        <f t="shared" si="1360"/>
        <v>#DIV/0!</v>
      </c>
      <c r="V3587" t="e">
        <f t="shared" si="1361"/>
        <v>#DIV/0!</v>
      </c>
      <c r="W3587" t="e">
        <f t="shared" si="1362"/>
        <v>#DIV/0!</v>
      </c>
      <c r="X3587" t="e">
        <f t="shared" si="1363"/>
        <v>#DIV/0!</v>
      </c>
      <c r="Y3587" t="e">
        <f t="shared" si="1364"/>
        <v>#DIV/0!</v>
      </c>
      <c r="Z3587" s="1" t="e">
        <f t="shared" si="1365"/>
        <v>#DIV/0!</v>
      </c>
      <c r="AA3587" s="1" t="e">
        <f t="shared" si="1365"/>
        <v>#DIV/0!</v>
      </c>
      <c r="AB3587" s="1" t="e">
        <f t="shared" si="1365"/>
        <v>#DIV/0!</v>
      </c>
      <c r="AC3587" s="1" t="e">
        <f t="shared" si="1346"/>
        <v>#DIV/0!</v>
      </c>
      <c r="AD3587" s="1" t="e">
        <f t="shared" si="1346"/>
        <v>#DIV/0!</v>
      </c>
      <c r="AE3587" s="1" t="e">
        <f t="shared" si="1346"/>
        <v>#DIV/0!</v>
      </c>
      <c r="AF3587" s="1" t="e">
        <f t="shared" si="1346"/>
        <v>#DIV/0!</v>
      </c>
      <c r="AG3587" s="1" t="e">
        <f t="shared" si="1366"/>
        <v>#DIV/0!</v>
      </c>
      <c r="AH3587" s="1" t="e">
        <f t="shared" si="1366"/>
        <v>#DIV/0!</v>
      </c>
      <c r="AI3587" s="1" t="e">
        <f t="shared" si="1367"/>
        <v>#DIV/0!</v>
      </c>
      <c r="AJ3587">
        <v>0</v>
      </c>
      <c r="AK3587">
        <v>0</v>
      </c>
      <c r="AL3587">
        <v>0</v>
      </c>
      <c r="AM3587">
        <v>0</v>
      </c>
      <c r="AN3587" t="s">
        <v>8310</v>
      </c>
      <c r="AO3587" t="s">
        <v>8310</v>
      </c>
      <c r="AP3587" t="s">
        <v>8310</v>
      </c>
      <c r="AQ3587" t="s">
        <v>8310</v>
      </c>
      <c r="AR3587" t="s">
        <v>8310</v>
      </c>
      <c r="AS3587" t="s">
        <v>8310</v>
      </c>
      <c r="AT3587" t="s">
        <v>8310</v>
      </c>
      <c r="AU3587">
        <v>0</v>
      </c>
      <c r="AV3587">
        <v>0</v>
      </c>
      <c r="AW3587" t="s">
        <v>8310</v>
      </c>
      <c r="AX3587" t="s">
        <v>8310</v>
      </c>
      <c r="AY3587" t="s">
        <v>8310</v>
      </c>
      <c r="AZ3587" t="s">
        <v>8310</v>
      </c>
      <c r="BA3587" t="s">
        <v>8310</v>
      </c>
      <c r="BB3587" t="s">
        <v>8310</v>
      </c>
      <c r="BC3587" t="s">
        <v>8310</v>
      </c>
      <c r="BD3587" t="s">
        <v>8310</v>
      </c>
      <c r="BE3587" t="s">
        <v>8310</v>
      </c>
      <c r="BF3587">
        <v>0</v>
      </c>
      <c r="BG3587" t="s">
        <v>8310</v>
      </c>
      <c r="BH3587" t="s">
        <v>8310</v>
      </c>
      <c r="BI3587" t="s">
        <v>8310</v>
      </c>
      <c r="BJ3587" t="s">
        <v>8310</v>
      </c>
      <c r="BK3587" t="s">
        <v>8310</v>
      </c>
      <c r="BL3587" t="s">
        <v>8310</v>
      </c>
      <c r="BM3587" t="s">
        <v>8310</v>
      </c>
      <c r="BN3587" t="s">
        <v>8310</v>
      </c>
      <c r="BO3587" t="s">
        <v>8310</v>
      </c>
      <c r="BP3587">
        <v>0</v>
      </c>
      <c r="BQ3587" t="e">
        <f t="shared" si="1368"/>
        <v>#DIV/0!</v>
      </c>
      <c r="BR3587" t="e">
        <f t="shared" si="1369"/>
        <v>#DIV/0!</v>
      </c>
    </row>
    <row r="3588" spans="1:70" hidden="1" x14ac:dyDescent="0.3">
      <c r="A3588" t="s">
        <v>10271</v>
      </c>
      <c r="B3588" t="s">
        <v>10272</v>
      </c>
      <c r="C3588" t="str">
        <f>VLOOKUP(historical_emissions[[#This Row],[Country]],'Liste-Pays'!A:B,2,0)</f>
        <v>EEU</v>
      </c>
      <c r="D3588" t="s">
        <v>41</v>
      </c>
      <c r="E3588" t="s">
        <v>1048</v>
      </c>
      <c r="F3588" t="s">
        <v>148</v>
      </c>
      <c r="G3588" t="s">
        <v>44</v>
      </c>
      <c r="H3588" t="e">
        <f t="shared" si="1347"/>
        <v>#DIV/0!</v>
      </c>
      <c r="I3588" t="e">
        <f t="shared" si="1348"/>
        <v>#DIV/0!</v>
      </c>
      <c r="J3588" t="e">
        <f t="shared" si="1349"/>
        <v>#DIV/0!</v>
      </c>
      <c r="K3588" t="e">
        <f t="shared" si="1350"/>
        <v>#DIV/0!</v>
      </c>
      <c r="L3588" t="e">
        <f t="shared" si="1351"/>
        <v>#DIV/0!</v>
      </c>
      <c r="M3588" t="e">
        <f t="shared" si="1352"/>
        <v>#DIV/0!</v>
      </c>
      <c r="N3588" t="e">
        <f t="shared" si="1353"/>
        <v>#DIV/0!</v>
      </c>
      <c r="O3588" t="e">
        <f t="shared" si="1354"/>
        <v>#DIV/0!</v>
      </c>
      <c r="P3588" t="e">
        <f t="shared" si="1355"/>
        <v>#DIV/0!</v>
      </c>
      <c r="Q3588" t="e">
        <f t="shared" si="1356"/>
        <v>#DIV/0!</v>
      </c>
      <c r="R3588" t="e">
        <f t="shared" si="1357"/>
        <v>#DIV/0!</v>
      </c>
      <c r="S3588" t="e">
        <f t="shared" si="1358"/>
        <v>#DIV/0!</v>
      </c>
      <c r="T3588" t="e">
        <f t="shared" si="1359"/>
        <v>#DIV/0!</v>
      </c>
      <c r="U3588" t="e">
        <f t="shared" si="1360"/>
        <v>#DIV/0!</v>
      </c>
      <c r="V3588" t="e">
        <f t="shared" si="1361"/>
        <v>#DIV/0!</v>
      </c>
      <c r="W3588" t="e">
        <f t="shared" si="1362"/>
        <v>#DIV/0!</v>
      </c>
      <c r="X3588" t="e">
        <f t="shared" si="1363"/>
        <v>#DIV/0!</v>
      </c>
      <c r="Y3588" t="e">
        <f t="shared" si="1364"/>
        <v>#DIV/0!</v>
      </c>
      <c r="Z3588" s="1" t="e">
        <f t="shared" si="1365"/>
        <v>#DIV/0!</v>
      </c>
      <c r="AA3588" s="1" t="e">
        <f t="shared" si="1365"/>
        <v>#DIV/0!</v>
      </c>
      <c r="AB3588" s="1" t="e">
        <f t="shared" si="1365"/>
        <v>#DIV/0!</v>
      </c>
      <c r="AC3588" s="1" t="e">
        <f t="shared" si="1346"/>
        <v>#DIV/0!</v>
      </c>
      <c r="AD3588" s="1" t="e">
        <f t="shared" si="1346"/>
        <v>#DIV/0!</v>
      </c>
      <c r="AE3588" s="1" t="e">
        <f t="shared" si="1346"/>
        <v>#DIV/0!</v>
      </c>
      <c r="AF3588" s="1" t="e">
        <f t="shared" si="1346"/>
        <v>#DIV/0!</v>
      </c>
      <c r="AG3588" s="1" t="e">
        <f t="shared" si="1366"/>
        <v>#DIV/0!</v>
      </c>
      <c r="AH3588" s="1" t="e">
        <f t="shared" si="1366"/>
        <v>#DIV/0!</v>
      </c>
      <c r="AI3588" s="1" t="e">
        <f t="shared" si="1367"/>
        <v>#DIV/0!</v>
      </c>
      <c r="AJ3588">
        <v>0</v>
      </c>
      <c r="AK3588">
        <v>0</v>
      </c>
      <c r="AL3588">
        <v>0</v>
      </c>
      <c r="AM3588">
        <v>0</v>
      </c>
      <c r="AN3588" t="s">
        <v>8310</v>
      </c>
      <c r="AO3588" t="s">
        <v>8310</v>
      </c>
      <c r="AP3588" t="s">
        <v>8310</v>
      </c>
      <c r="AQ3588" t="s">
        <v>8310</v>
      </c>
      <c r="AR3588" t="s">
        <v>8310</v>
      </c>
      <c r="AS3588" t="s">
        <v>8310</v>
      </c>
      <c r="AT3588" t="s">
        <v>8310</v>
      </c>
      <c r="AU3588">
        <v>0</v>
      </c>
      <c r="AV3588">
        <v>0</v>
      </c>
      <c r="AW3588" t="s">
        <v>8310</v>
      </c>
      <c r="AX3588" t="s">
        <v>8310</v>
      </c>
      <c r="AY3588" t="s">
        <v>8310</v>
      </c>
      <c r="AZ3588" t="s">
        <v>8310</v>
      </c>
      <c r="BA3588" t="s">
        <v>8310</v>
      </c>
      <c r="BB3588" t="s">
        <v>8310</v>
      </c>
      <c r="BC3588" t="s">
        <v>8310</v>
      </c>
      <c r="BD3588" t="s">
        <v>8310</v>
      </c>
      <c r="BE3588" t="s">
        <v>8310</v>
      </c>
      <c r="BF3588">
        <v>0</v>
      </c>
      <c r="BG3588" t="s">
        <v>8310</v>
      </c>
      <c r="BH3588" t="s">
        <v>8310</v>
      </c>
      <c r="BI3588" t="s">
        <v>8310</v>
      </c>
      <c r="BJ3588" t="s">
        <v>8310</v>
      </c>
      <c r="BK3588" t="s">
        <v>8310</v>
      </c>
      <c r="BL3588" t="s">
        <v>8310</v>
      </c>
      <c r="BM3588" t="s">
        <v>8310</v>
      </c>
      <c r="BN3588" t="s">
        <v>8310</v>
      </c>
      <c r="BO3588" t="s">
        <v>8310</v>
      </c>
      <c r="BP3588">
        <v>0</v>
      </c>
      <c r="BQ3588" t="e">
        <f t="shared" si="1368"/>
        <v>#DIV/0!</v>
      </c>
      <c r="BR3588" t="e">
        <f t="shared" si="1369"/>
        <v>#DIV/0!</v>
      </c>
    </row>
    <row r="3589" spans="1:70" hidden="1" x14ac:dyDescent="0.3">
      <c r="A3589" t="s">
        <v>10271</v>
      </c>
      <c r="B3589" t="s">
        <v>10272</v>
      </c>
      <c r="C3589" t="str">
        <f>VLOOKUP(historical_emissions[[#This Row],[Country]],'Liste-Pays'!A:B,2,0)</f>
        <v>EEU</v>
      </c>
      <c r="D3589" t="s">
        <v>41</v>
      </c>
      <c r="E3589" t="s">
        <v>535</v>
      </c>
      <c r="F3589" t="s">
        <v>148</v>
      </c>
      <c r="G3589" t="s">
        <v>44</v>
      </c>
      <c r="H3589" t="e">
        <f t="shared" si="1347"/>
        <v>#DIV/0!</v>
      </c>
      <c r="I3589" t="e">
        <f t="shared" si="1348"/>
        <v>#DIV/0!</v>
      </c>
      <c r="J3589" t="e">
        <f t="shared" si="1349"/>
        <v>#DIV/0!</v>
      </c>
      <c r="K3589" t="e">
        <f t="shared" si="1350"/>
        <v>#DIV/0!</v>
      </c>
      <c r="L3589" t="e">
        <f t="shared" si="1351"/>
        <v>#DIV/0!</v>
      </c>
      <c r="M3589" t="e">
        <f t="shared" si="1352"/>
        <v>#DIV/0!</v>
      </c>
      <c r="N3589" t="e">
        <f t="shared" si="1353"/>
        <v>#DIV/0!</v>
      </c>
      <c r="O3589" t="e">
        <f t="shared" si="1354"/>
        <v>#DIV/0!</v>
      </c>
      <c r="P3589" t="e">
        <f t="shared" si="1355"/>
        <v>#DIV/0!</v>
      </c>
      <c r="Q3589" t="e">
        <f t="shared" si="1356"/>
        <v>#DIV/0!</v>
      </c>
      <c r="R3589" t="e">
        <f t="shared" si="1357"/>
        <v>#DIV/0!</v>
      </c>
      <c r="S3589" t="e">
        <f t="shared" si="1358"/>
        <v>#DIV/0!</v>
      </c>
      <c r="T3589" t="e">
        <f t="shared" si="1359"/>
        <v>#DIV/0!</v>
      </c>
      <c r="U3589" t="e">
        <f t="shared" si="1360"/>
        <v>#DIV/0!</v>
      </c>
      <c r="V3589" t="e">
        <f t="shared" si="1361"/>
        <v>#DIV/0!</v>
      </c>
      <c r="W3589" t="e">
        <f t="shared" si="1362"/>
        <v>#DIV/0!</v>
      </c>
      <c r="X3589" t="e">
        <f t="shared" si="1363"/>
        <v>#DIV/0!</v>
      </c>
      <c r="Y3589" t="e">
        <f t="shared" si="1364"/>
        <v>#DIV/0!</v>
      </c>
      <c r="Z3589" s="1" t="e">
        <f t="shared" si="1365"/>
        <v>#DIV/0!</v>
      </c>
      <c r="AA3589" s="1" t="e">
        <f t="shared" si="1365"/>
        <v>#DIV/0!</v>
      </c>
      <c r="AB3589" s="1" t="e">
        <f t="shared" si="1365"/>
        <v>#DIV/0!</v>
      </c>
      <c r="AC3589" s="1" t="e">
        <f t="shared" si="1346"/>
        <v>#DIV/0!</v>
      </c>
      <c r="AD3589" s="1" t="e">
        <f t="shared" si="1346"/>
        <v>#DIV/0!</v>
      </c>
      <c r="AE3589" s="1" t="e">
        <f t="shared" si="1346"/>
        <v>#DIV/0!</v>
      </c>
      <c r="AF3589" s="1" t="e">
        <f t="shared" si="1346"/>
        <v>#DIV/0!</v>
      </c>
      <c r="AG3589" s="1" t="e">
        <f t="shared" si="1366"/>
        <v>#DIV/0!</v>
      </c>
      <c r="AH3589" s="1" t="e">
        <f t="shared" si="1366"/>
        <v>#DIV/0!</v>
      </c>
      <c r="AI3589" s="1" t="e">
        <f t="shared" si="1367"/>
        <v>#DIV/0!</v>
      </c>
      <c r="AJ3589">
        <v>0</v>
      </c>
      <c r="AK3589">
        <v>0</v>
      </c>
      <c r="AL3589">
        <v>0</v>
      </c>
      <c r="AM3589">
        <v>0</v>
      </c>
      <c r="AN3589" t="s">
        <v>8310</v>
      </c>
      <c r="AO3589" t="s">
        <v>8310</v>
      </c>
      <c r="AP3589" t="s">
        <v>8310</v>
      </c>
      <c r="AQ3589" t="s">
        <v>8310</v>
      </c>
      <c r="AR3589" t="s">
        <v>8310</v>
      </c>
      <c r="AS3589" t="s">
        <v>8310</v>
      </c>
      <c r="AT3589" t="s">
        <v>8310</v>
      </c>
      <c r="AU3589">
        <v>0</v>
      </c>
      <c r="AV3589">
        <v>0</v>
      </c>
      <c r="AW3589" t="s">
        <v>8310</v>
      </c>
      <c r="AX3589" t="s">
        <v>8310</v>
      </c>
      <c r="AY3589" t="s">
        <v>8310</v>
      </c>
      <c r="AZ3589" t="s">
        <v>8310</v>
      </c>
      <c r="BA3589" t="s">
        <v>8310</v>
      </c>
      <c r="BB3589" t="s">
        <v>8310</v>
      </c>
      <c r="BC3589" t="s">
        <v>8310</v>
      </c>
      <c r="BD3589" t="s">
        <v>8310</v>
      </c>
      <c r="BE3589" t="s">
        <v>8310</v>
      </c>
      <c r="BF3589">
        <v>0</v>
      </c>
      <c r="BG3589" t="s">
        <v>8310</v>
      </c>
      <c r="BH3589" t="s">
        <v>8310</v>
      </c>
      <c r="BI3589" t="s">
        <v>8310</v>
      </c>
      <c r="BJ3589" t="s">
        <v>8310</v>
      </c>
      <c r="BK3589" t="s">
        <v>8310</v>
      </c>
      <c r="BL3589" t="s">
        <v>8310</v>
      </c>
      <c r="BM3589" t="s">
        <v>8310</v>
      </c>
      <c r="BN3589" t="s">
        <v>8310</v>
      </c>
      <c r="BO3589" t="s">
        <v>8310</v>
      </c>
      <c r="BP3589">
        <v>0</v>
      </c>
      <c r="BQ3589" t="e">
        <f t="shared" si="1368"/>
        <v>#DIV/0!</v>
      </c>
      <c r="BR3589" t="e">
        <f t="shared" si="1369"/>
        <v>#DIV/0!</v>
      </c>
    </row>
    <row r="3590" spans="1:70" hidden="1" x14ac:dyDescent="0.3">
      <c r="A3590" t="s">
        <v>10271</v>
      </c>
      <c r="B3590" t="s">
        <v>10272</v>
      </c>
      <c r="C3590" t="str">
        <f>VLOOKUP(historical_emissions[[#This Row],[Country]],'Liste-Pays'!A:B,2,0)</f>
        <v>EEU</v>
      </c>
      <c r="D3590" t="s">
        <v>41</v>
      </c>
      <c r="E3590" t="s">
        <v>174</v>
      </c>
      <c r="F3590" t="s">
        <v>302</v>
      </c>
      <c r="G3590" t="s">
        <v>44</v>
      </c>
      <c r="H3590" t="e">
        <f t="shared" si="1347"/>
        <v>#DIV/0!</v>
      </c>
      <c r="I3590" t="e">
        <f t="shared" si="1348"/>
        <v>#DIV/0!</v>
      </c>
      <c r="J3590" t="e">
        <f t="shared" si="1349"/>
        <v>#DIV/0!</v>
      </c>
      <c r="K3590" t="e">
        <f t="shared" si="1350"/>
        <v>#DIV/0!</v>
      </c>
      <c r="L3590" t="e">
        <f t="shared" si="1351"/>
        <v>#DIV/0!</v>
      </c>
      <c r="M3590" t="e">
        <f t="shared" si="1352"/>
        <v>#DIV/0!</v>
      </c>
      <c r="N3590" t="e">
        <f t="shared" si="1353"/>
        <v>#DIV/0!</v>
      </c>
      <c r="O3590" t="e">
        <f t="shared" si="1354"/>
        <v>#DIV/0!</v>
      </c>
      <c r="P3590" t="e">
        <f t="shared" si="1355"/>
        <v>#DIV/0!</v>
      </c>
      <c r="Q3590" t="e">
        <f t="shared" si="1356"/>
        <v>#DIV/0!</v>
      </c>
      <c r="R3590" t="e">
        <f t="shared" si="1357"/>
        <v>#DIV/0!</v>
      </c>
      <c r="S3590" t="e">
        <f t="shared" si="1358"/>
        <v>#DIV/0!</v>
      </c>
      <c r="T3590" t="e">
        <f t="shared" si="1359"/>
        <v>#DIV/0!</v>
      </c>
      <c r="U3590" t="e">
        <f t="shared" si="1360"/>
        <v>#DIV/0!</v>
      </c>
      <c r="V3590" t="e">
        <f t="shared" si="1361"/>
        <v>#DIV/0!</v>
      </c>
      <c r="W3590" t="e">
        <f t="shared" si="1362"/>
        <v>#DIV/0!</v>
      </c>
      <c r="X3590" t="e">
        <f t="shared" si="1363"/>
        <v>#DIV/0!</v>
      </c>
      <c r="Y3590" t="e">
        <f t="shared" si="1364"/>
        <v>#DIV/0!</v>
      </c>
      <c r="Z3590" s="1" t="e">
        <f t="shared" si="1365"/>
        <v>#DIV/0!</v>
      </c>
      <c r="AA3590" s="1" t="e">
        <f t="shared" si="1365"/>
        <v>#DIV/0!</v>
      </c>
      <c r="AB3590" s="1" t="e">
        <f t="shared" si="1365"/>
        <v>#DIV/0!</v>
      </c>
      <c r="AC3590" s="1" t="e">
        <f t="shared" si="1346"/>
        <v>#DIV/0!</v>
      </c>
      <c r="AD3590" s="1" t="e">
        <f t="shared" si="1346"/>
        <v>#DIV/0!</v>
      </c>
      <c r="AE3590" s="1" t="e">
        <f t="shared" si="1346"/>
        <v>#DIV/0!</v>
      </c>
      <c r="AF3590" s="1" t="e">
        <f t="shared" si="1346"/>
        <v>#DIV/0!</v>
      </c>
      <c r="AG3590" s="1" t="e">
        <f t="shared" si="1366"/>
        <v>#DIV/0!</v>
      </c>
      <c r="AH3590" s="1" t="e">
        <f t="shared" si="1366"/>
        <v>#DIV/0!</v>
      </c>
      <c r="AI3590" s="1" t="e">
        <f t="shared" si="1367"/>
        <v>#DIV/0!</v>
      </c>
      <c r="AJ3590">
        <v>0</v>
      </c>
      <c r="AK3590">
        <v>0</v>
      </c>
      <c r="AL3590">
        <v>0</v>
      </c>
      <c r="AM3590">
        <v>0</v>
      </c>
      <c r="AN3590" t="s">
        <v>8310</v>
      </c>
      <c r="AO3590" t="s">
        <v>8310</v>
      </c>
      <c r="AP3590" t="s">
        <v>8310</v>
      </c>
      <c r="AQ3590" t="s">
        <v>8310</v>
      </c>
      <c r="AR3590" t="s">
        <v>8310</v>
      </c>
      <c r="AS3590" t="s">
        <v>8310</v>
      </c>
      <c r="AT3590" t="s">
        <v>8310</v>
      </c>
      <c r="AU3590">
        <v>0</v>
      </c>
      <c r="AV3590">
        <v>0</v>
      </c>
      <c r="AW3590" t="s">
        <v>8310</v>
      </c>
      <c r="AX3590" t="s">
        <v>8310</v>
      </c>
      <c r="AY3590" t="s">
        <v>8310</v>
      </c>
      <c r="AZ3590" t="s">
        <v>8310</v>
      </c>
      <c r="BA3590" t="s">
        <v>8310</v>
      </c>
      <c r="BB3590" t="s">
        <v>8310</v>
      </c>
      <c r="BC3590" t="s">
        <v>8310</v>
      </c>
      <c r="BD3590" t="s">
        <v>8310</v>
      </c>
      <c r="BE3590" t="s">
        <v>8310</v>
      </c>
      <c r="BF3590">
        <v>0</v>
      </c>
      <c r="BG3590" t="s">
        <v>8310</v>
      </c>
      <c r="BH3590" t="s">
        <v>8310</v>
      </c>
      <c r="BI3590" t="s">
        <v>8310</v>
      </c>
      <c r="BJ3590" t="s">
        <v>8310</v>
      </c>
      <c r="BK3590" t="s">
        <v>8310</v>
      </c>
      <c r="BL3590" t="s">
        <v>8310</v>
      </c>
      <c r="BM3590" t="s">
        <v>8310</v>
      </c>
      <c r="BN3590" t="s">
        <v>8310</v>
      </c>
      <c r="BO3590" t="s">
        <v>8310</v>
      </c>
      <c r="BP3590">
        <v>0</v>
      </c>
      <c r="BQ3590" t="e">
        <f t="shared" si="1368"/>
        <v>#DIV/0!</v>
      </c>
      <c r="BR3590" t="e">
        <f t="shared" si="1369"/>
        <v>#DIV/0!</v>
      </c>
    </row>
    <row r="3591" spans="1:70" hidden="1" x14ac:dyDescent="0.3">
      <c r="A3591" t="s">
        <v>10271</v>
      </c>
      <c r="B3591" t="s">
        <v>10272</v>
      </c>
      <c r="C3591" t="str">
        <f>VLOOKUP(historical_emissions[[#This Row],[Country]],'Liste-Pays'!A:B,2,0)</f>
        <v>EEU</v>
      </c>
      <c r="D3591" t="s">
        <v>41</v>
      </c>
      <c r="E3591" t="s">
        <v>1048</v>
      </c>
      <c r="F3591" t="s">
        <v>302</v>
      </c>
      <c r="G3591" t="s">
        <v>44</v>
      </c>
      <c r="H3591" t="e">
        <f t="shared" si="1347"/>
        <v>#DIV/0!</v>
      </c>
      <c r="I3591" t="e">
        <f t="shared" si="1348"/>
        <v>#DIV/0!</v>
      </c>
      <c r="J3591" t="e">
        <f t="shared" si="1349"/>
        <v>#DIV/0!</v>
      </c>
      <c r="K3591" t="e">
        <f t="shared" si="1350"/>
        <v>#DIV/0!</v>
      </c>
      <c r="L3591" t="e">
        <f t="shared" si="1351"/>
        <v>#DIV/0!</v>
      </c>
      <c r="M3591" t="e">
        <f t="shared" si="1352"/>
        <v>#DIV/0!</v>
      </c>
      <c r="N3591" t="e">
        <f t="shared" si="1353"/>
        <v>#DIV/0!</v>
      </c>
      <c r="O3591" t="e">
        <f t="shared" si="1354"/>
        <v>#DIV/0!</v>
      </c>
      <c r="P3591" t="e">
        <f t="shared" si="1355"/>
        <v>#DIV/0!</v>
      </c>
      <c r="Q3591" t="e">
        <f t="shared" si="1356"/>
        <v>#DIV/0!</v>
      </c>
      <c r="R3591" t="e">
        <f t="shared" si="1357"/>
        <v>#DIV/0!</v>
      </c>
      <c r="S3591" t="e">
        <f t="shared" si="1358"/>
        <v>#DIV/0!</v>
      </c>
      <c r="T3591" t="e">
        <f t="shared" si="1359"/>
        <v>#DIV/0!</v>
      </c>
      <c r="U3591" t="e">
        <f t="shared" si="1360"/>
        <v>#DIV/0!</v>
      </c>
      <c r="V3591" t="e">
        <f t="shared" si="1361"/>
        <v>#DIV/0!</v>
      </c>
      <c r="W3591" t="e">
        <f t="shared" si="1362"/>
        <v>#DIV/0!</v>
      </c>
      <c r="X3591" t="e">
        <f t="shared" si="1363"/>
        <v>#DIV/0!</v>
      </c>
      <c r="Y3591" t="e">
        <f t="shared" si="1364"/>
        <v>#DIV/0!</v>
      </c>
      <c r="Z3591" s="1" t="e">
        <f t="shared" si="1365"/>
        <v>#DIV/0!</v>
      </c>
      <c r="AA3591" s="1" t="e">
        <f t="shared" si="1365"/>
        <v>#DIV/0!</v>
      </c>
      <c r="AB3591" s="1" t="e">
        <f t="shared" si="1365"/>
        <v>#DIV/0!</v>
      </c>
      <c r="AC3591" s="1" t="e">
        <f t="shared" si="1346"/>
        <v>#DIV/0!</v>
      </c>
      <c r="AD3591" s="1" t="e">
        <f t="shared" si="1346"/>
        <v>#DIV/0!</v>
      </c>
      <c r="AE3591" s="1" t="e">
        <f t="shared" si="1346"/>
        <v>#DIV/0!</v>
      </c>
      <c r="AF3591" s="1" t="e">
        <f t="shared" si="1346"/>
        <v>#DIV/0!</v>
      </c>
      <c r="AG3591" s="1" t="e">
        <f t="shared" si="1366"/>
        <v>#DIV/0!</v>
      </c>
      <c r="AH3591" s="1" t="e">
        <f t="shared" si="1366"/>
        <v>#DIV/0!</v>
      </c>
      <c r="AI3591" s="1" t="e">
        <f t="shared" si="1367"/>
        <v>#DIV/0!</v>
      </c>
      <c r="AJ3591">
        <v>0</v>
      </c>
      <c r="AK3591">
        <v>0</v>
      </c>
      <c r="AL3591">
        <v>0</v>
      </c>
      <c r="AM3591">
        <v>0</v>
      </c>
      <c r="AN3591" t="s">
        <v>8310</v>
      </c>
      <c r="AO3591" t="s">
        <v>8310</v>
      </c>
      <c r="AP3591" t="s">
        <v>8310</v>
      </c>
      <c r="AQ3591" t="s">
        <v>8310</v>
      </c>
      <c r="AR3591" t="s">
        <v>8310</v>
      </c>
      <c r="AS3591" t="s">
        <v>8310</v>
      </c>
      <c r="AT3591" t="s">
        <v>8310</v>
      </c>
      <c r="AU3591">
        <v>0</v>
      </c>
      <c r="AV3591">
        <v>0</v>
      </c>
      <c r="AW3591" t="s">
        <v>8310</v>
      </c>
      <c r="AX3591" t="s">
        <v>8310</v>
      </c>
      <c r="AY3591" t="s">
        <v>8310</v>
      </c>
      <c r="AZ3591" t="s">
        <v>8310</v>
      </c>
      <c r="BA3591" t="s">
        <v>8310</v>
      </c>
      <c r="BB3591" t="s">
        <v>8310</v>
      </c>
      <c r="BC3591" t="s">
        <v>8310</v>
      </c>
      <c r="BD3591" t="s">
        <v>8310</v>
      </c>
      <c r="BE3591" t="s">
        <v>8310</v>
      </c>
      <c r="BF3591">
        <v>0</v>
      </c>
      <c r="BG3591" t="s">
        <v>8310</v>
      </c>
      <c r="BH3591" t="s">
        <v>8310</v>
      </c>
      <c r="BI3591" t="s">
        <v>8310</v>
      </c>
      <c r="BJ3591" t="s">
        <v>8310</v>
      </c>
      <c r="BK3591" t="s">
        <v>8310</v>
      </c>
      <c r="BL3591" t="s">
        <v>8310</v>
      </c>
      <c r="BM3591" t="s">
        <v>8310</v>
      </c>
      <c r="BN3591" t="s">
        <v>8310</v>
      </c>
      <c r="BO3591" t="s">
        <v>8310</v>
      </c>
      <c r="BP3591">
        <v>0</v>
      </c>
      <c r="BQ3591" t="e">
        <f t="shared" si="1368"/>
        <v>#DIV/0!</v>
      </c>
      <c r="BR3591" t="e">
        <f t="shared" si="1369"/>
        <v>#DIV/0!</v>
      </c>
    </row>
    <row r="3592" spans="1:70" hidden="1" x14ac:dyDescent="0.3">
      <c r="A3592" t="s">
        <v>10271</v>
      </c>
      <c r="B3592" t="s">
        <v>10272</v>
      </c>
      <c r="C3592" t="str">
        <f>VLOOKUP(historical_emissions[[#This Row],[Country]],'Liste-Pays'!A:B,2,0)</f>
        <v>EEU</v>
      </c>
      <c r="D3592" t="s">
        <v>41</v>
      </c>
      <c r="E3592" t="s">
        <v>535</v>
      </c>
      <c r="F3592" t="s">
        <v>302</v>
      </c>
      <c r="G3592" t="s">
        <v>44</v>
      </c>
      <c r="H3592" t="e">
        <f t="shared" si="1347"/>
        <v>#DIV/0!</v>
      </c>
      <c r="I3592" t="e">
        <f t="shared" si="1348"/>
        <v>#DIV/0!</v>
      </c>
      <c r="J3592" t="e">
        <f t="shared" si="1349"/>
        <v>#DIV/0!</v>
      </c>
      <c r="K3592" t="e">
        <f t="shared" si="1350"/>
        <v>#DIV/0!</v>
      </c>
      <c r="L3592" t="e">
        <f t="shared" si="1351"/>
        <v>#DIV/0!</v>
      </c>
      <c r="M3592" t="e">
        <f t="shared" si="1352"/>
        <v>#DIV/0!</v>
      </c>
      <c r="N3592" t="e">
        <f t="shared" si="1353"/>
        <v>#DIV/0!</v>
      </c>
      <c r="O3592" t="e">
        <f t="shared" si="1354"/>
        <v>#DIV/0!</v>
      </c>
      <c r="P3592" t="e">
        <f t="shared" si="1355"/>
        <v>#DIV/0!</v>
      </c>
      <c r="Q3592" t="e">
        <f t="shared" si="1356"/>
        <v>#DIV/0!</v>
      </c>
      <c r="R3592" t="e">
        <f t="shared" si="1357"/>
        <v>#DIV/0!</v>
      </c>
      <c r="S3592" t="e">
        <f t="shared" si="1358"/>
        <v>#DIV/0!</v>
      </c>
      <c r="T3592" t="e">
        <f t="shared" si="1359"/>
        <v>#DIV/0!</v>
      </c>
      <c r="U3592" t="e">
        <f t="shared" si="1360"/>
        <v>#DIV/0!</v>
      </c>
      <c r="V3592" t="e">
        <f t="shared" si="1361"/>
        <v>#DIV/0!</v>
      </c>
      <c r="W3592" t="e">
        <f t="shared" si="1362"/>
        <v>#DIV/0!</v>
      </c>
      <c r="X3592" t="e">
        <f t="shared" si="1363"/>
        <v>#DIV/0!</v>
      </c>
      <c r="Y3592" t="e">
        <f t="shared" si="1364"/>
        <v>#DIV/0!</v>
      </c>
      <c r="Z3592" s="1" t="e">
        <f t="shared" si="1365"/>
        <v>#DIV/0!</v>
      </c>
      <c r="AA3592" s="1" t="e">
        <f t="shared" si="1365"/>
        <v>#DIV/0!</v>
      </c>
      <c r="AB3592" s="1" t="e">
        <f t="shared" si="1365"/>
        <v>#DIV/0!</v>
      </c>
      <c r="AC3592" s="1" t="e">
        <f t="shared" si="1346"/>
        <v>#DIV/0!</v>
      </c>
      <c r="AD3592" s="1" t="e">
        <f t="shared" si="1346"/>
        <v>#DIV/0!</v>
      </c>
      <c r="AE3592" s="1" t="e">
        <f t="shared" si="1346"/>
        <v>#DIV/0!</v>
      </c>
      <c r="AF3592" s="1" t="e">
        <f t="shared" si="1346"/>
        <v>#DIV/0!</v>
      </c>
      <c r="AG3592" s="1" t="e">
        <f t="shared" si="1366"/>
        <v>#DIV/0!</v>
      </c>
      <c r="AH3592" s="1" t="e">
        <f t="shared" si="1366"/>
        <v>#DIV/0!</v>
      </c>
      <c r="AI3592" s="1" t="e">
        <f t="shared" si="1367"/>
        <v>#DIV/0!</v>
      </c>
      <c r="AJ3592">
        <v>0</v>
      </c>
      <c r="AK3592">
        <v>0</v>
      </c>
      <c r="AL3592">
        <v>0</v>
      </c>
      <c r="AM3592">
        <v>0</v>
      </c>
      <c r="AN3592" t="s">
        <v>8310</v>
      </c>
      <c r="AO3592" t="s">
        <v>8310</v>
      </c>
      <c r="AP3592" t="s">
        <v>8310</v>
      </c>
      <c r="AQ3592" t="s">
        <v>8310</v>
      </c>
      <c r="AR3592" t="s">
        <v>8310</v>
      </c>
      <c r="AS3592" t="s">
        <v>8310</v>
      </c>
      <c r="AT3592" t="s">
        <v>8310</v>
      </c>
      <c r="AU3592">
        <v>0</v>
      </c>
      <c r="AV3592">
        <v>0</v>
      </c>
      <c r="AW3592" t="s">
        <v>8310</v>
      </c>
      <c r="AX3592" t="s">
        <v>8310</v>
      </c>
      <c r="AY3592" t="s">
        <v>8310</v>
      </c>
      <c r="AZ3592" t="s">
        <v>8310</v>
      </c>
      <c r="BA3592" t="s">
        <v>8310</v>
      </c>
      <c r="BB3592" t="s">
        <v>8310</v>
      </c>
      <c r="BC3592" t="s">
        <v>8310</v>
      </c>
      <c r="BD3592" t="s">
        <v>8310</v>
      </c>
      <c r="BE3592" t="s">
        <v>8310</v>
      </c>
      <c r="BF3592">
        <v>0</v>
      </c>
      <c r="BG3592" t="s">
        <v>10376</v>
      </c>
      <c r="BH3592" t="s">
        <v>10376</v>
      </c>
      <c r="BI3592" t="s">
        <v>10376</v>
      </c>
      <c r="BJ3592" t="s">
        <v>10376</v>
      </c>
      <c r="BK3592" t="s">
        <v>10376</v>
      </c>
      <c r="BL3592" t="s">
        <v>10372</v>
      </c>
      <c r="BM3592" t="s">
        <v>8310</v>
      </c>
      <c r="BN3592" t="s">
        <v>8310</v>
      </c>
      <c r="BO3592" t="s">
        <v>8310</v>
      </c>
      <c r="BP3592">
        <v>0</v>
      </c>
      <c r="BQ3592" t="e">
        <f t="shared" si="1368"/>
        <v>#DIV/0!</v>
      </c>
      <c r="BR3592" t="e">
        <f t="shared" si="1369"/>
        <v>#DIV/0!</v>
      </c>
    </row>
    <row r="3593" spans="1:70" hidden="1" x14ac:dyDescent="0.3">
      <c r="A3593" t="s">
        <v>8516</v>
      </c>
      <c r="B3593" t="s">
        <v>8517</v>
      </c>
      <c r="C3593" t="str">
        <f>VLOOKUP(historical_emissions[[#This Row],[Country]],'Liste-Pays'!A:B,2,0)</f>
        <v>AFR</v>
      </c>
      <c r="D3593" t="s">
        <v>41</v>
      </c>
      <c r="E3593" t="s">
        <v>174</v>
      </c>
      <c r="F3593" t="s">
        <v>148</v>
      </c>
      <c r="G3593" t="s">
        <v>44</v>
      </c>
      <c r="H3593" t="e">
        <f t="shared" si="1347"/>
        <v>#DIV/0!</v>
      </c>
      <c r="I3593" t="e">
        <f t="shared" si="1348"/>
        <v>#DIV/0!</v>
      </c>
      <c r="J3593" t="e">
        <f t="shared" si="1349"/>
        <v>#DIV/0!</v>
      </c>
      <c r="K3593" t="e">
        <f t="shared" si="1350"/>
        <v>#DIV/0!</v>
      </c>
      <c r="L3593" t="e">
        <f t="shared" si="1351"/>
        <v>#DIV/0!</v>
      </c>
      <c r="M3593" t="e">
        <f t="shared" si="1352"/>
        <v>#DIV/0!</v>
      </c>
      <c r="N3593" t="e">
        <f t="shared" si="1353"/>
        <v>#DIV/0!</v>
      </c>
      <c r="O3593" t="e">
        <f t="shared" si="1354"/>
        <v>#DIV/0!</v>
      </c>
      <c r="P3593" t="e">
        <f t="shared" si="1355"/>
        <v>#DIV/0!</v>
      </c>
      <c r="Q3593" t="e">
        <f t="shared" si="1356"/>
        <v>#DIV/0!</v>
      </c>
      <c r="R3593" t="e">
        <f t="shared" si="1357"/>
        <v>#DIV/0!</v>
      </c>
      <c r="S3593" t="e">
        <f t="shared" si="1358"/>
        <v>#DIV/0!</v>
      </c>
      <c r="T3593" t="e">
        <f t="shared" si="1359"/>
        <v>#DIV/0!</v>
      </c>
      <c r="U3593" t="e">
        <f t="shared" si="1360"/>
        <v>#DIV/0!</v>
      </c>
      <c r="V3593" t="e">
        <f t="shared" si="1361"/>
        <v>#DIV/0!</v>
      </c>
      <c r="W3593" t="e">
        <f t="shared" si="1362"/>
        <v>#DIV/0!</v>
      </c>
      <c r="X3593" t="e">
        <f t="shared" si="1363"/>
        <v>#DIV/0!</v>
      </c>
      <c r="Y3593" t="e">
        <f t="shared" si="1364"/>
        <v>#DIV/0!</v>
      </c>
      <c r="Z3593" s="1" t="e">
        <f t="shared" si="1365"/>
        <v>#DIV/0!</v>
      </c>
      <c r="AA3593" s="1" t="e">
        <f t="shared" si="1365"/>
        <v>#DIV/0!</v>
      </c>
      <c r="AB3593" s="1" t="e">
        <f t="shared" si="1365"/>
        <v>#DIV/0!</v>
      </c>
      <c r="AC3593" s="1" t="e">
        <f t="shared" si="1346"/>
        <v>#DIV/0!</v>
      </c>
      <c r="AD3593" s="1" t="e">
        <f t="shared" si="1346"/>
        <v>#DIV/0!</v>
      </c>
      <c r="AE3593" s="1" t="e">
        <f t="shared" si="1346"/>
        <v>#DIV/0!</v>
      </c>
      <c r="AF3593" s="1" t="e">
        <f t="shared" si="1346"/>
        <v>#DIV/0!</v>
      </c>
      <c r="AG3593" s="1" t="e">
        <f t="shared" si="1366"/>
        <v>#DIV/0!</v>
      </c>
      <c r="AH3593" s="1" t="e">
        <f t="shared" si="1366"/>
        <v>#DIV/0!</v>
      </c>
      <c r="AI3593" s="1" t="e">
        <f t="shared" si="1367"/>
        <v>#DIV/0!</v>
      </c>
      <c r="AJ3593">
        <v>0</v>
      </c>
      <c r="AK3593">
        <v>0</v>
      </c>
      <c r="AL3593">
        <v>0</v>
      </c>
      <c r="AM3593">
        <v>0</v>
      </c>
      <c r="AN3593" t="s">
        <v>8310</v>
      </c>
      <c r="AO3593" t="s">
        <v>8310</v>
      </c>
      <c r="AP3593" t="s">
        <v>8310</v>
      </c>
      <c r="AQ3593" t="s">
        <v>8310</v>
      </c>
      <c r="AR3593" t="s">
        <v>8310</v>
      </c>
      <c r="AS3593" t="s">
        <v>8994</v>
      </c>
      <c r="AT3593" t="s">
        <v>8994</v>
      </c>
      <c r="AV3593"/>
      <c r="AW3593" t="s">
        <v>8994</v>
      </c>
      <c r="AX3593" t="s">
        <v>8994</v>
      </c>
      <c r="AY3593" t="s">
        <v>8994</v>
      </c>
      <c r="AZ3593" t="s">
        <v>8994</v>
      </c>
      <c r="BA3593" t="s">
        <v>8994</v>
      </c>
      <c r="BB3593" t="s">
        <v>8994</v>
      </c>
      <c r="BC3593" t="s">
        <v>8994</v>
      </c>
      <c r="BD3593" t="s">
        <v>8994</v>
      </c>
      <c r="BE3593" t="s">
        <v>8994</v>
      </c>
      <c r="BF3593"/>
      <c r="BG3593" t="s">
        <v>8994</v>
      </c>
      <c r="BH3593" t="s">
        <v>8994</v>
      </c>
      <c r="BI3593" t="s">
        <v>8994</v>
      </c>
      <c r="BJ3593" t="s">
        <v>8994</v>
      </c>
      <c r="BK3593" t="s">
        <v>8994</v>
      </c>
      <c r="BL3593" t="s">
        <v>8994</v>
      </c>
      <c r="BM3593" t="s">
        <v>8994</v>
      </c>
      <c r="BN3593" t="s">
        <v>8994</v>
      </c>
      <c r="BO3593" t="s">
        <v>8994</v>
      </c>
      <c r="BQ3593" t="e">
        <f t="shared" si="1368"/>
        <v>#DIV/0!</v>
      </c>
      <c r="BR3593" t="e">
        <f t="shared" si="1369"/>
        <v>#DIV/0!</v>
      </c>
    </row>
    <row r="3594" spans="1:70" hidden="1" x14ac:dyDescent="0.3">
      <c r="A3594" t="s">
        <v>8516</v>
      </c>
      <c r="B3594" t="s">
        <v>8517</v>
      </c>
      <c r="C3594" t="str">
        <f>VLOOKUP(historical_emissions[[#This Row],[Country]],'Liste-Pays'!A:B,2,0)</f>
        <v>AFR</v>
      </c>
      <c r="D3594" t="s">
        <v>41</v>
      </c>
      <c r="E3594" t="s">
        <v>1048</v>
      </c>
      <c r="F3594" t="s">
        <v>148</v>
      </c>
      <c r="G3594" t="s">
        <v>44</v>
      </c>
      <c r="H3594" t="e">
        <f t="shared" si="1347"/>
        <v>#DIV/0!</v>
      </c>
      <c r="I3594" t="e">
        <f t="shared" si="1348"/>
        <v>#DIV/0!</v>
      </c>
      <c r="J3594" t="e">
        <f t="shared" si="1349"/>
        <v>#DIV/0!</v>
      </c>
      <c r="K3594" t="e">
        <f t="shared" si="1350"/>
        <v>#DIV/0!</v>
      </c>
      <c r="L3594" t="e">
        <f t="shared" si="1351"/>
        <v>#DIV/0!</v>
      </c>
      <c r="M3594" t="e">
        <f t="shared" si="1352"/>
        <v>#DIV/0!</v>
      </c>
      <c r="N3594" t="e">
        <f t="shared" si="1353"/>
        <v>#DIV/0!</v>
      </c>
      <c r="O3594" t="e">
        <f t="shared" si="1354"/>
        <v>#DIV/0!</v>
      </c>
      <c r="P3594" t="e">
        <f t="shared" si="1355"/>
        <v>#DIV/0!</v>
      </c>
      <c r="Q3594" t="e">
        <f t="shared" si="1356"/>
        <v>#DIV/0!</v>
      </c>
      <c r="R3594" t="e">
        <f t="shared" si="1357"/>
        <v>#DIV/0!</v>
      </c>
      <c r="S3594" t="e">
        <f t="shared" si="1358"/>
        <v>#DIV/0!</v>
      </c>
      <c r="T3594" t="e">
        <f t="shared" si="1359"/>
        <v>#DIV/0!</v>
      </c>
      <c r="U3594" t="e">
        <f t="shared" si="1360"/>
        <v>#DIV/0!</v>
      </c>
      <c r="V3594" t="e">
        <f t="shared" si="1361"/>
        <v>#DIV/0!</v>
      </c>
      <c r="W3594" t="e">
        <f t="shared" si="1362"/>
        <v>#DIV/0!</v>
      </c>
      <c r="X3594" t="e">
        <f t="shared" si="1363"/>
        <v>#DIV/0!</v>
      </c>
      <c r="Y3594" t="e">
        <f t="shared" si="1364"/>
        <v>#DIV/0!</v>
      </c>
      <c r="Z3594" s="1" t="e">
        <f t="shared" si="1365"/>
        <v>#DIV/0!</v>
      </c>
      <c r="AA3594" s="1" t="e">
        <f t="shared" si="1365"/>
        <v>#DIV/0!</v>
      </c>
      <c r="AB3594" s="1" t="e">
        <f t="shared" si="1365"/>
        <v>#DIV/0!</v>
      </c>
      <c r="AC3594" s="1" t="e">
        <f t="shared" si="1346"/>
        <v>#DIV/0!</v>
      </c>
      <c r="AD3594" s="1" t="e">
        <f t="shared" si="1346"/>
        <v>#DIV/0!</v>
      </c>
      <c r="AE3594" s="1" t="e">
        <f t="shared" si="1346"/>
        <v>#DIV/0!</v>
      </c>
      <c r="AF3594" s="1" t="e">
        <f t="shared" si="1346"/>
        <v>#DIV/0!</v>
      </c>
      <c r="AG3594" s="1" t="e">
        <f t="shared" si="1366"/>
        <v>#DIV/0!</v>
      </c>
      <c r="AH3594" s="1" t="e">
        <f t="shared" si="1366"/>
        <v>#DIV/0!</v>
      </c>
      <c r="AI3594" s="1" t="e">
        <f t="shared" si="1367"/>
        <v>#DIV/0!</v>
      </c>
      <c r="AJ3594">
        <v>0</v>
      </c>
      <c r="AK3594">
        <v>0</v>
      </c>
      <c r="AL3594">
        <v>0</v>
      </c>
      <c r="AM3594">
        <v>0</v>
      </c>
      <c r="AN3594" t="s">
        <v>8310</v>
      </c>
      <c r="AO3594" t="s">
        <v>8310</v>
      </c>
      <c r="AP3594" t="s">
        <v>8310</v>
      </c>
      <c r="AQ3594" t="s">
        <v>8310</v>
      </c>
      <c r="AR3594" t="s">
        <v>8310</v>
      </c>
      <c r="AS3594" t="s">
        <v>8310</v>
      </c>
      <c r="AT3594" t="s">
        <v>8994</v>
      </c>
      <c r="AV3594"/>
      <c r="AW3594" t="s">
        <v>8994</v>
      </c>
      <c r="AX3594" t="s">
        <v>8994</v>
      </c>
      <c r="AY3594" t="s">
        <v>8994</v>
      </c>
      <c r="AZ3594" t="s">
        <v>8994</v>
      </c>
      <c r="BA3594" t="s">
        <v>8994</v>
      </c>
      <c r="BB3594" t="s">
        <v>8994</v>
      </c>
      <c r="BC3594" t="s">
        <v>8994</v>
      </c>
      <c r="BD3594" t="s">
        <v>8994</v>
      </c>
      <c r="BE3594" t="s">
        <v>8994</v>
      </c>
      <c r="BF3594"/>
      <c r="BG3594" t="s">
        <v>8994</v>
      </c>
      <c r="BH3594" t="s">
        <v>8994</v>
      </c>
      <c r="BI3594" t="s">
        <v>8994</v>
      </c>
      <c r="BJ3594" t="s">
        <v>8994</v>
      </c>
      <c r="BK3594" t="s">
        <v>8994</v>
      </c>
      <c r="BL3594" t="s">
        <v>8994</v>
      </c>
      <c r="BM3594" t="s">
        <v>8994</v>
      </c>
      <c r="BN3594" t="s">
        <v>8994</v>
      </c>
      <c r="BO3594" t="s">
        <v>8994</v>
      </c>
      <c r="BQ3594" t="e">
        <f t="shared" si="1368"/>
        <v>#DIV/0!</v>
      </c>
      <c r="BR3594" t="e">
        <f t="shared" si="1369"/>
        <v>#DIV/0!</v>
      </c>
    </row>
    <row r="3595" spans="1:70" hidden="1" x14ac:dyDescent="0.3">
      <c r="A3595" t="s">
        <v>8516</v>
      </c>
      <c r="B3595" t="s">
        <v>8517</v>
      </c>
      <c r="C3595" t="str">
        <f>VLOOKUP(historical_emissions[[#This Row],[Country]],'Liste-Pays'!A:B,2,0)</f>
        <v>AFR</v>
      </c>
      <c r="D3595" t="s">
        <v>41</v>
      </c>
      <c r="E3595" t="s">
        <v>535</v>
      </c>
      <c r="F3595" t="s">
        <v>148</v>
      </c>
      <c r="G3595" t="s">
        <v>44</v>
      </c>
      <c r="H3595" t="e">
        <f t="shared" si="1347"/>
        <v>#DIV/0!</v>
      </c>
      <c r="I3595" t="e">
        <f t="shared" si="1348"/>
        <v>#DIV/0!</v>
      </c>
      <c r="J3595" t="e">
        <f t="shared" si="1349"/>
        <v>#DIV/0!</v>
      </c>
      <c r="K3595" t="e">
        <f t="shared" si="1350"/>
        <v>#DIV/0!</v>
      </c>
      <c r="L3595" t="e">
        <f t="shared" si="1351"/>
        <v>#DIV/0!</v>
      </c>
      <c r="M3595" t="e">
        <f t="shared" si="1352"/>
        <v>#DIV/0!</v>
      </c>
      <c r="N3595" t="e">
        <f t="shared" si="1353"/>
        <v>#DIV/0!</v>
      </c>
      <c r="O3595" t="e">
        <f t="shared" si="1354"/>
        <v>#DIV/0!</v>
      </c>
      <c r="P3595" t="e">
        <f t="shared" si="1355"/>
        <v>#DIV/0!</v>
      </c>
      <c r="Q3595" t="e">
        <f t="shared" si="1356"/>
        <v>#DIV/0!</v>
      </c>
      <c r="R3595" t="e">
        <f t="shared" si="1357"/>
        <v>#DIV/0!</v>
      </c>
      <c r="S3595" t="e">
        <f t="shared" si="1358"/>
        <v>#DIV/0!</v>
      </c>
      <c r="T3595" t="e">
        <f t="shared" si="1359"/>
        <v>#DIV/0!</v>
      </c>
      <c r="U3595" t="e">
        <f t="shared" si="1360"/>
        <v>#DIV/0!</v>
      </c>
      <c r="V3595" t="e">
        <f t="shared" si="1361"/>
        <v>#DIV/0!</v>
      </c>
      <c r="W3595" t="e">
        <f t="shared" si="1362"/>
        <v>#DIV/0!</v>
      </c>
      <c r="X3595" t="e">
        <f t="shared" si="1363"/>
        <v>#DIV/0!</v>
      </c>
      <c r="Y3595" t="e">
        <f t="shared" si="1364"/>
        <v>#DIV/0!</v>
      </c>
      <c r="Z3595" s="1" t="e">
        <f t="shared" si="1365"/>
        <v>#DIV/0!</v>
      </c>
      <c r="AA3595" s="1" t="e">
        <f t="shared" si="1365"/>
        <v>#DIV/0!</v>
      </c>
      <c r="AB3595" s="1" t="e">
        <f t="shared" si="1365"/>
        <v>#DIV/0!</v>
      </c>
      <c r="AC3595" s="1" t="e">
        <f t="shared" si="1346"/>
        <v>#DIV/0!</v>
      </c>
      <c r="AD3595" s="1" t="e">
        <f t="shared" si="1346"/>
        <v>#DIV/0!</v>
      </c>
      <c r="AE3595" s="1" t="e">
        <f t="shared" si="1346"/>
        <v>#DIV/0!</v>
      </c>
      <c r="AF3595" s="1" t="e">
        <f t="shared" si="1346"/>
        <v>#DIV/0!</v>
      </c>
      <c r="AG3595" s="1" t="e">
        <f t="shared" si="1366"/>
        <v>#DIV/0!</v>
      </c>
      <c r="AH3595" s="1" t="e">
        <f t="shared" si="1366"/>
        <v>#DIV/0!</v>
      </c>
      <c r="AI3595" s="1" t="e">
        <f t="shared" si="1367"/>
        <v>#DIV/0!</v>
      </c>
      <c r="AJ3595">
        <v>0</v>
      </c>
      <c r="AK3595">
        <v>0</v>
      </c>
      <c r="AL3595">
        <v>0</v>
      </c>
      <c r="AM3595">
        <v>0</v>
      </c>
      <c r="AN3595" t="s">
        <v>8310</v>
      </c>
      <c r="AO3595" t="s">
        <v>8310</v>
      </c>
      <c r="AP3595" t="s">
        <v>8310</v>
      </c>
      <c r="AQ3595" t="s">
        <v>8310</v>
      </c>
      <c r="AR3595" t="s">
        <v>8310</v>
      </c>
      <c r="AS3595" t="s">
        <v>8310</v>
      </c>
      <c r="AT3595" t="s">
        <v>8310</v>
      </c>
      <c r="AU3595">
        <v>0</v>
      </c>
      <c r="AV3595">
        <v>0</v>
      </c>
      <c r="AW3595" t="s">
        <v>8310</v>
      </c>
      <c r="AX3595" t="s">
        <v>8310</v>
      </c>
      <c r="AY3595" t="s">
        <v>8310</v>
      </c>
      <c r="AZ3595" t="s">
        <v>8310</v>
      </c>
      <c r="BA3595" t="s">
        <v>8310</v>
      </c>
      <c r="BB3595" t="s">
        <v>8310</v>
      </c>
      <c r="BC3595" t="s">
        <v>8310</v>
      </c>
      <c r="BD3595" t="s">
        <v>8310</v>
      </c>
      <c r="BE3595" t="s">
        <v>8310</v>
      </c>
      <c r="BF3595">
        <v>0</v>
      </c>
      <c r="BG3595" t="s">
        <v>8310</v>
      </c>
      <c r="BH3595" t="s">
        <v>8310</v>
      </c>
      <c r="BI3595" t="s">
        <v>8310</v>
      </c>
      <c r="BJ3595" t="s">
        <v>8310</v>
      </c>
      <c r="BK3595" t="s">
        <v>8310</v>
      </c>
      <c r="BL3595" t="s">
        <v>8310</v>
      </c>
      <c r="BM3595" t="s">
        <v>8310</v>
      </c>
      <c r="BN3595" t="s">
        <v>8310</v>
      </c>
      <c r="BO3595" t="s">
        <v>8310</v>
      </c>
      <c r="BP3595">
        <v>0</v>
      </c>
      <c r="BQ3595" t="e">
        <f t="shared" si="1368"/>
        <v>#DIV/0!</v>
      </c>
      <c r="BR3595" t="e">
        <f t="shared" si="1369"/>
        <v>#DIV/0!</v>
      </c>
    </row>
    <row r="3596" spans="1:70" hidden="1" x14ac:dyDescent="0.3">
      <c r="A3596" t="s">
        <v>8516</v>
      </c>
      <c r="B3596" t="s">
        <v>8517</v>
      </c>
      <c r="C3596" t="str">
        <f>VLOOKUP(historical_emissions[[#This Row],[Country]],'Liste-Pays'!A:B,2,0)</f>
        <v>AFR</v>
      </c>
      <c r="D3596" t="s">
        <v>41</v>
      </c>
      <c r="E3596" t="s">
        <v>174</v>
      </c>
      <c r="F3596" t="s">
        <v>302</v>
      </c>
      <c r="G3596" t="s">
        <v>44</v>
      </c>
      <c r="H3596" t="e">
        <f t="shared" si="1347"/>
        <v>#DIV/0!</v>
      </c>
      <c r="I3596" t="e">
        <f t="shared" si="1348"/>
        <v>#DIV/0!</v>
      </c>
      <c r="J3596" t="e">
        <f t="shared" si="1349"/>
        <v>#DIV/0!</v>
      </c>
      <c r="K3596" t="e">
        <f t="shared" si="1350"/>
        <v>#DIV/0!</v>
      </c>
      <c r="L3596" t="e">
        <f t="shared" si="1351"/>
        <v>#DIV/0!</v>
      </c>
      <c r="M3596" t="e">
        <f t="shared" si="1352"/>
        <v>#DIV/0!</v>
      </c>
      <c r="N3596" t="e">
        <f t="shared" si="1353"/>
        <v>#DIV/0!</v>
      </c>
      <c r="O3596" t="e">
        <f t="shared" si="1354"/>
        <v>#DIV/0!</v>
      </c>
      <c r="P3596" t="e">
        <f t="shared" si="1355"/>
        <v>#DIV/0!</v>
      </c>
      <c r="Q3596" t="e">
        <f t="shared" si="1356"/>
        <v>#DIV/0!</v>
      </c>
      <c r="R3596" t="e">
        <f t="shared" si="1357"/>
        <v>#DIV/0!</v>
      </c>
      <c r="S3596" t="e">
        <f t="shared" si="1358"/>
        <v>#DIV/0!</v>
      </c>
      <c r="T3596" t="e">
        <f t="shared" si="1359"/>
        <v>#DIV/0!</v>
      </c>
      <c r="U3596" t="e">
        <f t="shared" si="1360"/>
        <v>#DIV/0!</v>
      </c>
      <c r="V3596" t="e">
        <f t="shared" si="1361"/>
        <v>#DIV/0!</v>
      </c>
      <c r="W3596" t="e">
        <f t="shared" si="1362"/>
        <v>#DIV/0!</v>
      </c>
      <c r="X3596" t="e">
        <f t="shared" si="1363"/>
        <v>#DIV/0!</v>
      </c>
      <c r="Y3596" t="e">
        <f t="shared" si="1364"/>
        <v>#DIV/0!</v>
      </c>
      <c r="Z3596" s="1" t="e">
        <f t="shared" si="1365"/>
        <v>#DIV/0!</v>
      </c>
      <c r="AA3596" s="1" t="e">
        <f t="shared" si="1365"/>
        <v>#DIV/0!</v>
      </c>
      <c r="AB3596" s="1" t="e">
        <f t="shared" si="1365"/>
        <v>#DIV/0!</v>
      </c>
      <c r="AC3596" s="1" t="e">
        <f t="shared" si="1346"/>
        <v>#DIV/0!</v>
      </c>
      <c r="AD3596" s="1" t="e">
        <f t="shared" si="1346"/>
        <v>#DIV/0!</v>
      </c>
      <c r="AE3596" s="1" t="e">
        <f t="shared" si="1346"/>
        <v>#DIV/0!</v>
      </c>
      <c r="AF3596" s="1" t="e">
        <f t="shared" si="1346"/>
        <v>#DIV/0!</v>
      </c>
      <c r="AG3596" s="1" t="e">
        <f t="shared" si="1366"/>
        <v>#DIV/0!</v>
      </c>
      <c r="AH3596" s="1" t="e">
        <f t="shared" si="1366"/>
        <v>#DIV/0!</v>
      </c>
      <c r="AI3596" s="1" t="e">
        <f t="shared" si="1367"/>
        <v>#DIV/0!</v>
      </c>
      <c r="AJ3596">
        <v>0</v>
      </c>
      <c r="AK3596">
        <v>0</v>
      </c>
      <c r="AL3596">
        <v>0</v>
      </c>
      <c r="AM3596">
        <v>0</v>
      </c>
      <c r="AN3596" t="s">
        <v>8310</v>
      </c>
      <c r="AO3596" t="s">
        <v>8310</v>
      </c>
      <c r="AP3596" t="s">
        <v>8310</v>
      </c>
      <c r="AQ3596" t="s">
        <v>8310</v>
      </c>
      <c r="AR3596" t="s">
        <v>8310</v>
      </c>
      <c r="AS3596" t="s">
        <v>8994</v>
      </c>
      <c r="AT3596" t="s">
        <v>8994</v>
      </c>
      <c r="AV3596"/>
      <c r="AW3596" t="s">
        <v>8994</v>
      </c>
      <c r="AX3596" t="s">
        <v>8994</v>
      </c>
      <c r="AY3596" t="s">
        <v>8994</v>
      </c>
      <c r="AZ3596" t="s">
        <v>8994</v>
      </c>
      <c r="BA3596" t="s">
        <v>8994</v>
      </c>
      <c r="BB3596" t="s">
        <v>8994</v>
      </c>
      <c r="BC3596" t="s">
        <v>8994</v>
      </c>
      <c r="BD3596" t="s">
        <v>8994</v>
      </c>
      <c r="BE3596" t="s">
        <v>8994</v>
      </c>
      <c r="BF3596"/>
      <c r="BG3596" t="s">
        <v>8994</v>
      </c>
      <c r="BH3596" t="s">
        <v>8994</v>
      </c>
      <c r="BI3596" t="s">
        <v>8994</v>
      </c>
      <c r="BJ3596" t="s">
        <v>8994</v>
      </c>
      <c r="BK3596" t="s">
        <v>8994</v>
      </c>
      <c r="BL3596" t="s">
        <v>8994</v>
      </c>
      <c r="BM3596" t="s">
        <v>8994</v>
      </c>
      <c r="BN3596" t="s">
        <v>8994</v>
      </c>
      <c r="BO3596" t="s">
        <v>8994</v>
      </c>
      <c r="BQ3596" t="e">
        <f t="shared" si="1368"/>
        <v>#DIV/0!</v>
      </c>
      <c r="BR3596" t="e">
        <f t="shared" si="1369"/>
        <v>#DIV/0!</v>
      </c>
    </row>
    <row r="3597" spans="1:70" hidden="1" x14ac:dyDescent="0.3">
      <c r="A3597" t="s">
        <v>8516</v>
      </c>
      <c r="B3597" t="s">
        <v>8517</v>
      </c>
      <c r="C3597" t="str">
        <f>VLOOKUP(historical_emissions[[#This Row],[Country]],'Liste-Pays'!A:B,2,0)</f>
        <v>AFR</v>
      </c>
      <c r="D3597" t="s">
        <v>41</v>
      </c>
      <c r="E3597" t="s">
        <v>1048</v>
      </c>
      <c r="F3597" t="s">
        <v>302</v>
      </c>
      <c r="G3597" t="s">
        <v>44</v>
      </c>
      <c r="H3597" t="e">
        <f t="shared" si="1347"/>
        <v>#DIV/0!</v>
      </c>
      <c r="I3597" t="e">
        <f t="shared" si="1348"/>
        <v>#DIV/0!</v>
      </c>
      <c r="J3597" t="e">
        <f t="shared" si="1349"/>
        <v>#DIV/0!</v>
      </c>
      <c r="K3597" t="e">
        <f t="shared" si="1350"/>
        <v>#DIV/0!</v>
      </c>
      <c r="L3597" t="e">
        <f t="shared" si="1351"/>
        <v>#DIV/0!</v>
      </c>
      <c r="M3597" t="e">
        <f t="shared" si="1352"/>
        <v>#DIV/0!</v>
      </c>
      <c r="N3597" t="e">
        <f t="shared" si="1353"/>
        <v>#DIV/0!</v>
      </c>
      <c r="O3597" t="e">
        <f t="shared" si="1354"/>
        <v>#DIV/0!</v>
      </c>
      <c r="P3597" t="e">
        <f t="shared" si="1355"/>
        <v>#DIV/0!</v>
      </c>
      <c r="Q3597" t="e">
        <f t="shared" si="1356"/>
        <v>#DIV/0!</v>
      </c>
      <c r="R3597" t="e">
        <f t="shared" si="1357"/>
        <v>#DIV/0!</v>
      </c>
      <c r="S3597" t="e">
        <f t="shared" si="1358"/>
        <v>#DIV/0!</v>
      </c>
      <c r="T3597" t="e">
        <f t="shared" si="1359"/>
        <v>#DIV/0!</v>
      </c>
      <c r="U3597" t="e">
        <f t="shared" si="1360"/>
        <v>#DIV/0!</v>
      </c>
      <c r="V3597" t="e">
        <f t="shared" si="1361"/>
        <v>#DIV/0!</v>
      </c>
      <c r="W3597" t="e">
        <f t="shared" si="1362"/>
        <v>#DIV/0!</v>
      </c>
      <c r="X3597" t="e">
        <f t="shared" si="1363"/>
        <v>#DIV/0!</v>
      </c>
      <c r="Y3597" t="e">
        <f t="shared" si="1364"/>
        <v>#DIV/0!</v>
      </c>
      <c r="Z3597" s="1" t="e">
        <f t="shared" si="1365"/>
        <v>#DIV/0!</v>
      </c>
      <c r="AA3597" s="1" t="e">
        <f t="shared" si="1365"/>
        <v>#DIV/0!</v>
      </c>
      <c r="AB3597" s="1" t="e">
        <f t="shared" si="1365"/>
        <v>#DIV/0!</v>
      </c>
      <c r="AC3597" s="1" t="e">
        <f t="shared" si="1346"/>
        <v>#DIV/0!</v>
      </c>
      <c r="AD3597" s="1" t="e">
        <f t="shared" si="1346"/>
        <v>#DIV/0!</v>
      </c>
      <c r="AE3597" s="1" t="e">
        <f t="shared" si="1346"/>
        <v>#DIV/0!</v>
      </c>
      <c r="AF3597" s="1" t="e">
        <f t="shared" si="1346"/>
        <v>#DIV/0!</v>
      </c>
      <c r="AG3597" s="1" t="e">
        <f t="shared" si="1366"/>
        <v>#DIV/0!</v>
      </c>
      <c r="AH3597" s="1" t="e">
        <f t="shared" si="1366"/>
        <v>#DIV/0!</v>
      </c>
      <c r="AI3597" s="1" t="e">
        <f t="shared" si="1367"/>
        <v>#DIV/0!</v>
      </c>
      <c r="AJ3597">
        <v>0</v>
      </c>
      <c r="AK3597">
        <v>0</v>
      </c>
      <c r="AL3597">
        <v>0</v>
      </c>
      <c r="AM3597">
        <v>0</v>
      </c>
      <c r="AN3597" t="s">
        <v>8310</v>
      </c>
      <c r="AO3597" t="s">
        <v>8310</v>
      </c>
      <c r="AP3597" t="s">
        <v>8310</v>
      </c>
      <c r="AQ3597" t="s">
        <v>8310</v>
      </c>
      <c r="AR3597" t="s">
        <v>8310</v>
      </c>
      <c r="AS3597" t="s">
        <v>8310</v>
      </c>
      <c r="AT3597" t="s">
        <v>8994</v>
      </c>
      <c r="AV3597"/>
      <c r="AW3597" t="s">
        <v>8994</v>
      </c>
      <c r="AX3597" t="s">
        <v>8994</v>
      </c>
      <c r="AY3597" t="s">
        <v>8994</v>
      </c>
      <c r="AZ3597" t="s">
        <v>8994</v>
      </c>
      <c r="BA3597" t="s">
        <v>8994</v>
      </c>
      <c r="BB3597" t="s">
        <v>8994</v>
      </c>
      <c r="BC3597" t="s">
        <v>8994</v>
      </c>
      <c r="BD3597" t="s">
        <v>8994</v>
      </c>
      <c r="BE3597" t="s">
        <v>8994</v>
      </c>
      <c r="BF3597"/>
      <c r="BG3597" t="s">
        <v>8994</v>
      </c>
      <c r="BH3597" t="s">
        <v>8994</v>
      </c>
      <c r="BI3597" t="s">
        <v>8994</v>
      </c>
      <c r="BJ3597" t="s">
        <v>8994</v>
      </c>
      <c r="BK3597" t="s">
        <v>8994</v>
      </c>
      <c r="BL3597" t="s">
        <v>8994</v>
      </c>
      <c r="BM3597" t="s">
        <v>8994</v>
      </c>
      <c r="BN3597" t="s">
        <v>8994</v>
      </c>
      <c r="BO3597" t="s">
        <v>8994</v>
      </c>
      <c r="BQ3597" t="e">
        <f t="shared" si="1368"/>
        <v>#DIV/0!</v>
      </c>
      <c r="BR3597" t="e">
        <f t="shared" si="1369"/>
        <v>#DIV/0!</v>
      </c>
    </row>
    <row r="3598" spans="1:70" hidden="1" x14ac:dyDescent="0.3">
      <c r="A3598" t="s">
        <v>8516</v>
      </c>
      <c r="B3598" t="s">
        <v>8517</v>
      </c>
      <c r="C3598" t="str">
        <f>VLOOKUP(historical_emissions[[#This Row],[Country]],'Liste-Pays'!A:B,2,0)</f>
        <v>AFR</v>
      </c>
      <c r="D3598" t="s">
        <v>41</v>
      </c>
      <c r="E3598" t="s">
        <v>535</v>
      </c>
      <c r="F3598" t="s">
        <v>302</v>
      </c>
      <c r="G3598" t="s">
        <v>44</v>
      </c>
      <c r="H3598" t="e">
        <f t="shared" si="1347"/>
        <v>#DIV/0!</v>
      </c>
      <c r="I3598" t="e">
        <f t="shared" si="1348"/>
        <v>#DIV/0!</v>
      </c>
      <c r="J3598" t="e">
        <f t="shared" si="1349"/>
        <v>#DIV/0!</v>
      </c>
      <c r="K3598" t="e">
        <f t="shared" si="1350"/>
        <v>#DIV/0!</v>
      </c>
      <c r="L3598" t="e">
        <f t="shared" si="1351"/>
        <v>#DIV/0!</v>
      </c>
      <c r="M3598" t="e">
        <f t="shared" si="1352"/>
        <v>#DIV/0!</v>
      </c>
      <c r="N3598" t="e">
        <f t="shared" si="1353"/>
        <v>#DIV/0!</v>
      </c>
      <c r="O3598" t="e">
        <f t="shared" si="1354"/>
        <v>#DIV/0!</v>
      </c>
      <c r="P3598" t="e">
        <f t="shared" si="1355"/>
        <v>#DIV/0!</v>
      </c>
      <c r="Q3598" t="e">
        <f t="shared" si="1356"/>
        <v>#DIV/0!</v>
      </c>
      <c r="R3598" t="e">
        <f t="shared" si="1357"/>
        <v>#DIV/0!</v>
      </c>
      <c r="S3598" t="e">
        <f t="shared" si="1358"/>
        <v>#DIV/0!</v>
      </c>
      <c r="T3598" t="e">
        <f t="shared" si="1359"/>
        <v>#DIV/0!</v>
      </c>
      <c r="U3598" t="e">
        <f t="shared" si="1360"/>
        <v>#DIV/0!</v>
      </c>
      <c r="V3598" t="e">
        <f t="shared" si="1361"/>
        <v>#DIV/0!</v>
      </c>
      <c r="W3598" t="e">
        <f t="shared" si="1362"/>
        <v>#DIV/0!</v>
      </c>
      <c r="X3598" t="e">
        <f t="shared" si="1363"/>
        <v>#DIV/0!</v>
      </c>
      <c r="Y3598" t="e">
        <f t="shared" si="1364"/>
        <v>#DIV/0!</v>
      </c>
      <c r="Z3598" s="1" t="e">
        <f t="shared" si="1365"/>
        <v>#DIV/0!</v>
      </c>
      <c r="AA3598" s="1" t="e">
        <f t="shared" si="1365"/>
        <v>#DIV/0!</v>
      </c>
      <c r="AB3598" s="1" t="e">
        <f t="shared" si="1365"/>
        <v>#DIV/0!</v>
      </c>
      <c r="AC3598" s="1" t="e">
        <f t="shared" si="1346"/>
        <v>#DIV/0!</v>
      </c>
      <c r="AD3598" s="1" t="e">
        <f t="shared" si="1346"/>
        <v>#DIV/0!</v>
      </c>
      <c r="AE3598" s="1" t="e">
        <f t="shared" si="1346"/>
        <v>#DIV/0!</v>
      </c>
      <c r="AF3598" s="1" t="e">
        <f t="shared" si="1346"/>
        <v>#DIV/0!</v>
      </c>
      <c r="AG3598" s="1" t="e">
        <f t="shared" si="1366"/>
        <v>#DIV/0!</v>
      </c>
      <c r="AH3598" s="1" t="e">
        <f t="shared" si="1366"/>
        <v>#DIV/0!</v>
      </c>
      <c r="AI3598" s="1" t="e">
        <f t="shared" si="1367"/>
        <v>#DIV/0!</v>
      </c>
      <c r="AJ3598">
        <v>0</v>
      </c>
      <c r="AK3598">
        <v>0</v>
      </c>
      <c r="AL3598">
        <v>0</v>
      </c>
      <c r="AM3598">
        <v>0</v>
      </c>
      <c r="AN3598" t="s">
        <v>8310</v>
      </c>
      <c r="AO3598" t="s">
        <v>8310</v>
      </c>
      <c r="AP3598" t="s">
        <v>8310</v>
      </c>
      <c r="AQ3598" t="s">
        <v>8310</v>
      </c>
      <c r="AR3598" t="s">
        <v>8310</v>
      </c>
      <c r="AS3598" t="s">
        <v>8310</v>
      </c>
      <c r="AT3598" t="s">
        <v>8310</v>
      </c>
      <c r="AU3598">
        <v>0</v>
      </c>
      <c r="AV3598">
        <v>0</v>
      </c>
      <c r="AW3598" t="s">
        <v>8310</v>
      </c>
      <c r="AX3598" t="s">
        <v>8310</v>
      </c>
      <c r="AY3598" t="s">
        <v>8310</v>
      </c>
      <c r="AZ3598" t="s">
        <v>8310</v>
      </c>
      <c r="BA3598" t="s">
        <v>8310</v>
      </c>
      <c r="BB3598" t="s">
        <v>8310</v>
      </c>
      <c r="BC3598" t="s">
        <v>8310</v>
      </c>
      <c r="BD3598" t="s">
        <v>8310</v>
      </c>
      <c r="BE3598" t="s">
        <v>8310</v>
      </c>
      <c r="BF3598">
        <v>0</v>
      </c>
      <c r="BG3598" t="s">
        <v>8310</v>
      </c>
      <c r="BH3598" t="s">
        <v>8310</v>
      </c>
      <c r="BI3598" t="s">
        <v>8310</v>
      </c>
      <c r="BJ3598" t="s">
        <v>8310</v>
      </c>
      <c r="BK3598" t="s">
        <v>8310</v>
      </c>
      <c r="BL3598" t="s">
        <v>8310</v>
      </c>
      <c r="BM3598" t="s">
        <v>8310</v>
      </c>
      <c r="BN3598" t="s">
        <v>8310</v>
      </c>
      <c r="BO3598" t="s">
        <v>8310</v>
      </c>
      <c r="BP3598">
        <v>0</v>
      </c>
      <c r="BQ3598" t="e">
        <f t="shared" si="1368"/>
        <v>#DIV/0!</v>
      </c>
      <c r="BR3598" t="e">
        <f t="shared" si="1369"/>
        <v>#DIV/0!</v>
      </c>
    </row>
    <row r="3599" spans="1:70" hidden="1" x14ac:dyDescent="0.3">
      <c r="A3599" t="s">
        <v>10423</v>
      </c>
      <c r="B3599" t="s">
        <v>10424</v>
      </c>
      <c r="C3599" t="str">
        <f>VLOOKUP(historical_emissions[[#This Row],[Country]],'Liste-Pays'!A:B,2,0)</f>
        <v>WEU</v>
      </c>
      <c r="D3599" t="s">
        <v>41</v>
      </c>
      <c r="E3599" t="s">
        <v>535</v>
      </c>
      <c r="F3599" t="s">
        <v>43</v>
      </c>
      <c r="G3599" t="s">
        <v>44</v>
      </c>
      <c r="H3599" t="e">
        <f t="shared" si="1347"/>
        <v>#DIV/0!</v>
      </c>
      <c r="I3599" t="e">
        <f t="shared" si="1348"/>
        <v>#DIV/0!</v>
      </c>
      <c r="J3599" t="e">
        <f t="shared" si="1349"/>
        <v>#DIV/0!</v>
      </c>
      <c r="K3599" t="e">
        <f t="shared" si="1350"/>
        <v>#DIV/0!</v>
      </c>
      <c r="L3599" t="e">
        <f t="shared" si="1351"/>
        <v>#DIV/0!</v>
      </c>
      <c r="M3599" t="e">
        <f t="shared" si="1352"/>
        <v>#DIV/0!</v>
      </c>
      <c r="N3599" t="e">
        <f t="shared" si="1353"/>
        <v>#DIV/0!</v>
      </c>
      <c r="O3599" t="e">
        <f t="shared" si="1354"/>
        <v>#DIV/0!</v>
      </c>
      <c r="P3599" t="e">
        <f t="shared" si="1355"/>
        <v>#DIV/0!</v>
      </c>
      <c r="Q3599" t="e">
        <f t="shared" si="1356"/>
        <v>#DIV/0!</v>
      </c>
      <c r="R3599" t="e">
        <f t="shared" si="1357"/>
        <v>#DIV/0!</v>
      </c>
      <c r="S3599" t="e">
        <f t="shared" si="1358"/>
        <v>#DIV/0!</v>
      </c>
      <c r="T3599" t="e">
        <f t="shared" si="1359"/>
        <v>#DIV/0!</v>
      </c>
      <c r="U3599" t="e">
        <f t="shared" si="1360"/>
        <v>#DIV/0!</v>
      </c>
      <c r="V3599" t="e">
        <f t="shared" si="1361"/>
        <v>#DIV/0!</v>
      </c>
      <c r="W3599" t="e">
        <f t="shared" si="1362"/>
        <v>#DIV/0!</v>
      </c>
      <c r="X3599" t="e">
        <f t="shared" si="1363"/>
        <v>#DIV/0!</v>
      </c>
      <c r="Y3599" t="e">
        <f t="shared" si="1364"/>
        <v>#DIV/0!</v>
      </c>
      <c r="Z3599" s="1" t="e">
        <f t="shared" si="1365"/>
        <v>#DIV/0!</v>
      </c>
      <c r="AA3599" s="1" t="e">
        <f t="shared" si="1365"/>
        <v>#DIV/0!</v>
      </c>
      <c r="AB3599" s="1" t="e">
        <f t="shared" si="1365"/>
        <v>#DIV/0!</v>
      </c>
      <c r="AC3599" s="1" t="e">
        <f t="shared" si="1346"/>
        <v>#DIV/0!</v>
      </c>
      <c r="AD3599" s="1" t="e">
        <f t="shared" si="1346"/>
        <v>#DIV/0!</v>
      </c>
      <c r="AE3599" s="1" t="e">
        <f t="shared" si="1346"/>
        <v>#DIV/0!</v>
      </c>
      <c r="AF3599" s="1" t="e">
        <f t="shared" si="1346"/>
        <v>#DIV/0!</v>
      </c>
      <c r="AG3599" s="1" t="e">
        <f t="shared" si="1366"/>
        <v>#DIV/0!</v>
      </c>
      <c r="AH3599" s="1" t="e">
        <f t="shared" si="1366"/>
        <v>#DIV/0!</v>
      </c>
      <c r="AI3599" s="1" t="e">
        <f t="shared" si="1367"/>
        <v>#DIV/0!</v>
      </c>
      <c r="AJ3599">
        <v>0</v>
      </c>
      <c r="AK3599">
        <v>0</v>
      </c>
      <c r="AL3599">
        <v>0</v>
      </c>
      <c r="AM3599">
        <v>0</v>
      </c>
      <c r="AN3599" t="s">
        <v>8310</v>
      </c>
      <c r="AO3599" t="s">
        <v>8310</v>
      </c>
      <c r="AP3599" t="s">
        <v>8310</v>
      </c>
      <c r="AQ3599" t="s">
        <v>8310</v>
      </c>
      <c r="AR3599" t="s">
        <v>8310</v>
      </c>
      <c r="AS3599" t="s">
        <v>8310</v>
      </c>
      <c r="AT3599" t="s">
        <v>8310</v>
      </c>
      <c r="AU3599">
        <v>0</v>
      </c>
      <c r="AV3599">
        <v>0</v>
      </c>
      <c r="AW3599" t="s">
        <v>8310</v>
      </c>
      <c r="AX3599" t="s">
        <v>8310</v>
      </c>
      <c r="AY3599" t="s">
        <v>8310</v>
      </c>
      <c r="AZ3599" t="s">
        <v>8310</v>
      </c>
      <c r="BA3599" t="s">
        <v>8310</v>
      </c>
      <c r="BB3599" t="s">
        <v>8310</v>
      </c>
      <c r="BC3599" t="s">
        <v>8310</v>
      </c>
      <c r="BD3599" t="s">
        <v>8310</v>
      </c>
      <c r="BE3599" t="s">
        <v>8310</v>
      </c>
      <c r="BF3599">
        <v>0</v>
      </c>
      <c r="BG3599" t="s">
        <v>8310</v>
      </c>
      <c r="BH3599" t="s">
        <v>8310</v>
      </c>
      <c r="BI3599" t="s">
        <v>8310</v>
      </c>
      <c r="BJ3599" t="s">
        <v>8310</v>
      </c>
      <c r="BK3599" t="s">
        <v>8310</v>
      </c>
      <c r="BL3599" t="s">
        <v>8310</v>
      </c>
      <c r="BM3599" t="s">
        <v>8310</v>
      </c>
      <c r="BN3599" t="s">
        <v>8310</v>
      </c>
      <c r="BO3599" t="s">
        <v>8310</v>
      </c>
      <c r="BP3599">
        <v>0</v>
      </c>
      <c r="BQ3599" t="e">
        <f t="shared" si="1368"/>
        <v>#DIV/0!</v>
      </c>
      <c r="BR3599" t="e">
        <f t="shared" si="1369"/>
        <v>#DIV/0!</v>
      </c>
    </row>
    <row r="3600" spans="1:70" hidden="1" x14ac:dyDescent="0.3">
      <c r="A3600" t="s">
        <v>10423</v>
      </c>
      <c r="B3600" t="s">
        <v>10424</v>
      </c>
      <c r="C3600" t="str">
        <f>VLOOKUP(historical_emissions[[#This Row],[Country]],'Liste-Pays'!A:B,2,0)</f>
        <v>WEU</v>
      </c>
      <c r="D3600" t="s">
        <v>41</v>
      </c>
      <c r="E3600" t="s">
        <v>328</v>
      </c>
      <c r="F3600" t="s">
        <v>148</v>
      </c>
      <c r="G3600" t="s">
        <v>44</v>
      </c>
      <c r="H3600" t="e">
        <f t="shared" si="1347"/>
        <v>#DIV/0!</v>
      </c>
      <c r="I3600" t="e">
        <f t="shared" si="1348"/>
        <v>#DIV/0!</v>
      </c>
      <c r="J3600" t="e">
        <f t="shared" si="1349"/>
        <v>#DIV/0!</v>
      </c>
      <c r="K3600" t="e">
        <f t="shared" si="1350"/>
        <v>#DIV/0!</v>
      </c>
      <c r="L3600" t="e">
        <f t="shared" si="1351"/>
        <v>#DIV/0!</v>
      </c>
      <c r="M3600" t="e">
        <f t="shared" si="1352"/>
        <v>#DIV/0!</v>
      </c>
      <c r="N3600" t="e">
        <f t="shared" si="1353"/>
        <v>#DIV/0!</v>
      </c>
      <c r="O3600" t="e">
        <f t="shared" si="1354"/>
        <v>#DIV/0!</v>
      </c>
      <c r="P3600" t="e">
        <f t="shared" si="1355"/>
        <v>#DIV/0!</v>
      </c>
      <c r="Q3600" t="e">
        <f t="shared" si="1356"/>
        <v>#DIV/0!</v>
      </c>
      <c r="R3600" t="e">
        <f t="shared" si="1357"/>
        <v>#DIV/0!</v>
      </c>
      <c r="S3600" t="e">
        <f t="shared" si="1358"/>
        <v>#DIV/0!</v>
      </c>
      <c r="T3600" t="e">
        <f t="shared" si="1359"/>
        <v>#DIV/0!</v>
      </c>
      <c r="U3600" t="e">
        <f t="shared" si="1360"/>
        <v>#DIV/0!</v>
      </c>
      <c r="V3600" t="e">
        <f t="shared" si="1361"/>
        <v>#DIV/0!</v>
      </c>
      <c r="W3600" t="e">
        <f t="shared" si="1362"/>
        <v>#DIV/0!</v>
      </c>
      <c r="X3600" t="e">
        <f t="shared" si="1363"/>
        <v>#DIV/0!</v>
      </c>
      <c r="Y3600" t="e">
        <f t="shared" si="1364"/>
        <v>#DIV/0!</v>
      </c>
      <c r="Z3600" s="1" t="e">
        <f t="shared" si="1365"/>
        <v>#DIV/0!</v>
      </c>
      <c r="AA3600" s="1" t="e">
        <f t="shared" si="1365"/>
        <v>#DIV/0!</v>
      </c>
      <c r="AB3600" s="1" t="e">
        <f t="shared" si="1365"/>
        <v>#DIV/0!</v>
      </c>
      <c r="AC3600" s="1" t="e">
        <f t="shared" si="1346"/>
        <v>#DIV/0!</v>
      </c>
      <c r="AD3600" s="1" t="e">
        <f t="shared" si="1346"/>
        <v>#DIV/0!</v>
      </c>
      <c r="AE3600" s="1" t="e">
        <f t="shared" si="1346"/>
        <v>#DIV/0!</v>
      </c>
      <c r="AF3600" s="1" t="e">
        <f t="shared" si="1346"/>
        <v>#DIV/0!</v>
      </c>
      <c r="AG3600" s="1" t="e">
        <f t="shared" si="1366"/>
        <v>#DIV/0!</v>
      </c>
      <c r="AH3600" s="1" t="e">
        <f t="shared" si="1366"/>
        <v>#DIV/0!</v>
      </c>
      <c r="AI3600" s="1" t="e">
        <f t="shared" si="1367"/>
        <v>#DIV/0!</v>
      </c>
      <c r="AJ3600">
        <v>0</v>
      </c>
      <c r="AK3600">
        <v>0</v>
      </c>
      <c r="AL3600">
        <v>0</v>
      </c>
      <c r="AM3600">
        <v>0</v>
      </c>
      <c r="AN3600" t="s">
        <v>8310</v>
      </c>
      <c r="AO3600" t="s">
        <v>8310</v>
      </c>
      <c r="AP3600" t="s">
        <v>8310</v>
      </c>
      <c r="AQ3600" t="s">
        <v>8310</v>
      </c>
      <c r="AR3600" t="s">
        <v>8310</v>
      </c>
      <c r="AS3600" t="s">
        <v>8310</v>
      </c>
      <c r="AT3600" t="s">
        <v>8310</v>
      </c>
      <c r="AU3600">
        <v>0</v>
      </c>
      <c r="AV3600">
        <v>0</v>
      </c>
      <c r="AW3600" t="s">
        <v>8310</v>
      </c>
      <c r="AX3600" t="s">
        <v>8310</v>
      </c>
      <c r="AY3600" t="s">
        <v>8310</v>
      </c>
      <c r="AZ3600" t="s">
        <v>8310</v>
      </c>
      <c r="BA3600" t="s">
        <v>8310</v>
      </c>
      <c r="BB3600" t="s">
        <v>8310</v>
      </c>
      <c r="BC3600" t="s">
        <v>8310</v>
      </c>
      <c r="BD3600" t="s">
        <v>8310</v>
      </c>
      <c r="BE3600" t="s">
        <v>8310</v>
      </c>
      <c r="BF3600">
        <v>0</v>
      </c>
      <c r="BG3600" t="s">
        <v>8310</v>
      </c>
      <c r="BH3600" t="s">
        <v>8310</v>
      </c>
      <c r="BI3600" t="s">
        <v>8310</v>
      </c>
      <c r="BJ3600" t="s">
        <v>8310</v>
      </c>
      <c r="BK3600" t="s">
        <v>8310</v>
      </c>
      <c r="BL3600" t="s">
        <v>8310</v>
      </c>
      <c r="BM3600" t="s">
        <v>8310</v>
      </c>
      <c r="BN3600" t="s">
        <v>8310</v>
      </c>
      <c r="BO3600" t="s">
        <v>8310</v>
      </c>
      <c r="BP3600">
        <v>0</v>
      </c>
      <c r="BQ3600" t="e">
        <f t="shared" si="1368"/>
        <v>#DIV/0!</v>
      </c>
      <c r="BR3600" t="e">
        <f t="shared" si="1369"/>
        <v>#DIV/0!</v>
      </c>
    </row>
    <row r="3601" spans="1:70" hidden="1" x14ac:dyDescent="0.3">
      <c r="A3601" t="s">
        <v>10423</v>
      </c>
      <c r="B3601" t="s">
        <v>10424</v>
      </c>
      <c r="C3601" t="str">
        <f>VLOOKUP(historical_emissions[[#This Row],[Country]],'Liste-Pays'!A:B,2,0)</f>
        <v>WEU</v>
      </c>
      <c r="D3601" t="s">
        <v>41</v>
      </c>
      <c r="E3601" t="s">
        <v>174</v>
      </c>
      <c r="F3601" t="s">
        <v>148</v>
      </c>
      <c r="G3601" t="s">
        <v>44</v>
      </c>
      <c r="H3601" t="e">
        <f t="shared" si="1347"/>
        <v>#DIV/0!</v>
      </c>
      <c r="I3601" t="e">
        <f t="shared" si="1348"/>
        <v>#DIV/0!</v>
      </c>
      <c r="J3601" t="e">
        <f t="shared" si="1349"/>
        <v>#DIV/0!</v>
      </c>
      <c r="K3601" t="e">
        <f t="shared" si="1350"/>
        <v>#DIV/0!</v>
      </c>
      <c r="L3601" t="e">
        <f t="shared" si="1351"/>
        <v>#DIV/0!</v>
      </c>
      <c r="M3601" t="e">
        <f t="shared" si="1352"/>
        <v>#DIV/0!</v>
      </c>
      <c r="N3601" t="e">
        <f t="shared" si="1353"/>
        <v>#DIV/0!</v>
      </c>
      <c r="O3601" t="e">
        <f t="shared" si="1354"/>
        <v>#DIV/0!</v>
      </c>
      <c r="P3601" t="e">
        <f t="shared" si="1355"/>
        <v>#DIV/0!</v>
      </c>
      <c r="Q3601" t="e">
        <f t="shared" si="1356"/>
        <v>#DIV/0!</v>
      </c>
      <c r="R3601" t="e">
        <f t="shared" si="1357"/>
        <v>#DIV/0!</v>
      </c>
      <c r="S3601" t="e">
        <f t="shared" si="1358"/>
        <v>#DIV/0!</v>
      </c>
      <c r="T3601" t="e">
        <f t="shared" si="1359"/>
        <v>#DIV/0!</v>
      </c>
      <c r="U3601" t="e">
        <f t="shared" si="1360"/>
        <v>#DIV/0!</v>
      </c>
      <c r="V3601" t="e">
        <f t="shared" si="1361"/>
        <v>#DIV/0!</v>
      </c>
      <c r="W3601" t="e">
        <f t="shared" si="1362"/>
        <v>#DIV/0!</v>
      </c>
      <c r="X3601" t="e">
        <f t="shared" si="1363"/>
        <v>#DIV/0!</v>
      </c>
      <c r="Y3601" t="e">
        <f t="shared" si="1364"/>
        <v>#DIV/0!</v>
      </c>
      <c r="Z3601" s="1" t="e">
        <f t="shared" si="1365"/>
        <v>#DIV/0!</v>
      </c>
      <c r="AA3601" s="1" t="e">
        <f t="shared" si="1365"/>
        <v>#DIV/0!</v>
      </c>
      <c r="AB3601" s="1" t="e">
        <f t="shared" si="1365"/>
        <v>#DIV/0!</v>
      </c>
      <c r="AC3601" s="1" t="e">
        <f t="shared" si="1346"/>
        <v>#DIV/0!</v>
      </c>
      <c r="AD3601" s="1" t="e">
        <f t="shared" si="1346"/>
        <v>#DIV/0!</v>
      </c>
      <c r="AE3601" s="1" t="e">
        <f t="shared" si="1346"/>
        <v>#DIV/0!</v>
      </c>
      <c r="AF3601" s="1" t="e">
        <f t="shared" si="1346"/>
        <v>#DIV/0!</v>
      </c>
      <c r="AG3601" s="1" t="e">
        <f t="shared" si="1366"/>
        <v>#DIV/0!</v>
      </c>
      <c r="AH3601" s="1" t="e">
        <f t="shared" si="1366"/>
        <v>#DIV/0!</v>
      </c>
      <c r="AI3601" s="1" t="e">
        <f t="shared" si="1367"/>
        <v>#DIV/0!</v>
      </c>
      <c r="AJ3601">
        <v>0</v>
      </c>
      <c r="AK3601">
        <v>0</v>
      </c>
      <c r="AL3601">
        <v>0</v>
      </c>
      <c r="AM3601">
        <v>0</v>
      </c>
      <c r="AN3601" t="s">
        <v>8310</v>
      </c>
      <c r="AO3601" t="s">
        <v>8310</v>
      </c>
      <c r="AP3601" t="s">
        <v>8310</v>
      </c>
      <c r="AQ3601" t="s">
        <v>8310</v>
      </c>
      <c r="AR3601" t="s">
        <v>8310</v>
      </c>
      <c r="AS3601" t="s">
        <v>8310</v>
      </c>
      <c r="AT3601" t="s">
        <v>8994</v>
      </c>
      <c r="AV3601"/>
      <c r="AW3601" t="s">
        <v>8994</v>
      </c>
      <c r="AX3601" t="s">
        <v>8994</v>
      </c>
      <c r="AY3601" t="s">
        <v>8994</v>
      </c>
      <c r="AZ3601" t="s">
        <v>8994</v>
      </c>
      <c r="BA3601" t="s">
        <v>8994</v>
      </c>
      <c r="BB3601" t="s">
        <v>8994</v>
      </c>
      <c r="BC3601" t="s">
        <v>8994</v>
      </c>
      <c r="BD3601" t="s">
        <v>8994</v>
      </c>
      <c r="BE3601" t="s">
        <v>8994</v>
      </c>
      <c r="BF3601"/>
      <c r="BG3601" t="s">
        <v>8994</v>
      </c>
      <c r="BH3601" t="s">
        <v>8994</v>
      </c>
      <c r="BI3601" t="s">
        <v>8994</v>
      </c>
      <c r="BJ3601" t="s">
        <v>8994</v>
      </c>
      <c r="BK3601" t="s">
        <v>8994</v>
      </c>
      <c r="BL3601" t="s">
        <v>8994</v>
      </c>
      <c r="BM3601" t="s">
        <v>8994</v>
      </c>
      <c r="BN3601" t="s">
        <v>8994</v>
      </c>
      <c r="BO3601" t="s">
        <v>8994</v>
      </c>
      <c r="BQ3601" t="e">
        <f t="shared" si="1368"/>
        <v>#DIV/0!</v>
      </c>
      <c r="BR3601" t="e">
        <f t="shared" si="1369"/>
        <v>#DIV/0!</v>
      </c>
    </row>
    <row r="3602" spans="1:70" hidden="1" x14ac:dyDescent="0.3">
      <c r="A3602" t="s">
        <v>10423</v>
      </c>
      <c r="B3602" t="s">
        <v>10424</v>
      </c>
      <c r="C3602" t="str">
        <f>VLOOKUP(historical_emissions[[#This Row],[Country]],'Liste-Pays'!A:B,2,0)</f>
        <v>WEU</v>
      </c>
      <c r="D3602" t="s">
        <v>41</v>
      </c>
      <c r="E3602" t="s">
        <v>1048</v>
      </c>
      <c r="F3602" t="s">
        <v>148</v>
      </c>
      <c r="G3602" t="s">
        <v>44</v>
      </c>
      <c r="H3602" t="e">
        <f t="shared" si="1347"/>
        <v>#DIV/0!</v>
      </c>
      <c r="I3602" t="e">
        <f t="shared" si="1348"/>
        <v>#DIV/0!</v>
      </c>
      <c r="J3602" t="e">
        <f t="shared" si="1349"/>
        <v>#DIV/0!</v>
      </c>
      <c r="K3602" t="e">
        <f t="shared" si="1350"/>
        <v>#DIV/0!</v>
      </c>
      <c r="L3602" t="e">
        <f t="shared" si="1351"/>
        <v>#DIV/0!</v>
      </c>
      <c r="M3602" t="e">
        <f t="shared" si="1352"/>
        <v>#DIV/0!</v>
      </c>
      <c r="N3602" t="e">
        <f t="shared" si="1353"/>
        <v>#DIV/0!</v>
      </c>
      <c r="O3602" t="e">
        <f t="shared" si="1354"/>
        <v>#DIV/0!</v>
      </c>
      <c r="P3602" t="e">
        <f t="shared" si="1355"/>
        <v>#DIV/0!</v>
      </c>
      <c r="Q3602" t="e">
        <f t="shared" si="1356"/>
        <v>#DIV/0!</v>
      </c>
      <c r="R3602" t="e">
        <f t="shared" si="1357"/>
        <v>#DIV/0!</v>
      </c>
      <c r="S3602" t="e">
        <f t="shared" si="1358"/>
        <v>#DIV/0!</v>
      </c>
      <c r="T3602" t="e">
        <f t="shared" si="1359"/>
        <v>#DIV/0!</v>
      </c>
      <c r="U3602" t="e">
        <f t="shared" si="1360"/>
        <v>#DIV/0!</v>
      </c>
      <c r="V3602" t="e">
        <f t="shared" si="1361"/>
        <v>#DIV/0!</v>
      </c>
      <c r="W3602" t="e">
        <f t="shared" si="1362"/>
        <v>#DIV/0!</v>
      </c>
      <c r="X3602" t="e">
        <f t="shared" si="1363"/>
        <v>#DIV/0!</v>
      </c>
      <c r="Y3602" t="e">
        <f t="shared" si="1364"/>
        <v>#DIV/0!</v>
      </c>
      <c r="Z3602" s="1" t="e">
        <f t="shared" si="1365"/>
        <v>#DIV/0!</v>
      </c>
      <c r="AA3602" s="1" t="e">
        <f t="shared" si="1365"/>
        <v>#DIV/0!</v>
      </c>
      <c r="AB3602" s="1" t="e">
        <f t="shared" si="1365"/>
        <v>#DIV/0!</v>
      </c>
      <c r="AC3602" s="1" t="e">
        <f t="shared" si="1346"/>
        <v>#DIV/0!</v>
      </c>
      <c r="AD3602" s="1" t="e">
        <f t="shared" si="1346"/>
        <v>#DIV/0!</v>
      </c>
      <c r="AE3602" s="1" t="e">
        <f t="shared" si="1346"/>
        <v>#DIV/0!</v>
      </c>
      <c r="AF3602" s="1" t="e">
        <f t="shared" si="1346"/>
        <v>#DIV/0!</v>
      </c>
      <c r="AG3602" s="1" t="e">
        <f t="shared" si="1366"/>
        <v>#DIV/0!</v>
      </c>
      <c r="AH3602" s="1" t="e">
        <f t="shared" si="1366"/>
        <v>#DIV/0!</v>
      </c>
      <c r="AI3602" s="1" t="e">
        <f t="shared" si="1367"/>
        <v>#DIV/0!</v>
      </c>
      <c r="AJ3602">
        <v>0</v>
      </c>
      <c r="AK3602">
        <v>0</v>
      </c>
      <c r="AL3602">
        <v>0</v>
      </c>
      <c r="AM3602">
        <v>0</v>
      </c>
      <c r="AN3602" t="s">
        <v>8310</v>
      </c>
      <c r="AO3602" t="s">
        <v>8994</v>
      </c>
      <c r="AP3602" t="s">
        <v>8994</v>
      </c>
      <c r="AQ3602" t="s">
        <v>8994</v>
      </c>
      <c r="AR3602" t="s">
        <v>8994</v>
      </c>
      <c r="AS3602" t="s">
        <v>8994</v>
      </c>
      <c r="AT3602" t="s">
        <v>8994</v>
      </c>
      <c r="AV3602">
        <v>0</v>
      </c>
      <c r="AW3602" t="s">
        <v>8994</v>
      </c>
      <c r="AX3602" t="s">
        <v>8310</v>
      </c>
      <c r="AY3602" t="s">
        <v>8310</v>
      </c>
      <c r="AZ3602" t="s">
        <v>8994</v>
      </c>
      <c r="BA3602" t="s">
        <v>8310</v>
      </c>
      <c r="BB3602" t="s">
        <v>8994</v>
      </c>
      <c r="BC3602" t="s">
        <v>8994</v>
      </c>
      <c r="BD3602" t="s">
        <v>8994</v>
      </c>
      <c r="BE3602" t="s">
        <v>8994</v>
      </c>
      <c r="BF3602"/>
      <c r="BG3602" t="s">
        <v>8310</v>
      </c>
      <c r="BH3602" t="s">
        <v>8310</v>
      </c>
      <c r="BI3602" t="s">
        <v>8310</v>
      </c>
      <c r="BJ3602" t="s">
        <v>8310</v>
      </c>
      <c r="BK3602" t="s">
        <v>8994</v>
      </c>
      <c r="BL3602" t="s">
        <v>8994</v>
      </c>
      <c r="BM3602" t="s">
        <v>8994</v>
      </c>
      <c r="BN3602" t="s">
        <v>8994</v>
      </c>
      <c r="BO3602" t="s">
        <v>8994</v>
      </c>
      <c r="BQ3602" t="e">
        <f t="shared" si="1368"/>
        <v>#DIV/0!</v>
      </c>
      <c r="BR3602" t="e">
        <f t="shared" si="1369"/>
        <v>#DIV/0!</v>
      </c>
    </row>
    <row r="3603" spans="1:70" hidden="1" x14ac:dyDescent="0.3">
      <c r="A3603" t="s">
        <v>10423</v>
      </c>
      <c r="B3603" t="s">
        <v>10424</v>
      </c>
      <c r="C3603" t="str">
        <f>VLOOKUP(historical_emissions[[#This Row],[Country]],'Liste-Pays'!A:B,2,0)</f>
        <v>WEU</v>
      </c>
      <c r="D3603" t="s">
        <v>41</v>
      </c>
      <c r="E3603" t="s">
        <v>535</v>
      </c>
      <c r="F3603" t="s">
        <v>148</v>
      </c>
      <c r="G3603" t="s">
        <v>44</v>
      </c>
      <c r="H3603" t="e">
        <f t="shared" si="1347"/>
        <v>#DIV/0!</v>
      </c>
      <c r="I3603" t="e">
        <f t="shared" si="1348"/>
        <v>#DIV/0!</v>
      </c>
      <c r="J3603" t="e">
        <f t="shared" si="1349"/>
        <v>#DIV/0!</v>
      </c>
      <c r="K3603" t="e">
        <f t="shared" si="1350"/>
        <v>#DIV/0!</v>
      </c>
      <c r="L3603" t="e">
        <f t="shared" si="1351"/>
        <v>#DIV/0!</v>
      </c>
      <c r="M3603" t="e">
        <f t="shared" si="1352"/>
        <v>#DIV/0!</v>
      </c>
      <c r="N3603" t="e">
        <f t="shared" si="1353"/>
        <v>#DIV/0!</v>
      </c>
      <c r="O3603" t="e">
        <f t="shared" si="1354"/>
        <v>#DIV/0!</v>
      </c>
      <c r="P3603" t="e">
        <f t="shared" si="1355"/>
        <v>#DIV/0!</v>
      </c>
      <c r="Q3603" t="e">
        <f t="shared" si="1356"/>
        <v>#DIV/0!</v>
      </c>
      <c r="R3603" t="e">
        <f t="shared" si="1357"/>
        <v>#DIV/0!</v>
      </c>
      <c r="S3603" t="e">
        <f t="shared" si="1358"/>
        <v>#DIV/0!</v>
      </c>
      <c r="T3603" t="e">
        <f t="shared" si="1359"/>
        <v>#DIV/0!</v>
      </c>
      <c r="U3603" t="e">
        <f t="shared" si="1360"/>
        <v>#DIV/0!</v>
      </c>
      <c r="V3603" t="e">
        <f t="shared" si="1361"/>
        <v>#DIV/0!</v>
      </c>
      <c r="W3603" t="e">
        <f t="shared" si="1362"/>
        <v>#DIV/0!</v>
      </c>
      <c r="X3603" t="e">
        <f t="shared" si="1363"/>
        <v>#DIV/0!</v>
      </c>
      <c r="Y3603" t="e">
        <f t="shared" si="1364"/>
        <v>#DIV/0!</v>
      </c>
      <c r="Z3603" s="1" t="e">
        <f t="shared" si="1365"/>
        <v>#DIV/0!</v>
      </c>
      <c r="AA3603" s="1" t="e">
        <f t="shared" si="1365"/>
        <v>#DIV/0!</v>
      </c>
      <c r="AB3603" s="1" t="e">
        <f t="shared" si="1365"/>
        <v>#DIV/0!</v>
      </c>
      <c r="AC3603" s="1" t="e">
        <f t="shared" si="1346"/>
        <v>#DIV/0!</v>
      </c>
      <c r="AD3603" s="1" t="e">
        <f t="shared" si="1346"/>
        <v>#DIV/0!</v>
      </c>
      <c r="AE3603" s="1" t="e">
        <f t="shared" si="1346"/>
        <v>#DIV/0!</v>
      </c>
      <c r="AF3603" s="1" t="e">
        <f t="shared" si="1346"/>
        <v>#DIV/0!</v>
      </c>
      <c r="AG3603" s="1" t="e">
        <f t="shared" si="1366"/>
        <v>#DIV/0!</v>
      </c>
      <c r="AH3603" s="1" t="e">
        <f t="shared" si="1366"/>
        <v>#DIV/0!</v>
      </c>
      <c r="AI3603" s="1" t="e">
        <f t="shared" si="1367"/>
        <v>#DIV/0!</v>
      </c>
      <c r="AJ3603">
        <v>0</v>
      </c>
      <c r="AK3603">
        <v>0</v>
      </c>
      <c r="AL3603">
        <v>0</v>
      </c>
      <c r="AM3603">
        <v>0</v>
      </c>
      <c r="AN3603" t="s">
        <v>8310</v>
      </c>
      <c r="AO3603" t="s">
        <v>8310</v>
      </c>
      <c r="AP3603" t="s">
        <v>8310</v>
      </c>
      <c r="AQ3603" t="s">
        <v>8310</v>
      </c>
      <c r="AR3603" t="s">
        <v>8310</v>
      </c>
      <c r="AS3603" t="s">
        <v>8310</v>
      </c>
      <c r="AT3603" t="s">
        <v>8310</v>
      </c>
      <c r="AU3603">
        <v>0</v>
      </c>
      <c r="AV3603">
        <v>0</v>
      </c>
      <c r="AW3603" t="s">
        <v>8310</v>
      </c>
      <c r="AX3603" t="s">
        <v>8310</v>
      </c>
      <c r="AY3603" t="s">
        <v>8310</v>
      </c>
      <c r="AZ3603" t="s">
        <v>8310</v>
      </c>
      <c r="BA3603" t="s">
        <v>8310</v>
      </c>
      <c r="BB3603" t="s">
        <v>8310</v>
      </c>
      <c r="BC3603" t="s">
        <v>8310</v>
      </c>
      <c r="BD3603" t="s">
        <v>8310</v>
      </c>
      <c r="BE3603" t="s">
        <v>8310</v>
      </c>
      <c r="BF3603">
        <v>0</v>
      </c>
      <c r="BG3603" t="s">
        <v>8310</v>
      </c>
      <c r="BH3603" t="s">
        <v>8310</v>
      </c>
      <c r="BI3603" t="s">
        <v>8310</v>
      </c>
      <c r="BJ3603" t="s">
        <v>8310</v>
      </c>
      <c r="BK3603" t="s">
        <v>8310</v>
      </c>
      <c r="BL3603" t="s">
        <v>8310</v>
      </c>
      <c r="BM3603" t="s">
        <v>8310</v>
      </c>
      <c r="BN3603" t="s">
        <v>8310</v>
      </c>
      <c r="BO3603" t="s">
        <v>8310</v>
      </c>
      <c r="BP3603">
        <v>0</v>
      </c>
      <c r="BQ3603" t="e">
        <f t="shared" si="1368"/>
        <v>#DIV/0!</v>
      </c>
      <c r="BR3603" t="e">
        <f t="shared" si="1369"/>
        <v>#DIV/0!</v>
      </c>
    </row>
    <row r="3604" spans="1:70" hidden="1" x14ac:dyDescent="0.3">
      <c r="A3604" t="s">
        <v>10423</v>
      </c>
      <c r="B3604" t="s">
        <v>10424</v>
      </c>
      <c r="C3604" t="str">
        <f>VLOOKUP(historical_emissions[[#This Row],[Country]],'Liste-Pays'!A:B,2,0)</f>
        <v>WEU</v>
      </c>
      <c r="D3604" t="s">
        <v>41</v>
      </c>
      <c r="E3604" t="s">
        <v>328</v>
      </c>
      <c r="F3604" t="s">
        <v>302</v>
      </c>
      <c r="G3604" t="s">
        <v>44</v>
      </c>
      <c r="H3604" t="e">
        <f t="shared" si="1347"/>
        <v>#DIV/0!</v>
      </c>
      <c r="I3604" t="e">
        <f t="shared" si="1348"/>
        <v>#DIV/0!</v>
      </c>
      <c r="J3604" t="e">
        <f t="shared" si="1349"/>
        <v>#DIV/0!</v>
      </c>
      <c r="K3604" t="e">
        <f t="shared" si="1350"/>
        <v>#DIV/0!</v>
      </c>
      <c r="L3604" t="e">
        <f t="shared" si="1351"/>
        <v>#DIV/0!</v>
      </c>
      <c r="M3604" t="e">
        <f t="shared" si="1352"/>
        <v>#DIV/0!</v>
      </c>
      <c r="N3604" t="e">
        <f t="shared" si="1353"/>
        <v>#DIV/0!</v>
      </c>
      <c r="O3604" t="e">
        <f t="shared" si="1354"/>
        <v>#DIV/0!</v>
      </c>
      <c r="P3604" t="e">
        <f t="shared" si="1355"/>
        <v>#DIV/0!</v>
      </c>
      <c r="Q3604" t="e">
        <f t="shared" si="1356"/>
        <v>#DIV/0!</v>
      </c>
      <c r="R3604" t="e">
        <f t="shared" si="1357"/>
        <v>#DIV/0!</v>
      </c>
      <c r="S3604" t="e">
        <f t="shared" si="1358"/>
        <v>#DIV/0!</v>
      </c>
      <c r="T3604" t="e">
        <f t="shared" si="1359"/>
        <v>#DIV/0!</v>
      </c>
      <c r="U3604" t="e">
        <f t="shared" si="1360"/>
        <v>#DIV/0!</v>
      </c>
      <c r="V3604" t="e">
        <f t="shared" si="1361"/>
        <v>#DIV/0!</v>
      </c>
      <c r="W3604" t="e">
        <f t="shared" si="1362"/>
        <v>#DIV/0!</v>
      </c>
      <c r="X3604" t="e">
        <f t="shared" si="1363"/>
        <v>#DIV/0!</v>
      </c>
      <c r="Y3604" t="e">
        <f t="shared" si="1364"/>
        <v>#DIV/0!</v>
      </c>
      <c r="Z3604" s="1" t="e">
        <f t="shared" si="1365"/>
        <v>#DIV/0!</v>
      </c>
      <c r="AA3604" s="1" t="e">
        <f t="shared" si="1365"/>
        <v>#DIV/0!</v>
      </c>
      <c r="AB3604" s="1" t="e">
        <f t="shared" si="1365"/>
        <v>#DIV/0!</v>
      </c>
      <c r="AC3604" s="1" t="e">
        <f t="shared" si="1346"/>
        <v>#DIV/0!</v>
      </c>
      <c r="AD3604" s="1" t="e">
        <f t="shared" si="1346"/>
        <v>#DIV/0!</v>
      </c>
      <c r="AE3604" s="1" t="e">
        <f t="shared" si="1346"/>
        <v>#DIV/0!</v>
      </c>
      <c r="AF3604" s="1" t="e">
        <f t="shared" si="1346"/>
        <v>#DIV/0!</v>
      </c>
      <c r="AG3604" s="1" t="e">
        <f t="shared" si="1366"/>
        <v>#DIV/0!</v>
      </c>
      <c r="AH3604" s="1" t="e">
        <f t="shared" si="1366"/>
        <v>#DIV/0!</v>
      </c>
      <c r="AI3604" s="1" t="e">
        <f t="shared" si="1367"/>
        <v>#DIV/0!</v>
      </c>
      <c r="AJ3604">
        <v>0</v>
      </c>
      <c r="AK3604">
        <v>0</v>
      </c>
      <c r="AL3604">
        <v>0</v>
      </c>
      <c r="AM3604">
        <v>0</v>
      </c>
      <c r="AN3604" t="s">
        <v>8310</v>
      </c>
      <c r="AO3604" t="s">
        <v>8310</v>
      </c>
      <c r="AP3604" t="s">
        <v>8310</v>
      </c>
      <c r="AQ3604" t="s">
        <v>8310</v>
      </c>
      <c r="AR3604" t="s">
        <v>8310</v>
      </c>
      <c r="AS3604" t="s">
        <v>8310</v>
      </c>
      <c r="AT3604" t="s">
        <v>8310</v>
      </c>
      <c r="AU3604">
        <v>0</v>
      </c>
      <c r="AV3604">
        <v>0</v>
      </c>
      <c r="AW3604" t="s">
        <v>8310</v>
      </c>
      <c r="AX3604" t="s">
        <v>8310</v>
      </c>
      <c r="AY3604" t="s">
        <v>8310</v>
      </c>
      <c r="AZ3604" t="s">
        <v>8310</v>
      </c>
      <c r="BA3604" t="s">
        <v>8310</v>
      </c>
      <c r="BB3604" t="s">
        <v>8310</v>
      </c>
      <c r="BC3604" t="s">
        <v>8310</v>
      </c>
      <c r="BD3604" t="s">
        <v>8310</v>
      </c>
      <c r="BE3604" t="s">
        <v>8310</v>
      </c>
      <c r="BF3604">
        <v>0</v>
      </c>
      <c r="BG3604" t="s">
        <v>8310</v>
      </c>
      <c r="BH3604" t="s">
        <v>8994</v>
      </c>
      <c r="BI3604" t="s">
        <v>8310</v>
      </c>
      <c r="BJ3604" t="s">
        <v>8310</v>
      </c>
      <c r="BK3604" t="s">
        <v>8310</v>
      </c>
      <c r="BL3604" t="s">
        <v>8310</v>
      </c>
      <c r="BM3604" t="s">
        <v>8310</v>
      </c>
      <c r="BN3604" t="s">
        <v>8310</v>
      </c>
      <c r="BO3604" t="s">
        <v>8310</v>
      </c>
      <c r="BP3604">
        <v>0</v>
      </c>
      <c r="BQ3604" t="e">
        <f t="shared" si="1368"/>
        <v>#DIV/0!</v>
      </c>
      <c r="BR3604" t="e">
        <f t="shared" si="1369"/>
        <v>#DIV/0!</v>
      </c>
    </row>
    <row r="3605" spans="1:70" hidden="1" x14ac:dyDescent="0.3">
      <c r="A3605" t="s">
        <v>10423</v>
      </c>
      <c r="B3605" t="s">
        <v>10424</v>
      </c>
      <c r="C3605" t="str">
        <f>VLOOKUP(historical_emissions[[#This Row],[Country]],'Liste-Pays'!A:B,2,0)</f>
        <v>WEU</v>
      </c>
      <c r="D3605" t="s">
        <v>41</v>
      </c>
      <c r="E3605" t="s">
        <v>174</v>
      </c>
      <c r="F3605" t="s">
        <v>302</v>
      </c>
      <c r="G3605" t="s">
        <v>44</v>
      </c>
      <c r="H3605" t="e">
        <f t="shared" si="1347"/>
        <v>#DIV/0!</v>
      </c>
      <c r="I3605" t="e">
        <f t="shared" si="1348"/>
        <v>#DIV/0!</v>
      </c>
      <c r="J3605" t="e">
        <f t="shared" si="1349"/>
        <v>#DIV/0!</v>
      </c>
      <c r="K3605" t="e">
        <f t="shared" si="1350"/>
        <v>#DIV/0!</v>
      </c>
      <c r="L3605" t="e">
        <f t="shared" si="1351"/>
        <v>#DIV/0!</v>
      </c>
      <c r="M3605" t="e">
        <f t="shared" si="1352"/>
        <v>#DIV/0!</v>
      </c>
      <c r="N3605" t="e">
        <f t="shared" si="1353"/>
        <v>#DIV/0!</v>
      </c>
      <c r="O3605" t="e">
        <f t="shared" si="1354"/>
        <v>#DIV/0!</v>
      </c>
      <c r="P3605" t="e">
        <f t="shared" si="1355"/>
        <v>#DIV/0!</v>
      </c>
      <c r="Q3605" t="e">
        <f t="shared" si="1356"/>
        <v>#DIV/0!</v>
      </c>
      <c r="R3605" t="e">
        <f t="shared" si="1357"/>
        <v>#DIV/0!</v>
      </c>
      <c r="S3605" t="e">
        <f t="shared" si="1358"/>
        <v>#DIV/0!</v>
      </c>
      <c r="T3605" t="e">
        <f t="shared" si="1359"/>
        <v>#DIV/0!</v>
      </c>
      <c r="U3605" t="e">
        <f t="shared" si="1360"/>
        <v>#DIV/0!</v>
      </c>
      <c r="V3605" t="e">
        <f t="shared" si="1361"/>
        <v>#DIV/0!</v>
      </c>
      <c r="W3605" t="e">
        <f t="shared" si="1362"/>
        <v>#DIV/0!</v>
      </c>
      <c r="X3605" t="e">
        <f t="shared" si="1363"/>
        <v>#DIV/0!</v>
      </c>
      <c r="Y3605" t="e">
        <f t="shared" si="1364"/>
        <v>#DIV/0!</v>
      </c>
      <c r="Z3605" s="1" t="e">
        <f t="shared" si="1365"/>
        <v>#DIV/0!</v>
      </c>
      <c r="AA3605" s="1" t="e">
        <f t="shared" si="1365"/>
        <v>#DIV/0!</v>
      </c>
      <c r="AB3605" s="1" t="e">
        <f t="shared" si="1365"/>
        <v>#DIV/0!</v>
      </c>
      <c r="AC3605" s="1" t="e">
        <f t="shared" si="1346"/>
        <v>#DIV/0!</v>
      </c>
      <c r="AD3605" s="1" t="e">
        <f t="shared" si="1346"/>
        <v>#DIV/0!</v>
      </c>
      <c r="AE3605" s="1" t="e">
        <f t="shared" si="1346"/>
        <v>#DIV/0!</v>
      </c>
      <c r="AF3605" s="1" t="e">
        <f t="shared" si="1346"/>
        <v>#DIV/0!</v>
      </c>
      <c r="AG3605" s="1" t="e">
        <f t="shared" si="1366"/>
        <v>#DIV/0!</v>
      </c>
      <c r="AH3605" s="1" t="e">
        <f t="shared" si="1366"/>
        <v>#DIV/0!</v>
      </c>
      <c r="AI3605" s="1" t="e">
        <f t="shared" si="1367"/>
        <v>#DIV/0!</v>
      </c>
      <c r="AJ3605">
        <v>0</v>
      </c>
      <c r="AK3605">
        <v>0</v>
      </c>
      <c r="AL3605">
        <v>0</v>
      </c>
      <c r="AM3605">
        <v>0</v>
      </c>
      <c r="AN3605" t="s">
        <v>8310</v>
      </c>
      <c r="AO3605" t="s">
        <v>8310</v>
      </c>
      <c r="AP3605" t="s">
        <v>8310</v>
      </c>
      <c r="AQ3605" t="s">
        <v>8310</v>
      </c>
      <c r="AR3605" t="s">
        <v>8310</v>
      </c>
      <c r="AS3605" t="s">
        <v>8310</v>
      </c>
      <c r="AT3605" t="s">
        <v>8994</v>
      </c>
      <c r="AV3605">
        <v>0</v>
      </c>
      <c r="AW3605" t="s">
        <v>8994</v>
      </c>
      <c r="AX3605" t="s">
        <v>8310</v>
      </c>
      <c r="AY3605" t="s">
        <v>8310</v>
      </c>
      <c r="AZ3605" t="s">
        <v>8310</v>
      </c>
      <c r="BA3605" t="s">
        <v>8310</v>
      </c>
      <c r="BB3605" t="s">
        <v>8994</v>
      </c>
      <c r="BC3605" t="s">
        <v>8994</v>
      </c>
      <c r="BD3605" t="s">
        <v>8994</v>
      </c>
      <c r="BE3605" t="s">
        <v>8994</v>
      </c>
      <c r="BF3605"/>
      <c r="BG3605" t="s">
        <v>8994</v>
      </c>
      <c r="BH3605" t="s">
        <v>8994</v>
      </c>
      <c r="BI3605" t="s">
        <v>8994</v>
      </c>
      <c r="BJ3605" t="s">
        <v>8994</v>
      </c>
      <c r="BK3605" t="s">
        <v>8994</v>
      </c>
      <c r="BL3605" t="s">
        <v>8994</v>
      </c>
      <c r="BM3605" t="s">
        <v>8994</v>
      </c>
      <c r="BN3605" t="s">
        <v>8994</v>
      </c>
      <c r="BO3605" t="s">
        <v>8994</v>
      </c>
      <c r="BQ3605" t="e">
        <f t="shared" si="1368"/>
        <v>#DIV/0!</v>
      </c>
      <c r="BR3605" t="e">
        <f t="shared" si="1369"/>
        <v>#DIV/0!</v>
      </c>
    </row>
    <row r="3606" spans="1:70" hidden="1" x14ac:dyDescent="0.3">
      <c r="A3606" t="s">
        <v>10423</v>
      </c>
      <c r="B3606" t="s">
        <v>10424</v>
      </c>
      <c r="C3606" t="str">
        <f>VLOOKUP(historical_emissions[[#This Row],[Country]],'Liste-Pays'!A:B,2,0)</f>
        <v>WEU</v>
      </c>
      <c r="D3606" t="s">
        <v>41</v>
      </c>
      <c r="E3606" t="s">
        <v>1048</v>
      </c>
      <c r="F3606" t="s">
        <v>302</v>
      </c>
      <c r="G3606" t="s">
        <v>44</v>
      </c>
      <c r="H3606" t="e">
        <f t="shared" si="1347"/>
        <v>#DIV/0!</v>
      </c>
      <c r="I3606" t="e">
        <f t="shared" si="1348"/>
        <v>#DIV/0!</v>
      </c>
      <c r="J3606" t="e">
        <f t="shared" si="1349"/>
        <v>#DIV/0!</v>
      </c>
      <c r="K3606" t="e">
        <f t="shared" si="1350"/>
        <v>#DIV/0!</v>
      </c>
      <c r="L3606" t="e">
        <f t="shared" si="1351"/>
        <v>#DIV/0!</v>
      </c>
      <c r="M3606" t="e">
        <f t="shared" si="1352"/>
        <v>#DIV/0!</v>
      </c>
      <c r="N3606" t="e">
        <f t="shared" si="1353"/>
        <v>#DIV/0!</v>
      </c>
      <c r="O3606" t="e">
        <f t="shared" si="1354"/>
        <v>#DIV/0!</v>
      </c>
      <c r="P3606" t="e">
        <f t="shared" si="1355"/>
        <v>#DIV/0!</v>
      </c>
      <c r="Q3606" t="e">
        <f t="shared" si="1356"/>
        <v>#DIV/0!</v>
      </c>
      <c r="R3606" t="e">
        <f t="shared" si="1357"/>
        <v>#DIV/0!</v>
      </c>
      <c r="S3606" t="e">
        <f t="shared" si="1358"/>
        <v>#DIV/0!</v>
      </c>
      <c r="T3606" t="e">
        <f t="shared" si="1359"/>
        <v>#DIV/0!</v>
      </c>
      <c r="U3606" t="e">
        <f t="shared" si="1360"/>
        <v>#DIV/0!</v>
      </c>
      <c r="V3606" t="e">
        <f t="shared" si="1361"/>
        <v>#DIV/0!</v>
      </c>
      <c r="W3606" t="e">
        <f t="shared" si="1362"/>
        <v>#DIV/0!</v>
      </c>
      <c r="X3606" t="e">
        <f t="shared" si="1363"/>
        <v>#DIV/0!</v>
      </c>
      <c r="Y3606" t="e">
        <f t="shared" si="1364"/>
        <v>#DIV/0!</v>
      </c>
      <c r="Z3606" s="1" t="e">
        <f t="shared" si="1365"/>
        <v>#DIV/0!</v>
      </c>
      <c r="AA3606" s="1" t="e">
        <f t="shared" si="1365"/>
        <v>#DIV/0!</v>
      </c>
      <c r="AB3606" s="1" t="e">
        <f t="shared" si="1365"/>
        <v>#DIV/0!</v>
      </c>
      <c r="AC3606" s="1" t="e">
        <f t="shared" si="1346"/>
        <v>#DIV/0!</v>
      </c>
      <c r="AD3606" s="1" t="e">
        <f t="shared" si="1346"/>
        <v>#DIV/0!</v>
      </c>
      <c r="AE3606" s="1" t="e">
        <f t="shared" si="1346"/>
        <v>#DIV/0!</v>
      </c>
      <c r="AF3606" s="1" t="e">
        <f t="shared" si="1346"/>
        <v>#DIV/0!</v>
      </c>
      <c r="AG3606" s="1" t="e">
        <f t="shared" si="1366"/>
        <v>#DIV/0!</v>
      </c>
      <c r="AH3606" s="1" t="e">
        <f t="shared" si="1366"/>
        <v>#DIV/0!</v>
      </c>
      <c r="AI3606" s="1" t="e">
        <f t="shared" si="1367"/>
        <v>#DIV/0!</v>
      </c>
      <c r="AJ3606">
        <v>0</v>
      </c>
      <c r="AK3606">
        <v>0</v>
      </c>
      <c r="AL3606">
        <v>0</v>
      </c>
      <c r="AM3606">
        <v>0</v>
      </c>
      <c r="AN3606" t="s">
        <v>8994</v>
      </c>
      <c r="AO3606" t="s">
        <v>8994</v>
      </c>
      <c r="AP3606" t="s">
        <v>8994</v>
      </c>
      <c r="AQ3606" t="s">
        <v>8994</v>
      </c>
      <c r="AR3606" t="s">
        <v>8994</v>
      </c>
      <c r="AS3606" t="s">
        <v>8994</v>
      </c>
      <c r="AT3606" t="s">
        <v>8994</v>
      </c>
      <c r="AV3606"/>
      <c r="AW3606" t="s">
        <v>8994</v>
      </c>
      <c r="AX3606" t="s">
        <v>8994</v>
      </c>
      <c r="AY3606" t="s">
        <v>8994</v>
      </c>
      <c r="AZ3606" t="s">
        <v>8994</v>
      </c>
      <c r="BA3606" t="s">
        <v>8994</v>
      </c>
      <c r="BB3606" t="s">
        <v>8994</v>
      </c>
      <c r="BC3606" t="s">
        <v>8994</v>
      </c>
      <c r="BD3606" t="s">
        <v>8994</v>
      </c>
      <c r="BE3606" t="s">
        <v>8994</v>
      </c>
      <c r="BF3606"/>
      <c r="BG3606" t="s">
        <v>8310</v>
      </c>
      <c r="BH3606" t="s">
        <v>8310</v>
      </c>
      <c r="BI3606" t="s">
        <v>8310</v>
      </c>
      <c r="BJ3606" t="s">
        <v>8310</v>
      </c>
      <c r="BK3606" t="s">
        <v>8994</v>
      </c>
      <c r="BL3606" t="s">
        <v>8994</v>
      </c>
      <c r="BM3606" t="s">
        <v>8994</v>
      </c>
      <c r="BN3606" t="s">
        <v>8994</v>
      </c>
      <c r="BO3606" t="s">
        <v>8994</v>
      </c>
      <c r="BQ3606" t="e">
        <f t="shared" si="1368"/>
        <v>#DIV/0!</v>
      </c>
      <c r="BR3606" t="e">
        <f t="shared" si="1369"/>
        <v>#DIV/0!</v>
      </c>
    </row>
    <row r="3607" spans="1:70" hidden="1" x14ac:dyDescent="0.3">
      <c r="A3607" t="s">
        <v>10423</v>
      </c>
      <c r="B3607" t="s">
        <v>10424</v>
      </c>
      <c r="C3607" t="str">
        <f>VLOOKUP(historical_emissions[[#This Row],[Country]],'Liste-Pays'!A:B,2,0)</f>
        <v>WEU</v>
      </c>
      <c r="D3607" t="s">
        <v>41</v>
      </c>
      <c r="E3607" t="s">
        <v>535</v>
      </c>
      <c r="F3607" t="s">
        <v>302</v>
      </c>
      <c r="G3607" t="s">
        <v>44</v>
      </c>
      <c r="H3607" t="e">
        <f t="shared" si="1347"/>
        <v>#DIV/0!</v>
      </c>
      <c r="I3607" t="e">
        <f t="shared" si="1348"/>
        <v>#DIV/0!</v>
      </c>
      <c r="J3607" t="e">
        <f t="shared" si="1349"/>
        <v>#DIV/0!</v>
      </c>
      <c r="K3607" t="e">
        <f t="shared" si="1350"/>
        <v>#DIV/0!</v>
      </c>
      <c r="L3607" t="e">
        <f t="shared" si="1351"/>
        <v>#DIV/0!</v>
      </c>
      <c r="M3607" t="e">
        <f t="shared" si="1352"/>
        <v>#DIV/0!</v>
      </c>
      <c r="N3607" t="e">
        <f t="shared" si="1353"/>
        <v>#DIV/0!</v>
      </c>
      <c r="O3607" t="e">
        <f t="shared" si="1354"/>
        <v>#DIV/0!</v>
      </c>
      <c r="P3607" t="e">
        <f t="shared" si="1355"/>
        <v>#DIV/0!</v>
      </c>
      <c r="Q3607" t="e">
        <f t="shared" si="1356"/>
        <v>#DIV/0!</v>
      </c>
      <c r="R3607" t="e">
        <f t="shared" si="1357"/>
        <v>#DIV/0!</v>
      </c>
      <c r="S3607" t="e">
        <f t="shared" si="1358"/>
        <v>#DIV/0!</v>
      </c>
      <c r="T3607" t="e">
        <f t="shared" si="1359"/>
        <v>#DIV/0!</v>
      </c>
      <c r="U3607" t="e">
        <f t="shared" si="1360"/>
        <v>#DIV/0!</v>
      </c>
      <c r="V3607" t="e">
        <f t="shared" si="1361"/>
        <v>#DIV/0!</v>
      </c>
      <c r="W3607" t="e">
        <f t="shared" si="1362"/>
        <v>#DIV/0!</v>
      </c>
      <c r="X3607" t="e">
        <f t="shared" si="1363"/>
        <v>#DIV/0!</v>
      </c>
      <c r="Y3607" t="e">
        <f t="shared" si="1364"/>
        <v>#DIV/0!</v>
      </c>
      <c r="Z3607" s="1" t="e">
        <f t="shared" si="1365"/>
        <v>#DIV/0!</v>
      </c>
      <c r="AA3607" s="1" t="e">
        <f t="shared" si="1365"/>
        <v>#DIV/0!</v>
      </c>
      <c r="AB3607" s="1" t="e">
        <f t="shared" si="1365"/>
        <v>#DIV/0!</v>
      </c>
      <c r="AC3607" s="1" t="e">
        <f t="shared" si="1346"/>
        <v>#DIV/0!</v>
      </c>
      <c r="AD3607" s="1" t="e">
        <f t="shared" si="1346"/>
        <v>#DIV/0!</v>
      </c>
      <c r="AE3607" s="1" t="e">
        <f t="shared" si="1346"/>
        <v>#DIV/0!</v>
      </c>
      <c r="AF3607" s="1" t="e">
        <f t="shared" si="1346"/>
        <v>#DIV/0!</v>
      </c>
      <c r="AG3607" s="1" t="e">
        <f t="shared" si="1366"/>
        <v>#DIV/0!</v>
      </c>
      <c r="AH3607" s="1" t="e">
        <f t="shared" si="1366"/>
        <v>#DIV/0!</v>
      </c>
      <c r="AI3607" s="1" t="e">
        <f t="shared" si="1367"/>
        <v>#DIV/0!</v>
      </c>
      <c r="AJ3607">
        <v>0</v>
      </c>
      <c r="AK3607">
        <v>0</v>
      </c>
      <c r="AL3607">
        <v>0</v>
      </c>
      <c r="AM3607">
        <v>0</v>
      </c>
      <c r="AN3607" t="s">
        <v>8310</v>
      </c>
      <c r="AO3607" t="s">
        <v>8310</v>
      </c>
      <c r="AP3607" t="s">
        <v>8310</v>
      </c>
      <c r="AQ3607" t="s">
        <v>8310</v>
      </c>
      <c r="AR3607" t="s">
        <v>8310</v>
      </c>
      <c r="AS3607" t="s">
        <v>8310</v>
      </c>
      <c r="AT3607" t="s">
        <v>8310</v>
      </c>
      <c r="AU3607">
        <v>0</v>
      </c>
      <c r="AV3607">
        <v>0</v>
      </c>
      <c r="AW3607" t="s">
        <v>8310</v>
      </c>
      <c r="AX3607" t="s">
        <v>8310</v>
      </c>
      <c r="AY3607" t="s">
        <v>8310</v>
      </c>
      <c r="AZ3607" t="s">
        <v>8310</v>
      </c>
      <c r="BA3607" t="s">
        <v>8310</v>
      </c>
      <c r="BB3607" t="s">
        <v>8310</v>
      </c>
      <c r="BC3607" t="s">
        <v>8310</v>
      </c>
      <c r="BD3607" t="s">
        <v>8310</v>
      </c>
      <c r="BE3607" t="s">
        <v>8310</v>
      </c>
      <c r="BF3607">
        <v>0</v>
      </c>
      <c r="BG3607" t="s">
        <v>8310</v>
      </c>
      <c r="BH3607" t="s">
        <v>8310</v>
      </c>
      <c r="BI3607" t="s">
        <v>8310</v>
      </c>
      <c r="BJ3607" t="s">
        <v>8310</v>
      </c>
      <c r="BK3607" t="s">
        <v>8310</v>
      </c>
      <c r="BL3607" t="s">
        <v>8310</v>
      </c>
      <c r="BM3607" t="s">
        <v>8310</v>
      </c>
      <c r="BN3607" t="s">
        <v>8310</v>
      </c>
      <c r="BO3607" t="s">
        <v>8310</v>
      </c>
      <c r="BP3607">
        <v>0</v>
      </c>
      <c r="BQ3607" t="e">
        <f t="shared" si="1368"/>
        <v>#DIV/0!</v>
      </c>
      <c r="BR3607" t="e">
        <f t="shared" si="1369"/>
        <v>#DIV/0!</v>
      </c>
    </row>
    <row r="3608" spans="1:70" hidden="1" x14ac:dyDescent="0.3">
      <c r="A3608" t="s">
        <v>3524</v>
      </c>
      <c r="B3608" t="s">
        <v>3525</v>
      </c>
      <c r="C3608" t="str">
        <f>VLOOKUP(historical_emissions[[#This Row],[Country]],'Liste-Pays'!A:B,2,0)</f>
        <v>ODA</v>
      </c>
      <c r="D3608" t="s">
        <v>41</v>
      </c>
      <c r="E3608" t="s">
        <v>535</v>
      </c>
      <c r="F3608" t="s">
        <v>148</v>
      </c>
      <c r="G3608" t="s">
        <v>44</v>
      </c>
      <c r="H3608" t="e">
        <f t="shared" si="1347"/>
        <v>#DIV/0!</v>
      </c>
      <c r="I3608" t="e">
        <f t="shared" si="1348"/>
        <v>#DIV/0!</v>
      </c>
      <c r="J3608" t="e">
        <f t="shared" si="1349"/>
        <v>#DIV/0!</v>
      </c>
      <c r="K3608" t="e">
        <f t="shared" si="1350"/>
        <v>#DIV/0!</v>
      </c>
      <c r="L3608" t="e">
        <f t="shared" si="1351"/>
        <v>#DIV/0!</v>
      </c>
      <c r="M3608" t="e">
        <f t="shared" si="1352"/>
        <v>#DIV/0!</v>
      </c>
      <c r="N3608" t="e">
        <f t="shared" si="1353"/>
        <v>#DIV/0!</v>
      </c>
      <c r="O3608" t="e">
        <f t="shared" si="1354"/>
        <v>#DIV/0!</v>
      </c>
      <c r="P3608" t="e">
        <f t="shared" si="1355"/>
        <v>#DIV/0!</v>
      </c>
      <c r="Q3608" t="e">
        <f t="shared" si="1356"/>
        <v>#DIV/0!</v>
      </c>
      <c r="R3608" t="e">
        <f t="shared" si="1357"/>
        <v>#DIV/0!</v>
      </c>
      <c r="S3608" t="e">
        <f t="shared" si="1358"/>
        <v>#DIV/0!</v>
      </c>
      <c r="T3608" t="e">
        <f t="shared" si="1359"/>
        <v>#DIV/0!</v>
      </c>
      <c r="U3608" t="e">
        <f t="shared" si="1360"/>
        <v>#DIV/0!</v>
      </c>
      <c r="V3608" t="e">
        <f t="shared" si="1361"/>
        <v>#DIV/0!</v>
      </c>
      <c r="W3608" t="e">
        <f t="shared" si="1362"/>
        <v>#DIV/0!</v>
      </c>
      <c r="X3608" t="e">
        <f t="shared" si="1363"/>
        <v>#DIV/0!</v>
      </c>
      <c r="Y3608" t="e">
        <f t="shared" si="1364"/>
        <v>#DIV/0!</v>
      </c>
      <c r="Z3608" s="1" t="e">
        <f t="shared" si="1365"/>
        <v>#DIV/0!</v>
      </c>
      <c r="AA3608" s="1" t="e">
        <f t="shared" si="1365"/>
        <v>#DIV/0!</v>
      </c>
      <c r="AB3608" s="1" t="e">
        <f t="shared" si="1365"/>
        <v>#DIV/0!</v>
      </c>
      <c r="AC3608" s="1" t="e">
        <f t="shared" si="1346"/>
        <v>#DIV/0!</v>
      </c>
      <c r="AD3608" s="1" t="e">
        <f t="shared" si="1346"/>
        <v>#DIV/0!</v>
      </c>
      <c r="AE3608" s="1" t="e">
        <f t="shared" si="1346"/>
        <v>#DIV/0!</v>
      </c>
      <c r="AF3608" s="1" t="e">
        <f t="shared" si="1346"/>
        <v>#DIV/0!</v>
      </c>
      <c r="AG3608" s="1" t="e">
        <f t="shared" si="1366"/>
        <v>#DIV/0!</v>
      </c>
      <c r="AH3608" s="1" t="e">
        <f t="shared" si="1366"/>
        <v>#DIV/0!</v>
      </c>
      <c r="AI3608" s="1" t="e">
        <f t="shared" si="1367"/>
        <v>#DIV/0!</v>
      </c>
      <c r="AJ3608">
        <v>0</v>
      </c>
      <c r="AK3608">
        <v>0</v>
      </c>
      <c r="AL3608">
        <v>0</v>
      </c>
      <c r="AM3608">
        <v>0</v>
      </c>
      <c r="AN3608" t="s">
        <v>8310</v>
      </c>
      <c r="AO3608" t="s">
        <v>8310</v>
      </c>
      <c r="AP3608" t="s">
        <v>8310</v>
      </c>
      <c r="AQ3608" t="s">
        <v>8310</v>
      </c>
      <c r="AR3608" t="s">
        <v>8310</v>
      </c>
      <c r="AS3608" t="s">
        <v>8310</v>
      </c>
      <c r="AT3608" t="s">
        <v>8310</v>
      </c>
      <c r="AU3608">
        <v>0</v>
      </c>
      <c r="AV3608">
        <v>0</v>
      </c>
      <c r="AW3608" t="s">
        <v>8310</v>
      </c>
      <c r="AX3608" t="s">
        <v>8310</v>
      </c>
      <c r="AY3608" t="s">
        <v>8310</v>
      </c>
      <c r="AZ3608" t="s">
        <v>8310</v>
      </c>
      <c r="BA3608" t="s">
        <v>8310</v>
      </c>
      <c r="BB3608" t="s">
        <v>8310</v>
      </c>
      <c r="BC3608" t="s">
        <v>8310</v>
      </c>
      <c r="BD3608" t="s">
        <v>8310</v>
      </c>
      <c r="BE3608" t="s">
        <v>8310</v>
      </c>
      <c r="BF3608">
        <v>0</v>
      </c>
      <c r="BG3608" t="s">
        <v>8310</v>
      </c>
      <c r="BH3608" t="s">
        <v>8310</v>
      </c>
      <c r="BI3608" t="s">
        <v>8310</v>
      </c>
      <c r="BJ3608" t="s">
        <v>8310</v>
      </c>
      <c r="BK3608" t="s">
        <v>8310</v>
      </c>
      <c r="BL3608" t="s">
        <v>8310</v>
      </c>
      <c r="BM3608" t="s">
        <v>8310</v>
      </c>
      <c r="BN3608" t="s">
        <v>8310</v>
      </c>
      <c r="BO3608" t="s">
        <v>8310</v>
      </c>
      <c r="BP3608">
        <v>0</v>
      </c>
      <c r="BQ3608" t="e">
        <f t="shared" si="1368"/>
        <v>#DIV/0!</v>
      </c>
      <c r="BR3608" t="e">
        <f t="shared" si="1369"/>
        <v>#DIV/0!</v>
      </c>
    </row>
    <row r="3609" spans="1:70" hidden="1" x14ac:dyDescent="0.3">
      <c r="A3609" t="s">
        <v>10399</v>
      </c>
      <c r="B3609" t="s">
        <v>10400</v>
      </c>
      <c r="C3609" t="str">
        <f>VLOOKUP(historical_emissions[[#This Row],[Country]],'Liste-Pays'!A:B,2,0)</f>
        <v>EEU</v>
      </c>
      <c r="D3609" t="s">
        <v>41</v>
      </c>
      <c r="E3609" t="s">
        <v>174</v>
      </c>
      <c r="F3609" t="s">
        <v>148</v>
      </c>
      <c r="G3609" t="s">
        <v>44</v>
      </c>
      <c r="H3609" t="e">
        <f t="shared" si="1347"/>
        <v>#DIV/0!</v>
      </c>
      <c r="I3609" t="e">
        <f t="shared" si="1348"/>
        <v>#DIV/0!</v>
      </c>
      <c r="J3609" t="e">
        <f t="shared" si="1349"/>
        <v>#DIV/0!</v>
      </c>
      <c r="K3609" t="e">
        <f t="shared" si="1350"/>
        <v>#DIV/0!</v>
      </c>
      <c r="L3609" t="e">
        <f t="shared" si="1351"/>
        <v>#DIV/0!</v>
      </c>
      <c r="M3609" t="e">
        <f t="shared" si="1352"/>
        <v>#DIV/0!</v>
      </c>
      <c r="N3609" t="e">
        <f t="shared" si="1353"/>
        <v>#DIV/0!</v>
      </c>
      <c r="O3609" t="e">
        <f t="shared" si="1354"/>
        <v>#DIV/0!</v>
      </c>
      <c r="P3609" t="e">
        <f t="shared" si="1355"/>
        <v>#DIV/0!</v>
      </c>
      <c r="Q3609" t="e">
        <f t="shared" si="1356"/>
        <v>#DIV/0!</v>
      </c>
      <c r="R3609" t="e">
        <f t="shared" si="1357"/>
        <v>#DIV/0!</v>
      </c>
      <c r="S3609" t="e">
        <f t="shared" si="1358"/>
        <v>#DIV/0!</v>
      </c>
      <c r="T3609" t="e">
        <f t="shared" si="1359"/>
        <v>#DIV/0!</v>
      </c>
      <c r="U3609" t="e">
        <f t="shared" si="1360"/>
        <v>#DIV/0!</v>
      </c>
      <c r="V3609" t="e">
        <f t="shared" si="1361"/>
        <v>#DIV/0!</v>
      </c>
      <c r="W3609" t="e">
        <f t="shared" si="1362"/>
        <v>#DIV/0!</v>
      </c>
      <c r="X3609" t="e">
        <f t="shared" si="1363"/>
        <v>#DIV/0!</v>
      </c>
      <c r="Y3609" t="e">
        <f t="shared" si="1364"/>
        <v>#DIV/0!</v>
      </c>
      <c r="Z3609" s="1" t="e">
        <f t="shared" si="1365"/>
        <v>#DIV/0!</v>
      </c>
      <c r="AA3609" s="1" t="e">
        <f t="shared" si="1365"/>
        <v>#DIV/0!</v>
      </c>
      <c r="AB3609" s="1" t="e">
        <f t="shared" si="1365"/>
        <v>#DIV/0!</v>
      </c>
      <c r="AC3609" s="1" t="e">
        <f t="shared" si="1346"/>
        <v>#DIV/0!</v>
      </c>
      <c r="AD3609" s="1" t="e">
        <f t="shared" si="1346"/>
        <v>#DIV/0!</v>
      </c>
      <c r="AE3609" s="1" t="e">
        <f t="shared" si="1346"/>
        <v>#DIV/0!</v>
      </c>
      <c r="AF3609" s="1" t="e">
        <f t="shared" si="1346"/>
        <v>#DIV/0!</v>
      </c>
      <c r="AG3609" s="1" t="e">
        <f t="shared" si="1366"/>
        <v>#DIV/0!</v>
      </c>
      <c r="AH3609" s="1" t="e">
        <f t="shared" si="1366"/>
        <v>#DIV/0!</v>
      </c>
      <c r="AI3609" s="1" t="e">
        <f t="shared" si="1367"/>
        <v>#DIV/0!</v>
      </c>
      <c r="AJ3609">
        <v>0</v>
      </c>
      <c r="AK3609">
        <v>0</v>
      </c>
      <c r="AL3609">
        <v>0</v>
      </c>
      <c r="AM3609">
        <v>0</v>
      </c>
      <c r="AN3609" t="s">
        <v>8310</v>
      </c>
      <c r="AO3609" t="s">
        <v>8310</v>
      </c>
      <c r="AP3609" t="s">
        <v>8310</v>
      </c>
      <c r="AQ3609" t="s">
        <v>8310</v>
      </c>
      <c r="AR3609" t="s">
        <v>8310</v>
      </c>
      <c r="AS3609" t="s">
        <v>8310</v>
      </c>
      <c r="AT3609" t="s">
        <v>8310</v>
      </c>
      <c r="AU3609">
        <v>0</v>
      </c>
      <c r="AV3609">
        <v>0</v>
      </c>
      <c r="AW3609" t="s">
        <v>8310</v>
      </c>
      <c r="AX3609" t="s">
        <v>8310</v>
      </c>
      <c r="AY3609" t="s">
        <v>8310</v>
      </c>
      <c r="AZ3609" t="s">
        <v>8310</v>
      </c>
      <c r="BA3609" t="s">
        <v>8310</v>
      </c>
      <c r="BB3609" t="s">
        <v>8994</v>
      </c>
      <c r="BC3609" t="s">
        <v>8994</v>
      </c>
      <c r="BD3609" t="s">
        <v>8994</v>
      </c>
      <c r="BE3609" t="s">
        <v>8994</v>
      </c>
      <c r="BF3609"/>
      <c r="BG3609" t="s">
        <v>8994</v>
      </c>
      <c r="BH3609" t="s">
        <v>8994</v>
      </c>
      <c r="BI3609" t="s">
        <v>8994</v>
      </c>
      <c r="BJ3609" t="s">
        <v>8994</v>
      </c>
      <c r="BK3609" t="s">
        <v>8994</v>
      </c>
      <c r="BL3609" t="s">
        <v>8994</v>
      </c>
      <c r="BM3609" t="s">
        <v>8994</v>
      </c>
      <c r="BN3609" t="s">
        <v>8994</v>
      </c>
      <c r="BO3609" t="s">
        <v>8994</v>
      </c>
      <c r="BQ3609" t="e">
        <f t="shared" si="1368"/>
        <v>#DIV/0!</v>
      </c>
      <c r="BR3609" t="e">
        <f t="shared" si="1369"/>
        <v>#DIV/0!</v>
      </c>
    </row>
    <row r="3610" spans="1:70" hidden="1" x14ac:dyDescent="0.3">
      <c r="A3610" t="s">
        <v>10399</v>
      </c>
      <c r="B3610" t="s">
        <v>10400</v>
      </c>
      <c r="C3610" t="str">
        <f>VLOOKUP(historical_emissions[[#This Row],[Country]],'Liste-Pays'!A:B,2,0)</f>
        <v>EEU</v>
      </c>
      <c r="D3610" t="s">
        <v>41</v>
      </c>
      <c r="E3610" t="s">
        <v>1048</v>
      </c>
      <c r="F3610" t="s">
        <v>148</v>
      </c>
      <c r="G3610" t="s">
        <v>44</v>
      </c>
      <c r="H3610" t="e">
        <f t="shared" si="1347"/>
        <v>#DIV/0!</v>
      </c>
      <c r="I3610" t="e">
        <f t="shared" si="1348"/>
        <v>#DIV/0!</v>
      </c>
      <c r="J3610" t="e">
        <f t="shared" si="1349"/>
        <v>#DIV/0!</v>
      </c>
      <c r="K3610" t="e">
        <f t="shared" si="1350"/>
        <v>#DIV/0!</v>
      </c>
      <c r="L3610" t="e">
        <f t="shared" si="1351"/>
        <v>#DIV/0!</v>
      </c>
      <c r="M3610" t="e">
        <f t="shared" si="1352"/>
        <v>#DIV/0!</v>
      </c>
      <c r="N3610" t="e">
        <f t="shared" si="1353"/>
        <v>#DIV/0!</v>
      </c>
      <c r="O3610" t="e">
        <f t="shared" si="1354"/>
        <v>#DIV/0!</v>
      </c>
      <c r="P3610" t="e">
        <f t="shared" si="1355"/>
        <v>#DIV/0!</v>
      </c>
      <c r="Q3610" t="e">
        <f t="shared" si="1356"/>
        <v>#DIV/0!</v>
      </c>
      <c r="R3610" t="e">
        <f t="shared" si="1357"/>
        <v>#DIV/0!</v>
      </c>
      <c r="S3610" t="e">
        <f t="shared" si="1358"/>
        <v>#DIV/0!</v>
      </c>
      <c r="T3610" t="e">
        <f t="shared" si="1359"/>
        <v>#DIV/0!</v>
      </c>
      <c r="U3610" t="e">
        <f t="shared" si="1360"/>
        <v>#DIV/0!</v>
      </c>
      <c r="V3610" t="e">
        <f t="shared" si="1361"/>
        <v>#DIV/0!</v>
      </c>
      <c r="W3610" t="e">
        <f t="shared" si="1362"/>
        <v>#DIV/0!</v>
      </c>
      <c r="X3610" t="e">
        <f t="shared" si="1363"/>
        <v>#DIV/0!</v>
      </c>
      <c r="Y3610" t="e">
        <f t="shared" si="1364"/>
        <v>#DIV/0!</v>
      </c>
      <c r="Z3610" s="1" t="e">
        <f t="shared" si="1365"/>
        <v>#DIV/0!</v>
      </c>
      <c r="AA3610" s="1" t="e">
        <f t="shared" si="1365"/>
        <v>#DIV/0!</v>
      </c>
      <c r="AB3610" s="1" t="e">
        <f t="shared" si="1365"/>
        <v>#DIV/0!</v>
      </c>
      <c r="AC3610" s="1" t="e">
        <f t="shared" si="1346"/>
        <v>#DIV/0!</v>
      </c>
      <c r="AD3610" s="1" t="e">
        <f t="shared" si="1346"/>
        <v>#DIV/0!</v>
      </c>
      <c r="AE3610" s="1" t="e">
        <f t="shared" si="1346"/>
        <v>#DIV/0!</v>
      </c>
      <c r="AF3610" s="1" t="e">
        <f t="shared" si="1346"/>
        <v>#DIV/0!</v>
      </c>
      <c r="AG3610" s="1" t="e">
        <f t="shared" si="1366"/>
        <v>#DIV/0!</v>
      </c>
      <c r="AH3610" s="1" t="e">
        <f t="shared" si="1366"/>
        <v>#DIV/0!</v>
      </c>
      <c r="AI3610" s="1" t="e">
        <f t="shared" si="1367"/>
        <v>#DIV/0!</v>
      </c>
      <c r="AJ3610">
        <v>0</v>
      </c>
      <c r="AK3610">
        <v>0</v>
      </c>
      <c r="AL3610">
        <v>0</v>
      </c>
      <c r="AM3610">
        <v>0</v>
      </c>
      <c r="AN3610" t="s">
        <v>8310</v>
      </c>
      <c r="AO3610" t="s">
        <v>8994</v>
      </c>
      <c r="AP3610" t="s">
        <v>8994</v>
      </c>
      <c r="AQ3610" t="s">
        <v>8310</v>
      </c>
      <c r="AR3610" t="s">
        <v>8310</v>
      </c>
      <c r="AS3610" t="s">
        <v>8310</v>
      </c>
      <c r="AT3610" t="s">
        <v>8994</v>
      </c>
      <c r="AV3610">
        <v>0</v>
      </c>
      <c r="AW3610" t="s">
        <v>8310</v>
      </c>
      <c r="AX3610" t="s">
        <v>8310</v>
      </c>
      <c r="AY3610" t="s">
        <v>8310</v>
      </c>
      <c r="AZ3610" t="s">
        <v>8310</v>
      </c>
      <c r="BA3610" t="s">
        <v>8310</v>
      </c>
      <c r="BB3610" t="s">
        <v>8994</v>
      </c>
      <c r="BC3610" t="s">
        <v>8994</v>
      </c>
      <c r="BD3610" t="s">
        <v>8994</v>
      </c>
      <c r="BE3610" t="s">
        <v>8994</v>
      </c>
      <c r="BF3610"/>
      <c r="BG3610" t="s">
        <v>8994</v>
      </c>
      <c r="BH3610" t="s">
        <v>8994</v>
      </c>
      <c r="BI3610" t="s">
        <v>8994</v>
      </c>
      <c r="BJ3610" t="s">
        <v>8994</v>
      </c>
      <c r="BK3610" t="s">
        <v>8994</v>
      </c>
      <c r="BL3610" t="s">
        <v>8994</v>
      </c>
      <c r="BM3610" t="s">
        <v>8994</v>
      </c>
      <c r="BN3610" t="s">
        <v>8994</v>
      </c>
      <c r="BO3610" t="s">
        <v>8994</v>
      </c>
      <c r="BQ3610" t="e">
        <f t="shared" si="1368"/>
        <v>#DIV/0!</v>
      </c>
      <c r="BR3610" t="e">
        <f t="shared" si="1369"/>
        <v>#DIV/0!</v>
      </c>
    </row>
    <row r="3611" spans="1:70" hidden="1" x14ac:dyDescent="0.3">
      <c r="A3611" t="s">
        <v>10399</v>
      </c>
      <c r="B3611" t="s">
        <v>10400</v>
      </c>
      <c r="C3611" t="str">
        <f>VLOOKUP(historical_emissions[[#This Row],[Country]],'Liste-Pays'!A:B,2,0)</f>
        <v>EEU</v>
      </c>
      <c r="D3611" t="s">
        <v>41</v>
      </c>
      <c r="E3611" t="s">
        <v>535</v>
      </c>
      <c r="F3611" t="s">
        <v>148</v>
      </c>
      <c r="G3611" t="s">
        <v>44</v>
      </c>
      <c r="H3611" t="e">
        <f t="shared" si="1347"/>
        <v>#DIV/0!</v>
      </c>
      <c r="I3611" t="e">
        <f t="shared" si="1348"/>
        <v>#DIV/0!</v>
      </c>
      <c r="J3611" t="e">
        <f t="shared" si="1349"/>
        <v>#DIV/0!</v>
      </c>
      <c r="K3611" t="e">
        <f t="shared" si="1350"/>
        <v>#DIV/0!</v>
      </c>
      <c r="L3611" t="e">
        <f t="shared" si="1351"/>
        <v>#DIV/0!</v>
      </c>
      <c r="M3611" t="e">
        <f t="shared" si="1352"/>
        <v>#DIV/0!</v>
      </c>
      <c r="N3611" t="e">
        <f t="shared" si="1353"/>
        <v>#DIV/0!</v>
      </c>
      <c r="O3611" t="e">
        <f t="shared" si="1354"/>
        <v>#DIV/0!</v>
      </c>
      <c r="P3611" t="e">
        <f t="shared" si="1355"/>
        <v>#DIV/0!</v>
      </c>
      <c r="Q3611" t="e">
        <f t="shared" si="1356"/>
        <v>#DIV/0!</v>
      </c>
      <c r="R3611" t="e">
        <f t="shared" si="1357"/>
        <v>#DIV/0!</v>
      </c>
      <c r="S3611" t="e">
        <f t="shared" si="1358"/>
        <v>#DIV/0!</v>
      </c>
      <c r="T3611" t="e">
        <f t="shared" si="1359"/>
        <v>#DIV/0!</v>
      </c>
      <c r="U3611" t="e">
        <f t="shared" si="1360"/>
        <v>#DIV/0!</v>
      </c>
      <c r="V3611" t="e">
        <f t="shared" si="1361"/>
        <v>#DIV/0!</v>
      </c>
      <c r="W3611" t="e">
        <f t="shared" si="1362"/>
        <v>#DIV/0!</v>
      </c>
      <c r="X3611" t="e">
        <f t="shared" si="1363"/>
        <v>#DIV/0!</v>
      </c>
      <c r="Y3611" t="e">
        <f t="shared" si="1364"/>
        <v>#DIV/0!</v>
      </c>
      <c r="Z3611" s="1" t="e">
        <f t="shared" si="1365"/>
        <v>#DIV/0!</v>
      </c>
      <c r="AA3611" s="1" t="e">
        <f t="shared" si="1365"/>
        <v>#DIV/0!</v>
      </c>
      <c r="AB3611" s="1" t="e">
        <f t="shared" si="1365"/>
        <v>#DIV/0!</v>
      </c>
      <c r="AC3611" s="1" t="e">
        <f t="shared" si="1346"/>
        <v>#DIV/0!</v>
      </c>
      <c r="AD3611" s="1" t="e">
        <f t="shared" si="1346"/>
        <v>#DIV/0!</v>
      </c>
      <c r="AE3611" s="1" t="e">
        <f t="shared" si="1346"/>
        <v>#DIV/0!</v>
      </c>
      <c r="AF3611" s="1" t="e">
        <f t="shared" si="1346"/>
        <v>#DIV/0!</v>
      </c>
      <c r="AG3611" s="1" t="e">
        <f t="shared" si="1366"/>
        <v>#DIV/0!</v>
      </c>
      <c r="AH3611" s="1" t="e">
        <f t="shared" si="1366"/>
        <v>#DIV/0!</v>
      </c>
      <c r="AI3611" s="1" t="e">
        <f t="shared" si="1367"/>
        <v>#DIV/0!</v>
      </c>
      <c r="AJ3611">
        <v>0</v>
      </c>
      <c r="AK3611">
        <v>0</v>
      </c>
      <c r="AL3611">
        <v>0</v>
      </c>
      <c r="AM3611">
        <v>0</v>
      </c>
      <c r="AN3611" t="s">
        <v>8310</v>
      </c>
      <c r="AO3611" t="s">
        <v>8310</v>
      </c>
      <c r="AP3611" t="s">
        <v>8310</v>
      </c>
      <c r="AQ3611" t="s">
        <v>8310</v>
      </c>
      <c r="AR3611" t="s">
        <v>8310</v>
      </c>
      <c r="AS3611" t="s">
        <v>8310</v>
      </c>
      <c r="AT3611" t="s">
        <v>8310</v>
      </c>
      <c r="AU3611">
        <v>0</v>
      </c>
      <c r="AV3611">
        <v>0</v>
      </c>
      <c r="AW3611" t="s">
        <v>8310</v>
      </c>
      <c r="AX3611" t="s">
        <v>8310</v>
      </c>
      <c r="AY3611" t="s">
        <v>8310</v>
      </c>
      <c r="AZ3611" t="s">
        <v>8310</v>
      </c>
      <c r="BA3611" t="s">
        <v>8310</v>
      </c>
      <c r="BB3611" t="s">
        <v>8310</v>
      </c>
      <c r="BC3611" t="s">
        <v>8310</v>
      </c>
      <c r="BD3611" t="s">
        <v>8310</v>
      </c>
      <c r="BE3611" t="s">
        <v>8310</v>
      </c>
      <c r="BF3611">
        <v>0</v>
      </c>
      <c r="BG3611" t="s">
        <v>8310</v>
      </c>
      <c r="BH3611" t="s">
        <v>8310</v>
      </c>
      <c r="BI3611" t="s">
        <v>8310</v>
      </c>
      <c r="BJ3611" t="s">
        <v>8310</v>
      </c>
      <c r="BK3611" t="s">
        <v>8310</v>
      </c>
      <c r="BL3611" t="s">
        <v>8310</v>
      </c>
      <c r="BM3611" t="s">
        <v>8310</v>
      </c>
      <c r="BN3611" t="s">
        <v>8310</v>
      </c>
      <c r="BO3611" t="s">
        <v>8310</v>
      </c>
      <c r="BP3611">
        <v>0</v>
      </c>
      <c r="BQ3611" t="e">
        <f t="shared" si="1368"/>
        <v>#DIV/0!</v>
      </c>
      <c r="BR3611" t="e">
        <f t="shared" si="1369"/>
        <v>#DIV/0!</v>
      </c>
    </row>
    <row r="3612" spans="1:70" hidden="1" x14ac:dyDescent="0.3">
      <c r="A3612" t="s">
        <v>10399</v>
      </c>
      <c r="B3612" t="s">
        <v>10400</v>
      </c>
      <c r="C3612" t="str">
        <f>VLOOKUP(historical_emissions[[#This Row],[Country]],'Liste-Pays'!A:B,2,0)</f>
        <v>EEU</v>
      </c>
      <c r="D3612" t="s">
        <v>41</v>
      </c>
      <c r="E3612" t="s">
        <v>174</v>
      </c>
      <c r="F3612" t="s">
        <v>302</v>
      </c>
      <c r="G3612" t="s">
        <v>44</v>
      </c>
      <c r="H3612" t="e">
        <f t="shared" si="1347"/>
        <v>#DIV/0!</v>
      </c>
      <c r="I3612" t="e">
        <f t="shared" si="1348"/>
        <v>#DIV/0!</v>
      </c>
      <c r="J3612" t="e">
        <f t="shared" si="1349"/>
        <v>#DIV/0!</v>
      </c>
      <c r="K3612" t="e">
        <f t="shared" si="1350"/>
        <v>#DIV/0!</v>
      </c>
      <c r="L3612" t="e">
        <f t="shared" si="1351"/>
        <v>#DIV/0!</v>
      </c>
      <c r="M3612" t="e">
        <f t="shared" si="1352"/>
        <v>#DIV/0!</v>
      </c>
      <c r="N3612" t="e">
        <f t="shared" si="1353"/>
        <v>#DIV/0!</v>
      </c>
      <c r="O3612" t="e">
        <f t="shared" si="1354"/>
        <v>#DIV/0!</v>
      </c>
      <c r="P3612" t="e">
        <f t="shared" si="1355"/>
        <v>#DIV/0!</v>
      </c>
      <c r="Q3612" t="e">
        <f t="shared" si="1356"/>
        <v>#DIV/0!</v>
      </c>
      <c r="R3612" t="e">
        <f t="shared" si="1357"/>
        <v>#DIV/0!</v>
      </c>
      <c r="S3612" t="e">
        <f t="shared" si="1358"/>
        <v>#DIV/0!</v>
      </c>
      <c r="T3612" t="e">
        <f t="shared" si="1359"/>
        <v>#DIV/0!</v>
      </c>
      <c r="U3612" t="e">
        <f t="shared" si="1360"/>
        <v>#DIV/0!</v>
      </c>
      <c r="V3612" t="e">
        <f t="shared" si="1361"/>
        <v>#DIV/0!</v>
      </c>
      <c r="W3612" t="e">
        <f t="shared" si="1362"/>
        <v>#DIV/0!</v>
      </c>
      <c r="X3612" t="e">
        <f t="shared" si="1363"/>
        <v>#DIV/0!</v>
      </c>
      <c r="Y3612" t="e">
        <f t="shared" si="1364"/>
        <v>#DIV/0!</v>
      </c>
      <c r="Z3612" s="1" t="e">
        <f t="shared" si="1365"/>
        <v>#DIV/0!</v>
      </c>
      <c r="AA3612" s="1" t="e">
        <f t="shared" si="1365"/>
        <v>#DIV/0!</v>
      </c>
      <c r="AB3612" s="1" t="e">
        <f t="shared" si="1365"/>
        <v>#DIV/0!</v>
      </c>
      <c r="AC3612" s="1" t="e">
        <f t="shared" si="1346"/>
        <v>#DIV/0!</v>
      </c>
      <c r="AD3612" s="1" t="e">
        <f t="shared" si="1346"/>
        <v>#DIV/0!</v>
      </c>
      <c r="AE3612" s="1" t="e">
        <f t="shared" si="1346"/>
        <v>#DIV/0!</v>
      </c>
      <c r="AF3612" s="1" t="e">
        <f t="shared" si="1346"/>
        <v>#DIV/0!</v>
      </c>
      <c r="AG3612" s="1" t="e">
        <f t="shared" si="1366"/>
        <v>#DIV/0!</v>
      </c>
      <c r="AH3612" s="1" t="e">
        <f t="shared" si="1366"/>
        <v>#DIV/0!</v>
      </c>
      <c r="AI3612" s="1" t="e">
        <f t="shared" si="1367"/>
        <v>#DIV/0!</v>
      </c>
      <c r="AJ3612">
        <v>0</v>
      </c>
      <c r="AK3612">
        <v>0</v>
      </c>
      <c r="AL3612">
        <v>0</v>
      </c>
      <c r="AM3612">
        <v>0</v>
      </c>
      <c r="AN3612" t="s">
        <v>8310</v>
      </c>
      <c r="AO3612" t="s">
        <v>8310</v>
      </c>
      <c r="AP3612" t="s">
        <v>8310</v>
      </c>
      <c r="AQ3612" t="s">
        <v>8310</v>
      </c>
      <c r="AR3612" t="s">
        <v>8310</v>
      </c>
      <c r="AS3612" t="s">
        <v>8310</v>
      </c>
      <c r="AT3612" t="s">
        <v>8310</v>
      </c>
      <c r="AU3612">
        <v>0</v>
      </c>
      <c r="AV3612">
        <v>0</v>
      </c>
      <c r="AW3612" t="s">
        <v>8310</v>
      </c>
      <c r="AX3612" t="s">
        <v>8310</v>
      </c>
      <c r="AY3612" t="s">
        <v>8310</v>
      </c>
      <c r="AZ3612" t="s">
        <v>8310</v>
      </c>
      <c r="BA3612" t="s">
        <v>8310</v>
      </c>
      <c r="BB3612" t="s">
        <v>8994</v>
      </c>
      <c r="BC3612" t="s">
        <v>8994</v>
      </c>
      <c r="BD3612" t="s">
        <v>8994</v>
      </c>
      <c r="BE3612" t="s">
        <v>8994</v>
      </c>
      <c r="BF3612"/>
      <c r="BG3612" t="s">
        <v>8994</v>
      </c>
      <c r="BH3612" t="s">
        <v>8994</v>
      </c>
      <c r="BI3612" t="s">
        <v>8994</v>
      </c>
      <c r="BJ3612" t="s">
        <v>8994</v>
      </c>
      <c r="BK3612" t="s">
        <v>8994</v>
      </c>
      <c r="BL3612" t="s">
        <v>8994</v>
      </c>
      <c r="BM3612" t="s">
        <v>8994</v>
      </c>
      <c r="BN3612" t="s">
        <v>8994</v>
      </c>
      <c r="BO3612" t="s">
        <v>8994</v>
      </c>
      <c r="BQ3612" t="e">
        <f t="shared" si="1368"/>
        <v>#DIV/0!</v>
      </c>
      <c r="BR3612" t="e">
        <f t="shared" si="1369"/>
        <v>#DIV/0!</v>
      </c>
    </row>
    <row r="3613" spans="1:70" hidden="1" x14ac:dyDescent="0.3">
      <c r="A3613" t="s">
        <v>10399</v>
      </c>
      <c r="B3613" t="s">
        <v>10400</v>
      </c>
      <c r="C3613" t="str">
        <f>VLOOKUP(historical_emissions[[#This Row],[Country]],'Liste-Pays'!A:B,2,0)</f>
        <v>EEU</v>
      </c>
      <c r="D3613" t="s">
        <v>41</v>
      </c>
      <c r="E3613" t="s">
        <v>535</v>
      </c>
      <c r="F3613" t="s">
        <v>302</v>
      </c>
      <c r="G3613" t="s">
        <v>44</v>
      </c>
      <c r="H3613" t="e">
        <f t="shared" si="1347"/>
        <v>#DIV/0!</v>
      </c>
      <c r="I3613" t="e">
        <f t="shared" si="1348"/>
        <v>#DIV/0!</v>
      </c>
      <c r="J3613" t="e">
        <f t="shared" si="1349"/>
        <v>#DIV/0!</v>
      </c>
      <c r="K3613" t="e">
        <f t="shared" si="1350"/>
        <v>#DIV/0!</v>
      </c>
      <c r="L3613" t="e">
        <f t="shared" si="1351"/>
        <v>#DIV/0!</v>
      </c>
      <c r="M3613" t="e">
        <f t="shared" si="1352"/>
        <v>#DIV/0!</v>
      </c>
      <c r="N3613" t="e">
        <f t="shared" si="1353"/>
        <v>#DIV/0!</v>
      </c>
      <c r="O3613" t="e">
        <f t="shared" si="1354"/>
        <v>#DIV/0!</v>
      </c>
      <c r="P3613" t="e">
        <f t="shared" si="1355"/>
        <v>#DIV/0!</v>
      </c>
      <c r="Q3613" t="e">
        <f t="shared" si="1356"/>
        <v>#DIV/0!</v>
      </c>
      <c r="R3613" t="e">
        <f t="shared" si="1357"/>
        <v>#DIV/0!</v>
      </c>
      <c r="S3613" t="e">
        <f t="shared" si="1358"/>
        <v>#DIV/0!</v>
      </c>
      <c r="T3613" t="e">
        <f t="shared" si="1359"/>
        <v>#DIV/0!</v>
      </c>
      <c r="U3613" t="e">
        <f t="shared" si="1360"/>
        <v>#DIV/0!</v>
      </c>
      <c r="V3613" t="e">
        <f t="shared" si="1361"/>
        <v>#DIV/0!</v>
      </c>
      <c r="W3613" t="e">
        <f t="shared" si="1362"/>
        <v>#DIV/0!</v>
      </c>
      <c r="X3613" t="e">
        <f t="shared" si="1363"/>
        <v>#DIV/0!</v>
      </c>
      <c r="Y3613" t="e">
        <f t="shared" si="1364"/>
        <v>#DIV/0!</v>
      </c>
      <c r="Z3613" s="1" t="e">
        <f t="shared" si="1365"/>
        <v>#DIV/0!</v>
      </c>
      <c r="AA3613" s="1" t="e">
        <f t="shared" si="1365"/>
        <v>#DIV/0!</v>
      </c>
      <c r="AB3613" s="1" t="e">
        <f t="shared" si="1365"/>
        <v>#DIV/0!</v>
      </c>
      <c r="AC3613" s="1" t="e">
        <f t="shared" si="1346"/>
        <v>#DIV/0!</v>
      </c>
      <c r="AD3613" s="1" t="e">
        <f t="shared" si="1346"/>
        <v>#DIV/0!</v>
      </c>
      <c r="AE3613" s="1" t="e">
        <f t="shared" si="1346"/>
        <v>#DIV/0!</v>
      </c>
      <c r="AF3613" s="1" t="e">
        <f t="shared" si="1346"/>
        <v>#DIV/0!</v>
      </c>
      <c r="AG3613" s="1" t="e">
        <f t="shared" si="1366"/>
        <v>#DIV/0!</v>
      </c>
      <c r="AH3613" s="1" t="e">
        <f t="shared" si="1366"/>
        <v>#DIV/0!</v>
      </c>
      <c r="AI3613" s="1" t="e">
        <f t="shared" si="1367"/>
        <v>#DIV/0!</v>
      </c>
      <c r="AJ3613">
        <v>0</v>
      </c>
      <c r="AK3613">
        <v>0</v>
      </c>
      <c r="AL3613">
        <v>0</v>
      </c>
      <c r="AM3613">
        <v>0</v>
      </c>
      <c r="AN3613" t="s">
        <v>8310</v>
      </c>
      <c r="AO3613" t="s">
        <v>8310</v>
      </c>
      <c r="AP3613" t="s">
        <v>8310</v>
      </c>
      <c r="AQ3613" t="s">
        <v>8310</v>
      </c>
      <c r="AR3613" t="s">
        <v>8310</v>
      </c>
      <c r="AS3613" t="s">
        <v>8310</v>
      </c>
      <c r="AT3613" t="s">
        <v>8310</v>
      </c>
      <c r="AU3613">
        <v>0</v>
      </c>
      <c r="AV3613">
        <v>0</v>
      </c>
      <c r="AW3613" t="s">
        <v>8310</v>
      </c>
      <c r="AX3613" t="s">
        <v>8310</v>
      </c>
      <c r="AY3613" t="s">
        <v>8310</v>
      </c>
      <c r="AZ3613" t="s">
        <v>8310</v>
      </c>
      <c r="BA3613" t="s">
        <v>8310</v>
      </c>
      <c r="BB3613" t="s">
        <v>8310</v>
      </c>
      <c r="BC3613" t="s">
        <v>8310</v>
      </c>
      <c r="BD3613" t="s">
        <v>8310</v>
      </c>
      <c r="BE3613" t="s">
        <v>8310</v>
      </c>
      <c r="BF3613">
        <v>0</v>
      </c>
      <c r="BG3613" t="s">
        <v>8310</v>
      </c>
      <c r="BH3613" t="s">
        <v>8310</v>
      </c>
      <c r="BI3613" t="s">
        <v>8310</v>
      </c>
      <c r="BJ3613" t="s">
        <v>8310</v>
      </c>
      <c r="BK3613" t="s">
        <v>8310</v>
      </c>
      <c r="BL3613" t="s">
        <v>8310</v>
      </c>
      <c r="BM3613" t="s">
        <v>8310</v>
      </c>
      <c r="BN3613" t="s">
        <v>8310</v>
      </c>
      <c r="BO3613" t="s">
        <v>8310</v>
      </c>
      <c r="BP3613">
        <v>0</v>
      </c>
      <c r="BQ3613" t="e">
        <f t="shared" si="1368"/>
        <v>#DIV/0!</v>
      </c>
      <c r="BR3613" t="e">
        <f t="shared" si="1369"/>
        <v>#DIV/0!</v>
      </c>
    </row>
    <row r="3614" spans="1:70" hidden="1" x14ac:dyDescent="0.3">
      <c r="A3614" t="s">
        <v>6740</v>
      </c>
      <c r="B3614" t="s">
        <v>6741</v>
      </c>
      <c r="C3614" t="str">
        <f>VLOOKUP(historical_emissions[[#This Row],[Country]],'Liste-Pays'!A:B,2,0)</f>
        <v>ODA-EXCLUDED</v>
      </c>
      <c r="D3614" t="s">
        <v>41</v>
      </c>
      <c r="E3614" t="s">
        <v>174</v>
      </c>
      <c r="F3614" t="s">
        <v>148</v>
      </c>
      <c r="G3614" t="s">
        <v>44</v>
      </c>
      <c r="H3614" t="e">
        <f t="shared" si="1347"/>
        <v>#DIV/0!</v>
      </c>
      <c r="I3614" t="e">
        <f t="shared" si="1348"/>
        <v>#DIV/0!</v>
      </c>
      <c r="J3614" t="e">
        <f t="shared" si="1349"/>
        <v>#DIV/0!</v>
      </c>
      <c r="K3614" t="e">
        <f t="shared" si="1350"/>
        <v>#DIV/0!</v>
      </c>
      <c r="L3614" t="e">
        <f t="shared" si="1351"/>
        <v>#DIV/0!</v>
      </c>
      <c r="M3614" t="e">
        <f t="shared" si="1352"/>
        <v>#DIV/0!</v>
      </c>
      <c r="N3614" t="e">
        <f t="shared" si="1353"/>
        <v>#DIV/0!</v>
      </c>
      <c r="O3614" t="e">
        <f t="shared" si="1354"/>
        <v>#DIV/0!</v>
      </c>
      <c r="P3614" t="e">
        <f t="shared" si="1355"/>
        <v>#DIV/0!</v>
      </c>
      <c r="Q3614" t="e">
        <f t="shared" si="1356"/>
        <v>#DIV/0!</v>
      </c>
      <c r="R3614" t="e">
        <f t="shared" si="1357"/>
        <v>#DIV/0!</v>
      </c>
      <c r="S3614" t="e">
        <f t="shared" si="1358"/>
        <v>#DIV/0!</v>
      </c>
      <c r="T3614" t="e">
        <f t="shared" si="1359"/>
        <v>#DIV/0!</v>
      </c>
      <c r="U3614" t="e">
        <f t="shared" si="1360"/>
        <v>#DIV/0!</v>
      </c>
      <c r="V3614" t="e">
        <f t="shared" si="1361"/>
        <v>#DIV/0!</v>
      </c>
      <c r="W3614" t="e">
        <f t="shared" si="1362"/>
        <v>#DIV/0!</v>
      </c>
      <c r="X3614" t="e">
        <f t="shared" si="1363"/>
        <v>#DIV/0!</v>
      </c>
      <c r="Y3614" t="e">
        <f t="shared" si="1364"/>
        <v>#DIV/0!</v>
      </c>
      <c r="Z3614" s="1" t="e">
        <f t="shared" si="1365"/>
        <v>#DIV/0!</v>
      </c>
      <c r="AA3614" s="1" t="e">
        <f t="shared" si="1365"/>
        <v>#DIV/0!</v>
      </c>
      <c r="AB3614" s="1" t="e">
        <f t="shared" si="1365"/>
        <v>#DIV/0!</v>
      </c>
      <c r="AC3614" s="1" t="e">
        <f t="shared" si="1346"/>
        <v>#DIV/0!</v>
      </c>
      <c r="AD3614" s="1" t="e">
        <f t="shared" si="1346"/>
        <v>#DIV/0!</v>
      </c>
      <c r="AE3614" s="1" t="e">
        <f t="shared" si="1346"/>
        <v>#DIV/0!</v>
      </c>
      <c r="AF3614" s="1" t="e">
        <f t="shared" si="1346"/>
        <v>#DIV/0!</v>
      </c>
      <c r="AG3614" s="1" t="e">
        <f t="shared" si="1366"/>
        <v>#DIV/0!</v>
      </c>
      <c r="AH3614" s="1" t="e">
        <f t="shared" si="1366"/>
        <v>#DIV/0!</v>
      </c>
      <c r="AI3614" s="1" t="e">
        <f t="shared" si="1367"/>
        <v>#DIV/0!</v>
      </c>
      <c r="AJ3614">
        <v>0</v>
      </c>
      <c r="AK3614">
        <v>0</v>
      </c>
      <c r="AL3614">
        <v>0</v>
      </c>
      <c r="AM3614">
        <v>0</v>
      </c>
      <c r="AN3614" t="s">
        <v>8310</v>
      </c>
      <c r="AO3614" t="s">
        <v>8310</v>
      </c>
      <c r="AP3614" t="s">
        <v>8310</v>
      </c>
      <c r="AQ3614" t="s">
        <v>8310</v>
      </c>
      <c r="AR3614" t="s">
        <v>8310</v>
      </c>
      <c r="AS3614" t="s">
        <v>8310</v>
      </c>
      <c r="AT3614" t="s">
        <v>8310</v>
      </c>
      <c r="AU3614">
        <v>0</v>
      </c>
      <c r="AV3614">
        <v>0</v>
      </c>
      <c r="AW3614" t="s">
        <v>8310</v>
      </c>
      <c r="AX3614" t="s">
        <v>8310</v>
      </c>
      <c r="AY3614" t="s">
        <v>8310</v>
      </c>
      <c r="AZ3614" t="s">
        <v>10376</v>
      </c>
      <c r="BA3614" t="s">
        <v>8310</v>
      </c>
      <c r="BB3614" t="s">
        <v>8310</v>
      </c>
      <c r="BC3614" t="s">
        <v>8310</v>
      </c>
      <c r="BD3614" t="s">
        <v>8310</v>
      </c>
      <c r="BE3614" t="s">
        <v>8310</v>
      </c>
      <c r="BF3614">
        <v>0</v>
      </c>
      <c r="BG3614" t="s">
        <v>8310</v>
      </c>
      <c r="BH3614" t="s">
        <v>8310</v>
      </c>
      <c r="BI3614" t="s">
        <v>8310</v>
      </c>
      <c r="BJ3614" t="s">
        <v>8310</v>
      </c>
      <c r="BK3614" t="s">
        <v>10376</v>
      </c>
      <c r="BL3614" t="s">
        <v>10376</v>
      </c>
      <c r="BM3614" t="s">
        <v>10376</v>
      </c>
      <c r="BN3614" t="s">
        <v>10376</v>
      </c>
      <c r="BO3614" t="s">
        <v>10376</v>
      </c>
      <c r="BP3614">
        <v>0.01</v>
      </c>
      <c r="BQ3614" t="e">
        <f t="shared" si="1368"/>
        <v>#DIV/0!</v>
      </c>
      <c r="BR3614" t="e">
        <f t="shared" si="1369"/>
        <v>#DIV/0!</v>
      </c>
    </row>
    <row r="3615" spans="1:70" hidden="1" x14ac:dyDescent="0.3">
      <c r="A3615" t="s">
        <v>6740</v>
      </c>
      <c r="B3615" t="s">
        <v>6741</v>
      </c>
      <c r="C3615" t="str">
        <f>VLOOKUP(historical_emissions[[#This Row],[Country]],'Liste-Pays'!A:B,2,0)</f>
        <v>ODA-EXCLUDED</v>
      </c>
      <c r="D3615" t="s">
        <v>41</v>
      </c>
      <c r="E3615" t="s">
        <v>535</v>
      </c>
      <c r="F3615" t="s">
        <v>148</v>
      </c>
      <c r="G3615" t="s">
        <v>44</v>
      </c>
      <c r="H3615" t="e">
        <f t="shared" si="1347"/>
        <v>#DIV/0!</v>
      </c>
      <c r="I3615" t="e">
        <f t="shared" si="1348"/>
        <v>#DIV/0!</v>
      </c>
      <c r="J3615" t="e">
        <f t="shared" si="1349"/>
        <v>#DIV/0!</v>
      </c>
      <c r="K3615" t="e">
        <f t="shared" si="1350"/>
        <v>#DIV/0!</v>
      </c>
      <c r="L3615" t="e">
        <f t="shared" si="1351"/>
        <v>#DIV/0!</v>
      </c>
      <c r="M3615" t="e">
        <f t="shared" si="1352"/>
        <v>#DIV/0!</v>
      </c>
      <c r="N3615" t="e">
        <f t="shared" si="1353"/>
        <v>#DIV/0!</v>
      </c>
      <c r="O3615" t="e">
        <f t="shared" si="1354"/>
        <v>#DIV/0!</v>
      </c>
      <c r="P3615" t="e">
        <f t="shared" si="1355"/>
        <v>#DIV/0!</v>
      </c>
      <c r="Q3615" t="e">
        <f t="shared" si="1356"/>
        <v>#DIV/0!</v>
      </c>
      <c r="R3615" t="e">
        <f t="shared" si="1357"/>
        <v>#DIV/0!</v>
      </c>
      <c r="S3615" t="e">
        <f t="shared" si="1358"/>
        <v>#DIV/0!</v>
      </c>
      <c r="T3615" t="e">
        <f t="shared" si="1359"/>
        <v>#DIV/0!</v>
      </c>
      <c r="U3615" t="e">
        <f t="shared" si="1360"/>
        <v>#DIV/0!</v>
      </c>
      <c r="V3615" t="e">
        <f t="shared" si="1361"/>
        <v>#DIV/0!</v>
      </c>
      <c r="W3615" t="e">
        <f t="shared" si="1362"/>
        <v>#DIV/0!</v>
      </c>
      <c r="X3615" t="e">
        <f t="shared" si="1363"/>
        <v>#DIV/0!</v>
      </c>
      <c r="Y3615" t="e">
        <f t="shared" si="1364"/>
        <v>#DIV/0!</v>
      </c>
      <c r="Z3615" s="1" t="e">
        <f t="shared" si="1365"/>
        <v>#DIV/0!</v>
      </c>
      <c r="AA3615" s="1" t="e">
        <f t="shared" si="1365"/>
        <v>#DIV/0!</v>
      </c>
      <c r="AB3615" s="1" t="e">
        <f t="shared" si="1365"/>
        <v>#DIV/0!</v>
      </c>
      <c r="AC3615" s="1" t="e">
        <f t="shared" si="1346"/>
        <v>#DIV/0!</v>
      </c>
      <c r="AD3615" s="1" t="e">
        <f t="shared" si="1346"/>
        <v>#DIV/0!</v>
      </c>
      <c r="AE3615" s="1" t="e">
        <f t="shared" si="1346"/>
        <v>#DIV/0!</v>
      </c>
      <c r="AF3615" s="1" t="e">
        <f t="shared" si="1346"/>
        <v>#DIV/0!</v>
      </c>
      <c r="AG3615" s="1" t="e">
        <f t="shared" si="1366"/>
        <v>#DIV/0!</v>
      </c>
      <c r="AH3615" s="1" t="e">
        <f t="shared" si="1366"/>
        <v>#DIV/0!</v>
      </c>
      <c r="AI3615" s="1" t="e">
        <f t="shared" si="1367"/>
        <v>#DIV/0!</v>
      </c>
      <c r="AJ3615">
        <v>0</v>
      </c>
      <c r="AK3615">
        <v>0</v>
      </c>
      <c r="AL3615">
        <v>0</v>
      </c>
      <c r="AM3615">
        <v>0</v>
      </c>
      <c r="AN3615" t="s">
        <v>8310</v>
      </c>
      <c r="AO3615" t="s">
        <v>8310</v>
      </c>
      <c r="AP3615" t="s">
        <v>8310</v>
      </c>
      <c r="AQ3615" t="s">
        <v>8310</v>
      </c>
      <c r="AR3615" t="s">
        <v>8310</v>
      </c>
      <c r="AS3615" t="s">
        <v>8310</v>
      </c>
      <c r="AT3615" t="s">
        <v>8310</v>
      </c>
      <c r="AU3615">
        <v>0</v>
      </c>
      <c r="AV3615">
        <v>0</v>
      </c>
      <c r="AW3615" t="s">
        <v>8310</v>
      </c>
      <c r="AX3615" t="s">
        <v>8310</v>
      </c>
      <c r="AY3615" t="s">
        <v>8310</v>
      </c>
      <c r="AZ3615" t="s">
        <v>8310</v>
      </c>
      <c r="BA3615" t="s">
        <v>8310</v>
      </c>
      <c r="BB3615" t="s">
        <v>8310</v>
      </c>
      <c r="BC3615" t="s">
        <v>8310</v>
      </c>
      <c r="BD3615" t="s">
        <v>8310</v>
      </c>
      <c r="BE3615" t="s">
        <v>8310</v>
      </c>
      <c r="BF3615">
        <v>0</v>
      </c>
      <c r="BG3615" t="s">
        <v>8310</v>
      </c>
      <c r="BH3615" t="s">
        <v>8310</v>
      </c>
      <c r="BI3615" t="s">
        <v>8310</v>
      </c>
      <c r="BJ3615" t="s">
        <v>8310</v>
      </c>
      <c r="BK3615" t="s">
        <v>8310</v>
      </c>
      <c r="BL3615" t="s">
        <v>8310</v>
      </c>
      <c r="BM3615" t="s">
        <v>8310</v>
      </c>
      <c r="BN3615" t="s">
        <v>8310</v>
      </c>
      <c r="BO3615" t="s">
        <v>8310</v>
      </c>
      <c r="BP3615">
        <v>0</v>
      </c>
      <c r="BQ3615" t="e">
        <f t="shared" si="1368"/>
        <v>#DIV/0!</v>
      </c>
      <c r="BR3615" t="e">
        <f t="shared" si="1369"/>
        <v>#DIV/0!</v>
      </c>
    </row>
    <row r="3616" spans="1:70" hidden="1" x14ac:dyDescent="0.3">
      <c r="A3616" t="s">
        <v>6740</v>
      </c>
      <c r="B3616" t="s">
        <v>6741</v>
      </c>
      <c r="C3616" t="str">
        <f>VLOOKUP(historical_emissions[[#This Row],[Country]],'Liste-Pays'!A:B,2,0)</f>
        <v>ODA-EXCLUDED</v>
      </c>
      <c r="D3616" t="s">
        <v>41</v>
      </c>
      <c r="E3616" t="s">
        <v>535</v>
      </c>
      <c r="F3616" t="s">
        <v>302</v>
      </c>
      <c r="G3616" t="s">
        <v>44</v>
      </c>
      <c r="H3616" t="e">
        <f t="shared" si="1347"/>
        <v>#DIV/0!</v>
      </c>
      <c r="I3616" t="e">
        <f t="shared" si="1348"/>
        <v>#DIV/0!</v>
      </c>
      <c r="J3616" t="e">
        <f t="shared" si="1349"/>
        <v>#DIV/0!</v>
      </c>
      <c r="K3616" t="e">
        <f t="shared" si="1350"/>
        <v>#DIV/0!</v>
      </c>
      <c r="L3616" t="e">
        <f t="shared" si="1351"/>
        <v>#DIV/0!</v>
      </c>
      <c r="M3616" t="e">
        <f t="shared" si="1352"/>
        <v>#DIV/0!</v>
      </c>
      <c r="N3616" t="e">
        <f t="shared" si="1353"/>
        <v>#DIV/0!</v>
      </c>
      <c r="O3616" t="e">
        <f t="shared" si="1354"/>
        <v>#DIV/0!</v>
      </c>
      <c r="P3616" t="e">
        <f t="shared" si="1355"/>
        <v>#DIV/0!</v>
      </c>
      <c r="Q3616" t="e">
        <f t="shared" si="1356"/>
        <v>#DIV/0!</v>
      </c>
      <c r="R3616" t="e">
        <f t="shared" si="1357"/>
        <v>#DIV/0!</v>
      </c>
      <c r="S3616" t="e">
        <f t="shared" si="1358"/>
        <v>#DIV/0!</v>
      </c>
      <c r="T3616" t="e">
        <f t="shared" si="1359"/>
        <v>#DIV/0!</v>
      </c>
      <c r="U3616" t="e">
        <f t="shared" si="1360"/>
        <v>#DIV/0!</v>
      </c>
      <c r="V3616" t="e">
        <f t="shared" si="1361"/>
        <v>#DIV/0!</v>
      </c>
      <c r="W3616" t="e">
        <f t="shared" si="1362"/>
        <v>#DIV/0!</v>
      </c>
      <c r="X3616" t="e">
        <f t="shared" si="1363"/>
        <v>#DIV/0!</v>
      </c>
      <c r="Y3616" t="e">
        <f t="shared" si="1364"/>
        <v>#DIV/0!</v>
      </c>
      <c r="Z3616" s="1" t="e">
        <f t="shared" si="1365"/>
        <v>#DIV/0!</v>
      </c>
      <c r="AA3616" s="1" t="e">
        <f t="shared" si="1365"/>
        <v>#DIV/0!</v>
      </c>
      <c r="AB3616" s="1" t="e">
        <f t="shared" si="1365"/>
        <v>#DIV/0!</v>
      </c>
      <c r="AC3616" s="1" t="e">
        <f t="shared" si="1346"/>
        <v>#DIV/0!</v>
      </c>
      <c r="AD3616" s="1" t="e">
        <f t="shared" si="1346"/>
        <v>#DIV/0!</v>
      </c>
      <c r="AE3616" s="1" t="e">
        <f t="shared" si="1346"/>
        <v>#DIV/0!</v>
      </c>
      <c r="AF3616" s="1" t="e">
        <f t="shared" si="1346"/>
        <v>#DIV/0!</v>
      </c>
      <c r="AG3616" s="1" t="e">
        <f t="shared" si="1366"/>
        <v>#DIV/0!</v>
      </c>
      <c r="AH3616" s="1" t="e">
        <f t="shared" si="1366"/>
        <v>#DIV/0!</v>
      </c>
      <c r="AI3616" s="1" t="e">
        <f t="shared" si="1367"/>
        <v>#DIV/0!</v>
      </c>
      <c r="AJ3616">
        <v>0</v>
      </c>
      <c r="AK3616">
        <v>0</v>
      </c>
      <c r="AL3616">
        <v>0</v>
      </c>
      <c r="AM3616">
        <v>0</v>
      </c>
      <c r="AN3616" t="s">
        <v>8310</v>
      </c>
      <c r="AO3616" t="s">
        <v>8310</v>
      </c>
      <c r="AP3616" t="s">
        <v>8310</v>
      </c>
      <c r="AQ3616" t="s">
        <v>8310</v>
      </c>
      <c r="AR3616" t="s">
        <v>8310</v>
      </c>
      <c r="AS3616" t="s">
        <v>8310</v>
      </c>
      <c r="AT3616" t="s">
        <v>8310</v>
      </c>
      <c r="AU3616">
        <v>0</v>
      </c>
      <c r="AV3616">
        <v>0</v>
      </c>
      <c r="AW3616" t="s">
        <v>8310</v>
      </c>
      <c r="AX3616" t="s">
        <v>8310</v>
      </c>
      <c r="AY3616" t="s">
        <v>8310</v>
      </c>
      <c r="AZ3616" t="s">
        <v>8310</v>
      </c>
      <c r="BA3616" t="s">
        <v>8310</v>
      </c>
      <c r="BB3616" t="s">
        <v>8310</v>
      </c>
      <c r="BC3616" t="s">
        <v>8310</v>
      </c>
      <c r="BD3616" t="s">
        <v>8310</v>
      </c>
      <c r="BE3616" t="s">
        <v>8310</v>
      </c>
      <c r="BF3616">
        <v>0</v>
      </c>
      <c r="BG3616" t="s">
        <v>8310</v>
      </c>
      <c r="BH3616" t="s">
        <v>8310</v>
      </c>
      <c r="BI3616" t="s">
        <v>8310</v>
      </c>
      <c r="BJ3616" t="s">
        <v>8310</v>
      </c>
      <c r="BK3616" t="s">
        <v>8310</v>
      </c>
      <c r="BL3616" t="s">
        <v>8310</v>
      </c>
      <c r="BM3616" t="s">
        <v>8310</v>
      </c>
      <c r="BN3616" t="s">
        <v>8310</v>
      </c>
      <c r="BO3616" t="s">
        <v>8310</v>
      </c>
      <c r="BP3616">
        <v>0</v>
      </c>
      <c r="BQ3616" t="e">
        <f t="shared" si="1368"/>
        <v>#DIV/0!</v>
      </c>
      <c r="BR3616" t="e">
        <f t="shared" si="1369"/>
        <v>#DIV/0!</v>
      </c>
    </row>
    <row r="3617" spans="1:70" hidden="1" x14ac:dyDescent="0.3">
      <c r="A3617" t="s">
        <v>5664</v>
      </c>
      <c r="B3617" t="s">
        <v>5665</v>
      </c>
      <c r="C3617" t="str">
        <f>VLOOKUP(historical_emissions[[#This Row],[Country]],'Liste-Pays'!A:B,2,0)</f>
        <v>AFR</v>
      </c>
      <c r="D3617" t="s">
        <v>41</v>
      </c>
      <c r="E3617" t="s">
        <v>1048</v>
      </c>
      <c r="F3617" t="s">
        <v>148</v>
      </c>
      <c r="G3617" t="s">
        <v>44</v>
      </c>
      <c r="H3617" t="e">
        <f t="shared" si="1347"/>
        <v>#DIV/0!</v>
      </c>
      <c r="I3617" t="e">
        <f t="shared" si="1348"/>
        <v>#DIV/0!</v>
      </c>
      <c r="J3617" t="e">
        <f t="shared" si="1349"/>
        <v>#DIV/0!</v>
      </c>
      <c r="K3617" t="e">
        <f t="shared" si="1350"/>
        <v>#DIV/0!</v>
      </c>
      <c r="L3617" t="e">
        <f t="shared" si="1351"/>
        <v>#DIV/0!</v>
      </c>
      <c r="M3617" t="e">
        <f t="shared" si="1352"/>
        <v>#DIV/0!</v>
      </c>
      <c r="N3617" t="e">
        <f t="shared" si="1353"/>
        <v>#DIV/0!</v>
      </c>
      <c r="O3617" t="e">
        <f t="shared" si="1354"/>
        <v>#DIV/0!</v>
      </c>
      <c r="P3617" t="e">
        <f t="shared" si="1355"/>
        <v>#DIV/0!</v>
      </c>
      <c r="Q3617" t="e">
        <f t="shared" si="1356"/>
        <v>#DIV/0!</v>
      </c>
      <c r="R3617" t="e">
        <f t="shared" si="1357"/>
        <v>#DIV/0!</v>
      </c>
      <c r="S3617" t="e">
        <f t="shared" si="1358"/>
        <v>#DIV/0!</v>
      </c>
      <c r="T3617" t="e">
        <f t="shared" si="1359"/>
        <v>#DIV/0!</v>
      </c>
      <c r="U3617" t="e">
        <f t="shared" si="1360"/>
        <v>#DIV/0!</v>
      </c>
      <c r="V3617" t="e">
        <f t="shared" si="1361"/>
        <v>#DIV/0!</v>
      </c>
      <c r="W3617" t="e">
        <f t="shared" si="1362"/>
        <v>#DIV/0!</v>
      </c>
      <c r="X3617" t="e">
        <f t="shared" si="1363"/>
        <v>#DIV/0!</v>
      </c>
      <c r="Y3617" t="e">
        <f t="shared" si="1364"/>
        <v>#DIV/0!</v>
      </c>
      <c r="Z3617" s="1" t="e">
        <f t="shared" si="1365"/>
        <v>#DIV/0!</v>
      </c>
      <c r="AA3617" s="1" t="e">
        <f t="shared" si="1365"/>
        <v>#DIV/0!</v>
      </c>
      <c r="AB3617" s="1" t="e">
        <f t="shared" si="1365"/>
        <v>#DIV/0!</v>
      </c>
      <c r="AC3617" s="1" t="e">
        <f t="shared" si="1346"/>
        <v>#DIV/0!</v>
      </c>
      <c r="AD3617" s="1" t="e">
        <f t="shared" si="1346"/>
        <v>#DIV/0!</v>
      </c>
      <c r="AE3617" s="1" t="e">
        <f t="shared" si="1346"/>
        <v>#DIV/0!</v>
      </c>
      <c r="AF3617" s="1" t="e">
        <f t="shared" si="1346"/>
        <v>#DIV/0!</v>
      </c>
      <c r="AG3617" s="1" t="e">
        <f t="shared" si="1366"/>
        <v>#DIV/0!</v>
      </c>
      <c r="AH3617" s="1" t="e">
        <f t="shared" si="1366"/>
        <v>#DIV/0!</v>
      </c>
      <c r="AI3617" s="1" t="e">
        <f t="shared" si="1367"/>
        <v>#DIV/0!</v>
      </c>
      <c r="AJ3617">
        <v>0</v>
      </c>
      <c r="AK3617">
        <v>0</v>
      </c>
      <c r="AL3617">
        <v>0</v>
      </c>
      <c r="AM3617">
        <v>0</v>
      </c>
      <c r="AN3617" t="s">
        <v>8994</v>
      </c>
      <c r="AO3617" t="s">
        <v>8310</v>
      </c>
      <c r="AP3617" t="s">
        <v>8310</v>
      </c>
      <c r="AQ3617" t="s">
        <v>8310</v>
      </c>
      <c r="AR3617" t="s">
        <v>8310</v>
      </c>
      <c r="AS3617" t="s">
        <v>8310</v>
      </c>
      <c r="AT3617" t="s">
        <v>8310</v>
      </c>
      <c r="AU3617">
        <v>0</v>
      </c>
      <c r="AV3617">
        <v>0</v>
      </c>
      <c r="AW3617" t="s">
        <v>8310</v>
      </c>
      <c r="AX3617" t="s">
        <v>8310</v>
      </c>
      <c r="AY3617" t="s">
        <v>8310</v>
      </c>
      <c r="AZ3617" t="s">
        <v>8310</v>
      </c>
      <c r="BA3617" t="s">
        <v>8994</v>
      </c>
      <c r="BB3617" t="s">
        <v>8310</v>
      </c>
      <c r="BC3617" t="s">
        <v>8310</v>
      </c>
      <c r="BD3617" t="s">
        <v>8994</v>
      </c>
      <c r="BE3617" t="s">
        <v>8310</v>
      </c>
      <c r="BF3617"/>
      <c r="BG3617" t="s">
        <v>8310</v>
      </c>
      <c r="BH3617" t="s">
        <v>8310</v>
      </c>
      <c r="BI3617" t="s">
        <v>8994</v>
      </c>
      <c r="BJ3617" t="s">
        <v>8994</v>
      </c>
      <c r="BK3617" t="s">
        <v>8310</v>
      </c>
      <c r="BL3617" t="s">
        <v>8310</v>
      </c>
      <c r="BM3617" t="s">
        <v>8310</v>
      </c>
      <c r="BN3617" t="s">
        <v>8310</v>
      </c>
      <c r="BO3617" t="s">
        <v>8310</v>
      </c>
      <c r="BP3617">
        <v>0</v>
      </c>
      <c r="BQ3617" t="e">
        <f t="shared" si="1368"/>
        <v>#DIV/0!</v>
      </c>
      <c r="BR3617" t="e">
        <f t="shared" si="1369"/>
        <v>#DIV/0!</v>
      </c>
    </row>
    <row r="3618" spans="1:70" hidden="1" x14ac:dyDescent="0.3">
      <c r="A3618" t="s">
        <v>5664</v>
      </c>
      <c r="B3618" t="s">
        <v>5665</v>
      </c>
      <c r="C3618" t="str">
        <f>VLOOKUP(historical_emissions[[#This Row],[Country]],'Liste-Pays'!A:B,2,0)</f>
        <v>AFR</v>
      </c>
      <c r="D3618" t="s">
        <v>41</v>
      </c>
      <c r="E3618" t="s">
        <v>535</v>
      </c>
      <c r="F3618" t="s">
        <v>148</v>
      </c>
      <c r="G3618" t="s">
        <v>44</v>
      </c>
      <c r="H3618" t="e">
        <f t="shared" si="1347"/>
        <v>#DIV/0!</v>
      </c>
      <c r="I3618" t="e">
        <f t="shared" si="1348"/>
        <v>#DIV/0!</v>
      </c>
      <c r="J3618" t="e">
        <f t="shared" si="1349"/>
        <v>#DIV/0!</v>
      </c>
      <c r="K3618" t="e">
        <f t="shared" si="1350"/>
        <v>#DIV/0!</v>
      </c>
      <c r="L3618" t="e">
        <f t="shared" si="1351"/>
        <v>#DIV/0!</v>
      </c>
      <c r="M3618" t="e">
        <f t="shared" si="1352"/>
        <v>#DIV/0!</v>
      </c>
      <c r="N3618" t="e">
        <f t="shared" si="1353"/>
        <v>#DIV/0!</v>
      </c>
      <c r="O3618" t="e">
        <f t="shared" si="1354"/>
        <v>#DIV/0!</v>
      </c>
      <c r="P3618" t="e">
        <f t="shared" si="1355"/>
        <v>#DIV/0!</v>
      </c>
      <c r="Q3618" t="e">
        <f t="shared" si="1356"/>
        <v>#DIV/0!</v>
      </c>
      <c r="R3618" t="e">
        <f t="shared" si="1357"/>
        <v>#DIV/0!</v>
      </c>
      <c r="S3618" t="e">
        <f t="shared" si="1358"/>
        <v>#DIV/0!</v>
      </c>
      <c r="T3618" t="e">
        <f t="shared" si="1359"/>
        <v>#DIV/0!</v>
      </c>
      <c r="U3618" t="e">
        <f t="shared" si="1360"/>
        <v>#DIV/0!</v>
      </c>
      <c r="V3618" t="e">
        <f t="shared" si="1361"/>
        <v>#DIV/0!</v>
      </c>
      <c r="W3618" t="e">
        <f t="shared" si="1362"/>
        <v>#DIV/0!</v>
      </c>
      <c r="X3618" t="e">
        <f t="shared" si="1363"/>
        <v>#DIV/0!</v>
      </c>
      <c r="Y3618" t="e">
        <f t="shared" si="1364"/>
        <v>#DIV/0!</v>
      </c>
      <c r="Z3618" s="1" t="e">
        <f t="shared" si="1365"/>
        <v>#DIV/0!</v>
      </c>
      <c r="AA3618" s="1" t="e">
        <f t="shared" si="1365"/>
        <v>#DIV/0!</v>
      </c>
      <c r="AB3618" s="1" t="e">
        <f t="shared" si="1365"/>
        <v>#DIV/0!</v>
      </c>
      <c r="AC3618" s="1" t="e">
        <f t="shared" si="1346"/>
        <v>#DIV/0!</v>
      </c>
      <c r="AD3618" s="1" t="e">
        <f t="shared" si="1346"/>
        <v>#DIV/0!</v>
      </c>
      <c r="AE3618" s="1" t="e">
        <f t="shared" si="1346"/>
        <v>#DIV/0!</v>
      </c>
      <c r="AF3618" s="1" t="e">
        <f t="shared" si="1346"/>
        <v>#DIV/0!</v>
      </c>
      <c r="AG3618" s="1" t="e">
        <f t="shared" si="1366"/>
        <v>#DIV/0!</v>
      </c>
      <c r="AH3618" s="1" t="e">
        <f t="shared" si="1366"/>
        <v>#DIV/0!</v>
      </c>
      <c r="AI3618" s="1" t="e">
        <f t="shared" si="1367"/>
        <v>#DIV/0!</v>
      </c>
      <c r="AJ3618">
        <v>0</v>
      </c>
      <c r="AK3618">
        <v>0</v>
      </c>
      <c r="AL3618">
        <v>0</v>
      </c>
      <c r="AM3618">
        <v>0</v>
      </c>
      <c r="AN3618" t="s">
        <v>8310</v>
      </c>
      <c r="AO3618" t="s">
        <v>8310</v>
      </c>
      <c r="AP3618" t="s">
        <v>8310</v>
      </c>
      <c r="AQ3618" t="s">
        <v>8310</v>
      </c>
      <c r="AR3618" t="s">
        <v>8310</v>
      </c>
      <c r="AS3618" t="s">
        <v>8310</v>
      </c>
      <c r="AT3618" t="s">
        <v>8310</v>
      </c>
      <c r="AU3618">
        <v>0</v>
      </c>
      <c r="AV3618">
        <v>0</v>
      </c>
      <c r="AW3618" t="s">
        <v>8310</v>
      </c>
      <c r="AX3618" t="s">
        <v>8310</v>
      </c>
      <c r="AY3618" t="s">
        <v>8310</v>
      </c>
      <c r="AZ3618" t="s">
        <v>8310</v>
      </c>
      <c r="BA3618" t="s">
        <v>8310</v>
      </c>
      <c r="BB3618" t="s">
        <v>8310</v>
      </c>
      <c r="BC3618" t="s">
        <v>8310</v>
      </c>
      <c r="BD3618" t="s">
        <v>8310</v>
      </c>
      <c r="BE3618" t="s">
        <v>8310</v>
      </c>
      <c r="BF3618">
        <v>0</v>
      </c>
      <c r="BG3618" t="s">
        <v>8310</v>
      </c>
      <c r="BH3618" t="s">
        <v>8310</v>
      </c>
      <c r="BI3618" t="s">
        <v>8310</v>
      </c>
      <c r="BJ3618" t="s">
        <v>8310</v>
      </c>
      <c r="BK3618" t="s">
        <v>8310</v>
      </c>
      <c r="BL3618" t="s">
        <v>8310</v>
      </c>
      <c r="BM3618" t="s">
        <v>8310</v>
      </c>
      <c r="BN3618" t="s">
        <v>8310</v>
      </c>
      <c r="BO3618" t="s">
        <v>8310</v>
      </c>
      <c r="BP3618">
        <v>0</v>
      </c>
      <c r="BQ3618" t="e">
        <f t="shared" si="1368"/>
        <v>#DIV/0!</v>
      </c>
      <c r="BR3618" t="e">
        <f t="shared" si="1369"/>
        <v>#DIV/0!</v>
      </c>
    </row>
    <row r="3619" spans="1:70" hidden="1" x14ac:dyDescent="0.3">
      <c r="A3619" t="s">
        <v>5664</v>
      </c>
      <c r="B3619" t="s">
        <v>5665</v>
      </c>
      <c r="C3619" t="str">
        <f>VLOOKUP(historical_emissions[[#This Row],[Country]],'Liste-Pays'!A:B,2,0)</f>
        <v>AFR</v>
      </c>
      <c r="D3619" t="s">
        <v>41</v>
      </c>
      <c r="E3619" t="s">
        <v>1048</v>
      </c>
      <c r="F3619" t="s">
        <v>302</v>
      </c>
      <c r="G3619" t="s">
        <v>44</v>
      </c>
      <c r="H3619" t="e">
        <f t="shared" si="1347"/>
        <v>#DIV/0!</v>
      </c>
      <c r="I3619" t="e">
        <f t="shared" si="1348"/>
        <v>#DIV/0!</v>
      </c>
      <c r="J3619" t="e">
        <f t="shared" si="1349"/>
        <v>#DIV/0!</v>
      </c>
      <c r="K3619" t="e">
        <f t="shared" si="1350"/>
        <v>#DIV/0!</v>
      </c>
      <c r="L3619" t="e">
        <f t="shared" si="1351"/>
        <v>#DIV/0!</v>
      </c>
      <c r="M3619" t="e">
        <f t="shared" si="1352"/>
        <v>#DIV/0!</v>
      </c>
      <c r="N3619" t="e">
        <f t="shared" si="1353"/>
        <v>#DIV/0!</v>
      </c>
      <c r="O3619" t="e">
        <f t="shared" si="1354"/>
        <v>#DIV/0!</v>
      </c>
      <c r="P3619" t="e">
        <f t="shared" si="1355"/>
        <v>#DIV/0!</v>
      </c>
      <c r="Q3619" t="e">
        <f t="shared" si="1356"/>
        <v>#DIV/0!</v>
      </c>
      <c r="R3619" t="e">
        <f t="shared" si="1357"/>
        <v>#DIV/0!</v>
      </c>
      <c r="S3619" t="e">
        <f t="shared" si="1358"/>
        <v>#DIV/0!</v>
      </c>
      <c r="T3619" t="e">
        <f t="shared" si="1359"/>
        <v>#DIV/0!</v>
      </c>
      <c r="U3619" t="e">
        <f t="shared" si="1360"/>
        <v>#DIV/0!</v>
      </c>
      <c r="V3619" t="e">
        <f t="shared" si="1361"/>
        <v>#DIV/0!</v>
      </c>
      <c r="W3619" t="e">
        <f t="shared" si="1362"/>
        <v>#DIV/0!</v>
      </c>
      <c r="X3619" t="e">
        <f t="shared" si="1363"/>
        <v>#DIV/0!</v>
      </c>
      <c r="Y3619" t="e">
        <f t="shared" si="1364"/>
        <v>#DIV/0!</v>
      </c>
      <c r="Z3619" s="1" t="e">
        <f t="shared" si="1365"/>
        <v>#DIV/0!</v>
      </c>
      <c r="AA3619" s="1" t="e">
        <f t="shared" si="1365"/>
        <v>#DIV/0!</v>
      </c>
      <c r="AB3619" s="1" t="e">
        <f t="shared" si="1365"/>
        <v>#DIV/0!</v>
      </c>
      <c r="AC3619" s="1" t="e">
        <f t="shared" si="1346"/>
        <v>#DIV/0!</v>
      </c>
      <c r="AD3619" s="1" t="e">
        <f t="shared" si="1346"/>
        <v>#DIV/0!</v>
      </c>
      <c r="AE3619" s="1" t="e">
        <f t="shared" si="1346"/>
        <v>#DIV/0!</v>
      </c>
      <c r="AF3619" s="1" t="e">
        <f t="shared" si="1346"/>
        <v>#DIV/0!</v>
      </c>
      <c r="AG3619" s="1" t="e">
        <f t="shared" si="1366"/>
        <v>#DIV/0!</v>
      </c>
      <c r="AH3619" s="1" t="e">
        <f t="shared" si="1366"/>
        <v>#DIV/0!</v>
      </c>
      <c r="AI3619" s="1" t="e">
        <f t="shared" si="1367"/>
        <v>#DIV/0!</v>
      </c>
      <c r="AJ3619">
        <v>0</v>
      </c>
      <c r="AK3619">
        <v>0</v>
      </c>
      <c r="AL3619">
        <v>0</v>
      </c>
      <c r="AM3619">
        <v>0</v>
      </c>
      <c r="AN3619" t="s">
        <v>8994</v>
      </c>
      <c r="AO3619" t="s">
        <v>8310</v>
      </c>
      <c r="AP3619" t="s">
        <v>8310</v>
      </c>
      <c r="AQ3619" t="s">
        <v>8310</v>
      </c>
      <c r="AR3619" t="s">
        <v>8310</v>
      </c>
      <c r="AS3619" t="s">
        <v>8310</v>
      </c>
      <c r="AT3619" t="s">
        <v>8310</v>
      </c>
      <c r="AU3619">
        <v>0</v>
      </c>
      <c r="AV3619"/>
      <c r="AW3619" t="s">
        <v>8994</v>
      </c>
      <c r="AX3619" t="s">
        <v>8994</v>
      </c>
      <c r="AY3619" t="s">
        <v>8994</v>
      </c>
      <c r="AZ3619" t="s">
        <v>8994</v>
      </c>
      <c r="BA3619" t="s">
        <v>8994</v>
      </c>
      <c r="BB3619" t="s">
        <v>8994</v>
      </c>
      <c r="BC3619" t="s">
        <v>8994</v>
      </c>
      <c r="BD3619" t="s">
        <v>8994</v>
      </c>
      <c r="BE3619" t="s">
        <v>8994</v>
      </c>
      <c r="BF3619"/>
      <c r="BG3619" t="s">
        <v>8310</v>
      </c>
      <c r="BH3619" t="s">
        <v>8310</v>
      </c>
      <c r="BI3619" t="s">
        <v>8310</v>
      </c>
      <c r="BJ3619" t="s">
        <v>8310</v>
      </c>
      <c r="BK3619" t="s">
        <v>8310</v>
      </c>
      <c r="BL3619" t="s">
        <v>8310</v>
      </c>
      <c r="BM3619" t="s">
        <v>8310</v>
      </c>
      <c r="BN3619" t="s">
        <v>8310</v>
      </c>
      <c r="BO3619" t="s">
        <v>8310</v>
      </c>
      <c r="BP3619">
        <v>0</v>
      </c>
      <c r="BQ3619" t="e">
        <f t="shared" si="1368"/>
        <v>#DIV/0!</v>
      </c>
      <c r="BR3619" t="e">
        <f t="shared" si="1369"/>
        <v>#DIV/0!</v>
      </c>
    </row>
    <row r="3620" spans="1:70" hidden="1" x14ac:dyDescent="0.3">
      <c r="A3620" t="s">
        <v>5664</v>
      </c>
      <c r="B3620" t="s">
        <v>5665</v>
      </c>
      <c r="C3620" t="str">
        <f>VLOOKUP(historical_emissions[[#This Row],[Country]],'Liste-Pays'!A:B,2,0)</f>
        <v>AFR</v>
      </c>
      <c r="D3620" t="s">
        <v>41</v>
      </c>
      <c r="E3620" t="s">
        <v>535</v>
      </c>
      <c r="F3620" t="s">
        <v>302</v>
      </c>
      <c r="G3620" t="s">
        <v>44</v>
      </c>
      <c r="H3620" t="e">
        <f t="shared" si="1347"/>
        <v>#DIV/0!</v>
      </c>
      <c r="I3620" t="e">
        <f t="shared" si="1348"/>
        <v>#DIV/0!</v>
      </c>
      <c r="J3620" t="e">
        <f t="shared" si="1349"/>
        <v>#DIV/0!</v>
      </c>
      <c r="K3620" t="e">
        <f t="shared" si="1350"/>
        <v>#DIV/0!</v>
      </c>
      <c r="L3620" t="e">
        <f t="shared" si="1351"/>
        <v>#DIV/0!</v>
      </c>
      <c r="M3620" t="e">
        <f t="shared" si="1352"/>
        <v>#DIV/0!</v>
      </c>
      <c r="N3620" t="e">
        <f t="shared" si="1353"/>
        <v>#DIV/0!</v>
      </c>
      <c r="O3620" t="e">
        <f t="shared" si="1354"/>
        <v>#DIV/0!</v>
      </c>
      <c r="P3620" t="e">
        <f t="shared" si="1355"/>
        <v>#DIV/0!</v>
      </c>
      <c r="Q3620" t="e">
        <f t="shared" si="1356"/>
        <v>#DIV/0!</v>
      </c>
      <c r="R3620" t="e">
        <f t="shared" si="1357"/>
        <v>#DIV/0!</v>
      </c>
      <c r="S3620" t="e">
        <f t="shared" si="1358"/>
        <v>#DIV/0!</v>
      </c>
      <c r="T3620" t="e">
        <f t="shared" si="1359"/>
        <v>#DIV/0!</v>
      </c>
      <c r="U3620" t="e">
        <f t="shared" si="1360"/>
        <v>#DIV/0!</v>
      </c>
      <c r="V3620" t="e">
        <f t="shared" si="1361"/>
        <v>#DIV/0!</v>
      </c>
      <c r="W3620" t="e">
        <f t="shared" si="1362"/>
        <v>#DIV/0!</v>
      </c>
      <c r="X3620" t="e">
        <f t="shared" si="1363"/>
        <v>#DIV/0!</v>
      </c>
      <c r="Y3620" t="e">
        <f t="shared" si="1364"/>
        <v>#DIV/0!</v>
      </c>
      <c r="Z3620" s="1" t="e">
        <f t="shared" si="1365"/>
        <v>#DIV/0!</v>
      </c>
      <c r="AA3620" s="1" t="e">
        <f t="shared" si="1365"/>
        <v>#DIV/0!</v>
      </c>
      <c r="AB3620" s="1" t="e">
        <f t="shared" si="1365"/>
        <v>#DIV/0!</v>
      </c>
      <c r="AC3620" s="1" t="e">
        <f t="shared" si="1346"/>
        <v>#DIV/0!</v>
      </c>
      <c r="AD3620" s="1" t="e">
        <f t="shared" si="1346"/>
        <v>#DIV/0!</v>
      </c>
      <c r="AE3620" s="1" t="e">
        <f t="shared" si="1346"/>
        <v>#DIV/0!</v>
      </c>
      <c r="AF3620" s="1" t="e">
        <f t="shared" si="1346"/>
        <v>#DIV/0!</v>
      </c>
      <c r="AG3620" s="1" t="e">
        <f t="shared" si="1366"/>
        <v>#DIV/0!</v>
      </c>
      <c r="AH3620" s="1" t="e">
        <f t="shared" si="1366"/>
        <v>#DIV/0!</v>
      </c>
      <c r="AI3620" s="1" t="e">
        <f t="shared" si="1367"/>
        <v>#DIV/0!</v>
      </c>
      <c r="AJ3620">
        <v>0</v>
      </c>
      <c r="AK3620">
        <v>0</v>
      </c>
      <c r="AL3620">
        <v>0</v>
      </c>
      <c r="AM3620">
        <v>0</v>
      </c>
      <c r="AN3620" t="s">
        <v>8310</v>
      </c>
      <c r="AO3620" t="s">
        <v>8310</v>
      </c>
      <c r="AP3620" t="s">
        <v>8310</v>
      </c>
      <c r="AQ3620" t="s">
        <v>8310</v>
      </c>
      <c r="AR3620" t="s">
        <v>8310</v>
      </c>
      <c r="AS3620" t="s">
        <v>8310</v>
      </c>
      <c r="AT3620" t="s">
        <v>8310</v>
      </c>
      <c r="AU3620">
        <v>0</v>
      </c>
      <c r="AV3620">
        <v>0</v>
      </c>
      <c r="AW3620" t="s">
        <v>8310</v>
      </c>
      <c r="AX3620" t="s">
        <v>8310</v>
      </c>
      <c r="AY3620" t="s">
        <v>8310</v>
      </c>
      <c r="AZ3620" t="s">
        <v>8310</v>
      </c>
      <c r="BA3620" t="s">
        <v>8310</v>
      </c>
      <c r="BB3620" t="s">
        <v>8310</v>
      </c>
      <c r="BC3620" t="s">
        <v>8310</v>
      </c>
      <c r="BD3620" t="s">
        <v>8310</v>
      </c>
      <c r="BE3620" t="s">
        <v>8310</v>
      </c>
      <c r="BF3620">
        <v>0</v>
      </c>
      <c r="BG3620" t="s">
        <v>8310</v>
      </c>
      <c r="BH3620" t="s">
        <v>8310</v>
      </c>
      <c r="BI3620" t="s">
        <v>8310</v>
      </c>
      <c r="BJ3620" t="s">
        <v>8310</v>
      </c>
      <c r="BK3620" t="s">
        <v>8310</v>
      </c>
      <c r="BL3620" t="s">
        <v>8310</v>
      </c>
      <c r="BM3620" t="s">
        <v>8310</v>
      </c>
      <c r="BN3620" t="s">
        <v>8310</v>
      </c>
      <c r="BO3620" t="s">
        <v>8310</v>
      </c>
      <c r="BP3620">
        <v>0</v>
      </c>
      <c r="BQ3620" t="e">
        <f t="shared" si="1368"/>
        <v>#DIV/0!</v>
      </c>
      <c r="BR3620" t="e">
        <f t="shared" si="1369"/>
        <v>#DIV/0!</v>
      </c>
    </row>
    <row r="3621" spans="1:70" hidden="1" x14ac:dyDescent="0.3">
      <c r="A3621" t="s">
        <v>10226</v>
      </c>
      <c r="B3621" t="s">
        <v>10227</v>
      </c>
      <c r="C3621" t="str">
        <f>VLOOKUP(historical_emissions[[#This Row],[Country]],'Liste-Pays'!A:B,2,0)</f>
        <v>AFR</v>
      </c>
      <c r="D3621" t="s">
        <v>41</v>
      </c>
      <c r="E3621" t="s">
        <v>535</v>
      </c>
      <c r="F3621" t="s">
        <v>43</v>
      </c>
      <c r="G3621" t="s">
        <v>44</v>
      </c>
      <c r="H3621" t="e">
        <f t="shared" si="1347"/>
        <v>#DIV/0!</v>
      </c>
      <c r="I3621" t="e">
        <f t="shared" si="1348"/>
        <v>#DIV/0!</v>
      </c>
      <c r="J3621" t="e">
        <f t="shared" si="1349"/>
        <v>#DIV/0!</v>
      </c>
      <c r="K3621" t="e">
        <f t="shared" si="1350"/>
        <v>#DIV/0!</v>
      </c>
      <c r="L3621" t="e">
        <f t="shared" si="1351"/>
        <v>#DIV/0!</v>
      </c>
      <c r="M3621" t="e">
        <f t="shared" si="1352"/>
        <v>#DIV/0!</v>
      </c>
      <c r="N3621" t="e">
        <f t="shared" si="1353"/>
        <v>#DIV/0!</v>
      </c>
      <c r="O3621" t="e">
        <f t="shared" si="1354"/>
        <v>#DIV/0!</v>
      </c>
      <c r="P3621" t="e">
        <f t="shared" si="1355"/>
        <v>#DIV/0!</v>
      </c>
      <c r="Q3621" t="e">
        <f t="shared" si="1356"/>
        <v>#DIV/0!</v>
      </c>
      <c r="R3621" t="e">
        <f t="shared" si="1357"/>
        <v>#DIV/0!</v>
      </c>
      <c r="S3621" t="e">
        <f t="shared" si="1358"/>
        <v>#DIV/0!</v>
      </c>
      <c r="T3621" t="e">
        <f t="shared" si="1359"/>
        <v>#DIV/0!</v>
      </c>
      <c r="U3621" t="e">
        <f t="shared" si="1360"/>
        <v>#DIV/0!</v>
      </c>
      <c r="V3621" t="e">
        <f t="shared" si="1361"/>
        <v>#DIV/0!</v>
      </c>
      <c r="W3621" t="e">
        <f t="shared" si="1362"/>
        <v>#DIV/0!</v>
      </c>
      <c r="X3621" t="e">
        <f t="shared" si="1363"/>
        <v>#DIV/0!</v>
      </c>
      <c r="Y3621" t="e">
        <f t="shared" si="1364"/>
        <v>#DIV/0!</v>
      </c>
      <c r="Z3621" s="1" t="e">
        <f t="shared" si="1365"/>
        <v>#DIV/0!</v>
      </c>
      <c r="AA3621" s="1" t="e">
        <f t="shared" si="1365"/>
        <v>#DIV/0!</v>
      </c>
      <c r="AB3621" s="1" t="e">
        <f t="shared" si="1365"/>
        <v>#DIV/0!</v>
      </c>
      <c r="AC3621" s="1" t="e">
        <f t="shared" si="1346"/>
        <v>#DIV/0!</v>
      </c>
      <c r="AD3621" s="1" t="e">
        <f t="shared" si="1346"/>
        <v>#DIV/0!</v>
      </c>
      <c r="AE3621" s="1" t="e">
        <f t="shared" si="1346"/>
        <v>#DIV/0!</v>
      </c>
      <c r="AF3621" s="1" t="e">
        <f t="shared" si="1346"/>
        <v>#DIV/0!</v>
      </c>
      <c r="AG3621" s="1" t="e">
        <f t="shared" si="1366"/>
        <v>#DIV/0!</v>
      </c>
      <c r="AH3621" s="1" t="e">
        <f t="shared" si="1366"/>
        <v>#DIV/0!</v>
      </c>
      <c r="AI3621" s="1" t="e">
        <f t="shared" si="1367"/>
        <v>#DIV/0!</v>
      </c>
      <c r="AJ3621">
        <v>0</v>
      </c>
      <c r="AK3621">
        <v>0</v>
      </c>
      <c r="AL3621">
        <v>0</v>
      </c>
      <c r="AM3621">
        <v>0</v>
      </c>
      <c r="AN3621" t="s">
        <v>8310</v>
      </c>
      <c r="AO3621" t="s">
        <v>8310</v>
      </c>
      <c r="AP3621" t="s">
        <v>8310</v>
      </c>
      <c r="AQ3621" t="s">
        <v>8310</v>
      </c>
      <c r="AR3621" t="s">
        <v>8310</v>
      </c>
      <c r="AS3621" t="s">
        <v>8310</v>
      </c>
      <c r="AT3621" t="s">
        <v>8310</v>
      </c>
      <c r="AU3621">
        <v>0</v>
      </c>
      <c r="AV3621">
        <v>0</v>
      </c>
      <c r="AW3621" t="s">
        <v>8310</v>
      </c>
      <c r="AX3621" t="s">
        <v>8310</v>
      </c>
      <c r="AY3621" t="s">
        <v>8310</v>
      </c>
      <c r="AZ3621" t="s">
        <v>8310</v>
      </c>
      <c r="BA3621" t="s">
        <v>8310</v>
      </c>
      <c r="BB3621" t="s">
        <v>8310</v>
      </c>
      <c r="BC3621" t="s">
        <v>8310</v>
      </c>
      <c r="BD3621" t="s">
        <v>8310</v>
      </c>
      <c r="BE3621" t="s">
        <v>8310</v>
      </c>
      <c r="BF3621">
        <v>0</v>
      </c>
      <c r="BG3621" t="s">
        <v>8310</v>
      </c>
      <c r="BH3621" t="s">
        <v>8310</v>
      </c>
      <c r="BI3621" t="s">
        <v>8310</v>
      </c>
      <c r="BJ3621" t="s">
        <v>8310</v>
      </c>
      <c r="BK3621" t="s">
        <v>8310</v>
      </c>
      <c r="BL3621" t="s">
        <v>8310</v>
      </c>
      <c r="BM3621" t="s">
        <v>8310</v>
      </c>
      <c r="BN3621" t="s">
        <v>8310</v>
      </c>
      <c r="BO3621" t="s">
        <v>8310</v>
      </c>
      <c r="BP3621">
        <v>0</v>
      </c>
      <c r="BQ3621" t="e">
        <f t="shared" si="1368"/>
        <v>#DIV/0!</v>
      </c>
      <c r="BR3621" t="e">
        <f t="shared" si="1369"/>
        <v>#DIV/0!</v>
      </c>
    </row>
    <row r="3622" spans="1:70" hidden="1" x14ac:dyDescent="0.3">
      <c r="A3622" t="s">
        <v>10226</v>
      </c>
      <c r="B3622" t="s">
        <v>10227</v>
      </c>
      <c r="C3622" t="str">
        <f>VLOOKUP(historical_emissions[[#This Row],[Country]],'Liste-Pays'!A:B,2,0)</f>
        <v>AFR</v>
      </c>
      <c r="D3622" t="s">
        <v>41</v>
      </c>
      <c r="E3622" t="s">
        <v>174</v>
      </c>
      <c r="F3622" t="s">
        <v>148</v>
      </c>
      <c r="G3622" t="s">
        <v>44</v>
      </c>
      <c r="H3622" t="e">
        <f t="shared" si="1347"/>
        <v>#DIV/0!</v>
      </c>
      <c r="I3622" t="e">
        <f t="shared" si="1348"/>
        <v>#DIV/0!</v>
      </c>
      <c r="J3622" t="e">
        <f t="shared" si="1349"/>
        <v>#DIV/0!</v>
      </c>
      <c r="K3622" t="e">
        <f t="shared" si="1350"/>
        <v>#DIV/0!</v>
      </c>
      <c r="L3622" t="e">
        <f t="shared" si="1351"/>
        <v>#DIV/0!</v>
      </c>
      <c r="M3622" t="e">
        <f t="shared" si="1352"/>
        <v>#DIV/0!</v>
      </c>
      <c r="N3622" t="e">
        <f t="shared" si="1353"/>
        <v>#DIV/0!</v>
      </c>
      <c r="O3622" t="e">
        <f t="shared" si="1354"/>
        <v>#DIV/0!</v>
      </c>
      <c r="P3622" t="e">
        <f t="shared" si="1355"/>
        <v>#DIV/0!</v>
      </c>
      <c r="Q3622" t="e">
        <f t="shared" si="1356"/>
        <v>#DIV/0!</v>
      </c>
      <c r="R3622" t="e">
        <f t="shared" si="1357"/>
        <v>#DIV/0!</v>
      </c>
      <c r="S3622" t="e">
        <f t="shared" si="1358"/>
        <v>#DIV/0!</v>
      </c>
      <c r="T3622" t="e">
        <f t="shared" si="1359"/>
        <v>#DIV/0!</v>
      </c>
      <c r="U3622" t="e">
        <f t="shared" si="1360"/>
        <v>#DIV/0!</v>
      </c>
      <c r="V3622" t="e">
        <f t="shared" si="1361"/>
        <v>#DIV/0!</v>
      </c>
      <c r="W3622" t="e">
        <f t="shared" si="1362"/>
        <v>#DIV/0!</v>
      </c>
      <c r="X3622" t="e">
        <f t="shared" si="1363"/>
        <v>#DIV/0!</v>
      </c>
      <c r="Y3622" t="e">
        <f t="shared" si="1364"/>
        <v>#DIV/0!</v>
      </c>
      <c r="Z3622" s="1" t="e">
        <f t="shared" si="1365"/>
        <v>#DIV/0!</v>
      </c>
      <c r="AA3622" s="1" t="e">
        <f t="shared" si="1365"/>
        <v>#DIV/0!</v>
      </c>
      <c r="AB3622" s="1" t="e">
        <f t="shared" si="1365"/>
        <v>#DIV/0!</v>
      </c>
      <c r="AC3622" s="1" t="e">
        <f t="shared" si="1346"/>
        <v>#DIV/0!</v>
      </c>
      <c r="AD3622" s="1" t="e">
        <f t="shared" si="1346"/>
        <v>#DIV/0!</v>
      </c>
      <c r="AE3622" s="1" t="e">
        <f t="shared" si="1346"/>
        <v>#DIV/0!</v>
      </c>
      <c r="AF3622" s="1" t="e">
        <f t="shared" si="1346"/>
        <v>#DIV/0!</v>
      </c>
      <c r="AG3622" s="1" t="e">
        <f t="shared" si="1366"/>
        <v>#DIV/0!</v>
      </c>
      <c r="AH3622" s="1" t="e">
        <f t="shared" si="1366"/>
        <v>#DIV/0!</v>
      </c>
      <c r="AI3622" s="1" t="e">
        <f t="shared" si="1367"/>
        <v>#DIV/0!</v>
      </c>
      <c r="AJ3622">
        <v>0</v>
      </c>
      <c r="AK3622">
        <v>0</v>
      </c>
      <c r="AL3622">
        <v>0</v>
      </c>
      <c r="AM3622">
        <v>0</v>
      </c>
      <c r="AN3622" t="s">
        <v>8310</v>
      </c>
      <c r="AO3622" t="s">
        <v>8310</v>
      </c>
      <c r="AP3622" t="s">
        <v>8310</v>
      </c>
      <c r="AQ3622" t="s">
        <v>8310</v>
      </c>
      <c r="AR3622" t="s">
        <v>8310</v>
      </c>
      <c r="AS3622" t="s">
        <v>8310</v>
      </c>
      <c r="AT3622" t="s">
        <v>8310</v>
      </c>
      <c r="AU3622">
        <v>0</v>
      </c>
      <c r="AV3622">
        <v>0</v>
      </c>
      <c r="AW3622" t="s">
        <v>8310</v>
      </c>
      <c r="AX3622" t="s">
        <v>8310</v>
      </c>
      <c r="AY3622" t="s">
        <v>8994</v>
      </c>
      <c r="AZ3622" t="s">
        <v>8994</v>
      </c>
      <c r="BA3622" t="s">
        <v>8994</v>
      </c>
      <c r="BB3622" t="s">
        <v>8994</v>
      </c>
      <c r="BC3622" t="s">
        <v>8994</v>
      </c>
      <c r="BD3622" t="s">
        <v>8994</v>
      </c>
      <c r="BE3622" t="s">
        <v>8994</v>
      </c>
      <c r="BF3622"/>
      <c r="BG3622" t="s">
        <v>8994</v>
      </c>
      <c r="BH3622" t="s">
        <v>8994</v>
      </c>
      <c r="BI3622" t="s">
        <v>8994</v>
      </c>
      <c r="BJ3622" t="s">
        <v>8994</v>
      </c>
      <c r="BK3622" t="s">
        <v>8994</v>
      </c>
      <c r="BL3622" t="s">
        <v>8994</v>
      </c>
      <c r="BM3622" t="s">
        <v>8994</v>
      </c>
      <c r="BN3622" t="s">
        <v>8994</v>
      </c>
      <c r="BO3622" t="s">
        <v>8994</v>
      </c>
      <c r="BQ3622" t="e">
        <f t="shared" si="1368"/>
        <v>#DIV/0!</v>
      </c>
      <c r="BR3622" t="e">
        <f t="shared" si="1369"/>
        <v>#DIV/0!</v>
      </c>
    </row>
    <row r="3623" spans="1:70" hidden="1" x14ac:dyDescent="0.3">
      <c r="A3623" t="s">
        <v>10226</v>
      </c>
      <c r="B3623" t="s">
        <v>10227</v>
      </c>
      <c r="C3623" t="str">
        <f>VLOOKUP(historical_emissions[[#This Row],[Country]],'Liste-Pays'!A:B,2,0)</f>
        <v>AFR</v>
      </c>
      <c r="D3623" t="s">
        <v>41</v>
      </c>
      <c r="E3623" t="s">
        <v>1048</v>
      </c>
      <c r="F3623" t="s">
        <v>148</v>
      </c>
      <c r="G3623" t="s">
        <v>44</v>
      </c>
      <c r="H3623" t="e">
        <f t="shared" si="1347"/>
        <v>#DIV/0!</v>
      </c>
      <c r="I3623" t="e">
        <f t="shared" si="1348"/>
        <v>#DIV/0!</v>
      </c>
      <c r="J3623" t="e">
        <f t="shared" si="1349"/>
        <v>#DIV/0!</v>
      </c>
      <c r="K3623" t="e">
        <f t="shared" si="1350"/>
        <v>#DIV/0!</v>
      </c>
      <c r="L3623" t="e">
        <f t="shared" si="1351"/>
        <v>#DIV/0!</v>
      </c>
      <c r="M3623" t="e">
        <f t="shared" si="1352"/>
        <v>#DIV/0!</v>
      </c>
      <c r="N3623" t="e">
        <f t="shared" si="1353"/>
        <v>#DIV/0!</v>
      </c>
      <c r="O3623" t="e">
        <f t="shared" si="1354"/>
        <v>#DIV/0!</v>
      </c>
      <c r="P3623" t="e">
        <f t="shared" si="1355"/>
        <v>#DIV/0!</v>
      </c>
      <c r="Q3623" t="e">
        <f t="shared" si="1356"/>
        <v>#DIV/0!</v>
      </c>
      <c r="R3623" t="e">
        <f t="shared" si="1357"/>
        <v>#DIV/0!</v>
      </c>
      <c r="S3623" t="e">
        <f t="shared" si="1358"/>
        <v>#DIV/0!</v>
      </c>
      <c r="T3623" t="e">
        <f t="shared" si="1359"/>
        <v>#DIV/0!</v>
      </c>
      <c r="U3623" t="e">
        <f t="shared" si="1360"/>
        <v>#DIV/0!</v>
      </c>
      <c r="V3623" t="e">
        <f t="shared" si="1361"/>
        <v>#DIV/0!</v>
      </c>
      <c r="W3623" t="e">
        <f t="shared" si="1362"/>
        <v>#DIV/0!</v>
      </c>
      <c r="X3623" t="e">
        <f t="shared" si="1363"/>
        <v>#DIV/0!</v>
      </c>
      <c r="Y3623" t="e">
        <f t="shared" si="1364"/>
        <v>#DIV/0!</v>
      </c>
      <c r="Z3623" s="1" t="e">
        <f t="shared" si="1365"/>
        <v>#DIV/0!</v>
      </c>
      <c r="AA3623" s="1" t="e">
        <f t="shared" si="1365"/>
        <v>#DIV/0!</v>
      </c>
      <c r="AB3623" s="1" t="e">
        <f t="shared" si="1365"/>
        <v>#DIV/0!</v>
      </c>
      <c r="AC3623" s="1" t="e">
        <f t="shared" si="1346"/>
        <v>#DIV/0!</v>
      </c>
      <c r="AD3623" s="1" t="e">
        <f t="shared" si="1346"/>
        <v>#DIV/0!</v>
      </c>
      <c r="AE3623" s="1" t="e">
        <f t="shared" si="1346"/>
        <v>#DIV/0!</v>
      </c>
      <c r="AF3623" s="1" t="e">
        <f t="shared" si="1346"/>
        <v>#DIV/0!</v>
      </c>
      <c r="AG3623" s="1" t="e">
        <f t="shared" si="1366"/>
        <v>#DIV/0!</v>
      </c>
      <c r="AH3623" s="1" t="e">
        <f t="shared" si="1366"/>
        <v>#DIV/0!</v>
      </c>
      <c r="AI3623" s="1" t="e">
        <f t="shared" si="1367"/>
        <v>#DIV/0!</v>
      </c>
      <c r="AJ3623">
        <v>0</v>
      </c>
      <c r="AK3623">
        <v>0</v>
      </c>
      <c r="AL3623">
        <v>0</v>
      </c>
      <c r="AM3623">
        <v>0</v>
      </c>
      <c r="AN3623" t="s">
        <v>8310</v>
      </c>
      <c r="AO3623" t="s">
        <v>8310</v>
      </c>
      <c r="AP3623" t="s">
        <v>8310</v>
      </c>
      <c r="AQ3623" t="s">
        <v>8310</v>
      </c>
      <c r="AR3623" t="s">
        <v>8310</v>
      </c>
      <c r="AS3623" t="s">
        <v>8310</v>
      </c>
      <c r="AT3623" t="s">
        <v>8310</v>
      </c>
      <c r="AU3623">
        <v>0</v>
      </c>
      <c r="AV3623">
        <v>0</v>
      </c>
      <c r="AW3623" t="s">
        <v>8310</v>
      </c>
      <c r="AX3623" t="s">
        <v>8310</v>
      </c>
      <c r="AY3623" t="s">
        <v>8310</v>
      </c>
      <c r="AZ3623" t="s">
        <v>8310</v>
      </c>
      <c r="BA3623" t="s">
        <v>8310</v>
      </c>
      <c r="BB3623" t="s">
        <v>8310</v>
      </c>
      <c r="BC3623" t="s">
        <v>8310</v>
      </c>
      <c r="BD3623" t="s">
        <v>8310</v>
      </c>
      <c r="BE3623" t="s">
        <v>8310</v>
      </c>
      <c r="BF3623">
        <v>0</v>
      </c>
      <c r="BG3623" t="s">
        <v>8310</v>
      </c>
      <c r="BH3623" t="s">
        <v>8310</v>
      </c>
      <c r="BI3623" t="s">
        <v>8310</v>
      </c>
      <c r="BJ3623" t="s">
        <v>8310</v>
      </c>
      <c r="BK3623" t="s">
        <v>8310</v>
      </c>
      <c r="BL3623" t="s">
        <v>8310</v>
      </c>
      <c r="BM3623" t="s">
        <v>8310</v>
      </c>
      <c r="BN3623" t="s">
        <v>8310</v>
      </c>
      <c r="BO3623" t="s">
        <v>8310</v>
      </c>
      <c r="BP3623">
        <v>0</v>
      </c>
      <c r="BQ3623" t="e">
        <f t="shared" si="1368"/>
        <v>#DIV/0!</v>
      </c>
      <c r="BR3623" t="e">
        <f t="shared" si="1369"/>
        <v>#DIV/0!</v>
      </c>
    </row>
    <row r="3624" spans="1:70" hidden="1" x14ac:dyDescent="0.3">
      <c r="A3624" t="s">
        <v>10226</v>
      </c>
      <c r="B3624" t="s">
        <v>10227</v>
      </c>
      <c r="C3624" t="str">
        <f>VLOOKUP(historical_emissions[[#This Row],[Country]],'Liste-Pays'!A:B,2,0)</f>
        <v>AFR</v>
      </c>
      <c r="D3624" t="s">
        <v>41</v>
      </c>
      <c r="E3624" t="s">
        <v>535</v>
      </c>
      <c r="F3624" t="s">
        <v>148</v>
      </c>
      <c r="G3624" t="s">
        <v>44</v>
      </c>
      <c r="H3624" t="e">
        <f t="shared" si="1347"/>
        <v>#DIV/0!</v>
      </c>
      <c r="I3624" t="e">
        <f t="shared" si="1348"/>
        <v>#DIV/0!</v>
      </c>
      <c r="J3624" t="e">
        <f t="shared" si="1349"/>
        <v>#DIV/0!</v>
      </c>
      <c r="K3624" t="e">
        <f t="shared" si="1350"/>
        <v>#DIV/0!</v>
      </c>
      <c r="L3624" t="e">
        <f t="shared" si="1351"/>
        <v>#DIV/0!</v>
      </c>
      <c r="M3624" t="e">
        <f t="shared" si="1352"/>
        <v>#DIV/0!</v>
      </c>
      <c r="N3624" t="e">
        <f t="shared" si="1353"/>
        <v>#DIV/0!</v>
      </c>
      <c r="O3624" t="e">
        <f t="shared" si="1354"/>
        <v>#DIV/0!</v>
      </c>
      <c r="P3624" t="e">
        <f t="shared" si="1355"/>
        <v>#DIV/0!</v>
      </c>
      <c r="Q3624" t="e">
        <f t="shared" si="1356"/>
        <v>#DIV/0!</v>
      </c>
      <c r="R3624" t="e">
        <f t="shared" si="1357"/>
        <v>#DIV/0!</v>
      </c>
      <c r="S3624" t="e">
        <f t="shared" si="1358"/>
        <v>#DIV/0!</v>
      </c>
      <c r="T3624" t="e">
        <f t="shared" si="1359"/>
        <v>#DIV/0!</v>
      </c>
      <c r="U3624" t="e">
        <f t="shared" si="1360"/>
        <v>#DIV/0!</v>
      </c>
      <c r="V3624" t="e">
        <f t="shared" si="1361"/>
        <v>#DIV/0!</v>
      </c>
      <c r="W3624" t="e">
        <f t="shared" si="1362"/>
        <v>#DIV/0!</v>
      </c>
      <c r="X3624" t="e">
        <f t="shared" si="1363"/>
        <v>#DIV/0!</v>
      </c>
      <c r="Y3624" t="e">
        <f t="shared" si="1364"/>
        <v>#DIV/0!</v>
      </c>
      <c r="Z3624" s="1" t="e">
        <f t="shared" si="1365"/>
        <v>#DIV/0!</v>
      </c>
      <c r="AA3624" s="1" t="e">
        <f t="shared" si="1365"/>
        <v>#DIV/0!</v>
      </c>
      <c r="AB3624" s="1" t="e">
        <f t="shared" si="1365"/>
        <v>#DIV/0!</v>
      </c>
      <c r="AC3624" s="1" t="e">
        <f t="shared" si="1346"/>
        <v>#DIV/0!</v>
      </c>
      <c r="AD3624" s="1" t="e">
        <f t="shared" si="1346"/>
        <v>#DIV/0!</v>
      </c>
      <c r="AE3624" s="1" t="e">
        <f t="shared" si="1346"/>
        <v>#DIV/0!</v>
      </c>
      <c r="AF3624" s="1" t="e">
        <f t="shared" si="1346"/>
        <v>#DIV/0!</v>
      </c>
      <c r="AG3624" s="1" t="e">
        <f t="shared" si="1366"/>
        <v>#DIV/0!</v>
      </c>
      <c r="AH3624" s="1" t="e">
        <f t="shared" si="1366"/>
        <v>#DIV/0!</v>
      </c>
      <c r="AI3624" s="1" t="e">
        <f t="shared" si="1367"/>
        <v>#DIV/0!</v>
      </c>
      <c r="AJ3624">
        <v>0</v>
      </c>
      <c r="AK3624">
        <v>0</v>
      </c>
      <c r="AL3624">
        <v>0</v>
      </c>
      <c r="AM3624">
        <v>0</v>
      </c>
      <c r="AN3624" t="s">
        <v>8310</v>
      </c>
      <c r="AO3624" t="s">
        <v>8310</v>
      </c>
      <c r="AP3624" t="s">
        <v>8310</v>
      </c>
      <c r="AQ3624" t="s">
        <v>8310</v>
      </c>
      <c r="AR3624" t="s">
        <v>8310</v>
      </c>
      <c r="AS3624" t="s">
        <v>8310</v>
      </c>
      <c r="AT3624" t="s">
        <v>8310</v>
      </c>
      <c r="AU3624">
        <v>0</v>
      </c>
      <c r="AV3624">
        <v>0</v>
      </c>
      <c r="AW3624" t="s">
        <v>8310</v>
      </c>
      <c r="AX3624" t="s">
        <v>8310</v>
      </c>
      <c r="AY3624" t="s">
        <v>8310</v>
      </c>
      <c r="AZ3624" t="s">
        <v>8310</v>
      </c>
      <c r="BA3624" t="s">
        <v>8310</v>
      </c>
      <c r="BB3624" t="s">
        <v>8310</v>
      </c>
      <c r="BC3624" t="s">
        <v>8310</v>
      </c>
      <c r="BD3624" t="s">
        <v>8310</v>
      </c>
      <c r="BE3624" t="s">
        <v>8310</v>
      </c>
      <c r="BF3624">
        <v>0</v>
      </c>
      <c r="BG3624" t="s">
        <v>8310</v>
      </c>
      <c r="BH3624" t="s">
        <v>8310</v>
      </c>
      <c r="BI3624" t="s">
        <v>8310</v>
      </c>
      <c r="BJ3624" t="s">
        <v>8310</v>
      </c>
      <c r="BK3624" t="s">
        <v>8310</v>
      </c>
      <c r="BL3624" t="s">
        <v>8310</v>
      </c>
      <c r="BM3624" t="s">
        <v>8310</v>
      </c>
      <c r="BN3624" t="s">
        <v>8310</v>
      </c>
      <c r="BO3624" t="s">
        <v>8310</v>
      </c>
      <c r="BP3624">
        <v>0</v>
      </c>
      <c r="BQ3624" t="e">
        <f t="shared" si="1368"/>
        <v>#DIV/0!</v>
      </c>
      <c r="BR3624" t="e">
        <f t="shared" si="1369"/>
        <v>#DIV/0!</v>
      </c>
    </row>
    <row r="3625" spans="1:70" hidden="1" x14ac:dyDescent="0.3">
      <c r="A3625" t="s">
        <v>10226</v>
      </c>
      <c r="B3625" t="s">
        <v>10227</v>
      </c>
      <c r="C3625" t="str">
        <f>VLOOKUP(historical_emissions[[#This Row],[Country]],'Liste-Pays'!A:B,2,0)</f>
        <v>AFR</v>
      </c>
      <c r="D3625" t="s">
        <v>41</v>
      </c>
      <c r="E3625" t="s">
        <v>174</v>
      </c>
      <c r="F3625" t="s">
        <v>302</v>
      </c>
      <c r="G3625" t="s">
        <v>44</v>
      </c>
      <c r="H3625" t="e">
        <f t="shared" si="1347"/>
        <v>#DIV/0!</v>
      </c>
      <c r="I3625" t="e">
        <f t="shared" si="1348"/>
        <v>#DIV/0!</v>
      </c>
      <c r="J3625" t="e">
        <f t="shared" si="1349"/>
        <v>#DIV/0!</v>
      </c>
      <c r="K3625" t="e">
        <f t="shared" si="1350"/>
        <v>#DIV/0!</v>
      </c>
      <c r="L3625" t="e">
        <f t="shared" si="1351"/>
        <v>#DIV/0!</v>
      </c>
      <c r="M3625" t="e">
        <f t="shared" si="1352"/>
        <v>#DIV/0!</v>
      </c>
      <c r="N3625" t="e">
        <f t="shared" si="1353"/>
        <v>#DIV/0!</v>
      </c>
      <c r="O3625" t="e">
        <f t="shared" si="1354"/>
        <v>#DIV/0!</v>
      </c>
      <c r="P3625" t="e">
        <f t="shared" si="1355"/>
        <v>#DIV/0!</v>
      </c>
      <c r="Q3625" t="e">
        <f t="shared" si="1356"/>
        <v>#DIV/0!</v>
      </c>
      <c r="R3625" t="e">
        <f t="shared" si="1357"/>
        <v>#DIV/0!</v>
      </c>
      <c r="S3625" t="e">
        <f t="shared" si="1358"/>
        <v>#DIV/0!</v>
      </c>
      <c r="T3625" t="e">
        <f t="shared" si="1359"/>
        <v>#DIV/0!</v>
      </c>
      <c r="U3625" t="e">
        <f t="shared" si="1360"/>
        <v>#DIV/0!</v>
      </c>
      <c r="V3625" t="e">
        <f t="shared" si="1361"/>
        <v>#DIV/0!</v>
      </c>
      <c r="W3625" t="e">
        <f t="shared" si="1362"/>
        <v>#DIV/0!</v>
      </c>
      <c r="X3625" t="e">
        <f t="shared" si="1363"/>
        <v>#DIV/0!</v>
      </c>
      <c r="Y3625" t="e">
        <f t="shared" si="1364"/>
        <v>#DIV/0!</v>
      </c>
      <c r="Z3625" s="1" t="e">
        <f t="shared" si="1365"/>
        <v>#DIV/0!</v>
      </c>
      <c r="AA3625" s="1" t="e">
        <f t="shared" si="1365"/>
        <v>#DIV/0!</v>
      </c>
      <c r="AB3625" s="1" t="e">
        <f t="shared" si="1365"/>
        <v>#DIV/0!</v>
      </c>
      <c r="AC3625" s="1" t="e">
        <f t="shared" si="1346"/>
        <v>#DIV/0!</v>
      </c>
      <c r="AD3625" s="1" t="e">
        <f t="shared" si="1346"/>
        <v>#DIV/0!</v>
      </c>
      <c r="AE3625" s="1" t="e">
        <f t="shared" si="1346"/>
        <v>#DIV/0!</v>
      </c>
      <c r="AF3625" s="1" t="e">
        <f t="shared" si="1346"/>
        <v>#DIV/0!</v>
      </c>
      <c r="AG3625" s="1" t="e">
        <f t="shared" si="1366"/>
        <v>#DIV/0!</v>
      </c>
      <c r="AH3625" s="1" t="e">
        <f t="shared" si="1366"/>
        <v>#DIV/0!</v>
      </c>
      <c r="AI3625" s="1" t="e">
        <f t="shared" si="1367"/>
        <v>#DIV/0!</v>
      </c>
      <c r="AJ3625">
        <v>0</v>
      </c>
      <c r="AK3625">
        <v>0</v>
      </c>
      <c r="AL3625">
        <v>0</v>
      </c>
      <c r="AM3625">
        <v>0</v>
      </c>
      <c r="AN3625" t="s">
        <v>8310</v>
      </c>
      <c r="AO3625" t="s">
        <v>8310</v>
      </c>
      <c r="AP3625" t="s">
        <v>8310</v>
      </c>
      <c r="AQ3625" t="s">
        <v>8310</v>
      </c>
      <c r="AR3625" t="s">
        <v>8310</v>
      </c>
      <c r="AS3625" t="s">
        <v>8310</v>
      </c>
      <c r="AT3625" t="s">
        <v>8310</v>
      </c>
      <c r="AU3625">
        <v>0</v>
      </c>
      <c r="AV3625">
        <v>0</v>
      </c>
      <c r="AW3625" t="s">
        <v>8310</v>
      </c>
      <c r="AX3625" t="s">
        <v>8310</v>
      </c>
      <c r="AY3625" t="s">
        <v>8994</v>
      </c>
      <c r="AZ3625" t="s">
        <v>8994</v>
      </c>
      <c r="BA3625" t="s">
        <v>8994</v>
      </c>
      <c r="BB3625" t="s">
        <v>8994</v>
      </c>
      <c r="BC3625" t="s">
        <v>8994</v>
      </c>
      <c r="BD3625" t="s">
        <v>8994</v>
      </c>
      <c r="BE3625" t="s">
        <v>8994</v>
      </c>
      <c r="BF3625"/>
      <c r="BG3625" t="s">
        <v>8994</v>
      </c>
      <c r="BH3625" t="s">
        <v>8994</v>
      </c>
      <c r="BI3625" t="s">
        <v>8994</v>
      </c>
      <c r="BJ3625" t="s">
        <v>8994</v>
      </c>
      <c r="BK3625" t="s">
        <v>8994</v>
      </c>
      <c r="BL3625" t="s">
        <v>8994</v>
      </c>
      <c r="BM3625" t="s">
        <v>8994</v>
      </c>
      <c r="BN3625" t="s">
        <v>8994</v>
      </c>
      <c r="BO3625" t="s">
        <v>8994</v>
      </c>
      <c r="BQ3625" t="e">
        <f t="shared" si="1368"/>
        <v>#DIV/0!</v>
      </c>
      <c r="BR3625" t="e">
        <f t="shared" si="1369"/>
        <v>#DIV/0!</v>
      </c>
    </row>
    <row r="3626" spans="1:70" hidden="1" x14ac:dyDescent="0.3">
      <c r="A3626" t="s">
        <v>10226</v>
      </c>
      <c r="B3626" t="s">
        <v>10227</v>
      </c>
      <c r="C3626" t="str">
        <f>VLOOKUP(historical_emissions[[#This Row],[Country]],'Liste-Pays'!A:B,2,0)</f>
        <v>AFR</v>
      </c>
      <c r="D3626" t="s">
        <v>41</v>
      </c>
      <c r="E3626" t="s">
        <v>1048</v>
      </c>
      <c r="F3626" t="s">
        <v>302</v>
      </c>
      <c r="G3626" t="s">
        <v>44</v>
      </c>
      <c r="H3626" t="e">
        <f t="shared" si="1347"/>
        <v>#DIV/0!</v>
      </c>
      <c r="I3626" t="e">
        <f t="shared" si="1348"/>
        <v>#DIV/0!</v>
      </c>
      <c r="J3626" t="e">
        <f t="shared" si="1349"/>
        <v>#DIV/0!</v>
      </c>
      <c r="K3626" t="e">
        <f t="shared" si="1350"/>
        <v>#DIV/0!</v>
      </c>
      <c r="L3626" t="e">
        <f t="shared" si="1351"/>
        <v>#DIV/0!</v>
      </c>
      <c r="M3626" t="e">
        <f t="shared" si="1352"/>
        <v>#DIV/0!</v>
      </c>
      <c r="N3626" t="e">
        <f t="shared" si="1353"/>
        <v>#DIV/0!</v>
      </c>
      <c r="O3626" t="e">
        <f t="shared" si="1354"/>
        <v>#DIV/0!</v>
      </c>
      <c r="P3626" t="e">
        <f t="shared" si="1355"/>
        <v>#DIV/0!</v>
      </c>
      <c r="Q3626" t="e">
        <f t="shared" si="1356"/>
        <v>#DIV/0!</v>
      </c>
      <c r="R3626" t="e">
        <f t="shared" si="1357"/>
        <v>#DIV/0!</v>
      </c>
      <c r="S3626" t="e">
        <f t="shared" si="1358"/>
        <v>#DIV/0!</v>
      </c>
      <c r="T3626" t="e">
        <f t="shared" si="1359"/>
        <v>#DIV/0!</v>
      </c>
      <c r="U3626" t="e">
        <f t="shared" si="1360"/>
        <v>#DIV/0!</v>
      </c>
      <c r="V3626" t="e">
        <f t="shared" si="1361"/>
        <v>#DIV/0!</v>
      </c>
      <c r="W3626" t="e">
        <f t="shared" si="1362"/>
        <v>#DIV/0!</v>
      </c>
      <c r="X3626" t="e">
        <f t="shared" si="1363"/>
        <v>#DIV/0!</v>
      </c>
      <c r="Y3626" t="e">
        <f t="shared" si="1364"/>
        <v>#DIV/0!</v>
      </c>
      <c r="Z3626" s="1" t="e">
        <f t="shared" si="1365"/>
        <v>#DIV/0!</v>
      </c>
      <c r="AA3626" s="1" t="e">
        <f t="shared" si="1365"/>
        <v>#DIV/0!</v>
      </c>
      <c r="AB3626" s="1" t="e">
        <f t="shared" si="1365"/>
        <v>#DIV/0!</v>
      </c>
      <c r="AC3626" s="1" t="e">
        <f t="shared" si="1346"/>
        <v>#DIV/0!</v>
      </c>
      <c r="AD3626" s="1" t="e">
        <f t="shared" si="1346"/>
        <v>#DIV/0!</v>
      </c>
      <c r="AE3626" s="1" t="e">
        <f t="shared" si="1346"/>
        <v>#DIV/0!</v>
      </c>
      <c r="AF3626" s="1" t="e">
        <f t="shared" si="1346"/>
        <v>#DIV/0!</v>
      </c>
      <c r="AG3626" s="1" t="e">
        <f t="shared" si="1366"/>
        <v>#DIV/0!</v>
      </c>
      <c r="AH3626" s="1" t="e">
        <f t="shared" si="1366"/>
        <v>#DIV/0!</v>
      </c>
      <c r="AI3626" s="1" t="e">
        <f t="shared" si="1367"/>
        <v>#DIV/0!</v>
      </c>
      <c r="AJ3626">
        <v>0</v>
      </c>
      <c r="AK3626">
        <v>0</v>
      </c>
      <c r="AL3626">
        <v>0</v>
      </c>
      <c r="AM3626">
        <v>0</v>
      </c>
      <c r="AN3626" t="s">
        <v>8310</v>
      </c>
      <c r="AO3626" t="s">
        <v>8310</v>
      </c>
      <c r="AP3626" t="s">
        <v>8310</v>
      </c>
      <c r="AQ3626" t="s">
        <v>8310</v>
      </c>
      <c r="AR3626" t="s">
        <v>8310</v>
      </c>
      <c r="AS3626" t="s">
        <v>8310</v>
      </c>
      <c r="AT3626" t="s">
        <v>8310</v>
      </c>
      <c r="AU3626">
        <v>0</v>
      </c>
      <c r="AV3626">
        <v>0</v>
      </c>
      <c r="AW3626" t="s">
        <v>8310</v>
      </c>
      <c r="AX3626" t="s">
        <v>8310</v>
      </c>
      <c r="AY3626" t="s">
        <v>8310</v>
      </c>
      <c r="AZ3626" t="s">
        <v>8310</v>
      </c>
      <c r="BA3626" t="s">
        <v>8310</v>
      </c>
      <c r="BB3626" t="s">
        <v>8310</v>
      </c>
      <c r="BC3626" t="s">
        <v>8310</v>
      </c>
      <c r="BD3626" t="s">
        <v>8310</v>
      </c>
      <c r="BE3626" t="s">
        <v>8310</v>
      </c>
      <c r="BF3626">
        <v>0</v>
      </c>
      <c r="BG3626" t="s">
        <v>8310</v>
      </c>
      <c r="BH3626" t="s">
        <v>8310</v>
      </c>
      <c r="BI3626" t="s">
        <v>8310</v>
      </c>
      <c r="BJ3626" t="s">
        <v>8310</v>
      </c>
      <c r="BK3626" t="s">
        <v>8310</v>
      </c>
      <c r="BL3626" t="s">
        <v>8310</v>
      </c>
      <c r="BM3626" t="s">
        <v>8310</v>
      </c>
      <c r="BN3626" t="s">
        <v>8310</v>
      </c>
      <c r="BO3626" t="s">
        <v>8310</v>
      </c>
      <c r="BP3626">
        <v>0</v>
      </c>
      <c r="BQ3626" t="e">
        <f t="shared" si="1368"/>
        <v>#DIV/0!</v>
      </c>
      <c r="BR3626" t="e">
        <f t="shared" si="1369"/>
        <v>#DIV/0!</v>
      </c>
    </row>
    <row r="3627" spans="1:70" hidden="1" x14ac:dyDescent="0.3">
      <c r="A3627" t="s">
        <v>10226</v>
      </c>
      <c r="B3627" t="s">
        <v>10227</v>
      </c>
      <c r="C3627" t="str">
        <f>VLOOKUP(historical_emissions[[#This Row],[Country]],'Liste-Pays'!A:B,2,0)</f>
        <v>AFR</v>
      </c>
      <c r="D3627" t="s">
        <v>41</v>
      </c>
      <c r="E3627" t="s">
        <v>535</v>
      </c>
      <c r="F3627" t="s">
        <v>302</v>
      </c>
      <c r="G3627" t="s">
        <v>44</v>
      </c>
      <c r="H3627" t="e">
        <f t="shared" si="1347"/>
        <v>#DIV/0!</v>
      </c>
      <c r="I3627" t="e">
        <f t="shared" si="1348"/>
        <v>#DIV/0!</v>
      </c>
      <c r="J3627" t="e">
        <f t="shared" si="1349"/>
        <v>#DIV/0!</v>
      </c>
      <c r="K3627" t="e">
        <f t="shared" si="1350"/>
        <v>#DIV/0!</v>
      </c>
      <c r="L3627" t="e">
        <f t="shared" si="1351"/>
        <v>#DIV/0!</v>
      </c>
      <c r="M3627" t="e">
        <f t="shared" si="1352"/>
        <v>#DIV/0!</v>
      </c>
      <c r="N3627" t="e">
        <f t="shared" si="1353"/>
        <v>#DIV/0!</v>
      </c>
      <c r="O3627" t="e">
        <f t="shared" si="1354"/>
        <v>#DIV/0!</v>
      </c>
      <c r="P3627" t="e">
        <f t="shared" si="1355"/>
        <v>#DIV/0!</v>
      </c>
      <c r="Q3627" t="e">
        <f t="shared" si="1356"/>
        <v>#DIV/0!</v>
      </c>
      <c r="R3627" t="e">
        <f t="shared" si="1357"/>
        <v>#DIV/0!</v>
      </c>
      <c r="S3627" t="e">
        <f t="shared" si="1358"/>
        <v>#DIV/0!</v>
      </c>
      <c r="T3627" t="e">
        <f t="shared" si="1359"/>
        <v>#DIV/0!</v>
      </c>
      <c r="U3627" t="e">
        <f t="shared" si="1360"/>
        <v>#DIV/0!</v>
      </c>
      <c r="V3627" t="e">
        <f t="shared" si="1361"/>
        <v>#DIV/0!</v>
      </c>
      <c r="W3627" t="e">
        <f t="shared" si="1362"/>
        <v>#DIV/0!</v>
      </c>
      <c r="X3627" t="e">
        <f t="shared" si="1363"/>
        <v>#DIV/0!</v>
      </c>
      <c r="Y3627" t="e">
        <f t="shared" si="1364"/>
        <v>#DIV/0!</v>
      </c>
      <c r="Z3627" s="1" t="e">
        <f t="shared" si="1365"/>
        <v>#DIV/0!</v>
      </c>
      <c r="AA3627" s="1" t="e">
        <f t="shared" si="1365"/>
        <v>#DIV/0!</v>
      </c>
      <c r="AB3627" s="1" t="e">
        <f t="shared" si="1365"/>
        <v>#DIV/0!</v>
      </c>
      <c r="AC3627" s="1" t="e">
        <f t="shared" si="1346"/>
        <v>#DIV/0!</v>
      </c>
      <c r="AD3627" s="1" t="e">
        <f t="shared" si="1346"/>
        <v>#DIV/0!</v>
      </c>
      <c r="AE3627" s="1" t="e">
        <f t="shared" si="1346"/>
        <v>#DIV/0!</v>
      </c>
      <c r="AF3627" s="1" t="e">
        <f t="shared" si="1346"/>
        <v>#DIV/0!</v>
      </c>
      <c r="AG3627" s="1" t="e">
        <f t="shared" si="1366"/>
        <v>#DIV/0!</v>
      </c>
      <c r="AH3627" s="1" t="e">
        <f t="shared" si="1366"/>
        <v>#DIV/0!</v>
      </c>
      <c r="AI3627" s="1" t="e">
        <f t="shared" si="1367"/>
        <v>#DIV/0!</v>
      </c>
      <c r="AJ3627">
        <v>0</v>
      </c>
      <c r="AK3627">
        <v>0</v>
      </c>
      <c r="AL3627">
        <v>0</v>
      </c>
      <c r="AM3627">
        <v>0</v>
      </c>
      <c r="AN3627" t="s">
        <v>8310</v>
      </c>
      <c r="AO3627" t="s">
        <v>8310</v>
      </c>
      <c r="AP3627" t="s">
        <v>8310</v>
      </c>
      <c r="AQ3627" t="s">
        <v>8310</v>
      </c>
      <c r="AR3627" t="s">
        <v>8310</v>
      </c>
      <c r="AS3627" t="s">
        <v>8310</v>
      </c>
      <c r="AT3627" t="s">
        <v>8310</v>
      </c>
      <c r="AU3627">
        <v>0</v>
      </c>
      <c r="AV3627">
        <v>0</v>
      </c>
      <c r="AW3627" t="s">
        <v>8310</v>
      </c>
      <c r="AX3627" t="s">
        <v>8310</v>
      </c>
      <c r="AY3627" t="s">
        <v>8310</v>
      </c>
      <c r="AZ3627" t="s">
        <v>8310</v>
      </c>
      <c r="BA3627" t="s">
        <v>8310</v>
      </c>
      <c r="BB3627" t="s">
        <v>8310</v>
      </c>
      <c r="BC3627" t="s">
        <v>8310</v>
      </c>
      <c r="BD3627" t="s">
        <v>8310</v>
      </c>
      <c r="BE3627" t="s">
        <v>8310</v>
      </c>
      <c r="BF3627">
        <v>0</v>
      </c>
      <c r="BG3627" t="s">
        <v>8310</v>
      </c>
      <c r="BH3627" t="s">
        <v>8310</v>
      </c>
      <c r="BI3627" t="s">
        <v>8310</v>
      </c>
      <c r="BJ3627" t="s">
        <v>8310</v>
      </c>
      <c r="BK3627" t="s">
        <v>8310</v>
      </c>
      <c r="BL3627" t="s">
        <v>8310</v>
      </c>
      <c r="BM3627" t="s">
        <v>8310</v>
      </c>
      <c r="BN3627" t="s">
        <v>8310</v>
      </c>
      <c r="BO3627" t="s">
        <v>8310</v>
      </c>
      <c r="BP3627">
        <v>0</v>
      </c>
      <c r="BQ3627" t="e">
        <f t="shared" si="1368"/>
        <v>#DIV/0!</v>
      </c>
      <c r="BR3627" t="e">
        <f t="shared" si="1369"/>
        <v>#DIV/0!</v>
      </c>
    </row>
    <row r="3628" spans="1:70" hidden="1" x14ac:dyDescent="0.3">
      <c r="A3628" t="s">
        <v>10382</v>
      </c>
      <c r="B3628" t="s">
        <v>10383</v>
      </c>
      <c r="C3628" t="str">
        <f>VLOOKUP(historical_emissions[[#This Row],[Country]],'Liste-Pays'!A:B,2,0)</f>
        <v>AFR</v>
      </c>
      <c r="D3628" t="s">
        <v>41</v>
      </c>
      <c r="E3628" t="s">
        <v>535</v>
      </c>
      <c r="F3628" t="s">
        <v>43</v>
      </c>
      <c r="G3628" t="s">
        <v>44</v>
      </c>
      <c r="H3628" t="e">
        <f t="shared" si="1347"/>
        <v>#DIV/0!</v>
      </c>
      <c r="I3628" t="e">
        <f t="shared" si="1348"/>
        <v>#DIV/0!</v>
      </c>
      <c r="J3628" t="e">
        <f t="shared" si="1349"/>
        <v>#DIV/0!</v>
      </c>
      <c r="K3628" t="e">
        <f t="shared" si="1350"/>
        <v>#DIV/0!</v>
      </c>
      <c r="L3628" t="e">
        <f t="shared" si="1351"/>
        <v>#DIV/0!</v>
      </c>
      <c r="M3628" t="e">
        <f t="shared" si="1352"/>
        <v>#DIV/0!</v>
      </c>
      <c r="N3628" t="e">
        <f t="shared" si="1353"/>
        <v>#DIV/0!</v>
      </c>
      <c r="O3628" t="e">
        <f t="shared" si="1354"/>
        <v>#DIV/0!</v>
      </c>
      <c r="P3628" t="e">
        <f t="shared" si="1355"/>
        <v>#DIV/0!</v>
      </c>
      <c r="Q3628" t="e">
        <f t="shared" si="1356"/>
        <v>#DIV/0!</v>
      </c>
      <c r="R3628" t="e">
        <f t="shared" si="1357"/>
        <v>#DIV/0!</v>
      </c>
      <c r="S3628" t="e">
        <f t="shared" si="1358"/>
        <v>#DIV/0!</v>
      </c>
      <c r="T3628" t="e">
        <f t="shared" si="1359"/>
        <v>#DIV/0!</v>
      </c>
      <c r="U3628" t="e">
        <f t="shared" si="1360"/>
        <v>#DIV/0!</v>
      </c>
      <c r="V3628" t="e">
        <f t="shared" si="1361"/>
        <v>#DIV/0!</v>
      </c>
      <c r="W3628" t="e">
        <f t="shared" si="1362"/>
        <v>#DIV/0!</v>
      </c>
      <c r="X3628" t="e">
        <f t="shared" si="1363"/>
        <v>#DIV/0!</v>
      </c>
      <c r="Y3628" t="e">
        <f t="shared" si="1364"/>
        <v>#DIV/0!</v>
      </c>
      <c r="Z3628" s="1" t="e">
        <f t="shared" si="1365"/>
        <v>#DIV/0!</v>
      </c>
      <c r="AA3628" s="1" t="e">
        <f t="shared" si="1365"/>
        <v>#DIV/0!</v>
      </c>
      <c r="AB3628" s="1" t="e">
        <f t="shared" si="1365"/>
        <v>#DIV/0!</v>
      </c>
      <c r="AC3628" s="1" t="e">
        <f t="shared" si="1346"/>
        <v>#DIV/0!</v>
      </c>
      <c r="AD3628" s="1" t="e">
        <f t="shared" si="1346"/>
        <v>#DIV/0!</v>
      </c>
      <c r="AE3628" s="1" t="e">
        <f t="shared" si="1346"/>
        <v>#DIV/0!</v>
      </c>
      <c r="AF3628" s="1" t="e">
        <f t="shared" si="1346"/>
        <v>#DIV/0!</v>
      </c>
      <c r="AG3628" s="1" t="e">
        <f t="shared" si="1366"/>
        <v>#DIV/0!</v>
      </c>
      <c r="AH3628" s="1" t="e">
        <f t="shared" si="1366"/>
        <v>#DIV/0!</v>
      </c>
      <c r="AI3628" s="1" t="e">
        <f t="shared" si="1367"/>
        <v>#DIV/0!</v>
      </c>
      <c r="AJ3628">
        <v>0</v>
      </c>
      <c r="AK3628">
        <v>0</v>
      </c>
      <c r="AL3628">
        <v>0</v>
      </c>
      <c r="AM3628">
        <v>0</v>
      </c>
      <c r="AN3628" t="s">
        <v>8310</v>
      </c>
      <c r="AO3628" t="s">
        <v>8310</v>
      </c>
      <c r="AP3628" t="s">
        <v>8310</v>
      </c>
      <c r="AQ3628" t="s">
        <v>8310</v>
      </c>
      <c r="AR3628" t="s">
        <v>8310</v>
      </c>
      <c r="AS3628" t="s">
        <v>8310</v>
      </c>
      <c r="AT3628" t="s">
        <v>8310</v>
      </c>
      <c r="AU3628">
        <v>0</v>
      </c>
      <c r="AV3628">
        <v>0</v>
      </c>
      <c r="AW3628" t="s">
        <v>8310</v>
      </c>
      <c r="AX3628" t="s">
        <v>8310</v>
      </c>
      <c r="AY3628" t="s">
        <v>8310</v>
      </c>
      <c r="AZ3628" t="s">
        <v>8310</v>
      </c>
      <c r="BA3628" t="s">
        <v>8310</v>
      </c>
      <c r="BB3628" t="s">
        <v>8310</v>
      </c>
      <c r="BC3628" t="s">
        <v>8310</v>
      </c>
      <c r="BD3628" t="s">
        <v>8310</v>
      </c>
      <c r="BE3628" t="s">
        <v>8310</v>
      </c>
      <c r="BF3628">
        <v>0</v>
      </c>
      <c r="BG3628" t="s">
        <v>8310</v>
      </c>
      <c r="BH3628" t="s">
        <v>8310</v>
      </c>
      <c r="BI3628" t="s">
        <v>8310</v>
      </c>
      <c r="BJ3628" t="s">
        <v>8310</v>
      </c>
      <c r="BK3628" t="s">
        <v>8310</v>
      </c>
      <c r="BL3628" t="s">
        <v>8310</v>
      </c>
      <c r="BM3628" t="s">
        <v>8310</v>
      </c>
      <c r="BN3628" t="s">
        <v>8310</v>
      </c>
      <c r="BO3628" t="s">
        <v>8310</v>
      </c>
      <c r="BP3628">
        <v>0</v>
      </c>
      <c r="BQ3628" t="e">
        <f t="shared" si="1368"/>
        <v>#DIV/0!</v>
      </c>
      <c r="BR3628" t="e">
        <f t="shared" si="1369"/>
        <v>#DIV/0!</v>
      </c>
    </row>
    <row r="3629" spans="1:70" hidden="1" x14ac:dyDescent="0.3">
      <c r="A3629" t="s">
        <v>10382</v>
      </c>
      <c r="B3629" t="s">
        <v>10383</v>
      </c>
      <c r="C3629" t="str">
        <f>VLOOKUP(historical_emissions[[#This Row],[Country]],'Liste-Pays'!A:B,2,0)</f>
        <v>AFR</v>
      </c>
      <c r="D3629" t="s">
        <v>41</v>
      </c>
      <c r="E3629" t="s">
        <v>328</v>
      </c>
      <c r="F3629" t="s">
        <v>148</v>
      </c>
      <c r="G3629" t="s">
        <v>44</v>
      </c>
      <c r="H3629">
        <f t="shared" si="1347"/>
        <v>0</v>
      </c>
      <c r="I3629">
        <f t="shared" si="1348"/>
        <v>0</v>
      </c>
      <c r="J3629">
        <f t="shared" si="1349"/>
        <v>0</v>
      </c>
      <c r="K3629">
        <f t="shared" si="1350"/>
        <v>0</v>
      </c>
      <c r="L3629">
        <f t="shared" si="1351"/>
        <v>0</v>
      </c>
      <c r="M3629">
        <f t="shared" si="1352"/>
        <v>0</v>
      </c>
      <c r="N3629">
        <f t="shared" si="1353"/>
        <v>0</v>
      </c>
      <c r="O3629">
        <f t="shared" si="1354"/>
        <v>0</v>
      </c>
      <c r="P3629">
        <f t="shared" si="1355"/>
        <v>0</v>
      </c>
      <c r="Q3629">
        <f t="shared" si="1356"/>
        <v>0</v>
      </c>
      <c r="R3629">
        <f t="shared" si="1357"/>
        <v>0</v>
      </c>
      <c r="S3629">
        <f t="shared" si="1358"/>
        <v>0</v>
      </c>
      <c r="T3629">
        <f t="shared" si="1359"/>
        <v>0</v>
      </c>
      <c r="U3629">
        <f t="shared" si="1360"/>
        <v>0</v>
      </c>
      <c r="V3629">
        <f t="shared" si="1361"/>
        <v>0</v>
      </c>
      <c r="W3629">
        <f t="shared" si="1362"/>
        <v>0</v>
      </c>
      <c r="X3629">
        <f t="shared" si="1363"/>
        <v>0</v>
      </c>
      <c r="Y3629">
        <f t="shared" si="1364"/>
        <v>0</v>
      </c>
      <c r="Z3629" s="1">
        <f t="shared" si="1365"/>
        <v>0</v>
      </c>
      <c r="AA3629" s="1">
        <f t="shared" si="1365"/>
        <v>0</v>
      </c>
      <c r="AB3629" s="1">
        <f t="shared" si="1365"/>
        <v>0</v>
      </c>
      <c r="AC3629" s="1">
        <f t="shared" si="1346"/>
        <v>0</v>
      </c>
      <c r="AD3629" s="1">
        <f t="shared" si="1346"/>
        <v>0</v>
      </c>
      <c r="AE3629" s="1">
        <f t="shared" si="1346"/>
        <v>0</v>
      </c>
      <c r="AF3629" s="1">
        <f t="shared" si="1346"/>
        <v>0</v>
      </c>
      <c r="AG3629" s="1">
        <f t="shared" si="1366"/>
        <v>0</v>
      </c>
      <c r="AH3629" s="1">
        <f t="shared" si="1366"/>
        <v>0</v>
      </c>
      <c r="AI3629" s="1">
        <f t="shared" si="1367"/>
        <v>0</v>
      </c>
      <c r="AJ3629">
        <v>0</v>
      </c>
      <c r="AK3629">
        <v>0</v>
      </c>
      <c r="AL3629">
        <v>0</v>
      </c>
      <c r="AM3629">
        <v>0</v>
      </c>
      <c r="AN3629" t="s">
        <v>10376</v>
      </c>
      <c r="AO3629" t="s">
        <v>10376</v>
      </c>
      <c r="AP3629" t="s">
        <v>10376</v>
      </c>
      <c r="AQ3629" t="s">
        <v>10376</v>
      </c>
      <c r="AR3629" t="s">
        <v>10376</v>
      </c>
      <c r="AS3629" t="s">
        <v>10376</v>
      </c>
      <c r="AT3629" t="s">
        <v>10376</v>
      </c>
      <c r="AU3629">
        <v>0.01</v>
      </c>
      <c r="AV3629">
        <v>0.01</v>
      </c>
      <c r="AW3629" t="s">
        <v>10376</v>
      </c>
      <c r="AX3629" t="s">
        <v>10376</v>
      </c>
      <c r="AY3629" t="s">
        <v>10376</v>
      </c>
      <c r="AZ3629" t="s">
        <v>10376</v>
      </c>
      <c r="BA3629" t="s">
        <v>10376</v>
      </c>
      <c r="BB3629" t="s">
        <v>10376</v>
      </c>
      <c r="BC3629" t="s">
        <v>10376</v>
      </c>
      <c r="BD3629" t="s">
        <v>10376</v>
      </c>
      <c r="BE3629" t="s">
        <v>10376</v>
      </c>
      <c r="BF3629">
        <v>0.01</v>
      </c>
      <c r="BG3629" t="s">
        <v>10376</v>
      </c>
      <c r="BH3629" t="s">
        <v>10376</v>
      </c>
      <c r="BI3629" t="s">
        <v>10376</v>
      </c>
      <c r="BJ3629" t="s">
        <v>10376</v>
      </c>
      <c r="BK3629" t="s">
        <v>10376</v>
      </c>
      <c r="BL3629" t="s">
        <v>10376</v>
      </c>
      <c r="BM3629" t="s">
        <v>10372</v>
      </c>
      <c r="BN3629" t="s">
        <v>10372</v>
      </c>
      <c r="BO3629" t="s">
        <v>9379</v>
      </c>
      <c r="BP3629">
        <v>0.04</v>
      </c>
      <c r="BQ3629">
        <f t="shared" si="1368"/>
        <v>0</v>
      </c>
      <c r="BR3629">
        <f t="shared" si="1369"/>
        <v>-1</v>
      </c>
    </row>
    <row r="3630" spans="1:70" hidden="1" x14ac:dyDescent="0.3">
      <c r="A3630" t="s">
        <v>10382</v>
      </c>
      <c r="B3630" t="s">
        <v>10383</v>
      </c>
      <c r="C3630" t="str">
        <f>VLOOKUP(historical_emissions[[#This Row],[Country]],'Liste-Pays'!A:B,2,0)</f>
        <v>AFR</v>
      </c>
      <c r="D3630" t="s">
        <v>41</v>
      </c>
      <c r="E3630" t="s">
        <v>174</v>
      </c>
      <c r="F3630" t="s">
        <v>148</v>
      </c>
      <c r="G3630" t="s">
        <v>44</v>
      </c>
      <c r="H3630" t="e">
        <f t="shared" si="1347"/>
        <v>#DIV/0!</v>
      </c>
      <c r="I3630" t="e">
        <f t="shared" si="1348"/>
        <v>#DIV/0!</v>
      </c>
      <c r="J3630" t="e">
        <f t="shared" si="1349"/>
        <v>#DIV/0!</v>
      </c>
      <c r="K3630" t="e">
        <f t="shared" si="1350"/>
        <v>#DIV/0!</v>
      </c>
      <c r="L3630" t="e">
        <f t="shared" si="1351"/>
        <v>#DIV/0!</v>
      </c>
      <c r="M3630" t="e">
        <f t="shared" si="1352"/>
        <v>#DIV/0!</v>
      </c>
      <c r="N3630" t="e">
        <f t="shared" si="1353"/>
        <v>#DIV/0!</v>
      </c>
      <c r="O3630" t="e">
        <f t="shared" si="1354"/>
        <v>#DIV/0!</v>
      </c>
      <c r="P3630" t="e">
        <f t="shared" si="1355"/>
        <v>#DIV/0!</v>
      </c>
      <c r="Q3630" t="e">
        <f t="shared" si="1356"/>
        <v>#DIV/0!</v>
      </c>
      <c r="R3630" t="e">
        <f t="shared" si="1357"/>
        <v>#DIV/0!</v>
      </c>
      <c r="S3630" t="e">
        <f t="shared" si="1358"/>
        <v>#DIV/0!</v>
      </c>
      <c r="T3630" t="e">
        <f t="shared" si="1359"/>
        <v>#DIV/0!</v>
      </c>
      <c r="U3630" t="e">
        <f t="shared" si="1360"/>
        <v>#DIV/0!</v>
      </c>
      <c r="V3630" t="e">
        <f t="shared" si="1361"/>
        <v>#DIV/0!</v>
      </c>
      <c r="W3630" t="e">
        <f t="shared" si="1362"/>
        <v>#DIV/0!</v>
      </c>
      <c r="X3630" t="e">
        <f t="shared" si="1363"/>
        <v>#DIV/0!</v>
      </c>
      <c r="Y3630" t="e">
        <f t="shared" si="1364"/>
        <v>#DIV/0!</v>
      </c>
      <c r="Z3630" s="1" t="e">
        <f t="shared" si="1365"/>
        <v>#DIV/0!</v>
      </c>
      <c r="AA3630" s="1" t="e">
        <f t="shared" si="1365"/>
        <v>#DIV/0!</v>
      </c>
      <c r="AB3630" s="1" t="e">
        <f t="shared" si="1365"/>
        <v>#DIV/0!</v>
      </c>
      <c r="AC3630" s="1" t="e">
        <f t="shared" si="1346"/>
        <v>#DIV/0!</v>
      </c>
      <c r="AD3630" s="1" t="e">
        <f t="shared" si="1346"/>
        <v>#DIV/0!</v>
      </c>
      <c r="AE3630" s="1" t="e">
        <f t="shared" si="1346"/>
        <v>#DIV/0!</v>
      </c>
      <c r="AF3630" s="1" t="e">
        <f t="shared" si="1346"/>
        <v>#DIV/0!</v>
      </c>
      <c r="AG3630" s="1" t="e">
        <f t="shared" si="1366"/>
        <v>#DIV/0!</v>
      </c>
      <c r="AH3630" s="1" t="e">
        <f t="shared" si="1366"/>
        <v>#DIV/0!</v>
      </c>
      <c r="AI3630" s="1" t="e">
        <f t="shared" si="1367"/>
        <v>#DIV/0!</v>
      </c>
      <c r="AJ3630">
        <v>0</v>
      </c>
      <c r="AK3630">
        <v>0</v>
      </c>
      <c r="AL3630">
        <v>0</v>
      </c>
      <c r="AM3630">
        <v>0</v>
      </c>
      <c r="AN3630" t="s">
        <v>8310</v>
      </c>
      <c r="AO3630" t="s">
        <v>8310</v>
      </c>
      <c r="AP3630" t="s">
        <v>8310</v>
      </c>
      <c r="AQ3630" t="s">
        <v>8310</v>
      </c>
      <c r="AR3630" t="s">
        <v>8310</v>
      </c>
      <c r="AS3630" t="s">
        <v>8310</v>
      </c>
      <c r="AT3630" t="s">
        <v>8310</v>
      </c>
      <c r="AU3630">
        <v>0</v>
      </c>
      <c r="AV3630">
        <v>0</v>
      </c>
      <c r="AW3630" t="s">
        <v>8310</v>
      </c>
      <c r="AX3630" t="s">
        <v>8310</v>
      </c>
      <c r="AY3630" t="s">
        <v>8310</v>
      </c>
      <c r="AZ3630" t="s">
        <v>8310</v>
      </c>
      <c r="BA3630" t="s">
        <v>8310</v>
      </c>
      <c r="BB3630" t="s">
        <v>8310</v>
      </c>
      <c r="BC3630" t="s">
        <v>8310</v>
      </c>
      <c r="BD3630" t="s">
        <v>8310</v>
      </c>
      <c r="BE3630" t="s">
        <v>8310</v>
      </c>
      <c r="BF3630">
        <v>0</v>
      </c>
      <c r="BG3630" t="s">
        <v>8310</v>
      </c>
      <c r="BH3630" t="s">
        <v>10376</v>
      </c>
      <c r="BI3630" t="s">
        <v>10376</v>
      </c>
      <c r="BJ3630" t="s">
        <v>10376</v>
      </c>
      <c r="BK3630" t="s">
        <v>10376</v>
      </c>
      <c r="BL3630" t="s">
        <v>10376</v>
      </c>
      <c r="BM3630" t="s">
        <v>10376</v>
      </c>
      <c r="BN3630" t="s">
        <v>10376</v>
      </c>
      <c r="BO3630" t="s">
        <v>10376</v>
      </c>
      <c r="BP3630">
        <v>0.01</v>
      </c>
      <c r="BQ3630" t="e">
        <f t="shared" si="1368"/>
        <v>#DIV/0!</v>
      </c>
      <c r="BR3630" t="e">
        <f t="shared" si="1369"/>
        <v>#DIV/0!</v>
      </c>
    </row>
    <row r="3631" spans="1:70" hidden="1" x14ac:dyDescent="0.3">
      <c r="A3631" t="s">
        <v>10382</v>
      </c>
      <c r="B3631" t="s">
        <v>10383</v>
      </c>
      <c r="C3631" t="str">
        <f>VLOOKUP(historical_emissions[[#This Row],[Country]],'Liste-Pays'!A:B,2,0)</f>
        <v>AFR</v>
      </c>
      <c r="D3631" t="s">
        <v>41</v>
      </c>
      <c r="E3631" t="s">
        <v>535</v>
      </c>
      <c r="F3631" t="s">
        <v>148</v>
      </c>
      <c r="G3631" t="s">
        <v>44</v>
      </c>
      <c r="H3631" t="e">
        <f t="shared" si="1347"/>
        <v>#DIV/0!</v>
      </c>
      <c r="I3631" t="e">
        <f t="shared" si="1348"/>
        <v>#DIV/0!</v>
      </c>
      <c r="J3631" t="e">
        <f t="shared" si="1349"/>
        <v>#DIV/0!</v>
      </c>
      <c r="K3631" t="e">
        <f t="shared" si="1350"/>
        <v>#DIV/0!</v>
      </c>
      <c r="L3631" t="e">
        <f t="shared" si="1351"/>
        <v>#DIV/0!</v>
      </c>
      <c r="M3631" t="e">
        <f t="shared" si="1352"/>
        <v>#DIV/0!</v>
      </c>
      <c r="N3631" t="e">
        <f t="shared" si="1353"/>
        <v>#DIV/0!</v>
      </c>
      <c r="O3631" t="e">
        <f t="shared" si="1354"/>
        <v>#DIV/0!</v>
      </c>
      <c r="P3631" t="e">
        <f t="shared" si="1355"/>
        <v>#DIV/0!</v>
      </c>
      <c r="Q3631" t="e">
        <f t="shared" si="1356"/>
        <v>#DIV/0!</v>
      </c>
      <c r="R3631" t="e">
        <f t="shared" si="1357"/>
        <v>#DIV/0!</v>
      </c>
      <c r="S3631" t="e">
        <f t="shared" si="1358"/>
        <v>#DIV/0!</v>
      </c>
      <c r="T3631" t="e">
        <f t="shared" si="1359"/>
        <v>#DIV/0!</v>
      </c>
      <c r="U3631" t="e">
        <f t="shared" si="1360"/>
        <v>#DIV/0!</v>
      </c>
      <c r="V3631" t="e">
        <f t="shared" si="1361"/>
        <v>#DIV/0!</v>
      </c>
      <c r="W3631" t="e">
        <f t="shared" si="1362"/>
        <v>#DIV/0!</v>
      </c>
      <c r="X3631" t="e">
        <f t="shared" si="1363"/>
        <v>#DIV/0!</v>
      </c>
      <c r="Y3631" t="e">
        <f t="shared" si="1364"/>
        <v>#DIV/0!</v>
      </c>
      <c r="Z3631" s="1" t="e">
        <f t="shared" si="1365"/>
        <v>#DIV/0!</v>
      </c>
      <c r="AA3631" s="1" t="e">
        <f t="shared" si="1365"/>
        <v>#DIV/0!</v>
      </c>
      <c r="AB3631" s="1" t="e">
        <f t="shared" si="1365"/>
        <v>#DIV/0!</v>
      </c>
      <c r="AC3631" s="1" t="e">
        <f t="shared" si="1346"/>
        <v>#DIV/0!</v>
      </c>
      <c r="AD3631" s="1" t="e">
        <f t="shared" si="1346"/>
        <v>#DIV/0!</v>
      </c>
      <c r="AE3631" s="1" t="e">
        <f t="shared" si="1346"/>
        <v>#DIV/0!</v>
      </c>
      <c r="AF3631" s="1" t="e">
        <f t="shared" si="1346"/>
        <v>#DIV/0!</v>
      </c>
      <c r="AG3631" s="1" t="e">
        <f t="shared" si="1366"/>
        <v>#DIV/0!</v>
      </c>
      <c r="AH3631" s="1" t="e">
        <f t="shared" si="1366"/>
        <v>#DIV/0!</v>
      </c>
      <c r="AI3631" s="1" t="e">
        <f t="shared" si="1367"/>
        <v>#DIV/0!</v>
      </c>
      <c r="AJ3631">
        <v>0</v>
      </c>
      <c r="AK3631">
        <v>0</v>
      </c>
      <c r="AL3631">
        <v>0</v>
      </c>
      <c r="AM3631">
        <v>0</v>
      </c>
      <c r="AN3631" t="s">
        <v>8310</v>
      </c>
      <c r="AO3631" t="s">
        <v>8310</v>
      </c>
      <c r="AP3631" t="s">
        <v>8310</v>
      </c>
      <c r="AQ3631" t="s">
        <v>8310</v>
      </c>
      <c r="AR3631" t="s">
        <v>8310</v>
      </c>
      <c r="AS3631" t="s">
        <v>8310</v>
      </c>
      <c r="AT3631" t="s">
        <v>8310</v>
      </c>
      <c r="AU3631">
        <v>0</v>
      </c>
      <c r="AV3631">
        <v>0</v>
      </c>
      <c r="AW3631" t="s">
        <v>8310</v>
      </c>
      <c r="AX3631" t="s">
        <v>8310</v>
      </c>
      <c r="AY3631" t="s">
        <v>8310</v>
      </c>
      <c r="AZ3631" t="s">
        <v>8310</v>
      </c>
      <c r="BA3631" t="s">
        <v>8310</v>
      </c>
      <c r="BB3631" t="s">
        <v>8310</v>
      </c>
      <c r="BC3631" t="s">
        <v>8310</v>
      </c>
      <c r="BD3631" t="s">
        <v>8310</v>
      </c>
      <c r="BE3631" t="s">
        <v>8310</v>
      </c>
      <c r="BF3631">
        <v>0</v>
      </c>
      <c r="BG3631" t="s">
        <v>8310</v>
      </c>
      <c r="BH3631" t="s">
        <v>8310</v>
      </c>
      <c r="BI3631" t="s">
        <v>8310</v>
      </c>
      <c r="BJ3631" t="s">
        <v>8310</v>
      </c>
      <c r="BK3631" t="s">
        <v>8310</v>
      </c>
      <c r="BL3631" t="s">
        <v>8310</v>
      </c>
      <c r="BM3631" t="s">
        <v>8310</v>
      </c>
      <c r="BN3631" t="s">
        <v>8310</v>
      </c>
      <c r="BO3631" t="s">
        <v>8310</v>
      </c>
      <c r="BP3631">
        <v>0</v>
      </c>
      <c r="BQ3631" t="e">
        <f t="shared" si="1368"/>
        <v>#DIV/0!</v>
      </c>
      <c r="BR3631" t="e">
        <f t="shared" si="1369"/>
        <v>#DIV/0!</v>
      </c>
    </row>
    <row r="3632" spans="1:70" hidden="1" x14ac:dyDescent="0.3">
      <c r="A3632" t="s">
        <v>10382</v>
      </c>
      <c r="B3632" t="s">
        <v>10383</v>
      </c>
      <c r="C3632" t="str">
        <f>VLOOKUP(historical_emissions[[#This Row],[Country]],'Liste-Pays'!A:B,2,0)</f>
        <v>AFR</v>
      </c>
      <c r="D3632" t="s">
        <v>41</v>
      </c>
      <c r="E3632" t="s">
        <v>328</v>
      </c>
      <c r="F3632" t="s">
        <v>302</v>
      </c>
      <c r="G3632" t="s">
        <v>44</v>
      </c>
      <c r="H3632" t="e">
        <f t="shared" si="1347"/>
        <v>#DIV/0!</v>
      </c>
      <c r="I3632" t="e">
        <f t="shared" si="1348"/>
        <v>#DIV/0!</v>
      </c>
      <c r="J3632" t="e">
        <f t="shared" si="1349"/>
        <v>#DIV/0!</v>
      </c>
      <c r="K3632" t="e">
        <f t="shared" si="1350"/>
        <v>#DIV/0!</v>
      </c>
      <c r="L3632" t="e">
        <f t="shared" si="1351"/>
        <v>#DIV/0!</v>
      </c>
      <c r="M3632" t="e">
        <f t="shared" si="1352"/>
        <v>#DIV/0!</v>
      </c>
      <c r="N3632" t="e">
        <f t="shared" si="1353"/>
        <v>#DIV/0!</v>
      </c>
      <c r="O3632" t="e">
        <f t="shared" si="1354"/>
        <v>#DIV/0!</v>
      </c>
      <c r="P3632" t="e">
        <f t="shared" si="1355"/>
        <v>#DIV/0!</v>
      </c>
      <c r="Q3632" t="e">
        <f t="shared" si="1356"/>
        <v>#DIV/0!</v>
      </c>
      <c r="R3632" t="e">
        <f t="shared" si="1357"/>
        <v>#DIV/0!</v>
      </c>
      <c r="S3632" t="e">
        <f t="shared" si="1358"/>
        <v>#DIV/0!</v>
      </c>
      <c r="T3632" t="e">
        <f t="shared" si="1359"/>
        <v>#DIV/0!</v>
      </c>
      <c r="U3632" t="e">
        <f t="shared" si="1360"/>
        <v>#DIV/0!</v>
      </c>
      <c r="V3632" t="e">
        <f t="shared" si="1361"/>
        <v>#DIV/0!</v>
      </c>
      <c r="W3632" t="e">
        <f t="shared" si="1362"/>
        <v>#DIV/0!</v>
      </c>
      <c r="X3632" t="e">
        <f t="shared" si="1363"/>
        <v>#DIV/0!</v>
      </c>
      <c r="Y3632" t="e">
        <f t="shared" si="1364"/>
        <v>#DIV/0!</v>
      </c>
      <c r="Z3632" s="1" t="e">
        <f t="shared" si="1365"/>
        <v>#DIV/0!</v>
      </c>
      <c r="AA3632" s="1" t="e">
        <f t="shared" si="1365"/>
        <v>#DIV/0!</v>
      </c>
      <c r="AB3632" s="1" t="e">
        <f t="shared" si="1365"/>
        <v>#DIV/0!</v>
      </c>
      <c r="AC3632" s="1" t="e">
        <f t="shared" si="1346"/>
        <v>#DIV/0!</v>
      </c>
      <c r="AD3632" s="1" t="e">
        <f t="shared" si="1346"/>
        <v>#DIV/0!</v>
      </c>
      <c r="AE3632" s="1" t="e">
        <f t="shared" si="1346"/>
        <v>#DIV/0!</v>
      </c>
      <c r="AF3632" s="1" t="e">
        <f t="shared" si="1346"/>
        <v>#DIV/0!</v>
      </c>
      <c r="AG3632" s="1" t="e">
        <f t="shared" si="1366"/>
        <v>#DIV/0!</v>
      </c>
      <c r="AH3632" s="1" t="e">
        <f t="shared" si="1366"/>
        <v>#DIV/0!</v>
      </c>
      <c r="AI3632" s="1" t="e">
        <f t="shared" si="1367"/>
        <v>#DIV/0!</v>
      </c>
      <c r="AJ3632">
        <v>0</v>
      </c>
      <c r="AK3632">
        <v>0</v>
      </c>
      <c r="AL3632">
        <v>0</v>
      </c>
      <c r="AM3632">
        <v>0</v>
      </c>
      <c r="AN3632" t="s">
        <v>8310</v>
      </c>
      <c r="AO3632" t="s">
        <v>8310</v>
      </c>
      <c r="AP3632" t="s">
        <v>8310</v>
      </c>
      <c r="AQ3632" t="s">
        <v>8310</v>
      </c>
      <c r="AR3632" t="s">
        <v>8310</v>
      </c>
      <c r="AS3632" t="s">
        <v>8310</v>
      </c>
      <c r="AT3632" t="s">
        <v>8310</v>
      </c>
      <c r="AU3632">
        <v>0</v>
      </c>
      <c r="AV3632">
        <v>0</v>
      </c>
      <c r="AW3632" t="s">
        <v>8310</v>
      </c>
      <c r="AX3632" t="s">
        <v>8310</v>
      </c>
      <c r="AY3632" t="s">
        <v>8310</v>
      </c>
      <c r="AZ3632" t="s">
        <v>8310</v>
      </c>
      <c r="BA3632" t="s">
        <v>8310</v>
      </c>
      <c r="BB3632" t="s">
        <v>8310</v>
      </c>
      <c r="BC3632" t="s">
        <v>8310</v>
      </c>
      <c r="BD3632" t="s">
        <v>8310</v>
      </c>
      <c r="BE3632" t="s">
        <v>8310</v>
      </c>
      <c r="BF3632">
        <v>0</v>
      </c>
      <c r="BG3632" t="s">
        <v>8310</v>
      </c>
      <c r="BH3632" t="s">
        <v>8310</v>
      </c>
      <c r="BI3632" t="s">
        <v>8310</v>
      </c>
      <c r="BJ3632" t="s">
        <v>8310</v>
      </c>
      <c r="BK3632" t="s">
        <v>8310</v>
      </c>
      <c r="BL3632" t="s">
        <v>8310</v>
      </c>
      <c r="BM3632" t="s">
        <v>8310</v>
      </c>
      <c r="BN3632" t="s">
        <v>8310</v>
      </c>
      <c r="BO3632" t="s">
        <v>8310</v>
      </c>
      <c r="BP3632">
        <v>0</v>
      </c>
      <c r="BQ3632" t="e">
        <f t="shared" si="1368"/>
        <v>#DIV/0!</v>
      </c>
      <c r="BR3632" t="e">
        <f t="shared" si="1369"/>
        <v>#DIV/0!</v>
      </c>
    </row>
    <row r="3633" spans="1:70" hidden="1" x14ac:dyDescent="0.3">
      <c r="A3633" t="s">
        <v>10382</v>
      </c>
      <c r="B3633" t="s">
        <v>10383</v>
      </c>
      <c r="C3633" t="str">
        <f>VLOOKUP(historical_emissions[[#This Row],[Country]],'Liste-Pays'!A:B,2,0)</f>
        <v>AFR</v>
      </c>
      <c r="D3633" t="s">
        <v>41</v>
      </c>
      <c r="E3633" t="s">
        <v>174</v>
      </c>
      <c r="F3633" t="s">
        <v>302</v>
      </c>
      <c r="G3633" t="s">
        <v>44</v>
      </c>
      <c r="H3633" t="e">
        <f t="shared" si="1347"/>
        <v>#DIV/0!</v>
      </c>
      <c r="I3633" t="e">
        <f t="shared" si="1348"/>
        <v>#DIV/0!</v>
      </c>
      <c r="J3633" t="e">
        <f t="shared" si="1349"/>
        <v>#DIV/0!</v>
      </c>
      <c r="K3633" t="e">
        <f t="shared" si="1350"/>
        <v>#DIV/0!</v>
      </c>
      <c r="L3633" t="e">
        <f t="shared" si="1351"/>
        <v>#DIV/0!</v>
      </c>
      <c r="M3633" t="e">
        <f t="shared" si="1352"/>
        <v>#DIV/0!</v>
      </c>
      <c r="N3633" t="e">
        <f t="shared" si="1353"/>
        <v>#DIV/0!</v>
      </c>
      <c r="O3633" t="e">
        <f t="shared" si="1354"/>
        <v>#DIV/0!</v>
      </c>
      <c r="P3633" t="e">
        <f t="shared" si="1355"/>
        <v>#DIV/0!</v>
      </c>
      <c r="Q3633" t="e">
        <f t="shared" si="1356"/>
        <v>#DIV/0!</v>
      </c>
      <c r="R3633" t="e">
        <f t="shared" si="1357"/>
        <v>#DIV/0!</v>
      </c>
      <c r="S3633" t="e">
        <f t="shared" si="1358"/>
        <v>#DIV/0!</v>
      </c>
      <c r="T3633" t="e">
        <f t="shared" si="1359"/>
        <v>#DIV/0!</v>
      </c>
      <c r="U3633" t="e">
        <f t="shared" si="1360"/>
        <v>#DIV/0!</v>
      </c>
      <c r="V3633" t="e">
        <f t="shared" si="1361"/>
        <v>#DIV/0!</v>
      </c>
      <c r="W3633" t="e">
        <f t="shared" si="1362"/>
        <v>#DIV/0!</v>
      </c>
      <c r="X3633" t="e">
        <f t="shared" si="1363"/>
        <v>#DIV/0!</v>
      </c>
      <c r="Y3633" t="e">
        <f t="shared" si="1364"/>
        <v>#DIV/0!</v>
      </c>
      <c r="Z3633" s="1" t="e">
        <f t="shared" si="1365"/>
        <v>#DIV/0!</v>
      </c>
      <c r="AA3633" s="1" t="e">
        <f t="shared" si="1365"/>
        <v>#DIV/0!</v>
      </c>
      <c r="AB3633" s="1" t="e">
        <f t="shared" si="1365"/>
        <v>#DIV/0!</v>
      </c>
      <c r="AC3633" s="1" t="e">
        <f t="shared" si="1346"/>
        <v>#DIV/0!</v>
      </c>
      <c r="AD3633" s="1" t="e">
        <f t="shared" si="1346"/>
        <v>#DIV/0!</v>
      </c>
      <c r="AE3633" s="1" t="e">
        <f t="shared" si="1346"/>
        <v>#DIV/0!</v>
      </c>
      <c r="AF3633" s="1" t="e">
        <f t="shared" si="1346"/>
        <v>#DIV/0!</v>
      </c>
      <c r="AG3633" s="1" t="e">
        <f t="shared" si="1366"/>
        <v>#DIV/0!</v>
      </c>
      <c r="AH3633" s="1" t="e">
        <f t="shared" si="1366"/>
        <v>#DIV/0!</v>
      </c>
      <c r="AI3633" s="1" t="e">
        <f t="shared" si="1367"/>
        <v>#DIV/0!</v>
      </c>
      <c r="AJ3633">
        <v>0</v>
      </c>
      <c r="AK3633">
        <v>0</v>
      </c>
      <c r="AL3633">
        <v>0</v>
      </c>
      <c r="AM3633">
        <v>0</v>
      </c>
      <c r="AN3633" t="s">
        <v>8310</v>
      </c>
      <c r="AO3633" t="s">
        <v>8310</v>
      </c>
      <c r="AP3633" t="s">
        <v>8310</v>
      </c>
      <c r="AQ3633" t="s">
        <v>8310</v>
      </c>
      <c r="AR3633" t="s">
        <v>8310</v>
      </c>
      <c r="AS3633" t="s">
        <v>8310</v>
      </c>
      <c r="AT3633" t="s">
        <v>8310</v>
      </c>
      <c r="AU3633">
        <v>0</v>
      </c>
      <c r="AV3633">
        <v>0</v>
      </c>
      <c r="AW3633" t="s">
        <v>8310</v>
      </c>
      <c r="AX3633" t="s">
        <v>8310</v>
      </c>
      <c r="AY3633" t="s">
        <v>8310</v>
      </c>
      <c r="AZ3633" t="s">
        <v>8310</v>
      </c>
      <c r="BA3633" t="s">
        <v>8310</v>
      </c>
      <c r="BB3633" t="s">
        <v>8310</v>
      </c>
      <c r="BC3633" t="s">
        <v>8310</v>
      </c>
      <c r="BD3633" t="s">
        <v>8310</v>
      </c>
      <c r="BE3633" t="s">
        <v>8310</v>
      </c>
      <c r="BF3633">
        <v>0</v>
      </c>
      <c r="BG3633" t="s">
        <v>10376</v>
      </c>
      <c r="BH3633" t="s">
        <v>10376</v>
      </c>
      <c r="BI3633" t="s">
        <v>10376</v>
      </c>
      <c r="BJ3633" t="s">
        <v>10376</v>
      </c>
      <c r="BK3633" t="s">
        <v>10376</v>
      </c>
      <c r="BL3633" t="s">
        <v>10376</v>
      </c>
      <c r="BM3633" t="s">
        <v>10376</v>
      </c>
      <c r="BN3633" t="s">
        <v>10376</v>
      </c>
      <c r="BO3633" t="s">
        <v>10376</v>
      </c>
      <c r="BP3633">
        <v>0.01</v>
      </c>
      <c r="BQ3633" t="e">
        <f t="shared" si="1368"/>
        <v>#DIV/0!</v>
      </c>
      <c r="BR3633" t="e">
        <f t="shared" si="1369"/>
        <v>#DIV/0!</v>
      </c>
    </row>
    <row r="3634" spans="1:70" hidden="1" x14ac:dyDescent="0.3">
      <c r="A3634" t="s">
        <v>10382</v>
      </c>
      <c r="B3634" t="s">
        <v>10383</v>
      </c>
      <c r="C3634" t="str">
        <f>VLOOKUP(historical_emissions[[#This Row],[Country]],'Liste-Pays'!A:B,2,0)</f>
        <v>AFR</v>
      </c>
      <c r="D3634" t="s">
        <v>41</v>
      </c>
      <c r="E3634" t="s">
        <v>535</v>
      </c>
      <c r="F3634" t="s">
        <v>302</v>
      </c>
      <c r="G3634" t="s">
        <v>44</v>
      </c>
      <c r="H3634">
        <f t="shared" si="1347"/>
        <v>0</v>
      </c>
      <c r="I3634">
        <f t="shared" si="1348"/>
        <v>0</v>
      </c>
      <c r="J3634">
        <f t="shared" si="1349"/>
        <v>0</v>
      </c>
      <c r="K3634">
        <f t="shared" si="1350"/>
        <v>0</v>
      </c>
      <c r="L3634">
        <f t="shared" si="1351"/>
        <v>0</v>
      </c>
      <c r="M3634">
        <f t="shared" si="1352"/>
        <v>0</v>
      </c>
      <c r="N3634">
        <f t="shared" si="1353"/>
        <v>0</v>
      </c>
      <c r="O3634">
        <f t="shared" si="1354"/>
        <v>0</v>
      </c>
      <c r="P3634">
        <f t="shared" si="1355"/>
        <v>0</v>
      </c>
      <c r="Q3634">
        <f t="shared" si="1356"/>
        <v>0</v>
      </c>
      <c r="R3634">
        <f t="shared" si="1357"/>
        <v>0</v>
      </c>
      <c r="S3634">
        <f t="shared" si="1358"/>
        <v>0</v>
      </c>
      <c r="T3634">
        <f t="shared" si="1359"/>
        <v>0</v>
      </c>
      <c r="U3634">
        <f t="shared" si="1360"/>
        <v>0</v>
      </c>
      <c r="V3634">
        <f t="shared" si="1361"/>
        <v>0</v>
      </c>
      <c r="W3634">
        <f t="shared" si="1362"/>
        <v>0</v>
      </c>
      <c r="X3634">
        <f t="shared" si="1363"/>
        <v>0</v>
      </c>
      <c r="Y3634">
        <f t="shared" si="1364"/>
        <v>0</v>
      </c>
      <c r="Z3634" s="1">
        <f t="shared" si="1365"/>
        <v>0</v>
      </c>
      <c r="AA3634" s="1">
        <f t="shared" si="1365"/>
        <v>0</v>
      </c>
      <c r="AB3634" s="1">
        <f t="shared" si="1365"/>
        <v>0</v>
      </c>
      <c r="AC3634" s="1">
        <f t="shared" si="1346"/>
        <v>0</v>
      </c>
      <c r="AD3634" s="1">
        <f t="shared" si="1346"/>
        <v>0</v>
      </c>
      <c r="AE3634" s="1">
        <f t="shared" si="1346"/>
        <v>0</v>
      </c>
      <c r="AF3634" s="1">
        <f t="shared" si="1346"/>
        <v>0</v>
      </c>
      <c r="AG3634" s="1">
        <f t="shared" si="1366"/>
        <v>0</v>
      </c>
      <c r="AH3634" s="1">
        <f t="shared" si="1366"/>
        <v>0</v>
      </c>
      <c r="AI3634" s="1">
        <f t="shared" si="1367"/>
        <v>0</v>
      </c>
      <c r="AJ3634">
        <v>0</v>
      </c>
      <c r="AK3634">
        <v>0</v>
      </c>
      <c r="AL3634">
        <v>0</v>
      </c>
      <c r="AM3634">
        <v>0</v>
      </c>
      <c r="AN3634" t="s">
        <v>8310</v>
      </c>
      <c r="AO3634" t="s">
        <v>8310</v>
      </c>
      <c r="AP3634" t="s">
        <v>8310</v>
      </c>
      <c r="AQ3634" t="s">
        <v>8310</v>
      </c>
      <c r="AR3634" t="s">
        <v>8310</v>
      </c>
      <c r="AS3634" t="s">
        <v>8310</v>
      </c>
      <c r="AT3634" t="s">
        <v>10376</v>
      </c>
      <c r="AU3634">
        <v>0.02</v>
      </c>
      <c r="AV3634">
        <v>0.02</v>
      </c>
      <c r="AW3634" t="s">
        <v>10372</v>
      </c>
      <c r="AX3634" t="s">
        <v>10372</v>
      </c>
      <c r="AY3634" t="s">
        <v>10372</v>
      </c>
      <c r="AZ3634" t="s">
        <v>10372</v>
      </c>
      <c r="BA3634" t="s">
        <v>10372</v>
      </c>
      <c r="BB3634" t="s">
        <v>10372</v>
      </c>
      <c r="BC3634" t="s">
        <v>10372</v>
      </c>
      <c r="BD3634" t="s">
        <v>10372</v>
      </c>
      <c r="BE3634" t="s">
        <v>10372</v>
      </c>
      <c r="BF3634">
        <v>0.02</v>
      </c>
      <c r="BG3634" t="s">
        <v>10372</v>
      </c>
      <c r="BH3634" t="s">
        <v>10372</v>
      </c>
      <c r="BI3634" t="s">
        <v>10372</v>
      </c>
      <c r="BJ3634" t="s">
        <v>10372</v>
      </c>
      <c r="BK3634" t="s">
        <v>10372</v>
      </c>
      <c r="BL3634" t="s">
        <v>10372</v>
      </c>
      <c r="BM3634" t="s">
        <v>10372</v>
      </c>
      <c r="BN3634" t="s">
        <v>10372</v>
      </c>
      <c r="BO3634" t="s">
        <v>10372</v>
      </c>
      <c r="BP3634">
        <v>0.02</v>
      </c>
      <c r="BQ3634">
        <f t="shared" si="1368"/>
        <v>0</v>
      </c>
      <c r="BR3634">
        <f t="shared" si="1369"/>
        <v>-1</v>
      </c>
    </row>
    <row r="3635" spans="1:70" hidden="1" x14ac:dyDescent="0.3">
      <c r="A3635" t="s">
        <v>10157</v>
      </c>
      <c r="B3635" t="s">
        <v>10158</v>
      </c>
      <c r="C3635" t="str">
        <f>VLOOKUP(historical_emissions[[#This Row],[Country]],'Liste-Pays'!A:B,2,0)</f>
        <v>AFR</v>
      </c>
      <c r="D3635" t="s">
        <v>41</v>
      </c>
      <c r="E3635" t="s">
        <v>535</v>
      </c>
      <c r="F3635" t="s">
        <v>148</v>
      </c>
      <c r="G3635" t="s">
        <v>44</v>
      </c>
      <c r="H3635" t="e">
        <f t="shared" si="1347"/>
        <v>#DIV/0!</v>
      </c>
      <c r="I3635" t="e">
        <f t="shared" si="1348"/>
        <v>#DIV/0!</v>
      </c>
      <c r="J3635" t="e">
        <f t="shared" si="1349"/>
        <v>#DIV/0!</v>
      </c>
      <c r="K3635" t="e">
        <f t="shared" si="1350"/>
        <v>#DIV/0!</v>
      </c>
      <c r="L3635" t="e">
        <f t="shared" si="1351"/>
        <v>#DIV/0!</v>
      </c>
      <c r="M3635" t="e">
        <f t="shared" si="1352"/>
        <v>#DIV/0!</v>
      </c>
      <c r="N3635" t="e">
        <f t="shared" si="1353"/>
        <v>#DIV/0!</v>
      </c>
      <c r="O3635" t="e">
        <f t="shared" si="1354"/>
        <v>#DIV/0!</v>
      </c>
      <c r="P3635" t="e">
        <f t="shared" si="1355"/>
        <v>#DIV/0!</v>
      </c>
      <c r="Q3635" t="e">
        <f t="shared" si="1356"/>
        <v>#DIV/0!</v>
      </c>
      <c r="R3635" t="e">
        <f t="shared" si="1357"/>
        <v>#DIV/0!</v>
      </c>
      <c r="S3635" t="e">
        <f t="shared" si="1358"/>
        <v>#DIV/0!</v>
      </c>
      <c r="T3635" t="e">
        <f t="shared" si="1359"/>
        <v>#DIV/0!</v>
      </c>
      <c r="U3635" t="e">
        <f t="shared" si="1360"/>
        <v>#DIV/0!</v>
      </c>
      <c r="V3635" t="e">
        <f t="shared" si="1361"/>
        <v>#DIV/0!</v>
      </c>
      <c r="W3635" t="e">
        <f t="shared" si="1362"/>
        <v>#DIV/0!</v>
      </c>
      <c r="X3635" t="e">
        <f t="shared" si="1363"/>
        <v>#DIV/0!</v>
      </c>
      <c r="Y3635" t="e">
        <f t="shared" si="1364"/>
        <v>#DIV/0!</v>
      </c>
      <c r="Z3635" s="1" t="e">
        <f t="shared" si="1365"/>
        <v>#DIV/0!</v>
      </c>
      <c r="AA3635" s="1" t="e">
        <f t="shared" si="1365"/>
        <v>#DIV/0!</v>
      </c>
      <c r="AB3635" s="1" t="e">
        <f t="shared" si="1365"/>
        <v>#DIV/0!</v>
      </c>
      <c r="AC3635" s="1" t="e">
        <f t="shared" si="1346"/>
        <v>#DIV/0!</v>
      </c>
      <c r="AD3635" s="1" t="e">
        <f t="shared" si="1346"/>
        <v>#DIV/0!</v>
      </c>
      <c r="AE3635" s="1" t="e">
        <f t="shared" si="1346"/>
        <v>#DIV/0!</v>
      </c>
      <c r="AF3635" s="1" t="e">
        <f t="shared" si="1346"/>
        <v>#DIV/0!</v>
      </c>
      <c r="AG3635" s="1" t="e">
        <f t="shared" si="1366"/>
        <v>#DIV/0!</v>
      </c>
      <c r="AH3635" s="1" t="e">
        <f t="shared" si="1366"/>
        <v>#DIV/0!</v>
      </c>
      <c r="AI3635" s="1" t="e">
        <f t="shared" si="1367"/>
        <v>#DIV/0!</v>
      </c>
      <c r="AJ3635">
        <v>0</v>
      </c>
      <c r="AK3635">
        <v>0</v>
      </c>
      <c r="AL3635">
        <v>0</v>
      </c>
      <c r="AM3635">
        <v>0</v>
      </c>
      <c r="AN3635" t="s">
        <v>8310</v>
      </c>
      <c r="AO3635" t="s">
        <v>8310</v>
      </c>
      <c r="AP3635" t="s">
        <v>8310</v>
      </c>
      <c r="AQ3635" t="s">
        <v>8310</v>
      </c>
      <c r="AR3635" t="s">
        <v>8310</v>
      </c>
      <c r="AS3635" t="s">
        <v>8310</v>
      </c>
      <c r="AT3635" t="s">
        <v>8310</v>
      </c>
      <c r="AU3635">
        <v>0</v>
      </c>
      <c r="AV3635">
        <v>0</v>
      </c>
      <c r="AW3635" t="s">
        <v>8310</v>
      </c>
      <c r="AX3635" t="s">
        <v>8310</v>
      </c>
      <c r="AY3635" t="s">
        <v>8310</v>
      </c>
      <c r="AZ3635" t="s">
        <v>8310</v>
      </c>
      <c r="BA3635" t="s">
        <v>8310</v>
      </c>
      <c r="BB3635" t="s">
        <v>8310</v>
      </c>
      <c r="BC3635" t="s">
        <v>8310</v>
      </c>
      <c r="BD3635" t="s">
        <v>8310</v>
      </c>
      <c r="BE3635" t="s">
        <v>8310</v>
      </c>
      <c r="BF3635">
        <v>0</v>
      </c>
      <c r="BG3635" t="s">
        <v>8310</v>
      </c>
      <c r="BH3635" t="s">
        <v>8310</v>
      </c>
      <c r="BI3635" t="s">
        <v>8310</v>
      </c>
      <c r="BJ3635" t="s">
        <v>8310</v>
      </c>
      <c r="BK3635" t="s">
        <v>8310</v>
      </c>
      <c r="BL3635" t="s">
        <v>8310</v>
      </c>
      <c r="BM3635" t="s">
        <v>8310</v>
      </c>
      <c r="BN3635" t="s">
        <v>8310</v>
      </c>
      <c r="BO3635" t="s">
        <v>8310</v>
      </c>
      <c r="BP3635">
        <v>0</v>
      </c>
      <c r="BQ3635" t="e">
        <f t="shared" si="1368"/>
        <v>#DIV/0!</v>
      </c>
      <c r="BR3635" t="e">
        <f t="shared" si="1369"/>
        <v>#DIV/0!</v>
      </c>
    </row>
    <row r="3636" spans="1:70" hidden="1" x14ac:dyDescent="0.3">
      <c r="A3636" t="s">
        <v>10157</v>
      </c>
      <c r="B3636" t="s">
        <v>10158</v>
      </c>
      <c r="C3636" t="str">
        <f>VLOOKUP(historical_emissions[[#This Row],[Country]],'Liste-Pays'!A:B,2,0)</f>
        <v>AFR</v>
      </c>
      <c r="D3636" t="s">
        <v>41</v>
      </c>
      <c r="E3636" t="s">
        <v>70</v>
      </c>
      <c r="F3636" t="s">
        <v>302</v>
      </c>
      <c r="G3636" t="s">
        <v>44</v>
      </c>
      <c r="H3636" t="e">
        <f t="shared" si="1347"/>
        <v>#DIV/0!</v>
      </c>
      <c r="I3636" t="e">
        <f t="shared" si="1348"/>
        <v>#DIV/0!</v>
      </c>
      <c r="J3636" t="e">
        <f t="shared" si="1349"/>
        <v>#DIV/0!</v>
      </c>
      <c r="K3636" t="e">
        <f t="shared" si="1350"/>
        <v>#DIV/0!</v>
      </c>
      <c r="L3636" t="e">
        <f t="shared" si="1351"/>
        <v>#DIV/0!</v>
      </c>
      <c r="M3636" t="e">
        <f t="shared" si="1352"/>
        <v>#DIV/0!</v>
      </c>
      <c r="N3636" t="e">
        <f t="shared" si="1353"/>
        <v>#DIV/0!</v>
      </c>
      <c r="O3636" t="e">
        <f t="shared" si="1354"/>
        <v>#DIV/0!</v>
      </c>
      <c r="P3636" t="e">
        <f t="shared" si="1355"/>
        <v>#DIV/0!</v>
      </c>
      <c r="Q3636" t="e">
        <f t="shared" si="1356"/>
        <v>#DIV/0!</v>
      </c>
      <c r="R3636" t="e">
        <f t="shared" si="1357"/>
        <v>#DIV/0!</v>
      </c>
      <c r="S3636" t="e">
        <f t="shared" si="1358"/>
        <v>#DIV/0!</v>
      </c>
      <c r="T3636" t="e">
        <f t="shared" si="1359"/>
        <v>#DIV/0!</v>
      </c>
      <c r="U3636" t="e">
        <f t="shared" si="1360"/>
        <v>#DIV/0!</v>
      </c>
      <c r="V3636" t="e">
        <f t="shared" si="1361"/>
        <v>#DIV/0!</v>
      </c>
      <c r="W3636" t="e">
        <f t="shared" si="1362"/>
        <v>#DIV/0!</v>
      </c>
      <c r="X3636" t="e">
        <f t="shared" si="1363"/>
        <v>#DIV/0!</v>
      </c>
      <c r="Y3636" t="e">
        <f t="shared" si="1364"/>
        <v>#DIV/0!</v>
      </c>
      <c r="Z3636" s="1" t="e">
        <f t="shared" si="1365"/>
        <v>#DIV/0!</v>
      </c>
      <c r="AA3636" s="1" t="e">
        <f t="shared" si="1365"/>
        <v>#DIV/0!</v>
      </c>
      <c r="AB3636" s="1" t="e">
        <f t="shared" si="1365"/>
        <v>#DIV/0!</v>
      </c>
      <c r="AC3636" s="1" t="e">
        <f t="shared" si="1346"/>
        <v>#DIV/0!</v>
      </c>
      <c r="AD3636" s="1" t="e">
        <f t="shared" si="1346"/>
        <v>#DIV/0!</v>
      </c>
      <c r="AE3636" s="1" t="e">
        <f t="shared" si="1346"/>
        <v>#DIV/0!</v>
      </c>
      <c r="AF3636" s="1" t="e">
        <f t="shared" si="1346"/>
        <v>#DIV/0!</v>
      </c>
      <c r="AG3636" s="1" t="e">
        <f t="shared" si="1366"/>
        <v>#DIV/0!</v>
      </c>
      <c r="AH3636" s="1" t="e">
        <f t="shared" si="1366"/>
        <v>#DIV/0!</v>
      </c>
      <c r="AI3636" s="1" t="e">
        <f t="shared" si="1367"/>
        <v>#DIV/0!</v>
      </c>
      <c r="AJ3636">
        <v>0</v>
      </c>
      <c r="AK3636">
        <v>0</v>
      </c>
      <c r="AL3636">
        <v>0</v>
      </c>
      <c r="AM3636">
        <v>0</v>
      </c>
      <c r="AN3636" t="s">
        <v>8310</v>
      </c>
      <c r="AO3636" t="s">
        <v>8310</v>
      </c>
      <c r="AP3636" t="s">
        <v>8310</v>
      </c>
      <c r="AQ3636" t="s">
        <v>8310</v>
      </c>
      <c r="AR3636" t="s">
        <v>8310</v>
      </c>
      <c r="AS3636" t="s">
        <v>8310</v>
      </c>
      <c r="AT3636" t="s">
        <v>8310</v>
      </c>
      <c r="AU3636">
        <v>0</v>
      </c>
      <c r="AV3636">
        <v>0</v>
      </c>
      <c r="AW3636" t="s">
        <v>8310</v>
      </c>
      <c r="AX3636" t="s">
        <v>8310</v>
      </c>
      <c r="AY3636" t="s">
        <v>8310</v>
      </c>
      <c r="AZ3636" t="s">
        <v>8310</v>
      </c>
      <c r="BA3636" t="s">
        <v>8310</v>
      </c>
      <c r="BB3636" t="s">
        <v>8310</v>
      </c>
      <c r="BC3636" t="s">
        <v>8310</v>
      </c>
      <c r="BD3636" t="s">
        <v>8310</v>
      </c>
      <c r="BE3636" t="s">
        <v>8310</v>
      </c>
      <c r="BF3636">
        <v>0</v>
      </c>
      <c r="BG3636" t="s">
        <v>8310</v>
      </c>
      <c r="BH3636" t="s">
        <v>8310</v>
      </c>
      <c r="BI3636" t="s">
        <v>8310</v>
      </c>
      <c r="BJ3636" t="s">
        <v>8310</v>
      </c>
      <c r="BK3636" t="s">
        <v>8310</v>
      </c>
      <c r="BL3636" t="s">
        <v>8310</v>
      </c>
      <c r="BM3636" t="s">
        <v>8310</v>
      </c>
      <c r="BN3636" t="s">
        <v>8310</v>
      </c>
      <c r="BO3636" t="s">
        <v>8310</v>
      </c>
      <c r="BP3636">
        <v>0</v>
      </c>
      <c r="BQ3636" t="e">
        <f t="shared" si="1368"/>
        <v>#DIV/0!</v>
      </c>
      <c r="BR3636" t="e">
        <f t="shared" si="1369"/>
        <v>#DIV/0!</v>
      </c>
    </row>
    <row r="3637" spans="1:70" hidden="1" x14ac:dyDescent="0.3">
      <c r="A3637" t="s">
        <v>10157</v>
      </c>
      <c r="B3637" t="s">
        <v>10158</v>
      </c>
      <c r="C3637" t="str">
        <f>VLOOKUP(historical_emissions[[#This Row],[Country]],'Liste-Pays'!A:B,2,0)</f>
        <v>AFR</v>
      </c>
      <c r="D3637" t="s">
        <v>41</v>
      </c>
      <c r="E3637" t="s">
        <v>535</v>
      </c>
      <c r="F3637" t="s">
        <v>302</v>
      </c>
      <c r="G3637" t="s">
        <v>44</v>
      </c>
      <c r="H3637" t="e">
        <f t="shared" si="1347"/>
        <v>#DIV/0!</v>
      </c>
      <c r="I3637" t="e">
        <f t="shared" si="1348"/>
        <v>#DIV/0!</v>
      </c>
      <c r="J3637" t="e">
        <f t="shared" si="1349"/>
        <v>#DIV/0!</v>
      </c>
      <c r="K3637" t="e">
        <f t="shared" si="1350"/>
        <v>#DIV/0!</v>
      </c>
      <c r="L3637" t="e">
        <f t="shared" si="1351"/>
        <v>#DIV/0!</v>
      </c>
      <c r="M3637" t="e">
        <f t="shared" si="1352"/>
        <v>#DIV/0!</v>
      </c>
      <c r="N3637" t="e">
        <f t="shared" si="1353"/>
        <v>#DIV/0!</v>
      </c>
      <c r="O3637" t="e">
        <f t="shared" si="1354"/>
        <v>#DIV/0!</v>
      </c>
      <c r="P3637" t="e">
        <f t="shared" si="1355"/>
        <v>#DIV/0!</v>
      </c>
      <c r="Q3637" t="e">
        <f t="shared" si="1356"/>
        <v>#DIV/0!</v>
      </c>
      <c r="R3637" t="e">
        <f t="shared" si="1357"/>
        <v>#DIV/0!</v>
      </c>
      <c r="S3637" t="e">
        <f t="shared" si="1358"/>
        <v>#DIV/0!</v>
      </c>
      <c r="T3637" t="e">
        <f t="shared" si="1359"/>
        <v>#DIV/0!</v>
      </c>
      <c r="U3637" t="e">
        <f t="shared" si="1360"/>
        <v>#DIV/0!</v>
      </c>
      <c r="V3637" t="e">
        <f t="shared" si="1361"/>
        <v>#DIV/0!</v>
      </c>
      <c r="W3637" t="e">
        <f t="shared" si="1362"/>
        <v>#DIV/0!</v>
      </c>
      <c r="X3637" t="e">
        <f t="shared" si="1363"/>
        <v>#DIV/0!</v>
      </c>
      <c r="Y3637" t="e">
        <f t="shared" si="1364"/>
        <v>#DIV/0!</v>
      </c>
      <c r="Z3637" s="1" t="e">
        <f t="shared" si="1365"/>
        <v>#DIV/0!</v>
      </c>
      <c r="AA3637" s="1" t="e">
        <f t="shared" si="1365"/>
        <v>#DIV/0!</v>
      </c>
      <c r="AB3637" s="1" t="e">
        <f t="shared" si="1365"/>
        <v>#DIV/0!</v>
      </c>
      <c r="AC3637" s="1" t="e">
        <f t="shared" si="1346"/>
        <v>#DIV/0!</v>
      </c>
      <c r="AD3637" s="1" t="e">
        <f t="shared" si="1346"/>
        <v>#DIV/0!</v>
      </c>
      <c r="AE3637" s="1" t="e">
        <f t="shared" si="1346"/>
        <v>#DIV/0!</v>
      </c>
      <c r="AF3637" s="1" t="e">
        <f t="shared" si="1346"/>
        <v>#DIV/0!</v>
      </c>
      <c r="AG3637" s="1" t="e">
        <f t="shared" si="1366"/>
        <v>#DIV/0!</v>
      </c>
      <c r="AH3637" s="1" t="e">
        <f t="shared" si="1366"/>
        <v>#DIV/0!</v>
      </c>
      <c r="AI3637" s="1" t="e">
        <f t="shared" si="1367"/>
        <v>#DIV/0!</v>
      </c>
      <c r="AJ3637">
        <v>0</v>
      </c>
      <c r="AK3637">
        <v>0</v>
      </c>
      <c r="AL3637">
        <v>0</v>
      </c>
      <c r="AM3637">
        <v>0</v>
      </c>
      <c r="AN3637" t="s">
        <v>8310</v>
      </c>
      <c r="AO3637" t="s">
        <v>8310</v>
      </c>
      <c r="AP3637" t="s">
        <v>8310</v>
      </c>
      <c r="AQ3637" t="s">
        <v>8310</v>
      </c>
      <c r="AR3637" t="s">
        <v>8310</v>
      </c>
      <c r="AS3637" t="s">
        <v>8310</v>
      </c>
      <c r="AT3637" t="s">
        <v>8310</v>
      </c>
      <c r="AU3637">
        <v>0</v>
      </c>
      <c r="AV3637">
        <v>0</v>
      </c>
      <c r="AW3637" t="s">
        <v>8310</v>
      </c>
      <c r="AX3637" t="s">
        <v>8310</v>
      </c>
      <c r="AY3637" t="s">
        <v>8310</v>
      </c>
      <c r="AZ3637" t="s">
        <v>8310</v>
      </c>
      <c r="BA3637" t="s">
        <v>8310</v>
      </c>
      <c r="BB3637" t="s">
        <v>8310</v>
      </c>
      <c r="BC3637" t="s">
        <v>8310</v>
      </c>
      <c r="BD3637" t="s">
        <v>8310</v>
      </c>
      <c r="BE3637" t="s">
        <v>8310</v>
      </c>
      <c r="BF3637">
        <v>0</v>
      </c>
      <c r="BG3637" t="s">
        <v>8310</v>
      </c>
      <c r="BH3637" t="s">
        <v>8310</v>
      </c>
      <c r="BI3637" t="s">
        <v>8310</v>
      </c>
      <c r="BJ3637" t="s">
        <v>8310</v>
      </c>
      <c r="BK3637" t="s">
        <v>8310</v>
      </c>
      <c r="BL3637" t="s">
        <v>8310</v>
      </c>
      <c r="BM3637" t="s">
        <v>8310</v>
      </c>
      <c r="BN3637" t="s">
        <v>8310</v>
      </c>
      <c r="BO3637" t="s">
        <v>8310</v>
      </c>
      <c r="BP3637">
        <v>0</v>
      </c>
      <c r="BQ3637" t="e">
        <f t="shared" si="1368"/>
        <v>#DIV/0!</v>
      </c>
      <c r="BR3637" t="e">
        <f t="shared" si="1369"/>
        <v>#DIV/0!</v>
      </c>
    </row>
    <row r="3638" spans="1:70" hidden="1" x14ac:dyDescent="0.3">
      <c r="A3638" t="s">
        <v>1887</v>
      </c>
      <c r="B3638" t="s">
        <v>1888</v>
      </c>
      <c r="C3638" t="str">
        <f>VLOOKUP(historical_emissions[[#This Row],[Country]],'Liste-Pays'!A:B,2,0)</f>
        <v>ODA</v>
      </c>
      <c r="D3638" t="s">
        <v>41</v>
      </c>
      <c r="E3638" t="s">
        <v>535</v>
      </c>
      <c r="F3638" t="s">
        <v>148</v>
      </c>
      <c r="G3638" t="s">
        <v>44</v>
      </c>
      <c r="H3638" t="e">
        <f t="shared" si="1347"/>
        <v>#DIV/0!</v>
      </c>
      <c r="I3638" t="e">
        <f t="shared" si="1348"/>
        <v>#DIV/0!</v>
      </c>
      <c r="J3638" t="e">
        <f t="shared" si="1349"/>
        <v>#DIV/0!</v>
      </c>
      <c r="K3638" t="e">
        <f t="shared" si="1350"/>
        <v>#DIV/0!</v>
      </c>
      <c r="L3638" t="e">
        <f t="shared" si="1351"/>
        <v>#DIV/0!</v>
      </c>
      <c r="M3638" t="e">
        <f t="shared" si="1352"/>
        <v>#DIV/0!</v>
      </c>
      <c r="N3638" t="e">
        <f t="shared" si="1353"/>
        <v>#DIV/0!</v>
      </c>
      <c r="O3638" t="e">
        <f t="shared" si="1354"/>
        <v>#DIV/0!</v>
      </c>
      <c r="P3638" t="e">
        <f t="shared" si="1355"/>
        <v>#DIV/0!</v>
      </c>
      <c r="Q3638" t="e">
        <f t="shared" si="1356"/>
        <v>#DIV/0!</v>
      </c>
      <c r="R3638" t="e">
        <f t="shared" si="1357"/>
        <v>#DIV/0!</v>
      </c>
      <c r="S3638" t="e">
        <f t="shared" si="1358"/>
        <v>#DIV/0!</v>
      </c>
      <c r="T3638" t="e">
        <f t="shared" si="1359"/>
        <v>#DIV/0!</v>
      </c>
      <c r="U3638" t="e">
        <f t="shared" si="1360"/>
        <v>#DIV/0!</v>
      </c>
      <c r="V3638" t="e">
        <f t="shared" si="1361"/>
        <v>#DIV/0!</v>
      </c>
      <c r="W3638" t="e">
        <f t="shared" si="1362"/>
        <v>#DIV/0!</v>
      </c>
      <c r="X3638" t="e">
        <f t="shared" si="1363"/>
        <v>#DIV/0!</v>
      </c>
      <c r="Y3638" t="e">
        <f t="shared" si="1364"/>
        <v>#DIV/0!</v>
      </c>
      <c r="Z3638" s="1" t="e">
        <f t="shared" si="1365"/>
        <v>#DIV/0!</v>
      </c>
      <c r="AA3638" s="1" t="e">
        <f t="shared" si="1365"/>
        <v>#DIV/0!</v>
      </c>
      <c r="AB3638" s="1" t="e">
        <f t="shared" si="1365"/>
        <v>#DIV/0!</v>
      </c>
      <c r="AC3638" s="1" t="e">
        <f t="shared" si="1346"/>
        <v>#DIV/0!</v>
      </c>
      <c r="AD3638" s="1" t="e">
        <f t="shared" si="1346"/>
        <v>#DIV/0!</v>
      </c>
      <c r="AE3638" s="1" t="e">
        <f t="shared" si="1346"/>
        <v>#DIV/0!</v>
      </c>
      <c r="AF3638" s="1" t="e">
        <f t="shared" si="1346"/>
        <v>#DIV/0!</v>
      </c>
      <c r="AG3638" s="1" t="e">
        <f t="shared" si="1366"/>
        <v>#DIV/0!</v>
      </c>
      <c r="AH3638" s="1" t="e">
        <f t="shared" si="1366"/>
        <v>#DIV/0!</v>
      </c>
      <c r="AI3638" s="1" t="e">
        <f t="shared" si="1367"/>
        <v>#DIV/0!</v>
      </c>
      <c r="AJ3638">
        <v>0</v>
      </c>
      <c r="AK3638">
        <v>0</v>
      </c>
      <c r="AL3638">
        <v>0</v>
      </c>
      <c r="AM3638">
        <v>0</v>
      </c>
      <c r="AN3638" t="s">
        <v>8310</v>
      </c>
      <c r="AO3638" t="s">
        <v>8310</v>
      </c>
      <c r="AP3638" t="s">
        <v>8310</v>
      </c>
      <c r="AQ3638" t="s">
        <v>8310</v>
      </c>
      <c r="AR3638" t="s">
        <v>8310</v>
      </c>
      <c r="AS3638" t="s">
        <v>8310</v>
      </c>
      <c r="AT3638" t="s">
        <v>8310</v>
      </c>
      <c r="AU3638">
        <v>0</v>
      </c>
      <c r="AV3638">
        <v>0</v>
      </c>
      <c r="AW3638" t="s">
        <v>8310</v>
      </c>
      <c r="AX3638" t="s">
        <v>8310</v>
      </c>
      <c r="AY3638" t="s">
        <v>8310</v>
      </c>
      <c r="AZ3638" t="s">
        <v>8310</v>
      </c>
      <c r="BA3638" t="s">
        <v>8310</v>
      </c>
      <c r="BB3638" t="s">
        <v>8310</v>
      </c>
      <c r="BC3638" t="s">
        <v>8310</v>
      </c>
      <c r="BD3638" t="s">
        <v>8310</v>
      </c>
      <c r="BE3638" t="s">
        <v>8310</v>
      </c>
      <c r="BF3638">
        <v>0</v>
      </c>
      <c r="BG3638" t="s">
        <v>8310</v>
      </c>
      <c r="BH3638" t="s">
        <v>8310</v>
      </c>
      <c r="BI3638" t="s">
        <v>8310</v>
      </c>
      <c r="BJ3638" t="s">
        <v>8310</v>
      </c>
      <c r="BK3638" t="s">
        <v>8310</v>
      </c>
      <c r="BL3638" t="s">
        <v>8310</v>
      </c>
      <c r="BM3638" t="s">
        <v>8310</v>
      </c>
      <c r="BN3638" t="s">
        <v>8310</v>
      </c>
      <c r="BO3638" t="s">
        <v>8310</v>
      </c>
      <c r="BP3638">
        <v>0</v>
      </c>
      <c r="BQ3638" t="e">
        <f t="shared" si="1368"/>
        <v>#DIV/0!</v>
      </c>
      <c r="BR3638" t="e">
        <f t="shared" si="1369"/>
        <v>#DIV/0!</v>
      </c>
    </row>
    <row r="3639" spans="1:70" hidden="1" x14ac:dyDescent="0.3">
      <c r="A3639" t="s">
        <v>1887</v>
      </c>
      <c r="B3639" t="s">
        <v>1888</v>
      </c>
      <c r="C3639" t="str">
        <f>VLOOKUP(historical_emissions[[#This Row],[Country]],'Liste-Pays'!A:B,2,0)</f>
        <v>ODA</v>
      </c>
      <c r="D3639" t="s">
        <v>41</v>
      </c>
      <c r="E3639" t="s">
        <v>328</v>
      </c>
      <c r="F3639" t="s">
        <v>302</v>
      </c>
      <c r="G3639" t="s">
        <v>44</v>
      </c>
      <c r="H3639">
        <f t="shared" si="1347"/>
        <v>0</v>
      </c>
      <c r="I3639">
        <f t="shared" si="1348"/>
        <v>0</v>
      </c>
      <c r="J3639">
        <f t="shared" si="1349"/>
        <v>0</v>
      </c>
      <c r="K3639">
        <f t="shared" si="1350"/>
        <v>0</v>
      </c>
      <c r="L3639">
        <f t="shared" si="1351"/>
        <v>0</v>
      </c>
      <c r="M3639">
        <f t="shared" si="1352"/>
        <v>0</v>
      </c>
      <c r="N3639">
        <f t="shared" si="1353"/>
        <v>0</v>
      </c>
      <c r="O3639">
        <f t="shared" si="1354"/>
        <v>0</v>
      </c>
      <c r="P3639">
        <f t="shared" si="1355"/>
        <v>0</v>
      </c>
      <c r="Q3639">
        <f t="shared" si="1356"/>
        <v>0</v>
      </c>
      <c r="R3639">
        <f t="shared" si="1357"/>
        <v>0</v>
      </c>
      <c r="S3639">
        <f t="shared" si="1358"/>
        <v>0</v>
      </c>
      <c r="T3639">
        <f t="shared" si="1359"/>
        <v>0</v>
      </c>
      <c r="U3639">
        <f t="shared" si="1360"/>
        <v>0</v>
      </c>
      <c r="V3639">
        <f t="shared" si="1361"/>
        <v>0</v>
      </c>
      <c r="W3639">
        <f t="shared" si="1362"/>
        <v>0</v>
      </c>
      <c r="X3639">
        <f t="shared" si="1363"/>
        <v>0</v>
      </c>
      <c r="Y3639">
        <f t="shared" si="1364"/>
        <v>0</v>
      </c>
      <c r="Z3639" s="1">
        <f t="shared" si="1365"/>
        <v>0</v>
      </c>
      <c r="AA3639" s="1">
        <f t="shared" si="1365"/>
        <v>0</v>
      </c>
      <c r="AB3639" s="1">
        <f t="shared" si="1365"/>
        <v>0</v>
      </c>
      <c r="AC3639" s="1">
        <f t="shared" si="1346"/>
        <v>0</v>
      </c>
      <c r="AD3639" s="1">
        <f t="shared" si="1346"/>
        <v>0</v>
      </c>
      <c r="AE3639" s="1">
        <f t="shared" si="1346"/>
        <v>0</v>
      </c>
      <c r="AF3639" s="1">
        <f t="shared" si="1346"/>
        <v>0</v>
      </c>
      <c r="AG3639" s="1">
        <f t="shared" si="1366"/>
        <v>0</v>
      </c>
      <c r="AH3639" s="1">
        <f t="shared" si="1366"/>
        <v>0</v>
      </c>
      <c r="AI3639" s="1">
        <f t="shared" si="1367"/>
        <v>0</v>
      </c>
      <c r="AJ3639">
        <v>0</v>
      </c>
      <c r="AK3639">
        <v>0</v>
      </c>
      <c r="AL3639">
        <v>0</v>
      </c>
      <c r="AM3639">
        <v>0</v>
      </c>
      <c r="AN3639" t="s">
        <v>8310</v>
      </c>
      <c r="AO3639" t="s">
        <v>10376</v>
      </c>
      <c r="AP3639" t="s">
        <v>8310</v>
      </c>
      <c r="AQ3639" t="s">
        <v>8310</v>
      </c>
      <c r="AR3639" t="s">
        <v>8310</v>
      </c>
      <c r="AS3639" t="s">
        <v>8310</v>
      </c>
      <c r="AT3639" t="s">
        <v>8310</v>
      </c>
      <c r="AU3639">
        <v>0.01</v>
      </c>
      <c r="AV3639">
        <v>0.01</v>
      </c>
      <c r="AW3639" t="s">
        <v>10376</v>
      </c>
      <c r="AX3639" t="s">
        <v>10376</v>
      </c>
      <c r="AY3639" t="s">
        <v>10376</v>
      </c>
      <c r="AZ3639" t="s">
        <v>10376</v>
      </c>
      <c r="BA3639" t="s">
        <v>10376</v>
      </c>
      <c r="BB3639" t="s">
        <v>10376</v>
      </c>
      <c r="BC3639" t="s">
        <v>10376</v>
      </c>
      <c r="BD3639" t="s">
        <v>10376</v>
      </c>
      <c r="BE3639" t="s">
        <v>10376</v>
      </c>
      <c r="BF3639">
        <v>0.01</v>
      </c>
      <c r="BG3639" t="s">
        <v>10376</v>
      </c>
      <c r="BH3639" t="s">
        <v>10376</v>
      </c>
      <c r="BI3639" t="s">
        <v>10376</v>
      </c>
      <c r="BJ3639" t="s">
        <v>10376</v>
      </c>
      <c r="BK3639" t="s">
        <v>10376</v>
      </c>
      <c r="BL3639" t="s">
        <v>10376</v>
      </c>
      <c r="BM3639" t="s">
        <v>10376</v>
      </c>
      <c r="BN3639" t="s">
        <v>10376</v>
      </c>
      <c r="BO3639" t="s">
        <v>10376</v>
      </c>
      <c r="BP3639">
        <v>0.02</v>
      </c>
      <c r="BQ3639">
        <f t="shared" si="1368"/>
        <v>0</v>
      </c>
      <c r="BR3639">
        <f t="shared" si="1369"/>
        <v>-1</v>
      </c>
    </row>
    <row r="3640" spans="1:70" hidden="1" x14ac:dyDescent="0.3">
      <c r="A3640" t="s">
        <v>9837</v>
      </c>
      <c r="B3640" t="s">
        <v>9838</v>
      </c>
      <c r="C3640" t="str">
        <f>VLOOKUP(historical_emissions[[#This Row],[Country]],'Liste-Pays'!A:B,2,0)</f>
        <v>AFR-EXCLUDED</v>
      </c>
      <c r="D3640" t="s">
        <v>41</v>
      </c>
      <c r="E3640" t="s">
        <v>174</v>
      </c>
      <c r="F3640" t="s">
        <v>148</v>
      </c>
      <c r="G3640" t="s">
        <v>44</v>
      </c>
      <c r="H3640" t="e">
        <f t="shared" si="1347"/>
        <v>#DIV/0!</v>
      </c>
      <c r="I3640" t="e">
        <f t="shared" si="1348"/>
        <v>#DIV/0!</v>
      </c>
      <c r="J3640" t="e">
        <f t="shared" si="1349"/>
        <v>#DIV/0!</v>
      </c>
      <c r="K3640" t="e">
        <f t="shared" si="1350"/>
        <v>#DIV/0!</v>
      </c>
      <c r="L3640" t="e">
        <f t="shared" si="1351"/>
        <v>#DIV/0!</v>
      </c>
      <c r="M3640" t="e">
        <f t="shared" si="1352"/>
        <v>#DIV/0!</v>
      </c>
      <c r="N3640" t="e">
        <f t="shared" si="1353"/>
        <v>#DIV/0!</v>
      </c>
      <c r="O3640" t="e">
        <f t="shared" si="1354"/>
        <v>#DIV/0!</v>
      </c>
      <c r="P3640" t="e">
        <f t="shared" si="1355"/>
        <v>#DIV/0!</v>
      </c>
      <c r="Q3640" t="e">
        <f t="shared" si="1356"/>
        <v>#DIV/0!</v>
      </c>
      <c r="R3640" t="e">
        <f t="shared" si="1357"/>
        <v>#DIV/0!</v>
      </c>
      <c r="S3640" t="e">
        <f t="shared" si="1358"/>
        <v>#DIV/0!</v>
      </c>
      <c r="T3640" t="e">
        <f t="shared" si="1359"/>
        <v>#DIV/0!</v>
      </c>
      <c r="U3640" t="e">
        <f t="shared" si="1360"/>
        <v>#DIV/0!</v>
      </c>
      <c r="V3640" t="e">
        <f t="shared" si="1361"/>
        <v>#DIV/0!</v>
      </c>
      <c r="W3640" t="e">
        <f t="shared" si="1362"/>
        <v>#DIV/0!</v>
      </c>
      <c r="X3640" t="e">
        <f t="shared" si="1363"/>
        <v>#DIV/0!</v>
      </c>
      <c r="Y3640" t="e">
        <f t="shared" si="1364"/>
        <v>#DIV/0!</v>
      </c>
      <c r="Z3640" s="1" t="e">
        <f t="shared" si="1365"/>
        <v>#DIV/0!</v>
      </c>
      <c r="AA3640" s="1" t="e">
        <f t="shared" si="1365"/>
        <v>#DIV/0!</v>
      </c>
      <c r="AB3640" s="1" t="e">
        <f t="shared" si="1365"/>
        <v>#DIV/0!</v>
      </c>
      <c r="AC3640" s="1" t="e">
        <f t="shared" si="1346"/>
        <v>#DIV/0!</v>
      </c>
      <c r="AD3640" s="1" t="e">
        <f t="shared" si="1346"/>
        <v>#DIV/0!</v>
      </c>
      <c r="AE3640" s="1" t="e">
        <f t="shared" si="1346"/>
        <v>#DIV/0!</v>
      </c>
      <c r="AF3640" s="1" t="e">
        <f t="shared" si="1346"/>
        <v>#DIV/0!</v>
      </c>
      <c r="AG3640" s="1" t="e">
        <f t="shared" si="1366"/>
        <v>#DIV/0!</v>
      </c>
      <c r="AH3640" s="1" t="e">
        <f t="shared" si="1366"/>
        <v>#DIV/0!</v>
      </c>
      <c r="AI3640" s="1" t="e">
        <f t="shared" si="1367"/>
        <v>#DIV/0!</v>
      </c>
      <c r="AJ3640">
        <v>0</v>
      </c>
      <c r="AK3640">
        <v>0</v>
      </c>
      <c r="AL3640">
        <v>0</v>
      </c>
      <c r="AM3640">
        <v>0</v>
      </c>
      <c r="AN3640" t="s">
        <v>8310</v>
      </c>
      <c r="AO3640" t="s">
        <v>8310</v>
      </c>
      <c r="AP3640" t="s">
        <v>8310</v>
      </c>
      <c r="AQ3640" t="s">
        <v>8310</v>
      </c>
      <c r="AR3640" t="s">
        <v>8310</v>
      </c>
      <c r="AS3640" t="s">
        <v>8310</v>
      </c>
      <c r="AT3640" t="s">
        <v>8310</v>
      </c>
      <c r="AU3640">
        <v>0</v>
      </c>
      <c r="AV3640">
        <v>0</v>
      </c>
      <c r="AW3640" t="s">
        <v>8310</v>
      </c>
      <c r="AX3640" t="s">
        <v>8310</v>
      </c>
      <c r="AY3640" t="s">
        <v>8310</v>
      </c>
      <c r="AZ3640" t="s">
        <v>8310</v>
      </c>
      <c r="BA3640" t="s">
        <v>8310</v>
      </c>
      <c r="BB3640" t="s">
        <v>8310</v>
      </c>
      <c r="BC3640" t="s">
        <v>8310</v>
      </c>
      <c r="BD3640" t="s">
        <v>8310</v>
      </c>
      <c r="BE3640" t="s">
        <v>8310</v>
      </c>
      <c r="BF3640">
        <v>0</v>
      </c>
      <c r="BG3640" t="s">
        <v>8310</v>
      </c>
      <c r="BH3640" t="s">
        <v>8310</v>
      </c>
      <c r="BI3640" t="s">
        <v>8310</v>
      </c>
      <c r="BJ3640" t="s">
        <v>8310</v>
      </c>
      <c r="BK3640" t="s">
        <v>8994</v>
      </c>
      <c r="BL3640" t="s">
        <v>8994</v>
      </c>
      <c r="BM3640" t="s">
        <v>8994</v>
      </c>
      <c r="BN3640" t="s">
        <v>8994</v>
      </c>
      <c r="BO3640" t="s">
        <v>8994</v>
      </c>
      <c r="BQ3640" t="e">
        <f t="shared" si="1368"/>
        <v>#DIV/0!</v>
      </c>
      <c r="BR3640" t="e">
        <f t="shared" si="1369"/>
        <v>#DIV/0!</v>
      </c>
    </row>
    <row r="3641" spans="1:70" hidden="1" x14ac:dyDescent="0.3">
      <c r="A3641" t="s">
        <v>9837</v>
      </c>
      <c r="B3641" t="s">
        <v>9838</v>
      </c>
      <c r="C3641" t="str">
        <f>VLOOKUP(historical_emissions[[#This Row],[Country]],'Liste-Pays'!A:B,2,0)</f>
        <v>AFR-EXCLUDED</v>
      </c>
      <c r="D3641" t="s">
        <v>41</v>
      </c>
      <c r="E3641" t="s">
        <v>1048</v>
      </c>
      <c r="F3641" t="s">
        <v>148</v>
      </c>
      <c r="G3641" t="s">
        <v>44</v>
      </c>
      <c r="H3641" t="e">
        <f t="shared" si="1347"/>
        <v>#DIV/0!</v>
      </c>
      <c r="I3641" t="e">
        <f t="shared" si="1348"/>
        <v>#DIV/0!</v>
      </c>
      <c r="J3641" t="e">
        <f t="shared" si="1349"/>
        <v>#DIV/0!</v>
      </c>
      <c r="K3641" t="e">
        <f t="shared" si="1350"/>
        <v>#DIV/0!</v>
      </c>
      <c r="L3641" t="e">
        <f t="shared" si="1351"/>
        <v>#DIV/0!</v>
      </c>
      <c r="M3641" t="e">
        <f t="shared" si="1352"/>
        <v>#DIV/0!</v>
      </c>
      <c r="N3641" t="e">
        <f t="shared" si="1353"/>
        <v>#DIV/0!</v>
      </c>
      <c r="O3641" t="e">
        <f t="shared" si="1354"/>
        <v>#DIV/0!</v>
      </c>
      <c r="P3641" t="e">
        <f t="shared" si="1355"/>
        <v>#DIV/0!</v>
      </c>
      <c r="Q3641" t="e">
        <f t="shared" si="1356"/>
        <v>#DIV/0!</v>
      </c>
      <c r="R3641" t="e">
        <f t="shared" si="1357"/>
        <v>#DIV/0!</v>
      </c>
      <c r="S3641" t="e">
        <f t="shared" si="1358"/>
        <v>#DIV/0!</v>
      </c>
      <c r="T3641" t="e">
        <f t="shared" si="1359"/>
        <v>#DIV/0!</v>
      </c>
      <c r="U3641" t="e">
        <f t="shared" si="1360"/>
        <v>#DIV/0!</v>
      </c>
      <c r="V3641" t="e">
        <f t="shared" si="1361"/>
        <v>#DIV/0!</v>
      </c>
      <c r="W3641" t="e">
        <f t="shared" si="1362"/>
        <v>#DIV/0!</v>
      </c>
      <c r="X3641" t="e">
        <f t="shared" si="1363"/>
        <v>#DIV/0!</v>
      </c>
      <c r="Y3641" t="e">
        <f t="shared" si="1364"/>
        <v>#DIV/0!</v>
      </c>
      <c r="Z3641" s="1" t="e">
        <f t="shared" si="1365"/>
        <v>#DIV/0!</v>
      </c>
      <c r="AA3641" s="1" t="e">
        <f t="shared" si="1365"/>
        <v>#DIV/0!</v>
      </c>
      <c r="AB3641" s="1" t="e">
        <f t="shared" si="1365"/>
        <v>#DIV/0!</v>
      </c>
      <c r="AC3641" s="1" t="e">
        <f t="shared" si="1346"/>
        <v>#DIV/0!</v>
      </c>
      <c r="AD3641" s="1" t="e">
        <f t="shared" si="1346"/>
        <v>#DIV/0!</v>
      </c>
      <c r="AE3641" s="1" t="e">
        <f t="shared" si="1346"/>
        <v>#DIV/0!</v>
      </c>
      <c r="AF3641" s="1" t="e">
        <f t="shared" si="1346"/>
        <v>#DIV/0!</v>
      </c>
      <c r="AG3641" s="1" t="e">
        <f t="shared" si="1366"/>
        <v>#DIV/0!</v>
      </c>
      <c r="AH3641" s="1" t="e">
        <f t="shared" si="1366"/>
        <v>#DIV/0!</v>
      </c>
      <c r="AI3641" s="1" t="e">
        <f t="shared" si="1367"/>
        <v>#DIV/0!</v>
      </c>
      <c r="AJ3641">
        <v>0</v>
      </c>
      <c r="AK3641">
        <v>0</v>
      </c>
      <c r="AL3641">
        <v>0</v>
      </c>
      <c r="AM3641">
        <v>0</v>
      </c>
      <c r="AN3641" t="s">
        <v>8310</v>
      </c>
      <c r="AO3641" t="s">
        <v>8310</v>
      </c>
      <c r="AP3641" t="s">
        <v>8310</v>
      </c>
      <c r="AQ3641" t="s">
        <v>8310</v>
      </c>
      <c r="AR3641" t="s">
        <v>8310</v>
      </c>
      <c r="AS3641" t="s">
        <v>8310</v>
      </c>
      <c r="AT3641" t="s">
        <v>8310</v>
      </c>
      <c r="AU3641">
        <v>0</v>
      </c>
      <c r="AV3641">
        <v>0</v>
      </c>
      <c r="AW3641" t="s">
        <v>8310</v>
      </c>
      <c r="AX3641" t="s">
        <v>8310</v>
      </c>
      <c r="AY3641" t="s">
        <v>8310</v>
      </c>
      <c r="AZ3641" t="s">
        <v>8310</v>
      </c>
      <c r="BA3641" t="s">
        <v>8310</v>
      </c>
      <c r="BB3641" t="s">
        <v>8310</v>
      </c>
      <c r="BC3641" t="s">
        <v>8310</v>
      </c>
      <c r="BD3641" t="s">
        <v>8310</v>
      </c>
      <c r="BE3641" t="s">
        <v>8310</v>
      </c>
      <c r="BF3641">
        <v>0</v>
      </c>
      <c r="BG3641" t="s">
        <v>8310</v>
      </c>
      <c r="BH3641" t="s">
        <v>8310</v>
      </c>
      <c r="BI3641" t="s">
        <v>8310</v>
      </c>
      <c r="BJ3641" t="s">
        <v>8310</v>
      </c>
      <c r="BK3641" t="s">
        <v>8310</v>
      </c>
      <c r="BL3641" t="s">
        <v>8310</v>
      </c>
      <c r="BM3641" t="s">
        <v>8310</v>
      </c>
      <c r="BN3641" t="s">
        <v>8310</v>
      </c>
      <c r="BO3641" t="s">
        <v>8310</v>
      </c>
      <c r="BQ3641" t="e">
        <f t="shared" si="1368"/>
        <v>#DIV/0!</v>
      </c>
      <c r="BR3641" t="e">
        <f t="shared" si="1369"/>
        <v>#DIV/0!</v>
      </c>
    </row>
    <row r="3642" spans="1:70" hidden="1" x14ac:dyDescent="0.3">
      <c r="A3642" t="s">
        <v>9837</v>
      </c>
      <c r="B3642" t="s">
        <v>9838</v>
      </c>
      <c r="C3642" t="str">
        <f>VLOOKUP(historical_emissions[[#This Row],[Country]],'Liste-Pays'!A:B,2,0)</f>
        <v>AFR-EXCLUDED</v>
      </c>
      <c r="D3642" t="s">
        <v>41</v>
      </c>
      <c r="E3642" t="s">
        <v>535</v>
      </c>
      <c r="F3642" t="s">
        <v>148</v>
      </c>
      <c r="G3642" t="s">
        <v>44</v>
      </c>
      <c r="H3642" t="e">
        <f t="shared" si="1347"/>
        <v>#DIV/0!</v>
      </c>
      <c r="I3642" t="e">
        <f t="shared" si="1348"/>
        <v>#DIV/0!</v>
      </c>
      <c r="J3642" t="e">
        <f t="shared" si="1349"/>
        <v>#DIV/0!</v>
      </c>
      <c r="K3642" t="e">
        <f t="shared" si="1350"/>
        <v>#DIV/0!</v>
      </c>
      <c r="L3642" t="e">
        <f t="shared" si="1351"/>
        <v>#DIV/0!</v>
      </c>
      <c r="M3642" t="e">
        <f t="shared" si="1352"/>
        <v>#DIV/0!</v>
      </c>
      <c r="N3642" t="e">
        <f t="shared" si="1353"/>
        <v>#DIV/0!</v>
      </c>
      <c r="O3642" t="e">
        <f t="shared" si="1354"/>
        <v>#DIV/0!</v>
      </c>
      <c r="P3642" t="e">
        <f t="shared" si="1355"/>
        <v>#DIV/0!</v>
      </c>
      <c r="Q3642" t="e">
        <f t="shared" si="1356"/>
        <v>#DIV/0!</v>
      </c>
      <c r="R3642" t="e">
        <f t="shared" si="1357"/>
        <v>#DIV/0!</v>
      </c>
      <c r="S3642" t="e">
        <f t="shared" si="1358"/>
        <v>#DIV/0!</v>
      </c>
      <c r="T3642" t="e">
        <f t="shared" si="1359"/>
        <v>#DIV/0!</v>
      </c>
      <c r="U3642" t="e">
        <f t="shared" si="1360"/>
        <v>#DIV/0!</v>
      </c>
      <c r="V3642" t="e">
        <f t="shared" si="1361"/>
        <v>#DIV/0!</v>
      </c>
      <c r="W3642" t="e">
        <f t="shared" si="1362"/>
        <v>#DIV/0!</v>
      </c>
      <c r="X3642" t="e">
        <f t="shared" si="1363"/>
        <v>#DIV/0!</v>
      </c>
      <c r="Y3642" t="e">
        <f t="shared" si="1364"/>
        <v>#DIV/0!</v>
      </c>
      <c r="Z3642" s="1" t="e">
        <f t="shared" si="1365"/>
        <v>#DIV/0!</v>
      </c>
      <c r="AA3642" s="1" t="e">
        <f t="shared" si="1365"/>
        <v>#DIV/0!</v>
      </c>
      <c r="AB3642" s="1" t="e">
        <f t="shared" si="1365"/>
        <v>#DIV/0!</v>
      </c>
      <c r="AC3642" s="1" t="e">
        <f t="shared" si="1346"/>
        <v>#DIV/0!</v>
      </c>
      <c r="AD3642" s="1" t="e">
        <f t="shared" si="1346"/>
        <v>#DIV/0!</v>
      </c>
      <c r="AE3642" s="1" t="e">
        <f t="shared" si="1346"/>
        <v>#DIV/0!</v>
      </c>
      <c r="AF3642" s="1" t="e">
        <f t="shared" si="1346"/>
        <v>#DIV/0!</v>
      </c>
      <c r="AG3642" s="1" t="e">
        <f t="shared" si="1366"/>
        <v>#DIV/0!</v>
      </c>
      <c r="AH3642" s="1" t="e">
        <f t="shared" si="1366"/>
        <v>#DIV/0!</v>
      </c>
      <c r="AI3642" s="1" t="e">
        <f t="shared" si="1367"/>
        <v>#DIV/0!</v>
      </c>
      <c r="AJ3642">
        <v>0</v>
      </c>
      <c r="AK3642">
        <v>0</v>
      </c>
      <c r="AL3642">
        <v>0</v>
      </c>
      <c r="AM3642">
        <v>0</v>
      </c>
      <c r="AN3642" t="s">
        <v>8310</v>
      </c>
      <c r="AO3642" t="s">
        <v>8310</v>
      </c>
      <c r="AP3642" t="s">
        <v>8310</v>
      </c>
      <c r="AQ3642" t="s">
        <v>8310</v>
      </c>
      <c r="AR3642" t="s">
        <v>8310</v>
      </c>
      <c r="AS3642" t="s">
        <v>8310</v>
      </c>
      <c r="AT3642" t="s">
        <v>8310</v>
      </c>
      <c r="AU3642">
        <v>0</v>
      </c>
      <c r="AV3642">
        <v>0</v>
      </c>
      <c r="AW3642" t="s">
        <v>8310</v>
      </c>
      <c r="AX3642" t="s">
        <v>8310</v>
      </c>
      <c r="AY3642" t="s">
        <v>8310</v>
      </c>
      <c r="AZ3642" t="s">
        <v>8310</v>
      </c>
      <c r="BA3642" t="s">
        <v>8310</v>
      </c>
      <c r="BB3642" t="s">
        <v>8310</v>
      </c>
      <c r="BC3642" t="s">
        <v>8310</v>
      </c>
      <c r="BD3642" t="s">
        <v>8310</v>
      </c>
      <c r="BE3642" t="s">
        <v>8310</v>
      </c>
      <c r="BF3642">
        <v>0</v>
      </c>
      <c r="BG3642" t="s">
        <v>8310</v>
      </c>
      <c r="BH3642" t="s">
        <v>8310</v>
      </c>
      <c r="BI3642" t="s">
        <v>8310</v>
      </c>
      <c r="BJ3642" t="s">
        <v>8310</v>
      </c>
      <c r="BK3642" t="s">
        <v>8310</v>
      </c>
      <c r="BL3642" t="s">
        <v>8310</v>
      </c>
      <c r="BM3642" t="s">
        <v>8310</v>
      </c>
      <c r="BN3642" t="s">
        <v>8310</v>
      </c>
      <c r="BO3642" t="s">
        <v>8310</v>
      </c>
      <c r="BP3642">
        <v>0</v>
      </c>
      <c r="BQ3642" t="e">
        <f t="shared" si="1368"/>
        <v>#DIV/0!</v>
      </c>
      <c r="BR3642" t="e">
        <f t="shared" si="1369"/>
        <v>#DIV/0!</v>
      </c>
    </row>
    <row r="3643" spans="1:70" hidden="1" x14ac:dyDescent="0.3">
      <c r="A3643" t="s">
        <v>9837</v>
      </c>
      <c r="B3643" t="s">
        <v>9838</v>
      </c>
      <c r="C3643" t="str">
        <f>VLOOKUP(historical_emissions[[#This Row],[Country]],'Liste-Pays'!A:B,2,0)</f>
        <v>AFR-EXCLUDED</v>
      </c>
      <c r="D3643" t="s">
        <v>41</v>
      </c>
      <c r="E3643" t="s">
        <v>328</v>
      </c>
      <c r="F3643" t="s">
        <v>302</v>
      </c>
      <c r="G3643" t="s">
        <v>44</v>
      </c>
      <c r="H3643" t="e">
        <f t="shared" si="1347"/>
        <v>#DIV/0!</v>
      </c>
      <c r="I3643" t="e">
        <f t="shared" si="1348"/>
        <v>#DIV/0!</v>
      </c>
      <c r="J3643" t="e">
        <f t="shared" si="1349"/>
        <v>#DIV/0!</v>
      </c>
      <c r="K3643" t="e">
        <f t="shared" si="1350"/>
        <v>#DIV/0!</v>
      </c>
      <c r="L3643" t="e">
        <f t="shared" si="1351"/>
        <v>#DIV/0!</v>
      </c>
      <c r="M3643" t="e">
        <f t="shared" si="1352"/>
        <v>#DIV/0!</v>
      </c>
      <c r="N3643" t="e">
        <f t="shared" si="1353"/>
        <v>#DIV/0!</v>
      </c>
      <c r="O3643" t="e">
        <f t="shared" si="1354"/>
        <v>#DIV/0!</v>
      </c>
      <c r="P3643" t="e">
        <f t="shared" si="1355"/>
        <v>#DIV/0!</v>
      </c>
      <c r="Q3643" t="e">
        <f t="shared" si="1356"/>
        <v>#DIV/0!</v>
      </c>
      <c r="R3643" t="e">
        <f t="shared" si="1357"/>
        <v>#DIV/0!</v>
      </c>
      <c r="S3643" t="e">
        <f t="shared" si="1358"/>
        <v>#DIV/0!</v>
      </c>
      <c r="T3643" t="e">
        <f t="shared" si="1359"/>
        <v>#DIV/0!</v>
      </c>
      <c r="U3643" t="e">
        <f t="shared" si="1360"/>
        <v>#DIV/0!</v>
      </c>
      <c r="V3643" t="e">
        <f t="shared" si="1361"/>
        <v>#DIV/0!</v>
      </c>
      <c r="W3643" t="e">
        <f t="shared" si="1362"/>
        <v>#DIV/0!</v>
      </c>
      <c r="X3643" t="e">
        <f t="shared" si="1363"/>
        <v>#DIV/0!</v>
      </c>
      <c r="Y3643" t="e">
        <f t="shared" si="1364"/>
        <v>#DIV/0!</v>
      </c>
      <c r="Z3643" s="1">
        <f t="shared" si="1365"/>
        <v>0</v>
      </c>
      <c r="AA3643" s="1">
        <f t="shared" si="1365"/>
        <v>0</v>
      </c>
      <c r="AB3643" s="1">
        <f t="shared" si="1365"/>
        <v>0</v>
      </c>
      <c r="AC3643" s="1">
        <f t="shared" si="1346"/>
        <v>0</v>
      </c>
      <c r="AD3643" s="1">
        <f t="shared" si="1346"/>
        <v>0</v>
      </c>
      <c r="AE3643" s="1">
        <f t="shared" si="1346"/>
        <v>0</v>
      </c>
      <c r="AF3643" s="1">
        <f t="shared" si="1346"/>
        <v>0</v>
      </c>
      <c r="AG3643" s="1">
        <f t="shared" si="1366"/>
        <v>0</v>
      </c>
      <c r="AH3643" s="1">
        <f t="shared" si="1366"/>
        <v>0</v>
      </c>
      <c r="AI3643" s="1">
        <f t="shared" si="1367"/>
        <v>0</v>
      </c>
      <c r="AJ3643">
        <v>0</v>
      </c>
      <c r="AK3643">
        <v>0</v>
      </c>
      <c r="AL3643">
        <v>0</v>
      </c>
      <c r="AM3643">
        <v>0</v>
      </c>
      <c r="AN3643" t="s">
        <v>8310</v>
      </c>
      <c r="AO3643" t="s">
        <v>8310</v>
      </c>
      <c r="AP3643" t="s">
        <v>8310</v>
      </c>
      <c r="AQ3643" t="s">
        <v>8310</v>
      </c>
      <c r="AR3643" t="s">
        <v>8310</v>
      </c>
      <c r="AS3643" t="s">
        <v>8310</v>
      </c>
      <c r="AT3643" t="s">
        <v>8310</v>
      </c>
      <c r="AU3643">
        <v>0</v>
      </c>
      <c r="AV3643">
        <v>0</v>
      </c>
      <c r="AW3643" t="s">
        <v>10376</v>
      </c>
      <c r="AX3643" t="s">
        <v>10376</v>
      </c>
      <c r="AY3643" t="s">
        <v>10376</v>
      </c>
      <c r="AZ3643" t="s">
        <v>10376</v>
      </c>
      <c r="BA3643" t="s">
        <v>10376</v>
      </c>
      <c r="BB3643" t="s">
        <v>10376</v>
      </c>
      <c r="BC3643" t="s">
        <v>10376</v>
      </c>
      <c r="BD3643" t="s">
        <v>10376</v>
      </c>
      <c r="BE3643" t="s">
        <v>10376</v>
      </c>
      <c r="BF3643">
        <v>0.01</v>
      </c>
      <c r="BG3643" t="s">
        <v>10376</v>
      </c>
      <c r="BH3643" t="s">
        <v>10376</v>
      </c>
      <c r="BI3643" t="s">
        <v>10376</v>
      </c>
      <c r="BJ3643" t="s">
        <v>10376</v>
      </c>
      <c r="BK3643" t="s">
        <v>10376</v>
      </c>
      <c r="BL3643" t="s">
        <v>10376</v>
      </c>
      <c r="BM3643" t="s">
        <v>10376</v>
      </c>
      <c r="BN3643" t="s">
        <v>10376</v>
      </c>
      <c r="BO3643" t="s">
        <v>10376</v>
      </c>
      <c r="BQ3643">
        <f t="shared" si="1368"/>
        <v>-1</v>
      </c>
      <c r="BR3643" t="e">
        <f t="shared" si="1369"/>
        <v>#DIV/0!</v>
      </c>
    </row>
    <row r="3644" spans="1:70" hidden="1" x14ac:dyDescent="0.3">
      <c r="A3644" t="s">
        <v>9837</v>
      </c>
      <c r="B3644" t="s">
        <v>9838</v>
      </c>
      <c r="C3644" t="str">
        <f>VLOOKUP(historical_emissions[[#This Row],[Country]],'Liste-Pays'!A:B,2,0)</f>
        <v>AFR-EXCLUDED</v>
      </c>
      <c r="D3644" t="s">
        <v>41</v>
      </c>
      <c r="E3644" t="s">
        <v>174</v>
      </c>
      <c r="F3644" t="s">
        <v>302</v>
      </c>
      <c r="G3644" t="s">
        <v>44</v>
      </c>
      <c r="H3644" t="e">
        <f t="shared" si="1347"/>
        <v>#DIV/0!</v>
      </c>
      <c r="I3644" t="e">
        <f t="shared" si="1348"/>
        <v>#DIV/0!</v>
      </c>
      <c r="J3644" t="e">
        <f t="shared" si="1349"/>
        <v>#DIV/0!</v>
      </c>
      <c r="K3644" t="e">
        <f t="shared" si="1350"/>
        <v>#DIV/0!</v>
      </c>
      <c r="L3644" t="e">
        <f t="shared" si="1351"/>
        <v>#DIV/0!</v>
      </c>
      <c r="M3644" t="e">
        <f t="shared" si="1352"/>
        <v>#DIV/0!</v>
      </c>
      <c r="N3644" t="e">
        <f t="shared" si="1353"/>
        <v>#DIV/0!</v>
      </c>
      <c r="O3644" t="e">
        <f t="shared" si="1354"/>
        <v>#DIV/0!</v>
      </c>
      <c r="P3644" t="e">
        <f t="shared" si="1355"/>
        <v>#DIV/0!</v>
      </c>
      <c r="Q3644" t="e">
        <f t="shared" si="1356"/>
        <v>#DIV/0!</v>
      </c>
      <c r="R3644" t="e">
        <f t="shared" si="1357"/>
        <v>#DIV/0!</v>
      </c>
      <c r="S3644" t="e">
        <f t="shared" si="1358"/>
        <v>#DIV/0!</v>
      </c>
      <c r="T3644" t="e">
        <f t="shared" si="1359"/>
        <v>#DIV/0!</v>
      </c>
      <c r="U3644" t="e">
        <f t="shared" si="1360"/>
        <v>#DIV/0!</v>
      </c>
      <c r="V3644" t="e">
        <f t="shared" si="1361"/>
        <v>#DIV/0!</v>
      </c>
      <c r="W3644" t="e">
        <f t="shared" si="1362"/>
        <v>#DIV/0!</v>
      </c>
      <c r="X3644" t="e">
        <f t="shared" si="1363"/>
        <v>#DIV/0!</v>
      </c>
      <c r="Y3644" t="e">
        <f t="shared" si="1364"/>
        <v>#DIV/0!</v>
      </c>
      <c r="Z3644" s="1" t="e">
        <f t="shared" si="1365"/>
        <v>#DIV/0!</v>
      </c>
      <c r="AA3644" s="1" t="e">
        <f t="shared" si="1365"/>
        <v>#DIV/0!</v>
      </c>
      <c r="AB3644" s="1" t="e">
        <f t="shared" si="1365"/>
        <v>#DIV/0!</v>
      </c>
      <c r="AC3644" s="1" t="e">
        <f t="shared" si="1346"/>
        <v>#DIV/0!</v>
      </c>
      <c r="AD3644" s="1" t="e">
        <f t="shared" si="1346"/>
        <v>#DIV/0!</v>
      </c>
      <c r="AE3644" s="1" t="e">
        <f t="shared" si="1346"/>
        <v>#DIV/0!</v>
      </c>
      <c r="AF3644" s="1" t="e">
        <f t="shared" si="1346"/>
        <v>#DIV/0!</v>
      </c>
      <c r="AG3644" s="1" t="e">
        <f t="shared" si="1366"/>
        <v>#DIV/0!</v>
      </c>
      <c r="AH3644" s="1" t="e">
        <f t="shared" si="1366"/>
        <v>#DIV/0!</v>
      </c>
      <c r="AI3644" s="1" t="e">
        <f t="shared" si="1367"/>
        <v>#DIV/0!</v>
      </c>
      <c r="AJ3644">
        <v>0</v>
      </c>
      <c r="AK3644">
        <v>0</v>
      </c>
      <c r="AL3644">
        <v>0</v>
      </c>
      <c r="AM3644">
        <v>0</v>
      </c>
      <c r="AN3644" t="s">
        <v>8310</v>
      </c>
      <c r="AO3644" t="s">
        <v>8310</v>
      </c>
      <c r="AP3644" t="s">
        <v>8310</v>
      </c>
      <c r="AQ3644" t="s">
        <v>8310</v>
      </c>
      <c r="AR3644" t="s">
        <v>8310</v>
      </c>
      <c r="AS3644" t="s">
        <v>8310</v>
      </c>
      <c r="AT3644" t="s">
        <v>8310</v>
      </c>
      <c r="AU3644">
        <v>0</v>
      </c>
      <c r="AV3644">
        <v>0</v>
      </c>
      <c r="AW3644" t="s">
        <v>8310</v>
      </c>
      <c r="AX3644" t="s">
        <v>8310</v>
      </c>
      <c r="AY3644" t="s">
        <v>8310</v>
      </c>
      <c r="AZ3644" t="s">
        <v>8310</v>
      </c>
      <c r="BA3644" t="s">
        <v>8310</v>
      </c>
      <c r="BB3644" t="s">
        <v>8310</v>
      </c>
      <c r="BC3644" t="s">
        <v>8310</v>
      </c>
      <c r="BD3644" t="s">
        <v>8310</v>
      </c>
      <c r="BE3644" t="s">
        <v>8310</v>
      </c>
      <c r="BF3644">
        <v>0</v>
      </c>
      <c r="BG3644" t="s">
        <v>8310</v>
      </c>
      <c r="BH3644" t="s">
        <v>8310</v>
      </c>
      <c r="BI3644" t="s">
        <v>8310</v>
      </c>
      <c r="BJ3644" t="s">
        <v>8310</v>
      </c>
      <c r="BK3644" t="s">
        <v>8994</v>
      </c>
      <c r="BL3644" t="s">
        <v>8994</v>
      </c>
      <c r="BM3644" t="s">
        <v>8994</v>
      </c>
      <c r="BN3644" t="s">
        <v>8994</v>
      </c>
      <c r="BO3644" t="s">
        <v>8994</v>
      </c>
      <c r="BQ3644" t="e">
        <f t="shared" si="1368"/>
        <v>#DIV/0!</v>
      </c>
      <c r="BR3644" t="e">
        <f t="shared" si="1369"/>
        <v>#DIV/0!</v>
      </c>
    </row>
    <row r="3645" spans="1:70" hidden="1" x14ac:dyDescent="0.3">
      <c r="A3645" t="s">
        <v>9837</v>
      </c>
      <c r="B3645" t="s">
        <v>9838</v>
      </c>
      <c r="C3645" t="str">
        <f>VLOOKUP(historical_emissions[[#This Row],[Country]],'Liste-Pays'!A:B,2,0)</f>
        <v>AFR-EXCLUDED</v>
      </c>
      <c r="D3645" t="s">
        <v>41</v>
      </c>
      <c r="E3645" t="s">
        <v>1048</v>
      </c>
      <c r="F3645" t="s">
        <v>302</v>
      </c>
      <c r="G3645" t="s">
        <v>44</v>
      </c>
      <c r="H3645" t="e">
        <f t="shared" si="1347"/>
        <v>#DIV/0!</v>
      </c>
      <c r="I3645" t="e">
        <f t="shared" si="1348"/>
        <v>#DIV/0!</v>
      </c>
      <c r="J3645" t="e">
        <f t="shared" si="1349"/>
        <v>#DIV/0!</v>
      </c>
      <c r="K3645" t="e">
        <f t="shared" si="1350"/>
        <v>#DIV/0!</v>
      </c>
      <c r="L3645" t="e">
        <f t="shared" si="1351"/>
        <v>#DIV/0!</v>
      </c>
      <c r="M3645" t="e">
        <f t="shared" si="1352"/>
        <v>#DIV/0!</v>
      </c>
      <c r="N3645" t="e">
        <f t="shared" si="1353"/>
        <v>#DIV/0!</v>
      </c>
      <c r="O3645" t="e">
        <f t="shared" si="1354"/>
        <v>#DIV/0!</v>
      </c>
      <c r="P3645" t="e">
        <f t="shared" si="1355"/>
        <v>#DIV/0!</v>
      </c>
      <c r="Q3645" t="e">
        <f t="shared" si="1356"/>
        <v>#DIV/0!</v>
      </c>
      <c r="R3645" t="e">
        <f t="shared" si="1357"/>
        <v>#DIV/0!</v>
      </c>
      <c r="S3645" t="e">
        <f t="shared" si="1358"/>
        <v>#DIV/0!</v>
      </c>
      <c r="T3645" t="e">
        <f t="shared" si="1359"/>
        <v>#DIV/0!</v>
      </c>
      <c r="U3645" t="e">
        <f t="shared" si="1360"/>
        <v>#DIV/0!</v>
      </c>
      <c r="V3645" t="e">
        <f t="shared" si="1361"/>
        <v>#DIV/0!</v>
      </c>
      <c r="W3645" t="e">
        <f t="shared" si="1362"/>
        <v>#DIV/0!</v>
      </c>
      <c r="X3645" t="e">
        <f t="shared" si="1363"/>
        <v>#DIV/0!</v>
      </c>
      <c r="Y3645" t="e">
        <f t="shared" si="1364"/>
        <v>#DIV/0!</v>
      </c>
      <c r="Z3645" s="1" t="e">
        <f t="shared" si="1365"/>
        <v>#DIV/0!</v>
      </c>
      <c r="AA3645" s="1" t="e">
        <f t="shared" si="1365"/>
        <v>#DIV/0!</v>
      </c>
      <c r="AB3645" s="1" t="e">
        <f t="shared" si="1365"/>
        <v>#DIV/0!</v>
      </c>
      <c r="AC3645" s="1" t="e">
        <f t="shared" si="1346"/>
        <v>#DIV/0!</v>
      </c>
      <c r="AD3645" s="1" t="e">
        <f t="shared" si="1346"/>
        <v>#DIV/0!</v>
      </c>
      <c r="AE3645" s="1" t="e">
        <f t="shared" si="1346"/>
        <v>#DIV/0!</v>
      </c>
      <c r="AF3645" s="1" t="e">
        <f t="shared" si="1346"/>
        <v>#DIV/0!</v>
      </c>
      <c r="AG3645" s="1" t="e">
        <f t="shared" si="1366"/>
        <v>#DIV/0!</v>
      </c>
      <c r="AH3645" s="1" t="e">
        <f t="shared" si="1366"/>
        <v>#DIV/0!</v>
      </c>
      <c r="AI3645" s="1" t="e">
        <f t="shared" si="1367"/>
        <v>#DIV/0!</v>
      </c>
      <c r="AJ3645">
        <v>0</v>
      </c>
      <c r="AK3645">
        <v>0</v>
      </c>
      <c r="AL3645">
        <v>0</v>
      </c>
      <c r="AM3645">
        <v>0</v>
      </c>
      <c r="AN3645" t="s">
        <v>8310</v>
      </c>
      <c r="AO3645" t="s">
        <v>8310</v>
      </c>
      <c r="AP3645" t="s">
        <v>8310</v>
      </c>
      <c r="AQ3645" t="s">
        <v>8310</v>
      </c>
      <c r="AR3645" t="s">
        <v>8310</v>
      </c>
      <c r="AS3645" t="s">
        <v>8310</v>
      </c>
      <c r="AT3645" t="s">
        <v>8310</v>
      </c>
      <c r="AU3645">
        <v>0</v>
      </c>
      <c r="AV3645">
        <v>0</v>
      </c>
      <c r="AW3645" t="s">
        <v>8310</v>
      </c>
      <c r="AX3645" t="s">
        <v>8310</v>
      </c>
      <c r="AY3645" t="s">
        <v>8310</v>
      </c>
      <c r="AZ3645" t="s">
        <v>8310</v>
      </c>
      <c r="BA3645" t="s">
        <v>8310</v>
      </c>
      <c r="BB3645" t="s">
        <v>8310</v>
      </c>
      <c r="BC3645" t="s">
        <v>8310</v>
      </c>
      <c r="BD3645" t="s">
        <v>8310</v>
      </c>
      <c r="BE3645" t="s">
        <v>8310</v>
      </c>
      <c r="BF3645">
        <v>0</v>
      </c>
      <c r="BG3645" t="s">
        <v>8310</v>
      </c>
      <c r="BH3645" t="s">
        <v>8310</v>
      </c>
      <c r="BI3645" t="s">
        <v>8310</v>
      </c>
      <c r="BJ3645" t="s">
        <v>8310</v>
      </c>
      <c r="BK3645" t="s">
        <v>8310</v>
      </c>
      <c r="BL3645" t="s">
        <v>8310</v>
      </c>
      <c r="BM3645" t="s">
        <v>8310</v>
      </c>
      <c r="BN3645" t="s">
        <v>8310</v>
      </c>
      <c r="BO3645" t="s">
        <v>8310</v>
      </c>
      <c r="BQ3645" t="e">
        <f t="shared" si="1368"/>
        <v>#DIV/0!</v>
      </c>
      <c r="BR3645" t="e">
        <f t="shared" si="1369"/>
        <v>#DIV/0!</v>
      </c>
    </row>
    <row r="3646" spans="1:70" hidden="1" x14ac:dyDescent="0.3">
      <c r="A3646" t="s">
        <v>9837</v>
      </c>
      <c r="B3646" t="s">
        <v>9838</v>
      </c>
      <c r="C3646" t="str">
        <f>VLOOKUP(historical_emissions[[#This Row],[Country]],'Liste-Pays'!A:B,2,0)</f>
        <v>AFR-EXCLUDED</v>
      </c>
      <c r="D3646" t="s">
        <v>41</v>
      </c>
      <c r="E3646" t="s">
        <v>535</v>
      </c>
      <c r="F3646" t="s">
        <v>302</v>
      </c>
      <c r="G3646" t="s">
        <v>44</v>
      </c>
      <c r="H3646" t="e">
        <f t="shared" si="1347"/>
        <v>#DIV/0!</v>
      </c>
      <c r="I3646" t="e">
        <f t="shared" si="1348"/>
        <v>#DIV/0!</v>
      </c>
      <c r="J3646" t="e">
        <f t="shared" si="1349"/>
        <v>#DIV/0!</v>
      </c>
      <c r="K3646" t="e">
        <f t="shared" si="1350"/>
        <v>#DIV/0!</v>
      </c>
      <c r="L3646" t="e">
        <f t="shared" si="1351"/>
        <v>#DIV/0!</v>
      </c>
      <c r="M3646" t="e">
        <f t="shared" si="1352"/>
        <v>#DIV/0!</v>
      </c>
      <c r="N3646" t="e">
        <f t="shared" si="1353"/>
        <v>#DIV/0!</v>
      </c>
      <c r="O3646" t="e">
        <f t="shared" si="1354"/>
        <v>#DIV/0!</v>
      </c>
      <c r="P3646" t="e">
        <f t="shared" si="1355"/>
        <v>#DIV/0!</v>
      </c>
      <c r="Q3646" t="e">
        <f t="shared" si="1356"/>
        <v>#DIV/0!</v>
      </c>
      <c r="R3646" t="e">
        <f t="shared" si="1357"/>
        <v>#DIV/0!</v>
      </c>
      <c r="S3646" t="e">
        <f t="shared" si="1358"/>
        <v>#DIV/0!</v>
      </c>
      <c r="T3646" t="e">
        <f t="shared" si="1359"/>
        <v>#DIV/0!</v>
      </c>
      <c r="U3646" t="e">
        <f t="shared" si="1360"/>
        <v>#DIV/0!</v>
      </c>
      <c r="V3646" t="e">
        <f t="shared" si="1361"/>
        <v>#DIV/0!</v>
      </c>
      <c r="W3646" t="e">
        <f t="shared" si="1362"/>
        <v>#DIV/0!</v>
      </c>
      <c r="X3646" t="e">
        <f t="shared" si="1363"/>
        <v>#DIV/0!</v>
      </c>
      <c r="Y3646" t="e">
        <f t="shared" si="1364"/>
        <v>#DIV/0!</v>
      </c>
      <c r="Z3646" s="1" t="e">
        <f t="shared" si="1365"/>
        <v>#DIV/0!</v>
      </c>
      <c r="AA3646" s="1" t="e">
        <f t="shared" si="1365"/>
        <v>#DIV/0!</v>
      </c>
      <c r="AB3646" s="1" t="e">
        <f t="shared" si="1365"/>
        <v>#DIV/0!</v>
      </c>
      <c r="AC3646" s="1" t="e">
        <f t="shared" si="1346"/>
        <v>#DIV/0!</v>
      </c>
      <c r="AD3646" s="1" t="e">
        <f t="shared" si="1346"/>
        <v>#DIV/0!</v>
      </c>
      <c r="AE3646" s="1" t="e">
        <f t="shared" si="1346"/>
        <v>#DIV/0!</v>
      </c>
      <c r="AF3646" s="1" t="e">
        <f t="shared" si="1346"/>
        <v>#DIV/0!</v>
      </c>
      <c r="AG3646" s="1" t="e">
        <f t="shared" si="1366"/>
        <v>#DIV/0!</v>
      </c>
      <c r="AH3646" s="1" t="e">
        <f t="shared" si="1366"/>
        <v>#DIV/0!</v>
      </c>
      <c r="AI3646" s="1" t="e">
        <f t="shared" si="1367"/>
        <v>#DIV/0!</v>
      </c>
      <c r="AJ3646">
        <v>0</v>
      </c>
      <c r="AK3646">
        <v>0</v>
      </c>
      <c r="AL3646">
        <v>0</v>
      </c>
      <c r="AM3646">
        <v>0</v>
      </c>
      <c r="AN3646" t="s">
        <v>8310</v>
      </c>
      <c r="AO3646" t="s">
        <v>8310</v>
      </c>
      <c r="AP3646" t="s">
        <v>8310</v>
      </c>
      <c r="AQ3646" t="s">
        <v>8310</v>
      </c>
      <c r="AR3646" t="s">
        <v>8310</v>
      </c>
      <c r="AS3646" t="s">
        <v>8310</v>
      </c>
      <c r="AT3646" t="s">
        <v>8310</v>
      </c>
      <c r="AU3646">
        <v>0</v>
      </c>
      <c r="AV3646">
        <v>0</v>
      </c>
      <c r="AW3646" t="s">
        <v>8310</v>
      </c>
      <c r="AX3646" t="s">
        <v>8310</v>
      </c>
      <c r="AY3646" t="s">
        <v>8310</v>
      </c>
      <c r="AZ3646" t="s">
        <v>8310</v>
      </c>
      <c r="BA3646" t="s">
        <v>8310</v>
      </c>
      <c r="BB3646" t="s">
        <v>8310</v>
      </c>
      <c r="BC3646" t="s">
        <v>8310</v>
      </c>
      <c r="BD3646" t="s">
        <v>8310</v>
      </c>
      <c r="BE3646" t="s">
        <v>8310</v>
      </c>
      <c r="BF3646">
        <v>0</v>
      </c>
      <c r="BG3646" t="s">
        <v>8310</v>
      </c>
      <c r="BH3646" t="s">
        <v>8310</v>
      </c>
      <c r="BI3646" t="s">
        <v>8310</v>
      </c>
      <c r="BJ3646" t="s">
        <v>8310</v>
      </c>
      <c r="BK3646" t="s">
        <v>8310</v>
      </c>
      <c r="BL3646" t="s">
        <v>8310</v>
      </c>
      <c r="BM3646" t="s">
        <v>8310</v>
      </c>
      <c r="BN3646" t="s">
        <v>8310</v>
      </c>
      <c r="BO3646" t="s">
        <v>8310</v>
      </c>
      <c r="BP3646">
        <v>0</v>
      </c>
      <c r="BQ3646" t="e">
        <f t="shared" si="1368"/>
        <v>#DIV/0!</v>
      </c>
      <c r="BR3646" t="e">
        <f t="shared" si="1369"/>
        <v>#DIV/0!</v>
      </c>
    </row>
    <row r="3647" spans="1:70" hidden="1" x14ac:dyDescent="0.3">
      <c r="A3647" t="s">
        <v>8138</v>
      </c>
      <c r="B3647" t="s">
        <v>8139</v>
      </c>
      <c r="C3647" t="str">
        <f>VLOOKUP(historical_emissions[[#This Row],[Country]],'Liste-Pays'!A:B,2,0)</f>
        <v>AFR</v>
      </c>
      <c r="D3647" t="s">
        <v>41</v>
      </c>
      <c r="E3647" t="s">
        <v>1048</v>
      </c>
      <c r="F3647" t="s">
        <v>43</v>
      </c>
      <c r="G3647" t="s">
        <v>44</v>
      </c>
      <c r="H3647" t="e">
        <f t="shared" si="1347"/>
        <v>#DIV/0!</v>
      </c>
      <c r="I3647" t="e">
        <f t="shared" si="1348"/>
        <v>#DIV/0!</v>
      </c>
      <c r="J3647" t="e">
        <f t="shared" si="1349"/>
        <v>#DIV/0!</v>
      </c>
      <c r="K3647" t="e">
        <f t="shared" si="1350"/>
        <v>#DIV/0!</v>
      </c>
      <c r="L3647" t="e">
        <f t="shared" si="1351"/>
        <v>#DIV/0!</v>
      </c>
      <c r="M3647" t="e">
        <f t="shared" si="1352"/>
        <v>#DIV/0!</v>
      </c>
      <c r="N3647" t="e">
        <f t="shared" si="1353"/>
        <v>#DIV/0!</v>
      </c>
      <c r="O3647" t="e">
        <f t="shared" si="1354"/>
        <v>#DIV/0!</v>
      </c>
      <c r="P3647" t="e">
        <f t="shared" si="1355"/>
        <v>#DIV/0!</v>
      </c>
      <c r="Q3647" t="e">
        <f t="shared" si="1356"/>
        <v>#DIV/0!</v>
      </c>
      <c r="R3647" t="e">
        <f t="shared" si="1357"/>
        <v>#DIV/0!</v>
      </c>
      <c r="S3647" t="e">
        <f t="shared" si="1358"/>
        <v>#DIV/0!</v>
      </c>
      <c r="T3647" t="e">
        <f t="shared" si="1359"/>
        <v>#DIV/0!</v>
      </c>
      <c r="U3647" t="e">
        <f t="shared" si="1360"/>
        <v>#DIV/0!</v>
      </c>
      <c r="V3647" t="e">
        <f t="shared" si="1361"/>
        <v>#DIV/0!</v>
      </c>
      <c r="W3647" t="e">
        <f t="shared" si="1362"/>
        <v>#DIV/0!</v>
      </c>
      <c r="X3647" t="e">
        <f t="shared" si="1363"/>
        <v>#DIV/0!</v>
      </c>
      <c r="Y3647" t="e">
        <f t="shared" si="1364"/>
        <v>#DIV/0!</v>
      </c>
      <c r="Z3647" s="1" t="e">
        <f t="shared" si="1365"/>
        <v>#DIV/0!</v>
      </c>
      <c r="AA3647" s="1" t="e">
        <f t="shared" si="1365"/>
        <v>#DIV/0!</v>
      </c>
      <c r="AB3647" s="1" t="e">
        <f t="shared" si="1365"/>
        <v>#DIV/0!</v>
      </c>
      <c r="AC3647" s="1" t="e">
        <f t="shared" si="1346"/>
        <v>#DIV/0!</v>
      </c>
      <c r="AD3647" s="1" t="e">
        <f t="shared" si="1346"/>
        <v>#DIV/0!</v>
      </c>
      <c r="AE3647" s="1" t="e">
        <f t="shared" si="1346"/>
        <v>#DIV/0!</v>
      </c>
      <c r="AF3647" s="1" t="e">
        <f t="shared" si="1346"/>
        <v>#DIV/0!</v>
      </c>
      <c r="AG3647" s="1" t="e">
        <f t="shared" si="1366"/>
        <v>#DIV/0!</v>
      </c>
      <c r="AH3647" s="1" t="e">
        <f t="shared" si="1366"/>
        <v>#DIV/0!</v>
      </c>
      <c r="AI3647" s="1" t="e">
        <f t="shared" si="1367"/>
        <v>#DIV/0!</v>
      </c>
      <c r="AJ3647">
        <v>0</v>
      </c>
      <c r="AN3647" t="s">
        <v>8994</v>
      </c>
      <c r="AO3647" t="s">
        <v>8994</v>
      </c>
      <c r="AP3647" t="s">
        <v>8994</v>
      </c>
      <c r="AQ3647" t="s">
        <v>8994</v>
      </c>
      <c r="AR3647" t="s">
        <v>8994</v>
      </c>
      <c r="AS3647" t="s">
        <v>8994</v>
      </c>
      <c r="AT3647" t="s">
        <v>8994</v>
      </c>
      <c r="AV3647"/>
      <c r="AW3647" t="s">
        <v>8994</v>
      </c>
      <c r="AX3647" t="s">
        <v>8994</v>
      </c>
      <c r="AY3647" t="s">
        <v>8994</v>
      </c>
      <c r="AZ3647" t="s">
        <v>8994</v>
      </c>
      <c r="BA3647" t="s">
        <v>8994</v>
      </c>
      <c r="BB3647" t="s">
        <v>8994</v>
      </c>
      <c r="BC3647" t="s">
        <v>8994</v>
      </c>
      <c r="BD3647" t="s">
        <v>8994</v>
      </c>
      <c r="BE3647" t="s">
        <v>8994</v>
      </c>
      <c r="BF3647"/>
      <c r="BG3647" t="s">
        <v>9379</v>
      </c>
      <c r="BH3647" t="s">
        <v>8310</v>
      </c>
      <c r="BI3647" t="s">
        <v>10376</v>
      </c>
      <c r="BJ3647" t="s">
        <v>9378</v>
      </c>
      <c r="BK3647" t="s">
        <v>10376</v>
      </c>
      <c r="BL3647" t="s">
        <v>10372</v>
      </c>
      <c r="BM3647" t="s">
        <v>10376</v>
      </c>
      <c r="BN3647" t="s">
        <v>8310</v>
      </c>
      <c r="BO3647" t="s">
        <v>10376</v>
      </c>
      <c r="BP3647">
        <v>0.01</v>
      </c>
      <c r="BQ3647" t="e">
        <f t="shared" si="1368"/>
        <v>#DIV/0!</v>
      </c>
      <c r="BR3647" t="e">
        <f t="shared" si="1369"/>
        <v>#DIV/0!</v>
      </c>
    </row>
    <row r="3648" spans="1:70" hidden="1" x14ac:dyDescent="0.3">
      <c r="A3648" t="s">
        <v>8138</v>
      </c>
      <c r="B3648" t="s">
        <v>8139</v>
      </c>
      <c r="C3648" t="str">
        <f>VLOOKUP(historical_emissions[[#This Row],[Country]],'Liste-Pays'!A:B,2,0)</f>
        <v>AFR</v>
      </c>
      <c r="D3648" t="s">
        <v>41</v>
      </c>
      <c r="E3648" t="s">
        <v>174</v>
      </c>
      <c r="F3648" t="s">
        <v>148</v>
      </c>
      <c r="G3648" t="s">
        <v>44</v>
      </c>
      <c r="H3648" t="e">
        <f t="shared" si="1347"/>
        <v>#DIV/0!</v>
      </c>
      <c r="I3648" t="e">
        <f t="shared" si="1348"/>
        <v>#DIV/0!</v>
      </c>
      <c r="J3648" t="e">
        <f t="shared" si="1349"/>
        <v>#DIV/0!</v>
      </c>
      <c r="K3648" t="e">
        <f t="shared" si="1350"/>
        <v>#DIV/0!</v>
      </c>
      <c r="L3648" t="e">
        <f t="shared" si="1351"/>
        <v>#DIV/0!</v>
      </c>
      <c r="M3648" t="e">
        <f t="shared" si="1352"/>
        <v>#DIV/0!</v>
      </c>
      <c r="N3648" t="e">
        <f t="shared" si="1353"/>
        <v>#DIV/0!</v>
      </c>
      <c r="O3648" t="e">
        <f t="shared" si="1354"/>
        <v>#DIV/0!</v>
      </c>
      <c r="P3648" t="e">
        <f t="shared" si="1355"/>
        <v>#DIV/0!</v>
      </c>
      <c r="Q3648" t="e">
        <f t="shared" si="1356"/>
        <v>#DIV/0!</v>
      </c>
      <c r="R3648" t="e">
        <f t="shared" si="1357"/>
        <v>#DIV/0!</v>
      </c>
      <c r="S3648" t="e">
        <f t="shared" si="1358"/>
        <v>#DIV/0!</v>
      </c>
      <c r="T3648" t="e">
        <f t="shared" si="1359"/>
        <v>#DIV/0!</v>
      </c>
      <c r="U3648" t="e">
        <f t="shared" si="1360"/>
        <v>#DIV/0!</v>
      </c>
      <c r="V3648" t="e">
        <f t="shared" si="1361"/>
        <v>#DIV/0!</v>
      </c>
      <c r="W3648" t="e">
        <f t="shared" si="1362"/>
        <v>#DIV/0!</v>
      </c>
      <c r="X3648" t="e">
        <f t="shared" si="1363"/>
        <v>#DIV/0!</v>
      </c>
      <c r="Y3648" t="e">
        <f t="shared" si="1364"/>
        <v>#DIV/0!</v>
      </c>
      <c r="Z3648" s="1" t="e">
        <f t="shared" si="1365"/>
        <v>#DIV/0!</v>
      </c>
      <c r="AA3648" s="1" t="e">
        <f t="shared" si="1365"/>
        <v>#DIV/0!</v>
      </c>
      <c r="AB3648" s="1" t="e">
        <f t="shared" si="1365"/>
        <v>#DIV/0!</v>
      </c>
      <c r="AC3648" s="1" t="e">
        <f t="shared" si="1346"/>
        <v>#DIV/0!</v>
      </c>
      <c r="AD3648" s="1" t="e">
        <f t="shared" si="1346"/>
        <v>#DIV/0!</v>
      </c>
      <c r="AE3648" s="1" t="e">
        <f t="shared" si="1346"/>
        <v>#DIV/0!</v>
      </c>
      <c r="AF3648" s="1" t="e">
        <f t="shared" si="1346"/>
        <v>#DIV/0!</v>
      </c>
      <c r="AG3648" s="1" t="e">
        <f t="shared" si="1366"/>
        <v>#DIV/0!</v>
      </c>
      <c r="AH3648" s="1" t="e">
        <f t="shared" si="1366"/>
        <v>#DIV/0!</v>
      </c>
      <c r="AI3648" s="1" t="e">
        <f t="shared" si="1367"/>
        <v>#DIV/0!</v>
      </c>
      <c r="AJ3648">
        <v>0</v>
      </c>
      <c r="AK3648">
        <v>0</v>
      </c>
      <c r="AL3648">
        <v>0</v>
      </c>
      <c r="AM3648">
        <v>0</v>
      </c>
      <c r="AN3648" t="s">
        <v>8310</v>
      </c>
      <c r="AO3648" t="s">
        <v>8310</v>
      </c>
      <c r="AP3648" t="s">
        <v>8310</v>
      </c>
      <c r="AQ3648" t="s">
        <v>8310</v>
      </c>
      <c r="AR3648" t="s">
        <v>8310</v>
      </c>
      <c r="AS3648" t="s">
        <v>8310</v>
      </c>
      <c r="AT3648" t="s">
        <v>8310</v>
      </c>
      <c r="AU3648">
        <v>0</v>
      </c>
      <c r="AV3648">
        <v>0</v>
      </c>
      <c r="AW3648" t="s">
        <v>8310</v>
      </c>
      <c r="AX3648" t="s">
        <v>8310</v>
      </c>
      <c r="AY3648" t="s">
        <v>8310</v>
      </c>
      <c r="AZ3648" t="s">
        <v>8310</v>
      </c>
      <c r="BA3648" t="s">
        <v>8310</v>
      </c>
      <c r="BB3648" t="s">
        <v>8310</v>
      </c>
      <c r="BC3648" t="s">
        <v>8310</v>
      </c>
      <c r="BD3648" t="s">
        <v>8310</v>
      </c>
      <c r="BE3648" t="s">
        <v>8310</v>
      </c>
      <c r="BF3648"/>
      <c r="BG3648" t="s">
        <v>8310</v>
      </c>
      <c r="BH3648" t="s">
        <v>8310</v>
      </c>
      <c r="BI3648" t="s">
        <v>8310</v>
      </c>
      <c r="BJ3648" t="s">
        <v>8310</v>
      </c>
      <c r="BK3648" t="s">
        <v>8994</v>
      </c>
      <c r="BL3648" t="s">
        <v>8994</v>
      </c>
      <c r="BM3648" t="s">
        <v>8310</v>
      </c>
      <c r="BN3648" t="s">
        <v>8994</v>
      </c>
      <c r="BO3648" t="s">
        <v>8994</v>
      </c>
      <c r="BP3648">
        <v>0</v>
      </c>
      <c r="BQ3648" t="e">
        <f t="shared" si="1368"/>
        <v>#DIV/0!</v>
      </c>
      <c r="BR3648" t="e">
        <f t="shared" si="1369"/>
        <v>#DIV/0!</v>
      </c>
    </row>
    <row r="3649" spans="1:70" hidden="1" x14ac:dyDescent="0.3">
      <c r="A3649" t="s">
        <v>8138</v>
      </c>
      <c r="B3649" t="s">
        <v>8139</v>
      </c>
      <c r="C3649" t="str">
        <f>VLOOKUP(historical_emissions[[#This Row],[Country]],'Liste-Pays'!A:B,2,0)</f>
        <v>AFR</v>
      </c>
      <c r="D3649" t="s">
        <v>41</v>
      </c>
      <c r="E3649" t="s">
        <v>535</v>
      </c>
      <c r="F3649" t="s">
        <v>148</v>
      </c>
      <c r="G3649" t="s">
        <v>44</v>
      </c>
      <c r="H3649" t="e">
        <f t="shared" si="1347"/>
        <v>#DIV/0!</v>
      </c>
      <c r="I3649" t="e">
        <f t="shared" si="1348"/>
        <v>#DIV/0!</v>
      </c>
      <c r="J3649" t="e">
        <f t="shared" si="1349"/>
        <v>#DIV/0!</v>
      </c>
      <c r="K3649" t="e">
        <f t="shared" si="1350"/>
        <v>#DIV/0!</v>
      </c>
      <c r="L3649" t="e">
        <f t="shared" si="1351"/>
        <v>#DIV/0!</v>
      </c>
      <c r="M3649" t="e">
        <f t="shared" si="1352"/>
        <v>#DIV/0!</v>
      </c>
      <c r="N3649" t="e">
        <f t="shared" si="1353"/>
        <v>#DIV/0!</v>
      </c>
      <c r="O3649" t="e">
        <f t="shared" si="1354"/>
        <v>#DIV/0!</v>
      </c>
      <c r="P3649" t="e">
        <f t="shared" si="1355"/>
        <v>#DIV/0!</v>
      </c>
      <c r="Q3649" t="e">
        <f t="shared" si="1356"/>
        <v>#DIV/0!</v>
      </c>
      <c r="R3649" t="e">
        <f t="shared" si="1357"/>
        <v>#DIV/0!</v>
      </c>
      <c r="S3649" t="e">
        <f t="shared" si="1358"/>
        <v>#DIV/0!</v>
      </c>
      <c r="T3649" t="e">
        <f t="shared" si="1359"/>
        <v>#DIV/0!</v>
      </c>
      <c r="U3649" t="e">
        <f t="shared" si="1360"/>
        <v>#DIV/0!</v>
      </c>
      <c r="V3649" t="e">
        <f t="shared" si="1361"/>
        <v>#DIV/0!</v>
      </c>
      <c r="W3649" t="e">
        <f t="shared" si="1362"/>
        <v>#DIV/0!</v>
      </c>
      <c r="X3649" t="e">
        <f t="shared" si="1363"/>
        <v>#DIV/0!</v>
      </c>
      <c r="Y3649" t="e">
        <f t="shared" si="1364"/>
        <v>#DIV/0!</v>
      </c>
      <c r="Z3649" s="1" t="e">
        <f t="shared" si="1365"/>
        <v>#DIV/0!</v>
      </c>
      <c r="AA3649" s="1" t="e">
        <f t="shared" si="1365"/>
        <v>#DIV/0!</v>
      </c>
      <c r="AB3649" s="1" t="e">
        <f t="shared" si="1365"/>
        <v>#DIV/0!</v>
      </c>
      <c r="AC3649" s="1" t="e">
        <f t="shared" si="1365"/>
        <v>#DIV/0!</v>
      </c>
      <c r="AD3649" s="1" t="e">
        <f t="shared" si="1365"/>
        <v>#DIV/0!</v>
      </c>
      <c r="AE3649" s="1" t="e">
        <f t="shared" si="1365"/>
        <v>#DIV/0!</v>
      </c>
      <c r="AF3649" s="1" t="e">
        <f t="shared" si="1365"/>
        <v>#DIV/0!</v>
      </c>
      <c r="AG3649" s="1" t="e">
        <f t="shared" si="1366"/>
        <v>#DIV/0!</v>
      </c>
      <c r="AH3649" s="1" t="e">
        <f t="shared" si="1366"/>
        <v>#DIV/0!</v>
      </c>
      <c r="AI3649" s="1" t="e">
        <f t="shared" si="1367"/>
        <v>#DIV/0!</v>
      </c>
      <c r="AJ3649">
        <v>0</v>
      </c>
      <c r="AK3649">
        <v>0</v>
      </c>
      <c r="AL3649">
        <v>0</v>
      </c>
      <c r="AM3649">
        <v>0</v>
      </c>
      <c r="AN3649" t="s">
        <v>8310</v>
      </c>
      <c r="AO3649" t="s">
        <v>8310</v>
      </c>
      <c r="AP3649" t="s">
        <v>8310</v>
      </c>
      <c r="AQ3649" t="s">
        <v>8310</v>
      </c>
      <c r="AR3649" t="s">
        <v>8310</v>
      </c>
      <c r="AS3649" t="s">
        <v>8310</v>
      </c>
      <c r="AT3649" t="s">
        <v>8310</v>
      </c>
      <c r="AU3649">
        <v>0</v>
      </c>
      <c r="AV3649">
        <v>0</v>
      </c>
      <c r="AW3649" t="s">
        <v>8310</v>
      </c>
      <c r="AX3649" t="s">
        <v>8310</v>
      </c>
      <c r="AY3649" t="s">
        <v>8310</v>
      </c>
      <c r="AZ3649" t="s">
        <v>8310</v>
      </c>
      <c r="BA3649" t="s">
        <v>8310</v>
      </c>
      <c r="BB3649" t="s">
        <v>8310</v>
      </c>
      <c r="BC3649" t="s">
        <v>8310</v>
      </c>
      <c r="BD3649" t="s">
        <v>8310</v>
      </c>
      <c r="BE3649" t="s">
        <v>8310</v>
      </c>
      <c r="BF3649">
        <v>0</v>
      </c>
      <c r="BG3649" t="s">
        <v>8310</v>
      </c>
      <c r="BH3649" t="s">
        <v>8310</v>
      </c>
      <c r="BI3649" t="s">
        <v>8310</v>
      </c>
      <c r="BJ3649" t="s">
        <v>8310</v>
      </c>
      <c r="BK3649" t="s">
        <v>8310</v>
      </c>
      <c r="BL3649" t="s">
        <v>8310</v>
      </c>
      <c r="BM3649" t="s">
        <v>8310</v>
      </c>
      <c r="BN3649" t="s">
        <v>8310</v>
      </c>
      <c r="BO3649" t="s">
        <v>8310</v>
      </c>
      <c r="BP3649">
        <v>0</v>
      </c>
      <c r="BQ3649" t="e">
        <f t="shared" si="1368"/>
        <v>#DIV/0!</v>
      </c>
      <c r="BR3649" t="e">
        <f t="shared" si="1369"/>
        <v>#DIV/0!</v>
      </c>
    </row>
    <row r="3650" spans="1:70" hidden="1" x14ac:dyDescent="0.3">
      <c r="A3650" t="s">
        <v>8138</v>
      </c>
      <c r="B3650" t="s">
        <v>8139</v>
      </c>
      <c r="C3650" t="str">
        <f>VLOOKUP(historical_emissions[[#This Row],[Country]],'Liste-Pays'!A:B,2,0)</f>
        <v>AFR</v>
      </c>
      <c r="D3650" t="s">
        <v>41</v>
      </c>
      <c r="E3650" t="s">
        <v>174</v>
      </c>
      <c r="F3650" t="s">
        <v>302</v>
      </c>
      <c r="G3650" t="s">
        <v>44</v>
      </c>
      <c r="H3650" t="e">
        <f t="shared" ref="H3650:H3713" si="1370">I3650*(1+$BR3650)</f>
        <v>#DIV/0!</v>
      </c>
      <c r="I3650" t="e">
        <f t="shared" ref="I3650:I3713" si="1371">J3650*(1+$BR3650)</f>
        <v>#DIV/0!</v>
      </c>
      <c r="J3650" t="e">
        <f t="shared" ref="J3650:J3713" si="1372">K3650*(1+$BR3650)</f>
        <v>#DIV/0!</v>
      </c>
      <c r="K3650" t="e">
        <f t="shared" ref="K3650:K3713" si="1373">L3650*(1+$BR3650)</f>
        <v>#DIV/0!</v>
      </c>
      <c r="L3650" t="e">
        <f t="shared" ref="L3650:L3713" si="1374">M3650*(1+$BR3650)</f>
        <v>#DIV/0!</v>
      </c>
      <c r="M3650" t="e">
        <f t="shared" ref="M3650:M3713" si="1375">N3650*(1+$BR3650)</f>
        <v>#DIV/0!</v>
      </c>
      <c r="N3650" t="e">
        <f t="shared" ref="N3650:N3713" si="1376">O3650*(1+$BR3650)</f>
        <v>#DIV/0!</v>
      </c>
      <c r="O3650" t="e">
        <f t="shared" ref="O3650:O3713" si="1377">P3650*(1+$BR3650)</f>
        <v>#DIV/0!</v>
      </c>
      <c r="P3650" t="e">
        <f t="shared" ref="P3650:P3713" si="1378">Q3650*(1+$BR3650)</f>
        <v>#DIV/0!</v>
      </c>
      <c r="Q3650" t="e">
        <f t="shared" ref="Q3650:Q3713" si="1379">R3650*(1+$BR3650)</f>
        <v>#DIV/0!</v>
      </c>
      <c r="R3650" t="e">
        <f t="shared" ref="R3650:R3713" si="1380">S3650*(1+$BR3650)</f>
        <v>#DIV/0!</v>
      </c>
      <c r="S3650" t="e">
        <f t="shared" ref="S3650:S3713" si="1381">T3650*(1+$BR3650)</f>
        <v>#DIV/0!</v>
      </c>
      <c r="T3650" t="e">
        <f t="shared" ref="T3650:T3713" si="1382">U3650*(1+$BR3650)</f>
        <v>#DIV/0!</v>
      </c>
      <c r="U3650" t="e">
        <f t="shared" ref="U3650:U3713" si="1383">V3650*(1+$BR3650)</f>
        <v>#DIV/0!</v>
      </c>
      <c r="V3650" t="e">
        <f t="shared" ref="V3650:V3713" si="1384">W3650*(1+$BR3650)</f>
        <v>#DIV/0!</v>
      </c>
      <c r="W3650" t="e">
        <f t="shared" ref="W3650:W3713" si="1385">X3650*(1+$BR3650)</f>
        <v>#DIV/0!</v>
      </c>
      <c r="X3650" t="e">
        <f t="shared" ref="X3650:X3713" si="1386">Y3650*(1+$BR3650)</f>
        <v>#DIV/0!</v>
      </c>
      <c r="Y3650" t="e">
        <f t="shared" ref="Y3650:Y3713" si="1387">Z3650*(1+$BR3650)</f>
        <v>#DIV/0!</v>
      </c>
      <c r="Z3650" s="1" t="e">
        <f t="shared" ref="Z3650:AC3713" si="1388">AA3650*(1+$BQ3650)</f>
        <v>#DIV/0!</v>
      </c>
      <c r="AA3650" s="1" t="e">
        <f t="shared" si="1388"/>
        <v>#DIV/0!</v>
      </c>
      <c r="AB3650" s="1" t="e">
        <f t="shared" si="1388"/>
        <v>#DIV/0!</v>
      </c>
      <c r="AC3650" s="1" t="e">
        <f t="shared" si="1388"/>
        <v>#DIV/0!</v>
      </c>
      <c r="AD3650" s="1" t="e">
        <f t="shared" ref="AD3650:AF3713" si="1389">AE3650*(1+$BQ3650)</f>
        <v>#DIV/0!</v>
      </c>
      <c r="AE3650" s="1" t="e">
        <f t="shared" si="1389"/>
        <v>#DIV/0!</v>
      </c>
      <c r="AF3650" s="1" t="e">
        <f t="shared" si="1389"/>
        <v>#DIV/0!</v>
      </c>
      <c r="AG3650" s="1" t="e">
        <f t="shared" ref="AG3650:AH3713" si="1390">AH3650*(1+$BQ3650)</f>
        <v>#DIV/0!</v>
      </c>
      <c r="AH3650" s="1" t="e">
        <f t="shared" si="1390"/>
        <v>#DIV/0!</v>
      </c>
      <c r="AI3650" s="1" t="e">
        <f t="shared" ref="AI3650:AI3713" si="1391">AJ3650*(1+$BQ3650)</f>
        <v>#DIV/0!</v>
      </c>
      <c r="AJ3650">
        <v>0</v>
      </c>
      <c r="AK3650">
        <v>0</v>
      </c>
      <c r="AL3650">
        <v>0</v>
      </c>
      <c r="AM3650">
        <v>0</v>
      </c>
      <c r="AN3650" t="s">
        <v>8310</v>
      </c>
      <c r="AO3650" t="s">
        <v>8310</v>
      </c>
      <c r="AP3650" t="s">
        <v>8310</v>
      </c>
      <c r="AQ3650" t="s">
        <v>8310</v>
      </c>
      <c r="AR3650" t="s">
        <v>8310</v>
      </c>
      <c r="AS3650" t="s">
        <v>8310</v>
      </c>
      <c r="AT3650" t="s">
        <v>8310</v>
      </c>
      <c r="AU3650">
        <v>0</v>
      </c>
      <c r="AV3650">
        <v>0</v>
      </c>
      <c r="AW3650" t="s">
        <v>8310</v>
      </c>
      <c r="AX3650" t="s">
        <v>8310</v>
      </c>
      <c r="AY3650" t="s">
        <v>8310</v>
      </c>
      <c r="AZ3650" t="s">
        <v>8310</v>
      </c>
      <c r="BA3650" t="s">
        <v>8310</v>
      </c>
      <c r="BB3650" t="s">
        <v>8310</v>
      </c>
      <c r="BC3650" t="s">
        <v>8310</v>
      </c>
      <c r="BD3650" t="s">
        <v>8310</v>
      </c>
      <c r="BE3650" t="s">
        <v>8310</v>
      </c>
      <c r="BF3650">
        <v>0</v>
      </c>
      <c r="BG3650" t="s">
        <v>8310</v>
      </c>
      <c r="BH3650" t="s">
        <v>8310</v>
      </c>
      <c r="BI3650" t="s">
        <v>8310</v>
      </c>
      <c r="BJ3650" t="s">
        <v>8310</v>
      </c>
      <c r="BK3650" t="s">
        <v>8310</v>
      </c>
      <c r="BL3650" t="s">
        <v>8310</v>
      </c>
      <c r="BM3650" t="s">
        <v>8310</v>
      </c>
      <c r="BN3650" t="s">
        <v>8310</v>
      </c>
      <c r="BO3650" t="s">
        <v>8310</v>
      </c>
      <c r="BP3650">
        <v>0</v>
      </c>
      <c r="BQ3650" t="e">
        <f t="shared" ref="BQ3650:BQ3713" si="1392">((AV3650/BF3650)^(1/(2010-2000)))-1</f>
        <v>#DIV/0!</v>
      </c>
      <c r="BR3650" t="e">
        <f t="shared" ref="BR3650:BR3713" si="1393">((AM3650/AV3650)^(1/(2019-2010)))-1</f>
        <v>#DIV/0!</v>
      </c>
    </row>
    <row r="3651" spans="1:70" hidden="1" x14ac:dyDescent="0.3">
      <c r="A3651" t="s">
        <v>8138</v>
      </c>
      <c r="B3651" t="s">
        <v>8139</v>
      </c>
      <c r="C3651" t="str">
        <f>VLOOKUP(historical_emissions[[#This Row],[Country]],'Liste-Pays'!A:B,2,0)</f>
        <v>AFR</v>
      </c>
      <c r="D3651" t="s">
        <v>41</v>
      </c>
      <c r="E3651" t="s">
        <v>535</v>
      </c>
      <c r="F3651" t="s">
        <v>302</v>
      </c>
      <c r="G3651" t="s">
        <v>44</v>
      </c>
      <c r="H3651" t="e">
        <f t="shared" si="1370"/>
        <v>#DIV/0!</v>
      </c>
      <c r="I3651" t="e">
        <f t="shared" si="1371"/>
        <v>#DIV/0!</v>
      </c>
      <c r="J3651" t="e">
        <f t="shared" si="1372"/>
        <v>#DIV/0!</v>
      </c>
      <c r="K3651" t="e">
        <f t="shared" si="1373"/>
        <v>#DIV/0!</v>
      </c>
      <c r="L3651" t="e">
        <f t="shared" si="1374"/>
        <v>#DIV/0!</v>
      </c>
      <c r="M3651" t="e">
        <f t="shared" si="1375"/>
        <v>#DIV/0!</v>
      </c>
      <c r="N3651" t="e">
        <f t="shared" si="1376"/>
        <v>#DIV/0!</v>
      </c>
      <c r="O3651" t="e">
        <f t="shared" si="1377"/>
        <v>#DIV/0!</v>
      </c>
      <c r="P3651" t="e">
        <f t="shared" si="1378"/>
        <v>#DIV/0!</v>
      </c>
      <c r="Q3651" t="e">
        <f t="shared" si="1379"/>
        <v>#DIV/0!</v>
      </c>
      <c r="R3651" t="e">
        <f t="shared" si="1380"/>
        <v>#DIV/0!</v>
      </c>
      <c r="S3651" t="e">
        <f t="shared" si="1381"/>
        <v>#DIV/0!</v>
      </c>
      <c r="T3651" t="e">
        <f t="shared" si="1382"/>
        <v>#DIV/0!</v>
      </c>
      <c r="U3651" t="e">
        <f t="shared" si="1383"/>
        <v>#DIV/0!</v>
      </c>
      <c r="V3651" t="e">
        <f t="shared" si="1384"/>
        <v>#DIV/0!</v>
      </c>
      <c r="W3651" t="e">
        <f t="shared" si="1385"/>
        <v>#DIV/0!</v>
      </c>
      <c r="X3651" t="e">
        <f t="shared" si="1386"/>
        <v>#DIV/0!</v>
      </c>
      <c r="Y3651" t="e">
        <f t="shared" si="1387"/>
        <v>#DIV/0!</v>
      </c>
      <c r="Z3651" s="1" t="e">
        <f t="shared" si="1388"/>
        <v>#DIV/0!</v>
      </c>
      <c r="AA3651" s="1" t="e">
        <f t="shared" si="1388"/>
        <v>#DIV/0!</v>
      </c>
      <c r="AB3651" s="1" t="e">
        <f t="shared" si="1388"/>
        <v>#DIV/0!</v>
      </c>
      <c r="AC3651" s="1" t="e">
        <f t="shared" si="1388"/>
        <v>#DIV/0!</v>
      </c>
      <c r="AD3651" s="1" t="e">
        <f t="shared" si="1389"/>
        <v>#DIV/0!</v>
      </c>
      <c r="AE3651" s="1" t="e">
        <f t="shared" si="1389"/>
        <v>#DIV/0!</v>
      </c>
      <c r="AF3651" s="1" t="e">
        <f t="shared" si="1389"/>
        <v>#DIV/0!</v>
      </c>
      <c r="AG3651" s="1" t="e">
        <f t="shared" si="1390"/>
        <v>#DIV/0!</v>
      </c>
      <c r="AH3651" s="1" t="e">
        <f t="shared" si="1390"/>
        <v>#DIV/0!</v>
      </c>
      <c r="AI3651" s="1" t="e">
        <f t="shared" si="1391"/>
        <v>#DIV/0!</v>
      </c>
      <c r="AJ3651">
        <v>0</v>
      </c>
      <c r="AK3651">
        <v>0</v>
      </c>
      <c r="AL3651">
        <v>0</v>
      </c>
      <c r="AM3651">
        <v>0</v>
      </c>
      <c r="AN3651" t="s">
        <v>8310</v>
      </c>
      <c r="AO3651" t="s">
        <v>8310</v>
      </c>
      <c r="AP3651" t="s">
        <v>8310</v>
      </c>
      <c r="AQ3651" t="s">
        <v>8310</v>
      </c>
      <c r="AR3651" t="s">
        <v>8310</v>
      </c>
      <c r="AS3651" t="s">
        <v>8310</v>
      </c>
      <c r="AT3651" t="s">
        <v>8310</v>
      </c>
      <c r="AU3651">
        <v>0</v>
      </c>
      <c r="AV3651">
        <v>0</v>
      </c>
      <c r="AW3651" t="s">
        <v>8310</v>
      </c>
      <c r="AX3651" t="s">
        <v>8310</v>
      </c>
      <c r="AY3651" t="s">
        <v>8310</v>
      </c>
      <c r="AZ3651" t="s">
        <v>8310</v>
      </c>
      <c r="BA3651" t="s">
        <v>8310</v>
      </c>
      <c r="BB3651" t="s">
        <v>8310</v>
      </c>
      <c r="BC3651" t="s">
        <v>8310</v>
      </c>
      <c r="BD3651" t="s">
        <v>8310</v>
      </c>
      <c r="BE3651" t="s">
        <v>8310</v>
      </c>
      <c r="BF3651">
        <v>0</v>
      </c>
      <c r="BG3651" t="s">
        <v>8310</v>
      </c>
      <c r="BH3651" t="s">
        <v>8310</v>
      </c>
      <c r="BI3651" t="s">
        <v>8310</v>
      </c>
      <c r="BJ3651" t="s">
        <v>8310</v>
      </c>
      <c r="BK3651" t="s">
        <v>8310</v>
      </c>
      <c r="BL3651" t="s">
        <v>8310</v>
      </c>
      <c r="BM3651" t="s">
        <v>8310</v>
      </c>
      <c r="BN3651" t="s">
        <v>8310</v>
      </c>
      <c r="BO3651" t="s">
        <v>8310</v>
      </c>
      <c r="BP3651">
        <v>0</v>
      </c>
      <c r="BQ3651" t="e">
        <f t="shared" si="1392"/>
        <v>#DIV/0!</v>
      </c>
      <c r="BR3651" t="e">
        <f t="shared" si="1393"/>
        <v>#DIV/0!</v>
      </c>
    </row>
    <row r="3652" spans="1:70" hidden="1" x14ac:dyDescent="0.3">
      <c r="A3652" t="s">
        <v>3071</v>
      </c>
      <c r="B3652" t="s">
        <v>3072</v>
      </c>
      <c r="C3652" t="str">
        <f>VLOOKUP(historical_emissions[[#This Row],[Country]],'Liste-Pays'!A:B,2,0)</f>
        <v>AFR</v>
      </c>
      <c r="D3652" t="s">
        <v>41</v>
      </c>
      <c r="E3652" t="s">
        <v>1048</v>
      </c>
      <c r="F3652" t="s">
        <v>148</v>
      </c>
      <c r="G3652" t="s">
        <v>44</v>
      </c>
      <c r="H3652" t="e">
        <f t="shared" si="1370"/>
        <v>#DIV/0!</v>
      </c>
      <c r="I3652" t="e">
        <f t="shared" si="1371"/>
        <v>#DIV/0!</v>
      </c>
      <c r="J3652" t="e">
        <f t="shared" si="1372"/>
        <v>#DIV/0!</v>
      </c>
      <c r="K3652" t="e">
        <f t="shared" si="1373"/>
        <v>#DIV/0!</v>
      </c>
      <c r="L3652" t="e">
        <f t="shared" si="1374"/>
        <v>#DIV/0!</v>
      </c>
      <c r="M3652" t="e">
        <f t="shared" si="1375"/>
        <v>#DIV/0!</v>
      </c>
      <c r="N3652" t="e">
        <f t="shared" si="1376"/>
        <v>#DIV/0!</v>
      </c>
      <c r="O3652" t="e">
        <f t="shared" si="1377"/>
        <v>#DIV/0!</v>
      </c>
      <c r="P3652" t="e">
        <f t="shared" si="1378"/>
        <v>#DIV/0!</v>
      </c>
      <c r="Q3652" t="e">
        <f t="shared" si="1379"/>
        <v>#DIV/0!</v>
      </c>
      <c r="R3652" t="e">
        <f t="shared" si="1380"/>
        <v>#DIV/0!</v>
      </c>
      <c r="S3652" t="e">
        <f t="shared" si="1381"/>
        <v>#DIV/0!</v>
      </c>
      <c r="T3652" t="e">
        <f t="shared" si="1382"/>
        <v>#DIV/0!</v>
      </c>
      <c r="U3652" t="e">
        <f t="shared" si="1383"/>
        <v>#DIV/0!</v>
      </c>
      <c r="V3652" t="e">
        <f t="shared" si="1384"/>
        <v>#DIV/0!</v>
      </c>
      <c r="W3652" t="e">
        <f t="shared" si="1385"/>
        <v>#DIV/0!</v>
      </c>
      <c r="X3652" t="e">
        <f t="shared" si="1386"/>
        <v>#DIV/0!</v>
      </c>
      <c r="Y3652" t="e">
        <f t="shared" si="1387"/>
        <v>#DIV/0!</v>
      </c>
      <c r="Z3652" s="1" t="e">
        <f t="shared" si="1388"/>
        <v>#DIV/0!</v>
      </c>
      <c r="AA3652" s="1" t="e">
        <f t="shared" si="1388"/>
        <v>#DIV/0!</v>
      </c>
      <c r="AB3652" s="1" t="e">
        <f t="shared" si="1388"/>
        <v>#DIV/0!</v>
      </c>
      <c r="AC3652" s="1" t="e">
        <f t="shared" si="1388"/>
        <v>#DIV/0!</v>
      </c>
      <c r="AD3652" s="1" t="e">
        <f t="shared" si="1389"/>
        <v>#DIV/0!</v>
      </c>
      <c r="AE3652" s="1" t="e">
        <f t="shared" si="1389"/>
        <v>#DIV/0!</v>
      </c>
      <c r="AF3652" s="1" t="e">
        <f t="shared" si="1389"/>
        <v>#DIV/0!</v>
      </c>
      <c r="AG3652" s="1" t="e">
        <f t="shared" si="1390"/>
        <v>#DIV/0!</v>
      </c>
      <c r="AH3652" s="1" t="e">
        <f t="shared" si="1390"/>
        <v>#DIV/0!</v>
      </c>
      <c r="AI3652" s="1" t="e">
        <f t="shared" si="1391"/>
        <v>#DIV/0!</v>
      </c>
      <c r="AJ3652">
        <v>0</v>
      </c>
      <c r="AK3652">
        <v>0</v>
      </c>
      <c r="AL3652">
        <v>0</v>
      </c>
      <c r="AM3652">
        <v>0</v>
      </c>
      <c r="AN3652" t="s">
        <v>8310</v>
      </c>
      <c r="AO3652" t="s">
        <v>8310</v>
      </c>
      <c r="AP3652" t="s">
        <v>8310</v>
      </c>
      <c r="AQ3652" t="s">
        <v>10376</v>
      </c>
      <c r="AR3652" t="s">
        <v>10376</v>
      </c>
      <c r="AS3652" t="s">
        <v>10376</v>
      </c>
      <c r="AT3652" t="s">
        <v>10376</v>
      </c>
      <c r="AU3652">
        <v>0.01</v>
      </c>
      <c r="AV3652">
        <v>0.01</v>
      </c>
      <c r="AW3652" t="s">
        <v>8310</v>
      </c>
      <c r="AX3652" t="s">
        <v>10376</v>
      </c>
      <c r="AY3652" t="s">
        <v>10376</v>
      </c>
      <c r="AZ3652" t="s">
        <v>10376</v>
      </c>
      <c r="BA3652" t="s">
        <v>8310</v>
      </c>
      <c r="BB3652" t="s">
        <v>8310</v>
      </c>
      <c r="BC3652" t="s">
        <v>8310</v>
      </c>
      <c r="BD3652" t="s">
        <v>8310</v>
      </c>
      <c r="BE3652" t="s">
        <v>8310</v>
      </c>
      <c r="BF3652">
        <v>0</v>
      </c>
      <c r="BG3652" t="s">
        <v>8310</v>
      </c>
      <c r="BH3652" t="s">
        <v>8310</v>
      </c>
      <c r="BI3652" t="s">
        <v>8310</v>
      </c>
      <c r="BJ3652" t="s">
        <v>8310</v>
      </c>
      <c r="BK3652" t="s">
        <v>8310</v>
      </c>
      <c r="BL3652" t="s">
        <v>8310</v>
      </c>
      <c r="BM3652" t="s">
        <v>8310</v>
      </c>
      <c r="BN3652" t="s">
        <v>8310</v>
      </c>
      <c r="BO3652" t="s">
        <v>8994</v>
      </c>
      <c r="BQ3652" t="e">
        <f t="shared" si="1392"/>
        <v>#DIV/0!</v>
      </c>
      <c r="BR3652">
        <f t="shared" si="1393"/>
        <v>-1</v>
      </c>
    </row>
    <row r="3653" spans="1:70" hidden="1" x14ac:dyDescent="0.3">
      <c r="A3653" t="s">
        <v>3071</v>
      </c>
      <c r="B3653" t="s">
        <v>3072</v>
      </c>
      <c r="C3653" t="str">
        <f>VLOOKUP(historical_emissions[[#This Row],[Country]],'Liste-Pays'!A:B,2,0)</f>
        <v>AFR</v>
      </c>
      <c r="D3653" t="s">
        <v>41</v>
      </c>
      <c r="E3653" t="s">
        <v>535</v>
      </c>
      <c r="F3653" t="s">
        <v>148</v>
      </c>
      <c r="G3653" t="s">
        <v>44</v>
      </c>
      <c r="H3653" t="e">
        <f t="shared" si="1370"/>
        <v>#DIV/0!</v>
      </c>
      <c r="I3653" t="e">
        <f t="shared" si="1371"/>
        <v>#DIV/0!</v>
      </c>
      <c r="J3653" t="e">
        <f t="shared" si="1372"/>
        <v>#DIV/0!</v>
      </c>
      <c r="K3653" t="e">
        <f t="shared" si="1373"/>
        <v>#DIV/0!</v>
      </c>
      <c r="L3653" t="e">
        <f t="shared" si="1374"/>
        <v>#DIV/0!</v>
      </c>
      <c r="M3653" t="e">
        <f t="shared" si="1375"/>
        <v>#DIV/0!</v>
      </c>
      <c r="N3653" t="e">
        <f t="shared" si="1376"/>
        <v>#DIV/0!</v>
      </c>
      <c r="O3653" t="e">
        <f t="shared" si="1377"/>
        <v>#DIV/0!</v>
      </c>
      <c r="P3653" t="e">
        <f t="shared" si="1378"/>
        <v>#DIV/0!</v>
      </c>
      <c r="Q3653" t="e">
        <f t="shared" si="1379"/>
        <v>#DIV/0!</v>
      </c>
      <c r="R3653" t="e">
        <f t="shared" si="1380"/>
        <v>#DIV/0!</v>
      </c>
      <c r="S3653" t="e">
        <f t="shared" si="1381"/>
        <v>#DIV/0!</v>
      </c>
      <c r="T3653" t="e">
        <f t="shared" si="1382"/>
        <v>#DIV/0!</v>
      </c>
      <c r="U3653" t="e">
        <f t="shared" si="1383"/>
        <v>#DIV/0!</v>
      </c>
      <c r="V3653" t="e">
        <f t="shared" si="1384"/>
        <v>#DIV/0!</v>
      </c>
      <c r="W3653" t="e">
        <f t="shared" si="1385"/>
        <v>#DIV/0!</v>
      </c>
      <c r="X3653" t="e">
        <f t="shared" si="1386"/>
        <v>#DIV/0!</v>
      </c>
      <c r="Y3653" t="e">
        <f t="shared" si="1387"/>
        <v>#DIV/0!</v>
      </c>
      <c r="Z3653" s="1" t="e">
        <f t="shared" si="1388"/>
        <v>#DIV/0!</v>
      </c>
      <c r="AA3653" s="1" t="e">
        <f t="shared" si="1388"/>
        <v>#DIV/0!</v>
      </c>
      <c r="AB3653" s="1" t="e">
        <f t="shared" si="1388"/>
        <v>#DIV/0!</v>
      </c>
      <c r="AC3653" s="1" t="e">
        <f t="shared" si="1388"/>
        <v>#DIV/0!</v>
      </c>
      <c r="AD3653" s="1" t="e">
        <f t="shared" si="1389"/>
        <v>#DIV/0!</v>
      </c>
      <c r="AE3653" s="1" t="e">
        <f t="shared" si="1389"/>
        <v>#DIV/0!</v>
      </c>
      <c r="AF3653" s="1" t="e">
        <f t="shared" si="1389"/>
        <v>#DIV/0!</v>
      </c>
      <c r="AG3653" s="1" t="e">
        <f t="shared" si="1390"/>
        <v>#DIV/0!</v>
      </c>
      <c r="AH3653" s="1" t="e">
        <f t="shared" si="1390"/>
        <v>#DIV/0!</v>
      </c>
      <c r="AI3653" s="1" t="e">
        <f t="shared" si="1391"/>
        <v>#DIV/0!</v>
      </c>
      <c r="AJ3653">
        <v>0</v>
      </c>
      <c r="AK3653">
        <v>0</v>
      </c>
      <c r="AL3653">
        <v>0</v>
      </c>
      <c r="AM3653">
        <v>0</v>
      </c>
      <c r="AN3653" t="s">
        <v>8310</v>
      </c>
      <c r="AO3653" t="s">
        <v>8310</v>
      </c>
      <c r="AP3653" t="s">
        <v>8310</v>
      </c>
      <c r="AQ3653" t="s">
        <v>8310</v>
      </c>
      <c r="AR3653" t="s">
        <v>8310</v>
      </c>
      <c r="AS3653" t="s">
        <v>8310</v>
      </c>
      <c r="AT3653" t="s">
        <v>8310</v>
      </c>
      <c r="AU3653">
        <v>0</v>
      </c>
      <c r="AV3653">
        <v>0</v>
      </c>
      <c r="AW3653" t="s">
        <v>8310</v>
      </c>
      <c r="AX3653" t="s">
        <v>8310</v>
      </c>
      <c r="AY3653" t="s">
        <v>8310</v>
      </c>
      <c r="AZ3653" t="s">
        <v>8310</v>
      </c>
      <c r="BA3653" t="s">
        <v>8310</v>
      </c>
      <c r="BB3653" t="s">
        <v>8310</v>
      </c>
      <c r="BC3653" t="s">
        <v>8310</v>
      </c>
      <c r="BD3653" t="s">
        <v>8310</v>
      </c>
      <c r="BE3653" t="s">
        <v>8310</v>
      </c>
      <c r="BF3653">
        <v>0</v>
      </c>
      <c r="BG3653" t="s">
        <v>8310</v>
      </c>
      <c r="BH3653" t="s">
        <v>8310</v>
      </c>
      <c r="BI3653" t="s">
        <v>8310</v>
      </c>
      <c r="BJ3653" t="s">
        <v>8310</v>
      </c>
      <c r="BK3653" t="s">
        <v>8310</v>
      </c>
      <c r="BL3653" t="s">
        <v>8310</v>
      </c>
      <c r="BM3653" t="s">
        <v>8310</v>
      </c>
      <c r="BN3653" t="s">
        <v>8310</v>
      </c>
      <c r="BO3653" t="s">
        <v>8310</v>
      </c>
      <c r="BP3653">
        <v>0</v>
      </c>
      <c r="BQ3653" t="e">
        <f t="shared" si="1392"/>
        <v>#DIV/0!</v>
      </c>
      <c r="BR3653" t="e">
        <f t="shared" si="1393"/>
        <v>#DIV/0!</v>
      </c>
    </row>
    <row r="3654" spans="1:70" hidden="1" x14ac:dyDescent="0.3">
      <c r="A3654" t="s">
        <v>3071</v>
      </c>
      <c r="B3654" t="s">
        <v>3072</v>
      </c>
      <c r="C3654" t="str">
        <f>VLOOKUP(historical_emissions[[#This Row],[Country]],'Liste-Pays'!A:B,2,0)</f>
        <v>AFR</v>
      </c>
      <c r="D3654" t="s">
        <v>41</v>
      </c>
      <c r="E3654" t="s">
        <v>1048</v>
      </c>
      <c r="F3654" t="s">
        <v>302</v>
      </c>
      <c r="G3654" t="s">
        <v>44</v>
      </c>
      <c r="H3654" t="e">
        <f t="shared" si="1370"/>
        <v>#DIV/0!</v>
      </c>
      <c r="I3654" t="e">
        <f t="shared" si="1371"/>
        <v>#DIV/0!</v>
      </c>
      <c r="J3654" t="e">
        <f t="shared" si="1372"/>
        <v>#DIV/0!</v>
      </c>
      <c r="K3654" t="e">
        <f t="shared" si="1373"/>
        <v>#DIV/0!</v>
      </c>
      <c r="L3654" t="e">
        <f t="shared" si="1374"/>
        <v>#DIV/0!</v>
      </c>
      <c r="M3654" t="e">
        <f t="shared" si="1375"/>
        <v>#DIV/0!</v>
      </c>
      <c r="N3654" t="e">
        <f t="shared" si="1376"/>
        <v>#DIV/0!</v>
      </c>
      <c r="O3654" t="e">
        <f t="shared" si="1377"/>
        <v>#DIV/0!</v>
      </c>
      <c r="P3654" t="e">
        <f t="shared" si="1378"/>
        <v>#DIV/0!</v>
      </c>
      <c r="Q3654" t="e">
        <f t="shared" si="1379"/>
        <v>#DIV/0!</v>
      </c>
      <c r="R3654" t="e">
        <f t="shared" si="1380"/>
        <v>#DIV/0!</v>
      </c>
      <c r="S3654" t="e">
        <f t="shared" si="1381"/>
        <v>#DIV/0!</v>
      </c>
      <c r="T3654" t="e">
        <f t="shared" si="1382"/>
        <v>#DIV/0!</v>
      </c>
      <c r="U3654" t="e">
        <f t="shared" si="1383"/>
        <v>#DIV/0!</v>
      </c>
      <c r="V3654" t="e">
        <f t="shared" si="1384"/>
        <v>#DIV/0!</v>
      </c>
      <c r="W3654" t="e">
        <f t="shared" si="1385"/>
        <v>#DIV/0!</v>
      </c>
      <c r="X3654" t="e">
        <f t="shared" si="1386"/>
        <v>#DIV/0!</v>
      </c>
      <c r="Y3654" t="e">
        <f t="shared" si="1387"/>
        <v>#DIV/0!</v>
      </c>
      <c r="Z3654" s="1" t="e">
        <f t="shared" si="1388"/>
        <v>#DIV/0!</v>
      </c>
      <c r="AA3654" s="1" t="e">
        <f t="shared" si="1388"/>
        <v>#DIV/0!</v>
      </c>
      <c r="AB3654" s="1" t="e">
        <f t="shared" si="1388"/>
        <v>#DIV/0!</v>
      </c>
      <c r="AC3654" s="1" t="e">
        <f t="shared" si="1388"/>
        <v>#DIV/0!</v>
      </c>
      <c r="AD3654" s="1" t="e">
        <f t="shared" si="1389"/>
        <v>#DIV/0!</v>
      </c>
      <c r="AE3654" s="1" t="e">
        <f t="shared" si="1389"/>
        <v>#DIV/0!</v>
      </c>
      <c r="AF3654" s="1" t="e">
        <f t="shared" si="1389"/>
        <v>#DIV/0!</v>
      </c>
      <c r="AG3654" s="1" t="e">
        <f t="shared" si="1390"/>
        <v>#DIV/0!</v>
      </c>
      <c r="AH3654" s="1" t="e">
        <f t="shared" si="1390"/>
        <v>#DIV/0!</v>
      </c>
      <c r="AI3654" s="1" t="e">
        <f t="shared" si="1391"/>
        <v>#DIV/0!</v>
      </c>
      <c r="AJ3654">
        <v>0</v>
      </c>
      <c r="AK3654">
        <v>0</v>
      </c>
      <c r="AL3654">
        <v>0</v>
      </c>
      <c r="AM3654">
        <v>0</v>
      </c>
      <c r="AN3654" t="s">
        <v>8310</v>
      </c>
      <c r="AO3654" t="s">
        <v>8310</v>
      </c>
      <c r="AP3654" t="s">
        <v>8310</v>
      </c>
      <c r="AQ3654" t="s">
        <v>10372</v>
      </c>
      <c r="AR3654" t="s">
        <v>10372</v>
      </c>
      <c r="AS3654" t="s">
        <v>10372</v>
      </c>
      <c r="AT3654" t="s">
        <v>10372</v>
      </c>
      <c r="AU3654">
        <v>0.01</v>
      </c>
      <c r="AV3654">
        <v>0.01</v>
      </c>
      <c r="AW3654" t="s">
        <v>8310</v>
      </c>
      <c r="AX3654" t="s">
        <v>10376</v>
      </c>
      <c r="AY3654" t="s">
        <v>10376</v>
      </c>
      <c r="AZ3654" t="s">
        <v>10376</v>
      </c>
      <c r="BA3654" t="s">
        <v>10376</v>
      </c>
      <c r="BB3654" t="s">
        <v>8310</v>
      </c>
      <c r="BC3654" t="s">
        <v>8310</v>
      </c>
      <c r="BD3654" t="s">
        <v>8310</v>
      </c>
      <c r="BE3654" t="s">
        <v>8310</v>
      </c>
      <c r="BF3654">
        <v>0</v>
      </c>
      <c r="BG3654" t="s">
        <v>8310</v>
      </c>
      <c r="BH3654" t="s">
        <v>10376</v>
      </c>
      <c r="BI3654" t="s">
        <v>8994</v>
      </c>
      <c r="BJ3654" t="s">
        <v>8994</v>
      </c>
      <c r="BK3654" t="s">
        <v>8994</v>
      </c>
      <c r="BL3654" t="s">
        <v>8994</v>
      </c>
      <c r="BM3654" t="s">
        <v>8994</v>
      </c>
      <c r="BN3654" t="s">
        <v>8994</v>
      </c>
      <c r="BO3654" t="s">
        <v>8994</v>
      </c>
      <c r="BQ3654" t="e">
        <f t="shared" si="1392"/>
        <v>#DIV/0!</v>
      </c>
      <c r="BR3654">
        <f t="shared" si="1393"/>
        <v>-1</v>
      </c>
    </row>
    <row r="3655" spans="1:70" hidden="1" x14ac:dyDescent="0.3">
      <c r="A3655" t="s">
        <v>8797</v>
      </c>
      <c r="B3655" t="s">
        <v>8798</v>
      </c>
      <c r="C3655" t="str">
        <f>VLOOKUP(historical_emissions[[#This Row],[Country]],'Liste-Pays'!A:B,2,0)</f>
        <v>CSA</v>
      </c>
      <c r="D3655" t="s">
        <v>41</v>
      </c>
      <c r="E3655" t="s">
        <v>174</v>
      </c>
      <c r="F3655" t="s">
        <v>148</v>
      </c>
      <c r="G3655" t="s">
        <v>44</v>
      </c>
      <c r="H3655" t="e">
        <f t="shared" si="1370"/>
        <v>#DIV/0!</v>
      </c>
      <c r="I3655" t="e">
        <f t="shared" si="1371"/>
        <v>#DIV/0!</v>
      </c>
      <c r="J3655" t="e">
        <f t="shared" si="1372"/>
        <v>#DIV/0!</v>
      </c>
      <c r="K3655" t="e">
        <f t="shared" si="1373"/>
        <v>#DIV/0!</v>
      </c>
      <c r="L3655" t="e">
        <f t="shared" si="1374"/>
        <v>#DIV/0!</v>
      </c>
      <c r="M3655" t="e">
        <f t="shared" si="1375"/>
        <v>#DIV/0!</v>
      </c>
      <c r="N3655" t="e">
        <f t="shared" si="1376"/>
        <v>#DIV/0!</v>
      </c>
      <c r="O3655" t="e">
        <f t="shared" si="1377"/>
        <v>#DIV/0!</v>
      </c>
      <c r="P3655" t="e">
        <f t="shared" si="1378"/>
        <v>#DIV/0!</v>
      </c>
      <c r="Q3655" t="e">
        <f t="shared" si="1379"/>
        <v>#DIV/0!</v>
      </c>
      <c r="R3655" t="e">
        <f t="shared" si="1380"/>
        <v>#DIV/0!</v>
      </c>
      <c r="S3655" t="e">
        <f t="shared" si="1381"/>
        <v>#DIV/0!</v>
      </c>
      <c r="T3655" t="e">
        <f t="shared" si="1382"/>
        <v>#DIV/0!</v>
      </c>
      <c r="U3655" t="e">
        <f t="shared" si="1383"/>
        <v>#DIV/0!</v>
      </c>
      <c r="V3655" t="e">
        <f t="shared" si="1384"/>
        <v>#DIV/0!</v>
      </c>
      <c r="W3655" t="e">
        <f t="shared" si="1385"/>
        <v>#DIV/0!</v>
      </c>
      <c r="X3655" t="e">
        <f t="shared" si="1386"/>
        <v>#DIV/0!</v>
      </c>
      <c r="Y3655" t="e">
        <f t="shared" si="1387"/>
        <v>#DIV/0!</v>
      </c>
      <c r="Z3655" s="1">
        <f t="shared" si="1388"/>
        <v>0</v>
      </c>
      <c r="AA3655" s="1">
        <f t="shared" si="1388"/>
        <v>0</v>
      </c>
      <c r="AB3655" s="1">
        <f t="shared" si="1388"/>
        <v>0</v>
      </c>
      <c r="AC3655" s="1">
        <f t="shared" si="1388"/>
        <v>0</v>
      </c>
      <c r="AD3655" s="1">
        <f t="shared" si="1389"/>
        <v>0</v>
      </c>
      <c r="AE3655" s="1">
        <f t="shared" si="1389"/>
        <v>0</v>
      </c>
      <c r="AF3655" s="1">
        <f t="shared" si="1389"/>
        <v>0</v>
      </c>
      <c r="AG3655" s="1">
        <f t="shared" si="1390"/>
        <v>0</v>
      </c>
      <c r="AH3655" s="1">
        <f t="shared" si="1390"/>
        <v>0</v>
      </c>
      <c r="AI3655" s="1">
        <f t="shared" si="1391"/>
        <v>0</v>
      </c>
      <c r="AJ3655">
        <v>0</v>
      </c>
      <c r="AK3655">
        <v>0</v>
      </c>
      <c r="AL3655">
        <v>0</v>
      </c>
      <c r="AM3655">
        <v>0</v>
      </c>
      <c r="AN3655" t="s">
        <v>8310</v>
      </c>
      <c r="AO3655" t="s">
        <v>8310</v>
      </c>
      <c r="AP3655" t="s">
        <v>8310</v>
      </c>
      <c r="AQ3655" t="s">
        <v>8310</v>
      </c>
      <c r="AR3655" t="s">
        <v>8310</v>
      </c>
      <c r="AS3655" t="s">
        <v>8310</v>
      </c>
      <c r="AT3655" t="s">
        <v>8310</v>
      </c>
      <c r="AU3655">
        <v>0</v>
      </c>
      <c r="AV3655">
        <v>0</v>
      </c>
      <c r="AW3655" t="s">
        <v>8310</v>
      </c>
      <c r="AX3655" t="s">
        <v>8310</v>
      </c>
      <c r="AY3655" t="s">
        <v>8310</v>
      </c>
      <c r="AZ3655" t="s">
        <v>8310</v>
      </c>
      <c r="BA3655" t="s">
        <v>8310</v>
      </c>
      <c r="BB3655" t="s">
        <v>8310</v>
      </c>
      <c r="BC3655" t="s">
        <v>8310</v>
      </c>
      <c r="BD3655" t="s">
        <v>8310</v>
      </c>
      <c r="BE3655" t="s">
        <v>8310</v>
      </c>
      <c r="BF3655">
        <v>0.01</v>
      </c>
      <c r="BG3655" t="s">
        <v>10376</v>
      </c>
      <c r="BH3655" t="s">
        <v>8310</v>
      </c>
      <c r="BI3655" t="s">
        <v>10376</v>
      </c>
      <c r="BJ3655" t="s">
        <v>8310</v>
      </c>
      <c r="BK3655" t="s">
        <v>8310</v>
      </c>
      <c r="BL3655" t="s">
        <v>8310</v>
      </c>
      <c r="BM3655" t="s">
        <v>8310</v>
      </c>
      <c r="BN3655" t="s">
        <v>8310</v>
      </c>
      <c r="BO3655" t="s">
        <v>8310</v>
      </c>
      <c r="BP3655">
        <v>0</v>
      </c>
      <c r="BQ3655">
        <f t="shared" si="1392"/>
        <v>-1</v>
      </c>
      <c r="BR3655" t="e">
        <f t="shared" si="1393"/>
        <v>#DIV/0!</v>
      </c>
    </row>
    <row r="3656" spans="1:70" hidden="1" x14ac:dyDescent="0.3">
      <c r="A3656" t="s">
        <v>8797</v>
      </c>
      <c r="B3656" t="s">
        <v>8798</v>
      </c>
      <c r="C3656" t="str">
        <f>VLOOKUP(historical_emissions[[#This Row],[Country]],'Liste-Pays'!A:B,2,0)</f>
        <v>CSA</v>
      </c>
      <c r="D3656" t="s">
        <v>41</v>
      </c>
      <c r="E3656" t="s">
        <v>535</v>
      </c>
      <c r="F3656" t="s">
        <v>148</v>
      </c>
      <c r="G3656" t="s">
        <v>44</v>
      </c>
      <c r="H3656" t="e">
        <f t="shared" si="1370"/>
        <v>#DIV/0!</v>
      </c>
      <c r="I3656" t="e">
        <f t="shared" si="1371"/>
        <v>#DIV/0!</v>
      </c>
      <c r="J3656" t="e">
        <f t="shared" si="1372"/>
        <v>#DIV/0!</v>
      </c>
      <c r="K3656" t="e">
        <f t="shared" si="1373"/>
        <v>#DIV/0!</v>
      </c>
      <c r="L3656" t="e">
        <f t="shared" si="1374"/>
        <v>#DIV/0!</v>
      </c>
      <c r="M3656" t="e">
        <f t="shared" si="1375"/>
        <v>#DIV/0!</v>
      </c>
      <c r="N3656" t="e">
        <f t="shared" si="1376"/>
        <v>#DIV/0!</v>
      </c>
      <c r="O3656" t="e">
        <f t="shared" si="1377"/>
        <v>#DIV/0!</v>
      </c>
      <c r="P3656" t="e">
        <f t="shared" si="1378"/>
        <v>#DIV/0!</v>
      </c>
      <c r="Q3656" t="e">
        <f t="shared" si="1379"/>
        <v>#DIV/0!</v>
      </c>
      <c r="R3656" t="e">
        <f t="shared" si="1380"/>
        <v>#DIV/0!</v>
      </c>
      <c r="S3656" t="e">
        <f t="shared" si="1381"/>
        <v>#DIV/0!</v>
      </c>
      <c r="T3656" t="e">
        <f t="shared" si="1382"/>
        <v>#DIV/0!</v>
      </c>
      <c r="U3656" t="e">
        <f t="shared" si="1383"/>
        <v>#DIV/0!</v>
      </c>
      <c r="V3656" t="e">
        <f t="shared" si="1384"/>
        <v>#DIV/0!</v>
      </c>
      <c r="W3656" t="e">
        <f t="shared" si="1385"/>
        <v>#DIV/0!</v>
      </c>
      <c r="X3656" t="e">
        <f t="shared" si="1386"/>
        <v>#DIV/0!</v>
      </c>
      <c r="Y3656" t="e">
        <f t="shared" si="1387"/>
        <v>#DIV/0!</v>
      </c>
      <c r="Z3656" s="1" t="e">
        <f t="shared" si="1388"/>
        <v>#DIV/0!</v>
      </c>
      <c r="AA3656" s="1" t="e">
        <f t="shared" si="1388"/>
        <v>#DIV/0!</v>
      </c>
      <c r="AB3656" s="1" t="e">
        <f t="shared" si="1388"/>
        <v>#DIV/0!</v>
      </c>
      <c r="AC3656" s="1" t="e">
        <f t="shared" si="1388"/>
        <v>#DIV/0!</v>
      </c>
      <c r="AD3656" s="1" t="e">
        <f t="shared" si="1389"/>
        <v>#DIV/0!</v>
      </c>
      <c r="AE3656" s="1" t="e">
        <f t="shared" si="1389"/>
        <v>#DIV/0!</v>
      </c>
      <c r="AF3656" s="1" t="e">
        <f t="shared" si="1389"/>
        <v>#DIV/0!</v>
      </c>
      <c r="AG3656" s="1" t="e">
        <f t="shared" si="1390"/>
        <v>#DIV/0!</v>
      </c>
      <c r="AH3656" s="1" t="e">
        <f t="shared" si="1390"/>
        <v>#DIV/0!</v>
      </c>
      <c r="AI3656" s="1" t="e">
        <f t="shared" si="1391"/>
        <v>#DIV/0!</v>
      </c>
      <c r="AJ3656">
        <v>0</v>
      </c>
      <c r="AK3656">
        <v>0</v>
      </c>
      <c r="AL3656">
        <v>0</v>
      </c>
      <c r="AM3656">
        <v>0</v>
      </c>
      <c r="AN3656" t="s">
        <v>8310</v>
      </c>
      <c r="AO3656" t="s">
        <v>8310</v>
      </c>
      <c r="AP3656" t="s">
        <v>8310</v>
      </c>
      <c r="AQ3656" t="s">
        <v>8310</v>
      </c>
      <c r="AR3656" t="s">
        <v>8310</v>
      </c>
      <c r="AS3656" t="s">
        <v>8310</v>
      </c>
      <c r="AT3656" t="s">
        <v>8310</v>
      </c>
      <c r="AU3656">
        <v>0</v>
      </c>
      <c r="AV3656">
        <v>0</v>
      </c>
      <c r="AW3656" t="s">
        <v>8310</v>
      </c>
      <c r="AX3656" t="s">
        <v>8310</v>
      </c>
      <c r="AY3656" t="s">
        <v>8310</v>
      </c>
      <c r="AZ3656" t="s">
        <v>8310</v>
      </c>
      <c r="BA3656" t="s">
        <v>8310</v>
      </c>
      <c r="BB3656" t="s">
        <v>8310</v>
      </c>
      <c r="BC3656" t="s">
        <v>8310</v>
      </c>
      <c r="BD3656" t="s">
        <v>8310</v>
      </c>
      <c r="BE3656" t="s">
        <v>8310</v>
      </c>
      <c r="BF3656">
        <v>0</v>
      </c>
      <c r="BG3656" t="s">
        <v>8310</v>
      </c>
      <c r="BH3656" t="s">
        <v>8310</v>
      </c>
      <c r="BI3656" t="s">
        <v>8310</v>
      </c>
      <c r="BJ3656" t="s">
        <v>8310</v>
      </c>
      <c r="BK3656" t="s">
        <v>8310</v>
      </c>
      <c r="BL3656" t="s">
        <v>8310</v>
      </c>
      <c r="BM3656" t="s">
        <v>8310</v>
      </c>
      <c r="BN3656" t="s">
        <v>8310</v>
      </c>
      <c r="BO3656" t="s">
        <v>8310</v>
      </c>
      <c r="BP3656">
        <v>0</v>
      </c>
      <c r="BQ3656" t="e">
        <f t="shared" si="1392"/>
        <v>#DIV/0!</v>
      </c>
      <c r="BR3656" t="e">
        <f t="shared" si="1393"/>
        <v>#DIV/0!</v>
      </c>
    </row>
    <row r="3657" spans="1:70" hidden="1" x14ac:dyDescent="0.3">
      <c r="A3657" t="s">
        <v>8797</v>
      </c>
      <c r="B3657" t="s">
        <v>8798</v>
      </c>
      <c r="C3657" t="str">
        <f>VLOOKUP(historical_emissions[[#This Row],[Country]],'Liste-Pays'!A:B,2,0)</f>
        <v>CSA</v>
      </c>
      <c r="D3657" t="s">
        <v>41</v>
      </c>
      <c r="E3657" t="s">
        <v>174</v>
      </c>
      <c r="F3657" t="s">
        <v>302</v>
      </c>
      <c r="G3657" t="s">
        <v>44</v>
      </c>
      <c r="H3657" t="e">
        <f t="shared" si="1370"/>
        <v>#DIV/0!</v>
      </c>
      <c r="I3657" t="e">
        <f t="shared" si="1371"/>
        <v>#DIV/0!</v>
      </c>
      <c r="J3657" t="e">
        <f t="shared" si="1372"/>
        <v>#DIV/0!</v>
      </c>
      <c r="K3657" t="e">
        <f t="shared" si="1373"/>
        <v>#DIV/0!</v>
      </c>
      <c r="L3657" t="e">
        <f t="shared" si="1374"/>
        <v>#DIV/0!</v>
      </c>
      <c r="M3657" t="e">
        <f t="shared" si="1375"/>
        <v>#DIV/0!</v>
      </c>
      <c r="N3657" t="e">
        <f t="shared" si="1376"/>
        <v>#DIV/0!</v>
      </c>
      <c r="O3657" t="e">
        <f t="shared" si="1377"/>
        <v>#DIV/0!</v>
      </c>
      <c r="P3657" t="e">
        <f t="shared" si="1378"/>
        <v>#DIV/0!</v>
      </c>
      <c r="Q3657" t="e">
        <f t="shared" si="1379"/>
        <v>#DIV/0!</v>
      </c>
      <c r="R3657" t="e">
        <f t="shared" si="1380"/>
        <v>#DIV/0!</v>
      </c>
      <c r="S3657" t="e">
        <f t="shared" si="1381"/>
        <v>#DIV/0!</v>
      </c>
      <c r="T3657" t="e">
        <f t="shared" si="1382"/>
        <v>#DIV/0!</v>
      </c>
      <c r="U3657" t="e">
        <f t="shared" si="1383"/>
        <v>#DIV/0!</v>
      </c>
      <c r="V3657" t="e">
        <f t="shared" si="1384"/>
        <v>#DIV/0!</v>
      </c>
      <c r="W3657" t="e">
        <f t="shared" si="1385"/>
        <v>#DIV/0!</v>
      </c>
      <c r="X3657" t="e">
        <f t="shared" si="1386"/>
        <v>#DIV/0!</v>
      </c>
      <c r="Y3657" t="e">
        <f t="shared" si="1387"/>
        <v>#DIV/0!</v>
      </c>
      <c r="Z3657" s="1">
        <f t="shared" si="1388"/>
        <v>0</v>
      </c>
      <c r="AA3657" s="1">
        <f t="shared" si="1388"/>
        <v>0</v>
      </c>
      <c r="AB3657" s="1">
        <f t="shared" si="1388"/>
        <v>0</v>
      </c>
      <c r="AC3657" s="1">
        <f t="shared" si="1388"/>
        <v>0</v>
      </c>
      <c r="AD3657" s="1">
        <f t="shared" si="1389"/>
        <v>0</v>
      </c>
      <c r="AE3657" s="1">
        <f t="shared" si="1389"/>
        <v>0</v>
      </c>
      <c r="AF3657" s="1">
        <f t="shared" si="1389"/>
        <v>0</v>
      </c>
      <c r="AG3657" s="1">
        <f t="shared" si="1390"/>
        <v>0</v>
      </c>
      <c r="AH3657" s="1">
        <f t="shared" si="1390"/>
        <v>0</v>
      </c>
      <c r="AI3657" s="1">
        <f t="shared" si="1391"/>
        <v>0</v>
      </c>
      <c r="AJ3657">
        <v>0</v>
      </c>
      <c r="AK3657">
        <v>0</v>
      </c>
      <c r="AL3657">
        <v>0</v>
      </c>
      <c r="AM3657">
        <v>0</v>
      </c>
      <c r="AN3657" t="s">
        <v>8310</v>
      </c>
      <c r="AO3657" t="s">
        <v>8310</v>
      </c>
      <c r="AP3657" t="s">
        <v>8310</v>
      </c>
      <c r="AQ3657" t="s">
        <v>8310</v>
      </c>
      <c r="AR3657" t="s">
        <v>8310</v>
      </c>
      <c r="AS3657" t="s">
        <v>8310</v>
      </c>
      <c r="AT3657" t="s">
        <v>8310</v>
      </c>
      <c r="AU3657">
        <v>0</v>
      </c>
      <c r="AV3657">
        <v>0</v>
      </c>
      <c r="AW3657" t="s">
        <v>8310</v>
      </c>
      <c r="AX3657" t="s">
        <v>8310</v>
      </c>
      <c r="AY3657" t="s">
        <v>8310</v>
      </c>
      <c r="AZ3657" t="s">
        <v>8310</v>
      </c>
      <c r="BA3657" t="s">
        <v>8310</v>
      </c>
      <c r="BB3657" t="s">
        <v>8310</v>
      </c>
      <c r="BC3657" t="s">
        <v>8310</v>
      </c>
      <c r="BD3657" t="s">
        <v>8310</v>
      </c>
      <c r="BE3657" t="s">
        <v>8310</v>
      </c>
      <c r="BF3657">
        <v>0.01</v>
      </c>
      <c r="BG3657" t="s">
        <v>10376</v>
      </c>
      <c r="BH3657" t="s">
        <v>10376</v>
      </c>
      <c r="BI3657" t="s">
        <v>10376</v>
      </c>
      <c r="BJ3657" t="s">
        <v>10376</v>
      </c>
      <c r="BK3657" t="s">
        <v>8310</v>
      </c>
      <c r="BL3657" t="s">
        <v>8310</v>
      </c>
      <c r="BM3657" t="s">
        <v>8310</v>
      </c>
      <c r="BN3657" t="s">
        <v>8310</v>
      </c>
      <c r="BO3657" t="s">
        <v>10376</v>
      </c>
      <c r="BP3657">
        <v>0</v>
      </c>
      <c r="BQ3657">
        <f t="shared" si="1392"/>
        <v>-1</v>
      </c>
      <c r="BR3657" t="e">
        <f t="shared" si="1393"/>
        <v>#DIV/0!</v>
      </c>
    </row>
    <row r="3658" spans="1:70" hidden="1" x14ac:dyDescent="0.3">
      <c r="A3658" t="s">
        <v>8797</v>
      </c>
      <c r="B3658" t="s">
        <v>8798</v>
      </c>
      <c r="C3658" t="str">
        <f>VLOOKUP(historical_emissions[[#This Row],[Country]],'Liste-Pays'!A:B,2,0)</f>
        <v>CSA</v>
      </c>
      <c r="D3658" t="s">
        <v>41</v>
      </c>
      <c r="E3658" t="s">
        <v>1048</v>
      </c>
      <c r="F3658" t="s">
        <v>302</v>
      </c>
      <c r="G3658" t="s">
        <v>44</v>
      </c>
      <c r="H3658" t="e">
        <f t="shared" si="1370"/>
        <v>#DIV/0!</v>
      </c>
      <c r="I3658" t="e">
        <f t="shared" si="1371"/>
        <v>#DIV/0!</v>
      </c>
      <c r="J3658" t="e">
        <f t="shared" si="1372"/>
        <v>#DIV/0!</v>
      </c>
      <c r="K3658" t="e">
        <f t="shared" si="1373"/>
        <v>#DIV/0!</v>
      </c>
      <c r="L3658" t="e">
        <f t="shared" si="1374"/>
        <v>#DIV/0!</v>
      </c>
      <c r="M3658" t="e">
        <f t="shared" si="1375"/>
        <v>#DIV/0!</v>
      </c>
      <c r="N3658" t="e">
        <f t="shared" si="1376"/>
        <v>#DIV/0!</v>
      </c>
      <c r="O3658" t="e">
        <f t="shared" si="1377"/>
        <v>#DIV/0!</v>
      </c>
      <c r="P3658" t="e">
        <f t="shared" si="1378"/>
        <v>#DIV/0!</v>
      </c>
      <c r="Q3658" t="e">
        <f t="shared" si="1379"/>
        <v>#DIV/0!</v>
      </c>
      <c r="R3658" t="e">
        <f t="shared" si="1380"/>
        <v>#DIV/0!</v>
      </c>
      <c r="S3658" t="e">
        <f t="shared" si="1381"/>
        <v>#DIV/0!</v>
      </c>
      <c r="T3658" t="e">
        <f t="shared" si="1382"/>
        <v>#DIV/0!</v>
      </c>
      <c r="U3658" t="e">
        <f t="shared" si="1383"/>
        <v>#DIV/0!</v>
      </c>
      <c r="V3658" t="e">
        <f t="shared" si="1384"/>
        <v>#DIV/0!</v>
      </c>
      <c r="W3658" t="e">
        <f t="shared" si="1385"/>
        <v>#DIV/0!</v>
      </c>
      <c r="X3658" t="e">
        <f t="shared" si="1386"/>
        <v>#DIV/0!</v>
      </c>
      <c r="Y3658" t="e">
        <f t="shared" si="1387"/>
        <v>#DIV/0!</v>
      </c>
      <c r="Z3658" s="1" t="e">
        <f t="shared" si="1388"/>
        <v>#DIV/0!</v>
      </c>
      <c r="AA3658" s="1" t="e">
        <f t="shared" si="1388"/>
        <v>#DIV/0!</v>
      </c>
      <c r="AB3658" s="1" t="e">
        <f t="shared" si="1388"/>
        <v>#DIV/0!</v>
      </c>
      <c r="AC3658" s="1" t="e">
        <f t="shared" si="1388"/>
        <v>#DIV/0!</v>
      </c>
      <c r="AD3658" s="1" t="e">
        <f t="shared" si="1389"/>
        <v>#DIV/0!</v>
      </c>
      <c r="AE3658" s="1" t="e">
        <f t="shared" si="1389"/>
        <v>#DIV/0!</v>
      </c>
      <c r="AF3658" s="1" t="e">
        <f t="shared" si="1389"/>
        <v>#DIV/0!</v>
      </c>
      <c r="AG3658" s="1" t="e">
        <f t="shared" si="1390"/>
        <v>#DIV/0!</v>
      </c>
      <c r="AH3658" s="1" t="e">
        <f t="shared" si="1390"/>
        <v>#DIV/0!</v>
      </c>
      <c r="AI3658" s="1" t="e">
        <f t="shared" si="1391"/>
        <v>#DIV/0!</v>
      </c>
      <c r="AJ3658">
        <v>0</v>
      </c>
      <c r="AK3658">
        <v>0</v>
      </c>
      <c r="AL3658">
        <v>0</v>
      </c>
      <c r="AM3658">
        <v>0</v>
      </c>
      <c r="AN3658" t="s">
        <v>8310</v>
      </c>
      <c r="AO3658" t="s">
        <v>8310</v>
      </c>
      <c r="AP3658" t="s">
        <v>8310</v>
      </c>
      <c r="AQ3658" t="s">
        <v>8310</v>
      </c>
      <c r="AR3658" t="s">
        <v>8310</v>
      </c>
      <c r="AS3658" t="s">
        <v>8310</v>
      </c>
      <c r="AT3658" t="s">
        <v>8310</v>
      </c>
      <c r="AU3658">
        <v>0</v>
      </c>
      <c r="AV3658">
        <v>0</v>
      </c>
      <c r="AW3658" t="s">
        <v>8310</v>
      </c>
      <c r="AX3658" t="s">
        <v>8310</v>
      </c>
      <c r="AY3658" t="s">
        <v>8310</v>
      </c>
      <c r="AZ3658" t="s">
        <v>8310</v>
      </c>
      <c r="BA3658" t="s">
        <v>8310</v>
      </c>
      <c r="BB3658" t="s">
        <v>8310</v>
      </c>
      <c r="BC3658" t="s">
        <v>8310</v>
      </c>
      <c r="BD3658" t="s">
        <v>8310</v>
      </c>
      <c r="BE3658" t="s">
        <v>8310</v>
      </c>
      <c r="BF3658">
        <v>0</v>
      </c>
      <c r="BG3658" t="s">
        <v>8310</v>
      </c>
      <c r="BH3658" t="s">
        <v>8310</v>
      </c>
      <c r="BI3658" t="s">
        <v>8310</v>
      </c>
      <c r="BJ3658" t="s">
        <v>8310</v>
      </c>
      <c r="BK3658" t="s">
        <v>8310</v>
      </c>
      <c r="BL3658" t="s">
        <v>8310</v>
      </c>
      <c r="BM3658" t="s">
        <v>8310</v>
      </c>
      <c r="BN3658" t="s">
        <v>8310</v>
      </c>
      <c r="BO3658" t="s">
        <v>8310</v>
      </c>
      <c r="BP3658">
        <v>0</v>
      </c>
      <c r="BQ3658" t="e">
        <f t="shared" si="1392"/>
        <v>#DIV/0!</v>
      </c>
      <c r="BR3658" t="e">
        <f t="shared" si="1393"/>
        <v>#DIV/0!</v>
      </c>
    </row>
    <row r="3659" spans="1:70" hidden="1" x14ac:dyDescent="0.3">
      <c r="A3659" t="s">
        <v>8797</v>
      </c>
      <c r="B3659" t="s">
        <v>8798</v>
      </c>
      <c r="C3659" t="str">
        <f>VLOOKUP(historical_emissions[[#This Row],[Country]],'Liste-Pays'!A:B,2,0)</f>
        <v>CSA</v>
      </c>
      <c r="D3659" t="s">
        <v>41</v>
      </c>
      <c r="E3659" t="s">
        <v>535</v>
      </c>
      <c r="F3659" t="s">
        <v>302</v>
      </c>
      <c r="G3659" t="s">
        <v>44</v>
      </c>
      <c r="H3659" t="e">
        <f t="shared" si="1370"/>
        <v>#DIV/0!</v>
      </c>
      <c r="I3659" t="e">
        <f t="shared" si="1371"/>
        <v>#DIV/0!</v>
      </c>
      <c r="J3659" t="e">
        <f t="shared" si="1372"/>
        <v>#DIV/0!</v>
      </c>
      <c r="K3659" t="e">
        <f t="shared" si="1373"/>
        <v>#DIV/0!</v>
      </c>
      <c r="L3659" t="e">
        <f t="shared" si="1374"/>
        <v>#DIV/0!</v>
      </c>
      <c r="M3659" t="e">
        <f t="shared" si="1375"/>
        <v>#DIV/0!</v>
      </c>
      <c r="N3659" t="e">
        <f t="shared" si="1376"/>
        <v>#DIV/0!</v>
      </c>
      <c r="O3659" t="e">
        <f t="shared" si="1377"/>
        <v>#DIV/0!</v>
      </c>
      <c r="P3659" t="e">
        <f t="shared" si="1378"/>
        <v>#DIV/0!</v>
      </c>
      <c r="Q3659" t="e">
        <f t="shared" si="1379"/>
        <v>#DIV/0!</v>
      </c>
      <c r="R3659" t="e">
        <f t="shared" si="1380"/>
        <v>#DIV/0!</v>
      </c>
      <c r="S3659" t="e">
        <f t="shared" si="1381"/>
        <v>#DIV/0!</v>
      </c>
      <c r="T3659" t="e">
        <f t="shared" si="1382"/>
        <v>#DIV/0!</v>
      </c>
      <c r="U3659" t="e">
        <f t="shared" si="1383"/>
        <v>#DIV/0!</v>
      </c>
      <c r="V3659" t="e">
        <f t="shared" si="1384"/>
        <v>#DIV/0!</v>
      </c>
      <c r="W3659" t="e">
        <f t="shared" si="1385"/>
        <v>#DIV/0!</v>
      </c>
      <c r="X3659" t="e">
        <f t="shared" si="1386"/>
        <v>#DIV/0!</v>
      </c>
      <c r="Y3659" t="e">
        <f t="shared" si="1387"/>
        <v>#DIV/0!</v>
      </c>
      <c r="Z3659" s="1" t="e">
        <f t="shared" si="1388"/>
        <v>#DIV/0!</v>
      </c>
      <c r="AA3659" s="1" t="e">
        <f t="shared" si="1388"/>
        <v>#DIV/0!</v>
      </c>
      <c r="AB3659" s="1" t="e">
        <f t="shared" si="1388"/>
        <v>#DIV/0!</v>
      </c>
      <c r="AC3659" s="1" t="e">
        <f t="shared" si="1388"/>
        <v>#DIV/0!</v>
      </c>
      <c r="AD3659" s="1" t="e">
        <f t="shared" si="1389"/>
        <v>#DIV/0!</v>
      </c>
      <c r="AE3659" s="1" t="e">
        <f t="shared" si="1389"/>
        <v>#DIV/0!</v>
      </c>
      <c r="AF3659" s="1" t="e">
        <f t="shared" si="1389"/>
        <v>#DIV/0!</v>
      </c>
      <c r="AG3659" s="1" t="e">
        <f t="shared" si="1390"/>
        <v>#DIV/0!</v>
      </c>
      <c r="AH3659" s="1" t="e">
        <f t="shared" si="1390"/>
        <v>#DIV/0!</v>
      </c>
      <c r="AI3659" s="1" t="e">
        <f t="shared" si="1391"/>
        <v>#DIV/0!</v>
      </c>
      <c r="AJ3659">
        <v>0</v>
      </c>
      <c r="AK3659">
        <v>0</v>
      </c>
      <c r="AL3659">
        <v>0</v>
      </c>
      <c r="AM3659">
        <v>0</v>
      </c>
      <c r="AN3659" t="s">
        <v>8310</v>
      </c>
      <c r="AO3659" t="s">
        <v>8310</v>
      </c>
      <c r="AP3659" t="s">
        <v>8310</v>
      </c>
      <c r="AQ3659" t="s">
        <v>8310</v>
      </c>
      <c r="AR3659" t="s">
        <v>8310</v>
      </c>
      <c r="AS3659" t="s">
        <v>8310</v>
      </c>
      <c r="AT3659" t="s">
        <v>8310</v>
      </c>
      <c r="AU3659">
        <v>0</v>
      </c>
      <c r="AV3659">
        <v>0</v>
      </c>
      <c r="AW3659" t="s">
        <v>8310</v>
      </c>
      <c r="AX3659" t="s">
        <v>8310</v>
      </c>
      <c r="AY3659" t="s">
        <v>8310</v>
      </c>
      <c r="AZ3659" t="s">
        <v>8310</v>
      </c>
      <c r="BA3659" t="s">
        <v>8310</v>
      </c>
      <c r="BB3659" t="s">
        <v>8310</v>
      </c>
      <c r="BC3659" t="s">
        <v>8310</v>
      </c>
      <c r="BD3659" t="s">
        <v>8310</v>
      </c>
      <c r="BE3659" t="s">
        <v>8310</v>
      </c>
      <c r="BF3659">
        <v>0</v>
      </c>
      <c r="BG3659" t="s">
        <v>8310</v>
      </c>
      <c r="BH3659" t="s">
        <v>8310</v>
      </c>
      <c r="BI3659" t="s">
        <v>8310</v>
      </c>
      <c r="BJ3659" t="s">
        <v>8310</v>
      </c>
      <c r="BK3659" t="s">
        <v>8310</v>
      </c>
      <c r="BL3659" t="s">
        <v>8310</v>
      </c>
      <c r="BM3659" t="s">
        <v>8310</v>
      </c>
      <c r="BN3659" t="s">
        <v>8310</v>
      </c>
      <c r="BO3659" t="s">
        <v>8310</v>
      </c>
      <c r="BP3659">
        <v>0</v>
      </c>
      <c r="BQ3659" t="e">
        <f t="shared" si="1392"/>
        <v>#DIV/0!</v>
      </c>
      <c r="BR3659" t="e">
        <f t="shared" si="1393"/>
        <v>#DIV/0!</v>
      </c>
    </row>
    <row r="3660" spans="1:70" hidden="1" x14ac:dyDescent="0.3">
      <c r="A3660" t="s">
        <v>10499</v>
      </c>
      <c r="B3660" t="s">
        <v>10500</v>
      </c>
      <c r="C3660" t="str">
        <f>VLOOKUP(historical_emissions[[#This Row],[Country]],'Liste-Pays'!A:B,2,0)</f>
        <v>ODA-EXCLUDED</v>
      </c>
      <c r="D3660" t="s">
        <v>41</v>
      </c>
      <c r="E3660" t="s">
        <v>328</v>
      </c>
      <c r="F3660" t="s">
        <v>43</v>
      </c>
      <c r="G3660" t="s">
        <v>44</v>
      </c>
      <c r="H3660" t="e">
        <f t="shared" si="1370"/>
        <v>#DIV/0!</v>
      </c>
      <c r="I3660" t="e">
        <f t="shared" si="1371"/>
        <v>#DIV/0!</v>
      </c>
      <c r="J3660" t="e">
        <f t="shared" si="1372"/>
        <v>#DIV/0!</v>
      </c>
      <c r="K3660" t="e">
        <f t="shared" si="1373"/>
        <v>#DIV/0!</v>
      </c>
      <c r="L3660" t="e">
        <f t="shared" si="1374"/>
        <v>#DIV/0!</v>
      </c>
      <c r="M3660" t="e">
        <f t="shared" si="1375"/>
        <v>#DIV/0!</v>
      </c>
      <c r="N3660" t="e">
        <f t="shared" si="1376"/>
        <v>#DIV/0!</v>
      </c>
      <c r="O3660" t="e">
        <f t="shared" si="1377"/>
        <v>#DIV/0!</v>
      </c>
      <c r="P3660" t="e">
        <f t="shared" si="1378"/>
        <v>#DIV/0!</v>
      </c>
      <c r="Q3660" t="e">
        <f t="shared" si="1379"/>
        <v>#DIV/0!</v>
      </c>
      <c r="R3660" t="e">
        <f t="shared" si="1380"/>
        <v>#DIV/0!</v>
      </c>
      <c r="S3660" t="e">
        <f t="shared" si="1381"/>
        <v>#DIV/0!</v>
      </c>
      <c r="T3660" t="e">
        <f t="shared" si="1382"/>
        <v>#DIV/0!</v>
      </c>
      <c r="U3660" t="e">
        <f t="shared" si="1383"/>
        <v>#DIV/0!</v>
      </c>
      <c r="V3660" t="e">
        <f t="shared" si="1384"/>
        <v>#DIV/0!</v>
      </c>
      <c r="W3660" t="e">
        <f t="shared" si="1385"/>
        <v>#DIV/0!</v>
      </c>
      <c r="X3660" t="e">
        <f t="shared" si="1386"/>
        <v>#DIV/0!</v>
      </c>
      <c r="Y3660" t="e">
        <f t="shared" si="1387"/>
        <v>#DIV/0!</v>
      </c>
      <c r="Z3660" s="1" t="e">
        <f t="shared" si="1388"/>
        <v>#DIV/0!</v>
      </c>
      <c r="AA3660" s="1" t="e">
        <f t="shared" si="1388"/>
        <v>#DIV/0!</v>
      </c>
      <c r="AB3660" s="1" t="e">
        <f t="shared" si="1388"/>
        <v>#DIV/0!</v>
      </c>
      <c r="AC3660" s="1" t="e">
        <f t="shared" si="1388"/>
        <v>#DIV/0!</v>
      </c>
      <c r="AD3660" s="1" t="e">
        <f t="shared" si="1389"/>
        <v>#DIV/0!</v>
      </c>
      <c r="AE3660" s="1" t="e">
        <f t="shared" si="1389"/>
        <v>#DIV/0!</v>
      </c>
      <c r="AF3660" s="1" t="e">
        <f t="shared" si="1389"/>
        <v>#DIV/0!</v>
      </c>
      <c r="AG3660" s="1" t="e">
        <f t="shared" si="1390"/>
        <v>#DIV/0!</v>
      </c>
      <c r="AH3660" s="1" t="e">
        <f t="shared" si="1390"/>
        <v>#DIV/0!</v>
      </c>
      <c r="AI3660" s="1" t="e">
        <f t="shared" si="1391"/>
        <v>#DIV/0!</v>
      </c>
      <c r="AJ3660">
        <v>0</v>
      </c>
      <c r="AK3660">
        <v>0</v>
      </c>
      <c r="AL3660">
        <v>0</v>
      </c>
      <c r="AM3660">
        <v>0</v>
      </c>
      <c r="AN3660" t="s">
        <v>8310</v>
      </c>
      <c r="AO3660" t="s">
        <v>8310</v>
      </c>
      <c r="AP3660" t="s">
        <v>8310</v>
      </c>
      <c r="AQ3660" t="s">
        <v>8310</v>
      </c>
      <c r="AR3660" t="s">
        <v>8310</v>
      </c>
      <c r="AS3660" t="s">
        <v>8310</v>
      </c>
      <c r="AT3660" t="s">
        <v>8310</v>
      </c>
      <c r="AU3660">
        <v>0</v>
      </c>
      <c r="AV3660">
        <v>0</v>
      </c>
      <c r="AW3660" t="s">
        <v>8310</v>
      </c>
      <c r="AX3660" t="s">
        <v>8310</v>
      </c>
      <c r="AY3660" t="s">
        <v>8310</v>
      </c>
      <c r="AZ3660" t="s">
        <v>8310</v>
      </c>
      <c r="BA3660" t="s">
        <v>8994</v>
      </c>
      <c r="BB3660" t="s">
        <v>8994</v>
      </c>
      <c r="BC3660" t="s">
        <v>8994</v>
      </c>
      <c r="BD3660" t="s">
        <v>8994</v>
      </c>
      <c r="BE3660" t="s">
        <v>8994</v>
      </c>
      <c r="BF3660"/>
      <c r="BG3660" t="s">
        <v>8994</v>
      </c>
      <c r="BH3660" t="s">
        <v>8994</v>
      </c>
      <c r="BI3660" t="s">
        <v>8994</v>
      </c>
      <c r="BJ3660" t="s">
        <v>8994</v>
      </c>
      <c r="BK3660" t="s">
        <v>8994</v>
      </c>
      <c r="BL3660" t="s">
        <v>8994</v>
      </c>
      <c r="BM3660" t="s">
        <v>8994</v>
      </c>
      <c r="BN3660" t="s">
        <v>8994</v>
      </c>
      <c r="BO3660" t="s">
        <v>8994</v>
      </c>
      <c r="BQ3660" t="e">
        <f t="shared" si="1392"/>
        <v>#DIV/0!</v>
      </c>
      <c r="BR3660" t="e">
        <f t="shared" si="1393"/>
        <v>#DIV/0!</v>
      </c>
    </row>
    <row r="3661" spans="1:70" hidden="1" x14ac:dyDescent="0.3">
      <c r="A3661" t="s">
        <v>10499</v>
      </c>
      <c r="B3661" t="s">
        <v>10500</v>
      </c>
      <c r="C3661" t="str">
        <f>VLOOKUP(historical_emissions[[#This Row],[Country]],'Liste-Pays'!A:B,2,0)</f>
        <v>ODA-EXCLUDED</v>
      </c>
      <c r="D3661" t="s">
        <v>41</v>
      </c>
      <c r="E3661" t="s">
        <v>174</v>
      </c>
      <c r="F3661" t="s">
        <v>43</v>
      </c>
      <c r="G3661" t="s">
        <v>44</v>
      </c>
      <c r="H3661" t="e">
        <f t="shared" si="1370"/>
        <v>#DIV/0!</v>
      </c>
      <c r="I3661" t="e">
        <f t="shared" si="1371"/>
        <v>#DIV/0!</v>
      </c>
      <c r="J3661" t="e">
        <f t="shared" si="1372"/>
        <v>#DIV/0!</v>
      </c>
      <c r="K3661" t="e">
        <f t="shared" si="1373"/>
        <v>#DIV/0!</v>
      </c>
      <c r="L3661" t="e">
        <f t="shared" si="1374"/>
        <v>#DIV/0!</v>
      </c>
      <c r="M3661" t="e">
        <f t="shared" si="1375"/>
        <v>#DIV/0!</v>
      </c>
      <c r="N3661" t="e">
        <f t="shared" si="1376"/>
        <v>#DIV/0!</v>
      </c>
      <c r="O3661" t="e">
        <f t="shared" si="1377"/>
        <v>#DIV/0!</v>
      </c>
      <c r="P3661" t="e">
        <f t="shared" si="1378"/>
        <v>#DIV/0!</v>
      </c>
      <c r="Q3661" t="e">
        <f t="shared" si="1379"/>
        <v>#DIV/0!</v>
      </c>
      <c r="R3661" t="e">
        <f t="shared" si="1380"/>
        <v>#DIV/0!</v>
      </c>
      <c r="S3661" t="e">
        <f t="shared" si="1381"/>
        <v>#DIV/0!</v>
      </c>
      <c r="T3661" t="e">
        <f t="shared" si="1382"/>
        <v>#DIV/0!</v>
      </c>
      <c r="U3661" t="e">
        <f t="shared" si="1383"/>
        <v>#DIV/0!</v>
      </c>
      <c r="V3661" t="e">
        <f t="shared" si="1384"/>
        <v>#DIV/0!</v>
      </c>
      <c r="W3661" t="e">
        <f t="shared" si="1385"/>
        <v>#DIV/0!</v>
      </c>
      <c r="X3661" t="e">
        <f t="shared" si="1386"/>
        <v>#DIV/0!</v>
      </c>
      <c r="Y3661" t="e">
        <f t="shared" si="1387"/>
        <v>#DIV/0!</v>
      </c>
      <c r="Z3661" s="1" t="e">
        <f t="shared" si="1388"/>
        <v>#DIV/0!</v>
      </c>
      <c r="AA3661" s="1" t="e">
        <f t="shared" si="1388"/>
        <v>#DIV/0!</v>
      </c>
      <c r="AB3661" s="1" t="e">
        <f t="shared" si="1388"/>
        <v>#DIV/0!</v>
      </c>
      <c r="AC3661" s="1" t="e">
        <f t="shared" si="1388"/>
        <v>#DIV/0!</v>
      </c>
      <c r="AD3661" s="1" t="e">
        <f t="shared" si="1389"/>
        <v>#DIV/0!</v>
      </c>
      <c r="AE3661" s="1" t="e">
        <f t="shared" si="1389"/>
        <v>#DIV/0!</v>
      </c>
      <c r="AF3661" s="1" t="e">
        <f t="shared" si="1389"/>
        <v>#DIV/0!</v>
      </c>
      <c r="AG3661" s="1" t="e">
        <f t="shared" si="1390"/>
        <v>#DIV/0!</v>
      </c>
      <c r="AH3661" s="1" t="e">
        <f t="shared" si="1390"/>
        <v>#DIV/0!</v>
      </c>
      <c r="AI3661" s="1" t="e">
        <f t="shared" si="1391"/>
        <v>#DIV/0!</v>
      </c>
      <c r="AJ3661">
        <v>0</v>
      </c>
      <c r="AK3661">
        <v>0</v>
      </c>
      <c r="AL3661">
        <v>0</v>
      </c>
      <c r="AM3661">
        <v>0</v>
      </c>
      <c r="AN3661" t="s">
        <v>8310</v>
      </c>
      <c r="AO3661" t="s">
        <v>8310</v>
      </c>
      <c r="AP3661" t="s">
        <v>8310</v>
      </c>
      <c r="AQ3661" t="s">
        <v>8310</v>
      </c>
      <c r="AR3661" t="s">
        <v>8310</v>
      </c>
      <c r="AS3661" t="s">
        <v>8310</v>
      </c>
      <c r="AT3661" t="s">
        <v>8310</v>
      </c>
      <c r="AU3661">
        <v>0</v>
      </c>
      <c r="AV3661">
        <v>0</v>
      </c>
      <c r="AW3661" t="s">
        <v>8310</v>
      </c>
      <c r="AX3661" t="s">
        <v>8994</v>
      </c>
      <c r="AY3661" t="s">
        <v>8994</v>
      </c>
      <c r="AZ3661" t="s">
        <v>8994</v>
      </c>
      <c r="BA3661" t="s">
        <v>8994</v>
      </c>
      <c r="BB3661" t="s">
        <v>8994</v>
      </c>
      <c r="BC3661" t="s">
        <v>8994</v>
      </c>
      <c r="BD3661" t="s">
        <v>8994</v>
      </c>
      <c r="BE3661" t="s">
        <v>8994</v>
      </c>
      <c r="BF3661"/>
      <c r="BG3661" t="s">
        <v>8994</v>
      </c>
      <c r="BH3661" t="s">
        <v>8994</v>
      </c>
      <c r="BI3661" t="s">
        <v>8994</v>
      </c>
      <c r="BJ3661" t="s">
        <v>8994</v>
      </c>
      <c r="BK3661" t="s">
        <v>8994</v>
      </c>
      <c r="BL3661" t="s">
        <v>8994</v>
      </c>
      <c r="BM3661" t="s">
        <v>8994</v>
      </c>
      <c r="BN3661" t="s">
        <v>8994</v>
      </c>
      <c r="BO3661" t="s">
        <v>8994</v>
      </c>
      <c r="BQ3661" t="e">
        <f t="shared" si="1392"/>
        <v>#DIV/0!</v>
      </c>
      <c r="BR3661" t="e">
        <f t="shared" si="1393"/>
        <v>#DIV/0!</v>
      </c>
    </row>
    <row r="3662" spans="1:70" hidden="1" x14ac:dyDescent="0.3">
      <c r="A3662" t="s">
        <v>10499</v>
      </c>
      <c r="B3662" t="s">
        <v>10500</v>
      </c>
      <c r="C3662" t="str">
        <f>VLOOKUP(historical_emissions[[#This Row],[Country]],'Liste-Pays'!A:B,2,0)</f>
        <v>ODA-EXCLUDED</v>
      </c>
      <c r="D3662" t="s">
        <v>41</v>
      </c>
      <c r="E3662" t="s">
        <v>1048</v>
      </c>
      <c r="F3662" t="s">
        <v>43</v>
      </c>
      <c r="G3662" t="s">
        <v>44</v>
      </c>
      <c r="H3662" t="e">
        <f t="shared" si="1370"/>
        <v>#DIV/0!</v>
      </c>
      <c r="I3662" t="e">
        <f t="shared" si="1371"/>
        <v>#DIV/0!</v>
      </c>
      <c r="J3662" t="e">
        <f t="shared" si="1372"/>
        <v>#DIV/0!</v>
      </c>
      <c r="K3662" t="e">
        <f t="shared" si="1373"/>
        <v>#DIV/0!</v>
      </c>
      <c r="L3662" t="e">
        <f t="shared" si="1374"/>
        <v>#DIV/0!</v>
      </c>
      <c r="M3662" t="e">
        <f t="shared" si="1375"/>
        <v>#DIV/0!</v>
      </c>
      <c r="N3662" t="e">
        <f t="shared" si="1376"/>
        <v>#DIV/0!</v>
      </c>
      <c r="O3662" t="e">
        <f t="shared" si="1377"/>
        <v>#DIV/0!</v>
      </c>
      <c r="P3662" t="e">
        <f t="shared" si="1378"/>
        <v>#DIV/0!</v>
      </c>
      <c r="Q3662" t="e">
        <f t="shared" si="1379"/>
        <v>#DIV/0!</v>
      </c>
      <c r="R3662" t="e">
        <f t="shared" si="1380"/>
        <v>#DIV/0!</v>
      </c>
      <c r="S3662" t="e">
        <f t="shared" si="1381"/>
        <v>#DIV/0!</v>
      </c>
      <c r="T3662" t="e">
        <f t="shared" si="1382"/>
        <v>#DIV/0!</v>
      </c>
      <c r="U3662" t="e">
        <f t="shared" si="1383"/>
        <v>#DIV/0!</v>
      </c>
      <c r="V3662" t="e">
        <f t="shared" si="1384"/>
        <v>#DIV/0!</v>
      </c>
      <c r="W3662" t="e">
        <f t="shared" si="1385"/>
        <v>#DIV/0!</v>
      </c>
      <c r="X3662" t="e">
        <f t="shared" si="1386"/>
        <v>#DIV/0!</v>
      </c>
      <c r="Y3662" t="e">
        <f t="shared" si="1387"/>
        <v>#DIV/0!</v>
      </c>
      <c r="Z3662" s="1" t="e">
        <f t="shared" si="1388"/>
        <v>#DIV/0!</v>
      </c>
      <c r="AA3662" s="1" t="e">
        <f t="shared" si="1388"/>
        <v>#DIV/0!</v>
      </c>
      <c r="AB3662" s="1" t="e">
        <f t="shared" si="1388"/>
        <v>#DIV/0!</v>
      </c>
      <c r="AC3662" s="1" t="e">
        <f t="shared" si="1388"/>
        <v>#DIV/0!</v>
      </c>
      <c r="AD3662" s="1" t="e">
        <f t="shared" si="1389"/>
        <v>#DIV/0!</v>
      </c>
      <c r="AE3662" s="1" t="e">
        <f t="shared" si="1389"/>
        <v>#DIV/0!</v>
      </c>
      <c r="AF3662" s="1" t="e">
        <f t="shared" si="1389"/>
        <v>#DIV/0!</v>
      </c>
      <c r="AG3662" s="1" t="e">
        <f t="shared" si="1390"/>
        <v>#DIV/0!</v>
      </c>
      <c r="AH3662" s="1" t="e">
        <f t="shared" si="1390"/>
        <v>#DIV/0!</v>
      </c>
      <c r="AI3662" s="1" t="e">
        <f t="shared" si="1391"/>
        <v>#DIV/0!</v>
      </c>
      <c r="AJ3662">
        <v>0</v>
      </c>
      <c r="AK3662">
        <v>0</v>
      </c>
      <c r="AL3662">
        <v>0</v>
      </c>
      <c r="AM3662">
        <v>0</v>
      </c>
      <c r="AN3662" t="s">
        <v>8310</v>
      </c>
      <c r="AO3662" t="s">
        <v>8310</v>
      </c>
      <c r="AP3662" t="s">
        <v>8310</v>
      </c>
      <c r="AQ3662" t="s">
        <v>8994</v>
      </c>
      <c r="AR3662" t="s">
        <v>8994</v>
      </c>
      <c r="AS3662" t="s">
        <v>8994</v>
      </c>
      <c r="AT3662" t="s">
        <v>8994</v>
      </c>
      <c r="AV3662"/>
      <c r="AW3662" t="s">
        <v>8994</v>
      </c>
      <c r="AX3662" t="s">
        <v>8994</v>
      </c>
      <c r="AY3662" t="s">
        <v>8994</v>
      </c>
      <c r="AZ3662" t="s">
        <v>8994</v>
      </c>
      <c r="BA3662" t="s">
        <v>8994</v>
      </c>
      <c r="BB3662" t="s">
        <v>8994</v>
      </c>
      <c r="BC3662" t="s">
        <v>8994</v>
      </c>
      <c r="BD3662" t="s">
        <v>8994</v>
      </c>
      <c r="BE3662" t="s">
        <v>8994</v>
      </c>
      <c r="BF3662"/>
      <c r="BG3662" t="s">
        <v>8994</v>
      </c>
      <c r="BH3662" t="s">
        <v>8994</v>
      </c>
      <c r="BI3662" t="s">
        <v>8994</v>
      </c>
      <c r="BJ3662" t="s">
        <v>8994</v>
      </c>
      <c r="BK3662" t="s">
        <v>8994</v>
      </c>
      <c r="BL3662" t="s">
        <v>8994</v>
      </c>
      <c r="BM3662" t="s">
        <v>8994</v>
      </c>
      <c r="BN3662" t="s">
        <v>8994</v>
      </c>
      <c r="BO3662" t="s">
        <v>8994</v>
      </c>
      <c r="BQ3662" t="e">
        <f t="shared" si="1392"/>
        <v>#DIV/0!</v>
      </c>
      <c r="BR3662" t="e">
        <f t="shared" si="1393"/>
        <v>#DIV/0!</v>
      </c>
    </row>
    <row r="3663" spans="1:70" hidden="1" x14ac:dyDescent="0.3">
      <c r="A3663" t="s">
        <v>10499</v>
      </c>
      <c r="B3663" t="s">
        <v>10500</v>
      </c>
      <c r="C3663" t="str">
        <f>VLOOKUP(historical_emissions[[#This Row],[Country]],'Liste-Pays'!A:B,2,0)</f>
        <v>ODA-EXCLUDED</v>
      </c>
      <c r="D3663" t="s">
        <v>41</v>
      </c>
      <c r="E3663" t="s">
        <v>535</v>
      </c>
      <c r="F3663" t="s">
        <v>43</v>
      </c>
      <c r="G3663" t="s">
        <v>44</v>
      </c>
      <c r="H3663" t="e">
        <f t="shared" si="1370"/>
        <v>#DIV/0!</v>
      </c>
      <c r="I3663" t="e">
        <f t="shared" si="1371"/>
        <v>#DIV/0!</v>
      </c>
      <c r="J3663" t="e">
        <f t="shared" si="1372"/>
        <v>#DIV/0!</v>
      </c>
      <c r="K3663" t="e">
        <f t="shared" si="1373"/>
        <v>#DIV/0!</v>
      </c>
      <c r="L3663" t="e">
        <f t="shared" si="1374"/>
        <v>#DIV/0!</v>
      </c>
      <c r="M3663" t="e">
        <f t="shared" si="1375"/>
        <v>#DIV/0!</v>
      </c>
      <c r="N3663" t="e">
        <f t="shared" si="1376"/>
        <v>#DIV/0!</v>
      </c>
      <c r="O3663" t="e">
        <f t="shared" si="1377"/>
        <v>#DIV/0!</v>
      </c>
      <c r="P3663" t="e">
        <f t="shared" si="1378"/>
        <v>#DIV/0!</v>
      </c>
      <c r="Q3663" t="e">
        <f t="shared" si="1379"/>
        <v>#DIV/0!</v>
      </c>
      <c r="R3663" t="e">
        <f t="shared" si="1380"/>
        <v>#DIV/0!</v>
      </c>
      <c r="S3663" t="e">
        <f t="shared" si="1381"/>
        <v>#DIV/0!</v>
      </c>
      <c r="T3663" t="e">
        <f t="shared" si="1382"/>
        <v>#DIV/0!</v>
      </c>
      <c r="U3663" t="e">
        <f t="shared" si="1383"/>
        <v>#DIV/0!</v>
      </c>
      <c r="V3663" t="e">
        <f t="shared" si="1384"/>
        <v>#DIV/0!</v>
      </c>
      <c r="W3663" t="e">
        <f t="shared" si="1385"/>
        <v>#DIV/0!</v>
      </c>
      <c r="X3663" t="e">
        <f t="shared" si="1386"/>
        <v>#DIV/0!</v>
      </c>
      <c r="Y3663" t="e">
        <f t="shared" si="1387"/>
        <v>#DIV/0!</v>
      </c>
      <c r="Z3663" s="1" t="e">
        <f t="shared" si="1388"/>
        <v>#DIV/0!</v>
      </c>
      <c r="AA3663" s="1" t="e">
        <f t="shared" si="1388"/>
        <v>#DIV/0!</v>
      </c>
      <c r="AB3663" s="1" t="e">
        <f t="shared" si="1388"/>
        <v>#DIV/0!</v>
      </c>
      <c r="AC3663" s="1" t="e">
        <f t="shared" si="1388"/>
        <v>#DIV/0!</v>
      </c>
      <c r="AD3663" s="1" t="e">
        <f t="shared" si="1389"/>
        <v>#DIV/0!</v>
      </c>
      <c r="AE3663" s="1" t="e">
        <f t="shared" si="1389"/>
        <v>#DIV/0!</v>
      </c>
      <c r="AF3663" s="1" t="e">
        <f t="shared" si="1389"/>
        <v>#DIV/0!</v>
      </c>
      <c r="AG3663" s="1" t="e">
        <f t="shared" si="1390"/>
        <v>#DIV/0!</v>
      </c>
      <c r="AH3663" s="1" t="e">
        <f t="shared" si="1390"/>
        <v>#DIV/0!</v>
      </c>
      <c r="AI3663" s="1" t="e">
        <f t="shared" si="1391"/>
        <v>#DIV/0!</v>
      </c>
      <c r="AJ3663">
        <v>0</v>
      </c>
      <c r="AK3663">
        <v>0</v>
      </c>
      <c r="AL3663">
        <v>0</v>
      </c>
      <c r="AM3663">
        <v>0</v>
      </c>
      <c r="AN3663" t="s">
        <v>8310</v>
      </c>
      <c r="AO3663" t="s">
        <v>8310</v>
      </c>
      <c r="AP3663" t="s">
        <v>8310</v>
      </c>
      <c r="AQ3663" t="s">
        <v>8310</v>
      </c>
      <c r="AR3663" t="s">
        <v>8310</v>
      </c>
      <c r="AS3663" t="s">
        <v>8310</v>
      </c>
      <c r="AT3663" t="s">
        <v>8310</v>
      </c>
      <c r="AU3663">
        <v>0</v>
      </c>
      <c r="AV3663">
        <v>0</v>
      </c>
      <c r="AW3663" t="s">
        <v>8310</v>
      </c>
      <c r="AX3663" t="s">
        <v>8310</v>
      </c>
      <c r="AY3663" t="s">
        <v>8310</v>
      </c>
      <c r="AZ3663" t="s">
        <v>8310</v>
      </c>
      <c r="BA3663" t="s">
        <v>8310</v>
      </c>
      <c r="BB3663" t="s">
        <v>8310</v>
      </c>
      <c r="BC3663" t="s">
        <v>8310</v>
      </c>
      <c r="BD3663" t="s">
        <v>8310</v>
      </c>
      <c r="BE3663" t="s">
        <v>8310</v>
      </c>
      <c r="BF3663">
        <v>0</v>
      </c>
      <c r="BG3663" t="s">
        <v>8310</v>
      </c>
      <c r="BH3663" t="s">
        <v>8310</v>
      </c>
      <c r="BI3663" t="s">
        <v>8310</v>
      </c>
      <c r="BJ3663" t="s">
        <v>8310</v>
      </c>
      <c r="BK3663" t="s">
        <v>8310</v>
      </c>
      <c r="BL3663" t="s">
        <v>8310</v>
      </c>
      <c r="BM3663" t="s">
        <v>8310</v>
      </c>
      <c r="BN3663" t="s">
        <v>8310</v>
      </c>
      <c r="BO3663" t="s">
        <v>8310</v>
      </c>
      <c r="BP3663">
        <v>0</v>
      </c>
      <c r="BQ3663" t="e">
        <f t="shared" si="1392"/>
        <v>#DIV/0!</v>
      </c>
      <c r="BR3663" t="e">
        <f t="shared" si="1393"/>
        <v>#DIV/0!</v>
      </c>
    </row>
    <row r="3664" spans="1:70" hidden="1" x14ac:dyDescent="0.3">
      <c r="A3664" t="s">
        <v>10499</v>
      </c>
      <c r="B3664" t="s">
        <v>10500</v>
      </c>
      <c r="C3664" t="str">
        <f>VLOOKUP(historical_emissions[[#This Row],[Country]],'Liste-Pays'!A:B,2,0)</f>
        <v>ODA-EXCLUDED</v>
      </c>
      <c r="D3664" t="s">
        <v>41</v>
      </c>
      <c r="E3664" t="s">
        <v>70</v>
      </c>
      <c r="F3664" t="s">
        <v>148</v>
      </c>
      <c r="G3664" t="s">
        <v>44</v>
      </c>
      <c r="H3664" t="e">
        <f t="shared" si="1370"/>
        <v>#DIV/0!</v>
      </c>
      <c r="I3664" t="e">
        <f t="shared" si="1371"/>
        <v>#DIV/0!</v>
      </c>
      <c r="J3664" t="e">
        <f t="shared" si="1372"/>
        <v>#DIV/0!</v>
      </c>
      <c r="K3664" t="e">
        <f t="shared" si="1373"/>
        <v>#DIV/0!</v>
      </c>
      <c r="L3664" t="e">
        <f t="shared" si="1374"/>
        <v>#DIV/0!</v>
      </c>
      <c r="M3664" t="e">
        <f t="shared" si="1375"/>
        <v>#DIV/0!</v>
      </c>
      <c r="N3664" t="e">
        <f t="shared" si="1376"/>
        <v>#DIV/0!</v>
      </c>
      <c r="O3664" t="e">
        <f t="shared" si="1377"/>
        <v>#DIV/0!</v>
      </c>
      <c r="P3664" t="e">
        <f t="shared" si="1378"/>
        <v>#DIV/0!</v>
      </c>
      <c r="Q3664" t="e">
        <f t="shared" si="1379"/>
        <v>#DIV/0!</v>
      </c>
      <c r="R3664" t="e">
        <f t="shared" si="1380"/>
        <v>#DIV/0!</v>
      </c>
      <c r="S3664" t="e">
        <f t="shared" si="1381"/>
        <v>#DIV/0!</v>
      </c>
      <c r="T3664" t="e">
        <f t="shared" si="1382"/>
        <v>#DIV/0!</v>
      </c>
      <c r="U3664" t="e">
        <f t="shared" si="1383"/>
        <v>#DIV/0!</v>
      </c>
      <c r="V3664" t="e">
        <f t="shared" si="1384"/>
        <v>#DIV/0!</v>
      </c>
      <c r="W3664" t="e">
        <f t="shared" si="1385"/>
        <v>#DIV/0!</v>
      </c>
      <c r="X3664" t="e">
        <f t="shared" si="1386"/>
        <v>#DIV/0!</v>
      </c>
      <c r="Y3664" t="e">
        <f t="shared" si="1387"/>
        <v>#DIV/0!</v>
      </c>
      <c r="Z3664" s="1" t="e">
        <f t="shared" si="1388"/>
        <v>#DIV/0!</v>
      </c>
      <c r="AA3664" s="1" t="e">
        <f t="shared" si="1388"/>
        <v>#DIV/0!</v>
      </c>
      <c r="AB3664" s="1" t="e">
        <f t="shared" si="1388"/>
        <v>#DIV/0!</v>
      </c>
      <c r="AC3664" s="1" t="e">
        <f t="shared" si="1388"/>
        <v>#DIV/0!</v>
      </c>
      <c r="AD3664" s="1" t="e">
        <f t="shared" si="1389"/>
        <v>#DIV/0!</v>
      </c>
      <c r="AE3664" s="1" t="e">
        <f t="shared" si="1389"/>
        <v>#DIV/0!</v>
      </c>
      <c r="AF3664" s="1" t="e">
        <f t="shared" si="1389"/>
        <v>#DIV/0!</v>
      </c>
      <c r="AG3664" s="1" t="e">
        <f t="shared" si="1390"/>
        <v>#DIV/0!</v>
      </c>
      <c r="AH3664" s="1" t="e">
        <f t="shared" si="1390"/>
        <v>#DIV/0!</v>
      </c>
      <c r="AI3664" s="1" t="e">
        <f t="shared" si="1391"/>
        <v>#DIV/0!</v>
      </c>
      <c r="AJ3664">
        <v>0</v>
      </c>
      <c r="AK3664">
        <v>0</v>
      </c>
      <c r="AL3664">
        <v>0</v>
      </c>
      <c r="AM3664">
        <v>0</v>
      </c>
      <c r="AN3664" t="s">
        <v>8310</v>
      </c>
      <c r="AO3664" t="s">
        <v>8310</v>
      </c>
      <c r="AP3664" t="s">
        <v>8310</v>
      </c>
      <c r="AQ3664" t="s">
        <v>8310</v>
      </c>
      <c r="AR3664" t="s">
        <v>8310</v>
      </c>
      <c r="AS3664" t="s">
        <v>8310</v>
      </c>
      <c r="AT3664" t="s">
        <v>8310</v>
      </c>
      <c r="AU3664">
        <v>0</v>
      </c>
      <c r="AV3664">
        <v>0</v>
      </c>
      <c r="AW3664" t="s">
        <v>8310</v>
      </c>
      <c r="AX3664" t="s">
        <v>8310</v>
      </c>
      <c r="AY3664" t="s">
        <v>8310</v>
      </c>
      <c r="AZ3664" t="s">
        <v>8310</v>
      </c>
      <c r="BA3664" t="s">
        <v>8310</v>
      </c>
      <c r="BB3664" t="s">
        <v>8310</v>
      </c>
      <c r="BC3664" t="s">
        <v>8310</v>
      </c>
      <c r="BD3664" t="s">
        <v>8310</v>
      </c>
      <c r="BE3664" t="s">
        <v>8310</v>
      </c>
      <c r="BF3664">
        <v>0</v>
      </c>
      <c r="BG3664" t="s">
        <v>8310</v>
      </c>
      <c r="BH3664" t="s">
        <v>8310</v>
      </c>
      <c r="BI3664" t="s">
        <v>8310</v>
      </c>
      <c r="BJ3664" t="s">
        <v>8310</v>
      </c>
      <c r="BK3664" t="s">
        <v>8310</v>
      </c>
      <c r="BL3664" t="s">
        <v>8310</v>
      </c>
      <c r="BM3664" t="s">
        <v>8310</v>
      </c>
      <c r="BN3664" t="s">
        <v>8310</v>
      </c>
      <c r="BO3664" t="s">
        <v>8310</v>
      </c>
      <c r="BP3664">
        <v>0</v>
      </c>
      <c r="BQ3664" t="e">
        <f t="shared" si="1392"/>
        <v>#DIV/0!</v>
      </c>
      <c r="BR3664" t="e">
        <f t="shared" si="1393"/>
        <v>#DIV/0!</v>
      </c>
    </row>
    <row r="3665" spans="1:70" hidden="1" x14ac:dyDescent="0.3">
      <c r="A3665" t="s">
        <v>10499</v>
      </c>
      <c r="B3665" t="s">
        <v>10500</v>
      </c>
      <c r="C3665" t="str">
        <f>VLOOKUP(historical_emissions[[#This Row],[Country]],'Liste-Pays'!A:B,2,0)</f>
        <v>ODA-EXCLUDED</v>
      </c>
      <c r="D3665" t="s">
        <v>41</v>
      </c>
      <c r="E3665" t="s">
        <v>535</v>
      </c>
      <c r="F3665" t="s">
        <v>148</v>
      </c>
      <c r="G3665" t="s">
        <v>44</v>
      </c>
      <c r="H3665" t="e">
        <f t="shared" si="1370"/>
        <v>#DIV/0!</v>
      </c>
      <c r="I3665" t="e">
        <f t="shared" si="1371"/>
        <v>#DIV/0!</v>
      </c>
      <c r="J3665" t="e">
        <f t="shared" si="1372"/>
        <v>#DIV/0!</v>
      </c>
      <c r="K3665" t="e">
        <f t="shared" si="1373"/>
        <v>#DIV/0!</v>
      </c>
      <c r="L3665" t="e">
        <f t="shared" si="1374"/>
        <v>#DIV/0!</v>
      </c>
      <c r="M3665" t="e">
        <f t="shared" si="1375"/>
        <v>#DIV/0!</v>
      </c>
      <c r="N3665" t="e">
        <f t="shared" si="1376"/>
        <v>#DIV/0!</v>
      </c>
      <c r="O3665" t="e">
        <f t="shared" si="1377"/>
        <v>#DIV/0!</v>
      </c>
      <c r="P3665" t="e">
        <f t="shared" si="1378"/>
        <v>#DIV/0!</v>
      </c>
      <c r="Q3665" t="e">
        <f t="shared" si="1379"/>
        <v>#DIV/0!</v>
      </c>
      <c r="R3665" t="e">
        <f t="shared" si="1380"/>
        <v>#DIV/0!</v>
      </c>
      <c r="S3665" t="e">
        <f t="shared" si="1381"/>
        <v>#DIV/0!</v>
      </c>
      <c r="T3665" t="e">
        <f t="shared" si="1382"/>
        <v>#DIV/0!</v>
      </c>
      <c r="U3665" t="e">
        <f t="shared" si="1383"/>
        <v>#DIV/0!</v>
      </c>
      <c r="V3665" t="e">
        <f t="shared" si="1384"/>
        <v>#DIV/0!</v>
      </c>
      <c r="W3665" t="e">
        <f t="shared" si="1385"/>
        <v>#DIV/0!</v>
      </c>
      <c r="X3665" t="e">
        <f t="shared" si="1386"/>
        <v>#DIV/0!</v>
      </c>
      <c r="Y3665" t="e">
        <f t="shared" si="1387"/>
        <v>#DIV/0!</v>
      </c>
      <c r="Z3665" s="1" t="e">
        <f t="shared" si="1388"/>
        <v>#DIV/0!</v>
      </c>
      <c r="AA3665" s="1" t="e">
        <f t="shared" si="1388"/>
        <v>#DIV/0!</v>
      </c>
      <c r="AB3665" s="1" t="e">
        <f t="shared" si="1388"/>
        <v>#DIV/0!</v>
      </c>
      <c r="AC3665" s="1" t="e">
        <f t="shared" si="1388"/>
        <v>#DIV/0!</v>
      </c>
      <c r="AD3665" s="1" t="e">
        <f t="shared" si="1389"/>
        <v>#DIV/0!</v>
      </c>
      <c r="AE3665" s="1" t="e">
        <f t="shared" si="1389"/>
        <v>#DIV/0!</v>
      </c>
      <c r="AF3665" s="1" t="e">
        <f t="shared" si="1389"/>
        <v>#DIV/0!</v>
      </c>
      <c r="AG3665" s="1" t="e">
        <f t="shared" si="1390"/>
        <v>#DIV/0!</v>
      </c>
      <c r="AH3665" s="1" t="e">
        <f t="shared" si="1390"/>
        <v>#DIV/0!</v>
      </c>
      <c r="AI3665" s="1" t="e">
        <f t="shared" si="1391"/>
        <v>#DIV/0!</v>
      </c>
      <c r="AJ3665">
        <v>0</v>
      </c>
      <c r="AK3665">
        <v>0</v>
      </c>
      <c r="AL3665">
        <v>0</v>
      </c>
      <c r="AM3665">
        <v>0</v>
      </c>
      <c r="AN3665" t="s">
        <v>8310</v>
      </c>
      <c r="AO3665" t="s">
        <v>8310</v>
      </c>
      <c r="AP3665" t="s">
        <v>8310</v>
      </c>
      <c r="AQ3665" t="s">
        <v>8310</v>
      </c>
      <c r="AR3665" t="s">
        <v>8310</v>
      </c>
      <c r="AS3665" t="s">
        <v>8310</v>
      </c>
      <c r="AT3665" t="s">
        <v>8310</v>
      </c>
      <c r="AU3665">
        <v>0</v>
      </c>
      <c r="AV3665">
        <v>0</v>
      </c>
      <c r="AW3665" t="s">
        <v>8310</v>
      </c>
      <c r="AX3665" t="s">
        <v>8310</v>
      </c>
      <c r="AY3665" t="s">
        <v>8310</v>
      </c>
      <c r="AZ3665" t="s">
        <v>8310</v>
      </c>
      <c r="BA3665" t="s">
        <v>8310</v>
      </c>
      <c r="BB3665" t="s">
        <v>8310</v>
      </c>
      <c r="BC3665" t="s">
        <v>8310</v>
      </c>
      <c r="BD3665" t="s">
        <v>8310</v>
      </c>
      <c r="BE3665" t="s">
        <v>8310</v>
      </c>
      <c r="BF3665">
        <v>0</v>
      </c>
      <c r="BG3665" t="s">
        <v>8310</v>
      </c>
      <c r="BH3665" t="s">
        <v>8310</v>
      </c>
      <c r="BI3665" t="s">
        <v>8310</v>
      </c>
      <c r="BJ3665" t="s">
        <v>8310</v>
      </c>
      <c r="BK3665" t="s">
        <v>8310</v>
      </c>
      <c r="BL3665" t="s">
        <v>8310</v>
      </c>
      <c r="BM3665" t="s">
        <v>8310</v>
      </c>
      <c r="BN3665" t="s">
        <v>8310</v>
      </c>
      <c r="BO3665" t="s">
        <v>8310</v>
      </c>
      <c r="BP3665">
        <v>0</v>
      </c>
      <c r="BQ3665" t="e">
        <f t="shared" si="1392"/>
        <v>#DIV/0!</v>
      </c>
      <c r="BR3665" t="e">
        <f t="shared" si="1393"/>
        <v>#DIV/0!</v>
      </c>
    </row>
    <row r="3666" spans="1:70" hidden="1" x14ac:dyDescent="0.3">
      <c r="A3666" t="s">
        <v>10499</v>
      </c>
      <c r="B3666" t="s">
        <v>10500</v>
      </c>
      <c r="C3666" t="str">
        <f>VLOOKUP(historical_emissions[[#This Row],[Country]],'Liste-Pays'!A:B,2,0)</f>
        <v>ODA-EXCLUDED</v>
      </c>
      <c r="D3666" t="s">
        <v>41</v>
      </c>
      <c r="E3666" t="s">
        <v>252</v>
      </c>
      <c r="F3666" t="s">
        <v>148</v>
      </c>
      <c r="G3666" t="s">
        <v>44</v>
      </c>
      <c r="H3666" t="e">
        <f t="shared" si="1370"/>
        <v>#DIV/0!</v>
      </c>
      <c r="I3666" t="e">
        <f t="shared" si="1371"/>
        <v>#DIV/0!</v>
      </c>
      <c r="J3666" t="e">
        <f t="shared" si="1372"/>
        <v>#DIV/0!</v>
      </c>
      <c r="K3666" t="e">
        <f t="shared" si="1373"/>
        <v>#DIV/0!</v>
      </c>
      <c r="L3666" t="e">
        <f t="shared" si="1374"/>
        <v>#DIV/0!</v>
      </c>
      <c r="M3666" t="e">
        <f t="shared" si="1375"/>
        <v>#DIV/0!</v>
      </c>
      <c r="N3666" t="e">
        <f t="shared" si="1376"/>
        <v>#DIV/0!</v>
      </c>
      <c r="O3666" t="e">
        <f t="shared" si="1377"/>
        <v>#DIV/0!</v>
      </c>
      <c r="P3666" t="e">
        <f t="shared" si="1378"/>
        <v>#DIV/0!</v>
      </c>
      <c r="Q3666" t="e">
        <f t="shared" si="1379"/>
        <v>#DIV/0!</v>
      </c>
      <c r="R3666" t="e">
        <f t="shared" si="1380"/>
        <v>#DIV/0!</v>
      </c>
      <c r="S3666" t="e">
        <f t="shared" si="1381"/>
        <v>#DIV/0!</v>
      </c>
      <c r="T3666" t="e">
        <f t="shared" si="1382"/>
        <v>#DIV/0!</v>
      </c>
      <c r="U3666" t="e">
        <f t="shared" si="1383"/>
        <v>#DIV/0!</v>
      </c>
      <c r="V3666" t="e">
        <f t="shared" si="1384"/>
        <v>#DIV/0!</v>
      </c>
      <c r="W3666" t="e">
        <f t="shared" si="1385"/>
        <v>#DIV/0!</v>
      </c>
      <c r="X3666" t="e">
        <f t="shared" si="1386"/>
        <v>#DIV/0!</v>
      </c>
      <c r="Y3666" t="e">
        <f t="shared" si="1387"/>
        <v>#DIV/0!</v>
      </c>
      <c r="Z3666" s="1" t="e">
        <f t="shared" si="1388"/>
        <v>#DIV/0!</v>
      </c>
      <c r="AA3666" s="1" t="e">
        <f t="shared" si="1388"/>
        <v>#DIV/0!</v>
      </c>
      <c r="AB3666" s="1" t="e">
        <f t="shared" si="1388"/>
        <v>#DIV/0!</v>
      </c>
      <c r="AC3666" s="1" t="e">
        <f t="shared" si="1388"/>
        <v>#DIV/0!</v>
      </c>
      <c r="AD3666" s="1" t="e">
        <f t="shared" si="1389"/>
        <v>#DIV/0!</v>
      </c>
      <c r="AE3666" s="1" t="e">
        <f t="shared" si="1389"/>
        <v>#DIV/0!</v>
      </c>
      <c r="AF3666" s="1" t="e">
        <f t="shared" si="1389"/>
        <v>#DIV/0!</v>
      </c>
      <c r="AG3666" s="1" t="e">
        <f t="shared" si="1390"/>
        <v>#DIV/0!</v>
      </c>
      <c r="AH3666" s="1" t="e">
        <f t="shared" si="1390"/>
        <v>#DIV/0!</v>
      </c>
      <c r="AI3666" s="1" t="e">
        <f t="shared" si="1391"/>
        <v>#DIV/0!</v>
      </c>
      <c r="AJ3666">
        <v>0</v>
      </c>
      <c r="AK3666">
        <v>0</v>
      </c>
      <c r="AL3666">
        <v>0</v>
      </c>
      <c r="AM3666">
        <v>0</v>
      </c>
      <c r="AN3666" t="s">
        <v>8310</v>
      </c>
      <c r="AO3666" t="s">
        <v>8310</v>
      </c>
      <c r="AP3666" t="s">
        <v>8310</v>
      </c>
      <c r="AQ3666" t="s">
        <v>8310</v>
      </c>
      <c r="AR3666" t="s">
        <v>8310</v>
      </c>
      <c r="AS3666" t="s">
        <v>8310</v>
      </c>
      <c r="AT3666" t="s">
        <v>8310</v>
      </c>
      <c r="AU3666">
        <v>0</v>
      </c>
      <c r="AV3666">
        <v>0</v>
      </c>
      <c r="AW3666" t="s">
        <v>8310</v>
      </c>
      <c r="AX3666" t="s">
        <v>8310</v>
      </c>
      <c r="AY3666" t="s">
        <v>8310</v>
      </c>
      <c r="AZ3666" t="s">
        <v>8310</v>
      </c>
      <c r="BA3666" t="s">
        <v>8310</v>
      </c>
      <c r="BB3666" t="s">
        <v>8310</v>
      </c>
      <c r="BC3666" t="s">
        <v>8310</v>
      </c>
      <c r="BD3666" t="s">
        <v>8310</v>
      </c>
      <c r="BE3666" t="s">
        <v>8310</v>
      </c>
      <c r="BF3666">
        <v>0</v>
      </c>
      <c r="BG3666" t="s">
        <v>8310</v>
      </c>
      <c r="BH3666" t="s">
        <v>8310</v>
      </c>
      <c r="BI3666" t="s">
        <v>8310</v>
      </c>
      <c r="BJ3666" t="s">
        <v>8310</v>
      </c>
      <c r="BK3666" t="s">
        <v>8310</v>
      </c>
      <c r="BL3666" t="s">
        <v>8310</v>
      </c>
      <c r="BM3666" t="s">
        <v>8310</v>
      </c>
      <c r="BN3666" t="s">
        <v>8310</v>
      </c>
      <c r="BO3666" t="s">
        <v>8310</v>
      </c>
      <c r="BP3666">
        <v>0</v>
      </c>
      <c r="BQ3666" t="e">
        <f t="shared" si="1392"/>
        <v>#DIV/0!</v>
      </c>
      <c r="BR3666" t="e">
        <f t="shared" si="1393"/>
        <v>#DIV/0!</v>
      </c>
    </row>
    <row r="3667" spans="1:70" hidden="1" x14ac:dyDescent="0.3">
      <c r="A3667" t="s">
        <v>10499</v>
      </c>
      <c r="B3667" t="s">
        <v>10500</v>
      </c>
      <c r="C3667" t="str">
        <f>VLOOKUP(historical_emissions[[#This Row],[Country]],'Liste-Pays'!A:B,2,0)</f>
        <v>ODA-EXCLUDED</v>
      </c>
      <c r="D3667" t="s">
        <v>41</v>
      </c>
      <c r="E3667" t="s">
        <v>70</v>
      </c>
      <c r="F3667" t="s">
        <v>302</v>
      </c>
      <c r="G3667" t="s">
        <v>44</v>
      </c>
      <c r="H3667" t="e">
        <f t="shared" si="1370"/>
        <v>#DIV/0!</v>
      </c>
      <c r="I3667" t="e">
        <f t="shared" si="1371"/>
        <v>#DIV/0!</v>
      </c>
      <c r="J3667" t="e">
        <f t="shared" si="1372"/>
        <v>#DIV/0!</v>
      </c>
      <c r="K3667" t="e">
        <f t="shared" si="1373"/>
        <v>#DIV/0!</v>
      </c>
      <c r="L3667" t="e">
        <f t="shared" si="1374"/>
        <v>#DIV/0!</v>
      </c>
      <c r="M3667" t="e">
        <f t="shared" si="1375"/>
        <v>#DIV/0!</v>
      </c>
      <c r="N3667" t="e">
        <f t="shared" si="1376"/>
        <v>#DIV/0!</v>
      </c>
      <c r="O3667" t="e">
        <f t="shared" si="1377"/>
        <v>#DIV/0!</v>
      </c>
      <c r="P3667" t="e">
        <f t="shared" si="1378"/>
        <v>#DIV/0!</v>
      </c>
      <c r="Q3667" t="e">
        <f t="shared" si="1379"/>
        <v>#DIV/0!</v>
      </c>
      <c r="R3667" t="e">
        <f t="shared" si="1380"/>
        <v>#DIV/0!</v>
      </c>
      <c r="S3667" t="e">
        <f t="shared" si="1381"/>
        <v>#DIV/0!</v>
      </c>
      <c r="T3667" t="e">
        <f t="shared" si="1382"/>
        <v>#DIV/0!</v>
      </c>
      <c r="U3667" t="e">
        <f t="shared" si="1383"/>
        <v>#DIV/0!</v>
      </c>
      <c r="V3667" t="e">
        <f t="shared" si="1384"/>
        <v>#DIV/0!</v>
      </c>
      <c r="W3667" t="e">
        <f t="shared" si="1385"/>
        <v>#DIV/0!</v>
      </c>
      <c r="X3667" t="e">
        <f t="shared" si="1386"/>
        <v>#DIV/0!</v>
      </c>
      <c r="Y3667" t="e">
        <f t="shared" si="1387"/>
        <v>#DIV/0!</v>
      </c>
      <c r="Z3667" s="1" t="e">
        <f t="shared" si="1388"/>
        <v>#DIV/0!</v>
      </c>
      <c r="AA3667" s="1" t="e">
        <f t="shared" si="1388"/>
        <v>#DIV/0!</v>
      </c>
      <c r="AB3667" s="1" t="e">
        <f t="shared" si="1388"/>
        <v>#DIV/0!</v>
      </c>
      <c r="AC3667" s="1" t="e">
        <f t="shared" si="1388"/>
        <v>#DIV/0!</v>
      </c>
      <c r="AD3667" s="1" t="e">
        <f t="shared" si="1389"/>
        <v>#DIV/0!</v>
      </c>
      <c r="AE3667" s="1" t="e">
        <f t="shared" si="1389"/>
        <v>#DIV/0!</v>
      </c>
      <c r="AF3667" s="1" t="e">
        <f t="shared" si="1389"/>
        <v>#DIV/0!</v>
      </c>
      <c r="AG3667" s="1" t="e">
        <f t="shared" si="1390"/>
        <v>#DIV/0!</v>
      </c>
      <c r="AH3667" s="1" t="e">
        <f t="shared" si="1390"/>
        <v>#DIV/0!</v>
      </c>
      <c r="AI3667" s="1" t="e">
        <f t="shared" si="1391"/>
        <v>#DIV/0!</v>
      </c>
      <c r="AJ3667">
        <v>0</v>
      </c>
      <c r="AK3667">
        <v>0</v>
      </c>
      <c r="AL3667">
        <v>0</v>
      </c>
      <c r="AM3667">
        <v>0</v>
      </c>
      <c r="AN3667" t="s">
        <v>8310</v>
      </c>
      <c r="AO3667" t="s">
        <v>8310</v>
      </c>
      <c r="AP3667" t="s">
        <v>8310</v>
      </c>
      <c r="AQ3667" t="s">
        <v>8310</v>
      </c>
      <c r="AR3667" t="s">
        <v>8310</v>
      </c>
      <c r="AS3667" t="s">
        <v>8310</v>
      </c>
      <c r="AT3667" t="s">
        <v>8310</v>
      </c>
      <c r="AU3667">
        <v>0</v>
      </c>
      <c r="AV3667">
        <v>0</v>
      </c>
      <c r="AW3667" t="s">
        <v>8310</v>
      </c>
      <c r="AX3667" t="s">
        <v>8310</v>
      </c>
      <c r="AY3667" t="s">
        <v>8310</v>
      </c>
      <c r="AZ3667" t="s">
        <v>8310</v>
      </c>
      <c r="BA3667" t="s">
        <v>8310</v>
      </c>
      <c r="BB3667" t="s">
        <v>8310</v>
      </c>
      <c r="BC3667" t="s">
        <v>8310</v>
      </c>
      <c r="BD3667" t="s">
        <v>8310</v>
      </c>
      <c r="BE3667" t="s">
        <v>8310</v>
      </c>
      <c r="BF3667">
        <v>0</v>
      </c>
      <c r="BG3667" t="s">
        <v>8310</v>
      </c>
      <c r="BH3667" t="s">
        <v>8310</v>
      </c>
      <c r="BI3667" t="s">
        <v>8310</v>
      </c>
      <c r="BJ3667" t="s">
        <v>8310</v>
      </c>
      <c r="BK3667" t="s">
        <v>8310</v>
      </c>
      <c r="BL3667" t="s">
        <v>8310</v>
      </c>
      <c r="BM3667" t="s">
        <v>8310</v>
      </c>
      <c r="BN3667" t="s">
        <v>8310</v>
      </c>
      <c r="BO3667" t="s">
        <v>8310</v>
      </c>
      <c r="BP3667">
        <v>0</v>
      </c>
      <c r="BQ3667" t="e">
        <f t="shared" si="1392"/>
        <v>#DIV/0!</v>
      </c>
      <c r="BR3667" t="e">
        <f t="shared" si="1393"/>
        <v>#DIV/0!</v>
      </c>
    </row>
    <row r="3668" spans="1:70" hidden="1" x14ac:dyDescent="0.3">
      <c r="A3668" t="s">
        <v>10499</v>
      </c>
      <c r="B3668" t="s">
        <v>10500</v>
      </c>
      <c r="C3668" t="str">
        <f>VLOOKUP(historical_emissions[[#This Row],[Country]],'Liste-Pays'!A:B,2,0)</f>
        <v>ODA-EXCLUDED</v>
      </c>
      <c r="D3668" t="s">
        <v>41</v>
      </c>
      <c r="E3668" t="s">
        <v>535</v>
      </c>
      <c r="F3668" t="s">
        <v>302</v>
      </c>
      <c r="G3668" t="s">
        <v>44</v>
      </c>
      <c r="H3668" t="e">
        <f t="shared" si="1370"/>
        <v>#DIV/0!</v>
      </c>
      <c r="I3668" t="e">
        <f t="shared" si="1371"/>
        <v>#DIV/0!</v>
      </c>
      <c r="J3668" t="e">
        <f t="shared" si="1372"/>
        <v>#DIV/0!</v>
      </c>
      <c r="K3668" t="e">
        <f t="shared" si="1373"/>
        <v>#DIV/0!</v>
      </c>
      <c r="L3668" t="e">
        <f t="shared" si="1374"/>
        <v>#DIV/0!</v>
      </c>
      <c r="M3668" t="e">
        <f t="shared" si="1375"/>
        <v>#DIV/0!</v>
      </c>
      <c r="N3668" t="e">
        <f t="shared" si="1376"/>
        <v>#DIV/0!</v>
      </c>
      <c r="O3668" t="e">
        <f t="shared" si="1377"/>
        <v>#DIV/0!</v>
      </c>
      <c r="P3668" t="e">
        <f t="shared" si="1378"/>
        <v>#DIV/0!</v>
      </c>
      <c r="Q3668" t="e">
        <f t="shared" si="1379"/>
        <v>#DIV/0!</v>
      </c>
      <c r="R3668" t="e">
        <f t="shared" si="1380"/>
        <v>#DIV/0!</v>
      </c>
      <c r="S3668" t="e">
        <f t="shared" si="1381"/>
        <v>#DIV/0!</v>
      </c>
      <c r="T3668" t="e">
        <f t="shared" si="1382"/>
        <v>#DIV/0!</v>
      </c>
      <c r="U3668" t="e">
        <f t="shared" si="1383"/>
        <v>#DIV/0!</v>
      </c>
      <c r="V3668" t="e">
        <f t="shared" si="1384"/>
        <v>#DIV/0!</v>
      </c>
      <c r="W3668" t="e">
        <f t="shared" si="1385"/>
        <v>#DIV/0!</v>
      </c>
      <c r="X3668" t="e">
        <f t="shared" si="1386"/>
        <v>#DIV/0!</v>
      </c>
      <c r="Y3668" t="e">
        <f t="shared" si="1387"/>
        <v>#DIV/0!</v>
      </c>
      <c r="Z3668" s="1" t="e">
        <f t="shared" si="1388"/>
        <v>#DIV/0!</v>
      </c>
      <c r="AA3668" s="1" t="e">
        <f t="shared" si="1388"/>
        <v>#DIV/0!</v>
      </c>
      <c r="AB3668" s="1" t="e">
        <f t="shared" si="1388"/>
        <v>#DIV/0!</v>
      </c>
      <c r="AC3668" s="1" t="e">
        <f t="shared" si="1388"/>
        <v>#DIV/0!</v>
      </c>
      <c r="AD3668" s="1" t="e">
        <f t="shared" si="1389"/>
        <v>#DIV/0!</v>
      </c>
      <c r="AE3668" s="1" t="e">
        <f t="shared" si="1389"/>
        <v>#DIV/0!</v>
      </c>
      <c r="AF3668" s="1" t="e">
        <f t="shared" si="1389"/>
        <v>#DIV/0!</v>
      </c>
      <c r="AG3668" s="1" t="e">
        <f t="shared" si="1390"/>
        <v>#DIV/0!</v>
      </c>
      <c r="AH3668" s="1" t="e">
        <f t="shared" si="1390"/>
        <v>#DIV/0!</v>
      </c>
      <c r="AI3668" s="1" t="e">
        <f t="shared" si="1391"/>
        <v>#DIV/0!</v>
      </c>
      <c r="AJ3668">
        <v>0</v>
      </c>
      <c r="AK3668">
        <v>0</v>
      </c>
      <c r="AL3668">
        <v>0</v>
      </c>
      <c r="AM3668">
        <v>0</v>
      </c>
      <c r="AN3668" t="s">
        <v>8310</v>
      </c>
      <c r="AO3668" t="s">
        <v>8310</v>
      </c>
      <c r="AP3668" t="s">
        <v>8310</v>
      </c>
      <c r="AQ3668" t="s">
        <v>8310</v>
      </c>
      <c r="AR3668" t="s">
        <v>8310</v>
      </c>
      <c r="AS3668" t="s">
        <v>8310</v>
      </c>
      <c r="AT3668" t="s">
        <v>8310</v>
      </c>
      <c r="AU3668">
        <v>0</v>
      </c>
      <c r="AV3668">
        <v>0</v>
      </c>
      <c r="AW3668" t="s">
        <v>8310</v>
      </c>
      <c r="AX3668" t="s">
        <v>8310</v>
      </c>
      <c r="AY3668" t="s">
        <v>8310</v>
      </c>
      <c r="AZ3668" t="s">
        <v>8310</v>
      </c>
      <c r="BA3668" t="s">
        <v>8310</v>
      </c>
      <c r="BB3668" t="s">
        <v>8310</v>
      </c>
      <c r="BC3668" t="s">
        <v>8310</v>
      </c>
      <c r="BD3668" t="s">
        <v>8310</v>
      </c>
      <c r="BE3668" t="s">
        <v>8310</v>
      </c>
      <c r="BF3668">
        <v>0</v>
      </c>
      <c r="BG3668" t="s">
        <v>8310</v>
      </c>
      <c r="BH3668" t="s">
        <v>8310</v>
      </c>
      <c r="BI3668" t="s">
        <v>8310</v>
      </c>
      <c r="BJ3668" t="s">
        <v>8310</v>
      </c>
      <c r="BK3668" t="s">
        <v>8310</v>
      </c>
      <c r="BL3668" t="s">
        <v>8310</v>
      </c>
      <c r="BM3668" t="s">
        <v>8310</v>
      </c>
      <c r="BN3668" t="s">
        <v>8310</v>
      </c>
      <c r="BO3668" t="s">
        <v>8310</v>
      </c>
      <c r="BP3668">
        <v>0</v>
      </c>
      <c r="BQ3668" t="e">
        <f t="shared" si="1392"/>
        <v>#DIV/0!</v>
      </c>
      <c r="BR3668" t="e">
        <f t="shared" si="1393"/>
        <v>#DIV/0!</v>
      </c>
    </row>
    <row r="3669" spans="1:70" hidden="1" x14ac:dyDescent="0.3">
      <c r="A3669" t="s">
        <v>10499</v>
      </c>
      <c r="B3669" t="s">
        <v>10500</v>
      </c>
      <c r="C3669" t="str">
        <f>VLOOKUP(historical_emissions[[#This Row],[Country]],'Liste-Pays'!A:B,2,0)</f>
        <v>ODA-EXCLUDED</v>
      </c>
      <c r="D3669" t="s">
        <v>41</v>
      </c>
      <c r="E3669" t="s">
        <v>252</v>
      </c>
      <c r="F3669" t="s">
        <v>302</v>
      </c>
      <c r="G3669" t="s">
        <v>44</v>
      </c>
      <c r="H3669" t="e">
        <f t="shared" si="1370"/>
        <v>#DIV/0!</v>
      </c>
      <c r="I3669" t="e">
        <f t="shared" si="1371"/>
        <v>#DIV/0!</v>
      </c>
      <c r="J3669" t="e">
        <f t="shared" si="1372"/>
        <v>#DIV/0!</v>
      </c>
      <c r="K3669" t="e">
        <f t="shared" si="1373"/>
        <v>#DIV/0!</v>
      </c>
      <c r="L3669" t="e">
        <f t="shared" si="1374"/>
        <v>#DIV/0!</v>
      </c>
      <c r="M3669" t="e">
        <f t="shared" si="1375"/>
        <v>#DIV/0!</v>
      </c>
      <c r="N3669" t="e">
        <f t="shared" si="1376"/>
        <v>#DIV/0!</v>
      </c>
      <c r="O3669" t="e">
        <f t="shared" si="1377"/>
        <v>#DIV/0!</v>
      </c>
      <c r="P3669" t="e">
        <f t="shared" si="1378"/>
        <v>#DIV/0!</v>
      </c>
      <c r="Q3669" t="e">
        <f t="shared" si="1379"/>
        <v>#DIV/0!</v>
      </c>
      <c r="R3669" t="e">
        <f t="shared" si="1380"/>
        <v>#DIV/0!</v>
      </c>
      <c r="S3669" t="e">
        <f t="shared" si="1381"/>
        <v>#DIV/0!</v>
      </c>
      <c r="T3669" t="e">
        <f t="shared" si="1382"/>
        <v>#DIV/0!</v>
      </c>
      <c r="U3669" t="e">
        <f t="shared" si="1383"/>
        <v>#DIV/0!</v>
      </c>
      <c r="V3669" t="e">
        <f t="shared" si="1384"/>
        <v>#DIV/0!</v>
      </c>
      <c r="W3669" t="e">
        <f t="shared" si="1385"/>
        <v>#DIV/0!</v>
      </c>
      <c r="X3669" t="e">
        <f t="shared" si="1386"/>
        <v>#DIV/0!</v>
      </c>
      <c r="Y3669" t="e">
        <f t="shared" si="1387"/>
        <v>#DIV/0!</v>
      </c>
      <c r="Z3669" s="1" t="e">
        <f t="shared" si="1388"/>
        <v>#DIV/0!</v>
      </c>
      <c r="AA3669" s="1" t="e">
        <f t="shared" si="1388"/>
        <v>#DIV/0!</v>
      </c>
      <c r="AB3669" s="1" t="e">
        <f t="shared" si="1388"/>
        <v>#DIV/0!</v>
      </c>
      <c r="AC3669" s="1" t="e">
        <f t="shared" si="1388"/>
        <v>#DIV/0!</v>
      </c>
      <c r="AD3669" s="1" t="e">
        <f t="shared" si="1389"/>
        <v>#DIV/0!</v>
      </c>
      <c r="AE3669" s="1" t="e">
        <f t="shared" si="1389"/>
        <v>#DIV/0!</v>
      </c>
      <c r="AF3669" s="1" t="e">
        <f t="shared" si="1389"/>
        <v>#DIV/0!</v>
      </c>
      <c r="AG3669" s="1" t="e">
        <f t="shared" si="1390"/>
        <v>#DIV/0!</v>
      </c>
      <c r="AH3669" s="1" t="e">
        <f t="shared" si="1390"/>
        <v>#DIV/0!</v>
      </c>
      <c r="AI3669" s="1" t="e">
        <f t="shared" si="1391"/>
        <v>#DIV/0!</v>
      </c>
      <c r="AJ3669">
        <v>0</v>
      </c>
      <c r="AK3669">
        <v>0</v>
      </c>
      <c r="AL3669">
        <v>0</v>
      </c>
      <c r="AM3669">
        <v>0</v>
      </c>
      <c r="AN3669" t="s">
        <v>8310</v>
      </c>
      <c r="AO3669" t="s">
        <v>8310</v>
      </c>
      <c r="AP3669" t="s">
        <v>8310</v>
      </c>
      <c r="AQ3669" t="s">
        <v>8310</v>
      </c>
      <c r="AR3669" t="s">
        <v>8310</v>
      </c>
      <c r="AS3669" t="s">
        <v>8310</v>
      </c>
      <c r="AT3669" t="s">
        <v>8310</v>
      </c>
      <c r="AU3669">
        <v>0</v>
      </c>
      <c r="AV3669">
        <v>0</v>
      </c>
      <c r="AW3669" t="s">
        <v>8310</v>
      </c>
      <c r="AX3669" t="s">
        <v>8310</v>
      </c>
      <c r="AY3669" t="s">
        <v>8310</v>
      </c>
      <c r="AZ3669" t="s">
        <v>8310</v>
      </c>
      <c r="BA3669" t="s">
        <v>8310</v>
      </c>
      <c r="BB3669" t="s">
        <v>8310</v>
      </c>
      <c r="BC3669" t="s">
        <v>8310</v>
      </c>
      <c r="BD3669" t="s">
        <v>8310</v>
      </c>
      <c r="BE3669" t="s">
        <v>8310</v>
      </c>
      <c r="BF3669">
        <v>0</v>
      </c>
      <c r="BG3669" t="s">
        <v>8310</v>
      </c>
      <c r="BH3669" t="s">
        <v>8310</v>
      </c>
      <c r="BI3669" t="s">
        <v>8310</v>
      </c>
      <c r="BJ3669" t="s">
        <v>8310</v>
      </c>
      <c r="BK3669" t="s">
        <v>8310</v>
      </c>
      <c r="BL3669" t="s">
        <v>8310</v>
      </c>
      <c r="BM3669" t="s">
        <v>8310</v>
      </c>
      <c r="BN3669" t="s">
        <v>8310</v>
      </c>
      <c r="BO3669" t="s">
        <v>8310</v>
      </c>
      <c r="BP3669">
        <v>0</v>
      </c>
      <c r="BQ3669" t="e">
        <f t="shared" si="1392"/>
        <v>#DIV/0!</v>
      </c>
      <c r="BR3669" t="e">
        <f t="shared" si="1393"/>
        <v>#DIV/0!</v>
      </c>
    </row>
    <row r="3670" spans="1:70" hidden="1" x14ac:dyDescent="0.3">
      <c r="A3670" t="s">
        <v>10499</v>
      </c>
      <c r="B3670" t="s">
        <v>10500</v>
      </c>
      <c r="C3670" t="str">
        <f>VLOOKUP(historical_emissions[[#This Row],[Country]],'Liste-Pays'!A:B,2,0)</f>
        <v>ODA-EXCLUDED</v>
      </c>
      <c r="D3670" t="s">
        <v>41</v>
      </c>
      <c r="E3670" t="s">
        <v>535</v>
      </c>
      <c r="F3670" t="s">
        <v>561</v>
      </c>
      <c r="G3670" t="s">
        <v>44</v>
      </c>
      <c r="H3670" t="e">
        <f t="shared" si="1370"/>
        <v>#DIV/0!</v>
      </c>
      <c r="I3670" t="e">
        <f t="shared" si="1371"/>
        <v>#DIV/0!</v>
      </c>
      <c r="J3670" t="e">
        <f t="shared" si="1372"/>
        <v>#DIV/0!</v>
      </c>
      <c r="K3670" t="e">
        <f t="shared" si="1373"/>
        <v>#DIV/0!</v>
      </c>
      <c r="L3670" t="e">
        <f t="shared" si="1374"/>
        <v>#DIV/0!</v>
      </c>
      <c r="M3670" t="e">
        <f t="shared" si="1375"/>
        <v>#DIV/0!</v>
      </c>
      <c r="N3670" t="e">
        <f t="shared" si="1376"/>
        <v>#DIV/0!</v>
      </c>
      <c r="O3670" t="e">
        <f t="shared" si="1377"/>
        <v>#DIV/0!</v>
      </c>
      <c r="P3670" t="e">
        <f t="shared" si="1378"/>
        <v>#DIV/0!</v>
      </c>
      <c r="Q3670" t="e">
        <f t="shared" si="1379"/>
        <v>#DIV/0!</v>
      </c>
      <c r="R3670" t="e">
        <f t="shared" si="1380"/>
        <v>#DIV/0!</v>
      </c>
      <c r="S3670" t="e">
        <f t="shared" si="1381"/>
        <v>#DIV/0!</v>
      </c>
      <c r="T3670" t="e">
        <f t="shared" si="1382"/>
        <v>#DIV/0!</v>
      </c>
      <c r="U3670" t="e">
        <f t="shared" si="1383"/>
        <v>#DIV/0!</v>
      </c>
      <c r="V3670" t="e">
        <f t="shared" si="1384"/>
        <v>#DIV/0!</v>
      </c>
      <c r="W3670" t="e">
        <f t="shared" si="1385"/>
        <v>#DIV/0!</v>
      </c>
      <c r="X3670" t="e">
        <f t="shared" si="1386"/>
        <v>#DIV/0!</v>
      </c>
      <c r="Y3670" t="e">
        <f t="shared" si="1387"/>
        <v>#DIV/0!</v>
      </c>
      <c r="Z3670" s="1" t="e">
        <f t="shared" si="1388"/>
        <v>#DIV/0!</v>
      </c>
      <c r="AA3670" s="1" t="e">
        <f t="shared" si="1388"/>
        <v>#DIV/0!</v>
      </c>
      <c r="AB3670" s="1" t="e">
        <f t="shared" si="1388"/>
        <v>#DIV/0!</v>
      </c>
      <c r="AC3670" s="1" t="e">
        <f t="shared" si="1388"/>
        <v>#DIV/0!</v>
      </c>
      <c r="AD3670" s="1" t="e">
        <f t="shared" si="1389"/>
        <v>#DIV/0!</v>
      </c>
      <c r="AE3670" s="1" t="e">
        <f t="shared" si="1389"/>
        <v>#DIV/0!</v>
      </c>
      <c r="AF3670" s="1" t="e">
        <f t="shared" si="1389"/>
        <v>#DIV/0!</v>
      </c>
      <c r="AG3670" s="1" t="e">
        <f t="shared" si="1390"/>
        <v>#DIV/0!</v>
      </c>
      <c r="AH3670" s="1" t="e">
        <f t="shared" si="1390"/>
        <v>#DIV/0!</v>
      </c>
      <c r="AI3670" s="1" t="e">
        <f t="shared" si="1391"/>
        <v>#DIV/0!</v>
      </c>
      <c r="AJ3670">
        <v>0</v>
      </c>
      <c r="AK3670">
        <v>0</v>
      </c>
      <c r="AL3670">
        <v>0</v>
      </c>
      <c r="AM3670">
        <v>0</v>
      </c>
      <c r="AN3670" t="s">
        <v>8310</v>
      </c>
      <c r="AO3670" t="s">
        <v>8310</v>
      </c>
      <c r="AP3670" t="s">
        <v>8310</v>
      </c>
      <c r="AQ3670" t="s">
        <v>8310</v>
      </c>
      <c r="AR3670" t="s">
        <v>8310</v>
      </c>
      <c r="AS3670" t="s">
        <v>8310</v>
      </c>
      <c r="AT3670" t="s">
        <v>8310</v>
      </c>
      <c r="AU3670">
        <v>0</v>
      </c>
      <c r="AV3670">
        <v>0</v>
      </c>
      <c r="AW3670" t="s">
        <v>8310</v>
      </c>
      <c r="AX3670" t="s">
        <v>8310</v>
      </c>
      <c r="AY3670" t="s">
        <v>8310</v>
      </c>
      <c r="AZ3670" t="s">
        <v>8310</v>
      </c>
      <c r="BA3670" t="s">
        <v>8310</v>
      </c>
      <c r="BB3670" t="s">
        <v>8310</v>
      </c>
      <c r="BC3670" t="s">
        <v>8310</v>
      </c>
      <c r="BD3670" t="s">
        <v>8310</v>
      </c>
      <c r="BE3670" t="s">
        <v>8310</v>
      </c>
      <c r="BF3670">
        <v>0</v>
      </c>
      <c r="BG3670" t="s">
        <v>8310</v>
      </c>
      <c r="BH3670" t="s">
        <v>8310</v>
      </c>
      <c r="BI3670" t="s">
        <v>8310</v>
      </c>
      <c r="BJ3670" t="s">
        <v>8310</v>
      </c>
      <c r="BK3670" t="s">
        <v>8310</v>
      </c>
      <c r="BL3670" t="s">
        <v>8310</v>
      </c>
      <c r="BM3670" t="s">
        <v>8310</v>
      </c>
      <c r="BN3670" t="s">
        <v>8310</v>
      </c>
      <c r="BO3670" t="s">
        <v>8310</v>
      </c>
      <c r="BP3670">
        <v>0</v>
      </c>
      <c r="BQ3670" t="e">
        <f t="shared" si="1392"/>
        <v>#DIV/0!</v>
      </c>
      <c r="BR3670" t="e">
        <f t="shared" si="1393"/>
        <v>#DIV/0!</v>
      </c>
    </row>
    <row r="3671" spans="1:70" hidden="1" x14ac:dyDescent="0.3">
      <c r="A3671" t="s">
        <v>10499</v>
      </c>
      <c r="B3671" t="s">
        <v>10500</v>
      </c>
      <c r="C3671" t="str">
        <f>VLOOKUP(historical_emissions[[#This Row],[Country]],'Liste-Pays'!A:B,2,0)</f>
        <v>ODA-EXCLUDED</v>
      </c>
      <c r="D3671" t="s">
        <v>41</v>
      </c>
      <c r="E3671" t="s">
        <v>42</v>
      </c>
      <c r="F3671" t="s">
        <v>43</v>
      </c>
      <c r="G3671" t="s">
        <v>44</v>
      </c>
      <c r="H3671">
        <f t="shared" si="1370"/>
        <v>0</v>
      </c>
      <c r="I3671">
        <f t="shared" si="1371"/>
        <v>0</v>
      </c>
      <c r="J3671">
        <f t="shared" si="1372"/>
        <v>0</v>
      </c>
      <c r="K3671">
        <f t="shared" si="1373"/>
        <v>0</v>
      </c>
      <c r="L3671">
        <f t="shared" si="1374"/>
        <v>0</v>
      </c>
      <c r="M3671">
        <f t="shared" si="1375"/>
        <v>0</v>
      </c>
      <c r="N3671">
        <f t="shared" si="1376"/>
        <v>0</v>
      </c>
      <c r="O3671">
        <f t="shared" si="1377"/>
        <v>0</v>
      </c>
      <c r="P3671">
        <f t="shared" si="1378"/>
        <v>0</v>
      </c>
      <c r="Q3671">
        <f t="shared" si="1379"/>
        <v>0</v>
      </c>
      <c r="R3671">
        <f t="shared" si="1380"/>
        <v>0</v>
      </c>
      <c r="S3671">
        <f t="shared" si="1381"/>
        <v>0</v>
      </c>
      <c r="T3671">
        <f t="shared" si="1382"/>
        <v>0</v>
      </c>
      <c r="U3671">
        <f t="shared" si="1383"/>
        <v>0</v>
      </c>
      <c r="V3671">
        <f t="shared" si="1384"/>
        <v>0</v>
      </c>
      <c r="W3671">
        <f t="shared" si="1385"/>
        <v>0</v>
      </c>
      <c r="X3671">
        <f t="shared" si="1386"/>
        <v>0</v>
      </c>
      <c r="Y3671">
        <f t="shared" si="1387"/>
        <v>0</v>
      </c>
      <c r="Z3671" s="1">
        <f t="shared" si="1388"/>
        <v>0</v>
      </c>
      <c r="AA3671" s="1">
        <f t="shared" si="1388"/>
        <v>0</v>
      </c>
      <c r="AB3671" s="1">
        <f t="shared" si="1388"/>
        <v>0</v>
      </c>
      <c r="AC3671" s="1">
        <f t="shared" si="1388"/>
        <v>0</v>
      </c>
      <c r="AD3671" s="1">
        <f t="shared" si="1389"/>
        <v>0</v>
      </c>
      <c r="AE3671" s="1">
        <f t="shared" si="1389"/>
        <v>0</v>
      </c>
      <c r="AF3671" s="1">
        <f t="shared" si="1389"/>
        <v>0</v>
      </c>
      <c r="AG3671" s="1">
        <f t="shared" si="1390"/>
        <v>0</v>
      </c>
      <c r="AH3671" s="1">
        <f t="shared" si="1390"/>
        <v>0</v>
      </c>
      <c r="AI3671" s="1">
        <f t="shared" si="1391"/>
        <v>0</v>
      </c>
      <c r="AJ3671">
        <v>0</v>
      </c>
      <c r="AK3671">
        <v>0</v>
      </c>
      <c r="AL3671">
        <v>0</v>
      </c>
      <c r="AM3671">
        <v>0</v>
      </c>
      <c r="AN3671" t="s">
        <v>8310</v>
      </c>
      <c r="AO3671" t="s">
        <v>8310</v>
      </c>
      <c r="AP3671" t="s">
        <v>8310</v>
      </c>
      <c r="AQ3671" t="s">
        <v>8310</v>
      </c>
      <c r="AR3671" t="s">
        <v>8310</v>
      </c>
      <c r="AS3671" t="s">
        <v>8310</v>
      </c>
      <c r="AT3671" t="s">
        <v>8310</v>
      </c>
      <c r="AU3671">
        <v>0</v>
      </c>
      <c r="AV3671">
        <v>0.01</v>
      </c>
      <c r="AW3671" t="s">
        <v>10376</v>
      </c>
      <c r="AX3671" t="s">
        <v>10376</v>
      </c>
      <c r="AY3671" t="s">
        <v>10376</v>
      </c>
      <c r="AZ3671" t="s">
        <v>10376</v>
      </c>
      <c r="BA3671" t="s">
        <v>10376</v>
      </c>
      <c r="BB3671" t="s">
        <v>10376</v>
      </c>
      <c r="BC3671" t="s">
        <v>10376</v>
      </c>
      <c r="BD3671" t="s">
        <v>10376</v>
      </c>
      <c r="BE3671" t="s">
        <v>10376</v>
      </c>
      <c r="BF3671">
        <v>0.01</v>
      </c>
      <c r="BG3671" t="s">
        <v>10376</v>
      </c>
      <c r="BH3671" t="s">
        <v>10376</v>
      </c>
      <c r="BI3671" t="s">
        <v>10376</v>
      </c>
      <c r="BJ3671" t="s">
        <v>10376</v>
      </c>
      <c r="BK3671" t="s">
        <v>10376</v>
      </c>
      <c r="BL3671" t="s">
        <v>10376</v>
      </c>
      <c r="BM3671" t="s">
        <v>10376</v>
      </c>
      <c r="BN3671" t="s">
        <v>10376</v>
      </c>
      <c r="BO3671" t="s">
        <v>10376</v>
      </c>
      <c r="BP3671">
        <v>0.01</v>
      </c>
      <c r="BQ3671">
        <f t="shared" si="1392"/>
        <v>0</v>
      </c>
      <c r="BR3671">
        <f t="shared" si="1393"/>
        <v>-1</v>
      </c>
    </row>
    <row r="3672" spans="1:70" hidden="1" x14ac:dyDescent="0.3">
      <c r="A3672" t="s">
        <v>10499</v>
      </c>
      <c r="B3672" t="s">
        <v>10500</v>
      </c>
      <c r="C3672" t="str">
        <f>VLOOKUP(historical_emissions[[#This Row],[Country]],'Liste-Pays'!A:B,2,0)</f>
        <v>ODA-EXCLUDED</v>
      </c>
      <c r="D3672" t="s">
        <v>41</v>
      </c>
      <c r="E3672" t="s">
        <v>42</v>
      </c>
      <c r="F3672" t="s">
        <v>148</v>
      </c>
      <c r="G3672" t="s">
        <v>44</v>
      </c>
      <c r="H3672" t="e">
        <f t="shared" si="1370"/>
        <v>#DIV/0!</v>
      </c>
      <c r="I3672" t="e">
        <f t="shared" si="1371"/>
        <v>#DIV/0!</v>
      </c>
      <c r="J3672" t="e">
        <f t="shared" si="1372"/>
        <v>#DIV/0!</v>
      </c>
      <c r="K3672" t="e">
        <f t="shared" si="1373"/>
        <v>#DIV/0!</v>
      </c>
      <c r="L3672" t="e">
        <f t="shared" si="1374"/>
        <v>#DIV/0!</v>
      </c>
      <c r="M3672" t="e">
        <f t="shared" si="1375"/>
        <v>#DIV/0!</v>
      </c>
      <c r="N3672" t="e">
        <f t="shared" si="1376"/>
        <v>#DIV/0!</v>
      </c>
      <c r="O3672" t="e">
        <f t="shared" si="1377"/>
        <v>#DIV/0!</v>
      </c>
      <c r="P3672" t="e">
        <f t="shared" si="1378"/>
        <v>#DIV/0!</v>
      </c>
      <c r="Q3672" t="e">
        <f t="shared" si="1379"/>
        <v>#DIV/0!</v>
      </c>
      <c r="R3672" t="e">
        <f t="shared" si="1380"/>
        <v>#DIV/0!</v>
      </c>
      <c r="S3672" t="e">
        <f t="shared" si="1381"/>
        <v>#DIV/0!</v>
      </c>
      <c r="T3672" t="e">
        <f t="shared" si="1382"/>
        <v>#DIV/0!</v>
      </c>
      <c r="U3672" t="e">
        <f t="shared" si="1383"/>
        <v>#DIV/0!</v>
      </c>
      <c r="V3672" t="e">
        <f t="shared" si="1384"/>
        <v>#DIV/0!</v>
      </c>
      <c r="W3672" t="e">
        <f t="shared" si="1385"/>
        <v>#DIV/0!</v>
      </c>
      <c r="X3672" t="e">
        <f t="shared" si="1386"/>
        <v>#DIV/0!</v>
      </c>
      <c r="Y3672" t="e">
        <f t="shared" si="1387"/>
        <v>#DIV/0!</v>
      </c>
      <c r="Z3672" s="1">
        <f t="shared" si="1388"/>
        <v>0</v>
      </c>
      <c r="AA3672" s="1">
        <f t="shared" si="1388"/>
        <v>0</v>
      </c>
      <c r="AB3672" s="1">
        <f t="shared" si="1388"/>
        <v>0</v>
      </c>
      <c r="AC3672" s="1">
        <f t="shared" si="1388"/>
        <v>0</v>
      </c>
      <c r="AD3672" s="1">
        <f t="shared" si="1389"/>
        <v>0</v>
      </c>
      <c r="AE3672" s="1">
        <f t="shared" si="1389"/>
        <v>0</v>
      </c>
      <c r="AF3672" s="1">
        <f t="shared" si="1389"/>
        <v>0</v>
      </c>
      <c r="AG3672" s="1">
        <f t="shared" si="1390"/>
        <v>0</v>
      </c>
      <c r="AH3672" s="1">
        <f t="shared" si="1390"/>
        <v>0</v>
      </c>
      <c r="AI3672" s="1">
        <f t="shared" si="1391"/>
        <v>0</v>
      </c>
      <c r="AJ3672">
        <v>0</v>
      </c>
      <c r="AK3672">
        <v>0</v>
      </c>
      <c r="AL3672">
        <v>0</v>
      </c>
      <c r="AM3672">
        <v>0</v>
      </c>
      <c r="AN3672" t="s">
        <v>8310</v>
      </c>
      <c r="AO3672" t="s">
        <v>8310</v>
      </c>
      <c r="AP3672" t="s">
        <v>8310</v>
      </c>
      <c r="AQ3672" t="s">
        <v>8310</v>
      </c>
      <c r="AR3672" t="s">
        <v>8310</v>
      </c>
      <c r="AS3672" t="s">
        <v>8310</v>
      </c>
      <c r="AT3672" t="s">
        <v>8310</v>
      </c>
      <c r="AU3672">
        <v>0</v>
      </c>
      <c r="AV3672">
        <v>0</v>
      </c>
      <c r="AW3672" t="s">
        <v>9379</v>
      </c>
      <c r="AX3672" t="s">
        <v>9379</v>
      </c>
      <c r="AY3672" t="s">
        <v>9379</v>
      </c>
      <c r="AZ3672" t="s">
        <v>10372</v>
      </c>
      <c r="BA3672" t="s">
        <v>10372</v>
      </c>
      <c r="BB3672" t="s">
        <v>10372</v>
      </c>
      <c r="BC3672" t="s">
        <v>10372</v>
      </c>
      <c r="BD3672" t="s">
        <v>10372</v>
      </c>
      <c r="BE3672" t="s">
        <v>10376</v>
      </c>
      <c r="BF3672">
        <v>0.01</v>
      </c>
      <c r="BG3672" t="s">
        <v>10376</v>
      </c>
      <c r="BH3672" t="s">
        <v>10376</v>
      </c>
      <c r="BI3672" t="s">
        <v>10376</v>
      </c>
      <c r="BJ3672" t="s">
        <v>8310</v>
      </c>
      <c r="BK3672" t="s">
        <v>8310</v>
      </c>
      <c r="BL3672" t="s">
        <v>8310</v>
      </c>
      <c r="BM3672" t="s">
        <v>8310</v>
      </c>
      <c r="BN3672" t="s">
        <v>8310</v>
      </c>
      <c r="BO3672" t="s">
        <v>8310</v>
      </c>
      <c r="BP3672">
        <v>0</v>
      </c>
      <c r="BQ3672">
        <f t="shared" si="1392"/>
        <v>-1</v>
      </c>
      <c r="BR3672" t="e">
        <f t="shared" si="1393"/>
        <v>#DIV/0!</v>
      </c>
    </row>
    <row r="3673" spans="1:70" hidden="1" x14ac:dyDescent="0.3">
      <c r="A3673" t="s">
        <v>10499</v>
      </c>
      <c r="B3673" t="s">
        <v>10500</v>
      </c>
      <c r="C3673" t="str">
        <f>VLOOKUP(historical_emissions[[#This Row],[Country]],'Liste-Pays'!A:B,2,0)</f>
        <v>ODA-EXCLUDED</v>
      </c>
      <c r="D3673" t="s">
        <v>41</v>
      </c>
      <c r="E3673" t="s">
        <v>42</v>
      </c>
      <c r="F3673" t="s">
        <v>302</v>
      </c>
      <c r="G3673" t="s">
        <v>44</v>
      </c>
      <c r="H3673" t="e">
        <f t="shared" si="1370"/>
        <v>#DIV/0!</v>
      </c>
      <c r="I3673" t="e">
        <f t="shared" si="1371"/>
        <v>#DIV/0!</v>
      </c>
      <c r="J3673" t="e">
        <f t="shared" si="1372"/>
        <v>#DIV/0!</v>
      </c>
      <c r="K3673" t="e">
        <f t="shared" si="1373"/>
        <v>#DIV/0!</v>
      </c>
      <c r="L3673" t="e">
        <f t="shared" si="1374"/>
        <v>#DIV/0!</v>
      </c>
      <c r="M3673" t="e">
        <f t="shared" si="1375"/>
        <v>#DIV/0!</v>
      </c>
      <c r="N3673" t="e">
        <f t="shared" si="1376"/>
        <v>#DIV/0!</v>
      </c>
      <c r="O3673" t="e">
        <f t="shared" si="1377"/>
        <v>#DIV/0!</v>
      </c>
      <c r="P3673" t="e">
        <f t="shared" si="1378"/>
        <v>#DIV/0!</v>
      </c>
      <c r="Q3673" t="e">
        <f t="shared" si="1379"/>
        <v>#DIV/0!</v>
      </c>
      <c r="R3673" t="e">
        <f t="shared" si="1380"/>
        <v>#DIV/0!</v>
      </c>
      <c r="S3673" t="e">
        <f t="shared" si="1381"/>
        <v>#DIV/0!</v>
      </c>
      <c r="T3673" t="e">
        <f t="shared" si="1382"/>
        <v>#DIV/0!</v>
      </c>
      <c r="U3673" t="e">
        <f t="shared" si="1383"/>
        <v>#DIV/0!</v>
      </c>
      <c r="V3673" t="e">
        <f t="shared" si="1384"/>
        <v>#DIV/0!</v>
      </c>
      <c r="W3673" t="e">
        <f t="shared" si="1385"/>
        <v>#DIV/0!</v>
      </c>
      <c r="X3673" t="e">
        <f t="shared" si="1386"/>
        <v>#DIV/0!</v>
      </c>
      <c r="Y3673" t="e">
        <f t="shared" si="1387"/>
        <v>#DIV/0!</v>
      </c>
      <c r="Z3673" s="1" t="e">
        <f t="shared" si="1388"/>
        <v>#DIV/0!</v>
      </c>
      <c r="AA3673" s="1" t="e">
        <f t="shared" si="1388"/>
        <v>#DIV/0!</v>
      </c>
      <c r="AB3673" s="1" t="e">
        <f t="shared" si="1388"/>
        <v>#DIV/0!</v>
      </c>
      <c r="AC3673" s="1" t="e">
        <f t="shared" si="1388"/>
        <v>#DIV/0!</v>
      </c>
      <c r="AD3673" s="1" t="e">
        <f t="shared" si="1389"/>
        <v>#DIV/0!</v>
      </c>
      <c r="AE3673" s="1" t="e">
        <f t="shared" si="1389"/>
        <v>#DIV/0!</v>
      </c>
      <c r="AF3673" s="1" t="e">
        <f t="shared" si="1389"/>
        <v>#DIV/0!</v>
      </c>
      <c r="AG3673" s="1" t="e">
        <f t="shared" si="1390"/>
        <v>#DIV/0!</v>
      </c>
      <c r="AH3673" s="1" t="e">
        <f t="shared" si="1390"/>
        <v>#DIV/0!</v>
      </c>
      <c r="AI3673" s="1" t="e">
        <f t="shared" si="1391"/>
        <v>#DIV/0!</v>
      </c>
      <c r="AJ3673">
        <v>0</v>
      </c>
      <c r="AK3673">
        <v>0</v>
      </c>
      <c r="AL3673">
        <v>0</v>
      </c>
      <c r="AM3673">
        <v>0</v>
      </c>
      <c r="AN3673" t="s">
        <v>8310</v>
      </c>
      <c r="AO3673" t="s">
        <v>8310</v>
      </c>
      <c r="AP3673" t="s">
        <v>8310</v>
      </c>
      <c r="AQ3673" t="s">
        <v>8310</v>
      </c>
      <c r="AR3673" t="s">
        <v>8310</v>
      </c>
      <c r="AS3673" t="s">
        <v>8310</v>
      </c>
      <c r="AT3673" t="s">
        <v>8310</v>
      </c>
      <c r="AU3673">
        <v>0</v>
      </c>
      <c r="AV3673">
        <v>0</v>
      </c>
      <c r="AW3673" t="s">
        <v>8310</v>
      </c>
      <c r="AX3673" t="s">
        <v>8310</v>
      </c>
      <c r="AY3673" t="s">
        <v>8310</v>
      </c>
      <c r="AZ3673" t="s">
        <v>8310</v>
      </c>
      <c r="BA3673" t="s">
        <v>8310</v>
      </c>
      <c r="BB3673" t="s">
        <v>8310</v>
      </c>
      <c r="BC3673" t="s">
        <v>8310</v>
      </c>
      <c r="BD3673" t="s">
        <v>8310</v>
      </c>
      <c r="BE3673" t="s">
        <v>8310</v>
      </c>
      <c r="BF3673">
        <v>0</v>
      </c>
      <c r="BG3673" t="s">
        <v>8310</v>
      </c>
      <c r="BH3673" t="s">
        <v>8310</v>
      </c>
      <c r="BI3673" t="s">
        <v>8310</v>
      </c>
      <c r="BJ3673" t="s">
        <v>8310</v>
      </c>
      <c r="BK3673" t="s">
        <v>8310</v>
      </c>
      <c r="BL3673" t="s">
        <v>8310</v>
      </c>
      <c r="BM3673" t="s">
        <v>8310</v>
      </c>
      <c r="BN3673" t="s">
        <v>8310</v>
      </c>
      <c r="BO3673" t="s">
        <v>8310</v>
      </c>
      <c r="BP3673">
        <v>0</v>
      </c>
      <c r="BQ3673" t="e">
        <f t="shared" si="1392"/>
        <v>#DIV/0!</v>
      </c>
      <c r="BR3673" t="e">
        <f t="shared" si="1393"/>
        <v>#DIV/0!</v>
      </c>
    </row>
    <row r="3674" spans="1:70" hidden="1" x14ac:dyDescent="0.3">
      <c r="A3674" t="s">
        <v>3545</v>
      </c>
      <c r="B3674" t="s">
        <v>3546</v>
      </c>
      <c r="C3674" t="str">
        <f>VLOOKUP(historical_emissions[[#This Row],[Country]],'Liste-Pays'!A:B,2,0)</f>
        <v>WEU</v>
      </c>
      <c r="D3674" t="s">
        <v>41</v>
      </c>
      <c r="E3674" t="s">
        <v>535</v>
      </c>
      <c r="F3674" t="s">
        <v>43</v>
      </c>
      <c r="G3674" t="s">
        <v>44</v>
      </c>
      <c r="H3674">
        <f t="shared" si="1370"/>
        <v>0</v>
      </c>
      <c r="I3674">
        <f t="shared" si="1371"/>
        <v>0</v>
      </c>
      <c r="J3674">
        <f t="shared" si="1372"/>
        <v>0</v>
      </c>
      <c r="K3674">
        <f t="shared" si="1373"/>
        <v>0</v>
      </c>
      <c r="L3674">
        <f t="shared" si="1374"/>
        <v>0</v>
      </c>
      <c r="M3674">
        <f t="shared" si="1375"/>
        <v>0</v>
      </c>
      <c r="N3674">
        <f t="shared" si="1376"/>
        <v>0</v>
      </c>
      <c r="O3674">
        <f t="shared" si="1377"/>
        <v>0</v>
      </c>
      <c r="P3674">
        <f t="shared" si="1378"/>
        <v>0</v>
      </c>
      <c r="Q3674">
        <f t="shared" si="1379"/>
        <v>0</v>
      </c>
      <c r="R3674">
        <f t="shared" si="1380"/>
        <v>0</v>
      </c>
      <c r="S3674">
        <f t="shared" si="1381"/>
        <v>0</v>
      </c>
      <c r="T3674">
        <f t="shared" si="1382"/>
        <v>0</v>
      </c>
      <c r="U3674">
        <f t="shared" si="1383"/>
        <v>0</v>
      </c>
      <c r="V3674">
        <f t="shared" si="1384"/>
        <v>0</v>
      </c>
      <c r="W3674">
        <f t="shared" si="1385"/>
        <v>0</v>
      </c>
      <c r="X3674">
        <f t="shared" si="1386"/>
        <v>0</v>
      </c>
      <c r="Y3674">
        <f t="shared" si="1387"/>
        <v>0</v>
      </c>
      <c r="Z3674" s="1">
        <f t="shared" si="1388"/>
        <v>0</v>
      </c>
      <c r="AA3674" s="1">
        <f t="shared" si="1388"/>
        <v>0</v>
      </c>
      <c r="AB3674" s="1">
        <f t="shared" si="1388"/>
        <v>0</v>
      </c>
      <c r="AC3674" s="1">
        <f t="shared" si="1388"/>
        <v>0</v>
      </c>
      <c r="AD3674" s="1">
        <f t="shared" si="1389"/>
        <v>0</v>
      </c>
      <c r="AE3674" s="1">
        <f t="shared" si="1389"/>
        <v>0</v>
      </c>
      <c r="AF3674" s="1">
        <f t="shared" si="1389"/>
        <v>0</v>
      </c>
      <c r="AG3674" s="1">
        <f t="shared" si="1390"/>
        <v>0</v>
      </c>
      <c r="AH3674" s="1">
        <f t="shared" si="1390"/>
        <v>0</v>
      </c>
      <c r="AI3674" s="1">
        <f t="shared" si="1391"/>
        <v>0</v>
      </c>
      <c r="AJ3674">
        <v>0</v>
      </c>
      <c r="AK3674">
        <v>0</v>
      </c>
      <c r="AL3674">
        <v>0</v>
      </c>
      <c r="AM3674">
        <v>0.01</v>
      </c>
      <c r="AN3674" t="s">
        <v>10211</v>
      </c>
      <c r="AO3674" t="s">
        <v>9783</v>
      </c>
      <c r="AP3674" t="s">
        <v>9464</v>
      </c>
      <c r="AQ3674" t="s">
        <v>10210</v>
      </c>
      <c r="AR3674" t="s">
        <v>10225</v>
      </c>
      <c r="AS3674" t="s">
        <v>9782</v>
      </c>
      <c r="AT3674" t="s">
        <v>10324</v>
      </c>
      <c r="AU3674">
        <v>0.35</v>
      </c>
      <c r="AV3674">
        <v>0.35</v>
      </c>
      <c r="AW3674" t="s">
        <v>9894</v>
      </c>
      <c r="AX3674" t="s">
        <v>9892</v>
      </c>
      <c r="AY3674" t="s">
        <v>9892</v>
      </c>
      <c r="AZ3674" t="s">
        <v>9892</v>
      </c>
      <c r="BA3674" t="s">
        <v>9894</v>
      </c>
      <c r="BB3674" t="s">
        <v>9882</v>
      </c>
      <c r="BC3674" t="s">
        <v>7623</v>
      </c>
      <c r="BD3674" t="s">
        <v>10325</v>
      </c>
      <c r="BE3674" t="s">
        <v>10253</v>
      </c>
      <c r="BF3674">
        <v>0.47</v>
      </c>
      <c r="BG3674" t="s">
        <v>9718</v>
      </c>
      <c r="BH3674" t="s">
        <v>7623</v>
      </c>
      <c r="BI3674" t="s">
        <v>7624</v>
      </c>
      <c r="BJ3674" t="s">
        <v>10224</v>
      </c>
      <c r="BK3674" t="s">
        <v>7623</v>
      </c>
      <c r="BL3674" t="s">
        <v>9893</v>
      </c>
      <c r="BM3674" t="s">
        <v>9893</v>
      </c>
      <c r="BN3674" t="s">
        <v>9882</v>
      </c>
      <c r="BO3674" t="s">
        <v>7625</v>
      </c>
      <c r="BP3674">
        <v>0.42</v>
      </c>
      <c r="BQ3674">
        <f t="shared" si="1392"/>
        <v>-2.9049658904774289E-2</v>
      </c>
      <c r="BR3674">
        <f t="shared" si="1393"/>
        <v>-0.32634601381155304</v>
      </c>
    </row>
    <row r="3675" spans="1:70" hidden="1" x14ac:dyDescent="0.3">
      <c r="A3675" t="s">
        <v>7568</v>
      </c>
      <c r="B3675" t="s">
        <v>7569</v>
      </c>
      <c r="C3675" t="str">
        <f>VLOOKUP(historical_emissions[[#This Row],[Country]],'Liste-Pays'!A:B,2,0)</f>
        <v>WEU</v>
      </c>
      <c r="D3675" t="s">
        <v>41</v>
      </c>
      <c r="E3675" t="s">
        <v>1048</v>
      </c>
      <c r="F3675" t="s">
        <v>302</v>
      </c>
      <c r="G3675" t="s">
        <v>44</v>
      </c>
      <c r="H3675" t="e">
        <f t="shared" si="1370"/>
        <v>#DIV/0!</v>
      </c>
      <c r="I3675" t="e">
        <f t="shared" si="1371"/>
        <v>#DIV/0!</v>
      </c>
      <c r="J3675" t="e">
        <f t="shared" si="1372"/>
        <v>#DIV/0!</v>
      </c>
      <c r="K3675" t="e">
        <f t="shared" si="1373"/>
        <v>#DIV/0!</v>
      </c>
      <c r="L3675" t="e">
        <f t="shared" si="1374"/>
        <v>#DIV/0!</v>
      </c>
      <c r="M3675" t="e">
        <f t="shared" si="1375"/>
        <v>#DIV/0!</v>
      </c>
      <c r="N3675" t="e">
        <f t="shared" si="1376"/>
        <v>#DIV/0!</v>
      </c>
      <c r="O3675" t="e">
        <f t="shared" si="1377"/>
        <v>#DIV/0!</v>
      </c>
      <c r="P3675" t="e">
        <f t="shared" si="1378"/>
        <v>#DIV/0!</v>
      </c>
      <c r="Q3675" t="e">
        <f t="shared" si="1379"/>
        <v>#DIV/0!</v>
      </c>
      <c r="R3675" t="e">
        <f t="shared" si="1380"/>
        <v>#DIV/0!</v>
      </c>
      <c r="S3675" t="e">
        <f t="shared" si="1381"/>
        <v>#DIV/0!</v>
      </c>
      <c r="T3675" t="e">
        <f t="shared" si="1382"/>
        <v>#DIV/0!</v>
      </c>
      <c r="U3675" t="e">
        <f t="shared" si="1383"/>
        <v>#DIV/0!</v>
      </c>
      <c r="V3675" t="e">
        <f t="shared" si="1384"/>
        <v>#DIV/0!</v>
      </c>
      <c r="W3675" t="e">
        <f t="shared" si="1385"/>
        <v>#DIV/0!</v>
      </c>
      <c r="X3675" t="e">
        <f t="shared" si="1386"/>
        <v>#DIV/0!</v>
      </c>
      <c r="Y3675" t="e">
        <f t="shared" si="1387"/>
        <v>#DIV/0!</v>
      </c>
      <c r="Z3675" s="1" t="e">
        <f t="shared" si="1388"/>
        <v>#DIV/0!</v>
      </c>
      <c r="AA3675" s="1" t="e">
        <f t="shared" si="1388"/>
        <v>#DIV/0!</v>
      </c>
      <c r="AB3675" s="1" t="e">
        <f t="shared" si="1388"/>
        <v>#DIV/0!</v>
      </c>
      <c r="AC3675" s="1" t="e">
        <f t="shared" si="1388"/>
        <v>#DIV/0!</v>
      </c>
      <c r="AD3675" s="1" t="e">
        <f t="shared" si="1389"/>
        <v>#DIV/0!</v>
      </c>
      <c r="AE3675" s="1" t="e">
        <f t="shared" si="1389"/>
        <v>#DIV/0!</v>
      </c>
      <c r="AF3675" s="1" t="e">
        <f t="shared" si="1389"/>
        <v>#DIV/0!</v>
      </c>
      <c r="AG3675" s="1" t="e">
        <f t="shared" si="1390"/>
        <v>#DIV/0!</v>
      </c>
      <c r="AH3675" s="1" t="e">
        <f t="shared" si="1390"/>
        <v>#DIV/0!</v>
      </c>
      <c r="AI3675" s="1" t="e">
        <f t="shared" si="1391"/>
        <v>#DIV/0!</v>
      </c>
      <c r="AJ3675">
        <v>0</v>
      </c>
      <c r="AK3675">
        <v>0</v>
      </c>
      <c r="AL3675">
        <v>0</v>
      </c>
      <c r="AM3675">
        <v>0</v>
      </c>
      <c r="AN3675" t="s">
        <v>8310</v>
      </c>
      <c r="AO3675" t="s">
        <v>8310</v>
      </c>
      <c r="AP3675" t="s">
        <v>8310</v>
      </c>
      <c r="AQ3675" t="s">
        <v>8310</v>
      </c>
      <c r="AR3675" t="s">
        <v>8310</v>
      </c>
      <c r="AS3675" t="s">
        <v>8310</v>
      </c>
      <c r="AT3675" t="s">
        <v>8310</v>
      </c>
      <c r="AU3675">
        <v>0</v>
      </c>
      <c r="AV3675">
        <v>0</v>
      </c>
      <c r="AW3675" t="s">
        <v>10376</v>
      </c>
      <c r="AX3675" t="s">
        <v>8310</v>
      </c>
      <c r="AY3675" t="s">
        <v>8310</v>
      </c>
      <c r="AZ3675" t="s">
        <v>8310</v>
      </c>
      <c r="BA3675" t="s">
        <v>10376</v>
      </c>
      <c r="BB3675" t="s">
        <v>10376</v>
      </c>
      <c r="BC3675" t="s">
        <v>8310</v>
      </c>
      <c r="BD3675" t="s">
        <v>8310</v>
      </c>
      <c r="BE3675" t="s">
        <v>8310</v>
      </c>
      <c r="BF3675">
        <v>0</v>
      </c>
      <c r="BG3675" t="s">
        <v>8310</v>
      </c>
      <c r="BH3675" t="s">
        <v>8310</v>
      </c>
      <c r="BI3675" t="s">
        <v>8310</v>
      </c>
      <c r="BJ3675" t="s">
        <v>8310</v>
      </c>
      <c r="BK3675" t="s">
        <v>8310</v>
      </c>
      <c r="BL3675" t="s">
        <v>8310</v>
      </c>
      <c r="BM3675" t="s">
        <v>8310</v>
      </c>
      <c r="BN3675" t="s">
        <v>8310</v>
      </c>
      <c r="BO3675" t="s">
        <v>8310</v>
      </c>
      <c r="BP3675">
        <v>0</v>
      </c>
      <c r="BQ3675" t="e">
        <f t="shared" si="1392"/>
        <v>#DIV/0!</v>
      </c>
      <c r="BR3675" t="e">
        <f t="shared" si="1393"/>
        <v>#DIV/0!</v>
      </c>
    </row>
    <row r="3676" spans="1:70" hidden="1" x14ac:dyDescent="0.3">
      <c r="A3676" t="s">
        <v>7796</v>
      </c>
      <c r="B3676" t="s">
        <v>7797</v>
      </c>
      <c r="C3676" t="str">
        <f>VLOOKUP(historical_emissions[[#This Row],[Country]],'Liste-Pays'!A:B,2,0)</f>
        <v>ODA</v>
      </c>
      <c r="D3676" t="s">
        <v>41</v>
      </c>
      <c r="E3676" t="s">
        <v>1048</v>
      </c>
      <c r="F3676" t="s">
        <v>148</v>
      </c>
      <c r="G3676" t="s">
        <v>44</v>
      </c>
      <c r="H3676" t="e">
        <f t="shared" si="1370"/>
        <v>#DIV/0!</v>
      </c>
      <c r="I3676" t="e">
        <f t="shared" si="1371"/>
        <v>#DIV/0!</v>
      </c>
      <c r="J3676" t="e">
        <f t="shared" si="1372"/>
        <v>#DIV/0!</v>
      </c>
      <c r="K3676" t="e">
        <f t="shared" si="1373"/>
        <v>#DIV/0!</v>
      </c>
      <c r="L3676" t="e">
        <f t="shared" si="1374"/>
        <v>#DIV/0!</v>
      </c>
      <c r="M3676" t="e">
        <f t="shared" si="1375"/>
        <v>#DIV/0!</v>
      </c>
      <c r="N3676" t="e">
        <f t="shared" si="1376"/>
        <v>#DIV/0!</v>
      </c>
      <c r="O3676" t="e">
        <f t="shared" si="1377"/>
        <v>#DIV/0!</v>
      </c>
      <c r="P3676" t="e">
        <f t="shared" si="1378"/>
        <v>#DIV/0!</v>
      </c>
      <c r="Q3676" t="e">
        <f t="shared" si="1379"/>
        <v>#DIV/0!</v>
      </c>
      <c r="R3676" t="e">
        <f t="shared" si="1380"/>
        <v>#DIV/0!</v>
      </c>
      <c r="S3676" t="e">
        <f t="shared" si="1381"/>
        <v>#DIV/0!</v>
      </c>
      <c r="T3676" t="e">
        <f t="shared" si="1382"/>
        <v>#DIV/0!</v>
      </c>
      <c r="U3676" t="e">
        <f t="shared" si="1383"/>
        <v>#DIV/0!</v>
      </c>
      <c r="V3676" t="e">
        <f t="shared" si="1384"/>
        <v>#DIV/0!</v>
      </c>
      <c r="W3676" t="e">
        <f t="shared" si="1385"/>
        <v>#DIV/0!</v>
      </c>
      <c r="X3676" t="e">
        <f t="shared" si="1386"/>
        <v>#DIV/0!</v>
      </c>
      <c r="Y3676" t="e">
        <f t="shared" si="1387"/>
        <v>#DIV/0!</v>
      </c>
      <c r="Z3676" s="1" t="e">
        <f t="shared" si="1388"/>
        <v>#DIV/0!</v>
      </c>
      <c r="AA3676" s="1" t="e">
        <f t="shared" si="1388"/>
        <v>#DIV/0!</v>
      </c>
      <c r="AB3676" s="1" t="e">
        <f t="shared" si="1388"/>
        <v>#DIV/0!</v>
      </c>
      <c r="AC3676" s="1" t="e">
        <f t="shared" si="1388"/>
        <v>#DIV/0!</v>
      </c>
      <c r="AD3676" s="1" t="e">
        <f t="shared" si="1389"/>
        <v>#DIV/0!</v>
      </c>
      <c r="AE3676" s="1" t="e">
        <f t="shared" si="1389"/>
        <v>#DIV/0!</v>
      </c>
      <c r="AF3676" s="1" t="e">
        <f t="shared" si="1389"/>
        <v>#DIV/0!</v>
      </c>
      <c r="AG3676" s="1" t="e">
        <f t="shared" si="1390"/>
        <v>#DIV/0!</v>
      </c>
      <c r="AH3676" s="1" t="e">
        <f t="shared" si="1390"/>
        <v>#DIV/0!</v>
      </c>
      <c r="AI3676" s="1" t="e">
        <f t="shared" si="1391"/>
        <v>#DIV/0!</v>
      </c>
      <c r="AJ3676">
        <v>0</v>
      </c>
      <c r="AK3676">
        <v>0</v>
      </c>
      <c r="AL3676">
        <v>0</v>
      </c>
      <c r="AM3676">
        <v>0</v>
      </c>
      <c r="AN3676" t="s">
        <v>8310</v>
      </c>
      <c r="AO3676" t="s">
        <v>8310</v>
      </c>
      <c r="AP3676" t="s">
        <v>8310</v>
      </c>
      <c r="AQ3676" t="s">
        <v>8310</v>
      </c>
      <c r="AR3676" t="s">
        <v>8310</v>
      </c>
      <c r="AS3676" t="s">
        <v>8310</v>
      </c>
      <c r="AT3676" t="s">
        <v>8310</v>
      </c>
      <c r="AU3676">
        <v>0</v>
      </c>
      <c r="AV3676">
        <v>0</v>
      </c>
      <c r="AW3676" t="s">
        <v>8310</v>
      </c>
      <c r="AX3676" t="s">
        <v>8310</v>
      </c>
      <c r="AY3676" t="s">
        <v>8310</v>
      </c>
      <c r="AZ3676" t="s">
        <v>8310</v>
      </c>
      <c r="BA3676" t="s">
        <v>8310</v>
      </c>
      <c r="BB3676" t="s">
        <v>8310</v>
      </c>
      <c r="BC3676" t="s">
        <v>8310</v>
      </c>
      <c r="BD3676" t="s">
        <v>8310</v>
      </c>
      <c r="BE3676" t="s">
        <v>8310</v>
      </c>
      <c r="BF3676">
        <v>0</v>
      </c>
      <c r="BG3676" t="s">
        <v>8310</v>
      </c>
      <c r="BH3676" t="s">
        <v>8310</v>
      </c>
      <c r="BI3676" t="s">
        <v>8310</v>
      </c>
      <c r="BJ3676" t="s">
        <v>8310</v>
      </c>
      <c r="BK3676" t="s">
        <v>8310</v>
      </c>
      <c r="BL3676" t="s">
        <v>8310</v>
      </c>
      <c r="BM3676" t="s">
        <v>8310</v>
      </c>
      <c r="BN3676" t="s">
        <v>8310</v>
      </c>
      <c r="BO3676" t="s">
        <v>8310</v>
      </c>
      <c r="BP3676">
        <v>0</v>
      </c>
      <c r="BQ3676" t="e">
        <f t="shared" si="1392"/>
        <v>#DIV/0!</v>
      </c>
      <c r="BR3676" t="e">
        <f t="shared" si="1393"/>
        <v>#DIV/0!</v>
      </c>
    </row>
    <row r="3677" spans="1:70" hidden="1" x14ac:dyDescent="0.3">
      <c r="A3677" t="s">
        <v>7796</v>
      </c>
      <c r="B3677" t="s">
        <v>7797</v>
      </c>
      <c r="C3677" t="str">
        <f>VLOOKUP(historical_emissions[[#This Row],[Country]],'Liste-Pays'!A:B,2,0)</f>
        <v>ODA</v>
      </c>
      <c r="D3677" t="s">
        <v>41</v>
      </c>
      <c r="E3677" t="s">
        <v>535</v>
      </c>
      <c r="F3677" t="s">
        <v>148</v>
      </c>
      <c r="G3677" t="s">
        <v>44</v>
      </c>
      <c r="H3677" t="e">
        <f t="shared" si="1370"/>
        <v>#DIV/0!</v>
      </c>
      <c r="I3677" t="e">
        <f t="shared" si="1371"/>
        <v>#DIV/0!</v>
      </c>
      <c r="J3677" t="e">
        <f t="shared" si="1372"/>
        <v>#DIV/0!</v>
      </c>
      <c r="K3677" t="e">
        <f t="shared" si="1373"/>
        <v>#DIV/0!</v>
      </c>
      <c r="L3677" t="e">
        <f t="shared" si="1374"/>
        <v>#DIV/0!</v>
      </c>
      <c r="M3677" t="e">
        <f t="shared" si="1375"/>
        <v>#DIV/0!</v>
      </c>
      <c r="N3677" t="e">
        <f t="shared" si="1376"/>
        <v>#DIV/0!</v>
      </c>
      <c r="O3677" t="e">
        <f t="shared" si="1377"/>
        <v>#DIV/0!</v>
      </c>
      <c r="P3677" t="e">
        <f t="shared" si="1378"/>
        <v>#DIV/0!</v>
      </c>
      <c r="Q3677" t="e">
        <f t="shared" si="1379"/>
        <v>#DIV/0!</v>
      </c>
      <c r="R3677" t="e">
        <f t="shared" si="1380"/>
        <v>#DIV/0!</v>
      </c>
      <c r="S3677" t="e">
        <f t="shared" si="1381"/>
        <v>#DIV/0!</v>
      </c>
      <c r="T3677" t="e">
        <f t="shared" si="1382"/>
        <v>#DIV/0!</v>
      </c>
      <c r="U3677" t="e">
        <f t="shared" si="1383"/>
        <v>#DIV/0!</v>
      </c>
      <c r="V3677" t="e">
        <f t="shared" si="1384"/>
        <v>#DIV/0!</v>
      </c>
      <c r="W3677" t="e">
        <f t="shared" si="1385"/>
        <v>#DIV/0!</v>
      </c>
      <c r="X3677" t="e">
        <f t="shared" si="1386"/>
        <v>#DIV/0!</v>
      </c>
      <c r="Y3677" t="e">
        <f t="shared" si="1387"/>
        <v>#DIV/0!</v>
      </c>
      <c r="Z3677" s="1" t="e">
        <f t="shared" si="1388"/>
        <v>#DIV/0!</v>
      </c>
      <c r="AA3677" s="1" t="e">
        <f t="shared" si="1388"/>
        <v>#DIV/0!</v>
      </c>
      <c r="AB3677" s="1" t="e">
        <f t="shared" si="1388"/>
        <v>#DIV/0!</v>
      </c>
      <c r="AC3677" s="1" t="e">
        <f t="shared" si="1388"/>
        <v>#DIV/0!</v>
      </c>
      <c r="AD3677" s="1" t="e">
        <f t="shared" si="1389"/>
        <v>#DIV/0!</v>
      </c>
      <c r="AE3677" s="1" t="e">
        <f t="shared" si="1389"/>
        <v>#DIV/0!</v>
      </c>
      <c r="AF3677" s="1" t="e">
        <f t="shared" si="1389"/>
        <v>#DIV/0!</v>
      </c>
      <c r="AG3677" s="1" t="e">
        <f t="shared" si="1390"/>
        <v>#DIV/0!</v>
      </c>
      <c r="AH3677" s="1" t="e">
        <f t="shared" si="1390"/>
        <v>#DIV/0!</v>
      </c>
      <c r="AI3677" s="1" t="e">
        <f t="shared" si="1391"/>
        <v>#DIV/0!</v>
      </c>
      <c r="AJ3677">
        <v>0</v>
      </c>
      <c r="AK3677">
        <v>0</v>
      </c>
      <c r="AL3677">
        <v>0</v>
      </c>
      <c r="AM3677">
        <v>0</v>
      </c>
      <c r="AN3677" t="s">
        <v>8310</v>
      </c>
      <c r="AO3677" t="s">
        <v>8310</v>
      </c>
      <c r="AP3677" t="s">
        <v>8310</v>
      </c>
      <c r="AQ3677" t="s">
        <v>8310</v>
      </c>
      <c r="AR3677" t="s">
        <v>8310</v>
      </c>
      <c r="AS3677" t="s">
        <v>8310</v>
      </c>
      <c r="AT3677" t="s">
        <v>8310</v>
      </c>
      <c r="AU3677">
        <v>0</v>
      </c>
      <c r="AV3677">
        <v>0</v>
      </c>
      <c r="AW3677" t="s">
        <v>8310</v>
      </c>
      <c r="AX3677" t="s">
        <v>8310</v>
      </c>
      <c r="AY3677" t="s">
        <v>8310</v>
      </c>
      <c r="AZ3677" t="s">
        <v>8310</v>
      </c>
      <c r="BA3677" t="s">
        <v>8310</v>
      </c>
      <c r="BB3677" t="s">
        <v>8310</v>
      </c>
      <c r="BC3677" t="s">
        <v>8310</v>
      </c>
      <c r="BD3677" t="s">
        <v>8310</v>
      </c>
      <c r="BE3677" t="s">
        <v>8310</v>
      </c>
      <c r="BF3677">
        <v>0</v>
      </c>
      <c r="BG3677" t="s">
        <v>8310</v>
      </c>
      <c r="BH3677" t="s">
        <v>8310</v>
      </c>
      <c r="BI3677" t="s">
        <v>8310</v>
      </c>
      <c r="BJ3677" t="s">
        <v>8310</v>
      </c>
      <c r="BK3677" t="s">
        <v>8310</v>
      </c>
      <c r="BL3677" t="s">
        <v>8310</v>
      </c>
      <c r="BM3677" t="s">
        <v>8310</v>
      </c>
      <c r="BN3677" t="s">
        <v>8310</v>
      </c>
      <c r="BO3677" t="s">
        <v>8310</v>
      </c>
      <c r="BP3677">
        <v>0</v>
      </c>
      <c r="BQ3677" t="e">
        <f t="shared" si="1392"/>
        <v>#DIV/0!</v>
      </c>
      <c r="BR3677" t="e">
        <f t="shared" si="1393"/>
        <v>#DIV/0!</v>
      </c>
    </row>
    <row r="3678" spans="1:70" hidden="1" x14ac:dyDescent="0.3">
      <c r="A3678" t="s">
        <v>7796</v>
      </c>
      <c r="B3678" t="s">
        <v>7797</v>
      </c>
      <c r="C3678" t="str">
        <f>VLOOKUP(historical_emissions[[#This Row],[Country]],'Liste-Pays'!A:B,2,0)</f>
        <v>ODA</v>
      </c>
      <c r="D3678" t="s">
        <v>41</v>
      </c>
      <c r="E3678" t="s">
        <v>1048</v>
      </c>
      <c r="F3678" t="s">
        <v>302</v>
      </c>
      <c r="G3678" t="s">
        <v>44</v>
      </c>
      <c r="H3678" t="e">
        <f t="shared" si="1370"/>
        <v>#DIV/0!</v>
      </c>
      <c r="I3678" t="e">
        <f t="shared" si="1371"/>
        <v>#DIV/0!</v>
      </c>
      <c r="J3678" t="e">
        <f t="shared" si="1372"/>
        <v>#DIV/0!</v>
      </c>
      <c r="K3678" t="e">
        <f t="shared" si="1373"/>
        <v>#DIV/0!</v>
      </c>
      <c r="L3678" t="e">
        <f t="shared" si="1374"/>
        <v>#DIV/0!</v>
      </c>
      <c r="M3678" t="e">
        <f t="shared" si="1375"/>
        <v>#DIV/0!</v>
      </c>
      <c r="N3678" t="e">
        <f t="shared" si="1376"/>
        <v>#DIV/0!</v>
      </c>
      <c r="O3678" t="e">
        <f t="shared" si="1377"/>
        <v>#DIV/0!</v>
      </c>
      <c r="P3678" t="e">
        <f t="shared" si="1378"/>
        <v>#DIV/0!</v>
      </c>
      <c r="Q3678" t="e">
        <f t="shared" si="1379"/>
        <v>#DIV/0!</v>
      </c>
      <c r="R3678" t="e">
        <f t="shared" si="1380"/>
        <v>#DIV/0!</v>
      </c>
      <c r="S3678" t="e">
        <f t="shared" si="1381"/>
        <v>#DIV/0!</v>
      </c>
      <c r="T3678" t="e">
        <f t="shared" si="1382"/>
        <v>#DIV/0!</v>
      </c>
      <c r="U3678" t="e">
        <f t="shared" si="1383"/>
        <v>#DIV/0!</v>
      </c>
      <c r="V3678" t="e">
        <f t="shared" si="1384"/>
        <v>#DIV/0!</v>
      </c>
      <c r="W3678" t="e">
        <f t="shared" si="1385"/>
        <v>#DIV/0!</v>
      </c>
      <c r="X3678" t="e">
        <f t="shared" si="1386"/>
        <v>#DIV/0!</v>
      </c>
      <c r="Y3678" t="e">
        <f t="shared" si="1387"/>
        <v>#DIV/0!</v>
      </c>
      <c r="Z3678" s="1" t="e">
        <f t="shared" si="1388"/>
        <v>#DIV/0!</v>
      </c>
      <c r="AA3678" s="1" t="e">
        <f t="shared" si="1388"/>
        <v>#DIV/0!</v>
      </c>
      <c r="AB3678" s="1" t="e">
        <f t="shared" si="1388"/>
        <v>#DIV/0!</v>
      </c>
      <c r="AC3678" s="1" t="e">
        <f t="shared" si="1388"/>
        <v>#DIV/0!</v>
      </c>
      <c r="AD3678" s="1" t="e">
        <f t="shared" si="1389"/>
        <v>#DIV/0!</v>
      </c>
      <c r="AE3678" s="1" t="e">
        <f t="shared" si="1389"/>
        <v>#DIV/0!</v>
      </c>
      <c r="AF3678" s="1" t="e">
        <f t="shared" si="1389"/>
        <v>#DIV/0!</v>
      </c>
      <c r="AG3678" s="1" t="e">
        <f t="shared" si="1390"/>
        <v>#DIV/0!</v>
      </c>
      <c r="AH3678" s="1" t="e">
        <f t="shared" si="1390"/>
        <v>#DIV/0!</v>
      </c>
      <c r="AI3678" s="1" t="e">
        <f t="shared" si="1391"/>
        <v>#DIV/0!</v>
      </c>
      <c r="AJ3678">
        <v>0</v>
      </c>
      <c r="AK3678">
        <v>0</v>
      </c>
      <c r="AL3678">
        <v>0</v>
      </c>
      <c r="AM3678">
        <v>0</v>
      </c>
      <c r="AN3678" t="s">
        <v>8310</v>
      </c>
      <c r="AO3678" t="s">
        <v>8310</v>
      </c>
      <c r="AP3678" t="s">
        <v>8310</v>
      </c>
      <c r="AQ3678" t="s">
        <v>8310</v>
      </c>
      <c r="AR3678" t="s">
        <v>8310</v>
      </c>
      <c r="AS3678" t="s">
        <v>8310</v>
      </c>
      <c r="AT3678" t="s">
        <v>8310</v>
      </c>
      <c r="AU3678">
        <v>0</v>
      </c>
      <c r="AV3678">
        <v>0</v>
      </c>
      <c r="AW3678" t="s">
        <v>8310</v>
      </c>
      <c r="AX3678" t="s">
        <v>8310</v>
      </c>
      <c r="AY3678" t="s">
        <v>8310</v>
      </c>
      <c r="AZ3678" t="s">
        <v>8310</v>
      </c>
      <c r="BA3678" t="s">
        <v>8310</v>
      </c>
      <c r="BB3678" t="s">
        <v>8310</v>
      </c>
      <c r="BC3678" t="s">
        <v>8310</v>
      </c>
      <c r="BD3678" t="s">
        <v>8310</v>
      </c>
      <c r="BE3678" t="s">
        <v>8310</v>
      </c>
      <c r="BF3678">
        <v>0</v>
      </c>
      <c r="BG3678" t="s">
        <v>8310</v>
      </c>
      <c r="BH3678" t="s">
        <v>8310</v>
      </c>
      <c r="BI3678" t="s">
        <v>8310</v>
      </c>
      <c r="BJ3678" t="s">
        <v>8310</v>
      </c>
      <c r="BK3678" t="s">
        <v>8310</v>
      </c>
      <c r="BL3678" t="s">
        <v>8310</v>
      </c>
      <c r="BM3678" t="s">
        <v>8310</v>
      </c>
      <c r="BN3678" t="s">
        <v>8310</v>
      </c>
      <c r="BO3678" t="s">
        <v>8310</v>
      </c>
      <c r="BP3678">
        <v>0</v>
      </c>
      <c r="BQ3678" t="e">
        <f t="shared" si="1392"/>
        <v>#DIV/0!</v>
      </c>
      <c r="BR3678" t="e">
        <f t="shared" si="1393"/>
        <v>#DIV/0!</v>
      </c>
    </row>
    <row r="3679" spans="1:70" hidden="1" x14ac:dyDescent="0.3">
      <c r="A3679" t="s">
        <v>7796</v>
      </c>
      <c r="B3679" t="s">
        <v>7797</v>
      </c>
      <c r="C3679" t="str">
        <f>VLOOKUP(historical_emissions[[#This Row],[Country]],'Liste-Pays'!A:B,2,0)</f>
        <v>ODA</v>
      </c>
      <c r="D3679" t="s">
        <v>41</v>
      </c>
      <c r="E3679" t="s">
        <v>535</v>
      </c>
      <c r="F3679" t="s">
        <v>302</v>
      </c>
      <c r="G3679" t="s">
        <v>44</v>
      </c>
      <c r="H3679" t="e">
        <f t="shared" si="1370"/>
        <v>#DIV/0!</v>
      </c>
      <c r="I3679" t="e">
        <f t="shared" si="1371"/>
        <v>#DIV/0!</v>
      </c>
      <c r="J3679" t="e">
        <f t="shared" si="1372"/>
        <v>#DIV/0!</v>
      </c>
      <c r="K3679" t="e">
        <f t="shared" si="1373"/>
        <v>#DIV/0!</v>
      </c>
      <c r="L3679" t="e">
        <f t="shared" si="1374"/>
        <v>#DIV/0!</v>
      </c>
      <c r="M3679" t="e">
        <f t="shared" si="1375"/>
        <v>#DIV/0!</v>
      </c>
      <c r="N3679" t="e">
        <f t="shared" si="1376"/>
        <v>#DIV/0!</v>
      </c>
      <c r="O3679" t="e">
        <f t="shared" si="1377"/>
        <v>#DIV/0!</v>
      </c>
      <c r="P3679" t="e">
        <f t="shared" si="1378"/>
        <v>#DIV/0!</v>
      </c>
      <c r="Q3679" t="e">
        <f t="shared" si="1379"/>
        <v>#DIV/0!</v>
      </c>
      <c r="R3679" t="e">
        <f t="shared" si="1380"/>
        <v>#DIV/0!</v>
      </c>
      <c r="S3679" t="e">
        <f t="shared" si="1381"/>
        <v>#DIV/0!</v>
      </c>
      <c r="T3679" t="e">
        <f t="shared" si="1382"/>
        <v>#DIV/0!</v>
      </c>
      <c r="U3679" t="e">
        <f t="shared" si="1383"/>
        <v>#DIV/0!</v>
      </c>
      <c r="V3679" t="e">
        <f t="shared" si="1384"/>
        <v>#DIV/0!</v>
      </c>
      <c r="W3679" t="e">
        <f t="shared" si="1385"/>
        <v>#DIV/0!</v>
      </c>
      <c r="X3679" t="e">
        <f t="shared" si="1386"/>
        <v>#DIV/0!</v>
      </c>
      <c r="Y3679" t="e">
        <f t="shared" si="1387"/>
        <v>#DIV/0!</v>
      </c>
      <c r="Z3679" s="1" t="e">
        <f t="shared" si="1388"/>
        <v>#DIV/0!</v>
      </c>
      <c r="AA3679" s="1" t="e">
        <f t="shared" si="1388"/>
        <v>#DIV/0!</v>
      </c>
      <c r="AB3679" s="1" t="e">
        <f t="shared" si="1388"/>
        <v>#DIV/0!</v>
      </c>
      <c r="AC3679" s="1" t="e">
        <f t="shared" si="1388"/>
        <v>#DIV/0!</v>
      </c>
      <c r="AD3679" s="1" t="e">
        <f t="shared" si="1389"/>
        <v>#DIV/0!</v>
      </c>
      <c r="AE3679" s="1" t="e">
        <f t="shared" si="1389"/>
        <v>#DIV/0!</v>
      </c>
      <c r="AF3679" s="1" t="e">
        <f t="shared" si="1389"/>
        <v>#DIV/0!</v>
      </c>
      <c r="AG3679" s="1" t="e">
        <f t="shared" si="1390"/>
        <v>#DIV/0!</v>
      </c>
      <c r="AH3679" s="1" t="e">
        <f t="shared" si="1390"/>
        <v>#DIV/0!</v>
      </c>
      <c r="AI3679" s="1" t="e">
        <f t="shared" si="1391"/>
        <v>#DIV/0!</v>
      </c>
      <c r="AJ3679">
        <v>0</v>
      </c>
      <c r="AK3679">
        <v>0</v>
      </c>
      <c r="AL3679">
        <v>0</v>
      </c>
      <c r="AM3679">
        <v>0</v>
      </c>
      <c r="AN3679" t="s">
        <v>8310</v>
      </c>
      <c r="AO3679" t="s">
        <v>8310</v>
      </c>
      <c r="AP3679" t="s">
        <v>8310</v>
      </c>
      <c r="AQ3679" t="s">
        <v>8310</v>
      </c>
      <c r="AR3679" t="s">
        <v>8310</v>
      </c>
      <c r="AS3679" t="s">
        <v>8310</v>
      </c>
      <c r="AT3679" t="s">
        <v>8310</v>
      </c>
      <c r="AU3679">
        <v>0</v>
      </c>
      <c r="AV3679">
        <v>0</v>
      </c>
      <c r="AW3679" t="s">
        <v>8310</v>
      </c>
      <c r="AX3679" t="s">
        <v>8310</v>
      </c>
      <c r="AY3679" t="s">
        <v>8310</v>
      </c>
      <c r="AZ3679" t="s">
        <v>8310</v>
      </c>
      <c r="BA3679" t="s">
        <v>8310</v>
      </c>
      <c r="BB3679" t="s">
        <v>8310</v>
      </c>
      <c r="BC3679" t="s">
        <v>8310</v>
      </c>
      <c r="BD3679" t="s">
        <v>8310</v>
      </c>
      <c r="BE3679" t="s">
        <v>8310</v>
      </c>
      <c r="BF3679">
        <v>0</v>
      </c>
      <c r="BG3679" t="s">
        <v>8310</v>
      </c>
      <c r="BH3679" t="s">
        <v>8310</v>
      </c>
      <c r="BI3679" t="s">
        <v>8310</v>
      </c>
      <c r="BJ3679" t="s">
        <v>8310</v>
      </c>
      <c r="BK3679" t="s">
        <v>8310</v>
      </c>
      <c r="BL3679" t="s">
        <v>8310</v>
      </c>
      <c r="BM3679" t="s">
        <v>8310</v>
      </c>
      <c r="BN3679" t="s">
        <v>8310</v>
      </c>
      <c r="BO3679" t="s">
        <v>8310</v>
      </c>
      <c r="BP3679">
        <v>0</v>
      </c>
      <c r="BQ3679" t="e">
        <f t="shared" si="1392"/>
        <v>#DIV/0!</v>
      </c>
      <c r="BR3679" t="e">
        <f t="shared" si="1393"/>
        <v>#DIV/0!</v>
      </c>
    </row>
    <row r="3680" spans="1:70" hidden="1" x14ac:dyDescent="0.3">
      <c r="A3680" t="s">
        <v>10497</v>
      </c>
      <c r="B3680" t="s">
        <v>10498</v>
      </c>
      <c r="C3680" t="str">
        <f>VLOOKUP(historical_emissions[[#This Row],[Country]],'Liste-Pays'!A:B,2,0)</f>
        <v>ODA-EXCLUDED</v>
      </c>
      <c r="D3680" t="s">
        <v>41</v>
      </c>
      <c r="E3680" t="s">
        <v>535</v>
      </c>
      <c r="F3680" t="s">
        <v>43</v>
      </c>
      <c r="G3680" t="s">
        <v>44</v>
      </c>
      <c r="H3680" t="e">
        <f t="shared" si="1370"/>
        <v>#DIV/0!</v>
      </c>
      <c r="I3680" t="e">
        <f t="shared" si="1371"/>
        <v>#DIV/0!</v>
      </c>
      <c r="J3680" t="e">
        <f t="shared" si="1372"/>
        <v>#DIV/0!</v>
      </c>
      <c r="K3680" t="e">
        <f t="shared" si="1373"/>
        <v>#DIV/0!</v>
      </c>
      <c r="L3680" t="e">
        <f t="shared" si="1374"/>
        <v>#DIV/0!</v>
      </c>
      <c r="M3680" t="e">
        <f t="shared" si="1375"/>
        <v>#DIV/0!</v>
      </c>
      <c r="N3680" t="e">
        <f t="shared" si="1376"/>
        <v>#DIV/0!</v>
      </c>
      <c r="O3680" t="e">
        <f t="shared" si="1377"/>
        <v>#DIV/0!</v>
      </c>
      <c r="P3680" t="e">
        <f t="shared" si="1378"/>
        <v>#DIV/0!</v>
      </c>
      <c r="Q3680" t="e">
        <f t="shared" si="1379"/>
        <v>#DIV/0!</v>
      </c>
      <c r="R3680" t="e">
        <f t="shared" si="1380"/>
        <v>#DIV/0!</v>
      </c>
      <c r="S3680" t="e">
        <f t="shared" si="1381"/>
        <v>#DIV/0!</v>
      </c>
      <c r="T3680" t="e">
        <f t="shared" si="1382"/>
        <v>#DIV/0!</v>
      </c>
      <c r="U3680" t="e">
        <f t="shared" si="1383"/>
        <v>#DIV/0!</v>
      </c>
      <c r="V3680" t="e">
        <f t="shared" si="1384"/>
        <v>#DIV/0!</v>
      </c>
      <c r="W3680" t="e">
        <f t="shared" si="1385"/>
        <v>#DIV/0!</v>
      </c>
      <c r="X3680" t="e">
        <f t="shared" si="1386"/>
        <v>#DIV/0!</v>
      </c>
      <c r="Y3680" t="e">
        <f t="shared" si="1387"/>
        <v>#DIV/0!</v>
      </c>
      <c r="Z3680" s="1" t="e">
        <f t="shared" si="1388"/>
        <v>#DIV/0!</v>
      </c>
      <c r="AA3680" s="1" t="e">
        <f t="shared" si="1388"/>
        <v>#DIV/0!</v>
      </c>
      <c r="AB3680" s="1" t="e">
        <f t="shared" si="1388"/>
        <v>#DIV/0!</v>
      </c>
      <c r="AC3680" s="1" t="e">
        <f t="shared" si="1388"/>
        <v>#DIV/0!</v>
      </c>
      <c r="AD3680" s="1" t="e">
        <f t="shared" si="1389"/>
        <v>#DIV/0!</v>
      </c>
      <c r="AE3680" s="1" t="e">
        <f t="shared" si="1389"/>
        <v>#DIV/0!</v>
      </c>
      <c r="AF3680" s="1" t="e">
        <f t="shared" si="1389"/>
        <v>#DIV/0!</v>
      </c>
      <c r="AG3680" s="1" t="e">
        <f t="shared" si="1390"/>
        <v>#DIV/0!</v>
      </c>
      <c r="AH3680" s="1" t="e">
        <f t="shared" si="1390"/>
        <v>#DIV/0!</v>
      </c>
      <c r="AI3680" s="1" t="e">
        <f t="shared" si="1391"/>
        <v>#DIV/0!</v>
      </c>
      <c r="AJ3680">
        <v>0</v>
      </c>
      <c r="AK3680">
        <v>0</v>
      </c>
      <c r="AL3680">
        <v>0</v>
      </c>
      <c r="AM3680">
        <v>0</v>
      </c>
      <c r="AN3680" t="s">
        <v>8310</v>
      </c>
      <c r="AO3680" t="s">
        <v>8310</v>
      </c>
      <c r="AP3680" t="s">
        <v>8310</v>
      </c>
      <c r="AQ3680" t="s">
        <v>8310</v>
      </c>
      <c r="AR3680" t="s">
        <v>8310</v>
      </c>
      <c r="AS3680" t="s">
        <v>8310</v>
      </c>
      <c r="AT3680" t="s">
        <v>8310</v>
      </c>
      <c r="AU3680">
        <v>0</v>
      </c>
      <c r="AV3680">
        <v>0</v>
      </c>
      <c r="AW3680" t="s">
        <v>8310</v>
      </c>
      <c r="AX3680" t="s">
        <v>8310</v>
      </c>
      <c r="AY3680" t="s">
        <v>8310</v>
      </c>
      <c r="AZ3680" t="s">
        <v>8310</v>
      </c>
      <c r="BA3680" t="s">
        <v>8310</v>
      </c>
      <c r="BB3680" t="s">
        <v>8310</v>
      </c>
      <c r="BC3680" t="s">
        <v>8310</v>
      </c>
      <c r="BD3680" t="s">
        <v>8310</v>
      </c>
      <c r="BE3680" t="s">
        <v>8310</v>
      </c>
      <c r="BF3680">
        <v>0</v>
      </c>
      <c r="BG3680" t="s">
        <v>8310</v>
      </c>
      <c r="BH3680" t="s">
        <v>8310</v>
      </c>
      <c r="BI3680" t="s">
        <v>8310</v>
      </c>
      <c r="BJ3680" t="s">
        <v>8310</v>
      </c>
      <c r="BK3680" t="s">
        <v>8310</v>
      </c>
      <c r="BL3680" t="s">
        <v>8310</v>
      </c>
      <c r="BM3680" t="s">
        <v>8310</v>
      </c>
      <c r="BN3680" t="s">
        <v>8310</v>
      </c>
      <c r="BO3680" t="s">
        <v>8310</v>
      </c>
      <c r="BP3680">
        <v>0</v>
      </c>
      <c r="BQ3680" t="e">
        <f t="shared" si="1392"/>
        <v>#DIV/0!</v>
      </c>
      <c r="BR3680" t="e">
        <f t="shared" si="1393"/>
        <v>#DIV/0!</v>
      </c>
    </row>
    <row r="3681" spans="1:70" hidden="1" x14ac:dyDescent="0.3">
      <c r="A3681" t="s">
        <v>10497</v>
      </c>
      <c r="B3681" t="s">
        <v>10498</v>
      </c>
      <c r="C3681" t="str">
        <f>VLOOKUP(historical_emissions[[#This Row],[Country]],'Liste-Pays'!A:B,2,0)</f>
        <v>ODA-EXCLUDED</v>
      </c>
      <c r="D3681" t="s">
        <v>41</v>
      </c>
      <c r="E3681" t="s">
        <v>70</v>
      </c>
      <c r="F3681" t="s">
        <v>148</v>
      </c>
      <c r="G3681" t="s">
        <v>44</v>
      </c>
      <c r="H3681" t="e">
        <f t="shared" si="1370"/>
        <v>#DIV/0!</v>
      </c>
      <c r="I3681" t="e">
        <f t="shared" si="1371"/>
        <v>#DIV/0!</v>
      </c>
      <c r="J3681" t="e">
        <f t="shared" si="1372"/>
        <v>#DIV/0!</v>
      </c>
      <c r="K3681" t="e">
        <f t="shared" si="1373"/>
        <v>#DIV/0!</v>
      </c>
      <c r="L3681" t="e">
        <f t="shared" si="1374"/>
        <v>#DIV/0!</v>
      </c>
      <c r="M3681" t="e">
        <f t="shared" si="1375"/>
        <v>#DIV/0!</v>
      </c>
      <c r="N3681" t="e">
        <f t="shared" si="1376"/>
        <v>#DIV/0!</v>
      </c>
      <c r="O3681" t="e">
        <f t="shared" si="1377"/>
        <v>#DIV/0!</v>
      </c>
      <c r="P3681" t="e">
        <f t="shared" si="1378"/>
        <v>#DIV/0!</v>
      </c>
      <c r="Q3681" t="e">
        <f t="shared" si="1379"/>
        <v>#DIV/0!</v>
      </c>
      <c r="R3681" t="e">
        <f t="shared" si="1380"/>
        <v>#DIV/0!</v>
      </c>
      <c r="S3681" t="e">
        <f t="shared" si="1381"/>
        <v>#DIV/0!</v>
      </c>
      <c r="T3681" t="e">
        <f t="shared" si="1382"/>
        <v>#DIV/0!</v>
      </c>
      <c r="U3681" t="e">
        <f t="shared" si="1383"/>
        <v>#DIV/0!</v>
      </c>
      <c r="V3681" t="e">
        <f t="shared" si="1384"/>
        <v>#DIV/0!</v>
      </c>
      <c r="W3681" t="e">
        <f t="shared" si="1385"/>
        <v>#DIV/0!</v>
      </c>
      <c r="X3681" t="e">
        <f t="shared" si="1386"/>
        <v>#DIV/0!</v>
      </c>
      <c r="Y3681" t="e">
        <f t="shared" si="1387"/>
        <v>#DIV/0!</v>
      </c>
      <c r="Z3681" s="1" t="e">
        <f t="shared" si="1388"/>
        <v>#DIV/0!</v>
      </c>
      <c r="AA3681" s="1" t="e">
        <f t="shared" si="1388"/>
        <v>#DIV/0!</v>
      </c>
      <c r="AB3681" s="1" t="e">
        <f t="shared" si="1388"/>
        <v>#DIV/0!</v>
      </c>
      <c r="AC3681" s="1" t="e">
        <f t="shared" si="1388"/>
        <v>#DIV/0!</v>
      </c>
      <c r="AD3681" s="1" t="e">
        <f t="shared" si="1389"/>
        <v>#DIV/0!</v>
      </c>
      <c r="AE3681" s="1" t="e">
        <f t="shared" si="1389"/>
        <v>#DIV/0!</v>
      </c>
      <c r="AF3681" s="1" t="e">
        <f t="shared" si="1389"/>
        <v>#DIV/0!</v>
      </c>
      <c r="AG3681" s="1" t="e">
        <f t="shared" si="1390"/>
        <v>#DIV/0!</v>
      </c>
      <c r="AH3681" s="1" t="e">
        <f t="shared" si="1390"/>
        <v>#DIV/0!</v>
      </c>
      <c r="AI3681" s="1" t="e">
        <f t="shared" si="1391"/>
        <v>#DIV/0!</v>
      </c>
      <c r="AJ3681">
        <v>0</v>
      </c>
      <c r="AK3681">
        <v>0</v>
      </c>
      <c r="AL3681">
        <v>0</v>
      </c>
      <c r="AM3681">
        <v>0</v>
      </c>
      <c r="AN3681" t="s">
        <v>8310</v>
      </c>
      <c r="AO3681" t="s">
        <v>8310</v>
      </c>
      <c r="AP3681" t="s">
        <v>8310</v>
      </c>
      <c r="AQ3681" t="s">
        <v>8310</v>
      </c>
      <c r="AR3681" t="s">
        <v>8310</v>
      </c>
      <c r="AS3681" t="s">
        <v>8310</v>
      </c>
      <c r="AT3681" t="s">
        <v>8310</v>
      </c>
      <c r="AU3681">
        <v>0</v>
      </c>
      <c r="AV3681">
        <v>0</v>
      </c>
      <c r="AW3681" t="s">
        <v>8310</v>
      </c>
      <c r="AX3681" t="s">
        <v>8310</v>
      </c>
      <c r="AY3681" t="s">
        <v>8310</v>
      </c>
      <c r="AZ3681" t="s">
        <v>8310</v>
      </c>
      <c r="BA3681" t="s">
        <v>8310</v>
      </c>
      <c r="BB3681" t="s">
        <v>8310</v>
      </c>
      <c r="BC3681" t="s">
        <v>8310</v>
      </c>
      <c r="BD3681" t="s">
        <v>8310</v>
      </c>
      <c r="BE3681" t="s">
        <v>8310</v>
      </c>
      <c r="BF3681">
        <v>0</v>
      </c>
      <c r="BG3681" t="s">
        <v>8310</v>
      </c>
      <c r="BH3681" t="s">
        <v>8310</v>
      </c>
      <c r="BI3681" t="s">
        <v>8310</v>
      </c>
      <c r="BJ3681" t="s">
        <v>8310</v>
      </c>
      <c r="BK3681" t="s">
        <v>8310</v>
      </c>
      <c r="BL3681" t="s">
        <v>8310</v>
      </c>
      <c r="BM3681" t="s">
        <v>8310</v>
      </c>
      <c r="BN3681" t="s">
        <v>8310</v>
      </c>
      <c r="BO3681" t="s">
        <v>8310</v>
      </c>
      <c r="BP3681">
        <v>0</v>
      </c>
      <c r="BQ3681" t="e">
        <f t="shared" si="1392"/>
        <v>#DIV/0!</v>
      </c>
      <c r="BR3681" t="e">
        <f t="shared" si="1393"/>
        <v>#DIV/0!</v>
      </c>
    </row>
    <row r="3682" spans="1:70" hidden="1" x14ac:dyDescent="0.3">
      <c r="A3682" t="s">
        <v>10497</v>
      </c>
      <c r="B3682" t="s">
        <v>10498</v>
      </c>
      <c r="C3682" t="str">
        <f>VLOOKUP(historical_emissions[[#This Row],[Country]],'Liste-Pays'!A:B,2,0)</f>
        <v>ODA-EXCLUDED</v>
      </c>
      <c r="D3682" t="s">
        <v>41</v>
      </c>
      <c r="E3682" t="s">
        <v>535</v>
      </c>
      <c r="F3682" t="s">
        <v>148</v>
      </c>
      <c r="G3682" t="s">
        <v>44</v>
      </c>
      <c r="H3682" t="e">
        <f t="shared" si="1370"/>
        <v>#DIV/0!</v>
      </c>
      <c r="I3682" t="e">
        <f t="shared" si="1371"/>
        <v>#DIV/0!</v>
      </c>
      <c r="J3682" t="e">
        <f t="shared" si="1372"/>
        <v>#DIV/0!</v>
      </c>
      <c r="K3682" t="e">
        <f t="shared" si="1373"/>
        <v>#DIV/0!</v>
      </c>
      <c r="L3682" t="e">
        <f t="shared" si="1374"/>
        <v>#DIV/0!</v>
      </c>
      <c r="M3682" t="e">
        <f t="shared" si="1375"/>
        <v>#DIV/0!</v>
      </c>
      <c r="N3682" t="e">
        <f t="shared" si="1376"/>
        <v>#DIV/0!</v>
      </c>
      <c r="O3682" t="e">
        <f t="shared" si="1377"/>
        <v>#DIV/0!</v>
      </c>
      <c r="P3682" t="e">
        <f t="shared" si="1378"/>
        <v>#DIV/0!</v>
      </c>
      <c r="Q3682" t="e">
        <f t="shared" si="1379"/>
        <v>#DIV/0!</v>
      </c>
      <c r="R3682" t="e">
        <f t="shared" si="1380"/>
        <v>#DIV/0!</v>
      </c>
      <c r="S3682" t="e">
        <f t="shared" si="1381"/>
        <v>#DIV/0!</v>
      </c>
      <c r="T3682" t="e">
        <f t="shared" si="1382"/>
        <v>#DIV/0!</v>
      </c>
      <c r="U3682" t="e">
        <f t="shared" si="1383"/>
        <v>#DIV/0!</v>
      </c>
      <c r="V3682" t="e">
        <f t="shared" si="1384"/>
        <v>#DIV/0!</v>
      </c>
      <c r="W3682" t="e">
        <f t="shared" si="1385"/>
        <v>#DIV/0!</v>
      </c>
      <c r="X3682" t="e">
        <f t="shared" si="1386"/>
        <v>#DIV/0!</v>
      </c>
      <c r="Y3682" t="e">
        <f t="shared" si="1387"/>
        <v>#DIV/0!</v>
      </c>
      <c r="Z3682" s="1" t="e">
        <f t="shared" si="1388"/>
        <v>#DIV/0!</v>
      </c>
      <c r="AA3682" s="1" t="e">
        <f t="shared" si="1388"/>
        <v>#DIV/0!</v>
      </c>
      <c r="AB3682" s="1" t="e">
        <f t="shared" si="1388"/>
        <v>#DIV/0!</v>
      </c>
      <c r="AC3682" s="1" t="e">
        <f t="shared" si="1388"/>
        <v>#DIV/0!</v>
      </c>
      <c r="AD3682" s="1" t="e">
        <f t="shared" si="1389"/>
        <v>#DIV/0!</v>
      </c>
      <c r="AE3682" s="1" t="e">
        <f t="shared" si="1389"/>
        <v>#DIV/0!</v>
      </c>
      <c r="AF3682" s="1" t="e">
        <f t="shared" si="1389"/>
        <v>#DIV/0!</v>
      </c>
      <c r="AG3682" s="1" t="e">
        <f t="shared" si="1390"/>
        <v>#DIV/0!</v>
      </c>
      <c r="AH3682" s="1" t="e">
        <f t="shared" si="1390"/>
        <v>#DIV/0!</v>
      </c>
      <c r="AI3682" s="1" t="e">
        <f t="shared" si="1391"/>
        <v>#DIV/0!</v>
      </c>
      <c r="AJ3682">
        <v>0</v>
      </c>
      <c r="AK3682">
        <v>0</v>
      </c>
      <c r="AL3682">
        <v>0</v>
      </c>
      <c r="AM3682">
        <v>0</v>
      </c>
      <c r="AN3682" t="s">
        <v>8310</v>
      </c>
      <c r="AO3682" t="s">
        <v>8310</v>
      </c>
      <c r="AP3682" t="s">
        <v>8310</v>
      </c>
      <c r="AQ3682" t="s">
        <v>8310</v>
      </c>
      <c r="AR3682" t="s">
        <v>8310</v>
      </c>
      <c r="AS3682" t="s">
        <v>8310</v>
      </c>
      <c r="AT3682" t="s">
        <v>8310</v>
      </c>
      <c r="AU3682">
        <v>0</v>
      </c>
      <c r="AV3682">
        <v>0</v>
      </c>
      <c r="AW3682" t="s">
        <v>8310</v>
      </c>
      <c r="AX3682" t="s">
        <v>8310</v>
      </c>
      <c r="AY3682" t="s">
        <v>8310</v>
      </c>
      <c r="AZ3682" t="s">
        <v>8310</v>
      </c>
      <c r="BA3682" t="s">
        <v>8310</v>
      </c>
      <c r="BB3682" t="s">
        <v>8310</v>
      </c>
      <c r="BC3682" t="s">
        <v>8310</v>
      </c>
      <c r="BD3682" t="s">
        <v>8310</v>
      </c>
      <c r="BE3682" t="s">
        <v>8310</v>
      </c>
      <c r="BF3682">
        <v>0</v>
      </c>
      <c r="BG3682" t="s">
        <v>8310</v>
      </c>
      <c r="BH3682" t="s">
        <v>8310</v>
      </c>
      <c r="BI3682" t="s">
        <v>8310</v>
      </c>
      <c r="BJ3682" t="s">
        <v>8310</v>
      </c>
      <c r="BK3682" t="s">
        <v>8310</v>
      </c>
      <c r="BL3682" t="s">
        <v>8310</v>
      </c>
      <c r="BM3682" t="s">
        <v>8310</v>
      </c>
      <c r="BN3682" t="s">
        <v>8310</v>
      </c>
      <c r="BO3682" t="s">
        <v>8310</v>
      </c>
      <c r="BP3682">
        <v>0</v>
      </c>
      <c r="BQ3682" t="e">
        <f t="shared" si="1392"/>
        <v>#DIV/0!</v>
      </c>
      <c r="BR3682" t="e">
        <f t="shared" si="1393"/>
        <v>#DIV/0!</v>
      </c>
    </row>
    <row r="3683" spans="1:70" hidden="1" x14ac:dyDescent="0.3">
      <c r="A3683" t="s">
        <v>10497</v>
      </c>
      <c r="B3683" t="s">
        <v>10498</v>
      </c>
      <c r="C3683" t="str">
        <f>VLOOKUP(historical_emissions[[#This Row],[Country]],'Liste-Pays'!A:B,2,0)</f>
        <v>ODA-EXCLUDED</v>
      </c>
      <c r="D3683" t="s">
        <v>41</v>
      </c>
      <c r="E3683" t="s">
        <v>252</v>
      </c>
      <c r="F3683" t="s">
        <v>148</v>
      </c>
      <c r="G3683" t="s">
        <v>44</v>
      </c>
      <c r="H3683" t="e">
        <f t="shared" si="1370"/>
        <v>#DIV/0!</v>
      </c>
      <c r="I3683" t="e">
        <f t="shared" si="1371"/>
        <v>#DIV/0!</v>
      </c>
      <c r="J3683" t="e">
        <f t="shared" si="1372"/>
        <v>#DIV/0!</v>
      </c>
      <c r="K3683" t="e">
        <f t="shared" si="1373"/>
        <v>#DIV/0!</v>
      </c>
      <c r="L3683" t="e">
        <f t="shared" si="1374"/>
        <v>#DIV/0!</v>
      </c>
      <c r="M3683" t="e">
        <f t="shared" si="1375"/>
        <v>#DIV/0!</v>
      </c>
      <c r="N3683" t="e">
        <f t="shared" si="1376"/>
        <v>#DIV/0!</v>
      </c>
      <c r="O3683" t="e">
        <f t="shared" si="1377"/>
        <v>#DIV/0!</v>
      </c>
      <c r="P3683" t="e">
        <f t="shared" si="1378"/>
        <v>#DIV/0!</v>
      </c>
      <c r="Q3683" t="e">
        <f t="shared" si="1379"/>
        <v>#DIV/0!</v>
      </c>
      <c r="R3683" t="e">
        <f t="shared" si="1380"/>
        <v>#DIV/0!</v>
      </c>
      <c r="S3683" t="e">
        <f t="shared" si="1381"/>
        <v>#DIV/0!</v>
      </c>
      <c r="T3683" t="e">
        <f t="shared" si="1382"/>
        <v>#DIV/0!</v>
      </c>
      <c r="U3683" t="e">
        <f t="shared" si="1383"/>
        <v>#DIV/0!</v>
      </c>
      <c r="V3683" t="e">
        <f t="shared" si="1384"/>
        <v>#DIV/0!</v>
      </c>
      <c r="W3683" t="e">
        <f t="shared" si="1385"/>
        <v>#DIV/0!</v>
      </c>
      <c r="X3683" t="e">
        <f t="shared" si="1386"/>
        <v>#DIV/0!</v>
      </c>
      <c r="Y3683" t="e">
        <f t="shared" si="1387"/>
        <v>#DIV/0!</v>
      </c>
      <c r="Z3683" s="1" t="e">
        <f t="shared" si="1388"/>
        <v>#DIV/0!</v>
      </c>
      <c r="AA3683" s="1" t="e">
        <f t="shared" si="1388"/>
        <v>#DIV/0!</v>
      </c>
      <c r="AB3683" s="1" t="e">
        <f t="shared" si="1388"/>
        <v>#DIV/0!</v>
      </c>
      <c r="AC3683" s="1" t="e">
        <f t="shared" si="1388"/>
        <v>#DIV/0!</v>
      </c>
      <c r="AD3683" s="1" t="e">
        <f t="shared" si="1389"/>
        <v>#DIV/0!</v>
      </c>
      <c r="AE3683" s="1" t="e">
        <f t="shared" si="1389"/>
        <v>#DIV/0!</v>
      </c>
      <c r="AF3683" s="1" t="e">
        <f t="shared" si="1389"/>
        <v>#DIV/0!</v>
      </c>
      <c r="AG3683" s="1" t="e">
        <f t="shared" si="1390"/>
        <v>#DIV/0!</v>
      </c>
      <c r="AH3683" s="1" t="e">
        <f t="shared" si="1390"/>
        <v>#DIV/0!</v>
      </c>
      <c r="AI3683" s="1" t="e">
        <f t="shared" si="1391"/>
        <v>#DIV/0!</v>
      </c>
      <c r="AJ3683">
        <v>0</v>
      </c>
      <c r="AK3683">
        <v>0</v>
      </c>
      <c r="AL3683">
        <v>0</v>
      </c>
      <c r="AM3683">
        <v>0</v>
      </c>
      <c r="AN3683" t="s">
        <v>8310</v>
      </c>
      <c r="AO3683" t="s">
        <v>8310</v>
      </c>
      <c r="AP3683" t="s">
        <v>8310</v>
      </c>
      <c r="AQ3683" t="s">
        <v>8310</v>
      </c>
      <c r="AR3683" t="s">
        <v>8310</v>
      </c>
      <c r="AS3683" t="s">
        <v>8310</v>
      </c>
      <c r="AT3683" t="s">
        <v>8310</v>
      </c>
      <c r="AU3683">
        <v>0</v>
      </c>
      <c r="AV3683">
        <v>0</v>
      </c>
      <c r="AW3683" t="s">
        <v>8310</v>
      </c>
      <c r="AX3683" t="s">
        <v>8310</v>
      </c>
      <c r="AY3683" t="s">
        <v>8310</v>
      </c>
      <c r="AZ3683" t="s">
        <v>8310</v>
      </c>
      <c r="BA3683" t="s">
        <v>8310</v>
      </c>
      <c r="BB3683" t="s">
        <v>8310</v>
      </c>
      <c r="BC3683" t="s">
        <v>8310</v>
      </c>
      <c r="BD3683" t="s">
        <v>8310</v>
      </c>
      <c r="BE3683" t="s">
        <v>8310</v>
      </c>
      <c r="BF3683">
        <v>0</v>
      </c>
      <c r="BG3683" t="s">
        <v>8310</v>
      </c>
      <c r="BH3683" t="s">
        <v>8310</v>
      </c>
      <c r="BI3683" t="s">
        <v>8310</v>
      </c>
      <c r="BJ3683" t="s">
        <v>8310</v>
      </c>
      <c r="BK3683" t="s">
        <v>8310</v>
      </c>
      <c r="BL3683" t="s">
        <v>8310</v>
      </c>
      <c r="BM3683" t="s">
        <v>8310</v>
      </c>
      <c r="BN3683" t="s">
        <v>8310</v>
      </c>
      <c r="BO3683" t="s">
        <v>8310</v>
      </c>
      <c r="BP3683">
        <v>0</v>
      </c>
      <c r="BQ3683" t="e">
        <f t="shared" si="1392"/>
        <v>#DIV/0!</v>
      </c>
      <c r="BR3683" t="e">
        <f t="shared" si="1393"/>
        <v>#DIV/0!</v>
      </c>
    </row>
    <row r="3684" spans="1:70" hidden="1" x14ac:dyDescent="0.3">
      <c r="A3684" t="s">
        <v>10497</v>
      </c>
      <c r="B3684" t="s">
        <v>10498</v>
      </c>
      <c r="C3684" t="str">
        <f>VLOOKUP(historical_emissions[[#This Row],[Country]],'Liste-Pays'!A:B,2,0)</f>
        <v>ODA-EXCLUDED</v>
      </c>
      <c r="D3684" t="s">
        <v>41</v>
      </c>
      <c r="E3684" t="s">
        <v>70</v>
      </c>
      <c r="F3684" t="s">
        <v>302</v>
      </c>
      <c r="G3684" t="s">
        <v>44</v>
      </c>
      <c r="H3684" t="e">
        <f t="shared" si="1370"/>
        <v>#DIV/0!</v>
      </c>
      <c r="I3684" t="e">
        <f t="shared" si="1371"/>
        <v>#DIV/0!</v>
      </c>
      <c r="J3684" t="e">
        <f t="shared" si="1372"/>
        <v>#DIV/0!</v>
      </c>
      <c r="K3684" t="e">
        <f t="shared" si="1373"/>
        <v>#DIV/0!</v>
      </c>
      <c r="L3684" t="e">
        <f t="shared" si="1374"/>
        <v>#DIV/0!</v>
      </c>
      <c r="M3684" t="e">
        <f t="shared" si="1375"/>
        <v>#DIV/0!</v>
      </c>
      <c r="N3684" t="e">
        <f t="shared" si="1376"/>
        <v>#DIV/0!</v>
      </c>
      <c r="O3684" t="e">
        <f t="shared" si="1377"/>
        <v>#DIV/0!</v>
      </c>
      <c r="P3684" t="e">
        <f t="shared" si="1378"/>
        <v>#DIV/0!</v>
      </c>
      <c r="Q3684" t="e">
        <f t="shared" si="1379"/>
        <v>#DIV/0!</v>
      </c>
      <c r="R3684" t="e">
        <f t="shared" si="1380"/>
        <v>#DIV/0!</v>
      </c>
      <c r="S3684" t="e">
        <f t="shared" si="1381"/>
        <v>#DIV/0!</v>
      </c>
      <c r="T3684" t="e">
        <f t="shared" si="1382"/>
        <v>#DIV/0!</v>
      </c>
      <c r="U3684" t="e">
        <f t="shared" si="1383"/>
        <v>#DIV/0!</v>
      </c>
      <c r="V3684" t="e">
        <f t="shared" si="1384"/>
        <v>#DIV/0!</v>
      </c>
      <c r="W3684" t="e">
        <f t="shared" si="1385"/>
        <v>#DIV/0!</v>
      </c>
      <c r="X3684" t="e">
        <f t="shared" si="1386"/>
        <v>#DIV/0!</v>
      </c>
      <c r="Y3684" t="e">
        <f t="shared" si="1387"/>
        <v>#DIV/0!</v>
      </c>
      <c r="Z3684" s="1" t="e">
        <f t="shared" si="1388"/>
        <v>#DIV/0!</v>
      </c>
      <c r="AA3684" s="1" t="e">
        <f t="shared" si="1388"/>
        <v>#DIV/0!</v>
      </c>
      <c r="AB3684" s="1" t="e">
        <f t="shared" si="1388"/>
        <v>#DIV/0!</v>
      </c>
      <c r="AC3684" s="1" t="e">
        <f t="shared" si="1388"/>
        <v>#DIV/0!</v>
      </c>
      <c r="AD3684" s="1" t="e">
        <f t="shared" si="1389"/>
        <v>#DIV/0!</v>
      </c>
      <c r="AE3684" s="1" t="e">
        <f t="shared" si="1389"/>
        <v>#DIV/0!</v>
      </c>
      <c r="AF3684" s="1" t="e">
        <f t="shared" si="1389"/>
        <v>#DIV/0!</v>
      </c>
      <c r="AG3684" s="1" t="e">
        <f t="shared" si="1390"/>
        <v>#DIV/0!</v>
      </c>
      <c r="AH3684" s="1" t="e">
        <f t="shared" si="1390"/>
        <v>#DIV/0!</v>
      </c>
      <c r="AI3684" s="1" t="e">
        <f t="shared" si="1391"/>
        <v>#DIV/0!</v>
      </c>
      <c r="AJ3684">
        <v>0</v>
      </c>
      <c r="AK3684">
        <v>0</v>
      </c>
      <c r="AL3684">
        <v>0</v>
      </c>
      <c r="AM3684">
        <v>0</v>
      </c>
      <c r="AN3684" t="s">
        <v>8310</v>
      </c>
      <c r="AO3684" t="s">
        <v>8310</v>
      </c>
      <c r="AP3684" t="s">
        <v>8310</v>
      </c>
      <c r="AQ3684" t="s">
        <v>8310</v>
      </c>
      <c r="AR3684" t="s">
        <v>8310</v>
      </c>
      <c r="AS3684" t="s">
        <v>8310</v>
      </c>
      <c r="AT3684" t="s">
        <v>8310</v>
      </c>
      <c r="AU3684">
        <v>0</v>
      </c>
      <c r="AV3684">
        <v>0</v>
      </c>
      <c r="AW3684" t="s">
        <v>8310</v>
      </c>
      <c r="AX3684" t="s">
        <v>8310</v>
      </c>
      <c r="AY3684" t="s">
        <v>8310</v>
      </c>
      <c r="AZ3684" t="s">
        <v>8310</v>
      </c>
      <c r="BA3684" t="s">
        <v>8310</v>
      </c>
      <c r="BB3684" t="s">
        <v>8310</v>
      </c>
      <c r="BC3684" t="s">
        <v>8310</v>
      </c>
      <c r="BD3684" t="s">
        <v>8310</v>
      </c>
      <c r="BE3684" t="s">
        <v>8310</v>
      </c>
      <c r="BF3684">
        <v>0</v>
      </c>
      <c r="BG3684" t="s">
        <v>8310</v>
      </c>
      <c r="BH3684" t="s">
        <v>8310</v>
      </c>
      <c r="BI3684" t="s">
        <v>8310</v>
      </c>
      <c r="BJ3684" t="s">
        <v>8310</v>
      </c>
      <c r="BK3684" t="s">
        <v>8310</v>
      </c>
      <c r="BL3684" t="s">
        <v>8310</v>
      </c>
      <c r="BM3684" t="s">
        <v>8310</v>
      </c>
      <c r="BN3684" t="s">
        <v>8310</v>
      </c>
      <c r="BO3684" t="s">
        <v>8310</v>
      </c>
      <c r="BP3684">
        <v>0</v>
      </c>
      <c r="BQ3684" t="e">
        <f t="shared" si="1392"/>
        <v>#DIV/0!</v>
      </c>
      <c r="BR3684" t="e">
        <f t="shared" si="1393"/>
        <v>#DIV/0!</v>
      </c>
    </row>
    <row r="3685" spans="1:70" hidden="1" x14ac:dyDescent="0.3">
      <c r="A3685" t="s">
        <v>10497</v>
      </c>
      <c r="B3685" t="s">
        <v>10498</v>
      </c>
      <c r="C3685" t="str">
        <f>VLOOKUP(historical_emissions[[#This Row],[Country]],'Liste-Pays'!A:B,2,0)</f>
        <v>ODA-EXCLUDED</v>
      </c>
      <c r="D3685" t="s">
        <v>41</v>
      </c>
      <c r="E3685" t="s">
        <v>535</v>
      </c>
      <c r="F3685" t="s">
        <v>302</v>
      </c>
      <c r="G3685" t="s">
        <v>44</v>
      </c>
      <c r="H3685" t="e">
        <f t="shared" si="1370"/>
        <v>#DIV/0!</v>
      </c>
      <c r="I3685" t="e">
        <f t="shared" si="1371"/>
        <v>#DIV/0!</v>
      </c>
      <c r="J3685" t="e">
        <f t="shared" si="1372"/>
        <v>#DIV/0!</v>
      </c>
      <c r="K3685" t="e">
        <f t="shared" si="1373"/>
        <v>#DIV/0!</v>
      </c>
      <c r="L3685" t="e">
        <f t="shared" si="1374"/>
        <v>#DIV/0!</v>
      </c>
      <c r="M3685" t="e">
        <f t="shared" si="1375"/>
        <v>#DIV/0!</v>
      </c>
      <c r="N3685" t="e">
        <f t="shared" si="1376"/>
        <v>#DIV/0!</v>
      </c>
      <c r="O3685" t="e">
        <f t="shared" si="1377"/>
        <v>#DIV/0!</v>
      </c>
      <c r="P3685" t="e">
        <f t="shared" si="1378"/>
        <v>#DIV/0!</v>
      </c>
      <c r="Q3685" t="e">
        <f t="shared" si="1379"/>
        <v>#DIV/0!</v>
      </c>
      <c r="R3685" t="e">
        <f t="shared" si="1380"/>
        <v>#DIV/0!</v>
      </c>
      <c r="S3685" t="e">
        <f t="shared" si="1381"/>
        <v>#DIV/0!</v>
      </c>
      <c r="T3685" t="e">
        <f t="shared" si="1382"/>
        <v>#DIV/0!</v>
      </c>
      <c r="U3685" t="e">
        <f t="shared" si="1383"/>
        <v>#DIV/0!</v>
      </c>
      <c r="V3685" t="e">
        <f t="shared" si="1384"/>
        <v>#DIV/0!</v>
      </c>
      <c r="W3685" t="e">
        <f t="shared" si="1385"/>
        <v>#DIV/0!</v>
      </c>
      <c r="X3685" t="e">
        <f t="shared" si="1386"/>
        <v>#DIV/0!</v>
      </c>
      <c r="Y3685" t="e">
        <f t="shared" si="1387"/>
        <v>#DIV/0!</v>
      </c>
      <c r="Z3685" s="1" t="e">
        <f t="shared" si="1388"/>
        <v>#DIV/0!</v>
      </c>
      <c r="AA3685" s="1" t="e">
        <f t="shared" si="1388"/>
        <v>#DIV/0!</v>
      </c>
      <c r="AB3685" s="1" t="e">
        <f t="shared" si="1388"/>
        <v>#DIV/0!</v>
      </c>
      <c r="AC3685" s="1" t="e">
        <f t="shared" si="1388"/>
        <v>#DIV/0!</v>
      </c>
      <c r="AD3685" s="1" t="e">
        <f t="shared" si="1389"/>
        <v>#DIV/0!</v>
      </c>
      <c r="AE3685" s="1" t="e">
        <f t="shared" si="1389"/>
        <v>#DIV/0!</v>
      </c>
      <c r="AF3685" s="1" t="e">
        <f t="shared" si="1389"/>
        <v>#DIV/0!</v>
      </c>
      <c r="AG3685" s="1" t="e">
        <f t="shared" si="1390"/>
        <v>#DIV/0!</v>
      </c>
      <c r="AH3685" s="1" t="e">
        <f t="shared" si="1390"/>
        <v>#DIV/0!</v>
      </c>
      <c r="AI3685" s="1" t="e">
        <f t="shared" si="1391"/>
        <v>#DIV/0!</v>
      </c>
      <c r="AJ3685">
        <v>0</v>
      </c>
      <c r="AK3685">
        <v>0</v>
      </c>
      <c r="AL3685">
        <v>0</v>
      </c>
      <c r="AM3685">
        <v>0</v>
      </c>
      <c r="AN3685" t="s">
        <v>8310</v>
      </c>
      <c r="AO3685" t="s">
        <v>8310</v>
      </c>
      <c r="AP3685" t="s">
        <v>8310</v>
      </c>
      <c r="AQ3685" t="s">
        <v>8310</v>
      </c>
      <c r="AR3685" t="s">
        <v>8310</v>
      </c>
      <c r="AS3685" t="s">
        <v>8310</v>
      </c>
      <c r="AT3685" t="s">
        <v>8310</v>
      </c>
      <c r="AU3685">
        <v>0</v>
      </c>
      <c r="AV3685">
        <v>0</v>
      </c>
      <c r="AW3685" t="s">
        <v>8310</v>
      </c>
      <c r="AX3685" t="s">
        <v>8310</v>
      </c>
      <c r="AY3685" t="s">
        <v>8310</v>
      </c>
      <c r="AZ3685" t="s">
        <v>8310</v>
      </c>
      <c r="BA3685" t="s">
        <v>8310</v>
      </c>
      <c r="BB3685" t="s">
        <v>8310</v>
      </c>
      <c r="BC3685" t="s">
        <v>8310</v>
      </c>
      <c r="BD3685" t="s">
        <v>8310</v>
      </c>
      <c r="BE3685" t="s">
        <v>8310</v>
      </c>
      <c r="BF3685">
        <v>0</v>
      </c>
      <c r="BG3685" t="s">
        <v>8310</v>
      </c>
      <c r="BH3685" t="s">
        <v>8310</v>
      </c>
      <c r="BI3685" t="s">
        <v>8310</v>
      </c>
      <c r="BJ3685" t="s">
        <v>8310</v>
      </c>
      <c r="BK3685" t="s">
        <v>8310</v>
      </c>
      <c r="BL3685" t="s">
        <v>8310</v>
      </c>
      <c r="BM3685" t="s">
        <v>8310</v>
      </c>
      <c r="BN3685" t="s">
        <v>8310</v>
      </c>
      <c r="BO3685" t="s">
        <v>8310</v>
      </c>
      <c r="BP3685">
        <v>0</v>
      </c>
      <c r="BQ3685" t="e">
        <f t="shared" si="1392"/>
        <v>#DIV/0!</v>
      </c>
      <c r="BR3685" t="e">
        <f t="shared" si="1393"/>
        <v>#DIV/0!</v>
      </c>
    </row>
    <row r="3686" spans="1:70" hidden="1" x14ac:dyDescent="0.3">
      <c r="A3686" t="s">
        <v>10497</v>
      </c>
      <c r="B3686" t="s">
        <v>10498</v>
      </c>
      <c r="C3686" t="str">
        <f>VLOOKUP(historical_emissions[[#This Row],[Country]],'Liste-Pays'!A:B,2,0)</f>
        <v>ODA-EXCLUDED</v>
      </c>
      <c r="D3686" t="s">
        <v>41</v>
      </c>
      <c r="E3686" t="s">
        <v>252</v>
      </c>
      <c r="F3686" t="s">
        <v>302</v>
      </c>
      <c r="G3686" t="s">
        <v>44</v>
      </c>
      <c r="H3686" t="e">
        <f t="shared" si="1370"/>
        <v>#DIV/0!</v>
      </c>
      <c r="I3686" t="e">
        <f t="shared" si="1371"/>
        <v>#DIV/0!</v>
      </c>
      <c r="J3686" t="e">
        <f t="shared" si="1372"/>
        <v>#DIV/0!</v>
      </c>
      <c r="K3686" t="e">
        <f t="shared" si="1373"/>
        <v>#DIV/0!</v>
      </c>
      <c r="L3686" t="e">
        <f t="shared" si="1374"/>
        <v>#DIV/0!</v>
      </c>
      <c r="M3686" t="e">
        <f t="shared" si="1375"/>
        <v>#DIV/0!</v>
      </c>
      <c r="N3686" t="e">
        <f t="shared" si="1376"/>
        <v>#DIV/0!</v>
      </c>
      <c r="O3686" t="e">
        <f t="shared" si="1377"/>
        <v>#DIV/0!</v>
      </c>
      <c r="P3686" t="e">
        <f t="shared" si="1378"/>
        <v>#DIV/0!</v>
      </c>
      <c r="Q3686" t="e">
        <f t="shared" si="1379"/>
        <v>#DIV/0!</v>
      </c>
      <c r="R3686" t="e">
        <f t="shared" si="1380"/>
        <v>#DIV/0!</v>
      </c>
      <c r="S3686" t="e">
        <f t="shared" si="1381"/>
        <v>#DIV/0!</v>
      </c>
      <c r="T3686" t="e">
        <f t="shared" si="1382"/>
        <v>#DIV/0!</v>
      </c>
      <c r="U3686" t="e">
        <f t="shared" si="1383"/>
        <v>#DIV/0!</v>
      </c>
      <c r="V3686" t="e">
        <f t="shared" si="1384"/>
        <v>#DIV/0!</v>
      </c>
      <c r="W3686" t="e">
        <f t="shared" si="1385"/>
        <v>#DIV/0!</v>
      </c>
      <c r="X3686" t="e">
        <f t="shared" si="1386"/>
        <v>#DIV/0!</v>
      </c>
      <c r="Y3686" t="e">
        <f t="shared" si="1387"/>
        <v>#DIV/0!</v>
      </c>
      <c r="Z3686" s="1" t="e">
        <f t="shared" si="1388"/>
        <v>#DIV/0!</v>
      </c>
      <c r="AA3686" s="1" t="e">
        <f t="shared" si="1388"/>
        <v>#DIV/0!</v>
      </c>
      <c r="AB3686" s="1" t="e">
        <f t="shared" si="1388"/>
        <v>#DIV/0!</v>
      </c>
      <c r="AC3686" s="1" t="e">
        <f t="shared" si="1388"/>
        <v>#DIV/0!</v>
      </c>
      <c r="AD3686" s="1" t="e">
        <f t="shared" si="1389"/>
        <v>#DIV/0!</v>
      </c>
      <c r="AE3686" s="1" t="e">
        <f t="shared" si="1389"/>
        <v>#DIV/0!</v>
      </c>
      <c r="AF3686" s="1" t="e">
        <f t="shared" si="1389"/>
        <v>#DIV/0!</v>
      </c>
      <c r="AG3686" s="1" t="e">
        <f t="shared" si="1390"/>
        <v>#DIV/0!</v>
      </c>
      <c r="AH3686" s="1" t="e">
        <f t="shared" si="1390"/>
        <v>#DIV/0!</v>
      </c>
      <c r="AI3686" s="1" t="e">
        <f t="shared" si="1391"/>
        <v>#DIV/0!</v>
      </c>
      <c r="AJ3686">
        <v>0</v>
      </c>
      <c r="AK3686">
        <v>0</v>
      </c>
      <c r="AL3686">
        <v>0</v>
      </c>
      <c r="AM3686">
        <v>0</v>
      </c>
      <c r="AN3686" t="s">
        <v>8310</v>
      </c>
      <c r="AO3686" t="s">
        <v>8310</v>
      </c>
      <c r="AP3686" t="s">
        <v>8310</v>
      </c>
      <c r="AQ3686" t="s">
        <v>8310</v>
      </c>
      <c r="AR3686" t="s">
        <v>8310</v>
      </c>
      <c r="AS3686" t="s">
        <v>8310</v>
      </c>
      <c r="AT3686" t="s">
        <v>8310</v>
      </c>
      <c r="AU3686">
        <v>0</v>
      </c>
      <c r="AV3686">
        <v>0</v>
      </c>
      <c r="AW3686" t="s">
        <v>8310</v>
      </c>
      <c r="AX3686" t="s">
        <v>8310</v>
      </c>
      <c r="AY3686" t="s">
        <v>8310</v>
      </c>
      <c r="AZ3686" t="s">
        <v>8310</v>
      </c>
      <c r="BA3686" t="s">
        <v>8310</v>
      </c>
      <c r="BB3686" t="s">
        <v>8310</v>
      </c>
      <c r="BC3686" t="s">
        <v>8310</v>
      </c>
      <c r="BD3686" t="s">
        <v>8310</v>
      </c>
      <c r="BE3686" t="s">
        <v>8310</v>
      </c>
      <c r="BF3686">
        <v>0</v>
      </c>
      <c r="BG3686" t="s">
        <v>8310</v>
      </c>
      <c r="BH3686" t="s">
        <v>8310</v>
      </c>
      <c r="BI3686" t="s">
        <v>8310</v>
      </c>
      <c r="BJ3686" t="s">
        <v>8310</v>
      </c>
      <c r="BK3686" t="s">
        <v>8310</v>
      </c>
      <c r="BL3686" t="s">
        <v>8310</v>
      </c>
      <c r="BM3686" t="s">
        <v>8310</v>
      </c>
      <c r="BN3686" t="s">
        <v>8310</v>
      </c>
      <c r="BO3686" t="s">
        <v>8310</v>
      </c>
      <c r="BP3686">
        <v>0</v>
      </c>
      <c r="BQ3686" t="e">
        <f t="shared" si="1392"/>
        <v>#DIV/0!</v>
      </c>
      <c r="BR3686" t="e">
        <f t="shared" si="1393"/>
        <v>#DIV/0!</v>
      </c>
    </row>
    <row r="3687" spans="1:70" hidden="1" x14ac:dyDescent="0.3">
      <c r="A3687" t="s">
        <v>10497</v>
      </c>
      <c r="B3687" t="s">
        <v>10498</v>
      </c>
      <c r="C3687" t="str">
        <f>VLOOKUP(historical_emissions[[#This Row],[Country]],'Liste-Pays'!A:B,2,0)</f>
        <v>ODA-EXCLUDED</v>
      </c>
      <c r="D3687" t="s">
        <v>41</v>
      </c>
      <c r="E3687" t="s">
        <v>535</v>
      </c>
      <c r="F3687" t="s">
        <v>561</v>
      </c>
      <c r="G3687" t="s">
        <v>44</v>
      </c>
      <c r="H3687" t="e">
        <f t="shared" si="1370"/>
        <v>#DIV/0!</v>
      </c>
      <c r="I3687" t="e">
        <f t="shared" si="1371"/>
        <v>#DIV/0!</v>
      </c>
      <c r="J3687" t="e">
        <f t="shared" si="1372"/>
        <v>#DIV/0!</v>
      </c>
      <c r="K3687" t="e">
        <f t="shared" si="1373"/>
        <v>#DIV/0!</v>
      </c>
      <c r="L3687" t="e">
        <f t="shared" si="1374"/>
        <v>#DIV/0!</v>
      </c>
      <c r="M3687" t="e">
        <f t="shared" si="1375"/>
        <v>#DIV/0!</v>
      </c>
      <c r="N3687" t="e">
        <f t="shared" si="1376"/>
        <v>#DIV/0!</v>
      </c>
      <c r="O3687" t="e">
        <f t="shared" si="1377"/>
        <v>#DIV/0!</v>
      </c>
      <c r="P3687" t="e">
        <f t="shared" si="1378"/>
        <v>#DIV/0!</v>
      </c>
      <c r="Q3687" t="e">
        <f t="shared" si="1379"/>
        <v>#DIV/0!</v>
      </c>
      <c r="R3687" t="e">
        <f t="shared" si="1380"/>
        <v>#DIV/0!</v>
      </c>
      <c r="S3687" t="e">
        <f t="shared" si="1381"/>
        <v>#DIV/0!</v>
      </c>
      <c r="T3687" t="e">
        <f t="shared" si="1382"/>
        <v>#DIV/0!</v>
      </c>
      <c r="U3687" t="e">
        <f t="shared" si="1383"/>
        <v>#DIV/0!</v>
      </c>
      <c r="V3687" t="e">
        <f t="shared" si="1384"/>
        <v>#DIV/0!</v>
      </c>
      <c r="W3687" t="e">
        <f t="shared" si="1385"/>
        <v>#DIV/0!</v>
      </c>
      <c r="X3687" t="e">
        <f t="shared" si="1386"/>
        <v>#DIV/0!</v>
      </c>
      <c r="Y3687" t="e">
        <f t="shared" si="1387"/>
        <v>#DIV/0!</v>
      </c>
      <c r="Z3687" s="1" t="e">
        <f t="shared" si="1388"/>
        <v>#DIV/0!</v>
      </c>
      <c r="AA3687" s="1" t="e">
        <f t="shared" si="1388"/>
        <v>#DIV/0!</v>
      </c>
      <c r="AB3687" s="1" t="e">
        <f t="shared" si="1388"/>
        <v>#DIV/0!</v>
      </c>
      <c r="AC3687" s="1" t="e">
        <f t="shared" si="1388"/>
        <v>#DIV/0!</v>
      </c>
      <c r="AD3687" s="1" t="e">
        <f t="shared" si="1389"/>
        <v>#DIV/0!</v>
      </c>
      <c r="AE3687" s="1" t="e">
        <f t="shared" si="1389"/>
        <v>#DIV/0!</v>
      </c>
      <c r="AF3687" s="1" t="e">
        <f t="shared" si="1389"/>
        <v>#DIV/0!</v>
      </c>
      <c r="AG3687" s="1" t="e">
        <f t="shared" si="1390"/>
        <v>#DIV/0!</v>
      </c>
      <c r="AH3687" s="1" t="e">
        <f t="shared" si="1390"/>
        <v>#DIV/0!</v>
      </c>
      <c r="AI3687" s="1" t="e">
        <f t="shared" si="1391"/>
        <v>#DIV/0!</v>
      </c>
      <c r="AJ3687">
        <v>0</v>
      </c>
      <c r="AK3687">
        <v>0</v>
      </c>
      <c r="AL3687">
        <v>0</v>
      </c>
      <c r="AM3687">
        <v>0</v>
      </c>
      <c r="AN3687" t="s">
        <v>8310</v>
      </c>
      <c r="AO3687" t="s">
        <v>8310</v>
      </c>
      <c r="AP3687" t="s">
        <v>8310</v>
      </c>
      <c r="AQ3687" t="s">
        <v>8310</v>
      </c>
      <c r="AR3687" t="s">
        <v>8310</v>
      </c>
      <c r="AS3687" t="s">
        <v>8310</v>
      </c>
      <c r="AT3687" t="s">
        <v>8310</v>
      </c>
      <c r="AU3687">
        <v>0</v>
      </c>
      <c r="AV3687">
        <v>0</v>
      </c>
      <c r="AW3687" t="s">
        <v>8310</v>
      </c>
      <c r="AX3687" t="s">
        <v>8310</v>
      </c>
      <c r="AY3687" t="s">
        <v>8310</v>
      </c>
      <c r="AZ3687" t="s">
        <v>8310</v>
      </c>
      <c r="BA3687" t="s">
        <v>8310</v>
      </c>
      <c r="BB3687" t="s">
        <v>8310</v>
      </c>
      <c r="BC3687" t="s">
        <v>8310</v>
      </c>
      <c r="BD3687" t="s">
        <v>8310</v>
      </c>
      <c r="BE3687" t="s">
        <v>8310</v>
      </c>
      <c r="BF3687">
        <v>0</v>
      </c>
      <c r="BG3687" t="s">
        <v>8310</v>
      </c>
      <c r="BH3687" t="s">
        <v>8310</v>
      </c>
      <c r="BI3687" t="s">
        <v>8310</v>
      </c>
      <c r="BJ3687" t="s">
        <v>8310</v>
      </c>
      <c r="BK3687" t="s">
        <v>8310</v>
      </c>
      <c r="BL3687" t="s">
        <v>8310</v>
      </c>
      <c r="BM3687" t="s">
        <v>8310</v>
      </c>
      <c r="BN3687" t="s">
        <v>8310</v>
      </c>
      <c r="BO3687" t="s">
        <v>8310</v>
      </c>
      <c r="BP3687">
        <v>0</v>
      </c>
      <c r="BQ3687" t="e">
        <f t="shared" si="1392"/>
        <v>#DIV/0!</v>
      </c>
      <c r="BR3687" t="e">
        <f t="shared" si="1393"/>
        <v>#DIV/0!</v>
      </c>
    </row>
    <row r="3688" spans="1:70" hidden="1" x14ac:dyDescent="0.3">
      <c r="A3688" t="s">
        <v>10497</v>
      </c>
      <c r="B3688" t="s">
        <v>10498</v>
      </c>
      <c r="C3688" t="str">
        <f>VLOOKUP(historical_emissions[[#This Row],[Country]],'Liste-Pays'!A:B,2,0)</f>
        <v>ODA-EXCLUDED</v>
      </c>
      <c r="D3688" t="s">
        <v>41</v>
      </c>
      <c r="E3688" t="s">
        <v>42</v>
      </c>
      <c r="F3688" t="s">
        <v>148</v>
      </c>
      <c r="G3688" t="s">
        <v>44</v>
      </c>
      <c r="H3688">
        <f t="shared" si="1370"/>
        <v>0</v>
      </c>
      <c r="I3688">
        <f t="shared" si="1371"/>
        <v>0</v>
      </c>
      <c r="J3688">
        <f t="shared" si="1372"/>
        <v>0</v>
      </c>
      <c r="K3688">
        <f t="shared" si="1373"/>
        <v>0</v>
      </c>
      <c r="L3688">
        <f t="shared" si="1374"/>
        <v>0</v>
      </c>
      <c r="M3688">
        <f t="shared" si="1375"/>
        <v>0</v>
      </c>
      <c r="N3688">
        <f t="shared" si="1376"/>
        <v>0</v>
      </c>
      <c r="O3688">
        <f t="shared" si="1377"/>
        <v>0</v>
      </c>
      <c r="P3688">
        <f t="shared" si="1378"/>
        <v>0</v>
      </c>
      <c r="Q3688">
        <f t="shared" si="1379"/>
        <v>0</v>
      </c>
      <c r="R3688">
        <f t="shared" si="1380"/>
        <v>0</v>
      </c>
      <c r="S3688">
        <f t="shared" si="1381"/>
        <v>0</v>
      </c>
      <c r="T3688">
        <f t="shared" si="1382"/>
        <v>0</v>
      </c>
      <c r="U3688">
        <f t="shared" si="1383"/>
        <v>0</v>
      </c>
      <c r="V3688">
        <f t="shared" si="1384"/>
        <v>0</v>
      </c>
      <c r="W3688">
        <f t="shared" si="1385"/>
        <v>0</v>
      </c>
      <c r="X3688">
        <f t="shared" si="1386"/>
        <v>0</v>
      </c>
      <c r="Y3688">
        <f t="shared" si="1387"/>
        <v>0</v>
      </c>
      <c r="Z3688" s="1">
        <f t="shared" si="1388"/>
        <v>0</v>
      </c>
      <c r="AA3688" s="1">
        <f t="shared" si="1388"/>
        <v>0</v>
      </c>
      <c r="AB3688" s="1">
        <f t="shared" si="1388"/>
        <v>0</v>
      </c>
      <c r="AC3688" s="1">
        <f t="shared" si="1388"/>
        <v>0</v>
      </c>
      <c r="AD3688" s="1">
        <f t="shared" si="1389"/>
        <v>0</v>
      </c>
      <c r="AE3688" s="1">
        <f t="shared" si="1389"/>
        <v>0</v>
      </c>
      <c r="AF3688" s="1">
        <f t="shared" si="1389"/>
        <v>0</v>
      </c>
      <c r="AG3688" s="1">
        <f t="shared" si="1390"/>
        <v>0</v>
      </c>
      <c r="AH3688" s="1">
        <f t="shared" si="1390"/>
        <v>0</v>
      </c>
      <c r="AI3688" s="1">
        <f t="shared" si="1391"/>
        <v>0</v>
      </c>
      <c r="AJ3688">
        <v>0</v>
      </c>
      <c r="AK3688">
        <v>0</v>
      </c>
      <c r="AL3688">
        <v>0</v>
      </c>
      <c r="AM3688">
        <v>0</v>
      </c>
      <c r="AN3688" t="s">
        <v>8310</v>
      </c>
      <c r="AO3688" t="s">
        <v>8310</v>
      </c>
      <c r="AP3688" t="s">
        <v>8310</v>
      </c>
      <c r="AQ3688" t="s">
        <v>8310</v>
      </c>
      <c r="AR3688" t="s">
        <v>8310</v>
      </c>
      <c r="AS3688" t="s">
        <v>8310</v>
      </c>
      <c r="AT3688" t="s">
        <v>8310</v>
      </c>
      <c r="AU3688">
        <v>0</v>
      </c>
      <c r="AV3688">
        <v>0.01</v>
      </c>
      <c r="AW3688" t="s">
        <v>10376</v>
      </c>
      <c r="AX3688" t="s">
        <v>10376</v>
      </c>
      <c r="AY3688" t="s">
        <v>10376</v>
      </c>
      <c r="AZ3688" t="s">
        <v>10376</v>
      </c>
      <c r="BA3688" t="s">
        <v>10376</v>
      </c>
      <c r="BB3688" t="s">
        <v>10376</v>
      </c>
      <c r="BC3688" t="s">
        <v>10376</v>
      </c>
      <c r="BD3688" t="s">
        <v>10376</v>
      </c>
      <c r="BE3688" t="s">
        <v>10376</v>
      </c>
      <c r="BF3688">
        <v>0.01</v>
      </c>
      <c r="BG3688" t="s">
        <v>10376</v>
      </c>
      <c r="BH3688" t="s">
        <v>10376</v>
      </c>
      <c r="BI3688" t="s">
        <v>10376</v>
      </c>
      <c r="BJ3688" t="s">
        <v>10376</v>
      </c>
      <c r="BK3688" t="s">
        <v>8310</v>
      </c>
      <c r="BL3688" t="s">
        <v>8310</v>
      </c>
      <c r="BM3688" t="s">
        <v>8310</v>
      </c>
      <c r="BN3688" t="s">
        <v>8310</v>
      </c>
      <c r="BO3688" t="s">
        <v>8310</v>
      </c>
      <c r="BP3688">
        <v>0</v>
      </c>
      <c r="BQ3688">
        <f t="shared" si="1392"/>
        <v>0</v>
      </c>
      <c r="BR3688">
        <f t="shared" si="1393"/>
        <v>-1</v>
      </c>
    </row>
    <row r="3689" spans="1:70" hidden="1" x14ac:dyDescent="0.3">
      <c r="A3689" t="s">
        <v>10497</v>
      </c>
      <c r="B3689" t="s">
        <v>10498</v>
      </c>
      <c r="C3689" t="str">
        <f>VLOOKUP(historical_emissions[[#This Row],[Country]],'Liste-Pays'!A:B,2,0)</f>
        <v>ODA-EXCLUDED</v>
      </c>
      <c r="D3689" t="s">
        <v>41</v>
      </c>
      <c r="E3689" t="s">
        <v>42</v>
      </c>
      <c r="F3689" t="s">
        <v>302</v>
      </c>
      <c r="G3689" t="s">
        <v>44</v>
      </c>
      <c r="H3689" t="e">
        <f t="shared" si="1370"/>
        <v>#DIV/0!</v>
      </c>
      <c r="I3689" t="e">
        <f t="shared" si="1371"/>
        <v>#DIV/0!</v>
      </c>
      <c r="J3689" t="e">
        <f t="shared" si="1372"/>
        <v>#DIV/0!</v>
      </c>
      <c r="K3689" t="e">
        <f t="shared" si="1373"/>
        <v>#DIV/0!</v>
      </c>
      <c r="L3689" t="e">
        <f t="shared" si="1374"/>
        <v>#DIV/0!</v>
      </c>
      <c r="M3689" t="e">
        <f t="shared" si="1375"/>
        <v>#DIV/0!</v>
      </c>
      <c r="N3689" t="e">
        <f t="shared" si="1376"/>
        <v>#DIV/0!</v>
      </c>
      <c r="O3689" t="e">
        <f t="shared" si="1377"/>
        <v>#DIV/0!</v>
      </c>
      <c r="P3689" t="e">
        <f t="shared" si="1378"/>
        <v>#DIV/0!</v>
      </c>
      <c r="Q3689" t="e">
        <f t="shared" si="1379"/>
        <v>#DIV/0!</v>
      </c>
      <c r="R3689" t="e">
        <f t="shared" si="1380"/>
        <v>#DIV/0!</v>
      </c>
      <c r="S3689" t="e">
        <f t="shared" si="1381"/>
        <v>#DIV/0!</v>
      </c>
      <c r="T3689" t="e">
        <f t="shared" si="1382"/>
        <v>#DIV/0!</v>
      </c>
      <c r="U3689" t="e">
        <f t="shared" si="1383"/>
        <v>#DIV/0!</v>
      </c>
      <c r="V3689" t="e">
        <f t="shared" si="1384"/>
        <v>#DIV/0!</v>
      </c>
      <c r="W3689" t="e">
        <f t="shared" si="1385"/>
        <v>#DIV/0!</v>
      </c>
      <c r="X3689" t="e">
        <f t="shared" si="1386"/>
        <v>#DIV/0!</v>
      </c>
      <c r="Y3689" t="e">
        <f t="shared" si="1387"/>
        <v>#DIV/0!</v>
      </c>
      <c r="Z3689" s="1" t="e">
        <f t="shared" si="1388"/>
        <v>#DIV/0!</v>
      </c>
      <c r="AA3689" s="1" t="e">
        <f t="shared" si="1388"/>
        <v>#DIV/0!</v>
      </c>
      <c r="AB3689" s="1" t="e">
        <f t="shared" si="1388"/>
        <v>#DIV/0!</v>
      </c>
      <c r="AC3689" s="1" t="e">
        <f t="shared" si="1388"/>
        <v>#DIV/0!</v>
      </c>
      <c r="AD3689" s="1" t="e">
        <f t="shared" si="1389"/>
        <v>#DIV/0!</v>
      </c>
      <c r="AE3689" s="1" t="e">
        <f t="shared" si="1389"/>
        <v>#DIV/0!</v>
      </c>
      <c r="AF3689" s="1" t="e">
        <f t="shared" si="1389"/>
        <v>#DIV/0!</v>
      </c>
      <c r="AG3689" s="1" t="e">
        <f t="shared" si="1390"/>
        <v>#DIV/0!</v>
      </c>
      <c r="AH3689" s="1" t="e">
        <f t="shared" si="1390"/>
        <v>#DIV/0!</v>
      </c>
      <c r="AI3689" s="1" t="e">
        <f t="shared" si="1391"/>
        <v>#DIV/0!</v>
      </c>
      <c r="AJ3689">
        <v>0</v>
      </c>
      <c r="AK3689">
        <v>0</v>
      </c>
      <c r="AL3689">
        <v>0</v>
      </c>
      <c r="AM3689">
        <v>0</v>
      </c>
      <c r="AN3689" t="s">
        <v>8310</v>
      </c>
      <c r="AO3689" t="s">
        <v>8310</v>
      </c>
      <c r="AP3689" t="s">
        <v>8310</v>
      </c>
      <c r="AQ3689" t="s">
        <v>8310</v>
      </c>
      <c r="AR3689" t="s">
        <v>8310</v>
      </c>
      <c r="AS3689" t="s">
        <v>8310</v>
      </c>
      <c r="AT3689" t="s">
        <v>8310</v>
      </c>
      <c r="AU3689">
        <v>0</v>
      </c>
      <c r="AV3689">
        <v>0</v>
      </c>
      <c r="AW3689" t="s">
        <v>8310</v>
      </c>
      <c r="AX3689" t="s">
        <v>8310</v>
      </c>
      <c r="AY3689" t="s">
        <v>8310</v>
      </c>
      <c r="AZ3689" t="s">
        <v>8310</v>
      </c>
      <c r="BA3689" t="s">
        <v>8310</v>
      </c>
      <c r="BB3689" t="s">
        <v>8310</v>
      </c>
      <c r="BC3689" t="s">
        <v>8310</v>
      </c>
      <c r="BD3689" t="s">
        <v>8310</v>
      </c>
      <c r="BE3689" t="s">
        <v>8310</v>
      </c>
      <c r="BF3689">
        <v>0</v>
      </c>
      <c r="BG3689" t="s">
        <v>8310</v>
      </c>
      <c r="BH3689" t="s">
        <v>8310</v>
      </c>
      <c r="BI3689" t="s">
        <v>8310</v>
      </c>
      <c r="BJ3689" t="s">
        <v>8310</v>
      </c>
      <c r="BK3689" t="s">
        <v>8310</v>
      </c>
      <c r="BL3689" t="s">
        <v>8310</v>
      </c>
      <c r="BM3689" t="s">
        <v>8310</v>
      </c>
      <c r="BN3689" t="s">
        <v>8310</v>
      </c>
      <c r="BO3689" t="s">
        <v>8310</v>
      </c>
      <c r="BP3689">
        <v>0</v>
      </c>
      <c r="BQ3689" t="e">
        <f t="shared" si="1392"/>
        <v>#DIV/0!</v>
      </c>
      <c r="BR3689" t="e">
        <f t="shared" si="1393"/>
        <v>#DIV/0!</v>
      </c>
    </row>
    <row r="3690" spans="1:70" hidden="1" x14ac:dyDescent="0.3">
      <c r="A3690" t="s">
        <v>10497</v>
      </c>
      <c r="B3690" t="s">
        <v>10498</v>
      </c>
      <c r="C3690" t="str">
        <f>VLOOKUP(historical_emissions[[#This Row],[Country]],'Liste-Pays'!A:B,2,0)</f>
        <v>ODA-EXCLUDED</v>
      </c>
      <c r="D3690" t="s">
        <v>41</v>
      </c>
      <c r="E3690" t="s">
        <v>42</v>
      </c>
      <c r="F3690" t="s">
        <v>561</v>
      </c>
      <c r="G3690" t="s">
        <v>44</v>
      </c>
      <c r="H3690" t="e">
        <f t="shared" si="1370"/>
        <v>#DIV/0!</v>
      </c>
      <c r="I3690" t="e">
        <f t="shared" si="1371"/>
        <v>#DIV/0!</v>
      </c>
      <c r="J3690" t="e">
        <f t="shared" si="1372"/>
        <v>#DIV/0!</v>
      </c>
      <c r="K3690" t="e">
        <f t="shared" si="1373"/>
        <v>#DIV/0!</v>
      </c>
      <c r="L3690" t="e">
        <f t="shared" si="1374"/>
        <v>#DIV/0!</v>
      </c>
      <c r="M3690" t="e">
        <f t="shared" si="1375"/>
        <v>#DIV/0!</v>
      </c>
      <c r="N3690" t="e">
        <f t="shared" si="1376"/>
        <v>#DIV/0!</v>
      </c>
      <c r="O3690" t="e">
        <f t="shared" si="1377"/>
        <v>#DIV/0!</v>
      </c>
      <c r="P3690" t="e">
        <f t="shared" si="1378"/>
        <v>#DIV/0!</v>
      </c>
      <c r="Q3690" t="e">
        <f t="shared" si="1379"/>
        <v>#DIV/0!</v>
      </c>
      <c r="R3690" t="e">
        <f t="shared" si="1380"/>
        <v>#DIV/0!</v>
      </c>
      <c r="S3690" t="e">
        <f t="shared" si="1381"/>
        <v>#DIV/0!</v>
      </c>
      <c r="T3690" t="e">
        <f t="shared" si="1382"/>
        <v>#DIV/0!</v>
      </c>
      <c r="U3690" t="e">
        <f t="shared" si="1383"/>
        <v>#DIV/0!</v>
      </c>
      <c r="V3690" t="e">
        <f t="shared" si="1384"/>
        <v>#DIV/0!</v>
      </c>
      <c r="W3690" t="e">
        <f t="shared" si="1385"/>
        <v>#DIV/0!</v>
      </c>
      <c r="X3690" t="e">
        <f t="shared" si="1386"/>
        <v>#DIV/0!</v>
      </c>
      <c r="Y3690" t="e">
        <f t="shared" si="1387"/>
        <v>#DIV/0!</v>
      </c>
      <c r="Z3690" s="1" t="e">
        <f t="shared" si="1388"/>
        <v>#DIV/0!</v>
      </c>
      <c r="AA3690" s="1" t="e">
        <f t="shared" si="1388"/>
        <v>#DIV/0!</v>
      </c>
      <c r="AB3690" s="1" t="e">
        <f t="shared" si="1388"/>
        <v>#DIV/0!</v>
      </c>
      <c r="AC3690" s="1" t="e">
        <f t="shared" si="1388"/>
        <v>#DIV/0!</v>
      </c>
      <c r="AD3690" s="1" t="e">
        <f t="shared" si="1389"/>
        <v>#DIV/0!</v>
      </c>
      <c r="AE3690" s="1" t="e">
        <f t="shared" si="1389"/>
        <v>#DIV/0!</v>
      </c>
      <c r="AF3690" s="1" t="e">
        <f t="shared" si="1389"/>
        <v>#DIV/0!</v>
      </c>
      <c r="AG3690" s="1" t="e">
        <f t="shared" si="1390"/>
        <v>#DIV/0!</v>
      </c>
      <c r="AH3690" s="1" t="e">
        <f t="shared" si="1390"/>
        <v>#DIV/0!</v>
      </c>
      <c r="AI3690" s="1" t="e">
        <f t="shared" si="1391"/>
        <v>#DIV/0!</v>
      </c>
      <c r="AJ3690">
        <v>0</v>
      </c>
      <c r="AK3690">
        <v>0</v>
      </c>
      <c r="AL3690">
        <v>0</v>
      </c>
      <c r="AM3690">
        <v>0</v>
      </c>
      <c r="AN3690" t="s">
        <v>8310</v>
      </c>
      <c r="AO3690" t="s">
        <v>8310</v>
      </c>
      <c r="AP3690" t="s">
        <v>8310</v>
      </c>
      <c r="AQ3690" t="s">
        <v>8310</v>
      </c>
      <c r="AR3690" t="s">
        <v>8310</v>
      </c>
      <c r="AS3690" t="s">
        <v>8310</v>
      </c>
      <c r="AT3690" t="s">
        <v>8310</v>
      </c>
      <c r="AU3690">
        <v>0</v>
      </c>
      <c r="AV3690">
        <v>0</v>
      </c>
      <c r="AW3690" t="s">
        <v>8310</v>
      </c>
      <c r="AX3690" t="s">
        <v>8310</v>
      </c>
      <c r="AY3690" t="s">
        <v>8310</v>
      </c>
      <c r="AZ3690" t="s">
        <v>8310</v>
      </c>
      <c r="BA3690" t="s">
        <v>8310</v>
      </c>
      <c r="BB3690" t="s">
        <v>8310</v>
      </c>
      <c r="BC3690" t="s">
        <v>8310</v>
      </c>
      <c r="BD3690" t="s">
        <v>8310</v>
      </c>
      <c r="BE3690" t="s">
        <v>8310</v>
      </c>
      <c r="BF3690">
        <v>0</v>
      </c>
      <c r="BG3690" t="s">
        <v>8310</v>
      </c>
      <c r="BH3690" t="s">
        <v>8310</v>
      </c>
      <c r="BI3690" t="s">
        <v>8310</v>
      </c>
      <c r="BJ3690" t="s">
        <v>8310</v>
      </c>
      <c r="BK3690" t="s">
        <v>8310</v>
      </c>
      <c r="BL3690" t="s">
        <v>8310</v>
      </c>
      <c r="BM3690" t="s">
        <v>8310</v>
      </c>
      <c r="BN3690" t="s">
        <v>8310</v>
      </c>
      <c r="BO3690" t="s">
        <v>8310</v>
      </c>
      <c r="BP3690">
        <v>0</v>
      </c>
      <c r="BQ3690" t="e">
        <f t="shared" si="1392"/>
        <v>#DIV/0!</v>
      </c>
      <c r="BR3690" t="e">
        <f t="shared" si="1393"/>
        <v>#DIV/0!</v>
      </c>
    </row>
    <row r="3691" spans="1:70" hidden="1" x14ac:dyDescent="0.3">
      <c r="A3691" t="s">
        <v>7695</v>
      </c>
      <c r="B3691" t="s">
        <v>7696</v>
      </c>
      <c r="C3691" t="str">
        <f>VLOOKUP(historical_emissions[[#This Row],[Country]],'Liste-Pays'!A:B,2,0)</f>
        <v>AUS</v>
      </c>
      <c r="D3691" t="s">
        <v>41</v>
      </c>
      <c r="E3691" t="s">
        <v>1048</v>
      </c>
      <c r="F3691" t="s">
        <v>302</v>
      </c>
      <c r="G3691" t="s">
        <v>44</v>
      </c>
      <c r="H3691" t="e">
        <f t="shared" si="1370"/>
        <v>#DIV/0!</v>
      </c>
      <c r="I3691" t="e">
        <f t="shared" si="1371"/>
        <v>#DIV/0!</v>
      </c>
      <c r="J3691" t="e">
        <f t="shared" si="1372"/>
        <v>#DIV/0!</v>
      </c>
      <c r="K3691" t="e">
        <f t="shared" si="1373"/>
        <v>#DIV/0!</v>
      </c>
      <c r="L3691" t="e">
        <f t="shared" si="1374"/>
        <v>#DIV/0!</v>
      </c>
      <c r="M3691" t="e">
        <f t="shared" si="1375"/>
        <v>#DIV/0!</v>
      </c>
      <c r="N3691" t="e">
        <f t="shared" si="1376"/>
        <v>#DIV/0!</v>
      </c>
      <c r="O3691" t="e">
        <f t="shared" si="1377"/>
        <v>#DIV/0!</v>
      </c>
      <c r="P3691" t="e">
        <f t="shared" si="1378"/>
        <v>#DIV/0!</v>
      </c>
      <c r="Q3691" t="e">
        <f t="shared" si="1379"/>
        <v>#DIV/0!</v>
      </c>
      <c r="R3691" t="e">
        <f t="shared" si="1380"/>
        <v>#DIV/0!</v>
      </c>
      <c r="S3691" t="e">
        <f t="shared" si="1381"/>
        <v>#DIV/0!</v>
      </c>
      <c r="T3691" t="e">
        <f t="shared" si="1382"/>
        <v>#DIV/0!</v>
      </c>
      <c r="U3691" t="e">
        <f t="shared" si="1383"/>
        <v>#DIV/0!</v>
      </c>
      <c r="V3691" t="e">
        <f t="shared" si="1384"/>
        <v>#DIV/0!</v>
      </c>
      <c r="W3691" t="e">
        <f t="shared" si="1385"/>
        <v>#DIV/0!</v>
      </c>
      <c r="X3691" t="e">
        <f t="shared" si="1386"/>
        <v>#DIV/0!</v>
      </c>
      <c r="Y3691" t="e">
        <f t="shared" si="1387"/>
        <v>#DIV/0!</v>
      </c>
      <c r="Z3691" s="1" t="e">
        <f t="shared" si="1388"/>
        <v>#DIV/0!</v>
      </c>
      <c r="AA3691" s="1" t="e">
        <f t="shared" si="1388"/>
        <v>#DIV/0!</v>
      </c>
      <c r="AB3691" s="1" t="e">
        <f t="shared" si="1388"/>
        <v>#DIV/0!</v>
      </c>
      <c r="AC3691" s="1" t="e">
        <f t="shared" si="1388"/>
        <v>#DIV/0!</v>
      </c>
      <c r="AD3691" s="1" t="e">
        <f t="shared" si="1389"/>
        <v>#DIV/0!</v>
      </c>
      <c r="AE3691" s="1" t="e">
        <f t="shared" si="1389"/>
        <v>#DIV/0!</v>
      </c>
      <c r="AF3691" s="1" t="e">
        <f t="shared" si="1389"/>
        <v>#DIV/0!</v>
      </c>
      <c r="AG3691" s="1" t="e">
        <f t="shared" si="1390"/>
        <v>#DIV/0!</v>
      </c>
      <c r="AH3691" s="1" t="e">
        <f t="shared" si="1390"/>
        <v>#DIV/0!</v>
      </c>
      <c r="AI3691" s="1" t="e">
        <f t="shared" si="1391"/>
        <v>#DIV/0!</v>
      </c>
      <c r="AJ3691">
        <v>0</v>
      </c>
      <c r="AK3691">
        <v>0</v>
      </c>
      <c r="AL3691">
        <v>0</v>
      </c>
      <c r="AM3691">
        <v>0</v>
      </c>
      <c r="AN3691" t="s">
        <v>8310</v>
      </c>
      <c r="AO3691" t="s">
        <v>8310</v>
      </c>
      <c r="AP3691" t="s">
        <v>8310</v>
      </c>
      <c r="AQ3691" t="s">
        <v>8310</v>
      </c>
      <c r="AR3691" t="s">
        <v>8310</v>
      </c>
      <c r="AS3691" t="s">
        <v>8310</v>
      </c>
      <c r="AT3691" t="s">
        <v>8310</v>
      </c>
      <c r="AU3691">
        <v>0</v>
      </c>
      <c r="AV3691">
        <v>0</v>
      </c>
      <c r="AW3691" t="s">
        <v>8310</v>
      </c>
      <c r="AX3691" t="s">
        <v>8310</v>
      </c>
      <c r="AY3691" t="s">
        <v>8310</v>
      </c>
      <c r="AZ3691" t="s">
        <v>8310</v>
      </c>
      <c r="BA3691" t="s">
        <v>8310</v>
      </c>
      <c r="BB3691" t="s">
        <v>8310</v>
      </c>
      <c r="BC3691" t="s">
        <v>8310</v>
      </c>
      <c r="BD3691" t="s">
        <v>8310</v>
      </c>
      <c r="BE3691" t="s">
        <v>8310</v>
      </c>
      <c r="BF3691">
        <v>0</v>
      </c>
      <c r="BG3691" t="s">
        <v>8310</v>
      </c>
      <c r="BH3691" t="s">
        <v>8310</v>
      </c>
      <c r="BI3691" t="s">
        <v>8310</v>
      </c>
      <c r="BJ3691" t="s">
        <v>8310</v>
      </c>
      <c r="BK3691" t="s">
        <v>8310</v>
      </c>
      <c r="BL3691" t="s">
        <v>8310</v>
      </c>
      <c r="BM3691" t="s">
        <v>8310</v>
      </c>
      <c r="BN3691" t="s">
        <v>8310</v>
      </c>
      <c r="BO3691" t="s">
        <v>8310</v>
      </c>
      <c r="BP3691">
        <v>0</v>
      </c>
      <c r="BQ3691" t="e">
        <f t="shared" si="1392"/>
        <v>#DIV/0!</v>
      </c>
      <c r="BR3691" t="e">
        <f t="shared" si="1393"/>
        <v>#DIV/0!</v>
      </c>
    </row>
    <row r="3692" spans="1:70" hidden="1" x14ac:dyDescent="0.3">
      <c r="A3692" t="s">
        <v>4752</v>
      </c>
      <c r="B3692" t="s">
        <v>4753</v>
      </c>
      <c r="C3692" t="str">
        <f>VLOOKUP(historical_emissions[[#This Row],[Country]],'Liste-Pays'!A:B,2,0)</f>
        <v>MEA</v>
      </c>
      <c r="D3692" t="s">
        <v>41</v>
      </c>
      <c r="E3692" t="s">
        <v>535</v>
      </c>
      <c r="F3692" t="s">
        <v>148</v>
      </c>
      <c r="G3692" t="s">
        <v>44</v>
      </c>
      <c r="H3692" t="e">
        <f t="shared" si="1370"/>
        <v>#DIV/0!</v>
      </c>
      <c r="I3692" t="e">
        <f t="shared" si="1371"/>
        <v>#DIV/0!</v>
      </c>
      <c r="J3692" t="e">
        <f t="shared" si="1372"/>
        <v>#DIV/0!</v>
      </c>
      <c r="K3692" t="e">
        <f t="shared" si="1373"/>
        <v>#DIV/0!</v>
      </c>
      <c r="L3692" t="e">
        <f t="shared" si="1374"/>
        <v>#DIV/0!</v>
      </c>
      <c r="M3692" t="e">
        <f t="shared" si="1375"/>
        <v>#DIV/0!</v>
      </c>
      <c r="N3692" t="e">
        <f t="shared" si="1376"/>
        <v>#DIV/0!</v>
      </c>
      <c r="O3692" t="e">
        <f t="shared" si="1377"/>
        <v>#DIV/0!</v>
      </c>
      <c r="P3692" t="e">
        <f t="shared" si="1378"/>
        <v>#DIV/0!</v>
      </c>
      <c r="Q3692" t="e">
        <f t="shared" si="1379"/>
        <v>#DIV/0!</v>
      </c>
      <c r="R3692" t="e">
        <f t="shared" si="1380"/>
        <v>#DIV/0!</v>
      </c>
      <c r="S3692" t="e">
        <f t="shared" si="1381"/>
        <v>#DIV/0!</v>
      </c>
      <c r="T3692" t="e">
        <f t="shared" si="1382"/>
        <v>#DIV/0!</v>
      </c>
      <c r="U3692" t="e">
        <f t="shared" si="1383"/>
        <v>#DIV/0!</v>
      </c>
      <c r="V3692" t="e">
        <f t="shared" si="1384"/>
        <v>#DIV/0!</v>
      </c>
      <c r="W3692" t="e">
        <f t="shared" si="1385"/>
        <v>#DIV/0!</v>
      </c>
      <c r="X3692" t="e">
        <f t="shared" si="1386"/>
        <v>#DIV/0!</v>
      </c>
      <c r="Y3692" t="e">
        <f t="shared" si="1387"/>
        <v>#DIV/0!</v>
      </c>
      <c r="Z3692" s="1" t="e">
        <f t="shared" si="1388"/>
        <v>#DIV/0!</v>
      </c>
      <c r="AA3692" s="1" t="e">
        <f t="shared" si="1388"/>
        <v>#DIV/0!</v>
      </c>
      <c r="AB3692" s="1" t="e">
        <f t="shared" si="1388"/>
        <v>#DIV/0!</v>
      </c>
      <c r="AC3692" s="1" t="e">
        <f t="shared" si="1388"/>
        <v>#DIV/0!</v>
      </c>
      <c r="AD3692" s="1" t="e">
        <f t="shared" si="1389"/>
        <v>#DIV/0!</v>
      </c>
      <c r="AE3692" s="1" t="e">
        <f t="shared" si="1389"/>
        <v>#DIV/0!</v>
      </c>
      <c r="AF3692" s="1" t="e">
        <f t="shared" si="1389"/>
        <v>#DIV/0!</v>
      </c>
      <c r="AG3692" s="1" t="e">
        <f t="shared" si="1390"/>
        <v>#DIV/0!</v>
      </c>
      <c r="AH3692" s="1" t="e">
        <f t="shared" si="1390"/>
        <v>#DIV/0!</v>
      </c>
      <c r="AI3692" s="1" t="e">
        <f t="shared" si="1391"/>
        <v>#DIV/0!</v>
      </c>
      <c r="AJ3692">
        <v>0</v>
      </c>
      <c r="AK3692">
        <v>0</v>
      </c>
      <c r="AL3692">
        <v>0</v>
      </c>
      <c r="AM3692">
        <v>0</v>
      </c>
      <c r="AN3692" t="s">
        <v>8310</v>
      </c>
      <c r="AO3692" t="s">
        <v>8310</v>
      </c>
      <c r="AP3692" t="s">
        <v>8310</v>
      </c>
      <c r="AQ3692" t="s">
        <v>8310</v>
      </c>
      <c r="AR3692" t="s">
        <v>8310</v>
      </c>
      <c r="AS3692" t="s">
        <v>8310</v>
      </c>
      <c r="AT3692" t="s">
        <v>8310</v>
      </c>
      <c r="AU3692">
        <v>0</v>
      </c>
      <c r="AV3692">
        <v>0</v>
      </c>
      <c r="AW3692" t="s">
        <v>8310</v>
      </c>
      <c r="AX3692" t="s">
        <v>8310</v>
      </c>
      <c r="AY3692" t="s">
        <v>8310</v>
      </c>
      <c r="AZ3692" t="s">
        <v>8310</v>
      </c>
      <c r="BA3692" t="s">
        <v>8310</v>
      </c>
      <c r="BB3692" t="s">
        <v>8310</v>
      </c>
      <c r="BC3692" t="s">
        <v>8310</v>
      </c>
      <c r="BD3692" t="s">
        <v>8310</v>
      </c>
      <c r="BE3692" t="s">
        <v>8310</v>
      </c>
      <c r="BF3692">
        <v>0</v>
      </c>
      <c r="BG3692" t="s">
        <v>8310</v>
      </c>
      <c r="BH3692" t="s">
        <v>8310</v>
      </c>
      <c r="BI3692" t="s">
        <v>8310</v>
      </c>
      <c r="BJ3692" t="s">
        <v>8310</v>
      </c>
      <c r="BK3692" t="s">
        <v>8310</v>
      </c>
      <c r="BL3692" t="s">
        <v>8310</v>
      </c>
      <c r="BM3692" t="s">
        <v>8310</v>
      </c>
      <c r="BN3692" t="s">
        <v>8310</v>
      </c>
      <c r="BO3692" t="s">
        <v>8310</v>
      </c>
      <c r="BP3692">
        <v>0</v>
      </c>
      <c r="BQ3692" t="e">
        <f t="shared" si="1392"/>
        <v>#DIV/0!</v>
      </c>
      <c r="BR3692" t="e">
        <f t="shared" si="1393"/>
        <v>#DIV/0!</v>
      </c>
    </row>
    <row r="3693" spans="1:70" hidden="1" x14ac:dyDescent="0.3">
      <c r="A3693" t="s">
        <v>4752</v>
      </c>
      <c r="B3693" t="s">
        <v>4753</v>
      </c>
      <c r="C3693" t="str">
        <f>VLOOKUP(historical_emissions[[#This Row],[Country]],'Liste-Pays'!A:B,2,0)</f>
        <v>MEA</v>
      </c>
      <c r="D3693" t="s">
        <v>41</v>
      </c>
      <c r="E3693" t="s">
        <v>535</v>
      </c>
      <c r="F3693" t="s">
        <v>302</v>
      </c>
      <c r="G3693" t="s">
        <v>44</v>
      </c>
      <c r="H3693" t="e">
        <f t="shared" si="1370"/>
        <v>#DIV/0!</v>
      </c>
      <c r="I3693" t="e">
        <f t="shared" si="1371"/>
        <v>#DIV/0!</v>
      </c>
      <c r="J3693" t="e">
        <f t="shared" si="1372"/>
        <v>#DIV/0!</v>
      </c>
      <c r="K3693" t="e">
        <f t="shared" si="1373"/>
        <v>#DIV/0!</v>
      </c>
      <c r="L3693" t="e">
        <f t="shared" si="1374"/>
        <v>#DIV/0!</v>
      </c>
      <c r="M3693" t="e">
        <f t="shared" si="1375"/>
        <v>#DIV/0!</v>
      </c>
      <c r="N3693" t="e">
        <f t="shared" si="1376"/>
        <v>#DIV/0!</v>
      </c>
      <c r="O3693" t="e">
        <f t="shared" si="1377"/>
        <v>#DIV/0!</v>
      </c>
      <c r="P3693" t="e">
        <f t="shared" si="1378"/>
        <v>#DIV/0!</v>
      </c>
      <c r="Q3693" t="e">
        <f t="shared" si="1379"/>
        <v>#DIV/0!</v>
      </c>
      <c r="R3693" t="e">
        <f t="shared" si="1380"/>
        <v>#DIV/0!</v>
      </c>
      <c r="S3693" t="e">
        <f t="shared" si="1381"/>
        <v>#DIV/0!</v>
      </c>
      <c r="T3693" t="e">
        <f t="shared" si="1382"/>
        <v>#DIV/0!</v>
      </c>
      <c r="U3693" t="e">
        <f t="shared" si="1383"/>
        <v>#DIV/0!</v>
      </c>
      <c r="V3693" t="e">
        <f t="shared" si="1384"/>
        <v>#DIV/0!</v>
      </c>
      <c r="W3693" t="e">
        <f t="shared" si="1385"/>
        <v>#DIV/0!</v>
      </c>
      <c r="X3693" t="e">
        <f t="shared" si="1386"/>
        <v>#DIV/0!</v>
      </c>
      <c r="Y3693" t="e">
        <f t="shared" si="1387"/>
        <v>#DIV/0!</v>
      </c>
      <c r="Z3693" s="1" t="e">
        <f t="shared" si="1388"/>
        <v>#DIV/0!</v>
      </c>
      <c r="AA3693" s="1" t="e">
        <f t="shared" si="1388"/>
        <v>#DIV/0!</v>
      </c>
      <c r="AB3693" s="1" t="e">
        <f t="shared" si="1388"/>
        <v>#DIV/0!</v>
      </c>
      <c r="AC3693" s="1" t="e">
        <f t="shared" si="1388"/>
        <v>#DIV/0!</v>
      </c>
      <c r="AD3693" s="1" t="e">
        <f t="shared" si="1389"/>
        <v>#DIV/0!</v>
      </c>
      <c r="AE3693" s="1" t="e">
        <f t="shared" si="1389"/>
        <v>#DIV/0!</v>
      </c>
      <c r="AF3693" s="1" t="e">
        <f t="shared" si="1389"/>
        <v>#DIV/0!</v>
      </c>
      <c r="AG3693" s="1" t="e">
        <f t="shared" si="1390"/>
        <v>#DIV/0!</v>
      </c>
      <c r="AH3693" s="1" t="e">
        <f t="shared" si="1390"/>
        <v>#DIV/0!</v>
      </c>
      <c r="AI3693" s="1" t="e">
        <f t="shared" si="1391"/>
        <v>#DIV/0!</v>
      </c>
      <c r="AJ3693">
        <v>0</v>
      </c>
      <c r="AK3693">
        <v>0</v>
      </c>
      <c r="AL3693">
        <v>0</v>
      </c>
      <c r="AM3693">
        <v>0</v>
      </c>
      <c r="AN3693" t="s">
        <v>8310</v>
      </c>
      <c r="AO3693" t="s">
        <v>8310</v>
      </c>
      <c r="AP3693" t="s">
        <v>8310</v>
      </c>
      <c r="AQ3693" t="s">
        <v>8310</v>
      </c>
      <c r="AR3693" t="s">
        <v>8310</v>
      </c>
      <c r="AS3693" t="s">
        <v>8310</v>
      </c>
      <c r="AT3693" t="s">
        <v>8310</v>
      </c>
      <c r="AU3693">
        <v>0</v>
      </c>
      <c r="AV3693">
        <v>0</v>
      </c>
      <c r="AW3693" t="s">
        <v>8310</v>
      </c>
      <c r="AX3693" t="s">
        <v>8310</v>
      </c>
      <c r="AY3693" t="s">
        <v>8310</v>
      </c>
      <c r="AZ3693" t="s">
        <v>8310</v>
      </c>
      <c r="BA3693" t="s">
        <v>8310</v>
      </c>
      <c r="BB3693" t="s">
        <v>8310</v>
      </c>
      <c r="BC3693" t="s">
        <v>8310</v>
      </c>
      <c r="BD3693" t="s">
        <v>8310</v>
      </c>
      <c r="BE3693" t="s">
        <v>8310</v>
      </c>
      <c r="BF3693">
        <v>0</v>
      </c>
      <c r="BG3693" t="s">
        <v>8310</v>
      </c>
      <c r="BH3693" t="s">
        <v>8310</v>
      </c>
      <c r="BI3693" t="s">
        <v>8310</v>
      </c>
      <c r="BJ3693" t="s">
        <v>8310</v>
      </c>
      <c r="BK3693" t="s">
        <v>8310</v>
      </c>
      <c r="BL3693" t="s">
        <v>8310</v>
      </c>
      <c r="BM3693" t="s">
        <v>8310</v>
      </c>
      <c r="BN3693" t="s">
        <v>8310</v>
      </c>
      <c r="BO3693" t="s">
        <v>8310</v>
      </c>
      <c r="BP3693">
        <v>0</v>
      </c>
      <c r="BQ3693" t="e">
        <f t="shared" si="1392"/>
        <v>#DIV/0!</v>
      </c>
      <c r="BR3693" t="e">
        <f t="shared" si="1393"/>
        <v>#DIV/0!</v>
      </c>
    </row>
    <row r="3694" spans="1:70" hidden="1" x14ac:dyDescent="0.3">
      <c r="A3694" t="s">
        <v>1988</v>
      </c>
      <c r="B3694" t="s">
        <v>1989</v>
      </c>
      <c r="C3694" t="str">
        <f>VLOOKUP(historical_emissions[[#This Row],[Country]],'Liste-Pays'!A:B,2,0)</f>
        <v>ODA</v>
      </c>
      <c r="D3694" t="s">
        <v>41</v>
      </c>
      <c r="E3694" t="s">
        <v>1048</v>
      </c>
      <c r="F3694" t="s">
        <v>148</v>
      </c>
      <c r="G3694" t="s">
        <v>44</v>
      </c>
      <c r="H3694" t="e">
        <f t="shared" si="1370"/>
        <v>#DIV/0!</v>
      </c>
      <c r="I3694" t="e">
        <f t="shared" si="1371"/>
        <v>#DIV/0!</v>
      </c>
      <c r="J3694" t="e">
        <f t="shared" si="1372"/>
        <v>#DIV/0!</v>
      </c>
      <c r="K3694" t="e">
        <f t="shared" si="1373"/>
        <v>#DIV/0!</v>
      </c>
      <c r="L3694" t="e">
        <f t="shared" si="1374"/>
        <v>#DIV/0!</v>
      </c>
      <c r="M3694" t="e">
        <f t="shared" si="1375"/>
        <v>#DIV/0!</v>
      </c>
      <c r="N3694" t="e">
        <f t="shared" si="1376"/>
        <v>#DIV/0!</v>
      </c>
      <c r="O3694" t="e">
        <f t="shared" si="1377"/>
        <v>#DIV/0!</v>
      </c>
      <c r="P3694" t="e">
        <f t="shared" si="1378"/>
        <v>#DIV/0!</v>
      </c>
      <c r="Q3694" t="e">
        <f t="shared" si="1379"/>
        <v>#DIV/0!</v>
      </c>
      <c r="R3694" t="e">
        <f t="shared" si="1380"/>
        <v>#DIV/0!</v>
      </c>
      <c r="S3694" t="e">
        <f t="shared" si="1381"/>
        <v>#DIV/0!</v>
      </c>
      <c r="T3694" t="e">
        <f t="shared" si="1382"/>
        <v>#DIV/0!</v>
      </c>
      <c r="U3694" t="e">
        <f t="shared" si="1383"/>
        <v>#DIV/0!</v>
      </c>
      <c r="V3694" t="e">
        <f t="shared" si="1384"/>
        <v>#DIV/0!</v>
      </c>
      <c r="W3694" t="e">
        <f t="shared" si="1385"/>
        <v>#DIV/0!</v>
      </c>
      <c r="X3694" t="e">
        <f t="shared" si="1386"/>
        <v>#DIV/0!</v>
      </c>
      <c r="Y3694" t="e">
        <f t="shared" si="1387"/>
        <v>#DIV/0!</v>
      </c>
      <c r="Z3694" s="1" t="e">
        <f t="shared" si="1388"/>
        <v>#DIV/0!</v>
      </c>
      <c r="AA3694" s="1" t="e">
        <f t="shared" si="1388"/>
        <v>#DIV/0!</v>
      </c>
      <c r="AB3694" s="1" t="e">
        <f t="shared" si="1388"/>
        <v>#DIV/0!</v>
      </c>
      <c r="AC3694" s="1" t="e">
        <f t="shared" si="1388"/>
        <v>#DIV/0!</v>
      </c>
      <c r="AD3694" s="1" t="e">
        <f t="shared" si="1389"/>
        <v>#DIV/0!</v>
      </c>
      <c r="AE3694" s="1" t="e">
        <f t="shared" si="1389"/>
        <v>#DIV/0!</v>
      </c>
      <c r="AF3694" s="1" t="e">
        <f t="shared" si="1389"/>
        <v>#DIV/0!</v>
      </c>
      <c r="AG3694" s="1" t="e">
        <f t="shared" si="1390"/>
        <v>#DIV/0!</v>
      </c>
      <c r="AH3694" s="1" t="e">
        <f t="shared" si="1390"/>
        <v>#DIV/0!</v>
      </c>
      <c r="AI3694" s="1" t="e">
        <f t="shared" si="1391"/>
        <v>#DIV/0!</v>
      </c>
      <c r="AJ3694">
        <v>0</v>
      </c>
      <c r="AK3694">
        <v>0</v>
      </c>
      <c r="AL3694">
        <v>0.01</v>
      </c>
      <c r="AM3694">
        <v>0</v>
      </c>
      <c r="AN3694" t="s">
        <v>8310</v>
      </c>
      <c r="AO3694" t="s">
        <v>8310</v>
      </c>
      <c r="AP3694" t="s">
        <v>10376</v>
      </c>
      <c r="AQ3694" t="s">
        <v>8310</v>
      </c>
      <c r="AR3694" t="s">
        <v>8310</v>
      </c>
      <c r="AS3694" t="s">
        <v>8310</v>
      </c>
      <c r="AT3694" t="s">
        <v>8310</v>
      </c>
      <c r="AU3694">
        <v>0</v>
      </c>
      <c r="AV3694">
        <v>0</v>
      </c>
      <c r="AW3694" t="s">
        <v>8310</v>
      </c>
      <c r="AX3694" t="s">
        <v>8310</v>
      </c>
      <c r="AY3694" t="s">
        <v>8310</v>
      </c>
      <c r="AZ3694" t="s">
        <v>8310</v>
      </c>
      <c r="BA3694" t="s">
        <v>8310</v>
      </c>
      <c r="BB3694" t="s">
        <v>8310</v>
      </c>
      <c r="BC3694" t="s">
        <v>8310</v>
      </c>
      <c r="BD3694" t="s">
        <v>8310</v>
      </c>
      <c r="BE3694" t="s">
        <v>8310</v>
      </c>
      <c r="BF3694">
        <v>0</v>
      </c>
      <c r="BG3694" t="s">
        <v>8310</v>
      </c>
      <c r="BH3694" t="s">
        <v>8310</v>
      </c>
      <c r="BI3694" t="s">
        <v>8310</v>
      </c>
      <c r="BJ3694" t="s">
        <v>8310</v>
      </c>
      <c r="BK3694" t="s">
        <v>8310</v>
      </c>
      <c r="BL3694" t="s">
        <v>8310</v>
      </c>
      <c r="BM3694" t="s">
        <v>8310</v>
      </c>
      <c r="BN3694" t="s">
        <v>8310</v>
      </c>
      <c r="BO3694" t="s">
        <v>8310</v>
      </c>
      <c r="BP3694">
        <v>0</v>
      </c>
      <c r="BQ3694" t="e">
        <f t="shared" si="1392"/>
        <v>#DIV/0!</v>
      </c>
      <c r="BR3694" t="e">
        <f t="shared" si="1393"/>
        <v>#DIV/0!</v>
      </c>
    </row>
    <row r="3695" spans="1:70" hidden="1" x14ac:dyDescent="0.3">
      <c r="A3695" t="s">
        <v>1988</v>
      </c>
      <c r="B3695" t="s">
        <v>1989</v>
      </c>
      <c r="C3695" t="str">
        <f>VLOOKUP(historical_emissions[[#This Row],[Country]],'Liste-Pays'!A:B,2,0)</f>
        <v>ODA</v>
      </c>
      <c r="D3695" t="s">
        <v>41</v>
      </c>
      <c r="E3695" t="s">
        <v>535</v>
      </c>
      <c r="F3695" t="s">
        <v>148</v>
      </c>
      <c r="G3695" t="s">
        <v>44</v>
      </c>
      <c r="H3695" t="e">
        <f t="shared" si="1370"/>
        <v>#DIV/0!</v>
      </c>
      <c r="I3695" t="e">
        <f t="shared" si="1371"/>
        <v>#DIV/0!</v>
      </c>
      <c r="J3695" t="e">
        <f t="shared" si="1372"/>
        <v>#DIV/0!</v>
      </c>
      <c r="K3695" t="e">
        <f t="shared" si="1373"/>
        <v>#DIV/0!</v>
      </c>
      <c r="L3695" t="e">
        <f t="shared" si="1374"/>
        <v>#DIV/0!</v>
      </c>
      <c r="M3695" t="e">
        <f t="shared" si="1375"/>
        <v>#DIV/0!</v>
      </c>
      <c r="N3695" t="e">
        <f t="shared" si="1376"/>
        <v>#DIV/0!</v>
      </c>
      <c r="O3695" t="e">
        <f t="shared" si="1377"/>
        <v>#DIV/0!</v>
      </c>
      <c r="P3695" t="e">
        <f t="shared" si="1378"/>
        <v>#DIV/0!</v>
      </c>
      <c r="Q3695" t="e">
        <f t="shared" si="1379"/>
        <v>#DIV/0!</v>
      </c>
      <c r="R3695" t="e">
        <f t="shared" si="1380"/>
        <v>#DIV/0!</v>
      </c>
      <c r="S3695" t="e">
        <f t="shared" si="1381"/>
        <v>#DIV/0!</v>
      </c>
      <c r="T3695" t="e">
        <f t="shared" si="1382"/>
        <v>#DIV/0!</v>
      </c>
      <c r="U3695" t="e">
        <f t="shared" si="1383"/>
        <v>#DIV/0!</v>
      </c>
      <c r="V3695" t="e">
        <f t="shared" si="1384"/>
        <v>#DIV/0!</v>
      </c>
      <c r="W3695" t="e">
        <f t="shared" si="1385"/>
        <v>#DIV/0!</v>
      </c>
      <c r="X3695" t="e">
        <f t="shared" si="1386"/>
        <v>#DIV/0!</v>
      </c>
      <c r="Y3695" t="e">
        <f t="shared" si="1387"/>
        <v>#DIV/0!</v>
      </c>
      <c r="Z3695" s="1" t="e">
        <f t="shared" si="1388"/>
        <v>#DIV/0!</v>
      </c>
      <c r="AA3695" s="1" t="e">
        <f t="shared" si="1388"/>
        <v>#DIV/0!</v>
      </c>
      <c r="AB3695" s="1" t="e">
        <f t="shared" si="1388"/>
        <v>#DIV/0!</v>
      </c>
      <c r="AC3695" s="1" t="e">
        <f t="shared" si="1388"/>
        <v>#DIV/0!</v>
      </c>
      <c r="AD3695" s="1" t="e">
        <f t="shared" si="1389"/>
        <v>#DIV/0!</v>
      </c>
      <c r="AE3695" s="1" t="e">
        <f t="shared" si="1389"/>
        <v>#DIV/0!</v>
      </c>
      <c r="AF3695" s="1" t="e">
        <f t="shared" si="1389"/>
        <v>#DIV/0!</v>
      </c>
      <c r="AG3695" s="1" t="e">
        <f t="shared" si="1390"/>
        <v>#DIV/0!</v>
      </c>
      <c r="AH3695" s="1" t="e">
        <f t="shared" si="1390"/>
        <v>#DIV/0!</v>
      </c>
      <c r="AI3695" s="1" t="e">
        <f t="shared" si="1391"/>
        <v>#DIV/0!</v>
      </c>
      <c r="AJ3695">
        <v>0</v>
      </c>
      <c r="AK3695">
        <v>0</v>
      </c>
      <c r="AL3695">
        <v>0</v>
      </c>
      <c r="AM3695">
        <v>0</v>
      </c>
      <c r="AN3695" t="s">
        <v>8310</v>
      </c>
      <c r="AO3695" t="s">
        <v>8310</v>
      </c>
      <c r="AP3695" t="s">
        <v>8310</v>
      </c>
      <c r="AQ3695" t="s">
        <v>8310</v>
      </c>
      <c r="AR3695" t="s">
        <v>8310</v>
      </c>
      <c r="AS3695" t="s">
        <v>8310</v>
      </c>
      <c r="AT3695" t="s">
        <v>8310</v>
      </c>
      <c r="AU3695">
        <v>0</v>
      </c>
      <c r="AV3695">
        <v>0</v>
      </c>
      <c r="AW3695" t="s">
        <v>8310</v>
      </c>
      <c r="AX3695" t="s">
        <v>8310</v>
      </c>
      <c r="AY3695" t="s">
        <v>8310</v>
      </c>
      <c r="AZ3695" t="s">
        <v>8310</v>
      </c>
      <c r="BA3695" t="s">
        <v>8310</v>
      </c>
      <c r="BB3695" t="s">
        <v>8310</v>
      </c>
      <c r="BC3695" t="s">
        <v>8310</v>
      </c>
      <c r="BD3695" t="s">
        <v>8310</v>
      </c>
      <c r="BE3695" t="s">
        <v>8310</v>
      </c>
      <c r="BF3695">
        <v>0</v>
      </c>
      <c r="BG3695" t="s">
        <v>8310</v>
      </c>
      <c r="BH3695" t="s">
        <v>8310</v>
      </c>
      <c r="BI3695" t="s">
        <v>8310</v>
      </c>
      <c r="BJ3695" t="s">
        <v>8310</v>
      </c>
      <c r="BK3695" t="s">
        <v>8310</v>
      </c>
      <c r="BL3695" t="s">
        <v>8310</v>
      </c>
      <c r="BM3695" t="s">
        <v>8310</v>
      </c>
      <c r="BN3695" t="s">
        <v>8310</v>
      </c>
      <c r="BO3695" t="s">
        <v>8310</v>
      </c>
      <c r="BP3695">
        <v>0</v>
      </c>
      <c r="BQ3695" t="e">
        <f t="shared" si="1392"/>
        <v>#DIV/0!</v>
      </c>
      <c r="BR3695" t="e">
        <f t="shared" si="1393"/>
        <v>#DIV/0!</v>
      </c>
    </row>
    <row r="3696" spans="1:70" hidden="1" x14ac:dyDescent="0.3">
      <c r="A3696" t="s">
        <v>1988</v>
      </c>
      <c r="B3696" t="s">
        <v>1989</v>
      </c>
      <c r="C3696" t="str">
        <f>VLOOKUP(historical_emissions[[#This Row],[Country]],'Liste-Pays'!A:B,2,0)</f>
        <v>ODA</v>
      </c>
      <c r="D3696" t="s">
        <v>41</v>
      </c>
      <c r="E3696" t="s">
        <v>1048</v>
      </c>
      <c r="F3696" t="s">
        <v>302</v>
      </c>
      <c r="G3696" t="s">
        <v>44</v>
      </c>
      <c r="H3696" t="e">
        <f t="shared" si="1370"/>
        <v>#DIV/0!</v>
      </c>
      <c r="I3696" t="e">
        <f t="shared" si="1371"/>
        <v>#DIV/0!</v>
      </c>
      <c r="J3696" t="e">
        <f t="shared" si="1372"/>
        <v>#DIV/0!</v>
      </c>
      <c r="K3696" t="e">
        <f t="shared" si="1373"/>
        <v>#DIV/0!</v>
      </c>
      <c r="L3696" t="e">
        <f t="shared" si="1374"/>
        <v>#DIV/0!</v>
      </c>
      <c r="M3696" t="e">
        <f t="shared" si="1375"/>
        <v>#DIV/0!</v>
      </c>
      <c r="N3696" t="e">
        <f t="shared" si="1376"/>
        <v>#DIV/0!</v>
      </c>
      <c r="O3696" t="e">
        <f t="shared" si="1377"/>
        <v>#DIV/0!</v>
      </c>
      <c r="P3696" t="e">
        <f t="shared" si="1378"/>
        <v>#DIV/0!</v>
      </c>
      <c r="Q3696" t="e">
        <f t="shared" si="1379"/>
        <v>#DIV/0!</v>
      </c>
      <c r="R3696" t="e">
        <f t="shared" si="1380"/>
        <v>#DIV/0!</v>
      </c>
      <c r="S3696" t="e">
        <f t="shared" si="1381"/>
        <v>#DIV/0!</v>
      </c>
      <c r="T3696" t="e">
        <f t="shared" si="1382"/>
        <v>#DIV/0!</v>
      </c>
      <c r="U3696" t="e">
        <f t="shared" si="1383"/>
        <v>#DIV/0!</v>
      </c>
      <c r="V3696" t="e">
        <f t="shared" si="1384"/>
        <v>#DIV/0!</v>
      </c>
      <c r="W3696" t="e">
        <f t="shared" si="1385"/>
        <v>#DIV/0!</v>
      </c>
      <c r="X3696" t="e">
        <f t="shared" si="1386"/>
        <v>#DIV/0!</v>
      </c>
      <c r="Y3696" t="e">
        <f t="shared" si="1387"/>
        <v>#DIV/0!</v>
      </c>
      <c r="Z3696" s="1" t="e">
        <f t="shared" si="1388"/>
        <v>#DIV/0!</v>
      </c>
      <c r="AA3696" s="1" t="e">
        <f t="shared" si="1388"/>
        <v>#DIV/0!</v>
      </c>
      <c r="AB3696" s="1" t="e">
        <f t="shared" si="1388"/>
        <v>#DIV/0!</v>
      </c>
      <c r="AC3696" s="1" t="e">
        <f t="shared" si="1388"/>
        <v>#DIV/0!</v>
      </c>
      <c r="AD3696" s="1" t="e">
        <f t="shared" si="1389"/>
        <v>#DIV/0!</v>
      </c>
      <c r="AE3696" s="1" t="e">
        <f t="shared" si="1389"/>
        <v>#DIV/0!</v>
      </c>
      <c r="AF3696" s="1" t="e">
        <f t="shared" si="1389"/>
        <v>#DIV/0!</v>
      </c>
      <c r="AG3696" s="1" t="e">
        <f t="shared" si="1390"/>
        <v>#DIV/0!</v>
      </c>
      <c r="AH3696" s="1" t="e">
        <f t="shared" si="1390"/>
        <v>#DIV/0!</v>
      </c>
      <c r="AI3696" s="1" t="e">
        <f t="shared" si="1391"/>
        <v>#DIV/0!</v>
      </c>
      <c r="AJ3696">
        <v>0</v>
      </c>
      <c r="AK3696">
        <v>0</v>
      </c>
      <c r="AL3696">
        <v>0</v>
      </c>
      <c r="AM3696">
        <v>0</v>
      </c>
      <c r="AN3696" t="s">
        <v>8310</v>
      </c>
      <c r="AO3696" t="s">
        <v>8310</v>
      </c>
      <c r="AP3696" t="s">
        <v>8310</v>
      </c>
      <c r="AQ3696" t="s">
        <v>8310</v>
      </c>
      <c r="AR3696" t="s">
        <v>8310</v>
      </c>
      <c r="AS3696" t="s">
        <v>8310</v>
      </c>
      <c r="AT3696" t="s">
        <v>8310</v>
      </c>
      <c r="AU3696">
        <v>0</v>
      </c>
      <c r="AV3696">
        <v>0</v>
      </c>
      <c r="AW3696" t="s">
        <v>8310</v>
      </c>
      <c r="AX3696" t="s">
        <v>8310</v>
      </c>
      <c r="AY3696" t="s">
        <v>8310</v>
      </c>
      <c r="AZ3696" t="s">
        <v>8310</v>
      </c>
      <c r="BA3696" t="s">
        <v>8310</v>
      </c>
      <c r="BB3696" t="s">
        <v>8310</v>
      </c>
      <c r="BC3696" t="s">
        <v>8310</v>
      </c>
      <c r="BD3696" t="s">
        <v>8310</v>
      </c>
      <c r="BE3696" t="s">
        <v>8310</v>
      </c>
      <c r="BF3696">
        <v>0</v>
      </c>
      <c r="BG3696" t="s">
        <v>8310</v>
      </c>
      <c r="BH3696" t="s">
        <v>8310</v>
      </c>
      <c r="BI3696" t="s">
        <v>8310</v>
      </c>
      <c r="BJ3696" t="s">
        <v>8310</v>
      </c>
      <c r="BK3696" t="s">
        <v>8310</v>
      </c>
      <c r="BL3696" t="s">
        <v>8310</v>
      </c>
      <c r="BM3696" t="s">
        <v>8310</v>
      </c>
      <c r="BN3696" t="s">
        <v>8310</v>
      </c>
      <c r="BO3696" t="s">
        <v>8310</v>
      </c>
      <c r="BP3696">
        <v>0</v>
      </c>
      <c r="BQ3696" t="e">
        <f t="shared" si="1392"/>
        <v>#DIV/0!</v>
      </c>
      <c r="BR3696" t="e">
        <f t="shared" si="1393"/>
        <v>#DIV/0!</v>
      </c>
    </row>
    <row r="3697" spans="1:70" hidden="1" x14ac:dyDescent="0.3">
      <c r="A3697" t="s">
        <v>9698</v>
      </c>
      <c r="B3697" t="s">
        <v>9699</v>
      </c>
      <c r="C3697" t="str">
        <f>VLOOKUP(historical_emissions[[#This Row],[Country]],'Liste-Pays'!A:B,2,0)</f>
        <v>CSA</v>
      </c>
      <c r="D3697" t="s">
        <v>41</v>
      </c>
      <c r="E3697" t="s">
        <v>1048</v>
      </c>
      <c r="F3697" t="s">
        <v>43</v>
      </c>
      <c r="G3697" t="s">
        <v>44</v>
      </c>
      <c r="H3697" t="e">
        <f t="shared" si="1370"/>
        <v>#DIV/0!</v>
      </c>
      <c r="I3697" t="e">
        <f t="shared" si="1371"/>
        <v>#DIV/0!</v>
      </c>
      <c r="J3697" t="e">
        <f t="shared" si="1372"/>
        <v>#DIV/0!</v>
      </c>
      <c r="K3697" t="e">
        <f t="shared" si="1373"/>
        <v>#DIV/0!</v>
      </c>
      <c r="L3697" t="e">
        <f t="shared" si="1374"/>
        <v>#DIV/0!</v>
      </c>
      <c r="M3697" t="e">
        <f t="shared" si="1375"/>
        <v>#DIV/0!</v>
      </c>
      <c r="N3697" t="e">
        <f t="shared" si="1376"/>
        <v>#DIV/0!</v>
      </c>
      <c r="O3697" t="e">
        <f t="shared" si="1377"/>
        <v>#DIV/0!</v>
      </c>
      <c r="P3697" t="e">
        <f t="shared" si="1378"/>
        <v>#DIV/0!</v>
      </c>
      <c r="Q3697" t="e">
        <f t="shared" si="1379"/>
        <v>#DIV/0!</v>
      </c>
      <c r="R3697" t="e">
        <f t="shared" si="1380"/>
        <v>#DIV/0!</v>
      </c>
      <c r="S3697" t="e">
        <f t="shared" si="1381"/>
        <v>#DIV/0!</v>
      </c>
      <c r="T3697" t="e">
        <f t="shared" si="1382"/>
        <v>#DIV/0!</v>
      </c>
      <c r="U3697" t="e">
        <f t="shared" si="1383"/>
        <v>#DIV/0!</v>
      </c>
      <c r="V3697" t="e">
        <f t="shared" si="1384"/>
        <v>#DIV/0!</v>
      </c>
      <c r="W3697" t="e">
        <f t="shared" si="1385"/>
        <v>#DIV/0!</v>
      </c>
      <c r="X3697" t="e">
        <f t="shared" si="1386"/>
        <v>#DIV/0!</v>
      </c>
      <c r="Y3697" t="e">
        <f t="shared" si="1387"/>
        <v>#DIV/0!</v>
      </c>
      <c r="Z3697" s="1" t="e">
        <f t="shared" si="1388"/>
        <v>#DIV/0!</v>
      </c>
      <c r="AA3697" s="1" t="e">
        <f t="shared" si="1388"/>
        <v>#DIV/0!</v>
      </c>
      <c r="AB3697" s="1" t="e">
        <f t="shared" si="1388"/>
        <v>#DIV/0!</v>
      </c>
      <c r="AC3697" s="1" t="e">
        <f t="shared" si="1388"/>
        <v>#DIV/0!</v>
      </c>
      <c r="AD3697" s="1" t="e">
        <f t="shared" si="1389"/>
        <v>#DIV/0!</v>
      </c>
      <c r="AE3697" s="1" t="e">
        <f t="shared" si="1389"/>
        <v>#DIV/0!</v>
      </c>
      <c r="AF3697" s="1" t="e">
        <f t="shared" si="1389"/>
        <v>#DIV/0!</v>
      </c>
      <c r="AG3697" s="1" t="e">
        <f t="shared" si="1390"/>
        <v>#DIV/0!</v>
      </c>
      <c r="AH3697" s="1" t="e">
        <f t="shared" si="1390"/>
        <v>#DIV/0!</v>
      </c>
      <c r="AI3697" s="1" t="e">
        <f t="shared" si="1391"/>
        <v>#DIV/0!</v>
      </c>
      <c r="AJ3697">
        <v>0</v>
      </c>
      <c r="AK3697">
        <v>0.04</v>
      </c>
      <c r="AL3697">
        <v>0.03</v>
      </c>
      <c r="AM3697">
        <v>0.05</v>
      </c>
      <c r="AN3697" t="s">
        <v>9378</v>
      </c>
      <c r="AO3697" t="s">
        <v>9378</v>
      </c>
      <c r="AP3697" t="s">
        <v>9377</v>
      </c>
      <c r="AQ3697" t="s">
        <v>10381</v>
      </c>
      <c r="AR3697" t="s">
        <v>9376</v>
      </c>
      <c r="AS3697" t="s">
        <v>9377</v>
      </c>
      <c r="AT3697" t="s">
        <v>9378</v>
      </c>
      <c r="AU3697">
        <v>0.04</v>
      </c>
      <c r="AV3697">
        <v>0.04</v>
      </c>
      <c r="AW3697" t="s">
        <v>9378</v>
      </c>
      <c r="AX3697" t="s">
        <v>9377</v>
      </c>
      <c r="AY3697" t="s">
        <v>9378</v>
      </c>
      <c r="AZ3697" t="s">
        <v>9469</v>
      </c>
      <c r="BA3697" t="s">
        <v>9471</v>
      </c>
      <c r="BB3697" t="s">
        <v>9471</v>
      </c>
      <c r="BC3697" t="s">
        <v>9469</v>
      </c>
      <c r="BD3697" t="s">
        <v>9376</v>
      </c>
      <c r="BE3697" t="s">
        <v>8994</v>
      </c>
      <c r="BF3697"/>
      <c r="BG3697" t="s">
        <v>8994</v>
      </c>
      <c r="BH3697" t="s">
        <v>8994</v>
      </c>
      <c r="BI3697" t="s">
        <v>8994</v>
      </c>
      <c r="BJ3697" t="s">
        <v>8994</v>
      </c>
      <c r="BK3697" t="s">
        <v>8994</v>
      </c>
      <c r="BL3697" t="s">
        <v>8994</v>
      </c>
      <c r="BM3697" t="s">
        <v>8994</v>
      </c>
      <c r="BN3697" t="s">
        <v>8994</v>
      </c>
      <c r="BO3697" t="s">
        <v>8994</v>
      </c>
      <c r="BQ3697" t="e">
        <f t="shared" si="1392"/>
        <v>#DIV/0!</v>
      </c>
      <c r="BR3697">
        <f t="shared" si="1393"/>
        <v>2.5103648456901162E-2</v>
      </c>
    </row>
    <row r="3698" spans="1:70" hidden="1" x14ac:dyDescent="0.3">
      <c r="A3698" t="s">
        <v>9698</v>
      </c>
      <c r="B3698" t="s">
        <v>9699</v>
      </c>
      <c r="C3698" t="str">
        <f>VLOOKUP(historical_emissions[[#This Row],[Country]],'Liste-Pays'!A:B,2,0)</f>
        <v>CSA</v>
      </c>
      <c r="D3698" t="s">
        <v>41</v>
      </c>
      <c r="E3698" t="s">
        <v>174</v>
      </c>
      <c r="F3698" t="s">
        <v>148</v>
      </c>
      <c r="G3698" t="s">
        <v>44</v>
      </c>
      <c r="H3698" t="e">
        <f t="shared" si="1370"/>
        <v>#DIV/0!</v>
      </c>
      <c r="I3698" t="e">
        <f t="shared" si="1371"/>
        <v>#DIV/0!</v>
      </c>
      <c r="J3698" t="e">
        <f t="shared" si="1372"/>
        <v>#DIV/0!</v>
      </c>
      <c r="K3698" t="e">
        <f t="shared" si="1373"/>
        <v>#DIV/0!</v>
      </c>
      <c r="L3698" t="e">
        <f t="shared" si="1374"/>
        <v>#DIV/0!</v>
      </c>
      <c r="M3698" t="e">
        <f t="shared" si="1375"/>
        <v>#DIV/0!</v>
      </c>
      <c r="N3698" t="e">
        <f t="shared" si="1376"/>
        <v>#DIV/0!</v>
      </c>
      <c r="O3698" t="e">
        <f t="shared" si="1377"/>
        <v>#DIV/0!</v>
      </c>
      <c r="P3698" t="e">
        <f t="shared" si="1378"/>
        <v>#DIV/0!</v>
      </c>
      <c r="Q3698" t="e">
        <f t="shared" si="1379"/>
        <v>#DIV/0!</v>
      </c>
      <c r="R3698" t="e">
        <f t="shared" si="1380"/>
        <v>#DIV/0!</v>
      </c>
      <c r="S3698" t="e">
        <f t="shared" si="1381"/>
        <v>#DIV/0!</v>
      </c>
      <c r="T3698" t="e">
        <f t="shared" si="1382"/>
        <v>#DIV/0!</v>
      </c>
      <c r="U3698" t="e">
        <f t="shared" si="1383"/>
        <v>#DIV/0!</v>
      </c>
      <c r="V3698" t="e">
        <f t="shared" si="1384"/>
        <v>#DIV/0!</v>
      </c>
      <c r="W3698" t="e">
        <f t="shared" si="1385"/>
        <v>#DIV/0!</v>
      </c>
      <c r="X3698" t="e">
        <f t="shared" si="1386"/>
        <v>#DIV/0!</v>
      </c>
      <c r="Y3698" t="e">
        <f t="shared" si="1387"/>
        <v>#DIV/0!</v>
      </c>
      <c r="Z3698" s="1" t="e">
        <f t="shared" si="1388"/>
        <v>#DIV/0!</v>
      </c>
      <c r="AA3698" s="1" t="e">
        <f t="shared" si="1388"/>
        <v>#DIV/0!</v>
      </c>
      <c r="AB3698" s="1" t="e">
        <f t="shared" si="1388"/>
        <v>#DIV/0!</v>
      </c>
      <c r="AC3698" s="1" t="e">
        <f t="shared" si="1388"/>
        <v>#DIV/0!</v>
      </c>
      <c r="AD3698" s="1" t="e">
        <f t="shared" si="1389"/>
        <v>#DIV/0!</v>
      </c>
      <c r="AE3698" s="1" t="e">
        <f t="shared" si="1389"/>
        <v>#DIV/0!</v>
      </c>
      <c r="AF3698" s="1" t="e">
        <f t="shared" si="1389"/>
        <v>#DIV/0!</v>
      </c>
      <c r="AG3698" s="1" t="e">
        <f t="shared" si="1390"/>
        <v>#DIV/0!</v>
      </c>
      <c r="AH3698" s="1" t="e">
        <f t="shared" si="1390"/>
        <v>#DIV/0!</v>
      </c>
      <c r="AI3698" s="1" t="e">
        <f t="shared" si="1391"/>
        <v>#DIV/0!</v>
      </c>
      <c r="AJ3698">
        <v>0</v>
      </c>
      <c r="AK3698">
        <v>0</v>
      </c>
      <c r="AL3698">
        <v>0</v>
      </c>
      <c r="AM3698">
        <v>0.01</v>
      </c>
      <c r="AN3698" t="s">
        <v>8310</v>
      </c>
      <c r="AO3698" t="s">
        <v>10376</v>
      </c>
      <c r="AP3698" t="s">
        <v>8310</v>
      </c>
      <c r="AQ3698" t="s">
        <v>10376</v>
      </c>
      <c r="AR3698" t="s">
        <v>10376</v>
      </c>
      <c r="AS3698" t="s">
        <v>10376</v>
      </c>
      <c r="AT3698" t="s">
        <v>10376</v>
      </c>
      <c r="AU3698">
        <v>0.01</v>
      </c>
      <c r="AV3698">
        <v>0</v>
      </c>
      <c r="AW3698" t="s">
        <v>8310</v>
      </c>
      <c r="AX3698" t="s">
        <v>8310</v>
      </c>
      <c r="AY3698" t="s">
        <v>8310</v>
      </c>
      <c r="AZ3698" t="s">
        <v>10376</v>
      </c>
      <c r="BA3698" t="s">
        <v>10376</v>
      </c>
      <c r="BB3698" t="s">
        <v>8310</v>
      </c>
      <c r="BC3698" t="s">
        <v>8310</v>
      </c>
      <c r="BD3698" t="s">
        <v>10376</v>
      </c>
      <c r="BE3698" t="s">
        <v>8310</v>
      </c>
      <c r="BF3698">
        <v>0</v>
      </c>
      <c r="BG3698" t="s">
        <v>8310</v>
      </c>
      <c r="BH3698" t="s">
        <v>8310</v>
      </c>
      <c r="BI3698" t="s">
        <v>8310</v>
      </c>
      <c r="BJ3698" t="s">
        <v>8310</v>
      </c>
      <c r="BK3698" t="s">
        <v>8310</v>
      </c>
      <c r="BL3698" t="s">
        <v>8310</v>
      </c>
      <c r="BM3698" t="s">
        <v>8310</v>
      </c>
      <c r="BN3698" t="s">
        <v>8310</v>
      </c>
      <c r="BO3698" t="s">
        <v>8310</v>
      </c>
      <c r="BP3698">
        <v>0</v>
      </c>
      <c r="BQ3698" t="e">
        <f t="shared" si="1392"/>
        <v>#DIV/0!</v>
      </c>
      <c r="BR3698" t="e">
        <f t="shared" si="1393"/>
        <v>#DIV/0!</v>
      </c>
    </row>
    <row r="3699" spans="1:70" hidden="1" x14ac:dyDescent="0.3">
      <c r="A3699" t="s">
        <v>9698</v>
      </c>
      <c r="B3699" t="s">
        <v>9699</v>
      </c>
      <c r="C3699" t="str">
        <f>VLOOKUP(historical_emissions[[#This Row],[Country]],'Liste-Pays'!A:B,2,0)</f>
        <v>CSA</v>
      </c>
      <c r="D3699" t="s">
        <v>41</v>
      </c>
      <c r="E3699" t="s">
        <v>535</v>
      </c>
      <c r="F3699" t="s">
        <v>148</v>
      </c>
      <c r="G3699" t="s">
        <v>44</v>
      </c>
      <c r="H3699" t="e">
        <f t="shared" si="1370"/>
        <v>#DIV/0!</v>
      </c>
      <c r="I3699" t="e">
        <f t="shared" si="1371"/>
        <v>#DIV/0!</v>
      </c>
      <c r="J3699" t="e">
        <f t="shared" si="1372"/>
        <v>#DIV/0!</v>
      </c>
      <c r="K3699" t="e">
        <f t="shared" si="1373"/>
        <v>#DIV/0!</v>
      </c>
      <c r="L3699" t="e">
        <f t="shared" si="1374"/>
        <v>#DIV/0!</v>
      </c>
      <c r="M3699" t="e">
        <f t="shared" si="1375"/>
        <v>#DIV/0!</v>
      </c>
      <c r="N3699" t="e">
        <f t="shared" si="1376"/>
        <v>#DIV/0!</v>
      </c>
      <c r="O3699" t="e">
        <f t="shared" si="1377"/>
        <v>#DIV/0!</v>
      </c>
      <c r="P3699" t="e">
        <f t="shared" si="1378"/>
        <v>#DIV/0!</v>
      </c>
      <c r="Q3699" t="e">
        <f t="shared" si="1379"/>
        <v>#DIV/0!</v>
      </c>
      <c r="R3699" t="e">
        <f t="shared" si="1380"/>
        <v>#DIV/0!</v>
      </c>
      <c r="S3699" t="e">
        <f t="shared" si="1381"/>
        <v>#DIV/0!</v>
      </c>
      <c r="T3699" t="e">
        <f t="shared" si="1382"/>
        <v>#DIV/0!</v>
      </c>
      <c r="U3699" t="e">
        <f t="shared" si="1383"/>
        <v>#DIV/0!</v>
      </c>
      <c r="V3699" t="e">
        <f t="shared" si="1384"/>
        <v>#DIV/0!</v>
      </c>
      <c r="W3699" t="e">
        <f t="shared" si="1385"/>
        <v>#DIV/0!</v>
      </c>
      <c r="X3699" t="e">
        <f t="shared" si="1386"/>
        <v>#DIV/0!</v>
      </c>
      <c r="Y3699" t="e">
        <f t="shared" si="1387"/>
        <v>#DIV/0!</v>
      </c>
      <c r="Z3699" s="1" t="e">
        <f t="shared" si="1388"/>
        <v>#DIV/0!</v>
      </c>
      <c r="AA3699" s="1" t="e">
        <f t="shared" si="1388"/>
        <v>#DIV/0!</v>
      </c>
      <c r="AB3699" s="1" t="e">
        <f t="shared" si="1388"/>
        <v>#DIV/0!</v>
      </c>
      <c r="AC3699" s="1" t="e">
        <f t="shared" si="1388"/>
        <v>#DIV/0!</v>
      </c>
      <c r="AD3699" s="1" t="e">
        <f t="shared" si="1389"/>
        <v>#DIV/0!</v>
      </c>
      <c r="AE3699" s="1" t="e">
        <f t="shared" si="1389"/>
        <v>#DIV/0!</v>
      </c>
      <c r="AF3699" s="1" t="e">
        <f t="shared" si="1389"/>
        <v>#DIV/0!</v>
      </c>
      <c r="AG3699" s="1" t="e">
        <f t="shared" si="1390"/>
        <v>#DIV/0!</v>
      </c>
      <c r="AH3699" s="1" t="e">
        <f t="shared" si="1390"/>
        <v>#DIV/0!</v>
      </c>
      <c r="AI3699" s="1" t="e">
        <f t="shared" si="1391"/>
        <v>#DIV/0!</v>
      </c>
      <c r="AJ3699">
        <v>0</v>
      </c>
      <c r="AK3699">
        <v>0</v>
      </c>
      <c r="AL3699">
        <v>0</v>
      </c>
      <c r="AM3699">
        <v>0</v>
      </c>
      <c r="AN3699" t="s">
        <v>8310</v>
      </c>
      <c r="AO3699" t="s">
        <v>8310</v>
      </c>
      <c r="AP3699" t="s">
        <v>8310</v>
      </c>
      <c r="AQ3699" t="s">
        <v>8310</v>
      </c>
      <c r="AR3699" t="s">
        <v>8310</v>
      </c>
      <c r="AS3699" t="s">
        <v>8310</v>
      </c>
      <c r="AT3699" t="s">
        <v>8310</v>
      </c>
      <c r="AU3699">
        <v>0</v>
      </c>
      <c r="AV3699">
        <v>0</v>
      </c>
      <c r="AW3699" t="s">
        <v>8310</v>
      </c>
      <c r="AX3699" t="s">
        <v>8310</v>
      </c>
      <c r="AY3699" t="s">
        <v>8310</v>
      </c>
      <c r="AZ3699" t="s">
        <v>8310</v>
      </c>
      <c r="BA3699" t="s">
        <v>8310</v>
      </c>
      <c r="BB3699" t="s">
        <v>8310</v>
      </c>
      <c r="BC3699" t="s">
        <v>8310</v>
      </c>
      <c r="BD3699" t="s">
        <v>8310</v>
      </c>
      <c r="BE3699" t="s">
        <v>8310</v>
      </c>
      <c r="BF3699">
        <v>0</v>
      </c>
      <c r="BG3699" t="s">
        <v>8310</v>
      </c>
      <c r="BH3699" t="s">
        <v>8310</v>
      </c>
      <c r="BI3699" t="s">
        <v>8310</v>
      </c>
      <c r="BJ3699" t="s">
        <v>8310</v>
      </c>
      <c r="BK3699" t="s">
        <v>8310</v>
      </c>
      <c r="BL3699" t="s">
        <v>8310</v>
      </c>
      <c r="BM3699" t="s">
        <v>8310</v>
      </c>
      <c r="BN3699" t="s">
        <v>8310</v>
      </c>
      <c r="BO3699" t="s">
        <v>8310</v>
      </c>
      <c r="BP3699">
        <v>0</v>
      </c>
      <c r="BQ3699" t="e">
        <f t="shared" si="1392"/>
        <v>#DIV/0!</v>
      </c>
      <c r="BR3699" t="e">
        <f t="shared" si="1393"/>
        <v>#DIV/0!</v>
      </c>
    </row>
    <row r="3700" spans="1:70" hidden="1" x14ac:dyDescent="0.3">
      <c r="A3700" t="s">
        <v>9698</v>
      </c>
      <c r="B3700" t="s">
        <v>9699</v>
      </c>
      <c r="C3700" t="str">
        <f>VLOOKUP(historical_emissions[[#This Row],[Country]],'Liste-Pays'!A:B,2,0)</f>
        <v>CSA</v>
      </c>
      <c r="D3700" t="s">
        <v>41</v>
      </c>
      <c r="E3700" t="s">
        <v>535</v>
      </c>
      <c r="F3700" t="s">
        <v>302</v>
      </c>
      <c r="G3700" t="s">
        <v>44</v>
      </c>
      <c r="H3700" t="e">
        <f t="shared" si="1370"/>
        <v>#DIV/0!</v>
      </c>
      <c r="I3700" t="e">
        <f t="shared" si="1371"/>
        <v>#DIV/0!</v>
      </c>
      <c r="J3700" t="e">
        <f t="shared" si="1372"/>
        <v>#DIV/0!</v>
      </c>
      <c r="K3700" t="e">
        <f t="shared" si="1373"/>
        <v>#DIV/0!</v>
      </c>
      <c r="L3700" t="e">
        <f t="shared" si="1374"/>
        <v>#DIV/0!</v>
      </c>
      <c r="M3700" t="e">
        <f t="shared" si="1375"/>
        <v>#DIV/0!</v>
      </c>
      <c r="N3700" t="e">
        <f t="shared" si="1376"/>
        <v>#DIV/0!</v>
      </c>
      <c r="O3700" t="e">
        <f t="shared" si="1377"/>
        <v>#DIV/0!</v>
      </c>
      <c r="P3700" t="e">
        <f t="shared" si="1378"/>
        <v>#DIV/0!</v>
      </c>
      <c r="Q3700" t="e">
        <f t="shared" si="1379"/>
        <v>#DIV/0!</v>
      </c>
      <c r="R3700" t="e">
        <f t="shared" si="1380"/>
        <v>#DIV/0!</v>
      </c>
      <c r="S3700" t="e">
        <f t="shared" si="1381"/>
        <v>#DIV/0!</v>
      </c>
      <c r="T3700" t="e">
        <f t="shared" si="1382"/>
        <v>#DIV/0!</v>
      </c>
      <c r="U3700" t="e">
        <f t="shared" si="1383"/>
        <v>#DIV/0!</v>
      </c>
      <c r="V3700" t="e">
        <f t="shared" si="1384"/>
        <v>#DIV/0!</v>
      </c>
      <c r="W3700" t="e">
        <f t="shared" si="1385"/>
        <v>#DIV/0!</v>
      </c>
      <c r="X3700" t="e">
        <f t="shared" si="1386"/>
        <v>#DIV/0!</v>
      </c>
      <c r="Y3700" t="e">
        <f t="shared" si="1387"/>
        <v>#DIV/0!</v>
      </c>
      <c r="Z3700" s="1" t="e">
        <f t="shared" si="1388"/>
        <v>#DIV/0!</v>
      </c>
      <c r="AA3700" s="1" t="e">
        <f t="shared" si="1388"/>
        <v>#DIV/0!</v>
      </c>
      <c r="AB3700" s="1" t="e">
        <f t="shared" si="1388"/>
        <v>#DIV/0!</v>
      </c>
      <c r="AC3700" s="1" t="e">
        <f t="shared" si="1388"/>
        <v>#DIV/0!</v>
      </c>
      <c r="AD3700" s="1" t="e">
        <f t="shared" si="1389"/>
        <v>#DIV/0!</v>
      </c>
      <c r="AE3700" s="1" t="e">
        <f t="shared" si="1389"/>
        <v>#DIV/0!</v>
      </c>
      <c r="AF3700" s="1" t="e">
        <f t="shared" si="1389"/>
        <v>#DIV/0!</v>
      </c>
      <c r="AG3700" s="1" t="e">
        <f t="shared" si="1390"/>
        <v>#DIV/0!</v>
      </c>
      <c r="AH3700" s="1" t="e">
        <f t="shared" si="1390"/>
        <v>#DIV/0!</v>
      </c>
      <c r="AI3700" s="1" t="e">
        <f t="shared" si="1391"/>
        <v>#DIV/0!</v>
      </c>
      <c r="AJ3700">
        <v>0</v>
      </c>
      <c r="AK3700">
        <v>0</v>
      </c>
      <c r="AL3700">
        <v>0</v>
      </c>
      <c r="AM3700">
        <v>0</v>
      </c>
      <c r="AN3700" t="s">
        <v>8310</v>
      </c>
      <c r="AO3700" t="s">
        <v>8310</v>
      </c>
      <c r="AP3700" t="s">
        <v>8310</v>
      </c>
      <c r="AQ3700" t="s">
        <v>8310</v>
      </c>
      <c r="AR3700" t="s">
        <v>8310</v>
      </c>
      <c r="AS3700" t="s">
        <v>8310</v>
      </c>
      <c r="AT3700" t="s">
        <v>8310</v>
      </c>
      <c r="AU3700">
        <v>0</v>
      </c>
      <c r="AV3700">
        <v>0</v>
      </c>
      <c r="AW3700" t="s">
        <v>8310</v>
      </c>
      <c r="AX3700" t="s">
        <v>8310</v>
      </c>
      <c r="AY3700" t="s">
        <v>8310</v>
      </c>
      <c r="AZ3700" t="s">
        <v>8310</v>
      </c>
      <c r="BA3700" t="s">
        <v>8310</v>
      </c>
      <c r="BB3700" t="s">
        <v>8310</v>
      </c>
      <c r="BC3700" t="s">
        <v>8310</v>
      </c>
      <c r="BD3700" t="s">
        <v>8310</v>
      </c>
      <c r="BE3700" t="s">
        <v>8310</v>
      </c>
      <c r="BF3700">
        <v>0</v>
      </c>
      <c r="BG3700" t="s">
        <v>8310</v>
      </c>
      <c r="BH3700" t="s">
        <v>8310</v>
      </c>
      <c r="BI3700" t="s">
        <v>8310</v>
      </c>
      <c r="BJ3700" t="s">
        <v>8310</v>
      </c>
      <c r="BK3700" t="s">
        <v>8310</v>
      </c>
      <c r="BL3700" t="s">
        <v>8310</v>
      </c>
      <c r="BM3700" t="s">
        <v>8310</v>
      </c>
      <c r="BN3700" t="s">
        <v>8310</v>
      </c>
      <c r="BO3700" t="s">
        <v>8310</v>
      </c>
      <c r="BP3700">
        <v>0</v>
      </c>
      <c r="BQ3700" t="e">
        <f t="shared" si="1392"/>
        <v>#DIV/0!</v>
      </c>
      <c r="BR3700" t="e">
        <f t="shared" si="1393"/>
        <v>#DIV/0!</v>
      </c>
    </row>
    <row r="3701" spans="1:70" hidden="1" x14ac:dyDescent="0.3">
      <c r="A3701" t="s">
        <v>3283</v>
      </c>
      <c r="B3701" t="s">
        <v>3284</v>
      </c>
      <c r="C3701" t="str">
        <f>VLOOKUP(historical_emissions[[#This Row],[Country]],'Liste-Pays'!A:B,2,0)</f>
        <v>CSA</v>
      </c>
      <c r="D3701" t="s">
        <v>41</v>
      </c>
      <c r="E3701" t="s">
        <v>1048</v>
      </c>
      <c r="F3701" t="s">
        <v>148</v>
      </c>
      <c r="G3701" t="s">
        <v>44</v>
      </c>
      <c r="H3701">
        <f t="shared" si="1370"/>
        <v>0</v>
      </c>
      <c r="I3701">
        <f t="shared" si="1371"/>
        <v>0</v>
      </c>
      <c r="J3701">
        <f t="shared" si="1372"/>
        <v>0</v>
      </c>
      <c r="K3701">
        <f t="shared" si="1373"/>
        <v>0</v>
      </c>
      <c r="L3701">
        <f t="shared" si="1374"/>
        <v>0</v>
      </c>
      <c r="M3701">
        <f t="shared" si="1375"/>
        <v>0</v>
      </c>
      <c r="N3701">
        <f t="shared" si="1376"/>
        <v>0</v>
      </c>
      <c r="O3701">
        <f t="shared" si="1377"/>
        <v>0</v>
      </c>
      <c r="P3701">
        <f t="shared" si="1378"/>
        <v>0</v>
      </c>
      <c r="Q3701">
        <f t="shared" si="1379"/>
        <v>0</v>
      </c>
      <c r="R3701">
        <f t="shared" si="1380"/>
        <v>0</v>
      </c>
      <c r="S3701">
        <f t="shared" si="1381"/>
        <v>0</v>
      </c>
      <c r="T3701">
        <f t="shared" si="1382"/>
        <v>0</v>
      </c>
      <c r="U3701">
        <f t="shared" si="1383"/>
        <v>0</v>
      </c>
      <c r="V3701">
        <f t="shared" si="1384"/>
        <v>0</v>
      </c>
      <c r="W3701">
        <f t="shared" si="1385"/>
        <v>0</v>
      </c>
      <c r="X3701">
        <f t="shared" si="1386"/>
        <v>0</v>
      </c>
      <c r="Y3701">
        <f t="shared" si="1387"/>
        <v>0</v>
      </c>
      <c r="Z3701" s="1">
        <f t="shared" si="1388"/>
        <v>0</v>
      </c>
      <c r="AA3701" s="1">
        <f t="shared" si="1388"/>
        <v>0</v>
      </c>
      <c r="AB3701" s="1">
        <f t="shared" si="1388"/>
        <v>0</v>
      </c>
      <c r="AC3701" s="1">
        <f t="shared" si="1388"/>
        <v>0</v>
      </c>
      <c r="AD3701" s="1">
        <f t="shared" si="1389"/>
        <v>0</v>
      </c>
      <c r="AE3701" s="1">
        <f t="shared" si="1389"/>
        <v>0</v>
      </c>
      <c r="AF3701" s="1">
        <f t="shared" si="1389"/>
        <v>0</v>
      </c>
      <c r="AG3701" s="1">
        <f t="shared" si="1390"/>
        <v>0</v>
      </c>
      <c r="AH3701" s="1">
        <f t="shared" si="1390"/>
        <v>0</v>
      </c>
      <c r="AI3701" s="1">
        <f t="shared" si="1391"/>
        <v>0</v>
      </c>
      <c r="AJ3701">
        <v>0</v>
      </c>
      <c r="AK3701">
        <v>0</v>
      </c>
      <c r="AL3701">
        <v>0</v>
      </c>
      <c r="AM3701">
        <v>0</v>
      </c>
      <c r="AN3701" t="s">
        <v>8310</v>
      </c>
      <c r="AO3701" t="s">
        <v>10381</v>
      </c>
      <c r="AP3701" t="s">
        <v>9590</v>
      </c>
      <c r="AQ3701" t="s">
        <v>9468</v>
      </c>
      <c r="AR3701" t="s">
        <v>9466</v>
      </c>
      <c r="AS3701" t="s">
        <v>9468</v>
      </c>
      <c r="AT3701" t="s">
        <v>9590</v>
      </c>
      <c r="AU3701">
        <v>0.17</v>
      </c>
      <c r="AV3701">
        <v>0.16</v>
      </c>
      <c r="AW3701" t="s">
        <v>9473</v>
      </c>
      <c r="AX3701" t="s">
        <v>9467</v>
      </c>
      <c r="AY3701" t="s">
        <v>9469</v>
      </c>
      <c r="AZ3701" t="s">
        <v>9469</v>
      </c>
      <c r="BA3701" t="s">
        <v>10381</v>
      </c>
      <c r="BB3701" t="s">
        <v>9465</v>
      </c>
      <c r="BC3701" t="s">
        <v>10318</v>
      </c>
      <c r="BD3701" t="s">
        <v>7621</v>
      </c>
      <c r="BE3701" t="s">
        <v>7619</v>
      </c>
      <c r="BF3701">
        <v>0.17</v>
      </c>
      <c r="BG3701" t="s">
        <v>9466</v>
      </c>
      <c r="BH3701" t="s">
        <v>9473</v>
      </c>
      <c r="BI3701" t="s">
        <v>9465</v>
      </c>
      <c r="BJ3701" t="s">
        <v>9468</v>
      </c>
      <c r="BK3701" t="s">
        <v>9466</v>
      </c>
      <c r="BL3701" t="s">
        <v>9467</v>
      </c>
      <c r="BM3701" t="s">
        <v>9472</v>
      </c>
      <c r="BN3701" t="s">
        <v>9473</v>
      </c>
      <c r="BO3701" t="s">
        <v>9473</v>
      </c>
      <c r="BP3701">
        <v>0.13</v>
      </c>
      <c r="BQ3701">
        <f t="shared" si="1392"/>
        <v>-6.0441225376401952E-3</v>
      </c>
      <c r="BR3701">
        <f t="shared" si="1393"/>
        <v>-1</v>
      </c>
    </row>
    <row r="3702" spans="1:70" hidden="1" x14ac:dyDescent="0.3">
      <c r="A3702" t="s">
        <v>3283</v>
      </c>
      <c r="B3702" t="s">
        <v>3284</v>
      </c>
      <c r="C3702" t="str">
        <f>VLOOKUP(historical_emissions[[#This Row],[Country]],'Liste-Pays'!A:B,2,0)</f>
        <v>CSA</v>
      </c>
      <c r="D3702" t="s">
        <v>41</v>
      </c>
      <c r="E3702" t="s">
        <v>535</v>
      </c>
      <c r="F3702" t="s">
        <v>148</v>
      </c>
      <c r="G3702" t="s">
        <v>44</v>
      </c>
      <c r="H3702" t="e">
        <f t="shared" si="1370"/>
        <v>#DIV/0!</v>
      </c>
      <c r="I3702" t="e">
        <f t="shared" si="1371"/>
        <v>#DIV/0!</v>
      </c>
      <c r="J3702" t="e">
        <f t="shared" si="1372"/>
        <v>#DIV/0!</v>
      </c>
      <c r="K3702" t="e">
        <f t="shared" si="1373"/>
        <v>#DIV/0!</v>
      </c>
      <c r="L3702" t="e">
        <f t="shared" si="1374"/>
        <v>#DIV/0!</v>
      </c>
      <c r="M3702" t="e">
        <f t="shared" si="1375"/>
        <v>#DIV/0!</v>
      </c>
      <c r="N3702" t="e">
        <f t="shared" si="1376"/>
        <v>#DIV/0!</v>
      </c>
      <c r="O3702" t="e">
        <f t="shared" si="1377"/>
        <v>#DIV/0!</v>
      </c>
      <c r="P3702" t="e">
        <f t="shared" si="1378"/>
        <v>#DIV/0!</v>
      </c>
      <c r="Q3702" t="e">
        <f t="shared" si="1379"/>
        <v>#DIV/0!</v>
      </c>
      <c r="R3702" t="e">
        <f t="shared" si="1380"/>
        <v>#DIV/0!</v>
      </c>
      <c r="S3702" t="e">
        <f t="shared" si="1381"/>
        <v>#DIV/0!</v>
      </c>
      <c r="T3702" t="e">
        <f t="shared" si="1382"/>
        <v>#DIV/0!</v>
      </c>
      <c r="U3702" t="e">
        <f t="shared" si="1383"/>
        <v>#DIV/0!</v>
      </c>
      <c r="V3702" t="e">
        <f t="shared" si="1384"/>
        <v>#DIV/0!</v>
      </c>
      <c r="W3702" t="e">
        <f t="shared" si="1385"/>
        <v>#DIV/0!</v>
      </c>
      <c r="X3702" t="e">
        <f t="shared" si="1386"/>
        <v>#DIV/0!</v>
      </c>
      <c r="Y3702" t="e">
        <f t="shared" si="1387"/>
        <v>#DIV/0!</v>
      </c>
      <c r="Z3702" s="1" t="e">
        <f t="shared" si="1388"/>
        <v>#DIV/0!</v>
      </c>
      <c r="AA3702" s="1" t="e">
        <f t="shared" si="1388"/>
        <v>#DIV/0!</v>
      </c>
      <c r="AB3702" s="1" t="e">
        <f t="shared" si="1388"/>
        <v>#DIV/0!</v>
      </c>
      <c r="AC3702" s="1" t="e">
        <f t="shared" si="1388"/>
        <v>#DIV/0!</v>
      </c>
      <c r="AD3702" s="1" t="e">
        <f t="shared" si="1389"/>
        <v>#DIV/0!</v>
      </c>
      <c r="AE3702" s="1" t="e">
        <f t="shared" si="1389"/>
        <v>#DIV/0!</v>
      </c>
      <c r="AF3702" s="1" t="e">
        <f t="shared" si="1389"/>
        <v>#DIV/0!</v>
      </c>
      <c r="AG3702" s="1" t="e">
        <f t="shared" si="1390"/>
        <v>#DIV/0!</v>
      </c>
      <c r="AH3702" s="1" t="e">
        <f t="shared" si="1390"/>
        <v>#DIV/0!</v>
      </c>
      <c r="AI3702" s="1" t="e">
        <f t="shared" si="1391"/>
        <v>#DIV/0!</v>
      </c>
      <c r="AJ3702">
        <v>0</v>
      </c>
      <c r="AK3702">
        <v>0</v>
      </c>
      <c r="AL3702">
        <v>0</v>
      </c>
      <c r="AM3702">
        <v>0</v>
      </c>
      <c r="AN3702" t="s">
        <v>8310</v>
      </c>
      <c r="AO3702" t="s">
        <v>8310</v>
      </c>
      <c r="AP3702" t="s">
        <v>8310</v>
      </c>
      <c r="AQ3702" t="s">
        <v>8310</v>
      </c>
      <c r="AR3702" t="s">
        <v>8310</v>
      </c>
      <c r="AS3702" t="s">
        <v>8310</v>
      </c>
      <c r="AT3702" t="s">
        <v>8310</v>
      </c>
      <c r="AU3702">
        <v>0</v>
      </c>
      <c r="AV3702">
        <v>0</v>
      </c>
      <c r="AW3702" t="s">
        <v>8310</v>
      </c>
      <c r="AX3702" t="s">
        <v>8310</v>
      </c>
      <c r="AY3702" t="s">
        <v>8310</v>
      </c>
      <c r="AZ3702" t="s">
        <v>8310</v>
      </c>
      <c r="BA3702" t="s">
        <v>8310</v>
      </c>
      <c r="BB3702" t="s">
        <v>8310</v>
      </c>
      <c r="BC3702" t="s">
        <v>8310</v>
      </c>
      <c r="BD3702" t="s">
        <v>8310</v>
      </c>
      <c r="BE3702" t="s">
        <v>8310</v>
      </c>
      <c r="BF3702">
        <v>0</v>
      </c>
      <c r="BG3702" t="s">
        <v>8310</v>
      </c>
      <c r="BH3702" t="s">
        <v>8310</v>
      </c>
      <c r="BI3702" t="s">
        <v>8310</v>
      </c>
      <c r="BJ3702" t="s">
        <v>8310</v>
      </c>
      <c r="BK3702" t="s">
        <v>8310</v>
      </c>
      <c r="BL3702" t="s">
        <v>8310</v>
      </c>
      <c r="BM3702" t="s">
        <v>8310</v>
      </c>
      <c r="BN3702" t="s">
        <v>8310</v>
      </c>
      <c r="BO3702" t="s">
        <v>8310</v>
      </c>
      <c r="BP3702">
        <v>0</v>
      </c>
      <c r="BQ3702" t="e">
        <f t="shared" si="1392"/>
        <v>#DIV/0!</v>
      </c>
      <c r="BR3702" t="e">
        <f t="shared" si="1393"/>
        <v>#DIV/0!</v>
      </c>
    </row>
    <row r="3703" spans="1:70" hidden="1" x14ac:dyDescent="0.3">
      <c r="A3703" t="s">
        <v>3283</v>
      </c>
      <c r="B3703" t="s">
        <v>3284</v>
      </c>
      <c r="C3703" t="str">
        <f>VLOOKUP(historical_emissions[[#This Row],[Country]],'Liste-Pays'!A:B,2,0)</f>
        <v>CSA</v>
      </c>
      <c r="D3703" t="s">
        <v>41</v>
      </c>
      <c r="E3703" t="s">
        <v>1048</v>
      </c>
      <c r="F3703" t="s">
        <v>302</v>
      </c>
      <c r="G3703" t="s">
        <v>44</v>
      </c>
      <c r="H3703">
        <f t="shared" si="1370"/>
        <v>0</v>
      </c>
      <c r="I3703">
        <f t="shared" si="1371"/>
        <v>0</v>
      </c>
      <c r="J3703">
        <f t="shared" si="1372"/>
        <v>0</v>
      </c>
      <c r="K3703">
        <f t="shared" si="1373"/>
        <v>0</v>
      </c>
      <c r="L3703">
        <f t="shared" si="1374"/>
        <v>0</v>
      </c>
      <c r="M3703">
        <f t="shared" si="1375"/>
        <v>0</v>
      </c>
      <c r="N3703">
        <f t="shared" si="1376"/>
        <v>0</v>
      </c>
      <c r="O3703">
        <f t="shared" si="1377"/>
        <v>0</v>
      </c>
      <c r="P3703">
        <f t="shared" si="1378"/>
        <v>0</v>
      </c>
      <c r="Q3703">
        <f t="shared" si="1379"/>
        <v>0</v>
      </c>
      <c r="R3703">
        <f t="shared" si="1380"/>
        <v>0</v>
      </c>
      <c r="S3703">
        <f t="shared" si="1381"/>
        <v>0</v>
      </c>
      <c r="T3703">
        <f t="shared" si="1382"/>
        <v>0</v>
      </c>
      <c r="U3703">
        <f t="shared" si="1383"/>
        <v>0</v>
      </c>
      <c r="V3703">
        <f t="shared" si="1384"/>
        <v>0</v>
      </c>
      <c r="W3703">
        <f t="shared" si="1385"/>
        <v>0</v>
      </c>
      <c r="X3703">
        <f t="shared" si="1386"/>
        <v>0</v>
      </c>
      <c r="Y3703">
        <f t="shared" si="1387"/>
        <v>0</v>
      </c>
      <c r="Z3703" s="1">
        <f t="shared" si="1388"/>
        <v>0</v>
      </c>
      <c r="AA3703" s="1">
        <f t="shared" si="1388"/>
        <v>0</v>
      </c>
      <c r="AB3703" s="1">
        <f t="shared" si="1388"/>
        <v>0</v>
      </c>
      <c r="AC3703" s="1">
        <f t="shared" si="1388"/>
        <v>0</v>
      </c>
      <c r="AD3703" s="1">
        <f t="shared" si="1389"/>
        <v>0</v>
      </c>
      <c r="AE3703" s="1">
        <f t="shared" si="1389"/>
        <v>0</v>
      </c>
      <c r="AF3703" s="1">
        <f t="shared" si="1389"/>
        <v>0</v>
      </c>
      <c r="AG3703" s="1">
        <f t="shared" si="1390"/>
        <v>0</v>
      </c>
      <c r="AH3703" s="1">
        <f t="shared" si="1390"/>
        <v>0</v>
      </c>
      <c r="AI3703" s="1">
        <f t="shared" si="1391"/>
        <v>0</v>
      </c>
      <c r="AJ3703">
        <v>0</v>
      </c>
      <c r="AK3703">
        <v>0</v>
      </c>
      <c r="AL3703">
        <v>0</v>
      </c>
      <c r="AM3703">
        <v>0</v>
      </c>
      <c r="AN3703" t="s">
        <v>8310</v>
      </c>
      <c r="AO3703" t="s">
        <v>8310</v>
      </c>
      <c r="AP3703" t="s">
        <v>10376</v>
      </c>
      <c r="AQ3703" t="s">
        <v>10376</v>
      </c>
      <c r="AR3703" t="s">
        <v>10376</v>
      </c>
      <c r="AS3703" t="s">
        <v>10376</v>
      </c>
      <c r="AT3703" t="s">
        <v>10376</v>
      </c>
      <c r="AU3703">
        <v>0.01</v>
      </c>
      <c r="AV3703">
        <v>0.01</v>
      </c>
      <c r="AW3703" t="s">
        <v>10376</v>
      </c>
      <c r="AX3703" t="s">
        <v>10376</v>
      </c>
      <c r="AY3703" t="s">
        <v>10376</v>
      </c>
      <c r="AZ3703" t="s">
        <v>10376</v>
      </c>
      <c r="BA3703" t="s">
        <v>8310</v>
      </c>
      <c r="BB3703" t="s">
        <v>10376</v>
      </c>
      <c r="BC3703" t="s">
        <v>10376</v>
      </c>
      <c r="BD3703" t="s">
        <v>10376</v>
      </c>
      <c r="BE3703" t="s">
        <v>10376</v>
      </c>
      <c r="BF3703">
        <v>0.01</v>
      </c>
      <c r="BG3703" t="s">
        <v>10376</v>
      </c>
      <c r="BH3703" t="s">
        <v>10376</v>
      </c>
      <c r="BI3703" t="s">
        <v>10376</v>
      </c>
      <c r="BJ3703" t="s">
        <v>10376</v>
      </c>
      <c r="BK3703" t="s">
        <v>10376</v>
      </c>
      <c r="BL3703" t="s">
        <v>10376</v>
      </c>
      <c r="BM3703" t="s">
        <v>10376</v>
      </c>
      <c r="BN3703" t="s">
        <v>10376</v>
      </c>
      <c r="BO3703" t="s">
        <v>10376</v>
      </c>
      <c r="BP3703">
        <v>0.01</v>
      </c>
      <c r="BQ3703">
        <f t="shared" si="1392"/>
        <v>0</v>
      </c>
      <c r="BR3703">
        <f t="shared" si="1393"/>
        <v>-1</v>
      </c>
    </row>
    <row r="3704" spans="1:70" hidden="1" x14ac:dyDescent="0.3">
      <c r="A3704" t="s">
        <v>3356</v>
      </c>
      <c r="B3704" t="s">
        <v>3357</v>
      </c>
      <c r="C3704" t="str">
        <f>VLOOKUP(historical_emissions[[#This Row],[Country]],'Liste-Pays'!A:B,2,0)</f>
        <v>ODA</v>
      </c>
      <c r="D3704" t="s">
        <v>41</v>
      </c>
      <c r="E3704" t="s">
        <v>1048</v>
      </c>
      <c r="F3704" t="s">
        <v>148</v>
      </c>
      <c r="G3704" t="s">
        <v>44</v>
      </c>
      <c r="H3704" t="e">
        <f t="shared" si="1370"/>
        <v>#DIV/0!</v>
      </c>
      <c r="I3704" t="e">
        <f t="shared" si="1371"/>
        <v>#DIV/0!</v>
      </c>
      <c r="J3704" t="e">
        <f t="shared" si="1372"/>
        <v>#DIV/0!</v>
      </c>
      <c r="K3704" t="e">
        <f t="shared" si="1373"/>
        <v>#DIV/0!</v>
      </c>
      <c r="L3704" t="e">
        <f t="shared" si="1374"/>
        <v>#DIV/0!</v>
      </c>
      <c r="M3704" t="e">
        <f t="shared" si="1375"/>
        <v>#DIV/0!</v>
      </c>
      <c r="N3704" t="e">
        <f t="shared" si="1376"/>
        <v>#DIV/0!</v>
      </c>
      <c r="O3704" t="e">
        <f t="shared" si="1377"/>
        <v>#DIV/0!</v>
      </c>
      <c r="P3704" t="e">
        <f t="shared" si="1378"/>
        <v>#DIV/0!</v>
      </c>
      <c r="Q3704" t="e">
        <f t="shared" si="1379"/>
        <v>#DIV/0!</v>
      </c>
      <c r="R3704" t="e">
        <f t="shared" si="1380"/>
        <v>#DIV/0!</v>
      </c>
      <c r="S3704" t="e">
        <f t="shared" si="1381"/>
        <v>#DIV/0!</v>
      </c>
      <c r="T3704" t="e">
        <f t="shared" si="1382"/>
        <v>#DIV/0!</v>
      </c>
      <c r="U3704" t="e">
        <f t="shared" si="1383"/>
        <v>#DIV/0!</v>
      </c>
      <c r="V3704" t="e">
        <f t="shared" si="1384"/>
        <v>#DIV/0!</v>
      </c>
      <c r="W3704" t="e">
        <f t="shared" si="1385"/>
        <v>#DIV/0!</v>
      </c>
      <c r="X3704" t="e">
        <f t="shared" si="1386"/>
        <v>#DIV/0!</v>
      </c>
      <c r="Y3704" t="e">
        <f t="shared" si="1387"/>
        <v>#DIV/0!</v>
      </c>
      <c r="Z3704" s="1" t="e">
        <f t="shared" si="1388"/>
        <v>#DIV/0!</v>
      </c>
      <c r="AA3704" s="1" t="e">
        <f t="shared" si="1388"/>
        <v>#DIV/0!</v>
      </c>
      <c r="AB3704" s="1" t="e">
        <f t="shared" si="1388"/>
        <v>#DIV/0!</v>
      </c>
      <c r="AC3704" s="1" t="e">
        <f t="shared" si="1388"/>
        <v>#DIV/0!</v>
      </c>
      <c r="AD3704" s="1" t="e">
        <f t="shared" si="1389"/>
        <v>#DIV/0!</v>
      </c>
      <c r="AE3704" s="1" t="e">
        <f t="shared" si="1389"/>
        <v>#DIV/0!</v>
      </c>
      <c r="AF3704" s="1" t="e">
        <f t="shared" si="1389"/>
        <v>#DIV/0!</v>
      </c>
      <c r="AG3704" s="1" t="e">
        <f t="shared" si="1390"/>
        <v>#DIV/0!</v>
      </c>
      <c r="AH3704" s="1" t="e">
        <f t="shared" si="1390"/>
        <v>#DIV/0!</v>
      </c>
      <c r="AI3704" s="1" t="e">
        <f t="shared" si="1391"/>
        <v>#DIV/0!</v>
      </c>
      <c r="AJ3704">
        <v>0</v>
      </c>
      <c r="AK3704">
        <v>0</v>
      </c>
      <c r="AL3704">
        <v>0</v>
      </c>
      <c r="AM3704">
        <v>0</v>
      </c>
      <c r="AN3704" t="s">
        <v>8310</v>
      </c>
      <c r="AO3704" t="s">
        <v>8310</v>
      </c>
      <c r="AP3704" t="s">
        <v>8310</v>
      </c>
      <c r="AQ3704" t="s">
        <v>8310</v>
      </c>
      <c r="AR3704" t="s">
        <v>8310</v>
      </c>
      <c r="AS3704" t="s">
        <v>8310</v>
      </c>
      <c r="AT3704" t="s">
        <v>8310</v>
      </c>
      <c r="AU3704">
        <v>0</v>
      </c>
      <c r="AV3704">
        <v>0</v>
      </c>
      <c r="AW3704" t="s">
        <v>8310</v>
      </c>
      <c r="AX3704" t="s">
        <v>8310</v>
      </c>
      <c r="AY3704" t="s">
        <v>8310</v>
      </c>
      <c r="AZ3704" t="s">
        <v>8310</v>
      </c>
      <c r="BA3704" t="s">
        <v>8310</v>
      </c>
      <c r="BB3704" t="s">
        <v>8310</v>
      </c>
      <c r="BC3704" t="s">
        <v>8310</v>
      </c>
      <c r="BD3704" t="s">
        <v>8310</v>
      </c>
      <c r="BE3704" t="s">
        <v>8310</v>
      </c>
      <c r="BF3704">
        <v>0</v>
      </c>
      <c r="BG3704" t="s">
        <v>8310</v>
      </c>
      <c r="BH3704" t="s">
        <v>8310</v>
      </c>
      <c r="BI3704" t="s">
        <v>8310</v>
      </c>
      <c r="BJ3704" t="s">
        <v>8310</v>
      </c>
      <c r="BK3704" t="s">
        <v>8310</v>
      </c>
      <c r="BL3704" t="s">
        <v>8310</v>
      </c>
      <c r="BM3704" t="s">
        <v>8310</v>
      </c>
      <c r="BN3704" t="s">
        <v>8310</v>
      </c>
      <c r="BO3704" t="s">
        <v>8310</v>
      </c>
      <c r="BP3704">
        <v>0</v>
      </c>
      <c r="BQ3704" t="e">
        <f t="shared" si="1392"/>
        <v>#DIV/0!</v>
      </c>
      <c r="BR3704" t="e">
        <f t="shared" si="1393"/>
        <v>#DIV/0!</v>
      </c>
    </row>
    <row r="3705" spans="1:70" hidden="1" x14ac:dyDescent="0.3">
      <c r="A3705" t="s">
        <v>3356</v>
      </c>
      <c r="B3705" t="s">
        <v>3357</v>
      </c>
      <c r="C3705" t="str">
        <f>VLOOKUP(historical_emissions[[#This Row],[Country]],'Liste-Pays'!A:B,2,0)</f>
        <v>ODA</v>
      </c>
      <c r="D3705" t="s">
        <v>41</v>
      </c>
      <c r="E3705" t="s">
        <v>535</v>
      </c>
      <c r="F3705" t="s">
        <v>148</v>
      </c>
      <c r="G3705" t="s">
        <v>44</v>
      </c>
      <c r="H3705" t="e">
        <f t="shared" si="1370"/>
        <v>#DIV/0!</v>
      </c>
      <c r="I3705" t="e">
        <f t="shared" si="1371"/>
        <v>#DIV/0!</v>
      </c>
      <c r="J3705" t="e">
        <f t="shared" si="1372"/>
        <v>#DIV/0!</v>
      </c>
      <c r="K3705" t="e">
        <f t="shared" si="1373"/>
        <v>#DIV/0!</v>
      </c>
      <c r="L3705" t="e">
        <f t="shared" si="1374"/>
        <v>#DIV/0!</v>
      </c>
      <c r="M3705" t="e">
        <f t="shared" si="1375"/>
        <v>#DIV/0!</v>
      </c>
      <c r="N3705" t="e">
        <f t="shared" si="1376"/>
        <v>#DIV/0!</v>
      </c>
      <c r="O3705" t="e">
        <f t="shared" si="1377"/>
        <v>#DIV/0!</v>
      </c>
      <c r="P3705" t="e">
        <f t="shared" si="1378"/>
        <v>#DIV/0!</v>
      </c>
      <c r="Q3705" t="e">
        <f t="shared" si="1379"/>
        <v>#DIV/0!</v>
      </c>
      <c r="R3705" t="e">
        <f t="shared" si="1380"/>
        <v>#DIV/0!</v>
      </c>
      <c r="S3705" t="e">
        <f t="shared" si="1381"/>
        <v>#DIV/0!</v>
      </c>
      <c r="T3705" t="e">
        <f t="shared" si="1382"/>
        <v>#DIV/0!</v>
      </c>
      <c r="U3705" t="e">
        <f t="shared" si="1383"/>
        <v>#DIV/0!</v>
      </c>
      <c r="V3705" t="e">
        <f t="shared" si="1384"/>
        <v>#DIV/0!</v>
      </c>
      <c r="W3705" t="e">
        <f t="shared" si="1385"/>
        <v>#DIV/0!</v>
      </c>
      <c r="X3705" t="e">
        <f t="shared" si="1386"/>
        <v>#DIV/0!</v>
      </c>
      <c r="Y3705" t="e">
        <f t="shared" si="1387"/>
        <v>#DIV/0!</v>
      </c>
      <c r="Z3705" s="1" t="e">
        <f t="shared" si="1388"/>
        <v>#DIV/0!</v>
      </c>
      <c r="AA3705" s="1" t="e">
        <f t="shared" si="1388"/>
        <v>#DIV/0!</v>
      </c>
      <c r="AB3705" s="1" t="e">
        <f t="shared" si="1388"/>
        <v>#DIV/0!</v>
      </c>
      <c r="AC3705" s="1" t="e">
        <f t="shared" si="1388"/>
        <v>#DIV/0!</v>
      </c>
      <c r="AD3705" s="1" t="e">
        <f t="shared" si="1389"/>
        <v>#DIV/0!</v>
      </c>
      <c r="AE3705" s="1" t="e">
        <f t="shared" si="1389"/>
        <v>#DIV/0!</v>
      </c>
      <c r="AF3705" s="1" t="e">
        <f t="shared" si="1389"/>
        <v>#DIV/0!</v>
      </c>
      <c r="AG3705" s="1" t="e">
        <f t="shared" si="1390"/>
        <v>#DIV/0!</v>
      </c>
      <c r="AH3705" s="1" t="e">
        <f t="shared" si="1390"/>
        <v>#DIV/0!</v>
      </c>
      <c r="AI3705" s="1" t="e">
        <f t="shared" si="1391"/>
        <v>#DIV/0!</v>
      </c>
      <c r="AJ3705">
        <v>0</v>
      </c>
      <c r="AK3705">
        <v>0</v>
      </c>
      <c r="AL3705">
        <v>0</v>
      </c>
      <c r="AM3705">
        <v>0</v>
      </c>
      <c r="AN3705" t="s">
        <v>8310</v>
      </c>
      <c r="AO3705" t="s">
        <v>8310</v>
      </c>
      <c r="AP3705" t="s">
        <v>8310</v>
      </c>
      <c r="AQ3705" t="s">
        <v>8310</v>
      </c>
      <c r="AR3705" t="s">
        <v>8310</v>
      </c>
      <c r="AS3705" t="s">
        <v>8310</v>
      </c>
      <c r="AT3705" t="s">
        <v>8310</v>
      </c>
      <c r="AU3705">
        <v>0</v>
      </c>
      <c r="AV3705">
        <v>0</v>
      </c>
      <c r="AW3705" t="s">
        <v>8310</v>
      </c>
      <c r="AX3705" t="s">
        <v>8310</v>
      </c>
      <c r="AY3705" t="s">
        <v>8310</v>
      </c>
      <c r="AZ3705" t="s">
        <v>8310</v>
      </c>
      <c r="BA3705" t="s">
        <v>8310</v>
      </c>
      <c r="BB3705" t="s">
        <v>8310</v>
      </c>
      <c r="BC3705" t="s">
        <v>8310</v>
      </c>
      <c r="BD3705" t="s">
        <v>8310</v>
      </c>
      <c r="BE3705" t="s">
        <v>8310</v>
      </c>
      <c r="BF3705">
        <v>0</v>
      </c>
      <c r="BG3705" t="s">
        <v>8310</v>
      </c>
      <c r="BH3705" t="s">
        <v>8310</v>
      </c>
      <c r="BI3705" t="s">
        <v>8310</v>
      </c>
      <c r="BJ3705" t="s">
        <v>8310</v>
      </c>
      <c r="BK3705" t="s">
        <v>8310</v>
      </c>
      <c r="BL3705" t="s">
        <v>8310</v>
      </c>
      <c r="BM3705" t="s">
        <v>8310</v>
      </c>
      <c r="BN3705" t="s">
        <v>8310</v>
      </c>
      <c r="BO3705" t="s">
        <v>8310</v>
      </c>
      <c r="BP3705">
        <v>0</v>
      </c>
      <c r="BQ3705" t="e">
        <f t="shared" si="1392"/>
        <v>#DIV/0!</v>
      </c>
      <c r="BR3705" t="e">
        <f t="shared" si="1393"/>
        <v>#DIV/0!</v>
      </c>
    </row>
    <row r="3706" spans="1:70" hidden="1" x14ac:dyDescent="0.3">
      <c r="A3706" t="s">
        <v>3356</v>
      </c>
      <c r="B3706" t="s">
        <v>3357</v>
      </c>
      <c r="C3706" t="str">
        <f>VLOOKUP(historical_emissions[[#This Row],[Country]],'Liste-Pays'!A:B,2,0)</f>
        <v>ODA</v>
      </c>
      <c r="D3706" t="s">
        <v>41</v>
      </c>
      <c r="E3706" t="s">
        <v>1048</v>
      </c>
      <c r="F3706" t="s">
        <v>302</v>
      </c>
      <c r="G3706" t="s">
        <v>44</v>
      </c>
      <c r="H3706" t="e">
        <f t="shared" si="1370"/>
        <v>#DIV/0!</v>
      </c>
      <c r="I3706" t="e">
        <f t="shared" si="1371"/>
        <v>#DIV/0!</v>
      </c>
      <c r="J3706" t="e">
        <f t="shared" si="1372"/>
        <v>#DIV/0!</v>
      </c>
      <c r="K3706" t="e">
        <f t="shared" si="1373"/>
        <v>#DIV/0!</v>
      </c>
      <c r="L3706" t="e">
        <f t="shared" si="1374"/>
        <v>#DIV/0!</v>
      </c>
      <c r="M3706" t="e">
        <f t="shared" si="1375"/>
        <v>#DIV/0!</v>
      </c>
      <c r="N3706" t="e">
        <f t="shared" si="1376"/>
        <v>#DIV/0!</v>
      </c>
      <c r="O3706" t="e">
        <f t="shared" si="1377"/>
        <v>#DIV/0!</v>
      </c>
      <c r="P3706" t="e">
        <f t="shared" si="1378"/>
        <v>#DIV/0!</v>
      </c>
      <c r="Q3706" t="e">
        <f t="shared" si="1379"/>
        <v>#DIV/0!</v>
      </c>
      <c r="R3706" t="e">
        <f t="shared" si="1380"/>
        <v>#DIV/0!</v>
      </c>
      <c r="S3706" t="e">
        <f t="shared" si="1381"/>
        <v>#DIV/0!</v>
      </c>
      <c r="T3706" t="e">
        <f t="shared" si="1382"/>
        <v>#DIV/0!</v>
      </c>
      <c r="U3706" t="e">
        <f t="shared" si="1383"/>
        <v>#DIV/0!</v>
      </c>
      <c r="V3706" t="e">
        <f t="shared" si="1384"/>
        <v>#DIV/0!</v>
      </c>
      <c r="W3706" t="e">
        <f t="shared" si="1385"/>
        <v>#DIV/0!</v>
      </c>
      <c r="X3706" t="e">
        <f t="shared" si="1386"/>
        <v>#DIV/0!</v>
      </c>
      <c r="Y3706" t="e">
        <f t="shared" si="1387"/>
        <v>#DIV/0!</v>
      </c>
      <c r="Z3706" s="1" t="e">
        <f t="shared" si="1388"/>
        <v>#DIV/0!</v>
      </c>
      <c r="AA3706" s="1" t="e">
        <f t="shared" si="1388"/>
        <v>#DIV/0!</v>
      </c>
      <c r="AB3706" s="1" t="e">
        <f t="shared" si="1388"/>
        <v>#DIV/0!</v>
      </c>
      <c r="AC3706" s="1" t="e">
        <f t="shared" si="1388"/>
        <v>#DIV/0!</v>
      </c>
      <c r="AD3706" s="1" t="e">
        <f t="shared" si="1389"/>
        <v>#DIV/0!</v>
      </c>
      <c r="AE3706" s="1" t="e">
        <f t="shared" si="1389"/>
        <v>#DIV/0!</v>
      </c>
      <c r="AF3706" s="1" t="e">
        <f t="shared" si="1389"/>
        <v>#DIV/0!</v>
      </c>
      <c r="AG3706" s="1" t="e">
        <f t="shared" si="1390"/>
        <v>#DIV/0!</v>
      </c>
      <c r="AH3706" s="1" t="e">
        <f t="shared" si="1390"/>
        <v>#DIV/0!</v>
      </c>
      <c r="AI3706" s="1" t="e">
        <f t="shared" si="1391"/>
        <v>#DIV/0!</v>
      </c>
      <c r="AJ3706">
        <v>0</v>
      </c>
      <c r="AK3706">
        <v>0</v>
      </c>
      <c r="AL3706">
        <v>0</v>
      </c>
      <c r="AM3706">
        <v>0</v>
      </c>
      <c r="AN3706" t="s">
        <v>8310</v>
      </c>
      <c r="AO3706" t="s">
        <v>8310</v>
      </c>
      <c r="AP3706" t="s">
        <v>8310</v>
      </c>
      <c r="AQ3706" t="s">
        <v>8310</v>
      </c>
      <c r="AR3706" t="s">
        <v>8310</v>
      </c>
      <c r="AS3706" t="s">
        <v>8310</v>
      </c>
      <c r="AT3706" t="s">
        <v>8310</v>
      </c>
      <c r="AU3706">
        <v>0</v>
      </c>
      <c r="AV3706">
        <v>0</v>
      </c>
      <c r="AW3706" t="s">
        <v>8310</v>
      </c>
      <c r="AX3706" t="s">
        <v>8310</v>
      </c>
      <c r="AY3706" t="s">
        <v>8310</v>
      </c>
      <c r="AZ3706" t="s">
        <v>8310</v>
      </c>
      <c r="BA3706" t="s">
        <v>8310</v>
      </c>
      <c r="BB3706" t="s">
        <v>8310</v>
      </c>
      <c r="BC3706" t="s">
        <v>8310</v>
      </c>
      <c r="BD3706" t="s">
        <v>8310</v>
      </c>
      <c r="BE3706" t="s">
        <v>8310</v>
      </c>
      <c r="BF3706">
        <v>0</v>
      </c>
      <c r="BG3706" t="s">
        <v>8310</v>
      </c>
      <c r="BH3706" t="s">
        <v>8310</v>
      </c>
      <c r="BI3706" t="s">
        <v>8310</v>
      </c>
      <c r="BJ3706" t="s">
        <v>8310</v>
      </c>
      <c r="BK3706" t="s">
        <v>8310</v>
      </c>
      <c r="BL3706" t="s">
        <v>8310</v>
      </c>
      <c r="BM3706" t="s">
        <v>8310</v>
      </c>
      <c r="BN3706" t="s">
        <v>8310</v>
      </c>
      <c r="BO3706" t="s">
        <v>8310</v>
      </c>
      <c r="BP3706">
        <v>0</v>
      </c>
      <c r="BQ3706" t="e">
        <f t="shared" si="1392"/>
        <v>#DIV/0!</v>
      </c>
      <c r="BR3706" t="e">
        <f t="shared" si="1393"/>
        <v>#DIV/0!</v>
      </c>
    </row>
    <row r="3707" spans="1:70" hidden="1" x14ac:dyDescent="0.3">
      <c r="A3707" t="s">
        <v>10465</v>
      </c>
      <c r="B3707" t="s">
        <v>10466</v>
      </c>
      <c r="C3707" t="str">
        <f>VLOOKUP(historical_emissions[[#This Row],[Country]],'Liste-Pays'!A:B,2,0)</f>
        <v>ODA-EXCLUDED</v>
      </c>
      <c r="D3707" t="s">
        <v>41</v>
      </c>
      <c r="E3707" t="s">
        <v>535</v>
      </c>
      <c r="F3707" t="s">
        <v>43</v>
      </c>
      <c r="G3707" t="s">
        <v>44</v>
      </c>
      <c r="H3707" t="e">
        <f t="shared" si="1370"/>
        <v>#DIV/0!</v>
      </c>
      <c r="I3707" t="e">
        <f t="shared" si="1371"/>
        <v>#DIV/0!</v>
      </c>
      <c r="J3707" t="e">
        <f t="shared" si="1372"/>
        <v>#DIV/0!</v>
      </c>
      <c r="K3707" t="e">
        <f t="shared" si="1373"/>
        <v>#DIV/0!</v>
      </c>
      <c r="L3707" t="e">
        <f t="shared" si="1374"/>
        <v>#DIV/0!</v>
      </c>
      <c r="M3707" t="e">
        <f t="shared" si="1375"/>
        <v>#DIV/0!</v>
      </c>
      <c r="N3707" t="e">
        <f t="shared" si="1376"/>
        <v>#DIV/0!</v>
      </c>
      <c r="O3707" t="e">
        <f t="shared" si="1377"/>
        <v>#DIV/0!</v>
      </c>
      <c r="P3707" t="e">
        <f t="shared" si="1378"/>
        <v>#DIV/0!</v>
      </c>
      <c r="Q3707" t="e">
        <f t="shared" si="1379"/>
        <v>#DIV/0!</v>
      </c>
      <c r="R3707" t="e">
        <f t="shared" si="1380"/>
        <v>#DIV/0!</v>
      </c>
      <c r="S3707" t="e">
        <f t="shared" si="1381"/>
        <v>#DIV/0!</v>
      </c>
      <c r="T3707" t="e">
        <f t="shared" si="1382"/>
        <v>#DIV/0!</v>
      </c>
      <c r="U3707" t="e">
        <f t="shared" si="1383"/>
        <v>#DIV/0!</v>
      </c>
      <c r="V3707" t="e">
        <f t="shared" si="1384"/>
        <v>#DIV/0!</v>
      </c>
      <c r="W3707" t="e">
        <f t="shared" si="1385"/>
        <v>#DIV/0!</v>
      </c>
      <c r="X3707" t="e">
        <f t="shared" si="1386"/>
        <v>#DIV/0!</v>
      </c>
      <c r="Y3707" t="e">
        <f t="shared" si="1387"/>
        <v>#DIV/0!</v>
      </c>
      <c r="Z3707" s="1" t="e">
        <f t="shared" si="1388"/>
        <v>#DIV/0!</v>
      </c>
      <c r="AA3707" s="1" t="e">
        <f t="shared" si="1388"/>
        <v>#DIV/0!</v>
      </c>
      <c r="AB3707" s="1" t="e">
        <f t="shared" si="1388"/>
        <v>#DIV/0!</v>
      </c>
      <c r="AC3707" s="1" t="e">
        <f t="shared" si="1388"/>
        <v>#DIV/0!</v>
      </c>
      <c r="AD3707" s="1" t="e">
        <f t="shared" si="1389"/>
        <v>#DIV/0!</v>
      </c>
      <c r="AE3707" s="1" t="e">
        <f t="shared" si="1389"/>
        <v>#DIV/0!</v>
      </c>
      <c r="AF3707" s="1" t="e">
        <f t="shared" si="1389"/>
        <v>#DIV/0!</v>
      </c>
      <c r="AG3707" s="1" t="e">
        <f t="shared" si="1390"/>
        <v>#DIV/0!</v>
      </c>
      <c r="AH3707" s="1" t="e">
        <f t="shared" si="1390"/>
        <v>#DIV/0!</v>
      </c>
      <c r="AI3707" s="1" t="e">
        <f t="shared" si="1391"/>
        <v>#DIV/0!</v>
      </c>
      <c r="AJ3707">
        <v>0</v>
      </c>
      <c r="AK3707">
        <v>0</v>
      </c>
      <c r="AL3707">
        <v>0</v>
      </c>
      <c r="AM3707">
        <v>0</v>
      </c>
      <c r="AN3707" t="s">
        <v>8310</v>
      </c>
      <c r="AO3707" t="s">
        <v>8310</v>
      </c>
      <c r="AP3707" t="s">
        <v>8310</v>
      </c>
      <c r="AQ3707" t="s">
        <v>8310</v>
      </c>
      <c r="AR3707" t="s">
        <v>8310</v>
      </c>
      <c r="AS3707" t="s">
        <v>8310</v>
      </c>
      <c r="AT3707" t="s">
        <v>8310</v>
      </c>
      <c r="AU3707">
        <v>0</v>
      </c>
      <c r="AV3707">
        <v>0</v>
      </c>
      <c r="AW3707" t="s">
        <v>8310</v>
      </c>
      <c r="AX3707" t="s">
        <v>8310</v>
      </c>
      <c r="AY3707" t="s">
        <v>8310</v>
      </c>
      <c r="AZ3707" t="s">
        <v>8310</v>
      </c>
      <c r="BA3707" t="s">
        <v>8310</v>
      </c>
      <c r="BB3707" t="s">
        <v>8310</v>
      </c>
      <c r="BC3707" t="s">
        <v>8310</v>
      </c>
      <c r="BD3707" t="s">
        <v>8310</v>
      </c>
      <c r="BE3707" t="s">
        <v>8310</v>
      </c>
      <c r="BF3707">
        <v>0</v>
      </c>
      <c r="BG3707" t="s">
        <v>8310</v>
      </c>
      <c r="BH3707" t="s">
        <v>8310</v>
      </c>
      <c r="BI3707" t="s">
        <v>8310</v>
      </c>
      <c r="BJ3707" t="s">
        <v>8310</v>
      </c>
      <c r="BK3707" t="s">
        <v>8310</v>
      </c>
      <c r="BL3707" t="s">
        <v>8310</v>
      </c>
      <c r="BM3707" t="s">
        <v>8310</v>
      </c>
      <c r="BN3707" t="s">
        <v>8310</v>
      </c>
      <c r="BO3707" t="s">
        <v>8994</v>
      </c>
      <c r="BQ3707" t="e">
        <f t="shared" si="1392"/>
        <v>#DIV/0!</v>
      </c>
      <c r="BR3707" t="e">
        <f t="shared" si="1393"/>
        <v>#DIV/0!</v>
      </c>
    </row>
    <row r="3708" spans="1:70" hidden="1" x14ac:dyDescent="0.3">
      <c r="A3708" t="s">
        <v>10465</v>
      </c>
      <c r="B3708" t="s">
        <v>10466</v>
      </c>
      <c r="C3708" t="str">
        <f>VLOOKUP(historical_emissions[[#This Row],[Country]],'Liste-Pays'!A:B,2,0)</f>
        <v>ODA-EXCLUDED</v>
      </c>
      <c r="D3708" t="s">
        <v>41</v>
      </c>
      <c r="E3708" t="s">
        <v>70</v>
      </c>
      <c r="F3708" t="s">
        <v>148</v>
      </c>
      <c r="G3708" t="s">
        <v>44</v>
      </c>
      <c r="H3708" t="e">
        <f t="shared" si="1370"/>
        <v>#DIV/0!</v>
      </c>
      <c r="I3708" t="e">
        <f t="shared" si="1371"/>
        <v>#DIV/0!</v>
      </c>
      <c r="J3708" t="e">
        <f t="shared" si="1372"/>
        <v>#DIV/0!</v>
      </c>
      <c r="K3708" t="e">
        <f t="shared" si="1373"/>
        <v>#DIV/0!</v>
      </c>
      <c r="L3708" t="e">
        <f t="shared" si="1374"/>
        <v>#DIV/0!</v>
      </c>
      <c r="M3708" t="e">
        <f t="shared" si="1375"/>
        <v>#DIV/0!</v>
      </c>
      <c r="N3708" t="e">
        <f t="shared" si="1376"/>
        <v>#DIV/0!</v>
      </c>
      <c r="O3708" t="e">
        <f t="shared" si="1377"/>
        <v>#DIV/0!</v>
      </c>
      <c r="P3708" t="e">
        <f t="shared" si="1378"/>
        <v>#DIV/0!</v>
      </c>
      <c r="Q3708" t="e">
        <f t="shared" si="1379"/>
        <v>#DIV/0!</v>
      </c>
      <c r="R3708" t="e">
        <f t="shared" si="1380"/>
        <v>#DIV/0!</v>
      </c>
      <c r="S3708" t="e">
        <f t="shared" si="1381"/>
        <v>#DIV/0!</v>
      </c>
      <c r="T3708" t="e">
        <f t="shared" si="1382"/>
        <v>#DIV/0!</v>
      </c>
      <c r="U3708" t="e">
        <f t="shared" si="1383"/>
        <v>#DIV/0!</v>
      </c>
      <c r="V3708" t="e">
        <f t="shared" si="1384"/>
        <v>#DIV/0!</v>
      </c>
      <c r="W3708" t="e">
        <f t="shared" si="1385"/>
        <v>#DIV/0!</v>
      </c>
      <c r="X3708" t="e">
        <f t="shared" si="1386"/>
        <v>#DIV/0!</v>
      </c>
      <c r="Y3708" t="e">
        <f t="shared" si="1387"/>
        <v>#DIV/0!</v>
      </c>
      <c r="Z3708" s="1" t="e">
        <f t="shared" si="1388"/>
        <v>#DIV/0!</v>
      </c>
      <c r="AA3708" s="1" t="e">
        <f t="shared" si="1388"/>
        <v>#DIV/0!</v>
      </c>
      <c r="AB3708" s="1" t="e">
        <f t="shared" si="1388"/>
        <v>#DIV/0!</v>
      </c>
      <c r="AC3708" s="1" t="e">
        <f t="shared" si="1388"/>
        <v>#DIV/0!</v>
      </c>
      <c r="AD3708" s="1" t="e">
        <f t="shared" si="1389"/>
        <v>#DIV/0!</v>
      </c>
      <c r="AE3708" s="1" t="e">
        <f t="shared" si="1389"/>
        <v>#DIV/0!</v>
      </c>
      <c r="AF3708" s="1" t="e">
        <f t="shared" si="1389"/>
        <v>#DIV/0!</v>
      </c>
      <c r="AG3708" s="1" t="e">
        <f t="shared" si="1390"/>
        <v>#DIV/0!</v>
      </c>
      <c r="AH3708" s="1" t="e">
        <f t="shared" si="1390"/>
        <v>#DIV/0!</v>
      </c>
      <c r="AI3708" s="1" t="e">
        <f t="shared" si="1391"/>
        <v>#DIV/0!</v>
      </c>
      <c r="AJ3708">
        <v>0</v>
      </c>
      <c r="AK3708">
        <v>0</v>
      </c>
      <c r="AL3708">
        <v>0</v>
      </c>
      <c r="AM3708">
        <v>0</v>
      </c>
      <c r="AN3708" t="s">
        <v>8310</v>
      </c>
      <c r="AO3708" t="s">
        <v>8310</v>
      </c>
      <c r="AP3708" t="s">
        <v>8310</v>
      </c>
      <c r="AQ3708" t="s">
        <v>8310</v>
      </c>
      <c r="AR3708" t="s">
        <v>8310</v>
      </c>
      <c r="AS3708" t="s">
        <v>8310</v>
      </c>
      <c r="AT3708" t="s">
        <v>8310</v>
      </c>
      <c r="AU3708">
        <v>0</v>
      </c>
      <c r="AV3708">
        <v>0</v>
      </c>
      <c r="AW3708" t="s">
        <v>8310</v>
      </c>
      <c r="AX3708" t="s">
        <v>8310</v>
      </c>
      <c r="AY3708" t="s">
        <v>8310</v>
      </c>
      <c r="AZ3708" t="s">
        <v>8310</v>
      </c>
      <c r="BA3708" t="s">
        <v>8310</v>
      </c>
      <c r="BB3708" t="s">
        <v>8310</v>
      </c>
      <c r="BC3708" t="s">
        <v>8310</v>
      </c>
      <c r="BD3708" t="s">
        <v>8310</v>
      </c>
      <c r="BE3708" t="s">
        <v>8310</v>
      </c>
      <c r="BF3708">
        <v>0</v>
      </c>
      <c r="BG3708" t="s">
        <v>8310</v>
      </c>
      <c r="BH3708" t="s">
        <v>8310</v>
      </c>
      <c r="BI3708" t="s">
        <v>8310</v>
      </c>
      <c r="BJ3708" t="s">
        <v>8310</v>
      </c>
      <c r="BK3708" t="s">
        <v>8310</v>
      </c>
      <c r="BL3708" t="s">
        <v>8310</v>
      </c>
      <c r="BM3708" t="s">
        <v>8310</v>
      </c>
      <c r="BN3708" t="s">
        <v>8310</v>
      </c>
      <c r="BO3708" t="s">
        <v>8310</v>
      </c>
      <c r="BP3708">
        <v>0</v>
      </c>
      <c r="BQ3708" t="e">
        <f t="shared" si="1392"/>
        <v>#DIV/0!</v>
      </c>
      <c r="BR3708" t="e">
        <f t="shared" si="1393"/>
        <v>#DIV/0!</v>
      </c>
    </row>
    <row r="3709" spans="1:70" hidden="1" x14ac:dyDescent="0.3">
      <c r="A3709" t="s">
        <v>10465</v>
      </c>
      <c r="B3709" t="s">
        <v>10466</v>
      </c>
      <c r="C3709" t="str">
        <f>VLOOKUP(historical_emissions[[#This Row],[Country]],'Liste-Pays'!A:B,2,0)</f>
        <v>ODA-EXCLUDED</v>
      </c>
      <c r="D3709" t="s">
        <v>41</v>
      </c>
      <c r="E3709" t="s">
        <v>535</v>
      </c>
      <c r="F3709" t="s">
        <v>148</v>
      </c>
      <c r="G3709" t="s">
        <v>44</v>
      </c>
      <c r="H3709" t="e">
        <f t="shared" si="1370"/>
        <v>#DIV/0!</v>
      </c>
      <c r="I3709" t="e">
        <f t="shared" si="1371"/>
        <v>#DIV/0!</v>
      </c>
      <c r="J3709" t="e">
        <f t="shared" si="1372"/>
        <v>#DIV/0!</v>
      </c>
      <c r="K3709" t="e">
        <f t="shared" si="1373"/>
        <v>#DIV/0!</v>
      </c>
      <c r="L3709" t="e">
        <f t="shared" si="1374"/>
        <v>#DIV/0!</v>
      </c>
      <c r="M3709" t="e">
        <f t="shared" si="1375"/>
        <v>#DIV/0!</v>
      </c>
      <c r="N3709" t="e">
        <f t="shared" si="1376"/>
        <v>#DIV/0!</v>
      </c>
      <c r="O3709" t="e">
        <f t="shared" si="1377"/>
        <v>#DIV/0!</v>
      </c>
      <c r="P3709" t="e">
        <f t="shared" si="1378"/>
        <v>#DIV/0!</v>
      </c>
      <c r="Q3709" t="e">
        <f t="shared" si="1379"/>
        <v>#DIV/0!</v>
      </c>
      <c r="R3709" t="e">
        <f t="shared" si="1380"/>
        <v>#DIV/0!</v>
      </c>
      <c r="S3709" t="e">
        <f t="shared" si="1381"/>
        <v>#DIV/0!</v>
      </c>
      <c r="T3709" t="e">
        <f t="shared" si="1382"/>
        <v>#DIV/0!</v>
      </c>
      <c r="U3709" t="e">
        <f t="shared" si="1383"/>
        <v>#DIV/0!</v>
      </c>
      <c r="V3709" t="e">
        <f t="shared" si="1384"/>
        <v>#DIV/0!</v>
      </c>
      <c r="W3709" t="e">
        <f t="shared" si="1385"/>
        <v>#DIV/0!</v>
      </c>
      <c r="X3709" t="e">
        <f t="shared" si="1386"/>
        <v>#DIV/0!</v>
      </c>
      <c r="Y3709" t="e">
        <f t="shared" si="1387"/>
        <v>#DIV/0!</v>
      </c>
      <c r="Z3709" s="1" t="e">
        <f t="shared" si="1388"/>
        <v>#DIV/0!</v>
      </c>
      <c r="AA3709" s="1" t="e">
        <f t="shared" si="1388"/>
        <v>#DIV/0!</v>
      </c>
      <c r="AB3709" s="1" t="e">
        <f t="shared" si="1388"/>
        <v>#DIV/0!</v>
      </c>
      <c r="AC3709" s="1" t="e">
        <f t="shared" si="1388"/>
        <v>#DIV/0!</v>
      </c>
      <c r="AD3709" s="1" t="e">
        <f t="shared" si="1389"/>
        <v>#DIV/0!</v>
      </c>
      <c r="AE3709" s="1" t="e">
        <f t="shared" si="1389"/>
        <v>#DIV/0!</v>
      </c>
      <c r="AF3709" s="1" t="e">
        <f t="shared" si="1389"/>
        <v>#DIV/0!</v>
      </c>
      <c r="AG3709" s="1" t="e">
        <f t="shared" si="1390"/>
        <v>#DIV/0!</v>
      </c>
      <c r="AH3709" s="1" t="e">
        <f t="shared" si="1390"/>
        <v>#DIV/0!</v>
      </c>
      <c r="AI3709" s="1" t="e">
        <f t="shared" si="1391"/>
        <v>#DIV/0!</v>
      </c>
      <c r="AJ3709">
        <v>0</v>
      </c>
      <c r="AK3709">
        <v>0</v>
      </c>
      <c r="AL3709">
        <v>0</v>
      </c>
      <c r="AM3709">
        <v>0</v>
      </c>
      <c r="AN3709" t="s">
        <v>8310</v>
      </c>
      <c r="AO3709" t="s">
        <v>8310</v>
      </c>
      <c r="AP3709" t="s">
        <v>8310</v>
      </c>
      <c r="AQ3709" t="s">
        <v>8310</v>
      </c>
      <c r="AR3709" t="s">
        <v>8310</v>
      </c>
      <c r="AS3709" t="s">
        <v>8310</v>
      </c>
      <c r="AT3709" t="s">
        <v>8310</v>
      </c>
      <c r="AU3709">
        <v>0</v>
      </c>
      <c r="AV3709">
        <v>0</v>
      </c>
      <c r="AW3709" t="s">
        <v>8310</v>
      </c>
      <c r="AX3709" t="s">
        <v>8310</v>
      </c>
      <c r="AY3709" t="s">
        <v>8310</v>
      </c>
      <c r="AZ3709" t="s">
        <v>8310</v>
      </c>
      <c r="BA3709" t="s">
        <v>8310</v>
      </c>
      <c r="BB3709" t="s">
        <v>8310</v>
      </c>
      <c r="BC3709" t="s">
        <v>8310</v>
      </c>
      <c r="BD3709" t="s">
        <v>8310</v>
      </c>
      <c r="BE3709" t="s">
        <v>8310</v>
      </c>
      <c r="BF3709">
        <v>0</v>
      </c>
      <c r="BG3709" t="s">
        <v>8310</v>
      </c>
      <c r="BH3709" t="s">
        <v>8310</v>
      </c>
      <c r="BI3709" t="s">
        <v>8310</v>
      </c>
      <c r="BJ3709" t="s">
        <v>8310</v>
      </c>
      <c r="BK3709" t="s">
        <v>8310</v>
      </c>
      <c r="BL3709" t="s">
        <v>8310</v>
      </c>
      <c r="BM3709" t="s">
        <v>8310</v>
      </c>
      <c r="BN3709" t="s">
        <v>8310</v>
      </c>
      <c r="BO3709" t="s">
        <v>8310</v>
      </c>
      <c r="BP3709">
        <v>0</v>
      </c>
      <c r="BQ3709" t="e">
        <f t="shared" si="1392"/>
        <v>#DIV/0!</v>
      </c>
      <c r="BR3709" t="e">
        <f t="shared" si="1393"/>
        <v>#DIV/0!</v>
      </c>
    </row>
    <row r="3710" spans="1:70" hidden="1" x14ac:dyDescent="0.3">
      <c r="A3710" t="s">
        <v>10465</v>
      </c>
      <c r="B3710" t="s">
        <v>10466</v>
      </c>
      <c r="C3710" t="str">
        <f>VLOOKUP(historical_emissions[[#This Row],[Country]],'Liste-Pays'!A:B,2,0)</f>
        <v>ODA-EXCLUDED</v>
      </c>
      <c r="D3710" t="s">
        <v>41</v>
      </c>
      <c r="E3710" t="s">
        <v>252</v>
      </c>
      <c r="F3710" t="s">
        <v>148</v>
      </c>
      <c r="G3710" t="s">
        <v>44</v>
      </c>
      <c r="H3710" t="e">
        <f t="shared" si="1370"/>
        <v>#DIV/0!</v>
      </c>
      <c r="I3710" t="e">
        <f t="shared" si="1371"/>
        <v>#DIV/0!</v>
      </c>
      <c r="J3710" t="e">
        <f t="shared" si="1372"/>
        <v>#DIV/0!</v>
      </c>
      <c r="K3710" t="e">
        <f t="shared" si="1373"/>
        <v>#DIV/0!</v>
      </c>
      <c r="L3710" t="e">
        <f t="shared" si="1374"/>
        <v>#DIV/0!</v>
      </c>
      <c r="M3710" t="e">
        <f t="shared" si="1375"/>
        <v>#DIV/0!</v>
      </c>
      <c r="N3710" t="e">
        <f t="shared" si="1376"/>
        <v>#DIV/0!</v>
      </c>
      <c r="O3710" t="e">
        <f t="shared" si="1377"/>
        <v>#DIV/0!</v>
      </c>
      <c r="P3710" t="e">
        <f t="shared" si="1378"/>
        <v>#DIV/0!</v>
      </c>
      <c r="Q3710" t="e">
        <f t="shared" si="1379"/>
        <v>#DIV/0!</v>
      </c>
      <c r="R3710" t="e">
        <f t="shared" si="1380"/>
        <v>#DIV/0!</v>
      </c>
      <c r="S3710" t="e">
        <f t="shared" si="1381"/>
        <v>#DIV/0!</v>
      </c>
      <c r="T3710" t="e">
        <f t="shared" si="1382"/>
        <v>#DIV/0!</v>
      </c>
      <c r="U3710" t="e">
        <f t="shared" si="1383"/>
        <v>#DIV/0!</v>
      </c>
      <c r="V3710" t="e">
        <f t="shared" si="1384"/>
        <v>#DIV/0!</v>
      </c>
      <c r="W3710" t="e">
        <f t="shared" si="1385"/>
        <v>#DIV/0!</v>
      </c>
      <c r="X3710" t="e">
        <f t="shared" si="1386"/>
        <v>#DIV/0!</v>
      </c>
      <c r="Y3710" t="e">
        <f t="shared" si="1387"/>
        <v>#DIV/0!</v>
      </c>
      <c r="Z3710" s="1" t="e">
        <f t="shared" si="1388"/>
        <v>#DIV/0!</v>
      </c>
      <c r="AA3710" s="1" t="e">
        <f t="shared" si="1388"/>
        <v>#DIV/0!</v>
      </c>
      <c r="AB3710" s="1" t="e">
        <f t="shared" si="1388"/>
        <v>#DIV/0!</v>
      </c>
      <c r="AC3710" s="1" t="e">
        <f t="shared" si="1388"/>
        <v>#DIV/0!</v>
      </c>
      <c r="AD3710" s="1" t="e">
        <f t="shared" si="1389"/>
        <v>#DIV/0!</v>
      </c>
      <c r="AE3710" s="1" t="e">
        <f t="shared" si="1389"/>
        <v>#DIV/0!</v>
      </c>
      <c r="AF3710" s="1" t="e">
        <f t="shared" si="1389"/>
        <v>#DIV/0!</v>
      </c>
      <c r="AG3710" s="1" t="e">
        <f t="shared" si="1390"/>
        <v>#DIV/0!</v>
      </c>
      <c r="AH3710" s="1" t="e">
        <f t="shared" si="1390"/>
        <v>#DIV/0!</v>
      </c>
      <c r="AI3710" s="1" t="e">
        <f t="shared" si="1391"/>
        <v>#DIV/0!</v>
      </c>
      <c r="AJ3710">
        <v>0</v>
      </c>
      <c r="AK3710">
        <v>0</v>
      </c>
      <c r="AL3710">
        <v>0</v>
      </c>
      <c r="AM3710">
        <v>0</v>
      </c>
      <c r="AN3710" t="s">
        <v>8310</v>
      </c>
      <c r="AO3710" t="s">
        <v>8310</v>
      </c>
      <c r="AP3710" t="s">
        <v>8310</v>
      </c>
      <c r="AQ3710" t="s">
        <v>8310</v>
      </c>
      <c r="AR3710" t="s">
        <v>8310</v>
      </c>
      <c r="AS3710" t="s">
        <v>8310</v>
      </c>
      <c r="AT3710" t="s">
        <v>8310</v>
      </c>
      <c r="AU3710">
        <v>0</v>
      </c>
      <c r="AV3710">
        <v>0</v>
      </c>
      <c r="AW3710" t="s">
        <v>8310</v>
      </c>
      <c r="AX3710" t="s">
        <v>8310</v>
      </c>
      <c r="AY3710" t="s">
        <v>8310</v>
      </c>
      <c r="AZ3710" t="s">
        <v>8310</v>
      </c>
      <c r="BA3710" t="s">
        <v>8310</v>
      </c>
      <c r="BB3710" t="s">
        <v>8310</v>
      </c>
      <c r="BC3710" t="s">
        <v>8310</v>
      </c>
      <c r="BD3710" t="s">
        <v>8310</v>
      </c>
      <c r="BE3710" t="s">
        <v>8310</v>
      </c>
      <c r="BF3710">
        <v>0</v>
      </c>
      <c r="BG3710" t="s">
        <v>8310</v>
      </c>
      <c r="BH3710" t="s">
        <v>8310</v>
      </c>
      <c r="BI3710" t="s">
        <v>8310</v>
      </c>
      <c r="BJ3710" t="s">
        <v>8310</v>
      </c>
      <c r="BK3710" t="s">
        <v>8310</v>
      </c>
      <c r="BL3710" t="s">
        <v>8310</v>
      </c>
      <c r="BM3710" t="s">
        <v>8310</v>
      </c>
      <c r="BN3710" t="s">
        <v>8310</v>
      </c>
      <c r="BO3710" t="s">
        <v>8310</v>
      </c>
      <c r="BQ3710" t="e">
        <f t="shared" si="1392"/>
        <v>#DIV/0!</v>
      </c>
      <c r="BR3710" t="e">
        <f t="shared" si="1393"/>
        <v>#DIV/0!</v>
      </c>
    </row>
    <row r="3711" spans="1:70" hidden="1" x14ac:dyDescent="0.3">
      <c r="A3711" t="s">
        <v>10465</v>
      </c>
      <c r="B3711" t="s">
        <v>10466</v>
      </c>
      <c r="C3711" t="str">
        <f>VLOOKUP(historical_emissions[[#This Row],[Country]],'Liste-Pays'!A:B,2,0)</f>
        <v>ODA-EXCLUDED</v>
      </c>
      <c r="D3711" t="s">
        <v>41</v>
      </c>
      <c r="E3711" t="s">
        <v>70</v>
      </c>
      <c r="F3711" t="s">
        <v>302</v>
      </c>
      <c r="G3711" t="s">
        <v>44</v>
      </c>
      <c r="H3711" t="e">
        <f t="shared" si="1370"/>
        <v>#DIV/0!</v>
      </c>
      <c r="I3711" t="e">
        <f t="shared" si="1371"/>
        <v>#DIV/0!</v>
      </c>
      <c r="J3711" t="e">
        <f t="shared" si="1372"/>
        <v>#DIV/0!</v>
      </c>
      <c r="K3711" t="e">
        <f t="shared" si="1373"/>
        <v>#DIV/0!</v>
      </c>
      <c r="L3711" t="e">
        <f t="shared" si="1374"/>
        <v>#DIV/0!</v>
      </c>
      <c r="M3711" t="e">
        <f t="shared" si="1375"/>
        <v>#DIV/0!</v>
      </c>
      <c r="N3711" t="e">
        <f t="shared" si="1376"/>
        <v>#DIV/0!</v>
      </c>
      <c r="O3711" t="e">
        <f t="shared" si="1377"/>
        <v>#DIV/0!</v>
      </c>
      <c r="P3711" t="e">
        <f t="shared" si="1378"/>
        <v>#DIV/0!</v>
      </c>
      <c r="Q3711" t="e">
        <f t="shared" si="1379"/>
        <v>#DIV/0!</v>
      </c>
      <c r="R3711" t="e">
        <f t="shared" si="1380"/>
        <v>#DIV/0!</v>
      </c>
      <c r="S3711" t="e">
        <f t="shared" si="1381"/>
        <v>#DIV/0!</v>
      </c>
      <c r="T3711" t="e">
        <f t="shared" si="1382"/>
        <v>#DIV/0!</v>
      </c>
      <c r="U3711" t="e">
        <f t="shared" si="1383"/>
        <v>#DIV/0!</v>
      </c>
      <c r="V3711" t="e">
        <f t="shared" si="1384"/>
        <v>#DIV/0!</v>
      </c>
      <c r="W3711" t="e">
        <f t="shared" si="1385"/>
        <v>#DIV/0!</v>
      </c>
      <c r="X3711" t="e">
        <f t="shared" si="1386"/>
        <v>#DIV/0!</v>
      </c>
      <c r="Y3711" t="e">
        <f t="shared" si="1387"/>
        <v>#DIV/0!</v>
      </c>
      <c r="Z3711" s="1" t="e">
        <f t="shared" si="1388"/>
        <v>#DIV/0!</v>
      </c>
      <c r="AA3711" s="1" t="e">
        <f t="shared" si="1388"/>
        <v>#DIV/0!</v>
      </c>
      <c r="AB3711" s="1" t="e">
        <f t="shared" si="1388"/>
        <v>#DIV/0!</v>
      </c>
      <c r="AC3711" s="1" t="e">
        <f t="shared" si="1388"/>
        <v>#DIV/0!</v>
      </c>
      <c r="AD3711" s="1" t="e">
        <f t="shared" si="1389"/>
        <v>#DIV/0!</v>
      </c>
      <c r="AE3711" s="1" t="e">
        <f t="shared" si="1389"/>
        <v>#DIV/0!</v>
      </c>
      <c r="AF3711" s="1" t="e">
        <f t="shared" si="1389"/>
        <v>#DIV/0!</v>
      </c>
      <c r="AG3711" s="1" t="e">
        <f t="shared" si="1390"/>
        <v>#DIV/0!</v>
      </c>
      <c r="AH3711" s="1" t="e">
        <f t="shared" si="1390"/>
        <v>#DIV/0!</v>
      </c>
      <c r="AI3711" s="1" t="e">
        <f t="shared" si="1391"/>
        <v>#DIV/0!</v>
      </c>
      <c r="AJ3711">
        <v>0</v>
      </c>
      <c r="AK3711">
        <v>0</v>
      </c>
      <c r="AL3711">
        <v>0</v>
      </c>
      <c r="AM3711">
        <v>0</v>
      </c>
      <c r="AN3711" t="s">
        <v>8310</v>
      </c>
      <c r="AO3711" t="s">
        <v>8310</v>
      </c>
      <c r="AP3711" t="s">
        <v>8310</v>
      </c>
      <c r="AQ3711" t="s">
        <v>8310</v>
      </c>
      <c r="AR3711" t="s">
        <v>8310</v>
      </c>
      <c r="AS3711" t="s">
        <v>8310</v>
      </c>
      <c r="AT3711" t="s">
        <v>8310</v>
      </c>
      <c r="AU3711">
        <v>0</v>
      </c>
      <c r="AV3711">
        <v>0</v>
      </c>
      <c r="AW3711" t="s">
        <v>8310</v>
      </c>
      <c r="AX3711" t="s">
        <v>8310</v>
      </c>
      <c r="AY3711" t="s">
        <v>8310</v>
      </c>
      <c r="AZ3711" t="s">
        <v>8310</v>
      </c>
      <c r="BA3711" t="s">
        <v>8310</v>
      </c>
      <c r="BB3711" t="s">
        <v>8310</v>
      </c>
      <c r="BC3711" t="s">
        <v>8310</v>
      </c>
      <c r="BD3711" t="s">
        <v>8310</v>
      </c>
      <c r="BE3711" t="s">
        <v>8310</v>
      </c>
      <c r="BF3711">
        <v>0</v>
      </c>
      <c r="BG3711" t="s">
        <v>8310</v>
      </c>
      <c r="BH3711" t="s">
        <v>8310</v>
      </c>
      <c r="BI3711" t="s">
        <v>8310</v>
      </c>
      <c r="BJ3711" t="s">
        <v>8310</v>
      </c>
      <c r="BK3711" t="s">
        <v>8310</v>
      </c>
      <c r="BL3711" t="s">
        <v>8310</v>
      </c>
      <c r="BM3711" t="s">
        <v>8310</v>
      </c>
      <c r="BN3711" t="s">
        <v>8310</v>
      </c>
      <c r="BO3711" t="s">
        <v>8310</v>
      </c>
      <c r="BP3711">
        <v>0</v>
      </c>
      <c r="BQ3711" t="e">
        <f t="shared" si="1392"/>
        <v>#DIV/0!</v>
      </c>
      <c r="BR3711" t="e">
        <f t="shared" si="1393"/>
        <v>#DIV/0!</v>
      </c>
    </row>
    <row r="3712" spans="1:70" hidden="1" x14ac:dyDescent="0.3">
      <c r="A3712" t="s">
        <v>10465</v>
      </c>
      <c r="B3712" t="s">
        <v>10466</v>
      </c>
      <c r="C3712" t="str">
        <f>VLOOKUP(historical_emissions[[#This Row],[Country]],'Liste-Pays'!A:B,2,0)</f>
        <v>ODA-EXCLUDED</v>
      </c>
      <c r="D3712" t="s">
        <v>41</v>
      </c>
      <c r="E3712" t="s">
        <v>535</v>
      </c>
      <c r="F3712" t="s">
        <v>302</v>
      </c>
      <c r="G3712" t="s">
        <v>44</v>
      </c>
      <c r="H3712" t="e">
        <f t="shared" si="1370"/>
        <v>#DIV/0!</v>
      </c>
      <c r="I3712" t="e">
        <f t="shared" si="1371"/>
        <v>#DIV/0!</v>
      </c>
      <c r="J3712" t="e">
        <f t="shared" si="1372"/>
        <v>#DIV/0!</v>
      </c>
      <c r="K3712" t="e">
        <f t="shared" si="1373"/>
        <v>#DIV/0!</v>
      </c>
      <c r="L3712" t="e">
        <f t="shared" si="1374"/>
        <v>#DIV/0!</v>
      </c>
      <c r="M3712" t="e">
        <f t="shared" si="1375"/>
        <v>#DIV/0!</v>
      </c>
      <c r="N3712" t="e">
        <f t="shared" si="1376"/>
        <v>#DIV/0!</v>
      </c>
      <c r="O3712" t="e">
        <f t="shared" si="1377"/>
        <v>#DIV/0!</v>
      </c>
      <c r="P3712" t="e">
        <f t="shared" si="1378"/>
        <v>#DIV/0!</v>
      </c>
      <c r="Q3712" t="e">
        <f t="shared" si="1379"/>
        <v>#DIV/0!</v>
      </c>
      <c r="R3712" t="e">
        <f t="shared" si="1380"/>
        <v>#DIV/0!</v>
      </c>
      <c r="S3712" t="e">
        <f t="shared" si="1381"/>
        <v>#DIV/0!</v>
      </c>
      <c r="T3712" t="e">
        <f t="shared" si="1382"/>
        <v>#DIV/0!</v>
      </c>
      <c r="U3712" t="e">
        <f t="shared" si="1383"/>
        <v>#DIV/0!</v>
      </c>
      <c r="V3712" t="e">
        <f t="shared" si="1384"/>
        <v>#DIV/0!</v>
      </c>
      <c r="W3712" t="e">
        <f t="shared" si="1385"/>
        <v>#DIV/0!</v>
      </c>
      <c r="X3712" t="e">
        <f t="shared" si="1386"/>
        <v>#DIV/0!</v>
      </c>
      <c r="Y3712" t="e">
        <f t="shared" si="1387"/>
        <v>#DIV/0!</v>
      </c>
      <c r="Z3712" s="1" t="e">
        <f t="shared" si="1388"/>
        <v>#DIV/0!</v>
      </c>
      <c r="AA3712" s="1" t="e">
        <f t="shared" si="1388"/>
        <v>#DIV/0!</v>
      </c>
      <c r="AB3712" s="1" t="e">
        <f t="shared" si="1388"/>
        <v>#DIV/0!</v>
      </c>
      <c r="AC3712" s="1" t="e">
        <f t="shared" si="1388"/>
        <v>#DIV/0!</v>
      </c>
      <c r="AD3712" s="1" t="e">
        <f t="shared" si="1389"/>
        <v>#DIV/0!</v>
      </c>
      <c r="AE3712" s="1" t="e">
        <f t="shared" si="1389"/>
        <v>#DIV/0!</v>
      </c>
      <c r="AF3712" s="1" t="e">
        <f t="shared" si="1389"/>
        <v>#DIV/0!</v>
      </c>
      <c r="AG3712" s="1" t="e">
        <f t="shared" si="1390"/>
        <v>#DIV/0!</v>
      </c>
      <c r="AH3712" s="1" t="e">
        <f t="shared" si="1390"/>
        <v>#DIV/0!</v>
      </c>
      <c r="AI3712" s="1" t="e">
        <f t="shared" si="1391"/>
        <v>#DIV/0!</v>
      </c>
      <c r="AJ3712">
        <v>0</v>
      </c>
      <c r="AK3712">
        <v>0</v>
      </c>
      <c r="AL3712">
        <v>0</v>
      </c>
      <c r="AM3712">
        <v>0</v>
      </c>
      <c r="AN3712" t="s">
        <v>8310</v>
      </c>
      <c r="AO3712" t="s">
        <v>8310</v>
      </c>
      <c r="AP3712" t="s">
        <v>8310</v>
      </c>
      <c r="AQ3712" t="s">
        <v>8310</v>
      </c>
      <c r="AR3712" t="s">
        <v>8310</v>
      </c>
      <c r="AS3712" t="s">
        <v>8310</v>
      </c>
      <c r="AT3712" t="s">
        <v>8310</v>
      </c>
      <c r="AU3712">
        <v>0</v>
      </c>
      <c r="AV3712">
        <v>0</v>
      </c>
      <c r="AW3712" t="s">
        <v>8310</v>
      </c>
      <c r="AX3712" t="s">
        <v>8310</v>
      </c>
      <c r="AY3712" t="s">
        <v>8310</v>
      </c>
      <c r="AZ3712" t="s">
        <v>8310</v>
      </c>
      <c r="BA3712" t="s">
        <v>8310</v>
      </c>
      <c r="BB3712" t="s">
        <v>8310</v>
      </c>
      <c r="BC3712" t="s">
        <v>8310</v>
      </c>
      <c r="BD3712" t="s">
        <v>8310</v>
      </c>
      <c r="BE3712" t="s">
        <v>8310</v>
      </c>
      <c r="BF3712">
        <v>0</v>
      </c>
      <c r="BG3712" t="s">
        <v>8310</v>
      </c>
      <c r="BH3712" t="s">
        <v>8310</v>
      </c>
      <c r="BI3712" t="s">
        <v>8310</v>
      </c>
      <c r="BJ3712" t="s">
        <v>8310</v>
      </c>
      <c r="BK3712" t="s">
        <v>8310</v>
      </c>
      <c r="BL3712" t="s">
        <v>8310</v>
      </c>
      <c r="BM3712" t="s">
        <v>8310</v>
      </c>
      <c r="BN3712" t="s">
        <v>8310</v>
      </c>
      <c r="BO3712" t="s">
        <v>8310</v>
      </c>
      <c r="BP3712">
        <v>0</v>
      </c>
      <c r="BQ3712" t="e">
        <f t="shared" si="1392"/>
        <v>#DIV/0!</v>
      </c>
      <c r="BR3712" t="e">
        <f t="shared" si="1393"/>
        <v>#DIV/0!</v>
      </c>
    </row>
    <row r="3713" spans="1:70" hidden="1" x14ac:dyDescent="0.3">
      <c r="A3713" t="s">
        <v>10465</v>
      </c>
      <c r="B3713" t="s">
        <v>10466</v>
      </c>
      <c r="C3713" t="str">
        <f>VLOOKUP(historical_emissions[[#This Row],[Country]],'Liste-Pays'!A:B,2,0)</f>
        <v>ODA-EXCLUDED</v>
      </c>
      <c r="D3713" t="s">
        <v>41</v>
      </c>
      <c r="E3713" t="s">
        <v>252</v>
      </c>
      <c r="F3713" t="s">
        <v>302</v>
      </c>
      <c r="G3713" t="s">
        <v>44</v>
      </c>
      <c r="H3713" t="e">
        <f t="shared" si="1370"/>
        <v>#DIV/0!</v>
      </c>
      <c r="I3713" t="e">
        <f t="shared" si="1371"/>
        <v>#DIV/0!</v>
      </c>
      <c r="J3713" t="e">
        <f t="shared" si="1372"/>
        <v>#DIV/0!</v>
      </c>
      <c r="K3713" t="e">
        <f t="shared" si="1373"/>
        <v>#DIV/0!</v>
      </c>
      <c r="L3713" t="e">
        <f t="shared" si="1374"/>
        <v>#DIV/0!</v>
      </c>
      <c r="M3713" t="e">
        <f t="shared" si="1375"/>
        <v>#DIV/0!</v>
      </c>
      <c r="N3713" t="e">
        <f t="shared" si="1376"/>
        <v>#DIV/0!</v>
      </c>
      <c r="O3713" t="e">
        <f t="shared" si="1377"/>
        <v>#DIV/0!</v>
      </c>
      <c r="P3713" t="e">
        <f t="shared" si="1378"/>
        <v>#DIV/0!</v>
      </c>
      <c r="Q3713" t="e">
        <f t="shared" si="1379"/>
        <v>#DIV/0!</v>
      </c>
      <c r="R3713" t="e">
        <f t="shared" si="1380"/>
        <v>#DIV/0!</v>
      </c>
      <c r="S3713" t="e">
        <f t="shared" si="1381"/>
        <v>#DIV/0!</v>
      </c>
      <c r="T3713" t="e">
        <f t="shared" si="1382"/>
        <v>#DIV/0!</v>
      </c>
      <c r="U3713" t="e">
        <f t="shared" si="1383"/>
        <v>#DIV/0!</v>
      </c>
      <c r="V3713" t="e">
        <f t="shared" si="1384"/>
        <v>#DIV/0!</v>
      </c>
      <c r="W3713" t="e">
        <f t="shared" si="1385"/>
        <v>#DIV/0!</v>
      </c>
      <c r="X3713" t="e">
        <f t="shared" si="1386"/>
        <v>#DIV/0!</v>
      </c>
      <c r="Y3713" t="e">
        <f t="shared" si="1387"/>
        <v>#DIV/0!</v>
      </c>
      <c r="Z3713" s="1" t="e">
        <f t="shared" si="1388"/>
        <v>#DIV/0!</v>
      </c>
      <c r="AA3713" s="1" t="e">
        <f t="shared" si="1388"/>
        <v>#DIV/0!</v>
      </c>
      <c r="AB3713" s="1" t="e">
        <f t="shared" si="1388"/>
        <v>#DIV/0!</v>
      </c>
      <c r="AC3713" s="1" t="e">
        <f t="shared" ref="AC3713:AF3776" si="1394">AD3713*(1+$BQ3713)</f>
        <v>#DIV/0!</v>
      </c>
      <c r="AD3713" s="1" t="e">
        <f t="shared" si="1389"/>
        <v>#DIV/0!</v>
      </c>
      <c r="AE3713" s="1" t="e">
        <f t="shared" si="1389"/>
        <v>#DIV/0!</v>
      </c>
      <c r="AF3713" s="1" t="e">
        <f t="shared" si="1389"/>
        <v>#DIV/0!</v>
      </c>
      <c r="AG3713" s="1" t="e">
        <f t="shared" si="1390"/>
        <v>#DIV/0!</v>
      </c>
      <c r="AH3713" s="1" t="e">
        <f t="shared" si="1390"/>
        <v>#DIV/0!</v>
      </c>
      <c r="AI3713" s="1" t="e">
        <f t="shared" si="1391"/>
        <v>#DIV/0!</v>
      </c>
      <c r="AJ3713">
        <v>0</v>
      </c>
      <c r="AK3713">
        <v>0</v>
      </c>
      <c r="AL3713">
        <v>0</v>
      </c>
      <c r="AM3713">
        <v>0</v>
      </c>
      <c r="AN3713" t="s">
        <v>8310</v>
      </c>
      <c r="AO3713" t="s">
        <v>8310</v>
      </c>
      <c r="AP3713" t="s">
        <v>8310</v>
      </c>
      <c r="AQ3713" t="s">
        <v>8310</v>
      </c>
      <c r="AR3713" t="s">
        <v>8310</v>
      </c>
      <c r="AS3713" t="s">
        <v>8310</v>
      </c>
      <c r="AT3713" t="s">
        <v>8310</v>
      </c>
      <c r="AU3713">
        <v>0</v>
      </c>
      <c r="AV3713">
        <v>0</v>
      </c>
      <c r="AW3713" t="s">
        <v>8310</v>
      </c>
      <c r="AX3713" t="s">
        <v>8310</v>
      </c>
      <c r="AY3713" t="s">
        <v>8310</v>
      </c>
      <c r="AZ3713" t="s">
        <v>8310</v>
      </c>
      <c r="BA3713" t="s">
        <v>8310</v>
      </c>
      <c r="BB3713" t="s">
        <v>8310</v>
      </c>
      <c r="BC3713" t="s">
        <v>8310</v>
      </c>
      <c r="BD3713" t="s">
        <v>8310</v>
      </c>
      <c r="BE3713" t="s">
        <v>8310</v>
      </c>
      <c r="BF3713">
        <v>0</v>
      </c>
      <c r="BG3713" t="s">
        <v>8310</v>
      </c>
      <c r="BH3713" t="s">
        <v>8310</v>
      </c>
      <c r="BI3713" t="s">
        <v>8310</v>
      </c>
      <c r="BJ3713" t="s">
        <v>8310</v>
      </c>
      <c r="BK3713" t="s">
        <v>8310</v>
      </c>
      <c r="BL3713" t="s">
        <v>8310</v>
      </c>
      <c r="BM3713" t="s">
        <v>8310</v>
      </c>
      <c r="BN3713" t="s">
        <v>8310</v>
      </c>
      <c r="BO3713" t="s">
        <v>8310</v>
      </c>
      <c r="BQ3713" t="e">
        <f t="shared" si="1392"/>
        <v>#DIV/0!</v>
      </c>
      <c r="BR3713" t="e">
        <f t="shared" si="1393"/>
        <v>#DIV/0!</v>
      </c>
    </row>
    <row r="3714" spans="1:70" hidden="1" x14ac:dyDescent="0.3">
      <c r="A3714" t="s">
        <v>10465</v>
      </c>
      <c r="B3714" t="s">
        <v>10466</v>
      </c>
      <c r="C3714" t="str">
        <f>VLOOKUP(historical_emissions[[#This Row],[Country]],'Liste-Pays'!A:B,2,0)</f>
        <v>ODA-EXCLUDED</v>
      </c>
      <c r="D3714" t="s">
        <v>41</v>
      </c>
      <c r="E3714" t="s">
        <v>42</v>
      </c>
      <c r="F3714" t="s">
        <v>148</v>
      </c>
      <c r="G3714" t="s">
        <v>44</v>
      </c>
      <c r="H3714" t="e">
        <f t="shared" ref="H3714:H3777" si="1395">I3714*(1+$BR3714)</f>
        <v>#DIV/0!</v>
      </c>
      <c r="I3714" t="e">
        <f t="shared" ref="I3714:I3777" si="1396">J3714*(1+$BR3714)</f>
        <v>#DIV/0!</v>
      </c>
      <c r="J3714" t="e">
        <f t="shared" ref="J3714:J3777" si="1397">K3714*(1+$BR3714)</f>
        <v>#DIV/0!</v>
      </c>
      <c r="K3714" t="e">
        <f t="shared" ref="K3714:K3777" si="1398">L3714*(1+$BR3714)</f>
        <v>#DIV/0!</v>
      </c>
      <c r="L3714" t="e">
        <f t="shared" ref="L3714:L3777" si="1399">M3714*(1+$BR3714)</f>
        <v>#DIV/0!</v>
      </c>
      <c r="M3714" t="e">
        <f t="shared" ref="M3714:M3777" si="1400">N3714*(1+$BR3714)</f>
        <v>#DIV/0!</v>
      </c>
      <c r="N3714" t="e">
        <f t="shared" ref="N3714:N3777" si="1401">O3714*(1+$BR3714)</f>
        <v>#DIV/0!</v>
      </c>
      <c r="O3714" t="e">
        <f t="shared" ref="O3714:O3777" si="1402">P3714*(1+$BR3714)</f>
        <v>#DIV/0!</v>
      </c>
      <c r="P3714" t="e">
        <f t="shared" ref="P3714:P3777" si="1403">Q3714*(1+$BR3714)</f>
        <v>#DIV/0!</v>
      </c>
      <c r="Q3714" t="e">
        <f t="shared" ref="Q3714:Q3777" si="1404">R3714*(1+$BR3714)</f>
        <v>#DIV/0!</v>
      </c>
      <c r="R3714" t="e">
        <f t="shared" ref="R3714:R3777" si="1405">S3714*(1+$BR3714)</f>
        <v>#DIV/0!</v>
      </c>
      <c r="S3714" t="e">
        <f t="shared" ref="S3714:S3777" si="1406">T3714*(1+$BR3714)</f>
        <v>#DIV/0!</v>
      </c>
      <c r="T3714" t="e">
        <f t="shared" ref="T3714:T3777" si="1407">U3714*(1+$BR3714)</f>
        <v>#DIV/0!</v>
      </c>
      <c r="U3714" t="e">
        <f t="shared" ref="U3714:U3777" si="1408">V3714*(1+$BR3714)</f>
        <v>#DIV/0!</v>
      </c>
      <c r="V3714" t="e">
        <f t="shared" ref="V3714:V3777" si="1409">W3714*(1+$BR3714)</f>
        <v>#DIV/0!</v>
      </c>
      <c r="W3714" t="e">
        <f t="shared" ref="W3714:W3777" si="1410">X3714*(1+$BR3714)</f>
        <v>#DIV/0!</v>
      </c>
      <c r="X3714" t="e">
        <f t="shared" ref="X3714:X3777" si="1411">Y3714*(1+$BR3714)</f>
        <v>#DIV/0!</v>
      </c>
      <c r="Y3714" t="e">
        <f t="shared" ref="Y3714:Y3777" si="1412">Z3714*(1+$BR3714)</f>
        <v>#DIV/0!</v>
      </c>
      <c r="Z3714" s="1">
        <f t="shared" ref="Z3714:AF3777" si="1413">AA3714*(1+$BQ3714)</f>
        <v>0</v>
      </c>
      <c r="AA3714" s="1">
        <f t="shared" si="1413"/>
        <v>0</v>
      </c>
      <c r="AB3714" s="1">
        <f t="shared" si="1413"/>
        <v>0</v>
      </c>
      <c r="AC3714" s="1">
        <f t="shared" si="1394"/>
        <v>0</v>
      </c>
      <c r="AD3714" s="1">
        <f t="shared" si="1394"/>
        <v>0</v>
      </c>
      <c r="AE3714" s="1">
        <f t="shared" si="1394"/>
        <v>0</v>
      </c>
      <c r="AF3714" s="1">
        <f t="shared" si="1394"/>
        <v>0</v>
      </c>
      <c r="AG3714" s="1">
        <f t="shared" ref="AG3714:AH3777" si="1414">AH3714*(1+$BQ3714)</f>
        <v>0</v>
      </c>
      <c r="AH3714" s="1">
        <f t="shared" si="1414"/>
        <v>0</v>
      </c>
      <c r="AI3714" s="1">
        <f t="shared" ref="AI3714:AI3777" si="1415">AJ3714*(1+$BQ3714)</f>
        <v>0</v>
      </c>
      <c r="AJ3714">
        <v>0</v>
      </c>
      <c r="AK3714">
        <v>0</v>
      </c>
      <c r="AL3714">
        <v>0</v>
      </c>
      <c r="AM3714">
        <v>0</v>
      </c>
      <c r="AN3714" t="s">
        <v>8310</v>
      </c>
      <c r="AO3714" t="s">
        <v>8310</v>
      </c>
      <c r="AP3714" t="s">
        <v>8310</v>
      </c>
      <c r="AQ3714" t="s">
        <v>8310</v>
      </c>
      <c r="AR3714" t="s">
        <v>8310</v>
      </c>
      <c r="AS3714" t="s">
        <v>8310</v>
      </c>
      <c r="AT3714" t="s">
        <v>8310</v>
      </c>
      <c r="AU3714">
        <v>0</v>
      </c>
      <c r="AV3714">
        <v>0</v>
      </c>
      <c r="AW3714" t="s">
        <v>8310</v>
      </c>
      <c r="AX3714" t="s">
        <v>8310</v>
      </c>
      <c r="AY3714" t="s">
        <v>8310</v>
      </c>
      <c r="AZ3714" t="s">
        <v>8310</v>
      </c>
      <c r="BA3714" t="s">
        <v>10376</v>
      </c>
      <c r="BB3714" t="s">
        <v>10376</v>
      </c>
      <c r="BC3714" t="s">
        <v>10376</v>
      </c>
      <c r="BD3714" t="s">
        <v>10376</v>
      </c>
      <c r="BE3714" t="s">
        <v>10376</v>
      </c>
      <c r="BF3714">
        <v>0.01</v>
      </c>
      <c r="BG3714" t="s">
        <v>10376</v>
      </c>
      <c r="BH3714" t="s">
        <v>10376</v>
      </c>
      <c r="BI3714" t="s">
        <v>10376</v>
      </c>
      <c r="BJ3714" t="s">
        <v>10376</v>
      </c>
      <c r="BK3714" t="s">
        <v>10376</v>
      </c>
      <c r="BL3714" t="s">
        <v>10372</v>
      </c>
      <c r="BM3714" t="s">
        <v>8310</v>
      </c>
      <c r="BN3714" t="s">
        <v>8310</v>
      </c>
      <c r="BO3714" t="s">
        <v>8310</v>
      </c>
      <c r="BP3714">
        <v>0</v>
      </c>
      <c r="BQ3714">
        <f t="shared" ref="BQ3714:BQ3777" si="1416">((AV3714/BF3714)^(1/(2010-2000)))-1</f>
        <v>-1</v>
      </c>
      <c r="BR3714" t="e">
        <f t="shared" ref="BR3714:BR3777" si="1417">((AM3714/AV3714)^(1/(2019-2010)))-1</f>
        <v>#DIV/0!</v>
      </c>
    </row>
    <row r="3715" spans="1:70" hidden="1" x14ac:dyDescent="0.3">
      <c r="A3715" t="s">
        <v>10465</v>
      </c>
      <c r="B3715" t="s">
        <v>10466</v>
      </c>
      <c r="C3715" t="str">
        <f>VLOOKUP(historical_emissions[[#This Row],[Country]],'Liste-Pays'!A:B,2,0)</f>
        <v>ODA-EXCLUDED</v>
      </c>
      <c r="D3715" t="s">
        <v>41</v>
      </c>
      <c r="E3715" t="s">
        <v>42</v>
      </c>
      <c r="F3715" t="s">
        <v>302</v>
      </c>
      <c r="G3715" t="s">
        <v>44</v>
      </c>
      <c r="H3715" t="e">
        <f t="shared" si="1395"/>
        <v>#DIV/0!</v>
      </c>
      <c r="I3715" t="e">
        <f t="shared" si="1396"/>
        <v>#DIV/0!</v>
      </c>
      <c r="J3715" t="e">
        <f t="shared" si="1397"/>
        <v>#DIV/0!</v>
      </c>
      <c r="K3715" t="e">
        <f t="shared" si="1398"/>
        <v>#DIV/0!</v>
      </c>
      <c r="L3715" t="e">
        <f t="shared" si="1399"/>
        <v>#DIV/0!</v>
      </c>
      <c r="M3715" t="e">
        <f t="shared" si="1400"/>
        <v>#DIV/0!</v>
      </c>
      <c r="N3715" t="e">
        <f t="shared" si="1401"/>
        <v>#DIV/0!</v>
      </c>
      <c r="O3715" t="e">
        <f t="shared" si="1402"/>
        <v>#DIV/0!</v>
      </c>
      <c r="P3715" t="e">
        <f t="shared" si="1403"/>
        <v>#DIV/0!</v>
      </c>
      <c r="Q3715" t="e">
        <f t="shared" si="1404"/>
        <v>#DIV/0!</v>
      </c>
      <c r="R3715" t="e">
        <f t="shared" si="1405"/>
        <v>#DIV/0!</v>
      </c>
      <c r="S3715" t="e">
        <f t="shared" si="1406"/>
        <v>#DIV/0!</v>
      </c>
      <c r="T3715" t="e">
        <f t="shared" si="1407"/>
        <v>#DIV/0!</v>
      </c>
      <c r="U3715" t="e">
        <f t="shared" si="1408"/>
        <v>#DIV/0!</v>
      </c>
      <c r="V3715" t="e">
        <f t="shared" si="1409"/>
        <v>#DIV/0!</v>
      </c>
      <c r="W3715" t="e">
        <f t="shared" si="1410"/>
        <v>#DIV/0!</v>
      </c>
      <c r="X3715" t="e">
        <f t="shared" si="1411"/>
        <v>#DIV/0!</v>
      </c>
      <c r="Y3715" t="e">
        <f t="shared" si="1412"/>
        <v>#DIV/0!</v>
      </c>
      <c r="Z3715" s="1" t="e">
        <f t="shared" si="1413"/>
        <v>#DIV/0!</v>
      </c>
      <c r="AA3715" s="1" t="e">
        <f t="shared" si="1413"/>
        <v>#DIV/0!</v>
      </c>
      <c r="AB3715" s="1" t="e">
        <f t="shared" si="1413"/>
        <v>#DIV/0!</v>
      </c>
      <c r="AC3715" s="1" t="e">
        <f t="shared" si="1394"/>
        <v>#DIV/0!</v>
      </c>
      <c r="AD3715" s="1" t="e">
        <f t="shared" si="1394"/>
        <v>#DIV/0!</v>
      </c>
      <c r="AE3715" s="1" t="e">
        <f t="shared" si="1394"/>
        <v>#DIV/0!</v>
      </c>
      <c r="AF3715" s="1" t="e">
        <f t="shared" si="1394"/>
        <v>#DIV/0!</v>
      </c>
      <c r="AG3715" s="1" t="e">
        <f t="shared" si="1414"/>
        <v>#DIV/0!</v>
      </c>
      <c r="AH3715" s="1" t="e">
        <f t="shared" si="1414"/>
        <v>#DIV/0!</v>
      </c>
      <c r="AI3715" s="1" t="e">
        <f t="shared" si="1415"/>
        <v>#DIV/0!</v>
      </c>
      <c r="AJ3715">
        <v>0</v>
      </c>
      <c r="AK3715">
        <v>0</v>
      </c>
      <c r="AL3715">
        <v>0</v>
      </c>
      <c r="AM3715">
        <v>0</v>
      </c>
      <c r="AN3715" t="s">
        <v>8310</v>
      </c>
      <c r="AO3715" t="s">
        <v>8310</v>
      </c>
      <c r="AP3715" t="s">
        <v>8310</v>
      </c>
      <c r="AQ3715" t="s">
        <v>8310</v>
      </c>
      <c r="AR3715" t="s">
        <v>8310</v>
      </c>
      <c r="AS3715" t="s">
        <v>8310</v>
      </c>
      <c r="AT3715" t="s">
        <v>8310</v>
      </c>
      <c r="AU3715">
        <v>0</v>
      </c>
      <c r="AV3715">
        <v>0</v>
      </c>
      <c r="AW3715" t="s">
        <v>8310</v>
      </c>
      <c r="AX3715" t="s">
        <v>8310</v>
      </c>
      <c r="AY3715" t="s">
        <v>8310</v>
      </c>
      <c r="AZ3715" t="s">
        <v>8310</v>
      </c>
      <c r="BA3715" t="s">
        <v>8310</v>
      </c>
      <c r="BB3715" t="s">
        <v>8310</v>
      </c>
      <c r="BC3715" t="s">
        <v>8310</v>
      </c>
      <c r="BD3715" t="s">
        <v>8310</v>
      </c>
      <c r="BE3715" t="s">
        <v>8310</v>
      </c>
      <c r="BF3715">
        <v>0</v>
      </c>
      <c r="BG3715" t="s">
        <v>8310</v>
      </c>
      <c r="BH3715" t="s">
        <v>8310</v>
      </c>
      <c r="BI3715" t="s">
        <v>8310</v>
      </c>
      <c r="BJ3715" t="s">
        <v>8310</v>
      </c>
      <c r="BK3715" t="s">
        <v>8310</v>
      </c>
      <c r="BL3715" t="s">
        <v>8310</v>
      </c>
      <c r="BM3715" t="s">
        <v>8310</v>
      </c>
      <c r="BN3715" t="s">
        <v>8310</v>
      </c>
      <c r="BO3715" t="s">
        <v>8310</v>
      </c>
      <c r="BP3715">
        <v>0</v>
      </c>
      <c r="BQ3715" t="e">
        <f t="shared" si="1416"/>
        <v>#DIV/0!</v>
      </c>
      <c r="BR3715" t="e">
        <f t="shared" si="1417"/>
        <v>#DIV/0!</v>
      </c>
    </row>
    <row r="3716" spans="1:70" hidden="1" x14ac:dyDescent="0.3">
      <c r="A3716" t="s">
        <v>7239</v>
      </c>
      <c r="B3716" t="s">
        <v>7240</v>
      </c>
      <c r="C3716" t="str">
        <f>VLOOKUP(historical_emissions[[#This Row],[Country]],'Liste-Pays'!A:B,2,0)</f>
        <v>ODA</v>
      </c>
      <c r="D3716" t="s">
        <v>41</v>
      </c>
      <c r="E3716" t="s">
        <v>535</v>
      </c>
      <c r="F3716" t="s">
        <v>43</v>
      </c>
      <c r="G3716" t="s">
        <v>44</v>
      </c>
      <c r="H3716" t="e">
        <f t="shared" si="1395"/>
        <v>#DIV/0!</v>
      </c>
      <c r="I3716" t="e">
        <f t="shared" si="1396"/>
        <v>#DIV/0!</v>
      </c>
      <c r="J3716" t="e">
        <f t="shared" si="1397"/>
        <v>#DIV/0!</v>
      </c>
      <c r="K3716" t="e">
        <f t="shared" si="1398"/>
        <v>#DIV/0!</v>
      </c>
      <c r="L3716" t="e">
        <f t="shared" si="1399"/>
        <v>#DIV/0!</v>
      </c>
      <c r="M3716" t="e">
        <f t="shared" si="1400"/>
        <v>#DIV/0!</v>
      </c>
      <c r="N3716" t="e">
        <f t="shared" si="1401"/>
        <v>#DIV/0!</v>
      </c>
      <c r="O3716" t="e">
        <f t="shared" si="1402"/>
        <v>#DIV/0!</v>
      </c>
      <c r="P3716" t="e">
        <f t="shared" si="1403"/>
        <v>#DIV/0!</v>
      </c>
      <c r="Q3716" t="e">
        <f t="shared" si="1404"/>
        <v>#DIV/0!</v>
      </c>
      <c r="R3716" t="e">
        <f t="shared" si="1405"/>
        <v>#DIV/0!</v>
      </c>
      <c r="S3716" t="e">
        <f t="shared" si="1406"/>
        <v>#DIV/0!</v>
      </c>
      <c r="T3716" t="e">
        <f t="shared" si="1407"/>
        <v>#DIV/0!</v>
      </c>
      <c r="U3716" t="e">
        <f t="shared" si="1408"/>
        <v>#DIV/0!</v>
      </c>
      <c r="V3716" t="e">
        <f t="shared" si="1409"/>
        <v>#DIV/0!</v>
      </c>
      <c r="W3716" t="e">
        <f t="shared" si="1410"/>
        <v>#DIV/0!</v>
      </c>
      <c r="X3716" t="e">
        <f t="shared" si="1411"/>
        <v>#DIV/0!</v>
      </c>
      <c r="Y3716" t="e">
        <f t="shared" si="1412"/>
        <v>#DIV/0!</v>
      </c>
      <c r="Z3716" s="1" t="e">
        <f t="shared" si="1413"/>
        <v>#DIV/0!</v>
      </c>
      <c r="AA3716" s="1" t="e">
        <f t="shared" si="1413"/>
        <v>#DIV/0!</v>
      </c>
      <c r="AB3716" s="1" t="e">
        <f t="shared" si="1413"/>
        <v>#DIV/0!</v>
      </c>
      <c r="AC3716" s="1" t="e">
        <f t="shared" si="1394"/>
        <v>#DIV/0!</v>
      </c>
      <c r="AD3716" s="1" t="e">
        <f t="shared" si="1394"/>
        <v>#DIV/0!</v>
      </c>
      <c r="AE3716" s="1" t="e">
        <f t="shared" si="1394"/>
        <v>#DIV/0!</v>
      </c>
      <c r="AF3716" s="1" t="e">
        <f t="shared" si="1394"/>
        <v>#DIV/0!</v>
      </c>
      <c r="AG3716" s="1" t="e">
        <f t="shared" si="1414"/>
        <v>#DIV/0!</v>
      </c>
      <c r="AH3716" s="1" t="e">
        <f t="shared" si="1414"/>
        <v>#DIV/0!</v>
      </c>
      <c r="AI3716" s="1" t="e">
        <f t="shared" si="1415"/>
        <v>#DIV/0!</v>
      </c>
      <c r="AJ3716">
        <v>0</v>
      </c>
      <c r="AK3716">
        <v>0</v>
      </c>
      <c r="AL3716">
        <v>0</v>
      </c>
      <c r="AM3716">
        <v>0</v>
      </c>
      <c r="AN3716" t="s">
        <v>8310</v>
      </c>
      <c r="AO3716" t="s">
        <v>8310</v>
      </c>
      <c r="AP3716" t="s">
        <v>8310</v>
      </c>
      <c r="AQ3716" t="s">
        <v>8310</v>
      </c>
      <c r="AR3716" t="s">
        <v>8310</v>
      </c>
      <c r="AS3716" t="s">
        <v>8310</v>
      </c>
      <c r="AT3716" t="s">
        <v>8310</v>
      </c>
      <c r="AU3716">
        <v>0</v>
      </c>
      <c r="AV3716">
        <v>0</v>
      </c>
      <c r="AW3716" t="s">
        <v>8310</v>
      </c>
      <c r="AX3716" t="s">
        <v>8310</v>
      </c>
      <c r="AY3716" t="s">
        <v>8310</v>
      </c>
      <c r="AZ3716" t="s">
        <v>8310</v>
      </c>
      <c r="BA3716" t="s">
        <v>8310</v>
      </c>
      <c r="BB3716" t="s">
        <v>8310</v>
      </c>
      <c r="BC3716" t="s">
        <v>8310</v>
      </c>
      <c r="BD3716" t="s">
        <v>8310</v>
      </c>
      <c r="BE3716" t="s">
        <v>8310</v>
      </c>
      <c r="BF3716">
        <v>0</v>
      </c>
      <c r="BG3716" t="s">
        <v>8310</v>
      </c>
      <c r="BH3716" t="s">
        <v>8310</v>
      </c>
      <c r="BI3716" t="s">
        <v>8310</v>
      </c>
      <c r="BJ3716" t="s">
        <v>8310</v>
      </c>
      <c r="BK3716" t="s">
        <v>8310</v>
      </c>
      <c r="BL3716" t="s">
        <v>8310</v>
      </c>
      <c r="BM3716" t="s">
        <v>8310</v>
      </c>
      <c r="BN3716" t="s">
        <v>8310</v>
      </c>
      <c r="BO3716" t="s">
        <v>8310</v>
      </c>
      <c r="BP3716">
        <v>0</v>
      </c>
      <c r="BQ3716" t="e">
        <f t="shared" si="1416"/>
        <v>#DIV/0!</v>
      </c>
      <c r="BR3716" t="e">
        <f t="shared" si="1417"/>
        <v>#DIV/0!</v>
      </c>
    </row>
    <row r="3717" spans="1:70" hidden="1" x14ac:dyDescent="0.3">
      <c r="A3717" t="s">
        <v>7239</v>
      </c>
      <c r="B3717" t="s">
        <v>7240</v>
      </c>
      <c r="C3717" t="str">
        <f>VLOOKUP(historical_emissions[[#This Row],[Country]],'Liste-Pays'!A:B,2,0)</f>
        <v>ODA</v>
      </c>
      <c r="D3717" t="s">
        <v>41</v>
      </c>
      <c r="E3717" t="s">
        <v>174</v>
      </c>
      <c r="F3717" t="s">
        <v>148</v>
      </c>
      <c r="G3717" t="s">
        <v>44</v>
      </c>
      <c r="H3717" t="e">
        <f t="shared" si="1395"/>
        <v>#DIV/0!</v>
      </c>
      <c r="I3717" t="e">
        <f t="shared" si="1396"/>
        <v>#DIV/0!</v>
      </c>
      <c r="J3717" t="e">
        <f t="shared" si="1397"/>
        <v>#DIV/0!</v>
      </c>
      <c r="K3717" t="e">
        <f t="shared" si="1398"/>
        <v>#DIV/0!</v>
      </c>
      <c r="L3717" t="e">
        <f t="shared" si="1399"/>
        <v>#DIV/0!</v>
      </c>
      <c r="M3717" t="e">
        <f t="shared" si="1400"/>
        <v>#DIV/0!</v>
      </c>
      <c r="N3717" t="e">
        <f t="shared" si="1401"/>
        <v>#DIV/0!</v>
      </c>
      <c r="O3717" t="e">
        <f t="shared" si="1402"/>
        <v>#DIV/0!</v>
      </c>
      <c r="P3717" t="e">
        <f t="shared" si="1403"/>
        <v>#DIV/0!</v>
      </c>
      <c r="Q3717" t="e">
        <f t="shared" si="1404"/>
        <v>#DIV/0!</v>
      </c>
      <c r="R3717" t="e">
        <f t="shared" si="1405"/>
        <v>#DIV/0!</v>
      </c>
      <c r="S3717" t="e">
        <f t="shared" si="1406"/>
        <v>#DIV/0!</v>
      </c>
      <c r="T3717" t="e">
        <f t="shared" si="1407"/>
        <v>#DIV/0!</v>
      </c>
      <c r="U3717" t="e">
        <f t="shared" si="1408"/>
        <v>#DIV/0!</v>
      </c>
      <c r="V3717" t="e">
        <f t="shared" si="1409"/>
        <v>#DIV/0!</v>
      </c>
      <c r="W3717" t="e">
        <f t="shared" si="1410"/>
        <v>#DIV/0!</v>
      </c>
      <c r="X3717" t="e">
        <f t="shared" si="1411"/>
        <v>#DIV/0!</v>
      </c>
      <c r="Y3717" t="e">
        <f t="shared" si="1412"/>
        <v>#DIV/0!</v>
      </c>
      <c r="Z3717" s="1" t="e">
        <f t="shared" si="1413"/>
        <v>#DIV/0!</v>
      </c>
      <c r="AA3717" s="1" t="e">
        <f t="shared" si="1413"/>
        <v>#DIV/0!</v>
      </c>
      <c r="AB3717" s="1" t="e">
        <f t="shared" si="1413"/>
        <v>#DIV/0!</v>
      </c>
      <c r="AC3717" s="1" t="e">
        <f t="shared" si="1394"/>
        <v>#DIV/0!</v>
      </c>
      <c r="AD3717" s="1" t="e">
        <f t="shared" si="1394"/>
        <v>#DIV/0!</v>
      </c>
      <c r="AE3717" s="1" t="e">
        <f t="shared" si="1394"/>
        <v>#DIV/0!</v>
      </c>
      <c r="AF3717" s="1" t="e">
        <f t="shared" si="1394"/>
        <v>#DIV/0!</v>
      </c>
      <c r="AG3717" s="1" t="e">
        <f t="shared" si="1414"/>
        <v>#DIV/0!</v>
      </c>
      <c r="AH3717" s="1" t="e">
        <f t="shared" si="1414"/>
        <v>#DIV/0!</v>
      </c>
      <c r="AI3717" s="1" t="e">
        <f t="shared" si="1415"/>
        <v>#DIV/0!</v>
      </c>
      <c r="AJ3717">
        <v>0</v>
      </c>
      <c r="AK3717">
        <v>0</v>
      </c>
      <c r="AL3717">
        <v>0</v>
      </c>
      <c r="AM3717">
        <v>0</v>
      </c>
      <c r="AN3717" t="s">
        <v>8310</v>
      </c>
      <c r="AO3717" t="s">
        <v>8310</v>
      </c>
      <c r="AP3717" t="s">
        <v>8310</v>
      </c>
      <c r="AQ3717" t="s">
        <v>8310</v>
      </c>
      <c r="AR3717" t="s">
        <v>8310</v>
      </c>
      <c r="AS3717" t="s">
        <v>8994</v>
      </c>
      <c r="AT3717" t="s">
        <v>8994</v>
      </c>
      <c r="AU3717">
        <v>0</v>
      </c>
      <c r="AV3717">
        <v>0</v>
      </c>
      <c r="AW3717" t="s">
        <v>8310</v>
      </c>
      <c r="AX3717" t="s">
        <v>8310</v>
      </c>
      <c r="AY3717" t="s">
        <v>8310</v>
      </c>
      <c r="AZ3717" t="s">
        <v>8310</v>
      </c>
      <c r="BA3717" t="s">
        <v>8994</v>
      </c>
      <c r="BB3717" t="s">
        <v>8310</v>
      </c>
      <c r="BC3717" t="s">
        <v>8994</v>
      </c>
      <c r="BD3717" t="s">
        <v>8994</v>
      </c>
      <c r="BE3717" t="s">
        <v>8994</v>
      </c>
      <c r="BF3717"/>
      <c r="BG3717" t="s">
        <v>8994</v>
      </c>
      <c r="BH3717" t="s">
        <v>8994</v>
      </c>
      <c r="BI3717" t="s">
        <v>8994</v>
      </c>
      <c r="BJ3717" t="s">
        <v>8994</v>
      </c>
      <c r="BK3717" t="s">
        <v>8994</v>
      </c>
      <c r="BL3717" t="s">
        <v>8994</v>
      </c>
      <c r="BM3717" t="s">
        <v>8994</v>
      </c>
      <c r="BN3717" t="s">
        <v>8994</v>
      </c>
      <c r="BO3717" t="s">
        <v>8994</v>
      </c>
      <c r="BQ3717" t="e">
        <f t="shared" si="1416"/>
        <v>#DIV/0!</v>
      </c>
      <c r="BR3717" t="e">
        <f t="shared" si="1417"/>
        <v>#DIV/0!</v>
      </c>
    </row>
    <row r="3718" spans="1:70" hidden="1" x14ac:dyDescent="0.3">
      <c r="A3718" t="s">
        <v>7239</v>
      </c>
      <c r="B3718" t="s">
        <v>7240</v>
      </c>
      <c r="C3718" t="str">
        <f>VLOOKUP(historical_emissions[[#This Row],[Country]],'Liste-Pays'!A:B,2,0)</f>
        <v>ODA</v>
      </c>
      <c r="D3718" t="s">
        <v>41</v>
      </c>
      <c r="E3718" t="s">
        <v>535</v>
      </c>
      <c r="F3718" t="s">
        <v>148</v>
      </c>
      <c r="G3718" t="s">
        <v>44</v>
      </c>
      <c r="H3718" t="e">
        <f t="shared" si="1395"/>
        <v>#DIV/0!</v>
      </c>
      <c r="I3718" t="e">
        <f t="shared" si="1396"/>
        <v>#DIV/0!</v>
      </c>
      <c r="J3718" t="e">
        <f t="shared" si="1397"/>
        <v>#DIV/0!</v>
      </c>
      <c r="K3718" t="e">
        <f t="shared" si="1398"/>
        <v>#DIV/0!</v>
      </c>
      <c r="L3718" t="e">
        <f t="shared" si="1399"/>
        <v>#DIV/0!</v>
      </c>
      <c r="M3718" t="e">
        <f t="shared" si="1400"/>
        <v>#DIV/0!</v>
      </c>
      <c r="N3718" t="e">
        <f t="shared" si="1401"/>
        <v>#DIV/0!</v>
      </c>
      <c r="O3718" t="e">
        <f t="shared" si="1402"/>
        <v>#DIV/0!</v>
      </c>
      <c r="P3718" t="e">
        <f t="shared" si="1403"/>
        <v>#DIV/0!</v>
      </c>
      <c r="Q3718" t="e">
        <f t="shared" si="1404"/>
        <v>#DIV/0!</v>
      </c>
      <c r="R3718" t="e">
        <f t="shared" si="1405"/>
        <v>#DIV/0!</v>
      </c>
      <c r="S3718" t="e">
        <f t="shared" si="1406"/>
        <v>#DIV/0!</v>
      </c>
      <c r="T3718" t="e">
        <f t="shared" si="1407"/>
        <v>#DIV/0!</v>
      </c>
      <c r="U3718" t="e">
        <f t="shared" si="1408"/>
        <v>#DIV/0!</v>
      </c>
      <c r="V3718" t="e">
        <f t="shared" si="1409"/>
        <v>#DIV/0!</v>
      </c>
      <c r="W3718" t="e">
        <f t="shared" si="1410"/>
        <v>#DIV/0!</v>
      </c>
      <c r="X3718" t="e">
        <f t="shared" si="1411"/>
        <v>#DIV/0!</v>
      </c>
      <c r="Y3718" t="e">
        <f t="shared" si="1412"/>
        <v>#DIV/0!</v>
      </c>
      <c r="Z3718" s="1" t="e">
        <f t="shared" si="1413"/>
        <v>#DIV/0!</v>
      </c>
      <c r="AA3718" s="1" t="e">
        <f t="shared" si="1413"/>
        <v>#DIV/0!</v>
      </c>
      <c r="AB3718" s="1" t="e">
        <f t="shared" si="1413"/>
        <v>#DIV/0!</v>
      </c>
      <c r="AC3718" s="1" t="e">
        <f t="shared" si="1394"/>
        <v>#DIV/0!</v>
      </c>
      <c r="AD3718" s="1" t="e">
        <f t="shared" si="1394"/>
        <v>#DIV/0!</v>
      </c>
      <c r="AE3718" s="1" t="e">
        <f t="shared" si="1394"/>
        <v>#DIV/0!</v>
      </c>
      <c r="AF3718" s="1" t="e">
        <f t="shared" si="1394"/>
        <v>#DIV/0!</v>
      </c>
      <c r="AG3718" s="1" t="e">
        <f t="shared" si="1414"/>
        <v>#DIV/0!</v>
      </c>
      <c r="AH3718" s="1" t="e">
        <f t="shared" si="1414"/>
        <v>#DIV/0!</v>
      </c>
      <c r="AI3718" s="1" t="e">
        <f t="shared" si="1415"/>
        <v>#DIV/0!</v>
      </c>
      <c r="AJ3718">
        <v>0</v>
      </c>
      <c r="AK3718">
        <v>0</v>
      </c>
      <c r="AL3718">
        <v>0</v>
      </c>
      <c r="AM3718">
        <v>0</v>
      </c>
      <c r="AN3718" t="s">
        <v>8310</v>
      </c>
      <c r="AO3718" t="s">
        <v>8310</v>
      </c>
      <c r="AP3718" t="s">
        <v>8310</v>
      </c>
      <c r="AQ3718" t="s">
        <v>8310</v>
      </c>
      <c r="AR3718" t="s">
        <v>8310</v>
      </c>
      <c r="AS3718" t="s">
        <v>8310</v>
      </c>
      <c r="AT3718" t="s">
        <v>8310</v>
      </c>
      <c r="AU3718">
        <v>0</v>
      </c>
      <c r="AV3718">
        <v>0</v>
      </c>
      <c r="AW3718" t="s">
        <v>8310</v>
      </c>
      <c r="AX3718" t="s">
        <v>8310</v>
      </c>
      <c r="AY3718" t="s">
        <v>8310</v>
      </c>
      <c r="AZ3718" t="s">
        <v>8310</v>
      </c>
      <c r="BA3718" t="s">
        <v>8310</v>
      </c>
      <c r="BB3718" t="s">
        <v>8310</v>
      </c>
      <c r="BC3718" t="s">
        <v>8310</v>
      </c>
      <c r="BD3718" t="s">
        <v>8310</v>
      </c>
      <c r="BE3718" t="s">
        <v>8310</v>
      </c>
      <c r="BF3718">
        <v>0</v>
      </c>
      <c r="BG3718" t="s">
        <v>8310</v>
      </c>
      <c r="BH3718" t="s">
        <v>8310</v>
      </c>
      <c r="BI3718" t="s">
        <v>8310</v>
      </c>
      <c r="BJ3718" t="s">
        <v>8310</v>
      </c>
      <c r="BK3718" t="s">
        <v>8310</v>
      </c>
      <c r="BL3718" t="s">
        <v>8310</v>
      </c>
      <c r="BM3718" t="s">
        <v>8310</v>
      </c>
      <c r="BN3718" t="s">
        <v>8310</v>
      </c>
      <c r="BO3718" t="s">
        <v>8310</v>
      </c>
      <c r="BP3718">
        <v>0</v>
      </c>
      <c r="BQ3718" t="e">
        <f t="shared" si="1416"/>
        <v>#DIV/0!</v>
      </c>
      <c r="BR3718" t="e">
        <f t="shared" si="1417"/>
        <v>#DIV/0!</v>
      </c>
    </row>
    <row r="3719" spans="1:70" hidden="1" x14ac:dyDescent="0.3">
      <c r="A3719" t="s">
        <v>7239</v>
      </c>
      <c r="B3719" t="s">
        <v>7240</v>
      </c>
      <c r="C3719" t="str">
        <f>VLOOKUP(historical_emissions[[#This Row],[Country]],'Liste-Pays'!A:B,2,0)</f>
        <v>ODA</v>
      </c>
      <c r="D3719" t="s">
        <v>41</v>
      </c>
      <c r="E3719" t="s">
        <v>70</v>
      </c>
      <c r="F3719" t="s">
        <v>302</v>
      </c>
      <c r="G3719" t="s">
        <v>44</v>
      </c>
      <c r="H3719" t="e">
        <f t="shared" si="1395"/>
        <v>#DIV/0!</v>
      </c>
      <c r="I3719" t="e">
        <f t="shared" si="1396"/>
        <v>#DIV/0!</v>
      </c>
      <c r="J3719" t="e">
        <f t="shared" si="1397"/>
        <v>#DIV/0!</v>
      </c>
      <c r="K3719" t="e">
        <f t="shared" si="1398"/>
        <v>#DIV/0!</v>
      </c>
      <c r="L3719" t="e">
        <f t="shared" si="1399"/>
        <v>#DIV/0!</v>
      </c>
      <c r="M3719" t="e">
        <f t="shared" si="1400"/>
        <v>#DIV/0!</v>
      </c>
      <c r="N3719" t="e">
        <f t="shared" si="1401"/>
        <v>#DIV/0!</v>
      </c>
      <c r="O3719" t="e">
        <f t="shared" si="1402"/>
        <v>#DIV/0!</v>
      </c>
      <c r="P3719" t="e">
        <f t="shared" si="1403"/>
        <v>#DIV/0!</v>
      </c>
      <c r="Q3719" t="e">
        <f t="shared" si="1404"/>
        <v>#DIV/0!</v>
      </c>
      <c r="R3719" t="e">
        <f t="shared" si="1405"/>
        <v>#DIV/0!</v>
      </c>
      <c r="S3719" t="e">
        <f t="shared" si="1406"/>
        <v>#DIV/0!</v>
      </c>
      <c r="T3719" t="e">
        <f t="shared" si="1407"/>
        <v>#DIV/0!</v>
      </c>
      <c r="U3719" t="e">
        <f t="shared" si="1408"/>
        <v>#DIV/0!</v>
      </c>
      <c r="V3719" t="e">
        <f t="shared" si="1409"/>
        <v>#DIV/0!</v>
      </c>
      <c r="W3719" t="e">
        <f t="shared" si="1410"/>
        <v>#DIV/0!</v>
      </c>
      <c r="X3719" t="e">
        <f t="shared" si="1411"/>
        <v>#DIV/0!</v>
      </c>
      <c r="Y3719" t="e">
        <f t="shared" si="1412"/>
        <v>#DIV/0!</v>
      </c>
      <c r="Z3719" s="1" t="e">
        <f t="shared" si="1413"/>
        <v>#DIV/0!</v>
      </c>
      <c r="AA3719" s="1" t="e">
        <f t="shared" si="1413"/>
        <v>#DIV/0!</v>
      </c>
      <c r="AB3719" s="1" t="e">
        <f t="shared" si="1413"/>
        <v>#DIV/0!</v>
      </c>
      <c r="AC3719" s="1" t="e">
        <f t="shared" si="1394"/>
        <v>#DIV/0!</v>
      </c>
      <c r="AD3719" s="1" t="e">
        <f t="shared" si="1394"/>
        <v>#DIV/0!</v>
      </c>
      <c r="AE3719" s="1" t="e">
        <f t="shared" si="1394"/>
        <v>#DIV/0!</v>
      </c>
      <c r="AF3719" s="1" t="e">
        <f t="shared" si="1394"/>
        <v>#DIV/0!</v>
      </c>
      <c r="AG3719" s="1" t="e">
        <f t="shared" si="1414"/>
        <v>#DIV/0!</v>
      </c>
      <c r="AH3719" s="1" t="e">
        <f t="shared" si="1414"/>
        <v>#DIV/0!</v>
      </c>
      <c r="AI3719" s="1" t="e">
        <f t="shared" si="1415"/>
        <v>#DIV/0!</v>
      </c>
      <c r="AJ3719">
        <v>0</v>
      </c>
      <c r="AK3719">
        <v>0</v>
      </c>
      <c r="AL3719">
        <v>0</v>
      </c>
      <c r="AM3719">
        <v>0</v>
      </c>
      <c r="AN3719" t="s">
        <v>8310</v>
      </c>
      <c r="AO3719" t="s">
        <v>8310</v>
      </c>
      <c r="AP3719" t="s">
        <v>8310</v>
      </c>
      <c r="AQ3719" t="s">
        <v>8310</v>
      </c>
      <c r="AR3719" t="s">
        <v>8310</v>
      </c>
      <c r="AS3719" t="s">
        <v>8310</v>
      </c>
      <c r="AT3719" t="s">
        <v>8310</v>
      </c>
      <c r="AU3719">
        <v>0</v>
      </c>
      <c r="AV3719">
        <v>0</v>
      </c>
      <c r="AW3719" t="s">
        <v>8310</v>
      </c>
      <c r="AX3719" t="s">
        <v>8310</v>
      </c>
      <c r="AY3719" t="s">
        <v>8310</v>
      </c>
      <c r="AZ3719" t="s">
        <v>8310</v>
      </c>
      <c r="BA3719" t="s">
        <v>8310</v>
      </c>
      <c r="BB3719" t="s">
        <v>8310</v>
      </c>
      <c r="BC3719" t="s">
        <v>8310</v>
      </c>
      <c r="BD3719" t="s">
        <v>8310</v>
      </c>
      <c r="BE3719" t="s">
        <v>8310</v>
      </c>
      <c r="BF3719">
        <v>0</v>
      </c>
      <c r="BG3719" t="s">
        <v>8310</v>
      </c>
      <c r="BH3719" t="s">
        <v>8310</v>
      </c>
      <c r="BI3719" t="s">
        <v>8310</v>
      </c>
      <c r="BJ3719" t="s">
        <v>8310</v>
      </c>
      <c r="BK3719" t="s">
        <v>8310</v>
      </c>
      <c r="BL3719" t="s">
        <v>8310</v>
      </c>
      <c r="BM3719" t="s">
        <v>8310</v>
      </c>
      <c r="BN3719" t="s">
        <v>8310</v>
      </c>
      <c r="BO3719" t="s">
        <v>8310</v>
      </c>
      <c r="BP3719">
        <v>0</v>
      </c>
      <c r="BQ3719" t="e">
        <f t="shared" si="1416"/>
        <v>#DIV/0!</v>
      </c>
      <c r="BR3719" t="e">
        <f t="shared" si="1417"/>
        <v>#DIV/0!</v>
      </c>
    </row>
    <row r="3720" spans="1:70" hidden="1" x14ac:dyDescent="0.3">
      <c r="A3720" t="s">
        <v>7239</v>
      </c>
      <c r="B3720" t="s">
        <v>7240</v>
      </c>
      <c r="C3720" t="str">
        <f>VLOOKUP(historical_emissions[[#This Row],[Country]],'Liste-Pays'!A:B,2,0)</f>
        <v>ODA</v>
      </c>
      <c r="D3720" t="s">
        <v>41</v>
      </c>
      <c r="E3720" t="s">
        <v>535</v>
      </c>
      <c r="F3720" t="s">
        <v>302</v>
      </c>
      <c r="G3720" t="s">
        <v>44</v>
      </c>
      <c r="H3720" t="e">
        <f t="shared" si="1395"/>
        <v>#DIV/0!</v>
      </c>
      <c r="I3720" t="e">
        <f t="shared" si="1396"/>
        <v>#DIV/0!</v>
      </c>
      <c r="J3720" t="e">
        <f t="shared" si="1397"/>
        <v>#DIV/0!</v>
      </c>
      <c r="K3720" t="e">
        <f t="shared" si="1398"/>
        <v>#DIV/0!</v>
      </c>
      <c r="L3720" t="e">
        <f t="shared" si="1399"/>
        <v>#DIV/0!</v>
      </c>
      <c r="M3720" t="e">
        <f t="shared" si="1400"/>
        <v>#DIV/0!</v>
      </c>
      <c r="N3720" t="e">
        <f t="shared" si="1401"/>
        <v>#DIV/0!</v>
      </c>
      <c r="O3720" t="e">
        <f t="shared" si="1402"/>
        <v>#DIV/0!</v>
      </c>
      <c r="P3720" t="e">
        <f t="shared" si="1403"/>
        <v>#DIV/0!</v>
      </c>
      <c r="Q3720" t="e">
        <f t="shared" si="1404"/>
        <v>#DIV/0!</v>
      </c>
      <c r="R3720" t="e">
        <f t="shared" si="1405"/>
        <v>#DIV/0!</v>
      </c>
      <c r="S3720" t="e">
        <f t="shared" si="1406"/>
        <v>#DIV/0!</v>
      </c>
      <c r="T3720" t="e">
        <f t="shared" si="1407"/>
        <v>#DIV/0!</v>
      </c>
      <c r="U3720" t="e">
        <f t="shared" si="1408"/>
        <v>#DIV/0!</v>
      </c>
      <c r="V3720" t="e">
        <f t="shared" si="1409"/>
        <v>#DIV/0!</v>
      </c>
      <c r="W3720" t="e">
        <f t="shared" si="1410"/>
        <v>#DIV/0!</v>
      </c>
      <c r="X3720" t="e">
        <f t="shared" si="1411"/>
        <v>#DIV/0!</v>
      </c>
      <c r="Y3720" t="e">
        <f t="shared" si="1412"/>
        <v>#DIV/0!</v>
      </c>
      <c r="Z3720" s="1" t="e">
        <f t="shared" si="1413"/>
        <v>#DIV/0!</v>
      </c>
      <c r="AA3720" s="1" t="e">
        <f t="shared" si="1413"/>
        <v>#DIV/0!</v>
      </c>
      <c r="AB3720" s="1" t="e">
        <f t="shared" si="1413"/>
        <v>#DIV/0!</v>
      </c>
      <c r="AC3720" s="1" t="e">
        <f t="shared" si="1394"/>
        <v>#DIV/0!</v>
      </c>
      <c r="AD3720" s="1" t="e">
        <f t="shared" si="1394"/>
        <v>#DIV/0!</v>
      </c>
      <c r="AE3720" s="1" t="e">
        <f t="shared" si="1394"/>
        <v>#DIV/0!</v>
      </c>
      <c r="AF3720" s="1" t="e">
        <f t="shared" si="1394"/>
        <v>#DIV/0!</v>
      </c>
      <c r="AG3720" s="1" t="e">
        <f t="shared" si="1414"/>
        <v>#DIV/0!</v>
      </c>
      <c r="AH3720" s="1" t="e">
        <f t="shared" si="1414"/>
        <v>#DIV/0!</v>
      </c>
      <c r="AI3720" s="1" t="e">
        <f t="shared" si="1415"/>
        <v>#DIV/0!</v>
      </c>
      <c r="AJ3720">
        <v>0</v>
      </c>
      <c r="AK3720">
        <v>0</v>
      </c>
      <c r="AL3720">
        <v>0</v>
      </c>
      <c r="AM3720">
        <v>0</v>
      </c>
      <c r="AN3720" t="s">
        <v>8310</v>
      </c>
      <c r="AO3720" t="s">
        <v>8310</v>
      </c>
      <c r="AP3720" t="s">
        <v>8310</v>
      </c>
      <c r="AQ3720" t="s">
        <v>8310</v>
      </c>
      <c r="AR3720" t="s">
        <v>8310</v>
      </c>
      <c r="AS3720" t="s">
        <v>8310</v>
      </c>
      <c r="AT3720" t="s">
        <v>8310</v>
      </c>
      <c r="AU3720">
        <v>0</v>
      </c>
      <c r="AV3720">
        <v>0</v>
      </c>
      <c r="AW3720" t="s">
        <v>8310</v>
      </c>
      <c r="AX3720" t="s">
        <v>8310</v>
      </c>
      <c r="AY3720" t="s">
        <v>8310</v>
      </c>
      <c r="AZ3720" t="s">
        <v>8310</v>
      </c>
      <c r="BA3720" t="s">
        <v>8310</v>
      </c>
      <c r="BB3720" t="s">
        <v>8310</v>
      </c>
      <c r="BC3720" t="s">
        <v>8310</v>
      </c>
      <c r="BD3720" t="s">
        <v>8310</v>
      </c>
      <c r="BE3720" t="s">
        <v>8310</v>
      </c>
      <c r="BF3720">
        <v>0</v>
      </c>
      <c r="BG3720" t="s">
        <v>8310</v>
      </c>
      <c r="BH3720" t="s">
        <v>8310</v>
      </c>
      <c r="BI3720" t="s">
        <v>8310</v>
      </c>
      <c r="BJ3720" t="s">
        <v>8310</v>
      </c>
      <c r="BK3720" t="s">
        <v>8310</v>
      </c>
      <c r="BL3720" t="s">
        <v>8310</v>
      </c>
      <c r="BM3720" t="s">
        <v>8310</v>
      </c>
      <c r="BN3720" t="s">
        <v>8310</v>
      </c>
      <c r="BO3720" t="s">
        <v>8310</v>
      </c>
      <c r="BP3720">
        <v>0</v>
      </c>
      <c r="BQ3720" t="e">
        <f t="shared" si="1416"/>
        <v>#DIV/0!</v>
      </c>
      <c r="BR3720" t="e">
        <f t="shared" si="1417"/>
        <v>#DIV/0!</v>
      </c>
    </row>
    <row r="3721" spans="1:70" hidden="1" x14ac:dyDescent="0.3">
      <c r="A3721" t="s">
        <v>5690</v>
      </c>
      <c r="B3721" t="s">
        <v>5691</v>
      </c>
      <c r="C3721" t="str">
        <f>VLOOKUP(historical_emissions[[#This Row],[Country]],'Liste-Pays'!A:B,2,0)</f>
        <v>ODA</v>
      </c>
      <c r="D3721" t="s">
        <v>41</v>
      </c>
      <c r="E3721" t="s">
        <v>535</v>
      </c>
      <c r="F3721" t="s">
        <v>148</v>
      </c>
      <c r="G3721" t="s">
        <v>44</v>
      </c>
      <c r="H3721" t="e">
        <f t="shared" si="1395"/>
        <v>#DIV/0!</v>
      </c>
      <c r="I3721" t="e">
        <f t="shared" si="1396"/>
        <v>#DIV/0!</v>
      </c>
      <c r="J3721" t="e">
        <f t="shared" si="1397"/>
        <v>#DIV/0!</v>
      </c>
      <c r="K3721" t="e">
        <f t="shared" si="1398"/>
        <v>#DIV/0!</v>
      </c>
      <c r="L3721" t="e">
        <f t="shared" si="1399"/>
        <v>#DIV/0!</v>
      </c>
      <c r="M3721" t="e">
        <f t="shared" si="1400"/>
        <v>#DIV/0!</v>
      </c>
      <c r="N3721" t="e">
        <f t="shared" si="1401"/>
        <v>#DIV/0!</v>
      </c>
      <c r="O3721" t="e">
        <f t="shared" si="1402"/>
        <v>#DIV/0!</v>
      </c>
      <c r="P3721" t="e">
        <f t="shared" si="1403"/>
        <v>#DIV/0!</v>
      </c>
      <c r="Q3721" t="e">
        <f t="shared" si="1404"/>
        <v>#DIV/0!</v>
      </c>
      <c r="R3721" t="e">
        <f t="shared" si="1405"/>
        <v>#DIV/0!</v>
      </c>
      <c r="S3721" t="e">
        <f t="shared" si="1406"/>
        <v>#DIV/0!</v>
      </c>
      <c r="T3721" t="e">
        <f t="shared" si="1407"/>
        <v>#DIV/0!</v>
      </c>
      <c r="U3721" t="e">
        <f t="shared" si="1408"/>
        <v>#DIV/0!</v>
      </c>
      <c r="V3721" t="e">
        <f t="shared" si="1409"/>
        <v>#DIV/0!</v>
      </c>
      <c r="W3721" t="e">
        <f t="shared" si="1410"/>
        <v>#DIV/0!</v>
      </c>
      <c r="X3721" t="e">
        <f t="shared" si="1411"/>
        <v>#DIV/0!</v>
      </c>
      <c r="Y3721" t="e">
        <f t="shared" si="1412"/>
        <v>#DIV/0!</v>
      </c>
      <c r="Z3721" s="1" t="e">
        <f t="shared" si="1413"/>
        <v>#DIV/0!</v>
      </c>
      <c r="AA3721" s="1" t="e">
        <f t="shared" si="1413"/>
        <v>#DIV/0!</v>
      </c>
      <c r="AB3721" s="1" t="e">
        <f t="shared" si="1413"/>
        <v>#DIV/0!</v>
      </c>
      <c r="AC3721" s="1" t="e">
        <f t="shared" si="1394"/>
        <v>#DIV/0!</v>
      </c>
      <c r="AD3721" s="1" t="e">
        <f t="shared" si="1394"/>
        <v>#DIV/0!</v>
      </c>
      <c r="AE3721" s="1" t="e">
        <f t="shared" si="1394"/>
        <v>#DIV/0!</v>
      </c>
      <c r="AF3721" s="1" t="e">
        <f t="shared" si="1394"/>
        <v>#DIV/0!</v>
      </c>
      <c r="AG3721" s="1" t="e">
        <f t="shared" si="1414"/>
        <v>#DIV/0!</v>
      </c>
      <c r="AH3721" s="1" t="e">
        <f t="shared" si="1414"/>
        <v>#DIV/0!</v>
      </c>
      <c r="AI3721" s="1" t="e">
        <f t="shared" si="1415"/>
        <v>#DIV/0!</v>
      </c>
      <c r="AJ3721">
        <v>0</v>
      </c>
      <c r="AK3721">
        <v>0</v>
      </c>
      <c r="AL3721">
        <v>0</v>
      </c>
      <c r="AM3721">
        <v>0</v>
      </c>
      <c r="AN3721" t="s">
        <v>8310</v>
      </c>
      <c r="AO3721" t="s">
        <v>8310</v>
      </c>
      <c r="AP3721" t="s">
        <v>8310</v>
      </c>
      <c r="AQ3721" t="s">
        <v>8310</v>
      </c>
      <c r="AR3721" t="s">
        <v>8310</v>
      </c>
      <c r="AS3721" t="s">
        <v>8310</v>
      </c>
      <c r="AT3721" t="s">
        <v>8310</v>
      </c>
      <c r="AU3721">
        <v>0</v>
      </c>
      <c r="AV3721">
        <v>0</v>
      </c>
      <c r="AW3721" t="s">
        <v>8310</v>
      </c>
      <c r="AX3721" t="s">
        <v>8310</v>
      </c>
      <c r="AY3721" t="s">
        <v>8310</v>
      </c>
      <c r="AZ3721" t="s">
        <v>8310</v>
      </c>
      <c r="BA3721" t="s">
        <v>8310</v>
      </c>
      <c r="BB3721" t="s">
        <v>8310</v>
      </c>
      <c r="BC3721" t="s">
        <v>8310</v>
      </c>
      <c r="BD3721" t="s">
        <v>8310</v>
      </c>
      <c r="BE3721" t="s">
        <v>8310</v>
      </c>
      <c r="BF3721">
        <v>0</v>
      </c>
      <c r="BG3721" t="s">
        <v>8310</v>
      </c>
      <c r="BH3721" t="s">
        <v>8310</v>
      </c>
      <c r="BI3721" t="s">
        <v>8310</v>
      </c>
      <c r="BJ3721" t="s">
        <v>8310</v>
      </c>
      <c r="BK3721" t="s">
        <v>8310</v>
      </c>
      <c r="BL3721" t="s">
        <v>8310</v>
      </c>
      <c r="BM3721" t="s">
        <v>8310</v>
      </c>
      <c r="BN3721" t="s">
        <v>8310</v>
      </c>
      <c r="BO3721" t="s">
        <v>8310</v>
      </c>
      <c r="BP3721">
        <v>0</v>
      </c>
      <c r="BQ3721" t="e">
        <f t="shared" si="1416"/>
        <v>#DIV/0!</v>
      </c>
      <c r="BR3721" t="e">
        <f t="shared" si="1417"/>
        <v>#DIV/0!</v>
      </c>
    </row>
    <row r="3722" spans="1:70" hidden="1" x14ac:dyDescent="0.3">
      <c r="A3722" t="s">
        <v>7437</v>
      </c>
      <c r="B3722" t="s">
        <v>7438</v>
      </c>
      <c r="C3722" t="str">
        <f>VLOOKUP(historical_emissions[[#This Row],[Country]],'Liste-Pays'!A:B,2,0)</f>
        <v>WEU</v>
      </c>
      <c r="D3722" t="s">
        <v>41</v>
      </c>
      <c r="E3722" t="s">
        <v>1048</v>
      </c>
      <c r="F3722" t="s">
        <v>302</v>
      </c>
      <c r="G3722" t="s">
        <v>44</v>
      </c>
      <c r="H3722" t="e">
        <f t="shared" si="1395"/>
        <v>#DIV/0!</v>
      </c>
      <c r="I3722" t="e">
        <f t="shared" si="1396"/>
        <v>#DIV/0!</v>
      </c>
      <c r="J3722" t="e">
        <f t="shared" si="1397"/>
        <v>#DIV/0!</v>
      </c>
      <c r="K3722" t="e">
        <f t="shared" si="1398"/>
        <v>#DIV/0!</v>
      </c>
      <c r="L3722" t="e">
        <f t="shared" si="1399"/>
        <v>#DIV/0!</v>
      </c>
      <c r="M3722" t="e">
        <f t="shared" si="1400"/>
        <v>#DIV/0!</v>
      </c>
      <c r="N3722" t="e">
        <f t="shared" si="1401"/>
        <v>#DIV/0!</v>
      </c>
      <c r="O3722" t="e">
        <f t="shared" si="1402"/>
        <v>#DIV/0!</v>
      </c>
      <c r="P3722" t="e">
        <f t="shared" si="1403"/>
        <v>#DIV/0!</v>
      </c>
      <c r="Q3722" t="e">
        <f t="shared" si="1404"/>
        <v>#DIV/0!</v>
      </c>
      <c r="R3722" t="e">
        <f t="shared" si="1405"/>
        <v>#DIV/0!</v>
      </c>
      <c r="S3722" t="e">
        <f t="shared" si="1406"/>
        <v>#DIV/0!</v>
      </c>
      <c r="T3722" t="e">
        <f t="shared" si="1407"/>
        <v>#DIV/0!</v>
      </c>
      <c r="U3722" t="e">
        <f t="shared" si="1408"/>
        <v>#DIV/0!</v>
      </c>
      <c r="V3722" t="e">
        <f t="shared" si="1409"/>
        <v>#DIV/0!</v>
      </c>
      <c r="W3722" t="e">
        <f t="shared" si="1410"/>
        <v>#DIV/0!</v>
      </c>
      <c r="X3722" t="e">
        <f t="shared" si="1411"/>
        <v>#DIV/0!</v>
      </c>
      <c r="Y3722" t="e">
        <f t="shared" si="1412"/>
        <v>#DIV/0!</v>
      </c>
      <c r="Z3722" s="1" t="e">
        <f t="shared" si="1413"/>
        <v>#DIV/0!</v>
      </c>
      <c r="AA3722" s="1" t="e">
        <f t="shared" si="1413"/>
        <v>#DIV/0!</v>
      </c>
      <c r="AB3722" s="1" t="e">
        <f t="shared" si="1413"/>
        <v>#DIV/0!</v>
      </c>
      <c r="AC3722" s="1" t="e">
        <f t="shared" si="1394"/>
        <v>#DIV/0!</v>
      </c>
      <c r="AD3722" s="1" t="e">
        <f t="shared" si="1394"/>
        <v>#DIV/0!</v>
      </c>
      <c r="AE3722" s="1" t="e">
        <f t="shared" si="1394"/>
        <v>#DIV/0!</v>
      </c>
      <c r="AF3722" s="1" t="e">
        <f t="shared" si="1394"/>
        <v>#DIV/0!</v>
      </c>
      <c r="AG3722" s="1" t="e">
        <f t="shared" si="1414"/>
        <v>#DIV/0!</v>
      </c>
      <c r="AH3722" s="1" t="e">
        <f t="shared" si="1414"/>
        <v>#DIV/0!</v>
      </c>
      <c r="AI3722" s="1" t="e">
        <f t="shared" si="1415"/>
        <v>#DIV/0!</v>
      </c>
      <c r="AJ3722">
        <v>0</v>
      </c>
      <c r="AK3722">
        <v>0</v>
      </c>
      <c r="AL3722">
        <v>0</v>
      </c>
      <c r="AM3722">
        <v>0</v>
      </c>
      <c r="AN3722" t="s">
        <v>8310</v>
      </c>
      <c r="AO3722" t="s">
        <v>8310</v>
      </c>
      <c r="AP3722" t="s">
        <v>8310</v>
      </c>
      <c r="AQ3722" t="s">
        <v>8310</v>
      </c>
      <c r="AR3722" t="s">
        <v>8310</v>
      </c>
      <c r="AS3722" t="s">
        <v>8310</v>
      </c>
      <c r="AT3722" t="s">
        <v>8310</v>
      </c>
      <c r="AU3722">
        <v>0</v>
      </c>
      <c r="AV3722">
        <v>0</v>
      </c>
      <c r="AW3722" t="s">
        <v>8310</v>
      </c>
      <c r="AX3722" t="s">
        <v>8310</v>
      </c>
      <c r="AY3722" t="s">
        <v>8310</v>
      </c>
      <c r="AZ3722" t="s">
        <v>8310</v>
      </c>
      <c r="BA3722" t="s">
        <v>8310</v>
      </c>
      <c r="BB3722" t="s">
        <v>8310</v>
      </c>
      <c r="BC3722" t="s">
        <v>8310</v>
      </c>
      <c r="BD3722" t="s">
        <v>8310</v>
      </c>
      <c r="BE3722" t="s">
        <v>8310</v>
      </c>
      <c r="BF3722">
        <v>0</v>
      </c>
      <c r="BG3722" t="s">
        <v>8310</v>
      </c>
      <c r="BH3722" t="s">
        <v>8310</v>
      </c>
      <c r="BI3722" t="s">
        <v>8310</v>
      </c>
      <c r="BJ3722" t="s">
        <v>10376</v>
      </c>
      <c r="BK3722" t="s">
        <v>8310</v>
      </c>
      <c r="BL3722" t="s">
        <v>8310</v>
      </c>
      <c r="BM3722" t="s">
        <v>8310</v>
      </c>
      <c r="BN3722" t="s">
        <v>8310</v>
      </c>
      <c r="BO3722" t="s">
        <v>8310</v>
      </c>
      <c r="BP3722">
        <v>0</v>
      </c>
      <c r="BQ3722" t="e">
        <f t="shared" si="1416"/>
        <v>#DIV/0!</v>
      </c>
      <c r="BR3722" t="e">
        <f t="shared" si="1417"/>
        <v>#DIV/0!</v>
      </c>
    </row>
    <row r="3723" spans="1:70" hidden="1" x14ac:dyDescent="0.3">
      <c r="A3723" t="s">
        <v>6300</v>
      </c>
      <c r="B3723" t="s">
        <v>6301</v>
      </c>
      <c r="C3723" t="str">
        <f>VLOOKUP(historical_emissions[[#This Row],[Country]],'Liste-Pays'!A:B,2,0)</f>
        <v>CSA</v>
      </c>
      <c r="D3723" t="s">
        <v>41</v>
      </c>
      <c r="E3723" t="s">
        <v>1048</v>
      </c>
      <c r="F3723" t="s">
        <v>148</v>
      </c>
      <c r="G3723" t="s">
        <v>44</v>
      </c>
      <c r="H3723" t="e">
        <f t="shared" si="1395"/>
        <v>#DIV/0!</v>
      </c>
      <c r="I3723" t="e">
        <f t="shared" si="1396"/>
        <v>#DIV/0!</v>
      </c>
      <c r="J3723" t="e">
        <f t="shared" si="1397"/>
        <v>#DIV/0!</v>
      </c>
      <c r="K3723" t="e">
        <f t="shared" si="1398"/>
        <v>#DIV/0!</v>
      </c>
      <c r="L3723" t="e">
        <f t="shared" si="1399"/>
        <v>#DIV/0!</v>
      </c>
      <c r="M3723" t="e">
        <f t="shared" si="1400"/>
        <v>#DIV/0!</v>
      </c>
      <c r="N3723" t="e">
        <f t="shared" si="1401"/>
        <v>#DIV/0!</v>
      </c>
      <c r="O3723" t="e">
        <f t="shared" si="1402"/>
        <v>#DIV/0!</v>
      </c>
      <c r="P3723" t="e">
        <f t="shared" si="1403"/>
        <v>#DIV/0!</v>
      </c>
      <c r="Q3723" t="e">
        <f t="shared" si="1404"/>
        <v>#DIV/0!</v>
      </c>
      <c r="R3723" t="e">
        <f t="shared" si="1405"/>
        <v>#DIV/0!</v>
      </c>
      <c r="S3723" t="e">
        <f t="shared" si="1406"/>
        <v>#DIV/0!</v>
      </c>
      <c r="T3723" t="e">
        <f t="shared" si="1407"/>
        <v>#DIV/0!</v>
      </c>
      <c r="U3723" t="e">
        <f t="shared" si="1408"/>
        <v>#DIV/0!</v>
      </c>
      <c r="V3723" t="e">
        <f t="shared" si="1409"/>
        <v>#DIV/0!</v>
      </c>
      <c r="W3723" t="e">
        <f t="shared" si="1410"/>
        <v>#DIV/0!</v>
      </c>
      <c r="X3723" t="e">
        <f t="shared" si="1411"/>
        <v>#DIV/0!</v>
      </c>
      <c r="Y3723" t="e">
        <f t="shared" si="1412"/>
        <v>#DIV/0!</v>
      </c>
      <c r="Z3723" s="1" t="e">
        <f t="shared" si="1413"/>
        <v>#DIV/0!</v>
      </c>
      <c r="AA3723" s="1" t="e">
        <f t="shared" si="1413"/>
        <v>#DIV/0!</v>
      </c>
      <c r="AB3723" s="1" t="e">
        <f t="shared" si="1413"/>
        <v>#DIV/0!</v>
      </c>
      <c r="AC3723" s="1" t="e">
        <f t="shared" si="1394"/>
        <v>#DIV/0!</v>
      </c>
      <c r="AD3723" s="1" t="e">
        <f t="shared" si="1394"/>
        <v>#DIV/0!</v>
      </c>
      <c r="AE3723" s="1" t="e">
        <f t="shared" si="1394"/>
        <v>#DIV/0!</v>
      </c>
      <c r="AF3723" s="1" t="e">
        <f t="shared" si="1394"/>
        <v>#DIV/0!</v>
      </c>
      <c r="AG3723" s="1" t="e">
        <f t="shared" si="1414"/>
        <v>#DIV/0!</v>
      </c>
      <c r="AH3723" s="1" t="e">
        <f t="shared" si="1414"/>
        <v>#DIV/0!</v>
      </c>
      <c r="AI3723" s="1" t="e">
        <f t="shared" si="1415"/>
        <v>#DIV/0!</v>
      </c>
      <c r="AJ3723">
        <v>0</v>
      </c>
      <c r="AK3723">
        <v>0</v>
      </c>
      <c r="AN3723" t="s">
        <v>8994</v>
      </c>
      <c r="AO3723" t="s">
        <v>8994</v>
      </c>
      <c r="AP3723" t="s">
        <v>8994</v>
      </c>
      <c r="AQ3723" t="s">
        <v>8994</v>
      </c>
      <c r="AR3723" t="s">
        <v>8994</v>
      </c>
      <c r="AS3723" t="s">
        <v>8994</v>
      </c>
      <c r="AT3723" t="s">
        <v>8994</v>
      </c>
      <c r="AV3723"/>
      <c r="AW3723" t="s">
        <v>8994</v>
      </c>
      <c r="AX3723" t="s">
        <v>8994</v>
      </c>
      <c r="AY3723" t="s">
        <v>8994</v>
      </c>
      <c r="AZ3723" t="s">
        <v>8994</v>
      </c>
      <c r="BA3723" t="s">
        <v>8994</v>
      </c>
      <c r="BB3723" t="s">
        <v>8994</v>
      </c>
      <c r="BC3723" t="s">
        <v>8994</v>
      </c>
      <c r="BD3723" t="s">
        <v>8994</v>
      </c>
      <c r="BE3723" t="s">
        <v>8994</v>
      </c>
      <c r="BF3723"/>
      <c r="BG3723" t="s">
        <v>8994</v>
      </c>
      <c r="BH3723" t="s">
        <v>8994</v>
      </c>
      <c r="BI3723" t="s">
        <v>8994</v>
      </c>
      <c r="BJ3723" t="s">
        <v>8994</v>
      </c>
      <c r="BK3723" t="s">
        <v>8994</v>
      </c>
      <c r="BL3723" t="s">
        <v>8994</v>
      </c>
      <c r="BM3723" t="s">
        <v>8994</v>
      </c>
      <c r="BN3723" t="s">
        <v>8994</v>
      </c>
      <c r="BO3723" t="s">
        <v>8994</v>
      </c>
      <c r="BQ3723" t="e">
        <f t="shared" si="1416"/>
        <v>#DIV/0!</v>
      </c>
      <c r="BR3723" t="e">
        <f t="shared" si="1417"/>
        <v>#DIV/0!</v>
      </c>
    </row>
    <row r="3724" spans="1:70" hidden="1" x14ac:dyDescent="0.3">
      <c r="A3724" t="s">
        <v>6300</v>
      </c>
      <c r="B3724" t="s">
        <v>6301</v>
      </c>
      <c r="C3724" t="str">
        <f>VLOOKUP(historical_emissions[[#This Row],[Country]],'Liste-Pays'!A:B,2,0)</f>
        <v>CSA</v>
      </c>
      <c r="D3724" t="s">
        <v>41</v>
      </c>
      <c r="E3724" t="s">
        <v>535</v>
      </c>
      <c r="F3724" t="s">
        <v>148</v>
      </c>
      <c r="G3724" t="s">
        <v>44</v>
      </c>
      <c r="H3724" t="e">
        <f t="shared" si="1395"/>
        <v>#DIV/0!</v>
      </c>
      <c r="I3724" t="e">
        <f t="shared" si="1396"/>
        <v>#DIV/0!</v>
      </c>
      <c r="J3724" t="e">
        <f t="shared" si="1397"/>
        <v>#DIV/0!</v>
      </c>
      <c r="K3724" t="e">
        <f t="shared" si="1398"/>
        <v>#DIV/0!</v>
      </c>
      <c r="L3724" t="e">
        <f t="shared" si="1399"/>
        <v>#DIV/0!</v>
      </c>
      <c r="M3724" t="e">
        <f t="shared" si="1400"/>
        <v>#DIV/0!</v>
      </c>
      <c r="N3724" t="e">
        <f t="shared" si="1401"/>
        <v>#DIV/0!</v>
      </c>
      <c r="O3724" t="e">
        <f t="shared" si="1402"/>
        <v>#DIV/0!</v>
      </c>
      <c r="P3724" t="e">
        <f t="shared" si="1403"/>
        <v>#DIV/0!</v>
      </c>
      <c r="Q3724" t="e">
        <f t="shared" si="1404"/>
        <v>#DIV/0!</v>
      </c>
      <c r="R3724" t="e">
        <f t="shared" si="1405"/>
        <v>#DIV/0!</v>
      </c>
      <c r="S3724" t="e">
        <f t="shared" si="1406"/>
        <v>#DIV/0!</v>
      </c>
      <c r="T3724" t="e">
        <f t="shared" si="1407"/>
        <v>#DIV/0!</v>
      </c>
      <c r="U3724" t="e">
        <f t="shared" si="1408"/>
        <v>#DIV/0!</v>
      </c>
      <c r="V3724" t="e">
        <f t="shared" si="1409"/>
        <v>#DIV/0!</v>
      </c>
      <c r="W3724" t="e">
        <f t="shared" si="1410"/>
        <v>#DIV/0!</v>
      </c>
      <c r="X3724" t="e">
        <f t="shared" si="1411"/>
        <v>#DIV/0!</v>
      </c>
      <c r="Y3724" t="e">
        <f t="shared" si="1412"/>
        <v>#DIV/0!</v>
      </c>
      <c r="Z3724" s="1" t="e">
        <f t="shared" si="1413"/>
        <v>#DIV/0!</v>
      </c>
      <c r="AA3724" s="1" t="e">
        <f t="shared" si="1413"/>
        <v>#DIV/0!</v>
      </c>
      <c r="AB3724" s="1" t="e">
        <f t="shared" si="1413"/>
        <v>#DIV/0!</v>
      </c>
      <c r="AC3724" s="1" t="e">
        <f t="shared" si="1394"/>
        <v>#DIV/0!</v>
      </c>
      <c r="AD3724" s="1" t="e">
        <f t="shared" si="1394"/>
        <v>#DIV/0!</v>
      </c>
      <c r="AE3724" s="1" t="e">
        <f t="shared" si="1394"/>
        <v>#DIV/0!</v>
      </c>
      <c r="AF3724" s="1" t="e">
        <f t="shared" si="1394"/>
        <v>#DIV/0!</v>
      </c>
      <c r="AG3724" s="1" t="e">
        <f t="shared" si="1414"/>
        <v>#DIV/0!</v>
      </c>
      <c r="AH3724" s="1" t="e">
        <f t="shared" si="1414"/>
        <v>#DIV/0!</v>
      </c>
      <c r="AI3724" s="1" t="e">
        <f t="shared" si="1415"/>
        <v>#DIV/0!</v>
      </c>
      <c r="AJ3724">
        <v>0</v>
      </c>
      <c r="AK3724">
        <v>0</v>
      </c>
      <c r="AL3724">
        <v>0</v>
      </c>
      <c r="AM3724">
        <v>0</v>
      </c>
      <c r="AN3724" t="s">
        <v>8310</v>
      </c>
      <c r="AO3724" t="s">
        <v>8310</v>
      </c>
      <c r="AP3724" t="s">
        <v>8310</v>
      </c>
      <c r="AQ3724" t="s">
        <v>8310</v>
      </c>
      <c r="AR3724" t="s">
        <v>8310</v>
      </c>
      <c r="AS3724" t="s">
        <v>8310</v>
      </c>
      <c r="AT3724" t="s">
        <v>8310</v>
      </c>
      <c r="AU3724">
        <v>0</v>
      </c>
      <c r="AV3724">
        <v>0</v>
      </c>
      <c r="AW3724" t="s">
        <v>8310</v>
      </c>
      <c r="AX3724" t="s">
        <v>8310</v>
      </c>
      <c r="AY3724" t="s">
        <v>8310</v>
      </c>
      <c r="AZ3724" t="s">
        <v>8310</v>
      </c>
      <c r="BA3724" t="s">
        <v>8310</v>
      </c>
      <c r="BB3724" t="s">
        <v>8310</v>
      </c>
      <c r="BC3724" t="s">
        <v>8310</v>
      </c>
      <c r="BD3724" t="s">
        <v>8310</v>
      </c>
      <c r="BE3724" t="s">
        <v>8310</v>
      </c>
      <c r="BF3724">
        <v>0</v>
      </c>
      <c r="BG3724" t="s">
        <v>8310</v>
      </c>
      <c r="BH3724" t="s">
        <v>8310</v>
      </c>
      <c r="BI3724" t="s">
        <v>8310</v>
      </c>
      <c r="BJ3724" t="s">
        <v>8310</v>
      </c>
      <c r="BK3724" t="s">
        <v>8310</v>
      </c>
      <c r="BL3724" t="s">
        <v>8310</v>
      </c>
      <c r="BM3724" t="s">
        <v>8310</v>
      </c>
      <c r="BN3724" t="s">
        <v>8310</v>
      </c>
      <c r="BO3724" t="s">
        <v>8310</v>
      </c>
      <c r="BP3724">
        <v>0</v>
      </c>
      <c r="BQ3724" t="e">
        <f t="shared" si="1416"/>
        <v>#DIV/0!</v>
      </c>
      <c r="BR3724" t="e">
        <f t="shared" si="1417"/>
        <v>#DIV/0!</v>
      </c>
    </row>
    <row r="3725" spans="1:70" hidden="1" x14ac:dyDescent="0.3">
      <c r="A3725" t="s">
        <v>6300</v>
      </c>
      <c r="B3725" t="s">
        <v>6301</v>
      </c>
      <c r="C3725" t="str">
        <f>VLOOKUP(historical_emissions[[#This Row],[Country]],'Liste-Pays'!A:B,2,0)</f>
        <v>CSA</v>
      </c>
      <c r="D3725" t="s">
        <v>41</v>
      </c>
      <c r="E3725" t="s">
        <v>1048</v>
      </c>
      <c r="F3725" t="s">
        <v>302</v>
      </c>
      <c r="G3725" t="s">
        <v>44</v>
      </c>
      <c r="H3725" t="e">
        <f t="shared" si="1395"/>
        <v>#DIV/0!</v>
      </c>
      <c r="I3725" t="e">
        <f t="shared" si="1396"/>
        <v>#DIV/0!</v>
      </c>
      <c r="J3725" t="e">
        <f t="shared" si="1397"/>
        <v>#DIV/0!</v>
      </c>
      <c r="K3725" t="e">
        <f t="shared" si="1398"/>
        <v>#DIV/0!</v>
      </c>
      <c r="L3725" t="e">
        <f t="shared" si="1399"/>
        <v>#DIV/0!</v>
      </c>
      <c r="M3725" t="e">
        <f t="shared" si="1400"/>
        <v>#DIV/0!</v>
      </c>
      <c r="N3725" t="e">
        <f t="shared" si="1401"/>
        <v>#DIV/0!</v>
      </c>
      <c r="O3725" t="e">
        <f t="shared" si="1402"/>
        <v>#DIV/0!</v>
      </c>
      <c r="P3725" t="e">
        <f t="shared" si="1403"/>
        <v>#DIV/0!</v>
      </c>
      <c r="Q3725" t="e">
        <f t="shared" si="1404"/>
        <v>#DIV/0!</v>
      </c>
      <c r="R3725" t="e">
        <f t="shared" si="1405"/>
        <v>#DIV/0!</v>
      </c>
      <c r="S3725" t="e">
        <f t="shared" si="1406"/>
        <v>#DIV/0!</v>
      </c>
      <c r="T3725" t="e">
        <f t="shared" si="1407"/>
        <v>#DIV/0!</v>
      </c>
      <c r="U3725" t="e">
        <f t="shared" si="1408"/>
        <v>#DIV/0!</v>
      </c>
      <c r="V3725" t="e">
        <f t="shared" si="1409"/>
        <v>#DIV/0!</v>
      </c>
      <c r="W3725" t="e">
        <f t="shared" si="1410"/>
        <v>#DIV/0!</v>
      </c>
      <c r="X3725" t="e">
        <f t="shared" si="1411"/>
        <v>#DIV/0!</v>
      </c>
      <c r="Y3725" t="e">
        <f t="shared" si="1412"/>
        <v>#DIV/0!</v>
      </c>
      <c r="Z3725" s="1" t="e">
        <f t="shared" si="1413"/>
        <v>#DIV/0!</v>
      </c>
      <c r="AA3725" s="1" t="e">
        <f t="shared" si="1413"/>
        <v>#DIV/0!</v>
      </c>
      <c r="AB3725" s="1" t="e">
        <f t="shared" si="1413"/>
        <v>#DIV/0!</v>
      </c>
      <c r="AC3725" s="1" t="e">
        <f t="shared" si="1394"/>
        <v>#DIV/0!</v>
      </c>
      <c r="AD3725" s="1" t="e">
        <f t="shared" si="1394"/>
        <v>#DIV/0!</v>
      </c>
      <c r="AE3725" s="1" t="e">
        <f t="shared" si="1394"/>
        <v>#DIV/0!</v>
      </c>
      <c r="AF3725" s="1" t="e">
        <f t="shared" si="1394"/>
        <v>#DIV/0!</v>
      </c>
      <c r="AG3725" s="1" t="e">
        <f t="shared" si="1414"/>
        <v>#DIV/0!</v>
      </c>
      <c r="AH3725" s="1" t="e">
        <f t="shared" si="1414"/>
        <v>#DIV/0!</v>
      </c>
      <c r="AI3725" s="1" t="e">
        <f t="shared" si="1415"/>
        <v>#DIV/0!</v>
      </c>
      <c r="AJ3725">
        <v>0</v>
      </c>
      <c r="AK3725">
        <v>0</v>
      </c>
      <c r="AN3725" t="s">
        <v>8994</v>
      </c>
      <c r="AO3725" t="s">
        <v>8994</v>
      </c>
      <c r="AP3725" t="s">
        <v>8994</v>
      </c>
      <c r="AQ3725" t="s">
        <v>8994</v>
      </c>
      <c r="AR3725" t="s">
        <v>8994</v>
      </c>
      <c r="AS3725" t="s">
        <v>8994</v>
      </c>
      <c r="AT3725" t="s">
        <v>8994</v>
      </c>
      <c r="AV3725"/>
      <c r="AW3725" t="s">
        <v>8994</v>
      </c>
      <c r="AX3725" t="s">
        <v>8994</v>
      </c>
      <c r="AY3725" t="s">
        <v>8994</v>
      </c>
      <c r="AZ3725" t="s">
        <v>8994</v>
      </c>
      <c r="BA3725" t="s">
        <v>8994</v>
      </c>
      <c r="BB3725" t="s">
        <v>8994</v>
      </c>
      <c r="BC3725" t="s">
        <v>8994</v>
      </c>
      <c r="BD3725" t="s">
        <v>8994</v>
      </c>
      <c r="BE3725" t="s">
        <v>8994</v>
      </c>
      <c r="BF3725"/>
      <c r="BG3725" t="s">
        <v>8994</v>
      </c>
      <c r="BH3725" t="s">
        <v>8994</v>
      </c>
      <c r="BI3725" t="s">
        <v>8994</v>
      </c>
      <c r="BJ3725" t="s">
        <v>8994</v>
      </c>
      <c r="BK3725" t="s">
        <v>8994</v>
      </c>
      <c r="BL3725" t="s">
        <v>8994</v>
      </c>
      <c r="BM3725" t="s">
        <v>8994</v>
      </c>
      <c r="BN3725" t="s">
        <v>8994</v>
      </c>
      <c r="BO3725" t="s">
        <v>8994</v>
      </c>
      <c r="BQ3725" t="e">
        <f t="shared" si="1416"/>
        <v>#DIV/0!</v>
      </c>
      <c r="BR3725" t="e">
        <f t="shared" si="1417"/>
        <v>#DIV/0!</v>
      </c>
    </row>
    <row r="3726" spans="1:70" hidden="1" x14ac:dyDescent="0.3">
      <c r="A3726" t="s">
        <v>6300</v>
      </c>
      <c r="B3726" t="s">
        <v>6301</v>
      </c>
      <c r="C3726" t="str">
        <f>VLOOKUP(historical_emissions[[#This Row],[Country]],'Liste-Pays'!A:B,2,0)</f>
        <v>CSA</v>
      </c>
      <c r="D3726" t="s">
        <v>41</v>
      </c>
      <c r="E3726" t="s">
        <v>535</v>
      </c>
      <c r="F3726" t="s">
        <v>302</v>
      </c>
      <c r="G3726" t="s">
        <v>44</v>
      </c>
      <c r="H3726" t="e">
        <f t="shared" si="1395"/>
        <v>#DIV/0!</v>
      </c>
      <c r="I3726" t="e">
        <f t="shared" si="1396"/>
        <v>#DIV/0!</v>
      </c>
      <c r="J3726" t="e">
        <f t="shared" si="1397"/>
        <v>#DIV/0!</v>
      </c>
      <c r="K3726" t="e">
        <f t="shared" si="1398"/>
        <v>#DIV/0!</v>
      </c>
      <c r="L3726" t="e">
        <f t="shared" si="1399"/>
        <v>#DIV/0!</v>
      </c>
      <c r="M3726" t="e">
        <f t="shared" si="1400"/>
        <v>#DIV/0!</v>
      </c>
      <c r="N3726" t="e">
        <f t="shared" si="1401"/>
        <v>#DIV/0!</v>
      </c>
      <c r="O3726" t="e">
        <f t="shared" si="1402"/>
        <v>#DIV/0!</v>
      </c>
      <c r="P3726" t="e">
        <f t="shared" si="1403"/>
        <v>#DIV/0!</v>
      </c>
      <c r="Q3726" t="e">
        <f t="shared" si="1404"/>
        <v>#DIV/0!</v>
      </c>
      <c r="R3726" t="e">
        <f t="shared" si="1405"/>
        <v>#DIV/0!</v>
      </c>
      <c r="S3726" t="e">
        <f t="shared" si="1406"/>
        <v>#DIV/0!</v>
      </c>
      <c r="T3726" t="e">
        <f t="shared" si="1407"/>
        <v>#DIV/0!</v>
      </c>
      <c r="U3726" t="e">
        <f t="shared" si="1408"/>
        <v>#DIV/0!</v>
      </c>
      <c r="V3726" t="e">
        <f t="shared" si="1409"/>
        <v>#DIV/0!</v>
      </c>
      <c r="W3726" t="e">
        <f t="shared" si="1410"/>
        <v>#DIV/0!</v>
      </c>
      <c r="X3726" t="e">
        <f t="shared" si="1411"/>
        <v>#DIV/0!</v>
      </c>
      <c r="Y3726" t="e">
        <f t="shared" si="1412"/>
        <v>#DIV/0!</v>
      </c>
      <c r="Z3726" s="1" t="e">
        <f t="shared" si="1413"/>
        <v>#DIV/0!</v>
      </c>
      <c r="AA3726" s="1" t="e">
        <f t="shared" si="1413"/>
        <v>#DIV/0!</v>
      </c>
      <c r="AB3726" s="1" t="e">
        <f t="shared" si="1413"/>
        <v>#DIV/0!</v>
      </c>
      <c r="AC3726" s="1" t="e">
        <f t="shared" si="1394"/>
        <v>#DIV/0!</v>
      </c>
      <c r="AD3726" s="1" t="e">
        <f t="shared" si="1394"/>
        <v>#DIV/0!</v>
      </c>
      <c r="AE3726" s="1" t="e">
        <f t="shared" si="1394"/>
        <v>#DIV/0!</v>
      </c>
      <c r="AF3726" s="1" t="e">
        <f t="shared" si="1394"/>
        <v>#DIV/0!</v>
      </c>
      <c r="AG3726" s="1" t="e">
        <f t="shared" si="1414"/>
        <v>#DIV/0!</v>
      </c>
      <c r="AH3726" s="1" t="e">
        <f t="shared" si="1414"/>
        <v>#DIV/0!</v>
      </c>
      <c r="AI3726" s="1" t="e">
        <f t="shared" si="1415"/>
        <v>#DIV/0!</v>
      </c>
      <c r="AJ3726">
        <v>0</v>
      </c>
      <c r="AK3726">
        <v>0</v>
      </c>
      <c r="AL3726">
        <v>0</v>
      </c>
      <c r="AM3726">
        <v>0</v>
      </c>
      <c r="AN3726" t="s">
        <v>8310</v>
      </c>
      <c r="AO3726" t="s">
        <v>8310</v>
      </c>
      <c r="AP3726" t="s">
        <v>8310</v>
      </c>
      <c r="AQ3726" t="s">
        <v>8310</v>
      </c>
      <c r="AR3726" t="s">
        <v>8310</v>
      </c>
      <c r="AS3726" t="s">
        <v>8310</v>
      </c>
      <c r="AT3726" t="s">
        <v>8310</v>
      </c>
      <c r="AU3726">
        <v>0</v>
      </c>
      <c r="AV3726">
        <v>0</v>
      </c>
      <c r="AW3726" t="s">
        <v>8310</v>
      </c>
      <c r="AX3726" t="s">
        <v>8310</v>
      </c>
      <c r="AY3726" t="s">
        <v>8310</v>
      </c>
      <c r="AZ3726" t="s">
        <v>8310</v>
      </c>
      <c r="BA3726" t="s">
        <v>8310</v>
      </c>
      <c r="BB3726" t="s">
        <v>8310</v>
      </c>
      <c r="BC3726" t="s">
        <v>8310</v>
      </c>
      <c r="BD3726" t="s">
        <v>8310</v>
      </c>
      <c r="BE3726" t="s">
        <v>8310</v>
      </c>
      <c r="BF3726">
        <v>0</v>
      </c>
      <c r="BG3726" t="s">
        <v>8310</v>
      </c>
      <c r="BH3726" t="s">
        <v>8310</v>
      </c>
      <c r="BI3726" t="s">
        <v>8310</v>
      </c>
      <c r="BJ3726" t="s">
        <v>8310</v>
      </c>
      <c r="BK3726" t="s">
        <v>8310</v>
      </c>
      <c r="BL3726" t="s">
        <v>8310</v>
      </c>
      <c r="BM3726" t="s">
        <v>8310</v>
      </c>
      <c r="BN3726" t="s">
        <v>8310</v>
      </c>
      <c r="BO3726" t="s">
        <v>8310</v>
      </c>
      <c r="BP3726">
        <v>0</v>
      </c>
      <c r="BQ3726" t="e">
        <f t="shared" si="1416"/>
        <v>#DIV/0!</v>
      </c>
      <c r="BR3726" t="e">
        <f t="shared" si="1417"/>
        <v>#DIV/0!</v>
      </c>
    </row>
    <row r="3727" spans="1:70" hidden="1" x14ac:dyDescent="0.3">
      <c r="A3727" t="s">
        <v>4353</v>
      </c>
      <c r="B3727" t="s">
        <v>4354</v>
      </c>
      <c r="C3727" t="str">
        <f>VLOOKUP(historical_emissions[[#This Row],[Country]],'Liste-Pays'!A:B,2,0)</f>
        <v>MEA</v>
      </c>
      <c r="D3727" t="s">
        <v>41</v>
      </c>
      <c r="E3727" t="s">
        <v>328</v>
      </c>
      <c r="F3727" t="s">
        <v>148</v>
      </c>
      <c r="G3727" t="s">
        <v>44</v>
      </c>
      <c r="H3727" t="e">
        <f t="shared" si="1395"/>
        <v>#DIV/0!</v>
      </c>
      <c r="I3727" t="e">
        <f t="shared" si="1396"/>
        <v>#DIV/0!</v>
      </c>
      <c r="J3727" t="e">
        <f t="shared" si="1397"/>
        <v>#DIV/0!</v>
      </c>
      <c r="K3727" t="e">
        <f t="shared" si="1398"/>
        <v>#DIV/0!</v>
      </c>
      <c r="L3727" t="e">
        <f t="shared" si="1399"/>
        <v>#DIV/0!</v>
      </c>
      <c r="M3727" t="e">
        <f t="shared" si="1400"/>
        <v>#DIV/0!</v>
      </c>
      <c r="N3727" t="e">
        <f t="shared" si="1401"/>
        <v>#DIV/0!</v>
      </c>
      <c r="O3727" t="e">
        <f t="shared" si="1402"/>
        <v>#DIV/0!</v>
      </c>
      <c r="P3727" t="e">
        <f t="shared" si="1403"/>
        <v>#DIV/0!</v>
      </c>
      <c r="Q3727" t="e">
        <f t="shared" si="1404"/>
        <v>#DIV/0!</v>
      </c>
      <c r="R3727" t="e">
        <f t="shared" si="1405"/>
        <v>#DIV/0!</v>
      </c>
      <c r="S3727" t="e">
        <f t="shared" si="1406"/>
        <v>#DIV/0!</v>
      </c>
      <c r="T3727" t="e">
        <f t="shared" si="1407"/>
        <v>#DIV/0!</v>
      </c>
      <c r="U3727" t="e">
        <f t="shared" si="1408"/>
        <v>#DIV/0!</v>
      </c>
      <c r="V3727" t="e">
        <f t="shared" si="1409"/>
        <v>#DIV/0!</v>
      </c>
      <c r="W3727" t="e">
        <f t="shared" si="1410"/>
        <v>#DIV/0!</v>
      </c>
      <c r="X3727" t="e">
        <f t="shared" si="1411"/>
        <v>#DIV/0!</v>
      </c>
      <c r="Y3727" t="e">
        <f t="shared" si="1412"/>
        <v>#DIV/0!</v>
      </c>
      <c r="Z3727" s="1" t="e">
        <f t="shared" si="1413"/>
        <v>#DIV/0!</v>
      </c>
      <c r="AA3727" s="1" t="e">
        <f t="shared" si="1413"/>
        <v>#DIV/0!</v>
      </c>
      <c r="AB3727" s="1" t="e">
        <f t="shared" si="1413"/>
        <v>#DIV/0!</v>
      </c>
      <c r="AC3727" s="1" t="e">
        <f t="shared" si="1394"/>
        <v>#DIV/0!</v>
      </c>
      <c r="AD3727" s="1" t="e">
        <f t="shared" si="1394"/>
        <v>#DIV/0!</v>
      </c>
      <c r="AE3727" s="1" t="e">
        <f t="shared" si="1394"/>
        <v>#DIV/0!</v>
      </c>
      <c r="AF3727" s="1" t="e">
        <f t="shared" si="1394"/>
        <v>#DIV/0!</v>
      </c>
      <c r="AG3727" s="1" t="e">
        <f t="shared" si="1414"/>
        <v>#DIV/0!</v>
      </c>
      <c r="AH3727" s="1" t="e">
        <f t="shared" si="1414"/>
        <v>#DIV/0!</v>
      </c>
      <c r="AI3727" s="1" t="e">
        <f t="shared" si="1415"/>
        <v>#DIV/0!</v>
      </c>
      <c r="AJ3727">
        <v>0</v>
      </c>
      <c r="AK3727">
        <v>0</v>
      </c>
      <c r="AL3727">
        <v>0</v>
      </c>
      <c r="AM3727">
        <v>0</v>
      </c>
      <c r="AN3727" t="s">
        <v>8310</v>
      </c>
      <c r="AO3727" t="s">
        <v>8310</v>
      </c>
      <c r="AP3727" t="s">
        <v>8310</v>
      </c>
      <c r="AQ3727" t="s">
        <v>8310</v>
      </c>
      <c r="AR3727" t="s">
        <v>8310</v>
      </c>
      <c r="AS3727" t="s">
        <v>8310</v>
      </c>
      <c r="AT3727" t="s">
        <v>8310</v>
      </c>
      <c r="AU3727">
        <v>0.01</v>
      </c>
      <c r="AV3727">
        <v>0.01</v>
      </c>
      <c r="AW3727" t="s">
        <v>10376</v>
      </c>
      <c r="AX3727" t="s">
        <v>10376</v>
      </c>
      <c r="AY3727" t="s">
        <v>8310</v>
      </c>
      <c r="AZ3727" t="s">
        <v>8310</v>
      </c>
      <c r="BA3727" t="s">
        <v>8310</v>
      </c>
      <c r="BB3727" t="s">
        <v>8310</v>
      </c>
      <c r="BC3727" t="s">
        <v>8310</v>
      </c>
      <c r="BD3727" t="s">
        <v>8310</v>
      </c>
      <c r="BE3727" t="s">
        <v>8310</v>
      </c>
      <c r="BF3727">
        <v>0</v>
      </c>
      <c r="BG3727" t="s">
        <v>8310</v>
      </c>
      <c r="BH3727" t="s">
        <v>8310</v>
      </c>
      <c r="BI3727" t="s">
        <v>8310</v>
      </c>
      <c r="BJ3727" t="s">
        <v>8310</v>
      </c>
      <c r="BK3727" t="s">
        <v>8310</v>
      </c>
      <c r="BL3727" t="s">
        <v>8310</v>
      </c>
      <c r="BM3727" t="s">
        <v>8310</v>
      </c>
      <c r="BN3727" t="s">
        <v>8310</v>
      </c>
      <c r="BO3727" t="s">
        <v>8310</v>
      </c>
      <c r="BP3727">
        <v>0</v>
      </c>
      <c r="BQ3727" t="e">
        <f t="shared" si="1416"/>
        <v>#DIV/0!</v>
      </c>
      <c r="BR3727">
        <f t="shared" si="1417"/>
        <v>-1</v>
      </c>
    </row>
    <row r="3728" spans="1:70" hidden="1" x14ac:dyDescent="0.3">
      <c r="A3728" t="s">
        <v>4353</v>
      </c>
      <c r="B3728" t="s">
        <v>4354</v>
      </c>
      <c r="C3728" t="str">
        <f>VLOOKUP(historical_emissions[[#This Row],[Country]],'Liste-Pays'!A:B,2,0)</f>
        <v>MEA</v>
      </c>
      <c r="D3728" t="s">
        <v>41</v>
      </c>
      <c r="E3728" t="s">
        <v>535</v>
      </c>
      <c r="F3728" t="s">
        <v>148</v>
      </c>
      <c r="G3728" t="s">
        <v>44</v>
      </c>
      <c r="H3728" t="e">
        <f t="shared" si="1395"/>
        <v>#DIV/0!</v>
      </c>
      <c r="I3728" t="e">
        <f t="shared" si="1396"/>
        <v>#DIV/0!</v>
      </c>
      <c r="J3728" t="e">
        <f t="shared" si="1397"/>
        <v>#DIV/0!</v>
      </c>
      <c r="K3728" t="e">
        <f t="shared" si="1398"/>
        <v>#DIV/0!</v>
      </c>
      <c r="L3728" t="e">
        <f t="shared" si="1399"/>
        <v>#DIV/0!</v>
      </c>
      <c r="M3728" t="e">
        <f t="shared" si="1400"/>
        <v>#DIV/0!</v>
      </c>
      <c r="N3728" t="e">
        <f t="shared" si="1401"/>
        <v>#DIV/0!</v>
      </c>
      <c r="O3728" t="e">
        <f t="shared" si="1402"/>
        <v>#DIV/0!</v>
      </c>
      <c r="P3728" t="e">
        <f t="shared" si="1403"/>
        <v>#DIV/0!</v>
      </c>
      <c r="Q3728" t="e">
        <f t="shared" si="1404"/>
        <v>#DIV/0!</v>
      </c>
      <c r="R3728" t="e">
        <f t="shared" si="1405"/>
        <v>#DIV/0!</v>
      </c>
      <c r="S3728" t="e">
        <f t="shared" si="1406"/>
        <v>#DIV/0!</v>
      </c>
      <c r="T3728" t="e">
        <f t="shared" si="1407"/>
        <v>#DIV/0!</v>
      </c>
      <c r="U3728" t="e">
        <f t="shared" si="1408"/>
        <v>#DIV/0!</v>
      </c>
      <c r="V3728" t="e">
        <f t="shared" si="1409"/>
        <v>#DIV/0!</v>
      </c>
      <c r="W3728" t="e">
        <f t="shared" si="1410"/>
        <v>#DIV/0!</v>
      </c>
      <c r="X3728" t="e">
        <f t="shared" si="1411"/>
        <v>#DIV/0!</v>
      </c>
      <c r="Y3728" t="e">
        <f t="shared" si="1412"/>
        <v>#DIV/0!</v>
      </c>
      <c r="Z3728" s="1" t="e">
        <f t="shared" si="1413"/>
        <v>#DIV/0!</v>
      </c>
      <c r="AA3728" s="1" t="e">
        <f t="shared" si="1413"/>
        <v>#DIV/0!</v>
      </c>
      <c r="AB3728" s="1" t="e">
        <f t="shared" si="1413"/>
        <v>#DIV/0!</v>
      </c>
      <c r="AC3728" s="1" t="e">
        <f t="shared" si="1394"/>
        <v>#DIV/0!</v>
      </c>
      <c r="AD3728" s="1" t="e">
        <f t="shared" si="1394"/>
        <v>#DIV/0!</v>
      </c>
      <c r="AE3728" s="1" t="e">
        <f t="shared" si="1394"/>
        <v>#DIV/0!</v>
      </c>
      <c r="AF3728" s="1" t="e">
        <f t="shared" si="1394"/>
        <v>#DIV/0!</v>
      </c>
      <c r="AG3728" s="1" t="e">
        <f t="shared" si="1414"/>
        <v>#DIV/0!</v>
      </c>
      <c r="AH3728" s="1" t="e">
        <f t="shared" si="1414"/>
        <v>#DIV/0!</v>
      </c>
      <c r="AI3728" s="1" t="e">
        <f t="shared" si="1415"/>
        <v>#DIV/0!</v>
      </c>
      <c r="AJ3728">
        <v>0</v>
      </c>
      <c r="AK3728">
        <v>0</v>
      </c>
      <c r="AL3728">
        <v>0</v>
      </c>
      <c r="AM3728">
        <v>0</v>
      </c>
      <c r="AN3728" t="s">
        <v>8310</v>
      </c>
      <c r="AO3728" t="s">
        <v>8310</v>
      </c>
      <c r="AP3728" t="s">
        <v>8310</v>
      </c>
      <c r="AQ3728" t="s">
        <v>8310</v>
      </c>
      <c r="AR3728" t="s">
        <v>8310</v>
      </c>
      <c r="AS3728" t="s">
        <v>8310</v>
      </c>
      <c r="AT3728" t="s">
        <v>8310</v>
      </c>
      <c r="AU3728">
        <v>0</v>
      </c>
      <c r="AV3728">
        <v>0</v>
      </c>
      <c r="AW3728" t="s">
        <v>8310</v>
      </c>
      <c r="AX3728" t="s">
        <v>8310</v>
      </c>
      <c r="AY3728" t="s">
        <v>8310</v>
      </c>
      <c r="AZ3728" t="s">
        <v>8310</v>
      </c>
      <c r="BA3728" t="s">
        <v>8310</v>
      </c>
      <c r="BB3728" t="s">
        <v>8310</v>
      </c>
      <c r="BC3728" t="s">
        <v>8310</v>
      </c>
      <c r="BD3728" t="s">
        <v>8310</v>
      </c>
      <c r="BE3728" t="s">
        <v>8310</v>
      </c>
      <c r="BF3728">
        <v>0</v>
      </c>
      <c r="BG3728" t="s">
        <v>8310</v>
      </c>
      <c r="BH3728" t="s">
        <v>8310</v>
      </c>
      <c r="BI3728" t="s">
        <v>8310</v>
      </c>
      <c r="BJ3728" t="s">
        <v>8310</v>
      </c>
      <c r="BK3728" t="s">
        <v>8310</v>
      </c>
      <c r="BL3728" t="s">
        <v>8310</v>
      </c>
      <c r="BM3728" t="s">
        <v>8310</v>
      </c>
      <c r="BN3728" t="s">
        <v>8310</v>
      </c>
      <c r="BO3728" t="s">
        <v>8310</v>
      </c>
      <c r="BP3728">
        <v>0</v>
      </c>
      <c r="BQ3728" t="e">
        <f t="shared" si="1416"/>
        <v>#DIV/0!</v>
      </c>
      <c r="BR3728" t="e">
        <f t="shared" si="1417"/>
        <v>#DIV/0!</v>
      </c>
    </row>
    <row r="3729" spans="1:70" hidden="1" x14ac:dyDescent="0.3">
      <c r="A3729" t="s">
        <v>4353</v>
      </c>
      <c r="B3729" t="s">
        <v>4354</v>
      </c>
      <c r="C3729" t="str">
        <f>VLOOKUP(historical_emissions[[#This Row],[Country]],'Liste-Pays'!A:B,2,0)</f>
        <v>MEA</v>
      </c>
      <c r="D3729" t="s">
        <v>41</v>
      </c>
      <c r="E3729" t="s">
        <v>328</v>
      </c>
      <c r="F3729" t="s">
        <v>302</v>
      </c>
      <c r="G3729" t="s">
        <v>44</v>
      </c>
      <c r="H3729" t="e">
        <f t="shared" si="1395"/>
        <v>#DIV/0!</v>
      </c>
      <c r="I3729" t="e">
        <f t="shared" si="1396"/>
        <v>#DIV/0!</v>
      </c>
      <c r="J3729" t="e">
        <f t="shared" si="1397"/>
        <v>#DIV/0!</v>
      </c>
      <c r="K3729" t="e">
        <f t="shared" si="1398"/>
        <v>#DIV/0!</v>
      </c>
      <c r="L3729" t="e">
        <f t="shared" si="1399"/>
        <v>#DIV/0!</v>
      </c>
      <c r="M3729" t="e">
        <f t="shared" si="1400"/>
        <v>#DIV/0!</v>
      </c>
      <c r="N3729" t="e">
        <f t="shared" si="1401"/>
        <v>#DIV/0!</v>
      </c>
      <c r="O3729" t="e">
        <f t="shared" si="1402"/>
        <v>#DIV/0!</v>
      </c>
      <c r="P3729" t="e">
        <f t="shared" si="1403"/>
        <v>#DIV/0!</v>
      </c>
      <c r="Q3729" t="e">
        <f t="shared" si="1404"/>
        <v>#DIV/0!</v>
      </c>
      <c r="R3729" t="e">
        <f t="shared" si="1405"/>
        <v>#DIV/0!</v>
      </c>
      <c r="S3729" t="e">
        <f t="shared" si="1406"/>
        <v>#DIV/0!</v>
      </c>
      <c r="T3729" t="e">
        <f t="shared" si="1407"/>
        <v>#DIV/0!</v>
      </c>
      <c r="U3729" t="e">
        <f t="shared" si="1408"/>
        <v>#DIV/0!</v>
      </c>
      <c r="V3729" t="e">
        <f t="shared" si="1409"/>
        <v>#DIV/0!</v>
      </c>
      <c r="W3729" t="e">
        <f t="shared" si="1410"/>
        <v>#DIV/0!</v>
      </c>
      <c r="X3729" t="e">
        <f t="shared" si="1411"/>
        <v>#DIV/0!</v>
      </c>
      <c r="Y3729" t="e">
        <f t="shared" si="1412"/>
        <v>#DIV/0!</v>
      </c>
      <c r="Z3729" s="1" t="e">
        <f t="shared" si="1413"/>
        <v>#DIV/0!</v>
      </c>
      <c r="AA3729" s="1" t="e">
        <f t="shared" si="1413"/>
        <v>#DIV/0!</v>
      </c>
      <c r="AB3729" s="1" t="e">
        <f t="shared" si="1413"/>
        <v>#DIV/0!</v>
      </c>
      <c r="AC3729" s="1" t="e">
        <f t="shared" si="1394"/>
        <v>#DIV/0!</v>
      </c>
      <c r="AD3729" s="1" t="e">
        <f t="shared" si="1394"/>
        <v>#DIV/0!</v>
      </c>
      <c r="AE3729" s="1" t="e">
        <f t="shared" si="1394"/>
        <v>#DIV/0!</v>
      </c>
      <c r="AF3729" s="1" t="e">
        <f t="shared" si="1394"/>
        <v>#DIV/0!</v>
      </c>
      <c r="AG3729" s="1" t="e">
        <f t="shared" si="1414"/>
        <v>#DIV/0!</v>
      </c>
      <c r="AH3729" s="1" t="e">
        <f t="shared" si="1414"/>
        <v>#DIV/0!</v>
      </c>
      <c r="AI3729" s="1" t="e">
        <f t="shared" si="1415"/>
        <v>#DIV/0!</v>
      </c>
      <c r="AJ3729">
        <v>0</v>
      </c>
      <c r="AK3729">
        <v>0</v>
      </c>
      <c r="AL3729">
        <v>0</v>
      </c>
      <c r="AM3729">
        <v>0</v>
      </c>
      <c r="AN3729" t="s">
        <v>8310</v>
      </c>
      <c r="AO3729" t="s">
        <v>8310</v>
      </c>
      <c r="AP3729" t="s">
        <v>8310</v>
      </c>
      <c r="AQ3729" t="s">
        <v>8310</v>
      </c>
      <c r="AR3729" t="s">
        <v>8310</v>
      </c>
      <c r="AS3729" t="s">
        <v>8310</v>
      </c>
      <c r="AT3729" t="s">
        <v>8310</v>
      </c>
      <c r="AU3729">
        <v>0</v>
      </c>
      <c r="AV3729">
        <v>0</v>
      </c>
      <c r="AW3729" t="s">
        <v>8310</v>
      </c>
      <c r="AX3729" t="s">
        <v>8310</v>
      </c>
      <c r="AY3729" t="s">
        <v>8310</v>
      </c>
      <c r="AZ3729" t="s">
        <v>8310</v>
      </c>
      <c r="BA3729" t="s">
        <v>8310</v>
      </c>
      <c r="BB3729" t="s">
        <v>8310</v>
      </c>
      <c r="BC3729" t="s">
        <v>8310</v>
      </c>
      <c r="BD3729" t="s">
        <v>8310</v>
      </c>
      <c r="BE3729" t="s">
        <v>8310</v>
      </c>
      <c r="BF3729">
        <v>0</v>
      </c>
      <c r="BG3729" t="s">
        <v>8310</v>
      </c>
      <c r="BH3729" t="s">
        <v>8310</v>
      </c>
      <c r="BI3729" t="s">
        <v>8310</v>
      </c>
      <c r="BJ3729" t="s">
        <v>8310</v>
      </c>
      <c r="BK3729" t="s">
        <v>8310</v>
      </c>
      <c r="BL3729" t="s">
        <v>8310</v>
      </c>
      <c r="BM3729" t="s">
        <v>8310</v>
      </c>
      <c r="BN3729" t="s">
        <v>8310</v>
      </c>
      <c r="BO3729" t="s">
        <v>8310</v>
      </c>
      <c r="BP3729">
        <v>0</v>
      </c>
      <c r="BQ3729" t="e">
        <f t="shared" si="1416"/>
        <v>#DIV/0!</v>
      </c>
      <c r="BR3729" t="e">
        <f t="shared" si="1417"/>
        <v>#DIV/0!</v>
      </c>
    </row>
    <row r="3730" spans="1:70" hidden="1" x14ac:dyDescent="0.3">
      <c r="A3730" t="s">
        <v>10369</v>
      </c>
      <c r="B3730" t="s">
        <v>10370</v>
      </c>
      <c r="C3730" t="str">
        <f>VLOOKUP(historical_emissions[[#This Row],[Country]],'Liste-Pays'!A:B,2,0)</f>
        <v>AFR</v>
      </c>
      <c r="D3730" t="s">
        <v>41</v>
      </c>
      <c r="E3730" t="s">
        <v>1048</v>
      </c>
      <c r="F3730" t="s">
        <v>148</v>
      </c>
      <c r="G3730" t="s">
        <v>44</v>
      </c>
      <c r="H3730" t="e">
        <f t="shared" si="1395"/>
        <v>#DIV/0!</v>
      </c>
      <c r="I3730" t="e">
        <f t="shared" si="1396"/>
        <v>#DIV/0!</v>
      </c>
      <c r="J3730" t="e">
        <f t="shared" si="1397"/>
        <v>#DIV/0!</v>
      </c>
      <c r="K3730" t="e">
        <f t="shared" si="1398"/>
        <v>#DIV/0!</v>
      </c>
      <c r="L3730" t="e">
        <f t="shared" si="1399"/>
        <v>#DIV/0!</v>
      </c>
      <c r="M3730" t="e">
        <f t="shared" si="1400"/>
        <v>#DIV/0!</v>
      </c>
      <c r="N3730" t="e">
        <f t="shared" si="1401"/>
        <v>#DIV/0!</v>
      </c>
      <c r="O3730" t="e">
        <f t="shared" si="1402"/>
        <v>#DIV/0!</v>
      </c>
      <c r="P3730" t="e">
        <f t="shared" si="1403"/>
        <v>#DIV/0!</v>
      </c>
      <c r="Q3730" t="e">
        <f t="shared" si="1404"/>
        <v>#DIV/0!</v>
      </c>
      <c r="R3730" t="e">
        <f t="shared" si="1405"/>
        <v>#DIV/0!</v>
      </c>
      <c r="S3730" t="e">
        <f t="shared" si="1406"/>
        <v>#DIV/0!</v>
      </c>
      <c r="T3730" t="e">
        <f t="shared" si="1407"/>
        <v>#DIV/0!</v>
      </c>
      <c r="U3730" t="e">
        <f t="shared" si="1408"/>
        <v>#DIV/0!</v>
      </c>
      <c r="V3730" t="e">
        <f t="shared" si="1409"/>
        <v>#DIV/0!</v>
      </c>
      <c r="W3730" t="e">
        <f t="shared" si="1410"/>
        <v>#DIV/0!</v>
      </c>
      <c r="X3730" t="e">
        <f t="shared" si="1411"/>
        <v>#DIV/0!</v>
      </c>
      <c r="Y3730" t="e">
        <f t="shared" si="1412"/>
        <v>#DIV/0!</v>
      </c>
      <c r="Z3730" s="1" t="e">
        <f t="shared" si="1413"/>
        <v>#DIV/0!</v>
      </c>
      <c r="AA3730" s="1" t="e">
        <f t="shared" si="1413"/>
        <v>#DIV/0!</v>
      </c>
      <c r="AB3730" s="1" t="e">
        <f t="shared" si="1413"/>
        <v>#DIV/0!</v>
      </c>
      <c r="AC3730" s="1" t="e">
        <f t="shared" si="1394"/>
        <v>#DIV/0!</v>
      </c>
      <c r="AD3730" s="1" t="e">
        <f t="shared" si="1394"/>
        <v>#DIV/0!</v>
      </c>
      <c r="AE3730" s="1" t="e">
        <f t="shared" si="1394"/>
        <v>#DIV/0!</v>
      </c>
      <c r="AF3730" s="1" t="e">
        <f t="shared" si="1394"/>
        <v>#DIV/0!</v>
      </c>
      <c r="AG3730" s="1" t="e">
        <f t="shared" si="1414"/>
        <v>#DIV/0!</v>
      </c>
      <c r="AH3730" s="1" t="e">
        <f t="shared" si="1414"/>
        <v>#DIV/0!</v>
      </c>
      <c r="AI3730" s="1" t="e">
        <f t="shared" si="1415"/>
        <v>#DIV/0!</v>
      </c>
      <c r="AJ3730">
        <v>0</v>
      </c>
      <c r="AK3730">
        <v>0</v>
      </c>
      <c r="AL3730">
        <v>0</v>
      </c>
      <c r="AM3730">
        <v>0</v>
      </c>
      <c r="AN3730" t="s">
        <v>8310</v>
      </c>
      <c r="AO3730" t="s">
        <v>8310</v>
      </c>
      <c r="AP3730" t="s">
        <v>8310</v>
      </c>
      <c r="AQ3730" t="s">
        <v>8310</v>
      </c>
      <c r="AR3730" t="s">
        <v>8310</v>
      </c>
      <c r="AS3730" t="s">
        <v>8310</v>
      </c>
      <c r="AT3730" t="s">
        <v>8310</v>
      </c>
      <c r="AU3730">
        <v>0</v>
      </c>
      <c r="AV3730">
        <v>0</v>
      </c>
      <c r="AW3730" t="s">
        <v>8310</v>
      </c>
      <c r="AX3730" t="s">
        <v>8994</v>
      </c>
      <c r="AY3730" t="s">
        <v>8994</v>
      </c>
      <c r="AZ3730" t="s">
        <v>8994</v>
      </c>
      <c r="BA3730" t="s">
        <v>8994</v>
      </c>
      <c r="BB3730" t="s">
        <v>8994</v>
      </c>
      <c r="BC3730" t="s">
        <v>8994</v>
      </c>
      <c r="BD3730" t="s">
        <v>8994</v>
      </c>
      <c r="BE3730" t="s">
        <v>8994</v>
      </c>
      <c r="BF3730"/>
      <c r="BG3730" t="s">
        <v>8994</v>
      </c>
      <c r="BH3730" t="s">
        <v>8994</v>
      </c>
      <c r="BI3730" t="s">
        <v>8994</v>
      </c>
      <c r="BJ3730" t="s">
        <v>8994</v>
      </c>
      <c r="BK3730" t="s">
        <v>8994</v>
      </c>
      <c r="BL3730" t="s">
        <v>8994</v>
      </c>
      <c r="BM3730" t="s">
        <v>8994</v>
      </c>
      <c r="BN3730" t="s">
        <v>8994</v>
      </c>
      <c r="BO3730" t="s">
        <v>8994</v>
      </c>
      <c r="BQ3730" t="e">
        <f t="shared" si="1416"/>
        <v>#DIV/0!</v>
      </c>
      <c r="BR3730" t="e">
        <f t="shared" si="1417"/>
        <v>#DIV/0!</v>
      </c>
    </row>
    <row r="3731" spans="1:70" hidden="1" x14ac:dyDescent="0.3">
      <c r="A3731" t="s">
        <v>10369</v>
      </c>
      <c r="B3731" t="s">
        <v>10370</v>
      </c>
      <c r="C3731" t="str">
        <f>VLOOKUP(historical_emissions[[#This Row],[Country]],'Liste-Pays'!A:B,2,0)</f>
        <v>AFR</v>
      </c>
      <c r="D3731" t="s">
        <v>41</v>
      </c>
      <c r="E3731" t="s">
        <v>535</v>
      </c>
      <c r="F3731" t="s">
        <v>148</v>
      </c>
      <c r="G3731" t="s">
        <v>44</v>
      </c>
      <c r="H3731" t="e">
        <f t="shared" si="1395"/>
        <v>#DIV/0!</v>
      </c>
      <c r="I3731" t="e">
        <f t="shared" si="1396"/>
        <v>#DIV/0!</v>
      </c>
      <c r="J3731" t="e">
        <f t="shared" si="1397"/>
        <v>#DIV/0!</v>
      </c>
      <c r="K3731" t="e">
        <f t="shared" si="1398"/>
        <v>#DIV/0!</v>
      </c>
      <c r="L3731" t="e">
        <f t="shared" si="1399"/>
        <v>#DIV/0!</v>
      </c>
      <c r="M3731" t="e">
        <f t="shared" si="1400"/>
        <v>#DIV/0!</v>
      </c>
      <c r="N3731" t="e">
        <f t="shared" si="1401"/>
        <v>#DIV/0!</v>
      </c>
      <c r="O3731" t="e">
        <f t="shared" si="1402"/>
        <v>#DIV/0!</v>
      </c>
      <c r="P3731" t="e">
        <f t="shared" si="1403"/>
        <v>#DIV/0!</v>
      </c>
      <c r="Q3731" t="e">
        <f t="shared" si="1404"/>
        <v>#DIV/0!</v>
      </c>
      <c r="R3731" t="e">
        <f t="shared" si="1405"/>
        <v>#DIV/0!</v>
      </c>
      <c r="S3731" t="e">
        <f t="shared" si="1406"/>
        <v>#DIV/0!</v>
      </c>
      <c r="T3731" t="e">
        <f t="shared" si="1407"/>
        <v>#DIV/0!</v>
      </c>
      <c r="U3731" t="e">
        <f t="shared" si="1408"/>
        <v>#DIV/0!</v>
      </c>
      <c r="V3731" t="e">
        <f t="shared" si="1409"/>
        <v>#DIV/0!</v>
      </c>
      <c r="W3731" t="e">
        <f t="shared" si="1410"/>
        <v>#DIV/0!</v>
      </c>
      <c r="X3731" t="e">
        <f t="shared" si="1411"/>
        <v>#DIV/0!</v>
      </c>
      <c r="Y3731" t="e">
        <f t="shared" si="1412"/>
        <v>#DIV/0!</v>
      </c>
      <c r="Z3731" s="1" t="e">
        <f t="shared" si="1413"/>
        <v>#DIV/0!</v>
      </c>
      <c r="AA3731" s="1" t="e">
        <f t="shared" si="1413"/>
        <v>#DIV/0!</v>
      </c>
      <c r="AB3731" s="1" t="e">
        <f t="shared" si="1413"/>
        <v>#DIV/0!</v>
      </c>
      <c r="AC3731" s="1" t="e">
        <f t="shared" si="1394"/>
        <v>#DIV/0!</v>
      </c>
      <c r="AD3731" s="1" t="e">
        <f t="shared" si="1394"/>
        <v>#DIV/0!</v>
      </c>
      <c r="AE3731" s="1" t="e">
        <f t="shared" si="1394"/>
        <v>#DIV/0!</v>
      </c>
      <c r="AF3731" s="1" t="e">
        <f t="shared" si="1394"/>
        <v>#DIV/0!</v>
      </c>
      <c r="AG3731" s="1" t="e">
        <f t="shared" si="1414"/>
        <v>#DIV/0!</v>
      </c>
      <c r="AH3731" s="1" t="e">
        <f t="shared" si="1414"/>
        <v>#DIV/0!</v>
      </c>
      <c r="AI3731" s="1" t="e">
        <f t="shared" si="1415"/>
        <v>#DIV/0!</v>
      </c>
      <c r="AJ3731">
        <v>0</v>
      </c>
      <c r="AK3731">
        <v>0</v>
      </c>
      <c r="AL3731">
        <v>0</v>
      </c>
      <c r="AM3731">
        <v>0</v>
      </c>
      <c r="AN3731" t="s">
        <v>8310</v>
      </c>
      <c r="AO3731" t="s">
        <v>8310</v>
      </c>
      <c r="AP3731" t="s">
        <v>8310</v>
      </c>
      <c r="AQ3731" t="s">
        <v>8310</v>
      </c>
      <c r="AR3731" t="s">
        <v>8310</v>
      </c>
      <c r="AS3731" t="s">
        <v>8310</v>
      </c>
      <c r="AT3731" t="s">
        <v>8310</v>
      </c>
      <c r="AU3731">
        <v>0</v>
      </c>
      <c r="AV3731">
        <v>0</v>
      </c>
      <c r="AW3731" t="s">
        <v>8310</v>
      </c>
      <c r="AX3731" t="s">
        <v>8310</v>
      </c>
      <c r="AY3731" t="s">
        <v>8310</v>
      </c>
      <c r="AZ3731" t="s">
        <v>8310</v>
      </c>
      <c r="BA3731" t="s">
        <v>8310</v>
      </c>
      <c r="BB3731" t="s">
        <v>8310</v>
      </c>
      <c r="BC3731" t="s">
        <v>8310</v>
      </c>
      <c r="BD3731" t="s">
        <v>8310</v>
      </c>
      <c r="BE3731" t="s">
        <v>8310</v>
      </c>
      <c r="BF3731">
        <v>0</v>
      </c>
      <c r="BG3731" t="s">
        <v>8310</v>
      </c>
      <c r="BH3731" t="s">
        <v>8310</v>
      </c>
      <c r="BI3731" t="s">
        <v>8310</v>
      </c>
      <c r="BJ3731" t="s">
        <v>8310</v>
      </c>
      <c r="BK3731" t="s">
        <v>8310</v>
      </c>
      <c r="BL3731" t="s">
        <v>8310</v>
      </c>
      <c r="BM3731" t="s">
        <v>8310</v>
      </c>
      <c r="BN3731" t="s">
        <v>8310</v>
      </c>
      <c r="BO3731" t="s">
        <v>8310</v>
      </c>
      <c r="BP3731">
        <v>0</v>
      </c>
      <c r="BQ3731" t="e">
        <f t="shared" si="1416"/>
        <v>#DIV/0!</v>
      </c>
      <c r="BR3731" t="e">
        <f t="shared" si="1417"/>
        <v>#DIV/0!</v>
      </c>
    </row>
    <row r="3732" spans="1:70" hidden="1" x14ac:dyDescent="0.3">
      <c r="A3732" t="s">
        <v>10369</v>
      </c>
      <c r="B3732" t="s">
        <v>10370</v>
      </c>
      <c r="C3732" t="str">
        <f>VLOOKUP(historical_emissions[[#This Row],[Country]],'Liste-Pays'!A:B,2,0)</f>
        <v>AFR</v>
      </c>
      <c r="D3732" t="s">
        <v>41</v>
      </c>
      <c r="E3732" t="s">
        <v>1048</v>
      </c>
      <c r="F3732" t="s">
        <v>302</v>
      </c>
      <c r="G3732" t="s">
        <v>44</v>
      </c>
      <c r="H3732" t="e">
        <f t="shared" si="1395"/>
        <v>#DIV/0!</v>
      </c>
      <c r="I3732" t="e">
        <f t="shared" si="1396"/>
        <v>#DIV/0!</v>
      </c>
      <c r="J3732" t="e">
        <f t="shared" si="1397"/>
        <v>#DIV/0!</v>
      </c>
      <c r="K3732" t="e">
        <f t="shared" si="1398"/>
        <v>#DIV/0!</v>
      </c>
      <c r="L3732" t="e">
        <f t="shared" si="1399"/>
        <v>#DIV/0!</v>
      </c>
      <c r="M3732" t="e">
        <f t="shared" si="1400"/>
        <v>#DIV/0!</v>
      </c>
      <c r="N3732" t="e">
        <f t="shared" si="1401"/>
        <v>#DIV/0!</v>
      </c>
      <c r="O3732" t="e">
        <f t="shared" si="1402"/>
        <v>#DIV/0!</v>
      </c>
      <c r="P3732" t="e">
        <f t="shared" si="1403"/>
        <v>#DIV/0!</v>
      </c>
      <c r="Q3732" t="e">
        <f t="shared" si="1404"/>
        <v>#DIV/0!</v>
      </c>
      <c r="R3732" t="e">
        <f t="shared" si="1405"/>
        <v>#DIV/0!</v>
      </c>
      <c r="S3732" t="e">
        <f t="shared" si="1406"/>
        <v>#DIV/0!</v>
      </c>
      <c r="T3732" t="e">
        <f t="shared" si="1407"/>
        <v>#DIV/0!</v>
      </c>
      <c r="U3732" t="e">
        <f t="shared" si="1408"/>
        <v>#DIV/0!</v>
      </c>
      <c r="V3732" t="e">
        <f t="shared" si="1409"/>
        <v>#DIV/0!</v>
      </c>
      <c r="W3732" t="e">
        <f t="shared" si="1410"/>
        <v>#DIV/0!</v>
      </c>
      <c r="X3732" t="e">
        <f t="shared" si="1411"/>
        <v>#DIV/0!</v>
      </c>
      <c r="Y3732" t="e">
        <f t="shared" si="1412"/>
        <v>#DIV/0!</v>
      </c>
      <c r="Z3732" s="1" t="e">
        <f t="shared" si="1413"/>
        <v>#DIV/0!</v>
      </c>
      <c r="AA3732" s="1" t="e">
        <f t="shared" si="1413"/>
        <v>#DIV/0!</v>
      </c>
      <c r="AB3732" s="1" t="e">
        <f t="shared" si="1413"/>
        <v>#DIV/0!</v>
      </c>
      <c r="AC3732" s="1" t="e">
        <f t="shared" si="1394"/>
        <v>#DIV/0!</v>
      </c>
      <c r="AD3732" s="1" t="e">
        <f t="shared" si="1394"/>
        <v>#DIV/0!</v>
      </c>
      <c r="AE3732" s="1" t="e">
        <f t="shared" si="1394"/>
        <v>#DIV/0!</v>
      </c>
      <c r="AF3732" s="1" t="e">
        <f t="shared" si="1394"/>
        <v>#DIV/0!</v>
      </c>
      <c r="AG3732" s="1" t="e">
        <f t="shared" si="1414"/>
        <v>#DIV/0!</v>
      </c>
      <c r="AH3732" s="1" t="e">
        <f t="shared" si="1414"/>
        <v>#DIV/0!</v>
      </c>
      <c r="AI3732" s="1" t="e">
        <f t="shared" si="1415"/>
        <v>#DIV/0!</v>
      </c>
      <c r="AJ3732">
        <v>0</v>
      </c>
      <c r="AK3732">
        <v>0</v>
      </c>
      <c r="AL3732">
        <v>0</v>
      </c>
      <c r="AM3732">
        <v>0</v>
      </c>
      <c r="AN3732" t="s">
        <v>8310</v>
      </c>
      <c r="AO3732" t="s">
        <v>8310</v>
      </c>
      <c r="AP3732" t="s">
        <v>8310</v>
      </c>
      <c r="AQ3732" t="s">
        <v>8310</v>
      </c>
      <c r="AR3732" t="s">
        <v>8310</v>
      </c>
      <c r="AS3732" t="s">
        <v>8310</v>
      </c>
      <c r="AT3732" t="s">
        <v>8310</v>
      </c>
      <c r="AU3732">
        <v>0</v>
      </c>
      <c r="AV3732">
        <v>0</v>
      </c>
      <c r="AW3732" t="s">
        <v>8310</v>
      </c>
      <c r="AX3732" t="s">
        <v>8310</v>
      </c>
      <c r="AY3732" t="s">
        <v>8310</v>
      </c>
      <c r="AZ3732" t="s">
        <v>8310</v>
      </c>
      <c r="BA3732" t="s">
        <v>8310</v>
      </c>
      <c r="BB3732" t="s">
        <v>8310</v>
      </c>
      <c r="BC3732" t="s">
        <v>8310</v>
      </c>
      <c r="BD3732" t="s">
        <v>8310</v>
      </c>
      <c r="BE3732" t="s">
        <v>8310</v>
      </c>
      <c r="BF3732">
        <v>0</v>
      </c>
      <c r="BG3732" t="s">
        <v>8994</v>
      </c>
      <c r="BH3732" t="s">
        <v>8994</v>
      </c>
      <c r="BI3732" t="s">
        <v>8994</v>
      </c>
      <c r="BJ3732" t="s">
        <v>8994</v>
      </c>
      <c r="BK3732" t="s">
        <v>8994</v>
      </c>
      <c r="BL3732" t="s">
        <v>8994</v>
      </c>
      <c r="BM3732" t="s">
        <v>8994</v>
      </c>
      <c r="BN3732" t="s">
        <v>8994</v>
      </c>
      <c r="BO3732" t="s">
        <v>8994</v>
      </c>
      <c r="BP3732">
        <v>0</v>
      </c>
      <c r="BQ3732" t="e">
        <f t="shared" si="1416"/>
        <v>#DIV/0!</v>
      </c>
      <c r="BR3732" t="e">
        <f t="shared" si="1417"/>
        <v>#DIV/0!</v>
      </c>
    </row>
    <row r="3733" spans="1:70" hidden="1" x14ac:dyDescent="0.3">
      <c r="A3733" t="s">
        <v>10369</v>
      </c>
      <c r="B3733" t="s">
        <v>10370</v>
      </c>
      <c r="C3733" t="str">
        <f>VLOOKUP(historical_emissions[[#This Row],[Country]],'Liste-Pays'!A:B,2,0)</f>
        <v>AFR</v>
      </c>
      <c r="D3733" t="s">
        <v>41</v>
      </c>
      <c r="E3733" t="s">
        <v>535</v>
      </c>
      <c r="F3733" t="s">
        <v>302</v>
      </c>
      <c r="G3733" t="s">
        <v>44</v>
      </c>
      <c r="H3733" t="e">
        <f t="shared" si="1395"/>
        <v>#DIV/0!</v>
      </c>
      <c r="I3733" t="e">
        <f t="shared" si="1396"/>
        <v>#DIV/0!</v>
      </c>
      <c r="J3733" t="e">
        <f t="shared" si="1397"/>
        <v>#DIV/0!</v>
      </c>
      <c r="K3733" t="e">
        <f t="shared" si="1398"/>
        <v>#DIV/0!</v>
      </c>
      <c r="L3733" t="e">
        <f t="shared" si="1399"/>
        <v>#DIV/0!</v>
      </c>
      <c r="M3733" t="e">
        <f t="shared" si="1400"/>
        <v>#DIV/0!</v>
      </c>
      <c r="N3733" t="e">
        <f t="shared" si="1401"/>
        <v>#DIV/0!</v>
      </c>
      <c r="O3733" t="e">
        <f t="shared" si="1402"/>
        <v>#DIV/0!</v>
      </c>
      <c r="P3733" t="e">
        <f t="shared" si="1403"/>
        <v>#DIV/0!</v>
      </c>
      <c r="Q3733" t="e">
        <f t="shared" si="1404"/>
        <v>#DIV/0!</v>
      </c>
      <c r="R3733" t="e">
        <f t="shared" si="1405"/>
        <v>#DIV/0!</v>
      </c>
      <c r="S3733" t="e">
        <f t="shared" si="1406"/>
        <v>#DIV/0!</v>
      </c>
      <c r="T3733" t="e">
        <f t="shared" si="1407"/>
        <v>#DIV/0!</v>
      </c>
      <c r="U3733" t="e">
        <f t="shared" si="1408"/>
        <v>#DIV/0!</v>
      </c>
      <c r="V3733" t="e">
        <f t="shared" si="1409"/>
        <v>#DIV/0!</v>
      </c>
      <c r="W3733" t="e">
        <f t="shared" si="1410"/>
        <v>#DIV/0!</v>
      </c>
      <c r="X3733" t="e">
        <f t="shared" si="1411"/>
        <v>#DIV/0!</v>
      </c>
      <c r="Y3733" t="e">
        <f t="shared" si="1412"/>
        <v>#DIV/0!</v>
      </c>
      <c r="Z3733" s="1" t="e">
        <f t="shared" si="1413"/>
        <v>#DIV/0!</v>
      </c>
      <c r="AA3733" s="1" t="e">
        <f t="shared" si="1413"/>
        <v>#DIV/0!</v>
      </c>
      <c r="AB3733" s="1" t="e">
        <f t="shared" si="1413"/>
        <v>#DIV/0!</v>
      </c>
      <c r="AC3733" s="1" t="e">
        <f t="shared" si="1394"/>
        <v>#DIV/0!</v>
      </c>
      <c r="AD3733" s="1" t="e">
        <f t="shared" si="1394"/>
        <v>#DIV/0!</v>
      </c>
      <c r="AE3733" s="1" t="e">
        <f t="shared" si="1394"/>
        <v>#DIV/0!</v>
      </c>
      <c r="AF3733" s="1" t="e">
        <f t="shared" si="1394"/>
        <v>#DIV/0!</v>
      </c>
      <c r="AG3733" s="1" t="e">
        <f t="shared" si="1414"/>
        <v>#DIV/0!</v>
      </c>
      <c r="AH3733" s="1" t="e">
        <f t="shared" si="1414"/>
        <v>#DIV/0!</v>
      </c>
      <c r="AI3733" s="1" t="e">
        <f t="shared" si="1415"/>
        <v>#DIV/0!</v>
      </c>
      <c r="AJ3733">
        <v>0</v>
      </c>
      <c r="AK3733">
        <v>0</v>
      </c>
      <c r="AL3733">
        <v>0</v>
      </c>
      <c r="AM3733">
        <v>0</v>
      </c>
      <c r="AN3733" t="s">
        <v>8310</v>
      </c>
      <c r="AO3733" t="s">
        <v>8310</v>
      </c>
      <c r="AP3733" t="s">
        <v>8310</v>
      </c>
      <c r="AQ3733" t="s">
        <v>8310</v>
      </c>
      <c r="AR3733" t="s">
        <v>8310</v>
      </c>
      <c r="AS3733" t="s">
        <v>8310</v>
      </c>
      <c r="AT3733" t="s">
        <v>8310</v>
      </c>
      <c r="AU3733">
        <v>0</v>
      </c>
      <c r="AV3733">
        <v>0</v>
      </c>
      <c r="AW3733" t="s">
        <v>8310</v>
      </c>
      <c r="AX3733" t="s">
        <v>8310</v>
      </c>
      <c r="AY3733" t="s">
        <v>8310</v>
      </c>
      <c r="AZ3733" t="s">
        <v>8310</v>
      </c>
      <c r="BA3733" t="s">
        <v>8310</v>
      </c>
      <c r="BB3733" t="s">
        <v>8310</v>
      </c>
      <c r="BC3733" t="s">
        <v>8310</v>
      </c>
      <c r="BD3733" t="s">
        <v>8310</v>
      </c>
      <c r="BE3733" t="s">
        <v>8310</v>
      </c>
      <c r="BF3733">
        <v>0</v>
      </c>
      <c r="BG3733" t="s">
        <v>8310</v>
      </c>
      <c r="BH3733" t="s">
        <v>8310</v>
      </c>
      <c r="BI3733" t="s">
        <v>8310</v>
      </c>
      <c r="BJ3733" t="s">
        <v>8310</v>
      </c>
      <c r="BK3733" t="s">
        <v>8310</v>
      </c>
      <c r="BL3733" t="s">
        <v>8310</v>
      </c>
      <c r="BM3733" t="s">
        <v>8310</v>
      </c>
      <c r="BN3733" t="s">
        <v>8310</v>
      </c>
      <c r="BO3733" t="s">
        <v>8310</v>
      </c>
      <c r="BP3733">
        <v>0</v>
      </c>
      <c r="BQ3733" t="e">
        <f t="shared" si="1416"/>
        <v>#DIV/0!</v>
      </c>
      <c r="BR3733" t="e">
        <f t="shared" si="1417"/>
        <v>#DIV/0!</v>
      </c>
    </row>
    <row r="3734" spans="1:70" hidden="1" x14ac:dyDescent="0.3">
      <c r="A3734" t="s">
        <v>1125</v>
      </c>
      <c r="B3734" t="s">
        <v>1126</v>
      </c>
      <c r="C3734" t="str">
        <f>VLOOKUP(historical_emissions[[#This Row],[Country]],'Liste-Pays'!A:B,2,0)</f>
        <v>MEA</v>
      </c>
      <c r="D3734" t="s">
        <v>41</v>
      </c>
      <c r="E3734" t="s">
        <v>535</v>
      </c>
      <c r="F3734" t="s">
        <v>148</v>
      </c>
      <c r="G3734" t="s">
        <v>44</v>
      </c>
      <c r="H3734" t="e">
        <f t="shared" si="1395"/>
        <v>#DIV/0!</v>
      </c>
      <c r="I3734" t="e">
        <f t="shared" si="1396"/>
        <v>#DIV/0!</v>
      </c>
      <c r="J3734" t="e">
        <f t="shared" si="1397"/>
        <v>#DIV/0!</v>
      </c>
      <c r="K3734" t="e">
        <f t="shared" si="1398"/>
        <v>#DIV/0!</v>
      </c>
      <c r="L3734" t="e">
        <f t="shared" si="1399"/>
        <v>#DIV/0!</v>
      </c>
      <c r="M3734" t="e">
        <f t="shared" si="1400"/>
        <v>#DIV/0!</v>
      </c>
      <c r="N3734" t="e">
        <f t="shared" si="1401"/>
        <v>#DIV/0!</v>
      </c>
      <c r="O3734" t="e">
        <f t="shared" si="1402"/>
        <v>#DIV/0!</v>
      </c>
      <c r="P3734" t="e">
        <f t="shared" si="1403"/>
        <v>#DIV/0!</v>
      </c>
      <c r="Q3734" t="e">
        <f t="shared" si="1404"/>
        <v>#DIV/0!</v>
      </c>
      <c r="R3734" t="e">
        <f t="shared" si="1405"/>
        <v>#DIV/0!</v>
      </c>
      <c r="S3734" t="e">
        <f t="shared" si="1406"/>
        <v>#DIV/0!</v>
      </c>
      <c r="T3734" t="e">
        <f t="shared" si="1407"/>
        <v>#DIV/0!</v>
      </c>
      <c r="U3734" t="e">
        <f t="shared" si="1408"/>
        <v>#DIV/0!</v>
      </c>
      <c r="V3734" t="e">
        <f t="shared" si="1409"/>
        <v>#DIV/0!</v>
      </c>
      <c r="W3734" t="e">
        <f t="shared" si="1410"/>
        <v>#DIV/0!</v>
      </c>
      <c r="X3734" t="e">
        <f t="shared" si="1411"/>
        <v>#DIV/0!</v>
      </c>
      <c r="Y3734" t="e">
        <f t="shared" si="1412"/>
        <v>#DIV/0!</v>
      </c>
      <c r="Z3734" s="1" t="e">
        <f t="shared" si="1413"/>
        <v>#DIV/0!</v>
      </c>
      <c r="AA3734" s="1" t="e">
        <f t="shared" si="1413"/>
        <v>#DIV/0!</v>
      </c>
      <c r="AB3734" s="1" t="e">
        <f t="shared" si="1413"/>
        <v>#DIV/0!</v>
      </c>
      <c r="AC3734" s="1" t="e">
        <f t="shared" si="1394"/>
        <v>#DIV/0!</v>
      </c>
      <c r="AD3734" s="1" t="e">
        <f t="shared" si="1394"/>
        <v>#DIV/0!</v>
      </c>
      <c r="AE3734" s="1" t="e">
        <f t="shared" si="1394"/>
        <v>#DIV/0!</v>
      </c>
      <c r="AF3734" s="1" t="e">
        <f t="shared" si="1394"/>
        <v>#DIV/0!</v>
      </c>
      <c r="AG3734" s="1" t="e">
        <f t="shared" si="1414"/>
        <v>#DIV/0!</v>
      </c>
      <c r="AH3734" s="1" t="e">
        <f t="shared" si="1414"/>
        <v>#DIV/0!</v>
      </c>
      <c r="AI3734" s="1" t="e">
        <f t="shared" si="1415"/>
        <v>#DIV/0!</v>
      </c>
      <c r="AJ3734">
        <v>0</v>
      </c>
      <c r="AK3734">
        <v>0</v>
      </c>
      <c r="AL3734">
        <v>0</v>
      </c>
      <c r="AM3734">
        <v>0</v>
      </c>
      <c r="AN3734" t="s">
        <v>8310</v>
      </c>
      <c r="AO3734" t="s">
        <v>8310</v>
      </c>
      <c r="AP3734" t="s">
        <v>8310</v>
      </c>
      <c r="AQ3734" t="s">
        <v>8310</v>
      </c>
      <c r="AR3734" t="s">
        <v>8310</v>
      </c>
      <c r="AS3734" t="s">
        <v>8310</v>
      </c>
      <c r="AT3734" t="s">
        <v>8310</v>
      </c>
      <c r="AU3734">
        <v>0</v>
      </c>
      <c r="AV3734">
        <v>0</v>
      </c>
      <c r="AW3734" t="s">
        <v>8310</v>
      </c>
      <c r="AX3734" t="s">
        <v>8310</v>
      </c>
      <c r="AY3734" t="s">
        <v>8310</v>
      </c>
      <c r="AZ3734" t="s">
        <v>8310</v>
      </c>
      <c r="BA3734" t="s">
        <v>8310</v>
      </c>
      <c r="BB3734" t="s">
        <v>8310</v>
      </c>
      <c r="BC3734" t="s">
        <v>8310</v>
      </c>
      <c r="BD3734" t="s">
        <v>8310</v>
      </c>
      <c r="BE3734" t="s">
        <v>8310</v>
      </c>
      <c r="BF3734">
        <v>0</v>
      </c>
      <c r="BG3734" t="s">
        <v>8310</v>
      </c>
      <c r="BH3734" t="s">
        <v>8310</v>
      </c>
      <c r="BI3734" t="s">
        <v>8310</v>
      </c>
      <c r="BJ3734" t="s">
        <v>8310</v>
      </c>
      <c r="BK3734" t="s">
        <v>8310</v>
      </c>
      <c r="BL3734" t="s">
        <v>8310</v>
      </c>
      <c r="BM3734" t="s">
        <v>8310</v>
      </c>
      <c r="BN3734" t="s">
        <v>8310</v>
      </c>
      <c r="BO3734" t="s">
        <v>8310</v>
      </c>
      <c r="BP3734">
        <v>0</v>
      </c>
      <c r="BQ3734" t="e">
        <f t="shared" si="1416"/>
        <v>#DIV/0!</v>
      </c>
      <c r="BR3734" t="e">
        <f t="shared" si="1417"/>
        <v>#DIV/0!</v>
      </c>
    </row>
    <row r="3735" spans="1:70" hidden="1" x14ac:dyDescent="0.3">
      <c r="A3735" t="s">
        <v>1125</v>
      </c>
      <c r="B3735" t="s">
        <v>1126</v>
      </c>
      <c r="C3735" t="str">
        <f>VLOOKUP(historical_emissions[[#This Row],[Country]],'Liste-Pays'!A:B,2,0)</f>
        <v>MEA</v>
      </c>
      <c r="D3735" t="s">
        <v>41</v>
      </c>
      <c r="E3735" t="s">
        <v>328</v>
      </c>
      <c r="F3735" t="s">
        <v>302</v>
      </c>
      <c r="G3735" t="s">
        <v>44</v>
      </c>
      <c r="H3735" t="e">
        <f t="shared" si="1395"/>
        <v>#DIV/0!</v>
      </c>
      <c r="I3735" t="e">
        <f t="shared" si="1396"/>
        <v>#DIV/0!</v>
      </c>
      <c r="J3735" t="e">
        <f t="shared" si="1397"/>
        <v>#DIV/0!</v>
      </c>
      <c r="K3735" t="e">
        <f t="shared" si="1398"/>
        <v>#DIV/0!</v>
      </c>
      <c r="L3735" t="e">
        <f t="shared" si="1399"/>
        <v>#DIV/0!</v>
      </c>
      <c r="M3735" t="e">
        <f t="shared" si="1400"/>
        <v>#DIV/0!</v>
      </c>
      <c r="N3735" t="e">
        <f t="shared" si="1401"/>
        <v>#DIV/0!</v>
      </c>
      <c r="O3735" t="e">
        <f t="shared" si="1402"/>
        <v>#DIV/0!</v>
      </c>
      <c r="P3735" t="e">
        <f t="shared" si="1403"/>
        <v>#DIV/0!</v>
      </c>
      <c r="Q3735" t="e">
        <f t="shared" si="1404"/>
        <v>#DIV/0!</v>
      </c>
      <c r="R3735" t="e">
        <f t="shared" si="1405"/>
        <v>#DIV/0!</v>
      </c>
      <c r="S3735" t="e">
        <f t="shared" si="1406"/>
        <v>#DIV/0!</v>
      </c>
      <c r="T3735" t="e">
        <f t="shared" si="1407"/>
        <v>#DIV/0!</v>
      </c>
      <c r="U3735" t="e">
        <f t="shared" si="1408"/>
        <v>#DIV/0!</v>
      </c>
      <c r="V3735" t="e">
        <f t="shared" si="1409"/>
        <v>#DIV/0!</v>
      </c>
      <c r="W3735" t="e">
        <f t="shared" si="1410"/>
        <v>#DIV/0!</v>
      </c>
      <c r="X3735" t="e">
        <f t="shared" si="1411"/>
        <v>#DIV/0!</v>
      </c>
      <c r="Y3735" t="e">
        <f t="shared" si="1412"/>
        <v>#DIV/0!</v>
      </c>
      <c r="Z3735" s="1" t="e">
        <f t="shared" si="1413"/>
        <v>#DIV/0!</v>
      </c>
      <c r="AA3735" s="1" t="e">
        <f t="shared" si="1413"/>
        <v>#DIV/0!</v>
      </c>
      <c r="AB3735" s="1" t="e">
        <f t="shared" si="1413"/>
        <v>#DIV/0!</v>
      </c>
      <c r="AC3735" s="1" t="e">
        <f t="shared" si="1394"/>
        <v>#DIV/0!</v>
      </c>
      <c r="AD3735" s="1" t="e">
        <f t="shared" si="1394"/>
        <v>#DIV/0!</v>
      </c>
      <c r="AE3735" s="1" t="e">
        <f t="shared" si="1394"/>
        <v>#DIV/0!</v>
      </c>
      <c r="AF3735" s="1" t="e">
        <f t="shared" si="1394"/>
        <v>#DIV/0!</v>
      </c>
      <c r="AG3735" s="1" t="e">
        <f t="shared" si="1414"/>
        <v>#DIV/0!</v>
      </c>
      <c r="AH3735" s="1" t="e">
        <f t="shared" si="1414"/>
        <v>#DIV/0!</v>
      </c>
      <c r="AI3735" s="1" t="e">
        <f t="shared" si="1415"/>
        <v>#DIV/0!</v>
      </c>
      <c r="AJ3735">
        <v>0</v>
      </c>
      <c r="AK3735">
        <v>0</v>
      </c>
      <c r="AL3735">
        <v>0</v>
      </c>
      <c r="AM3735">
        <v>0.01</v>
      </c>
      <c r="AN3735" t="s">
        <v>10376</v>
      </c>
      <c r="AO3735" t="s">
        <v>10376</v>
      </c>
      <c r="AP3735" t="s">
        <v>8310</v>
      </c>
      <c r="AQ3735" t="s">
        <v>8310</v>
      </c>
      <c r="AR3735" t="s">
        <v>8310</v>
      </c>
      <c r="AS3735" t="s">
        <v>8310</v>
      </c>
      <c r="AT3735" t="s">
        <v>8310</v>
      </c>
      <c r="AU3735">
        <v>0</v>
      </c>
      <c r="AV3735">
        <v>0</v>
      </c>
      <c r="AW3735" t="s">
        <v>8310</v>
      </c>
      <c r="AX3735" t="s">
        <v>8310</v>
      </c>
      <c r="AY3735" t="s">
        <v>8310</v>
      </c>
      <c r="AZ3735" t="s">
        <v>8310</v>
      </c>
      <c r="BA3735" t="s">
        <v>8310</v>
      </c>
      <c r="BB3735" t="s">
        <v>8310</v>
      </c>
      <c r="BC3735" t="s">
        <v>8310</v>
      </c>
      <c r="BD3735" t="s">
        <v>8310</v>
      </c>
      <c r="BE3735" t="s">
        <v>8310</v>
      </c>
      <c r="BF3735">
        <v>0</v>
      </c>
      <c r="BG3735" t="s">
        <v>8310</v>
      </c>
      <c r="BH3735" t="s">
        <v>8310</v>
      </c>
      <c r="BI3735" t="s">
        <v>8310</v>
      </c>
      <c r="BJ3735" t="s">
        <v>8310</v>
      </c>
      <c r="BK3735" t="s">
        <v>8310</v>
      </c>
      <c r="BL3735" t="s">
        <v>8310</v>
      </c>
      <c r="BM3735" t="s">
        <v>8310</v>
      </c>
      <c r="BN3735" t="s">
        <v>8310</v>
      </c>
      <c r="BO3735" t="s">
        <v>8310</v>
      </c>
      <c r="BP3735">
        <v>0</v>
      </c>
      <c r="BQ3735" t="e">
        <f t="shared" si="1416"/>
        <v>#DIV/0!</v>
      </c>
      <c r="BR3735" t="e">
        <f t="shared" si="1417"/>
        <v>#DIV/0!</v>
      </c>
    </row>
    <row r="3736" spans="1:70" hidden="1" x14ac:dyDescent="0.3">
      <c r="A3736" t="s">
        <v>5497</v>
      </c>
      <c r="B3736" t="s">
        <v>5498</v>
      </c>
      <c r="C3736" t="str">
        <f>VLOOKUP(historical_emissions[[#This Row],[Country]],'Liste-Pays'!A:B,2,0)</f>
        <v>AFR</v>
      </c>
      <c r="D3736" t="s">
        <v>41</v>
      </c>
      <c r="E3736" t="s">
        <v>1048</v>
      </c>
      <c r="F3736" t="s">
        <v>148</v>
      </c>
      <c r="G3736" t="s">
        <v>44</v>
      </c>
      <c r="H3736" t="e">
        <f t="shared" si="1395"/>
        <v>#DIV/0!</v>
      </c>
      <c r="I3736" t="e">
        <f t="shared" si="1396"/>
        <v>#DIV/0!</v>
      </c>
      <c r="J3736" t="e">
        <f t="shared" si="1397"/>
        <v>#DIV/0!</v>
      </c>
      <c r="K3736" t="e">
        <f t="shared" si="1398"/>
        <v>#DIV/0!</v>
      </c>
      <c r="L3736" t="e">
        <f t="shared" si="1399"/>
        <v>#DIV/0!</v>
      </c>
      <c r="M3736" t="e">
        <f t="shared" si="1400"/>
        <v>#DIV/0!</v>
      </c>
      <c r="N3736" t="e">
        <f t="shared" si="1401"/>
        <v>#DIV/0!</v>
      </c>
      <c r="O3736" t="e">
        <f t="shared" si="1402"/>
        <v>#DIV/0!</v>
      </c>
      <c r="P3736" t="e">
        <f t="shared" si="1403"/>
        <v>#DIV/0!</v>
      </c>
      <c r="Q3736" t="e">
        <f t="shared" si="1404"/>
        <v>#DIV/0!</v>
      </c>
      <c r="R3736" t="e">
        <f t="shared" si="1405"/>
        <v>#DIV/0!</v>
      </c>
      <c r="S3736" t="e">
        <f t="shared" si="1406"/>
        <v>#DIV/0!</v>
      </c>
      <c r="T3736" t="e">
        <f t="shared" si="1407"/>
        <v>#DIV/0!</v>
      </c>
      <c r="U3736" t="e">
        <f t="shared" si="1408"/>
        <v>#DIV/0!</v>
      </c>
      <c r="V3736" t="e">
        <f t="shared" si="1409"/>
        <v>#DIV/0!</v>
      </c>
      <c r="W3736" t="e">
        <f t="shared" si="1410"/>
        <v>#DIV/0!</v>
      </c>
      <c r="X3736" t="e">
        <f t="shared" si="1411"/>
        <v>#DIV/0!</v>
      </c>
      <c r="Y3736" t="e">
        <f t="shared" si="1412"/>
        <v>#DIV/0!</v>
      </c>
      <c r="Z3736" s="1" t="e">
        <f t="shared" si="1413"/>
        <v>#DIV/0!</v>
      </c>
      <c r="AA3736" s="1" t="e">
        <f t="shared" si="1413"/>
        <v>#DIV/0!</v>
      </c>
      <c r="AB3736" s="1" t="e">
        <f t="shared" si="1413"/>
        <v>#DIV/0!</v>
      </c>
      <c r="AC3736" s="1" t="e">
        <f t="shared" si="1394"/>
        <v>#DIV/0!</v>
      </c>
      <c r="AD3736" s="1" t="e">
        <f t="shared" si="1394"/>
        <v>#DIV/0!</v>
      </c>
      <c r="AE3736" s="1" t="e">
        <f t="shared" si="1394"/>
        <v>#DIV/0!</v>
      </c>
      <c r="AF3736" s="1" t="e">
        <f t="shared" si="1394"/>
        <v>#DIV/0!</v>
      </c>
      <c r="AG3736" s="1" t="e">
        <f t="shared" si="1414"/>
        <v>#DIV/0!</v>
      </c>
      <c r="AH3736" s="1" t="e">
        <f t="shared" si="1414"/>
        <v>#DIV/0!</v>
      </c>
      <c r="AI3736" s="1" t="e">
        <f t="shared" si="1415"/>
        <v>#DIV/0!</v>
      </c>
      <c r="AJ3736">
        <v>0</v>
      </c>
      <c r="AK3736">
        <v>0</v>
      </c>
      <c r="AL3736">
        <v>0</v>
      </c>
      <c r="AM3736">
        <v>0</v>
      </c>
      <c r="AN3736" t="s">
        <v>8310</v>
      </c>
      <c r="AO3736" t="s">
        <v>8310</v>
      </c>
      <c r="AP3736" t="s">
        <v>8310</v>
      </c>
      <c r="AQ3736" t="s">
        <v>8310</v>
      </c>
      <c r="AR3736" t="s">
        <v>8310</v>
      </c>
      <c r="AS3736" t="s">
        <v>8310</v>
      </c>
      <c r="AT3736" t="s">
        <v>8310</v>
      </c>
      <c r="AU3736">
        <v>0</v>
      </c>
      <c r="AV3736">
        <v>0</v>
      </c>
      <c r="AW3736" t="s">
        <v>8310</v>
      </c>
      <c r="AX3736" t="s">
        <v>8310</v>
      </c>
      <c r="AY3736" t="s">
        <v>8310</v>
      </c>
      <c r="AZ3736" t="s">
        <v>8310</v>
      </c>
      <c r="BA3736" t="s">
        <v>8310</v>
      </c>
      <c r="BB3736" t="s">
        <v>8310</v>
      </c>
      <c r="BC3736" t="s">
        <v>8310</v>
      </c>
      <c r="BD3736" t="s">
        <v>8310</v>
      </c>
      <c r="BE3736" t="s">
        <v>8310</v>
      </c>
      <c r="BF3736">
        <v>0</v>
      </c>
      <c r="BG3736" t="s">
        <v>8310</v>
      </c>
      <c r="BH3736" t="s">
        <v>8994</v>
      </c>
      <c r="BI3736" t="s">
        <v>8994</v>
      </c>
      <c r="BJ3736" t="s">
        <v>8994</v>
      </c>
      <c r="BK3736" t="s">
        <v>8994</v>
      </c>
      <c r="BL3736" t="s">
        <v>8994</v>
      </c>
      <c r="BM3736" t="s">
        <v>8994</v>
      </c>
      <c r="BN3736" t="s">
        <v>8994</v>
      </c>
      <c r="BO3736" t="s">
        <v>8994</v>
      </c>
      <c r="BQ3736" t="e">
        <f t="shared" si="1416"/>
        <v>#DIV/0!</v>
      </c>
      <c r="BR3736" t="e">
        <f t="shared" si="1417"/>
        <v>#DIV/0!</v>
      </c>
    </row>
    <row r="3737" spans="1:70" hidden="1" x14ac:dyDescent="0.3">
      <c r="A3737" t="s">
        <v>5497</v>
      </c>
      <c r="B3737" t="s">
        <v>5498</v>
      </c>
      <c r="C3737" t="str">
        <f>VLOOKUP(historical_emissions[[#This Row],[Country]],'Liste-Pays'!A:B,2,0)</f>
        <v>AFR</v>
      </c>
      <c r="D3737" t="s">
        <v>41</v>
      </c>
      <c r="E3737" t="s">
        <v>535</v>
      </c>
      <c r="F3737" t="s">
        <v>148</v>
      </c>
      <c r="G3737" t="s">
        <v>44</v>
      </c>
      <c r="H3737" t="e">
        <f t="shared" si="1395"/>
        <v>#DIV/0!</v>
      </c>
      <c r="I3737" t="e">
        <f t="shared" si="1396"/>
        <v>#DIV/0!</v>
      </c>
      <c r="J3737" t="e">
        <f t="shared" si="1397"/>
        <v>#DIV/0!</v>
      </c>
      <c r="K3737" t="e">
        <f t="shared" si="1398"/>
        <v>#DIV/0!</v>
      </c>
      <c r="L3737" t="e">
        <f t="shared" si="1399"/>
        <v>#DIV/0!</v>
      </c>
      <c r="M3737" t="e">
        <f t="shared" si="1400"/>
        <v>#DIV/0!</v>
      </c>
      <c r="N3737" t="e">
        <f t="shared" si="1401"/>
        <v>#DIV/0!</v>
      </c>
      <c r="O3737" t="e">
        <f t="shared" si="1402"/>
        <v>#DIV/0!</v>
      </c>
      <c r="P3737" t="e">
        <f t="shared" si="1403"/>
        <v>#DIV/0!</v>
      </c>
      <c r="Q3737" t="e">
        <f t="shared" si="1404"/>
        <v>#DIV/0!</v>
      </c>
      <c r="R3737" t="e">
        <f t="shared" si="1405"/>
        <v>#DIV/0!</v>
      </c>
      <c r="S3737" t="e">
        <f t="shared" si="1406"/>
        <v>#DIV/0!</v>
      </c>
      <c r="T3737" t="e">
        <f t="shared" si="1407"/>
        <v>#DIV/0!</v>
      </c>
      <c r="U3737" t="e">
        <f t="shared" si="1408"/>
        <v>#DIV/0!</v>
      </c>
      <c r="V3737" t="e">
        <f t="shared" si="1409"/>
        <v>#DIV/0!</v>
      </c>
      <c r="W3737" t="e">
        <f t="shared" si="1410"/>
        <v>#DIV/0!</v>
      </c>
      <c r="X3737" t="e">
        <f t="shared" si="1411"/>
        <v>#DIV/0!</v>
      </c>
      <c r="Y3737" t="e">
        <f t="shared" si="1412"/>
        <v>#DIV/0!</v>
      </c>
      <c r="Z3737" s="1" t="e">
        <f t="shared" si="1413"/>
        <v>#DIV/0!</v>
      </c>
      <c r="AA3737" s="1" t="e">
        <f t="shared" si="1413"/>
        <v>#DIV/0!</v>
      </c>
      <c r="AB3737" s="1" t="e">
        <f t="shared" si="1413"/>
        <v>#DIV/0!</v>
      </c>
      <c r="AC3737" s="1" t="e">
        <f t="shared" si="1394"/>
        <v>#DIV/0!</v>
      </c>
      <c r="AD3737" s="1" t="e">
        <f t="shared" si="1394"/>
        <v>#DIV/0!</v>
      </c>
      <c r="AE3737" s="1" t="e">
        <f t="shared" si="1394"/>
        <v>#DIV/0!</v>
      </c>
      <c r="AF3737" s="1" t="e">
        <f t="shared" si="1394"/>
        <v>#DIV/0!</v>
      </c>
      <c r="AG3737" s="1" t="e">
        <f t="shared" si="1414"/>
        <v>#DIV/0!</v>
      </c>
      <c r="AH3737" s="1" t="e">
        <f t="shared" si="1414"/>
        <v>#DIV/0!</v>
      </c>
      <c r="AI3737" s="1" t="e">
        <f t="shared" si="1415"/>
        <v>#DIV/0!</v>
      </c>
      <c r="AJ3737">
        <v>0</v>
      </c>
      <c r="AK3737">
        <v>0</v>
      </c>
      <c r="AL3737">
        <v>0</v>
      </c>
      <c r="AM3737">
        <v>0</v>
      </c>
      <c r="AN3737" t="s">
        <v>8310</v>
      </c>
      <c r="AO3737" t="s">
        <v>8310</v>
      </c>
      <c r="AP3737" t="s">
        <v>8310</v>
      </c>
      <c r="AQ3737" t="s">
        <v>8310</v>
      </c>
      <c r="AR3737" t="s">
        <v>8310</v>
      </c>
      <c r="AS3737" t="s">
        <v>8310</v>
      </c>
      <c r="AT3737" t="s">
        <v>8310</v>
      </c>
      <c r="AU3737">
        <v>0</v>
      </c>
      <c r="AV3737">
        <v>0</v>
      </c>
      <c r="AW3737" t="s">
        <v>8310</v>
      </c>
      <c r="AX3737" t="s">
        <v>8310</v>
      </c>
      <c r="AY3737" t="s">
        <v>8310</v>
      </c>
      <c r="AZ3737" t="s">
        <v>8310</v>
      </c>
      <c r="BA3737" t="s">
        <v>8310</v>
      </c>
      <c r="BB3737" t="s">
        <v>8310</v>
      </c>
      <c r="BC3737" t="s">
        <v>8310</v>
      </c>
      <c r="BD3737" t="s">
        <v>8310</v>
      </c>
      <c r="BE3737" t="s">
        <v>8310</v>
      </c>
      <c r="BF3737">
        <v>0</v>
      </c>
      <c r="BG3737" t="s">
        <v>8310</v>
      </c>
      <c r="BH3737" t="s">
        <v>8310</v>
      </c>
      <c r="BI3737" t="s">
        <v>8310</v>
      </c>
      <c r="BJ3737" t="s">
        <v>8310</v>
      </c>
      <c r="BK3737" t="s">
        <v>8310</v>
      </c>
      <c r="BL3737" t="s">
        <v>8310</v>
      </c>
      <c r="BM3737" t="s">
        <v>8310</v>
      </c>
      <c r="BN3737" t="s">
        <v>8310</v>
      </c>
      <c r="BO3737" t="s">
        <v>8310</v>
      </c>
      <c r="BP3737">
        <v>0</v>
      </c>
      <c r="BQ3737" t="e">
        <f t="shared" si="1416"/>
        <v>#DIV/0!</v>
      </c>
      <c r="BR3737" t="e">
        <f t="shared" si="1417"/>
        <v>#DIV/0!</v>
      </c>
    </row>
    <row r="3738" spans="1:70" hidden="1" x14ac:dyDescent="0.3">
      <c r="A3738" t="s">
        <v>5497</v>
      </c>
      <c r="B3738" t="s">
        <v>5498</v>
      </c>
      <c r="C3738" t="str">
        <f>VLOOKUP(historical_emissions[[#This Row],[Country]],'Liste-Pays'!A:B,2,0)</f>
        <v>AFR</v>
      </c>
      <c r="D3738" t="s">
        <v>41</v>
      </c>
      <c r="E3738" t="s">
        <v>1048</v>
      </c>
      <c r="F3738" t="s">
        <v>302</v>
      </c>
      <c r="G3738" t="s">
        <v>44</v>
      </c>
      <c r="H3738" t="e">
        <f t="shared" si="1395"/>
        <v>#DIV/0!</v>
      </c>
      <c r="I3738" t="e">
        <f t="shared" si="1396"/>
        <v>#DIV/0!</v>
      </c>
      <c r="J3738" t="e">
        <f t="shared" si="1397"/>
        <v>#DIV/0!</v>
      </c>
      <c r="K3738" t="e">
        <f t="shared" si="1398"/>
        <v>#DIV/0!</v>
      </c>
      <c r="L3738" t="e">
        <f t="shared" si="1399"/>
        <v>#DIV/0!</v>
      </c>
      <c r="M3738" t="e">
        <f t="shared" si="1400"/>
        <v>#DIV/0!</v>
      </c>
      <c r="N3738" t="e">
        <f t="shared" si="1401"/>
        <v>#DIV/0!</v>
      </c>
      <c r="O3738" t="e">
        <f t="shared" si="1402"/>
        <v>#DIV/0!</v>
      </c>
      <c r="P3738" t="e">
        <f t="shared" si="1403"/>
        <v>#DIV/0!</v>
      </c>
      <c r="Q3738" t="e">
        <f t="shared" si="1404"/>
        <v>#DIV/0!</v>
      </c>
      <c r="R3738" t="e">
        <f t="shared" si="1405"/>
        <v>#DIV/0!</v>
      </c>
      <c r="S3738" t="e">
        <f t="shared" si="1406"/>
        <v>#DIV/0!</v>
      </c>
      <c r="T3738" t="e">
        <f t="shared" si="1407"/>
        <v>#DIV/0!</v>
      </c>
      <c r="U3738" t="e">
        <f t="shared" si="1408"/>
        <v>#DIV/0!</v>
      </c>
      <c r="V3738" t="e">
        <f t="shared" si="1409"/>
        <v>#DIV/0!</v>
      </c>
      <c r="W3738" t="e">
        <f t="shared" si="1410"/>
        <v>#DIV/0!</v>
      </c>
      <c r="X3738" t="e">
        <f t="shared" si="1411"/>
        <v>#DIV/0!</v>
      </c>
      <c r="Y3738" t="e">
        <f t="shared" si="1412"/>
        <v>#DIV/0!</v>
      </c>
      <c r="Z3738" s="1" t="e">
        <f t="shared" si="1413"/>
        <v>#DIV/0!</v>
      </c>
      <c r="AA3738" s="1" t="e">
        <f t="shared" si="1413"/>
        <v>#DIV/0!</v>
      </c>
      <c r="AB3738" s="1" t="e">
        <f t="shared" si="1413"/>
        <v>#DIV/0!</v>
      </c>
      <c r="AC3738" s="1" t="e">
        <f t="shared" si="1394"/>
        <v>#DIV/0!</v>
      </c>
      <c r="AD3738" s="1" t="e">
        <f t="shared" si="1394"/>
        <v>#DIV/0!</v>
      </c>
      <c r="AE3738" s="1" t="e">
        <f t="shared" si="1394"/>
        <v>#DIV/0!</v>
      </c>
      <c r="AF3738" s="1" t="e">
        <f t="shared" si="1394"/>
        <v>#DIV/0!</v>
      </c>
      <c r="AG3738" s="1" t="e">
        <f t="shared" si="1414"/>
        <v>#DIV/0!</v>
      </c>
      <c r="AH3738" s="1" t="e">
        <f t="shared" si="1414"/>
        <v>#DIV/0!</v>
      </c>
      <c r="AI3738" s="1" t="e">
        <f t="shared" si="1415"/>
        <v>#DIV/0!</v>
      </c>
      <c r="AJ3738">
        <v>0</v>
      </c>
      <c r="AK3738">
        <v>0</v>
      </c>
      <c r="AL3738">
        <v>0</v>
      </c>
      <c r="AM3738">
        <v>0</v>
      </c>
      <c r="AN3738" t="s">
        <v>8310</v>
      </c>
      <c r="AO3738" t="s">
        <v>8310</v>
      </c>
      <c r="AP3738" t="s">
        <v>8310</v>
      </c>
      <c r="AQ3738" t="s">
        <v>8310</v>
      </c>
      <c r="AR3738" t="s">
        <v>8310</v>
      </c>
      <c r="AS3738" t="s">
        <v>8310</v>
      </c>
      <c r="AT3738" t="s">
        <v>8310</v>
      </c>
      <c r="AU3738">
        <v>0</v>
      </c>
      <c r="AV3738">
        <v>0</v>
      </c>
      <c r="AW3738" t="s">
        <v>8310</v>
      </c>
      <c r="AX3738" t="s">
        <v>8310</v>
      </c>
      <c r="AY3738" t="s">
        <v>8310</v>
      </c>
      <c r="AZ3738" t="s">
        <v>8310</v>
      </c>
      <c r="BA3738" t="s">
        <v>8310</v>
      </c>
      <c r="BB3738" t="s">
        <v>8310</v>
      </c>
      <c r="BC3738" t="s">
        <v>8310</v>
      </c>
      <c r="BD3738" t="s">
        <v>8310</v>
      </c>
      <c r="BE3738" t="s">
        <v>8310</v>
      </c>
      <c r="BF3738">
        <v>0</v>
      </c>
      <c r="BG3738" t="s">
        <v>8310</v>
      </c>
      <c r="BH3738" t="s">
        <v>8994</v>
      </c>
      <c r="BI3738" t="s">
        <v>8994</v>
      </c>
      <c r="BJ3738" t="s">
        <v>8994</v>
      </c>
      <c r="BK3738" t="s">
        <v>8994</v>
      </c>
      <c r="BL3738" t="s">
        <v>8994</v>
      </c>
      <c r="BM3738" t="s">
        <v>8994</v>
      </c>
      <c r="BN3738" t="s">
        <v>8994</v>
      </c>
      <c r="BO3738" t="s">
        <v>8994</v>
      </c>
      <c r="BQ3738" t="e">
        <f t="shared" si="1416"/>
        <v>#DIV/0!</v>
      </c>
      <c r="BR3738" t="e">
        <f t="shared" si="1417"/>
        <v>#DIV/0!</v>
      </c>
    </row>
    <row r="3739" spans="1:70" hidden="1" x14ac:dyDescent="0.3">
      <c r="A3739" t="s">
        <v>5497</v>
      </c>
      <c r="B3739" t="s">
        <v>5498</v>
      </c>
      <c r="C3739" t="str">
        <f>VLOOKUP(historical_emissions[[#This Row],[Country]],'Liste-Pays'!A:B,2,0)</f>
        <v>AFR</v>
      </c>
      <c r="D3739" t="s">
        <v>41</v>
      </c>
      <c r="E3739" t="s">
        <v>535</v>
      </c>
      <c r="F3739" t="s">
        <v>302</v>
      </c>
      <c r="G3739" t="s">
        <v>44</v>
      </c>
      <c r="H3739" t="e">
        <f t="shared" si="1395"/>
        <v>#DIV/0!</v>
      </c>
      <c r="I3739" t="e">
        <f t="shared" si="1396"/>
        <v>#DIV/0!</v>
      </c>
      <c r="J3739" t="e">
        <f t="shared" si="1397"/>
        <v>#DIV/0!</v>
      </c>
      <c r="K3739" t="e">
        <f t="shared" si="1398"/>
        <v>#DIV/0!</v>
      </c>
      <c r="L3739" t="e">
        <f t="shared" si="1399"/>
        <v>#DIV/0!</v>
      </c>
      <c r="M3739" t="e">
        <f t="shared" si="1400"/>
        <v>#DIV/0!</v>
      </c>
      <c r="N3739" t="e">
        <f t="shared" si="1401"/>
        <v>#DIV/0!</v>
      </c>
      <c r="O3739" t="e">
        <f t="shared" si="1402"/>
        <v>#DIV/0!</v>
      </c>
      <c r="P3739" t="e">
        <f t="shared" si="1403"/>
        <v>#DIV/0!</v>
      </c>
      <c r="Q3739" t="e">
        <f t="shared" si="1404"/>
        <v>#DIV/0!</v>
      </c>
      <c r="R3739" t="e">
        <f t="shared" si="1405"/>
        <v>#DIV/0!</v>
      </c>
      <c r="S3739" t="e">
        <f t="shared" si="1406"/>
        <v>#DIV/0!</v>
      </c>
      <c r="T3739" t="e">
        <f t="shared" si="1407"/>
        <v>#DIV/0!</v>
      </c>
      <c r="U3739" t="e">
        <f t="shared" si="1408"/>
        <v>#DIV/0!</v>
      </c>
      <c r="V3739" t="e">
        <f t="shared" si="1409"/>
        <v>#DIV/0!</v>
      </c>
      <c r="W3739" t="e">
        <f t="shared" si="1410"/>
        <v>#DIV/0!</v>
      </c>
      <c r="X3739" t="e">
        <f t="shared" si="1411"/>
        <v>#DIV/0!</v>
      </c>
      <c r="Y3739" t="e">
        <f t="shared" si="1412"/>
        <v>#DIV/0!</v>
      </c>
      <c r="Z3739" s="1" t="e">
        <f t="shared" si="1413"/>
        <v>#DIV/0!</v>
      </c>
      <c r="AA3739" s="1" t="e">
        <f t="shared" si="1413"/>
        <v>#DIV/0!</v>
      </c>
      <c r="AB3739" s="1" t="e">
        <f t="shared" si="1413"/>
        <v>#DIV/0!</v>
      </c>
      <c r="AC3739" s="1" t="e">
        <f t="shared" si="1394"/>
        <v>#DIV/0!</v>
      </c>
      <c r="AD3739" s="1" t="e">
        <f t="shared" si="1394"/>
        <v>#DIV/0!</v>
      </c>
      <c r="AE3739" s="1" t="e">
        <f t="shared" si="1394"/>
        <v>#DIV/0!</v>
      </c>
      <c r="AF3739" s="1" t="e">
        <f t="shared" si="1394"/>
        <v>#DIV/0!</v>
      </c>
      <c r="AG3739" s="1" t="e">
        <f t="shared" si="1414"/>
        <v>#DIV/0!</v>
      </c>
      <c r="AH3739" s="1" t="e">
        <f t="shared" si="1414"/>
        <v>#DIV/0!</v>
      </c>
      <c r="AI3739" s="1" t="e">
        <f t="shared" si="1415"/>
        <v>#DIV/0!</v>
      </c>
      <c r="AJ3739">
        <v>0</v>
      </c>
      <c r="AK3739">
        <v>0</v>
      </c>
      <c r="AL3739">
        <v>0</v>
      </c>
      <c r="AM3739">
        <v>0</v>
      </c>
      <c r="AN3739" t="s">
        <v>8310</v>
      </c>
      <c r="AO3739" t="s">
        <v>8310</v>
      </c>
      <c r="AP3739" t="s">
        <v>8310</v>
      </c>
      <c r="AQ3739" t="s">
        <v>8310</v>
      </c>
      <c r="AR3739" t="s">
        <v>8310</v>
      </c>
      <c r="AS3739" t="s">
        <v>8310</v>
      </c>
      <c r="AT3739" t="s">
        <v>8310</v>
      </c>
      <c r="AU3739">
        <v>0</v>
      </c>
      <c r="AV3739">
        <v>0</v>
      </c>
      <c r="AW3739" t="s">
        <v>8310</v>
      </c>
      <c r="AX3739" t="s">
        <v>8310</v>
      </c>
      <c r="AY3739" t="s">
        <v>8310</v>
      </c>
      <c r="AZ3739" t="s">
        <v>8310</v>
      </c>
      <c r="BA3739" t="s">
        <v>8310</v>
      </c>
      <c r="BB3739" t="s">
        <v>8310</v>
      </c>
      <c r="BC3739" t="s">
        <v>8310</v>
      </c>
      <c r="BD3739" t="s">
        <v>8310</v>
      </c>
      <c r="BE3739" t="s">
        <v>8310</v>
      </c>
      <c r="BF3739">
        <v>0</v>
      </c>
      <c r="BG3739" t="s">
        <v>8310</v>
      </c>
      <c r="BH3739" t="s">
        <v>8310</v>
      </c>
      <c r="BI3739" t="s">
        <v>8310</v>
      </c>
      <c r="BJ3739" t="s">
        <v>8310</v>
      </c>
      <c r="BK3739" t="s">
        <v>8310</v>
      </c>
      <c r="BL3739" t="s">
        <v>8310</v>
      </c>
      <c r="BM3739" t="s">
        <v>8310</v>
      </c>
      <c r="BN3739" t="s">
        <v>8310</v>
      </c>
      <c r="BO3739" t="s">
        <v>8310</v>
      </c>
      <c r="BP3739">
        <v>0</v>
      </c>
      <c r="BQ3739" t="e">
        <f t="shared" si="1416"/>
        <v>#DIV/0!</v>
      </c>
      <c r="BR3739" t="e">
        <f t="shared" si="1417"/>
        <v>#DIV/0!</v>
      </c>
    </row>
    <row r="3740" spans="1:70" hidden="1" x14ac:dyDescent="0.3">
      <c r="A3740" t="s">
        <v>9399</v>
      </c>
      <c r="B3740" t="s">
        <v>9400</v>
      </c>
      <c r="C3740" t="str">
        <f>VLOOKUP(historical_emissions[[#This Row],[Country]],'Liste-Pays'!A:B,2,0)</f>
        <v>AFR</v>
      </c>
      <c r="D3740" t="s">
        <v>41</v>
      </c>
      <c r="E3740" t="s">
        <v>535</v>
      </c>
      <c r="F3740" t="s">
        <v>148</v>
      </c>
      <c r="G3740" t="s">
        <v>44</v>
      </c>
      <c r="H3740" t="e">
        <f t="shared" si="1395"/>
        <v>#DIV/0!</v>
      </c>
      <c r="I3740" t="e">
        <f t="shared" si="1396"/>
        <v>#DIV/0!</v>
      </c>
      <c r="J3740" t="e">
        <f t="shared" si="1397"/>
        <v>#DIV/0!</v>
      </c>
      <c r="K3740" t="e">
        <f t="shared" si="1398"/>
        <v>#DIV/0!</v>
      </c>
      <c r="L3740" t="e">
        <f t="shared" si="1399"/>
        <v>#DIV/0!</v>
      </c>
      <c r="M3740" t="e">
        <f t="shared" si="1400"/>
        <v>#DIV/0!</v>
      </c>
      <c r="N3740" t="e">
        <f t="shared" si="1401"/>
        <v>#DIV/0!</v>
      </c>
      <c r="O3740" t="e">
        <f t="shared" si="1402"/>
        <v>#DIV/0!</v>
      </c>
      <c r="P3740" t="e">
        <f t="shared" si="1403"/>
        <v>#DIV/0!</v>
      </c>
      <c r="Q3740" t="e">
        <f t="shared" si="1404"/>
        <v>#DIV/0!</v>
      </c>
      <c r="R3740" t="e">
        <f t="shared" si="1405"/>
        <v>#DIV/0!</v>
      </c>
      <c r="S3740" t="e">
        <f t="shared" si="1406"/>
        <v>#DIV/0!</v>
      </c>
      <c r="T3740" t="e">
        <f t="shared" si="1407"/>
        <v>#DIV/0!</v>
      </c>
      <c r="U3740" t="e">
        <f t="shared" si="1408"/>
        <v>#DIV/0!</v>
      </c>
      <c r="V3740" t="e">
        <f t="shared" si="1409"/>
        <v>#DIV/0!</v>
      </c>
      <c r="W3740" t="e">
        <f t="shared" si="1410"/>
        <v>#DIV/0!</v>
      </c>
      <c r="X3740" t="e">
        <f t="shared" si="1411"/>
        <v>#DIV/0!</v>
      </c>
      <c r="Y3740" t="e">
        <f t="shared" si="1412"/>
        <v>#DIV/0!</v>
      </c>
      <c r="Z3740" s="1" t="e">
        <f t="shared" si="1413"/>
        <v>#DIV/0!</v>
      </c>
      <c r="AA3740" s="1" t="e">
        <f t="shared" si="1413"/>
        <v>#DIV/0!</v>
      </c>
      <c r="AB3740" s="1" t="e">
        <f t="shared" si="1413"/>
        <v>#DIV/0!</v>
      </c>
      <c r="AC3740" s="1" t="e">
        <f t="shared" si="1394"/>
        <v>#DIV/0!</v>
      </c>
      <c r="AD3740" s="1" t="e">
        <f t="shared" si="1394"/>
        <v>#DIV/0!</v>
      </c>
      <c r="AE3740" s="1" t="e">
        <f t="shared" si="1394"/>
        <v>#DIV/0!</v>
      </c>
      <c r="AF3740" s="1" t="e">
        <f t="shared" si="1394"/>
        <v>#DIV/0!</v>
      </c>
      <c r="AG3740" s="1" t="e">
        <f t="shared" si="1414"/>
        <v>#DIV/0!</v>
      </c>
      <c r="AH3740" s="1" t="e">
        <f t="shared" si="1414"/>
        <v>#DIV/0!</v>
      </c>
      <c r="AI3740" s="1" t="e">
        <f t="shared" si="1415"/>
        <v>#DIV/0!</v>
      </c>
      <c r="AJ3740">
        <v>0</v>
      </c>
      <c r="AK3740">
        <v>0</v>
      </c>
      <c r="AL3740">
        <v>0</v>
      </c>
      <c r="AM3740">
        <v>0</v>
      </c>
      <c r="AN3740" t="s">
        <v>8310</v>
      </c>
      <c r="AO3740" t="s">
        <v>8310</v>
      </c>
      <c r="AP3740" t="s">
        <v>8310</v>
      </c>
      <c r="AQ3740" t="s">
        <v>8310</v>
      </c>
      <c r="AR3740" t="s">
        <v>8310</v>
      </c>
      <c r="AS3740" t="s">
        <v>8310</v>
      </c>
      <c r="AT3740" t="s">
        <v>8310</v>
      </c>
      <c r="AU3740">
        <v>0</v>
      </c>
      <c r="AV3740">
        <v>0</v>
      </c>
      <c r="AW3740" t="s">
        <v>8310</v>
      </c>
      <c r="AX3740" t="s">
        <v>8310</v>
      </c>
      <c r="AY3740" t="s">
        <v>8310</v>
      </c>
      <c r="AZ3740" t="s">
        <v>8310</v>
      </c>
      <c r="BA3740" t="s">
        <v>8310</v>
      </c>
      <c r="BB3740" t="s">
        <v>8310</v>
      </c>
      <c r="BC3740" t="s">
        <v>8310</v>
      </c>
      <c r="BD3740" t="s">
        <v>8310</v>
      </c>
      <c r="BE3740" t="s">
        <v>8310</v>
      </c>
      <c r="BF3740">
        <v>0</v>
      </c>
      <c r="BG3740" t="s">
        <v>8310</v>
      </c>
      <c r="BH3740" t="s">
        <v>8310</v>
      </c>
      <c r="BI3740" t="s">
        <v>8310</v>
      </c>
      <c r="BJ3740" t="s">
        <v>8310</v>
      </c>
      <c r="BK3740" t="s">
        <v>8310</v>
      </c>
      <c r="BL3740" t="s">
        <v>8310</v>
      </c>
      <c r="BM3740" t="s">
        <v>8310</v>
      </c>
      <c r="BN3740" t="s">
        <v>8310</v>
      </c>
      <c r="BO3740" t="s">
        <v>8310</v>
      </c>
      <c r="BP3740">
        <v>0</v>
      </c>
      <c r="BQ3740" t="e">
        <f t="shared" si="1416"/>
        <v>#DIV/0!</v>
      </c>
      <c r="BR3740" t="e">
        <f t="shared" si="1417"/>
        <v>#DIV/0!</v>
      </c>
    </row>
    <row r="3741" spans="1:70" hidden="1" x14ac:dyDescent="0.3">
      <c r="A3741" t="s">
        <v>6720</v>
      </c>
      <c r="B3741" t="s">
        <v>6721</v>
      </c>
      <c r="C3741" t="str">
        <f>VLOOKUP(historical_emissions[[#This Row],[Country]],'Liste-Pays'!A:B,2,0)</f>
        <v>ODA</v>
      </c>
      <c r="D3741" t="s">
        <v>41</v>
      </c>
      <c r="E3741" t="s">
        <v>535</v>
      </c>
      <c r="F3741" t="s">
        <v>43</v>
      </c>
      <c r="G3741" t="s">
        <v>44</v>
      </c>
      <c r="H3741" t="e">
        <f t="shared" si="1395"/>
        <v>#DIV/0!</v>
      </c>
      <c r="I3741" t="e">
        <f t="shared" si="1396"/>
        <v>#DIV/0!</v>
      </c>
      <c r="J3741" t="e">
        <f t="shared" si="1397"/>
        <v>#DIV/0!</v>
      </c>
      <c r="K3741" t="e">
        <f t="shared" si="1398"/>
        <v>#DIV/0!</v>
      </c>
      <c r="L3741" t="e">
        <f t="shared" si="1399"/>
        <v>#DIV/0!</v>
      </c>
      <c r="M3741" t="e">
        <f t="shared" si="1400"/>
        <v>#DIV/0!</v>
      </c>
      <c r="N3741" t="e">
        <f t="shared" si="1401"/>
        <v>#DIV/0!</v>
      </c>
      <c r="O3741" t="e">
        <f t="shared" si="1402"/>
        <v>#DIV/0!</v>
      </c>
      <c r="P3741" t="e">
        <f t="shared" si="1403"/>
        <v>#DIV/0!</v>
      </c>
      <c r="Q3741" t="e">
        <f t="shared" si="1404"/>
        <v>#DIV/0!</v>
      </c>
      <c r="R3741" t="e">
        <f t="shared" si="1405"/>
        <v>#DIV/0!</v>
      </c>
      <c r="S3741" t="e">
        <f t="shared" si="1406"/>
        <v>#DIV/0!</v>
      </c>
      <c r="T3741" t="e">
        <f t="shared" si="1407"/>
        <v>#DIV/0!</v>
      </c>
      <c r="U3741" t="e">
        <f t="shared" si="1408"/>
        <v>#DIV/0!</v>
      </c>
      <c r="V3741" t="e">
        <f t="shared" si="1409"/>
        <v>#DIV/0!</v>
      </c>
      <c r="W3741" t="e">
        <f t="shared" si="1410"/>
        <v>#DIV/0!</v>
      </c>
      <c r="X3741" t="e">
        <f t="shared" si="1411"/>
        <v>#DIV/0!</v>
      </c>
      <c r="Y3741" t="e">
        <f t="shared" si="1412"/>
        <v>#DIV/0!</v>
      </c>
      <c r="Z3741" s="1" t="e">
        <f t="shared" si="1413"/>
        <v>#DIV/0!</v>
      </c>
      <c r="AA3741" s="1" t="e">
        <f t="shared" si="1413"/>
        <v>#DIV/0!</v>
      </c>
      <c r="AB3741" s="1" t="e">
        <f t="shared" si="1413"/>
        <v>#DIV/0!</v>
      </c>
      <c r="AC3741" s="1" t="e">
        <f t="shared" si="1394"/>
        <v>#DIV/0!</v>
      </c>
      <c r="AD3741" s="1" t="e">
        <f t="shared" si="1394"/>
        <v>#DIV/0!</v>
      </c>
      <c r="AE3741" s="1" t="e">
        <f t="shared" si="1394"/>
        <v>#DIV/0!</v>
      </c>
      <c r="AF3741" s="1" t="e">
        <f t="shared" si="1394"/>
        <v>#DIV/0!</v>
      </c>
      <c r="AG3741" s="1" t="e">
        <f t="shared" si="1414"/>
        <v>#DIV/0!</v>
      </c>
      <c r="AH3741" s="1" t="e">
        <f t="shared" si="1414"/>
        <v>#DIV/0!</v>
      </c>
      <c r="AI3741" s="1" t="e">
        <f t="shared" si="1415"/>
        <v>#DIV/0!</v>
      </c>
      <c r="AJ3741">
        <v>0</v>
      </c>
      <c r="AK3741">
        <v>0</v>
      </c>
      <c r="AL3741">
        <v>0</v>
      </c>
      <c r="AM3741">
        <v>0</v>
      </c>
      <c r="AN3741" t="s">
        <v>8310</v>
      </c>
      <c r="AO3741" t="s">
        <v>8310</v>
      </c>
      <c r="AP3741" t="s">
        <v>8310</v>
      </c>
      <c r="AQ3741" t="s">
        <v>8310</v>
      </c>
      <c r="AR3741" t="s">
        <v>8310</v>
      </c>
      <c r="AS3741" t="s">
        <v>8310</v>
      </c>
      <c r="AT3741" t="s">
        <v>8310</v>
      </c>
      <c r="AU3741">
        <v>0</v>
      </c>
      <c r="AV3741">
        <v>0</v>
      </c>
      <c r="AW3741" t="s">
        <v>8310</v>
      </c>
      <c r="AX3741" t="s">
        <v>8310</v>
      </c>
      <c r="AY3741" t="s">
        <v>8310</v>
      </c>
      <c r="AZ3741" t="s">
        <v>8310</v>
      </c>
      <c r="BA3741" t="s">
        <v>8310</v>
      </c>
      <c r="BB3741" t="s">
        <v>8310</v>
      </c>
      <c r="BC3741" t="s">
        <v>8310</v>
      </c>
      <c r="BD3741" t="s">
        <v>8310</v>
      </c>
      <c r="BE3741" t="s">
        <v>8310</v>
      </c>
      <c r="BF3741">
        <v>0</v>
      </c>
      <c r="BG3741" t="s">
        <v>8310</v>
      </c>
      <c r="BH3741" t="s">
        <v>8310</v>
      </c>
      <c r="BI3741" t="s">
        <v>8310</v>
      </c>
      <c r="BJ3741" t="s">
        <v>8310</v>
      </c>
      <c r="BK3741" t="s">
        <v>8310</v>
      </c>
      <c r="BL3741" t="s">
        <v>8310</v>
      </c>
      <c r="BM3741" t="s">
        <v>8310</v>
      </c>
      <c r="BN3741" t="s">
        <v>8310</v>
      </c>
      <c r="BO3741" t="s">
        <v>8310</v>
      </c>
      <c r="BP3741">
        <v>0</v>
      </c>
      <c r="BQ3741" t="e">
        <f t="shared" si="1416"/>
        <v>#DIV/0!</v>
      </c>
      <c r="BR3741" t="e">
        <f t="shared" si="1417"/>
        <v>#DIV/0!</v>
      </c>
    </row>
    <row r="3742" spans="1:70" hidden="1" x14ac:dyDescent="0.3">
      <c r="A3742" t="s">
        <v>6720</v>
      </c>
      <c r="B3742" t="s">
        <v>6721</v>
      </c>
      <c r="C3742" t="str">
        <f>VLOOKUP(historical_emissions[[#This Row],[Country]],'Liste-Pays'!A:B,2,0)</f>
        <v>ODA</v>
      </c>
      <c r="D3742" t="s">
        <v>41</v>
      </c>
      <c r="E3742" t="s">
        <v>328</v>
      </c>
      <c r="F3742" t="s">
        <v>148</v>
      </c>
      <c r="G3742" t="s">
        <v>44</v>
      </c>
      <c r="H3742" t="e">
        <f t="shared" si="1395"/>
        <v>#DIV/0!</v>
      </c>
      <c r="I3742" t="e">
        <f t="shared" si="1396"/>
        <v>#DIV/0!</v>
      </c>
      <c r="J3742" t="e">
        <f t="shared" si="1397"/>
        <v>#DIV/0!</v>
      </c>
      <c r="K3742" t="e">
        <f t="shared" si="1398"/>
        <v>#DIV/0!</v>
      </c>
      <c r="L3742" t="e">
        <f t="shared" si="1399"/>
        <v>#DIV/0!</v>
      </c>
      <c r="M3742" t="e">
        <f t="shared" si="1400"/>
        <v>#DIV/0!</v>
      </c>
      <c r="N3742" t="e">
        <f t="shared" si="1401"/>
        <v>#DIV/0!</v>
      </c>
      <c r="O3742" t="e">
        <f t="shared" si="1402"/>
        <v>#DIV/0!</v>
      </c>
      <c r="P3742" t="e">
        <f t="shared" si="1403"/>
        <v>#DIV/0!</v>
      </c>
      <c r="Q3742" t="e">
        <f t="shared" si="1404"/>
        <v>#DIV/0!</v>
      </c>
      <c r="R3742" t="e">
        <f t="shared" si="1405"/>
        <v>#DIV/0!</v>
      </c>
      <c r="S3742" t="e">
        <f t="shared" si="1406"/>
        <v>#DIV/0!</v>
      </c>
      <c r="T3742" t="e">
        <f t="shared" si="1407"/>
        <v>#DIV/0!</v>
      </c>
      <c r="U3742" t="e">
        <f t="shared" si="1408"/>
        <v>#DIV/0!</v>
      </c>
      <c r="V3742" t="e">
        <f t="shared" si="1409"/>
        <v>#DIV/0!</v>
      </c>
      <c r="W3742" t="e">
        <f t="shared" si="1410"/>
        <v>#DIV/0!</v>
      </c>
      <c r="X3742" t="e">
        <f t="shared" si="1411"/>
        <v>#DIV/0!</v>
      </c>
      <c r="Y3742" t="e">
        <f t="shared" si="1412"/>
        <v>#DIV/0!</v>
      </c>
      <c r="Z3742" s="1" t="e">
        <f t="shared" si="1413"/>
        <v>#DIV/0!</v>
      </c>
      <c r="AA3742" s="1" t="e">
        <f t="shared" si="1413"/>
        <v>#DIV/0!</v>
      </c>
      <c r="AB3742" s="1" t="e">
        <f t="shared" si="1413"/>
        <v>#DIV/0!</v>
      </c>
      <c r="AC3742" s="1" t="e">
        <f t="shared" si="1394"/>
        <v>#DIV/0!</v>
      </c>
      <c r="AD3742" s="1" t="e">
        <f t="shared" si="1394"/>
        <v>#DIV/0!</v>
      </c>
      <c r="AE3742" s="1" t="e">
        <f t="shared" si="1394"/>
        <v>#DIV/0!</v>
      </c>
      <c r="AF3742" s="1" t="e">
        <f t="shared" si="1394"/>
        <v>#DIV/0!</v>
      </c>
      <c r="AG3742" s="1" t="e">
        <f t="shared" si="1414"/>
        <v>#DIV/0!</v>
      </c>
      <c r="AH3742" s="1" t="e">
        <f t="shared" si="1414"/>
        <v>#DIV/0!</v>
      </c>
      <c r="AI3742" s="1" t="e">
        <f t="shared" si="1415"/>
        <v>#DIV/0!</v>
      </c>
      <c r="AJ3742">
        <v>0</v>
      </c>
      <c r="AK3742">
        <v>0</v>
      </c>
      <c r="AL3742">
        <v>0</v>
      </c>
      <c r="AM3742">
        <v>0</v>
      </c>
      <c r="AN3742" t="s">
        <v>8310</v>
      </c>
      <c r="AO3742" t="s">
        <v>8310</v>
      </c>
      <c r="AP3742" t="s">
        <v>8310</v>
      </c>
      <c r="AQ3742" t="s">
        <v>8310</v>
      </c>
      <c r="AR3742" t="s">
        <v>8310</v>
      </c>
      <c r="AS3742" t="s">
        <v>8310</v>
      </c>
      <c r="AT3742" t="s">
        <v>8310</v>
      </c>
      <c r="AU3742">
        <v>0</v>
      </c>
      <c r="AV3742">
        <v>0</v>
      </c>
      <c r="AW3742" t="s">
        <v>8310</v>
      </c>
      <c r="AX3742" t="s">
        <v>8310</v>
      </c>
      <c r="AY3742" t="s">
        <v>8310</v>
      </c>
      <c r="AZ3742" t="s">
        <v>8310</v>
      </c>
      <c r="BA3742" t="s">
        <v>8310</v>
      </c>
      <c r="BB3742" t="s">
        <v>8310</v>
      </c>
      <c r="BC3742" t="s">
        <v>8310</v>
      </c>
      <c r="BD3742" t="s">
        <v>8310</v>
      </c>
      <c r="BE3742" t="s">
        <v>8310</v>
      </c>
      <c r="BF3742">
        <v>0</v>
      </c>
      <c r="BG3742" t="s">
        <v>8310</v>
      </c>
      <c r="BH3742" t="s">
        <v>8310</v>
      </c>
      <c r="BI3742" t="s">
        <v>8310</v>
      </c>
      <c r="BJ3742" t="s">
        <v>8310</v>
      </c>
      <c r="BK3742" t="s">
        <v>8310</v>
      </c>
      <c r="BL3742" t="s">
        <v>8310</v>
      </c>
      <c r="BM3742" t="s">
        <v>8310</v>
      </c>
      <c r="BN3742" t="s">
        <v>8310</v>
      </c>
      <c r="BO3742" t="s">
        <v>8310</v>
      </c>
      <c r="BP3742">
        <v>0</v>
      </c>
      <c r="BQ3742" t="e">
        <f t="shared" si="1416"/>
        <v>#DIV/0!</v>
      </c>
      <c r="BR3742" t="e">
        <f t="shared" si="1417"/>
        <v>#DIV/0!</v>
      </c>
    </row>
    <row r="3743" spans="1:70" hidden="1" x14ac:dyDescent="0.3">
      <c r="A3743" t="s">
        <v>6720</v>
      </c>
      <c r="B3743" t="s">
        <v>6721</v>
      </c>
      <c r="C3743" t="str">
        <f>VLOOKUP(historical_emissions[[#This Row],[Country]],'Liste-Pays'!A:B,2,0)</f>
        <v>ODA</v>
      </c>
      <c r="D3743" t="s">
        <v>41</v>
      </c>
      <c r="E3743" t="s">
        <v>1048</v>
      </c>
      <c r="F3743" t="s">
        <v>148</v>
      </c>
      <c r="G3743" t="s">
        <v>44</v>
      </c>
      <c r="H3743" t="e">
        <f t="shared" si="1395"/>
        <v>#DIV/0!</v>
      </c>
      <c r="I3743" t="e">
        <f t="shared" si="1396"/>
        <v>#DIV/0!</v>
      </c>
      <c r="J3743" t="e">
        <f t="shared" si="1397"/>
        <v>#DIV/0!</v>
      </c>
      <c r="K3743" t="e">
        <f t="shared" si="1398"/>
        <v>#DIV/0!</v>
      </c>
      <c r="L3743" t="e">
        <f t="shared" si="1399"/>
        <v>#DIV/0!</v>
      </c>
      <c r="M3743" t="e">
        <f t="shared" si="1400"/>
        <v>#DIV/0!</v>
      </c>
      <c r="N3743" t="e">
        <f t="shared" si="1401"/>
        <v>#DIV/0!</v>
      </c>
      <c r="O3743" t="e">
        <f t="shared" si="1402"/>
        <v>#DIV/0!</v>
      </c>
      <c r="P3743" t="e">
        <f t="shared" si="1403"/>
        <v>#DIV/0!</v>
      </c>
      <c r="Q3743" t="e">
        <f t="shared" si="1404"/>
        <v>#DIV/0!</v>
      </c>
      <c r="R3743" t="e">
        <f t="shared" si="1405"/>
        <v>#DIV/0!</v>
      </c>
      <c r="S3743" t="e">
        <f t="shared" si="1406"/>
        <v>#DIV/0!</v>
      </c>
      <c r="T3743" t="e">
        <f t="shared" si="1407"/>
        <v>#DIV/0!</v>
      </c>
      <c r="U3743" t="e">
        <f t="shared" si="1408"/>
        <v>#DIV/0!</v>
      </c>
      <c r="V3743" t="e">
        <f t="shared" si="1409"/>
        <v>#DIV/0!</v>
      </c>
      <c r="W3743" t="e">
        <f t="shared" si="1410"/>
        <v>#DIV/0!</v>
      </c>
      <c r="X3743" t="e">
        <f t="shared" si="1411"/>
        <v>#DIV/0!</v>
      </c>
      <c r="Y3743" t="e">
        <f t="shared" si="1412"/>
        <v>#DIV/0!</v>
      </c>
      <c r="Z3743" s="1" t="e">
        <f t="shared" si="1413"/>
        <v>#DIV/0!</v>
      </c>
      <c r="AA3743" s="1" t="e">
        <f t="shared" si="1413"/>
        <v>#DIV/0!</v>
      </c>
      <c r="AB3743" s="1" t="e">
        <f t="shared" si="1413"/>
        <v>#DIV/0!</v>
      </c>
      <c r="AC3743" s="1" t="e">
        <f t="shared" si="1394"/>
        <v>#DIV/0!</v>
      </c>
      <c r="AD3743" s="1" t="e">
        <f t="shared" si="1394"/>
        <v>#DIV/0!</v>
      </c>
      <c r="AE3743" s="1" t="e">
        <f t="shared" si="1394"/>
        <v>#DIV/0!</v>
      </c>
      <c r="AF3743" s="1" t="e">
        <f t="shared" si="1394"/>
        <v>#DIV/0!</v>
      </c>
      <c r="AG3743" s="1" t="e">
        <f t="shared" si="1414"/>
        <v>#DIV/0!</v>
      </c>
      <c r="AH3743" s="1" t="e">
        <f t="shared" si="1414"/>
        <v>#DIV/0!</v>
      </c>
      <c r="AI3743" s="1" t="e">
        <f t="shared" si="1415"/>
        <v>#DIV/0!</v>
      </c>
      <c r="AJ3743">
        <v>0</v>
      </c>
      <c r="AK3743">
        <v>0</v>
      </c>
      <c r="AL3743">
        <v>0</v>
      </c>
      <c r="AM3743">
        <v>0</v>
      </c>
      <c r="AN3743" t="s">
        <v>8310</v>
      </c>
      <c r="AO3743" t="s">
        <v>8994</v>
      </c>
      <c r="AP3743" t="s">
        <v>8994</v>
      </c>
      <c r="AQ3743" t="s">
        <v>8994</v>
      </c>
      <c r="AR3743" t="s">
        <v>8994</v>
      </c>
      <c r="AS3743" t="s">
        <v>8994</v>
      </c>
      <c r="AT3743" t="s">
        <v>8994</v>
      </c>
      <c r="AV3743"/>
      <c r="AW3743" t="s">
        <v>8994</v>
      </c>
      <c r="AX3743" t="s">
        <v>8994</v>
      </c>
      <c r="AY3743" t="s">
        <v>8994</v>
      </c>
      <c r="AZ3743" t="s">
        <v>8994</v>
      </c>
      <c r="BA3743" t="s">
        <v>8310</v>
      </c>
      <c r="BB3743" t="s">
        <v>8310</v>
      </c>
      <c r="BC3743" t="s">
        <v>8310</v>
      </c>
      <c r="BD3743" t="s">
        <v>8310</v>
      </c>
      <c r="BE3743" t="s">
        <v>8310</v>
      </c>
      <c r="BF3743">
        <v>0</v>
      </c>
      <c r="BG3743" t="s">
        <v>8310</v>
      </c>
      <c r="BH3743" t="s">
        <v>8310</v>
      </c>
      <c r="BI3743" t="s">
        <v>8310</v>
      </c>
      <c r="BJ3743" t="s">
        <v>8310</v>
      </c>
      <c r="BK3743" t="s">
        <v>8310</v>
      </c>
      <c r="BL3743" t="s">
        <v>8310</v>
      </c>
      <c r="BM3743" t="s">
        <v>8310</v>
      </c>
      <c r="BN3743" t="s">
        <v>8310</v>
      </c>
      <c r="BO3743" t="s">
        <v>8310</v>
      </c>
      <c r="BP3743">
        <v>0</v>
      </c>
      <c r="BQ3743" t="e">
        <f t="shared" si="1416"/>
        <v>#DIV/0!</v>
      </c>
      <c r="BR3743" t="e">
        <f t="shared" si="1417"/>
        <v>#DIV/0!</v>
      </c>
    </row>
    <row r="3744" spans="1:70" hidden="1" x14ac:dyDescent="0.3">
      <c r="A3744" t="s">
        <v>6720</v>
      </c>
      <c r="B3744" t="s">
        <v>6721</v>
      </c>
      <c r="C3744" t="str">
        <f>VLOOKUP(historical_emissions[[#This Row],[Country]],'Liste-Pays'!A:B,2,0)</f>
        <v>ODA</v>
      </c>
      <c r="D3744" t="s">
        <v>41</v>
      </c>
      <c r="E3744" t="s">
        <v>535</v>
      </c>
      <c r="F3744" t="s">
        <v>148</v>
      </c>
      <c r="G3744" t="s">
        <v>44</v>
      </c>
      <c r="H3744" t="e">
        <f t="shared" si="1395"/>
        <v>#DIV/0!</v>
      </c>
      <c r="I3744" t="e">
        <f t="shared" si="1396"/>
        <v>#DIV/0!</v>
      </c>
      <c r="J3744" t="e">
        <f t="shared" si="1397"/>
        <v>#DIV/0!</v>
      </c>
      <c r="K3744" t="e">
        <f t="shared" si="1398"/>
        <v>#DIV/0!</v>
      </c>
      <c r="L3744" t="e">
        <f t="shared" si="1399"/>
        <v>#DIV/0!</v>
      </c>
      <c r="M3744" t="e">
        <f t="shared" si="1400"/>
        <v>#DIV/0!</v>
      </c>
      <c r="N3744" t="e">
        <f t="shared" si="1401"/>
        <v>#DIV/0!</v>
      </c>
      <c r="O3744" t="e">
        <f t="shared" si="1402"/>
        <v>#DIV/0!</v>
      </c>
      <c r="P3744" t="e">
        <f t="shared" si="1403"/>
        <v>#DIV/0!</v>
      </c>
      <c r="Q3744" t="e">
        <f t="shared" si="1404"/>
        <v>#DIV/0!</v>
      </c>
      <c r="R3744" t="e">
        <f t="shared" si="1405"/>
        <v>#DIV/0!</v>
      </c>
      <c r="S3744" t="e">
        <f t="shared" si="1406"/>
        <v>#DIV/0!</v>
      </c>
      <c r="T3744" t="e">
        <f t="shared" si="1407"/>
        <v>#DIV/0!</v>
      </c>
      <c r="U3744" t="e">
        <f t="shared" si="1408"/>
        <v>#DIV/0!</v>
      </c>
      <c r="V3744" t="e">
        <f t="shared" si="1409"/>
        <v>#DIV/0!</v>
      </c>
      <c r="W3744" t="e">
        <f t="shared" si="1410"/>
        <v>#DIV/0!</v>
      </c>
      <c r="X3744" t="e">
        <f t="shared" si="1411"/>
        <v>#DIV/0!</v>
      </c>
      <c r="Y3744" t="e">
        <f t="shared" si="1412"/>
        <v>#DIV/0!</v>
      </c>
      <c r="Z3744" s="1" t="e">
        <f t="shared" si="1413"/>
        <v>#DIV/0!</v>
      </c>
      <c r="AA3744" s="1" t="e">
        <f t="shared" si="1413"/>
        <v>#DIV/0!</v>
      </c>
      <c r="AB3744" s="1" t="e">
        <f t="shared" si="1413"/>
        <v>#DIV/0!</v>
      </c>
      <c r="AC3744" s="1" t="e">
        <f t="shared" si="1394"/>
        <v>#DIV/0!</v>
      </c>
      <c r="AD3744" s="1" t="e">
        <f t="shared" si="1394"/>
        <v>#DIV/0!</v>
      </c>
      <c r="AE3744" s="1" t="e">
        <f t="shared" si="1394"/>
        <v>#DIV/0!</v>
      </c>
      <c r="AF3744" s="1" t="e">
        <f t="shared" si="1394"/>
        <v>#DIV/0!</v>
      </c>
      <c r="AG3744" s="1" t="e">
        <f t="shared" si="1414"/>
        <v>#DIV/0!</v>
      </c>
      <c r="AH3744" s="1" t="e">
        <f t="shared" si="1414"/>
        <v>#DIV/0!</v>
      </c>
      <c r="AI3744" s="1" t="e">
        <f t="shared" si="1415"/>
        <v>#DIV/0!</v>
      </c>
      <c r="AJ3744">
        <v>0</v>
      </c>
      <c r="AK3744">
        <v>0</v>
      </c>
      <c r="AL3744">
        <v>0</v>
      </c>
      <c r="AM3744">
        <v>0</v>
      </c>
      <c r="AN3744" t="s">
        <v>8310</v>
      </c>
      <c r="AO3744" t="s">
        <v>8310</v>
      </c>
      <c r="AP3744" t="s">
        <v>8310</v>
      </c>
      <c r="AQ3744" t="s">
        <v>8310</v>
      </c>
      <c r="AR3744" t="s">
        <v>8310</v>
      </c>
      <c r="AS3744" t="s">
        <v>8310</v>
      </c>
      <c r="AT3744" t="s">
        <v>8310</v>
      </c>
      <c r="AU3744">
        <v>0</v>
      </c>
      <c r="AV3744">
        <v>0</v>
      </c>
      <c r="AW3744" t="s">
        <v>8310</v>
      </c>
      <c r="AX3744" t="s">
        <v>8310</v>
      </c>
      <c r="AY3744" t="s">
        <v>8310</v>
      </c>
      <c r="AZ3744" t="s">
        <v>8310</v>
      </c>
      <c r="BA3744" t="s">
        <v>8310</v>
      </c>
      <c r="BB3744" t="s">
        <v>8310</v>
      </c>
      <c r="BC3744" t="s">
        <v>8310</v>
      </c>
      <c r="BD3744" t="s">
        <v>8310</v>
      </c>
      <c r="BE3744" t="s">
        <v>8310</v>
      </c>
      <c r="BF3744">
        <v>0</v>
      </c>
      <c r="BG3744" t="s">
        <v>8310</v>
      </c>
      <c r="BH3744" t="s">
        <v>8310</v>
      </c>
      <c r="BI3744" t="s">
        <v>8310</v>
      </c>
      <c r="BJ3744" t="s">
        <v>8310</v>
      </c>
      <c r="BK3744" t="s">
        <v>8310</v>
      </c>
      <c r="BL3744" t="s">
        <v>8310</v>
      </c>
      <c r="BM3744" t="s">
        <v>8310</v>
      </c>
      <c r="BN3744" t="s">
        <v>8310</v>
      </c>
      <c r="BO3744" t="s">
        <v>8310</v>
      </c>
      <c r="BP3744">
        <v>0</v>
      </c>
      <c r="BQ3744" t="e">
        <f t="shared" si="1416"/>
        <v>#DIV/0!</v>
      </c>
      <c r="BR3744" t="e">
        <f t="shared" si="1417"/>
        <v>#DIV/0!</v>
      </c>
    </row>
    <row r="3745" spans="1:70" hidden="1" x14ac:dyDescent="0.3">
      <c r="A3745" t="s">
        <v>6720</v>
      </c>
      <c r="B3745" t="s">
        <v>6721</v>
      </c>
      <c r="C3745" t="str">
        <f>VLOOKUP(historical_emissions[[#This Row],[Country]],'Liste-Pays'!A:B,2,0)</f>
        <v>ODA</v>
      </c>
      <c r="D3745" t="s">
        <v>41</v>
      </c>
      <c r="E3745" t="s">
        <v>252</v>
      </c>
      <c r="F3745" t="s">
        <v>148</v>
      </c>
      <c r="G3745" t="s">
        <v>44</v>
      </c>
      <c r="H3745" t="e">
        <f t="shared" si="1395"/>
        <v>#DIV/0!</v>
      </c>
      <c r="I3745" t="e">
        <f t="shared" si="1396"/>
        <v>#DIV/0!</v>
      </c>
      <c r="J3745" t="e">
        <f t="shared" si="1397"/>
        <v>#DIV/0!</v>
      </c>
      <c r="K3745" t="e">
        <f t="shared" si="1398"/>
        <v>#DIV/0!</v>
      </c>
      <c r="L3745" t="e">
        <f t="shared" si="1399"/>
        <v>#DIV/0!</v>
      </c>
      <c r="M3745" t="e">
        <f t="shared" si="1400"/>
        <v>#DIV/0!</v>
      </c>
      <c r="N3745" t="e">
        <f t="shared" si="1401"/>
        <v>#DIV/0!</v>
      </c>
      <c r="O3745" t="e">
        <f t="shared" si="1402"/>
        <v>#DIV/0!</v>
      </c>
      <c r="P3745" t="e">
        <f t="shared" si="1403"/>
        <v>#DIV/0!</v>
      </c>
      <c r="Q3745" t="e">
        <f t="shared" si="1404"/>
        <v>#DIV/0!</v>
      </c>
      <c r="R3745" t="e">
        <f t="shared" si="1405"/>
        <v>#DIV/0!</v>
      </c>
      <c r="S3745" t="e">
        <f t="shared" si="1406"/>
        <v>#DIV/0!</v>
      </c>
      <c r="T3745" t="e">
        <f t="shared" si="1407"/>
        <v>#DIV/0!</v>
      </c>
      <c r="U3745" t="e">
        <f t="shared" si="1408"/>
        <v>#DIV/0!</v>
      </c>
      <c r="V3745" t="e">
        <f t="shared" si="1409"/>
        <v>#DIV/0!</v>
      </c>
      <c r="W3745" t="e">
        <f t="shared" si="1410"/>
        <v>#DIV/0!</v>
      </c>
      <c r="X3745" t="e">
        <f t="shared" si="1411"/>
        <v>#DIV/0!</v>
      </c>
      <c r="Y3745" t="e">
        <f t="shared" si="1412"/>
        <v>#DIV/0!</v>
      </c>
      <c r="Z3745" s="1" t="e">
        <f t="shared" si="1413"/>
        <v>#DIV/0!</v>
      </c>
      <c r="AA3745" s="1" t="e">
        <f t="shared" si="1413"/>
        <v>#DIV/0!</v>
      </c>
      <c r="AB3745" s="1" t="e">
        <f t="shared" si="1413"/>
        <v>#DIV/0!</v>
      </c>
      <c r="AC3745" s="1" t="e">
        <f t="shared" si="1394"/>
        <v>#DIV/0!</v>
      </c>
      <c r="AD3745" s="1" t="e">
        <f t="shared" si="1394"/>
        <v>#DIV/0!</v>
      </c>
      <c r="AE3745" s="1" t="e">
        <f t="shared" si="1394"/>
        <v>#DIV/0!</v>
      </c>
      <c r="AF3745" s="1" t="e">
        <f t="shared" si="1394"/>
        <v>#DIV/0!</v>
      </c>
      <c r="AG3745" s="1" t="e">
        <f t="shared" si="1414"/>
        <v>#DIV/0!</v>
      </c>
      <c r="AH3745" s="1" t="e">
        <f t="shared" si="1414"/>
        <v>#DIV/0!</v>
      </c>
      <c r="AI3745" s="1" t="e">
        <f t="shared" si="1415"/>
        <v>#DIV/0!</v>
      </c>
      <c r="AJ3745">
        <v>0</v>
      </c>
      <c r="AK3745">
        <v>0</v>
      </c>
      <c r="AL3745">
        <v>0</v>
      </c>
      <c r="AM3745">
        <v>0</v>
      </c>
      <c r="AN3745" t="s">
        <v>8310</v>
      </c>
      <c r="AO3745" t="s">
        <v>8310</v>
      </c>
      <c r="AP3745" t="s">
        <v>8310</v>
      </c>
      <c r="AQ3745" t="s">
        <v>8310</v>
      </c>
      <c r="AR3745" t="s">
        <v>8310</v>
      </c>
      <c r="AS3745" t="s">
        <v>8310</v>
      </c>
      <c r="AT3745" t="s">
        <v>8310</v>
      </c>
      <c r="AU3745">
        <v>0</v>
      </c>
      <c r="AV3745">
        <v>0</v>
      </c>
      <c r="AW3745" t="s">
        <v>8310</v>
      </c>
      <c r="AX3745" t="s">
        <v>8310</v>
      </c>
      <c r="AY3745" t="s">
        <v>8310</v>
      </c>
      <c r="AZ3745" t="s">
        <v>8310</v>
      </c>
      <c r="BA3745" t="s">
        <v>8310</v>
      </c>
      <c r="BB3745" t="s">
        <v>8310</v>
      </c>
      <c r="BC3745" t="s">
        <v>8310</v>
      </c>
      <c r="BD3745" t="s">
        <v>8310</v>
      </c>
      <c r="BE3745" t="s">
        <v>8310</v>
      </c>
      <c r="BF3745">
        <v>0</v>
      </c>
      <c r="BG3745" t="s">
        <v>8310</v>
      </c>
      <c r="BH3745" t="s">
        <v>8310</v>
      </c>
      <c r="BI3745" t="s">
        <v>8310</v>
      </c>
      <c r="BJ3745" t="s">
        <v>8310</v>
      </c>
      <c r="BK3745" t="s">
        <v>8310</v>
      </c>
      <c r="BL3745" t="s">
        <v>8310</v>
      </c>
      <c r="BM3745" t="s">
        <v>8310</v>
      </c>
      <c r="BN3745" t="s">
        <v>8310</v>
      </c>
      <c r="BO3745" t="s">
        <v>8310</v>
      </c>
      <c r="BP3745">
        <v>7.0000000000000007E-2</v>
      </c>
      <c r="BQ3745" t="e">
        <f t="shared" si="1416"/>
        <v>#DIV/0!</v>
      </c>
      <c r="BR3745" t="e">
        <f t="shared" si="1417"/>
        <v>#DIV/0!</v>
      </c>
    </row>
    <row r="3746" spans="1:70" hidden="1" x14ac:dyDescent="0.3">
      <c r="A3746" t="s">
        <v>6720</v>
      </c>
      <c r="B3746" t="s">
        <v>6721</v>
      </c>
      <c r="C3746" t="str">
        <f>VLOOKUP(historical_emissions[[#This Row],[Country]],'Liste-Pays'!A:B,2,0)</f>
        <v>ODA</v>
      </c>
      <c r="D3746" t="s">
        <v>41</v>
      </c>
      <c r="E3746" t="s">
        <v>328</v>
      </c>
      <c r="F3746" t="s">
        <v>302</v>
      </c>
      <c r="G3746" t="s">
        <v>44</v>
      </c>
      <c r="H3746" t="e">
        <f t="shared" si="1395"/>
        <v>#DIV/0!</v>
      </c>
      <c r="I3746" t="e">
        <f t="shared" si="1396"/>
        <v>#DIV/0!</v>
      </c>
      <c r="J3746" t="e">
        <f t="shared" si="1397"/>
        <v>#DIV/0!</v>
      </c>
      <c r="K3746" t="e">
        <f t="shared" si="1398"/>
        <v>#DIV/0!</v>
      </c>
      <c r="L3746" t="e">
        <f t="shared" si="1399"/>
        <v>#DIV/0!</v>
      </c>
      <c r="M3746" t="e">
        <f t="shared" si="1400"/>
        <v>#DIV/0!</v>
      </c>
      <c r="N3746" t="e">
        <f t="shared" si="1401"/>
        <v>#DIV/0!</v>
      </c>
      <c r="O3746" t="e">
        <f t="shared" si="1402"/>
        <v>#DIV/0!</v>
      </c>
      <c r="P3746" t="e">
        <f t="shared" si="1403"/>
        <v>#DIV/0!</v>
      </c>
      <c r="Q3746" t="e">
        <f t="shared" si="1404"/>
        <v>#DIV/0!</v>
      </c>
      <c r="R3746" t="e">
        <f t="shared" si="1405"/>
        <v>#DIV/0!</v>
      </c>
      <c r="S3746" t="e">
        <f t="shared" si="1406"/>
        <v>#DIV/0!</v>
      </c>
      <c r="T3746" t="e">
        <f t="shared" si="1407"/>
        <v>#DIV/0!</v>
      </c>
      <c r="U3746" t="e">
        <f t="shared" si="1408"/>
        <v>#DIV/0!</v>
      </c>
      <c r="V3746" t="e">
        <f t="shared" si="1409"/>
        <v>#DIV/0!</v>
      </c>
      <c r="W3746" t="e">
        <f t="shared" si="1410"/>
        <v>#DIV/0!</v>
      </c>
      <c r="X3746" t="e">
        <f t="shared" si="1411"/>
        <v>#DIV/0!</v>
      </c>
      <c r="Y3746" t="e">
        <f t="shared" si="1412"/>
        <v>#DIV/0!</v>
      </c>
      <c r="Z3746" s="1" t="e">
        <f t="shared" si="1413"/>
        <v>#DIV/0!</v>
      </c>
      <c r="AA3746" s="1" t="e">
        <f t="shared" si="1413"/>
        <v>#DIV/0!</v>
      </c>
      <c r="AB3746" s="1" t="e">
        <f t="shared" si="1413"/>
        <v>#DIV/0!</v>
      </c>
      <c r="AC3746" s="1" t="e">
        <f t="shared" si="1394"/>
        <v>#DIV/0!</v>
      </c>
      <c r="AD3746" s="1" t="e">
        <f t="shared" si="1394"/>
        <v>#DIV/0!</v>
      </c>
      <c r="AE3746" s="1" t="e">
        <f t="shared" si="1394"/>
        <v>#DIV/0!</v>
      </c>
      <c r="AF3746" s="1" t="e">
        <f t="shared" si="1394"/>
        <v>#DIV/0!</v>
      </c>
      <c r="AG3746" s="1" t="e">
        <f t="shared" si="1414"/>
        <v>#DIV/0!</v>
      </c>
      <c r="AH3746" s="1" t="e">
        <f t="shared" si="1414"/>
        <v>#DIV/0!</v>
      </c>
      <c r="AI3746" s="1" t="e">
        <f t="shared" si="1415"/>
        <v>#DIV/0!</v>
      </c>
      <c r="AJ3746">
        <v>0</v>
      </c>
      <c r="AK3746">
        <v>0</v>
      </c>
      <c r="AL3746">
        <v>0</v>
      </c>
      <c r="AM3746">
        <v>0</v>
      </c>
      <c r="AN3746" t="s">
        <v>8310</v>
      </c>
      <c r="AO3746" t="s">
        <v>8310</v>
      </c>
      <c r="AP3746" t="s">
        <v>8310</v>
      </c>
      <c r="AQ3746" t="s">
        <v>8310</v>
      </c>
      <c r="AR3746" t="s">
        <v>8310</v>
      </c>
      <c r="AS3746" t="s">
        <v>8310</v>
      </c>
      <c r="AT3746" t="s">
        <v>8310</v>
      </c>
      <c r="AU3746">
        <v>0</v>
      </c>
      <c r="AV3746">
        <v>0</v>
      </c>
      <c r="AW3746" t="s">
        <v>8310</v>
      </c>
      <c r="AX3746" t="s">
        <v>8310</v>
      </c>
      <c r="AY3746" t="s">
        <v>8310</v>
      </c>
      <c r="AZ3746" t="s">
        <v>8310</v>
      </c>
      <c r="BA3746" t="s">
        <v>8310</v>
      </c>
      <c r="BB3746" t="s">
        <v>8310</v>
      </c>
      <c r="BC3746" t="s">
        <v>8310</v>
      </c>
      <c r="BD3746" t="s">
        <v>8310</v>
      </c>
      <c r="BE3746" t="s">
        <v>8310</v>
      </c>
      <c r="BF3746">
        <v>0</v>
      </c>
      <c r="BG3746" t="s">
        <v>8310</v>
      </c>
      <c r="BH3746" t="s">
        <v>8310</v>
      </c>
      <c r="BI3746" t="s">
        <v>8310</v>
      </c>
      <c r="BJ3746" t="s">
        <v>8310</v>
      </c>
      <c r="BK3746" t="s">
        <v>8310</v>
      </c>
      <c r="BL3746" t="s">
        <v>8310</v>
      </c>
      <c r="BM3746" t="s">
        <v>8310</v>
      </c>
      <c r="BN3746" t="s">
        <v>8310</v>
      </c>
      <c r="BO3746" t="s">
        <v>8310</v>
      </c>
      <c r="BP3746">
        <v>0</v>
      </c>
      <c r="BQ3746" t="e">
        <f t="shared" si="1416"/>
        <v>#DIV/0!</v>
      </c>
      <c r="BR3746" t="e">
        <f t="shared" si="1417"/>
        <v>#DIV/0!</v>
      </c>
    </row>
    <row r="3747" spans="1:70" hidden="1" x14ac:dyDescent="0.3">
      <c r="A3747" t="s">
        <v>6849</v>
      </c>
      <c r="B3747" t="s">
        <v>6850</v>
      </c>
      <c r="C3747" t="str">
        <f>VLOOKUP(historical_emissions[[#This Row],[Country]],'Liste-Pays'!A:B,2,0)</f>
        <v>ODA</v>
      </c>
      <c r="D3747" t="s">
        <v>41</v>
      </c>
      <c r="E3747" t="s">
        <v>328</v>
      </c>
      <c r="F3747" t="s">
        <v>43</v>
      </c>
      <c r="G3747" t="s">
        <v>44</v>
      </c>
      <c r="H3747" t="e">
        <f t="shared" si="1395"/>
        <v>#DIV/0!</v>
      </c>
      <c r="I3747" t="e">
        <f t="shared" si="1396"/>
        <v>#DIV/0!</v>
      </c>
      <c r="J3747" t="e">
        <f t="shared" si="1397"/>
        <v>#DIV/0!</v>
      </c>
      <c r="K3747" t="e">
        <f t="shared" si="1398"/>
        <v>#DIV/0!</v>
      </c>
      <c r="L3747" t="e">
        <f t="shared" si="1399"/>
        <v>#DIV/0!</v>
      </c>
      <c r="M3747" t="e">
        <f t="shared" si="1400"/>
        <v>#DIV/0!</v>
      </c>
      <c r="N3747" t="e">
        <f t="shared" si="1401"/>
        <v>#DIV/0!</v>
      </c>
      <c r="O3747" t="e">
        <f t="shared" si="1402"/>
        <v>#DIV/0!</v>
      </c>
      <c r="P3747" t="e">
        <f t="shared" si="1403"/>
        <v>#DIV/0!</v>
      </c>
      <c r="Q3747" t="e">
        <f t="shared" si="1404"/>
        <v>#DIV/0!</v>
      </c>
      <c r="R3747" t="e">
        <f t="shared" si="1405"/>
        <v>#DIV/0!</v>
      </c>
      <c r="S3747" t="e">
        <f t="shared" si="1406"/>
        <v>#DIV/0!</v>
      </c>
      <c r="T3747" t="e">
        <f t="shared" si="1407"/>
        <v>#DIV/0!</v>
      </c>
      <c r="U3747" t="e">
        <f t="shared" si="1408"/>
        <v>#DIV/0!</v>
      </c>
      <c r="V3747" t="e">
        <f t="shared" si="1409"/>
        <v>#DIV/0!</v>
      </c>
      <c r="W3747" t="e">
        <f t="shared" si="1410"/>
        <v>#DIV/0!</v>
      </c>
      <c r="X3747" t="e">
        <f t="shared" si="1411"/>
        <v>#DIV/0!</v>
      </c>
      <c r="Y3747" t="e">
        <f t="shared" si="1412"/>
        <v>#DIV/0!</v>
      </c>
      <c r="Z3747" s="1" t="e">
        <f t="shared" si="1413"/>
        <v>#DIV/0!</v>
      </c>
      <c r="AA3747" s="1" t="e">
        <f t="shared" si="1413"/>
        <v>#DIV/0!</v>
      </c>
      <c r="AB3747" s="1" t="e">
        <f t="shared" si="1413"/>
        <v>#DIV/0!</v>
      </c>
      <c r="AC3747" s="1" t="e">
        <f t="shared" si="1394"/>
        <v>#DIV/0!</v>
      </c>
      <c r="AD3747" s="1" t="e">
        <f t="shared" si="1394"/>
        <v>#DIV/0!</v>
      </c>
      <c r="AE3747" s="1" t="e">
        <f t="shared" si="1394"/>
        <v>#DIV/0!</v>
      </c>
      <c r="AF3747" s="1" t="e">
        <f t="shared" si="1394"/>
        <v>#DIV/0!</v>
      </c>
      <c r="AG3747" s="1" t="e">
        <f t="shared" si="1414"/>
        <v>#DIV/0!</v>
      </c>
      <c r="AH3747" s="1" t="e">
        <f t="shared" si="1414"/>
        <v>#DIV/0!</v>
      </c>
      <c r="AI3747" s="1" t="e">
        <f t="shared" si="1415"/>
        <v>#DIV/0!</v>
      </c>
      <c r="AJ3747">
        <v>0</v>
      </c>
      <c r="AK3747">
        <v>0</v>
      </c>
      <c r="AL3747">
        <v>0</v>
      </c>
      <c r="AM3747">
        <v>0</v>
      </c>
      <c r="AN3747" t="s">
        <v>8310</v>
      </c>
      <c r="AO3747" t="s">
        <v>8310</v>
      </c>
      <c r="AP3747" t="s">
        <v>8310</v>
      </c>
      <c r="AQ3747" t="s">
        <v>8310</v>
      </c>
      <c r="AR3747" t="s">
        <v>8310</v>
      </c>
      <c r="AS3747" t="s">
        <v>8310</v>
      </c>
      <c r="AT3747" t="s">
        <v>8310</v>
      </c>
      <c r="AU3747">
        <v>0</v>
      </c>
      <c r="AV3747">
        <v>0</v>
      </c>
      <c r="AW3747" t="s">
        <v>8310</v>
      </c>
      <c r="AX3747" t="s">
        <v>8310</v>
      </c>
      <c r="AY3747" t="s">
        <v>8310</v>
      </c>
      <c r="AZ3747" t="s">
        <v>8310</v>
      </c>
      <c r="BA3747" t="s">
        <v>8310</v>
      </c>
      <c r="BB3747" t="s">
        <v>8310</v>
      </c>
      <c r="BC3747" t="s">
        <v>8310</v>
      </c>
      <c r="BD3747" t="s">
        <v>8310</v>
      </c>
      <c r="BE3747" t="s">
        <v>8310</v>
      </c>
      <c r="BF3747">
        <v>0</v>
      </c>
      <c r="BG3747" t="s">
        <v>8310</v>
      </c>
      <c r="BH3747" t="s">
        <v>8310</v>
      </c>
      <c r="BI3747" t="s">
        <v>8310</v>
      </c>
      <c r="BJ3747" t="s">
        <v>8310</v>
      </c>
      <c r="BK3747" t="s">
        <v>8310</v>
      </c>
      <c r="BL3747" t="s">
        <v>8310</v>
      </c>
      <c r="BM3747" t="s">
        <v>8310</v>
      </c>
      <c r="BN3747" t="s">
        <v>8310</v>
      </c>
      <c r="BO3747" t="s">
        <v>8310</v>
      </c>
      <c r="BP3747">
        <v>0.01</v>
      </c>
      <c r="BQ3747" t="e">
        <f t="shared" si="1416"/>
        <v>#DIV/0!</v>
      </c>
      <c r="BR3747" t="e">
        <f t="shared" si="1417"/>
        <v>#DIV/0!</v>
      </c>
    </row>
    <row r="3748" spans="1:70" hidden="1" x14ac:dyDescent="0.3">
      <c r="A3748" t="s">
        <v>6849</v>
      </c>
      <c r="B3748" t="s">
        <v>6850</v>
      </c>
      <c r="C3748" t="str">
        <f>VLOOKUP(historical_emissions[[#This Row],[Country]],'Liste-Pays'!A:B,2,0)</f>
        <v>ODA</v>
      </c>
      <c r="D3748" t="s">
        <v>41</v>
      </c>
      <c r="E3748" t="s">
        <v>535</v>
      </c>
      <c r="F3748" t="s">
        <v>43</v>
      </c>
      <c r="G3748" t="s">
        <v>44</v>
      </c>
      <c r="H3748" t="e">
        <f t="shared" si="1395"/>
        <v>#DIV/0!</v>
      </c>
      <c r="I3748" t="e">
        <f t="shared" si="1396"/>
        <v>#DIV/0!</v>
      </c>
      <c r="J3748" t="e">
        <f t="shared" si="1397"/>
        <v>#DIV/0!</v>
      </c>
      <c r="K3748" t="e">
        <f t="shared" si="1398"/>
        <v>#DIV/0!</v>
      </c>
      <c r="L3748" t="e">
        <f t="shared" si="1399"/>
        <v>#DIV/0!</v>
      </c>
      <c r="M3748" t="e">
        <f t="shared" si="1400"/>
        <v>#DIV/0!</v>
      </c>
      <c r="N3748" t="e">
        <f t="shared" si="1401"/>
        <v>#DIV/0!</v>
      </c>
      <c r="O3748" t="e">
        <f t="shared" si="1402"/>
        <v>#DIV/0!</v>
      </c>
      <c r="P3748" t="e">
        <f t="shared" si="1403"/>
        <v>#DIV/0!</v>
      </c>
      <c r="Q3748" t="e">
        <f t="shared" si="1404"/>
        <v>#DIV/0!</v>
      </c>
      <c r="R3748" t="e">
        <f t="shared" si="1405"/>
        <v>#DIV/0!</v>
      </c>
      <c r="S3748" t="e">
        <f t="shared" si="1406"/>
        <v>#DIV/0!</v>
      </c>
      <c r="T3748" t="e">
        <f t="shared" si="1407"/>
        <v>#DIV/0!</v>
      </c>
      <c r="U3748" t="e">
        <f t="shared" si="1408"/>
        <v>#DIV/0!</v>
      </c>
      <c r="V3748" t="e">
        <f t="shared" si="1409"/>
        <v>#DIV/0!</v>
      </c>
      <c r="W3748" t="e">
        <f t="shared" si="1410"/>
        <v>#DIV/0!</v>
      </c>
      <c r="X3748" t="e">
        <f t="shared" si="1411"/>
        <v>#DIV/0!</v>
      </c>
      <c r="Y3748" t="e">
        <f t="shared" si="1412"/>
        <v>#DIV/0!</v>
      </c>
      <c r="Z3748" s="1" t="e">
        <f t="shared" si="1413"/>
        <v>#DIV/0!</v>
      </c>
      <c r="AA3748" s="1" t="e">
        <f t="shared" si="1413"/>
        <v>#DIV/0!</v>
      </c>
      <c r="AB3748" s="1" t="e">
        <f t="shared" si="1413"/>
        <v>#DIV/0!</v>
      </c>
      <c r="AC3748" s="1" t="e">
        <f t="shared" si="1394"/>
        <v>#DIV/0!</v>
      </c>
      <c r="AD3748" s="1" t="e">
        <f t="shared" si="1394"/>
        <v>#DIV/0!</v>
      </c>
      <c r="AE3748" s="1" t="e">
        <f t="shared" si="1394"/>
        <v>#DIV/0!</v>
      </c>
      <c r="AF3748" s="1" t="e">
        <f t="shared" si="1394"/>
        <v>#DIV/0!</v>
      </c>
      <c r="AG3748" s="1" t="e">
        <f t="shared" si="1414"/>
        <v>#DIV/0!</v>
      </c>
      <c r="AH3748" s="1" t="e">
        <f t="shared" si="1414"/>
        <v>#DIV/0!</v>
      </c>
      <c r="AI3748" s="1" t="e">
        <f t="shared" si="1415"/>
        <v>#DIV/0!</v>
      </c>
      <c r="AJ3748">
        <v>0</v>
      </c>
      <c r="AK3748">
        <v>0</v>
      </c>
      <c r="AL3748">
        <v>0</v>
      </c>
      <c r="AM3748">
        <v>0</v>
      </c>
      <c r="AN3748" t="s">
        <v>8310</v>
      </c>
      <c r="AO3748" t="s">
        <v>8310</v>
      </c>
      <c r="AP3748" t="s">
        <v>8310</v>
      </c>
      <c r="AQ3748" t="s">
        <v>8310</v>
      </c>
      <c r="AR3748" t="s">
        <v>8310</v>
      </c>
      <c r="AS3748" t="s">
        <v>8310</v>
      </c>
      <c r="AT3748" t="s">
        <v>8310</v>
      </c>
      <c r="AU3748">
        <v>0</v>
      </c>
      <c r="AV3748">
        <v>0</v>
      </c>
      <c r="AW3748" t="s">
        <v>8310</v>
      </c>
      <c r="AX3748" t="s">
        <v>8310</v>
      </c>
      <c r="AY3748" t="s">
        <v>8310</v>
      </c>
      <c r="AZ3748" t="s">
        <v>8310</v>
      </c>
      <c r="BA3748" t="s">
        <v>8310</v>
      </c>
      <c r="BB3748" t="s">
        <v>8310</v>
      </c>
      <c r="BC3748" t="s">
        <v>8310</v>
      </c>
      <c r="BD3748" t="s">
        <v>8310</v>
      </c>
      <c r="BE3748" t="s">
        <v>8310</v>
      </c>
      <c r="BF3748">
        <v>0</v>
      </c>
      <c r="BG3748" t="s">
        <v>8310</v>
      </c>
      <c r="BH3748" t="s">
        <v>8310</v>
      </c>
      <c r="BI3748" t="s">
        <v>8310</v>
      </c>
      <c r="BJ3748" t="s">
        <v>8310</v>
      </c>
      <c r="BK3748" t="s">
        <v>8310</v>
      </c>
      <c r="BL3748" t="s">
        <v>8310</v>
      </c>
      <c r="BM3748" t="s">
        <v>8310</v>
      </c>
      <c r="BN3748" t="s">
        <v>8310</v>
      </c>
      <c r="BO3748" t="s">
        <v>8310</v>
      </c>
      <c r="BP3748">
        <v>0</v>
      </c>
      <c r="BQ3748" t="e">
        <f t="shared" si="1416"/>
        <v>#DIV/0!</v>
      </c>
      <c r="BR3748" t="e">
        <f t="shared" si="1417"/>
        <v>#DIV/0!</v>
      </c>
    </row>
    <row r="3749" spans="1:70" hidden="1" x14ac:dyDescent="0.3">
      <c r="A3749" t="s">
        <v>6849</v>
      </c>
      <c r="B3749" t="s">
        <v>6850</v>
      </c>
      <c r="C3749" t="str">
        <f>VLOOKUP(historical_emissions[[#This Row],[Country]],'Liste-Pays'!A:B,2,0)</f>
        <v>ODA</v>
      </c>
      <c r="D3749" t="s">
        <v>41</v>
      </c>
      <c r="E3749" t="s">
        <v>70</v>
      </c>
      <c r="F3749" t="s">
        <v>148</v>
      </c>
      <c r="G3749" t="s">
        <v>44</v>
      </c>
      <c r="H3749" t="e">
        <f t="shared" si="1395"/>
        <v>#DIV/0!</v>
      </c>
      <c r="I3749" t="e">
        <f t="shared" si="1396"/>
        <v>#DIV/0!</v>
      </c>
      <c r="J3749" t="e">
        <f t="shared" si="1397"/>
        <v>#DIV/0!</v>
      </c>
      <c r="K3749" t="e">
        <f t="shared" si="1398"/>
        <v>#DIV/0!</v>
      </c>
      <c r="L3749" t="e">
        <f t="shared" si="1399"/>
        <v>#DIV/0!</v>
      </c>
      <c r="M3749" t="e">
        <f t="shared" si="1400"/>
        <v>#DIV/0!</v>
      </c>
      <c r="N3749" t="e">
        <f t="shared" si="1401"/>
        <v>#DIV/0!</v>
      </c>
      <c r="O3749" t="e">
        <f t="shared" si="1402"/>
        <v>#DIV/0!</v>
      </c>
      <c r="P3749" t="e">
        <f t="shared" si="1403"/>
        <v>#DIV/0!</v>
      </c>
      <c r="Q3749" t="e">
        <f t="shared" si="1404"/>
        <v>#DIV/0!</v>
      </c>
      <c r="R3749" t="e">
        <f t="shared" si="1405"/>
        <v>#DIV/0!</v>
      </c>
      <c r="S3749" t="e">
        <f t="shared" si="1406"/>
        <v>#DIV/0!</v>
      </c>
      <c r="T3749" t="e">
        <f t="shared" si="1407"/>
        <v>#DIV/0!</v>
      </c>
      <c r="U3749" t="e">
        <f t="shared" si="1408"/>
        <v>#DIV/0!</v>
      </c>
      <c r="V3749" t="e">
        <f t="shared" si="1409"/>
        <v>#DIV/0!</v>
      </c>
      <c r="W3749" t="e">
        <f t="shared" si="1410"/>
        <v>#DIV/0!</v>
      </c>
      <c r="X3749" t="e">
        <f t="shared" si="1411"/>
        <v>#DIV/0!</v>
      </c>
      <c r="Y3749" t="e">
        <f t="shared" si="1412"/>
        <v>#DIV/0!</v>
      </c>
      <c r="Z3749" s="1" t="e">
        <f t="shared" si="1413"/>
        <v>#DIV/0!</v>
      </c>
      <c r="AA3749" s="1" t="e">
        <f t="shared" si="1413"/>
        <v>#DIV/0!</v>
      </c>
      <c r="AB3749" s="1" t="e">
        <f t="shared" si="1413"/>
        <v>#DIV/0!</v>
      </c>
      <c r="AC3749" s="1" t="e">
        <f t="shared" si="1394"/>
        <v>#DIV/0!</v>
      </c>
      <c r="AD3749" s="1" t="e">
        <f t="shared" si="1394"/>
        <v>#DIV/0!</v>
      </c>
      <c r="AE3749" s="1" t="e">
        <f t="shared" si="1394"/>
        <v>#DIV/0!</v>
      </c>
      <c r="AF3749" s="1" t="e">
        <f t="shared" si="1394"/>
        <v>#DIV/0!</v>
      </c>
      <c r="AG3749" s="1" t="e">
        <f t="shared" si="1414"/>
        <v>#DIV/0!</v>
      </c>
      <c r="AH3749" s="1" t="e">
        <f t="shared" si="1414"/>
        <v>#DIV/0!</v>
      </c>
      <c r="AI3749" s="1" t="e">
        <f t="shared" si="1415"/>
        <v>#DIV/0!</v>
      </c>
      <c r="AJ3749">
        <v>0</v>
      </c>
      <c r="AK3749">
        <v>0</v>
      </c>
      <c r="AL3749">
        <v>0</v>
      </c>
      <c r="AM3749">
        <v>0</v>
      </c>
      <c r="AN3749" t="s">
        <v>8310</v>
      </c>
      <c r="AO3749" t="s">
        <v>8310</v>
      </c>
      <c r="AP3749" t="s">
        <v>8310</v>
      </c>
      <c r="AQ3749" t="s">
        <v>8310</v>
      </c>
      <c r="AR3749" t="s">
        <v>8310</v>
      </c>
      <c r="AS3749" t="s">
        <v>8310</v>
      </c>
      <c r="AT3749" t="s">
        <v>8310</v>
      </c>
      <c r="AU3749">
        <v>0</v>
      </c>
      <c r="AV3749">
        <v>0</v>
      </c>
      <c r="AW3749" t="s">
        <v>8310</v>
      </c>
      <c r="AX3749" t="s">
        <v>8310</v>
      </c>
      <c r="AY3749" t="s">
        <v>8310</v>
      </c>
      <c r="AZ3749" t="s">
        <v>8310</v>
      </c>
      <c r="BA3749" t="s">
        <v>8310</v>
      </c>
      <c r="BB3749" t="s">
        <v>8310</v>
      </c>
      <c r="BC3749" t="s">
        <v>8310</v>
      </c>
      <c r="BD3749" t="s">
        <v>8310</v>
      </c>
      <c r="BE3749" t="s">
        <v>8310</v>
      </c>
      <c r="BF3749">
        <v>0</v>
      </c>
      <c r="BG3749" t="s">
        <v>8310</v>
      </c>
      <c r="BH3749" t="s">
        <v>8310</v>
      </c>
      <c r="BI3749" t="s">
        <v>8310</v>
      </c>
      <c r="BJ3749" t="s">
        <v>8310</v>
      </c>
      <c r="BK3749" t="s">
        <v>8310</v>
      </c>
      <c r="BL3749" t="s">
        <v>8310</v>
      </c>
      <c r="BM3749" t="s">
        <v>8310</v>
      </c>
      <c r="BN3749" t="s">
        <v>8310</v>
      </c>
      <c r="BO3749" t="s">
        <v>8310</v>
      </c>
      <c r="BP3749">
        <v>0</v>
      </c>
      <c r="BQ3749" t="e">
        <f t="shared" si="1416"/>
        <v>#DIV/0!</v>
      </c>
      <c r="BR3749" t="e">
        <f t="shared" si="1417"/>
        <v>#DIV/0!</v>
      </c>
    </row>
    <row r="3750" spans="1:70" hidden="1" x14ac:dyDescent="0.3">
      <c r="A3750" t="s">
        <v>6849</v>
      </c>
      <c r="B3750" t="s">
        <v>6850</v>
      </c>
      <c r="C3750" t="str">
        <f>VLOOKUP(historical_emissions[[#This Row],[Country]],'Liste-Pays'!A:B,2,0)</f>
        <v>ODA</v>
      </c>
      <c r="D3750" t="s">
        <v>41</v>
      </c>
      <c r="E3750" t="s">
        <v>535</v>
      </c>
      <c r="F3750" t="s">
        <v>148</v>
      </c>
      <c r="G3750" t="s">
        <v>44</v>
      </c>
      <c r="H3750" t="e">
        <f t="shared" si="1395"/>
        <v>#DIV/0!</v>
      </c>
      <c r="I3750" t="e">
        <f t="shared" si="1396"/>
        <v>#DIV/0!</v>
      </c>
      <c r="J3750" t="e">
        <f t="shared" si="1397"/>
        <v>#DIV/0!</v>
      </c>
      <c r="K3750" t="e">
        <f t="shared" si="1398"/>
        <v>#DIV/0!</v>
      </c>
      <c r="L3750" t="e">
        <f t="shared" si="1399"/>
        <v>#DIV/0!</v>
      </c>
      <c r="M3750" t="e">
        <f t="shared" si="1400"/>
        <v>#DIV/0!</v>
      </c>
      <c r="N3750" t="e">
        <f t="shared" si="1401"/>
        <v>#DIV/0!</v>
      </c>
      <c r="O3750" t="e">
        <f t="shared" si="1402"/>
        <v>#DIV/0!</v>
      </c>
      <c r="P3750" t="e">
        <f t="shared" si="1403"/>
        <v>#DIV/0!</v>
      </c>
      <c r="Q3750" t="e">
        <f t="shared" si="1404"/>
        <v>#DIV/0!</v>
      </c>
      <c r="R3750" t="e">
        <f t="shared" si="1405"/>
        <v>#DIV/0!</v>
      </c>
      <c r="S3750" t="e">
        <f t="shared" si="1406"/>
        <v>#DIV/0!</v>
      </c>
      <c r="T3750" t="e">
        <f t="shared" si="1407"/>
        <v>#DIV/0!</v>
      </c>
      <c r="U3750" t="e">
        <f t="shared" si="1408"/>
        <v>#DIV/0!</v>
      </c>
      <c r="V3750" t="e">
        <f t="shared" si="1409"/>
        <v>#DIV/0!</v>
      </c>
      <c r="W3750" t="e">
        <f t="shared" si="1410"/>
        <v>#DIV/0!</v>
      </c>
      <c r="X3750" t="e">
        <f t="shared" si="1411"/>
        <v>#DIV/0!</v>
      </c>
      <c r="Y3750" t="e">
        <f t="shared" si="1412"/>
        <v>#DIV/0!</v>
      </c>
      <c r="Z3750" s="1" t="e">
        <f t="shared" si="1413"/>
        <v>#DIV/0!</v>
      </c>
      <c r="AA3750" s="1" t="e">
        <f t="shared" si="1413"/>
        <v>#DIV/0!</v>
      </c>
      <c r="AB3750" s="1" t="e">
        <f t="shared" si="1413"/>
        <v>#DIV/0!</v>
      </c>
      <c r="AC3750" s="1" t="e">
        <f t="shared" si="1394"/>
        <v>#DIV/0!</v>
      </c>
      <c r="AD3750" s="1" t="e">
        <f t="shared" si="1394"/>
        <v>#DIV/0!</v>
      </c>
      <c r="AE3750" s="1" t="e">
        <f t="shared" si="1394"/>
        <v>#DIV/0!</v>
      </c>
      <c r="AF3750" s="1" t="e">
        <f t="shared" si="1394"/>
        <v>#DIV/0!</v>
      </c>
      <c r="AG3750" s="1" t="e">
        <f t="shared" si="1414"/>
        <v>#DIV/0!</v>
      </c>
      <c r="AH3750" s="1" t="e">
        <f t="shared" si="1414"/>
        <v>#DIV/0!</v>
      </c>
      <c r="AI3750" s="1" t="e">
        <f t="shared" si="1415"/>
        <v>#DIV/0!</v>
      </c>
      <c r="AJ3750">
        <v>0</v>
      </c>
      <c r="AK3750">
        <v>0</v>
      </c>
      <c r="AL3750">
        <v>0</v>
      </c>
      <c r="AM3750">
        <v>0</v>
      </c>
      <c r="AN3750" t="s">
        <v>8310</v>
      </c>
      <c r="AO3750" t="s">
        <v>8310</v>
      </c>
      <c r="AP3750" t="s">
        <v>8310</v>
      </c>
      <c r="AQ3750" t="s">
        <v>8310</v>
      </c>
      <c r="AR3750" t="s">
        <v>8310</v>
      </c>
      <c r="AS3750" t="s">
        <v>8310</v>
      </c>
      <c r="AT3750" t="s">
        <v>8310</v>
      </c>
      <c r="AU3750">
        <v>0</v>
      </c>
      <c r="AV3750">
        <v>0</v>
      </c>
      <c r="AW3750" t="s">
        <v>8310</v>
      </c>
      <c r="AX3750" t="s">
        <v>8310</v>
      </c>
      <c r="AY3750" t="s">
        <v>8310</v>
      </c>
      <c r="AZ3750" t="s">
        <v>8310</v>
      </c>
      <c r="BA3750" t="s">
        <v>8310</v>
      </c>
      <c r="BB3750" t="s">
        <v>8310</v>
      </c>
      <c r="BC3750" t="s">
        <v>8310</v>
      </c>
      <c r="BD3750" t="s">
        <v>8310</v>
      </c>
      <c r="BE3750" t="s">
        <v>8310</v>
      </c>
      <c r="BF3750">
        <v>0</v>
      </c>
      <c r="BG3750" t="s">
        <v>8310</v>
      </c>
      <c r="BH3750" t="s">
        <v>8310</v>
      </c>
      <c r="BI3750" t="s">
        <v>8310</v>
      </c>
      <c r="BJ3750" t="s">
        <v>8310</v>
      </c>
      <c r="BK3750" t="s">
        <v>8310</v>
      </c>
      <c r="BL3750" t="s">
        <v>8310</v>
      </c>
      <c r="BM3750" t="s">
        <v>8310</v>
      </c>
      <c r="BN3750" t="s">
        <v>8310</v>
      </c>
      <c r="BO3750" t="s">
        <v>8310</v>
      </c>
      <c r="BP3750">
        <v>0</v>
      </c>
      <c r="BQ3750" t="e">
        <f t="shared" si="1416"/>
        <v>#DIV/0!</v>
      </c>
      <c r="BR3750" t="e">
        <f t="shared" si="1417"/>
        <v>#DIV/0!</v>
      </c>
    </row>
    <row r="3751" spans="1:70" hidden="1" x14ac:dyDescent="0.3">
      <c r="A3751" t="s">
        <v>6849</v>
      </c>
      <c r="B3751" t="s">
        <v>6850</v>
      </c>
      <c r="C3751" t="str">
        <f>VLOOKUP(historical_emissions[[#This Row],[Country]],'Liste-Pays'!A:B,2,0)</f>
        <v>ODA</v>
      </c>
      <c r="D3751" t="s">
        <v>41</v>
      </c>
      <c r="E3751" t="s">
        <v>70</v>
      </c>
      <c r="F3751" t="s">
        <v>302</v>
      </c>
      <c r="G3751" t="s">
        <v>44</v>
      </c>
      <c r="H3751" t="e">
        <f t="shared" si="1395"/>
        <v>#DIV/0!</v>
      </c>
      <c r="I3751" t="e">
        <f t="shared" si="1396"/>
        <v>#DIV/0!</v>
      </c>
      <c r="J3751" t="e">
        <f t="shared" si="1397"/>
        <v>#DIV/0!</v>
      </c>
      <c r="K3751" t="e">
        <f t="shared" si="1398"/>
        <v>#DIV/0!</v>
      </c>
      <c r="L3751" t="e">
        <f t="shared" si="1399"/>
        <v>#DIV/0!</v>
      </c>
      <c r="M3751" t="e">
        <f t="shared" si="1400"/>
        <v>#DIV/0!</v>
      </c>
      <c r="N3751" t="e">
        <f t="shared" si="1401"/>
        <v>#DIV/0!</v>
      </c>
      <c r="O3751" t="e">
        <f t="shared" si="1402"/>
        <v>#DIV/0!</v>
      </c>
      <c r="P3751" t="e">
        <f t="shared" si="1403"/>
        <v>#DIV/0!</v>
      </c>
      <c r="Q3751" t="e">
        <f t="shared" si="1404"/>
        <v>#DIV/0!</v>
      </c>
      <c r="R3751" t="e">
        <f t="shared" si="1405"/>
        <v>#DIV/0!</v>
      </c>
      <c r="S3751" t="e">
        <f t="shared" si="1406"/>
        <v>#DIV/0!</v>
      </c>
      <c r="T3751" t="e">
        <f t="shared" si="1407"/>
        <v>#DIV/0!</v>
      </c>
      <c r="U3751" t="e">
        <f t="shared" si="1408"/>
        <v>#DIV/0!</v>
      </c>
      <c r="V3751" t="e">
        <f t="shared" si="1409"/>
        <v>#DIV/0!</v>
      </c>
      <c r="W3751" t="e">
        <f t="shared" si="1410"/>
        <v>#DIV/0!</v>
      </c>
      <c r="X3751" t="e">
        <f t="shared" si="1411"/>
        <v>#DIV/0!</v>
      </c>
      <c r="Y3751" t="e">
        <f t="shared" si="1412"/>
        <v>#DIV/0!</v>
      </c>
      <c r="Z3751" s="1" t="e">
        <f t="shared" si="1413"/>
        <v>#DIV/0!</v>
      </c>
      <c r="AA3751" s="1" t="e">
        <f t="shared" si="1413"/>
        <v>#DIV/0!</v>
      </c>
      <c r="AB3751" s="1" t="e">
        <f t="shared" si="1413"/>
        <v>#DIV/0!</v>
      </c>
      <c r="AC3751" s="1" t="e">
        <f t="shared" si="1394"/>
        <v>#DIV/0!</v>
      </c>
      <c r="AD3751" s="1" t="e">
        <f t="shared" si="1394"/>
        <v>#DIV/0!</v>
      </c>
      <c r="AE3751" s="1" t="e">
        <f t="shared" si="1394"/>
        <v>#DIV/0!</v>
      </c>
      <c r="AF3751" s="1" t="e">
        <f t="shared" si="1394"/>
        <v>#DIV/0!</v>
      </c>
      <c r="AG3751" s="1" t="e">
        <f t="shared" si="1414"/>
        <v>#DIV/0!</v>
      </c>
      <c r="AH3751" s="1" t="e">
        <f t="shared" si="1414"/>
        <v>#DIV/0!</v>
      </c>
      <c r="AI3751" s="1" t="e">
        <f t="shared" si="1415"/>
        <v>#DIV/0!</v>
      </c>
      <c r="AJ3751">
        <v>0</v>
      </c>
      <c r="AK3751">
        <v>0</v>
      </c>
      <c r="AL3751">
        <v>0</v>
      </c>
      <c r="AM3751">
        <v>0</v>
      </c>
      <c r="AN3751" t="s">
        <v>8310</v>
      </c>
      <c r="AO3751" t="s">
        <v>8310</v>
      </c>
      <c r="AP3751" t="s">
        <v>8310</v>
      </c>
      <c r="AQ3751" t="s">
        <v>8310</v>
      </c>
      <c r="AR3751" t="s">
        <v>8310</v>
      </c>
      <c r="AS3751" t="s">
        <v>8310</v>
      </c>
      <c r="AT3751" t="s">
        <v>8310</v>
      </c>
      <c r="AU3751">
        <v>0</v>
      </c>
      <c r="AV3751">
        <v>0</v>
      </c>
      <c r="AW3751" t="s">
        <v>8310</v>
      </c>
      <c r="AX3751" t="s">
        <v>8310</v>
      </c>
      <c r="AY3751" t="s">
        <v>8310</v>
      </c>
      <c r="AZ3751" t="s">
        <v>8310</v>
      </c>
      <c r="BA3751" t="s">
        <v>8310</v>
      </c>
      <c r="BB3751" t="s">
        <v>8310</v>
      </c>
      <c r="BC3751" t="s">
        <v>8310</v>
      </c>
      <c r="BD3751" t="s">
        <v>8310</v>
      </c>
      <c r="BE3751" t="s">
        <v>8310</v>
      </c>
      <c r="BF3751">
        <v>0</v>
      </c>
      <c r="BG3751" t="s">
        <v>8310</v>
      </c>
      <c r="BH3751" t="s">
        <v>8310</v>
      </c>
      <c r="BI3751" t="s">
        <v>8310</v>
      </c>
      <c r="BJ3751" t="s">
        <v>8310</v>
      </c>
      <c r="BK3751" t="s">
        <v>8310</v>
      </c>
      <c r="BL3751" t="s">
        <v>8310</v>
      </c>
      <c r="BM3751" t="s">
        <v>8310</v>
      </c>
      <c r="BN3751" t="s">
        <v>8310</v>
      </c>
      <c r="BO3751" t="s">
        <v>8310</v>
      </c>
      <c r="BP3751">
        <v>0</v>
      </c>
      <c r="BQ3751" t="e">
        <f t="shared" si="1416"/>
        <v>#DIV/0!</v>
      </c>
      <c r="BR3751" t="e">
        <f t="shared" si="1417"/>
        <v>#DIV/0!</v>
      </c>
    </row>
    <row r="3752" spans="1:70" hidden="1" x14ac:dyDescent="0.3">
      <c r="A3752" t="s">
        <v>6849</v>
      </c>
      <c r="B3752" t="s">
        <v>6850</v>
      </c>
      <c r="C3752" t="str">
        <f>VLOOKUP(historical_emissions[[#This Row],[Country]],'Liste-Pays'!A:B,2,0)</f>
        <v>ODA</v>
      </c>
      <c r="D3752" t="s">
        <v>41</v>
      </c>
      <c r="E3752" t="s">
        <v>535</v>
      </c>
      <c r="F3752" t="s">
        <v>302</v>
      </c>
      <c r="G3752" t="s">
        <v>44</v>
      </c>
      <c r="H3752" t="e">
        <f t="shared" si="1395"/>
        <v>#DIV/0!</v>
      </c>
      <c r="I3752" t="e">
        <f t="shared" si="1396"/>
        <v>#DIV/0!</v>
      </c>
      <c r="J3752" t="e">
        <f t="shared" si="1397"/>
        <v>#DIV/0!</v>
      </c>
      <c r="K3752" t="e">
        <f t="shared" si="1398"/>
        <v>#DIV/0!</v>
      </c>
      <c r="L3752" t="e">
        <f t="shared" si="1399"/>
        <v>#DIV/0!</v>
      </c>
      <c r="M3752" t="e">
        <f t="shared" si="1400"/>
        <v>#DIV/0!</v>
      </c>
      <c r="N3752" t="e">
        <f t="shared" si="1401"/>
        <v>#DIV/0!</v>
      </c>
      <c r="O3752" t="e">
        <f t="shared" si="1402"/>
        <v>#DIV/0!</v>
      </c>
      <c r="P3752" t="e">
        <f t="shared" si="1403"/>
        <v>#DIV/0!</v>
      </c>
      <c r="Q3752" t="e">
        <f t="shared" si="1404"/>
        <v>#DIV/0!</v>
      </c>
      <c r="R3752" t="e">
        <f t="shared" si="1405"/>
        <v>#DIV/0!</v>
      </c>
      <c r="S3752" t="e">
        <f t="shared" si="1406"/>
        <v>#DIV/0!</v>
      </c>
      <c r="T3752" t="e">
        <f t="shared" si="1407"/>
        <v>#DIV/0!</v>
      </c>
      <c r="U3752" t="e">
        <f t="shared" si="1408"/>
        <v>#DIV/0!</v>
      </c>
      <c r="V3752" t="e">
        <f t="shared" si="1409"/>
        <v>#DIV/0!</v>
      </c>
      <c r="W3752" t="e">
        <f t="shared" si="1410"/>
        <v>#DIV/0!</v>
      </c>
      <c r="X3752" t="e">
        <f t="shared" si="1411"/>
        <v>#DIV/0!</v>
      </c>
      <c r="Y3752" t="e">
        <f t="shared" si="1412"/>
        <v>#DIV/0!</v>
      </c>
      <c r="Z3752" s="1" t="e">
        <f t="shared" si="1413"/>
        <v>#DIV/0!</v>
      </c>
      <c r="AA3752" s="1" t="e">
        <f t="shared" si="1413"/>
        <v>#DIV/0!</v>
      </c>
      <c r="AB3752" s="1" t="e">
        <f t="shared" si="1413"/>
        <v>#DIV/0!</v>
      </c>
      <c r="AC3752" s="1" t="e">
        <f t="shared" si="1394"/>
        <v>#DIV/0!</v>
      </c>
      <c r="AD3752" s="1" t="e">
        <f t="shared" si="1394"/>
        <v>#DIV/0!</v>
      </c>
      <c r="AE3752" s="1" t="e">
        <f t="shared" si="1394"/>
        <v>#DIV/0!</v>
      </c>
      <c r="AF3752" s="1" t="e">
        <f t="shared" si="1394"/>
        <v>#DIV/0!</v>
      </c>
      <c r="AG3752" s="1" t="e">
        <f t="shared" si="1414"/>
        <v>#DIV/0!</v>
      </c>
      <c r="AH3752" s="1" t="e">
        <f t="shared" si="1414"/>
        <v>#DIV/0!</v>
      </c>
      <c r="AI3752" s="1" t="e">
        <f t="shared" si="1415"/>
        <v>#DIV/0!</v>
      </c>
      <c r="AJ3752">
        <v>0</v>
      </c>
      <c r="AK3752">
        <v>0</v>
      </c>
      <c r="AL3752">
        <v>0</v>
      </c>
      <c r="AM3752">
        <v>0</v>
      </c>
      <c r="AN3752" t="s">
        <v>8310</v>
      </c>
      <c r="AO3752" t="s">
        <v>8310</v>
      </c>
      <c r="AP3752" t="s">
        <v>8310</v>
      </c>
      <c r="AQ3752" t="s">
        <v>8310</v>
      </c>
      <c r="AR3752" t="s">
        <v>8310</v>
      </c>
      <c r="AS3752" t="s">
        <v>8310</v>
      </c>
      <c r="AT3752" t="s">
        <v>8310</v>
      </c>
      <c r="AU3752">
        <v>0</v>
      </c>
      <c r="AV3752">
        <v>0</v>
      </c>
      <c r="AW3752" t="s">
        <v>8310</v>
      </c>
      <c r="AX3752" t="s">
        <v>8310</v>
      </c>
      <c r="AY3752" t="s">
        <v>8310</v>
      </c>
      <c r="AZ3752" t="s">
        <v>8310</v>
      </c>
      <c r="BA3752" t="s">
        <v>8310</v>
      </c>
      <c r="BB3752" t="s">
        <v>8310</v>
      </c>
      <c r="BC3752" t="s">
        <v>8310</v>
      </c>
      <c r="BD3752" t="s">
        <v>8310</v>
      </c>
      <c r="BE3752" t="s">
        <v>8310</v>
      </c>
      <c r="BF3752">
        <v>0</v>
      </c>
      <c r="BG3752" t="s">
        <v>8310</v>
      </c>
      <c r="BH3752" t="s">
        <v>8310</v>
      </c>
      <c r="BI3752" t="s">
        <v>8310</v>
      </c>
      <c r="BJ3752" t="s">
        <v>8310</v>
      </c>
      <c r="BK3752" t="s">
        <v>8310</v>
      </c>
      <c r="BL3752" t="s">
        <v>8310</v>
      </c>
      <c r="BM3752" t="s">
        <v>8310</v>
      </c>
      <c r="BN3752" t="s">
        <v>8310</v>
      </c>
      <c r="BO3752" t="s">
        <v>8310</v>
      </c>
      <c r="BP3752">
        <v>0</v>
      </c>
      <c r="BQ3752" t="e">
        <f t="shared" si="1416"/>
        <v>#DIV/0!</v>
      </c>
      <c r="BR3752" t="e">
        <f t="shared" si="1417"/>
        <v>#DIV/0!</v>
      </c>
    </row>
    <row r="3753" spans="1:70" hidden="1" x14ac:dyDescent="0.3">
      <c r="A3753" t="s">
        <v>10367</v>
      </c>
      <c r="B3753" t="s">
        <v>10368</v>
      </c>
      <c r="C3753" t="str">
        <f>VLOOKUP(historical_emissions[[#This Row],[Country]],'Liste-Pays'!A:B,2,0)</f>
        <v>AFR</v>
      </c>
      <c r="D3753" t="s">
        <v>41</v>
      </c>
      <c r="E3753" t="s">
        <v>535</v>
      </c>
      <c r="F3753" t="s">
        <v>43</v>
      </c>
      <c r="G3753" t="s">
        <v>44</v>
      </c>
      <c r="H3753" t="e">
        <f t="shared" si="1395"/>
        <v>#DIV/0!</v>
      </c>
      <c r="I3753" t="e">
        <f t="shared" si="1396"/>
        <v>#DIV/0!</v>
      </c>
      <c r="J3753" t="e">
        <f t="shared" si="1397"/>
        <v>#DIV/0!</v>
      </c>
      <c r="K3753" t="e">
        <f t="shared" si="1398"/>
        <v>#DIV/0!</v>
      </c>
      <c r="L3753" t="e">
        <f t="shared" si="1399"/>
        <v>#DIV/0!</v>
      </c>
      <c r="M3753" t="e">
        <f t="shared" si="1400"/>
        <v>#DIV/0!</v>
      </c>
      <c r="N3753" t="e">
        <f t="shared" si="1401"/>
        <v>#DIV/0!</v>
      </c>
      <c r="O3753" t="e">
        <f t="shared" si="1402"/>
        <v>#DIV/0!</v>
      </c>
      <c r="P3753" t="e">
        <f t="shared" si="1403"/>
        <v>#DIV/0!</v>
      </c>
      <c r="Q3753" t="e">
        <f t="shared" si="1404"/>
        <v>#DIV/0!</v>
      </c>
      <c r="R3753" t="e">
        <f t="shared" si="1405"/>
        <v>#DIV/0!</v>
      </c>
      <c r="S3753" t="e">
        <f t="shared" si="1406"/>
        <v>#DIV/0!</v>
      </c>
      <c r="T3753" t="e">
        <f t="shared" si="1407"/>
        <v>#DIV/0!</v>
      </c>
      <c r="U3753" t="e">
        <f t="shared" si="1408"/>
        <v>#DIV/0!</v>
      </c>
      <c r="V3753" t="e">
        <f t="shared" si="1409"/>
        <v>#DIV/0!</v>
      </c>
      <c r="W3753" t="e">
        <f t="shared" si="1410"/>
        <v>#DIV/0!</v>
      </c>
      <c r="X3753" t="e">
        <f t="shared" si="1411"/>
        <v>#DIV/0!</v>
      </c>
      <c r="Y3753" t="e">
        <f t="shared" si="1412"/>
        <v>#DIV/0!</v>
      </c>
      <c r="Z3753" s="1" t="e">
        <f t="shared" si="1413"/>
        <v>#DIV/0!</v>
      </c>
      <c r="AA3753" s="1" t="e">
        <f t="shared" si="1413"/>
        <v>#DIV/0!</v>
      </c>
      <c r="AB3753" s="1" t="e">
        <f t="shared" si="1413"/>
        <v>#DIV/0!</v>
      </c>
      <c r="AC3753" s="1" t="e">
        <f t="shared" si="1394"/>
        <v>#DIV/0!</v>
      </c>
      <c r="AD3753" s="1" t="e">
        <f t="shared" si="1394"/>
        <v>#DIV/0!</v>
      </c>
      <c r="AE3753" s="1" t="e">
        <f t="shared" si="1394"/>
        <v>#DIV/0!</v>
      </c>
      <c r="AF3753" s="1" t="e">
        <f t="shared" si="1394"/>
        <v>#DIV/0!</v>
      </c>
      <c r="AG3753" s="1" t="e">
        <f t="shared" si="1414"/>
        <v>#DIV/0!</v>
      </c>
      <c r="AH3753" s="1" t="e">
        <f t="shared" si="1414"/>
        <v>#DIV/0!</v>
      </c>
      <c r="AI3753" s="1" t="e">
        <f t="shared" si="1415"/>
        <v>#DIV/0!</v>
      </c>
      <c r="AJ3753">
        <v>0</v>
      </c>
      <c r="AK3753">
        <v>0</v>
      </c>
      <c r="AL3753">
        <v>0</v>
      </c>
      <c r="AM3753">
        <v>0</v>
      </c>
      <c r="AN3753" t="s">
        <v>8310</v>
      </c>
      <c r="AO3753" t="s">
        <v>8310</v>
      </c>
      <c r="AP3753" t="s">
        <v>8310</v>
      </c>
      <c r="AQ3753" t="s">
        <v>8310</v>
      </c>
      <c r="AR3753" t="s">
        <v>8310</v>
      </c>
      <c r="AS3753" t="s">
        <v>8310</v>
      </c>
      <c r="AT3753" t="s">
        <v>8310</v>
      </c>
      <c r="AU3753">
        <v>0</v>
      </c>
      <c r="AV3753">
        <v>0</v>
      </c>
      <c r="AW3753" t="s">
        <v>8310</v>
      </c>
      <c r="AX3753" t="s">
        <v>8310</v>
      </c>
      <c r="AY3753" t="s">
        <v>8310</v>
      </c>
      <c r="AZ3753" t="s">
        <v>8310</v>
      </c>
      <c r="BA3753" t="s">
        <v>8310</v>
      </c>
      <c r="BB3753" t="s">
        <v>8310</v>
      </c>
      <c r="BC3753" t="s">
        <v>8310</v>
      </c>
      <c r="BD3753" t="s">
        <v>8310</v>
      </c>
      <c r="BE3753" t="s">
        <v>8310</v>
      </c>
      <c r="BF3753">
        <v>0</v>
      </c>
      <c r="BG3753" t="s">
        <v>8310</v>
      </c>
      <c r="BH3753" t="s">
        <v>8310</v>
      </c>
      <c r="BI3753" t="s">
        <v>8310</v>
      </c>
      <c r="BJ3753" t="s">
        <v>8310</v>
      </c>
      <c r="BK3753" t="s">
        <v>8310</v>
      </c>
      <c r="BL3753" t="s">
        <v>8310</v>
      </c>
      <c r="BM3753" t="s">
        <v>8310</v>
      </c>
      <c r="BN3753" t="s">
        <v>8310</v>
      </c>
      <c r="BO3753" t="s">
        <v>8310</v>
      </c>
      <c r="BP3753">
        <v>0</v>
      </c>
      <c r="BQ3753" t="e">
        <f t="shared" si="1416"/>
        <v>#DIV/0!</v>
      </c>
      <c r="BR3753" t="e">
        <f t="shared" si="1417"/>
        <v>#DIV/0!</v>
      </c>
    </row>
    <row r="3754" spans="1:70" hidden="1" x14ac:dyDescent="0.3">
      <c r="A3754" t="s">
        <v>10367</v>
      </c>
      <c r="B3754" t="s">
        <v>10368</v>
      </c>
      <c r="C3754" t="str">
        <f>VLOOKUP(historical_emissions[[#This Row],[Country]],'Liste-Pays'!A:B,2,0)</f>
        <v>AFR</v>
      </c>
      <c r="D3754" t="s">
        <v>41</v>
      </c>
      <c r="E3754" t="s">
        <v>70</v>
      </c>
      <c r="F3754" t="s">
        <v>148</v>
      </c>
      <c r="G3754" t="s">
        <v>44</v>
      </c>
      <c r="H3754" t="e">
        <f t="shared" si="1395"/>
        <v>#DIV/0!</v>
      </c>
      <c r="I3754" t="e">
        <f t="shared" si="1396"/>
        <v>#DIV/0!</v>
      </c>
      <c r="J3754" t="e">
        <f t="shared" si="1397"/>
        <v>#DIV/0!</v>
      </c>
      <c r="K3754" t="e">
        <f t="shared" si="1398"/>
        <v>#DIV/0!</v>
      </c>
      <c r="L3754" t="e">
        <f t="shared" si="1399"/>
        <v>#DIV/0!</v>
      </c>
      <c r="M3754" t="e">
        <f t="shared" si="1400"/>
        <v>#DIV/0!</v>
      </c>
      <c r="N3754" t="e">
        <f t="shared" si="1401"/>
        <v>#DIV/0!</v>
      </c>
      <c r="O3754" t="e">
        <f t="shared" si="1402"/>
        <v>#DIV/0!</v>
      </c>
      <c r="P3754" t="e">
        <f t="shared" si="1403"/>
        <v>#DIV/0!</v>
      </c>
      <c r="Q3754" t="e">
        <f t="shared" si="1404"/>
        <v>#DIV/0!</v>
      </c>
      <c r="R3754" t="e">
        <f t="shared" si="1405"/>
        <v>#DIV/0!</v>
      </c>
      <c r="S3754" t="e">
        <f t="shared" si="1406"/>
        <v>#DIV/0!</v>
      </c>
      <c r="T3754" t="e">
        <f t="shared" si="1407"/>
        <v>#DIV/0!</v>
      </c>
      <c r="U3754" t="e">
        <f t="shared" si="1408"/>
        <v>#DIV/0!</v>
      </c>
      <c r="V3754" t="e">
        <f t="shared" si="1409"/>
        <v>#DIV/0!</v>
      </c>
      <c r="W3754" t="e">
        <f t="shared" si="1410"/>
        <v>#DIV/0!</v>
      </c>
      <c r="X3754" t="e">
        <f t="shared" si="1411"/>
        <v>#DIV/0!</v>
      </c>
      <c r="Y3754" t="e">
        <f t="shared" si="1412"/>
        <v>#DIV/0!</v>
      </c>
      <c r="Z3754" s="1" t="e">
        <f t="shared" si="1413"/>
        <v>#DIV/0!</v>
      </c>
      <c r="AA3754" s="1" t="e">
        <f t="shared" si="1413"/>
        <v>#DIV/0!</v>
      </c>
      <c r="AB3754" s="1" t="e">
        <f t="shared" si="1413"/>
        <v>#DIV/0!</v>
      </c>
      <c r="AC3754" s="1" t="e">
        <f t="shared" si="1394"/>
        <v>#DIV/0!</v>
      </c>
      <c r="AD3754" s="1" t="e">
        <f t="shared" si="1394"/>
        <v>#DIV/0!</v>
      </c>
      <c r="AE3754" s="1" t="e">
        <f t="shared" si="1394"/>
        <v>#DIV/0!</v>
      </c>
      <c r="AF3754" s="1" t="e">
        <f t="shared" si="1394"/>
        <v>#DIV/0!</v>
      </c>
      <c r="AG3754" s="1" t="e">
        <f t="shared" si="1414"/>
        <v>#DIV/0!</v>
      </c>
      <c r="AH3754" s="1" t="e">
        <f t="shared" si="1414"/>
        <v>#DIV/0!</v>
      </c>
      <c r="AI3754" s="1" t="e">
        <f t="shared" si="1415"/>
        <v>#DIV/0!</v>
      </c>
      <c r="AJ3754">
        <v>0</v>
      </c>
      <c r="AK3754">
        <v>0</v>
      </c>
      <c r="AL3754">
        <v>0</v>
      </c>
      <c r="AM3754">
        <v>0</v>
      </c>
      <c r="AN3754" t="s">
        <v>8310</v>
      </c>
      <c r="AO3754" t="s">
        <v>8310</v>
      </c>
      <c r="AP3754" t="s">
        <v>8310</v>
      </c>
      <c r="AQ3754" t="s">
        <v>8310</v>
      </c>
      <c r="AR3754" t="s">
        <v>8310</v>
      </c>
      <c r="AS3754" t="s">
        <v>8310</v>
      </c>
      <c r="AT3754" t="s">
        <v>8310</v>
      </c>
      <c r="AU3754">
        <v>0</v>
      </c>
      <c r="AV3754">
        <v>0</v>
      </c>
      <c r="AW3754" t="s">
        <v>8310</v>
      </c>
      <c r="AX3754" t="s">
        <v>8310</v>
      </c>
      <c r="AY3754" t="s">
        <v>8310</v>
      </c>
      <c r="AZ3754" t="s">
        <v>8310</v>
      </c>
      <c r="BA3754" t="s">
        <v>8310</v>
      </c>
      <c r="BB3754" t="s">
        <v>8310</v>
      </c>
      <c r="BC3754" t="s">
        <v>8310</v>
      </c>
      <c r="BD3754" t="s">
        <v>8310</v>
      </c>
      <c r="BE3754" t="s">
        <v>8310</v>
      </c>
      <c r="BF3754">
        <v>0</v>
      </c>
      <c r="BG3754" t="s">
        <v>8310</v>
      </c>
      <c r="BH3754" t="s">
        <v>8310</v>
      </c>
      <c r="BI3754" t="s">
        <v>8310</v>
      </c>
      <c r="BJ3754" t="s">
        <v>8310</v>
      </c>
      <c r="BK3754" t="s">
        <v>8310</v>
      </c>
      <c r="BL3754" t="s">
        <v>8310</v>
      </c>
      <c r="BM3754" t="s">
        <v>8310</v>
      </c>
      <c r="BN3754" t="s">
        <v>8310</v>
      </c>
      <c r="BO3754" t="s">
        <v>8310</v>
      </c>
      <c r="BP3754">
        <v>0</v>
      </c>
      <c r="BQ3754" t="e">
        <f t="shared" si="1416"/>
        <v>#DIV/0!</v>
      </c>
      <c r="BR3754" t="e">
        <f t="shared" si="1417"/>
        <v>#DIV/0!</v>
      </c>
    </row>
    <row r="3755" spans="1:70" hidden="1" x14ac:dyDescent="0.3">
      <c r="A3755" t="s">
        <v>10367</v>
      </c>
      <c r="B3755" t="s">
        <v>10368</v>
      </c>
      <c r="C3755" t="str">
        <f>VLOOKUP(historical_emissions[[#This Row],[Country]],'Liste-Pays'!A:B,2,0)</f>
        <v>AFR</v>
      </c>
      <c r="D3755" t="s">
        <v>41</v>
      </c>
      <c r="E3755" t="s">
        <v>535</v>
      </c>
      <c r="F3755" t="s">
        <v>148</v>
      </c>
      <c r="G3755" t="s">
        <v>44</v>
      </c>
      <c r="H3755" t="e">
        <f t="shared" si="1395"/>
        <v>#DIV/0!</v>
      </c>
      <c r="I3755" t="e">
        <f t="shared" si="1396"/>
        <v>#DIV/0!</v>
      </c>
      <c r="J3755" t="e">
        <f t="shared" si="1397"/>
        <v>#DIV/0!</v>
      </c>
      <c r="K3755" t="e">
        <f t="shared" si="1398"/>
        <v>#DIV/0!</v>
      </c>
      <c r="L3755" t="e">
        <f t="shared" si="1399"/>
        <v>#DIV/0!</v>
      </c>
      <c r="M3755" t="e">
        <f t="shared" si="1400"/>
        <v>#DIV/0!</v>
      </c>
      <c r="N3755" t="e">
        <f t="shared" si="1401"/>
        <v>#DIV/0!</v>
      </c>
      <c r="O3755" t="e">
        <f t="shared" si="1402"/>
        <v>#DIV/0!</v>
      </c>
      <c r="P3755" t="e">
        <f t="shared" si="1403"/>
        <v>#DIV/0!</v>
      </c>
      <c r="Q3755" t="e">
        <f t="shared" si="1404"/>
        <v>#DIV/0!</v>
      </c>
      <c r="R3755" t="e">
        <f t="shared" si="1405"/>
        <v>#DIV/0!</v>
      </c>
      <c r="S3755" t="e">
        <f t="shared" si="1406"/>
        <v>#DIV/0!</v>
      </c>
      <c r="T3755" t="e">
        <f t="shared" si="1407"/>
        <v>#DIV/0!</v>
      </c>
      <c r="U3755" t="e">
        <f t="shared" si="1408"/>
        <v>#DIV/0!</v>
      </c>
      <c r="V3755" t="e">
        <f t="shared" si="1409"/>
        <v>#DIV/0!</v>
      </c>
      <c r="W3755" t="e">
        <f t="shared" si="1410"/>
        <v>#DIV/0!</v>
      </c>
      <c r="X3755" t="e">
        <f t="shared" si="1411"/>
        <v>#DIV/0!</v>
      </c>
      <c r="Y3755" t="e">
        <f t="shared" si="1412"/>
        <v>#DIV/0!</v>
      </c>
      <c r="Z3755" s="1" t="e">
        <f t="shared" si="1413"/>
        <v>#DIV/0!</v>
      </c>
      <c r="AA3755" s="1" t="e">
        <f t="shared" si="1413"/>
        <v>#DIV/0!</v>
      </c>
      <c r="AB3755" s="1" t="e">
        <f t="shared" si="1413"/>
        <v>#DIV/0!</v>
      </c>
      <c r="AC3755" s="1" t="e">
        <f t="shared" si="1394"/>
        <v>#DIV/0!</v>
      </c>
      <c r="AD3755" s="1" t="e">
        <f t="shared" si="1394"/>
        <v>#DIV/0!</v>
      </c>
      <c r="AE3755" s="1" t="e">
        <f t="shared" si="1394"/>
        <v>#DIV/0!</v>
      </c>
      <c r="AF3755" s="1" t="e">
        <f t="shared" si="1394"/>
        <v>#DIV/0!</v>
      </c>
      <c r="AG3755" s="1" t="e">
        <f t="shared" si="1414"/>
        <v>#DIV/0!</v>
      </c>
      <c r="AH3755" s="1" t="e">
        <f t="shared" si="1414"/>
        <v>#DIV/0!</v>
      </c>
      <c r="AI3755" s="1" t="e">
        <f t="shared" si="1415"/>
        <v>#DIV/0!</v>
      </c>
      <c r="AJ3755">
        <v>0</v>
      </c>
      <c r="AK3755">
        <v>0</v>
      </c>
      <c r="AL3755">
        <v>0</v>
      </c>
      <c r="AM3755">
        <v>0</v>
      </c>
      <c r="AN3755" t="s">
        <v>8310</v>
      </c>
      <c r="AO3755" t="s">
        <v>8310</v>
      </c>
      <c r="AP3755" t="s">
        <v>8310</v>
      </c>
      <c r="AQ3755" t="s">
        <v>8310</v>
      </c>
      <c r="AR3755" t="s">
        <v>8310</v>
      </c>
      <c r="AS3755" t="s">
        <v>8310</v>
      </c>
      <c r="AT3755" t="s">
        <v>8310</v>
      </c>
      <c r="AU3755">
        <v>0</v>
      </c>
      <c r="AV3755">
        <v>0</v>
      </c>
      <c r="AW3755" t="s">
        <v>8310</v>
      </c>
      <c r="AX3755" t="s">
        <v>8310</v>
      </c>
      <c r="AY3755" t="s">
        <v>8310</v>
      </c>
      <c r="AZ3755" t="s">
        <v>8310</v>
      </c>
      <c r="BA3755" t="s">
        <v>8310</v>
      </c>
      <c r="BB3755" t="s">
        <v>8310</v>
      </c>
      <c r="BC3755" t="s">
        <v>8310</v>
      </c>
      <c r="BD3755" t="s">
        <v>8310</v>
      </c>
      <c r="BE3755" t="s">
        <v>8310</v>
      </c>
      <c r="BF3755">
        <v>0</v>
      </c>
      <c r="BG3755" t="s">
        <v>8310</v>
      </c>
      <c r="BH3755" t="s">
        <v>8310</v>
      </c>
      <c r="BI3755" t="s">
        <v>8310</v>
      </c>
      <c r="BJ3755" t="s">
        <v>8310</v>
      </c>
      <c r="BK3755" t="s">
        <v>8310</v>
      </c>
      <c r="BL3755" t="s">
        <v>8310</v>
      </c>
      <c r="BM3755" t="s">
        <v>8310</v>
      </c>
      <c r="BN3755" t="s">
        <v>8310</v>
      </c>
      <c r="BO3755" t="s">
        <v>8310</v>
      </c>
      <c r="BP3755">
        <v>0</v>
      </c>
      <c r="BQ3755" t="e">
        <f t="shared" si="1416"/>
        <v>#DIV/0!</v>
      </c>
      <c r="BR3755" t="e">
        <f t="shared" si="1417"/>
        <v>#DIV/0!</v>
      </c>
    </row>
    <row r="3756" spans="1:70" hidden="1" x14ac:dyDescent="0.3">
      <c r="A3756" t="s">
        <v>10367</v>
      </c>
      <c r="B3756" t="s">
        <v>10368</v>
      </c>
      <c r="C3756" t="str">
        <f>VLOOKUP(historical_emissions[[#This Row],[Country]],'Liste-Pays'!A:B,2,0)</f>
        <v>AFR</v>
      </c>
      <c r="D3756" t="s">
        <v>41</v>
      </c>
      <c r="E3756" t="s">
        <v>70</v>
      </c>
      <c r="F3756" t="s">
        <v>302</v>
      </c>
      <c r="G3756" t="s">
        <v>44</v>
      </c>
      <c r="H3756" t="e">
        <f t="shared" si="1395"/>
        <v>#DIV/0!</v>
      </c>
      <c r="I3756" t="e">
        <f t="shared" si="1396"/>
        <v>#DIV/0!</v>
      </c>
      <c r="J3756" t="e">
        <f t="shared" si="1397"/>
        <v>#DIV/0!</v>
      </c>
      <c r="K3756" t="e">
        <f t="shared" si="1398"/>
        <v>#DIV/0!</v>
      </c>
      <c r="L3756" t="e">
        <f t="shared" si="1399"/>
        <v>#DIV/0!</v>
      </c>
      <c r="M3756" t="e">
        <f t="shared" si="1400"/>
        <v>#DIV/0!</v>
      </c>
      <c r="N3756" t="e">
        <f t="shared" si="1401"/>
        <v>#DIV/0!</v>
      </c>
      <c r="O3756" t="e">
        <f t="shared" si="1402"/>
        <v>#DIV/0!</v>
      </c>
      <c r="P3756" t="e">
        <f t="shared" si="1403"/>
        <v>#DIV/0!</v>
      </c>
      <c r="Q3756" t="e">
        <f t="shared" si="1404"/>
        <v>#DIV/0!</v>
      </c>
      <c r="R3756" t="e">
        <f t="shared" si="1405"/>
        <v>#DIV/0!</v>
      </c>
      <c r="S3756" t="e">
        <f t="shared" si="1406"/>
        <v>#DIV/0!</v>
      </c>
      <c r="T3756" t="e">
        <f t="shared" si="1407"/>
        <v>#DIV/0!</v>
      </c>
      <c r="U3756" t="e">
        <f t="shared" si="1408"/>
        <v>#DIV/0!</v>
      </c>
      <c r="V3756" t="e">
        <f t="shared" si="1409"/>
        <v>#DIV/0!</v>
      </c>
      <c r="W3756" t="e">
        <f t="shared" si="1410"/>
        <v>#DIV/0!</v>
      </c>
      <c r="X3756" t="e">
        <f t="shared" si="1411"/>
        <v>#DIV/0!</v>
      </c>
      <c r="Y3756" t="e">
        <f t="shared" si="1412"/>
        <v>#DIV/0!</v>
      </c>
      <c r="Z3756" s="1" t="e">
        <f t="shared" si="1413"/>
        <v>#DIV/0!</v>
      </c>
      <c r="AA3756" s="1" t="e">
        <f t="shared" si="1413"/>
        <v>#DIV/0!</v>
      </c>
      <c r="AB3756" s="1" t="e">
        <f t="shared" si="1413"/>
        <v>#DIV/0!</v>
      </c>
      <c r="AC3756" s="1" t="e">
        <f t="shared" si="1394"/>
        <v>#DIV/0!</v>
      </c>
      <c r="AD3756" s="1" t="e">
        <f t="shared" si="1394"/>
        <v>#DIV/0!</v>
      </c>
      <c r="AE3756" s="1" t="e">
        <f t="shared" si="1394"/>
        <v>#DIV/0!</v>
      </c>
      <c r="AF3756" s="1" t="e">
        <f t="shared" si="1394"/>
        <v>#DIV/0!</v>
      </c>
      <c r="AG3756" s="1" t="e">
        <f t="shared" si="1414"/>
        <v>#DIV/0!</v>
      </c>
      <c r="AH3756" s="1" t="e">
        <f t="shared" si="1414"/>
        <v>#DIV/0!</v>
      </c>
      <c r="AI3756" s="1" t="e">
        <f t="shared" si="1415"/>
        <v>#DIV/0!</v>
      </c>
      <c r="AJ3756">
        <v>0</v>
      </c>
      <c r="AK3756">
        <v>0</v>
      </c>
      <c r="AL3756">
        <v>0</v>
      </c>
      <c r="AM3756">
        <v>0</v>
      </c>
      <c r="AN3756" t="s">
        <v>8310</v>
      </c>
      <c r="AO3756" t="s">
        <v>8310</v>
      </c>
      <c r="AP3756" t="s">
        <v>8310</v>
      </c>
      <c r="AQ3756" t="s">
        <v>8310</v>
      </c>
      <c r="AR3756" t="s">
        <v>8310</v>
      </c>
      <c r="AS3756" t="s">
        <v>8310</v>
      </c>
      <c r="AT3756" t="s">
        <v>8310</v>
      </c>
      <c r="AU3756">
        <v>0</v>
      </c>
      <c r="AV3756">
        <v>0</v>
      </c>
      <c r="AW3756" t="s">
        <v>8310</v>
      </c>
      <c r="AX3756" t="s">
        <v>8310</v>
      </c>
      <c r="AY3756" t="s">
        <v>8310</v>
      </c>
      <c r="AZ3756" t="s">
        <v>8310</v>
      </c>
      <c r="BA3756" t="s">
        <v>8310</v>
      </c>
      <c r="BB3756" t="s">
        <v>8310</v>
      </c>
      <c r="BC3756" t="s">
        <v>8310</v>
      </c>
      <c r="BD3756" t="s">
        <v>8310</v>
      </c>
      <c r="BE3756" t="s">
        <v>8310</v>
      </c>
      <c r="BF3756">
        <v>0</v>
      </c>
      <c r="BG3756" t="s">
        <v>8310</v>
      </c>
      <c r="BH3756" t="s">
        <v>8310</v>
      </c>
      <c r="BI3756" t="s">
        <v>8310</v>
      </c>
      <c r="BJ3756" t="s">
        <v>8310</v>
      </c>
      <c r="BK3756" t="s">
        <v>8310</v>
      </c>
      <c r="BL3756" t="s">
        <v>8310</v>
      </c>
      <c r="BM3756" t="s">
        <v>8310</v>
      </c>
      <c r="BN3756" t="s">
        <v>8310</v>
      </c>
      <c r="BO3756" t="s">
        <v>8310</v>
      </c>
      <c r="BP3756">
        <v>0</v>
      </c>
      <c r="BQ3756" t="e">
        <f t="shared" si="1416"/>
        <v>#DIV/0!</v>
      </c>
      <c r="BR3756" t="e">
        <f t="shared" si="1417"/>
        <v>#DIV/0!</v>
      </c>
    </row>
    <row r="3757" spans="1:70" hidden="1" x14ac:dyDescent="0.3">
      <c r="A3757" t="s">
        <v>10367</v>
      </c>
      <c r="B3757" t="s">
        <v>10368</v>
      </c>
      <c r="C3757" t="str">
        <f>VLOOKUP(historical_emissions[[#This Row],[Country]],'Liste-Pays'!A:B,2,0)</f>
        <v>AFR</v>
      </c>
      <c r="D3757" t="s">
        <v>41</v>
      </c>
      <c r="E3757" t="s">
        <v>535</v>
      </c>
      <c r="F3757" t="s">
        <v>302</v>
      </c>
      <c r="G3757" t="s">
        <v>44</v>
      </c>
      <c r="H3757" t="e">
        <f t="shared" si="1395"/>
        <v>#DIV/0!</v>
      </c>
      <c r="I3757" t="e">
        <f t="shared" si="1396"/>
        <v>#DIV/0!</v>
      </c>
      <c r="J3757" t="e">
        <f t="shared" si="1397"/>
        <v>#DIV/0!</v>
      </c>
      <c r="K3757" t="e">
        <f t="shared" si="1398"/>
        <v>#DIV/0!</v>
      </c>
      <c r="L3757" t="e">
        <f t="shared" si="1399"/>
        <v>#DIV/0!</v>
      </c>
      <c r="M3757" t="e">
        <f t="shared" si="1400"/>
        <v>#DIV/0!</v>
      </c>
      <c r="N3757" t="e">
        <f t="shared" si="1401"/>
        <v>#DIV/0!</v>
      </c>
      <c r="O3757" t="e">
        <f t="shared" si="1402"/>
        <v>#DIV/0!</v>
      </c>
      <c r="P3757" t="e">
        <f t="shared" si="1403"/>
        <v>#DIV/0!</v>
      </c>
      <c r="Q3757" t="e">
        <f t="shared" si="1404"/>
        <v>#DIV/0!</v>
      </c>
      <c r="R3757" t="e">
        <f t="shared" si="1405"/>
        <v>#DIV/0!</v>
      </c>
      <c r="S3757" t="e">
        <f t="shared" si="1406"/>
        <v>#DIV/0!</v>
      </c>
      <c r="T3757" t="e">
        <f t="shared" si="1407"/>
        <v>#DIV/0!</v>
      </c>
      <c r="U3757" t="e">
        <f t="shared" si="1408"/>
        <v>#DIV/0!</v>
      </c>
      <c r="V3757" t="e">
        <f t="shared" si="1409"/>
        <v>#DIV/0!</v>
      </c>
      <c r="W3757" t="e">
        <f t="shared" si="1410"/>
        <v>#DIV/0!</v>
      </c>
      <c r="X3757" t="e">
        <f t="shared" si="1411"/>
        <v>#DIV/0!</v>
      </c>
      <c r="Y3757" t="e">
        <f t="shared" si="1412"/>
        <v>#DIV/0!</v>
      </c>
      <c r="Z3757" s="1" t="e">
        <f t="shared" si="1413"/>
        <v>#DIV/0!</v>
      </c>
      <c r="AA3757" s="1" t="e">
        <f t="shared" si="1413"/>
        <v>#DIV/0!</v>
      </c>
      <c r="AB3757" s="1" t="e">
        <f t="shared" si="1413"/>
        <v>#DIV/0!</v>
      </c>
      <c r="AC3757" s="1" t="e">
        <f t="shared" si="1394"/>
        <v>#DIV/0!</v>
      </c>
      <c r="AD3757" s="1" t="e">
        <f t="shared" si="1394"/>
        <v>#DIV/0!</v>
      </c>
      <c r="AE3757" s="1" t="e">
        <f t="shared" si="1394"/>
        <v>#DIV/0!</v>
      </c>
      <c r="AF3757" s="1" t="e">
        <f t="shared" si="1394"/>
        <v>#DIV/0!</v>
      </c>
      <c r="AG3757" s="1" t="e">
        <f t="shared" si="1414"/>
        <v>#DIV/0!</v>
      </c>
      <c r="AH3757" s="1" t="e">
        <f t="shared" si="1414"/>
        <v>#DIV/0!</v>
      </c>
      <c r="AI3757" s="1" t="e">
        <f t="shared" si="1415"/>
        <v>#DIV/0!</v>
      </c>
      <c r="AJ3757">
        <v>0</v>
      </c>
      <c r="AK3757">
        <v>0</v>
      </c>
      <c r="AL3757">
        <v>0</v>
      </c>
      <c r="AM3757">
        <v>0</v>
      </c>
      <c r="AN3757" t="s">
        <v>8310</v>
      </c>
      <c r="AO3757" t="s">
        <v>8310</v>
      </c>
      <c r="AP3757" t="s">
        <v>8310</v>
      </c>
      <c r="AQ3757" t="s">
        <v>8310</v>
      </c>
      <c r="AR3757" t="s">
        <v>8310</v>
      </c>
      <c r="AS3757" t="s">
        <v>8310</v>
      </c>
      <c r="AT3757" t="s">
        <v>8310</v>
      </c>
      <c r="AU3757">
        <v>0</v>
      </c>
      <c r="AV3757">
        <v>0</v>
      </c>
      <c r="AW3757" t="s">
        <v>8310</v>
      </c>
      <c r="AX3757" t="s">
        <v>8310</v>
      </c>
      <c r="AY3757" t="s">
        <v>8310</v>
      </c>
      <c r="AZ3757" t="s">
        <v>8310</v>
      </c>
      <c r="BA3757" t="s">
        <v>8310</v>
      </c>
      <c r="BB3757" t="s">
        <v>8310</v>
      </c>
      <c r="BC3757" t="s">
        <v>8310</v>
      </c>
      <c r="BD3757" t="s">
        <v>8310</v>
      </c>
      <c r="BE3757" t="s">
        <v>8310</v>
      </c>
      <c r="BF3757">
        <v>0</v>
      </c>
      <c r="BG3757" t="s">
        <v>8310</v>
      </c>
      <c r="BH3757" t="s">
        <v>8310</v>
      </c>
      <c r="BI3757" t="s">
        <v>8310</v>
      </c>
      <c r="BJ3757" t="s">
        <v>8310</v>
      </c>
      <c r="BK3757" t="s">
        <v>8310</v>
      </c>
      <c r="BL3757" t="s">
        <v>8310</v>
      </c>
      <c r="BM3757" t="s">
        <v>8310</v>
      </c>
      <c r="BN3757" t="s">
        <v>8310</v>
      </c>
      <c r="BO3757" t="s">
        <v>8310</v>
      </c>
      <c r="BP3757">
        <v>0</v>
      </c>
      <c r="BQ3757" t="e">
        <f t="shared" si="1416"/>
        <v>#DIV/0!</v>
      </c>
      <c r="BR3757" t="e">
        <f t="shared" si="1417"/>
        <v>#DIV/0!</v>
      </c>
    </row>
    <row r="3758" spans="1:70" hidden="1" x14ac:dyDescent="0.3">
      <c r="A3758" t="s">
        <v>10186</v>
      </c>
      <c r="B3758" t="s">
        <v>10187</v>
      </c>
      <c r="C3758" t="str">
        <f>VLOOKUP(historical_emissions[[#This Row],[Country]],'Liste-Pays'!A:B,2,0)</f>
        <v>CSA</v>
      </c>
      <c r="D3758" t="s">
        <v>41</v>
      </c>
      <c r="E3758" t="s">
        <v>174</v>
      </c>
      <c r="F3758" t="s">
        <v>148</v>
      </c>
      <c r="G3758" t="s">
        <v>44</v>
      </c>
      <c r="H3758">
        <f t="shared" si="1395"/>
        <v>0</v>
      </c>
      <c r="I3758">
        <f t="shared" si="1396"/>
        <v>0</v>
      </c>
      <c r="J3758">
        <f t="shared" si="1397"/>
        <v>0</v>
      </c>
      <c r="K3758">
        <f t="shared" si="1398"/>
        <v>0</v>
      </c>
      <c r="L3758">
        <f t="shared" si="1399"/>
        <v>0</v>
      </c>
      <c r="M3758">
        <f t="shared" si="1400"/>
        <v>0</v>
      </c>
      <c r="N3758">
        <f t="shared" si="1401"/>
        <v>0</v>
      </c>
      <c r="O3758">
        <f t="shared" si="1402"/>
        <v>0</v>
      </c>
      <c r="P3758">
        <f t="shared" si="1403"/>
        <v>0</v>
      </c>
      <c r="Q3758">
        <f t="shared" si="1404"/>
        <v>0</v>
      </c>
      <c r="R3758">
        <f t="shared" si="1405"/>
        <v>0</v>
      </c>
      <c r="S3758">
        <f t="shared" si="1406"/>
        <v>0</v>
      </c>
      <c r="T3758">
        <f t="shared" si="1407"/>
        <v>0</v>
      </c>
      <c r="U3758">
        <f t="shared" si="1408"/>
        <v>0</v>
      </c>
      <c r="V3758">
        <f t="shared" si="1409"/>
        <v>0</v>
      </c>
      <c r="W3758">
        <f t="shared" si="1410"/>
        <v>0</v>
      </c>
      <c r="X3758">
        <f t="shared" si="1411"/>
        <v>0</v>
      </c>
      <c r="Y3758">
        <f t="shared" si="1412"/>
        <v>0</v>
      </c>
      <c r="Z3758" s="1">
        <f t="shared" si="1413"/>
        <v>0</v>
      </c>
      <c r="AA3758" s="1">
        <f t="shared" si="1413"/>
        <v>0</v>
      </c>
      <c r="AB3758" s="1">
        <f t="shared" si="1413"/>
        <v>0</v>
      </c>
      <c r="AC3758" s="1">
        <f t="shared" si="1394"/>
        <v>0</v>
      </c>
      <c r="AD3758" s="1">
        <f t="shared" si="1394"/>
        <v>0</v>
      </c>
      <c r="AE3758" s="1">
        <f t="shared" si="1394"/>
        <v>0</v>
      </c>
      <c r="AF3758" s="1">
        <f t="shared" si="1394"/>
        <v>0</v>
      </c>
      <c r="AG3758" s="1">
        <f t="shared" si="1414"/>
        <v>0</v>
      </c>
      <c r="AH3758" s="1">
        <f t="shared" si="1414"/>
        <v>0</v>
      </c>
      <c r="AI3758" s="1">
        <f t="shared" si="1415"/>
        <v>0</v>
      </c>
      <c r="AJ3758">
        <v>0</v>
      </c>
      <c r="AK3758">
        <v>0</v>
      </c>
      <c r="AL3758">
        <v>0</v>
      </c>
      <c r="AM3758">
        <v>0</v>
      </c>
      <c r="AN3758" t="s">
        <v>8310</v>
      </c>
      <c r="AO3758" t="s">
        <v>8310</v>
      </c>
      <c r="AP3758" t="s">
        <v>8310</v>
      </c>
      <c r="AQ3758" t="s">
        <v>8310</v>
      </c>
      <c r="AR3758" t="s">
        <v>8310</v>
      </c>
      <c r="AS3758" t="s">
        <v>8310</v>
      </c>
      <c r="AT3758" t="s">
        <v>10376</v>
      </c>
      <c r="AU3758">
        <v>0.01</v>
      </c>
      <c r="AV3758">
        <v>0.01</v>
      </c>
      <c r="AW3758" t="s">
        <v>10376</v>
      </c>
      <c r="AX3758" t="s">
        <v>10376</v>
      </c>
      <c r="AY3758" t="s">
        <v>10376</v>
      </c>
      <c r="AZ3758" t="s">
        <v>10376</v>
      </c>
      <c r="BA3758" t="s">
        <v>10376</v>
      </c>
      <c r="BB3758" t="s">
        <v>10376</v>
      </c>
      <c r="BC3758" t="s">
        <v>10376</v>
      </c>
      <c r="BD3758" t="s">
        <v>10376</v>
      </c>
      <c r="BE3758" t="s">
        <v>10376</v>
      </c>
      <c r="BF3758">
        <v>0.01</v>
      </c>
      <c r="BG3758" t="s">
        <v>10376</v>
      </c>
      <c r="BH3758" t="s">
        <v>10376</v>
      </c>
      <c r="BI3758" t="s">
        <v>10376</v>
      </c>
      <c r="BJ3758" t="s">
        <v>10376</v>
      </c>
      <c r="BK3758" t="s">
        <v>10376</v>
      </c>
      <c r="BL3758" t="s">
        <v>10376</v>
      </c>
      <c r="BM3758" t="s">
        <v>10376</v>
      </c>
      <c r="BN3758" t="s">
        <v>10376</v>
      </c>
      <c r="BO3758" t="s">
        <v>10376</v>
      </c>
      <c r="BP3758">
        <v>0.01</v>
      </c>
      <c r="BQ3758">
        <f t="shared" si="1416"/>
        <v>0</v>
      </c>
      <c r="BR3758">
        <f t="shared" si="1417"/>
        <v>-1</v>
      </c>
    </row>
    <row r="3759" spans="1:70" hidden="1" x14ac:dyDescent="0.3">
      <c r="A3759" t="s">
        <v>10186</v>
      </c>
      <c r="B3759" t="s">
        <v>10187</v>
      </c>
      <c r="C3759" t="str">
        <f>VLOOKUP(historical_emissions[[#This Row],[Country]],'Liste-Pays'!A:B,2,0)</f>
        <v>CSA</v>
      </c>
      <c r="D3759" t="s">
        <v>41</v>
      </c>
      <c r="E3759" t="s">
        <v>535</v>
      </c>
      <c r="F3759" t="s">
        <v>148</v>
      </c>
      <c r="G3759" t="s">
        <v>44</v>
      </c>
      <c r="H3759" t="e">
        <f t="shared" si="1395"/>
        <v>#DIV/0!</v>
      </c>
      <c r="I3759" t="e">
        <f t="shared" si="1396"/>
        <v>#DIV/0!</v>
      </c>
      <c r="J3759" t="e">
        <f t="shared" si="1397"/>
        <v>#DIV/0!</v>
      </c>
      <c r="K3759" t="e">
        <f t="shared" si="1398"/>
        <v>#DIV/0!</v>
      </c>
      <c r="L3759" t="e">
        <f t="shared" si="1399"/>
        <v>#DIV/0!</v>
      </c>
      <c r="M3759" t="e">
        <f t="shared" si="1400"/>
        <v>#DIV/0!</v>
      </c>
      <c r="N3759" t="e">
        <f t="shared" si="1401"/>
        <v>#DIV/0!</v>
      </c>
      <c r="O3759" t="e">
        <f t="shared" si="1402"/>
        <v>#DIV/0!</v>
      </c>
      <c r="P3759" t="e">
        <f t="shared" si="1403"/>
        <v>#DIV/0!</v>
      </c>
      <c r="Q3759" t="e">
        <f t="shared" si="1404"/>
        <v>#DIV/0!</v>
      </c>
      <c r="R3759" t="e">
        <f t="shared" si="1405"/>
        <v>#DIV/0!</v>
      </c>
      <c r="S3759" t="e">
        <f t="shared" si="1406"/>
        <v>#DIV/0!</v>
      </c>
      <c r="T3759" t="e">
        <f t="shared" si="1407"/>
        <v>#DIV/0!</v>
      </c>
      <c r="U3759" t="e">
        <f t="shared" si="1408"/>
        <v>#DIV/0!</v>
      </c>
      <c r="V3759" t="e">
        <f t="shared" si="1409"/>
        <v>#DIV/0!</v>
      </c>
      <c r="W3759" t="e">
        <f t="shared" si="1410"/>
        <v>#DIV/0!</v>
      </c>
      <c r="X3759" t="e">
        <f t="shared" si="1411"/>
        <v>#DIV/0!</v>
      </c>
      <c r="Y3759" t="e">
        <f t="shared" si="1412"/>
        <v>#DIV/0!</v>
      </c>
      <c r="Z3759" s="1" t="e">
        <f t="shared" si="1413"/>
        <v>#DIV/0!</v>
      </c>
      <c r="AA3759" s="1" t="e">
        <f t="shared" si="1413"/>
        <v>#DIV/0!</v>
      </c>
      <c r="AB3759" s="1" t="e">
        <f t="shared" si="1413"/>
        <v>#DIV/0!</v>
      </c>
      <c r="AC3759" s="1" t="e">
        <f t="shared" si="1394"/>
        <v>#DIV/0!</v>
      </c>
      <c r="AD3759" s="1" t="e">
        <f t="shared" si="1394"/>
        <v>#DIV/0!</v>
      </c>
      <c r="AE3759" s="1" t="e">
        <f t="shared" si="1394"/>
        <v>#DIV/0!</v>
      </c>
      <c r="AF3759" s="1" t="e">
        <f t="shared" si="1394"/>
        <v>#DIV/0!</v>
      </c>
      <c r="AG3759" s="1" t="e">
        <f t="shared" si="1414"/>
        <v>#DIV/0!</v>
      </c>
      <c r="AH3759" s="1" t="e">
        <f t="shared" si="1414"/>
        <v>#DIV/0!</v>
      </c>
      <c r="AI3759" s="1" t="e">
        <f t="shared" si="1415"/>
        <v>#DIV/0!</v>
      </c>
      <c r="AJ3759">
        <v>0</v>
      </c>
      <c r="AK3759">
        <v>0</v>
      </c>
      <c r="AL3759">
        <v>0</v>
      </c>
      <c r="AM3759">
        <v>0</v>
      </c>
      <c r="AN3759" t="s">
        <v>8310</v>
      </c>
      <c r="AO3759" t="s">
        <v>8310</v>
      </c>
      <c r="AP3759" t="s">
        <v>8310</v>
      </c>
      <c r="AQ3759" t="s">
        <v>8310</v>
      </c>
      <c r="AR3759" t="s">
        <v>8310</v>
      </c>
      <c r="AS3759" t="s">
        <v>8310</v>
      </c>
      <c r="AT3759" t="s">
        <v>8310</v>
      </c>
      <c r="AU3759">
        <v>0</v>
      </c>
      <c r="AV3759">
        <v>0</v>
      </c>
      <c r="AW3759" t="s">
        <v>8310</v>
      </c>
      <c r="AX3759" t="s">
        <v>8310</v>
      </c>
      <c r="AY3759" t="s">
        <v>8310</v>
      </c>
      <c r="AZ3759" t="s">
        <v>8310</v>
      </c>
      <c r="BA3759" t="s">
        <v>8310</v>
      </c>
      <c r="BB3759" t="s">
        <v>8310</v>
      </c>
      <c r="BC3759" t="s">
        <v>8310</v>
      </c>
      <c r="BD3759" t="s">
        <v>8310</v>
      </c>
      <c r="BE3759" t="s">
        <v>8310</v>
      </c>
      <c r="BF3759">
        <v>0</v>
      </c>
      <c r="BG3759" t="s">
        <v>8310</v>
      </c>
      <c r="BH3759" t="s">
        <v>8310</v>
      </c>
      <c r="BI3759" t="s">
        <v>8310</v>
      </c>
      <c r="BJ3759" t="s">
        <v>8310</v>
      </c>
      <c r="BK3759" t="s">
        <v>8310</v>
      </c>
      <c r="BL3759" t="s">
        <v>8310</v>
      </c>
      <c r="BM3759" t="s">
        <v>8310</v>
      </c>
      <c r="BN3759" t="s">
        <v>8310</v>
      </c>
      <c r="BO3759" t="s">
        <v>8310</v>
      </c>
      <c r="BP3759">
        <v>0</v>
      </c>
      <c r="BQ3759" t="e">
        <f t="shared" si="1416"/>
        <v>#DIV/0!</v>
      </c>
      <c r="BR3759" t="e">
        <f t="shared" si="1417"/>
        <v>#DIV/0!</v>
      </c>
    </row>
    <row r="3760" spans="1:70" hidden="1" x14ac:dyDescent="0.3">
      <c r="A3760" t="s">
        <v>10186</v>
      </c>
      <c r="B3760" t="s">
        <v>10187</v>
      </c>
      <c r="C3760" t="str">
        <f>VLOOKUP(historical_emissions[[#This Row],[Country]],'Liste-Pays'!A:B,2,0)</f>
        <v>CSA</v>
      </c>
      <c r="D3760" t="s">
        <v>41</v>
      </c>
      <c r="E3760" t="s">
        <v>174</v>
      </c>
      <c r="F3760" t="s">
        <v>302</v>
      </c>
      <c r="G3760" t="s">
        <v>44</v>
      </c>
      <c r="H3760">
        <f t="shared" si="1395"/>
        <v>0</v>
      </c>
      <c r="I3760">
        <f t="shared" si="1396"/>
        <v>0</v>
      </c>
      <c r="J3760">
        <f t="shared" si="1397"/>
        <v>0</v>
      </c>
      <c r="K3760">
        <f t="shared" si="1398"/>
        <v>0</v>
      </c>
      <c r="L3760">
        <f t="shared" si="1399"/>
        <v>0</v>
      </c>
      <c r="M3760">
        <f t="shared" si="1400"/>
        <v>0</v>
      </c>
      <c r="N3760">
        <f t="shared" si="1401"/>
        <v>0</v>
      </c>
      <c r="O3760">
        <f t="shared" si="1402"/>
        <v>0</v>
      </c>
      <c r="P3760">
        <f t="shared" si="1403"/>
        <v>0</v>
      </c>
      <c r="Q3760">
        <f t="shared" si="1404"/>
        <v>0</v>
      </c>
      <c r="R3760">
        <f t="shared" si="1405"/>
        <v>0</v>
      </c>
      <c r="S3760">
        <f t="shared" si="1406"/>
        <v>0</v>
      </c>
      <c r="T3760">
        <f t="shared" si="1407"/>
        <v>0</v>
      </c>
      <c r="U3760">
        <f t="shared" si="1408"/>
        <v>0</v>
      </c>
      <c r="V3760">
        <f t="shared" si="1409"/>
        <v>0</v>
      </c>
      <c r="W3760">
        <f t="shared" si="1410"/>
        <v>0</v>
      </c>
      <c r="X3760">
        <f t="shared" si="1411"/>
        <v>0</v>
      </c>
      <c r="Y3760">
        <f t="shared" si="1412"/>
        <v>0</v>
      </c>
      <c r="Z3760" s="1">
        <f t="shared" si="1413"/>
        <v>0</v>
      </c>
      <c r="AA3760" s="1">
        <f t="shared" si="1413"/>
        <v>0</v>
      </c>
      <c r="AB3760" s="1">
        <f t="shared" si="1413"/>
        <v>0</v>
      </c>
      <c r="AC3760" s="1">
        <f t="shared" si="1394"/>
        <v>0</v>
      </c>
      <c r="AD3760" s="1">
        <f t="shared" si="1394"/>
        <v>0</v>
      </c>
      <c r="AE3760" s="1">
        <f t="shared" si="1394"/>
        <v>0</v>
      </c>
      <c r="AF3760" s="1">
        <f t="shared" si="1394"/>
        <v>0</v>
      </c>
      <c r="AG3760" s="1">
        <f t="shared" si="1414"/>
        <v>0</v>
      </c>
      <c r="AH3760" s="1">
        <f t="shared" si="1414"/>
        <v>0</v>
      </c>
      <c r="AI3760" s="1">
        <f t="shared" si="1415"/>
        <v>0</v>
      </c>
      <c r="AJ3760">
        <v>0</v>
      </c>
      <c r="AK3760">
        <v>0</v>
      </c>
      <c r="AL3760">
        <v>0</v>
      </c>
      <c r="AM3760">
        <v>0</v>
      </c>
      <c r="AN3760" t="s">
        <v>8310</v>
      </c>
      <c r="AO3760" t="s">
        <v>8310</v>
      </c>
      <c r="AP3760" t="s">
        <v>8310</v>
      </c>
      <c r="AQ3760" t="s">
        <v>8310</v>
      </c>
      <c r="AR3760" t="s">
        <v>8310</v>
      </c>
      <c r="AS3760" t="s">
        <v>8310</v>
      </c>
      <c r="AT3760" t="s">
        <v>10376</v>
      </c>
      <c r="AU3760">
        <v>0.01</v>
      </c>
      <c r="AV3760">
        <v>0.01</v>
      </c>
      <c r="AW3760" t="s">
        <v>10376</v>
      </c>
      <c r="AX3760" t="s">
        <v>10376</v>
      </c>
      <c r="AY3760" t="s">
        <v>10376</v>
      </c>
      <c r="AZ3760" t="s">
        <v>10372</v>
      </c>
      <c r="BA3760" t="s">
        <v>10372</v>
      </c>
      <c r="BB3760" t="s">
        <v>10372</v>
      </c>
      <c r="BC3760" t="s">
        <v>10376</v>
      </c>
      <c r="BD3760" t="s">
        <v>10376</v>
      </c>
      <c r="BE3760" t="s">
        <v>10376</v>
      </c>
      <c r="BF3760">
        <v>0.01</v>
      </c>
      <c r="BG3760" t="s">
        <v>10372</v>
      </c>
      <c r="BH3760" t="s">
        <v>10372</v>
      </c>
      <c r="BI3760" t="s">
        <v>10376</v>
      </c>
      <c r="BJ3760" t="s">
        <v>10376</v>
      </c>
      <c r="BK3760" t="s">
        <v>10376</v>
      </c>
      <c r="BL3760" t="s">
        <v>10376</v>
      </c>
      <c r="BM3760" t="s">
        <v>10376</v>
      </c>
      <c r="BN3760" t="s">
        <v>10376</v>
      </c>
      <c r="BO3760" t="s">
        <v>10372</v>
      </c>
      <c r="BP3760">
        <v>0.01</v>
      </c>
      <c r="BQ3760">
        <f t="shared" si="1416"/>
        <v>0</v>
      </c>
      <c r="BR3760">
        <f t="shared" si="1417"/>
        <v>-1</v>
      </c>
    </row>
    <row r="3761" spans="1:70" hidden="1" x14ac:dyDescent="0.3">
      <c r="A3761" t="s">
        <v>10186</v>
      </c>
      <c r="B3761" t="s">
        <v>10187</v>
      </c>
      <c r="C3761" t="str">
        <f>VLOOKUP(historical_emissions[[#This Row],[Country]],'Liste-Pays'!A:B,2,0)</f>
        <v>CSA</v>
      </c>
      <c r="D3761" t="s">
        <v>41</v>
      </c>
      <c r="E3761" t="s">
        <v>535</v>
      </c>
      <c r="F3761" t="s">
        <v>302</v>
      </c>
      <c r="G3761" t="s">
        <v>44</v>
      </c>
      <c r="H3761" t="e">
        <f t="shared" si="1395"/>
        <v>#DIV/0!</v>
      </c>
      <c r="I3761" t="e">
        <f t="shared" si="1396"/>
        <v>#DIV/0!</v>
      </c>
      <c r="J3761" t="e">
        <f t="shared" si="1397"/>
        <v>#DIV/0!</v>
      </c>
      <c r="K3761" t="e">
        <f t="shared" si="1398"/>
        <v>#DIV/0!</v>
      </c>
      <c r="L3761" t="e">
        <f t="shared" si="1399"/>
        <v>#DIV/0!</v>
      </c>
      <c r="M3761" t="e">
        <f t="shared" si="1400"/>
        <v>#DIV/0!</v>
      </c>
      <c r="N3761" t="e">
        <f t="shared" si="1401"/>
        <v>#DIV/0!</v>
      </c>
      <c r="O3761" t="e">
        <f t="shared" si="1402"/>
        <v>#DIV/0!</v>
      </c>
      <c r="P3761" t="e">
        <f t="shared" si="1403"/>
        <v>#DIV/0!</v>
      </c>
      <c r="Q3761" t="e">
        <f t="shared" si="1404"/>
        <v>#DIV/0!</v>
      </c>
      <c r="R3761" t="e">
        <f t="shared" si="1405"/>
        <v>#DIV/0!</v>
      </c>
      <c r="S3761" t="e">
        <f t="shared" si="1406"/>
        <v>#DIV/0!</v>
      </c>
      <c r="T3761" t="e">
        <f t="shared" si="1407"/>
        <v>#DIV/0!</v>
      </c>
      <c r="U3761" t="e">
        <f t="shared" si="1408"/>
        <v>#DIV/0!</v>
      </c>
      <c r="V3761" t="e">
        <f t="shared" si="1409"/>
        <v>#DIV/0!</v>
      </c>
      <c r="W3761" t="e">
        <f t="shared" si="1410"/>
        <v>#DIV/0!</v>
      </c>
      <c r="X3761" t="e">
        <f t="shared" si="1411"/>
        <v>#DIV/0!</v>
      </c>
      <c r="Y3761" t="e">
        <f t="shared" si="1412"/>
        <v>#DIV/0!</v>
      </c>
      <c r="Z3761" s="1" t="e">
        <f t="shared" si="1413"/>
        <v>#DIV/0!</v>
      </c>
      <c r="AA3761" s="1" t="e">
        <f t="shared" si="1413"/>
        <v>#DIV/0!</v>
      </c>
      <c r="AB3761" s="1" t="e">
        <f t="shared" si="1413"/>
        <v>#DIV/0!</v>
      </c>
      <c r="AC3761" s="1" t="e">
        <f t="shared" si="1394"/>
        <v>#DIV/0!</v>
      </c>
      <c r="AD3761" s="1" t="e">
        <f t="shared" si="1394"/>
        <v>#DIV/0!</v>
      </c>
      <c r="AE3761" s="1" t="e">
        <f t="shared" si="1394"/>
        <v>#DIV/0!</v>
      </c>
      <c r="AF3761" s="1" t="e">
        <f t="shared" si="1394"/>
        <v>#DIV/0!</v>
      </c>
      <c r="AG3761" s="1" t="e">
        <f t="shared" si="1414"/>
        <v>#DIV/0!</v>
      </c>
      <c r="AH3761" s="1" t="e">
        <f t="shared" si="1414"/>
        <v>#DIV/0!</v>
      </c>
      <c r="AI3761" s="1" t="e">
        <f t="shared" si="1415"/>
        <v>#DIV/0!</v>
      </c>
      <c r="AJ3761">
        <v>0</v>
      </c>
      <c r="AK3761">
        <v>0</v>
      </c>
      <c r="AL3761">
        <v>0</v>
      </c>
      <c r="AM3761">
        <v>0</v>
      </c>
      <c r="AN3761" t="s">
        <v>8310</v>
      </c>
      <c r="AO3761" t="s">
        <v>8310</v>
      </c>
      <c r="AP3761" t="s">
        <v>8310</v>
      </c>
      <c r="AQ3761" t="s">
        <v>8310</v>
      </c>
      <c r="AR3761" t="s">
        <v>8310</v>
      </c>
      <c r="AS3761" t="s">
        <v>8310</v>
      </c>
      <c r="AT3761" t="s">
        <v>8310</v>
      </c>
      <c r="AU3761">
        <v>0</v>
      </c>
      <c r="AV3761">
        <v>0</v>
      </c>
      <c r="AW3761" t="s">
        <v>8310</v>
      </c>
      <c r="AX3761" t="s">
        <v>8310</v>
      </c>
      <c r="AY3761" t="s">
        <v>8310</v>
      </c>
      <c r="AZ3761" t="s">
        <v>8310</v>
      </c>
      <c r="BA3761" t="s">
        <v>8310</v>
      </c>
      <c r="BB3761" t="s">
        <v>8310</v>
      </c>
      <c r="BC3761" t="s">
        <v>8310</v>
      </c>
      <c r="BD3761" t="s">
        <v>8310</v>
      </c>
      <c r="BE3761" t="s">
        <v>8310</v>
      </c>
      <c r="BF3761">
        <v>0</v>
      </c>
      <c r="BG3761" t="s">
        <v>8310</v>
      </c>
      <c r="BH3761" t="s">
        <v>8310</v>
      </c>
      <c r="BI3761" t="s">
        <v>8310</v>
      </c>
      <c r="BJ3761" t="s">
        <v>8310</v>
      </c>
      <c r="BK3761" t="s">
        <v>8310</v>
      </c>
      <c r="BL3761" t="s">
        <v>8310</v>
      </c>
      <c r="BM3761" t="s">
        <v>8310</v>
      </c>
      <c r="BN3761" t="s">
        <v>10376</v>
      </c>
      <c r="BO3761" t="s">
        <v>10376</v>
      </c>
      <c r="BP3761">
        <v>0.02</v>
      </c>
      <c r="BQ3761" t="e">
        <f t="shared" si="1416"/>
        <v>#DIV/0!</v>
      </c>
      <c r="BR3761" t="e">
        <f t="shared" si="1417"/>
        <v>#DIV/0!</v>
      </c>
    </row>
    <row r="3762" spans="1:70" hidden="1" x14ac:dyDescent="0.3">
      <c r="A3762" t="s">
        <v>9042</v>
      </c>
      <c r="B3762" t="s">
        <v>9043</v>
      </c>
      <c r="C3762" t="str">
        <f>VLOOKUP(historical_emissions[[#This Row],[Country]],'Liste-Pays'!A:B,2,0)</f>
        <v>AFR</v>
      </c>
      <c r="D3762" t="s">
        <v>41</v>
      </c>
      <c r="E3762" t="s">
        <v>535</v>
      </c>
      <c r="F3762" t="s">
        <v>43</v>
      </c>
      <c r="G3762" t="s">
        <v>44</v>
      </c>
      <c r="H3762" t="e">
        <f t="shared" si="1395"/>
        <v>#DIV/0!</v>
      </c>
      <c r="I3762" t="e">
        <f t="shared" si="1396"/>
        <v>#DIV/0!</v>
      </c>
      <c r="J3762" t="e">
        <f t="shared" si="1397"/>
        <v>#DIV/0!</v>
      </c>
      <c r="K3762" t="e">
        <f t="shared" si="1398"/>
        <v>#DIV/0!</v>
      </c>
      <c r="L3762" t="e">
        <f t="shared" si="1399"/>
        <v>#DIV/0!</v>
      </c>
      <c r="M3762" t="e">
        <f t="shared" si="1400"/>
        <v>#DIV/0!</v>
      </c>
      <c r="N3762" t="e">
        <f t="shared" si="1401"/>
        <v>#DIV/0!</v>
      </c>
      <c r="O3762" t="e">
        <f t="shared" si="1402"/>
        <v>#DIV/0!</v>
      </c>
      <c r="P3762" t="e">
        <f t="shared" si="1403"/>
        <v>#DIV/0!</v>
      </c>
      <c r="Q3762" t="e">
        <f t="shared" si="1404"/>
        <v>#DIV/0!</v>
      </c>
      <c r="R3762" t="e">
        <f t="shared" si="1405"/>
        <v>#DIV/0!</v>
      </c>
      <c r="S3762" t="e">
        <f t="shared" si="1406"/>
        <v>#DIV/0!</v>
      </c>
      <c r="T3762" t="e">
        <f t="shared" si="1407"/>
        <v>#DIV/0!</v>
      </c>
      <c r="U3762" t="e">
        <f t="shared" si="1408"/>
        <v>#DIV/0!</v>
      </c>
      <c r="V3762" t="e">
        <f t="shared" si="1409"/>
        <v>#DIV/0!</v>
      </c>
      <c r="W3762" t="e">
        <f t="shared" si="1410"/>
        <v>#DIV/0!</v>
      </c>
      <c r="X3762" t="e">
        <f t="shared" si="1411"/>
        <v>#DIV/0!</v>
      </c>
      <c r="Y3762" t="e">
        <f t="shared" si="1412"/>
        <v>#DIV/0!</v>
      </c>
      <c r="Z3762" s="1" t="e">
        <f t="shared" si="1413"/>
        <v>#DIV/0!</v>
      </c>
      <c r="AA3762" s="1" t="e">
        <f t="shared" si="1413"/>
        <v>#DIV/0!</v>
      </c>
      <c r="AB3762" s="1" t="e">
        <f t="shared" si="1413"/>
        <v>#DIV/0!</v>
      </c>
      <c r="AC3762" s="1" t="e">
        <f t="shared" si="1394"/>
        <v>#DIV/0!</v>
      </c>
      <c r="AD3762" s="1" t="e">
        <f t="shared" si="1394"/>
        <v>#DIV/0!</v>
      </c>
      <c r="AE3762" s="1" t="e">
        <f t="shared" si="1394"/>
        <v>#DIV/0!</v>
      </c>
      <c r="AF3762" s="1" t="e">
        <f t="shared" si="1394"/>
        <v>#DIV/0!</v>
      </c>
      <c r="AG3762" s="1" t="e">
        <f t="shared" si="1414"/>
        <v>#DIV/0!</v>
      </c>
      <c r="AH3762" s="1" t="e">
        <f t="shared" si="1414"/>
        <v>#DIV/0!</v>
      </c>
      <c r="AI3762" s="1" t="e">
        <f t="shared" si="1415"/>
        <v>#DIV/0!</v>
      </c>
      <c r="AJ3762">
        <v>0</v>
      </c>
      <c r="AK3762">
        <v>0</v>
      </c>
      <c r="AL3762">
        <v>0</v>
      </c>
      <c r="AM3762">
        <v>0</v>
      </c>
      <c r="AN3762" t="s">
        <v>8310</v>
      </c>
      <c r="AO3762" t="s">
        <v>8310</v>
      </c>
      <c r="AP3762" t="s">
        <v>8310</v>
      </c>
      <c r="AQ3762" t="s">
        <v>8310</v>
      </c>
      <c r="AR3762" t="s">
        <v>8310</v>
      </c>
      <c r="AS3762" t="s">
        <v>8310</v>
      </c>
      <c r="AT3762" t="s">
        <v>8310</v>
      </c>
      <c r="AU3762">
        <v>0</v>
      </c>
      <c r="AV3762">
        <v>0</v>
      </c>
      <c r="AW3762" t="s">
        <v>8310</v>
      </c>
      <c r="AX3762" t="s">
        <v>8310</v>
      </c>
      <c r="AY3762" t="s">
        <v>8310</v>
      </c>
      <c r="AZ3762" t="s">
        <v>8310</v>
      </c>
      <c r="BA3762" t="s">
        <v>8310</v>
      </c>
      <c r="BB3762" t="s">
        <v>8310</v>
      </c>
      <c r="BC3762" t="s">
        <v>8310</v>
      </c>
      <c r="BD3762" t="s">
        <v>8310</v>
      </c>
      <c r="BE3762" t="s">
        <v>8310</v>
      </c>
      <c r="BF3762">
        <v>0</v>
      </c>
      <c r="BG3762" t="s">
        <v>8310</v>
      </c>
      <c r="BH3762" t="s">
        <v>8310</v>
      </c>
      <c r="BI3762" t="s">
        <v>8310</v>
      </c>
      <c r="BJ3762" t="s">
        <v>8310</v>
      </c>
      <c r="BK3762" t="s">
        <v>10376</v>
      </c>
      <c r="BL3762" t="s">
        <v>10376</v>
      </c>
      <c r="BM3762" t="s">
        <v>10376</v>
      </c>
      <c r="BN3762" t="s">
        <v>10376</v>
      </c>
      <c r="BO3762" t="s">
        <v>8310</v>
      </c>
      <c r="BP3762">
        <v>0.02</v>
      </c>
      <c r="BQ3762" t="e">
        <f t="shared" si="1416"/>
        <v>#DIV/0!</v>
      </c>
      <c r="BR3762" t="e">
        <f t="shared" si="1417"/>
        <v>#DIV/0!</v>
      </c>
    </row>
    <row r="3763" spans="1:70" hidden="1" x14ac:dyDescent="0.3">
      <c r="A3763" t="s">
        <v>9042</v>
      </c>
      <c r="B3763" t="s">
        <v>9043</v>
      </c>
      <c r="C3763" t="str">
        <f>VLOOKUP(historical_emissions[[#This Row],[Country]],'Liste-Pays'!A:B,2,0)</f>
        <v>AFR</v>
      </c>
      <c r="D3763" t="s">
        <v>41</v>
      </c>
      <c r="E3763" t="s">
        <v>70</v>
      </c>
      <c r="F3763" t="s">
        <v>148</v>
      </c>
      <c r="G3763" t="s">
        <v>44</v>
      </c>
      <c r="H3763" t="e">
        <f t="shared" si="1395"/>
        <v>#DIV/0!</v>
      </c>
      <c r="I3763" t="e">
        <f t="shared" si="1396"/>
        <v>#DIV/0!</v>
      </c>
      <c r="J3763" t="e">
        <f t="shared" si="1397"/>
        <v>#DIV/0!</v>
      </c>
      <c r="K3763" t="e">
        <f t="shared" si="1398"/>
        <v>#DIV/0!</v>
      </c>
      <c r="L3763" t="e">
        <f t="shared" si="1399"/>
        <v>#DIV/0!</v>
      </c>
      <c r="M3763" t="e">
        <f t="shared" si="1400"/>
        <v>#DIV/0!</v>
      </c>
      <c r="N3763" t="e">
        <f t="shared" si="1401"/>
        <v>#DIV/0!</v>
      </c>
      <c r="O3763" t="e">
        <f t="shared" si="1402"/>
        <v>#DIV/0!</v>
      </c>
      <c r="P3763" t="e">
        <f t="shared" si="1403"/>
        <v>#DIV/0!</v>
      </c>
      <c r="Q3763" t="e">
        <f t="shared" si="1404"/>
        <v>#DIV/0!</v>
      </c>
      <c r="R3763" t="e">
        <f t="shared" si="1405"/>
        <v>#DIV/0!</v>
      </c>
      <c r="S3763" t="e">
        <f t="shared" si="1406"/>
        <v>#DIV/0!</v>
      </c>
      <c r="T3763" t="e">
        <f t="shared" si="1407"/>
        <v>#DIV/0!</v>
      </c>
      <c r="U3763" t="e">
        <f t="shared" si="1408"/>
        <v>#DIV/0!</v>
      </c>
      <c r="V3763" t="e">
        <f t="shared" si="1409"/>
        <v>#DIV/0!</v>
      </c>
      <c r="W3763" t="e">
        <f t="shared" si="1410"/>
        <v>#DIV/0!</v>
      </c>
      <c r="X3763" t="e">
        <f t="shared" si="1411"/>
        <v>#DIV/0!</v>
      </c>
      <c r="Y3763" t="e">
        <f t="shared" si="1412"/>
        <v>#DIV/0!</v>
      </c>
      <c r="Z3763" s="1" t="e">
        <f t="shared" si="1413"/>
        <v>#DIV/0!</v>
      </c>
      <c r="AA3763" s="1" t="e">
        <f t="shared" si="1413"/>
        <v>#DIV/0!</v>
      </c>
      <c r="AB3763" s="1" t="e">
        <f t="shared" si="1413"/>
        <v>#DIV/0!</v>
      </c>
      <c r="AC3763" s="1" t="e">
        <f t="shared" si="1394"/>
        <v>#DIV/0!</v>
      </c>
      <c r="AD3763" s="1" t="e">
        <f t="shared" si="1394"/>
        <v>#DIV/0!</v>
      </c>
      <c r="AE3763" s="1" t="e">
        <f t="shared" si="1394"/>
        <v>#DIV/0!</v>
      </c>
      <c r="AF3763" s="1" t="e">
        <f t="shared" si="1394"/>
        <v>#DIV/0!</v>
      </c>
      <c r="AG3763" s="1" t="e">
        <f t="shared" si="1414"/>
        <v>#DIV/0!</v>
      </c>
      <c r="AH3763" s="1" t="e">
        <f t="shared" si="1414"/>
        <v>#DIV/0!</v>
      </c>
      <c r="AI3763" s="1" t="e">
        <f t="shared" si="1415"/>
        <v>#DIV/0!</v>
      </c>
      <c r="AJ3763">
        <v>0</v>
      </c>
      <c r="AK3763">
        <v>0</v>
      </c>
      <c r="AL3763">
        <v>0</v>
      </c>
      <c r="AM3763">
        <v>0</v>
      </c>
      <c r="AN3763" t="s">
        <v>8310</v>
      </c>
      <c r="AO3763" t="s">
        <v>8310</v>
      </c>
      <c r="AP3763" t="s">
        <v>8310</v>
      </c>
      <c r="AQ3763" t="s">
        <v>8310</v>
      </c>
      <c r="AR3763" t="s">
        <v>8310</v>
      </c>
      <c r="AS3763" t="s">
        <v>8310</v>
      </c>
      <c r="AT3763" t="s">
        <v>8310</v>
      </c>
      <c r="AU3763">
        <v>0</v>
      </c>
      <c r="AV3763">
        <v>0</v>
      </c>
      <c r="AW3763" t="s">
        <v>8310</v>
      </c>
      <c r="AX3763" t="s">
        <v>8310</v>
      </c>
      <c r="AY3763" t="s">
        <v>8310</v>
      </c>
      <c r="AZ3763" t="s">
        <v>8310</v>
      </c>
      <c r="BA3763" t="s">
        <v>8310</v>
      </c>
      <c r="BB3763" t="s">
        <v>8310</v>
      </c>
      <c r="BC3763" t="s">
        <v>8310</v>
      </c>
      <c r="BD3763" t="s">
        <v>8310</v>
      </c>
      <c r="BE3763" t="s">
        <v>8310</v>
      </c>
      <c r="BF3763">
        <v>0</v>
      </c>
      <c r="BG3763" t="s">
        <v>8310</v>
      </c>
      <c r="BH3763" t="s">
        <v>8310</v>
      </c>
      <c r="BI3763" t="s">
        <v>8310</v>
      </c>
      <c r="BJ3763" t="s">
        <v>8310</v>
      </c>
      <c r="BK3763" t="s">
        <v>8310</v>
      </c>
      <c r="BL3763" t="s">
        <v>8310</v>
      </c>
      <c r="BM3763" t="s">
        <v>8310</v>
      </c>
      <c r="BN3763" t="s">
        <v>8310</v>
      </c>
      <c r="BO3763" t="s">
        <v>8310</v>
      </c>
      <c r="BP3763">
        <v>0</v>
      </c>
      <c r="BQ3763" t="e">
        <f t="shared" si="1416"/>
        <v>#DIV/0!</v>
      </c>
      <c r="BR3763" t="e">
        <f t="shared" si="1417"/>
        <v>#DIV/0!</v>
      </c>
    </row>
    <row r="3764" spans="1:70" hidden="1" x14ac:dyDescent="0.3">
      <c r="A3764" t="s">
        <v>9042</v>
      </c>
      <c r="B3764" t="s">
        <v>9043</v>
      </c>
      <c r="C3764" t="str">
        <f>VLOOKUP(historical_emissions[[#This Row],[Country]],'Liste-Pays'!A:B,2,0)</f>
        <v>AFR</v>
      </c>
      <c r="D3764" t="s">
        <v>41</v>
      </c>
      <c r="E3764" t="s">
        <v>535</v>
      </c>
      <c r="F3764" t="s">
        <v>148</v>
      </c>
      <c r="G3764" t="s">
        <v>44</v>
      </c>
      <c r="H3764" t="e">
        <f t="shared" si="1395"/>
        <v>#DIV/0!</v>
      </c>
      <c r="I3764" t="e">
        <f t="shared" si="1396"/>
        <v>#DIV/0!</v>
      </c>
      <c r="J3764" t="e">
        <f t="shared" si="1397"/>
        <v>#DIV/0!</v>
      </c>
      <c r="K3764" t="e">
        <f t="shared" si="1398"/>
        <v>#DIV/0!</v>
      </c>
      <c r="L3764" t="e">
        <f t="shared" si="1399"/>
        <v>#DIV/0!</v>
      </c>
      <c r="M3764" t="e">
        <f t="shared" si="1400"/>
        <v>#DIV/0!</v>
      </c>
      <c r="N3764" t="e">
        <f t="shared" si="1401"/>
        <v>#DIV/0!</v>
      </c>
      <c r="O3764" t="e">
        <f t="shared" si="1402"/>
        <v>#DIV/0!</v>
      </c>
      <c r="P3764" t="e">
        <f t="shared" si="1403"/>
        <v>#DIV/0!</v>
      </c>
      <c r="Q3764" t="e">
        <f t="shared" si="1404"/>
        <v>#DIV/0!</v>
      </c>
      <c r="R3764" t="e">
        <f t="shared" si="1405"/>
        <v>#DIV/0!</v>
      </c>
      <c r="S3764" t="e">
        <f t="shared" si="1406"/>
        <v>#DIV/0!</v>
      </c>
      <c r="T3764" t="e">
        <f t="shared" si="1407"/>
        <v>#DIV/0!</v>
      </c>
      <c r="U3764" t="e">
        <f t="shared" si="1408"/>
        <v>#DIV/0!</v>
      </c>
      <c r="V3764" t="e">
        <f t="shared" si="1409"/>
        <v>#DIV/0!</v>
      </c>
      <c r="W3764" t="e">
        <f t="shared" si="1410"/>
        <v>#DIV/0!</v>
      </c>
      <c r="X3764" t="e">
        <f t="shared" si="1411"/>
        <v>#DIV/0!</v>
      </c>
      <c r="Y3764" t="e">
        <f t="shared" si="1412"/>
        <v>#DIV/0!</v>
      </c>
      <c r="Z3764" s="1" t="e">
        <f t="shared" si="1413"/>
        <v>#DIV/0!</v>
      </c>
      <c r="AA3764" s="1" t="e">
        <f t="shared" si="1413"/>
        <v>#DIV/0!</v>
      </c>
      <c r="AB3764" s="1" t="e">
        <f t="shared" si="1413"/>
        <v>#DIV/0!</v>
      </c>
      <c r="AC3764" s="1" t="e">
        <f t="shared" si="1394"/>
        <v>#DIV/0!</v>
      </c>
      <c r="AD3764" s="1" t="e">
        <f t="shared" si="1394"/>
        <v>#DIV/0!</v>
      </c>
      <c r="AE3764" s="1" t="e">
        <f t="shared" si="1394"/>
        <v>#DIV/0!</v>
      </c>
      <c r="AF3764" s="1" t="e">
        <f t="shared" si="1394"/>
        <v>#DIV/0!</v>
      </c>
      <c r="AG3764" s="1" t="e">
        <f t="shared" si="1414"/>
        <v>#DIV/0!</v>
      </c>
      <c r="AH3764" s="1" t="e">
        <f t="shared" si="1414"/>
        <v>#DIV/0!</v>
      </c>
      <c r="AI3764" s="1" t="e">
        <f t="shared" si="1415"/>
        <v>#DIV/0!</v>
      </c>
      <c r="AJ3764">
        <v>0</v>
      </c>
      <c r="AK3764">
        <v>0</v>
      </c>
      <c r="AL3764">
        <v>0</v>
      </c>
      <c r="AM3764">
        <v>0</v>
      </c>
      <c r="AN3764" t="s">
        <v>8310</v>
      </c>
      <c r="AO3764" t="s">
        <v>8310</v>
      </c>
      <c r="AP3764" t="s">
        <v>8310</v>
      </c>
      <c r="AQ3764" t="s">
        <v>8310</v>
      </c>
      <c r="AR3764" t="s">
        <v>8310</v>
      </c>
      <c r="AS3764" t="s">
        <v>8310</v>
      </c>
      <c r="AT3764" t="s">
        <v>8310</v>
      </c>
      <c r="AU3764">
        <v>0</v>
      </c>
      <c r="AV3764">
        <v>0</v>
      </c>
      <c r="AW3764" t="s">
        <v>8310</v>
      </c>
      <c r="AX3764" t="s">
        <v>8310</v>
      </c>
      <c r="AY3764" t="s">
        <v>8310</v>
      </c>
      <c r="AZ3764" t="s">
        <v>8310</v>
      </c>
      <c r="BA3764" t="s">
        <v>8310</v>
      </c>
      <c r="BB3764" t="s">
        <v>8310</v>
      </c>
      <c r="BC3764" t="s">
        <v>8310</v>
      </c>
      <c r="BD3764" t="s">
        <v>8310</v>
      </c>
      <c r="BE3764" t="s">
        <v>8310</v>
      </c>
      <c r="BF3764">
        <v>0</v>
      </c>
      <c r="BG3764" t="s">
        <v>8310</v>
      </c>
      <c r="BH3764" t="s">
        <v>8310</v>
      </c>
      <c r="BI3764" t="s">
        <v>8310</v>
      </c>
      <c r="BJ3764" t="s">
        <v>8310</v>
      </c>
      <c r="BK3764" t="s">
        <v>8310</v>
      </c>
      <c r="BL3764" t="s">
        <v>8310</v>
      </c>
      <c r="BM3764" t="s">
        <v>8310</v>
      </c>
      <c r="BN3764" t="s">
        <v>8310</v>
      </c>
      <c r="BO3764" t="s">
        <v>8310</v>
      </c>
      <c r="BP3764">
        <v>0</v>
      </c>
      <c r="BQ3764" t="e">
        <f t="shared" si="1416"/>
        <v>#DIV/0!</v>
      </c>
      <c r="BR3764" t="e">
        <f t="shared" si="1417"/>
        <v>#DIV/0!</v>
      </c>
    </row>
    <row r="3765" spans="1:70" hidden="1" x14ac:dyDescent="0.3">
      <c r="A3765" t="s">
        <v>9042</v>
      </c>
      <c r="B3765" t="s">
        <v>9043</v>
      </c>
      <c r="C3765" t="str">
        <f>VLOOKUP(historical_emissions[[#This Row],[Country]],'Liste-Pays'!A:B,2,0)</f>
        <v>AFR</v>
      </c>
      <c r="D3765" t="s">
        <v>41</v>
      </c>
      <c r="E3765" t="s">
        <v>70</v>
      </c>
      <c r="F3765" t="s">
        <v>302</v>
      </c>
      <c r="G3765" t="s">
        <v>44</v>
      </c>
      <c r="H3765" t="e">
        <f t="shared" si="1395"/>
        <v>#DIV/0!</v>
      </c>
      <c r="I3765" t="e">
        <f t="shared" si="1396"/>
        <v>#DIV/0!</v>
      </c>
      <c r="J3765" t="e">
        <f t="shared" si="1397"/>
        <v>#DIV/0!</v>
      </c>
      <c r="K3765" t="e">
        <f t="shared" si="1398"/>
        <v>#DIV/0!</v>
      </c>
      <c r="L3765" t="e">
        <f t="shared" si="1399"/>
        <v>#DIV/0!</v>
      </c>
      <c r="M3765" t="e">
        <f t="shared" si="1400"/>
        <v>#DIV/0!</v>
      </c>
      <c r="N3765" t="e">
        <f t="shared" si="1401"/>
        <v>#DIV/0!</v>
      </c>
      <c r="O3765" t="e">
        <f t="shared" si="1402"/>
        <v>#DIV/0!</v>
      </c>
      <c r="P3765" t="e">
        <f t="shared" si="1403"/>
        <v>#DIV/0!</v>
      </c>
      <c r="Q3765" t="e">
        <f t="shared" si="1404"/>
        <v>#DIV/0!</v>
      </c>
      <c r="R3765" t="e">
        <f t="shared" si="1405"/>
        <v>#DIV/0!</v>
      </c>
      <c r="S3765" t="e">
        <f t="shared" si="1406"/>
        <v>#DIV/0!</v>
      </c>
      <c r="T3765" t="e">
        <f t="shared" si="1407"/>
        <v>#DIV/0!</v>
      </c>
      <c r="U3765" t="e">
        <f t="shared" si="1408"/>
        <v>#DIV/0!</v>
      </c>
      <c r="V3765" t="e">
        <f t="shared" si="1409"/>
        <v>#DIV/0!</v>
      </c>
      <c r="W3765" t="e">
        <f t="shared" si="1410"/>
        <v>#DIV/0!</v>
      </c>
      <c r="X3765" t="e">
        <f t="shared" si="1411"/>
        <v>#DIV/0!</v>
      </c>
      <c r="Y3765" t="e">
        <f t="shared" si="1412"/>
        <v>#DIV/0!</v>
      </c>
      <c r="Z3765" s="1" t="e">
        <f t="shared" si="1413"/>
        <v>#DIV/0!</v>
      </c>
      <c r="AA3765" s="1" t="e">
        <f t="shared" si="1413"/>
        <v>#DIV/0!</v>
      </c>
      <c r="AB3765" s="1" t="e">
        <f t="shared" si="1413"/>
        <v>#DIV/0!</v>
      </c>
      <c r="AC3765" s="1" t="e">
        <f t="shared" si="1394"/>
        <v>#DIV/0!</v>
      </c>
      <c r="AD3765" s="1" t="e">
        <f t="shared" si="1394"/>
        <v>#DIV/0!</v>
      </c>
      <c r="AE3765" s="1" t="e">
        <f t="shared" si="1394"/>
        <v>#DIV/0!</v>
      </c>
      <c r="AF3765" s="1" t="e">
        <f t="shared" si="1394"/>
        <v>#DIV/0!</v>
      </c>
      <c r="AG3765" s="1" t="e">
        <f t="shared" si="1414"/>
        <v>#DIV/0!</v>
      </c>
      <c r="AH3765" s="1" t="e">
        <f t="shared" si="1414"/>
        <v>#DIV/0!</v>
      </c>
      <c r="AI3765" s="1" t="e">
        <f t="shared" si="1415"/>
        <v>#DIV/0!</v>
      </c>
      <c r="AJ3765">
        <v>0</v>
      </c>
      <c r="AK3765">
        <v>0</v>
      </c>
      <c r="AL3765">
        <v>0</v>
      </c>
      <c r="AM3765">
        <v>0</v>
      </c>
      <c r="AN3765" t="s">
        <v>8310</v>
      </c>
      <c r="AO3765" t="s">
        <v>8310</v>
      </c>
      <c r="AP3765" t="s">
        <v>8310</v>
      </c>
      <c r="AQ3765" t="s">
        <v>8310</v>
      </c>
      <c r="AR3765" t="s">
        <v>8310</v>
      </c>
      <c r="AS3765" t="s">
        <v>8310</v>
      </c>
      <c r="AT3765" t="s">
        <v>8310</v>
      </c>
      <c r="AU3765">
        <v>0</v>
      </c>
      <c r="AV3765">
        <v>0</v>
      </c>
      <c r="AW3765" t="s">
        <v>8310</v>
      </c>
      <c r="AX3765" t="s">
        <v>8310</v>
      </c>
      <c r="AY3765" t="s">
        <v>8310</v>
      </c>
      <c r="AZ3765" t="s">
        <v>8310</v>
      </c>
      <c r="BA3765" t="s">
        <v>8310</v>
      </c>
      <c r="BB3765" t="s">
        <v>8310</v>
      </c>
      <c r="BC3765" t="s">
        <v>8310</v>
      </c>
      <c r="BD3765" t="s">
        <v>8310</v>
      </c>
      <c r="BE3765" t="s">
        <v>8310</v>
      </c>
      <c r="BF3765">
        <v>0</v>
      </c>
      <c r="BG3765" t="s">
        <v>8310</v>
      </c>
      <c r="BH3765" t="s">
        <v>8310</v>
      </c>
      <c r="BI3765" t="s">
        <v>8310</v>
      </c>
      <c r="BJ3765" t="s">
        <v>8310</v>
      </c>
      <c r="BK3765" t="s">
        <v>8310</v>
      </c>
      <c r="BL3765" t="s">
        <v>8310</v>
      </c>
      <c r="BM3765" t="s">
        <v>8310</v>
      </c>
      <c r="BN3765" t="s">
        <v>8310</v>
      </c>
      <c r="BO3765" t="s">
        <v>8310</v>
      </c>
      <c r="BP3765">
        <v>0</v>
      </c>
      <c r="BQ3765" t="e">
        <f t="shared" si="1416"/>
        <v>#DIV/0!</v>
      </c>
      <c r="BR3765" t="e">
        <f t="shared" si="1417"/>
        <v>#DIV/0!</v>
      </c>
    </row>
    <row r="3766" spans="1:70" hidden="1" x14ac:dyDescent="0.3">
      <c r="A3766" t="s">
        <v>9042</v>
      </c>
      <c r="B3766" t="s">
        <v>9043</v>
      </c>
      <c r="C3766" t="str">
        <f>VLOOKUP(historical_emissions[[#This Row],[Country]],'Liste-Pays'!A:B,2,0)</f>
        <v>AFR</v>
      </c>
      <c r="D3766" t="s">
        <v>41</v>
      </c>
      <c r="E3766" t="s">
        <v>535</v>
      </c>
      <c r="F3766" t="s">
        <v>302</v>
      </c>
      <c r="G3766" t="s">
        <v>44</v>
      </c>
      <c r="H3766" t="e">
        <f t="shared" si="1395"/>
        <v>#DIV/0!</v>
      </c>
      <c r="I3766" t="e">
        <f t="shared" si="1396"/>
        <v>#DIV/0!</v>
      </c>
      <c r="J3766" t="e">
        <f t="shared" si="1397"/>
        <v>#DIV/0!</v>
      </c>
      <c r="K3766" t="e">
        <f t="shared" si="1398"/>
        <v>#DIV/0!</v>
      </c>
      <c r="L3766" t="e">
        <f t="shared" si="1399"/>
        <v>#DIV/0!</v>
      </c>
      <c r="M3766" t="e">
        <f t="shared" si="1400"/>
        <v>#DIV/0!</v>
      </c>
      <c r="N3766" t="e">
        <f t="shared" si="1401"/>
        <v>#DIV/0!</v>
      </c>
      <c r="O3766" t="e">
        <f t="shared" si="1402"/>
        <v>#DIV/0!</v>
      </c>
      <c r="P3766" t="e">
        <f t="shared" si="1403"/>
        <v>#DIV/0!</v>
      </c>
      <c r="Q3766" t="e">
        <f t="shared" si="1404"/>
        <v>#DIV/0!</v>
      </c>
      <c r="R3766" t="e">
        <f t="shared" si="1405"/>
        <v>#DIV/0!</v>
      </c>
      <c r="S3766" t="e">
        <f t="shared" si="1406"/>
        <v>#DIV/0!</v>
      </c>
      <c r="T3766" t="e">
        <f t="shared" si="1407"/>
        <v>#DIV/0!</v>
      </c>
      <c r="U3766" t="e">
        <f t="shared" si="1408"/>
        <v>#DIV/0!</v>
      </c>
      <c r="V3766" t="e">
        <f t="shared" si="1409"/>
        <v>#DIV/0!</v>
      </c>
      <c r="W3766" t="e">
        <f t="shared" si="1410"/>
        <v>#DIV/0!</v>
      </c>
      <c r="X3766" t="e">
        <f t="shared" si="1411"/>
        <v>#DIV/0!</v>
      </c>
      <c r="Y3766" t="e">
        <f t="shared" si="1412"/>
        <v>#DIV/0!</v>
      </c>
      <c r="Z3766" s="1" t="e">
        <f t="shared" si="1413"/>
        <v>#DIV/0!</v>
      </c>
      <c r="AA3766" s="1" t="e">
        <f t="shared" si="1413"/>
        <v>#DIV/0!</v>
      </c>
      <c r="AB3766" s="1" t="e">
        <f t="shared" si="1413"/>
        <v>#DIV/0!</v>
      </c>
      <c r="AC3766" s="1" t="e">
        <f t="shared" si="1394"/>
        <v>#DIV/0!</v>
      </c>
      <c r="AD3766" s="1" t="e">
        <f t="shared" si="1394"/>
        <v>#DIV/0!</v>
      </c>
      <c r="AE3766" s="1" t="e">
        <f t="shared" si="1394"/>
        <v>#DIV/0!</v>
      </c>
      <c r="AF3766" s="1" t="e">
        <f t="shared" si="1394"/>
        <v>#DIV/0!</v>
      </c>
      <c r="AG3766" s="1" t="e">
        <f t="shared" si="1414"/>
        <v>#DIV/0!</v>
      </c>
      <c r="AH3766" s="1" t="e">
        <f t="shared" si="1414"/>
        <v>#DIV/0!</v>
      </c>
      <c r="AI3766" s="1" t="e">
        <f t="shared" si="1415"/>
        <v>#DIV/0!</v>
      </c>
      <c r="AJ3766">
        <v>0</v>
      </c>
      <c r="AK3766">
        <v>0</v>
      </c>
      <c r="AL3766">
        <v>0</v>
      </c>
      <c r="AM3766">
        <v>0</v>
      </c>
      <c r="AN3766" t="s">
        <v>8310</v>
      </c>
      <c r="AO3766" t="s">
        <v>8310</v>
      </c>
      <c r="AP3766" t="s">
        <v>8310</v>
      </c>
      <c r="AQ3766" t="s">
        <v>8310</v>
      </c>
      <c r="AR3766" t="s">
        <v>8310</v>
      </c>
      <c r="AS3766" t="s">
        <v>8310</v>
      </c>
      <c r="AT3766" t="s">
        <v>8310</v>
      </c>
      <c r="AU3766">
        <v>0</v>
      </c>
      <c r="AV3766">
        <v>0</v>
      </c>
      <c r="AW3766" t="s">
        <v>8310</v>
      </c>
      <c r="AX3766" t="s">
        <v>8310</v>
      </c>
      <c r="AY3766" t="s">
        <v>8310</v>
      </c>
      <c r="AZ3766" t="s">
        <v>8310</v>
      </c>
      <c r="BA3766" t="s">
        <v>8310</v>
      </c>
      <c r="BB3766" t="s">
        <v>8310</v>
      </c>
      <c r="BC3766" t="s">
        <v>8310</v>
      </c>
      <c r="BD3766" t="s">
        <v>8310</v>
      </c>
      <c r="BE3766" t="s">
        <v>8310</v>
      </c>
      <c r="BF3766">
        <v>0</v>
      </c>
      <c r="BG3766" t="s">
        <v>8310</v>
      </c>
      <c r="BH3766" t="s">
        <v>8310</v>
      </c>
      <c r="BI3766" t="s">
        <v>8310</v>
      </c>
      <c r="BJ3766" t="s">
        <v>8310</v>
      </c>
      <c r="BK3766" t="s">
        <v>8310</v>
      </c>
      <c r="BL3766" t="s">
        <v>8310</v>
      </c>
      <c r="BM3766" t="s">
        <v>8310</v>
      </c>
      <c r="BN3766" t="s">
        <v>8310</v>
      </c>
      <c r="BO3766" t="s">
        <v>8310</v>
      </c>
      <c r="BP3766">
        <v>0</v>
      </c>
      <c r="BQ3766" t="e">
        <f t="shared" si="1416"/>
        <v>#DIV/0!</v>
      </c>
      <c r="BR3766" t="e">
        <f t="shared" si="1417"/>
        <v>#DIV/0!</v>
      </c>
    </row>
    <row r="3767" spans="1:70" hidden="1" x14ac:dyDescent="0.3">
      <c r="A3767" t="s">
        <v>6806</v>
      </c>
      <c r="B3767" t="s">
        <v>6807</v>
      </c>
      <c r="C3767" t="str">
        <f>VLOOKUP(historical_emissions[[#This Row],[Country]],'Liste-Pays'!A:B,2,0)</f>
        <v>EEU</v>
      </c>
      <c r="D3767" t="s">
        <v>41</v>
      </c>
      <c r="E3767" t="s">
        <v>1048</v>
      </c>
      <c r="F3767" t="s">
        <v>148</v>
      </c>
      <c r="G3767" t="s">
        <v>44</v>
      </c>
      <c r="H3767" t="e">
        <f t="shared" si="1395"/>
        <v>#DIV/0!</v>
      </c>
      <c r="I3767" t="e">
        <f t="shared" si="1396"/>
        <v>#DIV/0!</v>
      </c>
      <c r="J3767" t="e">
        <f t="shared" si="1397"/>
        <v>#DIV/0!</v>
      </c>
      <c r="K3767" t="e">
        <f t="shared" si="1398"/>
        <v>#DIV/0!</v>
      </c>
      <c r="L3767" t="e">
        <f t="shared" si="1399"/>
        <v>#DIV/0!</v>
      </c>
      <c r="M3767" t="e">
        <f t="shared" si="1400"/>
        <v>#DIV/0!</v>
      </c>
      <c r="N3767" t="e">
        <f t="shared" si="1401"/>
        <v>#DIV/0!</v>
      </c>
      <c r="O3767" t="e">
        <f t="shared" si="1402"/>
        <v>#DIV/0!</v>
      </c>
      <c r="P3767" t="e">
        <f t="shared" si="1403"/>
        <v>#DIV/0!</v>
      </c>
      <c r="Q3767" t="e">
        <f t="shared" si="1404"/>
        <v>#DIV/0!</v>
      </c>
      <c r="R3767" t="e">
        <f t="shared" si="1405"/>
        <v>#DIV/0!</v>
      </c>
      <c r="S3767" t="e">
        <f t="shared" si="1406"/>
        <v>#DIV/0!</v>
      </c>
      <c r="T3767" t="e">
        <f t="shared" si="1407"/>
        <v>#DIV/0!</v>
      </c>
      <c r="U3767" t="e">
        <f t="shared" si="1408"/>
        <v>#DIV/0!</v>
      </c>
      <c r="V3767" t="e">
        <f t="shared" si="1409"/>
        <v>#DIV/0!</v>
      </c>
      <c r="W3767" t="e">
        <f t="shared" si="1410"/>
        <v>#DIV/0!</v>
      </c>
      <c r="X3767" t="e">
        <f t="shared" si="1411"/>
        <v>#DIV/0!</v>
      </c>
      <c r="Y3767" t="e">
        <f t="shared" si="1412"/>
        <v>#DIV/0!</v>
      </c>
      <c r="Z3767" s="1">
        <f t="shared" si="1413"/>
        <v>0</v>
      </c>
      <c r="AA3767" s="1">
        <f t="shared" si="1413"/>
        <v>0</v>
      </c>
      <c r="AB3767" s="1">
        <f t="shared" si="1413"/>
        <v>0</v>
      </c>
      <c r="AC3767" s="1">
        <f t="shared" si="1394"/>
        <v>0</v>
      </c>
      <c r="AD3767" s="1">
        <f t="shared" si="1394"/>
        <v>0</v>
      </c>
      <c r="AE3767" s="1">
        <f t="shared" si="1394"/>
        <v>0</v>
      </c>
      <c r="AF3767" s="1">
        <f t="shared" si="1394"/>
        <v>0</v>
      </c>
      <c r="AG3767" s="1">
        <f t="shared" si="1414"/>
        <v>0</v>
      </c>
      <c r="AH3767" s="1">
        <f t="shared" si="1414"/>
        <v>0</v>
      </c>
      <c r="AI3767" s="1">
        <f t="shared" si="1415"/>
        <v>0</v>
      </c>
      <c r="AJ3767">
        <v>0</v>
      </c>
      <c r="AK3767">
        <v>0</v>
      </c>
      <c r="AL3767">
        <v>0</v>
      </c>
      <c r="AM3767">
        <v>0</v>
      </c>
      <c r="AN3767" t="s">
        <v>8310</v>
      </c>
      <c r="AO3767" t="s">
        <v>8310</v>
      </c>
      <c r="AP3767" t="s">
        <v>8310</v>
      </c>
      <c r="AQ3767" t="s">
        <v>8310</v>
      </c>
      <c r="AR3767" t="s">
        <v>8310</v>
      </c>
      <c r="AS3767" t="s">
        <v>8310</v>
      </c>
      <c r="AT3767" t="s">
        <v>8310</v>
      </c>
      <c r="AU3767">
        <v>0</v>
      </c>
      <c r="AV3767">
        <v>0</v>
      </c>
      <c r="AW3767" t="s">
        <v>8310</v>
      </c>
      <c r="AX3767" t="s">
        <v>8310</v>
      </c>
      <c r="AY3767" t="s">
        <v>10376</v>
      </c>
      <c r="AZ3767" t="s">
        <v>8310</v>
      </c>
      <c r="BA3767" t="s">
        <v>8310</v>
      </c>
      <c r="BB3767" t="s">
        <v>9379</v>
      </c>
      <c r="BC3767" t="s">
        <v>9379</v>
      </c>
      <c r="BD3767" t="s">
        <v>9379</v>
      </c>
      <c r="BE3767" t="s">
        <v>9379</v>
      </c>
      <c r="BF3767">
        <v>0.03</v>
      </c>
      <c r="BG3767" t="s">
        <v>9379</v>
      </c>
      <c r="BH3767" t="s">
        <v>9378</v>
      </c>
      <c r="BI3767" t="s">
        <v>9379</v>
      </c>
      <c r="BJ3767" t="s">
        <v>9379</v>
      </c>
      <c r="BK3767" t="s">
        <v>10376</v>
      </c>
      <c r="BL3767" t="s">
        <v>9379</v>
      </c>
      <c r="BM3767" t="s">
        <v>9379</v>
      </c>
      <c r="BN3767" t="s">
        <v>9379</v>
      </c>
      <c r="BO3767" t="s">
        <v>9377</v>
      </c>
      <c r="BP3767">
        <v>0.05</v>
      </c>
      <c r="BQ3767">
        <f t="shared" si="1416"/>
        <v>-1</v>
      </c>
      <c r="BR3767" t="e">
        <f t="shared" si="1417"/>
        <v>#DIV/0!</v>
      </c>
    </row>
    <row r="3768" spans="1:70" hidden="1" x14ac:dyDescent="0.3">
      <c r="A3768" t="s">
        <v>6806</v>
      </c>
      <c r="B3768" t="s">
        <v>6807</v>
      </c>
      <c r="C3768" t="str">
        <f>VLOOKUP(historical_emissions[[#This Row],[Country]],'Liste-Pays'!A:B,2,0)</f>
        <v>EEU</v>
      </c>
      <c r="D3768" t="s">
        <v>41</v>
      </c>
      <c r="E3768" t="s">
        <v>535</v>
      </c>
      <c r="F3768" t="s">
        <v>148</v>
      </c>
      <c r="G3768" t="s">
        <v>44</v>
      </c>
      <c r="H3768" t="e">
        <f t="shared" si="1395"/>
        <v>#DIV/0!</v>
      </c>
      <c r="I3768" t="e">
        <f t="shared" si="1396"/>
        <v>#DIV/0!</v>
      </c>
      <c r="J3768" t="e">
        <f t="shared" si="1397"/>
        <v>#DIV/0!</v>
      </c>
      <c r="K3768" t="e">
        <f t="shared" si="1398"/>
        <v>#DIV/0!</v>
      </c>
      <c r="L3768" t="e">
        <f t="shared" si="1399"/>
        <v>#DIV/0!</v>
      </c>
      <c r="M3768" t="e">
        <f t="shared" si="1400"/>
        <v>#DIV/0!</v>
      </c>
      <c r="N3768" t="e">
        <f t="shared" si="1401"/>
        <v>#DIV/0!</v>
      </c>
      <c r="O3768" t="e">
        <f t="shared" si="1402"/>
        <v>#DIV/0!</v>
      </c>
      <c r="P3768" t="e">
        <f t="shared" si="1403"/>
        <v>#DIV/0!</v>
      </c>
      <c r="Q3768" t="e">
        <f t="shared" si="1404"/>
        <v>#DIV/0!</v>
      </c>
      <c r="R3768" t="e">
        <f t="shared" si="1405"/>
        <v>#DIV/0!</v>
      </c>
      <c r="S3768" t="e">
        <f t="shared" si="1406"/>
        <v>#DIV/0!</v>
      </c>
      <c r="T3768" t="e">
        <f t="shared" si="1407"/>
        <v>#DIV/0!</v>
      </c>
      <c r="U3768" t="e">
        <f t="shared" si="1408"/>
        <v>#DIV/0!</v>
      </c>
      <c r="V3768" t="e">
        <f t="shared" si="1409"/>
        <v>#DIV/0!</v>
      </c>
      <c r="W3768" t="e">
        <f t="shared" si="1410"/>
        <v>#DIV/0!</v>
      </c>
      <c r="X3768" t="e">
        <f t="shared" si="1411"/>
        <v>#DIV/0!</v>
      </c>
      <c r="Y3768" t="e">
        <f t="shared" si="1412"/>
        <v>#DIV/0!</v>
      </c>
      <c r="Z3768" s="1" t="e">
        <f t="shared" si="1413"/>
        <v>#DIV/0!</v>
      </c>
      <c r="AA3768" s="1" t="e">
        <f t="shared" si="1413"/>
        <v>#DIV/0!</v>
      </c>
      <c r="AB3768" s="1" t="e">
        <f t="shared" si="1413"/>
        <v>#DIV/0!</v>
      </c>
      <c r="AC3768" s="1" t="e">
        <f t="shared" si="1394"/>
        <v>#DIV/0!</v>
      </c>
      <c r="AD3768" s="1" t="e">
        <f t="shared" si="1394"/>
        <v>#DIV/0!</v>
      </c>
      <c r="AE3768" s="1" t="e">
        <f t="shared" si="1394"/>
        <v>#DIV/0!</v>
      </c>
      <c r="AF3768" s="1" t="e">
        <f t="shared" si="1394"/>
        <v>#DIV/0!</v>
      </c>
      <c r="AG3768" s="1" t="e">
        <f t="shared" si="1414"/>
        <v>#DIV/0!</v>
      </c>
      <c r="AH3768" s="1" t="e">
        <f t="shared" si="1414"/>
        <v>#DIV/0!</v>
      </c>
      <c r="AI3768" s="1" t="e">
        <f t="shared" si="1415"/>
        <v>#DIV/0!</v>
      </c>
      <c r="AJ3768">
        <v>0</v>
      </c>
      <c r="AK3768">
        <v>0</v>
      </c>
      <c r="AL3768">
        <v>0</v>
      </c>
      <c r="AM3768">
        <v>0</v>
      </c>
      <c r="AN3768" t="s">
        <v>8310</v>
      </c>
      <c r="AO3768" t="s">
        <v>8310</v>
      </c>
      <c r="AP3768" t="s">
        <v>8310</v>
      </c>
      <c r="AQ3768" t="s">
        <v>8310</v>
      </c>
      <c r="AR3768" t="s">
        <v>8310</v>
      </c>
      <c r="AS3768" t="s">
        <v>8310</v>
      </c>
      <c r="AT3768" t="s">
        <v>8310</v>
      </c>
      <c r="AU3768">
        <v>0</v>
      </c>
      <c r="AV3768">
        <v>0</v>
      </c>
      <c r="AW3768" t="s">
        <v>8310</v>
      </c>
      <c r="AX3768" t="s">
        <v>8310</v>
      </c>
      <c r="AY3768" t="s">
        <v>8310</v>
      </c>
      <c r="AZ3768" t="s">
        <v>8310</v>
      </c>
      <c r="BA3768" t="s">
        <v>8310</v>
      </c>
      <c r="BB3768" t="s">
        <v>8310</v>
      </c>
      <c r="BC3768" t="s">
        <v>8310</v>
      </c>
      <c r="BD3768" t="s">
        <v>8310</v>
      </c>
      <c r="BE3768" t="s">
        <v>8310</v>
      </c>
      <c r="BF3768">
        <v>0</v>
      </c>
      <c r="BG3768" t="s">
        <v>8310</v>
      </c>
      <c r="BH3768" t="s">
        <v>8310</v>
      </c>
      <c r="BI3768" t="s">
        <v>8310</v>
      </c>
      <c r="BJ3768" t="s">
        <v>8310</v>
      </c>
      <c r="BK3768" t="s">
        <v>8310</v>
      </c>
      <c r="BL3768" t="s">
        <v>8310</v>
      </c>
      <c r="BM3768" t="s">
        <v>8310</v>
      </c>
      <c r="BN3768" t="s">
        <v>8310</v>
      </c>
      <c r="BO3768" t="s">
        <v>8310</v>
      </c>
      <c r="BP3768">
        <v>0</v>
      </c>
      <c r="BQ3768" t="e">
        <f t="shared" si="1416"/>
        <v>#DIV/0!</v>
      </c>
      <c r="BR3768" t="e">
        <f t="shared" si="1417"/>
        <v>#DIV/0!</v>
      </c>
    </row>
    <row r="3769" spans="1:70" hidden="1" x14ac:dyDescent="0.3">
      <c r="A3769" t="s">
        <v>6806</v>
      </c>
      <c r="B3769" t="s">
        <v>6807</v>
      </c>
      <c r="C3769" t="str">
        <f>VLOOKUP(historical_emissions[[#This Row],[Country]],'Liste-Pays'!A:B,2,0)</f>
        <v>EEU</v>
      </c>
      <c r="D3769" t="s">
        <v>41</v>
      </c>
      <c r="E3769" t="s">
        <v>1048</v>
      </c>
      <c r="F3769" t="s">
        <v>302</v>
      </c>
      <c r="G3769" t="s">
        <v>44</v>
      </c>
      <c r="H3769" t="e">
        <f t="shared" si="1395"/>
        <v>#DIV/0!</v>
      </c>
      <c r="I3769" t="e">
        <f t="shared" si="1396"/>
        <v>#DIV/0!</v>
      </c>
      <c r="J3769" t="e">
        <f t="shared" si="1397"/>
        <v>#DIV/0!</v>
      </c>
      <c r="K3769" t="e">
        <f t="shared" si="1398"/>
        <v>#DIV/0!</v>
      </c>
      <c r="L3769" t="e">
        <f t="shared" si="1399"/>
        <v>#DIV/0!</v>
      </c>
      <c r="M3769" t="e">
        <f t="shared" si="1400"/>
        <v>#DIV/0!</v>
      </c>
      <c r="N3769" t="e">
        <f t="shared" si="1401"/>
        <v>#DIV/0!</v>
      </c>
      <c r="O3769" t="e">
        <f t="shared" si="1402"/>
        <v>#DIV/0!</v>
      </c>
      <c r="P3769" t="e">
        <f t="shared" si="1403"/>
        <v>#DIV/0!</v>
      </c>
      <c r="Q3769" t="e">
        <f t="shared" si="1404"/>
        <v>#DIV/0!</v>
      </c>
      <c r="R3769" t="e">
        <f t="shared" si="1405"/>
        <v>#DIV/0!</v>
      </c>
      <c r="S3769" t="e">
        <f t="shared" si="1406"/>
        <v>#DIV/0!</v>
      </c>
      <c r="T3769" t="e">
        <f t="shared" si="1407"/>
        <v>#DIV/0!</v>
      </c>
      <c r="U3769" t="e">
        <f t="shared" si="1408"/>
        <v>#DIV/0!</v>
      </c>
      <c r="V3769" t="e">
        <f t="shared" si="1409"/>
        <v>#DIV/0!</v>
      </c>
      <c r="W3769" t="e">
        <f t="shared" si="1410"/>
        <v>#DIV/0!</v>
      </c>
      <c r="X3769" t="e">
        <f t="shared" si="1411"/>
        <v>#DIV/0!</v>
      </c>
      <c r="Y3769" t="e">
        <f t="shared" si="1412"/>
        <v>#DIV/0!</v>
      </c>
      <c r="Z3769" s="1" t="e">
        <f t="shared" si="1413"/>
        <v>#DIV/0!</v>
      </c>
      <c r="AA3769" s="1" t="e">
        <f t="shared" si="1413"/>
        <v>#DIV/0!</v>
      </c>
      <c r="AB3769" s="1" t="e">
        <f t="shared" si="1413"/>
        <v>#DIV/0!</v>
      </c>
      <c r="AC3769" s="1" t="e">
        <f t="shared" si="1394"/>
        <v>#DIV/0!</v>
      </c>
      <c r="AD3769" s="1" t="e">
        <f t="shared" si="1394"/>
        <v>#DIV/0!</v>
      </c>
      <c r="AE3769" s="1" t="e">
        <f t="shared" si="1394"/>
        <v>#DIV/0!</v>
      </c>
      <c r="AF3769" s="1" t="e">
        <f t="shared" si="1394"/>
        <v>#DIV/0!</v>
      </c>
      <c r="AG3769" s="1" t="e">
        <f t="shared" si="1414"/>
        <v>#DIV/0!</v>
      </c>
      <c r="AH3769" s="1" t="e">
        <f t="shared" si="1414"/>
        <v>#DIV/0!</v>
      </c>
      <c r="AI3769" s="1" t="e">
        <f t="shared" si="1415"/>
        <v>#DIV/0!</v>
      </c>
      <c r="AJ3769">
        <v>0</v>
      </c>
      <c r="AK3769">
        <v>0</v>
      </c>
      <c r="AL3769">
        <v>0</v>
      </c>
      <c r="AM3769">
        <v>0</v>
      </c>
      <c r="AN3769" t="s">
        <v>8310</v>
      </c>
      <c r="AO3769" t="s">
        <v>8310</v>
      </c>
      <c r="AP3769" t="s">
        <v>8310</v>
      </c>
      <c r="AQ3769" t="s">
        <v>8310</v>
      </c>
      <c r="AR3769" t="s">
        <v>8310</v>
      </c>
      <c r="AS3769" t="s">
        <v>8310</v>
      </c>
      <c r="AT3769" t="s">
        <v>8310</v>
      </c>
      <c r="AU3769">
        <v>0</v>
      </c>
      <c r="AV3769">
        <v>0</v>
      </c>
      <c r="AW3769" t="s">
        <v>8310</v>
      </c>
      <c r="AX3769" t="s">
        <v>8310</v>
      </c>
      <c r="AY3769" t="s">
        <v>8310</v>
      </c>
      <c r="AZ3769" t="s">
        <v>8310</v>
      </c>
      <c r="BA3769" t="s">
        <v>8310</v>
      </c>
      <c r="BB3769" t="s">
        <v>10376</v>
      </c>
      <c r="BC3769" t="s">
        <v>10376</v>
      </c>
      <c r="BD3769" t="s">
        <v>10376</v>
      </c>
      <c r="BE3769" t="s">
        <v>10376</v>
      </c>
      <c r="BF3769">
        <v>0</v>
      </c>
      <c r="BG3769" t="s">
        <v>8310</v>
      </c>
      <c r="BH3769" t="s">
        <v>8310</v>
      </c>
      <c r="BI3769" t="s">
        <v>10376</v>
      </c>
      <c r="BJ3769" t="s">
        <v>10376</v>
      </c>
      <c r="BK3769" t="s">
        <v>8310</v>
      </c>
      <c r="BL3769" t="s">
        <v>8310</v>
      </c>
      <c r="BM3769" t="s">
        <v>8310</v>
      </c>
      <c r="BN3769" t="s">
        <v>10376</v>
      </c>
      <c r="BO3769" t="s">
        <v>10372</v>
      </c>
      <c r="BP3769">
        <v>0.02</v>
      </c>
      <c r="BQ3769" t="e">
        <f t="shared" si="1416"/>
        <v>#DIV/0!</v>
      </c>
      <c r="BR3769" t="e">
        <f t="shared" si="1417"/>
        <v>#DIV/0!</v>
      </c>
    </row>
    <row r="3770" spans="1:70" hidden="1" x14ac:dyDescent="0.3">
      <c r="A3770" t="s">
        <v>7526</v>
      </c>
      <c r="B3770" t="s">
        <v>7527</v>
      </c>
      <c r="C3770" t="str">
        <f>VLOOKUP(historical_emissions[[#This Row],[Country]],'Liste-Pays'!A:B,2,0)</f>
        <v>AFR</v>
      </c>
      <c r="D3770" t="s">
        <v>41</v>
      </c>
      <c r="E3770" t="s">
        <v>535</v>
      </c>
      <c r="F3770" t="s">
        <v>43</v>
      </c>
      <c r="G3770" t="s">
        <v>44</v>
      </c>
      <c r="H3770" t="e">
        <f t="shared" si="1395"/>
        <v>#DIV/0!</v>
      </c>
      <c r="I3770" t="e">
        <f t="shared" si="1396"/>
        <v>#DIV/0!</v>
      </c>
      <c r="J3770" t="e">
        <f t="shared" si="1397"/>
        <v>#DIV/0!</v>
      </c>
      <c r="K3770" t="e">
        <f t="shared" si="1398"/>
        <v>#DIV/0!</v>
      </c>
      <c r="L3770" t="e">
        <f t="shared" si="1399"/>
        <v>#DIV/0!</v>
      </c>
      <c r="M3770" t="e">
        <f t="shared" si="1400"/>
        <v>#DIV/0!</v>
      </c>
      <c r="N3770" t="e">
        <f t="shared" si="1401"/>
        <v>#DIV/0!</v>
      </c>
      <c r="O3770" t="e">
        <f t="shared" si="1402"/>
        <v>#DIV/0!</v>
      </c>
      <c r="P3770" t="e">
        <f t="shared" si="1403"/>
        <v>#DIV/0!</v>
      </c>
      <c r="Q3770" t="e">
        <f t="shared" si="1404"/>
        <v>#DIV/0!</v>
      </c>
      <c r="R3770" t="e">
        <f t="shared" si="1405"/>
        <v>#DIV/0!</v>
      </c>
      <c r="S3770" t="e">
        <f t="shared" si="1406"/>
        <v>#DIV/0!</v>
      </c>
      <c r="T3770" t="e">
        <f t="shared" si="1407"/>
        <v>#DIV/0!</v>
      </c>
      <c r="U3770" t="e">
        <f t="shared" si="1408"/>
        <v>#DIV/0!</v>
      </c>
      <c r="V3770" t="e">
        <f t="shared" si="1409"/>
        <v>#DIV/0!</v>
      </c>
      <c r="W3770" t="e">
        <f t="shared" si="1410"/>
        <v>#DIV/0!</v>
      </c>
      <c r="X3770" t="e">
        <f t="shared" si="1411"/>
        <v>#DIV/0!</v>
      </c>
      <c r="Y3770" t="e">
        <f t="shared" si="1412"/>
        <v>#DIV/0!</v>
      </c>
      <c r="Z3770" s="1" t="e">
        <f t="shared" si="1413"/>
        <v>#DIV/0!</v>
      </c>
      <c r="AA3770" s="1" t="e">
        <f t="shared" si="1413"/>
        <v>#DIV/0!</v>
      </c>
      <c r="AB3770" s="1" t="e">
        <f t="shared" si="1413"/>
        <v>#DIV/0!</v>
      </c>
      <c r="AC3770" s="1" t="e">
        <f t="shared" si="1394"/>
        <v>#DIV/0!</v>
      </c>
      <c r="AD3770" s="1" t="e">
        <f t="shared" si="1394"/>
        <v>#DIV/0!</v>
      </c>
      <c r="AE3770" s="1" t="e">
        <f t="shared" si="1394"/>
        <v>#DIV/0!</v>
      </c>
      <c r="AF3770" s="1" t="e">
        <f t="shared" si="1394"/>
        <v>#DIV/0!</v>
      </c>
      <c r="AG3770" s="1" t="e">
        <f t="shared" si="1414"/>
        <v>#DIV/0!</v>
      </c>
      <c r="AH3770" s="1" t="e">
        <f t="shared" si="1414"/>
        <v>#DIV/0!</v>
      </c>
      <c r="AI3770" s="1" t="e">
        <f t="shared" si="1415"/>
        <v>#DIV/0!</v>
      </c>
      <c r="AJ3770">
        <v>0</v>
      </c>
      <c r="AK3770">
        <v>0</v>
      </c>
      <c r="AL3770">
        <v>0</v>
      </c>
      <c r="AM3770">
        <v>0</v>
      </c>
      <c r="AN3770" t="s">
        <v>8310</v>
      </c>
      <c r="AO3770" t="s">
        <v>8310</v>
      </c>
      <c r="AP3770" t="s">
        <v>8310</v>
      </c>
      <c r="AQ3770" t="s">
        <v>8310</v>
      </c>
      <c r="AR3770" t="s">
        <v>8310</v>
      </c>
      <c r="AS3770" t="s">
        <v>8310</v>
      </c>
      <c r="AT3770" t="s">
        <v>8310</v>
      </c>
      <c r="AU3770">
        <v>0</v>
      </c>
      <c r="AV3770">
        <v>0</v>
      </c>
      <c r="AW3770" t="s">
        <v>8310</v>
      </c>
      <c r="AX3770" t="s">
        <v>8310</v>
      </c>
      <c r="AY3770" t="s">
        <v>8310</v>
      </c>
      <c r="AZ3770" t="s">
        <v>8310</v>
      </c>
      <c r="BA3770" t="s">
        <v>8310</v>
      </c>
      <c r="BB3770" t="s">
        <v>8310</v>
      </c>
      <c r="BC3770" t="s">
        <v>8310</v>
      </c>
      <c r="BD3770" t="s">
        <v>8310</v>
      </c>
      <c r="BE3770" t="s">
        <v>8310</v>
      </c>
      <c r="BF3770">
        <v>0</v>
      </c>
      <c r="BG3770" t="s">
        <v>8310</v>
      </c>
      <c r="BH3770" t="s">
        <v>8310</v>
      </c>
      <c r="BI3770" t="s">
        <v>8310</v>
      </c>
      <c r="BJ3770" t="s">
        <v>8310</v>
      </c>
      <c r="BK3770" t="s">
        <v>8310</v>
      </c>
      <c r="BL3770" t="s">
        <v>8310</v>
      </c>
      <c r="BM3770" t="s">
        <v>8310</v>
      </c>
      <c r="BN3770" t="s">
        <v>8310</v>
      </c>
      <c r="BO3770" t="s">
        <v>8310</v>
      </c>
      <c r="BP3770">
        <v>0</v>
      </c>
      <c r="BQ3770" t="e">
        <f t="shared" si="1416"/>
        <v>#DIV/0!</v>
      </c>
      <c r="BR3770" t="e">
        <f t="shared" si="1417"/>
        <v>#DIV/0!</v>
      </c>
    </row>
    <row r="3771" spans="1:70" hidden="1" x14ac:dyDescent="0.3">
      <c r="A3771" t="s">
        <v>7526</v>
      </c>
      <c r="B3771" t="s">
        <v>7527</v>
      </c>
      <c r="C3771" t="str">
        <f>VLOOKUP(historical_emissions[[#This Row],[Country]],'Liste-Pays'!A:B,2,0)</f>
        <v>AFR</v>
      </c>
      <c r="D3771" t="s">
        <v>41</v>
      </c>
      <c r="E3771" t="s">
        <v>1048</v>
      </c>
      <c r="F3771" t="s">
        <v>148</v>
      </c>
      <c r="G3771" t="s">
        <v>44</v>
      </c>
      <c r="H3771" t="e">
        <f t="shared" si="1395"/>
        <v>#DIV/0!</v>
      </c>
      <c r="I3771" t="e">
        <f t="shared" si="1396"/>
        <v>#DIV/0!</v>
      </c>
      <c r="J3771" t="e">
        <f t="shared" si="1397"/>
        <v>#DIV/0!</v>
      </c>
      <c r="K3771" t="e">
        <f t="shared" si="1398"/>
        <v>#DIV/0!</v>
      </c>
      <c r="L3771" t="e">
        <f t="shared" si="1399"/>
        <v>#DIV/0!</v>
      </c>
      <c r="M3771" t="e">
        <f t="shared" si="1400"/>
        <v>#DIV/0!</v>
      </c>
      <c r="N3771" t="e">
        <f t="shared" si="1401"/>
        <v>#DIV/0!</v>
      </c>
      <c r="O3771" t="e">
        <f t="shared" si="1402"/>
        <v>#DIV/0!</v>
      </c>
      <c r="P3771" t="e">
        <f t="shared" si="1403"/>
        <v>#DIV/0!</v>
      </c>
      <c r="Q3771" t="e">
        <f t="shared" si="1404"/>
        <v>#DIV/0!</v>
      </c>
      <c r="R3771" t="e">
        <f t="shared" si="1405"/>
        <v>#DIV/0!</v>
      </c>
      <c r="S3771" t="e">
        <f t="shared" si="1406"/>
        <v>#DIV/0!</v>
      </c>
      <c r="T3771" t="e">
        <f t="shared" si="1407"/>
        <v>#DIV/0!</v>
      </c>
      <c r="U3771" t="e">
        <f t="shared" si="1408"/>
        <v>#DIV/0!</v>
      </c>
      <c r="V3771" t="e">
        <f t="shared" si="1409"/>
        <v>#DIV/0!</v>
      </c>
      <c r="W3771" t="e">
        <f t="shared" si="1410"/>
        <v>#DIV/0!</v>
      </c>
      <c r="X3771" t="e">
        <f t="shared" si="1411"/>
        <v>#DIV/0!</v>
      </c>
      <c r="Y3771" t="e">
        <f t="shared" si="1412"/>
        <v>#DIV/0!</v>
      </c>
      <c r="Z3771" s="1" t="e">
        <f t="shared" si="1413"/>
        <v>#DIV/0!</v>
      </c>
      <c r="AA3771" s="1" t="e">
        <f t="shared" si="1413"/>
        <v>#DIV/0!</v>
      </c>
      <c r="AB3771" s="1" t="e">
        <f t="shared" si="1413"/>
        <v>#DIV/0!</v>
      </c>
      <c r="AC3771" s="1" t="e">
        <f t="shared" si="1394"/>
        <v>#DIV/0!</v>
      </c>
      <c r="AD3771" s="1" t="e">
        <f t="shared" si="1394"/>
        <v>#DIV/0!</v>
      </c>
      <c r="AE3771" s="1" t="e">
        <f t="shared" si="1394"/>
        <v>#DIV/0!</v>
      </c>
      <c r="AF3771" s="1" t="e">
        <f t="shared" si="1394"/>
        <v>#DIV/0!</v>
      </c>
      <c r="AG3771" s="1" t="e">
        <f t="shared" si="1414"/>
        <v>#DIV/0!</v>
      </c>
      <c r="AH3771" s="1" t="e">
        <f t="shared" si="1414"/>
        <v>#DIV/0!</v>
      </c>
      <c r="AI3771" s="1" t="e">
        <f t="shared" si="1415"/>
        <v>#DIV/0!</v>
      </c>
      <c r="AJ3771">
        <v>0</v>
      </c>
      <c r="AK3771">
        <v>0</v>
      </c>
      <c r="AL3771">
        <v>0</v>
      </c>
      <c r="AM3771">
        <v>0</v>
      </c>
      <c r="AN3771" t="s">
        <v>8310</v>
      </c>
      <c r="AO3771" t="s">
        <v>8310</v>
      </c>
      <c r="AP3771" t="s">
        <v>8310</v>
      </c>
      <c r="AQ3771" t="s">
        <v>8310</v>
      </c>
      <c r="AR3771" t="s">
        <v>8310</v>
      </c>
      <c r="AS3771" t="s">
        <v>8310</v>
      </c>
      <c r="AT3771" t="s">
        <v>8310</v>
      </c>
      <c r="AV3771"/>
      <c r="AW3771" t="s">
        <v>8994</v>
      </c>
      <c r="AX3771" t="s">
        <v>8994</v>
      </c>
      <c r="AY3771" t="s">
        <v>8994</v>
      </c>
      <c r="AZ3771" t="s">
        <v>8994</v>
      </c>
      <c r="BA3771" t="s">
        <v>8994</v>
      </c>
      <c r="BB3771" t="s">
        <v>8994</v>
      </c>
      <c r="BC3771" t="s">
        <v>8994</v>
      </c>
      <c r="BD3771" t="s">
        <v>8994</v>
      </c>
      <c r="BE3771" t="s">
        <v>8994</v>
      </c>
      <c r="BF3771"/>
      <c r="BG3771" t="s">
        <v>8994</v>
      </c>
      <c r="BH3771" t="s">
        <v>8994</v>
      </c>
      <c r="BI3771" t="s">
        <v>8994</v>
      </c>
      <c r="BJ3771" t="s">
        <v>8994</v>
      </c>
      <c r="BK3771" t="s">
        <v>8994</v>
      </c>
      <c r="BL3771" t="s">
        <v>8994</v>
      </c>
      <c r="BM3771" t="s">
        <v>8994</v>
      </c>
      <c r="BN3771" t="s">
        <v>8994</v>
      </c>
      <c r="BO3771" t="s">
        <v>8994</v>
      </c>
      <c r="BQ3771" t="e">
        <f t="shared" si="1416"/>
        <v>#DIV/0!</v>
      </c>
      <c r="BR3771" t="e">
        <f t="shared" si="1417"/>
        <v>#DIV/0!</v>
      </c>
    </row>
    <row r="3772" spans="1:70" hidden="1" x14ac:dyDescent="0.3">
      <c r="A3772" t="s">
        <v>7526</v>
      </c>
      <c r="B3772" t="s">
        <v>7527</v>
      </c>
      <c r="C3772" t="str">
        <f>VLOOKUP(historical_emissions[[#This Row],[Country]],'Liste-Pays'!A:B,2,0)</f>
        <v>AFR</v>
      </c>
      <c r="D3772" t="s">
        <v>41</v>
      </c>
      <c r="E3772" t="s">
        <v>535</v>
      </c>
      <c r="F3772" t="s">
        <v>148</v>
      </c>
      <c r="G3772" t="s">
        <v>44</v>
      </c>
      <c r="H3772" t="e">
        <f t="shared" si="1395"/>
        <v>#DIV/0!</v>
      </c>
      <c r="I3772" t="e">
        <f t="shared" si="1396"/>
        <v>#DIV/0!</v>
      </c>
      <c r="J3772" t="e">
        <f t="shared" si="1397"/>
        <v>#DIV/0!</v>
      </c>
      <c r="K3772" t="e">
        <f t="shared" si="1398"/>
        <v>#DIV/0!</v>
      </c>
      <c r="L3772" t="e">
        <f t="shared" si="1399"/>
        <v>#DIV/0!</v>
      </c>
      <c r="M3772" t="e">
        <f t="shared" si="1400"/>
        <v>#DIV/0!</v>
      </c>
      <c r="N3772" t="e">
        <f t="shared" si="1401"/>
        <v>#DIV/0!</v>
      </c>
      <c r="O3772" t="e">
        <f t="shared" si="1402"/>
        <v>#DIV/0!</v>
      </c>
      <c r="P3772" t="e">
        <f t="shared" si="1403"/>
        <v>#DIV/0!</v>
      </c>
      <c r="Q3772" t="e">
        <f t="shared" si="1404"/>
        <v>#DIV/0!</v>
      </c>
      <c r="R3772" t="e">
        <f t="shared" si="1405"/>
        <v>#DIV/0!</v>
      </c>
      <c r="S3772" t="e">
        <f t="shared" si="1406"/>
        <v>#DIV/0!</v>
      </c>
      <c r="T3772" t="e">
        <f t="shared" si="1407"/>
        <v>#DIV/0!</v>
      </c>
      <c r="U3772" t="e">
        <f t="shared" si="1408"/>
        <v>#DIV/0!</v>
      </c>
      <c r="V3772" t="e">
        <f t="shared" si="1409"/>
        <v>#DIV/0!</v>
      </c>
      <c r="W3772" t="e">
        <f t="shared" si="1410"/>
        <v>#DIV/0!</v>
      </c>
      <c r="X3772" t="e">
        <f t="shared" si="1411"/>
        <v>#DIV/0!</v>
      </c>
      <c r="Y3772" t="e">
        <f t="shared" si="1412"/>
        <v>#DIV/0!</v>
      </c>
      <c r="Z3772" s="1" t="e">
        <f t="shared" si="1413"/>
        <v>#DIV/0!</v>
      </c>
      <c r="AA3772" s="1" t="e">
        <f t="shared" si="1413"/>
        <v>#DIV/0!</v>
      </c>
      <c r="AB3772" s="1" t="e">
        <f t="shared" si="1413"/>
        <v>#DIV/0!</v>
      </c>
      <c r="AC3772" s="1" t="e">
        <f t="shared" si="1394"/>
        <v>#DIV/0!</v>
      </c>
      <c r="AD3772" s="1" t="e">
        <f t="shared" si="1394"/>
        <v>#DIV/0!</v>
      </c>
      <c r="AE3772" s="1" t="e">
        <f t="shared" si="1394"/>
        <v>#DIV/0!</v>
      </c>
      <c r="AF3772" s="1" t="e">
        <f t="shared" si="1394"/>
        <v>#DIV/0!</v>
      </c>
      <c r="AG3772" s="1" t="e">
        <f t="shared" si="1414"/>
        <v>#DIV/0!</v>
      </c>
      <c r="AH3772" s="1" t="e">
        <f t="shared" si="1414"/>
        <v>#DIV/0!</v>
      </c>
      <c r="AI3772" s="1" t="e">
        <f t="shared" si="1415"/>
        <v>#DIV/0!</v>
      </c>
      <c r="AJ3772">
        <v>0</v>
      </c>
      <c r="AK3772">
        <v>0</v>
      </c>
      <c r="AL3772">
        <v>0</v>
      </c>
      <c r="AM3772">
        <v>0</v>
      </c>
      <c r="AN3772" t="s">
        <v>8310</v>
      </c>
      <c r="AO3772" t="s">
        <v>8310</v>
      </c>
      <c r="AP3772" t="s">
        <v>8310</v>
      </c>
      <c r="AQ3772" t="s">
        <v>8310</v>
      </c>
      <c r="AR3772" t="s">
        <v>8310</v>
      </c>
      <c r="AS3772" t="s">
        <v>8310</v>
      </c>
      <c r="AT3772" t="s">
        <v>8310</v>
      </c>
      <c r="AU3772">
        <v>0</v>
      </c>
      <c r="AV3772">
        <v>0</v>
      </c>
      <c r="AW3772" t="s">
        <v>8310</v>
      </c>
      <c r="AX3772" t="s">
        <v>8310</v>
      </c>
      <c r="AY3772" t="s">
        <v>8310</v>
      </c>
      <c r="AZ3772" t="s">
        <v>8310</v>
      </c>
      <c r="BA3772" t="s">
        <v>8310</v>
      </c>
      <c r="BB3772" t="s">
        <v>8310</v>
      </c>
      <c r="BC3772" t="s">
        <v>8310</v>
      </c>
      <c r="BD3772" t="s">
        <v>8310</v>
      </c>
      <c r="BE3772" t="s">
        <v>8310</v>
      </c>
      <c r="BF3772">
        <v>0</v>
      </c>
      <c r="BG3772" t="s">
        <v>8310</v>
      </c>
      <c r="BH3772" t="s">
        <v>8310</v>
      </c>
      <c r="BI3772" t="s">
        <v>8310</v>
      </c>
      <c r="BJ3772" t="s">
        <v>8310</v>
      </c>
      <c r="BK3772" t="s">
        <v>8310</v>
      </c>
      <c r="BL3772" t="s">
        <v>8310</v>
      </c>
      <c r="BM3772" t="s">
        <v>8310</v>
      </c>
      <c r="BN3772" t="s">
        <v>8310</v>
      </c>
      <c r="BO3772" t="s">
        <v>8310</v>
      </c>
      <c r="BP3772">
        <v>0</v>
      </c>
      <c r="BQ3772" t="e">
        <f t="shared" si="1416"/>
        <v>#DIV/0!</v>
      </c>
      <c r="BR3772" t="e">
        <f t="shared" si="1417"/>
        <v>#DIV/0!</v>
      </c>
    </row>
    <row r="3773" spans="1:70" hidden="1" x14ac:dyDescent="0.3">
      <c r="A3773" t="s">
        <v>7526</v>
      </c>
      <c r="B3773" t="s">
        <v>7527</v>
      </c>
      <c r="C3773" t="str">
        <f>VLOOKUP(historical_emissions[[#This Row],[Country]],'Liste-Pays'!A:B,2,0)</f>
        <v>AFR</v>
      </c>
      <c r="D3773" t="s">
        <v>41</v>
      </c>
      <c r="E3773" t="s">
        <v>174</v>
      </c>
      <c r="F3773" t="s">
        <v>302</v>
      </c>
      <c r="G3773" t="s">
        <v>44</v>
      </c>
      <c r="H3773" t="e">
        <f t="shared" si="1395"/>
        <v>#DIV/0!</v>
      </c>
      <c r="I3773" t="e">
        <f t="shared" si="1396"/>
        <v>#DIV/0!</v>
      </c>
      <c r="J3773" t="e">
        <f t="shared" si="1397"/>
        <v>#DIV/0!</v>
      </c>
      <c r="K3773" t="e">
        <f t="shared" si="1398"/>
        <v>#DIV/0!</v>
      </c>
      <c r="L3773" t="e">
        <f t="shared" si="1399"/>
        <v>#DIV/0!</v>
      </c>
      <c r="M3773" t="e">
        <f t="shared" si="1400"/>
        <v>#DIV/0!</v>
      </c>
      <c r="N3773" t="e">
        <f t="shared" si="1401"/>
        <v>#DIV/0!</v>
      </c>
      <c r="O3773" t="e">
        <f t="shared" si="1402"/>
        <v>#DIV/0!</v>
      </c>
      <c r="P3773" t="e">
        <f t="shared" si="1403"/>
        <v>#DIV/0!</v>
      </c>
      <c r="Q3773" t="e">
        <f t="shared" si="1404"/>
        <v>#DIV/0!</v>
      </c>
      <c r="R3773" t="e">
        <f t="shared" si="1405"/>
        <v>#DIV/0!</v>
      </c>
      <c r="S3773" t="e">
        <f t="shared" si="1406"/>
        <v>#DIV/0!</v>
      </c>
      <c r="T3773" t="e">
        <f t="shared" si="1407"/>
        <v>#DIV/0!</v>
      </c>
      <c r="U3773" t="e">
        <f t="shared" si="1408"/>
        <v>#DIV/0!</v>
      </c>
      <c r="V3773" t="e">
        <f t="shared" si="1409"/>
        <v>#DIV/0!</v>
      </c>
      <c r="W3773" t="e">
        <f t="shared" si="1410"/>
        <v>#DIV/0!</v>
      </c>
      <c r="X3773" t="e">
        <f t="shared" si="1411"/>
        <v>#DIV/0!</v>
      </c>
      <c r="Y3773" t="e">
        <f t="shared" si="1412"/>
        <v>#DIV/0!</v>
      </c>
      <c r="Z3773" s="1" t="e">
        <f t="shared" si="1413"/>
        <v>#DIV/0!</v>
      </c>
      <c r="AA3773" s="1" t="e">
        <f t="shared" si="1413"/>
        <v>#DIV/0!</v>
      </c>
      <c r="AB3773" s="1" t="e">
        <f t="shared" si="1413"/>
        <v>#DIV/0!</v>
      </c>
      <c r="AC3773" s="1" t="e">
        <f t="shared" si="1394"/>
        <v>#DIV/0!</v>
      </c>
      <c r="AD3773" s="1" t="e">
        <f t="shared" si="1394"/>
        <v>#DIV/0!</v>
      </c>
      <c r="AE3773" s="1" t="e">
        <f t="shared" si="1394"/>
        <v>#DIV/0!</v>
      </c>
      <c r="AF3773" s="1" t="e">
        <f t="shared" si="1394"/>
        <v>#DIV/0!</v>
      </c>
      <c r="AG3773" s="1" t="e">
        <f t="shared" si="1414"/>
        <v>#DIV/0!</v>
      </c>
      <c r="AH3773" s="1" t="e">
        <f t="shared" si="1414"/>
        <v>#DIV/0!</v>
      </c>
      <c r="AI3773" s="1" t="e">
        <f t="shared" si="1415"/>
        <v>#DIV/0!</v>
      </c>
      <c r="AJ3773">
        <v>0</v>
      </c>
      <c r="AK3773">
        <v>0</v>
      </c>
      <c r="AL3773">
        <v>0</v>
      </c>
      <c r="AM3773">
        <v>0</v>
      </c>
      <c r="AN3773" t="s">
        <v>8310</v>
      </c>
      <c r="AO3773" t="s">
        <v>8310</v>
      </c>
      <c r="AP3773" t="s">
        <v>8994</v>
      </c>
      <c r="AQ3773" t="s">
        <v>8994</v>
      </c>
      <c r="AR3773" t="s">
        <v>8994</v>
      </c>
      <c r="AS3773" t="s">
        <v>8994</v>
      </c>
      <c r="AT3773" t="s">
        <v>8994</v>
      </c>
      <c r="AV3773"/>
      <c r="AW3773" t="s">
        <v>8994</v>
      </c>
      <c r="AX3773" t="s">
        <v>8994</v>
      </c>
      <c r="AY3773" t="s">
        <v>8994</v>
      </c>
      <c r="AZ3773" t="s">
        <v>8994</v>
      </c>
      <c r="BA3773" t="s">
        <v>8994</v>
      </c>
      <c r="BB3773" t="s">
        <v>8994</v>
      </c>
      <c r="BC3773" t="s">
        <v>8994</v>
      </c>
      <c r="BD3773" t="s">
        <v>8994</v>
      </c>
      <c r="BE3773" t="s">
        <v>8994</v>
      </c>
      <c r="BF3773"/>
      <c r="BG3773" t="s">
        <v>8994</v>
      </c>
      <c r="BH3773" t="s">
        <v>8994</v>
      </c>
      <c r="BI3773" t="s">
        <v>8994</v>
      </c>
      <c r="BJ3773" t="s">
        <v>8994</v>
      </c>
      <c r="BK3773" t="s">
        <v>8994</v>
      </c>
      <c r="BL3773" t="s">
        <v>8994</v>
      </c>
      <c r="BM3773" t="s">
        <v>8994</v>
      </c>
      <c r="BN3773" t="s">
        <v>8994</v>
      </c>
      <c r="BO3773" t="s">
        <v>8994</v>
      </c>
      <c r="BQ3773" t="e">
        <f t="shared" si="1416"/>
        <v>#DIV/0!</v>
      </c>
      <c r="BR3773" t="e">
        <f t="shared" si="1417"/>
        <v>#DIV/0!</v>
      </c>
    </row>
    <row r="3774" spans="1:70" hidden="1" x14ac:dyDescent="0.3">
      <c r="A3774" t="s">
        <v>7526</v>
      </c>
      <c r="B3774" t="s">
        <v>7527</v>
      </c>
      <c r="C3774" t="str">
        <f>VLOOKUP(historical_emissions[[#This Row],[Country]],'Liste-Pays'!A:B,2,0)</f>
        <v>AFR</v>
      </c>
      <c r="D3774" t="s">
        <v>41</v>
      </c>
      <c r="E3774" t="s">
        <v>1048</v>
      </c>
      <c r="F3774" t="s">
        <v>302</v>
      </c>
      <c r="G3774" t="s">
        <v>44</v>
      </c>
      <c r="H3774" t="e">
        <f t="shared" si="1395"/>
        <v>#DIV/0!</v>
      </c>
      <c r="I3774" t="e">
        <f t="shared" si="1396"/>
        <v>#DIV/0!</v>
      </c>
      <c r="J3774" t="e">
        <f t="shared" si="1397"/>
        <v>#DIV/0!</v>
      </c>
      <c r="K3774" t="e">
        <f t="shared" si="1398"/>
        <v>#DIV/0!</v>
      </c>
      <c r="L3774" t="e">
        <f t="shared" si="1399"/>
        <v>#DIV/0!</v>
      </c>
      <c r="M3774" t="e">
        <f t="shared" si="1400"/>
        <v>#DIV/0!</v>
      </c>
      <c r="N3774" t="e">
        <f t="shared" si="1401"/>
        <v>#DIV/0!</v>
      </c>
      <c r="O3774" t="e">
        <f t="shared" si="1402"/>
        <v>#DIV/0!</v>
      </c>
      <c r="P3774" t="e">
        <f t="shared" si="1403"/>
        <v>#DIV/0!</v>
      </c>
      <c r="Q3774" t="e">
        <f t="shared" si="1404"/>
        <v>#DIV/0!</v>
      </c>
      <c r="R3774" t="e">
        <f t="shared" si="1405"/>
        <v>#DIV/0!</v>
      </c>
      <c r="S3774" t="e">
        <f t="shared" si="1406"/>
        <v>#DIV/0!</v>
      </c>
      <c r="T3774" t="e">
        <f t="shared" si="1407"/>
        <v>#DIV/0!</v>
      </c>
      <c r="U3774" t="e">
        <f t="shared" si="1408"/>
        <v>#DIV/0!</v>
      </c>
      <c r="V3774" t="e">
        <f t="shared" si="1409"/>
        <v>#DIV/0!</v>
      </c>
      <c r="W3774" t="e">
        <f t="shared" si="1410"/>
        <v>#DIV/0!</v>
      </c>
      <c r="X3774" t="e">
        <f t="shared" si="1411"/>
        <v>#DIV/0!</v>
      </c>
      <c r="Y3774" t="e">
        <f t="shared" si="1412"/>
        <v>#DIV/0!</v>
      </c>
      <c r="Z3774" s="1" t="e">
        <f t="shared" si="1413"/>
        <v>#DIV/0!</v>
      </c>
      <c r="AA3774" s="1" t="e">
        <f t="shared" si="1413"/>
        <v>#DIV/0!</v>
      </c>
      <c r="AB3774" s="1" t="e">
        <f t="shared" si="1413"/>
        <v>#DIV/0!</v>
      </c>
      <c r="AC3774" s="1" t="e">
        <f t="shared" si="1394"/>
        <v>#DIV/0!</v>
      </c>
      <c r="AD3774" s="1" t="e">
        <f t="shared" si="1394"/>
        <v>#DIV/0!</v>
      </c>
      <c r="AE3774" s="1" t="e">
        <f t="shared" si="1394"/>
        <v>#DIV/0!</v>
      </c>
      <c r="AF3774" s="1" t="e">
        <f t="shared" si="1394"/>
        <v>#DIV/0!</v>
      </c>
      <c r="AG3774" s="1" t="e">
        <f t="shared" si="1414"/>
        <v>#DIV/0!</v>
      </c>
      <c r="AH3774" s="1" t="e">
        <f t="shared" si="1414"/>
        <v>#DIV/0!</v>
      </c>
      <c r="AI3774" s="1" t="e">
        <f t="shared" si="1415"/>
        <v>#DIV/0!</v>
      </c>
      <c r="AJ3774">
        <v>0</v>
      </c>
      <c r="AK3774">
        <v>0</v>
      </c>
      <c r="AL3774">
        <v>0</v>
      </c>
      <c r="AM3774">
        <v>0</v>
      </c>
      <c r="AN3774" t="s">
        <v>8310</v>
      </c>
      <c r="AO3774" t="s">
        <v>8310</v>
      </c>
      <c r="AP3774" t="s">
        <v>8310</v>
      </c>
      <c r="AQ3774" t="s">
        <v>8310</v>
      </c>
      <c r="AR3774" t="s">
        <v>8310</v>
      </c>
      <c r="AS3774" t="s">
        <v>8310</v>
      </c>
      <c r="AT3774" t="s">
        <v>8310</v>
      </c>
      <c r="AV3774"/>
      <c r="AW3774" t="s">
        <v>8994</v>
      </c>
      <c r="AX3774" t="s">
        <v>8994</v>
      </c>
      <c r="AY3774" t="s">
        <v>8994</v>
      </c>
      <c r="AZ3774" t="s">
        <v>8994</v>
      </c>
      <c r="BA3774" t="s">
        <v>8994</v>
      </c>
      <c r="BB3774" t="s">
        <v>8994</v>
      </c>
      <c r="BC3774" t="s">
        <v>8994</v>
      </c>
      <c r="BD3774" t="s">
        <v>8994</v>
      </c>
      <c r="BE3774" t="s">
        <v>8994</v>
      </c>
      <c r="BF3774"/>
      <c r="BG3774" t="s">
        <v>8994</v>
      </c>
      <c r="BH3774" t="s">
        <v>8994</v>
      </c>
      <c r="BI3774" t="s">
        <v>8994</v>
      </c>
      <c r="BJ3774" t="s">
        <v>8994</v>
      </c>
      <c r="BK3774" t="s">
        <v>8994</v>
      </c>
      <c r="BL3774" t="s">
        <v>8994</v>
      </c>
      <c r="BM3774" t="s">
        <v>8994</v>
      </c>
      <c r="BN3774" t="s">
        <v>8994</v>
      </c>
      <c r="BO3774" t="s">
        <v>8994</v>
      </c>
      <c r="BQ3774" t="e">
        <f t="shared" si="1416"/>
        <v>#DIV/0!</v>
      </c>
      <c r="BR3774" t="e">
        <f t="shared" si="1417"/>
        <v>#DIV/0!</v>
      </c>
    </row>
    <row r="3775" spans="1:70" hidden="1" x14ac:dyDescent="0.3">
      <c r="A3775" t="s">
        <v>7526</v>
      </c>
      <c r="B3775" t="s">
        <v>7527</v>
      </c>
      <c r="C3775" t="str">
        <f>VLOOKUP(historical_emissions[[#This Row],[Country]],'Liste-Pays'!A:B,2,0)</f>
        <v>AFR</v>
      </c>
      <c r="D3775" t="s">
        <v>41</v>
      </c>
      <c r="E3775" t="s">
        <v>535</v>
      </c>
      <c r="F3775" t="s">
        <v>302</v>
      </c>
      <c r="G3775" t="s">
        <v>44</v>
      </c>
      <c r="H3775" t="e">
        <f t="shared" si="1395"/>
        <v>#DIV/0!</v>
      </c>
      <c r="I3775" t="e">
        <f t="shared" si="1396"/>
        <v>#DIV/0!</v>
      </c>
      <c r="J3775" t="e">
        <f t="shared" si="1397"/>
        <v>#DIV/0!</v>
      </c>
      <c r="K3775" t="e">
        <f t="shared" si="1398"/>
        <v>#DIV/0!</v>
      </c>
      <c r="L3775" t="e">
        <f t="shared" si="1399"/>
        <v>#DIV/0!</v>
      </c>
      <c r="M3775" t="e">
        <f t="shared" si="1400"/>
        <v>#DIV/0!</v>
      </c>
      <c r="N3775" t="e">
        <f t="shared" si="1401"/>
        <v>#DIV/0!</v>
      </c>
      <c r="O3775" t="e">
        <f t="shared" si="1402"/>
        <v>#DIV/0!</v>
      </c>
      <c r="P3775" t="e">
        <f t="shared" si="1403"/>
        <v>#DIV/0!</v>
      </c>
      <c r="Q3775" t="e">
        <f t="shared" si="1404"/>
        <v>#DIV/0!</v>
      </c>
      <c r="R3775" t="e">
        <f t="shared" si="1405"/>
        <v>#DIV/0!</v>
      </c>
      <c r="S3775" t="e">
        <f t="shared" si="1406"/>
        <v>#DIV/0!</v>
      </c>
      <c r="T3775" t="e">
        <f t="shared" si="1407"/>
        <v>#DIV/0!</v>
      </c>
      <c r="U3775" t="e">
        <f t="shared" si="1408"/>
        <v>#DIV/0!</v>
      </c>
      <c r="V3775" t="e">
        <f t="shared" si="1409"/>
        <v>#DIV/0!</v>
      </c>
      <c r="W3775" t="e">
        <f t="shared" si="1410"/>
        <v>#DIV/0!</v>
      </c>
      <c r="X3775" t="e">
        <f t="shared" si="1411"/>
        <v>#DIV/0!</v>
      </c>
      <c r="Y3775" t="e">
        <f t="shared" si="1412"/>
        <v>#DIV/0!</v>
      </c>
      <c r="Z3775" s="1" t="e">
        <f t="shared" si="1413"/>
        <v>#DIV/0!</v>
      </c>
      <c r="AA3775" s="1" t="e">
        <f t="shared" si="1413"/>
        <v>#DIV/0!</v>
      </c>
      <c r="AB3775" s="1" t="e">
        <f t="shared" si="1413"/>
        <v>#DIV/0!</v>
      </c>
      <c r="AC3775" s="1" t="e">
        <f t="shared" si="1394"/>
        <v>#DIV/0!</v>
      </c>
      <c r="AD3775" s="1" t="e">
        <f t="shared" si="1394"/>
        <v>#DIV/0!</v>
      </c>
      <c r="AE3775" s="1" t="e">
        <f t="shared" si="1394"/>
        <v>#DIV/0!</v>
      </c>
      <c r="AF3775" s="1" t="e">
        <f t="shared" si="1394"/>
        <v>#DIV/0!</v>
      </c>
      <c r="AG3775" s="1" t="e">
        <f t="shared" si="1414"/>
        <v>#DIV/0!</v>
      </c>
      <c r="AH3775" s="1" t="e">
        <f t="shared" si="1414"/>
        <v>#DIV/0!</v>
      </c>
      <c r="AI3775" s="1" t="e">
        <f t="shared" si="1415"/>
        <v>#DIV/0!</v>
      </c>
      <c r="AJ3775">
        <v>0</v>
      </c>
      <c r="AK3775">
        <v>0</v>
      </c>
      <c r="AL3775">
        <v>0</v>
      </c>
      <c r="AM3775">
        <v>0</v>
      </c>
      <c r="AN3775" t="s">
        <v>8310</v>
      </c>
      <c r="AO3775" t="s">
        <v>8310</v>
      </c>
      <c r="AP3775" t="s">
        <v>8310</v>
      </c>
      <c r="AQ3775" t="s">
        <v>8310</v>
      </c>
      <c r="AR3775" t="s">
        <v>8310</v>
      </c>
      <c r="AS3775" t="s">
        <v>8310</v>
      </c>
      <c r="AT3775" t="s">
        <v>8310</v>
      </c>
      <c r="AU3775">
        <v>0</v>
      </c>
      <c r="AV3775">
        <v>0</v>
      </c>
      <c r="AW3775" t="s">
        <v>8310</v>
      </c>
      <c r="AX3775" t="s">
        <v>8310</v>
      </c>
      <c r="AY3775" t="s">
        <v>8310</v>
      </c>
      <c r="AZ3775" t="s">
        <v>8310</v>
      </c>
      <c r="BA3775" t="s">
        <v>8310</v>
      </c>
      <c r="BB3775" t="s">
        <v>8310</v>
      </c>
      <c r="BC3775" t="s">
        <v>8310</v>
      </c>
      <c r="BD3775" t="s">
        <v>8310</v>
      </c>
      <c r="BE3775" t="s">
        <v>8310</v>
      </c>
      <c r="BF3775">
        <v>0</v>
      </c>
      <c r="BG3775" t="s">
        <v>8310</v>
      </c>
      <c r="BH3775" t="s">
        <v>8310</v>
      </c>
      <c r="BI3775" t="s">
        <v>8310</v>
      </c>
      <c r="BJ3775" t="s">
        <v>8310</v>
      </c>
      <c r="BK3775" t="s">
        <v>8310</v>
      </c>
      <c r="BL3775" t="s">
        <v>8310</v>
      </c>
      <c r="BM3775" t="s">
        <v>8310</v>
      </c>
      <c r="BN3775" t="s">
        <v>8310</v>
      </c>
      <c r="BO3775" t="s">
        <v>8310</v>
      </c>
      <c r="BP3775">
        <v>0</v>
      </c>
      <c r="BQ3775" t="e">
        <f t="shared" si="1416"/>
        <v>#DIV/0!</v>
      </c>
      <c r="BR3775" t="e">
        <f t="shared" si="1417"/>
        <v>#DIV/0!</v>
      </c>
    </row>
    <row r="3776" spans="1:70" hidden="1" x14ac:dyDescent="0.3">
      <c r="A3776" t="s">
        <v>10453</v>
      </c>
      <c r="B3776" t="s">
        <v>10454</v>
      </c>
      <c r="C3776" t="str">
        <f>VLOOKUP(historical_emissions[[#This Row],[Country]],'Liste-Pays'!A:B,2,0)</f>
        <v>AFR</v>
      </c>
      <c r="D3776" t="s">
        <v>41</v>
      </c>
      <c r="E3776" t="s">
        <v>174</v>
      </c>
      <c r="F3776" t="s">
        <v>43</v>
      </c>
      <c r="G3776" t="s">
        <v>44</v>
      </c>
      <c r="H3776">
        <f t="shared" si="1395"/>
        <v>0</v>
      </c>
      <c r="I3776">
        <f t="shared" si="1396"/>
        <v>0</v>
      </c>
      <c r="J3776">
        <f t="shared" si="1397"/>
        <v>0</v>
      </c>
      <c r="K3776">
        <f t="shared" si="1398"/>
        <v>0</v>
      </c>
      <c r="L3776">
        <f t="shared" si="1399"/>
        <v>0</v>
      </c>
      <c r="M3776">
        <f t="shared" si="1400"/>
        <v>0</v>
      </c>
      <c r="N3776">
        <f t="shared" si="1401"/>
        <v>0</v>
      </c>
      <c r="O3776">
        <f t="shared" si="1402"/>
        <v>0</v>
      </c>
      <c r="P3776">
        <f t="shared" si="1403"/>
        <v>0</v>
      </c>
      <c r="Q3776">
        <f t="shared" si="1404"/>
        <v>0</v>
      </c>
      <c r="R3776">
        <f t="shared" si="1405"/>
        <v>0</v>
      </c>
      <c r="S3776">
        <f t="shared" si="1406"/>
        <v>0</v>
      </c>
      <c r="T3776">
        <f t="shared" si="1407"/>
        <v>0</v>
      </c>
      <c r="U3776">
        <f t="shared" si="1408"/>
        <v>0</v>
      </c>
      <c r="V3776">
        <f t="shared" si="1409"/>
        <v>0</v>
      </c>
      <c r="W3776">
        <f t="shared" si="1410"/>
        <v>0</v>
      </c>
      <c r="X3776">
        <f t="shared" si="1411"/>
        <v>0</v>
      </c>
      <c r="Y3776">
        <f t="shared" si="1412"/>
        <v>0</v>
      </c>
      <c r="Z3776" s="1">
        <f t="shared" si="1413"/>
        <v>0</v>
      </c>
      <c r="AA3776" s="1">
        <f t="shared" si="1413"/>
        <v>0</v>
      </c>
      <c r="AB3776" s="1">
        <f t="shared" si="1413"/>
        <v>0</v>
      </c>
      <c r="AC3776" s="1">
        <f t="shared" si="1394"/>
        <v>0</v>
      </c>
      <c r="AD3776" s="1">
        <f t="shared" si="1394"/>
        <v>0</v>
      </c>
      <c r="AE3776" s="1">
        <f t="shared" si="1394"/>
        <v>0</v>
      </c>
      <c r="AF3776" s="1">
        <f t="shared" si="1394"/>
        <v>0</v>
      </c>
      <c r="AG3776" s="1">
        <f t="shared" si="1414"/>
        <v>0</v>
      </c>
      <c r="AH3776" s="1">
        <f t="shared" si="1414"/>
        <v>0</v>
      </c>
      <c r="AI3776" s="1">
        <f t="shared" si="1415"/>
        <v>0</v>
      </c>
      <c r="AJ3776">
        <v>0</v>
      </c>
      <c r="AK3776">
        <v>0</v>
      </c>
      <c r="AL3776">
        <v>0</v>
      </c>
      <c r="AM3776">
        <v>0</v>
      </c>
      <c r="AN3776" t="s">
        <v>8310</v>
      </c>
      <c r="AO3776" t="s">
        <v>10376</v>
      </c>
      <c r="AP3776" t="s">
        <v>10376</v>
      </c>
      <c r="AQ3776" t="s">
        <v>8310</v>
      </c>
      <c r="AR3776" t="s">
        <v>10376</v>
      </c>
      <c r="AS3776" t="s">
        <v>8310</v>
      </c>
      <c r="AT3776" t="s">
        <v>10376</v>
      </c>
      <c r="AU3776">
        <v>0.01</v>
      </c>
      <c r="AV3776">
        <v>0.01</v>
      </c>
      <c r="AW3776" t="s">
        <v>10376</v>
      </c>
      <c r="AX3776" t="s">
        <v>10376</v>
      </c>
      <c r="AY3776" t="s">
        <v>10376</v>
      </c>
      <c r="AZ3776" t="s">
        <v>10376</v>
      </c>
      <c r="BA3776" t="s">
        <v>10376</v>
      </c>
      <c r="BB3776" t="s">
        <v>10376</v>
      </c>
      <c r="BC3776" t="s">
        <v>10376</v>
      </c>
      <c r="BD3776" t="s">
        <v>10376</v>
      </c>
      <c r="BE3776" t="s">
        <v>10376</v>
      </c>
      <c r="BF3776">
        <v>0.01</v>
      </c>
      <c r="BG3776" t="s">
        <v>10376</v>
      </c>
      <c r="BH3776" t="s">
        <v>10376</v>
      </c>
      <c r="BI3776" t="s">
        <v>8310</v>
      </c>
      <c r="BJ3776" t="s">
        <v>10376</v>
      </c>
      <c r="BK3776" t="s">
        <v>10376</v>
      </c>
      <c r="BL3776" t="s">
        <v>10376</v>
      </c>
      <c r="BM3776" t="s">
        <v>10376</v>
      </c>
      <c r="BN3776" t="s">
        <v>10376</v>
      </c>
      <c r="BO3776" t="s">
        <v>10376</v>
      </c>
      <c r="BP3776">
        <v>0.01</v>
      </c>
      <c r="BQ3776">
        <f t="shared" si="1416"/>
        <v>0</v>
      </c>
      <c r="BR3776">
        <f t="shared" si="1417"/>
        <v>-1</v>
      </c>
    </row>
    <row r="3777" spans="1:70" hidden="1" x14ac:dyDescent="0.3">
      <c r="A3777" t="s">
        <v>10453</v>
      </c>
      <c r="B3777" t="s">
        <v>10454</v>
      </c>
      <c r="C3777" t="str">
        <f>VLOOKUP(historical_emissions[[#This Row],[Country]],'Liste-Pays'!A:B,2,0)</f>
        <v>AFR</v>
      </c>
      <c r="D3777" t="s">
        <v>41</v>
      </c>
      <c r="E3777" t="s">
        <v>535</v>
      </c>
      <c r="F3777" t="s">
        <v>43</v>
      </c>
      <c r="G3777" t="s">
        <v>44</v>
      </c>
      <c r="H3777" t="e">
        <f t="shared" si="1395"/>
        <v>#DIV/0!</v>
      </c>
      <c r="I3777" t="e">
        <f t="shared" si="1396"/>
        <v>#DIV/0!</v>
      </c>
      <c r="J3777" t="e">
        <f t="shared" si="1397"/>
        <v>#DIV/0!</v>
      </c>
      <c r="K3777" t="e">
        <f t="shared" si="1398"/>
        <v>#DIV/0!</v>
      </c>
      <c r="L3777" t="e">
        <f t="shared" si="1399"/>
        <v>#DIV/0!</v>
      </c>
      <c r="M3777" t="e">
        <f t="shared" si="1400"/>
        <v>#DIV/0!</v>
      </c>
      <c r="N3777" t="e">
        <f t="shared" si="1401"/>
        <v>#DIV/0!</v>
      </c>
      <c r="O3777" t="e">
        <f t="shared" si="1402"/>
        <v>#DIV/0!</v>
      </c>
      <c r="P3777" t="e">
        <f t="shared" si="1403"/>
        <v>#DIV/0!</v>
      </c>
      <c r="Q3777" t="e">
        <f t="shared" si="1404"/>
        <v>#DIV/0!</v>
      </c>
      <c r="R3777" t="e">
        <f t="shared" si="1405"/>
        <v>#DIV/0!</v>
      </c>
      <c r="S3777" t="e">
        <f t="shared" si="1406"/>
        <v>#DIV/0!</v>
      </c>
      <c r="T3777" t="e">
        <f t="shared" si="1407"/>
        <v>#DIV/0!</v>
      </c>
      <c r="U3777" t="e">
        <f t="shared" si="1408"/>
        <v>#DIV/0!</v>
      </c>
      <c r="V3777" t="e">
        <f t="shared" si="1409"/>
        <v>#DIV/0!</v>
      </c>
      <c r="W3777" t="e">
        <f t="shared" si="1410"/>
        <v>#DIV/0!</v>
      </c>
      <c r="X3777" t="e">
        <f t="shared" si="1411"/>
        <v>#DIV/0!</v>
      </c>
      <c r="Y3777" t="e">
        <f t="shared" si="1412"/>
        <v>#DIV/0!</v>
      </c>
      <c r="Z3777" s="1" t="e">
        <f t="shared" si="1413"/>
        <v>#DIV/0!</v>
      </c>
      <c r="AA3777" s="1" t="e">
        <f t="shared" si="1413"/>
        <v>#DIV/0!</v>
      </c>
      <c r="AB3777" s="1" t="e">
        <f t="shared" si="1413"/>
        <v>#DIV/0!</v>
      </c>
      <c r="AC3777" s="1" t="e">
        <f t="shared" si="1413"/>
        <v>#DIV/0!</v>
      </c>
      <c r="AD3777" s="1" t="e">
        <f t="shared" si="1413"/>
        <v>#DIV/0!</v>
      </c>
      <c r="AE3777" s="1" t="e">
        <f t="shared" si="1413"/>
        <v>#DIV/0!</v>
      </c>
      <c r="AF3777" s="1" t="e">
        <f t="shared" si="1413"/>
        <v>#DIV/0!</v>
      </c>
      <c r="AG3777" s="1" t="e">
        <f t="shared" si="1414"/>
        <v>#DIV/0!</v>
      </c>
      <c r="AH3777" s="1" t="e">
        <f t="shared" si="1414"/>
        <v>#DIV/0!</v>
      </c>
      <c r="AI3777" s="1" t="e">
        <f t="shared" si="1415"/>
        <v>#DIV/0!</v>
      </c>
      <c r="AJ3777">
        <v>0</v>
      </c>
      <c r="AK3777">
        <v>0</v>
      </c>
      <c r="AL3777">
        <v>0</v>
      </c>
      <c r="AM3777">
        <v>0</v>
      </c>
      <c r="AN3777" t="s">
        <v>8310</v>
      </c>
      <c r="AO3777" t="s">
        <v>8310</v>
      </c>
      <c r="AP3777" t="s">
        <v>8310</v>
      </c>
      <c r="AQ3777" t="s">
        <v>8310</v>
      </c>
      <c r="AR3777" t="s">
        <v>8310</v>
      </c>
      <c r="AS3777" t="s">
        <v>8310</v>
      </c>
      <c r="AT3777" t="s">
        <v>8310</v>
      </c>
      <c r="AU3777">
        <v>0</v>
      </c>
      <c r="AV3777">
        <v>0</v>
      </c>
      <c r="AW3777" t="s">
        <v>8310</v>
      </c>
      <c r="AX3777" t="s">
        <v>8310</v>
      </c>
      <c r="AY3777" t="s">
        <v>8310</v>
      </c>
      <c r="AZ3777" t="s">
        <v>8310</v>
      </c>
      <c r="BA3777" t="s">
        <v>8310</v>
      </c>
      <c r="BB3777" t="s">
        <v>8310</v>
      </c>
      <c r="BC3777" t="s">
        <v>8310</v>
      </c>
      <c r="BD3777" t="s">
        <v>8310</v>
      </c>
      <c r="BE3777" t="s">
        <v>8310</v>
      </c>
      <c r="BF3777">
        <v>0</v>
      </c>
      <c r="BG3777" t="s">
        <v>8310</v>
      </c>
      <c r="BH3777" t="s">
        <v>8310</v>
      </c>
      <c r="BI3777" t="s">
        <v>8310</v>
      </c>
      <c r="BJ3777" t="s">
        <v>8310</v>
      </c>
      <c r="BK3777" t="s">
        <v>8310</v>
      </c>
      <c r="BL3777" t="s">
        <v>8310</v>
      </c>
      <c r="BM3777" t="s">
        <v>8310</v>
      </c>
      <c r="BN3777" t="s">
        <v>8310</v>
      </c>
      <c r="BO3777" t="s">
        <v>8310</v>
      </c>
      <c r="BP3777">
        <v>0</v>
      </c>
      <c r="BQ3777" t="e">
        <f t="shared" si="1416"/>
        <v>#DIV/0!</v>
      </c>
      <c r="BR3777" t="e">
        <f t="shared" si="1417"/>
        <v>#DIV/0!</v>
      </c>
    </row>
    <row r="3778" spans="1:70" hidden="1" x14ac:dyDescent="0.3">
      <c r="A3778" t="s">
        <v>10453</v>
      </c>
      <c r="B3778" t="s">
        <v>10454</v>
      </c>
      <c r="C3778" t="str">
        <f>VLOOKUP(historical_emissions[[#This Row],[Country]],'Liste-Pays'!A:B,2,0)</f>
        <v>AFR</v>
      </c>
      <c r="D3778" t="s">
        <v>41</v>
      </c>
      <c r="E3778" t="s">
        <v>70</v>
      </c>
      <c r="F3778" t="s">
        <v>148</v>
      </c>
      <c r="G3778" t="s">
        <v>44</v>
      </c>
      <c r="H3778" t="e">
        <f t="shared" ref="H3778:H3841" si="1418">I3778*(1+$BR3778)</f>
        <v>#DIV/0!</v>
      </c>
      <c r="I3778" t="e">
        <f t="shared" ref="I3778:I3841" si="1419">J3778*(1+$BR3778)</f>
        <v>#DIV/0!</v>
      </c>
      <c r="J3778" t="e">
        <f t="shared" ref="J3778:J3841" si="1420">K3778*(1+$BR3778)</f>
        <v>#DIV/0!</v>
      </c>
      <c r="K3778" t="e">
        <f t="shared" ref="K3778:K3841" si="1421">L3778*(1+$BR3778)</f>
        <v>#DIV/0!</v>
      </c>
      <c r="L3778" t="e">
        <f t="shared" ref="L3778:L3841" si="1422">M3778*(1+$BR3778)</f>
        <v>#DIV/0!</v>
      </c>
      <c r="M3778" t="e">
        <f t="shared" ref="M3778:M3841" si="1423">N3778*(1+$BR3778)</f>
        <v>#DIV/0!</v>
      </c>
      <c r="N3778" t="e">
        <f t="shared" ref="N3778:N3841" si="1424">O3778*(1+$BR3778)</f>
        <v>#DIV/0!</v>
      </c>
      <c r="O3778" t="e">
        <f t="shared" ref="O3778:O3841" si="1425">P3778*(1+$BR3778)</f>
        <v>#DIV/0!</v>
      </c>
      <c r="P3778" t="e">
        <f t="shared" ref="P3778:P3841" si="1426">Q3778*(1+$BR3778)</f>
        <v>#DIV/0!</v>
      </c>
      <c r="Q3778" t="e">
        <f t="shared" ref="Q3778:Q3841" si="1427">R3778*(1+$BR3778)</f>
        <v>#DIV/0!</v>
      </c>
      <c r="R3778" t="e">
        <f t="shared" ref="R3778:R3841" si="1428">S3778*(1+$BR3778)</f>
        <v>#DIV/0!</v>
      </c>
      <c r="S3778" t="e">
        <f t="shared" ref="S3778:S3841" si="1429">T3778*(1+$BR3778)</f>
        <v>#DIV/0!</v>
      </c>
      <c r="T3778" t="e">
        <f t="shared" ref="T3778:T3841" si="1430">U3778*(1+$BR3778)</f>
        <v>#DIV/0!</v>
      </c>
      <c r="U3778" t="e">
        <f t="shared" ref="U3778:U3841" si="1431">V3778*(1+$BR3778)</f>
        <v>#DIV/0!</v>
      </c>
      <c r="V3778" t="e">
        <f t="shared" ref="V3778:V3841" si="1432">W3778*(1+$BR3778)</f>
        <v>#DIV/0!</v>
      </c>
      <c r="W3778" t="e">
        <f t="shared" ref="W3778:W3841" si="1433">X3778*(1+$BR3778)</f>
        <v>#DIV/0!</v>
      </c>
      <c r="X3778" t="e">
        <f t="shared" ref="X3778:X3841" si="1434">Y3778*(1+$BR3778)</f>
        <v>#DIV/0!</v>
      </c>
      <c r="Y3778" t="e">
        <f t="shared" ref="Y3778:Y3841" si="1435">Z3778*(1+$BR3778)</f>
        <v>#DIV/0!</v>
      </c>
      <c r="Z3778" s="1" t="e">
        <f t="shared" ref="Z3778:AC3841" si="1436">AA3778*(1+$BQ3778)</f>
        <v>#DIV/0!</v>
      </c>
      <c r="AA3778" s="1" t="e">
        <f t="shared" si="1436"/>
        <v>#DIV/0!</v>
      </c>
      <c r="AB3778" s="1" t="e">
        <f t="shared" si="1436"/>
        <v>#DIV/0!</v>
      </c>
      <c r="AC3778" s="1" t="e">
        <f t="shared" si="1436"/>
        <v>#DIV/0!</v>
      </c>
      <c r="AD3778" s="1" t="e">
        <f t="shared" ref="AD3778:AF3841" si="1437">AE3778*(1+$BQ3778)</f>
        <v>#DIV/0!</v>
      </c>
      <c r="AE3778" s="1" t="e">
        <f t="shared" si="1437"/>
        <v>#DIV/0!</v>
      </c>
      <c r="AF3778" s="1" t="e">
        <f t="shared" si="1437"/>
        <v>#DIV/0!</v>
      </c>
      <c r="AG3778" s="1" t="e">
        <f t="shared" ref="AG3778:AH3841" si="1438">AH3778*(1+$BQ3778)</f>
        <v>#DIV/0!</v>
      </c>
      <c r="AH3778" s="1" t="e">
        <f t="shared" si="1438"/>
        <v>#DIV/0!</v>
      </c>
      <c r="AI3778" s="1" t="e">
        <f t="shared" ref="AI3778:AI3841" si="1439">AJ3778*(1+$BQ3778)</f>
        <v>#DIV/0!</v>
      </c>
      <c r="AJ3778">
        <v>0</v>
      </c>
      <c r="AK3778">
        <v>0</v>
      </c>
      <c r="AL3778">
        <v>0</v>
      </c>
      <c r="AM3778">
        <v>0</v>
      </c>
      <c r="AN3778" t="s">
        <v>8310</v>
      </c>
      <c r="AO3778" t="s">
        <v>8310</v>
      </c>
      <c r="AP3778" t="s">
        <v>8310</v>
      </c>
      <c r="AQ3778" t="s">
        <v>8310</v>
      </c>
      <c r="AR3778" t="s">
        <v>8310</v>
      </c>
      <c r="AS3778" t="s">
        <v>8310</v>
      </c>
      <c r="AT3778" t="s">
        <v>8310</v>
      </c>
      <c r="AU3778">
        <v>0</v>
      </c>
      <c r="AV3778">
        <v>0</v>
      </c>
      <c r="AW3778" t="s">
        <v>8310</v>
      </c>
      <c r="AX3778" t="s">
        <v>8310</v>
      </c>
      <c r="AY3778" t="s">
        <v>8310</v>
      </c>
      <c r="AZ3778" t="s">
        <v>8310</v>
      </c>
      <c r="BA3778" t="s">
        <v>8310</v>
      </c>
      <c r="BB3778" t="s">
        <v>8310</v>
      </c>
      <c r="BC3778" t="s">
        <v>8310</v>
      </c>
      <c r="BD3778" t="s">
        <v>8310</v>
      </c>
      <c r="BE3778" t="s">
        <v>8310</v>
      </c>
      <c r="BF3778">
        <v>0</v>
      </c>
      <c r="BG3778" t="s">
        <v>8310</v>
      </c>
      <c r="BH3778" t="s">
        <v>8310</v>
      </c>
      <c r="BI3778" t="s">
        <v>8310</v>
      </c>
      <c r="BJ3778" t="s">
        <v>8310</v>
      </c>
      <c r="BK3778" t="s">
        <v>8310</v>
      </c>
      <c r="BL3778" t="s">
        <v>8310</v>
      </c>
      <c r="BM3778" t="s">
        <v>8310</v>
      </c>
      <c r="BN3778" t="s">
        <v>8310</v>
      </c>
      <c r="BO3778" t="s">
        <v>8310</v>
      </c>
      <c r="BP3778">
        <v>0</v>
      </c>
      <c r="BQ3778" t="e">
        <f t="shared" ref="BQ3778:BQ3841" si="1440">((AV3778/BF3778)^(1/(2010-2000)))-1</f>
        <v>#DIV/0!</v>
      </c>
      <c r="BR3778" t="e">
        <f t="shared" ref="BR3778:BR3841" si="1441">((AM3778/AV3778)^(1/(2019-2010)))-1</f>
        <v>#DIV/0!</v>
      </c>
    </row>
    <row r="3779" spans="1:70" hidden="1" x14ac:dyDescent="0.3">
      <c r="A3779" t="s">
        <v>10453</v>
      </c>
      <c r="B3779" t="s">
        <v>10454</v>
      </c>
      <c r="C3779" t="str">
        <f>VLOOKUP(historical_emissions[[#This Row],[Country]],'Liste-Pays'!A:B,2,0)</f>
        <v>AFR</v>
      </c>
      <c r="D3779" t="s">
        <v>41</v>
      </c>
      <c r="E3779" t="s">
        <v>535</v>
      </c>
      <c r="F3779" t="s">
        <v>148</v>
      </c>
      <c r="G3779" t="s">
        <v>44</v>
      </c>
      <c r="H3779" t="e">
        <f t="shared" si="1418"/>
        <v>#DIV/0!</v>
      </c>
      <c r="I3779" t="e">
        <f t="shared" si="1419"/>
        <v>#DIV/0!</v>
      </c>
      <c r="J3779" t="e">
        <f t="shared" si="1420"/>
        <v>#DIV/0!</v>
      </c>
      <c r="K3779" t="e">
        <f t="shared" si="1421"/>
        <v>#DIV/0!</v>
      </c>
      <c r="L3779" t="e">
        <f t="shared" si="1422"/>
        <v>#DIV/0!</v>
      </c>
      <c r="M3779" t="e">
        <f t="shared" si="1423"/>
        <v>#DIV/0!</v>
      </c>
      <c r="N3779" t="e">
        <f t="shared" si="1424"/>
        <v>#DIV/0!</v>
      </c>
      <c r="O3779" t="e">
        <f t="shared" si="1425"/>
        <v>#DIV/0!</v>
      </c>
      <c r="P3779" t="e">
        <f t="shared" si="1426"/>
        <v>#DIV/0!</v>
      </c>
      <c r="Q3779" t="e">
        <f t="shared" si="1427"/>
        <v>#DIV/0!</v>
      </c>
      <c r="R3779" t="e">
        <f t="shared" si="1428"/>
        <v>#DIV/0!</v>
      </c>
      <c r="S3779" t="e">
        <f t="shared" si="1429"/>
        <v>#DIV/0!</v>
      </c>
      <c r="T3779" t="e">
        <f t="shared" si="1430"/>
        <v>#DIV/0!</v>
      </c>
      <c r="U3779" t="e">
        <f t="shared" si="1431"/>
        <v>#DIV/0!</v>
      </c>
      <c r="V3779" t="e">
        <f t="shared" si="1432"/>
        <v>#DIV/0!</v>
      </c>
      <c r="W3779" t="e">
        <f t="shared" si="1433"/>
        <v>#DIV/0!</v>
      </c>
      <c r="X3779" t="e">
        <f t="shared" si="1434"/>
        <v>#DIV/0!</v>
      </c>
      <c r="Y3779" t="e">
        <f t="shared" si="1435"/>
        <v>#DIV/0!</v>
      </c>
      <c r="Z3779" s="1" t="e">
        <f t="shared" si="1436"/>
        <v>#DIV/0!</v>
      </c>
      <c r="AA3779" s="1" t="e">
        <f t="shared" si="1436"/>
        <v>#DIV/0!</v>
      </c>
      <c r="AB3779" s="1" t="e">
        <f t="shared" si="1436"/>
        <v>#DIV/0!</v>
      </c>
      <c r="AC3779" s="1" t="e">
        <f t="shared" si="1436"/>
        <v>#DIV/0!</v>
      </c>
      <c r="AD3779" s="1" t="e">
        <f t="shared" si="1437"/>
        <v>#DIV/0!</v>
      </c>
      <c r="AE3779" s="1" t="e">
        <f t="shared" si="1437"/>
        <v>#DIV/0!</v>
      </c>
      <c r="AF3779" s="1" t="e">
        <f t="shared" si="1437"/>
        <v>#DIV/0!</v>
      </c>
      <c r="AG3779" s="1" t="e">
        <f t="shared" si="1438"/>
        <v>#DIV/0!</v>
      </c>
      <c r="AH3779" s="1" t="e">
        <f t="shared" si="1438"/>
        <v>#DIV/0!</v>
      </c>
      <c r="AI3779" s="1" t="e">
        <f t="shared" si="1439"/>
        <v>#DIV/0!</v>
      </c>
      <c r="AJ3779">
        <v>0</v>
      </c>
      <c r="AK3779">
        <v>0</v>
      </c>
      <c r="AL3779">
        <v>0</v>
      </c>
      <c r="AM3779">
        <v>0</v>
      </c>
      <c r="AN3779" t="s">
        <v>8310</v>
      </c>
      <c r="AO3779" t="s">
        <v>8310</v>
      </c>
      <c r="AP3779" t="s">
        <v>8310</v>
      </c>
      <c r="AQ3779" t="s">
        <v>8310</v>
      </c>
      <c r="AR3779" t="s">
        <v>8310</v>
      </c>
      <c r="AS3779" t="s">
        <v>8310</v>
      </c>
      <c r="AT3779" t="s">
        <v>8310</v>
      </c>
      <c r="AU3779">
        <v>0</v>
      </c>
      <c r="AV3779">
        <v>0</v>
      </c>
      <c r="AW3779" t="s">
        <v>8310</v>
      </c>
      <c r="AX3779" t="s">
        <v>8310</v>
      </c>
      <c r="AY3779" t="s">
        <v>8310</v>
      </c>
      <c r="AZ3779" t="s">
        <v>8310</v>
      </c>
      <c r="BA3779" t="s">
        <v>8310</v>
      </c>
      <c r="BB3779" t="s">
        <v>8310</v>
      </c>
      <c r="BC3779" t="s">
        <v>8310</v>
      </c>
      <c r="BD3779" t="s">
        <v>8310</v>
      </c>
      <c r="BE3779" t="s">
        <v>8310</v>
      </c>
      <c r="BF3779">
        <v>0</v>
      </c>
      <c r="BG3779" t="s">
        <v>8310</v>
      </c>
      <c r="BH3779" t="s">
        <v>8310</v>
      </c>
      <c r="BI3779" t="s">
        <v>8310</v>
      </c>
      <c r="BJ3779" t="s">
        <v>8310</v>
      </c>
      <c r="BK3779" t="s">
        <v>8310</v>
      </c>
      <c r="BL3779" t="s">
        <v>8310</v>
      </c>
      <c r="BM3779" t="s">
        <v>8310</v>
      </c>
      <c r="BN3779" t="s">
        <v>8310</v>
      </c>
      <c r="BO3779" t="s">
        <v>8310</v>
      </c>
      <c r="BP3779">
        <v>0</v>
      </c>
      <c r="BQ3779" t="e">
        <f t="shared" si="1440"/>
        <v>#DIV/0!</v>
      </c>
      <c r="BR3779" t="e">
        <f t="shared" si="1441"/>
        <v>#DIV/0!</v>
      </c>
    </row>
    <row r="3780" spans="1:70" hidden="1" x14ac:dyDescent="0.3">
      <c r="A3780" t="s">
        <v>10453</v>
      </c>
      <c r="B3780" t="s">
        <v>10454</v>
      </c>
      <c r="C3780" t="str">
        <f>VLOOKUP(historical_emissions[[#This Row],[Country]],'Liste-Pays'!A:B,2,0)</f>
        <v>AFR</v>
      </c>
      <c r="D3780" t="s">
        <v>41</v>
      </c>
      <c r="E3780" t="s">
        <v>70</v>
      </c>
      <c r="F3780" t="s">
        <v>302</v>
      </c>
      <c r="G3780" t="s">
        <v>44</v>
      </c>
      <c r="H3780" t="e">
        <f t="shared" si="1418"/>
        <v>#DIV/0!</v>
      </c>
      <c r="I3780" t="e">
        <f t="shared" si="1419"/>
        <v>#DIV/0!</v>
      </c>
      <c r="J3780" t="e">
        <f t="shared" si="1420"/>
        <v>#DIV/0!</v>
      </c>
      <c r="K3780" t="e">
        <f t="shared" si="1421"/>
        <v>#DIV/0!</v>
      </c>
      <c r="L3780" t="e">
        <f t="shared" si="1422"/>
        <v>#DIV/0!</v>
      </c>
      <c r="M3780" t="e">
        <f t="shared" si="1423"/>
        <v>#DIV/0!</v>
      </c>
      <c r="N3780" t="e">
        <f t="shared" si="1424"/>
        <v>#DIV/0!</v>
      </c>
      <c r="O3780" t="e">
        <f t="shared" si="1425"/>
        <v>#DIV/0!</v>
      </c>
      <c r="P3780" t="e">
        <f t="shared" si="1426"/>
        <v>#DIV/0!</v>
      </c>
      <c r="Q3780" t="e">
        <f t="shared" si="1427"/>
        <v>#DIV/0!</v>
      </c>
      <c r="R3780" t="e">
        <f t="shared" si="1428"/>
        <v>#DIV/0!</v>
      </c>
      <c r="S3780" t="e">
        <f t="shared" si="1429"/>
        <v>#DIV/0!</v>
      </c>
      <c r="T3780" t="e">
        <f t="shared" si="1430"/>
        <v>#DIV/0!</v>
      </c>
      <c r="U3780" t="e">
        <f t="shared" si="1431"/>
        <v>#DIV/0!</v>
      </c>
      <c r="V3780" t="e">
        <f t="shared" si="1432"/>
        <v>#DIV/0!</v>
      </c>
      <c r="W3780" t="e">
        <f t="shared" si="1433"/>
        <v>#DIV/0!</v>
      </c>
      <c r="X3780" t="e">
        <f t="shared" si="1434"/>
        <v>#DIV/0!</v>
      </c>
      <c r="Y3780" t="e">
        <f t="shared" si="1435"/>
        <v>#DIV/0!</v>
      </c>
      <c r="Z3780" s="1" t="e">
        <f t="shared" si="1436"/>
        <v>#DIV/0!</v>
      </c>
      <c r="AA3780" s="1" t="e">
        <f t="shared" si="1436"/>
        <v>#DIV/0!</v>
      </c>
      <c r="AB3780" s="1" t="e">
        <f t="shared" si="1436"/>
        <v>#DIV/0!</v>
      </c>
      <c r="AC3780" s="1" t="e">
        <f t="shared" si="1436"/>
        <v>#DIV/0!</v>
      </c>
      <c r="AD3780" s="1" t="e">
        <f t="shared" si="1437"/>
        <v>#DIV/0!</v>
      </c>
      <c r="AE3780" s="1" t="e">
        <f t="shared" si="1437"/>
        <v>#DIV/0!</v>
      </c>
      <c r="AF3780" s="1" t="e">
        <f t="shared" si="1437"/>
        <v>#DIV/0!</v>
      </c>
      <c r="AG3780" s="1" t="e">
        <f t="shared" si="1438"/>
        <v>#DIV/0!</v>
      </c>
      <c r="AH3780" s="1" t="e">
        <f t="shared" si="1438"/>
        <v>#DIV/0!</v>
      </c>
      <c r="AI3780" s="1" t="e">
        <f t="shared" si="1439"/>
        <v>#DIV/0!</v>
      </c>
      <c r="AJ3780">
        <v>0</v>
      </c>
      <c r="AK3780">
        <v>0</v>
      </c>
      <c r="AL3780">
        <v>0</v>
      </c>
      <c r="AM3780">
        <v>0</v>
      </c>
      <c r="AN3780" t="s">
        <v>8310</v>
      </c>
      <c r="AO3780" t="s">
        <v>8310</v>
      </c>
      <c r="AP3780" t="s">
        <v>8310</v>
      </c>
      <c r="AQ3780" t="s">
        <v>8310</v>
      </c>
      <c r="AR3780" t="s">
        <v>8310</v>
      </c>
      <c r="AS3780" t="s">
        <v>8310</v>
      </c>
      <c r="AT3780" t="s">
        <v>8310</v>
      </c>
      <c r="AU3780">
        <v>0</v>
      </c>
      <c r="AV3780">
        <v>0</v>
      </c>
      <c r="AW3780" t="s">
        <v>8310</v>
      </c>
      <c r="AX3780" t="s">
        <v>8310</v>
      </c>
      <c r="AY3780" t="s">
        <v>8310</v>
      </c>
      <c r="AZ3780" t="s">
        <v>8310</v>
      </c>
      <c r="BA3780" t="s">
        <v>8310</v>
      </c>
      <c r="BB3780" t="s">
        <v>8310</v>
      </c>
      <c r="BC3780" t="s">
        <v>8310</v>
      </c>
      <c r="BD3780" t="s">
        <v>8310</v>
      </c>
      <c r="BE3780" t="s">
        <v>8310</v>
      </c>
      <c r="BF3780">
        <v>0</v>
      </c>
      <c r="BG3780" t="s">
        <v>8310</v>
      </c>
      <c r="BH3780" t="s">
        <v>8310</v>
      </c>
      <c r="BI3780" t="s">
        <v>8310</v>
      </c>
      <c r="BJ3780" t="s">
        <v>8310</v>
      </c>
      <c r="BK3780" t="s">
        <v>8310</v>
      </c>
      <c r="BL3780" t="s">
        <v>8310</v>
      </c>
      <c r="BM3780" t="s">
        <v>8310</v>
      </c>
      <c r="BN3780" t="s">
        <v>8310</v>
      </c>
      <c r="BO3780" t="s">
        <v>8310</v>
      </c>
      <c r="BP3780">
        <v>0</v>
      </c>
      <c r="BQ3780" t="e">
        <f t="shared" si="1440"/>
        <v>#DIV/0!</v>
      </c>
      <c r="BR3780" t="e">
        <f t="shared" si="1441"/>
        <v>#DIV/0!</v>
      </c>
    </row>
    <row r="3781" spans="1:70" hidden="1" x14ac:dyDescent="0.3">
      <c r="A3781" t="s">
        <v>10453</v>
      </c>
      <c r="B3781" t="s">
        <v>10454</v>
      </c>
      <c r="C3781" t="str">
        <f>VLOOKUP(historical_emissions[[#This Row],[Country]],'Liste-Pays'!A:B,2,0)</f>
        <v>AFR</v>
      </c>
      <c r="D3781" t="s">
        <v>41</v>
      </c>
      <c r="E3781" t="s">
        <v>535</v>
      </c>
      <c r="F3781" t="s">
        <v>302</v>
      </c>
      <c r="G3781" t="s">
        <v>44</v>
      </c>
      <c r="H3781" t="e">
        <f t="shared" si="1418"/>
        <v>#DIV/0!</v>
      </c>
      <c r="I3781" t="e">
        <f t="shared" si="1419"/>
        <v>#DIV/0!</v>
      </c>
      <c r="J3781" t="e">
        <f t="shared" si="1420"/>
        <v>#DIV/0!</v>
      </c>
      <c r="K3781" t="e">
        <f t="shared" si="1421"/>
        <v>#DIV/0!</v>
      </c>
      <c r="L3781" t="e">
        <f t="shared" si="1422"/>
        <v>#DIV/0!</v>
      </c>
      <c r="M3781" t="e">
        <f t="shared" si="1423"/>
        <v>#DIV/0!</v>
      </c>
      <c r="N3781" t="e">
        <f t="shared" si="1424"/>
        <v>#DIV/0!</v>
      </c>
      <c r="O3781" t="e">
        <f t="shared" si="1425"/>
        <v>#DIV/0!</v>
      </c>
      <c r="P3781" t="e">
        <f t="shared" si="1426"/>
        <v>#DIV/0!</v>
      </c>
      <c r="Q3781" t="e">
        <f t="shared" si="1427"/>
        <v>#DIV/0!</v>
      </c>
      <c r="R3781" t="e">
        <f t="shared" si="1428"/>
        <v>#DIV/0!</v>
      </c>
      <c r="S3781" t="e">
        <f t="shared" si="1429"/>
        <v>#DIV/0!</v>
      </c>
      <c r="T3781" t="e">
        <f t="shared" si="1430"/>
        <v>#DIV/0!</v>
      </c>
      <c r="U3781" t="e">
        <f t="shared" si="1431"/>
        <v>#DIV/0!</v>
      </c>
      <c r="V3781" t="e">
        <f t="shared" si="1432"/>
        <v>#DIV/0!</v>
      </c>
      <c r="W3781" t="e">
        <f t="shared" si="1433"/>
        <v>#DIV/0!</v>
      </c>
      <c r="X3781" t="e">
        <f t="shared" si="1434"/>
        <v>#DIV/0!</v>
      </c>
      <c r="Y3781" t="e">
        <f t="shared" si="1435"/>
        <v>#DIV/0!</v>
      </c>
      <c r="Z3781" s="1" t="e">
        <f t="shared" si="1436"/>
        <v>#DIV/0!</v>
      </c>
      <c r="AA3781" s="1" t="e">
        <f t="shared" si="1436"/>
        <v>#DIV/0!</v>
      </c>
      <c r="AB3781" s="1" t="e">
        <f t="shared" si="1436"/>
        <v>#DIV/0!</v>
      </c>
      <c r="AC3781" s="1" t="e">
        <f t="shared" si="1436"/>
        <v>#DIV/0!</v>
      </c>
      <c r="AD3781" s="1" t="e">
        <f t="shared" si="1437"/>
        <v>#DIV/0!</v>
      </c>
      <c r="AE3781" s="1" t="e">
        <f t="shared" si="1437"/>
        <v>#DIV/0!</v>
      </c>
      <c r="AF3781" s="1" t="e">
        <f t="shared" si="1437"/>
        <v>#DIV/0!</v>
      </c>
      <c r="AG3781" s="1" t="e">
        <f t="shared" si="1438"/>
        <v>#DIV/0!</v>
      </c>
      <c r="AH3781" s="1" t="e">
        <f t="shared" si="1438"/>
        <v>#DIV/0!</v>
      </c>
      <c r="AI3781" s="1" t="e">
        <f t="shared" si="1439"/>
        <v>#DIV/0!</v>
      </c>
      <c r="AJ3781">
        <v>0</v>
      </c>
      <c r="AK3781">
        <v>0</v>
      </c>
      <c r="AL3781">
        <v>0</v>
      </c>
      <c r="AM3781">
        <v>0</v>
      </c>
      <c r="AN3781" t="s">
        <v>8310</v>
      </c>
      <c r="AO3781" t="s">
        <v>8310</v>
      </c>
      <c r="AP3781" t="s">
        <v>8310</v>
      </c>
      <c r="AQ3781" t="s">
        <v>8310</v>
      </c>
      <c r="AR3781" t="s">
        <v>8310</v>
      </c>
      <c r="AS3781" t="s">
        <v>8310</v>
      </c>
      <c r="AT3781" t="s">
        <v>8310</v>
      </c>
      <c r="AU3781">
        <v>0</v>
      </c>
      <c r="AV3781">
        <v>0</v>
      </c>
      <c r="AW3781" t="s">
        <v>8310</v>
      </c>
      <c r="AX3781" t="s">
        <v>8310</v>
      </c>
      <c r="AY3781" t="s">
        <v>8310</v>
      </c>
      <c r="AZ3781" t="s">
        <v>8310</v>
      </c>
      <c r="BA3781" t="s">
        <v>8310</v>
      </c>
      <c r="BB3781" t="s">
        <v>8310</v>
      </c>
      <c r="BC3781" t="s">
        <v>8310</v>
      </c>
      <c r="BD3781" t="s">
        <v>8310</v>
      </c>
      <c r="BE3781" t="s">
        <v>8310</v>
      </c>
      <c r="BF3781">
        <v>0</v>
      </c>
      <c r="BG3781" t="s">
        <v>8310</v>
      </c>
      <c r="BH3781" t="s">
        <v>8310</v>
      </c>
      <c r="BI3781" t="s">
        <v>8310</v>
      </c>
      <c r="BJ3781" t="s">
        <v>8310</v>
      </c>
      <c r="BK3781" t="s">
        <v>8310</v>
      </c>
      <c r="BL3781" t="s">
        <v>8310</v>
      </c>
      <c r="BM3781" t="s">
        <v>8310</v>
      </c>
      <c r="BN3781" t="s">
        <v>8310</v>
      </c>
      <c r="BO3781" t="s">
        <v>8310</v>
      </c>
      <c r="BP3781">
        <v>0</v>
      </c>
      <c r="BQ3781" t="e">
        <f t="shared" si="1440"/>
        <v>#DIV/0!</v>
      </c>
      <c r="BR3781" t="e">
        <f t="shared" si="1441"/>
        <v>#DIV/0!</v>
      </c>
    </row>
    <row r="3782" spans="1:70" hidden="1" x14ac:dyDescent="0.3">
      <c r="A3782" t="s">
        <v>10000</v>
      </c>
      <c r="B3782" t="s">
        <v>10001</v>
      </c>
      <c r="C3782" t="str">
        <f>VLOOKUP(historical_emissions[[#This Row],[Country]],'Liste-Pays'!A:B,2,0)</f>
        <v>CSA</v>
      </c>
      <c r="D3782" t="s">
        <v>41</v>
      </c>
      <c r="E3782" t="s">
        <v>174</v>
      </c>
      <c r="F3782" t="s">
        <v>148</v>
      </c>
      <c r="G3782" t="s">
        <v>44</v>
      </c>
      <c r="H3782" t="e">
        <f t="shared" si="1418"/>
        <v>#DIV/0!</v>
      </c>
      <c r="I3782" t="e">
        <f t="shared" si="1419"/>
        <v>#DIV/0!</v>
      </c>
      <c r="J3782" t="e">
        <f t="shared" si="1420"/>
        <v>#DIV/0!</v>
      </c>
      <c r="K3782" t="e">
        <f t="shared" si="1421"/>
        <v>#DIV/0!</v>
      </c>
      <c r="L3782" t="e">
        <f t="shared" si="1422"/>
        <v>#DIV/0!</v>
      </c>
      <c r="M3782" t="e">
        <f t="shared" si="1423"/>
        <v>#DIV/0!</v>
      </c>
      <c r="N3782" t="e">
        <f t="shared" si="1424"/>
        <v>#DIV/0!</v>
      </c>
      <c r="O3782" t="e">
        <f t="shared" si="1425"/>
        <v>#DIV/0!</v>
      </c>
      <c r="P3782" t="e">
        <f t="shared" si="1426"/>
        <v>#DIV/0!</v>
      </c>
      <c r="Q3782" t="e">
        <f t="shared" si="1427"/>
        <v>#DIV/0!</v>
      </c>
      <c r="R3782" t="e">
        <f t="shared" si="1428"/>
        <v>#DIV/0!</v>
      </c>
      <c r="S3782" t="e">
        <f t="shared" si="1429"/>
        <v>#DIV/0!</v>
      </c>
      <c r="T3782" t="e">
        <f t="shared" si="1430"/>
        <v>#DIV/0!</v>
      </c>
      <c r="U3782" t="e">
        <f t="shared" si="1431"/>
        <v>#DIV/0!</v>
      </c>
      <c r="V3782" t="e">
        <f t="shared" si="1432"/>
        <v>#DIV/0!</v>
      </c>
      <c r="W3782" t="e">
        <f t="shared" si="1433"/>
        <v>#DIV/0!</v>
      </c>
      <c r="X3782" t="e">
        <f t="shared" si="1434"/>
        <v>#DIV/0!</v>
      </c>
      <c r="Y3782" t="e">
        <f t="shared" si="1435"/>
        <v>#DIV/0!</v>
      </c>
      <c r="Z3782" s="1" t="e">
        <f t="shared" si="1436"/>
        <v>#DIV/0!</v>
      </c>
      <c r="AA3782" s="1" t="e">
        <f t="shared" si="1436"/>
        <v>#DIV/0!</v>
      </c>
      <c r="AB3782" s="1" t="e">
        <f t="shared" si="1436"/>
        <v>#DIV/0!</v>
      </c>
      <c r="AC3782" s="1" t="e">
        <f t="shared" si="1436"/>
        <v>#DIV/0!</v>
      </c>
      <c r="AD3782" s="1" t="e">
        <f t="shared" si="1437"/>
        <v>#DIV/0!</v>
      </c>
      <c r="AE3782" s="1" t="e">
        <f t="shared" si="1437"/>
        <v>#DIV/0!</v>
      </c>
      <c r="AF3782" s="1" t="e">
        <f t="shared" si="1437"/>
        <v>#DIV/0!</v>
      </c>
      <c r="AG3782" s="1" t="e">
        <f t="shared" si="1438"/>
        <v>#DIV/0!</v>
      </c>
      <c r="AH3782" s="1" t="e">
        <f t="shared" si="1438"/>
        <v>#DIV/0!</v>
      </c>
      <c r="AI3782" s="1" t="e">
        <f t="shared" si="1439"/>
        <v>#DIV/0!</v>
      </c>
      <c r="AJ3782">
        <v>0</v>
      </c>
      <c r="AK3782">
        <v>0</v>
      </c>
      <c r="AL3782">
        <v>0</v>
      </c>
      <c r="AM3782">
        <v>0</v>
      </c>
      <c r="AN3782" t="s">
        <v>8310</v>
      </c>
      <c r="AO3782" t="s">
        <v>8310</v>
      </c>
      <c r="AP3782" t="s">
        <v>8310</v>
      </c>
      <c r="AQ3782" t="s">
        <v>8310</v>
      </c>
      <c r="AR3782" t="s">
        <v>8310</v>
      </c>
      <c r="AS3782" t="s">
        <v>8310</v>
      </c>
      <c r="AT3782" t="s">
        <v>8310</v>
      </c>
      <c r="AU3782">
        <v>0</v>
      </c>
      <c r="AV3782">
        <v>0</v>
      </c>
      <c r="AW3782" t="s">
        <v>8310</v>
      </c>
      <c r="AX3782" t="s">
        <v>8310</v>
      </c>
      <c r="AY3782" t="s">
        <v>8310</v>
      </c>
      <c r="AZ3782" t="s">
        <v>8310</v>
      </c>
      <c r="BA3782" t="s">
        <v>8310</v>
      </c>
      <c r="BB3782" t="s">
        <v>8310</v>
      </c>
      <c r="BC3782" t="s">
        <v>8310</v>
      </c>
      <c r="BD3782" t="s">
        <v>8310</v>
      </c>
      <c r="BE3782" t="s">
        <v>8310</v>
      </c>
      <c r="BF3782">
        <v>0</v>
      </c>
      <c r="BG3782" t="s">
        <v>8994</v>
      </c>
      <c r="BH3782" t="s">
        <v>8994</v>
      </c>
      <c r="BI3782" t="s">
        <v>8994</v>
      </c>
      <c r="BJ3782" t="s">
        <v>8994</v>
      </c>
      <c r="BK3782" t="s">
        <v>8994</v>
      </c>
      <c r="BL3782" t="s">
        <v>8994</v>
      </c>
      <c r="BM3782" t="s">
        <v>8994</v>
      </c>
      <c r="BN3782" t="s">
        <v>8994</v>
      </c>
      <c r="BO3782" t="s">
        <v>8994</v>
      </c>
      <c r="BQ3782" t="e">
        <f t="shared" si="1440"/>
        <v>#DIV/0!</v>
      </c>
      <c r="BR3782" t="e">
        <f t="shared" si="1441"/>
        <v>#DIV/0!</v>
      </c>
    </row>
    <row r="3783" spans="1:70" hidden="1" x14ac:dyDescent="0.3">
      <c r="A3783" t="s">
        <v>10000</v>
      </c>
      <c r="B3783" t="s">
        <v>10001</v>
      </c>
      <c r="C3783" t="str">
        <f>VLOOKUP(historical_emissions[[#This Row],[Country]],'Liste-Pays'!A:B,2,0)</f>
        <v>CSA</v>
      </c>
      <c r="D3783" t="s">
        <v>41</v>
      </c>
      <c r="E3783" t="s">
        <v>1048</v>
      </c>
      <c r="F3783" t="s">
        <v>148</v>
      </c>
      <c r="G3783" t="s">
        <v>44</v>
      </c>
      <c r="H3783" t="e">
        <f t="shared" si="1418"/>
        <v>#DIV/0!</v>
      </c>
      <c r="I3783" t="e">
        <f t="shared" si="1419"/>
        <v>#DIV/0!</v>
      </c>
      <c r="J3783" t="e">
        <f t="shared" si="1420"/>
        <v>#DIV/0!</v>
      </c>
      <c r="K3783" t="e">
        <f t="shared" si="1421"/>
        <v>#DIV/0!</v>
      </c>
      <c r="L3783" t="e">
        <f t="shared" si="1422"/>
        <v>#DIV/0!</v>
      </c>
      <c r="M3783" t="e">
        <f t="shared" si="1423"/>
        <v>#DIV/0!</v>
      </c>
      <c r="N3783" t="e">
        <f t="shared" si="1424"/>
        <v>#DIV/0!</v>
      </c>
      <c r="O3783" t="e">
        <f t="shared" si="1425"/>
        <v>#DIV/0!</v>
      </c>
      <c r="P3783" t="e">
        <f t="shared" si="1426"/>
        <v>#DIV/0!</v>
      </c>
      <c r="Q3783" t="e">
        <f t="shared" si="1427"/>
        <v>#DIV/0!</v>
      </c>
      <c r="R3783" t="e">
        <f t="shared" si="1428"/>
        <v>#DIV/0!</v>
      </c>
      <c r="S3783" t="e">
        <f t="shared" si="1429"/>
        <v>#DIV/0!</v>
      </c>
      <c r="T3783" t="e">
        <f t="shared" si="1430"/>
        <v>#DIV/0!</v>
      </c>
      <c r="U3783" t="e">
        <f t="shared" si="1431"/>
        <v>#DIV/0!</v>
      </c>
      <c r="V3783" t="e">
        <f t="shared" si="1432"/>
        <v>#DIV/0!</v>
      </c>
      <c r="W3783" t="e">
        <f t="shared" si="1433"/>
        <v>#DIV/0!</v>
      </c>
      <c r="X3783" t="e">
        <f t="shared" si="1434"/>
        <v>#DIV/0!</v>
      </c>
      <c r="Y3783" t="e">
        <f t="shared" si="1435"/>
        <v>#DIV/0!</v>
      </c>
      <c r="Z3783" s="1" t="e">
        <f t="shared" si="1436"/>
        <v>#DIV/0!</v>
      </c>
      <c r="AA3783" s="1" t="e">
        <f t="shared" si="1436"/>
        <v>#DIV/0!</v>
      </c>
      <c r="AB3783" s="1" t="e">
        <f t="shared" si="1436"/>
        <v>#DIV/0!</v>
      </c>
      <c r="AC3783" s="1" t="e">
        <f t="shared" si="1436"/>
        <v>#DIV/0!</v>
      </c>
      <c r="AD3783" s="1" t="e">
        <f t="shared" si="1437"/>
        <v>#DIV/0!</v>
      </c>
      <c r="AE3783" s="1" t="e">
        <f t="shared" si="1437"/>
        <v>#DIV/0!</v>
      </c>
      <c r="AF3783" s="1" t="e">
        <f t="shared" si="1437"/>
        <v>#DIV/0!</v>
      </c>
      <c r="AG3783" s="1" t="e">
        <f t="shared" si="1438"/>
        <v>#DIV/0!</v>
      </c>
      <c r="AH3783" s="1" t="e">
        <f t="shared" si="1438"/>
        <v>#DIV/0!</v>
      </c>
      <c r="AI3783" s="1" t="e">
        <f t="shared" si="1439"/>
        <v>#DIV/0!</v>
      </c>
      <c r="AJ3783">
        <v>0</v>
      </c>
      <c r="AK3783">
        <v>0</v>
      </c>
      <c r="AL3783">
        <v>0</v>
      </c>
      <c r="AM3783">
        <v>0</v>
      </c>
      <c r="AN3783" t="s">
        <v>8310</v>
      </c>
      <c r="AO3783" t="s">
        <v>8310</v>
      </c>
      <c r="AP3783" t="s">
        <v>8310</v>
      </c>
      <c r="AQ3783" t="s">
        <v>8310</v>
      </c>
      <c r="AR3783" t="s">
        <v>8310</v>
      </c>
      <c r="AS3783" t="s">
        <v>8310</v>
      </c>
      <c r="AT3783" t="s">
        <v>8310</v>
      </c>
      <c r="AU3783">
        <v>0</v>
      </c>
      <c r="AV3783">
        <v>0</v>
      </c>
      <c r="AW3783" t="s">
        <v>8310</v>
      </c>
      <c r="AX3783" t="s">
        <v>8310</v>
      </c>
      <c r="AY3783" t="s">
        <v>8310</v>
      </c>
      <c r="AZ3783" t="s">
        <v>8310</v>
      </c>
      <c r="BA3783" t="s">
        <v>8310</v>
      </c>
      <c r="BB3783" t="s">
        <v>8310</v>
      </c>
      <c r="BC3783" t="s">
        <v>8310</v>
      </c>
      <c r="BD3783" t="s">
        <v>8310</v>
      </c>
      <c r="BE3783" t="s">
        <v>8310</v>
      </c>
      <c r="BF3783">
        <v>0</v>
      </c>
      <c r="BG3783" t="s">
        <v>8994</v>
      </c>
      <c r="BH3783" t="s">
        <v>8994</v>
      </c>
      <c r="BI3783" t="s">
        <v>8994</v>
      </c>
      <c r="BJ3783" t="s">
        <v>8994</v>
      </c>
      <c r="BK3783" t="s">
        <v>8994</v>
      </c>
      <c r="BL3783" t="s">
        <v>8994</v>
      </c>
      <c r="BM3783" t="s">
        <v>8994</v>
      </c>
      <c r="BN3783" t="s">
        <v>8994</v>
      </c>
      <c r="BO3783" t="s">
        <v>8994</v>
      </c>
      <c r="BQ3783" t="e">
        <f t="shared" si="1440"/>
        <v>#DIV/0!</v>
      </c>
      <c r="BR3783" t="e">
        <f t="shared" si="1441"/>
        <v>#DIV/0!</v>
      </c>
    </row>
    <row r="3784" spans="1:70" hidden="1" x14ac:dyDescent="0.3">
      <c r="A3784" t="s">
        <v>10000</v>
      </c>
      <c r="B3784" t="s">
        <v>10001</v>
      </c>
      <c r="C3784" t="str">
        <f>VLOOKUP(historical_emissions[[#This Row],[Country]],'Liste-Pays'!A:B,2,0)</f>
        <v>CSA</v>
      </c>
      <c r="D3784" t="s">
        <v>41</v>
      </c>
      <c r="E3784" t="s">
        <v>535</v>
      </c>
      <c r="F3784" t="s">
        <v>148</v>
      </c>
      <c r="G3784" t="s">
        <v>44</v>
      </c>
      <c r="H3784" t="e">
        <f t="shared" si="1418"/>
        <v>#DIV/0!</v>
      </c>
      <c r="I3784" t="e">
        <f t="shared" si="1419"/>
        <v>#DIV/0!</v>
      </c>
      <c r="J3784" t="e">
        <f t="shared" si="1420"/>
        <v>#DIV/0!</v>
      </c>
      <c r="K3784" t="e">
        <f t="shared" si="1421"/>
        <v>#DIV/0!</v>
      </c>
      <c r="L3784" t="e">
        <f t="shared" si="1422"/>
        <v>#DIV/0!</v>
      </c>
      <c r="M3784" t="e">
        <f t="shared" si="1423"/>
        <v>#DIV/0!</v>
      </c>
      <c r="N3784" t="e">
        <f t="shared" si="1424"/>
        <v>#DIV/0!</v>
      </c>
      <c r="O3784" t="e">
        <f t="shared" si="1425"/>
        <v>#DIV/0!</v>
      </c>
      <c r="P3784" t="e">
        <f t="shared" si="1426"/>
        <v>#DIV/0!</v>
      </c>
      <c r="Q3784" t="e">
        <f t="shared" si="1427"/>
        <v>#DIV/0!</v>
      </c>
      <c r="R3784" t="e">
        <f t="shared" si="1428"/>
        <v>#DIV/0!</v>
      </c>
      <c r="S3784" t="e">
        <f t="shared" si="1429"/>
        <v>#DIV/0!</v>
      </c>
      <c r="T3784" t="e">
        <f t="shared" si="1430"/>
        <v>#DIV/0!</v>
      </c>
      <c r="U3784" t="e">
        <f t="shared" si="1431"/>
        <v>#DIV/0!</v>
      </c>
      <c r="V3784" t="e">
        <f t="shared" si="1432"/>
        <v>#DIV/0!</v>
      </c>
      <c r="W3784" t="e">
        <f t="shared" si="1433"/>
        <v>#DIV/0!</v>
      </c>
      <c r="X3784" t="e">
        <f t="shared" si="1434"/>
        <v>#DIV/0!</v>
      </c>
      <c r="Y3784" t="e">
        <f t="shared" si="1435"/>
        <v>#DIV/0!</v>
      </c>
      <c r="Z3784" s="1" t="e">
        <f t="shared" si="1436"/>
        <v>#DIV/0!</v>
      </c>
      <c r="AA3784" s="1" t="e">
        <f t="shared" si="1436"/>
        <v>#DIV/0!</v>
      </c>
      <c r="AB3784" s="1" t="e">
        <f t="shared" si="1436"/>
        <v>#DIV/0!</v>
      </c>
      <c r="AC3784" s="1" t="e">
        <f t="shared" si="1436"/>
        <v>#DIV/0!</v>
      </c>
      <c r="AD3784" s="1" t="e">
        <f t="shared" si="1437"/>
        <v>#DIV/0!</v>
      </c>
      <c r="AE3784" s="1" t="e">
        <f t="shared" si="1437"/>
        <v>#DIV/0!</v>
      </c>
      <c r="AF3784" s="1" t="e">
        <f t="shared" si="1437"/>
        <v>#DIV/0!</v>
      </c>
      <c r="AG3784" s="1" t="e">
        <f t="shared" si="1438"/>
        <v>#DIV/0!</v>
      </c>
      <c r="AH3784" s="1" t="e">
        <f t="shared" si="1438"/>
        <v>#DIV/0!</v>
      </c>
      <c r="AI3784" s="1" t="e">
        <f t="shared" si="1439"/>
        <v>#DIV/0!</v>
      </c>
      <c r="AJ3784">
        <v>0</v>
      </c>
      <c r="AK3784">
        <v>0</v>
      </c>
      <c r="AL3784">
        <v>0</v>
      </c>
      <c r="AM3784">
        <v>0</v>
      </c>
      <c r="AN3784" t="s">
        <v>8310</v>
      </c>
      <c r="AO3784" t="s">
        <v>8310</v>
      </c>
      <c r="AP3784" t="s">
        <v>8310</v>
      </c>
      <c r="AQ3784" t="s">
        <v>8310</v>
      </c>
      <c r="AR3784" t="s">
        <v>8310</v>
      </c>
      <c r="AS3784" t="s">
        <v>8310</v>
      </c>
      <c r="AT3784" t="s">
        <v>8310</v>
      </c>
      <c r="AU3784">
        <v>0</v>
      </c>
      <c r="AV3784">
        <v>0</v>
      </c>
      <c r="AW3784" t="s">
        <v>8310</v>
      </c>
      <c r="AX3784" t="s">
        <v>8310</v>
      </c>
      <c r="AY3784" t="s">
        <v>8310</v>
      </c>
      <c r="AZ3784" t="s">
        <v>8310</v>
      </c>
      <c r="BA3784" t="s">
        <v>8310</v>
      </c>
      <c r="BB3784" t="s">
        <v>8310</v>
      </c>
      <c r="BC3784" t="s">
        <v>8310</v>
      </c>
      <c r="BD3784" t="s">
        <v>8310</v>
      </c>
      <c r="BE3784" t="s">
        <v>8310</v>
      </c>
      <c r="BF3784">
        <v>0</v>
      </c>
      <c r="BG3784" t="s">
        <v>8310</v>
      </c>
      <c r="BH3784" t="s">
        <v>8310</v>
      </c>
      <c r="BI3784" t="s">
        <v>8310</v>
      </c>
      <c r="BJ3784" t="s">
        <v>8310</v>
      </c>
      <c r="BK3784" t="s">
        <v>8310</v>
      </c>
      <c r="BL3784" t="s">
        <v>8310</v>
      </c>
      <c r="BM3784" t="s">
        <v>8310</v>
      </c>
      <c r="BN3784" t="s">
        <v>8310</v>
      </c>
      <c r="BO3784" t="s">
        <v>8310</v>
      </c>
      <c r="BP3784">
        <v>0</v>
      </c>
      <c r="BQ3784" t="e">
        <f t="shared" si="1440"/>
        <v>#DIV/0!</v>
      </c>
      <c r="BR3784" t="e">
        <f t="shared" si="1441"/>
        <v>#DIV/0!</v>
      </c>
    </row>
    <row r="3785" spans="1:70" hidden="1" x14ac:dyDescent="0.3">
      <c r="A3785" t="s">
        <v>10000</v>
      </c>
      <c r="B3785" t="s">
        <v>10001</v>
      </c>
      <c r="C3785" t="str">
        <f>VLOOKUP(historical_emissions[[#This Row],[Country]],'Liste-Pays'!A:B,2,0)</f>
        <v>CSA</v>
      </c>
      <c r="D3785" t="s">
        <v>41</v>
      </c>
      <c r="E3785" t="s">
        <v>328</v>
      </c>
      <c r="F3785" t="s">
        <v>302</v>
      </c>
      <c r="G3785" t="s">
        <v>44</v>
      </c>
      <c r="H3785" t="e">
        <f t="shared" si="1418"/>
        <v>#DIV/0!</v>
      </c>
      <c r="I3785" t="e">
        <f t="shared" si="1419"/>
        <v>#DIV/0!</v>
      </c>
      <c r="J3785" t="e">
        <f t="shared" si="1420"/>
        <v>#DIV/0!</v>
      </c>
      <c r="K3785" t="e">
        <f t="shared" si="1421"/>
        <v>#DIV/0!</v>
      </c>
      <c r="L3785" t="e">
        <f t="shared" si="1422"/>
        <v>#DIV/0!</v>
      </c>
      <c r="M3785" t="e">
        <f t="shared" si="1423"/>
        <v>#DIV/0!</v>
      </c>
      <c r="N3785" t="e">
        <f t="shared" si="1424"/>
        <v>#DIV/0!</v>
      </c>
      <c r="O3785" t="e">
        <f t="shared" si="1425"/>
        <v>#DIV/0!</v>
      </c>
      <c r="P3785" t="e">
        <f t="shared" si="1426"/>
        <v>#DIV/0!</v>
      </c>
      <c r="Q3785" t="e">
        <f t="shared" si="1427"/>
        <v>#DIV/0!</v>
      </c>
      <c r="R3785" t="e">
        <f t="shared" si="1428"/>
        <v>#DIV/0!</v>
      </c>
      <c r="S3785" t="e">
        <f t="shared" si="1429"/>
        <v>#DIV/0!</v>
      </c>
      <c r="T3785" t="e">
        <f t="shared" si="1430"/>
        <v>#DIV/0!</v>
      </c>
      <c r="U3785" t="e">
        <f t="shared" si="1431"/>
        <v>#DIV/0!</v>
      </c>
      <c r="V3785" t="e">
        <f t="shared" si="1432"/>
        <v>#DIV/0!</v>
      </c>
      <c r="W3785" t="e">
        <f t="shared" si="1433"/>
        <v>#DIV/0!</v>
      </c>
      <c r="X3785" t="e">
        <f t="shared" si="1434"/>
        <v>#DIV/0!</v>
      </c>
      <c r="Y3785" t="e">
        <f t="shared" si="1435"/>
        <v>#DIV/0!</v>
      </c>
      <c r="Z3785" s="1" t="e">
        <f t="shared" si="1436"/>
        <v>#DIV/0!</v>
      </c>
      <c r="AA3785" s="1" t="e">
        <f t="shared" si="1436"/>
        <v>#DIV/0!</v>
      </c>
      <c r="AB3785" s="1" t="e">
        <f t="shared" si="1436"/>
        <v>#DIV/0!</v>
      </c>
      <c r="AC3785" s="1" t="e">
        <f t="shared" si="1436"/>
        <v>#DIV/0!</v>
      </c>
      <c r="AD3785" s="1" t="e">
        <f t="shared" si="1437"/>
        <v>#DIV/0!</v>
      </c>
      <c r="AE3785" s="1" t="e">
        <f t="shared" si="1437"/>
        <v>#DIV/0!</v>
      </c>
      <c r="AF3785" s="1" t="e">
        <f t="shared" si="1437"/>
        <v>#DIV/0!</v>
      </c>
      <c r="AG3785" s="1" t="e">
        <f t="shared" si="1438"/>
        <v>#DIV/0!</v>
      </c>
      <c r="AH3785" s="1" t="e">
        <f t="shared" si="1438"/>
        <v>#DIV/0!</v>
      </c>
      <c r="AI3785" s="1" t="e">
        <f t="shared" si="1439"/>
        <v>#DIV/0!</v>
      </c>
      <c r="AJ3785">
        <v>0</v>
      </c>
      <c r="AK3785">
        <v>0</v>
      </c>
      <c r="AL3785">
        <v>0</v>
      </c>
      <c r="AM3785">
        <v>0</v>
      </c>
      <c r="AN3785" t="s">
        <v>8310</v>
      </c>
      <c r="AO3785" t="s">
        <v>8310</v>
      </c>
      <c r="AP3785" t="s">
        <v>8310</v>
      </c>
      <c r="AQ3785" t="s">
        <v>8310</v>
      </c>
      <c r="AR3785" t="s">
        <v>8310</v>
      </c>
      <c r="AS3785" t="s">
        <v>8310</v>
      </c>
      <c r="AT3785" t="s">
        <v>8310</v>
      </c>
      <c r="AU3785">
        <v>0</v>
      </c>
      <c r="AV3785">
        <v>0</v>
      </c>
      <c r="AW3785" t="s">
        <v>8310</v>
      </c>
      <c r="AX3785" t="s">
        <v>8310</v>
      </c>
      <c r="AY3785" t="s">
        <v>8310</v>
      </c>
      <c r="AZ3785" t="s">
        <v>8310</v>
      </c>
      <c r="BA3785" t="s">
        <v>8310</v>
      </c>
      <c r="BB3785" t="s">
        <v>8310</v>
      </c>
      <c r="BC3785" t="s">
        <v>8310</v>
      </c>
      <c r="BD3785" t="s">
        <v>8310</v>
      </c>
      <c r="BE3785" t="s">
        <v>8310</v>
      </c>
      <c r="BF3785">
        <v>0</v>
      </c>
      <c r="BG3785" t="s">
        <v>8994</v>
      </c>
      <c r="BH3785" t="s">
        <v>8994</v>
      </c>
      <c r="BI3785" t="s">
        <v>8994</v>
      </c>
      <c r="BJ3785" t="s">
        <v>8994</v>
      </c>
      <c r="BK3785" t="s">
        <v>8994</v>
      </c>
      <c r="BL3785" t="s">
        <v>8994</v>
      </c>
      <c r="BM3785" t="s">
        <v>8994</v>
      </c>
      <c r="BN3785" t="s">
        <v>8994</v>
      </c>
      <c r="BO3785" t="s">
        <v>8994</v>
      </c>
      <c r="BQ3785" t="e">
        <f t="shared" si="1440"/>
        <v>#DIV/0!</v>
      </c>
      <c r="BR3785" t="e">
        <f t="shared" si="1441"/>
        <v>#DIV/0!</v>
      </c>
    </row>
    <row r="3786" spans="1:70" hidden="1" x14ac:dyDescent="0.3">
      <c r="A3786" t="s">
        <v>10000</v>
      </c>
      <c r="B3786" t="s">
        <v>10001</v>
      </c>
      <c r="C3786" t="str">
        <f>VLOOKUP(historical_emissions[[#This Row],[Country]],'Liste-Pays'!A:B,2,0)</f>
        <v>CSA</v>
      </c>
      <c r="D3786" t="s">
        <v>41</v>
      </c>
      <c r="E3786" t="s">
        <v>174</v>
      </c>
      <c r="F3786" t="s">
        <v>302</v>
      </c>
      <c r="G3786" t="s">
        <v>44</v>
      </c>
      <c r="H3786" t="e">
        <f t="shared" si="1418"/>
        <v>#DIV/0!</v>
      </c>
      <c r="I3786" t="e">
        <f t="shared" si="1419"/>
        <v>#DIV/0!</v>
      </c>
      <c r="J3786" t="e">
        <f t="shared" si="1420"/>
        <v>#DIV/0!</v>
      </c>
      <c r="K3786" t="e">
        <f t="shared" si="1421"/>
        <v>#DIV/0!</v>
      </c>
      <c r="L3786" t="e">
        <f t="shared" si="1422"/>
        <v>#DIV/0!</v>
      </c>
      <c r="M3786" t="e">
        <f t="shared" si="1423"/>
        <v>#DIV/0!</v>
      </c>
      <c r="N3786" t="e">
        <f t="shared" si="1424"/>
        <v>#DIV/0!</v>
      </c>
      <c r="O3786" t="e">
        <f t="shared" si="1425"/>
        <v>#DIV/0!</v>
      </c>
      <c r="P3786" t="e">
        <f t="shared" si="1426"/>
        <v>#DIV/0!</v>
      </c>
      <c r="Q3786" t="e">
        <f t="shared" si="1427"/>
        <v>#DIV/0!</v>
      </c>
      <c r="R3786" t="e">
        <f t="shared" si="1428"/>
        <v>#DIV/0!</v>
      </c>
      <c r="S3786" t="e">
        <f t="shared" si="1429"/>
        <v>#DIV/0!</v>
      </c>
      <c r="T3786" t="e">
        <f t="shared" si="1430"/>
        <v>#DIV/0!</v>
      </c>
      <c r="U3786" t="e">
        <f t="shared" si="1431"/>
        <v>#DIV/0!</v>
      </c>
      <c r="V3786" t="e">
        <f t="shared" si="1432"/>
        <v>#DIV/0!</v>
      </c>
      <c r="W3786" t="e">
        <f t="shared" si="1433"/>
        <v>#DIV/0!</v>
      </c>
      <c r="X3786" t="e">
        <f t="shared" si="1434"/>
        <v>#DIV/0!</v>
      </c>
      <c r="Y3786" t="e">
        <f t="shared" si="1435"/>
        <v>#DIV/0!</v>
      </c>
      <c r="Z3786" s="1" t="e">
        <f t="shared" si="1436"/>
        <v>#DIV/0!</v>
      </c>
      <c r="AA3786" s="1" t="e">
        <f t="shared" si="1436"/>
        <v>#DIV/0!</v>
      </c>
      <c r="AB3786" s="1" t="e">
        <f t="shared" si="1436"/>
        <v>#DIV/0!</v>
      </c>
      <c r="AC3786" s="1" t="e">
        <f t="shared" si="1436"/>
        <v>#DIV/0!</v>
      </c>
      <c r="AD3786" s="1" t="e">
        <f t="shared" si="1437"/>
        <v>#DIV/0!</v>
      </c>
      <c r="AE3786" s="1" t="e">
        <f t="shared" si="1437"/>
        <v>#DIV/0!</v>
      </c>
      <c r="AF3786" s="1" t="e">
        <f t="shared" si="1437"/>
        <v>#DIV/0!</v>
      </c>
      <c r="AG3786" s="1" t="e">
        <f t="shared" si="1438"/>
        <v>#DIV/0!</v>
      </c>
      <c r="AH3786" s="1" t="e">
        <f t="shared" si="1438"/>
        <v>#DIV/0!</v>
      </c>
      <c r="AI3786" s="1" t="e">
        <f t="shared" si="1439"/>
        <v>#DIV/0!</v>
      </c>
      <c r="AJ3786">
        <v>0</v>
      </c>
      <c r="AK3786">
        <v>0</v>
      </c>
      <c r="AL3786">
        <v>0</v>
      </c>
      <c r="AM3786">
        <v>0</v>
      </c>
      <c r="AN3786" t="s">
        <v>8310</v>
      </c>
      <c r="AO3786" t="s">
        <v>8310</v>
      </c>
      <c r="AP3786" t="s">
        <v>8310</v>
      </c>
      <c r="AQ3786" t="s">
        <v>8310</v>
      </c>
      <c r="AR3786" t="s">
        <v>8310</v>
      </c>
      <c r="AS3786" t="s">
        <v>8310</v>
      </c>
      <c r="AT3786" t="s">
        <v>8310</v>
      </c>
      <c r="AU3786">
        <v>0</v>
      </c>
      <c r="AV3786">
        <v>0</v>
      </c>
      <c r="AW3786" t="s">
        <v>8310</v>
      </c>
      <c r="AX3786" t="s">
        <v>8310</v>
      </c>
      <c r="AY3786" t="s">
        <v>8310</v>
      </c>
      <c r="AZ3786" t="s">
        <v>8310</v>
      </c>
      <c r="BA3786" t="s">
        <v>8310</v>
      </c>
      <c r="BB3786" t="s">
        <v>8310</v>
      </c>
      <c r="BC3786" t="s">
        <v>8310</v>
      </c>
      <c r="BD3786" t="s">
        <v>8310</v>
      </c>
      <c r="BE3786" t="s">
        <v>8310</v>
      </c>
      <c r="BF3786">
        <v>0</v>
      </c>
      <c r="BG3786" t="s">
        <v>8994</v>
      </c>
      <c r="BH3786" t="s">
        <v>8994</v>
      </c>
      <c r="BI3786" t="s">
        <v>8994</v>
      </c>
      <c r="BJ3786" t="s">
        <v>8994</v>
      </c>
      <c r="BK3786" t="s">
        <v>8994</v>
      </c>
      <c r="BL3786" t="s">
        <v>8994</v>
      </c>
      <c r="BM3786" t="s">
        <v>8994</v>
      </c>
      <c r="BN3786" t="s">
        <v>8994</v>
      </c>
      <c r="BO3786" t="s">
        <v>8994</v>
      </c>
      <c r="BQ3786" t="e">
        <f t="shared" si="1440"/>
        <v>#DIV/0!</v>
      </c>
      <c r="BR3786" t="e">
        <f t="shared" si="1441"/>
        <v>#DIV/0!</v>
      </c>
    </row>
    <row r="3787" spans="1:70" hidden="1" x14ac:dyDescent="0.3">
      <c r="A3787" t="s">
        <v>10000</v>
      </c>
      <c r="B3787" t="s">
        <v>10001</v>
      </c>
      <c r="C3787" t="str">
        <f>VLOOKUP(historical_emissions[[#This Row],[Country]],'Liste-Pays'!A:B,2,0)</f>
        <v>CSA</v>
      </c>
      <c r="D3787" t="s">
        <v>41</v>
      </c>
      <c r="E3787" t="s">
        <v>1048</v>
      </c>
      <c r="F3787" t="s">
        <v>302</v>
      </c>
      <c r="G3787" t="s">
        <v>44</v>
      </c>
      <c r="H3787" t="e">
        <f t="shared" si="1418"/>
        <v>#DIV/0!</v>
      </c>
      <c r="I3787" t="e">
        <f t="shared" si="1419"/>
        <v>#DIV/0!</v>
      </c>
      <c r="J3787" t="e">
        <f t="shared" si="1420"/>
        <v>#DIV/0!</v>
      </c>
      <c r="K3787" t="e">
        <f t="shared" si="1421"/>
        <v>#DIV/0!</v>
      </c>
      <c r="L3787" t="e">
        <f t="shared" si="1422"/>
        <v>#DIV/0!</v>
      </c>
      <c r="M3787" t="e">
        <f t="shared" si="1423"/>
        <v>#DIV/0!</v>
      </c>
      <c r="N3787" t="e">
        <f t="shared" si="1424"/>
        <v>#DIV/0!</v>
      </c>
      <c r="O3787" t="e">
        <f t="shared" si="1425"/>
        <v>#DIV/0!</v>
      </c>
      <c r="P3787" t="e">
        <f t="shared" si="1426"/>
        <v>#DIV/0!</v>
      </c>
      <c r="Q3787" t="e">
        <f t="shared" si="1427"/>
        <v>#DIV/0!</v>
      </c>
      <c r="R3787" t="e">
        <f t="shared" si="1428"/>
        <v>#DIV/0!</v>
      </c>
      <c r="S3787" t="e">
        <f t="shared" si="1429"/>
        <v>#DIV/0!</v>
      </c>
      <c r="T3787" t="e">
        <f t="shared" si="1430"/>
        <v>#DIV/0!</v>
      </c>
      <c r="U3787" t="e">
        <f t="shared" si="1431"/>
        <v>#DIV/0!</v>
      </c>
      <c r="V3787" t="e">
        <f t="shared" si="1432"/>
        <v>#DIV/0!</v>
      </c>
      <c r="W3787" t="e">
        <f t="shared" si="1433"/>
        <v>#DIV/0!</v>
      </c>
      <c r="X3787" t="e">
        <f t="shared" si="1434"/>
        <v>#DIV/0!</v>
      </c>
      <c r="Y3787" t="e">
        <f t="shared" si="1435"/>
        <v>#DIV/0!</v>
      </c>
      <c r="Z3787" s="1" t="e">
        <f t="shared" si="1436"/>
        <v>#DIV/0!</v>
      </c>
      <c r="AA3787" s="1" t="e">
        <f t="shared" si="1436"/>
        <v>#DIV/0!</v>
      </c>
      <c r="AB3787" s="1" t="e">
        <f t="shared" si="1436"/>
        <v>#DIV/0!</v>
      </c>
      <c r="AC3787" s="1" t="e">
        <f t="shared" si="1436"/>
        <v>#DIV/0!</v>
      </c>
      <c r="AD3787" s="1" t="e">
        <f t="shared" si="1437"/>
        <v>#DIV/0!</v>
      </c>
      <c r="AE3787" s="1" t="e">
        <f t="shared" si="1437"/>
        <v>#DIV/0!</v>
      </c>
      <c r="AF3787" s="1" t="e">
        <f t="shared" si="1437"/>
        <v>#DIV/0!</v>
      </c>
      <c r="AG3787" s="1" t="e">
        <f t="shared" si="1438"/>
        <v>#DIV/0!</v>
      </c>
      <c r="AH3787" s="1" t="e">
        <f t="shared" si="1438"/>
        <v>#DIV/0!</v>
      </c>
      <c r="AI3787" s="1" t="e">
        <f t="shared" si="1439"/>
        <v>#DIV/0!</v>
      </c>
      <c r="AJ3787">
        <v>0</v>
      </c>
      <c r="AK3787">
        <v>0</v>
      </c>
      <c r="AL3787">
        <v>0</v>
      </c>
      <c r="AM3787">
        <v>0</v>
      </c>
      <c r="AN3787" t="s">
        <v>8310</v>
      </c>
      <c r="AO3787" t="s">
        <v>8310</v>
      </c>
      <c r="AP3787" t="s">
        <v>8310</v>
      </c>
      <c r="AQ3787" t="s">
        <v>8310</v>
      </c>
      <c r="AR3787" t="s">
        <v>8310</v>
      </c>
      <c r="AS3787" t="s">
        <v>8310</v>
      </c>
      <c r="AT3787" t="s">
        <v>8310</v>
      </c>
      <c r="AU3787">
        <v>0</v>
      </c>
      <c r="AV3787">
        <v>0</v>
      </c>
      <c r="AW3787" t="s">
        <v>8310</v>
      </c>
      <c r="AX3787" t="s">
        <v>8310</v>
      </c>
      <c r="AY3787" t="s">
        <v>8310</v>
      </c>
      <c r="AZ3787" t="s">
        <v>8310</v>
      </c>
      <c r="BA3787" t="s">
        <v>8310</v>
      </c>
      <c r="BB3787" t="s">
        <v>8310</v>
      </c>
      <c r="BC3787" t="s">
        <v>8310</v>
      </c>
      <c r="BD3787" t="s">
        <v>8310</v>
      </c>
      <c r="BE3787" t="s">
        <v>8310</v>
      </c>
      <c r="BF3787">
        <v>0</v>
      </c>
      <c r="BG3787" t="s">
        <v>8994</v>
      </c>
      <c r="BH3787" t="s">
        <v>8994</v>
      </c>
      <c r="BI3787" t="s">
        <v>8994</v>
      </c>
      <c r="BJ3787" t="s">
        <v>8994</v>
      </c>
      <c r="BK3787" t="s">
        <v>8994</v>
      </c>
      <c r="BL3787" t="s">
        <v>8994</v>
      </c>
      <c r="BM3787" t="s">
        <v>8994</v>
      </c>
      <c r="BN3787" t="s">
        <v>8994</v>
      </c>
      <c r="BO3787" t="s">
        <v>8994</v>
      </c>
      <c r="BQ3787" t="e">
        <f t="shared" si="1440"/>
        <v>#DIV/0!</v>
      </c>
      <c r="BR3787" t="e">
        <f t="shared" si="1441"/>
        <v>#DIV/0!</v>
      </c>
    </row>
    <row r="3788" spans="1:70" hidden="1" x14ac:dyDescent="0.3">
      <c r="A3788" t="s">
        <v>10000</v>
      </c>
      <c r="B3788" t="s">
        <v>10001</v>
      </c>
      <c r="C3788" t="str">
        <f>VLOOKUP(historical_emissions[[#This Row],[Country]],'Liste-Pays'!A:B,2,0)</f>
        <v>CSA</v>
      </c>
      <c r="D3788" t="s">
        <v>41</v>
      </c>
      <c r="E3788" t="s">
        <v>535</v>
      </c>
      <c r="F3788" t="s">
        <v>302</v>
      </c>
      <c r="G3788" t="s">
        <v>44</v>
      </c>
      <c r="H3788" t="e">
        <f t="shared" si="1418"/>
        <v>#DIV/0!</v>
      </c>
      <c r="I3788" t="e">
        <f t="shared" si="1419"/>
        <v>#DIV/0!</v>
      </c>
      <c r="J3788" t="e">
        <f t="shared" si="1420"/>
        <v>#DIV/0!</v>
      </c>
      <c r="K3788" t="e">
        <f t="shared" si="1421"/>
        <v>#DIV/0!</v>
      </c>
      <c r="L3788" t="e">
        <f t="shared" si="1422"/>
        <v>#DIV/0!</v>
      </c>
      <c r="M3788" t="e">
        <f t="shared" si="1423"/>
        <v>#DIV/0!</v>
      </c>
      <c r="N3788" t="e">
        <f t="shared" si="1424"/>
        <v>#DIV/0!</v>
      </c>
      <c r="O3788" t="e">
        <f t="shared" si="1425"/>
        <v>#DIV/0!</v>
      </c>
      <c r="P3788" t="e">
        <f t="shared" si="1426"/>
        <v>#DIV/0!</v>
      </c>
      <c r="Q3788" t="e">
        <f t="shared" si="1427"/>
        <v>#DIV/0!</v>
      </c>
      <c r="R3788" t="e">
        <f t="shared" si="1428"/>
        <v>#DIV/0!</v>
      </c>
      <c r="S3788" t="e">
        <f t="shared" si="1429"/>
        <v>#DIV/0!</v>
      </c>
      <c r="T3788" t="e">
        <f t="shared" si="1430"/>
        <v>#DIV/0!</v>
      </c>
      <c r="U3788" t="e">
        <f t="shared" si="1431"/>
        <v>#DIV/0!</v>
      </c>
      <c r="V3788" t="e">
        <f t="shared" si="1432"/>
        <v>#DIV/0!</v>
      </c>
      <c r="W3788" t="e">
        <f t="shared" si="1433"/>
        <v>#DIV/0!</v>
      </c>
      <c r="X3788" t="e">
        <f t="shared" si="1434"/>
        <v>#DIV/0!</v>
      </c>
      <c r="Y3788" t="e">
        <f t="shared" si="1435"/>
        <v>#DIV/0!</v>
      </c>
      <c r="Z3788" s="1" t="e">
        <f t="shared" si="1436"/>
        <v>#DIV/0!</v>
      </c>
      <c r="AA3788" s="1" t="e">
        <f t="shared" si="1436"/>
        <v>#DIV/0!</v>
      </c>
      <c r="AB3788" s="1" t="e">
        <f t="shared" si="1436"/>
        <v>#DIV/0!</v>
      </c>
      <c r="AC3788" s="1" t="e">
        <f t="shared" si="1436"/>
        <v>#DIV/0!</v>
      </c>
      <c r="AD3788" s="1" t="e">
        <f t="shared" si="1437"/>
        <v>#DIV/0!</v>
      </c>
      <c r="AE3788" s="1" t="e">
        <f t="shared" si="1437"/>
        <v>#DIV/0!</v>
      </c>
      <c r="AF3788" s="1" t="e">
        <f t="shared" si="1437"/>
        <v>#DIV/0!</v>
      </c>
      <c r="AG3788" s="1" t="e">
        <f t="shared" si="1438"/>
        <v>#DIV/0!</v>
      </c>
      <c r="AH3788" s="1" t="e">
        <f t="shared" si="1438"/>
        <v>#DIV/0!</v>
      </c>
      <c r="AI3788" s="1" t="e">
        <f t="shared" si="1439"/>
        <v>#DIV/0!</v>
      </c>
      <c r="AJ3788">
        <v>0</v>
      </c>
      <c r="AK3788">
        <v>0</v>
      </c>
      <c r="AL3788">
        <v>0</v>
      </c>
      <c r="AM3788">
        <v>0</v>
      </c>
      <c r="AN3788" t="s">
        <v>8310</v>
      </c>
      <c r="AO3788" t="s">
        <v>8310</v>
      </c>
      <c r="AP3788" t="s">
        <v>8310</v>
      </c>
      <c r="AQ3788" t="s">
        <v>8310</v>
      </c>
      <c r="AR3788" t="s">
        <v>8310</v>
      </c>
      <c r="AS3788" t="s">
        <v>8310</v>
      </c>
      <c r="AT3788" t="s">
        <v>8310</v>
      </c>
      <c r="AU3788">
        <v>0</v>
      </c>
      <c r="AV3788">
        <v>0</v>
      </c>
      <c r="AW3788" t="s">
        <v>8310</v>
      </c>
      <c r="AX3788" t="s">
        <v>8310</v>
      </c>
      <c r="AY3788" t="s">
        <v>8310</v>
      </c>
      <c r="AZ3788" t="s">
        <v>8310</v>
      </c>
      <c r="BA3788" t="s">
        <v>8310</v>
      </c>
      <c r="BB3788" t="s">
        <v>8310</v>
      </c>
      <c r="BC3788" t="s">
        <v>8310</v>
      </c>
      <c r="BD3788" t="s">
        <v>8310</v>
      </c>
      <c r="BE3788" t="s">
        <v>8310</v>
      </c>
      <c r="BF3788">
        <v>0</v>
      </c>
      <c r="BG3788" t="s">
        <v>8310</v>
      </c>
      <c r="BH3788" t="s">
        <v>8310</v>
      </c>
      <c r="BI3788" t="s">
        <v>8310</v>
      </c>
      <c r="BJ3788" t="s">
        <v>8310</v>
      </c>
      <c r="BK3788" t="s">
        <v>8310</v>
      </c>
      <c r="BL3788" t="s">
        <v>8310</v>
      </c>
      <c r="BM3788" t="s">
        <v>8310</v>
      </c>
      <c r="BN3788" t="s">
        <v>8310</v>
      </c>
      <c r="BO3788" t="s">
        <v>8310</v>
      </c>
      <c r="BP3788">
        <v>0</v>
      </c>
      <c r="BQ3788" t="e">
        <f t="shared" si="1440"/>
        <v>#DIV/0!</v>
      </c>
      <c r="BR3788" t="e">
        <f t="shared" si="1441"/>
        <v>#DIV/0!</v>
      </c>
    </row>
    <row r="3789" spans="1:70" hidden="1" x14ac:dyDescent="0.3">
      <c r="A3789" t="s">
        <v>8296</v>
      </c>
      <c r="B3789" t="s">
        <v>8297</v>
      </c>
      <c r="C3789" t="str">
        <f>VLOOKUP(historical_emissions[[#This Row],[Country]],'Liste-Pays'!A:B,2,0)</f>
        <v>EEU</v>
      </c>
      <c r="D3789" t="s">
        <v>41</v>
      </c>
      <c r="E3789" t="s">
        <v>1048</v>
      </c>
      <c r="F3789" t="s">
        <v>148</v>
      </c>
      <c r="G3789" t="s">
        <v>44</v>
      </c>
      <c r="H3789" t="e">
        <f t="shared" si="1418"/>
        <v>#DIV/0!</v>
      </c>
      <c r="I3789" t="e">
        <f t="shared" si="1419"/>
        <v>#DIV/0!</v>
      </c>
      <c r="J3789" t="e">
        <f t="shared" si="1420"/>
        <v>#DIV/0!</v>
      </c>
      <c r="K3789" t="e">
        <f t="shared" si="1421"/>
        <v>#DIV/0!</v>
      </c>
      <c r="L3789" t="e">
        <f t="shared" si="1422"/>
        <v>#DIV/0!</v>
      </c>
      <c r="M3789" t="e">
        <f t="shared" si="1423"/>
        <v>#DIV/0!</v>
      </c>
      <c r="N3789" t="e">
        <f t="shared" si="1424"/>
        <v>#DIV/0!</v>
      </c>
      <c r="O3789" t="e">
        <f t="shared" si="1425"/>
        <v>#DIV/0!</v>
      </c>
      <c r="P3789" t="e">
        <f t="shared" si="1426"/>
        <v>#DIV/0!</v>
      </c>
      <c r="Q3789" t="e">
        <f t="shared" si="1427"/>
        <v>#DIV/0!</v>
      </c>
      <c r="R3789" t="e">
        <f t="shared" si="1428"/>
        <v>#DIV/0!</v>
      </c>
      <c r="S3789" t="e">
        <f t="shared" si="1429"/>
        <v>#DIV/0!</v>
      </c>
      <c r="T3789" t="e">
        <f t="shared" si="1430"/>
        <v>#DIV/0!</v>
      </c>
      <c r="U3789" t="e">
        <f t="shared" si="1431"/>
        <v>#DIV/0!</v>
      </c>
      <c r="V3789" t="e">
        <f t="shared" si="1432"/>
        <v>#DIV/0!</v>
      </c>
      <c r="W3789" t="e">
        <f t="shared" si="1433"/>
        <v>#DIV/0!</v>
      </c>
      <c r="X3789" t="e">
        <f t="shared" si="1434"/>
        <v>#DIV/0!</v>
      </c>
      <c r="Y3789" t="e">
        <f t="shared" si="1435"/>
        <v>#DIV/0!</v>
      </c>
      <c r="Z3789" s="1" t="e">
        <f t="shared" si="1436"/>
        <v>#DIV/0!</v>
      </c>
      <c r="AA3789" s="1" t="e">
        <f t="shared" si="1436"/>
        <v>#DIV/0!</v>
      </c>
      <c r="AB3789" s="1" t="e">
        <f t="shared" si="1436"/>
        <v>#DIV/0!</v>
      </c>
      <c r="AC3789" s="1" t="e">
        <f t="shared" si="1436"/>
        <v>#DIV/0!</v>
      </c>
      <c r="AD3789" s="1" t="e">
        <f t="shared" si="1437"/>
        <v>#DIV/0!</v>
      </c>
      <c r="AE3789" s="1" t="e">
        <f t="shared" si="1437"/>
        <v>#DIV/0!</v>
      </c>
      <c r="AF3789" s="1" t="e">
        <f t="shared" si="1437"/>
        <v>#DIV/0!</v>
      </c>
      <c r="AG3789" s="1" t="e">
        <f t="shared" si="1438"/>
        <v>#DIV/0!</v>
      </c>
      <c r="AH3789" s="1" t="e">
        <f t="shared" si="1438"/>
        <v>#DIV/0!</v>
      </c>
      <c r="AI3789" s="1" t="e">
        <f t="shared" si="1439"/>
        <v>#DIV/0!</v>
      </c>
      <c r="AJ3789">
        <v>0</v>
      </c>
      <c r="AK3789">
        <v>0</v>
      </c>
      <c r="AL3789">
        <v>0</v>
      </c>
      <c r="AM3789">
        <v>0</v>
      </c>
      <c r="AN3789" t="s">
        <v>8310</v>
      </c>
      <c r="AO3789" t="s">
        <v>8310</v>
      </c>
      <c r="AP3789" t="s">
        <v>10376</v>
      </c>
      <c r="AQ3789" t="s">
        <v>10376</v>
      </c>
      <c r="AR3789" t="s">
        <v>8310</v>
      </c>
      <c r="AS3789" t="s">
        <v>8310</v>
      </c>
      <c r="AT3789" t="s">
        <v>8310</v>
      </c>
      <c r="AU3789">
        <v>0</v>
      </c>
      <c r="AV3789">
        <v>0</v>
      </c>
      <c r="AW3789" t="s">
        <v>8310</v>
      </c>
      <c r="AX3789" t="s">
        <v>8310</v>
      </c>
      <c r="AY3789" t="s">
        <v>8310</v>
      </c>
      <c r="AZ3789" t="s">
        <v>8310</v>
      </c>
      <c r="BA3789" t="s">
        <v>8310</v>
      </c>
      <c r="BB3789" t="s">
        <v>8310</v>
      </c>
      <c r="BC3789" t="s">
        <v>8310</v>
      </c>
      <c r="BD3789" t="s">
        <v>8310</v>
      </c>
      <c r="BE3789" t="s">
        <v>8310</v>
      </c>
      <c r="BF3789">
        <v>0</v>
      </c>
      <c r="BG3789" t="s">
        <v>10376</v>
      </c>
      <c r="BH3789" t="s">
        <v>10376</v>
      </c>
      <c r="BI3789" t="s">
        <v>10376</v>
      </c>
      <c r="BJ3789" t="s">
        <v>10376</v>
      </c>
      <c r="BK3789" t="s">
        <v>10376</v>
      </c>
      <c r="BL3789" t="s">
        <v>10376</v>
      </c>
      <c r="BM3789" t="s">
        <v>10372</v>
      </c>
      <c r="BN3789" t="s">
        <v>10376</v>
      </c>
      <c r="BO3789" t="s">
        <v>9379</v>
      </c>
      <c r="BP3789">
        <v>0.04</v>
      </c>
      <c r="BQ3789" t="e">
        <f t="shared" si="1440"/>
        <v>#DIV/0!</v>
      </c>
      <c r="BR3789" t="e">
        <f t="shared" si="1441"/>
        <v>#DIV/0!</v>
      </c>
    </row>
    <row r="3790" spans="1:70" hidden="1" x14ac:dyDescent="0.3">
      <c r="A3790" t="s">
        <v>8296</v>
      </c>
      <c r="B3790" t="s">
        <v>8297</v>
      </c>
      <c r="C3790" t="str">
        <f>VLOOKUP(historical_emissions[[#This Row],[Country]],'Liste-Pays'!A:B,2,0)</f>
        <v>EEU</v>
      </c>
      <c r="D3790" t="s">
        <v>41</v>
      </c>
      <c r="E3790" t="s">
        <v>535</v>
      </c>
      <c r="F3790" t="s">
        <v>148</v>
      </c>
      <c r="G3790" t="s">
        <v>44</v>
      </c>
      <c r="H3790" t="e">
        <f t="shared" si="1418"/>
        <v>#DIV/0!</v>
      </c>
      <c r="I3790" t="e">
        <f t="shared" si="1419"/>
        <v>#DIV/0!</v>
      </c>
      <c r="J3790" t="e">
        <f t="shared" si="1420"/>
        <v>#DIV/0!</v>
      </c>
      <c r="K3790" t="e">
        <f t="shared" si="1421"/>
        <v>#DIV/0!</v>
      </c>
      <c r="L3790" t="e">
        <f t="shared" si="1422"/>
        <v>#DIV/0!</v>
      </c>
      <c r="M3790" t="e">
        <f t="shared" si="1423"/>
        <v>#DIV/0!</v>
      </c>
      <c r="N3790" t="e">
        <f t="shared" si="1424"/>
        <v>#DIV/0!</v>
      </c>
      <c r="O3790" t="e">
        <f t="shared" si="1425"/>
        <v>#DIV/0!</v>
      </c>
      <c r="P3790" t="e">
        <f t="shared" si="1426"/>
        <v>#DIV/0!</v>
      </c>
      <c r="Q3790" t="e">
        <f t="shared" si="1427"/>
        <v>#DIV/0!</v>
      </c>
      <c r="R3790" t="e">
        <f t="shared" si="1428"/>
        <v>#DIV/0!</v>
      </c>
      <c r="S3790" t="e">
        <f t="shared" si="1429"/>
        <v>#DIV/0!</v>
      </c>
      <c r="T3790" t="e">
        <f t="shared" si="1430"/>
        <v>#DIV/0!</v>
      </c>
      <c r="U3790" t="e">
        <f t="shared" si="1431"/>
        <v>#DIV/0!</v>
      </c>
      <c r="V3790" t="e">
        <f t="shared" si="1432"/>
        <v>#DIV/0!</v>
      </c>
      <c r="W3790" t="e">
        <f t="shared" si="1433"/>
        <v>#DIV/0!</v>
      </c>
      <c r="X3790" t="e">
        <f t="shared" si="1434"/>
        <v>#DIV/0!</v>
      </c>
      <c r="Y3790" t="e">
        <f t="shared" si="1435"/>
        <v>#DIV/0!</v>
      </c>
      <c r="Z3790" s="1" t="e">
        <f t="shared" si="1436"/>
        <v>#DIV/0!</v>
      </c>
      <c r="AA3790" s="1" t="e">
        <f t="shared" si="1436"/>
        <v>#DIV/0!</v>
      </c>
      <c r="AB3790" s="1" t="e">
        <f t="shared" si="1436"/>
        <v>#DIV/0!</v>
      </c>
      <c r="AC3790" s="1" t="e">
        <f t="shared" si="1436"/>
        <v>#DIV/0!</v>
      </c>
      <c r="AD3790" s="1" t="e">
        <f t="shared" si="1437"/>
        <v>#DIV/0!</v>
      </c>
      <c r="AE3790" s="1" t="e">
        <f t="shared" si="1437"/>
        <v>#DIV/0!</v>
      </c>
      <c r="AF3790" s="1" t="e">
        <f t="shared" si="1437"/>
        <v>#DIV/0!</v>
      </c>
      <c r="AG3790" s="1" t="e">
        <f t="shared" si="1438"/>
        <v>#DIV/0!</v>
      </c>
      <c r="AH3790" s="1" t="e">
        <f t="shared" si="1438"/>
        <v>#DIV/0!</v>
      </c>
      <c r="AI3790" s="1" t="e">
        <f t="shared" si="1439"/>
        <v>#DIV/0!</v>
      </c>
      <c r="AJ3790">
        <v>0</v>
      </c>
      <c r="AK3790">
        <v>0</v>
      </c>
      <c r="AL3790">
        <v>0</v>
      </c>
      <c r="AM3790">
        <v>0</v>
      </c>
      <c r="AN3790" t="s">
        <v>8310</v>
      </c>
      <c r="AO3790" t="s">
        <v>8310</v>
      </c>
      <c r="AP3790" t="s">
        <v>8310</v>
      </c>
      <c r="AQ3790" t="s">
        <v>8310</v>
      </c>
      <c r="AR3790" t="s">
        <v>8310</v>
      </c>
      <c r="AS3790" t="s">
        <v>8310</v>
      </c>
      <c r="AT3790" t="s">
        <v>8310</v>
      </c>
      <c r="AU3790">
        <v>0</v>
      </c>
      <c r="AV3790">
        <v>0</v>
      </c>
      <c r="AW3790" t="s">
        <v>8310</v>
      </c>
      <c r="AX3790" t="s">
        <v>8310</v>
      </c>
      <c r="AY3790" t="s">
        <v>8310</v>
      </c>
      <c r="AZ3790" t="s">
        <v>8310</v>
      </c>
      <c r="BA3790" t="s">
        <v>8310</v>
      </c>
      <c r="BB3790" t="s">
        <v>8310</v>
      </c>
      <c r="BC3790" t="s">
        <v>8310</v>
      </c>
      <c r="BD3790" t="s">
        <v>8310</v>
      </c>
      <c r="BE3790" t="s">
        <v>8310</v>
      </c>
      <c r="BF3790">
        <v>0</v>
      </c>
      <c r="BG3790" t="s">
        <v>8310</v>
      </c>
      <c r="BH3790" t="s">
        <v>8310</v>
      </c>
      <c r="BI3790" t="s">
        <v>8310</v>
      </c>
      <c r="BJ3790" t="s">
        <v>8310</v>
      </c>
      <c r="BK3790" t="s">
        <v>8310</v>
      </c>
      <c r="BL3790" t="s">
        <v>8310</v>
      </c>
      <c r="BM3790" t="s">
        <v>8310</v>
      </c>
      <c r="BN3790" t="s">
        <v>8310</v>
      </c>
      <c r="BO3790" t="s">
        <v>8310</v>
      </c>
      <c r="BP3790">
        <v>0</v>
      </c>
      <c r="BQ3790" t="e">
        <f t="shared" si="1440"/>
        <v>#DIV/0!</v>
      </c>
      <c r="BR3790" t="e">
        <f t="shared" si="1441"/>
        <v>#DIV/0!</v>
      </c>
    </row>
    <row r="3791" spans="1:70" hidden="1" x14ac:dyDescent="0.3">
      <c r="A3791" t="s">
        <v>8296</v>
      </c>
      <c r="B3791" t="s">
        <v>8297</v>
      </c>
      <c r="C3791" t="str">
        <f>VLOOKUP(historical_emissions[[#This Row],[Country]],'Liste-Pays'!A:B,2,0)</f>
        <v>EEU</v>
      </c>
      <c r="D3791" t="s">
        <v>41</v>
      </c>
      <c r="E3791" t="s">
        <v>1048</v>
      </c>
      <c r="F3791" t="s">
        <v>302</v>
      </c>
      <c r="G3791" t="s">
        <v>44</v>
      </c>
      <c r="H3791" t="e">
        <f t="shared" si="1418"/>
        <v>#DIV/0!</v>
      </c>
      <c r="I3791" t="e">
        <f t="shared" si="1419"/>
        <v>#DIV/0!</v>
      </c>
      <c r="J3791" t="e">
        <f t="shared" si="1420"/>
        <v>#DIV/0!</v>
      </c>
      <c r="K3791" t="e">
        <f t="shared" si="1421"/>
        <v>#DIV/0!</v>
      </c>
      <c r="L3791" t="e">
        <f t="shared" si="1422"/>
        <v>#DIV/0!</v>
      </c>
      <c r="M3791" t="e">
        <f t="shared" si="1423"/>
        <v>#DIV/0!</v>
      </c>
      <c r="N3791" t="e">
        <f t="shared" si="1424"/>
        <v>#DIV/0!</v>
      </c>
      <c r="O3791" t="e">
        <f t="shared" si="1425"/>
        <v>#DIV/0!</v>
      </c>
      <c r="P3791" t="e">
        <f t="shared" si="1426"/>
        <v>#DIV/0!</v>
      </c>
      <c r="Q3791" t="e">
        <f t="shared" si="1427"/>
        <v>#DIV/0!</v>
      </c>
      <c r="R3791" t="e">
        <f t="shared" si="1428"/>
        <v>#DIV/0!</v>
      </c>
      <c r="S3791" t="e">
        <f t="shared" si="1429"/>
        <v>#DIV/0!</v>
      </c>
      <c r="T3791" t="e">
        <f t="shared" si="1430"/>
        <v>#DIV/0!</v>
      </c>
      <c r="U3791" t="e">
        <f t="shared" si="1431"/>
        <v>#DIV/0!</v>
      </c>
      <c r="V3791" t="e">
        <f t="shared" si="1432"/>
        <v>#DIV/0!</v>
      </c>
      <c r="W3791" t="e">
        <f t="shared" si="1433"/>
        <v>#DIV/0!</v>
      </c>
      <c r="X3791" t="e">
        <f t="shared" si="1434"/>
        <v>#DIV/0!</v>
      </c>
      <c r="Y3791" t="e">
        <f t="shared" si="1435"/>
        <v>#DIV/0!</v>
      </c>
      <c r="Z3791" s="1" t="e">
        <f t="shared" si="1436"/>
        <v>#DIV/0!</v>
      </c>
      <c r="AA3791" s="1" t="e">
        <f t="shared" si="1436"/>
        <v>#DIV/0!</v>
      </c>
      <c r="AB3791" s="1" t="e">
        <f t="shared" si="1436"/>
        <v>#DIV/0!</v>
      </c>
      <c r="AC3791" s="1" t="e">
        <f t="shared" si="1436"/>
        <v>#DIV/0!</v>
      </c>
      <c r="AD3791" s="1" t="e">
        <f t="shared" si="1437"/>
        <v>#DIV/0!</v>
      </c>
      <c r="AE3791" s="1" t="e">
        <f t="shared" si="1437"/>
        <v>#DIV/0!</v>
      </c>
      <c r="AF3791" s="1" t="e">
        <f t="shared" si="1437"/>
        <v>#DIV/0!</v>
      </c>
      <c r="AG3791" s="1" t="e">
        <f t="shared" si="1438"/>
        <v>#DIV/0!</v>
      </c>
      <c r="AH3791" s="1" t="e">
        <f t="shared" si="1438"/>
        <v>#DIV/0!</v>
      </c>
      <c r="AI3791" s="1" t="e">
        <f t="shared" si="1439"/>
        <v>#DIV/0!</v>
      </c>
      <c r="AJ3791">
        <v>0</v>
      </c>
      <c r="AK3791">
        <v>0</v>
      </c>
      <c r="AL3791">
        <v>0</v>
      </c>
      <c r="AM3791">
        <v>0</v>
      </c>
      <c r="AN3791" t="s">
        <v>8310</v>
      </c>
      <c r="AO3791" t="s">
        <v>8310</v>
      </c>
      <c r="AP3791" t="s">
        <v>8310</v>
      </c>
      <c r="AQ3791" t="s">
        <v>8310</v>
      </c>
      <c r="AR3791" t="s">
        <v>8310</v>
      </c>
      <c r="AS3791" t="s">
        <v>8310</v>
      </c>
      <c r="AT3791" t="s">
        <v>8310</v>
      </c>
      <c r="AU3791">
        <v>0</v>
      </c>
      <c r="AV3791">
        <v>0</v>
      </c>
      <c r="AW3791" t="s">
        <v>8310</v>
      </c>
      <c r="AX3791" t="s">
        <v>8310</v>
      </c>
      <c r="AY3791" t="s">
        <v>8310</v>
      </c>
      <c r="AZ3791" t="s">
        <v>8310</v>
      </c>
      <c r="BA3791" t="s">
        <v>8310</v>
      </c>
      <c r="BB3791" t="s">
        <v>8310</v>
      </c>
      <c r="BC3791" t="s">
        <v>8310</v>
      </c>
      <c r="BD3791" t="s">
        <v>8310</v>
      </c>
      <c r="BE3791" t="s">
        <v>8310</v>
      </c>
      <c r="BF3791">
        <v>0</v>
      </c>
      <c r="BG3791" t="s">
        <v>8310</v>
      </c>
      <c r="BH3791" t="s">
        <v>8310</v>
      </c>
      <c r="BI3791" t="s">
        <v>8310</v>
      </c>
      <c r="BJ3791" t="s">
        <v>8310</v>
      </c>
      <c r="BK3791" t="s">
        <v>8310</v>
      </c>
      <c r="BL3791" t="s">
        <v>8310</v>
      </c>
      <c r="BM3791" t="s">
        <v>8310</v>
      </c>
      <c r="BN3791" t="s">
        <v>8310</v>
      </c>
      <c r="BO3791" t="s">
        <v>8310</v>
      </c>
      <c r="BP3791">
        <v>0</v>
      </c>
      <c r="BQ3791" t="e">
        <f t="shared" si="1440"/>
        <v>#DIV/0!</v>
      </c>
      <c r="BR3791" t="e">
        <f t="shared" si="1441"/>
        <v>#DIV/0!</v>
      </c>
    </row>
    <row r="3792" spans="1:70" hidden="1" x14ac:dyDescent="0.3">
      <c r="A3792" t="s">
        <v>9953</v>
      </c>
      <c r="B3792" t="s">
        <v>9954</v>
      </c>
      <c r="C3792" t="str">
        <f>VLOOKUP(historical_emissions[[#This Row],[Country]],'Liste-Pays'!A:B,2,0)</f>
        <v>EEU</v>
      </c>
      <c r="D3792" t="s">
        <v>41</v>
      </c>
      <c r="E3792" t="s">
        <v>1048</v>
      </c>
      <c r="F3792" t="s">
        <v>148</v>
      </c>
      <c r="G3792" t="s">
        <v>44</v>
      </c>
      <c r="H3792" t="e">
        <f t="shared" si="1418"/>
        <v>#DIV/0!</v>
      </c>
      <c r="I3792" t="e">
        <f t="shared" si="1419"/>
        <v>#DIV/0!</v>
      </c>
      <c r="J3792" t="e">
        <f t="shared" si="1420"/>
        <v>#DIV/0!</v>
      </c>
      <c r="K3792" t="e">
        <f t="shared" si="1421"/>
        <v>#DIV/0!</v>
      </c>
      <c r="L3792" t="e">
        <f t="shared" si="1422"/>
        <v>#DIV/0!</v>
      </c>
      <c r="M3792" t="e">
        <f t="shared" si="1423"/>
        <v>#DIV/0!</v>
      </c>
      <c r="N3792" t="e">
        <f t="shared" si="1424"/>
        <v>#DIV/0!</v>
      </c>
      <c r="O3792" t="e">
        <f t="shared" si="1425"/>
        <v>#DIV/0!</v>
      </c>
      <c r="P3792" t="e">
        <f t="shared" si="1426"/>
        <v>#DIV/0!</v>
      </c>
      <c r="Q3792" t="e">
        <f t="shared" si="1427"/>
        <v>#DIV/0!</v>
      </c>
      <c r="R3792" t="e">
        <f t="shared" si="1428"/>
        <v>#DIV/0!</v>
      </c>
      <c r="S3792" t="e">
        <f t="shared" si="1429"/>
        <v>#DIV/0!</v>
      </c>
      <c r="T3792" t="e">
        <f t="shared" si="1430"/>
        <v>#DIV/0!</v>
      </c>
      <c r="U3792" t="e">
        <f t="shared" si="1431"/>
        <v>#DIV/0!</v>
      </c>
      <c r="V3792" t="e">
        <f t="shared" si="1432"/>
        <v>#DIV/0!</v>
      </c>
      <c r="W3792" t="e">
        <f t="shared" si="1433"/>
        <v>#DIV/0!</v>
      </c>
      <c r="X3792" t="e">
        <f t="shared" si="1434"/>
        <v>#DIV/0!</v>
      </c>
      <c r="Y3792" t="e">
        <f t="shared" si="1435"/>
        <v>#DIV/0!</v>
      </c>
      <c r="Z3792" s="1" t="e">
        <f t="shared" si="1436"/>
        <v>#DIV/0!</v>
      </c>
      <c r="AA3792" s="1" t="e">
        <f t="shared" si="1436"/>
        <v>#DIV/0!</v>
      </c>
      <c r="AB3792" s="1" t="e">
        <f t="shared" si="1436"/>
        <v>#DIV/0!</v>
      </c>
      <c r="AC3792" s="1" t="e">
        <f t="shared" si="1436"/>
        <v>#DIV/0!</v>
      </c>
      <c r="AD3792" s="1" t="e">
        <f t="shared" si="1437"/>
        <v>#DIV/0!</v>
      </c>
      <c r="AE3792" s="1" t="e">
        <f t="shared" si="1437"/>
        <v>#DIV/0!</v>
      </c>
      <c r="AF3792" s="1" t="e">
        <f t="shared" si="1437"/>
        <v>#DIV/0!</v>
      </c>
      <c r="AG3792" s="1" t="e">
        <f t="shared" si="1438"/>
        <v>#DIV/0!</v>
      </c>
      <c r="AH3792" s="1" t="e">
        <f t="shared" si="1438"/>
        <v>#DIV/0!</v>
      </c>
      <c r="AI3792" s="1" t="e">
        <f t="shared" si="1439"/>
        <v>#DIV/0!</v>
      </c>
      <c r="AJ3792">
        <v>0</v>
      </c>
      <c r="AK3792">
        <v>0</v>
      </c>
      <c r="AL3792">
        <v>0</v>
      </c>
      <c r="AM3792">
        <v>0</v>
      </c>
      <c r="AN3792" t="s">
        <v>8310</v>
      </c>
      <c r="AO3792" t="s">
        <v>8310</v>
      </c>
      <c r="AP3792" t="s">
        <v>8310</v>
      </c>
      <c r="AQ3792" t="s">
        <v>8310</v>
      </c>
      <c r="AR3792" t="s">
        <v>8310</v>
      </c>
      <c r="AS3792" t="s">
        <v>8310</v>
      </c>
      <c r="AT3792" t="s">
        <v>8310</v>
      </c>
      <c r="AU3792">
        <v>0</v>
      </c>
      <c r="AV3792">
        <v>0</v>
      </c>
      <c r="AW3792" t="s">
        <v>8310</v>
      </c>
      <c r="AX3792" t="s">
        <v>8310</v>
      </c>
      <c r="AY3792" t="s">
        <v>8310</v>
      </c>
      <c r="AZ3792" t="s">
        <v>8310</v>
      </c>
      <c r="BA3792" t="s">
        <v>8310</v>
      </c>
      <c r="BB3792" t="s">
        <v>8310</v>
      </c>
      <c r="BC3792" t="s">
        <v>8310</v>
      </c>
      <c r="BD3792" t="s">
        <v>8310</v>
      </c>
      <c r="BE3792" t="s">
        <v>8310</v>
      </c>
      <c r="BF3792">
        <v>0</v>
      </c>
      <c r="BG3792" t="s">
        <v>8310</v>
      </c>
      <c r="BH3792" t="s">
        <v>8310</v>
      </c>
      <c r="BI3792" t="s">
        <v>8994</v>
      </c>
      <c r="BJ3792" t="s">
        <v>8994</v>
      </c>
      <c r="BK3792" t="s">
        <v>8994</v>
      </c>
      <c r="BL3792" t="s">
        <v>8994</v>
      </c>
      <c r="BM3792" t="s">
        <v>8994</v>
      </c>
      <c r="BN3792" t="s">
        <v>8994</v>
      </c>
      <c r="BO3792" t="s">
        <v>8310</v>
      </c>
      <c r="BP3792">
        <v>0</v>
      </c>
      <c r="BQ3792" t="e">
        <f t="shared" si="1440"/>
        <v>#DIV/0!</v>
      </c>
      <c r="BR3792" t="e">
        <f t="shared" si="1441"/>
        <v>#DIV/0!</v>
      </c>
    </row>
    <row r="3793" spans="1:70" hidden="1" x14ac:dyDescent="0.3">
      <c r="A3793" t="s">
        <v>9953</v>
      </c>
      <c r="B3793" t="s">
        <v>9954</v>
      </c>
      <c r="C3793" t="str">
        <f>VLOOKUP(historical_emissions[[#This Row],[Country]],'Liste-Pays'!A:B,2,0)</f>
        <v>EEU</v>
      </c>
      <c r="D3793" t="s">
        <v>41</v>
      </c>
      <c r="E3793" t="s">
        <v>1048</v>
      </c>
      <c r="F3793" t="s">
        <v>302</v>
      </c>
      <c r="G3793" t="s">
        <v>44</v>
      </c>
      <c r="H3793" t="e">
        <f t="shared" si="1418"/>
        <v>#DIV/0!</v>
      </c>
      <c r="I3793" t="e">
        <f t="shared" si="1419"/>
        <v>#DIV/0!</v>
      </c>
      <c r="J3793" t="e">
        <f t="shared" si="1420"/>
        <v>#DIV/0!</v>
      </c>
      <c r="K3793" t="e">
        <f t="shared" si="1421"/>
        <v>#DIV/0!</v>
      </c>
      <c r="L3793" t="e">
        <f t="shared" si="1422"/>
        <v>#DIV/0!</v>
      </c>
      <c r="M3793" t="e">
        <f t="shared" si="1423"/>
        <v>#DIV/0!</v>
      </c>
      <c r="N3793" t="e">
        <f t="shared" si="1424"/>
        <v>#DIV/0!</v>
      </c>
      <c r="O3793" t="e">
        <f t="shared" si="1425"/>
        <v>#DIV/0!</v>
      </c>
      <c r="P3793" t="e">
        <f t="shared" si="1426"/>
        <v>#DIV/0!</v>
      </c>
      <c r="Q3793" t="e">
        <f t="shared" si="1427"/>
        <v>#DIV/0!</v>
      </c>
      <c r="R3793" t="e">
        <f t="shared" si="1428"/>
        <v>#DIV/0!</v>
      </c>
      <c r="S3793" t="e">
        <f t="shared" si="1429"/>
        <v>#DIV/0!</v>
      </c>
      <c r="T3793" t="e">
        <f t="shared" si="1430"/>
        <v>#DIV/0!</v>
      </c>
      <c r="U3793" t="e">
        <f t="shared" si="1431"/>
        <v>#DIV/0!</v>
      </c>
      <c r="V3793" t="e">
        <f t="shared" si="1432"/>
        <v>#DIV/0!</v>
      </c>
      <c r="W3793" t="e">
        <f t="shared" si="1433"/>
        <v>#DIV/0!</v>
      </c>
      <c r="X3793" t="e">
        <f t="shared" si="1434"/>
        <v>#DIV/0!</v>
      </c>
      <c r="Y3793" t="e">
        <f t="shared" si="1435"/>
        <v>#DIV/0!</v>
      </c>
      <c r="Z3793" s="1" t="e">
        <f t="shared" si="1436"/>
        <v>#DIV/0!</v>
      </c>
      <c r="AA3793" s="1" t="e">
        <f t="shared" si="1436"/>
        <v>#DIV/0!</v>
      </c>
      <c r="AB3793" s="1" t="e">
        <f t="shared" si="1436"/>
        <v>#DIV/0!</v>
      </c>
      <c r="AC3793" s="1" t="e">
        <f t="shared" si="1436"/>
        <v>#DIV/0!</v>
      </c>
      <c r="AD3793" s="1" t="e">
        <f t="shared" si="1437"/>
        <v>#DIV/0!</v>
      </c>
      <c r="AE3793" s="1" t="e">
        <f t="shared" si="1437"/>
        <v>#DIV/0!</v>
      </c>
      <c r="AF3793" s="1" t="e">
        <f t="shared" si="1437"/>
        <v>#DIV/0!</v>
      </c>
      <c r="AG3793" s="1" t="e">
        <f t="shared" si="1438"/>
        <v>#DIV/0!</v>
      </c>
      <c r="AH3793" s="1" t="e">
        <f t="shared" si="1438"/>
        <v>#DIV/0!</v>
      </c>
      <c r="AI3793" s="1" t="e">
        <f t="shared" si="1439"/>
        <v>#DIV/0!</v>
      </c>
      <c r="AJ3793">
        <v>0</v>
      </c>
      <c r="AK3793">
        <v>0</v>
      </c>
      <c r="AL3793">
        <v>0</v>
      </c>
      <c r="AM3793">
        <v>0</v>
      </c>
      <c r="AN3793" t="s">
        <v>8310</v>
      </c>
      <c r="AO3793" t="s">
        <v>8310</v>
      </c>
      <c r="AP3793" t="s">
        <v>8310</v>
      </c>
      <c r="AQ3793" t="s">
        <v>8310</v>
      </c>
      <c r="AR3793" t="s">
        <v>8310</v>
      </c>
      <c r="AS3793" t="s">
        <v>8310</v>
      </c>
      <c r="AT3793" t="s">
        <v>8310</v>
      </c>
      <c r="AU3793">
        <v>0</v>
      </c>
      <c r="AV3793">
        <v>0</v>
      </c>
      <c r="AW3793" t="s">
        <v>8310</v>
      </c>
      <c r="AX3793" t="s">
        <v>8310</v>
      </c>
      <c r="AY3793" t="s">
        <v>8310</v>
      </c>
      <c r="AZ3793" t="s">
        <v>8310</v>
      </c>
      <c r="BA3793" t="s">
        <v>8310</v>
      </c>
      <c r="BB3793" t="s">
        <v>8310</v>
      </c>
      <c r="BC3793" t="s">
        <v>8310</v>
      </c>
      <c r="BD3793" t="s">
        <v>8310</v>
      </c>
      <c r="BE3793" t="s">
        <v>8310</v>
      </c>
      <c r="BF3793">
        <v>0</v>
      </c>
      <c r="BG3793" t="s">
        <v>8310</v>
      </c>
      <c r="BH3793" t="s">
        <v>8310</v>
      </c>
      <c r="BI3793" t="s">
        <v>8994</v>
      </c>
      <c r="BJ3793" t="s">
        <v>8994</v>
      </c>
      <c r="BK3793" t="s">
        <v>8994</v>
      </c>
      <c r="BL3793" t="s">
        <v>8994</v>
      </c>
      <c r="BM3793" t="s">
        <v>8994</v>
      </c>
      <c r="BN3793" t="s">
        <v>8994</v>
      </c>
      <c r="BO3793" t="s">
        <v>8310</v>
      </c>
      <c r="BP3793">
        <v>0</v>
      </c>
      <c r="BQ3793" t="e">
        <f t="shared" si="1440"/>
        <v>#DIV/0!</v>
      </c>
      <c r="BR3793" t="e">
        <f t="shared" si="1441"/>
        <v>#DIV/0!</v>
      </c>
    </row>
    <row r="3794" spans="1:70" hidden="1" x14ac:dyDescent="0.3">
      <c r="A3794" t="s">
        <v>7808</v>
      </c>
      <c r="B3794" t="s">
        <v>7809</v>
      </c>
      <c r="C3794" t="str">
        <f>VLOOKUP(historical_emissions[[#This Row],[Country]],'Liste-Pays'!A:B,2,0)</f>
        <v>WEU</v>
      </c>
      <c r="D3794" t="s">
        <v>41</v>
      </c>
      <c r="E3794" t="s">
        <v>535</v>
      </c>
      <c r="F3794" t="s">
        <v>148</v>
      </c>
      <c r="G3794" t="s">
        <v>44</v>
      </c>
      <c r="H3794" t="e">
        <f t="shared" si="1418"/>
        <v>#DIV/0!</v>
      </c>
      <c r="I3794" t="e">
        <f t="shared" si="1419"/>
        <v>#DIV/0!</v>
      </c>
      <c r="J3794" t="e">
        <f t="shared" si="1420"/>
        <v>#DIV/0!</v>
      </c>
      <c r="K3794" t="e">
        <f t="shared" si="1421"/>
        <v>#DIV/0!</v>
      </c>
      <c r="L3794" t="e">
        <f t="shared" si="1422"/>
        <v>#DIV/0!</v>
      </c>
      <c r="M3794" t="e">
        <f t="shared" si="1423"/>
        <v>#DIV/0!</v>
      </c>
      <c r="N3794" t="e">
        <f t="shared" si="1424"/>
        <v>#DIV/0!</v>
      </c>
      <c r="O3794" t="e">
        <f t="shared" si="1425"/>
        <v>#DIV/0!</v>
      </c>
      <c r="P3794" t="e">
        <f t="shared" si="1426"/>
        <v>#DIV/0!</v>
      </c>
      <c r="Q3794" t="e">
        <f t="shared" si="1427"/>
        <v>#DIV/0!</v>
      </c>
      <c r="R3794" t="e">
        <f t="shared" si="1428"/>
        <v>#DIV/0!</v>
      </c>
      <c r="S3794" t="e">
        <f t="shared" si="1429"/>
        <v>#DIV/0!</v>
      </c>
      <c r="T3794" t="e">
        <f t="shared" si="1430"/>
        <v>#DIV/0!</v>
      </c>
      <c r="U3794" t="e">
        <f t="shared" si="1431"/>
        <v>#DIV/0!</v>
      </c>
      <c r="V3794" t="e">
        <f t="shared" si="1432"/>
        <v>#DIV/0!</v>
      </c>
      <c r="W3794" t="e">
        <f t="shared" si="1433"/>
        <v>#DIV/0!</v>
      </c>
      <c r="X3794" t="e">
        <f t="shared" si="1434"/>
        <v>#DIV/0!</v>
      </c>
      <c r="Y3794" t="e">
        <f t="shared" si="1435"/>
        <v>#DIV/0!</v>
      </c>
      <c r="Z3794" s="1" t="e">
        <f t="shared" si="1436"/>
        <v>#DIV/0!</v>
      </c>
      <c r="AA3794" s="1" t="e">
        <f t="shared" si="1436"/>
        <v>#DIV/0!</v>
      </c>
      <c r="AB3794" s="1" t="e">
        <f t="shared" si="1436"/>
        <v>#DIV/0!</v>
      </c>
      <c r="AC3794" s="1" t="e">
        <f t="shared" si="1436"/>
        <v>#DIV/0!</v>
      </c>
      <c r="AD3794" s="1" t="e">
        <f t="shared" si="1437"/>
        <v>#DIV/0!</v>
      </c>
      <c r="AE3794" s="1" t="e">
        <f t="shared" si="1437"/>
        <v>#DIV/0!</v>
      </c>
      <c r="AF3794" s="1" t="e">
        <f t="shared" si="1437"/>
        <v>#DIV/0!</v>
      </c>
      <c r="AG3794" s="1" t="e">
        <f t="shared" si="1438"/>
        <v>#DIV/0!</v>
      </c>
      <c r="AH3794" s="1" t="e">
        <f t="shared" si="1438"/>
        <v>#DIV/0!</v>
      </c>
      <c r="AI3794" s="1" t="e">
        <f t="shared" si="1439"/>
        <v>#DIV/0!</v>
      </c>
      <c r="AJ3794">
        <v>0</v>
      </c>
      <c r="AK3794">
        <v>0</v>
      </c>
      <c r="AL3794">
        <v>0</v>
      </c>
      <c r="AM3794">
        <v>0</v>
      </c>
      <c r="AN3794" t="s">
        <v>8310</v>
      </c>
      <c r="AO3794" t="s">
        <v>8310</v>
      </c>
      <c r="AP3794" t="s">
        <v>8310</v>
      </c>
      <c r="AQ3794" t="s">
        <v>8310</v>
      </c>
      <c r="AR3794" t="s">
        <v>8310</v>
      </c>
      <c r="AS3794" t="s">
        <v>8310</v>
      </c>
      <c r="AT3794" t="s">
        <v>8310</v>
      </c>
      <c r="AU3794">
        <v>0</v>
      </c>
      <c r="AV3794">
        <v>0</v>
      </c>
      <c r="AW3794" t="s">
        <v>8310</v>
      </c>
      <c r="AX3794" t="s">
        <v>8310</v>
      </c>
      <c r="AY3794" t="s">
        <v>8310</v>
      </c>
      <c r="AZ3794" t="s">
        <v>8310</v>
      </c>
      <c r="BA3794" t="s">
        <v>8310</v>
      </c>
      <c r="BB3794" t="s">
        <v>8310</v>
      </c>
      <c r="BC3794" t="s">
        <v>8310</v>
      </c>
      <c r="BD3794" t="s">
        <v>8310</v>
      </c>
      <c r="BE3794" t="s">
        <v>8310</v>
      </c>
      <c r="BF3794">
        <v>0</v>
      </c>
      <c r="BG3794" t="s">
        <v>8310</v>
      </c>
      <c r="BH3794" t="s">
        <v>8310</v>
      </c>
      <c r="BI3794" t="s">
        <v>8310</v>
      </c>
      <c r="BJ3794" t="s">
        <v>8310</v>
      </c>
      <c r="BK3794" t="s">
        <v>9379</v>
      </c>
      <c r="BL3794" t="s">
        <v>9377</v>
      </c>
      <c r="BM3794" t="s">
        <v>9377</v>
      </c>
      <c r="BN3794" t="s">
        <v>9377</v>
      </c>
      <c r="BO3794" t="s">
        <v>9377</v>
      </c>
      <c r="BP3794">
        <v>0.05</v>
      </c>
      <c r="BQ3794" t="e">
        <f t="shared" si="1440"/>
        <v>#DIV/0!</v>
      </c>
      <c r="BR3794" t="e">
        <f t="shared" si="1441"/>
        <v>#DIV/0!</v>
      </c>
    </row>
    <row r="3795" spans="1:70" hidden="1" x14ac:dyDescent="0.3">
      <c r="A3795" t="s">
        <v>10425</v>
      </c>
      <c r="B3795" t="s">
        <v>10426</v>
      </c>
      <c r="C3795" t="str">
        <f>VLOOKUP(historical_emissions[[#This Row],[Country]],'Liste-Pays'!A:B,2,0)</f>
        <v>AFR</v>
      </c>
      <c r="D3795" t="s">
        <v>41</v>
      </c>
      <c r="E3795" t="s">
        <v>1048</v>
      </c>
      <c r="F3795" t="s">
        <v>43</v>
      </c>
      <c r="G3795" t="s">
        <v>44</v>
      </c>
      <c r="H3795">
        <f t="shared" si="1418"/>
        <v>0</v>
      </c>
      <c r="I3795">
        <f t="shared" si="1419"/>
        <v>0</v>
      </c>
      <c r="J3795">
        <f t="shared" si="1420"/>
        <v>0</v>
      </c>
      <c r="K3795">
        <f t="shared" si="1421"/>
        <v>0</v>
      </c>
      <c r="L3795">
        <f t="shared" si="1422"/>
        <v>0</v>
      </c>
      <c r="M3795">
        <f t="shared" si="1423"/>
        <v>0</v>
      </c>
      <c r="N3795">
        <f t="shared" si="1424"/>
        <v>0</v>
      </c>
      <c r="O3795">
        <f t="shared" si="1425"/>
        <v>0</v>
      </c>
      <c r="P3795">
        <f t="shared" si="1426"/>
        <v>0</v>
      </c>
      <c r="Q3795">
        <f t="shared" si="1427"/>
        <v>0</v>
      </c>
      <c r="R3795">
        <f t="shared" si="1428"/>
        <v>0</v>
      </c>
      <c r="S3795">
        <f t="shared" si="1429"/>
        <v>0</v>
      </c>
      <c r="T3795">
        <f t="shared" si="1430"/>
        <v>0</v>
      </c>
      <c r="U3795">
        <f t="shared" si="1431"/>
        <v>0</v>
      </c>
      <c r="V3795">
        <f t="shared" si="1432"/>
        <v>0</v>
      </c>
      <c r="W3795">
        <f t="shared" si="1433"/>
        <v>0</v>
      </c>
      <c r="X3795">
        <f t="shared" si="1434"/>
        <v>0</v>
      </c>
      <c r="Y3795">
        <f t="shared" si="1435"/>
        <v>0</v>
      </c>
      <c r="Z3795" s="1">
        <f t="shared" si="1436"/>
        <v>0</v>
      </c>
      <c r="AA3795" s="1">
        <f t="shared" si="1436"/>
        <v>0</v>
      </c>
      <c r="AB3795" s="1">
        <f t="shared" si="1436"/>
        <v>0</v>
      </c>
      <c r="AC3795" s="1">
        <f t="shared" si="1436"/>
        <v>0</v>
      </c>
      <c r="AD3795" s="1">
        <f t="shared" si="1437"/>
        <v>0</v>
      </c>
      <c r="AE3795" s="1">
        <f t="shared" si="1437"/>
        <v>0</v>
      </c>
      <c r="AF3795" s="1">
        <f t="shared" si="1437"/>
        <v>0</v>
      </c>
      <c r="AG3795" s="1">
        <f t="shared" si="1438"/>
        <v>0</v>
      </c>
      <c r="AH3795" s="1">
        <f t="shared" si="1438"/>
        <v>0</v>
      </c>
      <c r="AI3795" s="1">
        <f t="shared" si="1439"/>
        <v>0</v>
      </c>
      <c r="AJ3795">
        <v>0</v>
      </c>
      <c r="AK3795">
        <v>0.06</v>
      </c>
      <c r="AL3795">
        <v>0.04</v>
      </c>
      <c r="AM3795">
        <v>0.06</v>
      </c>
      <c r="AN3795" t="s">
        <v>10372</v>
      </c>
      <c r="AO3795" t="s">
        <v>10372</v>
      </c>
      <c r="AP3795" t="s">
        <v>9379</v>
      </c>
      <c r="AQ3795" t="s">
        <v>9379</v>
      </c>
      <c r="AR3795" t="s">
        <v>9379</v>
      </c>
      <c r="AS3795" t="s">
        <v>9379</v>
      </c>
      <c r="AT3795" t="s">
        <v>9379</v>
      </c>
      <c r="AU3795">
        <v>0.08</v>
      </c>
      <c r="AV3795">
        <v>0.04</v>
      </c>
      <c r="AW3795" t="s">
        <v>9379</v>
      </c>
      <c r="AX3795" t="s">
        <v>9379</v>
      </c>
      <c r="AY3795" t="s">
        <v>9379</v>
      </c>
      <c r="AZ3795" t="s">
        <v>9379</v>
      </c>
      <c r="BA3795" t="s">
        <v>9379</v>
      </c>
      <c r="BB3795" t="s">
        <v>9379</v>
      </c>
      <c r="BC3795" t="s">
        <v>9379</v>
      </c>
      <c r="BD3795" t="s">
        <v>9379</v>
      </c>
      <c r="BE3795" t="s">
        <v>9379</v>
      </c>
      <c r="BF3795">
        <v>0.04</v>
      </c>
      <c r="BG3795" t="s">
        <v>9378</v>
      </c>
      <c r="BH3795" t="s">
        <v>9378</v>
      </c>
      <c r="BI3795" t="s">
        <v>9378</v>
      </c>
      <c r="BJ3795" t="s">
        <v>9378</v>
      </c>
      <c r="BK3795" t="s">
        <v>9378</v>
      </c>
      <c r="BL3795" t="s">
        <v>9378</v>
      </c>
      <c r="BM3795" t="s">
        <v>9378</v>
      </c>
      <c r="BN3795" t="s">
        <v>9379</v>
      </c>
      <c r="BO3795" t="s">
        <v>9379</v>
      </c>
      <c r="BP3795">
        <v>0.03</v>
      </c>
      <c r="BQ3795">
        <f t="shared" si="1440"/>
        <v>0</v>
      </c>
      <c r="BR3795">
        <f t="shared" si="1441"/>
        <v>4.6081918643214648E-2</v>
      </c>
    </row>
    <row r="3796" spans="1:70" hidden="1" x14ac:dyDescent="0.3">
      <c r="A3796" t="s">
        <v>10425</v>
      </c>
      <c r="B3796" t="s">
        <v>10426</v>
      </c>
      <c r="C3796" t="str">
        <f>VLOOKUP(historical_emissions[[#This Row],[Country]],'Liste-Pays'!A:B,2,0)</f>
        <v>AFR</v>
      </c>
      <c r="D3796" t="s">
        <v>41</v>
      </c>
      <c r="E3796" t="s">
        <v>535</v>
      </c>
      <c r="F3796" t="s">
        <v>43</v>
      </c>
      <c r="G3796" t="s">
        <v>44</v>
      </c>
      <c r="H3796" t="e">
        <f t="shared" si="1418"/>
        <v>#DIV/0!</v>
      </c>
      <c r="I3796" t="e">
        <f t="shared" si="1419"/>
        <v>#DIV/0!</v>
      </c>
      <c r="J3796" t="e">
        <f t="shared" si="1420"/>
        <v>#DIV/0!</v>
      </c>
      <c r="K3796" t="e">
        <f t="shared" si="1421"/>
        <v>#DIV/0!</v>
      </c>
      <c r="L3796" t="e">
        <f t="shared" si="1422"/>
        <v>#DIV/0!</v>
      </c>
      <c r="M3796" t="e">
        <f t="shared" si="1423"/>
        <v>#DIV/0!</v>
      </c>
      <c r="N3796" t="e">
        <f t="shared" si="1424"/>
        <v>#DIV/0!</v>
      </c>
      <c r="O3796" t="e">
        <f t="shared" si="1425"/>
        <v>#DIV/0!</v>
      </c>
      <c r="P3796" t="e">
        <f t="shared" si="1426"/>
        <v>#DIV/0!</v>
      </c>
      <c r="Q3796" t="e">
        <f t="shared" si="1427"/>
        <v>#DIV/0!</v>
      </c>
      <c r="R3796" t="e">
        <f t="shared" si="1428"/>
        <v>#DIV/0!</v>
      </c>
      <c r="S3796" t="e">
        <f t="shared" si="1429"/>
        <v>#DIV/0!</v>
      </c>
      <c r="T3796" t="e">
        <f t="shared" si="1430"/>
        <v>#DIV/0!</v>
      </c>
      <c r="U3796" t="e">
        <f t="shared" si="1431"/>
        <v>#DIV/0!</v>
      </c>
      <c r="V3796" t="e">
        <f t="shared" si="1432"/>
        <v>#DIV/0!</v>
      </c>
      <c r="W3796" t="e">
        <f t="shared" si="1433"/>
        <v>#DIV/0!</v>
      </c>
      <c r="X3796" t="e">
        <f t="shared" si="1434"/>
        <v>#DIV/0!</v>
      </c>
      <c r="Y3796" t="e">
        <f t="shared" si="1435"/>
        <v>#DIV/0!</v>
      </c>
      <c r="Z3796" s="1" t="e">
        <f t="shared" si="1436"/>
        <v>#DIV/0!</v>
      </c>
      <c r="AA3796" s="1" t="e">
        <f t="shared" si="1436"/>
        <v>#DIV/0!</v>
      </c>
      <c r="AB3796" s="1" t="e">
        <f t="shared" si="1436"/>
        <v>#DIV/0!</v>
      </c>
      <c r="AC3796" s="1" t="e">
        <f t="shared" si="1436"/>
        <v>#DIV/0!</v>
      </c>
      <c r="AD3796" s="1" t="e">
        <f t="shared" si="1437"/>
        <v>#DIV/0!</v>
      </c>
      <c r="AE3796" s="1" t="e">
        <f t="shared" si="1437"/>
        <v>#DIV/0!</v>
      </c>
      <c r="AF3796" s="1" t="e">
        <f t="shared" si="1437"/>
        <v>#DIV/0!</v>
      </c>
      <c r="AG3796" s="1" t="e">
        <f t="shared" si="1438"/>
        <v>#DIV/0!</v>
      </c>
      <c r="AH3796" s="1" t="e">
        <f t="shared" si="1438"/>
        <v>#DIV/0!</v>
      </c>
      <c r="AI3796" s="1" t="e">
        <f t="shared" si="1439"/>
        <v>#DIV/0!</v>
      </c>
      <c r="AJ3796">
        <v>0</v>
      </c>
      <c r="AK3796">
        <v>0</v>
      </c>
      <c r="AL3796">
        <v>0</v>
      </c>
      <c r="AM3796">
        <v>0</v>
      </c>
      <c r="AN3796" t="s">
        <v>8310</v>
      </c>
      <c r="AO3796" t="s">
        <v>8310</v>
      </c>
      <c r="AP3796" t="s">
        <v>8310</v>
      </c>
      <c r="AQ3796" t="s">
        <v>8310</v>
      </c>
      <c r="AR3796" t="s">
        <v>8310</v>
      </c>
      <c r="AS3796" t="s">
        <v>8310</v>
      </c>
      <c r="AT3796" t="s">
        <v>8310</v>
      </c>
      <c r="AU3796">
        <v>0</v>
      </c>
      <c r="AV3796">
        <v>0</v>
      </c>
      <c r="AW3796" t="s">
        <v>8310</v>
      </c>
      <c r="AX3796" t="s">
        <v>8310</v>
      </c>
      <c r="AY3796" t="s">
        <v>8310</v>
      </c>
      <c r="AZ3796" t="s">
        <v>8310</v>
      </c>
      <c r="BA3796" t="s">
        <v>8310</v>
      </c>
      <c r="BB3796" t="s">
        <v>8310</v>
      </c>
      <c r="BC3796" t="s">
        <v>8310</v>
      </c>
      <c r="BD3796" t="s">
        <v>8310</v>
      </c>
      <c r="BE3796" t="s">
        <v>8310</v>
      </c>
      <c r="BF3796">
        <v>0</v>
      </c>
      <c r="BG3796" t="s">
        <v>8310</v>
      </c>
      <c r="BH3796" t="s">
        <v>8310</v>
      </c>
      <c r="BI3796" t="s">
        <v>8310</v>
      </c>
      <c r="BJ3796" t="s">
        <v>8310</v>
      </c>
      <c r="BK3796" t="s">
        <v>8310</v>
      </c>
      <c r="BL3796" t="s">
        <v>8310</v>
      </c>
      <c r="BM3796" t="s">
        <v>8310</v>
      </c>
      <c r="BN3796" t="s">
        <v>8310</v>
      </c>
      <c r="BO3796" t="s">
        <v>8310</v>
      </c>
      <c r="BP3796">
        <v>0</v>
      </c>
      <c r="BQ3796" t="e">
        <f t="shared" si="1440"/>
        <v>#DIV/0!</v>
      </c>
      <c r="BR3796" t="e">
        <f t="shared" si="1441"/>
        <v>#DIV/0!</v>
      </c>
    </row>
    <row r="3797" spans="1:70" hidden="1" x14ac:dyDescent="0.3">
      <c r="A3797" t="s">
        <v>10425</v>
      </c>
      <c r="B3797" t="s">
        <v>10426</v>
      </c>
      <c r="C3797" t="str">
        <f>VLOOKUP(historical_emissions[[#This Row],[Country]],'Liste-Pays'!A:B,2,0)</f>
        <v>AFR</v>
      </c>
      <c r="D3797" t="s">
        <v>41</v>
      </c>
      <c r="E3797" t="s">
        <v>535</v>
      </c>
      <c r="F3797" t="s">
        <v>148</v>
      </c>
      <c r="G3797" t="s">
        <v>44</v>
      </c>
      <c r="H3797" t="e">
        <f t="shared" si="1418"/>
        <v>#DIV/0!</v>
      </c>
      <c r="I3797" t="e">
        <f t="shared" si="1419"/>
        <v>#DIV/0!</v>
      </c>
      <c r="J3797" t="e">
        <f t="shared" si="1420"/>
        <v>#DIV/0!</v>
      </c>
      <c r="K3797" t="e">
        <f t="shared" si="1421"/>
        <v>#DIV/0!</v>
      </c>
      <c r="L3797" t="e">
        <f t="shared" si="1422"/>
        <v>#DIV/0!</v>
      </c>
      <c r="M3797" t="e">
        <f t="shared" si="1423"/>
        <v>#DIV/0!</v>
      </c>
      <c r="N3797" t="e">
        <f t="shared" si="1424"/>
        <v>#DIV/0!</v>
      </c>
      <c r="O3797" t="e">
        <f t="shared" si="1425"/>
        <v>#DIV/0!</v>
      </c>
      <c r="P3797" t="e">
        <f t="shared" si="1426"/>
        <v>#DIV/0!</v>
      </c>
      <c r="Q3797" t="e">
        <f t="shared" si="1427"/>
        <v>#DIV/0!</v>
      </c>
      <c r="R3797" t="e">
        <f t="shared" si="1428"/>
        <v>#DIV/0!</v>
      </c>
      <c r="S3797" t="e">
        <f t="shared" si="1429"/>
        <v>#DIV/0!</v>
      </c>
      <c r="T3797" t="e">
        <f t="shared" si="1430"/>
        <v>#DIV/0!</v>
      </c>
      <c r="U3797" t="e">
        <f t="shared" si="1431"/>
        <v>#DIV/0!</v>
      </c>
      <c r="V3797" t="e">
        <f t="shared" si="1432"/>
        <v>#DIV/0!</v>
      </c>
      <c r="W3797" t="e">
        <f t="shared" si="1433"/>
        <v>#DIV/0!</v>
      </c>
      <c r="X3797" t="e">
        <f t="shared" si="1434"/>
        <v>#DIV/0!</v>
      </c>
      <c r="Y3797" t="e">
        <f t="shared" si="1435"/>
        <v>#DIV/0!</v>
      </c>
      <c r="Z3797" s="1" t="e">
        <f t="shared" si="1436"/>
        <v>#DIV/0!</v>
      </c>
      <c r="AA3797" s="1" t="e">
        <f t="shared" si="1436"/>
        <v>#DIV/0!</v>
      </c>
      <c r="AB3797" s="1" t="e">
        <f t="shared" si="1436"/>
        <v>#DIV/0!</v>
      </c>
      <c r="AC3797" s="1" t="e">
        <f t="shared" si="1436"/>
        <v>#DIV/0!</v>
      </c>
      <c r="AD3797" s="1" t="e">
        <f t="shared" si="1437"/>
        <v>#DIV/0!</v>
      </c>
      <c r="AE3797" s="1" t="e">
        <f t="shared" si="1437"/>
        <v>#DIV/0!</v>
      </c>
      <c r="AF3797" s="1" t="e">
        <f t="shared" si="1437"/>
        <v>#DIV/0!</v>
      </c>
      <c r="AG3797" s="1" t="e">
        <f t="shared" si="1438"/>
        <v>#DIV/0!</v>
      </c>
      <c r="AH3797" s="1" t="e">
        <f t="shared" si="1438"/>
        <v>#DIV/0!</v>
      </c>
      <c r="AI3797" s="1" t="e">
        <f t="shared" si="1439"/>
        <v>#DIV/0!</v>
      </c>
      <c r="AJ3797">
        <v>0</v>
      </c>
      <c r="AK3797">
        <v>0</v>
      </c>
      <c r="AL3797">
        <v>0</v>
      </c>
      <c r="AM3797">
        <v>0</v>
      </c>
      <c r="AN3797" t="s">
        <v>8310</v>
      </c>
      <c r="AO3797" t="s">
        <v>8310</v>
      </c>
      <c r="AP3797" t="s">
        <v>8310</v>
      </c>
      <c r="AQ3797" t="s">
        <v>8310</v>
      </c>
      <c r="AR3797" t="s">
        <v>8310</v>
      </c>
      <c r="AS3797" t="s">
        <v>8310</v>
      </c>
      <c r="AT3797" t="s">
        <v>8310</v>
      </c>
      <c r="AU3797">
        <v>0</v>
      </c>
      <c r="AV3797">
        <v>0</v>
      </c>
      <c r="AW3797" t="s">
        <v>8310</v>
      </c>
      <c r="AX3797" t="s">
        <v>8310</v>
      </c>
      <c r="AY3797" t="s">
        <v>8310</v>
      </c>
      <c r="AZ3797" t="s">
        <v>8310</v>
      </c>
      <c r="BA3797" t="s">
        <v>8310</v>
      </c>
      <c r="BB3797" t="s">
        <v>8310</v>
      </c>
      <c r="BC3797" t="s">
        <v>8310</v>
      </c>
      <c r="BD3797" t="s">
        <v>8310</v>
      </c>
      <c r="BE3797" t="s">
        <v>8310</v>
      </c>
      <c r="BF3797">
        <v>0</v>
      </c>
      <c r="BG3797" t="s">
        <v>8310</v>
      </c>
      <c r="BH3797" t="s">
        <v>8310</v>
      </c>
      <c r="BI3797" t="s">
        <v>8310</v>
      </c>
      <c r="BJ3797" t="s">
        <v>8310</v>
      </c>
      <c r="BK3797" t="s">
        <v>8310</v>
      </c>
      <c r="BL3797" t="s">
        <v>8310</v>
      </c>
      <c r="BM3797" t="s">
        <v>8310</v>
      </c>
      <c r="BN3797" t="s">
        <v>8310</v>
      </c>
      <c r="BO3797" t="s">
        <v>8310</v>
      </c>
      <c r="BP3797">
        <v>0</v>
      </c>
      <c r="BQ3797" t="e">
        <f t="shared" si="1440"/>
        <v>#DIV/0!</v>
      </c>
      <c r="BR3797" t="e">
        <f t="shared" si="1441"/>
        <v>#DIV/0!</v>
      </c>
    </row>
    <row r="3798" spans="1:70" hidden="1" x14ac:dyDescent="0.3">
      <c r="A3798" t="s">
        <v>10425</v>
      </c>
      <c r="B3798" t="s">
        <v>10426</v>
      </c>
      <c r="C3798" t="str">
        <f>VLOOKUP(historical_emissions[[#This Row],[Country]],'Liste-Pays'!A:B,2,0)</f>
        <v>AFR</v>
      </c>
      <c r="D3798" t="s">
        <v>41</v>
      </c>
      <c r="E3798" t="s">
        <v>535</v>
      </c>
      <c r="F3798" t="s">
        <v>302</v>
      </c>
      <c r="G3798" t="s">
        <v>44</v>
      </c>
      <c r="H3798" t="e">
        <f t="shared" si="1418"/>
        <v>#DIV/0!</v>
      </c>
      <c r="I3798" t="e">
        <f t="shared" si="1419"/>
        <v>#DIV/0!</v>
      </c>
      <c r="J3798" t="e">
        <f t="shared" si="1420"/>
        <v>#DIV/0!</v>
      </c>
      <c r="K3798" t="e">
        <f t="shared" si="1421"/>
        <v>#DIV/0!</v>
      </c>
      <c r="L3798" t="e">
        <f t="shared" si="1422"/>
        <v>#DIV/0!</v>
      </c>
      <c r="M3798" t="e">
        <f t="shared" si="1423"/>
        <v>#DIV/0!</v>
      </c>
      <c r="N3798" t="e">
        <f t="shared" si="1424"/>
        <v>#DIV/0!</v>
      </c>
      <c r="O3798" t="e">
        <f t="shared" si="1425"/>
        <v>#DIV/0!</v>
      </c>
      <c r="P3798" t="e">
        <f t="shared" si="1426"/>
        <v>#DIV/0!</v>
      </c>
      <c r="Q3798" t="e">
        <f t="shared" si="1427"/>
        <v>#DIV/0!</v>
      </c>
      <c r="R3798" t="e">
        <f t="shared" si="1428"/>
        <v>#DIV/0!</v>
      </c>
      <c r="S3798" t="e">
        <f t="shared" si="1429"/>
        <v>#DIV/0!</v>
      </c>
      <c r="T3798" t="e">
        <f t="shared" si="1430"/>
        <v>#DIV/0!</v>
      </c>
      <c r="U3798" t="e">
        <f t="shared" si="1431"/>
        <v>#DIV/0!</v>
      </c>
      <c r="V3798" t="e">
        <f t="shared" si="1432"/>
        <v>#DIV/0!</v>
      </c>
      <c r="W3798" t="e">
        <f t="shared" si="1433"/>
        <v>#DIV/0!</v>
      </c>
      <c r="X3798" t="e">
        <f t="shared" si="1434"/>
        <v>#DIV/0!</v>
      </c>
      <c r="Y3798" t="e">
        <f t="shared" si="1435"/>
        <v>#DIV/0!</v>
      </c>
      <c r="Z3798" s="1" t="e">
        <f t="shared" si="1436"/>
        <v>#DIV/0!</v>
      </c>
      <c r="AA3798" s="1" t="e">
        <f t="shared" si="1436"/>
        <v>#DIV/0!</v>
      </c>
      <c r="AB3798" s="1" t="e">
        <f t="shared" si="1436"/>
        <v>#DIV/0!</v>
      </c>
      <c r="AC3798" s="1" t="e">
        <f t="shared" si="1436"/>
        <v>#DIV/0!</v>
      </c>
      <c r="AD3798" s="1" t="e">
        <f t="shared" si="1437"/>
        <v>#DIV/0!</v>
      </c>
      <c r="AE3798" s="1" t="e">
        <f t="shared" si="1437"/>
        <v>#DIV/0!</v>
      </c>
      <c r="AF3798" s="1" t="e">
        <f t="shared" si="1437"/>
        <v>#DIV/0!</v>
      </c>
      <c r="AG3798" s="1" t="e">
        <f t="shared" si="1438"/>
        <v>#DIV/0!</v>
      </c>
      <c r="AH3798" s="1" t="e">
        <f t="shared" si="1438"/>
        <v>#DIV/0!</v>
      </c>
      <c r="AI3798" s="1" t="e">
        <f t="shared" si="1439"/>
        <v>#DIV/0!</v>
      </c>
      <c r="AJ3798">
        <v>0</v>
      </c>
      <c r="AK3798">
        <v>0</v>
      </c>
      <c r="AL3798">
        <v>0</v>
      </c>
      <c r="AM3798">
        <v>0</v>
      </c>
      <c r="AN3798" t="s">
        <v>8310</v>
      </c>
      <c r="AO3798" t="s">
        <v>8310</v>
      </c>
      <c r="AP3798" t="s">
        <v>8310</v>
      </c>
      <c r="AQ3798" t="s">
        <v>8310</v>
      </c>
      <c r="AR3798" t="s">
        <v>8310</v>
      </c>
      <c r="AS3798" t="s">
        <v>8310</v>
      </c>
      <c r="AT3798" t="s">
        <v>8310</v>
      </c>
      <c r="AU3798">
        <v>0</v>
      </c>
      <c r="AV3798">
        <v>0</v>
      </c>
      <c r="AW3798" t="s">
        <v>8310</v>
      </c>
      <c r="AX3798" t="s">
        <v>8310</v>
      </c>
      <c r="AY3798" t="s">
        <v>8310</v>
      </c>
      <c r="AZ3798" t="s">
        <v>8310</v>
      </c>
      <c r="BA3798" t="s">
        <v>8310</v>
      </c>
      <c r="BB3798" t="s">
        <v>8310</v>
      </c>
      <c r="BC3798" t="s">
        <v>8310</v>
      </c>
      <c r="BD3798" t="s">
        <v>8310</v>
      </c>
      <c r="BE3798" t="s">
        <v>8310</v>
      </c>
      <c r="BF3798">
        <v>0</v>
      </c>
      <c r="BG3798" t="s">
        <v>8310</v>
      </c>
      <c r="BH3798" t="s">
        <v>8310</v>
      </c>
      <c r="BI3798" t="s">
        <v>8310</v>
      </c>
      <c r="BJ3798" t="s">
        <v>8310</v>
      </c>
      <c r="BK3798" t="s">
        <v>8310</v>
      </c>
      <c r="BL3798" t="s">
        <v>8310</v>
      </c>
      <c r="BM3798" t="s">
        <v>8310</v>
      </c>
      <c r="BN3798" t="s">
        <v>8310</v>
      </c>
      <c r="BO3798" t="s">
        <v>8310</v>
      </c>
      <c r="BP3798">
        <v>0</v>
      </c>
      <c r="BQ3798" t="e">
        <f t="shared" si="1440"/>
        <v>#DIV/0!</v>
      </c>
      <c r="BR3798" t="e">
        <f t="shared" si="1441"/>
        <v>#DIV/0!</v>
      </c>
    </row>
    <row r="3799" spans="1:70" hidden="1" x14ac:dyDescent="0.3">
      <c r="A3799" t="s">
        <v>10437</v>
      </c>
      <c r="B3799" t="s">
        <v>10438</v>
      </c>
      <c r="C3799" t="str">
        <f>VLOOKUP(historical_emissions[[#This Row],[Country]],'Liste-Pays'!A:B,2,0)</f>
        <v>AFR</v>
      </c>
      <c r="D3799" t="s">
        <v>41</v>
      </c>
      <c r="E3799" t="s">
        <v>174</v>
      </c>
      <c r="F3799" t="s">
        <v>43</v>
      </c>
      <c r="G3799" t="s">
        <v>44</v>
      </c>
      <c r="H3799" t="e">
        <f t="shared" si="1418"/>
        <v>#DIV/0!</v>
      </c>
      <c r="I3799" t="e">
        <f t="shared" si="1419"/>
        <v>#DIV/0!</v>
      </c>
      <c r="J3799" t="e">
        <f t="shared" si="1420"/>
        <v>#DIV/0!</v>
      </c>
      <c r="K3799" t="e">
        <f t="shared" si="1421"/>
        <v>#DIV/0!</v>
      </c>
      <c r="L3799" t="e">
        <f t="shared" si="1422"/>
        <v>#DIV/0!</v>
      </c>
      <c r="M3799" t="e">
        <f t="shared" si="1423"/>
        <v>#DIV/0!</v>
      </c>
      <c r="N3799" t="e">
        <f t="shared" si="1424"/>
        <v>#DIV/0!</v>
      </c>
      <c r="O3799" t="e">
        <f t="shared" si="1425"/>
        <v>#DIV/0!</v>
      </c>
      <c r="P3799" t="e">
        <f t="shared" si="1426"/>
        <v>#DIV/0!</v>
      </c>
      <c r="Q3799" t="e">
        <f t="shared" si="1427"/>
        <v>#DIV/0!</v>
      </c>
      <c r="R3799" t="e">
        <f t="shared" si="1428"/>
        <v>#DIV/0!</v>
      </c>
      <c r="S3799" t="e">
        <f t="shared" si="1429"/>
        <v>#DIV/0!</v>
      </c>
      <c r="T3799" t="e">
        <f t="shared" si="1430"/>
        <v>#DIV/0!</v>
      </c>
      <c r="U3799" t="e">
        <f t="shared" si="1431"/>
        <v>#DIV/0!</v>
      </c>
      <c r="V3799" t="e">
        <f t="shared" si="1432"/>
        <v>#DIV/0!</v>
      </c>
      <c r="W3799" t="e">
        <f t="shared" si="1433"/>
        <v>#DIV/0!</v>
      </c>
      <c r="X3799" t="e">
        <f t="shared" si="1434"/>
        <v>#DIV/0!</v>
      </c>
      <c r="Y3799" t="e">
        <f t="shared" si="1435"/>
        <v>#DIV/0!</v>
      </c>
      <c r="Z3799" s="1" t="e">
        <f t="shared" si="1436"/>
        <v>#DIV/0!</v>
      </c>
      <c r="AA3799" s="1" t="e">
        <f t="shared" si="1436"/>
        <v>#DIV/0!</v>
      </c>
      <c r="AB3799" s="1" t="e">
        <f t="shared" si="1436"/>
        <v>#DIV/0!</v>
      </c>
      <c r="AC3799" s="1" t="e">
        <f t="shared" si="1436"/>
        <v>#DIV/0!</v>
      </c>
      <c r="AD3799" s="1" t="e">
        <f t="shared" si="1437"/>
        <v>#DIV/0!</v>
      </c>
      <c r="AE3799" s="1" t="e">
        <f t="shared" si="1437"/>
        <v>#DIV/0!</v>
      </c>
      <c r="AF3799" s="1" t="e">
        <f t="shared" si="1437"/>
        <v>#DIV/0!</v>
      </c>
      <c r="AG3799" s="1" t="e">
        <f t="shared" si="1438"/>
        <v>#DIV/0!</v>
      </c>
      <c r="AH3799" s="1" t="e">
        <f t="shared" si="1438"/>
        <v>#DIV/0!</v>
      </c>
      <c r="AI3799" s="1" t="e">
        <f t="shared" si="1439"/>
        <v>#DIV/0!</v>
      </c>
      <c r="AJ3799">
        <v>0</v>
      </c>
      <c r="AK3799">
        <v>0</v>
      </c>
      <c r="AL3799">
        <v>0</v>
      </c>
      <c r="AM3799">
        <v>0</v>
      </c>
      <c r="AN3799" t="s">
        <v>8310</v>
      </c>
      <c r="AO3799" t="s">
        <v>8310</v>
      </c>
      <c r="AP3799" t="s">
        <v>8310</v>
      </c>
      <c r="AQ3799" t="s">
        <v>8310</v>
      </c>
      <c r="AR3799" t="s">
        <v>10376</v>
      </c>
      <c r="AS3799" t="s">
        <v>10376</v>
      </c>
      <c r="AT3799" t="s">
        <v>10376</v>
      </c>
      <c r="AU3799">
        <v>0.01</v>
      </c>
      <c r="AV3799">
        <v>0.01</v>
      </c>
      <c r="AW3799" t="s">
        <v>10376</v>
      </c>
      <c r="AX3799" t="s">
        <v>8994</v>
      </c>
      <c r="AY3799" t="s">
        <v>8994</v>
      </c>
      <c r="AZ3799" t="s">
        <v>8994</v>
      </c>
      <c r="BA3799" t="s">
        <v>8994</v>
      </c>
      <c r="BB3799" t="s">
        <v>8994</v>
      </c>
      <c r="BC3799" t="s">
        <v>8994</v>
      </c>
      <c r="BD3799" t="s">
        <v>8994</v>
      </c>
      <c r="BE3799" t="s">
        <v>8994</v>
      </c>
      <c r="BF3799"/>
      <c r="BG3799" t="s">
        <v>8994</v>
      </c>
      <c r="BH3799" t="s">
        <v>8994</v>
      </c>
      <c r="BI3799" t="s">
        <v>8994</v>
      </c>
      <c r="BJ3799" t="s">
        <v>8994</v>
      </c>
      <c r="BK3799" t="s">
        <v>8994</v>
      </c>
      <c r="BL3799" t="s">
        <v>8994</v>
      </c>
      <c r="BM3799" t="s">
        <v>8994</v>
      </c>
      <c r="BN3799" t="s">
        <v>8994</v>
      </c>
      <c r="BO3799" t="s">
        <v>8994</v>
      </c>
      <c r="BQ3799" t="e">
        <f t="shared" si="1440"/>
        <v>#DIV/0!</v>
      </c>
      <c r="BR3799">
        <f t="shared" si="1441"/>
        <v>-1</v>
      </c>
    </row>
    <row r="3800" spans="1:70" hidden="1" x14ac:dyDescent="0.3">
      <c r="A3800" t="s">
        <v>10437</v>
      </c>
      <c r="B3800" t="s">
        <v>10438</v>
      </c>
      <c r="C3800" t="str">
        <f>VLOOKUP(historical_emissions[[#This Row],[Country]],'Liste-Pays'!A:B,2,0)</f>
        <v>AFR</v>
      </c>
      <c r="D3800" t="s">
        <v>41</v>
      </c>
      <c r="E3800" t="s">
        <v>535</v>
      </c>
      <c r="F3800" t="s">
        <v>43</v>
      </c>
      <c r="G3800" t="s">
        <v>44</v>
      </c>
      <c r="H3800" t="e">
        <f t="shared" si="1418"/>
        <v>#DIV/0!</v>
      </c>
      <c r="I3800" t="e">
        <f t="shared" si="1419"/>
        <v>#DIV/0!</v>
      </c>
      <c r="J3800" t="e">
        <f t="shared" si="1420"/>
        <v>#DIV/0!</v>
      </c>
      <c r="K3800" t="e">
        <f t="shared" si="1421"/>
        <v>#DIV/0!</v>
      </c>
      <c r="L3800" t="e">
        <f t="shared" si="1422"/>
        <v>#DIV/0!</v>
      </c>
      <c r="M3800" t="e">
        <f t="shared" si="1423"/>
        <v>#DIV/0!</v>
      </c>
      <c r="N3800" t="e">
        <f t="shared" si="1424"/>
        <v>#DIV/0!</v>
      </c>
      <c r="O3800" t="e">
        <f t="shared" si="1425"/>
        <v>#DIV/0!</v>
      </c>
      <c r="P3800" t="e">
        <f t="shared" si="1426"/>
        <v>#DIV/0!</v>
      </c>
      <c r="Q3800" t="e">
        <f t="shared" si="1427"/>
        <v>#DIV/0!</v>
      </c>
      <c r="R3800" t="e">
        <f t="shared" si="1428"/>
        <v>#DIV/0!</v>
      </c>
      <c r="S3800" t="e">
        <f t="shared" si="1429"/>
        <v>#DIV/0!</v>
      </c>
      <c r="T3800" t="e">
        <f t="shared" si="1430"/>
        <v>#DIV/0!</v>
      </c>
      <c r="U3800" t="e">
        <f t="shared" si="1431"/>
        <v>#DIV/0!</v>
      </c>
      <c r="V3800" t="e">
        <f t="shared" si="1432"/>
        <v>#DIV/0!</v>
      </c>
      <c r="W3800" t="e">
        <f t="shared" si="1433"/>
        <v>#DIV/0!</v>
      </c>
      <c r="X3800" t="e">
        <f t="shared" si="1434"/>
        <v>#DIV/0!</v>
      </c>
      <c r="Y3800" t="e">
        <f t="shared" si="1435"/>
        <v>#DIV/0!</v>
      </c>
      <c r="Z3800" s="1" t="e">
        <f t="shared" si="1436"/>
        <v>#DIV/0!</v>
      </c>
      <c r="AA3800" s="1" t="e">
        <f t="shared" si="1436"/>
        <v>#DIV/0!</v>
      </c>
      <c r="AB3800" s="1" t="e">
        <f t="shared" si="1436"/>
        <v>#DIV/0!</v>
      </c>
      <c r="AC3800" s="1" t="e">
        <f t="shared" si="1436"/>
        <v>#DIV/0!</v>
      </c>
      <c r="AD3800" s="1" t="e">
        <f t="shared" si="1437"/>
        <v>#DIV/0!</v>
      </c>
      <c r="AE3800" s="1" t="e">
        <f t="shared" si="1437"/>
        <v>#DIV/0!</v>
      </c>
      <c r="AF3800" s="1" t="e">
        <f t="shared" si="1437"/>
        <v>#DIV/0!</v>
      </c>
      <c r="AG3800" s="1" t="e">
        <f t="shared" si="1438"/>
        <v>#DIV/0!</v>
      </c>
      <c r="AH3800" s="1" t="e">
        <f t="shared" si="1438"/>
        <v>#DIV/0!</v>
      </c>
      <c r="AI3800" s="1" t="e">
        <f t="shared" si="1439"/>
        <v>#DIV/0!</v>
      </c>
      <c r="AJ3800">
        <v>0</v>
      </c>
      <c r="AK3800">
        <v>0</v>
      </c>
      <c r="AL3800">
        <v>0</v>
      </c>
      <c r="AM3800">
        <v>0</v>
      </c>
      <c r="AN3800" t="s">
        <v>8310</v>
      </c>
      <c r="AO3800" t="s">
        <v>8310</v>
      </c>
      <c r="AP3800" t="s">
        <v>8310</v>
      </c>
      <c r="AQ3800" t="s">
        <v>8310</v>
      </c>
      <c r="AR3800" t="s">
        <v>8310</v>
      </c>
      <c r="AS3800" t="s">
        <v>8310</v>
      </c>
      <c r="AT3800" t="s">
        <v>8310</v>
      </c>
      <c r="AU3800">
        <v>0</v>
      </c>
      <c r="AV3800">
        <v>0</v>
      </c>
      <c r="AW3800" t="s">
        <v>8310</v>
      </c>
      <c r="AX3800" t="s">
        <v>8310</v>
      </c>
      <c r="AY3800" t="s">
        <v>8310</v>
      </c>
      <c r="AZ3800" t="s">
        <v>8310</v>
      </c>
      <c r="BA3800" t="s">
        <v>8310</v>
      </c>
      <c r="BB3800" t="s">
        <v>8310</v>
      </c>
      <c r="BC3800" t="s">
        <v>8310</v>
      </c>
      <c r="BD3800" t="s">
        <v>8310</v>
      </c>
      <c r="BE3800" t="s">
        <v>8310</v>
      </c>
      <c r="BF3800">
        <v>0</v>
      </c>
      <c r="BG3800" t="s">
        <v>8310</v>
      </c>
      <c r="BH3800" t="s">
        <v>8310</v>
      </c>
      <c r="BI3800" t="s">
        <v>8310</v>
      </c>
      <c r="BJ3800" t="s">
        <v>8310</v>
      </c>
      <c r="BK3800" t="s">
        <v>8310</v>
      </c>
      <c r="BL3800" t="s">
        <v>8310</v>
      </c>
      <c r="BM3800" t="s">
        <v>8310</v>
      </c>
      <c r="BN3800" t="s">
        <v>8310</v>
      </c>
      <c r="BO3800" t="s">
        <v>8310</v>
      </c>
      <c r="BP3800">
        <v>0</v>
      </c>
      <c r="BQ3800" t="e">
        <f t="shared" si="1440"/>
        <v>#DIV/0!</v>
      </c>
      <c r="BR3800" t="e">
        <f t="shared" si="1441"/>
        <v>#DIV/0!</v>
      </c>
    </row>
    <row r="3801" spans="1:70" hidden="1" x14ac:dyDescent="0.3">
      <c r="A3801" t="s">
        <v>10437</v>
      </c>
      <c r="B3801" t="s">
        <v>10438</v>
      </c>
      <c r="C3801" t="str">
        <f>VLOOKUP(historical_emissions[[#This Row],[Country]],'Liste-Pays'!A:B,2,0)</f>
        <v>AFR</v>
      </c>
      <c r="D3801" t="s">
        <v>41</v>
      </c>
      <c r="E3801" t="s">
        <v>70</v>
      </c>
      <c r="F3801" t="s">
        <v>148</v>
      </c>
      <c r="G3801" t="s">
        <v>44</v>
      </c>
      <c r="H3801" t="e">
        <f t="shared" si="1418"/>
        <v>#DIV/0!</v>
      </c>
      <c r="I3801" t="e">
        <f t="shared" si="1419"/>
        <v>#DIV/0!</v>
      </c>
      <c r="J3801" t="e">
        <f t="shared" si="1420"/>
        <v>#DIV/0!</v>
      </c>
      <c r="K3801" t="e">
        <f t="shared" si="1421"/>
        <v>#DIV/0!</v>
      </c>
      <c r="L3801" t="e">
        <f t="shared" si="1422"/>
        <v>#DIV/0!</v>
      </c>
      <c r="M3801" t="e">
        <f t="shared" si="1423"/>
        <v>#DIV/0!</v>
      </c>
      <c r="N3801" t="e">
        <f t="shared" si="1424"/>
        <v>#DIV/0!</v>
      </c>
      <c r="O3801" t="e">
        <f t="shared" si="1425"/>
        <v>#DIV/0!</v>
      </c>
      <c r="P3801" t="e">
        <f t="shared" si="1426"/>
        <v>#DIV/0!</v>
      </c>
      <c r="Q3801" t="e">
        <f t="shared" si="1427"/>
        <v>#DIV/0!</v>
      </c>
      <c r="R3801" t="e">
        <f t="shared" si="1428"/>
        <v>#DIV/0!</v>
      </c>
      <c r="S3801" t="e">
        <f t="shared" si="1429"/>
        <v>#DIV/0!</v>
      </c>
      <c r="T3801" t="e">
        <f t="shared" si="1430"/>
        <v>#DIV/0!</v>
      </c>
      <c r="U3801" t="e">
        <f t="shared" si="1431"/>
        <v>#DIV/0!</v>
      </c>
      <c r="V3801" t="e">
        <f t="shared" si="1432"/>
        <v>#DIV/0!</v>
      </c>
      <c r="W3801" t="e">
        <f t="shared" si="1433"/>
        <v>#DIV/0!</v>
      </c>
      <c r="X3801" t="e">
        <f t="shared" si="1434"/>
        <v>#DIV/0!</v>
      </c>
      <c r="Y3801" t="e">
        <f t="shared" si="1435"/>
        <v>#DIV/0!</v>
      </c>
      <c r="Z3801" s="1" t="e">
        <f t="shared" si="1436"/>
        <v>#DIV/0!</v>
      </c>
      <c r="AA3801" s="1" t="e">
        <f t="shared" si="1436"/>
        <v>#DIV/0!</v>
      </c>
      <c r="AB3801" s="1" t="e">
        <f t="shared" si="1436"/>
        <v>#DIV/0!</v>
      </c>
      <c r="AC3801" s="1" t="e">
        <f t="shared" si="1436"/>
        <v>#DIV/0!</v>
      </c>
      <c r="AD3801" s="1" t="e">
        <f t="shared" si="1437"/>
        <v>#DIV/0!</v>
      </c>
      <c r="AE3801" s="1" t="e">
        <f t="shared" si="1437"/>
        <v>#DIV/0!</v>
      </c>
      <c r="AF3801" s="1" t="e">
        <f t="shared" si="1437"/>
        <v>#DIV/0!</v>
      </c>
      <c r="AG3801" s="1" t="e">
        <f t="shared" si="1438"/>
        <v>#DIV/0!</v>
      </c>
      <c r="AH3801" s="1" t="e">
        <f t="shared" si="1438"/>
        <v>#DIV/0!</v>
      </c>
      <c r="AI3801" s="1" t="e">
        <f t="shared" si="1439"/>
        <v>#DIV/0!</v>
      </c>
      <c r="AJ3801">
        <v>0</v>
      </c>
      <c r="AK3801">
        <v>0</v>
      </c>
      <c r="AL3801">
        <v>0</v>
      </c>
      <c r="AM3801">
        <v>0</v>
      </c>
      <c r="AN3801" t="s">
        <v>8310</v>
      </c>
      <c r="AO3801" t="s">
        <v>8310</v>
      </c>
      <c r="AP3801" t="s">
        <v>8310</v>
      </c>
      <c r="AQ3801" t="s">
        <v>8310</v>
      </c>
      <c r="AR3801" t="s">
        <v>8310</v>
      </c>
      <c r="AS3801" t="s">
        <v>8310</v>
      </c>
      <c r="AT3801" t="s">
        <v>8310</v>
      </c>
      <c r="AU3801">
        <v>0</v>
      </c>
      <c r="AV3801">
        <v>0</v>
      </c>
      <c r="AW3801" t="s">
        <v>8310</v>
      </c>
      <c r="AX3801" t="s">
        <v>8310</v>
      </c>
      <c r="AY3801" t="s">
        <v>8310</v>
      </c>
      <c r="AZ3801" t="s">
        <v>8310</v>
      </c>
      <c r="BA3801" t="s">
        <v>8310</v>
      </c>
      <c r="BB3801" t="s">
        <v>8310</v>
      </c>
      <c r="BC3801" t="s">
        <v>8310</v>
      </c>
      <c r="BD3801" t="s">
        <v>8310</v>
      </c>
      <c r="BE3801" t="s">
        <v>8310</v>
      </c>
      <c r="BF3801">
        <v>0</v>
      </c>
      <c r="BG3801" t="s">
        <v>8310</v>
      </c>
      <c r="BH3801" t="s">
        <v>8310</v>
      </c>
      <c r="BI3801" t="s">
        <v>8310</v>
      </c>
      <c r="BJ3801" t="s">
        <v>8310</v>
      </c>
      <c r="BK3801" t="s">
        <v>8310</v>
      </c>
      <c r="BL3801" t="s">
        <v>8310</v>
      </c>
      <c r="BM3801" t="s">
        <v>8310</v>
      </c>
      <c r="BN3801" t="s">
        <v>8310</v>
      </c>
      <c r="BO3801" t="s">
        <v>8310</v>
      </c>
      <c r="BP3801">
        <v>0</v>
      </c>
      <c r="BQ3801" t="e">
        <f t="shared" si="1440"/>
        <v>#DIV/0!</v>
      </c>
      <c r="BR3801" t="e">
        <f t="shared" si="1441"/>
        <v>#DIV/0!</v>
      </c>
    </row>
    <row r="3802" spans="1:70" hidden="1" x14ac:dyDescent="0.3">
      <c r="A3802" t="s">
        <v>10437</v>
      </c>
      <c r="B3802" t="s">
        <v>10438</v>
      </c>
      <c r="C3802" t="str">
        <f>VLOOKUP(historical_emissions[[#This Row],[Country]],'Liste-Pays'!A:B,2,0)</f>
        <v>AFR</v>
      </c>
      <c r="D3802" t="s">
        <v>41</v>
      </c>
      <c r="E3802" t="s">
        <v>535</v>
      </c>
      <c r="F3802" t="s">
        <v>148</v>
      </c>
      <c r="G3802" t="s">
        <v>44</v>
      </c>
      <c r="H3802" t="e">
        <f t="shared" si="1418"/>
        <v>#DIV/0!</v>
      </c>
      <c r="I3802" t="e">
        <f t="shared" si="1419"/>
        <v>#DIV/0!</v>
      </c>
      <c r="J3802" t="e">
        <f t="shared" si="1420"/>
        <v>#DIV/0!</v>
      </c>
      <c r="K3802" t="e">
        <f t="shared" si="1421"/>
        <v>#DIV/0!</v>
      </c>
      <c r="L3802" t="e">
        <f t="shared" si="1422"/>
        <v>#DIV/0!</v>
      </c>
      <c r="M3802" t="e">
        <f t="shared" si="1423"/>
        <v>#DIV/0!</v>
      </c>
      <c r="N3802" t="e">
        <f t="shared" si="1424"/>
        <v>#DIV/0!</v>
      </c>
      <c r="O3802" t="e">
        <f t="shared" si="1425"/>
        <v>#DIV/0!</v>
      </c>
      <c r="P3802" t="e">
        <f t="shared" si="1426"/>
        <v>#DIV/0!</v>
      </c>
      <c r="Q3802" t="e">
        <f t="shared" si="1427"/>
        <v>#DIV/0!</v>
      </c>
      <c r="R3802" t="e">
        <f t="shared" si="1428"/>
        <v>#DIV/0!</v>
      </c>
      <c r="S3802" t="e">
        <f t="shared" si="1429"/>
        <v>#DIV/0!</v>
      </c>
      <c r="T3802" t="e">
        <f t="shared" si="1430"/>
        <v>#DIV/0!</v>
      </c>
      <c r="U3802" t="e">
        <f t="shared" si="1431"/>
        <v>#DIV/0!</v>
      </c>
      <c r="V3802" t="e">
        <f t="shared" si="1432"/>
        <v>#DIV/0!</v>
      </c>
      <c r="W3802" t="e">
        <f t="shared" si="1433"/>
        <v>#DIV/0!</v>
      </c>
      <c r="X3802" t="e">
        <f t="shared" si="1434"/>
        <v>#DIV/0!</v>
      </c>
      <c r="Y3802" t="e">
        <f t="shared" si="1435"/>
        <v>#DIV/0!</v>
      </c>
      <c r="Z3802" s="1" t="e">
        <f t="shared" si="1436"/>
        <v>#DIV/0!</v>
      </c>
      <c r="AA3802" s="1" t="e">
        <f t="shared" si="1436"/>
        <v>#DIV/0!</v>
      </c>
      <c r="AB3802" s="1" t="e">
        <f t="shared" si="1436"/>
        <v>#DIV/0!</v>
      </c>
      <c r="AC3802" s="1" t="e">
        <f t="shared" si="1436"/>
        <v>#DIV/0!</v>
      </c>
      <c r="AD3802" s="1" t="e">
        <f t="shared" si="1437"/>
        <v>#DIV/0!</v>
      </c>
      <c r="AE3802" s="1" t="e">
        <f t="shared" si="1437"/>
        <v>#DIV/0!</v>
      </c>
      <c r="AF3802" s="1" t="e">
        <f t="shared" si="1437"/>
        <v>#DIV/0!</v>
      </c>
      <c r="AG3802" s="1" t="e">
        <f t="shared" si="1438"/>
        <v>#DIV/0!</v>
      </c>
      <c r="AH3802" s="1" t="e">
        <f t="shared" si="1438"/>
        <v>#DIV/0!</v>
      </c>
      <c r="AI3802" s="1" t="e">
        <f t="shared" si="1439"/>
        <v>#DIV/0!</v>
      </c>
      <c r="AJ3802">
        <v>0</v>
      </c>
      <c r="AK3802">
        <v>0</v>
      </c>
      <c r="AL3802">
        <v>0</v>
      </c>
      <c r="AM3802">
        <v>0</v>
      </c>
      <c r="AN3802" t="s">
        <v>8310</v>
      </c>
      <c r="AO3802" t="s">
        <v>8310</v>
      </c>
      <c r="AP3802" t="s">
        <v>8310</v>
      </c>
      <c r="AQ3802" t="s">
        <v>8310</v>
      </c>
      <c r="AR3802" t="s">
        <v>8310</v>
      </c>
      <c r="AS3802" t="s">
        <v>8310</v>
      </c>
      <c r="AT3802" t="s">
        <v>8310</v>
      </c>
      <c r="AU3802">
        <v>0</v>
      </c>
      <c r="AV3802">
        <v>0</v>
      </c>
      <c r="AW3802" t="s">
        <v>8310</v>
      </c>
      <c r="AX3802" t="s">
        <v>8310</v>
      </c>
      <c r="AY3802" t="s">
        <v>8310</v>
      </c>
      <c r="AZ3802" t="s">
        <v>8310</v>
      </c>
      <c r="BA3802" t="s">
        <v>8310</v>
      </c>
      <c r="BB3802" t="s">
        <v>8310</v>
      </c>
      <c r="BC3802" t="s">
        <v>8310</v>
      </c>
      <c r="BD3802" t="s">
        <v>8310</v>
      </c>
      <c r="BE3802" t="s">
        <v>8310</v>
      </c>
      <c r="BF3802">
        <v>0</v>
      </c>
      <c r="BG3802" t="s">
        <v>8310</v>
      </c>
      <c r="BH3802" t="s">
        <v>8310</v>
      </c>
      <c r="BI3802" t="s">
        <v>8310</v>
      </c>
      <c r="BJ3802" t="s">
        <v>8310</v>
      </c>
      <c r="BK3802" t="s">
        <v>8310</v>
      </c>
      <c r="BL3802" t="s">
        <v>8310</v>
      </c>
      <c r="BM3802" t="s">
        <v>8310</v>
      </c>
      <c r="BN3802" t="s">
        <v>8310</v>
      </c>
      <c r="BO3802" t="s">
        <v>8310</v>
      </c>
      <c r="BP3802">
        <v>0</v>
      </c>
      <c r="BQ3802" t="e">
        <f t="shared" si="1440"/>
        <v>#DIV/0!</v>
      </c>
      <c r="BR3802" t="e">
        <f t="shared" si="1441"/>
        <v>#DIV/0!</v>
      </c>
    </row>
    <row r="3803" spans="1:70" hidden="1" x14ac:dyDescent="0.3">
      <c r="A3803" t="s">
        <v>10437</v>
      </c>
      <c r="B3803" t="s">
        <v>10438</v>
      </c>
      <c r="C3803" t="str">
        <f>VLOOKUP(historical_emissions[[#This Row],[Country]],'Liste-Pays'!A:B,2,0)</f>
        <v>AFR</v>
      </c>
      <c r="D3803" t="s">
        <v>41</v>
      </c>
      <c r="E3803" t="s">
        <v>252</v>
      </c>
      <c r="F3803" t="s">
        <v>148</v>
      </c>
      <c r="G3803" t="s">
        <v>44</v>
      </c>
      <c r="H3803" t="e">
        <f t="shared" si="1418"/>
        <v>#DIV/0!</v>
      </c>
      <c r="I3803" t="e">
        <f t="shared" si="1419"/>
        <v>#DIV/0!</v>
      </c>
      <c r="J3803" t="e">
        <f t="shared" si="1420"/>
        <v>#DIV/0!</v>
      </c>
      <c r="K3803" t="e">
        <f t="shared" si="1421"/>
        <v>#DIV/0!</v>
      </c>
      <c r="L3803" t="e">
        <f t="shared" si="1422"/>
        <v>#DIV/0!</v>
      </c>
      <c r="M3803" t="e">
        <f t="shared" si="1423"/>
        <v>#DIV/0!</v>
      </c>
      <c r="N3803" t="e">
        <f t="shared" si="1424"/>
        <v>#DIV/0!</v>
      </c>
      <c r="O3803" t="e">
        <f t="shared" si="1425"/>
        <v>#DIV/0!</v>
      </c>
      <c r="P3803" t="e">
        <f t="shared" si="1426"/>
        <v>#DIV/0!</v>
      </c>
      <c r="Q3803" t="e">
        <f t="shared" si="1427"/>
        <v>#DIV/0!</v>
      </c>
      <c r="R3803" t="e">
        <f t="shared" si="1428"/>
        <v>#DIV/0!</v>
      </c>
      <c r="S3803" t="e">
        <f t="shared" si="1429"/>
        <v>#DIV/0!</v>
      </c>
      <c r="T3803" t="e">
        <f t="shared" si="1430"/>
        <v>#DIV/0!</v>
      </c>
      <c r="U3803" t="e">
        <f t="shared" si="1431"/>
        <v>#DIV/0!</v>
      </c>
      <c r="V3803" t="e">
        <f t="shared" si="1432"/>
        <v>#DIV/0!</v>
      </c>
      <c r="W3803" t="e">
        <f t="shared" si="1433"/>
        <v>#DIV/0!</v>
      </c>
      <c r="X3803" t="e">
        <f t="shared" si="1434"/>
        <v>#DIV/0!</v>
      </c>
      <c r="Y3803" t="e">
        <f t="shared" si="1435"/>
        <v>#DIV/0!</v>
      </c>
      <c r="Z3803" s="1" t="e">
        <f t="shared" si="1436"/>
        <v>#DIV/0!</v>
      </c>
      <c r="AA3803" s="1" t="e">
        <f t="shared" si="1436"/>
        <v>#DIV/0!</v>
      </c>
      <c r="AB3803" s="1" t="e">
        <f t="shared" si="1436"/>
        <v>#DIV/0!</v>
      </c>
      <c r="AC3803" s="1" t="e">
        <f t="shared" si="1436"/>
        <v>#DIV/0!</v>
      </c>
      <c r="AD3803" s="1" t="e">
        <f t="shared" si="1437"/>
        <v>#DIV/0!</v>
      </c>
      <c r="AE3803" s="1" t="e">
        <f t="shared" si="1437"/>
        <v>#DIV/0!</v>
      </c>
      <c r="AF3803" s="1" t="e">
        <f t="shared" si="1437"/>
        <v>#DIV/0!</v>
      </c>
      <c r="AG3803" s="1" t="e">
        <f t="shared" si="1438"/>
        <v>#DIV/0!</v>
      </c>
      <c r="AH3803" s="1" t="e">
        <f t="shared" si="1438"/>
        <v>#DIV/0!</v>
      </c>
      <c r="AI3803" s="1" t="e">
        <f t="shared" si="1439"/>
        <v>#DIV/0!</v>
      </c>
      <c r="AJ3803">
        <v>0</v>
      </c>
      <c r="AK3803">
        <v>0</v>
      </c>
      <c r="AL3803">
        <v>0</v>
      </c>
      <c r="AM3803">
        <v>0</v>
      </c>
      <c r="AN3803" t="s">
        <v>8310</v>
      </c>
      <c r="AO3803" t="s">
        <v>8310</v>
      </c>
      <c r="AP3803" t="s">
        <v>8310</v>
      </c>
      <c r="AQ3803" t="s">
        <v>8310</v>
      </c>
      <c r="AR3803" t="s">
        <v>8310</v>
      </c>
      <c r="AS3803" t="s">
        <v>8310</v>
      </c>
      <c r="AT3803" t="s">
        <v>8310</v>
      </c>
      <c r="AU3803">
        <v>0</v>
      </c>
      <c r="AV3803">
        <v>0</v>
      </c>
      <c r="AW3803" t="s">
        <v>8310</v>
      </c>
      <c r="AX3803" t="s">
        <v>8310</v>
      </c>
      <c r="AY3803" t="s">
        <v>8310</v>
      </c>
      <c r="AZ3803" t="s">
        <v>8310</v>
      </c>
      <c r="BA3803" t="s">
        <v>8310</v>
      </c>
      <c r="BB3803" t="s">
        <v>8310</v>
      </c>
      <c r="BC3803" t="s">
        <v>8310</v>
      </c>
      <c r="BD3803" t="s">
        <v>8310</v>
      </c>
      <c r="BE3803" t="s">
        <v>8310</v>
      </c>
      <c r="BF3803">
        <v>0</v>
      </c>
      <c r="BG3803" t="s">
        <v>8310</v>
      </c>
      <c r="BH3803" t="s">
        <v>8310</v>
      </c>
      <c r="BI3803" t="s">
        <v>8310</v>
      </c>
      <c r="BJ3803" t="s">
        <v>8310</v>
      </c>
      <c r="BK3803" t="s">
        <v>8310</v>
      </c>
      <c r="BL3803" t="s">
        <v>8310</v>
      </c>
      <c r="BM3803" t="s">
        <v>8310</v>
      </c>
      <c r="BN3803" t="s">
        <v>8310</v>
      </c>
      <c r="BO3803" t="s">
        <v>8310</v>
      </c>
      <c r="BP3803">
        <v>0</v>
      </c>
      <c r="BQ3803" t="e">
        <f t="shared" si="1440"/>
        <v>#DIV/0!</v>
      </c>
      <c r="BR3803" t="e">
        <f t="shared" si="1441"/>
        <v>#DIV/0!</v>
      </c>
    </row>
    <row r="3804" spans="1:70" hidden="1" x14ac:dyDescent="0.3">
      <c r="A3804" t="s">
        <v>10437</v>
      </c>
      <c r="B3804" t="s">
        <v>10438</v>
      </c>
      <c r="C3804" t="str">
        <f>VLOOKUP(historical_emissions[[#This Row],[Country]],'Liste-Pays'!A:B,2,0)</f>
        <v>AFR</v>
      </c>
      <c r="D3804" t="s">
        <v>41</v>
      </c>
      <c r="E3804" t="s">
        <v>70</v>
      </c>
      <c r="F3804" t="s">
        <v>302</v>
      </c>
      <c r="G3804" t="s">
        <v>44</v>
      </c>
      <c r="H3804" t="e">
        <f t="shared" si="1418"/>
        <v>#DIV/0!</v>
      </c>
      <c r="I3804" t="e">
        <f t="shared" si="1419"/>
        <v>#DIV/0!</v>
      </c>
      <c r="J3804" t="e">
        <f t="shared" si="1420"/>
        <v>#DIV/0!</v>
      </c>
      <c r="K3804" t="e">
        <f t="shared" si="1421"/>
        <v>#DIV/0!</v>
      </c>
      <c r="L3804" t="e">
        <f t="shared" si="1422"/>
        <v>#DIV/0!</v>
      </c>
      <c r="M3804" t="e">
        <f t="shared" si="1423"/>
        <v>#DIV/0!</v>
      </c>
      <c r="N3804" t="e">
        <f t="shared" si="1424"/>
        <v>#DIV/0!</v>
      </c>
      <c r="O3804" t="e">
        <f t="shared" si="1425"/>
        <v>#DIV/0!</v>
      </c>
      <c r="P3804" t="e">
        <f t="shared" si="1426"/>
        <v>#DIV/0!</v>
      </c>
      <c r="Q3804" t="e">
        <f t="shared" si="1427"/>
        <v>#DIV/0!</v>
      </c>
      <c r="R3804" t="e">
        <f t="shared" si="1428"/>
        <v>#DIV/0!</v>
      </c>
      <c r="S3804" t="e">
        <f t="shared" si="1429"/>
        <v>#DIV/0!</v>
      </c>
      <c r="T3804" t="e">
        <f t="shared" si="1430"/>
        <v>#DIV/0!</v>
      </c>
      <c r="U3804" t="e">
        <f t="shared" si="1431"/>
        <v>#DIV/0!</v>
      </c>
      <c r="V3804" t="e">
        <f t="shared" si="1432"/>
        <v>#DIV/0!</v>
      </c>
      <c r="W3804" t="e">
        <f t="shared" si="1433"/>
        <v>#DIV/0!</v>
      </c>
      <c r="X3804" t="e">
        <f t="shared" si="1434"/>
        <v>#DIV/0!</v>
      </c>
      <c r="Y3804" t="e">
        <f t="shared" si="1435"/>
        <v>#DIV/0!</v>
      </c>
      <c r="Z3804" s="1" t="e">
        <f t="shared" si="1436"/>
        <v>#DIV/0!</v>
      </c>
      <c r="AA3804" s="1" t="e">
        <f t="shared" si="1436"/>
        <v>#DIV/0!</v>
      </c>
      <c r="AB3804" s="1" t="e">
        <f t="shared" si="1436"/>
        <v>#DIV/0!</v>
      </c>
      <c r="AC3804" s="1" t="e">
        <f t="shared" si="1436"/>
        <v>#DIV/0!</v>
      </c>
      <c r="AD3804" s="1" t="e">
        <f t="shared" si="1437"/>
        <v>#DIV/0!</v>
      </c>
      <c r="AE3804" s="1" t="e">
        <f t="shared" si="1437"/>
        <v>#DIV/0!</v>
      </c>
      <c r="AF3804" s="1" t="e">
        <f t="shared" si="1437"/>
        <v>#DIV/0!</v>
      </c>
      <c r="AG3804" s="1" t="e">
        <f t="shared" si="1438"/>
        <v>#DIV/0!</v>
      </c>
      <c r="AH3804" s="1" t="e">
        <f t="shared" si="1438"/>
        <v>#DIV/0!</v>
      </c>
      <c r="AI3804" s="1" t="e">
        <f t="shared" si="1439"/>
        <v>#DIV/0!</v>
      </c>
      <c r="AJ3804">
        <v>0</v>
      </c>
      <c r="AK3804">
        <v>0</v>
      </c>
      <c r="AL3804">
        <v>0</v>
      </c>
      <c r="AM3804">
        <v>0</v>
      </c>
      <c r="AN3804" t="s">
        <v>8310</v>
      </c>
      <c r="AO3804" t="s">
        <v>8310</v>
      </c>
      <c r="AP3804" t="s">
        <v>8310</v>
      </c>
      <c r="AQ3804" t="s">
        <v>8310</v>
      </c>
      <c r="AR3804" t="s">
        <v>8310</v>
      </c>
      <c r="AS3804" t="s">
        <v>8310</v>
      </c>
      <c r="AT3804" t="s">
        <v>8310</v>
      </c>
      <c r="AU3804">
        <v>0</v>
      </c>
      <c r="AV3804">
        <v>0</v>
      </c>
      <c r="AW3804" t="s">
        <v>8310</v>
      </c>
      <c r="AX3804" t="s">
        <v>8310</v>
      </c>
      <c r="AY3804" t="s">
        <v>8310</v>
      </c>
      <c r="AZ3804" t="s">
        <v>8310</v>
      </c>
      <c r="BA3804" t="s">
        <v>8310</v>
      </c>
      <c r="BB3804" t="s">
        <v>8310</v>
      </c>
      <c r="BC3804" t="s">
        <v>8310</v>
      </c>
      <c r="BD3804" t="s">
        <v>8310</v>
      </c>
      <c r="BE3804" t="s">
        <v>8310</v>
      </c>
      <c r="BF3804">
        <v>0</v>
      </c>
      <c r="BG3804" t="s">
        <v>8310</v>
      </c>
      <c r="BH3804" t="s">
        <v>8310</v>
      </c>
      <c r="BI3804" t="s">
        <v>8310</v>
      </c>
      <c r="BJ3804" t="s">
        <v>8310</v>
      </c>
      <c r="BK3804" t="s">
        <v>8310</v>
      </c>
      <c r="BL3804" t="s">
        <v>8310</v>
      </c>
      <c r="BM3804" t="s">
        <v>8310</v>
      </c>
      <c r="BN3804" t="s">
        <v>8310</v>
      </c>
      <c r="BO3804" t="s">
        <v>8310</v>
      </c>
      <c r="BP3804">
        <v>0</v>
      </c>
      <c r="BQ3804" t="e">
        <f t="shared" si="1440"/>
        <v>#DIV/0!</v>
      </c>
      <c r="BR3804" t="e">
        <f t="shared" si="1441"/>
        <v>#DIV/0!</v>
      </c>
    </row>
    <row r="3805" spans="1:70" hidden="1" x14ac:dyDescent="0.3">
      <c r="A3805" t="s">
        <v>10437</v>
      </c>
      <c r="B3805" t="s">
        <v>10438</v>
      </c>
      <c r="C3805" t="str">
        <f>VLOOKUP(historical_emissions[[#This Row],[Country]],'Liste-Pays'!A:B,2,0)</f>
        <v>AFR</v>
      </c>
      <c r="D3805" t="s">
        <v>41</v>
      </c>
      <c r="E3805" t="s">
        <v>535</v>
      </c>
      <c r="F3805" t="s">
        <v>302</v>
      </c>
      <c r="G3805" t="s">
        <v>44</v>
      </c>
      <c r="H3805" t="e">
        <f t="shared" si="1418"/>
        <v>#DIV/0!</v>
      </c>
      <c r="I3805" t="e">
        <f t="shared" si="1419"/>
        <v>#DIV/0!</v>
      </c>
      <c r="J3805" t="e">
        <f t="shared" si="1420"/>
        <v>#DIV/0!</v>
      </c>
      <c r="K3805" t="e">
        <f t="shared" si="1421"/>
        <v>#DIV/0!</v>
      </c>
      <c r="L3805" t="e">
        <f t="shared" si="1422"/>
        <v>#DIV/0!</v>
      </c>
      <c r="M3805" t="e">
        <f t="shared" si="1423"/>
        <v>#DIV/0!</v>
      </c>
      <c r="N3805" t="e">
        <f t="shared" si="1424"/>
        <v>#DIV/0!</v>
      </c>
      <c r="O3805" t="e">
        <f t="shared" si="1425"/>
        <v>#DIV/0!</v>
      </c>
      <c r="P3805" t="e">
        <f t="shared" si="1426"/>
        <v>#DIV/0!</v>
      </c>
      <c r="Q3805" t="e">
        <f t="shared" si="1427"/>
        <v>#DIV/0!</v>
      </c>
      <c r="R3805" t="e">
        <f t="shared" si="1428"/>
        <v>#DIV/0!</v>
      </c>
      <c r="S3805" t="e">
        <f t="shared" si="1429"/>
        <v>#DIV/0!</v>
      </c>
      <c r="T3805" t="e">
        <f t="shared" si="1430"/>
        <v>#DIV/0!</v>
      </c>
      <c r="U3805" t="e">
        <f t="shared" si="1431"/>
        <v>#DIV/0!</v>
      </c>
      <c r="V3805" t="e">
        <f t="shared" si="1432"/>
        <v>#DIV/0!</v>
      </c>
      <c r="W3805" t="e">
        <f t="shared" si="1433"/>
        <v>#DIV/0!</v>
      </c>
      <c r="X3805" t="e">
        <f t="shared" si="1434"/>
        <v>#DIV/0!</v>
      </c>
      <c r="Y3805" t="e">
        <f t="shared" si="1435"/>
        <v>#DIV/0!</v>
      </c>
      <c r="Z3805" s="1" t="e">
        <f t="shared" si="1436"/>
        <v>#DIV/0!</v>
      </c>
      <c r="AA3805" s="1" t="e">
        <f t="shared" si="1436"/>
        <v>#DIV/0!</v>
      </c>
      <c r="AB3805" s="1" t="e">
        <f t="shared" si="1436"/>
        <v>#DIV/0!</v>
      </c>
      <c r="AC3805" s="1" t="e">
        <f t="shared" si="1436"/>
        <v>#DIV/0!</v>
      </c>
      <c r="AD3805" s="1" t="e">
        <f t="shared" si="1437"/>
        <v>#DIV/0!</v>
      </c>
      <c r="AE3805" s="1" t="e">
        <f t="shared" si="1437"/>
        <v>#DIV/0!</v>
      </c>
      <c r="AF3805" s="1" t="e">
        <f t="shared" si="1437"/>
        <v>#DIV/0!</v>
      </c>
      <c r="AG3805" s="1" t="e">
        <f t="shared" si="1438"/>
        <v>#DIV/0!</v>
      </c>
      <c r="AH3805" s="1" t="e">
        <f t="shared" si="1438"/>
        <v>#DIV/0!</v>
      </c>
      <c r="AI3805" s="1" t="e">
        <f t="shared" si="1439"/>
        <v>#DIV/0!</v>
      </c>
      <c r="AJ3805">
        <v>0</v>
      </c>
      <c r="AK3805">
        <v>0</v>
      </c>
      <c r="AL3805">
        <v>0</v>
      </c>
      <c r="AM3805">
        <v>0</v>
      </c>
      <c r="AN3805" t="s">
        <v>8310</v>
      </c>
      <c r="AO3805" t="s">
        <v>8310</v>
      </c>
      <c r="AP3805" t="s">
        <v>8310</v>
      </c>
      <c r="AQ3805" t="s">
        <v>8310</v>
      </c>
      <c r="AR3805" t="s">
        <v>8310</v>
      </c>
      <c r="AS3805" t="s">
        <v>8310</v>
      </c>
      <c r="AT3805" t="s">
        <v>8310</v>
      </c>
      <c r="AU3805">
        <v>0</v>
      </c>
      <c r="AV3805">
        <v>0</v>
      </c>
      <c r="AW3805" t="s">
        <v>8310</v>
      </c>
      <c r="AX3805" t="s">
        <v>8310</v>
      </c>
      <c r="AY3805" t="s">
        <v>8310</v>
      </c>
      <c r="AZ3805" t="s">
        <v>8310</v>
      </c>
      <c r="BA3805" t="s">
        <v>8310</v>
      </c>
      <c r="BB3805" t="s">
        <v>8310</v>
      </c>
      <c r="BC3805" t="s">
        <v>8310</v>
      </c>
      <c r="BD3805" t="s">
        <v>8310</v>
      </c>
      <c r="BE3805" t="s">
        <v>8310</v>
      </c>
      <c r="BF3805">
        <v>0</v>
      </c>
      <c r="BG3805" t="s">
        <v>8310</v>
      </c>
      <c r="BH3805" t="s">
        <v>8310</v>
      </c>
      <c r="BI3805" t="s">
        <v>8310</v>
      </c>
      <c r="BJ3805" t="s">
        <v>8310</v>
      </c>
      <c r="BK3805" t="s">
        <v>8310</v>
      </c>
      <c r="BL3805" t="s">
        <v>8310</v>
      </c>
      <c r="BM3805" t="s">
        <v>8310</v>
      </c>
      <c r="BN3805" t="s">
        <v>8310</v>
      </c>
      <c r="BO3805" t="s">
        <v>8310</v>
      </c>
      <c r="BP3805">
        <v>0</v>
      </c>
      <c r="BQ3805" t="e">
        <f t="shared" si="1440"/>
        <v>#DIV/0!</v>
      </c>
      <c r="BR3805" t="e">
        <f t="shared" si="1441"/>
        <v>#DIV/0!</v>
      </c>
    </row>
    <row r="3806" spans="1:70" hidden="1" x14ac:dyDescent="0.3">
      <c r="A3806" t="s">
        <v>10437</v>
      </c>
      <c r="B3806" t="s">
        <v>10438</v>
      </c>
      <c r="C3806" t="str">
        <f>VLOOKUP(historical_emissions[[#This Row],[Country]],'Liste-Pays'!A:B,2,0)</f>
        <v>AFR</v>
      </c>
      <c r="D3806" t="s">
        <v>41</v>
      </c>
      <c r="E3806" t="s">
        <v>252</v>
      </c>
      <c r="F3806" t="s">
        <v>302</v>
      </c>
      <c r="G3806" t="s">
        <v>44</v>
      </c>
      <c r="H3806" t="e">
        <f t="shared" si="1418"/>
        <v>#DIV/0!</v>
      </c>
      <c r="I3806" t="e">
        <f t="shared" si="1419"/>
        <v>#DIV/0!</v>
      </c>
      <c r="J3806" t="e">
        <f t="shared" si="1420"/>
        <v>#DIV/0!</v>
      </c>
      <c r="K3806" t="e">
        <f t="shared" si="1421"/>
        <v>#DIV/0!</v>
      </c>
      <c r="L3806" t="e">
        <f t="shared" si="1422"/>
        <v>#DIV/0!</v>
      </c>
      <c r="M3806" t="e">
        <f t="shared" si="1423"/>
        <v>#DIV/0!</v>
      </c>
      <c r="N3806" t="e">
        <f t="shared" si="1424"/>
        <v>#DIV/0!</v>
      </c>
      <c r="O3806" t="e">
        <f t="shared" si="1425"/>
        <v>#DIV/0!</v>
      </c>
      <c r="P3806" t="e">
        <f t="shared" si="1426"/>
        <v>#DIV/0!</v>
      </c>
      <c r="Q3806" t="e">
        <f t="shared" si="1427"/>
        <v>#DIV/0!</v>
      </c>
      <c r="R3806" t="e">
        <f t="shared" si="1428"/>
        <v>#DIV/0!</v>
      </c>
      <c r="S3806" t="e">
        <f t="shared" si="1429"/>
        <v>#DIV/0!</v>
      </c>
      <c r="T3806" t="e">
        <f t="shared" si="1430"/>
        <v>#DIV/0!</v>
      </c>
      <c r="U3806" t="e">
        <f t="shared" si="1431"/>
        <v>#DIV/0!</v>
      </c>
      <c r="V3806" t="e">
        <f t="shared" si="1432"/>
        <v>#DIV/0!</v>
      </c>
      <c r="W3806" t="e">
        <f t="shared" si="1433"/>
        <v>#DIV/0!</v>
      </c>
      <c r="X3806" t="e">
        <f t="shared" si="1434"/>
        <v>#DIV/0!</v>
      </c>
      <c r="Y3806" t="e">
        <f t="shared" si="1435"/>
        <v>#DIV/0!</v>
      </c>
      <c r="Z3806" s="1">
        <f t="shared" si="1436"/>
        <v>0</v>
      </c>
      <c r="AA3806" s="1">
        <f t="shared" si="1436"/>
        <v>0</v>
      </c>
      <c r="AB3806" s="1">
        <f t="shared" si="1436"/>
        <v>0</v>
      </c>
      <c r="AC3806" s="1">
        <f t="shared" si="1436"/>
        <v>0</v>
      </c>
      <c r="AD3806" s="1">
        <f t="shared" si="1437"/>
        <v>0</v>
      </c>
      <c r="AE3806" s="1">
        <f t="shared" si="1437"/>
        <v>0</v>
      </c>
      <c r="AF3806" s="1">
        <f t="shared" si="1437"/>
        <v>0</v>
      </c>
      <c r="AG3806" s="1">
        <f t="shared" si="1438"/>
        <v>0</v>
      </c>
      <c r="AH3806" s="1">
        <f t="shared" si="1438"/>
        <v>0</v>
      </c>
      <c r="AI3806" s="1">
        <f t="shared" si="1439"/>
        <v>0</v>
      </c>
      <c r="AJ3806">
        <v>0</v>
      </c>
      <c r="AK3806">
        <v>0</v>
      </c>
      <c r="AL3806">
        <v>0</v>
      </c>
      <c r="AM3806">
        <v>0</v>
      </c>
      <c r="AN3806" t="s">
        <v>8310</v>
      </c>
      <c r="AO3806" t="s">
        <v>8310</v>
      </c>
      <c r="AP3806" t="s">
        <v>8310</v>
      </c>
      <c r="AQ3806" t="s">
        <v>8310</v>
      </c>
      <c r="AR3806" t="s">
        <v>8310</v>
      </c>
      <c r="AS3806" t="s">
        <v>8310</v>
      </c>
      <c r="AT3806" t="s">
        <v>8310</v>
      </c>
      <c r="AU3806">
        <v>0</v>
      </c>
      <c r="AV3806">
        <v>0</v>
      </c>
      <c r="AW3806" t="s">
        <v>8310</v>
      </c>
      <c r="AX3806" t="s">
        <v>8310</v>
      </c>
      <c r="AY3806" t="s">
        <v>8310</v>
      </c>
      <c r="AZ3806" t="s">
        <v>8310</v>
      </c>
      <c r="BA3806" t="s">
        <v>8310</v>
      </c>
      <c r="BB3806" t="s">
        <v>8310</v>
      </c>
      <c r="BC3806" t="s">
        <v>8310</v>
      </c>
      <c r="BD3806" t="s">
        <v>8310</v>
      </c>
      <c r="BE3806" t="s">
        <v>8310</v>
      </c>
      <c r="BF3806">
        <v>0.01</v>
      </c>
      <c r="BG3806" t="s">
        <v>10376</v>
      </c>
      <c r="BH3806" t="s">
        <v>10376</v>
      </c>
      <c r="BI3806" t="s">
        <v>10376</v>
      </c>
      <c r="BJ3806" t="s">
        <v>10376</v>
      </c>
      <c r="BK3806" t="s">
        <v>10376</v>
      </c>
      <c r="BL3806" t="s">
        <v>10376</v>
      </c>
      <c r="BM3806" t="s">
        <v>10376</v>
      </c>
      <c r="BN3806" t="s">
        <v>10376</v>
      </c>
      <c r="BO3806" t="s">
        <v>10376</v>
      </c>
      <c r="BP3806">
        <v>0.01</v>
      </c>
      <c r="BQ3806">
        <f t="shared" si="1440"/>
        <v>-1</v>
      </c>
      <c r="BR3806" t="e">
        <f t="shared" si="1441"/>
        <v>#DIV/0!</v>
      </c>
    </row>
    <row r="3807" spans="1:70" hidden="1" x14ac:dyDescent="0.3">
      <c r="A3807" t="s">
        <v>7979</v>
      </c>
      <c r="B3807" t="s">
        <v>7980</v>
      </c>
      <c r="C3807" t="str">
        <f>VLOOKUP(historical_emissions[[#This Row],[Country]],'Liste-Pays'!A:B,2,0)</f>
        <v>MEA</v>
      </c>
      <c r="D3807" t="s">
        <v>41</v>
      </c>
      <c r="E3807" t="s">
        <v>174</v>
      </c>
      <c r="F3807" t="s">
        <v>148</v>
      </c>
      <c r="G3807" t="s">
        <v>44</v>
      </c>
      <c r="H3807" t="e">
        <f t="shared" si="1418"/>
        <v>#DIV/0!</v>
      </c>
      <c r="I3807" t="e">
        <f t="shared" si="1419"/>
        <v>#DIV/0!</v>
      </c>
      <c r="J3807" t="e">
        <f t="shared" si="1420"/>
        <v>#DIV/0!</v>
      </c>
      <c r="K3807" t="e">
        <f t="shared" si="1421"/>
        <v>#DIV/0!</v>
      </c>
      <c r="L3807" t="e">
        <f t="shared" si="1422"/>
        <v>#DIV/0!</v>
      </c>
      <c r="M3807" t="e">
        <f t="shared" si="1423"/>
        <v>#DIV/0!</v>
      </c>
      <c r="N3807" t="e">
        <f t="shared" si="1424"/>
        <v>#DIV/0!</v>
      </c>
      <c r="O3807" t="e">
        <f t="shared" si="1425"/>
        <v>#DIV/0!</v>
      </c>
      <c r="P3807" t="e">
        <f t="shared" si="1426"/>
        <v>#DIV/0!</v>
      </c>
      <c r="Q3807" t="e">
        <f t="shared" si="1427"/>
        <v>#DIV/0!</v>
      </c>
      <c r="R3807" t="e">
        <f t="shared" si="1428"/>
        <v>#DIV/0!</v>
      </c>
      <c r="S3807" t="e">
        <f t="shared" si="1429"/>
        <v>#DIV/0!</v>
      </c>
      <c r="T3807" t="e">
        <f t="shared" si="1430"/>
        <v>#DIV/0!</v>
      </c>
      <c r="U3807" t="e">
        <f t="shared" si="1431"/>
        <v>#DIV/0!</v>
      </c>
      <c r="V3807" t="e">
        <f t="shared" si="1432"/>
        <v>#DIV/0!</v>
      </c>
      <c r="W3807" t="e">
        <f t="shared" si="1433"/>
        <v>#DIV/0!</v>
      </c>
      <c r="X3807" t="e">
        <f t="shared" si="1434"/>
        <v>#DIV/0!</v>
      </c>
      <c r="Y3807" t="e">
        <f t="shared" si="1435"/>
        <v>#DIV/0!</v>
      </c>
      <c r="Z3807" s="1" t="e">
        <f t="shared" si="1436"/>
        <v>#DIV/0!</v>
      </c>
      <c r="AA3807" s="1" t="e">
        <f t="shared" si="1436"/>
        <v>#DIV/0!</v>
      </c>
      <c r="AB3807" s="1" t="e">
        <f t="shared" si="1436"/>
        <v>#DIV/0!</v>
      </c>
      <c r="AC3807" s="1" t="e">
        <f t="shared" si="1436"/>
        <v>#DIV/0!</v>
      </c>
      <c r="AD3807" s="1" t="e">
        <f t="shared" si="1437"/>
        <v>#DIV/0!</v>
      </c>
      <c r="AE3807" s="1" t="e">
        <f t="shared" si="1437"/>
        <v>#DIV/0!</v>
      </c>
      <c r="AF3807" s="1" t="e">
        <f t="shared" si="1437"/>
        <v>#DIV/0!</v>
      </c>
      <c r="AG3807" s="1" t="e">
        <f t="shared" si="1438"/>
        <v>#DIV/0!</v>
      </c>
      <c r="AH3807" s="1" t="e">
        <f t="shared" si="1438"/>
        <v>#DIV/0!</v>
      </c>
      <c r="AI3807" s="1" t="e">
        <f t="shared" si="1439"/>
        <v>#DIV/0!</v>
      </c>
      <c r="AJ3807">
        <v>0</v>
      </c>
      <c r="AK3807">
        <v>0</v>
      </c>
      <c r="AL3807">
        <v>0</v>
      </c>
      <c r="AM3807">
        <v>0</v>
      </c>
      <c r="AN3807" t="s">
        <v>8310</v>
      </c>
      <c r="AO3807" t="s">
        <v>8310</v>
      </c>
      <c r="AP3807" t="s">
        <v>8310</v>
      </c>
      <c r="AQ3807" t="s">
        <v>8310</v>
      </c>
      <c r="AR3807" t="s">
        <v>8310</v>
      </c>
      <c r="AS3807" t="s">
        <v>8310</v>
      </c>
      <c r="AT3807" t="s">
        <v>10376</v>
      </c>
      <c r="AU3807">
        <v>0.01</v>
      </c>
      <c r="AV3807">
        <v>0.01</v>
      </c>
      <c r="AW3807" t="s">
        <v>10376</v>
      </c>
      <c r="AX3807" t="s">
        <v>10376</v>
      </c>
      <c r="AY3807" t="s">
        <v>10376</v>
      </c>
      <c r="AZ3807" t="s">
        <v>10376</v>
      </c>
      <c r="BA3807" t="s">
        <v>10376</v>
      </c>
      <c r="BB3807" t="s">
        <v>8310</v>
      </c>
      <c r="BC3807" t="s">
        <v>10376</v>
      </c>
      <c r="BD3807" t="s">
        <v>8310</v>
      </c>
      <c r="BE3807" t="s">
        <v>10376</v>
      </c>
      <c r="BF3807">
        <v>0</v>
      </c>
      <c r="BG3807" t="s">
        <v>10376</v>
      </c>
      <c r="BH3807" t="s">
        <v>10376</v>
      </c>
      <c r="BI3807" t="s">
        <v>8310</v>
      </c>
      <c r="BJ3807" t="s">
        <v>10376</v>
      </c>
      <c r="BK3807" t="s">
        <v>10376</v>
      </c>
      <c r="BL3807" t="s">
        <v>8310</v>
      </c>
      <c r="BM3807" t="s">
        <v>8310</v>
      </c>
      <c r="BN3807" t="s">
        <v>8310</v>
      </c>
      <c r="BO3807" t="s">
        <v>8310</v>
      </c>
      <c r="BP3807">
        <v>0</v>
      </c>
      <c r="BQ3807" t="e">
        <f t="shared" si="1440"/>
        <v>#DIV/0!</v>
      </c>
      <c r="BR3807">
        <f t="shared" si="1441"/>
        <v>-1</v>
      </c>
    </row>
    <row r="3808" spans="1:70" hidden="1" x14ac:dyDescent="0.3">
      <c r="A3808" t="s">
        <v>7979</v>
      </c>
      <c r="B3808" t="s">
        <v>7980</v>
      </c>
      <c r="C3808" t="str">
        <f>VLOOKUP(historical_emissions[[#This Row],[Country]],'Liste-Pays'!A:B,2,0)</f>
        <v>MEA</v>
      </c>
      <c r="D3808" t="s">
        <v>41</v>
      </c>
      <c r="E3808" t="s">
        <v>1048</v>
      </c>
      <c r="F3808" t="s">
        <v>148</v>
      </c>
      <c r="G3808" t="s">
        <v>44</v>
      </c>
      <c r="H3808">
        <f t="shared" si="1418"/>
        <v>0</v>
      </c>
      <c r="I3808">
        <f t="shared" si="1419"/>
        <v>0</v>
      </c>
      <c r="J3808">
        <f t="shared" si="1420"/>
        <v>0</v>
      </c>
      <c r="K3808">
        <f t="shared" si="1421"/>
        <v>0</v>
      </c>
      <c r="L3808">
        <f t="shared" si="1422"/>
        <v>0</v>
      </c>
      <c r="M3808">
        <f t="shared" si="1423"/>
        <v>0</v>
      </c>
      <c r="N3808">
        <f t="shared" si="1424"/>
        <v>0</v>
      </c>
      <c r="O3808">
        <f t="shared" si="1425"/>
        <v>0</v>
      </c>
      <c r="P3808">
        <f t="shared" si="1426"/>
        <v>0</v>
      </c>
      <c r="Q3808">
        <f t="shared" si="1427"/>
        <v>0</v>
      </c>
      <c r="R3808">
        <f t="shared" si="1428"/>
        <v>0</v>
      </c>
      <c r="S3808">
        <f t="shared" si="1429"/>
        <v>0</v>
      </c>
      <c r="T3808">
        <f t="shared" si="1430"/>
        <v>0</v>
      </c>
      <c r="U3808">
        <f t="shared" si="1431"/>
        <v>0</v>
      </c>
      <c r="V3808">
        <f t="shared" si="1432"/>
        <v>0</v>
      </c>
      <c r="W3808">
        <f t="shared" si="1433"/>
        <v>0</v>
      </c>
      <c r="X3808">
        <f t="shared" si="1434"/>
        <v>0</v>
      </c>
      <c r="Y3808">
        <f t="shared" si="1435"/>
        <v>0</v>
      </c>
      <c r="Z3808" s="1">
        <f t="shared" si="1436"/>
        <v>0</v>
      </c>
      <c r="AA3808" s="1">
        <f t="shared" si="1436"/>
        <v>0</v>
      </c>
      <c r="AB3808" s="1">
        <f t="shared" si="1436"/>
        <v>0</v>
      </c>
      <c r="AC3808" s="1">
        <f t="shared" si="1436"/>
        <v>0</v>
      </c>
      <c r="AD3808" s="1">
        <f t="shared" si="1437"/>
        <v>0</v>
      </c>
      <c r="AE3808" s="1">
        <f t="shared" si="1437"/>
        <v>0</v>
      </c>
      <c r="AF3808" s="1">
        <f t="shared" si="1437"/>
        <v>0</v>
      </c>
      <c r="AG3808" s="1">
        <f t="shared" si="1438"/>
        <v>0</v>
      </c>
      <c r="AH3808" s="1">
        <f t="shared" si="1438"/>
        <v>0</v>
      </c>
      <c r="AI3808" s="1">
        <f t="shared" si="1439"/>
        <v>0</v>
      </c>
      <c r="AJ3808">
        <v>0</v>
      </c>
      <c r="AK3808">
        <v>0</v>
      </c>
      <c r="AL3808">
        <v>0</v>
      </c>
      <c r="AM3808">
        <v>0</v>
      </c>
      <c r="AN3808" t="s">
        <v>8310</v>
      </c>
      <c r="AO3808" t="s">
        <v>8310</v>
      </c>
      <c r="AP3808" t="s">
        <v>8310</v>
      </c>
      <c r="AQ3808" t="s">
        <v>8310</v>
      </c>
      <c r="AR3808" t="s">
        <v>8310</v>
      </c>
      <c r="AS3808" t="s">
        <v>8310</v>
      </c>
      <c r="AT3808" t="s">
        <v>10376</v>
      </c>
      <c r="AU3808">
        <v>0.01</v>
      </c>
      <c r="AV3808">
        <v>0.01</v>
      </c>
      <c r="AW3808" t="s">
        <v>10376</v>
      </c>
      <c r="AX3808" t="s">
        <v>10376</v>
      </c>
      <c r="AY3808" t="s">
        <v>10376</v>
      </c>
      <c r="AZ3808" t="s">
        <v>10376</v>
      </c>
      <c r="BA3808" t="s">
        <v>10376</v>
      </c>
      <c r="BB3808" t="s">
        <v>10376</v>
      </c>
      <c r="BC3808" t="s">
        <v>10376</v>
      </c>
      <c r="BD3808" t="s">
        <v>10376</v>
      </c>
      <c r="BE3808" t="s">
        <v>10372</v>
      </c>
      <c r="BF3808">
        <v>0.01</v>
      </c>
      <c r="BG3808" t="s">
        <v>10376</v>
      </c>
      <c r="BH3808" t="s">
        <v>10376</v>
      </c>
      <c r="BI3808" t="s">
        <v>10376</v>
      </c>
      <c r="BJ3808" t="s">
        <v>10376</v>
      </c>
      <c r="BK3808" t="s">
        <v>10376</v>
      </c>
      <c r="BL3808" t="s">
        <v>10376</v>
      </c>
      <c r="BM3808" t="s">
        <v>10376</v>
      </c>
      <c r="BN3808" t="s">
        <v>10372</v>
      </c>
      <c r="BO3808" t="s">
        <v>10372</v>
      </c>
      <c r="BP3808">
        <v>0.02</v>
      </c>
      <c r="BQ3808">
        <f t="shared" si="1440"/>
        <v>0</v>
      </c>
      <c r="BR3808">
        <f t="shared" si="1441"/>
        <v>-1</v>
      </c>
    </row>
    <row r="3809" spans="1:70" hidden="1" x14ac:dyDescent="0.3">
      <c r="A3809" t="s">
        <v>7979</v>
      </c>
      <c r="B3809" t="s">
        <v>7980</v>
      </c>
      <c r="C3809" t="str">
        <f>VLOOKUP(historical_emissions[[#This Row],[Country]],'Liste-Pays'!A:B,2,0)</f>
        <v>MEA</v>
      </c>
      <c r="D3809" t="s">
        <v>41</v>
      </c>
      <c r="E3809" t="s">
        <v>535</v>
      </c>
      <c r="F3809" t="s">
        <v>148</v>
      </c>
      <c r="G3809" t="s">
        <v>44</v>
      </c>
      <c r="H3809" t="e">
        <f t="shared" si="1418"/>
        <v>#DIV/0!</v>
      </c>
      <c r="I3809" t="e">
        <f t="shared" si="1419"/>
        <v>#DIV/0!</v>
      </c>
      <c r="J3809" t="e">
        <f t="shared" si="1420"/>
        <v>#DIV/0!</v>
      </c>
      <c r="K3809" t="e">
        <f t="shared" si="1421"/>
        <v>#DIV/0!</v>
      </c>
      <c r="L3809" t="e">
        <f t="shared" si="1422"/>
        <v>#DIV/0!</v>
      </c>
      <c r="M3809" t="e">
        <f t="shared" si="1423"/>
        <v>#DIV/0!</v>
      </c>
      <c r="N3809" t="e">
        <f t="shared" si="1424"/>
        <v>#DIV/0!</v>
      </c>
      <c r="O3809" t="e">
        <f t="shared" si="1425"/>
        <v>#DIV/0!</v>
      </c>
      <c r="P3809" t="e">
        <f t="shared" si="1426"/>
        <v>#DIV/0!</v>
      </c>
      <c r="Q3809" t="e">
        <f t="shared" si="1427"/>
        <v>#DIV/0!</v>
      </c>
      <c r="R3809" t="e">
        <f t="shared" si="1428"/>
        <v>#DIV/0!</v>
      </c>
      <c r="S3809" t="e">
        <f t="shared" si="1429"/>
        <v>#DIV/0!</v>
      </c>
      <c r="T3809" t="e">
        <f t="shared" si="1430"/>
        <v>#DIV/0!</v>
      </c>
      <c r="U3809" t="e">
        <f t="shared" si="1431"/>
        <v>#DIV/0!</v>
      </c>
      <c r="V3809" t="e">
        <f t="shared" si="1432"/>
        <v>#DIV/0!</v>
      </c>
      <c r="W3809" t="e">
        <f t="shared" si="1433"/>
        <v>#DIV/0!</v>
      </c>
      <c r="X3809" t="e">
        <f t="shared" si="1434"/>
        <v>#DIV/0!</v>
      </c>
      <c r="Y3809" t="e">
        <f t="shared" si="1435"/>
        <v>#DIV/0!</v>
      </c>
      <c r="Z3809" s="1" t="e">
        <f t="shared" si="1436"/>
        <v>#DIV/0!</v>
      </c>
      <c r="AA3809" s="1" t="e">
        <f t="shared" si="1436"/>
        <v>#DIV/0!</v>
      </c>
      <c r="AB3809" s="1" t="e">
        <f t="shared" si="1436"/>
        <v>#DIV/0!</v>
      </c>
      <c r="AC3809" s="1" t="e">
        <f t="shared" si="1436"/>
        <v>#DIV/0!</v>
      </c>
      <c r="AD3809" s="1" t="e">
        <f t="shared" si="1437"/>
        <v>#DIV/0!</v>
      </c>
      <c r="AE3809" s="1" t="e">
        <f t="shared" si="1437"/>
        <v>#DIV/0!</v>
      </c>
      <c r="AF3809" s="1" t="e">
        <f t="shared" si="1437"/>
        <v>#DIV/0!</v>
      </c>
      <c r="AG3809" s="1" t="e">
        <f t="shared" si="1438"/>
        <v>#DIV/0!</v>
      </c>
      <c r="AH3809" s="1" t="e">
        <f t="shared" si="1438"/>
        <v>#DIV/0!</v>
      </c>
      <c r="AI3809" s="1" t="e">
        <f t="shared" si="1439"/>
        <v>#DIV/0!</v>
      </c>
      <c r="AJ3809">
        <v>0</v>
      </c>
      <c r="AK3809">
        <v>0</v>
      </c>
      <c r="AL3809">
        <v>0</v>
      </c>
      <c r="AM3809">
        <v>0</v>
      </c>
      <c r="AN3809" t="s">
        <v>8310</v>
      </c>
      <c r="AO3809" t="s">
        <v>8310</v>
      </c>
      <c r="AP3809" t="s">
        <v>8310</v>
      </c>
      <c r="AQ3809" t="s">
        <v>8310</v>
      </c>
      <c r="AR3809" t="s">
        <v>8310</v>
      </c>
      <c r="AS3809" t="s">
        <v>8310</v>
      </c>
      <c r="AT3809" t="s">
        <v>8310</v>
      </c>
      <c r="AU3809">
        <v>0</v>
      </c>
      <c r="AV3809">
        <v>0</v>
      </c>
      <c r="AW3809" t="s">
        <v>8310</v>
      </c>
      <c r="AX3809" t="s">
        <v>8310</v>
      </c>
      <c r="AY3809" t="s">
        <v>8310</v>
      </c>
      <c r="AZ3809" t="s">
        <v>8310</v>
      </c>
      <c r="BA3809" t="s">
        <v>8310</v>
      </c>
      <c r="BB3809" t="s">
        <v>8310</v>
      </c>
      <c r="BC3809" t="s">
        <v>8310</v>
      </c>
      <c r="BD3809" t="s">
        <v>8310</v>
      </c>
      <c r="BE3809" t="s">
        <v>8310</v>
      </c>
      <c r="BF3809">
        <v>0</v>
      </c>
      <c r="BG3809" t="s">
        <v>8310</v>
      </c>
      <c r="BH3809" t="s">
        <v>8310</v>
      </c>
      <c r="BI3809" t="s">
        <v>8310</v>
      </c>
      <c r="BJ3809" t="s">
        <v>8310</v>
      </c>
      <c r="BK3809" t="s">
        <v>8310</v>
      </c>
      <c r="BL3809" t="s">
        <v>8310</v>
      </c>
      <c r="BM3809" t="s">
        <v>8310</v>
      </c>
      <c r="BN3809" t="s">
        <v>8310</v>
      </c>
      <c r="BO3809" t="s">
        <v>8310</v>
      </c>
      <c r="BP3809">
        <v>0</v>
      </c>
      <c r="BQ3809" t="e">
        <f t="shared" si="1440"/>
        <v>#DIV/0!</v>
      </c>
      <c r="BR3809" t="e">
        <f t="shared" si="1441"/>
        <v>#DIV/0!</v>
      </c>
    </row>
    <row r="3810" spans="1:70" hidden="1" x14ac:dyDescent="0.3">
      <c r="A3810" t="s">
        <v>7979</v>
      </c>
      <c r="B3810" t="s">
        <v>7980</v>
      </c>
      <c r="C3810" t="str">
        <f>VLOOKUP(historical_emissions[[#This Row],[Country]],'Liste-Pays'!A:B,2,0)</f>
        <v>MEA</v>
      </c>
      <c r="D3810" t="s">
        <v>41</v>
      </c>
      <c r="E3810" t="s">
        <v>328</v>
      </c>
      <c r="F3810" t="s">
        <v>302</v>
      </c>
      <c r="G3810" t="s">
        <v>44</v>
      </c>
      <c r="H3810">
        <f t="shared" si="1418"/>
        <v>0</v>
      </c>
      <c r="I3810">
        <f t="shared" si="1419"/>
        <v>0</v>
      </c>
      <c r="J3810">
        <f t="shared" si="1420"/>
        <v>0</v>
      </c>
      <c r="K3810">
        <f t="shared" si="1421"/>
        <v>0</v>
      </c>
      <c r="L3810">
        <f t="shared" si="1422"/>
        <v>0</v>
      </c>
      <c r="M3810">
        <f t="shared" si="1423"/>
        <v>0</v>
      </c>
      <c r="N3810">
        <f t="shared" si="1424"/>
        <v>0</v>
      </c>
      <c r="O3810">
        <f t="shared" si="1425"/>
        <v>0</v>
      </c>
      <c r="P3810">
        <f t="shared" si="1426"/>
        <v>0</v>
      </c>
      <c r="Q3810">
        <f t="shared" si="1427"/>
        <v>0</v>
      </c>
      <c r="R3810">
        <f t="shared" si="1428"/>
        <v>0</v>
      </c>
      <c r="S3810">
        <f t="shared" si="1429"/>
        <v>0</v>
      </c>
      <c r="T3810">
        <f t="shared" si="1430"/>
        <v>0</v>
      </c>
      <c r="U3810">
        <f t="shared" si="1431"/>
        <v>0</v>
      </c>
      <c r="V3810">
        <f t="shared" si="1432"/>
        <v>0</v>
      </c>
      <c r="W3810">
        <f t="shared" si="1433"/>
        <v>0</v>
      </c>
      <c r="X3810">
        <f t="shared" si="1434"/>
        <v>0</v>
      </c>
      <c r="Y3810">
        <f t="shared" si="1435"/>
        <v>0</v>
      </c>
      <c r="Z3810" s="1">
        <f t="shared" si="1436"/>
        <v>0</v>
      </c>
      <c r="AA3810" s="1">
        <f t="shared" si="1436"/>
        <v>0</v>
      </c>
      <c r="AB3810" s="1">
        <f t="shared" si="1436"/>
        <v>0</v>
      </c>
      <c r="AC3810" s="1">
        <f t="shared" si="1436"/>
        <v>0</v>
      </c>
      <c r="AD3810" s="1">
        <f t="shared" si="1437"/>
        <v>0</v>
      </c>
      <c r="AE3810" s="1">
        <f t="shared" si="1437"/>
        <v>0</v>
      </c>
      <c r="AF3810" s="1">
        <f t="shared" si="1437"/>
        <v>0</v>
      </c>
      <c r="AG3810" s="1">
        <f t="shared" si="1438"/>
        <v>0</v>
      </c>
      <c r="AH3810" s="1">
        <f t="shared" si="1438"/>
        <v>0</v>
      </c>
      <c r="AI3810" s="1">
        <f t="shared" si="1439"/>
        <v>0</v>
      </c>
      <c r="AJ3810">
        <v>0</v>
      </c>
      <c r="AK3810">
        <v>0</v>
      </c>
      <c r="AL3810">
        <v>0</v>
      </c>
      <c r="AM3810">
        <v>0</v>
      </c>
      <c r="AN3810" t="s">
        <v>8310</v>
      </c>
      <c r="AO3810" t="s">
        <v>8310</v>
      </c>
      <c r="AP3810" t="s">
        <v>8310</v>
      </c>
      <c r="AQ3810" t="s">
        <v>8310</v>
      </c>
      <c r="AR3810" t="s">
        <v>8310</v>
      </c>
      <c r="AS3810" t="s">
        <v>8310</v>
      </c>
      <c r="AT3810" t="s">
        <v>10376</v>
      </c>
      <c r="AU3810">
        <v>0.01</v>
      </c>
      <c r="AV3810">
        <v>0.01</v>
      </c>
      <c r="AW3810" t="s">
        <v>10376</v>
      </c>
      <c r="AX3810" t="s">
        <v>10376</v>
      </c>
      <c r="AY3810" t="s">
        <v>10376</v>
      </c>
      <c r="AZ3810" t="s">
        <v>10376</v>
      </c>
      <c r="BA3810" t="s">
        <v>10376</v>
      </c>
      <c r="BB3810" t="s">
        <v>10376</v>
      </c>
      <c r="BC3810" t="s">
        <v>8310</v>
      </c>
      <c r="BD3810" t="s">
        <v>10376</v>
      </c>
      <c r="BE3810" t="s">
        <v>10376</v>
      </c>
      <c r="BF3810">
        <v>0.01</v>
      </c>
      <c r="BG3810" t="s">
        <v>10376</v>
      </c>
      <c r="BH3810" t="s">
        <v>10376</v>
      </c>
      <c r="BI3810" t="s">
        <v>10376</v>
      </c>
      <c r="BJ3810" t="s">
        <v>10376</v>
      </c>
      <c r="BK3810" t="s">
        <v>10376</v>
      </c>
      <c r="BL3810" t="s">
        <v>10376</v>
      </c>
      <c r="BM3810" t="s">
        <v>10376</v>
      </c>
      <c r="BN3810" t="s">
        <v>10376</v>
      </c>
      <c r="BO3810" t="s">
        <v>10376</v>
      </c>
      <c r="BP3810">
        <v>0.01</v>
      </c>
      <c r="BQ3810">
        <f t="shared" si="1440"/>
        <v>0</v>
      </c>
      <c r="BR3810">
        <f t="shared" si="1441"/>
        <v>-1</v>
      </c>
    </row>
    <row r="3811" spans="1:70" hidden="1" x14ac:dyDescent="0.3">
      <c r="A3811" t="s">
        <v>7979</v>
      </c>
      <c r="B3811" t="s">
        <v>7980</v>
      </c>
      <c r="C3811" t="str">
        <f>VLOOKUP(historical_emissions[[#This Row],[Country]],'Liste-Pays'!A:B,2,0)</f>
        <v>MEA</v>
      </c>
      <c r="D3811" t="s">
        <v>41</v>
      </c>
      <c r="E3811" t="s">
        <v>174</v>
      </c>
      <c r="F3811" t="s">
        <v>302</v>
      </c>
      <c r="G3811" t="s">
        <v>44</v>
      </c>
      <c r="H3811">
        <f t="shared" si="1418"/>
        <v>0</v>
      </c>
      <c r="I3811">
        <f t="shared" si="1419"/>
        <v>0</v>
      </c>
      <c r="J3811">
        <f t="shared" si="1420"/>
        <v>0</v>
      </c>
      <c r="K3811">
        <f t="shared" si="1421"/>
        <v>0</v>
      </c>
      <c r="L3811">
        <f t="shared" si="1422"/>
        <v>0</v>
      </c>
      <c r="M3811">
        <f t="shared" si="1423"/>
        <v>0</v>
      </c>
      <c r="N3811">
        <f t="shared" si="1424"/>
        <v>0</v>
      </c>
      <c r="O3811">
        <f t="shared" si="1425"/>
        <v>0</v>
      </c>
      <c r="P3811">
        <f t="shared" si="1426"/>
        <v>0</v>
      </c>
      <c r="Q3811">
        <f t="shared" si="1427"/>
        <v>0</v>
      </c>
      <c r="R3811">
        <f t="shared" si="1428"/>
        <v>0</v>
      </c>
      <c r="S3811">
        <f t="shared" si="1429"/>
        <v>0</v>
      </c>
      <c r="T3811">
        <f t="shared" si="1430"/>
        <v>0</v>
      </c>
      <c r="U3811">
        <f t="shared" si="1431"/>
        <v>0</v>
      </c>
      <c r="V3811">
        <f t="shared" si="1432"/>
        <v>0</v>
      </c>
      <c r="W3811">
        <f t="shared" si="1433"/>
        <v>0</v>
      </c>
      <c r="X3811">
        <f t="shared" si="1434"/>
        <v>0</v>
      </c>
      <c r="Y3811">
        <f t="shared" si="1435"/>
        <v>0</v>
      </c>
      <c r="Z3811" s="1">
        <f t="shared" si="1436"/>
        <v>0</v>
      </c>
      <c r="AA3811" s="1">
        <f t="shared" si="1436"/>
        <v>0</v>
      </c>
      <c r="AB3811" s="1">
        <f t="shared" si="1436"/>
        <v>0</v>
      </c>
      <c r="AC3811" s="1">
        <f t="shared" si="1436"/>
        <v>0</v>
      </c>
      <c r="AD3811" s="1">
        <f t="shared" si="1437"/>
        <v>0</v>
      </c>
      <c r="AE3811" s="1">
        <f t="shared" si="1437"/>
        <v>0</v>
      </c>
      <c r="AF3811" s="1">
        <f t="shared" si="1437"/>
        <v>0</v>
      </c>
      <c r="AG3811" s="1">
        <f t="shared" si="1438"/>
        <v>0</v>
      </c>
      <c r="AH3811" s="1">
        <f t="shared" si="1438"/>
        <v>0</v>
      </c>
      <c r="AI3811" s="1">
        <f t="shared" si="1439"/>
        <v>0</v>
      </c>
      <c r="AJ3811">
        <v>0</v>
      </c>
      <c r="AK3811">
        <v>0</v>
      </c>
      <c r="AL3811">
        <v>0</v>
      </c>
      <c r="AM3811">
        <v>0.01</v>
      </c>
      <c r="AN3811" t="s">
        <v>10376</v>
      </c>
      <c r="AO3811" t="s">
        <v>8310</v>
      </c>
      <c r="AP3811" t="s">
        <v>8310</v>
      </c>
      <c r="AQ3811" t="s">
        <v>8310</v>
      </c>
      <c r="AR3811" t="s">
        <v>10376</v>
      </c>
      <c r="AS3811" t="s">
        <v>10376</v>
      </c>
      <c r="AT3811" t="s">
        <v>10376</v>
      </c>
      <c r="AU3811">
        <v>0.01</v>
      </c>
      <c r="AV3811">
        <v>0.01</v>
      </c>
      <c r="AW3811" t="s">
        <v>10376</v>
      </c>
      <c r="AX3811" t="s">
        <v>10376</v>
      </c>
      <c r="AY3811" t="s">
        <v>10376</v>
      </c>
      <c r="AZ3811" t="s">
        <v>10376</v>
      </c>
      <c r="BA3811" t="s">
        <v>10376</v>
      </c>
      <c r="BB3811" t="s">
        <v>10376</v>
      </c>
      <c r="BC3811" t="s">
        <v>10376</v>
      </c>
      <c r="BD3811" t="s">
        <v>10376</v>
      </c>
      <c r="BE3811" t="s">
        <v>10376</v>
      </c>
      <c r="BF3811">
        <v>0.01</v>
      </c>
      <c r="BG3811" t="s">
        <v>10376</v>
      </c>
      <c r="BH3811" t="s">
        <v>10376</v>
      </c>
      <c r="BI3811" t="s">
        <v>10376</v>
      </c>
      <c r="BJ3811" t="s">
        <v>10376</v>
      </c>
      <c r="BK3811" t="s">
        <v>10376</v>
      </c>
      <c r="BL3811" t="s">
        <v>10376</v>
      </c>
      <c r="BM3811" t="s">
        <v>10376</v>
      </c>
      <c r="BN3811" t="s">
        <v>10376</v>
      </c>
      <c r="BO3811" t="s">
        <v>10376</v>
      </c>
      <c r="BP3811">
        <v>0.01</v>
      </c>
      <c r="BQ3811">
        <f t="shared" si="1440"/>
        <v>0</v>
      </c>
      <c r="BR3811">
        <f t="shared" si="1441"/>
        <v>0</v>
      </c>
    </row>
    <row r="3812" spans="1:70" hidden="1" x14ac:dyDescent="0.3">
      <c r="A3812" t="s">
        <v>7979</v>
      </c>
      <c r="B3812" t="s">
        <v>7980</v>
      </c>
      <c r="C3812" t="str">
        <f>VLOOKUP(historical_emissions[[#This Row],[Country]],'Liste-Pays'!A:B,2,0)</f>
        <v>MEA</v>
      </c>
      <c r="D3812" t="s">
        <v>41</v>
      </c>
      <c r="E3812" t="s">
        <v>1048</v>
      </c>
      <c r="F3812" t="s">
        <v>302</v>
      </c>
      <c r="G3812" t="s">
        <v>44</v>
      </c>
      <c r="H3812">
        <f t="shared" si="1418"/>
        <v>0</v>
      </c>
      <c r="I3812">
        <f t="shared" si="1419"/>
        <v>0</v>
      </c>
      <c r="J3812">
        <f t="shared" si="1420"/>
        <v>0</v>
      </c>
      <c r="K3812">
        <f t="shared" si="1421"/>
        <v>0</v>
      </c>
      <c r="L3812">
        <f t="shared" si="1422"/>
        <v>0</v>
      </c>
      <c r="M3812">
        <f t="shared" si="1423"/>
        <v>0</v>
      </c>
      <c r="N3812">
        <f t="shared" si="1424"/>
        <v>0</v>
      </c>
      <c r="O3812">
        <f t="shared" si="1425"/>
        <v>0</v>
      </c>
      <c r="P3812">
        <f t="shared" si="1426"/>
        <v>0</v>
      </c>
      <c r="Q3812">
        <f t="shared" si="1427"/>
        <v>0</v>
      </c>
      <c r="R3812">
        <f t="shared" si="1428"/>
        <v>0</v>
      </c>
      <c r="S3812">
        <f t="shared" si="1429"/>
        <v>0</v>
      </c>
      <c r="T3812">
        <f t="shared" si="1430"/>
        <v>0</v>
      </c>
      <c r="U3812">
        <f t="shared" si="1431"/>
        <v>0</v>
      </c>
      <c r="V3812">
        <f t="shared" si="1432"/>
        <v>0</v>
      </c>
      <c r="W3812">
        <f t="shared" si="1433"/>
        <v>0</v>
      </c>
      <c r="X3812">
        <f t="shared" si="1434"/>
        <v>0</v>
      </c>
      <c r="Y3812">
        <f t="shared" si="1435"/>
        <v>0</v>
      </c>
      <c r="Z3812" s="1">
        <f t="shared" si="1436"/>
        <v>0</v>
      </c>
      <c r="AA3812" s="1">
        <f t="shared" si="1436"/>
        <v>0</v>
      </c>
      <c r="AB3812" s="1">
        <f t="shared" si="1436"/>
        <v>0</v>
      </c>
      <c r="AC3812" s="1">
        <f t="shared" si="1436"/>
        <v>0</v>
      </c>
      <c r="AD3812" s="1">
        <f t="shared" si="1437"/>
        <v>0</v>
      </c>
      <c r="AE3812" s="1">
        <f t="shared" si="1437"/>
        <v>0</v>
      </c>
      <c r="AF3812" s="1">
        <f t="shared" si="1437"/>
        <v>0</v>
      </c>
      <c r="AG3812" s="1">
        <f t="shared" si="1438"/>
        <v>0</v>
      </c>
      <c r="AH3812" s="1">
        <f t="shared" si="1438"/>
        <v>0</v>
      </c>
      <c r="AI3812" s="1">
        <f t="shared" si="1439"/>
        <v>0</v>
      </c>
      <c r="AJ3812">
        <v>0</v>
      </c>
      <c r="AK3812">
        <v>0</v>
      </c>
      <c r="AL3812">
        <v>0</v>
      </c>
      <c r="AM3812">
        <v>0</v>
      </c>
      <c r="AN3812" t="s">
        <v>8310</v>
      </c>
      <c r="AO3812" t="s">
        <v>8310</v>
      </c>
      <c r="AP3812" t="s">
        <v>8310</v>
      </c>
      <c r="AQ3812" t="s">
        <v>8310</v>
      </c>
      <c r="AR3812" t="s">
        <v>8310</v>
      </c>
      <c r="AS3812" t="s">
        <v>8310</v>
      </c>
      <c r="AT3812" t="s">
        <v>8310</v>
      </c>
      <c r="AU3812">
        <v>0.01</v>
      </c>
      <c r="AV3812">
        <v>0.01</v>
      </c>
      <c r="AW3812" t="s">
        <v>10376</v>
      </c>
      <c r="AX3812" t="s">
        <v>10376</v>
      </c>
      <c r="AY3812" t="s">
        <v>10376</v>
      </c>
      <c r="AZ3812" t="s">
        <v>10376</v>
      </c>
      <c r="BA3812" t="s">
        <v>10376</v>
      </c>
      <c r="BB3812" t="s">
        <v>10376</v>
      </c>
      <c r="BC3812" t="s">
        <v>10376</v>
      </c>
      <c r="BD3812" t="s">
        <v>10376</v>
      </c>
      <c r="BE3812" t="s">
        <v>10376</v>
      </c>
      <c r="BF3812">
        <v>0.01</v>
      </c>
      <c r="BG3812" t="s">
        <v>10376</v>
      </c>
      <c r="BH3812" t="s">
        <v>10376</v>
      </c>
      <c r="BI3812" t="s">
        <v>10376</v>
      </c>
      <c r="BJ3812" t="s">
        <v>10376</v>
      </c>
      <c r="BK3812" t="s">
        <v>10376</v>
      </c>
      <c r="BL3812" t="s">
        <v>10376</v>
      </c>
      <c r="BM3812" t="s">
        <v>10376</v>
      </c>
      <c r="BN3812" t="s">
        <v>10372</v>
      </c>
      <c r="BO3812" t="s">
        <v>10372</v>
      </c>
      <c r="BP3812">
        <v>0.02</v>
      </c>
      <c r="BQ3812">
        <f t="shared" si="1440"/>
        <v>0</v>
      </c>
      <c r="BR3812">
        <f t="shared" si="1441"/>
        <v>-1</v>
      </c>
    </row>
    <row r="3813" spans="1:70" hidden="1" x14ac:dyDescent="0.3">
      <c r="A3813" t="s">
        <v>7979</v>
      </c>
      <c r="B3813" t="s">
        <v>7980</v>
      </c>
      <c r="C3813" t="str">
        <f>VLOOKUP(historical_emissions[[#This Row],[Country]],'Liste-Pays'!A:B,2,0)</f>
        <v>MEA</v>
      </c>
      <c r="D3813" t="s">
        <v>41</v>
      </c>
      <c r="E3813" t="s">
        <v>535</v>
      </c>
      <c r="F3813" t="s">
        <v>302</v>
      </c>
      <c r="G3813" t="s">
        <v>44</v>
      </c>
      <c r="H3813">
        <f t="shared" si="1418"/>
        <v>0</v>
      </c>
      <c r="I3813">
        <f t="shared" si="1419"/>
        <v>0</v>
      </c>
      <c r="J3813">
        <f t="shared" si="1420"/>
        <v>0</v>
      </c>
      <c r="K3813">
        <f t="shared" si="1421"/>
        <v>0</v>
      </c>
      <c r="L3813">
        <f t="shared" si="1422"/>
        <v>0</v>
      </c>
      <c r="M3813">
        <f t="shared" si="1423"/>
        <v>0</v>
      </c>
      <c r="N3813">
        <f t="shared" si="1424"/>
        <v>0</v>
      </c>
      <c r="O3813">
        <f t="shared" si="1425"/>
        <v>0</v>
      </c>
      <c r="P3813">
        <f t="shared" si="1426"/>
        <v>0</v>
      </c>
      <c r="Q3813">
        <f t="shared" si="1427"/>
        <v>0</v>
      </c>
      <c r="R3813">
        <f t="shared" si="1428"/>
        <v>0</v>
      </c>
      <c r="S3813">
        <f t="shared" si="1429"/>
        <v>0</v>
      </c>
      <c r="T3813">
        <f t="shared" si="1430"/>
        <v>0</v>
      </c>
      <c r="U3813">
        <f t="shared" si="1431"/>
        <v>0</v>
      </c>
      <c r="V3813">
        <f t="shared" si="1432"/>
        <v>0</v>
      </c>
      <c r="W3813">
        <f t="shared" si="1433"/>
        <v>0</v>
      </c>
      <c r="X3813">
        <f t="shared" si="1434"/>
        <v>0</v>
      </c>
      <c r="Y3813">
        <f t="shared" si="1435"/>
        <v>0</v>
      </c>
      <c r="Z3813" s="1">
        <f t="shared" si="1436"/>
        <v>0</v>
      </c>
      <c r="AA3813" s="1">
        <f t="shared" si="1436"/>
        <v>0</v>
      </c>
      <c r="AB3813" s="1">
        <f t="shared" si="1436"/>
        <v>0</v>
      </c>
      <c r="AC3813" s="1">
        <f t="shared" si="1436"/>
        <v>0</v>
      </c>
      <c r="AD3813" s="1">
        <f t="shared" si="1437"/>
        <v>0</v>
      </c>
      <c r="AE3813" s="1">
        <f t="shared" si="1437"/>
        <v>0</v>
      </c>
      <c r="AF3813" s="1">
        <f t="shared" si="1437"/>
        <v>0</v>
      </c>
      <c r="AG3813" s="1">
        <f t="shared" si="1438"/>
        <v>0</v>
      </c>
      <c r="AH3813" s="1">
        <f t="shared" si="1438"/>
        <v>0</v>
      </c>
      <c r="AI3813" s="1">
        <f t="shared" si="1439"/>
        <v>0</v>
      </c>
      <c r="AJ3813">
        <v>0</v>
      </c>
      <c r="AK3813">
        <v>0</v>
      </c>
      <c r="AL3813">
        <v>0</v>
      </c>
      <c r="AM3813">
        <v>0</v>
      </c>
      <c r="AN3813" t="s">
        <v>8310</v>
      </c>
      <c r="AO3813" t="s">
        <v>8310</v>
      </c>
      <c r="AP3813" t="s">
        <v>8310</v>
      </c>
      <c r="AQ3813" t="s">
        <v>8310</v>
      </c>
      <c r="AR3813" t="s">
        <v>9379</v>
      </c>
      <c r="AS3813" t="s">
        <v>9379</v>
      </c>
      <c r="AT3813" t="s">
        <v>9471</v>
      </c>
      <c r="AU3813">
        <v>0.19</v>
      </c>
      <c r="AV3813">
        <v>0.18</v>
      </c>
      <c r="AW3813" t="s">
        <v>7621</v>
      </c>
      <c r="AX3813" t="s">
        <v>10212</v>
      </c>
      <c r="AY3813" t="s">
        <v>9465</v>
      </c>
      <c r="AZ3813" t="s">
        <v>7621</v>
      </c>
      <c r="BA3813" t="s">
        <v>9473</v>
      </c>
      <c r="BB3813" t="s">
        <v>9473</v>
      </c>
      <c r="BC3813" t="s">
        <v>9465</v>
      </c>
      <c r="BD3813" t="s">
        <v>9465</v>
      </c>
      <c r="BE3813" t="s">
        <v>7619</v>
      </c>
      <c r="BF3813">
        <v>0.11</v>
      </c>
      <c r="BG3813" t="s">
        <v>9473</v>
      </c>
      <c r="BH3813" t="s">
        <v>9466</v>
      </c>
      <c r="BI3813" t="s">
        <v>9471</v>
      </c>
      <c r="BJ3813" t="s">
        <v>9471</v>
      </c>
      <c r="BK3813" t="s">
        <v>10381</v>
      </c>
      <c r="BL3813" t="s">
        <v>9467</v>
      </c>
      <c r="BM3813" t="s">
        <v>9470</v>
      </c>
      <c r="BN3813" t="s">
        <v>9471</v>
      </c>
      <c r="BO3813" t="s">
        <v>10372</v>
      </c>
      <c r="BP3813">
        <v>0.22</v>
      </c>
      <c r="BQ3813">
        <f t="shared" si="1440"/>
        <v>5.0480468452381411E-2</v>
      </c>
      <c r="BR3813">
        <f t="shared" si="1441"/>
        <v>-1</v>
      </c>
    </row>
    <row r="3814" spans="1:70" hidden="1" x14ac:dyDescent="0.3">
      <c r="A3814" t="s">
        <v>5448</v>
      </c>
      <c r="B3814" t="s">
        <v>5449</v>
      </c>
      <c r="C3814" t="str">
        <f>VLOOKUP(historical_emissions[[#This Row],[Country]],'Liste-Pays'!A:B,2,0)</f>
        <v>AFR</v>
      </c>
      <c r="D3814" t="s">
        <v>41</v>
      </c>
      <c r="E3814" t="s">
        <v>174</v>
      </c>
      <c r="F3814" t="s">
        <v>148</v>
      </c>
      <c r="G3814" t="s">
        <v>44</v>
      </c>
      <c r="H3814" t="e">
        <f t="shared" si="1418"/>
        <v>#DIV/0!</v>
      </c>
      <c r="I3814" t="e">
        <f t="shared" si="1419"/>
        <v>#DIV/0!</v>
      </c>
      <c r="J3814" t="e">
        <f t="shared" si="1420"/>
        <v>#DIV/0!</v>
      </c>
      <c r="K3814" t="e">
        <f t="shared" si="1421"/>
        <v>#DIV/0!</v>
      </c>
      <c r="L3814" t="e">
        <f t="shared" si="1422"/>
        <v>#DIV/0!</v>
      </c>
      <c r="M3814" t="e">
        <f t="shared" si="1423"/>
        <v>#DIV/0!</v>
      </c>
      <c r="N3814" t="e">
        <f t="shared" si="1424"/>
        <v>#DIV/0!</v>
      </c>
      <c r="O3814" t="e">
        <f t="shared" si="1425"/>
        <v>#DIV/0!</v>
      </c>
      <c r="P3814" t="e">
        <f t="shared" si="1426"/>
        <v>#DIV/0!</v>
      </c>
      <c r="Q3814" t="e">
        <f t="shared" si="1427"/>
        <v>#DIV/0!</v>
      </c>
      <c r="R3814" t="e">
        <f t="shared" si="1428"/>
        <v>#DIV/0!</v>
      </c>
      <c r="S3814" t="e">
        <f t="shared" si="1429"/>
        <v>#DIV/0!</v>
      </c>
      <c r="T3814" t="e">
        <f t="shared" si="1430"/>
        <v>#DIV/0!</v>
      </c>
      <c r="U3814" t="e">
        <f t="shared" si="1431"/>
        <v>#DIV/0!</v>
      </c>
      <c r="V3814" t="e">
        <f t="shared" si="1432"/>
        <v>#DIV/0!</v>
      </c>
      <c r="W3814" t="e">
        <f t="shared" si="1433"/>
        <v>#DIV/0!</v>
      </c>
      <c r="X3814" t="e">
        <f t="shared" si="1434"/>
        <v>#DIV/0!</v>
      </c>
      <c r="Y3814" t="e">
        <f t="shared" si="1435"/>
        <v>#DIV/0!</v>
      </c>
      <c r="Z3814" s="1" t="e">
        <f t="shared" si="1436"/>
        <v>#DIV/0!</v>
      </c>
      <c r="AA3814" s="1" t="e">
        <f t="shared" si="1436"/>
        <v>#DIV/0!</v>
      </c>
      <c r="AB3814" s="1" t="e">
        <f t="shared" si="1436"/>
        <v>#DIV/0!</v>
      </c>
      <c r="AC3814" s="1" t="e">
        <f t="shared" si="1436"/>
        <v>#DIV/0!</v>
      </c>
      <c r="AD3814" s="1" t="e">
        <f t="shared" si="1437"/>
        <v>#DIV/0!</v>
      </c>
      <c r="AE3814" s="1" t="e">
        <f t="shared" si="1437"/>
        <v>#DIV/0!</v>
      </c>
      <c r="AF3814" s="1" t="e">
        <f t="shared" si="1437"/>
        <v>#DIV/0!</v>
      </c>
      <c r="AG3814" s="1" t="e">
        <f t="shared" si="1438"/>
        <v>#DIV/0!</v>
      </c>
      <c r="AH3814" s="1" t="e">
        <f t="shared" si="1438"/>
        <v>#DIV/0!</v>
      </c>
      <c r="AI3814" s="1" t="e">
        <f t="shared" si="1439"/>
        <v>#DIV/0!</v>
      </c>
      <c r="AJ3814">
        <v>0</v>
      </c>
      <c r="AK3814">
        <v>0</v>
      </c>
      <c r="AL3814">
        <v>0</v>
      </c>
      <c r="AM3814">
        <v>0</v>
      </c>
      <c r="AN3814" t="s">
        <v>8310</v>
      </c>
      <c r="AO3814" t="s">
        <v>8310</v>
      </c>
      <c r="AP3814" t="s">
        <v>8310</v>
      </c>
      <c r="AQ3814" t="s">
        <v>8310</v>
      </c>
      <c r="AR3814" t="s">
        <v>8310</v>
      </c>
      <c r="AS3814" t="s">
        <v>8310</v>
      </c>
      <c r="AT3814" t="s">
        <v>8310</v>
      </c>
      <c r="AU3814">
        <v>0</v>
      </c>
      <c r="AV3814">
        <v>0</v>
      </c>
      <c r="AW3814" t="s">
        <v>8310</v>
      </c>
      <c r="AX3814" t="s">
        <v>8994</v>
      </c>
      <c r="AY3814" t="s">
        <v>8994</v>
      </c>
      <c r="AZ3814" t="s">
        <v>8994</v>
      </c>
      <c r="BA3814" t="s">
        <v>8994</v>
      </c>
      <c r="BB3814" t="s">
        <v>8994</v>
      </c>
      <c r="BC3814" t="s">
        <v>8994</v>
      </c>
      <c r="BD3814" t="s">
        <v>8994</v>
      </c>
      <c r="BE3814" t="s">
        <v>8994</v>
      </c>
      <c r="BF3814"/>
      <c r="BG3814" t="s">
        <v>8994</v>
      </c>
      <c r="BH3814" t="s">
        <v>8994</v>
      </c>
      <c r="BI3814" t="s">
        <v>8994</v>
      </c>
      <c r="BJ3814" t="s">
        <v>8994</v>
      </c>
      <c r="BK3814" t="s">
        <v>8994</v>
      </c>
      <c r="BL3814" t="s">
        <v>8994</v>
      </c>
      <c r="BM3814" t="s">
        <v>8994</v>
      </c>
      <c r="BN3814" t="s">
        <v>8994</v>
      </c>
      <c r="BO3814" t="s">
        <v>8994</v>
      </c>
      <c r="BQ3814" t="e">
        <f t="shared" si="1440"/>
        <v>#DIV/0!</v>
      </c>
      <c r="BR3814" t="e">
        <f t="shared" si="1441"/>
        <v>#DIV/0!</v>
      </c>
    </row>
    <row r="3815" spans="1:70" hidden="1" x14ac:dyDescent="0.3">
      <c r="A3815" t="s">
        <v>5448</v>
      </c>
      <c r="B3815" t="s">
        <v>5449</v>
      </c>
      <c r="C3815" t="str">
        <f>VLOOKUP(historical_emissions[[#This Row],[Country]],'Liste-Pays'!A:B,2,0)</f>
        <v>AFR</v>
      </c>
      <c r="D3815" t="s">
        <v>41</v>
      </c>
      <c r="E3815" t="s">
        <v>535</v>
      </c>
      <c r="F3815" t="s">
        <v>148</v>
      </c>
      <c r="G3815" t="s">
        <v>44</v>
      </c>
      <c r="H3815" t="e">
        <f t="shared" si="1418"/>
        <v>#DIV/0!</v>
      </c>
      <c r="I3815" t="e">
        <f t="shared" si="1419"/>
        <v>#DIV/0!</v>
      </c>
      <c r="J3815" t="e">
        <f t="shared" si="1420"/>
        <v>#DIV/0!</v>
      </c>
      <c r="K3815" t="e">
        <f t="shared" si="1421"/>
        <v>#DIV/0!</v>
      </c>
      <c r="L3815" t="e">
        <f t="shared" si="1422"/>
        <v>#DIV/0!</v>
      </c>
      <c r="M3815" t="e">
        <f t="shared" si="1423"/>
        <v>#DIV/0!</v>
      </c>
      <c r="N3815" t="e">
        <f t="shared" si="1424"/>
        <v>#DIV/0!</v>
      </c>
      <c r="O3815" t="e">
        <f t="shared" si="1425"/>
        <v>#DIV/0!</v>
      </c>
      <c r="P3815" t="e">
        <f t="shared" si="1426"/>
        <v>#DIV/0!</v>
      </c>
      <c r="Q3815" t="e">
        <f t="shared" si="1427"/>
        <v>#DIV/0!</v>
      </c>
      <c r="R3815" t="e">
        <f t="shared" si="1428"/>
        <v>#DIV/0!</v>
      </c>
      <c r="S3815" t="e">
        <f t="shared" si="1429"/>
        <v>#DIV/0!</v>
      </c>
      <c r="T3815" t="e">
        <f t="shared" si="1430"/>
        <v>#DIV/0!</v>
      </c>
      <c r="U3815" t="e">
        <f t="shared" si="1431"/>
        <v>#DIV/0!</v>
      </c>
      <c r="V3815" t="e">
        <f t="shared" si="1432"/>
        <v>#DIV/0!</v>
      </c>
      <c r="W3815" t="e">
        <f t="shared" si="1433"/>
        <v>#DIV/0!</v>
      </c>
      <c r="X3815" t="e">
        <f t="shared" si="1434"/>
        <v>#DIV/0!</v>
      </c>
      <c r="Y3815" t="e">
        <f t="shared" si="1435"/>
        <v>#DIV/0!</v>
      </c>
      <c r="Z3815" s="1" t="e">
        <f t="shared" si="1436"/>
        <v>#DIV/0!</v>
      </c>
      <c r="AA3815" s="1" t="e">
        <f t="shared" si="1436"/>
        <v>#DIV/0!</v>
      </c>
      <c r="AB3815" s="1" t="e">
        <f t="shared" si="1436"/>
        <v>#DIV/0!</v>
      </c>
      <c r="AC3815" s="1" t="e">
        <f t="shared" si="1436"/>
        <v>#DIV/0!</v>
      </c>
      <c r="AD3815" s="1" t="e">
        <f t="shared" si="1437"/>
        <v>#DIV/0!</v>
      </c>
      <c r="AE3815" s="1" t="e">
        <f t="shared" si="1437"/>
        <v>#DIV/0!</v>
      </c>
      <c r="AF3815" s="1" t="e">
        <f t="shared" si="1437"/>
        <v>#DIV/0!</v>
      </c>
      <c r="AG3815" s="1" t="e">
        <f t="shared" si="1438"/>
        <v>#DIV/0!</v>
      </c>
      <c r="AH3815" s="1" t="e">
        <f t="shared" si="1438"/>
        <v>#DIV/0!</v>
      </c>
      <c r="AI3815" s="1" t="e">
        <f t="shared" si="1439"/>
        <v>#DIV/0!</v>
      </c>
      <c r="AJ3815">
        <v>0</v>
      </c>
      <c r="AK3815">
        <v>0</v>
      </c>
      <c r="AL3815">
        <v>0</v>
      </c>
      <c r="AM3815">
        <v>0</v>
      </c>
      <c r="AN3815" t="s">
        <v>8310</v>
      </c>
      <c r="AO3815" t="s">
        <v>8310</v>
      </c>
      <c r="AP3815" t="s">
        <v>8310</v>
      </c>
      <c r="AQ3815" t="s">
        <v>8310</v>
      </c>
      <c r="AR3815" t="s">
        <v>8310</v>
      </c>
      <c r="AS3815" t="s">
        <v>8310</v>
      </c>
      <c r="AT3815" t="s">
        <v>8310</v>
      </c>
      <c r="AU3815">
        <v>0</v>
      </c>
      <c r="AV3815">
        <v>0</v>
      </c>
      <c r="AW3815" t="s">
        <v>8310</v>
      </c>
      <c r="AX3815" t="s">
        <v>8310</v>
      </c>
      <c r="AY3815" t="s">
        <v>8310</v>
      </c>
      <c r="AZ3815" t="s">
        <v>8310</v>
      </c>
      <c r="BA3815" t="s">
        <v>8310</v>
      </c>
      <c r="BB3815" t="s">
        <v>8310</v>
      </c>
      <c r="BC3815" t="s">
        <v>8310</v>
      </c>
      <c r="BD3815" t="s">
        <v>8310</v>
      </c>
      <c r="BE3815" t="s">
        <v>8310</v>
      </c>
      <c r="BF3815">
        <v>0</v>
      </c>
      <c r="BG3815" t="s">
        <v>8310</v>
      </c>
      <c r="BH3815" t="s">
        <v>8310</v>
      </c>
      <c r="BI3815" t="s">
        <v>8310</v>
      </c>
      <c r="BJ3815" t="s">
        <v>8310</v>
      </c>
      <c r="BK3815" t="s">
        <v>8310</v>
      </c>
      <c r="BL3815" t="s">
        <v>8310</v>
      </c>
      <c r="BM3815" t="s">
        <v>8310</v>
      </c>
      <c r="BN3815" t="s">
        <v>8310</v>
      </c>
      <c r="BO3815" t="s">
        <v>8310</v>
      </c>
      <c r="BP3815">
        <v>0</v>
      </c>
      <c r="BQ3815" t="e">
        <f t="shared" si="1440"/>
        <v>#DIV/0!</v>
      </c>
      <c r="BR3815" t="e">
        <f t="shared" si="1441"/>
        <v>#DIV/0!</v>
      </c>
    </row>
    <row r="3816" spans="1:70" hidden="1" x14ac:dyDescent="0.3">
      <c r="A3816" t="s">
        <v>5448</v>
      </c>
      <c r="B3816" t="s">
        <v>5449</v>
      </c>
      <c r="C3816" t="str">
        <f>VLOOKUP(historical_emissions[[#This Row],[Country]],'Liste-Pays'!A:B,2,0)</f>
        <v>AFR</v>
      </c>
      <c r="D3816" t="s">
        <v>41</v>
      </c>
      <c r="E3816" t="s">
        <v>174</v>
      </c>
      <c r="F3816" t="s">
        <v>302</v>
      </c>
      <c r="G3816" t="s">
        <v>44</v>
      </c>
      <c r="H3816" t="e">
        <f t="shared" si="1418"/>
        <v>#DIV/0!</v>
      </c>
      <c r="I3816" t="e">
        <f t="shared" si="1419"/>
        <v>#DIV/0!</v>
      </c>
      <c r="J3816" t="e">
        <f t="shared" si="1420"/>
        <v>#DIV/0!</v>
      </c>
      <c r="K3816" t="e">
        <f t="shared" si="1421"/>
        <v>#DIV/0!</v>
      </c>
      <c r="L3816" t="e">
        <f t="shared" si="1422"/>
        <v>#DIV/0!</v>
      </c>
      <c r="M3816" t="e">
        <f t="shared" si="1423"/>
        <v>#DIV/0!</v>
      </c>
      <c r="N3816" t="e">
        <f t="shared" si="1424"/>
        <v>#DIV/0!</v>
      </c>
      <c r="O3816" t="e">
        <f t="shared" si="1425"/>
        <v>#DIV/0!</v>
      </c>
      <c r="P3816" t="e">
        <f t="shared" si="1426"/>
        <v>#DIV/0!</v>
      </c>
      <c r="Q3816" t="e">
        <f t="shared" si="1427"/>
        <v>#DIV/0!</v>
      </c>
      <c r="R3816" t="e">
        <f t="shared" si="1428"/>
        <v>#DIV/0!</v>
      </c>
      <c r="S3816" t="e">
        <f t="shared" si="1429"/>
        <v>#DIV/0!</v>
      </c>
      <c r="T3816" t="e">
        <f t="shared" si="1430"/>
        <v>#DIV/0!</v>
      </c>
      <c r="U3816" t="e">
        <f t="shared" si="1431"/>
        <v>#DIV/0!</v>
      </c>
      <c r="V3816" t="e">
        <f t="shared" si="1432"/>
        <v>#DIV/0!</v>
      </c>
      <c r="W3816" t="e">
        <f t="shared" si="1433"/>
        <v>#DIV/0!</v>
      </c>
      <c r="X3816" t="e">
        <f t="shared" si="1434"/>
        <v>#DIV/0!</v>
      </c>
      <c r="Y3816" t="e">
        <f t="shared" si="1435"/>
        <v>#DIV/0!</v>
      </c>
      <c r="Z3816" s="1" t="e">
        <f t="shared" si="1436"/>
        <v>#DIV/0!</v>
      </c>
      <c r="AA3816" s="1" t="e">
        <f t="shared" si="1436"/>
        <v>#DIV/0!</v>
      </c>
      <c r="AB3816" s="1" t="e">
        <f t="shared" si="1436"/>
        <v>#DIV/0!</v>
      </c>
      <c r="AC3816" s="1" t="e">
        <f t="shared" si="1436"/>
        <v>#DIV/0!</v>
      </c>
      <c r="AD3816" s="1" t="e">
        <f t="shared" si="1437"/>
        <v>#DIV/0!</v>
      </c>
      <c r="AE3816" s="1" t="e">
        <f t="shared" si="1437"/>
        <v>#DIV/0!</v>
      </c>
      <c r="AF3816" s="1" t="e">
        <f t="shared" si="1437"/>
        <v>#DIV/0!</v>
      </c>
      <c r="AG3816" s="1" t="e">
        <f t="shared" si="1438"/>
        <v>#DIV/0!</v>
      </c>
      <c r="AH3816" s="1" t="e">
        <f t="shared" si="1438"/>
        <v>#DIV/0!</v>
      </c>
      <c r="AI3816" s="1" t="e">
        <f t="shared" si="1439"/>
        <v>#DIV/0!</v>
      </c>
      <c r="AJ3816">
        <v>0</v>
      </c>
      <c r="AK3816">
        <v>0</v>
      </c>
      <c r="AL3816">
        <v>0</v>
      </c>
      <c r="AM3816">
        <v>0</v>
      </c>
      <c r="AN3816" t="s">
        <v>8310</v>
      </c>
      <c r="AO3816" t="s">
        <v>8310</v>
      </c>
      <c r="AP3816" t="s">
        <v>8310</v>
      </c>
      <c r="AQ3816" t="s">
        <v>8310</v>
      </c>
      <c r="AR3816" t="s">
        <v>8310</v>
      </c>
      <c r="AS3816" t="s">
        <v>8310</v>
      </c>
      <c r="AT3816" t="s">
        <v>8310</v>
      </c>
      <c r="AU3816">
        <v>0</v>
      </c>
      <c r="AV3816">
        <v>0</v>
      </c>
      <c r="AW3816" t="s">
        <v>8310</v>
      </c>
      <c r="AX3816" t="s">
        <v>8310</v>
      </c>
      <c r="AY3816" t="s">
        <v>8310</v>
      </c>
      <c r="AZ3816" t="s">
        <v>8310</v>
      </c>
      <c r="BA3816" t="s">
        <v>8310</v>
      </c>
      <c r="BB3816" t="s">
        <v>8310</v>
      </c>
      <c r="BC3816" t="s">
        <v>8310</v>
      </c>
      <c r="BD3816" t="s">
        <v>8310</v>
      </c>
      <c r="BE3816" t="s">
        <v>8994</v>
      </c>
      <c r="BF3816"/>
      <c r="BG3816" t="s">
        <v>8994</v>
      </c>
      <c r="BH3816" t="s">
        <v>8994</v>
      </c>
      <c r="BI3816" t="s">
        <v>8994</v>
      </c>
      <c r="BJ3816" t="s">
        <v>8994</v>
      </c>
      <c r="BK3816" t="s">
        <v>8994</v>
      </c>
      <c r="BL3816" t="s">
        <v>8994</v>
      </c>
      <c r="BM3816" t="s">
        <v>8994</v>
      </c>
      <c r="BN3816" t="s">
        <v>8994</v>
      </c>
      <c r="BO3816" t="s">
        <v>8994</v>
      </c>
      <c r="BQ3816" t="e">
        <f t="shared" si="1440"/>
        <v>#DIV/0!</v>
      </c>
      <c r="BR3816" t="e">
        <f t="shared" si="1441"/>
        <v>#DIV/0!</v>
      </c>
    </row>
    <row r="3817" spans="1:70" hidden="1" x14ac:dyDescent="0.3">
      <c r="A3817" t="s">
        <v>5448</v>
      </c>
      <c r="B3817" t="s">
        <v>5449</v>
      </c>
      <c r="C3817" t="str">
        <f>VLOOKUP(historical_emissions[[#This Row],[Country]],'Liste-Pays'!A:B,2,0)</f>
        <v>AFR</v>
      </c>
      <c r="D3817" t="s">
        <v>41</v>
      </c>
      <c r="E3817" t="s">
        <v>535</v>
      </c>
      <c r="F3817" t="s">
        <v>302</v>
      </c>
      <c r="G3817" t="s">
        <v>44</v>
      </c>
      <c r="H3817" t="e">
        <f t="shared" si="1418"/>
        <v>#DIV/0!</v>
      </c>
      <c r="I3817" t="e">
        <f t="shared" si="1419"/>
        <v>#DIV/0!</v>
      </c>
      <c r="J3817" t="e">
        <f t="shared" si="1420"/>
        <v>#DIV/0!</v>
      </c>
      <c r="K3817" t="e">
        <f t="shared" si="1421"/>
        <v>#DIV/0!</v>
      </c>
      <c r="L3817" t="e">
        <f t="shared" si="1422"/>
        <v>#DIV/0!</v>
      </c>
      <c r="M3817" t="e">
        <f t="shared" si="1423"/>
        <v>#DIV/0!</v>
      </c>
      <c r="N3817" t="e">
        <f t="shared" si="1424"/>
        <v>#DIV/0!</v>
      </c>
      <c r="O3817" t="e">
        <f t="shared" si="1425"/>
        <v>#DIV/0!</v>
      </c>
      <c r="P3817" t="e">
        <f t="shared" si="1426"/>
        <v>#DIV/0!</v>
      </c>
      <c r="Q3817" t="e">
        <f t="shared" si="1427"/>
        <v>#DIV/0!</v>
      </c>
      <c r="R3817" t="e">
        <f t="shared" si="1428"/>
        <v>#DIV/0!</v>
      </c>
      <c r="S3817" t="e">
        <f t="shared" si="1429"/>
        <v>#DIV/0!</v>
      </c>
      <c r="T3817" t="e">
        <f t="shared" si="1430"/>
        <v>#DIV/0!</v>
      </c>
      <c r="U3817" t="e">
        <f t="shared" si="1431"/>
        <v>#DIV/0!</v>
      </c>
      <c r="V3817" t="e">
        <f t="shared" si="1432"/>
        <v>#DIV/0!</v>
      </c>
      <c r="W3817" t="e">
        <f t="shared" si="1433"/>
        <v>#DIV/0!</v>
      </c>
      <c r="X3817" t="e">
        <f t="shared" si="1434"/>
        <v>#DIV/0!</v>
      </c>
      <c r="Y3817" t="e">
        <f t="shared" si="1435"/>
        <v>#DIV/0!</v>
      </c>
      <c r="Z3817" s="1" t="e">
        <f t="shared" si="1436"/>
        <v>#DIV/0!</v>
      </c>
      <c r="AA3817" s="1" t="e">
        <f t="shared" si="1436"/>
        <v>#DIV/0!</v>
      </c>
      <c r="AB3817" s="1" t="e">
        <f t="shared" si="1436"/>
        <v>#DIV/0!</v>
      </c>
      <c r="AC3817" s="1" t="e">
        <f t="shared" si="1436"/>
        <v>#DIV/0!</v>
      </c>
      <c r="AD3817" s="1" t="e">
        <f t="shared" si="1437"/>
        <v>#DIV/0!</v>
      </c>
      <c r="AE3817" s="1" t="e">
        <f t="shared" si="1437"/>
        <v>#DIV/0!</v>
      </c>
      <c r="AF3817" s="1" t="e">
        <f t="shared" si="1437"/>
        <v>#DIV/0!</v>
      </c>
      <c r="AG3817" s="1" t="e">
        <f t="shared" si="1438"/>
        <v>#DIV/0!</v>
      </c>
      <c r="AH3817" s="1" t="e">
        <f t="shared" si="1438"/>
        <v>#DIV/0!</v>
      </c>
      <c r="AI3817" s="1" t="e">
        <f t="shared" si="1439"/>
        <v>#DIV/0!</v>
      </c>
      <c r="AJ3817">
        <v>0</v>
      </c>
      <c r="AK3817">
        <v>0</v>
      </c>
      <c r="AL3817">
        <v>0</v>
      </c>
      <c r="AM3817">
        <v>0</v>
      </c>
      <c r="AN3817" t="s">
        <v>8310</v>
      </c>
      <c r="AO3817" t="s">
        <v>8310</v>
      </c>
      <c r="AP3817" t="s">
        <v>8310</v>
      </c>
      <c r="AQ3817" t="s">
        <v>8310</v>
      </c>
      <c r="AR3817" t="s">
        <v>8310</v>
      </c>
      <c r="AS3817" t="s">
        <v>8310</v>
      </c>
      <c r="AT3817" t="s">
        <v>8310</v>
      </c>
      <c r="AU3817">
        <v>0</v>
      </c>
      <c r="AV3817">
        <v>0</v>
      </c>
      <c r="AW3817" t="s">
        <v>8310</v>
      </c>
      <c r="AX3817" t="s">
        <v>8310</v>
      </c>
      <c r="AY3817" t="s">
        <v>8310</v>
      </c>
      <c r="AZ3817" t="s">
        <v>8310</v>
      </c>
      <c r="BA3817" t="s">
        <v>8310</v>
      </c>
      <c r="BB3817" t="s">
        <v>8310</v>
      </c>
      <c r="BC3817" t="s">
        <v>8310</v>
      </c>
      <c r="BD3817" t="s">
        <v>8310</v>
      </c>
      <c r="BE3817" t="s">
        <v>8310</v>
      </c>
      <c r="BF3817">
        <v>0</v>
      </c>
      <c r="BG3817" t="s">
        <v>8310</v>
      </c>
      <c r="BH3817" t="s">
        <v>8310</v>
      </c>
      <c r="BI3817" t="s">
        <v>8310</v>
      </c>
      <c r="BJ3817" t="s">
        <v>8310</v>
      </c>
      <c r="BK3817" t="s">
        <v>8310</v>
      </c>
      <c r="BL3817" t="s">
        <v>8310</v>
      </c>
      <c r="BM3817" t="s">
        <v>8310</v>
      </c>
      <c r="BN3817" t="s">
        <v>8310</v>
      </c>
      <c r="BO3817" t="s">
        <v>8310</v>
      </c>
      <c r="BP3817">
        <v>0</v>
      </c>
      <c r="BQ3817" t="e">
        <f t="shared" si="1440"/>
        <v>#DIV/0!</v>
      </c>
      <c r="BR3817" t="e">
        <f t="shared" si="1441"/>
        <v>#DIV/0!</v>
      </c>
    </row>
    <row r="3818" spans="1:70" hidden="1" x14ac:dyDescent="0.3">
      <c r="A3818" t="s">
        <v>10384</v>
      </c>
      <c r="B3818" t="s">
        <v>10385</v>
      </c>
      <c r="C3818" t="str">
        <f>VLOOKUP(historical_emissions[[#This Row],[Country]],'Liste-Pays'!A:B,2,0)</f>
        <v>AFR</v>
      </c>
      <c r="D3818" t="s">
        <v>41</v>
      </c>
      <c r="E3818" t="s">
        <v>174</v>
      </c>
      <c r="F3818" t="s">
        <v>148</v>
      </c>
      <c r="G3818" t="s">
        <v>44</v>
      </c>
      <c r="H3818" t="e">
        <f t="shared" si="1418"/>
        <v>#DIV/0!</v>
      </c>
      <c r="I3818" t="e">
        <f t="shared" si="1419"/>
        <v>#DIV/0!</v>
      </c>
      <c r="J3818" t="e">
        <f t="shared" si="1420"/>
        <v>#DIV/0!</v>
      </c>
      <c r="K3818" t="e">
        <f t="shared" si="1421"/>
        <v>#DIV/0!</v>
      </c>
      <c r="L3818" t="e">
        <f t="shared" si="1422"/>
        <v>#DIV/0!</v>
      </c>
      <c r="M3818" t="e">
        <f t="shared" si="1423"/>
        <v>#DIV/0!</v>
      </c>
      <c r="N3818" t="e">
        <f t="shared" si="1424"/>
        <v>#DIV/0!</v>
      </c>
      <c r="O3818" t="e">
        <f t="shared" si="1425"/>
        <v>#DIV/0!</v>
      </c>
      <c r="P3818" t="e">
        <f t="shared" si="1426"/>
        <v>#DIV/0!</v>
      </c>
      <c r="Q3818" t="e">
        <f t="shared" si="1427"/>
        <v>#DIV/0!</v>
      </c>
      <c r="R3818" t="e">
        <f t="shared" si="1428"/>
        <v>#DIV/0!</v>
      </c>
      <c r="S3818" t="e">
        <f t="shared" si="1429"/>
        <v>#DIV/0!</v>
      </c>
      <c r="T3818" t="e">
        <f t="shared" si="1430"/>
        <v>#DIV/0!</v>
      </c>
      <c r="U3818" t="e">
        <f t="shared" si="1431"/>
        <v>#DIV/0!</v>
      </c>
      <c r="V3818" t="e">
        <f t="shared" si="1432"/>
        <v>#DIV/0!</v>
      </c>
      <c r="W3818" t="e">
        <f t="shared" si="1433"/>
        <v>#DIV/0!</v>
      </c>
      <c r="X3818" t="e">
        <f t="shared" si="1434"/>
        <v>#DIV/0!</v>
      </c>
      <c r="Y3818" t="e">
        <f t="shared" si="1435"/>
        <v>#DIV/0!</v>
      </c>
      <c r="Z3818" s="1" t="e">
        <f t="shared" si="1436"/>
        <v>#DIV/0!</v>
      </c>
      <c r="AA3818" s="1" t="e">
        <f t="shared" si="1436"/>
        <v>#DIV/0!</v>
      </c>
      <c r="AB3818" s="1" t="e">
        <f t="shared" si="1436"/>
        <v>#DIV/0!</v>
      </c>
      <c r="AC3818" s="1" t="e">
        <f t="shared" si="1436"/>
        <v>#DIV/0!</v>
      </c>
      <c r="AD3818" s="1" t="e">
        <f t="shared" si="1437"/>
        <v>#DIV/0!</v>
      </c>
      <c r="AE3818" s="1" t="e">
        <f t="shared" si="1437"/>
        <v>#DIV/0!</v>
      </c>
      <c r="AF3818" s="1" t="e">
        <f t="shared" si="1437"/>
        <v>#DIV/0!</v>
      </c>
      <c r="AG3818" s="1" t="e">
        <f t="shared" si="1438"/>
        <v>#DIV/0!</v>
      </c>
      <c r="AH3818" s="1" t="e">
        <f t="shared" si="1438"/>
        <v>#DIV/0!</v>
      </c>
      <c r="AI3818" s="1" t="e">
        <f t="shared" si="1439"/>
        <v>#DIV/0!</v>
      </c>
      <c r="AJ3818">
        <v>0</v>
      </c>
      <c r="AK3818">
        <v>0</v>
      </c>
      <c r="AL3818">
        <v>0</v>
      </c>
      <c r="AM3818">
        <v>0</v>
      </c>
      <c r="AN3818" t="s">
        <v>8310</v>
      </c>
      <c r="AO3818" t="s">
        <v>8310</v>
      </c>
      <c r="AP3818" t="s">
        <v>8310</v>
      </c>
      <c r="AQ3818" t="s">
        <v>8310</v>
      </c>
      <c r="AR3818" t="s">
        <v>8310</v>
      </c>
      <c r="AS3818" t="s">
        <v>8310</v>
      </c>
      <c r="AT3818" t="s">
        <v>8310</v>
      </c>
      <c r="AU3818">
        <v>0</v>
      </c>
      <c r="AV3818">
        <v>0</v>
      </c>
      <c r="AW3818" t="s">
        <v>8310</v>
      </c>
      <c r="AX3818" t="s">
        <v>8310</v>
      </c>
      <c r="AY3818" t="s">
        <v>8310</v>
      </c>
      <c r="AZ3818" t="s">
        <v>8310</v>
      </c>
      <c r="BA3818" t="s">
        <v>8310</v>
      </c>
      <c r="BB3818" t="s">
        <v>8310</v>
      </c>
      <c r="BC3818" t="s">
        <v>8310</v>
      </c>
      <c r="BD3818" t="s">
        <v>8310</v>
      </c>
      <c r="BE3818" t="s">
        <v>8310</v>
      </c>
      <c r="BF3818">
        <v>0</v>
      </c>
      <c r="BG3818" t="s">
        <v>8310</v>
      </c>
      <c r="BH3818" t="s">
        <v>8310</v>
      </c>
      <c r="BI3818" t="s">
        <v>8310</v>
      </c>
      <c r="BJ3818" t="s">
        <v>8310</v>
      </c>
      <c r="BK3818" t="s">
        <v>8310</v>
      </c>
      <c r="BL3818" t="s">
        <v>8310</v>
      </c>
      <c r="BM3818" t="s">
        <v>8994</v>
      </c>
      <c r="BN3818" t="s">
        <v>8994</v>
      </c>
      <c r="BO3818" t="s">
        <v>8310</v>
      </c>
      <c r="BQ3818" t="e">
        <f t="shared" si="1440"/>
        <v>#DIV/0!</v>
      </c>
      <c r="BR3818" t="e">
        <f t="shared" si="1441"/>
        <v>#DIV/0!</v>
      </c>
    </row>
    <row r="3819" spans="1:70" hidden="1" x14ac:dyDescent="0.3">
      <c r="A3819" t="s">
        <v>10384</v>
      </c>
      <c r="B3819" t="s">
        <v>10385</v>
      </c>
      <c r="C3819" t="str">
        <f>VLOOKUP(historical_emissions[[#This Row],[Country]],'Liste-Pays'!A:B,2,0)</f>
        <v>AFR</v>
      </c>
      <c r="D3819" t="s">
        <v>41</v>
      </c>
      <c r="E3819" t="s">
        <v>535</v>
      </c>
      <c r="F3819" t="s">
        <v>148</v>
      </c>
      <c r="G3819" t="s">
        <v>44</v>
      </c>
      <c r="H3819" t="e">
        <f t="shared" si="1418"/>
        <v>#DIV/0!</v>
      </c>
      <c r="I3819" t="e">
        <f t="shared" si="1419"/>
        <v>#DIV/0!</v>
      </c>
      <c r="J3819" t="e">
        <f t="shared" si="1420"/>
        <v>#DIV/0!</v>
      </c>
      <c r="K3819" t="e">
        <f t="shared" si="1421"/>
        <v>#DIV/0!</v>
      </c>
      <c r="L3819" t="e">
        <f t="shared" si="1422"/>
        <v>#DIV/0!</v>
      </c>
      <c r="M3819" t="e">
        <f t="shared" si="1423"/>
        <v>#DIV/0!</v>
      </c>
      <c r="N3819" t="e">
        <f t="shared" si="1424"/>
        <v>#DIV/0!</v>
      </c>
      <c r="O3819" t="e">
        <f t="shared" si="1425"/>
        <v>#DIV/0!</v>
      </c>
      <c r="P3819" t="e">
        <f t="shared" si="1426"/>
        <v>#DIV/0!</v>
      </c>
      <c r="Q3819" t="e">
        <f t="shared" si="1427"/>
        <v>#DIV/0!</v>
      </c>
      <c r="R3819" t="e">
        <f t="shared" si="1428"/>
        <v>#DIV/0!</v>
      </c>
      <c r="S3819" t="e">
        <f t="shared" si="1429"/>
        <v>#DIV/0!</v>
      </c>
      <c r="T3819" t="e">
        <f t="shared" si="1430"/>
        <v>#DIV/0!</v>
      </c>
      <c r="U3819" t="e">
        <f t="shared" si="1431"/>
        <v>#DIV/0!</v>
      </c>
      <c r="V3819" t="e">
        <f t="shared" si="1432"/>
        <v>#DIV/0!</v>
      </c>
      <c r="W3819" t="e">
        <f t="shared" si="1433"/>
        <v>#DIV/0!</v>
      </c>
      <c r="X3819" t="e">
        <f t="shared" si="1434"/>
        <v>#DIV/0!</v>
      </c>
      <c r="Y3819" t="e">
        <f t="shared" si="1435"/>
        <v>#DIV/0!</v>
      </c>
      <c r="Z3819" s="1" t="e">
        <f t="shared" si="1436"/>
        <v>#DIV/0!</v>
      </c>
      <c r="AA3819" s="1" t="e">
        <f t="shared" si="1436"/>
        <v>#DIV/0!</v>
      </c>
      <c r="AB3819" s="1" t="e">
        <f t="shared" si="1436"/>
        <v>#DIV/0!</v>
      </c>
      <c r="AC3819" s="1" t="e">
        <f t="shared" si="1436"/>
        <v>#DIV/0!</v>
      </c>
      <c r="AD3819" s="1" t="e">
        <f t="shared" si="1437"/>
        <v>#DIV/0!</v>
      </c>
      <c r="AE3819" s="1" t="e">
        <f t="shared" si="1437"/>
        <v>#DIV/0!</v>
      </c>
      <c r="AF3819" s="1" t="e">
        <f t="shared" si="1437"/>
        <v>#DIV/0!</v>
      </c>
      <c r="AG3819" s="1" t="e">
        <f t="shared" si="1438"/>
        <v>#DIV/0!</v>
      </c>
      <c r="AH3819" s="1" t="e">
        <f t="shared" si="1438"/>
        <v>#DIV/0!</v>
      </c>
      <c r="AI3819" s="1" t="e">
        <f t="shared" si="1439"/>
        <v>#DIV/0!</v>
      </c>
      <c r="AJ3819">
        <v>0</v>
      </c>
      <c r="AK3819">
        <v>0</v>
      </c>
      <c r="AL3819">
        <v>0</v>
      </c>
      <c r="AM3819">
        <v>0</v>
      </c>
      <c r="AN3819" t="s">
        <v>8310</v>
      </c>
      <c r="AO3819" t="s">
        <v>8310</v>
      </c>
      <c r="AP3819" t="s">
        <v>8310</v>
      </c>
      <c r="AQ3819" t="s">
        <v>8310</v>
      </c>
      <c r="AR3819" t="s">
        <v>8310</v>
      </c>
      <c r="AS3819" t="s">
        <v>8310</v>
      </c>
      <c r="AT3819" t="s">
        <v>8310</v>
      </c>
      <c r="AU3819">
        <v>0</v>
      </c>
      <c r="AV3819">
        <v>0</v>
      </c>
      <c r="AW3819" t="s">
        <v>8310</v>
      </c>
      <c r="AX3819" t="s">
        <v>8310</v>
      </c>
      <c r="AY3819" t="s">
        <v>8310</v>
      </c>
      <c r="AZ3819" t="s">
        <v>8310</v>
      </c>
      <c r="BA3819" t="s">
        <v>8310</v>
      </c>
      <c r="BB3819" t="s">
        <v>8310</v>
      </c>
      <c r="BC3819" t="s">
        <v>8310</v>
      </c>
      <c r="BD3819" t="s">
        <v>8310</v>
      </c>
      <c r="BE3819" t="s">
        <v>8310</v>
      </c>
      <c r="BF3819">
        <v>0</v>
      </c>
      <c r="BG3819" t="s">
        <v>8310</v>
      </c>
      <c r="BH3819" t="s">
        <v>8310</v>
      </c>
      <c r="BI3819" t="s">
        <v>8310</v>
      </c>
      <c r="BJ3819" t="s">
        <v>8310</v>
      </c>
      <c r="BK3819" t="s">
        <v>8310</v>
      </c>
      <c r="BL3819" t="s">
        <v>8310</v>
      </c>
      <c r="BM3819" t="s">
        <v>8310</v>
      </c>
      <c r="BN3819" t="s">
        <v>8310</v>
      </c>
      <c r="BO3819" t="s">
        <v>8310</v>
      </c>
      <c r="BP3819">
        <v>0</v>
      </c>
      <c r="BQ3819" t="e">
        <f t="shared" si="1440"/>
        <v>#DIV/0!</v>
      </c>
      <c r="BR3819" t="e">
        <f t="shared" si="1441"/>
        <v>#DIV/0!</v>
      </c>
    </row>
    <row r="3820" spans="1:70" hidden="1" x14ac:dyDescent="0.3">
      <c r="A3820" t="s">
        <v>10384</v>
      </c>
      <c r="B3820" t="s">
        <v>10385</v>
      </c>
      <c r="C3820" t="str">
        <f>VLOOKUP(historical_emissions[[#This Row],[Country]],'Liste-Pays'!A:B,2,0)</f>
        <v>AFR</v>
      </c>
      <c r="D3820" t="s">
        <v>41</v>
      </c>
      <c r="E3820" t="s">
        <v>174</v>
      </c>
      <c r="F3820" t="s">
        <v>302</v>
      </c>
      <c r="G3820" t="s">
        <v>44</v>
      </c>
      <c r="H3820" t="e">
        <f t="shared" si="1418"/>
        <v>#DIV/0!</v>
      </c>
      <c r="I3820" t="e">
        <f t="shared" si="1419"/>
        <v>#DIV/0!</v>
      </c>
      <c r="J3820" t="e">
        <f t="shared" si="1420"/>
        <v>#DIV/0!</v>
      </c>
      <c r="K3820" t="e">
        <f t="shared" si="1421"/>
        <v>#DIV/0!</v>
      </c>
      <c r="L3820" t="e">
        <f t="shared" si="1422"/>
        <v>#DIV/0!</v>
      </c>
      <c r="M3820" t="e">
        <f t="shared" si="1423"/>
        <v>#DIV/0!</v>
      </c>
      <c r="N3820" t="e">
        <f t="shared" si="1424"/>
        <v>#DIV/0!</v>
      </c>
      <c r="O3820" t="e">
        <f t="shared" si="1425"/>
        <v>#DIV/0!</v>
      </c>
      <c r="P3820" t="e">
        <f t="shared" si="1426"/>
        <v>#DIV/0!</v>
      </c>
      <c r="Q3820" t="e">
        <f t="shared" si="1427"/>
        <v>#DIV/0!</v>
      </c>
      <c r="R3820" t="e">
        <f t="shared" si="1428"/>
        <v>#DIV/0!</v>
      </c>
      <c r="S3820" t="e">
        <f t="shared" si="1429"/>
        <v>#DIV/0!</v>
      </c>
      <c r="T3820" t="e">
        <f t="shared" si="1430"/>
        <v>#DIV/0!</v>
      </c>
      <c r="U3820" t="e">
        <f t="shared" si="1431"/>
        <v>#DIV/0!</v>
      </c>
      <c r="V3820" t="e">
        <f t="shared" si="1432"/>
        <v>#DIV/0!</v>
      </c>
      <c r="W3820" t="e">
        <f t="shared" si="1433"/>
        <v>#DIV/0!</v>
      </c>
      <c r="X3820" t="e">
        <f t="shared" si="1434"/>
        <v>#DIV/0!</v>
      </c>
      <c r="Y3820" t="e">
        <f t="shared" si="1435"/>
        <v>#DIV/0!</v>
      </c>
      <c r="Z3820" s="1" t="e">
        <f t="shared" si="1436"/>
        <v>#DIV/0!</v>
      </c>
      <c r="AA3820" s="1" t="e">
        <f t="shared" si="1436"/>
        <v>#DIV/0!</v>
      </c>
      <c r="AB3820" s="1" t="e">
        <f t="shared" si="1436"/>
        <v>#DIV/0!</v>
      </c>
      <c r="AC3820" s="1" t="e">
        <f t="shared" si="1436"/>
        <v>#DIV/0!</v>
      </c>
      <c r="AD3820" s="1" t="e">
        <f t="shared" si="1437"/>
        <v>#DIV/0!</v>
      </c>
      <c r="AE3820" s="1" t="e">
        <f t="shared" si="1437"/>
        <v>#DIV/0!</v>
      </c>
      <c r="AF3820" s="1" t="e">
        <f t="shared" si="1437"/>
        <v>#DIV/0!</v>
      </c>
      <c r="AG3820" s="1" t="e">
        <f t="shared" si="1438"/>
        <v>#DIV/0!</v>
      </c>
      <c r="AH3820" s="1" t="e">
        <f t="shared" si="1438"/>
        <v>#DIV/0!</v>
      </c>
      <c r="AI3820" s="1" t="e">
        <f t="shared" si="1439"/>
        <v>#DIV/0!</v>
      </c>
      <c r="AJ3820">
        <v>0</v>
      </c>
      <c r="AK3820">
        <v>0</v>
      </c>
      <c r="AL3820">
        <v>0</v>
      </c>
      <c r="AM3820">
        <v>0</v>
      </c>
      <c r="AN3820" t="s">
        <v>8310</v>
      </c>
      <c r="AO3820" t="s">
        <v>8310</v>
      </c>
      <c r="AP3820" t="s">
        <v>8310</v>
      </c>
      <c r="AQ3820" t="s">
        <v>8310</v>
      </c>
      <c r="AR3820" t="s">
        <v>8310</v>
      </c>
      <c r="AS3820" t="s">
        <v>8310</v>
      </c>
      <c r="AT3820" t="s">
        <v>8310</v>
      </c>
      <c r="AU3820">
        <v>0</v>
      </c>
      <c r="AV3820">
        <v>0</v>
      </c>
      <c r="AW3820" t="s">
        <v>8310</v>
      </c>
      <c r="AX3820" t="s">
        <v>8310</v>
      </c>
      <c r="AY3820" t="s">
        <v>8310</v>
      </c>
      <c r="AZ3820" t="s">
        <v>8310</v>
      </c>
      <c r="BA3820" t="s">
        <v>8310</v>
      </c>
      <c r="BB3820" t="s">
        <v>8310</v>
      </c>
      <c r="BC3820" t="s">
        <v>8310</v>
      </c>
      <c r="BD3820" t="s">
        <v>8310</v>
      </c>
      <c r="BE3820" t="s">
        <v>8310</v>
      </c>
      <c r="BF3820">
        <v>0</v>
      </c>
      <c r="BG3820" t="s">
        <v>8310</v>
      </c>
      <c r="BH3820" t="s">
        <v>8310</v>
      </c>
      <c r="BI3820" t="s">
        <v>8310</v>
      </c>
      <c r="BJ3820" t="s">
        <v>8310</v>
      </c>
      <c r="BK3820" t="s">
        <v>8310</v>
      </c>
      <c r="BL3820" t="s">
        <v>8310</v>
      </c>
      <c r="BM3820" t="s">
        <v>8994</v>
      </c>
      <c r="BN3820" t="s">
        <v>8994</v>
      </c>
      <c r="BO3820" t="s">
        <v>8310</v>
      </c>
      <c r="BP3820">
        <v>0</v>
      </c>
      <c r="BQ3820" t="e">
        <f t="shared" si="1440"/>
        <v>#DIV/0!</v>
      </c>
      <c r="BR3820" t="e">
        <f t="shared" si="1441"/>
        <v>#DIV/0!</v>
      </c>
    </row>
    <row r="3821" spans="1:70" hidden="1" x14ac:dyDescent="0.3">
      <c r="A3821" t="s">
        <v>10384</v>
      </c>
      <c r="B3821" t="s">
        <v>10385</v>
      </c>
      <c r="C3821" t="str">
        <f>VLOOKUP(historical_emissions[[#This Row],[Country]],'Liste-Pays'!A:B,2,0)</f>
        <v>AFR</v>
      </c>
      <c r="D3821" t="s">
        <v>41</v>
      </c>
      <c r="E3821" t="s">
        <v>535</v>
      </c>
      <c r="F3821" t="s">
        <v>302</v>
      </c>
      <c r="G3821" t="s">
        <v>44</v>
      </c>
      <c r="H3821" t="e">
        <f t="shared" si="1418"/>
        <v>#DIV/0!</v>
      </c>
      <c r="I3821" t="e">
        <f t="shared" si="1419"/>
        <v>#DIV/0!</v>
      </c>
      <c r="J3821" t="e">
        <f t="shared" si="1420"/>
        <v>#DIV/0!</v>
      </c>
      <c r="K3821" t="e">
        <f t="shared" si="1421"/>
        <v>#DIV/0!</v>
      </c>
      <c r="L3821" t="e">
        <f t="shared" si="1422"/>
        <v>#DIV/0!</v>
      </c>
      <c r="M3821" t="e">
        <f t="shared" si="1423"/>
        <v>#DIV/0!</v>
      </c>
      <c r="N3821" t="e">
        <f t="shared" si="1424"/>
        <v>#DIV/0!</v>
      </c>
      <c r="O3821" t="e">
        <f t="shared" si="1425"/>
        <v>#DIV/0!</v>
      </c>
      <c r="P3821" t="e">
        <f t="shared" si="1426"/>
        <v>#DIV/0!</v>
      </c>
      <c r="Q3821" t="e">
        <f t="shared" si="1427"/>
        <v>#DIV/0!</v>
      </c>
      <c r="R3821" t="e">
        <f t="shared" si="1428"/>
        <v>#DIV/0!</v>
      </c>
      <c r="S3821" t="e">
        <f t="shared" si="1429"/>
        <v>#DIV/0!</v>
      </c>
      <c r="T3821" t="e">
        <f t="shared" si="1430"/>
        <v>#DIV/0!</v>
      </c>
      <c r="U3821" t="e">
        <f t="shared" si="1431"/>
        <v>#DIV/0!</v>
      </c>
      <c r="V3821" t="e">
        <f t="shared" si="1432"/>
        <v>#DIV/0!</v>
      </c>
      <c r="W3821" t="e">
        <f t="shared" si="1433"/>
        <v>#DIV/0!</v>
      </c>
      <c r="X3821" t="e">
        <f t="shared" si="1434"/>
        <v>#DIV/0!</v>
      </c>
      <c r="Y3821" t="e">
        <f t="shared" si="1435"/>
        <v>#DIV/0!</v>
      </c>
      <c r="Z3821" s="1" t="e">
        <f t="shared" si="1436"/>
        <v>#DIV/0!</v>
      </c>
      <c r="AA3821" s="1" t="e">
        <f t="shared" si="1436"/>
        <v>#DIV/0!</v>
      </c>
      <c r="AB3821" s="1" t="e">
        <f t="shared" si="1436"/>
        <v>#DIV/0!</v>
      </c>
      <c r="AC3821" s="1" t="e">
        <f t="shared" si="1436"/>
        <v>#DIV/0!</v>
      </c>
      <c r="AD3821" s="1" t="e">
        <f t="shared" si="1437"/>
        <v>#DIV/0!</v>
      </c>
      <c r="AE3821" s="1" t="e">
        <f t="shared" si="1437"/>
        <v>#DIV/0!</v>
      </c>
      <c r="AF3821" s="1" t="e">
        <f t="shared" si="1437"/>
        <v>#DIV/0!</v>
      </c>
      <c r="AG3821" s="1" t="e">
        <f t="shared" si="1438"/>
        <v>#DIV/0!</v>
      </c>
      <c r="AH3821" s="1" t="e">
        <f t="shared" si="1438"/>
        <v>#DIV/0!</v>
      </c>
      <c r="AI3821" s="1" t="e">
        <f t="shared" si="1439"/>
        <v>#DIV/0!</v>
      </c>
      <c r="AJ3821">
        <v>0</v>
      </c>
      <c r="AK3821">
        <v>0</v>
      </c>
      <c r="AL3821">
        <v>0</v>
      </c>
      <c r="AM3821">
        <v>0</v>
      </c>
      <c r="AN3821" t="s">
        <v>8310</v>
      </c>
      <c r="AO3821" t="s">
        <v>8310</v>
      </c>
      <c r="AP3821" t="s">
        <v>8310</v>
      </c>
      <c r="AQ3821" t="s">
        <v>8310</v>
      </c>
      <c r="AR3821" t="s">
        <v>8310</v>
      </c>
      <c r="AS3821" t="s">
        <v>8310</v>
      </c>
      <c r="AT3821" t="s">
        <v>8310</v>
      </c>
      <c r="AU3821">
        <v>0</v>
      </c>
      <c r="AV3821">
        <v>0</v>
      </c>
      <c r="AW3821" t="s">
        <v>8310</v>
      </c>
      <c r="AX3821" t="s">
        <v>8310</v>
      </c>
      <c r="AY3821" t="s">
        <v>8310</v>
      </c>
      <c r="AZ3821" t="s">
        <v>8310</v>
      </c>
      <c r="BA3821" t="s">
        <v>8310</v>
      </c>
      <c r="BB3821" t="s">
        <v>8310</v>
      </c>
      <c r="BC3821" t="s">
        <v>8310</v>
      </c>
      <c r="BD3821" t="s">
        <v>8310</v>
      </c>
      <c r="BE3821" t="s">
        <v>8310</v>
      </c>
      <c r="BF3821">
        <v>0</v>
      </c>
      <c r="BG3821" t="s">
        <v>8310</v>
      </c>
      <c r="BH3821" t="s">
        <v>8310</v>
      </c>
      <c r="BI3821" t="s">
        <v>8310</v>
      </c>
      <c r="BJ3821" t="s">
        <v>8310</v>
      </c>
      <c r="BK3821" t="s">
        <v>8310</v>
      </c>
      <c r="BL3821" t="s">
        <v>8310</v>
      </c>
      <c r="BM3821" t="s">
        <v>8310</v>
      </c>
      <c r="BN3821" t="s">
        <v>8310</v>
      </c>
      <c r="BO3821" t="s">
        <v>8310</v>
      </c>
      <c r="BP3821">
        <v>0</v>
      </c>
      <c r="BQ3821" t="e">
        <f t="shared" si="1440"/>
        <v>#DIV/0!</v>
      </c>
      <c r="BR3821" t="e">
        <f t="shared" si="1441"/>
        <v>#DIV/0!</v>
      </c>
    </row>
    <row r="3822" spans="1:70" hidden="1" x14ac:dyDescent="0.3">
      <c r="A3822" t="s">
        <v>2118</v>
      </c>
      <c r="B3822" t="s">
        <v>2119</v>
      </c>
      <c r="C3822" t="str">
        <f>VLOOKUP(historical_emissions[[#This Row],[Country]],'Liste-Pays'!A:B,2,0)</f>
        <v>ODA</v>
      </c>
      <c r="D3822" t="s">
        <v>41</v>
      </c>
      <c r="E3822" t="s">
        <v>535</v>
      </c>
      <c r="F3822" t="s">
        <v>148</v>
      </c>
      <c r="G3822" t="s">
        <v>44</v>
      </c>
      <c r="H3822" t="e">
        <f t="shared" si="1418"/>
        <v>#DIV/0!</v>
      </c>
      <c r="I3822" t="e">
        <f t="shared" si="1419"/>
        <v>#DIV/0!</v>
      </c>
      <c r="J3822" t="e">
        <f t="shared" si="1420"/>
        <v>#DIV/0!</v>
      </c>
      <c r="K3822" t="e">
        <f t="shared" si="1421"/>
        <v>#DIV/0!</v>
      </c>
      <c r="L3822" t="e">
        <f t="shared" si="1422"/>
        <v>#DIV/0!</v>
      </c>
      <c r="M3822" t="e">
        <f t="shared" si="1423"/>
        <v>#DIV/0!</v>
      </c>
      <c r="N3822" t="e">
        <f t="shared" si="1424"/>
        <v>#DIV/0!</v>
      </c>
      <c r="O3822" t="e">
        <f t="shared" si="1425"/>
        <v>#DIV/0!</v>
      </c>
      <c r="P3822" t="e">
        <f t="shared" si="1426"/>
        <v>#DIV/0!</v>
      </c>
      <c r="Q3822" t="e">
        <f t="shared" si="1427"/>
        <v>#DIV/0!</v>
      </c>
      <c r="R3822" t="e">
        <f t="shared" si="1428"/>
        <v>#DIV/0!</v>
      </c>
      <c r="S3822" t="e">
        <f t="shared" si="1429"/>
        <v>#DIV/0!</v>
      </c>
      <c r="T3822" t="e">
        <f t="shared" si="1430"/>
        <v>#DIV/0!</v>
      </c>
      <c r="U3822" t="e">
        <f t="shared" si="1431"/>
        <v>#DIV/0!</v>
      </c>
      <c r="V3822" t="e">
        <f t="shared" si="1432"/>
        <v>#DIV/0!</v>
      </c>
      <c r="W3822" t="e">
        <f t="shared" si="1433"/>
        <v>#DIV/0!</v>
      </c>
      <c r="X3822" t="e">
        <f t="shared" si="1434"/>
        <v>#DIV/0!</v>
      </c>
      <c r="Y3822" t="e">
        <f t="shared" si="1435"/>
        <v>#DIV/0!</v>
      </c>
      <c r="Z3822" s="1" t="e">
        <f t="shared" si="1436"/>
        <v>#DIV/0!</v>
      </c>
      <c r="AA3822" s="1" t="e">
        <f t="shared" si="1436"/>
        <v>#DIV/0!</v>
      </c>
      <c r="AB3822" s="1" t="e">
        <f t="shared" si="1436"/>
        <v>#DIV/0!</v>
      </c>
      <c r="AC3822" s="1" t="e">
        <f t="shared" si="1436"/>
        <v>#DIV/0!</v>
      </c>
      <c r="AD3822" s="1" t="e">
        <f t="shared" si="1437"/>
        <v>#DIV/0!</v>
      </c>
      <c r="AE3822" s="1" t="e">
        <f t="shared" si="1437"/>
        <v>#DIV/0!</v>
      </c>
      <c r="AF3822" s="1" t="e">
        <f t="shared" si="1437"/>
        <v>#DIV/0!</v>
      </c>
      <c r="AG3822" s="1" t="e">
        <f t="shared" si="1438"/>
        <v>#DIV/0!</v>
      </c>
      <c r="AH3822" s="1" t="e">
        <f t="shared" si="1438"/>
        <v>#DIV/0!</v>
      </c>
      <c r="AI3822" s="1" t="e">
        <f t="shared" si="1439"/>
        <v>#DIV/0!</v>
      </c>
      <c r="AJ3822">
        <v>0</v>
      </c>
      <c r="AK3822">
        <v>0</v>
      </c>
      <c r="AL3822">
        <v>0</v>
      </c>
      <c r="AM3822">
        <v>0</v>
      </c>
      <c r="AN3822" t="s">
        <v>8310</v>
      </c>
      <c r="AO3822" t="s">
        <v>8310</v>
      </c>
      <c r="AP3822" t="s">
        <v>8310</v>
      </c>
      <c r="AQ3822" t="s">
        <v>8310</v>
      </c>
      <c r="AR3822" t="s">
        <v>8310</v>
      </c>
      <c r="AS3822" t="s">
        <v>8310</v>
      </c>
      <c r="AT3822" t="s">
        <v>8310</v>
      </c>
      <c r="AU3822">
        <v>0</v>
      </c>
      <c r="AV3822">
        <v>0</v>
      </c>
      <c r="AW3822" t="s">
        <v>8310</v>
      </c>
      <c r="AX3822" t="s">
        <v>8310</v>
      </c>
      <c r="AY3822" t="s">
        <v>8310</v>
      </c>
      <c r="AZ3822" t="s">
        <v>8310</v>
      </c>
      <c r="BA3822" t="s">
        <v>8310</v>
      </c>
      <c r="BB3822" t="s">
        <v>8310</v>
      </c>
      <c r="BC3822" t="s">
        <v>8310</v>
      </c>
      <c r="BD3822" t="s">
        <v>8310</v>
      </c>
      <c r="BE3822" t="s">
        <v>8310</v>
      </c>
      <c r="BF3822">
        <v>0</v>
      </c>
      <c r="BG3822" t="s">
        <v>8310</v>
      </c>
      <c r="BH3822" t="s">
        <v>8310</v>
      </c>
      <c r="BI3822" t="s">
        <v>8310</v>
      </c>
      <c r="BJ3822" t="s">
        <v>8310</v>
      </c>
      <c r="BK3822" t="s">
        <v>8310</v>
      </c>
      <c r="BL3822" t="s">
        <v>8310</v>
      </c>
      <c r="BM3822" t="s">
        <v>8310</v>
      </c>
      <c r="BN3822" t="s">
        <v>8310</v>
      </c>
      <c r="BO3822" t="s">
        <v>8310</v>
      </c>
      <c r="BP3822">
        <v>0</v>
      </c>
      <c r="BQ3822" t="e">
        <f t="shared" si="1440"/>
        <v>#DIV/0!</v>
      </c>
      <c r="BR3822" t="e">
        <f t="shared" si="1441"/>
        <v>#DIV/0!</v>
      </c>
    </row>
    <row r="3823" spans="1:70" hidden="1" x14ac:dyDescent="0.3">
      <c r="A3823" t="s">
        <v>10164</v>
      </c>
      <c r="B3823" t="s">
        <v>10165</v>
      </c>
      <c r="C3823" t="str">
        <f>VLOOKUP(historical_emissions[[#This Row],[Country]],'Liste-Pays'!A:B,2,0)</f>
        <v>FSU</v>
      </c>
      <c r="D3823" t="s">
        <v>41</v>
      </c>
      <c r="E3823" t="s">
        <v>174</v>
      </c>
      <c r="F3823" t="s">
        <v>148</v>
      </c>
      <c r="G3823" t="s">
        <v>44</v>
      </c>
      <c r="H3823" t="e">
        <f t="shared" si="1418"/>
        <v>#DIV/0!</v>
      </c>
      <c r="I3823" t="e">
        <f t="shared" si="1419"/>
        <v>#DIV/0!</v>
      </c>
      <c r="J3823" t="e">
        <f t="shared" si="1420"/>
        <v>#DIV/0!</v>
      </c>
      <c r="K3823" t="e">
        <f t="shared" si="1421"/>
        <v>#DIV/0!</v>
      </c>
      <c r="L3823" t="e">
        <f t="shared" si="1422"/>
        <v>#DIV/0!</v>
      </c>
      <c r="M3823" t="e">
        <f t="shared" si="1423"/>
        <v>#DIV/0!</v>
      </c>
      <c r="N3823" t="e">
        <f t="shared" si="1424"/>
        <v>#DIV/0!</v>
      </c>
      <c r="O3823" t="e">
        <f t="shared" si="1425"/>
        <v>#DIV/0!</v>
      </c>
      <c r="P3823" t="e">
        <f t="shared" si="1426"/>
        <v>#DIV/0!</v>
      </c>
      <c r="Q3823" t="e">
        <f t="shared" si="1427"/>
        <v>#DIV/0!</v>
      </c>
      <c r="R3823" t="e">
        <f t="shared" si="1428"/>
        <v>#DIV/0!</v>
      </c>
      <c r="S3823" t="e">
        <f t="shared" si="1429"/>
        <v>#DIV/0!</v>
      </c>
      <c r="T3823" t="e">
        <f t="shared" si="1430"/>
        <v>#DIV/0!</v>
      </c>
      <c r="U3823" t="e">
        <f t="shared" si="1431"/>
        <v>#DIV/0!</v>
      </c>
      <c r="V3823" t="e">
        <f t="shared" si="1432"/>
        <v>#DIV/0!</v>
      </c>
      <c r="W3823" t="e">
        <f t="shared" si="1433"/>
        <v>#DIV/0!</v>
      </c>
      <c r="X3823" t="e">
        <f t="shared" si="1434"/>
        <v>#DIV/0!</v>
      </c>
      <c r="Y3823" t="e">
        <f t="shared" si="1435"/>
        <v>#DIV/0!</v>
      </c>
      <c r="Z3823" s="1" t="e">
        <f t="shared" si="1436"/>
        <v>#DIV/0!</v>
      </c>
      <c r="AA3823" s="1" t="e">
        <f t="shared" si="1436"/>
        <v>#DIV/0!</v>
      </c>
      <c r="AB3823" s="1" t="e">
        <f t="shared" si="1436"/>
        <v>#DIV/0!</v>
      </c>
      <c r="AC3823" s="1" t="e">
        <f t="shared" si="1436"/>
        <v>#DIV/0!</v>
      </c>
      <c r="AD3823" s="1" t="e">
        <f t="shared" si="1437"/>
        <v>#DIV/0!</v>
      </c>
      <c r="AE3823" s="1" t="e">
        <f t="shared" si="1437"/>
        <v>#DIV/0!</v>
      </c>
      <c r="AF3823" s="1" t="e">
        <f t="shared" si="1437"/>
        <v>#DIV/0!</v>
      </c>
      <c r="AG3823" s="1" t="e">
        <f t="shared" si="1438"/>
        <v>#DIV/0!</v>
      </c>
      <c r="AH3823" s="1" t="e">
        <f t="shared" si="1438"/>
        <v>#DIV/0!</v>
      </c>
      <c r="AI3823" s="1" t="e">
        <f t="shared" si="1439"/>
        <v>#DIV/0!</v>
      </c>
      <c r="AJ3823">
        <v>0</v>
      </c>
      <c r="AK3823">
        <v>0</v>
      </c>
      <c r="AL3823">
        <v>0</v>
      </c>
      <c r="AM3823">
        <v>0</v>
      </c>
      <c r="AN3823" t="s">
        <v>8310</v>
      </c>
      <c r="AO3823" t="s">
        <v>8310</v>
      </c>
      <c r="AP3823" t="s">
        <v>8310</v>
      </c>
      <c r="AQ3823" t="s">
        <v>8310</v>
      </c>
      <c r="AR3823" t="s">
        <v>8310</v>
      </c>
      <c r="AS3823" t="s">
        <v>8310</v>
      </c>
      <c r="AT3823" t="s">
        <v>8310</v>
      </c>
      <c r="AV3823"/>
      <c r="AW3823" t="s">
        <v>8994</v>
      </c>
      <c r="AX3823" t="s">
        <v>8994</v>
      </c>
      <c r="AY3823" t="s">
        <v>8994</v>
      </c>
      <c r="AZ3823" t="s">
        <v>8994</v>
      </c>
      <c r="BA3823" t="s">
        <v>8994</v>
      </c>
      <c r="BB3823" t="s">
        <v>8994</v>
      </c>
      <c r="BC3823" t="s">
        <v>8994</v>
      </c>
      <c r="BD3823" t="s">
        <v>8994</v>
      </c>
      <c r="BE3823" t="s">
        <v>8994</v>
      </c>
      <c r="BF3823"/>
      <c r="BG3823" t="s">
        <v>8994</v>
      </c>
      <c r="BH3823" t="s">
        <v>8994</v>
      </c>
      <c r="BI3823" t="s">
        <v>8994</v>
      </c>
      <c r="BJ3823" t="s">
        <v>8994</v>
      </c>
      <c r="BK3823" t="s">
        <v>8994</v>
      </c>
      <c r="BL3823" t="s">
        <v>8994</v>
      </c>
      <c r="BM3823" t="s">
        <v>8994</v>
      </c>
      <c r="BN3823" t="s">
        <v>8994</v>
      </c>
      <c r="BO3823" t="s">
        <v>8994</v>
      </c>
      <c r="BQ3823" t="e">
        <f t="shared" si="1440"/>
        <v>#DIV/0!</v>
      </c>
      <c r="BR3823" t="e">
        <f t="shared" si="1441"/>
        <v>#DIV/0!</v>
      </c>
    </row>
    <row r="3824" spans="1:70" hidden="1" x14ac:dyDescent="0.3">
      <c r="A3824" t="s">
        <v>10164</v>
      </c>
      <c r="B3824" t="s">
        <v>10165</v>
      </c>
      <c r="C3824" t="str">
        <f>VLOOKUP(historical_emissions[[#This Row],[Country]],'Liste-Pays'!A:B,2,0)</f>
        <v>FSU</v>
      </c>
      <c r="D3824" t="s">
        <v>41</v>
      </c>
      <c r="E3824" t="s">
        <v>535</v>
      </c>
      <c r="F3824" t="s">
        <v>148</v>
      </c>
      <c r="G3824" t="s">
        <v>44</v>
      </c>
      <c r="H3824" t="e">
        <f t="shared" si="1418"/>
        <v>#DIV/0!</v>
      </c>
      <c r="I3824" t="e">
        <f t="shared" si="1419"/>
        <v>#DIV/0!</v>
      </c>
      <c r="J3824" t="e">
        <f t="shared" si="1420"/>
        <v>#DIV/0!</v>
      </c>
      <c r="K3824" t="e">
        <f t="shared" si="1421"/>
        <v>#DIV/0!</v>
      </c>
      <c r="L3824" t="e">
        <f t="shared" si="1422"/>
        <v>#DIV/0!</v>
      </c>
      <c r="M3824" t="e">
        <f t="shared" si="1423"/>
        <v>#DIV/0!</v>
      </c>
      <c r="N3824" t="e">
        <f t="shared" si="1424"/>
        <v>#DIV/0!</v>
      </c>
      <c r="O3824" t="e">
        <f t="shared" si="1425"/>
        <v>#DIV/0!</v>
      </c>
      <c r="P3824" t="e">
        <f t="shared" si="1426"/>
        <v>#DIV/0!</v>
      </c>
      <c r="Q3824" t="e">
        <f t="shared" si="1427"/>
        <v>#DIV/0!</v>
      </c>
      <c r="R3824" t="e">
        <f t="shared" si="1428"/>
        <v>#DIV/0!</v>
      </c>
      <c r="S3824" t="e">
        <f t="shared" si="1429"/>
        <v>#DIV/0!</v>
      </c>
      <c r="T3824" t="e">
        <f t="shared" si="1430"/>
        <v>#DIV/0!</v>
      </c>
      <c r="U3824" t="e">
        <f t="shared" si="1431"/>
        <v>#DIV/0!</v>
      </c>
      <c r="V3824" t="e">
        <f t="shared" si="1432"/>
        <v>#DIV/0!</v>
      </c>
      <c r="W3824" t="e">
        <f t="shared" si="1433"/>
        <v>#DIV/0!</v>
      </c>
      <c r="X3824" t="e">
        <f t="shared" si="1434"/>
        <v>#DIV/0!</v>
      </c>
      <c r="Y3824" t="e">
        <f t="shared" si="1435"/>
        <v>#DIV/0!</v>
      </c>
      <c r="Z3824" s="1" t="e">
        <f t="shared" si="1436"/>
        <v>#DIV/0!</v>
      </c>
      <c r="AA3824" s="1" t="e">
        <f t="shared" si="1436"/>
        <v>#DIV/0!</v>
      </c>
      <c r="AB3824" s="1" t="e">
        <f t="shared" si="1436"/>
        <v>#DIV/0!</v>
      </c>
      <c r="AC3824" s="1" t="e">
        <f t="shared" si="1436"/>
        <v>#DIV/0!</v>
      </c>
      <c r="AD3824" s="1" t="e">
        <f t="shared" si="1437"/>
        <v>#DIV/0!</v>
      </c>
      <c r="AE3824" s="1" t="e">
        <f t="shared" si="1437"/>
        <v>#DIV/0!</v>
      </c>
      <c r="AF3824" s="1" t="e">
        <f t="shared" si="1437"/>
        <v>#DIV/0!</v>
      </c>
      <c r="AG3824" s="1" t="e">
        <f t="shared" si="1438"/>
        <v>#DIV/0!</v>
      </c>
      <c r="AH3824" s="1" t="e">
        <f t="shared" si="1438"/>
        <v>#DIV/0!</v>
      </c>
      <c r="AI3824" s="1" t="e">
        <f t="shared" si="1439"/>
        <v>#DIV/0!</v>
      </c>
      <c r="AJ3824">
        <v>0</v>
      </c>
      <c r="AK3824">
        <v>0</v>
      </c>
      <c r="AL3824">
        <v>0</v>
      </c>
      <c r="AM3824">
        <v>0</v>
      </c>
      <c r="AN3824" t="s">
        <v>8310</v>
      </c>
      <c r="AO3824" t="s">
        <v>8310</v>
      </c>
      <c r="AP3824" t="s">
        <v>8310</v>
      </c>
      <c r="AQ3824" t="s">
        <v>8310</v>
      </c>
      <c r="AR3824" t="s">
        <v>8310</v>
      </c>
      <c r="AS3824" t="s">
        <v>8310</v>
      </c>
      <c r="AT3824" t="s">
        <v>8310</v>
      </c>
      <c r="AU3824">
        <v>0</v>
      </c>
      <c r="AV3824">
        <v>0</v>
      </c>
      <c r="AW3824" t="s">
        <v>8310</v>
      </c>
      <c r="AX3824" t="s">
        <v>8310</v>
      </c>
      <c r="AY3824" t="s">
        <v>8310</v>
      </c>
      <c r="AZ3824" t="s">
        <v>8310</v>
      </c>
      <c r="BA3824" t="s">
        <v>8310</v>
      </c>
      <c r="BB3824" t="s">
        <v>8310</v>
      </c>
      <c r="BC3824" t="s">
        <v>8310</v>
      </c>
      <c r="BD3824" t="s">
        <v>8310</v>
      </c>
      <c r="BE3824" t="s">
        <v>8310</v>
      </c>
      <c r="BF3824">
        <v>0</v>
      </c>
      <c r="BG3824" t="s">
        <v>8310</v>
      </c>
      <c r="BH3824" t="s">
        <v>8310</v>
      </c>
      <c r="BI3824" t="s">
        <v>8310</v>
      </c>
      <c r="BJ3824" t="s">
        <v>8310</v>
      </c>
      <c r="BK3824" t="s">
        <v>8310</v>
      </c>
      <c r="BL3824" t="s">
        <v>8310</v>
      </c>
      <c r="BM3824" t="s">
        <v>8310</v>
      </c>
      <c r="BN3824" t="s">
        <v>8310</v>
      </c>
      <c r="BO3824" t="s">
        <v>8310</v>
      </c>
      <c r="BP3824">
        <v>0</v>
      </c>
      <c r="BQ3824" t="e">
        <f t="shared" si="1440"/>
        <v>#DIV/0!</v>
      </c>
      <c r="BR3824" t="e">
        <f t="shared" si="1441"/>
        <v>#DIV/0!</v>
      </c>
    </row>
    <row r="3825" spans="1:70" hidden="1" x14ac:dyDescent="0.3">
      <c r="A3825" t="s">
        <v>10164</v>
      </c>
      <c r="B3825" t="s">
        <v>10165</v>
      </c>
      <c r="C3825" t="str">
        <f>VLOOKUP(historical_emissions[[#This Row],[Country]],'Liste-Pays'!A:B,2,0)</f>
        <v>FSU</v>
      </c>
      <c r="D3825" t="s">
        <v>41</v>
      </c>
      <c r="E3825" t="s">
        <v>328</v>
      </c>
      <c r="F3825" t="s">
        <v>302</v>
      </c>
      <c r="G3825" t="s">
        <v>44</v>
      </c>
      <c r="H3825" t="e">
        <f t="shared" si="1418"/>
        <v>#DIV/0!</v>
      </c>
      <c r="I3825" t="e">
        <f t="shared" si="1419"/>
        <v>#DIV/0!</v>
      </c>
      <c r="J3825" t="e">
        <f t="shared" si="1420"/>
        <v>#DIV/0!</v>
      </c>
      <c r="K3825" t="e">
        <f t="shared" si="1421"/>
        <v>#DIV/0!</v>
      </c>
      <c r="L3825" t="e">
        <f t="shared" si="1422"/>
        <v>#DIV/0!</v>
      </c>
      <c r="M3825" t="e">
        <f t="shared" si="1423"/>
        <v>#DIV/0!</v>
      </c>
      <c r="N3825" t="e">
        <f t="shared" si="1424"/>
        <v>#DIV/0!</v>
      </c>
      <c r="O3825" t="e">
        <f t="shared" si="1425"/>
        <v>#DIV/0!</v>
      </c>
      <c r="P3825" t="e">
        <f t="shared" si="1426"/>
        <v>#DIV/0!</v>
      </c>
      <c r="Q3825" t="e">
        <f t="shared" si="1427"/>
        <v>#DIV/0!</v>
      </c>
      <c r="R3825" t="e">
        <f t="shared" si="1428"/>
        <v>#DIV/0!</v>
      </c>
      <c r="S3825" t="e">
        <f t="shared" si="1429"/>
        <v>#DIV/0!</v>
      </c>
      <c r="T3825" t="e">
        <f t="shared" si="1430"/>
        <v>#DIV/0!</v>
      </c>
      <c r="U3825" t="e">
        <f t="shared" si="1431"/>
        <v>#DIV/0!</v>
      </c>
      <c r="V3825" t="e">
        <f t="shared" si="1432"/>
        <v>#DIV/0!</v>
      </c>
      <c r="W3825" t="e">
        <f t="shared" si="1433"/>
        <v>#DIV/0!</v>
      </c>
      <c r="X3825" t="e">
        <f t="shared" si="1434"/>
        <v>#DIV/0!</v>
      </c>
      <c r="Y3825" t="e">
        <f t="shared" si="1435"/>
        <v>#DIV/0!</v>
      </c>
      <c r="Z3825" s="1" t="e">
        <f t="shared" si="1436"/>
        <v>#DIV/0!</v>
      </c>
      <c r="AA3825" s="1" t="e">
        <f t="shared" si="1436"/>
        <v>#DIV/0!</v>
      </c>
      <c r="AB3825" s="1" t="e">
        <f t="shared" si="1436"/>
        <v>#DIV/0!</v>
      </c>
      <c r="AC3825" s="1" t="e">
        <f t="shared" si="1436"/>
        <v>#DIV/0!</v>
      </c>
      <c r="AD3825" s="1" t="e">
        <f t="shared" si="1437"/>
        <v>#DIV/0!</v>
      </c>
      <c r="AE3825" s="1" t="e">
        <f t="shared" si="1437"/>
        <v>#DIV/0!</v>
      </c>
      <c r="AF3825" s="1" t="e">
        <f t="shared" si="1437"/>
        <v>#DIV/0!</v>
      </c>
      <c r="AG3825" s="1" t="e">
        <f t="shared" si="1438"/>
        <v>#DIV/0!</v>
      </c>
      <c r="AH3825" s="1" t="e">
        <f t="shared" si="1438"/>
        <v>#DIV/0!</v>
      </c>
      <c r="AI3825" s="1" t="e">
        <f t="shared" si="1439"/>
        <v>#DIV/0!</v>
      </c>
      <c r="AJ3825">
        <v>0</v>
      </c>
      <c r="AK3825">
        <v>0</v>
      </c>
      <c r="AL3825">
        <v>0</v>
      </c>
      <c r="AM3825">
        <v>0</v>
      </c>
      <c r="AN3825" t="s">
        <v>8310</v>
      </c>
      <c r="AO3825" t="s">
        <v>8310</v>
      </c>
      <c r="AP3825" t="s">
        <v>8310</v>
      </c>
      <c r="AQ3825" t="s">
        <v>8994</v>
      </c>
      <c r="AR3825" t="s">
        <v>8994</v>
      </c>
      <c r="AS3825" t="s">
        <v>8994</v>
      </c>
      <c r="AT3825" t="s">
        <v>8994</v>
      </c>
      <c r="AV3825"/>
      <c r="AW3825" t="s">
        <v>8994</v>
      </c>
      <c r="AX3825" t="s">
        <v>8994</v>
      </c>
      <c r="AY3825" t="s">
        <v>8994</v>
      </c>
      <c r="AZ3825" t="s">
        <v>8994</v>
      </c>
      <c r="BA3825" t="s">
        <v>8994</v>
      </c>
      <c r="BB3825" t="s">
        <v>8994</v>
      </c>
      <c r="BC3825" t="s">
        <v>8994</v>
      </c>
      <c r="BD3825" t="s">
        <v>8994</v>
      </c>
      <c r="BE3825" t="s">
        <v>8994</v>
      </c>
      <c r="BF3825"/>
      <c r="BG3825" t="s">
        <v>8994</v>
      </c>
      <c r="BH3825" t="s">
        <v>8994</v>
      </c>
      <c r="BI3825" t="s">
        <v>8994</v>
      </c>
      <c r="BJ3825" t="s">
        <v>8994</v>
      </c>
      <c r="BK3825" t="s">
        <v>8994</v>
      </c>
      <c r="BL3825" t="s">
        <v>8994</v>
      </c>
      <c r="BM3825" t="s">
        <v>8994</v>
      </c>
      <c r="BN3825" t="s">
        <v>8994</v>
      </c>
      <c r="BO3825" t="s">
        <v>8994</v>
      </c>
      <c r="BQ3825" t="e">
        <f t="shared" si="1440"/>
        <v>#DIV/0!</v>
      </c>
      <c r="BR3825" t="e">
        <f t="shared" si="1441"/>
        <v>#DIV/0!</v>
      </c>
    </row>
    <row r="3826" spans="1:70" hidden="1" x14ac:dyDescent="0.3">
      <c r="A3826" t="s">
        <v>10164</v>
      </c>
      <c r="B3826" t="s">
        <v>10165</v>
      </c>
      <c r="C3826" t="str">
        <f>VLOOKUP(historical_emissions[[#This Row],[Country]],'Liste-Pays'!A:B,2,0)</f>
        <v>FSU</v>
      </c>
      <c r="D3826" t="s">
        <v>41</v>
      </c>
      <c r="E3826" t="s">
        <v>174</v>
      </c>
      <c r="F3826" t="s">
        <v>302</v>
      </c>
      <c r="G3826" t="s">
        <v>44</v>
      </c>
      <c r="H3826" t="e">
        <f t="shared" si="1418"/>
        <v>#DIV/0!</v>
      </c>
      <c r="I3826" t="e">
        <f t="shared" si="1419"/>
        <v>#DIV/0!</v>
      </c>
      <c r="J3826" t="e">
        <f t="shared" si="1420"/>
        <v>#DIV/0!</v>
      </c>
      <c r="K3826" t="e">
        <f t="shared" si="1421"/>
        <v>#DIV/0!</v>
      </c>
      <c r="L3826" t="e">
        <f t="shared" si="1422"/>
        <v>#DIV/0!</v>
      </c>
      <c r="M3826" t="e">
        <f t="shared" si="1423"/>
        <v>#DIV/0!</v>
      </c>
      <c r="N3826" t="e">
        <f t="shared" si="1424"/>
        <v>#DIV/0!</v>
      </c>
      <c r="O3826" t="e">
        <f t="shared" si="1425"/>
        <v>#DIV/0!</v>
      </c>
      <c r="P3826" t="e">
        <f t="shared" si="1426"/>
        <v>#DIV/0!</v>
      </c>
      <c r="Q3826" t="e">
        <f t="shared" si="1427"/>
        <v>#DIV/0!</v>
      </c>
      <c r="R3826" t="e">
        <f t="shared" si="1428"/>
        <v>#DIV/0!</v>
      </c>
      <c r="S3826" t="e">
        <f t="shared" si="1429"/>
        <v>#DIV/0!</v>
      </c>
      <c r="T3826" t="e">
        <f t="shared" si="1430"/>
        <v>#DIV/0!</v>
      </c>
      <c r="U3826" t="e">
        <f t="shared" si="1431"/>
        <v>#DIV/0!</v>
      </c>
      <c r="V3826" t="e">
        <f t="shared" si="1432"/>
        <v>#DIV/0!</v>
      </c>
      <c r="W3826" t="e">
        <f t="shared" si="1433"/>
        <v>#DIV/0!</v>
      </c>
      <c r="X3826" t="e">
        <f t="shared" si="1434"/>
        <v>#DIV/0!</v>
      </c>
      <c r="Y3826" t="e">
        <f t="shared" si="1435"/>
        <v>#DIV/0!</v>
      </c>
      <c r="Z3826" s="1" t="e">
        <f t="shared" si="1436"/>
        <v>#DIV/0!</v>
      </c>
      <c r="AA3826" s="1" t="e">
        <f t="shared" si="1436"/>
        <v>#DIV/0!</v>
      </c>
      <c r="AB3826" s="1" t="e">
        <f t="shared" si="1436"/>
        <v>#DIV/0!</v>
      </c>
      <c r="AC3826" s="1" t="e">
        <f t="shared" si="1436"/>
        <v>#DIV/0!</v>
      </c>
      <c r="AD3826" s="1" t="e">
        <f t="shared" si="1437"/>
        <v>#DIV/0!</v>
      </c>
      <c r="AE3826" s="1" t="e">
        <f t="shared" si="1437"/>
        <v>#DIV/0!</v>
      </c>
      <c r="AF3826" s="1" t="e">
        <f t="shared" si="1437"/>
        <v>#DIV/0!</v>
      </c>
      <c r="AG3826" s="1" t="e">
        <f t="shared" si="1438"/>
        <v>#DIV/0!</v>
      </c>
      <c r="AH3826" s="1" t="e">
        <f t="shared" si="1438"/>
        <v>#DIV/0!</v>
      </c>
      <c r="AI3826" s="1" t="e">
        <f t="shared" si="1439"/>
        <v>#DIV/0!</v>
      </c>
      <c r="AJ3826">
        <v>0</v>
      </c>
      <c r="AK3826">
        <v>0</v>
      </c>
      <c r="AL3826">
        <v>0</v>
      </c>
      <c r="AM3826">
        <v>0.01</v>
      </c>
      <c r="AN3826" t="s">
        <v>10376</v>
      </c>
      <c r="AO3826" t="s">
        <v>8310</v>
      </c>
      <c r="AP3826" t="s">
        <v>8310</v>
      </c>
      <c r="AQ3826" t="s">
        <v>8310</v>
      </c>
      <c r="AR3826" t="s">
        <v>8310</v>
      </c>
      <c r="AS3826" t="s">
        <v>8310</v>
      </c>
      <c r="AT3826" t="s">
        <v>8310</v>
      </c>
      <c r="AV3826"/>
      <c r="AW3826" t="s">
        <v>8994</v>
      </c>
      <c r="AX3826" t="s">
        <v>8994</v>
      </c>
      <c r="AY3826" t="s">
        <v>8994</v>
      </c>
      <c r="AZ3826" t="s">
        <v>8994</v>
      </c>
      <c r="BA3826" t="s">
        <v>8994</v>
      </c>
      <c r="BB3826" t="s">
        <v>8994</v>
      </c>
      <c r="BC3826" t="s">
        <v>8994</v>
      </c>
      <c r="BD3826" t="s">
        <v>8994</v>
      </c>
      <c r="BE3826" t="s">
        <v>8994</v>
      </c>
      <c r="BF3826"/>
      <c r="BG3826" t="s">
        <v>8994</v>
      </c>
      <c r="BH3826" t="s">
        <v>8994</v>
      </c>
      <c r="BI3826" t="s">
        <v>8994</v>
      </c>
      <c r="BJ3826" t="s">
        <v>8994</v>
      </c>
      <c r="BK3826" t="s">
        <v>8994</v>
      </c>
      <c r="BL3826" t="s">
        <v>8994</v>
      </c>
      <c r="BM3826" t="s">
        <v>8994</v>
      </c>
      <c r="BN3826" t="s">
        <v>8994</v>
      </c>
      <c r="BO3826" t="s">
        <v>8994</v>
      </c>
      <c r="BQ3826" t="e">
        <f t="shared" si="1440"/>
        <v>#DIV/0!</v>
      </c>
      <c r="BR3826" t="e">
        <f t="shared" si="1441"/>
        <v>#DIV/0!</v>
      </c>
    </row>
    <row r="3827" spans="1:70" hidden="1" x14ac:dyDescent="0.3">
      <c r="A3827" t="s">
        <v>10164</v>
      </c>
      <c r="B3827" t="s">
        <v>10165</v>
      </c>
      <c r="C3827" t="str">
        <f>VLOOKUP(historical_emissions[[#This Row],[Country]],'Liste-Pays'!A:B,2,0)</f>
        <v>FSU</v>
      </c>
      <c r="D3827" t="s">
        <v>41</v>
      </c>
      <c r="E3827" t="s">
        <v>1048</v>
      </c>
      <c r="F3827" t="s">
        <v>302</v>
      </c>
      <c r="G3827" t="s">
        <v>44</v>
      </c>
      <c r="H3827">
        <f t="shared" si="1418"/>
        <v>0</v>
      </c>
      <c r="I3827">
        <f t="shared" si="1419"/>
        <v>0</v>
      </c>
      <c r="J3827">
        <f t="shared" si="1420"/>
        <v>0</v>
      </c>
      <c r="K3827">
        <f t="shared" si="1421"/>
        <v>0</v>
      </c>
      <c r="L3827">
        <f t="shared" si="1422"/>
        <v>0</v>
      </c>
      <c r="M3827">
        <f t="shared" si="1423"/>
        <v>0</v>
      </c>
      <c r="N3827">
        <f t="shared" si="1424"/>
        <v>0</v>
      </c>
      <c r="O3827">
        <f t="shared" si="1425"/>
        <v>0</v>
      </c>
      <c r="P3827">
        <f t="shared" si="1426"/>
        <v>0</v>
      </c>
      <c r="Q3827">
        <f t="shared" si="1427"/>
        <v>0</v>
      </c>
      <c r="R3827">
        <f t="shared" si="1428"/>
        <v>0</v>
      </c>
      <c r="S3827">
        <f t="shared" si="1429"/>
        <v>0</v>
      </c>
      <c r="T3827">
        <f t="shared" si="1430"/>
        <v>0</v>
      </c>
      <c r="U3827">
        <f t="shared" si="1431"/>
        <v>0</v>
      </c>
      <c r="V3827">
        <f t="shared" si="1432"/>
        <v>0</v>
      </c>
      <c r="W3827">
        <f t="shared" si="1433"/>
        <v>0</v>
      </c>
      <c r="X3827">
        <f t="shared" si="1434"/>
        <v>0</v>
      </c>
      <c r="Y3827">
        <f t="shared" si="1435"/>
        <v>0</v>
      </c>
      <c r="Z3827" s="1">
        <f t="shared" si="1436"/>
        <v>0</v>
      </c>
      <c r="AA3827" s="1">
        <f t="shared" si="1436"/>
        <v>0</v>
      </c>
      <c r="AB3827" s="1">
        <f t="shared" si="1436"/>
        <v>0</v>
      </c>
      <c r="AC3827" s="1">
        <f t="shared" si="1436"/>
        <v>0</v>
      </c>
      <c r="AD3827" s="1">
        <f t="shared" si="1437"/>
        <v>0</v>
      </c>
      <c r="AE3827" s="1">
        <f t="shared" si="1437"/>
        <v>0</v>
      </c>
      <c r="AF3827" s="1">
        <f t="shared" si="1437"/>
        <v>0</v>
      </c>
      <c r="AG3827" s="1">
        <f t="shared" si="1438"/>
        <v>0</v>
      </c>
      <c r="AH3827" s="1">
        <f t="shared" si="1438"/>
        <v>0</v>
      </c>
      <c r="AI3827" s="1">
        <f t="shared" si="1439"/>
        <v>0</v>
      </c>
      <c r="AJ3827">
        <v>0</v>
      </c>
      <c r="AK3827">
        <v>0</v>
      </c>
      <c r="AL3827">
        <v>0</v>
      </c>
      <c r="AM3827">
        <v>0</v>
      </c>
      <c r="AN3827" t="s">
        <v>8994</v>
      </c>
      <c r="AO3827" t="s">
        <v>8310</v>
      </c>
      <c r="AP3827" t="s">
        <v>8310</v>
      </c>
      <c r="AQ3827" t="s">
        <v>8310</v>
      </c>
      <c r="AR3827" t="s">
        <v>8310</v>
      </c>
      <c r="AS3827" t="s">
        <v>8310</v>
      </c>
      <c r="AT3827" t="s">
        <v>8310</v>
      </c>
      <c r="AU3827">
        <v>0.01</v>
      </c>
      <c r="AV3827">
        <v>0.01</v>
      </c>
      <c r="AW3827" t="s">
        <v>10376</v>
      </c>
      <c r="AX3827" t="s">
        <v>10376</v>
      </c>
      <c r="AY3827" t="s">
        <v>10376</v>
      </c>
      <c r="AZ3827" t="s">
        <v>10376</v>
      </c>
      <c r="BA3827" t="s">
        <v>10376</v>
      </c>
      <c r="BB3827" t="s">
        <v>10376</v>
      </c>
      <c r="BC3827" t="s">
        <v>8310</v>
      </c>
      <c r="BD3827" t="s">
        <v>10376</v>
      </c>
      <c r="BE3827" t="s">
        <v>10376</v>
      </c>
      <c r="BF3827">
        <v>0.01</v>
      </c>
      <c r="BG3827" t="s">
        <v>10376</v>
      </c>
      <c r="BH3827" t="s">
        <v>10376</v>
      </c>
      <c r="BI3827" t="s">
        <v>10376</v>
      </c>
      <c r="BJ3827" t="s">
        <v>10376</v>
      </c>
      <c r="BK3827" t="s">
        <v>10376</v>
      </c>
      <c r="BL3827" t="s">
        <v>10376</v>
      </c>
      <c r="BM3827" t="s">
        <v>10376</v>
      </c>
      <c r="BN3827" t="s">
        <v>10372</v>
      </c>
      <c r="BO3827" t="s">
        <v>9379</v>
      </c>
      <c r="BP3827">
        <v>0.03</v>
      </c>
      <c r="BQ3827">
        <f t="shared" si="1440"/>
        <v>0</v>
      </c>
      <c r="BR3827">
        <f t="shared" si="1441"/>
        <v>-1</v>
      </c>
    </row>
    <row r="3828" spans="1:70" hidden="1" x14ac:dyDescent="0.3">
      <c r="A3828" t="s">
        <v>10164</v>
      </c>
      <c r="B3828" t="s">
        <v>10165</v>
      </c>
      <c r="C3828" t="str">
        <f>VLOOKUP(historical_emissions[[#This Row],[Country]],'Liste-Pays'!A:B,2,0)</f>
        <v>FSU</v>
      </c>
      <c r="D3828" t="s">
        <v>41</v>
      </c>
      <c r="E3828" t="s">
        <v>535</v>
      </c>
      <c r="F3828" t="s">
        <v>302</v>
      </c>
      <c r="G3828" t="s">
        <v>44</v>
      </c>
      <c r="H3828" t="e">
        <f t="shared" si="1418"/>
        <v>#DIV/0!</v>
      </c>
      <c r="I3828" t="e">
        <f t="shared" si="1419"/>
        <v>#DIV/0!</v>
      </c>
      <c r="J3828" t="e">
        <f t="shared" si="1420"/>
        <v>#DIV/0!</v>
      </c>
      <c r="K3828" t="e">
        <f t="shared" si="1421"/>
        <v>#DIV/0!</v>
      </c>
      <c r="L3828" t="e">
        <f t="shared" si="1422"/>
        <v>#DIV/0!</v>
      </c>
      <c r="M3828" t="e">
        <f t="shared" si="1423"/>
        <v>#DIV/0!</v>
      </c>
      <c r="N3828" t="e">
        <f t="shared" si="1424"/>
        <v>#DIV/0!</v>
      </c>
      <c r="O3828" t="e">
        <f t="shared" si="1425"/>
        <v>#DIV/0!</v>
      </c>
      <c r="P3828" t="e">
        <f t="shared" si="1426"/>
        <v>#DIV/0!</v>
      </c>
      <c r="Q3828" t="e">
        <f t="shared" si="1427"/>
        <v>#DIV/0!</v>
      </c>
      <c r="R3828" t="e">
        <f t="shared" si="1428"/>
        <v>#DIV/0!</v>
      </c>
      <c r="S3828" t="e">
        <f t="shared" si="1429"/>
        <v>#DIV/0!</v>
      </c>
      <c r="T3828" t="e">
        <f t="shared" si="1430"/>
        <v>#DIV/0!</v>
      </c>
      <c r="U3828" t="e">
        <f t="shared" si="1431"/>
        <v>#DIV/0!</v>
      </c>
      <c r="V3828" t="e">
        <f t="shared" si="1432"/>
        <v>#DIV/0!</v>
      </c>
      <c r="W3828" t="e">
        <f t="shared" si="1433"/>
        <v>#DIV/0!</v>
      </c>
      <c r="X3828" t="e">
        <f t="shared" si="1434"/>
        <v>#DIV/0!</v>
      </c>
      <c r="Y3828" t="e">
        <f t="shared" si="1435"/>
        <v>#DIV/0!</v>
      </c>
      <c r="Z3828" s="1">
        <f t="shared" si="1436"/>
        <v>0</v>
      </c>
      <c r="AA3828" s="1">
        <f t="shared" si="1436"/>
        <v>0</v>
      </c>
      <c r="AB3828" s="1">
        <f t="shared" si="1436"/>
        <v>0</v>
      </c>
      <c r="AC3828" s="1">
        <f t="shared" si="1436"/>
        <v>0</v>
      </c>
      <c r="AD3828" s="1">
        <f t="shared" si="1437"/>
        <v>0</v>
      </c>
      <c r="AE3828" s="1">
        <f t="shared" si="1437"/>
        <v>0</v>
      </c>
      <c r="AF3828" s="1">
        <f t="shared" si="1437"/>
        <v>0</v>
      </c>
      <c r="AG3828" s="1">
        <f t="shared" si="1438"/>
        <v>0</v>
      </c>
      <c r="AH3828" s="1">
        <f t="shared" si="1438"/>
        <v>0</v>
      </c>
      <c r="AI3828" s="1">
        <f t="shared" si="1439"/>
        <v>0</v>
      </c>
      <c r="AJ3828">
        <v>0</v>
      </c>
      <c r="AK3828">
        <v>0</v>
      </c>
      <c r="AL3828">
        <v>0</v>
      </c>
      <c r="AM3828">
        <v>0</v>
      </c>
      <c r="AN3828" t="s">
        <v>8310</v>
      </c>
      <c r="AO3828" t="s">
        <v>8310</v>
      </c>
      <c r="AP3828" t="s">
        <v>8310</v>
      </c>
      <c r="AQ3828" t="s">
        <v>8310</v>
      </c>
      <c r="AR3828" t="s">
        <v>8310</v>
      </c>
      <c r="AS3828" t="s">
        <v>8310</v>
      </c>
      <c r="AT3828" t="s">
        <v>8310</v>
      </c>
      <c r="AU3828">
        <v>0</v>
      </c>
      <c r="AV3828">
        <v>0</v>
      </c>
      <c r="AW3828" t="s">
        <v>8310</v>
      </c>
      <c r="AX3828" t="s">
        <v>10372</v>
      </c>
      <c r="AY3828" t="s">
        <v>10376</v>
      </c>
      <c r="AZ3828" t="s">
        <v>10372</v>
      </c>
      <c r="BA3828" t="s">
        <v>10372</v>
      </c>
      <c r="BB3828" t="s">
        <v>9379</v>
      </c>
      <c r="BC3828" t="s">
        <v>9379</v>
      </c>
      <c r="BD3828" t="s">
        <v>10372</v>
      </c>
      <c r="BE3828" t="s">
        <v>8310</v>
      </c>
      <c r="BF3828">
        <v>0.01</v>
      </c>
      <c r="BG3828" t="s">
        <v>10376</v>
      </c>
      <c r="BH3828" t="s">
        <v>10376</v>
      </c>
      <c r="BI3828" t="s">
        <v>10376</v>
      </c>
      <c r="BJ3828" t="s">
        <v>10376</v>
      </c>
      <c r="BK3828" t="s">
        <v>10372</v>
      </c>
      <c r="BL3828" t="s">
        <v>10376</v>
      </c>
      <c r="BM3828" t="s">
        <v>9379</v>
      </c>
      <c r="BN3828" t="s">
        <v>9379</v>
      </c>
      <c r="BO3828" t="s">
        <v>9472</v>
      </c>
      <c r="BP3828">
        <v>0.12</v>
      </c>
      <c r="BQ3828">
        <f t="shared" si="1440"/>
        <v>-1</v>
      </c>
      <c r="BR3828" t="e">
        <f t="shared" si="1441"/>
        <v>#DIV/0!</v>
      </c>
    </row>
    <row r="3829" spans="1:70" hidden="1" x14ac:dyDescent="0.3">
      <c r="A3829" t="s">
        <v>3650</v>
      </c>
      <c r="B3829" t="s">
        <v>3651</v>
      </c>
      <c r="C3829" t="str">
        <f>VLOOKUP(historical_emissions[[#This Row],[Country]],'Liste-Pays'!A:B,2,0)</f>
        <v>FSU</v>
      </c>
      <c r="D3829" t="s">
        <v>41</v>
      </c>
      <c r="E3829" t="s">
        <v>535</v>
      </c>
      <c r="F3829" t="s">
        <v>148</v>
      </c>
      <c r="G3829" t="s">
        <v>44</v>
      </c>
      <c r="H3829" t="e">
        <f t="shared" si="1418"/>
        <v>#DIV/0!</v>
      </c>
      <c r="I3829" t="e">
        <f t="shared" si="1419"/>
        <v>#DIV/0!</v>
      </c>
      <c r="J3829" t="e">
        <f t="shared" si="1420"/>
        <v>#DIV/0!</v>
      </c>
      <c r="K3829" t="e">
        <f t="shared" si="1421"/>
        <v>#DIV/0!</v>
      </c>
      <c r="L3829" t="e">
        <f t="shared" si="1422"/>
        <v>#DIV/0!</v>
      </c>
      <c r="M3829" t="e">
        <f t="shared" si="1423"/>
        <v>#DIV/0!</v>
      </c>
      <c r="N3829" t="e">
        <f t="shared" si="1424"/>
        <v>#DIV/0!</v>
      </c>
      <c r="O3829" t="e">
        <f t="shared" si="1425"/>
        <v>#DIV/0!</v>
      </c>
      <c r="P3829" t="e">
        <f t="shared" si="1426"/>
        <v>#DIV/0!</v>
      </c>
      <c r="Q3829" t="e">
        <f t="shared" si="1427"/>
        <v>#DIV/0!</v>
      </c>
      <c r="R3829" t="e">
        <f t="shared" si="1428"/>
        <v>#DIV/0!</v>
      </c>
      <c r="S3829" t="e">
        <f t="shared" si="1429"/>
        <v>#DIV/0!</v>
      </c>
      <c r="T3829" t="e">
        <f t="shared" si="1430"/>
        <v>#DIV/0!</v>
      </c>
      <c r="U3829" t="e">
        <f t="shared" si="1431"/>
        <v>#DIV/0!</v>
      </c>
      <c r="V3829" t="e">
        <f t="shared" si="1432"/>
        <v>#DIV/0!</v>
      </c>
      <c r="W3829" t="e">
        <f t="shared" si="1433"/>
        <v>#DIV/0!</v>
      </c>
      <c r="X3829" t="e">
        <f t="shared" si="1434"/>
        <v>#DIV/0!</v>
      </c>
      <c r="Y3829" t="e">
        <f t="shared" si="1435"/>
        <v>#DIV/0!</v>
      </c>
      <c r="Z3829" s="1" t="e">
        <f t="shared" si="1436"/>
        <v>#DIV/0!</v>
      </c>
      <c r="AA3829" s="1" t="e">
        <f t="shared" si="1436"/>
        <v>#DIV/0!</v>
      </c>
      <c r="AB3829" s="1" t="e">
        <f t="shared" si="1436"/>
        <v>#DIV/0!</v>
      </c>
      <c r="AC3829" s="1" t="e">
        <f t="shared" si="1436"/>
        <v>#DIV/0!</v>
      </c>
      <c r="AD3829" s="1" t="e">
        <f t="shared" si="1437"/>
        <v>#DIV/0!</v>
      </c>
      <c r="AE3829" s="1" t="e">
        <f t="shared" si="1437"/>
        <v>#DIV/0!</v>
      </c>
      <c r="AF3829" s="1" t="e">
        <f t="shared" si="1437"/>
        <v>#DIV/0!</v>
      </c>
      <c r="AG3829" s="1" t="e">
        <f t="shared" si="1438"/>
        <v>#DIV/0!</v>
      </c>
      <c r="AH3829" s="1" t="e">
        <f t="shared" si="1438"/>
        <v>#DIV/0!</v>
      </c>
      <c r="AI3829" s="1" t="e">
        <f t="shared" si="1439"/>
        <v>#DIV/0!</v>
      </c>
      <c r="AJ3829">
        <v>0</v>
      </c>
      <c r="AK3829">
        <v>0</v>
      </c>
      <c r="AL3829">
        <v>0</v>
      </c>
      <c r="AM3829">
        <v>0</v>
      </c>
      <c r="AN3829" t="s">
        <v>8310</v>
      </c>
      <c r="AO3829" t="s">
        <v>8310</v>
      </c>
      <c r="AP3829" t="s">
        <v>8310</v>
      </c>
      <c r="AQ3829" t="s">
        <v>8310</v>
      </c>
      <c r="AR3829" t="s">
        <v>8310</v>
      </c>
      <c r="AS3829" t="s">
        <v>8310</v>
      </c>
      <c r="AT3829" t="s">
        <v>8310</v>
      </c>
      <c r="AU3829">
        <v>0</v>
      </c>
      <c r="AV3829">
        <v>0</v>
      </c>
      <c r="AW3829" t="s">
        <v>8310</v>
      </c>
      <c r="AX3829" t="s">
        <v>8310</v>
      </c>
      <c r="AY3829" t="s">
        <v>8310</v>
      </c>
      <c r="AZ3829" t="s">
        <v>8310</v>
      </c>
      <c r="BA3829" t="s">
        <v>8310</v>
      </c>
      <c r="BB3829" t="s">
        <v>8310</v>
      </c>
      <c r="BC3829" t="s">
        <v>8310</v>
      </c>
      <c r="BD3829" t="s">
        <v>8310</v>
      </c>
      <c r="BE3829" t="s">
        <v>8310</v>
      </c>
      <c r="BF3829">
        <v>0</v>
      </c>
      <c r="BG3829" t="s">
        <v>8310</v>
      </c>
      <c r="BH3829" t="s">
        <v>8310</v>
      </c>
      <c r="BI3829" t="s">
        <v>8310</v>
      </c>
      <c r="BJ3829" t="s">
        <v>8310</v>
      </c>
      <c r="BK3829" t="s">
        <v>8310</v>
      </c>
      <c r="BL3829" t="s">
        <v>8310</v>
      </c>
      <c r="BM3829" t="s">
        <v>8310</v>
      </c>
      <c r="BN3829" t="s">
        <v>8310</v>
      </c>
      <c r="BO3829" t="s">
        <v>8310</v>
      </c>
      <c r="BP3829">
        <v>0</v>
      </c>
      <c r="BQ3829" t="e">
        <f t="shared" si="1440"/>
        <v>#DIV/0!</v>
      </c>
      <c r="BR3829" t="e">
        <f t="shared" si="1441"/>
        <v>#DIV/0!</v>
      </c>
    </row>
    <row r="3830" spans="1:70" hidden="1" x14ac:dyDescent="0.3">
      <c r="A3830" t="s">
        <v>10413</v>
      </c>
      <c r="B3830" t="s">
        <v>10414</v>
      </c>
      <c r="C3830" t="str">
        <f>VLOOKUP(historical_emissions[[#This Row],[Country]],'Liste-Pays'!A:B,2,0)</f>
        <v>ODA</v>
      </c>
      <c r="D3830" t="s">
        <v>41</v>
      </c>
      <c r="E3830" t="s">
        <v>1048</v>
      </c>
      <c r="F3830" t="s">
        <v>43</v>
      </c>
      <c r="G3830" t="s">
        <v>44</v>
      </c>
      <c r="H3830" t="e">
        <f t="shared" si="1418"/>
        <v>#DIV/0!</v>
      </c>
      <c r="I3830" t="e">
        <f t="shared" si="1419"/>
        <v>#DIV/0!</v>
      </c>
      <c r="J3830" t="e">
        <f t="shared" si="1420"/>
        <v>#DIV/0!</v>
      </c>
      <c r="K3830" t="e">
        <f t="shared" si="1421"/>
        <v>#DIV/0!</v>
      </c>
      <c r="L3830" t="e">
        <f t="shared" si="1422"/>
        <v>#DIV/0!</v>
      </c>
      <c r="M3830" t="e">
        <f t="shared" si="1423"/>
        <v>#DIV/0!</v>
      </c>
      <c r="N3830" t="e">
        <f t="shared" si="1424"/>
        <v>#DIV/0!</v>
      </c>
      <c r="O3830" t="e">
        <f t="shared" si="1425"/>
        <v>#DIV/0!</v>
      </c>
      <c r="P3830" t="e">
        <f t="shared" si="1426"/>
        <v>#DIV/0!</v>
      </c>
      <c r="Q3830" t="e">
        <f t="shared" si="1427"/>
        <v>#DIV/0!</v>
      </c>
      <c r="R3830" t="e">
        <f t="shared" si="1428"/>
        <v>#DIV/0!</v>
      </c>
      <c r="S3830" t="e">
        <f t="shared" si="1429"/>
        <v>#DIV/0!</v>
      </c>
      <c r="T3830" t="e">
        <f t="shared" si="1430"/>
        <v>#DIV/0!</v>
      </c>
      <c r="U3830" t="e">
        <f t="shared" si="1431"/>
        <v>#DIV/0!</v>
      </c>
      <c r="V3830" t="e">
        <f t="shared" si="1432"/>
        <v>#DIV/0!</v>
      </c>
      <c r="W3830" t="e">
        <f t="shared" si="1433"/>
        <v>#DIV/0!</v>
      </c>
      <c r="X3830" t="e">
        <f t="shared" si="1434"/>
        <v>#DIV/0!</v>
      </c>
      <c r="Y3830" t="e">
        <f t="shared" si="1435"/>
        <v>#DIV/0!</v>
      </c>
      <c r="Z3830" s="1" t="e">
        <f t="shared" si="1436"/>
        <v>#DIV/0!</v>
      </c>
      <c r="AA3830" s="1" t="e">
        <f t="shared" si="1436"/>
        <v>#DIV/0!</v>
      </c>
      <c r="AB3830" s="1" t="e">
        <f t="shared" si="1436"/>
        <v>#DIV/0!</v>
      </c>
      <c r="AC3830" s="1" t="e">
        <f t="shared" si="1436"/>
        <v>#DIV/0!</v>
      </c>
      <c r="AD3830" s="1" t="e">
        <f t="shared" si="1437"/>
        <v>#DIV/0!</v>
      </c>
      <c r="AE3830" s="1" t="e">
        <f t="shared" si="1437"/>
        <v>#DIV/0!</v>
      </c>
      <c r="AF3830" s="1" t="e">
        <f t="shared" si="1437"/>
        <v>#DIV/0!</v>
      </c>
      <c r="AG3830" s="1" t="e">
        <f t="shared" si="1438"/>
        <v>#DIV/0!</v>
      </c>
      <c r="AH3830" s="1" t="e">
        <f t="shared" si="1438"/>
        <v>#DIV/0!</v>
      </c>
      <c r="AI3830" s="1" t="e">
        <f t="shared" si="1439"/>
        <v>#DIV/0!</v>
      </c>
      <c r="AJ3830">
        <v>0</v>
      </c>
      <c r="AK3830">
        <v>0</v>
      </c>
      <c r="AL3830">
        <v>0</v>
      </c>
      <c r="AM3830">
        <v>0</v>
      </c>
      <c r="AN3830" t="s">
        <v>10376</v>
      </c>
      <c r="AO3830" t="s">
        <v>10376</v>
      </c>
      <c r="AP3830" t="s">
        <v>8310</v>
      </c>
      <c r="AQ3830" t="s">
        <v>8310</v>
      </c>
      <c r="AR3830" t="s">
        <v>8310</v>
      </c>
      <c r="AS3830" t="s">
        <v>8310</v>
      </c>
      <c r="AT3830" t="s">
        <v>8994</v>
      </c>
      <c r="AV3830"/>
      <c r="AW3830" t="s">
        <v>8994</v>
      </c>
      <c r="AX3830" t="s">
        <v>8994</v>
      </c>
      <c r="AY3830" t="s">
        <v>8994</v>
      </c>
      <c r="AZ3830" t="s">
        <v>8994</v>
      </c>
      <c r="BA3830" t="s">
        <v>8994</v>
      </c>
      <c r="BB3830" t="s">
        <v>8994</v>
      </c>
      <c r="BC3830" t="s">
        <v>8994</v>
      </c>
      <c r="BD3830" t="s">
        <v>8994</v>
      </c>
      <c r="BE3830" t="s">
        <v>8994</v>
      </c>
      <c r="BF3830"/>
      <c r="BG3830" t="s">
        <v>8994</v>
      </c>
      <c r="BH3830" t="s">
        <v>8994</v>
      </c>
      <c r="BI3830" t="s">
        <v>8994</v>
      </c>
      <c r="BJ3830" t="s">
        <v>8994</v>
      </c>
      <c r="BK3830" t="s">
        <v>8994</v>
      </c>
      <c r="BL3830" t="s">
        <v>8994</v>
      </c>
      <c r="BM3830" t="s">
        <v>8994</v>
      </c>
      <c r="BN3830" t="s">
        <v>8994</v>
      </c>
      <c r="BO3830" t="s">
        <v>8994</v>
      </c>
      <c r="BQ3830" t="e">
        <f t="shared" si="1440"/>
        <v>#DIV/0!</v>
      </c>
      <c r="BR3830" t="e">
        <f t="shared" si="1441"/>
        <v>#DIV/0!</v>
      </c>
    </row>
    <row r="3831" spans="1:70" hidden="1" x14ac:dyDescent="0.3">
      <c r="A3831" t="s">
        <v>10413</v>
      </c>
      <c r="B3831" t="s">
        <v>10414</v>
      </c>
      <c r="C3831" t="str">
        <f>VLOOKUP(historical_emissions[[#This Row],[Country]],'Liste-Pays'!A:B,2,0)</f>
        <v>ODA</v>
      </c>
      <c r="D3831" t="s">
        <v>41</v>
      </c>
      <c r="E3831" t="s">
        <v>535</v>
      </c>
      <c r="F3831" t="s">
        <v>43</v>
      </c>
      <c r="G3831" t="s">
        <v>44</v>
      </c>
      <c r="H3831" t="e">
        <f t="shared" si="1418"/>
        <v>#DIV/0!</v>
      </c>
      <c r="I3831" t="e">
        <f t="shared" si="1419"/>
        <v>#DIV/0!</v>
      </c>
      <c r="J3831" t="e">
        <f t="shared" si="1420"/>
        <v>#DIV/0!</v>
      </c>
      <c r="K3831" t="e">
        <f t="shared" si="1421"/>
        <v>#DIV/0!</v>
      </c>
      <c r="L3831" t="e">
        <f t="shared" si="1422"/>
        <v>#DIV/0!</v>
      </c>
      <c r="M3831" t="e">
        <f t="shared" si="1423"/>
        <v>#DIV/0!</v>
      </c>
      <c r="N3831" t="e">
        <f t="shared" si="1424"/>
        <v>#DIV/0!</v>
      </c>
      <c r="O3831" t="e">
        <f t="shared" si="1425"/>
        <v>#DIV/0!</v>
      </c>
      <c r="P3831" t="e">
        <f t="shared" si="1426"/>
        <v>#DIV/0!</v>
      </c>
      <c r="Q3831" t="e">
        <f t="shared" si="1427"/>
        <v>#DIV/0!</v>
      </c>
      <c r="R3831" t="e">
        <f t="shared" si="1428"/>
        <v>#DIV/0!</v>
      </c>
      <c r="S3831" t="e">
        <f t="shared" si="1429"/>
        <v>#DIV/0!</v>
      </c>
      <c r="T3831" t="e">
        <f t="shared" si="1430"/>
        <v>#DIV/0!</v>
      </c>
      <c r="U3831" t="e">
        <f t="shared" si="1431"/>
        <v>#DIV/0!</v>
      </c>
      <c r="V3831" t="e">
        <f t="shared" si="1432"/>
        <v>#DIV/0!</v>
      </c>
      <c r="W3831" t="e">
        <f t="shared" si="1433"/>
        <v>#DIV/0!</v>
      </c>
      <c r="X3831" t="e">
        <f t="shared" si="1434"/>
        <v>#DIV/0!</v>
      </c>
      <c r="Y3831" t="e">
        <f t="shared" si="1435"/>
        <v>#DIV/0!</v>
      </c>
      <c r="Z3831" s="1" t="e">
        <f t="shared" si="1436"/>
        <v>#DIV/0!</v>
      </c>
      <c r="AA3831" s="1" t="e">
        <f t="shared" si="1436"/>
        <v>#DIV/0!</v>
      </c>
      <c r="AB3831" s="1" t="e">
        <f t="shared" si="1436"/>
        <v>#DIV/0!</v>
      </c>
      <c r="AC3831" s="1" t="e">
        <f t="shared" si="1436"/>
        <v>#DIV/0!</v>
      </c>
      <c r="AD3831" s="1" t="e">
        <f t="shared" si="1437"/>
        <v>#DIV/0!</v>
      </c>
      <c r="AE3831" s="1" t="e">
        <f t="shared" si="1437"/>
        <v>#DIV/0!</v>
      </c>
      <c r="AF3831" s="1" t="e">
        <f t="shared" si="1437"/>
        <v>#DIV/0!</v>
      </c>
      <c r="AG3831" s="1" t="e">
        <f t="shared" si="1438"/>
        <v>#DIV/0!</v>
      </c>
      <c r="AH3831" s="1" t="e">
        <f t="shared" si="1438"/>
        <v>#DIV/0!</v>
      </c>
      <c r="AI3831" s="1" t="e">
        <f t="shared" si="1439"/>
        <v>#DIV/0!</v>
      </c>
      <c r="AJ3831">
        <v>0</v>
      </c>
      <c r="AK3831">
        <v>0</v>
      </c>
      <c r="AL3831">
        <v>0</v>
      </c>
      <c r="AM3831">
        <v>0</v>
      </c>
      <c r="AN3831" t="s">
        <v>8310</v>
      </c>
      <c r="AO3831" t="s">
        <v>8310</v>
      </c>
      <c r="AP3831" t="s">
        <v>8310</v>
      </c>
      <c r="AQ3831" t="s">
        <v>8310</v>
      </c>
      <c r="AR3831" t="s">
        <v>8310</v>
      </c>
      <c r="AS3831" t="s">
        <v>8310</v>
      </c>
      <c r="AT3831" t="s">
        <v>8310</v>
      </c>
      <c r="AU3831">
        <v>0</v>
      </c>
      <c r="AV3831">
        <v>0</v>
      </c>
      <c r="AW3831" t="s">
        <v>8310</v>
      </c>
      <c r="AX3831" t="s">
        <v>8310</v>
      </c>
      <c r="AY3831" t="s">
        <v>8310</v>
      </c>
      <c r="AZ3831" t="s">
        <v>8310</v>
      </c>
      <c r="BA3831" t="s">
        <v>8310</v>
      </c>
      <c r="BB3831" t="s">
        <v>8310</v>
      </c>
      <c r="BC3831" t="s">
        <v>8310</v>
      </c>
      <c r="BD3831" t="s">
        <v>8310</v>
      </c>
      <c r="BE3831" t="s">
        <v>8994</v>
      </c>
      <c r="BF3831"/>
      <c r="BG3831" t="s">
        <v>8994</v>
      </c>
      <c r="BH3831" t="s">
        <v>8994</v>
      </c>
      <c r="BI3831" t="s">
        <v>8994</v>
      </c>
      <c r="BJ3831" t="s">
        <v>8994</v>
      </c>
      <c r="BK3831" t="s">
        <v>8994</v>
      </c>
      <c r="BL3831" t="s">
        <v>8994</v>
      </c>
      <c r="BM3831" t="s">
        <v>8994</v>
      </c>
      <c r="BN3831" t="s">
        <v>8994</v>
      </c>
      <c r="BO3831" t="s">
        <v>8994</v>
      </c>
      <c r="BQ3831" t="e">
        <f t="shared" si="1440"/>
        <v>#DIV/0!</v>
      </c>
      <c r="BR3831" t="e">
        <f t="shared" si="1441"/>
        <v>#DIV/0!</v>
      </c>
    </row>
    <row r="3832" spans="1:70" hidden="1" x14ac:dyDescent="0.3">
      <c r="A3832" t="s">
        <v>10413</v>
      </c>
      <c r="B3832" t="s">
        <v>10414</v>
      </c>
      <c r="C3832" t="str">
        <f>VLOOKUP(historical_emissions[[#This Row],[Country]],'Liste-Pays'!A:B,2,0)</f>
        <v>ODA</v>
      </c>
      <c r="D3832" t="s">
        <v>41</v>
      </c>
      <c r="E3832" t="s">
        <v>535</v>
      </c>
      <c r="F3832" t="s">
        <v>148</v>
      </c>
      <c r="G3832" t="s">
        <v>44</v>
      </c>
      <c r="H3832" t="e">
        <f t="shared" si="1418"/>
        <v>#DIV/0!</v>
      </c>
      <c r="I3832" t="e">
        <f t="shared" si="1419"/>
        <v>#DIV/0!</v>
      </c>
      <c r="J3832" t="e">
        <f t="shared" si="1420"/>
        <v>#DIV/0!</v>
      </c>
      <c r="K3832" t="e">
        <f t="shared" si="1421"/>
        <v>#DIV/0!</v>
      </c>
      <c r="L3832" t="e">
        <f t="shared" si="1422"/>
        <v>#DIV/0!</v>
      </c>
      <c r="M3832" t="e">
        <f t="shared" si="1423"/>
        <v>#DIV/0!</v>
      </c>
      <c r="N3832" t="e">
        <f t="shared" si="1424"/>
        <v>#DIV/0!</v>
      </c>
      <c r="O3832" t="e">
        <f t="shared" si="1425"/>
        <v>#DIV/0!</v>
      </c>
      <c r="P3832" t="e">
        <f t="shared" si="1426"/>
        <v>#DIV/0!</v>
      </c>
      <c r="Q3832" t="e">
        <f t="shared" si="1427"/>
        <v>#DIV/0!</v>
      </c>
      <c r="R3832" t="e">
        <f t="shared" si="1428"/>
        <v>#DIV/0!</v>
      </c>
      <c r="S3832" t="e">
        <f t="shared" si="1429"/>
        <v>#DIV/0!</v>
      </c>
      <c r="T3832" t="e">
        <f t="shared" si="1430"/>
        <v>#DIV/0!</v>
      </c>
      <c r="U3832" t="e">
        <f t="shared" si="1431"/>
        <v>#DIV/0!</v>
      </c>
      <c r="V3832" t="e">
        <f t="shared" si="1432"/>
        <v>#DIV/0!</v>
      </c>
      <c r="W3832" t="e">
        <f t="shared" si="1433"/>
        <v>#DIV/0!</v>
      </c>
      <c r="X3832" t="e">
        <f t="shared" si="1434"/>
        <v>#DIV/0!</v>
      </c>
      <c r="Y3832" t="e">
        <f t="shared" si="1435"/>
        <v>#DIV/0!</v>
      </c>
      <c r="Z3832" s="1" t="e">
        <f t="shared" si="1436"/>
        <v>#DIV/0!</v>
      </c>
      <c r="AA3832" s="1" t="e">
        <f t="shared" si="1436"/>
        <v>#DIV/0!</v>
      </c>
      <c r="AB3832" s="1" t="e">
        <f t="shared" si="1436"/>
        <v>#DIV/0!</v>
      </c>
      <c r="AC3832" s="1" t="e">
        <f t="shared" si="1436"/>
        <v>#DIV/0!</v>
      </c>
      <c r="AD3832" s="1" t="e">
        <f t="shared" si="1437"/>
        <v>#DIV/0!</v>
      </c>
      <c r="AE3832" s="1" t="e">
        <f t="shared" si="1437"/>
        <v>#DIV/0!</v>
      </c>
      <c r="AF3832" s="1" t="e">
        <f t="shared" si="1437"/>
        <v>#DIV/0!</v>
      </c>
      <c r="AG3832" s="1" t="e">
        <f t="shared" si="1438"/>
        <v>#DIV/0!</v>
      </c>
      <c r="AH3832" s="1" t="e">
        <f t="shared" si="1438"/>
        <v>#DIV/0!</v>
      </c>
      <c r="AI3832" s="1" t="e">
        <f t="shared" si="1439"/>
        <v>#DIV/0!</v>
      </c>
      <c r="AJ3832">
        <v>0</v>
      </c>
      <c r="AK3832">
        <v>0</v>
      </c>
      <c r="AL3832">
        <v>0</v>
      </c>
      <c r="AM3832">
        <v>0</v>
      </c>
      <c r="AN3832" t="s">
        <v>8310</v>
      </c>
      <c r="AO3832" t="s">
        <v>8310</v>
      </c>
      <c r="AP3832" t="s">
        <v>8310</v>
      </c>
      <c r="AQ3832" t="s">
        <v>8310</v>
      </c>
      <c r="AR3832" t="s">
        <v>8310</v>
      </c>
      <c r="AS3832" t="s">
        <v>8310</v>
      </c>
      <c r="AT3832" t="s">
        <v>8310</v>
      </c>
      <c r="AU3832">
        <v>0</v>
      </c>
      <c r="AV3832">
        <v>0</v>
      </c>
      <c r="AW3832" t="s">
        <v>8310</v>
      </c>
      <c r="AX3832" t="s">
        <v>8310</v>
      </c>
      <c r="AY3832" t="s">
        <v>8310</v>
      </c>
      <c r="AZ3832" t="s">
        <v>8310</v>
      </c>
      <c r="BA3832" t="s">
        <v>8310</v>
      </c>
      <c r="BB3832" t="s">
        <v>8310</v>
      </c>
      <c r="BC3832" t="s">
        <v>8310</v>
      </c>
      <c r="BD3832" t="s">
        <v>8310</v>
      </c>
      <c r="BE3832" t="s">
        <v>8310</v>
      </c>
      <c r="BF3832">
        <v>0</v>
      </c>
      <c r="BG3832" t="s">
        <v>8310</v>
      </c>
      <c r="BH3832" t="s">
        <v>8310</v>
      </c>
      <c r="BI3832" t="s">
        <v>8310</v>
      </c>
      <c r="BJ3832" t="s">
        <v>8310</v>
      </c>
      <c r="BK3832" t="s">
        <v>8310</v>
      </c>
      <c r="BL3832" t="s">
        <v>8310</v>
      </c>
      <c r="BM3832" t="s">
        <v>8310</v>
      </c>
      <c r="BN3832" t="s">
        <v>8310</v>
      </c>
      <c r="BO3832" t="s">
        <v>8310</v>
      </c>
      <c r="BP3832">
        <v>0</v>
      </c>
      <c r="BQ3832" t="e">
        <f t="shared" si="1440"/>
        <v>#DIV/0!</v>
      </c>
      <c r="BR3832" t="e">
        <f t="shared" si="1441"/>
        <v>#DIV/0!</v>
      </c>
    </row>
    <row r="3833" spans="1:70" hidden="1" x14ac:dyDescent="0.3">
      <c r="A3833" t="s">
        <v>10413</v>
      </c>
      <c r="B3833" t="s">
        <v>10414</v>
      </c>
      <c r="C3833" t="str">
        <f>VLOOKUP(historical_emissions[[#This Row],[Country]],'Liste-Pays'!A:B,2,0)</f>
        <v>ODA</v>
      </c>
      <c r="D3833" t="s">
        <v>41</v>
      </c>
      <c r="E3833" t="s">
        <v>70</v>
      </c>
      <c r="F3833" t="s">
        <v>302</v>
      </c>
      <c r="G3833" t="s">
        <v>44</v>
      </c>
      <c r="H3833" t="e">
        <f t="shared" si="1418"/>
        <v>#DIV/0!</v>
      </c>
      <c r="I3833" t="e">
        <f t="shared" si="1419"/>
        <v>#DIV/0!</v>
      </c>
      <c r="J3833" t="e">
        <f t="shared" si="1420"/>
        <v>#DIV/0!</v>
      </c>
      <c r="K3833" t="e">
        <f t="shared" si="1421"/>
        <v>#DIV/0!</v>
      </c>
      <c r="L3833" t="e">
        <f t="shared" si="1422"/>
        <v>#DIV/0!</v>
      </c>
      <c r="M3833" t="e">
        <f t="shared" si="1423"/>
        <v>#DIV/0!</v>
      </c>
      <c r="N3833" t="e">
        <f t="shared" si="1424"/>
        <v>#DIV/0!</v>
      </c>
      <c r="O3833" t="e">
        <f t="shared" si="1425"/>
        <v>#DIV/0!</v>
      </c>
      <c r="P3833" t="e">
        <f t="shared" si="1426"/>
        <v>#DIV/0!</v>
      </c>
      <c r="Q3833" t="e">
        <f t="shared" si="1427"/>
        <v>#DIV/0!</v>
      </c>
      <c r="R3833" t="e">
        <f t="shared" si="1428"/>
        <v>#DIV/0!</v>
      </c>
      <c r="S3833" t="e">
        <f t="shared" si="1429"/>
        <v>#DIV/0!</v>
      </c>
      <c r="T3833" t="e">
        <f t="shared" si="1430"/>
        <v>#DIV/0!</v>
      </c>
      <c r="U3833" t="e">
        <f t="shared" si="1431"/>
        <v>#DIV/0!</v>
      </c>
      <c r="V3833" t="e">
        <f t="shared" si="1432"/>
        <v>#DIV/0!</v>
      </c>
      <c r="W3833" t="e">
        <f t="shared" si="1433"/>
        <v>#DIV/0!</v>
      </c>
      <c r="X3833" t="e">
        <f t="shared" si="1434"/>
        <v>#DIV/0!</v>
      </c>
      <c r="Y3833" t="e">
        <f t="shared" si="1435"/>
        <v>#DIV/0!</v>
      </c>
      <c r="Z3833" s="1" t="e">
        <f t="shared" si="1436"/>
        <v>#DIV/0!</v>
      </c>
      <c r="AA3833" s="1" t="e">
        <f t="shared" si="1436"/>
        <v>#DIV/0!</v>
      </c>
      <c r="AB3833" s="1" t="e">
        <f t="shared" si="1436"/>
        <v>#DIV/0!</v>
      </c>
      <c r="AC3833" s="1" t="e">
        <f t="shared" si="1436"/>
        <v>#DIV/0!</v>
      </c>
      <c r="AD3833" s="1" t="e">
        <f t="shared" si="1437"/>
        <v>#DIV/0!</v>
      </c>
      <c r="AE3833" s="1" t="e">
        <f t="shared" si="1437"/>
        <v>#DIV/0!</v>
      </c>
      <c r="AF3833" s="1" t="e">
        <f t="shared" si="1437"/>
        <v>#DIV/0!</v>
      </c>
      <c r="AG3833" s="1" t="e">
        <f t="shared" si="1438"/>
        <v>#DIV/0!</v>
      </c>
      <c r="AH3833" s="1" t="e">
        <f t="shared" si="1438"/>
        <v>#DIV/0!</v>
      </c>
      <c r="AI3833" s="1" t="e">
        <f t="shared" si="1439"/>
        <v>#DIV/0!</v>
      </c>
      <c r="AJ3833">
        <v>0</v>
      </c>
      <c r="AK3833">
        <v>0</v>
      </c>
      <c r="AL3833">
        <v>0</v>
      </c>
      <c r="AM3833">
        <v>0</v>
      </c>
      <c r="AN3833" t="s">
        <v>8310</v>
      </c>
      <c r="AO3833" t="s">
        <v>8310</v>
      </c>
      <c r="AP3833" t="s">
        <v>8310</v>
      </c>
      <c r="AQ3833" t="s">
        <v>8310</v>
      </c>
      <c r="AR3833" t="s">
        <v>8310</v>
      </c>
      <c r="AS3833" t="s">
        <v>8310</v>
      </c>
      <c r="AT3833" t="s">
        <v>8310</v>
      </c>
      <c r="AU3833">
        <v>0</v>
      </c>
      <c r="AV3833">
        <v>0</v>
      </c>
      <c r="AW3833" t="s">
        <v>8310</v>
      </c>
      <c r="AX3833" t="s">
        <v>8310</v>
      </c>
      <c r="AY3833" t="s">
        <v>8310</v>
      </c>
      <c r="AZ3833" t="s">
        <v>8310</v>
      </c>
      <c r="BA3833" t="s">
        <v>8310</v>
      </c>
      <c r="BB3833" t="s">
        <v>8310</v>
      </c>
      <c r="BC3833" t="s">
        <v>8310</v>
      </c>
      <c r="BD3833" t="s">
        <v>8310</v>
      </c>
      <c r="BE3833" t="s">
        <v>8310</v>
      </c>
      <c r="BF3833">
        <v>0</v>
      </c>
      <c r="BG3833" t="s">
        <v>8310</v>
      </c>
      <c r="BH3833" t="s">
        <v>8310</v>
      </c>
      <c r="BI3833" t="s">
        <v>8310</v>
      </c>
      <c r="BJ3833" t="s">
        <v>8310</v>
      </c>
      <c r="BK3833" t="s">
        <v>8310</v>
      </c>
      <c r="BL3833" t="s">
        <v>8310</v>
      </c>
      <c r="BM3833" t="s">
        <v>8310</v>
      </c>
      <c r="BN3833" t="s">
        <v>8310</v>
      </c>
      <c r="BO3833" t="s">
        <v>8310</v>
      </c>
      <c r="BP3833">
        <v>0</v>
      </c>
      <c r="BQ3833" t="e">
        <f t="shared" si="1440"/>
        <v>#DIV/0!</v>
      </c>
      <c r="BR3833" t="e">
        <f t="shared" si="1441"/>
        <v>#DIV/0!</v>
      </c>
    </row>
    <row r="3834" spans="1:70" hidden="1" x14ac:dyDescent="0.3">
      <c r="A3834" t="s">
        <v>10413</v>
      </c>
      <c r="B3834" t="s">
        <v>10414</v>
      </c>
      <c r="C3834" t="str">
        <f>VLOOKUP(historical_emissions[[#This Row],[Country]],'Liste-Pays'!A:B,2,0)</f>
        <v>ODA</v>
      </c>
      <c r="D3834" t="s">
        <v>41</v>
      </c>
      <c r="E3834" t="s">
        <v>535</v>
      </c>
      <c r="F3834" t="s">
        <v>302</v>
      </c>
      <c r="G3834" t="s">
        <v>44</v>
      </c>
      <c r="H3834" t="e">
        <f t="shared" si="1418"/>
        <v>#DIV/0!</v>
      </c>
      <c r="I3834" t="e">
        <f t="shared" si="1419"/>
        <v>#DIV/0!</v>
      </c>
      <c r="J3834" t="e">
        <f t="shared" si="1420"/>
        <v>#DIV/0!</v>
      </c>
      <c r="K3834" t="e">
        <f t="shared" si="1421"/>
        <v>#DIV/0!</v>
      </c>
      <c r="L3834" t="e">
        <f t="shared" si="1422"/>
        <v>#DIV/0!</v>
      </c>
      <c r="M3834" t="e">
        <f t="shared" si="1423"/>
        <v>#DIV/0!</v>
      </c>
      <c r="N3834" t="e">
        <f t="shared" si="1424"/>
        <v>#DIV/0!</v>
      </c>
      <c r="O3834" t="e">
        <f t="shared" si="1425"/>
        <v>#DIV/0!</v>
      </c>
      <c r="P3834" t="e">
        <f t="shared" si="1426"/>
        <v>#DIV/0!</v>
      </c>
      <c r="Q3834" t="e">
        <f t="shared" si="1427"/>
        <v>#DIV/0!</v>
      </c>
      <c r="R3834" t="e">
        <f t="shared" si="1428"/>
        <v>#DIV/0!</v>
      </c>
      <c r="S3834" t="e">
        <f t="shared" si="1429"/>
        <v>#DIV/0!</v>
      </c>
      <c r="T3834" t="e">
        <f t="shared" si="1430"/>
        <v>#DIV/0!</v>
      </c>
      <c r="U3834" t="e">
        <f t="shared" si="1431"/>
        <v>#DIV/0!</v>
      </c>
      <c r="V3834" t="e">
        <f t="shared" si="1432"/>
        <v>#DIV/0!</v>
      </c>
      <c r="W3834" t="e">
        <f t="shared" si="1433"/>
        <v>#DIV/0!</v>
      </c>
      <c r="X3834" t="e">
        <f t="shared" si="1434"/>
        <v>#DIV/0!</v>
      </c>
      <c r="Y3834" t="e">
        <f t="shared" si="1435"/>
        <v>#DIV/0!</v>
      </c>
      <c r="Z3834" s="1" t="e">
        <f t="shared" si="1436"/>
        <v>#DIV/0!</v>
      </c>
      <c r="AA3834" s="1" t="e">
        <f t="shared" si="1436"/>
        <v>#DIV/0!</v>
      </c>
      <c r="AB3834" s="1" t="e">
        <f t="shared" si="1436"/>
        <v>#DIV/0!</v>
      </c>
      <c r="AC3834" s="1" t="e">
        <f t="shared" si="1436"/>
        <v>#DIV/0!</v>
      </c>
      <c r="AD3834" s="1" t="e">
        <f t="shared" si="1437"/>
        <v>#DIV/0!</v>
      </c>
      <c r="AE3834" s="1" t="e">
        <f t="shared" si="1437"/>
        <v>#DIV/0!</v>
      </c>
      <c r="AF3834" s="1" t="e">
        <f t="shared" si="1437"/>
        <v>#DIV/0!</v>
      </c>
      <c r="AG3834" s="1" t="e">
        <f t="shared" si="1438"/>
        <v>#DIV/0!</v>
      </c>
      <c r="AH3834" s="1" t="e">
        <f t="shared" si="1438"/>
        <v>#DIV/0!</v>
      </c>
      <c r="AI3834" s="1" t="e">
        <f t="shared" si="1439"/>
        <v>#DIV/0!</v>
      </c>
      <c r="AJ3834">
        <v>0</v>
      </c>
      <c r="AK3834">
        <v>0</v>
      </c>
      <c r="AL3834">
        <v>0</v>
      </c>
      <c r="AM3834">
        <v>0</v>
      </c>
      <c r="AN3834" t="s">
        <v>8310</v>
      </c>
      <c r="AO3834" t="s">
        <v>8310</v>
      </c>
      <c r="AP3834" t="s">
        <v>8310</v>
      </c>
      <c r="AQ3834" t="s">
        <v>8310</v>
      </c>
      <c r="AR3834" t="s">
        <v>8310</v>
      </c>
      <c r="AS3834" t="s">
        <v>8310</v>
      </c>
      <c r="AT3834" t="s">
        <v>8310</v>
      </c>
      <c r="AU3834">
        <v>0</v>
      </c>
      <c r="AV3834">
        <v>0</v>
      </c>
      <c r="AW3834" t="s">
        <v>8310</v>
      </c>
      <c r="AX3834" t="s">
        <v>8310</v>
      </c>
      <c r="AY3834" t="s">
        <v>8310</v>
      </c>
      <c r="AZ3834" t="s">
        <v>8310</v>
      </c>
      <c r="BA3834" t="s">
        <v>8310</v>
      </c>
      <c r="BB3834" t="s">
        <v>8310</v>
      </c>
      <c r="BC3834" t="s">
        <v>8310</v>
      </c>
      <c r="BD3834" t="s">
        <v>8310</v>
      </c>
      <c r="BE3834" t="s">
        <v>8310</v>
      </c>
      <c r="BF3834">
        <v>0</v>
      </c>
      <c r="BG3834" t="s">
        <v>8310</v>
      </c>
      <c r="BH3834" t="s">
        <v>8310</v>
      </c>
      <c r="BI3834" t="s">
        <v>8310</v>
      </c>
      <c r="BJ3834" t="s">
        <v>8310</v>
      </c>
      <c r="BK3834" t="s">
        <v>8310</v>
      </c>
      <c r="BL3834" t="s">
        <v>8310</v>
      </c>
      <c r="BM3834" t="s">
        <v>8310</v>
      </c>
      <c r="BN3834" t="s">
        <v>8310</v>
      </c>
      <c r="BO3834" t="s">
        <v>8310</v>
      </c>
      <c r="BP3834">
        <v>0</v>
      </c>
      <c r="BQ3834" t="e">
        <f t="shared" si="1440"/>
        <v>#DIV/0!</v>
      </c>
      <c r="BR3834" t="e">
        <f t="shared" si="1441"/>
        <v>#DIV/0!</v>
      </c>
    </row>
    <row r="3835" spans="1:70" hidden="1" x14ac:dyDescent="0.3">
      <c r="A3835" t="s">
        <v>10467</v>
      </c>
      <c r="B3835" t="s">
        <v>10468</v>
      </c>
      <c r="C3835" t="str">
        <f>VLOOKUP(historical_emissions[[#This Row],[Country]],'Liste-Pays'!A:B,2,0)</f>
        <v>ODA-EXCLUDED</v>
      </c>
      <c r="D3835" t="s">
        <v>41</v>
      </c>
      <c r="E3835" t="s">
        <v>535</v>
      </c>
      <c r="F3835" t="s">
        <v>43</v>
      </c>
      <c r="G3835" t="s">
        <v>44</v>
      </c>
      <c r="H3835" t="e">
        <f t="shared" si="1418"/>
        <v>#DIV/0!</v>
      </c>
      <c r="I3835" t="e">
        <f t="shared" si="1419"/>
        <v>#DIV/0!</v>
      </c>
      <c r="J3835" t="e">
        <f t="shared" si="1420"/>
        <v>#DIV/0!</v>
      </c>
      <c r="K3835" t="e">
        <f t="shared" si="1421"/>
        <v>#DIV/0!</v>
      </c>
      <c r="L3835" t="e">
        <f t="shared" si="1422"/>
        <v>#DIV/0!</v>
      </c>
      <c r="M3835" t="e">
        <f t="shared" si="1423"/>
        <v>#DIV/0!</v>
      </c>
      <c r="N3835" t="e">
        <f t="shared" si="1424"/>
        <v>#DIV/0!</v>
      </c>
      <c r="O3835" t="e">
        <f t="shared" si="1425"/>
        <v>#DIV/0!</v>
      </c>
      <c r="P3835" t="e">
        <f t="shared" si="1426"/>
        <v>#DIV/0!</v>
      </c>
      <c r="Q3835" t="e">
        <f t="shared" si="1427"/>
        <v>#DIV/0!</v>
      </c>
      <c r="R3835" t="e">
        <f t="shared" si="1428"/>
        <v>#DIV/0!</v>
      </c>
      <c r="S3835" t="e">
        <f t="shared" si="1429"/>
        <v>#DIV/0!</v>
      </c>
      <c r="T3835" t="e">
        <f t="shared" si="1430"/>
        <v>#DIV/0!</v>
      </c>
      <c r="U3835" t="e">
        <f t="shared" si="1431"/>
        <v>#DIV/0!</v>
      </c>
      <c r="V3835" t="e">
        <f t="shared" si="1432"/>
        <v>#DIV/0!</v>
      </c>
      <c r="W3835" t="e">
        <f t="shared" si="1433"/>
        <v>#DIV/0!</v>
      </c>
      <c r="X3835" t="e">
        <f t="shared" si="1434"/>
        <v>#DIV/0!</v>
      </c>
      <c r="Y3835" t="e">
        <f t="shared" si="1435"/>
        <v>#DIV/0!</v>
      </c>
      <c r="Z3835" s="1" t="e">
        <f t="shared" si="1436"/>
        <v>#DIV/0!</v>
      </c>
      <c r="AA3835" s="1" t="e">
        <f t="shared" si="1436"/>
        <v>#DIV/0!</v>
      </c>
      <c r="AB3835" s="1" t="e">
        <f t="shared" si="1436"/>
        <v>#DIV/0!</v>
      </c>
      <c r="AC3835" s="1" t="e">
        <f t="shared" si="1436"/>
        <v>#DIV/0!</v>
      </c>
      <c r="AD3835" s="1" t="e">
        <f t="shared" si="1437"/>
        <v>#DIV/0!</v>
      </c>
      <c r="AE3835" s="1" t="e">
        <f t="shared" si="1437"/>
        <v>#DIV/0!</v>
      </c>
      <c r="AF3835" s="1" t="e">
        <f t="shared" si="1437"/>
        <v>#DIV/0!</v>
      </c>
      <c r="AG3835" s="1" t="e">
        <f t="shared" si="1438"/>
        <v>#DIV/0!</v>
      </c>
      <c r="AH3835" s="1" t="e">
        <f t="shared" si="1438"/>
        <v>#DIV/0!</v>
      </c>
      <c r="AI3835" s="1" t="e">
        <f t="shared" si="1439"/>
        <v>#DIV/0!</v>
      </c>
      <c r="AJ3835">
        <v>0</v>
      </c>
      <c r="AK3835">
        <v>0</v>
      </c>
      <c r="AL3835">
        <v>0</v>
      </c>
      <c r="AM3835">
        <v>0</v>
      </c>
      <c r="AN3835" t="s">
        <v>8310</v>
      </c>
      <c r="AO3835" t="s">
        <v>8310</v>
      </c>
      <c r="AP3835" t="s">
        <v>8310</v>
      </c>
      <c r="AQ3835" t="s">
        <v>8310</v>
      </c>
      <c r="AR3835" t="s">
        <v>8310</v>
      </c>
      <c r="AS3835" t="s">
        <v>8310</v>
      </c>
      <c r="AT3835" t="s">
        <v>8310</v>
      </c>
      <c r="AU3835">
        <v>0</v>
      </c>
      <c r="AV3835">
        <v>0</v>
      </c>
      <c r="AW3835" t="s">
        <v>8310</v>
      </c>
      <c r="AX3835" t="s">
        <v>8310</v>
      </c>
      <c r="AY3835" t="s">
        <v>8310</v>
      </c>
      <c r="AZ3835" t="s">
        <v>8310</v>
      </c>
      <c r="BA3835" t="s">
        <v>8310</v>
      </c>
      <c r="BB3835" t="s">
        <v>8310</v>
      </c>
      <c r="BC3835" t="s">
        <v>8310</v>
      </c>
      <c r="BD3835" t="s">
        <v>8310</v>
      </c>
      <c r="BE3835" t="s">
        <v>8310</v>
      </c>
      <c r="BF3835">
        <v>0</v>
      </c>
      <c r="BG3835" t="s">
        <v>8310</v>
      </c>
      <c r="BH3835" t="s">
        <v>8310</v>
      </c>
      <c r="BI3835" t="s">
        <v>8310</v>
      </c>
      <c r="BJ3835" t="s">
        <v>8310</v>
      </c>
      <c r="BK3835" t="s">
        <v>8310</v>
      </c>
      <c r="BL3835" t="s">
        <v>8310</v>
      </c>
      <c r="BM3835" t="s">
        <v>8310</v>
      </c>
      <c r="BN3835" t="s">
        <v>8310</v>
      </c>
      <c r="BO3835" t="s">
        <v>8310</v>
      </c>
      <c r="BP3835">
        <v>0</v>
      </c>
      <c r="BQ3835" t="e">
        <f t="shared" si="1440"/>
        <v>#DIV/0!</v>
      </c>
      <c r="BR3835" t="e">
        <f t="shared" si="1441"/>
        <v>#DIV/0!</v>
      </c>
    </row>
    <row r="3836" spans="1:70" hidden="1" x14ac:dyDescent="0.3">
      <c r="A3836" t="s">
        <v>10467</v>
      </c>
      <c r="B3836" t="s">
        <v>10468</v>
      </c>
      <c r="C3836" t="str">
        <f>VLOOKUP(historical_emissions[[#This Row],[Country]],'Liste-Pays'!A:B,2,0)</f>
        <v>ODA-EXCLUDED</v>
      </c>
      <c r="D3836" t="s">
        <v>41</v>
      </c>
      <c r="E3836" t="s">
        <v>70</v>
      </c>
      <c r="F3836" t="s">
        <v>148</v>
      </c>
      <c r="G3836" t="s">
        <v>44</v>
      </c>
      <c r="H3836" t="e">
        <f t="shared" si="1418"/>
        <v>#DIV/0!</v>
      </c>
      <c r="I3836" t="e">
        <f t="shared" si="1419"/>
        <v>#DIV/0!</v>
      </c>
      <c r="J3836" t="e">
        <f t="shared" si="1420"/>
        <v>#DIV/0!</v>
      </c>
      <c r="K3836" t="e">
        <f t="shared" si="1421"/>
        <v>#DIV/0!</v>
      </c>
      <c r="L3836" t="e">
        <f t="shared" si="1422"/>
        <v>#DIV/0!</v>
      </c>
      <c r="M3836" t="e">
        <f t="shared" si="1423"/>
        <v>#DIV/0!</v>
      </c>
      <c r="N3836" t="e">
        <f t="shared" si="1424"/>
        <v>#DIV/0!</v>
      </c>
      <c r="O3836" t="e">
        <f t="shared" si="1425"/>
        <v>#DIV/0!</v>
      </c>
      <c r="P3836" t="e">
        <f t="shared" si="1426"/>
        <v>#DIV/0!</v>
      </c>
      <c r="Q3836" t="e">
        <f t="shared" si="1427"/>
        <v>#DIV/0!</v>
      </c>
      <c r="R3836" t="e">
        <f t="shared" si="1428"/>
        <v>#DIV/0!</v>
      </c>
      <c r="S3836" t="e">
        <f t="shared" si="1429"/>
        <v>#DIV/0!</v>
      </c>
      <c r="T3836" t="e">
        <f t="shared" si="1430"/>
        <v>#DIV/0!</v>
      </c>
      <c r="U3836" t="e">
        <f t="shared" si="1431"/>
        <v>#DIV/0!</v>
      </c>
      <c r="V3836" t="e">
        <f t="shared" si="1432"/>
        <v>#DIV/0!</v>
      </c>
      <c r="W3836" t="e">
        <f t="shared" si="1433"/>
        <v>#DIV/0!</v>
      </c>
      <c r="X3836" t="e">
        <f t="shared" si="1434"/>
        <v>#DIV/0!</v>
      </c>
      <c r="Y3836" t="e">
        <f t="shared" si="1435"/>
        <v>#DIV/0!</v>
      </c>
      <c r="Z3836" s="1" t="e">
        <f t="shared" si="1436"/>
        <v>#DIV/0!</v>
      </c>
      <c r="AA3836" s="1" t="e">
        <f t="shared" si="1436"/>
        <v>#DIV/0!</v>
      </c>
      <c r="AB3836" s="1" t="e">
        <f t="shared" si="1436"/>
        <v>#DIV/0!</v>
      </c>
      <c r="AC3836" s="1" t="e">
        <f t="shared" si="1436"/>
        <v>#DIV/0!</v>
      </c>
      <c r="AD3836" s="1" t="e">
        <f t="shared" si="1437"/>
        <v>#DIV/0!</v>
      </c>
      <c r="AE3836" s="1" t="e">
        <f t="shared" si="1437"/>
        <v>#DIV/0!</v>
      </c>
      <c r="AF3836" s="1" t="e">
        <f t="shared" si="1437"/>
        <v>#DIV/0!</v>
      </c>
      <c r="AG3836" s="1" t="e">
        <f t="shared" si="1438"/>
        <v>#DIV/0!</v>
      </c>
      <c r="AH3836" s="1" t="e">
        <f t="shared" si="1438"/>
        <v>#DIV/0!</v>
      </c>
      <c r="AI3836" s="1" t="e">
        <f t="shared" si="1439"/>
        <v>#DIV/0!</v>
      </c>
      <c r="AJ3836">
        <v>0</v>
      </c>
      <c r="AK3836">
        <v>0</v>
      </c>
      <c r="AL3836">
        <v>0</v>
      </c>
      <c r="AM3836">
        <v>0</v>
      </c>
      <c r="AN3836" t="s">
        <v>8310</v>
      </c>
      <c r="AO3836" t="s">
        <v>8310</v>
      </c>
      <c r="AP3836" t="s">
        <v>8310</v>
      </c>
      <c r="AQ3836" t="s">
        <v>8310</v>
      </c>
      <c r="AR3836" t="s">
        <v>8310</v>
      </c>
      <c r="AS3836" t="s">
        <v>8310</v>
      </c>
      <c r="AT3836" t="s">
        <v>8310</v>
      </c>
      <c r="AU3836">
        <v>0</v>
      </c>
      <c r="AV3836">
        <v>0</v>
      </c>
      <c r="AW3836" t="s">
        <v>8310</v>
      </c>
      <c r="AX3836" t="s">
        <v>8310</v>
      </c>
      <c r="AY3836" t="s">
        <v>8310</v>
      </c>
      <c r="AZ3836" t="s">
        <v>8310</v>
      </c>
      <c r="BA3836" t="s">
        <v>8310</v>
      </c>
      <c r="BB3836" t="s">
        <v>8310</v>
      </c>
      <c r="BC3836" t="s">
        <v>8310</v>
      </c>
      <c r="BD3836" t="s">
        <v>8310</v>
      </c>
      <c r="BE3836" t="s">
        <v>8310</v>
      </c>
      <c r="BF3836">
        <v>0</v>
      </c>
      <c r="BG3836" t="s">
        <v>8310</v>
      </c>
      <c r="BH3836" t="s">
        <v>8310</v>
      </c>
      <c r="BI3836" t="s">
        <v>8310</v>
      </c>
      <c r="BJ3836" t="s">
        <v>8310</v>
      </c>
      <c r="BK3836" t="s">
        <v>8310</v>
      </c>
      <c r="BL3836" t="s">
        <v>8310</v>
      </c>
      <c r="BM3836" t="s">
        <v>8310</v>
      </c>
      <c r="BN3836" t="s">
        <v>8310</v>
      </c>
      <c r="BO3836" t="s">
        <v>8310</v>
      </c>
      <c r="BP3836">
        <v>0</v>
      </c>
      <c r="BQ3836" t="e">
        <f t="shared" si="1440"/>
        <v>#DIV/0!</v>
      </c>
      <c r="BR3836" t="e">
        <f t="shared" si="1441"/>
        <v>#DIV/0!</v>
      </c>
    </row>
    <row r="3837" spans="1:70" hidden="1" x14ac:dyDescent="0.3">
      <c r="A3837" t="s">
        <v>10467</v>
      </c>
      <c r="B3837" t="s">
        <v>10468</v>
      </c>
      <c r="C3837" t="str">
        <f>VLOOKUP(historical_emissions[[#This Row],[Country]],'Liste-Pays'!A:B,2,0)</f>
        <v>ODA-EXCLUDED</v>
      </c>
      <c r="D3837" t="s">
        <v>41</v>
      </c>
      <c r="E3837" t="s">
        <v>535</v>
      </c>
      <c r="F3837" t="s">
        <v>148</v>
      </c>
      <c r="G3837" t="s">
        <v>44</v>
      </c>
      <c r="H3837" t="e">
        <f t="shared" si="1418"/>
        <v>#DIV/0!</v>
      </c>
      <c r="I3837" t="e">
        <f t="shared" si="1419"/>
        <v>#DIV/0!</v>
      </c>
      <c r="J3837" t="e">
        <f t="shared" si="1420"/>
        <v>#DIV/0!</v>
      </c>
      <c r="K3837" t="e">
        <f t="shared" si="1421"/>
        <v>#DIV/0!</v>
      </c>
      <c r="L3837" t="e">
        <f t="shared" si="1422"/>
        <v>#DIV/0!</v>
      </c>
      <c r="M3837" t="e">
        <f t="shared" si="1423"/>
        <v>#DIV/0!</v>
      </c>
      <c r="N3837" t="e">
        <f t="shared" si="1424"/>
        <v>#DIV/0!</v>
      </c>
      <c r="O3837" t="e">
        <f t="shared" si="1425"/>
        <v>#DIV/0!</v>
      </c>
      <c r="P3837" t="e">
        <f t="shared" si="1426"/>
        <v>#DIV/0!</v>
      </c>
      <c r="Q3837" t="e">
        <f t="shared" si="1427"/>
        <v>#DIV/0!</v>
      </c>
      <c r="R3837" t="e">
        <f t="shared" si="1428"/>
        <v>#DIV/0!</v>
      </c>
      <c r="S3837" t="e">
        <f t="shared" si="1429"/>
        <v>#DIV/0!</v>
      </c>
      <c r="T3837" t="e">
        <f t="shared" si="1430"/>
        <v>#DIV/0!</v>
      </c>
      <c r="U3837" t="e">
        <f t="shared" si="1431"/>
        <v>#DIV/0!</v>
      </c>
      <c r="V3837" t="e">
        <f t="shared" si="1432"/>
        <v>#DIV/0!</v>
      </c>
      <c r="W3837" t="e">
        <f t="shared" si="1433"/>
        <v>#DIV/0!</v>
      </c>
      <c r="X3837" t="e">
        <f t="shared" si="1434"/>
        <v>#DIV/0!</v>
      </c>
      <c r="Y3837" t="e">
        <f t="shared" si="1435"/>
        <v>#DIV/0!</v>
      </c>
      <c r="Z3837" s="1" t="e">
        <f t="shared" si="1436"/>
        <v>#DIV/0!</v>
      </c>
      <c r="AA3837" s="1" t="e">
        <f t="shared" si="1436"/>
        <v>#DIV/0!</v>
      </c>
      <c r="AB3837" s="1" t="e">
        <f t="shared" si="1436"/>
        <v>#DIV/0!</v>
      </c>
      <c r="AC3837" s="1" t="e">
        <f t="shared" si="1436"/>
        <v>#DIV/0!</v>
      </c>
      <c r="AD3837" s="1" t="e">
        <f t="shared" si="1437"/>
        <v>#DIV/0!</v>
      </c>
      <c r="AE3837" s="1" t="e">
        <f t="shared" si="1437"/>
        <v>#DIV/0!</v>
      </c>
      <c r="AF3837" s="1" t="e">
        <f t="shared" si="1437"/>
        <v>#DIV/0!</v>
      </c>
      <c r="AG3837" s="1" t="e">
        <f t="shared" si="1438"/>
        <v>#DIV/0!</v>
      </c>
      <c r="AH3837" s="1" t="e">
        <f t="shared" si="1438"/>
        <v>#DIV/0!</v>
      </c>
      <c r="AI3837" s="1" t="e">
        <f t="shared" si="1439"/>
        <v>#DIV/0!</v>
      </c>
      <c r="AJ3837">
        <v>0</v>
      </c>
      <c r="AK3837">
        <v>0</v>
      </c>
      <c r="AL3837">
        <v>0</v>
      </c>
      <c r="AM3837">
        <v>0</v>
      </c>
      <c r="AN3837" t="s">
        <v>8310</v>
      </c>
      <c r="AO3837" t="s">
        <v>8310</v>
      </c>
      <c r="AP3837" t="s">
        <v>8310</v>
      </c>
      <c r="AQ3837" t="s">
        <v>8310</v>
      </c>
      <c r="AR3837" t="s">
        <v>8310</v>
      </c>
      <c r="AS3837" t="s">
        <v>8310</v>
      </c>
      <c r="AT3837" t="s">
        <v>8310</v>
      </c>
      <c r="AU3837">
        <v>0</v>
      </c>
      <c r="AV3837">
        <v>0</v>
      </c>
      <c r="AW3837" t="s">
        <v>8310</v>
      </c>
      <c r="AX3837" t="s">
        <v>8310</v>
      </c>
      <c r="AY3837" t="s">
        <v>8310</v>
      </c>
      <c r="AZ3837" t="s">
        <v>8310</v>
      </c>
      <c r="BA3837" t="s">
        <v>8310</v>
      </c>
      <c r="BB3837" t="s">
        <v>8310</v>
      </c>
      <c r="BC3837" t="s">
        <v>8310</v>
      </c>
      <c r="BD3837" t="s">
        <v>8310</v>
      </c>
      <c r="BE3837" t="s">
        <v>8310</v>
      </c>
      <c r="BF3837">
        <v>0</v>
      </c>
      <c r="BG3837" t="s">
        <v>8310</v>
      </c>
      <c r="BH3837" t="s">
        <v>8310</v>
      </c>
      <c r="BI3837" t="s">
        <v>8310</v>
      </c>
      <c r="BJ3837" t="s">
        <v>8310</v>
      </c>
      <c r="BK3837" t="s">
        <v>8310</v>
      </c>
      <c r="BL3837" t="s">
        <v>8310</v>
      </c>
      <c r="BM3837" t="s">
        <v>8310</v>
      </c>
      <c r="BN3837" t="s">
        <v>8310</v>
      </c>
      <c r="BO3837" t="s">
        <v>8310</v>
      </c>
      <c r="BP3837">
        <v>0</v>
      </c>
      <c r="BQ3837" t="e">
        <f t="shared" si="1440"/>
        <v>#DIV/0!</v>
      </c>
      <c r="BR3837" t="e">
        <f t="shared" si="1441"/>
        <v>#DIV/0!</v>
      </c>
    </row>
    <row r="3838" spans="1:70" hidden="1" x14ac:dyDescent="0.3">
      <c r="A3838" t="s">
        <v>10467</v>
      </c>
      <c r="B3838" t="s">
        <v>10468</v>
      </c>
      <c r="C3838" t="str">
        <f>VLOOKUP(historical_emissions[[#This Row],[Country]],'Liste-Pays'!A:B,2,0)</f>
        <v>ODA-EXCLUDED</v>
      </c>
      <c r="D3838" t="s">
        <v>41</v>
      </c>
      <c r="E3838" t="s">
        <v>70</v>
      </c>
      <c r="F3838" t="s">
        <v>302</v>
      </c>
      <c r="G3838" t="s">
        <v>44</v>
      </c>
      <c r="H3838" t="e">
        <f t="shared" si="1418"/>
        <v>#DIV/0!</v>
      </c>
      <c r="I3838" t="e">
        <f t="shared" si="1419"/>
        <v>#DIV/0!</v>
      </c>
      <c r="J3838" t="e">
        <f t="shared" si="1420"/>
        <v>#DIV/0!</v>
      </c>
      <c r="K3838" t="e">
        <f t="shared" si="1421"/>
        <v>#DIV/0!</v>
      </c>
      <c r="L3838" t="e">
        <f t="shared" si="1422"/>
        <v>#DIV/0!</v>
      </c>
      <c r="M3838" t="e">
        <f t="shared" si="1423"/>
        <v>#DIV/0!</v>
      </c>
      <c r="N3838" t="e">
        <f t="shared" si="1424"/>
        <v>#DIV/0!</v>
      </c>
      <c r="O3838" t="e">
        <f t="shared" si="1425"/>
        <v>#DIV/0!</v>
      </c>
      <c r="P3838" t="e">
        <f t="shared" si="1426"/>
        <v>#DIV/0!</v>
      </c>
      <c r="Q3838" t="e">
        <f t="shared" si="1427"/>
        <v>#DIV/0!</v>
      </c>
      <c r="R3838" t="e">
        <f t="shared" si="1428"/>
        <v>#DIV/0!</v>
      </c>
      <c r="S3838" t="e">
        <f t="shared" si="1429"/>
        <v>#DIV/0!</v>
      </c>
      <c r="T3838" t="e">
        <f t="shared" si="1430"/>
        <v>#DIV/0!</v>
      </c>
      <c r="U3838" t="e">
        <f t="shared" si="1431"/>
        <v>#DIV/0!</v>
      </c>
      <c r="V3838" t="e">
        <f t="shared" si="1432"/>
        <v>#DIV/0!</v>
      </c>
      <c r="W3838" t="e">
        <f t="shared" si="1433"/>
        <v>#DIV/0!</v>
      </c>
      <c r="X3838" t="e">
        <f t="shared" si="1434"/>
        <v>#DIV/0!</v>
      </c>
      <c r="Y3838" t="e">
        <f t="shared" si="1435"/>
        <v>#DIV/0!</v>
      </c>
      <c r="Z3838" s="1" t="e">
        <f t="shared" si="1436"/>
        <v>#DIV/0!</v>
      </c>
      <c r="AA3838" s="1" t="e">
        <f t="shared" si="1436"/>
        <v>#DIV/0!</v>
      </c>
      <c r="AB3838" s="1" t="e">
        <f t="shared" si="1436"/>
        <v>#DIV/0!</v>
      </c>
      <c r="AC3838" s="1" t="e">
        <f t="shared" si="1436"/>
        <v>#DIV/0!</v>
      </c>
      <c r="AD3838" s="1" t="e">
        <f t="shared" si="1437"/>
        <v>#DIV/0!</v>
      </c>
      <c r="AE3838" s="1" t="e">
        <f t="shared" si="1437"/>
        <v>#DIV/0!</v>
      </c>
      <c r="AF3838" s="1" t="e">
        <f t="shared" si="1437"/>
        <v>#DIV/0!</v>
      </c>
      <c r="AG3838" s="1" t="e">
        <f t="shared" si="1438"/>
        <v>#DIV/0!</v>
      </c>
      <c r="AH3838" s="1" t="e">
        <f t="shared" si="1438"/>
        <v>#DIV/0!</v>
      </c>
      <c r="AI3838" s="1" t="e">
        <f t="shared" si="1439"/>
        <v>#DIV/0!</v>
      </c>
      <c r="AJ3838">
        <v>0</v>
      </c>
      <c r="AK3838">
        <v>0</v>
      </c>
      <c r="AL3838">
        <v>0</v>
      </c>
      <c r="AM3838">
        <v>0</v>
      </c>
      <c r="AN3838" t="s">
        <v>8310</v>
      </c>
      <c r="AO3838" t="s">
        <v>8310</v>
      </c>
      <c r="AP3838" t="s">
        <v>8310</v>
      </c>
      <c r="AQ3838" t="s">
        <v>8310</v>
      </c>
      <c r="AR3838" t="s">
        <v>8310</v>
      </c>
      <c r="AS3838" t="s">
        <v>8310</v>
      </c>
      <c r="AT3838" t="s">
        <v>8310</v>
      </c>
      <c r="AU3838">
        <v>0</v>
      </c>
      <c r="AV3838">
        <v>0</v>
      </c>
      <c r="AW3838" t="s">
        <v>8310</v>
      </c>
      <c r="AX3838" t="s">
        <v>8310</v>
      </c>
      <c r="AY3838" t="s">
        <v>8310</v>
      </c>
      <c r="AZ3838" t="s">
        <v>8310</v>
      </c>
      <c r="BA3838" t="s">
        <v>8310</v>
      </c>
      <c r="BB3838" t="s">
        <v>8310</v>
      </c>
      <c r="BC3838" t="s">
        <v>8310</v>
      </c>
      <c r="BD3838" t="s">
        <v>8310</v>
      </c>
      <c r="BE3838" t="s">
        <v>8310</v>
      </c>
      <c r="BF3838">
        <v>0</v>
      </c>
      <c r="BG3838" t="s">
        <v>8310</v>
      </c>
      <c r="BH3838" t="s">
        <v>8310</v>
      </c>
      <c r="BI3838" t="s">
        <v>8310</v>
      </c>
      <c r="BJ3838" t="s">
        <v>8310</v>
      </c>
      <c r="BK3838" t="s">
        <v>8310</v>
      </c>
      <c r="BL3838" t="s">
        <v>8310</v>
      </c>
      <c r="BM3838" t="s">
        <v>8310</v>
      </c>
      <c r="BN3838" t="s">
        <v>8310</v>
      </c>
      <c r="BO3838" t="s">
        <v>8310</v>
      </c>
      <c r="BP3838">
        <v>0</v>
      </c>
      <c r="BQ3838" t="e">
        <f t="shared" si="1440"/>
        <v>#DIV/0!</v>
      </c>
      <c r="BR3838" t="e">
        <f t="shared" si="1441"/>
        <v>#DIV/0!</v>
      </c>
    </row>
    <row r="3839" spans="1:70" hidden="1" x14ac:dyDescent="0.3">
      <c r="A3839" t="s">
        <v>10467</v>
      </c>
      <c r="B3839" t="s">
        <v>10468</v>
      </c>
      <c r="C3839" t="str">
        <f>VLOOKUP(historical_emissions[[#This Row],[Country]],'Liste-Pays'!A:B,2,0)</f>
        <v>ODA-EXCLUDED</v>
      </c>
      <c r="D3839" t="s">
        <v>41</v>
      </c>
      <c r="E3839" t="s">
        <v>535</v>
      </c>
      <c r="F3839" t="s">
        <v>302</v>
      </c>
      <c r="G3839" t="s">
        <v>44</v>
      </c>
      <c r="H3839" t="e">
        <f t="shared" si="1418"/>
        <v>#DIV/0!</v>
      </c>
      <c r="I3839" t="e">
        <f t="shared" si="1419"/>
        <v>#DIV/0!</v>
      </c>
      <c r="J3839" t="e">
        <f t="shared" si="1420"/>
        <v>#DIV/0!</v>
      </c>
      <c r="K3839" t="e">
        <f t="shared" si="1421"/>
        <v>#DIV/0!</v>
      </c>
      <c r="L3839" t="e">
        <f t="shared" si="1422"/>
        <v>#DIV/0!</v>
      </c>
      <c r="M3839" t="e">
        <f t="shared" si="1423"/>
        <v>#DIV/0!</v>
      </c>
      <c r="N3839" t="e">
        <f t="shared" si="1424"/>
        <v>#DIV/0!</v>
      </c>
      <c r="O3839" t="e">
        <f t="shared" si="1425"/>
        <v>#DIV/0!</v>
      </c>
      <c r="P3839" t="e">
        <f t="shared" si="1426"/>
        <v>#DIV/0!</v>
      </c>
      <c r="Q3839" t="e">
        <f t="shared" si="1427"/>
        <v>#DIV/0!</v>
      </c>
      <c r="R3839" t="e">
        <f t="shared" si="1428"/>
        <v>#DIV/0!</v>
      </c>
      <c r="S3839" t="e">
        <f t="shared" si="1429"/>
        <v>#DIV/0!</v>
      </c>
      <c r="T3839" t="e">
        <f t="shared" si="1430"/>
        <v>#DIV/0!</v>
      </c>
      <c r="U3839" t="e">
        <f t="shared" si="1431"/>
        <v>#DIV/0!</v>
      </c>
      <c r="V3839" t="e">
        <f t="shared" si="1432"/>
        <v>#DIV/0!</v>
      </c>
      <c r="W3839" t="e">
        <f t="shared" si="1433"/>
        <v>#DIV/0!</v>
      </c>
      <c r="X3839" t="e">
        <f t="shared" si="1434"/>
        <v>#DIV/0!</v>
      </c>
      <c r="Y3839" t="e">
        <f t="shared" si="1435"/>
        <v>#DIV/0!</v>
      </c>
      <c r="Z3839" s="1" t="e">
        <f t="shared" si="1436"/>
        <v>#DIV/0!</v>
      </c>
      <c r="AA3839" s="1" t="e">
        <f t="shared" si="1436"/>
        <v>#DIV/0!</v>
      </c>
      <c r="AB3839" s="1" t="e">
        <f t="shared" si="1436"/>
        <v>#DIV/0!</v>
      </c>
      <c r="AC3839" s="1" t="e">
        <f t="shared" si="1436"/>
        <v>#DIV/0!</v>
      </c>
      <c r="AD3839" s="1" t="e">
        <f t="shared" si="1437"/>
        <v>#DIV/0!</v>
      </c>
      <c r="AE3839" s="1" t="e">
        <f t="shared" si="1437"/>
        <v>#DIV/0!</v>
      </c>
      <c r="AF3839" s="1" t="e">
        <f t="shared" si="1437"/>
        <v>#DIV/0!</v>
      </c>
      <c r="AG3839" s="1" t="e">
        <f t="shared" si="1438"/>
        <v>#DIV/0!</v>
      </c>
      <c r="AH3839" s="1" t="e">
        <f t="shared" si="1438"/>
        <v>#DIV/0!</v>
      </c>
      <c r="AI3839" s="1" t="e">
        <f t="shared" si="1439"/>
        <v>#DIV/0!</v>
      </c>
      <c r="AJ3839">
        <v>0</v>
      </c>
      <c r="AK3839">
        <v>0</v>
      </c>
      <c r="AL3839">
        <v>0</v>
      </c>
      <c r="AM3839">
        <v>0</v>
      </c>
      <c r="AN3839" t="s">
        <v>8310</v>
      </c>
      <c r="AO3839" t="s">
        <v>8310</v>
      </c>
      <c r="AP3839" t="s">
        <v>8310</v>
      </c>
      <c r="AQ3839" t="s">
        <v>8310</v>
      </c>
      <c r="AR3839" t="s">
        <v>8310</v>
      </c>
      <c r="AS3839" t="s">
        <v>8310</v>
      </c>
      <c r="AT3839" t="s">
        <v>8310</v>
      </c>
      <c r="AU3839">
        <v>0</v>
      </c>
      <c r="AV3839">
        <v>0</v>
      </c>
      <c r="AW3839" t="s">
        <v>8310</v>
      </c>
      <c r="AX3839" t="s">
        <v>8310</v>
      </c>
      <c r="AY3839" t="s">
        <v>8310</v>
      </c>
      <c r="AZ3839" t="s">
        <v>8310</v>
      </c>
      <c r="BA3839" t="s">
        <v>8310</v>
      </c>
      <c r="BB3839" t="s">
        <v>8310</v>
      </c>
      <c r="BC3839" t="s">
        <v>8310</v>
      </c>
      <c r="BD3839" t="s">
        <v>8310</v>
      </c>
      <c r="BE3839" t="s">
        <v>8310</v>
      </c>
      <c r="BF3839">
        <v>0</v>
      </c>
      <c r="BG3839" t="s">
        <v>8310</v>
      </c>
      <c r="BH3839" t="s">
        <v>8310</v>
      </c>
      <c r="BI3839" t="s">
        <v>8310</v>
      </c>
      <c r="BJ3839" t="s">
        <v>8310</v>
      </c>
      <c r="BK3839" t="s">
        <v>8310</v>
      </c>
      <c r="BL3839" t="s">
        <v>8310</v>
      </c>
      <c r="BM3839" t="s">
        <v>8310</v>
      </c>
      <c r="BN3839" t="s">
        <v>8310</v>
      </c>
      <c r="BO3839" t="s">
        <v>8310</v>
      </c>
      <c r="BP3839">
        <v>0</v>
      </c>
      <c r="BQ3839" t="e">
        <f t="shared" si="1440"/>
        <v>#DIV/0!</v>
      </c>
      <c r="BR3839" t="e">
        <f t="shared" si="1441"/>
        <v>#DIV/0!</v>
      </c>
    </row>
    <row r="3840" spans="1:70" hidden="1" x14ac:dyDescent="0.3">
      <c r="A3840" t="s">
        <v>10467</v>
      </c>
      <c r="B3840" t="s">
        <v>10468</v>
      </c>
      <c r="C3840" t="str">
        <f>VLOOKUP(historical_emissions[[#This Row],[Country]],'Liste-Pays'!A:B,2,0)</f>
        <v>ODA-EXCLUDED</v>
      </c>
      <c r="D3840" t="s">
        <v>41</v>
      </c>
      <c r="E3840" t="s">
        <v>535</v>
      </c>
      <c r="F3840" t="s">
        <v>561</v>
      </c>
      <c r="G3840" t="s">
        <v>44</v>
      </c>
      <c r="H3840" t="e">
        <f t="shared" si="1418"/>
        <v>#DIV/0!</v>
      </c>
      <c r="I3840" t="e">
        <f t="shared" si="1419"/>
        <v>#DIV/0!</v>
      </c>
      <c r="J3840" t="e">
        <f t="shared" si="1420"/>
        <v>#DIV/0!</v>
      </c>
      <c r="K3840" t="e">
        <f t="shared" si="1421"/>
        <v>#DIV/0!</v>
      </c>
      <c r="L3840" t="e">
        <f t="shared" si="1422"/>
        <v>#DIV/0!</v>
      </c>
      <c r="M3840" t="e">
        <f t="shared" si="1423"/>
        <v>#DIV/0!</v>
      </c>
      <c r="N3840" t="e">
        <f t="shared" si="1424"/>
        <v>#DIV/0!</v>
      </c>
      <c r="O3840" t="e">
        <f t="shared" si="1425"/>
        <v>#DIV/0!</v>
      </c>
      <c r="P3840" t="e">
        <f t="shared" si="1426"/>
        <v>#DIV/0!</v>
      </c>
      <c r="Q3840" t="e">
        <f t="shared" si="1427"/>
        <v>#DIV/0!</v>
      </c>
      <c r="R3840" t="e">
        <f t="shared" si="1428"/>
        <v>#DIV/0!</v>
      </c>
      <c r="S3840" t="e">
        <f t="shared" si="1429"/>
        <v>#DIV/0!</v>
      </c>
      <c r="T3840" t="e">
        <f t="shared" si="1430"/>
        <v>#DIV/0!</v>
      </c>
      <c r="U3840" t="e">
        <f t="shared" si="1431"/>
        <v>#DIV/0!</v>
      </c>
      <c r="V3840" t="e">
        <f t="shared" si="1432"/>
        <v>#DIV/0!</v>
      </c>
      <c r="W3840" t="e">
        <f t="shared" si="1433"/>
        <v>#DIV/0!</v>
      </c>
      <c r="X3840" t="e">
        <f t="shared" si="1434"/>
        <v>#DIV/0!</v>
      </c>
      <c r="Y3840" t="e">
        <f t="shared" si="1435"/>
        <v>#DIV/0!</v>
      </c>
      <c r="Z3840" s="1" t="e">
        <f t="shared" si="1436"/>
        <v>#DIV/0!</v>
      </c>
      <c r="AA3840" s="1" t="e">
        <f t="shared" si="1436"/>
        <v>#DIV/0!</v>
      </c>
      <c r="AB3840" s="1" t="e">
        <f t="shared" si="1436"/>
        <v>#DIV/0!</v>
      </c>
      <c r="AC3840" s="1" t="e">
        <f t="shared" si="1436"/>
        <v>#DIV/0!</v>
      </c>
      <c r="AD3840" s="1" t="e">
        <f t="shared" si="1437"/>
        <v>#DIV/0!</v>
      </c>
      <c r="AE3840" s="1" t="e">
        <f t="shared" si="1437"/>
        <v>#DIV/0!</v>
      </c>
      <c r="AF3840" s="1" t="e">
        <f t="shared" si="1437"/>
        <v>#DIV/0!</v>
      </c>
      <c r="AG3840" s="1" t="e">
        <f t="shared" si="1438"/>
        <v>#DIV/0!</v>
      </c>
      <c r="AH3840" s="1" t="e">
        <f t="shared" si="1438"/>
        <v>#DIV/0!</v>
      </c>
      <c r="AI3840" s="1" t="e">
        <f t="shared" si="1439"/>
        <v>#DIV/0!</v>
      </c>
      <c r="AJ3840">
        <v>0</v>
      </c>
      <c r="AK3840">
        <v>0</v>
      </c>
      <c r="AL3840">
        <v>0</v>
      </c>
      <c r="AM3840">
        <v>0</v>
      </c>
      <c r="AN3840" t="s">
        <v>8310</v>
      </c>
      <c r="AO3840" t="s">
        <v>8310</v>
      </c>
      <c r="AP3840" t="s">
        <v>8310</v>
      </c>
      <c r="AQ3840" t="s">
        <v>8310</v>
      </c>
      <c r="AR3840" t="s">
        <v>8310</v>
      </c>
      <c r="AS3840" t="s">
        <v>8310</v>
      </c>
      <c r="AT3840" t="s">
        <v>8310</v>
      </c>
      <c r="AU3840">
        <v>0</v>
      </c>
      <c r="AV3840">
        <v>0</v>
      </c>
      <c r="AW3840" t="s">
        <v>8310</v>
      </c>
      <c r="AX3840" t="s">
        <v>8310</v>
      </c>
      <c r="AY3840" t="s">
        <v>8310</v>
      </c>
      <c r="AZ3840" t="s">
        <v>8310</v>
      </c>
      <c r="BA3840" t="s">
        <v>8310</v>
      </c>
      <c r="BB3840" t="s">
        <v>8310</v>
      </c>
      <c r="BC3840" t="s">
        <v>8310</v>
      </c>
      <c r="BD3840" t="s">
        <v>8310</v>
      </c>
      <c r="BE3840" t="s">
        <v>8310</v>
      </c>
      <c r="BF3840">
        <v>0</v>
      </c>
      <c r="BG3840" t="s">
        <v>8310</v>
      </c>
      <c r="BH3840" t="s">
        <v>8310</v>
      </c>
      <c r="BI3840" t="s">
        <v>8310</v>
      </c>
      <c r="BJ3840" t="s">
        <v>8310</v>
      </c>
      <c r="BK3840" t="s">
        <v>8310</v>
      </c>
      <c r="BL3840" t="s">
        <v>8310</v>
      </c>
      <c r="BM3840" t="s">
        <v>8310</v>
      </c>
      <c r="BN3840" t="s">
        <v>8310</v>
      </c>
      <c r="BO3840" t="s">
        <v>8310</v>
      </c>
      <c r="BP3840">
        <v>0</v>
      </c>
      <c r="BQ3840" t="e">
        <f t="shared" si="1440"/>
        <v>#DIV/0!</v>
      </c>
      <c r="BR3840" t="e">
        <f t="shared" si="1441"/>
        <v>#DIV/0!</v>
      </c>
    </row>
    <row r="3841" spans="1:70" hidden="1" x14ac:dyDescent="0.3">
      <c r="A3841" t="s">
        <v>10467</v>
      </c>
      <c r="B3841" t="s">
        <v>10468</v>
      </c>
      <c r="C3841" t="str">
        <f>VLOOKUP(historical_emissions[[#This Row],[Country]],'Liste-Pays'!A:B,2,0)</f>
        <v>ODA-EXCLUDED</v>
      </c>
      <c r="D3841" t="s">
        <v>41</v>
      </c>
      <c r="E3841" t="s">
        <v>42</v>
      </c>
      <c r="F3841" t="s">
        <v>561</v>
      </c>
      <c r="G3841" t="s">
        <v>44</v>
      </c>
      <c r="H3841" t="e">
        <f t="shared" si="1418"/>
        <v>#DIV/0!</v>
      </c>
      <c r="I3841" t="e">
        <f t="shared" si="1419"/>
        <v>#DIV/0!</v>
      </c>
      <c r="J3841" t="e">
        <f t="shared" si="1420"/>
        <v>#DIV/0!</v>
      </c>
      <c r="K3841" t="e">
        <f t="shared" si="1421"/>
        <v>#DIV/0!</v>
      </c>
      <c r="L3841" t="e">
        <f t="shared" si="1422"/>
        <v>#DIV/0!</v>
      </c>
      <c r="M3841" t="e">
        <f t="shared" si="1423"/>
        <v>#DIV/0!</v>
      </c>
      <c r="N3841" t="e">
        <f t="shared" si="1424"/>
        <v>#DIV/0!</v>
      </c>
      <c r="O3841" t="e">
        <f t="shared" si="1425"/>
        <v>#DIV/0!</v>
      </c>
      <c r="P3841" t="e">
        <f t="shared" si="1426"/>
        <v>#DIV/0!</v>
      </c>
      <c r="Q3841" t="e">
        <f t="shared" si="1427"/>
        <v>#DIV/0!</v>
      </c>
      <c r="R3841" t="e">
        <f t="shared" si="1428"/>
        <v>#DIV/0!</v>
      </c>
      <c r="S3841" t="e">
        <f t="shared" si="1429"/>
        <v>#DIV/0!</v>
      </c>
      <c r="T3841" t="e">
        <f t="shared" si="1430"/>
        <v>#DIV/0!</v>
      </c>
      <c r="U3841" t="e">
        <f t="shared" si="1431"/>
        <v>#DIV/0!</v>
      </c>
      <c r="V3841" t="e">
        <f t="shared" si="1432"/>
        <v>#DIV/0!</v>
      </c>
      <c r="W3841" t="e">
        <f t="shared" si="1433"/>
        <v>#DIV/0!</v>
      </c>
      <c r="X3841" t="e">
        <f t="shared" si="1434"/>
        <v>#DIV/0!</v>
      </c>
      <c r="Y3841" t="e">
        <f t="shared" si="1435"/>
        <v>#DIV/0!</v>
      </c>
      <c r="Z3841" s="1" t="e">
        <f t="shared" si="1436"/>
        <v>#DIV/0!</v>
      </c>
      <c r="AA3841" s="1" t="e">
        <f t="shared" si="1436"/>
        <v>#DIV/0!</v>
      </c>
      <c r="AB3841" s="1" t="e">
        <f t="shared" si="1436"/>
        <v>#DIV/0!</v>
      </c>
      <c r="AC3841" s="1" t="e">
        <f t="shared" ref="AC3841:AF3904" si="1442">AD3841*(1+$BQ3841)</f>
        <v>#DIV/0!</v>
      </c>
      <c r="AD3841" s="1" t="e">
        <f t="shared" si="1437"/>
        <v>#DIV/0!</v>
      </c>
      <c r="AE3841" s="1" t="e">
        <f t="shared" si="1437"/>
        <v>#DIV/0!</v>
      </c>
      <c r="AF3841" s="1" t="e">
        <f t="shared" si="1437"/>
        <v>#DIV/0!</v>
      </c>
      <c r="AG3841" s="1" t="e">
        <f t="shared" si="1438"/>
        <v>#DIV/0!</v>
      </c>
      <c r="AH3841" s="1" t="e">
        <f t="shared" si="1438"/>
        <v>#DIV/0!</v>
      </c>
      <c r="AI3841" s="1" t="e">
        <f t="shared" si="1439"/>
        <v>#DIV/0!</v>
      </c>
      <c r="AJ3841">
        <v>0</v>
      </c>
      <c r="AK3841">
        <v>0</v>
      </c>
      <c r="AL3841">
        <v>0</v>
      </c>
      <c r="AM3841">
        <v>0</v>
      </c>
      <c r="AN3841" t="s">
        <v>8310</v>
      </c>
      <c r="AO3841" t="s">
        <v>8310</v>
      </c>
      <c r="AP3841" t="s">
        <v>8310</v>
      </c>
      <c r="AQ3841" t="s">
        <v>8310</v>
      </c>
      <c r="AR3841" t="s">
        <v>8310</v>
      </c>
      <c r="AS3841" t="s">
        <v>8310</v>
      </c>
      <c r="AT3841" t="s">
        <v>8310</v>
      </c>
      <c r="AU3841">
        <v>0</v>
      </c>
      <c r="AV3841">
        <v>0</v>
      </c>
      <c r="AW3841" t="s">
        <v>8310</v>
      </c>
      <c r="AX3841" t="s">
        <v>8310</v>
      </c>
      <c r="AY3841" t="s">
        <v>8310</v>
      </c>
      <c r="AZ3841" t="s">
        <v>8310</v>
      </c>
      <c r="BA3841" t="s">
        <v>8310</v>
      </c>
      <c r="BB3841" t="s">
        <v>8310</v>
      </c>
      <c r="BC3841" t="s">
        <v>8310</v>
      </c>
      <c r="BD3841" t="s">
        <v>8310</v>
      </c>
      <c r="BE3841" t="s">
        <v>8310</v>
      </c>
      <c r="BF3841">
        <v>0</v>
      </c>
      <c r="BG3841" t="s">
        <v>8310</v>
      </c>
      <c r="BH3841" t="s">
        <v>8310</v>
      </c>
      <c r="BI3841" t="s">
        <v>8310</v>
      </c>
      <c r="BJ3841" t="s">
        <v>8310</v>
      </c>
      <c r="BK3841" t="s">
        <v>8310</v>
      </c>
      <c r="BL3841" t="s">
        <v>8310</v>
      </c>
      <c r="BM3841" t="s">
        <v>8310</v>
      </c>
      <c r="BN3841" t="s">
        <v>8310</v>
      </c>
      <c r="BO3841" t="s">
        <v>8310</v>
      </c>
      <c r="BP3841">
        <v>0</v>
      </c>
      <c r="BQ3841" t="e">
        <f t="shared" si="1440"/>
        <v>#DIV/0!</v>
      </c>
      <c r="BR3841" t="e">
        <f t="shared" si="1441"/>
        <v>#DIV/0!</v>
      </c>
    </row>
    <row r="3842" spans="1:70" hidden="1" x14ac:dyDescent="0.3">
      <c r="A3842" t="s">
        <v>9833</v>
      </c>
      <c r="B3842" t="s">
        <v>9834</v>
      </c>
      <c r="C3842" t="str">
        <f>VLOOKUP(historical_emissions[[#This Row],[Country]],'Liste-Pays'!A:B,2,0)</f>
        <v>CSA</v>
      </c>
      <c r="D3842" t="s">
        <v>41</v>
      </c>
      <c r="E3842" t="s">
        <v>174</v>
      </c>
      <c r="F3842" t="s">
        <v>148</v>
      </c>
      <c r="G3842" t="s">
        <v>44</v>
      </c>
      <c r="H3842" t="e">
        <f t="shared" ref="H3842:H3905" si="1443">I3842*(1+$BR3842)</f>
        <v>#DIV/0!</v>
      </c>
      <c r="I3842" t="e">
        <f t="shared" ref="I3842:I3905" si="1444">J3842*(1+$BR3842)</f>
        <v>#DIV/0!</v>
      </c>
      <c r="J3842" t="e">
        <f t="shared" ref="J3842:J3905" si="1445">K3842*(1+$BR3842)</f>
        <v>#DIV/0!</v>
      </c>
      <c r="K3842" t="e">
        <f t="shared" ref="K3842:K3905" si="1446">L3842*(1+$BR3842)</f>
        <v>#DIV/0!</v>
      </c>
      <c r="L3842" t="e">
        <f t="shared" ref="L3842:L3905" si="1447">M3842*(1+$BR3842)</f>
        <v>#DIV/0!</v>
      </c>
      <c r="M3842" t="e">
        <f t="shared" ref="M3842:M3905" si="1448">N3842*(1+$BR3842)</f>
        <v>#DIV/0!</v>
      </c>
      <c r="N3842" t="e">
        <f t="shared" ref="N3842:N3905" si="1449">O3842*(1+$BR3842)</f>
        <v>#DIV/0!</v>
      </c>
      <c r="O3842" t="e">
        <f t="shared" ref="O3842:O3905" si="1450">P3842*(1+$BR3842)</f>
        <v>#DIV/0!</v>
      </c>
      <c r="P3842" t="e">
        <f t="shared" ref="P3842:P3905" si="1451">Q3842*(1+$BR3842)</f>
        <v>#DIV/0!</v>
      </c>
      <c r="Q3842" t="e">
        <f t="shared" ref="Q3842:Q3905" si="1452">R3842*(1+$BR3842)</f>
        <v>#DIV/0!</v>
      </c>
      <c r="R3842" t="e">
        <f t="shared" ref="R3842:R3905" si="1453">S3842*(1+$BR3842)</f>
        <v>#DIV/0!</v>
      </c>
      <c r="S3842" t="e">
        <f t="shared" ref="S3842:S3905" si="1454">T3842*(1+$BR3842)</f>
        <v>#DIV/0!</v>
      </c>
      <c r="T3842" t="e">
        <f t="shared" ref="T3842:T3905" si="1455">U3842*(1+$BR3842)</f>
        <v>#DIV/0!</v>
      </c>
      <c r="U3842" t="e">
        <f t="shared" ref="U3842:U3905" si="1456">V3842*(1+$BR3842)</f>
        <v>#DIV/0!</v>
      </c>
      <c r="V3842" t="e">
        <f t="shared" ref="V3842:V3905" si="1457">W3842*(1+$BR3842)</f>
        <v>#DIV/0!</v>
      </c>
      <c r="W3842" t="e">
        <f t="shared" ref="W3842:W3905" si="1458">X3842*(1+$BR3842)</f>
        <v>#DIV/0!</v>
      </c>
      <c r="X3842" t="e">
        <f t="shared" ref="X3842:X3905" si="1459">Y3842*(1+$BR3842)</f>
        <v>#DIV/0!</v>
      </c>
      <c r="Y3842" t="e">
        <f t="shared" ref="Y3842:Y3905" si="1460">Z3842*(1+$BR3842)</f>
        <v>#DIV/0!</v>
      </c>
      <c r="Z3842" s="1" t="e">
        <f t="shared" ref="Z3842:AF3905" si="1461">AA3842*(1+$BQ3842)</f>
        <v>#DIV/0!</v>
      </c>
      <c r="AA3842" s="1" t="e">
        <f t="shared" si="1461"/>
        <v>#DIV/0!</v>
      </c>
      <c r="AB3842" s="1" t="e">
        <f t="shared" si="1461"/>
        <v>#DIV/0!</v>
      </c>
      <c r="AC3842" s="1" t="e">
        <f t="shared" si="1442"/>
        <v>#DIV/0!</v>
      </c>
      <c r="AD3842" s="1" t="e">
        <f t="shared" si="1442"/>
        <v>#DIV/0!</v>
      </c>
      <c r="AE3842" s="1" t="e">
        <f t="shared" si="1442"/>
        <v>#DIV/0!</v>
      </c>
      <c r="AF3842" s="1" t="e">
        <f t="shared" si="1442"/>
        <v>#DIV/0!</v>
      </c>
      <c r="AG3842" s="1" t="e">
        <f t="shared" ref="AG3842:AH3905" si="1462">AH3842*(1+$BQ3842)</f>
        <v>#DIV/0!</v>
      </c>
      <c r="AH3842" s="1" t="e">
        <f t="shared" si="1462"/>
        <v>#DIV/0!</v>
      </c>
      <c r="AI3842" s="1" t="e">
        <f t="shared" ref="AI3842:AI3905" si="1463">AJ3842*(1+$BQ3842)</f>
        <v>#DIV/0!</v>
      </c>
      <c r="AJ3842">
        <v>0</v>
      </c>
      <c r="AK3842">
        <v>0</v>
      </c>
      <c r="AL3842">
        <v>0</v>
      </c>
      <c r="AM3842">
        <v>0</v>
      </c>
      <c r="AN3842" t="s">
        <v>8310</v>
      </c>
      <c r="AO3842" t="s">
        <v>8310</v>
      </c>
      <c r="AP3842" t="s">
        <v>8310</v>
      </c>
      <c r="AQ3842" t="s">
        <v>8310</v>
      </c>
      <c r="AR3842" t="s">
        <v>8310</v>
      </c>
      <c r="AS3842" t="s">
        <v>8310</v>
      </c>
      <c r="AT3842" t="s">
        <v>8310</v>
      </c>
      <c r="AU3842">
        <v>0</v>
      </c>
      <c r="AV3842">
        <v>0</v>
      </c>
      <c r="AW3842" t="s">
        <v>8310</v>
      </c>
      <c r="AX3842" t="s">
        <v>8310</v>
      </c>
      <c r="AY3842" t="s">
        <v>8310</v>
      </c>
      <c r="AZ3842" t="s">
        <v>8310</v>
      </c>
      <c r="BA3842" t="s">
        <v>8310</v>
      </c>
      <c r="BB3842" t="s">
        <v>8310</v>
      </c>
      <c r="BC3842" t="s">
        <v>8310</v>
      </c>
      <c r="BD3842" t="s">
        <v>8310</v>
      </c>
      <c r="BE3842" t="s">
        <v>8310</v>
      </c>
      <c r="BF3842">
        <v>0</v>
      </c>
      <c r="BG3842" t="s">
        <v>8310</v>
      </c>
      <c r="BH3842" t="s">
        <v>8310</v>
      </c>
      <c r="BI3842" t="s">
        <v>8310</v>
      </c>
      <c r="BJ3842" t="s">
        <v>8310</v>
      </c>
      <c r="BK3842" t="s">
        <v>8310</v>
      </c>
      <c r="BL3842" t="s">
        <v>8310</v>
      </c>
      <c r="BM3842" t="s">
        <v>8310</v>
      </c>
      <c r="BN3842" t="s">
        <v>8310</v>
      </c>
      <c r="BO3842" t="s">
        <v>8310</v>
      </c>
      <c r="BP3842">
        <v>0</v>
      </c>
      <c r="BQ3842" t="e">
        <f t="shared" ref="BQ3842:BQ3905" si="1464">((AV3842/BF3842)^(1/(2010-2000)))-1</f>
        <v>#DIV/0!</v>
      </c>
      <c r="BR3842" t="e">
        <f t="shared" ref="BR3842:BR3905" si="1465">((AM3842/AV3842)^(1/(2019-2010)))-1</f>
        <v>#DIV/0!</v>
      </c>
    </row>
    <row r="3843" spans="1:70" hidden="1" x14ac:dyDescent="0.3">
      <c r="A3843" t="s">
        <v>9833</v>
      </c>
      <c r="B3843" t="s">
        <v>9834</v>
      </c>
      <c r="C3843" t="str">
        <f>VLOOKUP(historical_emissions[[#This Row],[Country]],'Liste-Pays'!A:B,2,0)</f>
        <v>CSA</v>
      </c>
      <c r="D3843" t="s">
        <v>41</v>
      </c>
      <c r="E3843" t="s">
        <v>535</v>
      </c>
      <c r="F3843" t="s">
        <v>148</v>
      </c>
      <c r="G3843" t="s">
        <v>44</v>
      </c>
      <c r="H3843" t="e">
        <f t="shared" si="1443"/>
        <v>#DIV/0!</v>
      </c>
      <c r="I3843" t="e">
        <f t="shared" si="1444"/>
        <v>#DIV/0!</v>
      </c>
      <c r="J3843" t="e">
        <f t="shared" si="1445"/>
        <v>#DIV/0!</v>
      </c>
      <c r="K3843" t="e">
        <f t="shared" si="1446"/>
        <v>#DIV/0!</v>
      </c>
      <c r="L3843" t="e">
        <f t="shared" si="1447"/>
        <v>#DIV/0!</v>
      </c>
      <c r="M3843" t="e">
        <f t="shared" si="1448"/>
        <v>#DIV/0!</v>
      </c>
      <c r="N3843" t="e">
        <f t="shared" si="1449"/>
        <v>#DIV/0!</v>
      </c>
      <c r="O3843" t="e">
        <f t="shared" si="1450"/>
        <v>#DIV/0!</v>
      </c>
      <c r="P3843" t="e">
        <f t="shared" si="1451"/>
        <v>#DIV/0!</v>
      </c>
      <c r="Q3843" t="e">
        <f t="shared" si="1452"/>
        <v>#DIV/0!</v>
      </c>
      <c r="R3843" t="e">
        <f t="shared" si="1453"/>
        <v>#DIV/0!</v>
      </c>
      <c r="S3843" t="e">
        <f t="shared" si="1454"/>
        <v>#DIV/0!</v>
      </c>
      <c r="T3843" t="e">
        <f t="shared" si="1455"/>
        <v>#DIV/0!</v>
      </c>
      <c r="U3843" t="e">
        <f t="shared" si="1456"/>
        <v>#DIV/0!</v>
      </c>
      <c r="V3843" t="e">
        <f t="shared" si="1457"/>
        <v>#DIV/0!</v>
      </c>
      <c r="W3843" t="e">
        <f t="shared" si="1458"/>
        <v>#DIV/0!</v>
      </c>
      <c r="X3843" t="e">
        <f t="shared" si="1459"/>
        <v>#DIV/0!</v>
      </c>
      <c r="Y3843" t="e">
        <f t="shared" si="1460"/>
        <v>#DIV/0!</v>
      </c>
      <c r="Z3843" s="1" t="e">
        <f t="shared" si="1461"/>
        <v>#DIV/0!</v>
      </c>
      <c r="AA3843" s="1" t="e">
        <f t="shared" si="1461"/>
        <v>#DIV/0!</v>
      </c>
      <c r="AB3843" s="1" t="e">
        <f t="shared" si="1461"/>
        <v>#DIV/0!</v>
      </c>
      <c r="AC3843" s="1" t="e">
        <f t="shared" si="1442"/>
        <v>#DIV/0!</v>
      </c>
      <c r="AD3843" s="1" t="e">
        <f t="shared" si="1442"/>
        <v>#DIV/0!</v>
      </c>
      <c r="AE3843" s="1" t="e">
        <f t="shared" si="1442"/>
        <v>#DIV/0!</v>
      </c>
      <c r="AF3843" s="1" t="e">
        <f t="shared" si="1442"/>
        <v>#DIV/0!</v>
      </c>
      <c r="AG3843" s="1" t="e">
        <f t="shared" si="1462"/>
        <v>#DIV/0!</v>
      </c>
      <c r="AH3843" s="1" t="e">
        <f t="shared" si="1462"/>
        <v>#DIV/0!</v>
      </c>
      <c r="AI3843" s="1" t="e">
        <f t="shared" si="1463"/>
        <v>#DIV/0!</v>
      </c>
      <c r="AJ3843">
        <v>0</v>
      </c>
      <c r="AK3843">
        <v>0</v>
      </c>
      <c r="AL3843">
        <v>0</v>
      </c>
      <c r="AM3843">
        <v>0</v>
      </c>
      <c r="AN3843" t="s">
        <v>8310</v>
      </c>
      <c r="AO3843" t="s">
        <v>8310</v>
      </c>
      <c r="AP3843" t="s">
        <v>8310</v>
      </c>
      <c r="AQ3843" t="s">
        <v>8310</v>
      </c>
      <c r="AR3843" t="s">
        <v>8310</v>
      </c>
      <c r="AS3843" t="s">
        <v>8310</v>
      </c>
      <c r="AT3843" t="s">
        <v>8310</v>
      </c>
      <c r="AU3843">
        <v>0</v>
      </c>
      <c r="AV3843">
        <v>0</v>
      </c>
      <c r="AW3843" t="s">
        <v>8310</v>
      </c>
      <c r="AX3843" t="s">
        <v>8310</v>
      </c>
      <c r="AY3843" t="s">
        <v>8310</v>
      </c>
      <c r="AZ3843" t="s">
        <v>8310</v>
      </c>
      <c r="BA3843" t="s">
        <v>8310</v>
      </c>
      <c r="BB3843" t="s">
        <v>8310</v>
      </c>
      <c r="BC3843" t="s">
        <v>8310</v>
      </c>
      <c r="BD3843" t="s">
        <v>8310</v>
      </c>
      <c r="BE3843" t="s">
        <v>8310</v>
      </c>
      <c r="BF3843">
        <v>0</v>
      </c>
      <c r="BG3843" t="s">
        <v>8310</v>
      </c>
      <c r="BH3843" t="s">
        <v>8310</v>
      </c>
      <c r="BI3843" t="s">
        <v>8310</v>
      </c>
      <c r="BJ3843" t="s">
        <v>8310</v>
      </c>
      <c r="BK3843" t="s">
        <v>8310</v>
      </c>
      <c r="BL3843" t="s">
        <v>8310</v>
      </c>
      <c r="BM3843" t="s">
        <v>8310</v>
      </c>
      <c r="BN3843" t="s">
        <v>8310</v>
      </c>
      <c r="BO3843" t="s">
        <v>8310</v>
      </c>
      <c r="BP3843">
        <v>0</v>
      </c>
      <c r="BQ3843" t="e">
        <f t="shared" si="1464"/>
        <v>#DIV/0!</v>
      </c>
      <c r="BR3843" t="e">
        <f t="shared" si="1465"/>
        <v>#DIV/0!</v>
      </c>
    </row>
    <row r="3844" spans="1:70" hidden="1" x14ac:dyDescent="0.3">
      <c r="A3844" t="s">
        <v>9833</v>
      </c>
      <c r="B3844" t="s">
        <v>9834</v>
      </c>
      <c r="C3844" t="str">
        <f>VLOOKUP(historical_emissions[[#This Row],[Country]],'Liste-Pays'!A:B,2,0)</f>
        <v>CSA</v>
      </c>
      <c r="D3844" t="s">
        <v>41</v>
      </c>
      <c r="E3844" t="s">
        <v>328</v>
      </c>
      <c r="F3844" t="s">
        <v>302</v>
      </c>
      <c r="G3844" t="s">
        <v>44</v>
      </c>
      <c r="H3844" t="e">
        <f t="shared" si="1443"/>
        <v>#DIV/0!</v>
      </c>
      <c r="I3844" t="e">
        <f t="shared" si="1444"/>
        <v>#DIV/0!</v>
      </c>
      <c r="J3844" t="e">
        <f t="shared" si="1445"/>
        <v>#DIV/0!</v>
      </c>
      <c r="K3844" t="e">
        <f t="shared" si="1446"/>
        <v>#DIV/0!</v>
      </c>
      <c r="L3844" t="e">
        <f t="shared" si="1447"/>
        <v>#DIV/0!</v>
      </c>
      <c r="M3844" t="e">
        <f t="shared" si="1448"/>
        <v>#DIV/0!</v>
      </c>
      <c r="N3844" t="e">
        <f t="shared" si="1449"/>
        <v>#DIV/0!</v>
      </c>
      <c r="O3844" t="e">
        <f t="shared" si="1450"/>
        <v>#DIV/0!</v>
      </c>
      <c r="P3844" t="e">
        <f t="shared" si="1451"/>
        <v>#DIV/0!</v>
      </c>
      <c r="Q3844" t="e">
        <f t="shared" si="1452"/>
        <v>#DIV/0!</v>
      </c>
      <c r="R3844" t="e">
        <f t="shared" si="1453"/>
        <v>#DIV/0!</v>
      </c>
      <c r="S3844" t="e">
        <f t="shared" si="1454"/>
        <v>#DIV/0!</v>
      </c>
      <c r="T3844" t="e">
        <f t="shared" si="1455"/>
        <v>#DIV/0!</v>
      </c>
      <c r="U3844" t="e">
        <f t="shared" si="1456"/>
        <v>#DIV/0!</v>
      </c>
      <c r="V3844" t="e">
        <f t="shared" si="1457"/>
        <v>#DIV/0!</v>
      </c>
      <c r="W3844" t="e">
        <f t="shared" si="1458"/>
        <v>#DIV/0!</v>
      </c>
      <c r="X3844" t="e">
        <f t="shared" si="1459"/>
        <v>#DIV/0!</v>
      </c>
      <c r="Y3844" t="e">
        <f t="shared" si="1460"/>
        <v>#DIV/0!</v>
      </c>
      <c r="Z3844" s="1" t="e">
        <f t="shared" si="1461"/>
        <v>#DIV/0!</v>
      </c>
      <c r="AA3844" s="1" t="e">
        <f t="shared" si="1461"/>
        <v>#DIV/0!</v>
      </c>
      <c r="AB3844" s="1" t="e">
        <f t="shared" si="1461"/>
        <v>#DIV/0!</v>
      </c>
      <c r="AC3844" s="1" t="e">
        <f t="shared" si="1442"/>
        <v>#DIV/0!</v>
      </c>
      <c r="AD3844" s="1" t="e">
        <f t="shared" si="1442"/>
        <v>#DIV/0!</v>
      </c>
      <c r="AE3844" s="1" t="e">
        <f t="shared" si="1442"/>
        <v>#DIV/0!</v>
      </c>
      <c r="AF3844" s="1" t="e">
        <f t="shared" si="1442"/>
        <v>#DIV/0!</v>
      </c>
      <c r="AG3844" s="1" t="e">
        <f t="shared" si="1462"/>
        <v>#DIV/0!</v>
      </c>
      <c r="AH3844" s="1" t="e">
        <f t="shared" si="1462"/>
        <v>#DIV/0!</v>
      </c>
      <c r="AI3844" s="1" t="e">
        <f t="shared" si="1463"/>
        <v>#DIV/0!</v>
      </c>
      <c r="AJ3844">
        <v>0</v>
      </c>
      <c r="AK3844">
        <v>0</v>
      </c>
      <c r="AL3844">
        <v>0</v>
      </c>
      <c r="AM3844">
        <v>0</v>
      </c>
      <c r="AN3844" t="s">
        <v>8310</v>
      </c>
      <c r="AO3844" t="s">
        <v>8310</v>
      </c>
      <c r="AP3844" t="s">
        <v>8310</v>
      </c>
      <c r="AQ3844" t="s">
        <v>8310</v>
      </c>
      <c r="AR3844" t="s">
        <v>8310</v>
      </c>
      <c r="AS3844" t="s">
        <v>8310</v>
      </c>
      <c r="AT3844" t="s">
        <v>8310</v>
      </c>
      <c r="AU3844">
        <v>0</v>
      </c>
      <c r="AV3844">
        <v>0</v>
      </c>
      <c r="AW3844" t="s">
        <v>8310</v>
      </c>
      <c r="AX3844" t="s">
        <v>8310</v>
      </c>
      <c r="AY3844" t="s">
        <v>8310</v>
      </c>
      <c r="AZ3844" t="s">
        <v>8310</v>
      </c>
      <c r="BA3844" t="s">
        <v>8310</v>
      </c>
      <c r="BB3844" t="s">
        <v>8310</v>
      </c>
      <c r="BC3844" t="s">
        <v>8310</v>
      </c>
      <c r="BD3844" t="s">
        <v>8310</v>
      </c>
      <c r="BE3844" t="s">
        <v>8310</v>
      </c>
      <c r="BF3844">
        <v>0</v>
      </c>
      <c r="BG3844" t="s">
        <v>8310</v>
      </c>
      <c r="BH3844" t="s">
        <v>8310</v>
      </c>
      <c r="BI3844" t="s">
        <v>8310</v>
      </c>
      <c r="BJ3844" t="s">
        <v>8310</v>
      </c>
      <c r="BK3844" t="s">
        <v>8310</v>
      </c>
      <c r="BL3844" t="s">
        <v>8310</v>
      </c>
      <c r="BM3844" t="s">
        <v>8310</v>
      </c>
      <c r="BN3844" t="s">
        <v>8310</v>
      </c>
      <c r="BO3844" t="s">
        <v>8310</v>
      </c>
      <c r="BP3844">
        <v>0</v>
      </c>
      <c r="BQ3844" t="e">
        <f t="shared" si="1464"/>
        <v>#DIV/0!</v>
      </c>
      <c r="BR3844" t="e">
        <f t="shared" si="1465"/>
        <v>#DIV/0!</v>
      </c>
    </row>
    <row r="3845" spans="1:70" hidden="1" x14ac:dyDescent="0.3">
      <c r="A3845" t="s">
        <v>9833</v>
      </c>
      <c r="B3845" t="s">
        <v>9834</v>
      </c>
      <c r="C3845" t="str">
        <f>VLOOKUP(historical_emissions[[#This Row],[Country]],'Liste-Pays'!A:B,2,0)</f>
        <v>CSA</v>
      </c>
      <c r="D3845" t="s">
        <v>41</v>
      </c>
      <c r="E3845" t="s">
        <v>174</v>
      </c>
      <c r="F3845" t="s">
        <v>302</v>
      </c>
      <c r="G3845" t="s">
        <v>44</v>
      </c>
      <c r="H3845" t="e">
        <f t="shared" si="1443"/>
        <v>#DIV/0!</v>
      </c>
      <c r="I3845" t="e">
        <f t="shared" si="1444"/>
        <v>#DIV/0!</v>
      </c>
      <c r="J3845" t="e">
        <f t="shared" si="1445"/>
        <v>#DIV/0!</v>
      </c>
      <c r="K3845" t="e">
        <f t="shared" si="1446"/>
        <v>#DIV/0!</v>
      </c>
      <c r="L3845" t="e">
        <f t="shared" si="1447"/>
        <v>#DIV/0!</v>
      </c>
      <c r="M3845" t="e">
        <f t="shared" si="1448"/>
        <v>#DIV/0!</v>
      </c>
      <c r="N3845" t="e">
        <f t="shared" si="1449"/>
        <v>#DIV/0!</v>
      </c>
      <c r="O3845" t="e">
        <f t="shared" si="1450"/>
        <v>#DIV/0!</v>
      </c>
      <c r="P3845" t="e">
        <f t="shared" si="1451"/>
        <v>#DIV/0!</v>
      </c>
      <c r="Q3845" t="e">
        <f t="shared" si="1452"/>
        <v>#DIV/0!</v>
      </c>
      <c r="R3845" t="e">
        <f t="shared" si="1453"/>
        <v>#DIV/0!</v>
      </c>
      <c r="S3845" t="e">
        <f t="shared" si="1454"/>
        <v>#DIV/0!</v>
      </c>
      <c r="T3845" t="e">
        <f t="shared" si="1455"/>
        <v>#DIV/0!</v>
      </c>
      <c r="U3845" t="e">
        <f t="shared" si="1456"/>
        <v>#DIV/0!</v>
      </c>
      <c r="V3845" t="e">
        <f t="shared" si="1457"/>
        <v>#DIV/0!</v>
      </c>
      <c r="W3845" t="e">
        <f t="shared" si="1458"/>
        <v>#DIV/0!</v>
      </c>
      <c r="X3845" t="e">
        <f t="shared" si="1459"/>
        <v>#DIV/0!</v>
      </c>
      <c r="Y3845" t="e">
        <f t="shared" si="1460"/>
        <v>#DIV/0!</v>
      </c>
      <c r="Z3845" s="1" t="e">
        <f t="shared" si="1461"/>
        <v>#DIV/0!</v>
      </c>
      <c r="AA3845" s="1" t="e">
        <f t="shared" si="1461"/>
        <v>#DIV/0!</v>
      </c>
      <c r="AB3845" s="1" t="e">
        <f t="shared" si="1461"/>
        <v>#DIV/0!</v>
      </c>
      <c r="AC3845" s="1" t="e">
        <f t="shared" si="1442"/>
        <v>#DIV/0!</v>
      </c>
      <c r="AD3845" s="1" t="e">
        <f t="shared" si="1442"/>
        <v>#DIV/0!</v>
      </c>
      <c r="AE3845" s="1" t="e">
        <f t="shared" si="1442"/>
        <v>#DIV/0!</v>
      </c>
      <c r="AF3845" s="1" t="e">
        <f t="shared" si="1442"/>
        <v>#DIV/0!</v>
      </c>
      <c r="AG3845" s="1" t="e">
        <f t="shared" si="1462"/>
        <v>#DIV/0!</v>
      </c>
      <c r="AH3845" s="1" t="e">
        <f t="shared" si="1462"/>
        <v>#DIV/0!</v>
      </c>
      <c r="AI3845" s="1" t="e">
        <f t="shared" si="1463"/>
        <v>#DIV/0!</v>
      </c>
      <c r="AJ3845">
        <v>0</v>
      </c>
      <c r="AK3845">
        <v>0</v>
      </c>
      <c r="AL3845">
        <v>0</v>
      </c>
      <c r="AM3845">
        <v>0</v>
      </c>
      <c r="AN3845" t="s">
        <v>8310</v>
      </c>
      <c r="AO3845" t="s">
        <v>8310</v>
      </c>
      <c r="AP3845" t="s">
        <v>8310</v>
      </c>
      <c r="AQ3845" t="s">
        <v>8310</v>
      </c>
      <c r="AR3845" t="s">
        <v>8310</v>
      </c>
      <c r="AS3845" t="s">
        <v>8310</v>
      </c>
      <c r="AT3845" t="s">
        <v>8310</v>
      </c>
      <c r="AU3845">
        <v>0</v>
      </c>
      <c r="AV3845">
        <v>0</v>
      </c>
      <c r="AW3845" t="s">
        <v>8310</v>
      </c>
      <c r="AX3845" t="s">
        <v>8310</v>
      </c>
      <c r="AY3845" t="s">
        <v>8310</v>
      </c>
      <c r="AZ3845" t="s">
        <v>8310</v>
      </c>
      <c r="BA3845" t="s">
        <v>8310</v>
      </c>
      <c r="BB3845" t="s">
        <v>8310</v>
      </c>
      <c r="BC3845" t="s">
        <v>8310</v>
      </c>
      <c r="BD3845" t="s">
        <v>8310</v>
      </c>
      <c r="BE3845" t="s">
        <v>8310</v>
      </c>
      <c r="BF3845">
        <v>0</v>
      </c>
      <c r="BG3845" t="s">
        <v>8310</v>
      </c>
      <c r="BH3845" t="s">
        <v>8310</v>
      </c>
      <c r="BI3845" t="s">
        <v>8310</v>
      </c>
      <c r="BJ3845" t="s">
        <v>8310</v>
      </c>
      <c r="BK3845" t="s">
        <v>8310</v>
      </c>
      <c r="BL3845" t="s">
        <v>8310</v>
      </c>
      <c r="BM3845" t="s">
        <v>8310</v>
      </c>
      <c r="BN3845" t="s">
        <v>8310</v>
      </c>
      <c r="BO3845" t="s">
        <v>8310</v>
      </c>
      <c r="BP3845">
        <v>0</v>
      </c>
      <c r="BQ3845" t="e">
        <f t="shared" si="1464"/>
        <v>#DIV/0!</v>
      </c>
      <c r="BR3845" t="e">
        <f t="shared" si="1465"/>
        <v>#DIV/0!</v>
      </c>
    </row>
    <row r="3846" spans="1:70" hidden="1" x14ac:dyDescent="0.3">
      <c r="A3846" t="s">
        <v>8464</v>
      </c>
      <c r="B3846" t="s">
        <v>8465</v>
      </c>
      <c r="C3846" t="str">
        <f>VLOOKUP(historical_emissions[[#This Row],[Country]],'Liste-Pays'!A:B,2,0)</f>
        <v>AFR</v>
      </c>
      <c r="D3846" t="s">
        <v>41</v>
      </c>
      <c r="E3846" t="s">
        <v>174</v>
      </c>
      <c r="F3846" t="s">
        <v>148</v>
      </c>
      <c r="G3846" t="s">
        <v>44</v>
      </c>
      <c r="H3846" t="e">
        <f t="shared" si="1443"/>
        <v>#DIV/0!</v>
      </c>
      <c r="I3846" t="e">
        <f t="shared" si="1444"/>
        <v>#DIV/0!</v>
      </c>
      <c r="J3846" t="e">
        <f t="shared" si="1445"/>
        <v>#DIV/0!</v>
      </c>
      <c r="K3846" t="e">
        <f t="shared" si="1446"/>
        <v>#DIV/0!</v>
      </c>
      <c r="L3846" t="e">
        <f t="shared" si="1447"/>
        <v>#DIV/0!</v>
      </c>
      <c r="M3846" t="e">
        <f t="shared" si="1448"/>
        <v>#DIV/0!</v>
      </c>
      <c r="N3846" t="e">
        <f t="shared" si="1449"/>
        <v>#DIV/0!</v>
      </c>
      <c r="O3846" t="e">
        <f t="shared" si="1450"/>
        <v>#DIV/0!</v>
      </c>
      <c r="P3846" t="e">
        <f t="shared" si="1451"/>
        <v>#DIV/0!</v>
      </c>
      <c r="Q3846" t="e">
        <f t="shared" si="1452"/>
        <v>#DIV/0!</v>
      </c>
      <c r="R3846" t="e">
        <f t="shared" si="1453"/>
        <v>#DIV/0!</v>
      </c>
      <c r="S3846" t="e">
        <f t="shared" si="1454"/>
        <v>#DIV/0!</v>
      </c>
      <c r="T3846" t="e">
        <f t="shared" si="1455"/>
        <v>#DIV/0!</v>
      </c>
      <c r="U3846" t="e">
        <f t="shared" si="1456"/>
        <v>#DIV/0!</v>
      </c>
      <c r="V3846" t="e">
        <f t="shared" si="1457"/>
        <v>#DIV/0!</v>
      </c>
      <c r="W3846" t="e">
        <f t="shared" si="1458"/>
        <v>#DIV/0!</v>
      </c>
      <c r="X3846" t="e">
        <f t="shared" si="1459"/>
        <v>#DIV/0!</v>
      </c>
      <c r="Y3846" t="e">
        <f t="shared" si="1460"/>
        <v>#DIV/0!</v>
      </c>
      <c r="Z3846" s="1" t="e">
        <f t="shared" si="1461"/>
        <v>#DIV/0!</v>
      </c>
      <c r="AA3846" s="1" t="e">
        <f t="shared" si="1461"/>
        <v>#DIV/0!</v>
      </c>
      <c r="AB3846" s="1" t="e">
        <f t="shared" si="1461"/>
        <v>#DIV/0!</v>
      </c>
      <c r="AC3846" s="1" t="e">
        <f t="shared" si="1442"/>
        <v>#DIV/0!</v>
      </c>
      <c r="AD3846" s="1" t="e">
        <f t="shared" si="1442"/>
        <v>#DIV/0!</v>
      </c>
      <c r="AE3846" s="1" t="e">
        <f t="shared" si="1442"/>
        <v>#DIV/0!</v>
      </c>
      <c r="AF3846" s="1" t="e">
        <f t="shared" si="1442"/>
        <v>#DIV/0!</v>
      </c>
      <c r="AG3846" s="1" t="e">
        <f t="shared" si="1462"/>
        <v>#DIV/0!</v>
      </c>
      <c r="AH3846" s="1" t="e">
        <f t="shared" si="1462"/>
        <v>#DIV/0!</v>
      </c>
      <c r="AI3846" s="1" t="e">
        <f t="shared" si="1463"/>
        <v>#DIV/0!</v>
      </c>
      <c r="AJ3846">
        <v>0</v>
      </c>
      <c r="AK3846">
        <v>0</v>
      </c>
      <c r="AL3846">
        <v>0</v>
      </c>
      <c r="AM3846">
        <v>0</v>
      </c>
      <c r="AN3846" t="s">
        <v>8310</v>
      </c>
      <c r="AO3846" t="s">
        <v>8310</v>
      </c>
      <c r="AP3846" t="s">
        <v>8310</v>
      </c>
      <c r="AQ3846" t="s">
        <v>8310</v>
      </c>
      <c r="AR3846" t="s">
        <v>8310</v>
      </c>
      <c r="AS3846" t="s">
        <v>8310</v>
      </c>
      <c r="AT3846" t="s">
        <v>8310</v>
      </c>
      <c r="AU3846">
        <v>0</v>
      </c>
      <c r="AV3846">
        <v>0</v>
      </c>
      <c r="AW3846" t="s">
        <v>8310</v>
      </c>
      <c r="AX3846" t="s">
        <v>8310</v>
      </c>
      <c r="AY3846" t="s">
        <v>8310</v>
      </c>
      <c r="AZ3846" t="s">
        <v>8310</v>
      </c>
      <c r="BA3846" t="s">
        <v>8310</v>
      </c>
      <c r="BB3846" t="s">
        <v>8310</v>
      </c>
      <c r="BC3846" t="s">
        <v>8310</v>
      </c>
      <c r="BD3846" t="s">
        <v>8310</v>
      </c>
      <c r="BE3846" t="s">
        <v>8310</v>
      </c>
      <c r="BF3846">
        <v>0</v>
      </c>
      <c r="BG3846" t="s">
        <v>8310</v>
      </c>
      <c r="BH3846" t="s">
        <v>8310</v>
      </c>
      <c r="BI3846" t="s">
        <v>8310</v>
      </c>
      <c r="BJ3846" t="s">
        <v>8310</v>
      </c>
      <c r="BK3846" t="s">
        <v>8310</v>
      </c>
      <c r="BL3846" t="s">
        <v>8310</v>
      </c>
      <c r="BM3846" t="s">
        <v>8310</v>
      </c>
      <c r="BN3846" t="s">
        <v>8310</v>
      </c>
      <c r="BO3846" t="s">
        <v>8310</v>
      </c>
      <c r="BP3846">
        <v>0</v>
      </c>
      <c r="BQ3846" t="e">
        <f t="shared" si="1464"/>
        <v>#DIV/0!</v>
      </c>
      <c r="BR3846" t="e">
        <f t="shared" si="1465"/>
        <v>#DIV/0!</v>
      </c>
    </row>
    <row r="3847" spans="1:70" hidden="1" x14ac:dyDescent="0.3">
      <c r="A3847" t="s">
        <v>8464</v>
      </c>
      <c r="B3847" t="s">
        <v>8465</v>
      </c>
      <c r="C3847" t="str">
        <f>VLOOKUP(historical_emissions[[#This Row],[Country]],'Liste-Pays'!A:B,2,0)</f>
        <v>AFR</v>
      </c>
      <c r="D3847" t="s">
        <v>41</v>
      </c>
      <c r="E3847" t="s">
        <v>1048</v>
      </c>
      <c r="F3847" t="s">
        <v>148</v>
      </c>
      <c r="G3847" t="s">
        <v>44</v>
      </c>
      <c r="H3847" t="e">
        <f t="shared" si="1443"/>
        <v>#DIV/0!</v>
      </c>
      <c r="I3847" t="e">
        <f t="shared" si="1444"/>
        <v>#DIV/0!</v>
      </c>
      <c r="J3847" t="e">
        <f t="shared" si="1445"/>
        <v>#DIV/0!</v>
      </c>
      <c r="K3847" t="e">
        <f t="shared" si="1446"/>
        <v>#DIV/0!</v>
      </c>
      <c r="L3847" t="e">
        <f t="shared" si="1447"/>
        <v>#DIV/0!</v>
      </c>
      <c r="M3847" t="e">
        <f t="shared" si="1448"/>
        <v>#DIV/0!</v>
      </c>
      <c r="N3847" t="e">
        <f t="shared" si="1449"/>
        <v>#DIV/0!</v>
      </c>
      <c r="O3847" t="e">
        <f t="shared" si="1450"/>
        <v>#DIV/0!</v>
      </c>
      <c r="P3847" t="e">
        <f t="shared" si="1451"/>
        <v>#DIV/0!</v>
      </c>
      <c r="Q3847" t="e">
        <f t="shared" si="1452"/>
        <v>#DIV/0!</v>
      </c>
      <c r="R3847" t="e">
        <f t="shared" si="1453"/>
        <v>#DIV/0!</v>
      </c>
      <c r="S3847" t="e">
        <f t="shared" si="1454"/>
        <v>#DIV/0!</v>
      </c>
      <c r="T3847" t="e">
        <f t="shared" si="1455"/>
        <v>#DIV/0!</v>
      </c>
      <c r="U3847" t="e">
        <f t="shared" si="1456"/>
        <v>#DIV/0!</v>
      </c>
      <c r="V3847" t="e">
        <f t="shared" si="1457"/>
        <v>#DIV/0!</v>
      </c>
      <c r="W3847" t="e">
        <f t="shared" si="1458"/>
        <v>#DIV/0!</v>
      </c>
      <c r="X3847" t="e">
        <f t="shared" si="1459"/>
        <v>#DIV/0!</v>
      </c>
      <c r="Y3847" t="e">
        <f t="shared" si="1460"/>
        <v>#DIV/0!</v>
      </c>
      <c r="Z3847" s="1" t="e">
        <f t="shared" si="1461"/>
        <v>#DIV/0!</v>
      </c>
      <c r="AA3847" s="1" t="e">
        <f t="shared" si="1461"/>
        <v>#DIV/0!</v>
      </c>
      <c r="AB3847" s="1" t="e">
        <f t="shared" si="1461"/>
        <v>#DIV/0!</v>
      </c>
      <c r="AC3847" s="1" t="e">
        <f t="shared" si="1442"/>
        <v>#DIV/0!</v>
      </c>
      <c r="AD3847" s="1" t="e">
        <f t="shared" si="1442"/>
        <v>#DIV/0!</v>
      </c>
      <c r="AE3847" s="1" t="e">
        <f t="shared" si="1442"/>
        <v>#DIV/0!</v>
      </c>
      <c r="AF3847" s="1" t="e">
        <f t="shared" si="1442"/>
        <v>#DIV/0!</v>
      </c>
      <c r="AG3847" s="1" t="e">
        <f t="shared" si="1462"/>
        <v>#DIV/0!</v>
      </c>
      <c r="AH3847" s="1" t="e">
        <f t="shared" si="1462"/>
        <v>#DIV/0!</v>
      </c>
      <c r="AI3847" s="1" t="e">
        <f t="shared" si="1463"/>
        <v>#DIV/0!</v>
      </c>
      <c r="AJ3847">
        <v>0</v>
      </c>
      <c r="AK3847">
        <v>0</v>
      </c>
      <c r="AL3847">
        <v>0</v>
      </c>
      <c r="AM3847">
        <v>0</v>
      </c>
      <c r="AN3847" t="s">
        <v>8310</v>
      </c>
      <c r="AO3847" t="s">
        <v>8310</v>
      </c>
      <c r="AP3847" t="s">
        <v>8310</v>
      </c>
      <c r="AQ3847" t="s">
        <v>8310</v>
      </c>
      <c r="AR3847" t="s">
        <v>8310</v>
      </c>
      <c r="AS3847" t="s">
        <v>8310</v>
      </c>
      <c r="AT3847" t="s">
        <v>8310</v>
      </c>
      <c r="AU3847">
        <v>0</v>
      </c>
      <c r="AV3847">
        <v>0</v>
      </c>
      <c r="AW3847" t="s">
        <v>8310</v>
      </c>
      <c r="AX3847" t="s">
        <v>8310</v>
      </c>
      <c r="AY3847" t="s">
        <v>8310</v>
      </c>
      <c r="AZ3847" t="s">
        <v>8310</v>
      </c>
      <c r="BA3847" t="s">
        <v>8310</v>
      </c>
      <c r="BB3847" t="s">
        <v>8310</v>
      </c>
      <c r="BC3847" t="s">
        <v>8310</v>
      </c>
      <c r="BD3847" t="s">
        <v>8310</v>
      </c>
      <c r="BE3847" t="s">
        <v>8310</v>
      </c>
      <c r="BF3847">
        <v>0</v>
      </c>
      <c r="BG3847" t="s">
        <v>8310</v>
      </c>
      <c r="BH3847" t="s">
        <v>8310</v>
      </c>
      <c r="BI3847" t="s">
        <v>8310</v>
      </c>
      <c r="BJ3847" t="s">
        <v>8310</v>
      </c>
      <c r="BK3847" t="s">
        <v>8310</v>
      </c>
      <c r="BL3847" t="s">
        <v>8310</v>
      </c>
      <c r="BM3847" t="s">
        <v>8310</v>
      </c>
      <c r="BN3847" t="s">
        <v>8310</v>
      </c>
      <c r="BO3847" t="s">
        <v>8310</v>
      </c>
      <c r="BP3847">
        <v>0</v>
      </c>
      <c r="BQ3847" t="e">
        <f t="shared" si="1464"/>
        <v>#DIV/0!</v>
      </c>
      <c r="BR3847" t="e">
        <f t="shared" si="1465"/>
        <v>#DIV/0!</v>
      </c>
    </row>
    <row r="3848" spans="1:70" hidden="1" x14ac:dyDescent="0.3">
      <c r="A3848" t="s">
        <v>8464</v>
      </c>
      <c r="B3848" t="s">
        <v>8465</v>
      </c>
      <c r="C3848" t="str">
        <f>VLOOKUP(historical_emissions[[#This Row],[Country]],'Liste-Pays'!A:B,2,0)</f>
        <v>AFR</v>
      </c>
      <c r="D3848" t="s">
        <v>41</v>
      </c>
      <c r="E3848" t="s">
        <v>535</v>
      </c>
      <c r="F3848" t="s">
        <v>148</v>
      </c>
      <c r="G3848" t="s">
        <v>44</v>
      </c>
      <c r="H3848" t="e">
        <f t="shared" si="1443"/>
        <v>#DIV/0!</v>
      </c>
      <c r="I3848" t="e">
        <f t="shared" si="1444"/>
        <v>#DIV/0!</v>
      </c>
      <c r="J3848" t="e">
        <f t="shared" si="1445"/>
        <v>#DIV/0!</v>
      </c>
      <c r="K3848" t="e">
        <f t="shared" si="1446"/>
        <v>#DIV/0!</v>
      </c>
      <c r="L3848" t="e">
        <f t="shared" si="1447"/>
        <v>#DIV/0!</v>
      </c>
      <c r="M3848" t="e">
        <f t="shared" si="1448"/>
        <v>#DIV/0!</v>
      </c>
      <c r="N3848" t="e">
        <f t="shared" si="1449"/>
        <v>#DIV/0!</v>
      </c>
      <c r="O3848" t="e">
        <f t="shared" si="1450"/>
        <v>#DIV/0!</v>
      </c>
      <c r="P3848" t="e">
        <f t="shared" si="1451"/>
        <v>#DIV/0!</v>
      </c>
      <c r="Q3848" t="e">
        <f t="shared" si="1452"/>
        <v>#DIV/0!</v>
      </c>
      <c r="R3848" t="e">
        <f t="shared" si="1453"/>
        <v>#DIV/0!</v>
      </c>
      <c r="S3848" t="e">
        <f t="shared" si="1454"/>
        <v>#DIV/0!</v>
      </c>
      <c r="T3848" t="e">
        <f t="shared" si="1455"/>
        <v>#DIV/0!</v>
      </c>
      <c r="U3848" t="e">
        <f t="shared" si="1456"/>
        <v>#DIV/0!</v>
      </c>
      <c r="V3848" t="e">
        <f t="shared" si="1457"/>
        <v>#DIV/0!</v>
      </c>
      <c r="W3848" t="e">
        <f t="shared" si="1458"/>
        <v>#DIV/0!</v>
      </c>
      <c r="X3848" t="e">
        <f t="shared" si="1459"/>
        <v>#DIV/0!</v>
      </c>
      <c r="Y3848" t="e">
        <f t="shared" si="1460"/>
        <v>#DIV/0!</v>
      </c>
      <c r="Z3848" s="1" t="e">
        <f t="shared" si="1461"/>
        <v>#DIV/0!</v>
      </c>
      <c r="AA3848" s="1" t="e">
        <f t="shared" si="1461"/>
        <v>#DIV/0!</v>
      </c>
      <c r="AB3848" s="1" t="e">
        <f t="shared" si="1461"/>
        <v>#DIV/0!</v>
      </c>
      <c r="AC3848" s="1" t="e">
        <f t="shared" si="1442"/>
        <v>#DIV/0!</v>
      </c>
      <c r="AD3848" s="1" t="e">
        <f t="shared" si="1442"/>
        <v>#DIV/0!</v>
      </c>
      <c r="AE3848" s="1" t="e">
        <f t="shared" si="1442"/>
        <v>#DIV/0!</v>
      </c>
      <c r="AF3848" s="1" t="e">
        <f t="shared" si="1442"/>
        <v>#DIV/0!</v>
      </c>
      <c r="AG3848" s="1" t="e">
        <f t="shared" si="1462"/>
        <v>#DIV/0!</v>
      </c>
      <c r="AH3848" s="1" t="e">
        <f t="shared" si="1462"/>
        <v>#DIV/0!</v>
      </c>
      <c r="AI3848" s="1" t="e">
        <f t="shared" si="1463"/>
        <v>#DIV/0!</v>
      </c>
      <c r="AJ3848">
        <v>0</v>
      </c>
      <c r="AK3848">
        <v>0</v>
      </c>
      <c r="AL3848">
        <v>0</v>
      </c>
      <c r="AM3848">
        <v>0</v>
      </c>
      <c r="AN3848" t="s">
        <v>8310</v>
      </c>
      <c r="AO3848" t="s">
        <v>8310</v>
      </c>
      <c r="AP3848" t="s">
        <v>8310</v>
      </c>
      <c r="AQ3848" t="s">
        <v>8310</v>
      </c>
      <c r="AR3848" t="s">
        <v>8310</v>
      </c>
      <c r="AS3848" t="s">
        <v>8310</v>
      </c>
      <c r="AT3848" t="s">
        <v>8310</v>
      </c>
      <c r="AU3848">
        <v>0</v>
      </c>
      <c r="AV3848">
        <v>0</v>
      </c>
      <c r="AW3848" t="s">
        <v>8310</v>
      </c>
      <c r="AX3848" t="s">
        <v>8310</v>
      </c>
      <c r="AY3848" t="s">
        <v>8310</v>
      </c>
      <c r="AZ3848" t="s">
        <v>8310</v>
      </c>
      <c r="BA3848" t="s">
        <v>8310</v>
      </c>
      <c r="BB3848" t="s">
        <v>8310</v>
      </c>
      <c r="BC3848" t="s">
        <v>8310</v>
      </c>
      <c r="BD3848" t="s">
        <v>8310</v>
      </c>
      <c r="BE3848" t="s">
        <v>8310</v>
      </c>
      <c r="BF3848">
        <v>0</v>
      </c>
      <c r="BG3848" t="s">
        <v>8310</v>
      </c>
      <c r="BH3848" t="s">
        <v>8310</v>
      </c>
      <c r="BI3848" t="s">
        <v>8310</v>
      </c>
      <c r="BJ3848" t="s">
        <v>8310</v>
      </c>
      <c r="BK3848" t="s">
        <v>8310</v>
      </c>
      <c r="BL3848" t="s">
        <v>8310</v>
      </c>
      <c r="BM3848" t="s">
        <v>8310</v>
      </c>
      <c r="BN3848" t="s">
        <v>8310</v>
      </c>
      <c r="BO3848" t="s">
        <v>8310</v>
      </c>
      <c r="BP3848">
        <v>0</v>
      </c>
      <c r="BQ3848" t="e">
        <f t="shared" si="1464"/>
        <v>#DIV/0!</v>
      </c>
      <c r="BR3848" t="e">
        <f t="shared" si="1465"/>
        <v>#DIV/0!</v>
      </c>
    </row>
    <row r="3849" spans="1:70" hidden="1" x14ac:dyDescent="0.3">
      <c r="A3849" t="s">
        <v>8464</v>
      </c>
      <c r="B3849" t="s">
        <v>8465</v>
      </c>
      <c r="C3849" t="str">
        <f>VLOOKUP(historical_emissions[[#This Row],[Country]],'Liste-Pays'!A:B,2,0)</f>
        <v>AFR</v>
      </c>
      <c r="D3849" t="s">
        <v>41</v>
      </c>
      <c r="E3849" t="s">
        <v>1048</v>
      </c>
      <c r="F3849" t="s">
        <v>302</v>
      </c>
      <c r="G3849" t="s">
        <v>44</v>
      </c>
      <c r="H3849" t="e">
        <f t="shared" si="1443"/>
        <v>#DIV/0!</v>
      </c>
      <c r="I3849" t="e">
        <f t="shared" si="1444"/>
        <v>#DIV/0!</v>
      </c>
      <c r="J3849" t="e">
        <f t="shared" si="1445"/>
        <v>#DIV/0!</v>
      </c>
      <c r="K3849" t="e">
        <f t="shared" si="1446"/>
        <v>#DIV/0!</v>
      </c>
      <c r="L3849" t="e">
        <f t="shared" si="1447"/>
        <v>#DIV/0!</v>
      </c>
      <c r="M3849" t="e">
        <f t="shared" si="1448"/>
        <v>#DIV/0!</v>
      </c>
      <c r="N3849" t="e">
        <f t="shared" si="1449"/>
        <v>#DIV/0!</v>
      </c>
      <c r="O3849" t="e">
        <f t="shared" si="1450"/>
        <v>#DIV/0!</v>
      </c>
      <c r="P3849" t="e">
        <f t="shared" si="1451"/>
        <v>#DIV/0!</v>
      </c>
      <c r="Q3849" t="e">
        <f t="shared" si="1452"/>
        <v>#DIV/0!</v>
      </c>
      <c r="R3849" t="e">
        <f t="shared" si="1453"/>
        <v>#DIV/0!</v>
      </c>
      <c r="S3849" t="e">
        <f t="shared" si="1454"/>
        <v>#DIV/0!</v>
      </c>
      <c r="T3849" t="e">
        <f t="shared" si="1455"/>
        <v>#DIV/0!</v>
      </c>
      <c r="U3849" t="e">
        <f t="shared" si="1456"/>
        <v>#DIV/0!</v>
      </c>
      <c r="V3849" t="e">
        <f t="shared" si="1457"/>
        <v>#DIV/0!</v>
      </c>
      <c r="W3849" t="e">
        <f t="shared" si="1458"/>
        <v>#DIV/0!</v>
      </c>
      <c r="X3849" t="e">
        <f t="shared" si="1459"/>
        <v>#DIV/0!</v>
      </c>
      <c r="Y3849" t="e">
        <f t="shared" si="1460"/>
        <v>#DIV/0!</v>
      </c>
      <c r="Z3849" s="1" t="e">
        <f t="shared" si="1461"/>
        <v>#DIV/0!</v>
      </c>
      <c r="AA3849" s="1" t="e">
        <f t="shared" si="1461"/>
        <v>#DIV/0!</v>
      </c>
      <c r="AB3849" s="1" t="e">
        <f t="shared" si="1461"/>
        <v>#DIV/0!</v>
      </c>
      <c r="AC3849" s="1" t="e">
        <f t="shared" si="1442"/>
        <v>#DIV/0!</v>
      </c>
      <c r="AD3849" s="1" t="e">
        <f t="shared" si="1442"/>
        <v>#DIV/0!</v>
      </c>
      <c r="AE3849" s="1" t="e">
        <f t="shared" si="1442"/>
        <v>#DIV/0!</v>
      </c>
      <c r="AF3849" s="1" t="e">
        <f t="shared" si="1442"/>
        <v>#DIV/0!</v>
      </c>
      <c r="AG3849" s="1" t="e">
        <f t="shared" si="1462"/>
        <v>#DIV/0!</v>
      </c>
      <c r="AH3849" s="1" t="e">
        <f t="shared" si="1462"/>
        <v>#DIV/0!</v>
      </c>
      <c r="AI3849" s="1" t="e">
        <f t="shared" si="1463"/>
        <v>#DIV/0!</v>
      </c>
      <c r="AJ3849">
        <v>0</v>
      </c>
      <c r="AK3849">
        <v>0</v>
      </c>
      <c r="AL3849">
        <v>0</v>
      </c>
      <c r="AM3849">
        <v>0</v>
      </c>
      <c r="AN3849" t="s">
        <v>8310</v>
      </c>
      <c r="AO3849" t="s">
        <v>8310</v>
      </c>
      <c r="AP3849" t="s">
        <v>8310</v>
      </c>
      <c r="AQ3849" t="s">
        <v>8310</v>
      </c>
      <c r="AR3849" t="s">
        <v>8310</v>
      </c>
      <c r="AS3849" t="s">
        <v>8310</v>
      </c>
      <c r="AT3849" t="s">
        <v>8310</v>
      </c>
      <c r="AU3849">
        <v>0</v>
      </c>
      <c r="AV3849">
        <v>0</v>
      </c>
      <c r="AW3849" t="s">
        <v>8310</v>
      </c>
      <c r="AX3849" t="s">
        <v>8310</v>
      </c>
      <c r="AY3849" t="s">
        <v>8310</v>
      </c>
      <c r="AZ3849" t="s">
        <v>8310</v>
      </c>
      <c r="BA3849" t="s">
        <v>8310</v>
      </c>
      <c r="BB3849" t="s">
        <v>8310</v>
      </c>
      <c r="BC3849" t="s">
        <v>8310</v>
      </c>
      <c r="BD3849" t="s">
        <v>8310</v>
      </c>
      <c r="BE3849" t="s">
        <v>8310</v>
      </c>
      <c r="BF3849">
        <v>0</v>
      </c>
      <c r="BG3849" t="s">
        <v>8310</v>
      </c>
      <c r="BH3849" t="s">
        <v>8310</v>
      </c>
      <c r="BI3849" t="s">
        <v>8310</v>
      </c>
      <c r="BJ3849" t="s">
        <v>8310</v>
      </c>
      <c r="BK3849" t="s">
        <v>8310</v>
      </c>
      <c r="BL3849" t="s">
        <v>8310</v>
      </c>
      <c r="BM3849" t="s">
        <v>8310</v>
      </c>
      <c r="BN3849" t="s">
        <v>8310</v>
      </c>
      <c r="BO3849" t="s">
        <v>8310</v>
      </c>
      <c r="BP3849">
        <v>0</v>
      </c>
      <c r="BQ3849" t="e">
        <f t="shared" si="1464"/>
        <v>#DIV/0!</v>
      </c>
      <c r="BR3849" t="e">
        <f t="shared" si="1465"/>
        <v>#DIV/0!</v>
      </c>
    </row>
    <row r="3850" spans="1:70" hidden="1" x14ac:dyDescent="0.3">
      <c r="A3850" t="s">
        <v>10501</v>
      </c>
      <c r="B3850" t="s">
        <v>10502</v>
      </c>
      <c r="C3850" t="str">
        <f>VLOOKUP(historical_emissions[[#This Row],[Country]],'Liste-Pays'!A:B,2,0)</f>
        <v>ODA</v>
      </c>
      <c r="D3850" t="s">
        <v>41</v>
      </c>
      <c r="E3850" t="s">
        <v>328</v>
      </c>
      <c r="F3850" t="s">
        <v>43</v>
      </c>
      <c r="G3850" t="s">
        <v>44</v>
      </c>
      <c r="H3850" t="e">
        <f t="shared" si="1443"/>
        <v>#DIV/0!</v>
      </c>
      <c r="I3850" t="e">
        <f t="shared" si="1444"/>
        <v>#DIV/0!</v>
      </c>
      <c r="J3850" t="e">
        <f t="shared" si="1445"/>
        <v>#DIV/0!</v>
      </c>
      <c r="K3850" t="e">
        <f t="shared" si="1446"/>
        <v>#DIV/0!</v>
      </c>
      <c r="L3850" t="e">
        <f t="shared" si="1447"/>
        <v>#DIV/0!</v>
      </c>
      <c r="M3850" t="e">
        <f t="shared" si="1448"/>
        <v>#DIV/0!</v>
      </c>
      <c r="N3850" t="e">
        <f t="shared" si="1449"/>
        <v>#DIV/0!</v>
      </c>
      <c r="O3850" t="e">
        <f t="shared" si="1450"/>
        <v>#DIV/0!</v>
      </c>
      <c r="P3850" t="e">
        <f t="shared" si="1451"/>
        <v>#DIV/0!</v>
      </c>
      <c r="Q3850" t="e">
        <f t="shared" si="1452"/>
        <v>#DIV/0!</v>
      </c>
      <c r="R3850" t="e">
        <f t="shared" si="1453"/>
        <v>#DIV/0!</v>
      </c>
      <c r="S3850" t="e">
        <f t="shared" si="1454"/>
        <v>#DIV/0!</v>
      </c>
      <c r="T3850" t="e">
        <f t="shared" si="1455"/>
        <v>#DIV/0!</v>
      </c>
      <c r="U3850" t="e">
        <f t="shared" si="1456"/>
        <v>#DIV/0!</v>
      </c>
      <c r="V3850" t="e">
        <f t="shared" si="1457"/>
        <v>#DIV/0!</v>
      </c>
      <c r="W3850" t="e">
        <f t="shared" si="1458"/>
        <v>#DIV/0!</v>
      </c>
      <c r="X3850" t="e">
        <f t="shared" si="1459"/>
        <v>#DIV/0!</v>
      </c>
      <c r="Y3850" t="e">
        <f t="shared" si="1460"/>
        <v>#DIV/0!</v>
      </c>
      <c r="Z3850" s="1" t="e">
        <f t="shared" si="1461"/>
        <v>#DIV/0!</v>
      </c>
      <c r="AA3850" s="1" t="e">
        <f t="shared" si="1461"/>
        <v>#DIV/0!</v>
      </c>
      <c r="AB3850" s="1" t="e">
        <f t="shared" si="1461"/>
        <v>#DIV/0!</v>
      </c>
      <c r="AC3850" s="1" t="e">
        <f t="shared" si="1442"/>
        <v>#DIV/0!</v>
      </c>
      <c r="AD3850" s="1" t="e">
        <f t="shared" si="1442"/>
        <v>#DIV/0!</v>
      </c>
      <c r="AE3850" s="1" t="e">
        <f t="shared" si="1442"/>
        <v>#DIV/0!</v>
      </c>
      <c r="AF3850" s="1" t="e">
        <f t="shared" si="1442"/>
        <v>#DIV/0!</v>
      </c>
      <c r="AG3850" s="1" t="e">
        <f t="shared" si="1462"/>
        <v>#DIV/0!</v>
      </c>
      <c r="AH3850" s="1" t="e">
        <f t="shared" si="1462"/>
        <v>#DIV/0!</v>
      </c>
      <c r="AI3850" s="1" t="e">
        <f t="shared" si="1463"/>
        <v>#DIV/0!</v>
      </c>
      <c r="AJ3850">
        <v>0</v>
      </c>
      <c r="AK3850">
        <v>0</v>
      </c>
      <c r="AL3850">
        <v>0</v>
      </c>
      <c r="AM3850">
        <v>0</v>
      </c>
      <c r="AN3850" t="s">
        <v>8310</v>
      </c>
      <c r="AO3850" t="s">
        <v>8310</v>
      </c>
      <c r="AP3850" t="s">
        <v>8310</v>
      </c>
      <c r="AQ3850" t="s">
        <v>8310</v>
      </c>
      <c r="AR3850" t="s">
        <v>8310</v>
      </c>
      <c r="AS3850" t="s">
        <v>8310</v>
      </c>
      <c r="AT3850" t="s">
        <v>8310</v>
      </c>
      <c r="AU3850">
        <v>0</v>
      </c>
      <c r="AV3850">
        <v>0</v>
      </c>
      <c r="AW3850" t="s">
        <v>8310</v>
      </c>
      <c r="AX3850" t="s">
        <v>8310</v>
      </c>
      <c r="AY3850" t="s">
        <v>8310</v>
      </c>
      <c r="AZ3850" t="s">
        <v>8310</v>
      </c>
      <c r="BA3850" t="s">
        <v>8310</v>
      </c>
      <c r="BB3850" t="s">
        <v>8310</v>
      </c>
      <c r="BC3850" t="s">
        <v>8310</v>
      </c>
      <c r="BD3850" t="s">
        <v>8310</v>
      </c>
      <c r="BE3850" t="s">
        <v>8310</v>
      </c>
      <c r="BF3850">
        <v>0</v>
      </c>
      <c r="BG3850" t="s">
        <v>8310</v>
      </c>
      <c r="BH3850" t="s">
        <v>8310</v>
      </c>
      <c r="BI3850" t="s">
        <v>8310</v>
      </c>
      <c r="BJ3850" t="s">
        <v>8310</v>
      </c>
      <c r="BK3850" t="s">
        <v>8310</v>
      </c>
      <c r="BL3850" t="s">
        <v>8310</v>
      </c>
      <c r="BM3850" t="s">
        <v>8310</v>
      </c>
      <c r="BN3850" t="s">
        <v>8310</v>
      </c>
      <c r="BO3850" t="s">
        <v>8310</v>
      </c>
      <c r="BP3850">
        <v>0</v>
      </c>
      <c r="BQ3850" t="e">
        <f t="shared" si="1464"/>
        <v>#DIV/0!</v>
      </c>
      <c r="BR3850" t="e">
        <f t="shared" si="1465"/>
        <v>#DIV/0!</v>
      </c>
    </row>
    <row r="3851" spans="1:70" hidden="1" x14ac:dyDescent="0.3">
      <c r="A3851" t="s">
        <v>10501</v>
      </c>
      <c r="B3851" t="s">
        <v>10502</v>
      </c>
      <c r="C3851" t="str">
        <f>VLOOKUP(historical_emissions[[#This Row],[Country]],'Liste-Pays'!A:B,2,0)</f>
        <v>ODA</v>
      </c>
      <c r="D3851" t="s">
        <v>41</v>
      </c>
      <c r="E3851" t="s">
        <v>1048</v>
      </c>
      <c r="F3851" t="s">
        <v>43</v>
      </c>
      <c r="G3851" t="s">
        <v>44</v>
      </c>
      <c r="H3851" t="e">
        <f t="shared" si="1443"/>
        <v>#DIV/0!</v>
      </c>
      <c r="I3851" t="e">
        <f t="shared" si="1444"/>
        <v>#DIV/0!</v>
      </c>
      <c r="J3851" t="e">
        <f t="shared" si="1445"/>
        <v>#DIV/0!</v>
      </c>
      <c r="K3851" t="e">
        <f t="shared" si="1446"/>
        <v>#DIV/0!</v>
      </c>
      <c r="L3851" t="e">
        <f t="shared" si="1447"/>
        <v>#DIV/0!</v>
      </c>
      <c r="M3851" t="e">
        <f t="shared" si="1448"/>
        <v>#DIV/0!</v>
      </c>
      <c r="N3851" t="e">
        <f t="shared" si="1449"/>
        <v>#DIV/0!</v>
      </c>
      <c r="O3851" t="e">
        <f t="shared" si="1450"/>
        <v>#DIV/0!</v>
      </c>
      <c r="P3851" t="e">
        <f t="shared" si="1451"/>
        <v>#DIV/0!</v>
      </c>
      <c r="Q3851" t="e">
        <f t="shared" si="1452"/>
        <v>#DIV/0!</v>
      </c>
      <c r="R3851" t="e">
        <f t="shared" si="1453"/>
        <v>#DIV/0!</v>
      </c>
      <c r="S3851" t="e">
        <f t="shared" si="1454"/>
        <v>#DIV/0!</v>
      </c>
      <c r="T3851" t="e">
        <f t="shared" si="1455"/>
        <v>#DIV/0!</v>
      </c>
      <c r="U3851" t="e">
        <f t="shared" si="1456"/>
        <v>#DIV/0!</v>
      </c>
      <c r="V3851" t="e">
        <f t="shared" si="1457"/>
        <v>#DIV/0!</v>
      </c>
      <c r="W3851" t="e">
        <f t="shared" si="1458"/>
        <v>#DIV/0!</v>
      </c>
      <c r="X3851" t="e">
        <f t="shared" si="1459"/>
        <v>#DIV/0!</v>
      </c>
      <c r="Y3851" t="e">
        <f t="shared" si="1460"/>
        <v>#DIV/0!</v>
      </c>
      <c r="Z3851" s="1" t="e">
        <f t="shared" si="1461"/>
        <v>#DIV/0!</v>
      </c>
      <c r="AA3851" s="1" t="e">
        <f t="shared" si="1461"/>
        <v>#DIV/0!</v>
      </c>
      <c r="AB3851" s="1" t="e">
        <f t="shared" si="1461"/>
        <v>#DIV/0!</v>
      </c>
      <c r="AC3851" s="1" t="e">
        <f t="shared" si="1442"/>
        <v>#DIV/0!</v>
      </c>
      <c r="AD3851" s="1" t="e">
        <f t="shared" si="1442"/>
        <v>#DIV/0!</v>
      </c>
      <c r="AE3851" s="1" t="e">
        <f t="shared" si="1442"/>
        <v>#DIV/0!</v>
      </c>
      <c r="AF3851" s="1" t="e">
        <f t="shared" si="1442"/>
        <v>#DIV/0!</v>
      </c>
      <c r="AG3851" s="1" t="e">
        <f t="shared" si="1462"/>
        <v>#DIV/0!</v>
      </c>
      <c r="AH3851" s="1" t="e">
        <f t="shared" si="1462"/>
        <v>#DIV/0!</v>
      </c>
      <c r="AI3851" s="1" t="e">
        <f t="shared" si="1463"/>
        <v>#DIV/0!</v>
      </c>
      <c r="AJ3851">
        <v>0</v>
      </c>
      <c r="AK3851">
        <v>0</v>
      </c>
      <c r="AL3851">
        <v>0</v>
      </c>
      <c r="AM3851">
        <v>0</v>
      </c>
      <c r="AN3851" t="s">
        <v>8310</v>
      </c>
      <c r="AO3851" t="s">
        <v>8310</v>
      </c>
      <c r="AP3851" t="s">
        <v>8310</v>
      </c>
      <c r="AQ3851" t="s">
        <v>8310</v>
      </c>
      <c r="AR3851" t="s">
        <v>8310</v>
      </c>
      <c r="AS3851" t="s">
        <v>8310</v>
      </c>
      <c r="AT3851" t="s">
        <v>8310</v>
      </c>
      <c r="AU3851">
        <v>0</v>
      </c>
      <c r="AV3851">
        <v>0</v>
      </c>
      <c r="AW3851" t="s">
        <v>8310</v>
      </c>
      <c r="AX3851" t="s">
        <v>8310</v>
      </c>
      <c r="AY3851" t="s">
        <v>8310</v>
      </c>
      <c r="AZ3851" t="s">
        <v>8310</v>
      </c>
      <c r="BA3851" t="s">
        <v>8310</v>
      </c>
      <c r="BB3851" t="s">
        <v>8310</v>
      </c>
      <c r="BC3851" t="s">
        <v>8310</v>
      </c>
      <c r="BD3851" t="s">
        <v>8310</v>
      </c>
      <c r="BE3851" t="s">
        <v>8310</v>
      </c>
      <c r="BF3851">
        <v>0</v>
      </c>
      <c r="BG3851" t="s">
        <v>8310</v>
      </c>
      <c r="BH3851" t="s">
        <v>8310</v>
      </c>
      <c r="BI3851" t="s">
        <v>8310</v>
      </c>
      <c r="BJ3851" t="s">
        <v>8310</v>
      </c>
      <c r="BK3851" t="s">
        <v>8310</v>
      </c>
      <c r="BL3851" t="s">
        <v>8310</v>
      </c>
      <c r="BM3851" t="s">
        <v>8310</v>
      </c>
      <c r="BN3851" t="s">
        <v>8310</v>
      </c>
      <c r="BO3851" t="s">
        <v>8310</v>
      </c>
      <c r="BP3851">
        <v>0</v>
      </c>
      <c r="BQ3851" t="e">
        <f t="shared" si="1464"/>
        <v>#DIV/0!</v>
      </c>
      <c r="BR3851" t="e">
        <f t="shared" si="1465"/>
        <v>#DIV/0!</v>
      </c>
    </row>
    <row r="3852" spans="1:70" hidden="1" x14ac:dyDescent="0.3">
      <c r="A3852" t="s">
        <v>10501</v>
      </c>
      <c r="B3852" t="s">
        <v>10502</v>
      </c>
      <c r="C3852" t="str">
        <f>VLOOKUP(historical_emissions[[#This Row],[Country]],'Liste-Pays'!A:B,2,0)</f>
        <v>ODA</v>
      </c>
      <c r="D3852" t="s">
        <v>41</v>
      </c>
      <c r="E3852" t="s">
        <v>535</v>
      </c>
      <c r="F3852" t="s">
        <v>43</v>
      </c>
      <c r="G3852" t="s">
        <v>44</v>
      </c>
      <c r="H3852" t="e">
        <f t="shared" si="1443"/>
        <v>#DIV/0!</v>
      </c>
      <c r="I3852" t="e">
        <f t="shared" si="1444"/>
        <v>#DIV/0!</v>
      </c>
      <c r="J3852" t="e">
        <f t="shared" si="1445"/>
        <v>#DIV/0!</v>
      </c>
      <c r="K3852" t="e">
        <f t="shared" si="1446"/>
        <v>#DIV/0!</v>
      </c>
      <c r="L3852" t="e">
        <f t="shared" si="1447"/>
        <v>#DIV/0!</v>
      </c>
      <c r="M3852" t="e">
        <f t="shared" si="1448"/>
        <v>#DIV/0!</v>
      </c>
      <c r="N3852" t="e">
        <f t="shared" si="1449"/>
        <v>#DIV/0!</v>
      </c>
      <c r="O3852" t="e">
        <f t="shared" si="1450"/>
        <v>#DIV/0!</v>
      </c>
      <c r="P3852" t="e">
        <f t="shared" si="1451"/>
        <v>#DIV/0!</v>
      </c>
      <c r="Q3852" t="e">
        <f t="shared" si="1452"/>
        <v>#DIV/0!</v>
      </c>
      <c r="R3852" t="e">
        <f t="shared" si="1453"/>
        <v>#DIV/0!</v>
      </c>
      <c r="S3852" t="e">
        <f t="shared" si="1454"/>
        <v>#DIV/0!</v>
      </c>
      <c r="T3852" t="e">
        <f t="shared" si="1455"/>
        <v>#DIV/0!</v>
      </c>
      <c r="U3852" t="e">
        <f t="shared" si="1456"/>
        <v>#DIV/0!</v>
      </c>
      <c r="V3852" t="e">
        <f t="shared" si="1457"/>
        <v>#DIV/0!</v>
      </c>
      <c r="W3852" t="e">
        <f t="shared" si="1458"/>
        <v>#DIV/0!</v>
      </c>
      <c r="X3852" t="e">
        <f t="shared" si="1459"/>
        <v>#DIV/0!</v>
      </c>
      <c r="Y3852" t="e">
        <f t="shared" si="1460"/>
        <v>#DIV/0!</v>
      </c>
      <c r="Z3852" s="1" t="e">
        <f t="shared" si="1461"/>
        <v>#DIV/0!</v>
      </c>
      <c r="AA3852" s="1" t="e">
        <f t="shared" si="1461"/>
        <v>#DIV/0!</v>
      </c>
      <c r="AB3852" s="1" t="e">
        <f t="shared" si="1461"/>
        <v>#DIV/0!</v>
      </c>
      <c r="AC3852" s="1" t="e">
        <f t="shared" si="1442"/>
        <v>#DIV/0!</v>
      </c>
      <c r="AD3852" s="1" t="e">
        <f t="shared" si="1442"/>
        <v>#DIV/0!</v>
      </c>
      <c r="AE3852" s="1" t="e">
        <f t="shared" si="1442"/>
        <v>#DIV/0!</v>
      </c>
      <c r="AF3852" s="1" t="e">
        <f t="shared" si="1442"/>
        <v>#DIV/0!</v>
      </c>
      <c r="AG3852" s="1" t="e">
        <f t="shared" si="1462"/>
        <v>#DIV/0!</v>
      </c>
      <c r="AH3852" s="1" t="e">
        <f t="shared" si="1462"/>
        <v>#DIV/0!</v>
      </c>
      <c r="AI3852" s="1" t="e">
        <f t="shared" si="1463"/>
        <v>#DIV/0!</v>
      </c>
      <c r="AJ3852">
        <v>0</v>
      </c>
      <c r="AK3852">
        <v>0</v>
      </c>
      <c r="AL3852">
        <v>0</v>
      </c>
      <c r="AM3852">
        <v>0</v>
      </c>
      <c r="AN3852" t="s">
        <v>8310</v>
      </c>
      <c r="AO3852" t="s">
        <v>8310</v>
      </c>
      <c r="AP3852" t="s">
        <v>8310</v>
      </c>
      <c r="AQ3852" t="s">
        <v>8310</v>
      </c>
      <c r="AR3852" t="s">
        <v>8310</v>
      </c>
      <c r="AS3852" t="s">
        <v>8310</v>
      </c>
      <c r="AT3852" t="s">
        <v>8310</v>
      </c>
      <c r="AU3852">
        <v>0</v>
      </c>
      <c r="AV3852">
        <v>0</v>
      </c>
      <c r="AW3852" t="s">
        <v>8310</v>
      </c>
      <c r="AX3852" t="s">
        <v>8310</v>
      </c>
      <c r="AY3852" t="s">
        <v>8310</v>
      </c>
      <c r="AZ3852" t="s">
        <v>8310</v>
      </c>
      <c r="BA3852" t="s">
        <v>8310</v>
      </c>
      <c r="BB3852" t="s">
        <v>8310</v>
      </c>
      <c r="BC3852" t="s">
        <v>8310</v>
      </c>
      <c r="BD3852" t="s">
        <v>8310</v>
      </c>
      <c r="BE3852" t="s">
        <v>8310</v>
      </c>
      <c r="BF3852">
        <v>0</v>
      </c>
      <c r="BG3852" t="s">
        <v>8310</v>
      </c>
      <c r="BH3852" t="s">
        <v>8310</v>
      </c>
      <c r="BI3852" t="s">
        <v>8310</v>
      </c>
      <c r="BJ3852" t="s">
        <v>8310</v>
      </c>
      <c r="BK3852" t="s">
        <v>8310</v>
      </c>
      <c r="BL3852" t="s">
        <v>8310</v>
      </c>
      <c r="BM3852" t="s">
        <v>8310</v>
      </c>
      <c r="BN3852" t="s">
        <v>8310</v>
      </c>
      <c r="BO3852" t="s">
        <v>8310</v>
      </c>
      <c r="BP3852">
        <v>0</v>
      </c>
      <c r="BQ3852" t="e">
        <f t="shared" si="1464"/>
        <v>#DIV/0!</v>
      </c>
      <c r="BR3852" t="e">
        <f t="shared" si="1465"/>
        <v>#DIV/0!</v>
      </c>
    </row>
    <row r="3853" spans="1:70" hidden="1" x14ac:dyDescent="0.3">
      <c r="A3853" t="s">
        <v>10501</v>
      </c>
      <c r="B3853" t="s">
        <v>10502</v>
      </c>
      <c r="C3853" t="str">
        <f>VLOOKUP(historical_emissions[[#This Row],[Country]],'Liste-Pays'!A:B,2,0)</f>
        <v>ODA</v>
      </c>
      <c r="D3853" t="s">
        <v>41</v>
      </c>
      <c r="E3853" t="s">
        <v>70</v>
      </c>
      <c r="F3853" t="s">
        <v>148</v>
      </c>
      <c r="G3853" t="s">
        <v>44</v>
      </c>
      <c r="H3853" t="e">
        <f t="shared" si="1443"/>
        <v>#DIV/0!</v>
      </c>
      <c r="I3853" t="e">
        <f t="shared" si="1444"/>
        <v>#DIV/0!</v>
      </c>
      <c r="J3853" t="e">
        <f t="shared" si="1445"/>
        <v>#DIV/0!</v>
      </c>
      <c r="K3853" t="e">
        <f t="shared" si="1446"/>
        <v>#DIV/0!</v>
      </c>
      <c r="L3853" t="e">
        <f t="shared" si="1447"/>
        <v>#DIV/0!</v>
      </c>
      <c r="M3853" t="e">
        <f t="shared" si="1448"/>
        <v>#DIV/0!</v>
      </c>
      <c r="N3853" t="e">
        <f t="shared" si="1449"/>
        <v>#DIV/0!</v>
      </c>
      <c r="O3853" t="e">
        <f t="shared" si="1450"/>
        <v>#DIV/0!</v>
      </c>
      <c r="P3853" t="e">
        <f t="shared" si="1451"/>
        <v>#DIV/0!</v>
      </c>
      <c r="Q3853" t="e">
        <f t="shared" si="1452"/>
        <v>#DIV/0!</v>
      </c>
      <c r="R3853" t="e">
        <f t="shared" si="1453"/>
        <v>#DIV/0!</v>
      </c>
      <c r="S3853" t="e">
        <f t="shared" si="1454"/>
        <v>#DIV/0!</v>
      </c>
      <c r="T3853" t="e">
        <f t="shared" si="1455"/>
        <v>#DIV/0!</v>
      </c>
      <c r="U3853" t="e">
        <f t="shared" si="1456"/>
        <v>#DIV/0!</v>
      </c>
      <c r="V3853" t="e">
        <f t="shared" si="1457"/>
        <v>#DIV/0!</v>
      </c>
      <c r="W3853" t="e">
        <f t="shared" si="1458"/>
        <v>#DIV/0!</v>
      </c>
      <c r="X3853" t="e">
        <f t="shared" si="1459"/>
        <v>#DIV/0!</v>
      </c>
      <c r="Y3853" t="e">
        <f t="shared" si="1460"/>
        <v>#DIV/0!</v>
      </c>
      <c r="Z3853" s="1" t="e">
        <f t="shared" si="1461"/>
        <v>#DIV/0!</v>
      </c>
      <c r="AA3853" s="1" t="e">
        <f t="shared" si="1461"/>
        <v>#DIV/0!</v>
      </c>
      <c r="AB3853" s="1" t="e">
        <f t="shared" si="1461"/>
        <v>#DIV/0!</v>
      </c>
      <c r="AC3853" s="1" t="e">
        <f t="shared" si="1442"/>
        <v>#DIV/0!</v>
      </c>
      <c r="AD3853" s="1" t="e">
        <f t="shared" si="1442"/>
        <v>#DIV/0!</v>
      </c>
      <c r="AE3853" s="1" t="e">
        <f t="shared" si="1442"/>
        <v>#DIV/0!</v>
      </c>
      <c r="AF3853" s="1" t="e">
        <f t="shared" si="1442"/>
        <v>#DIV/0!</v>
      </c>
      <c r="AG3853" s="1" t="e">
        <f t="shared" si="1462"/>
        <v>#DIV/0!</v>
      </c>
      <c r="AH3853" s="1" t="e">
        <f t="shared" si="1462"/>
        <v>#DIV/0!</v>
      </c>
      <c r="AI3853" s="1" t="e">
        <f t="shared" si="1463"/>
        <v>#DIV/0!</v>
      </c>
      <c r="AJ3853">
        <v>0</v>
      </c>
      <c r="AK3853">
        <v>0</v>
      </c>
      <c r="AL3853">
        <v>0</v>
      </c>
      <c r="AM3853">
        <v>0</v>
      </c>
      <c r="AN3853" t="s">
        <v>8310</v>
      </c>
      <c r="AO3853" t="s">
        <v>8310</v>
      </c>
      <c r="AP3853" t="s">
        <v>8310</v>
      </c>
      <c r="AQ3853" t="s">
        <v>8310</v>
      </c>
      <c r="AR3853" t="s">
        <v>8310</v>
      </c>
      <c r="AS3853" t="s">
        <v>8310</v>
      </c>
      <c r="AT3853" t="s">
        <v>8310</v>
      </c>
      <c r="AU3853">
        <v>0</v>
      </c>
      <c r="AV3853">
        <v>0</v>
      </c>
      <c r="AW3853" t="s">
        <v>8310</v>
      </c>
      <c r="AX3853" t="s">
        <v>8310</v>
      </c>
      <c r="AY3853" t="s">
        <v>8310</v>
      </c>
      <c r="AZ3853" t="s">
        <v>8310</v>
      </c>
      <c r="BA3853" t="s">
        <v>8310</v>
      </c>
      <c r="BB3853" t="s">
        <v>8310</v>
      </c>
      <c r="BC3853" t="s">
        <v>8310</v>
      </c>
      <c r="BD3853" t="s">
        <v>8310</v>
      </c>
      <c r="BE3853" t="s">
        <v>8310</v>
      </c>
      <c r="BF3853">
        <v>0</v>
      </c>
      <c r="BG3853" t="s">
        <v>8310</v>
      </c>
      <c r="BH3853" t="s">
        <v>8310</v>
      </c>
      <c r="BI3853" t="s">
        <v>8310</v>
      </c>
      <c r="BJ3853" t="s">
        <v>8310</v>
      </c>
      <c r="BK3853" t="s">
        <v>8310</v>
      </c>
      <c r="BL3853" t="s">
        <v>8310</v>
      </c>
      <c r="BM3853" t="s">
        <v>8310</v>
      </c>
      <c r="BN3853" t="s">
        <v>8310</v>
      </c>
      <c r="BO3853" t="s">
        <v>8310</v>
      </c>
      <c r="BP3853">
        <v>0</v>
      </c>
      <c r="BQ3853" t="e">
        <f t="shared" si="1464"/>
        <v>#DIV/0!</v>
      </c>
      <c r="BR3853" t="e">
        <f t="shared" si="1465"/>
        <v>#DIV/0!</v>
      </c>
    </row>
    <row r="3854" spans="1:70" hidden="1" x14ac:dyDescent="0.3">
      <c r="A3854" t="s">
        <v>10501</v>
      </c>
      <c r="B3854" t="s">
        <v>10502</v>
      </c>
      <c r="C3854" t="str">
        <f>VLOOKUP(historical_emissions[[#This Row],[Country]],'Liste-Pays'!A:B,2,0)</f>
        <v>ODA</v>
      </c>
      <c r="D3854" t="s">
        <v>41</v>
      </c>
      <c r="E3854" t="s">
        <v>535</v>
      </c>
      <c r="F3854" t="s">
        <v>148</v>
      </c>
      <c r="G3854" t="s">
        <v>44</v>
      </c>
      <c r="H3854" t="e">
        <f t="shared" si="1443"/>
        <v>#DIV/0!</v>
      </c>
      <c r="I3854" t="e">
        <f t="shared" si="1444"/>
        <v>#DIV/0!</v>
      </c>
      <c r="J3854" t="e">
        <f t="shared" si="1445"/>
        <v>#DIV/0!</v>
      </c>
      <c r="K3854" t="e">
        <f t="shared" si="1446"/>
        <v>#DIV/0!</v>
      </c>
      <c r="L3854" t="e">
        <f t="shared" si="1447"/>
        <v>#DIV/0!</v>
      </c>
      <c r="M3854" t="e">
        <f t="shared" si="1448"/>
        <v>#DIV/0!</v>
      </c>
      <c r="N3854" t="e">
        <f t="shared" si="1449"/>
        <v>#DIV/0!</v>
      </c>
      <c r="O3854" t="e">
        <f t="shared" si="1450"/>
        <v>#DIV/0!</v>
      </c>
      <c r="P3854" t="e">
        <f t="shared" si="1451"/>
        <v>#DIV/0!</v>
      </c>
      <c r="Q3854" t="e">
        <f t="shared" si="1452"/>
        <v>#DIV/0!</v>
      </c>
      <c r="R3854" t="e">
        <f t="shared" si="1453"/>
        <v>#DIV/0!</v>
      </c>
      <c r="S3854" t="e">
        <f t="shared" si="1454"/>
        <v>#DIV/0!</v>
      </c>
      <c r="T3854" t="e">
        <f t="shared" si="1455"/>
        <v>#DIV/0!</v>
      </c>
      <c r="U3854" t="e">
        <f t="shared" si="1456"/>
        <v>#DIV/0!</v>
      </c>
      <c r="V3854" t="e">
        <f t="shared" si="1457"/>
        <v>#DIV/0!</v>
      </c>
      <c r="W3854" t="e">
        <f t="shared" si="1458"/>
        <v>#DIV/0!</v>
      </c>
      <c r="X3854" t="e">
        <f t="shared" si="1459"/>
        <v>#DIV/0!</v>
      </c>
      <c r="Y3854" t="e">
        <f t="shared" si="1460"/>
        <v>#DIV/0!</v>
      </c>
      <c r="Z3854" s="1" t="e">
        <f t="shared" si="1461"/>
        <v>#DIV/0!</v>
      </c>
      <c r="AA3854" s="1" t="e">
        <f t="shared" si="1461"/>
        <v>#DIV/0!</v>
      </c>
      <c r="AB3854" s="1" t="e">
        <f t="shared" si="1461"/>
        <v>#DIV/0!</v>
      </c>
      <c r="AC3854" s="1" t="e">
        <f t="shared" si="1442"/>
        <v>#DIV/0!</v>
      </c>
      <c r="AD3854" s="1" t="e">
        <f t="shared" si="1442"/>
        <v>#DIV/0!</v>
      </c>
      <c r="AE3854" s="1" t="e">
        <f t="shared" si="1442"/>
        <v>#DIV/0!</v>
      </c>
      <c r="AF3854" s="1" t="e">
        <f t="shared" si="1442"/>
        <v>#DIV/0!</v>
      </c>
      <c r="AG3854" s="1" t="e">
        <f t="shared" si="1462"/>
        <v>#DIV/0!</v>
      </c>
      <c r="AH3854" s="1" t="e">
        <f t="shared" si="1462"/>
        <v>#DIV/0!</v>
      </c>
      <c r="AI3854" s="1" t="e">
        <f t="shared" si="1463"/>
        <v>#DIV/0!</v>
      </c>
      <c r="AJ3854">
        <v>0</v>
      </c>
      <c r="AK3854">
        <v>0</v>
      </c>
      <c r="AL3854">
        <v>0</v>
      </c>
      <c r="AM3854">
        <v>0</v>
      </c>
      <c r="AN3854" t="s">
        <v>8310</v>
      </c>
      <c r="AO3854" t="s">
        <v>8310</v>
      </c>
      <c r="AP3854" t="s">
        <v>8310</v>
      </c>
      <c r="AQ3854" t="s">
        <v>8310</v>
      </c>
      <c r="AR3854" t="s">
        <v>8310</v>
      </c>
      <c r="AS3854" t="s">
        <v>8310</v>
      </c>
      <c r="AT3854" t="s">
        <v>8310</v>
      </c>
      <c r="AU3854">
        <v>0</v>
      </c>
      <c r="AV3854">
        <v>0</v>
      </c>
      <c r="AW3854" t="s">
        <v>8310</v>
      </c>
      <c r="AX3854" t="s">
        <v>8310</v>
      </c>
      <c r="AY3854" t="s">
        <v>8310</v>
      </c>
      <c r="AZ3854" t="s">
        <v>8310</v>
      </c>
      <c r="BA3854" t="s">
        <v>8310</v>
      </c>
      <c r="BB3854" t="s">
        <v>8310</v>
      </c>
      <c r="BC3854" t="s">
        <v>8310</v>
      </c>
      <c r="BD3854" t="s">
        <v>8310</v>
      </c>
      <c r="BE3854" t="s">
        <v>8310</v>
      </c>
      <c r="BF3854">
        <v>0</v>
      </c>
      <c r="BG3854" t="s">
        <v>8310</v>
      </c>
      <c r="BH3854" t="s">
        <v>8310</v>
      </c>
      <c r="BI3854" t="s">
        <v>8310</v>
      </c>
      <c r="BJ3854" t="s">
        <v>8310</v>
      </c>
      <c r="BK3854" t="s">
        <v>8310</v>
      </c>
      <c r="BL3854" t="s">
        <v>8310</v>
      </c>
      <c r="BM3854" t="s">
        <v>8310</v>
      </c>
      <c r="BN3854" t="s">
        <v>8310</v>
      </c>
      <c r="BO3854" t="s">
        <v>8310</v>
      </c>
      <c r="BP3854">
        <v>0</v>
      </c>
      <c r="BQ3854" t="e">
        <f t="shared" si="1464"/>
        <v>#DIV/0!</v>
      </c>
      <c r="BR3854" t="e">
        <f t="shared" si="1465"/>
        <v>#DIV/0!</v>
      </c>
    </row>
    <row r="3855" spans="1:70" hidden="1" x14ac:dyDescent="0.3">
      <c r="A3855" t="s">
        <v>10501</v>
      </c>
      <c r="B3855" t="s">
        <v>10502</v>
      </c>
      <c r="C3855" t="str">
        <f>VLOOKUP(historical_emissions[[#This Row],[Country]],'Liste-Pays'!A:B,2,0)</f>
        <v>ODA</v>
      </c>
      <c r="D3855" t="s">
        <v>41</v>
      </c>
      <c r="E3855" t="s">
        <v>70</v>
      </c>
      <c r="F3855" t="s">
        <v>302</v>
      </c>
      <c r="G3855" t="s">
        <v>44</v>
      </c>
      <c r="H3855" t="e">
        <f t="shared" si="1443"/>
        <v>#DIV/0!</v>
      </c>
      <c r="I3855" t="e">
        <f t="shared" si="1444"/>
        <v>#DIV/0!</v>
      </c>
      <c r="J3855" t="e">
        <f t="shared" si="1445"/>
        <v>#DIV/0!</v>
      </c>
      <c r="K3855" t="e">
        <f t="shared" si="1446"/>
        <v>#DIV/0!</v>
      </c>
      <c r="L3855" t="e">
        <f t="shared" si="1447"/>
        <v>#DIV/0!</v>
      </c>
      <c r="M3855" t="e">
        <f t="shared" si="1448"/>
        <v>#DIV/0!</v>
      </c>
      <c r="N3855" t="e">
        <f t="shared" si="1449"/>
        <v>#DIV/0!</v>
      </c>
      <c r="O3855" t="e">
        <f t="shared" si="1450"/>
        <v>#DIV/0!</v>
      </c>
      <c r="P3855" t="e">
        <f t="shared" si="1451"/>
        <v>#DIV/0!</v>
      </c>
      <c r="Q3855" t="e">
        <f t="shared" si="1452"/>
        <v>#DIV/0!</v>
      </c>
      <c r="R3855" t="e">
        <f t="shared" si="1453"/>
        <v>#DIV/0!</v>
      </c>
      <c r="S3855" t="e">
        <f t="shared" si="1454"/>
        <v>#DIV/0!</v>
      </c>
      <c r="T3855" t="e">
        <f t="shared" si="1455"/>
        <v>#DIV/0!</v>
      </c>
      <c r="U3855" t="e">
        <f t="shared" si="1456"/>
        <v>#DIV/0!</v>
      </c>
      <c r="V3855" t="e">
        <f t="shared" si="1457"/>
        <v>#DIV/0!</v>
      </c>
      <c r="W3855" t="e">
        <f t="shared" si="1458"/>
        <v>#DIV/0!</v>
      </c>
      <c r="X3855" t="e">
        <f t="shared" si="1459"/>
        <v>#DIV/0!</v>
      </c>
      <c r="Y3855" t="e">
        <f t="shared" si="1460"/>
        <v>#DIV/0!</v>
      </c>
      <c r="Z3855" s="1" t="e">
        <f t="shared" si="1461"/>
        <v>#DIV/0!</v>
      </c>
      <c r="AA3855" s="1" t="e">
        <f t="shared" si="1461"/>
        <v>#DIV/0!</v>
      </c>
      <c r="AB3855" s="1" t="e">
        <f t="shared" si="1461"/>
        <v>#DIV/0!</v>
      </c>
      <c r="AC3855" s="1" t="e">
        <f t="shared" si="1442"/>
        <v>#DIV/0!</v>
      </c>
      <c r="AD3855" s="1" t="e">
        <f t="shared" si="1442"/>
        <v>#DIV/0!</v>
      </c>
      <c r="AE3855" s="1" t="e">
        <f t="shared" si="1442"/>
        <v>#DIV/0!</v>
      </c>
      <c r="AF3855" s="1" t="e">
        <f t="shared" si="1442"/>
        <v>#DIV/0!</v>
      </c>
      <c r="AG3855" s="1" t="e">
        <f t="shared" si="1462"/>
        <v>#DIV/0!</v>
      </c>
      <c r="AH3855" s="1" t="e">
        <f t="shared" si="1462"/>
        <v>#DIV/0!</v>
      </c>
      <c r="AI3855" s="1" t="e">
        <f t="shared" si="1463"/>
        <v>#DIV/0!</v>
      </c>
      <c r="AJ3855">
        <v>0</v>
      </c>
      <c r="AK3855">
        <v>0</v>
      </c>
      <c r="AL3855">
        <v>0</v>
      </c>
      <c r="AM3855">
        <v>0</v>
      </c>
      <c r="AN3855" t="s">
        <v>8310</v>
      </c>
      <c r="AO3855" t="s">
        <v>8310</v>
      </c>
      <c r="AP3855" t="s">
        <v>8310</v>
      </c>
      <c r="AQ3855" t="s">
        <v>8310</v>
      </c>
      <c r="AR3855" t="s">
        <v>8310</v>
      </c>
      <c r="AS3855" t="s">
        <v>8310</v>
      </c>
      <c r="AT3855" t="s">
        <v>8310</v>
      </c>
      <c r="AU3855">
        <v>0</v>
      </c>
      <c r="AV3855">
        <v>0</v>
      </c>
      <c r="AW3855" t="s">
        <v>8310</v>
      </c>
      <c r="AX3855" t="s">
        <v>8310</v>
      </c>
      <c r="AY3855" t="s">
        <v>8310</v>
      </c>
      <c r="AZ3855" t="s">
        <v>8310</v>
      </c>
      <c r="BA3855" t="s">
        <v>8310</v>
      </c>
      <c r="BB3855" t="s">
        <v>8310</v>
      </c>
      <c r="BC3855" t="s">
        <v>8310</v>
      </c>
      <c r="BD3855" t="s">
        <v>8310</v>
      </c>
      <c r="BE3855" t="s">
        <v>8310</v>
      </c>
      <c r="BF3855">
        <v>0</v>
      </c>
      <c r="BG3855" t="s">
        <v>8310</v>
      </c>
      <c r="BH3855" t="s">
        <v>8310</v>
      </c>
      <c r="BI3855" t="s">
        <v>8310</v>
      </c>
      <c r="BJ3855" t="s">
        <v>8310</v>
      </c>
      <c r="BK3855" t="s">
        <v>8310</v>
      </c>
      <c r="BL3855" t="s">
        <v>8310</v>
      </c>
      <c r="BM3855" t="s">
        <v>8310</v>
      </c>
      <c r="BN3855" t="s">
        <v>8310</v>
      </c>
      <c r="BO3855" t="s">
        <v>8310</v>
      </c>
      <c r="BP3855">
        <v>0</v>
      </c>
      <c r="BQ3855" t="e">
        <f t="shared" si="1464"/>
        <v>#DIV/0!</v>
      </c>
      <c r="BR3855" t="e">
        <f t="shared" si="1465"/>
        <v>#DIV/0!</v>
      </c>
    </row>
    <row r="3856" spans="1:70" hidden="1" x14ac:dyDescent="0.3">
      <c r="A3856" t="s">
        <v>10501</v>
      </c>
      <c r="B3856" t="s">
        <v>10502</v>
      </c>
      <c r="C3856" t="str">
        <f>VLOOKUP(historical_emissions[[#This Row],[Country]],'Liste-Pays'!A:B,2,0)</f>
        <v>ODA</v>
      </c>
      <c r="D3856" t="s">
        <v>41</v>
      </c>
      <c r="E3856" t="s">
        <v>535</v>
      </c>
      <c r="F3856" t="s">
        <v>302</v>
      </c>
      <c r="G3856" t="s">
        <v>44</v>
      </c>
      <c r="H3856" t="e">
        <f t="shared" si="1443"/>
        <v>#DIV/0!</v>
      </c>
      <c r="I3856" t="e">
        <f t="shared" si="1444"/>
        <v>#DIV/0!</v>
      </c>
      <c r="J3856" t="e">
        <f t="shared" si="1445"/>
        <v>#DIV/0!</v>
      </c>
      <c r="K3856" t="e">
        <f t="shared" si="1446"/>
        <v>#DIV/0!</v>
      </c>
      <c r="L3856" t="e">
        <f t="shared" si="1447"/>
        <v>#DIV/0!</v>
      </c>
      <c r="M3856" t="e">
        <f t="shared" si="1448"/>
        <v>#DIV/0!</v>
      </c>
      <c r="N3856" t="e">
        <f t="shared" si="1449"/>
        <v>#DIV/0!</v>
      </c>
      <c r="O3856" t="e">
        <f t="shared" si="1450"/>
        <v>#DIV/0!</v>
      </c>
      <c r="P3856" t="e">
        <f t="shared" si="1451"/>
        <v>#DIV/0!</v>
      </c>
      <c r="Q3856" t="e">
        <f t="shared" si="1452"/>
        <v>#DIV/0!</v>
      </c>
      <c r="R3856" t="e">
        <f t="shared" si="1453"/>
        <v>#DIV/0!</v>
      </c>
      <c r="S3856" t="e">
        <f t="shared" si="1454"/>
        <v>#DIV/0!</v>
      </c>
      <c r="T3856" t="e">
        <f t="shared" si="1455"/>
        <v>#DIV/0!</v>
      </c>
      <c r="U3856" t="e">
        <f t="shared" si="1456"/>
        <v>#DIV/0!</v>
      </c>
      <c r="V3856" t="e">
        <f t="shared" si="1457"/>
        <v>#DIV/0!</v>
      </c>
      <c r="W3856" t="e">
        <f t="shared" si="1458"/>
        <v>#DIV/0!</v>
      </c>
      <c r="X3856" t="e">
        <f t="shared" si="1459"/>
        <v>#DIV/0!</v>
      </c>
      <c r="Y3856" t="e">
        <f t="shared" si="1460"/>
        <v>#DIV/0!</v>
      </c>
      <c r="Z3856" s="1" t="e">
        <f t="shared" si="1461"/>
        <v>#DIV/0!</v>
      </c>
      <c r="AA3856" s="1" t="e">
        <f t="shared" si="1461"/>
        <v>#DIV/0!</v>
      </c>
      <c r="AB3856" s="1" t="e">
        <f t="shared" si="1461"/>
        <v>#DIV/0!</v>
      </c>
      <c r="AC3856" s="1" t="e">
        <f t="shared" si="1442"/>
        <v>#DIV/0!</v>
      </c>
      <c r="AD3856" s="1" t="e">
        <f t="shared" si="1442"/>
        <v>#DIV/0!</v>
      </c>
      <c r="AE3856" s="1" t="e">
        <f t="shared" si="1442"/>
        <v>#DIV/0!</v>
      </c>
      <c r="AF3856" s="1" t="e">
        <f t="shared" si="1442"/>
        <v>#DIV/0!</v>
      </c>
      <c r="AG3856" s="1" t="e">
        <f t="shared" si="1462"/>
        <v>#DIV/0!</v>
      </c>
      <c r="AH3856" s="1" t="e">
        <f t="shared" si="1462"/>
        <v>#DIV/0!</v>
      </c>
      <c r="AI3856" s="1" t="e">
        <f t="shared" si="1463"/>
        <v>#DIV/0!</v>
      </c>
      <c r="AJ3856">
        <v>0</v>
      </c>
      <c r="AK3856">
        <v>0</v>
      </c>
      <c r="AL3856">
        <v>0</v>
      </c>
      <c r="AM3856">
        <v>0</v>
      </c>
      <c r="AN3856" t="s">
        <v>8310</v>
      </c>
      <c r="AO3856" t="s">
        <v>8310</v>
      </c>
      <c r="AP3856" t="s">
        <v>8310</v>
      </c>
      <c r="AQ3856" t="s">
        <v>8310</v>
      </c>
      <c r="AR3856" t="s">
        <v>8310</v>
      </c>
      <c r="AS3856" t="s">
        <v>8310</v>
      </c>
      <c r="AT3856" t="s">
        <v>8310</v>
      </c>
      <c r="AU3856">
        <v>0</v>
      </c>
      <c r="AV3856">
        <v>0</v>
      </c>
      <c r="AW3856" t="s">
        <v>8310</v>
      </c>
      <c r="AX3856" t="s">
        <v>8310</v>
      </c>
      <c r="AY3856" t="s">
        <v>8310</v>
      </c>
      <c r="AZ3856" t="s">
        <v>8310</v>
      </c>
      <c r="BA3856" t="s">
        <v>8310</v>
      </c>
      <c r="BB3856" t="s">
        <v>8310</v>
      </c>
      <c r="BC3856" t="s">
        <v>8310</v>
      </c>
      <c r="BD3856" t="s">
        <v>8310</v>
      </c>
      <c r="BE3856" t="s">
        <v>8310</v>
      </c>
      <c r="BF3856">
        <v>0</v>
      </c>
      <c r="BG3856" t="s">
        <v>8310</v>
      </c>
      <c r="BH3856" t="s">
        <v>8310</v>
      </c>
      <c r="BI3856" t="s">
        <v>8310</v>
      </c>
      <c r="BJ3856" t="s">
        <v>8310</v>
      </c>
      <c r="BK3856" t="s">
        <v>8310</v>
      </c>
      <c r="BL3856" t="s">
        <v>8310</v>
      </c>
      <c r="BM3856" t="s">
        <v>8310</v>
      </c>
      <c r="BN3856" t="s">
        <v>8310</v>
      </c>
      <c r="BO3856" t="s">
        <v>8310</v>
      </c>
      <c r="BP3856">
        <v>0</v>
      </c>
      <c r="BQ3856" t="e">
        <f t="shared" si="1464"/>
        <v>#DIV/0!</v>
      </c>
      <c r="BR3856" t="e">
        <f t="shared" si="1465"/>
        <v>#DIV/0!</v>
      </c>
    </row>
    <row r="3857" spans="1:70" hidden="1" x14ac:dyDescent="0.3">
      <c r="A3857" t="s">
        <v>10501</v>
      </c>
      <c r="B3857" t="s">
        <v>10502</v>
      </c>
      <c r="C3857" t="str">
        <f>VLOOKUP(historical_emissions[[#This Row],[Country]],'Liste-Pays'!A:B,2,0)</f>
        <v>ODA</v>
      </c>
      <c r="D3857" t="s">
        <v>41</v>
      </c>
      <c r="E3857" t="s">
        <v>252</v>
      </c>
      <c r="F3857" t="s">
        <v>302</v>
      </c>
      <c r="G3857" t="s">
        <v>44</v>
      </c>
      <c r="H3857" t="e">
        <f t="shared" si="1443"/>
        <v>#DIV/0!</v>
      </c>
      <c r="I3857" t="e">
        <f t="shared" si="1444"/>
        <v>#DIV/0!</v>
      </c>
      <c r="J3857" t="e">
        <f t="shared" si="1445"/>
        <v>#DIV/0!</v>
      </c>
      <c r="K3857" t="e">
        <f t="shared" si="1446"/>
        <v>#DIV/0!</v>
      </c>
      <c r="L3857" t="e">
        <f t="shared" si="1447"/>
        <v>#DIV/0!</v>
      </c>
      <c r="M3857" t="e">
        <f t="shared" si="1448"/>
        <v>#DIV/0!</v>
      </c>
      <c r="N3857" t="e">
        <f t="shared" si="1449"/>
        <v>#DIV/0!</v>
      </c>
      <c r="O3857" t="e">
        <f t="shared" si="1450"/>
        <v>#DIV/0!</v>
      </c>
      <c r="P3857" t="e">
        <f t="shared" si="1451"/>
        <v>#DIV/0!</v>
      </c>
      <c r="Q3857" t="e">
        <f t="shared" si="1452"/>
        <v>#DIV/0!</v>
      </c>
      <c r="R3857" t="e">
        <f t="shared" si="1453"/>
        <v>#DIV/0!</v>
      </c>
      <c r="S3857" t="e">
        <f t="shared" si="1454"/>
        <v>#DIV/0!</v>
      </c>
      <c r="T3857" t="e">
        <f t="shared" si="1455"/>
        <v>#DIV/0!</v>
      </c>
      <c r="U3857" t="e">
        <f t="shared" si="1456"/>
        <v>#DIV/0!</v>
      </c>
      <c r="V3857" t="e">
        <f t="shared" si="1457"/>
        <v>#DIV/0!</v>
      </c>
      <c r="W3857" t="e">
        <f t="shared" si="1458"/>
        <v>#DIV/0!</v>
      </c>
      <c r="X3857" t="e">
        <f t="shared" si="1459"/>
        <v>#DIV/0!</v>
      </c>
      <c r="Y3857" t="e">
        <f t="shared" si="1460"/>
        <v>#DIV/0!</v>
      </c>
      <c r="Z3857" s="1" t="e">
        <f t="shared" si="1461"/>
        <v>#DIV/0!</v>
      </c>
      <c r="AA3857" s="1" t="e">
        <f t="shared" si="1461"/>
        <v>#DIV/0!</v>
      </c>
      <c r="AB3857" s="1" t="e">
        <f t="shared" si="1461"/>
        <v>#DIV/0!</v>
      </c>
      <c r="AC3857" s="1" t="e">
        <f t="shared" si="1442"/>
        <v>#DIV/0!</v>
      </c>
      <c r="AD3857" s="1" t="e">
        <f t="shared" si="1442"/>
        <v>#DIV/0!</v>
      </c>
      <c r="AE3857" s="1" t="e">
        <f t="shared" si="1442"/>
        <v>#DIV/0!</v>
      </c>
      <c r="AF3857" s="1" t="e">
        <f t="shared" si="1442"/>
        <v>#DIV/0!</v>
      </c>
      <c r="AG3857" s="1" t="e">
        <f t="shared" si="1462"/>
        <v>#DIV/0!</v>
      </c>
      <c r="AH3857" s="1" t="e">
        <f t="shared" si="1462"/>
        <v>#DIV/0!</v>
      </c>
      <c r="AI3857" s="1" t="e">
        <f t="shared" si="1463"/>
        <v>#DIV/0!</v>
      </c>
      <c r="AJ3857">
        <v>0</v>
      </c>
      <c r="AK3857">
        <v>0</v>
      </c>
      <c r="AL3857">
        <v>0</v>
      </c>
      <c r="AM3857">
        <v>0</v>
      </c>
      <c r="AN3857" t="s">
        <v>8310</v>
      </c>
      <c r="AO3857" t="s">
        <v>8310</v>
      </c>
      <c r="AP3857" t="s">
        <v>8310</v>
      </c>
      <c r="AQ3857" t="s">
        <v>8310</v>
      </c>
      <c r="AR3857" t="s">
        <v>8310</v>
      </c>
      <c r="AS3857" t="s">
        <v>8310</v>
      </c>
      <c r="AT3857" t="s">
        <v>8310</v>
      </c>
      <c r="AU3857">
        <v>0</v>
      </c>
      <c r="AV3857">
        <v>0</v>
      </c>
      <c r="AW3857" t="s">
        <v>8310</v>
      </c>
      <c r="AX3857" t="s">
        <v>8310</v>
      </c>
      <c r="AY3857" t="s">
        <v>8310</v>
      </c>
      <c r="AZ3857" t="s">
        <v>8310</v>
      </c>
      <c r="BA3857" t="s">
        <v>8310</v>
      </c>
      <c r="BB3857" t="s">
        <v>8310</v>
      </c>
      <c r="BC3857" t="s">
        <v>8310</v>
      </c>
      <c r="BD3857" t="s">
        <v>8310</v>
      </c>
      <c r="BE3857" t="s">
        <v>8310</v>
      </c>
      <c r="BF3857">
        <v>0</v>
      </c>
      <c r="BG3857" t="s">
        <v>8310</v>
      </c>
      <c r="BH3857" t="s">
        <v>8310</v>
      </c>
      <c r="BI3857" t="s">
        <v>8310</v>
      </c>
      <c r="BJ3857" t="s">
        <v>8310</v>
      </c>
      <c r="BK3857" t="s">
        <v>8310</v>
      </c>
      <c r="BL3857" t="s">
        <v>8310</v>
      </c>
      <c r="BM3857" t="s">
        <v>8310</v>
      </c>
      <c r="BN3857" t="s">
        <v>8310</v>
      </c>
      <c r="BO3857" t="s">
        <v>8310</v>
      </c>
      <c r="BP3857">
        <v>0</v>
      </c>
      <c r="BQ3857" t="e">
        <f t="shared" si="1464"/>
        <v>#DIV/0!</v>
      </c>
      <c r="BR3857" t="e">
        <f t="shared" si="1465"/>
        <v>#DIV/0!</v>
      </c>
    </row>
    <row r="3858" spans="1:70" hidden="1" x14ac:dyDescent="0.3">
      <c r="A3858" t="s">
        <v>10501</v>
      </c>
      <c r="B3858" t="s">
        <v>10502</v>
      </c>
      <c r="C3858" t="str">
        <f>VLOOKUP(historical_emissions[[#This Row],[Country]],'Liste-Pays'!A:B,2,0)</f>
        <v>ODA</v>
      </c>
      <c r="D3858" t="s">
        <v>41</v>
      </c>
      <c r="E3858" t="s">
        <v>535</v>
      </c>
      <c r="F3858" t="s">
        <v>561</v>
      </c>
      <c r="G3858" t="s">
        <v>44</v>
      </c>
      <c r="H3858" t="e">
        <f t="shared" si="1443"/>
        <v>#DIV/0!</v>
      </c>
      <c r="I3858" t="e">
        <f t="shared" si="1444"/>
        <v>#DIV/0!</v>
      </c>
      <c r="J3858" t="e">
        <f t="shared" si="1445"/>
        <v>#DIV/0!</v>
      </c>
      <c r="K3858" t="e">
        <f t="shared" si="1446"/>
        <v>#DIV/0!</v>
      </c>
      <c r="L3858" t="e">
        <f t="shared" si="1447"/>
        <v>#DIV/0!</v>
      </c>
      <c r="M3858" t="e">
        <f t="shared" si="1448"/>
        <v>#DIV/0!</v>
      </c>
      <c r="N3858" t="e">
        <f t="shared" si="1449"/>
        <v>#DIV/0!</v>
      </c>
      <c r="O3858" t="e">
        <f t="shared" si="1450"/>
        <v>#DIV/0!</v>
      </c>
      <c r="P3858" t="e">
        <f t="shared" si="1451"/>
        <v>#DIV/0!</v>
      </c>
      <c r="Q3858" t="e">
        <f t="shared" si="1452"/>
        <v>#DIV/0!</v>
      </c>
      <c r="R3858" t="e">
        <f t="shared" si="1453"/>
        <v>#DIV/0!</v>
      </c>
      <c r="S3858" t="e">
        <f t="shared" si="1454"/>
        <v>#DIV/0!</v>
      </c>
      <c r="T3858" t="e">
        <f t="shared" si="1455"/>
        <v>#DIV/0!</v>
      </c>
      <c r="U3858" t="e">
        <f t="shared" si="1456"/>
        <v>#DIV/0!</v>
      </c>
      <c r="V3858" t="e">
        <f t="shared" si="1457"/>
        <v>#DIV/0!</v>
      </c>
      <c r="W3858" t="e">
        <f t="shared" si="1458"/>
        <v>#DIV/0!</v>
      </c>
      <c r="X3858" t="e">
        <f t="shared" si="1459"/>
        <v>#DIV/0!</v>
      </c>
      <c r="Y3858" t="e">
        <f t="shared" si="1460"/>
        <v>#DIV/0!</v>
      </c>
      <c r="Z3858" s="1" t="e">
        <f t="shared" si="1461"/>
        <v>#DIV/0!</v>
      </c>
      <c r="AA3858" s="1" t="e">
        <f t="shared" si="1461"/>
        <v>#DIV/0!</v>
      </c>
      <c r="AB3858" s="1" t="e">
        <f t="shared" si="1461"/>
        <v>#DIV/0!</v>
      </c>
      <c r="AC3858" s="1" t="e">
        <f t="shared" si="1442"/>
        <v>#DIV/0!</v>
      </c>
      <c r="AD3858" s="1" t="e">
        <f t="shared" si="1442"/>
        <v>#DIV/0!</v>
      </c>
      <c r="AE3858" s="1" t="e">
        <f t="shared" si="1442"/>
        <v>#DIV/0!</v>
      </c>
      <c r="AF3858" s="1" t="e">
        <f t="shared" si="1442"/>
        <v>#DIV/0!</v>
      </c>
      <c r="AG3858" s="1" t="e">
        <f t="shared" si="1462"/>
        <v>#DIV/0!</v>
      </c>
      <c r="AH3858" s="1" t="e">
        <f t="shared" si="1462"/>
        <v>#DIV/0!</v>
      </c>
      <c r="AI3858" s="1" t="e">
        <f t="shared" si="1463"/>
        <v>#DIV/0!</v>
      </c>
      <c r="AJ3858">
        <v>0</v>
      </c>
      <c r="AK3858">
        <v>0</v>
      </c>
      <c r="AL3858">
        <v>0</v>
      </c>
      <c r="AM3858">
        <v>0</v>
      </c>
      <c r="AN3858" t="s">
        <v>8310</v>
      </c>
      <c r="AO3858" t="s">
        <v>8310</v>
      </c>
      <c r="AP3858" t="s">
        <v>8310</v>
      </c>
      <c r="AQ3858" t="s">
        <v>8310</v>
      </c>
      <c r="AR3858" t="s">
        <v>8310</v>
      </c>
      <c r="AS3858" t="s">
        <v>8310</v>
      </c>
      <c r="AT3858" t="s">
        <v>8310</v>
      </c>
      <c r="AU3858">
        <v>0</v>
      </c>
      <c r="AV3858">
        <v>0</v>
      </c>
      <c r="AW3858" t="s">
        <v>8310</v>
      </c>
      <c r="AX3858" t="s">
        <v>8310</v>
      </c>
      <c r="AY3858" t="s">
        <v>8310</v>
      </c>
      <c r="AZ3858" t="s">
        <v>8310</v>
      </c>
      <c r="BA3858" t="s">
        <v>8310</v>
      </c>
      <c r="BB3858" t="s">
        <v>8310</v>
      </c>
      <c r="BC3858" t="s">
        <v>8310</v>
      </c>
      <c r="BD3858" t="s">
        <v>8310</v>
      </c>
      <c r="BE3858" t="s">
        <v>8310</v>
      </c>
      <c r="BF3858">
        <v>0</v>
      </c>
      <c r="BG3858" t="s">
        <v>8310</v>
      </c>
      <c r="BH3858" t="s">
        <v>8310</v>
      </c>
      <c r="BI3858" t="s">
        <v>8310</v>
      </c>
      <c r="BJ3858" t="s">
        <v>8310</v>
      </c>
      <c r="BK3858" t="s">
        <v>8310</v>
      </c>
      <c r="BL3858" t="s">
        <v>8310</v>
      </c>
      <c r="BM3858" t="s">
        <v>8310</v>
      </c>
      <c r="BN3858" t="s">
        <v>8310</v>
      </c>
      <c r="BO3858" t="s">
        <v>8310</v>
      </c>
      <c r="BP3858">
        <v>0</v>
      </c>
      <c r="BQ3858" t="e">
        <f t="shared" si="1464"/>
        <v>#DIV/0!</v>
      </c>
      <c r="BR3858" t="e">
        <f t="shared" si="1465"/>
        <v>#DIV/0!</v>
      </c>
    </row>
    <row r="3859" spans="1:70" hidden="1" x14ac:dyDescent="0.3">
      <c r="A3859" t="s">
        <v>10501</v>
      </c>
      <c r="B3859" t="s">
        <v>10502</v>
      </c>
      <c r="C3859" t="str">
        <f>VLOOKUP(historical_emissions[[#This Row],[Country]],'Liste-Pays'!A:B,2,0)</f>
        <v>ODA</v>
      </c>
      <c r="D3859" t="s">
        <v>41</v>
      </c>
      <c r="E3859" t="s">
        <v>42</v>
      </c>
      <c r="F3859" t="s">
        <v>302</v>
      </c>
      <c r="G3859" t="s">
        <v>44</v>
      </c>
      <c r="H3859" t="e">
        <f t="shared" si="1443"/>
        <v>#DIV/0!</v>
      </c>
      <c r="I3859" t="e">
        <f t="shared" si="1444"/>
        <v>#DIV/0!</v>
      </c>
      <c r="J3859" t="e">
        <f t="shared" si="1445"/>
        <v>#DIV/0!</v>
      </c>
      <c r="K3859" t="e">
        <f t="shared" si="1446"/>
        <v>#DIV/0!</v>
      </c>
      <c r="L3859" t="e">
        <f t="shared" si="1447"/>
        <v>#DIV/0!</v>
      </c>
      <c r="M3859" t="e">
        <f t="shared" si="1448"/>
        <v>#DIV/0!</v>
      </c>
      <c r="N3859" t="e">
        <f t="shared" si="1449"/>
        <v>#DIV/0!</v>
      </c>
      <c r="O3859" t="e">
        <f t="shared" si="1450"/>
        <v>#DIV/0!</v>
      </c>
      <c r="P3859" t="e">
        <f t="shared" si="1451"/>
        <v>#DIV/0!</v>
      </c>
      <c r="Q3859" t="e">
        <f t="shared" si="1452"/>
        <v>#DIV/0!</v>
      </c>
      <c r="R3859" t="e">
        <f t="shared" si="1453"/>
        <v>#DIV/0!</v>
      </c>
      <c r="S3859" t="e">
        <f t="shared" si="1454"/>
        <v>#DIV/0!</v>
      </c>
      <c r="T3859" t="e">
        <f t="shared" si="1455"/>
        <v>#DIV/0!</v>
      </c>
      <c r="U3859" t="e">
        <f t="shared" si="1456"/>
        <v>#DIV/0!</v>
      </c>
      <c r="V3859" t="e">
        <f t="shared" si="1457"/>
        <v>#DIV/0!</v>
      </c>
      <c r="W3859" t="e">
        <f t="shared" si="1458"/>
        <v>#DIV/0!</v>
      </c>
      <c r="X3859" t="e">
        <f t="shared" si="1459"/>
        <v>#DIV/0!</v>
      </c>
      <c r="Y3859" t="e">
        <f t="shared" si="1460"/>
        <v>#DIV/0!</v>
      </c>
      <c r="Z3859" s="1" t="e">
        <f t="shared" si="1461"/>
        <v>#DIV/0!</v>
      </c>
      <c r="AA3859" s="1" t="e">
        <f t="shared" si="1461"/>
        <v>#DIV/0!</v>
      </c>
      <c r="AB3859" s="1" t="e">
        <f t="shared" si="1461"/>
        <v>#DIV/0!</v>
      </c>
      <c r="AC3859" s="1" t="e">
        <f t="shared" si="1442"/>
        <v>#DIV/0!</v>
      </c>
      <c r="AD3859" s="1" t="e">
        <f t="shared" si="1442"/>
        <v>#DIV/0!</v>
      </c>
      <c r="AE3859" s="1" t="e">
        <f t="shared" si="1442"/>
        <v>#DIV/0!</v>
      </c>
      <c r="AF3859" s="1" t="e">
        <f t="shared" si="1442"/>
        <v>#DIV/0!</v>
      </c>
      <c r="AG3859" s="1" t="e">
        <f t="shared" si="1462"/>
        <v>#DIV/0!</v>
      </c>
      <c r="AH3859" s="1" t="e">
        <f t="shared" si="1462"/>
        <v>#DIV/0!</v>
      </c>
      <c r="AI3859" s="1" t="e">
        <f t="shared" si="1463"/>
        <v>#DIV/0!</v>
      </c>
      <c r="AJ3859">
        <v>0</v>
      </c>
      <c r="AK3859">
        <v>0</v>
      </c>
      <c r="AL3859">
        <v>0</v>
      </c>
      <c r="AM3859">
        <v>0</v>
      </c>
      <c r="AN3859" t="s">
        <v>8310</v>
      </c>
      <c r="AO3859" t="s">
        <v>8310</v>
      </c>
      <c r="AP3859" t="s">
        <v>8310</v>
      </c>
      <c r="AQ3859" t="s">
        <v>8310</v>
      </c>
      <c r="AR3859" t="s">
        <v>8310</v>
      </c>
      <c r="AS3859" t="s">
        <v>8310</v>
      </c>
      <c r="AT3859" t="s">
        <v>8310</v>
      </c>
      <c r="AU3859">
        <v>0</v>
      </c>
      <c r="AV3859">
        <v>0</v>
      </c>
      <c r="AW3859" t="s">
        <v>8310</v>
      </c>
      <c r="AX3859" t="s">
        <v>8310</v>
      </c>
      <c r="AY3859" t="s">
        <v>8310</v>
      </c>
      <c r="AZ3859" t="s">
        <v>8310</v>
      </c>
      <c r="BA3859" t="s">
        <v>8310</v>
      </c>
      <c r="BB3859" t="s">
        <v>8310</v>
      </c>
      <c r="BC3859" t="s">
        <v>8310</v>
      </c>
      <c r="BD3859" t="s">
        <v>8310</v>
      </c>
      <c r="BE3859" t="s">
        <v>8310</v>
      </c>
      <c r="BF3859">
        <v>0</v>
      </c>
      <c r="BG3859" t="s">
        <v>8310</v>
      </c>
      <c r="BH3859" t="s">
        <v>8310</v>
      </c>
      <c r="BI3859" t="s">
        <v>8310</v>
      </c>
      <c r="BJ3859" t="s">
        <v>8310</v>
      </c>
      <c r="BK3859" t="s">
        <v>8310</v>
      </c>
      <c r="BL3859" t="s">
        <v>8310</v>
      </c>
      <c r="BM3859" t="s">
        <v>8310</v>
      </c>
      <c r="BN3859" t="s">
        <v>8310</v>
      </c>
      <c r="BO3859" t="s">
        <v>8310</v>
      </c>
      <c r="BP3859">
        <v>0</v>
      </c>
      <c r="BQ3859" t="e">
        <f t="shared" si="1464"/>
        <v>#DIV/0!</v>
      </c>
      <c r="BR3859" t="e">
        <f t="shared" si="1465"/>
        <v>#DIV/0!</v>
      </c>
    </row>
    <row r="3860" spans="1:70" hidden="1" x14ac:dyDescent="0.3">
      <c r="A3860" t="s">
        <v>10501</v>
      </c>
      <c r="B3860" t="s">
        <v>10502</v>
      </c>
      <c r="C3860" t="str">
        <f>VLOOKUP(historical_emissions[[#This Row],[Country]],'Liste-Pays'!A:B,2,0)</f>
        <v>ODA</v>
      </c>
      <c r="D3860" t="s">
        <v>41</v>
      </c>
      <c r="E3860" t="s">
        <v>42</v>
      </c>
      <c r="F3860" t="s">
        <v>561</v>
      </c>
      <c r="G3860" t="s">
        <v>44</v>
      </c>
      <c r="H3860" t="e">
        <f t="shared" si="1443"/>
        <v>#DIV/0!</v>
      </c>
      <c r="I3860" t="e">
        <f t="shared" si="1444"/>
        <v>#DIV/0!</v>
      </c>
      <c r="J3860" t="e">
        <f t="shared" si="1445"/>
        <v>#DIV/0!</v>
      </c>
      <c r="K3860" t="e">
        <f t="shared" si="1446"/>
        <v>#DIV/0!</v>
      </c>
      <c r="L3860" t="e">
        <f t="shared" si="1447"/>
        <v>#DIV/0!</v>
      </c>
      <c r="M3860" t="e">
        <f t="shared" si="1448"/>
        <v>#DIV/0!</v>
      </c>
      <c r="N3860" t="e">
        <f t="shared" si="1449"/>
        <v>#DIV/0!</v>
      </c>
      <c r="O3860" t="e">
        <f t="shared" si="1450"/>
        <v>#DIV/0!</v>
      </c>
      <c r="P3860" t="e">
        <f t="shared" si="1451"/>
        <v>#DIV/0!</v>
      </c>
      <c r="Q3860" t="e">
        <f t="shared" si="1452"/>
        <v>#DIV/0!</v>
      </c>
      <c r="R3860" t="e">
        <f t="shared" si="1453"/>
        <v>#DIV/0!</v>
      </c>
      <c r="S3860" t="e">
        <f t="shared" si="1454"/>
        <v>#DIV/0!</v>
      </c>
      <c r="T3860" t="e">
        <f t="shared" si="1455"/>
        <v>#DIV/0!</v>
      </c>
      <c r="U3860" t="e">
        <f t="shared" si="1456"/>
        <v>#DIV/0!</v>
      </c>
      <c r="V3860" t="e">
        <f t="shared" si="1457"/>
        <v>#DIV/0!</v>
      </c>
      <c r="W3860" t="e">
        <f t="shared" si="1458"/>
        <v>#DIV/0!</v>
      </c>
      <c r="X3860" t="e">
        <f t="shared" si="1459"/>
        <v>#DIV/0!</v>
      </c>
      <c r="Y3860" t="e">
        <f t="shared" si="1460"/>
        <v>#DIV/0!</v>
      </c>
      <c r="Z3860" s="1" t="e">
        <f t="shared" si="1461"/>
        <v>#DIV/0!</v>
      </c>
      <c r="AA3860" s="1" t="e">
        <f t="shared" si="1461"/>
        <v>#DIV/0!</v>
      </c>
      <c r="AB3860" s="1" t="e">
        <f t="shared" si="1461"/>
        <v>#DIV/0!</v>
      </c>
      <c r="AC3860" s="1" t="e">
        <f t="shared" si="1442"/>
        <v>#DIV/0!</v>
      </c>
      <c r="AD3860" s="1" t="e">
        <f t="shared" si="1442"/>
        <v>#DIV/0!</v>
      </c>
      <c r="AE3860" s="1" t="e">
        <f t="shared" si="1442"/>
        <v>#DIV/0!</v>
      </c>
      <c r="AF3860" s="1" t="e">
        <f t="shared" si="1442"/>
        <v>#DIV/0!</v>
      </c>
      <c r="AG3860" s="1" t="e">
        <f t="shared" si="1462"/>
        <v>#DIV/0!</v>
      </c>
      <c r="AH3860" s="1" t="e">
        <f t="shared" si="1462"/>
        <v>#DIV/0!</v>
      </c>
      <c r="AI3860" s="1" t="e">
        <f t="shared" si="1463"/>
        <v>#DIV/0!</v>
      </c>
      <c r="AJ3860">
        <v>0</v>
      </c>
      <c r="AK3860">
        <v>0</v>
      </c>
      <c r="AL3860">
        <v>0</v>
      </c>
      <c r="AM3860">
        <v>0</v>
      </c>
      <c r="AN3860" t="s">
        <v>8310</v>
      </c>
      <c r="AO3860" t="s">
        <v>8310</v>
      </c>
      <c r="AP3860" t="s">
        <v>8310</v>
      </c>
      <c r="AQ3860" t="s">
        <v>8310</v>
      </c>
      <c r="AR3860" t="s">
        <v>8310</v>
      </c>
      <c r="AS3860" t="s">
        <v>8310</v>
      </c>
      <c r="AT3860" t="s">
        <v>8310</v>
      </c>
      <c r="AU3860">
        <v>0</v>
      </c>
      <c r="AV3860">
        <v>0</v>
      </c>
      <c r="AW3860" t="s">
        <v>8310</v>
      </c>
      <c r="AX3860" t="s">
        <v>8310</v>
      </c>
      <c r="AY3860" t="s">
        <v>8310</v>
      </c>
      <c r="AZ3860" t="s">
        <v>8310</v>
      </c>
      <c r="BA3860" t="s">
        <v>8310</v>
      </c>
      <c r="BB3860" t="s">
        <v>8310</v>
      </c>
      <c r="BC3860" t="s">
        <v>8310</v>
      </c>
      <c r="BD3860" t="s">
        <v>8310</v>
      </c>
      <c r="BE3860" t="s">
        <v>8310</v>
      </c>
      <c r="BF3860">
        <v>0</v>
      </c>
      <c r="BG3860" t="s">
        <v>8310</v>
      </c>
      <c r="BH3860" t="s">
        <v>8310</v>
      </c>
      <c r="BI3860" t="s">
        <v>8310</v>
      </c>
      <c r="BJ3860" t="s">
        <v>8310</v>
      </c>
      <c r="BK3860" t="s">
        <v>8310</v>
      </c>
      <c r="BL3860" t="s">
        <v>8310</v>
      </c>
      <c r="BM3860" t="s">
        <v>8310</v>
      </c>
      <c r="BN3860" t="s">
        <v>8310</v>
      </c>
      <c r="BO3860" t="s">
        <v>8310</v>
      </c>
      <c r="BP3860">
        <v>0</v>
      </c>
      <c r="BQ3860" t="e">
        <f t="shared" si="1464"/>
        <v>#DIV/0!</v>
      </c>
      <c r="BR3860" t="e">
        <f t="shared" si="1465"/>
        <v>#DIV/0!</v>
      </c>
    </row>
    <row r="3861" spans="1:70" hidden="1" x14ac:dyDescent="0.3">
      <c r="A3861" t="s">
        <v>4687</v>
      </c>
      <c r="B3861" t="s">
        <v>4688</v>
      </c>
      <c r="C3861" t="str">
        <f>VLOOKUP(historical_emissions[[#This Row],[Country]],'Liste-Pays'!A:B,2,0)</f>
        <v>AFR</v>
      </c>
      <c r="D3861" t="s">
        <v>41</v>
      </c>
      <c r="E3861" t="s">
        <v>535</v>
      </c>
      <c r="F3861" t="s">
        <v>148</v>
      </c>
      <c r="G3861" t="s">
        <v>44</v>
      </c>
      <c r="H3861" t="e">
        <f t="shared" si="1443"/>
        <v>#DIV/0!</v>
      </c>
      <c r="I3861" t="e">
        <f t="shared" si="1444"/>
        <v>#DIV/0!</v>
      </c>
      <c r="J3861" t="e">
        <f t="shared" si="1445"/>
        <v>#DIV/0!</v>
      </c>
      <c r="K3861" t="e">
        <f t="shared" si="1446"/>
        <v>#DIV/0!</v>
      </c>
      <c r="L3861" t="e">
        <f t="shared" si="1447"/>
        <v>#DIV/0!</v>
      </c>
      <c r="M3861" t="e">
        <f t="shared" si="1448"/>
        <v>#DIV/0!</v>
      </c>
      <c r="N3861" t="e">
        <f t="shared" si="1449"/>
        <v>#DIV/0!</v>
      </c>
      <c r="O3861" t="e">
        <f t="shared" si="1450"/>
        <v>#DIV/0!</v>
      </c>
      <c r="P3861" t="e">
        <f t="shared" si="1451"/>
        <v>#DIV/0!</v>
      </c>
      <c r="Q3861" t="e">
        <f t="shared" si="1452"/>
        <v>#DIV/0!</v>
      </c>
      <c r="R3861" t="e">
        <f t="shared" si="1453"/>
        <v>#DIV/0!</v>
      </c>
      <c r="S3861" t="e">
        <f t="shared" si="1454"/>
        <v>#DIV/0!</v>
      </c>
      <c r="T3861" t="e">
        <f t="shared" si="1455"/>
        <v>#DIV/0!</v>
      </c>
      <c r="U3861" t="e">
        <f t="shared" si="1456"/>
        <v>#DIV/0!</v>
      </c>
      <c r="V3861" t="e">
        <f t="shared" si="1457"/>
        <v>#DIV/0!</v>
      </c>
      <c r="W3861" t="e">
        <f t="shared" si="1458"/>
        <v>#DIV/0!</v>
      </c>
      <c r="X3861" t="e">
        <f t="shared" si="1459"/>
        <v>#DIV/0!</v>
      </c>
      <c r="Y3861" t="e">
        <f t="shared" si="1460"/>
        <v>#DIV/0!</v>
      </c>
      <c r="Z3861" s="1" t="e">
        <f t="shared" si="1461"/>
        <v>#DIV/0!</v>
      </c>
      <c r="AA3861" s="1" t="e">
        <f t="shared" si="1461"/>
        <v>#DIV/0!</v>
      </c>
      <c r="AB3861" s="1" t="e">
        <f t="shared" si="1461"/>
        <v>#DIV/0!</v>
      </c>
      <c r="AC3861" s="1" t="e">
        <f t="shared" si="1442"/>
        <v>#DIV/0!</v>
      </c>
      <c r="AD3861" s="1" t="e">
        <f t="shared" si="1442"/>
        <v>#DIV/0!</v>
      </c>
      <c r="AE3861" s="1" t="e">
        <f t="shared" si="1442"/>
        <v>#DIV/0!</v>
      </c>
      <c r="AF3861" s="1" t="e">
        <f t="shared" si="1442"/>
        <v>#DIV/0!</v>
      </c>
      <c r="AG3861" s="1" t="e">
        <f t="shared" si="1462"/>
        <v>#DIV/0!</v>
      </c>
      <c r="AH3861" s="1" t="e">
        <f t="shared" si="1462"/>
        <v>#DIV/0!</v>
      </c>
      <c r="AI3861" s="1" t="e">
        <f t="shared" si="1463"/>
        <v>#DIV/0!</v>
      </c>
      <c r="AJ3861">
        <v>0</v>
      </c>
      <c r="AK3861">
        <v>0</v>
      </c>
      <c r="AL3861">
        <v>0</v>
      </c>
      <c r="AM3861">
        <v>0</v>
      </c>
      <c r="AN3861" t="s">
        <v>8310</v>
      </c>
      <c r="AO3861" t="s">
        <v>8310</v>
      </c>
      <c r="AP3861" t="s">
        <v>8310</v>
      </c>
      <c r="AQ3861" t="s">
        <v>8310</v>
      </c>
      <c r="AR3861" t="s">
        <v>8310</v>
      </c>
      <c r="AS3861" t="s">
        <v>8310</v>
      </c>
      <c r="AT3861" t="s">
        <v>8310</v>
      </c>
      <c r="AU3861">
        <v>0</v>
      </c>
      <c r="AV3861">
        <v>0</v>
      </c>
      <c r="AW3861" t="s">
        <v>8310</v>
      </c>
      <c r="AX3861" t="s">
        <v>8310</v>
      </c>
      <c r="AY3861" t="s">
        <v>8310</v>
      </c>
      <c r="AZ3861" t="s">
        <v>8310</v>
      </c>
      <c r="BA3861" t="s">
        <v>8310</v>
      </c>
      <c r="BB3861" t="s">
        <v>8310</v>
      </c>
      <c r="BC3861" t="s">
        <v>8310</v>
      </c>
      <c r="BD3861" t="s">
        <v>8310</v>
      </c>
      <c r="BE3861" t="s">
        <v>8310</v>
      </c>
      <c r="BF3861">
        <v>0</v>
      </c>
      <c r="BG3861" t="s">
        <v>8310</v>
      </c>
      <c r="BH3861" t="s">
        <v>8310</v>
      </c>
      <c r="BI3861" t="s">
        <v>8310</v>
      </c>
      <c r="BJ3861" t="s">
        <v>8310</v>
      </c>
      <c r="BK3861" t="s">
        <v>8310</v>
      </c>
      <c r="BL3861" t="s">
        <v>8310</v>
      </c>
      <c r="BM3861" t="s">
        <v>8310</v>
      </c>
      <c r="BN3861" t="s">
        <v>8310</v>
      </c>
      <c r="BO3861" t="s">
        <v>8310</v>
      </c>
      <c r="BP3861">
        <v>0</v>
      </c>
      <c r="BQ3861" t="e">
        <f t="shared" si="1464"/>
        <v>#DIV/0!</v>
      </c>
      <c r="BR3861" t="e">
        <f t="shared" si="1465"/>
        <v>#DIV/0!</v>
      </c>
    </row>
    <row r="3862" spans="1:70" hidden="1" x14ac:dyDescent="0.3">
      <c r="A3862" t="s">
        <v>4687</v>
      </c>
      <c r="B3862" t="s">
        <v>4688</v>
      </c>
      <c r="C3862" t="str">
        <f>VLOOKUP(historical_emissions[[#This Row],[Country]],'Liste-Pays'!A:B,2,0)</f>
        <v>AFR</v>
      </c>
      <c r="D3862" t="s">
        <v>41</v>
      </c>
      <c r="E3862" t="s">
        <v>535</v>
      </c>
      <c r="F3862" t="s">
        <v>302</v>
      </c>
      <c r="G3862" t="s">
        <v>44</v>
      </c>
      <c r="H3862" t="e">
        <f t="shared" si="1443"/>
        <v>#DIV/0!</v>
      </c>
      <c r="I3862" t="e">
        <f t="shared" si="1444"/>
        <v>#DIV/0!</v>
      </c>
      <c r="J3862" t="e">
        <f t="shared" si="1445"/>
        <v>#DIV/0!</v>
      </c>
      <c r="K3862" t="e">
        <f t="shared" si="1446"/>
        <v>#DIV/0!</v>
      </c>
      <c r="L3862" t="e">
        <f t="shared" si="1447"/>
        <v>#DIV/0!</v>
      </c>
      <c r="M3862" t="e">
        <f t="shared" si="1448"/>
        <v>#DIV/0!</v>
      </c>
      <c r="N3862" t="e">
        <f t="shared" si="1449"/>
        <v>#DIV/0!</v>
      </c>
      <c r="O3862" t="e">
        <f t="shared" si="1450"/>
        <v>#DIV/0!</v>
      </c>
      <c r="P3862" t="e">
        <f t="shared" si="1451"/>
        <v>#DIV/0!</v>
      </c>
      <c r="Q3862" t="e">
        <f t="shared" si="1452"/>
        <v>#DIV/0!</v>
      </c>
      <c r="R3862" t="e">
        <f t="shared" si="1453"/>
        <v>#DIV/0!</v>
      </c>
      <c r="S3862" t="e">
        <f t="shared" si="1454"/>
        <v>#DIV/0!</v>
      </c>
      <c r="T3862" t="e">
        <f t="shared" si="1455"/>
        <v>#DIV/0!</v>
      </c>
      <c r="U3862" t="e">
        <f t="shared" si="1456"/>
        <v>#DIV/0!</v>
      </c>
      <c r="V3862" t="e">
        <f t="shared" si="1457"/>
        <v>#DIV/0!</v>
      </c>
      <c r="W3862" t="e">
        <f t="shared" si="1458"/>
        <v>#DIV/0!</v>
      </c>
      <c r="X3862" t="e">
        <f t="shared" si="1459"/>
        <v>#DIV/0!</v>
      </c>
      <c r="Y3862" t="e">
        <f t="shared" si="1460"/>
        <v>#DIV/0!</v>
      </c>
      <c r="Z3862" s="1" t="e">
        <f t="shared" si="1461"/>
        <v>#DIV/0!</v>
      </c>
      <c r="AA3862" s="1" t="e">
        <f t="shared" si="1461"/>
        <v>#DIV/0!</v>
      </c>
      <c r="AB3862" s="1" t="e">
        <f t="shared" si="1461"/>
        <v>#DIV/0!</v>
      </c>
      <c r="AC3862" s="1" t="e">
        <f t="shared" si="1442"/>
        <v>#DIV/0!</v>
      </c>
      <c r="AD3862" s="1" t="e">
        <f t="shared" si="1442"/>
        <v>#DIV/0!</v>
      </c>
      <c r="AE3862" s="1" t="e">
        <f t="shared" si="1442"/>
        <v>#DIV/0!</v>
      </c>
      <c r="AF3862" s="1" t="e">
        <f t="shared" si="1442"/>
        <v>#DIV/0!</v>
      </c>
      <c r="AG3862" s="1" t="e">
        <f t="shared" si="1462"/>
        <v>#DIV/0!</v>
      </c>
      <c r="AH3862" s="1" t="e">
        <f t="shared" si="1462"/>
        <v>#DIV/0!</v>
      </c>
      <c r="AI3862" s="1" t="e">
        <f t="shared" si="1463"/>
        <v>#DIV/0!</v>
      </c>
      <c r="AJ3862">
        <v>0</v>
      </c>
      <c r="AK3862">
        <v>0</v>
      </c>
      <c r="AL3862">
        <v>0</v>
      </c>
      <c r="AM3862">
        <v>0</v>
      </c>
      <c r="AN3862" t="s">
        <v>8310</v>
      </c>
      <c r="AO3862" t="s">
        <v>8310</v>
      </c>
      <c r="AP3862" t="s">
        <v>8310</v>
      </c>
      <c r="AQ3862" t="s">
        <v>8310</v>
      </c>
      <c r="AR3862" t="s">
        <v>8310</v>
      </c>
      <c r="AS3862" t="s">
        <v>8310</v>
      </c>
      <c r="AT3862" t="s">
        <v>8310</v>
      </c>
      <c r="AU3862">
        <v>0</v>
      </c>
      <c r="AV3862">
        <v>0</v>
      </c>
      <c r="AW3862" t="s">
        <v>8310</v>
      </c>
      <c r="AX3862" t="s">
        <v>8310</v>
      </c>
      <c r="AY3862" t="s">
        <v>8310</v>
      </c>
      <c r="AZ3862" t="s">
        <v>8310</v>
      </c>
      <c r="BA3862" t="s">
        <v>8310</v>
      </c>
      <c r="BB3862" t="s">
        <v>8310</v>
      </c>
      <c r="BC3862" t="s">
        <v>8310</v>
      </c>
      <c r="BD3862" t="s">
        <v>8310</v>
      </c>
      <c r="BE3862" t="s">
        <v>8310</v>
      </c>
      <c r="BF3862">
        <v>0</v>
      </c>
      <c r="BG3862" t="s">
        <v>8310</v>
      </c>
      <c r="BH3862" t="s">
        <v>8310</v>
      </c>
      <c r="BI3862" t="s">
        <v>8310</v>
      </c>
      <c r="BJ3862" t="s">
        <v>8310</v>
      </c>
      <c r="BK3862" t="s">
        <v>8310</v>
      </c>
      <c r="BL3862" t="s">
        <v>8310</v>
      </c>
      <c r="BM3862" t="s">
        <v>8310</v>
      </c>
      <c r="BN3862" t="s">
        <v>8310</v>
      </c>
      <c r="BO3862" t="s">
        <v>8310</v>
      </c>
      <c r="BP3862">
        <v>0.01</v>
      </c>
      <c r="BQ3862" t="e">
        <f t="shared" si="1464"/>
        <v>#DIV/0!</v>
      </c>
      <c r="BR3862" t="e">
        <f t="shared" si="1465"/>
        <v>#DIV/0!</v>
      </c>
    </row>
    <row r="3863" spans="1:70" hidden="1" x14ac:dyDescent="0.3">
      <c r="A3863" t="s">
        <v>7891</v>
      </c>
      <c r="B3863" t="s">
        <v>7892</v>
      </c>
      <c r="C3863" t="str">
        <f>VLOOKUP(historical_emissions[[#This Row],[Country]],'Liste-Pays'!A:B,2,0)</f>
        <v>AFR</v>
      </c>
      <c r="D3863" t="s">
        <v>41</v>
      </c>
      <c r="E3863" t="s">
        <v>1048</v>
      </c>
      <c r="F3863" t="s">
        <v>148</v>
      </c>
      <c r="G3863" t="s">
        <v>44</v>
      </c>
      <c r="H3863" t="e">
        <f t="shared" si="1443"/>
        <v>#DIV/0!</v>
      </c>
      <c r="I3863" t="e">
        <f t="shared" si="1444"/>
        <v>#DIV/0!</v>
      </c>
      <c r="J3863" t="e">
        <f t="shared" si="1445"/>
        <v>#DIV/0!</v>
      </c>
      <c r="K3863" t="e">
        <f t="shared" si="1446"/>
        <v>#DIV/0!</v>
      </c>
      <c r="L3863" t="e">
        <f t="shared" si="1447"/>
        <v>#DIV/0!</v>
      </c>
      <c r="M3863" t="e">
        <f t="shared" si="1448"/>
        <v>#DIV/0!</v>
      </c>
      <c r="N3863" t="e">
        <f t="shared" si="1449"/>
        <v>#DIV/0!</v>
      </c>
      <c r="O3863" t="e">
        <f t="shared" si="1450"/>
        <v>#DIV/0!</v>
      </c>
      <c r="P3863" t="e">
        <f t="shared" si="1451"/>
        <v>#DIV/0!</v>
      </c>
      <c r="Q3863" t="e">
        <f t="shared" si="1452"/>
        <v>#DIV/0!</v>
      </c>
      <c r="R3863" t="e">
        <f t="shared" si="1453"/>
        <v>#DIV/0!</v>
      </c>
      <c r="S3863" t="e">
        <f t="shared" si="1454"/>
        <v>#DIV/0!</v>
      </c>
      <c r="T3863" t="e">
        <f t="shared" si="1455"/>
        <v>#DIV/0!</v>
      </c>
      <c r="U3863" t="e">
        <f t="shared" si="1456"/>
        <v>#DIV/0!</v>
      </c>
      <c r="V3863" t="e">
        <f t="shared" si="1457"/>
        <v>#DIV/0!</v>
      </c>
      <c r="W3863" t="e">
        <f t="shared" si="1458"/>
        <v>#DIV/0!</v>
      </c>
      <c r="X3863" t="e">
        <f t="shared" si="1459"/>
        <v>#DIV/0!</v>
      </c>
      <c r="Y3863" t="e">
        <f t="shared" si="1460"/>
        <v>#DIV/0!</v>
      </c>
      <c r="Z3863" s="1" t="e">
        <f t="shared" si="1461"/>
        <v>#DIV/0!</v>
      </c>
      <c r="AA3863" s="1" t="e">
        <f t="shared" si="1461"/>
        <v>#DIV/0!</v>
      </c>
      <c r="AB3863" s="1" t="e">
        <f t="shared" si="1461"/>
        <v>#DIV/0!</v>
      </c>
      <c r="AC3863" s="1" t="e">
        <f t="shared" si="1442"/>
        <v>#DIV/0!</v>
      </c>
      <c r="AD3863" s="1" t="e">
        <f t="shared" si="1442"/>
        <v>#DIV/0!</v>
      </c>
      <c r="AE3863" s="1" t="e">
        <f t="shared" si="1442"/>
        <v>#DIV/0!</v>
      </c>
      <c r="AF3863" s="1" t="e">
        <f t="shared" si="1442"/>
        <v>#DIV/0!</v>
      </c>
      <c r="AG3863" s="1" t="e">
        <f t="shared" si="1462"/>
        <v>#DIV/0!</v>
      </c>
      <c r="AH3863" s="1" t="e">
        <f t="shared" si="1462"/>
        <v>#DIV/0!</v>
      </c>
      <c r="AI3863" s="1" t="e">
        <f t="shared" si="1463"/>
        <v>#DIV/0!</v>
      </c>
      <c r="AJ3863">
        <v>0</v>
      </c>
      <c r="AK3863">
        <v>0</v>
      </c>
      <c r="AL3863">
        <v>0</v>
      </c>
      <c r="AM3863">
        <v>0</v>
      </c>
      <c r="AN3863" t="s">
        <v>8310</v>
      </c>
      <c r="AO3863" t="s">
        <v>8310</v>
      </c>
      <c r="AP3863" t="s">
        <v>8310</v>
      </c>
      <c r="AQ3863" t="s">
        <v>8310</v>
      </c>
      <c r="AR3863" t="s">
        <v>8310</v>
      </c>
      <c r="AS3863" t="s">
        <v>8310</v>
      </c>
      <c r="AT3863" t="s">
        <v>8310</v>
      </c>
      <c r="AU3863">
        <v>0</v>
      </c>
      <c r="AV3863">
        <v>0</v>
      </c>
      <c r="AW3863" t="s">
        <v>8310</v>
      </c>
      <c r="AX3863" t="s">
        <v>8310</v>
      </c>
      <c r="AY3863" t="s">
        <v>8310</v>
      </c>
      <c r="AZ3863" t="s">
        <v>8994</v>
      </c>
      <c r="BA3863" t="s">
        <v>8994</v>
      </c>
      <c r="BB3863" t="s">
        <v>8994</v>
      </c>
      <c r="BC3863" t="s">
        <v>8994</v>
      </c>
      <c r="BD3863" t="s">
        <v>8994</v>
      </c>
      <c r="BE3863" t="s">
        <v>8994</v>
      </c>
      <c r="BF3863"/>
      <c r="BG3863" t="s">
        <v>8994</v>
      </c>
      <c r="BH3863" t="s">
        <v>8994</v>
      </c>
      <c r="BI3863" t="s">
        <v>8994</v>
      </c>
      <c r="BJ3863" t="s">
        <v>8994</v>
      </c>
      <c r="BK3863" t="s">
        <v>8994</v>
      </c>
      <c r="BL3863" t="s">
        <v>8994</v>
      </c>
      <c r="BM3863" t="s">
        <v>8994</v>
      </c>
      <c r="BN3863" t="s">
        <v>8994</v>
      </c>
      <c r="BO3863" t="s">
        <v>8994</v>
      </c>
      <c r="BQ3863" t="e">
        <f t="shared" si="1464"/>
        <v>#DIV/0!</v>
      </c>
      <c r="BR3863" t="e">
        <f t="shared" si="1465"/>
        <v>#DIV/0!</v>
      </c>
    </row>
    <row r="3864" spans="1:70" hidden="1" x14ac:dyDescent="0.3">
      <c r="A3864" t="s">
        <v>7891</v>
      </c>
      <c r="B3864" t="s">
        <v>7892</v>
      </c>
      <c r="C3864" t="str">
        <f>VLOOKUP(historical_emissions[[#This Row],[Country]],'Liste-Pays'!A:B,2,0)</f>
        <v>AFR</v>
      </c>
      <c r="D3864" t="s">
        <v>41</v>
      </c>
      <c r="E3864" t="s">
        <v>535</v>
      </c>
      <c r="F3864" t="s">
        <v>148</v>
      </c>
      <c r="G3864" t="s">
        <v>44</v>
      </c>
      <c r="H3864" t="e">
        <f t="shared" si="1443"/>
        <v>#DIV/0!</v>
      </c>
      <c r="I3864" t="e">
        <f t="shared" si="1444"/>
        <v>#DIV/0!</v>
      </c>
      <c r="J3864" t="e">
        <f t="shared" si="1445"/>
        <v>#DIV/0!</v>
      </c>
      <c r="K3864" t="e">
        <f t="shared" si="1446"/>
        <v>#DIV/0!</v>
      </c>
      <c r="L3864" t="e">
        <f t="shared" si="1447"/>
        <v>#DIV/0!</v>
      </c>
      <c r="M3864" t="e">
        <f t="shared" si="1448"/>
        <v>#DIV/0!</v>
      </c>
      <c r="N3864" t="e">
        <f t="shared" si="1449"/>
        <v>#DIV/0!</v>
      </c>
      <c r="O3864" t="e">
        <f t="shared" si="1450"/>
        <v>#DIV/0!</v>
      </c>
      <c r="P3864" t="e">
        <f t="shared" si="1451"/>
        <v>#DIV/0!</v>
      </c>
      <c r="Q3864" t="e">
        <f t="shared" si="1452"/>
        <v>#DIV/0!</v>
      </c>
      <c r="R3864" t="e">
        <f t="shared" si="1453"/>
        <v>#DIV/0!</v>
      </c>
      <c r="S3864" t="e">
        <f t="shared" si="1454"/>
        <v>#DIV/0!</v>
      </c>
      <c r="T3864" t="e">
        <f t="shared" si="1455"/>
        <v>#DIV/0!</v>
      </c>
      <c r="U3864" t="e">
        <f t="shared" si="1456"/>
        <v>#DIV/0!</v>
      </c>
      <c r="V3864" t="e">
        <f t="shared" si="1457"/>
        <v>#DIV/0!</v>
      </c>
      <c r="W3864" t="e">
        <f t="shared" si="1458"/>
        <v>#DIV/0!</v>
      </c>
      <c r="X3864" t="e">
        <f t="shared" si="1459"/>
        <v>#DIV/0!</v>
      </c>
      <c r="Y3864" t="e">
        <f t="shared" si="1460"/>
        <v>#DIV/0!</v>
      </c>
      <c r="Z3864" s="1" t="e">
        <f t="shared" si="1461"/>
        <v>#DIV/0!</v>
      </c>
      <c r="AA3864" s="1" t="e">
        <f t="shared" si="1461"/>
        <v>#DIV/0!</v>
      </c>
      <c r="AB3864" s="1" t="e">
        <f t="shared" si="1461"/>
        <v>#DIV/0!</v>
      </c>
      <c r="AC3864" s="1" t="e">
        <f t="shared" si="1442"/>
        <v>#DIV/0!</v>
      </c>
      <c r="AD3864" s="1" t="e">
        <f t="shared" si="1442"/>
        <v>#DIV/0!</v>
      </c>
      <c r="AE3864" s="1" t="e">
        <f t="shared" si="1442"/>
        <v>#DIV/0!</v>
      </c>
      <c r="AF3864" s="1" t="e">
        <f t="shared" si="1442"/>
        <v>#DIV/0!</v>
      </c>
      <c r="AG3864" s="1" t="e">
        <f t="shared" si="1462"/>
        <v>#DIV/0!</v>
      </c>
      <c r="AH3864" s="1" t="e">
        <f t="shared" si="1462"/>
        <v>#DIV/0!</v>
      </c>
      <c r="AI3864" s="1" t="e">
        <f t="shared" si="1463"/>
        <v>#DIV/0!</v>
      </c>
      <c r="AJ3864">
        <v>0</v>
      </c>
      <c r="AK3864">
        <v>0</v>
      </c>
      <c r="AL3864">
        <v>0</v>
      </c>
      <c r="AM3864">
        <v>0</v>
      </c>
      <c r="AN3864" t="s">
        <v>8310</v>
      </c>
      <c r="AO3864" t="s">
        <v>8310</v>
      </c>
      <c r="AP3864" t="s">
        <v>8310</v>
      </c>
      <c r="AQ3864" t="s">
        <v>8310</v>
      </c>
      <c r="AR3864" t="s">
        <v>8310</v>
      </c>
      <c r="AS3864" t="s">
        <v>8310</v>
      </c>
      <c r="AT3864" t="s">
        <v>8310</v>
      </c>
      <c r="AU3864">
        <v>0</v>
      </c>
      <c r="AV3864">
        <v>0</v>
      </c>
      <c r="AW3864" t="s">
        <v>8310</v>
      </c>
      <c r="AX3864" t="s">
        <v>8310</v>
      </c>
      <c r="AY3864" t="s">
        <v>8310</v>
      </c>
      <c r="AZ3864" t="s">
        <v>8310</v>
      </c>
      <c r="BA3864" t="s">
        <v>8310</v>
      </c>
      <c r="BB3864" t="s">
        <v>8310</v>
      </c>
      <c r="BC3864" t="s">
        <v>8310</v>
      </c>
      <c r="BD3864" t="s">
        <v>8310</v>
      </c>
      <c r="BE3864" t="s">
        <v>8310</v>
      </c>
      <c r="BF3864">
        <v>0</v>
      </c>
      <c r="BG3864" t="s">
        <v>8310</v>
      </c>
      <c r="BH3864" t="s">
        <v>8310</v>
      </c>
      <c r="BI3864" t="s">
        <v>8310</v>
      </c>
      <c r="BJ3864" t="s">
        <v>8310</v>
      </c>
      <c r="BK3864" t="s">
        <v>8310</v>
      </c>
      <c r="BL3864" t="s">
        <v>8310</v>
      </c>
      <c r="BM3864" t="s">
        <v>8310</v>
      </c>
      <c r="BN3864" t="s">
        <v>8310</v>
      </c>
      <c r="BO3864" t="s">
        <v>8310</v>
      </c>
      <c r="BP3864">
        <v>0</v>
      </c>
      <c r="BQ3864" t="e">
        <f t="shared" si="1464"/>
        <v>#DIV/0!</v>
      </c>
      <c r="BR3864" t="e">
        <f t="shared" si="1465"/>
        <v>#DIV/0!</v>
      </c>
    </row>
    <row r="3865" spans="1:70" hidden="1" x14ac:dyDescent="0.3">
      <c r="A3865" t="s">
        <v>7891</v>
      </c>
      <c r="B3865" t="s">
        <v>7892</v>
      </c>
      <c r="C3865" t="str">
        <f>VLOOKUP(historical_emissions[[#This Row],[Country]],'Liste-Pays'!A:B,2,0)</f>
        <v>AFR</v>
      </c>
      <c r="D3865" t="s">
        <v>41</v>
      </c>
      <c r="E3865" t="s">
        <v>1048</v>
      </c>
      <c r="F3865" t="s">
        <v>302</v>
      </c>
      <c r="G3865" t="s">
        <v>44</v>
      </c>
      <c r="H3865" t="e">
        <f t="shared" si="1443"/>
        <v>#DIV/0!</v>
      </c>
      <c r="I3865" t="e">
        <f t="shared" si="1444"/>
        <v>#DIV/0!</v>
      </c>
      <c r="J3865" t="e">
        <f t="shared" si="1445"/>
        <v>#DIV/0!</v>
      </c>
      <c r="K3865" t="e">
        <f t="shared" si="1446"/>
        <v>#DIV/0!</v>
      </c>
      <c r="L3865" t="e">
        <f t="shared" si="1447"/>
        <v>#DIV/0!</v>
      </c>
      <c r="M3865" t="e">
        <f t="shared" si="1448"/>
        <v>#DIV/0!</v>
      </c>
      <c r="N3865" t="e">
        <f t="shared" si="1449"/>
        <v>#DIV/0!</v>
      </c>
      <c r="O3865" t="e">
        <f t="shared" si="1450"/>
        <v>#DIV/0!</v>
      </c>
      <c r="P3865" t="e">
        <f t="shared" si="1451"/>
        <v>#DIV/0!</v>
      </c>
      <c r="Q3865" t="e">
        <f t="shared" si="1452"/>
        <v>#DIV/0!</v>
      </c>
      <c r="R3865" t="e">
        <f t="shared" si="1453"/>
        <v>#DIV/0!</v>
      </c>
      <c r="S3865" t="e">
        <f t="shared" si="1454"/>
        <v>#DIV/0!</v>
      </c>
      <c r="T3865" t="e">
        <f t="shared" si="1455"/>
        <v>#DIV/0!</v>
      </c>
      <c r="U3865" t="e">
        <f t="shared" si="1456"/>
        <v>#DIV/0!</v>
      </c>
      <c r="V3865" t="e">
        <f t="shared" si="1457"/>
        <v>#DIV/0!</v>
      </c>
      <c r="W3865" t="e">
        <f t="shared" si="1458"/>
        <v>#DIV/0!</v>
      </c>
      <c r="X3865" t="e">
        <f t="shared" si="1459"/>
        <v>#DIV/0!</v>
      </c>
      <c r="Y3865" t="e">
        <f t="shared" si="1460"/>
        <v>#DIV/0!</v>
      </c>
      <c r="Z3865" s="1" t="e">
        <f t="shared" si="1461"/>
        <v>#DIV/0!</v>
      </c>
      <c r="AA3865" s="1" t="e">
        <f t="shared" si="1461"/>
        <v>#DIV/0!</v>
      </c>
      <c r="AB3865" s="1" t="e">
        <f t="shared" si="1461"/>
        <v>#DIV/0!</v>
      </c>
      <c r="AC3865" s="1" t="e">
        <f t="shared" si="1442"/>
        <v>#DIV/0!</v>
      </c>
      <c r="AD3865" s="1" t="e">
        <f t="shared" si="1442"/>
        <v>#DIV/0!</v>
      </c>
      <c r="AE3865" s="1" t="e">
        <f t="shared" si="1442"/>
        <v>#DIV/0!</v>
      </c>
      <c r="AF3865" s="1" t="e">
        <f t="shared" si="1442"/>
        <v>#DIV/0!</v>
      </c>
      <c r="AG3865" s="1" t="e">
        <f t="shared" si="1462"/>
        <v>#DIV/0!</v>
      </c>
      <c r="AH3865" s="1" t="e">
        <f t="shared" si="1462"/>
        <v>#DIV/0!</v>
      </c>
      <c r="AI3865" s="1" t="e">
        <f t="shared" si="1463"/>
        <v>#DIV/0!</v>
      </c>
      <c r="AJ3865">
        <v>0</v>
      </c>
      <c r="AK3865">
        <v>0</v>
      </c>
      <c r="AL3865">
        <v>0</v>
      </c>
      <c r="AM3865">
        <v>0</v>
      </c>
      <c r="AN3865" t="s">
        <v>8310</v>
      </c>
      <c r="AO3865" t="s">
        <v>8310</v>
      </c>
      <c r="AP3865" t="s">
        <v>8310</v>
      </c>
      <c r="AQ3865" t="s">
        <v>8310</v>
      </c>
      <c r="AR3865" t="s">
        <v>8310</v>
      </c>
      <c r="AS3865" t="s">
        <v>8310</v>
      </c>
      <c r="AT3865" t="s">
        <v>8310</v>
      </c>
      <c r="AU3865">
        <v>0</v>
      </c>
      <c r="AV3865">
        <v>0</v>
      </c>
      <c r="AW3865" t="s">
        <v>8310</v>
      </c>
      <c r="AX3865" t="s">
        <v>8310</v>
      </c>
      <c r="AY3865" t="s">
        <v>8310</v>
      </c>
      <c r="AZ3865" t="s">
        <v>8994</v>
      </c>
      <c r="BA3865" t="s">
        <v>8994</v>
      </c>
      <c r="BB3865" t="s">
        <v>8994</v>
      </c>
      <c r="BC3865" t="s">
        <v>8994</v>
      </c>
      <c r="BD3865" t="s">
        <v>8994</v>
      </c>
      <c r="BE3865" t="s">
        <v>8994</v>
      </c>
      <c r="BF3865"/>
      <c r="BG3865" t="s">
        <v>8994</v>
      </c>
      <c r="BH3865" t="s">
        <v>8994</v>
      </c>
      <c r="BI3865" t="s">
        <v>8994</v>
      </c>
      <c r="BJ3865" t="s">
        <v>8994</v>
      </c>
      <c r="BK3865" t="s">
        <v>8994</v>
      </c>
      <c r="BL3865" t="s">
        <v>8994</v>
      </c>
      <c r="BM3865" t="s">
        <v>8994</v>
      </c>
      <c r="BN3865" t="s">
        <v>8994</v>
      </c>
      <c r="BO3865" t="s">
        <v>8994</v>
      </c>
      <c r="BQ3865" t="e">
        <f t="shared" si="1464"/>
        <v>#DIV/0!</v>
      </c>
      <c r="BR3865" t="e">
        <f t="shared" si="1465"/>
        <v>#DIV/0!</v>
      </c>
    </row>
    <row r="3866" spans="1:70" hidden="1" x14ac:dyDescent="0.3">
      <c r="A3866" t="s">
        <v>7891</v>
      </c>
      <c r="B3866" t="s">
        <v>7892</v>
      </c>
      <c r="C3866" t="str">
        <f>VLOOKUP(historical_emissions[[#This Row],[Country]],'Liste-Pays'!A:B,2,0)</f>
        <v>AFR</v>
      </c>
      <c r="D3866" t="s">
        <v>41</v>
      </c>
      <c r="E3866" t="s">
        <v>535</v>
      </c>
      <c r="F3866" t="s">
        <v>302</v>
      </c>
      <c r="G3866" t="s">
        <v>44</v>
      </c>
      <c r="H3866" t="e">
        <f t="shared" si="1443"/>
        <v>#DIV/0!</v>
      </c>
      <c r="I3866" t="e">
        <f t="shared" si="1444"/>
        <v>#DIV/0!</v>
      </c>
      <c r="J3866" t="e">
        <f t="shared" si="1445"/>
        <v>#DIV/0!</v>
      </c>
      <c r="K3866" t="e">
        <f t="shared" si="1446"/>
        <v>#DIV/0!</v>
      </c>
      <c r="L3866" t="e">
        <f t="shared" si="1447"/>
        <v>#DIV/0!</v>
      </c>
      <c r="M3866" t="e">
        <f t="shared" si="1448"/>
        <v>#DIV/0!</v>
      </c>
      <c r="N3866" t="e">
        <f t="shared" si="1449"/>
        <v>#DIV/0!</v>
      </c>
      <c r="O3866" t="e">
        <f t="shared" si="1450"/>
        <v>#DIV/0!</v>
      </c>
      <c r="P3866" t="e">
        <f t="shared" si="1451"/>
        <v>#DIV/0!</v>
      </c>
      <c r="Q3866" t="e">
        <f t="shared" si="1452"/>
        <v>#DIV/0!</v>
      </c>
      <c r="R3866" t="e">
        <f t="shared" si="1453"/>
        <v>#DIV/0!</v>
      </c>
      <c r="S3866" t="e">
        <f t="shared" si="1454"/>
        <v>#DIV/0!</v>
      </c>
      <c r="T3866" t="e">
        <f t="shared" si="1455"/>
        <v>#DIV/0!</v>
      </c>
      <c r="U3866" t="e">
        <f t="shared" si="1456"/>
        <v>#DIV/0!</v>
      </c>
      <c r="V3866" t="e">
        <f t="shared" si="1457"/>
        <v>#DIV/0!</v>
      </c>
      <c r="W3866" t="e">
        <f t="shared" si="1458"/>
        <v>#DIV/0!</v>
      </c>
      <c r="X3866" t="e">
        <f t="shared" si="1459"/>
        <v>#DIV/0!</v>
      </c>
      <c r="Y3866" t="e">
        <f t="shared" si="1460"/>
        <v>#DIV/0!</v>
      </c>
      <c r="Z3866" s="1" t="e">
        <f t="shared" si="1461"/>
        <v>#DIV/0!</v>
      </c>
      <c r="AA3866" s="1" t="e">
        <f t="shared" si="1461"/>
        <v>#DIV/0!</v>
      </c>
      <c r="AB3866" s="1" t="e">
        <f t="shared" si="1461"/>
        <v>#DIV/0!</v>
      </c>
      <c r="AC3866" s="1" t="e">
        <f t="shared" si="1442"/>
        <v>#DIV/0!</v>
      </c>
      <c r="AD3866" s="1" t="e">
        <f t="shared" si="1442"/>
        <v>#DIV/0!</v>
      </c>
      <c r="AE3866" s="1" t="e">
        <f t="shared" si="1442"/>
        <v>#DIV/0!</v>
      </c>
      <c r="AF3866" s="1" t="e">
        <f t="shared" si="1442"/>
        <v>#DIV/0!</v>
      </c>
      <c r="AG3866" s="1" t="e">
        <f t="shared" si="1462"/>
        <v>#DIV/0!</v>
      </c>
      <c r="AH3866" s="1" t="e">
        <f t="shared" si="1462"/>
        <v>#DIV/0!</v>
      </c>
      <c r="AI3866" s="1" t="e">
        <f t="shared" si="1463"/>
        <v>#DIV/0!</v>
      </c>
      <c r="AJ3866">
        <v>0</v>
      </c>
      <c r="AK3866">
        <v>0</v>
      </c>
      <c r="AL3866">
        <v>0</v>
      </c>
      <c r="AM3866">
        <v>0</v>
      </c>
      <c r="AN3866" t="s">
        <v>8310</v>
      </c>
      <c r="AO3866" t="s">
        <v>8310</v>
      </c>
      <c r="AP3866" t="s">
        <v>8310</v>
      </c>
      <c r="AQ3866" t="s">
        <v>8310</v>
      </c>
      <c r="AR3866" t="s">
        <v>8310</v>
      </c>
      <c r="AS3866" t="s">
        <v>8310</v>
      </c>
      <c r="AT3866" t="s">
        <v>8310</v>
      </c>
      <c r="AU3866">
        <v>0</v>
      </c>
      <c r="AV3866">
        <v>0</v>
      </c>
      <c r="AW3866" t="s">
        <v>8310</v>
      </c>
      <c r="AX3866" t="s">
        <v>8310</v>
      </c>
      <c r="AY3866" t="s">
        <v>8310</v>
      </c>
      <c r="AZ3866" t="s">
        <v>8310</v>
      </c>
      <c r="BA3866" t="s">
        <v>8310</v>
      </c>
      <c r="BB3866" t="s">
        <v>8310</v>
      </c>
      <c r="BC3866" t="s">
        <v>8310</v>
      </c>
      <c r="BD3866" t="s">
        <v>8310</v>
      </c>
      <c r="BE3866" t="s">
        <v>8310</v>
      </c>
      <c r="BF3866">
        <v>0</v>
      </c>
      <c r="BG3866" t="s">
        <v>8310</v>
      </c>
      <c r="BH3866" t="s">
        <v>8310</v>
      </c>
      <c r="BI3866" t="s">
        <v>8310</v>
      </c>
      <c r="BJ3866" t="s">
        <v>8310</v>
      </c>
      <c r="BK3866" t="s">
        <v>8310</v>
      </c>
      <c r="BL3866" t="s">
        <v>8310</v>
      </c>
      <c r="BM3866" t="s">
        <v>8310</v>
      </c>
      <c r="BN3866" t="s">
        <v>8310</v>
      </c>
      <c r="BO3866" t="s">
        <v>8310</v>
      </c>
      <c r="BP3866">
        <v>0</v>
      </c>
      <c r="BQ3866" t="e">
        <f t="shared" si="1464"/>
        <v>#DIV/0!</v>
      </c>
      <c r="BR3866" t="e">
        <f t="shared" si="1465"/>
        <v>#DIV/0!</v>
      </c>
    </row>
    <row r="3867" spans="1:70" hidden="1" x14ac:dyDescent="0.3">
      <c r="A3867" t="s">
        <v>9102</v>
      </c>
      <c r="B3867" t="s">
        <v>9103</v>
      </c>
      <c r="C3867" t="str">
        <f>VLOOKUP(historical_emissions[[#This Row],[Country]],'Liste-Pays'!A:B,2,0)</f>
        <v>CSA</v>
      </c>
      <c r="D3867" t="s">
        <v>41</v>
      </c>
      <c r="E3867" t="s">
        <v>535</v>
      </c>
      <c r="F3867" t="s">
        <v>148</v>
      </c>
      <c r="G3867" t="s">
        <v>44</v>
      </c>
      <c r="H3867" t="e">
        <f t="shared" si="1443"/>
        <v>#DIV/0!</v>
      </c>
      <c r="I3867" t="e">
        <f t="shared" si="1444"/>
        <v>#DIV/0!</v>
      </c>
      <c r="J3867" t="e">
        <f t="shared" si="1445"/>
        <v>#DIV/0!</v>
      </c>
      <c r="K3867" t="e">
        <f t="shared" si="1446"/>
        <v>#DIV/0!</v>
      </c>
      <c r="L3867" t="e">
        <f t="shared" si="1447"/>
        <v>#DIV/0!</v>
      </c>
      <c r="M3867" t="e">
        <f t="shared" si="1448"/>
        <v>#DIV/0!</v>
      </c>
      <c r="N3867" t="e">
        <f t="shared" si="1449"/>
        <v>#DIV/0!</v>
      </c>
      <c r="O3867" t="e">
        <f t="shared" si="1450"/>
        <v>#DIV/0!</v>
      </c>
      <c r="P3867" t="e">
        <f t="shared" si="1451"/>
        <v>#DIV/0!</v>
      </c>
      <c r="Q3867" t="e">
        <f t="shared" si="1452"/>
        <v>#DIV/0!</v>
      </c>
      <c r="R3867" t="e">
        <f t="shared" si="1453"/>
        <v>#DIV/0!</v>
      </c>
      <c r="S3867" t="e">
        <f t="shared" si="1454"/>
        <v>#DIV/0!</v>
      </c>
      <c r="T3867" t="e">
        <f t="shared" si="1455"/>
        <v>#DIV/0!</v>
      </c>
      <c r="U3867" t="e">
        <f t="shared" si="1456"/>
        <v>#DIV/0!</v>
      </c>
      <c r="V3867" t="e">
        <f t="shared" si="1457"/>
        <v>#DIV/0!</v>
      </c>
      <c r="W3867" t="e">
        <f t="shared" si="1458"/>
        <v>#DIV/0!</v>
      </c>
      <c r="X3867" t="e">
        <f t="shared" si="1459"/>
        <v>#DIV/0!</v>
      </c>
      <c r="Y3867" t="e">
        <f t="shared" si="1460"/>
        <v>#DIV/0!</v>
      </c>
      <c r="Z3867" s="1" t="e">
        <f t="shared" si="1461"/>
        <v>#DIV/0!</v>
      </c>
      <c r="AA3867" s="1" t="e">
        <f t="shared" si="1461"/>
        <v>#DIV/0!</v>
      </c>
      <c r="AB3867" s="1" t="e">
        <f t="shared" si="1461"/>
        <v>#DIV/0!</v>
      </c>
      <c r="AC3867" s="1" t="e">
        <f t="shared" si="1442"/>
        <v>#DIV/0!</v>
      </c>
      <c r="AD3867" s="1" t="e">
        <f t="shared" si="1442"/>
        <v>#DIV/0!</v>
      </c>
      <c r="AE3867" s="1" t="e">
        <f t="shared" si="1442"/>
        <v>#DIV/0!</v>
      </c>
      <c r="AF3867" s="1" t="e">
        <f t="shared" si="1442"/>
        <v>#DIV/0!</v>
      </c>
      <c r="AG3867" s="1" t="e">
        <f t="shared" si="1462"/>
        <v>#DIV/0!</v>
      </c>
      <c r="AH3867" s="1" t="e">
        <f t="shared" si="1462"/>
        <v>#DIV/0!</v>
      </c>
      <c r="AI3867" s="1" t="e">
        <f t="shared" si="1463"/>
        <v>#DIV/0!</v>
      </c>
      <c r="AJ3867">
        <v>0</v>
      </c>
      <c r="AK3867">
        <v>0</v>
      </c>
      <c r="AL3867">
        <v>0</v>
      </c>
      <c r="AM3867">
        <v>0</v>
      </c>
      <c r="AN3867" t="s">
        <v>8310</v>
      </c>
      <c r="AO3867" t="s">
        <v>8310</v>
      </c>
      <c r="AP3867" t="s">
        <v>8310</v>
      </c>
      <c r="AQ3867" t="s">
        <v>8310</v>
      </c>
      <c r="AR3867" t="s">
        <v>8310</v>
      </c>
      <c r="AS3867" t="s">
        <v>8310</v>
      </c>
      <c r="AT3867" t="s">
        <v>8310</v>
      </c>
      <c r="AU3867">
        <v>0</v>
      </c>
      <c r="AV3867">
        <v>0</v>
      </c>
      <c r="AW3867" t="s">
        <v>8310</v>
      </c>
      <c r="AX3867" t="s">
        <v>8310</v>
      </c>
      <c r="AY3867" t="s">
        <v>8310</v>
      </c>
      <c r="AZ3867" t="s">
        <v>8310</v>
      </c>
      <c r="BA3867" t="s">
        <v>8310</v>
      </c>
      <c r="BB3867" t="s">
        <v>8310</v>
      </c>
      <c r="BC3867" t="s">
        <v>8310</v>
      </c>
      <c r="BD3867" t="s">
        <v>8310</v>
      </c>
      <c r="BE3867" t="s">
        <v>8310</v>
      </c>
      <c r="BF3867">
        <v>0</v>
      </c>
      <c r="BG3867" t="s">
        <v>8310</v>
      </c>
      <c r="BH3867" t="s">
        <v>8310</v>
      </c>
      <c r="BI3867" t="s">
        <v>8310</v>
      </c>
      <c r="BJ3867" t="s">
        <v>8310</v>
      </c>
      <c r="BK3867" t="s">
        <v>8310</v>
      </c>
      <c r="BL3867" t="s">
        <v>8310</v>
      </c>
      <c r="BM3867" t="s">
        <v>8310</v>
      </c>
      <c r="BN3867" t="s">
        <v>8310</v>
      </c>
      <c r="BO3867" t="s">
        <v>8310</v>
      </c>
      <c r="BP3867">
        <v>0</v>
      </c>
      <c r="BQ3867" t="e">
        <f t="shared" si="1464"/>
        <v>#DIV/0!</v>
      </c>
      <c r="BR3867" t="e">
        <f t="shared" si="1465"/>
        <v>#DIV/0!</v>
      </c>
    </row>
    <row r="3868" spans="1:70" hidden="1" x14ac:dyDescent="0.3">
      <c r="A3868" t="s">
        <v>9102</v>
      </c>
      <c r="B3868" t="s">
        <v>9103</v>
      </c>
      <c r="C3868" t="str">
        <f>VLOOKUP(historical_emissions[[#This Row],[Country]],'Liste-Pays'!A:B,2,0)</f>
        <v>CSA</v>
      </c>
      <c r="D3868" t="s">
        <v>41</v>
      </c>
      <c r="E3868" t="s">
        <v>1048</v>
      </c>
      <c r="F3868" t="s">
        <v>302</v>
      </c>
      <c r="G3868" t="s">
        <v>44</v>
      </c>
      <c r="H3868" t="e">
        <f t="shared" si="1443"/>
        <v>#DIV/0!</v>
      </c>
      <c r="I3868" t="e">
        <f t="shared" si="1444"/>
        <v>#DIV/0!</v>
      </c>
      <c r="J3868" t="e">
        <f t="shared" si="1445"/>
        <v>#DIV/0!</v>
      </c>
      <c r="K3868" t="e">
        <f t="shared" si="1446"/>
        <v>#DIV/0!</v>
      </c>
      <c r="L3868" t="e">
        <f t="shared" si="1447"/>
        <v>#DIV/0!</v>
      </c>
      <c r="M3868" t="e">
        <f t="shared" si="1448"/>
        <v>#DIV/0!</v>
      </c>
      <c r="N3868" t="e">
        <f t="shared" si="1449"/>
        <v>#DIV/0!</v>
      </c>
      <c r="O3868" t="e">
        <f t="shared" si="1450"/>
        <v>#DIV/0!</v>
      </c>
      <c r="P3868" t="e">
        <f t="shared" si="1451"/>
        <v>#DIV/0!</v>
      </c>
      <c r="Q3868" t="e">
        <f t="shared" si="1452"/>
        <v>#DIV/0!</v>
      </c>
      <c r="R3868" t="e">
        <f t="shared" si="1453"/>
        <v>#DIV/0!</v>
      </c>
      <c r="S3868" t="e">
        <f t="shared" si="1454"/>
        <v>#DIV/0!</v>
      </c>
      <c r="T3868" t="e">
        <f t="shared" si="1455"/>
        <v>#DIV/0!</v>
      </c>
      <c r="U3868" t="e">
        <f t="shared" si="1456"/>
        <v>#DIV/0!</v>
      </c>
      <c r="V3868" t="e">
        <f t="shared" si="1457"/>
        <v>#DIV/0!</v>
      </c>
      <c r="W3868" t="e">
        <f t="shared" si="1458"/>
        <v>#DIV/0!</v>
      </c>
      <c r="X3868" t="e">
        <f t="shared" si="1459"/>
        <v>#DIV/0!</v>
      </c>
      <c r="Y3868" t="e">
        <f t="shared" si="1460"/>
        <v>#DIV/0!</v>
      </c>
      <c r="Z3868" s="1" t="e">
        <f t="shared" si="1461"/>
        <v>#DIV/0!</v>
      </c>
      <c r="AA3868" s="1" t="e">
        <f t="shared" si="1461"/>
        <v>#DIV/0!</v>
      </c>
      <c r="AB3868" s="1" t="e">
        <f t="shared" si="1461"/>
        <v>#DIV/0!</v>
      </c>
      <c r="AC3868" s="1" t="e">
        <f t="shared" si="1442"/>
        <v>#DIV/0!</v>
      </c>
      <c r="AD3868" s="1" t="e">
        <f t="shared" si="1442"/>
        <v>#DIV/0!</v>
      </c>
      <c r="AE3868" s="1" t="e">
        <f t="shared" si="1442"/>
        <v>#DIV/0!</v>
      </c>
      <c r="AF3868" s="1" t="e">
        <f t="shared" si="1442"/>
        <v>#DIV/0!</v>
      </c>
      <c r="AG3868" s="1" t="e">
        <f t="shared" si="1462"/>
        <v>#DIV/0!</v>
      </c>
      <c r="AH3868" s="1" t="e">
        <f t="shared" si="1462"/>
        <v>#DIV/0!</v>
      </c>
      <c r="AI3868" s="1" t="e">
        <f t="shared" si="1463"/>
        <v>#DIV/0!</v>
      </c>
      <c r="AJ3868">
        <v>0</v>
      </c>
      <c r="AK3868">
        <v>0</v>
      </c>
      <c r="AL3868">
        <v>0</v>
      </c>
      <c r="AM3868">
        <v>0</v>
      </c>
      <c r="AN3868" t="s">
        <v>8310</v>
      </c>
      <c r="AO3868" t="s">
        <v>8310</v>
      </c>
      <c r="AP3868" t="s">
        <v>8310</v>
      </c>
      <c r="AQ3868" t="s">
        <v>8310</v>
      </c>
      <c r="AR3868" t="s">
        <v>8310</v>
      </c>
      <c r="AS3868" t="s">
        <v>8310</v>
      </c>
      <c r="AT3868" t="s">
        <v>8310</v>
      </c>
      <c r="AU3868">
        <v>0</v>
      </c>
      <c r="AV3868">
        <v>0</v>
      </c>
      <c r="AW3868" t="s">
        <v>8310</v>
      </c>
      <c r="AX3868" t="s">
        <v>8310</v>
      </c>
      <c r="AY3868" t="s">
        <v>8310</v>
      </c>
      <c r="AZ3868" t="s">
        <v>8310</v>
      </c>
      <c r="BA3868" t="s">
        <v>8310</v>
      </c>
      <c r="BB3868" t="s">
        <v>8310</v>
      </c>
      <c r="BC3868" t="s">
        <v>8310</v>
      </c>
      <c r="BD3868" t="s">
        <v>8310</v>
      </c>
      <c r="BE3868" t="s">
        <v>8310</v>
      </c>
      <c r="BF3868">
        <v>0</v>
      </c>
      <c r="BG3868" t="s">
        <v>8310</v>
      </c>
      <c r="BH3868" t="s">
        <v>8310</v>
      </c>
      <c r="BI3868" t="s">
        <v>8310</v>
      </c>
      <c r="BJ3868" t="s">
        <v>8310</v>
      </c>
      <c r="BK3868" t="s">
        <v>8310</v>
      </c>
      <c r="BL3868" t="s">
        <v>8310</v>
      </c>
      <c r="BM3868" t="s">
        <v>8310</v>
      </c>
      <c r="BN3868" t="s">
        <v>8310</v>
      </c>
      <c r="BO3868" t="s">
        <v>8310</v>
      </c>
      <c r="BP3868">
        <v>0</v>
      </c>
      <c r="BQ3868" t="e">
        <f t="shared" si="1464"/>
        <v>#DIV/0!</v>
      </c>
      <c r="BR3868" t="e">
        <f t="shared" si="1465"/>
        <v>#DIV/0!</v>
      </c>
    </row>
    <row r="3869" spans="1:70" hidden="1" x14ac:dyDescent="0.3">
      <c r="A3869" t="s">
        <v>9102</v>
      </c>
      <c r="B3869" t="s">
        <v>9103</v>
      </c>
      <c r="C3869" t="str">
        <f>VLOOKUP(historical_emissions[[#This Row],[Country]],'Liste-Pays'!A:B,2,0)</f>
        <v>CSA</v>
      </c>
      <c r="D3869" t="s">
        <v>41</v>
      </c>
      <c r="E3869" t="s">
        <v>535</v>
      </c>
      <c r="F3869" t="s">
        <v>302</v>
      </c>
      <c r="G3869" t="s">
        <v>44</v>
      </c>
      <c r="H3869" t="e">
        <f t="shared" si="1443"/>
        <v>#DIV/0!</v>
      </c>
      <c r="I3869" t="e">
        <f t="shared" si="1444"/>
        <v>#DIV/0!</v>
      </c>
      <c r="J3869" t="e">
        <f t="shared" si="1445"/>
        <v>#DIV/0!</v>
      </c>
      <c r="K3869" t="e">
        <f t="shared" si="1446"/>
        <v>#DIV/0!</v>
      </c>
      <c r="L3869" t="e">
        <f t="shared" si="1447"/>
        <v>#DIV/0!</v>
      </c>
      <c r="M3869" t="e">
        <f t="shared" si="1448"/>
        <v>#DIV/0!</v>
      </c>
      <c r="N3869" t="e">
        <f t="shared" si="1449"/>
        <v>#DIV/0!</v>
      </c>
      <c r="O3869" t="e">
        <f t="shared" si="1450"/>
        <v>#DIV/0!</v>
      </c>
      <c r="P3869" t="e">
        <f t="shared" si="1451"/>
        <v>#DIV/0!</v>
      </c>
      <c r="Q3869" t="e">
        <f t="shared" si="1452"/>
        <v>#DIV/0!</v>
      </c>
      <c r="R3869" t="e">
        <f t="shared" si="1453"/>
        <v>#DIV/0!</v>
      </c>
      <c r="S3869" t="e">
        <f t="shared" si="1454"/>
        <v>#DIV/0!</v>
      </c>
      <c r="T3869" t="e">
        <f t="shared" si="1455"/>
        <v>#DIV/0!</v>
      </c>
      <c r="U3869" t="e">
        <f t="shared" si="1456"/>
        <v>#DIV/0!</v>
      </c>
      <c r="V3869" t="e">
        <f t="shared" si="1457"/>
        <v>#DIV/0!</v>
      </c>
      <c r="W3869" t="e">
        <f t="shared" si="1458"/>
        <v>#DIV/0!</v>
      </c>
      <c r="X3869" t="e">
        <f t="shared" si="1459"/>
        <v>#DIV/0!</v>
      </c>
      <c r="Y3869" t="e">
        <f t="shared" si="1460"/>
        <v>#DIV/0!</v>
      </c>
      <c r="Z3869" s="1" t="e">
        <f t="shared" si="1461"/>
        <v>#DIV/0!</v>
      </c>
      <c r="AA3869" s="1" t="e">
        <f t="shared" si="1461"/>
        <v>#DIV/0!</v>
      </c>
      <c r="AB3869" s="1" t="e">
        <f t="shared" si="1461"/>
        <v>#DIV/0!</v>
      </c>
      <c r="AC3869" s="1" t="e">
        <f t="shared" si="1442"/>
        <v>#DIV/0!</v>
      </c>
      <c r="AD3869" s="1" t="e">
        <f t="shared" si="1442"/>
        <v>#DIV/0!</v>
      </c>
      <c r="AE3869" s="1" t="e">
        <f t="shared" si="1442"/>
        <v>#DIV/0!</v>
      </c>
      <c r="AF3869" s="1" t="e">
        <f t="shared" si="1442"/>
        <v>#DIV/0!</v>
      </c>
      <c r="AG3869" s="1" t="e">
        <f t="shared" si="1462"/>
        <v>#DIV/0!</v>
      </c>
      <c r="AH3869" s="1" t="e">
        <f t="shared" si="1462"/>
        <v>#DIV/0!</v>
      </c>
      <c r="AI3869" s="1" t="e">
        <f t="shared" si="1463"/>
        <v>#DIV/0!</v>
      </c>
      <c r="AJ3869">
        <v>0</v>
      </c>
      <c r="AK3869">
        <v>0</v>
      </c>
      <c r="AL3869">
        <v>0</v>
      </c>
      <c r="AM3869">
        <v>0</v>
      </c>
      <c r="AN3869" t="s">
        <v>8310</v>
      </c>
      <c r="AO3869" t="s">
        <v>8310</v>
      </c>
      <c r="AP3869" t="s">
        <v>8310</v>
      </c>
      <c r="AQ3869" t="s">
        <v>8310</v>
      </c>
      <c r="AR3869" t="s">
        <v>8310</v>
      </c>
      <c r="AS3869" t="s">
        <v>8310</v>
      </c>
      <c r="AT3869" t="s">
        <v>8310</v>
      </c>
      <c r="AU3869">
        <v>0</v>
      </c>
      <c r="AV3869">
        <v>0</v>
      </c>
      <c r="AW3869" t="s">
        <v>8310</v>
      </c>
      <c r="AX3869" t="s">
        <v>8310</v>
      </c>
      <c r="AY3869" t="s">
        <v>8310</v>
      </c>
      <c r="AZ3869" t="s">
        <v>8310</v>
      </c>
      <c r="BA3869" t="s">
        <v>8310</v>
      </c>
      <c r="BB3869" t="s">
        <v>8310</v>
      </c>
      <c r="BC3869" t="s">
        <v>8310</v>
      </c>
      <c r="BD3869" t="s">
        <v>8310</v>
      </c>
      <c r="BE3869" t="s">
        <v>8310</v>
      </c>
      <c r="BF3869">
        <v>0</v>
      </c>
      <c r="BG3869" t="s">
        <v>8310</v>
      </c>
      <c r="BH3869" t="s">
        <v>8310</v>
      </c>
      <c r="BI3869" t="s">
        <v>8310</v>
      </c>
      <c r="BJ3869" t="s">
        <v>8310</v>
      </c>
      <c r="BK3869" t="s">
        <v>8310</v>
      </c>
      <c r="BL3869" t="s">
        <v>8310</v>
      </c>
      <c r="BM3869" t="s">
        <v>8310</v>
      </c>
      <c r="BN3869" t="s">
        <v>8310</v>
      </c>
      <c r="BO3869" t="s">
        <v>8310</v>
      </c>
      <c r="BP3869">
        <v>0</v>
      </c>
      <c r="BQ3869" t="e">
        <f t="shared" si="1464"/>
        <v>#DIV/0!</v>
      </c>
      <c r="BR3869" t="e">
        <f t="shared" si="1465"/>
        <v>#DIV/0!</v>
      </c>
    </row>
    <row r="3870" spans="1:70" hidden="1" x14ac:dyDescent="0.3">
      <c r="A3870" t="s">
        <v>200</v>
      </c>
      <c r="B3870" t="s">
        <v>201</v>
      </c>
      <c r="C3870" t="str">
        <f>VLOOKUP(historical_emissions[[#This Row],[Country]],'Liste-Pays'!A:B,2,0)</f>
        <v>USA</v>
      </c>
      <c r="D3870" t="s">
        <v>41</v>
      </c>
      <c r="E3870" t="s">
        <v>535</v>
      </c>
      <c r="F3870" t="s">
        <v>148</v>
      </c>
      <c r="G3870" t="s">
        <v>44</v>
      </c>
      <c r="H3870">
        <f t="shared" si="1443"/>
        <v>0</v>
      </c>
      <c r="I3870">
        <f t="shared" si="1444"/>
        <v>0</v>
      </c>
      <c r="J3870">
        <f t="shared" si="1445"/>
        <v>0</v>
      </c>
      <c r="K3870">
        <f t="shared" si="1446"/>
        <v>0</v>
      </c>
      <c r="L3870">
        <f t="shared" si="1447"/>
        <v>0</v>
      </c>
      <c r="M3870">
        <f t="shared" si="1448"/>
        <v>0</v>
      </c>
      <c r="N3870">
        <f t="shared" si="1449"/>
        <v>0</v>
      </c>
      <c r="O3870">
        <f t="shared" si="1450"/>
        <v>0</v>
      </c>
      <c r="P3870">
        <f t="shared" si="1451"/>
        <v>0</v>
      </c>
      <c r="Q3870">
        <f t="shared" si="1452"/>
        <v>0</v>
      </c>
      <c r="R3870">
        <f t="shared" si="1453"/>
        <v>0</v>
      </c>
      <c r="S3870">
        <f t="shared" si="1454"/>
        <v>0</v>
      </c>
      <c r="T3870">
        <f t="shared" si="1455"/>
        <v>0</v>
      </c>
      <c r="U3870">
        <f t="shared" si="1456"/>
        <v>0</v>
      </c>
      <c r="V3870">
        <f t="shared" si="1457"/>
        <v>0</v>
      </c>
      <c r="W3870">
        <f t="shared" si="1458"/>
        <v>0</v>
      </c>
      <c r="X3870">
        <f t="shared" si="1459"/>
        <v>0</v>
      </c>
      <c r="Y3870">
        <f t="shared" si="1460"/>
        <v>0</v>
      </c>
      <c r="Z3870" s="1">
        <f t="shared" si="1461"/>
        <v>0</v>
      </c>
      <c r="AA3870" s="1">
        <f t="shared" si="1461"/>
        <v>0</v>
      </c>
      <c r="AB3870" s="1">
        <f t="shared" si="1461"/>
        <v>0</v>
      </c>
      <c r="AC3870" s="1">
        <f t="shared" si="1442"/>
        <v>0</v>
      </c>
      <c r="AD3870" s="1">
        <f t="shared" si="1442"/>
        <v>0</v>
      </c>
      <c r="AE3870" s="1">
        <f t="shared" si="1442"/>
        <v>0</v>
      </c>
      <c r="AF3870" s="1">
        <f t="shared" si="1442"/>
        <v>0</v>
      </c>
      <c r="AG3870" s="1">
        <f t="shared" si="1462"/>
        <v>0</v>
      </c>
      <c r="AH3870" s="1">
        <f t="shared" si="1462"/>
        <v>0</v>
      </c>
      <c r="AI3870" s="1">
        <f t="shared" si="1463"/>
        <v>0</v>
      </c>
      <c r="AJ3870">
        <v>0</v>
      </c>
      <c r="AK3870">
        <v>0.43</v>
      </c>
      <c r="AL3870">
        <v>0.36</v>
      </c>
      <c r="AM3870">
        <v>0.41</v>
      </c>
      <c r="AN3870" t="s">
        <v>9891</v>
      </c>
      <c r="AO3870" t="s">
        <v>10324</v>
      </c>
      <c r="AP3870" t="s">
        <v>7622</v>
      </c>
      <c r="AQ3870" t="s">
        <v>10211</v>
      </c>
      <c r="AR3870" t="s">
        <v>7619</v>
      </c>
      <c r="AS3870" t="s">
        <v>9469</v>
      </c>
      <c r="AT3870" t="s">
        <v>9469</v>
      </c>
      <c r="AU3870">
        <v>7.0000000000000007E-2</v>
      </c>
      <c r="AV3870">
        <v>7.0000000000000007E-2</v>
      </c>
      <c r="AW3870" t="s">
        <v>9470</v>
      </c>
      <c r="AX3870" t="s">
        <v>9470</v>
      </c>
      <c r="AY3870" t="s">
        <v>9470</v>
      </c>
      <c r="AZ3870" t="s">
        <v>9470</v>
      </c>
      <c r="BA3870" t="s">
        <v>9472</v>
      </c>
      <c r="BB3870" t="s">
        <v>7620</v>
      </c>
      <c r="BC3870" t="s">
        <v>10210</v>
      </c>
      <c r="BD3870" t="s">
        <v>9590</v>
      </c>
      <c r="BE3870" t="s">
        <v>10210</v>
      </c>
      <c r="BF3870">
        <v>0.35</v>
      </c>
      <c r="BG3870" t="s">
        <v>9892</v>
      </c>
      <c r="BH3870" t="s">
        <v>7623</v>
      </c>
      <c r="BI3870" t="s">
        <v>10254</v>
      </c>
      <c r="BJ3870" t="s">
        <v>9894</v>
      </c>
      <c r="BK3870" t="s">
        <v>9769</v>
      </c>
      <c r="BL3870" t="s">
        <v>9891</v>
      </c>
      <c r="BM3870" t="s">
        <v>10323</v>
      </c>
      <c r="BN3870" t="s">
        <v>10225</v>
      </c>
      <c r="BO3870" t="s">
        <v>10225</v>
      </c>
      <c r="BP3870">
        <v>0.28999999999999998</v>
      </c>
      <c r="BQ3870">
        <f t="shared" si="1464"/>
        <v>-0.14866007747921539</v>
      </c>
      <c r="BR3870">
        <f t="shared" si="1465"/>
        <v>0.21702198619612978</v>
      </c>
    </row>
    <row r="3871" spans="1:70" hidden="1" x14ac:dyDescent="0.3">
      <c r="A3871" t="s">
        <v>3814</v>
      </c>
      <c r="B3871" t="s">
        <v>3815</v>
      </c>
      <c r="C3871" t="str">
        <f>VLOOKUP(historical_emissions[[#This Row],[Country]],'Liste-Pays'!A:B,2,0)</f>
        <v>FSU</v>
      </c>
      <c r="D3871" t="s">
        <v>41</v>
      </c>
      <c r="E3871" t="s">
        <v>535</v>
      </c>
      <c r="F3871" t="s">
        <v>148</v>
      </c>
      <c r="G3871" t="s">
        <v>44</v>
      </c>
      <c r="H3871" t="e">
        <f t="shared" si="1443"/>
        <v>#DIV/0!</v>
      </c>
      <c r="I3871" t="e">
        <f t="shared" si="1444"/>
        <v>#DIV/0!</v>
      </c>
      <c r="J3871" t="e">
        <f t="shared" si="1445"/>
        <v>#DIV/0!</v>
      </c>
      <c r="K3871" t="e">
        <f t="shared" si="1446"/>
        <v>#DIV/0!</v>
      </c>
      <c r="L3871" t="e">
        <f t="shared" si="1447"/>
        <v>#DIV/0!</v>
      </c>
      <c r="M3871" t="e">
        <f t="shared" si="1448"/>
        <v>#DIV/0!</v>
      </c>
      <c r="N3871" t="e">
        <f t="shared" si="1449"/>
        <v>#DIV/0!</v>
      </c>
      <c r="O3871" t="e">
        <f t="shared" si="1450"/>
        <v>#DIV/0!</v>
      </c>
      <c r="P3871" t="e">
        <f t="shared" si="1451"/>
        <v>#DIV/0!</v>
      </c>
      <c r="Q3871" t="e">
        <f t="shared" si="1452"/>
        <v>#DIV/0!</v>
      </c>
      <c r="R3871" t="e">
        <f t="shared" si="1453"/>
        <v>#DIV/0!</v>
      </c>
      <c r="S3871" t="e">
        <f t="shared" si="1454"/>
        <v>#DIV/0!</v>
      </c>
      <c r="T3871" t="e">
        <f t="shared" si="1455"/>
        <v>#DIV/0!</v>
      </c>
      <c r="U3871" t="e">
        <f t="shared" si="1456"/>
        <v>#DIV/0!</v>
      </c>
      <c r="V3871" t="e">
        <f t="shared" si="1457"/>
        <v>#DIV/0!</v>
      </c>
      <c r="W3871" t="e">
        <f t="shared" si="1458"/>
        <v>#DIV/0!</v>
      </c>
      <c r="X3871" t="e">
        <f t="shared" si="1459"/>
        <v>#DIV/0!</v>
      </c>
      <c r="Y3871" t="e">
        <f t="shared" si="1460"/>
        <v>#DIV/0!</v>
      </c>
      <c r="Z3871" s="1" t="e">
        <f t="shared" si="1461"/>
        <v>#DIV/0!</v>
      </c>
      <c r="AA3871" s="1" t="e">
        <f t="shared" si="1461"/>
        <v>#DIV/0!</v>
      </c>
      <c r="AB3871" s="1" t="e">
        <f t="shared" si="1461"/>
        <v>#DIV/0!</v>
      </c>
      <c r="AC3871" s="1" t="e">
        <f t="shared" si="1442"/>
        <v>#DIV/0!</v>
      </c>
      <c r="AD3871" s="1" t="e">
        <f t="shared" si="1442"/>
        <v>#DIV/0!</v>
      </c>
      <c r="AE3871" s="1" t="e">
        <f t="shared" si="1442"/>
        <v>#DIV/0!</v>
      </c>
      <c r="AF3871" s="1" t="e">
        <f t="shared" si="1442"/>
        <v>#DIV/0!</v>
      </c>
      <c r="AG3871" s="1" t="e">
        <f t="shared" si="1462"/>
        <v>#DIV/0!</v>
      </c>
      <c r="AH3871" s="1" t="e">
        <f t="shared" si="1462"/>
        <v>#DIV/0!</v>
      </c>
      <c r="AI3871" s="1" t="e">
        <f t="shared" si="1463"/>
        <v>#DIV/0!</v>
      </c>
      <c r="AJ3871">
        <v>0</v>
      </c>
      <c r="AK3871">
        <v>0</v>
      </c>
      <c r="AL3871">
        <v>0</v>
      </c>
      <c r="AM3871">
        <v>0</v>
      </c>
      <c r="AN3871" t="s">
        <v>8310</v>
      </c>
      <c r="AO3871" t="s">
        <v>8310</v>
      </c>
      <c r="AP3871" t="s">
        <v>8310</v>
      </c>
      <c r="AQ3871" t="s">
        <v>8310</v>
      </c>
      <c r="AR3871" t="s">
        <v>8310</v>
      </c>
      <c r="AS3871" t="s">
        <v>8310</v>
      </c>
      <c r="AT3871" t="s">
        <v>8310</v>
      </c>
      <c r="AU3871">
        <v>0</v>
      </c>
      <c r="AV3871">
        <v>0</v>
      </c>
      <c r="AW3871" t="s">
        <v>8310</v>
      </c>
      <c r="AX3871" t="s">
        <v>8310</v>
      </c>
      <c r="AY3871" t="s">
        <v>8310</v>
      </c>
      <c r="AZ3871" t="s">
        <v>8310</v>
      </c>
      <c r="BA3871" t="s">
        <v>8310</v>
      </c>
      <c r="BB3871" t="s">
        <v>8310</v>
      </c>
      <c r="BC3871" t="s">
        <v>8310</v>
      </c>
      <c r="BD3871" t="s">
        <v>8310</v>
      </c>
      <c r="BE3871" t="s">
        <v>8310</v>
      </c>
      <c r="BF3871">
        <v>0</v>
      </c>
      <c r="BG3871" t="s">
        <v>8310</v>
      </c>
      <c r="BH3871" t="s">
        <v>8310</v>
      </c>
      <c r="BI3871" t="s">
        <v>8310</v>
      </c>
      <c r="BJ3871" t="s">
        <v>8310</v>
      </c>
      <c r="BK3871" t="s">
        <v>8310</v>
      </c>
      <c r="BL3871" t="s">
        <v>8310</v>
      </c>
      <c r="BM3871" t="s">
        <v>8310</v>
      </c>
      <c r="BN3871" t="s">
        <v>8310</v>
      </c>
      <c r="BO3871" t="s">
        <v>8310</v>
      </c>
      <c r="BP3871">
        <v>0</v>
      </c>
      <c r="BQ3871" t="e">
        <f t="shared" si="1464"/>
        <v>#DIV/0!</v>
      </c>
      <c r="BR3871" t="e">
        <f t="shared" si="1465"/>
        <v>#DIV/0!</v>
      </c>
    </row>
    <row r="3872" spans="1:70" hidden="1" x14ac:dyDescent="0.3">
      <c r="A3872" t="s">
        <v>10459</v>
      </c>
      <c r="B3872" t="s">
        <v>10460</v>
      </c>
      <c r="C3872" t="str">
        <f>VLOOKUP(historical_emissions[[#This Row],[Country]],'Liste-Pays'!A:B,2,0)</f>
        <v>CSA</v>
      </c>
      <c r="D3872" t="s">
        <v>41</v>
      </c>
      <c r="E3872" t="s">
        <v>535</v>
      </c>
      <c r="F3872" t="s">
        <v>43</v>
      </c>
      <c r="G3872" t="s">
        <v>44</v>
      </c>
      <c r="H3872" t="e">
        <f t="shared" si="1443"/>
        <v>#DIV/0!</v>
      </c>
      <c r="I3872" t="e">
        <f t="shared" si="1444"/>
        <v>#DIV/0!</v>
      </c>
      <c r="J3872" t="e">
        <f t="shared" si="1445"/>
        <v>#DIV/0!</v>
      </c>
      <c r="K3872" t="e">
        <f t="shared" si="1446"/>
        <v>#DIV/0!</v>
      </c>
      <c r="L3872" t="e">
        <f t="shared" si="1447"/>
        <v>#DIV/0!</v>
      </c>
      <c r="M3872" t="e">
        <f t="shared" si="1448"/>
        <v>#DIV/0!</v>
      </c>
      <c r="N3872" t="e">
        <f t="shared" si="1449"/>
        <v>#DIV/0!</v>
      </c>
      <c r="O3872" t="e">
        <f t="shared" si="1450"/>
        <v>#DIV/0!</v>
      </c>
      <c r="P3872" t="e">
        <f t="shared" si="1451"/>
        <v>#DIV/0!</v>
      </c>
      <c r="Q3872" t="e">
        <f t="shared" si="1452"/>
        <v>#DIV/0!</v>
      </c>
      <c r="R3872" t="e">
        <f t="shared" si="1453"/>
        <v>#DIV/0!</v>
      </c>
      <c r="S3872" t="e">
        <f t="shared" si="1454"/>
        <v>#DIV/0!</v>
      </c>
      <c r="T3872" t="e">
        <f t="shared" si="1455"/>
        <v>#DIV/0!</v>
      </c>
      <c r="U3872" t="e">
        <f t="shared" si="1456"/>
        <v>#DIV/0!</v>
      </c>
      <c r="V3872" t="e">
        <f t="shared" si="1457"/>
        <v>#DIV/0!</v>
      </c>
      <c r="W3872" t="e">
        <f t="shared" si="1458"/>
        <v>#DIV/0!</v>
      </c>
      <c r="X3872" t="e">
        <f t="shared" si="1459"/>
        <v>#DIV/0!</v>
      </c>
      <c r="Y3872" t="e">
        <f t="shared" si="1460"/>
        <v>#DIV/0!</v>
      </c>
      <c r="Z3872" s="1" t="e">
        <f t="shared" si="1461"/>
        <v>#DIV/0!</v>
      </c>
      <c r="AA3872" s="1" t="e">
        <f t="shared" si="1461"/>
        <v>#DIV/0!</v>
      </c>
      <c r="AB3872" s="1" t="e">
        <f t="shared" si="1461"/>
        <v>#DIV/0!</v>
      </c>
      <c r="AC3872" s="1" t="e">
        <f t="shared" si="1442"/>
        <v>#DIV/0!</v>
      </c>
      <c r="AD3872" s="1" t="e">
        <f t="shared" si="1442"/>
        <v>#DIV/0!</v>
      </c>
      <c r="AE3872" s="1" t="e">
        <f t="shared" si="1442"/>
        <v>#DIV/0!</v>
      </c>
      <c r="AF3872" s="1" t="e">
        <f t="shared" si="1442"/>
        <v>#DIV/0!</v>
      </c>
      <c r="AG3872" s="1" t="e">
        <f t="shared" si="1462"/>
        <v>#DIV/0!</v>
      </c>
      <c r="AH3872" s="1" t="e">
        <f t="shared" si="1462"/>
        <v>#DIV/0!</v>
      </c>
      <c r="AI3872" s="1" t="e">
        <f t="shared" si="1463"/>
        <v>#DIV/0!</v>
      </c>
      <c r="AJ3872">
        <v>0</v>
      </c>
      <c r="AK3872">
        <v>0</v>
      </c>
      <c r="AL3872">
        <v>0</v>
      </c>
      <c r="AM3872">
        <v>0</v>
      </c>
      <c r="AN3872" t="s">
        <v>8310</v>
      </c>
      <c r="AO3872" t="s">
        <v>8310</v>
      </c>
      <c r="AP3872" t="s">
        <v>8310</v>
      </c>
      <c r="AQ3872" t="s">
        <v>8310</v>
      </c>
      <c r="AR3872" t="s">
        <v>8310</v>
      </c>
      <c r="AS3872" t="s">
        <v>8310</v>
      </c>
      <c r="AT3872" t="s">
        <v>8310</v>
      </c>
      <c r="AU3872">
        <v>0</v>
      </c>
      <c r="AV3872">
        <v>0</v>
      </c>
      <c r="AW3872" t="s">
        <v>8310</v>
      </c>
      <c r="AX3872" t="s">
        <v>8310</v>
      </c>
      <c r="AY3872" t="s">
        <v>8310</v>
      </c>
      <c r="AZ3872" t="s">
        <v>8310</v>
      </c>
      <c r="BA3872" t="s">
        <v>8310</v>
      </c>
      <c r="BB3872" t="s">
        <v>8310</v>
      </c>
      <c r="BC3872" t="s">
        <v>8310</v>
      </c>
      <c r="BD3872" t="s">
        <v>8310</v>
      </c>
      <c r="BE3872" t="s">
        <v>8310</v>
      </c>
      <c r="BF3872">
        <v>0</v>
      </c>
      <c r="BG3872" t="s">
        <v>8310</v>
      </c>
      <c r="BH3872" t="s">
        <v>8310</v>
      </c>
      <c r="BI3872" t="s">
        <v>8310</v>
      </c>
      <c r="BJ3872" t="s">
        <v>8310</v>
      </c>
      <c r="BK3872" t="s">
        <v>8310</v>
      </c>
      <c r="BL3872" t="s">
        <v>8310</v>
      </c>
      <c r="BM3872" t="s">
        <v>8310</v>
      </c>
      <c r="BN3872" t="s">
        <v>8310</v>
      </c>
      <c r="BO3872" t="s">
        <v>8310</v>
      </c>
      <c r="BP3872">
        <v>0</v>
      </c>
      <c r="BQ3872" t="e">
        <f t="shared" si="1464"/>
        <v>#DIV/0!</v>
      </c>
      <c r="BR3872" t="e">
        <f t="shared" si="1465"/>
        <v>#DIV/0!</v>
      </c>
    </row>
    <row r="3873" spans="1:70" hidden="1" x14ac:dyDescent="0.3">
      <c r="A3873" t="s">
        <v>10459</v>
      </c>
      <c r="B3873" t="s">
        <v>10460</v>
      </c>
      <c r="C3873" t="str">
        <f>VLOOKUP(historical_emissions[[#This Row],[Country]],'Liste-Pays'!A:B,2,0)</f>
        <v>CSA</v>
      </c>
      <c r="D3873" t="s">
        <v>41</v>
      </c>
      <c r="E3873" t="s">
        <v>70</v>
      </c>
      <c r="F3873" t="s">
        <v>148</v>
      </c>
      <c r="G3873" t="s">
        <v>44</v>
      </c>
      <c r="H3873" t="e">
        <f t="shared" si="1443"/>
        <v>#DIV/0!</v>
      </c>
      <c r="I3873" t="e">
        <f t="shared" si="1444"/>
        <v>#DIV/0!</v>
      </c>
      <c r="J3873" t="e">
        <f t="shared" si="1445"/>
        <v>#DIV/0!</v>
      </c>
      <c r="K3873" t="e">
        <f t="shared" si="1446"/>
        <v>#DIV/0!</v>
      </c>
      <c r="L3873" t="e">
        <f t="shared" si="1447"/>
        <v>#DIV/0!</v>
      </c>
      <c r="M3873" t="e">
        <f t="shared" si="1448"/>
        <v>#DIV/0!</v>
      </c>
      <c r="N3873" t="e">
        <f t="shared" si="1449"/>
        <v>#DIV/0!</v>
      </c>
      <c r="O3873" t="e">
        <f t="shared" si="1450"/>
        <v>#DIV/0!</v>
      </c>
      <c r="P3873" t="e">
        <f t="shared" si="1451"/>
        <v>#DIV/0!</v>
      </c>
      <c r="Q3873" t="e">
        <f t="shared" si="1452"/>
        <v>#DIV/0!</v>
      </c>
      <c r="R3873" t="e">
        <f t="shared" si="1453"/>
        <v>#DIV/0!</v>
      </c>
      <c r="S3873" t="e">
        <f t="shared" si="1454"/>
        <v>#DIV/0!</v>
      </c>
      <c r="T3873" t="e">
        <f t="shared" si="1455"/>
        <v>#DIV/0!</v>
      </c>
      <c r="U3873" t="e">
        <f t="shared" si="1456"/>
        <v>#DIV/0!</v>
      </c>
      <c r="V3873" t="e">
        <f t="shared" si="1457"/>
        <v>#DIV/0!</v>
      </c>
      <c r="W3873" t="e">
        <f t="shared" si="1458"/>
        <v>#DIV/0!</v>
      </c>
      <c r="X3873" t="e">
        <f t="shared" si="1459"/>
        <v>#DIV/0!</v>
      </c>
      <c r="Y3873" t="e">
        <f t="shared" si="1460"/>
        <v>#DIV/0!</v>
      </c>
      <c r="Z3873" s="1" t="e">
        <f t="shared" si="1461"/>
        <v>#DIV/0!</v>
      </c>
      <c r="AA3873" s="1" t="e">
        <f t="shared" si="1461"/>
        <v>#DIV/0!</v>
      </c>
      <c r="AB3873" s="1" t="e">
        <f t="shared" si="1461"/>
        <v>#DIV/0!</v>
      </c>
      <c r="AC3873" s="1" t="e">
        <f t="shared" si="1442"/>
        <v>#DIV/0!</v>
      </c>
      <c r="AD3873" s="1" t="e">
        <f t="shared" si="1442"/>
        <v>#DIV/0!</v>
      </c>
      <c r="AE3873" s="1" t="e">
        <f t="shared" si="1442"/>
        <v>#DIV/0!</v>
      </c>
      <c r="AF3873" s="1" t="e">
        <f t="shared" si="1442"/>
        <v>#DIV/0!</v>
      </c>
      <c r="AG3873" s="1" t="e">
        <f t="shared" si="1462"/>
        <v>#DIV/0!</v>
      </c>
      <c r="AH3873" s="1" t="e">
        <f t="shared" si="1462"/>
        <v>#DIV/0!</v>
      </c>
      <c r="AI3873" s="1" t="e">
        <f t="shared" si="1463"/>
        <v>#DIV/0!</v>
      </c>
      <c r="AJ3873">
        <v>0</v>
      </c>
      <c r="AK3873">
        <v>0</v>
      </c>
      <c r="AL3873">
        <v>0</v>
      </c>
      <c r="AM3873">
        <v>0</v>
      </c>
      <c r="AN3873" t="s">
        <v>8310</v>
      </c>
      <c r="AO3873" t="s">
        <v>8310</v>
      </c>
      <c r="AP3873" t="s">
        <v>8310</v>
      </c>
      <c r="AQ3873" t="s">
        <v>8310</v>
      </c>
      <c r="AR3873" t="s">
        <v>8310</v>
      </c>
      <c r="AS3873" t="s">
        <v>8310</v>
      </c>
      <c r="AT3873" t="s">
        <v>8310</v>
      </c>
      <c r="AU3873">
        <v>0</v>
      </c>
      <c r="AV3873">
        <v>0</v>
      </c>
      <c r="AW3873" t="s">
        <v>8310</v>
      </c>
      <c r="AX3873" t="s">
        <v>8310</v>
      </c>
      <c r="AY3873" t="s">
        <v>8310</v>
      </c>
      <c r="AZ3873" t="s">
        <v>8310</v>
      </c>
      <c r="BA3873" t="s">
        <v>8310</v>
      </c>
      <c r="BB3873" t="s">
        <v>8310</v>
      </c>
      <c r="BC3873" t="s">
        <v>8310</v>
      </c>
      <c r="BD3873" t="s">
        <v>8310</v>
      </c>
      <c r="BE3873" t="s">
        <v>8310</v>
      </c>
      <c r="BF3873">
        <v>0</v>
      </c>
      <c r="BG3873" t="s">
        <v>8310</v>
      </c>
      <c r="BH3873" t="s">
        <v>8310</v>
      </c>
      <c r="BI3873" t="s">
        <v>8310</v>
      </c>
      <c r="BJ3873" t="s">
        <v>8310</v>
      </c>
      <c r="BK3873" t="s">
        <v>8310</v>
      </c>
      <c r="BL3873" t="s">
        <v>8310</v>
      </c>
      <c r="BM3873" t="s">
        <v>8310</v>
      </c>
      <c r="BN3873" t="s">
        <v>8310</v>
      </c>
      <c r="BO3873" t="s">
        <v>8310</v>
      </c>
      <c r="BP3873">
        <v>0</v>
      </c>
      <c r="BQ3873" t="e">
        <f t="shared" si="1464"/>
        <v>#DIV/0!</v>
      </c>
      <c r="BR3873" t="e">
        <f t="shared" si="1465"/>
        <v>#DIV/0!</v>
      </c>
    </row>
    <row r="3874" spans="1:70" hidden="1" x14ac:dyDescent="0.3">
      <c r="A3874" t="s">
        <v>10459</v>
      </c>
      <c r="B3874" t="s">
        <v>10460</v>
      </c>
      <c r="C3874" t="str">
        <f>VLOOKUP(historical_emissions[[#This Row],[Country]],'Liste-Pays'!A:B,2,0)</f>
        <v>CSA</v>
      </c>
      <c r="D3874" t="s">
        <v>41</v>
      </c>
      <c r="E3874" t="s">
        <v>535</v>
      </c>
      <c r="F3874" t="s">
        <v>148</v>
      </c>
      <c r="G3874" t="s">
        <v>44</v>
      </c>
      <c r="H3874" t="e">
        <f t="shared" si="1443"/>
        <v>#DIV/0!</v>
      </c>
      <c r="I3874" t="e">
        <f t="shared" si="1444"/>
        <v>#DIV/0!</v>
      </c>
      <c r="J3874" t="e">
        <f t="shared" si="1445"/>
        <v>#DIV/0!</v>
      </c>
      <c r="K3874" t="e">
        <f t="shared" si="1446"/>
        <v>#DIV/0!</v>
      </c>
      <c r="L3874" t="e">
        <f t="shared" si="1447"/>
        <v>#DIV/0!</v>
      </c>
      <c r="M3874" t="e">
        <f t="shared" si="1448"/>
        <v>#DIV/0!</v>
      </c>
      <c r="N3874" t="e">
        <f t="shared" si="1449"/>
        <v>#DIV/0!</v>
      </c>
      <c r="O3874" t="e">
        <f t="shared" si="1450"/>
        <v>#DIV/0!</v>
      </c>
      <c r="P3874" t="e">
        <f t="shared" si="1451"/>
        <v>#DIV/0!</v>
      </c>
      <c r="Q3874" t="e">
        <f t="shared" si="1452"/>
        <v>#DIV/0!</v>
      </c>
      <c r="R3874" t="e">
        <f t="shared" si="1453"/>
        <v>#DIV/0!</v>
      </c>
      <c r="S3874" t="e">
        <f t="shared" si="1454"/>
        <v>#DIV/0!</v>
      </c>
      <c r="T3874" t="e">
        <f t="shared" si="1455"/>
        <v>#DIV/0!</v>
      </c>
      <c r="U3874" t="e">
        <f t="shared" si="1456"/>
        <v>#DIV/0!</v>
      </c>
      <c r="V3874" t="e">
        <f t="shared" si="1457"/>
        <v>#DIV/0!</v>
      </c>
      <c r="W3874" t="e">
        <f t="shared" si="1458"/>
        <v>#DIV/0!</v>
      </c>
      <c r="X3874" t="e">
        <f t="shared" si="1459"/>
        <v>#DIV/0!</v>
      </c>
      <c r="Y3874" t="e">
        <f t="shared" si="1460"/>
        <v>#DIV/0!</v>
      </c>
      <c r="Z3874" s="1" t="e">
        <f t="shared" si="1461"/>
        <v>#DIV/0!</v>
      </c>
      <c r="AA3874" s="1" t="e">
        <f t="shared" si="1461"/>
        <v>#DIV/0!</v>
      </c>
      <c r="AB3874" s="1" t="e">
        <f t="shared" si="1461"/>
        <v>#DIV/0!</v>
      </c>
      <c r="AC3874" s="1" t="e">
        <f t="shared" si="1442"/>
        <v>#DIV/0!</v>
      </c>
      <c r="AD3874" s="1" t="e">
        <f t="shared" si="1442"/>
        <v>#DIV/0!</v>
      </c>
      <c r="AE3874" s="1" t="e">
        <f t="shared" si="1442"/>
        <v>#DIV/0!</v>
      </c>
      <c r="AF3874" s="1" t="e">
        <f t="shared" si="1442"/>
        <v>#DIV/0!</v>
      </c>
      <c r="AG3874" s="1" t="e">
        <f t="shared" si="1462"/>
        <v>#DIV/0!</v>
      </c>
      <c r="AH3874" s="1" t="e">
        <f t="shared" si="1462"/>
        <v>#DIV/0!</v>
      </c>
      <c r="AI3874" s="1" t="e">
        <f t="shared" si="1463"/>
        <v>#DIV/0!</v>
      </c>
      <c r="AJ3874">
        <v>0</v>
      </c>
      <c r="AK3874">
        <v>0</v>
      </c>
      <c r="AL3874">
        <v>0</v>
      </c>
      <c r="AM3874">
        <v>0</v>
      </c>
      <c r="AN3874" t="s">
        <v>8310</v>
      </c>
      <c r="AO3874" t="s">
        <v>8310</v>
      </c>
      <c r="AP3874" t="s">
        <v>8310</v>
      </c>
      <c r="AQ3874" t="s">
        <v>8310</v>
      </c>
      <c r="AR3874" t="s">
        <v>8310</v>
      </c>
      <c r="AS3874" t="s">
        <v>8310</v>
      </c>
      <c r="AT3874" t="s">
        <v>8310</v>
      </c>
      <c r="AU3874">
        <v>0</v>
      </c>
      <c r="AV3874">
        <v>0</v>
      </c>
      <c r="AW3874" t="s">
        <v>8310</v>
      </c>
      <c r="AX3874" t="s">
        <v>8310</v>
      </c>
      <c r="AY3874" t="s">
        <v>8310</v>
      </c>
      <c r="AZ3874" t="s">
        <v>8310</v>
      </c>
      <c r="BA3874" t="s">
        <v>8310</v>
      </c>
      <c r="BB3874" t="s">
        <v>8310</v>
      </c>
      <c r="BC3874" t="s">
        <v>8310</v>
      </c>
      <c r="BD3874" t="s">
        <v>8310</v>
      </c>
      <c r="BE3874" t="s">
        <v>8310</v>
      </c>
      <c r="BF3874">
        <v>0</v>
      </c>
      <c r="BG3874" t="s">
        <v>8310</v>
      </c>
      <c r="BH3874" t="s">
        <v>8310</v>
      </c>
      <c r="BI3874" t="s">
        <v>8310</v>
      </c>
      <c r="BJ3874" t="s">
        <v>8310</v>
      </c>
      <c r="BK3874" t="s">
        <v>8310</v>
      </c>
      <c r="BL3874" t="s">
        <v>8310</v>
      </c>
      <c r="BM3874" t="s">
        <v>8310</v>
      </c>
      <c r="BN3874" t="s">
        <v>8310</v>
      </c>
      <c r="BO3874" t="s">
        <v>8310</v>
      </c>
      <c r="BP3874">
        <v>0</v>
      </c>
      <c r="BQ3874" t="e">
        <f t="shared" si="1464"/>
        <v>#DIV/0!</v>
      </c>
      <c r="BR3874" t="e">
        <f t="shared" si="1465"/>
        <v>#DIV/0!</v>
      </c>
    </row>
    <row r="3875" spans="1:70" hidden="1" x14ac:dyDescent="0.3">
      <c r="A3875" t="s">
        <v>10459</v>
      </c>
      <c r="B3875" t="s">
        <v>10460</v>
      </c>
      <c r="C3875" t="str">
        <f>VLOOKUP(historical_emissions[[#This Row],[Country]],'Liste-Pays'!A:B,2,0)</f>
        <v>CSA</v>
      </c>
      <c r="D3875" t="s">
        <v>41</v>
      </c>
      <c r="E3875" t="s">
        <v>70</v>
      </c>
      <c r="F3875" t="s">
        <v>302</v>
      </c>
      <c r="G3875" t="s">
        <v>44</v>
      </c>
      <c r="H3875" t="e">
        <f t="shared" si="1443"/>
        <v>#DIV/0!</v>
      </c>
      <c r="I3875" t="e">
        <f t="shared" si="1444"/>
        <v>#DIV/0!</v>
      </c>
      <c r="J3875" t="e">
        <f t="shared" si="1445"/>
        <v>#DIV/0!</v>
      </c>
      <c r="K3875" t="e">
        <f t="shared" si="1446"/>
        <v>#DIV/0!</v>
      </c>
      <c r="L3875" t="e">
        <f t="shared" si="1447"/>
        <v>#DIV/0!</v>
      </c>
      <c r="M3875" t="e">
        <f t="shared" si="1448"/>
        <v>#DIV/0!</v>
      </c>
      <c r="N3875" t="e">
        <f t="shared" si="1449"/>
        <v>#DIV/0!</v>
      </c>
      <c r="O3875" t="e">
        <f t="shared" si="1450"/>
        <v>#DIV/0!</v>
      </c>
      <c r="P3875" t="e">
        <f t="shared" si="1451"/>
        <v>#DIV/0!</v>
      </c>
      <c r="Q3875" t="e">
        <f t="shared" si="1452"/>
        <v>#DIV/0!</v>
      </c>
      <c r="R3875" t="e">
        <f t="shared" si="1453"/>
        <v>#DIV/0!</v>
      </c>
      <c r="S3875" t="e">
        <f t="shared" si="1454"/>
        <v>#DIV/0!</v>
      </c>
      <c r="T3875" t="e">
        <f t="shared" si="1455"/>
        <v>#DIV/0!</v>
      </c>
      <c r="U3875" t="e">
        <f t="shared" si="1456"/>
        <v>#DIV/0!</v>
      </c>
      <c r="V3875" t="e">
        <f t="shared" si="1457"/>
        <v>#DIV/0!</v>
      </c>
      <c r="W3875" t="e">
        <f t="shared" si="1458"/>
        <v>#DIV/0!</v>
      </c>
      <c r="X3875" t="e">
        <f t="shared" si="1459"/>
        <v>#DIV/0!</v>
      </c>
      <c r="Y3875" t="e">
        <f t="shared" si="1460"/>
        <v>#DIV/0!</v>
      </c>
      <c r="Z3875" s="1" t="e">
        <f t="shared" si="1461"/>
        <v>#DIV/0!</v>
      </c>
      <c r="AA3875" s="1" t="e">
        <f t="shared" si="1461"/>
        <v>#DIV/0!</v>
      </c>
      <c r="AB3875" s="1" t="e">
        <f t="shared" si="1461"/>
        <v>#DIV/0!</v>
      </c>
      <c r="AC3875" s="1" t="e">
        <f t="shared" si="1442"/>
        <v>#DIV/0!</v>
      </c>
      <c r="AD3875" s="1" t="e">
        <f t="shared" si="1442"/>
        <v>#DIV/0!</v>
      </c>
      <c r="AE3875" s="1" t="e">
        <f t="shared" si="1442"/>
        <v>#DIV/0!</v>
      </c>
      <c r="AF3875" s="1" t="e">
        <f t="shared" si="1442"/>
        <v>#DIV/0!</v>
      </c>
      <c r="AG3875" s="1" t="e">
        <f t="shared" si="1462"/>
        <v>#DIV/0!</v>
      </c>
      <c r="AH3875" s="1" t="e">
        <f t="shared" si="1462"/>
        <v>#DIV/0!</v>
      </c>
      <c r="AI3875" s="1" t="e">
        <f t="shared" si="1463"/>
        <v>#DIV/0!</v>
      </c>
      <c r="AJ3875">
        <v>0</v>
      </c>
      <c r="AK3875">
        <v>0</v>
      </c>
      <c r="AL3875">
        <v>0</v>
      </c>
      <c r="AM3875">
        <v>0</v>
      </c>
      <c r="AN3875" t="s">
        <v>8310</v>
      </c>
      <c r="AO3875" t="s">
        <v>8310</v>
      </c>
      <c r="AP3875" t="s">
        <v>8310</v>
      </c>
      <c r="AQ3875" t="s">
        <v>8310</v>
      </c>
      <c r="AR3875" t="s">
        <v>8310</v>
      </c>
      <c r="AS3875" t="s">
        <v>8310</v>
      </c>
      <c r="AT3875" t="s">
        <v>8310</v>
      </c>
      <c r="AU3875">
        <v>0</v>
      </c>
      <c r="AV3875">
        <v>0</v>
      </c>
      <c r="AW3875" t="s">
        <v>8310</v>
      </c>
      <c r="AX3875" t="s">
        <v>8310</v>
      </c>
      <c r="AY3875" t="s">
        <v>8310</v>
      </c>
      <c r="AZ3875" t="s">
        <v>8310</v>
      </c>
      <c r="BA3875" t="s">
        <v>8310</v>
      </c>
      <c r="BB3875" t="s">
        <v>8310</v>
      </c>
      <c r="BC3875" t="s">
        <v>8310</v>
      </c>
      <c r="BD3875" t="s">
        <v>8310</v>
      </c>
      <c r="BE3875" t="s">
        <v>8310</v>
      </c>
      <c r="BF3875">
        <v>0</v>
      </c>
      <c r="BG3875" t="s">
        <v>8310</v>
      </c>
      <c r="BH3875" t="s">
        <v>8310</v>
      </c>
      <c r="BI3875" t="s">
        <v>8310</v>
      </c>
      <c r="BJ3875" t="s">
        <v>8310</v>
      </c>
      <c r="BK3875" t="s">
        <v>8310</v>
      </c>
      <c r="BL3875" t="s">
        <v>8310</v>
      </c>
      <c r="BM3875" t="s">
        <v>8310</v>
      </c>
      <c r="BN3875" t="s">
        <v>8310</v>
      </c>
      <c r="BO3875" t="s">
        <v>8310</v>
      </c>
      <c r="BP3875">
        <v>0</v>
      </c>
      <c r="BQ3875" t="e">
        <f t="shared" si="1464"/>
        <v>#DIV/0!</v>
      </c>
      <c r="BR3875" t="e">
        <f t="shared" si="1465"/>
        <v>#DIV/0!</v>
      </c>
    </row>
    <row r="3876" spans="1:70" hidden="1" x14ac:dyDescent="0.3">
      <c r="A3876" t="s">
        <v>10459</v>
      </c>
      <c r="B3876" t="s">
        <v>10460</v>
      </c>
      <c r="C3876" t="str">
        <f>VLOOKUP(historical_emissions[[#This Row],[Country]],'Liste-Pays'!A:B,2,0)</f>
        <v>CSA</v>
      </c>
      <c r="D3876" t="s">
        <v>41</v>
      </c>
      <c r="E3876" t="s">
        <v>535</v>
      </c>
      <c r="F3876" t="s">
        <v>302</v>
      </c>
      <c r="G3876" t="s">
        <v>44</v>
      </c>
      <c r="H3876" t="e">
        <f t="shared" si="1443"/>
        <v>#DIV/0!</v>
      </c>
      <c r="I3876" t="e">
        <f t="shared" si="1444"/>
        <v>#DIV/0!</v>
      </c>
      <c r="J3876" t="e">
        <f t="shared" si="1445"/>
        <v>#DIV/0!</v>
      </c>
      <c r="K3876" t="e">
        <f t="shared" si="1446"/>
        <v>#DIV/0!</v>
      </c>
      <c r="L3876" t="e">
        <f t="shared" si="1447"/>
        <v>#DIV/0!</v>
      </c>
      <c r="M3876" t="e">
        <f t="shared" si="1448"/>
        <v>#DIV/0!</v>
      </c>
      <c r="N3876" t="e">
        <f t="shared" si="1449"/>
        <v>#DIV/0!</v>
      </c>
      <c r="O3876" t="e">
        <f t="shared" si="1450"/>
        <v>#DIV/0!</v>
      </c>
      <c r="P3876" t="e">
        <f t="shared" si="1451"/>
        <v>#DIV/0!</v>
      </c>
      <c r="Q3876" t="e">
        <f t="shared" si="1452"/>
        <v>#DIV/0!</v>
      </c>
      <c r="R3876" t="e">
        <f t="shared" si="1453"/>
        <v>#DIV/0!</v>
      </c>
      <c r="S3876" t="e">
        <f t="shared" si="1454"/>
        <v>#DIV/0!</v>
      </c>
      <c r="T3876" t="e">
        <f t="shared" si="1455"/>
        <v>#DIV/0!</v>
      </c>
      <c r="U3876" t="e">
        <f t="shared" si="1456"/>
        <v>#DIV/0!</v>
      </c>
      <c r="V3876" t="e">
        <f t="shared" si="1457"/>
        <v>#DIV/0!</v>
      </c>
      <c r="W3876" t="e">
        <f t="shared" si="1458"/>
        <v>#DIV/0!</v>
      </c>
      <c r="X3876" t="e">
        <f t="shared" si="1459"/>
        <v>#DIV/0!</v>
      </c>
      <c r="Y3876" t="e">
        <f t="shared" si="1460"/>
        <v>#DIV/0!</v>
      </c>
      <c r="Z3876" s="1" t="e">
        <f t="shared" si="1461"/>
        <v>#DIV/0!</v>
      </c>
      <c r="AA3876" s="1" t="e">
        <f t="shared" si="1461"/>
        <v>#DIV/0!</v>
      </c>
      <c r="AB3876" s="1" t="e">
        <f t="shared" si="1461"/>
        <v>#DIV/0!</v>
      </c>
      <c r="AC3876" s="1" t="e">
        <f t="shared" si="1442"/>
        <v>#DIV/0!</v>
      </c>
      <c r="AD3876" s="1" t="e">
        <f t="shared" si="1442"/>
        <v>#DIV/0!</v>
      </c>
      <c r="AE3876" s="1" t="e">
        <f t="shared" si="1442"/>
        <v>#DIV/0!</v>
      </c>
      <c r="AF3876" s="1" t="e">
        <f t="shared" si="1442"/>
        <v>#DIV/0!</v>
      </c>
      <c r="AG3876" s="1" t="e">
        <f t="shared" si="1462"/>
        <v>#DIV/0!</v>
      </c>
      <c r="AH3876" s="1" t="e">
        <f t="shared" si="1462"/>
        <v>#DIV/0!</v>
      </c>
      <c r="AI3876" s="1" t="e">
        <f t="shared" si="1463"/>
        <v>#DIV/0!</v>
      </c>
      <c r="AJ3876">
        <v>0</v>
      </c>
      <c r="AK3876">
        <v>0</v>
      </c>
      <c r="AL3876">
        <v>0</v>
      </c>
      <c r="AM3876">
        <v>0</v>
      </c>
      <c r="AN3876" t="s">
        <v>8310</v>
      </c>
      <c r="AO3876" t="s">
        <v>8310</v>
      </c>
      <c r="AP3876" t="s">
        <v>8310</v>
      </c>
      <c r="AQ3876" t="s">
        <v>8310</v>
      </c>
      <c r="AR3876" t="s">
        <v>8310</v>
      </c>
      <c r="AS3876" t="s">
        <v>8310</v>
      </c>
      <c r="AT3876" t="s">
        <v>8310</v>
      </c>
      <c r="AU3876">
        <v>0</v>
      </c>
      <c r="AV3876">
        <v>0</v>
      </c>
      <c r="AW3876" t="s">
        <v>8310</v>
      </c>
      <c r="AX3876" t="s">
        <v>8310</v>
      </c>
      <c r="AY3876" t="s">
        <v>8310</v>
      </c>
      <c r="AZ3876" t="s">
        <v>8310</v>
      </c>
      <c r="BA3876" t="s">
        <v>8310</v>
      </c>
      <c r="BB3876" t="s">
        <v>8310</v>
      </c>
      <c r="BC3876" t="s">
        <v>8310</v>
      </c>
      <c r="BD3876" t="s">
        <v>8310</v>
      </c>
      <c r="BE3876" t="s">
        <v>8310</v>
      </c>
      <c r="BF3876">
        <v>0</v>
      </c>
      <c r="BG3876" t="s">
        <v>8310</v>
      </c>
      <c r="BH3876" t="s">
        <v>8310</v>
      </c>
      <c r="BI3876" t="s">
        <v>8310</v>
      </c>
      <c r="BJ3876" t="s">
        <v>8310</v>
      </c>
      <c r="BK3876" t="s">
        <v>8310</v>
      </c>
      <c r="BL3876" t="s">
        <v>8310</v>
      </c>
      <c r="BM3876" t="s">
        <v>8310</v>
      </c>
      <c r="BN3876" t="s">
        <v>8310</v>
      </c>
      <c r="BO3876" t="s">
        <v>8310</v>
      </c>
      <c r="BP3876">
        <v>0</v>
      </c>
      <c r="BQ3876" t="e">
        <f t="shared" si="1464"/>
        <v>#DIV/0!</v>
      </c>
      <c r="BR3876" t="e">
        <f t="shared" si="1465"/>
        <v>#DIV/0!</v>
      </c>
    </row>
    <row r="3877" spans="1:70" hidden="1" x14ac:dyDescent="0.3">
      <c r="A3877" t="s">
        <v>3571</v>
      </c>
      <c r="B3877" t="s">
        <v>3572</v>
      </c>
      <c r="C3877" t="str">
        <f>VLOOKUP(historical_emissions[[#This Row],[Country]],'Liste-Pays'!A:B,2,0)</f>
        <v>CSA</v>
      </c>
      <c r="D3877" t="s">
        <v>41</v>
      </c>
      <c r="E3877" t="s">
        <v>535</v>
      </c>
      <c r="F3877" t="s">
        <v>148</v>
      </c>
      <c r="G3877" t="s">
        <v>44</v>
      </c>
      <c r="H3877" t="e">
        <f t="shared" si="1443"/>
        <v>#DIV/0!</v>
      </c>
      <c r="I3877" t="e">
        <f t="shared" si="1444"/>
        <v>#DIV/0!</v>
      </c>
      <c r="J3877" t="e">
        <f t="shared" si="1445"/>
        <v>#DIV/0!</v>
      </c>
      <c r="K3877" t="e">
        <f t="shared" si="1446"/>
        <v>#DIV/0!</v>
      </c>
      <c r="L3877" t="e">
        <f t="shared" si="1447"/>
        <v>#DIV/0!</v>
      </c>
      <c r="M3877" t="e">
        <f t="shared" si="1448"/>
        <v>#DIV/0!</v>
      </c>
      <c r="N3877" t="e">
        <f t="shared" si="1449"/>
        <v>#DIV/0!</v>
      </c>
      <c r="O3877" t="e">
        <f t="shared" si="1450"/>
        <v>#DIV/0!</v>
      </c>
      <c r="P3877" t="e">
        <f t="shared" si="1451"/>
        <v>#DIV/0!</v>
      </c>
      <c r="Q3877" t="e">
        <f t="shared" si="1452"/>
        <v>#DIV/0!</v>
      </c>
      <c r="R3877" t="e">
        <f t="shared" si="1453"/>
        <v>#DIV/0!</v>
      </c>
      <c r="S3877" t="e">
        <f t="shared" si="1454"/>
        <v>#DIV/0!</v>
      </c>
      <c r="T3877" t="e">
        <f t="shared" si="1455"/>
        <v>#DIV/0!</v>
      </c>
      <c r="U3877" t="e">
        <f t="shared" si="1456"/>
        <v>#DIV/0!</v>
      </c>
      <c r="V3877" t="e">
        <f t="shared" si="1457"/>
        <v>#DIV/0!</v>
      </c>
      <c r="W3877" t="e">
        <f t="shared" si="1458"/>
        <v>#DIV/0!</v>
      </c>
      <c r="X3877" t="e">
        <f t="shared" si="1459"/>
        <v>#DIV/0!</v>
      </c>
      <c r="Y3877" t="e">
        <f t="shared" si="1460"/>
        <v>#DIV/0!</v>
      </c>
      <c r="Z3877" s="1" t="e">
        <f t="shared" si="1461"/>
        <v>#DIV/0!</v>
      </c>
      <c r="AA3877" s="1" t="e">
        <f t="shared" si="1461"/>
        <v>#DIV/0!</v>
      </c>
      <c r="AB3877" s="1" t="e">
        <f t="shared" si="1461"/>
        <v>#DIV/0!</v>
      </c>
      <c r="AC3877" s="1" t="e">
        <f t="shared" si="1442"/>
        <v>#DIV/0!</v>
      </c>
      <c r="AD3877" s="1" t="e">
        <f t="shared" si="1442"/>
        <v>#DIV/0!</v>
      </c>
      <c r="AE3877" s="1" t="e">
        <f t="shared" si="1442"/>
        <v>#DIV/0!</v>
      </c>
      <c r="AF3877" s="1" t="e">
        <f t="shared" si="1442"/>
        <v>#DIV/0!</v>
      </c>
      <c r="AG3877" s="1" t="e">
        <f t="shared" si="1462"/>
        <v>#DIV/0!</v>
      </c>
      <c r="AH3877" s="1" t="e">
        <f t="shared" si="1462"/>
        <v>#DIV/0!</v>
      </c>
      <c r="AI3877" s="1" t="e">
        <f t="shared" si="1463"/>
        <v>#DIV/0!</v>
      </c>
      <c r="AJ3877">
        <v>0</v>
      </c>
      <c r="AK3877">
        <v>0</v>
      </c>
      <c r="AL3877">
        <v>0</v>
      </c>
      <c r="AM3877">
        <v>0</v>
      </c>
      <c r="AN3877" t="s">
        <v>8310</v>
      </c>
      <c r="AO3877" t="s">
        <v>8310</v>
      </c>
      <c r="AP3877" t="s">
        <v>8310</v>
      </c>
      <c r="AQ3877" t="s">
        <v>8310</v>
      </c>
      <c r="AR3877" t="s">
        <v>8310</v>
      </c>
      <c r="AS3877" t="s">
        <v>8310</v>
      </c>
      <c r="AT3877" t="s">
        <v>8310</v>
      </c>
      <c r="AU3877">
        <v>0</v>
      </c>
      <c r="AV3877">
        <v>0</v>
      </c>
      <c r="AW3877" t="s">
        <v>8310</v>
      </c>
      <c r="AX3877" t="s">
        <v>8310</v>
      </c>
      <c r="AY3877" t="s">
        <v>8310</v>
      </c>
      <c r="AZ3877" t="s">
        <v>8310</v>
      </c>
      <c r="BA3877" t="s">
        <v>8310</v>
      </c>
      <c r="BB3877" t="s">
        <v>8310</v>
      </c>
      <c r="BC3877" t="s">
        <v>8310</v>
      </c>
      <c r="BD3877" t="s">
        <v>8310</v>
      </c>
      <c r="BE3877" t="s">
        <v>8310</v>
      </c>
      <c r="BF3877">
        <v>0</v>
      </c>
      <c r="BG3877" t="s">
        <v>8310</v>
      </c>
      <c r="BH3877" t="s">
        <v>8310</v>
      </c>
      <c r="BI3877" t="s">
        <v>8310</v>
      </c>
      <c r="BJ3877" t="s">
        <v>8310</v>
      </c>
      <c r="BK3877" t="s">
        <v>8310</v>
      </c>
      <c r="BL3877" t="s">
        <v>8310</v>
      </c>
      <c r="BM3877" t="s">
        <v>8310</v>
      </c>
      <c r="BN3877" t="s">
        <v>8310</v>
      </c>
      <c r="BO3877" t="s">
        <v>8310</v>
      </c>
      <c r="BP3877">
        <v>0</v>
      </c>
      <c r="BQ3877" t="e">
        <f t="shared" si="1464"/>
        <v>#DIV/0!</v>
      </c>
      <c r="BR3877" t="e">
        <f t="shared" si="1465"/>
        <v>#DIV/0!</v>
      </c>
    </row>
    <row r="3878" spans="1:70" hidden="1" x14ac:dyDescent="0.3">
      <c r="A3878" t="s">
        <v>1833</v>
      </c>
      <c r="B3878" t="s">
        <v>1834</v>
      </c>
      <c r="C3878" t="str">
        <f>VLOOKUP(historical_emissions[[#This Row],[Country]],'Liste-Pays'!A:B,2,0)</f>
        <v>ODA</v>
      </c>
      <c r="D3878" t="s">
        <v>41</v>
      </c>
      <c r="E3878" t="s">
        <v>535</v>
      </c>
      <c r="F3878" t="s">
        <v>148</v>
      </c>
      <c r="G3878" t="s">
        <v>44</v>
      </c>
      <c r="H3878" t="e">
        <f t="shared" si="1443"/>
        <v>#DIV/0!</v>
      </c>
      <c r="I3878" t="e">
        <f t="shared" si="1444"/>
        <v>#DIV/0!</v>
      </c>
      <c r="J3878" t="e">
        <f t="shared" si="1445"/>
        <v>#DIV/0!</v>
      </c>
      <c r="K3878" t="e">
        <f t="shared" si="1446"/>
        <v>#DIV/0!</v>
      </c>
      <c r="L3878" t="e">
        <f t="shared" si="1447"/>
        <v>#DIV/0!</v>
      </c>
      <c r="M3878" t="e">
        <f t="shared" si="1448"/>
        <v>#DIV/0!</v>
      </c>
      <c r="N3878" t="e">
        <f t="shared" si="1449"/>
        <v>#DIV/0!</v>
      </c>
      <c r="O3878" t="e">
        <f t="shared" si="1450"/>
        <v>#DIV/0!</v>
      </c>
      <c r="P3878" t="e">
        <f t="shared" si="1451"/>
        <v>#DIV/0!</v>
      </c>
      <c r="Q3878" t="e">
        <f t="shared" si="1452"/>
        <v>#DIV/0!</v>
      </c>
      <c r="R3878" t="e">
        <f t="shared" si="1453"/>
        <v>#DIV/0!</v>
      </c>
      <c r="S3878" t="e">
        <f t="shared" si="1454"/>
        <v>#DIV/0!</v>
      </c>
      <c r="T3878" t="e">
        <f t="shared" si="1455"/>
        <v>#DIV/0!</v>
      </c>
      <c r="U3878" t="e">
        <f t="shared" si="1456"/>
        <v>#DIV/0!</v>
      </c>
      <c r="V3878" t="e">
        <f t="shared" si="1457"/>
        <v>#DIV/0!</v>
      </c>
      <c r="W3878" t="e">
        <f t="shared" si="1458"/>
        <v>#DIV/0!</v>
      </c>
      <c r="X3878" t="e">
        <f t="shared" si="1459"/>
        <v>#DIV/0!</v>
      </c>
      <c r="Y3878" t="e">
        <f t="shared" si="1460"/>
        <v>#DIV/0!</v>
      </c>
      <c r="Z3878" s="1" t="e">
        <f t="shared" si="1461"/>
        <v>#DIV/0!</v>
      </c>
      <c r="AA3878" s="1" t="e">
        <f t="shared" si="1461"/>
        <v>#DIV/0!</v>
      </c>
      <c r="AB3878" s="1" t="e">
        <f t="shared" si="1461"/>
        <v>#DIV/0!</v>
      </c>
      <c r="AC3878" s="1" t="e">
        <f t="shared" si="1442"/>
        <v>#DIV/0!</v>
      </c>
      <c r="AD3878" s="1" t="e">
        <f t="shared" si="1442"/>
        <v>#DIV/0!</v>
      </c>
      <c r="AE3878" s="1" t="e">
        <f t="shared" si="1442"/>
        <v>#DIV/0!</v>
      </c>
      <c r="AF3878" s="1" t="e">
        <f t="shared" si="1442"/>
        <v>#DIV/0!</v>
      </c>
      <c r="AG3878" s="1" t="e">
        <f t="shared" si="1462"/>
        <v>#DIV/0!</v>
      </c>
      <c r="AH3878" s="1" t="e">
        <f t="shared" si="1462"/>
        <v>#DIV/0!</v>
      </c>
      <c r="AI3878" s="1" t="e">
        <f t="shared" si="1463"/>
        <v>#DIV/0!</v>
      </c>
      <c r="AJ3878">
        <v>0</v>
      </c>
      <c r="AK3878">
        <v>0</v>
      </c>
      <c r="AL3878">
        <v>0</v>
      </c>
      <c r="AM3878">
        <v>0</v>
      </c>
      <c r="AN3878" t="s">
        <v>8310</v>
      </c>
      <c r="AO3878" t="s">
        <v>8310</v>
      </c>
      <c r="AP3878" t="s">
        <v>8310</v>
      </c>
      <c r="AQ3878" t="s">
        <v>8310</v>
      </c>
      <c r="AR3878" t="s">
        <v>8310</v>
      </c>
      <c r="AS3878" t="s">
        <v>8310</v>
      </c>
      <c r="AT3878" t="s">
        <v>8310</v>
      </c>
      <c r="AU3878">
        <v>0</v>
      </c>
      <c r="AV3878">
        <v>0</v>
      </c>
      <c r="AW3878" t="s">
        <v>8310</v>
      </c>
      <c r="AX3878" t="s">
        <v>8310</v>
      </c>
      <c r="AY3878" t="s">
        <v>8310</v>
      </c>
      <c r="AZ3878" t="s">
        <v>8310</v>
      </c>
      <c r="BA3878" t="s">
        <v>8310</v>
      </c>
      <c r="BB3878" t="s">
        <v>8310</v>
      </c>
      <c r="BC3878" t="s">
        <v>8310</v>
      </c>
      <c r="BD3878" t="s">
        <v>8310</v>
      </c>
      <c r="BE3878" t="s">
        <v>8310</v>
      </c>
      <c r="BF3878">
        <v>0</v>
      </c>
      <c r="BG3878" t="s">
        <v>8310</v>
      </c>
      <c r="BH3878" t="s">
        <v>8310</v>
      </c>
      <c r="BI3878" t="s">
        <v>8310</v>
      </c>
      <c r="BJ3878" t="s">
        <v>8310</v>
      </c>
      <c r="BK3878" t="s">
        <v>8310</v>
      </c>
      <c r="BL3878" t="s">
        <v>8310</v>
      </c>
      <c r="BM3878" t="s">
        <v>8310</v>
      </c>
      <c r="BN3878" t="s">
        <v>8310</v>
      </c>
      <c r="BO3878" t="s">
        <v>8310</v>
      </c>
      <c r="BP3878">
        <v>0</v>
      </c>
      <c r="BQ3878" t="e">
        <f t="shared" si="1464"/>
        <v>#DIV/0!</v>
      </c>
      <c r="BR3878" t="e">
        <f t="shared" si="1465"/>
        <v>#DIV/0!</v>
      </c>
    </row>
    <row r="3879" spans="1:70" hidden="1" x14ac:dyDescent="0.3">
      <c r="A3879" t="s">
        <v>10463</v>
      </c>
      <c r="B3879" t="s">
        <v>10464</v>
      </c>
      <c r="C3879" t="str">
        <f>VLOOKUP(historical_emissions[[#This Row],[Country]],'Liste-Pays'!A:B,2,0)</f>
        <v>ODA</v>
      </c>
      <c r="D3879" t="s">
        <v>41</v>
      </c>
      <c r="E3879" t="s">
        <v>535</v>
      </c>
      <c r="F3879" t="s">
        <v>43</v>
      </c>
      <c r="G3879" t="s">
        <v>44</v>
      </c>
      <c r="H3879" t="e">
        <f t="shared" si="1443"/>
        <v>#DIV/0!</v>
      </c>
      <c r="I3879" t="e">
        <f t="shared" si="1444"/>
        <v>#DIV/0!</v>
      </c>
      <c r="J3879" t="e">
        <f t="shared" si="1445"/>
        <v>#DIV/0!</v>
      </c>
      <c r="K3879" t="e">
        <f t="shared" si="1446"/>
        <v>#DIV/0!</v>
      </c>
      <c r="L3879" t="e">
        <f t="shared" si="1447"/>
        <v>#DIV/0!</v>
      </c>
      <c r="M3879" t="e">
        <f t="shared" si="1448"/>
        <v>#DIV/0!</v>
      </c>
      <c r="N3879" t="e">
        <f t="shared" si="1449"/>
        <v>#DIV/0!</v>
      </c>
      <c r="O3879" t="e">
        <f t="shared" si="1450"/>
        <v>#DIV/0!</v>
      </c>
      <c r="P3879" t="e">
        <f t="shared" si="1451"/>
        <v>#DIV/0!</v>
      </c>
      <c r="Q3879" t="e">
        <f t="shared" si="1452"/>
        <v>#DIV/0!</v>
      </c>
      <c r="R3879" t="e">
        <f t="shared" si="1453"/>
        <v>#DIV/0!</v>
      </c>
      <c r="S3879" t="e">
        <f t="shared" si="1454"/>
        <v>#DIV/0!</v>
      </c>
      <c r="T3879" t="e">
        <f t="shared" si="1455"/>
        <v>#DIV/0!</v>
      </c>
      <c r="U3879" t="e">
        <f t="shared" si="1456"/>
        <v>#DIV/0!</v>
      </c>
      <c r="V3879" t="e">
        <f t="shared" si="1457"/>
        <v>#DIV/0!</v>
      </c>
      <c r="W3879" t="e">
        <f t="shared" si="1458"/>
        <v>#DIV/0!</v>
      </c>
      <c r="X3879" t="e">
        <f t="shared" si="1459"/>
        <v>#DIV/0!</v>
      </c>
      <c r="Y3879" t="e">
        <f t="shared" si="1460"/>
        <v>#DIV/0!</v>
      </c>
      <c r="Z3879" s="1" t="e">
        <f t="shared" si="1461"/>
        <v>#DIV/0!</v>
      </c>
      <c r="AA3879" s="1" t="e">
        <f t="shared" si="1461"/>
        <v>#DIV/0!</v>
      </c>
      <c r="AB3879" s="1" t="e">
        <f t="shared" si="1461"/>
        <v>#DIV/0!</v>
      </c>
      <c r="AC3879" s="1" t="e">
        <f t="shared" si="1442"/>
        <v>#DIV/0!</v>
      </c>
      <c r="AD3879" s="1" t="e">
        <f t="shared" si="1442"/>
        <v>#DIV/0!</v>
      </c>
      <c r="AE3879" s="1" t="e">
        <f t="shared" si="1442"/>
        <v>#DIV/0!</v>
      </c>
      <c r="AF3879" s="1" t="e">
        <f t="shared" si="1442"/>
        <v>#DIV/0!</v>
      </c>
      <c r="AG3879" s="1" t="e">
        <f t="shared" si="1462"/>
        <v>#DIV/0!</v>
      </c>
      <c r="AH3879" s="1" t="e">
        <f t="shared" si="1462"/>
        <v>#DIV/0!</v>
      </c>
      <c r="AI3879" s="1" t="e">
        <f t="shared" si="1463"/>
        <v>#DIV/0!</v>
      </c>
      <c r="AJ3879">
        <v>0</v>
      </c>
      <c r="AK3879">
        <v>0</v>
      </c>
      <c r="AL3879">
        <v>0</v>
      </c>
      <c r="AM3879">
        <v>0</v>
      </c>
      <c r="AN3879" t="s">
        <v>8310</v>
      </c>
      <c r="AO3879" t="s">
        <v>8310</v>
      </c>
      <c r="AP3879" t="s">
        <v>8310</v>
      </c>
      <c r="AQ3879" t="s">
        <v>8310</v>
      </c>
      <c r="AR3879" t="s">
        <v>8310</v>
      </c>
      <c r="AS3879" t="s">
        <v>8310</v>
      </c>
      <c r="AT3879" t="s">
        <v>8310</v>
      </c>
      <c r="AU3879">
        <v>0</v>
      </c>
      <c r="AV3879">
        <v>0</v>
      </c>
      <c r="AW3879" t="s">
        <v>8310</v>
      </c>
      <c r="AX3879" t="s">
        <v>8310</v>
      </c>
      <c r="AY3879" t="s">
        <v>8310</v>
      </c>
      <c r="AZ3879" t="s">
        <v>8310</v>
      </c>
      <c r="BA3879" t="s">
        <v>8310</v>
      </c>
      <c r="BB3879" t="s">
        <v>8310</v>
      </c>
      <c r="BC3879" t="s">
        <v>8310</v>
      </c>
      <c r="BD3879" t="s">
        <v>8310</v>
      </c>
      <c r="BE3879" t="s">
        <v>8310</v>
      </c>
      <c r="BF3879">
        <v>0</v>
      </c>
      <c r="BG3879" t="s">
        <v>8310</v>
      </c>
      <c r="BH3879" t="s">
        <v>8310</v>
      </c>
      <c r="BI3879" t="s">
        <v>8310</v>
      </c>
      <c r="BJ3879" t="s">
        <v>8310</v>
      </c>
      <c r="BK3879" t="s">
        <v>8310</v>
      </c>
      <c r="BL3879" t="s">
        <v>8310</v>
      </c>
      <c r="BM3879" t="s">
        <v>8310</v>
      </c>
      <c r="BN3879" t="s">
        <v>8310</v>
      </c>
      <c r="BO3879" t="s">
        <v>8310</v>
      </c>
      <c r="BP3879">
        <v>0</v>
      </c>
      <c r="BQ3879" t="e">
        <f t="shared" si="1464"/>
        <v>#DIV/0!</v>
      </c>
      <c r="BR3879" t="e">
        <f t="shared" si="1465"/>
        <v>#DIV/0!</v>
      </c>
    </row>
    <row r="3880" spans="1:70" hidden="1" x14ac:dyDescent="0.3">
      <c r="A3880" t="s">
        <v>10463</v>
      </c>
      <c r="B3880" t="s">
        <v>10464</v>
      </c>
      <c r="C3880" t="str">
        <f>VLOOKUP(historical_emissions[[#This Row],[Country]],'Liste-Pays'!A:B,2,0)</f>
        <v>ODA</v>
      </c>
      <c r="D3880" t="s">
        <v>41</v>
      </c>
      <c r="E3880" t="s">
        <v>70</v>
      </c>
      <c r="F3880" t="s">
        <v>148</v>
      </c>
      <c r="G3880" t="s">
        <v>44</v>
      </c>
      <c r="H3880" t="e">
        <f t="shared" si="1443"/>
        <v>#DIV/0!</v>
      </c>
      <c r="I3880" t="e">
        <f t="shared" si="1444"/>
        <v>#DIV/0!</v>
      </c>
      <c r="J3880" t="e">
        <f t="shared" si="1445"/>
        <v>#DIV/0!</v>
      </c>
      <c r="K3880" t="e">
        <f t="shared" si="1446"/>
        <v>#DIV/0!</v>
      </c>
      <c r="L3880" t="e">
        <f t="shared" si="1447"/>
        <v>#DIV/0!</v>
      </c>
      <c r="M3880" t="e">
        <f t="shared" si="1448"/>
        <v>#DIV/0!</v>
      </c>
      <c r="N3880" t="e">
        <f t="shared" si="1449"/>
        <v>#DIV/0!</v>
      </c>
      <c r="O3880" t="e">
        <f t="shared" si="1450"/>
        <v>#DIV/0!</v>
      </c>
      <c r="P3880" t="e">
        <f t="shared" si="1451"/>
        <v>#DIV/0!</v>
      </c>
      <c r="Q3880" t="e">
        <f t="shared" si="1452"/>
        <v>#DIV/0!</v>
      </c>
      <c r="R3880" t="e">
        <f t="shared" si="1453"/>
        <v>#DIV/0!</v>
      </c>
      <c r="S3880" t="e">
        <f t="shared" si="1454"/>
        <v>#DIV/0!</v>
      </c>
      <c r="T3880" t="e">
        <f t="shared" si="1455"/>
        <v>#DIV/0!</v>
      </c>
      <c r="U3880" t="e">
        <f t="shared" si="1456"/>
        <v>#DIV/0!</v>
      </c>
      <c r="V3880" t="e">
        <f t="shared" si="1457"/>
        <v>#DIV/0!</v>
      </c>
      <c r="W3880" t="e">
        <f t="shared" si="1458"/>
        <v>#DIV/0!</v>
      </c>
      <c r="X3880" t="e">
        <f t="shared" si="1459"/>
        <v>#DIV/0!</v>
      </c>
      <c r="Y3880" t="e">
        <f t="shared" si="1460"/>
        <v>#DIV/0!</v>
      </c>
      <c r="Z3880" s="1" t="e">
        <f t="shared" si="1461"/>
        <v>#DIV/0!</v>
      </c>
      <c r="AA3880" s="1" t="e">
        <f t="shared" si="1461"/>
        <v>#DIV/0!</v>
      </c>
      <c r="AB3880" s="1" t="e">
        <f t="shared" si="1461"/>
        <v>#DIV/0!</v>
      </c>
      <c r="AC3880" s="1" t="e">
        <f t="shared" si="1442"/>
        <v>#DIV/0!</v>
      </c>
      <c r="AD3880" s="1" t="e">
        <f t="shared" si="1442"/>
        <v>#DIV/0!</v>
      </c>
      <c r="AE3880" s="1" t="e">
        <f t="shared" si="1442"/>
        <v>#DIV/0!</v>
      </c>
      <c r="AF3880" s="1" t="e">
        <f t="shared" si="1442"/>
        <v>#DIV/0!</v>
      </c>
      <c r="AG3880" s="1" t="e">
        <f t="shared" si="1462"/>
        <v>#DIV/0!</v>
      </c>
      <c r="AH3880" s="1" t="e">
        <f t="shared" si="1462"/>
        <v>#DIV/0!</v>
      </c>
      <c r="AI3880" s="1" t="e">
        <f t="shared" si="1463"/>
        <v>#DIV/0!</v>
      </c>
      <c r="AJ3880">
        <v>0</v>
      </c>
      <c r="AK3880">
        <v>0</v>
      </c>
      <c r="AL3880">
        <v>0</v>
      </c>
      <c r="AM3880">
        <v>0</v>
      </c>
      <c r="AN3880" t="s">
        <v>8310</v>
      </c>
      <c r="AO3880" t="s">
        <v>8310</v>
      </c>
      <c r="AP3880" t="s">
        <v>8310</v>
      </c>
      <c r="AQ3880" t="s">
        <v>8310</v>
      </c>
      <c r="AR3880" t="s">
        <v>8310</v>
      </c>
      <c r="AS3880" t="s">
        <v>8310</v>
      </c>
      <c r="AT3880" t="s">
        <v>8310</v>
      </c>
      <c r="AU3880">
        <v>0</v>
      </c>
      <c r="AV3880">
        <v>0</v>
      </c>
      <c r="AW3880" t="s">
        <v>8310</v>
      </c>
      <c r="AX3880" t="s">
        <v>8310</v>
      </c>
      <c r="AY3880" t="s">
        <v>8310</v>
      </c>
      <c r="AZ3880" t="s">
        <v>8310</v>
      </c>
      <c r="BA3880" t="s">
        <v>8310</v>
      </c>
      <c r="BB3880" t="s">
        <v>8310</v>
      </c>
      <c r="BC3880" t="s">
        <v>8310</v>
      </c>
      <c r="BD3880" t="s">
        <v>8310</v>
      </c>
      <c r="BE3880" t="s">
        <v>8310</v>
      </c>
      <c r="BF3880">
        <v>0</v>
      </c>
      <c r="BG3880" t="s">
        <v>8310</v>
      </c>
      <c r="BH3880" t="s">
        <v>8310</v>
      </c>
      <c r="BI3880" t="s">
        <v>8310</v>
      </c>
      <c r="BJ3880" t="s">
        <v>8310</v>
      </c>
      <c r="BK3880" t="s">
        <v>8310</v>
      </c>
      <c r="BL3880" t="s">
        <v>8310</v>
      </c>
      <c r="BM3880" t="s">
        <v>8310</v>
      </c>
      <c r="BN3880" t="s">
        <v>8310</v>
      </c>
      <c r="BO3880" t="s">
        <v>8310</v>
      </c>
      <c r="BP3880">
        <v>0</v>
      </c>
      <c r="BQ3880" t="e">
        <f t="shared" si="1464"/>
        <v>#DIV/0!</v>
      </c>
      <c r="BR3880" t="e">
        <f t="shared" si="1465"/>
        <v>#DIV/0!</v>
      </c>
    </row>
    <row r="3881" spans="1:70" hidden="1" x14ac:dyDescent="0.3">
      <c r="A3881" t="s">
        <v>10463</v>
      </c>
      <c r="B3881" t="s">
        <v>10464</v>
      </c>
      <c r="C3881" t="str">
        <f>VLOOKUP(historical_emissions[[#This Row],[Country]],'Liste-Pays'!A:B,2,0)</f>
        <v>ODA</v>
      </c>
      <c r="D3881" t="s">
        <v>41</v>
      </c>
      <c r="E3881" t="s">
        <v>535</v>
      </c>
      <c r="F3881" t="s">
        <v>148</v>
      </c>
      <c r="G3881" t="s">
        <v>44</v>
      </c>
      <c r="H3881" t="e">
        <f t="shared" si="1443"/>
        <v>#DIV/0!</v>
      </c>
      <c r="I3881" t="e">
        <f t="shared" si="1444"/>
        <v>#DIV/0!</v>
      </c>
      <c r="J3881" t="e">
        <f t="shared" si="1445"/>
        <v>#DIV/0!</v>
      </c>
      <c r="K3881" t="e">
        <f t="shared" si="1446"/>
        <v>#DIV/0!</v>
      </c>
      <c r="L3881" t="e">
        <f t="shared" si="1447"/>
        <v>#DIV/0!</v>
      </c>
      <c r="M3881" t="e">
        <f t="shared" si="1448"/>
        <v>#DIV/0!</v>
      </c>
      <c r="N3881" t="e">
        <f t="shared" si="1449"/>
        <v>#DIV/0!</v>
      </c>
      <c r="O3881" t="e">
        <f t="shared" si="1450"/>
        <v>#DIV/0!</v>
      </c>
      <c r="P3881" t="e">
        <f t="shared" si="1451"/>
        <v>#DIV/0!</v>
      </c>
      <c r="Q3881" t="e">
        <f t="shared" si="1452"/>
        <v>#DIV/0!</v>
      </c>
      <c r="R3881" t="e">
        <f t="shared" si="1453"/>
        <v>#DIV/0!</v>
      </c>
      <c r="S3881" t="e">
        <f t="shared" si="1454"/>
        <v>#DIV/0!</v>
      </c>
      <c r="T3881" t="e">
        <f t="shared" si="1455"/>
        <v>#DIV/0!</v>
      </c>
      <c r="U3881" t="e">
        <f t="shared" si="1456"/>
        <v>#DIV/0!</v>
      </c>
      <c r="V3881" t="e">
        <f t="shared" si="1457"/>
        <v>#DIV/0!</v>
      </c>
      <c r="W3881" t="e">
        <f t="shared" si="1458"/>
        <v>#DIV/0!</v>
      </c>
      <c r="X3881" t="e">
        <f t="shared" si="1459"/>
        <v>#DIV/0!</v>
      </c>
      <c r="Y3881" t="e">
        <f t="shared" si="1460"/>
        <v>#DIV/0!</v>
      </c>
      <c r="Z3881" s="1" t="e">
        <f t="shared" si="1461"/>
        <v>#DIV/0!</v>
      </c>
      <c r="AA3881" s="1" t="e">
        <f t="shared" si="1461"/>
        <v>#DIV/0!</v>
      </c>
      <c r="AB3881" s="1" t="e">
        <f t="shared" si="1461"/>
        <v>#DIV/0!</v>
      </c>
      <c r="AC3881" s="1" t="e">
        <f t="shared" si="1442"/>
        <v>#DIV/0!</v>
      </c>
      <c r="AD3881" s="1" t="e">
        <f t="shared" si="1442"/>
        <v>#DIV/0!</v>
      </c>
      <c r="AE3881" s="1" t="e">
        <f t="shared" si="1442"/>
        <v>#DIV/0!</v>
      </c>
      <c r="AF3881" s="1" t="e">
        <f t="shared" si="1442"/>
        <v>#DIV/0!</v>
      </c>
      <c r="AG3881" s="1" t="e">
        <f t="shared" si="1462"/>
        <v>#DIV/0!</v>
      </c>
      <c r="AH3881" s="1" t="e">
        <f t="shared" si="1462"/>
        <v>#DIV/0!</v>
      </c>
      <c r="AI3881" s="1" t="e">
        <f t="shared" si="1463"/>
        <v>#DIV/0!</v>
      </c>
      <c r="AJ3881">
        <v>0</v>
      </c>
      <c r="AK3881">
        <v>0</v>
      </c>
      <c r="AL3881">
        <v>0</v>
      </c>
      <c r="AM3881">
        <v>0</v>
      </c>
      <c r="AN3881" t="s">
        <v>8310</v>
      </c>
      <c r="AO3881" t="s">
        <v>8310</v>
      </c>
      <c r="AP3881" t="s">
        <v>8310</v>
      </c>
      <c r="AQ3881" t="s">
        <v>8310</v>
      </c>
      <c r="AR3881" t="s">
        <v>8310</v>
      </c>
      <c r="AS3881" t="s">
        <v>8310</v>
      </c>
      <c r="AT3881" t="s">
        <v>8310</v>
      </c>
      <c r="AU3881">
        <v>0</v>
      </c>
      <c r="AV3881">
        <v>0</v>
      </c>
      <c r="AW3881" t="s">
        <v>8310</v>
      </c>
      <c r="AX3881" t="s">
        <v>8310</v>
      </c>
      <c r="AY3881" t="s">
        <v>8310</v>
      </c>
      <c r="AZ3881" t="s">
        <v>8310</v>
      </c>
      <c r="BA3881" t="s">
        <v>8310</v>
      </c>
      <c r="BB3881" t="s">
        <v>8310</v>
      </c>
      <c r="BC3881" t="s">
        <v>8310</v>
      </c>
      <c r="BD3881" t="s">
        <v>8310</v>
      </c>
      <c r="BE3881" t="s">
        <v>8310</v>
      </c>
      <c r="BF3881">
        <v>0</v>
      </c>
      <c r="BG3881" t="s">
        <v>8310</v>
      </c>
      <c r="BH3881" t="s">
        <v>8310</v>
      </c>
      <c r="BI3881" t="s">
        <v>8310</v>
      </c>
      <c r="BJ3881" t="s">
        <v>8310</v>
      </c>
      <c r="BK3881" t="s">
        <v>8310</v>
      </c>
      <c r="BL3881" t="s">
        <v>8310</v>
      </c>
      <c r="BM3881" t="s">
        <v>8310</v>
      </c>
      <c r="BN3881" t="s">
        <v>8310</v>
      </c>
      <c r="BO3881" t="s">
        <v>8310</v>
      </c>
      <c r="BP3881">
        <v>0</v>
      </c>
      <c r="BQ3881" t="e">
        <f t="shared" si="1464"/>
        <v>#DIV/0!</v>
      </c>
      <c r="BR3881" t="e">
        <f t="shared" si="1465"/>
        <v>#DIV/0!</v>
      </c>
    </row>
    <row r="3882" spans="1:70" hidden="1" x14ac:dyDescent="0.3">
      <c r="A3882" t="s">
        <v>10463</v>
      </c>
      <c r="B3882" t="s">
        <v>10464</v>
      </c>
      <c r="C3882" t="str">
        <f>VLOOKUP(historical_emissions[[#This Row],[Country]],'Liste-Pays'!A:B,2,0)</f>
        <v>ODA</v>
      </c>
      <c r="D3882" t="s">
        <v>41</v>
      </c>
      <c r="E3882" t="s">
        <v>70</v>
      </c>
      <c r="F3882" t="s">
        <v>302</v>
      </c>
      <c r="G3882" t="s">
        <v>44</v>
      </c>
      <c r="H3882" t="e">
        <f t="shared" si="1443"/>
        <v>#DIV/0!</v>
      </c>
      <c r="I3882" t="e">
        <f t="shared" si="1444"/>
        <v>#DIV/0!</v>
      </c>
      <c r="J3882" t="e">
        <f t="shared" si="1445"/>
        <v>#DIV/0!</v>
      </c>
      <c r="K3882" t="e">
        <f t="shared" si="1446"/>
        <v>#DIV/0!</v>
      </c>
      <c r="L3882" t="e">
        <f t="shared" si="1447"/>
        <v>#DIV/0!</v>
      </c>
      <c r="M3882" t="e">
        <f t="shared" si="1448"/>
        <v>#DIV/0!</v>
      </c>
      <c r="N3882" t="e">
        <f t="shared" si="1449"/>
        <v>#DIV/0!</v>
      </c>
      <c r="O3882" t="e">
        <f t="shared" si="1450"/>
        <v>#DIV/0!</v>
      </c>
      <c r="P3882" t="e">
        <f t="shared" si="1451"/>
        <v>#DIV/0!</v>
      </c>
      <c r="Q3882" t="e">
        <f t="shared" si="1452"/>
        <v>#DIV/0!</v>
      </c>
      <c r="R3882" t="e">
        <f t="shared" si="1453"/>
        <v>#DIV/0!</v>
      </c>
      <c r="S3882" t="e">
        <f t="shared" si="1454"/>
        <v>#DIV/0!</v>
      </c>
      <c r="T3882" t="e">
        <f t="shared" si="1455"/>
        <v>#DIV/0!</v>
      </c>
      <c r="U3882" t="e">
        <f t="shared" si="1456"/>
        <v>#DIV/0!</v>
      </c>
      <c r="V3882" t="e">
        <f t="shared" si="1457"/>
        <v>#DIV/0!</v>
      </c>
      <c r="W3882" t="e">
        <f t="shared" si="1458"/>
        <v>#DIV/0!</v>
      </c>
      <c r="X3882" t="e">
        <f t="shared" si="1459"/>
        <v>#DIV/0!</v>
      </c>
      <c r="Y3882" t="e">
        <f t="shared" si="1460"/>
        <v>#DIV/0!</v>
      </c>
      <c r="Z3882" s="1" t="e">
        <f t="shared" si="1461"/>
        <v>#DIV/0!</v>
      </c>
      <c r="AA3882" s="1" t="e">
        <f t="shared" si="1461"/>
        <v>#DIV/0!</v>
      </c>
      <c r="AB3882" s="1" t="e">
        <f t="shared" si="1461"/>
        <v>#DIV/0!</v>
      </c>
      <c r="AC3882" s="1" t="e">
        <f t="shared" si="1442"/>
        <v>#DIV/0!</v>
      </c>
      <c r="AD3882" s="1" t="e">
        <f t="shared" si="1442"/>
        <v>#DIV/0!</v>
      </c>
      <c r="AE3882" s="1" t="e">
        <f t="shared" si="1442"/>
        <v>#DIV/0!</v>
      </c>
      <c r="AF3882" s="1" t="e">
        <f t="shared" si="1442"/>
        <v>#DIV/0!</v>
      </c>
      <c r="AG3882" s="1" t="e">
        <f t="shared" si="1462"/>
        <v>#DIV/0!</v>
      </c>
      <c r="AH3882" s="1" t="e">
        <f t="shared" si="1462"/>
        <v>#DIV/0!</v>
      </c>
      <c r="AI3882" s="1" t="e">
        <f t="shared" si="1463"/>
        <v>#DIV/0!</v>
      </c>
      <c r="AJ3882">
        <v>0</v>
      </c>
      <c r="AK3882">
        <v>0</v>
      </c>
      <c r="AL3882">
        <v>0</v>
      </c>
      <c r="AM3882">
        <v>0</v>
      </c>
      <c r="AN3882" t="s">
        <v>8310</v>
      </c>
      <c r="AO3882" t="s">
        <v>8310</v>
      </c>
      <c r="AP3882" t="s">
        <v>8310</v>
      </c>
      <c r="AQ3882" t="s">
        <v>8310</v>
      </c>
      <c r="AR3882" t="s">
        <v>8310</v>
      </c>
      <c r="AS3882" t="s">
        <v>8310</v>
      </c>
      <c r="AT3882" t="s">
        <v>8310</v>
      </c>
      <c r="AU3882">
        <v>0</v>
      </c>
      <c r="AV3882">
        <v>0</v>
      </c>
      <c r="AW3882" t="s">
        <v>8310</v>
      </c>
      <c r="AX3882" t="s">
        <v>8310</v>
      </c>
      <c r="AY3882" t="s">
        <v>8310</v>
      </c>
      <c r="AZ3882" t="s">
        <v>8310</v>
      </c>
      <c r="BA3882" t="s">
        <v>8310</v>
      </c>
      <c r="BB3882" t="s">
        <v>8310</v>
      </c>
      <c r="BC3882" t="s">
        <v>8310</v>
      </c>
      <c r="BD3882" t="s">
        <v>8310</v>
      </c>
      <c r="BE3882" t="s">
        <v>8310</v>
      </c>
      <c r="BF3882">
        <v>0</v>
      </c>
      <c r="BG3882" t="s">
        <v>8310</v>
      </c>
      <c r="BH3882" t="s">
        <v>8310</v>
      </c>
      <c r="BI3882" t="s">
        <v>8310</v>
      </c>
      <c r="BJ3882" t="s">
        <v>8310</v>
      </c>
      <c r="BK3882" t="s">
        <v>8310</v>
      </c>
      <c r="BL3882" t="s">
        <v>8310</v>
      </c>
      <c r="BM3882" t="s">
        <v>8310</v>
      </c>
      <c r="BN3882" t="s">
        <v>8310</v>
      </c>
      <c r="BO3882" t="s">
        <v>8310</v>
      </c>
      <c r="BP3882">
        <v>0</v>
      </c>
      <c r="BQ3882" t="e">
        <f t="shared" si="1464"/>
        <v>#DIV/0!</v>
      </c>
      <c r="BR3882" t="e">
        <f t="shared" si="1465"/>
        <v>#DIV/0!</v>
      </c>
    </row>
    <row r="3883" spans="1:70" hidden="1" x14ac:dyDescent="0.3">
      <c r="A3883" t="s">
        <v>10463</v>
      </c>
      <c r="B3883" t="s">
        <v>10464</v>
      </c>
      <c r="C3883" t="str">
        <f>VLOOKUP(historical_emissions[[#This Row],[Country]],'Liste-Pays'!A:B,2,0)</f>
        <v>ODA</v>
      </c>
      <c r="D3883" t="s">
        <v>41</v>
      </c>
      <c r="E3883" t="s">
        <v>535</v>
      </c>
      <c r="F3883" t="s">
        <v>302</v>
      </c>
      <c r="G3883" t="s">
        <v>44</v>
      </c>
      <c r="H3883" t="e">
        <f t="shared" si="1443"/>
        <v>#DIV/0!</v>
      </c>
      <c r="I3883" t="e">
        <f t="shared" si="1444"/>
        <v>#DIV/0!</v>
      </c>
      <c r="J3883" t="e">
        <f t="shared" si="1445"/>
        <v>#DIV/0!</v>
      </c>
      <c r="K3883" t="e">
        <f t="shared" si="1446"/>
        <v>#DIV/0!</v>
      </c>
      <c r="L3883" t="e">
        <f t="shared" si="1447"/>
        <v>#DIV/0!</v>
      </c>
      <c r="M3883" t="e">
        <f t="shared" si="1448"/>
        <v>#DIV/0!</v>
      </c>
      <c r="N3883" t="e">
        <f t="shared" si="1449"/>
        <v>#DIV/0!</v>
      </c>
      <c r="O3883" t="e">
        <f t="shared" si="1450"/>
        <v>#DIV/0!</v>
      </c>
      <c r="P3883" t="e">
        <f t="shared" si="1451"/>
        <v>#DIV/0!</v>
      </c>
      <c r="Q3883" t="e">
        <f t="shared" si="1452"/>
        <v>#DIV/0!</v>
      </c>
      <c r="R3883" t="e">
        <f t="shared" si="1453"/>
        <v>#DIV/0!</v>
      </c>
      <c r="S3883" t="e">
        <f t="shared" si="1454"/>
        <v>#DIV/0!</v>
      </c>
      <c r="T3883" t="e">
        <f t="shared" si="1455"/>
        <v>#DIV/0!</v>
      </c>
      <c r="U3883" t="e">
        <f t="shared" si="1456"/>
        <v>#DIV/0!</v>
      </c>
      <c r="V3883" t="e">
        <f t="shared" si="1457"/>
        <v>#DIV/0!</v>
      </c>
      <c r="W3883" t="e">
        <f t="shared" si="1458"/>
        <v>#DIV/0!</v>
      </c>
      <c r="X3883" t="e">
        <f t="shared" si="1459"/>
        <v>#DIV/0!</v>
      </c>
      <c r="Y3883" t="e">
        <f t="shared" si="1460"/>
        <v>#DIV/0!</v>
      </c>
      <c r="Z3883" s="1" t="e">
        <f t="shared" si="1461"/>
        <v>#DIV/0!</v>
      </c>
      <c r="AA3883" s="1" t="e">
        <f t="shared" si="1461"/>
        <v>#DIV/0!</v>
      </c>
      <c r="AB3883" s="1" t="e">
        <f t="shared" si="1461"/>
        <v>#DIV/0!</v>
      </c>
      <c r="AC3883" s="1" t="e">
        <f t="shared" si="1442"/>
        <v>#DIV/0!</v>
      </c>
      <c r="AD3883" s="1" t="e">
        <f t="shared" si="1442"/>
        <v>#DIV/0!</v>
      </c>
      <c r="AE3883" s="1" t="e">
        <f t="shared" si="1442"/>
        <v>#DIV/0!</v>
      </c>
      <c r="AF3883" s="1" t="e">
        <f t="shared" si="1442"/>
        <v>#DIV/0!</v>
      </c>
      <c r="AG3883" s="1" t="e">
        <f t="shared" si="1462"/>
        <v>#DIV/0!</v>
      </c>
      <c r="AH3883" s="1" t="e">
        <f t="shared" si="1462"/>
        <v>#DIV/0!</v>
      </c>
      <c r="AI3883" s="1" t="e">
        <f t="shared" si="1463"/>
        <v>#DIV/0!</v>
      </c>
      <c r="AJ3883">
        <v>0</v>
      </c>
      <c r="AK3883">
        <v>0</v>
      </c>
      <c r="AL3883">
        <v>0</v>
      </c>
      <c r="AM3883">
        <v>0</v>
      </c>
      <c r="AN3883" t="s">
        <v>8310</v>
      </c>
      <c r="AO3883" t="s">
        <v>8310</v>
      </c>
      <c r="AP3883" t="s">
        <v>8310</v>
      </c>
      <c r="AQ3883" t="s">
        <v>8310</v>
      </c>
      <c r="AR3883" t="s">
        <v>8310</v>
      </c>
      <c r="AS3883" t="s">
        <v>8310</v>
      </c>
      <c r="AT3883" t="s">
        <v>8310</v>
      </c>
      <c r="AU3883">
        <v>0</v>
      </c>
      <c r="AV3883">
        <v>0</v>
      </c>
      <c r="AW3883" t="s">
        <v>8310</v>
      </c>
      <c r="AX3883" t="s">
        <v>8310</v>
      </c>
      <c r="AY3883" t="s">
        <v>8310</v>
      </c>
      <c r="AZ3883" t="s">
        <v>8310</v>
      </c>
      <c r="BA3883" t="s">
        <v>8310</v>
      </c>
      <c r="BB3883" t="s">
        <v>8310</v>
      </c>
      <c r="BC3883" t="s">
        <v>8310</v>
      </c>
      <c r="BD3883" t="s">
        <v>8310</v>
      </c>
      <c r="BE3883" t="s">
        <v>8310</v>
      </c>
      <c r="BF3883">
        <v>0</v>
      </c>
      <c r="BG3883" t="s">
        <v>8310</v>
      </c>
      <c r="BH3883" t="s">
        <v>8310</v>
      </c>
      <c r="BI3883" t="s">
        <v>8310</v>
      </c>
      <c r="BJ3883" t="s">
        <v>8310</v>
      </c>
      <c r="BK3883" t="s">
        <v>8310</v>
      </c>
      <c r="BL3883" t="s">
        <v>8310</v>
      </c>
      <c r="BM3883" t="s">
        <v>8310</v>
      </c>
      <c r="BN3883" t="s">
        <v>8310</v>
      </c>
      <c r="BO3883" t="s">
        <v>8310</v>
      </c>
      <c r="BP3883">
        <v>0</v>
      </c>
      <c r="BQ3883" t="e">
        <f t="shared" si="1464"/>
        <v>#DIV/0!</v>
      </c>
      <c r="BR3883" t="e">
        <f t="shared" si="1465"/>
        <v>#DIV/0!</v>
      </c>
    </row>
    <row r="3884" spans="1:70" hidden="1" x14ac:dyDescent="0.3">
      <c r="A3884" t="s">
        <v>10457</v>
      </c>
      <c r="B3884" t="s">
        <v>10458</v>
      </c>
      <c r="C3884" t="str">
        <f>VLOOKUP(historical_emissions[[#This Row],[Country]],'Liste-Pays'!A:B,2,0)</f>
        <v>ODA</v>
      </c>
      <c r="D3884" t="s">
        <v>41</v>
      </c>
      <c r="E3884" t="s">
        <v>1048</v>
      </c>
      <c r="F3884" t="s">
        <v>43</v>
      </c>
      <c r="G3884" t="s">
        <v>44</v>
      </c>
      <c r="H3884" t="e">
        <f t="shared" si="1443"/>
        <v>#DIV/0!</v>
      </c>
      <c r="I3884" t="e">
        <f t="shared" si="1444"/>
        <v>#DIV/0!</v>
      </c>
      <c r="J3884" t="e">
        <f t="shared" si="1445"/>
        <v>#DIV/0!</v>
      </c>
      <c r="K3884" t="e">
        <f t="shared" si="1446"/>
        <v>#DIV/0!</v>
      </c>
      <c r="L3884" t="e">
        <f t="shared" si="1447"/>
        <v>#DIV/0!</v>
      </c>
      <c r="M3884" t="e">
        <f t="shared" si="1448"/>
        <v>#DIV/0!</v>
      </c>
      <c r="N3884" t="e">
        <f t="shared" si="1449"/>
        <v>#DIV/0!</v>
      </c>
      <c r="O3884" t="e">
        <f t="shared" si="1450"/>
        <v>#DIV/0!</v>
      </c>
      <c r="P3884" t="e">
        <f t="shared" si="1451"/>
        <v>#DIV/0!</v>
      </c>
      <c r="Q3884" t="e">
        <f t="shared" si="1452"/>
        <v>#DIV/0!</v>
      </c>
      <c r="R3884" t="e">
        <f t="shared" si="1453"/>
        <v>#DIV/0!</v>
      </c>
      <c r="S3884" t="e">
        <f t="shared" si="1454"/>
        <v>#DIV/0!</v>
      </c>
      <c r="T3884" t="e">
        <f t="shared" si="1455"/>
        <v>#DIV/0!</v>
      </c>
      <c r="U3884" t="e">
        <f t="shared" si="1456"/>
        <v>#DIV/0!</v>
      </c>
      <c r="V3884" t="e">
        <f t="shared" si="1457"/>
        <v>#DIV/0!</v>
      </c>
      <c r="W3884" t="e">
        <f t="shared" si="1458"/>
        <v>#DIV/0!</v>
      </c>
      <c r="X3884" t="e">
        <f t="shared" si="1459"/>
        <v>#DIV/0!</v>
      </c>
      <c r="Y3884" t="e">
        <f t="shared" si="1460"/>
        <v>#DIV/0!</v>
      </c>
      <c r="Z3884" s="1" t="e">
        <f t="shared" si="1461"/>
        <v>#DIV/0!</v>
      </c>
      <c r="AA3884" s="1" t="e">
        <f t="shared" si="1461"/>
        <v>#DIV/0!</v>
      </c>
      <c r="AB3884" s="1" t="e">
        <f t="shared" si="1461"/>
        <v>#DIV/0!</v>
      </c>
      <c r="AC3884" s="1" t="e">
        <f t="shared" si="1442"/>
        <v>#DIV/0!</v>
      </c>
      <c r="AD3884" s="1" t="e">
        <f t="shared" si="1442"/>
        <v>#DIV/0!</v>
      </c>
      <c r="AE3884" s="1" t="e">
        <f t="shared" si="1442"/>
        <v>#DIV/0!</v>
      </c>
      <c r="AF3884" s="1" t="e">
        <f t="shared" si="1442"/>
        <v>#DIV/0!</v>
      </c>
      <c r="AG3884" s="1" t="e">
        <f t="shared" si="1462"/>
        <v>#DIV/0!</v>
      </c>
      <c r="AH3884" s="1" t="e">
        <f t="shared" si="1462"/>
        <v>#DIV/0!</v>
      </c>
      <c r="AI3884" s="1" t="e">
        <f t="shared" si="1463"/>
        <v>#DIV/0!</v>
      </c>
      <c r="AJ3884">
        <v>0</v>
      </c>
      <c r="AK3884">
        <v>0</v>
      </c>
      <c r="AL3884">
        <v>0</v>
      </c>
      <c r="AM3884">
        <v>0</v>
      </c>
      <c r="AN3884" t="s">
        <v>8310</v>
      </c>
      <c r="AO3884" t="s">
        <v>8310</v>
      </c>
      <c r="AP3884" t="s">
        <v>8310</v>
      </c>
      <c r="AQ3884" t="s">
        <v>8310</v>
      </c>
      <c r="AR3884" t="s">
        <v>8310</v>
      </c>
      <c r="AS3884" t="s">
        <v>8310</v>
      </c>
      <c r="AT3884" t="s">
        <v>8310</v>
      </c>
      <c r="AU3884">
        <v>0</v>
      </c>
      <c r="AV3884">
        <v>0</v>
      </c>
      <c r="AW3884" t="s">
        <v>8994</v>
      </c>
      <c r="AX3884" t="s">
        <v>8994</v>
      </c>
      <c r="AY3884" t="s">
        <v>8994</v>
      </c>
      <c r="AZ3884" t="s">
        <v>8994</v>
      </c>
      <c r="BA3884" t="s">
        <v>8994</v>
      </c>
      <c r="BB3884" t="s">
        <v>8994</v>
      </c>
      <c r="BC3884" t="s">
        <v>8994</v>
      </c>
      <c r="BD3884" t="s">
        <v>8994</v>
      </c>
      <c r="BE3884" t="s">
        <v>8994</v>
      </c>
      <c r="BF3884"/>
      <c r="BG3884" t="s">
        <v>8994</v>
      </c>
      <c r="BH3884" t="s">
        <v>8994</v>
      </c>
      <c r="BI3884" t="s">
        <v>8994</v>
      </c>
      <c r="BJ3884" t="s">
        <v>8994</v>
      </c>
      <c r="BK3884" t="s">
        <v>8994</v>
      </c>
      <c r="BL3884" t="s">
        <v>8994</v>
      </c>
      <c r="BM3884" t="s">
        <v>8994</v>
      </c>
      <c r="BN3884" t="s">
        <v>8994</v>
      </c>
      <c r="BO3884" t="s">
        <v>8994</v>
      </c>
      <c r="BQ3884" t="e">
        <f t="shared" si="1464"/>
        <v>#DIV/0!</v>
      </c>
      <c r="BR3884" t="e">
        <f t="shared" si="1465"/>
        <v>#DIV/0!</v>
      </c>
    </row>
    <row r="3885" spans="1:70" hidden="1" x14ac:dyDescent="0.3">
      <c r="A3885" t="s">
        <v>10457</v>
      </c>
      <c r="B3885" t="s">
        <v>10458</v>
      </c>
      <c r="C3885" t="str">
        <f>VLOOKUP(historical_emissions[[#This Row],[Country]],'Liste-Pays'!A:B,2,0)</f>
        <v>ODA</v>
      </c>
      <c r="D3885" t="s">
        <v>41</v>
      </c>
      <c r="E3885" t="s">
        <v>535</v>
      </c>
      <c r="F3885" t="s">
        <v>43</v>
      </c>
      <c r="G3885" t="s">
        <v>44</v>
      </c>
      <c r="H3885" t="e">
        <f t="shared" si="1443"/>
        <v>#DIV/0!</v>
      </c>
      <c r="I3885" t="e">
        <f t="shared" si="1444"/>
        <v>#DIV/0!</v>
      </c>
      <c r="J3885" t="e">
        <f t="shared" si="1445"/>
        <v>#DIV/0!</v>
      </c>
      <c r="K3885" t="e">
        <f t="shared" si="1446"/>
        <v>#DIV/0!</v>
      </c>
      <c r="L3885" t="e">
        <f t="shared" si="1447"/>
        <v>#DIV/0!</v>
      </c>
      <c r="M3885" t="e">
        <f t="shared" si="1448"/>
        <v>#DIV/0!</v>
      </c>
      <c r="N3885" t="e">
        <f t="shared" si="1449"/>
        <v>#DIV/0!</v>
      </c>
      <c r="O3885" t="e">
        <f t="shared" si="1450"/>
        <v>#DIV/0!</v>
      </c>
      <c r="P3885" t="e">
        <f t="shared" si="1451"/>
        <v>#DIV/0!</v>
      </c>
      <c r="Q3885" t="e">
        <f t="shared" si="1452"/>
        <v>#DIV/0!</v>
      </c>
      <c r="R3885" t="e">
        <f t="shared" si="1453"/>
        <v>#DIV/0!</v>
      </c>
      <c r="S3885" t="e">
        <f t="shared" si="1454"/>
        <v>#DIV/0!</v>
      </c>
      <c r="T3885" t="e">
        <f t="shared" si="1455"/>
        <v>#DIV/0!</v>
      </c>
      <c r="U3885" t="e">
        <f t="shared" si="1456"/>
        <v>#DIV/0!</v>
      </c>
      <c r="V3885" t="e">
        <f t="shared" si="1457"/>
        <v>#DIV/0!</v>
      </c>
      <c r="W3885" t="e">
        <f t="shared" si="1458"/>
        <v>#DIV/0!</v>
      </c>
      <c r="X3885" t="e">
        <f t="shared" si="1459"/>
        <v>#DIV/0!</v>
      </c>
      <c r="Y3885" t="e">
        <f t="shared" si="1460"/>
        <v>#DIV/0!</v>
      </c>
      <c r="Z3885" s="1" t="e">
        <f t="shared" si="1461"/>
        <v>#DIV/0!</v>
      </c>
      <c r="AA3885" s="1" t="e">
        <f t="shared" si="1461"/>
        <v>#DIV/0!</v>
      </c>
      <c r="AB3885" s="1" t="e">
        <f t="shared" si="1461"/>
        <v>#DIV/0!</v>
      </c>
      <c r="AC3885" s="1" t="e">
        <f t="shared" si="1442"/>
        <v>#DIV/0!</v>
      </c>
      <c r="AD3885" s="1" t="e">
        <f t="shared" si="1442"/>
        <v>#DIV/0!</v>
      </c>
      <c r="AE3885" s="1" t="e">
        <f t="shared" si="1442"/>
        <v>#DIV/0!</v>
      </c>
      <c r="AF3885" s="1" t="e">
        <f t="shared" si="1442"/>
        <v>#DIV/0!</v>
      </c>
      <c r="AG3885" s="1" t="e">
        <f t="shared" si="1462"/>
        <v>#DIV/0!</v>
      </c>
      <c r="AH3885" s="1" t="e">
        <f t="shared" si="1462"/>
        <v>#DIV/0!</v>
      </c>
      <c r="AI3885" s="1" t="e">
        <f t="shared" si="1463"/>
        <v>#DIV/0!</v>
      </c>
      <c r="AJ3885">
        <v>0</v>
      </c>
      <c r="AK3885">
        <v>0</v>
      </c>
      <c r="AL3885">
        <v>0</v>
      </c>
      <c r="AM3885">
        <v>0</v>
      </c>
      <c r="AN3885" t="s">
        <v>8310</v>
      </c>
      <c r="AO3885" t="s">
        <v>8310</v>
      </c>
      <c r="AP3885" t="s">
        <v>8310</v>
      </c>
      <c r="AQ3885" t="s">
        <v>8310</v>
      </c>
      <c r="AR3885" t="s">
        <v>8310</v>
      </c>
      <c r="AS3885" t="s">
        <v>8310</v>
      </c>
      <c r="AT3885" t="s">
        <v>8310</v>
      </c>
      <c r="AU3885">
        <v>0</v>
      </c>
      <c r="AV3885">
        <v>0</v>
      </c>
      <c r="AW3885" t="s">
        <v>8310</v>
      </c>
      <c r="AX3885" t="s">
        <v>8310</v>
      </c>
      <c r="AY3885" t="s">
        <v>8310</v>
      </c>
      <c r="AZ3885" t="s">
        <v>8310</v>
      </c>
      <c r="BA3885" t="s">
        <v>8310</v>
      </c>
      <c r="BB3885" t="s">
        <v>8310</v>
      </c>
      <c r="BC3885" t="s">
        <v>8310</v>
      </c>
      <c r="BD3885" t="s">
        <v>8310</v>
      </c>
      <c r="BE3885" t="s">
        <v>8310</v>
      </c>
      <c r="BF3885">
        <v>0</v>
      </c>
      <c r="BG3885" t="s">
        <v>8310</v>
      </c>
      <c r="BH3885" t="s">
        <v>8310</v>
      </c>
      <c r="BI3885" t="s">
        <v>8310</v>
      </c>
      <c r="BJ3885" t="s">
        <v>8310</v>
      </c>
      <c r="BK3885" t="s">
        <v>8310</v>
      </c>
      <c r="BL3885" t="s">
        <v>8310</v>
      </c>
      <c r="BM3885" t="s">
        <v>8310</v>
      </c>
      <c r="BN3885" t="s">
        <v>8310</v>
      </c>
      <c r="BO3885" t="s">
        <v>8310</v>
      </c>
      <c r="BP3885">
        <v>0</v>
      </c>
      <c r="BQ3885" t="e">
        <f t="shared" si="1464"/>
        <v>#DIV/0!</v>
      </c>
      <c r="BR3885" t="e">
        <f t="shared" si="1465"/>
        <v>#DIV/0!</v>
      </c>
    </row>
    <row r="3886" spans="1:70" hidden="1" x14ac:dyDescent="0.3">
      <c r="A3886" t="s">
        <v>10457</v>
      </c>
      <c r="B3886" t="s">
        <v>10458</v>
      </c>
      <c r="C3886" t="str">
        <f>VLOOKUP(historical_emissions[[#This Row],[Country]],'Liste-Pays'!A:B,2,0)</f>
        <v>ODA</v>
      </c>
      <c r="D3886" t="s">
        <v>41</v>
      </c>
      <c r="E3886" t="s">
        <v>70</v>
      </c>
      <c r="F3886" t="s">
        <v>148</v>
      </c>
      <c r="G3886" t="s">
        <v>44</v>
      </c>
      <c r="H3886" t="e">
        <f t="shared" si="1443"/>
        <v>#DIV/0!</v>
      </c>
      <c r="I3886" t="e">
        <f t="shared" si="1444"/>
        <v>#DIV/0!</v>
      </c>
      <c r="J3886" t="e">
        <f t="shared" si="1445"/>
        <v>#DIV/0!</v>
      </c>
      <c r="K3886" t="e">
        <f t="shared" si="1446"/>
        <v>#DIV/0!</v>
      </c>
      <c r="L3886" t="e">
        <f t="shared" si="1447"/>
        <v>#DIV/0!</v>
      </c>
      <c r="M3886" t="e">
        <f t="shared" si="1448"/>
        <v>#DIV/0!</v>
      </c>
      <c r="N3886" t="e">
        <f t="shared" si="1449"/>
        <v>#DIV/0!</v>
      </c>
      <c r="O3886" t="e">
        <f t="shared" si="1450"/>
        <v>#DIV/0!</v>
      </c>
      <c r="P3886" t="e">
        <f t="shared" si="1451"/>
        <v>#DIV/0!</v>
      </c>
      <c r="Q3886" t="e">
        <f t="shared" si="1452"/>
        <v>#DIV/0!</v>
      </c>
      <c r="R3886" t="e">
        <f t="shared" si="1453"/>
        <v>#DIV/0!</v>
      </c>
      <c r="S3886" t="e">
        <f t="shared" si="1454"/>
        <v>#DIV/0!</v>
      </c>
      <c r="T3886" t="e">
        <f t="shared" si="1455"/>
        <v>#DIV/0!</v>
      </c>
      <c r="U3886" t="e">
        <f t="shared" si="1456"/>
        <v>#DIV/0!</v>
      </c>
      <c r="V3886" t="e">
        <f t="shared" si="1457"/>
        <v>#DIV/0!</v>
      </c>
      <c r="W3886" t="e">
        <f t="shared" si="1458"/>
        <v>#DIV/0!</v>
      </c>
      <c r="X3886" t="e">
        <f t="shared" si="1459"/>
        <v>#DIV/0!</v>
      </c>
      <c r="Y3886" t="e">
        <f t="shared" si="1460"/>
        <v>#DIV/0!</v>
      </c>
      <c r="Z3886" s="1" t="e">
        <f t="shared" si="1461"/>
        <v>#DIV/0!</v>
      </c>
      <c r="AA3886" s="1" t="e">
        <f t="shared" si="1461"/>
        <v>#DIV/0!</v>
      </c>
      <c r="AB3886" s="1" t="e">
        <f t="shared" si="1461"/>
        <v>#DIV/0!</v>
      </c>
      <c r="AC3886" s="1" t="e">
        <f t="shared" si="1442"/>
        <v>#DIV/0!</v>
      </c>
      <c r="AD3886" s="1" t="e">
        <f t="shared" si="1442"/>
        <v>#DIV/0!</v>
      </c>
      <c r="AE3886" s="1" t="e">
        <f t="shared" si="1442"/>
        <v>#DIV/0!</v>
      </c>
      <c r="AF3886" s="1" t="e">
        <f t="shared" si="1442"/>
        <v>#DIV/0!</v>
      </c>
      <c r="AG3886" s="1" t="e">
        <f t="shared" si="1462"/>
        <v>#DIV/0!</v>
      </c>
      <c r="AH3886" s="1" t="e">
        <f t="shared" si="1462"/>
        <v>#DIV/0!</v>
      </c>
      <c r="AI3886" s="1" t="e">
        <f t="shared" si="1463"/>
        <v>#DIV/0!</v>
      </c>
      <c r="AJ3886">
        <v>0</v>
      </c>
      <c r="AK3886">
        <v>0</v>
      </c>
      <c r="AL3886">
        <v>0</v>
      </c>
      <c r="AM3886">
        <v>0</v>
      </c>
      <c r="AN3886" t="s">
        <v>8310</v>
      </c>
      <c r="AO3886" t="s">
        <v>8310</v>
      </c>
      <c r="AP3886" t="s">
        <v>8310</v>
      </c>
      <c r="AQ3886" t="s">
        <v>8310</v>
      </c>
      <c r="AR3886" t="s">
        <v>8310</v>
      </c>
      <c r="AS3886" t="s">
        <v>8310</v>
      </c>
      <c r="AT3886" t="s">
        <v>8310</v>
      </c>
      <c r="AU3886">
        <v>0</v>
      </c>
      <c r="AV3886">
        <v>0</v>
      </c>
      <c r="AW3886" t="s">
        <v>8310</v>
      </c>
      <c r="AX3886" t="s">
        <v>8310</v>
      </c>
      <c r="AY3886" t="s">
        <v>8310</v>
      </c>
      <c r="AZ3886" t="s">
        <v>8310</v>
      </c>
      <c r="BA3886" t="s">
        <v>8310</v>
      </c>
      <c r="BB3886" t="s">
        <v>8310</v>
      </c>
      <c r="BC3886" t="s">
        <v>8310</v>
      </c>
      <c r="BD3886" t="s">
        <v>8310</v>
      </c>
      <c r="BE3886" t="s">
        <v>8310</v>
      </c>
      <c r="BF3886">
        <v>0</v>
      </c>
      <c r="BG3886" t="s">
        <v>8310</v>
      </c>
      <c r="BH3886" t="s">
        <v>8310</v>
      </c>
      <c r="BI3886" t="s">
        <v>8310</v>
      </c>
      <c r="BJ3886" t="s">
        <v>8310</v>
      </c>
      <c r="BK3886" t="s">
        <v>8310</v>
      </c>
      <c r="BL3886" t="s">
        <v>8310</v>
      </c>
      <c r="BM3886" t="s">
        <v>8310</v>
      </c>
      <c r="BN3886" t="s">
        <v>8310</v>
      </c>
      <c r="BO3886" t="s">
        <v>8310</v>
      </c>
      <c r="BP3886">
        <v>0</v>
      </c>
      <c r="BQ3886" t="e">
        <f t="shared" si="1464"/>
        <v>#DIV/0!</v>
      </c>
      <c r="BR3886" t="e">
        <f t="shared" si="1465"/>
        <v>#DIV/0!</v>
      </c>
    </row>
    <row r="3887" spans="1:70" hidden="1" x14ac:dyDescent="0.3">
      <c r="A3887" t="s">
        <v>10457</v>
      </c>
      <c r="B3887" t="s">
        <v>10458</v>
      </c>
      <c r="C3887" t="str">
        <f>VLOOKUP(historical_emissions[[#This Row],[Country]],'Liste-Pays'!A:B,2,0)</f>
        <v>ODA</v>
      </c>
      <c r="D3887" t="s">
        <v>41</v>
      </c>
      <c r="E3887" t="s">
        <v>535</v>
      </c>
      <c r="F3887" t="s">
        <v>148</v>
      </c>
      <c r="G3887" t="s">
        <v>44</v>
      </c>
      <c r="H3887" t="e">
        <f t="shared" si="1443"/>
        <v>#DIV/0!</v>
      </c>
      <c r="I3887" t="e">
        <f t="shared" si="1444"/>
        <v>#DIV/0!</v>
      </c>
      <c r="J3887" t="e">
        <f t="shared" si="1445"/>
        <v>#DIV/0!</v>
      </c>
      <c r="K3887" t="e">
        <f t="shared" si="1446"/>
        <v>#DIV/0!</v>
      </c>
      <c r="L3887" t="e">
        <f t="shared" si="1447"/>
        <v>#DIV/0!</v>
      </c>
      <c r="M3887" t="e">
        <f t="shared" si="1448"/>
        <v>#DIV/0!</v>
      </c>
      <c r="N3887" t="e">
        <f t="shared" si="1449"/>
        <v>#DIV/0!</v>
      </c>
      <c r="O3887" t="e">
        <f t="shared" si="1450"/>
        <v>#DIV/0!</v>
      </c>
      <c r="P3887" t="e">
        <f t="shared" si="1451"/>
        <v>#DIV/0!</v>
      </c>
      <c r="Q3887" t="e">
        <f t="shared" si="1452"/>
        <v>#DIV/0!</v>
      </c>
      <c r="R3887" t="e">
        <f t="shared" si="1453"/>
        <v>#DIV/0!</v>
      </c>
      <c r="S3887" t="e">
        <f t="shared" si="1454"/>
        <v>#DIV/0!</v>
      </c>
      <c r="T3887" t="e">
        <f t="shared" si="1455"/>
        <v>#DIV/0!</v>
      </c>
      <c r="U3887" t="e">
        <f t="shared" si="1456"/>
        <v>#DIV/0!</v>
      </c>
      <c r="V3887" t="e">
        <f t="shared" si="1457"/>
        <v>#DIV/0!</v>
      </c>
      <c r="W3887" t="e">
        <f t="shared" si="1458"/>
        <v>#DIV/0!</v>
      </c>
      <c r="X3887" t="e">
        <f t="shared" si="1459"/>
        <v>#DIV/0!</v>
      </c>
      <c r="Y3887" t="e">
        <f t="shared" si="1460"/>
        <v>#DIV/0!</v>
      </c>
      <c r="Z3887" s="1" t="e">
        <f t="shared" si="1461"/>
        <v>#DIV/0!</v>
      </c>
      <c r="AA3887" s="1" t="e">
        <f t="shared" si="1461"/>
        <v>#DIV/0!</v>
      </c>
      <c r="AB3887" s="1" t="e">
        <f t="shared" si="1461"/>
        <v>#DIV/0!</v>
      </c>
      <c r="AC3887" s="1" t="e">
        <f t="shared" si="1442"/>
        <v>#DIV/0!</v>
      </c>
      <c r="AD3887" s="1" t="e">
        <f t="shared" si="1442"/>
        <v>#DIV/0!</v>
      </c>
      <c r="AE3887" s="1" t="e">
        <f t="shared" si="1442"/>
        <v>#DIV/0!</v>
      </c>
      <c r="AF3887" s="1" t="e">
        <f t="shared" si="1442"/>
        <v>#DIV/0!</v>
      </c>
      <c r="AG3887" s="1" t="e">
        <f t="shared" si="1462"/>
        <v>#DIV/0!</v>
      </c>
      <c r="AH3887" s="1" t="e">
        <f t="shared" si="1462"/>
        <v>#DIV/0!</v>
      </c>
      <c r="AI3887" s="1" t="e">
        <f t="shared" si="1463"/>
        <v>#DIV/0!</v>
      </c>
      <c r="AJ3887">
        <v>0</v>
      </c>
      <c r="AK3887">
        <v>0</v>
      </c>
      <c r="AL3887">
        <v>0</v>
      </c>
      <c r="AM3887">
        <v>0</v>
      </c>
      <c r="AN3887" t="s">
        <v>8310</v>
      </c>
      <c r="AO3887" t="s">
        <v>8310</v>
      </c>
      <c r="AP3887" t="s">
        <v>8310</v>
      </c>
      <c r="AQ3887" t="s">
        <v>8310</v>
      </c>
      <c r="AR3887" t="s">
        <v>8310</v>
      </c>
      <c r="AS3887" t="s">
        <v>8310</v>
      </c>
      <c r="AT3887" t="s">
        <v>8310</v>
      </c>
      <c r="AU3887">
        <v>0</v>
      </c>
      <c r="AV3887">
        <v>0</v>
      </c>
      <c r="AW3887" t="s">
        <v>8310</v>
      </c>
      <c r="AX3887" t="s">
        <v>8310</v>
      </c>
      <c r="AY3887" t="s">
        <v>8310</v>
      </c>
      <c r="AZ3887" t="s">
        <v>8310</v>
      </c>
      <c r="BA3887" t="s">
        <v>8310</v>
      </c>
      <c r="BB3887" t="s">
        <v>8310</v>
      </c>
      <c r="BC3887" t="s">
        <v>8310</v>
      </c>
      <c r="BD3887" t="s">
        <v>8310</v>
      </c>
      <c r="BE3887" t="s">
        <v>8310</v>
      </c>
      <c r="BF3887">
        <v>0</v>
      </c>
      <c r="BG3887" t="s">
        <v>8310</v>
      </c>
      <c r="BH3887" t="s">
        <v>8310</v>
      </c>
      <c r="BI3887" t="s">
        <v>8310</v>
      </c>
      <c r="BJ3887" t="s">
        <v>8310</v>
      </c>
      <c r="BK3887" t="s">
        <v>8310</v>
      </c>
      <c r="BL3887" t="s">
        <v>8310</v>
      </c>
      <c r="BM3887" t="s">
        <v>8310</v>
      </c>
      <c r="BN3887" t="s">
        <v>8310</v>
      </c>
      <c r="BO3887" t="s">
        <v>8310</v>
      </c>
      <c r="BP3887">
        <v>0</v>
      </c>
      <c r="BQ3887" t="e">
        <f t="shared" si="1464"/>
        <v>#DIV/0!</v>
      </c>
      <c r="BR3887" t="e">
        <f t="shared" si="1465"/>
        <v>#DIV/0!</v>
      </c>
    </row>
    <row r="3888" spans="1:70" hidden="1" x14ac:dyDescent="0.3">
      <c r="A3888" t="s">
        <v>10457</v>
      </c>
      <c r="B3888" t="s">
        <v>10458</v>
      </c>
      <c r="C3888" t="str">
        <f>VLOOKUP(historical_emissions[[#This Row],[Country]],'Liste-Pays'!A:B,2,0)</f>
        <v>ODA</v>
      </c>
      <c r="D3888" t="s">
        <v>41</v>
      </c>
      <c r="E3888" t="s">
        <v>70</v>
      </c>
      <c r="F3888" t="s">
        <v>302</v>
      </c>
      <c r="G3888" t="s">
        <v>44</v>
      </c>
      <c r="H3888" t="e">
        <f t="shared" si="1443"/>
        <v>#DIV/0!</v>
      </c>
      <c r="I3888" t="e">
        <f t="shared" si="1444"/>
        <v>#DIV/0!</v>
      </c>
      <c r="J3888" t="e">
        <f t="shared" si="1445"/>
        <v>#DIV/0!</v>
      </c>
      <c r="K3888" t="e">
        <f t="shared" si="1446"/>
        <v>#DIV/0!</v>
      </c>
      <c r="L3888" t="e">
        <f t="shared" si="1447"/>
        <v>#DIV/0!</v>
      </c>
      <c r="M3888" t="e">
        <f t="shared" si="1448"/>
        <v>#DIV/0!</v>
      </c>
      <c r="N3888" t="e">
        <f t="shared" si="1449"/>
        <v>#DIV/0!</v>
      </c>
      <c r="O3888" t="e">
        <f t="shared" si="1450"/>
        <v>#DIV/0!</v>
      </c>
      <c r="P3888" t="e">
        <f t="shared" si="1451"/>
        <v>#DIV/0!</v>
      </c>
      <c r="Q3888" t="e">
        <f t="shared" si="1452"/>
        <v>#DIV/0!</v>
      </c>
      <c r="R3888" t="e">
        <f t="shared" si="1453"/>
        <v>#DIV/0!</v>
      </c>
      <c r="S3888" t="e">
        <f t="shared" si="1454"/>
        <v>#DIV/0!</v>
      </c>
      <c r="T3888" t="e">
        <f t="shared" si="1455"/>
        <v>#DIV/0!</v>
      </c>
      <c r="U3888" t="e">
        <f t="shared" si="1456"/>
        <v>#DIV/0!</v>
      </c>
      <c r="V3888" t="e">
        <f t="shared" si="1457"/>
        <v>#DIV/0!</v>
      </c>
      <c r="W3888" t="e">
        <f t="shared" si="1458"/>
        <v>#DIV/0!</v>
      </c>
      <c r="X3888" t="e">
        <f t="shared" si="1459"/>
        <v>#DIV/0!</v>
      </c>
      <c r="Y3888" t="e">
        <f t="shared" si="1460"/>
        <v>#DIV/0!</v>
      </c>
      <c r="Z3888" s="1" t="e">
        <f t="shared" si="1461"/>
        <v>#DIV/0!</v>
      </c>
      <c r="AA3888" s="1" t="e">
        <f t="shared" si="1461"/>
        <v>#DIV/0!</v>
      </c>
      <c r="AB3888" s="1" t="e">
        <f t="shared" si="1461"/>
        <v>#DIV/0!</v>
      </c>
      <c r="AC3888" s="1" t="e">
        <f t="shared" si="1442"/>
        <v>#DIV/0!</v>
      </c>
      <c r="AD3888" s="1" t="e">
        <f t="shared" si="1442"/>
        <v>#DIV/0!</v>
      </c>
      <c r="AE3888" s="1" t="e">
        <f t="shared" si="1442"/>
        <v>#DIV/0!</v>
      </c>
      <c r="AF3888" s="1" t="e">
        <f t="shared" si="1442"/>
        <v>#DIV/0!</v>
      </c>
      <c r="AG3888" s="1" t="e">
        <f t="shared" si="1462"/>
        <v>#DIV/0!</v>
      </c>
      <c r="AH3888" s="1" t="e">
        <f t="shared" si="1462"/>
        <v>#DIV/0!</v>
      </c>
      <c r="AI3888" s="1" t="e">
        <f t="shared" si="1463"/>
        <v>#DIV/0!</v>
      </c>
      <c r="AJ3888">
        <v>0</v>
      </c>
      <c r="AK3888">
        <v>0</v>
      </c>
      <c r="AL3888">
        <v>0</v>
      </c>
      <c r="AM3888">
        <v>0</v>
      </c>
      <c r="AN3888" t="s">
        <v>8310</v>
      </c>
      <c r="AO3888" t="s">
        <v>8310</v>
      </c>
      <c r="AP3888" t="s">
        <v>8310</v>
      </c>
      <c r="AQ3888" t="s">
        <v>8310</v>
      </c>
      <c r="AR3888" t="s">
        <v>8310</v>
      </c>
      <c r="AS3888" t="s">
        <v>8310</v>
      </c>
      <c r="AT3888" t="s">
        <v>8310</v>
      </c>
      <c r="AU3888">
        <v>0</v>
      </c>
      <c r="AV3888">
        <v>0</v>
      </c>
      <c r="AW3888" t="s">
        <v>8310</v>
      </c>
      <c r="AX3888" t="s">
        <v>8310</v>
      </c>
      <c r="AY3888" t="s">
        <v>8310</v>
      </c>
      <c r="AZ3888" t="s">
        <v>8310</v>
      </c>
      <c r="BA3888" t="s">
        <v>8310</v>
      </c>
      <c r="BB3888" t="s">
        <v>8310</v>
      </c>
      <c r="BC3888" t="s">
        <v>8310</v>
      </c>
      <c r="BD3888" t="s">
        <v>8310</v>
      </c>
      <c r="BE3888" t="s">
        <v>8310</v>
      </c>
      <c r="BF3888">
        <v>0</v>
      </c>
      <c r="BG3888" t="s">
        <v>8310</v>
      </c>
      <c r="BH3888" t="s">
        <v>8310</v>
      </c>
      <c r="BI3888" t="s">
        <v>8310</v>
      </c>
      <c r="BJ3888" t="s">
        <v>8310</v>
      </c>
      <c r="BK3888" t="s">
        <v>8310</v>
      </c>
      <c r="BL3888" t="s">
        <v>8310</v>
      </c>
      <c r="BM3888" t="s">
        <v>8310</v>
      </c>
      <c r="BN3888" t="s">
        <v>8310</v>
      </c>
      <c r="BO3888" t="s">
        <v>8310</v>
      </c>
      <c r="BP3888">
        <v>0</v>
      </c>
      <c r="BQ3888" t="e">
        <f t="shared" si="1464"/>
        <v>#DIV/0!</v>
      </c>
      <c r="BR3888" t="e">
        <f t="shared" si="1465"/>
        <v>#DIV/0!</v>
      </c>
    </row>
    <row r="3889" spans="1:70" hidden="1" x14ac:dyDescent="0.3">
      <c r="A3889" t="s">
        <v>10457</v>
      </c>
      <c r="B3889" t="s">
        <v>10458</v>
      </c>
      <c r="C3889" t="str">
        <f>VLOOKUP(historical_emissions[[#This Row],[Country]],'Liste-Pays'!A:B,2,0)</f>
        <v>ODA</v>
      </c>
      <c r="D3889" t="s">
        <v>41</v>
      </c>
      <c r="E3889" t="s">
        <v>535</v>
      </c>
      <c r="F3889" t="s">
        <v>302</v>
      </c>
      <c r="G3889" t="s">
        <v>44</v>
      </c>
      <c r="H3889" t="e">
        <f t="shared" si="1443"/>
        <v>#DIV/0!</v>
      </c>
      <c r="I3889" t="e">
        <f t="shared" si="1444"/>
        <v>#DIV/0!</v>
      </c>
      <c r="J3889" t="e">
        <f t="shared" si="1445"/>
        <v>#DIV/0!</v>
      </c>
      <c r="K3889" t="e">
        <f t="shared" si="1446"/>
        <v>#DIV/0!</v>
      </c>
      <c r="L3889" t="e">
        <f t="shared" si="1447"/>
        <v>#DIV/0!</v>
      </c>
      <c r="M3889" t="e">
        <f t="shared" si="1448"/>
        <v>#DIV/0!</v>
      </c>
      <c r="N3889" t="e">
        <f t="shared" si="1449"/>
        <v>#DIV/0!</v>
      </c>
      <c r="O3889" t="e">
        <f t="shared" si="1450"/>
        <v>#DIV/0!</v>
      </c>
      <c r="P3889" t="e">
        <f t="shared" si="1451"/>
        <v>#DIV/0!</v>
      </c>
      <c r="Q3889" t="e">
        <f t="shared" si="1452"/>
        <v>#DIV/0!</v>
      </c>
      <c r="R3889" t="e">
        <f t="shared" si="1453"/>
        <v>#DIV/0!</v>
      </c>
      <c r="S3889" t="e">
        <f t="shared" si="1454"/>
        <v>#DIV/0!</v>
      </c>
      <c r="T3889" t="e">
        <f t="shared" si="1455"/>
        <v>#DIV/0!</v>
      </c>
      <c r="U3889" t="e">
        <f t="shared" si="1456"/>
        <v>#DIV/0!</v>
      </c>
      <c r="V3889" t="e">
        <f t="shared" si="1457"/>
        <v>#DIV/0!</v>
      </c>
      <c r="W3889" t="e">
        <f t="shared" si="1458"/>
        <v>#DIV/0!</v>
      </c>
      <c r="X3889" t="e">
        <f t="shared" si="1459"/>
        <v>#DIV/0!</v>
      </c>
      <c r="Y3889" t="e">
        <f t="shared" si="1460"/>
        <v>#DIV/0!</v>
      </c>
      <c r="Z3889" s="1" t="e">
        <f t="shared" si="1461"/>
        <v>#DIV/0!</v>
      </c>
      <c r="AA3889" s="1" t="e">
        <f t="shared" si="1461"/>
        <v>#DIV/0!</v>
      </c>
      <c r="AB3889" s="1" t="e">
        <f t="shared" si="1461"/>
        <v>#DIV/0!</v>
      </c>
      <c r="AC3889" s="1" t="e">
        <f t="shared" si="1442"/>
        <v>#DIV/0!</v>
      </c>
      <c r="AD3889" s="1" t="e">
        <f t="shared" si="1442"/>
        <v>#DIV/0!</v>
      </c>
      <c r="AE3889" s="1" t="e">
        <f t="shared" si="1442"/>
        <v>#DIV/0!</v>
      </c>
      <c r="AF3889" s="1" t="e">
        <f t="shared" si="1442"/>
        <v>#DIV/0!</v>
      </c>
      <c r="AG3889" s="1" t="e">
        <f t="shared" si="1462"/>
        <v>#DIV/0!</v>
      </c>
      <c r="AH3889" s="1" t="e">
        <f t="shared" si="1462"/>
        <v>#DIV/0!</v>
      </c>
      <c r="AI3889" s="1" t="e">
        <f t="shared" si="1463"/>
        <v>#DIV/0!</v>
      </c>
      <c r="AJ3889">
        <v>0</v>
      </c>
      <c r="AK3889">
        <v>0</v>
      </c>
      <c r="AL3889">
        <v>0</v>
      </c>
      <c r="AM3889">
        <v>0</v>
      </c>
      <c r="AN3889" t="s">
        <v>8310</v>
      </c>
      <c r="AO3889" t="s">
        <v>8310</v>
      </c>
      <c r="AP3889" t="s">
        <v>8310</v>
      </c>
      <c r="AQ3889" t="s">
        <v>8310</v>
      </c>
      <c r="AR3889" t="s">
        <v>8310</v>
      </c>
      <c r="AS3889" t="s">
        <v>8310</v>
      </c>
      <c r="AT3889" t="s">
        <v>8310</v>
      </c>
      <c r="AU3889">
        <v>0</v>
      </c>
      <c r="AV3889">
        <v>0</v>
      </c>
      <c r="AW3889" t="s">
        <v>8310</v>
      </c>
      <c r="AX3889" t="s">
        <v>8310</v>
      </c>
      <c r="AY3889" t="s">
        <v>8310</v>
      </c>
      <c r="AZ3889" t="s">
        <v>8310</v>
      </c>
      <c r="BA3889" t="s">
        <v>8310</v>
      </c>
      <c r="BB3889" t="s">
        <v>8310</v>
      </c>
      <c r="BC3889" t="s">
        <v>8310</v>
      </c>
      <c r="BD3889" t="s">
        <v>8310</v>
      </c>
      <c r="BE3889" t="s">
        <v>8310</v>
      </c>
      <c r="BF3889">
        <v>0</v>
      </c>
      <c r="BG3889" t="s">
        <v>8310</v>
      </c>
      <c r="BH3889" t="s">
        <v>8310</v>
      </c>
      <c r="BI3889" t="s">
        <v>8310</v>
      </c>
      <c r="BJ3889" t="s">
        <v>8310</v>
      </c>
      <c r="BK3889" t="s">
        <v>8310</v>
      </c>
      <c r="BL3889" t="s">
        <v>8310</v>
      </c>
      <c r="BM3889" t="s">
        <v>8310</v>
      </c>
      <c r="BN3889" t="s">
        <v>8310</v>
      </c>
      <c r="BO3889" t="s">
        <v>8310</v>
      </c>
      <c r="BP3889">
        <v>0</v>
      </c>
      <c r="BQ3889" t="e">
        <f t="shared" si="1464"/>
        <v>#DIV/0!</v>
      </c>
      <c r="BR3889" t="e">
        <f t="shared" si="1465"/>
        <v>#DIV/0!</v>
      </c>
    </row>
    <row r="3890" spans="1:70" hidden="1" x14ac:dyDescent="0.3">
      <c r="A3890" t="s">
        <v>9817</v>
      </c>
      <c r="B3890" t="s">
        <v>9818</v>
      </c>
      <c r="C3890" t="str">
        <f>VLOOKUP(historical_emissions[[#This Row],[Country]],'Liste-Pays'!A:B,2,0)</f>
        <v>MEA</v>
      </c>
      <c r="D3890" t="s">
        <v>41</v>
      </c>
      <c r="E3890" t="s">
        <v>174</v>
      </c>
      <c r="F3890" t="s">
        <v>148</v>
      </c>
      <c r="G3890" t="s">
        <v>44</v>
      </c>
      <c r="H3890" t="e">
        <f t="shared" si="1443"/>
        <v>#DIV/0!</v>
      </c>
      <c r="I3890" t="e">
        <f t="shared" si="1444"/>
        <v>#DIV/0!</v>
      </c>
      <c r="J3890" t="e">
        <f t="shared" si="1445"/>
        <v>#DIV/0!</v>
      </c>
      <c r="K3890" t="e">
        <f t="shared" si="1446"/>
        <v>#DIV/0!</v>
      </c>
      <c r="L3890" t="e">
        <f t="shared" si="1447"/>
        <v>#DIV/0!</v>
      </c>
      <c r="M3890" t="e">
        <f t="shared" si="1448"/>
        <v>#DIV/0!</v>
      </c>
      <c r="N3890" t="e">
        <f t="shared" si="1449"/>
        <v>#DIV/0!</v>
      </c>
      <c r="O3890" t="e">
        <f t="shared" si="1450"/>
        <v>#DIV/0!</v>
      </c>
      <c r="P3890" t="e">
        <f t="shared" si="1451"/>
        <v>#DIV/0!</v>
      </c>
      <c r="Q3890" t="e">
        <f t="shared" si="1452"/>
        <v>#DIV/0!</v>
      </c>
      <c r="R3890" t="e">
        <f t="shared" si="1453"/>
        <v>#DIV/0!</v>
      </c>
      <c r="S3890" t="e">
        <f t="shared" si="1454"/>
        <v>#DIV/0!</v>
      </c>
      <c r="T3890" t="e">
        <f t="shared" si="1455"/>
        <v>#DIV/0!</v>
      </c>
      <c r="U3890" t="e">
        <f t="shared" si="1456"/>
        <v>#DIV/0!</v>
      </c>
      <c r="V3890" t="e">
        <f t="shared" si="1457"/>
        <v>#DIV/0!</v>
      </c>
      <c r="W3890" t="e">
        <f t="shared" si="1458"/>
        <v>#DIV/0!</v>
      </c>
      <c r="X3890" t="e">
        <f t="shared" si="1459"/>
        <v>#DIV/0!</v>
      </c>
      <c r="Y3890" t="e">
        <f t="shared" si="1460"/>
        <v>#DIV/0!</v>
      </c>
      <c r="Z3890" s="1" t="e">
        <f t="shared" si="1461"/>
        <v>#DIV/0!</v>
      </c>
      <c r="AA3890" s="1" t="e">
        <f t="shared" si="1461"/>
        <v>#DIV/0!</v>
      </c>
      <c r="AB3890" s="1" t="e">
        <f t="shared" si="1461"/>
        <v>#DIV/0!</v>
      </c>
      <c r="AC3890" s="1" t="e">
        <f t="shared" si="1442"/>
        <v>#DIV/0!</v>
      </c>
      <c r="AD3890" s="1" t="e">
        <f t="shared" si="1442"/>
        <v>#DIV/0!</v>
      </c>
      <c r="AE3890" s="1" t="e">
        <f t="shared" si="1442"/>
        <v>#DIV/0!</v>
      </c>
      <c r="AF3890" s="1" t="e">
        <f t="shared" si="1442"/>
        <v>#DIV/0!</v>
      </c>
      <c r="AG3890" s="1" t="e">
        <f t="shared" si="1462"/>
        <v>#DIV/0!</v>
      </c>
      <c r="AH3890" s="1" t="e">
        <f t="shared" si="1462"/>
        <v>#DIV/0!</v>
      </c>
      <c r="AI3890" s="1" t="e">
        <f t="shared" si="1463"/>
        <v>#DIV/0!</v>
      </c>
      <c r="AJ3890">
        <v>0</v>
      </c>
      <c r="AK3890">
        <v>0</v>
      </c>
      <c r="AL3890">
        <v>0</v>
      </c>
      <c r="AM3890">
        <v>0</v>
      </c>
      <c r="AN3890" t="s">
        <v>8310</v>
      </c>
      <c r="AO3890" t="s">
        <v>8310</v>
      </c>
      <c r="AP3890" t="s">
        <v>8310</v>
      </c>
      <c r="AQ3890" t="s">
        <v>8310</v>
      </c>
      <c r="AR3890" t="s">
        <v>8310</v>
      </c>
      <c r="AS3890" t="s">
        <v>8310</v>
      </c>
      <c r="AT3890" t="s">
        <v>8310</v>
      </c>
      <c r="AU3890">
        <v>0</v>
      </c>
      <c r="AV3890">
        <v>0</v>
      </c>
      <c r="AW3890" t="s">
        <v>8310</v>
      </c>
      <c r="AX3890" t="s">
        <v>8310</v>
      </c>
      <c r="AY3890" t="s">
        <v>8310</v>
      </c>
      <c r="AZ3890" t="s">
        <v>8310</v>
      </c>
      <c r="BA3890" t="s">
        <v>8310</v>
      </c>
      <c r="BB3890" t="s">
        <v>8310</v>
      </c>
      <c r="BC3890" t="s">
        <v>8310</v>
      </c>
      <c r="BD3890" t="s">
        <v>8310</v>
      </c>
      <c r="BE3890" t="s">
        <v>8310</v>
      </c>
      <c r="BF3890">
        <v>0</v>
      </c>
      <c r="BG3890" t="s">
        <v>8310</v>
      </c>
      <c r="BH3890" t="s">
        <v>8310</v>
      </c>
      <c r="BI3890" t="s">
        <v>8310</v>
      </c>
      <c r="BJ3890" t="s">
        <v>8310</v>
      </c>
      <c r="BK3890" t="s">
        <v>8310</v>
      </c>
      <c r="BL3890" t="s">
        <v>8994</v>
      </c>
      <c r="BM3890" t="s">
        <v>8994</v>
      </c>
      <c r="BN3890" t="s">
        <v>8994</v>
      </c>
      <c r="BO3890" t="s">
        <v>8994</v>
      </c>
      <c r="BQ3890" t="e">
        <f t="shared" si="1464"/>
        <v>#DIV/0!</v>
      </c>
      <c r="BR3890" t="e">
        <f t="shared" si="1465"/>
        <v>#DIV/0!</v>
      </c>
    </row>
    <row r="3891" spans="1:70" hidden="1" x14ac:dyDescent="0.3">
      <c r="A3891" t="s">
        <v>9817</v>
      </c>
      <c r="B3891" t="s">
        <v>9818</v>
      </c>
      <c r="C3891" t="str">
        <f>VLOOKUP(historical_emissions[[#This Row],[Country]],'Liste-Pays'!A:B,2,0)</f>
        <v>MEA</v>
      </c>
      <c r="D3891" t="s">
        <v>41</v>
      </c>
      <c r="E3891" t="s">
        <v>535</v>
      </c>
      <c r="F3891" t="s">
        <v>148</v>
      </c>
      <c r="G3891" t="s">
        <v>44</v>
      </c>
      <c r="H3891" t="e">
        <f t="shared" si="1443"/>
        <v>#DIV/0!</v>
      </c>
      <c r="I3891" t="e">
        <f t="shared" si="1444"/>
        <v>#DIV/0!</v>
      </c>
      <c r="J3891" t="e">
        <f t="shared" si="1445"/>
        <v>#DIV/0!</v>
      </c>
      <c r="K3891" t="e">
        <f t="shared" si="1446"/>
        <v>#DIV/0!</v>
      </c>
      <c r="L3891" t="e">
        <f t="shared" si="1447"/>
        <v>#DIV/0!</v>
      </c>
      <c r="M3891" t="e">
        <f t="shared" si="1448"/>
        <v>#DIV/0!</v>
      </c>
      <c r="N3891" t="e">
        <f t="shared" si="1449"/>
        <v>#DIV/0!</v>
      </c>
      <c r="O3891" t="e">
        <f t="shared" si="1450"/>
        <v>#DIV/0!</v>
      </c>
      <c r="P3891" t="e">
        <f t="shared" si="1451"/>
        <v>#DIV/0!</v>
      </c>
      <c r="Q3891" t="e">
        <f t="shared" si="1452"/>
        <v>#DIV/0!</v>
      </c>
      <c r="R3891" t="e">
        <f t="shared" si="1453"/>
        <v>#DIV/0!</v>
      </c>
      <c r="S3891" t="e">
        <f t="shared" si="1454"/>
        <v>#DIV/0!</v>
      </c>
      <c r="T3891" t="e">
        <f t="shared" si="1455"/>
        <v>#DIV/0!</v>
      </c>
      <c r="U3891" t="e">
        <f t="shared" si="1456"/>
        <v>#DIV/0!</v>
      </c>
      <c r="V3891" t="e">
        <f t="shared" si="1457"/>
        <v>#DIV/0!</v>
      </c>
      <c r="W3891" t="e">
        <f t="shared" si="1458"/>
        <v>#DIV/0!</v>
      </c>
      <c r="X3891" t="e">
        <f t="shared" si="1459"/>
        <v>#DIV/0!</v>
      </c>
      <c r="Y3891" t="e">
        <f t="shared" si="1460"/>
        <v>#DIV/0!</v>
      </c>
      <c r="Z3891" s="1" t="e">
        <f t="shared" si="1461"/>
        <v>#DIV/0!</v>
      </c>
      <c r="AA3891" s="1" t="e">
        <f t="shared" si="1461"/>
        <v>#DIV/0!</v>
      </c>
      <c r="AB3891" s="1" t="e">
        <f t="shared" si="1461"/>
        <v>#DIV/0!</v>
      </c>
      <c r="AC3891" s="1" t="e">
        <f t="shared" si="1442"/>
        <v>#DIV/0!</v>
      </c>
      <c r="AD3891" s="1" t="e">
        <f t="shared" si="1442"/>
        <v>#DIV/0!</v>
      </c>
      <c r="AE3891" s="1" t="e">
        <f t="shared" si="1442"/>
        <v>#DIV/0!</v>
      </c>
      <c r="AF3891" s="1" t="e">
        <f t="shared" si="1442"/>
        <v>#DIV/0!</v>
      </c>
      <c r="AG3891" s="1" t="e">
        <f t="shared" si="1462"/>
        <v>#DIV/0!</v>
      </c>
      <c r="AH3891" s="1" t="e">
        <f t="shared" si="1462"/>
        <v>#DIV/0!</v>
      </c>
      <c r="AI3891" s="1" t="e">
        <f t="shared" si="1463"/>
        <v>#DIV/0!</v>
      </c>
      <c r="AJ3891">
        <v>0</v>
      </c>
      <c r="AK3891">
        <v>0</v>
      </c>
      <c r="AL3891">
        <v>0</v>
      </c>
      <c r="AM3891">
        <v>0</v>
      </c>
      <c r="AN3891" t="s">
        <v>8310</v>
      </c>
      <c r="AO3891" t="s">
        <v>8310</v>
      </c>
      <c r="AP3891" t="s">
        <v>8310</v>
      </c>
      <c r="AQ3891" t="s">
        <v>8310</v>
      </c>
      <c r="AR3891" t="s">
        <v>8310</v>
      </c>
      <c r="AS3891" t="s">
        <v>8310</v>
      </c>
      <c r="AT3891" t="s">
        <v>8310</v>
      </c>
      <c r="AU3891">
        <v>0</v>
      </c>
      <c r="AV3891">
        <v>0</v>
      </c>
      <c r="AW3891" t="s">
        <v>8310</v>
      </c>
      <c r="AX3891" t="s">
        <v>8310</v>
      </c>
      <c r="AY3891" t="s">
        <v>8310</v>
      </c>
      <c r="AZ3891" t="s">
        <v>8310</v>
      </c>
      <c r="BA3891" t="s">
        <v>8310</v>
      </c>
      <c r="BB3891" t="s">
        <v>8310</v>
      </c>
      <c r="BC3891" t="s">
        <v>8310</v>
      </c>
      <c r="BD3891" t="s">
        <v>8310</v>
      </c>
      <c r="BE3891" t="s">
        <v>8310</v>
      </c>
      <c r="BF3891">
        <v>0</v>
      </c>
      <c r="BG3891" t="s">
        <v>8310</v>
      </c>
      <c r="BH3891" t="s">
        <v>8310</v>
      </c>
      <c r="BI3891" t="s">
        <v>8310</v>
      </c>
      <c r="BJ3891" t="s">
        <v>8310</v>
      </c>
      <c r="BK3891" t="s">
        <v>8310</v>
      </c>
      <c r="BL3891" t="s">
        <v>8310</v>
      </c>
      <c r="BM3891" t="s">
        <v>8310</v>
      </c>
      <c r="BN3891" t="s">
        <v>8310</v>
      </c>
      <c r="BO3891" t="s">
        <v>8310</v>
      </c>
      <c r="BP3891">
        <v>0</v>
      </c>
      <c r="BQ3891" t="e">
        <f t="shared" si="1464"/>
        <v>#DIV/0!</v>
      </c>
      <c r="BR3891" t="e">
        <f t="shared" si="1465"/>
        <v>#DIV/0!</v>
      </c>
    </row>
    <row r="3892" spans="1:70" hidden="1" x14ac:dyDescent="0.3">
      <c r="A3892" t="s">
        <v>9817</v>
      </c>
      <c r="B3892" t="s">
        <v>9818</v>
      </c>
      <c r="C3892" t="str">
        <f>VLOOKUP(historical_emissions[[#This Row],[Country]],'Liste-Pays'!A:B,2,0)</f>
        <v>MEA</v>
      </c>
      <c r="D3892" t="s">
        <v>41</v>
      </c>
      <c r="E3892" t="s">
        <v>328</v>
      </c>
      <c r="F3892" t="s">
        <v>302</v>
      </c>
      <c r="G3892" t="s">
        <v>44</v>
      </c>
      <c r="H3892" t="e">
        <f t="shared" si="1443"/>
        <v>#DIV/0!</v>
      </c>
      <c r="I3892" t="e">
        <f t="shared" si="1444"/>
        <v>#DIV/0!</v>
      </c>
      <c r="J3892" t="e">
        <f t="shared" si="1445"/>
        <v>#DIV/0!</v>
      </c>
      <c r="K3892" t="e">
        <f t="shared" si="1446"/>
        <v>#DIV/0!</v>
      </c>
      <c r="L3892" t="e">
        <f t="shared" si="1447"/>
        <v>#DIV/0!</v>
      </c>
      <c r="M3892" t="e">
        <f t="shared" si="1448"/>
        <v>#DIV/0!</v>
      </c>
      <c r="N3892" t="e">
        <f t="shared" si="1449"/>
        <v>#DIV/0!</v>
      </c>
      <c r="O3892" t="e">
        <f t="shared" si="1450"/>
        <v>#DIV/0!</v>
      </c>
      <c r="P3892" t="e">
        <f t="shared" si="1451"/>
        <v>#DIV/0!</v>
      </c>
      <c r="Q3892" t="e">
        <f t="shared" si="1452"/>
        <v>#DIV/0!</v>
      </c>
      <c r="R3892" t="e">
        <f t="shared" si="1453"/>
        <v>#DIV/0!</v>
      </c>
      <c r="S3892" t="e">
        <f t="shared" si="1454"/>
        <v>#DIV/0!</v>
      </c>
      <c r="T3892" t="e">
        <f t="shared" si="1455"/>
        <v>#DIV/0!</v>
      </c>
      <c r="U3892" t="e">
        <f t="shared" si="1456"/>
        <v>#DIV/0!</v>
      </c>
      <c r="V3892" t="e">
        <f t="shared" si="1457"/>
        <v>#DIV/0!</v>
      </c>
      <c r="W3892" t="e">
        <f t="shared" si="1458"/>
        <v>#DIV/0!</v>
      </c>
      <c r="X3892" t="e">
        <f t="shared" si="1459"/>
        <v>#DIV/0!</v>
      </c>
      <c r="Y3892" t="e">
        <f t="shared" si="1460"/>
        <v>#DIV/0!</v>
      </c>
      <c r="Z3892" s="1" t="e">
        <f t="shared" si="1461"/>
        <v>#DIV/0!</v>
      </c>
      <c r="AA3892" s="1" t="e">
        <f t="shared" si="1461"/>
        <v>#DIV/0!</v>
      </c>
      <c r="AB3892" s="1" t="e">
        <f t="shared" si="1461"/>
        <v>#DIV/0!</v>
      </c>
      <c r="AC3892" s="1" t="e">
        <f t="shared" si="1442"/>
        <v>#DIV/0!</v>
      </c>
      <c r="AD3892" s="1" t="e">
        <f t="shared" si="1442"/>
        <v>#DIV/0!</v>
      </c>
      <c r="AE3892" s="1" t="e">
        <f t="shared" si="1442"/>
        <v>#DIV/0!</v>
      </c>
      <c r="AF3892" s="1" t="e">
        <f t="shared" si="1442"/>
        <v>#DIV/0!</v>
      </c>
      <c r="AG3892" s="1" t="e">
        <f t="shared" si="1462"/>
        <v>#DIV/0!</v>
      </c>
      <c r="AH3892" s="1" t="e">
        <f t="shared" si="1462"/>
        <v>#DIV/0!</v>
      </c>
      <c r="AI3892" s="1" t="e">
        <f t="shared" si="1463"/>
        <v>#DIV/0!</v>
      </c>
      <c r="AJ3892">
        <v>0</v>
      </c>
      <c r="AK3892">
        <v>0</v>
      </c>
      <c r="AL3892">
        <v>0</v>
      </c>
      <c r="AM3892">
        <v>0</v>
      </c>
      <c r="AN3892" t="s">
        <v>8310</v>
      </c>
      <c r="AO3892" t="s">
        <v>8310</v>
      </c>
      <c r="AP3892" t="s">
        <v>8310</v>
      </c>
      <c r="AQ3892" t="s">
        <v>8310</v>
      </c>
      <c r="AR3892" t="s">
        <v>8310</v>
      </c>
      <c r="AS3892" t="s">
        <v>8310</v>
      </c>
      <c r="AT3892" t="s">
        <v>8310</v>
      </c>
      <c r="AU3892">
        <v>0</v>
      </c>
      <c r="AV3892">
        <v>0</v>
      </c>
      <c r="AW3892" t="s">
        <v>8310</v>
      </c>
      <c r="AX3892" t="s">
        <v>8310</v>
      </c>
      <c r="AY3892" t="s">
        <v>8310</v>
      </c>
      <c r="AZ3892" t="s">
        <v>8310</v>
      </c>
      <c r="BA3892" t="s">
        <v>8310</v>
      </c>
      <c r="BB3892" t="s">
        <v>8310</v>
      </c>
      <c r="BC3892" t="s">
        <v>8310</v>
      </c>
      <c r="BD3892" t="s">
        <v>8310</v>
      </c>
      <c r="BE3892" t="s">
        <v>8310</v>
      </c>
      <c r="BF3892">
        <v>0</v>
      </c>
      <c r="BG3892" t="s">
        <v>8310</v>
      </c>
      <c r="BH3892" t="s">
        <v>8310</v>
      </c>
      <c r="BI3892" t="s">
        <v>8310</v>
      </c>
      <c r="BJ3892" t="s">
        <v>8310</v>
      </c>
      <c r="BK3892" t="s">
        <v>8310</v>
      </c>
      <c r="BL3892" t="s">
        <v>8310</v>
      </c>
      <c r="BM3892" t="s">
        <v>8310</v>
      </c>
      <c r="BN3892" t="s">
        <v>8310</v>
      </c>
      <c r="BO3892" t="s">
        <v>8310</v>
      </c>
      <c r="BP3892">
        <v>0</v>
      </c>
      <c r="BQ3892" t="e">
        <f t="shared" si="1464"/>
        <v>#DIV/0!</v>
      </c>
      <c r="BR3892" t="e">
        <f t="shared" si="1465"/>
        <v>#DIV/0!</v>
      </c>
    </row>
    <row r="3893" spans="1:70" hidden="1" x14ac:dyDescent="0.3">
      <c r="A3893" t="s">
        <v>9817</v>
      </c>
      <c r="B3893" t="s">
        <v>9818</v>
      </c>
      <c r="C3893" t="str">
        <f>VLOOKUP(historical_emissions[[#This Row],[Country]],'Liste-Pays'!A:B,2,0)</f>
        <v>MEA</v>
      </c>
      <c r="D3893" t="s">
        <v>41</v>
      </c>
      <c r="E3893" t="s">
        <v>174</v>
      </c>
      <c r="F3893" t="s">
        <v>302</v>
      </c>
      <c r="G3893" t="s">
        <v>44</v>
      </c>
      <c r="H3893" t="e">
        <f t="shared" si="1443"/>
        <v>#DIV/0!</v>
      </c>
      <c r="I3893" t="e">
        <f t="shared" si="1444"/>
        <v>#DIV/0!</v>
      </c>
      <c r="J3893" t="e">
        <f t="shared" si="1445"/>
        <v>#DIV/0!</v>
      </c>
      <c r="K3893" t="e">
        <f t="shared" si="1446"/>
        <v>#DIV/0!</v>
      </c>
      <c r="L3893" t="e">
        <f t="shared" si="1447"/>
        <v>#DIV/0!</v>
      </c>
      <c r="M3893" t="e">
        <f t="shared" si="1448"/>
        <v>#DIV/0!</v>
      </c>
      <c r="N3893" t="e">
        <f t="shared" si="1449"/>
        <v>#DIV/0!</v>
      </c>
      <c r="O3893" t="e">
        <f t="shared" si="1450"/>
        <v>#DIV/0!</v>
      </c>
      <c r="P3893" t="e">
        <f t="shared" si="1451"/>
        <v>#DIV/0!</v>
      </c>
      <c r="Q3893" t="e">
        <f t="shared" si="1452"/>
        <v>#DIV/0!</v>
      </c>
      <c r="R3893" t="e">
        <f t="shared" si="1453"/>
        <v>#DIV/0!</v>
      </c>
      <c r="S3893" t="e">
        <f t="shared" si="1454"/>
        <v>#DIV/0!</v>
      </c>
      <c r="T3893" t="e">
        <f t="shared" si="1455"/>
        <v>#DIV/0!</v>
      </c>
      <c r="U3893" t="e">
        <f t="shared" si="1456"/>
        <v>#DIV/0!</v>
      </c>
      <c r="V3893" t="e">
        <f t="shared" si="1457"/>
        <v>#DIV/0!</v>
      </c>
      <c r="W3893" t="e">
        <f t="shared" si="1458"/>
        <v>#DIV/0!</v>
      </c>
      <c r="X3893" t="e">
        <f t="shared" si="1459"/>
        <v>#DIV/0!</v>
      </c>
      <c r="Y3893" t="e">
        <f t="shared" si="1460"/>
        <v>#DIV/0!</v>
      </c>
      <c r="Z3893" s="1" t="e">
        <f t="shared" si="1461"/>
        <v>#DIV/0!</v>
      </c>
      <c r="AA3893" s="1" t="e">
        <f t="shared" si="1461"/>
        <v>#DIV/0!</v>
      </c>
      <c r="AB3893" s="1" t="e">
        <f t="shared" si="1461"/>
        <v>#DIV/0!</v>
      </c>
      <c r="AC3893" s="1" t="e">
        <f t="shared" si="1442"/>
        <v>#DIV/0!</v>
      </c>
      <c r="AD3893" s="1" t="e">
        <f t="shared" si="1442"/>
        <v>#DIV/0!</v>
      </c>
      <c r="AE3893" s="1" t="e">
        <f t="shared" si="1442"/>
        <v>#DIV/0!</v>
      </c>
      <c r="AF3893" s="1" t="e">
        <f t="shared" si="1442"/>
        <v>#DIV/0!</v>
      </c>
      <c r="AG3893" s="1" t="e">
        <f t="shared" si="1462"/>
        <v>#DIV/0!</v>
      </c>
      <c r="AH3893" s="1" t="e">
        <f t="shared" si="1462"/>
        <v>#DIV/0!</v>
      </c>
      <c r="AI3893" s="1" t="e">
        <f t="shared" si="1463"/>
        <v>#DIV/0!</v>
      </c>
      <c r="AJ3893">
        <v>0</v>
      </c>
      <c r="AK3893">
        <v>0</v>
      </c>
      <c r="AL3893">
        <v>0</v>
      </c>
      <c r="AM3893">
        <v>0</v>
      </c>
      <c r="AN3893" t="s">
        <v>8310</v>
      </c>
      <c r="AO3893" t="s">
        <v>8310</v>
      </c>
      <c r="AP3893" t="s">
        <v>8310</v>
      </c>
      <c r="AQ3893" t="s">
        <v>8310</v>
      </c>
      <c r="AR3893" t="s">
        <v>10376</v>
      </c>
      <c r="AS3893" t="s">
        <v>10376</v>
      </c>
      <c r="AT3893" t="s">
        <v>10376</v>
      </c>
      <c r="AU3893">
        <v>0.01</v>
      </c>
      <c r="AV3893">
        <v>0.01</v>
      </c>
      <c r="AW3893" t="s">
        <v>10376</v>
      </c>
      <c r="AX3893" t="s">
        <v>10376</v>
      </c>
      <c r="AY3893" t="s">
        <v>10376</v>
      </c>
      <c r="AZ3893" t="s">
        <v>10376</v>
      </c>
      <c r="BA3893" t="s">
        <v>10376</v>
      </c>
      <c r="BB3893" t="s">
        <v>10376</v>
      </c>
      <c r="BC3893" t="s">
        <v>10376</v>
      </c>
      <c r="BD3893" t="s">
        <v>8310</v>
      </c>
      <c r="BE3893" t="s">
        <v>8310</v>
      </c>
      <c r="BF3893">
        <v>0</v>
      </c>
      <c r="BG3893" t="s">
        <v>8310</v>
      </c>
      <c r="BH3893" t="s">
        <v>8310</v>
      </c>
      <c r="BI3893" t="s">
        <v>8310</v>
      </c>
      <c r="BJ3893" t="s">
        <v>8310</v>
      </c>
      <c r="BK3893" t="s">
        <v>8310</v>
      </c>
      <c r="BL3893" t="s">
        <v>8994</v>
      </c>
      <c r="BM3893" t="s">
        <v>8994</v>
      </c>
      <c r="BN3893" t="s">
        <v>8994</v>
      </c>
      <c r="BO3893" t="s">
        <v>8994</v>
      </c>
      <c r="BQ3893" t="e">
        <f t="shared" si="1464"/>
        <v>#DIV/0!</v>
      </c>
      <c r="BR3893">
        <f t="shared" si="1465"/>
        <v>-1</v>
      </c>
    </row>
    <row r="3894" spans="1:70" hidden="1" x14ac:dyDescent="0.3">
      <c r="A3894" t="s">
        <v>9817</v>
      </c>
      <c r="B3894" t="s">
        <v>9818</v>
      </c>
      <c r="C3894" t="str">
        <f>VLOOKUP(historical_emissions[[#This Row],[Country]],'Liste-Pays'!A:B,2,0)</f>
        <v>MEA</v>
      </c>
      <c r="D3894" t="s">
        <v>41</v>
      </c>
      <c r="E3894" t="s">
        <v>1048</v>
      </c>
      <c r="F3894" t="s">
        <v>302</v>
      </c>
      <c r="G3894" t="s">
        <v>44</v>
      </c>
      <c r="H3894" t="e">
        <f t="shared" si="1443"/>
        <v>#DIV/0!</v>
      </c>
      <c r="I3894" t="e">
        <f t="shared" si="1444"/>
        <v>#DIV/0!</v>
      </c>
      <c r="J3894" t="e">
        <f t="shared" si="1445"/>
        <v>#DIV/0!</v>
      </c>
      <c r="K3894" t="e">
        <f t="shared" si="1446"/>
        <v>#DIV/0!</v>
      </c>
      <c r="L3894" t="e">
        <f t="shared" si="1447"/>
        <v>#DIV/0!</v>
      </c>
      <c r="M3894" t="e">
        <f t="shared" si="1448"/>
        <v>#DIV/0!</v>
      </c>
      <c r="N3894" t="e">
        <f t="shared" si="1449"/>
        <v>#DIV/0!</v>
      </c>
      <c r="O3894" t="e">
        <f t="shared" si="1450"/>
        <v>#DIV/0!</v>
      </c>
      <c r="P3894" t="e">
        <f t="shared" si="1451"/>
        <v>#DIV/0!</v>
      </c>
      <c r="Q3894" t="e">
        <f t="shared" si="1452"/>
        <v>#DIV/0!</v>
      </c>
      <c r="R3894" t="e">
        <f t="shared" si="1453"/>
        <v>#DIV/0!</v>
      </c>
      <c r="S3894" t="e">
        <f t="shared" si="1454"/>
        <v>#DIV/0!</v>
      </c>
      <c r="T3894" t="e">
        <f t="shared" si="1455"/>
        <v>#DIV/0!</v>
      </c>
      <c r="U3894" t="e">
        <f t="shared" si="1456"/>
        <v>#DIV/0!</v>
      </c>
      <c r="V3894" t="e">
        <f t="shared" si="1457"/>
        <v>#DIV/0!</v>
      </c>
      <c r="W3894" t="e">
        <f t="shared" si="1458"/>
        <v>#DIV/0!</v>
      </c>
      <c r="X3894" t="e">
        <f t="shared" si="1459"/>
        <v>#DIV/0!</v>
      </c>
      <c r="Y3894" t="e">
        <f t="shared" si="1460"/>
        <v>#DIV/0!</v>
      </c>
      <c r="Z3894" s="1">
        <f t="shared" si="1461"/>
        <v>0</v>
      </c>
      <c r="AA3894" s="1">
        <f t="shared" si="1461"/>
        <v>0</v>
      </c>
      <c r="AB3894" s="1">
        <f t="shared" si="1461"/>
        <v>0</v>
      </c>
      <c r="AC3894" s="1">
        <f t="shared" si="1442"/>
        <v>0</v>
      </c>
      <c r="AD3894" s="1">
        <f t="shared" si="1442"/>
        <v>0</v>
      </c>
      <c r="AE3894" s="1">
        <f t="shared" si="1442"/>
        <v>0</v>
      </c>
      <c r="AF3894" s="1">
        <f t="shared" si="1442"/>
        <v>0</v>
      </c>
      <c r="AG3894" s="1">
        <f t="shared" si="1462"/>
        <v>0</v>
      </c>
      <c r="AH3894" s="1">
        <f t="shared" si="1462"/>
        <v>0</v>
      </c>
      <c r="AI3894" s="1">
        <f t="shared" si="1463"/>
        <v>0</v>
      </c>
      <c r="AJ3894">
        <v>0</v>
      </c>
      <c r="AK3894">
        <v>0</v>
      </c>
      <c r="AL3894">
        <v>0</v>
      </c>
      <c r="AM3894">
        <v>0</v>
      </c>
      <c r="AN3894" t="s">
        <v>8310</v>
      </c>
      <c r="AO3894" t="s">
        <v>8310</v>
      </c>
      <c r="AP3894" t="s">
        <v>8310</v>
      </c>
      <c r="AQ3894" t="s">
        <v>8310</v>
      </c>
      <c r="AR3894" t="s">
        <v>8310</v>
      </c>
      <c r="AS3894" t="s">
        <v>8310</v>
      </c>
      <c r="AT3894" t="s">
        <v>8310</v>
      </c>
      <c r="AU3894">
        <v>0</v>
      </c>
      <c r="AV3894">
        <v>0</v>
      </c>
      <c r="AW3894" t="s">
        <v>8310</v>
      </c>
      <c r="AX3894" t="s">
        <v>10376</v>
      </c>
      <c r="AY3894" t="s">
        <v>10376</v>
      </c>
      <c r="AZ3894" t="s">
        <v>10376</v>
      </c>
      <c r="BA3894" t="s">
        <v>10376</v>
      </c>
      <c r="BB3894" t="s">
        <v>10376</v>
      </c>
      <c r="BC3894" t="s">
        <v>10376</v>
      </c>
      <c r="BD3894" t="s">
        <v>10376</v>
      </c>
      <c r="BE3894" t="s">
        <v>10376</v>
      </c>
      <c r="BF3894">
        <v>0.01</v>
      </c>
      <c r="BG3894" t="s">
        <v>8310</v>
      </c>
      <c r="BH3894" t="s">
        <v>8310</v>
      </c>
      <c r="BI3894" t="s">
        <v>8310</v>
      </c>
      <c r="BJ3894" t="s">
        <v>8310</v>
      </c>
      <c r="BK3894" t="s">
        <v>8310</v>
      </c>
      <c r="BL3894" t="s">
        <v>8310</v>
      </c>
      <c r="BM3894" t="s">
        <v>8310</v>
      </c>
      <c r="BN3894" t="s">
        <v>8310</v>
      </c>
      <c r="BO3894" t="s">
        <v>8310</v>
      </c>
      <c r="BP3894">
        <v>0</v>
      </c>
      <c r="BQ3894">
        <f t="shared" si="1464"/>
        <v>-1</v>
      </c>
      <c r="BR3894" t="e">
        <f t="shared" si="1465"/>
        <v>#DIV/0!</v>
      </c>
    </row>
    <row r="3895" spans="1:70" hidden="1" x14ac:dyDescent="0.3">
      <c r="A3895" t="s">
        <v>9817</v>
      </c>
      <c r="B3895" t="s">
        <v>9818</v>
      </c>
      <c r="C3895" t="str">
        <f>VLOOKUP(historical_emissions[[#This Row],[Country]],'Liste-Pays'!A:B,2,0)</f>
        <v>MEA</v>
      </c>
      <c r="D3895" t="s">
        <v>41</v>
      </c>
      <c r="E3895" t="s">
        <v>535</v>
      </c>
      <c r="F3895" t="s">
        <v>302</v>
      </c>
      <c r="G3895" t="s">
        <v>44</v>
      </c>
      <c r="H3895" t="e">
        <f t="shared" si="1443"/>
        <v>#DIV/0!</v>
      </c>
      <c r="I3895" t="e">
        <f t="shared" si="1444"/>
        <v>#DIV/0!</v>
      </c>
      <c r="J3895" t="e">
        <f t="shared" si="1445"/>
        <v>#DIV/0!</v>
      </c>
      <c r="K3895" t="e">
        <f t="shared" si="1446"/>
        <v>#DIV/0!</v>
      </c>
      <c r="L3895" t="e">
        <f t="shared" si="1447"/>
        <v>#DIV/0!</v>
      </c>
      <c r="M3895" t="e">
        <f t="shared" si="1448"/>
        <v>#DIV/0!</v>
      </c>
      <c r="N3895" t="e">
        <f t="shared" si="1449"/>
        <v>#DIV/0!</v>
      </c>
      <c r="O3895" t="e">
        <f t="shared" si="1450"/>
        <v>#DIV/0!</v>
      </c>
      <c r="P3895" t="e">
        <f t="shared" si="1451"/>
        <v>#DIV/0!</v>
      </c>
      <c r="Q3895" t="e">
        <f t="shared" si="1452"/>
        <v>#DIV/0!</v>
      </c>
      <c r="R3895" t="e">
        <f t="shared" si="1453"/>
        <v>#DIV/0!</v>
      </c>
      <c r="S3895" t="e">
        <f t="shared" si="1454"/>
        <v>#DIV/0!</v>
      </c>
      <c r="T3895" t="e">
        <f t="shared" si="1455"/>
        <v>#DIV/0!</v>
      </c>
      <c r="U3895" t="e">
        <f t="shared" si="1456"/>
        <v>#DIV/0!</v>
      </c>
      <c r="V3895" t="e">
        <f t="shared" si="1457"/>
        <v>#DIV/0!</v>
      </c>
      <c r="W3895" t="e">
        <f t="shared" si="1458"/>
        <v>#DIV/0!</v>
      </c>
      <c r="X3895" t="e">
        <f t="shared" si="1459"/>
        <v>#DIV/0!</v>
      </c>
      <c r="Y3895" t="e">
        <f t="shared" si="1460"/>
        <v>#DIV/0!</v>
      </c>
      <c r="Z3895" s="1" t="e">
        <f t="shared" si="1461"/>
        <v>#DIV/0!</v>
      </c>
      <c r="AA3895" s="1" t="e">
        <f t="shared" si="1461"/>
        <v>#DIV/0!</v>
      </c>
      <c r="AB3895" s="1" t="e">
        <f t="shared" si="1461"/>
        <v>#DIV/0!</v>
      </c>
      <c r="AC3895" s="1" t="e">
        <f t="shared" si="1442"/>
        <v>#DIV/0!</v>
      </c>
      <c r="AD3895" s="1" t="e">
        <f t="shared" si="1442"/>
        <v>#DIV/0!</v>
      </c>
      <c r="AE3895" s="1" t="e">
        <f t="shared" si="1442"/>
        <v>#DIV/0!</v>
      </c>
      <c r="AF3895" s="1" t="e">
        <f t="shared" si="1442"/>
        <v>#DIV/0!</v>
      </c>
      <c r="AG3895" s="1" t="e">
        <f t="shared" si="1462"/>
        <v>#DIV/0!</v>
      </c>
      <c r="AH3895" s="1" t="e">
        <f t="shared" si="1462"/>
        <v>#DIV/0!</v>
      </c>
      <c r="AI3895" s="1" t="e">
        <f t="shared" si="1463"/>
        <v>#DIV/0!</v>
      </c>
      <c r="AJ3895">
        <v>0</v>
      </c>
      <c r="AK3895">
        <v>0</v>
      </c>
      <c r="AL3895">
        <v>0</v>
      </c>
      <c r="AM3895">
        <v>0</v>
      </c>
      <c r="AN3895" t="s">
        <v>8310</v>
      </c>
      <c r="AO3895" t="s">
        <v>8310</v>
      </c>
      <c r="AP3895" t="s">
        <v>8310</v>
      </c>
      <c r="AQ3895" t="s">
        <v>8310</v>
      </c>
      <c r="AR3895" t="s">
        <v>8310</v>
      </c>
      <c r="AS3895" t="s">
        <v>8310</v>
      </c>
      <c r="AT3895" t="s">
        <v>8310</v>
      </c>
      <c r="AU3895">
        <v>0</v>
      </c>
      <c r="AV3895">
        <v>0</v>
      </c>
      <c r="AW3895" t="s">
        <v>8310</v>
      </c>
      <c r="AX3895" t="s">
        <v>8310</v>
      </c>
      <c r="AY3895" t="s">
        <v>8310</v>
      </c>
      <c r="AZ3895" t="s">
        <v>8310</v>
      </c>
      <c r="BA3895" t="s">
        <v>8310</v>
      </c>
      <c r="BB3895" t="s">
        <v>8310</v>
      </c>
      <c r="BC3895" t="s">
        <v>8310</v>
      </c>
      <c r="BD3895" t="s">
        <v>8310</v>
      </c>
      <c r="BE3895" t="s">
        <v>8310</v>
      </c>
      <c r="BF3895">
        <v>0</v>
      </c>
      <c r="BG3895" t="s">
        <v>8310</v>
      </c>
      <c r="BH3895" t="s">
        <v>8310</v>
      </c>
      <c r="BI3895" t="s">
        <v>8310</v>
      </c>
      <c r="BJ3895" t="s">
        <v>8310</v>
      </c>
      <c r="BK3895" t="s">
        <v>8310</v>
      </c>
      <c r="BL3895" t="s">
        <v>8310</v>
      </c>
      <c r="BM3895" t="s">
        <v>8310</v>
      </c>
      <c r="BN3895" t="s">
        <v>8310</v>
      </c>
      <c r="BO3895" t="s">
        <v>8310</v>
      </c>
      <c r="BP3895">
        <v>0</v>
      </c>
      <c r="BQ3895" t="e">
        <f t="shared" si="1464"/>
        <v>#DIV/0!</v>
      </c>
      <c r="BR3895" t="e">
        <f t="shared" si="1465"/>
        <v>#DIV/0!</v>
      </c>
    </row>
    <row r="3896" spans="1:70" hidden="1" x14ac:dyDescent="0.3">
      <c r="A3896" t="s">
        <v>1503</v>
      </c>
      <c r="B3896" t="s">
        <v>1504</v>
      </c>
      <c r="C3896" t="str">
        <f>VLOOKUP(historical_emissions[[#This Row],[Country]],'Liste-Pays'!A:B,2,0)</f>
        <v>AFR</v>
      </c>
      <c r="D3896" t="s">
        <v>41</v>
      </c>
      <c r="E3896" t="s">
        <v>535</v>
      </c>
      <c r="F3896" t="s">
        <v>148</v>
      </c>
      <c r="G3896" t="s">
        <v>44</v>
      </c>
      <c r="H3896" t="e">
        <f t="shared" si="1443"/>
        <v>#DIV/0!</v>
      </c>
      <c r="I3896" t="e">
        <f t="shared" si="1444"/>
        <v>#DIV/0!</v>
      </c>
      <c r="J3896" t="e">
        <f t="shared" si="1445"/>
        <v>#DIV/0!</v>
      </c>
      <c r="K3896" t="e">
        <f t="shared" si="1446"/>
        <v>#DIV/0!</v>
      </c>
      <c r="L3896" t="e">
        <f t="shared" si="1447"/>
        <v>#DIV/0!</v>
      </c>
      <c r="M3896" t="e">
        <f t="shared" si="1448"/>
        <v>#DIV/0!</v>
      </c>
      <c r="N3896" t="e">
        <f t="shared" si="1449"/>
        <v>#DIV/0!</v>
      </c>
      <c r="O3896" t="e">
        <f t="shared" si="1450"/>
        <v>#DIV/0!</v>
      </c>
      <c r="P3896" t="e">
        <f t="shared" si="1451"/>
        <v>#DIV/0!</v>
      </c>
      <c r="Q3896" t="e">
        <f t="shared" si="1452"/>
        <v>#DIV/0!</v>
      </c>
      <c r="R3896" t="e">
        <f t="shared" si="1453"/>
        <v>#DIV/0!</v>
      </c>
      <c r="S3896" t="e">
        <f t="shared" si="1454"/>
        <v>#DIV/0!</v>
      </c>
      <c r="T3896" t="e">
        <f t="shared" si="1455"/>
        <v>#DIV/0!</v>
      </c>
      <c r="U3896" t="e">
        <f t="shared" si="1456"/>
        <v>#DIV/0!</v>
      </c>
      <c r="V3896" t="e">
        <f t="shared" si="1457"/>
        <v>#DIV/0!</v>
      </c>
      <c r="W3896" t="e">
        <f t="shared" si="1458"/>
        <v>#DIV/0!</v>
      </c>
      <c r="X3896" t="e">
        <f t="shared" si="1459"/>
        <v>#DIV/0!</v>
      </c>
      <c r="Y3896" t="e">
        <f t="shared" si="1460"/>
        <v>#DIV/0!</v>
      </c>
      <c r="Z3896" s="1" t="e">
        <f t="shared" si="1461"/>
        <v>#DIV/0!</v>
      </c>
      <c r="AA3896" s="1" t="e">
        <f t="shared" si="1461"/>
        <v>#DIV/0!</v>
      </c>
      <c r="AB3896" s="1" t="e">
        <f t="shared" si="1461"/>
        <v>#DIV/0!</v>
      </c>
      <c r="AC3896" s="1" t="e">
        <f t="shared" si="1442"/>
        <v>#DIV/0!</v>
      </c>
      <c r="AD3896" s="1" t="e">
        <f t="shared" si="1442"/>
        <v>#DIV/0!</v>
      </c>
      <c r="AE3896" s="1" t="e">
        <f t="shared" si="1442"/>
        <v>#DIV/0!</v>
      </c>
      <c r="AF3896" s="1" t="e">
        <f t="shared" si="1442"/>
        <v>#DIV/0!</v>
      </c>
      <c r="AG3896" s="1" t="e">
        <f t="shared" si="1462"/>
        <v>#DIV/0!</v>
      </c>
      <c r="AH3896" s="1" t="e">
        <f t="shared" si="1462"/>
        <v>#DIV/0!</v>
      </c>
      <c r="AI3896" s="1" t="e">
        <f t="shared" si="1463"/>
        <v>#DIV/0!</v>
      </c>
      <c r="AJ3896">
        <v>0</v>
      </c>
      <c r="AK3896">
        <v>0</v>
      </c>
      <c r="AL3896">
        <v>0</v>
      </c>
      <c r="AM3896">
        <v>0</v>
      </c>
      <c r="AN3896" t="s">
        <v>8310</v>
      </c>
      <c r="AO3896" t="s">
        <v>8310</v>
      </c>
      <c r="AP3896" t="s">
        <v>8310</v>
      </c>
      <c r="AQ3896" t="s">
        <v>8310</v>
      </c>
      <c r="AR3896" t="s">
        <v>8310</v>
      </c>
      <c r="AS3896" t="s">
        <v>8310</v>
      </c>
      <c r="AT3896" t="s">
        <v>8310</v>
      </c>
      <c r="AU3896">
        <v>0</v>
      </c>
      <c r="AV3896">
        <v>0</v>
      </c>
      <c r="AW3896" t="s">
        <v>8310</v>
      </c>
      <c r="AX3896" t="s">
        <v>8310</v>
      </c>
      <c r="AY3896" t="s">
        <v>8310</v>
      </c>
      <c r="AZ3896" t="s">
        <v>8310</v>
      </c>
      <c r="BA3896" t="s">
        <v>8310</v>
      </c>
      <c r="BB3896" t="s">
        <v>8310</v>
      </c>
      <c r="BC3896" t="s">
        <v>8310</v>
      </c>
      <c r="BD3896" t="s">
        <v>8310</v>
      </c>
      <c r="BE3896" t="s">
        <v>8310</v>
      </c>
      <c r="BF3896">
        <v>0</v>
      </c>
      <c r="BG3896" t="s">
        <v>8310</v>
      </c>
      <c r="BH3896" t="s">
        <v>8310</v>
      </c>
      <c r="BI3896" t="s">
        <v>8310</v>
      </c>
      <c r="BJ3896" t="s">
        <v>8310</v>
      </c>
      <c r="BK3896" t="s">
        <v>8310</v>
      </c>
      <c r="BL3896" t="s">
        <v>8310</v>
      </c>
      <c r="BM3896" t="s">
        <v>8310</v>
      </c>
      <c r="BN3896" t="s">
        <v>8310</v>
      </c>
      <c r="BO3896" t="s">
        <v>8310</v>
      </c>
      <c r="BP3896">
        <v>0</v>
      </c>
      <c r="BQ3896" t="e">
        <f t="shared" si="1464"/>
        <v>#DIV/0!</v>
      </c>
      <c r="BR3896" t="e">
        <f t="shared" si="1465"/>
        <v>#DIV/0!</v>
      </c>
    </row>
    <row r="3897" spans="1:70" hidden="1" x14ac:dyDescent="0.3">
      <c r="A3897" t="s">
        <v>7020</v>
      </c>
      <c r="B3897" t="s">
        <v>7021</v>
      </c>
      <c r="C3897" t="str">
        <f>VLOOKUP(historical_emissions[[#This Row],[Country]],'Liste-Pays'!A:B,2,0)</f>
        <v>AFR</v>
      </c>
      <c r="D3897" t="s">
        <v>41</v>
      </c>
      <c r="E3897" t="s">
        <v>535</v>
      </c>
      <c r="F3897" t="s">
        <v>148</v>
      </c>
      <c r="G3897" t="s">
        <v>44</v>
      </c>
      <c r="H3897" t="e">
        <f t="shared" si="1443"/>
        <v>#DIV/0!</v>
      </c>
      <c r="I3897" t="e">
        <f t="shared" si="1444"/>
        <v>#DIV/0!</v>
      </c>
      <c r="J3897" t="e">
        <f t="shared" si="1445"/>
        <v>#DIV/0!</v>
      </c>
      <c r="K3897" t="e">
        <f t="shared" si="1446"/>
        <v>#DIV/0!</v>
      </c>
      <c r="L3897" t="e">
        <f t="shared" si="1447"/>
        <v>#DIV/0!</v>
      </c>
      <c r="M3897" t="e">
        <f t="shared" si="1448"/>
        <v>#DIV/0!</v>
      </c>
      <c r="N3897" t="e">
        <f t="shared" si="1449"/>
        <v>#DIV/0!</v>
      </c>
      <c r="O3897" t="e">
        <f t="shared" si="1450"/>
        <v>#DIV/0!</v>
      </c>
      <c r="P3897" t="e">
        <f t="shared" si="1451"/>
        <v>#DIV/0!</v>
      </c>
      <c r="Q3897" t="e">
        <f t="shared" si="1452"/>
        <v>#DIV/0!</v>
      </c>
      <c r="R3897" t="e">
        <f t="shared" si="1453"/>
        <v>#DIV/0!</v>
      </c>
      <c r="S3897" t="e">
        <f t="shared" si="1454"/>
        <v>#DIV/0!</v>
      </c>
      <c r="T3897" t="e">
        <f t="shared" si="1455"/>
        <v>#DIV/0!</v>
      </c>
      <c r="U3897" t="e">
        <f t="shared" si="1456"/>
        <v>#DIV/0!</v>
      </c>
      <c r="V3897" t="e">
        <f t="shared" si="1457"/>
        <v>#DIV/0!</v>
      </c>
      <c r="W3897" t="e">
        <f t="shared" si="1458"/>
        <v>#DIV/0!</v>
      </c>
      <c r="X3897" t="e">
        <f t="shared" si="1459"/>
        <v>#DIV/0!</v>
      </c>
      <c r="Y3897" t="e">
        <f t="shared" si="1460"/>
        <v>#DIV/0!</v>
      </c>
      <c r="Z3897" s="1" t="e">
        <f t="shared" si="1461"/>
        <v>#DIV/0!</v>
      </c>
      <c r="AA3897" s="1" t="e">
        <f t="shared" si="1461"/>
        <v>#DIV/0!</v>
      </c>
      <c r="AB3897" s="1" t="e">
        <f t="shared" si="1461"/>
        <v>#DIV/0!</v>
      </c>
      <c r="AC3897" s="1" t="e">
        <f t="shared" si="1442"/>
        <v>#DIV/0!</v>
      </c>
      <c r="AD3897" s="1" t="e">
        <f t="shared" si="1442"/>
        <v>#DIV/0!</v>
      </c>
      <c r="AE3897" s="1" t="e">
        <f t="shared" si="1442"/>
        <v>#DIV/0!</v>
      </c>
      <c r="AF3897" s="1" t="e">
        <f t="shared" si="1442"/>
        <v>#DIV/0!</v>
      </c>
      <c r="AG3897" s="1" t="e">
        <f t="shared" si="1462"/>
        <v>#DIV/0!</v>
      </c>
      <c r="AH3897" s="1" t="e">
        <f t="shared" si="1462"/>
        <v>#DIV/0!</v>
      </c>
      <c r="AI3897" s="1" t="e">
        <f t="shared" si="1463"/>
        <v>#DIV/0!</v>
      </c>
      <c r="AJ3897">
        <v>0</v>
      </c>
      <c r="AK3897">
        <v>0</v>
      </c>
      <c r="AL3897">
        <v>0</v>
      </c>
      <c r="AM3897">
        <v>0</v>
      </c>
      <c r="AN3897" t="s">
        <v>8310</v>
      </c>
      <c r="AO3897" t="s">
        <v>8310</v>
      </c>
      <c r="AP3897" t="s">
        <v>8310</v>
      </c>
      <c r="AQ3897" t="s">
        <v>8310</v>
      </c>
      <c r="AR3897" t="s">
        <v>8310</v>
      </c>
      <c r="AS3897" t="s">
        <v>8310</v>
      </c>
      <c r="AT3897" t="s">
        <v>8310</v>
      </c>
      <c r="AU3897">
        <v>0</v>
      </c>
      <c r="AV3897">
        <v>0</v>
      </c>
      <c r="AW3897" t="s">
        <v>8310</v>
      </c>
      <c r="AX3897" t="s">
        <v>8310</v>
      </c>
      <c r="AY3897" t="s">
        <v>8310</v>
      </c>
      <c r="AZ3897" t="s">
        <v>8310</v>
      </c>
      <c r="BA3897" t="s">
        <v>8310</v>
      </c>
      <c r="BB3897" t="s">
        <v>8310</v>
      </c>
      <c r="BC3897" t="s">
        <v>8310</v>
      </c>
      <c r="BD3897" t="s">
        <v>8310</v>
      </c>
      <c r="BE3897" t="s">
        <v>8310</v>
      </c>
      <c r="BF3897">
        <v>0</v>
      </c>
      <c r="BG3897" t="s">
        <v>8310</v>
      </c>
      <c r="BH3897" t="s">
        <v>8310</v>
      </c>
      <c r="BI3897" t="s">
        <v>8310</v>
      </c>
      <c r="BJ3897" t="s">
        <v>8310</v>
      </c>
      <c r="BK3897" t="s">
        <v>8310</v>
      </c>
      <c r="BL3897" t="s">
        <v>8310</v>
      </c>
      <c r="BM3897" t="s">
        <v>8310</v>
      </c>
      <c r="BN3897" t="s">
        <v>8310</v>
      </c>
      <c r="BO3897" t="s">
        <v>8310</v>
      </c>
      <c r="BP3897">
        <v>0</v>
      </c>
      <c r="BQ3897" t="e">
        <f t="shared" si="1464"/>
        <v>#DIV/0!</v>
      </c>
      <c r="BR3897" t="e">
        <f t="shared" si="1465"/>
        <v>#DIV/0!</v>
      </c>
    </row>
    <row r="3898" spans="1:70" hidden="1" x14ac:dyDescent="0.3">
      <c r="A3898" t="s">
        <v>7020</v>
      </c>
      <c r="B3898" t="s">
        <v>7021</v>
      </c>
      <c r="C3898" t="str">
        <f>VLOOKUP(historical_emissions[[#This Row],[Country]],'Liste-Pays'!A:B,2,0)</f>
        <v>AFR</v>
      </c>
      <c r="D3898" t="s">
        <v>41</v>
      </c>
      <c r="E3898" t="s">
        <v>535</v>
      </c>
      <c r="F3898" t="s">
        <v>302</v>
      </c>
      <c r="G3898" t="s">
        <v>44</v>
      </c>
      <c r="H3898" t="e">
        <f t="shared" si="1443"/>
        <v>#DIV/0!</v>
      </c>
      <c r="I3898" t="e">
        <f t="shared" si="1444"/>
        <v>#DIV/0!</v>
      </c>
      <c r="J3898" t="e">
        <f t="shared" si="1445"/>
        <v>#DIV/0!</v>
      </c>
      <c r="K3898" t="e">
        <f t="shared" si="1446"/>
        <v>#DIV/0!</v>
      </c>
      <c r="L3898" t="e">
        <f t="shared" si="1447"/>
        <v>#DIV/0!</v>
      </c>
      <c r="M3898" t="e">
        <f t="shared" si="1448"/>
        <v>#DIV/0!</v>
      </c>
      <c r="N3898" t="e">
        <f t="shared" si="1449"/>
        <v>#DIV/0!</v>
      </c>
      <c r="O3898" t="e">
        <f t="shared" si="1450"/>
        <v>#DIV/0!</v>
      </c>
      <c r="P3898" t="e">
        <f t="shared" si="1451"/>
        <v>#DIV/0!</v>
      </c>
      <c r="Q3898" t="e">
        <f t="shared" si="1452"/>
        <v>#DIV/0!</v>
      </c>
      <c r="R3898" t="e">
        <f t="shared" si="1453"/>
        <v>#DIV/0!</v>
      </c>
      <c r="S3898" t="e">
        <f t="shared" si="1454"/>
        <v>#DIV/0!</v>
      </c>
      <c r="T3898" t="e">
        <f t="shared" si="1455"/>
        <v>#DIV/0!</v>
      </c>
      <c r="U3898" t="e">
        <f t="shared" si="1456"/>
        <v>#DIV/0!</v>
      </c>
      <c r="V3898" t="e">
        <f t="shared" si="1457"/>
        <v>#DIV/0!</v>
      </c>
      <c r="W3898" t="e">
        <f t="shared" si="1458"/>
        <v>#DIV/0!</v>
      </c>
      <c r="X3898" t="e">
        <f t="shared" si="1459"/>
        <v>#DIV/0!</v>
      </c>
      <c r="Y3898" t="e">
        <f t="shared" si="1460"/>
        <v>#DIV/0!</v>
      </c>
      <c r="Z3898" s="1" t="e">
        <f t="shared" si="1461"/>
        <v>#DIV/0!</v>
      </c>
      <c r="AA3898" s="1" t="e">
        <f t="shared" si="1461"/>
        <v>#DIV/0!</v>
      </c>
      <c r="AB3898" s="1" t="e">
        <f t="shared" si="1461"/>
        <v>#DIV/0!</v>
      </c>
      <c r="AC3898" s="1" t="e">
        <f t="shared" si="1442"/>
        <v>#DIV/0!</v>
      </c>
      <c r="AD3898" s="1" t="e">
        <f t="shared" si="1442"/>
        <v>#DIV/0!</v>
      </c>
      <c r="AE3898" s="1" t="e">
        <f t="shared" si="1442"/>
        <v>#DIV/0!</v>
      </c>
      <c r="AF3898" s="1" t="e">
        <f t="shared" si="1442"/>
        <v>#DIV/0!</v>
      </c>
      <c r="AG3898" s="1" t="e">
        <f t="shared" si="1462"/>
        <v>#DIV/0!</v>
      </c>
      <c r="AH3898" s="1" t="e">
        <f t="shared" si="1462"/>
        <v>#DIV/0!</v>
      </c>
      <c r="AI3898" s="1" t="e">
        <f t="shared" si="1463"/>
        <v>#DIV/0!</v>
      </c>
      <c r="AJ3898">
        <v>0</v>
      </c>
      <c r="AK3898">
        <v>0</v>
      </c>
      <c r="AL3898">
        <v>0</v>
      </c>
      <c r="AM3898">
        <v>0</v>
      </c>
      <c r="AN3898" t="s">
        <v>8310</v>
      </c>
      <c r="AO3898" t="s">
        <v>8310</v>
      </c>
      <c r="AP3898" t="s">
        <v>8310</v>
      </c>
      <c r="AQ3898" t="s">
        <v>8310</v>
      </c>
      <c r="AR3898" t="s">
        <v>8310</v>
      </c>
      <c r="AS3898" t="s">
        <v>8310</v>
      </c>
      <c r="AT3898" t="s">
        <v>8310</v>
      </c>
      <c r="AU3898">
        <v>0</v>
      </c>
      <c r="AV3898">
        <v>0</v>
      </c>
      <c r="AW3898" t="s">
        <v>8310</v>
      </c>
      <c r="AX3898" t="s">
        <v>8310</v>
      </c>
      <c r="AY3898" t="s">
        <v>8310</v>
      </c>
      <c r="AZ3898" t="s">
        <v>8310</v>
      </c>
      <c r="BA3898" t="s">
        <v>8310</v>
      </c>
      <c r="BB3898" t="s">
        <v>8310</v>
      </c>
      <c r="BC3898" t="s">
        <v>8310</v>
      </c>
      <c r="BD3898" t="s">
        <v>8310</v>
      </c>
      <c r="BE3898" t="s">
        <v>8310</v>
      </c>
      <c r="BF3898">
        <v>0</v>
      </c>
      <c r="BG3898" t="s">
        <v>8310</v>
      </c>
      <c r="BH3898" t="s">
        <v>8310</v>
      </c>
      <c r="BI3898" t="s">
        <v>10376</v>
      </c>
      <c r="BJ3898" t="s">
        <v>10376</v>
      </c>
      <c r="BK3898" t="s">
        <v>10376</v>
      </c>
      <c r="BL3898" t="s">
        <v>10376</v>
      </c>
      <c r="BM3898" t="s">
        <v>10372</v>
      </c>
      <c r="BN3898" t="s">
        <v>10372</v>
      </c>
      <c r="BO3898" t="s">
        <v>10376</v>
      </c>
      <c r="BP3898">
        <v>0.01</v>
      </c>
      <c r="BQ3898" t="e">
        <f t="shared" si="1464"/>
        <v>#DIV/0!</v>
      </c>
      <c r="BR3898" t="e">
        <f t="shared" si="1465"/>
        <v>#DIV/0!</v>
      </c>
    </row>
    <row r="3899" spans="1:70" hidden="1" x14ac:dyDescent="0.3">
      <c r="A3899" t="s">
        <v>4128</v>
      </c>
      <c r="B3899" t="s">
        <v>4129</v>
      </c>
      <c r="C3899" t="str">
        <f>VLOOKUP(historical_emissions[[#This Row],[Country]],'Liste-Pays'!A:B,2,0)</f>
        <v>AFR</v>
      </c>
      <c r="D3899" t="s">
        <v>41</v>
      </c>
      <c r="E3899" t="s">
        <v>535</v>
      </c>
      <c r="F3899" t="s">
        <v>148</v>
      </c>
      <c r="G3899" t="s">
        <v>44</v>
      </c>
      <c r="H3899" t="e">
        <f t="shared" si="1443"/>
        <v>#DIV/0!</v>
      </c>
      <c r="I3899" t="e">
        <f t="shared" si="1444"/>
        <v>#DIV/0!</v>
      </c>
      <c r="J3899" t="e">
        <f t="shared" si="1445"/>
        <v>#DIV/0!</v>
      </c>
      <c r="K3899" t="e">
        <f t="shared" si="1446"/>
        <v>#DIV/0!</v>
      </c>
      <c r="L3899" t="e">
        <f t="shared" si="1447"/>
        <v>#DIV/0!</v>
      </c>
      <c r="M3899" t="e">
        <f t="shared" si="1448"/>
        <v>#DIV/0!</v>
      </c>
      <c r="N3899" t="e">
        <f t="shared" si="1449"/>
        <v>#DIV/0!</v>
      </c>
      <c r="O3899" t="e">
        <f t="shared" si="1450"/>
        <v>#DIV/0!</v>
      </c>
      <c r="P3899" t="e">
        <f t="shared" si="1451"/>
        <v>#DIV/0!</v>
      </c>
      <c r="Q3899" t="e">
        <f t="shared" si="1452"/>
        <v>#DIV/0!</v>
      </c>
      <c r="R3899" t="e">
        <f t="shared" si="1453"/>
        <v>#DIV/0!</v>
      </c>
      <c r="S3899" t="e">
        <f t="shared" si="1454"/>
        <v>#DIV/0!</v>
      </c>
      <c r="T3899" t="e">
        <f t="shared" si="1455"/>
        <v>#DIV/0!</v>
      </c>
      <c r="U3899" t="e">
        <f t="shared" si="1456"/>
        <v>#DIV/0!</v>
      </c>
      <c r="V3899" t="e">
        <f t="shared" si="1457"/>
        <v>#DIV/0!</v>
      </c>
      <c r="W3899" t="e">
        <f t="shared" si="1458"/>
        <v>#DIV/0!</v>
      </c>
      <c r="X3899" t="e">
        <f t="shared" si="1459"/>
        <v>#DIV/0!</v>
      </c>
      <c r="Y3899" t="e">
        <f t="shared" si="1460"/>
        <v>#DIV/0!</v>
      </c>
      <c r="Z3899" s="1" t="e">
        <f t="shared" si="1461"/>
        <v>#DIV/0!</v>
      </c>
      <c r="AA3899" s="1" t="e">
        <f t="shared" si="1461"/>
        <v>#DIV/0!</v>
      </c>
      <c r="AB3899" s="1" t="e">
        <f t="shared" si="1461"/>
        <v>#DIV/0!</v>
      </c>
      <c r="AC3899" s="1" t="e">
        <f t="shared" si="1442"/>
        <v>#DIV/0!</v>
      </c>
      <c r="AD3899" s="1" t="e">
        <f t="shared" si="1442"/>
        <v>#DIV/0!</v>
      </c>
      <c r="AE3899" s="1" t="e">
        <f t="shared" si="1442"/>
        <v>#DIV/0!</v>
      </c>
      <c r="AF3899" s="1" t="e">
        <f t="shared" si="1442"/>
        <v>#DIV/0!</v>
      </c>
      <c r="AG3899" s="1" t="e">
        <f t="shared" si="1462"/>
        <v>#DIV/0!</v>
      </c>
      <c r="AH3899" s="1" t="e">
        <f t="shared" si="1462"/>
        <v>#DIV/0!</v>
      </c>
      <c r="AI3899" s="1" t="e">
        <f t="shared" si="1463"/>
        <v>#DIV/0!</v>
      </c>
      <c r="AJ3899">
        <v>0</v>
      </c>
      <c r="AK3899">
        <v>0</v>
      </c>
      <c r="AL3899">
        <v>0</v>
      </c>
      <c r="AM3899">
        <v>0</v>
      </c>
      <c r="AN3899" t="s">
        <v>8310</v>
      </c>
      <c r="AO3899" t="s">
        <v>8310</v>
      </c>
      <c r="AP3899" t="s">
        <v>8310</v>
      </c>
      <c r="AQ3899" t="s">
        <v>8310</v>
      </c>
      <c r="AR3899" t="s">
        <v>8310</v>
      </c>
      <c r="AS3899" t="s">
        <v>8310</v>
      </c>
      <c r="AT3899" t="s">
        <v>8310</v>
      </c>
      <c r="AU3899">
        <v>0</v>
      </c>
      <c r="AV3899">
        <v>0</v>
      </c>
      <c r="AW3899" t="s">
        <v>8310</v>
      </c>
      <c r="AX3899" t="s">
        <v>8310</v>
      </c>
      <c r="AY3899" t="s">
        <v>8310</v>
      </c>
      <c r="AZ3899" t="s">
        <v>8310</v>
      </c>
      <c r="BA3899" t="s">
        <v>8310</v>
      </c>
      <c r="BB3899" t="s">
        <v>8310</v>
      </c>
      <c r="BC3899" t="s">
        <v>8310</v>
      </c>
      <c r="BD3899" t="s">
        <v>8310</v>
      </c>
      <c r="BE3899" t="s">
        <v>8310</v>
      </c>
      <c r="BF3899">
        <v>0</v>
      </c>
      <c r="BG3899" t="s">
        <v>8310</v>
      </c>
      <c r="BH3899" t="s">
        <v>8310</v>
      </c>
      <c r="BI3899" t="s">
        <v>8310</v>
      </c>
      <c r="BJ3899" t="s">
        <v>8310</v>
      </c>
      <c r="BK3899" t="s">
        <v>8310</v>
      </c>
      <c r="BL3899" t="s">
        <v>8310</v>
      </c>
      <c r="BM3899" t="s">
        <v>8310</v>
      </c>
      <c r="BN3899" t="s">
        <v>8310</v>
      </c>
      <c r="BO3899" t="s">
        <v>8310</v>
      </c>
      <c r="BP3899">
        <v>0</v>
      </c>
      <c r="BQ3899" t="e">
        <f t="shared" si="1464"/>
        <v>#DIV/0!</v>
      </c>
      <c r="BR3899" t="e">
        <f t="shared" si="1465"/>
        <v>#DIV/0!</v>
      </c>
    </row>
    <row r="3900" spans="1:70" hidden="1" x14ac:dyDescent="0.3">
      <c r="A3900" t="s">
        <v>10431</v>
      </c>
      <c r="B3900" t="s">
        <v>10432</v>
      </c>
      <c r="C3900" t="str">
        <f>VLOOKUP(historical_emissions[[#This Row],[Country]],'Liste-Pays'!A:B,2,0)</f>
        <v>ODA</v>
      </c>
      <c r="D3900" t="s">
        <v>41</v>
      </c>
      <c r="E3900" t="s">
        <v>42</v>
      </c>
      <c r="F3900" t="s">
        <v>43</v>
      </c>
      <c r="G3900" t="s">
        <v>44</v>
      </c>
      <c r="H3900">
        <f t="shared" si="1443"/>
        <v>-0.78603146652375266</v>
      </c>
      <c r="I3900">
        <f t="shared" si="1444"/>
        <v>-0.80863037837124407</v>
      </c>
      <c r="J3900">
        <f t="shared" si="1445"/>
        <v>-0.83187902351624488</v>
      </c>
      <c r="K3900">
        <f t="shared" si="1446"/>
        <v>-0.85579608221029746</v>
      </c>
      <c r="L3900">
        <f t="shared" si="1447"/>
        <v>-0.88040077177422926</v>
      </c>
      <c r="M3900">
        <f t="shared" si="1448"/>
        <v>-0.90571286203924151</v>
      </c>
      <c r="N3900">
        <f t="shared" si="1449"/>
        <v>-0.93175269123193882</v>
      </c>
      <c r="O3900">
        <f t="shared" si="1450"/>
        <v>-0.958541182316064</v>
      </c>
      <c r="P3900">
        <f t="shared" si="1451"/>
        <v>-0.986099859804068</v>
      </c>
      <c r="Q3900">
        <f t="shared" si="1452"/>
        <v>-1.0144508670520231</v>
      </c>
      <c r="R3900">
        <f t="shared" si="1453"/>
        <v>-1.0436169840517771</v>
      </c>
      <c r="S3900">
        <f t="shared" si="1454"/>
        <v>-1.0736216457346415</v>
      </c>
      <c r="T3900">
        <f t="shared" si="1455"/>
        <v>-1.1044889608013246</v>
      </c>
      <c r="U3900">
        <f t="shared" si="1456"/>
        <v>-1.1362437310932367</v>
      </c>
      <c r="V3900">
        <f t="shared" si="1457"/>
        <v>-1.1689114715207312</v>
      </c>
      <c r="W3900">
        <f t="shared" si="1458"/>
        <v>-1.2025184305642977</v>
      </c>
      <c r="X3900">
        <f t="shared" si="1459"/>
        <v>-1.2370916113651773</v>
      </c>
      <c r="Y3900">
        <f t="shared" si="1460"/>
        <v>-1.2726587934223448</v>
      </c>
      <c r="Z3900" s="1">
        <f t="shared" si="1461"/>
        <v>-1.3092485549132955</v>
      </c>
      <c r="AA3900" s="1">
        <f t="shared" si="1461"/>
        <v>-1.3271775257829801</v>
      </c>
      <c r="AB3900" s="1">
        <f t="shared" si="1461"/>
        <v>-1.3453520176389127</v>
      </c>
      <c r="AC3900" s="1">
        <f t="shared" si="1442"/>
        <v>-1.3637753926681995</v>
      </c>
      <c r="AD3900" s="1">
        <f t="shared" si="1442"/>
        <v>-1.3824510591000483</v>
      </c>
      <c r="AE3900" s="1">
        <f t="shared" si="1442"/>
        <v>-1.4013824718362731</v>
      </c>
      <c r="AF3900" s="1">
        <f t="shared" si="1442"/>
        <v>-1.4205731330904328</v>
      </c>
      <c r="AG3900" s="1">
        <f t="shared" si="1462"/>
        <v>-1.4400265930357232</v>
      </c>
      <c r="AH3900" s="1">
        <f t="shared" si="1462"/>
        <v>-1.4597464504617401</v>
      </c>
      <c r="AI3900" s="1">
        <f t="shared" si="1463"/>
        <v>-1.479736353440237</v>
      </c>
      <c r="AJ3900">
        <v>-1.5</v>
      </c>
      <c r="AK3900">
        <v>-1.46</v>
      </c>
      <c r="AL3900">
        <v>-1.55</v>
      </c>
      <c r="AM3900">
        <v>-1.17</v>
      </c>
      <c r="AN3900" t="s">
        <v>10503</v>
      </c>
      <c r="AO3900" t="s">
        <v>10504</v>
      </c>
      <c r="AP3900" t="s">
        <v>10505</v>
      </c>
      <c r="AQ3900" t="s">
        <v>10125</v>
      </c>
      <c r="AR3900" t="s">
        <v>10506</v>
      </c>
      <c r="AS3900" t="s">
        <v>9545</v>
      </c>
      <c r="AT3900" t="s">
        <v>10507</v>
      </c>
      <c r="AU3900">
        <v>-1.61</v>
      </c>
      <c r="AV3900">
        <v>-1.51</v>
      </c>
      <c r="AW3900" t="s">
        <v>10508</v>
      </c>
      <c r="AX3900" t="s">
        <v>10509</v>
      </c>
      <c r="AY3900" t="s">
        <v>10389</v>
      </c>
      <c r="AZ3900" t="s">
        <v>10505</v>
      </c>
      <c r="BA3900" t="s">
        <v>10510</v>
      </c>
      <c r="BB3900" t="s">
        <v>10511</v>
      </c>
      <c r="BC3900" t="s">
        <v>10401</v>
      </c>
      <c r="BD3900" t="s">
        <v>10512</v>
      </c>
      <c r="BE3900" t="s">
        <v>10513</v>
      </c>
      <c r="BF3900">
        <v>-1.73</v>
      </c>
      <c r="BG3900" t="s">
        <v>10514</v>
      </c>
      <c r="BH3900" t="s">
        <v>10515</v>
      </c>
      <c r="BI3900" t="s">
        <v>10514</v>
      </c>
      <c r="BJ3900" t="s">
        <v>10516</v>
      </c>
      <c r="BK3900" t="s">
        <v>10517</v>
      </c>
      <c r="BL3900" t="s">
        <v>10517</v>
      </c>
      <c r="BM3900" t="s">
        <v>10517</v>
      </c>
      <c r="BN3900" t="s">
        <v>10518</v>
      </c>
      <c r="BO3900" t="s">
        <v>10508</v>
      </c>
      <c r="BP3900">
        <v>-1.86</v>
      </c>
      <c r="BQ3900">
        <f t="shared" si="1464"/>
        <v>-1.3509097706508655E-2</v>
      </c>
      <c r="BR3900">
        <f t="shared" si="1465"/>
        <v>-2.7947146745847529E-2</v>
      </c>
    </row>
    <row r="3901" spans="1:70" hidden="1" x14ac:dyDescent="0.3">
      <c r="A3901" t="s">
        <v>9209</v>
      </c>
      <c r="B3901" t="s">
        <v>9210</v>
      </c>
      <c r="C3901" t="str">
        <f>VLOOKUP(historical_emissions[[#This Row],[Country]],'Liste-Pays'!A:B,2,0)</f>
        <v>AFR</v>
      </c>
      <c r="D3901" t="s">
        <v>41</v>
      </c>
      <c r="E3901" t="s">
        <v>42</v>
      </c>
      <c r="F3901" t="s">
        <v>43</v>
      </c>
      <c r="G3901" t="s">
        <v>44</v>
      </c>
      <c r="H3901">
        <f t="shared" si="1443"/>
        <v>-0.26094662209636549</v>
      </c>
      <c r="I3901">
        <f t="shared" si="1444"/>
        <v>0.32739444357372782</v>
      </c>
      <c r="J3901">
        <f t="shared" si="1445"/>
        <v>-0.41076263345293473</v>
      </c>
      <c r="K3901">
        <f t="shared" si="1446"/>
        <v>0.51535981857063395</v>
      </c>
      <c r="L3901">
        <f t="shared" si="1447"/>
        <v>-0.64659178067030465</v>
      </c>
      <c r="M3901">
        <f t="shared" si="1448"/>
        <v>0.81124083749865383</v>
      </c>
      <c r="N3901">
        <f t="shared" si="1449"/>
        <v>-1.0178163659044199</v>
      </c>
      <c r="O3901">
        <f t="shared" si="1450"/>
        <v>1.2769945826409399</v>
      </c>
      <c r="P3901">
        <f t="shared" si="1451"/>
        <v>-1.6021703115819657</v>
      </c>
      <c r="Q3901">
        <f t="shared" si="1452"/>
        <v>2.0101492537313428</v>
      </c>
      <c r="R3901">
        <f t="shared" si="1453"/>
        <v>-2.5220165378591561</v>
      </c>
      <c r="S3901">
        <f t="shared" si="1454"/>
        <v>3.1642264401154643</v>
      </c>
      <c r="T3901">
        <f t="shared" si="1455"/>
        <v>-3.9699695914067514</v>
      </c>
      <c r="U3901">
        <f t="shared" si="1456"/>
        <v>4.9808883324163027</v>
      </c>
      <c r="V3901">
        <f t="shared" si="1457"/>
        <v>-6.2492288690830362</v>
      </c>
      <c r="W3901">
        <f t="shared" si="1458"/>
        <v>7.8405414560329492</v>
      </c>
      <c r="X3901">
        <f t="shared" si="1459"/>
        <v>-9.8370681585857032</v>
      </c>
      <c r="Y3901">
        <f t="shared" si="1460"/>
        <v>12.341993279329209</v>
      </c>
      <c r="Z3901" s="1">
        <f t="shared" si="1461"/>
        <v>-15.484776119402982</v>
      </c>
      <c r="AA3901" s="1">
        <f t="shared" si="1461"/>
        <v>-13.547959151047934</v>
      </c>
      <c r="AB3901" s="1">
        <f t="shared" si="1461"/>
        <v>-11.853396894028853</v>
      </c>
      <c r="AC3901" s="1">
        <f t="shared" si="1442"/>
        <v>-10.370788423620612</v>
      </c>
      <c r="AD3901" s="1">
        <f t="shared" si="1442"/>
        <v>-9.0736228179184</v>
      </c>
      <c r="AE3901" s="1">
        <f t="shared" si="1442"/>
        <v>-7.938705108893398</v>
      </c>
      <c r="AF3901" s="1">
        <f t="shared" si="1442"/>
        <v>-6.9457415269139862</v>
      </c>
      <c r="AG3901" s="1">
        <f t="shared" si="1462"/>
        <v>-6.0769766223779316</v>
      </c>
      <c r="AH3901" s="1">
        <f t="shared" si="1462"/>
        <v>-5.3168757757295708</v>
      </c>
      <c r="AI3901" s="1">
        <f t="shared" si="1463"/>
        <v>-4.6518474187379955</v>
      </c>
      <c r="AJ3901">
        <v>-4.07</v>
      </c>
      <c r="AK3901">
        <v>-3.43</v>
      </c>
      <c r="AL3901">
        <v>-4.9000000000000004</v>
      </c>
      <c r="AM3901">
        <v>-7.28</v>
      </c>
      <c r="AN3901" t="s">
        <v>10519</v>
      </c>
      <c r="AO3901" t="s">
        <v>10520</v>
      </c>
      <c r="AP3901" t="s">
        <v>10521</v>
      </c>
      <c r="AQ3901" t="s">
        <v>10522</v>
      </c>
      <c r="AR3901" t="s">
        <v>7022</v>
      </c>
      <c r="AS3901" t="s">
        <v>7913</v>
      </c>
      <c r="AT3901" t="s">
        <v>5295</v>
      </c>
      <c r="AU3901">
        <v>40.049999999999997</v>
      </c>
      <c r="AV3901">
        <v>56.08</v>
      </c>
      <c r="AW3901" t="s">
        <v>10523</v>
      </c>
      <c r="AX3901" t="s">
        <v>10524</v>
      </c>
      <c r="AY3901" t="s">
        <v>3718</v>
      </c>
      <c r="AZ3901" t="s">
        <v>5233</v>
      </c>
      <c r="BA3901" t="s">
        <v>4165</v>
      </c>
      <c r="BB3901" t="s">
        <v>6702</v>
      </c>
      <c r="BC3901" t="s">
        <v>6225</v>
      </c>
      <c r="BD3901" t="s">
        <v>5964</v>
      </c>
      <c r="BE3901" t="s">
        <v>6710</v>
      </c>
      <c r="BF3901">
        <v>14.74</v>
      </c>
      <c r="BG3901" t="s">
        <v>7455</v>
      </c>
      <c r="BH3901" t="s">
        <v>9194</v>
      </c>
      <c r="BI3901" t="s">
        <v>7694</v>
      </c>
      <c r="BJ3901" t="s">
        <v>8817</v>
      </c>
      <c r="BK3901" t="s">
        <v>9403</v>
      </c>
      <c r="BL3901" t="s">
        <v>3785</v>
      </c>
      <c r="BM3901" t="s">
        <v>9839</v>
      </c>
      <c r="BN3901" t="s">
        <v>4015</v>
      </c>
      <c r="BO3901" t="s">
        <v>8178</v>
      </c>
      <c r="BP3901">
        <v>12.37</v>
      </c>
      <c r="BQ3901">
        <f t="shared" si="1464"/>
        <v>0.14296005374397924</v>
      </c>
      <c r="BR3901">
        <f t="shared" si="1465"/>
        <v>-1.7970404727947114</v>
      </c>
    </row>
    <row r="3902" spans="1:70" hidden="1" x14ac:dyDescent="0.3">
      <c r="A3902" t="s">
        <v>9652</v>
      </c>
      <c r="B3902" t="s">
        <v>9653</v>
      </c>
      <c r="C3902" t="str">
        <f>VLOOKUP(historical_emissions[[#This Row],[Country]],'Liste-Pays'!A:B,2,0)</f>
        <v>ODA</v>
      </c>
      <c r="D3902" t="s">
        <v>41</v>
      </c>
      <c r="E3902" t="s">
        <v>174</v>
      </c>
      <c r="F3902" t="s">
        <v>302</v>
      </c>
      <c r="G3902" t="s">
        <v>44</v>
      </c>
      <c r="H3902" t="e">
        <f t="shared" si="1443"/>
        <v>#DIV/0!</v>
      </c>
      <c r="I3902" t="e">
        <f t="shared" si="1444"/>
        <v>#DIV/0!</v>
      </c>
      <c r="J3902" t="e">
        <f t="shared" si="1445"/>
        <v>#DIV/0!</v>
      </c>
      <c r="K3902" t="e">
        <f t="shared" si="1446"/>
        <v>#DIV/0!</v>
      </c>
      <c r="L3902" t="e">
        <f t="shared" si="1447"/>
        <v>#DIV/0!</v>
      </c>
      <c r="M3902" t="e">
        <f t="shared" si="1448"/>
        <v>#DIV/0!</v>
      </c>
      <c r="N3902" t="e">
        <f t="shared" si="1449"/>
        <v>#DIV/0!</v>
      </c>
      <c r="O3902" t="e">
        <f t="shared" si="1450"/>
        <v>#DIV/0!</v>
      </c>
      <c r="P3902" t="e">
        <f t="shared" si="1451"/>
        <v>#DIV/0!</v>
      </c>
      <c r="Q3902" t="e">
        <f t="shared" si="1452"/>
        <v>#DIV/0!</v>
      </c>
      <c r="R3902" t="e">
        <f t="shared" si="1453"/>
        <v>#DIV/0!</v>
      </c>
      <c r="S3902" t="e">
        <f t="shared" si="1454"/>
        <v>#DIV/0!</v>
      </c>
      <c r="T3902" t="e">
        <f t="shared" si="1455"/>
        <v>#DIV/0!</v>
      </c>
      <c r="U3902" t="e">
        <f t="shared" si="1456"/>
        <v>#DIV/0!</v>
      </c>
      <c r="V3902" t="e">
        <f t="shared" si="1457"/>
        <v>#DIV/0!</v>
      </c>
      <c r="W3902" t="e">
        <f t="shared" si="1458"/>
        <v>#DIV/0!</v>
      </c>
      <c r="X3902" t="e">
        <f t="shared" si="1459"/>
        <v>#DIV/0!</v>
      </c>
      <c r="Y3902" t="e">
        <f t="shared" si="1460"/>
        <v>#DIV/0!</v>
      </c>
      <c r="Z3902" s="1" t="e">
        <f t="shared" si="1461"/>
        <v>#DIV/0!</v>
      </c>
      <c r="AA3902" s="1" t="e">
        <f t="shared" si="1461"/>
        <v>#DIV/0!</v>
      </c>
      <c r="AB3902" s="1" t="e">
        <f t="shared" si="1461"/>
        <v>#DIV/0!</v>
      </c>
      <c r="AC3902" s="1" t="e">
        <f t="shared" si="1442"/>
        <v>#DIV/0!</v>
      </c>
      <c r="AD3902" s="1" t="e">
        <f t="shared" si="1442"/>
        <v>#DIV/0!</v>
      </c>
      <c r="AE3902" s="1" t="e">
        <f t="shared" si="1442"/>
        <v>#DIV/0!</v>
      </c>
      <c r="AF3902" s="1" t="e">
        <f t="shared" si="1442"/>
        <v>#DIV/0!</v>
      </c>
      <c r="AG3902" s="1" t="e">
        <f t="shared" si="1462"/>
        <v>#DIV/0!</v>
      </c>
      <c r="AH3902" s="1" t="e">
        <f t="shared" si="1462"/>
        <v>#DIV/0!</v>
      </c>
      <c r="AI3902" s="1" t="e">
        <f t="shared" si="1463"/>
        <v>#DIV/0!</v>
      </c>
      <c r="AL3902">
        <v>0</v>
      </c>
      <c r="AM3902">
        <v>0</v>
      </c>
      <c r="AN3902" t="s">
        <v>8310</v>
      </c>
      <c r="AO3902" t="s">
        <v>8994</v>
      </c>
      <c r="AP3902" t="s">
        <v>8994</v>
      </c>
      <c r="AQ3902" t="s">
        <v>8994</v>
      </c>
      <c r="AR3902" t="s">
        <v>8310</v>
      </c>
      <c r="AS3902" t="s">
        <v>8994</v>
      </c>
      <c r="AT3902" t="s">
        <v>8994</v>
      </c>
      <c r="AU3902">
        <v>0</v>
      </c>
      <c r="AV3902"/>
      <c r="AW3902" t="s">
        <v>8994</v>
      </c>
      <c r="AX3902" t="s">
        <v>8994</v>
      </c>
      <c r="AY3902" t="s">
        <v>8994</v>
      </c>
      <c r="AZ3902" t="s">
        <v>8994</v>
      </c>
      <c r="BA3902" t="s">
        <v>8994</v>
      </c>
      <c r="BB3902" t="s">
        <v>8994</v>
      </c>
      <c r="BC3902" t="s">
        <v>8994</v>
      </c>
      <c r="BD3902" t="s">
        <v>8994</v>
      </c>
      <c r="BE3902" t="s">
        <v>8994</v>
      </c>
      <c r="BF3902"/>
      <c r="BG3902" t="s">
        <v>8994</v>
      </c>
      <c r="BH3902" t="s">
        <v>8994</v>
      </c>
      <c r="BI3902" t="s">
        <v>8994</v>
      </c>
      <c r="BJ3902" t="s">
        <v>8994</v>
      </c>
      <c r="BK3902" t="s">
        <v>8994</v>
      </c>
      <c r="BL3902" t="s">
        <v>8994</v>
      </c>
      <c r="BM3902" t="s">
        <v>8994</v>
      </c>
      <c r="BN3902" t="s">
        <v>8994</v>
      </c>
      <c r="BO3902" t="s">
        <v>8994</v>
      </c>
      <c r="BQ3902" t="e">
        <f t="shared" si="1464"/>
        <v>#DIV/0!</v>
      </c>
      <c r="BR3902" t="e">
        <f t="shared" si="1465"/>
        <v>#DIV/0!</v>
      </c>
    </row>
    <row r="3903" spans="1:70" hidden="1" x14ac:dyDescent="0.3">
      <c r="A3903" t="s">
        <v>10170</v>
      </c>
      <c r="B3903" t="s">
        <v>10171</v>
      </c>
      <c r="C3903" t="str">
        <f>VLOOKUP(historical_emissions[[#This Row],[Country]],'Liste-Pays'!A:B,2,0)</f>
        <v>ODA</v>
      </c>
      <c r="D3903" t="s">
        <v>41</v>
      </c>
      <c r="E3903" t="s">
        <v>1048</v>
      </c>
      <c r="F3903" t="s">
        <v>43</v>
      </c>
      <c r="G3903" t="s">
        <v>44</v>
      </c>
      <c r="H3903" t="e">
        <f t="shared" si="1443"/>
        <v>#DIV/0!</v>
      </c>
      <c r="I3903" t="e">
        <f t="shared" si="1444"/>
        <v>#DIV/0!</v>
      </c>
      <c r="J3903" t="e">
        <f t="shared" si="1445"/>
        <v>#DIV/0!</v>
      </c>
      <c r="K3903" t="e">
        <f t="shared" si="1446"/>
        <v>#DIV/0!</v>
      </c>
      <c r="L3903" t="e">
        <f t="shared" si="1447"/>
        <v>#DIV/0!</v>
      </c>
      <c r="M3903" t="e">
        <f t="shared" si="1448"/>
        <v>#DIV/0!</v>
      </c>
      <c r="N3903" t="e">
        <f t="shared" si="1449"/>
        <v>#DIV/0!</v>
      </c>
      <c r="O3903" t="e">
        <f t="shared" si="1450"/>
        <v>#DIV/0!</v>
      </c>
      <c r="P3903" t="e">
        <f t="shared" si="1451"/>
        <v>#DIV/0!</v>
      </c>
      <c r="Q3903" t="e">
        <f t="shared" si="1452"/>
        <v>#DIV/0!</v>
      </c>
      <c r="R3903" t="e">
        <f t="shared" si="1453"/>
        <v>#DIV/0!</v>
      </c>
      <c r="S3903" t="e">
        <f t="shared" si="1454"/>
        <v>#DIV/0!</v>
      </c>
      <c r="T3903" t="e">
        <f t="shared" si="1455"/>
        <v>#DIV/0!</v>
      </c>
      <c r="U3903" t="e">
        <f t="shared" si="1456"/>
        <v>#DIV/0!</v>
      </c>
      <c r="V3903" t="e">
        <f t="shared" si="1457"/>
        <v>#DIV/0!</v>
      </c>
      <c r="W3903" t="e">
        <f t="shared" si="1458"/>
        <v>#DIV/0!</v>
      </c>
      <c r="X3903" t="e">
        <f t="shared" si="1459"/>
        <v>#DIV/0!</v>
      </c>
      <c r="Y3903" t="e">
        <f t="shared" si="1460"/>
        <v>#DIV/0!</v>
      </c>
      <c r="Z3903" s="1" t="e">
        <f t="shared" si="1461"/>
        <v>#DIV/0!</v>
      </c>
      <c r="AA3903" s="1" t="e">
        <f t="shared" si="1461"/>
        <v>#DIV/0!</v>
      </c>
      <c r="AB3903" s="1" t="e">
        <f t="shared" si="1461"/>
        <v>#DIV/0!</v>
      </c>
      <c r="AC3903" s="1" t="e">
        <f t="shared" si="1442"/>
        <v>#DIV/0!</v>
      </c>
      <c r="AD3903" s="1" t="e">
        <f t="shared" si="1442"/>
        <v>#DIV/0!</v>
      </c>
      <c r="AE3903" s="1" t="e">
        <f t="shared" si="1442"/>
        <v>#DIV/0!</v>
      </c>
      <c r="AF3903" s="1" t="e">
        <f t="shared" si="1442"/>
        <v>#DIV/0!</v>
      </c>
      <c r="AG3903" s="1" t="e">
        <f t="shared" si="1462"/>
        <v>#DIV/0!</v>
      </c>
      <c r="AH3903" s="1" t="e">
        <f t="shared" si="1462"/>
        <v>#DIV/0!</v>
      </c>
      <c r="AI3903" s="1" t="e">
        <f t="shared" si="1463"/>
        <v>#DIV/0!</v>
      </c>
      <c r="AL3903">
        <v>0.05</v>
      </c>
      <c r="AM3903">
        <v>7.0000000000000007E-2</v>
      </c>
      <c r="AN3903" t="s">
        <v>9471</v>
      </c>
      <c r="AO3903" t="s">
        <v>9470</v>
      </c>
      <c r="AP3903" t="s">
        <v>9378</v>
      </c>
      <c r="AQ3903" t="s">
        <v>9378</v>
      </c>
      <c r="AR3903" t="s">
        <v>9471</v>
      </c>
      <c r="AS3903" t="s">
        <v>9377</v>
      </c>
      <c r="AT3903" t="s">
        <v>8994</v>
      </c>
      <c r="AV3903"/>
      <c r="AW3903" t="s">
        <v>9472</v>
      </c>
      <c r="AX3903" t="s">
        <v>9467</v>
      </c>
      <c r="AY3903" t="s">
        <v>8994</v>
      </c>
      <c r="AZ3903" t="s">
        <v>8994</v>
      </c>
      <c r="BA3903" t="s">
        <v>8994</v>
      </c>
      <c r="BB3903" t="s">
        <v>8994</v>
      </c>
      <c r="BC3903" t="s">
        <v>8994</v>
      </c>
      <c r="BD3903" t="s">
        <v>8994</v>
      </c>
      <c r="BE3903" t="s">
        <v>8994</v>
      </c>
      <c r="BF3903"/>
      <c r="BG3903" t="s">
        <v>8994</v>
      </c>
      <c r="BH3903" t="s">
        <v>8994</v>
      </c>
      <c r="BI3903" t="s">
        <v>8310</v>
      </c>
      <c r="BJ3903" t="s">
        <v>8994</v>
      </c>
      <c r="BK3903" t="s">
        <v>8994</v>
      </c>
      <c r="BL3903" t="s">
        <v>8994</v>
      </c>
      <c r="BM3903" t="s">
        <v>8994</v>
      </c>
      <c r="BN3903" t="s">
        <v>8994</v>
      </c>
      <c r="BO3903" t="s">
        <v>8994</v>
      </c>
      <c r="BQ3903" t="e">
        <f t="shared" si="1464"/>
        <v>#DIV/0!</v>
      </c>
      <c r="BR3903" t="e">
        <f t="shared" si="1465"/>
        <v>#DIV/0!</v>
      </c>
    </row>
    <row r="3904" spans="1:70" hidden="1" x14ac:dyDescent="0.3">
      <c r="A3904" t="s">
        <v>10170</v>
      </c>
      <c r="B3904" t="s">
        <v>10171</v>
      </c>
      <c r="C3904" t="str">
        <f>VLOOKUP(historical_emissions[[#This Row],[Country]],'Liste-Pays'!A:B,2,0)</f>
        <v>ODA</v>
      </c>
      <c r="D3904" t="s">
        <v>41</v>
      </c>
      <c r="E3904" t="s">
        <v>1048</v>
      </c>
      <c r="F3904" t="s">
        <v>148</v>
      </c>
      <c r="G3904" t="s">
        <v>44</v>
      </c>
      <c r="H3904" t="e">
        <f t="shared" si="1443"/>
        <v>#DIV/0!</v>
      </c>
      <c r="I3904" t="e">
        <f t="shared" si="1444"/>
        <v>#DIV/0!</v>
      </c>
      <c r="J3904" t="e">
        <f t="shared" si="1445"/>
        <v>#DIV/0!</v>
      </c>
      <c r="K3904" t="e">
        <f t="shared" si="1446"/>
        <v>#DIV/0!</v>
      </c>
      <c r="L3904" t="e">
        <f t="shared" si="1447"/>
        <v>#DIV/0!</v>
      </c>
      <c r="M3904" t="e">
        <f t="shared" si="1448"/>
        <v>#DIV/0!</v>
      </c>
      <c r="N3904" t="e">
        <f t="shared" si="1449"/>
        <v>#DIV/0!</v>
      </c>
      <c r="O3904" t="e">
        <f t="shared" si="1450"/>
        <v>#DIV/0!</v>
      </c>
      <c r="P3904" t="e">
        <f t="shared" si="1451"/>
        <v>#DIV/0!</v>
      </c>
      <c r="Q3904" t="e">
        <f t="shared" si="1452"/>
        <v>#DIV/0!</v>
      </c>
      <c r="R3904" t="e">
        <f t="shared" si="1453"/>
        <v>#DIV/0!</v>
      </c>
      <c r="S3904" t="e">
        <f t="shared" si="1454"/>
        <v>#DIV/0!</v>
      </c>
      <c r="T3904" t="e">
        <f t="shared" si="1455"/>
        <v>#DIV/0!</v>
      </c>
      <c r="U3904" t="e">
        <f t="shared" si="1456"/>
        <v>#DIV/0!</v>
      </c>
      <c r="V3904" t="e">
        <f t="shared" si="1457"/>
        <v>#DIV/0!</v>
      </c>
      <c r="W3904" t="e">
        <f t="shared" si="1458"/>
        <v>#DIV/0!</v>
      </c>
      <c r="X3904" t="e">
        <f t="shared" si="1459"/>
        <v>#DIV/0!</v>
      </c>
      <c r="Y3904" t="e">
        <f t="shared" si="1460"/>
        <v>#DIV/0!</v>
      </c>
      <c r="Z3904" s="1" t="e">
        <f t="shared" si="1461"/>
        <v>#DIV/0!</v>
      </c>
      <c r="AA3904" s="1" t="e">
        <f t="shared" si="1461"/>
        <v>#DIV/0!</v>
      </c>
      <c r="AB3904" s="1" t="e">
        <f t="shared" si="1461"/>
        <v>#DIV/0!</v>
      </c>
      <c r="AC3904" s="1" t="e">
        <f t="shared" si="1442"/>
        <v>#DIV/0!</v>
      </c>
      <c r="AD3904" s="1" t="e">
        <f t="shared" si="1442"/>
        <v>#DIV/0!</v>
      </c>
      <c r="AE3904" s="1" t="e">
        <f t="shared" si="1442"/>
        <v>#DIV/0!</v>
      </c>
      <c r="AF3904" s="1" t="e">
        <f t="shared" si="1442"/>
        <v>#DIV/0!</v>
      </c>
      <c r="AG3904" s="1" t="e">
        <f t="shared" si="1462"/>
        <v>#DIV/0!</v>
      </c>
      <c r="AH3904" s="1" t="e">
        <f t="shared" si="1462"/>
        <v>#DIV/0!</v>
      </c>
      <c r="AI3904" s="1" t="e">
        <f t="shared" si="1463"/>
        <v>#DIV/0!</v>
      </c>
      <c r="AL3904">
        <v>0</v>
      </c>
      <c r="AM3904">
        <v>0</v>
      </c>
      <c r="AN3904" t="s">
        <v>8310</v>
      </c>
      <c r="AO3904" t="s">
        <v>8310</v>
      </c>
      <c r="AP3904" t="s">
        <v>8310</v>
      </c>
      <c r="AQ3904" t="s">
        <v>8310</v>
      </c>
      <c r="AR3904" t="s">
        <v>8310</v>
      </c>
      <c r="AS3904" t="s">
        <v>8310</v>
      </c>
      <c r="AT3904" t="s">
        <v>8994</v>
      </c>
      <c r="AV3904"/>
      <c r="AW3904" t="s">
        <v>8310</v>
      </c>
      <c r="AX3904" t="s">
        <v>8310</v>
      </c>
      <c r="AY3904" t="s">
        <v>8994</v>
      </c>
      <c r="AZ3904" t="s">
        <v>8994</v>
      </c>
      <c r="BA3904" t="s">
        <v>8994</v>
      </c>
      <c r="BB3904" t="s">
        <v>8994</v>
      </c>
      <c r="BC3904" t="s">
        <v>8994</v>
      </c>
      <c r="BD3904" t="s">
        <v>8994</v>
      </c>
      <c r="BE3904" t="s">
        <v>8994</v>
      </c>
      <c r="BF3904"/>
      <c r="BG3904" t="s">
        <v>8994</v>
      </c>
      <c r="BH3904" t="s">
        <v>8994</v>
      </c>
      <c r="BI3904" t="s">
        <v>8994</v>
      </c>
      <c r="BJ3904" t="s">
        <v>8994</v>
      </c>
      <c r="BK3904" t="s">
        <v>8994</v>
      </c>
      <c r="BL3904" t="s">
        <v>8994</v>
      </c>
      <c r="BM3904" t="s">
        <v>8994</v>
      </c>
      <c r="BN3904" t="s">
        <v>8310</v>
      </c>
      <c r="BO3904" t="s">
        <v>8310</v>
      </c>
      <c r="BP3904">
        <v>0</v>
      </c>
      <c r="BQ3904" t="e">
        <f t="shared" si="1464"/>
        <v>#DIV/0!</v>
      </c>
      <c r="BR3904" t="e">
        <f t="shared" si="1465"/>
        <v>#DIV/0!</v>
      </c>
    </row>
    <row r="3905" spans="1:70" hidden="1" x14ac:dyDescent="0.3">
      <c r="A3905" t="s">
        <v>10170</v>
      </c>
      <c r="B3905" t="s">
        <v>10171</v>
      </c>
      <c r="C3905" t="str">
        <f>VLOOKUP(historical_emissions[[#This Row],[Country]],'Liste-Pays'!A:B,2,0)</f>
        <v>ODA</v>
      </c>
      <c r="D3905" t="s">
        <v>41</v>
      </c>
      <c r="E3905" t="s">
        <v>328</v>
      </c>
      <c r="F3905" t="s">
        <v>302</v>
      </c>
      <c r="G3905" t="s">
        <v>44</v>
      </c>
      <c r="H3905" t="e">
        <f t="shared" si="1443"/>
        <v>#DIV/0!</v>
      </c>
      <c r="I3905" t="e">
        <f t="shared" si="1444"/>
        <v>#DIV/0!</v>
      </c>
      <c r="J3905" t="e">
        <f t="shared" si="1445"/>
        <v>#DIV/0!</v>
      </c>
      <c r="K3905" t="e">
        <f t="shared" si="1446"/>
        <v>#DIV/0!</v>
      </c>
      <c r="L3905" t="e">
        <f t="shared" si="1447"/>
        <v>#DIV/0!</v>
      </c>
      <c r="M3905" t="e">
        <f t="shared" si="1448"/>
        <v>#DIV/0!</v>
      </c>
      <c r="N3905" t="e">
        <f t="shared" si="1449"/>
        <v>#DIV/0!</v>
      </c>
      <c r="O3905" t="e">
        <f t="shared" si="1450"/>
        <v>#DIV/0!</v>
      </c>
      <c r="P3905" t="e">
        <f t="shared" si="1451"/>
        <v>#DIV/0!</v>
      </c>
      <c r="Q3905" t="e">
        <f t="shared" si="1452"/>
        <v>#DIV/0!</v>
      </c>
      <c r="R3905" t="e">
        <f t="shared" si="1453"/>
        <v>#DIV/0!</v>
      </c>
      <c r="S3905" t="e">
        <f t="shared" si="1454"/>
        <v>#DIV/0!</v>
      </c>
      <c r="T3905" t="e">
        <f t="shared" si="1455"/>
        <v>#DIV/0!</v>
      </c>
      <c r="U3905" t="e">
        <f t="shared" si="1456"/>
        <v>#DIV/0!</v>
      </c>
      <c r="V3905" t="e">
        <f t="shared" si="1457"/>
        <v>#DIV/0!</v>
      </c>
      <c r="W3905" t="e">
        <f t="shared" si="1458"/>
        <v>#DIV/0!</v>
      </c>
      <c r="X3905" t="e">
        <f t="shared" si="1459"/>
        <v>#DIV/0!</v>
      </c>
      <c r="Y3905" t="e">
        <f t="shared" si="1460"/>
        <v>#DIV/0!</v>
      </c>
      <c r="Z3905" s="1" t="e">
        <f t="shared" si="1461"/>
        <v>#DIV/0!</v>
      </c>
      <c r="AA3905" s="1" t="e">
        <f t="shared" si="1461"/>
        <v>#DIV/0!</v>
      </c>
      <c r="AB3905" s="1" t="e">
        <f t="shared" si="1461"/>
        <v>#DIV/0!</v>
      </c>
      <c r="AC3905" s="1" t="e">
        <f t="shared" si="1461"/>
        <v>#DIV/0!</v>
      </c>
      <c r="AD3905" s="1" t="e">
        <f t="shared" si="1461"/>
        <v>#DIV/0!</v>
      </c>
      <c r="AE3905" s="1" t="e">
        <f t="shared" si="1461"/>
        <v>#DIV/0!</v>
      </c>
      <c r="AF3905" s="1" t="e">
        <f t="shared" si="1461"/>
        <v>#DIV/0!</v>
      </c>
      <c r="AG3905" s="1" t="e">
        <f t="shared" si="1462"/>
        <v>#DIV/0!</v>
      </c>
      <c r="AH3905" s="1" t="e">
        <f t="shared" si="1462"/>
        <v>#DIV/0!</v>
      </c>
      <c r="AI3905" s="1" t="e">
        <f t="shared" si="1463"/>
        <v>#DIV/0!</v>
      </c>
      <c r="AN3905" t="s">
        <v>8310</v>
      </c>
      <c r="AO3905" t="s">
        <v>8994</v>
      </c>
      <c r="AP3905" t="s">
        <v>8994</v>
      </c>
      <c r="AQ3905" t="s">
        <v>8994</v>
      </c>
      <c r="AR3905" t="s">
        <v>8994</v>
      </c>
      <c r="AS3905" t="s">
        <v>8994</v>
      </c>
      <c r="AT3905" t="s">
        <v>8994</v>
      </c>
      <c r="AV3905"/>
      <c r="AW3905" t="s">
        <v>8310</v>
      </c>
      <c r="AX3905" t="s">
        <v>8310</v>
      </c>
      <c r="AY3905" t="s">
        <v>8310</v>
      </c>
      <c r="AZ3905" t="s">
        <v>8994</v>
      </c>
      <c r="BA3905" t="s">
        <v>8994</v>
      </c>
      <c r="BB3905" t="s">
        <v>8994</v>
      </c>
      <c r="BC3905" t="s">
        <v>8994</v>
      </c>
      <c r="BD3905" t="s">
        <v>8994</v>
      </c>
      <c r="BE3905" t="s">
        <v>8994</v>
      </c>
      <c r="BF3905"/>
      <c r="BG3905" t="s">
        <v>8994</v>
      </c>
      <c r="BH3905" t="s">
        <v>8994</v>
      </c>
      <c r="BI3905" t="s">
        <v>8310</v>
      </c>
      <c r="BJ3905" t="s">
        <v>8994</v>
      </c>
      <c r="BK3905" t="s">
        <v>8994</v>
      </c>
      <c r="BL3905" t="s">
        <v>8310</v>
      </c>
      <c r="BM3905" t="s">
        <v>8310</v>
      </c>
      <c r="BN3905" t="s">
        <v>8994</v>
      </c>
      <c r="BO3905" t="s">
        <v>8994</v>
      </c>
      <c r="BQ3905" t="e">
        <f t="shared" si="1464"/>
        <v>#DIV/0!</v>
      </c>
      <c r="BR3905" t="e">
        <f t="shared" si="1465"/>
        <v>#DIV/0!</v>
      </c>
    </row>
    <row r="3906" spans="1:70" hidden="1" x14ac:dyDescent="0.3">
      <c r="A3906" t="s">
        <v>10170</v>
      </c>
      <c r="B3906" t="s">
        <v>10171</v>
      </c>
      <c r="C3906" t="str">
        <f>VLOOKUP(historical_emissions[[#This Row],[Country]],'Liste-Pays'!A:B,2,0)</f>
        <v>ODA</v>
      </c>
      <c r="D3906" t="s">
        <v>41</v>
      </c>
      <c r="E3906" t="s">
        <v>1048</v>
      </c>
      <c r="F3906" t="s">
        <v>302</v>
      </c>
      <c r="G3906" t="s">
        <v>44</v>
      </c>
      <c r="H3906" t="e">
        <f t="shared" ref="H3906:H3952" si="1466">I3906*(1+$BR3906)</f>
        <v>#DIV/0!</v>
      </c>
      <c r="I3906" t="e">
        <f t="shared" ref="I3906:I3952" si="1467">J3906*(1+$BR3906)</f>
        <v>#DIV/0!</v>
      </c>
      <c r="J3906" t="e">
        <f t="shared" ref="J3906:J3952" si="1468">K3906*(1+$BR3906)</f>
        <v>#DIV/0!</v>
      </c>
      <c r="K3906" t="e">
        <f t="shared" ref="K3906:K3952" si="1469">L3906*(1+$BR3906)</f>
        <v>#DIV/0!</v>
      </c>
      <c r="L3906" t="e">
        <f t="shared" ref="L3906:L3952" si="1470">M3906*(1+$BR3906)</f>
        <v>#DIV/0!</v>
      </c>
      <c r="M3906" t="e">
        <f t="shared" ref="M3906:M3952" si="1471">N3906*(1+$BR3906)</f>
        <v>#DIV/0!</v>
      </c>
      <c r="N3906" t="e">
        <f t="shared" ref="N3906:N3952" si="1472">O3906*(1+$BR3906)</f>
        <v>#DIV/0!</v>
      </c>
      <c r="O3906" t="e">
        <f t="shared" ref="O3906:O3952" si="1473">P3906*(1+$BR3906)</f>
        <v>#DIV/0!</v>
      </c>
      <c r="P3906" t="e">
        <f t="shared" ref="P3906:P3952" si="1474">Q3906*(1+$BR3906)</f>
        <v>#DIV/0!</v>
      </c>
      <c r="Q3906" t="e">
        <f t="shared" ref="Q3906:Q3952" si="1475">R3906*(1+$BR3906)</f>
        <v>#DIV/0!</v>
      </c>
      <c r="R3906" t="e">
        <f t="shared" ref="R3906:R3952" si="1476">S3906*(1+$BR3906)</f>
        <v>#DIV/0!</v>
      </c>
      <c r="S3906" t="e">
        <f t="shared" ref="S3906:S3952" si="1477">T3906*(1+$BR3906)</f>
        <v>#DIV/0!</v>
      </c>
      <c r="T3906" t="e">
        <f t="shared" ref="T3906:T3952" si="1478">U3906*(1+$BR3906)</f>
        <v>#DIV/0!</v>
      </c>
      <c r="U3906" t="e">
        <f t="shared" ref="U3906:U3952" si="1479">V3906*(1+$BR3906)</f>
        <v>#DIV/0!</v>
      </c>
      <c r="V3906" t="e">
        <f t="shared" ref="V3906:V3952" si="1480">W3906*(1+$BR3906)</f>
        <v>#DIV/0!</v>
      </c>
      <c r="W3906" t="e">
        <f t="shared" ref="W3906:W3952" si="1481">X3906*(1+$BR3906)</f>
        <v>#DIV/0!</v>
      </c>
      <c r="X3906" t="e">
        <f t="shared" ref="X3906:X3952" si="1482">Y3906*(1+$BR3906)</f>
        <v>#DIV/0!</v>
      </c>
      <c r="Y3906" t="e">
        <f t="shared" ref="Y3906:Y3952" si="1483">Z3906*(1+$BR3906)</f>
        <v>#DIV/0!</v>
      </c>
      <c r="Z3906" s="1" t="e">
        <f t="shared" ref="Z3906:AE3952" si="1484">AA3906*(1+$BQ3906)</f>
        <v>#DIV/0!</v>
      </c>
      <c r="AA3906" s="1" t="e">
        <f t="shared" si="1484"/>
        <v>#DIV/0!</v>
      </c>
      <c r="AB3906" s="1" t="e">
        <f t="shared" si="1484"/>
        <v>#DIV/0!</v>
      </c>
      <c r="AC3906" s="1" t="e">
        <f t="shared" si="1484"/>
        <v>#DIV/0!</v>
      </c>
      <c r="AD3906" s="1" t="e">
        <f t="shared" si="1484"/>
        <v>#DIV/0!</v>
      </c>
      <c r="AE3906" s="1" t="e">
        <f t="shared" si="1484"/>
        <v>#DIV/0!</v>
      </c>
      <c r="AF3906" s="1" t="e">
        <f t="shared" ref="AF3906:AF3952" si="1485">AG3906*(1+$BQ3906)</f>
        <v>#DIV/0!</v>
      </c>
      <c r="AG3906" s="1" t="e">
        <f t="shared" ref="AG3906:AH3952" si="1486">AH3906*(1+$BQ3906)</f>
        <v>#DIV/0!</v>
      </c>
      <c r="AH3906" s="1" t="e">
        <f t="shared" si="1486"/>
        <v>#DIV/0!</v>
      </c>
      <c r="AI3906" s="1" t="e">
        <f t="shared" ref="AI3906:AI3952" si="1487">AJ3906*(1+$BQ3906)</f>
        <v>#DIV/0!</v>
      </c>
      <c r="AL3906">
        <v>0</v>
      </c>
      <c r="AM3906">
        <v>0</v>
      </c>
      <c r="AN3906" t="s">
        <v>8310</v>
      </c>
      <c r="AO3906" t="s">
        <v>8310</v>
      </c>
      <c r="AP3906" t="s">
        <v>8310</v>
      </c>
      <c r="AQ3906" t="s">
        <v>8310</v>
      </c>
      <c r="AR3906" t="s">
        <v>8310</v>
      </c>
      <c r="AS3906" t="s">
        <v>8310</v>
      </c>
      <c r="AT3906" t="s">
        <v>8994</v>
      </c>
      <c r="AV3906"/>
      <c r="AW3906" t="s">
        <v>8310</v>
      </c>
      <c r="AX3906" t="s">
        <v>8310</v>
      </c>
      <c r="AY3906" t="s">
        <v>8994</v>
      </c>
      <c r="AZ3906" t="s">
        <v>8994</v>
      </c>
      <c r="BA3906" t="s">
        <v>8994</v>
      </c>
      <c r="BB3906" t="s">
        <v>8994</v>
      </c>
      <c r="BC3906" t="s">
        <v>8994</v>
      </c>
      <c r="BD3906" t="s">
        <v>8994</v>
      </c>
      <c r="BE3906" t="s">
        <v>8994</v>
      </c>
      <c r="BF3906"/>
      <c r="BG3906" t="s">
        <v>8994</v>
      </c>
      <c r="BH3906" t="s">
        <v>8994</v>
      </c>
      <c r="BI3906" t="s">
        <v>8994</v>
      </c>
      <c r="BJ3906" t="s">
        <v>8994</v>
      </c>
      <c r="BK3906" t="s">
        <v>8994</v>
      </c>
      <c r="BL3906" t="s">
        <v>8994</v>
      </c>
      <c r="BM3906" t="s">
        <v>8994</v>
      </c>
      <c r="BN3906" t="s">
        <v>8994</v>
      </c>
      <c r="BO3906" t="s">
        <v>8310</v>
      </c>
      <c r="BP3906">
        <v>0</v>
      </c>
      <c r="BQ3906" t="e">
        <f t="shared" ref="BQ3906:BQ3950" si="1488">((AV3906/BF3906)^(1/(2010-2000)))-1</f>
        <v>#DIV/0!</v>
      </c>
      <c r="BR3906" t="e">
        <f t="shared" ref="BR3906:BR3952" si="1489">((AM3906/AV3906)^(1/(2019-2010)))-1</f>
        <v>#DIV/0!</v>
      </c>
    </row>
    <row r="3907" spans="1:70" hidden="1" x14ac:dyDescent="0.3">
      <c r="A3907" t="s">
        <v>10429</v>
      </c>
      <c r="B3907" t="s">
        <v>10430</v>
      </c>
      <c r="C3907" t="str">
        <f>VLOOKUP(historical_emissions[[#This Row],[Country]],'Liste-Pays'!A:B,2,0)</f>
        <v>ODA</v>
      </c>
      <c r="D3907" t="s">
        <v>41</v>
      </c>
      <c r="E3907" t="s">
        <v>1048</v>
      </c>
      <c r="F3907" t="s">
        <v>43</v>
      </c>
      <c r="G3907" t="s">
        <v>44</v>
      </c>
      <c r="H3907" t="e">
        <f t="shared" si="1466"/>
        <v>#DIV/0!</v>
      </c>
      <c r="I3907" t="e">
        <f t="shared" si="1467"/>
        <v>#DIV/0!</v>
      </c>
      <c r="J3907" t="e">
        <f t="shared" si="1468"/>
        <v>#DIV/0!</v>
      </c>
      <c r="K3907" t="e">
        <f t="shared" si="1469"/>
        <v>#DIV/0!</v>
      </c>
      <c r="L3907" t="e">
        <f t="shared" si="1470"/>
        <v>#DIV/0!</v>
      </c>
      <c r="M3907" t="e">
        <f t="shared" si="1471"/>
        <v>#DIV/0!</v>
      </c>
      <c r="N3907" t="e">
        <f t="shared" si="1472"/>
        <v>#DIV/0!</v>
      </c>
      <c r="O3907" t="e">
        <f t="shared" si="1473"/>
        <v>#DIV/0!</v>
      </c>
      <c r="P3907" t="e">
        <f t="shared" si="1474"/>
        <v>#DIV/0!</v>
      </c>
      <c r="Q3907" t="e">
        <f t="shared" si="1475"/>
        <v>#DIV/0!</v>
      </c>
      <c r="R3907" t="e">
        <f t="shared" si="1476"/>
        <v>#DIV/0!</v>
      </c>
      <c r="S3907" t="e">
        <f t="shared" si="1477"/>
        <v>#DIV/0!</v>
      </c>
      <c r="T3907" t="e">
        <f t="shared" si="1478"/>
        <v>#DIV/0!</v>
      </c>
      <c r="U3907" t="e">
        <f t="shared" si="1479"/>
        <v>#DIV/0!</v>
      </c>
      <c r="V3907" t="e">
        <f t="shared" si="1480"/>
        <v>#DIV/0!</v>
      </c>
      <c r="W3907" t="e">
        <f t="shared" si="1481"/>
        <v>#DIV/0!</v>
      </c>
      <c r="X3907" t="e">
        <f t="shared" si="1482"/>
        <v>#DIV/0!</v>
      </c>
      <c r="Y3907" t="e">
        <f t="shared" si="1483"/>
        <v>#DIV/0!</v>
      </c>
      <c r="Z3907" s="1" t="e">
        <f t="shared" si="1484"/>
        <v>#DIV/0!</v>
      </c>
      <c r="AA3907" s="1" t="e">
        <f t="shared" si="1484"/>
        <v>#DIV/0!</v>
      </c>
      <c r="AB3907" s="1" t="e">
        <f t="shared" si="1484"/>
        <v>#DIV/0!</v>
      </c>
      <c r="AC3907" s="1" t="e">
        <f t="shared" si="1484"/>
        <v>#DIV/0!</v>
      </c>
      <c r="AD3907" s="1" t="e">
        <f t="shared" si="1484"/>
        <v>#DIV/0!</v>
      </c>
      <c r="AE3907" s="1" t="e">
        <f t="shared" si="1484"/>
        <v>#DIV/0!</v>
      </c>
      <c r="AF3907" s="1" t="e">
        <f t="shared" si="1485"/>
        <v>#DIV/0!</v>
      </c>
      <c r="AG3907" s="1" t="e">
        <f t="shared" si="1486"/>
        <v>#DIV/0!</v>
      </c>
      <c r="AH3907" s="1" t="e">
        <f t="shared" si="1486"/>
        <v>#DIV/0!</v>
      </c>
      <c r="AI3907" s="1" t="e">
        <f t="shared" si="1487"/>
        <v>#DIV/0!</v>
      </c>
      <c r="AN3907" t="s">
        <v>8994</v>
      </c>
      <c r="AO3907" t="s">
        <v>8994</v>
      </c>
      <c r="AP3907" t="s">
        <v>8994</v>
      </c>
      <c r="AQ3907" t="s">
        <v>8994</v>
      </c>
      <c r="AR3907" t="s">
        <v>8994</v>
      </c>
      <c r="AS3907" t="s">
        <v>8994</v>
      </c>
      <c r="AT3907" t="s">
        <v>8994</v>
      </c>
      <c r="AV3907"/>
      <c r="AW3907" t="s">
        <v>8994</v>
      </c>
      <c r="AX3907" t="s">
        <v>8994</v>
      </c>
      <c r="AY3907" t="s">
        <v>8994</v>
      </c>
      <c r="AZ3907" t="s">
        <v>8994</v>
      </c>
      <c r="BA3907" t="s">
        <v>8994</v>
      </c>
      <c r="BB3907" t="s">
        <v>8994</v>
      </c>
      <c r="BC3907" t="s">
        <v>8994</v>
      </c>
      <c r="BD3907" t="s">
        <v>8994</v>
      </c>
      <c r="BE3907" t="s">
        <v>8310</v>
      </c>
      <c r="BF3907">
        <v>0</v>
      </c>
      <c r="BG3907" t="s">
        <v>8310</v>
      </c>
      <c r="BH3907" t="s">
        <v>8310</v>
      </c>
      <c r="BI3907" t="s">
        <v>8310</v>
      </c>
      <c r="BJ3907" t="s">
        <v>8310</v>
      </c>
      <c r="BK3907" t="s">
        <v>8310</v>
      </c>
      <c r="BL3907" t="s">
        <v>8310</v>
      </c>
      <c r="BM3907" t="s">
        <v>8310</v>
      </c>
      <c r="BN3907" t="s">
        <v>8310</v>
      </c>
      <c r="BO3907" t="s">
        <v>8310</v>
      </c>
      <c r="BP3907">
        <v>0</v>
      </c>
      <c r="BQ3907" t="e">
        <f t="shared" si="1488"/>
        <v>#DIV/0!</v>
      </c>
      <c r="BR3907" t="e">
        <f t="shared" si="1489"/>
        <v>#DIV/0!</v>
      </c>
    </row>
    <row r="3908" spans="1:70" hidden="1" x14ac:dyDescent="0.3">
      <c r="A3908" t="s">
        <v>8880</v>
      </c>
      <c r="B3908" t="s">
        <v>8881</v>
      </c>
      <c r="C3908" t="str">
        <f>VLOOKUP(historical_emissions[[#This Row],[Country]],'Liste-Pays'!A:B,2,0)</f>
        <v>AFR</v>
      </c>
      <c r="D3908" t="s">
        <v>41</v>
      </c>
      <c r="E3908" t="s">
        <v>1048</v>
      </c>
      <c r="F3908" t="s">
        <v>43</v>
      </c>
      <c r="G3908" t="s">
        <v>44</v>
      </c>
      <c r="H3908" t="e">
        <f t="shared" si="1466"/>
        <v>#DIV/0!</v>
      </c>
      <c r="I3908" t="e">
        <f t="shared" si="1467"/>
        <v>#DIV/0!</v>
      </c>
      <c r="J3908" t="e">
        <f t="shared" si="1468"/>
        <v>#DIV/0!</v>
      </c>
      <c r="K3908" t="e">
        <f t="shared" si="1469"/>
        <v>#DIV/0!</v>
      </c>
      <c r="L3908" t="e">
        <f t="shared" si="1470"/>
        <v>#DIV/0!</v>
      </c>
      <c r="M3908" t="e">
        <f t="shared" si="1471"/>
        <v>#DIV/0!</v>
      </c>
      <c r="N3908" t="e">
        <f t="shared" si="1472"/>
        <v>#DIV/0!</v>
      </c>
      <c r="O3908" t="e">
        <f t="shared" si="1473"/>
        <v>#DIV/0!</v>
      </c>
      <c r="P3908" t="e">
        <f t="shared" si="1474"/>
        <v>#DIV/0!</v>
      </c>
      <c r="Q3908" t="e">
        <f t="shared" si="1475"/>
        <v>#DIV/0!</v>
      </c>
      <c r="R3908" t="e">
        <f t="shared" si="1476"/>
        <v>#DIV/0!</v>
      </c>
      <c r="S3908" t="e">
        <f t="shared" si="1477"/>
        <v>#DIV/0!</v>
      </c>
      <c r="T3908" t="e">
        <f t="shared" si="1478"/>
        <v>#DIV/0!</v>
      </c>
      <c r="U3908" t="e">
        <f t="shared" si="1479"/>
        <v>#DIV/0!</v>
      </c>
      <c r="V3908" t="e">
        <f t="shared" si="1480"/>
        <v>#DIV/0!</v>
      </c>
      <c r="W3908" t="e">
        <f t="shared" si="1481"/>
        <v>#DIV/0!</v>
      </c>
      <c r="X3908" t="e">
        <f t="shared" si="1482"/>
        <v>#DIV/0!</v>
      </c>
      <c r="Y3908" t="e">
        <f t="shared" si="1483"/>
        <v>#DIV/0!</v>
      </c>
      <c r="Z3908" s="1">
        <f t="shared" si="1484"/>
        <v>0</v>
      </c>
      <c r="AA3908" s="1">
        <f t="shared" si="1484"/>
        <v>0</v>
      </c>
      <c r="AB3908" s="1">
        <f t="shared" si="1484"/>
        <v>0</v>
      </c>
      <c r="AC3908" s="1">
        <f t="shared" si="1484"/>
        <v>0</v>
      </c>
      <c r="AD3908" s="1">
        <f t="shared" si="1484"/>
        <v>0</v>
      </c>
      <c r="AE3908" s="1">
        <f t="shared" si="1484"/>
        <v>0</v>
      </c>
      <c r="AF3908" s="1">
        <f t="shared" si="1485"/>
        <v>0</v>
      </c>
      <c r="AG3908" s="1">
        <f t="shared" si="1486"/>
        <v>0</v>
      </c>
      <c r="AH3908" s="1">
        <f t="shared" si="1486"/>
        <v>0</v>
      </c>
      <c r="AI3908" s="1">
        <f t="shared" si="1487"/>
        <v>0</v>
      </c>
      <c r="AN3908" t="s">
        <v>8994</v>
      </c>
      <c r="AO3908" t="s">
        <v>8994</v>
      </c>
      <c r="AP3908" t="s">
        <v>8994</v>
      </c>
      <c r="AQ3908" t="s">
        <v>8994</v>
      </c>
      <c r="AR3908" t="s">
        <v>8994</v>
      </c>
      <c r="AS3908" t="s">
        <v>8994</v>
      </c>
      <c r="AT3908" t="s">
        <v>8994</v>
      </c>
      <c r="AV3908"/>
      <c r="AW3908" t="s">
        <v>8994</v>
      </c>
      <c r="AX3908" t="s">
        <v>8994</v>
      </c>
      <c r="AY3908" t="s">
        <v>9378</v>
      </c>
      <c r="AZ3908" t="s">
        <v>9378</v>
      </c>
      <c r="BA3908" t="s">
        <v>9378</v>
      </c>
      <c r="BB3908" t="s">
        <v>9378</v>
      </c>
      <c r="BC3908" t="s">
        <v>9378</v>
      </c>
      <c r="BD3908" t="s">
        <v>9378</v>
      </c>
      <c r="BE3908" t="s">
        <v>9378</v>
      </c>
      <c r="BF3908">
        <v>0.04</v>
      </c>
      <c r="BG3908" t="s">
        <v>9378</v>
      </c>
      <c r="BH3908" t="s">
        <v>9378</v>
      </c>
      <c r="BI3908" t="s">
        <v>8994</v>
      </c>
      <c r="BJ3908" t="s">
        <v>8994</v>
      </c>
      <c r="BK3908" t="s">
        <v>8994</v>
      </c>
      <c r="BL3908" t="s">
        <v>8994</v>
      </c>
      <c r="BM3908" t="s">
        <v>8994</v>
      </c>
      <c r="BN3908" t="s">
        <v>8994</v>
      </c>
      <c r="BO3908" t="s">
        <v>8994</v>
      </c>
      <c r="BQ3908">
        <f t="shared" si="1488"/>
        <v>-1</v>
      </c>
      <c r="BR3908" t="e">
        <f t="shared" si="1489"/>
        <v>#DIV/0!</v>
      </c>
    </row>
    <row r="3909" spans="1:70" hidden="1" x14ac:dyDescent="0.3">
      <c r="A3909" t="s">
        <v>972</v>
      </c>
      <c r="B3909" t="s">
        <v>973</v>
      </c>
      <c r="C3909" t="str">
        <f>VLOOKUP(historical_emissions[[#This Row],[Country]],'Liste-Pays'!A:B,2,0)</f>
        <v>AFR</v>
      </c>
      <c r="D3909" t="s">
        <v>41</v>
      </c>
      <c r="E3909" t="s">
        <v>174</v>
      </c>
      <c r="F3909" t="s">
        <v>43</v>
      </c>
      <c r="G3909" t="s">
        <v>44</v>
      </c>
      <c r="H3909">
        <f t="shared" si="1466"/>
        <v>0</v>
      </c>
      <c r="I3909">
        <f t="shared" si="1467"/>
        <v>0</v>
      </c>
      <c r="J3909">
        <f t="shared" si="1468"/>
        <v>0</v>
      </c>
      <c r="K3909">
        <f t="shared" si="1469"/>
        <v>0</v>
      </c>
      <c r="L3909">
        <f t="shared" si="1470"/>
        <v>0</v>
      </c>
      <c r="M3909">
        <f t="shared" si="1471"/>
        <v>0</v>
      </c>
      <c r="N3909">
        <f t="shared" si="1472"/>
        <v>0</v>
      </c>
      <c r="O3909">
        <f t="shared" si="1473"/>
        <v>0</v>
      </c>
      <c r="P3909">
        <f t="shared" si="1474"/>
        <v>0</v>
      </c>
      <c r="Q3909">
        <f t="shared" si="1475"/>
        <v>0</v>
      </c>
      <c r="R3909">
        <f t="shared" si="1476"/>
        <v>0</v>
      </c>
      <c r="S3909">
        <f t="shared" si="1477"/>
        <v>0</v>
      </c>
      <c r="T3909">
        <f t="shared" si="1478"/>
        <v>0</v>
      </c>
      <c r="U3909">
        <f t="shared" si="1479"/>
        <v>0</v>
      </c>
      <c r="V3909">
        <f t="shared" si="1480"/>
        <v>0</v>
      </c>
      <c r="W3909">
        <f t="shared" si="1481"/>
        <v>0</v>
      </c>
      <c r="X3909">
        <f t="shared" si="1482"/>
        <v>0</v>
      </c>
      <c r="Y3909">
        <f t="shared" si="1483"/>
        <v>0</v>
      </c>
      <c r="Z3909" s="1">
        <f t="shared" si="1484"/>
        <v>0</v>
      </c>
      <c r="AA3909" s="1">
        <f t="shared" si="1484"/>
        <v>0</v>
      </c>
      <c r="AB3909" s="1">
        <f t="shared" si="1484"/>
        <v>0</v>
      </c>
      <c r="AC3909" s="1">
        <f t="shared" si="1484"/>
        <v>0</v>
      </c>
      <c r="AD3909" s="1">
        <f t="shared" si="1484"/>
        <v>0</v>
      </c>
      <c r="AE3909" s="1">
        <f t="shared" si="1484"/>
        <v>0</v>
      </c>
      <c r="AF3909" s="1">
        <f t="shared" si="1485"/>
        <v>0</v>
      </c>
      <c r="AG3909" s="1">
        <f t="shared" si="1486"/>
        <v>0</v>
      </c>
      <c r="AH3909" s="1">
        <f t="shared" si="1486"/>
        <v>0</v>
      </c>
      <c r="AI3909" s="1">
        <f t="shared" si="1487"/>
        <v>0</v>
      </c>
      <c r="AK3909">
        <v>0</v>
      </c>
      <c r="AL3909">
        <v>0</v>
      </c>
      <c r="AM3909">
        <v>0</v>
      </c>
      <c r="AN3909" t="s">
        <v>9378</v>
      </c>
      <c r="AO3909" t="s">
        <v>9377</v>
      </c>
      <c r="AP3909" t="s">
        <v>9376</v>
      </c>
      <c r="AQ3909" t="s">
        <v>9377</v>
      </c>
      <c r="AR3909" t="s">
        <v>9471</v>
      </c>
      <c r="AS3909" t="s">
        <v>9472</v>
      </c>
      <c r="AT3909" t="s">
        <v>9473</v>
      </c>
      <c r="AU3909">
        <v>0.14000000000000001</v>
      </c>
      <c r="AV3909">
        <v>0.14000000000000001</v>
      </c>
      <c r="AW3909" t="s">
        <v>9473</v>
      </c>
      <c r="AX3909" t="s">
        <v>9468</v>
      </c>
      <c r="AY3909" t="s">
        <v>9468</v>
      </c>
      <c r="AZ3909" t="s">
        <v>9468</v>
      </c>
      <c r="BA3909" t="s">
        <v>9473</v>
      </c>
      <c r="BB3909" t="s">
        <v>9472</v>
      </c>
      <c r="BC3909" t="s">
        <v>9469</v>
      </c>
      <c r="BD3909" t="s">
        <v>10381</v>
      </c>
      <c r="BE3909" t="s">
        <v>9376</v>
      </c>
      <c r="BF3909">
        <v>0.04</v>
      </c>
      <c r="BG3909" t="s">
        <v>8994</v>
      </c>
      <c r="BH3909" t="s">
        <v>8994</v>
      </c>
      <c r="BI3909" t="s">
        <v>8994</v>
      </c>
      <c r="BJ3909" t="s">
        <v>8994</v>
      </c>
      <c r="BK3909" t="s">
        <v>8994</v>
      </c>
      <c r="BL3909" t="s">
        <v>8994</v>
      </c>
      <c r="BM3909" t="s">
        <v>8994</v>
      </c>
      <c r="BN3909" t="s">
        <v>8994</v>
      </c>
      <c r="BO3909" t="s">
        <v>8994</v>
      </c>
      <c r="BP3909">
        <v>0.86</v>
      </c>
      <c r="BQ3909">
        <f t="shared" si="1488"/>
        <v>0.13346158167069744</v>
      </c>
      <c r="BR3909">
        <f t="shared" si="1489"/>
        <v>-1</v>
      </c>
    </row>
    <row r="3910" spans="1:70" hidden="1" x14ac:dyDescent="0.3">
      <c r="A3910" t="s">
        <v>972</v>
      </c>
      <c r="B3910" t="s">
        <v>973</v>
      </c>
      <c r="C3910" t="str">
        <f>VLOOKUP(historical_emissions[[#This Row],[Country]],'Liste-Pays'!A:B,2,0)</f>
        <v>AFR</v>
      </c>
      <c r="D3910" t="s">
        <v>41</v>
      </c>
      <c r="E3910" t="s">
        <v>1048</v>
      </c>
      <c r="F3910" t="s">
        <v>43</v>
      </c>
      <c r="G3910" t="s">
        <v>44</v>
      </c>
      <c r="H3910" t="e">
        <f t="shared" si="1466"/>
        <v>#DIV/0!</v>
      </c>
      <c r="I3910" t="e">
        <f t="shared" si="1467"/>
        <v>#DIV/0!</v>
      </c>
      <c r="J3910" t="e">
        <f t="shared" si="1468"/>
        <v>#DIV/0!</v>
      </c>
      <c r="K3910" t="e">
        <f t="shared" si="1469"/>
        <v>#DIV/0!</v>
      </c>
      <c r="L3910" t="e">
        <f t="shared" si="1470"/>
        <v>#DIV/0!</v>
      </c>
      <c r="M3910" t="e">
        <f t="shared" si="1471"/>
        <v>#DIV/0!</v>
      </c>
      <c r="N3910" t="e">
        <f t="shared" si="1472"/>
        <v>#DIV/0!</v>
      </c>
      <c r="O3910" t="e">
        <f t="shared" si="1473"/>
        <v>#DIV/0!</v>
      </c>
      <c r="P3910" t="e">
        <f t="shared" si="1474"/>
        <v>#DIV/0!</v>
      </c>
      <c r="Q3910" t="e">
        <f t="shared" si="1475"/>
        <v>#DIV/0!</v>
      </c>
      <c r="R3910" t="e">
        <f t="shared" si="1476"/>
        <v>#DIV/0!</v>
      </c>
      <c r="S3910" t="e">
        <f t="shared" si="1477"/>
        <v>#DIV/0!</v>
      </c>
      <c r="T3910" t="e">
        <f t="shared" si="1478"/>
        <v>#DIV/0!</v>
      </c>
      <c r="U3910" t="e">
        <f t="shared" si="1479"/>
        <v>#DIV/0!</v>
      </c>
      <c r="V3910" t="e">
        <f t="shared" si="1480"/>
        <v>#DIV/0!</v>
      </c>
      <c r="W3910" t="e">
        <f t="shared" si="1481"/>
        <v>#DIV/0!</v>
      </c>
      <c r="X3910" t="e">
        <f t="shared" si="1482"/>
        <v>#DIV/0!</v>
      </c>
      <c r="Y3910" t="e">
        <f t="shared" si="1483"/>
        <v>#DIV/0!</v>
      </c>
      <c r="Z3910" s="1" t="e">
        <f t="shared" si="1484"/>
        <v>#DIV/0!</v>
      </c>
      <c r="AA3910" s="1" t="e">
        <f t="shared" si="1484"/>
        <v>#DIV/0!</v>
      </c>
      <c r="AB3910" s="1" t="e">
        <f t="shared" si="1484"/>
        <v>#DIV/0!</v>
      </c>
      <c r="AC3910" s="1" t="e">
        <f t="shared" si="1484"/>
        <v>#DIV/0!</v>
      </c>
      <c r="AD3910" s="1" t="e">
        <f t="shared" si="1484"/>
        <v>#DIV/0!</v>
      </c>
      <c r="AE3910" s="1" t="e">
        <f t="shared" si="1484"/>
        <v>#DIV/0!</v>
      </c>
      <c r="AF3910" s="1" t="e">
        <f t="shared" si="1485"/>
        <v>#DIV/0!</v>
      </c>
      <c r="AG3910" s="1" t="e">
        <f t="shared" si="1486"/>
        <v>#DIV/0!</v>
      </c>
      <c r="AH3910" s="1" t="e">
        <f t="shared" si="1486"/>
        <v>#DIV/0!</v>
      </c>
      <c r="AI3910" s="1" t="e">
        <f t="shared" si="1487"/>
        <v>#DIV/0!</v>
      </c>
      <c r="AN3910" t="s">
        <v>8994</v>
      </c>
      <c r="AO3910" t="s">
        <v>8994</v>
      </c>
      <c r="AP3910" t="s">
        <v>8994</v>
      </c>
      <c r="AQ3910" t="s">
        <v>8994</v>
      </c>
      <c r="AR3910" t="s">
        <v>8994</v>
      </c>
      <c r="AS3910" t="s">
        <v>8994</v>
      </c>
      <c r="AT3910" t="s">
        <v>8994</v>
      </c>
      <c r="AV3910"/>
      <c r="AW3910" t="s">
        <v>8994</v>
      </c>
      <c r="AX3910" t="s">
        <v>8994</v>
      </c>
      <c r="AY3910" t="s">
        <v>8994</v>
      </c>
      <c r="AZ3910" t="s">
        <v>8994</v>
      </c>
      <c r="BA3910" t="s">
        <v>8994</v>
      </c>
      <c r="BB3910" t="s">
        <v>8994</v>
      </c>
      <c r="BC3910" t="s">
        <v>8994</v>
      </c>
      <c r="BD3910" t="s">
        <v>8994</v>
      </c>
      <c r="BE3910" t="s">
        <v>8994</v>
      </c>
      <c r="BF3910"/>
      <c r="BG3910" t="s">
        <v>8789</v>
      </c>
      <c r="BH3910" t="s">
        <v>8789</v>
      </c>
      <c r="BI3910" t="s">
        <v>9395</v>
      </c>
      <c r="BJ3910" t="s">
        <v>9395</v>
      </c>
      <c r="BK3910" t="s">
        <v>9395</v>
      </c>
      <c r="BL3910" t="s">
        <v>10251</v>
      </c>
      <c r="BM3910" t="s">
        <v>9393</v>
      </c>
      <c r="BN3910" t="s">
        <v>10322</v>
      </c>
      <c r="BO3910" t="s">
        <v>7614</v>
      </c>
      <c r="BP3910">
        <v>1.1299999999999999</v>
      </c>
      <c r="BQ3910" t="e">
        <f t="shared" si="1488"/>
        <v>#DIV/0!</v>
      </c>
      <c r="BR3910" t="e">
        <f t="shared" si="1489"/>
        <v>#DIV/0!</v>
      </c>
    </row>
    <row r="3911" spans="1:70" hidden="1" x14ac:dyDescent="0.3">
      <c r="A3911" t="s">
        <v>10441</v>
      </c>
      <c r="B3911" t="s">
        <v>10442</v>
      </c>
      <c r="C3911" t="str">
        <f>VLOOKUP(historical_emissions[[#This Row],[Country]],'Liste-Pays'!A:B,2,0)</f>
        <v>AFR</v>
      </c>
      <c r="D3911" t="s">
        <v>41</v>
      </c>
      <c r="E3911" t="s">
        <v>174</v>
      </c>
      <c r="F3911" t="s">
        <v>43</v>
      </c>
      <c r="G3911" t="s">
        <v>44</v>
      </c>
      <c r="H3911" t="e">
        <f t="shared" si="1466"/>
        <v>#DIV/0!</v>
      </c>
      <c r="I3911" t="e">
        <f t="shared" si="1467"/>
        <v>#DIV/0!</v>
      </c>
      <c r="J3911" t="e">
        <f t="shared" si="1468"/>
        <v>#DIV/0!</v>
      </c>
      <c r="K3911" t="e">
        <f t="shared" si="1469"/>
        <v>#DIV/0!</v>
      </c>
      <c r="L3911" t="e">
        <f t="shared" si="1470"/>
        <v>#DIV/0!</v>
      </c>
      <c r="M3911" t="e">
        <f t="shared" si="1471"/>
        <v>#DIV/0!</v>
      </c>
      <c r="N3911" t="e">
        <f t="shared" si="1472"/>
        <v>#DIV/0!</v>
      </c>
      <c r="O3911" t="e">
        <f t="shared" si="1473"/>
        <v>#DIV/0!</v>
      </c>
      <c r="P3911" t="e">
        <f t="shared" si="1474"/>
        <v>#DIV/0!</v>
      </c>
      <c r="Q3911" t="e">
        <f t="shared" si="1475"/>
        <v>#DIV/0!</v>
      </c>
      <c r="R3911" t="e">
        <f t="shared" si="1476"/>
        <v>#DIV/0!</v>
      </c>
      <c r="S3911" t="e">
        <f t="shared" si="1477"/>
        <v>#DIV/0!</v>
      </c>
      <c r="T3911" t="e">
        <f t="shared" si="1478"/>
        <v>#DIV/0!</v>
      </c>
      <c r="U3911" t="e">
        <f t="shared" si="1479"/>
        <v>#DIV/0!</v>
      </c>
      <c r="V3911" t="e">
        <f t="shared" si="1480"/>
        <v>#DIV/0!</v>
      </c>
      <c r="W3911" t="e">
        <f t="shared" si="1481"/>
        <v>#DIV/0!</v>
      </c>
      <c r="X3911" t="e">
        <f t="shared" si="1482"/>
        <v>#DIV/0!</v>
      </c>
      <c r="Y3911" t="e">
        <f t="shared" si="1483"/>
        <v>#DIV/0!</v>
      </c>
      <c r="Z3911" s="1">
        <f t="shared" si="1484"/>
        <v>0</v>
      </c>
      <c r="AA3911" s="1">
        <f t="shared" si="1484"/>
        <v>0</v>
      </c>
      <c r="AB3911" s="1">
        <f t="shared" si="1484"/>
        <v>0</v>
      </c>
      <c r="AC3911" s="1">
        <f t="shared" si="1484"/>
        <v>0</v>
      </c>
      <c r="AD3911" s="1">
        <f t="shared" si="1484"/>
        <v>0</v>
      </c>
      <c r="AE3911" s="1">
        <f t="shared" si="1484"/>
        <v>0</v>
      </c>
      <c r="AF3911" s="1">
        <f t="shared" si="1485"/>
        <v>0</v>
      </c>
      <c r="AG3911" s="1">
        <f t="shared" si="1486"/>
        <v>0</v>
      </c>
      <c r="AH3911" s="1">
        <f t="shared" si="1486"/>
        <v>0</v>
      </c>
      <c r="AI3911" s="1">
        <f t="shared" si="1487"/>
        <v>0</v>
      </c>
      <c r="AN3911" t="s">
        <v>8994</v>
      </c>
      <c r="AO3911" t="s">
        <v>8994</v>
      </c>
      <c r="AP3911" t="s">
        <v>8994</v>
      </c>
      <c r="AQ3911" t="s">
        <v>8994</v>
      </c>
      <c r="AR3911" t="s">
        <v>8994</v>
      </c>
      <c r="AS3911" t="s">
        <v>8310</v>
      </c>
      <c r="AT3911" t="s">
        <v>8310</v>
      </c>
      <c r="AU3911">
        <v>0</v>
      </c>
      <c r="AV3911">
        <v>0</v>
      </c>
      <c r="AW3911" t="s">
        <v>8310</v>
      </c>
      <c r="AX3911" t="s">
        <v>8310</v>
      </c>
      <c r="AY3911" t="s">
        <v>8310</v>
      </c>
      <c r="AZ3911" t="s">
        <v>8310</v>
      </c>
      <c r="BA3911" t="s">
        <v>8310</v>
      </c>
      <c r="BB3911" t="s">
        <v>9379</v>
      </c>
      <c r="BC3911" t="s">
        <v>9378</v>
      </c>
      <c r="BD3911" t="s">
        <v>9379</v>
      </c>
      <c r="BE3911" t="s">
        <v>9379</v>
      </c>
      <c r="BF3911">
        <v>0.03</v>
      </c>
      <c r="BG3911" t="s">
        <v>9379</v>
      </c>
      <c r="BH3911" t="s">
        <v>10372</v>
      </c>
      <c r="BI3911" t="s">
        <v>10372</v>
      </c>
      <c r="BJ3911" t="s">
        <v>10372</v>
      </c>
      <c r="BK3911" t="s">
        <v>10376</v>
      </c>
      <c r="BL3911" t="s">
        <v>8310</v>
      </c>
      <c r="BM3911" t="s">
        <v>8310</v>
      </c>
      <c r="BN3911" t="s">
        <v>8310</v>
      </c>
      <c r="BO3911" t="s">
        <v>8310</v>
      </c>
      <c r="BP3911">
        <v>0</v>
      </c>
      <c r="BQ3911">
        <f t="shared" si="1488"/>
        <v>-1</v>
      </c>
      <c r="BR3911" t="e">
        <f t="shared" si="1489"/>
        <v>#DIV/0!</v>
      </c>
    </row>
    <row r="3912" spans="1:70" hidden="1" x14ac:dyDescent="0.3">
      <c r="A3912" t="s">
        <v>10377</v>
      </c>
      <c r="B3912" t="s">
        <v>10378</v>
      </c>
      <c r="C3912" t="str">
        <f>VLOOKUP(historical_emissions[[#This Row],[Country]],'Liste-Pays'!A:B,2,0)</f>
        <v>AFR</v>
      </c>
      <c r="D3912" t="s">
        <v>41</v>
      </c>
      <c r="E3912" t="s">
        <v>174</v>
      </c>
      <c r="F3912" t="s">
        <v>148</v>
      </c>
      <c r="G3912" t="s">
        <v>44</v>
      </c>
      <c r="H3912" t="e">
        <f t="shared" si="1466"/>
        <v>#DIV/0!</v>
      </c>
      <c r="I3912" t="e">
        <f t="shared" si="1467"/>
        <v>#DIV/0!</v>
      </c>
      <c r="J3912" t="e">
        <f t="shared" si="1468"/>
        <v>#DIV/0!</v>
      </c>
      <c r="K3912" t="e">
        <f t="shared" si="1469"/>
        <v>#DIV/0!</v>
      </c>
      <c r="L3912" t="e">
        <f t="shared" si="1470"/>
        <v>#DIV/0!</v>
      </c>
      <c r="M3912" t="e">
        <f t="shared" si="1471"/>
        <v>#DIV/0!</v>
      </c>
      <c r="N3912" t="e">
        <f t="shared" si="1472"/>
        <v>#DIV/0!</v>
      </c>
      <c r="O3912" t="e">
        <f t="shared" si="1473"/>
        <v>#DIV/0!</v>
      </c>
      <c r="P3912" t="e">
        <f t="shared" si="1474"/>
        <v>#DIV/0!</v>
      </c>
      <c r="Q3912" t="e">
        <f t="shared" si="1475"/>
        <v>#DIV/0!</v>
      </c>
      <c r="R3912" t="e">
        <f t="shared" si="1476"/>
        <v>#DIV/0!</v>
      </c>
      <c r="S3912" t="e">
        <f t="shared" si="1477"/>
        <v>#DIV/0!</v>
      </c>
      <c r="T3912" t="e">
        <f t="shared" si="1478"/>
        <v>#DIV/0!</v>
      </c>
      <c r="U3912" t="e">
        <f t="shared" si="1479"/>
        <v>#DIV/0!</v>
      </c>
      <c r="V3912" t="e">
        <f t="shared" si="1480"/>
        <v>#DIV/0!</v>
      </c>
      <c r="W3912" t="e">
        <f t="shared" si="1481"/>
        <v>#DIV/0!</v>
      </c>
      <c r="X3912" t="e">
        <f t="shared" si="1482"/>
        <v>#DIV/0!</v>
      </c>
      <c r="Y3912" t="e">
        <f t="shared" si="1483"/>
        <v>#DIV/0!</v>
      </c>
      <c r="Z3912" s="1" t="e">
        <f t="shared" si="1484"/>
        <v>#DIV/0!</v>
      </c>
      <c r="AA3912" s="1" t="e">
        <f t="shared" si="1484"/>
        <v>#DIV/0!</v>
      </c>
      <c r="AB3912" s="1" t="e">
        <f t="shared" si="1484"/>
        <v>#DIV/0!</v>
      </c>
      <c r="AC3912" s="1" t="e">
        <f t="shared" si="1484"/>
        <v>#DIV/0!</v>
      </c>
      <c r="AD3912" s="1" t="e">
        <f t="shared" si="1484"/>
        <v>#DIV/0!</v>
      </c>
      <c r="AE3912" s="1" t="e">
        <f t="shared" si="1484"/>
        <v>#DIV/0!</v>
      </c>
      <c r="AF3912" s="1" t="e">
        <f t="shared" si="1485"/>
        <v>#DIV/0!</v>
      </c>
      <c r="AG3912" s="1" t="e">
        <f t="shared" si="1486"/>
        <v>#DIV/0!</v>
      </c>
      <c r="AH3912" s="1" t="e">
        <f t="shared" si="1486"/>
        <v>#DIV/0!</v>
      </c>
      <c r="AI3912" s="1" t="e">
        <f t="shared" si="1487"/>
        <v>#DIV/0!</v>
      </c>
      <c r="AN3912" t="s">
        <v>8994</v>
      </c>
      <c r="AO3912" t="s">
        <v>8994</v>
      </c>
      <c r="AP3912" t="s">
        <v>8994</v>
      </c>
      <c r="AQ3912" t="s">
        <v>8994</v>
      </c>
      <c r="AR3912" t="s">
        <v>8994</v>
      </c>
      <c r="AS3912" t="s">
        <v>8994</v>
      </c>
      <c r="AT3912" t="s">
        <v>8994</v>
      </c>
      <c r="AV3912"/>
      <c r="AW3912" t="s">
        <v>8994</v>
      </c>
      <c r="AX3912" t="s">
        <v>8994</v>
      </c>
      <c r="AY3912" t="s">
        <v>8994</v>
      </c>
      <c r="AZ3912" t="s">
        <v>8994</v>
      </c>
      <c r="BA3912" t="s">
        <v>8994</v>
      </c>
      <c r="BB3912" t="s">
        <v>8994</v>
      </c>
      <c r="BC3912" t="s">
        <v>8994</v>
      </c>
      <c r="BD3912" t="s">
        <v>8994</v>
      </c>
      <c r="BE3912" t="s">
        <v>8994</v>
      </c>
      <c r="BF3912"/>
      <c r="BG3912" t="s">
        <v>8994</v>
      </c>
      <c r="BH3912" t="s">
        <v>8994</v>
      </c>
      <c r="BI3912" t="s">
        <v>8310</v>
      </c>
      <c r="BJ3912" t="s">
        <v>8310</v>
      </c>
      <c r="BK3912" t="s">
        <v>8310</v>
      </c>
      <c r="BL3912" t="s">
        <v>8310</v>
      </c>
      <c r="BM3912" t="s">
        <v>8994</v>
      </c>
      <c r="BN3912" t="s">
        <v>8994</v>
      </c>
      <c r="BO3912" t="s">
        <v>8994</v>
      </c>
      <c r="BQ3912" t="e">
        <f t="shared" si="1488"/>
        <v>#DIV/0!</v>
      </c>
      <c r="BR3912" t="e">
        <f t="shared" si="1489"/>
        <v>#DIV/0!</v>
      </c>
    </row>
    <row r="3913" spans="1:70" hidden="1" x14ac:dyDescent="0.3">
      <c r="A3913" t="s">
        <v>10377</v>
      </c>
      <c r="B3913" t="s">
        <v>10378</v>
      </c>
      <c r="C3913" t="str">
        <f>VLOOKUP(historical_emissions[[#This Row],[Country]],'Liste-Pays'!A:B,2,0)</f>
        <v>AFR</v>
      </c>
      <c r="D3913" t="s">
        <v>41</v>
      </c>
      <c r="E3913" t="s">
        <v>174</v>
      </c>
      <c r="F3913" t="s">
        <v>302</v>
      </c>
      <c r="G3913" t="s">
        <v>44</v>
      </c>
      <c r="H3913" t="e">
        <f t="shared" si="1466"/>
        <v>#DIV/0!</v>
      </c>
      <c r="I3913" t="e">
        <f t="shared" si="1467"/>
        <v>#DIV/0!</v>
      </c>
      <c r="J3913" t="e">
        <f t="shared" si="1468"/>
        <v>#DIV/0!</v>
      </c>
      <c r="K3913" t="e">
        <f t="shared" si="1469"/>
        <v>#DIV/0!</v>
      </c>
      <c r="L3913" t="e">
        <f t="shared" si="1470"/>
        <v>#DIV/0!</v>
      </c>
      <c r="M3913" t="e">
        <f t="shared" si="1471"/>
        <v>#DIV/0!</v>
      </c>
      <c r="N3913" t="e">
        <f t="shared" si="1472"/>
        <v>#DIV/0!</v>
      </c>
      <c r="O3913" t="e">
        <f t="shared" si="1473"/>
        <v>#DIV/0!</v>
      </c>
      <c r="P3913" t="e">
        <f t="shared" si="1474"/>
        <v>#DIV/0!</v>
      </c>
      <c r="Q3913" t="e">
        <f t="shared" si="1475"/>
        <v>#DIV/0!</v>
      </c>
      <c r="R3913" t="e">
        <f t="shared" si="1476"/>
        <v>#DIV/0!</v>
      </c>
      <c r="S3913" t="e">
        <f t="shared" si="1477"/>
        <v>#DIV/0!</v>
      </c>
      <c r="T3913" t="e">
        <f t="shared" si="1478"/>
        <v>#DIV/0!</v>
      </c>
      <c r="U3913" t="e">
        <f t="shared" si="1479"/>
        <v>#DIV/0!</v>
      </c>
      <c r="V3913" t="e">
        <f t="shared" si="1480"/>
        <v>#DIV/0!</v>
      </c>
      <c r="W3913" t="e">
        <f t="shared" si="1481"/>
        <v>#DIV/0!</v>
      </c>
      <c r="X3913" t="e">
        <f t="shared" si="1482"/>
        <v>#DIV/0!</v>
      </c>
      <c r="Y3913" t="e">
        <f t="shared" si="1483"/>
        <v>#DIV/0!</v>
      </c>
      <c r="Z3913" s="1" t="e">
        <f t="shared" si="1484"/>
        <v>#DIV/0!</v>
      </c>
      <c r="AA3913" s="1" t="e">
        <f t="shared" si="1484"/>
        <v>#DIV/0!</v>
      </c>
      <c r="AB3913" s="1" t="e">
        <f t="shared" si="1484"/>
        <v>#DIV/0!</v>
      </c>
      <c r="AC3913" s="1" t="e">
        <f t="shared" si="1484"/>
        <v>#DIV/0!</v>
      </c>
      <c r="AD3913" s="1" t="e">
        <f t="shared" si="1484"/>
        <v>#DIV/0!</v>
      </c>
      <c r="AE3913" s="1" t="e">
        <f t="shared" si="1484"/>
        <v>#DIV/0!</v>
      </c>
      <c r="AF3913" s="1" t="e">
        <f t="shared" si="1485"/>
        <v>#DIV/0!</v>
      </c>
      <c r="AG3913" s="1" t="e">
        <f t="shared" si="1486"/>
        <v>#DIV/0!</v>
      </c>
      <c r="AH3913" s="1" t="e">
        <f t="shared" si="1486"/>
        <v>#DIV/0!</v>
      </c>
      <c r="AI3913" s="1" t="e">
        <f t="shared" si="1487"/>
        <v>#DIV/0!</v>
      </c>
      <c r="AN3913" t="s">
        <v>8994</v>
      </c>
      <c r="AO3913" t="s">
        <v>8994</v>
      </c>
      <c r="AP3913" t="s">
        <v>8994</v>
      </c>
      <c r="AQ3913" t="s">
        <v>8994</v>
      </c>
      <c r="AR3913" t="s">
        <v>8994</v>
      </c>
      <c r="AS3913" t="s">
        <v>8994</v>
      </c>
      <c r="AT3913" t="s">
        <v>8994</v>
      </c>
      <c r="AV3913"/>
      <c r="AW3913" t="s">
        <v>8310</v>
      </c>
      <c r="AX3913" t="s">
        <v>8994</v>
      </c>
      <c r="AY3913" t="s">
        <v>8994</v>
      </c>
      <c r="AZ3913" t="s">
        <v>8310</v>
      </c>
      <c r="BA3913" t="s">
        <v>8310</v>
      </c>
      <c r="BB3913" t="s">
        <v>8310</v>
      </c>
      <c r="BC3913" t="s">
        <v>8310</v>
      </c>
      <c r="BD3913" t="s">
        <v>8310</v>
      </c>
      <c r="BE3913" t="s">
        <v>8310</v>
      </c>
      <c r="BF3913">
        <v>0</v>
      </c>
      <c r="BG3913" t="s">
        <v>8310</v>
      </c>
      <c r="BH3913" t="s">
        <v>8310</v>
      </c>
      <c r="BI3913" t="s">
        <v>8310</v>
      </c>
      <c r="BJ3913" t="s">
        <v>8310</v>
      </c>
      <c r="BK3913" t="s">
        <v>8310</v>
      </c>
      <c r="BL3913" t="s">
        <v>8310</v>
      </c>
      <c r="BM3913" t="s">
        <v>8310</v>
      </c>
      <c r="BN3913" t="s">
        <v>8994</v>
      </c>
      <c r="BO3913" t="s">
        <v>8994</v>
      </c>
      <c r="BQ3913" t="e">
        <f t="shared" si="1488"/>
        <v>#DIV/0!</v>
      </c>
      <c r="BR3913" t="e">
        <f t="shared" si="1489"/>
        <v>#DIV/0!</v>
      </c>
    </row>
    <row r="3914" spans="1:70" hidden="1" x14ac:dyDescent="0.3">
      <c r="A3914" t="s">
        <v>10431</v>
      </c>
      <c r="B3914" t="s">
        <v>10432</v>
      </c>
      <c r="C3914" t="str">
        <f>VLOOKUP(historical_emissions[[#This Row],[Country]],'Liste-Pays'!A:B,2,0)</f>
        <v>ODA</v>
      </c>
      <c r="D3914" t="s">
        <v>41</v>
      </c>
      <c r="E3914" t="s">
        <v>1048</v>
      </c>
      <c r="F3914" t="s">
        <v>43</v>
      </c>
      <c r="G3914" t="s">
        <v>44</v>
      </c>
      <c r="H3914">
        <f t="shared" si="1466"/>
        <v>0</v>
      </c>
      <c r="I3914">
        <f t="shared" si="1467"/>
        <v>0</v>
      </c>
      <c r="J3914">
        <f t="shared" si="1468"/>
        <v>0</v>
      </c>
      <c r="K3914">
        <f t="shared" si="1469"/>
        <v>0</v>
      </c>
      <c r="L3914">
        <f t="shared" si="1470"/>
        <v>0</v>
      </c>
      <c r="M3914">
        <f t="shared" si="1471"/>
        <v>0</v>
      </c>
      <c r="N3914">
        <f t="shared" si="1472"/>
        <v>0</v>
      </c>
      <c r="O3914">
        <f t="shared" si="1473"/>
        <v>0</v>
      </c>
      <c r="P3914">
        <f t="shared" si="1474"/>
        <v>0</v>
      </c>
      <c r="Q3914">
        <f t="shared" si="1475"/>
        <v>0</v>
      </c>
      <c r="R3914">
        <f t="shared" si="1476"/>
        <v>0</v>
      </c>
      <c r="S3914">
        <f t="shared" si="1477"/>
        <v>0</v>
      </c>
      <c r="T3914">
        <f t="shared" si="1478"/>
        <v>0</v>
      </c>
      <c r="U3914">
        <f t="shared" si="1479"/>
        <v>0</v>
      </c>
      <c r="V3914">
        <f t="shared" si="1480"/>
        <v>0</v>
      </c>
      <c r="W3914">
        <f t="shared" si="1481"/>
        <v>0</v>
      </c>
      <c r="X3914">
        <f t="shared" si="1482"/>
        <v>0</v>
      </c>
      <c r="Y3914">
        <f t="shared" si="1483"/>
        <v>0</v>
      </c>
      <c r="Z3914" s="1">
        <f t="shared" si="1484"/>
        <v>0</v>
      </c>
      <c r="AA3914" s="1">
        <f t="shared" si="1484"/>
        <v>0</v>
      </c>
      <c r="AB3914" s="1">
        <f t="shared" si="1484"/>
        <v>0</v>
      </c>
      <c r="AC3914" s="1">
        <f t="shared" si="1484"/>
        <v>0</v>
      </c>
      <c r="AD3914" s="1">
        <f t="shared" si="1484"/>
        <v>0</v>
      </c>
      <c r="AE3914" s="1">
        <f t="shared" si="1484"/>
        <v>0</v>
      </c>
      <c r="AF3914" s="1">
        <f t="shared" si="1485"/>
        <v>0</v>
      </c>
      <c r="AG3914" s="1">
        <f t="shared" si="1486"/>
        <v>0</v>
      </c>
      <c r="AH3914" s="1">
        <f t="shared" si="1486"/>
        <v>0</v>
      </c>
      <c r="AI3914" s="1">
        <f t="shared" si="1487"/>
        <v>0</v>
      </c>
      <c r="AM3914">
        <v>0.01</v>
      </c>
      <c r="AN3914" t="s">
        <v>10376</v>
      </c>
      <c r="AO3914" t="s">
        <v>10376</v>
      </c>
      <c r="AP3914" t="s">
        <v>10376</v>
      </c>
      <c r="AQ3914" t="s">
        <v>10376</v>
      </c>
      <c r="AR3914" t="s">
        <v>10376</v>
      </c>
      <c r="AS3914" t="s">
        <v>10376</v>
      </c>
      <c r="AT3914" t="s">
        <v>10376</v>
      </c>
      <c r="AU3914">
        <v>0.01</v>
      </c>
      <c r="AV3914">
        <v>0.01</v>
      </c>
      <c r="AW3914" t="s">
        <v>10376</v>
      </c>
      <c r="AX3914" t="s">
        <v>10376</v>
      </c>
      <c r="AY3914" t="s">
        <v>9379</v>
      </c>
      <c r="AZ3914" t="s">
        <v>9377</v>
      </c>
      <c r="BA3914" t="s">
        <v>8994</v>
      </c>
      <c r="BB3914" t="s">
        <v>9472</v>
      </c>
      <c r="BC3914" t="s">
        <v>9377</v>
      </c>
      <c r="BD3914" t="s">
        <v>9379</v>
      </c>
      <c r="BE3914" t="s">
        <v>9470</v>
      </c>
      <c r="BF3914">
        <v>0.02</v>
      </c>
      <c r="BG3914" t="s">
        <v>10372</v>
      </c>
      <c r="BH3914" t="s">
        <v>10372</v>
      </c>
      <c r="BI3914" t="s">
        <v>10372</v>
      </c>
      <c r="BJ3914" t="s">
        <v>10372</v>
      </c>
      <c r="BK3914" t="s">
        <v>10376</v>
      </c>
      <c r="BL3914" t="s">
        <v>9378</v>
      </c>
      <c r="BM3914" t="s">
        <v>9377</v>
      </c>
      <c r="BN3914" t="s">
        <v>9377</v>
      </c>
      <c r="BO3914" t="s">
        <v>9377</v>
      </c>
      <c r="BP3914">
        <v>0.04</v>
      </c>
      <c r="BQ3914">
        <f t="shared" si="1488"/>
        <v>-6.696700846319259E-2</v>
      </c>
      <c r="BR3914">
        <f t="shared" si="1489"/>
        <v>0</v>
      </c>
    </row>
    <row r="3915" spans="1:70" hidden="1" x14ac:dyDescent="0.3">
      <c r="A3915" t="s">
        <v>10055</v>
      </c>
      <c r="B3915" t="s">
        <v>10056</v>
      </c>
      <c r="C3915" t="str">
        <f>VLOOKUP(historical_emissions[[#This Row],[Country]],'Liste-Pays'!A:B,2,0)</f>
        <v>AFR</v>
      </c>
      <c r="D3915" t="s">
        <v>41</v>
      </c>
      <c r="E3915" t="s">
        <v>1048</v>
      </c>
      <c r="F3915" t="s">
        <v>148</v>
      </c>
      <c r="G3915" t="s">
        <v>44</v>
      </c>
      <c r="H3915" t="e">
        <f t="shared" si="1466"/>
        <v>#DIV/0!</v>
      </c>
      <c r="I3915" t="e">
        <f t="shared" si="1467"/>
        <v>#DIV/0!</v>
      </c>
      <c r="J3915" t="e">
        <f t="shared" si="1468"/>
        <v>#DIV/0!</v>
      </c>
      <c r="K3915" t="e">
        <f t="shared" si="1469"/>
        <v>#DIV/0!</v>
      </c>
      <c r="L3915" t="e">
        <f t="shared" si="1470"/>
        <v>#DIV/0!</v>
      </c>
      <c r="M3915" t="e">
        <f t="shared" si="1471"/>
        <v>#DIV/0!</v>
      </c>
      <c r="N3915" t="e">
        <f t="shared" si="1472"/>
        <v>#DIV/0!</v>
      </c>
      <c r="O3915" t="e">
        <f t="shared" si="1473"/>
        <v>#DIV/0!</v>
      </c>
      <c r="P3915" t="e">
        <f t="shared" si="1474"/>
        <v>#DIV/0!</v>
      </c>
      <c r="Q3915" t="e">
        <f t="shared" si="1475"/>
        <v>#DIV/0!</v>
      </c>
      <c r="R3915" t="e">
        <f t="shared" si="1476"/>
        <v>#DIV/0!</v>
      </c>
      <c r="S3915" t="e">
        <f t="shared" si="1477"/>
        <v>#DIV/0!</v>
      </c>
      <c r="T3915" t="e">
        <f t="shared" si="1478"/>
        <v>#DIV/0!</v>
      </c>
      <c r="U3915" t="e">
        <f t="shared" si="1479"/>
        <v>#DIV/0!</v>
      </c>
      <c r="V3915" t="e">
        <f t="shared" si="1480"/>
        <v>#DIV/0!</v>
      </c>
      <c r="W3915" t="e">
        <f t="shared" si="1481"/>
        <v>#DIV/0!</v>
      </c>
      <c r="X3915" t="e">
        <f t="shared" si="1482"/>
        <v>#DIV/0!</v>
      </c>
      <c r="Y3915" t="e">
        <f t="shared" si="1483"/>
        <v>#DIV/0!</v>
      </c>
      <c r="Z3915" s="1" t="e">
        <f t="shared" si="1484"/>
        <v>#DIV/0!</v>
      </c>
      <c r="AA3915" s="1" t="e">
        <f t="shared" si="1484"/>
        <v>#DIV/0!</v>
      </c>
      <c r="AB3915" s="1" t="e">
        <f t="shared" si="1484"/>
        <v>#DIV/0!</v>
      </c>
      <c r="AC3915" s="1" t="e">
        <f t="shared" si="1484"/>
        <v>#DIV/0!</v>
      </c>
      <c r="AD3915" s="1" t="e">
        <f t="shared" si="1484"/>
        <v>#DIV/0!</v>
      </c>
      <c r="AE3915" s="1" t="e">
        <f t="shared" si="1484"/>
        <v>#DIV/0!</v>
      </c>
      <c r="AF3915" s="1" t="e">
        <f t="shared" si="1485"/>
        <v>#DIV/0!</v>
      </c>
      <c r="AG3915" s="1" t="e">
        <f t="shared" si="1486"/>
        <v>#DIV/0!</v>
      </c>
      <c r="AH3915" s="1" t="e">
        <f t="shared" si="1486"/>
        <v>#DIV/0!</v>
      </c>
      <c r="AI3915" s="1" t="e">
        <f t="shared" si="1487"/>
        <v>#DIV/0!</v>
      </c>
      <c r="AM3915">
        <v>0</v>
      </c>
      <c r="AN3915" t="s">
        <v>8310</v>
      </c>
      <c r="AO3915" t="s">
        <v>8310</v>
      </c>
      <c r="AP3915" t="s">
        <v>8310</v>
      </c>
      <c r="AQ3915" t="s">
        <v>8310</v>
      </c>
      <c r="AR3915" t="s">
        <v>8310</v>
      </c>
      <c r="AS3915" t="s">
        <v>8310</v>
      </c>
      <c r="AT3915" t="s">
        <v>8310</v>
      </c>
      <c r="AU3915">
        <v>0</v>
      </c>
      <c r="AV3915">
        <v>0</v>
      </c>
      <c r="AW3915" t="s">
        <v>8310</v>
      </c>
      <c r="AX3915" t="s">
        <v>8310</v>
      </c>
      <c r="AY3915" t="s">
        <v>8310</v>
      </c>
      <c r="AZ3915" t="s">
        <v>8310</v>
      </c>
      <c r="BA3915" t="s">
        <v>8310</v>
      </c>
      <c r="BB3915" t="s">
        <v>8310</v>
      </c>
      <c r="BC3915" t="s">
        <v>8310</v>
      </c>
      <c r="BD3915" t="s">
        <v>8310</v>
      </c>
      <c r="BE3915" t="s">
        <v>8310</v>
      </c>
      <c r="BF3915">
        <v>0</v>
      </c>
      <c r="BG3915" t="s">
        <v>8310</v>
      </c>
      <c r="BH3915" t="s">
        <v>8310</v>
      </c>
      <c r="BI3915" t="s">
        <v>8310</v>
      </c>
      <c r="BJ3915" t="s">
        <v>8310</v>
      </c>
      <c r="BK3915" t="s">
        <v>8310</v>
      </c>
      <c r="BL3915" t="s">
        <v>8310</v>
      </c>
      <c r="BM3915" t="s">
        <v>8310</v>
      </c>
      <c r="BN3915" t="s">
        <v>8310</v>
      </c>
      <c r="BO3915" t="s">
        <v>8310</v>
      </c>
      <c r="BQ3915" t="e">
        <f t="shared" si="1488"/>
        <v>#DIV/0!</v>
      </c>
      <c r="BR3915" t="e">
        <f t="shared" si="1489"/>
        <v>#DIV/0!</v>
      </c>
    </row>
    <row r="3916" spans="1:70" hidden="1" x14ac:dyDescent="0.3">
      <c r="A3916" t="s">
        <v>10055</v>
      </c>
      <c r="B3916" t="s">
        <v>10056</v>
      </c>
      <c r="C3916" t="str">
        <f>VLOOKUP(historical_emissions[[#This Row],[Country]],'Liste-Pays'!A:B,2,0)</f>
        <v>AFR</v>
      </c>
      <c r="D3916" t="s">
        <v>41</v>
      </c>
      <c r="E3916" t="s">
        <v>1048</v>
      </c>
      <c r="F3916" t="s">
        <v>302</v>
      </c>
      <c r="G3916" t="s">
        <v>44</v>
      </c>
      <c r="H3916" t="e">
        <f t="shared" si="1466"/>
        <v>#DIV/0!</v>
      </c>
      <c r="I3916" t="e">
        <f t="shared" si="1467"/>
        <v>#DIV/0!</v>
      </c>
      <c r="J3916" t="e">
        <f t="shared" si="1468"/>
        <v>#DIV/0!</v>
      </c>
      <c r="K3916" t="e">
        <f t="shared" si="1469"/>
        <v>#DIV/0!</v>
      </c>
      <c r="L3916" t="e">
        <f t="shared" si="1470"/>
        <v>#DIV/0!</v>
      </c>
      <c r="M3916" t="e">
        <f t="shared" si="1471"/>
        <v>#DIV/0!</v>
      </c>
      <c r="N3916" t="e">
        <f t="shared" si="1472"/>
        <v>#DIV/0!</v>
      </c>
      <c r="O3916" t="e">
        <f t="shared" si="1473"/>
        <v>#DIV/0!</v>
      </c>
      <c r="P3916" t="e">
        <f t="shared" si="1474"/>
        <v>#DIV/0!</v>
      </c>
      <c r="Q3916" t="e">
        <f t="shared" si="1475"/>
        <v>#DIV/0!</v>
      </c>
      <c r="R3916" t="e">
        <f t="shared" si="1476"/>
        <v>#DIV/0!</v>
      </c>
      <c r="S3916" t="e">
        <f t="shared" si="1477"/>
        <v>#DIV/0!</v>
      </c>
      <c r="T3916" t="e">
        <f t="shared" si="1478"/>
        <v>#DIV/0!</v>
      </c>
      <c r="U3916" t="e">
        <f t="shared" si="1479"/>
        <v>#DIV/0!</v>
      </c>
      <c r="V3916" t="e">
        <f t="shared" si="1480"/>
        <v>#DIV/0!</v>
      </c>
      <c r="W3916" t="e">
        <f t="shared" si="1481"/>
        <v>#DIV/0!</v>
      </c>
      <c r="X3916" t="e">
        <f t="shared" si="1482"/>
        <v>#DIV/0!</v>
      </c>
      <c r="Y3916" t="e">
        <f t="shared" si="1483"/>
        <v>#DIV/0!</v>
      </c>
      <c r="Z3916" s="1" t="e">
        <f t="shared" si="1484"/>
        <v>#DIV/0!</v>
      </c>
      <c r="AA3916" s="1" t="e">
        <f t="shared" si="1484"/>
        <v>#DIV/0!</v>
      </c>
      <c r="AB3916" s="1" t="e">
        <f t="shared" si="1484"/>
        <v>#DIV/0!</v>
      </c>
      <c r="AC3916" s="1" t="e">
        <f t="shared" si="1484"/>
        <v>#DIV/0!</v>
      </c>
      <c r="AD3916" s="1" t="e">
        <f t="shared" si="1484"/>
        <v>#DIV/0!</v>
      </c>
      <c r="AE3916" s="1" t="e">
        <f t="shared" si="1484"/>
        <v>#DIV/0!</v>
      </c>
      <c r="AF3916" s="1" t="e">
        <f t="shared" si="1485"/>
        <v>#DIV/0!</v>
      </c>
      <c r="AG3916" s="1" t="e">
        <f t="shared" si="1486"/>
        <v>#DIV/0!</v>
      </c>
      <c r="AH3916" s="1" t="e">
        <f t="shared" si="1486"/>
        <v>#DIV/0!</v>
      </c>
      <c r="AI3916" s="1" t="e">
        <f t="shared" si="1487"/>
        <v>#DIV/0!</v>
      </c>
      <c r="AN3916" t="s">
        <v>8994</v>
      </c>
      <c r="AO3916" t="s">
        <v>8994</v>
      </c>
      <c r="AP3916" t="s">
        <v>8310</v>
      </c>
      <c r="AQ3916" t="s">
        <v>8310</v>
      </c>
      <c r="AR3916" t="s">
        <v>8310</v>
      </c>
      <c r="AS3916" t="s">
        <v>8310</v>
      </c>
      <c r="AT3916" t="s">
        <v>8310</v>
      </c>
      <c r="AU3916">
        <v>0</v>
      </c>
      <c r="AV3916">
        <v>0</v>
      </c>
      <c r="AW3916" t="s">
        <v>8310</v>
      </c>
      <c r="AX3916" t="s">
        <v>8310</v>
      </c>
      <c r="AY3916" t="s">
        <v>8310</v>
      </c>
      <c r="AZ3916" t="s">
        <v>8994</v>
      </c>
      <c r="BA3916" t="s">
        <v>8994</v>
      </c>
      <c r="BB3916" t="s">
        <v>8994</v>
      </c>
      <c r="BC3916" t="s">
        <v>8994</v>
      </c>
      <c r="BD3916" t="s">
        <v>8994</v>
      </c>
      <c r="BE3916" t="s">
        <v>8994</v>
      </c>
      <c r="BF3916"/>
      <c r="BG3916" t="s">
        <v>8310</v>
      </c>
      <c r="BH3916" t="s">
        <v>8310</v>
      </c>
      <c r="BI3916" t="s">
        <v>8310</v>
      </c>
      <c r="BJ3916" t="s">
        <v>8994</v>
      </c>
      <c r="BK3916" t="s">
        <v>8994</v>
      </c>
      <c r="BL3916" t="s">
        <v>8994</v>
      </c>
      <c r="BM3916" t="s">
        <v>8310</v>
      </c>
      <c r="BN3916" t="s">
        <v>8310</v>
      </c>
      <c r="BO3916" t="s">
        <v>8310</v>
      </c>
      <c r="BP3916">
        <v>0</v>
      </c>
      <c r="BQ3916" t="e">
        <f t="shared" si="1488"/>
        <v>#DIV/0!</v>
      </c>
      <c r="BR3916" t="e">
        <f t="shared" si="1489"/>
        <v>#DIV/0!</v>
      </c>
    </row>
    <row r="3917" spans="1:70" hidden="1" x14ac:dyDescent="0.3">
      <c r="A3917" t="s">
        <v>9120</v>
      </c>
      <c r="B3917" t="s">
        <v>9121</v>
      </c>
      <c r="C3917" t="str">
        <f>VLOOKUP(historical_emissions[[#This Row],[Country]],'Liste-Pays'!A:B,2,0)</f>
        <v>CSA</v>
      </c>
      <c r="D3917" t="s">
        <v>41</v>
      </c>
      <c r="E3917" t="s">
        <v>1048</v>
      </c>
      <c r="F3917" t="s">
        <v>43</v>
      </c>
      <c r="G3917" t="s">
        <v>44</v>
      </c>
      <c r="H3917" t="e">
        <f t="shared" si="1466"/>
        <v>#DIV/0!</v>
      </c>
      <c r="I3917" t="e">
        <f t="shared" si="1467"/>
        <v>#DIV/0!</v>
      </c>
      <c r="J3917" t="e">
        <f t="shared" si="1468"/>
        <v>#DIV/0!</v>
      </c>
      <c r="K3917" t="e">
        <f t="shared" si="1469"/>
        <v>#DIV/0!</v>
      </c>
      <c r="L3917" t="e">
        <f t="shared" si="1470"/>
        <v>#DIV/0!</v>
      </c>
      <c r="M3917" t="e">
        <f t="shared" si="1471"/>
        <v>#DIV/0!</v>
      </c>
      <c r="N3917" t="e">
        <f t="shared" si="1472"/>
        <v>#DIV/0!</v>
      </c>
      <c r="O3917" t="e">
        <f t="shared" si="1473"/>
        <v>#DIV/0!</v>
      </c>
      <c r="P3917" t="e">
        <f t="shared" si="1474"/>
        <v>#DIV/0!</v>
      </c>
      <c r="Q3917" t="e">
        <f t="shared" si="1475"/>
        <v>#DIV/0!</v>
      </c>
      <c r="R3917" t="e">
        <f t="shared" si="1476"/>
        <v>#DIV/0!</v>
      </c>
      <c r="S3917" t="e">
        <f t="shared" si="1477"/>
        <v>#DIV/0!</v>
      </c>
      <c r="T3917" t="e">
        <f t="shared" si="1478"/>
        <v>#DIV/0!</v>
      </c>
      <c r="U3917" t="e">
        <f t="shared" si="1479"/>
        <v>#DIV/0!</v>
      </c>
      <c r="V3917" t="e">
        <f t="shared" si="1480"/>
        <v>#DIV/0!</v>
      </c>
      <c r="W3917" t="e">
        <f t="shared" si="1481"/>
        <v>#DIV/0!</v>
      </c>
      <c r="X3917" t="e">
        <f t="shared" si="1482"/>
        <v>#DIV/0!</v>
      </c>
      <c r="Y3917" t="e">
        <f t="shared" si="1483"/>
        <v>#DIV/0!</v>
      </c>
      <c r="Z3917" s="1">
        <f t="shared" si="1484"/>
        <v>0</v>
      </c>
      <c r="AA3917" s="1">
        <f t="shared" si="1484"/>
        <v>0</v>
      </c>
      <c r="AB3917" s="1">
        <f t="shared" si="1484"/>
        <v>0</v>
      </c>
      <c r="AC3917" s="1">
        <f t="shared" si="1484"/>
        <v>0</v>
      </c>
      <c r="AD3917" s="1">
        <f t="shared" si="1484"/>
        <v>0</v>
      </c>
      <c r="AE3917" s="1">
        <f t="shared" si="1484"/>
        <v>0</v>
      </c>
      <c r="AF3917" s="1">
        <f t="shared" si="1485"/>
        <v>0</v>
      </c>
      <c r="AG3917" s="1">
        <f t="shared" si="1486"/>
        <v>0</v>
      </c>
      <c r="AH3917" s="1">
        <f t="shared" si="1486"/>
        <v>0</v>
      </c>
      <c r="AI3917" s="1">
        <f t="shared" si="1487"/>
        <v>0</v>
      </c>
      <c r="AN3917" t="s">
        <v>8994</v>
      </c>
      <c r="AO3917" t="s">
        <v>8994</v>
      </c>
      <c r="AP3917" t="s">
        <v>8994</v>
      </c>
      <c r="AQ3917" t="s">
        <v>8994</v>
      </c>
      <c r="AR3917" t="s">
        <v>8994</v>
      </c>
      <c r="AS3917" t="s">
        <v>8994</v>
      </c>
      <c r="AT3917" t="s">
        <v>8994</v>
      </c>
      <c r="AV3917"/>
      <c r="AW3917" t="s">
        <v>8994</v>
      </c>
      <c r="AX3917" t="s">
        <v>8994</v>
      </c>
      <c r="AY3917" t="s">
        <v>8994</v>
      </c>
      <c r="AZ3917" t="s">
        <v>8994</v>
      </c>
      <c r="BA3917" t="s">
        <v>8994</v>
      </c>
      <c r="BB3917" t="s">
        <v>8994</v>
      </c>
      <c r="BC3917" t="s">
        <v>8994</v>
      </c>
      <c r="BD3917" t="s">
        <v>8994</v>
      </c>
      <c r="BE3917" t="s">
        <v>8994</v>
      </c>
      <c r="BF3917">
        <v>0.14000000000000001</v>
      </c>
      <c r="BG3917" t="s">
        <v>9473</v>
      </c>
      <c r="BH3917" t="s">
        <v>9473</v>
      </c>
      <c r="BI3917" t="s">
        <v>9467</v>
      </c>
      <c r="BJ3917" t="s">
        <v>9472</v>
      </c>
      <c r="BK3917" t="s">
        <v>9467</v>
      </c>
      <c r="BL3917" t="s">
        <v>9471</v>
      </c>
      <c r="BM3917" t="s">
        <v>9471</v>
      </c>
      <c r="BN3917" t="s">
        <v>9471</v>
      </c>
      <c r="BO3917" t="s">
        <v>9471</v>
      </c>
      <c r="BP3917">
        <v>0.08</v>
      </c>
      <c r="BQ3917">
        <f t="shared" si="1488"/>
        <v>-1</v>
      </c>
      <c r="BR3917" t="e">
        <f t="shared" si="1489"/>
        <v>#DIV/0!</v>
      </c>
    </row>
    <row r="3918" spans="1:70" hidden="1" x14ac:dyDescent="0.3">
      <c r="A3918" t="s">
        <v>9120</v>
      </c>
      <c r="B3918" t="s">
        <v>9121</v>
      </c>
      <c r="C3918" t="str">
        <f>VLOOKUP(historical_emissions[[#This Row],[Country]],'Liste-Pays'!A:B,2,0)</f>
        <v>CSA</v>
      </c>
      <c r="D3918" t="s">
        <v>41</v>
      </c>
      <c r="E3918" t="s">
        <v>1048</v>
      </c>
      <c r="F3918" t="s">
        <v>148</v>
      </c>
      <c r="G3918" t="s">
        <v>44</v>
      </c>
      <c r="H3918" t="e">
        <f t="shared" si="1466"/>
        <v>#DIV/0!</v>
      </c>
      <c r="I3918" t="e">
        <f t="shared" si="1467"/>
        <v>#DIV/0!</v>
      </c>
      <c r="J3918" t="e">
        <f t="shared" si="1468"/>
        <v>#DIV/0!</v>
      </c>
      <c r="K3918" t="e">
        <f t="shared" si="1469"/>
        <v>#DIV/0!</v>
      </c>
      <c r="L3918" t="e">
        <f t="shared" si="1470"/>
        <v>#DIV/0!</v>
      </c>
      <c r="M3918" t="e">
        <f t="shared" si="1471"/>
        <v>#DIV/0!</v>
      </c>
      <c r="N3918" t="e">
        <f t="shared" si="1472"/>
        <v>#DIV/0!</v>
      </c>
      <c r="O3918" t="e">
        <f t="shared" si="1473"/>
        <v>#DIV/0!</v>
      </c>
      <c r="P3918" t="e">
        <f t="shared" si="1474"/>
        <v>#DIV/0!</v>
      </c>
      <c r="Q3918" t="e">
        <f t="shared" si="1475"/>
        <v>#DIV/0!</v>
      </c>
      <c r="R3918" t="e">
        <f t="shared" si="1476"/>
        <v>#DIV/0!</v>
      </c>
      <c r="S3918" t="e">
        <f t="shared" si="1477"/>
        <v>#DIV/0!</v>
      </c>
      <c r="T3918" t="e">
        <f t="shared" si="1478"/>
        <v>#DIV/0!</v>
      </c>
      <c r="U3918" t="e">
        <f t="shared" si="1479"/>
        <v>#DIV/0!</v>
      </c>
      <c r="V3918" t="e">
        <f t="shared" si="1480"/>
        <v>#DIV/0!</v>
      </c>
      <c r="W3918" t="e">
        <f t="shared" si="1481"/>
        <v>#DIV/0!</v>
      </c>
      <c r="X3918" t="e">
        <f t="shared" si="1482"/>
        <v>#DIV/0!</v>
      </c>
      <c r="Y3918" t="e">
        <f t="shared" si="1483"/>
        <v>#DIV/0!</v>
      </c>
      <c r="Z3918" s="1">
        <f t="shared" si="1484"/>
        <v>0</v>
      </c>
      <c r="AA3918" s="1">
        <f t="shared" si="1484"/>
        <v>0</v>
      </c>
      <c r="AB3918" s="1">
        <f t="shared" si="1484"/>
        <v>0</v>
      </c>
      <c r="AC3918" s="1">
        <f t="shared" si="1484"/>
        <v>0</v>
      </c>
      <c r="AD3918" s="1">
        <f t="shared" si="1484"/>
        <v>0</v>
      </c>
      <c r="AE3918" s="1">
        <f t="shared" si="1484"/>
        <v>0</v>
      </c>
      <c r="AF3918" s="1">
        <f t="shared" si="1485"/>
        <v>0</v>
      </c>
      <c r="AG3918" s="1">
        <f t="shared" si="1486"/>
        <v>0</v>
      </c>
      <c r="AH3918" s="1">
        <f t="shared" si="1486"/>
        <v>0</v>
      </c>
      <c r="AI3918" s="1">
        <f t="shared" si="1487"/>
        <v>0</v>
      </c>
      <c r="AN3918" t="s">
        <v>8994</v>
      </c>
      <c r="AO3918" t="s">
        <v>8994</v>
      </c>
      <c r="AP3918" t="s">
        <v>8994</v>
      </c>
      <c r="AQ3918" t="s">
        <v>8994</v>
      </c>
      <c r="AR3918" t="s">
        <v>8994</v>
      </c>
      <c r="AS3918" t="s">
        <v>8994</v>
      </c>
      <c r="AT3918" t="s">
        <v>8994</v>
      </c>
      <c r="AV3918"/>
      <c r="AW3918" t="s">
        <v>8994</v>
      </c>
      <c r="AX3918" t="s">
        <v>8994</v>
      </c>
      <c r="AY3918" t="s">
        <v>8994</v>
      </c>
      <c r="AZ3918" t="s">
        <v>10376</v>
      </c>
      <c r="BA3918" t="s">
        <v>10376</v>
      </c>
      <c r="BB3918" t="s">
        <v>10376</v>
      </c>
      <c r="BC3918" t="s">
        <v>10376</v>
      </c>
      <c r="BD3918" t="s">
        <v>10376</v>
      </c>
      <c r="BE3918" t="s">
        <v>10376</v>
      </c>
      <c r="BF3918">
        <v>0.01</v>
      </c>
      <c r="BG3918" t="s">
        <v>10376</v>
      </c>
      <c r="BH3918" t="s">
        <v>8310</v>
      </c>
      <c r="BI3918" t="s">
        <v>8310</v>
      </c>
      <c r="BJ3918" t="s">
        <v>8310</v>
      </c>
      <c r="BK3918" t="s">
        <v>8310</v>
      </c>
      <c r="BL3918" t="s">
        <v>8310</v>
      </c>
      <c r="BM3918" t="s">
        <v>8310</v>
      </c>
      <c r="BN3918" t="s">
        <v>8310</v>
      </c>
      <c r="BO3918" t="s">
        <v>8310</v>
      </c>
      <c r="BP3918">
        <v>0</v>
      </c>
      <c r="BQ3918">
        <f t="shared" si="1488"/>
        <v>-1</v>
      </c>
      <c r="BR3918" t="e">
        <f t="shared" si="1489"/>
        <v>#DIV/0!</v>
      </c>
    </row>
    <row r="3919" spans="1:70" hidden="1" x14ac:dyDescent="0.3">
      <c r="A3919" t="s">
        <v>9120</v>
      </c>
      <c r="B3919" t="s">
        <v>9121</v>
      </c>
      <c r="C3919" t="str">
        <f>VLOOKUP(historical_emissions[[#This Row],[Country]],'Liste-Pays'!A:B,2,0)</f>
        <v>CSA</v>
      </c>
      <c r="D3919" t="s">
        <v>41</v>
      </c>
      <c r="E3919" t="s">
        <v>1048</v>
      </c>
      <c r="F3919" t="s">
        <v>302</v>
      </c>
      <c r="G3919" t="s">
        <v>44</v>
      </c>
      <c r="H3919" t="e">
        <f t="shared" si="1466"/>
        <v>#DIV/0!</v>
      </c>
      <c r="I3919" t="e">
        <f t="shared" si="1467"/>
        <v>#DIV/0!</v>
      </c>
      <c r="J3919" t="e">
        <f t="shared" si="1468"/>
        <v>#DIV/0!</v>
      </c>
      <c r="K3919" t="e">
        <f t="shared" si="1469"/>
        <v>#DIV/0!</v>
      </c>
      <c r="L3919" t="e">
        <f t="shared" si="1470"/>
        <v>#DIV/0!</v>
      </c>
      <c r="M3919" t="e">
        <f t="shared" si="1471"/>
        <v>#DIV/0!</v>
      </c>
      <c r="N3919" t="e">
        <f t="shared" si="1472"/>
        <v>#DIV/0!</v>
      </c>
      <c r="O3919" t="e">
        <f t="shared" si="1473"/>
        <v>#DIV/0!</v>
      </c>
      <c r="P3919" t="e">
        <f t="shared" si="1474"/>
        <v>#DIV/0!</v>
      </c>
      <c r="Q3919" t="e">
        <f t="shared" si="1475"/>
        <v>#DIV/0!</v>
      </c>
      <c r="R3919" t="e">
        <f t="shared" si="1476"/>
        <v>#DIV/0!</v>
      </c>
      <c r="S3919" t="e">
        <f t="shared" si="1477"/>
        <v>#DIV/0!</v>
      </c>
      <c r="T3919" t="e">
        <f t="shared" si="1478"/>
        <v>#DIV/0!</v>
      </c>
      <c r="U3919" t="e">
        <f t="shared" si="1479"/>
        <v>#DIV/0!</v>
      </c>
      <c r="V3919" t="e">
        <f t="shared" si="1480"/>
        <v>#DIV/0!</v>
      </c>
      <c r="W3919" t="e">
        <f t="shared" si="1481"/>
        <v>#DIV/0!</v>
      </c>
      <c r="X3919" t="e">
        <f t="shared" si="1482"/>
        <v>#DIV/0!</v>
      </c>
      <c r="Y3919" t="e">
        <f t="shared" si="1483"/>
        <v>#DIV/0!</v>
      </c>
      <c r="Z3919" s="1" t="e">
        <f t="shared" si="1484"/>
        <v>#DIV/0!</v>
      </c>
      <c r="AA3919" s="1" t="e">
        <f t="shared" si="1484"/>
        <v>#DIV/0!</v>
      </c>
      <c r="AB3919" s="1" t="e">
        <f t="shared" si="1484"/>
        <v>#DIV/0!</v>
      </c>
      <c r="AC3919" s="1" t="e">
        <f t="shared" si="1484"/>
        <v>#DIV/0!</v>
      </c>
      <c r="AD3919" s="1" t="e">
        <f t="shared" si="1484"/>
        <v>#DIV/0!</v>
      </c>
      <c r="AE3919" s="1" t="e">
        <f t="shared" si="1484"/>
        <v>#DIV/0!</v>
      </c>
      <c r="AF3919" s="1" t="e">
        <f t="shared" si="1485"/>
        <v>#DIV/0!</v>
      </c>
      <c r="AG3919" s="1" t="e">
        <f t="shared" si="1486"/>
        <v>#DIV/0!</v>
      </c>
      <c r="AH3919" s="1" t="e">
        <f t="shared" si="1486"/>
        <v>#DIV/0!</v>
      </c>
      <c r="AI3919" s="1" t="e">
        <f t="shared" si="1487"/>
        <v>#DIV/0!</v>
      </c>
      <c r="AN3919" t="s">
        <v>8994</v>
      </c>
      <c r="AO3919" t="s">
        <v>8994</v>
      </c>
      <c r="AP3919" t="s">
        <v>8994</v>
      </c>
      <c r="AQ3919" t="s">
        <v>8994</v>
      </c>
      <c r="AR3919" t="s">
        <v>8994</v>
      </c>
      <c r="AS3919" t="s">
        <v>8994</v>
      </c>
      <c r="AT3919" t="s">
        <v>8994</v>
      </c>
      <c r="AV3919"/>
      <c r="AW3919" t="s">
        <v>8994</v>
      </c>
      <c r="AX3919" t="s">
        <v>8994</v>
      </c>
      <c r="AY3919" t="s">
        <v>8994</v>
      </c>
      <c r="AZ3919" t="s">
        <v>8310</v>
      </c>
      <c r="BA3919" t="s">
        <v>8310</v>
      </c>
      <c r="BB3919" t="s">
        <v>8310</v>
      </c>
      <c r="BC3919" t="s">
        <v>8310</v>
      </c>
      <c r="BD3919" t="s">
        <v>8310</v>
      </c>
      <c r="BE3919" t="s">
        <v>8310</v>
      </c>
      <c r="BF3919">
        <v>0</v>
      </c>
      <c r="BG3919" t="s">
        <v>8310</v>
      </c>
      <c r="BH3919" t="s">
        <v>8310</v>
      </c>
      <c r="BI3919" t="s">
        <v>8310</v>
      </c>
      <c r="BJ3919" t="s">
        <v>8310</v>
      </c>
      <c r="BK3919" t="s">
        <v>8310</v>
      </c>
      <c r="BL3919" t="s">
        <v>8310</v>
      </c>
      <c r="BM3919" t="s">
        <v>8310</v>
      </c>
      <c r="BN3919" t="s">
        <v>8310</v>
      </c>
      <c r="BO3919" t="s">
        <v>8310</v>
      </c>
      <c r="BP3919">
        <v>0</v>
      </c>
      <c r="BQ3919" t="e">
        <f t="shared" si="1488"/>
        <v>#DIV/0!</v>
      </c>
      <c r="BR3919" t="e">
        <f t="shared" si="1489"/>
        <v>#DIV/0!</v>
      </c>
    </row>
    <row r="3920" spans="1:70" hidden="1" x14ac:dyDescent="0.3">
      <c r="A3920" t="s">
        <v>10417</v>
      </c>
      <c r="B3920" t="s">
        <v>10418</v>
      </c>
      <c r="C3920" t="str">
        <f>VLOOKUP(historical_emissions[[#This Row],[Country]],'Liste-Pays'!A:B,2,0)</f>
        <v>WEU</v>
      </c>
      <c r="D3920" t="s">
        <v>41</v>
      </c>
      <c r="E3920" t="s">
        <v>328</v>
      </c>
      <c r="F3920" t="s">
        <v>148</v>
      </c>
      <c r="G3920" t="s">
        <v>44</v>
      </c>
      <c r="H3920" t="e">
        <f t="shared" si="1466"/>
        <v>#DIV/0!</v>
      </c>
      <c r="I3920" t="e">
        <f t="shared" si="1467"/>
        <v>#DIV/0!</v>
      </c>
      <c r="J3920" t="e">
        <f t="shared" si="1468"/>
        <v>#DIV/0!</v>
      </c>
      <c r="K3920" t="e">
        <f t="shared" si="1469"/>
        <v>#DIV/0!</v>
      </c>
      <c r="L3920" t="e">
        <f t="shared" si="1470"/>
        <v>#DIV/0!</v>
      </c>
      <c r="M3920" t="e">
        <f t="shared" si="1471"/>
        <v>#DIV/0!</v>
      </c>
      <c r="N3920" t="e">
        <f t="shared" si="1472"/>
        <v>#DIV/0!</v>
      </c>
      <c r="O3920" t="e">
        <f t="shared" si="1473"/>
        <v>#DIV/0!</v>
      </c>
      <c r="P3920" t="e">
        <f t="shared" si="1474"/>
        <v>#DIV/0!</v>
      </c>
      <c r="Q3920" t="e">
        <f t="shared" si="1475"/>
        <v>#DIV/0!</v>
      </c>
      <c r="R3920" t="e">
        <f t="shared" si="1476"/>
        <v>#DIV/0!</v>
      </c>
      <c r="S3920" t="e">
        <f t="shared" si="1477"/>
        <v>#DIV/0!</v>
      </c>
      <c r="T3920" t="e">
        <f t="shared" si="1478"/>
        <v>#DIV/0!</v>
      </c>
      <c r="U3920" t="e">
        <f t="shared" si="1479"/>
        <v>#DIV/0!</v>
      </c>
      <c r="V3920" t="e">
        <f t="shared" si="1480"/>
        <v>#DIV/0!</v>
      </c>
      <c r="W3920" t="e">
        <f t="shared" si="1481"/>
        <v>#DIV/0!</v>
      </c>
      <c r="X3920" t="e">
        <f t="shared" si="1482"/>
        <v>#DIV/0!</v>
      </c>
      <c r="Y3920" t="e">
        <f t="shared" si="1483"/>
        <v>#DIV/0!</v>
      </c>
      <c r="Z3920" s="1" t="e">
        <f t="shared" si="1484"/>
        <v>#DIV/0!</v>
      </c>
      <c r="AA3920" s="1" t="e">
        <f t="shared" si="1484"/>
        <v>#DIV/0!</v>
      </c>
      <c r="AB3920" s="1" t="e">
        <f t="shared" si="1484"/>
        <v>#DIV/0!</v>
      </c>
      <c r="AC3920" s="1" t="e">
        <f t="shared" si="1484"/>
        <v>#DIV/0!</v>
      </c>
      <c r="AD3920" s="1" t="e">
        <f t="shared" si="1484"/>
        <v>#DIV/0!</v>
      </c>
      <c r="AE3920" s="1" t="e">
        <f t="shared" si="1484"/>
        <v>#DIV/0!</v>
      </c>
      <c r="AF3920" s="1" t="e">
        <f t="shared" si="1485"/>
        <v>#DIV/0!</v>
      </c>
      <c r="AG3920" s="1" t="e">
        <f t="shared" si="1486"/>
        <v>#DIV/0!</v>
      </c>
      <c r="AH3920" s="1" t="e">
        <f t="shared" si="1486"/>
        <v>#DIV/0!</v>
      </c>
      <c r="AI3920" s="1" t="e">
        <f t="shared" si="1487"/>
        <v>#DIV/0!</v>
      </c>
      <c r="AN3920" t="s">
        <v>8994</v>
      </c>
      <c r="AO3920" t="s">
        <v>8994</v>
      </c>
      <c r="AP3920" t="s">
        <v>8994</v>
      </c>
      <c r="AQ3920" t="s">
        <v>8994</v>
      </c>
      <c r="AR3920" t="s">
        <v>8994</v>
      </c>
      <c r="AS3920" t="s">
        <v>8994</v>
      </c>
      <c r="AT3920" t="s">
        <v>8994</v>
      </c>
      <c r="AV3920"/>
      <c r="AW3920" t="s">
        <v>8994</v>
      </c>
      <c r="AX3920" t="s">
        <v>8994</v>
      </c>
      <c r="AY3920" t="s">
        <v>8994</v>
      </c>
      <c r="AZ3920" t="s">
        <v>8994</v>
      </c>
      <c r="BA3920" t="s">
        <v>8310</v>
      </c>
      <c r="BB3920" t="s">
        <v>8310</v>
      </c>
      <c r="BC3920" t="s">
        <v>8310</v>
      </c>
      <c r="BD3920" t="s">
        <v>8310</v>
      </c>
      <c r="BE3920" t="s">
        <v>8310</v>
      </c>
      <c r="BF3920">
        <v>0</v>
      </c>
      <c r="BG3920" t="s">
        <v>8310</v>
      </c>
      <c r="BH3920" t="s">
        <v>8310</v>
      </c>
      <c r="BI3920" t="s">
        <v>8310</v>
      </c>
      <c r="BJ3920" t="s">
        <v>8310</v>
      </c>
      <c r="BK3920" t="s">
        <v>8310</v>
      </c>
      <c r="BL3920" t="s">
        <v>8310</v>
      </c>
      <c r="BM3920" t="s">
        <v>8310</v>
      </c>
      <c r="BN3920" t="s">
        <v>8310</v>
      </c>
      <c r="BO3920" t="s">
        <v>8310</v>
      </c>
      <c r="BP3920">
        <v>0</v>
      </c>
      <c r="BQ3920" t="e">
        <f t="shared" si="1488"/>
        <v>#DIV/0!</v>
      </c>
      <c r="BR3920" t="e">
        <f t="shared" si="1489"/>
        <v>#DIV/0!</v>
      </c>
    </row>
    <row r="3921" spans="1:70" hidden="1" x14ac:dyDescent="0.3">
      <c r="A3921" t="s">
        <v>10417</v>
      </c>
      <c r="B3921" t="s">
        <v>10418</v>
      </c>
      <c r="C3921" t="str">
        <f>VLOOKUP(historical_emissions[[#This Row],[Country]],'Liste-Pays'!A:B,2,0)</f>
        <v>WEU</v>
      </c>
      <c r="D3921" t="s">
        <v>41</v>
      </c>
      <c r="E3921" t="s">
        <v>328</v>
      </c>
      <c r="F3921" t="s">
        <v>302</v>
      </c>
      <c r="G3921" t="s">
        <v>44</v>
      </c>
      <c r="H3921" t="e">
        <f t="shared" si="1466"/>
        <v>#DIV/0!</v>
      </c>
      <c r="I3921" t="e">
        <f t="shared" si="1467"/>
        <v>#DIV/0!</v>
      </c>
      <c r="J3921" t="e">
        <f t="shared" si="1468"/>
        <v>#DIV/0!</v>
      </c>
      <c r="K3921" t="e">
        <f t="shared" si="1469"/>
        <v>#DIV/0!</v>
      </c>
      <c r="L3921" t="e">
        <f t="shared" si="1470"/>
        <v>#DIV/0!</v>
      </c>
      <c r="M3921" t="e">
        <f t="shared" si="1471"/>
        <v>#DIV/0!</v>
      </c>
      <c r="N3921" t="e">
        <f t="shared" si="1472"/>
        <v>#DIV/0!</v>
      </c>
      <c r="O3921" t="e">
        <f t="shared" si="1473"/>
        <v>#DIV/0!</v>
      </c>
      <c r="P3921" t="e">
        <f t="shared" si="1474"/>
        <v>#DIV/0!</v>
      </c>
      <c r="Q3921" t="e">
        <f t="shared" si="1475"/>
        <v>#DIV/0!</v>
      </c>
      <c r="R3921" t="e">
        <f t="shared" si="1476"/>
        <v>#DIV/0!</v>
      </c>
      <c r="S3921" t="e">
        <f t="shared" si="1477"/>
        <v>#DIV/0!</v>
      </c>
      <c r="T3921" t="e">
        <f t="shared" si="1478"/>
        <v>#DIV/0!</v>
      </c>
      <c r="U3921" t="e">
        <f t="shared" si="1479"/>
        <v>#DIV/0!</v>
      </c>
      <c r="V3921" t="e">
        <f t="shared" si="1480"/>
        <v>#DIV/0!</v>
      </c>
      <c r="W3921" t="e">
        <f t="shared" si="1481"/>
        <v>#DIV/0!</v>
      </c>
      <c r="X3921" t="e">
        <f t="shared" si="1482"/>
        <v>#DIV/0!</v>
      </c>
      <c r="Y3921" t="e">
        <f t="shared" si="1483"/>
        <v>#DIV/0!</v>
      </c>
      <c r="Z3921" s="1" t="e">
        <f t="shared" si="1484"/>
        <v>#DIV/0!</v>
      </c>
      <c r="AA3921" s="1" t="e">
        <f t="shared" si="1484"/>
        <v>#DIV/0!</v>
      </c>
      <c r="AB3921" s="1" t="e">
        <f t="shared" si="1484"/>
        <v>#DIV/0!</v>
      </c>
      <c r="AC3921" s="1" t="e">
        <f t="shared" si="1484"/>
        <v>#DIV/0!</v>
      </c>
      <c r="AD3921" s="1" t="e">
        <f t="shared" si="1484"/>
        <v>#DIV/0!</v>
      </c>
      <c r="AE3921" s="1" t="e">
        <f t="shared" si="1484"/>
        <v>#DIV/0!</v>
      </c>
      <c r="AF3921" s="1" t="e">
        <f t="shared" si="1485"/>
        <v>#DIV/0!</v>
      </c>
      <c r="AG3921" s="1" t="e">
        <f t="shared" si="1486"/>
        <v>#DIV/0!</v>
      </c>
      <c r="AH3921" s="1" t="e">
        <f t="shared" si="1486"/>
        <v>#DIV/0!</v>
      </c>
      <c r="AI3921" s="1" t="e">
        <f t="shared" si="1487"/>
        <v>#DIV/0!</v>
      </c>
      <c r="AN3921" t="s">
        <v>8994</v>
      </c>
      <c r="AO3921" t="s">
        <v>8994</v>
      </c>
      <c r="AP3921" t="s">
        <v>8994</v>
      </c>
      <c r="AQ3921" t="s">
        <v>8994</v>
      </c>
      <c r="AR3921" t="s">
        <v>8994</v>
      </c>
      <c r="AS3921" t="s">
        <v>8994</v>
      </c>
      <c r="AT3921" t="s">
        <v>8994</v>
      </c>
      <c r="AV3921"/>
      <c r="AW3921" t="s">
        <v>8994</v>
      </c>
      <c r="AX3921" t="s">
        <v>8994</v>
      </c>
      <c r="AY3921" t="s">
        <v>8994</v>
      </c>
      <c r="AZ3921" t="s">
        <v>8994</v>
      </c>
      <c r="BA3921" t="s">
        <v>8994</v>
      </c>
      <c r="BB3921" t="s">
        <v>8994</v>
      </c>
      <c r="BC3921" t="s">
        <v>8994</v>
      </c>
      <c r="BD3921" t="s">
        <v>8994</v>
      </c>
      <c r="BE3921" t="s">
        <v>8994</v>
      </c>
      <c r="BF3921">
        <v>0</v>
      </c>
      <c r="BG3921" t="s">
        <v>8310</v>
      </c>
      <c r="BH3921" t="s">
        <v>8310</v>
      </c>
      <c r="BI3921" t="s">
        <v>8310</v>
      </c>
      <c r="BJ3921" t="s">
        <v>8310</v>
      </c>
      <c r="BK3921" t="s">
        <v>8310</v>
      </c>
      <c r="BL3921" t="s">
        <v>8310</v>
      </c>
      <c r="BM3921" t="s">
        <v>8310</v>
      </c>
      <c r="BN3921" t="s">
        <v>8310</v>
      </c>
      <c r="BO3921" t="s">
        <v>8310</v>
      </c>
      <c r="BP3921">
        <v>0</v>
      </c>
      <c r="BQ3921" t="e">
        <f t="shared" si="1488"/>
        <v>#DIV/0!</v>
      </c>
      <c r="BR3921" t="e">
        <f t="shared" si="1489"/>
        <v>#DIV/0!</v>
      </c>
    </row>
    <row r="3922" spans="1:70" hidden="1" x14ac:dyDescent="0.3">
      <c r="A3922" t="s">
        <v>10277</v>
      </c>
      <c r="B3922" t="s">
        <v>10278</v>
      </c>
      <c r="C3922" t="str">
        <f>VLOOKUP(historical_emissions[[#This Row],[Country]],'Liste-Pays'!A:B,2,0)</f>
        <v>CSA</v>
      </c>
      <c r="D3922" t="s">
        <v>41</v>
      </c>
      <c r="E3922" t="s">
        <v>1048</v>
      </c>
      <c r="F3922" t="s">
        <v>148</v>
      </c>
      <c r="G3922" t="s">
        <v>44</v>
      </c>
      <c r="H3922" t="e">
        <f t="shared" si="1466"/>
        <v>#DIV/0!</v>
      </c>
      <c r="I3922" t="e">
        <f t="shared" si="1467"/>
        <v>#DIV/0!</v>
      </c>
      <c r="J3922" t="e">
        <f t="shared" si="1468"/>
        <v>#DIV/0!</v>
      </c>
      <c r="K3922" t="e">
        <f t="shared" si="1469"/>
        <v>#DIV/0!</v>
      </c>
      <c r="L3922" t="e">
        <f t="shared" si="1470"/>
        <v>#DIV/0!</v>
      </c>
      <c r="M3922" t="e">
        <f t="shared" si="1471"/>
        <v>#DIV/0!</v>
      </c>
      <c r="N3922" t="e">
        <f t="shared" si="1472"/>
        <v>#DIV/0!</v>
      </c>
      <c r="O3922" t="e">
        <f t="shared" si="1473"/>
        <v>#DIV/0!</v>
      </c>
      <c r="P3922" t="e">
        <f t="shared" si="1474"/>
        <v>#DIV/0!</v>
      </c>
      <c r="Q3922" t="e">
        <f t="shared" si="1475"/>
        <v>#DIV/0!</v>
      </c>
      <c r="R3922" t="e">
        <f t="shared" si="1476"/>
        <v>#DIV/0!</v>
      </c>
      <c r="S3922" t="e">
        <f t="shared" si="1477"/>
        <v>#DIV/0!</v>
      </c>
      <c r="T3922" t="e">
        <f t="shared" si="1478"/>
        <v>#DIV/0!</v>
      </c>
      <c r="U3922" t="e">
        <f t="shared" si="1479"/>
        <v>#DIV/0!</v>
      </c>
      <c r="V3922" t="e">
        <f t="shared" si="1480"/>
        <v>#DIV/0!</v>
      </c>
      <c r="W3922" t="e">
        <f t="shared" si="1481"/>
        <v>#DIV/0!</v>
      </c>
      <c r="X3922" t="e">
        <f t="shared" si="1482"/>
        <v>#DIV/0!</v>
      </c>
      <c r="Y3922" t="e">
        <f t="shared" si="1483"/>
        <v>#DIV/0!</v>
      </c>
      <c r="Z3922" s="1" t="e">
        <f t="shared" si="1484"/>
        <v>#DIV/0!</v>
      </c>
      <c r="AA3922" s="1" t="e">
        <f t="shared" si="1484"/>
        <v>#DIV/0!</v>
      </c>
      <c r="AB3922" s="1" t="e">
        <f t="shared" si="1484"/>
        <v>#DIV/0!</v>
      </c>
      <c r="AC3922" s="1" t="e">
        <f t="shared" si="1484"/>
        <v>#DIV/0!</v>
      </c>
      <c r="AD3922" s="1" t="e">
        <f t="shared" si="1484"/>
        <v>#DIV/0!</v>
      </c>
      <c r="AE3922" s="1" t="e">
        <f t="shared" si="1484"/>
        <v>#DIV/0!</v>
      </c>
      <c r="AF3922" s="1" t="e">
        <f t="shared" si="1485"/>
        <v>#DIV/0!</v>
      </c>
      <c r="AG3922" s="1" t="e">
        <f t="shared" si="1486"/>
        <v>#DIV/0!</v>
      </c>
      <c r="AH3922" s="1" t="e">
        <f t="shared" si="1486"/>
        <v>#DIV/0!</v>
      </c>
      <c r="AI3922" s="1" t="e">
        <f t="shared" si="1487"/>
        <v>#DIV/0!</v>
      </c>
      <c r="AL3922">
        <v>0</v>
      </c>
      <c r="AM3922">
        <v>0</v>
      </c>
      <c r="AN3922" t="s">
        <v>8310</v>
      </c>
      <c r="AO3922" t="s">
        <v>8310</v>
      </c>
      <c r="AP3922" t="s">
        <v>8310</v>
      </c>
      <c r="AQ3922" t="s">
        <v>8310</v>
      </c>
      <c r="AR3922" t="s">
        <v>8310</v>
      </c>
      <c r="AS3922" t="s">
        <v>8310</v>
      </c>
      <c r="AT3922" t="s">
        <v>8310</v>
      </c>
      <c r="AU3922">
        <v>0</v>
      </c>
      <c r="AV3922">
        <v>0</v>
      </c>
      <c r="AW3922" t="s">
        <v>8310</v>
      </c>
      <c r="AX3922" t="s">
        <v>8310</v>
      </c>
      <c r="AY3922" t="s">
        <v>8310</v>
      </c>
      <c r="AZ3922" t="s">
        <v>8310</v>
      </c>
      <c r="BA3922" t="s">
        <v>8310</v>
      </c>
      <c r="BB3922" t="s">
        <v>8310</v>
      </c>
      <c r="BC3922" t="s">
        <v>8310</v>
      </c>
      <c r="BD3922" t="s">
        <v>8310</v>
      </c>
      <c r="BE3922" t="s">
        <v>8310</v>
      </c>
      <c r="BF3922">
        <v>0</v>
      </c>
      <c r="BG3922" t="s">
        <v>8310</v>
      </c>
      <c r="BH3922" t="s">
        <v>8310</v>
      </c>
      <c r="BI3922" t="s">
        <v>8310</v>
      </c>
      <c r="BJ3922" t="s">
        <v>8310</v>
      </c>
      <c r="BK3922" t="s">
        <v>8310</v>
      </c>
      <c r="BL3922" t="s">
        <v>8310</v>
      </c>
      <c r="BM3922" t="s">
        <v>8310</v>
      </c>
      <c r="BN3922" t="s">
        <v>8310</v>
      </c>
      <c r="BO3922" t="s">
        <v>8310</v>
      </c>
      <c r="BP3922">
        <v>0</v>
      </c>
      <c r="BQ3922" t="e">
        <f t="shared" si="1488"/>
        <v>#DIV/0!</v>
      </c>
      <c r="BR3922" t="e">
        <f t="shared" si="1489"/>
        <v>#DIV/0!</v>
      </c>
    </row>
    <row r="3923" spans="1:70" hidden="1" x14ac:dyDescent="0.3">
      <c r="A3923" t="s">
        <v>10277</v>
      </c>
      <c r="B3923" t="s">
        <v>10278</v>
      </c>
      <c r="C3923" t="str">
        <f>VLOOKUP(historical_emissions[[#This Row],[Country]],'Liste-Pays'!A:B,2,0)</f>
        <v>CSA</v>
      </c>
      <c r="D3923" t="s">
        <v>41</v>
      </c>
      <c r="E3923" t="s">
        <v>1048</v>
      </c>
      <c r="F3923" t="s">
        <v>302</v>
      </c>
      <c r="G3923" t="s">
        <v>44</v>
      </c>
      <c r="H3923" t="e">
        <f t="shared" si="1466"/>
        <v>#DIV/0!</v>
      </c>
      <c r="I3923" t="e">
        <f t="shared" si="1467"/>
        <v>#DIV/0!</v>
      </c>
      <c r="J3923" t="e">
        <f t="shared" si="1468"/>
        <v>#DIV/0!</v>
      </c>
      <c r="K3923" t="e">
        <f t="shared" si="1469"/>
        <v>#DIV/0!</v>
      </c>
      <c r="L3923" t="e">
        <f t="shared" si="1470"/>
        <v>#DIV/0!</v>
      </c>
      <c r="M3923" t="e">
        <f t="shared" si="1471"/>
        <v>#DIV/0!</v>
      </c>
      <c r="N3923" t="e">
        <f t="shared" si="1472"/>
        <v>#DIV/0!</v>
      </c>
      <c r="O3923" t="e">
        <f t="shared" si="1473"/>
        <v>#DIV/0!</v>
      </c>
      <c r="P3923" t="e">
        <f t="shared" si="1474"/>
        <v>#DIV/0!</v>
      </c>
      <c r="Q3923" t="e">
        <f t="shared" si="1475"/>
        <v>#DIV/0!</v>
      </c>
      <c r="R3923" t="e">
        <f t="shared" si="1476"/>
        <v>#DIV/0!</v>
      </c>
      <c r="S3923" t="e">
        <f t="shared" si="1477"/>
        <v>#DIV/0!</v>
      </c>
      <c r="T3923" t="e">
        <f t="shared" si="1478"/>
        <v>#DIV/0!</v>
      </c>
      <c r="U3923" t="e">
        <f t="shared" si="1479"/>
        <v>#DIV/0!</v>
      </c>
      <c r="V3923" t="e">
        <f t="shared" si="1480"/>
        <v>#DIV/0!</v>
      </c>
      <c r="W3923" t="e">
        <f t="shared" si="1481"/>
        <v>#DIV/0!</v>
      </c>
      <c r="X3923" t="e">
        <f t="shared" si="1482"/>
        <v>#DIV/0!</v>
      </c>
      <c r="Y3923" t="e">
        <f t="shared" si="1483"/>
        <v>#DIV/0!</v>
      </c>
      <c r="Z3923" s="1" t="e">
        <f t="shared" si="1484"/>
        <v>#DIV/0!</v>
      </c>
      <c r="AA3923" s="1" t="e">
        <f t="shared" si="1484"/>
        <v>#DIV/0!</v>
      </c>
      <c r="AB3923" s="1" t="e">
        <f t="shared" si="1484"/>
        <v>#DIV/0!</v>
      </c>
      <c r="AC3923" s="1" t="e">
        <f t="shared" si="1484"/>
        <v>#DIV/0!</v>
      </c>
      <c r="AD3923" s="1" t="e">
        <f t="shared" si="1484"/>
        <v>#DIV/0!</v>
      </c>
      <c r="AE3923" s="1" t="e">
        <f t="shared" si="1484"/>
        <v>#DIV/0!</v>
      </c>
      <c r="AF3923" s="1" t="e">
        <f t="shared" si="1485"/>
        <v>#DIV/0!</v>
      </c>
      <c r="AG3923" s="1" t="e">
        <f t="shared" si="1486"/>
        <v>#DIV/0!</v>
      </c>
      <c r="AH3923" s="1" t="e">
        <f t="shared" si="1486"/>
        <v>#DIV/0!</v>
      </c>
      <c r="AI3923" s="1" t="e">
        <f t="shared" si="1487"/>
        <v>#DIV/0!</v>
      </c>
      <c r="AL3923">
        <v>0</v>
      </c>
      <c r="AM3923">
        <v>0</v>
      </c>
      <c r="AN3923" t="s">
        <v>8310</v>
      </c>
      <c r="AO3923" t="s">
        <v>8310</v>
      </c>
      <c r="AP3923" t="s">
        <v>8310</v>
      </c>
      <c r="AQ3923" t="s">
        <v>8310</v>
      </c>
      <c r="AR3923" t="s">
        <v>8310</v>
      </c>
      <c r="AS3923" t="s">
        <v>8310</v>
      </c>
      <c r="AT3923" t="s">
        <v>8310</v>
      </c>
      <c r="AU3923">
        <v>0</v>
      </c>
      <c r="AV3923">
        <v>0</v>
      </c>
      <c r="AW3923" t="s">
        <v>8310</v>
      </c>
      <c r="AX3923" t="s">
        <v>8310</v>
      </c>
      <c r="AY3923" t="s">
        <v>8310</v>
      </c>
      <c r="AZ3923" t="s">
        <v>8310</v>
      </c>
      <c r="BA3923" t="s">
        <v>8310</v>
      </c>
      <c r="BB3923" t="s">
        <v>8310</v>
      </c>
      <c r="BC3923" t="s">
        <v>8310</v>
      </c>
      <c r="BD3923" t="s">
        <v>8310</v>
      </c>
      <c r="BE3923" t="s">
        <v>8994</v>
      </c>
      <c r="BF3923"/>
      <c r="BG3923" t="s">
        <v>8994</v>
      </c>
      <c r="BH3923" t="s">
        <v>8994</v>
      </c>
      <c r="BI3923" t="s">
        <v>8994</v>
      </c>
      <c r="BJ3923" t="s">
        <v>8994</v>
      </c>
      <c r="BK3923" t="s">
        <v>8994</v>
      </c>
      <c r="BL3923" t="s">
        <v>8994</v>
      </c>
      <c r="BM3923" t="s">
        <v>8310</v>
      </c>
      <c r="BN3923" t="s">
        <v>8310</v>
      </c>
      <c r="BO3923" t="s">
        <v>8310</v>
      </c>
      <c r="BP3923">
        <v>0</v>
      </c>
      <c r="BQ3923" t="e">
        <f t="shared" si="1488"/>
        <v>#DIV/0!</v>
      </c>
      <c r="BR3923" t="e">
        <f t="shared" si="1489"/>
        <v>#DIV/0!</v>
      </c>
    </row>
    <row r="3924" spans="1:70" hidden="1" x14ac:dyDescent="0.3">
      <c r="A3924" t="s">
        <v>10198</v>
      </c>
      <c r="B3924" t="s">
        <v>10199</v>
      </c>
      <c r="C3924" t="str">
        <f>VLOOKUP(historical_emissions[[#This Row],[Country]],'Liste-Pays'!A:B,2,0)</f>
        <v>FSU</v>
      </c>
      <c r="D3924" t="s">
        <v>41</v>
      </c>
      <c r="E3924" t="s">
        <v>1048</v>
      </c>
      <c r="F3924" t="s">
        <v>302</v>
      </c>
      <c r="G3924" t="s">
        <v>44</v>
      </c>
      <c r="H3924" t="e">
        <f t="shared" si="1466"/>
        <v>#DIV/0!</v>
      </c>
      <c r="I3924" t="e">
        <f t="shared" si="1467"/>
        <v>#DIV/0!</v>
      </c>
      <c r="J3924" t="e">
        <f t="shared" si="1468"/>
        <v>#DIV/0!</v>
      </c>
      <c r="K3924" t="e">
        <f t="shared" si="1469"/>
        <v>#DIV/0!</v>
      </c>
      <c r="L3924" t="e">
        <f t="shared" si="1470"/>
        <v>#DIV/0!</v>
      </c>
      <c r="M3924" t="e">
        <f t="shared" si="1471"/>
        <v>#DIV/0!</v>
      </c>
      <c r="N3924" t="e">
        <f t="shared" si="1472"/>
        <v>#DIV/0!</v>
      </c>
      <c r="O3924" t="e">
        <f t="shared" si="1473"/>
        <v>#DIV/0!</v>
      </c>
      <c r="P3924" t="e">
        <f t="shared" si="1474"/>
        <v>#DIV/0!</v>
      </c>
      <c r="Q3924" t="e">
        <f t="shared" si="1475"/>
        <v>#DIV/0!</v>
      </c>
      <c r="R3924" t="e">
        <f t="shared" si="1476"/>
        <v>#DIV/0!</v>
      </c>
      <c r="S3924" t="e">
        <f t="shared" si="1477"/>
        <v>#DIV/0!</v>
      </c>
      <c r="T3924" t="e">
        <f t="shared" si="1478"/>
        <v>#DIV/0!</v>
      </c>
      <c r="U3924" t="e">
        <f t="shared" si="1479"/>
        <v>#DIV/0!</v>
      </c>
      <c r="V3924" t="e">
        <f t="shared" si="1480"/>
        <v>#DIV/0!</v>
      </c>
      <c r="W3924" t="e">
        <f t="shared" si="1481"/>
        <v>#DIV/0!</v>
      </c>
      <c r="X3924" t="e">
        <f t="shared" si="1482"/>
        <v>#DIV/0!</v>
      </c>
      <c r="Y3924" t="e">
        <f t="shared" si="1483"/>
        <v>#DIV/0!</v>
      </c>
      <c r="Z3924" s="1" t="e">
        <f t="shared" si="1484"/>
        <v>#DIV/0!</v>
      </c>
      <c r="AA3924" s="1" t="e">
        <f t="shared" si="1484"/>
        <v>#DIV/0!</v>
      </c>
      <c r="AB3924" s="1" t="e">
        <f t="shared" si="1484"/>
        <v>#DIV/0!</v>
      </c>
      <c r="AC3924" s="1" t="e">
        <f t="shared" si="1484"/>
        <v>#DIV/0!</v>
      </c>
      <c r="AD3924" s="1" t="e">
        <f t="shared" si="1484"/>
        <v>#DIV/0!</v>
      </c>
      <c r="AE3924" s="1" t="e">
        <f t="shared" si="1484"/>
        <v>#DIV/0!</v>
      </c>
      <c r="AF3924" s="1" t="e">
        <f t="shared" si="1485"/>
        <v>#DIV/0!</v>
      </c>
      <c r="AG3924" s="1" t="e">
        <f t="shared" si="1486"/>
        <v>#DIV/0!</v>
      </c>
      <c r="AH3924" s="1" t="e">
        <f t="shared" si="1486"/>
        <v>#DIV/0!</v>
      </c>
      <c r="AI3924" s="1" t="e">
        <f t="shared" si="1487"/>
        <v>#DIV/0!</v>
      </c>
      <c r="AL3924">
        <v>0</v>
      </c>
      <c r="AM3924">
        <v>0</v>
      </c>
      <c r="AN3924" t="s">
        <v>8310</v>
      </c>
      <c r="AO3924" t="s">
        <v>8310</v>
      </c>
      <c r="AP3924" t="s">
        <v>8310</v>
      </c>
      <c r="AQ3924" t="s">
        <v>8310</v>
      </c>
      <c r="AR3924" t="s">
        <v>8310</v>
      </c>
      <c r="AS3924" t="s">
        <v>10376</v>
      </c>
      <c r="AT3924" t="s">
        <v>10376</v>
      </c>
      <c r="AU3924">
        <v>0.01</v>
      </c>
      <c r="AV3924">
        <v>0</v>
      </c>
      <c r="AW3924" t="s">
        <v>8310</v>
      </c>
      <c r="AX3924" t="s">
        <v>8310</v>
      </c>
      <c r="AY3924" t="s">
        <v>8310</v>
      </c>
      <c r="AZ3924" t="s">
        <v>8310</v>
      </c>
      <c r="BA3924" t="s">
        <v>8310</v>
      </c>
      <c r="BB3924" t="s">
        <v>8310</v>
      </c>
      <c r="BC3924" t="s">
        <v>8310</v>
      </c>
      <c r="BD3924" t="s">
        <v>8310</v>
      </c>
      <c r="BE3924" t="s">
        <v>8310</v>
      </c>
      <c r="BF3924">
        <v>0</v>
      </c>
      <c r="BG3924" t="s">
        <v>8310</v>
      </c>
      <c r="BH3924" t="s">
        <v>10376</v>
      </c>
      <c r="BI3924" t="s">
        <v>8310</v>
      </c>
      <c r="BJ3924" t="s">
        <v>8310</v>
      </c>
      <c r="BK3924" t="s">
        <v>8310</v>
      </c>
      <c r="BL3924" t="s">
        <v>10376</v>
      </c>
      <c r="BM3924" t="s">
        <v>10372</v>
      </c>
      <c r="BN3924" t="s">
        <v>10372</v>
      </c>
      <c r="BO3924" t="s">
        <v>10372</v>
      </c>
      <c r="BP3924">
        <v>0.02</v>
      </c>
      <c r="BQ3924" t="e">
        <f t="shared" si="1488"/>
        <v>#DIV/0!</v>
      </c>
      <c r="BR3924" t="e">
        <f t="shared" si="1489"/>
        <v>#DIV/0!</v>
      </c>
    </row>
    <row r="3925" spans="1:70" hidden="1" x14ac:dyDescent="0.3">
      <c r="A3925" t="s">
        <v>10113</v>
      </c>
      <c r="B3925" t="s">
        <v>10114</v>
      </c>
      <c r="C3925" t="str">
        <f>VLOOKUP(historical_emissions[[#This Row],[Country]],'Liste-Pays'!A:B,2,0)</f>
        <v>MEA</v>
      </c>
      <c r="D3925" t="s">
        <v>41</v>
      </c>
      <c r="E3925" t="s">
        <v>1048</v>
      </c>
      <c r="F3925" t="s">
        <v>43</v>
      </c>
      <c r="G3925" t="s">
        <v>44</v>
      </c>
      <c r="H3925" t="e">
        <f t="shared" si="1466"/>
        <v>#DIV/0!</v>
      </c>
      <c r="I3925" t="e">
        <f t="shared" si="1467"/>
        <v>#DIV/0!</v>
      </c>
      <c r="J3925" t="e">
        <f t="shared" si="1468"/>
        <v>#DIV/0!</v>
      </c>
      <c r="K3925" t="e">
        <f t="shared" si="1469"/>
        <v>#DIV/0!</v>
      </c>
      <c r="L3925" t="e">
        <f t="shared" si="1470"/>
        <v>#DIV/0!</v>
      </c>
      <c r="M3925" t="e">
        <f t="shared" si="1471"/>
        <v>#DIV/0!</v>
      </c>
      <c r="N3925" t="e">
        <f t="shared" si="1472"/>
        <v>#DIV/0!</v>
      </c>
      <c r="O3925" t="e">
        <f t="shared" si="1473"/>
        <v>#DIV/0!</v>
      </c>
      <c r="P3925" t="e">
        <f t="shared" si="1474"/>
        <v>#DIV/0!</v>
      </c>
      <c r="Q3925" t="e">
        <f t="shared" si="1475"/>
        <v>#DIV/0!</v>
      </c>
      <c r="R3925" t="e">
        <f t="shared" si="1476"/>
        <v>#DIV/0!</v>
      </c>
      <c r="S3925" t="e">
        <f t="shared" si="1477"/>
        <v>#DIV/0!</v>
      </c>
      <c r="T3925" t="e">
        <f t="shared" si="1478"/>
        <v>#DIV/0!</v>
      </c>
      <c r="U3925" t="e">
        <f t="shared" si="1479"/>
        <v>#DIV/0!</v>
      </c>
      <c r="V3925" t="e">
        <f t="shared" si="1480"/>
        <v>#DIV/0!</v>
      </c>
      <c r="W3925" t="e">
        <f t="shared" si="1481"/>
        <v>#DIV/0!</v>
      </c>
      <c r="X3925" t="e">
        <f t="shared" si="1482"/>
        <v>#DIV/0!</v>
      </c>
      <c r="Y3925" t="e">
        <f t="shared" si="1483"/>
        <v>#DIV/0!</v>
      </c>
      <c r="Z3925" s="1" t="e">
        <f t="shared" si="1484"/>
        <v>#DIV/0!</v>
      </c>
      <c r="AA3925" s="1" t="e">
        <f t="shared" si="1484"/>
        <v>#DIV/0!</v>
      </c>
      <c r="AB3925" s="1" t="e">
        <f t="shared" si="1484"/>
        <v>#DIV/0!</v>
      </c>
      <c r="AC3925" s="1" t="e">
        <f t="shared" si="1484"/>
        <v>#DIV/0!</v>
      </c>
      <c r="AD3925" s="1" t="e">
        <f t="shared" si="1484"/>
        <v>#DIV/0!</v>
      </c>
      <c r="AE3925" s="1" t="e">
        <f t="shared" si="1484"/>
        <v>#DIV/0!</v>
      </c>
      <c r="AF3925" s="1" t="e">
        <f t="shared" si="1485"/>
        <v>#DIV/0!</v>
      </c>
      <c r="AG3925" s="1" t="e">
        <f t="shared" si="1486"/>
        <v>#DIV/0!</v>
      </c>
      <c r="AH3925" s="1" t="e">
        <f t="shared" si="1486"/>
        <v>#DIV/0!</v>
      </c>
      <c r="AI3925" s="1" t="e">
        <f t="shared" si="1487"/>
        <v>#DIV/0!</v>
      </c>
      <c r="AL3925">
        <v>0.09</v>
      </c>
      <c r="AM3925">
        <v>0.06</v>
      </c>
      <c r="AN3925" t="s">
        <v>10381</v>
      </c>
      <c r="AO3925" t="s">
        <v>9470</v>
      </c>
      <c r="AP3925" t="s">
        <v>9473</v>
      </c>
      <c r="AQ3925" t="s">
        <v>9469</v>
      </c>
      <c r="AR3925" t="s">
        <v>9376</v>
      </c>
      <c r="AS3925" t="s">
        <v>8994</v>
      </c>
      <c r="AT3925" t="s">
        <v>8994</v>
      </c>
      <c r="AV3925"/>
      <c r="AW3925" t="s">
        <v>8994</v>
      </c>
      <c r="AX3925" t="s">
        <v>8994</v>
      </c>
      <c r="AY3925" t="s">
        <v>8994</v>
      </c>
      <c r="AZ3925" t="s">
        <v>8994</v>
      </c>
      <c r="BA3925" t="s">
        <v>8994</v>
      </c>
      <c r="BB3925" t="s">
        <v>8994</v>
      </c>
      <c r="BC3925" t="s">
        <v>8994</v>
      </c>
      <c r="BD3925" t="s">
        <v>8994</v>
      </c>
      <c r="BE3925" t="s">
        <v>8994</v>
      </c>
      <c r="BF3925"/>
      <c r="BG3925" t="s">
        <v>8994</v>
      </c>
      <c r="BH3925" t="s">
        <v>8994</v>
      </c>
      <c r="BI3925" t="s">
        <v>8994</v>
      </c>
      <c r="BJ3925" t="s">
        <v>8994</v>
      </c>
      <c r="BK3925" t="s">
        <v>8994</v>
      </c>
      <c r="BL3925" t="s">
        <v>8994</v>
      </c>
      <c r="BM3925" t="s">
        <v>8994</v>
      </c>
      <c r="BN3925" t="s">
        <v>8994</v>
      </c>
      <c r="BO3925" t="s">
        <v>8994</v>
      </c>
      <c r="BQ3925" t="e">
        <f t="shared" si="1488"/>
        <v>#DIV/0!</v>
      </c>
      <c r="BR3925" t="e">
        <f t="shared" si="1489"/>
        <v>#DIV/0!</v>
      </c>
    </row>
    <row r="3926" spans="1:70" hidden="1" x14ac:dyDescent="0.3">
      <c r="A3926" t="s">
        <v>10399</v>
      </c>
      <c r="B3926" t="s">
        <v>10400</v>
      </c>
      <c r="C3926" t="str">
        <f>VLOOKUP(historical_emissions[[#This Row],[Country]],'Liste-Pays'!A:B,2,0)</f>
        <v>EEU</v>
      </c>
      <c r="D3926" t="s">
        <v>41</v>
      </c>
      <c r="E3926" t="s">
        <v>1048</v>
      </c>
      <c r="F3926" t="s">
        <v>302</v>
      </c>
      <c r="G3926" t="s">
        <v>44</v>
      </c>
      <c r="H3926" t="e">
        <f t="shared" si="1466"/>
        <v>#DIV/0!</v>
      </c>
      <c r="I3926" t="e">
        <f t="shared" si="1467"/>
        <v>#DIV/0!</v>
      </c>
      <c r="J3926" t="e">
        <f t="shared" si="1468"/>
        <v>#DIV/0!</v>
      </c>
      <c r="K3926" t="e">
        <f t="shared" si="1469"/>
        <v>#DIV/0!</v>
      </c>
      <c r="L3926" t="e">
        <f t="shared" si="1470"/>
        <v>#DIV/0!</v>
      </c>
      <c r="M3926" t="e">
        <f t="shared" si="1471"/>
        <v>#DIV/0!</v>
      </c>
      <c r="N3926" t="e">
        <f t="shared" si="1472"/>
        <v>#DIV/0!</v>
      </c>
      <c r="O3926" t="e">
        <f t="shared" si="1473"/>
        <v>#DIV/0!</v>
      </c>
      <c r="P3926" t="e">
        <f t="shared" si="1474"/>
        <v>#DIV/0!</v>
      </c>
      <c r="Q3926" t="e">
        <f t="shared" si="1475"/>
        <v>#DIV/0!</v>
      </c>
      <c r="R3926" t="e">
        <f t="shared" si="1476"/>
        <v>#DIV/0!</v>
      </c>
      <c r="S3926" t="e">
        <f t="shared" si="1477"/>
        <v>#DIV/0!</v>
      </c>
      <c r="T3926" t="e">
        <f t="shared" si="1478"/>
        <v>#DIV/0!</v>
      </c>
      <c r="U3926" t="e">
        <f t="shared" si="1479"/>
        <v>#DIV/0!</v>
      </c>
      <c r="V3926" t="e">
        <f t="shared" si="1480"/>
        <v>#DIV/0!</v>
      </c>
      <c r="W3926" t="e">
        <f t="shared" si="1481"/>
        <v>#DIV/0!</v>
      </c>
      <c r="X3926" t="e">
        <f t="shared" si="1482"/>
        <v>#DIV/0!</v>
      </c>
      <c r="Y3926" t="e">
        <f t="shared" si="1483"/>
        <v>#DIV/0!</v>
      </c>
      <c r="Z3926" s="1" t="e">
        <f t="shared" si="1484"/>
        <v>#DIV/0!</v>
      </c>
      <c r="AA3926" s="1" t="e">
        <f t="shared" si="1484"/>
        <v>#DIV/0!</v>
      </c>
      <c r="AB3926" s="1" t="e">
        <f t="shared" si="1484"/>
        <v>#DIV/0!</v>
      </c>
      <c r="AC3926" s="1" t="e">
        <f t="shared" si="1484"/>
        <v>#DIV/0!</v>
      </c>
      <c r="AD3926" s="1" t="e">
        <f t="shared" si="1484"/>
        <v>#DIV/0!</v>
      </c>
      <c r="AE3926" s="1" t="e">
        <f t="shared" si="1484"/>
        <v>#DIV/0!</v>
      </c>
      <c r="AF3926" s="1" t="e">
        <f t="shared" si="1485"/>
        <v>#DIV/0!</v>
      </c>
      <c r="AG3926" s="1" t="e">
        <f t="shared" si="1486"/>
        <v>#DIV/0!</v>
      </c>
      <c r="AH3926" s="1" t="e">
        <f t="shared" si="1486"/>
        <v>#DIV/0!</v>
      </c>
      <c r="AI3926" s="1" t="e">
        <f t="shared" si="1487"/>
        <v>#DIV/0!</v>
      </c>
      <c r="AN3926" t="s">
        <v>8994</v>
      </c>
      <c r="AO3926" t="s">
        <v>8994</v>
      </c>
      <c r="AP3926" t="s">
        <v>8994</v>
      </c>
      <c r="AQ3926" t="s">
        <v>8994</v>
      </c>
      <c r="AR3926" t="s">
        <v>8994</v>
      </c>
      <c r="AS3926" t="s">
        <v>8994</v>
      </c>
      <c r="AT3926" t="s">
        <v>8994</v>
      </c>
      <c r="AV3926">
        <v>0</v>
      </c>
      <c r="AW3926" t="s">
        <v>8310</v>
      </c>
      <c r="AX3926" t="s">
        <v>8310</v>
      </c>
      <c r="AY3926" t="s">
        <v>8310</v>
      </c>
      <c r="AZ3926" t="s">
        <v>8310</v>
      </c>
      <c r="BA3926" t="s">
        <v>8994</v>
      </c>
      <c r="BB3926" t="s">
        <v>8994</v>
      </c>
      <c r="BC3926" t="s">
        <v>8994</v>
      </c>
      <c r="BD3926" t="s">
        <v>8994</v>
      </c>
      <c r="BE3926" t="s">
        <v>8994</v>
      </c>
      <c r="BF3926"/>
      <c r="BG3926" t="s">
        <v>8994</v>
      </c>
      <c r="BH3926" t="s">
        <v>8994</v>
      </c>
      <c r="BI3926" t="s">
        <v>8994</v>
      </c>
      <c r="BJ3926" t="s">
        <v>8994</v>
      </c>
      <c r="BK3926" t="s">
        <v>8994</v>
      </c>
      <c r="BL3926" t="s">
        <v>8994</v>
      </c>
      <c r="BM3926" t="s">
        <v>8994</v>
      </c>
      <c r="BN3926" t="s">
        <v>8994</v>
      </c>
      <c r="BO3926" t="s">
        <v>8994</v>
      </c>
      <c r="BQ3926" t="e">
        <f t="shared" si="1488"/>
        <v>#DIV/0!</v>
      </c>
      <c r="BR3926" t="e">
        <f t="shared" si="1489"/>
        <v>#DIV/0!</v>
      </c>
    </row>
    <row r="3927" spans="1:70" hidden="1" x14ac:dyDescent="0.3">
      <c r="A3927" t="s">
        <v>8138</v>
      </c>
      <c r="B3927" t="s">
        <v>8139</v>
      </c>
      <c r="C3927" t="str">
        <f>VLOOKUP(historical_emissions[[#This Row],[Country]],'Liste-Pays'!A:B,2,0)</f>
        <v>AFR</v>
      </c>
      <c r="D3927" t="s">
        <v>41</v>
      </c>
      <c r="E3927" t="s">
        <v>1048</v>
      </c>
      <c r="F3927" t="s">
        <v>148</v>
      </c>
      <c r="G3927" t="s">
        <v>44</v>
      </c>
      <c r="H3927" t="e">
        <f t="shared" si="1466"/>
        <v>#DIV/0!</v>
      </c>
      <c r="I3927" t="e">
        <f t="shared" si="1467"/>
        <v>#DIV/0!</v>
      </c>
      <c r="J3927" t="e">
        <f t="shared" si="1468"/>
        <v>#DIV/0!</v>
      </c>
      <c r="K3927" t="e">
        <f t="shared" si="1469"/>
        <v>#DIV/0!</v>
      </c>
      <c r="L3927" t="e">
        <f t="shared" si="1470"/>
        <v>#DIV/0!</v>
      </c>
      <c r="M3927" t="e">
        <f t="shared" si="1471"/>
        <v>#DIV/0!</v>
      </c>
      <c r="N3927" t="e">
        <f t="shared" si="1472"/>
        <v>#DIV/0!</v>
      </c>
      <c r="O3927" t="e">
        <f t="shared" si="1473"/>
        <v>#DIV/0!</v>
      </c>
      <c r="P3927" t="e">
        <f t="shared" si="1474"/>
        <v>#DIV/0!</v>
      </c>
      <c r="Q3927" t="e">
        <f t="shared" si="1475"/>
        <v>#DIV/0!</v>
      </c>
      <c r="R3927" t="e">
        <f t="shared" si="1476"/>
        <v>#DIV/0!</v>
      </c>
      <c r="S3927" t="e">
        <f t="shared" si="1477"/>
        <v>#DIV/0!</v>
      </c>
      <c r="T3927" t="e">
        <f t="shared" si="1478"/>
        <v>#DIV/0!</v>
      </c>
      <c r="U3927" t="e">
        <f t="shared" si="1479"/>
        <v>#DIV/0!</v>
      </c>
      <c r="V3927" t="e">
        <f t="shared" si="1480"/>
        <v>#DIV/0!</v>
      </c>
      <c r="W3927" t="e">
        <f t="shared" si="1481"/>
        <v>#DIV/0!</v>
      </c>
      <c r="X3927" t="e">
        <f t="shared" si="1482"/>
        <v>#DIV/0!</v>
      </c>
      <c r="Y3927" t="e">
        <f t="shared" si="1483"/>
        <v>#DIV/0!</v>
      </c>
      <c r="Z3927" s="1" t="e">
        <f t="shared" si="1484"/>
        <v>#DIV/0!</v>
      </c>
      <c r="AA3927" s="1" t="e">
        <f t="shared" si="1484"/>
        <v>#DIV/0!</v>
      </c>
      <c r="AB3927" s="1" t="e">
        <f t="shared" si="1484"/>
        <v>#DIV/0!</v>
      </c>
      <c r="AC3927" s="1" t="e">
        <f t="shared" si="1484"/>
        <v>#DIV/0!</v>
      </c>
      <c r="AD3927" s="1" t="e">
        <f t="shared" si="1484"/>
        <v>#DIV/0!</v>
      </c>
      <c r="AE3927" s="1" t="e">
        <f t="shared" si="1484"/>
        <v>#DIV/0!</v>
      </c>
      <c r="AF3927" s="1" t="e">
        <f t="shared" si="1485"/>
        <v>#DIV/0!</v>
      </c>
      <c r="AG3927" s="1" t="e">
        <f t="shared" si="1486"/>
        <v>#DIV/0!</v>
      </c>
      <c r="AH3927" s="1" t="e">
        <f t="shared" si="1486"/>
        <v>#DIV/0!</v>
      </c>
      <c r="AI3927" s="1" t="e">
        <f t="shared" si="1487"/>
        <v>#DIV/0!</v>
      </c>
      <c r="AN3927" t="s">
        <v>8994</v>
      </c>
      <c r="AO3927" t="s">
        <v>8994</v>
      </c>
      <c r="AP3927" t="s">
        <v>8994</v>
      </c>
      <c r="AQ3927" t="s">
        <v>8994</v>
      </c>
      <c r="AR3927" t="s">
        <v>8994</v>
      </c>
      <c r="AS3927" t="s">
        <v>8994</v>
      </c>
      <c r="AT3927" t="s">
        <v>8994</v>
      </c>
      <c r="AV3927"/>
      <c r="AW3927" t="s">
        <v>8994</v>
      </c>
      <c r="AX3927" t="s">
        <v>8994</v>
      </c>
      <c r="AY3927" t="s">
        <v>8994</v>
      </c>
      <c r="AZ3927" t="s">
        <v>8994</v>
      </c>
      <c r="BA3927" t="s">
        <v>8994</v>
      </c>
      <c r="BB3927" t="s">
        <v>8994</v>
      </c>
      <c r="BC3927" t="s">
        <v>8994</v>
      </c>
      <c r="BD3927" t="s">
        <v>8994</v>
      </c>
      <c r="BE3927" t="s">
        <v>8994</v>
      </c>
      <c r="BF3927"/>
      <c r="BG3927" t="s">
        <v>8310</v>
      </c>
      <c r="BH3927" t="s">
        <v>8994</v>
      </c>
      <c r="BI3927" t="s">
        <v>8310</v>
      </c>
      <c r="BJ3927" t="s">
        <v>8310</v>
      </c>
      <c r="BK3927" t="s">
        <v>8310</v>
      </c>
      <c r="BL3927" t="s">
        <v>8310</v>
      </c>
      <c r="BM3927" t="s">
        <v>8310</v>
      </c>
      <c r="BN3927" t="s">
        <v>8994</v>
      </c>
      <c r="BO3927" t="s">
        <v>8310</v>
      </c>
      <c r="BP3927">
        <v>0</v>
      </c>
      <c r="BQ3927" t="e">
        <f t="shared" si="1488"/>
        <v>#DIV/0!</v>
      </c>
      <c r="BR3927" t="e">
        <f t="shared" si="1489"/>
        <v>#DIV/0!</v>
      </c>
    </row>
    <row r="3928" spans="1:70" hidden="1" x14ac:dyDescent="0.3">
      <c r="A3928" t="s">
        <v>8138</v>
      </c>
      <c r="B3928" t="s">
        <v>8139</v>
      </c>
      <c r="C3928" t="str">
        <f>VLOOKUP(historical_emissions[[#This Row],[Country]],'Liste-Pays'!A:B,2,0)</f>
        <v>AFR</v>
      </c>
      <c r="D3928" t="s">
        <v>41</v>
      </c>
      <c r="E3928" t="s">
        <v>1048</v>
      </c>
      <c r="F3928" t="s">
        <v>302</v>
      </c>
      <c r="G3928" t="s">
        <v>44</v>
      </c>
      <c r="H3928" t="e">
        <f t="shared" si="1466"/>
        <v>#DIV/0!</v>
      </c>
      <c r="I3928" t="e">
        <f t="shared" si="1467"/>
        <v>#DIV/0!</v>
      </c>
      <c r="J3928" t="e">
        <f t="shared" si="1468"/>
        <v>#DIV/0!</v>
      </c>
      <c r="K3928" t="e">
        <f t="shared" si="1469"/>
        <v>#DIV/0!</v>
      </c>
      <c r="L3928" t="e">
        <f t="shared" si="1470"/>
        <v>#DIV/0!</v>
      </c>
      <c r="M3928" t="e">
        <f t="shared" si="1471"/>
        <v>#DIV/0!</v>
      </c>
      <c r="N3928" t="e">
        <f t="shared" si="1472"/>
        <v>#DIV/0!</v>
      </c>
      <c r="O3928" t="e">
        <f t="shared" si="1473"/>
        <v>#DIV/0!</v>
      </c>
      <c r="P3928" t="e">
        <f t="shared" si="1474"/>
        <v>#DIV/0!</v>
      </c>
      <c r="Q3928" t="e">
        <f t="shared" si="1475"/>
        <v>#DIV/0!</v>
      </c>
      <c r="R3928" t="e">
        <f t="shared" si="1476"/>
        <v>#DIV/0!</v>
      </c>
      <c r="S3928" t="e">
        <f t="shared" si="1477"/>
        <v>#DIV/0!</v>
      </c>
      <c r="T3928" t="e">
        <f t="shared" si="1478"/>
        <v>#DIV/0!</v>
      </c>
      <c r="U3928" t="e">
        <f t="shared" si="1479"/>
        <v>#DIV/0!</v>
      </c>
      <c r="V3928" t="e">
        <f t="shared" si="1480"/>
        <v>#DIV/0!</v>
      </c>
      <c r="W3928" t="e">
        <f t="shared" si="1481"/>
        <v>#DIV/0!</v>
      </c>
      <c r="X3928" t="e">
        <f t="shared" si="1482"/>
        <v>#DIV/0!</v>
      </c>
      <c r="Y3928" t="e">
        <f t="shared" si="1483"/>
        <v>#DIV/0!</v>
      </c>
      <c r="Z3928" s="1" t="e">
        <f t="shared" si="1484"/>
        <v>#DIV/0!</v>
      </c>
      <c r="AA3928" s="1" t="e">
        <f t="shared" si="1484"/>
        <v>#DIV/0!</v>
      </c>
      <c r="AB3928" s="1" t="e">
        <f t="shared" si="1484"/>
        <v>#DIV/0!</v>
      </c>
      <c r="AC3928" s="1" t="e">
        <f t="shared" si="1484"/>
        <v>#DIV/0!</v>
      </c>
      <c r="AD3928" s="1" t="e">
        <f t="shared" si="1484"/>
        <v>#DIV/0!</v>
      </c>
      <c r="AE3928" s="1" t="e">
        <f t="shared" ref="AE3928:AE3952" si="1490">AF3928*(1+$BQ3928)</f>
        <v>#DIV/0!</v>
      </c>
      <c r="AF3928" s="1" t="e">
        <f t="shared" si="1485"/>
        <v>#DIV/0!</v>
      </c>
      <c r="AG3928" s="1" t="e">
        <f t="shared" si="1486"/>
        <v>#DIV/0!</v>
      </c>
      <c r="AH3928" s="1" t="e">
        <f t="shared" si="1486"/>
        <v>#DIV/0!</v>
      </c>
      <c r="AI3928" s="1" t="e">
        <f t="shared" si="1487"/>
        <v>#DIV/0!</v>
      </c>
      <c r="AN3928" t="s">
        <v>8994</v>
      </c>
      <c r="AO3928" t="s">
        <v>8994</v>
      </c>
      <c r="AP3928" t="s">
        <v>8994</v>
      </c>
      <c r="AQ3928" t="s">
        <v>8994</v>
      </c>
      <c r="AR3928" t="s">
        <v>8994</v>
      </c>
      <c r="AS3928" t="s">
        <v>8994</v>
      </c>
      <c r="AT3928" t="s">
        <v>8994</v>
      </c>
      <c r="AV3928"/>
      <c r="AW3928" t="s">
        <v>8994</v>
      </c>
      <c r="AX3928" t="s">
        <v>8994</v>
      </c>
      <c r="AY3928" t="s">
        <v>8994</v>
      </c>
      <c r="AZ3928" t="s">
        <v>8994</v>
      </c>
      <c r="BA3928" t="s">
        <v>8994</v>
      </c>
      <c r="BB3928" t="s">
        <v>8994</v>
      </c>
      <c r="BC3928" t="s">
        <v>8994</v>
      </c>
      <c r="BD3928" t="s">
        <v>8994</v>
      </c>
      <c r="BE3928" t="s">
        <v>8994</v>
      </c>
      <c r="BF3928"/>
      <c r="BG3928" t="s">
        <v>8310</v>
      </c>
      <c r="BH3928" t="s">
        <v>8994</v>
      </c>
      <c r="BI3928" t="s">
        <v>8994</v>
      </c>
      <c r="BJ3928" t="s">
        <v>8310</v>
      </c>
      <c r="BK3928" t="s">
        <v>8994</v>
      </c>
      <c r="BL3928" t="s">
        <v>8310</v>
      </c>
      <c r="BM3928" t="s">
        <v>8994</v>
      </c>
      <c r="BN3928" t="s">
        <v>8994</v>
      </c>
      <c r="BO3928" t="s">
        <v>8994</v>
      </c>
      <c r="BQ3928" t="e">
        <f t="shared" si="1488"/>
        <v>#DIV/0!</v>
      </c>
      <c r="BR3928" t="e">
        <f t="shared" si="1489"/>
        <v>#DIV/0!</v>
      </c>
    </row>
    <row r="3929" spans="1:70" hidden="1" x14ac:dyDescent="0.3">
      <c r="A3929" t="s">
        <v>10497</v>
      </c>
      <c r="B3929" t="s">
        <v>10498</v>
      </c>
      <c r="C3929" t="str">
        <f>VLOOKUP(historical_emissions[[#This Row],[Country]],'Liste-Pays'!A:B,2,0)</f>
        <v>ODA-EXCLUDED</v>
      </c>
      <c r="D3929" t="s">
        <v>41</v>
      </c>
      <c r="E3929" t="s">
        <v>328</v>
      </c>
      <c r="F3929" t="s">
        <v>43</v>
      </c>
      <c r="G3929" t="s">
        <v>44</v>
      </c>
      <c r="H3929" t="e">
        <f t="shared" si="1466"/>
        <v>#DIV/0!</v>
      </c>
      <c r="I3929" t="e">
        <f t="shared" si="1467"/>
        <v>#DIV/0!</v>
      </c>
      <c r="J3929" t="e">
        <f t="shared" si="1468"/>
        <v>#DIV/0!</v>
      </c>
      <c r="K3929" t="e">
        <f t="shared" si="1469"/>
        <v>#DIV/0!</v>
      </c>
      <c r="L3929" t="e">
        <f t="shared" si="1470"/>
        <v>#DIV/0!</v>
      </c>
      <c r="M3929" t="e">
        <f t="shared" si="1471"/>
        <v>#DIV/0!</v>
      </c>
      <c r="N3929" t="e">
        <f t="shared" si="1472"/>
        <v>#DIV/0!</v>
      </c>
      <c r="O3929" t="e">
        <f t="shared" si="1473"/>
        <v>#DIV/0!</v>
      </c>
      <c r="P3929" t="e">
        <f t="shared" si="1474"/>
        <v>#DIV/0!</v>
      </c>
      <c r="Q3929" t="e">
        <f t="shared" si="1475"/>
        <v>#DIV/0!</v>
      </c>
      <c r="R3929" t="e">
        <f t="shared" si="1476"/>
        <v>#DIV/0!</v>
      </c>
      <c r="S3929" t="e">
        <f t="shared" si="1477"/>
        <v>#DIV/0!</v>
      </c>
      <c r="T3929" t="e">
        <f t="shared" si="1478"/>
        <v>#DIV/0!</v>
      </c>
      <c r="U3929" t="e">
        <f t="shared" si="1479"/>
        <v>#DIV/0!</v>
      </c>
      <c r="V3929" t="e">
        <f t="shared" si="1480"/>
        <v>#DIV/0!</v>
      </c>
      <c r="W3929" t="e">
        <f t="shared" si="1481"/>
        <v>#DIV/0!</v>
      </c>
      <c r="X3929" t="e">
        <f t="shared" si="1482"/>
        <v>#DIV/0!</v>
      </c>
      <c r="Y3929" t="e">
        <f t="shared" si="1483"/>
        <v>#DIV/0!</v>
      </c>
      <c r="Z3929" s="1" t="e">
        <f t="shared" si="1484"/>
        <v>#DIV/0!</v>
      </c>
      <c r="AA3929" s="1" t="e">
        <f t="shared" si="1484"/>
        <v>#DIV/0!</v>
      </c>
      <c r="AB3929" s="1" t="e">
        <f t="shared" si="1484"/>
        <v>#DIV/0!</v>
      </c>
      <c r="AC3929" s="1" t="e">
        <f t="shared" si="1484"/>
        <v>#DIV/0!</v>
      </c>
      <c r="AD3929" s="1" t="e">
        <f t="shared" si="1484"/>
        <v>#DIV/0!</v>
      </c>
      <c r="AE3929" s="1" t="e">
        <f t="shared" si="1490"/>
        <v>#DIV/0!</v>
      </c>
      <c r="AF3929" s="1" t="e">
        <f t="shared" si="1485"/>
        <v>#DIV/0!</v>
      </c>
      <c r="AG3929" s="1" t="e">
        <f t="shared" si="1486"/>
        <v>#DIV/0!</v>
      </c>
      <c r="AH3929" s="1" t="e">
        <f t="shared" si="1486"/>
        <v>#DIV/0!</v>
      </c>
      <c r="AI3929" s="1" t="e">
        <f t="shared" si="1487"/>
        <v>#DIV/0!</v>
      </c>
      <c r="AK3929">
        <v>0</v>
      </c>
      <c r="AL3929">
        <v>0</v>
      </c>
      <c r="AM3929">
        <v>0</v>
      </c>
      <c r="AN3929" t="s">
        <v>8310</v>
      </c>
      <c r="AO3929" t="s">
        <v>8310</v>
      </c>
      <c r="AP3929" t="s">
        <v>8310</v>
      </c>
      <c r="AQ3929" t="s">
        <v>8994</v>
      </c>
      <c r="AR3929" t="s">
        <v>8994</v>
      </c>
      <c r="AS3929" t="s">
        <v>8994</v>
      </c>
      <c r="AT3929" t="s">
        <v>8994</v>
      </c>
      <c r="AV3929"/>
      <c r="AW3929" t="s">
        <v>8994</v>
      </c>
      <c r="AX3929" t="s">
        <v>8994</v>
      </c>
      <c r="AY3929" t="s">
        <v>8994</v>
      </c>
      <c r="AZ3929" t="s">
        <v>8994</v>
      </c>
      <c r="BA3929" t="s">
        <v>8994</v>
      </c>
      <c r="BB3929" t="s">
        <v>8994</v>
      </c>
      <c r="BC3929" t="s">
        <v>8994</v>
      </c>
      <c r="BD3929" t="s">
        <v>8994</v>
      </c>
      <c r="BE3929" t="s">
        <v>8994</v>
      </c>
      <c r="BF3929"/>
      <c r="BG3929" t="s">
        <v>8994</v>
      </c>
      <c r="BH3929" t="s">
        <v>8994</v>
      </c>
      <c r="BI3929" t="s">
        <v>8994</v>
      </c>
      <c r="BJ3929" t="s">
        <v>8994</v>
      </c>
      <c r="BK3929" t="s">
        <v>8994</v>
      </c>
      <c r="BL3929" t="s">
        <v>8994</v>
      </c>
      <c r="BM3929" t="s">
        <v>8994</v>
      </c>
      <c r="BN3929" t="s">
        <v>8994</v>
      </c>
      <c r="BO3929" t="s">
        <v>8994</v>
      </c>
      <c r="BQ3929" t="e">
        <f t="shared" si="1488"/>
        <v>#DIV/0!</v>
      </c>
      <c r="BR3929" t="e">
        <f t="shared" si="1489"/>
        <v>#DIV/0!</v>
      </c>
    </row>
    <row r="3930" spans="1:70" hidden="1" x14ac:dyDescent="0.3">
      <c r="A3930" t="s">
        <v>10497</v>
      </c>
      <c r="B3930" t="s">
        <v>10498</v>
      </c>
      <c r="C3930" t="str">
        <f>VLOOKUP(historical_emissions[[#This Row],[Country]],'Liste-Pays'!A:B,2,0)</f>
        <v>ODA-EXCLUDED</v>
      </c>
      <c r="D3930" t="s">
        <v>41</v>
      </c>
      <c r="E3930" t="s">
        <v>174</v>
      </c>
      <c r="F3930" t="s">
        <v>43</v>
      </c>
      <c r="G3930" t="s">
        <v>44</v>
      </c>
      <c r="H3930" t="e">
        <f t="shared" si="1466"/>
        <v>#DIV/0!</v>
      </c>
      <c r="I3930" t="e">
        <f t="shared" si="1467"/>
        <v>#DIV/0!</v>
      </c>
      <c r="J3930" t="e">
        <f t="shared" si="1468"/>
        <v>#DIV/0!</v>
      </c>
      <c r="K3930" t="e">
        <f t="shared" si="1469"/>
        <v>#DIV/0!</v>
      </c>
      <c r="L3930" t="e">
        <f t="shared" si="1470"/>
        <v>#DIV/0!</v>
      </c>
      <c r="M3930" t="e">
        <f t="shared" si="1471"/>
        <v>#DIV/0!</v>
      </c>
      <c r="N3930" t="e">
        <f t="shared" si="1472"/>
        <v>#DIV/0!</v>
      </c>
      <c r="O3930" t="e">
        <f t="shared" si="1473"/>
        <v>#DIV/0!</v>
      </c>
      <c r="P3930" t="e">
        <f t="shared" si="1474"/>
        <v>#DIV/0!</v>
      </c>
      <c r="Q3930" t="e">
        <f t="shared" si="1475"/>
        <v>#DIV/0!</v>
      </c>
      <c r="R3930" t="e">
        <f t="shared" si="1476"/>
        <v>#DIV/0!</v>
      </c>
      <c r="S3930" t="e">
        <f t="shared" si="1477"/>
        <v>#DIV/0!</v>
      </c>
      <c r="T3930" t="e">
        <f t="shared" si="1478"/>
        <v>#DIV/0!</v>
      </c>
      <c r="U3930" t="e">
        <f t="shared" si="1479"/>
        <v>#DIV/0!</v>
      </c>
      <c r="V3930" t="e">
        <f t="shared" si="1480"/>
        <v>#DIV/0!</v>
      </c>
      <c r="W3930" t="e">
        <f t="shared" si="1481"/>
        <v>#DIV/0!</v>
      </c>
      <c r="X3930" t="e">
        <f t="shared" si="1482"/>
        <v>#DIV/0!</v>
      </c>
      <c r="Y3930" t="e">
        <f t="shared" si="1483"/>
        <v>#DIV/0!</v>
      </c>
      <c r="Z3930" s="1">
        <f t="shared" si="1484"/>
        <v>0</v>
      </c>
      <c r="AA3930" s="1">
        <f t="shared" si="1484"/>
        <v>0</v>
      </c>
      <c r="AB3930" s="1">
        <f t="shared" si="1484"/>
        <v>0</v>
      </c>
      <c r="AC3930" s="1">
        <f t="shared" si="1484"/>
        <v>0</v>
      </c>
      <c r="AD3930" s="1">
        <f t="shared" si="1484"/>
        <v>0</v>
      </c>
      <c r="AE3930" s="1">
        <f t="shared" si="1490"/>
        <v>0</v>
      </c>
      <c r="AF3930" s="1">
        <f t="shared" si="1485"/>
        <v>0</v>
      </c>
      <c r="AG3930" s="1">
        <f t="shared" si="1486"/>
        <v>0</v>
      </c>
      <c r="AH3930" s="1">
        <f t="shared" si="1486"/>
        <v>0</v>
      </c>
      <c r="AI3930" s="1">
        <f t="shared" si="1487"/>
        <v>0</v>
      </c>
      <c r="AN3930" t="s">
        <v>8994</v>
      </c>
      <c r="AO3930" t="s">
        <v>8994</v>
      </c>
      <c r="AP3930" t="s">
        <v>8994</v>
      </c>
      <c r="AQ3930" t="s">
        <v>8994</v>
      </c>
      <c r="AR3930" t="s">
        <v>8994</v>
      </c>
      <c r="AS3930" t="s">
        <v>8994</v>
      </c>
      <c r="AT3930" t="s">
        <v>8994</v>
      </c>
      <c r="AV3930"/>
      <c r="AW3930" t="s">
        <v>8994</v>
      </c>
      <c r="AX3930" t="s">
        <v>8994</v>
      </c>
      <c r="AY3930" t="s">
        <v>8994</v>
      </c>
      <c r="AZ3930" t="s">
        <v>8994</v>
      </c>
      <c r="BA3930" t="s">
        <v>8994</v>
      </c>
      <c r="BB3930" t="s">
        <v>8994</v>
      </c>
      <c r="BC3930" t="s">
        <v>8994</v>
      </c>
      <c r="BD3930" t="s">
        <v>8994</v>
      </c>
      <c r="BE3930" t="s">
        <v>9379</v>
      </c>
      <c r="BF3930">
        <v>0.03</v>
      </c>
      <c r="BG3930" t="s">
        <v>9378</v>
      </c>
      <c r="BH3930" t="s">
        <v>9378</v>
      </c>
      <c r="BI3930" t="s">
        <v>9378</v>
      </c>
      <c r="BJ3930" t="s">
        <v>9378</v>
      </c>
      <c r="BK3930" t="s">
        <v>9378</v>
      </c>
      <c r="BL3930" t="s">
        <v>9378</v>
      </c>
      <c r="BM3930" t="s">
        <v>9377</v>
      </c>
      <c r="BN3930" t="s">
        <v>9377</v>
      </c>
      <c r="BO3930" t="s">
        <v>9376</v>
      </c>
      <c r="BP3930">
        <v>0.06</v>
      </c>
      <c r="BQ3930">
        <f t="shared" si="1488"/>
        <v>-1</v>
      </c>
      <c r="BR3930" t="e">
        <f t="shared" si="1489"/>
        <v>#DIV/0!</v>
      </c>
    </row>
    <row r="3931" spans="1:70" hidden="1" x14ac:dyDescent="0.3">
      <c r="A3931" t="s">
        <v>9698</v>
      </c>
      <c r="B3931" t="s">
        <v>9699</v>
      </c>
      <c r="C3931" t="str">
        <f>VLOOKUP(historical_emissions[[#This Row],[Country]],'Liste-Pays'!A:B,2,0)</f>
        <v>CSA</v>
      </c>
      <c r="D3931" t="s">
        <v>41</v>
      </c>
      <c r="E3931" t="s">
        <v>1048</v>
      </c>
      <c r="F3931" t="s">
        <v>148</v>
      </c>
      <c r="G3931" t="s">
        <v>44</v>
      </c>
      <c r="H3931" t="e">
        <f t="shared" si="1466"/>
        <v>#DIV/0!</v>
      </c>
      <c r="I3931" t="e">
        <f t="shared" si="1467"/>
        <v>#DIV/0!</v>
      </c>
      <c r="J3931" t="e">
        <f t="shared" si="1468"/>
        <v>#DIV/0!</v>
      </c>
      <c r="K3931" t="e">
        <f t="shared" si="1469"/>
        <v>#DIV/0!</v>
      </c>
      <c r="L3931" t="e">
        <f t="shared" si="1470"/>
        <v>#DIV/0!</v>
      </c>
      <c r="M3931" t="e">
        <f t="shared" si="1471"/>
        <v>#DIV/0!</v>
      </c>
      <c r="N3931" t="e">
        <f t="shared" si="1472"/>
        <v>#DIV/0!</v>
      </c>
      <c r="O3931" t="e">
        <f t="shared" si="1473"/>
        <v>#DIV/0!</v>
      </c>
      <c r="P3931" t="e">
        <f t="shared" si="1474"/>
        <v>#DIV/0!</v>
      </c>
      <c r="Q3931" t="e">
        <f t="shared" si="1475"/>
        <v>#DIV/0!</v>
      </c>
      <c r="R3931" t="e">
        <f t="shared" si="1476"/>
        <v>#DIV/0!</v>
      </c>
      <c r="S3931" t="e">
        <f t="shared" si="1477"/>
        <v>#DIV/0!</v>
      </c>
      <c r="T3931" t="e">
        <f t="shared" si="1478"/>
        <v>#DIV/0!</v>
      </c>
      <c r="U3931" t="e">
        <f t="shared" si="1479"/>
        <v>#DIV/0!</v>
      </c>
      <c r="V3931" t="e">
        <f t="shared" si="1480"/>
        <v>#DIV/0!</v>
      </c>
      <c r="W3931" t="e">
        <f t="shared" si="1481"/>
        <v>#DIV/0!</v>
      </c>
      <c r="X3931" t="e">
        <f t="shared" si="1482"/>
        <v>#DIV/0!</v>
      </c>
      <c r="Y3931" t="e">
        <f t="shared" si="1483"/>
        <v>#DIV/0!</v>
      </c>
      <c r="Z3931" s="1" t="e">
        <f t="shared" si="1484"/>
        <v>#DIV/0!</v>
      </c>
      <c r="AA3931" s="1" t="e">
        <f t="shared" si="1484"/>
        <v>#DIV/0!</v>
      </c>
      <c r="AB3931" s="1" t="e">
        <f t="shared" si="1484"/>
        <v>#DIV/0!</v>
      </c>
      <c r="AC3931" s="1" t="e">
        <f t="shared" si="1484"/>
        <v>#DIV/0!</v>
      </c>
      <c r="AD3931" s="1" t="e">
        <f t="shared" si="1484"/>
        <v>#DIV/0!</v>
      </c>
      <c r="AE3931" s="1" t="e">
        <f t="shared" si="1490"/>
        <v>#DIV/0!</v>
      </c>
      <c r="AF3931" s="1" t="e">
        <f t="shared" si="1485"/>
        <v>#DIV/0!</v>
      </c>
      <c r="AG3931" s="1" t="e">
        <f t="shared" si="1486"/>
        <v>#DIV/0!</v>
      </c>
      <c r="AH3931" s="1" t="e">
        <f t="shared" si="1486"/>
        <v>#DIV/0!</v>
      </c>
      <c r="AI3931" s="1" t="e">
        <f t="shared" si="1487"/>
        <v>#DIV/0!</v>
      </c>
      <c r="AK3931">
        <v>0</v>
      </c>
      <c r="AL3931">
        <v>0</v>
      </c>
      <c r="AM3931">
        <v>0</v>
      </c>
      <c r="AN3931" t="s">
        <v>8310</v>
      </c>
      <c r="AO3931" t="s">
        <v>8310</v>
      </c>
      <c r="AP3931" t="s">
        <v>8310</v>
      </c>
      <c r="AQ3931" t="s">
        <v>8310</v>
      </c>
      <c r="AR3931" t="s">
        <v>8310</v>
      </c>
      <c r="AS3931" t="s">
        <v>8310</v>
      </c>
      <c r="AT3931" t="s">
        <v>8310</v>
      </c>
      <c r="AU3931">
        <v>0</v>
      </c>
      <c r="AV3931">
        <v>0</v>
      </c>
      <c r="AW3931" t="s">
        <v>8310</v>
      </c>
      <c r="AX3931" t="s">
        <v>8310</v>
      </c>
      <c r="AY3931" t="s">
        <v>8310</v>
      </c>
      <c r="AZ3931" t="s">
        <v>8310</v>
      </c>
      <c r="BA3931" t="s">
        <v>8310</v>
      </c>
      <c r="BB3931" t="s">
        <v>8310</v>
      </c>
      <c r="BC3931" t="s">
        <v>8310</v>
      </c>
      <c r="BD3931" t="s">
        <v>8310</v>
      </c>
      <c r="BE3931" t="s">
        <v>8994</v>
      </c>
      <c r="BF3931"/>
      <c r="BG3931" t="s">
        <v>8994</v>
      </c>
      <c r="BH3931" t="s">
        <v>8994</v>
      </c>
      <c r="BI3931" t="s">
        <v>8994</v>
      </c>
      <c r="BJ3931" t="s">
        <v>8994</v>
      </c>
      <c r="BK3931" t="s">
        <v>8994</v>
      </c>
      <c r="BL3931" t="s">
        <v>8994</v>
      </c>
      <c r="BM3931" t="s">
        <v>8994</v>
      </c>
      <c r="BN3931" t="s">
        <v>8994</v>
      </c>
      <c r="BO3931" t="s">
        <v>8994</v>
      </c>
      <c r="BQ3931" t="e">
        <f t="shared" si="1488"/>
        <v>#DIV/0!</v>
      </c>
      <c r="BR3931" t="e">
        <f t="shared" si="1489"/>
        <v>#DIV/0!</v>
      </c>
    </row>
    <row r="3932" spans="1:70" hidden="1" x14ac:dyDescent="0.3">
      <c r="A3932" t="s">
        <v>9698</v>
      </c>
      <c r="B3932" t="s">
        <v>9699</v>
      </c>
      <c r="C3932" t="str">
        <f>VLOOKUP(historical_emissions[[#This Row],[Country]],'Liste-Pays'!A:B,2,0)</f>
        <v>CSA</v>
      </c>
      <c r="D3932" t="s">
        <v>41</v>
      </c>
      <c r="E3932" t="s">
        <v>1048</v>
      </c>
      <c r="F3932" t="s">
        <v>302</v>
      </c>
      <c r="G3932" t="s">
        <v>44</v>
      </c>
      <c r="H3932" t="e">
        <f t="shared" si="1466"/>
        <v>#DIV/0!</v>
      </c>
      <c r="I3932" t="e">
        <f t="shared" si="1467"/>
        <v>#DIV/0!</v>
      </c>
      <c r="J3932" t="e">
        <f t="shared" si="1468"/>
        <v>#DIV/0!</v>
      </c>
      <c r="K3932" t="e">
        <f t="shared" si="1469"/>
        <v>#DIV/0!</v>
      </c>
      <c r="L3932" t="e">
        <f t="shared" si="1470"/>
        <v>#DIV/0!</v>
      </c>
      <c r="M3932" t="e">
        <f t="shared" si="1471"/>
        <v>#DIV/0!</v>
      </c>
      <c r="N3932" t="e">
        <f t="shared" si="1472"/>
        <v>#DIV/0!</v>
      </c>
      <c r="O3932" t="e">
        <f t="shared" si="1473"/>
        <v>#DIV/0!</v>
      </c>
      <c r="P3932" t="e">
        <f t="shared" si="1474"/>
        <v>#DIV/0!</v>
      </c>
      <c r="Q3932" t="e">
        <f t="shared" si="1475"/>
        <v>#DIV/0!</v>
      </c>
      <c r="R3932" t="e">
        <f t="shared" si="1476"/>
        <v>#DIV/0!</v>
      </c>
      <c r="S3932" t="e">
        <f t="shared" si="1477"/>
        <v>#DIV/0!</v>
      </c>
      <c r="T3932" t="e">
        <f t="shared" si="1478"/>
        <v>#DIV/0!</v>
      </c>
      <c r="U3932" t="e">
        <f t="shared" si="1479"/>
        <v>#DIV/0!</v>
      </c>
      <c r="V3932" t="e">
        <f t="shared" si="1480"/>
        <v>#DIV/0!</v>
      </c>
      <c r="W3932" t="e">
        <f t="shared" si="1481"/>
        <v>#DIV/0!</v>
      </c>
      <c r="X3932" t="e">
        <f t="shared" si="1482"/>
        <v>#DIV/0!</v>
      </c>
      <c r="Y3932" t="e">
        <f t="shared" si="1483"/>
        <v>#DIV/0!</v>
      </c>
      <c r="Z3932" s="1" t="e">
        <f t="shared" si="1484"/>
        <v>#DIV/0!</v>
      </c>
      <c r="AA3932" s="1" t="e">
        <f t="shared" si="1484"/>
        <v>#DIV/0!</v>
      </c>
      <c r="AB3932" s="1" t="e">
        <f t="shared" si="1484"/>
        <v>#DIV/0!</v>
      </c>
      <c r="AC3932" s="1" t="e">
        <f t="shared" si="1484"/>
        <v>#DIV/0!</v>
      </c>
      <c r="AD3932" s="1" t="e">
        <f t="shared" si="1484"/>
        <v>#DIV/0!</v>
      </c>
      <c r="AE3932" s="1" t="e">
        <f t="shared" si="1490"/>
        <v>#DIV/0!</v>
      </c>
      <c r="AF3932" s="1" t="e">
        <f t="shared" si="1485"/>
        <v>#DIV/0!</v>
      </c>
      <c r="AG3932" s="1" t="e">
        <f t="shared" si="1486"/>
        <v>#DIV/0!</v>
      </c>
      <c r="AH3932" s="1" t="e">
        <f t="shared" si="1486"/>
        <v>#DIV/0!</v>
      </c>
      <c r="AI3932" s="1" t="e">
        <f t="shared" si="1487"/>
        <v>#DIV/0!</v>
      </c>
      <c r="AK3932">
        <v>0</v>
      </c>
      <c r="AL3932">
        <v>0</v>
      </c>
      <c r="AM3932">
        <v>0</v>
      </c>
      <c r="AN3932" t="s">
        <v>8310</v>
      </c>
      <c r="AO3932" t="s">
        <v>8310</v>
      </c>
      <c r="AP3932" t="s">
        <v>8310</v>
      </c>
      <c r="AQ3932" t="s">
        <v>8310</v>
      </c>
      <c r="AR3932" t="s">
        <v>8310</v>
      </c>
      <c r="AS3932" t="s">
        <v>8310</v>
      </c>
      <c r="AT3932" t="s">
        <v>8310</v>
      </c>
      <c r="AU3932">
        <v>0</v>
      </c>
      <c r="AV3932">
        <v>0</v>
      </c>
      <c r="AW3932" t="s">
        <v>8310</v>
      </c>
      <c r="AX3932" t="s">
        <v>8310</v>
      </c>
      <c r="AY3932" t="s">
        <v>8310</v>
      </c>
      <c r="AZ3932" t="s">
        <v>8310</v>
      </c>
      <c r="BA3932" t="s">
        <v>8310</v>
      </c>
      <c r="BB3932" t="s">
        <v>8310</v>
      </c>
      <c r="BC3932" t="s">
        <v>8310</v>
      </c>
      <c r="BD3932" t="s">
        <v>8310</v>
      </c>
      <c r="BE3932" t="s">
        <v>8994</v>
      </c>
      <c r="BF3932"/>
      <c r="BG3932" t="s">
        <v>8994</v>
      </c>
      <c r="BH3932" t="s">
        <v>8994</v>
      </c>
      <c r="BI3932" t="s">
        <v>8994</v>
      </c>
      <c r="BJ3932" t="s">
        <v>8994</v>
      </c>
      <c r="BK3932" t="s">
        <v>8994</v>
      </c>
      <c r="BL3932" t="s">
        <v>8994</v>
      </c>
      <c r="BM3932" t="s">
        <v>8994</v>
      </c>
      <c r="BN3932" t="s">
        <v>8994</v>
      </c>
      <c r="BO3932" t="s">
        <v>8994</v>
      </c>
      <c r="BQ3932" t="e">
        <f t="shared" si="1488"/>
        <v>#DIV/0!</v>
      </c>
      <c r="BR3932" t="e">
        <f t="shared" si="1489"/>
        <v>#DIV/0!</v>
      </c>
    </row>
    <row r="3933" spans="1:70" hidden="1" x14ac:dyDescent="0.3">
      <c r="A3933" t="s">
        <v>5497</v>
      </c>
      <c r="B3933" t="s">
        <v>5498</v>
      </c>
      <c r="C3933" t="str">
        <f>VLOOKUP(historical_emissions[[#This Row],[Country]],'Liste-Pays'!A:B,2,0)</f>
        <v>AFR</v>
      </c>
      <c r="D3933" t="s">
        <v>41</v>
      </c>
      <c r="E3933" t="s">
        <v>535</v>
      </c>
      <c r="F3933" t="s">
        <v>43</v>
      </c>
      <c r="G3933" t="s">
        <v>44</v>
      </c>
      <c r="H3933">
        <f t="shared" si="1466"/>
        <v>0</v>
      </c>
      <c r="I3933">
        <f t="shared" si="1467"/>
        <v>0</v>
      </c>
      <c r="J3933">
        <f t="shared" si="1468"/>
        <v>0</v>
      </c>
      <c r="K3933">
        <f t="shared" si="1469"/>
        <v>0</v>
      </c>
      <c r="L3933">
        <f t="shared" si="1470"/>
        <v>0</v>
      </c>
      <c r="M3933">
        <f t="shared" si="1471"/>
        <v>0</v>
      </c>
      <c r="N3933">
        <f t="shared" si="1472"/>
        <v>0</v>
      </c>
      <c r="O3933">
        <f t="shared" si="1473"/>
        <v>0</v>
      </c>
      <c r="P3933">
        <f t="shared" si="1474"/>
        <v>0</v>
      </c>
      <c r="Q3933">
        <f t="shared" si="1475"/>
        <v>0</v>
      </c>
      <c r="R3933">
        <f t="shared" si="1476"/>
        <v>0</v>
      </c>
      <c r="S3933">
        <f t="shared" si="1477"/>
        <v>0</v>
      </c>
      <c r="T3933">
        <f t="shared" si="1478"/>
        <v>0</v>
      </c>
      <c r="U3933">
        <f t="shared" si="1479"/>
        <v>0</v>
      </c>
      <c r="V3933">
        <f t="shared" si="1480"/>
        <v>0</v>
      </c>
      <c r="W3933">
        <f t="shared" si="1481"/>
        <v>0</v>
      </c>
      <c r="X3933">
        <f t="shared" si="1482"/>
        <v>0</v>
      </c>
      <c r="Y3933">
        <f t="shared" si="1483"/>
        <v>0</v>
      </c>
      <c r="Z3933" s="1">
        <f t="shared" si="1484"/>
        <v>0</v>
      </c>
      <c r="AA3933" s="1">
        <f t="shared" si="1484"/>
        <v>0</v>
      </c>
      <c r="AB3933" s="1">
        <f t="shared" si="1484"/>
        <v>0</v>
      </c>
      <c r="AC3933" s="1">
        <f t="shared" si="1484"/>
        <v>0</v>
      </c>
      <c r="AD3933" s="1">
        <f t="shared" si="1484"/>
        <v>0</v>
      </c>
      <c r="AE3933" s="1">
        <f t="shared" si="1490"/>
        <v>0</v>
      </c>
      <c r="AF3933" s="1">
        <f t="shared" si="1485"/>
        <v>0</v>
      </c>
      <c r="AG3933" s="1">
        <f t="shared" si="1486"/>
        <v>0</v>
      </c>
      <c r="AH3933" s="1">
        <f t="shared" si="1486"/>
        <v>0</v>
      </c>
      <c r="AI3933" s="1">
        <f t="shared" si="1487"/>
        <v>0</v>
      </c>
      <c r="AM3933">
        <v>1.56</v>
      </c>
      <c r="AN3933" t="s">
        <v>10292</v>
      </c>
      <c r="AO3933" t="s">
        <v>10292</v>
      </c>
      <c r="AP3933" t="s">
        <v>10292</v>
      </c>
      <c r="AQ3933" t="s">
        <v>10373</v>
      </c>
      <c r="AR3933" t="s">
        <v>9792</v>
      </c>
      <c r="AS3933" t="s">
        <v>9550</v>
      </c>
      <c r="AT3933" t="s">
        <v>10246</v>
      </c>
      <c r="AU3933">
        <v>1.1499999999999999</v>
      </c>
      <c r="AV3933">
        <v>0.75</v>
      </c>
      <c r="AW3933" t="s">
        <v>9464</v>
      </c>
      <c r="AX3933" t="s">
        <v>9469</v>
      </c>
      <c r="AY3933" t="s">
        <v>9473</v>
      </c>
      <c r="AZ3933" t="s">
        <v>9470</v>
      </c>
      <c r="BA3933" t="s">
        <v>9473</v>
      </c>
      <c r="BB3933" t="s">
        <v>9467</v>
      </c>
      <c r="BC3933" t="s">
        <v>9472</v>
      </c>
      <c r="BD3933" t="s">
        <v>9470</v>
      </c>
      <c r="BE3933" t="s">
        <v>9470</v>
      </c>
      <c r="BF3933">
        <v>0.06</v>
      </c>
      <c r="BG3933" t="s">
        <v>9471</v>
      </c>
      <c r="BH3933" t="s">
        <v>9470</v>
      </c>
      <c r="BI3933" t="s">
        <v>9472</v>
      </c>
      <c r="BJ3933" t="s">
        <v>9465</v>
      </c>
      <c r="BK3933" t="s">
        <v>9465</v>
      </c>
      <c r="BL3933" t="s">
        <v>10381</v>
      </c>
      <c r="BM3933" t="s">
        <v>9469</v>
      </c>
      <c r="BN3933" t="s">
        <v>9469</v>
      </c>
      <c r="BO3933" t="s">
        <v>10381</v>
      </c>
      <c r="BP3933">
        <v>7.0000000000000007E-2</v>
      </c>
      <c r="BQ3933">
        <f t="shared" si="1488"/>
        <v>0.28733329354522374</v>
      </c>
      <c r="BR3933">
        <f t="shared" si="1489"/>
        <v>8.4776755380916224E-2</v>
      </c>
    </row>
    <row r="3934" spans="1:70" hidden="1" x14ac:dyDescent="0.3">
      <c r="A3934" t="s">
        <v>9399</v>
      </c>
      <c r="B3934" t="s">
        <v>9400</v>
      </c>
      <c r="C3934" t="str">
        <f>VLOOKUP(historical_emissions[[#This Row],[Country]],'Liste-Pays'!A:B,2,0)</f>
        <v>AFR</v>
      </c>
      <c r="D3934" t="s">
        <v>41</v>
      </c>
      <c r="E3934" t="s">
        <v>1048</v>
      </c>
      <c r="F3934" t="s">
        <v>43</v>
      </c>
      <c r="G3934" t="s">
        <v>44</v>
      </c>
      <c r="H3934" t="e">
        <f t="shared" si="1466"/>
        <v>#DIV/0!</v>
      </c>
      <c r="I3934" t="e">
        <f t="shared" si="1467"/>
        <v>#DIV/0!</v>
      </c>
      <c r="J3934" t="e">
        <f t="shared" si="1468"/>
        <v>#DIV/0!</v>
      </c>
      <c r="K3934" t="e">
        <f t="shared" si="1469"/>
        <v>#DIV/0!</v>
      </c>
      <c r="L3934" t="e">
        <f t="shared" si="1470"/>
        <v>#DIV/0!</v>
      </c>
      <c r="M3934" t="e">
        <f t="shared" si="1471"/>
        <v>#DIV/0!</v>
      </c>
      <c r="N3934" t="e">
        <f t="shared" si="1472"/>
        <v>#DIV/0!</v>
      </c>
      <c r="O3934" t="e">
        <f t="shared" si="1473"/>
        <v>#DIV/0!</v>
      </c>
      <c r="P3934" t="e">
        <f t="shared" si="1474"/>
        <v>#DIV/0!</v>
      </c>
      <c r="Q3934" t="e">
        <f t="shared" si="1475"/>
        <v>#DIV/0!</v>
      </c>
      <c r="R3934" t="e">
        <f t="shared" si="1476"/>
        <v>#DIV/0!</v>
      </c>
      <c r="S3934" t="e">
        <f t="shared" si="1477"/>
        <v>#DIV/0!</v>
      </c>
      <c r="T3934" t="e">
        <f t="shared" si="1478"/>
        <v>#DIV/0!</v>
      </c>
      <c r="U3934" t="e">
        <f t="shared" si="1479"/>
        <v>#DIV/0!</v>
      </c>
      <c r="V3934" t="e">
        <f t="shared" si="1480"/>
        <v>#DIV/0!</v>
      </c>
      <c r="W3934" t="e">
        <f t="shared" si="1481"/>
        <v>#DIV/0!</v>
      </c>
      <c r="X3934" t="e">
        <f t="shared" si="1482"/>
        <v>#DIV/0!</v>
      </c>
      <c r="Y3934" t="e">
        <f t="shared" si="1483"/>
        <v>#DIV/0!</v>
      </c>
      <c r="Z3934" s="1" t="e">
        <f t="shared" si="1484"/>
        <v>#DIV/0!</v>
      </c>
      <c r="AA3934" s="1" t="e">
        <f t="shared" si="1484"/>
        <v>#DIV/0!</v>
      </c>
      <c r="AB3934" s="1" t="e">
        <f t="shared" si="1484"/>
        <v>#DIV/0!</v>
      </c>
      <c r="AC3934" s="1" t="e">
        <f t="shared" si="1484"/>
        <v>#DIV/0!</v>
      </c>
      <c r="AD3934" s="1" t="e">
        <f t="shared" si="1484"/>
        <v>#DIV/0!</v>
      </c>
      <c r="AE3934" s="1" t="e">
        <f t="shared" si="1490"/>
        <v>#DIV/0!</v>
      </c>
      <c r="AF3934" s="1" t="e">
        <f t="shared" si="1485"/>
        <v>#DIV/0!</v>
      </c>
      <c r="AG3934" s="1" t="e">
        <f t="shared" si="1486"/>
        <v>#DIV/0!</v>
      </c>
      <c r="AH3934" s="1" t="e">
        <f t="shared" si="1486"/>
        <v>#DIV/0!</v>
      </c>
      <c r="AI3934" s="1" t="e">
        <f t="shared" si="1487"/>
        <v>#DIV/0!</v>
      </c>
      <c r="AM3934">
        <v>0</v>
      </c>
      <c r="AN3934" t="s">
        <v>8310</v>
      </c>
      <c r="AO3934" t="s">
        <v>8310</v>
      </c>
      <c r="AP3934" t="s">
        <v>9379</v>
      </c>
      <c r="AQ3934" t="s">
        <v>9379</v>
      </c>
      <c r="AR3934" t="s">
        <v>9379</v>
      </c>
      <c r="AS3934" t="s">
        <v>9379</v>
      </c>
      <c r="AT3934" t="s">
        <v>9379</v>
      </c>
      <c r="AU3934">
        <v>0.03</v>
      </c>
      <c r="AV3934">
        <v>0.03</v>
      </c>
      <c r="AW3934" t="s">
        <v>8994</v>
      </c>
      <c r="AX3934" t="s">
        <v>8994</v>
      </c>
      <c r="AY3934" t="s">
        <v>8994</v>
      </c>
      <c r="AZ3934" t="s">
        <v>8994</v>
      </c>
      <c r="BA3934" t="s">
        <v>8994</v>
      </c>
      <c r="BB3934" t="s">
        <v>8994</v>
      </c>
      <c r="BC3934" t="s">
        <v>8994</v>
      </c>
      <c r="BD3934" t="s">
        <v>8994</v>
      </c>
      <c r="BE3934" t="s">
        <v>8994</v>
      </c>
      <c r="BF3934"/>
      <c r="BG3934" t="s">
        <v>10318</v>
      </c>
      <c r="BH3934" t="s">
        <v>9465</v>
      </c>
      <c r="BI3934" t="s">
        <v>9473</v>
      </c>
      <c r="BJ3934" t="s">
        <v>9472</v>
      </c>
      <c r="BK3934" t="s">
        <v>9467</v>
      </c>
      <c r="BL3934" t="s">
        <v>9471</v>
      </c>
      <c r="BM3934" t="s">
        <v>9472</v>
      </c>
      <c r="BN3934" t="s">
        <v>9465</v>
      </c>
      <c r="BO3934" t="s">
        <v>9466</v>
      </c>
      <c r="BP3934">
        <v>0.17</v>
      </c>
      <c r="BQ3934" t="e">
        <f t="shared" si="1488"/>
        <v>#DIV/0!</v>
      </c>
      <c r="BR3934">
        <f t="shared" si="1489"/>
        <v>-1</v>
      </c>
    </row>
    <row r="3935" spans="1:70" hidden="1" x14ac:dyDescent="0.3">
      <c r="A3935" t="s">
        <v>9399</v>
      </c>
      <c r="B3935" t="s">
        <v>9400</v>
      </c>
      <c r="C3935" t="str">
        <f>VLOOKUP(historical_emissions[[#This Row],[Country]],'Liste-Pays'!A:B,2,0)</f>
        <v>AFR</v>
      </c>
      <c r="D3935" t="s">
        <v>41</v>
      </c>
      <c r="E3935" t="s">
        <v>1048</v>
      </c>
      <c r="F3935" t="s">
        <v>148</v>
      </c>
      <c r="G3935" t="s">
        <v>44</v>
      </c>
      <c r="H3935" t="e">
        <f t="shared" si="1466"/>
        <v>#DIV/0!</v>
      </c>
      <c r="I3935" t="e">
        <f t="shared" si="1467"/>
        <v>#DIV/0!</v>
      </c>
      <c r="J3935" t="e">
        <f t="shared" si="1468"/>
        <v>#DIV/0!</v>
      </c>
      <c r="K3935" t="e">
        <f t="shared" si="1469"/>
        <v>#DIV/0!</v>
      </c>
      <c r="L3935" t="e">
        <f t="shared" si="1470"/>
        <v>#DIV/0!</v>
      </c>
      <c r="M3935" t="e">
        <f t="shared" si="1471"/>
        <v>#DIV/0!</v>
      </c>
      <c r="N3935" t="e">
        <f t="shared" si="1472"/>
        <v>#DIV/0!</v>
      </c>
      <c r="O3935" t="e">
        <f t="shared" si="1473"/>
        <v>#DIV/0!</v>
      </c>
      <c r="P3935" t="e">
        <f t="shared" si="1474"/>
        <v>#DIV/0!</v>
      </c>
      <c r="Q3935" t="e">
        <f t="shared" si="1475"/>
        <v>#DIV/0!</v>
      </c>
      <c r="R3935" t="e">
        <f t="shared" si="1476"/>
        <v>#DIV/0!</v>
      </c>
      <c r="S3935" t="e">
        <f t="shared" si="1477"/>
        <v>#DIV/0!</v>
      </c>
      <c r="T3935" t="e">
        <f t="shared" si="1478"/>
        <v>#DIV/0!</v>
      </c>
      <c r="U3935" t="e">
        <f t="shared" si="1479"/>
        <v>#DIV/0!</v>
      </c>
      <c r="V3935" t="e">
        <f t="shared" si="1480"/>
        <v>#DIV/0!</v>
      </c>
      <c r="W3935" t="e">
        <f t="shared" si="1481"/>
        <v>#DIV/0!</v>
      </c>
      <c r="X3935" t="e">
        <f t="shared" si="1482"/>
        <v>#DIV/0!</v>
      </c>
      <c r="Y3935" t="e">
        <f t="shared" si="1483"/>
        <v>#DIV/0!</v>
      </c>
      <c r="Z3935" s="1" t="e">
        <f t="shared" si="1484"/>
        <v>#DIV/0!</v>
      </c>
      <c r="AA3935" s="1" t="e">
        <f t="shared" si="1484"/>
        <v>#DIV/0!</v>
      </c>
      <c r="AB3935" s="1" t="e">
        <f t="shared" si="1484"/>
        <v>#DIV/0!</v>
      </c>
      <c r="AC3935" s="1" t="e">
        <f t="shared" si="1484"/>
        <v>#DIV/0!</v>
      </c>
      <c r="AD3935" s="1" t="e">
        <f t="shared" si="1484"/>
        <v>#DIV/0!</v>
      </c>
      <c r="AE3935" s="1" t="e">
        <f t="shared" si="1490"/>
        <v>#DIV/0!</v>
      </c>
      <c r="AF3935" s="1" t="e">
        <f t="shared" si="1485"/>
        <v>#DIV/0!</v>
      </c>
      <c r="AG3935" s="1" t="e">
        <f t="shared" si="1486"/>
        <v>#DIV/0!</v>
      </c>
      <c r="AH3935" s="1" t="e">
        <f t="shared" si="1486"/>
        <v>#DIV/0!</v>
      </c>
      <c r="AI3935" s="1" t="e">
        <f t="shared" si="1487"/>
        <v>#DIV/0!</v>
      </c>
      <c r="AN3935" t="s">
        <v>8994</v>
      </c>
      <c r="AO3935" t="s">
        <v>8994</v>
      </c>
      <c r="AP3935" t="s">
        <v>8994</v>
      </c>
      <c r="AQ3935" t="s">
        <v>8310</v>
      </c>
      <c r="AR3935" t="s">
        <v>8310</v>
      </c>
      <c r="AS3935" t="s">
        <v>8310</v>
      </c>
      <c r="AT3935" t="s">
        <v>8310</v>
      </c>
      <c r="AU3935">
        <v>0</v>
      </c>
      <c r="AV3935">
        <v>0</v>
      </c>
      <c r="AW3935" t="s">
        <v>8994</v>
      </c>
      <c r="AX3935" t="s">
        <v>8994</v>
      </c>
      <c r="AY3935" t="s">
        <v>8994</v>
      </c>
      <c r="AZ3935" t="s">
        <v>8994</v>
      </c>
      <c r="BA3935" t="s">
        <v>8994</v>
      </c>
      <c r="BB3935" t="s">
        <v>8994</v>
      </c>
      <c r="BC3935" t="s">
        <v>8994</v>
      </c>
      <c r="BD3935" t="s">
        <v>8994</v>
      </c>
      <c r="BE3935" t="s">
        <v>8994</v>
      </c>
      <c r="BF3935"/>
      <c r="BG3935" t="s">
        <v>8310</v>
      </c>
      <c r="BH3935" t="s">
        <v>8310</v>
      </c>
      <c r="BI3935" t="s">
        <v>8310</v>
      </c>
      <c r="BJ3935" t="s">
        <v>8310</v>
      </c>
      <c r="BK3935" t="s">
        <v>8310</v>
      </c>
      <c r="BL3935" t="s">
        <v>8310</v>
      </c>
      <c r="BM3935" t="s">
        <v>8310</v>
      </c>
      <c r="BN3935" t="s">
        <v>8310</v>
      </c>
      <c r="BO3935" t="s">
        <v>8310</v>
      </c>
      <c r="BP3935">
        <v>0</v>
      </c>
      <c r="BQ3935" t="e">
        <f t="shared" si="1488"/>
        <v>#DIV/0!</v>
      </c>
      <c r="BR3935" t="e">
        <f t="shared" si="1489"/>
        <v>#DIV/0!</v>
      </c>
    </row>
    <row r="3936" spans="1:70" hidden="1" x14ac:dyDescent="0.3">
      <c r="A3936" t="s">
        <v>9399</v>
      </c>
      <c r="B3936" t="s">
        <v>9400</v>
      </c>
      <c r="C3936" t="str">
        <f>VLOOKUP(historical_emissions[[#This Row],[Country]],'Liste-Pays'!A:B,2,0)</f>
        <v>AFR</v>
      </c>
      <c r="D3936" t="s">
        <v>41</v>
      </c>
      <c r="E3936" t="s">
        <v>1048</v>
      </c>
      <c r="F3936" t="s">
        <v>302</v>
      </c>
      <c r="G3936" t="s">
        <v>44</v>
      </c>
      <c r="H3936" t="e">
        <f t="shared" si="1466"/>
        <v>#DIV/0!</v>
      </c>
      <c r="I3936" t="e">
        <f t="shared" si="1467"/>
        <v>#DIV/0!</v>
      </c>
      <c r="J3936" t="e">
        <f t="shared" si="1468"/>
        <v>#DIV/0!</v>
      </c>
      <c r="K3936" t="e">
        <f t="shared" si="1469"/>
        <v>#DIV/0!</v>
      </c>
      <c r="L3936" t="e">
        <f t="shared" si="1470"/>
        <v>#DIV/0!</v>
      </c>
      <c r="M3936" t="e">
        <f t="shared" si="1471"/>
        <v>#DIV/0!</v>
      </c>
      <c r="N3936" t="e">
        <f t="shared" si="1472"/>
        <v>#DIV/0!</v>
      </c>
      <c r="O3936" t="e">
        <f t="shared" si="1473"/>
        <v>#DIV/0!</v>
      </c>
      <c r="P3936" t="e">
        <f t="shared" si="1474"/>
        <v>#DIV/0!</v>
      </c>
      <c r="Q3936" t="e">
        <f t="shared" si="1475"/>
        <v>#DIV/0!</v>
      </c>
      <c r="R3936" t="e">
        <f t="shared" si="1476"/>
        <v>#DIV/0!</v>
      </c>
      <c r="S3936" t="e">
        <f t="shared" si="1477"/>
        <v>#DIV/0!</v>
      </c>
      <c r="T3936" t="e">
        <f t="shared" si="1478"/>
        <v>#DIV/0!</v>
      </c>
      <c r="U3936" t="e">
        <f t="shared" si="1479"/>
        <v>#DIV/0!</v>
      </c>
      <c r="V3936" t="e">
        <f t="shared" si="1480"/>
        <v>#DIV/0!</v>
      </c>
      <c r="W3936" t="e">
        <f t="shared" si="1481"/>
        <v>#DIV/0!</v>
      </c>
      <c r="X3936" t="e">
        <f t="shared" si="1482"/>
        <v>#DIV/0!</v>
      </c>
      <c r="Y3936" t="e">
        <f t="shared" si="1483"/>
        <v>#DIV/0!</v>
      </c>
      <c r="Z3936" s="1" t="e">
        <f t="shared" si="1484"/>
        <v>#DIV/0!</v>
      </c>
      <c r="AA3936" s="1" t="e">
        <f t="shared" si="1484"/>
        <v>#DIV/0!</v>
      </c>
      <c r="AB3936" s="1" t="e">
        <f t="shared" si="1484"/>
        <v>#DIV/0!</v>
      </c>
      <c r="AC3936" s="1" t="e">
        <f t="shared" si="1484"/>
        <v>#DIV/0!</v>
      </c>
      <c r="AD3936" s="1" t="e">
        <f t="shared" si="1484"/>
        <v>#DIV/0!</v>
      </c>
      <c r="AE3936" s="1" t="e">
        <f t="shared" si="1490"/>
        <v>#DIV/0!</v>
      </c>
      <c r="AF3936" s="1" t="e">
        <f t="shared" si="1485"/>
        <v>#DIV/0!</v>
      </c>
      <c r="AG3936" s="1" t="e">
        <f t="shared" si="1486"/>
        <v>#DIV/0!</v>
      </c>
      <c r="AH3936" s="1" t="e">
        <f t="shared" si="1486"/>
        <v>#DIV/0!</v>
      </c>
      <c r="AI3936" s="1" t="e">
        <f t="shared" si="1487"/>
        <v>#DIV/0!</v>
      </c>
      <c r="AN3936" t="s">
        <v>8994</v>
      </c>
      <c r="AO3936" t="s">
        <v>8994</v>
      </c>
      <c r="AP3936" t="s">
        <v>8310</v>
      </c>
      <c r="AQ3936" t="s">
        <v>8310</v>
      </c>
      <c r="AR3936" t="s">
        <v>8310</v>
      </c>
      <c r="AS3936" t="s">
        <v>8310</v>
      </c>
      <c r="AT3936" t="s">
        <v>8310</v>
      </c>
      <c r="AU3936">
        <v>0</v>
      </c>
      <c r="AV3936">
        <v>0</v>
      </c>
      <c r="AW3936" t="s">
        <v>8994</v>
      </c>
      <c r="AX3936" t="s">
        <v>8994</v>
      </c>
      <c r="AY3936" t="s">
        <v>8994</v>
      </c>
      <c r="AZ3936" t="s">
        <v>8994</v>
      </c>
      <c r="BA3936" t="s">
        <v>8994</v>
      </c>
      <c r="BB3936" t="s">
        <v>8994</v>
      </c>
      <c r="BC3936" t="s">
        <v>8994</v>
      </c>
      <c r="BD3936" t="s">
        <v>8994</v>
      </c>
      <c r="BE3936" t="s">
        <v>8994</v>
      </c>
      <c r="BF3936"/>
      <c r="BG3936" t="s">
        <v>8310</v>
      </c>
      <c r="BH3936" t="s">
        <v>8310</v>
      </c>
      <c r="BI3936" t="s">
        <v>8310</v>
      </c>
      <c r="BJ3936" t="s">
        <v>8310</v>
      </c>
      <c r="BK3936" t="s">
        <v>8310</v>
      </c>
      <c r="BL3936" t="s">
        <v>8310</v>
      </c>
      <c r="BM3936" t="s">
        <v>8310</v>
      </c>
      <c r="BN3936" t="s">
        <v>8310</v>
      </c>
      <c r="BO3936" t="s">
        <v>8310</v>
      </c>
      <c r="BP3936">
        <v>0</v>
      </c>
      <c r="BQ3936" t="e">
        <f t="shared" si="1488"/>
        <v>#DIV/0!</v>
      </c>
      <c r="BR3936" t="e">
        <f t="shared" si="1489"/>
        <v>#DIV/0!</v>
      </c>
    </row>
    <row r="3937" spans="1:70" hidden="1" x14ac:dyDescent="0.3">
      <c r="A3937" t="s">
        <v>6720</v>
      </c>
      <c r="B3937" t="s">
        <v>6721</v>
      </c>
      <c r="C3937" t="str">
        <f>VLOOKUP(historical_emissions[[#This Row],[Country]],'Liste-Pays'!A:B,2,0)</f>
        <v>ODA</v>
      </c>
      <c r="D3937" t="s">
        <v>41</v>
      </c>
      <c r="E3937" t="s">
        <v>1048</v>
      </c>
      <c r="F3937" t="s">
        <v>302</v>
      </c>
      <c r="G3937" t="s">
        <v>44</v>
      </c>
      <c r="H3937" t="e">
        <f t="shared" si="1466"/>
        <v>#DIV/0!</v>
      </c>
      <c r="I3937" t="e">
        <f t="shared" si="1467"/>
        <v>#DIV/0!</v>
      </c>
      <c r="J3937" t="e">
        <f t="shared" si="1468"/>
        <v>#DIV/0!</v>
      </c>
      <c r="K3937" t="e">
        <f t="shared" si="1469"/>
        <v>#DIV/0!</v>
      </c>
      <c r="L3937" t="e">
        <f t="shared" si="1470"/>
        <v>#DIV/0!</v>
      </c>
      <c r="M3937" t="e">
        <f t="shared" si="1471"/>
        <v>#DIV/0!</v>
      </c>
      <c r="N3937" t="e">
        <f t="shared" si="1472"/>
        <v>#DIV/0!</v>
      </c>
      <c r="O3937" t="e">
        <f t="shared" si="1473"/>
        <v>#DIV/0!</v>
      </c>
      <c r="P3937" t="e">
        <f t="shared" si="1474"/>
        <v>#DIV/0!</v>
      </c>
      <c r="Q3937" t="e">
        <f t="shared" si="1475"/>
        <v>#DIV/0!</v>
      </c>
      <c r="R3937" t="e">
        <f t="shared" si="1476"/>
        <v>#DIV/0!</v>
      </c>
      <c r="S3937" t="e">
        <f t="shared" si="1477"/>
        <v>#DIV/0!</v>
      </c>
      <c r="T3937" t="e">
        <f t="shared" si="1478"/>
        <v>#DIV/0!</v>
      </c>
      <c r="U3937" t="e">
        <f t="shared" si="1479"/>
        <v>#DIV/0!</v>
      </c>
      <c r="V3937" t="e">
        <f t="shared" si="1480"/>
        <v>#DIV/0!</v>
      </c>
      <c r="W3937" t="e">
        <f t="shared" si="1481"/>
        <v>#DIV/0!</v>
      </c>
      <c r="X3937" t="e">
        <f t="shared" si="1482"/>
        <v>#DIV/0!</v>
      </c>
      <c r="Y3937" t="e">
        <f t="shared" si="1483"/>
        <v>#DIV/0!</v>
      </c>
      <c r="Z3937" s="1" t="e">
        <f t="shared" si="1484"/>
        <v>#DIV/0!</v>
      </c>
      <c r="AA3937" s="1" t="e">
        <f t="shared" si="1484"/>
        <v>#DIV/0!</v>
      </c>
      <c r="AB3937" s="1" t="e">
        <f t="shared" si="1484"/>
        <v>#DIV/0!</v>
      </c>
      <c r="AC3937" s="1" t="e">
        <f t="shared" si="1484"/>
        <v>#DIV/0!</v>
      </c>
      <c r="AD3937" s="1" t="e">
        <f t="shared" si="1484"/>
        <v>#DIV/0!</v>
      </c>
      <c r="AE3937" s="1" t="e">
        <f t="shared" si="1490"/>
        <v>#DIV/0!</v>
      </c>
      <c r="AF3937" s="1" t="e">
        <f t="shared" si="1485"/>
        <v>#DIV/0!</v>
      </c>
      <c r="AG3937" s="1" t="e">
        <f t="shared" si="1486"/>
        <v>#DIV/0!</v>
      </c>
      <c r="AH3937" s="1" t="e">
        <f t="shared" si="1486"/>
        <v>#DIV/0!</v>
      </c>
      <c r="AI3937" s="1" t="e">
        <f t="shared" si="1487"/>
        <v>#DIV/0!</v>
      </c>
      <c r="AN3937" t="s">
        <v>8994</v>
      </c>
      <c r="AO3937" t="s">
        <v>8994</v>
      </c>
      <c r="AP3937" t="s">
        <v>8994</v>
      </c>
      <c r="AQ3937" t="s">
        <v>8994</v>
      </c>
      <c r="AR3937" t="s">
        <v>8994</v>
      </c>
      <c r="AS3937" t="s">
        <v>8994</v>
      </c>
      <c r="AT3937" t="s">
        <v>8994</v>
      </c>
      <c r="AV3937"/>
      <c r="AW3937" t="s">
        <v>8994</v>
      </c>
      <c r="AX3937" t="s">
        <v>8994</v>
      </c>
      <c r="AY3937" t="s">
        <v>8994</v>
      </c>
      <c r="AZ3937" t="s">
        <v>8994</v>
      </c>
      <c r="BA3937" t="s">
        <v>8310</v>
      </c>
      <c r="BB3937" t="s">
        <v>8310</v>
      </c>
      <c r="BC3937" t="s">
        <v>8310</v>
      </c>
      <c r="BD3937" t="s">
        <v>8310</v>
      </c>
      <c r="BE3937" t="s">
        <v>8310</v>
      </c>
      <c r="BF3937">
        <v>0</v>
      </c>
      <c r="BG3937" t="s">
        <v>8310</v>
      </c>
      <c r="BH3937" t="s">
        <v>8310</v>
      </c>
      <c r="BI3937" t="s">
        <v>8310</v>
      </c>
      <c r="BJ3937" t="s">
        <v>8310</v>
      </c>
      <c r="BK3937" t="s">
        <v>8310</v>
      </c>
      <c r="BL3937" t="s">
        <v>8310</v>
      </c>
      <c r="BM3937" t="s">
        <v>8310</v>
      </c>
      <c r="BN3937" t="s">
        <v>8310</v>
      </c>
      <c r="BO3937" t="s">
        <v>8310</v>
      </c>
      <c r="BP3937">
        <v>0</v>
      </c>
      <c r="BQ3937" t="e">
        <f t="shared" si="1488"/>
        <v>#DIV/0!</v>
      </c>
      <c r="BR3937" t="e">
        <f t="shared" si="1489"/>
        <v>#DIV/0!</v>
      </c>
    </row>
    <row r="3938" spans="1:70" hidden="1" x14ac:dyDescent="0.3">
      <c r="A3938" t="s">
        <v>9042</v>
      </c>
      <c r="B3938" t="s">
        <v>9043</v>
      </c>
      <c r="C3938" t="str">
        <f>VLOOKUP(historical_emissions[[#This Row],[Country]],'Liste-Pays'!A:B,2,0)</f>
        <v>AFR</v>
      </c>
      <c r="D3938" t="s">
        <v>41</v>
      </c>
      <c r="E3938" t="s">
        <v>1048</v>
      </c>
      <c r="F3938" t="s">
        <v>43</v>
      </c>
      <c r="G3938" t="s">
        <v>44</v>
      </c>
      <c r="H3938" t="e">
        <f t="shared" si="1466"/>
        <v>#DIV/0!</v>
      </c>
      <c r="I3938" t="e">
        <f t="shared" si="1467"/>
        <v>#DIV/0!</v>
      </c>
      <c r="J3938" t="e">
        <f t="shared" si="1468"/>
        <v>#DIV/0!</v>
      </c>
      <c r="K3938" t="e">
        <f t="shared" si="1469"/>
        <v>#DIV/0!</v>
      </c>
      <c r="L3938" t="e">
        <f t="shared" si="1470"/>
        <v>#DIV/0!</v>
      </c>
      <c r="M3938" t="e">
        <f t="shared" si="1471"/>
        <v>#DIV/0!</v>
      </c>
      <c r="N3938" t="e">
        <f t="shared" si="1472"/>
        <v>#DIV/0!</v>
      </c>
      <c r="O3938" t="e">
        <f t="shared" si="1473"/>
        <v>#DIV/0!</v>
      </c>
      <c r="P3938" t="e">
        <f t="shared" si="1474"/>
        <v>#DIV/0!</v>
      </c>
      <c r="Q3938" t="e">
        <f t="shared" si="1475"/>
        <v>#DIV/0!</v>
      </c>
      <c r="R3938" t="e">
        <f t="shared" si="1476"/>
        <v>#DIV/0!</v>
      </c>
      <c r="S3938" t="e">
        <f t="shared" si="1477"/>
        <v>#DIV/0!</v>
      </c>
      <c r="T3938" t="e">
        <f t="shared" si="1478"/>
        <v>#DIV/0!</v>
      </c>
      <c r="U3938" t="e">
        <f t="shared" si="1479"/>
        <v>#DIV/0!</v>
      </c>
      <c r="V3938" t="e">
        <f t="shared" si="1480"/>
        <v>#DIV/0!</v>
      </c>
      <c r="W3938" t="e">
        <f t="shared" si="1481"/>
        <v>#DIV/0!</v>
      </c>
      <c r="X3938" t="e">
        <f t="shared" si="1482"/>
        <v>#DIV/0!</v>
      </c>
      <c r="Y3938" t="e">
        <f t="shared" si="1483"/>
        <v>#DIV/0!</v>
      </c>
      <c r="Z3938" s="1">
        <f t="shared" si="1484"/>
        <v>0</v>
      </c>
      <c r="AA3938" s="1">
        <f t="shared" si="1484"/>
        <v>0</v>
      </c>
      <c r="AB3938" s="1">
        <f t="shared" si="1484"/>
        <v>0</v>
      </c>
      <c r="AC3938" s="1">
        <f t="shared" si="1484"/>
        <v>0</v>
      </c>
      <c r="AD3938" s="1">
        <f t="shared" si="1484"/>
        <v>0</v>
      </c>
      <c r="AE3938" s="1">
        <f t="shared" si="1490"/>
        <v>0</v>
      </c>
      <c r="AF3938" s="1">
        <f t="shared" si="1485"/>
        <v>0</v>
      </c>
      <c r="AG3938" s="1">
        <f t="shared" si="1486"/>
        <v>0</v>
      </c>
      <c r="AH3938" s="1">
        <f t="shared" si="1486"/>
        <v>0</v>
      </c>
      <c r="AI3938" s="1">
        <f t="shared" si="1487"/>
        <v>0</v>
      </c>
      <c r="AN3938" t="s">
        <v>8994</v>
      </c>
      <c r="AO3938" t="s">
        <v>8994</v>
      </c>
      <c r="AP3938" t="s">
        <v>8994</v>
      </c>
      <c r="AQ3938" t="s">
        <v>8994</v>
      </c>
      <c r="AR3938" t="s">
        <v>8994</v>
      </c>
      <c r="AS3938" t="s">
        <v>8994</v>
      </c>
      <c r="AT3938" t="s">
        <v>8994</v>
      </c>
      <c r="AV3938"/>
      <c r="AW3938" t="s">
        <v>8994</v>
      </c>
      <c r="AX3938" t="s">
        <v>8994</v>
      </c>
      <c r="AY3938" t="s">
        <v>8994</v>
      </c>
      <c r="AZ3938" t="s">
        <v>9376</v>
      </c>
      <c r="BA3938" t="s">
        <v>9376</v>
      </c>
      <c r="BB3938" t="s">
        <v>9376</v>
      </c>
      <c r="BC3938" t="s">
        <v>9376</v>
      </c>
      <c r="BD3938" t="s">
        <v>9376</v>
      </c>
      <c r="BE3938" t="s">
        <v>9376</v>
      </c>
      <c r="BF3938">
        <v>0.05</v>
      </c>
      <c r="BG3938" t="s">
        <v>9377</v>
      </c>
      <c r="BH3938" t="s">
        <v>9379</v>
      </c>
      <c r="BI3938" t="s">
        <v>9379</v>
      </c>
      <c r="BJ3938" t="s">
        <v>9379</v>
      </c>
      <c r="BK3938" t="s">
        <v>9379</v>
      </c>
      <c r="BL3938" t="s">
        <v>9379</v>
      </c>
      <c r="BM3938" t="s">
        <v>9379</v>
      </c>
      <c r="BN3938" t="s">
        <v>9379</v>
      </c>
      <c r="BO3938" t="s">
        <v>9379</v>
      </c>
      <c r="BP3938">
        <v>7.0000000000000007E-2</v>
      </c>
      <c r="BQ3938">
        <f t="shared" si="1488"/>
        <v>-1</v>
      </c>
      <c r="BR3938" t="e">
        <f t="shared" si="1489"/>
        <v>#DIV/0!</v>
      </c>
    </row>
    <row r="3939" spans="1:70" hidden="1" x14ac:dyDescent="0.3">
      <c r="A3939" t="s">
        <v>7526</v>
      </c>
      <c r="B3939" t="s">
        <v>7527</v>
      </c>
      <c r="C3939" t="str">
        <f>VLOOKUP(historical_emissions[[#This Row],[Country]],'Liste-Pays'!A:B,2,0)</f>
        <v>AFR</v>
      </c>
      <c r="D3939" t="s">
        <v>41</v>
      </c>
      <c r="E3939" t="s">
        <v>174</v>
      </c>
      <c r="F3939" t="s">
        <v>148</v>
      </c>
      <c r="G3939" t="s">
        <v>44</v>
      </c>
      <c r="H3939" t="e">
        <f t="shared" si="1466"/>
        <v>#DIV/0!</v>
      </c>
      <c r="I3939" t="e">
        <f t="shared" si="1467"/>
        <v>#DIV/0!</v>
      </c>
      <c r="J3939" t="e">
        <f t="shared" si="1468"/>
        <v>#DIV/0!</v>
      </c>
      <c r="K3939" t="e">
        <f t="shared" si="1469"/>
        <v>#DIV/0!</v>
      </c>
      <c r="L3939" t="e">
        <f t="shared" si="1470"/>
        <v>#DIV/0!</v>
      </c>
      <c r="M3939" t="e">
        <f t="shared" si="1471"/>
        <v>#DIV/0!</v>
      </c>
      <c r="N3939" t="e">
        <f t="shared" si="1472"/>
        <v>#DIV/0!</v>
      </c>
      <c r="O3939" t="e">
        <f t="shared" si="1473"/>
        <v>#DIV/0!</v>
      </c>
      <c r="P3939" t="e">
        <f t="shared" si="1474"/>
        <v>#DIV/0!</v>
      </c>
      <c r="Q3939" t="e">
        <f t="shared" si="1475"/>
        <v>#DIV/0!</v>
      </c>
      <c r="R3939" t="e">
        <f t="shared" si="1476"/>
        <v>#DIV/0!</v>
      </c>
      <c r="S3939" t="e">
        <f t="shared" si="1477"/>
        <v>#DIV/0!</v>
      </c>
      <c r="T3939" t="e">
        <f t="shared" si="1478"/>
        <v>#DIV/0!</v>
      </c>
      <c r="U3939" t="e">
        <f t="shared" si="1479"/>
        <v>#DIV/0!</v>
      </c>
      <c r="V3939" t="e">
        <f t="shared" si="1480"/>
        <v>#DIV/0!</v>
      </c>
      <c r="W3939" t="e">
        <f t="shared" si="1481"/>
        <v>#DIV/0!</v>
      </c>
      <c r="X3939" t="e">
        <f t="shared" si="1482"/>
        <v>#DIV/0!</v>
      </c>
      <c r="Y3939" t="e">
        <f t="shared" si="1483"/>
        <v>#DIV/0!</v>
      </c>
      <c r="Z3939" s="1" t="e">
        <f t="shared" si="1484"/>
        <v>#DIV/0!</v>
      </c>
      <c r="AA3939" s="1" t="e">
        <f t="shared" si="1484"/>
        <v>#DIV/0!</v>
      </c>
      <c r="AB3939" s="1" t="e">
        <f t="shared" si="1484"/>
        <v>#DIV/0!</v>
      </c>
      <c r="AC3939" s="1" t="e">
        <f t="shared" si="1484"/>
        <v>#DIV/0!</v>
      </c>
      <c r="AD3939" s="1" t="e">
        <f t="shared" si="1484"/>
        <v>#DIV/0!</v>
      </c>
      <c r="AE3939" s="1" t="e">
        <f t="shared" si="1490"/>
        <v>#DIV/0!</v>
      </c>
      <c r="AF3939" s="1" t="e">
        <f t="shared" si="1485"/>
        <v>#DIV/0!</v>
      </c>
      <c r="AG3939" s="1" t="e">
        <f t="shared" si="1486"/>
        <v>#DIV/0!</v>
      </c>
      <c r="AH3939" s="1" t="e">
        <f t="shared" si="1486"/>
        <v>#DIV/0!</v>
      </c>
      <c r="AI3939" s="1" t="e">
        <f t="shared" si="1487"/>
        <v>#DIV/0!</v>
      </c>
      <c r="AN3939" t="s">
        <v>8994</v>
      </c>
      <c r="AO3939" t="s">
        <v>8310</v>
      </c>
      <c r="AP3939" t="s">
        <v>8994</v>
      </c>
      <c r="AQ3939" t="s">
        <v>8994</v>
      </c>
      <c r="AR3939" t="s">
        <v>8994</v>
      </c>
      <c r="AS3939" t="s">
        <v>8994</v>
      </c>
      <c r="AT3939" t="s">
        <v>8994</v>
      </c>
      <c r="AV3939"/>
      <c r="AW3939" t="s">
        <v>8994</v>
      </c>
      <c r="AX3939" t="s">
        <v>8994</v>
      </c>
      <c r="AY3939" t="s">
        <v>8994</v>
      </c>
      <c r="AZ3939" t="s">
        <v>8994</v>
      </c>
      <c r="BA3939" t="s">
        <v>8994</v>
      </c>
      <c r="BB3939" t="s">
        <v>8994</v>
      </c>
      <c r="BC3939" t="s">
        <v>8994</v>
      </c>
      <c r="BD3939" t="s">
        <v>8994</v>
      </c>
      <c r="BE3939" t="s">
        <v>8994</v>
      </c>
      <c r="BF3939"/>
      <c r="BG3939" t="s">
        <v>8994</v>
      </c>
      <c r="BH3939" t="s">
        <v>8994</v>
      </c>
      <c r="BI3939" t="s">
        <v>8994</v>
      </c>
      <c r="BJ3939" t="s">
        <v>8994</v>
      </c>
      <c r="BK3939" t="s">
        <v>8994</v>
      </c>
      <c r="BL3939" t="s">
        <v>8994</v>
      </c>
      <c r="BM3939" t="s">
        <v>8994</v>
      </c>
      <c r="BN3939" t="s">
        <v>8994</v>
      </c>
      <c r="BO3939" t="s">
        <v>8994</v>
      </c>
      <c r="BQ3939" t="e">
        <f t="shared" si="1488"/>
        <v>#DIV/0!</v>
      </c>
      <c r="BR3939" t="e">
        <f t="shared" si="1489"/>
        <v>#DIV/0!</v>
      </c>
    </row>
    <row r="3940" spans="1:70" hidden="1" x14ac:dyDescent="0.3">
      <c r="A3940" t="s">
        <v>10425</v>
      </c>
      <c r="B3940" t="s">
        <v>10426</v>
      </c>
      <c r="C3940" t="str">
        <f>VLOOKUP(historical_emissions[[#This Row],[Country]],'Liste-Pays'!A:B,2,0)</f>
        <v>AFR</v>
      </c>
      <c r="D3940" t="s">
        <v>41</v>
      </c>
      <c r="E3940" t="s">
        <v>1048</v>
      </c>
      <c r="F3940" t="s">
        <v>148</v>
      </c>
      <c r="G3940" t="s">
        <v>44</v>
      </c>
      <c r="H3940" t="e">
        <f t="shared" si="1466"/>
        <v>#DIV/0!</v>
      </c>
      <c r="I3940" t="e">
        <f t="shared" si="1467"/>
        <v>#DIV/0!</v>
      </c>
      <c r="J3940" t="e">
        <f t="shared" si="1468"/>
        <v>#DIV/0!</v>
      </c>
      <c r="K3940" t="e">
        <f t="shared" si="1469"/>
        <v>#DIV/0!</v>
      </c>
      <c r="L3940" t="e">
        <f t="shared" si="1470"/>
        <v>#DIV/0!</v>
      </c>
      <c r="M3940" t="e">
        <f t="shared" si="1471"/>
        <v>#DIV/0!</v>
      </c>
      <c r="N3940" t="e">
        <f t="shared" si="1472"/>
        <v>#DIV/0!</v>
      </c>
      <c r="O3940" t="e">
        <f t="shared" si="1473"/>
        <v>#DIV/0!</v>
      </c>
      <c r="P3940" t="e">
        <f t="shared" si="1474"/>
        <v>#DIV/0!</v>
      </c>
      <c r="Q3940" t="e">
        <f t="shared" si="1475"/>
        <v>#DIV/0!</v>
      </c>
      <c r="R3940" t="e">
        <f t="shared" si="1476"/>
        <v>#DIV/0!</v>
      </c>
      <c r="S3940" t="e">
        <f t="shared" si="1477"/>
        <v>#DIV/0!</v>
      </c>
      <c r="T3940" t="e">
        <f t="shared" si="1478"/>
        <v>#DIV/0!</v>
      </c>
      <c r="U3940" t="e">
        <f t="shared" si="1479"/>
        <v>#DIV/0!</v>
      </c>
      <c r="V3940" t="e">
        <f t="shared" si="1480"/>
        <v>#DIV/0!</v>
      </c>
      <c r="W3940" t="e">
        <f t="shared" si="1481"/>
        <v>#DIV/0!</v>
      </c>
      <c r="X3940" t="e">
        <f t="shared" si="1482"/>
        <v>#DIV/0!</v>
      </c>
      <c r="Y3940" t="e">
        <f t="shared" si="1483"/>
        <v>#DIV/0!</v>
      </c>
      <c r="Z3940" s="1" t="e">
        <f t="shared" si="1484"/>
        <v>#DIV/0!</v>
      </c>
      <c r="AA3940" s="1" t="e">
        <f t="shared" si="1484"/>
        <v>#DIV/0!</v>
      </c>
      <c r="AB3940" s="1" t="e">
        <f t="shared" si="1484"/>
        <v>#DIV/0!</v>
      </c>
      <c r="AC3940" s="1" t="e">
        <f t="shared" si="1484"/>
        <v>#DIV/0!</v>
      </c>
      <c r="AD3940" s="1" t="e">
        <f t="shared" si="1484"/>
        <v>#DIV/0!</v>
      </c>
      <c r="AE3940" s="1" t="e">
        <f t="shared" si="1490"/>
        <v>#DIV/0!</v>
      </c>
      <c r="AF3940" s="1" t="e">
        <f t="shared" si="1485"/>
        <v>#DIV/0!</v>
      </c>
      <c r="AG3940" s="1" t="e">
        <f t="shared" si="1486"/>
        <v>#DIV/0!</v>
      </c>
      <c r="AH3940" s="1" t="e">
        <f t="shared" si="1486"/>
        <v>#DIV/0!</v>
      </c>
      <c r="AI3940" s="1" t="e">
        <f t="shared" si="1487"/>
        <v>#DIV/0!</v>
      </c>
      <c r="AK3940">
        <v>0</v>
      </c>
      <c r="AL3940">
        <v>0</v>
      </c>
      <c r="AM3940">
        <v>0</v>
      </c>
      <c r="AN3940" t="s">
        <v>8310</v>
      </c>
      <c r="AO3940" t="s">
        <v>8310</v>
      </c>
      <c r="AP3940" t="s">
        <v>8310</v>
      </c>
      <c r="AQ3940" t="s">
        <v>8310</v>
      </c>
      <c r="AR3940" t="s">
        <v>8310</v>
      </c>
      <c r="AS3940" t="s">
        <v>8310</v>
      </c>
      <c r="AT3940" t="s">
        <v>8310</v>
      </c>
      <c r="AU3940">
        <v>0</v>
      </c>
      <c r="AV3940">
        <v>0</v>
      </c>
      <c r="AW3940" t="s">
        <v>8310</v>
      </c>
      <c r="AX3940" t="s">
        <v>8310</v>
      </c>
      <c r="AY3940" t="s">
        <v>8310</v>
      </c>
      <c r="AZ3940" t="s">
        <v>8310</v>
      </c>
      <c r="BA3940" t="s">
        <v>8310</v>
      </c>
      <c r="BB3940" t="s">
        <v>8310</v>
      </c>
      <c r="BC3940" t="s">
        <v>8310</v>
      </c>
      <c r="BD3940" t="s">
        <v>8310</v>
      </c>
      <c r="BE3940" t="s">
        <v>8310</v>
      </c>
      <c r="BF3940">
        <v>0</v>
      </c>
      <c r="BG3940" t="s">
        <v>8310</v>
      </c>
      <c r="BH3940" t="s">
        <v>8310</v>
      </c>
      <c r="BI3940" t="s">
        <v>8310</v>
      </c>
      <c r="BJ3940" t="s">
        <v>8310</v>
      </c>
      <c r="BK3940" t="s">
        <v>8310</v>
      </c>
      <c r="BL3940" t="s">
        <v>8310</v>
      </c>
      <c r="BM3940" t="s">
        <v>8310</v>
      </c>
      <c r="BN3940" t="s">
        <v>8310</v>
      </c>
      <c r="BO3940" t="s">
        <v>8310</v>
      </c>
      <c r="BP3940">
        <v>0</v>
      </c>
      <c r="BQ3940" t="e">
        <f t="shared" si="1488"/>
        <v>#DIV/0!</v>
      </c>
      <c r="BR3940" t="e">
        <f t="shared" si="1489"/>
        <v>#DIV/0!</v>
      </c>
    </row>
    <row r="3941" spans="1:70" hidden="1" x14ac:dyDescent="0.3">
      <c r="A3941" t="s">
        <v>10425</v>
      </c>
      <c r="B3941" t="s">
        <v>10426</v>
      </c>
      <c r="C3941" t="str">
        <f>VLOOKUP(historical_emissions[[#This Row],[Country]],'Liste-Pays'!A:B,2,0)</f>
        <v>AFR</v>
      </c>
      <c r="D3941" t="s">
        <v>41</v>
      </c>
      <c r="E3941" t="s">
        <v>1048</v>
      </c>
      <c r="F3941" t="s">
        <v>302</v>
      </c>
      <c r="G3941" t="s">
        <v>44</v>
      </c>
      <c r="H3941" t="e">
        <f t="shared" si="1466"/>
        <v>#DIV/0!</v>
      </c>
      <c r="I3941" t="e">
        <f t="shared" si="1467"/>
        <v>#DIV/0!</v>
      </c>
      <c r="J3941" t="e">
        <f t="shared" si="1468"/>
        <v>#DIV/0!</v>
      </c>
      <c r="K3941" t="e">
        <f t="shared" si="1469"/>
        <v>#DIV/0!</v>
      </c>
      <c r="L3941" t="e">
        <f t="shared" si="1470"/>
        <v>#DIV/0!</v>
      </c>
      <c r="M3941" t="e">
        <f t="shared" si="1471"/>
        <v>#DIV/0!</v>
      </c>
      <c r="N3941" t="e">
        <f t="shared" si="1472"/>
        <v>#DIV/0!</v>
      </c>
      <c r="O3941" t="e">
        <f t="shared" si="1473"/>
        <v>#DIV/0!</v>
      </c>
      <c r="P3941" t="e">
        <f t="shared" si="1474"/>
        <v>#DIV/0!</v>
      </c>
      <c r="Q3941" t="e">
        <f t="shared" si="1475"/>
        <v>#DIV/0!</v>
      </c>
      <c r="R3941" t="e">
        <f t="shared" si="1476"/>
        <v>#DIV/0!</v>
      </c>
      <c r="S3941" t="e">
        <f t="shared" si="1477"/>
        <v>#DIV/0!</v>
      </c>
      <c r="T3941" t="e">
        <f t="shared" si="1478"/>
        <v>#DIV/0!</v>
      </c>
      <c r="U3941" t="e">
        <f t="shared" si="1479"/>
        <v>#DIV/0!</v>
      </c>
      <c r="V3941" t="e">
        <f t="shared" si="1480"/>
        <v>#DIV/0!</v>
      </c>
      <c r="W3941" t="e">
        <f t="shared" si="1481"/>
        <v>#DIV/0!</v>
      </c>
      <c r="X3941" t="e">
        <f t="shared" si="1482"/>
        <v>#DIV/0!</v>
      </c>
      <c r="Y3941" t="e">
        <f t="shared" si="1483"/>
        <v>#DIV/0!</v>
      </c>
      <c r="Z3941" s="1" t="e">
        <f t="shared" si="1484"/>
        <v>#DIV/0!</v>
      </c>
      <c r="AA3941" s="1" t="e">
        <f t="shared" si="1484"/>
        <v>#DIV/0!</v>
      </c>
      <c r="AB3941" s="1" t="e">
        <f t="shared" si="1484"/>
        <v>#DIV/0!</v>
      </c>
      <c r="AC3941" s="1" t="e">
        <f t="shared" si="1484"/>
        <v>#DIV/0!</v>
      </c>
      <c r="AD3941" s="1" t="e">
        <f t="shared" si="1484"/>
        <v>#DIV/0!</v>
      </c>
      <c r="AE3941" s="1" t="e">
        <f t="shared" si="1490"/>
        <v>#DIV/0!</v>
      </c>
      <c r="AF3941" s="1" t="e">
        <f t="shared" si="1485"/>
        <v>#DIV/0!</v>
      </c>
      <c r="AG3941" s="1" t="e">
        <f t="shared" si="1486"/>
        <v>#DIV/0!</v>
      </c>
      <c r="AH3941" s="1" t="e">
        <f t="shared" si="1486"/>
        <v>#DIV/0!</v>
      </c>
      <c r="AI3941" s="1" t="e">
        <f t="shared" si="1487"/>
        <v>#DIV/0!</v>
      </c>
      <c r="AK3941">
        <v>0</v>
      </c>
      <c r="AL3941">
        <v>0</v>
      </c>
      <c r="AM3941">
        <v>0</v>
      </c>
      <c r="AN3941" t="s">
        <v>8994</v>
      </c>
      <c r="AO3941" t="s">
        <v>8994</v>
      </c>
      <c r="AP3941" t="s">
        <v>8310</v>
      </c>
      <c r="AQ3941" t="s">
        <v>8310</v>
      </c>
      <c r="AR3941" t="s">
        <v>8310</v>
      </c>
      <c r="AS3941" t="s">
        <v>8310</v>
      </c>
      <c r="AT3941" t="s">
        <v>8310</v>
      </c>
      <c r="AU3941">
        <v>0</v>
      </c>
      <c r="AV3941">
        <v>0</v>
      </c>
      <c r="AW3941" t="s">
        <v>8310</v>
      </c>
      <c r="AX3941" t="s">
        <v>8310</v>
      </c>
      <c r="AY3941" t="s">
        <v>8310</v>
      </c>
      <c r="AZ3941" t="s">
        <v>8310</v>
      </c>
      <c r="BA3941" t="s">
        <v>8310</v>
      </c>
      <c r="BB3941" t="s">
        <v>8310</v>
      </c>
      <c r="BC3941" t="s">
        <v>8310</v>
      </c>
      <c r="BD3941" t="s">
        <v>8310</v>
      </c>
      <c r="BE3941" t="s">
        <v>8310</v>
      </c>
      <c r="BF3941">
        <v>0</v>
      </c>
      <c r="BG3941" t="s">
        <v>8310</v>
      </c>
      <c r="BH3941" t="s">
        <v>8310</v>
      </c>
      <c r="BI3941" t="s">
        <v>8310</v>
      </c>
      <c r="BJ3941" t="s">
        <v>8310</v>
      </c>
      <c r="BK3941" t="s">
        <v>8310</v>
      </c>
      <c r="BL3941" t="s">
        <v>8310</v>
      </c>
      <c r="BM3941" t="s">
        <v>8310</v>
      </c>
      <c r="BN3941" t="s">
        <v>8310</v>
      </c>
      <c r="BO3941" t="s">
        <v>8310</v>
      </c>
      <c r="BP3941">
        <v>0</v>
      </c>
      <c r="BQ3941" t="e">
        <f t="shared" si="1488"/>
        <v>#DIV/0!</v>
      </c>
      <c r="BR3941" t="e">
        <f t="shared" si="1489"/>
        <v>#DIV/0!</v>
      </c>
    </row>
    <row r="3942" spans="1:70" hidden="1" x14ac:dyDescent="0.3">
      <c r="A3942" t="s">
        <v>5448</v>
      </c>
      <c r="B3942" t="s">
        <v>5449</v>
      </c>
      <c r="C3942" t="str">
        <f>VLOOKUP(historical_emissions[[#This Row],[Country]],'Liste-Pays'!A:B,2,0)</f>
        <v>AFR</v>
      </c>
      <c r="D3942" t="s">
        <v>41</v>
      </c>
      <c r="E3942" t="s">
        <v>1048</v>
      </c>
      <c r="F3942" t="s">
        <v>148</v>
      </c>
      <c r="G3942" t="s">
        <v>44</v>
      </c>
      <c r="H3942">
        <f t="shared" si="1466"/>
        <v>0</v>
      </c>
      <c r="I3942">
        <f t="shared" si="1467"/>
        <v>0</v>
      </c>
      <c r="J3942">
        <f t="shared" si="1468"/>
        <v>0</v>
      </c>
      <c r="K3942">
        <f t="shared" si="1469"/>
        <v>0</v>
      </c>
      <c r="L3942">
        <f t="shared" si="1470"/>
        <v>0</v>
      </c>
      <c r="M3942">
        <f t="shared" si="1471"/>
        <v>0</v>
      </c>
      <c r="N3942">
        <f t="shared" si="1472"/>
        <v>0</v>
      </c>
      <c r="O3942">
        <f t="shared" si="1473"/>
        <v>0</v>
      </c>
      <c r="P3942">
        <f t="shared" si="1474"/>
        <v>0</v>
      </c>
      <c r="Q3942">
        <f t="shared" si="1475"/>
        <v>0</v>
      </c>
      <c r="R3942">
        <f t="shared" si="1476"/>
        <v>0</v>
      </c>
      <c r="S3942">
        <f t="shared" si="1477"/>
        <v>0</v>
      </c>
      <c r="T3942">
        <f t="shared" si="1478"/>
        <v>0</v>
      </c>
      <c r="U3942">
        <f t="shared" si="1479"/>
        <v>0</v>
      </c>
      <c r="V3942">
        <f t="shared" si="1480"/>
        <v>0</v>
      </c>
      <c r="W3942">
        <f t="shared" si="1481"/>
        <v>0</v>
      </c>
      <c r="X3942">
        <f t="shared" si="1482"/>
        <v>0</v>
      </c>
      <c r="Y3942">
        <f t="shared" si="1483"/>
        <v>0</v>
      </c>
      <c r="Z3942" s="1">
        <f t="shared" si="1484"/>
        <v>0</v>
      </c>
      <c r="AA3942" s="1">
        <f t="shared" si="1484"/>
        <v>0</v>
      </c>
      <c r="AB3942" s="1">
        <f t="shared" si="1484"/>
        <v>0</v>
      </c>
      <c r="AC3942" s="1">
        <f t="shared" si="1484"/>
        <v>0</v>
      </c>
      <c r="AD3942" s="1">
        <f t="shared" si="1484"/>
        <v>0</v>
      </c>
      <c r="AE3942" s="1">
        <f t="shared" si="1490"/>
        <v>0</v>
      </c>
      <c r="AF3942" s="1">
        <f t="shared" si="1485"/>
        <v>0</v>
      </c>
      <c r="AG3942" s="1">
        <f t="shared" si="1486"/>
        <v>0</v>
      </c>
      <c r="AH3942" s="1">
        <f t="shared" si="1486"/>
        <v>0</v>
      </c>
      <c r="AI3942" s="1">
        <f t="shared" si="1487"/>
        <v>0</v>
      </c>
      <c r="AN3942" t="s">
        <v>8994</v>
      </c>
      <c r="AO3942" t="s">
        <v>8994</v>
      </c>
      <c r="AP3942" t="s">
        <v>8994</v>
      </c>
      <c r="AQ3942" t="s">
        <v>9378</v>
      </c>
      <c r="AR3942" t="s">
        <v>9378</v>
      </c>
      <c r="AS3942" t="s">
        <v>9379</v>
      </c>
      <c r="AT3942" t="s">
        <v>9379</v>
      </c>
      <c r="AU3942">
        <v>0.03</v>
      </c>
      <c r="AV3942">
        <v>0.03</v>
      </c>
      <c r="AW3942" t="s">
        <v>9379</v>
      </c>
      <c r="AX3942" t="s">
        <v>9379</v>
      </c>
      <c r="AY3942" t="s">
        <v>9379</v>
      </c>
      <c r="AZ3942" t="s">
        <v>9379</v>
      </c>
      <c r="BA3942" t="s">
        <v>9379</v>
      </c>
      <c r="BB3942" t="s">
        <v>9379</v>
      </c>
      <c r="BC3942" t="s">
        <v>9379</v>
      </c>
      <c r="BD3942" t="s">
        <v>9379</v>
      </c>
      <c r="BE3942" t="s">
        <v>9379</v>
      </c>
      <c r="BF3942">
        <v>0.02</v>
      </c>
      <c r="BG3942" t="s">
        <v>10372</v>
      </c>
      <c r="BH3942" t="s">
        <v>10372</v>
      </c>
      <c r="BI3942" t="s">
        <v>10372</v>
      </c>
      <c r="BJ3942" t="s">
        <v>10372</v>
      </c>
      <c r="BK3942" t="s">
        <v>10372</v>
      </c>
      <c r="BL3942" t="s">
        <v>10372</v>
      </c>
      <c r="BM3942" t="s">
        <v>10372</v>
      </c>
      <c r="BN3942" t="s">
        <v>10372</v>
      </c>
      <c r="BO3942" t="s">
        <v>10372</v>
      </c>
      <c r="BP3942">
        <v>0.02</v>
      </c>
      <c r="BQ3942">
        <f t="shared" si="1488"/>
        <v>4.1379743992410623E-2</v>
      </c>
      <c r="BR3942">
        <f t="shared" si="1489"/>
        <v>-1</v>
      </c>
    </row>
    <row r="3943" spans="1:70" hidden="1" x14ac:dyDescent="0.3">
      <c r="A3943" t="s">
        <v>5448</v>
      </c>
      <c r="B3943" t="s">
        <v>5449</v>
      </c>
      <c r="C3943" t="str">
        <f>VLOOKUP(historical_emissions[[#This Row],[Country]],'Liste-Pays'!A:B,2,0)</f>
        <v>AFR</v>
      </c>
      <c r="D3943" t="s">
        <v>41</v>
      </c>
      <c r="E3943" t="s">
        <v>1048</v>
      </c>
      <c r="F3943" t="s">
        <v>302</v>
      </c>
      <c r="G3943" t="s">
        <v>44</v>
      </c>
      <c r="H3943">
        <f t="shared" si="1466"/>
        <v>0</v>
      </c>
      <c r="I3943">
        <f t="shared" si="1467"/>
        <v>0</v>
      </c>
      <c r="J3943">
        <f t="shared" si="1468"/>
        <v>0</v>
      </c>
      <c r="K3943">
        <f t="shared" si="1469"/>
        <v>0</v>
      </c>
      <c r="L3943">
        <f t="shared" si="1470"/>
        <v>0</v>
      </c>
      <c r="M3943">
        <f t="shared" si="1471"/>
        <v>0</v>
      </c>
      <c r="N3943">
        <f t="shared" si="1472"/>
        <v>0</v>
      </c>
      <c r="O3943">
        <f t="shared" si="1473"/>
        <v>0</v>
      </c>
      <c r="P3943">
        <f t="shared" si="1474"/>
        <v>0</v>
      </c>
      <c r="Q3943">
        <f t="shared" si="1475"/>
        <v>0</v>
      </c>
      <c r="R3943">
        <f t="shared" si="1476"/>
        <v>0</v>
      </c>
      <c r="S3943">
        <f t="shared" si="1477"/>
        <v>0</v>
      </c>
      <c r="T3943">
        <f t="shared" si="1478"/>
        <v>0</v>
      </c>
      <c r="U3943">
        <f t="shared" si="1479"/>
        <v>0</v>
      </c>
      <c r="V3943">
        <f t="shared" si="1480"/>
        <v>0</v>
      </c>
      <c r="W3943">
        <f t="shared" si="1481"/>
        <v>0</v>
      </c>
      <c r="X3943">
        <f t="shared" si="1482"/>
        <v>0</v>
      </c>
      <c r="Y3943">
        <f t="shared" si="1483"/>
        <v>0</v>
      </c>
      <c r="Z3943" s="1">
        <f t="shared" si="1484"/>
        <v>0</v>
      </c>
      <c r="AA3943" s="1">
        <f t="shared" si="1484"/>
        <v>0</v>
      </c>
      <c r="AB3943" s="1">
        <f t="shared" si="1484"/>
        <v>0</v>
      </c>
      <c r="AC3943" s="1">
        <f t="shared" si="1484"/>
        <v>0</v>
      </c>
      <c r="AD3943" s="1">
        <f t="shared" si="1484"/>
        <v>0</v>
      </c>
      <c r="AE3943" s="1">
        <f t="shared" si="1490"/>
        <v>0</v>
      </c>
      <c r="AF3943" s="1">
        <f t="shared" si="1485"/>
        <v>0</v>
      </c>
      <c r="AG3943" s="1">
        <f t="shared" si="1486"/>
        <v>0</v>
      </c>
      <c r="AH3943" s="1">
        <f t="shared" si="1486"/>
        <v>0</v>
      </c>
      <c r="AI3943" s="1">
        <f t="shared" si="1487"/>
        <v>0</v>
      </c>
      <c r="AN3943" t="s">
        <v>8994</v>
      </c>
      <c r="AO3943" t="s">
        <v>8994</v>
      </c>
      <c r="AP3943" t="s">
        <v>8994</v>
      </c>
      <c r="AQ3943" t="s">
        <v>10376</v>
      </c>
      <c r="AR3943" t="s">
        <v>10376</v>
      </c>
      <c r="AS3943" t="s">
        <v>10376</v>
      </c>
      <c r="AT3943" t="s">
        <v>10376</v>
      </c>
      <c r="AU3943">
        <v>0.01</v>
      </c>
      <c r="AV3943">
        <v>0.01</v>
      </c>
      <c r="AW3943" t="s">
        <v>10376</v>
      </c>
      <c r="AX3943" t="s">
        <v>10376</v>
      </c>
      <c r="AY3943" t="s">
        <v>10376</v>
      </c>
      <c r="AZ3943" t="s">
        <v>10376</v>
      </c>
      <c r="BA3943" t="s">
        <v>10376</v>
      </c>
      <c r="BB3943" t="s">
        <v>10376</v>
      </c>
      <c r="BC3943" t="s">
        <v>10376</v>
      </c>
      <c r="BD3943" t="s">
        <v>10376</v>
      </c>
      <c r="BE3943" t="s">
        <v>10376</v>
      </c>
      <c r="BF3943">
        <v>0.01</v>
      </c>
      <c r="BG3943" t="s">
        <v>10376</v>
      </c>
      <c r="BH3943" t="s">
        <v>10376</v>
      </c>
      <c r="BI3943" t="s">
        <v>10376</v>
      </c>
      <c r="BJ3943" t="s">
        <v>10376</v>
      </c>
      <c r="BK3943" t="s">
        <v>10376</v>
      </c>
      <c r="BL3943" t="s">
        <v>10376</v>
      </c>
      <c r="BM3943" t="s">
        <v>10376</v>
      </c>
      <c r="BN3943" t="s">
        <v>10376</v>
      </c>
      <c r="BO3943" t="s">
        <v>10376</v>
      </c>
      <c r="BP3943">
        <v>0.01</v>
      </c>
      <c r="BQ3943">
        <f t="shared" si="1488"/>
        <v>0</v>
      </c>
      <c r="BR3943">
        <f t="shared" si="1489"/>
        <v>-1</v>
      </c>
    </row>
    <row r="3944" spans="1:70" hidden="1" x14ac:dyDescent="0.3">
      <c r="A3944" t="s">
        <v>10467</v>
      </c>
      <c r="B3944" t="s">
        <v>10468</v>
      </c>
      <c r="C3944" t="str">
        <f>VLOOKUP(historical_emissions[[#This Row],[Country]],'Liste-Pays'!A:B,2,0)</f>
        <v>ODA-EXCLUDED</v>
      </c>
      <c r="D3944" t="s">
        <v>41</v>
      </c>
      <c r="E3944" t="s">
        <v>1048</v>
      </c>
      <c r="F3944" t="s">
        <v>43</v>
      </c>
      <c r="G3944" t="s">
        <v>44</v>
      </c>
      <c r="H3944" t="e">
        <f t="shared" si="1466"/>
        <v>#DIV/0!</v>
      </c>
      <c r="I3944" t="e">
        <f t="shared" si="1467"/>
        <v>#DIV/0!</v>
      </c>
      <c r="J3944" t="e">
        <f t="shared" si="1468"/>
        <v>#DIV/0!</v>
      </c>
      <c r="K3944" t="e">
        <f t="shared" si="1469"/>
        <v>#DIV/0!</v>
      </c>
      <c r="L3944" t="e">
        <f t="shared" si="1470"/>
        <v>#DIV/0!</v>
      </c>
      <c r="M3944" t="e">
        <f t="shared" si="1471"/>
        <v>#DIV/0!</v>
      </c>
      <c r="N3944" t="e">
        <f t="shared" si="1472"/>
        <v>#DIV/0!</v>
      </c>
      <c r="O3944" t="e">
        <f t="shared" si="1473"/>
        <v>#DIV/0!</v>
      </c>
      <c r="P3944" t="e">
        <f t="shared" si="1474"/>
        <v>#DIV/0!</v>
      </c>
      <c r="Q3944" t="e">
        <f t="shared" si="1475"/>
        <v>#DIV/0!</v>
      </c>
      <c r="R3944" t="e">
        <f t="shared" si="1476"/>
        <v>#DIV/0!</v>
      </c>
      <c r="S3944" t="e">
        <f t="shared" si="1477"/>
        <v>#DIV/0!</v>
      </c>
      <c r="T3944" t="e">
        <f t="shared" si="1478"/>
        <v>#DIV/0!</v>
      </c>
      <c r="U3944" t="e">
        <f t="shared" si="1479"/>
        <v>#DIV/0!</v>
      </c>
      <c r="V3944" t="e">
        <f t="shared" si="1480"/>
        <v>#DIV/0!</v>
      </c>
      <c r="W3944" t="e">
        <f t="shared" si="1481"/>
        <v>#DIV/0!</v>
      </c>
      <c r="X3944" t="e">
        <f t="shared" si="1482"/>
        <v>#DIV/0!</v>
      </c>
      <c r="Y3944" t="e">
        <f t="shared" si="1483"/>
        <v>#DIV/0!</v>
      </c>
      <c r="Z3944" s="1" t="e">
        <f t="shared" si="1484"/>
        <v>#DIV/0!</v>
      </c>
      <c r="AA3944" s="1" t="e">
        <f t="shared" si="1484"/>
        <v>#DIV/0!</v>
      </c>
      <c r="AB3944" s="1" t="e">
        <f t="shared" si="1484"/>
        <v>#DIV/0!</v>
      </c>
      <c r="AC3944" s="1" t="e">
        <f t="shared" si="1484"/>
        <v>#DIV/0!</v>
      </c>
      <c r="AD3944" s="1" t="e">
        <f t="shared" si="1484"/>
        <v>#DIV/0!</v>
      </c>
      <c r="AE3944" s="1" t="e">
        <f t="shared" si="1490"/>
        <v>#DIV/0!</v>
      </c>
      <c r="AF3944" s="1" t="e">
        <f t="shared" si="1485"/>
        <v>#DIV/0!</v>
      </c>
      <c r="AG3944" s="1" t="e">
        <f t="shared" si="1486"/>
        <v>#DIV/0!</v>
      </c>
      <c r="AH3944" s="1" t="e">
        <f t="shared" si="1486"/>
        <v>#DIV/0!</v>
      </c>
      <c r="AI3944" s="1" t="e">
        <f t="shared" si="1487"/>
        <v>#DIV/0!</v>
      </c>
      <c r="AN3944" t="s">
        <v>8994</v>
      </c>
      <c r="AO3944" t="s">
        <v>8994</v>
      </c>
      <c r="AP3944" t="s">
        <v>8994</v>
      </c>
      <c r="AQ3944" t="s">
        <v>8994</v>
      </c>
      <c r="AR3944" t="s">
        <v>8994</v>
      </c>
      <c r="AS3944" t="s">
        <v>8994</v>
      </c>
      <c r="AT3944" t="s">
        <v>8994</v>
      </c>
      <c r="AV3944">
        <v>0</v>
      </c>
      <c r="AW3944" t="s">
        <v>8310</v>
      </c>
      <c r="AX3944" t="s">
        <v>8994</v>
      </c>
      <c r="AY3944" t="s">
        <v>8994</v>
      </c>
      <c r="AZ3944" t="s">
        <v>8994</v>
      </c>
      <c r="BA3944" t="s">
        <v>8994</v>
      </c>
      <c r="BB3944" t="s">
        <v>8994</v>
      </c>
      <c r="BC3944" t="s">
        <v>8994</v>
      </c>
      <c r="BD3944" t="s">
        <v>8994</v>
      </c>
      <c r="BE3944" t="s">
        <v>8994</v>
      </c>
      <c r="BF3944"/>
      <c r="BG3944" t="s">
        <v>8994</v>
      </c>
      <c r="BH3944" t="s">
        <v>8994</v>
      </c>
      <c r="BI3944" t="s">
        <v>8994</v>
      </c>
      <c r="BJ3944" t="s">
        <v>8994</v>
      </c>
      <c r="BK3944" t="s">
        <v>8994</v>
      </c>
      <c r="BL3944" t="s">
        <v>8994</v>
      </c>
      <c r="BM3944" t="s">
        <v>8994</v>
      </c>
      <c r="BN3944" t="s">
        <v>8994</v>
      </c>
      <c r="BO3944" t="s">
        <v>8994</v>
      </c>
      <c r="BQ3944" t="e">
        <f t="shared" si="1488"/>
        <v>#DIV/0!</v>
      </c>
      <c r="BR3944" t="e">
        <f t="shared" si="1489"/>
        <v>#DIV/0!</v>
      </c>
    </row>
    <row r="3945" spans="1:70" hidden="1" x14ac:dyDescent="0.3">
      <c r="A3945" t="s">
        <v>9833</v>
      </c>
      <c r="B3945" t="s">
        <v>9834</v>
      </c>
      <c r="C3945" t="str">
        <f>VLOOKUP(historical_emissions[[#This Row],[Country]],'Liste-Pays'!A:B,2,0)</f>
        <v>CSA</v>
      </c>
      <c r="D3945" t="s">
        <v>41</v>
      </c>
      <c r="E3945" t="s">
        <v>1048</v>
      </c>
      <c r="F3945" t="s">
        <v>43</v>
      </c>
      <c r="G3945" t="s">
        <v>44</v>
      </c>
      <c r="H3945" t="e">
        <f t="shared" si="1466"/>
        <v>#DIV/0!</v>
      </c>
      <c r="I3945" t="e">
        <f t="shared" si="1467"/>
        <v>#DIV/0!</v>
      </c>
      <c r="J3945" t="e">
        <f t="shared" si="1468"/>
        <v>#DIV/0!</v>
      </c>
      <c r="K3945" t="e">
        <f t="shared" si="1469"/>
        <v>#DIV/0!</v>
      </c>
      <c r="L3945" t="e">
        <f t="shared" si="1470"/>
        <v>#DIV/0!</v>
      </c>
      <c r="M3945" t="e">
        <f t="shared" si="1471"/>
        <v>#DIV/0!</v>
      </c>
      <c r="N3945" t="e">
        <f t="shared" si="1472"/>
        <v>#DIV/0!</v>
      </c>
      <c r="O3945" t="e">
        <f t="shared" si="1473"/>
        <v>#DIV/0!</v>
      </c>
      <c r="P3945" t="e">
        <f t="shared" si="1474"/>
        <v>#DIV/0!</v>
      </c>
      <c r="Q3945" t="e">
        <f t="shared" si="1475"/>
        <v>#DIV/0!</v>
      </c>
      <c r="R3945" t="e">
        <f t="shared" si="1476"/>
        <v>#DIV/0!</v>
      </c>
      <c r="S3945" t="e">
        <f t="shared" si="1477"/>
        <v>#DIV/0!</v>
      </c>
      <c r="T3945" t="e">
        <f t="shared" si="1478"/>
        <v>#DIV/0!</v>
      </c>
      <c r="U3945" t="e">
        <f t="shared" si="1479"/>
        <v>#DIV/0!</v>
      </c>
      <c r="V3945" t="e">
        <f t="shared" si="1480"/>
        <v>#DIV/0!</v>
      </c>
      <c r="W3945" t="e">
        <f t="shared" si="1481"/>
        <v>#DIV/0!</v>
      </c>
      <c r="X3945" t="e">
        <f t="shared" si="1482"/>
        <v>#DIV/0!</v>
      </c>
      <c r="Y3945" t="e">
        <f t="shared" si="1483"/>
        <v>#DIV/0!</v>
      </c>
      <c r="Z3945" s="1" t="e">
        <f t="shared" si="1484"/>
        <v>#DIV/0!</v>
      </c>
      <c r="AA3945" s="1" t="e">
        <f t="shared" si="1484"/>
        <v>#DIV/0!</v>
      </c>
      <c r="AB3945" s="1" t="e">
        <f t="shared" si="1484"/>
        <v>#DIV/0!</v>
      </c>
      <c r="AC3945" s="1" t="e">
        <f t="shared" si="1484"/>
        <v>#DIV/0!</v>
      </c>
      <c r="AD3945" s="1" t="e">
        <f t="shared" si="1484"/>
        <v>#DIV/0!</v>
      </c>
      <c r="AE3945" s="1" t="e">
        <f t="shared" si="1490"/>
        <v>#DIV/0!</v>
      </c>
      <c r="AF3945" s="1" t="e">
        <f t="shared" si="1485"/>
        <v>#DIV/0!</v>
      </c>
      <c r="AG3945" s="1" t="e">
        <f t="shared" si="1486"/>
        <v>#DIV/0!</v>
      </c>
      <c r="AH3945" s="1" t="e">
        <f t="shared" si="1486"/>
        <v>#DIV/0!</v>
      </c>
      <c r="AI3945" s="1" t="e">
        <f t="shared" si="1487"/>
        <v>#DIV/0!</v>
      </c>
      <c r="AN3945" t="s">
        <v>8994</v>
      </c>
      <c r="AO3945" t="s">
        <v>8994</v>
      </c>
      <c r="AP3945" t="s">
        <v>8994</v>
      </c>
      <c r="AQ3945" t="s">
        <v>8994</v>
      </c>
      <c r="AR3945" t="s">
        <v>8994</v>
      </c>
      <c r="AS3945" t="s">
        <v>8994</v>
      </c>
      <c r="AT3945" t="s">
        <v>8994</v>
      </c>
      <c r="AV3945"/>
      <c r="AW3945" t="s">
        <v>8994</v>
      </c>
      <c r="AX3945" t="s">
        <v>8994</v>
      </c>
      <c r="AY3945" t="s">
        <v>8994</v>
      </c>
      <c r="AZ3945" t="s">
        <v>8994</v>
      </c>
      <c r="BA3945" t="s">
        <v>8994</v>
      </c>
      <c r="BB3945" t="s">
        <v>8994</v>
      </c>
      <c r="BC3945" t="s">
        <v>8994</v>
      </c>
      <c r="BD3945" t="s">
        <v>8994</v>
      </c>
      <c r="BE3945" t="s">
        <v>8994</v>
      </c>
      <c r="BF3945"/>
      <c r="BG3945" t="s">
        <v>8994</v>
      </c>
      <c r="BH3945" t="s">
        <v>8994</v>
      </c>
      <c r="BI3945" t="s">
        <v>8994</v>
      </c>
      <c r="BJ3945" t="s">
        <v>8994</v>
      </c>
      <c r="BK3945" t="s">
        <v>8994</v>
      </c>
      <c r="BL3945" t="s">
        <v>8994</v>
      </c>
      <c r="BM3945" t="s">
        <v>9378</v>
      </c>
      <c r="BN3945" t="s">
        <v>9378</v>
      </c>
      <c r="BO3945" t="s">
        <v>8994</v>
      </c>
      <c r="BQ3945" t="e">
        <f t="shared" si="1488"/>
        <v>#DIV/0!</v>
      </c>
      <c r="BR3945" t="e">
        <f t="shared" si="1489"/>
        <v>#DIV/0!</v>
      </c>
    </row>
    <row r="3946" spans="1:70" hidden="1" x14ac:dyDescent="0.3">
      <c r="A3946" t="s">
        <v>9833</v>
      </c>
      <c r="B3946" t="s">
        <v>9834</v>
      </c>
      <c r="C3946" t="str">
        <f>VLOOKUP(historical_emissions[[#This Row],[Country]],'Liste-Pays'!A:B,2,0)</f>
        <v>CSA</v>
      </c>
      <c r="D3946" t="s">
        <v>41</v>
      </c>
      <c r="E3946" t="s">
        <v>1048</v>
      </c>
      <c r="F3946" t="s">
        <v>148</v>
      </c>
      <c r="G3946" t="s">
        <v>44</v>
      </c>
      <c r="H3946" t="e">
        <f t="shared" si="1466"/>
        <v>#DIV/0!</v>
      </c>
      <c r="I3946" t="e">
        <f t="shared" si="1467"/>
        <v>#DIV/0!</v>
      </c>
      <c r="J3946" t="e">
        <f t="shared" si="1468"/>
        <v>#DIV/0!</v>
      </c>
      <c r="K3946" t="e">
        <f t="shared" si="1469"/>
        <v>#DIV/0!</v>
      </c>
      <c r="L3946" t="e">
        <f t="shared" si="1470"/>
        <v>#DIV/0!</v>
      </c>
      <c r="M3946" t="e">
        <f t="shared" si="1471"/>
        <v>#DIV/0!</v>
      </c>
      <c r="N3946" t="e">
        <f t="shared" si="1472"/>
        <v>#DIV/0!</v>
      </c>
      <c r="O3946" t="e">
        <f t="shared" si="1473"/>
        <v>#DIV/0!</v>
      </c>
      <c r="P3946" t="e">
        <f t="shared" si="1474"/>
        <v>#DIV/0!</v>
      </c>
      <c r="Q3946" t="e">
        <f t="shared" si="1475"/>
        <v>#DIV/0!</v>
      </c>
      <c r="R3946" t="e">
        <f t="shared" si="1476"/>
        <v>#DIV/0!</v>
      </c>
      <c r="S3946" t="e">
        <f t="shared" si="1477"/>
        <v>#DIV/0!</v>
      </c>
      <c r="T3946" t="e">
        <f t="shared" si="1478"/>
        <v>#DIV/0!</v>
      </c>
      <c r="U3946" t="e">
        <f t="shared" si="1479"/>
        <v>#DIV/0!</v>
      </c>
      <c r="V3946" t="e">
        <f t="shared" si="1480"/>
        <v>#DIV/0!</v>
      </c>
      <c r="W3946" t="e">
        <f t="shared" si="1481"/>
        <v>#DIV/0!</v>
      </c>
      <c r="X3946" t="e">
        <f t="shared" si="1482"/>
        <v>#DIV/0!</v>
      </c>
      <c r="Y3946" t="e">
        <f t="shared" si="1483"/>
        <v>#DIV/0!</v>
      </c>
      <c r="Z3946" s="1" t="e">
        <f t="shared" si="1484"/>
        <v>#DIV/0!</v>
      </c>
      <c r="AA3946" s="1" t="e">
        <f t="shared" si="1484"/>
        <v>#DIV/0!</v>
      </c>
      <c r="AB3946" s="1" t="e">
        <f t="shared" si="1484"/>
        <v>#DIV/0!</v>
      </c>
      <c r="AC3946" s="1" t="e">
        <f t="shared" si="1484"/>
        <v>#DIV/0!</v>
      </c>
      <c r="AD3946" s="1" t="e">
        <f t="shared" si="1484"/>
        <v>#DIV/0!</v>
      </c>
      <c r="AE3946" s="1" t="e">
        <f t="shared" si="1490"/>
        <v>#DIV/0!</v>
      </c>
      <c r="AF3946" s="1" t="e">
        <f t="shared" si="1485"/>
        <v>#DIV/0!</v>
      </c>
      <c r="AG3946" s="1" t="e">
        <f t="shared" si="1486"/>
        <v>#DIV/0!</v>
      </c>
      <c r="AH3946" s="1" t="e">
        <f t="shared" si="1486"/>
        <v>#DIV/0!</v>
      </c>
      <c r="AI3946" s="1" t="e">
        <f t="shared" si="1487"/>
        <v>#DIV/0!</v>
      </c>
      <c r="AN3946" t="s">
        <v>8994</v>
      </c>
      <c r="AO3946" t="s">
        <v>8994</v>
      </c>
      <c r="AP3946" t="s">
        <v>8994</v>
      </c>
      <c r="AQ3946" t="s">
        <v>8994</v>
      </c>
      <c r="AR3946" t="s">
        <v>8994</v>
      </c>
      <c r="AS3946" t="s">
        <v>8994</v>
      </c>
      <c r="AT3946" t="s">
        <v>8994</v>
      </c>
      <c r="AV3946"/>
      <c r="AW3946" t="s">
        <v>8994</v>
      </c>
      <c r="AX3946" t="s">
        <v>8994</v>
      </c>
      <c r="AY3946" t="s">
        <v>8994</v>
      </c>
      <c r="AZ3946" t="s">
        <v>8994</v>
      </c>
      <c r="BA3946" t="s">
        <v>8994</v>
      </c>
      <c r="BB3946" t="s">
        <v>8994</v>
      </c>
      <c r="BC3946" t="s">
        <v>8994</v>
      </c>
      <c r="BD3946" t="s">
        <v>8994</v>
      </c>
      <c r="BE3946" t="s">
        <v>8994</v>
      </c>
      <c r="BF3946"/>
      <c r="BG3946" t="s">
        <v>8994</v>
      </c>
      <c r="BH3946" t="s">
        <v>8994</v>
      </c>
      <c r="BI3946" t="s">
        <v>8994</v>
      </c>
      <c r="BJ3946" t="s">
        <v>8994</v>
      </c>
      <c r="BK3946" t="s">
        <v>8994</v>
      </c>
      <c r="BL3946" t="s">
        <v>8994</v>
      </c>
      <c r="BM3946" t="s">
        <v>8310</v>
      </c>
      <c r="BN3946" t="s">
        <v>8310</v>
      </c>
      <c r="BO3946" t="s">
        <v>8994</v>
      </c>
      <c r="BQ3946" t="e">
        <f t="shared" si="1488"/>
        <v>#DIV/0!</v>
      </c>
      <c r="BR3946" t="e">
        <f t="shared" si="1489"/>
        <v>#DIV/0!</v>
      </c>
    </row>
    <row r="3947" spans="1:70" hidden="1" x14ac:dyDescent="0.3">
      <c r="A3947" t="s">
        <v>9833</v>
      </c>
      <c r="B3947" t="s">
        <v>9834</v>
      </c>
      <c r="C3947" t="str">
        <f>VLOOKUP(historical_emissions[[#This Row],[Country]],'Liste-Pays'!A:B,2,0)</f>
        <v>CSA</v>
      </c>
      <c r="D3947" t="s">
        <v>41</v>
      </c>
      <c r="E3947" t="s">
        <v>1048</v>
      </c>
      <c r="F3947" t="s">
        <v>302</v>
      </c>
      <c r="G3947" t="s">
        <v>44</v>
      </c>
      <c r="H3947" t="e">
        <f t="shared" si="1466"/>
        <v>#DIV/0!</v>
      </c>
      <c r="I3947" t="e">
        <f t="shared" si="1467"/>
        <v>#DIV/0!</v>
      </c>
      <c r="J3947" t="e">
        <f t="shared" si="1468"/>
        <v>#DIV/0!</v>
      </c>
      <c r="K3947" t="e">
        <f t="shared" si="1469"/>
        <v>#DIV/0!</v>
      </c>
      <c r="L3947" t="e">
        <f t="shared" si="1470"/>
        <v>#DIV/0!</v>
      </c>
      <c r="M3947" t="e">
        <f t="shared" si="1471"/>
        <v>#DIV/0!</v>
      </c>
      <c r="N3947" t="e">
        <f t="shared" si="1472"/>
        <v>#DIV/0!</v>
      </c>
      <c r="O3947" t="e">
        <f t="shared" si="1473"/>
        <v>#DIV/0!</v>
      </c>
      <c r="P3947" t="e">
        <f t="shared" si="1474"/>
        <v>#DIV/0!</v>
      </c>
      <c r="Q3947" t="e">
        <f t="shared" si="1475"/>
        <v>#DIV/0!</v>
      </c>
      <c r="R3947" t="e">
        <f t="shared" si="1476"/>
        <v>#DIV/0!</v>
      </c>
      <c r="S3947" t="e">
        <f t="shared" si="1477"/>
        <v>#DIV/0!</v>
      </c>
      <c r="T3947" t="e">
        <f t="shared" si="1478"/>
        <v>#DIV/0!</v>
      </c>
      <c r="U3947" t="e">
        <f t="shared" si="1479"/>
        <v>#DIV/0!</v>
      </c>
      <c r="V3947" t="e">
        <f t="shared" si="1480"/>
        <v>#DIV/0!</v>
      </c>
      <c r="W3947" t="e">
        <f t="shared" si="1481"/>
        <v>#DIV/0!</v>
      </c>
      <c r="X3947" t="e">
        <f t="shared" si="1482"/>
        <v>#DIV/0!</v>
      </c>
      <c r="Y3947" t="e">
        <f t="shared" si="1483"/>
        <v>#DIV/0!</v>
      </c>
      <c r="Z3947" s="1" t="e">
        <f t="shared" si="1484"/>
        <v>#DIV/0!</v>
      </c>
      <c r="AA3947" s="1" t="e">
        <f t="shared" si="1484"/>
        <v>#DIV/0!</v>
      </c>
      <c r="AB3947" s="1" t="e">
        <f t="shared" si="1484"/>
        <v>#DIV/0!</v>
      </c>
      <c r="AC3947" s="1" t="e">
        <f t="shared" si="1484"/>
        <v>#DIV/0!</v>
      </c>
      <c r="AD3947" s="1" t="e">
        <f t="shared" si="1484"/>
        <v>#DIV/0!</v>
      </c>
      <c r="AE3947" s="1" t="e">
        <f t="shared" si="1490"/>
        <v>#DIV/0!</v>
      </c>
      <c r="AF3947" s="1" t="e">
        <f t="shared" si="1485"/>
        <v>#DIV/0!</v>
      </c>
      <c r="AG3947" s="1" t="e">
        <f t="shared" si="1486"/>
        <v>#DIV/0!</v>
      </c>
      <c r="AH3947" s="1" t="e">
        <f t="shared" si="1486"/>
        <v>#DIV/0!</v>
      </c>
      <c r="AI3947" s="1" t="e">
        <f t="shared" si="1487"/>
        <v>#DIV/0!</v>
      </c>
      <c r="AN3947" t="s">
        <v>8994</v>
      </c>
      <c r="AO3947" t="s">
        <v>8994</v>
      </c>
      <c r="AP3947" t="s">
        <v>8994</v>
      </c>
      <c r="AQ3947" t="s">
        <v>8994</v>
      </c>
      <c r="AR3947" t="s">
        <v>8994</v>
      </c>
      <c r="AS3947" t="s">
        <v>8994</v>
      </c>
      <c r="AT3947" t="s">
        <v>8994</v>
      </c>
      <c r="AV3947"/>
      <c r="AW3947" t="s">
        <v>8994</v>
      </c>
      <c r="AX3947" t="s">
        <v>8994</v>
      </c>
      <c r="AY3947" t="s">
        <v>8994</v>
      </c>
      <c r="AZ3947" t="s">
        <v>8994</v>
      </c>
      <c r="BA3947" t="s">
        <v>8994</v>
      </c>
      <c r="BB3947" t="s">
        <v>8994</v>
      </c>
      <c r="BC3947" t="s">
        <v>8994</v>
      </c>
      <c r="BD3947" t="s">
        <v>8994</v>
      </c>
      <c r="BE3947" t="s">
        <v>8994</v>
      </c>
      <c r="BF3947"/>
      <c r="BG3947" t="s">
        <v>8994</v>
      </c>
      <c r="BH3947" t="s">
        <v>8994</v>
      </c>
      <c r="BI3947" t="s">
        <v>8994</v>
      </c>
      <c r="BJ3947" t="s">
        <v>8994</v>
      </c>
      <c r="BK3947" t="s">
        <v>8994</v>
      </c>
      <c r="BL3947" t="s">
        <v>8994</v>
      </c>
      <c r="BM3947" t="s">
        <v>8310</v>
      </c>
      <c r="BN3947" t="s">
        <v>8310</v>
      </c>
      <c r="BO3947" t="s">
        <v>8994</v>
      </c>
      <c r="BQ3947" t="e">
        <f t="shared" si="1488"/>
        <v>#DIV/0!</v>
      </c>
      <c r="BR3947" t="e">
        <f t="shared" si="1489"/>
        <v>#DIV/0!</v>
      </c>
    </row>
    <row r="3948" spans="1:70" hidden="1" x14ac:dyDescent="0.3">
      <c r="A3948" t="s">
        <v>3571</v>
      </c>
      <c r="B3948" t="s">
        <v>3572</v>
      </c>
      <c r="C3948" t="str">
        <f>VLOOKUP(historical_emissions[[#This Row],[Country]],'Liste-Pays'!A:B,2,0)</f>
        <v>CSA</v>
      </c>
      <c r="D3948" t="s">
        <v>41</v>
      </c>
      <c r="E3948" t="s">
        <v>1048</v>
      </c>
      <c r="F3948" t="s">
        <v>43</v>
      </c>
      <c r="G3948" t="s">
        <v>44</v>
      </c>
      <c r="H3948" t="e">
        <f t="shared" si="1466"/>
        <v>#DIV/0!</v>
      </c>
      <c r="I3948" t="e">
        <f t="shared" si="1467"/>
        <v>#DIV/0!</v>
      </c>
      <c r="J3948" t="e">
        <f t="shared" si="1468"/>
        <v>#DIV/0!</v>
      </c>
      <c r="K3948" t="e">
        <f t="shared" si="1469"/>
        <v>#DIV/0!</v>
      </c>
      <c r="L3948" t="e">
        <f t="shared" si="1470"/>
        <v>#DIV/0!</v>
      </c>
      <c r="M3948" t="e">
        <f t="shared" si="1471"/>
        <v>#DIV/0!</v>
      </c>
      <c r="N3948" t="e">
        <f t="shared" si="1472"/>
        <v>#DIV/0!</v>
      </c>
      <c r="O3948" t="e">
        <f t="shared" si="1473"/>
        <v>#DIV/0!</v>
      </c>
      <c r="P3948" t="e">
        <f t="shared" si="1474"/>
        <v>#DIV/0!</v>
      </c>
      <c r="Q3948" t="e">
        <f t="shared" si="1475"/>
        <v>#DIV/0!</v>
      </c>
      <c r="R3948" t="e">
        <f t="shared" si="1476"/>
        <v>#DIV/0!</v>
      </c>
      <c r="S3948" t="e">
        <f t="shared" si="1477"/>
        <v>#DIV/0!</v>
      </c>
      <c r="T3948" t="e">
        <f t="shared" si="1478"/>
        <v>#DIV/0!</v>
      </c>
      <c r="U3948" t="e">
        <f t="shared" si="1479"/>
        <v>#DIV/0!</v>
      </c>
      <c r="V3948" t="e">
        <f t="shared" si="1480"/>
        <v>#DIV/0!</v>
      </c>
      <c r="W3948" t="e">
        <f t="shared" si="1481"/>
        <v>#DIV/0!</v>
      </c>
      <c r="X3948" t="e">
        <f t="shared" si="1482"/>
        <v>#DIV/0!</v>
      </c>
      <c r="Y3948" t="e">
        <f t="shared" si="1483"/>
        <v>#DIV/0!</v>
      </c>
      <c r="Z3948" s="1">
        <f t="shared" si="1484"/>
        <v>0</v>
      </c>
      <c r="AA3948" s="1">
        <f t="shared" si="1484"/>
        <v>0</v>
      </c>
      <c r="AB3948" s="1">
        <f t="shared" si="1484"/>
        <v>0</v>
      </c>
      <c r="AC3948" s="1">
        <f t="shared" si="1484"/>
        <v>0</v>
      </c>
      <c r="AD3948" s="1">
        <f t="shared" si="1484"/>
        <v>0</v>
      </c>
      <c r="AE3948" s="1">
        <f t="shared" si="1490"/>
        <v>0</v>
      </c>
      <c r="AF3948" s="1">
        <f t="shared" si="1485"/>
        <v>0</v>
      </c>
      <c r="AG3948" s="1">
        <f t="shared" si="1486"/>
        <v>0</v>
      </c>
      <c r="AH3948" s="1">
        <f t="shared" si="1486"/>
        <v>0</v>
      </c>
      <c r="AI3948" s="1">
        <f t="shared" si="1487"/>
        <v>0</v>
      </c>
      <c r="AN3948" t="s">
        <v>8994</v>
      </c>
      <c r="AO3948" t="s">
        <v>8994</v>
      </c>
      <c r="AP3948" t="s">
        <v>8994</v>
      </c>
      <c r="AQ3948" t="s">
        <v>8994</v>
      </c>
      <c r="AR3948" t="s">
        <v>8994</v>
      </c>
      <c r="AS3948" t="s">
        <v>8994</v>
      </c>
      <c r="AT3948" t="s">
        <v>8994</v>
      </c>
      <c r="AV3948"/>
      <c r="AW3948" t="s">
        <v>8994</v>
      </c>
      <c r="AX3948" t="s">
        <v>8994</v>
      </c>
      <c r="AY3948" t="s">
        <v>9893</v>
      </c>
      <c r="AZ3948" t="s">
        <v>9466</v>
      </c>
      <c r="BA3948" t="s">
        <v>10246</v>
      </c>
      <c r="BB3948" t="s">
        <v>10225</v>
      </c>
      <c r="BC3948" t="s">
        <v>10318</v>
      </c>
      <c r="BD3948" t="s">
        <v>9397</v>
      </c>
      <c r="BE3948" t="s">
        <v>10317</v>
      </c>
      <c r="BF3948">
        <v>0.51</v>
      </c>
      <c r="BG3948" t="s">
        <v>9398</v>
      </c>
      <c r="BH3948" t="s">
        <v>7621</v>
      </c>
      <c r="BI3948" t="s">
        <v>10318</v>
      </c>
      <c r="BJ3948" t="s">
        <v>10212</v>
      </c>
      <c r="BK3948" t="s">
        <v>9398</v>
      </c>
      <c r="BL3948" t="s">
        <v>9720</v>
      </c>
      <c r="BM3948" t="s">
        <v>9721</v>
      </c>
      <c r="BN3948" t="s">
        <v>7619</v>
      </c>
      <c r="BO3948" t="s">
        <v>10376</v>
      </c>
      <c r="BP3948">
        <v>0.02</v>
      </c>
      <c r="BQ3948">
        <f t="shared" si="1488"/>
        <v>-1</v>
      </c>
      <c r="BR3948" t="e">
        <f t="shared" si="1489"/>
        <v>#DIV/0!</v>
      </c>
    </row>
    <row r="3949" spans="1:70" hidden="1" x14ac:dyDescent="0.3">
      <c r="A3949" t="s">
        <v>3571</v>
      </c>
      <c r="B3949" t="s">
        <v>3572</v>
      </c>
      <c r="C3949" t="str">
        <f>VLOOKUP(historical_emissions[[#This Row],[Country]],'Liste-Pays'!A:B,2,0)</f>
        <v>CSA</v>
      </c>
      <c r="D3949" t="s">
        <v>41</v>
      </c>
      <c r="E3949" t="s">
        <v>1048</v>
      </c>
      <c r="F3949" t="s">
        <v>148</v>
      </c>
      <c r="G3949" t="s">
        <v>44</v>
      </c>
      <c r="H3949" t="e">
        <f t="shared" si="1466"/>
        <v>#DIV/0!</v>
      </c>
      <c r="I3949" t="e">
        <f t="shared" si="1467"/>
        <v>#DIV/0!</v>
      </c>
      <c r="J3949" t="e">
        <f t="shared" si="1468"/>
        <v>#DIV/0!</v>
      </c>
      <c r="K3949" t="e">
        <f t="shared" si="1469"/>
        <v>#DIV/0!</v>
      </c>
      <c r="L3949" t="e">
        <f t="shared" si="1470"/>
        <v>#DIV/0!</v>
      </c>
      <c r="M3949" t="e">
        <f t="shared" si="1471"/>
        <v>#DIV/0!</v>
      </c>
      <c r="N3949" t="e">
        <f t="shared" si="1472"/>
        <v>#DIV/0!</v>
      </c>
      <c r="O3949" t="e">
        <f t="shared" si="1473"/>
        <v>#DIV/0!</v>
      </c>
      <c r="P3949" t="e">
        <f t="shared" si="1474"/>
        <v>#DIV/0!</v>
      </c>
      <c r="Q3949" t="e">
        <f t="shared" si="1475"/>
        <v>#DIV/0!</v>
      </c>
      <c r="R3949" t="e">
        <f t="shared" si="1476"/>
        <v>#DIV/0!</v>
      </c>
      <c r="S3949" t="e">
        <f t="shared" si="1477"/>
        <v>#DIV/0!</v>
      </c>
      <c r="T3949" t="e">
        <f t="shared" si="1478"/>
        <v>#DIV/0!</v>
      </c>
      <c r="U3949" t="e">
        <f t="shared" si="1479"/>
        <v>#DIV/0!</v>
      </c>
      <c r="V3949" t="e">
        <f t="shared" si="1480"/>
        <v>#DIV/0!</v>
      </c>
      <c r="W3949" t="e">
        <f t="shared" si="1481"/>
        <v>#DIV/0!</v>
      </c>
      <c r="X3949" t="e">
        <f t="shared" si="1482"/>
        <v>#DIV/0!</v>
      </c>
      <c r="Y3949" t="e">
        <f t="shared" si="1483"/>
        <v>#DIV/0!</v>
      </c>
      <c r="Z3949" s="1" t="e">
        <f t="shared" si="1484"/>
        <v>#DIV/0!</v>
      </c>
      <c r="AA3949" s="1" t="e">
        <f t="shared" si="1484"/>
        <v>#DIV/0!</v>
      </c>
      <c r="AB3949" s="1" t="e">
        <f t="shared" si="1484"/>
        <v>#DIV/0!</v>
      </c>
      <c r="AC3949" s="1" t="e">
        <f t="shared" si="1484"/>
        <v>#DIV/0!</v>
      </c>
      <c r="AD3949" s="1" t="e">
        <f t="shared" si="1484"/>
        <v>#DIV/0!</v>
      </c>
      <c r="AE3949" s="1" t="e">
        <f t="shared" si="1490"/>
        <v>#DIV/0!</v>
      </c>
      <c r="AF3949" s="1" t="e">
        <f t="shared" si="1485"/>
        <v>#DIV/0!</v>
      </c>
      <c r="AG3949" s="1" t="e">
        <f t="shared" si="1486"/>
        <v>#DIV/0!</v>
      </c>
      <c r="AH3949" s="1" t="e">
        <f t="shared" si="1486"/>
        <v>#DIV/0!</v>
      </c>
      <c r="AI3949" s="1" t="e">
        <f t="shared" si="1487"/>
        <v>#DIV/0!</v>
      </c>
      <c r="AN3949" t="s">
        <v>8994</v>
      </c>
      <c r="AO3949" t="s">
        <v>8994</v>
      </c>
      <c r="AP3949" t="s">
        <v>8994</v>
      </c>
      <c r="AQ3949" t="s">
        <v>8994</v>
      </c>
      <c r="AR3949" t="s">
        <v>8994</v>
      </c>
      <c r="AS3949" t="s">
        <v>8994</v>
      </c>
      <c r="AT3949" t="s">
        <v>8994</v>
      </c>
      <c r="AV3949"/>
      <c r="AW3949" t="s">
        <v>8994</v>
      </c>
      <c r="AX3949" t="s">
        <v>8994</v>
      </c>
      <c r="AY3949" t="s">
        <v>8310</v>
      </c>
      <c r="AZ3949" t="s">
        <v>8310</v>
      </c>
      <c r="BA3949" t="s">
        <v>10376</v>
      </c>
      <c r="BB3949" t="s">
        <v>8310</v>
      </c>
      <c r="BC3949" t="s">
        <v>8310</v>
      </c>
      <c r="BD3949" t="s">
        <v>8310</v>
      </c>
      <c r="BE3949" t="s">
        <v>8310</v>
      </c>
      <c r="BF3949">
        <v>0</v>
      </c>
      <c r="BG3949" t="s">
        <v>8310</v>
      </c>
      <c r="BH3949" t="s">
        <v>8310</v>
      </c>
      <c r="BI3949" t="s">
        <v>8310</v>
      </c>
      <c r="BJ3949" t="s">
        <v>8310</v>
      </c>
      <c r="BK3949" t="s">
        <v>8310</v>
      </c>
      <c r="BL3949" t="s">
        <v>8310</v>
      </c>
      <c r="BM3949" t="s">
        <v>8310</v>
      </c>
      <c r="BN3949" t="s">
        <v>8310</v>
      </c>
      <c r="BO3949" t="s">
        <v>8994</v>
      </c>
      <c r="BP3949">
        <v>0</v>
      </c>
      <c r="BQ3949" t="e">
        <f t="shared" si="1488"/>
        <v>#DIV/0!</v>
      </c>
      <c r="BR3949" t="e">
        <f t="shared" si="1489"/>
        <v>#DIV/0!</v>
      </c>
    </row>
    <row r="3950" spans="1:70" hidden="1" x14ac:dyDescent="0.3">
      <c r="A3950" t="s">
        <v>3571</v>
      </c>
      <c r="B3950" t="s">
        <v>3572</v>
      </c>
      <c r="C3950" t="str">
        <f>VLOOKUP(historical_emissions[[#This Row],[Country]],'Liste-Pays'!A:B,2,0)</f>
        <v>CSA</v>
      </c>
      <c r="D3950" t="s">
        <v>41</v>
      </c>
      <c r="E3950" t="s">
        <v>1048</v>
      </c>
      <c r="F3950" t="s">
        <v>302</v>
      </c>
      <c r="G3950" t="s">
        <v>44</v>
      </c>
      <c r="H3950" t="e">
        <f t="shared" si="1466"/>
        <v>#DIV/0!</v>
      </c>
      <c r="I3950" t="e">
        <f t="shared" si="1467"/>
        <v>#DIV/0!</v>
      </c>
      <c r="J3950" t="e">
        <f t="shared" si="1468"/>
        <v>#DIV/0!</v>
      </c>
      <c r="K3950" t="e">
        <f t="shared" si="1469"/>
        <v>#DIV/0!</v>
      </c>
      <c r="L3950" t="e">
        <f t="shared" si="1470"/>
        <v>#DIV/0!</v>
      </c>
      <c r="M3950" t="e">
        <f t="shared" si="1471"/>
        <v>#DIV/0!</v>
      </c>
      <c r="N3950" t="e">
        <f t="shared" si="1472"/>
        <v>#DIV/0!</v>
      </c>
      <c r="O3950" t="e">
        <f t="shared" si="1473"/>
        <v>#DIV/0!</v>
      </c>
      <c r="P3950" t="e">
        <f t="shared" si="1474"/>
        <v>#DIV/0!</v>
      </c>
      <c r="Q3950" t="e">
        <f t="shared" si="1475"/>
        <v>#DIV/0!</v>
      </c>
      <c r="R3950" t="e">
        <f t="shared" si="1476"/>
        <v>#DIV/0!</v>
      </c>
      <c r="S3950" t="e">
        <f t="shared" si="1477"/>
        <v>#DIV/0!</v>
      </c>
      <c r="T3950" t="e">
        <f t="shared" si="1478"/>
        <v>#DIV/0!</v>
      </c>
      <c r="U3950" t="e">
        <f t="shared" si="1479"/>
        <v>#DIV/0!</v>
      </c>
      <c r="V3950" t="e">
        <f t="shared" si="1480"/>
        <v>#DIV/0!</v>
      </c>
      <c r="W3950" t="e">
        <f t="shared" si="1481"/>
        <v>#DIV/0!</v>
      </c>
      <c r="X3950" t="e">
        <f t="shared" si="1482"/>
        <v>#DIV/0!</v>
      </c>
      <c r="Y3950" t="e">
        <f t="shared" si="1483"/>
        <v>#DIV/0!</v>
      </c>
      <c r="Z3950" s="1" t="e">
        <f t="shared" si="1484"/>
        <v>#DIV/0!</v>
      </c>
      <c r="AA3950" s="1" t="e">
        <f t="shared" si="1484"/>
        <v>#DIV/0!</v>
      </c>
      <c r="AB3950" s="1" t="e">
        <f t="shared" si="1484"/>
        <v>#DIV/0!</v>
      </c>
      <c r="AC3950" s="1" t="e">
        <f t="shared" si="1484"/>
        <v>#DIV/0!</v>
      </c>
      <c r="AD3950" s="1" t="e">
        <f t="shared" si="1484"/>
        <v>#DIV/0!</v>
      </c>
      <c r="AE3950" s="1" t="e">
        <f t="shared" si="1490"/>
        <v>#DIV/0!</v>
      </c>
      <c r="AF3950" s="1" t="e">
        <f t="shared" si="1485"/>
        <v>#DIV/0!</v>
      </c>
      <c r="AG3950" s="1" t="e">
        <f t="shared" si="1486"/>
        <v>#DIV/0!</v>
      </c>
      <c r="AH3950" s="1" t="e">
        <f t="shared" si="1486"/>
        <v>#DIV/0!</v>
      </c>
      <c r="AI3950" s="1" t="e">
        <f t="shared" si="1487"/>
        <v>#DIV/0!</v>
      </c>
      <c r="AN3950" t="s">
        <v>8994</v>
      </c>
      <c r="AO3950" t="s">
        <v>8994</v>
      </c>
      <c r="AP3950" t="s">
        <v>8994</v>
      </c>
      <c r="AQ3950" t="s">
        <v>8994</v>
      </c>
      <c r="AR3950" t="s">
        <v>8994</v>
      </c>
      <c r="AS3950" t="s">
        <v>8994</v>
      </c>
      <c r="AT3950" t="s">
        <v>8994</v>
      </c>
      <c r="AV3950"/>
      <c r="AW3950" t="s">
        <v>8994</v>
      </c>
      <c r="AX3950" t="s">
        <v>8994</v>
      </c>
      <c r="AY3950" t="s">
        <v>8310</v>
      </c>
      <c r="AZ3950" t="s">
        <v>8310</v>
      </c>
      <c r="BA3950" t="s">
        <v>8310</v>
      </c>
      <c r="BB3950" t="s">
        <v>8310</v>
      </c>
      <c r="BC3950" t="s">
        <v>8310</v>
      </c>
      <c r="BD3950" t="s">
        <v>8310</v>
      </c>
      <c r="BE3950" t="s">
        <v>8310</v>
      </c>
      <c r="BF3950">
        <v>0</v>
      </c>
      <c r="BG3950" t="s">
        <v>8310</v>
      </c>
      <c r="BH3950" t="s">
        <v>8310</v>
      </c>
      <c r="BI3950" t="s">
        <v>8310</v>
      </c>
      <c r="BJ3950" t="s">
        <v>8310</v>
      </c>
      <c r="BK3950" t="s">
        <v>8310</v>
      </c>
      <c r="BL3950" t="s">
        <v>8310</v>
      </c>
      <c r="BM3950" t="s">
        <v>8310</v>
      </c>
      <c r="BN3950" t="s">
        <v>8310</v>
      </c>
      <c r="BO3950" t="s">
        <v>8994</v>
      </c>
      <c r="BP3950">
        <v>0</v>
      </c>
      <c r="BQ3950" t="e">
        <f t="shared" si="1488"/>
        <v>#DIV/0!</v>
      </c>
      <c r="BR3950" t="e">
        <f t="shared" si="1489"/>
        <v>#DIV/0!</v>
      </c>
    </row>
    <row r="3951" spans="1:70" hidden="1" x14ac:dyDescent="0.3">
      <c r="C3951" t="e">
        <f>VLOOKUP(historical_emissions[[#This Row],[Country]],'Liste-Pays'!A:B,2,0)</f>
        <v>#N/A</v>
      </c>
      <c r="H3951" t="e">
        <f t="shared" si="1466"/>
        <v>#DIV/0!</v>
      </c>
      <c r="I3951" t="e">
        <f t="shared" si="1467"/>
        <v>#DIV/0!</v>
      </c>
      <c r="J3951" t="e">
        <f t="shared" si="1468"/>
        <v>#DIV/0!</v>
      </c>
      <c r="K3951" t="e">
        <f t="shared" si="1469"/>
        <v>#DIV/0!</v>
      </c>
      <c r="L3951" t="e">
        <f t="shared" si="1470"/>
        <v>#DIV/0!</v>
      </c>
      <c r="M3951" t="e">
        <f t="shared" si="1471"/>
        <v>#DIV/0!</v>
      </c>
      <c r="N3951" t="e">
        <f t="shared" si="1472"/>
        <v>#DIV/0!</v>
      </c>
      <c r="O3951" t="e">
        <f t="shared" si="1473"/>
        <v>#DIV/0!</v>
      </c>
      <c r="P3951" t="e">
        <f t="shared" si="1474"/>
        <v>#DIV/0!</v>
      </c>
      <c r="Q3951" t="e">
        <f t="shared" si="1475"/>
        <v>#DIV/0!</v>
      </c>
      <c r="R3951" t="e">
        <f t="shared" si="1476"/>
        <v>#DIV/0!</v>
      </c>
      <c r="S3951" t="e">
        <f t="shared" si="1477"/>
        <v>#DIV/0!</v>
      </c>
      <c r="T3951" t="e">
        <f t="shared" si="1478"/>
        <v>#DIV/0!</v>
      </c>
      <c r="U3951" t="e">
        <f t="shared" si="1479"/>
        <v>#DIV/0!</v>
      </c>
      <c r="V3951" t="e">
        <f t="shared" si="1480"/>
        <v>#DIV/0!</v>
      </c>
      <c r="W3951" t="e">
        <f t="shared" si="1481"/>
        <v>#DIV/0!</v>
      </c>
      <c r="X3951" t="e">
        <f t="shared" si="1482"/>
        <v>#DIV/0!</v>
      </c>
      <c r="Y3951" t="e">
        <f t="shared" si="1483"/>
        <v>#DIV/0!</v>
      </c>
      <c r="Z3951" s="1" t="e">
        <f t="shared" si="1484"/>
        <v>#DIV/0!</v>
      </c>
      <c r="AA3951" s="1" t="e">
        <f t="shared" si="1484"/>
        <v>#DIV/0!</v>
      </c>
      <c r="AB3951" s="1" t="e">
        <f t="shared" si="1484"/>
        <v>#DIV/0!</v>
      </c>
      <c r="AC3951" s="1" t="e">
        <f t="shared" si="1484"/>
        <v>#DIV/0!</v>
      </c>
      <c r="AD3951" s="1" t="e">
        <f t="shared" si="1484"/>
        <v>#DIV/0!</v>
      </c>
      <c r="AE3951" s="1" t="e">
        <f t="shared" si="1490"/>
        <v>#DIV/0!</v>
      </c>
      <c r="AF3951" s="1" t="e">
        <f t="shared" si="1485"/>
        <v>#DIV/0!</v>
      </c>
      <c r="AG3951" s="1" t="e">
        <f t="shared" si="1486"/>
        <v>#DIV/0!</v>
      </c>
      <c r="AH3951" s="1" t="e">
        <f t="shared" si="1486"/>
        <v>#DIV/0!</v>
      </c>
      <c r="AI3951" s="1" t="e">
        <f t="shared" si="1487"/>
        <v>#DIV/0!</v>
      </c>
      <c r="AV3951"/>
      <c r="BF3951"/>
      <c r="BQ3951" t="e">
        <f t="shared" ref="BQ3951:BQ3952" si="1491">((AV3951/BF3951)^(1/(2010-2000)))-1</f>
        <v>#DIV/0!</v>
      </c>
      <c r="BR3951" t="e">
        <f t="shared" si="1489"/>
        <v>#DIV/0!</v>
      </c>
    </row>
    <row r="3952" spans="1:70" hidden="1" x14ac:dyDescent="0.3">
      <c r="C3952" t="e">
        <f>VLOOKUP(historical_emissions[[#This Row],[Country]],'Liste-Pays'!A:B,2,0)</f>
        <v>#N/A</v>
      </c>
      <c r="H3952" t="e">
        <f t="shared" si="1466"/>
        <v>#DIV/0!</v>
      </c>
      <c r="I3952" t="e">
        <f t="shared" si="1467"/>
        <v>#DIV/0!</v>
      </c>
      <c r="J3952" t="e">
        <f t="shared" si="1468"/>
        <v>#DIV/0!</v>
      </c>
      <c r="K3952" t="e">
        <f t="shared" si="1469"/>
        <v>#DIV/0!</v>
      </c>
      <c r="L3952" t="e">
        <f t="shared" si="1470"/>
        <v>#DIV/0!</v>
      </c>
      <c r="M3952" t="e">
        <f t="shared" si="1471"/>
        <v>#DIV/0!</v>
      </c>
      <c r="N3952" t="e">
        <f t="shared" si="1472"/>
        <v>#DIV/0!</v>
      </c>
      <c r="O3952" t="e">
        <f t="shared" si="1473"/>
        <v>#DIV/0!</v>
      </c>
      <c r="P3952" t="e">
        <f t="shared" si="1474"/>
        <v>#DIV/0!</v>
      </c>
      <c r="Q3952" t="e">
        <f t="shared" si="1475"/>
        <v>#DIV/0!</v>
      </c>
      <c r="R3952" t="e">
        <f t="shared" si="1476"/>
        <v>#DIV/0!</v>
      </c>
      <c r="S3952" t="e">
        <f t="shared" si="1477"/>
        <v>#DIV/0!</v>
      </c>
      <c r="T3952" t="e">
        <f t="shared" si="1478"/>
        <v>#DIV/0!</v>
      </c>
      <c r="U3952" t="e">
        <f t="shared" si="1479"/>
        <v>#DIV/0!</v>
      </c>
      <c r="V3952" t="e">
        <f t="shared" si="1480"/>
        <v>#DIV/0!</v>
      </c>
      <c r="W3952" t="e">
        <f t="shared" si="1481"/>
        <v>#DIV/0!</v>
      </c>
      <c r="X3952" t="e">
        <f t="shared" si="1482"/>
        <v>#DIV/0!</v>
      </c>
      <c r="Y3952" t="e">
        <f t="shared" si="1483"/>
        <v>#DIV/0!</v>
      </c>
      <c r="Z3952" s="1" t="e">
        <f t="shared" si="1484"/>
        <v>#DIV/0!</v>
      </c>
      <c r="AA3952" s="1" t="e">
        <f t="shared" si="1484"/>
        <v>#DIV/0!</v>
      </c>
      <c r="AB3952" s="1" t="e">
        <f t="shared" si="1484"/>
        <v>#DIV/0!</v>
      </c>
      <c r="AC3952" s="1" t="e">
        <f>AD3952*(1+$BQ3952)</f>
        <v>#DIV/0!</v>
      </c>
      <c r="AD3952" s="1" t="e">
        <f t="shared" ref="AD3952" si="1492">AE3952*(1+$BQ3952)</f>
        <v>#DIV/0!</v>
      </c>
      <c r="AE3952" s="1" t="e">
        <f t="shared" si="1490"/>
        <v>#DIV/0!</v>
      </c>
      <c r="AF3952" s="1" t="e">
        <f t="shared" si="1485"/>
        <v>#DIV/0!</v>
      </c>
      <c r="AG3952" s="1" t="e">
        <f t="shared" si="1486"/>
        <v>#DIV/0!</v>
      </c>
      <c r="AH3952" s="1" t="e">
        <f t="shared" si="1486"/>
        <v>#DIV/0!</v>
      </c>
      <c r="AI3952" s="1" t="e">
        <f t="shared" si="1487"/>
        <v>#DIV/0!</v>
      </c>
      <c r="AV3952"/>
      <c r="BF3952"/>
      <c r="BQ3952" t="e">
        <f t="shared" si="1491"/>
        <v>#DIV/0!</v>
      </c>
      <c r="BR3952" t="e">
        <f t="shared" si="1489"/>
        <v>#DIV/0!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80FB9-DE69-4708-A7C1-9AF23144E6CF}">
  <sheetPr filterMode="1"/>
  <dimension ref="A1:G224"/>
  <sheetViews>
    <sheetView zoomScale="133" workbookViewId="0">
      <selection activeCell="E13" sqref="E13"/>
    </sheetView>
  </sheetViews>
  <sheetFormatPr baseColWidth="10" defaultColWidth="11.44140625" defaultRowHeight="14.4" x14ac:dyDescent="0.3"/>
  <cols>
    <col min="1" max="1" width="39" style="7" bestFit="1" customWidth="1"/>
    <col min="2" max="2" width="14.33203125" style="10" customWidth="1"/>
    <col min="3" max="3" width="11.44140625" customWidth="1"/>
    <col min="4" max="16384" width="11.44140625" style="7"/>
  </cols>
  <sheetData>
    <row r="1" spans="1:7" ht="12" x14ac:dyDescent="0.25">
      <c r="A1" s="5" t="s">
        <v>10548</v>
      </c>
      <c r="B1" s="6" t="s">
        <v>10549</v>
      </c>
      <c r="C1" s="7"/>
      <c r="E1" s="7" t="s">
        <v>10594</v>
      </c>
    </row>
    <row r="2" spans="1:7" ht="12" x14ac:dyDescent="0.25">
      <c r="A2" s="5" t="s">
        <v>10452</v>
      </c>
      <c r="B2" s="6" t="s">
        <v>10558</v>
      </c>
      <c r="C2" s="7"/>
      <c r="E2" s="7" t="s">
        <v>10602</v>
      </c>
    </row>
    <row r="3" spans="1:7" ht="12" hidden="1" x14ac:dyDescent="0.25">
      <c r="A3" s="8" t="s">
        <v>9653</v>
      </c>
      <c r="B3" s="9" t="s">
        <v>10550</v>
      </c>
      <c r="C3" s="7"/>
      <c r="E3" s="7" t="s">
        <v>10606</v>
      </c>
    </row>
    <row r="4" spans="1:7" ht="12" hidden="1" x14ac:dyDescent="0.25">
      <c r="A4" s="8" t="s">
        <v>10380</v>
      </c>
      <c r="B4" s="9" t="s">
        <v>10551</v>
      </c>
      <c r="C4" s="7"/>
      <c r="E4" s="7" t="s">
        <v>10603</v>
      </c>
      <c r="G4" s="7" t="s">
        <v>10605</v>
      </c>
    </row>
    <row r="5" spans="1:7" ht="12" hidden="1" x14ac:dyDescent="0.25">
      <c r="A5" s="8" t="s">
        <v>2921</v>
      </c>
      <c r="B5" s="9" t="s">
        <v>10552</v>
      </c>
      <c r="C5" s="7"/>
      <c r="E5" s="7" t="s">
        <v>10604</v>
      </c>
    </row>
    <row r="6" spans="1:7" ht="12" hidden="1" x14ac:dyDescent="0.25">
      <c r="A6" s="8" t="s">
        <v>5811</v>
      </c>
      <c r="B6" s="9" t="s">
        <v>10552</v>
      </c>
      <c r="C6" s="7"/>
    </row>
    <row r="7" spans="1:7" ht="12" hidden="1" x14ac:dyDescent="0.25">
      <c r="A7" s="8" t="s">
        <v>10553</v>
      </c>
      <c r="B7" s="9" t="s">
        <v>10554</v>
      </c>
      <c r="C7" s="7"/>
    </row>
    <row r="8" spans="1:7" ht="12" hidden="1" x14ac:dyDescent="0.25">
      <c r="A8" s="8" t="s">
        <v>10393</v>
      </c>
      <c r="B8" s="9" t="s">
        <v>10554</v>
      </c>
      <c r="C8" s="7"/>
    </row>
    <row r="9" spans="1:7" ht="12" hidden="1" x14ac:dyDescent="0.25">
      <c r="A9" s="8" t="s">
        <v>2624</v>
      </c>
      <c r="B9" s="9" t="s">
        <v>10554</v>
      </c>
      <c r="C9" s="7"/>
    </row>
    <row r="10" spans="1:7" ht="12" hidden="1" x14ac:dyDescent="0.25">
      <c r="A10" s="8" t="s">
        <v>10265</v>
      </c>
      <c r="B10" s="9" t="s">
        <v>10555</v>
      </c>
      <c r="C10" s="7"/>
    </row>
    <row r="11" spans="1:7" ht="12" hidden="1" x14ac:dyDescent="0.25">
      <c r="A11" s="8" t="s">
        <v>10556</v>
      </c>
      <c r="B11" s="9" t="s">
        <v>10557</v>
      </c>
      <c r="C11" s="7"/>
    </row>
    <row r="12" spans="1:7" ht="12" hidden="1" x14ac:dyDescent="0.25">
      <c r="A12" s="8" t="s">
        <v>1730</v>
      </c>
      <c r="B12" s="9" t="s">
        <v>1729</v>
      </c>
      <c r="C12" s="7"/>
    </row>
    <row r="13" spans="1:7" ht="12" x14ac:dyDescent="0.25">
      <c r="A13" s="8" t="s">
        <v>6027</v>
      </c>
      <c r="B13" s="9" t="s">
        <v>10558</v>
      </c>
      <c r="C13" s="7"/>
      <c r="E13" s="7" t="s">
        <v>10630</v>
      </c>
    </row>
    <row r="14" spans="1:7" ht="12" hidden="1" x14ac:dyDescent="0.25">
      <c r="A14" s="8" t="s">
        <v>7508</v>
      </c>
      <c r="B14" s="9" t="s">
        <v>10555</v>
      </c>
      <c r="C14" s="7"/>
    </row>
    <row r="15" spans="1:7" ht="12" hidden="1" x14ac:dyDescent="0.25">
      <c r="A15" s="8" t="s">
        <v>10398</v>
      </c>
      <c r="B15" s="9" t="s">
        <v>10554</v>
      </c>
      <c r="C15" s="7"/>
    </row>
    <row r="16" spans="1:7" ht="12" hidden="1" x14ac:dyDescent="0.25">
      <c r="A16" s="8" t="s">
        <v>7642</v>
      </c>
      <c r="B16" s="9" t="s">
        <v>10559</v>
      </c>
      <c r="C16" s="7"/>
    </row>
    <row r="17" spans="1:3" ht="12" hidden="1" x14ac:dyDescent="0.25">
      <c r="A17" s="8" t="s">
        <v>3621</v>
      </c>
      <c r="B17" s="9" t="s">
        <v>10550</v>
      </c>
      <c r="C17" s="7"/>
    </row>
    <row r="18" spans="1:3" ht="12" hidden="1" x14ac:dyDescent="0.25">
      <c r="A18" s="8" t="s">
        <v>10416</v>
      </c>
      <c r="B18" s="9" t="s">
        <v>10554</v>
      </c>
      <c r="C18" s="7"/>
    </row>
    <row r="19" spans="1:3" ht="12" hidden="1" x14ac:dyDescent="0.25">
      <c r="A19" s="8" t="s">
        <v>6477</v>
      </c>
      <c r="B19" s="9" t="s">
        <v>10555</v>
      </c>
      <c r="C19" s="7"/>
    </row>
    <row r="20" spans="1:3" ht="12" x14ac:dyDescent="0.25">
      <c r="A20" s="8" t="s">
        <v>4782</v>
      </c>
      <c r="B20" s="9" t="s">
        <v>10558</v>
      </c>
      <c r="C20" s="7"/>
    </row>
    <row r="21" spans="1:3" ht="12" hidden="1" x14ac:dyDescent="0.25">
      <c r="A21" s="8" t="s">
        <v>10331</v>
      </c>
      <c r="B21" s="9" t="s">
        <v>10554</v>
      </c>
      <c r="C21" s="7"/>
    </row>
    <row r="22" spans="1:3" ht="12" hidden="1" x14ac:dyDescent="0.25">
      <c r="A22" s="8" t="s">
        <v>9579</v>
      </c>
      <c r="B22" s="9" t="s">
        <v>10552</v>
      </c>
      <c r="C22" s="7"/>
    </row>
    <row r="23" spans="1:3" ht="12" hidden="1" x14ac:dyDescent="0.25">
      <c r="A23" s="8" t="s">
        <v>10560</v>
      </c>
      <c r="B23" s="9" t="s">
        <v>10554</v>
      </c>
      <c r="C23" s="7"/>
    </row>
    <row r="24" spans="1:3" ht="12" hidden="1" x14ac:dyDescent="0.25">
      <c r="A24" s="8" t="s">
        <v>10430</v>
      </c>
      <c r="B24" s="9" t="s">
        <v>10550</v>
      </c>
      <c r="C24" s="7"/>
    </row>
    <row r="25" spans="1:3" ht="12" hidden="1" x14ac:dyDescent="0.25">
      <c r="A25" s="8" t="s">
        <v>4479</v>
      </c>
      <c r="B25" s="9" t="s">
        <v>10554</v>
      </c>
      <c r="C25" s="7"/>
    </row>
    <row r="26" spans="1:3" ht="12" hidden="1" x14ac:dyDescent="0.25">
      <c r="A26" s="8" t="s">
        <v>9250</v>
      </c>
      <c r="B26" s="9" t="s">
        <v>10551</v>
      </c>
      <c r="C26" s="7"/>
    </row>
    <row r="27" spans="1:3" ht="12" hidden="1" x14ac:dyDescent="0.25">
      <c r="A27" s="8" t="s">
        <v>6654</v>
      </c>
      <c r="B27" s="9" t="s">
        <v>10552</v>
      </c>
      <c r="C27" s="7"/>
    </row>
    <row r="28" spans="1:3" ht="12" hidden="1" x14ac:dyDescent="0.25">
      <c r="A28" s="8" t="s">
        <v>742</v>
      </c>
      <c r="B28" s="9" t="s">
        <v>10554</v>
      </c>
      <c r="C28" s="7"/>
    </row>
    <row r="29" spans="1:3" ht="12" hidden="1" x14ac:dyDescent="0.25">
      <c r="A29" s="8" t="s">
        <v>10561</v>
      </c>
      <c r="B29" s="9" t="s">
        <v>10557</v>
      </c>
      <c r="C29" s="7"/>
    </row>
    <row r="30" spans="1:3" ht="12" hidden="1" x14ac:dyDescent="0.25">
      <c r="A30" s="8" t="s">
        <v>10171</v>
      </c>
      <c r="B30" s="9" t="s">
        <v>10550</v>
      </c>
      <c r="C30" s="7"/>
    </row>
    <row r="31" spans="1:3" ht="12" hidden="1" x14ac:dyDescent="0.25">
      <c r="A31" s="8" t="s">
        <v>7090</v>
      </c>
      <c r="B31" s="9" t="s">
        <v>10551</v>
      </c>
      <c r="C31" s="7"/>
    </row>
    <row r="32" spans="1:3" ht="12" hidden="1" x14ac:dyDescent="0.25">
      <c r="A32" s="8" t="s">
        <v>7988</v>
      </c>
      <c r="B32" s="9" t="s">
        <v>10552</v>
      </c>
      <c r="C32" s="7"/>
    </row>
    <row r="33" spans="1:3" ht="12" hidden="1" x14ac:dyDescent="0.25">
      <c r="A33" s="8" t="s">
        <v>10387</v>
      </c>
      <c r="B33" s="9" t="s">
        <v>10552</v>
      </c>
      <c r="C33" s="7"/>
    </row>
    <row r="34" spans="1:3" ht="12" hidden="1" x14ac:dyDescent="0.25">
      <c r="A34" s="8" t="s">
        <v>6564</v>
      </c>
      <c r="B34" s="9" t="s">
        <v>10562</v>
      </c>
      <c r="C34" s="7"/>
    </row>
    <row r="35" spans="1:3" ht="12" hidden="1" x14ac:dyDescent="0.25">
      <c r="A35" s="8" t="s">
        <v>7077</v>
      </c>
      <c r="B35" s="9" t="s">
        <v>10552</v>
      </c>
      <c r="C35" s="7"/>
    </row>
    <row r="36" spans="1:3" ht="12" hidden="1" x14ac:dyDescent="0.25">
      <c r="A36" s="8" t="s">
        <v>1074</v>
      </c>
      <c r="B36" s="9" t="s">
        <v>1073</v>
      </c>
      <c r="C36" s="7"/>
    </row>
    <row r="37" spans="1:3" ht="12" hidden="1" x14ac:dyDescent="0.25">
      <c r="A37" s="8" t="s">
        <v>10442</v>
      </c>
      <c r="B37" s="9" t="s">
        <v>10552</v>
      </c>
      <c r="C37" s="7"/>
    </row>
    <row r="38" spans="1:3" ht="12" hidden="1" x14ac:dyDescent="0.25">
      <c r="A38" s="8" t="s">
        <v>10563</v>
      </c>
      <c r="B38" s="9" t="s">
        <v>10557</v>
      </c>
      <c r="C38" s="7"/>
    </row>
    <row r="39" spans="1:3" ht="12" hidden="1" x14ac:dyDescent="0.25">
      <c r="A39" s="8" t="s">
        <v>8881</v>
      </c>
      <c r="B39" s="9" t="s">
        <v>10552</v>
      </c>
      <c r="C39" s="7"/>
    </row>
    <row r="40" spans="1:3" ht="12" hidden="1" x14ac:dyDescent="0.25">
      <c r="A40" s="8" t="s">
        <v>5449</v>
      </c>
      <c r="B40" s="9" t="s">
        <v>10552</v>
      </c>
      <c r="C40" s="7"/>
    </row>
    <row r="41" spans="1:3" ht="12" hidden="1" x14ac:dyDescent="0.25">
      <c r="A41" s="8" t="s">
        <v>4615</v>
      </c>
      <c r="B41" s="9" t="s">
        <v>10554</v>
      </c>
      <c r="C41" s="7"/>
    </row>
    <row r="42" spans="1:3" ht="12" hidden="1" x14ac:dyDescent="0.25">
      <c r="A42" s="8" t="s">
        <v>97</v>
      </c>
      <c r="B42" s="9" t="s">
        <v>10564</v>
      </c>
      <c r="C42" s="7"/>
    </row>
    <row r="43" spans="1:3" ht="12" hidden="1" x14ac:dyDescent="0.25">
      <c r="A43" s="8" t="s">
        <v>10565</v>
      </c>
      <c r="B43" s="9" t="s">
        <v>10564</v>
      </c>
      <c r="C43" s="7"/>
    </row>
    <row r="44" spans="1:3" ht="12" hidden="1" x14ac:dyDescent="0.25">
      <c r="A44" s="8" t="s">
        <v>10566</v>
      </c>
      <c r="B44" s="9" t="s">
        <v>10562</v>
      </c>
      <c r="C44" s="7"/>
    </row>
    <row r="45" spans="1:3" ht="12" hidden="1" x14ac:dyDescent="0.25">
      <c r="A45" s="8" t="s">
        <v>3169</v>
      </c>
      <c r="B45" s="9" t="s">
        <v>10554</v>
      </c>
      <c r="C45" s="7"/>
    </row>
    <row r="46" spans="1:3" ht="12" hidden="1" x14ac:dyDescent="0.25">
      <c r="A46" s="8" t="s">
        <v>10440</v>
      </c>
      <c r="B46" s="9" t="s">
        <v>10567</v>
      </c>
      <c r="C46" s="7"/>
    </row>
    <row r="47" spans="1:3" ht="12" hidden="1" x14ac:dyDescent="0.25">
      <c r="A47" s="8" t="s">
        <v>9475</v>
      </c>
      <c r="B47" s="9" t="s">
        <v>10552</v>
      </c>
      <c r="C47" s="7"/>
    </row>
    <row r="48" spans="1:3" ht="12" hidden="1" x14ac:dyDescent="0.25">
      <c r="A48" s="8" t="s">
        <v>10494</v>
      </c>
      <c r="B48" s="9" t="s">
        <v>10550</v>
      </c>
      <c r="C48" s="7"/>
    </row>
    <row r="49" spans="1:3" ht="12" hidden="1" x14ac:dyDescent="0.25">
      <c r="A49" s="8" t="s">
        <v>10281</v>
      </c>
      <c r="B49" s="9" t="s">
        <v>10554</v>
      </c>
      <c r="C49" s="7"/>
    </row>
    <row r="50" spans="1:3" ht="12" hidden="1" x14ac:dyDescent="0.25">
      <c r="A50" s="8" t="s">
        <v>7165</v>
      </c>
      <c r="B50" s="9" t="s">
        <v>10552</v>
      </c>
      <c r="C50" s="7"/>
    </row>
    <row r="51" spans="1:3" ht="12" hidden="1" x14ac:dyDescent="0.25">
      <c r="A51" s="8" t="s">
        <v>9739</v>
      </c>
      <c r="B51" s="9" t="s">
        <v>10551</v>
      </c>
      <c r="C51" s="7"/>
    </row>
    <row r="52" spans="1:3" ht="12" hidden="1" x14ac:dyDescent="0.25">
      <c r="A52" s="8" t="s">
        <v>9345</v>
      </c>
      <c r="B52" s="9" t="s">
        <v>10554</v>
      </c>
      <c r="C52" s="7"/>
    </row>
    <row r="53" spans="1:3" ht="12" hidden="1" x14ac:dyDescent="0.25">
      <c r="A53" s="8" t="s">
        <v>10300</v>
      </c>
      <c r="B53" s="9" t="s">
        <v>10559</v>
      </c>
      <c r="C53" s="7"/>
    </row>
    <row r="54" spans="1:3" ht="12" hidden="1" x14ac:dyDescent="0.25">
      <c r="A54" s="8" t="s">
        <v>4454</v>
      </c>
      <c r="B54" s="9" t="s">
        <v>10551</v>
      </c>
      <c r="C54" s="7"/>
    </row>
    <row r="55" spans="1:3" ht="12" hidden="1" x14ac:dyDescent="0.25">
      <c r="A55" s="8" t="s">
        <v>973</v>
      </c>
      <c r="B55" s="9" t="s">
        <v>10552</v>
      </c>
      <c r="C55" s="7"/>
    </row>
    <row r="56" spans="1:3" ht="12" x14ac:dyDescent="0.25">
      <c r="A56" s="8" t="s">
        <v>8072</v>
      </c>
      <c r="B56" s="9" t="s">
        <v>10558</v>
      </c>
      <c r="C56" s="7"/>
    </row>
    <row r="57" spans="1:3" ht="12" hidden="1" x14ac:dyDescent="0.25">
      <c r="A57" s="8" t="s">
        <v>10434</v>
      </c>
      <c r="B57" s="9" t="s">
        <v>10552</v>
      </c>
      <c r="C57" s="7"/>
    </row>
    <row r="58" spans="1:3" ht="12" hidden="1" x14ac:dyDescent="0.25">
      <c r="A58" s="8" t="s">
        <v>10470</v>
      </c>
      <c r="B58" s="9" t="s">
        <v>10554</v>
      </c>
      <c r="C58" s="7"/>
    </row>
    <row r="59" spans="1:3" ht="12" hidden="1" x14ac:dyDescent="0.25">
      <c r="A59" s="8" t="s">
        <v>8089</v>
      </c>
      <c r="B59" s="9" t="s">
        <v>10554</v>
      </c>
      <c r="C59" s="7"/>
    </row>
    <row r="60" spans="1:3" ht="12" hidden="1" x14ac:dyDescent="0.25">
      <c r="A60" s="8" t="s">
        <v>5215</v>
      </c>
      <c r="B60" s="9" t="s">
        <v>10554</v>
      </c>
      <c r="C60" s="7"/>
    </row>
    <row r="61" spans="1:3" ht="12" hidden="1" x14ac:dyDescent="0.25">
      <c r="A61" s="8" t="s">
        <v>2295</v>
      </c>
      <c r="B61" s="9" t="s">
        <v>10552</v>
      </c>
      <c r="C61" s="7"/>
    </row>
    <row r="62" spans="1:3" ht="12" hidden="1" x14ac:dyDescent="0.25">
      <c r="A62" s="8" t="s">
        <v>10378</v>
      </c>
      <c r="B62" s="9" t="s">
        <v>10552</v>
      </c>
      <c r="C62" s="7"/>
    </row>
    <row r="63" spans="1:3" ht="12" hidden="1" x14ac:dyDescent="0.25">
      <c r="A63" s="8" t="s">
        <v>10187</v>
      </c>
      <c r="B63" s="9" t="s">
        <v>10554</v>
      </c>
      <c r="C63" s="7"/>
    </row>
    <row r="64" spans="1:3" ht="12" hidden="1" x14ac:dyDescent="0.25">
      <c r="A64" s="8" t="s">
        <v>10289</v>
      </c>
      <c r="B64" s="9" t="s">
        <v>10552</v>
      </c>
      <c r="C64" s="7"/>
    </row>
    <row r="65" spans="1:3" ht="12" hidden="1" x14ac:dyDescent="0.25">
      <c r="A65" s="8" t="s">
        <v>10426</v>
      </c>
      <c r="B65" s="9" t="s">
        <v>10552</v>
      </c>
      <c r="C65" s="7"/>
    </row>
    <row r="66" spans="1:3" ht="12" hidden="1" x14ac:dyDescent="0.25">
      <c r="A66" s="8" t="s">
        <v>9827</v>
      </c>
      <c r="B66" s="9" t="s">
        <v>10555</v>
      </c>
      <c r="C66" s="7"/>
    </row>
    <row r="67" spans="1:3" ht="12" hidden="1" x14ac:dyDescent="0.25">
      <c r="A67" s="8" t="s">
        <v>3693</v>
      </c>
      <c r="B67" s="9" t="s">
        <v>10552</v>
      </c>
      <c r="C67" s="7"/>
    </row>
    <row r="68" spans="1:3" ht="12" hidden="1" x14ac:dyDescent="0.25">
      <c r="A68" s="8" t="s">
        <v>10568</v>
      </c>
      <c r="B68" s="9"/>
      <c r="C68" s="7"/>
    </row>
    <row r="69" spans="1:3" ht="12" hidden="1" x14ac:dyDescent="0.25">
      <c r="A69" s="8" t="s">
        <v>10569</v>
      </c>
      <c r="B69" s="9" t="s">
        <v>10557</v>
      </c>
      <c r="C69" s="7"/>
    </row>
    <row r="70" spans="1:3" ht="12" hidden="1" x14ac:dyDescent="0.25">
      <c r="A70" s="8" t="s">
        <v>10432</v>
      </c>
      <c r="B70" s="9" t="s">
        <v>10550</v>
      </c>
      <c r="C70" s="7"/>
    </row>
    <row r="71" spans="1:3" ht="12" x14ac:dyDescent="0.25">
      <c r="A71" s="8" t="s">
        <v>6588</v>
      </c>
      <c r="B71" s="9" t="s">
        <v>10558</v>
      </c>
      <c r="C71" s="7"/>
    </row>
    <row r="72" spans="1:3" ht="12" x14ac:dyDescent="0.25">
      <c r="A72" s="8" t="s">
        <v>2146</v>
      </c>
      <c r="B72" s="9" t="s">
        <v>10558</v>
      </c>
      <c r="C72" s="7"/>
    </row>
    <row r="73" spans="1:3" ht="12" hidden="1" x14ac:dyDescent="0.25">
      <c r="A73" s="8" t="s">
        <v>10570</v>
      </c>
      <c r="B73" s="9" t="s">
        <v>10554</v>
      </c>
      <c r="C73" s="7"/>
    </row>
    <row r="74" spans="1:3" ht="12" hidden="1" x14ac:dyDescent="0.25">
      <c r="A74" s="8" t="s">
        <v>10571</v>
      </c>
      <c r="B74" s="9" t="s">
        <v>10550</v>
      </c>
      <c r="C74" s="7"/>
    </row>
    <row r="75" spans="1:3" ht="12" hidden="1" x14ac:dyDescent="0.25">
      <c r="A75" s="8" t="s">
        <v>10056</v>
      </c>
      <c r="B75" s="9" t="s">
        <v>10552</v>
      </c>
      <c r="C75" s="7"/>
    </row>
    <row r="76" spans="1:3" ht="12" hidden="1" x14ac:dyDescent="0.25">
      <c r="A76" s="8" t="s">
        <v>10428</v>
      </c>
      <c r="B76" s="9" t="s">
        <v>10552</v>
      </c>
      <c r="C76" s="7"/>
    </row>
    <row r="77" spans="1:3" ht="12" hidden="1" x14ac:dyDescent="0.25">
      <c r="A77" s="8" t="s">
        <v>10037</v>
      </c>
      <c r="B77" s="9" t="s">
        <v>10555</v>
      </c>
      <c r="C77" s="7"/>
    </row>
    <row r="78" spans="1:3" ht="12" x14ac:dyDescent="0.25">
      <c r="A78" s="8" t="s">
        <v>921</v>
      </c>
      <c r="B78" s="9" t="s">
        <v>10558</v>
      </c>
      <c r="C78" s="7"/>
    </row>
    <row r="79" spans="1:3" ht="12" hidden="1" x14ac:dyDescent="0.25">
      <c r="A79" s="8" t="s">
        <v>9210</v>
      </c>
      <c r="B79" s="9" t="s">
        <v>10552</v>
      </c>
      <c r="C79" s="7"/>
    </row>
    <row r="80" spans="1:3" ht="12" x14ac:dyDescent="0.25">
      <c r="A80" s="8" t="s">
        <v>10572</v>
      </c>
      <c r="B80" s="9" t="s">
        <v>10558</v>
      </c>
      <c r="C80" s="7"/>
    </row>
    <row r="81" spans="1:3" ht="12" x14ac:dyDescent="0.25">
      <c r="A81" s="8" t="s">
        <v>6182</v>
      </c>
      <c r="B81" s="9" t="s">
        <v>10558</v>
      </c>
      <c r="C81" s="7"/>
    </row>
    <row r="82" spans="1:3" ht="12" x14ac:dyDescent="0.25">
      <c r="A82" s="8" t="s">
        <v>10573</v>
      </c>
      <c r="B82" s="9" t="s">
        <v>10558</v>
      </c>
      <c r="C82" s="7"/>
    </row>
    <row r="83" spans="1:3" ht="12" hidden="1" x14ac:dyDescent="0.25">
      <c r="A83" s="8" t="s">
        <v>10456</v>
      </c>
      <c r="B83" s="9" t="s">
        <v>10554</v>
      </c>
      <c r="C83" s="7"/>
    </row>
    <row r="84" spans="1:3" ht="12" hidden="1" x14ac:dyDescent="0.25">
      <c r="A84" s="8" t="s">
        <v>10574</v>
      </c>
      <c r="B84" s="9" t="s">
        <v>10554</v>
      </c>
      <c r="C84" s="7"/>
    </row>
    <row r="85" spans="1:3" ht="12" hidden="1" x14ac:dyDescent="0.25">
      <c r="A85" s="8" t="s">
        <v>9121</v>
      </c>
      <c r="B85" s="9" t="s">
        <v>10554</v>
      </c>
      <c r="C85" s="7"/>
    </row>
    <row r="86" spans="1:3" ht="12" hidden="1" x14ac:dyDescent="0.25">
      <c r="A86" s="8" t="s">
        <v>9496</v>
      </c>
      <c r="B86" s="9" t="s">
        <v>10552</v>
      </c>
      <c r="C86" s="7"/>
    </row>
    <row r="87" spans="1:3" ht="12" hidden="1" x14ac:dyDescent="0.25">
      <c r="A87" s="8" t="s">
        <v>10422</v>
      </c>
      <c r="B87" s="9" t="s">
        <v>10552</v>
      </c>
      <c r="C87" s="7"/>
    </row>
    <row r="88" spans="1:3" ht="12" hidden="1" x14ac:dyDescent="0.25">
      <c r="A88" s="8" t="s">
        <v>9635</v>
      </c>
      <c r="B88" s="9" t="s">
        <v>10554</v>
      </c>
      <c r="C88" s="7"/>
    </row>
    <row r="89" spans="1:3" ht="12" hidden="1" x14ac:dyDescent="0.25">
      <c r="A89" s="8" t="s">
        <v>10321</v>
      </c>
      <c r="B89" s="9" t="s">
        <v>10554</v>
      </c>
      <c r="C89" s="7"/>
    </row>
    <row r="90" spans="1:3" ht="12" hidden="1" x14ac:dyDescent="0.25">
      <c r="A90" s="8" t="s">
        <v>9663</v>
      </c>
      <c r="B90" s="9" t="s">
        <v>10554</v>
      </c>
      <c r="C90" s="7"/>
    </row>
    <row r="91" spans="1:3" ht="12" hidden="1" x14ac:dyDescent="0.25">
      <c r="A91" s="8" t="s">
        <v>6888</v>
      </c>
      <c r="B91" s="9" t="s">
        <v>10551</v>
      </c>
      <c r="C91" s="7"/>
    </row>
    <row r="92" spans="1:3" ht="12" x14ac:dyDescent="0.25">
      <c r="A92" s="8" t="s">
        <v>10418</v>
      </c>
      <c r="B92" s="9" t="s">
        <v>10558</v>
      </c>
      <c r="C92" s="7"/>
    </row>
    <row r="93" spans="1:3" ht="12" hidden="1" x14ac:dyDescent="0.25">
      <c r="A93" s="8" t="s">
        <v>380</v>
      </c>
      <c r="B93" s="9" t="s">
        <v>379</v>
      </c>
      <c r="C93" s="7"/>
    </row>
    <row r="94" spans="1:3" ht="12" hidden="1" x14ac:dyDescent="0.25">
      <c r="A94" s="8" t="s">
        <v>638</v>
      </c>
      <c r="B94" s="9" t="s">
        <v>10550</v>
      </c>
      <c r="C94" s="7"/>
    </row>
    <row r="95" spans="1:3" ht="12" hidden="1" x14ac:dyDescent="0.25">
      <c r="A95" s="8" t="s">
        <v>794</v>
      </c>
      <c r="B95" s="9" t="s">
        <v>10559</v>
      </c>
      <c r="C95" s="7"/>
    </row>
    <row r="96" spans="1:3" ht="12" hidden="1" x14ac:dyDescent="0.25">
      <c r="A96" s="8" t="s">
        <v>2547</v>
      </c>
      <c r="B96" s="9" t="s">
        <v>10559</v>
      </c>
      <c r="C96" s="7"/>
    </row>
    <row r="97" spans="1:3" ht="12" x14ac:dyDescent="0.25">
      <c r="A97" s="8" t="s">
        <v>7203</v>
      </c>
      <c r="B97" s="9" t="s">
        <v>10558</v>
      </c>
      <c r="C97" s="7"/>
    </row>
    <row r="98" spans="1:3" ht="12" hidden="1" x14ac:dyDescent="0.25">
      <c r="A98" s="8" t="s">
        <v>5790</v>
      </c>
      <c r="B98" s="9" t="s">
        <v>10559</v>
      </c>
      <c r="C98" s="7"/>
    </row>
    <row r="99" spans="1:3" ht="12" x14ac:dyDescent="0.25">
      <c r="A99" s="8" t="s">
        <v>1962</v>
      </c>
      <c r="B99" s="9" t="s">
        <v>10558</v>
      </c>
      <c r="C99" s="7"/>
    </row>
    <row r="100" spans="1:3" ht="12" hidden="1" x14ac:dyDescent="0.25">
      <c r="A100" s="8" t="s">
        <v>10278</v>
      </c>
      <c r="B100" s="9" t="s">
        <v>10554</v>
      </c>
      <c r="C100" s="7"/>
    </row>
    <row r="101" spans="1:3" ht="12" hidden="1" x14ac:dyDescent="0.25">
      <c r="A101" s="8" t="s">
        <v>665</v>
      </c>
      <c r="B101" s="9" t="s">
        <v>664</v>
      </c>
      <c r="C101" s="7"/>
    </row>
    <row r="102" spans="1:3" ht="12" hidden="1" x14ac:dyDescent="0.25">
      <c r="A102" s="8" t="s">
        <v>8929</v>
      </c>
      <c r="B102" s="9" t="s">
        <v>10559</v>
      </c>
      <c r="C102" s="7"/>
    </row>
    <row r="103" spans="1:3" ht="12" hidden="1" x14ac:dyDescent="0.25">
      <c r="A103" s="8" t="s">
        <v>2395</v>
      </c>
      <c r="B103" s="9" t="s">
        <v>10555</v>
      </c>
      <c r="C103" s="7"/>
    </row>
    <row r="104" spans="1:3" ht="12" hidden="1" x14ac:dyDescent="0.25">
      <c r="A104" s="8" t="s">
        <v>6541</v>
      </c>
      <c r="B104" s="9" t="s">
        <v>10552</v>
      </c>
      <c r="C104" s="7"/>
    </row>
    <row r="105" spans="1:3" ht="12" hidden="1" x14ac:dyDescent="0.25">
      <c r="A105" s="8" t="s">
        <v>10496</v>
      </c>
      <c r="B105" s="9" t="s">
        <v>10550</v>
      </c>
      <c r="C105" s="7"/>
    </row>
    <row r="106" spans="1:3" ht="12" hidden="1" x14ac:dyDescent="0.25">
      <c r="A106" s="8" t="s">
        <v>5691</v>
      </c>
      <c r="B106" s="9" t="s">
        <v>10550</v>
      </c>
      <c r="C106" s="7"/>
    </row>
    <row r="107" spans="1:3" ht="12" hidden="1" x14ac:dyDescent="0.25">
      <c r="A107" s="8" t="s">
        <v>1202</v>
      </c>
      <c r="B107" s="9" t="s">
        <v>10575</v>
      </c>
      <c r="C107" s="7"/>
    </row>
    <row r="108" spans="1:3" ht="12" hidden="1" x14ac:dyDescent="0.25">
      <c r="A108" s="8" t="s">
        <v>4185</v>
      </c>
      <c r="B108" s="9" t="s">
        <v>10559</v>
      </c>
      <c r="C108" s="7"/>
    </row>
    <row r="109" spans="1:3" ht="12" hidden="1" x14ac:dyDescent="0.25">
      <c r="A109" s="8" t="s">
        <v>10199</v>
      </c>
      <c r="B109" s="9" t="s">
        <v>10555</v>
      </c>
      <c r="C109" s="7"/>
    </row>
    <row r="110" spans="1:3" ht="12" hidden="1" x14ac:dyDescent="0.25">
      <c r="A110" s="8" t="s">
        <v>7834</v>
      </c>
      <c r="B110" s="9" t="s">
        <v>10562</v>
      </c>
      <c r="C110" s="7"/>
    </row>
    <row r="111" spans="1:3" ht="12" hidden="1" x14ac:dyDescent="0.25">
      <c r="A111" s="8" t="s">
        <v>10302</v>
      </c>
      <c r="B111" s="9" t="s">
        <v>10555</v>
      </c>
      <c r="C111" s="7"/>
    </row>
    <row r="112" spans="1:3" ht="12" hidden="1" x14ac:dyDescent="0.25">
      <c r="A112" s="8" t="s">
        <v>10114</v>
      </c>
      <c r="B112" s="9" t="s">
        <v>10559</v>
      </c>
      <c r="C112" s="7"/>
    </row>
    <row r="113" spans="1:3" ht="12" hidden="1" x14ac:dyDescent="0.25">
      <c r="A113" s="8" t="s">
        <v>10412</v>
      </c>
      <c r="B113" s="9" t="s">
        <v>10552</v>
      </c>
      <c r="C113" s="7"/>
    </row>
    <row r="114" spans="1:3" ht="12" hidden="1" x14ac:dyDescent="0.25">
      <c r="A114" s="8" t="s">
        <v>9841</v>
      </c>
      <c r="B114" s="9" t="s">
        <v>10552</v>
      </c>
      <c r="C114" s="7"/>
    </row>
    <row r="115" spans="1:3" ht="12" hidden="1" x14ac:dyDescent="0.25">
      <c r="A115" s="8" t="s">
        <v>6121</v>
      </c>
      <c r="B115" s="9" t="s">
        <v>10552</v>
      </c>
      <c r="C115" s="7"/>
    </row>
    <row r="116" spans="1:3" ht="12" x14ac:dyDescent="0.25">
      <c r="A116" s="8" t="s">
        <v>10472</v>
      </c>
      <c r="B116" s="9" t="s">
        <v>10558</v>
      </c>
      <c r="C116" s="7"/>
    </row>
    <row r="117" spans="1:3" ht="12" hidden="1" x14ac:dyDescent="0.25">
      <c r="A117" s="8" t="s">
        <v>9669</v>
      </c>
      <c r="B117" s="9" t="s">
        <v>10555</v>
      </c>
      <c r="C117" s="7"/>
    </row>
    <row r="118" spans="1:3" ht="12" x14ac:dyDescent="0.25">
      <c r="A118" s="8" t="s">
        <v>10298</v>
      </c>
      <c r="B118" s="9" t="s">
        <v>10558</v>
      </c>
      <c r="C118" s="7"/>
    </row>
    <row r="119" spans="1:3" ht="12" hidden="1" x14ac:dyDescent="0.25">
      <c r="A119" s="8" t="s">
        <v>9011</v>
      </c>
      <c r="B119" s="9" t="s">
        <v>10552</v>
      </c>
      <c r="C119" s="7"/>
    </row>
    <row r="120" spans="1:3" ht="12" hidden="1" x14ac:dyDescent="0.25">
      <c r="A120" s="8" t="s">
        <v>10158</v>
      </c>
      <c r="B120" s="9" t="s">
        <v>10552</v>
      </c>
      <c r="C120" s="7"/>
    </row>
    <row r="121" spans="1:3" ht="12" hidden="1" x14ac:dyDescent="0.25">
      <c r="A121" s="8" t="s">
        <v>1888</v>
      </c>
      <c r="B121" s="9" t="s">
        <v>10550</v>
      </c>
      <c r="C121" s="7"/>
    </row>
    <row r="122" spans="1:3" ht="12" hidden="1" x14ac:dyDescent="0.25">
      <c r="A122" s="8" t="s">
        <v>10420</v>
      </c>
      <c r="B122" s="9" t="s">
        <v>10550</v>
      </c>
      <c r="C122" s="7"/>
    </row>
    <row r="123" spans="1:3" ht="12" hidden="1" x14ac:dyDescent="0.25">
      <c r="A123" s="8" t="s">
        <v>8517</v>
      </c>
      <c r="B123" s="9" t="s">
        <v>10552</v>
      </c>
      <c r="C123" s="7"/>
    </row>
    <row r="124" spans="1:3" ht="12" x14ac:dyDescent="0.25">
      <c r="A124" s="8" t="s">
        <v>10424</v>
      </c>
      <c r="B124" s="9" t="s">
        <v>10558</v>
      </c>
      <c r="C124" s="7"/>
    </row>
    <row r="125" spans="1:3" ht="12" hidden="1" x14ac:dyDescent="0.25">
      <c r="A125" s="8" t="s">
        <v>10491</v>
      </c>
      <c r="B125" s="9" t="s">
        <v>10562</v>
      </c>
      <c r="C125" s="7"/>
    </row>
    <row r="126" spans="1:3" ht="12" hidden="1" x14ac:dyDescent="0.25">
      <c r="A126" s="8" t="s">
        <v>10576</v>
      </c>
      <c r="B126" s="9" t="s">
        <v>10554</v>
      </c>
      <c r="C126" s="7"/>
    </row>
    <row r="127" spans="1:3" ht="12" hidden="1" x14ac:dyDescent="0.25">
      <c r="A127" s="8" t="s">
        <v>10227</v>
      </c>
      <c r="B127" s="9" t="s">
        <v>10552</v>
      </c>
      <c r="C127" s="7"/>
    </row>
    <row r="128" spans="1:3" ht="12" hidden="1" x14ac:dyDescent="0.25">
      <c r="A128" s="8" t="s">
        <v>10383</v>
      </c>
      <c r="B128" s="9" t="s">
        <v>10552</v>
      </c>
      <c r="C128" s="7"/>
    </row>
    <row r="129" spans="1:3" ht="12" hidden="1" x14ac:dyDescent="0.25">
      <c r="A129" s="8" t="s">
        <v>1453</v>
      </c>
      <c r="B129" s="9" t="s">
        <v>1452</v>
      </c>
      <c r="C129" s="7"/>
    </row>
    <row r="130" spans="1:3" ht="12" hidden="1" x14ac:dyDescent="0.25">
      <c r="A130" s="8" t="s">
        <v>10489</v>
      </c>
      <c r="B130" s="9" t="s">
        <v>10562</v>
      </c>
      <c r="C130" s="7"/>
    </row>
    <row r="131" spans="1:3" ht="12" hidden="1" x14ac:dyDescent="0.25">
      <c r="A131" s="8" t="s">
        <v>10245</v>
      </c>
      <c r="B131" s="9" t="s">
        <v>10555</v>
      </c>
      <c r="C131" s="7"/>
    </row>
    <row r="132" spans="1:3" ht="12" hidden="1" x14ac:dyDescent="0.25">
      <c r="A132" s="8" t="s">
        <v>6741</v>
      </c>
      <c r="B132" s="9" t="s">
        <v>10562</v>
      </c>
      <c r="C132" s="7"/>
    </row>
    <row r="133" spans="1:3" ht="12" hidden="1" x14ac:dyDescent="0.25">
      <c r="A133" s="8" t="s">
        <v>10577</v>
      </c>
      <c r="B133" s="9" t="s">
        <v>10557</v>
      </c>
      <c r="C133" s="7"/>
    </row>
    <row r="134" spans="1:3" ht="12" hidden="1" x14ac:dyDescent="0.25">
      <c r="A134" s="8" t="s">
        <v>5147</v>
      </c>
      <c r="B134" s="9" t="s">
        <v>10552</v>
      </c>
      <c r="C134" s="7"/>
    </row>
    <row r="135" spans="1:3" ht="12" hidden="1" x14ac:dyDescent="0.25">
      <c r="A135" s="8" t="s">
        <v>5665</v>
      </c>
      <c r="B135" s="9" t="s">
        <v>10552</v>
      </c>
      <c r="C135" s="7"/>
    </row>
    <row r="136" spans="1:3" ht="12" hidden="1" x14ac:dyDescent="0.25">
      <c r="A136" s="8" t="s">
        <v>3525</v>
      </c>
      <c r="B136" s="9" t="s">
        <v>10550</v>
      </c>
      <c r="C136" s="7"/>
    </row>
    <row r="137" spans="1:3" ht="12" hidden="1" x14ac:dyDescent="0.25">
      <c r="A137" s="8" t="s">
        <v>9838</v>
      </c>
      <c r="B137" s="9" t="s">
        <v>10567</v>
      </c>
      <c r="C137" s="7"/>
    </row>
    <row r="138" spans="1:3" ht="12" hidden="1" x14ac:dyDescent="0.25">
      <c r="A138" s="8" t="s">
        <v>10498</v>
      </c>
      <c r="B138" s="9" t="s">
        <v>10562</v>
      </c>
      <c r="C138" s="7"/>
    </row>
    <row r="139" spans="1:3" ht="12" hidden="1" x14ac:dyDescent="0.25">
      <c r="A139" s="8" t="s">
        <v>7797</v>
      </c>
      <c r="B139" s="9" t="s">
        <v>10550</v>
      </c>
      <c r="C139" s="7"/>
    </row>
    <row r="140" spans="1:3" ht="12" x14ac:dyDescent="0.25">
      <c r="A140" s="8" t="s">
        <v>3546</v>
      </c>
      <c r="B140" s="9" t="s">
        <v>10558</v>
      </c>
      <c r="C140" s="7"/>
    </row>
    <row r="141" spans="1:3" ht="12" hidden="1" x14ac:dyDescent="0.25">
      <c r="A141" s="8" t="s">
        <v>10578</v>
      </c>
      <c r="B141" s="9" t="s">
        <v>10554</v>
      </c>
      <c r="C141" s="7"/>
    </row>
    <row r="142" spans="1:3" ht="12" hidden="1" x14ac:dyDescent="0.25">
      <c r="A142" s="8" t="s">
        <v>10579</v>
      </c>
      <c r="B142" s="9" t="s">
        <v>10550</v>
      </c>
      <c r="C142" s="7"/>
    </row>
    <row r="143" spans="1:3" ht="12" hidden="1" x14ac:dyDescent="0.25">
      <c r="A143" s="8" t="s">
        <v>7696</v>
      </c>
      <c r="B143" s="9" t="s">
        <v>1729</v>
      </c>
      <c r="C143" s="7"/>
    </row>
    <row r="144" spans="1:3" ht="12" hidden="1" x14ac:dyDescent="0.25">
      <c r="A144" s="8" t="s">
        <v>8798</v>
      </c>
      <c r="B144" s="9" t="s">
        <v>10554</v>
      </c>
      <c r="C144" s="7"/>
    </row>
    <row r="145" spans="1:3" ht="12" hidden="1" x14ac:dyDescent="0.25">
      <c r="A145" s="8" t="s">
        <v>8139</v>
      </c>
      <c r="B145" s="9" t="s">
        <v>10552</v>
      </c>
      <c r="C145" s="7"/>
    </row>
    <row r="146" spans="1:3" ht="12" hidden="1" x14ac:dyDescent="0.25">
      <c r="A146" s="8" t="s">
        <v>3072</v>
      </c>
      <c r="B146" s="9" t="s">
        <v>10552</v>
      </c>
      <c r="C146" s="7"/>
    </row>
    <row r="147" spans="1:3" ht="12" hidden="1" x14ac:dyDescent="0.25">
      <c r="A147" s="8" t="s">
        <v>10272</v>
      </c>
      <c r="B147" s="9" t="s">
        <v>10551</v>
      </c>
      <c r="C147" s="7"/>
    </row>
    <row r="148" spans="1:3" ht="12" hidden="1" x14ac:dyDescent="0.25">
      <c r="A148" s="8" t="s">
        <v>10500</v>
      </c>
      <c r="B148" s="9" t="s">
        <v>10562</v>
      </c>
      <c r="C148" s="7"/>
    </row>
    <row r="149" spans="1:3" ht="12" x14ac:dyDescent="0.25">
      <c r="A149" s="8" t="s">
        <v>7569</v>
      </c>
      <c r="B149" s="9" t="s">
        <v>10558</v>
      </c>
      <c r="C149" s="7"/>
    </row>
    <row r="150" spans="1:3" ht="12" hidden="1" x14ac:dyDescent="0.25">
      <c r="A150" s="8" t="s">
        <v>10580</v>
      </c>
      <c r="B150" s="9"/>
      <c r="C150" s="7"/>
    </row>
    <row r="151" spans="1:3" ht="12" hidden="1" x14ac:dyDescent="0.25">
      <c r="A151" s="8" t="s">
        <v>4753</v>
      </c>
      <c r="B151" s="9" t="s">
        <v>10559</v>
      </c>
      <c r="C151" s="7"/>
    </row>
    <row r="152" spans="1:3" ht="12" hidden="1" x14ac:dyDescent="0.25">
      <c r="A152" s="8" t="s">
        <v>1989</v>
      </c>
      <c r="B152" s="9" t="s">
        <v>10550</v>
      </c>
      <c r="C152" s="7"/>
    </row>
    <row r="153" spans="1:3" ht="12" hidden="1" x14ac:dyDescent="0.25">
      <c r="A153" s="8" t="s">
        <v>10466</v>
      </c>
      <c r="B153" s="9" t="s">
        <v>10562</v>
      </c>
      <c r="C153" s="7"/>
    </row>
    <row r="154" spans="1:3" ht="12" hidden="1" x14ac:dyDescent="0.25">
      <c r="A154" s="8" t="s">
        <v>9699</v>
      </c>
      <c r="B154" s="9" t="s">
        <v>10554</v>
      </c>
      <c r="C154" s="7"/>
    </row>
    <row r="155" spans="1:3" ht="12" hidden="1" x14ac:dyDescent="0.25">
      <c r="A155" s="8" t="s">
        <v>7240</v>
      </c>
      <c r="B155" s="9" t="s">
        <v>10550</v>
      </c>
      <c r="C155" s="7"/>
    </row>
    <row r="156" spans="1:3" ht="12" hidden="1" x14ac:dyDescent="0.25">
      <c r="A156" s="8" t="s">
        <v>6301</v>
      </c>
      <c r="B156" s="9" t="s">
        <v>10554</v>
      </c>
      <c r="C156" s="7"/>
    </row>
    <row r="157" spans="1:3" ht="12" hidden="1" x14ac:dyDescent="0.25">
      <c r="A157" s="8" t="s">
        <v>3284</v>
      </c>
      <c r="B157" s="9" t="s">
        <v>10554</v>
      </c>
      <c r="C157" s="7"/>
    </row>
    <row r="158" spans="1:3" ht="12" hidden="1" x14ac:dyDescent="0.25">
      <c r="A158" s="8" t="s">
        <v>3357</v>
      </c>
      <c r="B158" s="9" t="s">
        <v>10550</v>
      </c>
      <c r="C158" s="7"/>
    </row>
    <row r="159" spans="1:3" ht="12" hidden="1" x14ac:dyDescent="0.25">
      <c r="A159" s="8" t="s">
        <v>2092</v>
      </c>
      <c r="B159" s="9" t="s">
        <v>10551</v>
      </c>
      <c r="C159" s="7"/>
    </row>
    <row r="160" spans="1:3" ht="12" x14ac:dyDescent="0.25">
      <c r="A160" s="8" t="s">
        <v>7438</v>
      </c>
      <c r="B160" s="9" t="s">
        <v>10558</v>
      </c>
      <c r="C160" s="7"/>
    </row>
    <row r="161" spans="1:3" ht="12" hidden="1" x14ac:dyDescent="0.25">
      <c r="A161" s="8" t="s">
        <v>4354</v>
      </c>
      <c r="B161" s="9" t="s">
        <v>10559</v>
      </c>
      <c r="C161" s="7"/>
    </row>
    <row r="162" spans="1:3" ht="12" hidden="1" x14ac:dyDescent="0.25">
      <c r="A162" s="8" t="s">
        <v>10245</v>
      </c>
      <c r="B162" s="9"/>
      <c r="C162" s="7"/>
    </row>
    <row r="163" spans="1:3" ht="12" hidden="1" x14ac:dyDescent="0.25">
      <c r="A163" s="8" t="s">
        <v>10581</v>
      </c>
      <c r="B163" s="9" t="s">
        <v>10552</v>
      </c>
      <c r="C163" s="7"/>
    </row>
    <row r="164" spans="1:3" ht="12" hidden="1" x14ac:dyDescent="0.25">
      <c r="A164" s="8" t="s">
        <v>5517</v>
      </c>
      <c r="B164" s="9" t="s">
        <v>10551</v>
      </c>
      <c r="C164" s="7"/>
    </row>
    <row r="165" spans="1:3" ht="12" hidden="1" x14ac:dyDescent="0.25">
      <c r="A165" s="8" t="s">
        <v>509</v>
      </c>
      <c r="B165" s="9" t="s">
        <v>10555</v>
      </c>
      <c r="C165" s="7"/>
    </row>
    <row r="166" spans="1:3" ht="12" hidden="1" x14ac:dyDescent="0.25">
      <c r="A166" s="8" t="s">
        <v>10370</v>
      </c>
      <c r="B166" s="9" t="s">
        <v>10552</v>
      </c>
      <c r="C166" s="7"/>
    </row>
    <row r="167" spans="1:3" ht="12" hidden="1" x14ac:dyDescent="0.25">
      <c r="A167" s="8" t="s">
        <v>10582</v>
      </c>
      <c r="B167" s="9" t="s">
        <v>10567</v>
      </c>
      <c r="C167" s="7"/>
    </row>
    <row r="168" spans="1:3" ht="12" hidden="1" x14ac:dyDescent="0.25">
      <c r="A168" s="8" t="s">
        <v>10462</v>
      </c>
      <c r="B168" s="9" t="s">
        <v>10554</v>
      </c>
      <c r="C168" s="7"/>
    </row>
    <row r="169" spans="1:3" ht="12" hidden="1" x14ac:dyDescent="0.25">
      <c r="A169" s="8" t="s">
        <v>10444</v>
      </c>
      <c r="B169" s="9" t="s">
        <v>10554</v>
      </c>
      <c r="C169" s="7"/>
    </row>
    <row r="170" spans="1:3" ht="12" hidden="1" x14ac:dyDescent="0.25">
      <c r="A170" s="8" t="s">
        <v>10583</v>
      </c>
      <c r="B170" s="9" t="s">
        <v>10557</v>
      </c>
      <c r="C170" s="7"/>
    </row>
    <row r="171" spans="1:3" ht="12" hidden="1" x14ac:dyDescent="0.25">
      <c r="A171" s="8" t="s">
        <v>10460</v>
      </c>
      <c r="B171" s="9" t="s">
        <v>10554</v>
      </c>
      <c r="C171" s="7"/>
    </row>
    <row r="172" spans="1:3" ht="12" hidden="1" x14ac:dyDescent="0.25">
      <c r="A172" s="8" t="s">
        <v>10458</v>
      </c>
      <c r="B172" s="9" t="s">
        <v>10550</v>
      </c>
      <c r="C172" s="7"/>
    </row>
    <row r="173" spans="1:3" ht="12" hidden="1" x14ac:dyDescent="0.25">
      <c r="A173" s="8" t="s">
        <v>10454</v>
      </c>
      <c r="B173" s="9" t="s">
        <v>10552</v>
      </c>
      <c r="C173" s="7"/>
    </row>
    <row r="174" spans="1:3" ht="12" hidden="1" x14ac:dyDescent="0.25">
      <c r="A174" s="8" t="s">
        <v>1126</v>
      </c>
      <c r="B174" s="9" t="s">
        <v>10559</v>
      </c>
      <c r="C174" s="7"/>
    </row>
    <row r="175" spans="1:3" ht="12" hidden="1" x14ac:dyDescent="0.25">
      <c r="A175" s="8" t="s">
        <v>9400</v>
      </c>
      <c r="B175" s="9" t="s">
        <v>10552</v>
      </c>
      <c r="C175" s="7"/>
    </row>
    <row r="176" spans="1:3" ht="12" hidden="1" x14ac:dyDescent="0.25">
      <c r="A176" s="8" t="s">
        <v>6807</v>
      </c>
      <c r="B176" s="9" t="s">
        <v>10551</v>
      </c>
      <c r="C176" s="7"/>
    </row>
    <row r="177" spans="1:3" ht="12" hidden="1" x14ac:dyDescent="0.25">
      <c r="A177" s="8" t="s">
        <v>10438</v>
      </c>
      <c r="B177" s="9" t="s">
        <v>10552</v>
      </c>
      <c r="C177" s="7"/>
    </row>
    <row r="178" spans="1:3" ht="12" hidden="1" x14ac:dyDescent="0.25">
      <c r="A178" s="8" t="s">
        <v>10368</v>
      </c>
      <c r="B178" s="9" t="s">
        <v>10552</v>
      </c>
      <c r="C178" s="7"/>
    </row>
    <row r="179" spans="1:3" ht="12" hidden="1" x14ac:dyDescent="0.25">
      <c r="A179" s="8" t="s">
        <v>6721</v>
      </c>
      <c r="B179" s="9" t="s">
        <v>10550</v>
      </c>
      <c r="C179" s="7"/>
    </row>
    <row r="180" spans="1:3" ht="12" hidden="1" x14ac:dyDescent="0.25">
      <c r="A180" s="8" t="s">
        <v>8297</v>
      </c>
      <c r="B180" s="9" t="s">
        <v>10551</v>
      </c>
      <c r="C180" s="7"/>
    </row>
    <row r="181" spans="1:3" ht="12" hidden="1" x14ac:dyDescent="0.25">
      <c r="A181" s="8" t="s">
        <v>9954</v>
      </c>
      <c r="B181" s="9" t="s">
        <v>10551</v>
      </c>
      <c r="C181" s="7"/>
    </row>
    <row r="182" spans="1:3" ht="12" hidden="1" x14ac:dyDescent="0.25">
      <c r="A182" s="8" t="s">
        <v>6850</v>
      </c>
      <c r="B182" s="9" t="s">
        <v>10550</v>
      </c>
      <c r="C182" s="7"/>
    </row>
    <row r="183" spans="1:3" ht="12" hidden="1" x14ac:dyDescent="0.25">
      <c r="A183" s="8" t="s">
        <v>9043</v>
      </c>
      <c r="B183" s="9" t="s">
        <v>10552</v>
      </c>
      <c r="C183" s="7"/>
    </row>
    <row r="184" spans="1:3" ht="12" hidden="1" x14ac:dyDescent="0.25">
      <c r="A184" s="8" t="s">
        <v>1504</v>
      </c>
      <c r="B184" s="9" t="s">
        <v>10552</v>
      </c>
      <c r="C184" s="7"/>
    </row>
    <row r="185" spans="1:3" ht="12" x14ac:dyDescent="0.25">
      <c r="A185" s="8" t="s">
        <v>2573</v>
      </c>
      <c r="B185" s="9" t="s">
        <v>10558</v>
      </c>
      <c r="C185" s="7"/>
    </row>
    <row r="186" spans="1:3" ht="12" hidden="1" x14ac:dyDescent="0.25">
      <c r="A186" s="8" t="s">
        <v>9029</v>
      </c>
      <c r="B186" s="9" t="s">
        <v>10550</v>
      </c>
      <c r="C186" s="7"/>
    </row>
    <row r="187" spans="1:3" ht="12" hidden="1" x14ac:dyDescent="0.25">
      <c r="A187" s="8" t="s">
        <v>5498</v>
      </c>
      <c r="B187" s="9" t="s">
        <v>10552</v>
      </c>
      <c r="C187" s="7"/>
    </row>
    <row r="188" spans="1:3" ht="12" hidden="1" x14ac:dyDescent="0.25">
      <c r="A188" s="8" t="s">
        <v>7527</v>
      </c>
      <c r="B188" s="9" t="s">
        <v>10552</v>
      </c>
      <c r="C188" s="7"/>
    </row>
    <row r="189" spans="1:3" ht="12" hidden="1" x14ac:dyDescent="0.25">
      <c r="A189" s="8" t="s">
        <v>10001</v>
      </c>
      <c r="B189" s="9" t="s">
        <v>10554</v>
      </c>
      <c r="C189" s="7"/>
    </row>
    <row r="190" spans="1:3" ht="12" hidden="1" x14ac:dyDescent="0.25">
      <c r="A190" s="8" t="s">
        <v>10584</v>
      </c>
      <c r="B190" s="9" t="s">
        <v>10552</v>
      </c>
      <c r="C190" s="7"/>
    </row>
    <row r="191" spans="1:3" ht="12" x14ac:dyDescent="0.25">
      <c r="A191" s="8" t="s">
        <v>7809</v>
      </c>
      <c r="B191" s="9" t="s">
        <v>10558</v>
      </c>
      <c r="C191" s="7"/>
    </row>
    <row r="192" spans="1:3" ht="12" x14ac:dyDescent="0.25">
      <c r="A192" s="8" t="s">
        <v>7880</v>
      </c>
      <c r="B192" s="9" t="s">
        <v>10558</v>
      </c>
      <c r="C192" s="7"/>
    </row>
    <row r="193" spans="1:3" ht="12" hidden="1" x14ac:dyDescent="0.25">
      <c r="A193" s="8" t="s">
        <v>7980</v>
      </c>
      <c r="B193" s="9" t="s">
        <v>10559</v>
      </c>
      <c r="C193" s="7"/>
    </row>
    <row r="194" spans="1:3" ht="12" hidden="1" x14ac:dyDescent="0.25">
      <c r="A194" s="8" t="s">
        <v>4688</v>
      </c>
      <c r="B194" s="9" t="s">
        <v>10552</v>
      </c>
      <c r="C194" s="7"/>
    </row>
    <row r="195" spans="1:3" ht="12" hidden="1" x14ac:dyDescent="0.25">
      <c r="A195" s="8" t="s">
        <v>10165</v>
      </c>
      <c r="B195" s="9" t="s">
        <v>10555</v>
      </c>
      <c r="C195" s="7"/>
    </row>
    <row r="196" spans="1:3" ht="12" hidden="1" x14ac:dyDescent="0.25">
      <c r="A196" s="8" t="s">
        <v>2119</v>
      </c>
      <c r="B196" s="9" t="s">
        <v>10550</v>
      </c>
      <c r="C196" s="7"/>
    </row>
    <row r="197" spans="1:3" ht="12" hidden="1" x14ac:dyDescent="0.25">
      <c r="A197" s="8" t="s">
        <v>10272</v>
      </c>
      <c r="B197" s="9"/>
      <c r="C197" s="7"/>
    </row>
    <row r="198" spans="1:3" ht="12" hidden="1" x14ac:dyDescent="0.25">
      <c r="A198" s="8" t="s">
        <v>10414</v>
      </c>
      <c r="B198" s="9" t="s">
        <v>10550</v>
      </c>
      <c r="C198" s="7"/>
    </row>
    <row r="199" spans="1:3" ht="12" hidden="1" x14ac:dyDescent="0.25">
      <c r="A199" s="8" t="s">
        <v>10385</v>
      </c>
      <c r="B199" s="9" t="s">
        <v>10552</v>
      </c>
      <c r="C199" s="7"/>
    </row>
    <row r="200" spans="1:3" ht="12" hidden="1" x14ac:dyDescent="0.25">
      <c r="A200" s="8" t="s">
        <v>10468</v>
      </c>
      <c r="B200" s="9" t="s">
        <v>10562</v>
      </c>
      <c r="C200" s="7"/>
    </row>
    <row r="201" spans="1:3" ht="12" hidden="1" x14ac:dyDescent="0.25">
      <c r="A201" s="8" t="s">
        <v>9834</v>
      </c>
      <c r="B201" s="9" t="s">
        <v>10554</v>
      </c>
      <c r="C201" s="7"/>
    </row>
    <row r="202" spans="1:3" ht="12" hidden="1" x14ac:dyDescent="0.25">
      <c r="A202" s="8" t="s">
        <v>8465</v>
      </c>
      <c r="B202" s="9" t="s">
        <v>10552</v>
      </c>
      <c r="C202" s="7"/>
    </row>
    <row r="203" spans="1:3" ht="12" hidden="1" x14ac:dyDescent="0.25">
      <c r="A203" s="8" t="s">
        <v>1556</v>
      </c>
      <c r="B203" s="9" t="s">
        <v>10559</v>
      </c>
      <c r="C203" s="7"/>
    </row>
    <row r="204" spans="1:3" ht="12" hidden="1" x14ac:dyDescent="0.25">
      <c r="A204" s="8" t="s">
        <v>3651</v>
      </c>
      <c r="B204" s="9" t="s">
        <v>10555</v>
      </c>
      <c r="C204" s="7"/>
    </row>
    <row r="205" spans="1:3" ht="12" hidden="1" x14ac:dyDescent="0.25">
      <c r="A205" s="8" t="s">
        <v>10502</v>
      </c>
      <c r="B205" s="9" t="s">
        <v>10550</v>
      </c>
      <c r="C205" s="7"/>
    </row>
    <row r="206" spans="1:3" ht="12" hidden="1" x14ac:dyDescent="0.25">
      <c r="A206" s="8" t="s">
        <v>7892</v>
      </c>
      <c r="B206" s="9" t="s">
        <v>10552</v>
      </c>
      <c r="C206" s="7"/>
    </row>
    <row r="207" spans="1:3" ht="12" hidden="1" x14ac:dyDescent="0.25">
      <c r="A207" s="8" t="s">
        <v>4019</v>
      </c>
      <c r="B207" s="9" t="s">
        <v>10555</v>
      </c>
      <c r="C207" s="7"/>
    </row>
    <row r="208" spans="1:3" ht="12" hidden="1" x14ac:dyDescent="0.25">
      <c r="A208" s="8" t="s">
        <v>2894</v>
      </c>
      <c r="B208" s="9" t="s">
        <v>10559</v>
      </c>
      <c r="C208" s="7"/>
    </row>
    <row r="209" spans="1:3" ht="12" x14ac:dyDescent="0.25">
      <c r="A209" s="8" t="s">
        <v>1862</v>
      </c>
      <c r="B209" s="9" t="s">
        <v>10558</v>
      </c>
      <c r="C209" s="7"/>
    </row>
    <row r="210" spans="1:3" ht="12" hidden="1" x14ac:dyDescent="0.25">
      <c r="A210" s="8" t="s">
        <v>4688</v>
      </c>
      <c r="B210" s="9"/>
      <c r="C210" s="7"/>
    </row>
    <row r="211" spans="1:3" ht="12" hidden="1" x14ac:dyDescent="0.25">
      <c r="A211" s="8" t="s">
        <v>201</v>
      </c>
      <c r="B211" s="9" t="s">
        <v>200</v>
      </c>
      <c r="C211" s="7"/>
    </row>
    <row r="212" spans="1:3" hidden="1" x14ac:dyDescent="0.3">
      <c r="A212" s="8" t="s">
        <v>9103</v>
      </c>
      <c r="B212" s="9" t="s">
        <v>10554</v>
      </c>
    </row>
    <row r="213" spans="1:3" hidden="1" x14ac:dyDescent="0.3">
      <c r="A213" s="8" t="s">
        <v>3815</v>
      </c>
      <c r="B213" s="9" t="s">
        <v>10555</v>
      </c>
    </row>
    <row r="214" spans="1:3" hidden="1" x14ac:dyDescent="0.3">
      <c r="A214" s="8" t="s">
        <v>10464</v>
      </c>
      <c r="B214" s="9" t="s">
        <v>10550</v>
      </c>
    </row>
    <row r="215" spans="1:3" hidden="1" x14ac:dyDescent="0.3">
      <c r="A215" s="8" t="s">
        <v>3572</v>
      </c>
      <c r="B215" s="9" t="s">
        <v>10554</v>
      </c>
    </row>
    <row r="216" spans="1:3" hidden="1" x14ac:dyDescent="0.3">
      <c r="A216" s="8" t="s">
        <v>1834</v>
      </c>
      <c r="B216" s="9" t="s">
        <v>10550</v>
      </c>
    </row>
    <row r="217" spans="1:3" hidden="1" x14ac:dyDescent="0.3">
      <c r="A217" s="8" t="s">
        <v>10585</v>
      </c>
      <c r="B217" s="9"/>
    </row>
    <row r="218" spans="1:3" hidden="1" x14ac:dyDescent="0.3">
      <c r="A218" s="8" t="s">
        <v>10586</v>
      </c>
      <c r="B218" s="9" t="s">
        <v>10567</v>
      </c>
    </row>
    <row r="219" spans="1:3" hidden="1" x14ac:dyDescent="0.3">
      <c r="A219" s="8" t="s">
        <v>9818</v>
      </c>
      <c r="B219" s="9" t="s">
        <v>10559</v>
      </c>
    </row>
    <row r="220" spans="1:3" hidden="1" x14ac:dyDescent="0.3">
      <c r="A220" s="8" t="s">
        <v>7021</v>
      </c>
      <c r="B220" s="9" t="s">
        <v>10552</v>
      </c>
    </row>
    <row r="221" spans="1:3" hidden="1" x14ac:dyDescent="0.3">
      <c r="A221" s="8" t="s">
        <v>4129</v>
      </c>
      <c r="B221" s="9" t="s">
        <v>10552</v>
      </c>
    </row>
    <row r="222" spans="1:3" x14ac:dyDescent="0.3">
      <c r="A222" s="5" t="s">
        <v>432</v>
      </c>
      <c r="B222" s="6" t="s">
        <v>10629</v>
      </c>
    </row>
    <row r="223" spans="1:3" hidden="1" x14ac:dyDescent="0.3">
      <c r="A223" s="7" t="s">
        <v>10400</v>
      </c>
      <c r="B223" s="10" t="s">
        <v>10551</v>
      </c>
    </row>
    <row r="224" spans="1:3" hidden="1" x14ac:dyDescent="0.3">
      <c r="A224" s="7" t="s">
        <v>40</v>
      </c>
      <c r="B224" s="10" t="s">
        <v>40</v>
      </c>
    </row>
  </sheetData>
  <autoFilter ref="A1:B224" xr:uid="{00000000-0009-0000-0000-000002000000}">
    <filterColumn colId="1">
      <filters>
        <filter val="WEU"/>
      </filters>
    </filterColumn>
  </autoFilter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1041-D432-496D-B2BB-CD94E5189922}">
  <dimension ref="A1:DP7"/>
  <sheetViews>
    <sheetView workbookViewId="0">
      <selection activeCell="CA2" sqref="CA2"/>
    </sheetView>
  </sheetViews>
  <sheetFormatPr baseColWidth="10" defaultRowHeight="14.4" outlineLevelRow="2" x14ac:dyDescent="0.3"/>
  <cols>
    <col min="2" max="2" width="17.6640625" customWidth="1"/>
    <col min="78" max="78" width="11.5546875" customWidth="1"/>
    <col min="82" max="82" width="12" bestFit="1" customWidth="1"/>
    <col min="120" max="120" width="23" customWidth="1"/>
  </cols>
  <sheetData>
    <row r="1" spans="1:120" x14ac:dyDescent="0.3">
      <c r="A1" s="12" t="s">
        <v>0</v>
      </c>
      <c r="B1" s="13" t="s">
        <v>1</v>
      </c>
      <c r="C1" s="13" t="s">
        <v>10596</v>
      </c>
      <c r="D1" s="13" t="s">
        <v>2</v>
      </c>
      <c r="E1" s="13" t="s">
        <v>3</v>
      </c>
      <c r="F1" s="13" t="s">
        <v>4</v>
      </c>
      <c r="G1" s="13" t="s">
        <v>5</v>
      </c>
      <c r="H1" s="13">
        <v>2100</v>
      </c>
      <c r="I1" s="13">
        <v>2099</v>
      </c>
      <c r="J1" s="13">
        <v>2098</v>
      </c>
      <c r="K1" s="13">
        <v>2097</v>
      </c>
      <c r="L1" s="13">
        <v>2096</v>
      </c>
      <c r="M1" s="13">
        <v>2095</v>
      </c>
      <c r="N1" s="13">
        <v>2094</v>
      </c>
      <c r="O1" s="13">
        <v>2093</v>
      </c>
      <c r="P1" s="13">
        <v>2092</v>
      </c>
      <c r="Q1" s="13">
        <v>2091</v>
      </c>
      <c r="R1" s="13">
        <v>2090</v>
      </c>
      <c r="S1" s="13">
        <v>2089</v>
      </c>
      <c r="T1" s="13">
        <v>2088</v>
      </c>
      <c r="U1" s="13">
        <v>2087</v>
      </c>
      <c r="V1" s="13">
        <v>2086</v>
      </c>
      <c r="W1" s="13">
        <v>2085</v>
      </c>
      <c r="X1" s="13">
        <v>2084</v>
      </c>
      <c r="Y1" s="13">
        <v>2083</v>
      </c>
      <c r="Z1" s="13">
        <v>2082</v>
      </c>
      <c r="AA1" s="13">
        <v>2081</v>
      </c>
      <c r="AB1" s="13">
        <v>2080</v>
      </c>
      <c r="AC1" s="13">
        <v>2079</v>
      </c>
      <c r="AD1" s="13">
        <v>2078</v>
      </c>
      <c r="AE1" s="13">
        <v>2077</v>
      </c>
      <c r="AF1" s="13">
        <v>2076</v>
      </c>
      <c r="AG1" s="13">
        <v>2075</v>
      </c>
      <c r="AH1" s="13">
        <v>2074</v>
      </c>
      <c r="AI1" s="13">
        <v>2073</v>
      </c>
      <c r="AJ1" s="13">
        <v>2072</v>
      </c>
      <c r="AK1" s="13">
        <v>2071</v>
      </c>
      <c r="AL1" s="13">
        <v>2070</v>
      </c>
      <c r="AM1" s="13">
        <v>2069</v>
      </c>
      <c r="AN1" s="13">
        <v>2068</v>
      </c>
      <c r="AO1" s="13">
        <v>2067</v>
      </c>
      <c r="AP1" s="13">
        <v>2066</v>
      </c>
      <c r="AQ1" s="13">
        <v>2065</v>
      </c>
      <c r="AR1" s="13">
        <v>2064</v>
      </c>
      <c r="AS1" s="13">
        <v>2063</v>
      </c>
      <c r="AT1" s="13">
        <v>2062</v>
      </c>
      <c r="AU1" s="13">
        <v>2061</v>
      </c>
      <c r="AV1" s="13">
        <v>2060</v>
      </c>
      <c r="AW1" s="13">
        <v>2059</v>
      </c>
      <c r="AX1" s="13">
        <v>2058</v>
      </c>
      <c r="AY1" s="13">
        <v>2057</v>
      </c>
      <c r="AZ1" s="13">
        <v>2056</v>
      </c>
      <c r="BA1" s="13">
        <v>2055</v>
      </c>
      <c r="BB1" s="13">
        <v>2054</v>
      </c>
      <c r="BC1" s="13">
        <v>2053</v>
      </c>
      <c r="BD1" s="13">
        <v>2052</v>
      </c>
      <c r="BE1" s="13">
        <v>2051</v>
      </c>
      <c r="BF1" s="13">
        <v>2050</v>
      </c>
      <c r="BG1" s="13">
        <v>2049</v>
      </c>
      <c r="BH1" s="13">
        <v>2048</v>
      </c>
      <c r="BI1" s="13">
        <v>2047</v>
      </c>
      <c r="BJ1" s="13">
        <v>2046</v>
      </c>
      <c r="BK1" s="13">
        <v>2045</v>
      </c>
      <c r="BL1" s="13">
        <v>2044</v>
      </c>
      <c r="BM1" s="13">
        <v>2043</v>
      </c>
      <c r="BN1" s="13">
        <v>2042</v>
      </c>
      <c r="BO1" s="13">
        <v>2041</v>
      </c>
      <c r="BP1" s="13">
        <v>2040</v>
      </c>
      <c r="BQ1" s="13">
        <v>2039</v>
      </c>
      <c r="BR1" s="13">
        <v>2038</v>
      </c>
      <c r="BS1" s="13">
        <v>2037</v>
      </c>
      <c r="BT1" s="13">
        <v>2036</v>
      </c>
      <c r="BU1" s="13">
        <v>2035</v>
      </c>
      <c r="BV1" s="13">
        <v>2034</v>
      </c>
      <c r="BW1" s="13">
        <v>2033</v>
      </c>
      <c r="BX1" s="13">
        <v>2032</v>
      </c>
      <c r="BY1" s="13">
        <v>2031</v>
      </c>
      <c r="BZ1" s="13">
        <v>2030</v>
      </c>
      <c r="CA1" s="13">
        <v>2029</v>
      </c>
      <c r="CB1" s="13">
        <v>2028</v>
      </c>
      <c r="CC1" s="13">
        <v>2027</v>
      </c>
      <c r="CD1" s="13">
        <v>2026</v>
      </c>
      <c r="CE1" s="13">
        <v>2025</v>
      </c>
      <c r="CF1" s="13">
        <v>2024</v>
      </c>
      <c r="CG1" s="13">
        <v>2023</v>
      </c>
      <c r="CH1" s="13">
        <v>2022</v>
      </c>
      <c r="CI1" s="13">
        <v>2021</v>
      </c>
      <c r="CJ1" s="13">
        <v>2020</v>
      </c>
      <c r="CK1" s="13" t="s">
        <v>9</v>
      </c>
      <c r="CL1" s="13" t="s">
        <v>10</v>
      </c>
      <c r="CM1" s="13" t="s">
        <v>11</v>
      </c>
      <c r="CN1" s="13" t="s">
        <v>12</v>
      </c>
      <c r="CO1" s="13" t="s">
        <v>13</v>
      </c>
      <c r="CP1" s="13" t="s">
        <v>14</v>
      </c>
      <c r="CQ1" s="13" t="s">
        <v>15</v>
      </c>
      <c r="CR1" s="13" t="s">
        <v>16</v>
      </c>
      <c r="CS1" s="13" t="s">
        <v>17</v>
      </c>
      <c r="CT1" s="13" t="s">
        <v>18</v>
      </c>
      <c r="CU1" s="13" t="s">
        <v>19</v>
      </c>
      <c r="CV1" s="13" t="s">
        <v>20</v>
      </c>
      <c r="CW1" s="13" t="s">
        <v>21</v>
      </c>
      <c r="CX1" s="13" t="s">
        <v>22</v>
      </c>
      <c r="CY1" s="13" t="s">
        <v>23</v>
      </c>
      <c r="CZ1" s="13" t="s">
        <v>24</v>
      </c>
      <c r="DA1" s="13" t="s">
        <v>25</v>
      </c>
      <c r="DB1" s="13" t="s">
        <v>26</v>
      </c>
      <c r="DC1" s="13" t="s">
        <v>27</v>
      </c>
      <c r="DD1" s="13" t="s">
        <v>28</v>
      </c>
      <c r="DE1" s="13" t="s">
        <v>29</v>
      </c>
      <c r="DF1" s="13" t="s">
        <v>30</v>
      </c>
      <c r="DG1" s="13" t="s">
        <v>31</v>
      </c>
      <c r="DH1" s="13" t="s">
        <v>32</v>
      </c>
      <c r="DI1" s="13" t="s">
        <v>33</v>
      </c>
      <c r="DJ1" s="13" t="s">
        <v>34</v>
      </c>
      <c r="DK1" s="13" t="s">
        <v>35</v>
      </c>
      <c r="DL1" s="13" t="s">
        <v>36</v>
      </c>
      <c r="DM1" s="13" t="s">
        <v>37</v>
      </c>
      <c r="DN1" s="14" t="s">
        <v>38</v>
      </c>
      <c r="DO1" s="26" t="s">
        <v>10598</v>
      </c>
      <c r="DP1" s="25" t="s">
        <v>10599</v>
      </c>
    </row>
    <row r="2" spans="1:120" outlineLevel="2" x14ac:dyDescent="0.3">
      <c r="A2" s="15" t="s">
        <v>379</v>
      </c>
      <c r="B2" s="16" t="s">
        <v>380</v>
      </c>
      <c r="C2" s="19" t="str">
        <f>VLOOKUP(B:B,'Liste-Pays'!A:B,2,0)</f>
        <v>IND</v>
      </c>
      <c r="D2" s="16" t="s">
        <v>41</v>
      </c>
      <c r="E2" s="16" t="s">
        <v>42</v>
      </c>
      <c r="F2" s="16" t="s">
        <v>10595</v>
      </c>
      <c r="G2" s="16" t="s">
        <v>44</v>
      </c>
      <c r="H2" s="30">
        <f t="shared" ref="H2" si="0">I2*(1+$DO$2)</f>
        <v>126.06458004416429</v>
      </c>
      <c r="I2" s="30">
        <f t="shared" ref="I2" si="1">J2*(1+$DO$2)</f>
        <v>135.55331187544547</v>
      </c>
      <c r="J2" s="30">
        <f t="shared" ref="J2" si="2">K2*(1+$DO$2)</f>
        <v>145.75624932843601</v>
      </c>
      <c r="K2" s="30">
        <f t="shared" ref="K2" si="3">L2*(1+$DO$2)</f>
        <v>156.72714981552261</v>
      </c>
      <c r="L2" s="30">
        <f t="shared" ref="L2" si="4">M2*(1+$DO$2)</f>
        <v>168.5238170059383</v>
      </c>
      <c r="M2" s="30">
        <f t="shared" ref="M2" si="5">N2*(1+$DO$2)</f>
        <v>181.20840538272935</v>
      </c>
      <c r="N2" s="30">
        <f t="shared" ref="N2" si="6">O2*(1+$DO$2)</f>
        <v>194.8477477233649</v>
      </c>
      <c r="O2" s="30">
        <f t="shared" ref="O2" si="7">P2*(1+$DO$2)</f>
        <v>209.51370722942465</v>
      </c>
      <c r="P2" s="30">
        <f t="shared" ref="P2" si="8">Q2*(1+$DO$2)</f>
        <v>225.28355616067168</v>
      </c>
      <c r="Q2" s="30">
        <f t="shared" ref="Q2" si="9">R2*(1+$DO$2)</f>
        <v>242.24038296846419</v>
      </c>
      <c r="R2" s="30">
        <f t="shared" ref="R2" si="10">S2*(1+$DO$2)</f>
        <v>260.47353007361744</v>
      </c>
      <c r="S2" s="30">
        <f t="shared" ref="S2" si="11">T2*(1+$DO$2)</f>
        <v>280.0790645952876</v>
      </c>
      <c r="T2" s="30">
        <f t="shared" ref="T2" si="12">U2*(1+$DO$2)</f>
        <v>301.16028451106195</v>
      </c>
      <c r="U2" s="30">
        <f t="shared" ref="U2" si="13">V2*(1+$DO$2)</f>
        <v>323.82826291512038</v>
      </c>
      <c r="V2" s="30">
        <f t="shared" ref="V2" si="14">W2*(1+$DO$2)</f>
        <v>348.20243324206496</v>
      </c>
      <c r="W2" s="30">
        <f t="shared" ref="W2" si="15">X2*(1+$DO$2)</f>
        <v>374.41121853985481</v>
      </c>
      <c r="X2" s="30">
        <f t="shared" ref="X2" si="16">Y2*(1+$DO$2)</f>
        <v>402.59270810737081</v>
      </c>
      <c r="Y2" s="30">
        <f t="shared" ref="Y2" si="17">Z2*(1+$DO$2)</f>
        <v>432.89538506168907</v>
      </c>
      <c r="Z2" s="30">
        <f t="shared" ref="Z2" si="18">AA2*(1+$DO$2)</f>
        <v>465.47890866848292</v>
      </c>
      <c r="AA2" s="30">
        <f t="shared" ref="AA2" si="19">AB2*(1+$DO$2)</f>
        <v>500.51495555750853</v>
      </c>
      <c r="AB2" s="30">
        <f t="shared" ref="AB2" si="20">AC2*(1+$DO$2)</f>
        <v>538.18812425538556</v>
      </c>
      <c r="AC2" s="30">
        <f t="shared" ref="AC2" si="21">AD2*(1+$DO$2)</f>
        <v>578.69690780148994</v>
      </c>
      <c r="AD2" s="30">
        <f t="shared" ref="AD2" si="22">AE2*(1+$DO$2)</f>
        <v>622.25473957149461</v>
      </c>
      <c r="AE2" s="30">
        <f t="shared" ref="AE2" si="23">AF2*(1+$DO$2)</f>
        <v>669.09111781881143</v>
      </c>
      <c r="AF2" s="30">
        <f t="shared" ref="AF2" si="24">AG2*(1+$DO$2)</f>
        <v>719.45281485893702</v>
      </c>
      <c r="AG2" s="30">
        <f t="shared" ref="AG2" si="25">AH2*(1+$DO$2)</f>
        <v>773.60517726767432</v>
      </c>
      <c r="AH2" s="30">
        <f t="shared" ref="AH2" si="26">AI2*(1+$DO$2)</f>
        <v>831.83352394373594</v>
      </c>
      <c r="AI2" s="30">
        <f t="shared" ref="AI2" si="27">AJ2*(1+$DO$2)</f>
        <v>894.44464940186663</v>
      </c>
      <c r="AJ2" s="30">
        <f t="shared" ref="AJ2" si="28">AK2*(1+$DO$2)</f>
        <v>961.76844021706097</v>
      </c>
      <c r="AK2" s="30">
        <f t="shared" ref="AK2" si="29">AL2*(1+$DO$2)</f>
        <v>1034.1596131366248</v>
      </c>
      <c r="AL2" s="30">
        <f t="shared" ref="AL2" si="30">AM2*(1+$DO$2)</f>
        <v>1111.9995840178763</v>
      </c>
      <c r="AM2" s="30">
        <f t="shared" ref="AM2" si="31">AN2*(1+$DO$2)</f>
        <v>1195.6984774385767</v>
      </c>
      <c r="AN2" s="30">
        <f t="shared" ref="AN2" si="32">AO2*(1+$DO$2)</f>
        <v>1285.6972875683621</v>
      </c>
      <c r="AO2" s="30">
        <f t="shared" ref="AO2" si="33">AP2*(1+$DO$2)</f>
        <v>1382.470201686411</v>
      </c>
      <c r="AP2" s="30">
        <f t="shared" ref="AP2" si="34">AQ2*(1+$DO$2)</f>
        <v>1486.5270985875388</v>
      </c>
      <c r="AQ2" s="30">
        <f t="shared" ref="AQ2" si="35">AR2*(1+$DO$2)</f>
        <v>1598.4162350403644</v>
      </c>
      <c r="AR2" s="30">
        <f t="shared" ref="AR2" si="36">AS2*(1+$DO$2)</f>
        <v>1718.727134452005</v>
      </c>
      <c r="AS2" s="30">
        <f t="shared" ref="AS2" si="37">AT2*(1+$DO$2)</f>
        <v>1848.0936929591453</v>
      </c>
      <c r="AT2" s="30">
        <f t="shared" ref="AT2" si="38">AU2*(1+$DO$2)</f>
        <v>1987.197519310909</v>
      </c>
      <c r="AU2" s="30">
        <f t="shared" ref="AU2" si="39">AV2*(1+$DO$2)</f>
        <v>2136.7715261407625</v>
      </c>
      <c r="AV2" s="30">
        <f t="shared" ref="AV2" si="40">AW2*(1+$DO$2)</f>
        <v>2297.603791549207</v>
      </c>
      <c r="AW2" s="30">
        <f t="shared" ref="AW2" si="41">AX2*(1+$DO$2)</f>
        <v>2470.5417113432336</v>
      </c>
      <c r="AX2" s="30">
        <f t="shared" ref="AX2" si="42">AY2*(1+$DO$2)</f>
        <v>2656.4964638099286</v>
      </c>
      <c r="AY2" s="30">
        <f t="shared" ref="AY2" si="43">AZ2*(1+$DO$2)</f>
        <v>2856.4478105483104</v>
      </c>
      <c r="AZ2" s="30">
        <f t="shared" ref="AZ2" si="44">BA2*(1+$DO$2)</f>
        <v>3071.4492586540973</v>
      </c>
      <c r="BA2" s="30">
        <f t="shared" ref="BA2" si="45">BB2*(1+$DO$2)</f>
        <v>3302.633611456019</v>
      </c>
      <c r="BB2" s="30">
        <f t="shared" ref="BB2" si="46">BC2*(1+$DO$2)</f>
        <v>3551.218937049483</v>
      </c>
      <c r="BC2" s="30">
        <f t="shared" ref="BC2" si="47">BD2*(1+$DO$2)</f>
        <v>3818.5149860747133</v>
      </c>
      <c r="BD2" s="30">
        <f t="shared" ref="BD2" si="48">BE2*(1+$DO$2)</f>
        <v>4105.9300925534553</v>
      </c>
      <c r="BE2" s="30">
        <f t="shared" ref="BE2" si="49">BF2*(1+$DO$2)</f>
        <v>4414.9785941435002</v>
      </c>
      <c r="BF2" s="30">
        <f t="shared" ref="BF2:BI2" si="50">BG2*(1+$DO$2)</f>
        <v>4747.28881090699</v>
      </c>
      <c r="BG2" s="30">
        <f>BH2*(1+$DO$2)</f>
        <v>5104.6116246311722</v>
      </c>
      <c r="BH2" s="30">
        <f t="shared" si="50"/>
        <v>5488.8297039044865</v>
      </c>
      <c r="BI2" s="30">
        <f t="shared" si="50"/>
        <v>5901.967423553212</v>
      </c>
      <c r="BJ2" s="30">
        <f>BK2*(1+$DO$2)</f>
        <v>6346.2015307023794</v>
      </c>
      <c r="BK2" s="30">
        <f>BL2*(1+$DO$2)</f>
        <v>6823.8726136584728</v>
      </c>
      <c r="BL2" s="28">
        <f t="shared" ref="BL2:CF2" si="51">BM2*(1+$DP$2)</f>
        <v>7337.4974340413692</v>
      </c>
      <c r="BM2" s="28">
        <f t="shared" si="51"/>
        <v>7121.7182182252182</v>
      </c>
      <c r="BN2" s="28">
        <f t="shared" si="51"/>
        <v>6912.2845814565253</v>
      </c>
      <c r="BO2" s="28">
        <f t="shared" si="51"/>
        <v>6709.0099145973572</v>
      </c>
      <c r="BP2" s="28">
        <f t="shared" si="51"/>
        <v>6511.7130962627643</v>
      </c>
      <c r="BQ2" s="28">
        <f t="shared" si="51"/>
        <v>6320.218331438371</v>
      </c>
      <c r="BR2" s="28">
        <f t="shared" si="51"/>
        <v>6134.354994843854</v>
      </c>
      <c r="BS2" s="28">
        <f t="shared" si="51"/>
        <v>5953.9574789027492</v>
      </c>
      <c r="BT2" s="28">
        <f t="shared" si="51"/>
        <v>5778.8650461831194</v>
      </c>
      <c r="BU2" s="28">
        <f t="shared" si="51"/>
        <v>5608.9216861776149</v>
      </c>
      <c r="BV2" s="28">
        <f t="shared" si="51"/>
        <v>5443.9759762953008</v>
      </c>
      <c r="BW2" s="28">
        <f t="shared" si="51"/>
        <v>5283.8809469414082</v>
      </c>
      <c r="BX2" s="28">
        <f t="shared" si="51"/>
        <v>5128.4939505647781</v>
      </c>
      <c r="BY2" s="28">
        <f t="shared" si="51"/>
        <v>4977.676534556329</v>
      </c>
      <c r="BZ2" s="28">
        <f t="shared" si="51"/>
        <v>4831.294317885292</v>
      </c>
      <c r="CA2" s="28">
        <f t="shared" si="51"/>
        <v>4689.2168713632936</v>
      </c>
      <c r="CB2" s="28">
        <f t="shared" si="51"/>
        <v>4551.3176014296023</v>
      </c>
      <c r="CC2" s="28">
        <f t="shared" si="51"/>
        <v>4417.4736373539909</v>
      </c>
      <c r="CD2" s="28">
        <f t="shared" si="51"/>
        <v>4287.5657217567032</v>
      </c>
      <c r="CE2" s="28">
        <f t="shared" si="51"/>
        <v>4161.4781043479834</v>
      </c>
      <c r="CF2" s="28">
        <f t="shared" si="51"/>
        <v>4039.0984387924873</v>
      </c>
      <c r="CG2" s="28">
        <f>CH2*(1+$DP$2)</f>
        <v>3920.317682606676</v>
      </c>
      <c r="CH2" s="16">
        <v>3805.03</v>
      </c>
      <c r="CI2" s="16">
        <v>3584.74</v>
      </c>
      <c r="CJ2" s="16">
        <v>3326.2</v>
      </c>
      <c r="CK2" s="16">
        <v>3507.03</v>
      </c>
      <c r="CL2" s="16">
        <v>3506.66</v>
      </c>
      <c r="CM2" s="16">
        <v>3367.94</v>
      </c>
      <c r="CN2" s="16">
        <v>3247.88</v>
      </c>
      <c r="CO2" s="16">
        <v>3179</v>
      </c>
      <c r="CP2" s="16">
        <v>3134.57</v>
      </c>
      <c r="CQ2" s="16">
        <v>2947.22</v>
      </c>
      <c r="CR2" s="16">
        <v>2884.2</v>
      </c>
      <c r="CS2" s="16">
        <v>2729.53</v>
      </c>
      <c r="CT2" s="16">
        <v>2680.84</v>
      </c>
      <c r="CU2" s="16">
        <v>2564.09</v>
      </c>
      <c r="CV2" s="16">
        <v>2450.9699999999998</v>
      </c>
      <c r="CW2" s="16">
        <v>2335.8000000000002</v>
      </c>
      <c r="CX2" s="16">
        <v>2188.9699999999998</v>
      </c>
      <c r="CY2" s="16">
        <v>2090.59</v>
      </c>
      <c r="CZ2" s="16">
        <v>2019.2</v>
      </c>
      <c r="DA2" s="16">
        <v>1929.69</v>
      </c>
      <c r="DB2" s="16">
        <v>1885.83</v>
      </c>
      <c r="DC2" s="16">
        <v>1867.02</v>
      </c>
      <c r="DD2" s="16">
        <v>1620.92</v>
      </c>
      <c r="DE2" s="16">
        <v>1580.92</v>
      </c>
      <c r="DF2" s="16">
        <v>1499.21</v>
      </c>
      <c r="DG2" s="16">
        <v>1470.03</v>
      </c>
      <c r="DH2" s="16">
        <v>1410.07</v>
      </c>
      <c r="DI2" s="16">
        <v>1361.15</v>
      </c>
      <c r="DJ2" s="16">
        <v>1293.1099999999999</v>
      </c>
      <c r="DK2" s="16">
        <v>1244.03</v>
      </c>
      <c r="DL2" s="16">
        <v>1208.1400000000001</v>
      </c>
      <c r="DM2" s="16">
        <v>1181.45</v>
      </c>
      <c r="DN2" s="17">
        <v>1126.56</v>
      </c>
      <c r="DO2" s="24">
        <f>-0.07</f>
        <v>-7.0000000000000007E-2</v>
      </c>
      <c r="DP2">
        <f>((CK2/CT2)^(1/(2019-2010)))-1</f>
        <v>3.0298757856488834E-2</v>
      </c>
    </row>
    <row r="3" spans="1:120" outlineLevel="2" x14ac:dyDescent="0.3">
      <c r="A3" s="18" t="s">
        <v>96</v>
      </c>
      <c r="B3" s="19" t="s">
        <v>97</v>
      </c>
      <c r="C3" s="19" t="str">
        <f>VLOOKUP(B:B,'Liste-Pays'!A:B,2,0)</f>
        <v>CHI</v>
      </c>
      <c r="D3" s="19" t="s">
        <v>41</v>
      </c>
      <c r="E3" s="19" t="s">
        <v>42</v>
      </c>
      <c r="F3" s="19" t="s">
        <v>10595</v>
      </c>
      <c r="G3" s="19" t="s">
        <v>44</v>
      </c>
      <c r="H3" s="30">
        <f t="shared" ref="H3" si="52">I3*(1+$DO$3)</f>
        <v>59.443976293422097</v>
      </c>
      <c r="I3" s="30">
        <f t="shared" ref="I3" si="53">J3*(1+$DO$3)</f>
        <v>63.918254078948493</v>
      </c>
      <c r="J3" s="30">
        <f t="shared" ref="J3" si="54">K3*(1+$DO$3)</f>
        <v>68.729305461234944</v>
      </c>
      <c r="K3" s="30">
        <f t="shared" ref="K3" si="55">L3*(1+$DO$3)</f>
        <v>73.902478990575219</v>
      </c>
      <c r="L3" s="30">
        <f t="shared" ref="L3" si="56">M3*(1+$DO$3)</f>
        <v>79.465031172661526</v>
      </c>
      <c r="M3" s="30">
        <f t="shared" ref="M3" si="57">N3*(1+$DO$3)</f>
        <v>85.446270078130681</v>
      </c>
      <c r="N3" s="30">
        <f t="shared" ref="N3" si="58">O3*(1+$DO$3)</f>
        <v>91.87770976143085</v>
      </c>
      <c r="O3" s="30">
        <f t="shared" ref="O3" si="59">P3*(1+$DO$3)</f>
        <v>98.79323630261382</v>
      </c>
      <c r="P3" s="30">
        <f t="shared" ref="P3" si="60">Q3*(1+$DO$3)</f>
        <v>106.22928634689659</v>
      </c>
      <c r="Q3" s="30">
        <f t="shared" ref="Q3" si="61">R3*(1+$DO$3)</f>
        <v>114.2250390826845</v>
      </c>
      <c r="R3" s="30">
        <f t="shared" ref="R3" si="62">S3*(1+$DO$3)</f>
        <v>122.82262266955324</v>
      </c>
      <c r="S3" s="30">
        <f t="shared" ref="S3" si="63">T3*(1+$DO$3)</f>
        <v>132.0673362038207</v>
      </c>
      <c r="T3" s="30">
        <f t="shared" ref="T3" si="64">U3*(1+$DO$3)</f>
        <v>142.00788839120506</v>
      </c>
      <c r="U3" s="30">
        <f t="shared" ref="U3" si="65">V3*(1+$DO$3)</f>
        <v>152.69665418409147</v>
      </c>
      <c r="V3" s="30">
        <f t="shared" ref="V3" si="66">W3*(1+$DO$3)</f>
        <v>164.18995073558224</v>
      </c>
      <c r="W3" s="30">
        <f t="shared" ref="W3" si="67">X3*(1+$DO$3)</f>
        <v>176.54833412428201</v>
      </c>
      <c r="X3" s="30">
        <f t="shared" ref="X3" si="68">Y3*(1+$DO$3)</f>
        <v>189.83691841320646</v>
      </c>
      <c r="Y3" s="30">
        <f t="shared" ref="Y3" si="69">Z3*(1+$DO$3)</f>
        <v>204.12571872387792</v>
      </c>
      <c r="Z3" s="30">
        <f t="shared" ref="Z3" si="70">AA3*(1+$DO$3)</f>
        <v>219.49002013320208</v>
      </c>
      <c r="AA3" s="30">
        <f t="shared" ref="AA3" si="71">AB3*(1+$DO$3)</f>
        <v>236.01077433677645</v>
      </c>
      <c r="AB3" s="30">
        <f t="shared" ref="AB3" si="72">AC3*(1+$DO$3)</f>
        <v>253.77502616857686</v>
      </c>
      <c r="AC3" s="30">
        <f t="shared" ref="AC3" si="73">AD3*(1+$DO$3)</f>
        <v>272.87637222427622</v>
      </c>
      <c r="AD3" s="30">
        <f t="shared" ref="AD3" si="74">AE3*(1+$DO$3)</f>
        <v>293.41545400459813</v>
      </c>
      <c r="AE3" s="30">
        <f t="shared" ref="AE3" si="75">AF3*(1+$DO$3)</f>
        <v>315.50048817698729</v>
      </c>
      <c r="AF3" s="30">
        <f t="shared" ref="AF3" si="76">AG3*(1+$DO$3)</f>
        <v>339.24783674944871</v>
      </c>
      <c r="AG3" s="30">
        <f t="shared" ref="AG3" si="77">AH3*(1+$DO$3)</f>
        <v>364.78262016069755</v>
      </c>
      <c r="AH3" s="30">
        <f t="shared" ref="AH3" si="78">AI3*(1+$DO$3)</f>
        <v>392.23937651687913</v>
      </c>
      <c r="AI3" s="30">
        <f t="shared" ref="AI3" si="79">AJ3*(1+$DO$3)</f>
        <v>421.76277044825719</v>
      </c>
      <c r="AJ3" s="30">
        <f t="shared" ref="AJ3" si="80">AK3*(1+$DO$3)</f>
        <v>453.5083553207067</v>
      </c>
      <c r="AK3" s="30">
        <f t="shared" ref="AK3" si="81">AL3*(1+$DO$3)</f>
        <v>487.64339281796424</v>
      </c>
      <c r="AL3" s="30">
        <f t="shared" ref="AL3" si="82">AM3*(1+$DO$3)</f>
        <v>524.34773421286479</v>
      </c>
      <c r="AM3" s="30">
        <f t="shared" ref="AM3" si="83">AN3*(1+$DO$3)</f>
        <v>563.81476797082234</v>
      </c>
      <c r="AN3" s="30">
        <f t="shared" ref="AN3" si="84">AO3*(1+$DO$3)</f>
        <v>606.25243867830363</v>
      </c>
      <c r="AO3" s="30">
        <f t="shared" ref="AO3" si="85">AP3*(1+$DO$3)</f>
        <v>651.88434266484262</v>
      </c>
      <c r="AP3" s="30">
        <f t="shared" ref="AP3" si="86">AQ3*(1+$DO$3)</f>
        <v>700.95090609122872</v>
      </c>
      <c r="AQ3" s="30">
        <f t="shared" ref="AQ3" si="87">AR3*(1+$DO$3)</f>
        <v>753.71065171099872</v>
      </c>
      <c r="AR3" s="30">
        <f t="shared" ref="AR3" si="88">AS3*(1+$DO$3)</f>
        <v>810.44156097956852</v>
      </c>
      <c r="AS3" s="30">
        <f t="shared" ref="AS3" si="89">AT3*(1+$DO$3)</f>
        <v>871.44253868770818</v>
      </c>
      <c r="AT3" s="30">
        <f t="shared" ref="AT3" si="90">AU3*(1+$DO$3)</f>
        <v>937.03498783624536</v>
      </c>
      <c r="AU3" s="30">
        <f t="shared" ref="AU3" si="91">AV3*(1+$DO$3)</f>
        <v>1007.5645030497262</v>
      </c>
      <c r="AV3" s="30">
        <f t="shared" ref="AV3" si="92">AW3*(1+$DO$3)</f>
        <v>1083.4026914513186</v>
      </c>
      <c r="AW3" s="30">
        <f t="shared" ref="AW3" si="93">AX3*(1+$DO$3)</f>
        <v>1164.9491305928157</v>
      </c>
      <c r="AX3" s="30">
        <f t="shared" ref="AX3" si="94">AY3*(1+$DO$3)</f>
        <v>1252.6334737557158</v>
      </c>
      <c r="AY3" s="30">
        <f t="shared" ref="AY3" si="95">AZ3*(1+$DO$3)</f>
        <v>1346.9177137158235</v>
      </c>
      <c r="AZ3" s="30">
        <f t="shared" ref="AZ3" si="96">BA3*(1+$DO$3)</f>
        <v>1448.2986168987352</v>
      </c>
      <c r="BA3" s="30">
        <f t="shared" ref="BA3" si="97">BB3*(1+$DO$3)</f>
        <v>1557.3103407513283</v>
      </c>
      <c r="BB3" s="30">
        <f t="shared" ref="BB3" si="98">BC3*(1+$DO$3)</f>
        <v>1674.527248119708</v>
      </c>
      <c r="BC3" s="30">
        <f t="shared" ref="BC3" si="99">BD3*(1+$DO$3)</f>
        <v>1800.5669334620518</v>
      </c>
      <c r="BD3" s="30">
        <f t="shared" ref="BD3" si="100">BE3*(1+$DO$3)</f>
        <v>1936.0934768409161</v>
      </c>
      <c r="BE3" s="30">
        <f t="shared" ref="BE3" si="101">BF3*(1+$DO$3)</f>
        <v>2081.8209428396949</v>
      </c>
      <c r="BF3" s="30">
        <f t="shared" ref="BF3:CB3" si="102">BG3*(1+$DO$3)</f>
        <v>2238.5171428383819</v>
      </c>
      <c r="BG3" s="30">
        <f t="shared" si="102"/>
        <v>2407.0076804713785</v>
      </c>
      <c r="BH3" s="30">
        <f t="shared" si="102"/>
        <v>2588.1803015821279</v>
      </c>
      <c r="BI3" s="30">
        <f t="shared" si="102"/>
        <v>2782.9895715936859</v>
      </c>
      <c r="BJ3" s="30">
        <f t="shared" si="102"/>
        <v>2992.4619049394473</v>
      </c>
      <c r="BK3" s="30">
        <f t="shared" si="102"/>
        <v>3217.7009730531695</v>
      </c>
      <c r="BL3" s="30">
        <f t="shared" si="102"/>
        <v>3459.8935194120104</v>
      </c>
      <c r="BM3" s="30">
        <f t="shared" si="102"/>
        <v>3720.3156122709793</v>
      </c>
      <c r="BN3" s="30">
        <f t="shared" si="102"/>
        <v>4000.3393680333111</v>
      </c>
      <c r="BO3" s="30">
        <f t="shared" si="102"/>
        <v>4301.4401806809801</v>
      </c>
      <c r="BP3" s="30">
        <f t="shared" si="102"/>
        <v>4625.2044953558925</v>
      </c>
      <c r="BQ3" s="30">
        <f t="shared" si="102"/>
        <v>4973.3381670493472</v>
      </c>
      <c r="BR3" s="30">
        <f t="shared" si="102"/>
        <v>5347.675448440159</v>
      </c>
      <c r="BS3" s="30">
        <f t="shared" si="102"/>
        <v>5750.1886542367301</v>
      </c>
      <c r="BT3" s="30">
        <f t="shared" si="102"/>
        <v>6182.9985529427213</v>
      </c>
      <c r="BU3" s="30">
        <f t="shared" si="102"/>
        <v>6648.3855407986257</v>
      </c>
      <c r="BV3" s="30">
        <f t="shared" si="102"/>
        <v>7148.8016567727163</v>
      </c>
      <c r="BW3" s="30">
        <f t="shared" si="102"/>
        <v>7686.8835019061471</v>
      </c>
      <c r="BX3" s="30">
        <f t="shared" si="102"/>
        <v>8265.4661310818792</v>
      </c>
      <c r="BY3" s="30">
        <f t="shared" si="102"/>
        <v>8887.5979904106243</v>
      </c>
      <c r="BZ3" s="30">
        <f t="shared" si="102"/>
        <v>9556.5569789361562</v>
      </c>
      <c r="CA3" s="30">
        <f t="shared" si="102"/>
        <v>10275.867719286191</v>
      </c>
      <c r="CB3" s="30">
        <f t="shared" si="102"/>
        <v>11049.320128264722</v>
      </c>
      <c r="CC3" s="30">
        <f>CD3*(1+$DO$3)</f>
        <v>11880.989385230885</v>
      </c>
      <c r="CD3" s="30">
        <f>CE3*(1+$DO$3)</f>
        <v>12775.25740347407</v>
      </c>
      <c r="CE3" s="28">
        <f t="shared" ref="CE3:CF3" si="103">CF3*(1+$DP$3)</f>
        <v>13736.835917714056</v>
      </c>
      <c r="CF3" s="28">
        <f t="shared" si="103"/>
        <v>13435.265213963001</v>
      </c>
      <c r="CG3" s="28">
        <f>CH3*(1+$DP$3)</f>
        <v>13140.315022381246</v>
      </c>
      <c r="CH3" s="19">
        <v>12851.84</v>
      </c>
      <c r="CI3" s="19">
        <v>12852.14</v>
      </c>
      <c r="CJ3" s="19">
        <v>12263.69</v>
      </c>
      <c r="CK3" s="19">
        <v>12109.18</v>
      </c>
      <c r="CL3" s="19">
        <v>11868.7</v>
      </c>
      <c r="CM3" s="19">
        <v>11376.55</v>
      </c>
      <c r="CN3" s="19">
        <v>11135.02</v>
      </c>
      <c r="CO3" s="19">
        <v>11085.85</v>
      </c>
      <c r="CP3" s="19">
        <v>11237.61</v>
      </c>
      <c r="CQ3" s="19">
        <v>11175.26</v>
      </c>
      <c r="CR3" s="19">
        <v>10693.51</v>
      </c>
      <c r="CS3" s="19">
        <v>10408.9</v>
      </c>
      <c r="CT3" s="19">
        <v>9916.32</v>
      </c>
      <c r="CU3" s="19">
        <v>9095.23</v>
      </c>
      <c r="CV3" s="19">
        <v>8533.3700000000008</v>
      </c>
      <c r="CW3" s="19">
        <v>8289.2800000000007</v>
      </c>
      <c r="CX3" s="19">
        <v>7701.68</v>
      </c>
      <c r="CY3" s="19">
        <v>7038.18</v>
      </c>
      <c r="CZ3" s="19">
        <v>6269.19</v>
      </c>
      <c r="DA3" s="19">
        <v>5512.24</v>
      </c>
      <c r="DB3" s="19">
        <v>4849.1099999999997</v>
      </c>
      <c r="DC3" s="19">
        <v>4557.76</v>
      </c>
      <c r="DD3" s="19">
        <v>4362.72</v>
      </c>
      <c r="DE3" s="19">
        <v>4195.59</v>
      </c>
      <c r="DF3" s="19">
        <v>4262.67</v>
      </c>
      <c r="DG3" s="19">
        <v>4154.1899999999996</v>
      </c>
      <c r="DH3" s="19">
        <v>4164.03</v>
      </c>
      <c r="DI3" s="19">
        <v>4148.03</v>
      </c>
      <c r="DJ3" s="19">
        <v>3751.23</v>
      </c>
      <c r="DK3" s="19">
        <v>3581.08</v>
      </c>
      <c r="DL3" s="19">
        <v>3338.53</v>
      </c>
      <c r="DM3" s="19">
        <v>3196.9</v>
      </c>
      <c r="DN3" s="20">
        <v>3049.87</v>
      </c>
      <c r="DO3">
        <f>-0.07</f>
        <v>-7.0000000000000007E-2</v>
      </c>
      <c r="DP3">
        <f t="shared" ref="DP3" si="104">((CK3/CT3)^(1/(2019-2010)))-1</f>
        <v>2.2446203997345648E-2</v>
      </c>
    </row>
    <row r="4" spans="1:120" outlineLevel="2" x14ac:dyDescent="0.3">
      <c r="A4" s="15" t="s">
        <v>431</v>
      </c>
      <c r="B4" s="16" t="s">
        <v>432</v>
      </c>
      <c r="C4" s="19" t="str">
        <f>VLOOKUP(B:B,'Liste-Pays'!A:B,2,0)</f>
        <v>UE</v>
      </c>
      <c r="D4" s="16" t="s">
        <v>41</v>
      </c>
      <c r="E4" s="16" t="s">
        <v>42</v>
      </c>
      <c r="F4" s="16" t="s">
        <v>10595</v>
      </c>
      <c r="G4" s="16" t="s">
        <v>44</v>
      </c>
      <c r="H4" s="30">
        <f t="shared" ref="H4" si="105">I4*(1+$DO$4)</f>
        <v>6.5147477966463931</v>
      </c>
      <c r="I4" s="30">
        <f t="shared" ref="I4" si="106">J4*(1+$DO$4)</f>
        <v>7.0812476050504269</v>
      </c>
      <c r="J4" s="30">
        <f t="shared" ref="J4" si="107">K4*(1+$DO$4)</f>
        <v>7.697008266359159</v>
      </c>
      <c r="K4" s="30">
        <f t="shared" ref="K4" si="108">L4*(1+$DO$4)</f>
        <v>8.366313332999086</v>
      </c>
      <c r="L4" s="30">
        <f t="shared" ref="L4" si="109">M4*(1+$DO$4)</f>
        <v>9.0938188402163966</v>
      </c>
      <c r="M4" s="30">
        <f t="shared" ref="M4" si="110">N4*(1+$DO$4)</f>
        <v>9.8845856958873881</v>
      </c>
      <c r="N4" s="30">
        <f t="shared" ref="N4" si="111">O4*(1+$DO$4)</f>
        <v>10.744114886834117</v>
      </c>
      <c r="O4" s="30">
        <f t="shared" ref="O4" si="112">P4*(1+$DO$4)</f>
        <v>11.678385746558822</v>
      </c>
      <c r="P4" s="30">
        <f t="shared" ref="P4" si="113">Q4*(1+$DO$4)</f>
        <v>12.693897550607415</v>
      </c>
      <c r="Q4" s="30">
        <f t="shared" ref="Q4" si="114">R4*(1+$DO$4)</f>
        <v>13.797714728921102</v>
      </c>
      <c r="R4" s="30">
        <f t="shared" ref="R4" si="115">S4*(1+$DO$4)</f>
        <v>14.997516009696849</v>
      </c>
      <c r="S4" s="30">
        <f t="shared" ref="S4" si="116">T4*(1+$DO$4)</f>
        <v>16.301647836627009</v>
      </c>
      <c r="T4" s="30">
        <f t="shared" ref="T4" si="117">U4*(1+$DO$4)</f>
        <v>17.719182431116312</v>
      </c>
      <c r="U4" s="30">
        <f t="shared" ref="U4" si="118">V4*(1+$DO$4)</f>
        <v>19.259980903387294</v>
      </c>
      <c r="V4" s="30">
        <f t="shared" ref="V4" si="119">W4*(1+$DO$4)</f>
        <v>20.934761851507929</v>
      </c>
      <c r="W4" s="30">
        <f t="shared" ref="W4" si="120">X4*(1+$DO$4)</f>
        <v>22.755175925552095</v>
      </c>
      <c r="X4" s="30">
        <f t="shared" ref="X4" si="121">Y4*(1+$DO$4)</f>
        <v>24.733886875600103</v>
      </c>
      <c r="Y4" s="30">
        <f t="shared" ref="Y4" si="122">Z4*(1+$DO$4)</f>
        <v>26.884659647391416</v>
      </c>
      <c r="Z4" s="30">
        <f t="shared" ref="Z4" si="123">AA4*(1+$DO$4)</f>
        <v>29.222456138468928</v>
      </c>
      <c r="AA4" s="30">
        <f t="shared" ref="AA4" si="124">AB4*(1+$DO$4)</f>
        <v>31.763539280944485</v>
      </c>
      <c r="AB4" s="30">
        <f t="shared" ref="AB4" si="125">AC4*(1+$DO$4)</f>
        <v>34.525586174939654</v>
      </c>
      <c r="AC4" s="30">
        <f t="shared" ref="AC4" si="126">AD4*(1+$DO$4)</f>
        <v>37.527811059717017</v>
      </c>
      <c r="AD4" s="30">
        <f t="shared" ref="AD4" si="127">AE4*(1+$DO$4)</f>
        <v>40.791098977953276</v>
      </c>
      <c r="AE4" s="30">
        <f t="shared" ref="AE4" si="128">AF4*(1+$DO$4)</f>
        <v>44.338151062992686</v>
      </c>
      <c r="AF4" s="30">
        <f t="shared" ref="AF4" si="129">AG4*(1+$DO$4)</f>
        <v>48.193642459774658</v>
      </c>
      <c r="AG4" s="30">
        <f t="shared" ref="AG4" si="130">AH4*(1+$DO$4)</f>
        <v>52.384393978015929</v>
      </c>
      <c r="AH4" s="30">
        <f t="shared" ref="AH4" si="131">AI4*(1+$DO$4)</f>
        <v>56.939558671756444</v>
      </c>
      <c r="AI4" s="30">
        <f t="shared" ref="AI4" si="132">AJ4*(1+$DO$4)</f>
        <v>61.89082464321352</v>
      </c>
      <c r="AJ4" s="30">
        <f t="shared" ref="AJ4" si="133">AK4*(1+$DO$4)</f>
        <v>67.272635481753824</v>
      </c>
      <c r="AK4" s="30">
        <f t="shared" ref="AK4" si="134">AL4*(1+$DO$4)</f>
        <v>73.122429871471539</v>
      </c>
      <c r="AL4" s="30">
        <f t="shared" ref="AL4" si="135">AM4*(1+$DO$4)</f>
        <v>79.480902034208185</v>
      </c>
      <c r="AM4" s="30">
        <f t="shared" ref="AM4" si="136">AN4*(1+$DO$4)</f>
        <v>86.392284819791499</v>
      </c>
      <c r="AN4" s="30">
        <f t="shared" ref="AN4" si="137">AO4*(1+$DO$4)</f>
        <v>93.904657412816846</v>
      </c>
      <c r="AO4" s="30">
        <f t="shared" ref="AO4" si="138">AP4*(1+$DO$4)</f>
        <v>102.07027979654005</v>
      </c>
      <c r="AP4" s="30">
        <f t="shared" ref="AP4" si="139">AQ4*(1+$DO$4)</f>
        <v>110.945956300587</v>
      </c>
      <c r="AQ4" s="30">
        <f t="shared" ref="AQ4" si="140">AR4*(1+$DO$4)</f>
        <v>120.59343076150761</v>
      </c>
      <c r="AR4" s="30">
        <f t="shared" ref="AR4" si="141">AS4*(1+$DO$4)</f>
        <v>131.07981604511696</v>
      </c>
      <c r="AS4" s="30">
        <f t="shared" ref="AS4" si="142">AT4*(1+$DO$4)</f>
        <v>142.47806091860539</v>
      </c>
      <c r="AT4" s="30">
        <f t="shared" ref="AT4" si="143">AU4*(1+$DO$4)</f>
        <v>154.86745752022324</v>
      </c>
      <c r="AU4" s="30">
        <f t="shared" ref="AU4" si="144">AV4*(1+$DO$4)</f>
        <v>168.33419295676438</v>
      </c>
      <c r="AV4" s="30">
        <f t="shared" ref="AV4" si="145">AW4*(1+$DO$4)</f>
        <v>182.97194886604822</v>
      </c>
      <c r="AW4" s="30">
        <f t="shared" ref="AW4" si="146">AX4*(1+$DO$4)</f>
        <v>198.88255311526979</v>
      </c>
      <c r="AX4" s="30">
        <f t="shared" ref="AX4" si="147">AY4*(1+$DO$4)</f>
        <v>216.17668816877151</v>
      </c>
      <c r="AY4" s="30">
        <f t="shared" ref="AY4" si="148">AZ4*(1+$DO$4)</f>
        <v>234.97466105301251</v>
      </c>
      <c r="AZ4" s="30">
        <f t="shared" ref="AZ4" si="149">BA4*(1+$DO$4)</f>
        <v>255.40724027501358</v>
      </c>
      <c r="BA4" s="30">
        <f t="shared" ref="BA4" si="150">BB4*(1+$DO$4)</f>
        <v>277.6165655163191</v>
      </c>
      <c r="BB4" s="30">
        <f t="shared" ref="BB4" si="151">BC4*(1+$DO$4)</f>
        <v>301.7571364307816</v>
      </c>
      <c r="BC4" s="30">
        <f t="shared" ref="BC4" si="152">BD4*(1+$DO$4)</f>
        <v>327.99688742476258</v>
      </c>
      <c r="BD4" s="30">
        <f t="shared" ref="BD4" si="153">BE4*(1+$DO$4)</f>
        <v>356.51835589648107</v>
      </c>
      <c r="BE4" s="30">
        <f t="shared" ref="BE4" si="154">BF4*(1+$DO$4)</f>
        <v>387.51995206139247</v>
      </c>
      <c r="BF4" s="30">
        <f t="shared" ref="BF4:BZ4" si="155">BG4*(1+$DO$4)</f>
        <v>421.2173391971657</v>
      </c>
      <c r="BG4" s="30">
        <f t="shared" si="155"/>
        <v>457.84493390996272</v>
      </c>
      <c r="BH4" s="30">
        <f t="shared" si="155"/>
        <v>497.65753685865513</v>
      </c>
      <c r="BI4" s="30">
        <f t="shared" si="155"/>
        <v>540.93210528114685</v>
      </c>
      <c r="BJ4" s="30">
        <f t="shared" si="155"/>
        <v>587.96967965342049</v>
      </c>
      <c r="BK4" s="30">
        <f t="shared" si="155"/>
        <v>639.09747788415268</v>
      </c>
      <c r="BL4" s="30">
        <f t="shared" si="155"/>
        <v>694.67117161320937</v>
      </c>
      <c r="BM4" s="30">
        <f t="shared" si="155"/>
        <v>755.07736044914054</v>
      </c>
      <c r="BN4" s="30">
        <f t="shared" si="155"/>
        <v>820.73626135776146</v>
      </c>
      <c r="BO4" s="30">
        <f t="shared" si="155"/>
        <v>892.10463191061024</v>
      </c>
      <c r="BP4" s="30">
        <f t="shared" si="155"/>
        <v>969.67894772892419</v>
      </c>
      <c r="BQ4" s="30">
        <f t="shared" si="155"/>
        <v>1053.9988562270914</v>
      </c>
      <c r="BR4" s="30">
        <f t="shared" si="155"/>
        <v>1145.650930681621</v>
      </c>
      <c r="BS4" s="30">
        <f t="shared" si="155"/>
        <v>1245.2727507408924</v>
      </c>
      <c r="BT4" s="30">
        <f t="shared" si="155"/>
        <v>1353.5573377618396</v>
      </c>
      <c r="BU4" s="30">
        <f t="shared" si="155"/>
        <v>1471.2579758280865</v>
      </c>
      <c r="BV4" s="30">
        <f t="shared" si="155"/>
        <v>1599.1934519870506</v>
      </c>
      <c r="BW4" s="30">
        <f t="shared" si="155"/>
        <v>1738.2537521598376</v>
      </c>
      <c r="BX4" s="30">
        <f t="shared" si="155"/>
        <v>1889.4062523476496</v>
      </c>
      <c r="BY4" s="30">
        <f t="shared" si="155"/>
        <v>2053.7024482039669</v>
      </c>
      <c r="BZ4" s="30">
        <f t="shared" si="155"/>
        <v>2232.2852697869203</v>
      </c>
      <c r="CA4" s="30">
        <f>CB4*(1+$DO$4)</f>
        <v>2426.3970323770873</v>
      </c>
      <c r="CB4" s="30">
        <f>CC4*(1+$DO$4)</f>
        <v>2637.3880786707468</v>
      </c>
      <c r="CC4" s="28">
        <f t="shared" ref="CC4:CF4" si="156">CD4*(1+$DP$4)</f>
        <v>2866.726172468203</v>
      </c>
      <c r="CD4" s="28">
        <f t="shared" si="156"/>
        <v>2910.3772115040119</v>
      </c>
      <c r="CE4" s="28">
        <f t="shared" si="156"/>
        <v>2954.6929157691702</v>
      </c>
      <c r="CF4" s="28">
        <f t="shared" si="156"/>
        <v>2999.6834059819212</v>
      </c>
      <c r="CG4" s="28">
        <f>CH4*(1+$DP$4)</f>
        <v>3045.3589569665651</v>
      </c>
      <c r="CH4" s="16">
        <v>3091.73</v>
      </c>
      <c r="CI4" s="16">
        <v>3163.69</v>
      </c>
      <c r="CJ4" s="16">
        <v>2991.23</v>
      </c>
      <c r="CK4" s="16">
        <v>3268.76</v>
      </c>
      <c r="CL4" s="16">
        <v>3415.33</v>
      </c>
      <c r="CM4" s="16">
        <v>3495.29</v>
      </c>
      <c r="CN4" s="16">
        <v>3475.28</v>
      </c>
      <c r="CO4" s="16">
        <v>3129.91</v>
      </c>
      <c r="CP4" s="16">
        <v>3076.61</v>
      </c>
      <c r="CQ4" s="16">
        <v>3226.03</v>
      </c>
      <c r="CR4" s="16">
        <v>3310.47</v>
      </c>
      <c r="CS4" s="16">
        <v>3372.68</v>
      </c>
      <c r="CT4" s="16">
        <v>3744.99</v>
      </c>
      <c r="CU4" s="16">
        <v>3665.25</v>
      </c>
      <c r="CV4" s="16">
        <v>3933.46</v>
      </c>
      <c r="CW4" s="16">
        <v>4026.61</v>
      </c>
      <c r="CX4" s="16">
        <v>4065.96</v>
      </c>
      <c r="CY4" s="16">
        <v>4067.05</v>
      </c>
      <c r="CZ4" s="16">
        <v>4093.77</v>
      </c>
      <c r="DA4" s="16">
        <v>4095.91</v>
      </c>
      <c r="DB4" s="16">
        <v>4006.55</v>
      </c>
      <c r="DC4" s="16">
        <v>4023.71</v>
      </c>
      <c r="DD4" s="16">
        <v>4023.22</v>
      </c>
      <c r="DE4" s="16">
        <v>4023.54</v>
      </c>
      <c r="DF4" s="16">
        <v>4103.1899999999996</v>
      </c>
      <c r="DG4" s="16">
        <v>4145.7</v>
      </c>
      <c r="DH4" s="16">
        <v>4224.2</v>
      </c>
      <c r="DI4" s="16">
        <v>4118.29</v>
      </c>
      <c r="DJ4" s="16">
        <v>4065.89</v>
      </c>
      <c r="DK4" s="16">
        <v>4078.23</v>
      </c>
      <c r="DL4" s="16">
        <v>4156.92</v>
      </c>
      <c r="DM4" s="16">
        <v>4299.63</v>
      </c>
      <c r="DN4" s="17">
        <v>4369.28</v>
      </c>
      <c r="DO4" s="24">
        <f>-0.08</f>
        <v>-0.08</v>
      </c>
      <c r="DP4">
        <f>((CK4/CT4)^(1/(2019-2010)))-1</f>
        <v>-1.4998412873515776E-2</v>
      </c>
    </row>
    <row r="5" spans="1:120" outlineLevel="2" x14ac:dyDescent="0.3">
      <c r="A5" s="18" t="s">
        <v>200</v>
      </c>
      <c r="B5" s="19" t="s">
        <v>201</v>
      </c>
      <c r="C5" s="19" t="str">
        <f>VLOOKUP(B:B,'Liste-Pays'!A:B,2,0)</f>
        <v>USA</v>
      </c>
      <c r="D5" s="19" t="s">
        <v>41</v>
      </c>
      <c r="E5" s="19" t="s">
        <v>42</v>
      </c>
      <c r="F5" s="19" t="s">
        <v>10595</v>
      </c>
      <c r="G5" s="19" t="s">
        <v>44</v>
      </c>
      <c r="H5" s="29">
        <f t="shared" ref="H5:BE5" si="157">I5*(1+$DO$5)</f>
        <v>0.27965742437768898</v>
      </c>
      <c r="I5" s="29">
        <f t="shared" si="157"/>
        <v>0.321445315376654</v>
      </c>
      <c r="J5" s="29">
        <f t="shared" si="157"/>
        <v>0.36947737399615399</v>
      </c>
      <c r="K5" s="29">
        <f t="shared" si="157"/>
        <v>0.42468663677718849</v>
      </c>
      <c r="L5" s="29">
        <f t="shared" si="157"/>
        <v>0.48814555951400973</v>
      </c>
      <c r="M5" s="29">
        <f t="shared" si="157"/>
        <v>0.56108685001610314</v>
      </c>
      <c r="N5" s="29">
        <f t="shared" si="157"/>
        <v>0.64492741381161278</v>
      </c>
      <c r="O5" s="29">
        <f t="shared" si="157"/>
        <v>0.74129587794438256</v>
      </c>
      <c r="P5" s="29">
        <f t="shared" si="157"/>
        <v>0.85206422752227884</v>
      </c>
      <c r="Q5" s="29">
        <f t="shared" si="157"/>
        <v>0.97938416956583774</v>
      </c>
      <c r="R5" s="29">
        <f t="shared" si="157"/>
        <v>1.1257289305354456</v>
      </c>
      <c r="S5" s="29">
        <f t="shared" si="157"/>
        <v>1.2939412994660295</v>
      </c>
      <c r="T5" s="29">
        <f t="shared" si="157"/>
        <v>1.4872888499609536</v>
      </c>
      <c r="U5" s="29">
        <f t="shared" si="157"/>
        <v>1.7095274137482226</v>
      </c>
      <c r="V5" s="29">
        <f t="shared" si="157"/>
        <v>1.9649740387910604</v>
      </c>
      <c r="W5" s="29">
        <f t="shared" si="157"/>
        <v>2.258590849185127</v>
      </c>
      <c r="X5" s="29">
        <f t="shared" si="157"/>
        <v>2.5960814358449733</v>
      </c>
      <c r="Y5" s="29">
        <f t="shared" si="157"/>
        <v>2.9840016503965212</v>
      </c>
      <c r="Z5" s="29">
        <f t="shared" si="157"/>
        <v>3.4298869544787602</v>
      </c>
      <c r="AA5" s="29">
        <f t="shared" si="157"/>
        <v>3.9423987982514488</v>
      </c>
      <c r="AB5" s="29">
        <f t="shared" si="157"/>
        <v>4.5314928715533895</v>
      </c>
      <c r="AC5" s="29">
        <f t="shared" si="157"/>
        <v>5.2086124960383788</v>
      </c>
      <c r="AD5" s="29">
        <f t="shared" si="157"/>
        <v>5.9869109149866429</v>
      </c>
      <c r="AE5" s="29">
        <f t="shared" si="157"/>
        <v>6.8815067988352219</v>
      </c>
      <c r="AF5" s="29">
        <f t="shared" si="157"/>
        <v>7.9097779296956574</v>
      </c>
      <c r="AG5" s="29">
        <f t="shared" si="157"/>
        <v>9.0916987697651237</v>
      </c>
      <c r="AH5" s="29">
        <f t="shared" si="157"/>
        <v>10.450228470994395</v>
      </c>
      <c r="AI5" s="29">
        <f t="shared" si="157"/>
        <v>12.011756863211948</v>
      </c>
      <c r="AJ5" s="29">
        <f t="shared" si="157"/>
        <v>13.806617084151664</v>
      </c>
      <c r="AK5" s="29">
        <f t="shared" si="157"/>
        <v>15.869674809369728</v>
      </c>
      <c r="AL5" s="29">
        <f t="shared" si="157"/>
        <v>18.241005528011183</v>
      </c>
      <c r="AM5" s="29">
        <f t="shared" si="157"/>
        <v>20.966673020702508</v>
      </c>
      <c r="AN5" s="29">
        <f t="shared" si="157"/>
        <v>24.099624161727021</v>
      </c>
      <c r="AO5" s="29">
        <f t="shared" si="157"/>
        <v>27.700717427272437</v>
      </c>
      <c r="AP5" s="29">
        <f t="shared" si="157"/>
        <v>31.839905088818892</v>
      </c>
      <c r="AQ5" s="29">
        <f t="shared" si="157"/>
        <v>36.597592056113669</v>
      </c>
      <c r="AR5" s="29">
        <f t="shared" si="157"/>
        <v>42.066197765647892</v>
      </c>
      <c r="AS5" s="29">
        <f t="shared" si="157"/>
        <v>48.351951454767693</v>
      </c>
      <c r="AT5" s="29">
        <f t="shared" si="157"/>
        <v>55.576955695135283</v>
      </c>
      <c r="AU5" s="29">
        <f t="shared" si="157"/>
        <v>63.881558270270439</v>
      </c>
      <c r="AV5" s="29">
        <f t="shared" si="157"/>
        <v>73.427078471575214</v>
      </c>
      <c r="AW5" s="29">
        <f t="shared" si="157"/>
        <v>84.398940771925538</v>
      </c>
      <c r="AX5" s="29">
        <f t="shared" si="157"/>
        <v>97.010276749339695</v>
      </c>
      <c r="AY5" s="29">
        <f t="shared" si="157"/>
        <v>111.50606522912609</v>
      </c>
      <c r="AZ5" s="29">
        <f t="shared" si="157"/>
        <v>128.16789106796102</v>
      </c>
      <c r="BA5" s="29">
        <f t="shared" si="157"/>
        <v>147.31941502064484</v>
      </c>
      <c r="BB5" s="29">
        <f t="shared" si="157"/>
        <v>169.33266094326993</v>
      </c>
      <c r="BC5" s="29">
        <f t="shared" si="157"/>
        <v>194.63524246352864</v>
      </c>
      <c r="BD5" s="29">
        <f t="shared" si="157"/>
        <v>223.71866949830877</v>
      </c>
      <c r="BE5" s="29">
        <f t="shared" si="157"/>
        <v>257.14789597506757</v>
      </c>
      <c r="BF5" s="29">
        <f>BG5*(1+$DO$5)</f>
        <v>295.57229422421563</v>
      </c>
      <c r="BG5" s="29">
        <f t="shared" ref="BG5:BS5" si="158">BH5*(1+$DO$5)</f>
        <v>339.73826922323633</v>
      </c>
      <c r="BH5" s="29">
        <f t="shared" si="158"/>
        <v>390.50375772785787</v>
      </c>
      <c r="BI5" s="29">
        <f t="shared" si="158"/>
        <v>448.85489394006652</v>
      </c>
      <c r="BJ5" s="29">
        <f t="shared" si="158"/>
        <v>515.92516544835235</v>
      </c>
      <c r="BK5" s="29">
        <f t="shared" si="158"/>
        <v>593.01743154983035</v>
      </c>
      <c r="BL5" s="29">
        <f t="shared" si="158"/>
        <v>681.6292316664717</v>
      </c>
      <c r="BM5" s="29">
        <f t="shared" si="158"/>
        <v>783.48187547870316</v>
      </c>
      <c r="BN5" s="29">
        <f t="shared" si="158"/>
        <v>900.55387986057838</v>
      </c>
      <c r="BO5" s="29">
        <f t="shared" si="158"/>
        <v>1035.1194021385959</v>
      </c>
      <c r="BP5" s="29">
        <f t="shared" si="158"/>
        <v>1189.7924162512597</v>
      </c>
      <c r="BQ5" s="29">
        <f t="shared" si="158"/>
        <v>1367.5774899439768</v>
      </c>
      <c r="BR5" s="29">
        <f t="shared" si="158"/>
        <v>1571.928149360893</v>
      </c>
      <c r="BS5" s="29">
        <f t="shared" si="158"/>
        <v>1806.8139647826356</v>
      </c>
      <c r="BT5" s="29">
        <f t="shared" ref="BT5:BX5" si="159">BU5*(1+$DO$5)</f>
        <v>2076.7976606696961</v>
      </c>
      <c r="BU5" s="29">
        <f t="shared" si="159"/>
        <v>2387.1237478962025</v>
      </c>
      <c r="BV5" s="29">
        <f t="shared" si="159"/>
        <v>2743.8203998806925</v>
      </c>
      <c r="BW5" s="29">
        <f t="shared" si="159"/>
        <v>3153.8165515870028</v>
      </c>
      <c r="BX5" s="29">
        <f t="shared" si="159"/>
        <v>3625.0764960770148</v>
      </c>
      <c r="BY5" s="29">
        <f>BZ5*(1+$DO$5)</f>
        <v>4166.7545931919713</v>
      </c>
      <c r="BZ5" s="29">
        <f>CA5*(1+$DO$5)</f>
        <v>4789.3730956229556</v>
      </c>
      <c r="CA5" s="28">
        <f t="shared" ref="CA5:CF5" si="160">CB5*(1+$DP$5)</f>
        <v>5505.0265466930523</v>
      </c>
      <c r="CB5" s="28">
        <f t="shared" si="160"/>
        <v>5528.4181652401421</v>
      </c>
      <c r="CC5" s="28">
        <f t="shared" si="160"/>
        <v>5551.9091780069712</v>
      </c>
      <c r="CD5" s="28">
        <f t="shared" si="160"/>
        <v>5575.5000073333149</v>
      </c>
      <c r="CE5" s="28">
        <f t="shared" si="160"/>
        <v>5599.1910773535283</v>
      </c>
      <c r="CF5" s="28">
        <f t="shared" si="160"/>
        <v>5622.9828140041718</v>
      </c>
      <c r="CG5" s="28">
        <f>CH5*(1+$DP$5)</f>
        <v>5646.8756450316696</v>
      </c>
      <c r="CH5" s="19">
        <v>5670.87</v>
      </c>
      <c r="CI5" s="19">
        <v>5591.52</v>
      </c>
      <c r="CJ5" s="19">
        <v>5305.85</v>
      </c>
      <c r="CK5" s="19">
        <v>5851.35</v>
      </c>
      <c r="CL5" s="19">
        <v>5972.88</v>
      </c>
      <c r="CM5" s="19">
        <v>5755.15</v>
      </c>
      <c r="CN5" s="19">
        <v>5804.37</v>
      </c>
      <c r="CO5" s="19">
        <v>5735.74</v>
      </c>
      <c r="CP5" s="19">
        <v>5845.56</v>
      </c>
      <c r="CQ5" s="19">
        <v>5795.2</v>
      </c>
      <c r="CR5" s="19">
        <v>5650.45</v>
      </c>
      <c r="CS5" s="19">
        <v>5861.49</v>
      </c>
      <c r="CT5" s="19">
        <v>6078.96</v>
      </c>
      <c r="CU5" s="19">
        <v>5807.83</v>
      </c>
      <c r="CV5" s="19">
        <v>6225.53</v>
      </c>
      <c r="CW5" s="19">
        <v>6408.93</v>
      </c>
      <c r="CX5" s="19">
        <v>6305.71</v>
      </c>
      <c r="CY5" s="19">
        <v>6395.62</v>
      </c>
      <c r="CZ5" s="19">
        <v>6375.2</v>
      </c>
      <c r="DA5" s="19">
        <v>6292.14</v>
      </c>
      <c r="DB5" s="19">
        <v>6224.85</v>
      </c>
      <c r="DC5" s="19">
        <v>6378.39</v>
      </c>
      <c r="DD5" s="19">
        <v>6413.36</v>
      </c>
      <c r="DE5" s="19">
        <v>6251.79</v>
      </c>
      <c r="DF5" s="19">
        <v>6252.24</v>
      </c>
      <c r="DG5" s="19">
        <v>6206.91</v>
      </c>
      <c r="DH5" s="19">
        <v>5947.73</v>
      </c>
      <c r="DI5" s="19">
        <v>5777.03</v>
      </c>
      <c r="DJ5" s="19">
        <v>5709.34</v>
      </c>
      <c r="DK5" s="19">
        <v>5615.49</v>
      </c>
      <c r="DL5" s="19">
        <v>5506.44</v>
      </c>
      <c r="DM5" s="19">
        <v>5424.7</v>
      </c>
      <c r="DN5" s="20">
        <v>5472.89</v>
      </c>
      <c r="DO5">
        <f>-13/100</f>
        <v>-0.13</v>
      </c>
      <c r="DP5">
        <f>((CK5/CT5)^(1/(2019-2010)))-1</f>
        <v>-4.2311594108717099E-3</v>
      </c>
    </row>
    <row r="6" spans="1:120" outlineLevel="2" x14ac:dyDescent="0.3">
      <c r="A6">
        <v>1</v>
      </c>
      <c r="B6" t="s">
        <v>10601</v>
      </c>
      <c r="C6" t="s">
        <v>10625</v>
      </c>
      <c r="D6" s="19" t="s">
        <v>41</v>
      </c>
      <c r="E6" s="19" t="s">
        <v>42</v>
      </c>
      <c r="F6" s="19" t="s">
        <v>10595</v>
      </c>
      <c r="G6" s="19" t="s">
        <v>44</v>
      </c>
      <c r="H6" s="31">
        <f t="shared" ref="H6" si="161">I6*(1+$DO$6)</f>
        <v>2.5346709967084529</v>
      </c>
      <c r="I6" s="31">
        <f t="shared" ref="I6" si="162">J6*(1+$DO$6)</f>
        <v>2.8163011074538362</v>
      </c>
      <c r="J6" s="31">
        <f t="shared" ref="J6" si="163">K6*(1+$DO$6)</f>
        <v>3.1292234527264844</v>
      </c>
      <c r="K6" s="31">
        <f t="shared" ref="K6" si="164">L6*(1+$DO$6)</f>
        <v>3.4769149474738716</v>
      </c>
      <c r="L6" s="31">
        <f t="shared" ref="L6" si="165">M6*(1+$DO$6)</f>
        <v>3.8632388305265239</v>
      </c>
      <c r="M6" s="31">
        <f t="shared" ref="M6" si="166">N6*(1+$DO$6)</f>
        <v>4.2924875894739154</v>
      </c>
      <c r="N6" s="31">
        <f t="shared" ref="N6" si="167">O6*(1+$DO$6)</f>
        <v>4.7694306549710168</v>
      </c>
      <c r="O6" s="31">
        <f t="shared" ref="O6" si="168">P6*(1+$DO$6)</f>
        <v>5.2993673944122408</v>
      </c>
      <c r="P6" s="31">
        <f t="shared" ref="P6" si="169">Q6*(1+$DO$6)</f>
        <v>5.8881859937913781</v>
      </c>
      <c r="Q6" s="31">
        <f t="shared" ref="Q6" si="170">R6*(1+$DO$6)</f>
        <v>6.5424288819904195</v>
      </c>
      <c r="R6" s="31">
        <f t="shared" ref="R6" si="171">S6*(1+$DO$6)</f>
        <v>7.2693654244337989</v>
      </c>
      <c r="S6" s="31">
        <f t="shared" ref="S6" si="172">T6*(1+$DO$6)</f>
        <v>8.0770726938153317</v>
      </c>
      <c r="T6" s="31">
        <f t="shared" ref="T6" si="173">U6*(1+$DO$6)</f>
        <v>8.9745252153503685</v>
      </c>
      <c r="U6" s="31">
        <f t="shared" ref="U6" si="174">V6*(1+$DO$6)</f>
        <v>9.9716946837226317</v>
      </c>
      <c r="V6" s="31">
        <f t="shared" ref="V6" si="175">W6*(1+$DO$6)</f>
        <v>11.079660759691812</v>
      </c>
      <c r="W6" s="31">
        <f t="shared" ref="W6" si="176">X6*(1+$DO$6)</f>
        <v>12.310734177435346</v>
      </c>
      <c r="X6" s="31">
        <f t="shared" ref="X6" si="177">Y6*(1+$DO$6)</f>
        <v>13.678593530483719</v>
      </c>
      <c r="Y6" s="31">
        <f t="shared" ref="Y6" si="178">Z6*(1+$DO$6)</f>
        <v>15.198437256093021</v>
      </c>
      <c r="Z6" s="31">
        <f t="shared" ref="Z6" si="179">AA6*(1+$DO$6)</f>
        <v>16.887152506770022</v>
      </c>
      <c r="AA6" s="31">
        <f t="shared" ref="AA6" si="180">AB6*(1+$DO$6)</f>
        <v>18.763502785300023</v>
      </c>
      <c r="AB6" s="31">
        <f t="shared" ref="AB6" si="181">AC6*(1+$DO$6)</f>
        <v>20.848336428111136</v>
      </c>
      <c r="AC6" s="31">
        <f t="shared" ref="AC6" si="182">AD6*(1+$DO$6)</f>
        <v>23.164818253456815</v>
      </c>
      <c r="AD6" s="31">
        <f t="shared" ref="AD6" si="183">AE6*(1+$DO$6)</f>
        <v>25.738686948285348</v>
      </c>
      <c r="AE6" s="31">
        <f t="shared" ref="AE6" si="184">AF6*(1+$DO$6)</f>
        <v>28.598541053650386</v>
      </c>
      <c r="AF6" s="31">
        <f t="shared" ref="AF6" si="185">AG6*(1+$DO$6)</f>
        <v>31.776156726278206</v>
      </c>
      <c r="AG6" s="31">
        <f t="shared" ref="AG6" si="186">AH6*(1+$DO$6)</f>
        <v>35.306840806975785</v>
      </c>
      <c r="AH6" s="31">
        <f t="shared" ref="AH6" si="187">AI6*(1+$DO$6)</f>
        <v>39.229823118861979</v>
      </c>
      <c r="AI6" s="31">
        <f t="shared" ref="AI6" si="188">AJ6*(1+$DO$6)</f>
        <v>43.588692354291084</v>
      </c>
      <c r="AJ6" s="31">
        <f t="shared" ref="AJ6" si="189">AK6*(1+$DO$6)</f>
        <v>48.431880393656755</v>
      </c>
      <c r="AK6" s="31">
        <f t="shared" ref="AK6" si="190">AL6*(1+$DO$6)</f>
        <v>53.813200437396389</v>
      </c>
      <c r="AL6" s="31">
        <f t="shared" ref="AL6" si="191">AM6*(1+$DO$6)</f>
        <v>59.792444930440432</v>
      </c>
      <c r="AM6" s="31">
        <f t="shared" ref="AM6" si="192">AN6*(1+$DO$6)</f>
        <v>66.436049922711589</v>
      </c>
      <c r="AN6" s="31">
        <f t="shared" ref="AN6" si="193">AO6*(1+$DO$6)</f>
        <v>73.817833247457315</v>
      </c>
      <c r="AO6" s="31">
        <f t="shared" ref="AO6" si="194">AP6*(1+$DO$6)</f>
        <v>82.019814719397019</v>
      </c>
      <c r="AP6" s="31">
        <f t="shared" ref="AP6" si="195">AQ6*(1+$DO$6)</f>
        <v>91.133127465996679</v>
      </c>
      <c r="AQ6" s="31">
        <f t="shared" ref="AQ6" si="196">AR6*(1+$DO$6)</f>
        <v>101.25903051777408</v>
      </c>
      <c r="AR6" s="31">
        <f t="shared" ref="AR6" si="197">AS6*(1+$DO$6)</f>
        <v>112.51003390863787</v>
      </c>
      <c r="AS6" s="31">
        <f t="shared" ref="AS6" si="198">AT6*(1+$DO$6)</f>
        <v>125.0111487873754</v>
      </c>
      <c r="AT6" s="31">
        <f t="shared" ref="AT6" si="199">AU6*(1+$DO$6)</f>
        <v>138.90127643041711</v>
      </c>
      <c r="AU6" s="31">
        <f t="shared" ref="AU6" si="200">AV6*(1+$DO$6)</f>
        <v>154.33475158935235</v>
      </c>
      <c r="AV6" s="31">
        <f t="shared" ref="AV6" si="201">AW6*(1+$DO$6)</f>
        <v>171.4830573215026</v>
      </c>
      <c r="AW6" s="31">
        <f t="shared" ref="AW6" si="202">AX6*(1+$DO$6)</f>
        <v>190.53673035722511</v>
      </c>
      <c r="AX6" s="31">
        <f t="shared" ref="AX6" si="203">AY6*(1+$DO$6)</f>
        <v>211.70747817469456</v>
      </c>
      <c r="AY6" s="31">
        <f t="shared" ref="AY6" si="204">AZ6*(1+$DO$6)</f>
        <v>235.23053130521618</v>
      </c>
      <c r="AZ6" s="31">
        <f t="shared" ref="AZ6" si="205">BA6*(1+$DO$6)</f>
        <v>261.36725700579575</v>
      </c>
      <c r="BA6" s="31">
        <f t="shared" ref="BA6" si="206">BB6*(1+$DO$6)</f>
        <v>290.40806333977304</v>
      </c>
      <c r="BB6" s="31">
        <f t="shared" ref="BB6" si="207">BC6*(1+$DO$6)</f>
        <v>322.67562593308116</v>
      </c>
      <c r="BC6" s="31">
        <f t="shared" ref="BC6" si="208">BD6*(1+$DO$6)</f>
        <v>358.52847325897909</v>
      </c>
      <c r="BD6" s="31">
        <f t="shared" ref="BD6" si="209">BE6*(1+$DO$6)</f>
        <v>398.36497028775455</v>
      </c>
      <c r="BE6" s="31">
        <f t="shared" ref="BE6" si="210">BF6*(1+$DO$6)</f>
        <v>442.62774476417172</v>
      </c>
      <c r="BF6" s="31">
        <f t="shared" ref="BF6:CB6" si="211">BG6*(1+$DO$6)</f>
        <v>491.80860529352412</v>
      </c>
      <c r="BG6" s="31">
        <f t="shared" si="211"/>
        <v>546.45400588169343</v>
      </c>
      <c r="BH6" s="31">
        <f t="shared" si="211"/>
        <v>607.17111764632602</v>
      </c>
      <c r="BI6" s="31">
        <f t="shared" si="211"/>
        <v>674.6345751625845</v>
      </c>
      <c r="BJ6" s="31">
        <f t="shared" si="211"/>
        <v>749.5939724028716</v>
      </c>
      <c r="BK6" s="31">
        <f t="shared" si="211"/>
        <v>832.88219155874617</v>
      </c>
      <c r="BL6" s="31">
        <f t="shared" si="211"/>
        <v>925.42465728749573</v>
      </c>
      <c r="BM6" s="31">
        <f t="shared" si="211"/>
        <v>1028.2496192083286</v>
      </c>
      <c r="BN6" s="31">
        <f t="shared" si="211"/>
        <v>1142.4995768981428</v>
      </c>
      <c r="BO6" s="31">
        <f t="shared" si="211"/>
        <v>1269.4439743312696</v>
      </c>
      <c r="BP6" s="31">
        <f t="shared" si="211"/>
        <v>1410.4933048125217</v>
      </c>
      <c r="BQ6" s="31">
        <f t="shared" si="211"/>
        <v>1567.214783125024</v>
      </c>
      <c r="BR6" s="31">
        <f t="shared" si="211"/>
        <v>1741.3497590278043</v>
      </c>
      <c r="BS6" s="31">
        <f t="shared" si="211"/>
        <v>1934.8330655864493</v>
      </c>
      <c r="BT6" s="31">
        <f t="shared" si="211"/>
        <v>2149.814517318277</v>
      </c>
      <c r="BU6" s="31">
        <f t="shared" si="211"/>
        <v>2388.6827970203076</v>
      </c>
      <c r="BV6" s="31">
        <f t="shared" si="211"/>
        <v>2654.0919966892307</v>
      </c>
      <c r="BW6" s="31">
        <f t="shared" si="211"/>
        <v>2948.9911074324787</v>
      </c>
      <c r="BX6" s="31">
        <f t="shared" si="211"/>
        <v>3276.6567860360874</v>
      </c>
      <c r="BY6" s="31">
        <f t="shared" si="211"/>
        <v>3640.7297622623191</v>
      </c>
      <c r="BZ6" s="31">
        <f t="shared" si="211"/>
        <v>4045.2552914025769</v>
      </c>
      <c r="CA6" s="31">
        <f t="shared" si="211"/>
        <v>4494.7281015584185</v>
      </c>
      <c r="CB6" s="31">
        <f t="shared" si="211"/>
        <v>4994.1423350649093</v>
      </c>
      <c r="CC6" s="32">
        <f t="shared" ref="CC6:CF6" si="212">CD6*(1+$DP$6)</f>
        <v>5549.04703896101</v>
      </c>
      <c r="CD6" s="32">
        <f t="shared" si="212"/>
        <v>5539.1544216765333</v>
      </c>
      <c r="CE6" s="32">
        <f t="shared" si="212"/>
        <v>5529.2794405512113</v>
      </c>
      <c r="CF6" s="32">
        <f t="shared" si="212"/>
        <v>5519.4220641440106</v>
      </c>
      <c r="CG6" s="32">
        <f>CH6*(1+$DP$6)</f>
        <v>5509.5822610699506</v>
      </c>
      <c r="CH6">
        <f>SUMIF('tout secteur all ghg'!$D:$D,1,'tout secteur all ghg'!I:I)</f>
        <v>5499.76</v>
      </c>
      <c r="CI6">
        <f>SUMIF('tout secteur all ghg'!$D:$D,1,'tout secteur all ghg'!J:J)</f>
        <v>5610.42</v>
      </c>
      <c r="CJ6">
        <f>SUMIF('tout secteur all ghg'!$D:$D,1,'tout secteur all ghg'!K:K)</f>
        <v>5362.13</v>
      </c>
      <c r="CK6">
        <f>SUMIF('tout secteur all ghg'!$D:$D,1,'tout secteur all ghg'!L:L)</f>
        <v>5701.5</v>
      </c>
      <c r="CL6">
        <f>SUMIF('tout secteur all ghg'!$D:$D,1,'tout secteur all ghg'!M:M)</f>
        <v>5792.85</v>
      </c>
      <c r="CM6">
        <f>SUMIF('tout secteur all ghg'!$D:$D,1,'tout secteur all ghg'!N:N)</f>
        <v>5707.36</v>
      </c>
      <c r="CN6">
        <f>SUMIF('tout secteur all ghg'!$D:$D,1,'tout secteur all ghg'!O:O)</f>
        <v>5595.19</v>
      </c>
      <c r="CO6">
        <f>SUMIF('tout secteur all ghg'!$D:$D,1,'tout secteur all ghg'!P:P)</f>
        <v>5569.9599999999991</v>
      </c>
      <c r="CP6">
        <f>SUMIF('tout secteur all ghg'!$D:$D,1,'tout secteur all ghg'!Q:Q)</f>
        <v>5639.380000000001</v>
      </c>
      <c r="CQ6">
        <f>SUMIF('tout secteur all ghg'!$D:$D,1,'tout secteur all ghg'!R:R)</f>
        <v>5725.37</v>
      </c>
      <c r="CR6">
        <f>SUMIF('tout secteur all ghg'!$D:$D,1,'tout secteur all ghg'!S:S)</f>
        <v>5836.8099999999995</v>
      </c>
      <c r="CS6">
        <f>SUMIF('tout secteur all ghg'!$D:$D,1,'tout secteur all ghg'!T:T)</f>
        <v>5778.16</v>
      </c>
      <c r="CT6">
        <f>SUMIF('tout secteur all ghg'!$D:$D,1,'tout secteur all ghg'!U:U)</f>
        <v>5610.6699999999992</v>
      </c>
      <c r="CU6">
        <f>SUMIF('tout secteur all ghg'!$D:$D,1,'tout secteur all ghg'!V:V)</f>
        <v>5393.8500000000013</v>
      </c>
      <c r="CV6">
        <f>SUMIF('tout secteur all ghg'!$D:$D,1,'tout secteur all ghg'!W:W)</f>
        <v>5653.9900000000007</v>
      </c>
      <c r="CW6">
        <f>SUMIF('tout secteur all ghg'!$D:$D,1,'tout secteur all ghg'!X:X)</f>
        <v>5782.44</v>
      </c>
      <c r="CX6">
        <f>SUMIF('tout secteur all ghg'!$D:$D,1,'tout secteur all ghg'!Y:Y)</f>
        <v>5707.9699999999993</v>
      </c>
      <c r="CY6">
        <f>SUMIF('tout secteur all ghg'!$D:$D,1,'tout secteur all ghg'!Z:Z)</f>
        <v>5652.1</v>
      </c>
      <c r="CZ6">
        <f>SUMIF('tout secteur all ghg'!$D:$D,1,'tout secteur all ghg'!AA:AA)</f>
        <v>5651.8600000000006</v>
      </c>
      <c r="DA6">
        <f>SUMIF('tout secteur all ghg'!$D:$D,1,'tout secteur all ghg'!AB:AB)</f>
        <v>5613.2</v>
      </c>
      <c r="DB6">
        <f>SUMIF('tout secteur all ghg'!$D:$D,1,'tout secteur all ghg'!AC:AC)</f>
        <v>5562.67</v>
      </c>
      <c r="DC6">
        <f>SUMIF('tout secteur all ghg'!$D:$D,1,'tout secteur all ghg'!AD:AD)</f>
        <v>5521.45</v>
      </c>
      <c r="DD6">
        <f>SUMIF('tout secteur all ghg'!$D:$D,1,'tout secteur all ghg'!AE:AE)</f>
        <v>5718.8899999999994</v>
      </c>
      <c r="DE6">
        <f>SUMIF('tout secteur all ghg'!$D:$D,1,'tout secteur all ghg'!AF:AF)</f>
        <v>5579.53</v>
      </c>
      <c r="DF6">
        <f>SUMIF('tout secteur all ghg'!$D:$D,1,'tout secteur all ghg'!AG:AG)</f>
        <v>5471.4</v>
      </c>
      <c r="DG6">
        <f>SUMIF('tout secteur all ghg'!$D:$D,1,'tout secteur all ghg'!AH:AH)</f>
        <v>5544.4599999999991</v>
      </c>
      <c r="DH6">
        <f>SUMIF('tout secteur all ghg'!$D:$D,1,'tout secteur all ghg'!AI:AI)</f>
        <v>5676.53</v>
      </c>
      <c r="DI6">
        <f>SUMIF('tout secteur all ghg'!$D:$D,1,'tout secteur all ghg'!AJ:AJ)</f>
        <v>5636.03</v>
      </c>
      <c r="DJ6">
        <f>SUMIF('tout secteur all ghg'!$D:$D,1,'tout secteur all ghg'!AK:AK)</f>
        <v>5644.56</v>
      </c>
      <c r="DK6">
        <f>SUMIF('tout secteur all ghg'!$D:$D,1,'tout secteur all ghg'!AL:AL)</f>
        <v>5767</v>
      </c>
      <c r="DL6">
        <f>SUMIF('tout secteur all ghg'!$D:$D,1,'tout secteur all ghg'!AM:AM)</f>
        <v>5956.2599999999993</v>
      </c>
      <c r="DM6">
        <f>SUMIF('tout secteur all ghg'!$D:$D,1,'tout secteur all ghg'!AN:AN)</f>
        <v>6087.8799999999992</v>
      </c>
      <c r="DN6">
        <f>SUMIF('tout secteur all ghg'!$D:$D,1,'tout secteur all ghg'!AO:AO)</f>
        <v>6104.2799999999988</v>
      </c>
      <c r="DO6">
        <f>-0.1</f>
        <v>-0.1</v>
      </c>
      <c r="DP6">
        <f>((CK6/CT6)^(1/(2019-2010)))-1</f>
        <v>1.7859435811653501E-3</v>
      </c>
    </row>
    <row r="7" spans="1:120" outlineLevel="2" x14ac:dyDescent="0.3">
      <c r="A7">
        <v>2</v>
      </c>
      <c r="B7" t="s">
        <v>10600</v>
      </c>
      <c r="C7" t="s">
        <v>10626</v>
      </c>
      <c r="D7" s="19" t="s">
        <v>41</v>
      </c>
      <c r="E7" s="19" t="s">
        <v>42</v>
      </c>
      <c r="F7" s="19" t="s">
        <v>10595</v>
      </c>
      <c r="G7" s="19" t="s">
        <v>44</v>
      </c>
      <c r="H7" s="31">
        <f t="shared" ref="H7" si="213">I7*(1+$DO$7)</f>
        <v>716.3390567588923</v>
      </c>
      <c r="I7" s="31">
        <f t="shared" ref="I7" si="214">J7*(1+$DO$7)</f>
        <v>770.25705027837887</v>
      </c>
      <c r="J7" s="31">
        <f t="shared" ref="J7" si="215">K7*(1+$DO$7)</f>
        <v>828.23338739610631</v>
      </c>
      <c r="K7" s="31">
        <f t="shared" ref="K7" si="216">L7*(1+$DO$7)</f>
        <v>890.573534834523</v>
      </c>
      <c r="L7" s="31">
        <f t="shared" ref="L7" si="217">M7*(1+$DO$7)</f>
        <v>957.60595143497108</v>
      </c>
      <c r="M7" s="31">
        <f t="shared" ref="M7" si="218">N7*(1+$DO$7)</f>
        <v>1029.6838187472808</v>
      </c>
      <c r="N7" s="31">
        <f t="shared" ref="N7" si="219">O7*(1+$DO$7)</f>
        <v>1107.1869018787968</v>
      </c>
      <c r="O7" s="31">
        <f t="shared" ref="O7" si="220">P7*(1+$DO$7)</f>
        <v>1190.5235504073084</v>
      </c>
      <c r="P7" s="31">
        <f t="shared" ref="P7" si="221">Q7*(1+$DO$7)</f>
        <v>1280.1328499003318</v>
      </c>
      <c r="Q7" s="31">
        <f t="shared" ref="Q7" si="222">R7*(1+$DO$7)</f>
        <v>1376.486935376701</v>
      </c>
      <c r="R7" s="31">
        <f t="shared" ref="R7" si="223">S7*(1+$DO$7)</f>
        <v>1480.0934788996785</v>
      </c>
      <c r="S7" s="31">
        <f t="shared" ref="S7" si="224">T7*(1+$DO$7)</f>
        <v>1591.4983644082565</v>
      </c>
      <c r="T7" s="31">
        <f t="shared" ref="T7" si="225">U7*(1+$DO$7)</f>
        <v>1711.2885638798459</v>
      </c>
      <c r="U7" s="31">
        <f t="shared" ref="U7" si="226">V7*(1+$DO$7)</f>
        <v>1840.0952299783291</v>
      </c>
      <c r="V7" s="31">
        <f t="shared" ref="V7" si="227">W7*(1+$DO$7)</f>
        <v>1978.5970214820745</v>
      </c>
      <c r="W7" s="31">
        <f t="shared" ref="W7" si="228">X7*(1+$DO$7)</f>
        <v>2127.5236790129834</v>
      </c>
      <c r="X7" s="31">
        <f t="shared" ref="X7" si="229">Y7*(1+$DO$7)</f>
        <v>2287.6598699064339</v>
      </c>
      <c r="Y7" s="31">
        <f t="shared" ref="Y7" si="230">Z7*(1+$DO$7)</f>
        <v>2459.8493224800368</v>
      </c>
      <c r="Z7" s="31">
        <f t="shared" ref="Z7" si="231">AA7*(1+$DO$7)</f>
        <v>2644.9992714839109</v>
      </c>
      <c r="AA7" s="31">
        <f t="shared" ref="AA7" si="232">AB7*(1+$DO$7)</f>
        <v>2844.0852381547429</v>
      </c>
      <c r="AB7" s="31">
        <f t="shared" ref="AB7" si="233">AC7*(1+$DO$7)</f>
        <v>3058.1561700588636</v>
      </c>
      <c r="AC7" s="31">
        <f t="shared" ref="AC7" si="234">AD7*(1+$DO$7)</f>
        <v>3288.3399678052297</v>
      </c>
      <c r="AD7" s="31">
        <f t="shared" ref="AD7" si="235">AE7*(1+$DO$7)</f>
        <v>3535.8494277475588</v>
      </c>
      <c r="AE7" s="31">
        <f t="shared" ref="AE7" si="236">AF7*(1+$DO$7)</f>
        <v>3801.9886319866227</v>
      </c>
      <c r="AF7" s="31">
        <f t="shared" ref="AF7" si="237">AG7*(1+$DO$7)</f>
        <v>4088.1598193404548</v>
      </c>
      <c r="AG7" s="31">
        <f t="shared" ref="AG7" si="238">AH7*(1+$DO$7)</f>
        <v>4395.8707734843601</v>
      </c>
      <c r="AH7" s="31">
        <f t="shared" ref="AH7" si="239">AI7*(1+$DO$7)</f>
        <v>4726.7427671874839</v>
      </c>
      <c r="AI7" s="31">
        <f t="shared" ref="AI7" si="240">AJ7*(1+$DO$7)</f>
        <v>5082.5191045026713</v>
      </c>
      <c r="AJ7" s="31">
        <f t="shared" ref="AJ7" si="241">AK7*(1+$DO$7)</f>
        <v>5465.0743059168508</v>
      </c>
      <c r="AK7" s="31">
        <f t="shared" ref="AK7" si="242">AL7*(1+$DO$7)</f>
        <v>5876.4239848568295</v>
      </c>
      <c r="AL7" s="31">
        <f t="shared" ref="AL7" si="243">AM7*(1+$DO$7)</f>
        <v>6318.7354675879888</v>
      </c>
      <c r="AM7" s="31">
        <f t="shared" ref="AM7" si="244">AN7*(1+$DO$7)</f>
        <v>6794.3392124602033</v>
      </c>
      <c r="AN7" s="31">
        <f t="shared" ref="AN7" si="245">AO7*(1+$DO$7)</f>
        <v>7305.7410886668858</v>
      </c>
      <c r="AO7" s="31">
        <f t="shared" ref="AO7" si="246">AP7*(1+$DO$7)</f>
        <v>7855.6355792117056</v>
      </c>
      <c r="AP7" s="31">
        <f t="shared" ref="AP7" si="247">AQ7*(1+$DO$7)</f>
        <v>8446.9199776469959</v>
      </c>
      <c r="AQ7" s="31">
        <f t="shared" ref="AQ7" si="248">AR7*(1+$DO$7)</f>
        <v>9082.7096533838667</v>
      </c>
      <c r="AR7" s="31">
        <f t="shared" ref="AR7" si="249">AS7*(1+$DO$7)</f>
        <v>9766.3544660041589</v>
      </c>
      <c r="AS7" s="31">
        <f t="shared" ref="AS7" si="250">AT7*(1+$DO$7)</f>
        <v>10501.456415058236</v>
      </c>
      <c r="AT7" s="31">
        <f t="shared" ref="AT7" si="251">AU7*(1+$DO$7)</f>
        <v>11291.888618342189</v>
      </c>
      <c r="AU7" s="31">
        <f t="shared" ref="AU7" si="252">AV7*(1+$DO$7)</f>
        <v>12141.815718647516</v>
      </c>
      <c r="AV7" s="31">
        <f t="shared" ref="AV7" si="253">AW7*(1+$DO$7)</f>
        <v>13055.715826502706</v>
      </c>
      <c r="AW7" s="31">
        <f t="shared" ref="AW7" si="254">AX7*(1+$DO$7)</f>
        <v>14038.40411451904</v>
      </c>
      <c r="AX7" s="31">
        <f t="shared" ref="AX7" si="255">AY7*(1+$DO$7)</f>
        <v>15095.058187654882</v>
      </c>
      <c r="AY7" s="31">
        <f t="shared" ref="AY7" si="256">AZ7*(1+$DO$7)</f>
        <v>16231.245363069767</v>
      </c>
      <c r="AZ7" s="31">
        <f t="shared" ref="AZ7" si="257">BA7*(1+$DO$7)</f>
        <v>17452.952003300827</v>
      </c>
      <c r="BA7" s="31">
        <f t="shared" ref="BA7" si="258">BB7*(1+$DO$7)</f>
        <v>18766.61505731272</v>
      </c>
      <c r="BB7" s="31">
        <f t="shared" ref="BB7" si="259">BC7*(1+$DO$7)</f>
        <v>20179.155975605077</v>
      </c>
      <c r="BC7" s="31">
        <f t="shared" ref="BC7" si="260">BD7*(1+$DO$7)</f>
        <v>21698.017178069978</v>
      </c>
      <c r="BD7" s="31">
        <f t="shared" ref="BD7" si="261">BE7*(1+$DO$7)</f>
        <v>23331.201266741915</v>
      </c>
      <c r="BE7" s="31">
        <f t="shared" ref="BE7" si="262">BF7*(1+$DO$7)</f>
        <v>25087.313190045072</v>
      </c>
      <c r="BF7" s="31">
        <f t="shared" ref="BF7:BK7" si="263">BG7*(1+$DO$7)</f>
        <v>26975.605580693627</v>
      </c>
      <c r="BG7" s="31">
        <f t="shared" si="263"/>
        <v>29006.027506122184</v>
      </c>
      <c r="BH7" s="31">
        <f t="shared" si="263"/>
        <v>31189.276888303426</v>
      </c>
      <c r="BI7" s="31">
        <f t="shared" si="263"/>
        <v>33536.85686914347</v>
      </c>
      <c r="BJ7" s="31">
        <f t="shared" si="263"/>
        <v>36061.136418433838</v>
      </c>
      <c r="BK7" s="31">
        <f t="shared" si="263"/>
        <v>38775.415503692304</v>
      </c>
      <c r="BL7" s="32">
        <f t="shared" ref="BL7:CF7" si="264">BM7*(1+$DP$7)</f>
        <v>41693.995165260545</v>
      </c>
      <c r="BM7" s="32">
        <f t="shared" si="264"/>
        <v>41001.439343305276</v>
      </c>
      <c r="BN7" s="32">
        <f t="shared" si="264"/>
        <v>40320.387181880091</v>
      </c>
      <c r="BO7" s="32">
        <f t="shared" si="264"/>
        <v>39650.647600062126</v>
      </c>
      <c r="BP7" s="32">
        <f t="shared" si="264"/>
        <v>38992.032690867723</v>
      </c>
      <c r="BQ7" s="32">
        <f t="shared" si="264"/>
        <v>38344.357668531877</v>
      </c>
      <c r="BR7" s="32">
        <f t="shared" si="264"/>
        <v>37707.440816663409</v>
      </c>
      <c r="BS7" s="32">
        <f t="shared" si="264"/>
        <v>37081.103437261285</v>
      </c>
      <c r="BT7" s="32">
        <f t="shared" si="264"/>
        <v>36465.169800577838</v>
      </c>
      <c r="BU7" s="32">
        <f t="shared" si="264"/>
        <v>35859.467095814747</v>
      </c>
      <c r="BV7" s="32">
        <f t="shared" si="264"/>
        <v>35263.825382637973</v>
      </c>
      <c r="BW7" s="32">
        <f t="shared" si="264"/>
        <v>34678.07754349809</v>
      </c>
      <c r="BX7" s="32">
        <f t="shared" si="264"/>
        <v>34102.059236742578</v>
      </c>
      <c r="BY7" s="32">
        <f t="shared" si="264"/>
        <v>33535.60885050692</v>
      </c>
      <c r="BZ7" s="32">
        <f t="shared" si="264"/>
        <v>32978.567457371617</v>
      </c>
      <c r="CA7" s="32">
        <f t="shared" si="264"/>
        <v>32430.778769772372</v>
      </c>
      <c r="CB7" s="32">
        <f t="shared" si="264"/>
        <v>31892.089096150907</v>
      </c>
      <c r="CC7" s="32">
        <f t="shared" si="264"/>
        <v>31362.347297834145</v>
      </c>
      <c r="CD7" s="32">
        <f t="shared" si="264"/>
        <v>30841.404746629662</v>
      </c>
      <c r="CE7" s="32">
        <f t="shared" si="264"/>
        <v>30329.11528312548</v>
      </c>
      <c r="CF7" s="32">
        <f t="shared" si="264"/>
        <v>29825.335175682521</v>
      </c>
      <c r="CG7" s="32">
        <f>CH7*(1+$DP$7)</f>
        <v>29329.923080108227</v>
      </c>
      <c r="CH7">
        <f>SUMIF('tout secteur all ghg'!$D:$D,2,'tout secteur all ghg'!I:I)</f>
        <v>28842.739999999998</v>
      </c>
      <c r="CI7">
        <f>SUMIF('tout secteur all ghg'!$D:$D,2,'tout secteur all ghg'!J:J)</f>
        <v>28559.040000000001</v>
      </c>
      <c r="CJ7">
        <f>SUMIF('tout secteur all ghg'!$D:$D,2,'tout secteur all ghg'!K:K)</f>
        <v>27603.110000000008</v>
      </c>
      <c r="CK7">
        <f>SUMIF('tout secteur all ghg'!$D:$D,2,'tout secteur all ghg'!L:L)</f>
        <v>28148.260000000024</v>
      </c>
      <c r="CL7">
        <f>SUMIF('tout secteur all ghg'!$D:$D,2,'tout secteur all ghg'!M:M)</f>
        <v>27407.73</v>
      </c>
      <c r="CM7">
        <f>SUMIF('tout secteur all ghg'!$D:$D,2,'tout secteur all ghg'!N:N)</f>
        <v>26714.790000000005</v>
      </c>
      <c r="CN7">
        <f>SUMIF('tout secteur all ghg'!$D:$D,2,'tout secteur all ghg'!O:O)</f>
        <v>26306.300000000003</v>
      </c>
      <c r="CO7">
        <f>SUMIF('tout secteur all ghg'!$D:$D,2,'tout secteur all ghg'!P:P)</f>
        <v>26403.349999999984</v>
      </c>
      <c r="CP7">
        <f>SUMIF('tout secteur all ghg'!$D:$D,2,'tout secteur all ghg'!Q:Q)</f>
        <v>26417.169999999991</v>
      </c>
      <c r="CQ7">
        <f>SUMIF('tout secteur all ghg'!$D:$D,2,'tout secteur all ghg'!R:R)</f>
        <v>25741.229999999992</v>
      </c>
      <c r="CR7">
        <f>SUMIF('tout secteur all ghg'!$D:$D,2,'tout secteur all ghg'!S:S)</f>
        <v>25139.230000000003</v>
      </c>
      <c r="CS7">
        <f>SUMIF('tout secteur all ghg'!$D:$D,2,'tout secteur all ghg'!T:T)</f>
        <v>24546.069999999992</v>
      </c>
      <c r="CT7">
        <f>SUMIF('tout secteur all ghg'!$D:$D,2,'tout secteur all ghg'!U:U)</f>
        <v>24209.280000000006</v>
      </c>
      <c r="CU7">
        <f>SUMIF('tout secteur all ghg'!$D:$D,2,'tout secteur all ghg'!V:V)</f>
        <v>23252.010000000009</v>
      </c>
      <c r="CV7">
        <f>SUMIF('tout secteur all ghg'!$D:$D,2,'tout secteur all ghg'!W:W)</f>
        <v>22287.440000000002</v>
      </c>
      <c r="CW7">
        <f>SUMIF('tout secteur all ghg'!$D:$D,2,'tout secteur all ghg'!X:X)</f>
        <v>21797.600000000002</v>
      </c>
      <c r="CX7">
        <f>SUMIF('tout secteur all ghg'!$D:$D,2,'tout secteur all ghg'!Y:Y)</f>
        <v>21457.940000000006</v>
      </c>
      <c r="CY7">
        <f>SUMIF('tout secteur all ghg'!$D:$D,2,'tout secteur all ghg'!Z:Z)</f>
        <v>20176.460000000006</v>
      </c>
      <c r="CZ7">
        <f>SUMIF('tout secteur all ghg'!$D:$D,2,'tout secteur all ghg'!AA:AA)</f>
        <v>19375.449999999997</v>
      </c>
      <c r="DA7">
        <f>SUMIF('tout secteur all ghg'!$D:$D,2,'tout secteur all ghg'!AB:AB)</f>
        <v>17863.230000000007</v>
      </c>
      <c r="DB7">
        <f>SUMIF('tout secteur all ghg'!$D:$D,2,'tout secteur all ghg'!AC:AC)</f>
        <v>17227.519999999997</v>
      </c>
      <c r="DC7">
        <f>SUMIF('tout secteur all ghg'!$D:$D,2,'tout secteur all ghg'!AD:AD)</f>
        <v>16251.270000000002</v>
      </c>
      <c r="DD7">
        <f>SUMIF('tout secteur all ghg'!$D:$D,2,'tout secteur all ghg'!AE:AE)</f>
        <v>16114.2</v>
      </c>
      <c r="DE7">
        <f>SUMIF('tout secteur all ghg'!$D:$D,2,'tout secteur all ghg'!AF:AF)</f>
        <v>15877.37</v>
      </c>
      <c r="DF7">
        <f>SUMIF('tout secteur all ghg'!$D:$D,2,'tout secteur all ghg'!AG:AG)</f>
        <v>16049.430000000002</v>
      </c>
      <c r="DG7">
        <f>SUMIF('tout secteur all ghg'!$D:$D,2,'tout secteur all ghg'!AH:AH)</f>
        <v>16546.089999999997</v>
      </c>
      <c r="DH7">
        <f>SUMIF('tout secteur all ghg'!$D:$D,2,'tout secteur all ghg'!AI:AI)</f>
        <v>15278.150000000005</v>
      </c>
      <c r="DI7">
        <f>SUMIF('tout secteur all ghg'!$D:$D,2,'tout secteur all ghg'!AJ:AJ)</f>
        <v>15211.019999999999</v>
      </c>
      <c r="DJ7">
        <f>SUMIF('tout secteur all ghg'!$D:$D,2,'tout secteur all ghg'!AK:AK)</f>
        <v>14568.500000000004</v>
      </c>
      <c r="DK7">
        <f>SUMIF('tout secteur all ghg'!$D:$D,2,'tout secteur all ghg'!AL:AL)</f>
        <v>14131.610000000004</v>
      </c>
      <c r="DL7">
        <f>SUMIF('tout secteur all ghg'!$D:$D,2,'tout secteur all ghg'!AM:AM)</f>
        <v>13650.770000000004</v>
      </c>
      <c r="DM7">
        <f>SUMIF('tout secteur all ghg'!$D:$D,2,'tout secteur all ghg'!AN:AN)</f>
        <v>13272.400000000009</v>
      </c>
      <c r="DN7">
        <f>SUMIF('tout secteur all ghg'!$D:$D,2,'tout secteur all ghg'!AO:AO)</f>
        <v>12942.480000000001</v>
      </c>
      <c r="DO7">
        <f>-7/100</f>
        <v>-7.0000000000000007E-2</v>
      </c>
      <c r="DP7">
        <f>((CK7/CT7)^(1/(2019-2010)))-1</f>
        <v>1.6891012438770669E-2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0BE4-2800-466E-A5C4-9085FEB954EB}">
  <sheetPr filterMode="1"/>
  <dimension ref="A1:AO216"/>
  <sheetViews>
    <sheetView workbookViewId="0">
      <selection activeCell="L18" sqref="L18"/>
    </sheetView>
  </sheetViews>
  <sheetFormatPr baseColWidth="10" defaultRowHeight="14.4" outlineLevelRow="2" x14ac:dyDescent="0.3"/>
  <cols>
    <col min="1" max="1" width="7.21875" bestFit="1" customWidth="1"/>
    <col min="2" max="2" width="28.33203125" bestFit="1" customWidth="1"/>
    <col min="3" max="3" width="14.109375" bestFit="1" customWidth="1"/>
    <col min="4" max="4" width="14.109375" customWidth="1"/>
    <col min="5" max="5" width="13" bestFit="1" customWidth="1"/>
    <col min="6" max="6" width="17.21875" bestFit="1" customWidth="1"/>
    <col min="7" max="7" width="7.33203125" bestFit="1" customWidth="1"/>
    <col min="8" max="8" width="7.21875" bestFit="1" customWidth="1"/>
    <col min="9" max="33" width="9" bestFit="1" customWidth="1"/>
    <col min="34" max="34" width="8" bestFit="1" customWidth="1"/>
    <col min="35" max="38" width="9" bestFit="1" customWidth="1"/>
    <col min="39" max="39" width="8" bestFit="1" customWidth="1"/>
    <col min="40" max="41" width="9" bestFit="1" customWidth="1"/>
  </cols>
  <sheetData>
    <row r="1" spans="1:41" x14ac:dyDescent="0.3">
      <c r="A1" s="12" t="s">
        <v>0</v>
      </c>
      <c r="B1" s="13" t="s">
        <v>1</v>
      </c>
      <c r="C1" s="13" t="s">
        <v>10596</v>
      </c>
      <c r="D1" s="13" t="s">
        <v>10624</v>
      </c>
      <c r="E1" s="13" t="s">
        <v>2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3" t="s">
        <v>8</v>
      </c>
      <c r="L1" s="13" t="s">
        <v>9</v>
      </c>
      <c r="M1" s="13" t="s">
        <v>10</v>
      </c>
      <c r="N1" s="13" t="s">
        <v>11</v>
      </c>
      <c r="O1" s="13" t="s">
        <v>12</v>
      </c>
      <c r="P1" s="13" t="s">
        <v>13</v>
      </c>
      <c r="Q1" s="13" t="s">
        <v>14</v>
      </c>
      <c r="R1" s="13" t="s">
        <v>15</v>
      </c>
      <c r="S1" s="13" t="s">
        <v>16</v>
      </c>
      <c r="T1" s="13" t="s">
        <v>17</v>
      </c>
      <c r="U1" s="13" t="s">
        <v>18</v>
      </c>
      <c r="V1" s="13" t="s">
        <v>19</v>
      </c>
      <c r="W1" s="13" t="s">
        <v>20</v>
      </c>
      <c r="X1" s="13" t="s">
        <v>21</v>
      </c>
      <c r="Y1" s="13" t="s">
        <v>22</v>
      </c>
      <c r="Z1" s="13" t="s">
        <v>23</v>
      </c>
      <c r="AA1" s="13" t="s">
        <v>24</v>
      </c>
      <c r="AB1" s="13" t="s">
        <v>25</v>
      </c>
      <c r="AC1" s="13" t="s">
        <v>26</v>
      </c>
      <c r="AD1" s="13" t="s">
        <v>27</v>
      </c>
      <c r="AE1" s="13" t="s">
        <v>28</v>
      </c>
      <c r="AF1" s="13" t="s">
        <v>29</v>
      </c>
      <c r="AG1" s="13" t="s">
        <v>30</v>
      </c>
      <c r="AH1" s="13" t="s">
        <v>31</v>
      </c>
      <c r="AI1" s="13" t="s">
        <v>32</v>
      </c>
      <c r="AJ1" s="13" t="s">
        <v>33</v>
      </c>
      <c r="AK1" s="13" t="s">
        <v>34</v>
      </c>
      <c r="AL1" s="13" t="s">
        <v>35</v>
      </c>
      <c r="AM1" s="13" t="s">
        <v>36</v>
      </c>
      <c r="AN1" s="13" t="s">
        <v>37</v>
      </c>
      <c r="AO1" s="14" t="s">
        <v>38</v>
      </c>
    </row>
    <row r="2" spans="1:41" hidden="1" outlineLevel="2" x14ac:dyDescent="0.3">
      <c r="A2" s="15" t="s">
        <v>10377</v>
      </c>
      <c r="B2" s="16" t="s">
        <v>10378</v>
      </c>
      <c r="C2" s="16" t="str">
        <f>VLOOKUP(B:B,'Liste-Pays'!A:B,2,0)</f>
        <v>AFR</v>
      </c>
      <c r="D2" s="16"/>
      <c r="E2" s="16" t="s">
        <v>41</v>
      </c>
      <c r="F2" s="16" t="s">
        <v>42</v>
      </c>
      <c r="G2" s="16" t="s">
        <v>10595</v>
      </c>
      <c r="H2" s="16" t="s">
        <v>44</v>
      </c>
      <c r="I2" s="16">
        <v>7.03</v>
      </c>
      <c r="J2" s="16">
        <v>6.94</v>
      </c>
      <c r="K2" s="16">
        <v>6.88</v>
      </c>
      <c r="L2" s="16">
        <v>6.84</v>
      </c>
      <c r="M2" s="16">
        <v>6.79</v>
      </c>
      <c r="N2" s="16">
        <v>6.66</v>
      </c>
      <c r="O2" s="16">
        <v>6.61</v>
      </c>
      <c r="P2" s="16">
        <v>6.48</v>
      </c>
      <c r="Q2" s="16">
        <v>6.46</v>
      </c>
      <c r="R2" s="16">
        <v>6.42</v>
      </c>
      <c r="S2" s="16">
        <v>6.4</v>
      </c>
      <c r="T2" s="16">
        <v>6.34</v>
      </c>
      <c r="U2" s="16">
        <v>6.09</v>
      </c>
      <c r="V2" s="16">
        <v>6.16</v>
      </c>
      <c r="W2" s="16">
        <v>6.1</v>
      </c>
      <c r="X2" s="16">
        <v>6.15</v>
      </c>
      <c r="Y2" s="16">
        <v>5.84</v>
      </c>
      <c r="Z2" s="16">
        <v>6.04</v>
      </c>
      <c r="AA2" s="16">
        <v>6.05</v>
      </c>
      <c r="AB2" s="16">
        <v>6.1</v>
      </c>
      <c r="AC2" s="16">
        <v>5.94</v>
      </c>
      <c r="AD2" s="16">
        <v>5.98</v>
      </c>
      <c r="AE2" s="16">
        <v>6.26</v>
      </c>
      <c r="AF2" s="16">
        <v>6.14</v>
      </c>
      <c r="AG2" s="16">
        <v>5.96</v>
      </c>
      <c r="AH2" s="16">
        <v>6.15</v>
      </c>
      <c r="AI2" s="16">
        <v>5.64</v>
      </c>
      <c r="AJ2" s="16">
        <v>5.07</v>
      </c>
      <c r="AK2" s="16">
        <v>4.93</v>
      </c>
      <c r="AL2" s="16">
        <v>4.75</v>
      </c>
      <c r="AM2" s="16">
        <v>5.18</v>
      </c>
      <c r="AN2" s="16">
        <v>4.1100000000000003</v>
      </c>
      <c r="AO2" s="17">
        <v>4.1100000000000003</v>
      </c>
    </row>
    <row r="3" spans="1:41" hidden="1" outlineLevel="2" x14ac:dyDescent="0.3">
      <c r="A3" s="18" t="s">
        <v>4687</v>
      </c>
      <c r="B3" s="19" t="s">
        <v>4688</v>
      </c>
      <c r="C3" s="16" t="str">
        <f>VLOOKUP(B:B,'Liste-Pays'!A:B,2,0)</f>
        <v>AFR</v>
      </c>
      <c r="D3" s="19"/>
      <c r="E3" s="19" t="s">
        <v>41</v>
      </c>
      <c r="F3" s="19" t="s">
        <v>42</v>
      </c>
      <c r="G3" s="19" t="s">
        <v>10595</v>
      </c>
      <c r="H3" s="19" t="s">
        <v>44</v>
      </c>
      <c r="I3" s="19">
        <v>179.23</v>
      </c>
      <c r="J3" s="19">
        <v>179.41</v>
      </c>
      <c r="K3" s="19">
        <v>174.96</v>
      </c>
      <c r="L3" s="19">
        <v>172.86</v>
      </c>
      <c r="M3" s="19">
        <v>167.17</v>
      </c>
      <c r="N3" s="19">
        <v>168.41</v>
      </c>
      <c r="O3" s="19">
        <v>169.32</v>
      </c>
      <c r="P3" s="19">
        <v>155.69999999999999</v>
      </c>
      <c r="Q3" s="19">
        <v>147.88</v>
      </c>
      <c r="R3" s="19">
        <v>147.37</v>
      </c>
      <c r="S3" s="19">
        <v>146.16</v>
      </c>
      <c r="T3" s="19">
        <v>141.75</v>
      </c>
      <c r="U3" s="19">
        <v>139.26</v>
      </c>
      <c r="V3" s="19">
        <v>135.16999999999999</v>
      </c>
      <c r="W3" s="19">
        <v>133.13</v>
      </c>
      <c r="X3" s="19">
        <v>129.78</v>
      </c>
      <c r="Y3" s="19">
        <v>127.67</v>
      </c>
      <c r="Z3" s="19">
        <v>133.38</v>
      </c>
      <c r="AA3" s="19">
        <v>125.84</v>
      </c>
      <c r="AB3" s="19">
        <v>126.71</v>
      </c>
      <c r="AC3" s="19">
        <v>117.56</v>
      </c>
      <c r="AD3" s="19">
        <v>110.68</v>
      </c>
      <c r="AE3" s="19">
        <v>105.05</v>
      </c>
      <c r="AF3" s="19">
        <v>107.25</v>
      </c>
      <c r="AG3" s="19">
        <v>106.77</v>
      </c>
      <c r="AH3" s="19">
        <v>102.04</v>
      </c>
      <c r="AI3" s="19">
        <v>102.24</v>
      </c>
      <c r="AJ3" s="19">
        <v>109.39</v>
      </c>
      <c r="AK3" s="19">
        <v>104.87</v>
      </c>
      <c r="AL3" s="19">
        <v>102.85</v>
      </c>
      <c r="AM3" s="19">
        <v>101.9</v>
      </c>
      <c r="AN3" s="19">
        <v>101.71</v>
      </c>
      <c r="AO3" s="20">
        <v>101.35</v>
      </c>
    </row>
    <row r="4" spans="1:41" hidden="1" outlineLevel="2" x14ac:dyDescent="0.3">
      <c r="A4" s="15" t="s">
        <v>972</v>
      </c>
      <c r="B4" s="16" t="s">
        <v>973</v>
      </c>
      <c r="C4" s="16" t="str">
        <f>VLOOKUP(B:B,'Liste-Pays'!A:B,2,0)</f>
        <v>AFR</v>
      </c>
      <c r="D4" s="16">
        <v>2</v>
      </c>
      <c r="E4" s="16" t="s">
        <v>41</v>
      </c>
      <c r="F4" s="16" t="s">
        <v>42</v>
      </c>
      <c r="G4" s="16" t="s">
        <v>10595</v>
      </c>
      <c r="H4" s="16" t="s">
        <v>44</v>
      </c>
      <c r="I4" s="16">
        <v>707.61</v>
      </c>
      <c r="J4" s="16">
        <v>708.5</v>
      </c>
      <c r="K4" s="16">
        <v>707</v>
      </c>
      <c r="L4" s="16">
        <v>704.15</v>
      </c>
      <c r="M4" s="16">
        <v>698.79</v>
      </c>
      <c r="N4" s="16">
        <v>706.52</v>
      </c>
      <c r="O4" s="16">
        <v>701.48</v>
      </c>
      <c r="P4" s="16">
        <v>700.97</v>
      </c>
      <c r="Q4" s="16">
        <v>697.16</v>
      </c>
      <c r="R4" s="16">
        <v>697.06</v>
      </c>
      <c r="S4" s="16">
        <v>693.05</v>
      </c>
      <c r="T4" s="16">
        <v>700.89</v>
      </c>
      <c r="U4" s="16">
        <v>464.57</v>
      </c>
      <c r="V4" s="16">
        <v>460.15</v>
      </c>
      <c r="W4" s="16">
        <v>459.77</v>
      </c>
      <c r="X4" s="16">
        <v>453.61</v>
      </c>
      <c r="Y4" s="16">
        <v>461.12</v>
      </c>
      <c r="Z4" s="16">
        <v>458.84</v>
      </c>
      <c r="AA4" s="16">
        <v>458.54</v>
      </c>
      <c r="AB4" s="16">
        <v>454.14</v>
      </c>
      <c r="AC4" s="16">
        <v>446.04</v>
      </c>
      <c r="AD4" s="16">
        <v>431.07</v>
      </c>
      <c r="AE4" s="16">
        <v>435.17</v>
      </c>
      <c r="AF4" s="16">
        <v>439.04</v>
      </c>
      <c r="AG4" s="16">
        <v>447.1</v>
      </c>
      <c r="AH4" s="16">
        <v>444.96</v>
      </c>
      <c r="AI4" s="16">
        <v>437.71</v>
      </c>
      <c r="AJ4" s="16">
        <v>445.5</v>
      </c>
      <c r="AK4" s="16">
        <v>445.24</v>
      </c>
      <c r="AL4" s="16">
        <v>442.62</v>
      </c>
      <c r="AM4" s="16">
        <v>439.7</v>
      </c>
      <c r="AN4" s="16">
        <v>437.51</v>
      </c>
      <c r="AO4" s="17">
        <v>438.96</v>
      </c>
    </row>
    <row r="5" spans="1:41" hidden="1" outlineLevel="2" x14ac:dyDescent="0.3">
      <c r="A5" s="18" t="s">
        <v>1503</v>
      </c>
      <c r="B5" s="19" t="s">
        <v>1504</v>
      </c>
      <c r="C5" s="16" t="str">
        <f>VLOOKUP(B:B,'Liste-Pays'!A:B,2,0)</f>
        <v>AFR</v>
      </c>
      <c r="D5" s="16">
        <v>2</v>
      </c>
      <c r="E5" s="19" t="s">
        <v>41</v>
      </c>
      <c r="F5" s="19" t="s">
        <v>42</v>
      </c>
      <c r="G5" s="19" t="s">
        <v>10595</v>
      </c>
      <c r="H5" s="19" t="s">
        <v>44</v>
      </c>
      <c r="I5" s="19">
        <v>499.16</v>
      </c>
      <c r="J5" s="19">
        <v>517.59</v>
      </c>
      <c r="K5" s="19">
        <v>525.05999999999995</v>
      </c>
      <c r="L5" s="19">
        <v>548.05999999999995</v>
      </c>
      <c r="M5" s="19">
        <v>543.12</v>
      </c>
      <c r="N5" s="19">
        <v>538.71</v>
      </c>
      <c r="O5" s="19">
        <v>526.26</v>
      </c>
      <c r="P5" s="19">
        <v>529.01</v>
      </c>
      <c r="Q5" s="19">
        <v>555.04</v>
      </c>
      <c r="R5" s="19">
        <v>543.02</v>
      </c>
      <c r="S5" s="19">
        <v>531.54</v>
      </c>
      <c r="T5" s="19">
        <v>510.63</v>
      </c>
      <c r="U5" s="19">
        <v>549.13</v>
      </c>
      <c r="V5" s="19">
        <v>526.17999999999995</v>
      </c>
      <c r="W5" s="19">
        <v>549.03</v>
      </c>
      <c r="X5" s="19">
        <v>517.89</v>
      </c>
      <c r="Y5" s="19">
        <v>496.43</v>
      </c>
      <c r="Z5" s="19">
        <v>494.28</v>
      </c>
      <c r="AA5" s="19">
        <v>494.66</v>
      </c>
      <c r="AB5" s="19">
        <v>465.39</v>
      </c>
      <c r="AC5" s="19">
        <v>442.61</v>
      </c>
      <c r="AD5" s="19">
        <v>426.53</v>
      </c>
      <c r="AE5" s="19">
        <v>395.36</v>
      </c>
      <c r="AF5" s="19">
        <v>397.06</v>
      </c>
      <c r="AG5" s="19">
        <v>418.31</v>
      </c>
      <c r="AH5" s="19">
        <v>409.97</v>
      </c>
      <c r="AI5" s="19">
        <v>392.73</v>
      </c>
      <c r="AJ5" s="19">
        <v>379.18</v>
      </c>
      <c r="AK5" s="19">
        <v>365.63</v>
      </c>
      <c r="AL5" s="19">
        <v>358.84</v>
      </c>
      <c r="AM5" s="19">
        <v>348.01</v>
      </c>
      <c r="AN5" s="19">
        <v>351.87</v>
      </c>
      <c r="AO5" s="20">
        <v>355.84</v>
      </c>
    </row>
    <row r="6" spans="1:41" hidden="1" outlineLevel="2" x14ac:dyDescent="0.3">
      <c r="A6" s="15" t="s">
        <v>3071</v>
      </c>
      <c r="B6" s="16" t="s">
        <v>3072</v>
      </c>
      <c r="C6" s="16" t="str">
        <f>VLOOKUP(B:B,'Liste-Pays'!A:B,2,0)</f>
        <v>AFR</v>
      </c>
      <c r="D6" s="16">
        <v>2</v>
      </c>
      <c r="E6" s="16" t="s">
        <v>41</v>
      </c>
      <c r="F6" s="16" t="s">
        <v>42</v>
      </c>
      <c r="G6" s="16" t="s">
        <v>10595</v>
      </c>
      <c r="H6" s="16" t="s">
        <v>44</v>
      </c>
      <c r="I6" s="16">
        <v>353.74</v>
      </c>
      <c r="J6" s="16">
        <v>362.14</v>
      </c>
      <c r="K6" s="16">
        <v>356.46</v>
      </c>
      <c r="L6" s="16">
        <v>364.33</v>
      </c>
      <c r="M6" s="16">
        <v>353.47</v>
      </c>
      <c r="N6" s="16">
        <v>345.38</v>
      </c>
      <c r="O6" s="16">
        <v>348.73</v>
      </c>
      <c r="P6" s="16">
        <v>346.77</v>
      </c>
      <c r="Q6" s="16">
        <v>352.79</v>
      </c>
      <c r="R6" s="16">
        <v>343.18</v>
      </c>
      <c r="S6" s="16">
        <v>333.67</v>
      </c>
      <c r="T6" s="16">
        <v>332.06</v>
      </c>
      <c r="U6" s="16">
        <v>325.08</v>
      </c>
      <c r="V6" s="16">
        <v>296.05</v>
      </c>
      <c r="W6" s="16">
        <v>308.94</v>
      </c>
      <c r="X6" s="16">
        <v>306.38</v>
      </c>
      <c r="Y6" s="16">
        <v>318.68</v>
      </c>
      <c r="Z6" s="16">
        <v>332.72</v>
      </c>
      <c r="AA6" s="16">
        <v>328.93</v>
      </c>
      <c r="AB6" s="16">
        <v>325.24</v>
      </c>
      <c r="AC6" s="16">
        <v>301.81</v>
      </c>
      <c r="AD6" s="16">
        <v>324.43</v>
      </c>
      <c r="AE6" s="16">
        <v>328.97</v>
      </c>
      <c r="AF6" s="16">
        <v>315.57</v>
      </c>
      <c r="AG6" s="16">
        <v>331.29</v>
      </c>
      <c r="AH6" s="16">
        <v>352.09</v>
      </c>
      <c r="AI6" s="16">
        <v>361.42</v>
      </c>
      <c r="AJ6" s="16">
        <v>329.89</v>
      </c>
      <c r="AK6" s="16">
        <v>325.67</v>
      </c>
      <c r="AL6" s="16">
        <v>330.96</v>
      </c>
      <c r="AM6" s="16">
        <v>333.31</v>
      </c>
      <c r="AN6" s="16">
        <v>315.39999999999998</v>
      </c>
      <c r="AO6" s="17">
        <v>297.99</v>
      </c>
    </row>
    <row r="7" spans="1:41" hidden="1" outlineLevel="2" x14ac:dyDescent="0.3">
      <c r="A7" s="18" t="s">
        <v>2294</v>
      </c>
      <c r="B7" s="19" t="s">
        <v>2295</v>
      </c>
      <c r="C7" s="16" t="str">
        <f>VLOOKUP(B:B,'Liste-Pays'!A:B,2,0)</f>
        <v>AFR</v>
      </c>
      <c r="D7" s="16">
        <v>2</v>
      </c>
      <c r="E7" s="19" t="s">
        <v>41</v>
      </c>
      <c r="F7" s="19" t="s">
        <v>42</v>
      </c>
      <c r="G7" s="19" t="s">
        <v>10595</v>
      </c>
      <c r="H7" s="19" t="s">
        <v>44</v>
      </c>
      <c r="I7" s="19">
        <v>345.75</v>
      </c>
      <c r="J7" s="19">
        <v>345.96</v>
      </c>
      <c r="K7" s="19">
        <v>325.48</v>
      </c>
      <c r="L7" s="19">
        <v>316.60000000000002</v>
      </c>
      <c r="M7" s="19">
        <v>340.42</v>
      </c>
      <c r="N7" s="19">
        <v>346.97</v>
      </c>
      <c r="O7" s="19">
        <v>335.86</v>
      </c>
      <c r="P7" s="19">
        <v>326.01</v>
      </c>
      <c r="Q7" s="19">
        <v>315.64999999999998</v>
      </c>
      <c r="R7" s="19">
        <v>308.61</v>
      </c>
      <c r="S7" s="19">
        <v>306.07</v>
      </c>
      <c r="T7" s="19">
        <v>296.60000000000002</v>
      </c>
      <c r="U7" s="19">
        <v>288.45</v>
      </c>
      <c r="V7" s="19">
        <v>287.58</v>
      </c>
      <c r="W7" s="19">
        <v>279.62</v>
      </c>
      <c r="X7" s="19">
        <v>272.66000000000003</v>
      </c>
      <c r="Y7" s="19">
        <v>255.88</v>
      </c>
      <c r="Z7" s="19">
        <v>244.59</v>
      </c>
      <c r="AA7" s="19">
        <v>225.44</v>
      </c>
      <c r="AB7" s="19">
        <v>212.97</v>
      </c>
      <c r="AC7" s="19">
        <v>207.08</v>
      </c>
      <c r="AD7" s="19">
        <v>200.71</v>
      </c>
      <c r="AE7" s="19">
        <v>188.06</v>
      </c>
      <c r="AF7" s="19">
        <v>188.65</v>
      </c>
      <c r="AG7" s="19">
        <v>179.54</v>
      </c>
      <c r="AH7" s="19">
        <v>173.79</v>
      </c>
      <c r="AI7" s="19">
        <v>165.02</v>
      </c>
      <c r="AJ7" s="19">
        <v>157.59</v>
      </c>
      <c r="AK7" s="19">
        <v>148.22</v>
      </c>
      <c r="AL7" s="19">
        <v>151.1</v>
      </c>
      <c r="AM7" s="19">
        <v>144.28</v>
      </c>
      <c r="AN7" s="19">
        <v>141.80000000000001</v>
      </c>
      <c r="AO7" s="20">
        <v>136.26</v>
      </c>
    </row>
    <row r="8" spans="1:41" hidden="1" outlineLevel="2" x14ac:dyDescent="0.3">
      <c r="A8" s="15" t="s">
        <v>2920</v>
      </c>
      <c r="B8" s="16" t="s">
        <v>2921</v>
      </c>
      <c r="C8" s="16" t="str">
        <f>VLOOKUP(B:B,'Liste-Pays'!A:B,2,0)</f>
        <v>AFR</v>
      </c>
      <c r="D8" s="16">
        <v>2</v>
      </c>
      <c r="E8" s="16" t="s">
        <v>41</v>
      </c>
      <c r="F8" s="16" t="s">
        <v>42</v>
      </c>
      <c r="G8" s="16" t="s">
        <v>10595</v>
      </c>
      <c r="H8" s="16" t="s">
        <v>44</v>
      </c>
      <c r="I8" s="16">
        <v>306.27999999999997</v>
      </c>
      <c r="J8" s="16">
        <v>292.20999999999998</v>
      </c>
      <c r="K8" s="16">
        <v>285.14</v>
      </c>
      <c r="L8" s="16">
        <v>299.04000000000002</v>
      </c>
      <c r="M8" s="16">
        <v>291.29000000000002</v>
      </c>
      <c r="N8" s="16">
        <v>282.31</v>
      </c>
      <c r="O8" s="16">
        <v>276.88</v>
      </c>
      <c r="P8" s="16">
        <v>276.92</v>
      </c>
      <c r="Q8" s="16">
        <v>267.45999999999998</v>
      </c>
      <c r="R8" s="16">
        <v>255.07</v>
      </c>
      <c r="S8" s="16">
        <v>249.85</v>
      </c>
      <c r="T8" s="16">
        <v>231.24</v>
      </c>
      <c r="U8" s="16">
        <v>224.71</v>
      </c>
      <c r="V8" s="16">
        <v>219.66</v>
      </c>
      <c r="W8" s="16">
        <v>218.19</v>
      </c>
      <c r="X8" s="16">
        <v>213.17</v>
      </c>
      <c r="Y8" s="16">
        <v>209.42</v>
      </c>
      <c r="Z8" s="16">
        <v>202.35</v>
      </c>
      <c r="AA8" s="16">
        <v>194.62</v>
      </c>
      <c r="AB8" s="16">
        <v>190</v>
      </c>
      <c r="AC8" s="16">
        <v>174.18</v>
      </c>
      <c r="AD8" s="16">
        <v>166.65</v>
      </c>
      <c r="AE8" s="16">
        <v>172.02</v>
      </c>
      <c r="AF8" s="16">
        <v>164.32</v>
      </c>
      <c r="AG8" s="16">
        <v>160.33000000000001</v>
      </c>
      <c r="AH8" s="16">
        <v>158.41</v>
      </c>
      <c r="AI8" s="16">
        <v>159.38</v>
      </c>
      <c r="AJ8" s="16">
        <v>154.66999999999999</v>
      </c>
      <c r="AK8" s="16">
        <v>148.05000000000001</v>
      </c>
      <c r="AL8" s="16">
        <v>144.44999999999999</v>
      </c>
      <c r="AM8" s="16">
        <v>134.28</v>
      </c>
      <c r="AN8" s="16">
        <v>132.01</v>
      </c>
      <c r="AO8" s="17">
        <v>128.37</v>
      </c>
    </row>
    <row r="9" spans="1:41" hidden="1" outlineLevel="2" x14ac:dyDescent="0.3">
      <c r="A9" s="18" t="s">
        <v>3692</v>
      </c>
      <c r="B9" s="19" t="s">
        <v>3693</v>
      </c>
      <c r="C9" s="16" t="str">
        <f>VLOOKUP(B:B,'Liste-Pays'!A:B,2,0)</f>
        <v>AFR</v>
      </c>
      <c r="D9" s="16">
        <v>2</v>
      </c>
      <c r="E9" s="19" t="s">
        <v>41</v>
      </c>
      <c r="F9" s="19" t="s">
        <v>42</v>
      </c>
      <c r="G9" s="19" t="s">
        <v>10595</v>
      </c>
      <c r="H9" s="19" t="s">
        <v>44</v>
      </c>
      <c r="I9" s="19">
        <v>215</v>
      </c>
      <c r="J9" s="19">
        <v>213.94</v>
      </c>
      <c r="K9" s="19">
        <v>219.58</v>
      </c>
      <c r="L9" s="19">
        <v>211.43</v>
      </c>
      <c r="M9" s="19">
        <v>199.49</v>
      </c>
      <c r="N9" s="19">
        <v>196.61</v>
      </c>
      <c r="O9" s="19">
        <v>194.33</v>
      </c>
      <c r="P9" s="19">
        <v>188.36</v>
      </c>
      <c r="Q9" s="19">
        <v>185.31</v>
      </c>
      <c r="R9" s="19">
        <v>179.54</v>
      </c>
      <c r="S9" s="19">
        <v>174.53</v>
      </c>
      <c r="T9" s="19">
        <v>168.12</v>
      </c>
      <c r="U9" s="19">
        <v>167.11</v>
      </c>
      <c r="V9" s="19">
        <v>161.28</v>
      </c>
      <c r="W9" s="19">
        <v>156.57</v>
      </c>
      <c r="X9" s="19">
        <v>151.94</v>
      </c>
      <c r="Y9" s="19">
        <v>140.77000000000001</v>
      </c>
      <c r="Z9" s="19">
        <v>134.83000000000001</v>
      </c>
      <c r="AA9" s="19">
        <v>130.71</v>
      </c>
      <c r="AB9" s="19">
        <v>128</v>
      </c>
      <c r="AC9" s="19">
        <v>129.01</v>
      </c>
      <c r="AD9" s="19">
        <v>120.31</v>
      </c>
      <c r="AE9" s="19">
        <v>112.82</v>
      </c>
      <c r="AF9" s="19">
        <v>116.11</v>
      </c>
      <c r="AG9" s="19">
        <v>114.8</v>
      </c>
      <c r="AH9" s="19">
        <v>108.49</v>
      </c>
      <c r="AI9" s="19">
        <v>103.86</v>
      </c>
      <c r="AJ9" s="19">
        <v>100.53</v>
      </c>
      <c r="AK9" s="19">
        <v>99.32</v>
      </c>
      <c r="AL9" s="19">
        <v>97.83</v>
      </c>
      <c r="AM9" s="19">
        <v>103.64</v>
      </c>
      <c r="AN9" s="19">
        <v>102.37</v>
      </c>
      <c r="AO9" s="20">
        <v>101.54</v>
      </c>
    </row>
    <row r="10" spans="1:41" hidden="1" outlineLevel="2" x14ac:dyDescent="0.3">
      <c r="A10" s="15" t="s">
        <v>5810</v>
      </c>
      <c r="B10" s="16" t="s">
        <v>5811</v>
      </c>
      <c r="C10" s="16" t="str">
        <f>VLOOKUP(B:B,'Liste-Pays'!A:B,2,0)</f>
        <v>AFR</v>
      </c>
      <c r="D10" s="16">
        <v>2</v>
      </c>
      <c r="E10" s="16" t="s">
        <v>41</v>
      </c>
      <c r="F10" s="16" t="s">
        <v>42</v>
      </c>
      <c r="G10" s="16" t="s">
        <v>10595</v>
      </c>
      <c r="H10" s="16" t="s">
        <v>44</v>
      </c>
      <c r="I10" s="16">
        <v>139.41999999999999</v>
      </c>
      <c r="J10" s="16">
        <v>141.11000000000001</v>
      </c>
      <c r="K10" s="16">
        <v>139.08000000000001</v>
      </c>
      <c r="L10" s="16">
        <v>152.37</v>
      </c>
      <c r="M10" s="16">
        <v>143.69999999999999</v>
      </c>
      <c r="N10" s="16">
        <v>160.74</v>
      </c>
      <c r="O10" s="16">
        <v>160.63999999999999</v>
      </c>
      <c r="P10" s="16">
        <v>164.65</v>
      </c>
      <c r="Q10" s="16">
        <v>157.99</v>
      </c>
      <c r="R10" s="16">
        <v>158.19999999999999</v>
      </c>
      <c r="S10" s="16">
        <v>156.56</v>
      </c>
      <c r="T10" s="16">
        <v>155.93</v>
      </c>
      <c r="U10" s="16">
        <v>156.86000000000001</v>
      </c>
      <c r="V10" s="16">
        <v>151.04</v>
      </c>
      <c r="W10" s="16">
        <v>148.47</v>
      </c>
      <c r="X10" s="16">
        <v>142.06</v>
      </c>
      <c r="Y10" s="16">
        <v>134.16999999999999</v>
      </c>
      <c r="Z10" s="16">
        <v>136.59</v>
      </c>
      <c r="AA10" s="16">
        <v>133.30000000000001</v>
      </c>
      <c r="AB10" s="16">
        <v>128.47</v>
      </c>
      <c r="AC10" s="16">
        <v>121.73</v>
      </c>
      <c r="AD10" s="16">
        <v>118.63</v>
      </c>
      <c r="AE10" s="16">
        <v>92.63</v>
      </c>
      <c r="AF10" s="16">
        <v>99.08</v>
      </c>
      <c r="AG10" s="16">
        <v>101.29</v>
      </c>
      <c r="AH10" s="16">
        <v>91.16</v>
      </c>
      <c r="AI10" s="16">
        <v>91.81</v>
      </c>
      <c r="AJ10" s="16">
        <v>88.32</v>
      </c>
      <c r="AK10" s="16">
        <v>83.82</v>
      </c>
      <c r="AL10" s="16">
        <v>80.78</v>
      </c>
      <c r="AM10" s="16">
        <v>78.08</v>
      </c>
      <c r="AN10" s="16">
        <v>76.69</v>
      </c>
      <c r="AO10" s="17">
        <v>76.010000000000005</v>
      </c>
    </row>
    <row r="11" spans="1:41" hidden="1" outlineLevel="2" x14ac:dyDescent="0.3">
      <c r="A11" s="15" t="s">
        <v>5448</v>
      </c>
      <c r="B11" s="16" t="s">
        <v>5449</v>
      </c>
      <c r="C11" s="16" t="str">
        <f>VLOOKUP(B:B,'Liste-Pays'!A:B,2,0)</f>
        <v>AFR</v>
      </c>
      <c r="D11" s="16">
        <v>2</v>
      </c>
      <c r="E11" s="16" t="s">
        <v>41</v>
      </c>
      <c r="F11" s="16" t="s">
        <v>42</v>
      </c>
      <c r="G11" s="16" t="s">
        <v>10595</v>
      </c>
      <c r="H11" s="16" t="s">
        <v>44</v>
      </c>
      <c r="I11" s="16">
        <v>122.33</v>
      </c>
      <c r="J11" s="16">
        <v>117.87</v>
      </c>
      <c r="K11" s="16">
        <v>114.31</v>
      </c>
      <c r="L11" s="16">
        <v>108.85</v>
      </c>
      <c r="M11" s="16">
        <v>106.02</v>
      </c>
      <c r="N11" s="16">
        <v>101.29</v>
      </c>
      <c r="O11" s="16">
        <v>99.69</v>
      </c>
      <c r="P11" s="16">
        <v>97.12</v>
      </c>
      <c r="Q11" s="16">
        <v>91.52</v>
      </c>
      <c r="R11" s="16">
        <v>88.92</v>
      </c>
      <c r="S11" s="16">
        <v>87.15</v>
      </c>
      <c r="T11" s="16">
        <v>82.91</v>
      </c>
      <c r="U11" s="16">
        <v>71.23</v>
      </c>
      <c r="V11" s="16">
        <v>66.81</v>
      </c>
      <c r="W11" s="16">
        <v>66.3</v>
      </c>
      <c r="X11" s="16">
        <v>65.73</v>
      </c>
      <c r="Y11" s="16">
        <v>62.9</v>
      </c>
      <c r="Z11" s="16">
        <v>60.92</v>
      </c>
      <c r="AA11" s="16">
        <v>58.89</v>
      </c>
      <c r="AB11" s="16">
        <v>54.79</v>
      </c>
      <c r="AC11" s="16">
        <v>53.87</v>
      </c>
      <c r="AD11" s="16">
        <v>51.13</v>
      </c>
      <c r="AE11" s="16">
        <v>48.53</v>
      </c>
      <c r="AF11" s="16">
        <v>48.29</v>
      </c>
      <c r="AG11" s="16">
        <v>45.72</v>
      </c>
      <c r="AH11" s="16">
        <v>40.43</v>
      </c>
      <c r="AI11" s="16">
        <v>38.75</v>
      </c>
      <c r="AJ11" s="16">
        <v>34.79</v>
      </c>
      <c r="AK11" s="16">
        <v>33.81</v>
      </c>
      <c r="AL11" s="16">
        <v>32.840000000000003</v>
      </c>
      <c r="AM11" s="16">
        <v>31.9</v>
      </c>
      <c r="AN11" s="16">
        <v>30.88</v>
      </c>
      <c r="AO11" s="17">
        <v>24.22</v>
      </c>
    </row>
    <row r="12" spans="1:41" hidden="1" outlineLevel="2" x14ac:dyDescent="0.3">
      <c r="A12" s="18" t="s">
        <v>5664</v>
      </c>
      <c r="B12" s="19" t="s">
        <v>5665</v>
      </c>
      <c r="C12" s="16" t="str">
        <f>VLOOKUP(B:B,'Liste-Pays'!A:B,2,0)</f>
        <v>AFR</v>
      </c>
      <c r="D12" s="16">
        <v>2</v>
      </c>
      <c r="E12" s="19" t="s">
        <v>41</v>
      </c>
      <c r="F12" s="19" t="s">
        <v>42</v>
      </c>
      <c r="G12" s="19" t="s">
        <v>10595</v>
      </c>
      <c r="H12" s="19" t="s">
        <v>44</v>
      </c>
      <c r="I12" s="19">
        <v>119.49</v>
      </c>
      <c r="J12" s="19">
        <v>114.7</v>
      </c>
      <c r="K12" s="19">
        <v>112.05</v>
      </c>
      <c r="L12" s="19">
        <v>115.1</v>
      </c>
      <c r="M12" s="19">
        <v>121.02</v>
      </c>
      <c r="N12" s="19">
        <v>116.7</v>
      </c>
      <c r="O12" s="19">
        <v>117.22</v>
      </c>
      <c r="P12" s="19">
        <v>106.32</v>
      </c>
      <c r="Q12" s="19">
        <v>108.26</v>
      </c>
      <c r="R12" s="19">
        <v>108.1</v>
      </c>
      <c r="S12" s="19">
        <v>105.97</v>
      </c>
      <c r="T12" s="19">
        <v>99.83</v>
      </c>
      <c r="U12" s="19">
        <v>109.28</v>
      </c>
      <c r="V12" s="19">
        <v>99.6</v>
      </c>
      <c r="W12" s="19">
        <v>104.91</v>
      </c>
      <c r="X12" s="19">
        <v>101.83</v>
      </c>
      <c r="Y12" s="19">
        <v>102.99</v>
      </c>
      <c r="Z12" s="19">
        <v>104.03</v>
      </c>
      <c r="AA12" s="19">
        <v>99.98</v>
      </c>
      <c r="AB12" s="19">
        <v>98.9</v>
      </c>
      <c r="AC12" s="19">
        <v>93.35</v>
      </c>
      <c r="AD12" s="19">
        <v>96.44</v>
      </c>
      <c r="AE12" s="19">
        <v>74.260000000000005</v>
      </c>
      <c r="AF12" s="19">
        <v>75.63</v>
      </c>
      <c r="AG12" s="19">
        <v>76.61</v>
      </c>
      <c r="AH12" s="19">
        <v>72.680000000000007</v>
      </c>
      <c r="AI12" s="19">
        <v>74.78</v>
      </c>
      <c r="AJ12" s="19">
        <v>90.2</v>
      </c>
      <c r="AK12" s="19">
        <v>89.69</v>
      </c>
      <c r="AL12" s="19">
        <v>89.43</v>
      </c>
      <c r="AM12" s="19">
        <v>88.77</v>
      </c>
      <c r="AN12" s="19">
        <v>88.19</v>
      </c>
      <c r="AO12" s="20">
        <v>88.46</v>
      </c>
    </row>
    <row r="13" spans="1:41" hidden="1" outlineLevel="2" x14ac:dyDescent="0.3">
      <c r="A13" s="15" t="s">
        <v>4128</v>
      </c>
      <c r="B13" s="16" t="s">
        <v>4129</v>
      </c>
      <c r="C13" s="16" t="str">
        <f>VLOOKUP(B:B,'Liste-Pays'!A:B,2,0)</f>
        <v>AFR</v>
      </c>
      <c r="D13" s="16">
        <v>2</v>
      </c>
      <c r="E13" s="16" t="s">
        <v>41</v>
      </c>
      <c r="F13" s="16" t="s">
        <v>42</v>
      </c>
      <c r="G13" s="16" t="s">
        <v>10595</v>
      </c>
      <c r="H13" s="16" t="s">
        <v>44</v>
      </c>
      <c r="I13" s="16">
        <v>114.97</v>
      </c>
      <c r="J13" s="16">
        <v>113.09</v>
      </c>
      <c r="K13" s="16">
        <v>111.37</v>
      </c>
      <c r="L13" s="16">
        <v>114.16</v>
      </c>
      <c r="M13" s="16">
        <v>115.37</v>
      </c>
      <c r="N13" s="16">
        <v>113.65</v>
      </c>
      <c r="O13" s="16">
        <v>113.97</v>
      </c>
      <c r="P13" s="16">
        <v>40.6</v>
      </c>
      <c r="Q13" s="16">
        <v>38.93</v>
      </c>
      <c r="R13" s="16">
        <v>40.81</v>
      </c>
      <c r="S13" s="16">
        <v>41.32</v>
      </c>
      <c r="T13" s="16">
        <v>45.12</v>
      </c>
      <c r="U13" s="16">
        <v>38.57</v>
      </c>
      <c r="V13" s="16">
        <v>35.53</v>
      </c>
      <c r="W13" s="16">
        <v>34.82</v>
      </c>
      <c r="X13" s="16">
        <v>36.67</v>
      </c>
      <c r="Y13" s="16">
        <v>36.049999999999997</v>
      </c>
      <c r="Z13" s="16">
        <v>37.4</v>
      </c>
      <c r="AA13" s="16">
        <v>37.01</v>
      </c>
      <c r="AB13" s="16">
        <v>37.1</v>
      </c>
      <c r="AC13" s="16">
        <v>39.729999999999997</v>
      </c>
      <c r="AD13" s="16">
        <v>43.3</v>
      </c>
      <c r="AE13" s="16">
        <v>41.93</v>
      </c>
      <c r="AF13" s="16">
        <v>48.55</v>
      </c>
      <c r="AG13" s="16">
        <v>46.11</v>
      </c>
      <c r="AH13" s="16">
        <v>44.72</v>
      </c>
      <c r="AI13" s="16">
        <v>45.52</v>
      </c>
      <c r="AJ13" s="16">
        <v>43.41</v>
      </c>
      <c r="AK13" s="16">
        <v>43.51</v>
      </c>
      <c r="AL13" s="16">
        <v>44.02</v>
      </c>
      <c r="AM13" s="16">
        <v>47.47</v>
      </c>
      <c r="AN13" s="16">
        <v>46.39</v>
      </c>
      <c r="AO13" s="17">
        <v>46.09</v>
      </c>
    </row>
    <row r="14" spans="1:41" hidden="1" outlineLevel="2" x14ac:dyDescent="0.3">
      <c r="A14" s="18" t="s">
        <v>5146</v>
      </c>
      <c r="B14" s="19" t="s">
        <v>5147</v>
      </c>
      <c r="C14" s="16" t="str">
        <f>VLOOKUP(B:B,'Liste-Pays'!A:B,2,0)</f>
        <v>AFR</v>
      </c>
      <c r="D14" s="16">
        <v>2</v>
      </c>
      <c r="E14" s="19" t="s">
        <v>41</v>
      </c>
      <c r="F14" s="19" t="s">
        <v>42</v>
      </c>
      <c r="G14" s="19" t="s">
        <v>10595</v>
      </c>
      <c r="H14" s="19" t="s">
        <v>44</v>
      </c>
      <c r="I14" s="19">
        <v>101.02</v>
      </c>
      <c r="J14" s="19">
        <v>102.31</v>
      </c>
      <c r="K14" s="19">
        <v>95.5</v>
      </c>
      <c r="L14" s="19">
        <v>99.57</v>
      </c>
      <c r="M14" s="19">
        <v>92.7</v>
      </c>
      <c r="N14" s="19">
        <v>91.04</v>
      </c>
      <c r="O14" s="19">
        <v>86.64</v>
      </c>
      <c r="P14" s="19">
        <v>87.97</v>
      </c>
      <c r="Q14" s="19">
        <v>85.58</v>
      </c>
      <c r="R14" s="19">
        <v>84.08</v>
      </c>
      <c r="S14" s="19">
        <v>83.64</v>
      </c>
      <c r="T14" s="19">
        <v>85.99</v>
      </c>
      <c r="U14" s="19">
        <v>82.1</v>
      </c>
      <c r="V14" s="19">
        <v>77.08</v>
      </c>
      <c r="W14" s="19">
        <v>75.84</v>
      </c>
      <c r="X14" s="19">
        <v>71.349999999999994</v>
      </c>
      <c r="Y14" s="19">
        <v>69.150000000000006</v>
      </c>
      <c r="Z14" s="19">
        <v>66.2</v>
      </c>
      <c r="AA14" s="19">
        <v>62.63</v>
      </c>
      <c r="AB14" s="19">
        <v>55.28</v>
      </c>
      <c r="AC14" s="19">
        <v>53.88</v>
      </c>
      <c r="AD14" s="19">
        <v>50.97</v>
      </c>
      <c r="AE14" s="19">
        <v>45.55</v>
      </c>
      <c r="AF14" s="19">
        <v>44.34</v>
      </c>
      <c r="AG14" s="19">
        <v>42.16</v>
      </c>
      <c r="AH14" s="19">
        <v>41.26</v>
      </c>
      <c r="AI14" s="19">
        <v>39.299999999999997</v>
      </c>
      <c r="AJ14" s="19">
        <v>38.69</v>
      </c>
      <c r="AK14" s="19">
        <v>37.950000000000003</v>
      </c>
      <c r="AL14" s="19">
        <v>34.75</v>
      </c>
      <c r="AM14" s="19">
        <v>34.44</v>
      </c>
      <c r="AN14" s="19">
        <v>32.79</v>
      </c>
      <c r="AO14" s="20">
        <v>31.58</v>
      </c>
    </row>
    <row r="15" spans="1:41" hidden="1" outlineLevel="2" x14ac:dyDescent="0.3">
      <c r="A15" s="15" t="s">
        <v>7020</v>
      </c>
      <c r="B15" s="16" t="s">
        <v>7021</v>
      </c>
      <c r="C15" s="16" t="str">
        <f>VLOOKUP(B:B,'Liste-Pays'!A:B,2,0)</f>
        <v>AFR</v>
      </c>
      <c r="D15" s="16">
        <v>2</v>
      </c>
      <c r="E15" s="16" t="s">
        <v>41</v>
      </c>
      <c r="F15" s="16" t="s">
        <v>42</v>
      </c>
      <c r="G15" s="16" t="s">
        <v>10595</v>
      </c>
      <c r="H15" s="16" t="s">
        <v>44</v>
      </c>
      <c r="I15" s="16">
        <v>99.02</v>
      </c>
      <c r="J15" s="16">
        <v>96.55</v>
      </c>
      <c r="K15" s="16">
        <v>99.06</v>
      </c>
      <c r="L15" s="16">
        <v>102.63</v>
      </c>
      <c r="M15" s="16">
        <v>101.36</v>
      </c>
      <c r="N15" s="16">
        <v>102.13</v>
      </c>
      <c r="O15" s="16">
        <v>100.75</v>
      </c>
      <c r="P15" s="16">
        <v>101.59</v>
      </c>
      <c r="Q15" s="16">
        <v>95.64</v>
      </c>
      <c r="R15" s="16">
        <v>95.46</v>
      </c>
      <c r="S15" s="16">
        <v>95.29</v>
      </c>
      <c r="T15" s="16">
        <v>92.03</v>
      </c>
      <c r="U15" s="16">
        <v>76.81</v>
      </c>
      <c r="V15" s="16">
        <v>67.510000000000005</v>
      </c>
      <c r="W15" s="16">
        <v>71.11</v>
      </c>
      <c r="X15" s="16">
        <v>67.08</v>
      </c>
      <c r="Y15" s="16">
        <v>64.55</v>
      </c>
      <c r="Z15" s="16">
        <v>71.72</v>
      </c>
      <c r="AA15" s="16">
        <v>70.209999999999994</v>
      </c>
      <c r="AB15" s="16">
        <v>68.28</v>
      </c>
      <c r="AC15" s="16">
        <v>59.5</v>
      </c>
      <c r="AD15" s="16">
        <v>56.86</v>
      </c>
      <c r="AE15" s="16">
        <v>48.4</v>
      </c>
      <c r="AF15" s="16">
        <v>51.92</v>
      </c>
      <c r="AG15" s="16">
        <v>53.42</v>
      </c>
      <c r="AH15" s="16">
        <v>52.07</v>
      </c>
      <c r="AI15" s="16">
        <v>51.46</v>
      </c>
      <c r="AJ15" s="16">
        <v>63.38</v>
      </c>
      <c r="AK15" s="16">
        <v>63.46</v>
      </c>
      <c r="AL15" s="16">
        <v>64.03</v>
      </c>
      <c r="AM15" s="16">
        <v>64.349999999999994</v>
      </c>
      <c r="AN15" s="16">
        <v>64.040000000000006</v>
      </c>
      <c r="AO15" s="17">
        <v>63.64</v>
      </c>
    </row>
    <row r="16" spans="1:41" hidden="1" outlineLevel="2" x14ac:dyDescent="0.3">
      <c r="A16" s="18" t="s">
        <v>6540</v>
      </c>
      <c r="B16" s="19" t="s">
        <v>6541</v>
      </c>
      <c r="C16" s="16" t="str">
        <f>VLOOKUP(B:B,'Liste-Pays'!A:B,2,0)</f>
        <v>AFR</v>
      </c>
      <c r="D16" s="16">
        <v>2</v>
      </c>
      <c r="E16" s="19" t="s">
        <v>41</v>
      </c>
      <c r="F16" s="19" t="s">
        <v>42</v>
      </c>
      <c r="G16" s="19" t="s">
        <v>10595</v>
      </c>
      <c r="H16" s="19" t="s">
        <v>44</v>
      </c>
      <c r="I16" s="19">
        <v>83</v>
      </c>
      <c r="J16" s="19">
        <v>80.8</v>
      </c>
      <c r="K16" s="19">
        <v>84.4</v>
      </c>
      <c r="L16" s="19">
        <v>76.569999999999993</v>
      </c>
      <c r="M16" s="19">
        <v>68.459999999999994</v>
      </c>
      <c r="N16" s="19">
        <v>66.930000000000007</v>
      </c>
      <c r="O16" s="19">
        <v>68.97</v>
      </c>
      <c r="P16" s="19">
        <v>79.430000000000007</v>
      </c>
      <c r="Q16" s="19">
        <v>77.930000000000007</v>
      </c>
      <c r="R16" s="19">
        <v>75.08</v>
      </c>
      <c r="S16" s="19">
        <v>74.58</v>
      </c>
      <c r="T16" s="19">
        <v>75.62</v>
      </c>
      <c r="U16" s="19">
        <v>81.3</v>
      </c>
      <c r="V16" s="19">
        <v>79.95</v>
      </c>
      <c r="W16" s="19">
        <v>79.48</v>
      </c>
      <c r="X16" s="19">
        <v>78.25</v>
      </c>
      <c r="Y16" s="19">
        <v>61.02</v>
      </c>
      <c r="Z16" s="19">
        <v>60.45</v>
      </c>
      <c r="AA16" s="19">
        <v>60.06</v>
      </c>
      <c r="AB16" s="19">
        <v>57.23</v>
      </c>
      <c r="AC16" s="19">
        <v>55.93</v>
      </c>
      <c r="AD16" s="19">
        <v>54.84</v>
      </c>
      <c r="AE16" s="19">
        <v>36.08</v>
      </c>
      <c r="AF16" s="19">
        <v>37.19</v>
      </c>
      <c r="AG16" s="19">
        <v>35.24</v>
      </c>
      <c r="AH16" s="19">
        <v>34.03</v>
      </c>
      <c r="AI16" s="19">
        <v>34.299999999999997</v>
      </c>
      <c r="AJ16" s="19">
        <v>35.020000000000003</v>
      </c>
      <c r="AK16" s="19">
        <v>33.909999999999997</v>
      </c>
      <c r="AL16" s="19">
        <v>33.47</v>
      </c>
      <c r="AM16" s="19">
        <v>33.6</v>
      </c>
      <c r="AN16" s="19">
        <v>33.520000000000003</v>
      </c>
      <c r="AO16" s="20">
        <v>34.78</v>
      </c>
    </row>
    <row r="17" spans="1:41" hidden="1" outlineLevel="2" x14ac:dyDescent="0.3">
      <c r="A17" s="15" t="s">
        <v>7076</v>
      </c>
      <c r="B17" s="16" t="s">
        <v>7077</v>
      </c>
      <c r="C17" s="16" t="str">
        <f>VLOOKUP(B:B,'Liste-Pays'!A:B,2,0)</f>
        <v>AFR</v>
      </c>
      <c r="D17" s="16">
        <v>2</v>
      </c>
      <c r="E17" s="16" t="s">
        <v>41</v>
      </c>
      <c r="F17" s="16" t="s">
        <v>42</v>
      </c>
      <c r="G17" s="16" t="s">
        <v>10595</v>
      </c>
      <c r="H17" s="16" t="s">
        <v>44</v>
      </c>
      <c r="I17" s="16">
        <v>76.19</v>
      </c>
      <c r="J17" s="16">
        <v>75.599999999999994</v>
      </c>
      <c r="K17" s="16">
        <v>76.55</v>
      </c>
      <c r="L17" s="16">
        <v>75.12</v>
      </c>
      <c r="M17" s="16">
        <v>74.08</v>
      </c>
      <c r="N17" s="16">
        <v>73.319999999999993</v>
      </c>
      <c r="O17" s="16">
        <v>73.739999999999995</v>
      </c>
      <c r="P17" s="16">
        <v>72.680000000000007</v>
      </c>
      <c r="Q17" s="16">
        <v>70.62</v>
      </c>
      <c r="R17" s="16">
        <v>69.23</v>
      </c>
      <c r="S17" s="16">
        <v>67.430000000000007</v>
      </c>
      <c r="T17" s="16">
        <v>67.2</v>
      </c>
      <c r="U17" s="16">
        <v>75.66</v>
      </c>
      <c r="V17" s="16">
        <v>75.34</v>
      </c>
      <c r="W17" s="16">
        <v>75.67</v>
      </c>
      <c r="X17" s="16">
        <v>75.319999999999993</v>
      </c>
      <c r="Y17" s="16">
        <v>75.33</v>
      </c>
      <c r="Z17" s="16">
        <v>78.55</v>
      </c>
      <c r="AA17" s="16">
        <v>75.95</v>
      </c>
      <c r="AB17" s="16">
        <v>78.77</v>
      </c>
      <c r="AC17" s="16">
        <v>75.58</v>
      </c>
      <c r="AD17" s="16">
        <v>75.08</v>
      </c>
      <c r="AE17" s="16">
        <v>89.73</v>
      </c>
      <c r="AF17" s="16">
        <v>88.23</v>
      </c>
      <c r="AG17" s="16">
        <v>89.44</v>
      </c>
      <c r="AH17" s="16">
        <v>85.31</v>
      </c>
      <c r="AI17" s="16">
        <v>84.32</v>
      </c>
      <c r="AJ17" s="16">
        <v>82.51</v>
      </c>
      <c r="AK17" s="16">
        <v>82.94</v>
      </c>
      <c r="AL17" s="16">
        <v>85.73</v>
      </c>
      <c r="AM17" s="16">
        <v>88.32</v>
      </c>
      <c r="AN17" s="16">
        <v>88.44</v>
      </c>
      <c r="AO17" s="17">
        <v>79.42</v>
      </c>
    </row>
    <row r="18" spans="1:41" hidden="1" outlineLevel="2" x14ac:dyDescent="0.3">
      <c r="A18" s="18" t="s">
        <v>7164</v>
      </c>
      <c r="B18" s="19" t="s">
        <v>7165</v>
      </c>
      <c r="C18" s="16" t="str">
        <f>VLOOKUP(B:B,'Liste-Pays'!A:B,2,0)</f>
        <v>AFR</v>
      </c>
      <c r="D18" s="16">
        <v>2</v>
      </c>
      <c r="E18" s="19" t="s">
        <v>41</v>
      </c>
      <c r="F18" s="19" t="s">
        <v>42</v>
      </c>
      <c r="G18" s="19" t="s">
        <v>10595</v>
      </c>
      <c r="H18" s="19" t="s">
        <v>44</v>
      </c>
      <c r="I18" s="19">
        <v>75.78</v>
      </c>
      <c r="J18" s="19">
        <v>73.209999999999994</v>
      </c>
      <c r="K18" s="19">
        <v>67.55</v>
      </c>
      <c r="L18" s="19">
        <v>65.650000000000006</v>
      </c>
      <c r="M18" s="19">
        <v>63.23</v>
      </c>
      <c r="N18" s="19">
        <v>62.63</v>
      </c>
      <c r="O18" s="19">
        <v>60.71</v>
      </c>
      <c r="P18" s="19">
        <v>58.27</v>
      </c>
      <c r="Q18" s="19">
        <v>58.11</v>
      </c>
      <c r="R18" s="19">
        <v>58.05</v>
      </c>
      <c r="S18" s="19">
        <v>56.55</v>
      </c>
      <c r="T18" s="19">
        <v>54.82</v>
      </c>
      <c r="U18" s="19">
        <v>54.83</v>
      </c>
      <c r="V18" s="19">
        <v>54.21</v>
      </c>
      <c r="W18" s="19">
        <v>55.03</v>
      </c>
      <c r="X18" s="19">
        <v>54.87</v>
      </c>
      <c r="Y18" s="19">
        <v>54.72</v>
      </c>
      <c r="Z18" s="19">
        <v>54.94</v>
      </c>
      <c r="AA18" s="19">
        <v>52.96</v>
      </c>
      <c r="AB18" s="19">
        <v>53.41</v>
      </c>
      <c r="AC18" s="19">
        <v>55.56</v>
      </c>
      <c r="AD18" s="19">
        <v>54.88</v>
      </c>
      <c r="AE18" s="19">
        <v>88.72</v>
      </c>
      <c r="AF18" s="19">
        <v>88.74</v>
      </c>
      <c r="AG18" s="19">
        <v>86.6</v>
      </c>
      <c r="AH18" s="19">
        <v>85.86</v>
      </c>
      <c r="AI18" s="19">
        <v>84.14</v>
      </c>
      <c r="AJ18" s="19">
        <v>83.13</v>
      </c>
      <c r="AK18" s="19">
        <v>82.19</v>
      </c>
      <c r="AL18" s="19">
        <v>79.040000000000006</v>
      </c>
      <c r="AM18" s="19">
        <v>76.06</v>
      </c>
      <c r="AN18" s="19">
        <v>73.099999999999994</v>
      </c>
      <c r="AO18" s="20">
        <v>70.08</v>
      </c>
    </row>
    <row r="19" spans="1:41" hidden="1" outlineLevel="2" x14ac:dyDescent="0.3">
      <c r="A19" s="15" t="s">
        <v>7891</v>
      </c>
      <c r="B19" s="16" t="s">
        <v>7892</v>
      </c>
      <c r="C19" s="16" t="str">
        <f>VLOOKUP(B:B,'Liste-Pays'!A:B,2,0)</f>
        <v>AFR</v>
      </c>
      <c r="D19" s="16">
        <v>2</v>
      </c>
      <c r="E19" s="16" t="s">
        <v>41</v>
      </c>
      <c r="F19" s="16" t="s">
        <v>42</v>
      </c>
      <c r="G19" s="16" t="s">
        <v>10595</v>
      </c>
      <c r="H19" s="16" t="s">
        <v>44</v>
      </c>
      <c r="I19" s="16">
        <v>63.84</v>
      </c>
      <c r="J19" s="16">
        <v>63.99</v>
      </c>
      <c r="K19" s="16">
        <v>62</v>
      </c>
      <c r="L19" s="16">
        <v>60.68</v>
      </c>
      <c r="M19" s="16">
        <v>61.2</v>
      </c>
      <c r="N19" s="16">
        <v>59.76</v>
      </c>
      <c r="O19" s="16">
        <v>59.43</v>
      </c>
      <c r="P19" s="16">
        <v>57.85</v>
      </c>
      <c r="Q19" s="16">
        <v>55.96</v>
      </c>
      <c r="R19" s="16">
        <v>54.61</v>
      </c>
      <c r="S19" s="16">
        <v>54.3</v>
      </c>
      <c r="T19" s="16">
        <v>52.39</v>
      </c>
      <c r="U19" s="16">
        <v>51.84</v>
      </c>
      <c r="V19" s="16">
        <v>50.08</v>
      </c>
      <c r="W19" s="16">
        <v>49.53</v>
      </c>
      <c r="X19" s="16">
        <v>42.77</v>
      </c>
      <c r="Y19" s="16">
        <v>39.93</v>
      </c>
      <c r="Z19" s="16">
        <v>41.16</v>
      </c>
      <c r="AA19" s="16">
        <v>39.04</v>
      </c>
      <c r="AB19" s="16">
        <v>38.909999999999997</v>
      </c>
      <c r="AC19" s="16">
        <v>37.04</v>
      </c>
      <c r="AD19" s="16">
        <v>36.130000000000003</v>
      </c>
      <c r="AE19" s="16">
        <v>36.54</v>
      </c>
      <c r="AF19" s="16">
        <v>36.72</v>
      </c>
      <c r="AG19" s="16">
        <v>36.840000000000003</v>
      </c>
      <c r="AH19" s="16">
        <v>35.35</v>
      </c>
      <c r="AI19" s="16">
        <v>33.869999999999997</v>
      </c>
      <c r="AJ19" s="16">
        <v>32.93</v>
      </c>
      <c r="AK19" s="16">
        <v>32.19</v>
      </c>
      <c r="AL19" s="16">
        <v>32.450000000000003</v>
      </c>
      <c r="AM19" s="16">
        <v>32.01</v>
      </c>
      <c r="AN19" s="16">
        <v>31.63</v>
      </c>
      <c r="AO19" s="17">
        <v>31.07</v>
      </c>
    </row>
    <row r="20" spans="1:41" hidden="1" outlineLevel="2" x14ac:dyDescent="0.3">
      <c r="A20" s="18" t="s">
        <v>7987</v>
      </c>
      <c r="B20" s="19" t="s">
        <v>7988</v>
      </c>
      <c r="C20" s="16" t="str">
        <f>VLOOKUP(B:B,'Liste-Pays'!A:B,2,0)</f>
        <v>AFR</v>
      </c>
      <c r="D20" s="16">
        <v>2</v>
      </c>
      <c r="E20" s="19" t="s">
        <v>41</v>
      </c>
      <c r="F20" s="19" t="s">
        <v>42</v>
      </c>
      <c r="G20" s="19" t="s">
        <v>10595</v>
      </c>
      <c r="H20" s="19" t="s">
        <v>44</v>
      </c>
      <c r="I20" s="19">
        <v>60.42</v>
      </c>
      <c r="J20" s="19">
        <v>60.34</v>
      </c>
      <c r="K20" s="19">
        <v>54.48</v>
      </c>
      <c r="L20" s="19">
        <v>58.46</v>
      </c>
      <c r="M20" s="19">
        <v>57.49</v>
      </c>
      <c r="N20" s="19">
        <v>56.54</v>
      </c>
      <c r="O20" s="19">
        <v>55.55</v>
      </c>
      <c r="P20" s="19">
        <v>35.700000000000003</v>
      </c>
      <c r="Q20" s="19">
        <v>34.39</v>
      </c>
      <c r="R20" s="19">
        <v>33.869999999999997</v>
      </c>
      <c r="S20" s="19">
        <v>33.130000000000003</v>
      </c>
      <c r="T20" s="19">
        <v>32.46</v>
      </c>
      <c r="U20" s="19">
        <v>42.5</v>
      </c>
      <c r="V20" s="19">
        <v>40.82</v>
      </c>
      <c r="W20" s="19">
        <v>40.090000000000003</v>
      </c>
      <c r="X20" s="19">
        <v>39.119999999999997</v>
      </c>
      <c r="Y20" s="19">
        <v>38.380000000000003</v>
      </c>
      <c r="Z20" s="19">
        <v>38.33</v>
      </c>
      <c r="AA20" s="19">
        <v>37.590000000000003</v>
      </c>
      <c r="AB20" s="19">
        <v>36.83</v>
      </c>
      <c r="AC20" s="19">
        <v>33.25</v>
      </c>
      <c r="AD20" s="19">
        <v>32.44</v>
      </c>
      <c r="AE20" s="19">
        <v>30.56</v>
      </c>
      <c r="AF20" s="19">
        <v>29.13</v>
      </c>
      <c r="AG20" s="19">
        <v>29.22</v>
      </c>
      <c r="AH20" s="19">
        <v>28.27</v>
      </c>
      <c r="AI20" s="19">
        <v>27.65</v>
      </c>
      <c r="AJ20" s="19">
        <v>26.41</v>
      </c>
      <c r="AK20" s="19">
        <v>25.93</v>
      </c>
      <c r="AL20" s="19">
        <v>25.59</v>
      </c>
      <c r="AM20" s="19">
        <v>25.29</v>
      </c>
      <c r="AN20" s="19">
        <v>24.94</v>
      </c>
      <c r="AO20" s="20">
        <v>24.51</v>
      </c>
    </row>
    <row r="21" spans="1:41" hidden="1" outlineLevel="2" x14ac:dyDescent="0.3">
      <c r="A21" s="15" t="s">
        <v>6653</v>
      </c>
      <c r="B21" s="16" t="s">
        <v>6654</v>
      </c>
      <c r="C21" s="16" t="str">
        <f>VLOOKUP(B:B,'Liste-Pays'!A:B,2,0)</f>
        <v>AFR</v>
      </c>
      <c r="D21" s="16">
        <v>2</v>
      </c>
      <c r="E21" s="16" t="s">
        <v>41</v>
      </c>
      <c r="F21" s="16" t="s">
        <v>42</v>
      </c>
      <c r="G21" s="16" t="s">
        <v>10595</v>
      </c>
      <c r="H21" s="16" t="s">
        <v>44</v>
      </c>
      <c r="I21" s="16">
        <v>59.54</v>
      </c>
      <c r="J21" s="16">
        <v>62.7</v>
      </c>
      <c r="K21" s="16">
        <v>53.94</v>
      </c>
      <c r="L21" s="16">
        <v>52.18</v>
      </c>
      <c r="M21" s="16">
        <v>54.98</v>
      </c>
      <c r="N21" s="16">
        <v>56.47</v>
      </c>
      <c r="O21" s="16">
        <v>52.53</v>
      </c>
      <c r="P21" s="16">
        <v>53.75</v>
      </c>
      <c r="Q21" s="16">
        <v>54.26</v>
      </c>
      <c r="R21" s="16">
        <v>55.61</v>
      </c>
      <c r="S21" s="16">
        <v>55.13</v>
      </c>
      <c r="T21" s="16">
        <v>69.91</v>
      </c>
      <c r="U21" s="16">
        <v>64.02</v>
      </c>
      <c r="V21" s="16">
        <v>52.06</v>
      </c>
      <c r="W21" s="16">
        <v>62.11</v>
      </c>
      <c r="X21" s="16">
        <v>52.72</v>
      </c>
      <c r="Y21" s="16">
        <v>54.25</v>
      </c>
      <c r="Z21" s="16">
        <v>52.32</v>
      </c>
      <c r="AA21" s="16">
        <v>50.76</v>
      </c>
      <c r="AB21" s="16">
        <v>50.32</v>
      </c>
      <c r="AC21" s="16">
        <v>58.42</v>
      </c>
      <c r="AD21" s="16">
        <v>58.09</v>
      </c>
      <c r="AE21" s="16">
        <v>55.28</v>
      </c>
      <c r="AF21" s="16">
        <v>55.65</v>
      </c>
      <c r="AG21" s="16">
        <v>55.65</v>
      </c>
      <c r="AH21" s="16">
        <v>55.94</v>
      </c>
      <c r="AI21" s="16">
        <v>56.39</v>
      </c>
      <c r="AJ21" s="16">
        <v>55.52</v>
      </c>
      <c r="AK21" s="16">
        <v>54.61</v>
      </c>
      <c r="AL21" s="16">
        <v>54.31</v>
      </c>
      <c r="AM21" s="16">
        <v>54.61</v>
      </c>
      <c r="AN21" s="16">
        <v>54.31</v>
      </c>
      <c r="AO21" s="17">
        <v>54.91</v>
      </c>
    </row>
    <row r="22" spans="1:41" hidden="1" outlineLevel="2" x14ac:dyDescent="0.3">
      <c r="A22" s="18" t="s">
        <v>8880</v>
      </c>
      <c r="B22" s="19" t="s">
        <v>8881</v>
      </c>
      <c r="C22" s="16" t="str">
        <f>VLOOKUP(B:B,'Liste-Pays'!A:B,2,0)</f>
        <v>AFR</v>
      </c>
      <c r="D22" s="16">
        <v>2</v>
      </c>
      <c r="E22" s="19" t="s">
        <v>41</v>
      </c>
      <c r="F22" s="19" t="s">
        <v>42</v>
      </c>
      <c r="G22" s="19" t="s">
        <v>10595</v>
      </c>
      <c r="H22" s="19" t="s">
        <v>44</v>
      </c>
      <c r="I22" s="19">
        <v>55.53</v>
      </c>
      <c r="J22" s="19">
        <v>54.25</v>
      </c>
      <c r="K22" s="19">
        <v>53.52</v>
      </c>
      <c r="L22" s="19">
        <v>53.15</v>
      </c>
      <c r="M22" s="19">
        <v>55.33</v>
      </c>
      <c r="N22" s="19">
        <v>54.42</v>
      </c>
      <c r="O22" s="19">
        <v>60.21</v>
      </c>
      <c r="P22" s="19">
        <v>50.81</v>
      </c>
      <c r="Q22" s="19">
        <v>50.01</v>
      </c>
      <c r="R22" s="19">
        <v>53.56</v>
      </c>
      <c r="S22" s="19">
        <v>55.72</v>
      </c>
      <c r="T22" s="19">
        <v>59.63</v>
      </c>
      <c r="U22" s="19">
        <v>55.95</v>
      </c>
      <c r="V22" s="19">
        <v>46.73</v>
      </c>
      <c r="W22" s="19">
        <v>59.26</v>
      </c>
      <c r="X22" s="19">
        <v>61.09</v>
      </c>
      <c r="Y22" s="19">
        <v>57.21</v>
      </c>
      <c r="Z22" s="19">
        <v>59.98</v>
      </c>
      <c r="AA22" s="19">
        <v>51.67</v>
      </c>
      <c r="AB22" s="19">
        <v>62.31</v>
      </c>
      <c r="AC22" s="19">
        <v>46.91</v>
      </c>
      <c r="AD22" s="19">
        <v>52.53</v>
      </c>
      <c r="AE22" s="19">
        <v>42.38</v>
      </c>
      <c r="AF22" s="19">
        <v>41.25</v>
      </c>
      <c r="AG22" s="19">
        <v>45.06</v>
      </c>
      <c r="AH22" s="19">
        <v>39.65</v>
      </c>
      <c r="AI22" s="19">
        <v>36.159999999999997</v>
      </c>
      <c r="AJ22" s="19">
        <v>49.8</v>
      </c>
      <c r="AK22" s="19">
        <v>49.65</v>
      </c>
      <c r="AL22" s="19">
        <v>49.51</v>
      </c>
      <c r="AM22" s="19">
        <v>49.45</v>
      </c>
      <c r="AN22" s="19">
        <v>49.37</v>
      </c>
      <c r="AO22" s="20">
        <v>49.05</v>
      </c>
    </row>
    <row r="23" spans="1:41" hidden="1" outlineLevel="2" x14ac:dyDescent="0.3">
      <c r="A23" s="15" t="s">
        <v>8516</v>
      </c>
      <c r="B23" s="16" t="s">
        <v>8517</v>
      </c>
      <c r="C23" s="16" t="str">
        <f>VLOOKUP(B:B,'Liste-Pays'!A:B,2,0)</f>
        <v>AFR</v>
      </c>
      <c r="D23" s="16">
        <v>2</v>
      </c>
      <c r="E23" s="16" t="s">
        <v>41</v>
      </c>
      <c r="F23" s="16" t="s">
        <v>42</v>
      </c>
      <c r="G23" s="16" t="s">
        <v>10595</v>
      </c>
      <c r="H23" s="16" t="s">
        <v>44</v>
      </c>
      <c r="I23" s="16">
        <v>47.3</v>
      </c>
      <c r="J23" s="16">
        <v>48.37</v>
      </c>
      <c r="K23" s="16">
        <v>46.95</v>
      </c>
      <c r="L23" s="16">
        <v>44.68</v>
      </c>
      <c r="M23" s="16">
        <v>42.7</v>
      </c>
      <c r="N23" s="16">
        <v>41.26</v>
      </c>
      <c r="O23" s="16">
        <v>40.21</v>
      </c>
      <c r="P23" s="16">
        <v>35.86</v>
      </c>
      <c r="Q23" s="16">
        <v>34.479999999999997</v>
      </c>
      <c r="R23" s="16">
        <v>33.58</v>
      </c>
      <c r="S23" s="16">
        <v>32.549999999999997</v>
      </c>
      <c r="T23" s="16">
        <v>31.74</v>
      </c>
      <c r="U23" s="16">
        <v>30.87</v>
      </c>
      <c r="V23" s="16">
        <v>29.03</v>
      </c>
      <c r="W23" s="16">
        <v>28.68</v>
      </c>
      <c r="X23" s="16">
        <v>27.3</v>
      </c>
      <c r="Y23" s="16">
        <v>26.26</v>
      </c>
      <c r="Z23" s="16">
        <v>25.99</v>
      </c>
      <c r="AA23" s="16">
        <v>25.1</v>
      </c>
      <c r="AB23" s="16">
        <v>22.78</v>
      </c>
      <c r="AC23" s="16">
        <v>22.12</v>
      </c>
      <c r="AD23" s="16">
        <v>21.77</v>
      </c>
      <c r="AE23" s="16">
        <v>24.71</v>
      </c>
      <c r="AF23" s="16">
        <v>25.49</v>
      </c>
      <c r="AG23" s="16">
        <v>24.45</v>
      </c>
      <c r="AH23" s="16">
        <v>20.059999999999999</v>
      </c>
      <c r="AI23" s="16">
        <v>19.22</v>
      </c>
      <c r="AJ23" s="16">
        <v>18.829999999999998</v>
      </c>
      <c r="AK23" s="16">
        <v>18.43</v>
      </c>
      <c r="AL23" s="16">
        <v>18.12</v>
      </c>
      <c r="AM23" s="16">
        <v>17.86</v>
      </c>
      <c r="AN23" s="16">
        <v>17.760000000000002</v>
      </c>
      <c r="AO23" s="17">
        <v>17.829999999999998</v>
      </c>
    </row>
    <row r="24" spans="1:41" hidden="1" outlineLevel="2" x14ac:dyDescent="0.3">
      <c r="A24" s="18" t="s">
        <v>8138</v>
      </c>
      <c r="B24" s="19" t="s">
        <v>8139</v>
      </c>
      <c r="C24" s="16" t="str">
        <f>VLOOKUP(B:B,'Liste-Pays'!A:B,2,0)</f>
        <v>AFR</v>
      </c>
      <c r="D24" s="16">
        <v>2</v>
      </c>
      <c r="E24" s="19" t="s">
        <v>41</v>
      </c>
      <c r="F24" s="19" t="s">
        <v>42</v>
      </c>
      <c r="G24" s="19" t="s">
        <v>10595</v>
      </c>
      <c r="H24" s="19" t="s">
        <v>44</v>
      </c>
      <c r="I24" s="19">
        <v>47.05</v>
      </c>
      <c r="J24" s="19">
        <v>44.85</v>
      </c>
      <c r="K24" s="19">
        <v>42.64</v>
      </c>
      <c r="L24" s="19">
        <v>40.659999999999997</v>
      </c>
      <c r="M24" s="19">
        <v>38.840000000000003</v>
      </c>
      <c r="N24" s="19">
        <v>37.08</v>
      </c>
      <c r="O24" s="19">
        <v>35.799999999999997</v>
      </c>
      <c r="P24" s="19">
        <v>34.26</v>
      </c>
      <c r="Q24" s="19">
        <v>33.22</v>
      </c>
      <c r="R24" s="19">
        <v>31.66</v>
      </c>
      <c r="S24" s="19">
        <v>29.64</v>
      </c>
      <c r="T24" s="19">
        <v>27.68</v>
      </c>
      <c r="U24" s="19">
        <v>27.03</v>
      </c>
      <c r="V24" s="19">
        <v>27.09</v>
      </c>
      <c r="W24" s="19">
        <v>25.85</v>
      </c>
      <c r="X24" s="19">
        <v>24.76</v>
      </c>
      <c r="Y24" s="19">
        <v>23.67</v>
      </c>
      <c r="Z24" s="19">
        <v>22.87</v>
      </c>
      <c r="AA24" s="19">
        <v>22.05</v>
      </c>
      <c r="AB24" s="19">
        <v>21.23</v>
      </c>
      <c r="AC24" s="19">
        <v>20.39</v>
      </c>
      <c r="AD24" s="19">
        <v>19.68</v>
      </c>
      <c r="AE24" s="19">
        <v>23.47</v>
      </c>
      <c r="AF24" s="19">
        <v>23.62</v>
      </c>
      <c r="AG24" s="19">
        <v>23.09</v>
      </c>
      <c r="AH24" s="19">
        <v>22.21</v>
      </c>
      <c r="AI24" s="19">
        <v>21.32</v>
      </c>
      <c r="AJ24" s="19">
        <v>20.59</v>
      </c>
      <c r="AK24" s="19">
        <v>20.03</v>
      </c>
      <c r="AL24" s="19">
        <v>19.559999999999999</v>
      </c>
      <c r="AM24" s="19">
        <v>18.920000000000002</v>
      </c>
      <c r="AN24" s="19">
        <v>18.45</v>
      </c>
      <c r="AO24" s="20">
        <v>18.02</v>
      </c>
    </row>
    <row r="25" spans="1:41" hidden="1" outlineLevel="2" x14ac:dyDescent="0.3">
      <c r="A25" s="15" t="s">
        <v>9042</v>
      </c>
      <c r="B25" s="16" t="s">
        <v>9043</v>
      </c>
      <c r="C25" s="16" t="str">
        <f>VLOOKUP(B:B,'Liste-Pays'!A:B,2,0)</f>
        <v>AFR</v>
      </c>
      <c r="D25" s="16">
        <v>2</v>
      </c>
      <c r="E25" s="16" t="s">
        <v>41</v>
      </c>
      <c r="F25" s="16" t="s">
        <v>42</v>
      </c>
      <c r="G25" s="16" t="s">
        <v>10595</v>
      </c>
      <c r="H25" s="16" t="s">
        <v>44</v>
      </c>
      <c r="I25" s="16">
        <v>46.55</v>
      </c>
      <c r="J25" s="16">
        <v>46.56</v>
      </c>
      <c r="K25" s="16">
        <v>46.64</v>
      </c>
      <c r="L25" s="16">
        <v>46.38</v>
      </c>
      <c r="M25" s="16">
        <v>46.2</v>
      </c>
      <c r="N25" s="16">
        <v>45.91</v>
      </c>
      <c r="O25" s="16">
        <v>45.86</v>
      </c>
      <c r="P25" s="16">
        <v>45.72</v>
      </c>
      <c r="Q25" s="16">
        <v>45.58</v>
      </c>
      <c r="R25" s="16">
        <v>45.35</v>
      </c>
      <c r="S25" s="16">
        <v>45.17</v>
      </c>
      <c r="T25" s="16">
        <v>44.8</v>
      </c>
      <c r="U25" s="16">
        <v>44.57</v>
      </c>
      <c r="V25" s="16">
        <v>44.29</v>
      </c>
      <c r="W25" s="16">
        <v>44.19</v>
      </c>
      <c r="X25" s="16">
        <v>44.09</v>
      </c>
      <c r="Y25" s="16">
        <v>45.15</v>
      </c>
      <c r="Z25" s="16">
        <v>46.39</v>
      </c>
      <c r="AA25" s="16">
        <v>45.85</v>
      </c>
      <c r="AB25" s="16">
        <v>45.45</v>
      </c>
      <c r="AC25" s="16">
        <v>45.12</v>
      </c>
      <c r="AD25" s="16">
        <v>44.63</v>
      </c>
      <c r="AE25" s="16">
        <v>43.97</v>
      </c>
      <c r="AF25" s="16">
        <v>43.66</v>
      </c>
      <c r="AG25" s="16">
        <v>43.42</v>
      </c>
      <c r="AH25" s="16">
        <v>43.43</v>
      </c>
      <c r="AI25" s="16">
        <v>42.89</v>
      </c>
      <c r="AJ25" s="16">
        <v>42.28</v>
      </c>
      <c r="AK25" s="16">
        <v>41.55</v>
      </c>
      <c r="AL25" s="16">
        <v>39.5</v>
      </c>
      <c r="AM25" s="16">
        <v>37.409999999999997</v>
      </c>
      <c r="AN25" s="16">
        <v>39.43</v>
      </c>
      <c r="AO25" s="17">
        <v>42.58</v>
      </c>
    </row>
    <row r="26" spans="1:41" hidden="1" outlineLevel="2" x14ac:dyDescent="0.3">
      <c r="A26" s="18" t="s">
        <v>9010</v>
      </c>
      <c r="B26" s="19" t="s">
        <v>9011</v>
      </c>
      <c r="C26" s="16" t="str">
        <f>VLOOKUP(B:B,'Liste-Pays'!A:B,2,0)</f>
        <v>AFR</v>
      </c>
      <c r="D26" s="16">
        <v>2</v>
      </c>
      <c r="E26" s="19" t="s">
        <v>41</v>
      </c>
      <c r="F26" s="19" t="s">
        <v>42</v>
      </c>
      <c r="G26" s="19" t="s">
        <v>10595</v>
      </c>
      <c r="H26" s="19" t="s">
        <v>44</v>
      </c>
      <c r="I26" s="19">
        <v>43.45</v>
      </c>
      <c r="J26" s="19">
        <v>42.73</v>
      </c>
      <c r="K26" s="19">
        <v>42.13</v>
      </c>
      <c r="L26" s="19">
        <v>42.53</v>
      </c>
      <c r="M26" s="19">
        <v>40.880000000000003</v>
      </c>
      <c r="N26" s="19">
        <v>42.45</v>
      </c>
      <c r="O26" s="19">
        <v>42.96</v>
      </c>
      <c r="P26" s="19">
        <v>40.72</v>
      </c>
      <c r="Q26" s="19">
        <v>39.93</v>
      </c>
      <c r="R26" s="19">
        <v>39.369999999999997</v>
      </c>
      <c r="S26" s="19">
        <v>40.200000000000003</v>
      </c>
      <c r="T26" s="19">
        <v>39.68</v>
      </c>
      <c r="U26" s="19">
        <v>51.71</v>
      </c>
      <c r="V26" s="19">
        <v>51.02</v>
      </c>
      <c r="W26" s="19">
        <v>49.86</v>
      </c>
      <c r="X26" s="19">
        <v>51.2</v>
      </c>
      <c r="Y26" s="19">
        <v>49.76</v>
      </c>
      <c r="Z26" s="19">
        <v>51.68</v>
      </c>
      <c r="AA26" s="19">
        <v>47.24</v>
      </c>
      <c r="AB26" s="19">
        <v>48.38</v>
      </c>
      <c r="AC26" s="19">
        <v>45.71</v>
      </c>
      <c r="AD26" s="19">
        <v>48.34</v>
      </c>
      <c r="AE26" s="19">
        <v>56.04</v>
      </c>
      <c r="AF26" s="19">
        <v>57.38</v>
      </c>
      <c r="AG26" s="19">
        <v>57.71</v>
      </c>
      <c r="AH26" s="19">
        <v>56.48</v>
      </c>
      <c r="AI26" s="19">
        <v>57.1</v>
      </c>
      <c r="AJ26" s="19">
        <v>56.46</v>
      </c>
      <c r="AK26" s="19">
        <v>55.78</v>
      </c>
      <c r="AL26" s="19">
        <v>55.95</v>
      </c>
      <c r="AM26" s="19">
        <v>55.53</v>
      </c>
      <c r="AN26" s="19">
        <v>55.24</v>
      </c>
      <c r="AO26" s="20">
        <v>55.22</v>
      </c>
    </row>
    <row r="27" spans="1:41" hidden="1" outlineLevel="2" x14ac:dyDescent="0.3">
      <c r="A27" s="15" t="s">
        <v>9495</v>
      </c>
      <c r="B27" s="16" t="s">
        <v>9496</v>
      </c>
      <c r="C27" s="16" t="str">
        <f>VLOOKUP(B:B,'Liste-Pays'!A:B,2,0)</f>
        <v>AFR</v>
      </c>
      <c r="D27" s="16">
        <v>2</v>
      </c>
      <c r="E27" s="16" t="s">
        <v>41</v>
      </c>
      <c r="F27" s="16" t="s">
        <v>42</v>
      </c>
      <c r="G27" s="16" t="s">
        <v>10595</v>
      </c>
      <c r="H27" s="16" t="s">
        <v>44</v>
      </c>
      <c r="I27" s="16">
        <v>41.52</v>
      </c>
      <c r="J27" s="16">
        <v>39.67</v>
      </c>
      <c r="K27" s="16">
        <v>40.18</v>
      </c>
      <c r="L27" s="16">
        <v>38.92</v>
      </c>
      <c r="M27" s="16">
        <v>37.229999999999997</v>
      </c>
      <c r="N27" s="16">
        <v>37.43</v>
      </c>
      <c r="O27" s="16">
        <v>37.03</v>
      </c>
      <c r="P27" s="16">
        <v>33.44</v>
      </c>
      <c r="Q27" s="16">
        <v>32.85</v>
      </c>
      <c r="R27" s="16">
        <v>32.520000000000003</v>
      </c>
      <c r="S27" s="16">
        <v>32.46</v>
      </c>
      <c r="T27" s="16">
        <v>31.21</v>
      </c>
      <c r="U27" s="16">
        <v>29.95</v>
      </c>
      <c r="V27" s="16">
        <v>27.49</v>
      </c>
      <c r="W27" s="16">
        <v>27.07</v>
      </c>
      <c r="X27" s="16">
        <v>26.4</v>
      </c>
      <c r="Y27" s="16">
        <v>26.09</v>
      </c>
      <c r="Z27" s="16">
        <v>25.72</v>
      </c>
      <c r="AA27" s="16">
        <v>24.25</v>
      </c>
      <c r="AB27" s="16">
        <v>24.27</v>
      </c>
      <c r="AC27" s="16">
        <v>23.91</v>
      </c>
      <c r="AD27" s="16">
        <v>22.78</v>
      </c>
      <c r="AE27" s="16">
        <v>21.91</v>
      </c>
      <c r="AF27" s="16">
        <v>21.57</v>
      </c>
      <c r="AG27" s="16">
        <v>22.12</v>
      </c>
      <c r="AH27" s="16">
        <v>20.72</v>
      </c>
      <c r="AI27" s="16">
        <v>20.38</v>
      </c>
      <c r="AJ27" s="16">
        <v>20.94</v>
      </c>
      <c r="AK27" s="16">
        <v>20.62</v>
      </c>
      <c r="AL27" s="16">
        <v>20.16</v>
      </c>
      <c r="AM27" s="16">
        <v>19.73</v>
      </c>
      <c r="AN27" s="16">
        <v>19.3</v>
      </c>
      <c r="AO27" s="17">
        <v>19.010000000000002</v>
      </c>
    </row>
    <row r="28" spans="1:41" hidden="1" outlineLevel="2" x14ac:dyDescent="0.3">
      <c r="A28" s="18" t="s">
        <v>8464</v>
      </c>
      <c r="B28" s="19" t="s">
        <v>8465</v>
      </c>
      <c r="C28" s="16" t="str">
        <f>VLOOKUP(B:B,'Liste-Pays'!A:B,2,0)</f>
        <v>AFR</v>
      </c>
      <c r="D28" s="16">
        <v>2</v>
      </c>
      <c r="E28" s="19" t="s">
        <v>41</v>
      </c>
      <c r="F28" s="19" t="s">
        <v>42</v>
      </c>
      <c r="G28" s="19" t="s">
        <v>10595</v>
      </c>
      <c r="H28" s="19" t="s">
        <v>44</v>
      </c>
      <c r="I28" s="19">
        <v>40.26</v>
      </c>
      <c r="J28" s="19">
        <v>41.12</v>
      </c>
      <c r="K28" s="19">
        <v>39.200000000000003</v>
      </c>
      <c r="L28" s="19">
        <v>39.61</v>
      </c>
      <c r="M28" s="19">
        <v>40.090000000000003</v>
      </c>
      <c r="N28" s="19">
        <v>39.78</v>
      </c>
      <c r="O28" s="19">
        <v>39.24</v>
      </c>
      <c r="P28" s="19">
        <v>47.89</v>
      </c>
      <c r="Q28" s="19">
        <v>48.07</v>
      </c>
      <c r="R28" s="19">
        <v>46.54</v>
      </c>
      <c r="S28" s="19">
        <v>45.85</v>
      </c>
      <c r="T28" s="19">
        <v>43.39</v>
      </c>
      <c r="U28" s="19">
        <v>39.700000000000003</v>
      </c>
      <c r="V28" s="19">
        <v>37.47</v>
      </c>
      <c r="W28" s="19">
        <v>37.01</v>
      </c>
      <c r="X28" s="19">
        <v>36.619999999999997</v>
      </c>
      <c r="Y28" s="19">
        <v>34.76</v>
      </c>
      <c r="Z28" s="19">
        <v>33.56</v>
      </c>
      <c r="AA28" s="19">
        <v>32.82</v>
      </c>
      <c r="AB28" s="19">
        <v>31.22</v>
      </c>
      <c r="AC28" s="19">
        <v>31.12</v>
      </c>
      <c r="AD28" s="19">
        <v>30.88</v>
      </c>
      <c r="AE28" s="19">
        <v>30.31</v>
      </c>
      <c r="AF28" s="19">
        <v>29.16</v>
      </c>
      <c r="AG28" s="19">
        <v>28.1</v>
      </c>
      <c r="AH28" s="19">
        <v>26.75</v>
      </c>
      <c r="AI28" s="19">
        <v>26.33</v>
      </c>
      <c r="AJ28" s="19">
        <v>24.78</v>
      </c>
      <c r="AK28" s="19">
        <v>24.55</v>
      </c>
      <c r="AL28" s="19">
        <v>25.04</v>
      </c>
      <c r="AM28" s="19">
        <v>24.64</v>
      </c>
      <c r="AN28" s="19">
        <v>23.14</v>
      </c>
      <c r="AO28" s="20">
        <v>22.47</v>
      </c>
    </row>
    <row r="29" spans="1:41" hidden="1" outlineLevel="2" x14ac:dyDescent="0.3">
      <c r="A29" s="15" t="s">
        <v>9399</v>
      </c>
      <c r="B29" s="16" t="s">
        <v>9400</v>
      </c>
      <c r="C29" s="16" t="str">
        <f>VLOOKUP(B:B,'Liste-Pays'!A:B,2,0)</f>
        <v>AFR</v>
      </c>
      <c r="D29" s="16">
        <v>2</v>
      </c>
      <c r="E29" s="16" t="s">
        <v>41</v>
      </c>
      <c r="F29" s="16" t="s">
        <v>42</v>
      </c>
      <c r="G29" s="16" t="s">
        <v>10595</v>
      </c>
      <c r="H29" s="16" t="s">
        <v>44</v>
      </c>
      <c r="I29" s="16">
        <v>36.619999999999997</v>
      </c>
      <c r="J29" s="16">
        <v>34.979999999999997</v>
      </c>
      <c r="K29" s="16">
        <v>32.799999999999997</v>
      </c>
      <c r="L29" s="16">
        <v>31.87</v>
      </c>
      <c r="M29" s="16">
        <v>30.88</v>
      </c>
      <c r="N29" s="16">
        <v>30.44</v>
      </c>
      <c r="O29" s="16">
        <v>30.29</v>
      </c>
      <c r="P29" s="16">
        <v>28.16</v>
      </c>
      <c r="Q29" s="16">
        <v>27.57</v>
      </c>
      <c r="R29" s="16">
        <v>26.98</v>
      </c>
      <c r="S29" s="16">
        <v>26</v>
      </c>
      <c r="T29" s="16">
        <v>26.56</v>
      </c>
      <c r="U29" s="16">
        <v>27.61</v>
      </c>
      <c r="V29" s="16">
        <v>26.63</v>
      </c>
      <c r="W29" s="16">
        <v>25.9</v>
      </c>
      <c r="X29" s="16">
        <v>24.97</v>
      </c>
      <c r="Y29" s="16">
        <v>24.85</v>
      </c>
      <c r="Z29" s="16">
        <v>24.32</v>
      </c>
      <c r="AA29" s="16">
        <v>23.94</v>
      </c>
      <c r="AB29" s="16">
        <v>22.23</v>
      </c>
      <c r="AC29" s="16">
        <v>23.26</v>
      </c>
      <c r="AD29" s="16">
        <v>23.91</v>
      </c>
      <c r="AE29" s="16">
        <v>25.49</v>
      </c>
      <c r="AF29" s="16">
        <v>25.59</v>
      </c>
      <c r="AG29" s="16">
        <v>23.33</v>
      </c>
      <c r="AH29" s="16">
        <v>22.04</v>
      </c>
      <c r="AI29" s="16">
        <v>21.48</v>
      </c>
      <c r="AJ29" s="16">
        <v>19.84</v>
      </c>
      <c r="AK29" s="16">
        <v>19.41</v>
      </c>
      <c r="AL29" s="16">
        <v>18.89</v>
      </c>
      <c r="AM29" s="16">
        <v>18.37</v>
      </c>
      <c r="AN29" s="16">
        <v>17.52</v>
      </c>
      <c r="AO29" s="17">
        <v>17.27</v>
      </c>
    </row>
    <row r="30" spans="1:41" hidden="1" outlineLevel="2" x14ac:dyDescent="0.3">
      <c r="A30" s="18" t="s">
        <v>9474</v>
      </c>
      <c r="B30" s="19" t="s">
        <v>9475</v>
      </c>
      <c r="C30" s="16" t="str">
        <f>VLOOKUP(B:B,'Liste-Pays'!A:B,2,0)</f>
        <v>AFR</v>
      </c>
      <c r="D30" s="16">
        <v>2</v>
      </c>
      <c r="E30" s="19" t="s">
        <v>41</v>
      </c>
      <c r="F30" s="19" t="s">
        <v>42</v>
      </c>
      <c r="G30" s="19" t="s">
        <v>10595</v>
      </c>
      <c r="H30" s="19" t="s">
        <v>44</v>
      </c>
      <c r="I30" s="19">
        <v>31.71</v>
      </c>
      <c r="J30" s="19">
        <v>29.47</v>
      </c>
      <c r="K30" s="19">
        <v>30.69</v>
      </c>
      <c r="L30" s="19">
        <v>31.49</v>
      </c>
      <c r="M30" s="19">
        <v>30.27</v>
      </c>
      <c r="N30" s="19">
        <v>27.26</v>
      </c>
      <c r="O30" s="19">
        <v>26.73</v>
      </c>
      <c r="P30" s="19">
        <v>26.08</v>
      </c>
      <c r="Q30" s="19">
        <v>25.48</v>
      </c>
      <c r="R30" s="19">
        <v>26.01</v>
      </c>
      <c r="S30" s="19">
        <v>25.23</v>
      </c>
      <c r="T30" s="19">
        <v>27.47</v>
      </c>
      <c r="U30" s="19">
        <v>27.22</v>
      </c>
      <c r="V30" s="19">
        <v>25.03</v>
      </c>
      <c r="W30" s="19">
        <v>23.67</v>
      </c>
      <c r="X30" s="19">
        <v>23.04</v>
      </c>
      <c r="Y30" s="19">
        <v>25.78</v>
      </c>
      <c r="Z30" s="19">
        <v>23.89</v>
      </c>
      <c r="AA30" s="19">
        <v>21.82</v>
      </c>
      <c r="AB30" s="19">
        <v>21.1</v>
      </c>
      <c r="AC30" s="19">
        <v>19.600000000000001</v>
      </c>
      <c r="AD30" s="19">
        <v>21.88</v>
      </c>
      <c r="AE30" s="19">
        <v>22.58</v>
      </c>
      <c r="AF30" s="19">
        <v>22.47</v>
      </c>
      <c r="AG30" s="19">
        <v>21.82</v>
      </c>
      <c r="AH30" s="19">
        <v>20.37</v>
      </c>
      <c r="AI30" s="19">
        <v>19.54</v>
      </c>
      <c r="AJ30" s="19">
        <v>19.28</v>
      </c>
      <c r="AK30" s="19">
        <v>18.489999999999998</v>
      </c>
      <c r="AL30" s="19">
        <v>19.54</v>
      </c>
      <c r="AM30" s="19">
        <v>19.93</v>
      </c>
      <c r="AN30" s="19">
        <v>19.489999999999998</v>
      </c>
      <c r="AO30" s="20">
        <v>19.489999999999998</v>
      </c>
    </row>
    <row r="31" spans="1:41" hidden="1" outlineLevel="2" x14ac:dyDescent="0.3">
      <c r="A31" s="15" t="s">
        <v>9578</v>
      </c>
      <c r="B31" s="16" t="s">
        <v>9579</v>
      </c>
      <c r="C31" s="16" t="str">
        <f>VLOOKUP(B:B,'Liste-Pays'!A:B,2,0)</f>
        <v>AFR</v>
      </c>
      <c r="D31" s="16">
        <v>2</v>
      </c>
      <c r="E31" s="16" t="s">
        <v>41</v>
      </c>
      <c r="F31" s="16" t="s">
        <v>42</v>
      </c>
      <c r="G31" s="16" t="s">
        <v>10595</v>
      </c>
      <c r="H31" s="16" t="s">
        <v>44</v>
      </c>
      <c r="I31" s="16">
        <v>26.35</v>
      </c>
      <c r="J31" s="16">
        <v>25.67</v>
      </c>
      <c r="K31" s="16">
        <v>27.37</v>
      </c>
      <c r="L31" s="16">
        <v>27.16</v>
      </c>
      <c r="M31" s="16">
        <v>26.71</v>
      </c>
      <c r="N31" s="16">
        <v>25.45</v>
      </c>
      <c r="O31" s="16">
        <v>25.27</v>
      </c>
      <c r="P31" s="16">
        <v>23.57</v>
      </c>
      <c r="Q31" s="16">
        <v>23.16</v>
      </c>
      <c r="R31" s="16">
        <v>22.68</v>
      </c>
      <c r="S31" s="16">
        <v>22</v>
      </c>
      <c r="T31" s="16">
        <v>22.07</v>
      </c>
      <c r="U31" s="16">
        <v>21.97</v>
      </c>
      <c r="V31" s="16">
        <v>21.77</v>
      </c>
      <c r="W31" s="16">
        <v>21.09</v>
      </c>
      <c r="X31" s="16">
        <v>21.37</v>
      </c>
      <c r="Y31" s="16">
        <v>20.61</v>
      </c>
      <c r="Z31" s="16">
        <v>20.28</v>
      </c>
      <c r="AA31" s="16">
        <v>19.079999999999998</v>
      </c>
      <c r="AB31" s="16">
        <v>18.93</v>
      </c>
      <c r="AC31" s="16">
        <v>18.87</v>
      </c>
      <c r="AD31" s="16">
        <v>17.8</v>
      </c>
      <c r="AE31" s="16">
        <v>23.41</v>
      </c>
      <c r="AF31" s="16">
        <v>23.29</v>
      </c>
      <c r="AG31" s="16">
        <v>23.37</v>
      </c>
      <c r="AH31" s="16">
        <v>22.27</v>
      </c>
      <c r="AI31" s="16">
        <v>21.92</v>
      </c>
      <c r="AJ31" s="16">
        <v>20.22</v>
      </c>
      <c r="AK31" s="16">
        <v>20.420000000000002</v>
      </c>
      <c r="AL31" s="16">
        <v>20.13</v>
      </c>
      <c r="AM31" s="16">
        <v>20.05</v>
      </c>
      <c r="AN31" s="16">
        <v>19.920000000000002</v>
      </c>
      <c r="AO31" s="17">
        <v>19.809999999999999</v>
      </c>
    </row>
    <row r="32" spans="1:41" hidden="1" outlineLevel="2" x14ac:dyDescent="0.3">
      <c r="A32" s="18" t="s">
        <v>10055</v>
      </c>
      <c r="B32" s="19" t="s">
        <v>10056</v>
      </c>
      <c r="C32" s="16" t="str">
        <f>VLOOKUP(B:B,'Liste-Pays'!A:B,2,0)</f>
        <v>AFR</v>
      </c>
      <c r="D32" s="16">
        <v>2</v>
      </c>
      <c r="E32" s="19" t="s">
        <v>41</v>
      </c>
      <c r="F32" s="19" t="s">
        <v>42</v>
      </c>
      <c r="G32" s="19" t="s">
        <v>10595</v>
      </c>
      <c r="H32" s="19" t="s">
        <v>44</v>
      </c>
      <c r="I32" s="19">
        <v>22.19</v>
      </c>
      <c r="J32" s="19">
        <v>21.49</v>
      </c>
      <c r="K32" s="19">
        <v>22.11</v>
      </c>
      <c r="L32" s="19">
        <v>22.44</v>
      </c>
      <c r="M32" s="19">
        <v>21.35</v>
      </c>
      <c r="N32" s="19">
        <v>22.13</v>
      </c>
      <c r="O32" s="19">
        <v>23.55</v>
      </c>
      <c r="P32" s="19">
        <v>23.37</v>
      </c>
      <c r="Q32" s="19">
        <v>22.97</v>
      </c>
      <c r="R32" s="19">
        <v>22.66</v>
      </c>
      <c r="S32" s="19">
        <v>22.62</v>
      </c>
      <c r="T32" s="19">
        <v>23.08</v>
      </c>
      <c r="U32" s="19">
        <v>19.89</v>
      </c>
      <c r="V32" s="19">
        <v>19</v>
      </c>
      <c r="W32" s="19">
        <v>19.170000000000002</v>
      </c>
      <c r="X32" s="19">
        <v>18.440000000000001</v>
      </c>
      <c r="Y32" s="19">
        <v>19.16</v>
      </c>
      <c r="Z32" s="19">
        <v>20.62</v>
      </c>
      <c r="AA32" s="19">
        <v>21.03</v>
      </c>
      <c r="AB32" s="19">
        <v>21.3</v>
      </c>
      <c r="AC32" s="19">
        <v>19.79</v>
      </c>
      <c r="AD32" s="19">
        <v>20.48</v>
      </c>
      <c r="AE32" s="19">
        <v>20.99</v>
      </c>
      <c r="AF32" s="19">
        <v>21.75</v>
      </c>
      <c r="AG32" s="19">
        <v>22.93</v>
      </c>
      <c r="AH32" s="19">
        <v>21.88</v>
      </c>
      <c r="AI32" s="19">
        <v>22.01</v>
      </c>
      <c r="AJ32" s="19">
        <v>21</v>
      </c>
      <c r="AK32" s="19">
        <v>19.690000000000001</v>
      </c>
      <c r="AL32" s="19">
        <v>18.440000000000001</v>
      </c>
      <c r="AM32" s="19">
        <v>18.25</v>
      </c>
      <c r="AN32" s="19">
        <v>18.190000000000001</v>
      </c>
      <c r="AO32" s="20">
        <v>16.989999999999998</v>
      </c>
    </row>
    <row r="33" spans="1:41" hidden="1" outlineLevel="2" x14ac:dyDescent="0.3">
      <c r="A33" s="15" t="s">
        <v>10157</v>
      </c>
      <c r="B33" s="16" t="s">
        <v>10158</v>
      </c>
      <c r="C33" s="16" t="str">
        <f>VLOOKUP(B:B,'Liste-Pays'!A:B,2,0)</f>
        <v>AFR</v>
      </c>
      <c r="D33" s="16">
        <v>2</v>
      </c>
      <c r="E33" s="16" t="s">
        <v>41</v>
      </c>
      <c r="F33" s="16" t="s">
        <v>42</v>
      </c>
      <c r="G33" s="16" t="s">
        <v>10595</v>
      </c>
      <c r="H33" s="16" t="s">
        <v>44</v>
      </c>
      <c r="I33" s="16">
        <v>20.399999999999999</v>
      </c>
      <c r="J33" s="16">
        <v>19.89</v>
      </c>
      <c r="K33" s="16">
        <v>19.95</v>
      </c>
      <c r="L33" s="16">
        <v>19.350000000000001</v>
      </c>
      <c r="M33" s="16">
        <v>18.39</v>
      </c>
      <c r="N33" s="16">
        <v>16.62</v>
      </c>
      <c r="O33" s="16">
        <v>16.59</v>
      </c>
      <c r="P33" s="16">
        <v>16.16</v>
      </c>
      <c r="Q33" s="16">
        <v>15.8</v>
      </c>
      <c r="R33" s="16">
        <v>15.3</v>
      </c>
      <c r="S33" s="16">
        <v>15.26</v>
      </c>
      <c r="T33" s="16">
        <v>14.77</v>
      </c>
      <c r="U33" s="16">
        <v>14.85</v>
      </c>
      <c r="V33" s="16">
        <v>13.68</v>
      </c>
      <c r="W33" s="16">
        <v>13.87</v>
      </c>
      <c r="X33" s="16">
        <v>13.31</v>
      </c>
      <c r="Y33" s="16">
        <v>12.77</v>
      </c>
      <c r="Z33" s="16">
        <v>12.87</v>
      </c>
      <c r="AA33" s="16">
        <v>12.54</v>
      </c>
      <c r="AB33" s="16">
        <v>12.71</v>
      </c>
      <c r="AC33" s="16">
        <v>12.2</v>
      </c>
      <c r="AD33" s="16">
        <v>11.88</v>
      </c>
      <c r="AE33" s="16">
        <v>11.78</v>
      </c>
      <c r="AF33" s="16">
        <v>11.81</v>
      </c>
      <c r="AG33" s="16">
        <v>11.82</v>
      </c>
      <c r="AH33" s="16">
        <v>11.58</v>
      </c>
      <c r="AI33" s="16">
        <v>11.7</v>
      </c>
      <c r="AJ33" s="16">
        <v>11.66</v>
      </c>
      <c r="AK33" s="16">
        <v>11.45</v>
      </c>
      <c r="AL33" s="16">
        <v>11.82</v>
      </c>
      <c r="AM33" s="16">
        <v>11.69</v>
      </c>
      <c r="AN33" s="16">
        <v>11.69</v>
      </c>
      <c r="AO33" s="17">
        <v>11.52</v>
      </c>
    </row>
    <row r="34" spans="1:41" hidden="1" outlineLevel="2" x14ac:dyDescent="0.3">
      <c r="A34" s="18" t="s">
        <v>10226</v>
      </c>
      <c r="B34" s="19" t="s">
        <v>10227</v>
      </c>
      <c r="C34" s="16" t="str">
        <f>VLOOKUP(B:B,'Liste-Pays'!A:B,2,0)</f>
        <v>AFR</v>
      </c>
      <c r="D34" s="16">
        <v>2</v>
      </c>
      <c r="E34" s="19" t="s">
        <v>41</v>
      </c>
      <c r="F34" s="19" t="s">
        <v>42</v>
      </c>
      <c r="G34" s="19" t="s">
        <v>10595</v>
      </c>
      <c r="H34" s="19" t="s">
        <v>44</v>
      </c>
      <c r="I34" s="19">
        <v>18.600000000000001</v>
      </c>
      <c r="J34" s="19">
        <v>18.41</v>
      </c>
      <c r="K34" s="19">
        <v>17.989999999999998</v>
      </c>
      <c r="L34" s="19">
        <v>17.34</v>
      </c>
      <c r="M34" s="19">
        <v>16.579999999999998</v>
      </c>
      <c r="N34" s="19">
        <v>16.25</v>
      </c>
      <c r="O34" s="19">
        <v>15.76</v>
      </c>
      <c r="P34" s="19">
        <v>17.760000000000002</v>
      </c>
      <c r="Q34" s="19">
        <v>16.18</v>
      </c>
      <c r="R34" s="19">
        <v>15.35</v>
      </c>
      <c r="S34" s="19">
        <v>15.36</v>
      </c>
      <c r="T34" s="19">
        <v>14.55</v>
      </c>
      <c r="U34" s="19">
        <v>14.43</v>
      </c>
      <c r="V34" s="19">
        <v>13.97</v>
      </c>
      <c r="W34" s="19">
        <v>12.52</v>
      </c>
      <c r="X34" s="19">
        <v>13.52</v>
      </c>
      <c r="Y34" s="19">
        <v>13.39</v>
      </c>
      <c r="Z34" s="19">
        <v>12.02</v>
      </c>
      <c r="AA34" s="19">
        <v>12.16</v>
      </c>
      <c r="AB34" s="19">
        <v>12.06</v>
      </c>
      <c r="AC34" s="19">
        <v>12.04</v>
      </c>
      <c r="AD34" s="19">
        <v>11.74</v>
      </c>
      <c r="AE34" s="19">
        <v>11.27</v>
      </c>
      <c r="AF34" s="19">
        <v>10.93</v>
      </c>
      <c r="AG34" s="19">
        <v>10.33</v>
      </c>
      <c r="AH34" s="19">
        <v>9.93</v>
      </c>
      <c r="AI34" s="19">
        <v>9.6300000000000008</v>
      </c>
      <c r="AJ34" s="19">
        <v>9.01</v>
      </c>
      <c r="AK34" s="19">
        <v>8.76</v>
      </c>
      <c r="AL34" s="19">
        <v>8.82</v>
      </c>
      <c r="AM34" s="19">
        <v>8.5299999999999994</v>
      </c>
      <c r="AN34" s="19">
        <v>8.58</v>
      </c>
      <c r="AO34" s="20">
        <v>8.3000000000000007</v>
      </c>
    </row>
    <row r="35" spans="1:41" hidden="1" outlineLevel="2" x14ac:dyDescent="0.3">
      <c r="A35" s="15" t="s">
        <v>9209</v>
      </c>
      <c r="B35" s="16" t="s">
        <v>9210</v>
      </c>
      <c r="C35" s="16" t="str">
        <f>VLOOKUP(B:B,'Liste-Pays'!A:B,2,0)</f>
        <v>AFR</v>
      </c>
      <c r="D35" s="16">
        <v>2</v>
      </c>
      <c r="E35" s="16" t="s">
        <v>41</v>
      </c>
      <c r="F35" s="16" t="s">
        <v>42</v>
      </c>
      <c r="G35" s="16" t="s">
        <v>10595</v>
      </c>
      <c r="H35" s="16" t="s">
        <v>44</v>
      </c>
      <c r="I35" s="16">
        <v>17.75</v>
      </c>
      <c r="J35" s="16">
        <v>17.03</v>
      </c>
      <c r="K35" s="16">
        <v>16.93</v>
      </c>
      <c r="L35" s="16">
        <v>12.5</v>
      </c>
      <c r="M35" s="16">
        <v>10.77</v>
      </c>
      <c r="N35" s="16">
        <v>9.6199999999999992</v>
      </c>
      <c r="O35" s="16">
        <v>6.37</v>
      </c>
      <c r="P35" s="16">
        <v>60.71</v>
      </c>
      <c r="Q35" s="16">
        <v>59.13</v>
      </c>
      <c r="R35" s="16">
        <v>59.63</v>
      </c>
      <c r="S35" s="16">
        <v>57.36</v>
      </c>
      <c r="T35" s="16">
        <v>55.61</v>
      </c>
      <c r="U35" s="16">
        <v>69.77</v>
      </c>
      <c r="V35" s="16">
        <v>68.14</v>
      </c>
      <c r="W35" s="16">
        <v>67.010000000000005</v>
      </c>
      <c r="X35" s="16">
        <v>67.319999999999993</v>
      </c>
      <c r="Y35" s="16">
        <v>67.14</v>
      </c>
      <c r="Z35" s="16">
        <v>65.94</v>
      </c>
      <c r="AA35" s="16">
        <v>63.83</v>
      </c>
      <c r="AB35" s="16">
        <v>64.680000000000007</v>
      </c>
      <c r="AC35" s="16">
        <v>64.72</v>
      </c>
      <c r="AD35" s="16">
        <v>63.6</v>
      </c>
      <c r="AE35" s="16">
        <v>29.92</v>
      </c>
      <c r="AF35" s="16">
        <v>30.29</v>
      </c>
      <c r="AG35" s="16">
        <v>31.38</v>
      </c>
      <c r="AH35" s="16">
        <v>27.95</v>
      </c>
      <c r="AI35" s="16">
        <v>26.61</v>
      </c>
      <c r="AJ35" s="16">
        <v>25.45</v>
      </c>
      <c r="AK35" s="16">
        <v>25.01</v>
      </c>
      <c r="AL35" s="16">
        <v>24.81</v>
      </c>
      <c r="AM35" s="16">
        <v>24.69</v>
      </c>
      <c r="AN35" s="16">
        <v>24.29</v>
      </c>
      <c r="AO35" s="17">
        <v>24.22</v>
      </c>
    </row>
    <row r="36" spans="1:41" hidden="1" outlineLevel="2" x14ac:dyDescent="0.3">
      <c r="A36" s="18" t="s">
        <v>9840</v>
      </c>
      <c r="B36" s="19" t="s">
        <v>9841</v>
      </c>
      <c r="C36" s="16" t="str">
        <f>VLOOKUP(B:B,'Liste-Pays'!A:B,2,0)</f>
        <v>AFR</v>
      </c>
      <c r="D36" s="16">
        <v>2</v>
      </c>
      <c r="E36" s="19" t="s">
        <v>41</v>
      </c>
      <c r="F36" s="19" t="s">
        <v>42</v>
      </c>
      <c r="G36" s="19" t="s">
        <v>10595</v>
      </c>
      <c r="H36" s="19" t="s">
        <v>44</v>
      </c>
      <c r="I36" s="19">
        <v>14.97</v>
      </c>
      <c r="J36" s="19">
        <v>14.91</v>
      </c>
      <c r="K36" s="19">
        <v>14.95</v>
      </c>
      <c r="L36" s="19">
        <v>15.39</v>
      </c>
      <c r="M36" s="19">
        <v>14.72</v>
      </c>
      <c r="N36" s="19">
        <v>14.83</v>
      </c>
      <c r="O36" s="19">
        <v>14.83</v>
      </c>
      <c r="P36" s="19">
        <v>16.03</v>
      </c>
      <c r="Q36" s="19">
        <v>15.27</v>
      </c>
      <c r="R36" s="19">
        <v>15.01</v>
      </c>
      <c r="S36" s="19">
        <v>15.03</v>
      </c>
      <c r="T36" s="19">
        <v>14.95</v>
      </c>
      <c r="U36" s="19">
        <v>14.78</v>
      </c>
      <c r="V36" s="19">
        <v>15.53</v>
      </c>
      <c r="W36" s="19">
        <v>14.53</v>
      </c>
      <c r="X36" s="19">
        <v>14.54</v>
      </c>
      <c r="Y36" s="19">
        <v>14.78</v>
      </c>
      <c r="Z36" s="19">
        <v>14.46</v>
      </c>
      <c r="AA36" s="19">
        <v>14.4</v>
      </c>
      <c r="AB36" s="19">
        <v>14.37</v>
      </c>
      <c r="AC36" s="19">
        <v>14.22</v>
      </c>
      <c r="AD36" s="19">
        <v>14.19</v>
      </c>
      <c r="AE36" s="19">
        <v>14.2</v>
      </c>
      <c r="AF36" s="19">
        <v>14.17</v>
      </c>
      <c r="AG36" s="19">
        <v>14.27</v>
      </c>
      <c r="AH36" s="19">
        <v>14.2</v>
      </c>
      <c r="AI36" s="19">
        <v>14.16</v>
      </c>
      <c r="AJ36" s="19">
        <v>14.25</v>
      </c>
      <c r="AK36" s="19">
        <v>14.24</v>
      </c>
      <c r="AL36" s="19">
        <v>14.25</v>
      </c>
      <c r="AM36" s="19">
        <v>14.26</v>
      </c>
      <c r="AN36" s="19">
        <v>14.22</v>
      </c>
      <c r="AO36" s="20">
        <v>14.33</v>
      </c>
    </row>
    <row r="37" spans="1:41" hidden="1" outlineLevel="2" x14ac:dyDescent="0.3">
      <c r="A37" s="15" t="s">
        <v>10288</v>
      </c>
      <c r="B37" s="16" t="s">
        <v>10289</v>
      </c>
      <c r="C37" s="16" t="str">
        <f>VLOOKUP(B:B,'Liste-Pays'!A:B,2,0)</f>
        <v>AFR</v>
      </c>
      <c r="D37" s="16">
        <v>2</v>
      </c>
      <c r="E37" s="16" t="s">
        <v>41</v>
      </c>
      <c r="F37" s="16" t="s">
        <v>42</v>
      </c>
      <c r="G37" s="16" t="s">
        <v>10595</v>
      </c>
      <c r="H37" s="16" t="s">
        <v>44</v>
      </c>
      <c r="I37" s="16">
        <v>12.2</v>
      </c>
      <c r="J37" s="16">
        <v>12.38</v>
      </c>
      <c r="K37" s="16">
        <v>13.11</v>
      </c>
      <c r="L37" s="16">
        <v>13.07</v>
      </c>
      <c r="M37" s="16">
        <v>13.75</v>
      </c>
      <c r="N37" s="16">
        <v>14.21</v>
      </c>
      <c r="O37" s="16">
        <v>15.3</v>
      </c>
      <c r="P37" s="16">
        <v>16.190000000000001</v>
      </c>
      <c r="Q37" s="16">
        <v>17.16</v>
      </c>
      <c r="R37" s="16">
        <v>15.69</v>
      </c>
      <c r="S37" s="16">
        <v>16.05</v>
      </c>
      <c r="T37" s="16">
        <v>15.89</v>
      </c>
      <c r="U37" s="16">
        <v>16.78</v>
      </c>
      <c r="V37" s="16">
        <v>16.41</v>
      </c>
      <c r="W37" s="16">
        <v>18.52</v>
      </c>
      <c r="X37" s="16">
        <v>19.39</v>
      </c>
      <c r="Y37" s="16">
        <v>18.86</v>
      </c>
      <c r="Z37" s="16">
        <v>18.97</v>
      </c>
      <c r="AA37" s="16">
        <v>18.34</v>
      </c>
      <c r="AB37" s="16">
        <v>14.27</v>
      </c>
      <c r="AC37" s="16">
        <v>12.9</v>
      </c>
      <c r="AD37" s="16">
        <v>13.17</v>
      </c>
      <c r="AE37" s="16">
        <v>10.49</v>
      </c>
      <c r="AF37" s="16">
        <v>11.14</v>
      </c>
      <c r="AG37" s="16">
        <v>9.3699999999999992</v>
      </c>
      <c r="AH37" s="16">
        <v>8.07</v>
      </c>
      <c r="AI37" s="16">
        <v>6.4</v>
      </c>
      <c r="AJ37" s="16">
        <v>6.01</v>
      </c>
      <c r="AK37" s="16">
        <v>5.84</v>
      </c>
      <c r="AL37" s="16">
        <v>5.71</v>
      </c>
      <c r="AM37" s="16">
        <v>5.56</v>
      </c>
      <c r="AN37" s="16">
        <v>4.32</v>
      </c>
      <c r="AO37" s="17">
        <v>4.1100000000000003</v>
      </c>
    </row>
    <row r="38" spans="1:41" hidden="1" outlineLevel="2" x14ac:dyDescent="0.3">
      <c r="A38" s="18" t="s">
        <v>10367</v>
      </c>
      <c r="B38" s="19" t="s">
        <v>10368</v>
      </c>
      <c r="C38" s="16" t="str">
        <f>VLOOKUP(B:B,'Liste-Pays'!A:B,2,0)</f>
        <v>AFR</v>
      </c>
      <c r="D38" s="16">
        <v>2</v>
      </c>
      <c r="E38" s="19" t="s">
        <v>41</v>
      </c>
      <c r="F38" s="19" t="s">
        <v>42</v>
      </c>
      <c r="G38" s="19" t="s">
        <v>10595</v>
      </c>
      <c r="H38" s="19" t="s">
        <v>44</v>
      </c>
      <c r="I38" s="19">
        <v>10.41</v>
      </c>
      <c r="J38" s="19">
        <v>10.7</v>
      </c>
      <c r="K38" s="19">
        <v>9.57</v>
      </c>
      <c r="L38" s="19">
        <v>9.44</v>
      </c>
      <c r="M38" s="19">
        <v>10.56</v>
      </c>
      <c r="N38" s="19">
        <v>9.9700000000000006</v>
      </c>
      <c r="O38" s="19">
        <v>10.02</v>
      </c>
      <c r="P38" s="19">
        <v>10.07</v>
      </c>
      <c r="Q38" s="19">
        <v>10.02</v>
      </c>
      <c r="R38" s="19">
        <v>9.6300000000000008</v>
      </c>
      <c r="S38" s="19">
        <v>9.4700000000000006</v>
      </c>
      <c r="T38" s="19">
        <v>8.6</v>
      </c>
      <c r="U38" s="19">
        <v>8.1199999999999992</v>
      </c>
      <c r="V38" s="19">
        <v>8.0500000000000007</v>
      </c>
      <c r="W38" s="19">
        <v>7.75</v>
      </c>
      <c r="X38" s="19">
        <v>7.94</v>
      </c>
      <c r="Y38" s="19">
        <v>8.7799999999999994</v>
      </c>
      <c r="Z38" s="19">
        <v>7.63</v>
      </c>
      <c r="AA38" s="19">
        <v>7.48</v>
      </c>
      <c r="AB38" s="19">
        <v>7.18</v>
      </c>
      <c r="AC38" s="19">
        <v>6.57</v>
      </c>
      <c r="AD38" s="19">
        <v>6.12</v>
      </c>
      <c r="AE38" s="19">
        <v>5.9</v>
      </c>
      <c r="AF38" s="19">
        <v>5.92</v>
      </c>
      <c r="AG38" s="19">
        <v>6.19</v>
      </c>
      <c r="AH38" s="19">
        <v>6.09</v>
      </c>
      <c r="AI38" s="19">
        <v>6.07</v>
      </c>
      <c r="AJ38" s="19">
        <v>6.36</v>
      </c>
      <c r="AK38" s="19">
        <v>6.49</v>
      </c>
      <c r="AL38" s="19">
        <v>6.49</v>
      </c>
      <c r="AM38" s="19">
        <v>6.36</v>
      </c>
      <c r="AN38" s="19">
        <v>6.3</v>
      </c>
      <c r="AO38" s="20">
        <v>6.32</v>
      </c>
    </row>
    <row r="39" spans="1:41" hidden="1" outlineLevel="2" x14ac:dyDescent="0.3">
      <c r="A39" s="15" t="s">
        <v>10384</v>
      </c>
      <c r="B39" s="16" t="s">
        <v>10385</v>
      </c>
      <c r="C39" s="16" t="str">
        <f>VLOOKUP(B:B,'Liste-Pays'!A:B,2,0)</f>
        <v>AFR</v>
      </c>
      <c r="D39" s="16">
        <v>2</v>
      </c>
      <c r="E39" s="16" t="s">
        <v>41</v>
      </c>
      <c r="F39" s="16" t="s">
        <v>42</v>
      </c>
      <c r="G39" s="16" t="s">
        <v>10595</v>
      </c>
      <c r="H39" s="16" t="s">
        <v>44</v>
      </c>
      <c r="I39" s="16">
        <v>10.1</v>
      </c>
      <c r="J39" s="16">
        <v>9.4700000000000006</v>
      </c>
      <c r="K39" s="16">
        <v>9.34</v>
      </c>
      <c r="L39" s="16">
        <v>8.59</v>
      </c>
      <c r="M39" s="16">
        <v>8.2200000000000006</v>
      </c>
      <c r="N39" s="16">
        <v>7.83</v>
      </c>
      <c r="O39" s="16">
        <v>8.2200000000000006</v>
      </c>
      <c r="P39" s="16">
        <v>7.8</v>
      </c>
      <c r="Q39" s="16">
        <v>7.07</v>
      </c>
      <c r="R39" s="16">
        <v>7.61</v>
      </c>
      <c r="S39" s="16">
        <v>7.73</v>
      </c>
      <c r="T39" s="16">
        <v>8.16</v>
      </c>
      <c r="U39" s="16">
        <v>7.72</v>
      </c>
      <c r="V39" s="16">
        <v>7.91</v>
      </c>
      <c r="W39" s="16">
        <v>6.4</v>
      </c>
      <c r="X39" s="16">
        <v>6.08</v>
      </c>
      <c r="Y39" s="16">
        <v>6.4</v>
      </c>
      <c r="Z39" s="16">
        <v>6.93</v>
      </c>
      <c r="AA39" s="16">
        <v>6.04</v>
      </c>
      <c r="AB39" s="16">
        <v>6.25</v>
      </c>
      <c r="AC39" s="16">
        <v>5.59</v>
      </c>
      <c r="AD39" s="16">
        <v>5.15</v>
      </c>
      <c r="AE39" s="16">
        <v>7.29</v>
      </c>
      <c r="AF39" s="16">
        <v>7.83</v>
      </c>
      <c r="AG39" s="16">
        <v>7.4</v>
      </c>
      <c r="AH39" s="16">
        <v>6.47</v>
      </c>
      <c r="AI39" s="16">
        <v>6.74</v>
      </c>
      <c r="AJ39" s="16">
        <v>6.14</v>
      </c>
      <c r="AK39" s="16">
        <v>6.18</v>
      </c>
      <c r="AL39" s="16">
        <v>5.91</v>
      </c>
      <c r="AM39" s="16">
        <v>6.05</v>
      </c>
      <c r="AN39" s="16">
        <v>6.36</v>
      </c>
      <c r="AO39" s="17">
        <v>6.53</v>
      </c>
    </row>
    <row r="40" spans="1:41" hidden="1" outlineLevel="2" x14ac:dyDescent="0.3">
      <c r="A40" s="18" t="s">
        <v>10369</v>
      </c>
      <c r="B40" s="19" t="s">
        <v>10370</v>
      </c>
      <c r="C40" s="16" t="str">
        <f>VLOOKUP(B:B,'Liste-Pays'!A:B,2,0)</f>
        <v>AFR</v>
      </c>
      <c r="D40" s="16">
        <v>2</v>
      </c>
      <c r="E40" s="19" t="s">
        <v>41</v>
      </c>
      <c r="F40" s="19" t="s">
        <v>42</v>
      </c>
      <c r="G40" s="19" t="s">
        <v>10595</v>
      </c>
      <c r="H40" s="19" t="s">
        <v>44</v>
      </c>
      <c r="I40" s="19">
        <v>9.8000000000000007</v>
      </c>
      <c r="J40" s="19">
        <v>9.4499999999999993</v>
      </c>
      <c r="K40" s="19">
        <v>9.32</v>
      </c>
      <c r="L40" s="19">
        <v>9.1199999999999992</v>
      </c>
      <c r="M40" s="19">
        <v>8.93</v>
      </c>
      <c r="N40" s="19">
        <v>8.68</v>
      </c>
      <c r="O40" s="19">
        <v>8.4700000000000006</v>
      </c>
      <c r="P40" s="19">
        <v>8.64</v>
      </c>
      <c r="Q40" s="19">
        <v>7.96</v>
      </c>
      <c r="R40" s="19">
        <v>7.97</v>
      </c>
      <c r="S40" s="19">
        <v>7.77</v>
      </c>
      <c r="T40" s="19">
        <v>7.59</v>
      </c>
      <c r="U40" s="19">
        <v>8.59</v>
      </c>
      <c r="V40" s="19">
        <v>8.27</v>
      </c>
      <c r="W40" s="19">
        <v>8.11</v>
      </c>
      <c r="X40" s="19">
        <v>7.86</v>
      </c>
      <c r="Y40" s="19">
        <v>7.69</v>
      </c>
      <c r="Z40" s="19">
        <v>7.37</v>
      </c>
      <c r="AA40" s="19">
        <v>7.53</v>
      </c>
      <c r="AB40" s="19">
        <v>7.42</v>
      </c>
      <c r="AC40" s="19">
        <v>7.31</v>
      </c>
      <c r="AD40" s="19">
        <v>7.09</v>
      </c>
      <c r="AE40" s="19">
        <v>7.15</v>
      </c>
      <c r="AF40" s="19">
        <v>8.0399999999999991</v>
      </c>
      <c r="AG40" s="19">
        <v>7.74</v>
      </c>
      <c r="AH40" s="19">
        <v>7.86</v>
      </c>
      <c r="AI40" s="19">
        <v>7</v>
      </c>
      <c r="AJ40" s="19">
        <v>6.66</v>
      </c>
      <c r="AK40" s="19">
        <v>5.68</v>
      </c>
      <c r="AL40" s="19">
        <v>6.03</v>
      </c>
      <c r="AM40" s="19">
        <v>6.1</v>
      </c>
      <c r="AN40" s="19">
        <v>6.15</v>
      </c>
      <c r="AO40" s="20">
        <v>6.17</v>
      </c>
    </row>
    <row r="41" spans="1:41" hidden="1" outlineLevel="2" x14ac:dyDescent="0.3">
      <c r="A41" s="15" t="s">
        <v>10386</v>
      </c>
      <c r="B41" s="16" t="s">
        <v>10387</v>
      </c>
      <c r="C41" s="16" t="str">
        <f>VLOOKUP(B:B,'Liste-Pays'!A:B,2,0)</f>
        <v>AFR</v>
      </c>
      <c r="D41" s="16">
        <v>2</v>
      </c>
      <c r="E41" s="16" t="s">
        <v>41</v>
      </c>
      <c r="F41" s="16" t="s">
        <v>42</v>
      </c>
      <c r="G41" s="16" t="s">
        <v>10595</v>
      </c>
      <c r="H41" s="16" t="s">
        <v>44</v>
      </c>
      <c r="I41" s="16">
        <v>7.18</v>
      </c>
      <c r="J41" s="16">
        <v>7.01</v>
      </c>
      <c r="K41" s="16">
        <v>6.57</v>
      </c>
      <c r="L41" s="16">
        <v>6.68</v>
      </c>
      <c r="M41" s="16">
        <v>7.07</v>
      </c>
      <c r="N41" s="16">
        <v>6.89</v>
      </c>
      <c r="O41" s="16">
        <v>6.3</v>
      </c>
      <c r="P41" s="16">
        <v>0.99</v>
      </c>
      <c r="Q41" s="16">
        <v>1.01</v>
      </c>
      <c r="R41" s="16">
        <v>1.06</v>
      </c>
      <c r="S41" s="16">
        <v>0.66</v>
      </c>
      <c r="T41" s="16">
        <v>0.61</v>
      </c>
      <c r="U41" s="16">
        <v>5.36</v>
      </c>
      <c r="V41" s="16">
        <v>5.09</v>
      </c>
      <c r="W41" s="16">
        <v>4.95</v>
      </c>
      <c r="X41" s="16">
        <v>4.83</v>
      </c>
      <c r="Y41" s="16">
        <v>4.79</v>
      </c>
      <c r="Z41" s="16">
        <v>4.66</v>
      </c>
      <c r="AA41" s="16">
        <v>4.58</v>
      </c>
      <c r="AB41" s="16">
        <v>4.53</v>
      </c>
      <c r="AC41" s="16">
        <v>4.55</v>
      </c>
      <c r="AD41" s="16">
        <v>4.57</v>
      </c>
      <c r="AE41" s="16">
        <v>6.68</v>
      </c>
      <c r="AF41" s="16">
        <v>6.64</v>
      </c>
      <c r="AG41" s="16">
        <v>6.55</v>
      </c>
      <c r="AH41" s="16">
        <v>6.63</v>
      </c>
      <c r="AI41" s="16">
        <v>6.57</v>
      </c>
      <c r="AJ41" s="16">
        <v>6.54</v>
      </c>
      <c r="AK41" s="16">
        <v>6.38</v>
      </c>
      <c r="AL41" s="16">
        <v>6.48</v>
      </c>
      <c r="AM41" s="16">
        <v>6.51</v>
      </c>
      <c r="AN41" s="16">
        <v>6.52</v>
      </c>
      <c r="AO41" s="17">
        <v>6.47</v>
      </c>
    </row>
    <row r="42" spans="1:41" hidden="1" outlineLevel="2" x14ac:dyDescent="0.3">
      <c r="A42" s="18" t="s">
        <v>10382</v>
      </c>
      <c r="B42" s="19" t="s">
        <v>10383</v>
      </c>
      <c r="C42" s="16" t="str">
        <f>VLOOKUP(B:B,'Liste-Pays'!A:B,2,0)</f>
        <v>AFR</v>
      </c>
      <c r="D42" s="16">
        <v>2</v>
      </c>
      <c r="E42" s="19" t="s">
        <v>41</v>
      </c>
      <c r="F42" s="19" t="s">
        <v>42</v>
      </c>
      <c r="G42" s="19" t="s">
        <v>10595</v>
      </c>
      <c r="H42" s="19" t="s">
        <v>44</v>
      </c>
      <c r="I42" s="19">
        <v>6.81</v>
      </c>
      <c r="J42" s="19">
        <v>6.72</v>
      </c>
      <c r="K42" s="19">
        <v>6.43</v>
      </c>
      <c r="L42" s="19">
        <v>6.85</v>
      </c>
      <c r="M42" s="19">
        <v>6.76</v>
      </c>
      <c r="N42" s="19">
        <v>6.76</v>
      </c>
      <c r="O42" s="19">
        <v>6.57</v>
      </c>
      <c r="P42" s="19">
        <v>6.46</v>
      </c>
      <c r="Q42" s="19">
        <v>6.44</v>
      </c>
      <c r="R42" s="19">
        <v>6.25</v>
      </c>
      <c r="S42" s="19">
        <v>6.18</v>
      </c>
      <c r="T42" s="19">
        <v>6.07</v>
      </c>
      <c r="U42" s="19">
        <v>6.15</v>
      </c>
      <c r="V42" s="19">
        <v>5.89</v>
      </c>
      <c r="W42" s="19">
        <v>5.92</v>
      </c>
      <c r="X42" s="19">
        <v>5.82</v>
      </c>
      <c r="Y42" s="19">
        <v>5.7</v>
      </c>
      <c r="Z42" s="19">
        <v>5.0199999999999996</v>
      </c>
      <c r="AA42" s="19">
        <v>4.82</v>
      </c>
      <c r="AB42" s="19">
        <v>4.7699999999999996</v>
      </c>
      <c r="AC42" s="19">
        <v>4.58</v>
      </c>
      <c r="AD42" s="19">
        <v>4.58</v>
      </c>
      <c r="AE42" s="19">
        <v>4.22</v>
      </c>
      <c r="AF42" s="19">
        <v>3.86</v>
      </c>
      <c r="AG42" s="19">
        <v>3.34</v>
      </c>
      <c r="AH42" s="19">
        <v>3.06</v>
      </c>
      <c r="AI42" s="19">
        <v>2.96</v>
      </c>
      <c r="AJ42" s="19">
        <v>2.78</v>
      </c>
      <c r="AK42" s="19">
        <v>2.71</v>
      </c>
      <c r="AL42" s="19">
        <v>2.63</v>
      </c>
      <c r="AM42" s="19">
        <v>2.46</v>
      </c>
      <c r="AN42" s="19">
        <v>2.36</v>
      </c>
      <c r="AO42" s="20">
        <v>2.27</v>
      </c>
    </row>
    <row r="43" spans="1:41" hidden="1" outlineLevel="2" x14ac:dyDescent="0.3">
      <c r="A43" s="15" t="s">
        <v>10421</v>
      </c>
      <c r="B43" s="16" t="s">
        <v>10422</v>
      </c>
      <c r="C43" s="16" t="str">
        <f>VLOOKUP(B:B,'Liste-Pays'!A:B,2,0)</f>
        <v>AFR</v>
      </c>
      <c r="D43" s="16">
        <v>2</v>
      </c>
      <c r="E43" s="16" t="s">
        <v>41</v>
      </c>
      <c r="F43" s="16" t="s">
        <v>42</v>
      </c>
      <c r="G43" s="16" t="s">
        <v>10595</v>
      </c>
      <c r="H43" s="16" t="s">
        <v>44</v>
      </c>
      <c r="I43" s="16">
        <v>4.55</v>
      </c>
      <c r="J43" s="16">
        <v>4.4000000000000004</v>
      </c>
      <c r="K43" s="16">
        <v>4.5599999999999996</v>
      </c>
      <c r="L43" s="16">
        <v>4.5199999999999996</v>
      </c>
      <c r="M43" s="16">
        <v>4.4000000000000004</v>
      </c>
      <c r="N43" s="16">
        <v>4.25</v>
      </c>
      <c r="O43" s="16">
        <v>4.3099999999999996</v>
      </c>
      <c r="P43" s="16">
        <v>4.63</v>
      </c>
      <c r="Q43" s="16">
        <v>4.41</v>
      </c>
      <c r="R43" s="16">
        <v>4.33</v>
      </c>
      <c r="S43" s="16">
        <v>4.62</v>
      </c>
      <c r="T43" s="16">
        <v>4.0599999999999996</v>
      </c>
      <c r="U43" s="16">
        <v>4.1500000000000004</v>
      </c>
      <c r="V43" s="16">
        <v>4.04</v>
      </c>
      <c r="W43" s="16">
        <v>4.09</v>
      </c>
      <c r="X43" s="16">
        <v>4.32</v>
      </c>
      <c r="Y43" s="16">
        <v>4.3600000000000003</v>
      </c>
      <c r="Z43" s="16">
        <v>3.93</v>
      </c>
      <c r="AA43" s="16">
        <v>3.99</v>
      </c>
      <c r="AB43" s="16">
        <v>4.0599999999999996</v>
      </c>
      <c r="AC43" s="16">
        <v>4</v>
      </c>
      <c r="AD43" s="16">
        <v>3.8</v>
      </c>
      <c r="AE43" s="16">
        <v>3.46</v>
      </c>
      <c r="AF43" s="16">
        <v>3.76</v>
      </c>
      <c r="AG43" s="16">
        <v>3.37</v>
      </c>
      <c r="AH43" s="16">
        <v>3.1</v>
      </c>
      <c r="AI43" s="16">
        <v>3.04</v>
      </c>
      <c r="AJ43" s="16">
        <v>3.36</v>
      </c>
      <c r="AK43" s="16">
        <v>3.3</v>
      </c>
      <c r="AL43" s="16">
        <v>3.27</v>
      </c>
      <c r="AM43" s="16">
        <v>3.23</v>
      </c>
      <c r="AN43" s="16">
        <v>3.18</v>
      </c>
      <c r="AO43" s="17">
        <v>3.17</v>
      </c>
    </row>
    <row r="44" spans="1:41" hidden="1" outlineLevel="2" x14ac:dyDescent="0.3">
      <c r="A44" s="18" t="s">
        <v>10427</v>
      </c>
      <c r="B44" s="19" t="s">
        <v>10428</v>
      </c>
      <c r="C44" s="16" t="str">
        <f>VLOOKUP(B:B,'Liste-Pays'!A:B,2,0)</f>
        <v>AFR</v>
      </c>
      <c r="D44" s="16">
        <v>2</v>
      </c>
      <c r="E44" s="19" t="s">
        <v>41</v>
      </c>
      <c r="F44" s="19" t="s">
        <v>42</v>
      </c>
      <c r="G44" s="19" t="s">
        <v>10595</v>
      </c>
      <c r="H44" s="19" t="s">
        <v>44</v>
      </c>
      <c r="I44" s="19">
        <v>3.91</v>
      </c>
      <c r="J44" s="19">
        <v>3.77</v>
      </c>
      <c r="K44" s="19">
        <v>3.92</v>
      </c>
      <c r="L44" s="19">
        <v>3.93</v>
      </c>
      <c r="M44" s="19">
        <v>3.75</v>
      </c>
      <c r="N44" s="19">
        <v>3.89</v>
      </c>
      <c r="O44" s="19">
        <v>3.94</v>
      </c>
      <c r="P44" s="19">
        <v>4.04</v>
      </c>
      <c r="Q44" s="19">
        <v>3.82</v>
      </c>
      <c r="R44" s="19">
        <v>3.68</v>
      </c>
      <c r="S44" s="19">
        <v>3.61</v>
      </c>
      <c r="T44" s="19">
        <v>3.52</v>
      </c>
      <c r="U44" s="19">
        <v>3.86</v>
      </c>
      <c r="V44" s="19">
        <v>3.81</v>
      </c>
      <c r="W44" s="19">
        <v>3.41</v>
      </c>
      <c r="X44" s="19">
        <v>3.25</v>
      </c>
      <c r="Y44" s="19">
        <v>3.2</v>
      </c>
      <c r="Z44" s="19">
        <v>3.11</v>
      </c>
      <c r="AA44" s="19">
        <v>3.05</v>
      </c>
      <c r="AB44" s="19">
        <v>2.93</v>
      </c>
      <c r="AC44" s="19">
        <v>2.84</v>
      </c>
      <c r="AD44" s="19">
        <v>2.85</v>
      </c>
      <c r="AE44" s="19">
        <v>3.21</v>
      </c>
      <c r="AF44" s="19">
        <v>3.83</v>
      </c>
      <c r="AG44" s="19">
        <v>4.1399999999999997</v>
      </c>
      <c r="AH44" s="19">
        <v>4.68</v>
      </c>
      <c r="AI44" s="19">
        <v>5.26</v>
      </c>
      <c r="AJ44" s="19">
        <v>5.81</v>
      </c>
      <c r="AK44" s="19">
        <v>6.34</v>
      </c>
      <c r="AL44" s="19">
        <v>6.86</v>
      </c>
      <c r="AM44" s="19">
        <v>6.66</v>
      </c>
      <c r="AN44" s="19">
        <v>6.44</v>
      </c>
      <c r="AO44" s="20">
        <v>6.26</v>
      </c>
    </row>
    <row r="45" spans="1:41" hidden="1" outlineLevel="2" x14ac:dyDescent="0.3">
      <c r="A45" s="15" t="s">
        <v>10433</v>
      </c>
      <c r="B45" s="16" t="s">
        <v>10434</v>
      </c>
      <c r="C45" s="16" t="str">
        <f>VLOOKUP(B:B,'Liste-Pays'!A:B,2,0)</f>
        <v>AFR</v>
      </c>
      <c r="D45" s="16">
        <v>2</v>
      </c>
      <c r="E45" s="16" t="s">
        <v>41</v>
      </c>
      <c r="F45" s="16" t="s">
        <v>42</v>
      </c>
      <c r="G45" s="16" t="s">
        <v>10595</v>
      </c>
      <c r="H45" s="16" t="s">
        <v>44</v>
      </c>
      <c r="I45" s="16">
        <v>1.69</v>
      </c>
      <c r="J45" s="16">
        <v>1.61</v>
      </c>
      <c r="K45" s="16">
        <v>1.53</v>
      </c>
      <c r="L45" s="16">
        <v>1.6</v>
      </c>
      <c r="M45" s="16">
        <v>1.54</v>
      </c>
      <c r="N45" s="16">
        <v>1.47</v>
      </c>
      <c r="O45" s="16">
        <v>1.46</v>
      </c>
      <c r="P45" s="16">
        <v>1.54</v>
      </c>
      <c r="Q45" s="16">
        <v>1.44</v>
      </c>
      <c r="R45" s="16">
        <v>1.39</v>
      </c>
      <c r="S45" s="16">
        <v>1.3</v>
      </c>
      <c r="T45" s="16">
        <v>1.3</v>
      </c>
      <c r="U45" s="16">
        <v>1.49</v>
      </c>
      <c r="V45" s="16">
        <v>1.41</v>
      </c>
      <c r="W45" s="16">
        <v>1.43</v>
      </c>
      <c r="X45" s="16">
        <v>1.41</v>
      </c>
      <c r="Y45" s="16">
        <v>1.37</v>
      </c>
      <c r="Z45" s="16">
        <v>1.36</v>
      </c>
      <c r="AA45" s="16">
        <v>1.32</v>
      </c>
      <c r="AB45" s="16">
        <v>1.33</v>
      </c>
      <c r="AC45" s="16">
        <v>1.3</v>
      </c>
      <c r="AD45" s="16">
        <v>1.27</v>
      </c>
      <c r="AE45" s="16">
        <v>1.25</v>
      </c>
      <c r="AF45" s="16">
        <v>1.27</v>
      </c>
      <c r="AG45" s="16">
        <v>1.23</v>
      </c>
      <c r="AH45" s="16">
        <v>1.1499999999999999</v>
      </c>
      <c r="AI45" s="16">
        <v>1.1100000000000001</v>
      </c>
      <c r="AJ45" s="16">
        <v>1.08</v>
      </c>
      <c r="AK45" s="16">
        <v>1.02</v>
      </c>
      <c r="AL45" s="16">
        <v>0.99</v>
      </c>
      <c r="AM45" s="16">
        <v>0.97</v>
      </c>
      <c r="AN45" s="16">
        <v>0.95</v>
      </c>
      <c r="AO45" s="17">
        <v>0.94</v>
      </c>
    </row>
    <row r="46" spans="1:41" hidden="1" outlineLevel="2" x14ac:dyDescent="0.3">
      <c r="A46" s="18" t="s">
        <v>10437</v>
      </c>
      <c r="B46" s="19" t="s">
        <v>10438</v>
      </c>
      <c r="C46" s="16" t="str">
        <f>VLOOKUP(B:B,'Liste-Pays'!A:B,2,0)</f>
        <v>AFR</v>
      </c>
      <c r="D46" s="16">
        <v>2</v>
      </c>
      <c r="E46" s="19" t="s">
        <v>41</v>
      </c>
      <c r="F46" s="19" t="s">
        <v>42</v>
      </c>
      <c r="G46" s="19" t="s">
        <v>10595</v>
      </c>
      <c r="H46" s="19" t="s">
        <v>44</v>
      </c>
      <c r="I46" s="19">
        <v>0.92</v>
      </c>
      <c r="J46" s="19">
        <v>0.88</v>
      </c>
      <c r="K46" s="19">
        <v>0.86</v>
      </c>
      <c r="L46" s="19">
        <v>0.85</v>
      </c>
      <c r="M46" s="19">
        <v>0.84</v>
      </c>
      <c r="N46" s="19">
        <v>0.8</v>
      </c>
      <c r="O46" s="19">
        <v>0.78</v>
      </c>
      <c r="P46" s="19">
        <v>0.7</v>
      </c>
      <c r="Q46" s="19">
        <v>0.66</v>
      </c>
      <c r="R46" s="19">
        <v>0.6</v>
      </c>
      <c r="S46" s="19">
        <v>0.61</v>
      </c>
      <c r="T46" s="19">
        <v>0.59</v>
      </c>
      <c r="U46" s="19">
        <v>0.62</v>
      </c>
      <c r="V46" s="19">
        <v>0.62</v>
      </c>
      <c r="W46" s="19">
        <v>0.57999999999999996</v>
      </c>
      <c r="X46" s="19">
        <v>0.56000000000000005</v>
      </c>
      <c r="Y46" s="19">
        <v>0.53</v>
      </c>
      <c r="Z46" s="19">
        <v>0.51</v>
      </c>
      <c r="AA46" s="19">
        <v>0.51</v>
      </c>
      <c r="AB46" s="19">
        <v>0.46</v>
      </c>
      <c r="AC46" s="19">
        <v>0.46</v>
      </c>
      <c r="AD46" s="19">
        <v>0.42</v>
      </c>
      <c r="AE46" s="19">
        <v>0.38</v>
      </c>
      <c r="AF46" s="19">
        <v>0.4</v>
      </c>
      <c r="AG46" s="19">
        <v>0.38</v>
      </c>
      <c r="AH46" s="19">
        <v>0.36</v>
      </c>
      <c r="AI46" s="19">
        <v>0.32</v>
      </c>
      <c r="AJ46" s="19">
        <v>0.28000000000000003</v>
      </c>
      <c r="AK46" s="19">
        <v>0.28000000000000003</v>
      </c>
      <c r="AL46" s="19">
        <v>0.25</v>
      </c>
      <c r="AM46" s="19">
        <v>0.22</v>
      </c>
      <c r="AN46" s="19">
        <v>0.21</v>
      </c>
      <c r="AO46" s="20">
        <v>0.19</v>
      </c>
    </row>
    <row r="47" spans="1:41" hidden="1" outlineLevel="2" x14ac:dyDescent="0.3">
      <c r="A47" s="15" t="s">
        <v>6120</v>
      </c>
      <c r="B47" s="16" t="s">
        <v>6121</v>
      </c>
      <c r="C47" s="16" t="str">
        <f>VLOOKUP(B:B,'Liste-Pays'!A:B,2,0)</f>
        <v>AFR</v>
      </c>
      <c r="D47" s="16">
        <v>2</v>
      </c>
      <c r="E47" s="16" t="s">
        <v>41</v>
      </c>
      <c r="F47" s="16" t="s">
        <v>42</v>
      </c>
      <c r="G47" s="16" t="s">
        <v>10595</v>
      </c>
      <c r="H47" s="16" t="s">
        <v>44</v>
      </c>
      <c r="I47" s="16">
        <v>103.82</v>
      </c>
      <c r="J47" s="16">
        <v>108.51</v>
      </c>
      <c r="K47" s="16">
        <v>68.819999999999993</v>
      </c>
      <c r="L47" s="16">
        <v>106.86</v>
      </c>
      <c r="M47" s="16">
        <v>102.51</v>
      </c>
      <c r="N47" s="16">
        <v>95.06</v>
      </c>
      <c r="O47" s="16">
        <v>75.55</v>
      </c>
      <c r="P47" s="16">
        <v>79.540000000000006</v>
      </c>
      <c r="Q47" s="16">
        <v>88.4</v>
      </c>
      <c r="R47" s="16">
        <v>103.03</v>
      </c>
      <c r="S47" s="16">
        <v>117.51</v>
      </c>
      <c r="T47" s="16">
        <v>66.83</v>
      </c>
      <c r="U47" s="16">
        <v>120.17</v>
      </c>
      <c r="V47" s="16">
        <v>113.9</v>
      </c>
      <c r="W47" s="16">
        <v>115.97</v>
      </c>
      <c r="X47" s="16">
        <v>111.67</v>
      </c>
      <c r="Y47" s="16">
        <v>115.53</v>
      </c>
      <c r="Z47" s="16">
        <v>113.48</v>
      </c>
      <c r="AA47" s="16">
        <v>104.94</v>
      </c>
      <c r="AB47" s="16">
        <v>101.87</v>
      </c>
      <c r="AC47" s="16">
        <v>93.67</v>
      </c>
      <c r="AD47" s="16">
        <v>94.02</v>
      </c>
      <c r="AE47" s="16">
        <v>97.24</v>
      </c>
      <c r="AF47" s="16">
        <v>93.6</v>
      </c>
      <c r="AG47" s="16">
        <v>95.22</v>
      </c>
      <c r="AH47" s="16">
        <v>95.22</v>
      </c>
      <c r="AI47" s="16">
        <v>101.78</v>
      </c>
      <c r="AJ47" s="16">
        <v>99.22</v>
      </c>
      <c r="AK47" s="16">
        <v>91.55</v>
      </c>
      <c r="AL47" s="16">
        <v>78.510000000000005</v>
      </c>
      <c r="AM47" s="16">
        <v>71.89</v>
      </c>
      <c r="AN47" s="16">
        <v>79.040000000000006</v>
      </c>
      <c r="AO47" s="17">
        <v>75.05</v>
      </c>
    </row>
    <row r="48" spans="1:41" hidden="1" outlineLevel="2" x14ac:dyDescent="0.3">
      <c r="A48" s="15" t="s">
        <v>7526</v>
      </c>
      <c r="B48" s="16" t="s">
        <v>7527</v>
      </c>
      <c r="C48" s="16" t="str">
        <f>VLOOKUP(B:B,'Liste-Pays'!A:B,2,0)</f>
        <v>AFR</v>
      </c>
      <c r="D48" s="16">
        <v>2</v>
      </c>
      <c r="E48" s="16" t="s">
        <v>41</v>
      </c>
      <c r="F48" s="16" t="s">
        <v>42</v>
      </c>
      <c r="G48" s="16" t="s">
        <v>10595</v>
      </c>
      <c r="H48" s="16" t="s">
        <v>44</v>
      </c>
      <c r="I48" s="16">
        <v>67.42</v>
      </c>
      <c r="J48" s="16">
        <v>70.459999999999994</v>
      </c>
      <c r="K48" s="16">
        <v>74.45</v>
      </c>
      <c r="L48" s="16">
        <v>65.02</v>
      </c>
      <c r="M48" s="16">
        <v>74.37</v>
      </c>
      <c r="N48" s="16">
        <v>67.86</v>
      </c>
      <c r="O48" s="16">
        <v>70.45</v>
      </c>
      <c r="P48" s="16">
        <v>66.92</v>
      </c>
      <c r="Q48" s="16">
        <v>66.83</v>
      </c>
      <c r="R48" s="16">
        <v>64.81</v>
      </c>
      <c r="S48" s="16">
        <v>64.44</v>
      </c>
      <c r="T48" s="16">
        <v>60.8</v>
      </c>
      <c r="U48" s="16">
        <v>60.73</v>
      </c>
      <c r="V48" s="16">
        <v>62.48</v>
      </c>
      <c r="W48" s="16">
        <v>61.6</v>
      </c>
      <c r="X48" s="16">
        <v>61.63</v>
      </c>
      <c r="Y48" s="16">
        <v>58.59</v>
      </c>
      <c r="Z48" s="16">
        <v>60.8</v>
      </c>
      <c r="AA48" s="16">
        <v>58.78</v>
      </c>
      <c r="AB48" s="16">
        <v>57.54</v>
      </c>
      <c r="AC48" s="16">
        <v>56.2</v>
      </c>
      <c r="AD48" s="16">
        <v>53.65</v>
      </c>
      <c r="AE48" s="16">
        <v>61.05</v>
      </c>
      <c r="AF48" s="16">
        <v>60.88</v>
      </c>
      <c r="AG48" s="16">
        <v>58.98</v>
      </c>
      <c r="AH48" s="16">
        <v>54.91</v>
      </c>
      <c r="AI48" s="16">
        <v>51.09</v>
      </c>
      <c r="AJ48" s="16">
        <v>47.84</v>
      </c>
      <c r="AK48" s="16">
        <v>46.97</v>
      </c>
      <c r="AL48" s="16">
        <v>44.93</v>
      </c>
      <c r="AM48" s="16">
        <v>42.97</v>
      </c>
      <c r="AN48" s="16">
        <v>40.5</v>
      </c>
      <c r="AO48" s="17">
        <v>39.6</v>
      </c>
    </row>
    <row r="49" spans="1:41" hidden="1" outlineLevel="2" x14ac:dyDescent="0.3">
      <c r="A49" s="18" t="s">
        <v>10441</v>
      </c>
      <c r="B49" s="19" t="s">
        <v>10442</v>
      </c>
      <c r="C49" s="16" t="str">
        <f>VLOOKUP(B:B,'Liste-Pays'!A:B,2,0)</f>
        <v>AFR</v>
      </c>
      <c r="D49" s="16">
        <v>2</v>
      </c>
      <c r="E49" s="19" t="s">
        <v>41</v>
      </c>
      <c r="F49" s="19" t="s">
        <v>42</v>
      </c>
      <c r="G49" s="19" t="s">
        <v>10595</v>
      </c>
      <c r="H49" s="19" t="s">
        <v>44</v>
      </c>
      <c r="I49" s="19">
        <v>0.67</v>
      </c>
      <c r="J49" s="19">
        <v>0.63</v>
      </c>
      <c r="K49" s="19">
        <v>0.6</v>
      </c>
      <c r="L49" s="19">
        <v>0.7</v>
      </c>
      <c r="M49" s="19">
        <v>0.64</v>
      </c>
      <c r="N49" s="19">
        <v>0.64</v>
      </c>
      <c r="O49" s="19">
        <v>0.62</v>
      </c>
      <c r="P49" s="19">
        <v>0.57999999999999996</v>
      </c>
      <c r="Q49" s="19">
        <v>0.56999999999999995</v>
      </c>
      <c r="R49" s="19">
        <v>0.56999999999999995</v>
      </c>
      <c r="S49" s="19">
        <v>0.59</v>
      </c>
      <c r="T49" s="19">
        <v>0.63</v>
      </c>
      <c r="U49" s="19">
        <v>0.61</v>
      </c>
      <c r="V49" s="19">
        <v>0.56999999999999995</v>
      </c>
      <c r="W49" s="19">
        <v>0.53</v>
      </c>
      <c r="X49" s="19">
        <v>0.53</v>
      </c>
      <c r="Y49" s="19">
        <v>0.59</v>
      </c>
      <c r="Z49" s="19">
        <v>0.51</v>
      </c>
      <c r="AA49" s="19">
        <v>0.5</v>
      </c>
      <c r="AB49" s="19">
        <v>0.48</v>
      </c>
      <c r="AC49" s="19">
        <v>0.45</v>
      </c>
      <c r="AD49" s="19">
        <v>0.42</v>
      </c>
      <c r="AE49" s="19">
        <v>-0.05</v>
      </c>
      <c r="AF49" s="19">
        <v>-0.05</v>
      </c>
      <c r="AG49" s="19">
        <v>-0.1</v>
      </c>
      <c r="AH49" s="19">
        <v>-0.13</v>
      </c>
      <c r="AI49" s="19">
        <v>-0.15</v>
      </c>
      <c r="AJ49" s="19">
        <v>-0.13</v>
      </c>
      <c r="AK49" s="19">
        <v>-0.22</v>
      </c>
      <c r="AL49" s="19">
        <v>-0.21</v>
      </c>
      <c r="AM49" s="19">
        <v>-0.2</v>
      </c>
      <c r="AN49" s="19">
        <v>-0.24</v>
      </c>
      <c r="AO49" s="20">
        <v>-0.23</v>
      </c>
    </row>
    <row r="50" spans="1:41" hidden="1" outlineLevel="2" x14ac:dyDescent="0.3">
      <c r="A50" s="18" t="s">
        <v>10453</v>
      </c>
      <c r="B50" s="19" t="s">
        <v>10454</v>
      </c>
      <c r="C50" s="16" t="str">
        <f>VLOOKUP(B:B,'Liste-Pays'!A:B,2,0)</f>
        <v>AFR</v>
      </c>
      <c r="D50" s="16">
        <v>2</v>
      </c>
      <c r="E50" s="19" t="s">
        <v>41</v>
      </c>
      <c r="F50" s="19" t="s">
        <v>42</v>
      </c>
      <c r="G50" s="19" t="s">
        <v>10595</v>
      </c>
      <c r="H50" s="19" t="s">
        <v>44</v>
      </c>
      <c r="I50" s="19">
        <v>0.42</v>
      </c>
      <c r="J50" s="19">
        <v>0.41</v>
      </c>
      <c r="K50" s="19">
        <v>0.4</v>
      </c>
      <c r="L50" s="19">
        <v>0.4</v>
      </c>
      <c r="M50" s="19">
        <v>0.41</v>
      </c>
      <c r="N50" s="19">
        <v>0.41</v>
      </c>
      <c r="O50" s="19">
        <v>0.41</v>
      </c>
      <c r="P50" s="19">
        <v>0.39</v>
      </c>
      <c r="Q50" s="19">
        <v>0.38</v>
      </c>
      <c r="R50" s="19">
        <v>0.36</v>
      </c>
      <c r="S50" s="19">
        <v>0.36</v>
      </c>
      <c r="T50" s="19">
        <v>0.35</v>
      </c>
      <c r="U50" s="19">
        <v>0.15</v>
      </c>
      <c r="V50" s="19">
        <v>0.13</v>
      </c>
      <c r="W50" s="19">
        <v>0.13</v>
      </c>
      <c r="X50" s="19">
        <v>0.12</v>
      </c>
      <c r="Y50" s="19">
        <v>0.12</v>
      </c>
      <c r="Z50" s="19">
        <v>0.11</v>
      </c>
      <c r="AA50" s="19">
        <v>0.11</v>
      </c>
      <c r="AB50" s="19">
        <v>0.1</v>
      </c>
      <c r="AC50" s="19">
        <v>0.09</v>
      </c>
      <c r="AD50" s="19">
        <v>0.08</v>
      </c>
      <c r="AE50" s="19">
        <v>0.08</v>
      </c>
      <c r="AF50" s="19">
        <v>0.08</v>
      </c>
      <c r="AG50" s="19">
        <v>0.08</v>
      </c>
      <c r="AH50" s="19">
        <v>0.08</v>
      </c>
      <c r="AI50" s="19">
        <v>0.08</v>
      </c>
      <c r="AJ50" s="19">
        <v>0.08</v>
      </c>
      <c r="AK50" s="19">
        <v>7.0000000000000007E-2</v>
      </c>
      <c r="AL50" s="19">
        <v>7.0000000000000007E-2</v>
      </c>
      <c r="AM50" s="19">
        <v>7.0000000000000007E-2</v>
      </c>
      <c r="AN50" s="19">
        <v>7.0000000000000007E-2</v>
      </c>
      <c r="AO50" s="20">
        <v>7.0000000000000007E-2</v>
      </c>
    </row>
    <row r="51" spans="1:41" hidden="1" outlineLevel="2" x14ac:dyDescent="0.3">
      <c r="A51" s="18" t="s">
        <v>5497</v>
      </c>
      <c r="B51" s="19" t="s">
        <v>5498</v>
      </c>
      <c r="C51" s="19" t="str">
        <f>VLOOKUP(B:B,'Liste-Pays'!A:B,2,0)</f>
        <v>AFR</v>
      </c>
      <c r="D51" s="19"/>
      <c r="E51" s="19" t="s">
        <v>41</v>
      </c>
      <c r="F51" s="19" t="s">
        <v>42</v>
      </c>
      <c r="G51" s="19" t="s">
        <v>10595</v>
      </c>
      <c r="H51" s="19" t="s">
        <v>44</v>
      </c>
      <c r="I51" s="19">
        <v>133.01</v>
      </c>
      <c r="J51" s="19">
        <v>135.12</v>
      </c>
      <c r="K51" s="19">
        <v>133.47999999999999</v>
      </c>
      <c r="L51" s="19">
        <v>134.22999999999999</v>
      </c>
      <c r="M51" s="19">
        <v>133.88</v>
      </c>
      <c r="N51" s="19">
        <v>133.22999999999999</v>
      </c>
      <c r="O51" s="19">
        <v>133.36000000000001</v>
      </c>
      <c r="P51" s="19">
        <v>130.79</v>
      </c>
      <c r="Q51" s="19">
        <v>127.35</v>
      </c>
      <c r="R51" s="19">
        <v>126.42</v>
      </c>
      <c r="S51" s="19">
        <v>125.61</v>
      </c>
      <c r="T51" s="19">
        <v>123.88</v>
      </c>
      <c r="U51" s="19">
        <v>121.15</v>
      </c>
      <c r="V51" s="19">
        <v>123.03</v>
      </c>
      <c r="W51" s="19">
        <v>121.31</v>
      </c>
      <c r="X51" s="19">
        <v>121.06</v>
      </c>
      <c r="Y51" s="19">
        <v>115.51</v>
      </c>
      <c r="Z51" s="19">
        <v>116.09</v>
      </c>
      <c r="AA51" s="19">
        <v>110.82</v>
      </c>
      <c r="AB51" s="19">
        <v>107.22</v>
      </c>
      <c r="AC51" s="19">
        <v>104.82</v>
      </c>
      <c r="AD51" s="19">
        <v>99.38</v>
      </c>
      <c r="AE51" s="19">
        <v>111.15</v>
      </c>
      <c r="AF51" s="19">
        <v>110.8</v>
      </c>
      <c r="AG51" s="19">
        <v>106.27</v>
      </c>
      <c r="AH51" s="19">
        <v>99.11</v>
      </c>
      <c r="AI51" s="19">
        <v>91.01</v>
      </c>
      <c r="AJ51" s="19">
        <v>85.35</v>
      </c>
      <c r="AK51" s="19">
        <v>84.03</v>
      </c>
      <c r="AL51" s="19">
        <v>78.97</v>
      </c>
      <c r="AM51" s="19">
        <v>76.75</v>
      </c>
      <c r="AN51" s="19">
        <v>72.83</v>
      </c>
      <c r="AO51" s="20">
        <v>71.95</v>
      </c>
    </row>
    <row r="52" spans="1:41" hidden="1" outlineLevel="2" x14ac:dyDescent="0.3">
      <c r="A52" s="18" t="s">
        <v>10411</v>
      </c>
      <c r="B52" s="19" t="s">
        <v>10412</v>
      </c>
      <c r="C52" s="19" t="str">
        <f>VLOOKUP(B:B,'Liste-Pays'!A:B,2,0)</f>
        <v>AFR</v>
      </c>
      <c r="D52" s="19"/>
      <c r="E52" s="19" t="s">
        <v>41</v>
      </c>
      <c r="F52" s="19" t="s">
        <v>42</v>
      </c>
      <c r="G52" s="19" t="s">
        <v>10595</v>
      </c>
      <c r="H52" s="19" t="s">
        <v>44</v>
      </c>
      <c r="I52" s="19">
        <v>3.86</v>
      </c>
      <c r="J52" s="19">
        <v>4.51</v>
      </c>
      <c r="K52" s="19">
        <v>3.21</v>
      </c>
      <c r="L52" s="19">
        <v>3.71</v>
      </c>
      <c r="M52" s="19">
        <v>3.83</v>
      </c>
      <c r="N52" s="19">
        <v>4.12</v>
      </c>
      <c r="O52" s="19">
        <v>3.69</v>
      </c>
      <c r="P52" s="19">
        <v>3.74</v>
      </c>
      <c r="Q52" s="19">
        <v>3.96</v>
      </c>
      <c r="R52" s="19">
        <v>3.84</v>
      </c>
      <c r="S52" s="19">
        <v>4.67</v>
      </c>
      <c r="T52" s="19">
        <v>4.6399999999999997</v>
      </c>
      <c r="U52" s="19">
        <v>3.88</v>
      </c>
      <c r="V52" s="19">
        <v>3.85</v>
      </c>
      <c r="W52" s="19">
        <v>3.73</v>
      </c>
      <c r="X52" s="19">
        <v>3.77</v>
      </c>
      <c r="Y52" s="19">
        <v>3.67</v>
      </c>
      <c r="Z52" s="19">
        <v>3.72</v>
      </c>
      <c r="AA52" s="19">
        <v>3.53</v>
      </c>
      <c r="AB52" s="19">
        <v>3.56</v>
      </c>
      <c r="AC52" s="19">
        <v>3.48</v>
      </c>
      <c r="AD52" s="19">
        <v>3.67</v>
      </c>
      <c r="AE52" s="19">
        <v>3.66</v>
      </c>
      <c r="AF52" s="19">
        <v>3.73</v>
      </c>
      <c r="AG52" s="19">
        <v>3.24</v>
      </c>
      <c r="AH52" s="19">
        <v>3.36</v>
      </c>
      <c r="AI52" s="19">
        <v>3.24</v>
      </c>
      <c r="AJ52" s="19">
        <v>3.23</v>
      </c>
      <c r="AK52" s="19">
        <v>3.31</v>
      </c>
      <c r="AL52" s="19">
        <v>3.28</v>
      </c>
      <c r="AM52" s="19">
        <v>3.27</v>
      </c>
      <c r="AN52" s="19">
        <v>3.06</v>
      </c>
      <c r="AO52" s="20">
        <v>3.01</v>
      </c>
    </row>
    <row r="53" spans="1:41" hidden="1" outlineLevel="2" x14ac:dyDescent="0.3">
      <c r="A53" s="15" t="s">
        <v>10425</v>
      </c>
      <c r="B53" s="16" t="s">
        <v>10426</v>
      </c>
      <c r="C53" s="19" t="str">
        <f>VLOOKUP(B:B,'Liste-Pays'!A:B,2,0)</f>
        <v>AFR</v>
      </c>
      <c r="D53" s="16"/>
      <c r="E53" s="16" t="s">
        <v>41</v>
      </c>
      <c r="F53" s="16" t="s">
        <v>42</v>
      </c>
      <c r="G53" s="16" t="s">
        <v>10595</v>
      </c>
      <c r="H53" s="16" t="s">
        <v>44</v>
      </c>
      <c r="I53" s="16">
        <v>3.07</v>
      </c>
      <c r="J53" s="16">
        <v>2.94</v>
      </c>
      <c r="K53" s="16">
        <v>2.87</v>
      </c>
      <c r="L53" s="16">
        <v>3.1</v>
      </c>
      <c r="M53" s="16">
        <v>2.94</v>
      </c>
      <c r="N53" s="16">
        <v>2.97</v>
      </c>
      <c r="O53" s="16">
        <v>3.01</v>
      </c>
      <c r="P53" s="16">
        <v>2.93</v>
      </c>
      <c r="Q53" s="16">
        <v>2.96</v>
      </c>
      <c r="R53" s="16">
        <v>2.93</v>
      </c>
      <c r="S53" s="16">
        <v>2.76</v>
      </c>
      <c r="T53" s="16">
        <v>2.76</v>
      </c>
      <c r="U53" s="16">
        <v>2.83</v>
      </c>
      <c r="V53" s="16">
        <v>3.09</v>
      </c>
      <c r="W53" s="16">
        <v>3.26</v>
      </c>
      <c r="X53" s="16">
        <v>3.36</v>
      </c>
      <c r="Y53" s="16">
        <v>3.1</v>
      </c>
      <c r="Z53" s="16">
        <v>3.18</v>
      </c>
      <c r="AA53" s="16">
        <v>3.2</v>
      </c>
      <c r="AB53" s="16">
        <v>3.19</v>
      </c>
      <c r="AC53" s="16">
        <v>3.17</v>
      </c>
      <c r="AD53" s="16">
        <v>3.09</v>
      </c>
      <c r="AE53" s="16">
        <v>3.27</v>
      </c>
      <c r="AF53" s="16">
        <v>3.48</v>
      </c>
      <c r="AG53" s="16">
        <v>3.48</v>
      </c>
      <c r="AH53" s="16">
        <v>3.34</v>
      </c>
      <c r="AI53" s="16">
        <v>3.32</v>
      </c>
      <c r="AJ53" s="16">
        <v>3.57</v>
      </c>
      <c r="AK53" s="16">
        <v>3.62</v>
      </c>
      <c r="AL53" s="16">
        <v>2.87</v>
      </c>
      <c r="AM53" s="16">
        <v>3.18</v>
      </c>
      <c r="AN53" s="16">
        <v>3.33</v>
      </c>
      <c r="AO53" s="17">
        <v>3.33</v>
      </c>
    </row>
    <row r="54" spans="1:41" hidden="1" outlineLevel="1" collapsed="1" x14ac:dyDescent="0.3">
      <c r="A54" s="15"/>
      <c r="B54" s="16"/>
      <c r="C54" s="23" t="s">
        <v>10607</v>
      </c>
      <c r="D54" s="16"/>
      <c r="E54" s="16"/>
      <c r="F54" s="16"/>
      <c r="G54" s="16"/>
      <c r="H54" s="16"/>
      <c r="I54" s="16">
        <f t="shared" ref="I54:AO54" si="0">SUBTOTAL(9,I2:I53)</f>
        <v>0</v>
      </c>
      <c r="J54" s="16">
        <f t="shared" si="0"/>
        <v>0</v>
      </c>
      <c r="K54" s="16">
        <f t="shared" si="0"/>
        <v>0</v>
      </c>
      <c r="L54" s="16">
        <f t="shared" si="0"/>
        <v>0</v>
      </c>
      <c r="M54" s="16">
        <f t="shared" si="0"/>
        <v>0</v>
      </c>
      <c r="N54" s="16">
        <f t="shared" si="0"/>
        <v>0</v>
      </c>
      <c r="O54" s="16">
        <f t="shared" si="0"/>
        <v>0</v>
      </c>
      <c r="P54" s="16">
        <f t="shared" si="0"/>
        <v>0</v>
      </c>
      <c r="Q54" s="16">
        <f t="shared" si="0"/>
        <v>0</v>
      </c>
      <c r="R54" s="16">
        <f t="shared" si="0"/>
        <v>0</v>
      </c>
      <c r="S54" s="16">
        <f t="shared" si="0"/>
        <v>0</v>
      </c>
      <c r="T54" s="16">
        <f t="shared" si="0"/>
        <v>0</v>
      </c>
      <c r="U54" s="16">
        <f t="shared" si="0"/>
        <v>0</v>
      </c>
      <c r="V54" s="16">
        <f t="shared" si="0"/>
        <v>0</v>
      </c>
      <c r="W54" s="16">
        <f t="shared" si="0"/>
        <v>0</v>
      </c>
      <c r="X54" s="16">
        <f t="shared" si="0"/>
        <v>0</v>
      </c>
      <c r="Y54" s="16">
        <f t="shared" si="0"/>
        <v>0</v>
      </c>
      <c r="Z54" s="16">
        <f t="shared" si="0"/>
        <v>0</v>
      </c>
      <c r="AA54" s="16">
        <f t="shared" si="0"/>
        <v>0</v>
      </c>
      <c r="AB54" s="16">
        <f t="shared" si="0"/>
        <v>0</v>
      </c>
      <c r="AC54" s="16">
        <f t="shared" si="0"/>
        <v>0</v>
      </c>
      <c r="AD54" s="16">
        <f t="shared" si="0"/>
        <v>0</v>
      </c>
      <c r="AE54" s="16">
        <f t="shared" si="0"/>
        <v>0</v>
      </c>
      <c r="AF54" s="16">
        <f t="shared" si="0"/>
        <v>0</v>
      </c>
      <c r="AG54" s="16">
        <f t="shared" si="0"/>
        <v>0</v>
      </c>
      <c r="AH54" s="16">
        <f t="shared" si="0"/>
        <v>0</v>
      </c>
      <c r="AI54" s="16">
        <f t="shared" si="0"/>
        <v>0</v>
      </c>
      <c r="AJ54" s="16">
        <f t="shared" si="0"/>
        <v>0</v>
      </c>
      <c r="AK54" s="16">
        <f t="shared" si="0"/>
        <v>0</v>
      </c>
      <c r="AL54" s="16">
        <f t="shared" si="0"/>
        <v>0</v>
      </c>
      <c r="AM54" s="16">
        <f t="shared" si="0"/>
        <v>0</v>
      </c>
      <c r="AN54" s="16">
        <f t="shared" si="0"/>
        <v>0</v>
      </c>
      <c r="AO54" s="17">
        <f t="shared" si="0"/>
        <v>0</v>
      </c>
    </row>
    <row r="55" spans="1:41" hidden="1" outlineLevel="2" x14ac:dyDescent="0.3">
      <c r="A55" s="15" t="s">
        <v>9837</v>
      </c>
      <c r="B55" s="16" t="s">
        <v>9838</v>
      </c>
      <c r="C55" s="16" t="str">
        <f>VLOOKUP(B:B,'Liste-Pays'!A:B,2,0)</f>
        <v>AFR-EXCLUDED</v>
      </c>
      <c r="D55" s="16"/>
      <c r="E55" s="16" t="s">
        <v>41</v>
      </c>
      <c r="F55" s="16" t="s">
        <v>42</v>
      </c>
      <c r="G55" s="16" t="s">
        <v>10595</v>
      </c>
      <c r="H55" s="16" t="s">
        <v>44</v>
      </c>
      <c r="I55" s="16">
        <v>22.23</v>
      </c>
      <c r="J55" s="16">
        <v>24.51</v>
      </c>
      <c r="K55" s="16">
        <v>23.46</v>
      </c>
      <c r="L55" s="16">
        <v>20.8</v>
      </c>
      <c r="M55" s="16">
        <v>21.76</v>
      </c>
      <c r="N55" s="16">
        <v>22.6</v>
      </c>
      <c r="O55" s="16">
        <v>22.53</v>
      </c>
      <c r="P55" s="16">
        <v>21.7</v>
      </c>
      <c r="Q55" s="16">
        <v>21.46</v>
      </c>
      <c r="R55" s="16">
        <v>22.27</v>
      </c>
      <c r="S55" s="16">
        <v>29.69</v>
      </c>
      <c r="T55" s="16">
        <v>28.13</v>
      </c>
      <c r="U55" s="16">
        <v>22.92</v>
      </c>
      <c r="V55" s="16">
        <v>24.17</v>
      </c>
      <c r="W55" s="16">
        <v>21.08</v>
      </c>
      <c r="X55" s="16">
        <v>22.58</v>
      </c>
      <c r="Y55" s="16">
        <v>23.32</v>
      </c>
      <c r="Z55" s="16">
        <v>21.99</v>
      </c>
      <c r="AA55" s="16">
        <v>21.13</v>
      </c>
      <c r="AB55" s="16">
        <v>20.62</v>
      </c>
      <c r="AC55" s="16">
        <v>20.010000000000002</v>
      </c>
      <c r="AD55" s="16">
        <v>21.16</v>
      </c>
      <c r="AE55" s="16">
        <v>21.53</v>
      </c>
      <c r="AF55" s="16">
        <v>20.75</v>
      </c>
      <c r="AG55" s="16">
        <v>20.72</v>
      </c>
      <c r="AH55" s="16">
        <v>20.010000000000002</v>
      </c>
      <c r="AI55" s="16">
        <v>20.16</v>
      </c>
      <c r="AJ55" s="16">
        <v>20.239999999999998</v>
      </c>
      <c r="AK55" s="16">
        <v>20.13</v>
      </c>
      <c r="AL55" s="16">
        <v>19.84</v>
      </c>
      <c r="AM55" s="16">
        <v>19.88</v>
      </c>
      <c r="AN55" s="16">
        <v>19.93</v>
      </c>
      <c r="AO55" s="17"/>
    </row>
    <row r="56" spans="1:41" hidden="1" outlineLevel="2" x14ac:dyDescent="0.3">
      <c r="A56" s="18" t="s">
        <v>10439</v>
      </c>
      <c r="B56" s="19" t="s">
        <v>10440</v>
      </c>
      <c r="C56" s="16" t="str">
        <f>VLOOKUP(B:B,'Liste-Pays'!A:B,2,0)</f>
        <v>AFR-EXCLUDED</v>
      </c>
      <c r="D56" s="19">
        <v>2</v>
      </c>
      <c r="E56" s="19" t="s">
        <v>41</v>
      </c>
      <c r="F56" s="19" t="s">
        <v>42</v>
      </c>
      <c r="G56" s="19" t="s">
        <v>10595</v>
      </c>
      <c r="H56" s="19" t="s">
        <v>44</v>
      </c>
      <c r="I56" s="19">
        <v>0.75</v>
      </c>
      <c r="J56" s="19">
        <v>0.71</v>
      </c>
      <c r="K56" s="19">
        <v>0.57999999999999996</v>
      </c>
      <c r="L56" s="19">
        <v>0.52</v>
      </c>
      <c r="M56" s="19">
        <v>0.49</v>
      </c>
      <c r="N56" s="19">
        <v>0.46</v>
      </c>
      <c r="O56" s="19">
        <v>0.4</v>
      </c>
      <c r="P56" s="19">
        <v>0.37</v>
      </c>
      <c r="Q56" s="19">
        <v>0.36</v>
      </c>
      <c r="R56" s="19">
        <v>0.38</v>
      </c>
      <c r="S56" s="19">
        <v>0.34</v>
      </c>
      <c r="T56" s="19">
        <v>0.33</v>
      </c>
      <c r="U56" s="19">
        <v>0.35</v>
      </c>
      <c r="V56" s="19">
        <v>0.33</v>
      </c>
      <c r="W56" s="19">
        <v>0.31</v>
      </c>
      <c r="X56" s="19">
        <v>0.3</v>
      </c>
      <c r="Y56" s="19">
        <v>0.36</v>
      </c>
      <c r="Z56" s="19">
        <v>0.38</v>
      </c>
      <c r="AA56" s="19">
        <v>0.35</v>
      </c>
      <c r="AB56" s="19">
        <v>0.33</v>
      </c>
      <c r="AC56" s="19">
        <v>0.31</v>
      </c>
      <c r="AD56" s="19">
        <v>0.31</v>
      </c>
      <c r="AE56" s="19">
        <v>0.3</v>
      </c>
      <c r="AF56" s="19">
        <v>0.31</v>
      </c>
      <c r="AG56" s="19">
        <v>0.3</v>
      </c>
      <c r="AH56" s="19">
        <v>0.28999999999999998</v>
      </c>
      <c r="AI56" s="19">
        <v>0.28000000000000003</v>
      </c>
      <c r="AJ56" s="19">
        <v>0.28000000000000003</v>
      </c>
      <c r="AK56" s="19">
        <v>0.28000000000000003</v>
      </c>
      <c r="AL56" s="19">
        <v>0.27</v>
      </c>
      <c r="AM56" s="19">
        <v>0.27</v>
      </c>
      <c r="AN56" s="19">
        <v>0.27</v>
      </c>
      <c r="AO56" s="20">
        <v>0.33</v>
      </c>
    </row>
    <row r="57" spans="1:41" hidden="1" outlineLevel="1" collapsed="1" x14ac:dyDescent="0.3">
      <c r="A57" s="18"/>
      <c r="B57" s="19"/>
      <c r="C57" s="27" t="s">
        <v>10608</v>
      </c>
      <c r="D57" s="19"/>
      <c r="E57" s="19"/>
      <c r="F57" s="19"/>
      <c r="G57" s="19"/>
      <c r="H57" s="19"/>
      <c r="I57" s="19">
        <f t="shared" ref="I57:AO57" si="1">SUBTOTAL(9,I55:I56)</f>
        <v>0</v>
      </c>
      <c r="J57" s="19">
        <f t="shared" si="1"/>
        <v>0</v>
      </c>
      <c r="K57" s="19">
        <f t="shared" si="1"/>
        <v>0</v>
      </c>
      <c r="L57" s="19">
        <f t="shared" si="1"/>
        <v>0</v>
      </c>
      <c r="M57" s="19">
        <f t="shared" si="1"/>
        <v>0</v>
      </c>
      <c r="N57" s="19">
        <f t="shared" si="1"/>
        <v>0</v>
      </c>
      <c r="O57" s="19">
        <f t="shared" si="1"/>
        <v>0</v>
      </c>
      <c r="P57" s="19">
        <f t="shared" si="1"/>
        <v>0</v>
      </c>
      <c r="Q57" s="19">
        <f t="shared" si="1"/>
        <v>0</v>
      </c>
      <c r="R57" s="19">
        <f t="shared" si="1"/>
        <v>0</v>
      </c>
      <c r="S57" s="19">
        <f t="shared" si="1"/>
        <v>0</v>
      </c>
      <c r="T57" s="19">
        <f t="shared" si="1"/>
        <v>0</v>
      </c>
      <c r="U57" s="19">
        <f t="shared" si="1"/>
        <v>0</v>
      </c>
      <c r="V57" s="19">
        <f t="shared" si="1"/>
        <v>0</v>
      </c>
      <c r="W57" s="19">
        <f t="shared" si="1"/>
        <v>0</v>
      </c>
      <c r="X57" s="19">
        <f t="shared" si="1"/>
        <v>0</v>
      </c>
      <c r="Y57" s="19">
        <f t="shared" si="1"/>
        <v>0</v>
      </c>
      <c r="Z57" s="19">
        <f t="shared" si="1"/>
        <v>0</v>
      </c>
      <c r="AA57" s="19">
        <f t="shared" si="1"/>
        <v>0</v>
      </c>
      <c r="AB57" s="19">
        <f t="shared" si="1"/>
        <v>0</v>
      </c>
      <c r="AC57" s="19">
        <f t="shared" si="1"/>
        <v>0</v>
      </c>
      <c r="AD57" s="19">
        <f t="shared" si="1"/>
        <v>0</v>
      </c>
      <c r="AE57" s="19">
        <f t="shared" si="1"/>
        <v>0</v>
      </c>
      <c r="AF57" s="19">
        <f t="shared" si="1"/>
        <v>0</v>
      </c>
      <c r="AG57" s="19">
        <f t="shared" si="1"/>
        <v>0</v>
      </c>
      <c r="AH57" s="19">
        <f t="shared" si="1"/>
        <v>0</v>
      </c>
      <c r="AI57" s="19">
        <f t="shared" si="1"/>
        <v>0</v>
      </c>
      <c r="AJ57" s="19">
        <f t="shared" si="1"/>
        <v>0</v>
      </c>
      <c r="AK57" s="19">
        <f t="shared" si="1"/>
        <v>0</v>
      </c>
      <c r="AL57" s="19">
        <f t="shared" si="1"/>
        <v>0</v>
      </c>
      <c r="AM57" s="19">
        <f t="shared" si="1"/>
        <v>0</v>
      </c>
      <c r="AN57" s="19">
        <f t="shared" si="1"/>
        <v>0</v>
      </c>
      <c r="AO57" s="20">
        <f t="shared" si="1"/>
        <v>0</v>
      </c>
    </row>
    <row r="58" spans="1:41" hidden="1" outlineLevel="2" x14ac:dyDescent="0.3">
      <c r="A58" s="15" t="s">
        <v>1729</v>
      </c>
      <c r="B58" s="16" t="s">
        <v>1730</v>
      </c>
      <c r="C58" s="16" t="str">
        <f>VLOOKUP(B:B,'Liste-Pays'!A:B,2,0)</f>
        <v>AUS</v>
      </c>
      <c r="D58" s="16">
        <v>1</v>
      </c>
      <c r="E58" s="16" t="s">
        <v>41</v>
      </c>
      <c r="F58" s="16" t="s">
        <v>42</v>
      </c>
      <c r="G58" s="16" t="s">
        <v>10595</v>
      </c>
      <c r="H58" s="16" t="s">
        <v>44</v>
      </c>
      <c r="I58" s="16">
        <v>585.04999999999995</v>
      </c>
      <c r="J58" s="16">
        <v>587.82000000000005</v>
      </c>
      <c r="K58" s="16">
        <v>590.9</v>
      </c>
      <c r="L58" s="16">
        <v>638.61</v>
      </c>
      <c r="M58" s="16">
        <v>651.07000000000005</v>
      </c>
      <c r="N58" s="16">
        <v>652.25</v>
      </c>
      <c r="O58" s="16">
        <v>605.86</v>
      </c>
      <c r="P58" s="16">
        <v>599.09</v>
      </c>
      <c r="Q58" s="16">
        <v>601.70000000000005</v>
      </c>
      <c r="R58" s="16">
        <v>584.34</v>
      </c>
      <c r="S58" s="16">
        <v>666.93</v>
      </c>
      <c r="T58" s="16">
        <v>663.98</v>
      </c>
      <c r="U58" s="16">
        <v>623.42999999999995</v>
      </c>
      <c r="V58" s="16">
        <v>642.72</v>
      </c>
      <c r="W58" s="16">
        <v>624.37</v>
      </c>
      <c r="X58" s="16">
        <v>654.9</v>
      </c>
      <c r="Y58" s="16">
        <v>653.75</v>
      </c>
      <c r="Z58" s="16">
        <v>607.26</v>
      </c>
      <c r="AA58" s="16">
        <v>643.92999999999995</v>
      </c>
      <c r="AB58" s="16">
        <v>593.28</v>
      </c>
      <c r="AC58" s="16">
        <v>669.81</v>
      </c>
      <c r="AD58" s="16">
        <v>673.81</v>
      </c>
      <c r="AE58" s="16">
        <v>667.4</v>
      </c>
      <c r="AF58" s="16">
        <v>647.70000000000005</v>
      </c>
      <c r="AG58" s="16">
        <v>607.20000000000005</v>
      </c>
      <c r="AH58" s="16">
        <v>581.41</v>
      </c>
      <c r="AI58" s="16">
        <v>569.55999999999995</v>
      </c>
      <c r="AJ58" s="16">
        <v>568.79</v>
      </c>
      <c r="AK58" s="16">
        <v>562.01</v>
      </c>
      <c r="AL58" s="16">
        <v>555.79</v>
      </c>
      <c r="AM58" s="16">
        <v>552.77</v>
      </c>
      <c r="AN58" s="16">
        <v>553.01</v>
      </c>
      <c r="AO58" s="17">
        <v>551.6</v>
      </c>
    </row>
    <row r="59" spans="1:41" hidden="1" outlineLevel="2" x14ac:dyDescent="0.3">
      <c r="A59" s="18" t="s">
        <v>7695</v>
      </c>
      <c r="B59" s="19" t="s">
        <v>7696</v>
      </c>
      <c r="C59" s="16" t="str">
        <f>VLOOKUP(B:B,'Liste-Pays'!A:B,2,0)</f>
        <v>AUS</v>
      </c>
      <c r="D59" s="19">
        <v>1</v>
      </c>
      <c r="E59" s="19" t="s">
        <v>41</v>
      </c>
      <c r="F59" s="19" t="s">
        <v>42</v>
      </c>
      <c r="G59" s="19" t="s">
        <v>10595</v>
      </c>
      <c r="H59" s="19" t="s">
        <v>44</v>
      </c>
      <c r="I59" s="19">
        <v>68.8</v>
      </c>
      <c r="J59" s="19">
        <v>71.63</v>
      </c>
      <c r="K59" s="19">
        <v>71.52</v>
      </c>
      <c r="L59" s="19">
        <v>74.45</v>
      </c>
      <c r="M59" s="19">
        <v>73.39</v>
      </c>
      <c r="N59" s="19">
        <v>74.58</v>
      </c>
      <c r="O59" s="19">
        <v>73.09</v>
      </c>
      <c r="P59" s="19">
        <v>68.16</v>
      </c>
      <c r="Q59" s="19">
        <v>69.040000000000006</v>
      </c>
      <c r="R59" s="19">
        <v>68.3</v>
      </c>
      <c r="S59" s="19">
        <v>68.87</v>
      </c>
      <c r="T59" s="19">
        <v>66.19</v>
      </c>
      <c r="U59" s="19">
        <v>60.87</v>
      </c>
      <c r="V59" s="19">
        <v>60.76</v>
      </c>
      <c r="W59" s="19">
        <v>63.62</v>
      </c>
      <c r="X59" s="19">
        <v>63.62</v>
      </c>
      <c r="Y59" s="19">
        <v>64.87</v>
      </c>
      <c r="Z59" s="19">
        <v>64.84</v>
      </c>
      <c r="AA59" s="19">
        <v>63.48</v>
      </c>
      <c r="AB59" s="19">
        <v>63.98</v>
      </c>
      <c r="AC59" s="19">
        <v>61.64</v>
      </c>
      <c r="AD59" s="19">
        <v>60.53</v>
      </c>
      <c r="AE59" s="19">
        <v>54.73</v>
      </c>
      <c r="AF59" s="19">
        <v>54.52</v>
      </c>
      <c r="AG59" s="19">
        <v>52.33</v>
      </c>
      <c r="AH59" s="19">
        <v>54.1</v>
      </c>
      <c r="AI59" s="19">
        <v>51.59</v>
      </c>
      <c r="AJ59" s="19">
        <v>51.17</v>
      </c>
      <c r="AK59" s="19">
        <v>49.8</v>
      </c>
      <c r="AL59" s="19">
        <v>48.19</v>
      </c>
      <c r="AM59" s="19">
        <v>48.95</v>
      </c>
      <c r="AN59" s="19">
        <v>48.15</v>
      </c>
      <c r="AO59" s="20">
        <v>48.47</v>
      </c>
    </row>
    <row r="60" spans="1:41" hidden="1" outlineLevel="1" collapsed="1" x14ac:dyDescent="0.3">
      <c r="A60" s="18"/>
      <c r="B60" s="19"/>
      <c r="C60" s="27" t="s">
        <v>10609</v>
      </c>
      <c r="D60" s="19"/>
      <c r="E60" s="19"/>
      <c r="F60" s="19"/>
      <c r="G60" s="19"/>
      <c r="H60" s="19"/>
      <c r="I60" s="19">
        <f t="shared" ref="I60:AO60" si="2">SUBTOTAL(9,I58:I59)</f>
        <v>0</v>
      </c>
      <c r="J60" s="19">
        <f t="shared" si="2"/>
        <v>0</v>
      </c>
      <c r="K60" s="19">
        <f t="shared" si="2"/>
        <v>0</v>
      </c>
      <c r="L60" s="19">
        <f t="shared" si="2"/>
        <v>0</v>
      </c>
      <c r="M60" s="19">
        <f t="shared" si="2"/>
        <v>0</v>
      </c>
      <c r="N60" s="19">
        <f t="shared" si="2"/>
        <v>0</v>
      </c>
      <c r="O60" s="19">
        <f t="shared" si="2"/>
        <v>0</v>
      </c>
      <c r="P60" s="19">
        <f t="shared" si="2"/>
        <v>0</v>
      </c>
      <c r="Q60" s="19">
        <f t="shared" si="2"/>
        <v>0</v>
      </c>
      <c r="R60" s="19">
        <f t="shared" si="2"/>
        <v>0</v>
      </c>
      <c r="S60" s="19">
        <f t="shared" si="2"/>
        <v>0</v>
      </c>
      <c r="T60" s="19">
        <f t="shared" si="2"/>
        <v>0</v>
      </c>
      <c r="U60" s="19">
        <f t="shared" si="2"/>
        <v>0</v>
      </c>
      <c r="V60" s="19">
        <f t="shared" si="2"/>
        <v>0</v>
      </c>
      <c r="W60" s="19">
        <f t="shared" si="2"/>
        <v>0</v>
      </c>
      <c r="X60" s="19">
        <f t="shared" si="2"/>
        <v>0</v>
      </c>
      <c r="Y60" s="19">
        <f t="shared" si="2"/>
        <v>0</v>
      </c>
      <c r="Z60" s="19">
        <f t="shared" si="2"/>
        <v>0</v>
      </c>
      <c r="AA60" s="19">
        <f t="shared" si="2"/>
        <v>0</v>
      </c>
      <c r="AB60" s="19">
        <f t="shared" si="2"/>
        <v>0</v>
      </c>
      <c r="AC60" s="19">
        <f t="shared" si="2"/>
        <v>0</v>
      </c>
      <c r="AD60" s="19">
        <f t="shared" si="2"/>
        <v>0</v>
      </c>
      <c r="AE60" s="19">
        <f t="shared" si="2"/>
        <v>0</v>
      </c>
      <c r="AF60" s="19">
        <f t="shared" si="2"/>
        <v>0</v>
      </c>
      <c r="AG60" s="19">
        <f t="shared" si="2"/>
        <v>0</v>
      </c>
      <c r="AH60" s="19">
        <f t="shared" si="2"/>
        <v>0</v>
      </c>
      <c r="AI60" s="19">
        <f t="shared" si="2"/>
        <v>0</v>
      </c>
      <c r="AJ60" s="19">
        <f t="shared" si="2"/>
        <v>0</v>
      </c>
      <c r="AK60" s="19">
        <f t="shared" si="2"/>
        <v>0</v>
      </c>
      <c r="AL60" s="19">
        <f t="shared" si="2"/>
        <v>0</v>
      </c>
      <c r="AM60" s="19">
        <f t="shared" si="2"/>
        <v>0</v>
      </c>
      <c r="AN60" s="19">
        <f t="shared" si="2"/>
        <v>0</v>
      </c>
      <c r="AO60" s="20">
        <f t="shared" si="2"/>
        <v>0</v>
      </c>
    </row>
    <row r="61" spans="1:41" hidden="1" outlineLevel="2" x14ac:dyDescent="0.3">
      <c r="A61" s="15" t="s">
        <v>1073</v>
      </c>
      <c r="B61" s="16" t="s">
        <v>1074</v>
      </c>
      <c r="C61" s="16" t="str">
        <f>VLOOKUP(B:B,'Liste-Pays'!A:B,2,0)</f>
        <v>CAN</v>
      </c>
      <c r="D61" s="16">
        <v>1</v>
      </c>
      <c r="E61" s="16" t="s">
        <v>41</v>
      </c>
      <c r="F61" s="16" t="s">
        <v>42</v>
      </c>
      <c r="G61" s="16" t="s">
        <v>10595</v>
      </c>
      <c r="H61" s="16" t="s">
        <v>44</v>
      </c>
      <c r="I61" s="16">
        <v>760.62</v>
      </c>
      <c r="J61" s="16">
        <v>746.07</v>
      </c>
      <c r="K61" s="16">
        <v>734.2</v>
      </c>
      <c r="L61" s="16">
        <v>790.71</v>
      </c>
      <c r="M61" s="16">
        <v>799.14</v>
      </c>
      <c r="N61" s="16">
        <v>779.21</v>
      </c>
      <c r="O61" s="16">
        <v>761.76</v>
      </c>
      <c r="P61" s="16">
        <v>866.02</v>
      </c>
      <c r="Q61" s="16">
        <v>870.02</v>
      </c>
      <c r="R61" s="16">
        <v>861.61</v>
      </c>
      <c r="S61" s="16">
        <v>847.87</v>
      </c>
      <c r="T61" s="16">
        <v>847.36</v>
      </c>
      <c r="U61" s="16">
        <v>997.85</v>
      </c>
      <c r="V61" s="16">
        <v>979.44</v>
      </c>
      <c r="W61" s="16">
        <v>1014.14</v>
      </c>
      <c r="X61" s="16">
        <v>1036.27</v>
      </c>
      <c r="Y61" s="16">
        <v>1004.8</v>
      </c>
      <c r="Z61" s="16">
        <v>1014.62</v>
      </c>
      <c r="AA61" s="16">
        <v>1000.65</v>
      </c>
      <c r="AB61" s="16">
        <v>1010.85</v>
      </c>
      <c r="AC61" s="16">
        <v>988.61</v>
      </c>
      <c r="AD61" s="16">
        <v>967.22</v>
      </c>
      <c r="AE61" s="16">
        <v>741.76</v>
      </c>
      <c r="AF61" s="16">
        <v>723.86</v>
      </c>
      <c r="AG61" s="16">
        <v>724.19</v>
      </c>
      <c r="AH61" s="16">
        <v>706.9</v>
      </c>
      <c r="AI61" s="16">
        <v>695.07</v>
      </c>
      <c r="AJ61" s="16">
        <v>673.97</v>
      </c>
      <c r="AK61" s="16">
        <v>658.16</v>
      </c>
      <c r="AL61" s="16">
        <v>640.28</v>
      </c>
      <c r="AM61" s="16">
        <v>644</v>
      </c>
      <c r="AN61" s="16">
        <v>630.19000000000005</v>
      </c>
      <c r="AO61" s="17">
        <v>634.47</v>
      </c>
    </row>
    <row r="62" spans="1:41" hidden="1" outlineLevel="1" collapsed="1" x14ac:dyDescent="0.3">
      <c r="A62" s="15"/>
      <c r="B62" s="16"/>
      <c r="C62" s="27" t="s">
        <v>10610</v>
      </c>
      <c r="D62" s="16"/>
      <c r="E62" s="16"/>
      <c r="F62" s="16"/>
      <c r="G62" s="16"/>
      <c r="H62" s="16"/>
      <c r="I62" s="16">
        <f t="shared" ref="I62:AO62" si="3">SUBTOTAL(9,I61:I61)</f>
        <v>0</v>
      </c>
      <c r="J62" s="16">
        <f t="shared" si="3"/>
        <v>0</v>
      </c>
      <c r="K62" s="16">
        <f t="shared" si="3"/>
        <v>0</v>
      </c>
      <c r="L62" s="16">
        <f t="shared" si="3"/>
        <v>0</v>
      </c>
      <c r="M62" s="16">
        <f t="shared" si="3"/>
        <v>0</v>
      </c>
      <c r="N62" s="16">
        <f t="shared" si="3"/>
        <v>0</v>
      </c>
      <c r="O62" s="16">
        <f t="shared" si="3"/>
        <v>0</v>
      </c>
      <c r="P62" s="16">
        <f t="shared" si="3"/>
        <v>0</v>
      </c>
      <c r="Q62" s="16">
        <f t="shared" si="3"/>
        <v>0</v>
      </c>
      <c r="R62" s="16">
        <f t="shared" si="3"/>
        <v>0</v>
      </c>
      <c r="S62" s="16">
        <f t="shared" si="3"/>
        <v>0</v>
      </c>
      <c r="T62" s="16">
        <f t="shared" si="3"/>
        <v>0</v>
      </c>
      <c r="U62" s="16">
        <f t="shared" si="3"/>
        <v>0</v>
      </c>
      <c r="V62" s="16">
        <f t="shared" si="3"/>
        <v>0</v>
      </c>
      <c r="W62" s="16">
        <f t="shared" si="3"/>
        <v>0</v>
      </c>
      <c r="X62" s="16">
        <f t="shared" si="3"/>
        <v>0</v>
      </c>
      <c r="Y62" s="16">
        <f t="shared" si="3"/>
        <v>0</v>
      </c>
      <c r="Z62" s="16">
        <f t="shared" si="3"/>
        <v>0</v>
      </c>
      <c r="AA62" s="16">
        <f t="shared" si="3"/>
        <v>0</v>
      </c>
      <c r="AB62" s="16">
        <f t="shared" si="3"/>
        <v>0</v>
      </c>
      <c r="AC62" s="16">
        <f t="shared" si="3"/>
        <v>0</v>
      </c>
      <c r="AD62" s="16">
        <f t="shared" si="3"/>
        <v>0</v>
      </c>
      <c r="AE62" s="16">
        <f t="shared" si="3"/>
        <v>0</v>
      </c>
      <c r="AF62" s="16">
        <f t="shared" si="3"/>
        <v>0</v>
      </c>
      <c r="AG62" s="16">
        <f t="shared" si="3"/>
        <v>0</v>
      </c>
      <c r="AH62" s="16">
        <f t="shared" si="3"/>
        <v>0</v>
      </c>
      <c r="AI62" s="16">
        <f t="shared" si="3"/>
        <v>0</v>
      </c>
      <c r="AJ62" s="16">
        <f t="shared" si="3"/>
        <v>0</v>
      </c>
      <c r="AK62" s="16">
        <f t="shared" si="3"/>
        <v>0</v>
      </c>
      <c r="AL62" s="16">
        <f t="shared" si="3"/>
        <v>0</v>
      </c>
      <c r="AM62" s="16">
        <f t="shared" si="3"/>
        <v>0</v>
      </c>
      <c r="AN62" s="16">
        <f t="shared" si="3"/>
        <v>0</v>
      </c>
      <c r="AO62" s="17">
        <f t="shared" si="3"/>
        <v>0</v>
      </c>
    </row>
    <row r="63" spans="1:41" hidden="1" outlineLevel="2" x14ac:dyDescent="0.3">
      <c r="A63" s="18" t="s">
        <v>96</v>
      </c>
      <c r="B63" s="19" t="s">
        <v>97</v>
      </c>
      <c r="C63" s="19" t="str">
        <f>VLOOKUP(B:B,'Liste-Pays'!A:B,2,0)</f>
        <v>CHI</v>
      </c>
      <c r="D63" s="19">
        <v>2</v>
      </c>
      <c r="E63" s="19" t="s">
        <v>41</v>
      </c>
      <c r="F63" s="19" t="s">
        <v>42</v>
      </c>
      <c r="G63" s="19" t="s">
        <v>10595</v>
      </c>
      <c r="H63" s="19" t="s">
        <v>44</v>
      </c>
      <c r="I63" s="19">
        <v>12851.84</v>
      </c>
      <c r="J63" s="19">
        <v>12852.14</v>
      </c>
      <c r="K63" s="19">
        <v>12263.69</v>
      </c>
      <c r="L63" s="19">
        <v>12109.18</v>
      </c>
      <c r="M63" s="19">
        <v>11868.7</v>
      </c>
      <c r="N63" s="19">
        <v>11376.55</v>
      </c>
      <c r="O63" s="19">
        <v>11135.02</v>
      </c>
      <c r="P63" s="19">
        <v>11085.85</v>
      </c>
      <c r="Q63" s="19">
        <v>11237.61</v>
      </c>
      <c r="R63" s="19">
        <v>11175.26</v>
      </c>
      <c r="S63" s="19">
        <v>10693.51</v>
      </c>
      <c r="T63" s="19">
        <v>10408.9</v>
      </c>
      <c r="U63" s="19">
        <v>9916.32</v>
      </c>
      <c r="V63" s="19">
        <v>9095.23</v>
      </c>
      <c r="W63" s="19">
        <v>8533.3700000000008</v>
      </c>
      <c r="X63" s="19">
        <v>8289.2800000000007</v>
      </c>
      <c r="Y63" s="19">
        <v>7701.68</v>
      </c>
      <c r="Z63" s="19">
        <v>7038.18</v>
      </c>
      <c r="AA63" s="19">
        <v>6269.19</v>
      </c>
      <c r="AB63" s="19">
        <v>5512.24</v>
      </c>
      <c r="AC63" s="19">
        <v>4849.1099999999997</v>
      </c>
      <c r="AD63" s="19">
        <v>4557.76</v>
      </c>
      <c r="AE63" s="19">
        <v>4362.72</v>
      </c>
      <c r="AF63" s="19">
        <v>4195.59</v>
      </c>
      <c r="AG63" s="19">
        <v>4262.67</v>
      </c>
      <c r="AH63" s="19">
        <v>4154.1899999999996</v>
      </c>
      <c r="AI63" s="19">
        <v>4164.03</v>
      </c>
      <c r="AJ63" s="19">
        <v>4148.03</v>
      </c>
      <c r="AK63" s="19">
        <v>3751.23</v>
      </c>
      <c r="AL63" s="19">
        <v>3581.08</v>
      </c>
      <c r="AM63" s="19">
        <v>3338.53</v>
      </c>
      <c r="AN63" s="19">
        <v>3196.9</v>
      </c>
      <c r="AO63" s="20">
        <v>3049.87</v>
      </c>
    </row>
    <row r="64" spans="1:41" hidden="1" outlineLevel="1" collapsed="1" x14ac:dyDescent="0.3">
      <c r="A64" s="18"/>
      <c r="B64" s="19"/>
      <c r="C64" s="23" t="s">
        <v>10611</v>
      </c>
      <c r="D64" s="19"/>
      <c r="E64" s="19"/>
      <c r="F64" s="19"/>
      <c r="G64" s="19"/>
      <c r="H64" s="19"/>
      <c r="I64" s="19">
        <f t="shared" ref="I64:AO64" si="4">SUBTOTAL(9,I63:I63)</f>
        <v>0</v>
      </c>
      <c r="J64" s="19">
        <f t="shared" si="4"/>
        <v>0</v>
      </c>
      <c r="K64" s="19">
        <f t="shared" si="4"/>
        <v>0</v>
      </c>
      <c r="L64" s="19">
        <f t="shared" si="4"/>
        <v>0</v>
      </c>
      <c r="M64" s="19">
        <f t="shared" si="4"/>
        <v>0</v>
      </c>
      <c r="N64" s="19">
        <f t="shared" si="4"/>
        <v>0</v>
      </c>
      <c r="O64" s="19">
        <f t="shared" si="4"/>
        <v>0</v>
      </c>
      <c r="P64" s="19">
        <f t="shared" si="4"/>
        <v>0</v>
      </c>
      <c r="Q64" s="19">
        <f t="shared" si="4"/>
        <v>0</v>
      </c>
      <c r="R64" s="19">
        <f t="shared" si="4"/>
        <v>0</v>
      </c>
      <c r="S64" s="19">
        <f t="shared" si="4"/>
        <v>0</v>
      </c>
      <c r="T64" s="19">
        <f t="shared" si="4"/>
        <v>0</v>
      </c>
      <c r="U64" s="19">
        <f t="shared" si="4"/>
        <v>0</v>
      </c>
      <c r="V64" s="19">
        <f t="shared" si="4"/>
        <v>0</v>
      </c>
      <c r="W64" s="19">
        <f t="shared" si="4"/>
        <v>0</v>
      </c>
      <c r="X64" s="19">
        <f t="shared" si="4"/>
        <v>0</v>
      </c>
      <c r="Y64" s="19">
        <f t="shared" si="4"/>
        <v>0</v>
      </c>
      <c r="Z64" s="19">
        <f t="shared" si="4"/>
        <v>0</v>
      </c>
      <c r="AA64" s="19">
        <f t="shared" si="4"/>
        <v>0</v>
      </c>
      <c r="AB64" s="19">
        <f t="shared" si="4"/>
        <v>0</v>
      </c>
      <c r="AC64" s="19">
        <f t="shared" si="4"/>
        <v>0</v>
      </c>
      <c r="AD64" s="19">
        <f t="shared" si="4"/>
        <v>0</v>
      </c>
      <c r="AE64" s="19">
        <f t="shared" si="4"/>
        <v>0</v>
      </c>
      <c r="AF64" s="19">
        <f t="shared" si="4"/>
        <v>0</v>
      </c>
      <c r="AG64" s="19">
        <f t="shared" si="4"/>
        <v>0</v>
      </c>
      <c r="AH64" s="19">
        <f t="shared" si="4"/>
        <v>0</v>
      </c>
      <c r="AI64" s="19">
        <f t="shared" si="4"/>
        <v>0</v>
      </c>
      <c r="AJ64" s="19">
        <f t="shared" si="4"/>
        <v>0</v>
      </c>
      <c r="AK64" s="19">
        <f t="shared" si="4"/>
        <v>0</v>
      </c>
      <c r="AL64" s="19">
        <f t="shared" si="4"/>
        <v>0</v>
      </c>
      <c r="AM64" s="19">
        <f t="shared" si="4"/>
        <v>0</v>
      </c>
      <c r="AN64" s="19">
        <f t="shared" si="4"/>
        <v>0</v>
      </c>
      <c r="AO64" s="20">
        <f t="shared" si="4"/>
        <v>0</v>
      </c>
    </row>
    <row r="65" spans="1:41" hidden="1" outlineLevel="2" x14ac:dyDescent="0.3">
      <c r="A65" s="18" t="s">
        <v>10443</v>
      </c>
      <c r="B65" s="19" t="s">
        <v>10444</v>
      </c>
      <c r="C65" s="16" t="str">
        <f>VLOOKUP(B:B,'Liste-Pays'!A:B,2,0)</f>
        <v>CSA</v>
      </c>
      <c r="D65" s="19">
        <v>2</v>
      </c>
      <c r="E65" s="19" t="s">
        <v>41</v>
      </c>
      <c r="F65" s="19" t="s">
        <v>42</v>
      </c>
      <c r="G65" s="19" t="s">
        <v>10595</v>
      </c>
      <c r="H65" s="19" t="s">
        <v>44</v>
      </c>
      <c r="I65" s="19">
        <v>0.48</v>
      </c>
      <c r="J65" s="19">
        <v>0.45</v>
      </c>
      <c r="K65" s="19">
        <v>0.42</v>
      </c>
      <c r="L65" s="19">
        <v>0.44</v>
      </c>
      <c r="M65" s="19">
        <v>0.45</v>
      </c>
      <c r="N65" s="19">
        <v>0.45</v>
      </c>
      <c r="O65" s="19">
        <v>0.43</v>
      </c>
      <c r="P65" s="19">
        <v>0.42</v>
      </c>
      <c r="Q65" s="19">
        <v>0.43</v>
      </c>
      <c r="R65" s="19">
        <v>0.43</v>
      </c>
      <c r="S65" s="19">
        <v>0.43</v>
      </c>
      <c r="T65" s="19">
        <v>0.42</v>
      </c>
      <c r="U65" s="19">
        <v>0.54</v>
      </c>
      <c r="V65" s="19">
        <v>0.48</v>
      </c>
      <c r="W65" s="19">
        <v>0.47</v>
      </c>
      <c r="X65" s="19">
        <v>0.47</v>
      </c>
      <c r="Y65" s="19">
        <v>0.46</v>
      </c>
      <c r="Z65" s="19">
        <v>0.43</v>
      </c>
      <c r="AA65" s="19">
        <v>0.44</v>
      </c>
      <c r="AB65" s="19">
        <v>0.41</v>
      </c>
      <c r="AC65" s="19">
        <v>0.39</v>
      </c>
      <c r="AD65" s="19">
        <v>0.4</v>
      </c>
      <c r="AE65" s="19">
        <v>0.36</v>
      </c>
      <c r="AF65" s="19">
        <v>0.48</v>
      </c>
      <c r="AG65" s="19">
        <v>0.57999999999999996</v>
      </c>
      <c r="AH65" s="19">
        <v>0.66</v>
      </c>
      <c r="AI65" s="19">
        <v>0.77</v>
      </c>
      <c r="AJ65" s="19">
        <v>0.87</v>
      </c>
      <c r="AK65" s="19">
        <v>0.97</v>
      </c>
      <c r="AL65" s="19">
        <v>0.17</v>
      </c>
      <c r="AM65" s="19">
        <v>0.15</v>
      </c>
      <c r="AN65" s="19">
        <v>0.13</v>
      </c>
      <c r="AO65" s="20">
        <v>0.12</v>
      </c>
    </row>
    <row r="66" spans="1:41" hidden="1" outlineLevel="2" x14ac:dyDescent="0.3">
      <c r="A66" s="15" t="s">
        <v>10459</v>
      </c>
      <c r="B66" s="16" t="s">
        <v>10460</v>
      </c>
      <c r="C66" s="16" t="str">
        <f>VLOOKUP(B:B,'Liste-Pays'!A:B,2,0)</f>
        <v>CSA</v>
      </c>
      <c r="D66" s="16">
        <v>2</v>
      </c>
      <c r="E66" s="16" t="s">
        <v>41</v>
      </c>
      <c r="F66" s="16" t="s">
        <v>42</v>
      </c>
      <c r="G66" s="16" t="s">
        <v>10595</v>
      </c>
      <c r="H66" s="16" t="s">
        <v>44</v>
      </c>
      <c r="I66" s="16">
        <v>0.28999999999999998</v>
      </c>
      <c r="J66" s="16">
        <v>0.28000000000000003</v>
      </c>
      <c r="K66" s="16">
        <v>0.28000000000000003</v>
      </c>
      <c r="L66" s="16">
        <v>0.27</v>
      </c>
      <c r="M66" s="16">
        <v>0.28999999999999998</v>
      </c>
      <c r="N66" s="16">
        <v>0.26</v>
      </c>
      <c r="O66" s="16">
        <v>0.28999999999999998</v>
      </c>
      <c r="P66" s="16">
        <v>0.28000000000000003</v>
      </c>
      <c r="Q66" s="16">
        <v>0.3</v>
      </c>
      <c r="R66" s="16">
        <v>0.26</v>
      </c>
      <c r="S66" s="16">
        <v>0.28000000000000003</v>
      </c>
      <c r="T66" s="16">
        <v>0.26</v>
      </c>
      <c r="U66" s="16">
        <v>0.27</v>
      </c>
      <c r="V66" s="16">
        <v>0.33</v>
      </c>
      <c r="W66" s="16">
        <v>0.27</v>
      </c>
      <c r="X66" s="16">
        <v>0.28000000000000003</v>
      </c>
      <c r="Y66" s="16">
        <v>0.26</v>
      </c>
      <c r="Z66" s="16">
        <v>0.26</v>
      </c>
      <c r="AA66" s="16">
        <v>0.33</v>
      </c>
      <c r="AB66" s="16">
        <v>0.31</v>
      </c>
      <c r="AC66" s="16">
        <v>0.3</v>
      </c>
      <c r="AD66" s="16">
        <v>0.3</v>
      </c>
      <c r="AE66" s="16">
        <v>0.22</v>
      </c>
      <c r="AF66" s="16">
        <v>0.23</v>
      </c>
      <c r="AG66" s="16">
        <v>0.22</v>
      </c>
      <c r="AH66" s="16">
        <v>0.18</v>
      </c>
      <c r="AI66" s="16">
        <v>0.17</v>
      </c>
      <c r="AJ66" s="16">
        <v>0.17</v>
      </c>
      <c r="AK66" s="16">
        <v>0.16</v>
      </c>
      <c r="AL66" s="16">
        <v>0.15</v>
      </c>
      <c r="AM66" s="16">
        <v>0.12</v>
      </c>
      <c r="AN66" s="16">
        <v>0.12</v>
      </c>
      <c r="AO66" s="17">
        <v>0.12</v>
      </c>
    </row>
    <row r="67" spans="1:41" hidden="1" outlineLevel="2" x14ac:dyDescent="0.3">
      <c r="A67" s="18" t="s">
        <v>10461</v>
      </c>
      <c r="B67" s="19" t="s">
        <v>10462</v>
      </c>
      <c r="C67" s="16" t="str">
        <f>VLOOKUP(B:B,'Liste-Pays'!A:B,2,0)</f>
        <v>CSA</v>
      </c>
      <c r="D67" s="19">
        <v>2</v>
      </c>
      <c r="E67" s="19" t="s">
        <v>41</v>
      </c>
      <c r="F67" s="19" t="s">
        <v>42</v>
      </c>
      <c r="G67" s="19" t="s">
        <v>10595</v>
      </c>
      <c r="H67" s="19" t="s">
        <v>44</v>
      </c>
      <c r="I67" s="19">
        <v>0.28000000000000003</v>
      </c>
      <c r="J67" s="19">
        <v>0.26</v>
      </c>
      <c r="K67" s="19">
        <v>0.26</v>
      </c>
      <c r="L67" s="19">
        <v>0.27</v>
      </c>
      <c r="M67" s="19">
        <v>0.27</v>
      </c>
      <c r="N67" s="19">
        <v>0.27</v>
      </c>
      <c r="O67" s="19">
        <v>0.27</v>
      </c>
      <c r="P67" s="19">
        <v>0.26</v>
      </c>
      <c r="Q67" s="19">
        <v>0.25</v>
      </c>
      <c r="R67" s="19">
        <v>0.25</v>
      </c>
      <c r="S67" s="19">
        <v>0.25</v>
      </c>
      <c r="T67" s="19">
        <v>0.27</v>
      </c>
      <c r="U67" s="19">
        <v>0.26</v>
      </c>
      <c r="V67" s="19">
        <v>0.26</v>
      </c>
      <c r="W67" s="19">
        <v>0.25</v>
      </c>
      <c r="X67" s="19">
        <v>0.26</v>
      </c>
      <c r="Y67" s="19">
        <v>0.24</v>
      </c>
      <c r="Z67" s="19">
        <v>0.23</v>
      </c>
      <c r="AA67" s="19">
        <v>0.25</v>
      </c>
      <c r="AB67" s="19">
        <v>0.23</v>
      </c>
      <c r="AC67" s="19">
        <v>0.23</v>
      </c>
      <c r="AD67" s="19">
        <v>0.22</v>
      </c>
      <c r="AE67" s="19">
        <v>0.21</v>
      </c>
      <c r="AF67" s="19">
        <v>0.2</v>
      </c>
      <c r="AG67" s="19">
        <v>0.19</v>
      </c>
      <c r="AH67" s="19">
        <v>0.17</v>
      </c>
      <c r="AI67" s="19">
        <v>0.17</v>
      </c>
      <c r="AJ67" s="19">
        <v>0.16</v>
      </c>
      <c r="AK67" s="19">
        <v>0.21</v>
      </c>
      <c r="AL67" s="19">
        <v>0.14000000000000001</v>
      </c>
      <c r="AM67" s="19">
        <v>0.14000000000000001</v>
      </c>
      <c r="AN67" s="19">
        <v>0.14000000000000001</v>
      </c>
      <c r="AO67" s="20">
        <v>0.14000000000000001</v>
      </c>
    </row>
    <row r="68" spans="1:41" hidden="1" outlineLevel="2" x14ac:dyDescent="0.3">
      <c r="A68" s="15" t="s">
        <v>741</v>
      </c>
      <c r="B68" s="16" t="s">
        <v>742</v>
      </c>
      <c r="C68" s="16" t="str">
        <f>VLOOKUP(B:B,'Liste-Pays'!A:B,2,0)</f>
        <v>CSA</v>
      </c>
      <c r="D68" s="16">
        <v>2</v>
      </c>
      <c r="E68" s="16" t="s">
        <v>41</v>
      </c>
      <c r="F68" s="16" t="s">
        <v>42</v>
      </c>
      <c r="G68" s="16" t="s">
        <v>10595</v>
      </c>
      <c r="H68" s="16" t="s">
        <v>44</v>
      </c>
      <c r="I68" s="16">
        <v>1597.22</v>
      </c>
      <c r="J68" s="16">
        <v>1598.81</v>
      </c>
      <c r="K68" s="16">
        <v>1537.1</v>
      </c>
      <c r="L68" s="16">
        <v>1533.43</v>
      </c>
      <c r="M68" s="16">
        <v>1509.63</v>
      </c>
      <c r="N68" s="16">
        <v>1550.01</v>
      </c>
      <c r="O68" s="16">
        <v>1524.43</v>
      </c>
      <c r="P68" s="16">
        <v>1437.66</v>
      </c>
      <c r="Q68" s="16">
        <v>1450.3</v>
      </c>
      <c r="R68" s="16">
        <v>1410.09</v>
      </c>
      <c r="S68" s="16">
        <v>1384.67</v>
      </c>
      <c r="T68" s="16">
        <v>1339.37</v>
      </c>
      <c r="U68" s="16">
        <v>2178.84</v>
      </c>
      <c r="V68" s="16">
        <v>2069.71</v>
      </c>
      <c r="W68" s="16">
        <v>2095.86</v>
      </c>
      <c r="X68" s="16">
        <v>2095.14</v>
      </c>
      <c r="Y68" s="16">
        <v>2055.61</v>
      </c>
      <c r="Z68" s="16">
        <v>2066.9299999999998</v>
      </c>
      <c r="AA68" s="16">
        <v>2048.86</v>
      </c>
      <c r="AB68" s="16">
        <v>1999.09</v>
      </c>
      <c r="AC68" s="16">
        <v>1982.84</v>
      </c>
      <c r="AD68" s="16">
        <v>1942.16</v>
      </c>
      <c r="AE68" s="16">
        <v>1847.49</v>
      </c>
      <c r="AF68" s="16">
        <v>1845.11</v>
      </c>
      <c r="AG68" s="16">
        <v>1833.46</v>
      </c>
      <c r="AH68" s="16">
        <v>1796.6</v>
      </c>
      <c r="AI68" s="16">
        <v>1764.33</v>
      </c>
      <c r="AJ68" s="16">
        <v>1761.52</v>
      </c>
      <c r="AK68" s="16">
        <v>1734.63</v>
      </c>
      <c r="AL68" s="16">
        <v>1717.63</v>
      </c>
      <c r="AM68" s="16">
        <v>1707.24</v>
      </c>
      <c r="AN68" s="16">
        <v>1696.97</v>
      </c>
      <c r="AO68" s="17">
        <v>1675.44</v>
      </c>
    </row>
    <row r="69" spans="1:41" hidden="1" outlineLevel="2" x14ac:dyDescent="0.3">
      <c r="A69" s="18" t="s">
        <v>2623</v>
      </c>
      <c r="B69" s="19" t="s">
        <v>2624</v>
      </c>
      <c r="C69" s="16" t="str">
        <f>VLOOKUP(B:B,'Liste-Pays'!A:B,2,0)</f>
        <v>CSA</v>
      </c>
      <c r="D69" s="16">
        <v>2</v>
      </c>
      <c r="E69" s="19" t="s">
        <v>41</v>
      </c>
      <c r="F69" s="19" t="s">
        <v>42</v>
      </c>
      <c r="G69" s="19" t="s">
        <v>10595</v>
      </c>
      <c r="H69" s="19" t="s">
        <v>44</v>
      </c>
      <c r="I69" s="19">
        <v>431.09</v>
      </c>
      <c r="J69" s="19">
        <v>410.31</v>
      </c>
      <c r="K69" s="19">
        <v>394.51</v>
      </c>
      <c r="L69" s="19">
        <v>409.17</v>
      </c>
      <c r="M69" s="19">
        <v>412.59</v>
      </c>
      <c r="N69" s="19">
        <v>415.03</v>
      </c>
      <c r="O69" s="19">
        <v>410.86</v>
      </c>
      <c r="P69" s="19">
        <v>444.85</v>
      </c>
      <c r="Q69" s="19">
        <v>439.33</v>
      </c>
      <c r="R69" s="19">
        <v>441.69</v>
      </c>
      <c r="S69" s="19">
        <v>434.46</v>
      </c>
      <c r="T69" s="19">
        <v>429.06</v>
      </c>
      <c r="U69" s="19">
        <v>449.34</v>
      </c>
      <c r="V69" s="19">
        <v>445.64</v>
      </c>
      <c r="W69" s="19">
        <v>466.66</v>
      </c>
      <c r="X69" s="19">
        <v>462.78</v>
      </c>
      <c r="Y69" s="19">
        <v>451.1</v>
      </c>
      <c r="Z69" s="19">
        <v>437.35</v>
      </c>
      <c r="AA69" s="19">
        <v>433.43</v>
      </c>
      <c r="AB69" s="19">
        <v>416.43</v>
      </c>
      <c r="AC69" s="19">
        <v>393.72</v>
      </c>
      <c r="AD69" s="19">
        <v>395.04</v>
      </c>
      <c r="AE69" s="19">
        <v>352.61</v>
      </c>
      <c r="AF69" s="19">
        <v>354.47</v>
      </c>
      <c r="AG69" s="19">
        <v>346.95</v>
      </c>
      <c r="AH69" s="19">
        <v>342.39</v>
      </c>
      <c r="AI69" s="19">
        <v>337.33</v>
      </c>
      <c r="AJ69" s="19">
        <v>325.94</v>
      </c>
      <c r="AK69" s="19">
        <v>322.8</v>
      </c>
      <c r="AL69" s="19">
        <v>319.16000000000003</v>
      </c>
      <c r="AM69" s="19">
        <v>318.02</v>
      </c>
      <c r="AN69" s="19">
        <v>312.72000000000003</v>
      </c>
      <c r="AO69" s="20">
        <v>308.31</v>
      </c>
    </row>
    <row r="70" spans="1:41" hidden="1" outlineLevel="2" x14ac:dyDescent="0.3">
      <c r="A70" s="15" t="s">
        <v>3168</v>
      </c>
      <c r="B70" s="16" t="s">
        <v>3169</v>
      </c>
      <c r="C70" s="16" t="str">
        <f>VLOOKUP(B:B,'Liste-Pays'!A:B,2,0)</f>
        <v>CSA</v>
      </c>
      <c r="D70" s="16">
        <v>2</v>
      </c>
      <c r="E70" s="16" t="s">
        <v>41</v>
      </c>
      <c r="F70" s="16" t="s">
        <v>42</v>
      </c>
      <c r="G70" s="16" t="s">
        <v>10595</v>
      </c>
      <c r="H70" s="16" t="s">
        <v>44</v>
      </c>
      <c r="I70" s="16">
        <v>300.94</v>
      </c>
      <c r="J70" s="16">
        <v>303.52</v>
      </c>
      <c r="K70" s="16">
        <v>292.39999999999998</v>
      </c>
      <c r="L70" s="16">
        <v>298.23</v>
      </c>
      <c r="M70" s="16">
        <v>295.55</v>
      </c>
      <c r="N70" s="16">
        <v>286.91000000000003</v>
      </c>
      <c r="O70" s="16">
        <v>289.72000000000003</v>
      </c>
      <c r="P70" s="16">
        <v>258.45</v>
      </c>
      <c r="Q70" s="16">
        <v>260.08999999999997</v>
      </c>
      <c r="R70" s="16">
        <v>256.89</v>
      </c>
      <c r="S70" s="16">
        <v>247.32</v>
      </c>
      <c r="T70" s="16">
        <v>248.38</v>
      </c>
      <c r="U70" s="16">
        <v>266.60000000000002</v>
      </c>
      <c r="V70" s="16">
        <v>258.7</v>
      </c>
      <c r="W70" s="16">
        <v>252.86</v>
      </c>
      <c r="X70" s="16">
        <v>248.76</v>
      </c>
      <c r="Y70" s="16">
        <v>240.75</v>
      </c>
      <c r="Z70" s="16">
        <v>239.38</v>
      </c>
      <c r="AA70" s="16">
        <v>237.05</v>
      </c>
      <c r="AB70" s="16">
        <v>234.56</v>
      </c>
      <c r="AC70" s="16">
        <v>231.55</v>
      </c>
      <c r="AD70" s="16">
        <v>234.25</v>
      </c>
      <c r="AE70" s="16">
        <v>244.15</v>
      </c>
      <c r="AF70" s="16">
        <v>240.01</v>
      </c>
      <c r="AG70" s="16">
        <v>251.86</v>
      </c>
      <c r="AH70" s="16">
        <v>249.77</v>
      </c>
      <c r="AI70" s="16">
        <v>243.23</v>
      </c>
      <c r="AJ70" s="16">
        <v>242.83</v>
      </c>
      <c r="AK70" s="16">
        <v>237.92</v>
      </c>
      <c r="AL70" s="16">
        <v>235.06</v>
      </c>
      <c r="AM70" s="16">
        <v>229.98</v>
      </c>
      <c r="AN70" s="16">
        <v>226.5</v>
      </c>
      <c r="AO70" s="17">
        <v>225.35</v>
      </c>
    </row>
    <row r="71" spans="1:41" hidden="1" outlineLevel="2" x14ac:dyDescent="0.3">
      <c r="A71" s="18" t="s">
        <v>3571</v>
      </c>
      <c r="B71" s="19" t="s">
        <v>3572</v>
      </c>
      <c r="C71" s="16" t="str">
        <f>VLOOKUP(B:B,'Liste-Pays'!A:B,2,0)</f>
        <v>CSA</v>
      </c>
      <c r="D71" s="16">
        <v>2</v>
      </c>
      <c r="E71" s="19" t="s">
        <v>41</v>
      </c>
      <c r="F71" s="19" t="s">
        <v>42</v>
      </c>
      <c r="G71" s="19" t="s">
        <v>10595</v>
      </c>
      <c r="H71" s="19" t="s">
        <v>44</v>
      </c>
      <c r="I71" s="19">
        <v>267.66000000000003</v>
      </c>
      <c r="J71" s="19">
        <v>241.59</v>
      </c>
      <c r="K71" s="19">
        <v>240.16</v>
      </c>
      <c r="L71" s="19">
        <v>324.61</v>
      </c>
      <c r="M71" s="19">
        <v>385.12</v>
      </c>
      <c r="N71" s="19">
        <v>441.77</v>
      </c>
      <c r="O71" s="19">
        <v>484.9</v>
      </c>
      <c r="P71" s="19">
        <v>585.83000000000004</v>
      </c>
      <c r="Q71" s="19">
        <v>611.98</v>
      </c>
      <c r="R71" s="19">
        <v>619.88</v>
      </c>
      <c r="S71" s="19">
        <v>618.44000000000005</v>
      </c>
      <c r="T71" s="19">
        <v>587.94000000000005</v>
      </c>
      <c r="U71" s="19">
        <v>570.88</v>
      </c>
      <c r="V71" s="19">
        <v>570.55999999999995</v>
      </c>
      <c r="W71" s="19">
        <v>587.49</v>
      </c>
      <c r="X71" s="19">
        <v>570.32000000000005</v>
      </c>
      <c r="Y71" s="19">
        <v>575.82000000000005</v>
      </c>
      <c r="Z71" s="19">
        <v>578.87</v>
      </c>
      <c r="AA71" s="19">
        <v>554.25</v>
      </c>
      <c r="AB71" s="19">
        <v>521.57000000000005</v>
      </c>
      <c r="AC71" s="19">
        <v>542.86</v>
      </c>
      <c r="AD71" s="19">
        <v>567.47</v>
      </c>
      <c r="AE71" s="19">
        <v>618.5</v>
      </c>
      <c r="AF71" s="19">
        <v>598.12</v>
      </c>
      <c r="AG71" s="19">
        <v>627.30999999999995</v>
      </c>
      <c r="AH71" s="19">
        <v>628.74</v>
      </c>
      <c r="AI71" s="19">
        <v>604.1</v>
      </c>
      <c r="AJ71" s="19">
        <v>567.01</v>
      </c>
      <c r="AK71" s="19">
        <v>532.83000000000004</v>
      </c>
      <c r="AL71" s="19">
        <v>523.41</v>
      </c>
      <c r="AM71" s="19">
        <v>512.95000000000005</v>
      </c>
      <c r="AN71" s="19">
        <v>509.6</v>
      </c>
      <c r="AO71" s="20">
        <v>487.24</v>
      </c>
    </row>
    <row r="72" spans="1:41" hidden="1" outlineLevel="2" x14ac:dyDescent="0.3">
      <c r="A72" s="15" t="s">
        <v>3283</v>
      </c>
      <c r="B72" s="16" t="s">
        <v>3284</v>
      </c>
      <c r="C72" s="16" t="str">
        <f>VLOOKUP(B:B,'Liste-Pays'!A:B,2,0)</f>
        <v>CSA</v>
      </c>
      <c r="D72" s="16">
        <v>2</v>
      </c>
      <c r="E72" s="16" t="s">
        <v>41</v>
      </c>
      <c r="F72" s="16" t="s">
        <v>42</v>
      </c>
      <c r="G72" s="16" t="s">
        <v>10595</v>
      </c>
      <c r="H72" s="16" t="s">
        <v>44</v>
      </c>
      <c r="I72" s="16">
        <v>202.62</v>
      </c>
      <c r="J72" s="16">
        <v>197.68</v>
      </c>
      <c r="K72" s="16">
        <v>184.48</v>
      </c>
      <c r="L72" s="16">
        <v>194.84</v>
      </c>
      <c r="M72" s="16">
        <v>191.6</v>
      </c>
      <c r="N72" s="16">
        <v>191.1</v>
      </c>
      <c r="O72" s="16">
        <v>193.69</v>
      </c>
      <c r="P72" s="16">
        <v>190.23</v>
      </c>
      <c r="Q72" s="16">
        <v>188.78</v>
      </c>
      <c r="R72" s="16">
        <v>184.61</v>
      </c>
      <c r="S72" s="16">
        <v>182.51</v>
      </c>
      <c r="T72" s="16">
        <v>182.79</v>
      </c>
      <c r="U72" s="16">
        <v>154.81</v>
      </c>
      <c r="V72" s="16">
        <v>149.97999999999999</v>
      </c>
      <c r="W72" s="16">
        <v>145.75</v>
      </c>
      <c r="X72" s="16">
        <v>140.65</v>
      </c>
      <c r="Y72" s="16">
        <v>136.63</v>
      </c>
      <c r="Z72" s="16">
        <v>137.31</v>
      </c>
      <c r="AA72" s="16">
        <v>135.41999999999999</v>
      </c>
      <c r="AB72" s="16">
        <v>131.43</v>
      </c>
      <c r="AC72" s="16">
        <v>131.38</v>
      </c>
      <c r="AD72" s="16">
        <v>129.4</v>
      </c>
      <c r="AE72" s="16">
        <v>126.2</v>
      </c>
      <c r="AF72" s="16">
        <v>125.51</v>
      </c>
      <c r="AG72" s="16">
        <v>121.26</v>
      </c>
      <c r="AH72" s="16">
        <v>119.94</v>
      </c>
      <c r="AI72" s="16">
        <v>118.95</v>
      </c>
      <c r="AJ72" s="16">
        <v>115.19</v>
      </c>
      <c r="AK72" s="16">
        <v>110.18</v>
      </c>
      <c r="AL72" s="16">
        <v>108.23</v>
      </c>
      <c r="AM72" s="16">
        <v>106.68</v>
      </c>
      <c r="AN72" s="16">
        <v>105.39</v>
      </c>
      <c r="AO72" s="17">
        <v>106.7</v>
      </c>
    </row>
    <row r="73" spans="1:41" hidden="1" outlineLevel="2" x14ac:dyDescent="0.3">
      <c r="A73" s="18" t="s">
        <v>4478</v>
      </c>
      <c r="B73" s="19" t="s">
        <v>4479</v>
      </c>
      <c r="C73" s="16" t="str">
        <f>VLOOKUP(B:B,'Liste-Pays'!A:B,2,0)</f>
        <v>CSA</v>
      </c>
      <c r="D73" s="16">
        <v>2</v>
      </c>
      <c r="E73" s="19" t="s">
        <v>41</v>
      </c>
      <c r="F73" s="19" t="s">
        <v>42</v>
      </c>
      <c r="G73" s="19" t="s">
        <v>10595</v>
      </c>
      <c r="H73" s="19" t="s">
        <v>44</v>
      </c>
      <c r="I73" s="19">
        <v>137.66</v>
      </c>
      <c r="J73" s="19">
        <v>138.80000000000001</v>
      </c>
      <c r="K73" s="19">
        <v>133.47</v>
      </c>
      <c r="L73" s="19">
        <v>141.16</v>
      </c>
      <c r="M73" s="19">
        <v>128.44</v>
      </c>
      <c r="N73" s="19">
        <v>128.06</v>
      </c>
      <c r="O73" s="19">
        <v>129.94999999999999</v>
      </c>
      <c r="P73" s="19">
        <v>119.14</v>
      </c>
      <c r="Q73" s="19">
        <v>115.53</v>
      </c>
      <c r="R73" s="19">
        <v>115.35</v>
      </c>
      <c r="S73" s="19">
        <v>115.71</v>
      </c>
      <c r="T73" s="19">
        <v>115.36</v>
      </c>
      <c r="U73" s="19">
        <v>130.79</v>
      </c>
      <c r="V73" s="19">
        <v>104.22</v>
      </c>
      <c r="W73" s="19">
        <v>106.21</v>
      </c>
      <c r="X73" s="19">
        <v>112.77</v>
      </c>
      <c r="Y73" s="19">
        <v>106.58</v>
      </c>
      <c r="Z73" s="19">
        <v>104.78</v>
      </c>
      <c r="AA73" s="19">
        <v>110.77</v>
      </c>
      <c r="AB73" s="19">
        <v>95.21</v>
      </c>
      <c r="AC73" s="19">
        <v>99.11</v>
      </c>
      <c r="AD73" s="19">
        <v>92.29</v>
      </c>
      <c r="AE73" s="19">
        <v>112.17</v>
      </c>
      <c r="AF73" s="19">
        <v>122.53</v>
      </c>
      <c r="AG73" s="19">
        <v>116.53</v>
      </c>
      <c r="AH73" s="19">
        <v>116.62</v>
      </c>
      <c r="AI73" s="19">
        <v>114.04</v>
      </c>
      <c r="AJ73" s="19">
        <v>114.48</v>
      </c>
      <c r="AK73" s="19">
        <v>116.14</v>
      </c>
      <c r="AL73" s="19">
        <v>117.13</v>
      </c>
      <c r="AM73" s="19">
        <v>118.49</v>
      </c>
      <c r="AN73" s="19">
        <v>117.66</v>
      </c>
      <c r="AO73" s="20">
        <v>116.45</v>
      </c>
    </row>
    <row r="74" spans="1:41" hidden="1" outlineLevel="2" x14ac:dyDescent="0.3">
      <c r="A74" s="15" t="s">
        <v>5214</v>
      </c>
      <c r="B74" s="16" t="s">
        <v>5215</v>
      </c>
      <c r="C74" s="16" t="str">
        <f>VLOOKUP(B:B,'Liste-Pays'!A:B,2,0)</f>
        <v>CSA</v>
      </c>
      <c r="D74" s="16">
        <v>2</v>
      </c>
      <c r="E74" s="16" t="s">
        <v>41</v>
      </c>
      <c r="F74" s="16" t="s">
        <v>42</v>
      </c>
      <c r="G74" s="16" t="s">
        <v>10595</v>
      </c>
      <c r="H74" s="16" t="s">
        <v>44</v>
      </c>
      <c r="I74" s="16">
        <v>98.2</v>
      </c>
      <c r="J74" s="16">
        <v>95.72</v>
      </c>
      <c r="K74" s="16">
        <v>91.42</v>
      </c>
      <c r="L74" s="16">
        <v>98.45</v>
      </c>
      <c r="M74" s="16">
        <v>97.83</v>
      </c>
      <c r="N74" s="16">
        <v>97.18</v>
      </c>
      <c r="O74" s="16">
        <v>98.37</v>
      </c>
      <c r="P74" s="16">
        <v>90.48</v>
      </c>
      <c r="Q74" s="16">
        <v>92.32</v>
      </c>
      <c r="R74" s="16">
        <v>90.61</v>
      </c>
      <c r="S74" s="16">
        <v>87.5</v>
      </c>
      <c r="T74" s="16">
        <v>87.82</v>
      </c>
      <c r="U74" s="16">
        <v>99.42</v>
      </c>
      <c r="V74" s="16">
        <v>95.92</v>
      </c>
      <c r="W74" s="16">
        <v>92.93</v>
      </c>
      <c r="X74" s="16">
        <v>91.39</v>
      </c>
      <c r="Y74" s="16">
        <v>92.17</v>
      </c>
      <c r="Z74" s="16">
        <v>89.93</v>
      </c>
      <c r="AA74" s="16">
        <v>88.62</v>
      </c>
      <c r="AB74" s="16">
        <v>83.63</v>
      </c>
      <c r="AC74" s="16">
        <v>82.61</v>
      </c>
      <c r="AD74" s="16">
        <v>83.55</v>
      </c>
      <c r="AE74" s="16">
        <v>86.63</v>
      </c>
      <c r="AF74" s="16">
        <v>87.48</v>
      </c>
      <c r="AG74" s="16">
        <v>90.5</v>
      </c>
      <c r="AH74" s="16">
        <v>92.63</v>
      </c>
      <c r="AI74" s="16">
        <v>90.99</v>
      </c>
      <c r="AJ74" s="16">
        <v>87.02</v>
      </c>
      <c r="AK74" s="16">
        <v>84.75</v>
      </c>
      <c r="AL74" s="16">
        <v>81.62</v>
      </c>
      <c r="AM74" s="16">
        <v>80.069999999999993</v>
      </c>
      <c r="AN74" s="16">
        <v>77.83</v>
      </c>
      <c r="AO74" s="17">
        <v>77.349999999999994</v>
      </c>
    </row>
    <row r="75" spans="1:41" hidden="1" outlineLevel="2" x14ac:dyDescent="0.3">
      <c r="A75" s="18" t="s">
        <v>6300</v>
      </c>
      <c r="B75" s="19" t="s">
        <v>6301</v>
      </c>
      <c r="C75" s="16" t="str">
        <f>VLOOKUP(B:B,'Liste-Pays'!A:B,2,0)</f>
        <v>CSA</v>
      </c>
      <c r="D75" s="16">
        <v>2</v>
      </c>
      <c r="E75" s="19" t="s">
        <v>41</v>
      </c>
      <c r="F75" s="19" t="s">
        <v>42</v>
      </c>
      <c r="G75" s="19" t="s">
        <v>10595</v>
      </c>
      <c r="H75" s="19" t="s">
        <v>44</v>
      </c>
      <c r="I75" s="19">
        <v>89.92</v>
      </c>
      <c r="J75" s="19">
        <v>93</v>
      </c>
      <c r="K75" s="19">
        <v>92.82</v>
      </c>
      <c r="L75" s="19">
        <v>92.73</v>
      </c>
      <c r="M75" s="19">
        <v>90.28</v>
      </c>
      <c r="N75" s="19">
        <v>91.92</v>
      </c>
      <c r="O75" s="19">
        <v>89.33</v>
      </c>
      <c r="P75" s="19">
        <v>110.41</v>
      </c>
      <c r="Q75" s="19">
        <v>110.97</v>
      </c>
      <c r="R75" s="19">
        <v>109.95</v>
      </c>
      <c r="S75" s="19">
        <v>109.42</v>
      </c>
      <c r="T75" s="19">
        <v>108.42</v>
      </c>
      <c r="U75" s="19">
        <v>95.6</v>
      </c>
      <c r="V75" s="19">
        <v>93.34</v>
      </c>
      <c r="W75" s="19">
        <v>91.31</v>
      </c>
      <c r="X75" s="19">
        <v>94.01</v>
      </c>
      <c r="Y75" s="19">
        <v>90.24</v>
      </c>
      <c r="Z75" s="19">
        <v>90.52</v>
      </c>
      <c r="AA75" s="19">
        <v>89.08</v>
      </c>
      <c r="AB75" s="19">
        <v>91.59</v>
      </c>
      <c r="AC75" s="19">
        <v>90.23</v>
      </c>
      <c r="AD75" s="19">
        <v>89.65</v>
      </c>
      <c r="AE75" s="19">
        <v>73.19</v>
      </c>
      <c r="AF75" s="19">
        <v>78.87</v>
      </c>
      <c r="AG75" s="19">
        <v>76</v>
      </c>
      <c r="AH75" s="19">
        <v>76.36</v>
      </c>
      <c r="AI75" s="19">
        <v>75.540000000000006</v>
      </c>
      <c r="AJ75" s="19">
        <v>76.06</v>
      </c>
      <c r="AK75" s="19">
        <v>74.36</v>
      </c>
      <c r="AL75" s="19">
        <v>74.17</v>
      </c>
      <c r="AM75" s="19">
        <v>73.59</v>
      </c>
      <c r="AN75" s="19">
        <v>74.099999999999994</v>
      </c>
      <c r="AO75" s="20">
        <v>76.87</v>
      </c>
    </row>
    <row r="76" spans="1:41" hidden="1" outlineLevel="2" x14ac:dyDescent="0.3">
      <c r="A76" s="15" t="s">
        <v>4614</v>
      </c>
      <c r="B76" s="16" t="s">
        <v>4615</v>
      </c>
      <c r="C76" s="16" t="str">
        <f>VLOOKUP(B:B,'Liste-Pays'!A:B,2,0)</f>
        <v>CSA</v>
      </c>
      <c r="D76" s="16">
        <v>2</v>
      </c>
      <c r="E76" s="16" t="s">
        <v>41</v>
      </c>
      <c r="F76" s="16" t="s">
        <v>42</v>
      </c>
      <c r="G76" s="16" t="s">
        <v>10595</v>
      </c>
      <c r="H76" s="16" t="s">
        <v>44</v>
      </c>
      <c r="I76" s="16">
        <v>53.01</v>
      </c>
      <c r="J76" s="16">
        <v>51.41</v>
      </c>
      <c r="K76" s="16">
        <v>50.08</v>
      </c>
      <c r="L76" s="16">
        <v>56.81</v>
      </c>
      <c r="M76" s="16">
        <v>50.57</v>
      </c>
      <c r="N76" s="16">
        <v>51.62</v>
      </c>
      <c r="O76" s="16">
        <v>48.9</v>
      </c>
      <c r="P76" s="16">
        <v>21.43</v>
      </c>
      <c r="Q76" s="16">
        <v>15.26</v>
      </c>
      <c r="R76" s="16">
        <v>22.56</v>
      </c>
      <c r="S76" s="16">
        <v>19.25</v>
      </c>
      <c r="T76" s="16">
        <v>16.53</v>
      </c>
      <c r="U76" s="16">
        <v>54.54</v>
      </c>
      <c r="V76" s="16">
        <v>49.77</v>
      </c>
      <c r="W76" s="16">
        <v>52.44</v>
      </c>
      <c r="X76" s="16">
        <v>48.63</v>
      </c>
      <c r="Y76" s="16">
        <v>41.36</v>
      </c>
      <c r="Z76" s="16">
        <v>40.020000000000003</v>
      </c>
      <c r="AA76" s="16">
        <v>39.020000000000003</v>
      </c>
      <c r="AB76" s="16">
        <v>33.36</v>
      </c>
      <c r="AC76" s="16">
        <v>31.99</v>
      </c>
      <c r="AD76" s="16">
        <v>31.13</v>
      </c>
      <c r="AE76" s="16">
        <v>51.64</v>
      </c>
      <c r="AF76" s="16">
        <v>55.72</v>
      </c>
      <c r="AG76" s="16">
        <v>52.94</v>
      </c>
      <c r="AH76" s="16">
        <v>52.01</v>
      </c>
      <c r="AI76" s="16">
        <v>44.88</v>
      </c>
      <c r="AJ76" s="16">
        <v>38.56</v>
      </c>
      <c r="AK76" s="16">
        <v>34.9</v>
      </c>
      <c r="AL76" s="16">
        <v>30.88</v>
      </c>
      <c r="AM76" s="16">
        <v>28.23</v>
      </c>
      <c r="AN76" s="16">
        <v>26.58</v>
      </c>
      <c r="AO76" s="17">
        <v>27.71</v>
      </c>
    </row>
    <row r="77" spans="1:41" hidden="1" outlineLevel="2" x14ac:dyDescent="0.3">
      <c r="A77" s="18" t="s">
        <v>8088</v>
      </c>
      <c r="B77" s="19" t="s">
        <v>8089</v>
      </c>
      <c r="C77" s="16" t="str">
        <f>VLOOKUP(B:B,'Liste-Pays'!A:B,2,0)</f>
        <v>CSA</v>
      </c>
      <c r="D77" s="19">
        <v>2</v>
      </c>
      <c r="E77" s="19" t="s">
        <v>41</v>
      </c>
      <c r="F77" s="19" t="s">
        <v>42</v>
      </c>
      <c r="G77" s="19" t="s">
        <v>10595</v>
      </c>
      <c r="H77" s="19" t="s">
        <v>44</v>
      </c>
      <c r="I77" s="19">
        <v>44.94</v>
      </c>
      <c r="J77" s="19">
        <v>42.27</v>
      </c>
      <c r="K77" s="19">
        <v>39.26</v>
      </c>
      <c r="L77" s="19">
        <v>40.659999999999997</v>
      </c>
      <c r="M77" s="19">
        <v>37.81</v>
      </c>
      <c r="N77" s="19">
        <v>35.369999999999997</v>
      </c>
      <c r="O77" s="19">
        <v>36.130000000000003</v>
      </c>
      <c r="P77" s="19">
        <v>35.26</v>
      </c>
      <c r="Q77" s="19">
        <v>32.92</v>
      </c>
      <c r="R77" s="19">
        <v>32.69</v>
      </c>
      <c r="S77" s="19">
        <v>33.01</v>
      </c>
      <c r="T77" s="19">
        <v>32.28</v>
      </c>
      <c r="U77" s="19">
        <v>35.42</v>
      </c>
      <c r="V77" s="19">
        <v>33.68</v>
      </c>
      <c r="W77" s="19">
        <v>33.81</v>
      </c>
      <c r="X77" s="19">
        <v>33.28</v>
      </c>
      <c r="Y77" s="19">
        <v>31.65</v>
      </c>
      <c r="Z77" s="19">
        <v>29.36</v>
      </c>
      <c r="AA77" s="19">
        <v>27.67</v>
      </c>
      <c r="AB77" s="19">
        <v>27.95</v>
      </c>
      <c r="AC77" s="19">
        <v>29.91</v>
      </c>
      <c r="AD77" s="19">
        <v>27.1</v>
      </c>
      <c r="AE77" s="19">
        <v>20.61</v>
      </c>
      <c r="AF77" s="19">
        <v>19.920000000000002</v>
      </c>
      <c r="AG77" s="19">
        <v>19.37</v>
      </c>
      <c r="AH77" s="19">
        <v>17.38</v>
      </c>
      <c r="AI77" s="19">
        <v>15.76</v>
      </c>
      <c r="AJ77" s="19">
        <v>14.89</v>
      </c>
      <c r="AK77" s="19">
        <v>14.43</v>
      </c>
      <c r="AL77" s="19">
        <v>12.44</v>
      </c>
      <c r="AM77" s="19">
        <v>11.89</v>
      </c>
      <c r="AN77" s="19">
        <v>10.41</v>
      </c>
      <c r="AO77" s="20">
        <v>9.25</v>
      </c>
    </row>
    <row r="78" spans="1:41" hidden="1" outlineLevel="2" x14ac:dyDescent="0.3">
      <c r="A78" s="15" t="s">
        <v>9120</v>
      </c>
      <c r="B78" s="16" t="s">
        <v>9121</v>
      </c>
      <c r="C78" s="16" t="str">
        <f>VLOOKUP(B:B,'Liste-Pays'!A:B,2,0)</f>
        <v>CSA</v>
      </c>
      <c r="D78" s="16">
        <v>2</v>
      </c>
      <c r="E78" s="16" t="s">
        <v>41</v>
      </c>
      <c r="F78" s="16" t="s">
        <v>42</v>
      </c>
      <c r="G78" s="16" t="s">
        <v>10595</v>
      </c>
      <c r="H78" s="16" t="s">
        <v>44</v>
      </c>
      <c r="I78" s="16">
        <v>44.4</v>
      </c>
      <c r="J78" s="16">
        <v>45.39</v>
      </c>
      <c r="K78" s="16">
        <v>42.57</v>
      </c>
      <c r="L78" s="16">
        <v>43.81</v>
      </c>
      <c r="M78" s="16">
        <v>42.48</v>
      </c>
      <c r="N78" s="16">
        <v>40.57</v>
      </c>
      <c r="O78" s="16">
        <v>40.98</v>
      </c>
      <c r="P78" s="16">
        <v>43.64</v>
      </c>
      <c r="Q78" s="16">
        <v>40.51</v>
      </c>
      <c r="R78" s="16">
        <v>39.44</v>
      </c>
      <c r="S78" s="16">
        <v>38.04</v>
      </c>
      <c r="T78" s="16">
        <v>37.29</v>
      </c>
      <c r="U78" s="16">
        <v>42.66</v>
      </c>
      <c r="V78" s="16">
        <v>42.83</v>
      </c>
      <c r="W78" s="16">
        <v>40.909999999999997</v>
      </c>
      <c r="X78" s="16">
        <v>42.14</v>
      </c>
      <c r="Y78" s="16">
        <v>40.15</v>
      </c>
      <c r="Z78" s="16">
        <v>41.18</v>
      </c>
      <c r="AA78" s="16">
        <v>38.409999999999997</v>
      </c>
      <c r="AB78" s="16">
        <v>39.880000000000003</v>
      </c>
      <c r="AC78" s="16">
        <v>37.56</v>
      </c>
      <c r="AD78" s="16">
        <v>35.65</v>
      </c>
      <c r="AE78" s="16">
        <v>39.07</v>
      </c>
      <c r="AF78" s="16">
        <v>36.74</v>
      </c>
      <c r="AG78" s="16">
        <v>37.840000000000003</v>
      </c>
      <c r="AH78" s="16">
        <v>34.049999999999997</v>
      </c>
      <c r="AI78" s="16">
        <v>33.78</v>
      </c>
      <c r="AJ78" s="16">
        <v>33.44</v>
      </c>
      <c r="AK78" s="16">
        <v>32.36</v>
      </c>
      <c r="AL78" s="16">
        <v>32.22</v>
      </c>
      <c r="AM78" s="16">
        <v>31.61</v>
      </c>
      <c r="AN78" s="16">
        <v>30.35</v>
      </c>
      <c r="AO78" s="17">
        <v>29.99</v>
      </c>
    </row>
    <row r="79" spans="1:41" hidden="1" outlineLevel="2" x14ac:dyDescent="0.3">
      <c r="A79" s="18" t="s">
        <v>8797</v>
      </c>
      <c r="B79" s="19" t="s">
        <v>8798</v>
      </c>
      <c r="C79" s="16" t="str">
        <f>VLOOKUP(B:B,'Liste-Pays'!A:B,2,0)</f>
        <v>CSA</v>
      </c>
      <c r="D79" s="16">
        <v>2</v>
      </c>
      <c r="E79" s="19" t="s">
        <v>41</v>
      </c>
      <c r="F79" s="19" t="s">
        <v>42</v>
      </c>
      <c r="G79" s="19" t="s">
        <v>10595</v>
      </c>
      <c r="H79" s="19" t="s">
        <v>44</v>
      </c>
      <c r="I79" s="19">
        <v>40.159999999999997</v>
      </c>
      <c r="J79" s="19">
        <v>39.880000000000003</v>
      </c>
      <c r="K79" s="19">
        <v>39.49</v>
      </c>
      <c r="L79" s="19">
        <v>39.51</v>
      </c>
      <c r="M79" s="19">
        <v>39.049999999999997</v>
      </c>
      <c r="N79" s="19">
        <v>39.18</v>
      </c>
      <c r="O79" s="19">
        <v>39.33</v>
      </c>
      <c r="P79" s="19">
        <v>30.47</v>
      </c>
      <c r="Q79" s="19">
        <v>29.55</v>
      </c>
      <c r="R79" s="19">
        <v>28.62</v>
      </c>
      <c r="S79" s="19">
        <v>28.33</v>
      </c>
      <c r="T79" s="19">
        <v>27.98</v>
      </c>
      <c r="U79" s="19">
        <v>39.51</v>
      </c>
      <c r="V79" s="19">
        <v>39.08</v>
      </c>
      <c r="W79" s="19">
        <v>39.03</v>
      </c>
      <c r="X79" s="19">
        <v>39.14</v>
      </c>
      <c r="Y79" s="19">
        <v>38.979999999999997</v>
      </c>
      <c r="Z79" s="19">
        <v>38.81</v>
      </c>
      <c r="AA79" s="19">
        <v>38.22</v>
      </c>
      <c r="AB79" s="19">
        <v>38.78</v>
      </c>
      <c r="AC79" s="19">
        <v>37.61</v>
      </c>
      <c r="AD79" s="19">
        <v>37.159999999999997</v>
      </c>
      <c r="AE79" s="19">
        <v>33.04</v>
      </c>
      <c r="AF79" s="19">
        <v>32.46</v>
      </c>
      <c r="AG79" s="19">
        <v>31.86</v>
      </c>
      <c r="AH79" s="19">
        <v>30.89</v>
      </c>
      <c r="AI79" s="19">
        <v>30.01</v>
      </c>
      <c r="AJ79" s="19">
        <v>30.03</v>
      </c>
      <c r="AK79" s="19">
        <v>30.72</v>
      </c>
      <c r="AL79" s="19">
        <v>30.35</v>
      </c>
      <c r="AM79" s="19">
        <v>29.58</v>
      </c>
      <c r="AN79" s="19">
        <v>28.55</v>
      </c>
      <c r="AO79" s="20">
        <v>30</v>
      </c>
    </row>
    <row r="80" spans="1:41" hidden="1" outlineLevel="2" x14ac:dyDescent="0.3">
      <c r="A80" s="15" t="s">
        <v>9102</v>
      </c>
      <c r="B80" s="16" t="s">
        <v>9103</v>
      </c>
      <c r="C80" s="16" t="str">
        <f>VLOOKUP(B:B,'Liste-Pays'!A:B,2,0)</f>
        <v>CSA</v>
      </c>
      <c r="D80" s="16">
        <v>2</v>
      </c>
      <c r="E80" s="16" t="s">
        <v>41</v>
      </c>
      <c r="F80" s="16" t="s">
        <v>42</v>
      </c>
      <c r="G80" s="16" t="s">
        <v>10595</v>
      </c>
      <c r="H80" s="16" t="s">
        <v>44</v>
      </c>
      <c r="I80" s="16">
        <v>35.22</v>
      </c>
      <c r="J80" s="16">
        <v>36.32</v>
      </c>
      <c r="K80" s="16">
        <v>33.29</v>
      </c>
      <c r="L80" s="16">
        <v>35.35</v>
      </c>
      <c r="M80" s="16">
        <v>35.06</v>
      </c>
      <c r="N80" s="16">
        <v>35.29</v>
      </c>
      <c r="O80" s="16">
        <v>36.130000000000003</v>
      </c>
      <c r="P80" s="16">
        <v>30.79</v>
      </c>
      <c r="Q80" s="16">
        <v>30.92</v>
      </c>
      <c r="R80" s="16">
        <v>31.44</v>
      </c>
      <c r="S80" s="16">
        <v>32.49</v>
      </c>
      <c r="T80" s="16">
        <v>31.83</v>
      </c>
      <c r="U80" s="16">
        <v>27.21</v>
      </c>
      <c r="V80" s="16">
        <v>29.74</v>
      </c>
      <c r="W80" s="16">
        <v>30.22</v>
      </c>
      <c r="X80" s="16">
        <v>27.59</v>
      </c>
      <c r="Y80" s="16">
        <v>28.67</v>
      </c>
      <c r="Z80" s="16">
        <v>26.51</v>
      </c>
      <c r="AA80" s="16">
        <v>26.34</v>
      </c>
      <c r="AB80" s="16">
        <v>24.47</v>
      </c>
      <c r="AC80" s="16">
        <v>23.58</v>
      </c>
      <c r="AD80" s="16">
        <v>23.15</v>
      </c>
      <c r="AE80" s="16">
        <v>20.28</v>
      </c>
      <c r="AF80" s="16">
        <v>22.23</v>
      </c>
      <c r="AG80" s="16">
        <v>21.21</v>
      </c>
      <c r="AH80" s="16">
        <v>20.91</v>
      </c>
      <c r="AI80" s="16">
        <v>21.24</v>
      </c>
      <c r="AJ80" s="16">
        <v>19.93</v>
      </c>
      <c r="AK80" s="16">
        <v>19.75</v>
      </c>
      <c r="AL80" s="16">
        <v>19.88</v>
      </c>
      <c r="AM80" s="16">
        <v>19.32</v>
      </c>
      <c r="AN80" s="16">
        <v>17.670000000000002</v>
      </c>
      <c r="AO80" s="17">
        <v>16.03</v>
      </c>
    </row>
    <row r="81" spans="1:41" hidden="1" outlineLevel="2" x14ac:dyDescent="0.3">
      <c r="A81" s="18" t="s">
        <v>9344</v>
      </c>
      <c r="B81" s="19" t="s">
        <v>9345</v>
      </c>
      <c r="C81" s="16" t="str">
        <f>VLOOKUP(B:B,'Liste-Pays'!A:B,2,0)</f>
        <v>CSA</v>
      </c>
      <c r="D81" s="19">
        <v>2</v>
      </c>
      <c r="E81" s="19" t="s">
        <v>41</v>
      </c>
      <c r="F81" s="19" t="s">
        <v>42</v>
      </c>
      <c r="G81" s="19" t="s">
        <v>10595</v>
      </c>
      <c r="H81" s="19" t="s">
        <v>44</v>
      </c>
      <c r="I81" s="19">
        <v>28.86</v>
      </c>
      <c r="J81" s="19">
        <v>31.38</v>
      </c>
      <c r="K81" s="19">
        <v>28.55</v>
      </c>
      <c r="L81" s="19">
        <v>33.11</v>
      </c>
      <c r="M81" s="19">
        <v>37.79</v>
      </c>
      <c r="N81" s="19">
        <v>37.43</v>
      </c>
      <c r="O81" s="19">
        <v>38.71</v>
      </c>
      <c r="P81" s="19">
        <v>31.12</v>
      </c>
      <c r="Q81" s="19">
        <v>29.24</v>
      </c>
      <c r="R81" s="19">
        <v>31.39</v>
      </c>
      <c r="S81" s="19">
        <v>31.13</v>
      </c>
      <c r="T81" s="19">
        <v>30.15</v>
      </c>
      <c r="U81" s="19">
        <v>32.64</v>
      </c>
      <c r="V81" s="19">
        <v>31.54</v>
      </c>
      <c r="W81" s="19">
        <v>30.58</v>
      </c>
      <c r="X81" s="19">
        <v>31.26</v>
      </c>
      <c r="Y81" s="19">
        <v>30.43</v>
      </c>
      <c r="Z81" s="19">
        <v>29.5</v>
      </c>
      <c r="AA81" s="19">
        <v>29.5</v>
      </c>
      <c r="AB81" s="19">
        <v>30.22</v>
      </c>
      <c r="AC81" s="19">
        <v>32.549999999999997</v>
      </c>
      <c r="AD81" s="19">
        <v>33.56</v>
      </c>
      <c r="AE81" s="19">
        <v>34.020000000000003</v>
      </c>
      <c r="AF81" s="19">
        <v>33.71</v>
      </c>
      <c r="AG81" s="19">
        <v>33.369999999999997</v>
      </c>
      <c r="AH81" s="19">
        <v>33.92</v>
      </c>
      <c r="AI81" s="19">
        <v>31.81</v>
      </c>
      <c r="AJ81" s="19">
        <v>29.27</v>
      </c>
      <c r="AK81" s="19">
        <v>28.29</v>
      </c>
      <c r="AL81" s="19">
        <v>26.46</v>
      </c>
      <c r="AM81" s="19">
        <v>29.57</v>
      </c>
      <c r="AN81" s="19">
        <v>35.299999999999997</v>
      </c>
      <c r="AO81" s="20">
        <v>44.11</v>
      </c>
    </row>
    <row r="82" spans="1:41" hidden="1" outlineLevel="2" x14ac:dyDescent="0.3">
      <c r="A82" s="15" t="s">
        <v>9662</v>
      </c>
      <c r="B82" s="16" t="s">
        <v>9663</v>
      </c>
      <c r="C82" s="16" t="str">
        <f>VLOOKUP(B:B,'Liste-Pays'!A:B,2,0)</f>
        <v>CSA</v>
      </c>
      <c r="D82" s="16">
        <v>2</v>
      </c>
      <c r="E82" s="16" t="s">
        <v>41</v>
      </c>
      <c r="F82" s="16" t="s">
        <v>42</v>
      </c>
      <c r="G82" s="16" t="s">
        <v>10595</v>
      </c>
      <c r="H82" s="16" t="s">
        <v>44</v>
      </c>
      <c r="I82" s="16">
        <v>27.45</v>
      </c>
      <c r="J82" s="16">
        <v>27.22</v>
      </c>
      <c r="K82" s="16">
        <v>27.49</v>
      </c>
      <c r="L82" s="16">
        <v>27.06</v>
      </c>
      <c r="M82" s="16">
        <v>26.07</v>
      </c>
      <c r="N82" s="16">
        <v>25.83</v>
      </c>
      <c r="O82" s="16">
        <v>27.06</v>
      </c>
      <c r="P82" s="16">
        <v>28.19</v>
      </c>
      <c r="Q82" s="16">
        <v>27.35</v>
      </c>
      <c r="R82" s="16">
        <v>27.28</v>
      </c>
      <c r="S82" s="16">
        <v>26.58</v>
      </c>
      <c r="T82" s="16">
        <v>26.7</v>
      </c>
      <c r="U82" s="16">
        <v>23.79</v>
      </c>
      <c r="V82" s="16">
        <v>23.82</v>
      </c>
      <c r="W82" s="16">
        <v>23.77</v>
      </c>
      <c r="X82" s="16">
        <v>23.48</v>
      </c>
      <c r="Y82" s="16">
        <v>22.69</v>
      </c>
      <c r="Z82" s="16">
        <v>22.42</v>
      </c>
      <c r="AA82" s="16">
        <v>21.65</v>
      </c>
      <c r="AB82" s="16">
        <v>22.58</v>
      </c>
      <c r="AC82" s="16">
        <v>19.73</v>
      </c>
      <c r="AD82" s="16">
        <v>19.420000000000002</v>
      </c>
      <c r="AE82" s="16">
        <v>19.670000000000002</v>
      </c>
      <c r="AF82" s="16">
        <v>19.170000000000002</v>
      </c>
      <c r="AG82" s="16">
        <v>20.78</v>
      </c>
      <c r="AH82" s="16">
        <v>20.309999999999999</v>
      </c>
      <c r="AI82" s="16">
        <v>19.87</v>
      </c>
      <c r="AJ82" s="16">
        <v>20.43</v>
      </c>
      <c r="AK82" s="16">
        <v>19.690000000000001</v>
      </c>
      <c r="AL82" s="16">
        <v>18.91</v>
      </c>
      <c r="AM82" s="16">
        <v>19.079999999999998</v>
      </c>
      <c r="AN82" s="16">
        <v>18.690000000000001</v>
      </c>
      <c r="AO82" s="17">
        <v>18.600000000000001</v>
      </c>
    </row>
    <row r="83" spans="1:41" hidden="1" outlineLevel="2" x14ac:dyDescent="0.3">
      <c r="A83" s="18" t="s">
        <v>9698</v>
      </c>
      <c r="B83" s="19" t="s">
        <v>9699</v>
      </c>
      <c r="C83" s="16" t="str">
        <f>VLOOKUP(B:B,'Liste-Pays'!A:B,2,0)</f>
        <v>CSA</v>
      </c>
      <c r="D83" s="16">
        <v>2</v>
      </c>
      <c r="E83" s="19" t="s">
        <v>41</v>
      </c>
      <c r="F83" s="19" t="s">
        <v>42</v>
      </c>
      <c r="G83" s="19" t="s">
        <v>10595</v>
      </c>
      <c r="H83" s="19" t="s">
        <v>44</v>
      </c>
      <c r="I83" s="19">
        <v>25.88</v>
      </c>
      <c r="J83" s="19">
        <v>24.73</v>
      </c>
      <c r="K83" s="19">
        <v>23.62</v>
      </c>
      <c r="L83" s="19">
        <v>27.75</v>
      </c>
      <c r="M83" s="19">
        <v>23.21</v>
      </c>
      <c r="N83" s="19">
        <v>22.09</v>
      </c>
      <c r="O83" s="19">
        <v>22.5</v>
      </c>
      <c r="P83" s="19">
        <v>22.28</v>
      </c>
      <c r="Q83" s="19">
        <v>22.39</v>
      </c>
      <c r="R83" s="19">
        <v>21.91</v>
      </c>
      <c r="S83" s="19">
        <v>21.98</v>
      </c>
      <c r="T83" s="19">
        <v>21.48</v>
      </c>
      <c r="U83" s="19">
        <v>20.399999999999999</v>
      </c>
      <c r="V83" s="19">
        <v>19.329999999999998</v>
      </c>
      <c r="W83" s="19">
        <v>17.57</v>
      </c>
      <c r="X83" s="19">
        <v>17.73</v>
      </c>
      <c r="Y83" s="19">
        <v>17.66</v>
      </c>
      <c r="Z83" s="19">
        <v>17.12</v>
      </c>
      <c r="AA83" s="19">
        <v>15.43</v>
      </c>
      <c r="AB83" s="19">
        <v>15.45</v>
      </c>
      <c r="AC83" s="19">
        <v>15.14</v>
      </c>
      <c r="AD83" s="19">
        <v>15.89</v>
      </c>
      <c r="AE83" s="19">
        <v>15.98</v>
      </c>
      <c r="AF83" s="19">
        <v>16.079999999999998</v>
      </c>
      <c r="AG83" s="19">
        <v>16.97</v>
      </c>
      <c r="AH83" s="19">
        <v>15.94</v>
      </c>
      <c r="AI83" s="19">
        <v>16.04</v>
      </c>
      <c r="AJ83" s="19">
        <v>16.079999999999998</v>
      </c>
      <c r="AK83" s="19">
        <v>15.91</v>
      </c>
      <c r="AL83" s="19">
        <v>15.52</v>
      </c>
      <c r="AM83" s="19">
        <v>15.16</v>
      </c>
      <c r="AN83" s="19">
        <v>14.31</v>
      </c>
      <c r="AO83" s="20">
        <v>13.84</v>
      </c>
    </row>
    <row r="84" spans="1:41" hidden="1" outlineLevel="2" x14ac:dyDescent="0.3">
      <c r="A84" s="15" t="s">
        <v>9833</v>
      </c>
      <c r="B84" s="16" t="s">
        <v>9834</v>
      </c>
      <c r="C84" s="16" t="str">
        <f>VLOOKUP(B:B,'Liste-Pays'!A:B,2,0)</f>
        <v>CSA</v>
      </c>
      <c r="D84" s="16">
        <v>2</v>
      </c>
      <c r="E84" s="16" t="s">
        <v>41</v>
      </c>
      <c r="F84" s="16" t="s">
        <v>42</v>
      </c>
      <c r="G84" s="16" t="s">
        <v>10595</v>
      </c>
      <c r="H84" s="16" t="s">
        <v>44</v>
      </c>
      <c r="I84" s="16">
        <v>24.15</v>
      </c>
      <c r="J84" s="16">
        <v>23.18</v>
      </c>
      <c r="K84" s="16">
        <v>25.29</v>
      </c>
      <c r="L84" s="16">
        <v>27.59</v>
      </c>
      <c r="M84" s="16">
        <v>28.04</v>
      </c>
      <c r="N84" s="16">
        <v>28.3</v>
      </c>
      <c r="O84" s="16">
        <v>28.2</v>
      </c>
      <c r="P84" s="16">
        <v>31.86</v>
      </c>
      <c r="Q84" s="16">
        <v>32.83</v>
      </c>
      <c r="R84" s="16">
        <v>32.93</v>
      </c>
      <c r="S84" s="16">
        <v>32</v>
      </c>
      <c r="T84" s="16">
        <v>32.74</v>
      </c>
      <c r="U84" s="16">
        <v>31.94</v>
      </c>
      <c r="V84" s="16">
        <v>28.87</v>
      </c>
      <c r="W84" s="16">
        <v>29.84</v>
      </c>
      <c r="X84" s="16">
        <v>30.02</v>
      </c>
      <c r="Y84" s="16">
        <v>29.42</v>
      </c>
      <c r="Z84" s="16">
        <v>25.96</v>
      </c>
      <c r="AA84" s="16">
        <v>23.71</v>
      </c>
      <c r="AB84" s="16">
        <v>22.61</v>
      </c>
      <c r="AC84" s="16">
        <v>18.73</v>
      </c>
      <c r="AD84" s="16">
        <v>16.88</v>
      </c>
      <c r="AE84" s="16">
        <v>15.11</v>
      </c>
      <c r="AF84" s="16">
        <v>14.34</v>
      </c>
      <c r="AG84" s="16">
        <v>13.96</v>
      </c>
      <c r="AH84" s="16">
        <v>13.78</v>
      </c>
      <c r="AI84" s="16">
        <v>13.49</v>
      </c>
      <c r="AJ84" s="16">
        <v>12.46</v>
      </c>
      <c r="AK84" s="16">
        <v>12.94</v>
      </c>
      <c r="AL84" s="16">
        <v>17</v>
      </c>
      <c r="AM84" s="16">
        <v>21.9</v>
      </c>
      <c r="AN84" s="16">
        <v>22.17</v>
      </c>
      <c r="AO84" s="17">
        <v>22.75</v>
      </c>
    </row>
    <row r="85" spans="1:41" hidden="1" outlineLevel="2" x14ac:dyDescent="0.3">
      <c r="A85" s="18" t="s">
        <v>9634</v>
      </c>
      <c r="B85" s="19" t="s">
        <v>9635</v>
      </c>
      <c r="C85" s="16" t="str">
        <f>VLOOKUP(B:B,'Liste-Pays'!A:B,2,0)</f>
        <v>CSA</v>
      </c>
      <c r="D85" s="16">
        <v>2</v>
      </c>
      <c r="E85" s="19" t="s">
        <v>41</v>
      </c>
      <c r="F85" s="19" t="s">
        <v>42</v>
      </c>
      <c r="G85" s="19" t="s">
        <v>10595</v>
      </c>
      <c r="H85" s="19" t="s">
        <v>44</v>
      </c>
      <c r="I85" s="19">
        <v>19.91</v>
      </c>
      <c r="J85" s="19">
        <v>18.760000000000002</v>
      </c>
      <c r="K85" s="19">
        <v>18.829999999999998</v>
      </c>
      <c r="L85" s="19">
        <v>17.899999999999999</v>
      </c>
      <c r="M85" s="19">
        <v>17.55</v>
      </c>
      <c r="N85" s="19">
        <v>17.440000000000001</v>
      </c>
      <c r="O85" s="19">
        <v>17.3</v>
      </c>
      <c r="P85" s="19">
        <v>20.05</v>
      </c>
      <c r="Q85" s="19">
        <v>19.95</v>
      </c>
      <c r="R85" s="19">
        <v>19.71</v>
      </c>
      <c r="S85" s="19">
        <v>19.54</v>
      </c>
      <c r="T85" s="19">
        <v>19.309999999999999</v>
      </c>
      <c r="U85" s="19">
        <v>11.59</v>
      </c>
      <c r="V85" s="19">
        <v>11.33</v>
      </c>
      <c r="W85" s="19">
        <v>11.29</v>
      </c>
      <c r="X85" s="19">
        <v>11.15</v>
      </c>
      <c r="Y85" s="19">
        <v>10.83</v>
      </c>
      <c r="Z85" s="19">
        <v>11.03</v>
      </c>
      <c r="AA85" s="19">
        <v>11.39</v>
      </c>
      <c r="AB85" s="19">
        <v>11.13</v>
      </c>
      <c r="AC85" s="19">
        <v>10.83</v>
      </c>
      <c r="AD85" s="19">
        <v>10.94</v>
      </c>
      <c r="AE85" s="19">
        <v>10.19</v>
      </c>
      <c r="AF85" s="19">
        <v>10.54</v>
      </c>
      <c r="AG85" s="19">
        <v>10.56</v>
      </c>
      <c r="AH85" s="19">
        <v>10.41</v>
      </c>
      <c r="AI85" s="19">
        <v>10.130000000000001</v>
      </c>
      <c r="AJ85" s="19">
        <v>9.86</v>
      </c>
      <c r="AK85" s="19">
        <v>9.14</v>
      </c>
      <c r="AL85" s="19">
        <v>8.83</v>
      </c>
      <c r="AM85" s="19">
        <v>8.02</v>
      </c>
      <c r="AN85" s="19">
        <v>8.01</v>
      </c>
      <c r="AO85" s="20">
        <v>7.93</v>
      </c>
    </row>
    <row r="86" spans="1:41" hidden="1" outlineLevel="2" x14ac:dyDescent="0.3">
      <c r="A86" s="15" t="s">
        <v>10186</v>
      </c>
      <c r="B86" s="16" t="s">
        <v>10187</v>
      </c>
      <c r="C86" s="16" t="str">
        <f>VLOOKUP(B:B,'Liste-Pays'!A:B,2,0)</f>
        <v>CSA</v>
      </c>
      <c r="D86" s="16">
        <v>2</v>
      </c>
      <c r="E86" s="16" t="s">
        <v>41</v>
      </c>
      <c r="F86" s="16" t="s">
        <v>42</v>
      </c>
      <c r="G86" s="16" t="s">
        <v>10595</v>
      </c>
      <c r="H86" s="16" t="s">
        <v>44</v>
      </c>
      <c r="I86" s="16">
        <v>14.81</v>
      </c>
      <c r="J86" s="16">
        <v>14</v>
      </c>
      <c r="K86" s="16">
        <v>12.85</v>
      </c>
      <c r="L86" s="16">
        <v>14.18</v>
      </c>
      <c r="M86" s="16">
        <v>13.33</v>
      </c>
      <c r="N86" s="16">
        <v>12.96</v>
      </c>
      <c r="O86" s="16">
        <v>13.81</v>
      </c>
      <c r="P86" s="16">
        <v>13.89</v>
      </c>
      <c r="Q86" s="16">
        <v>13.46</v>
      </c>
      <c r="R86" s="16">
        <v>13.21</v>
      </c>
      <c r="S86" s="16">
        <v>14.01</v>
      </c>
      <c r="T86" s="16">
        <v>13.82</v>
      </c>
      <c r="U86" s="16">
        <v>13.99</v>
      </c>
      <c r="V86" s="16">
        <v>14.24</v>
      </c>
      <c r="W86" s="16">
        <v>14.57</v>
      </c>
      <c r="X86" s="16">
        <v>15.09</v>
      </c>
      <c r="Y86" s="16">
        <v>14.56</v>
      </c>
      <c r="Z86" s="16">
        <v>14.01</v>
      </c>
      <c r="AA86" s="16">
        <v>13.59</v>
      </c>
      <c r="AB86" s="16">
        <v>13.2</v>
      </c>
      <c r="AC86" s="16">
        <v>12.6</v>
      </c>
      <c r="AD86" s="16">
        <v>12.31</v>
      </c>
      <c r="AE86" s="16">
        <v>11.62</v>
      </c>
      <c r="AF86" s="16">
        <v>12.58</v>
      </c>
      <c r="AG86" s="16">
        <v>12.36</v>
      </c>
      <c r="AH86" s="16">
        <v>12.24</v>
      </c>
      <c r="AI86" s="16">
        <v>11.39</v>
      </c>
      <c r="AJ86" s="16">
        <v>11.43</v>
      </c>
      <c r="AK86" s="16">
        <v>11.16</v>
      </c>
      <c r="AL86" s="16">
        <v>10.44</v>
      </c>
      <c r="AM86" s="16">
        <v>9.85</v>
      </c>
      <c r="AN86" s="16">
        <v>9.25</v>
      </c>
      <c r="AO86" s="17">
        <v>8.4600000000000009</v>
      </c>
    </row>
    <row r="87" spans="1:41" hidden="1" outlineLevel="2" x14ac:dyDescent="0.3">
      <c r="A87" s="18" t="s">
        <v>10000</v>
      </c>
      <c r="B87" s="19" t="s">
        <v>10001</v>
      </c>
      <c r="C87" s="16" t="str">
        <f>VLOOKUP(B:B,'Liste-Pays'!A:B,2,0)</f>
        <v>CSA</v>
      </c>
      <c r="D87" s="16">
        <v>2</v>
      </c>
      <c r="E87" s="19" t="s">
        <v>41</v>
      </c>
      <c r="F87" s="19" t="s">
        <v>42</v>
      </c>
      <c r="G87" s="19" t="s">
        <v>10595</v>
      </c>
      <c r="H87" s="19" t="s">
        <v>44</v>
      </c>
      <c r="I87" s="19">
        <v>13.35</v>
      </c>
      <c r="J87" s="19">
        <v>13.19</v>
      </c>
      <c r="K87" s="19">
        <v>13.1</v>
      </c>
      <c r="L87" s="19">
        <v>13.15</v>
      </c>
      <c r="M87" s="19">
        <v>12.56</v>
      </c>
      <c r="N87" s="19">
        <v>12.92</v>
      </c>
      <c r="O87" s="19">
        <v>13.44</v>
      </c>
      <c r="P87" s="19">
        <v>12.03</v>
      </c>
      <c r="Q87" s="19">
        <v>11.94</v>
      </c>
      <c r="R87" s="19">
        <v>11.55</v>
      </c>
      <c r="S87" s="19">
        <v>11.71</v>
      </c>
      <c r="T87" s="19">
        <v>11.25</v>
      </c>
      <c r="U87" s="19">
        <v>6.73</v>
      </c>
      <c r="V87" s="19">
        <v>6.42</v>
      </c>
      <c r="W87" s="19">
        <v>6.33</v>
      </c>
      <c r="X87" s="19">
        <v>6.18</v>
      </c>
      <c r="Y87" s="19">
        <v>6.31</v>
      </c>
      <c r="Z87" s="19">
        <v>6.41</v>
      </c>
      <c r="AA87" s="19">
        <v>6.19</v>
      </c>
      <c r="AB87" s="19">
        <v>5.84</v>
      </c>
      <c r="AC87" s="19">
        <v>5.59</v>
      </c>
      <c r="AD87" s="19">
        <v>6.17</v>
      </c>
      <c r="AE87" s="19">
        <v>5.76</v>
      </c>
      <c r="AF87" s="19">
        <v>6.49</v>
      </c>
      <c r="AG87" s="19">
        <v>6.62</v>
      </c>
      <c r="AH87" s="19">
        <v>6.59</v>
      </c>
      <c r="AI87" s="19">
        <v>6.65</v>
      </c>
      <c r="AJ87" s="19">
        <v>6.51</v>
      </c>
      <c r="AK87" s="19">
        <v>6.4</v>
      </c>
      <c r="AL87" s="19">
        <v>6.38</v>
      </c>
      <c r="AM87" s="19">
        <v>6.38</v>
      </c>
      <c r="AN87" s="19">
        <v>6.27</v>
      </c>
      <c r="AO87" s="20">
        <v>5.93</v>
      </c>
    </row>
    <row r="88" spans="1:41" hidden="1" outlineLevel="2" x14ac:dyDescent="0.3">
      <c r="A88" s="15" t="s">
        <v>10277</v>
      </c>
      <c r="B88" s="16" t="s">
        <v>10278</v>
      </c>
      <c r="C88" s="16" t="str">
        <f>VLOOKUP(B:B,'Liste-Pays'!A:B,2,0)</f>
        <v>CSA</v>
      </c>
      <c r="D88" s="16">
        <v>2</v>
      </c>
      <c r="E88" s="16" t="s">
        <v>41</v>
      </c>
      <c r="F88" s="16" t="s">
        <v>42</v>
      </c>
      <c r="G88" s="16" t="s">
        <v>10595</v>
      </c>
      <c r="H88" s="16" t="s">
        <v>44</v>
      </c>
      <c r="I88" s="16">
        <v>11.9</v>
      </c>
      <c r="J88" s="16">
        <v>11.02</v>
      </c>
      <c r="K88" s="16">
        <v>10.35</v>
      </c>
      <c r="L88" s="16">
        <v>11.49</v>
      </c>
      <c r="M88" s="16">
        <v>11.41</v>
      </c>
      <c r="N88" s="16">
        <v>9.86</v>
      </c>
      <c r="O88" s="16">
        <v>9.49</v>
      </c>
      <c r="P88" s="16">
        <v>9.01</v>
      </c>
      <c r="Q88" s="16">
        <v>9.1199999999999992</v>
      </c>
      <c r="R88" s="16">
        <v>9.33</v>
      </c>
      <c r="S88" s="16">
        <v>8.8699999999999992</v>
      </c>
      <c r="T88" s="16">
        <v>9.41</v>
      </c>
      <c r="U88" s="16">
        <v>6.69</v>
      </c>
      <c r="V88" s="16">
        <v>7.08</v>
      </c>
      <c r="W88" s="16">
        <v>8.7899999999999991</v>
      </c>
      <c r="X88" s="16">
        <v>11.21</v>
      </c>
      <c r="Y88" s="16">
        <v>11.29</v>
      </c>
      <c r="Z88" s="16">
        <v>10.07</v>
      </c>
      <c r="AA88" s="16">
        <v>10.11</v>
      </c>
      <c r="AB88" s="16">
        <v>10.199999999999999</v>
      </c>
      <c r="AC88" s="16">
        <v>9.77</v>
      </c>
      <c r="AD88" s="16">
        <v>9.58</v>
      </c>
      <c r="AE88" s="16">
        <v>12.43</v>
      </c>
      <c r="AF88" s="16">
        <v>12.29</v>
      </c>
      <c r="AG88" s="16">
        <v>11.98</v>
      </c>
      <c r="AH88" s="16">
        <v>11.41</v>
      </c>
      <c r="AI88" s="16">
        <v>11.26</v>
      </c>
      <c r="AJ88" s="16">
        <v>10.91</v>
      </c>
      <c r="AK88" s="16">
        <v>10.56</v>
      </c>
      <c r="AL88" s="16">
        <v>10.46</v>
      </c>
      <c r="AM88" s="16">
        <v>10.19</v>
      </c>
      <c r="AN88" s="16">
        <v>9.26</v>
      </c>
      <c r="AO88" s="17">
        <v>9.27</v>
      </c>
    </row>
    <row r="89" spans="1:41" hidden="1" outlineLevel="2" x14ac:dyDescent="0.3">
      <c r="A89" s="18" t="s">
        <v>10320</v>
      </c>
      <c r="B89" s="19" t="s">
        <v>10321</v>
      </c>
      <c r="C89" s="16" t="str">
        <f>VLOOKUP(B:B,'Liste-Pays'!A:B,2,0)</f>
        <v>CSA</v>
      </c>
      <c r="D89" s="19">
        <v>2</v>
      </c>
      <c r="E89" s="19" t="s">
        <v>41</v>
      </c>
      <c r="F89" s="19" t="s">
        <v>42</v>
      </c>
      <c r="G89" s="19" t="s">
        <v>10595</v>
      </c>
      <c r="H89" s="19" t="s">
        <v>44</v>
      </c>
      <c r="I89" s="19">
        <v>11.59</v>
      </c>
      <c r="J89" s="19">
        <v>11.63</v>
      </c>
      <c r="K89" s="19">
        <v>11.61</v>
      </c>
      <c r="L89" s="19">
        <v>11.86</v>
      </c>
      <c r="M89" s="19">
        <v>11.97</v>
      </c>
      <c r="N89" s="19">
        <v>11.79</v>
      </c>
      <c r="O89" s="19">
        <v>11.78</v>
      </c>
      <c r="P89" s="19">
        <v>11.55</v>
      </c>
      <c r="Q89" s="19">
        <v>11.2</v>
      </c>
      <c r="R89" s="19">
        <v>10.8</v>
      </c>
      <c r="S89" s="19">
        <v>10.52</v>
      </c>
      <c r="T89" s="19">
        <v>10.72</v>
      </c>
      <c r="U89" s="19">
        <v>9.81</v>
      </c>
      <c r="V89" s="19">
        <v>9.25</v>
      </c>
      <c r="W89" s="19">
        <v>9.2100000000000009</v>
      </c>
      <c r="X89" s="19">
        <v>9.16</v>
      </c>
      <c r="Y89" s="19">
        <v>8.74</v>
      </c>
      <c r="Z89" s="19">
        <v>8.67</v>
      </c>
      <c r="AA89" s="19">
        <v>8.5500000000000007</v>
      </c>
      <c r="AB89" s="19">
        <v>8.68</v>
      </c>
      <c r="AC89" s="19">
        <v>8.64</v>
      </c>
      <c r="AD89" s="19">
        <v>8.3699999999999992</v>
      </c>
      <c r="AE89" s="19">
        <v>8.3800000000000008</v>
      </c>
      <c r="AF89" s="19">
        <v>7.86</v>
      </c>
      <c r="AG89" s="19">
        <v>7.72</v>
      </c>
      <c r="AH89" s="19">
        <v>7.58</v>
      </c>
      <c r="AI89" s="19">
        <v>7.13</v>
      </c>
      <c r="AJ89" s="19">
        <v>6.84</v>
      </c>
      <c r="AK89" s="19">
        <v>6.04</v>
      </c>
      <c r="AL89" s="19">
        <v>6.39</v>
      </c>
      <c r="AM89" s="19">
        <v>6.76</v>
      </c>
      <c r="AN89" s="19">
        <v>6.31</v>
      </c>
      <c r="AO89" s="20">
        <v>6.07</v>
      </c>
    </row>
    <row r="90" spans="1:41" hidden="1" outlineLevel="2" x14ac:dyDescent="0.3">
      <c r="A90" s="15" t="s">
        <v>10280</v>
      </c>
      <c r="B90" s="16" t="s">
        <v>10281</v>
      </c>
      <c r="C90" s="16" t="str">
        <f>VLOOKUP(B:B,'Liste-Pays'!A:B,2,0)</f>
        <v>CSA</v>
      </c>
      <c r="D90" s="16">
        <v>2</v>
      </c>
      <c r="E90" s="16" t="s">
        <v>41</v>
      </c>
      <c r="F90" s="16" t="s">
        <v>42</v>
      </c>
      <c r="G90" s="16" t="s">
        <v>10595</v>
      </c>
      <c r="H90" s="16" t="s">
        <v>44</v>
      </c>
      <c r="I90" s="16">
        <v>9.06</v>
      </c>
      <c r="J90" s="16">
        <v>8.68</v>
      </c>
      <c r="K90" s="16">
        <v>7.42</v>
      </c>
      <c r="L90" s="16">
        <v>8.77</v>
      </c>
      <c r="M90" s="16">
        <v>8.76</v>
      </c>
      <c r="N90" s="16">
        <v>8.5</v>
      </c>
      <c r="O90" s="16">
        <v>8.2899999999999991</v>
      </c>
      <c r="P90" s="16">
        <v>7.36</v>
      </c>
      <c r="Q90" s="16">
        <v>7.4</v>
      </c>
      <c r="R90" s="16">
        <v>7.46</v>
      </c>
      <c r="S90" s="16">
        <v>6.97</v>
      </c>
      <c r="T90" s="16">
        <v>6.98</v>
      </c>
      <c r="U90" s="16">
        <v>13.17</v>
      </c>
      <c r="V90" s="16">
        <v>12.99</v>
      </c>
      <c r="W90" s="16">
        <v>13.37</v>
      </c>
      <c r="X90" s="16">
        <v>13.19</v>
      </c>
      <c r="Y90" s="16">
        <v>11.75</v>
      </c>
      <c r="Z90" s="16">
        <v>11.36</v>
      </c>
      <c r="AA90" s="16">
        <v>10.81</v>
      </c>
      <c r="AB90" s="16">
        <v>10.78</v>
      </c>
      <c r="AC90" s="16">
        <v>10.4</v>
      </c>
      <c r="AD90" s="16">
        <v>10.37</v>
      </c>
      <c r="AE90" s="16">
        <v>12.96</v>
      </c>
      <c r="AF90" s="16">
        <v>13.16</v>
      </c>
      <c r="AG90" s="16">
        <v>13.33</v>
      </c>
      <c r="AH90" s="16">
        <v>12.63</v>
      </c>
      <c r="AI90" s="16">
        <v>12.61</v>
      </c>
      <c r="AJ90" s="16">
        <v>12.8</v>
      </c>
      <c r="AK90" s="16">
        <v>13.23</v>
      </c>
      <c r="AL90" s="16">
        <v>12.85</v>
      </c>
      <c r="AM90" s="16">
        <v>12.75</v>
      </c>
      <c r="AN90" s="16">
        <v>11.61</v>
      </c>
      <c r="AO90" s="17">
        <v>11.29</v>
      </c>
    </row>
    <row r="91" spans="1:41" hidden="1" outlineLevel="2" x14ac:dyDescent="0.3">
      <c r="A91" s="18" t="s">
        <v>10330</v>
      </c>
      <c r="B91" s="19" t="s">
        <v>10331</v>
      </c>
      <c r="C91" s="16" t="str">
        <f>VLOOKUP(B:B,'Liste-Pays'!A:B,2,0)</f>
        <v>CSA</v>
      </c>
      <c r="D91" s="16">
        <v>2</v>
      </c>
      <c r="E91" s="19" t="s">
        <v>41</v>
      </c>
      <c r="F91" s="19" t="s">
        <v>42</v>
      </c>
      <c r="G91" s="19" t="s">
        <v>10595</v>
      </c>
      <c r="H91" s="19" t="s">
        <v>44</v>
      </c>
      <c r="I91" s="19">
        <v>6.52</v>
      </c>
      <c r="J91" s="19">
        <v>6.56</v>
      </c>
      <c r="K91" s="19">
        <v>6.69</v>
      </c>
      <c r="L91" s="19">
        <v>6.71</v>
      </c>
      <c r="M91" s="19">
        <v>6.51</v>
      </c>
      <c r="N91" s="19">
        <v>6.58</v>
      </c>
      <c r="O91" s="19">
        <v>6.55</v>
      </c>
      <c r="P91" s="19">
        <v>6.82</v>
      </c>
      <c r="Q91" s="19">
        <v>6.57</v>
      </c>
      <c r="R91" s="19">
        <v>6.71</v>
      </c>
      <c r="S91" s="19">
        <v>6.49</v>
      </c>
      <c r="T91" s="19">
        <v>7.05</v>
      </c>
      <c r="U91" s="19">
        <v>4.38</v>
      </c>
      <c r="V91" s="19">
        <v>4.33</v>
      </c>
      <c r="W91" s="19">
        <v>4.24</v>
      </c>
      <c r="X91" s="19">
        <v>4.33</v>
      </c>
      <c r="Y91" s="19">
        <v>4.1399999999999997</v>
      </c>
      <c r="Z91" s="19">
        <v>4.1399999999999997</v>
      </c>
      <c r="AA91" s="19">
        <v>3.97</v>
      </c>
      <c r="AB91" s="19">
        <v>4.43</v>
      </c>
      <c r="AC91" s="19">
        <v>4.12</v>
      </c>
      <c r="AD91" s="19">
        <v>4.03</v>
      </c>
      <c r="AE91" s="19">
        <v>7.29</v>
      </c>
      <c r="AF91" s="19">
        <v>8.41</v>
      </c>
      <c r="AG91" s="19">
        <v>9.68</v>
      </c>
      <c r="AH91" s="19">
        <v>10.8</v>
      </c>
      <c r="AI91" s="19">
        <v>11.93</v>
      </c>
      <c r="AJ91" s="19">
        <v>13.21</v>
      </c>
      <c r="AK91" s="19">
        <v>14.44</v>
      </c>
      <c r="AL91" s="19">
        <v>14.29</v>
      </c>
      <c r="AM91" s="19">
        <v>14.14</v>
      </c>
      <c r="AN91" s="19">
        <v>14.02</v>
      </c>
      <c r="AO91" s="20">
        <v>13.79</v>
      </c>
    </row>
    <row r="92" spans="1:41" hidden="1" outlineLevel="2" x14ac:dyDescent="0.3">
      <c r="A92" s="15" t="s">
        <v>10392</v>
      </c>
      <c r="B92" s="16" t="s">
        <v>10393</v>
      </c>
      <c r="C92" s="16" t="str">
        <f>VLOOKUP(B:B,'Liste-Pays'!A:B,2,0)</f>
        <v>CSA</v>
      </c>
      <c r="D92" s="16">
        <v>2</v>
      </c>
      <c r="E92" s="16" t="s">
        <v>41</v>
      </c>
      <c r="F92" s="16" t="s">
        <v>42</v>
      </c>
      <c r="G92" s="16" t="s">
        <v>10595</v>
      </c>
      <c r="H92" s="16" t="s">
        <v>44</v>
      </c>
      <c r="I92" s="16">
        <v>4.32</v>
      </c>
      <c r="J92" s="16">
        <v>3.94</v>
      </c>
      <c r="K92" s="16">
        <v>3.58</v>
      </c>
      <c r="L92" s="16">
        <v>3.57</v>
      </c>
      <c r="M92" s="16">
        <v>3.52</v>
      </c>
      <c r="N92" s="16">
        <v>3.48</v>
      </c>
      <c r="O92" s="16">
        <v>3.44</v>
      </c>
      <c r="P92" s="16">
        <v>3.39</v>
      </c>
      <c r="Q92" s="16">
        <v>3.33</v>
      </c>
      <c r="R92" s="16">
        <v>3.26</v>
      </c>
      <c r="S92" s="16">
        <v>3.21</v>
      </c>
      <c r="T92" s="16">
        <v>3.14</v>
      </c>
      <c r="U92" s="16">
        <v>3.09</v>
      </c>
      <c r="V92" s="16">
        <v>2.87</v>
      </c>
      <c r="W92" s="16">
        <v>2.59</v>
      </c>
      <c r="X92" s="16">
        <v>2.33</v>
      </c>
      <c r="Y92" s="16">
        <v>2.06</v>
      </c>
      <c r="Z92" s="16">
        <v>1.76</v>
      </c>
      <c r="AA92" s="16">
        <v>1.61</v>
      </c>
      <c r="AB92" s="16">
        <v>1.46</v>
      </c>
      <c r="AC92" s="16">
        <v>1.31</v>
      </c>
      <c r="AD92" s="16">
        <v>1.17</v>
      </c>
      <c r="AE92" s="16">
        <v>1.18</v>
      </c>
      <c r="AF92" s="16">
        <v>1.07</v>
      </c>
      <c r="AG92" s="16">
        <v>0.94</v>
      </c>
      <c r="AH92" s="16">
        <v>0.83</v>
      </c>
      <c r="AI92" s="16">
        <v>0.7</v>
      </c>
      <c r="AJ92" s="16">
        <v>0.57999999999999996</v>
      </c>
      <c r="AK92" s="16">
        <v>0.55000000000000004</v>
      </c>
      <c r="AL92" s="16">
        <v>0.51</v>
      </c>
      <c r="AM92" s="16">
        <v>0.47</v>
      </c>
      <c r="AN92" s="16">
        <v>0.44</v>
      </c>
      <c r="AO92" s="17">
        <v>0.41</v>
      </c>
    </row>
    <row r="93" spans="1:41" hidden="1" outlineLevel="2" x14ac:dyDescent="0.3">
      <c r="A93" s="18" t="s">
        <v>10415</v>
      </c>
      <c r="B93" s="19" t="s">
        <v>10416</v>
      </c>
      <c r="C93" s="16" t="str">
        <f>VLOOKUP(B:B,'Liste-Pays'!A:B,2,0)</f>
        <v>CSA</v>
      </c>
      <c r="D93" s="19">
        <v>2</v>
      </c>
      <c r="E93" s="19" t="s">
        <v>41</v>
      </c>
      <c r="F93" s="19" t="s">
        <v>42</v>
      </c>
      <c r="G93" s="19" t="s">
        <v>10595</v>
      </c>
      <c r="H93" s="19" t="s">
        <v>44</v>
      </c>
      <c r="I93" s="19">
        <v>3.85</v>
      </c>
      <c r="J93" s="19">
        <v>3.78</v>
      </c>
      <c r="K93" s="19">
        <v>3.83</v>
      </c>
      <c r="L93" s="19">
        <v>4</v>
      </c>
      <c r="M93" s="19">
        <v>4.03</v>
      </c>
      <c r="N93" s="19">
        <v>3.91</v>
      </c>
      <c r="O93" s="19">
        <v>3.9</v>
      </c>
      <c r="P93" s="19">
        <v>3.84</v>
      </c>
      <c r="Q93" s="19">
        <v>3.86</v>
      </c>
      <c r="R93" s="19">
        <v>4.04</v>
      </c>
      <c r="S93" s="19">
        <v>4.04</v>
      </c>
      <c r="T93" s="19">
        <v>4.0999999999999996</v>
      </c>
      <c r="U93" s="19">
        <v>4.04</v>
      </c>
      <c r="V93" s="19">
        <v>4.1399999999999997</v>
      </c>
      <c r="W93" s="19">
        <v>4.17</v>
      </c>
      <c r="X93" s="19">
        <v>3.87</v>
      </c>
      <c r="Y93" s="19">
        <v>3.85</v>
      </c>
      <c r="Z93" s="19">
        <v>3.79</v>
      </c>
      <c r="AA93" s="19">
        <v>3.74</v>
      </c>
      <c r="AB93" s="19">
        <v>3.69</v>
      </c>
      <c r="AC93" s="19">
        <v>3.63</v>
      </c>
      <c r="AD93" s="19">
        <v>3.63</v>
      </c>
      <c r="AE93" s="19">
        <v>3.64</v>
      </c>
      <c r="AF93" s="19">
        <v>3.63</v>
      </c>
      <c r="AG93" s="19">
        <v>3.55</v>
      </c>
      <c r="AH93" s="19">
        <v>3.74</v>
      </c>
      <c r="AI93" s="19">
        <v>3.62</v>
      </c>
      <c r="AJ93" s="19">
        <v>3.57</v>
      </c>
      <c r="AK93" s="19">
        <v>3.52</v>
      </c>
      <c r="AL93" s="19">
        <v>3.4</v>
      </c>
      <c r="AM93" s="19">
        <v>3.42</v>
      </c>
      <c r="AN93" s="19">
        <v>3.46</v>
      </c>
      <c r="AO93" s="20">
        <v>3.41</v>
      </c>
    </row>
    <row r="94" spans="1:41" hidden="1" outlineLevel="2" x14ac:dyDescent="0.3">
      <c r="A94" s="15" t="s">
        <v>10397</v>
      </c>
      <c r="B94" s="16" t="s">
        <v>10398</v>
      </c>
      <c r="C94" s="16" t="str">
        <f>VLOOKUP(B:B,'Liste-Pays'!A:B,2,0)</f>
        <v>CSA</v>
      </c>
      <c r="D94" s="16">
        <v>2</v>
      </c>
      <c r="E94" s="16" t="s">
        <v>41</v>
      </c>
      <c r="F94" s="16" t="s">
        <v>42</v>
      </c>
      <c r="G94" s="16" t="s">
        <v>10595</v>
      </c>
      <c r="H94" s="16" t="s">
        <v>44</v>
      </c>
      <c r="I94" s="16">
        <v>2.81</v>
      </c>
      <c r="J94" s="16">
        <v>2.71</v>
      </c>
      <c r="K94" s="16">
        <v>2.25</v>
      </c>
      <c r="L94" s="16">
        <v>2.73</v>
      </c>
      <c r="M94" s="16">
        <v>2.63</v>
      </c>
      <c r="N94" s="16">
        <v>2.76</v>
      </c>
      <c r="O94" s="16">
        <v>2.4700000000000002</v>
      </c>
      <c r="P94" s="16">
        <v>2.4300000000000002</v>
      </c>
      <c r="Q94" s="16">
        <v>2.25</v>
      </c>
      <c r="R94" s="16">
        <v>2.2599999999999998</v>
      </c>
      <c r="S94" s="16">
        <v>2.2200000000000002</v>
      </c>
      <c r="T94" s="16">
        <v>2.35</v>
      </c>
      <c r="U94" s="16">
        <v>2.42</v>
      </c>
      <c r="V94" s="16">
        <v>2.35</v>
      </c>
      <c r="W94" s="16">
        <v>2.13</v>
      </c>
      <c r="X94" s="16">
        <v>2.0099999999999998</v>
      </c>
      <c r="Y94" s="16">
        <v>2</v>
      </c>
      <c r="Z94" s="16">
        <v>2.06</v>
      </c>
      <c r="AA94" s="16">
        <v>2.23</v>
      </c>
      <c r="AB94" s="16">
        <v>2.17</v>
      </c>
      <c r="AC94" s="16">
        <v>2.15</v>
      </c>
      <c r="AD94" s="16">
        <v>2.1</v>
      </c>
      <c r="AE94" s="16">
        <v>2.2999999999999998</v>
      </c>
      <c r="AF94" s="16">
        <v>2.2799999999999998</v>
      </c>
      <c r="AG94" s="16">
        <v>2.2400000000000002</v>
      </c>
      <c r="AH94" s="16">
        <v>1.83</v>
      </c>
      <c r="AI94" s="16">
        <v>2.04</v>
      </c>
      <c r="AJ94" s="16">
        <v>2.0099999999999998</v>
      </c>
      <c r="AK94" s="16">
        <v>1.93</v>
      </c>
      <c r="AL94" s="16">
        <v>1.91</v>
      </c>
      <c r="AM94" s="16">
        <v>2.0299999999999998</v>
      </c>
      <c r="AN94" s="16">
        <v>2.17</v>
      </c>
      <c r="AO94" s="17">
        <v>2.1</v>
      </c>
    </row>
    <row r="95" spans="1:41" hidden="1" outlineLevel="2" x14ac:dyDescent="0.3">
      <c r="A95" s="18" t="s">
        <v>10455</v>
      </c>
      <c r="B95" s="19" t="s">
        <v>10456</v>
      </c>
      <c r="C95" s="16" t="str">
        <f>VLOOKUP(B:B,'Liste-Pays'!A:B,2,0)</f>
        <v>CSA</v>
      </c>
      <c r="D95" s="19">
        <v>2</v>
      </c>
      <c r="E95" s="19" t="s">
        <v>41</v>
      </c>
      <c r="F95" s="19" t="s">
        <v>42</v>
      </c>
      <c r="G95" s="19" t="s">
        <v>10595</v>
      </c>
      <c r="H95" s="19" t="s">
        <v>44</v>
      </c>
      <c r="I95" s="19">
        <v>0.39</v>
      </c>
      <c r="J95" s="19">
        <v>0.38</v>
      </c>
      <c r="K95" s="19">
        <v>0.35</v>
      </c>
      <c r="L95" s="19">
        <v>0.4</v>
      </c>
      <c r="M95" s="19">
        <v>0.37</v>
      </c>
      <c r="N95" s="19">
        <v>0.37</v>
      </c>
      <c r="O95" s="19">
        <v>0.34</v>
      </c>
      <c r="P95" s="19">
        <v>0.33</v>
      </c>
      <c r="Q95" s="19">
        <v>0.31</v>
      </c>
      <c r="R95" s="19">
        <v>0.36</v>
      </c>
      <c r="S95" s="19">
        <v>0.32</v>
      </c>
      <c r="T95" s="19">
        <v>0.3</v>
      </c>
      <c r="U95" s="19">
        <v>0.31</v>
      </c>
      <c r="V95" s="19">
        <v>0.31</v>
      </c>
      <c r="W95" s="19">
        <v>0.3</v>
      </c>
      <c r="X95" s="19">
        <v>0.28999999999999998</v>
      </c>
      <c r="Y95" s="19">
        <v>0.27</v>
      </c>
      <c r="Z95" s="19">
        <v>0.26</v>
      </c>
      <c r="AA95" s="19">
        <v>0.25</v>
      </c>
      <c r="AB95" s="19">
        <v>0.26</v>
      </c>
      <c r="AC95" s="19">
        <v>0.24</v>
      </c>
      <c r="AD95" s="19">
        <v>0.24</v>
      </c>
      <c r="AE95" s="19">
        <v>0.23</v>
      </c>
      <c r="AF95" s="19">
        <v>0.23</v>
      </c>
      <c r="AG95" s="19">
        <v>0.23</v>
      </c>
      <c r="AH95" s="19">
        <v>0.21</v>
      </c>
      <c r="AI95" s="19">
        <v>0.2</v>
      </c>
      <c r="AJ95" s="19">
        <v>0.18</v>
      </c>
      <c r="AK95" s="19">
        <v>2.13</v>
      </c>
      <c r="AL95" s="19">
        <v>0.16</v>
      </c>
      <c r="AM95" s="19">
        <v>0.15</v>
      </c>
      <c r="AN95" s="19">
        <v>0.15</v>
      </c>
      <c r="AO95" s="20">
        <v>0.14000000000000001</v>
      </c>
    </row>
    <row r="96" spans="1:41" hidden="1" outlineLevel="2" x14ac:dyDescent="0.3">
      <c r="A96" s="15" t="s">
        <v>10469</v>
      </c>
      <c r="B96" s="16" t="s">
        <v>10470</v>
      </c>
      <c r="C96" s="16" t="str">
        <f>VLOOKUP(B:B,'Liste-Pays'!A:B,2,0)</f>
        <v>CSA</v>
      </c>
      <c r="D96" s="16">
        <v>2</v>
      </c>
      <c r="E96" s="16" t="s">
        <v>41</v>
      </c>
      <c r="F96" s="16" t="s">
        <v>42</v>
      </c>
      <c r="G96" s="16" t="s">
        <v>10595</v>
      </c>
      <c r="H96" s="16" t="s">
        <v>44</v>
      </c>
      <c r="I96" s="16">
        <v>0.23</v>
      </c>
      <c r="J96" s="16">
        <v>0.22</v>
      </c>
      <c r="K96" s="16">
        <v>0.22</v>
      </c>
      <c r="L96" s="16">
        <v>0.23</v>
      </c>
      <c r="M96" s="16">
        <v>0.22</v>
      </c>
      <c r="N96" s="16">
        <v>0.23</v>
      </c>
      <c r="O96" s="16">
        <v>0.24</v>
      </c>
      <c r="P96" s="16">
        <v>0.26</v>
      </c>
      <c r="Q96" s="16">
        <v>0.24</v>
      </c>
      <c r="R96" s="16">
        <v>0.24</v>
      </c>
      <c r="S96" s="16">
        <v>0.24</v>
      </c>
      <c r="T96" s="16">
        <v>0.23</v>
      </c>
      <c r="U96" s="16">
        <v>0.24</v>
      </c>
      <c r="V96" s="16">
        <v>0.26</v>
      </c>
      <c r="W96" s="16">
        <v>0.24</v>
      </c>
      <c r="X96" s="16">
        <v>0.25</v>
      </c>
      <c r="Y96" s="16">
        <v>0.22</v>
      </c>
      <c r="Z96" s="16">
        <v>0.21</v>
      </c>
      <c r="AA96" s="16">
        <v>0.2</v>
      </c>
      <c r="AB96" s="16">
        <v>0.17</v>
      </c>
      <c r="AC96" s="16">
        <v>0.16</v>
      </c>
      <c r="AD96" s="16">
        <v>0.2</v>
      </c>
      <c r="AE96" s="16">
        <v>0.25</v>
      </c>
      <c r="AF96" s="16">
        <v>0.23</v>
      </c>
      <c r="AG96" s="16">
        <v>0.24</v>
      </c>
      <c r="AH96" s="16">
        <v>0.24</v>
      </c>
      <c r="AI96" s="16">
        <v>0.23</v>
      </c>
      <c r="AJ96" s="16">
        <v>0.26</v>
      </c>
      <c r="AK96" s="16">
        <v>0.26</v>
      </c>
      <c r="AL96" s="16">
        <v>0.18</v>
      </c>
      <c r="AM96" s="16">
        <v>0.18</v>
      </c>
      <c r="AN96" s="16">
        <v>0.18</v>
      </c>
      <c r="AO96" s="17">
        <v>0.18</v>
      </c>
    </row>
    <row r="97" spans="1:41" hidden="1" outlineLevel="1" collapsed="1" x14ac:dyDescent="0.3">
      <c r="A97" s="15"/>
      <c r="B97" s="16"/>
      <c r="C97" s="27" t="s">
        <v>10612</v>
      </c>
      <c r="D97" s="16"/>
      <c r="E97" s="16"/>
      <c r="F97" s="16"/>
      <c r="G97" s="16"/>
      <c r="H97" s="16"/>
      <c r="I97" s="16">
        <f t="shared" ref="I97:AO97" si="5">SUBTOTAL(9,I65:I96)</f>
        <v>0</v>
      </c>
      <c r="J97" s="16">
        <f t="shared" si="5"/>
        <v>0</v>
      </c>
      <c r="K97" s="16">
        <f t="shared" si="5"/>
        <v>0</v>
      </c>
      <c r="L97" s="16">
        <f t="shared" si="5"/>
        <v>0</v>
      </c>
      <c r="M97" s="16">
        <f t="shared" si="5"/>
        <v>0</v>
      </c>
      <c r="N97" s="16">
        <f t="shared" si="5"/>
        <v>0</v>
      </c>
      <c r="O97" s="16">
        <f t="shared" si="5"/>
        <v>0</v>
      </c>
      <c r="P97" s="16">
        <f t="shared" si="5"/>
        <v>0</v>
      </c>
      <c r="Q97" s="16">
        <f t="shared" si="5"/>
        <v>0</v>
      </c>
      <c r="R97" s="16">
        <f t="shared" si="5"/>
        <v>0</v>
      </c>
      <c r="S97" s="16">
        <f t="shared" si="5"/>
        <v>0</v>
      </c>
      <c r="T97" s="16">
        <f t="shared" si="5"/>
        <v>0</v>
      </c>
      <c r="U97" s="16">
        <f t="shared" si="5"/>
        <v>0</v>
      </c>
      <c r="V97" s="16">
        <f t="shared" si="5"/>
        <v>0</v>
      </c>
      <c r="W97" s="16">
        <f t="shared" si="5"/>
        <v>0</v>
      </c>
      <c r="X97" s="16">
        <f t="shared" si="5"/>
        <v>0</v>
      </c>
      <c r="Y97" s="16">
        <f t="shared" si="5"/>
        <v>0</v>
      </c>
      <c r="Z97" s="16">
        <f t="shared" si="5"/>
        <v>0</v>
      </c>
      <c r="AA97" s="16">
        <f t="shared" si="5"/>
        <v>0</v>
      </c>
      <c r="AB97" s="16">
        <f t="shared" si="5"/>
        <v>0</v>
      </c>
      <c r="AC97" s="16">
        <f t="shared" si="5"/>
        <v>0</v>
      </c>
      <c r="AD97" s="16">
        <f t="shared" si="5"/>
        <v>0</v>
      </c>
      <c r="AE97" s="16">
        <f t="shared" si="5"/>
        <v>0</v>
      </c>
      <c r="AF97" s="16">
        <f t="shared" si="5"/>
        <v>0</v>
      </c>
      <c r="AG97" s="16">
        <f t="shared" si="5"/>
        <v>0</v>
      </c>
      <c r="AH97" s="16">
        <f t="shared" si="5"/>
        <v>0</v>
      </c>
      <c r="AI97" s="16">
        <f t="shared" si="5"/>
        <v>0</v>
      </c>
      <c r="AJ97" s="16">
        <f t="shared" si="5"/>
        <v>0</v>
      </c>
      <c r="AK97" s="16">
        <f t="shared" si="5"/>
        <v>0</v>
      </c>
      <c r="AL97" s="16">
        <f t="shared" si="5"/>
        <v>0</v>
      </c>
      <c r="AM97" s="16">
        <f t="shared" si="5"/>
        <v>0</v>
      </c>
      <c r="AN97" s="16">
        <f t="shared" si="5"/>
        <v>0</v>
      </c>
      <c r="AO97" s="17">
        <f t="shared" si="5"/>
        <v>0</v>
      </c>
    </row>
    <row r="98" spans="1:41" hidden="1" outlineLevel="2" x14ac:dyDescent="0.3">
      <c r="A98" s="15" t="s">
        <v>10271</v>
      </c>
      <c r="B98" s="16" t="s">
        <v>10272</v>
      </c>
      <c r="C98" s="16" t="str">
        <f>VLOOKUP(B:B,'Liste-Pays'!A:B,2,0)</f>
        <v>EEU</v>
      </c>
      <c r="D98" s="16"/>
      <c r="E98" s="16" t="s">
        <v>41</v>
      </c>
      <c r="F98" s="16" t="s">
        <v>42</v>
      </c>
      <c r="G98" s="16" t="s">
        <v>10595</v>
      </c>
      <c r="H98" s="16" t="s">
        <v>44</v>
      </c>
      <c r="I98" s="16">
        <v>11.79</v>
      </c>
      <c r="J98" s="16">
        <v>11.05</v>
      </c>
      <c r="K98" s="16">
        <v>11.1</v>
      </c>
      <c r="L98" s="16">
        <v>12.24</v>
      </c>
      <c r="M98" s="16">
        <v>11.34</v>
      </c>
      <c r="N98" s="16">
        <v>11.85</v>
      </c>
      <c r="O98" s="16">
        <v>11.33</v>
      </c>
      <c r="P98" s="16">
        <v>11.46</v>
      </c>
      <c r="Q98" s="16">
        <v>11.72</v>
      </c>
      <c r="R98" s="16">
        <v>12.05</v>
      </c>
      <c r="S98" s="16">
        <v>12.99</v>
      </c>
      <c r="T98" s="16">
        <v>13.43</v>
      </c>
      <c r="U98" s="16">
        <v>12.47</v>
      </c>
      <c r="V98" s="16">
        <v>12.57</v>
      </c>
      <c r="W98" s="16">
        <v>13.26</v>
      </c>
      <c r="X98" s="16">
        <v>13.46</v>
      </c>
      <c r="Y98" s="16">
        <v>12.95</v>
      </c>
      <c r="Z98" s="16">
        <v>12.95</v>
      </c>
      <c r="AA98" s="16">
        <v>12.66</v>
      </c>
      <c r="AB98" s="16">
        <v>12.9</v>
      </c>
      <c r="AC98" s="16">
        <v>12.13</v>
      </c>
      <c r="AD98" s="16">
        <v>12.72</v>
      </c>
      <c r="AE98" s="16">
        <v>12.7</v>
      </c>
      <c r="AF98" s="16">
        <v>13</v>
      </c>
      <c r="AG98" s="16">
        <v>13.93</v>
      </c>
      <c r="AH98" s="16">
        <v>13.16</v>
      </c>
      <c r="AI98" s="16">
        <v>14.3</v>
      </c>
      <c r="AJ98" s="16">
        <v>12.72</v>
      </c>
      <c r="AK98" s="16">
        <v>12.8</v>
      </c>
      <c r="AL98" s="16">
        <v>12.96</v>
      </c>
      <c r="AM98" s="16">
        <v>12.62</v>
      </c>
      <c r="AN98" s="16">
        <v>13.08</v>
      </c>
      <c r="AO98" s="17">
        <v>13.43</v>
      </c>
    </row>
    <row r="99" spans="1:41" hidden="1" outlineLevel="2" x14ac:dyDescent="0.3">
      <c r="A99" s="18" t="s">
        <v>2091</v>
      </c>
      <c r="B99" s="19" t="s">
        <v>2092</v>
      </c>
      <c r="C99" s="19" t="str">
        <f>VLOOKUP(B:B,'Liste-Pays'!A:B,2,0)</f>
        <v>EEU</v>
      </c>
      <c r="D99" s="19"/>
      <c r="E99" s="19" t="s">
        <v>41</v>
      </c>
      <c r="F99" s="19" t="s">
        <v>42</v>
      </c>
      <c r="G99" s="19" t="s">
        <v>10595</v>
      </c>
      <c r="H99" s="19" t="s">
        <v>44</v>
      </c>
      <c r="I99" s="19">
        <v>344.23</v>
      </c>
      <c r="J99" s="19">
        <v>359.16</v>
      </c>
      <c r="K99" s="19">
        <v>333.35</v>
      </c>
      <c r="L99" s="19">
        <v>350.72</v>
      </c>
      <c r="M99" s="19">
        <v>369.08</v>
      </c>
      <c r="N99" s="19">
        <v>371.06</v>
      </c>
      <c r="O99" s="19">
        <v>358.38</v>
      </c>
      <c r="P99" s="19">
        <v>353.57</v>
      </c>
      <c r="Q99" s="19">
        <v>351.2</v>
      </c>
      <c r="R99" s="19">
        <v>365.75</v>
      </c>
      <c r="S99" s="19">
        <v>372.72</v>
      </c>
      <c r="T99" s="19">
        <v>379.24</v>
      </c>
      <c r="U99" s="19">
        <v>339.57</v>
      </c>
      <c r="V99" s="19">
        <v>321.37</v>
      </c>
      <c r="W99" s="19">
        <v>339.09</v>
      </c>
      <c r="X99" s="19">
        <v>346.88</v>
      </c>
      <c r="Y99" s="19">
        <v>349.56</v>
      </c>
      <c r="Z99" s="19">
        <v>336.24</v>
      </c>
      <c r="AA99" s="19">
        <v>336.41</v>
      </c>
      <c r="AB99" s="19">
        <v>333.72</v>
      </c>
      <c r="AC99" s="19">
        <v>322.95999999999998</v>
      </c>
      <c r="AD99" s="19">
        <v>330.48</v>
      </c>
      <c r="AE99" s="19">
        <v>391.55</v>
      </c>
      <c r="AF99" s="19">
        <v>409.88</v>
      </c>
      <c r="AG99" s="19">
        <v>423.09</v>
      </c>
      <c r="AH99" s="19">
        <v>459.47</v>
      </c>
      <c r="AI99" s="19">
        <v>469.35</v>
      </c>
      <c r="AJ99" s="19">
        <v>456.98</v>
      </c>
      <c r="AK99" s="19">
        <v>455.57</v>
      </c>
      <c r="AL99" s="19">
        <v>461.33</v>
      </c>
      <c r="AM99" s="19">
        <v>461.96</v>
      </c>
      <c r="AN99" s="19">
        <v>473.02</v>
      </c>
      <c r="AO99" s="20">
        <v>477.58</v>
      </c>
    </row>
    <row r="100" spans="1:41" hidden="1" outlineLevel="2" x14ac:dyDescent="0.3">
      <c r="A100" s="15" t="s">
        <v>4453</v>
      </c>
      <c r="B100" s="16" t="s">
        <v>4454</v>
      </c>
      <c r="C100" s="19" t="str">
        <f>VLOOKUP(B:B,'Liste-Pays'!A:B,2,0)</f>
        <v>EEU</v>
      </c>
      <c r="D100" s="16"/>
      <c r="E100" s="16" t="s">
        <v>41</v>
      </c>
      <c r="F100" s="16" t="s">
        <v>42</v>
      </c>
      <c r="G100" s="16" t="s">
        <v>10595</v>
      </c>
      <c r="H100" s="16" t="s">
        <v>44</v>
      </c>
      <c r="I100" s="16">
        <v>107.13</v>
      </c>
      <c r="J100" s="16">
        <v>108.61</v>
      </c>
      <c r="K100" s="16">
        <v>103.15</v>
      </c>
      <c r="L100" s="16">
        <v>112.89</v>
      </c>
      <c r="M100" s="16">
        <v>118.32</v>
      </c>
      <c r="N100" s="16">
        <v>119.54</v>
      </c>
      <c r="O100" s="16">
        <v>119.37</v>
      </c>
      <c r="P100" s="16">
        <v>119.96</v>
      </c>
      <c r="Q100" s="16">
        <v>118.18</v>
      </c>
      <c r="R100" s="16">
        <v>120.88</v>
      </c>
      <c r="S100" s="16">
        <v>126.21</v>
      </c>
      <c r="T100" s="16">
        <v>129.79</v>
      </c>
      <c r="U100" s="16">
        <v>129.18</v>
      </c>
      <c r="V100" s="16">
        <v>127.93</v>
      </c>
      <c r="W100" s="16">
        <v>134.36000000000001</v>
      </c>
      <c r="X100" s="16">
        <v>139.85</v>
      </c>
      <c r="Y100" s="16">
        <v>138.18</v>
      </c>
      <c r="Z100" s="16">
        <v>137.1</v>
      </c>
      <c r="AA100" s="16">
        <v>138.61000000000001</v>
      </c>
      <c r="AB100" s="16">
        <v>138.36000000000001</v>
      </c>
      <c r="AC100" s="16">
        <v>135.13999999999999</v>
      </c>
      <c r="AD100" s="16">
        <v>140.47999999999999</v>
      </c>
      <c r="AE100" s="16">
        <v>138.49</v>
      </c>
      <c r="AF100" s="16">
        <v>126.71</v>
      </c>
      <c r="AG100" s="16">
        <v>135.38999999999999</v>
      </c>
      <c r="AH100" s="16">
        <v>142.44</v>
      </c>
      <c r="AI100" s="16">
        <v>145.52000000000001</v>
      </c>
      <c r="AJ100" s="16">
        <v>141.29</v>
      </c>
      <c r="AK100" s="16">
        <v>142.56</v>
      </c>
      <c r="AL100" s="16">
        <v>149.66999999999999</v>
      </c>
      <c r="AM100" s="16">
        <v>156.58000000000001</v>
      </c>
      <c r="AN100" s="16">
        <v>161.72</v>
      </c>
      <c r="AO100" s="17">
        <v>178.21</v>
      </c>
    </row>
    <row r="101" spans="1:41" hidden="1" outlineLevel="2" x14ac:dyDescent="0.3">
      <c r="A101" s="18" t="s">
        <v>5516</v>
      </c>
      <c r="B101" s="19" t="s">
        <v>5517</v>
      </c>
      <c r="C101" s="19" t="str">
        <f>VLOOKUP(B:B,'Liste-Pays'!A:B,2,0)</f>
        <v>EEU</v>
      </c>
      <c r="D101" s="19"/>
      <c r="E101" s="19" t="s">
        <v>41</v>
      </c>
      <c r="F101" s="19" t="s">
        <v>42</v>
      </c>
      <c r="G101" s="19" t="s">
        <v>10595</v>
      </c>
      <c r="H101" s="19" t="s">
        <v>44</v>
      </c>
      <c r="I101" s="19">
        <v>79.09</v>
      </c>
      <c r="J101" s="19">
        <v>83.39</v>
      </c>
      <c r="K101" s="19">
        <v>77.62</v>
      </c>
      <c r="L101" s="19">
        <v>84.13</v>
      </c>
      <c r="M101" s="19">
        <v>85.62</v>
      </c>
      <c r="N101" s="19">
        <v>84.29</v>
      </c>
      <c r="O101" s="19">
        <v>80.95</v>
      </c>
      <c r="P101" s="19">
        <v>-179.39</v>
      </c>
      <c r="Q101" s="19">
        <v>-181.48</v>
      </c>
      <c r="R101" s="19">
        <v>-180.87</v>
      </c>
      <c r="S101" s="19">
        <v>-171.53</v>
      </c>
      <c r="T101" s="19">
        <v>-168.84</v>
      </c>
      <c r="U101" s="19">
        <v>109.14</v>
      </c>
      <c r="V101" s="19">
        <v>112.29</v>
      </c>
      <c r="W101" s="19">
        <v>128.36000000000001</v>
      </c>
      <c r="X101" s="19">
        <v>130.44999999999999</v>
      </c>
      <c r="Y101" s="19">
        <v>133.26</v>
      </c>
      <c r="Z101" s="19">
        <v>129.81</v>
      </c>
      <c r="AA101" s="19">
        <v>130.37</v>
      </c>
      <c r="AB101" s="19">
        <v>132.62</v>
      </c>
      <c r="AC101" s="19">
        <v>127.67</v>
      </c>
      <c r="AD101" s="19">
        <v>130.06</v>
      </c>
      <c r="AE101" s="19">
        <v>128.54</v>
      </c>
      <c r="AF101" s="19">
        <v>124.53</v>
      </c>
      <c r="AG101" s="19">
        <v>140.43</v>
      </c>
      <c r="AH101" s="19">
        <v>156.80000000000001</v>
      </c>
      <c r="AI101" s="19">
        <v>168.86</v>
      </c>
      <c r="AJ101" s="19">
        <v>165.33</v>
      </c>
      <c r="AK101" s="19">
        <v>159.91999999999999</v>
      </c>
      <c r="AL101" s="19">
        <v>164.28</v>
      </c>
      <c r="AM101" s="19">
        <v>175.54</v>
      </c>
      <c r="AN101" s="19">
        <v>196.23</v>
      </c>
      <c r="AO101" s="20">
        <v>235.86</v>
      </c>
    </row>
    <row r="102" spans="1:41" hidden="1" outlineLevel="2" x14ac:dyDescent="0.3">
      <c r="A102" s="15" t="s">
        <v>6887</v>
      </c>
      <c r="B102" s="16" t="s">
        <v>6888</v>
      </c>
      <c r="C102" s="19" t="str">
        <f>VLOOKUP(B:B,'Liste-Pays'!A:B,2,0)</f>
        <v>EEU</v>
      </c>
      <c r="D102" s="16"/>
      <c r="E102" s="16" t="s">
        <v>41</v>
      </c>
      <c r="F102" s="16" t="s">
        <v>42</v>
      </c>
      <c r="G102" s="16" t="s">
        <v>10595</v>
      </c>
      <c r="H102" s="16" t="s">
        <v>44</v>
      </c>
      <c r="I102" s="16">
        <v>60.86</v>
      </c>
      <c r="J102" s="16">
        <v>64.709999999999994</v>
      </c>
      <c r="K102" s="16">
        <v>63.34</v>
      </c>
      <c r="L102" s="16">
        <v>64.930000000000007</v>
      </c>
      <c r="M102" s="16">
        <v>64.94</v>
      </c>
      <c r="N102" s="16">
        <v>64.95</v>
      </c>
      <c r="O102" s="16">
        <v>62.77</v>
      </c>
      <c r="P102" s="16">
        <v>61.1</v>
      </c>
      <c r="Q102" s="16">
        <v>58.2</v>
      </c>
      <c r="R102" s="16">
        <v>58.3</v>
      </c>
      <c r="S102" s="16">
        <v>60.63</v>
      </c>
      <c r="T102" s="16">
        <v>64.209999999999994</v>
      </c>
      <c r="U102" s="16">
        <v>65.930000000000007</v>
      </c>
      <c r="V102" s="16">
        <v>65.91</v>
      </c>
      <c r="W102" s="16">
        <v>71.5</v>
      </c>
      <c r="X102" s="16">
        <v>72.89</v>
      </c>
      <c r="Y102" s="16">
        <v>75.39</v>
      </c>
      <c r="Z102" s="16">
        <v>76.09</v>
      </c>
      <c r="AA102" s="16">
        <v>76.849999999999994</v>
      </c>
      <c r="AB102" s="16">
        <v>78.13</v>
      </c>
      <c r="AC102" s="16">
        <v>75.650000000000006</v>
      </c>
      <c r="AD102" s="16">
        <v>77.209999999999994</v>
      </c>
      <c r="AE102" s="16">
        <v>74.63</v>
      </c>
      <c r="AF102" s="16">
        <v>77.62</v>
      </c>
      <c r="AG102" s="16">
        <v>76.92</v>
      </c>
      <c r="AH102" s="16">
        <v>77.02</v>
      </c>
      <c r="AI102" s="16">
        <v>78.64</v>
      </c>
      <c r="AJ102" s="16">
        <v>76.56</v>
      </c>
      <c r="AK102" s="16">
        <v>77.98</v>
      </c>
      <c r="AL102" s="16">
        <v>78.17</v>
      </c>
      <c r="AM102" s="16">
        <v>77.650000000000006</v>
      </c>
      <c r="AN102" s="16">
        <v>87.26</v>
      </c>
      <c r="AO102" s="17">
        <v>92.01</v>
      </c>
    </row>
    <row r="103" spans="1:41" hidden="1" outlineLevel="2" x14ac:dyDescent="0.3">
      <c r="A103" s="18" t="s">
        <v>8296</v>
      </c>
      <c r="B103" s="19" t="s">
        <v>8297</v>
      </c>
      <c r="C103" s="19" t="str">
        <f>VLOOKUP(B:B,'Liste-Pays'!A:B,2,0)</f>
        <v>EEU</v>
      </c>
      <c r="D103" s="19"/>
      <c r="E103" s="19" t="s">
        <v>41</v>
      </c>
      <c r="F103" s="19" t="s">
        <v>42</v>
      </c>
      <c r="G103" s="19" t="s">
        <v>10595</v>
      </c>
      <c r="H103" s="19" t="s">
        <v>44</v>
      </c>
      <c r="I103" s="19">
        <v>34.26</v>
      </c>
      <c r="J103" s="19">
        <v>36.950000000000003</v>
      </c>
      <c r="K103" s="19">
        <v>33.89</v>
      </c>
      <c r="L103" s="19">
        <v>36.020000000000003</v>
      </c>
      <c r="M103" s="19">
        <v>38.020000000000003</v>
      </c>
      <c r="N103" s="19">
        <v>38.71</v>
      </c>
      <c r="O103" s="19">
        <v>36.74</v>
      </c>
      <c r="P103" s="19">
        <v>29.42</v>
      </c>
      <c r="Q103" s="19">
        <v>29.13</v>
      </c>
      <c r="R103" s="19">
        <v>31.79</v>
      </c>
      <c r="S103" s="19">
        <v>31.28</v>
      </c>
      <c r="T103" s="19">
        <v>33.31</v>
      </c>
      <c r="U103" s="19">
        <v>34.19</v>
      </c>
      <c r="V103" s="19">
        <v>32.479999999999997</v>
      </c>
      <c r="W103" s="19">
        <v>36</v>
      </c>
      <c r="X103" s="19">
        <v>36.08</v>
      </c>
      <c r="Y103" s="19">
        <v>37.03</v>
      </c>
      <c r="Z103" s="19">
        <v>37.549999999999997</v>
      </c>
      <c r="AA103" s="19">
        <v>36.82</v>
      </c>
      <c r="AB103" s="19">
        <v>37.51</v>
      </c>
      <c r="AC103" s="19">
        <v>37.35</v>
      </c>
      <c r="AD103" s="19">
        <v>38.03</v>
      </c>
      <c r="AE103" s="19">
        <v>36.450000000000003</v>
      </c>
      <c r="AF103" s="19">
        <v>39.11</v>
      </c>
      <c r="AG103" s="19">
        <v>40.6</v>
      </c>
      <c r="AH103" s="19">
        <v>41.81</v>
      </c>
      <c r="AI103" s="19">
        <v>41.98</v>
      </c>
      <c r="AJ103" s="19">
        <v>42.04</v>
      </c>
      <c r="AK103" s="19">
        <v>41.55</v>
      </c>
      <c r="AL103" s="19">
        <v>44.44</v>
      </c>
      <c r="AM103" s="19">
        <v>47.15</v>
      </c>
      <c r="AN103" s="19">
        <v>49.76</v>
      </c>
      <c r="AO103" s="20">
        <v>57.8</v>
      </c>
    </row>
    <row r="104" spans="1:41" hidden="1" outlineLevel="2" x14ac:dyDescent="0.3">
      <c r="A104" s="15" t="s">
        <v>9249</v>
      </c>
      <c r="B104" s="16" t="s">
        <v>9250</v>
      </c>
      <c r="C104" s="19" t="str">
        <f>VLOOKUP(B:B,'Liste-Pays'!A:B,2,0)</f>
        <v>EEU</v>
      </c>
      <c r="D104" s="16"/>
      <c r="E104" s="16" t="s">
        <v>41</v>
      </c>
      <c r="F104" s="16" t="s">
        <v>42</v>
      </c>
      <c r="G104" s="16" t="s">
        <v>10595</v>
      </c>
      <c r="H104" s="16" t="s">
        <v>44</v>
      </c>
      <c r="I104" s="16">
        <v>25.75</v>
      </c>
      <c r="J104" s="16">
        <v>25.22</v>
      </c>
      <c r="K104" s="16">
        <v>25.52</v>
      </c>
      <c r="L104" s="16">
        <v>25.5</v>
      </c>
      <c r="M104" s="16">
        <v>27.23</v>
      </c>
      <c r="N104" s="16">
        <v>27.09</v>
      </c>
      <c r="O104" s="16">
        <v>26.62</v>
      </c>
      <c r="P104" s="16">
        <v>21.93</v>
      </c>
      <c r="Q104" s="16">
        <v>21.7</v>
      </c>
      <c r="R104" s="16">
        <v>24.24</v>
      </c>
      <c r="S104" s="16">
        <v>24.64</v>
      </c>
      <c r="T104" s="16">
        <v>26.34</v>
      </c>
      <c r="U104" s="16">
        <v>27.47</v>
      </c>
      <c r="V104" s="16">
        <v>27.43</v>
      </c>
      <c r="W104" s="16">
        <v>27.48</v>
      </c>
      <c r="X104" s="16">
        <v>25.49</v>
      </c>
      <c r="Y104" s="16">
        <v>24.39</v>
      </c>
      <c r="Z104" s="16">
        <v>22.58</v>
      </c>
      <c r="AA104" s="16">
        <v>21.87</v>
      </c>
      <c r="AB104" s="16">
        <v>20.74</v>
      </c>
      <c r="AC104" s="16">
        <v>20.41</v>
      </c>
      <c r="AD104" s="16">
        <v>20.27</v>
      </c>
      <c r="AE104" s="16">
        <v>23.72</v>
      </c>
      <c r="AF104" s="16">
        <v>19.91</v>
      </c>
      <c r="AG104" s="16">
        <v>19.760000000000002</v>
      </c>
      <c r="AH104" s="16">
        <v>17.05</v>
      </c>
      <c r="AI104" s="16">
        <v>12.35</v>
      </c>
      <c r="AJ104" s="16">
        <v>11.55</v>
      </c>
      <c r="AK104" s="16">
        <v>11.7</v>
      </c>
      <c r="AL104" s="16">
        <v>22.16</v>
      </c>
      <c r="AM104" s="16">
        <v>25.46</v>
      </c>
      <c r="AN104" s="16">
        <v>31.26</v>
      </c>
      <c r="AO104" s="17">
        <v>33.99</v>
      </c>
    </row>
    <row r="105" spans="1:41" hidden="1" outlineLevel="2" x14ac:dyDescent="0.3">
      <c r="A105" s="18" t="s">
        <v>9738</v>
      </c>
      <c r="B105" s="19" t="s">
        <v>9739</v>
      </c>
      <c r="C105" s="19" t="str">
        <f>VLOOKUP(B:B,'Liste-Pays'!A:B,2,0)</f>
        <v>EEU</v>
      </c>
      <c r="D105" s="19"/>
      <c r="E105" s="19" t="s">
        <v>41</v>
      </c>
      <c r="F105" s="19" t="s">
        <v>42</v>
      </c>
      <c r="G105" s="19" t="s">
        <v>10595</v>
      </c>
      <c r="H105" s="19" t="s">
        <v>44</v>
      </c>
      <c r="I105" s="19">
        <v>19.239999999999998</v>
      </c>
      <c r="J105" s="19">
        <v>18.920000000000002</v>
      </c>
      <c r="K105" s="19">
        <v>18.32</v>
      </c>
      <c r="L105" s="19">
        <v>19.100000000000001</v>
      </c>
      <c r="M105" s="19">
        <v>18.920000000000002</v>
      </c>
      <c r="N105" s="19">
        <v>20</v>
      </c>
      <c r="O105" s="19">
        <v>19.190000000000001</v>
      </c>
      <c r="P105" s="19">
        <v>21.84</v>
      </c>
      <c r="Q105" s="19">
        <v>21.18</v>
      </c>
      <c r="R105" s="19">
        <v>21.88</v>
      </c>
      <c r="S105" s="19">
        <v>22.86</v>
      </c>
      <c r="T105" s="19">
        <v>24.75</v>
      </c>
      <c r="U105" s="19">
        <v>25.65</v>
      </c>
      <c r="V105" s="19">
        <v>26.16</v>
      </c>
      <c r="W105" s="19">
        <v>28.51</v>
      </c>
      <c r="X105" s="19">
        <v>29.32</v>
      </c>
      <c r="Y105" s="19">
        <v>27.79</v>
      </c>
      <c r="Z105" s="19">
        <v>27.11</v>
      </c>
      <c r="AA105" s="19">
        <v>26.83</v>
      </c>
      <c r="AB105" s="19">
        <v>26.88</v>
      </c>
      <c r="AC105" s="19">
        <v>25.47</v>
      </c>
      <c r="AD105" s="19">
        <v>24.21</v>
      </c>
      <c r="AE105" s="19">
        <v>23.04</v>
      </c>
      <c r="AF105" s="19">
        <v>23.51</v>
      </c>
      <c r="AG105" s="19">
        <v>22.59</v>
      </c>
      <c r="AH105" s="19">
        <v>22.07</v>
      </c>
      <c r="AI105" s="19">
        <v>20.72</v>
      </c>
      <c r="AJ105" s="19">
        <v>20.21</v>
      </c>
      <c r="AK105" s="19">
        <v>19.79</v>
      </c>
      <c r="AL105" s="19">
        <v>20.65</v>
      </c>
      <c r="AM105" s="19">
        <v>20.9</v>
      </c>
      <c r="AN105" s="19">
        <v>21.61</v>
      </c>
      <c r="AO105" s="20">
        <v>27.82</v>
      </c>
    </row>
    <row r="106" spans="1:41" hidden="1" outlineLevel="2" x14ac:dyDescent="0.3">
      <c r="A106" s="15" t="s">
        <v>7089</v>
      </c>
      <c r="B106" s="16" t="s">
        <v>7090</v>
      </c>
      <c r="C106" s="19" t="str">
        <f>VLOOKUP(B:B,'Liste-Pays'!A:B,2,0)</f>
        <v>EEU</v>
      </c>
      <c r="D106" s="16"/>
      <c r="E106" s="16" t="s">
        <v>41</v>
      </c>
      <c r="F106" s="16" t="s">
        <v>42</v>
      </c>
      <c r="G106" s="16" t="s">
        <v>10595</v>
      </c>
      <c r="H106" s="16" t="s">
        <v>44</v>
      </c>
      <c r="I106" s="16">
        <v>19.190000000000001</v>
      </c>
      <c r="J106" s="16">
        <v>17.059999999999999</v>
      </c>
      <c r="K106" s="16">
        <v>11.24</v>
      </c>
      <c r="L106" s="16">
        <v>16.38</v>
      </c>
      <c r="M106" s="16">
        <v>18.239999999999998</v>
      </c>
      <c r="N106" s="16">
        <v>21.56</v>
      </c>
      <c r="O106" s="16">
        <v>19.41</v>
      </c>
      <c r="P106" s="16">
        <v>44.03</v>
      </c>
      <c r="Q106" s="16">
        <v>41.59</v>
      </c>
      <c r="R106" s="16">
        <v>38.94</v>
      </c>
      <c r="S106" s="16">
        <v>44.06</v>
      </c>
      <c r="T106" s="16">
        <v>49.68</v>
      </c>
      <c r="U106" s="16">
        <v>32.43</v>
      </c>
      <c r="V106" s="16">
        <v>30.66</v>
      </c>
      <c r="W106" s="16">
        <v>38.090000000000003</v>
      </c>
      <c r="X106" s="16">
        <v>40.51</v>
      </c>
      <c r="Y106" s="16">
        <v>36.31</v>
      </c>
      <c r="Z106" s="16">
        <v>36.200000000000003</v>
      </c>
      <c r="AA106" s="16">
        <v>36.14</v>
      </c>
      <c r="AB106" s="16">
        <v>37.32</v>
      </c>
      <c r="AC106" s="16">
        <v>32.14</v>
      </c>
      <c r="AD106" s="16">
        <v>34.450000000000003</v>
      </c>
      <c r="AE106" s="16">
        <v>33.93</v>
      </c>
      <c r="AF106" s="16">
        <v>34.43</v>
      </c>
      <c r="AG106" s="16">
        <v>41.13</v>
      </c>
      <c r="AH106" s="16">
        <v>44.65</v>
      </c>
      <c r="AI106" s="16">
        <v>47.7</v>
      </c>
      <c r="AJ106" s="16">
        <v>46.99</v>
      </c>
      <c r="AK106" s="16">
        <v>45.6</v>
      </c>
      <c r="AL106" s="16">
        <v>49.54</v>
      </c>
      <c r="AM106" s="16">
        <v>51.01</v>
      </c>
      <c r="AN106" s="16">
        <v>56.71</v>
      </c>
      <c r="AO106" s="17">
        <v>73.7</v>
      </c>
    </row>
    <row r="107" spans="1:41" hidden="1" outlineLevel="2" x14ac:dyDescent="0.3">
      <c r="A107" s="18" t="s">
        <v>9953</v>
      </c>
      <c r="B107" s="19" t="s">
        <v>9954</v>
      </c>
      <c r="C107" s="19" t="str">
        <f>VLOOKUP(B:B,'Liste-Pays'!A:B,2,0)</f>
        <v>EEU</v>
      </c>
      <c r="D107" s="19"/>
      <c r="E107" s="19" t="s">
        <v>41</v>
      </c>
      <c r="F107" s="19" t="s">
        <v>42</v>
      </c>
      <c r="G107" s="19" t="s">
        <v>10595</v>
      </c>
      <c r="H107" s="19" t="s">
        <v>44</v>
      </c>
      <c r="I107" s="19">
        <v>15.53</v>
      </c>
      <c r="J107" s="19">
        <v>15.91</v>
      </c>
      <c r="K107" s="19">
        <v>15.65</v>
      </c>
      <c r="L107" s="19">
        <v>16.88</v>
      </c>
      <c r="M107" s="19">
        <v>17.29</v>
      </c>
      <c r="N107" s="19">
        <v>17.45</v>
      </c>
      <c r="O107" s="19">
        <v>17.28</v>
      </c>
      <c r="P107" s="19">
        <v>13.48</v>
      </c>
      <c r="Q107" s="19">
        <v>13.4</v>
      </c>
      <c r="R107" s="19">
        <v>14.9</v>
      </c>
      <c r="S107" s="19">
        <v>15.53</v>
      </c>
      <c r="T107" s="19">
        <v>16.149999999999999</v>
      </c>
      <c r="U107" s="19">
        <v>7.31</v>
      </c>
      <c r="V107" s="19">
        <v>7.02</v>
      </c>
      <c r="W107" s="19">
        <v>9.01</v>
      </c>
      <c r="X107" s="19">
        <v>8.02</v>
      </c>
      <c r="Y107" s="19">
        <v>8.07</v>
      </c>
      <c r="Z107" s="19">
        <v>7.76</v>
      </c>
      <c r="AA107" s="19">
        <v>7.53</v>
      </c>
      <c r="AB107" s="19">
        <v>7.34</v>
      </c>
      <c r="AC107" s="19">
        <v>7.37</v>
      </c>
      <c r="AD107" s="19">
        <v>7.32</v>
      </c>
      <c r="AE107" s="19">
        <v>8.51</v>
      </c>
      <c r="AF107" s="19">
        <v>8.69</v>
      </c>
      <c r="AG107" s="19">
        <v>9.34</v>
      </c>
      <c r="AH107" s="19">
        <v>9.59</v>
      </c>
      <c r="AI107" s="19">
        <v>9.11</v>
      </c>
      <c r="AJ107" s="19">
        <v>8.31</v>
      </c>
      <c r="AK107" s="19">
        <v>7.48</v>
      </c>
      <c r="AL107" s="19">
        <v>7.45</v>
      </c>
      <c r="AM107" s="19">
        <v>6.74</v>
      </c>
      <c r="AN107" s="19">
        <v>7.08</v>
      </c>
      <c r="AO107" s="20">
        <v>8.08</v>
      </c>
    </row>
    <row r="108" spans="1:41" hidden="1" outlineLevel="2" x14ac:dyDescent="0.3">
      <c r="A108" s="15" t="s">
        <v>10379</v>
      </c>
      <c r="B108" s="16" t="s">
        <v>10380</v>
      </c>
      <c r="C108" s="19" t="str">
        <f>VLOOKUP(B:B,'Liste-Pays'!A:B,2,0)</f>
        <v>EEU</v>
      </c>
      <c r="D108" s="16"/>
      <c r="E108" s="16" t="s">
        <v>41</v>
      </c>
      <c r="F108" s="16" t="s">
        <v>42</v>
      </c>
      <c r="G108" s="16" t="s">
        <v>10595</v>
      </c>
      <c r="H108" s="16" t="s">
        <v>44</v>
      </c>
      <c r="I108" s="16">
        <v>8.61</v>
      </c>
      <c r="J108" s="16">
        <v>9.32</v>
      </c>
      <c r="K108" s="16">
        <v>9.09</v>
      </c>
      <c r="L108" s="16">
        <v>9.6300000000000008</v>
      </c>
      <c r="M108" s="16">
        <v>10.050000000000001</v>
      </c>
      <c r="N108" s="16">
        <v>10.23</v>
      </c>
      <c r="O108" s="16">
        <v>9.43</v>
      </c>
      <c r="P108" s="16">
        <v>8.9700000000000006</v>
      </c>
      <c r="Q108" s="16">
        <v>9.2799999999999994</v>
      </c>
      <c r="R108" s="16">
        <v>8.82</v>
      </c>
      <c r="S108" s="16">
        <v>8.57</v>
      </c>
      <c r="T108" s="16">
        <v>9.09</v>
      </c>
      <c r="U108" s="16">
        <v>8.41</v>
      </c>
      <c r="V108" s="16">
        <v>7.94</v>
      </c>
      <c r="W108" s="16">
        <v>7.7</v>
      </c>
      <c r="X108" s="16">
        <v>8.0299999999999994</v>
      </c>
      <c r="Y108" s="16">
        <v>7.95</v>
      </c>
      <c r="Z108" s="16">
        <v>7.95</v>
      </c>
      <c r="AA108" s="16">
        <v>8.16</v>
      </c>
      <c r="AB108" s="16">
        <v>8.01</v>
      </c>
      <c r="AC108" s="16">
        <v>7.57</v>
      </c>
      <c r="AD108" s="16">
        <v>6.94</v>
      </c>
      <c r="AE108" s="16">
        <v>8.35</v>
      </c>
      <c r="AF108" s="16">
        <v>7.94</v>
      </c>
      <c r="AG108" s="16">
        <v>6.69</v>
      </c>
      <c r="AH108" s="16">
        <v>6.45</v>
      </c>
      <c r="AI108" s="16">
        <v>7.17</v>
      </c>
      <c r="AJ108" s="16">
        <v>7.42</v>
      </c>
      <c r="AK108" s="16">
        <v>7.43</v>
      </c>
      <c r="AL108" s="16">
        <v>6.43</v>
      </c>
      <c r="AM108" s="16">
        <v>6.31</v>
      </c>
      <c r="AN108" s="16">
        <v>8.25</v>
      </c>
      <c r="AO108" s="17">
        <v>10.59</v>
      </c>
    </row>
    <row r="109" spans="1:41" hidden="1" outlineLevel="2" x14ac:dyDescent="0.3">
      <c r="A109" s="18" t="s">
        <v>6806</v>
      </c>
      <c r="B109" s="19" t="s">
        <v>6807</v>
      </c>
      <c r="C109" s="19" t="str">
        <f>VLOOKUP(B:B,'Liste-Pays'!A:B,2,0)</f>
        <v>EEU</v>
      </c>
      <c r="D109" s="19"/>
      <c r="E109" s="19" t="s">
        <v>41</v>
      </c>
      <c r="F109" s="19" t="s">
        <v>42</v>
      </c>
      <c r="G109" s="19" t="s">
        <v>10595</v>
      </c>
      <c r="H109" s="19" t="s">
        <v>44</v>
      </c>
      <c r="I109" s="19">
        <v>68.81</v>
      </c>
      <c r="J109" s="19">
        <v>67.510000000000005</v>
      </c>
      <c r="K109" s="19">
        <v>69.23</v>
      </c>
      <c r="L109" s="19">
        <v>67.95</v>
      </c>
      <c r="M109" s="19">
        <v>67.69</v>
      </c>
      <c r="N109" s="19">
        <v>69.22</v>
      </c>
      <c r="O109" s="19">
        <v>68.430000000000007</v>
      </c>
      <c r="P109" s="19">
        <v>63.93</v>
      </c>
      <c r="Q109" s="19">
        <v>57.09</v>
      </c>
      <c r="R109" s="19">
        <v>65.36</v>
      </c>
      <c r="S109" s="19">
        <v>64.900000000000006</v>
      </c>
      <c r="T109" s="19">
        <v>69.540000000000006</v>
      </c>
      <c r="U109" s="19">
        <v>32.1</v>
      </c>
      <c r="V109" s="19">
        <v>31.71</v>
      </c>
      <c r="W109" s="19">
        <v>34.47</v>
      </c>
      <c r="X109" s="19">
        <v>36.1</v>
      </c>
      <c r="Y109" s="19">
        <v>37.049999999999997</v>
      </c>
      <c r="Z109" s="19">
        <v>34.51</v>
      </c>
      <c r="AA109" s="19">
        <v>41.89</v>
      </c>
      <c r="AB109" s="19">
        <v>36.36</v>
      </c>
      <c r="AC109" s="19">
        <v>33</v>
      </c>
      <c r="AD109" s="19">
        <v>29.3</v>
      </c>
      <c r="AE109" s="19">
        <v>57.85</v>
      </c>
      <c r="AF109" s="19">
        <v>55.88</v>
      </c>
      <c r="AG109" s="19">
        <v>74.33</v>
      </c>
      <c r="AH109" s="19">
        <v>74.56</v>
      </c>
      <c r="AI109" s="19">
        <v>69.599999999999994</v>
      </c>
      <c r="AJ109" s="19">
        <v>61.98</v>
      </c>
      <c r="AK109" s="19">
        <v>55.48</v>
      </c>
      <c r="AL109" s="19">
        <v>59.13</v>
      </c>
      <c r="AM109" s="19">
        <v>64.94</v>
      </c>
      <c r="AN109" s="19">
        <v>70.239999999999995</v>
      </c>
      <c r="AO109" s="20">
        <v>80.72</v>
      </c>
    </row>
    <row r="110" spans="1:41" hidden="1" outlineLevel="2" x14ac:dyDescent="0.3">
      <c r="A110" s="18" t="s">
        <v>10399</v>
      </c>
      <c r="B110" s="19" t="s">
        <v>10400</v>
      </c>
      <c r="C110" s="19" t="str">
        <f>VLOOKUP(B:B,'Liste-Pays'!A:B,2,0)</f>
        <v>EEU</v>
      </c>
      <c r="D110" s="19"/>
      <c r="E110" s="19" t="s">
        <v>41</v>
      </c>
      <c r="F110" s="19" t="s">
        <v>42</v>
      </c>
      <c r="G110" s="19" t="s">
        <v>10595</v>
      </c>
      <c r="H110" s="19" t="s">
        <v>44</v>
      </c>
      <c r="I110" s="19">
        <v>3.48</v>
      </c>
      <c r="J110" s="19">
        <v>3.39</v>
      </c>
      <c r="K110" s="19">
        <v>3.38</v>
      </c>
      <c r="L110" s="19">
        <v>3.45</v>
      </c>
      <c r="M110" s="19">
        <v>3.37</v>
      </c>
      <c r="N110" s="19">
        <v>3.16</v>
      </c>
      <c r="O110" s="19">
        <v>3.01</v>
      </c>
      <c r="P110" s="19">
        <v>3.24</v>
      </c>
      <c r="Q110" s="19">
        <v>3.08</v>
      </c>
      <c r="R110" s="19">
        <v>3.13</v>
      </c>
      <c r="S110" s="19">
        <v>3.23</v>
      </c>
      <c r="T110" s="19">
        <v>3.42</v>
      </c>
      <c r="U110" s="19">
        <v>-0.56999999999999995</v>
      </c>
      <c r="V110" s="19">
        <v>-1.44</v>
      </c>
      <c r="W110" s="19">
        <v>-0.34</v>
      </c>
      <c r="X110" s="19">
        <v>-0.76</v>
      </c>
      <c r="Y110" s="19">
        <v>-0.73</v>
      </c>
      <c r="Z110" s="19">
        <v>-0.95</v>
      </c>
      <c r="AA110" s="19">
        <v>-0.87</v>
      </c>
      <c r="AB110" s="19">
        <v>-1.1299999999999999</v>
      </c>
      <c r="AC110" s="19">
        <v>-1.58</v>
      </c>
      <c r="AD110" s="19">
        <v>-1.67</v>
      </c>
      <c r="AE110" s="19">
        <v>2.34</v>
      </c>
      <c r="AF110" s="19">
        <v>2.27</v>
      </c>
      <c r="AG110" s="19">
        <v>3.09</v>
      </c>
      <c r="AH110" s="19">
        <v>2.94</v>
      </c>
      <c r="AI110" s="19">
        <v>2.83</v>
      </c>
      <c r="AJ110" s="19">
        <v>2.44</v>
      </c>
      <c r="AK110" s="19">
        <v>2.36</v>
      </c>
      <c r="AL110" s="19">
        <v>2.38</v>
      </c>
      <c r="AM110" s="19">
        <v>2.69</v>
      </c>
      <c r="AN110" s="19">
        <v>2.68</v>
      </c>
      <c r="AO110" s="20">
        <v>3.28</v>
      </c>
    </row>
    <row r="111" spans="1:41" hidden="1" outlineLevel="1" collapsed="1" x14ac:dyDescent="0.3">
      <c r="A111" s="18"/>
      <c r="B111" s="19"/>
      <c r="C111" s="23" t="s">
        <v>10613</v>
      </c>
      <c r="D111" s="19"/>
      <c r="E111" s="19"/>
      <c r="F111" s="19"/>
      <c r="G111" s="19"/>
      <c r="H111" s="19"/>
      <c r="I111" s="19">
        <f t="shared" ref="I111:AO111" si="6">SUBTOTAL(9,I98:I110)</f>
        <v>0</v>
      </c>
      <c r="J111" s="19">
        <f t="shared" si="6"/>
        <v>0</v>
      </c>
      <c r="K111" s="19">
        <f t="shared" si="6"/>
        <v>0</v>
      </c>
      <c r="L111" s="19">
        <f t="shared" si="6"/>
        <v>0</v>
      </c>
      <c r="M111" s="19">
        <f t="shared" si="6"/>
        <v>0</v>
      </c>
      <c r="N111" s="19">
        <f t="shared" si="6"/>
        <v>0</v>
      </c>
      <c r="O111" s="19">
        <f t="shared" si="6"/>
        <v>0</v>
      </c>
      <c r="P111" s="19">
        <f t="shared" si="6"/>
        <v>0</v>
      </c>
      <c r="Q111" s="19">
        <f t="shared" si="6"/>
        <v>0</v>
      </c>
      <c r="R111" s="19">
        <f t="shared" si="6"/>
        <v>0</v>
      </c>
      <c r="S111" s="19">
        <f t="shared" si="6"/>
        <v>0</v>
      </c>
      <c r="T111" s="19">
        <f t="shared" si="6"/>
        <v>0</v>
      </c>
      <c r="U111" s="19">
        <f t="shared" si="6"/>
        <v>0</v>
      </c>
      <c r="V111" s="19">
        <f t="shared" si="6"/>
        <v>0</v>
      </c>
      <c r="W111" s="19">
        <f t="shared" si="6"/>
        <v>0</v>
      </c>
      <c r="X111" s="19">
        <f t="shared" si="6"/>
        <v>0</v>
      </c>
      <c r="Y111" s="19">
        <f t="shared" si="6"/>
        <v>0</v>
      </c>
      <c r="Z111" s="19">
        <f t="shared" si="6"/>
        <v>0</v>
      </c>
      <c r="AA111" s="19">
        <f t="shared" si="6"/>
        <v>0</v>
      </c>
      <c r="AB111" s="19">
        <f t="shared" si="6"/>
        <v>0</v>
      </c>
      <c r="AC111" s="19">
        <f t="shared" si="6"/>
        <v>0</v>
      </c>
      <c r="AD111" s="19">
        <f t="shared" si="6"/>
        <v>0</v>
      </c>
      <c r="AE111" s="19">
        <f t="shared" si="6"/>
        <v>0</v>
      </c>
      <c r="AF111" s="19">
        <f t="shared" si="6"/>
        <v>0</v>
      </c>
      <c r="AG111" s="19">
        <f t="shared" si="6"/>
        <v>0</v>
      </c>
      <c r="AH111" s="19">
        <f t="shared" si="6"/>
        <v>0</v>
      </c>
      <c r="AI111" s="19">
        <f t="shared" si="6"/>
        <v>0</v>
      </c>
      <c r="AJ111" s="19">
        <f t="shared" si="6"/>
        <v>0</v>
      </c>
      <c r="AK111" s="19">
        <f t="shared" si="6"/>
        <v>0</v>
      </c>
      <c r="AL111" s="19">
        <f t="shared" si="6"/>
        <v>0</v>
      </c>
      <c r="AM111" s="19">
        <f t="shared" si="6"/>
        <v>0</v>
      </c>
      <c r="AN111" s="19">
        <f t="shared" si="6"/>
        <v>0</v>
      </c>
      <c r="AO111" s="20">
        <f t="shared" si="6"/>
        <v>0</v>
      </c>
    </row>
    <row r="112" spans="1:41" hidden="1" outlineLevel="2" x14ac:dyDescent="0.3">
      <c r="A112" s="15" t="s">
        <v>10244</v>
      </c>
      <c r="B112" s="16" t="s">
        <v>10245</v>
      </c>
      <c r="C112" s="16" t="str">
        <f>VLOOKUP(B:B,'Liste-Pays'!A:B,2,0)</f>
        <v>FSU</v>
      </c>
      <c r="D112" s="16"/>
      <c r="E112" s="16" t="s">
        <v>41</v>
      </c>
      <c r="F112" s="16" t="s">
        <v>42</v>
      </c>
      <c r="G112" s="16" t="s">
        <v>10595</v>
      </c>
      <c r="H112" s="16" t="s">
        <v>44</v>
      </c>
      <c r="I112" s="16">
        <v>12.6</v>
      </c>
      <c r="J112" s="16">
        <v>14.3</v>
      </c>
      <c r="K112" s="16">
        <v>13.38</v>
      </c>
      <c r="L112" s="16">
        <v>13.83</v>
      </c>
      <c r="M112" s="16">
        <v>13.62</v>
      </c>
      <c r="N112" s="16">
        <v>13.03</v>
      </c>
      <c r="O112" s="16">
        <v>13.08</v>
      </c>
      <c r="P112" s="16">
        <v>12.3</v>
      </c>
      <c r="Q112" s="16">
        <v>12.2</v>
      </c>
      <c r="R112" s="16">
        <v>11.64</v>
      </c>
      <c r="S112" s="16">
        <v>12.54</v>
      </c>
      <c r="T112" s="16">
        <v>12.87</v>
      </c>
      <c r="U112" s="16">
        <v>12.11</v>
      </c>
      <c r="V112" s="16">
        <v>11.13</v>
      </c>
      <c r="W112" s="16">
        <v>11.82</v>
      </c>
      <c r="X112" s="16">
        <v>11.89</v>
      </c>
      <c r="Y112" s="16">
        <v>11.64</v>
      </c>
      <c r="Z112" s="16">
        <v>12</v>
      </c>
      <c r="AA112" s="16">
        <v>11.62</v>
      </c>
      <c r="AB112" s="16">
        <v>11.63</v>
      </c>
      <c r="AC112" s="16">
        <v>11.03</v>
      </c>
      <c r="AD112" s="16">
        <v>10.87</v>
      </c>
      <c r="AE112" s="16">
        <v>11.34</v>
      </c>
      <c r="AF112" s="16">
        <v>12.2</v>
      </c>
      <c r="AG112" s="16">
        <v>13.8</v>
      </c>
      <c r="AH112" s="16">
        <v>15.32</v>
      </c>
      <c r="AI112" s="16">
        <v>17.03</v>
      </c>
      <c r="AJ112" s="16">
        <v>18.96</v>
      </c>
      <c r="AK112" s="16">
        <v>21.07</v>
      </c>
      <c r="AL112" s="16">
        <v>24.17</v>
      </c>
      <c r="AM112" s="16">
        <v>27.69</v>
      </c>
      <c r="AN112" s="16">
        <v>32.69</v>
      </c>
      <c r="AO112" s="17">
        <v>38.74</v>
      </c>
    </row>
    <row r="113" spans="1:41" hidden="1" outlineLevel="2" x14ac:dyDescent="0.3">
      <c r="A113" s="18" t="s">
        <v>2394</v>
      </c>
      <c r="B113" s="19" t="s">
        <v>2395</v>
      </c>
      <c r="C113" s="19" t="str">
        <f>VLOOKUP(B:B,'Liste-Pays'!A:B,2,0)</f>
        <v>FSU</v>
      </c>
      <c r="D113" s="19"/>
      <c r="E113" s="19" t="s">
        <v>41</v>
      </c>
      <c r="F113" s="19" t="s">
        <v>42</v>
      </c>
      <c r="G113" s="19" t="s">
        <v>10595</v>
      </c>
      <c r="H113" s="19" t="s">
        <v>44</v>
      </c>
      <c r="I113" s="19">
        <v>338.98</v>
      </c>
      <c r="J113" s="19">
        <v>339.41</v>
      </c>
      <c r="K113" s="19">
        <v>318.77</v>
      </c>
      <c r="L113" s="19">
        <v>316.89999999999998</v>
      </c>
      <c r="M113" s="19">
        <v>327.27</v>
      </c>
      <c r="N113" s="19">
        <v>324.39999999999998</v>
      </c>
      <c r="O113" s="19">
        <v>301.42</v>
      </c>
      <c r="P113" s="19">
        <v>283.17</v>
      </c>
      <c r="Q113" s="19">
        <v>316.33</v>
      </c>
      <c r="R113" s="19">
        <v>356.06</v>
      </c>
      <c r="S113" s="19">
        <v>343.06</v>
      </c>
      <c r="T113" s="19">
        <v>346.85</v>
      </c>
      <c r="U113" s="19">
        <v>332.84</v>
      </c>
      <c r="V113" s="19">
        <v>312.16000000000003</v>
      </c>
      <c r="W113" s="19">
        <v>337.82</v>
      </c>
      <c r="X113" s="19">
        <v>298.68</v>
      </c>
      <c r="Y113" s="19">
        <v>287.20999999999998</v>
      </c>
      <c r="Z113" s="19">
        <v>264.63</v>
      </c>
      <c r="AA113" s="19">
        <v>249.77</v>
      </c>
      <c r="AB113" s="19">
        <v>230.68</v>
      </c>
      <c r="AC113" s="19">
        <v>216.44</v>
      </c>
      <c r="AD113" s="19">
        <v>187.39</v>
      </c>
      <c r="AE113" s="19">
        <v>188.23</v>
      </c>
      <c r="AF113" s="19">
        <v>182.8</v>
      </c>
      <c r="AG113" s="19">
        <v>200.09</v>
      </c>
      <c r="AH113" s="19">
        <v>200.25</v>
      </c>
      <c r="AI113" s="19">
        <v>222.88</v>
      </c>
      <c r="AJ113" s="19">
        <v>248.97</v>
      </c>
      <c r="AK113" s="19">
        <v>284.14</v>
      </c>
      <c r="AL113" s="19">
        <v>307.94</v>
      </c>
      <c r="AM113" s="19">
        <v>347.53</v>
      </c>
      <c r="AN113" s="19">
        <v>347.93</v>
      </c>
      <c r="AO113" s="20">
        <v>340.65</v>
      </c>
    </row>
    <row r="114" spans="1:41" hidden="1" outlineLevel="2" x14ac:dyDescent="0.3">
      <c r="A114" s="15" t="s">
        <v>3650</v>
      </c>
      <c r="B114" s="16" t="s">
        <v>3651</v>
      </c>
      <c r="C114" s="19" t="str">
        <f>VLOOKUP(B:B,'Liste-Pays'!A:B,2,0)</f>
        <v>FSU</v>
      </c>
      <c r="D114" s="16"/>
      <c r="E114" s="16" t="s">
        <v>41</v>
      </c>
      <c r="F114" s="16" t="s">
        <v>42</v>
      </c>
      <c r="G114" s="16" t="s">
        <v>10595</v>
      </c>
      <c r="H114" s="16" t="s">
        <v>44</v>
      </c>
      <c r="I114" s="16">
        <v>227.05</v>
      </c>
      <c r="J114" s="16">
        <v>218.44</v>
      </c>
      <c r="K114" s="16">
        <v>204.84</v>
      </c>
      <c r="L114" s="16">
        <v>244.53</v>
      </c>
      <c r="M114" s="16">
        <v>212.12</v>
      </c>
      <c r="N114" s="16">
        <v>208.21</v>
      </c>
      <c r="O114" s="16">
        <v>204.84</v>
      </c>
      <c r="P114" s="16">
        <v>211.63</v>
      </c>
      <c r="Q114" s="16">
        <v>202.81</v>
      </c>
      <c r="R114" s="16">
        <v>205.84</v>
      </c>
      <c r="S114" s="16">
        <v>196.94</v>
      </c>
      <c r="T114" s="16">
        <v>188.13</v>
      </c>
      <c r="U114" s="16">
        <v>155.86000000000001</v>
      </c>
      <c r="V114" s="16">
        <v>140.19999999999999</v>
      </c>
      <c r="W114" s="16">
        <v>184.96</v>
      </c>
      <c r="X114" s="16">
        <v>177.88</v>
      </c>
      <c r="Y114" s="16">
        <v>163.95</v>
      </c>
      <c r="Z114" s="16">
        <v>164.19</v>
      </c>
      <c r="AA114" s="16">
        <v>159.49</v>
      </c>
      <c r="AB114" s="16">
        <v>151.72999999999999</v>
      </c>
      <c r="AC114" s="16">
        <v>134.9</v>
      </c>
      <c r="AD114" s="16">
        <v>125.33</v>
      </c>
      <c r="AE114" s="16">
        <v>122.28</v>
      </c>
      <c r="AF114" s="16">
        <v>96.07</v>
      </c>
      <c r="AG114" s="16">
        <v>76.42</v>
      </c>
      <c r="AH114" s="16">
        <v>73.94</v>
      </c>
      <c r="AI114" s="16">
        <v>89.94</v>
      </c>
      <c r="AJ114" s="16">
        <v>92.19</v>
      </c>
      <c r="AK114" s="16">
        <v>91.6</v>
      </c>
      <c r="AL114" s="16">
        <v>114.13</v>
      </c>
      <c r="AM114" s="16">
        <v>103.97</v>
      </c>
      <c r="AN114" s="16">
        <v>149.53</v>
      </c>
      <c r="AO114" s="17">
        <v>157.79</v>
      </c>
    </row>
    <row r="115" spans="1:41" hidden="1" outlineLevel="2" x14ac:dyDescent="0.3">
      <c r="A115" s="18" t="s">
        <v>3814</v>
      </c>
      <c r="B115" s="19" t="s">
        <v>3815</v>
      </c>
      <c r="C115" s="19" t="str">
        <f>VLOOKUP(B:B,'Liste-Pays'!A:B,2,0)</f>
        <v>FSU</v>
      </c>
      <c r="D115" s="19"/>
      <c r="E115" s="19" t="s">
        <v>41</v>
      </c>
      <c r="F115" s="19" t="s">
        <v>42</v>
      </c>
      <c r="G115" s="19" t="s">
        <v>10595</v>
      </c>
      <c r="H115" s="19" t="s">
        <v>44</v>
      </c>
      <c r="I115" s="19">
        <v>183.46</v>
      </c>
      <c r="J115" s="19">
        <v>191.2</v>
      </c>
      <c r="K115" s="19">
        <v>177.87</v>
      </c>
      <c r="L115" s="19">
        <v>171.74</v>
      </c>
      <c r="M115" s="19">
        <v>167.9</v>
      </c>
      <c r="N115" s="19">
        <v>169.97</v>
      </c>
      <c r="O115" s="19">
        <v>164.35</v>
      </c>
      <c r="P115" s="19">
        <v>155.74</v>
      </c>
      <c r="Q115" s="19">
        <v>161.4</v>
      </c>
      <c r="R115" s="19">
        <v>169.62</v>
      </c>
      <c r="S115" s="19">
        <v>179.95</v>
      </c>
      <c r="T115" s="19">
        <v>194.8</v>
      </c>
      <c r="U115" s="19">
        <v>183.39</v>
      </c>
      <c r="V115" s="19">
        <v>172.15</v>
      </c>
      <c r="W115" s="19">
        <v>185.44</v>
      </c>
      <c r="X115" s="19">
        <v>173.66</v>
      </c>
      <c r="Y115" s="19">
        <v>178.02</v>
      </c>
      <c r="Z115" s="19">
        <v>166.65</v>
      </c>
      <c r="AA115" s="19">
        <v>172.96</v>
      </c>
      <c r="AB115" s="19">
        <v>169.21</v>
      </c>
      <c r="AC115" s="19">
        <v>177.14</v>
      </c>
      <c r="AD115" s="19">
        <v>170.38</v>
      </c>
      <c r="AE115" s="19">
        <v>178.63</v>
      </c>
      <c r="AF115" s="19">
        <v>171.47</v>
      </c>
      <c r="AG115" s="19">
        <v>171.22</v>
      </c>
      <c r="AH115" s="19">
        <v>154.35</v>
      </c>
      <c r="AI115" s="19">
        <v>153.61000000000001</v>
      </c>
      <c r="AJ115" s="19">
        <v>151.6</v>
      </c>
      <c r="AK115" s="19">
        <v>161.58000000000001</v>
      </c>
      <c r="AL115" s="19">
        <v>165.26</v>
      </c>
      <c r="AM115" s="19">
        <v>162.18</v>
      </c>
      <c r="AN115" s="19">
        <v>173.93</v>
      </c>
      <c r="AO115" s="20">
        <v>172.94</v>
      </c>
    </row>
    <row r="116" spans="1:41" hidden="1" outlineLevel="2" x14ac:dyDescent="0.3">
      <c r="A116" s="15" t="s">
        <v>4018</v>
      </c>
      <c r="B116" s="16" t="s">
        <v>4019</v>
      </c>
      <c r="C116" s="19" t="str">
        <f>VLOOKUP(B:B,'Liste-Pays'!A:B,2,0)</f>
        <v>FSU</v>
      </c>
      <c r="D116" s="16"/>
      <c r="E116" s="16" t="s">
        <v>41</v>
      </c>
      <c r="F116" s="16" t="s">
        <v>42</v>
      </c>
      <c r="G116" s="16" t="s">
        <v>10595</v>
      </c>
      <c r="H116" s="16" t="s">
        <v>44</v>
      </c>
      <c r="I116" s="16">
        <v>165.61</v>
      </c>
      <c r="J116" s="16">
        <v>239.08</v>
      </c>
      <c r="K116" s="16">
        <v>246.31</v>
      </c>
      <c r="L116" s="16">
        <v>253.51</v>
      </c>
      <c r="M116" s="16">
        <v>264.24</v>
      </c>
      <c r="N116" s="16">
        <v>247.68</v>
      </c>
      <c r="O116" s="16">
        <v>280.55</v>
      </c>
      <c r="P116" s="16">
        <v>264.19</v>
      </c>
      <c r="Q116" s="16">
        <v>330.04</v>
      </c>
      <c r="R116" s="16">
        <v>376.25</v>
      </c>
      <c r="S116" s="16">
        <v>382.94</v>
      </c>
      <c r="T116" s="16">
        <v>392.03</v>
      </c>
      <c r="U116" s="16">
        <v>354.77</v>
      </c>
      <c r="V116" s="16">
        <v>335.45</v>
      </c>
      <c r="W116" s="16">
        <v>396.54</v>
      </c>
      <c r="X116" s="16">
        <v>410.48</v>
      </c>
      <c r="Y116" s="16">
        <v>396.68</v>
      </c>
      <c r="Z116" s="16">
        <v>388.35</v>
      </c>
      <c r="AA116" s="16">
        <v>400.63</v>
      </c>
      <c r="AB116" s="16">
        <v>425.85</v>
      </c>
      <c r="AC116" s="16">
        <v>400.07</v>
      </c>
      <c r="AD116" s="16">
        <v>393.04</v>
      </c>
      <c r="AE116" s="16">
        <v>367.02</v>
      </c>
      <c r="AF116" s="16">
        <v>377.9</v>
      </c>
      <c r="AG116" s="16">
        <v>383.05</v>
      </c>
      <c r="AH116" s="16">
        <v>410.97</v>
      </c>
      <c r="AI116" s="16">
        <v>434.48</v>
      </c>
      <c r="AJ116" s="16">
        <v>505.47</v>
      </c>
      <c r="AK116" s="16">
        <v>533.47</v>
      </c>
      <c r="AL116" s="16">
        <v>633.70000000000005</v>
      </c>
      <c r="AM116" s="16">
        <v>724.24</v>
      </c>
      <c r="AN116" s="16">
        <v>815.29</v>
      </c>
      <c r="AO116" s="17">
        <v>869.58</v>
      </c>
    </row>
    <row r="117" spans="1:41" hidden="1" outlineLevel="2" x14ac:dyDescent="0.3">
      <c r="A117" s="18" t="s">
        <v>6476</v>
      </c>
      <c r="B117" s="19" t="s">
        <v>6477</v>
      </c>
      <c r="C117" s="19" t="str">
        <f>VLOOKUP(B:B,'Liste-Pays'!A:B,2,0)</f>
        <v>FSU</v>
      </c>
      <c r="D117" s="19"/>
      <c r="E117" s="19" t="s">
        <v>41</v>
      </c>
      <c r="F117" s="19" t="s">
        <v>42</v>
      </c>
      <c r="G117" s="19" t="s">
        <v>10595</v>
      </c>
      <c r="H117" s="19" t="s">
        <v>44</v>
      </c>
      <c r="I117" s="19">
        <v>89.1</v>
      </c>
      <c r="J117" s="19">
        <v>91.73</v>
      </c>
      <c r="K117" s="19">
        <v>91.67</v>
      </c>
      <c r="L117" s="19">
        <v>94.12</v>
      </c>
      <c r="M117" s="19">
        <v>95.78</v>
      </c>
      <c r="N117" s="19">
        <v>92.61</v>
      </c>
      <c r="O117" s="19">
        <v>90.93</v>
      </c>
      <c r="P117" s="19">
        <v>96.72</v>
      </c>
      <c r="Q117" s="19">
        <v>101.54</v>
      </c>
      <c r="R117" s="19">
        <v>102.18</v>
      </c>
      <c r="S117" s="19">
        <v>101.81</v>
      </c>
      <c r="T117" s="19">
        <v>99.99</v>
      </c>
      <c r="U117" s="19">
        <v>93.85</v>
      </c>
      <c r="V117" s="19">
        <v>89.13</v>
      </c>
      <c r="W117" s="19">
        <v>92.19</v>
      </c>
      <c r="X117" s="19">
        <v>88.89</v>
      </c>
      <c r="Y117" s="19">
        <v>90.47</v>
      </c>
      <c r="Z117" s="19">
        <v>87.42</v>
      </c>
      <c r="AA117" s="19">
        <v>86.05</v>
      </c>
      <c r="AB117" s="19">
        <v>82.78</v>
      </c>
      <c r="AC117" s="19">
        <v>81.99</v>
      </c>
      <c r="AD117" s="19">
        <v>82.41</v>
      </c>
      <c r="AE117" s="19">
        <v>76.08</v>
      </c>
      <c r="AF117" s="19">
        <v>78.53</v>
      </c>
      <c r="AG117" s="19">
        <v>80.42</v>
      </c>
      <c r="AH117" s="19">
        <v>82.23</v>
      </c>
      <c r="AI117" s="19">
        <v>81.64</v>
      </c>
      <c r="AJ117" s="19">
        <v>81.28</v>
      </c>
      <c r="AK117" s="19">
        <v>89.06</v>
      </c>
      <c r="AL117" s="19">
        <v>102.31</v>
      </c>
      <c r="AM117" s="19">
        <v>115.21</v>
      </c>
      <c r="AN117" s="19">
        <v>129.38999999999999</v>
      </c>
      <c r="AO117" s="20">
        <v>134.63</v>
      </c>
    </row>
    <row r="118" spans="1:41" hidden="1" outlineLevel="2" x14ac:dyDescent="0.3">
      <c r="A118" s="15" t="s">
        <v>7507</v>
      </c>
      <c r="B118" s="16" t="s">
        <v>7508</v>
      </c>
      <c r="C118" s="19" t="str">
        <f>VLOOKUP(B:B,'Liste-Pays'!A:B,2,0)</f>
        <v>FSU</v>
      </c>
      <c r="D118" s="16"/>
      <c r="E118" s="16" t="s">
        <v>41</v>
      </c>
      <c r="F118" s="16" t="s">
        <v>42</v>
      </c>
      <c r="G118" s="16" t="s">
        <v>10595</v>
      </c>
      <c r="H118" s="16" t="s">
        <v>44</v>
      </c>
      <c r="I118" s="16">
        <v>54.83</v>
      </c>
      <c r="J118" s="16">
        <v>52.45</v>
      </c>
      <c r="K118" s="16">
        <v>50.07</v>
      </c>
      <c r="L118" s="16">
        <v>52.16</v>
      </c>
      <c r="M118" s="16">
        <v>50.32</v>
      </c>
      <c r="N118" s="16">
        <v>49.04</v>
      </c>
      <c r="O118" s="16">
        <v>49.89</v>
      </c>
      <c r="P118" s="16">
        <v>48.65</v>
      </c>
      <c r="Q118" s="16">
        <v>48.99</v>
      </c>
      <c r="R118" s="16">
        <v>48.04</v>
      </c>
      <c r="S118" s="16">
        <v>47.32</v>
      </c>
      <c r="T118" s="16">
        <v>44.64</v>
      </c>
      <c r="U118" s="16">
        <v>43.83</v>
      </c>
      <c r="V118" s="16">
        <v>45.28</v>
      </c>
      <c r="W118" s="16">
        <v>49.47</v>
      </c>
      <c r="X118" s="16">
        <v>45.02</v>
      </c>
      <c r="Y118" s="16">
        <v>45.5</v>
      </c>
      <c r="Z118" s="16">
        <v>42.82</v>
      </c>
      <c r="AA118" s="16">
        <v>39.549999999999997</v>
      </c>
      <c r="AB118" s="16">
        <v>39.43</v>
      </c>
      <c r="AC118" s="16">
        <v>36.729999999999997</v>
      </c>
      <c r="AD118" s="16">
        <v>36.68</v>
      </c>
      <c r="AE118" s="16">
        <v>37.58</v>
      </c>
      <c r="AF118" s="16">
        <v>35.76</v>
      </c>
      <c r="AG118" s="16">
        <v>35.369999999999997</v>
      </c>
      <c r="AH118" s="16">
        <v>34.69</v>
      </c>
      <c r="AI118" s="16">
        <v>35.1</v>
      </c>
      <c r="AJ118" s="16">
        <v>40.56</v>
      </c>
      <c r="AK118" s="16">
        <v>41.52</v>
      </c>
      <c r="AL118" s="16">
        <v>63.57</v>
      </c>
      <c r="AM118" s="16">
        <v>86.55</v>
      </c>
      <c r="AN118" s="16">
        <v>77.64</v>
      </c>
      <c r="AO118" s="17">
        <v>80.75</v>
      </c>
    </row>
    <row r="119" spans="1:41" hidden="1" outlineLevel="2" x14ac:dyDescent="0.3">
      <c r="A119" s="18" t="s">
        <v>9668</v>
      </c>
      <c r="B119" s="19" t="s">
        <v>9669</v>
      </c>
      <c r="C119" s="19" t="str">
        <f>VLOOKUP(B:B,'Liste-Pays'!A:B,2,0)</f>
        <v>FSU</v>
      </c>
      <c r="D119" s="19"/>
      <c r="E119" s="19" t="s">
        <v>41</v>
      </c>
      <c r="F119" s="19" t="s">
        <v>42</v>
      </c>
      <c r="G119" s="19" t="s">
        <v>10595</v>
      </c>
      <c r="H119" s="19" t="s">
        <v>44</v>
      </c>
      <c r="I119" s="19">
        <v>24.53</v>
      </c>
      <c r="J119" s="19">
        <v>25.37</v>
      </c>
      <c r="K119" s="19">
        <v>25.02</v>
      </c>
      <c r="L119" s="19">
        <v>25.07</v>
      </c>
      <c r="M119" s="19">
        <v>24.93</v>
      </c>
      <c r="N119" s="19">
        <v>25.11</v>
      </c>
      <c r="O119" s="19">
        <v>25.18</v>
      </c>
      <c r="P119" s="19">
        <v>19.649999999999999</v>
      </c>
      <c r="Q119" s="19">
        <v>19.350000000000001</v>
      </c>
      <c r="R119" s="19">
        <v>19.71</v>
      </c>
      <c r="S119" s="19">
        <v>20.49</v>
      </c>
      <c r="T119" s="19">
        <v>20.25</v>
      </c>
      <c r="U119" s="19">
        <v>27.14</v>
      </c>
      <c r="V119" s="19">
        <v>25.93</v>
      </c>
      <c r="W119" s="19">
        <v>27.77</v>
      </c>
      <c r="X119" s="19">
        <v>28.13</v>
      </c>
      <c r="Y119" s="19">
        <v>27.65</v>
      </c>
      <c r="Z119" s="19">
        <v>27.4</v>
      </c>
      <c r="AA119" s="19">
        <v>26.47</v>
      </c>
      <c r="AB119" s="19">
        <v>25.71</v>
      </c>
      <c r="AC119" s="19">
        <v>25.55</v>
      </c>
      <c r="AD119" s="19">
        <v>25.21</v>
      </c>
      <c r="AE119" s="19">
        <v>25.51</v>
      </c>
      <c r="AF119" s="19">
        <v>27.34</v>
      </c>
      <c r="AG119" s="19">
        <v>30.16</v>
      </c>
      <c r="AH119" s="19">
        <v>29.39</v>
      </c>
      <c r="AI119" s="19">
        <v>29.66</v>
      </c>
      <c r="AJ119" s="19">
        <v>29.11</v>
      </c>
      <c r="AK119" s="19">
        <v>30.74</v>
      </c>
      <c r="AL119" s="19">
        <v>32.61</v>
      </c>
      <c r="AM119" s="19">
        <v>38.65</v>
      </c>
      <c r="AN119" s="19">
        <v>52.76</v>
      </c>
      <c r="AO119" s="20">
        <v>51.03</v>
      </c>
    </row>
    <row r="120" spans="1:41" hidden="1" outlineLevel="2" x14ac:dyDescent="0.3">
      <c r="A120" s="15" t="s">
        <v>10036</v>
      </c>
      <c r="B120" s="16" t="s">
        <v>10037</v>
      </c>
      <c r="C120" s="19" t="str">
        <f>VLOOKUP(B:B,'Liste-Pays'!A:B,2,0)</f>
        <v>FSU</v>
      </c>
      <c r="D120" s="16"/>
      <c r="E120" s="16" t="s">
        <v>41</v>
      </c>
      <c r="F120" s="16" t="s">
        <v>42</v>
      </c>
      <c r="G120" s="16" t="s">
        <v>10595</v>
      </c>
      <c r="H120" s="16" t="s">
        <v>44</v>
      </c>
      <c r="I120" s="16">
        <v>19.39</v>
      </c>
      <c r="J120" s="16">
        <v>17.760000000000002</v>
      </c>
      <c r="K120" s="16">
        <v>17.07</v>
      </c>
      <c r="L120" s="16">
        <v>17.190000000000001</v>
      </c>
      <c r="M120" s="16">
        <v>16.36</v>
      </c>
      <c r="N120" s="16">
        <v>16.78</v>
      </c>
      <c r="O120" s="16">
        <v>16.88</v>
      </c>
      <c r="P120" s="16">
        <v>16.55</v>
      </c>
      <c r="Q120" s="16">
        <v>16.27</v>
      </c>
      <c r="R120" s="16">
        <v>15.54</v>
      </c>
      <c r="S120" s="16">
        <v>14.88</v>
      </c>
      <c r="T120" s="16">
        <v>13.71</v>
      </c>
      <c r="U120" s="16">
        <v>8.4</v>
      </c>
      <c r="V120" s="16">
        <v>8.1</v>
      </c>
      <c r="W120" s="16">
        <v>8.7100000000000009</v>
      </c>
      <c r="X120" s="16">
        <v>9.8800000000000008</v>
      </c>
      <c r="Y120" s="16">
        <v>8.94</v>
      </c>
      <c r="Z120" s="16">
        <v>7.1</v>
      </c>
      <c r="AA120" s="16">
        <v>6.7</v>
      </c>
      <c r="AB120" s="16">
        <v>6.76</v>
      </c>
      <c r="AC120" s="16">
        <v>6.17</v>
      </c>
      <c r="AD120" s="16">
        <v>6.67</v>
      </c>
      <c r="AE120" s="16">
        <v>-5.6</v>
      </c>
      <c r="AF120" s="16">
        <v>-5.49</v>
      </c>
      <c r="AG120" s="16">
        <v>-4.75</v>
      </c>
      <c r="AH120" s="16">
        <v>-3.71</v>
      </c>
      <c r="AI120" s="16">
        <v>-2.39</v>
      </c>
      <c r="AJ120" s="16">
        <v>-0.35</v>
      </c>
      <c r="AK120" s="16">
        <v>2.2599999999999998</v>
      </c>
      <c r="AL120" s="16">
        <v>8.91</v>
      </c>
      <c r="AM120" s="16">
        <v>13.6</v>
      </c>
      <c r="AN120" s="16">
        <v>19.72</v>
      </c>
      <c r="AO120" s="17">
        <v>28.32</v>
      </c>
    </row>
    <row r="121" spans="1:41" hidden="1" outlineLevel="2" x14ac:dyDescent="0.3">
      <c r="A121" s="18" t="s">
        <v>10164</v>
      </c>
      <c r="B121" s="19" t="s">
        <v>10165</v>
      </c>
      <c r="C121" s="19" t="str">
        <f>VLOOKUP(B:B,'Liste-Pays'!A:B,2,0)</f>
        <v>FSU</v>
      </c>
      <c r="D121" s="19"/>
      <c r="E121" s="19" t="s">
        <v>41</v>
      </c>
      <c r="F121" s="19" t="s">
        <v>42</v>
      </c>
      <c r="G121" s="19" t="s">
        <v>10595</v>
      </c>
      <c r="H121" s="19" t="s">
        <v>44</v>
      </c>
      <c r="I121" s="19">
        <v>18.3</v>
      </c>
      <c r="J121" s="19">
        <v>17.86</v>
      </c>
      <c r="K121" s="19">
        <v>17.59</v>
      </c>
      <c r="L121" s="19">
        <v>17.07</v>
      </c>
      <c r="M121" s="19">
        <v>15.71</v>
      </c>
      <c r="N121" s="19">
        <v>14.31</v>
      </c>
      <c r="O121" s="19">
        <v>13.18</v>
      </c>
      <c r="P121" s="19">
        <v>11.74</v>
      </c>
      <c r="Q121" s="19">
        <v>11.14</v>
      </c>
      <c r="R121" s="19">
        <v>9.58</v>
      </c>
      <c r="S121" s="19">
        <v>9.17</v>
      </c>
      <c r="T121" s="19">
        <v>8.34</v>
      </c>
      <c r="U121" s="19">
        <v>9.23</v>
      </c>
      <c r="V121" s="19">
        <v>9.18</v>
      </c>
      <c r="W121" s="19">
        <v>9.57</v>
      </c>
      <c r="X121" s="19">
        <v>9.7100000000000009</v>
      </c>
      <c r="Y121" s="19">
        <v>8.75</v>
      </c>
      <c r="Z121" s="19">
        <v>8.18</v>
      </c>
      <c r="AA121" s="19">
        <v>8.24</v>
      </c>
      <c r="AB121" s="19">
        <v>7.31</v>
      </c>
      <c r="AC121" s="19">
        <v>7.74</v>
      </c>
      <c r="AD121" s="19">
        <v>7.27</v>
      </c>
      <c r="AE121" s="19">
        <v>7.86</v>
      </c>
      <c r="AF121" s="19">
        <v>8.07</v>
      </c>
      <c r="AG121" s="19">
        <v>8.42</v>
      </c>
      <c r="AH121" s="19">
        <v>8.56</v>
      </c>
      <c r="AI121" s="19">
        <v>8.2799999999999994</v>
      </c>
      <c r="AJ121" s="19">
        <v>9.17</v>
      </c>
      <c r="AK121" s="19">
        <v>10.11</v>
      </c>
      <c r="AL121" s="19">
        <v>13.03</v>
      </c>
      <c r="AM121" s="19">
        <v>17.34</v>
      </c>
      <c r="AN121" s="19">
        <v>17.5</v>
      </c>
      <c r="AO121" s="20">
        <v>18.559999999999999</v>
      </c>
    </row>
    <row r="122" spans="1:41" hidden="1" outlineLevel="2" x14ac:dyDescent="0.3">
      <c r="A122" s="15" t="s">
        <v>9826</v>
      </c>
      <c r="B122" s="16" t="s">
        <v>9827</v>
      </c>
      <c r="C122" s="19" t="str">
        <f>VLOOKUP(B:B,'Liste-Pays'!A:B,2,0)</f>
        <v>FSU</v>
      </c>
      <c r="D122" s="16"/>
      <c r="E122" s="16" t="s">
        <v>41</v>
      </c>
      <c r="F122" s="16" t="s">
        <v>42</v>
      </c>
      <c r="G122" s="16" t="s">
        <v>10595</v>
      </c>
      <c r="H122" s="16" t="s">
        <v>44</v>
      </c>
      <c r="I122" s="16">
        <v>17.93</v>
      </c>
      <c r="J122" s="16">
        <v>16.34</v>
      </c>
      <c r="K122" s="16">
        <v>15.06</v>
      </c>
      <c r="L122" s="16">
        <v>18.09</v>
      </c>
      <c r="M122" s="16">
        <v>23.75</v>
      </c>
      <c r="N122" s="16">
        <v>24.76</v>
      </c>
      <c r="O122" s="16">
        <v>23.83</v>
      </c>
      <c r="P122" s="16">
        <v>14.37</v>
      </c>
      <c r="Q122" s="16">
        <v>17.510000000000002</v>
      </c>
      <c r="R122" s="16">
        <v>18.87</v>
      </c>
      <c r="S122" s="16">
        <v>16.89</v>
      </c>
      <c r="T122" s="16">
        <v>18.38</v>
      </c>
      <c r="U122" s="16">
        <v>23.23</v>
      </c>
      <c r="V122" s="16">
        <v>18.72</v>
      </c>
      <c r="W122" s="16">
        <v>22.22</v>
      </c>
      <c r="X122" s="16">
        <v>24.49</v>
      </c>
      <c r="Y122" s="16">
        <v>20.79</v>
      </c>
      <c r="Z122" s="16">
        <v>21.44</v>
      </c>
      <c r="AA122" s="16">
        <v>21.54</v>
      </c>
      <c r="AB122" s="16">
        <v>21.28</v>
      </c>
      <c r="AC122" s="16">
        <v>19.39</v>
      </c>
      <c r="AD122" s="16">
        <v>19.809999999999999</v>
      </c>
      <c r="AE122" s="16">
        <v>19.53</v>
      </c>
      <c r="AF122" s="16">
        <v>19.98</v>
      </c>
      <c r="AG122" s="16">
        <v>20.57</v>
      </c>
      <c r="AH122" s="16">
        <v>21.9</v>
      </c>
      <c r="AI122" s="16">
        <v>22.32</v>
      </c>
      <c r="AJ122" s="16">
        <v>21.53</v>
      </c>
      <c r="AK122" s="16">
        <v>23.58</v>
      </c>
      <c r="AL122" s="16">
        <v>23.59</v>
      </c>
      <c r="AM122" s="16">
        <v>28.92</v>
      </c>
      <c r="AN122" s="16">
        <v>38.32</v>
      </c>
      <c r="AO122" s="17">
        <v>41.29</v>
      </c>
    </row>
    <row r="123" spans="1:41" hidden="1" outlineLevel="2" x14ac:dyDescent="0.3">
      <c r="A123" s="18" t="s">
        <v>10198</v>
      </c>
      <c r="B123" s="19" t="s">
        <v>10199</v>
      </c>
      <c r="C123" s="19" t="str">
        <f>VLOOKUP(B:B,'Liste-Pays'!A:B,2,0)</f>
        <v>FSU</v>
      </c>
      <c r="D123" s="19"/>
      <c r="E123" s="19" t="s">
        <v>41</v>
      </c>
      <c r="F123" s="19" t="s">
        <v>42</v>
      </c>
      <c r="G123" s="19" t="s">
        <v>10595</v>
      </c>
      <c r="H123" s="19" t="s">
        <v>44</v>
      </c>
      <c r="I123" s="19">
        <v>15.83</v>
      </c>
      <c r="J123" s="19">
        <v>15.5</v>
      </c>
      <c r="K123" s="19">
        <v>14.06</v>
      </c>
      <c r="L123" s="19">
        <v>14.72</v>
      </c>
      <c r="M123" s="19">
        <v>15.82</v>
      </c>
      <c r="N123" s="19">
        <v>13.5</v>
      </c>
      <c r="O123" s="19">
        <v>13.28</v>
      </c>
      <c r="P123" s="19">
        <v>16.21</v>
      </c>
      <c r="Q123" s="19">
        <v>15.87</v>
      </c>
      <c r="R123" s="19">
        <v>15.48</v>
      </c>
      <c r="S123" s="19">
        <v>15.91</v>
      </c>
      <c r="T123" s="19">
        <v>13.23</v>
      </c>
      <c r="U123" s="19">
        <v>13.8</v>
      </c>
      <c r="V123" s="19">
        <v>14.55</v>
      </c>
      <c r="W123" s="19">
        <v>14.73</v>
      </c>
      <c r="X123" s="19">
        <v>13.25</v>
      </c>
      <c r="Y123" s="19">
        <v>12.09</v>
      </c>
      <c r="Z123" s="19">
        <v>12.16</v>
      </c>
      <c r="AA123" s="19">
        <v>12.05</v>
      </c>
      <c r="AB123" s="19">
        <v>11.52</v>
      </c>
      <c r="AC123" s="19">
        <v>10.36</v>
      </c>
      <c r="AD123" s="19">
        <v>9</v>
      </c>
      <c r="AE123" s="19">
        <v>8.4600000000000009</v>
      </c>
      <c r="AF123" s="19">
        <v>8.36</v>
      </c>
      <c r="AG123" s="19">
        <v>9.57</v>
      </c>
      <c r="AH123" s="19">
        <v>9.32</v>
      </c>
      <c r="AI123" s="19">
        <v>9.6</v>
      </c>
      <c r="AJ123" s="19">
        <v>8.82</v>
      </c>
      <c r="AK123" s="19">
        <v>11.64</v>
      </c>
      <c r="AL123" s="19">
        <v>16.27</v>
      </c>
      <c r="AM123" s="19">
        <v>20.83</v>
      </c>
      <c r="AN123" s="19">
        <v>28.12</v>
      </c>
      <c r="AO123" s="20">
        <v>30.61</v>
      </c>
    </row>
    <row r="124" spans="1:41" hidden="1" outlineLevel="2" x14ac:dyDescent="0.3">
      <c r="A124" s="15" t="s">
        <v>10264</v>
      </c>
      <c r="B124" s="16" t="s">
        <v>10265</v>
      </c>
      <c r="C124" s="19" t="str">
        <f>VLOOKUP(B:B,'Liste-Pays'!A:B,2,0)</f>
        <v>FSU</v>
      </c>
      <c r="D124" s="16"/>
      <c r="E124" s="16" t="s">
        <v>41</v>
      </c>
      <c r="F124" s="16" t="s">
        <v>42</v>
      </c>
      <c r="G124" s="16" t="s">
        <v>10595</v>
      </c>
      <c r="H124" s="16" t="s">
        <v>44</v>
      </c>
      <c r="I124" s="16">
        <v>11.57</v>
      </c>
      <c r="J124" s="16">
        <v>11.25</v>
      </c>
      <c r="K124" s="16">
        <v>10.6</v>
      </c>
      <c r="L124" s="16">
        <v>9.98</v>
      </c>
      <c r="M124" s="16">
        <v>9.8699999999999992</v>
      </c>
      <c r="N124" s="16">
        <v>9.56</v>
      </c>
      <c r="O124" s="16">
        <v>9.58</v>
      </c>
      <c r="P124" s="16">
        <v>9.14</v>
      </c>
      <c r="Q124" s="16">
        <v>9.36</v>
      </c>
      <c r="R124" s="16">
        <v>9.33</v>
      </c>
      <c r="S124" s="16">
        <v>9.41</v>
      </c>
      <c r="T124" s="16">
        <v>8.26</v>
      </c>
      <c r="U124" s="16">
        <v>7.72</v>
      </c>
      <c r="V124" s="16">
        <v>7.9</v>
      </c>
      <c r="W124" s="16">
        <v>9.06</v>
      </c>
      <c r="X124" s="16">
        <v>8.56</v>
      </c>
      <c r="Y124" s="16">
        <v>7.9</v>
      </c>
      <c r="Z124" s="16">
        <v>7.53</v>
      </c>
      <c r="AA124" s="16">
        <v>6.8</v>
      </c>
      <c r="AB124" s="16">
        <v>6.41</v>
      </c>
      <c r="AC124" s="16">
        <v>5.98</v>
      </c>
      <c r="AD124" s="16">
        <v>6.31</v>
      </c>
      <c r="AE124" s="16">
        <v>6.21</v>
      </c>
      <c r="AF124" s="16">
        <v>5.9</v>
      </c>
      <c r="AG124" s="16">
        <v>6.48</v>
      </c>
      <c r="AH124" s="16">
        <v>6.56</v>
      </c>
      <c r="AI124" s="16">
        <v>5.91</v>
      </c>
      <c r="AJ124" s="16">
        <v>7.04</v>
      </c>
      <c r="AK124" s="16">
        <v>6.5</v>
      </c>
      <c r="AL124" s="16">
        <v>9.0299999999999994</v>
      </c>
      <c r="AM124" s="16">
        <v>15.21</v>
      </c>
      <c r="AN124" s="16">
        <v>25.53</v>
      </c>
      <c r="AO124" s="17">
        <v>24.94</v>
      </c>
    </row>
    <row r="125" spans="1:41" hidden="1" outlineLevel="2" x14ac:dyDescent="0.3">
      <c r="A125" s="18" t="s">
        <v>10301</v>
      </c>
      <c r="B125" s="19" t="s">
        <v>10302</v>
      </c>
      <c r="C125" s="19" t="str">
        <f>VLOOKUP(B:B,'Liste-Pays'!A:B,2,0)</f>
        <v>FSU</v>
      </c>
      <c r="D125" s="19"/>
      <c r="E125" s="19" t="s">
        <v>41</v>
      </c>
      <c r="F125" s="19" t="s">
        <v>42</v>
      </c>
      <c r="G125" s="19" t="s">
        <v>10595</v>
      </c>
      <c r="H125" s="19" t="s">
        <v>44</v>
      </c>
      <c r="I125" s="19">
        <v>10.85</v>
      </c>
      <c r="J125" s="19">
        <v>11.51</v>
      </c>
      <c r="K125" s="19">
        <v>11.34</v>
      </c>
      <c r="L125" s="19">
        <v>11.98</v>
      </c>
      <c r="M125" s="19">
        <v>12.12</v>
      </c>
      <c r="N125" s="19">
        <v>11.63</v>
      </c>
      <c r="O125" s="19">
        <v>11.67</v>
      </c>
      <c r="P125" s="19">
        <v>11.98</v>
      </c>
      <c r="Q125" s="19">
        <v>11.96</v>
      </c>
      <c r="R125" s="19">
        <v>12.08</v>
      </c>
      <c r="S125" s="19">
        <v>12.16</v>
      </c>
      <c r="T125" s="19">
        <v>12.39</v>
      </c>
      <c r="U125" s="19">
        <v>1.87</v>
      </c>
      <c r="V125" s="19">
        <v>0.72</v>
      </c>
      <c r="W125" s="19">
        <v>1.46</v>
      </c>
      <c r="X125" s="19">
        <v>1.73</v>
      </c>
      <c r="Y125" s="19">
        <v>1.29</v>
      </c>
      <c r="Z125" s="19">
        <v>0.77</v>
      </c>
      <c r="AA125" s="19">
        <v>0.61</v>
      </c>
      <c r="AB125" s="19">
        <v>0.62</v>
      </c>
      <c r="AC125" s="19">
        <v>0.32</v>
      </c>
      <c r="AD125" s="19">
        <v>0.28000000000000003</v>
      </c>
      <c r="AE125" s="19">
        <v>0.96</v>
      </c>
      <c r="AF125" s="19">
        <v>1.55</v>
      </c>
      <c r="AG125" s="19">
        <v>2.1</v>
      </c>
      <c r="AH125" s="19">
        <v>2.5099999999999998</v>
      </c>
      <c r="AI125" s="19">
        <v>3.06</v>
      </c>
      <c r="AJ125" s="19">
        <v>3.06</v>
      </c>
      <c r="AK125" s="19">
        <v>4.6399999999999997</v>
      </c>
      <c r="AL125" s="19">
        <v>7.7</v>
      </c>
      <c r="AM125" s="19">
        <v>10.93</v>
      </c>
      <c r="AN125" s="19">
        <v>13.58</v>
      </c>
      <c r="AO125" s="20">
        <v>15.28</v>
      </c>
    </row>
    <row r="126" spans="1:41" hidden="1" outlineLevel="2" x14ac:dyDescent="0.3">
      <c r="A126" s="18" t="s">
        <v>508</v>
      </c>
      <c r="B126" s="19" t="s">
        <v>509</v>
      </c>
      <c r="C126" s="19" t="str">
        <f>VLOOKUP(B:B,'Liste-Pays'!A:B,2,0)</f>
        <v>FSU</v>
      </c>
      <c r="D126" s="19">
        <v>1</v>
      </c>
      <c r="E126" s="19" t="s">
        <v>41</v>
      </c>
      <c r="F126" s="19" t="s">
        <v>42</v>
      </c>
      <c r="G126" s="19" t="s">
        <v>10595</v>
      </c>
      <c r="H126" s="19" t="s">
        <v>44</v>
      </c>
      <c r="I126" s="19">
        <v>1886.05</v>
      </c>
      <c r="J126" s="19">
        <v>1939.93</v>
      </c>
      <c r="K126" s="19">
        <v>1759.19</v>
      </c>
      <c r="L126" s="19">
        <v>1844.3</v>
      </c>
      <c r="M126" s="19">
        <v>1840.91</v>
      </c>
      <c r="N126" s="19">
        <v>1746.26</v>
      </c>
      <c r="O126" s="19">
        <v>1697.9</v>
      </c>
      <c r="P126" s="19">
        <v>1572.12</v>
      </c>
      <c r="Q126" s="19">
        <v>1596.32</v>
      </c>
      <c r="R126" s="19">
        <v>1603.53</v>
      </c>
      <c r="S126" s="19">
        <v>1647.28</v>
      </c>
      <c r="T126" s="19">
        <v>1656.02</v>
      </c>
      <c r="U126" s="19">
        <v>1487.68</v>
      </c>
      <c r="V126" s="19">
        <v>1405.04</v>
      </c>
      <c r="W126" s="19">
        <v>1538.59</v>
      </c>
      <c r="X126" s="19">
        <v>1538.64</v>
      </c>
      <c r="Y126" s="19">
        <v>1528.99</v>
      </c>
      <c r="Z126" s="19">
        <v>1494.6</v>
      </c>
      <c r="AA126" s="19">
        <v>1469.16</v>
      </c>
      <c r="AB126" s="19">
        <v>1470.07</v>
      </c>
      <c r="AC126" s="19">
        <v>1396.64</v>
      </c>
      <c r="AD126" s="19">
        <v>1393.93</v>
      </c>
      <c r="AE126" s="19">
        <v>1781.41</v>
      </c>
      <c r="AF126" s="19">
        <v>1722.02</v>
      </c>
      <c r="AG126" s="19">
        <v>1693.84</v>
      </c>
      <c r="AH126" s="19">
        <v>1686.85</v>
      </c>
      <c r="AI126" s="19">
        <v>1832.29</v>
      </c>
      <c r="AJ126" s="19">
        <v>1876.57</v>
      </c>
      <c r="AK126" s="19">
        <v>1952.47</v>
      </c>
      <c r="AL126" s="19">
        <v>2186.5</v>
      </c>
      <c r="AM126" s="19">
        <v>2382.89</v>
      </c>
      <c r="AN126" s="19">
        <v>2550.02</v>
      </c>
      <c r="AO126" s="20">
        <v>2618.14</v>
      </c>
    </row>
    <row r="127" spans="1:41" hidden="1" outlineLevel="1" collapsed="1" x14ac:dyDescent="0.3">
      <c r="A127" s="18"/>
      <c r="B127" s="19"/>
      <c r="C127" s="23" t="s">
        <v>10614</v>
      </c>
      <c r="D127" s="19"/>
      <c r="E127" s="19"/>
      <c r="F127" s="19"/>
      <c r="G127" s="19"/>
      <c r="H127" s="19"/>
      <c r="I127" s="19">
        <f t="shared" ref="I127:AO127" si="7">SUBTOTAL(9,I112:I126)</f>
        <v>0</v>
      </c>
      <c r="J127" s="19">
        <f t="shared" si="7"/>
        <v>0</v>
      </c>
      <c r="K127" s="19">
        <f t="shared" si="7"/>
        <v>0</v>
      </c>
      <c r="L127" s="19">
        <f t="shared" si="7"/>
        <v>0</v>
      </c>
      <c r="M127" s="19">
        <f t="shared" si="7"/>
        <v>0</v>
      </c>
      <c r="N127" s="19">
        <f t="shared" si="7"/>
        <v>0</v>
      </c>
      <c r="O127" s="19">
        <f t="shared" si="7"/>
        <v>0</v>
      </c>
      <c r="P127" s="19">
        <f t="shared" si="7"/>
        <v>0</v>
      </c>
      <c r="Q127" s="19">
        <f t="shared" si="7"/>
        <v>0</v>
      </c>
      <c r="R127" s="19">
        <f t="shared" si="7"/>
        <v>0</v>
      </c>
      <c r="S127" s="19">
        <f t="shared" si="7"/>
        <v>0</v>
      </c>
      <c r="T127" s="19">
        <f t="shared" si="7"/>
        <v>0</v>
      </c>
      <c r="U127" s="19">
        <f t="shared" si="7"/>
        <v>0</v>
      </c>
      <c r="V127" s="19">
        <f t="shared" si="7"/>
        <v>0</v>
      </c>
      <c r="W127" s="19">
        <f t="shared" si="7"/>
        <v>0</v>
      </c>
      <c r="X127" s="19">
        <f t="shared" si="7"/>
        <v>0</v>
      </c>
      <c r="Y127" s="19">
        <f t="shared" si="7"/>
        <v>0</v>
      </c>
      <c r="Z127" s="19">
        <f t="shared" si="7"/>
        <v>0</v>
      </c>
      <c r="AA127" s="19">
        <f t="shared" si="7"/>
        <v>0</v>
      </c>
      <c r="AB127" s="19">
        <f t="shared" si="7"/>
        <v>0</v>
      </c>
      <c r="AC127" s="19">
        <f t="shared" si="7"/>
        <v>0</v>
      </c>
      <c r="AD127" s="19">
        <f t="shared" si="7"/>
        <v>0</v>
      </c>
      <c r="AE127" s="19">
        <f t="shared" si="7"/>
        <v>0</v>
      </c>
      <c r="AF127" s="19">
        <f t="shared" si="7"/>
        <v>0</v>
      </c>
      <c r="AG127" s="19">
        <f t="shared" si="7"/>
        <v>0</v>
      </c>
      <c r="AH127" s="19">
        <f t="shared" si="7"/>
        <v>0</v>
      </c>
      <c r="AI127" s="19">
        <f t="shared" si="7"/>
        <v>0</v>
      </c>
      <c r="AJ127" s="19">
        <f t="shared" si="7"/>
        <v>0</v>
      </c>
      <c r="AK127" s="19">
        <f t="shared" si="7"/>
        <v>0</v>
      </c>
      <c r="AL127" s="19">
        <f t="shared" si="7"/>
        <v>0</v>
      </c>
      <c r="AM127" s="19">
        <f t="shared" si="7"/>
        <v>0</v>
      </c>
      <c r="AN127" s="19">
        <f t="shared" si="7"/>
        <v>0</v>
      </c>
      <c r="AO127" s="20">
        <f t="shared" si="7"/>
        <v>0</v>
      </c>
    </row>
    <row r="128" spans="1:41" hidden="1" outlineLevel="2" x14ac:dyDescent="0.3">
      <c r="A128" s="15" t="s">
        <v>379</v>
      </c>
      <c r="B128" s="16" t="s">
        <v>380</v>
      </c>
      <c r="C128" s="16" t="str">
        <f>VLOOKUP(B:B,'Liste-Pays'!A:B,2,0)</f>
        <v>IND</v>
      </c>
      <c r="D128" s="16"/>
      <c r="E128" s="16" t="s">
        <v>41</v>
      </c>
      <c r="F128" s="16" t="s">
        <v>42</v>
      </c>
      <c r="G128" s="16" t="s">
        <v>10595</v>
      </c>
      <c r="H128" s="16" t="s">
        <v>44</v>
      </c>
      <c r="I128" s="16">
        <v>3805.03</v>
      </c>
      <c r="J128" s="16">
        <v>3584.74</v>
      </c>
      <c r="K128" s="16">
        <v>3326.2</v>
      </c>
      <c r="L128" s="16">
        <v>3507.03</v>
      </c>
      <c r="M128" s="16">
        <v>3506.66</v>
      </c>
      <c r="N128" s="16">
        <v>3367.94</v>
      </c>
      <c r="O128" s="16">
        <v>3247.88</v>
      </c>
      <c r="P128" s="16">
        <v>3179</v>
      </c>
      <c r="Q128" s="16">
        <v>3134.57</v>
      </c>
      <c r="R128" s="16">
        <v>2947.22</v>
      </c>
      <c r="S128" s="16">
        <v>2884.2</v>
      </c>
      <c r="T128" s="16">
        <v>2729.53</v>
      </c>
      <c r="U128" s="16">
        <v>2680.84</v>
      </c>
      <c r="V128" s="16">
        <v>2564.09</v>
      </c>
      <c r="W128" s="16">
        <v>2450.9699999999998</v>
      </c>
      <c r="X128" s="16">
        <v>2335.8000000000002</v>
      </c>
      <c r="Y128" s="16">
        <v>2188.9699999999998</v>
      </c>
      <c r="Z128" s="16">
        <v>2090.59</v>
      </c>
      <c r="AA128" s="16">
        <v>2019.2</v>
      </c>
      <c r="AB128" s="16">
        <v>1929.69</v>
      </c>
      <c r="AC128" s="16">
        <v>1885.83</v>
      </c>
      <c r="AD128" s="16">
        <v>1867.02</v>
      </c>
      <c r="AE128" s="16">
        <v>1620.92</v>
      </c>
      <c r="AF128" s="16">
        <v>1580.92</v>
      </c>
      <c r="AG128" s="16">
        <v>1499.21</v>
      </c>
      <c r="AH128" s="16">
        <v>1470.03</v>
      </c>
      <c r="AI128" s="16">
        <v>1410.07</v>
      </c>
      <c r="AJ128" s="16">
        <v>1361.15</v>
      </c>
      <c r="AK128" s="16">
        <v>1293.1099999999999</v>
      </c>
      <c r="AL128" s="16">
        <v>1244.03</v>
      </c>
      <c r="AM128" s="16">
        <v>1208.1400000000001</v>
      </c>
      <c r="AN128" s="16">
        <v>1181.45</v>
      </c>
      <c r="AO128" s="17">
        <v>1126.56</v>
      </c>
    </row>
    <row r="129" spans="1:41" hidden="1" outlineLevel="1" collapsed="1" x14ac:dyDescent="0.3">
      <c r="A129" s="15"/>
      <c r="B129" s="16"/>
      <c r="C129" s="27" t="s">
        <v>10615</v>
      </c>
      <c r="D129" s="16"/>
      <c r="E129" s="16"/>
      <c r="F129" s="16"/>
      <c r="G129" s="16"/>
      <c r="H129" s="16"/>
      <c r="I129" s="16">
        <f t="shared" ref="I129:AO129" si="8">SUBTOTAL(9,I128:I128)</f>
        <v>0</v>
      </c>
      <c r="J129" s="16">
        <f t="shared" si="8"/>
        <v>0</v>
      </c>
      <c r="K129" s="16">
        <f t="shared" si="8"/>
        <v>0</v>
      </c>
      <c r="L129" s="16">
        <f t="shared" si="8"/>
        <v>0</v>
      </c>
      <c r="M129" s="16">
        <f t="shared" si="8"/>
        <v>0</v>
      </c>
      <c r="N129" s="16">
        <f t="shared" si="8"/>
        <v>0</v>
      </c>
      <c r="O129" s="16">
        <f t="shared" si="8"/>
        <v>0</v>
      </c>
      <c r="P129" s="16">
        <f t="shared" si="8"/>
        <v>0</v>
      </c>
      <c r="Q129" s="16">
        <f t="shared" si="8"/>
        <v>0</v>
      </c>
      <c r="R129" s="16">
        <f t="shared" si="8"/>
        <v>0</v>
      </c>
      <c r="S129" s="16">
        <f t="shared" si="8"/>
        <v>0</v>
      </c>
      <c r="T129" s="16">
        <f t="shared" si="8"/>
        <v>0</v>
      </c>
      <c r="U129" s="16">
        <f t="shared" si="8"/>
        <v>0</v>
      </c>
      <c r="V129" s="16">
        <f t="shared" si="8"/>
        <v>0</v>
      </c>
      <c r="W129" s="16">
        <f t="shared" si="8"/>
        <v>0</v>
      </c>
      <c r="X129" s="16">
        <f t="shared" si="8"/>
        <v>0</v>
      </c>
      <c r="Y129" s="16">
        <f t="shared" si="8"/>
        <v>0</v>
      </c>
      <c r="Z129" s="16">
        <f t="shared" si="8"/>
        <v>0</v>
      </c>
      <c r="AA129" s="16">
        <f t="shared" si="8"/>
        <v>0</v>
      </c>
      <c r="AB129" s="16">
        <f t="shared" si="8"/>
        <v>0</v>
      </c>
      <c r="AC129" s="16">
        <f t="shared" si="8"/>
        <v>0</v>
      </c>
      <c r="AD129" s="16">
        <f t="shared" si="8"/>
        <v>0</v>
      </c>
      <c r="AE129" s="16">
        <f t="shared" si="8"/>
        <v>0</v>
      </c>
      <c r="AF129" s="16">
        <f t="shared" si="8"/>
        <v>0</v>
      </c>
      <c r="AG129" s="16">
        <f t="shared" si="8"/>
        <v>0</v>
      </c>
      <c r="AH129" s="16">
        <f t="shared" si="8"/>
        <v>0</v>
      </c>
      <c r="AI129" s="16">
        <f t="shared" si="8"/>
        <v>0</v>
      </c>
      <c r="AJ129" s="16">
        <f t="shared" si="8"/>
        <v>0</v>
      </c>
      <c r="AK129" s="16">
        <f t="shared" si="8"/>
        <v>0</v>
      </c>
      <c r="AL129" s="16">
        <f t="shared" si="8"/>
        <v>0</v>
      </c>
      <c r="AM129" s="16">
        <f t="shared" si="8"/>
        <v>0</v>
      </c>
      <c r="AN129" s="16">
        <f t="shared" si="8"/>
        <v>0</v>
      </c>
      <c r="AO129" s="17">
        <f t="shared" si="8"/>
        <v>0</v>
      </c>
    </row>
    <row r="130" spans="1:41" hidden="1" outlineLevel="2" x14ac:dyDescent="0.3">
      <c r="A130" s="18" t="s">
        <v>664</v>
      </c>
      <c r="B130" s="19" t="s">
        <v>665</v>
      </c>
      <c r="C130" s="19" t="str">
        <f>VLOOKUP(B:B,'Liste-Pays'!A:B,2,0)</f>
        <v>JPN</v>
      </c>
      <c r="D130" s="19">
        <v>1</v>
      </c>
      <c r="E130" s="19" t="s">
        <v>41</v>
      </c>
      <c r="F130" s="19" t="s">
        <v>42</v>
      </c>
      <c r="G130" s="19" t="s">
        <v>10595</v>
      </c>
      <c r="H130" s="19" t="s">
        <v>44</v>
      </c>
      <c r="I130" s="19">
        <v>1068.05</v>
      </c>
      <c r="J130" s="19">
        <v>1097.01</v>
      </c>
      <c r="K130" s="19">
        <v>1079.76</v>
      </c>
      <c r="L130" s="19">
        <v>1135.8900000000001</v>
      </c>
      <c r="M130" s="19">
        <v>1171.48</v>
      </c>
      <c r="N130" s="19">
        <v>1210.55</v>
      </c>
      <c r="O130" s="19">
        <v>1222.75</v>
      </c>
      <c r="P130" s="19">
        <v>1216.99</v>
      </c>
      <c r="Q130" s="19">
        <v>1254.19</v>
      </c>
      <c r="R130" s="19">
        <v>1301.26</v>
      </c>
      <c r="S130" s="19">
        <v>1285.8399999999999</v>
      </c>
      <c r="T130" s="19">
        <v>1242.6600000000001</v>
      </c>
      <c r="U130" s="19">
        <v>1136.3</v>
      </c>
      <c r="V130" s="19">
        <v>1079.01</v>
      </c>
      <c r="W130" s="19">
        <v>1138.46</v>
      </c>
      <c r="X130" s="19">
        <v>1208.74</v>
      </c>
      <c r="Y130" s="19">
        <v>1175.1099999999999</v>
      </c>
      <c r="Z130" s="19">
        <v>1195.32</v>
      </c>
      <c r="AA130" s="19">
        <v>1188.72</v>
      </c>
      <c r="AB130" s="19">
        <v>1203.1600000000001</v>
      </c>
      <c r="AC130" s="19">
        <v>1197.54</v>
      </c>
      <c r="AD130" s="19">
        <v>1171.3699999999999</v>
      </c>
      <c r="AE130" s="19">
        <v>1218.28</v>
      </c>
      <c r="AF130" s="19">
        <v>1207.8900000000001</v>
      </c>
      <c r="AG130" s="19">
        <v>1181.9000000000001</v>
      </c>
      <c r="AH130" s="19">
        <v>1233.6500000000001</v>
      </c>
      <c r="AI130" s="19">
        <v>1248.74</v>
      </c>
      <c r="AJ130" s="19">
        <v>1235.73</v>
      </c>
      <c r="AK130" s="19">
        <v>1214.57</v>
      </c>
      <c r="AL130" s="19">
        <v>1154.1500000000001</v>
      </c>
      <c r="AM130" s="19">
        <v>1158.8599999999999</v>
      </c>
      <c r="AN130" s="19">
        <v>1144.9100000000001</v>
      </c>
      <c r="AO130" s="20">
        <v>1127.24</v>
      </c>
    </row>
    <row r="131" spans="1:41" hidden="1" outlineLevel="1" collapsed="1" x14ac:dyDescent="0.3">
      <c r="A131" s="18"/>
      <c r="B131" s="19"/>
      <c r="C131" s="23" t="s">
        <v>10616</v>
      </c>
      <c r="D131" s="19"/>
      <c r="E131" s="19"/>
      <c r="F131" s="19"/>
      <c r="G131" s="19"/>
      <c r="H131" s="19"/>
      <c r="I131" s="19">
        <f t="shared" ref="I131:AO131" si="9">SUBTOTAL(9,I130:I130)</f>
        <v>0</v>
      </c>
      <c r="J131" s="19">
        <f t="shared" si="9"/>
        <v>0</v>
      </c>
      <c r="K131" s="19">
        <f t="shared" si="9"/>
        <v>0</v>
      </c>
      <c r="L131" s="19">
        <f t="shared" si="9"/>
        <v>0</v>
      </c>
      <c r="M131" s="19">
        <f t="shared" si="9"/>
        <v>0</v>
      </c>
      <c r="N131" s="19">
        <f t="shared" si="9"/>
        <v>0</v>
      </c>
      <c r="O131" s="19">
        <f t="shared" si="9"/>
        <v>0</v>
      </c>
      <c r="P131" s="19">
        <f t="shared" si="9"/>
        <v>0</v>
      </c>
      <c r="Q131" s="19">
        <f t="shared" si="9"/>
        <v>0</v>
      </c>
      <c r="R131" s="19">
        <f t="shared" si="9"/>
        <v>0</v>
      </c>
      <c r="S131" s="19">
        <f t="shared" si="9"/>
        <v>0</v>
      </c>
      <c r="T131" s="19">
        <f t="shared" si="9"/>
        <v>0</v>
      </c>
      <c r="U131" s="19">
        <f t="shared" si="9"/>
        <v>0</v>
      </c>
      <c r="V131" s="19">
        <f t="shared" si="9"/>
        <v>0</v>
      </c>
      <c r="W131" s="19">
        <f t="shared" si="9"/>
        <v>0</v>
      </c>
      <c r="X131" s="19">
        <f t="shared" si="9"/>
        <v>0</v>
      </c>
      <c r="Y131" s="19">
        <f t="shared" si="9"/>
        <v>0</v>
      </c>
      <c r="Z131" s="19">
        <f t="shared" si="9"/>
        <v>0</v>
      </c>
      <c r="AA131" s="19">
        <f t="shared" si="9"/>
        <v>0</v>
      </c>
      <c r="AB131" s="19">
        <f t="shared" si="9"/>
        <v>0</v>
      </c>
      <c r="AC131" s="19">
        <f t="shared" si="9"/>
        <v>0</v>
      </c>
      <c r="AD131" s="19">
        <f t="shared" si="9"/>
        <v>0</v>
      </c>
      <c r="AE131" s="19">
        <f t="shared" si="9"/>
        <v>0</v>
      </c>
      <c r="AF131" s="19">
        <f t="shared" si="9"/>
        <v>0</v>
      </c>
      <c r="AG131" s="19">
        <f t="shared" si="9"/>
        <v>0</v>
      </c>
      <c r="AH131" s="19">
        <f t="shared" si="9"/>
        <v>0</v>
      </c>
      <c r="AI131" s="19">
        <f t="shared" si="9"/>
        <v>0</v>
      </c>
      <c r="AJ131" s="19">
        <f t="shared" si="9"/>
        <v>0</v>
      </c>
      <c r="AK131" s="19">
        <f t="shared" si="9"/>
        <v>0</v>
      </c>
      <c r="AL131" s="19">
        <f t="shared" si="9"/>
        <v>0</v>
      </c>
      <c r="AM131" s="19">
        <f t="shared" si="9"/>
        <v>0</v>
      </c>
      <c r="AN131" s="19">
        <f t="shared" si="9"/>
        <v>0</v>
      </c>
      <c r="AO131" s="20">
        <f t="shared" si="9"/>
        <v>0</v>
      </c>
    </row>
    <row r="132" spans="1:41" hidden="1" outlineLevel="2" x14ac:dyDescent="0.3">
      <c r="A132" s="15" t="s">
        <v>1125</v>
      </c>
      <c r="B132" s="16" t="s">
        <v>1126</v>
      </c>
      <c r="C132" s="16" t="str">
        <f>VLOOKUP(B:B,'Liste-Pays'!A:B,2,0)</f>
        <v>MEA</v>
      </c>
      <c r="D132" s="16">
        <v>2</v>
      </c>
      <c r="E132" s="16" t="s">
        <v>41</v>
      </c>
      <c r="F132" s="16" t="s">
        <v>42</v>
      </c>
      <c r="G132" s="16" t="s">
        <v>10595</v>
      </c>
      <c r="H132" s="16" t="s">
        <v>44</v>
      </c>
      <c r="I132" s="16">
        <v>793.61</v>
      </c>
      <c r="J132" s="16">
        <v>747.26</v>
      </c>
      <c r="K132" s="16">
        <v>725.04</v>
      </c>
      <c r="L132" s="16">
        <v>730.06</v>
      </c>
      <c r="M132" s="16">
        <v>732.36</v>
      </c>
      <c r="N132" s="16">
        <v>749.91</v>
      </c>
      <c r="O132" s="16">
        <v>760.73</v>
      </c>
      <c r="P132" s="16">
        <v>759.07</v>
      </c>
      <c r="Q132" s="16">
        <v>723.51</v>
      </c>
      <c r="R132" s="16">
        <v>677.23</v>
      </c>
      <c r="S132" s="16">
        <v>658.81</v>
      </c>
      <c r="T132" s="16">
        <v>621.12</v>
      </c>
      <c r="U132" s="16">
        <v>588.04</v>
      </c>
      <c r="V132" s="16">
        <v>540.84</v>
      </c>
      <c r="W132" s="16">
        <v>525.45000000000005</v>
      </c>
      <c r="X132" s="16">
        <v>483.43</v>
      </c>
      <c r="Y132" s="16">
        <v>460.49</v>
      </c>
      <c r="Z132" s="16">
        <v>435.34</v>
      </c>
      <c r="AA132" s="16">
        <v>411.72</v>
      </c>
      <c r="AB132" s="16">
        <v>391.18</v>
      </c>
      <c r="AC132" s="16">
        <v>366.64</v>
      </c>
      <c r="AD132" s="16">
        <v>345.6</v>
      </c>
      <c r="AE132" s="16">
        <v>338.23</v>
      </c>
      <c r="AF132" s="16">
        <v>322.93</v>
      </c>
      <c r="AG132" s="16">
        <v>320.02999999999997</v>
      </c>
      <c r="AH132" s="16">
        <v>305.22000000000003</v>
      </c>
      <c r="AI132" s="16">
        <v>300.42</v>
      </c>
      <c r="AJ132" s="16">
        <v>286.24</v>
      </c>
      <c r="AK132" s="16">
        <v>287.72000000000003</v>
      </c>
      <c r="AL132" s="16">
        <v>289.23</v>
      </c>
      <c r="AM132" s="16">
        <v>292.72000000000003</v>
      </c>
      <c r="AN132" s="16">
        <v>275.5</v>
      </c>
      <c r="AO132" s="17">
        <v>241.89</v>
      </c>
    </row>
    <row r="133" spans="1:41" hidden="1" outlineLevel="2" x14ac:dyDescent="0.3">
      <c r="A133" s="18" t="s">
        <v>1555</v>
      </c>
      <c r="B133" s="19" t="s">
        <v>1556</v>
      </c>
      <c r="C133" s="16" t="str">
        <f>VLOOKUP(B:B,'Liste-Pays'!A:B,2,0)</f>
        <v>MEA</v>
      </c>
      <c r="D133" s="19"/>
      <c r="E133" s="19" t="s">
        <v>41</v>
      </c>
      <c r="F133" s="19" t="s">
        <v>42</v>
      </c>
      <c r="G133" s="19" t="s">
        <v>10595</v>
      </c>
      <c r="H133" s="19" t="s">
        <v>44</v>
      </c>
      <c r="I133" s="19">
        <v>494.89</v>
      </c>
      <c r="J133" s="19">
        <v>512.9</v>
      </c>
      <c r="K133" s="19">
        <v>474.98</v>
      </c>
      <c r="L133" s="19">
        <v>463.31</v>
      </c>
      <c r="M133" s="19">
        <v>473.89</v>
      </c>
      <c r="N133" s="19">
        <v>472.31</v>
      </c>
      <c r="O133" s="19">
        <v>433.41</v>
      </c>
      <c r="P133" s="19">
        <v>374.36</v>
      </c>
      <c r="Q133" s="19">
        <v>366.85</v>
      </c>
      <c r="R133" s="19">
        <v>341.57</v>
      </c>
      <c r="S133" s="19">
        <v>350.48</v>
      </c>
      <c r="T133" s="19">
        <v>334.78</v>
      </c>
      <c r="U133" s="19">
        <v>328.45</v>
      </c>
      <c r="V133" s="19">
        <v>318.38</v>
      </c>
      <c r="W133" s="19">
        <v>315.8</v>
      </c>
      <c r="X133" s="19">
        <v>318.18</v>
      </c>
      <c r="Y133" s="19">
        <v>287.93</v>
      </c>
      <c r="Z133" s="19">
        <v>259.44</v>
      </c>
      <c r="AA133" s="19">
        <v>246.54</v>
      </c>
      <c r="AB133" s="19">
        <v>240.66</v>
      </c>
      <c r="AC133" s="19">
        <v>229.45</v>
      </c>
      <c r="AD133" s="19">
        <v>219.18</v>
      </c>
      <c r="AE133" s="19">
        <v>267.08999999999997</v>
      </c>
      <c r="AF133" s="19">
        <v>243.01</v>
      </c>
      <c r="AG133" s="19">
        <v>243.08</v>
      </c>
      <c r="AH133" s="19">
        <v>242.19</v>
      </c>
      <c r="AI133" s="19">
        <v>233.24</v>
      </c>
      <c r="AJ133" s="19">
        <v>215.56</v>
      </c>
      <c r="AK133" s="19">
        <v>200.95</v>
      </c>
      <c r="AL133" s="19">
        <v>205.88</v>
      </c>
      <c r="AM133" s="19">
        <v>199.39</v>
      </c>
      <c r="AN133" s="19">
        <v>191.83</v>
      </c>
      <c r="AO133" s="20">
        <v>189.59</v>
      </c>
    </row>
    <row r="134" spans="1:41" hidden="1" outlineLevel="2" x14ac:dyDescent="0.3">
      <c r="A134" s="15" t="s">
        <v>2546</v>
      </c>
      <c r="B134" s="16" t="s">
        <v>2547</v>
      </c>
      <c r="C134" s="16" t="str">
        <f>VLOOKUP(B:B,'Liste-Pays'!A:B,2,0)</f>
        <v>MEA</v>
      </c>
      <c r="D134" s="16">
        <v>2</v>
      </c>
      <c r="E134" s="16" t="s">
        <v>41</v>
      </c>
      <c r="F134" s="16" t="s">
        <v>42</v>
      </c>
      <c r="G134" s="16" t="s">
        <v>10595</v>
      </c>
      <c r="H134" s="16" t="s">
        <v>44</v>
      </c>
      <c r="I134" s="16">
        <v>323.62</v>
      </c>
      <c r="J134" s="16">
        <v>296.42</v>
      </c>
      <c r="K134" s="16">
        <v>278.26</v>
      </c>
      <c r="L134" s="16">
        <v>296.26</v>
      </c>
      <c r="M134" s="16">
        <v>278.02</v>
      </c>
      <c r="N134" s="16">
        <v>263.8</v>
      </c>
      <c r="O134" s="16">
        <v>249.26</v>
      </c>
      <c r="P134" s="16">
        <v>224.74</v>
      </c>
      <c r="Q134" s="16">
        <v>218.07</v>
      </c>
      <c r="R134" s="16">
        <v>219.13</v>
      </c>
      <c r="S134" s="16">
        <v>205.98</v>
      </c>
      <c r="T134" s="16">
        <v>181.85</v>
      </c>
      <c r="U134" s="16">
        <v>171.67</v>
      </c>
      <c r="V134" s="16">
        <v>155.22</v>
      </c>
      <c r="W134" s="16">
        <v>145.01</v>
      </c>
      <c r="X134" s="16">
        <v>128.66999999999999</v>
      </c>
      <c r="Y134" s="16">
        <v>133.03</v>
      </c>
      <c r="Z134" s="16">
        <v>133.01</v>
      </c>
      <c r="AA134" s="16">
        <v>136</v>
      </c>
      <c r="AB134" s="16">
        <v>119.84</v>
      </c>
      <c r="AC134" s="16">
        <v>139.62</v>
      </c>
      <c r="AD134" s="16">
        <v>149.06</v>
      </c>
      <c r="AE134" s="16">
        <v>138.30000000000001</v>
      </c>
      <c r="AF134" s="16">
        <v>121.25</v>
      </c>
      <c r="AG134" s="16">
        <v>134.61000000000001</v>
      </c>
      <c r="AH134" s="16">
        <v>151.15</v>
      </c>
      <c r="AI134" s="16">
        <v>122.26</v>
      </c>
      <c r="AJ134" s="16">
        <v>123.59</v>
      </c>
      <c r="AK134" s="16">
        <v>125.01</v>
      </c>
      <c r="AL134" s="16">
        <v>109.42</v>
      </c>
      <c r="AM134" s="16">
        <v>82.37</v>
      </c>
      <c r="AN134" s="16">
        <v>57.44</v>
      </c>
      <c r="AO134" s="17">
        <v>99.82</v>
      </c>
    </row>
    <row r="135" spans="1:41" hidden="1" outlineLevel="2" x14ac:dyDescent="0.3">
      <c r="A135" s="18" t="s">
        <v>2893</v>
      </c>
      <c r="B135" s="19" t="s">
        <v>2894</v>
      </c>
      <c r="C135" s="16" t="str">
        <f>VLOOKUP(B:B,'Liste-Pays'!A:B,2,0)</f>
        <v>MEA</v>
      </c>
      <c r="D135" s="19">
        <v>2</v>
      </c>
      <c r="E135" s="19" t="s">
        <v>41</v>
      </c>
      <c r="F135" s="19" t="s">
        <v>42</v>
      </c>
      <c r="G135" s="19" t="s">
        <v>10595</v>
      </c>
      <c r="H135" s="19" t="s">
        <v>44</v>
      </c>
      <c r="I135" s="19">
        <v>245.26</v>
      </c>
      <c r="J135" s="19">
        <v>244.12</v>
      </c>
      <c r="K135" s="19">
        <v>242.06</v>
      </c>
      <c r="L135" s="19">
        <v>246.52</v>
      </c>
      <c r="M135" s="19">
        <v>234.43</v>
      </c>
      <c r="N135" s="19">
        <v>251.33</v>
      </c>
      <c r="O135" s="19">
        <v>261.61</v>
      </c>
      <c r="P135" s="19">
        <v>255.3</v>
      </c>
      <c r="Q135" s="19">
        <v>244.46</v>
      </c>
      <c r="R135" s="19">
        <v>242.32</v>
      </c>
      <c r="S135" s="19">
        <v>230.51</v>
      </c>
      <c r="T135" s="19">
        <v>220.49</v>
      </c>
      <c r="U135" s="19">
        <v>213.45</v>
      </c>
      <c r="V135" s="19">
        <v>206.06</v>
      </c>
      <c r="W135" s="19">
        <v>207.91</v>
      </c>
      <c r="X135" s="19">
        <v>182.51</v>
      </c>
      <c r="Y135" s="19">
        <v>172.34</v>
      </c>
      <c r="Z135" s="19">
        <v>164.79</v>
      </c>
      <c r="AA135" s="19">
        <v>154.96</v>
      </c>
      <c r="AB135" s="19">
        <v>146.12</v>
      </c>
      <c r="AC135" s="19">
        <v>137.19999999999999</v>
      </c>
      <c r="AD135" s="19">
        <v>135.44</v>
      </c>
      <c r="AE135" s="19">
        <v>121.78</v>
      </c>
      <c r="AF135" s="19">
        <v>120.7</v>
      </c>
      <c r="AG135" s="19">
        <v>120.05</v>
      </c>
      <c r="AH135" s="19">
        <v>118.01</v>
      </c>
      <c r="AI135" s="19">
        <v>114.56</v>
      </c>
      <c r="AJ135" s="19">
        <v>109.9</v>
      </c>
      <c r="AK135" s="19">
        <v>105.08</v>
      </c>
      <c r="AL135" s="19">
        <v>95.59</v>
      </c>
      <c r="AM135" s="19">
        <v>90.94</v>
      </c>
      <c r="AN135" s="19">
        <v>91.95</v>
      </c>
      <c r="AO135" s="20">
        <v>82.98</v>
      </c>
    </row>
    <row r="136" spans="1:41" hidden="1" outlineLevel="2" x14ac:dyDescent="0.3">
      <c r="A136" s="15" t="s">
        <v>4184</v>
      </c>
      <c r="B136" s="16" t="s">
        <v>4185</v>
      </c>
      <c r="C136" s="16" t="str">
        <f>VLOOKUP(B:B,'Liste-Pays'!A:B,2,0)</f>
        <v>MEA</v>
      </c>
      <c r="D136" s="16">
        <v>2</v>
      </c>
      <c r="E136" s="16" t="s">
        <v>41</v>
      </c>
      <c r="F136" s="16" t="s">
        <v>42</v>
      </c>
      <c r="G136" s="16" t="s">
        <v>10595</v>
      </c>
      <c r="H136" s="16" t="s">
        <v>44</v>
      </c>
      <c r="I136" s="16">
        <v>133.25</v>
      </c>
      <c r="J136" s="16">
        <v>128.19</v>
      </c>
      <c r="K136" s="16">
        <v>121.39</v>
      </c>
      <c r="L136" s="16">
        <v>127.4</v>
      </c>
      <c r="M136" s="16">
        <v>129.71</v>
      </c>
      <c r="N136" s="16">
        <v>126.97</v>
      </c>
      <c r="O136" s="16">
        <v>129.85</v>
      </c>
      <c r="P136" s="16">
        <v>125.07</v>
      </c>
      <c r="Q136" s="16">
        <v>121.99</v>
      </c>
      <c r="R136" s="16">
        <v>123.7</v>
      </c>
      <c r="S136" s="16">
        <v>120.58</v>
      </c>
      <c r="T136" s="16">
        <v>117.57</v>
      </c>
      <c r="U136" s="16">
        <v>110.63</v>
      </c>
      <c r="V136" s="16">
        <v>108.18</v>
      </c>
      <c r="W136" s="16">
        <v>109.62</v>
      </c>
      <c r="X136" s="16">
        <v>102.86</v>
      </c>
      <c r="Y136" s="16">
        <v>105.47</v>
      </c>
      <c r="Z136" s="16">
        <v>101.98</v>
      </c>
      <c r="AA136" s="16">
        <v>92.56</v>
      </c>
      <c r="AB136" s="16">
        <v>86.94</v>
      </c>
      <c r="AC136" s="16">
        <v>80.48</v>
      </c>
      <c r="AD136" s="16">
        <v>78.989999999999995</v>
      </c>
      <c r="AE136" s="16">
        <v>76.34</v>
      </c>
      <c r="AF136" s="16">
        <v>68.900000000000006</v>
      </c>
      <c r="AG136" s="16">
        <v>66.959999999999994</v>
      </c>
      <c r="AH136" s="16">
        <v>62.69</v>
      </c>
      <c r="AI136" s="16">
        <v>60.17</v>
      </c>
      <c r="AJ136" s="16">
        <v>60.63</v>
      </c>
      <c r="AK136" s="16">
        <v>60.96</v>
      </c>
      <c r="AL136" s="16">
        <v>52.55</v>
      </c>
      <c r="AM136" s="16">
        <v>35.36</v>
      </c>
      <c r="AN136" s="16">
        <v>10.62</v>
      </c>
      <c r="AO136" s="17">
        <v>42.5</v>
      </c>
    </row>
    <row r="137" spans="1:41" hidden="1" outlineLevel="2" x14ac:dyDescent="0.3">
      <c r="A137" s="18" t="s">
        <v>4353</v>
      </c>
      <c r="B137" s="19" t="s">
        <v>4354</v>
      </c>
      <c r="C137" s="16" t="str">
        <f>VLOOKUP(B:B,'Liste-Pays'!A:B,2,0)</f>
        <v>MEA</v>
      </c>
      <c r="D137" s="19">
        <v>2</v>
      </c>
      <c r="E137" s="19" t="s">
        <v>41</v>
      </c>
      <c r="F137" s="19" t="s">
        <v>42</v>
      </c>
      <c r="G137" s="19" t="s">
        <v>10595</v>
      </c>
      <c r="H137" s="19" t="s">
        <v>44</v>
      </c>
      <c r="I137" s="19">
        <v>129.38999999999999</v>
      </c>
      <c r="J137" s="19">
        <v>124.04</v>
      </c>
      <c r="K137" s="19">
        <v>121.82</v>
      </c>
      <c r="L137" s="19">
        <v>123.68</v>
      </c>
      <c r="M137" s="19">
        <v>121.68</v>
      </c>
      <c r="N137" s="19">
        <v>122.6</v>
      </c>
      <c r="O137" s="19">
        <v>120.74</v>
      </c>
      <c r="P137" s="19">
        <v>118.72</v>
      </c>
      <c r="Q137" s="19">
        <v>115.23</v>
      </c>
      <c r="R137" s="19">
        <v>109.08</v>
      </c>
      <c r="S137" s="19">
        <v>107.94</v>
      </c>
      <c r="T137" s="19">
        <v>98.99</v>
      </c>
      <c r="U137" s="19">
        <v>88.33</v>
      </c>
      <c r="V137" s="19">
        <v>77.8</v>
      </c>
      <c r="W137" s="19">
        <v>75.959999999999994</v>
      </c>
      <c r="X137" s="19">
        <v>70.31</v>
      </c>
      <c r="Y137" s="19">
        <v>62.72</v>
      </c>
      <c r="Z137" s="19">
        <v>56.29</v>
      </c>
      <c r="AA137" s="19">
        <v>54.26</v>
      </c>
      <c r="AB137" s="19">
        <v>50.23</v>
      </c>
      <c r="AC137" s="19">
        <v>46.09</v>
      </c>
      <c r="AD137" s="19">
        <v>42.2</v>
      </c>
      <c r="AE137" s="19">
        <v>42.58</v>
      </c>
      <c r="AF137" s="19">
        <v>41.48</v>
      </c>
      <c r="AG137" s="19">
        <v>38.06</v>
      </c>
      <c r="AH137" s="19">
        <v>36.42</v>
      </c>
      <c r="AI137" s="19">
        <v>28.68</v>
      </c>
      <c r="AJ137" s="19">
        <v>25.89</v>
      </c>
      <c r="AK137" s="19">
        <v>25.03</v>
      </c>
      <c r="AL137" s="19">
        <v>22.47</v>
      </c>
      <c r="AM137" s="19">
        <v>19.63</v>
      </c>
      <c r="AN137" s="19">
        <v>20.29</v>
      </c>
      <c r="AO137" s="20">
        <v>17.190000000000001</v>
      </c>
    </row>
    <row r="138" spans="1:41" hidden="1" outlineLevel="2" x14ac:dyDescent="0.3">
      <c r="A138" s="15" t="s">
        <v>4752</v>
      </c>
      <c r="B138" s="16" t="s">
        <v>4753</v>
      </c>
      <c r="C138" s="16" t="str">
        <f>VLOOKUP(B:B,'Liste-Pays'!A:B,2,0)</f>
        <v>MEA</v>
      </c>
      <c r="D138" s="16">
        <v>2</v>
      </c>
      <c r="E138" s="16" t="s">
        <v>41</v>
      </c>
      <c r="F138" s="16" t="s">
        <v>42</v>
      </c>
      <c r="G138" s="16" t="s">
        <v>10595</v>
      </c>
      <c r="H138" s="16" t="s">
        <v>44</v>
      </c>
      <c r="I138" s="16">
        <v>106.92</v>
      </c>
      <c r="J138" s="16">
        <v>101.09</v>
      </c>
      <c r="K138" s="16">
        <v>95.24</v>
      </c>
      <c r="L138" s="16">
        <v>99.16</v>
      </c>
      <c r="M138" s="16">
        <v>98.12</v>
      </c>
      <c r="N138" s="16">
        <v>93.95</v>
      </c>
      <c r="O138" s="16">
        <v>93.7</v>
      </c>
      <c r="P138" s="16">
        <v>92.59</v>
      </c>
      <c r="Q138" s="16">
        <v>88.41</v>
      </c>
      <c r="R138" s="16">
        <v>84.82</v>
      </c>
      <c r="S138" s="16">
        <v>80.95</v>
      </c>
      <c r="T138" s="16">
        <v>72.62</v>
      </c>
      <c r="U138" s="16">
        <v>65.739999999999995</v>
      </c>
      <c r="V138" s="16">
        <v>61.59</v>
      </c>
      <c r="W138" s="16">
        <v>58.18</v>
      </c>
      <c r="X138" s="16">
        <v>58.43</v>
      </c>
      <c r="Y138" s="16">
        <v>55.8</v>
      </c>
      <c r="Z138" s="16">
        <v>47.94</v>
      </c>
      <c r="AA138" s="16">
        <v>48.01</v>
      </c>
      <c r="AB138" s="16">
        <v>48.81</v>
      </c>
      <c r="AC138" s="16">
        <v>46.85</v>
      </c>
      <c r="AD138" s="16">
        <v>45.22</v>
      </c>
      <c r="AE138" s="16">
        <v>41.53</v>
      </c>
      <c r="AF138" s="16">
        <v>37.29</v>
      </c>
      <c r="AG138" s="16">
        <v>34.340000000000003</v>
      </c>
      <c r="AH138" s="16">
        <v>35.369999999999997</v>
      </c>
      <c r="AI138" s="16">
        <v>33.97</v>
      </c>
      <c r="AJ138" s="16">
        <v>32.97</v>
      </c>
      <c r="AK138" s="16">
        <v>29.36</v>
      </c>
      <c r="AL138" s="16">
        <v>27.15</v>
      </c>
      <c r="AM138" s="16">
        <v>25.45</v>
      </c>
      <c r="AN138" s="16">
        <v>25.54</v>
      </c>
      <c r="AO138" s="17">
        <v>21.38</v>
      </c>
    </row>
    <row r="139" spans="1:41" hidden="1" outlineLevel="2" x14ac:dyDescent="0.3">
      <c r="A139" s="18" t="s">
        <v>5789</v>
      </c>
      <c r="B139" s="19" t="s">
        <v>5790</v>
      </c>
      <c r="C139" s="16" t="str">
        <f>VLOOKUP(B:B,'Liste-Pays'!A:B,2,0)</f>
        <v>MEA</v>
      </c>
      <c r="D139" s="19">
        <v>2</v>
      </c>
      <c r="E139" s="19" t="s">
        <v>41</v>
      </c>
      <c r="F139" s="19" t="s">
        <v>42</v>
      </c>
      <c r="G139" s="19" t="s">
        <v>10595</v>
      </c>
      <c r="H139" s="19" t="s">
        <v>44</v>
      </c>
      <c r="I139" s="19">
        <v>86.73</v>
      </c>
      <c r="J139" s="19">
        <v>82.7</v>
      </c>
      <c r="K139" s="19">
        <v>81.81</v>
      </c>
      <c r="L139" s="19">
        <v>85.08</v>
      </c>
      <c r="M139" s="19">
        <v>83.03</v>
      </c>
      <c r="N139" s="19">
        <v>86.91</v>
      </c>
      <c r="O139" s="19">
        <v>85.69</v>
      </c>
      <c r="P139" s="19">
        <v>85.92</v>
      </c>
      <c r="Q139" s="19">
        <v>84.01</v>
      </c>
      <c r="R139" s="19">
        <v>85.88</v>
      </c>
      <c r="S139" s="19">
        <v>94.69</v>
      </c>
      <c r="T139" s="19">
        <v>87.99</v>
      </c>
      <c r="U139" s="19">
        <v>88.17</v>
      </c>
      <c r="V139" s="19">
        <v>82.36</v>
      </c>
      <c r="W139" s="19">
        <v>82.71</v>
      </c>
      <c r="X139" s="19">
        <v>81.88</v>
      </c>
      <c r="Y139" s="19">
        <v>78.73</v>
      </c>
      <c r="Z139" s="19">
        <v>74.459999999999994</v>
      </c>
      <c r="AA139" s="19">
        <v>76.03</v>
      </c>
      <c r="AB139" s="19">
        <v>75.23</v>
      </c>
      <c r="AC139" s="19">
        <v>72.69</v>
      </c>
      <c r="AD139" s="19">
        <v>68.98</v>
      </c>
      <c r="AE139" s="19">
        <v>67.41</v>
      </c>
      <c r="AF139" s="19">
        <v>62.48</v>
      </c>
      <c r="AG139" s="19">
        <v>60.24</v>
      </c>
      <c r="AH139" s="19">
        <v>58.85</v>
      </c>
      <c r="AI139" s="19">
        <v>55.77</v>
      </c>
      <c r="AJ139" s="19">
        <v>52.54</v>
      </c>
      <c r="AK139" s="19">
        <v>48.45</v>
      </c>
      <c r="AL139" s="19">
        <v>44.87</v>
      </c>
      <c r="AM139" s="19">
        <v>40.5</v>
      </c>
      <c r="AN139" s="19">
        <v>37.43</v>
      </c>
      <c r="AO139" s="20">
        <v>36.58</v>
      </c>
    </row>
    <row r="140" spans="1:41" hidden="1" outlineLevel="2" x14ac:dyDescent="0.3">
      <c r="A140" s="15" t="s">
        <v>7641</v>
      </c>
      <c r="B140" s="16" t="s">
        <v>7642</v>
      </c>
      <c r="C140" s="16" t="str">
        <f>VLOOKUP(B:B,'Liste-Pays'!A:B,2,0)</f>
        <v>MEA</v>
      </c>
      <c r="D140" s="16">
        <v>2</v>
      </c>
      <c r="E140" s="16" t="s">
        <v>41</v>
      </c>
      <c r="F140" s="16" t="s">
        <v>42</v>
      </c>
      <c r="G140" s="16" t="s">
        <v>10595</v>
      </c>
      <c r="H140" s="16" t="s">
        <v>44</v>
      </c>
      <c r="I140" s="16">
        <v>60.27</v>
      </c>
      <c r="J140" s="16">
        <v>58.17</v>
      </c>
      <c r="K140" s="16">
        <v>57.33</v>
      </c>
      <c r="L140" s="16">
        <v>57.33</v>
      </c>
      <c r="M140" s="16">
        <v>53.96</v>
      </c>
      <c r="N140" s="16">
        <v>53.25</v>
      </c>
      <c r="O140" s="16">
        <v>52.35</v>
      </c>
      <c r="P140" s="16">
        <v>51.7</v>
      </c>
      <c r="Q140" s="16">
        <v>50.82</v>
      </c>
      <c r="R140" s="16">
        <v>48.63</v>
      </c>
      <c r="S140" s="16">
        <v>45.71</v>
      </c>
      <c r="T140" s="16">
        <v>44.14</v>
      </c>
      <c r="U140" s="16">
        <v>44.29</v>
      </c>
      <c r="V140" s="16">
        <v>42.4</v>
      </c>
      <c r="W140" s="16">
        <v>41.88</v>
      </c>
      <c r="X140" s="16">
        <v>40.07</v>
      </c>
      <c r="Y140" s="16">
        <v>38.369999999999997</v>
      </c>
      <c r="Z140" s="16">
        <v>35.54</v>
      </c>
      <c r="AA140" s="16">
        <v>31.65</v>
      </c>
      <c r="AB140" s="16">
        <v>30.81</v>
      </c>
      <c r="AC140" s="16">
        <v>30.69</v>
      </c>
      <c r="AD140" s="16">
        <v>28.79</v>
      </c>
      <c r="AE140" s="16">
        <v>28.4</v>
      </c>
      <c r="AF140" s="16">
        <v>27.5</v>
      </c>
      <c r="AG140" s="16">
        <v>27.17</v>
      </c>
      <c r="AH140" s="16">
        <v>25.47</v>
      </c>
      <c r="AI140" s="16">
        <v>24.37</v>
      </c>
      <c r="AJ140" s="16">
        <v>23.14</v>
      </c>
      <c r="AK140" s="16">
        <v>22.45</v>
      </c>
      <c r="AL140" s="16">
        <v>22.12</v>
      </c>
      <c r="AM140" s="16">
        <v>19.97</v>
      </c>
      <c r="AN140" s="16">
        <v>17.23</v>
      </c>
      <c r="AO140" s="17">
        <v>17.510000000000002</v>
      </c>
    </row>
    <row r="141" spans="1:41" hidden="1" outlineLevel="2" x14ac:dyDescent="0.3">
      <c r="A141" s="18" t="s">
        <v>8928</v>
      </c>
      <c r="B141" s="19" t="s">
        <v>8929</v>
      </c>
      <c r="C141" s="16" t="str">
        <f>VLOOKUP(B:B,'Liste-Pays'!A:B,2,0)</f>
        <v>MEA</v>
      </c>
      <c r="D141" s="19">
        <v>2</v>
      </c>
      <c r="E141" s="19" t="s">
        <v>41</v>
      </c>
      <c r="F141" s="19" t="s">
        <v>42</v>
      </c>
      <c r="G141" s="19" t="s">
        <v>10595</v>
      </c>
      <c r="H141" s="19" t="s">
        <v>44</v>
      </c>
      <c r="I141" s="19">
        <v>32.78</v>
      </c>
      <c r="J141" s="19">
        <v>30.87</v>
      </c>
      <c r="K141" s="19">
        <v>29.68</v>
      </c>
      <c r="L141" s="19">
        <v>31.71</v>
      </c>
      <c r="M141" s="19">
        <v>33.25</v>
      </c>
      <c r="N141" s="19">
        <v>34.229999999999997</v>
      </c>
      <c r="O141" s="19">
        <v>32.619999999999997</v>
      </c>
      <c r="P141" s="19">
        <v>32.83</v>
      </c>
      <c r="Q141" s="19">
        <v>32.83</v>
      </c>
      <c r="R141" s="19">
        <v>30.91</v>
      </c>
      <c r="S141" s="19">
        <v>31.04</v>
      </c>
      <c r="T141" s="19">
        <v>27.49</v>
      </c>
      <c r="U141" s="19">
        <v>26.94</v>
      </c>
      <c r="V141" s="19">
        <v>27.29</v>
      </c>
      <c r="W141" s="19">
        <v>26.66</v>
      </c>
      <c r="X141" s="19">
        <v>27.42</v>
      </c>
      <c r="Y141" s="19">
        <v>26.27</v>
      </c>
      <c r="Z141" s="19">
        <v>25.87</v>
      </c>
      <c r="AA141" s="19">
        <v>24.29</v>
      </c>
      <c r="AB141" s="19">
        <v>22.79</v>
      </c>
      <c r="AC141" s="19">
        <v>22.2</v>
      </c>
      <c r="AD141" s="19">
        <v>21.35</v>
      </c>
      <c r="AE141" s="19">
        <v>21.18</v>
      </c>
      <c r="AF141" s="19">
        <v>20.83</v>
      </c>
      <c r="AG141" s="19">
        <v>21.96</v>
      </c>
      <c r="AH141" s="19">
        <v>22.96</v>
      </c>
      <c r="AI141" s="19">
        <v>23.65</v>
      </c>
      <c r="AJ141" s="19">
        <v>24.62</v>
      </c>
      <c r="AK141" s="19">
        <v>25.17</v>
      </c>
      <c r="AL141" s="19">
        <v>21.84</v>
      </c>
      <c r="AM141" s="19">
        <v>18.95</v>
      </c>
      <c r="AN141" s="19">
        <v>13.9</v>
      </c>
      <c r="AO141" s="20">
        <v>13.89</v>
      </c>
    </row>
    <row r="142" spans="1:41" hidden="1" outlineLevel="2" x14ac:dyDescent="0.3">
      <c r="A142" s="15" t="s">
        <v>9817</v>
      </c>
      <c r="B142" s="16" t="s">
        <v>9818</v>
      </c>
      <c r="C142" s="16" t="str">
        <f>VLOOKUP(B:B,'Liste-Pays'!A:B,2,0)</f>
        <v>MEA</v>
      </c>
      <c r="D142" s="16">
        <v>2</v>
      </c>
      <c r="E142" s="16" t="s">
        <v>41</v>
      </c>
      <c r="F142" s="16" t="s">
        <v>42</v>
      </c>
      <c r="G142" s="16" t="s">
        <v>10595</v>
      </c>
      <c r="H142" s="16" t="s">
        <v>44</v>
      </c>
      <c r="I142" s="16">
        <v>29.14</v>
      </c>
      <c r="J142" s="16">
        <v>30.04</v>
      </c>
      <c r="K142" s="16">
        <v>30.08</v>
      </c>
      <c r="L142" s="16">
        <v>31.04</v>
      </c>
      <c r="M142" s="16">
        <v>29.38</v>
      </c>
      <c r="N142" s="16">
        <v>25.54</v>
      </c>
      <c r="O142" s="16">
        <v>23.86</v>
      </c>
      <c r="P142" s="16">
        <v>30.04</v>
      </c>
      <c r="Q142" s="16">
        <v>57.17</v>
      </c>
      <c r="R142" s="16">
        <v>61.61</v>
      </c>
      <c r="S142" s="16">
        <v>51.92</v>
      </c>
      <c r="T142" s="16">
        <v>58.53</v>
      </c>
      <c r="U142" s="16">
        <v>67.650000000000006</v>
      </c>
      <c r="V142" s="16">
        <v>66.709999999999994</v>
      </c>
      <c r="W142" s="16">
        <v>64.52</v>
      </c>
      <c r="X142" s="16">
        <v>66.22</v>
      </c>
      <c r="Y142" s="16">
        <v>68.3</v>
      </c>
      <c r="Z142" s="16">
        <v>69.41</v>
      </c>
      <c r="AA142" s="16">
        <v>67.180000000000007</v>
      </c>
      <c r="AB142" s="16">
        <v>68</v>
      </c>
      <c r="AC142" s="16">
        <v>64.97</v>
      </c>
      <c r="AD142" s="16">
        <v>64.849999999999994</v>
      </c>
      <c r="AE142" s="16">
        <v>63.21</v>
      </c>
      <c r="AF142" s="16">
        <v>57.5</v>
      </c>
      <c r="AG142" s="16">
        <v>53.4</v>
      </c>
      <c r="AH142" s="16">
        <v>51.67</v>
      </c>
      <c r="AI142" s="16">
        <v>48.96</v>
      </c>
      <c r="AJ142" s="16">
        <v>48.22</v>
      </c>
      <c r="AK142" s="16">
        <v>46.54</v>
      </c>
      <c r="AL142" s="16">
        <v>34.69</v>
      </c>
      <c r="AM142" s="16">
        <v>30.96</v>
      </c>
      <c r="AN142" s="16">
        <v>30.76</v>
      </c>
      <c r="AO142" s="17">
        <v>28.84</v>
      </c>
    </row>
    <row r="143" spans="1:41" hidden="1" outlineLevel="2" x14ac:dyDescent="0.3">
      <c r="A143" s="18" t="s">
        <v>10113</v>
      </c>
      <c r="B143" s="19" t="s">
        <v>10114</v>
      </c>
      <c r="C143" s="16" t="str">
        <f>VLOOKUP(B:B,'Liste-Pays'!A:B,2,0)</f>
        <v>MEA</v>
      </c>
      <c r="D143" s="19">
        <v>2</v>
      </c>
      <c r="E143" s="19" t="s">
        <v>41</v>
      </c>
      <c r="F143" s="19" t="s">
        <v>42</v>
      </c>
      <c r="G143" s="19" t="s">
        <v>10595</v>
      </c>
      <c r="H143" s="19" t="s">
        <v>44</v>
      </c>
      <c r="I143" s="19">
        <v>15.7</v>
      </c>
      <c r="J143" s="19">
        <v>21.94</v>
      </c>
      <c r="K143" s="19">
        <v>26.99</v>
      </c>
      <c r="L143" s="19">
        <v>32.090000000000003</v>
      </c>
      <c r="M143" s="19">
        <v>32.43</v>
      </c>
      <c r="N143" s="19">
        <v>34.1</v>
      </c>
      <c r="O143" s="19">
        <v>32.49</v>
      </c>
      <c r="P143" s="19">
        <v>31.55</v>
      </c>
      <c r="Q143" s="19">
        <v>29.54</v>
      </c>
      <c r="R143" s="19">
        <v>27.44</v>
      </c>
      <c r="S143" s="19">
        <v>29.01</v>
      </c>
      <c r="T143" s="19">
        <v>26.48</v>
      </c>
      <c r="U143" s="19">
        <v>25.98</v>
      </c>
      <c r="V143" s="19">
        <v>26.84</v>
      </c>
      <c r="W143" s="19">
        <v>23.38</v>
      </c>
      <c r="X143" s="19">
        <v>19.52</v>
      </c>
      <c r="Y143" s="19">
        <v>20.52</v>
      </c>
      <c r="Z143" s="19">
        <v>21.4</v>
      </c>
      <c r="AA143" s="19">
        <v>21.88</v>
      </c>
      <c r="AB143" s="19">
        <v>21.24</v>
      </c>
      <c r="AC143" s="19">
        <v>20.46</v>
      </c>
      <c r="AD143" s="19">
        <v>20.38</v>
      </c>
      <c r="AE143" s="19">
        <v>18.98</v>
      </c>
      <c r="AF143" s="19">
        <v>20.170000000000002</v>
      </c>
      <c r="AG143" s="19">
        <v>19.21</v>
      </c>
      <c r="AH143" s="19">
        <v>18.87</v>
      </c>
      <c r="AI143" s="19">
        <v>16.68</v>
      </c>
      <c r="AJ143" s="19">
        <v>15.65</v>
      </c>
      <c r="AK143" s="19">
        <v>13.36</v>
      </c>
      <c r="AL143" s="19">
        <v>12.16</v>
      </c>
      <c r="AM143" s="19">
        <v>8.49</v>
      </c>
      <c r="AN143" s="19">
        <v>8.16</v>
      </c>
      <c r="AO143" s="20">
        <v>6.68</v>
      </c>
    </row>
    <row r="144" spans="1:41" hidden="1" outlineLevel="2" x14ac:dyDescent="0.3">
      <c r="A144" s="15" t="s">
        <v>10299</v>
      </c>
      <c r="B144" s="16" t="s">
        <v>10300</v>
      </c>
      <c r="C144" s="16" t="str">
        <f>VLOOKUP(B:B,'Liste-Pays'!A:B,2,0)</f>
        <v>MEA</v>
      </c>
      <c r="D144" s="16"/>
      <c r="E144" s="16" t="s">
        <v>41</v>
      </c>
      <c r="F144" s="16" t="s">
        <v>42</v>
      </c>
      <c r="G144" s="16" t="s">
        <v>10595</v>
      </c>
      <c r="H144" s="16" t="s">
        <v>44</v>
      </c>
      <c r="I144" s="16">
        <v>8.2799999999999994</v>
      </c>
      <c r="J144" s="16">
        <v>8.2100000000000009</v>
      </c>
      <c r="K144" s="16">
        <v>8.0500000000000007</v>
      </c>
      <c r="L144" s="16">
        <v>8.4499999999999993</v>
      </c>
      <c r="M144" s="16">
        <v>8.41</v>
      </c>
      <c r="N144" s="16">
        <v>8.5500000000000007</v>
      </c>
      <c r="O144" s="16">
        <v>8.36</v>
      </c>
      <c r="P144" s="16">
        <v>7.9</v>
      </c>
      <c r="Q144" s="16">
        <v>7.83</v>
      </c>
      <c r="R144" s="16">
        <v>7.43</v>
      </c>
      <c r="S144" s="16">
        <v>8.1300000000000008</v>
      </c>
      <c r="T144" s="16">
        <v>8.66</v>
      </c>
      <c r="U144" s="16">
        <v>8.9600000000000009</v>
      </c>
      <c r="V144" s="16">
        <v>9.3000000000000007</v>
      </c>
      <c r="W144" s="16">
        <v>9.48</v>
      </c>
      <c r="X144" s="16">
        <v>9.27</v>
      </c>
      <c r="Y144" s="16">
        <v>8.94</v>
      </c>
      <c r="Z144" s="16">
        <v>8.82</v>
      </c>
      <c r="AA144" s="16">
        <v>8.6999999999999993</v>
      </c>
      <c r="AB144" s="16">
        <v>8.76</v>
      </c>
      <c r="AC144" s="16">
        <v>8.08</v>
      </c>
      <c r="AD144" s="16">
        <v>7.86</v>
      </c>
      <c r="AE144" s="16">
        <v>8.1300000000000008</v>
      </c>
      <c r="AF144" s="16">
        <v>7.86</v>
      </c>
      <c r="AG144" s="16">
        <v>7.59</v>
      </c>
      <c r="AH144" s="16">
        <v>7.25</v>
      </c>
      <c r="AI144" s="16">
        <v>7.17</v>
      </c>
      <c r="AJ144" s="16">
        <v>6.77</v>
      </c>
      <c r="AK144" s="16">
        <v>6.88</v>
      </c>
      <c r="AL144" s="16">
        <v>6.62</v>
      </c>
      <c r="AM144" s="16">
        <v>6.35</v>
      </c>
      <c r="AN144" s="16">
        <v>5.91</v>
      </c>
      <c r="AO144" s="17">
        <v>5.37</v>
      </c>
    </row>
    <row r="145" spans="1:41" hidden="1" outlineLevel="2" x14ac:dyDescent="0.3">
      <c r="A145" s="15" t="s">
        <v>793</v>
      </c>
      <c r="B145" s="16" t="s">
        <v>794</v>
      </c>
      <c r="C145" s="16" t="str">
        <f>VLOOKUP(B:B,'Liste-Pays'!A:B,2,0)</f>
        <v>MEA</v>
      </c>
      <c r="D145" s="16">
        <v>2</v>
      </c>
      <c r="E145" s="16" t="s">
        <v>41</v>
      </c>
      <c r="F145" s="16" t="s">
        <v>42</v>
      </c>
      <c r="G145" s="16" t="s">
        <v>10595</v>
      </c>
      <c r="H145" s="16" t="s">
        <v>44</v>
      </c>
      <c r="I145" s="16">
        <v>990.34</v>
      </c>
      <c r="J145" s="16">
        <v>979.72</v>
      </c>
      <c r="K145" s="16">
        <v>909.92</v>
      </c>
      <c r="L145" s="16">
        <v>892.61</v>
      </c>
      <c r="M145" s="16">
        <v>862.97</v>
      </c>
      <c r="N145" s="16">
        <v>871.88</v>
      </c>
      <c r="O145" s="16">
        <v>841.62</v>
      </c>
      <c r="P145" s="16">
        <v>803.47</v>
      </c>
      <c r="Q145" s="16">
        <v>806.12</v>
      </c>
      <c r="R145" s="16">
        <v>782.98</v>
      </c>
      <c r="S145" s="16">
        <v>762.88</v>
      </c>
      <c r="T145" s="16">
        <v>766.39</v>
      </c>
      <c r="U145" s="16">
        <v>712.28</v>
      </c>
      <c r="V145" s="16">
        <v>708.53</v>
      </c>
      <c r="W145" s="16">
        <v>688.06</v>
      </c>
      <c r="X145" s="16">
        <v>682.13</v>
      </c>
      <c r="Y145" s="16">
        <v>650.75</v>
      </c>
      <c r="Z145" s="16">
        <v>611.05999999999995</v>
      </c>
      <c r="AA145" s="16">
        <v>571.92999999999995</v>
      </c>
      <c r="AB145" s="16">
        <v>536.32000000000005</v>
      </c>
      <c r="AC145" s="16">
        <v>499.51</v>
      </c>
      <c r="AD145" s="16">
        <v>487.78</v>
      </c>
      <c r="AE145" s="16">
        <v>512.14</v>
      </c>
      <c r="AF145" s="16">
        <v>483.49</v>
      </c>
      <c r="AG145" s="16">
        <v>449.35</v>
      </c>
      <c r="AH145" s="16">
        <v>447.52</v>
      </c>
      <c r="AI145" s="16">
        <v>430.26</v>
      </c>
      <c r="AJ145" s="16">
        <v>414.74</v>
      </c>
      <c r="AK145" s="16">
        <v>405.31</v>
      </c>
      <c r="AL145" s="16">
        <v>366.44</v>
      </c>
      <c r="AM145" s="16">
        <v>358.63</v>
      </c>
      <c r="AN145" s="16">
        <v>336.46</v>
      </c>
      <c r="AO145" s="17">
        <v>308.48</v>
      </c>
    </row>
    <row r="146" spans="1:41" hidden="1" outlineLevel="2" x14ac:dyDescent="0.3">
      <c r="A146" s="18" t="s">
        <v>7979</v>
      </c>
      <c r="B146" s="19" t="s">
        <v>7980</v>
      </c>
      <c r="C146" s="16" t="str">
        <f>VLOOKUP(B:B,'Liste-Pays'!A:B,2,0)</f>
        <v>MEA</v>
      </c>
      <c r="D146" s="19">
        <v>2</v>
      </c>
      <c r="E146" s="19" t="s">
        <v>41</v>
      </c>
      <c r="F146" s="19" t="s">
        <v>42</v>
      </c>
      <c r="G146" s="19" t="s">
        <v>10595</v>
      </c>
      <c r="H146" s="19" t="s">
        <v>44</v>
      </c>
      <c r="I146" s="19">
        <v>78.290000000000006</v>
      </c>
      <c r="J146" s="19">
        <v>78.75</v>
      </c>
      <c r="K146" s="19">
        <v>77.14</v>
      </c>
      <c r="L146" s="19">
        <v>75.05</v>
      </c>
      <c r="M146" s="19">
        <v>71.7</v>
      </c>
      <c r="N146" s="19">
        <v>68.239999999999995</v>
      </c>
      <c r="O146" s="19">
        <v>61.64</v>
      </c>
      <c r="P146" s="19">
        <v>63.01</v>
      </c>
      <c r="Q146" s="19">
        <v>67.17</v>
      </c>
      <c r="R146" s="19">
        <v>72.98</v>
      </c>
      <c r="S146" s="19">
        <v>112.01</v>
      </c>
      <c r="T146" s="19">
        <v>163.72999999999999</v>
      </c>
      <c r="U146" s="19">
        <v>173.41</v>
      </c>
      <c r="V146" s="19">
        <v>173.9</v>
      </c>
      <c r="W146" s="19">
        <v>178.62</v>
      </c>
      <c r="X146" s="19">
        <v>177.16</v>
      </c>
      <c r="Y146" s="19">
        <v>176.17</v>
      </c>
      <c r="Z146" s="19">
        <v>177.01</v>
      </c>
      <c r="AA146" s="19">
        <v>171.15</v>
      </c>
      <c r="AB146" s="19">
        <v>201.17</v>
      </c>
      <c r="AC146" s="19">
        <v>204.62</v>
      </c>
      <c r="AD146" s="19">
        <v>193.18</v>
      </c>
      <c r="AE146" s="19">
        <v>185.82</v>
      </c>
      <c r="AF146" s="19">
        <v>189.19</v>
      </c>
      <c r="AG146" s="19">
        <v>188.9</v>
      </c>
      <c r="AH146" s="19">
        <v>184.68</v>
      </c>
      <c r="AI146" s="19">
        <v>185.79</v>
      </c>
      <c r="AJ146" s="19">
        <v>187.26</v>
      </c>
      <c r="AK146" s="19">
        <v>178.85</v>
      </c>
      <c r="AL146" s="19">
        <v>174.26</v>
      </c>
      <c r="AM146" s="19">
        <v>163.34</v>
      </c>
      <c r="AN146" s="19">
        <v>147.16</v>
      </c>
      <c r="AO146" s="20">
        <v>126</v>
      </c>
    </row>
    <row r="147" spans="1:41" hidden="1" outlineLevel="1" collapsed="1" x14ac:dyDescent="0.3">
      <c r="A147" s="18"/>
      <c r="B147" s="19"/>
      <c r="C147" s="27" t="s">
        <v>10617</v>
      </c>
      <c r="D147" s="19"/>
      <c r="E147" s="19"/>
      <c r="F147" s="19"/>
      <c r="G147" s="19"/>
      <c r="H147" s="19"/>
      <c r="I147" s="19">
        <f t="shared" ref="I147:AO147" si="10">SUBTOTAL(9,I132:I146)</f>
        <v>0</v>
      </c>
      <c r="J147" s="19">
        <f t="shared" si="10"/>
        <v>0</v>
      </c>
      <c r="K147" s="19">
        <f t="shared" si="10"/>
        <v>0</v>
      </c>
      <c r="L147" s="19">
        <f t="shared" si="10"/>
        <v>0</v>
      </c>
      <c r="M147" s="19">
        <f t="shared" si="10"/>
        <v>0</v>
      </c>
      <c r="N147" s="19">
        <f t="shared" si="10"/>
        <v>0</v>
      </c>
      <c r="O147" s="19">
        <f t="shared" si="10"/>
        <v>0</v>
      </c>
      <c r="P147" s="19">
        <f t="shared" si="10"/>
        <v>0</v>
      </c>
      <c r="Q147" s="19">
        <f t="shared" si="10"/>
        <v>0</v>
      </c>
      <c r="R147" s="19">
        <f t="shared" si="10"/>
        <v>0</v>
      </c>
      <c r="S147" s="19">
        <f t="shared" si="10"/>
        <v>0</v>
      </c>
      <c r="T147" s="19">
        <f t="shared" si="10"/>
        <v>0</v>
      </c>
      <c r="U147" s="19">
        <f t="shared" si="10"/>
        <v>0</v>
      </c>
      <c r="V147" s="19">
        <f t="shared" si="10"/>
        <v>0</v>
      </c>
      <c r="W147" s="19">
        <f t="shared" si="10"/>
        <v>0</v>
      </c>
      <c r="X147" s="19">
        <f t="shared" si="10"/>
        <v>0</v>
      </c>
      <c r="Y147" s="19">
        <f t="shared" si="10"/>
        <v>0</v>
      </c>
      <c r="Z147" s="19">
        <f t="shared" si="10"/>
        <v>0</v>
      </c>
      <c r="AA147" s="19">
        <f t="shared" si="10"/>
        <v>0</v>
      </c>
      <c r="AB147" s="19">
        <f t="shared" si="10"/>
        <v>0</v>
      </c>
      <c r="AC147" s="19">
        <f t="shared" si="10"/>
        <v>0</v>
      </c>
      <c r="AD147" s="19">
        <f t="shared" si="10"/>
        <v>0</v>
      </c>
      <c r="AE147" s="19">
        <f t="shared" si="10"/>
        <v>0</v>
      </c>
      <c r="AF147" s="19">
        <f t="shared" si="10"/>
        <v>0</v>
      </c>
      <c r="AG147" s="19">
        <f t="shared" si="10"/>
        <v>0</v>
      </c>
      <c r="AH147" s="19">
        <f t="shared" si="10"/>
        <v>0</v>
      </c>
      <c r="AI147" s="19">
        <f t="shared" si="10"/>
        <v>0</v>
      </c>
      <c r="AJ147" s="19">
        <f t="shared" si="10"/>
        <v>0</v>
      </c>
      <c r="AK147" s="19">
        <f t="shared" si="10"/>
        <v>0</v>
      </c>
      <c r="AL147" s="19">
        <f t="shared" si="10"/>
        <v>0</v>
      </c>
      <c r="AM147" s="19">
        <f t="shared" si="10"/>
        <v>0</v>
      </c>
      <c r="AN147" s="19">
        <f t="shared" si="10"/>
        <v>0</v>
      </c>
      <c r="AO147" s="20">
        <f t="shared" si="10"/>
        <v>0</v>
      </c>
    </row>
    <row r="148" spans="1:41" hidden="1" outlineLevel="2" x14ac:dyDescent="0.3">
      <c r="A148" s="18" t="s">
        <v>1452</v>
      </c>
      <c r="B148" s="19" t="s">
        <v>1453</v>
      </c>
      <c r="C148" s="19" t="str">
        <f>VLOOKUP(B:B,'Liste-Pays'!A:B,2,0)</f>
        <v>MEX</v>
      </c>
      <c r="D148" s="19">
        <v>2</v>
      </c>
      <c r="E148" s="19" t="s">
        <v>41</v>
      </c>
      <c r="F148" s="19" t="s">
        <v>42</v>
      </c>
      <c r="G148" s="19" t="s">
        <v>10595</v>
      </c>
      <c r="H148" s="19" t="s">
        <v>44</v>
      </c>
      <c r="I148" s="19">
        <v>666.3</v>
      </c>
      <c r="J148" s="19">
        <v>663.68</v>
      </c>
      <c r="K148" s="19">
        <v>651.55999999999995</v>
      </c>
      <c r="L148" s="19">
        <v>708.93</v>
      </c>
      <c r="M148" s="19">
        <v>689.51</v>
      </c>
      <c r="N148" s="19">
        <v>715.34</v>
      </c>
      <c r="O148" s="19">
        <v>715.07</v>
      </c>
      <c r="P148" s="19">
        <v>705.55</v>
      </c>
      <c r="Q148" s="19">
        <v>689.85</v>
      </c>
      <c r="R148" s="19">
        <v>695.11</v>
      </c>
      <c r="S148" s="19">
        <v>709.7</v>
      </c>
      <c r="T148" s="19">
        <v>704.91</v>
      </c>
      <c r="U148" s="19">
        <v>601.51</v>
      </c>
      <c r="V148" s="19">
        <v>584.13</v>
      </c>
      <c r="W148" s="19">
        <v>594.75</v>
      </c>
      <c r="X148" s="19">
        <v>590.16999999999996</v>
      </c>
      <c r="Y148" s="19">
        <v>578.16</v>
      </c>
      <c r="Z148" s="19">
        <v>557.77</v>
      </c>
      <c r="AA148" s="19">
        <v>532.49</v>
      </c>
      <c r="AB148" s="19">
        <v>523.95000000000005</v>
      </c>
      <c r="AC148" s="19">
        <v>495.32</v>
      </c>
      <c r="AD148" s="19">
        <v>483.28</v>
      </c>
      <c r="AE148" s="19">
        <v>574.96</v>
      </c>
      <c r="AF148" s="19">
        <v>548.14</v>
      </c>
      <c r="AG148" s="19">
        <v>565.24</v>
      </c>
      <c r="AH148" s="19">
        <v>531.88</v>
      </c>
      <c r="AI148" s="19">
        <v>507.63</v>
      </c>
      <c r="AJ148" s="19">
        <v>488.65</v>
      </c>
      <c r="AK148" s="19">
        <v>509.15</v>
      </c>
      <c r="AL148" s="19">
        <v>482.23</v>
      </c>
      <c r="AM148" s="19">
        <v>463.96</v>
      </c>
      <c r="AN148" s="19">
        <v>461.08</v>
      </c>
      <c r="AO148" s="20">
        <v>441.56</v>
      </c>
    </row>
    <row r="149" spans="1:41" hidden="1" outlineLevel="1" collapsed="1" x14ac:dyDescent="0.3">
      <c r="A149" s="18"/>
      <c r="B149" s="19"/>
      <c r="C149" s="23" t="s">
        <v>10618</v>
      </c>
      <c r="D149" s="19"/>
      <c r="E149" s="19"/>
      <c r="F149" s="19"/>
      <c r="G149" s="19"/>
      <c r="H149" s="19"/>
      <c r="I149" s="19">
        <f t="shared" ref="I149:AO149" si="11">SUBTOTAL(9,I148:I148)</f>
        <v>0</v>
      </c>
      <c r="J149" s="19">
        <f t="shared" si="11"/>
        <v>0</v>
      </c>
      <c r="K149" s="19">
        <f t="shared" si="11"/>
        <v>0</v>
      </c>
      <c r="L149" s="19">
        <f t="shared" si="11"/>
        <v>0</v>
      </c>
      <c r="M149" s="19">
        <f t="shared" si="11"/>
        <v>0</v>
      </c>
      <c r="N149" s="19">
        <f t="shared" si="11"/>
        <v>0</v>
      </c>
      <c r="O149" s="19">
        <f t="shared" si="11"/>
        <v>0</v>
      </c>
      <c r="P149" s="19">
        <f t="shared" si="11"/>
        <v>0</v>
      </c>
      <c r="Q149" s="19">
        <f t="shared" si="11"/>
        <v>0</v>
      </c>
      <c r="R149" s="19">
        <f t="shared" si="11"/>
        <v>0</v>
      </c>
      <c r="S149" s="19">
        <f t="shared" si="11"/>
        <v>0</v>
      </c>
      <c r="T149" s="19">
        <f t="shared" si="11"/>
        <v>0</v>
      </c>
      <c r="U149" s="19">
        <f t="shared" si="11"/>
        <v>0</v>
      </c>
      <c r="V149" s="19">
        <f t="shared" si="11"/>
        <v>0</v>
      </c>
      <c r="W149" s="19">
        <f t="shared" si="11"/>
        <v>0</v>
      </c>
      <c r="X149" s="19">
        <f t="shared" si="11"/>
        <v>0</v>
      </c>
      <c r="Y149" s="19">
        <f t="shared" si="11"/>
        <v>0</v>
      </c>
      <c r="Z149" s="19">
        <f t="shared" si="11"/>
        <v>0</v>
      </c>
      <c r="AA149" s="19">
        <f t="shared" si="11"/>
        <v>0</v>
      </c>
      <c r="AB149" s="19">
        <f t="shared" si="11"/>
        <v>0</v>
      </c>
      <c r="AC149" s="19">
        <f t="shared" si="11"/>
        <v>0</v>
      </c>
      <c r="AD149" s="19">
        <f t="shared" si="11"/>
        <v>0</v>
      </c>
      <c r="AE149" s="19">
        <f t="shared" si="11"/>
        <v>0</v>
      </c>
      <c r="AF149" s="19">
        <f t="shared" si="11"/>
        <v>0</v>
      </c>
      <c r="AG149" s="19">
        <f t="shared" si="11"/>
        <v>0</v>
      </c>
      <c r="AH149" s="19">
        <f t="shared" si="11"/>
        <v>0</v>
      </c>
      <c r="AI149" s="19">
        <f t="shared" si="11"/>
        <v>0</v>
      </c>
      <c r="AJ149" s="19">
        <f t="shared" si="11"/>
        <v>0</v>
      </c>
      <c r="AK149" s="19">
        <f t="shared" si="11"/>
        <v>0</v>
      </c>
      <c r="AL149" s="19">
        <f t="shared" si="11"/>
        <v>0</v>
      </c>
      <c r="AM149" s="19">
        <f t="shared" si="11"/>
        <v>0</v>
      </c>
      <c r="AN149" s="19">
        <f t="shared" si="11"/>
        <v>0</v>
      </c>
      <c r="AO149" s="20">
        <f t="shared" si="11"/>
        <v>0</v>
      </c>
    </row>
    <row r="150" spans="1:41" hidden="1" outlineLevel="2" x14ac:dyDescent="0.3">
      <c r="A150" s="18" t="s">
        <v>10493</v>
      </c>
      <c r="B150" s="19" t="s">
        <v>10494</v>
      </c>
      <c r="C150" s="16" t="str">
        <f>VLOOKUP(B:B,'Liste-Pays'!A:B,2,0)</f>
        <v>ODA</v>
      </c>
      <c r="D150" s="19">
        <v>2</v>
      </c>
      <c r="E150" s="19" t="s">
        <v>41</v>
      </c>
      <c r="F150" s="19" t="s">
        <v>42</v>
      </c>
      <c r="G150" s="19" t="s">
        <v>10595</v>
      </c>
      <c r="H150" s="19" t="s">
        <v>44</v>
      </c>
      <c r="I150" s="19">
        <v>0.08</v>
      </c>
      <c r="J150" s="19">
        <v>0.08</v>
      </c>
      <c r="K150" s="19">
        <v>0.08</v>
      </c>
      <c r="L150" s="19">
        <v>0.09</v>
      </c>
      <c r="M150" s="19">
        <v>0.09</v>
      </c>
      <c r="N150" s="19">
        <v>0.09</v>
      </c>
      <c r="O150" s="19">
        <v>0.09</v>
      </c>
      <c r="P150" s="19">
        <v>0.09</v>
      </c>
      <c r="Q150" s="19">
        <v>0.1</v>
      </c>
      <c r="R150" s="19">
        <v>0.09</v>
      </c>
      <c r="S150" s="19">
        <v>0.1</v>
      </c>
      <c r="T150" s="19">
        <v>0.09</v>
      </c>
      <c r="U150" s="19">
        <v>0.09</v>
      </c>
      <c r="V150" s="19">
        <v>0.08</v>
      </c>
      <c r="W150" s="19">
        <v>0.08</v>
      </c>
      <c r="X150" s="19">
        <v>0.08</v>
      </c>
      <c r="Y150" s="19">
        <v>0.08</v>
      </c>
      <c r="Z150" s="19">
        <v>7.0000000000000007E-2</v>
      </c>
      <c r="AA150" s="19">
        <v>7.0000000000000007E-2</v>
      </c>
      <c r="AB150" s="19">
        <v>0.06</v>
      </c>
      <c r="AC150" s="19">
        <v>0.06</v>
      </c>
      <c r="AD150" s="19">
        <v>7.0000000000000007E-2</v>
      </c>
      <c r="AE150" s="19">
        <v>0.05</v>
      </c>
      <c r="AF150" s="19">
        <v>0.05</v>
      </c>
      <c r="AG150" s="19">
        <v>0.06</v>
      </c>
      <c r="AH150" s="19">
        <v>0.05</v>
      </c>
      <c r="AI150" s="19">
        <v>0.05</v>
      </c>
      <c r="AJ150" s="19">
        <v>0.04</v>
      </c>
      <c r="AK150" s="19">
        <v>7.0000000000000007E-2</v>
      </c>
      <c r="AL150" s="19">
        <v>0.04</v>
      </c>
      <c r="AM150" s="19">
        <v>0.03</v>
      </c>
      <c r="AN150" s="19">
        <v>0.03</v>
      </c>
      <c r="AO150" s="20">
        <v>0.03</v>
      </c>
    </row>
    <row r="151" spans="1:41" hidden="1" outlineLevel="2" x14ac:dyDescent="0.3">
      <c r="A151" s="15" t="s">
        <v>637</v>
      </c>
      <c r="B151" s="16" t="s">
        <v>638</v>
      </c>
      <c r="C151" s="16" t="str">
        <f>VLOOKUP(B:B,'Liste-Pays'!A:B,2,0)</f>
        <v>ODA</v>
      </c>
      <c r="D151" s="16">
        <v>2</v>
      </c>
      <c r="E151" s="16" t="s">
        <v>41</v>
      </c>
      <c r="F151" s="16" t="s">
        <v>42</v>
      </c>
      <c r="G151" s="16" t="s">
        <v>10595</v>
      </c>
      <c r="H151" s="16" t="s">
        <v>44</v>
      </c>
      <c r="I151" s="16">
        <v>1543.17</v>
      </c>
      <c r="J151" s="16">
        <v>1449.39</v>
      </c>
      <c r="K151" s="16">
        <v>1449.43</v>
      </c>
      <c r="L151" s="16">
        <v>1893.29</v>
      </c>
      <c r="M151" s="16">
        <v>1617.58</v>
      </c>
      <c r="N151" s="16">
        <v>1364.58</v>
      </c>
      <c r="O151" s="16">
        <v>1363.67</v>
      </c>
      <c r="P151" s="16">
        <v>2009.98</v>
      </c>
      <c r="Q151" s="16">
        <v>1966.06</v>
      </c>
      <c r="R151" s="16">
        <v>1586.04</v>
      </c>
      <c r="S151" s="16">
        <v>1643.27</v>
      </c>
      <c r="T151" s="16">
        <v>1624.03</v>
      </c>
      <c r="U151" s="16">
        <v>1068.54</v>
      </c>
      <c r="V151" s="16">
        <v>1437.32</v>
      </c>
      <c r="W151" s="16">
        <v>1030.94</v>
      </c>
      <c r="X151" s="16">
        <v>1048.76</v>
      </c>
      <c r="Y151" s="16">
        <v>1625.05</v>
      </c>
      <c r="Z151" s="16">
        <v>1195.06</v>
      </c>
      <c r="AA151" s="16">
        <v>1479.12</v>
      </c>
      <c r="AB151" s="16">
        <v>1124.3800000000001</v>
      </c>
      <c r="AC151" s="16">
        <v>1471.27</v>
      </c>
      <c r="AD151" s="16">
        <v>974.7</v>
      </c>
      <c r="AE151" s="16">
        <v>1147.8599999999999</v>
      </c>
      <c r="AF151" s="16">
        <v>1223.3</v>
      </c>
      <c r="AG151" s="16">
        <v>1336.88</v>
      </c>
      <c r="AH151" s="16">
        <v>2128.37</v>
      </c>
      <c r="AI151" s="16">
        <v>1129.81</v>
      </c>
      <c r="AJ151" s="16">
        <v>1282.1199999999999</v>
      </c>
      <c r="AK151" s="16">
        <v>1244.8699999999999</v>
      </c>
      <c r="AL151" s="16">
        <v>1221.44</v>
      </c>
      <c r="AM151" s="16">
        <v>1202.76</v>
      </c>
      <c r="AN151" s="16">
        <v>1178.43</v>
      </c>
      <c r="AO151" s="17">
        <v>1156.8900000000001</v>
      </c>
    </row>
    <row r="152" spans="1:41" hidden="1" outlineLevel="2" x14ac:dyDescent="0.3">
      <c r="A152" s="18" t="s">
        <v>1988</v>
      </c>
      <c r="B152" s="19" t="s">
        <v>1989</v>
      </c>
      <c r="C152" s="16" t="str">
        <f>VLOOKUP(B:B,'Liste-Pays'!A:B,2,0)</f>
        <v>ODA</v>
      </c>
      <c r="D152" s="19">
        <v>2</v>
      </c>
      <c r="E152" s="19" t="s">
        <v>41</v>
      </c>
      <c r="F152" s="19" t="s">
        <v>42</v>
      </c>
      <c r="G152" s="19" t="s">
        <v>10595</v>
      </c>
      <c r="H152" s="19" t="s">
        <v>44</v>
      </c>
      <c r="I152" s="19">
        <v>606.91999999999996</v>
      </c>
      <c r="J152" s="19">
        <v>595.65</v>
      </c>
      <c r="K152" s="19">
        <v>578.89</v>
      </c>
      <c r="L152" s="19">
        <v>543.79</v>
      </c>
      <c r="M152" s="19">
        <v>539.05999999999995</v>
      </c>
      <c r="N152" s="19">
        <v>542.07000000000005</v>
      </c>
      <c r="O152" s="19">
        <v>516.1</v>
      </c>
      <c r="P152" s="19">
        <v>490.55</v>
      </c>
      <c r="Q152" s="19">
        <v>474.51</v>
      </c>
      <c r="R152" s="19">
        <v>459.15</v>
      </c>
      <c r="S152" s="19">
        <v>444.41</v>
      </c>
      <c r="T152" s="19">
        <v>437.74</v>
      </c>
      <c r="U152" s="19">
        <v>427.38</v>
      </c>
      <c r="V152" s="19">
        <v>430.71</v>
      </c>
      <c r="W152" s="19">
        <v>415.62</v>
      </c>
      <c r="X152" s="19">
        <v>410.63</v>
      </c>
      <c r="Y152" s="19">
        <v>390.08</v>
      </c>
      <c r="Z152" s="19">
        <v>367.07</v>
      </c>
      <c r="AA152" s="19">
        <v>354.73</v>
      </c>
      <c r="AB152" s="19">
        <v>334.03</v>
      </c>
      <c r="AC152" s="19">
        <v>321.17</v>
      </c>
      <c r="AD152" s="19">
        <v>311.22000000000003</v>
      </c>
      <c r="AE152" s="19">
        <v>304.86</v>
      </c>
      <c r="AF152" s="19">
        <v>299.02999999999997</v>
      </c>
      <c r="AG152" s="19">
        <v>282.38</v>
      </c>
      <c r="AH152" s="19">
        <v>275.2</v>
      </c>
      <c r="AI152" s="19">
        <v>265.07</v>
      </c>
      <c r="AJ152" s="19">
        <v>254.19</v>
      </c>
      <c r="AK152" s="19">
        <v>239.67</v>
      </c>
      <c r="AL152" s="19">
        <v>231.11</v>
      </c>
      <c r="AM152" s="19">
        <v>217.26</v>
      </c>
      <c r="AN152" s="19">
        <v>203.56</v>
      </c>
      <c r="AO152" s="20">
        <v>199.06</v>
      </c>
    </row>
    <row r="153" spans="1:41" hidden="1" outlineLevel="2" x14ac:dyDescent="0.3">
      <c r="A153" s="15" t="s">
        <v>2118</v>
      </c>
      <c r="B153" s="16" t="s">
        <v>2119</v>
      </c>
      <c r="C153" s="16" t="str">
        <f>VLOOKUP(B:B,'Liste-Pays'!A:B,2,0)</f>
        <v>ODA</v>
      </c>
      <c r="D153" s="16">
        <v>2</v>
      </c>
      <c r="E153" s="16" t="s">
        <v>41</v>
      </c>
      <c r="F153" s="16" t="s">
        <v>42</v>
      </c>
      <c r="G153" s="16" t="s">
        <v>10595</v>
      </c>
      <c r="H153" s="16" t="s">
        <v>44</v>
      </c>
      <c r="I153" s="16">
        <v>418.66</v>
      </c>
      <c r="J153" s="16">
        <v>405.55</v>
      </c>
      <c r="K153" s="16">
        <v>414.29</v>
      </c>
      <c r="L153" s="16">
        <v>420.36</v>
      </c>
      <c r="M153" s="16">
        <v>411.58</v>
      </c>
      <c r="N153" s="16">
        <v>419.24</v>
      </c>
      <c r="O153" s="16">
        <v>415.85</v>
      </c>
      <c r="P153" s="16">
        <v>397.98</v>
      </c>
      <c r="Q153" s="16">
        <v>397.81</v>
      </c>
      <c r="R153" s="16">
        <v>401.98</v>
      </c>
      <c r="S153" s="16">
        <v>394.27</v>
      </c>
      <c r="T153" s="16">
        <v>370.96</v>
      </c>
      <c r="U153" s="16">
        <v>340.01</v>
      </c>
      <c r="V153" s="16">
        <v>316.56</v>
      </c>
      <c r="W153" s="16">
        <v>319.45</v>
      </c>
      <c r="X153" s="16">
        <v>317.63</v>
      </c>
      <c r="Y153" s="16">
        <v>299.45</v>
      </c>
      <c r="Z153" s="16">
        <v>295.56</v>
      </c>
      <c r="AA153" s="16">
        <v>286.76</v>
      </c>
      <c r="AB153" s="16">
        <v>262.68</v>
      </c>
      <c r="AC153" s="16">
        <v>250.98</v>
      </c>
      <c r="AD153" s="16">
        <v>236.67</v>
      </c>
      <c r="AE153" s="16">
        <v>269.81</v>
      </c>
      <c r="AF153" s="16">
        <v>270.83</v>
      </c>
      <c r="AG153" s="16">
        <v>260.95999999999998</v>
      </c>
      <c r="AH153" s="16">
        <v>281.73</v>
      </c>
      <c r="AI153" s="16">
        <v>273.11</v>
      </c>
      <c r="AJ153" s="16">
        <v>253.98</v>
      </c>
      <c r="AK153" s="16">
        <v>236.69</v>
      </c>
      <c r="AL153" s="16">
        <v>221.42</v>
      </c>
      <c r="AM153" s="16">
        <v>203.79</v>
      </c>
      <c r="AN153" s="16">
        <v>191.2</v>
      </c>
      <c r="AO153" s="17">
        <v>179.57</v>
      </c>
    </row>
    <row r="154" spans="1:41" hidden="1" outlineLevel="2" x14ac:dyDescent="0.3">
      <c r="A154" s="18" t="s">
        <v>1887</v>
      </c>
      <c r="B154" s="19" t="s">
        <v>1888</v>
      </c>
      <c r="C154" s="16" t="str">
        <f>VLOOKUP(B:B,'Liste-Pays'!A:B,2,0)</f>
        <v>ODA</v>
      </c>
      <c r="D154" s="19">
        <v>2</v>
      </c>
      <c r="E154" s="19" t="s">
        <v>41</v>
      </c>
      <c r="F154" s="19" t="s">
        <v>42</v>
      </c>
      <c r="G154" s="19" t="s">
        <v>10595</v>
      </c>
      <c r="H154" s="19" t="s">
        <v>44</v>
      </c>
      <c r="I154" s="19">
        <v>387.45</v>
      </c>
      <c r="J154" s="19">
        <v>373.81</v>
      </c>
      <c r="K154" s="19">
        <v>371.93</v>
      </c>
      <c r="L154" s="19">
        <v>382.29</v>
      </c>
      <c r="M154" s="19">
        <v>376.42</v>
      </c>
      <c r="N154" s="19">
        <v>353.3</v>
      </c>
      <c r="O154" s="19">
        <v>369.19</v>
      </c>
      <c r="P154" s="19">
        <v>181.87</v>
      </c>
      <c r="Q154" s="19">
        <v>197.72</v>
      </c>
      <c r="R154" s="19">
        <v>164.3</v>
      </c>
      <c r="S154" s="19">
        <v>141.91999999999999</v>
      </c>
      <c r="T154" s="19">
        <v>141.65</v>
      </c>
      <c r="U154" s="19">
        <v>365.47</v>
      </c>
      <c r="V154" s="19">
        <v>353.42</v>
      </c>
      <c r="W154" s="19">
        <v>358.4</v>
      </c>
      <c r="X154" s="19">
        <v>346.93</v>
      </c>
      <c r="Y154" s="19">
        <v>322.64999999999998</v>
      </c>
      <c r="Z154" s="19">
        <v>326.97000000000003</v>
      </c>
      <c r="AA154" s="19">
        <v>311.44</v>
      </c>
      <c r="AB154" s="19">
        <v>285.75</v>
      </c>
      <c r="AC154" s="19">
        <v>276.35000000000002</v>
      </c>
      <c r="AD154" s="19">
        <v>259.36</v>
      </c>
      <c r="AE154" s="19">
        <v>268.05</v>
      </c>
      <c r="AF154" s="19">
        <v>256.39</v>
      </c>
      <c r="AG154" s="19">
        <v>279.85000000000002</v>
      </c>
      <c r="AH154" s="19">
        <v>250.1</v>
      </c>
      <c r="AI154" s="19">
        <v>238.56</v>
      </c>
      <c r="AJ154" s="19">
        <v>228.14</v>
      </c>
      <c r="AK154" s="19">
        <v>220.4</v>
      </c>
      <c r="AL154" s="19">
        <v>212.15</v>
      </c>
      <c r="AM154" s="19">
        <v>205.43</v>
      </c>
      <c r="AN154" s="19">
        <v>202.71</v>
      </c>
      <c r="AO154" s="20">
        <v>191.31</v>
      </c>
    </row>
    <row r="155" spans="1:41" hidden="1" outlineLevel="2" x14ac:dyDescent="0.3">
      <c r="A155" s="15" t="s">
        <v>3620</v>
      </c>
      <c r="B155" s="16" t="s">
        <v>3621</v>
      </c>
      <c r="C155" s="16" t="str">
        <f>VLOOKUP(B:B,'Liste-Pays'!A:B,2,0)</f>
        <v>ODA</v>
      </c>
      <c r="D155" s="16">
        <v>2</v>
      </c>
      <c r="E155" s="16" t="s">
        <v>41</v>
      </c>
      <c r="F155" s="16" t="s">
        <v>42</v>
      </c>
      <c r="G155" s="16" t="s">
        <v>10595</v>
      </c>
      <c r="H155" s="16" t="s">
        <v>44</v>
      </c>
      <c r="I155" s="16">
        <v>262.08999999999997</v>
      </c>
      <c r="J155" s="16">
        <v>258.14</v>
      </c>
      <c r="K155" s="16">
        <v>242.74</v>
      </c>
      <c r="L155" s="16">
        <v>246.24</v>
      </c>
      <c r="M155" s="16">
        <v>241.92</v>
      </c>
      <c r="N155" s="16">
        <v>238.08</v>
      </c>
      <c r="O155" s="16">
        <v>228.74</v>
      </c>
      <c r="P155" s="16">
        <v>221.46</v>
      </c>
      <c r="Q155" s="16">
        <v>213.81</v>
      </c>
      <c r="R155" s="16">
        <v>209.28</v>
      </c>
      <c r="S155" s="16">
        <v>204.79</v>
      </c>
      <c r="T155" s="16">
        <v>200.25</v>
      </c>
      <c r="U155" s="16">
        <v>194.33</v>
      </c>
      <c r="V155" s="16">
        <v>187.19</v>
      </c>
      <c r="W155" s="16">
        <v>182.7</v>
      </c>
      <c r="X155" s="16">
        <v>174.35</v>
      </c>
      <c r="Y155" s="16">
        <v>171.32</v>
      </c>
      <c r="Z155" s="16">
        <v>165.45</v>
      </c>
      <c r="AA155" s="16">
        <v>160.51</v>
      </c>
      <c r="AB155" s="16">
        <v>158.81</v>
      </c>
      <c r="AC155" s="16">
        <v>156.36000000000001</v>
      </c>
      <c r="AD155" s="16">
        <v>152.75</v>
      </c>
      <c r="AE155" s="16">
        <v>146.41</v>
      </c>
      <c r="AF155" s="16">
        <v>144.57</v>
      </c>
      <c r="AG155" s="16">
        <v>139.9</v>
      </c>
      <c r="AH155" s="16">
        <v>139.16</v>
      </c>
      <c r="AI155" s="16">
        <v>136.30000000000001</v>
      </c>
      <c r="AJ155" s="16">
        <v>134.88</v>
      </c>
      <c r="AK155" s="16">
        <v>129.31</v>
      </c>
      <c r="AL155" s="16">
        <v>125.86</v>
      </c>
      <c r="AM155" s="16">
        <v>124.11</v>
      </c>
      <c r="AN155" s="16">
        <v>121.46</v>
      </c>
      <c r="AO155" s="17">
        <v>121.26</v>
      </c>
    </row>
    <row r="156" spans="1:41" hidden="1" outlineLevel="2" x14ac:dyDescent="0.3">
      <c r="A156" s="18" t="s">
        <v>3356</v>
      </c>
      <c r="B156" s="19" t="s">
        <v>3357</v>
      </c>
      <c r="C156" s="16" t="str">
        <f>VLOOKUP(B:B,'Liste-Pays'!A:B,2,0)</f>
        <v>ODA</v>
      </c>
      <c r="D156" s="19"/>
      <c r="E156" s="19" t="s">
        <v>41</v>
      </c>
      <c r="F156" s="19" t="s">
        <v>42</v>
      </c>
      <c r="G156" s="19" t="s">
        <v>10595</v>
      </c>
      <c r="H156" s="19" t="s">
        <v>44</v>
      </c>
      <c r="I156" s="19">
        <v>253.07</v>
      </c>
      <c r="J156" s="19">
        <v>246.22</v>
      </c>
      <c r="K156" s="19">
        <v>235.96</v>
      </c>
      <c r="L156" s="19">
        <v>246.15</v>
      </c>
      <c r="M156" s="19">
        <v>239.48</v>
      </c>
      <c r="N156" s="19">
        <v>233.65</v>
      </c>
      <c r="O156" s="19">
        <v>216.97</v>
      </c>
      <c r="P156" s="19">
        <v>206.55</v>
      </c>
      <c r="Q156" s="19">
        <v>197.88</v>
      </c>
      <c r="R156" s="19">
        <v>190.78</v>
      </c>
      <c r="S156" s="19">
        <v>179.98</v>
      </c>
      <c r="T156" s="19">
        <v>175.15</v>
      </c>
      <c r="U156" s="19">
        <v>173.5</v>
      </c>
      <c r="V156" s="19">
        <v>167.6</v>
      </c>
      <c r="W156" s="19">
        <v>164.27</v>
      </c>
      <c r="X156" s="19">
        <v>160.44</v>
      </c>
      <c r="Y156" s="19">
        <v>153.88</v>
      </c>
      <c r="Z156" s="19">
        <v>159.81</v>
      </c>
      <c r="AA156" s="19">
        <v>158.38999999999999</v>
      </c>
      <c r="AB156" s="19">
        <v>154.88</v>
      </c>
      <c r="AC156" s="19">
        <v>151.99</v>
      </c>
      <c r="AD156" s="19">
        <v>150.26</v>
      </c>
      <c r="AE156" s="19">
        <v>150.78</v>
      </c>
      <c r="AF156" s="19">
        <v>149.56</v>
      </c>
      <c r="AG156" s="19">
        <v>143.21</v>
      </c>
      <c r="AH156" s="19">
        <v>149.91</v>
      </c>
      <c r="AI156" s="19">
        <v>141.94</v>
      </c>
      <c r="AJ156" s="19">
        <v>133.06</v>
      </c>
      <c r="AK156" s="19">
        <v>120.58</v>
      </c>
      <c r="AL156" s="19">
        <v>112.63</v>
      </c>
      <c r="AM156" s="19">
        <v>106.29</v>
      </c>
      <c r="AN156" s="19">
        <v>103.14</v>
      </c>
      <c r="AO156" s="20">
        <v>103.35</v>
      </c>
    </row>
    <row r="157" spans="1:41" hidden="1" outlineLevel="2" x14ac:dyDescent="0.3">
      <c r="A157" s="15" t="s">
        <v>3524</v>
      </c>
      <c r="B157" s="16" t="s">
        <v>3525</v>
      </c>
      <c r="C157" s="16" t="str">
        <f>VLOOKUP(B:B,'Liste-Pays'!A:B,2,0)</f>
        <v>ODA</v>
      </c>
      <c r="D157" s="16">
        <v>2</v>
      </c>
      <c r="E157" s="16" t="s">
        <v>41</v>
      </c>
      <c r="F157" s="16" t="s">
        <v>42</v>
      </c>
      <c r="G157" s="16" t="s">
        <v>10595</v>
      </c>
      <c r="H157" s="16" t="s">
        <v>44</v>
      </c>
      <c r="I157" s="16">
        <v>215.08</v>
      </c>
      <c r="J157" s="16">
        <v>224.49</v>
      </c>
      <c r="K157" s="16">
        <v>231.83</v>
      </c>
      <c r="L157" s="16">
        <v>222.5</v>
      </c>
      <c r="M157" s="16">
        <v>222.34</v>
      </c>
      <c r="N157" s="16">
        <v>245.65</v>
      </c>
      <c r="O157" s="16">
        <v>231.96</v>
      </c>
      <c r="P157" s="16">
        <v>239.23</v>
      </c>
      <c r="Q157" s="16">
        <v>232.77</v>
      </c>
      <c r="R157" s="16">
        <v>225.04</v>
      </c>
      <c r="S157" s="16">
        <v>222.58</v>
      </c>
      <c r="T157" s="16">
        <v>213.48</v>
      </c>
      <c r="U157" s="16">
        <v>244.37</v>
      </c>
      <c r="V157" s="16">
        <v>238.92</v>
      </c>
      <c r="W157" s="16">
        <v>227.9</v>
      </c>
      <c r="X157" s="16">
        <v>242.82</v>
      </c>
      <c r="Y157" s="16">
        <v>231.48</v>
      </c>
      <c r="Z157" s="16">
        <v>227.12</v>
      </c>
      <c r="AA157" s="16">
        <v>236.87</v>
      </c>
      <c r="AB157" s="16">
        <v>222.16</v>
      </c>
      <c r="AC157" s="16">
        <v>207.85</v>
      </c>
      <c r="AD157" s="16">
        <v>208</v>
      </c>
      <c r="AE157" s="16">
        <v>229.12</v>
      </c>
      <c r="AF157" s="16">
        <v>232.32</v>
      </c>
      <c r="AG157" s="16">
        <v>226.78</v>
      </c>
      <c r="AH157" s="16">
        <v>220</v>
      </c>
      <c r="AI157" s="16">
        <v>222.35</v>
      </c>
      <c r="AJ157" s="16">
        <v>226.18</v>
      </c>
      <c r="AK157" s="16">
        <v>222.66</v>
      </c>
      <c r="AL157" s="16">
        <v>219.4</v>
      </c>
      <c r="AM157" s="16">
        <v>216.07</v>
      </c>
      <c r="AN157" s="16">
        <v>212.32</v>
      </c>
      <c r="AO157" s="17">
        <v>213.13</v>
      </c>
    </row>
    <row r="158" spans="1:41" hidden="1" outlineLevel="2" x14ac:dyDescent="0.3">
      <c r="A158" s="18" t="s">
        <v>6720</v>
      </c>
      <c r="B158" s="19" t="s">
        <v>6721</v>
      </c>
      <c r="C158" s="16" t="str">
        <f>VLOOKUP(B:B,'Liste-Pays'!A:B,2,0)</f>
        <v>ODA</v>
      </c>
      <c r="D158" s="19">
        <v>2</v>
      </c>
      <c r="E158" s="19" t="s">
        <v>41</v>
      </c>
      <c r="F158" s="19" t="s">
        <v>42</v>
      </c>
      <c r="G158" s="19" t="s">
        <v>10595</v>
      </c>
      <c r="H158" s="19" t="s">
        <v>44</v>
      </c>
      <c r="I158" s="19">
        <v>64.41</v>
      </c>
      <c r="J158" s="19">
        <v>62.56</v>
      </c>
      <c r="K158" s="19">
        <v>59.8</v>
      </c>
      <c r="L158" s="19">
        <v>60.64</v>
      </c>
      <c r="M158" s="19">
        <v>60.12</v>
      </c>
      <c r="N158" s="19">
        <v>61.82</v>
      </c>
      <c r="O158" s="19">
        <v>58.91</v>
      </c>
      <c r="P158" s="19">
        <v>58.73</v>
      </c>
      <c r="Q158" s="19">
        <v>57.19</v>
      </c>
      <c r="R158" s="19">
        <v>56.21</v>
      </c>
      <c r="S158" s="19">
        <v>55.28</v>
      </c>
      <c r="T158" s="19">
        <v>55.72</v>
      </c>
      <c r="U158" s="19">
        <v>53.12</v>
      </c>
      <c r="V158" s="19">
        <v>49.67</v>
      </c>
      <c r="W158" s="19">
        <v>48.64</v>
      </c>
      <c r="X158" s="19">
        <v>48.01</v>
      </c>
      <c r="Y158" s="19">
        <v>47.15</v>
      </c>
      <c r="Z158" s="19">
        <v>47.07</v>
      </c>
      <c r="AA158" s="19">
        <v>50.05</v>
      </c>
      <c r="AB158" s="19">
        <v>48.88</v>
      </c>
      <c r="AC158" s="19">
        <v>52.07</v>
      </c>
      <c r="AD158" s="19">
        <v>52.55</v>
      </c>
      <c r="AE158" s="19">
        <v>52.37</v>
      </c>
      <c r="AF158" s="19">
        <v>47.84</v>
      </c>
      <c r="AG158" s="19">
        <v>46.87</v>
      </c>
      <c r="AH158" s="19">
        <v>46.87</v>
      </c>
      <c r="AI158" s="19">
        <v>47.03</v>
      </c>
      <c r="AJ158" s="19">
        <v>45.89</v>
      </c>
      <c r="AK158" s="19">
        <v>45.78</v>
      </c>
      <c r="AL158" s="19">
        <v>43.87</v>
      </c>
      <c r="AM158" s="19">
        <v>39.08</v>
      </c>
      <c r="AN158" s="19">
        <v>38.1</v>
      </c>
      <c r="AO158" s="20">
        <v>36.630000000000003</v>
      </c>
    </row>
    <row r="159" spans="1:41" hidden="1" outlineLevel="2" x14ac:dyDescent="0.3">
      <c r="A159" s="15" t="s">
        <v>7796</v>
      </c>
      <c r="B159" s="16" t="s">
        <v>7797</v>
      </c>
      <c r="C159" s="16" t="str">
        <f>VLOOKUP(B:B,'Liste-Pays'!A:B,2,0)</f>
        <v>ODA</v>
      </c>
      <c r="D159" s="16">
        <v>2</v>
      </c>
      <c r="E159" s="16" t="s">
        <v>41</v>
      </c>
      <c r="F159" s="16" t="s">
        <v>42</v>
      </c>
      <c r="G159" s="16" t="s">
        <v>10595</v>
      </c>
      <c r="H159" s="16" t="s">
        <v>44</v>
      </c>
      <c r="I159" s="16">
        <v>56.72</v>
      </c>
      <c r="J159" s="16">
        <v>60.23</v>
      </c>
      <c r="K159" s="16">
        <v>58.45</v>
      </c>
      <c r="L159" s="16">
        <v>56.1</v>
      </c>
      <c r="M159" s="16">
        <v>56.18</v>
      </c>
      <c r="N159" s="16">
        <v>53.83</v>
      </c>
      <c r="O159" s="16">
        <v>53.67</v>
      </c>
      <c r="P159" s="16">
        <v>46.34</v>
      </c>
      <c r="Q159" s="16">
        <v>47.43</v>
      </c>
      <c r="R159" s="16">
        <v>46.29</v>
      </c>
      <c r="S159" s="16">
        <v>44.41</v>
      </c>
      <c r="T159" s="16">
        <v>44.68</v>
      </c>
      <c r="U159" s="16">
        <v>36.450000000000003</v>
      </c>
      <c r="V159" s="16">
        <v>34.770000000000003</v>
      </c>
      <c r="W159" s="16">
        <v>33.020000000000003</v>
      </c>
      <c r="X159" s="16">
        <v>31.74</v>
      </c>
      <c r="Y159" s="16">
        <v>30.79</v>
      </c>
      <c r="Z159" s="16">
        <v>31.49</v>
      </c>
      <c r="AA159" s="16">
        <v>30.58</v>
      </c>
      <c r="AB159" s="16">
        <v>30.52</v>
      </c>
      <c r="AC159" s="16">
        <v>28.94</v>
      </c>
      <c r="AD159" s="16">
        <v>29.66</v>
      </c>
      <c r="AE159" s="16">
        <v>31.69</v>
      </c>
      <c r="AF159" s="16">
        <v>31.29</v>
      </c>
      <c r="AG159" s="16">
        <v>29.88</v>
      </c>
      <c r="AH159" s="16">
        <v>29.02</v>
      </c>
      <c r="AI159" s="16">
        <v>28.46</v>
      </c>
      <c r="AJ159" s="16">
        <v>28.4</v>
      </c>
      <c r="AK159" s="16">
        <v>27.5</v>
      </c>
      <c r="AL159" s="16">
        <v>25.92</v>
      </c>
      <c r="AM159" s="16">
        <v>25.8</v>
      </c>
      <c r="AN159" s="16">
        <v>24.88</v>
      </c>
      <c r="AO159" s="17">
        <v>25.05</v>
      </c>
    </row>
    <row r="160" spans="1:41" hidden="1" outlineLevel="2" x14ac:dyDescent="0.3">
      <c r="A160" s="18" t="s">
        <v>7239</v>
      </c>
      <c r="B160" s="19" t="s">
        <v>7240</v>
      </c>
      <c r="C160" s="16" t="str">
        <f>VLOOKUP(B:B,'Liste-Pays'!A:B,2,0)</f>
        <v>ODA</v>
      </c>
      <c r="D160" s="19">
        <v>2</v>
      </c>
      <c r="E160" s="19" t="s">
        <v>41</v>
      </c>
      <c r="F160" s="19" t="s">
        <v>42</v>
      </c>
      <c r="G160" s="19" t="s">
        <v>10595</v>
      </c>
      <c r="H160" s="19" t="s">
        <v>44</v>
      </c>
      <c r="I160" s="19">
        <v>50.41</v>
      </c>
      <c r="J160" s="19">
        <v>49.97</v>
      </c>
      <c r="K160" s="19">
        <v>50.15</v>
      </c>
      <c r="L160" s="19">
        <v>49.02</v>
      </c>
      <c r="M160" s="19">
        <v>48.31</v>
      </c>
      <c r="N160" s="19">
        <v>48.05</v>
      </c>
      <c r="O160" s="19">
        <v>48.04</v>
      </c>
      <c r="P160" s="19">
        <v>47.92</v>
      </c>
      <c r="Q160" s="19">
        <v>43.54</v>
      </c>
      <c r="R160" s="19">
        <v>40.31</v>
      </c>
      <c r="S160" s="19">
        <v>39.97</v>
      </c>
      <c r="T160" s="19">
        <v>40.22</v>
      </c>
      <c r="U160" s="19">
        <v>33.1</v>
      </c>
      <c r="V160" s="19">
        <v>33.229999999999997</v>
      </c>
      <c r="W160" s="19">
        <v>33.090000000000003</v>
      </c>
      <c r="X160" s="19">
        <v>33.49</v>
      </c>
      <c r="Y160" s="19">
        <v>33.72</v>
      </c>
      <c r="Z160" s="19">
        <v>33.76</v>
      </c>
      <c r="AA160" s="19">
        <v>34.880000000000003</v>
      </c>
      <c r="AB160" s="19">
        <v>33.65</v>
      </c>
      <c r="AC160" s="19">
        <v>33.47</v>
      </c>
      <c r="AD160" s="19">
        <v>32.72</v>
      </c>
      <c r="AE160" s="19">
        <v>33.1</v>
      </c>
      <c r="AF160" s="19">
        <v>32.020000000000003</v>
      </c>
      <c r="AG160" s="19">
        <v>30.85</v>
      </c>
      <c r="AH160" s="19">
        <v>45.21</v>
      </c>
      <c r="AI160" s="19">
        <v>30.09</v>
      </c>
      <c r="AJ160" s="19">
        <v>30.3</v>
      </c>
      <c r="AK160" s="19">
        <v>28.67</v>
      </c>
      <c r="AL160" s="19">
        <v>28.69</v>
      </c>
      <c r="AM160" s="19">
        <v>27.44</v>
      </c>
      <c r="AN160" s="19">
        <v>26.51</v>
      </c>
      <c r="AO160" s="20">
        <v>27.81</v>
      </c>
    </row>
    <row r="161" spans="1:41" hidden="1" outlineLevel="2" x14ac:dyDescent="0.3">
      <c r="A161" s="15" t="s">
        <v>6849</v>
      </c>
      <c r="B161" s="16" t="s">
        <v>6850</v>
      </c>
      <c r="C161" s="16" t="str">
        <f>VLOOKUP(B:B,'Liste-Pays'!A:B,2,0)</f>
        <v>ODA</v>
      </c>
      <c r="D161" s="16">
        <v>2</v>
      </c>
      <c r="E161" s="16" t="s">
        <v>41</v>
      </c>
      <c r="F161" s="16" t="s">
        <v>42</v>
      </c>
      <c r="G161" s="16" t="s">
        <v>10595</v>
      </c>
      <c r="H161" s="16" t="s">
        <v>44</v>
      </c>
      <c r="I161" s="16">
        <v>45.81</v>
      </c>
      <c r="J161" s="16">
        <v>45.82</v>
      </c>
      <c r="K161" s="16">
        <v>45.82</v>
      </c>
      <c r="L161" s="16">
        <v>45.82</v>
      </c>
      <c r="M161" s="16">
        <v>45.82</v>
      </c>
      <c r="N161" s="16">
        <v>45.81</v>
      </c>
      <c r="O161" s="16">
        <v>45.81</v>
      </c>
      <c r="P161" s="16">
        <v>-17.420000000000002</v>
      </c>
      <c r="Q161" s="16">
        <v>-17.39</v>
      </c>
      <c r="R161" s="16">
        <v>-17.34</v>
      </c>
      <c r="S161" s="16">
        <v>-17.38</v>
      </c>
      <c r="T161" s="16">
        <v>-17.38</v>
      </c>
      <c r="U161" s="16">
        <v>2.13</v>
      </c>
      <c r="V161" s="16">
        <v>2.12</v>
      </c>
      <c r="W161" s="16">
        <v>2.1</v>
      </c>
      <c r="X161" s="16">
        <v>2.09</v>
      </c>
      <c r="Y161" s="16">
        <v>2.08</v>
      </c>
      <c r="Z161" s="16">
        <v>2.0699999999999998</v>
      </c>
      <c r="AA161" s="16">
        <v>2.06</v>
      </c>
      <c r="AB161" s="16">
        <v>2.04</v>
      </c>
      <c r="AC161" s="16">
        <v>2.02</v>
      </c>
      <c r="AD161" s="16">
        <v>2.0099999999999998</v>
      </c>
      <c r="AE161" s="16">
        <v>4.42</v>
      </c>
      <c r="AF161" s="16">
        <v>4.21</v>
      </c>
      <c r="AG161" s="16">
        <v>4.2</v>
      </c>
      <c r="AH161" s="16">
        <v>4.2</v>
      </c>
      <c r="AI161" s="16">
        <v>4.1900000000000004</v>
      </c>
      <c r="AJ161" s="16">
        <v>4.18</v>
      </c>
      <c r="AK161" s="16">
        <v>4.17</v>
      </c>
      <c r="AL161" s="16">
        <v>4.16</v>
      </c>
      <c r="AM161" s="16">
        <v>4.1500000000000004</v>
      </c>
      <c r="AN161" s="16">
        <v>4.1399999999999997</v>
      </c>
      <c r="AO161" s="17">
        <v>4.13</v>
      </c>
    </row>
    <row r="162" spans="1:41" hidden="1" outlineLevel="2" x14ac:dyDescent="0.3">
      <c r="A162" s="18" t="s">
        <v>9028</v>
      </c>
      <c r="B162" s="19" t="s">
        <v>9029</v>
      </c>
      <c r="C162" s="16" t="str">
        <f>VLOOKUP(B:B,'Liste-Pays'!A:B,2,0)</f>
        <v>ODA</v>
      </c>
      <c r="D162" s="19">
        <v>2</v>
      </c>
      <c r="E162" s="19" t="s">
        <v>41</v>
      </c>
      <c r="F162" s="19" t="s">
        <v>42</v>
      </c>
      <c r="G162" s="19" t="s">
        <v>10595</v>
      </c>
      <c r="H162" s="19" t="s">
        <v>44</v>
      </c>
      <c r="I162" s="19">
        <v>37.42</v>
      </c>
      <c r="J162" s="19">
        <v>39.619999999999997</v>
      </c>
      <c r="K162" s="19">
        <v>39.53</v>
      </c>
      <c r="L162" s="19">
        <v>39.9</v>
      </c>
      <c r="M162" s="19">
        <v>37.549999999999997</v>
      </c>
      <c r="N162" s="19">
        <v>38.17</v>
      </c>
      <c r="O162" s="19">
        <v>39.369999999999997</v>
      </c>
      <c r="P162" s="19">
        <v>34.75</v>
      </c>
      <c r="Q162" s="19">
        <v>32.35</v>
      </c>
      <c r="R162" s="19">
        <v>29.91</v>
      </c>
      <c r="S162" s="19">
        <v>32.81</v>
      </c>
      <c r="T162" s="19">
        <v>31.01</v>
      </c>
      <c r="U162" s="19">
        <v>30.73</v>
      </c>
      <c r="V162" s="19">
        <v>29.28</v>
      </c>
      <c r="W162" s="19">
        <v>29.96</v>
      </c>
      <c r="X162" s="19">
        <v>29.55</v>
      </c>
      <c r="Y162" s="19">
        <v>28.56</v>
      </c>
      <c r="Z162" s="19">
        <v>30.02</v>
      </c>
      <c r="AA162" s="19">
        <v>27.89</v>
      </c>
      <c r="AB162" s="19">
        <v>27.7</v>
      </c>
      <c r="AC162" s="19">
        <v>26.32</v>
      </c>
      <c r="AD162" s="19">
        <v>25.45</v>
      </c>
      <c r="AE162" s="19">
        <v>27.71</v>
      </c>
      <c r="AF162" s="19">
        <v>28.36</v>
      </c>
      <c r="AG162" s="19">
        <v>28.83</v>
      </c>
      <c r="AH162" s="19">
        <v>31.29</v>
      </c>
      <c r="AI162" s="19">
        <v>33.119999999999997</v>
      </c>
      <c r="AJ162" s="19">
        <v>33.1</v>
      </c>
      <c r="AK162" s="19">
        <v>35.04</v>
      </c>
      <c r="AL162" s="19">
        <v>31.14</v>
      </c>
      <c r="AM162" s="19">
        <v>27.92</v>
      </c>
      <c r="AN162" s="19">
        <v>23.03</v>
      </c>
      <c r="AO162" s="20">
        <v>23.51</v>
      </c>
    </row>
    <row r="163" spans="1:41" hidden="1" outlineLevel="2" x14ac:dyDescent="0.3">
      <c r="A163" s="15" t="s">
        <v>9652</v>
      </c>
      <c r="B163" s="16" t="s">
        <v>9653</v>
      </c>
      <c r="C163" s="16" t="str">
        <f>VLOOKUP(B:B,'Liste-Pays'!A:B,2,0)</f>
        <v>ODA</v>
      </c>
      <c r="D163" s="16"/>
      <c r="E163" s="16" t="s">
        <v>41</v>
      </c>
      <c r="F163" s="16" t="s">
        <v>42</v>
      </c>
      <c r="G163" s="16" t="s">
        <v>10595</v>
      </c>
      <c r="H163" s="16" t="s">
        <v>44</v>
      </c>
      <c r="I163" s="16">
        <v>30.72</v>
      </c>
      <c r="J163" s="16">
        <v>30.81</v>
      </c>
      <c r="K163" s="16">
        <v>32.08</v>
      </c>
      <c r="L163" s="16">
        <v>31.14</v>
      </c>
      <c r="M163" s="16">
        <v>30.89</v>
      </c>
      <c r="N163" s="16">
        <v>29.75</v>
      </c>
      <c r="O163" s="16">
        <v>29.11</v>
      </c>
      <c r="P163" s="16">
        <v>29.66</v>
      </c>
      <c r="Q163" s="16">
        <v>29.58</v>
      </c>
      <c r="R163" s="16">
        <v>29.3</v>
      </c>
      <c r="S163" s="16">
        <v>30.09</v>
      </c>
      <c r="T163" s="16">
        <v>31.86</v>
      </c>
      <c r="U163" s="16">
        <v>28.61</v>
      </c>
      <c r="V163" s="16">
        <v>24.35</v>
      </c>
      <c r="W163" s="16">
        <v>21.61</v>
      </c>
      <c r="X163" s="16">
        <v>18.63</v>
      </c>
      <c r="Y163" s="16">
        <v>17.899999999999999</v>
      </c>
      <c r="Z163" s="16">
        <v>17.45</v>
      </c>
      <c r="AA163" s="16">
        <v>16.21</v>
      </c>
      <c r="AB163" s="16">
        <v>16.59</v>
      </c>
      <c r="AC163" s="16">
        <v>15.81</v>
      </c>
      <c r="AD163" s="16">
        <v>12.96</v>
      </c>
      <c r="AE163" s="16">
        <v>12.29</v>
      </c>
      <c r="AF163" s="16">
        <v>14.21</v>
      </c>
      <c r="AG163" s="16">
        <v>13.23</v>
      </c>
      <c r="AH163" s="16">
        <v>12.36</v>
      </c>
      <c r="AI163" s="16">
        <v>11.34</v>
      </c>
      <c r="AJ163" s="16">
        <v>10.220000000000001</v>
      </c>
      <c r="AK163" s="16">
        <v>9.7799999999999994</v>
      </c>
      <c r="AL163" s="16">
        <v>9.64</v>
      </c>
      <c r="AM163" s="16">
        <v>9.3699999999999992</v>
      </c>
      <c r="AN163" s="16">
        <v>9.81</v>
      </c>
      <c r="AO163" s="17">
        <v>11.26</v>
      </c>
    </row>
    <row r="164" spans="1:41" hidden="1" outlineLevel="2" x14ac:dyDescent="0.3">
      <c r="A164" s="18" t="s">
        <v>10419</v>
      </c>
      <c r="B164" s="19" t="s">
        <v>10420</v>
      </c>
      <c r="C164" s="16" t="str">
        <f>VLOOKUP(B:B,'Liste-Pays'!A:B,2,0)</f>
        <v>ODA</v>
      </c>
      <c r="D164" s="19">
        <v>2</v>
      </c>
      <c r="E164" s="19" t="s">
        <v>41</v>
      </c>
      <c r="F164" s="19" t="s">
        <v>42</v>
      </c>
      <c r="G164" s="19" t="s">
        <v>10595</v>
      </c>
      <c r="H164" s="19" t="s">
        <v>44</v>
      </c>
      <c r="I164" s="19">
        <v>2.38</v>
      </c>
      <c r="J164" s="19">
        <v>2.44</v>
      </c>
      <c r="K164" s="19">
        <v>2.13</v>
      </c>
      <c r="L164" s="19">
        <v>2.37</v>
      </c>
      <c r="M164" s="19">
        <v>2.14</v>
      </c>
      <c r="N164" s="19">
        <v>1.89</v>
      </c>
      <c r="O164" s="19">
        <v>1.78</v>
      </c>
      <c r="P164" s="19">
        <v>1.6</v>
      </c>
      <c r="Q164" s="19">
        <v>1.64</v>
      </c>
      <c r="R164" s="19">
        <v>1.4</v>
      </c>
      <c r="S164" s="19">
        <v>1.4</v>
      </c>
      <c r="T164" s="19">
        <v>1.26</v>
      </c>
      <c r="U164" s="19">
        <v>1.2</v>
      </c>
      <c r="V164" s="19">
        <v>1.1399999999999999</v>
      </c>
      <c r="W164" s="19">
        <v>1.07</v>
      </c>
      <c r="X164" s="19">
        <v>1</v>
      </c>
      <c r="Y164" s="19">
        <v>0.95</v>
      </c>
      <c r="Z164" s="19">
        <v>0.79</v>
      </c>
      <c r="AA164" s="19">
        <v>0.84</v>
      </c>
      <c r="AB164" s="19">
        <v>0.66</v>
      </c>
      <c r="AC164" s="19">
        <v>0.74</v>
      </c>
      <c r="AD164" s="19">
        <v>0.59</v>
      </c>
      <c r="AE164" s="19">
        <v>0.56000000000000005</v>
      </c>
      <c r="AF164" s="19">
        <v>0.52</v>
      </c>
      <c r="AG164" s="19">
        <v>0.4</v>
      </c>
      <c r="AH164" s="19">
        <v>0.42</v>
      </c>
      <c r="AI164" s="19">
        <v>0.35</v>
      </c>
      <c r="AJ164" s="19">
        <v>0.32</v>
      </c>
      <c r="AK164" s="19">
        <v>0.26</v>
      </c>
      <c r="AL164" s="19">
        <v>0.25</v>
      </c>
      <c r="AM164" s="19">
        <v>0.26</v>
      </c>
      <c r="AN164" s="19">
        <v>0.19</v>
      </c>
      <c r="AO164" s="20">
        <v>0.19</v>
      </c>
    </row>
    <row r="165" spans="1:41" hidden="1" outlineLevel="2" x14ac:dyDescent="0.3">
      <c r="A165" s="15" t="s">
        <v>10429</v>
      </c>
      <c r="B165" s="16" t="s">
        <v>10430</v>
      </c>
      <c r="C165" s="16" t="str">
        <f>VLOOKUP(B:B,'Liste-Pays'!A:B,2,0)</f>
        <v>ODA</v>
      </c>
      <c r="D165" s="16">
        <v>2</v>
      </c>
      <c r="E165" s="16" t="s">
        <v>41</v>
      </c>
      <c r="F165" s="16" t="s">
        <v>42</v>
      </c>
      <c r="G165" s="16" t="s">
        <v>10595</v>
      </c>
      <c r="H165" s="16" t="s">
        <v>44</v>
      </c>
      <c r="I165" s="16">
        <v>0.85</v>
      </c>
      <c r="J165" s="16">
        <v>0.96</v>
      </c>
      <c r="K165" s="16">
        <v>0.7</v>
      </c>
      <c r="L165" s="16">
        <v>1.08</v>
      </c>
      <c r="M165" s="16">
        <v>1.22</v>
      </c>
      <c r="N165" s="16">
        <v>1.19</v>
      </c>
      <c r="O165" s="16">
        <v>1.08</v>
      </c>
      <c r="P165" s="16">
        <v>0.96</v>
      </c>
      <c r="Q165" s="16">
        <v>0.84</v>
      </c>
      <c r="R165" s="16">
        <v>0.73</v>
      </c>
      <c r="S165" s="16">
        <v>0.67</v>
      </c>
      <c r="T165" s="16">
        <v>0.48</v>
      </c>
      <c r="U165" s="16">
        <v>-4.9400000000000004</v>
      </c>
      <c r="V165" s="16">
        <v>-5.21</v>
      </c>
      <c r="W165" s="16">
        <v>-5.2</v>
      </c>
      <c r="X165" s="16">
        <v>-5.43</v>
      </c>
      <c r="Y165" s="16">
        <v>-5.5</v>
      </c>
      <c r="Z165" s="16">
        <v>-5.87</v>
      </c>
      <c r="AA165" s="16">
        <v>-5.94</v>
      </c>
      <c r="AB165" s="16">
        <v>-5.9</v>
      </c>
      <c r="AC165" s="16">
        <v>-5.92</v>
      </c>
      <c r="AD165" s="16">
        <v>-5.93</v>
      </c>
      <c r="AE165" s="16">
        <v>-5.98</v>
      </c>
      <c r="AF165" s="16">
        <v>-5.95</v>
      </c>
      <c r="AG165" s="16">
        <v>-5.97</v>
      </c>
      <c r="AH165" s="16">
        <v>-5.98</v>
      </c>
      <c r="AI165" s="16">
        <v>-6.07</v>
      </c>
      <c r="AJ165" s="16">
        <v>-6.13</v>
      </c>
      <c r="AK165" s="16">
        <v>-6.18</v>
      </c>
      <c r="AL165" s="16">
        <v>-6.22</v>
      </c>
      <c r="AM165" s="16">
        <v>-6.2</v>
      </c>
      <c r="AN165" s="16">
        <v>-6.21</v>
      </c>
      <c r="AO165" s="17">
        <v>-5.7</v>
      </c>
    </row>
    <row r="166" spans="1:41" hidden="1" outlineLevel="2" x14ac:dyDescent="0.3">
      <c r="A166" s="18" t="s">
        <v>10463</v>
      </c>
      <c r="B166" s="19" t="s">
        <v>10464</v>
      </c>
      <c r="C166" s="16" t="str">
        <f>VLOOKUP(B:B,'Liste-Pays'!A:B,2,0)</f>
        <v>ODA</v>
      </c>
      <c r="D166" s="19">
        <v>2</v>
      </c>
      <c r="E166" s="19" t="s">
        <v>41</v>
      </c>
      <c r="F166" s="19" t="s">
        <v>42</v>
      </c>
      <c r="G166" s="19" t="s">
        <v>10595</v>
      </c>
      <c r="H166" s="19" t="s">
        <v>44</v>
      </c>
      <c r="I166" s="19">
        <v>0.54</v>
      </c>
      <c r="J166" s="19">
        <v>0.54</v>
      </c>
      <c r="K166" s="19">
        <v>0.53</v>
      </c>
      <c r="L166" s="19">
        <v>0.49</v>
      </c>
      <c r="M166" s="19">
        <v>0.5</v>
      </c>
      <c r="N166" s="19">
        <v>0.47</v>
      </c>
      <c r="O166" s="19">
        <v>0.51</v>
      </c>
      <c r="P166" s="19">
        <v>0.59</v>
      </c>
      <c r="Q166" s="19">
        <v>0.67</v>
      </c>
      <c r="R166" s="19">
        <v>0.61</v>
      </c>
      <c r="S166" s="19">
        <v>0.62</v>
      </c>
      <c r="T166" s="19">
        <v>0.63</v>
      </c>
      <c r="U166" s="19">
        <v>0.61</v>
      </c>
      <c r="V166" s="19">
        <v>0.59</v>
      </c>
      <c r="W166" s="19">
        <v>0.59</v>
      </c>
      <c r="X166" s="19">
        <v>0.56999999999999995</v>
      </c>
      <c r="Y166" s="19">
        <v>0.49</v>
      </c>
      <c r="Z166" s="19">
        <v>0.49</v>
      </c>
      <c r="AA166" s="19">
        <v>0.48</v>
      </c>
      <c r="AB166" s="19">
        <v>0.47</v>
      </c>
      <c r="AC166" s="19">
        <v>0.45</v>
      </c>
      <c r="AD166" s="19">
        <v>0.46</v>
      </c>
      <c r="AE166" s="19">
        <v>0.5</v>
      </c>
      <c r="AF166" s="19">
        <v>0.51</v>
      </c>
      <c r="AG166" s="19">
        <v>0.5</v>
      </c>
      <c r="AH166" s="19">
        <v>0.5</v>
      </c>
      <c r="AI166" s="19">
        <v>0.49</v>
      </c>
      <c r="AJ166" s="19">
        <v>0.49</v>
      </c>
      <c r="AK166" s="19">
        <v>0.49</v>
      </c>
      <c r="AL166" s="19">
        <v>0.48</v>
      </c>
      <c r="AM166" s="19">
        <v>0.45</v>
      </c>
      <c r="AN166" s="19">
        <v>0.44</v>
      </c>
      <c r="AO166" s="20">
        <v>0.42</v>
      </c>
    </row>
    <row r="167" spans="1:41" hidden="1" outlineLevel="2" x14ac:dyDescent="0.3">
      <c r="A167" s="15" t="s">
        <v>10457</v>
      </c>
      <c r="B167" s="16" t="s">
        <v>10458</v>
      </c>
      <c r="C167" s="16" t="str">
        <f>VLOOKUP(B:B,'Liste-Pays'!A:B,2,0)</f>
        <v>ODA</v>
      </c>
      <c r="D167" s="16">
        <v>2</v>
      </c>
      <c r="E167" s="16" t="s">
        <v>41</v>
      </c>
      <c r="F167" s="16" t="s">
        <v>42</v>
      </c>
      <c r="G167" s="16" t="s">
        <v>10595</v>
      </c>
      <c r="H167" s="16" t="s">
        <v>44</v>
      </c>
      <c r="I167" s="16">
        <v>0.52</v>
      </c>
      <c r="J167" s="16">
        <v>0.54</v>
      </c>
      <c r="K167" s="16">
        <v>0.5</v>
      </c>
      <c r="L167" s="16">
        <v>0.55000000000000004</v>
      </c>
      <c r="M167" s="16">
        <v>0.54</v>
      </c>
      <c r="N167" s="16">
        <v>0.56999999999999995</v>
      </c>
      <c r="O167" s="16">
        <v>0.56999999999999995</v>
      </c>
      <c r="P167" s="16">
        <v>0.57999999999999996</v>
      </c>
      <c r="Q167" s="16">
        <v>0.54</v>
      </c>
      <c r="R167" s="16">
        <v>0.53</v>
      </c>
      <c r="S167" s="16">
        <v>0.52</v>
      </c>
      <c r="T167" s="16">
        <v>0.52</v>
      </c>
      <c r="U167" s="16">
        <v>0.5</v>
      </c>
      <c r="V167" s="16">
        <v>0.47</v>
      </c>
      <c r="W167" s="16">
        <v>0.45</v>
      </c>
      <c r="X167" s="16">
        <v>0.47</v>
      </c>
      <c r="Y167" s="16">
        <v>0.47</v>
      </c>
      <c r="Z167" s="16">
        <v>0.47</v>
      </c>
      <c r="AA167" s="16">
        <v>0.46</v>
      </c>
      <c r="AB167" s="16">
        <v>0.46</v>
      </c>
      <c r="AC167" s="16">
        <v>0.45</v>
      </c>
      <c r="AD167" s="16">
        <v>0.45</v>
      </c>
      <c r="AE167" s="16">
        <v>0.42</v>
      </c>
      <c r="AF167" s="16">
        <v>0.41</v>
      </c>
      <c r="AG167" s="16">
        <v>0.42</v>
      </c>
      <c r="AH167" s="16">
        <v>0.39</v>
      </c>
      <c r="AI167" s="16">
        <v>0.4</v>
      </c>
      <c r="AJ167" s="16">
        <v>0.38</v>
      </c>
      <c r="AK167" s="16">
        <v>0.37</v>
      </c>
      <c r="AL167" s="16">
        <v>0.38</v>
      </c>
      <c r="AM167" s="16">
        <v>0.36</v>
      </c>
      <c r="AN167" s="16">
        <v>0.36</v>
      </c>
      <c r="AO167" s="17">
        <v>0.35</v>
      </c>
    </row>
    <row r="168" spans="1:41" hidden="1" outlineLevel="2" x14ac:dyDescent="0.3">
      <c r="A168" s="18" t="s">
        <v>10495</v>
      </c>
      <c r="B168" s="19" t="s">
        <v>10496</v>
      </c>
      <c r="C168" s="16" t="str">
        <f>VLOOKUP(B:B,'Liste-Pays'!A:B,2,0)</f>
        <v>ODA</v>
      </c>
      <c r="D168" s="19">
        <v>2</v>
      </c>
      <c r="E168" s="19" t="s">
        <v>41</v>
      </c>
      <c r="F168" s="19" t="s">
        <v>42</v>
      </c>
      <c r="G168" s="19" t="s">
        <v>10595</v>
      </c>
      <c r="H168" s="19" t="s">
        <v>44</v>
      </c>
      <c r="I168" s="19">
        <v>0.09</v>
      </c>
      <c r="J168" s="19">
        <v>0.09</v>
      </c>
      <c r="K168" s="19">
        <v>0.09</v>
      </c>
      <c r="L168" s="19">
        <v>0.09</v>
      </c>
      <c r="M168" s="19">
        <v>0.09</v>
      </c>
      <c r="N168" s="19">
        <v>0.09</v>
      </c>
      <c r="O168" s="19">
        <v>7.0000000000000007E-2</v>
      </c>
      <c r="P168" s="19">
        <v>7.0000000000000007E-2</v>
      </c>
      <c r="Q168" s="19">
        <v>7.0000000000000007E-2</v>
      </c>
      <c r="R168" s="19">
        <v>0.08</v>
      </c>
      <c r="S168" s="19">
        <v>7.0000000000000007E-2</v>
      </c>
      <c r="T168" s="19">
        <v>7.0000000000000007E-2</v>
      </c>
      <c r="U168" s="19">
        <v>7.0000000000000007E-2</v>
      </c>
      <c r="V168" s="19">
        <v>0.06</v>
      </c>
      <c r="W168" s="19">
        <v>0.06</v>
      </c>
      <c r="X168" s="19">
        <v>7.0000000000000007E-2</v>
      </c>
      <c r="Y168" s="19">
        <v>7.0000000000000007E-2</v>
      </c>
      <c r="Z168" s="19">
        <v>0.06</v>
      </c>
      <c r="AA168" s="19">
        <v>0.06</v>
      </c>
      <c r="AB168" s="19">
        <v>0.05</v>
      </c>
      <c r="AC168" s="19">
        <v>0.05</v>
      </c>
      <c r="AD168" s="19">
        <v>0.04</v>
      </c>
      <c r="AE168" s="19">
        <v>0.05</v>
      </c>
      <c r="AF168" s="19">
        <v>0.04</v>
      </c>
      <c r="AG168" s="19">
        <v>0.04</v>
      </c>
      <c r="AH168" s="19">
        <v>0.04</v>
      </c>
      <c r="AI168" s="19">
        <v>0.04</v>
      </c>
      <c r="AJ168" s="19">
        <v>0.04</v>
      </c>
      <c r="AK168" s="19">
        <v>0.05</v>
      </c>
      <c r="AL168" s="19">
        <v>0.04</v>
      </c>
      <c r="AM168" s="19">
        <v>0.03</v>
      </c>
      <c r="AN168" s="19">
        <v>0.03</v>
      </c>
      <c r="AO168" s="20">
        <v>0.03</v>
      </c>
    </row>
    <row r="169" spans="1:41" hidden="1" outlineLevel="2" x14ac:dyDescent="0.3">
      <c r="A169" s="15" t="s">
        <v>10431</v>
      </c>
      <c r="B169" s="16" t="s">
        <v>10432</v>
      </c>
      <c r="C169" s="16" t="str">
        <f>VLOOKUP(B:B,'Liste-Pays'!A:B,2,0)</f>
        <v>ODA</v>
      </c>
      <c r="D169" s="16">
        <v>2</v>
      </c>
      <c r="E169" s="16" t="s">
        <v>41</v>
      </c>
      <c r="F169" s="16" t="s">
        <v>42</v>
      </c>
      <c r="G169" s="16" t="s">
        <v>10595</v>
      </c>
      <c r="H169" s="16" t="s">
        <v>44</v>
      </c>
      <c r="I169" s="16">
        <v>-0.85</v>
      </c>
      <c r="J169" s="16">
        <v>-0.85</v>
      </c>
      <c r="K169" s="16">
        <v>-0.86</v>
      </c>
      <c r="L169" s="16">
        <v>-0.42</v>
      </c>
      <c r="M169" s="16">
        <v>-0.55000000000000004</v>
      </c>
      <c r="N169" s="16">
        <v>-0.61</v>
      </c>
      <c r="O169" s="16">
        <v>-0.8</v>
      </c>
      <c r="P169" s="16">
        <v>-0.74</v>
      </c>
      <c r="Q169" s="16">
        <v>-0.8</v>
      </c>
      <c r="R169" s="16">
        <v>-0.41</v>
      </c>
      <c r="S169" s="16">
        <v>-0.55000000000000004</v>
      </c>
      <c r="T169" s="16">
        <v>-0.52</v>
      </c>
      <c r="U169" s="16">
        <v>-0.43</v>
      </c>
      <c r="V169" s="16">
        <v>-0.73</v>
      </c>
      <c r="W169" s="16">
        <v>-0.64</v>
      </c>
      <c r="X169" s="16">
        <v>-0.36</v>
      </c>
      <c r="Y169" s="16">
        <v>-0.3</v>
      </c>
      <c r="Z169" s="16">
        <v>-0.42</v>
      </c>
      <c r="AA169" s="16">
        <v>-0.05</v>
      </c>
      <c r="AB169" s="16">
        <v>-0.36</v>
      </c>
      <c r="AC169" s="16">
        <v>-0.5</v>
      </c>
      <c r="AD169" s="16">
        <v>-0.31</v>
      </c>
      <c r="AE169" s="16">
        <v>-0.55000000000000004</v>
      </c>
      <c r="AF169" s="16">
        <v>-0.57999999999999996</v>
      </c>
      <c r="AG169" s="16">
        <v>-0.55000000000000004</v>
      </c>
      <c r="AH169" s="16">
        <v>-0.51</v>
      </c>
      <c r="AI169" s="16">
        <v>-0.5</v>
      </c>
      <c r="AJ169" s="16">
        <v>-0.55000000000000004</v>
      </c>
      <c r="AK169" s="16">
        <v>-0.61</v>
      </c>
      <c r="AL169" s="16">
        <v>-0.76</v>
      </c>
      <c r="AM169" s="16">
        <v>-0.82</v>
      </c>
      <c r="AN169" s="16">
        <v>-0.87</v>
      </c>
      <c r="AO169" s="17">
        <v>-0.89</v>
      </c>
    </row>
    <row r="170" spans="1:41" hidden="1" outlineLevel="2" x14ac:dyDescent="0.3">
      <c r="A170" s="15" t="s">
        <v>1833</v>
      </c>
      <c r="B170" s="16" t="s">
        <v>1834</v>
      </c>
      <c r="C170" s="16" t="str">
        <f>VLOOKUP(B:B,'Liste-Pays'!A:B,2,0)</f>
        <v>ODA</v>
      </c>
      <c r="D170" s="16">
        <v>2</v>
      </c>
      <c r="E170" s="16" t="s">
        <v>41</v>
      </c>
      <c r="F170" s="16" t="s">
        <v>42</v>
      </c>
      <c r="G170" s="16" t="s">
        <v>10595</v>
      </c>
      <c r="H170" s="16" t="s">
        <v>44</v>
      </c>
      <c r="I170" s="16">
        <v>463.85</v>
      </c>
      <c r="J170" s="16">
        <v>463.81</v>
      </c>
      <c r="K170" s="16">
        <v>473.76</v>
      </c>
      <c r="L170" s="16">
        <v>461.51</v>
      </c>
      <c r="M170" s="16">
        <v>406.55</v>
      </c>
      <c r="N170" s="16">
        <v>348.57</v>
      </c>
      <c r="O170" s="16">
        <v>341.16</v>
      </c>
      <c r="P170" s="16">
        <v>311.18</v>
      </c>
      <c r="Q170" s="16">
        <v>295</v>
      </c>
      <c r="R170" s="16">
        <v>281.14</v>
      </c>
      <c r="S170" s="16">
        <v>265.83</v>
      </c>
      <c r="T170" s="16">
        <v>263.98</v>
      </c>
      <c r="U170" s="16">
        <v>299.86</v>
      </c>
      <c r="V170" s="16">
        <v>280.76</v>
      </c>
      <c r="W170" s="16">
        <v>257.62</v>
      </c>
      <c r="X170" s="16">
        <v>247.98</v>
      </c>
      <c r="Y170" s="16">
        <v>233.28</v>
      </c>
      <c r="Z170" s="16">
        <v>228.85</v>
      </c>
      <c r="AA170" s="16">
        <v>218.56</v>
      </c>
      <c r="AB170" s="16">
        <v>196.65</v>
      </c>
      <c r="AC170" s="16">
        <v>190.3</v>
      </c>
      <c r="AD170" s="16">
        <v>173.71</v>
      </c>
      <c r="AE170" s="16">
        <v>78.62</v>
      </c>
      <c r="AF170" s="16">
        <v>70.680000000000007</v>
      </c>
      <c r="AG170" s="16">
        <v>66.040000000000006</v>
      </c>
      <c r="AH170" s="16">
        <v>53.93</v>
      </c>
      <c r="AI170" s="16">
        <v>45.7</v>
      </c>
      <c r="AJ170" s="16">
        <v>37.520000000000003</v>
      </c>
      <c r="AK170" s="16">
        <v>29.2</v>
      </c>
      <c r="AL170" s="16">
        <v>24.77</v>
      </c>
      <c r="AM170" s="16">
        <v>18.59</v>
      </c>
      <c r="AN170" s="16">
        <v>15.12</v>
      </c>
      <c r="AO170" s="17">
        <v>10.85</v>
      </c>
    </row>
    <row r="171" spans="1:41" hidden="1" outlineLevel="2" x14ac:dyDescent="0.3">
      <c r="A171" s="15" t="s">
        <v>5690</v>
      </c>
      <c r="B171" s="16" t="s">
        <v>5691</v>
      </c>
      <c r="C171" s="16" t="str">
        <f>VLOOKUP(B:B,'Liste-Pays'!A:B,2,0)</f>
        <v>ODA</v>
      </c>
      <c r="D171" s="16">
        <v>2</v>
      </c>
      <c r="E171" s="16" t="s">
        <v>41</v>
      </c>
      <c r="F171" s="16" t="s">
        <v>42</v>
      </c>
      <c r="G171" s="16" t="s">
        <v>10595</v>
      </c>
      <c r="H171" s="16" t="s">
        <v>44</v>
      </c>
      <c r="I171" s="16">
        <v>78.010000000000005</v>
      </c>
      <c r="J171" s="16">
        <v>75.44</v>
      </c>
      <c r="K171" s="16">
        <v>88.66</v>
      </c>
      <c r="L171" s="16">
        <v>93.67</v>
      </c>
      <c r="M171" s="16">
        <v>86.01</v>
      </c>
      <c r="N171" s="16">
        <v>94.39</v>
      </c>
      <c r="O171" s="16">
        <v>57.15</v>
      </c>
      <c r="P171" s="16">
        <v>53.01</v>
      </c>
      <c r="Q171" s="16">
        <v>62.91</v>
      </c>
      <c r="R171" s="16">
        <v>58.89</v>
      </c>
      <c r="S171" s="16">
        <v>68.58</v>
      </c>
      <c r="T171" s="16">
        <v>69.97</v>
      </c>
      <c r="U171" s="16">
        <v>86.73</v>
      </c>
      <c r="V171" s="16">
        <v>89.33</v>
      </c>
      <c r="W171" s="16">
        <v>93.77</v>
      </c>
      <c r="X171" s="16">
        <v>85.79</v>
      </c>
      <c r="Y171" s="16">
        <v>100.89</v>
      </c>
      <c r="Z171" s="16">
        <v>99.34</v>
      </c>
      <c r="AA171" s="16">
        <v>95.32</v>
      </c>
      <c r="AB171" s="16">
        <v>92.45</v>
      </c>
      <c r="AC171" s="16">
        <v>90.64</v>
      </c>
      <c r="AD171" s="16">
        <v>94.25</v>
      </c>
      <c r="AE171" s="16">
        <v>95.77</v>
      </c>
      <c r="AF171" s="16">
        <v>92.02</v>
      </c>
      <c r="AG171" s="16">
        <v>87.41</v>
      </c>
      <c r="AH171" s="16">
        <v>94.21</v>
      </c>
      <c r="AI171" s="16">
        <v>97.57</v>
      </c>
      <c r="AJ171" s="16">
        <v>109.27</v>
      </c>
      <c r="AK171" s="16">
        <v>118.05</v>
      </c>
      <c r="AL171" s="16">
        <v>129.87</v>
      </c>
      <c r="AM171" s="16">
        <v>139.88</v>
      </c>
      <c r="AN171" s="16">
        <v>154.85</v>
      </c>
      <c r="AO171" s="17">
        <v>162.88999999999999</v>
      </c>
    </row>
    <row r="172" spans="1:41" hidden="1" outlineLevel="2" x14ac:dyDescent="0.3">
      <c r="A172" s="18" t="s">
        <v>10170</v>
      </c>
      <c r="B172" s="19" t="s">
        <v>10171</v>
      </c>
      <c r="C172" s="16" t="str">
        <f>VLOOKUP(B:B,'Liste-Pays'!A:B,2,0)</f>
        <v>ODA</v>
      </c>
      <c r="D172" s="19">
        <v>2</v>
      </c>
      <c r="E172" s="19" t="s">
        <v>41</v>
      </c>
      <c r="F172" s="19" t="s">
        <v>42</v>
      </c>
      <c r="G172" s="19" t="s">
        <v>10595</v>
      </c>
      <c r="H172" s="19" t="s">
        <v>44</v>
      </c>
      <c r="I172" s="19">
        <v>11.93</v>
      </c>
      <c r="J172" s="19">
        <v>12.61</v>
      </c>
      <c r="K172" s="19">
        <v>12.63</v>
      </c>
      <c r="L172" s="19">
        <v>10.29</v>
      </c>
      <c r="M172" s="19">
        <v>10.53</v>
      </c>
      <c r="N172" s="19">
        <v>10.29</v>
      </c>
      <c r="O172" s="19">
        <v>9.91</v>
      </c>
      <c r="P172" s="19">
        <v>9.2899999999999991</v>
      </c>
      <c r="Q172" s="19">
        <v>10.119999999999999</v>
      </c>
      <c r="R172" s="19">
        <v>10.19</v>
      </c>
      <c r="S172" s="19">
        <v>10.44</v>
      </c>
      <c r="T172" s="19">
        <v>10.52</v>
      </c>
      <c r="U172" s="19">
        <v>11.2</v>
      </c>
      <c r="V172" s="19">
        <v>11.91</v>
      </c>
      <c r="W172" s="19">
        <v>12.16</v>
      </c>
      <c r="X172" s="19">
        <v>11.25</v>
      </c>
      <c r="Y172" s="19">
        <v>11.78</v>
      </c>
      <c r="Z172" s="19">
        <v>9.0299999999999994</v>
      </c>
      <c r="AA172" s="19">
        <v>9.18</v>
      </c>
      <c r="AB172" s="19">
        <v>9.7200000000000006</v>
      </c>
      <c r="AC172" s="19">
        <v>8.5500000000000007</v>
      </c>
      <c r="AD172" s="19">
        <v>8.5299999999999994</v>
      </c>
      <c r="AE172" s="19">
        <v>8.6</v>
      </c>
      <c r="AF172" s="19">
        <v>8.14</v>
      </c>
      <c r="AG172" s="19">
        <v>12.51</v>
      </c>
      <c r="AH172" s="19">
        <v>9.01</v>
      </c>
      <c r="AI172" s="19">
        <v>8.3699999999999992</v>
      </c>
      <c r="AJ172" s="19">
        <v>8.2200000000000006</v>
      </c>
      <c r="AK172" s="19">
        <v>7.82</v>
      </c>
      <c r="AL172" s="19">
        <v>7.49</v>
      </c>
      <c r="AM172" s="19">
        <v>6.97</v>
      </c>
      <c r="AN172" s="19">
        <v>6.57</v>
      </c>
      <c r="AO172" s="20">
        <v>6.34</v>
      </c>
    </row>
    <row r="173" spans="1:41" hidden="1" outlineLevel="2" x14ac:dyDescent="0.3">
      <c r="A173" s="15" t="s">
        <v>10413</v>
      </c>
      <c r="B173" s="16" t="s">
        <v>10414</v>
      </c>
      <c r="C173" s="19" t="str">
        <f>VLOOKUP(B:B,'Liste-Pays'!A:B,2,0)</f>
        <v>ODA</v>
      </c>
      <c r="D173" s="16">
        <v>2</v>
      </c>
      <c r="E173" s="16" t="s">
        <v>41</v>
      </c>
      <c r="F173" s="16" t="s">
        <v>42</v>
      </c>
      <c r="G173" s="16" t="s">
        <v>10595</v>
      </c>
      <c r="H173" s="16" t="s">
        <v>44</v>
      </c>
      <c r="I173" s="16">
        <v>3.7</v>
      </c>
      <c r="J173" s="16">
        <v>5.18</v>
      </c>
      <c r="K173" s="16">
        <v>5.57</v>
      </c>
      <c r="L173" s="16">
        <v>5.27</v>
      </c>
      <c r="M173" s="16">
        <v>5.23</v>
      </c>
      <c r="N173" s="16">
        <v>5.18</v>
      </c>
      <c r="O173" s="16">
        <v>5.51</v>
      </c>
      <c r="P173" s="16">
        <v>6.35</v>
      </c>
      <c r="Q173" s="16">
        <v>5.62</v>
      </c>
      <c r="R173" s="16">
        <v>5.96</v>
      </c>
      <c r="S173" s="16">
        <v>6.1</v>
      </c>
      <c r="T173" s="16">
        <v>5.88</v>
      </c>
      <c r="U173" s="16">
        <v>5.88</v>
      </c>
      <c r="V173" s="16">
        <v>6.33</v>
      </c>
      <c r="W173" s="16">
        <v>6.37</v>
      </c>
      <c r="X173" s="16">
        <v>5.75</v>
      </c>
      <c r="Y173" s="16">
        <v>5.28</v>
      </c>
      <c r="Z173" s="16">
        <v>2.96</v>
      </c>
      <c r="AA173" s="16">
        <v>1.47</v>
      </c>
      <c r="AB173" s="16">
        <v>2.46</v>
      </c>
      <c r="AC173" s="16">
        <v>2.95</v>
      </c>
      <c r="AD173" s="16">
        <v>2.4900000000000002</v>
      </c>
      <c r="AE173" s="16">
        <v>1.86</v>
      </c>
      <c r="AF173" s="16">
        <v>1.26</v>
      </c>
      <c r="AG173" s="16">
        <v>1.26</v>
      </c>
      <c r="AH173" s="16">
        <v>1.18</v>
      </c>
      <c r="AI173" s="16">
        <v>1.17</v>
      </c>
      <c r="AJ173" s="16">
        <v>1.1499999999999999</v>
      </c>
      <c r="AK173" s="16">
        <v>1.1299999999999999</v>
      </c>
      <c r="AL173" s="16">
        <v>1.05</v>
      </c>
      <c r="AM173" s="16">
        <v>1.01</v>
      </c>
      <c r="AN173" s="16">
        <v>1.02</v>
      </c>
      <c r="AO173" s="17">
        <v>0.94</v>
      </c>
    </row>
    <row r="174" spans="1:41" hidden="1" outlineLevel="2" x14ac:dyDescent="0.3">
      <c r="A174" s="15" t="s">
        <v>10501</v>
      </c>
      <c r="B174" s="16" t="s">
        <v>10502</v>
      </c>
      <c r="C174" s="19" t="str">
        <f>VLOOKUP(B:B,'Liste-Pays'!A:B,2,0)</f>
        <v>ODA</v>
      </c>
      <c r="D174" s="16">
        <v>2</v>
      </c>
      <c r="E174" s="16" t="s">
        <v>41</v>
      </c>
      <c r="F174" s="16" t="s">
        <v>42</v>
      </c>
      <c r="G174" s="16" t="s">
        <v>10595</v>
      </c>
      <c r="H174" s="16" t="s">
        <v>44</v>
      </c>
      <c r="I174" s="16">
        <v>0.02</v>
      </c>
      <c r="J174" s="16">
        <v>0.02</v>
      </c>
      <c r="K174" s="16">
        <v>0.02</v>
      </c>
      <c r="L174" s="16">
        <v>0.02</v>
      </c>
      <c r="M174" s="16">
        <v>0.02</v>
      </c>
      <c r="N174" s="16">
        <v>0.02</v>
      </c>
      <c r="O174" s="16">
        <v>0.02</v>
      </c>
      <c r="P174" s="16">
        <v>0.02</v>
      </c>
      <c r="Q174" s="16">
        <v>0.02</v>
      </c>
      <c r="R174" s="16">
        <v>0.02</v>
      </c>
      <c r="S174" s="16">
        <v>0.02</v>
      </c>
      <c r="T174" s="16">
        <v>0.02</v>
      </c>
      <c r="U174" s="16">
        <v>0.02</v>
      </c>
      <c r="V174" s="16">
        <v>0.02</v>
      </c>
      <c r="W174" s="16">
        <v>0.02</v>
      </c>
      <c r="X174" s="16">
        <v>0.02</v>
      </c>
      <c r="Y174" s="16">
        <v>0.02</v>
      </c>
      <c r="Z174" s="16">
        <v>0.02</v>
      </c>
      <c r="AA174" s="16">
        <v>0.02</v>
      </c>
      <c r="AB174" s="16">
        <v>0.02</v>
      </c>
      <c r="AC174" s="16">
        <v>0.02</v>
      </c>
      <c r="AD174" s="16">
        <v>0.02</v>
      </c>
      <c r="AE174" s="16">
        <v>0.01</v>
      </c>
      <c r="AF174" s="16">
        <v>0.01</v>
      </c>
      <c r="AG174" s="16">
        <v>0.02</v>
      </c>
      <c r="AH174" s="16">
        <v>0.01</v>
      </c>
      <c r="AI174" s="16">
        <v>0.01</v>
      </c>
      <c r="AJ174" s="16">
        <v>0.01</v>
      </c>
      <c r="AK174" s="16">
        <v>0.01</v>
      </c>
      <c r="AL174" s="16">
        <v>0.01</v>
      </c>
      <c r="AM174" s="16">
        <v>0.01</v>
      </c>
      <c r="AN174" s="16">
        <v>0.01</v>
      </c>
      <c r="AO174" s="17">
        <v>0.01</v>
      </c>
    </row>
    <row r="175" spans="1:41" hidden="1" outlineLevel="1" collapsed="1" x14ac:dyDescent="0.3">
      <c r="A175" s="15"/>
      <c r="B175" s="16"/>
      <c r="C175" s="23" t="s">
        <v>10619</v>
      </c>
      <c r="D175" s="16"/>
      <c r="E175" s="16"/>
      <c r="F175" s="16"/>
      <c r="G175" s="16"/>
      <c r="H175" s="16"/>
      <c r="I175" s="16">
        <f t="shared" ref="I175:AO175" si="12">SUBTOTAL(9,I150:I174)</f>
        <v>0</v>
      </c>
      <c r="J175" s="16">
        <f t="shared" si="12"/>
        <v>0</v>
      </c>
      <c r="K175" s="16">
        <f t="shared" si="12"/>
        <v>0</v>
      </c>
      <c r="L175" s="16">
        <f t="shared" si="12"/>
        <v>0</v>
      </c>
      <c r="M175" s="16">
        <f t="shared" si="12"/>
        <v>0</v>
      </c>
      <c r="N175" s="16">
        <f t="shared" si="12"/>
        <v>0</v>
      </c>
      <c r="O175" s="16">
        <f t="shared" si="12"/>
        <v>0</v>
      </c>
      <c r="P175" s="16">
        <f t="shared" si="12"/>
        <v>0</v>
      </c>
      <c r="Q175" s="16">
        <f t="shared" si="12"/>
        <v>0</v>
      </c>
      <c r="R175" s="16">
        <f t="shared" si="12"/>
        <v>0</v>
      </c>
      <c r="S175" s="16">
        <f t="shared" si="12"/>
        <v>0</v>
      </c>
      <c r="T175" s="16">
        <f t="shared" si="12"/>
        <v>0</v>
      </c>
      <c r="U175" s="16">
        <f t="shared" si="12"/>
        <v>0</v>
      </c>
      <c r="V175" s="16">
        <f t="shared" si="12"/>
        <v>0</v>
      </c>
      <c r="W175" s="16">
        <f t="shared" si="12"/>
        <v>0</v>
      </c>
      <c r="X175" s="16">
        <f t="shared" si="12"/>
        <v>0</v>
      </c>
      <c r="Y175" s="16">
        <f t="shared" si="12"/>
        <v>0</v>
      </c>
      <c r="Z175" s="16">
        <f t="shared" si="12"/>
        <v>0</v>
      </c>
      <c r="AA175" s="16">
        <f t="shared" si="12"/>
        <v>0</v>
      </c>
      <c r="AB175" s="16">
        <f t="shared" si="12"/>
        <v>0</v>
      </c>
      <c r="AC175" s="16">
        <f t="shared" si="12"/>
        <v>0</v>
      </c>
      <c r="AD175" s="16">
        <f t="shared" si="12"/>
        <v>0</v>
      </c>
      <c r="AE175" s="16">
        <f t="shared" si="12"/>
        <v>0</v>
      </c>
      <c r="AF175" s="16">
        <f t="shared" si="12"/>
        <v>0</v>
      </c>
      <c r="AG175" s="16">
        <f t="shared" si="12"/>
        <v>0</v>
      </c>
      <c r="AH175" s="16">
        <f t="shared" si="12"/>
        <v>0</v>
      </c>
      <c r="AI175" s="16">
        <f t="shared" si="12"/>
        <v>0</v>
      </c>
      <c r="AJ175" s="16">
        <f t="shared" si="12"/>
        <v>0</v>
      </c>
      <c r="AK175" s="16">
        <f t="shared" si="12"/>
        <v>0</v>
      </c>
      <c r="AL175" s="16">
        <f t="shared" si="12"/>
        <v>0</v>
      </c>
      <c r="AM175" s="16">
        <f t="shared" si="12"/>
        <v>0</v>
      </c>
      <c r="AN175" s="16">
        <f t="shared" si="12"/>
        <v>0</v>
      </c>
      <c r="AO175" s="17">
        <f t="shared" si="12"/>
        <v>0</v>
      </c>
    </row>
    <row r="176" spans="1:41" hidden="1" outlineLevel="2" x14ac:dyDescent="0.3">
      <c r="A176" s="15" t="s">
        <v>10490</v>
      </c>
      <c r="B176" s="16" t="s">
        <v>10491</v>
      </c>
      <c r="C176" s="16" t="str">
        <f>VLOOKUP(B:B,'Liste-Pays'!A:B,2,0)</f>
        <v>ODA-EXCLUDED</v>
      </c>
      <c r="D176" s="16">
        <v>2</v>
      </c>
      <c r="E176" s="16" t="s">
        <v>41</v>
      </c>
      <c r="F176" s="16" t="s">
        <v>42</v>
      </c>
      <c r="G176" s="16" t="s">
        <v>10595</v>
      </c>
      <c r="H176" s="16" t="s">
        <v>44</v>
      </c>
      <c r="I176" s="16">
        <v>0.14000000000000001</v>
      </c>
      <c r="J176" s="16">
        <v>0.15</v>
      </c>
      <c r="K176" s="16">
        <v>0.15</v>
      </c>
      <c r="L176" s="16">
        <v>0.15</v>
      </c>
      <c r="M176" s="16">
        <v>0.15</v>
      </c>
      <c r="N176" s="16">
        <v>0.15</v>
      </c>
      <c r="O176" s="16">
        <v>0.15</v>
      </c>
      <c r="P176" s="16">
        <v>0.15</v>
      </c>
      <c r="Q176" s="16">
        <v>0.14000000000000001</v>
      </c>
      <c r="R176" s="16">
        <v>0.14000000000000001</v>
      </c>
      <c r="S176" s="16">
        <v>0.14000000000000001</v>
      </c>
      <c r="T176" s="16">
        <v>0.14000000000000001</v>
      </c>
      <c r="U176" s="16">
        <v>0.14000000000000001</v>
      </c>
      <c r="V176" s="16">
        <v>0.14000000000000001</v>
      </c>
      <c r="W176" s="16">
        <v>0.13</v>
      </c>
      <c r="X176" s="16">
        <v>0.13</v>
      </c>
      <c r="Y176" s="16">
        <v>0.13</v>
      </c>
      <c r="Z176" s="16">
        <v>0.12</v>
      </c>
      <c r="AA176" s="16">
        <v>0.12</v>
      </c>
      <c r="AB176" s="16">
        <v>0.11</v>
      </c>
      <c r="AC176" s="16">
        <v>0.12</v>
      </c>
      <c r="AD176" s="16">
        <v>0.11</v>
      </c>
      <c r="AE176" s="16">
        <v>0.1</v>
      </c>
      <c r="AF176" s="16">
        <v>0.1</v>
      </c>
      <c r="AG176" s="16">
        <v>0.1</v>
      </c>
      <c r="AH176" s="16">
        <v>0.09</v>
      </c>
      <c r="AI176" s="16">
        <v>0.09</v>
      </c>
      <c r="AJ176" s="16">
        <v>0.09</v>
      </c>
      <c r="AK176" s="16">
        <v>0.09</v>
      </c>
      <c r="AL176" s="16">
        <v>0.08</v>
      </c>
      <c r="AM176" s="16">
        <v>0.08</v>
      </c>
      <c r="AN176" s="16">
        <v>0</v>
      </c>
      <c r="AO176" s="17">
        <v>0</v>
      </c>
    </row>
    <row r="177" spans="1:41" hidden="1" outlineLevel="2" x14ac:dyDescent="0.3">
      <c r="A177" s="18" t="s">
        <v>6740</v>
      </c>
      <c r="B177" s="19" t="s">
        <v>6741</v>
      </c>
      <c r="C177" s="19" t="str">
        <f>VLOOKUP(B:B,'Liste-Pays'!A:B,2,0)</f>
        <v>ODA-EXCLUDED</v>
      </c>
      <c r="D177" s="19">
        <v>2</v>
      </c>
      <c r="E177" s="19" t="s">
        <v>41</v>
      </c>
      <c r="F177" s="19" t="s">
        <v>42</v>
      </c>
      <c r="G177" s="19" t="s">
        <v>10595</v>
      </c>
      <c r="H177" s="19" t="s">
        <v>44</v>
      </c>
      <c r="I177" s="19">
        <v>82.01</v>
      </c>
      <c r="J177" s="19">
        <v>78.87</v>
      </c>
      <c r="K177" s="19">
        <v>76.63</v>
      </c>
      <c r="L177" s="19">
        <v>80.040000000000006</v>
      </c>
      <c r="M177" s="19">
        <v>76.62</v>
      </c>
      <c r="N177" s="19">
        <v>74.650000000000006</v>
      </c>
      <c r="O177" s="19">
        <v>71.42</v>
      </c>
      <c r="P177" s="19">
        <v>68.760000000000005</v>
      </c>
      <c r="Q177" s="19">
        <v>67.44</v>
      </c>
      <c r="R177" s="19">
        <v>65.010000000000005</v>
      </c>
      <c r="S177" s="19">
        <v>62.52</v>
      </c>
      <c r="T177" s="19">
        <v>59.29</v>
      </c>
      <c r="U177" s="19">
        <v>56.35</v>
      </c>
      <c r="V177" s="19">
        <v>59.07</v>
      </c>
      <c r="W177" s="19">
        <v>57.86</v>
      </c>
      <c r="X177" s="19">
        <v>57.73</v>
      </c>
      <c r="Y177" s="19">
        <v>54.94</v>
      </c>
      <c r="Z177" s="19">
        <v>52.01</v>
      </c>
      <c r="AA177" s="19">
        <v>49.21</v>
      </c>
      <c r="AB177" s="19">
        <v>49.4</v>
      </c>
      <c r="AC177" s="19">
        <v>49.65</v>
      </c>
      <c r="AD177" s="19">
        <v>51.55</v>
      </c>
      <c r="AE177" s="19">
        <v>54.97</v>
      </c>
      <c r="AF177" s="19">
        <v>53.78</v>
      </c>
      <c r="AG177" s="19">
        <v>53.64</v>
      </c>
      <c r="AH177" s="19">
        <v>54</v>
      </c>
      <c r="AI177" s="19">
        <v>51.75</v>
      </c>
      <c r="AJ177" s="19">
        <v>52.29</v>
      </c>
      <c r="AK177" s="19">
        <v>51.3</v>
      </c>
      <c r="AL177" s="19">
        <v>53.12</v>
      </c>
      <c r="AM177" s="19">
        <v>54.34</v>
      </c>
      <c r="AN177" s="19">
        <v>56.59</v>
      </c>
      <c r="AO177" s="20">
        <v>54.35</v>
      </c>
    </row>
    <row r="178" spans="1:41" hidden="1" outlineLevel="2" x14ac:dyDescent="0.3">
      <c r="A178" s="15" t="s">
        <v>6563</v>
      </c>
      <c r="B178" s="16" t="s">
        <v>6564</v>
      </c>
      <c r="C178" s="19" t="str">
        <f>VLOOKUP(B:B,'Liste-Pays'!A:B,2,0)</f>
        <v>ODA-EXCLUDED</v>
      </c>
      <c r="D178" s="16">
        <v>2</v>
      </c>
      <c r="E178" s="16" t="s">
        <v>41</v>
      </c>
      <c r="F178" s="16" t="s">
        <v>42</v>
      </c>
      <c r="G178" s="16" t="s">
        <v>10595</v>
      </c>
      <c r="H178" s="16" t="s">
        <v>44</v>
      </c>
      <c r="I178" s="16">
        <v>78.58</v>
      </c>
      <c r="J178" s="16">
        <v>81.78</v>
      </c>
      <c r="K178" s="16">
        <v>80.349999999999994</v>
      </c>
      <c r="L178" s="16">
        <v>77.150000000000006</v>
      </c>
      <c r="M178" s="16">
        <v>74</v>
      </c>
      <c r="N178" s="16">
        <v>73.569999999999993</v>
      </c>
      <c r="O178" s="16">
        <v>71.39</v>
      </c>
      <c r="P178" s="16">
        <v>105.17</v>
      </c>
      <c r="Q178" s="16">
        <v>103.2</v>
      </c>
      <c r="R178" s="16">
        <v>102.24</v>
      </c>
      <c r="S178" s="16">
        <v>101.82</v>
      </c>
      <c r="T178" s="16">
        <v>104.37</v>
      </c>
      <c r="U178" s="16">
        <v>39.32</v>
      </c>
      <c r="V178" s="16">
        <v>40.270000000000003</v>
      </c>
      <c r="W178" s="16">
        <v>38.89</v>
      </c>
      <c r="X178" s="16">
        <v>39.11</v>
      </c>
      <c r="Y178" s="16">
        <v>38.04</v>
      </c>
      <c r="Z178" s="16">
        <v>34.11</v>
      </c>
      <c r="AA178" s="16">
        <v>35.479999999999997</v>
      </c>
      <c r="AB178" s="16">
        <v>34.5</v>
      </c>
      <c r="AC178" s="16">
        <v>31.85</v>
      </c>
      <c r="AD178" s="16">
        <v>28.69</v>
      </c>
      <c r="AE178" s="16">
        <v>28.84</v>
      </c>
      <c r="AF178" s="16">
        <v>30.6</v>
      </c>
      <c r="AG178" s="16">
        <v>31.05</v>
      </c>
      <c r="AH178" s="16">
        <v>27.31</v>
      </c>
      <c r="AI178" s="16">
        <v>25.88</v>
      </c>
      <c r="AJ178" s="16">
        <v>29.87</v>
      </c>
      <c r="AK178" s="16">
        <v>25.99</v>
      </c>
      <c r="AL178" s="16">
        <v>27.29</v>
      </c>
      <c r="AM178" s="16">
        <v>26.37</v>
      </c>
      <c r="AN178" s="16">
        <v>25.79</v>
      </c>
      <c r="AO178" s="17">
        <v>26.15</v>
      </c>
    </row>
    <row r="179" spans="1:41" hidden="1" outlineLevel="2" x14ac:dyDescent="0.3">
      <c r="A179" s="18" t="s">
        <v>10467</v>
      </c>
      <c r="B179" s="19" t="s">
        <v>10468</v>
      </c>
      <c r="C179" s="19" t="str">
        <f>VLOOKUP(B:B,'Liste-Pays'!A:B,2,0)</f>
        <v>ODA-EXCLUDED</v>
      </c>
      <c r="D179" s="19">
        <v>2</v>
      </c>
      <c r="E179" s="19" t="s">
        <v>41</v>
      </c>
      <c r="F179" s="19" t="s">
        <v>42</v>
      </c>
      <c r="G179" s="19" t="s">
        <v>10595</v>
      </c>
      <c r="H179" s="19" t="s">
        <v>44</v>
      </c>
      <c r="I179" s="19">
        <v>0.3</v>
      </c>
      <c r="J179" s="19">
        <v>0.3</v>
      </c>
      <c r="K179" s="19">
        <v>0.3</v>
      </c>
      <c r="L179" s="19">
        <v>0.27</v>
      </c>
      <c r="M179" s="19">
        <v>0.24</v>
      </c>
      <c r="N179" s="19">
        <v>0.24</v>
      </c>
      <c r="O179" s="19">
        <v>0.23</v>
      </c>
      <c r="P179" s="19">
        <v>0.22</v>
      </c>
      <c r="Q179" s="19">
        <v>0.22</v>
      </c>
      <c r="R179" s="19">
        <v>0.22</v>
      </c>
      <c r="S179" s="19">
        <v>0.22</v>
      </c>
      <c r="T179" s="19">
        <v>0.21</v>
      </c>
      <c r="U179" s="19">
        <v>0.22</v>
      </c>
      <c r="V179" s="19">
        <v>0.24</v>
      </c>
      <c r="W179" s="19">
        <v>0.23</v>
      </c>
      <c r="X179" s="19">
        <v>0.23</v>
      </c>
      <c r="Y179" s="19">
        <v>0.26</v>
      </c>
      <c r="Z179" s="19">
        <v>0.25</v>
      </c>
      <c r="AA179" s="19">
        <v>0.25</v>
      </c>
      <c r="AB179" s="19">
        <v>0.26</v>
      </c>
      <c r="AC179" s="19">
        <v>0.24</v>
      </c>
      <c r="AD179" s="19">
        <v>0.23</v>
      </c>
      <c r="AE179" s="19">
        <v>0.24</v>
      </c>
      <c r="AF179" s="19">
        <v>0.26</v>
      </c>
      <c r="AG179" s="19">
        <v>0.24</v>
      </c>
      <c r="AH179" s="19">
        <v>0.25</v>
      </c>
      <c r="AI179" s="19">
        <v>0.24</v>
      </c>
      <c r="AJ179" s="19">
        <v>0.27</v>
      </c>
      <c r="AK179" s="19">
        <v>0.27</v>
      </c>
      <c r="AL179" s="19">
        <v>0.19</v>
      </c>
      <c r="AM179" s="19">
        <v>0.19</v>
      </c>
      <c r="AN179" s="19">
        <v>0.2</v>
      </c>
      <c r="AO179" s="20">
        <v>0.19</v>
      </c>
    </row>
    <row r="180" spans="1:41" hidden="1" outlineLevel="2" x14ac:dyDescent="0.3">
      <c r="A180" s="15" t="s">
        <v>10465</v>
      </c>
      <c r="B180" s="16" t="s">
        <v>10466</v>
      </c>
      <c r="C180" s="19" t="str">
        <f>VLOOKUP(B:B,'Liste-Pays'!A:B,2,0)</f>
        <v>ODA-EXCLUDED</v>
      </c>
      <c r="D180" s="16">
        <v>2</v>
      </c>
      <c r="E180" s="16" t="s">
        <v>41</v>
      </c>
      <c r="F180" s="16" t="s">
        <v>42</v>
      </c>
      <c r="G180" s="16" t="s">
        <v>10595</v>
      </c>
      <c r="H180" s="16" t="s">
        <v>44</v>
      </c>
      <c r="I180" s="16">
        <v>0.21</v>
      </c>
      <c r="J180" s="16">
        <v>0.21</v>
      </c>
      <c r="K180" s="16">
        <v>0.22</v>
      </c>
      <c r="L180" s="16">
        <v>0.22</v>
      </c>
      <c r="M180" s="16">
        <v>0.22</v>
      </c>
      <c r="N180" s="16">
        <v>0.22</v>
      </c>
      <c r="O180" s="16">
        <v>0.2</v>
      </c>
      <c r="P180" s="16">
        <v>0.21</v>
      </c>
      <c r="Q180" s="16">
        <v>0.22</v>
      </c>
      <c r="R180" s="16">
        <v>0.23</v>
      </c>
      <c r="S180" s="16">
        <v>0.23</v>
      </c>
      <c r="T180" s="16">
        <v>0.22</v>
      </c>
      <c r="U180" s="16">
        <v>0.22</v>
      </c>
      <c r="V180" s="16">
        <v>0.21</v>
      </c>
      <c r="W180" s="16">
        <v>0.21</v>
      </c>
      <c r="X180" s="16">
        <v>0.23</v>
      </c>
      <c r="Y180" s="16">
        <v>0.23</v>
      </c>
      <c r="Z180" s="16">
        <v>0.23</v>
      </c>
      <c r="AA180" s="16">
        <v>0.22</v>
      </c>
      <c r="AB180" s="16">
        <v>0.22</v>
      </c>
      <c r="AC180" s="16">
        <v>0.22</v>
      </c>
      <c r="AD180" s="16">
        <v>0.22</v>
      </c>
      <c r="AE180" s="16">
        <v>0.22</v>
      </c>
      <c r="AF180" s="16">
        <v>0.21</v>
      </c>
      <c r="AG180" s="16">
        <v>0.21</v>
      </c>
      <c r="AH180" s="16">
        <v>0.21</v>
      </c>
      <c r="AI180" s="16">
        <v>0.21</v>
      </c>
      <c r="AJ180" s="16">
        <v>0.21</v>
      </c>
      <c r="AK180" s="16">
        <v>0.21</v>
      </c>
      <c r="AL180" s="16">
        <v>0.2</v>
      </c>
      <c r="AM180" s="16">
        <v>0.2</v>
      </c>
      <c r="AN180" s="16">
        <v>0</v>
      </c>
      <c r="AO180" s="17">
        <v>0</v>
      </c>
    </row>
    <row r="181" spans="1:41" hidden="1" outlineLevel="2" x14ac:dyDescent="0.3">
      <c r="A181" s="18" t="s">
        <v>10497</v>
      </c>
      <c r="B181" s="19" t="s">
        <v>10498</v>
      </c>
      <c r="C181" s="19" t="str">
        <f>VLOOKUP(B:B,'Liste-Pays'!A:B,2,0)</f>
        <v>ODA-EXCLUDED</v>
      </c>
      <c r="D181" s="19">
        <v>2</v>
      </c>
      <c r="E181" s="19" t="s">
        <v>41</v>
      </c>
      <c r="F181" s="19" t="s">
        <v>42</v>
      </c>
      <c r="G181" s="19" t="s">
        <v>10595</v>
      </c>
      <c r="H181" s="19" t="s">
        <v>44</v>
      </c>
      <c r="I181" s="19">
        <v>0.06</v>
      </c>
      <c r="J181" s="19">
        <v>0.06</v>
      </c>
      <c r="K181" s="19">
        <v>0.06</v>
      </c>
      <c r="L181" s="19">
        <v>0.06</v>
      </c>
      <c r="M181" s="19">
        <v>0.06</v>
      </c>
      <c r="N181" s="19">
        <v>0.06</v>
      </c>
      <c r="O181" s="19">
        <v>0.05</v>
      </c>
      <c r="P181" s="19">
        <v>0.06</v>
      </c>
      <c r="Q181" s="19">
        <v>0.05</v>
      </c>
      <c r="R181" s="19">
        <v>0.05</v>
      </c>
      <c r="S181" s="19">
        <v>0.04</v>
      </c>
      <c r="T181" s="19">
        <v>0.04</v>
      </c>
      <c r="U181" s="19">
        <v>0.05</v>
      </c>
      <c r="V181" s="19">
        <v>0.05</v>
      </c>
      <c r="W181" s="19">
        <v>0.05</v>
      </c>
      <c r="X181" s="19">
        <v>0.05</v>
      </c>
      <c r="Y181" s="19">
        <v>0.05</v>
      </c>
      <c r="Z181" s="19">
        <v>7.0000000000000007E-2</v>
      </c>
      <c r="AA181" s="19">
        <v>7.0000000000000007E-2</v>
      </c>
      <c r="AB181" s="19">
        <v>0.08</v>
      </c>
      <c r="AC181" s="19">
        <v>0.09</v>
      </c>
      <c r="AD181" s="19">
        <v>0.09</v>
      </c>
      <c r="AE181" s="19">
        <v>0.1</v>
      </c>
      <c r="AF181" s="19">
        <v>0.1</v>
      </c>
      <c r="AG181" s="19">
        <v>0.11</v>
      </c>
      <c r="AH181" s="19">
        <v>0.11</v>
      </c>
      <c r="AI181" s="19">
        <v>0.11</v>
      </c>
      <c r="AJ181" s="19">
        <v>0.11</v>
      </c>
      <c r="AK181" s="19">
        <v>0.12</v>
      </c>
      <c r="AL181" s="19">
        <v>0.12</v>
      </c>
      <c r="AM181" s="19">
        <v>0.12</v>
      </c>
      <c r="AN181" s="19">
        <v>0.13</v>
      </c>
      <c r="AO181" s="20">
        <v>0.13</v>
      </c>
    </row>
    <row r="182" spans="1:41" hidden="1" outlineLevel="2" x14ac:dyDescent="0.3">
      <c r="A182" s="15" t="s">
        <v>10499</v>
      </c>
      <c r="B182" s="16" t="s">
        <v>10500</v>
      </c>
      <c r="C182" s="19" t="str">
        <f>VLOOKUP(B:B,'Liste-Pays'!A:B,2,0)</f>
        <v>ODA-EXCLUDED</v>
      </c>
      <c r="D182" s="16">
        <v>2</v>
      </c>
      <c r="E182" s="16" t="s">
        <v>41</v>
      </c>
      <c r="F182" s="16" t="s">
        <v>42</v>
      </c>
      <c r="G182" s="16" t="s">
        <v>10595</v>
      </c>
      <c r="H182" s="16" t="s">
        <v>44</v>
      </c>
      <c r="I182" s="16">
        <v>0.01</v>
      </c>
      <c r="J182" s="16">
        <v>0.01</v>
      </c>
      <c r="K182" s="16">
        <v>0.01</v>
      </c>
      <c r="L182" s="16">
        <v>0.01</v>
      </c>
      <c r="M182" s="16">
        <v>0.01</v>
      </c>
      <c r="N182" s="16">
        <v>0.01</v>
      </c>
      <c r="O182" s="16">
        <v>0.01</v>
      </c>
      <c r="P182" s="16">
        <v>0.01</v>
      </c>
      <c r="Q182" s="16">
        <v>0</v>
      </c>
      <c r="R182" s="16">
        <v>0</v>
      </c>
      <c r="S182" s="16">
        <v>0</v>
      </c>
      <c r="T182" s="16">
        <v>0</v>
      </c>
      <c r="U182" s="16">
        <v>0.01</v>
      </c>
      <c r="V182" s="16">
        <v>0.04</v>
      </c>
      <c r="W182" s="16">
        <v>0.04</v>
      </c>
      <c r="X182" s="16">
        <v>0.03</v>
      </c>
      <c r="Y182" s="16">
        <v>0.03</v>
      </c>
      <c r="Z182" s="16">
        <v>0.03</v>
      </c>
      <c r="AA182" s="16">
        <v>0.03</v>
      </c>
      <c r="AB182" s="16">
        <v>0.03</v>
      </c>
      <c r="AC182" s="16">
        <v>0.02</v>
      </c>
      <c r="AD182" s="16">
        <v>0.02</v>
      </c>
      <c r="AE182" s="16">
        <v>0.02</v>
      </c>
      <c r="AF182" s="16">
        <v>0.02</v>
      </c>
      <c r="AG182" s="16">
        <v>0.02</v>
      </c>
      <c r="AH182" s="16">
        <v>0.01</v>
      </c>
      <c r="AI182" s="16">
        <v>0.01</v>
      </c>
      <c r="AJ182" s="16">
        <v>0.01</v>
      </c>
      <c r="AK182" s="16">
        <v>0.01</v>
      </c>
      <c r="AL182" s="16">
        <v>0.01</v>
      </c>
      <c r="AM182" s="16">
        <v>0.01</v>
      </c>
      <c r="AN182" s="16">
        <v>0.01</v>
      </c>
      <c r="AO182" s="17">
        <v>0.01</v>
      </c>
    </row>
    <row r="183" spans="1:41" hidden="1" outlineLevel="2" x14ac:dyDescent="0.3">
      <c r="A183" s="18" t="s">
        <v>7833</v>
      </c>
      <c r="B183" s="19" t="s">
        <v>7834</v>
      </c>
      <c r="C183" s="19" t="str">
        <f>VLOOKUP(B:B,'Liste-Pays'!A:B,2,0)</f>
        <v>ODA-EXCLUDED</v>
      </c>
      <c r="D183" s="19">
        <v>2</v>
      </c>
      <c r="E183" s="19" t="s">
        <v>41</v>
      </c>
      <c r="F183" s="19" t="s">
        <v>42</v>
      </c>
      <c r="G183" s="19" t="s">
        <v>10595</v>
      </c>
      <c r="H183" s="19" t="s">
        <v>44</v>
      </c>
      <c r="I183" s="19">
        <v>45.91</v>
      </c>
      <c r="J183" s="19">
        <v>46.05</v>
      </c>
      <c r="K183" s="19">
        <v>45.35</v>
      </c>
      <c r="L183" s="19">
        <v>42.29</v>
      </c>
      <c r="M183" s="19">
        <v>41.37</v>
      </c>
      <c r="N183" s="19">
        <v>41.1</v>
      </c>
      <c r="O183" s="19">
        <v>39.93</v>
      </c>
      <c r="P183" s="19">
        <v>31.39</v>
      </c>
      <c r="Q183" s="19">
        <v>26.68</v>
      </c>
      <c r="R183" s="19">
        <v>26.41</v>
      </c>
      <c r="S183" s="19">
        <v>25.32</v>
      </c>
      <c r="T183" s="19">
        <v>23.17</v>
      </c>
      <c r="U183" s="19">
        <v>30.87</v>
      </c>
      <c r="V183" s="19">
        <v>26.69</v>
      </c>
      <c r="W183" s="19">
        <v>25.3</v>
      </c>
      <c r="X183" s="19">
        <v>30.4</v>
      </c>
      <c r="Y183" s="19">
        <v>24.58</v>
      </c>
      <c r="Z183" s="19">
        <v>25.78</v>
      </c>
      <c r="AA183" s="19">
        <v>28.73</v>
      </c>
      <c r="AB183" s="19">
        <v>23.87</v>
      </c>
      <c r="AC183" s="19">
        <v>23.26</v>
      </c>
      <c r="AD183" s="19">
        <v>21.97</v>
      </c>
      <c r="AE183" s="19">
        <v>21.52</v>
      </c>
      <c r="AF183" s="19">
        <v>21.04</v>
      </c>
      <c r="AG183" s="19">
        <v>22.43</v>
      </c>
      <c r="AH183" s="19">
        <v>20.61</v>
      </c>
      <c r="AI183" s="19">
        <v>20.96</v>
      </c>
      <c r="AJ183" s="19">
        <v>20.88</v>
      </c>
      <c r="AK183" s="19">
        <v>20.83</v>
      </c>
      <c r="AL183" s="19">
        <v>20.45</v>
      </c>
      <c r="AM183" s="19">
        <v>20.440000000000001</v>
      </c>
      <c r="AN183" s="19">
        <v>20.12</v>
      </c>
      <c r="AO183" s="20">
        <v>20.22</v>
      </c>
    </row>
    <row r="184" spans="1:41" hidden="1" outlineLevel="2" x14ac:dyDescent="0.3">
      <c r="A184" s="15" t="s">
        <v>10488</v>
      </c>
      <c r="B184" s="16" t="s">
        <v>10489</v>
      </c>
      <c r="C184" s="19" t="str">
        <f>VLOOKUP(B:B,'Liste-Pays'!A:B,2,0)</f>
        <v>ODA-EXCLUDED</v>
      </c>
      <c r="D184" s="16">
        <v>2</v>
      </c>
      <c r="E184" s="16" t="s">
        <v>41</v>
      </c>
      <c r="F184" s="16" t="s">
        <v>42</v>
      </c>
      <c r="G184" s="16" t="s">
        <v>10595</v>
      </c>
      <c r="H184" s="16" t="s">
        <v>44</v>
      </c>
      <c r="I184" s="16">
        <v>0.19</v>
      </c>
      <c r="J184" s="16">
        <v>0.2</v>
      </c>
      <c r="K184" s="16">
        <v>0.2</v>
      </c>
      <c r="L184" s="16">
        <v>0.2</v>
      </c>
      <c r="M184" s="16">
        <v>0.2</v>
      </c>
      <c r="N184" s="16">
        <v>0.2</v>
      </c>
      <c r="O184" s="16">
        <v>0.2</v>
      </c>
      <c r="P184" s="16">
        <v>0.2</v>
      </c>
      <c r="Q184" s="16">
        <v>0.19</v>
      </c>
      <c r="R184" s="16">
        <v>0.19</v>
      </c>
      <c r="S184" s="16">
        <v>0.18</v>
      </c>
      <c r="T184" s="16">
        <v>0.17</v>
      </c>
      <c r="U184" s="16">
        <v>0.15</v>
      </c>
      <c r="V184" s="16">
        <v>0.2</v>
      </c>
      <c r="W184" s="16">
        <v>0.16</v>
      </c>
      <c r="X184" s="16">
        <v>0.18</v>
      </c>
      <c r="Y184" s="16">
        <v>0.16</v>
      </c>
      <c r="Z184" s="16">
        <v>0.16</v>
      </c>
      <c r="AA184" s="16">
        <v>0.19</v>
      </c>
      <c r="AB184" s="16">
        <v>0.21</v>
      </c>
      <c r="AC184" s="16">
        <v>0.2</v>
      </c>
      <c r="AD184" s="16">
        <v>0.21</v>
      </c>
      <c r="AE184" s="16">
        <v>0.23</v>
      </c>
      <c r="AF184" s="16">
        <v>0.24</v>
      </c>
      <c r="AG184" s="16">
        <v>0.25</v>
      </c>
      <c r="AH184" s="16">
        <v>0.24</v>
      </c>
      <c r="AI184" s="16">
        <v>0.23</v>
      </c>
      <c r="AJ184" s="16">
        <v>0.23</v>
      </c>
      <c r="AK184" s="16">
        <v>0.2</v>
      </c>
      <c r="AL184" s="16">
        <v>0.19</v>
      </c>
      <c r="AM184" s="16">
        <v>0.18</v>
      </c>
      <c r="AN184" s="16">
        <v>0.04</v>
      </c>
      <c r="AO184" s="17">
        <v>0.01</v>
      </c>
    </row>
    <row r="185" spans="1:41" hidden="1" outlineLevel="1" collapsed="1" x14ac:dyDescent="0.3">
      <c r="A185" s="15"/>
      <c r="B185" s="16"/>
      <c r="C185" s="23" t="s">
        <v>10620</v>
      </c>
      <c r="D185" s="16"/>
      <c r="E185" s="16"/>
      <c r="F185" s="16"/>
      <c r="G185" s="16"/>
      <c r="H185" s="16"/>
      <c r="I185" s="16">
        <f t="shared" ref="I185:AO185" si="13">SUBTOTAL(9,I176:I184)</f>
        <v>0</v>
      </c>
      <c r="J185" s="16">
        <f t="shared" si="13"/>
        <v>0</v>
      </c>
      <c r="K185" s="16">
        <f t="shared" si="13"/>
        <v>0</v>
      </c>
      <c r="L185" s="16">
        <f t="shared" si="13"/>
        <v>0</v>
      </c>
      <c r="M185" s="16">
        <f t="shared" si="13"/>
        <v>0</v>
      </c>
      <c r="N185" s="16">
        <f t="shared" si="13"/>
        <v>0</v>
      </c>
      <c r="O185" s="16">
        <f t="shared" si="13"/>
        <v>0</v>
      </c>
      <c r="P185" s="16">
        <f t="shared" si="13"/>
        <v>0</v>
      </c>
      <c r="Q185" s="16">
        <f t="shared" si="13"/>
        <v>0</v>
      </c>
      <c r="R185" s="16">
        <f t="shared" si="13"/>
        <v>0</v>
      </c>
      <c r="S185" s="16">
        <f t="shared" si="13"/>
        <v>0</v>
      </c>
      <c r="T185" s="16">
        <f t="shared" si="13"/>
        <v>0</v>
      </c>
      <c r="U185" s="16">
        <f t="shared" si="13"/>
        <v>0</v>
      </c>
      <c r="V185" s="16">
        <f t="shared" si="13"/>
        <v>0</v>
      </c>
      <c r="W185" s="16">
        <f t="shared" si="13"/>
        <v>0</v>
      </c>
      <c r="X185" s="16">
        <f t="shared" si="13"/>
        <v>0</v>
      </c>
      <c r="Y185" s="16">
        <f t="shared" si="13"/>
        <v>0</v>
      </c>
      <c r="Z185" s="16">
        <f t="shared" si="13"/>
        <v>0</v>
      </c>
      <c r="AA185" s="16">
        <f t="shared" si="13"/>
        <v>0</v>
      </c>
      <c r="AB185" s="16">
        <f t="shared" si="13"/>
        <v>0</v>
      </c>
      <c r="AC185" s="16">
        <f t="shared" si="13"/>
        <v>0</v>
      </c>
      <c r="AD185" s="16">
        <f t="shared" si="13"/>
        <v>0</v>
      </c>
      <c r="AE185" s="16">
        <f t="shared" si="13"/>
        <v>0</v>
      </c>
      <c r="AF185" s="16">
        <f t="shared" si="13"/>
        <v>0</v>
      </c>
      <c r="AG185" s="16">
        <f t="shared" si="13"/>
        <v>0</v>
      </c>
      <c r="AH185" s="16">
        <f t="shared" si="13"/>
        <v>0</v>
      </c>
      <c r="AI185" s="16">
        <f t="shared" si="13"/>
        <v>0</v>
      </c>
      <c r="AJ185" s="16">
        <f t="shared" si="13"/>
        <v>0</v>
      </c>
      <c r="AK185" s="16">
        <f t="shared" si="13"/>
        <v>0</v>
      </c>
      <c r="AL185" s="16">
        <f t="shared" si="13"/>
        <v>0</v>
      </c>
      <c r="AM185" s="16">
        <f t="shared" si="13"/>
        <v>0</v>
      </c>
      <c r="AN185" s="16">
        <f t="shared" si="13"/>
        <v>0</v>
      </c>
      <c r="AO185" s="17">
        <f t="shared" si="13"/>
        <v>0</v>
      </c>
    </row>
    <row r="186" spans="1:41" hidden="1" outlineLevel="2" x14ac:dyDescent="0.3">
      <c r="A186" s="18" t="s">
        <v>1201</v>
      </c>
      <c r="B186" s="19" t="s">
        <v>1202</v>
      </c>
      <c r="C186" s="19" t="str">
        <f>VLOOKUP(B:B,'Liste-Pays'!A:B,2,0)</f>
        <v>SKO</v>
      </c>
      <c r="D186" s="19">
        <v>1</v>
      </c>
      <c r="E186" s="19" t="s">
        <v>41</v>
      </c>
      <c r="F186" s="19" t="s">
        <v>42</v>
      </c>
      <c r="G186" s="19" t="s">
        <v>10595</v>
      </c>
      <c r="H186" s="19" t="s">
        <v>44</v>
      </c>
      <c r="I186" s="19">
        <v>637.83000000000004</v>
      </c>
      <c r="J186" s="19">
        <v>658.67</v>
      </c>
      <c r="K186" s="19">
        <v>637.52</v>
      </c>
      <c r="L186" s="19">
        <v>680.22</v>
      </c>
      <c r="M186" s="19">
        <v>703.02</v>
      </c>
      <c r="N186" s="19">
        <v>681.21</v>
      </c>
      <c r="O186" s="19">
        <v>658.58</v>
      </c>
      <c r="P186" s="19">
        <v>647.99</v>
      </c>
      <c r="Q186" s="19">
        <v>633.46</v>
      </c>
      <c r="R186" s="19">
        <v>646.98</v>
      </c>
      <c r="S186" s="19">
        <v>646.34</v>
      </c>
      <c r="T186" s="19">
        <v>648.9</v>
      </c>
      <c r="U186" s="19">
        <v>609.32000000000005</v>
      </c>
      <c r="V186" s="19">
        <v>547.51</v>
      </c>
      <c r="W186" s="19">
        <v>536.29</v>
      </c>
      <c r="X186" s="19">
        <v>521.95000000000005</v>
      </c>
      <c r="Y186" s="19">
        <v>504.54</v>
      </c>
      <c r="Z186" s="19">
        <v>496.21</v>
      </c>
      <c r="AA186" s="19">
        <v>499.47</v>
      </c>
      <c r="AB186" s="19">
        <v>478.54</v>
      </c>
      <c r="AC186" s="19">
        <v>465.72</v>
      </c>
      <c r="AD186" s="19">
        <v>451.45</v>
      </c>
      <c r="AE186" s="19">
        <v>454.78</v>
      </c>
      <c r="AF186" s="19">
        <v>415.5</v>
      </c>
      <c r="AG186" s="19">
        <v>376.74</v>
      </c>
      <c r="AH186" s="19">
        <v>443.03</v>
      </c>
      <c r="AI186" s="19">
        <v>421.08</v>
      </c>
      <c r="AJ186" s="19">
        <v>393.7</v>
      </c>
      <c r="AK186" s="19">
        <v>364.92</v>
      </c>
      <c r="AL186" s="19">
        <v>338.8</v>
      </c>
      <c r="AM186" s="19">
        <v>308.14</v>
      </c>
      <c r="AN186" s="19">
        <v>284.19</v>
      </c>
      <c r="AO186" s="20">
        <v>255.65</v>
      </c>
    </row>
    <row r="187" spans="1:41" hidden="1" outlineLevel="1" collapsed="1" x14ac:dyDescent="0.3">
      <c r="A187" s="18"/>
      <c r="B187" s="19"/>
      <c r="C187" s="23" t="s">
        <v>10623</v>
      </c>
      <c r="D187" s="19"/>
      <c r="E187" s="19"/>
      <c r="F187" s="19"/>
      <c r="G187" s="19"/>
      <c r="H187" s="19"/>
      <c r="I187" s="19">
        <f t="shared" ref="I187:AO187" si="14">SUBTOTAL(9,I186:I186)</f>
        <v>0</v>
      </c>
      <c r="J187" s="19">
        <f t="shared" si="14"/>
        <v>0</v>
      </c>
      <c r="K187" s="19">
        <f t="shared" si="14"/>
        <v>0</v>
      </c>
      <c r="L187" s="19">
        <f t="shared" si="14"/>
        <v>0</v>
      </c>
      <c r="M187" s="19">
        <f t="shared" si="14"/>
        <v>0</v>
      </c>
      <c r="N187" s="19">
        <f t="shared" si="14"/>
        <v>0</v>
      </c>
      <c r="O187" s="19">
        <f t="shared" si="14"/>
        <v>0</v>
      </c>
      <c r="P187" s="19">
        <f t="shared" si="14"/>
        <v>0</v>
      </c>
      <c r="Q187" s="19">
        <f t="shared" si="14"/>
        <v>0</v>
      </c>
      <c r="R187" s="19">
        <f t="shared" si="14"/>
        <v>0</v>
      </c>
      <c r="S187" s="19">
        <f t="shared" si="14"/>
        <v>0</v>
      </c>
      <c r="T187" s="19">
        <f t="shared" si="14"/>
        <v>0</v>
      </c>
      <c r="U187" s="19">
        <f t="shared" si="14"/>
        <v>0</v>
      </c>
      <c r="V187" s="19">
        <f t="shared" si="14"/>
        <v>0</v>
      </c>
      <c r="W187" s="19">
        <f t="shared" si="14"/>
        <v>0</v>
      </c>
      <c r="X187" s="19">
        <f t="shared" si="14"/>
        <v>0</v>
      </c>
      <c r="Y187" s="19">
        <f t="shared" si="14"/>
        <v>0</v>
      </c>
      <c r="Z187" s="19">
        <f t="shared" si="14"/>
        <v>0</v>
      </c>
      <c r="AA187" s="19">
        <f t="shared" si="14"/>
        <v>0</v>
      </c>
      <c r="AB187" s="19">
        <f t="shared" si="14"/>
        <v>0</v>
      </c>
      <c r="AC187" s="19">
        <f t="shared" si="14"/>
        <v>0</v>
      </c>
      <c r="AD187" s="19">
        <f t="shared" si="14"/>
        <v>0</v>
      </c>
      <c r="AE187" s="19">
        <f t="shared" si="14"/>
        <v>0</v>
      </c>
      <c r="AF187" s="19">
        <f t="shared" si="14"/>
        <v>0</v>
      </c>
      <c r="AG187" s="19">
        <f t="shared" si="14"/>
        <v>0</v>
      </c>
      <c r="AH187" s="19">
        <f t="shared" si="14"/>
        <v>0</v>
      </c>
      <c r="AI187" s="19">
        <f t="shared" si="14"/>
        <v>0</v>
      </c>
      <c r="AJ187" s="19">
        <f t="shared" si="14"/>
        <v>0</v>
      </c>
      <c r="AK187" s="19">
        <f t="shared" si="14"/>
        <v>0</v>
      </c>
      <c r="AL187" s="19">
        <f t="shared" si="14"/>
        <v>0</v>
      </c>
      <c r="AM187" s="19">
        <f t="shared" si="14"/>
        <v>0</v>
      </c>
      <c r="AN187" s="19">
        <f t="shared" si="14"/>
        <v>0</v>
      </c>
      <c r="AO187" s="20">
        <f t="shared" si="14"/>
        <v>0</v>
      </c>
    </row>
    <row r="188" spans="1:41" hidden="1" outlineLevel="2" x14ac:dyDescent="0.3">
      <c r="A188" s="15" t="s">
        <v>431</v>
      </c>
      <c r="B188" s="16" t="s">
        <v>432</v>
      </c>
      <c r="C188" s="16" t="str">
        <f>VLOOKUP(B:B,'Liste-Pays'!A:B,2,0)</f>
        <v>UE</v>
      </c>
      <c r="D188" s="16"/>
      <c r="E188" s="16" t="s">
        <v>41</v>
      </c>
      <c r="F188" s="16" t="s">
        <v>42</v>
      </c>
      <c r="G188" s="16" t="s">
        <v>10595</v>
      </c>
      <c r="H188" s="16" t="s">
        <v>44</v>
      </c>
      <c r="I188" s="16">
        <v>3091.73</v>
      </c>
      <c r="J188" s="16">
        <v>3163.69</v>
      </c>
      <c r="K188" s="16">
        <v>2991.23</v>
      </c>
      <c r="L188" s="16">
        <v>3268.76</v>
      </c>
      <c r="M188" s="16">
        <v>3415.33</v>
      </c>
      <c r="N188" s="16">
        <v>3495.29</v>
      </c>
      <c r="O188" s="16">
        <v>3475.28</v>
      </c>
      <c r="P188" s="16">
        <v>3129.91</v>
      </c>
      <c r="Q188" s="16">
        <v>3076.61</v>
      </c>
      <c r="R188" s="16">
        <v>3226.03</v>
      </c>
      <c r="S188" s="16">
        <v>3310.47</v>
      </c>
      <c r="T188" s="16">
        <v>3372.68</v>
      </c>
      <c r="U188" s="16">
        <v>3744.99</v>
      </c>
      <c r="V188" s="16">
        <v>3665.25</v>
      </c>
      <c r="W188" s="16">
        <v>3933.46</v>
      </c>
      <c r="X188" s="16">
        <v>4026.61</v>
      </c>
      <c r="Y188" s="16">
        <v>4065.96</v>
      </c>
      <c r="Z188" s="16">
        <v>4067.05</v>
      </c>
      <c r="AA188" s="16">
        <v>4093.77</v>
      </c>
      <c r="AB188" s="16">
        <v>4095.91</v>
      </c>
      <c r="AC188" s="16">
        <v>4006.55</v>
      </c>
      <c r="AD188" s="16">
        <v>4023.71</v>
      </c>
      <c r="AE188" s="16">
        <v>4023.22</v>
      </c>
      <c r="AF188" s="16">
        <v>4023.54</v>
      </c>
      <c r="AG188" s="16">
        <v>4103.1899999999996</v>
      </c>
      <c r="AH188" s="16">
        <v>4145.7</v>
      </c>
      <c r="AI188" s="16">
        <v>4224.2</v>
      </c>
      <c r="AJ188" s="16">
        <v>4118.29</v>
      </c>
      <c r="AK188" s="16">
        <v>4065.89</v>
      </c>
      <c r="AL188" s="16">
        <v>4078.23</v>
      </c>
      <c r="AM188" s="16">
        <v>4156.92</v>
      </c>
      <c r="AN188" s="16">
        <v>4299.63</v>
      </c>
      <c r="AO188" s="17">
        <v>4369.28</v>
      </c>
    </row>
    <row r="189" spans="1:41" hidden="1" outlineLevel="1" collapsed="1" x14ac:dyDescent="0.3">
      <c r="A189" s="15"/>
      <c r="B189" s="16"/>
      <c r="C189" s="27" t="s">
        <v>10631</v>
      </c>
      <c r="D189" s="16"/>
      <c r="E189" s="16"/>
      <c r="F189" s="16"/>
      <c r="G189" s="16"/>
      <c r="H189" s="16"/>
      <c r="I189" s="16">
        <f t="shared" ref="I189:AO189" si="15">SUBTOTAL(9,I188:I188)</f>
        <v>0</v>
      </c>
      <c r="J189" s="16">
        <f t="shared" si="15"/>
        <v>0</v>
      </c>
      <c r="K189" s="16">
        <f t="shared" si="15"/>
        <v>0</v>
      </c>
      <c r="L189" s="16">
        <f t="shared" si="15"/>
        <v>0</v>
      </c>
      <c r="M189" s="16">
        <f t="shared" si="15"/>
        <v>0</v>
      </c>
      <c r="N189" s="16">
        <f t="shared" si="15"/>
        <v>0</v>
      </c>
      <c r="O189" s="16">
        <f t="shared" si="15"/>
        <v>0</v>
      </c>
      <c r="P189" s="16">
        <f t="shared" si="15"/>
        <v>0</v>
      </c>
      <c r="Q189" s="16">
        <f t="shared" si="15"/>
        <v>0</v>
      </c>
      <c r="R189" s="16">
        <f t="shared" si="15"/>
        <v>0</v>
      </c>
      <c r="S189" s="16">
        <f t="shared" si="15"/>
        <v>0</v>
      </c>
      <c r="T189" s="16">
        <f t="shared" si="15"/>
        <v>0</v>
      </c>
      <c r="U189" s="16">
        <f t="shared" si="15"/>
        <v>0</v>
      </c>
      <c r="V189" s="16">
        <f t="shared" si="15"/>
        <v>0</v>
      </c>
      <c r="W189" s="16">
        <f t="shared" si="15"/>
        <v>0</v>
      </c>
      <c r="X189" s="16">
        <f t="shared" si="15"/>
        <v>0</v>
      </c>
      <c r="Y189" s="16">
        <f t="shared" si="15"/>
        <v>0</v>
      </c>
      <c r="Z189" s="16">
        <f t="shared" si="15"/>
        <v>0</v>
      </c>
      <c r="AA189" s="16">
        <f t="shared" si="15"/>
        <v>0</v>
      </c>
      <c r="AB189" s="16">
        <f t="shared" si="15"/>
        <v>0</v>
      </c>
      <c r="AC189" s="16">
        <f t="shared" si="15"/>
        <v>0</v>
      </c>
      <c r="AD189" s="16">
        <f t="shared" si="15"/>
        <v>0</v>
      </c>
      <c r="AE189" s="16">
        <f t="shared" si="15"/>
        <v>0</v>
      </c>
      <c r="AF189" s="16">
        <f t="shared" si="15"/>
        <v>0</v>
      </c>
      <c r="AG189" s="16">
        <f t="shared" si="15"/>
        <v>0</v>
      </c>
      <c r="AH189" s="16">
        <f t="shared" si="15"/>
        <v>0</v>
      </c>
      <c r="AI189" s="16">
        <f t="shared" si="15"/>
        <v>0</v>
      </c>
      <c r="AJ189" s="16">
        <f t="shared" si="15"/>
        <v>0</v>
      </c>
      <c r="AK189" s="16">
        <f t="shared" si="15"/>
        <v>0</v>
      </c>
      <c r="AL189" s="16">
        <f t="shared" si="15"/>
        <v>0</v>
      </c>
      <c r="AM189" s="16">
        <f t="shared" si="15"/>
        <v>0</v>
      </c>
      <c r="AN189" s="16">
        <f t="shared" si="15"/>
        <v>0</v>
      </c>
      <c r="AO189" s="17">
        <f t="shared" si="15"/>
        <v>0</v>
      </c>
    </row>
    <row r="190" spans="1:41" outlineLevel="2" x14ac:dyDescent="0.3">
      <c r="A190" s="18" t="s">
        <v>200</v>
      </c>
      <c r="B190" s="19" t="s">
        <v>201</v>
      </c>
      <c r="C190" s="19" t="str">
        <f>VLOOKUP(B:B,'Liste-Pays'!A:B,2,0)</f>
        <v>USA</v>
      </c>
      <c r="D190" s="19"/>
      <c r="E190" s="19" t="s">
        <v>41</v>
      </c>
      <c r="F190" s="19" t="s">
        <v>42</v>
      </c>
      <c r="G190" s="19" t="s">
        <v>10595</v>
      </c>
      <c r="H190" s="19" t="s">
        <v>44</v>
      </c>
      <c r="I190" s="19">
        <v>5670.87</v>
      </c>
      <c r="J190" s="19">
        <v>5591.52</v>
      </c>
      <c r="K190" s="19">
        <v>5305.85</v>
      </c>
      <c r="L190" s="19">
        <v>5851.35</v>
      </c>
      <c r="M190" s="19">
        <v>5972.88</v>
      </c>
      <c r="N190" s="19">
        <v>5755.15</v>
      </c>
      <c r="O190" s="19">
        <v>5804.37</v>
      </c>
      <c r="P190" s="19">
        <v>5735.74</v>
      </c>
      <c r="Q190" s="19">
        <v>5845.56</v>
      </c>
      <c r="R190" s="19">
        <v>5795.2</v>
      </c>
      <c r="S190" s="19">
        <v>5650.45</v>
      </c>
      <c r="T190" s="19">
        <v>5861.49</v>
      </c>
      <c r="U190" s="19">
        <v>6078.96</v>
      </c>
      <c r="V190" s="19">
        <v>5807.83</v>
      </c>
      <c r="W190" s="19">
        <v>6225.53</v>
      </c>
      <c r="X190" s="19">
        <v>6408.93</v>
      </c>
      <c r="Y190" s="19">
        <v>6305.71</v>
      </c>
      <c r="Z190" s="19">
        <v>6395.62</v>
      </c>
      <c r="AA190" s="19">
        <v>6375.2</v>
      </c>
      <c r="AB190" s="19">
        <v>6292.14</v>
      </c>
      <c r="AC190" s="19">
        <v>6224.85</v>
      </c>
      <c r="AD190" s="19">
        <v>6378.39</v>
      </c>
      <c r="AE190" s="19">
        <v>6413.36</v>
      </c>
      <c r="AF190" s="19">
        <v>6251.79</v>
      </c>
      <c r="AG190" s="19">
        <v>6252.24</v>
      </c>
      <c r="AH190" s="19">
        <v>6206.91</v>
      </c>
      <c r="AI190" s="19">
        <v>5947.73</v>
      </c>
      <c r="AJ190" s="19">
        <v>5777.03</v>
      </c>
      <c r="AK190" s="19">
        <v>5709.34</v>
      </c>
      <c r="AL190" s="19">
        <v>5615.49</v>
      </c>
      <c r="AM190" s="19">
        <v>5506.44</v>
      </c>
      <c r="AN190" s="19">
        <v>5424.7</v>
      </c>
      <c r="AO190" s="20">
        <v>5472.89</v>
      </c>
    </row>
    <row r="191" spans="1:41" outlineLevel="1" x14ac:dyDescent="0.3">
      <c r="A191" s="18"/>
      <c r="B191" s="19"/>
      <c r="C191" s="23" t="s">
        <v>10621</v>
      </c>
      <c r="D191" s="19"/>
      <c r="E191" s="19"/>
      <c r="F191" s="19"/>
      <c r="G191" s="19"/>
      <c r="H191" s="19"/>
      <c r="I191" s="19">
        <f t="shared" ref="I191:AO191" si="16">SUBTOTAL(9,I190:I190)</f>
        <v>5670.87</v>
      </c>
      <c r="J191" s="19">
        <f t="shared" si="16"/>
        <v>5591.52</v>
      </c>
      <c r="K191" s="19">
        <f t="shared" si="16"/>
        <v>5305.85</v>
      </c>
      <c r="L191" s="19">
        <f t="shared" si="16"/>
        <v>5851.35</v>
      </c>
      <c r="M191" s="19">
        <f t="shared" si="16"/>
        <v>5972.88</v>
      </c>
      <c r="N191" s="19">
        <f t="shared" si="16"/>
        <v>5755.15</v>
      </c>
      <c r="O191" s="19">
        <f t="shared" si="16"/>
        <v>5804.37</v>
      </c>
      <c r="P191" s="19">
        <f t="shared" si="16"/>
        <v>5735.74</v>
      </c>
      <c r="Q191" s="19">
        <f t="shared" si="16"/>
        <v>5845.56</v>
      </c>
      <c r="R191" s="19">
        <f t="shared" si="16"/>
        <v>5795.2</v>
      </c>
      <c r="S191" s="19">
        <f t="shared" si="16"/>
        <v>5650.45</v>
      </c>
      <c r="T191" s="19">
        <f t="shared" si="16"/>
        <v>5861.49</v>
      </c>
      <c r="U191" s="19">
        <f t="shared" si="16"/>
        <v>6078.96</v>
      </c>
      <c r="V191" s="19">
        <f t="shared" si="16"/>
        <v>5807.83</v>
      </c>
      <c r="W191" s="19">
        <f t="shared" si="16"/>
        <v>6225.53</v>
      </c>
      <c r="X191" s="19">
        <f t="shared" si="16"/>
        <v>6408.93</v>
      </c>
      <c r="Y191" s="19">
        <f t="shared" si="16"/>
        <v>6305.71</v>
      </c>
      <c r="Z191" s="19">
        <f t="shared" si="16"/>
        <v>6395.62</v>
      </c>
      <c r="AA191" s="19">
        <f t="shared" si="16"/>
        <v>6375.2</v>
      </c>
      <c r="AB191" s="19">
        <f t="shared" si="16"/>
        <v>6292.14</v>
      </c>
      <c r="AC191" s="19">
        <f t="shared" si="16"/>
        <v>6224.85</v>
      </c>
      <c r="AD191" s="19">
        <f t="shared" si="16"/>
        <v>6378.39</v>
      </c>
      <c r="AE191" s="19">
        <f t="shared" si="16"/>
        <v>6413.36</v>
      </c>
      <c r="AF191" s="19">
        <f t="shared" si="16"/>
        <v>6251.79</v>
      </c>
      <c r="AG191" s="19">
        <f t="shared" si="16"/>
        <v>6252.24</v>
      </c>
      <c r="AH191" s="19">
        <f t="shared" si="16"/>
        <v>6206.91</v>
      </c>
      <c r="AI191" s="19">
        <f t="shared" si="16"/>
        <v>5947.73</v>
      </c>
      <c r="AJ191" s="19">
        <f t="shared" si="16"/>
        <v>5777.03</v>
      </c>
      <c r="AK191" s="19">
        <f t="shared" si="16"/>
        <v>5709.34</v>
      </c>
      <c r="AL191" s="19">
        <f t="shared" si="16"/>
        <v>5615.49</v>
      </c>
      <c r="AM191" s="19">
        <f t="shared" si="16"/>
        <v>5506.44</v>
      </c>
      <c r="AN191" s="19">
        <f t="shared" si="16"/>
        <v>5424.7</v>
      </c>
      <c r="AO191" s="20">
        <f t="shared" si="16"/>
        <v>5472.89</v>
      </c>
    </row>
    <row r="192" spans="1:41" hidden="1" outlineLevel="2" x14ac:dyDescent="0.3">
      <c r="A192" s="15" t="s">
        <v>920</v>
      </c>
      <c r="B192" s="16" t="s">
        <v>921</v>
      </c>
      <c r="C192" s="16" t="str">
        <f>VLOOKUP(B:B,'Liste-Pays'!A:B,2,0)</f>
        <v>WEU</v>
      </c>
      <c r="D192" s="16"/>
      <c r="E192" s="16" t="s">
        <v>41</v>
      </c>
      <c r="F192" s="16" t="s">
        <v>42</v>
      </c>
      <c r="G192" s="16" t="s">
        <v>10595</v>
      </c>
      <c r="H192" s="16" t="s">
        <v>44</v>
      </c>
      <c r="I192" s="16">
        <v>695.82</v>
      </c>
      <c r="J192" s="16">
        <v>704.44</v>
      </c>
      <c r="K192" s="16">
        <v>681.07</v>
      </c>
      <c r="L192" s="16">
        <v>736.5</v>
      </c>
      <c r="M192" s="16">
        <v>787.79</v>
      </c>
      <c r="N192" s="16">
        <v>816.43</v>
      </c>
      <c r="O192" s="16">
        <v>833.13</v>
      </c>
      <c r="P192" s="16">
        <v>830.27</v>
      </c>
      <c r="Q192" s="16">
        <v>825.35</v>
      </c>
      <c r="R192" s="16">
        <v>866.23</v>
      </c>
      <c r="S192" s="16">
        <v>851.3</v>
      </c>
      <c r="T192" s="16">
        <v>838.27</v>
      </c>
      <c r="U192" s="16">
        <v>878.65</v>
      </c>
      <c r="V192" s="16">
        <v>847.84</v>
      </c>
      <c r="W192" s="16">
        <v>905.09</v>
      </c>
      <c r="X192" s="16">
        <v>902.29</v>
      </c>
      <c r="Y192" s="16">
        <v>931.39</v>
      </c>
      <c r="Z192" s="16">
        <v>923.08</v>
      </c>
      <c r="AA192" s="16">
        <v>944.99</v>
      </c>
      <c r="AB192" s="16">
        <v>963.19</v>
      </c>
      <c r="AC192" s="16">
        <v>962.48</v>
      </c>
      <c r="AD192" s="16">
        <v>979.21</v>
      </c>
      <c r="AE192" s="16">
        <v>928.12</v>
      </c>
      <c r="AF192" s="16">
        <v>935.88</v>
      </c>
      <c r="AG192" s="16">
        <v>973.82</v>
      </c>
      <c r="AH192" s="16">
        <v>995.4</v>
      </c>
      <c r="AI192" s="16">
        <v>1032.43</v>
      </c>
      <c r="AJ192" s="16">
        <v>1007.87</v>
      </c>
      <c r="AK192" s="16">
        <v>1010.5</v>
      </c>
      <c r="AL192" s="16">
        <v>1019.71</v>
      </c>
      <c r="AM192" s="16">
        <v>1027.23</v>
      </c>
      <c r="AN192" s="16">
        <v>1071.77</v>
      </c>
      <c r="AO192" s="17">
        <v>1096.8499999999999</v>
      </c>
    </row>
    <row r="193" spans="1:41" hidden="1" outlineLevel="2" x14ac:dyDescent="0.3">
      <c r="A193" s="18" t="s">
        <v>1861</v>
      </c>
      <c r="B193" s="19" t="s">
        <v>1862</v>
      </c>
      <c r="C193" s="16" t="str">
        <f>VLOOKUP(B:B,'Liste-Pays'!A:B,2,0)</f>
        <v>WEU</v>
      </c>
      <c r="D193" s="19">
        <v>1</v>
      </c>
      <c r="E193" s="19" t="s">
        <v>41</v>
      </c>
      <c r="F193" s="19" t="s">
        <v>42</v>
      </c>
      <c r="G193" s="19" t="s">
        <v>10595</v>
      </c>
      <c r="H193" s="19" t="s">
        <v>44</v>
      </c>
      <c r="I193" s="19">
        <v>417.7</v>
      </c>
      <c r="J193" s="19">
        <v>429.65</v>
      </c>
      <c r="K193" s="19">
        <v>411.52</v>
      </c>
      <c r="L193" s="19">
        <v>455.4</v>
      </c>
      <c r="M193" s="19">
        <v>470.22</v>
      </c>
      <c r="N193" s="19">
        <v>477.77</v>
      </c>
      <c r="O193" s="19">
        <v>488.48</v>
      </c>
      <c r="P193" s="19">
        <v>511.97</v>
      </c>
      <c r="Q193" s="19">
        <v>527.11</v>
      </c>
      <c r="R193" s="19">
        <v>567.74</v>
      </c>
      <c r="S193" s="19">
        <v>583.99</v>
      </c>
      <c r="T193" s="19">
        <v>564.20000000000005</v>
      </c>
      <c r="U193" s="19">
        <v>605</v>
      </c>
      <c r="V193" s="19">
        <v>592.84</v>
      </c>
      <c r="W193" s="19">
        <v>649.25</v>
      </c>
      <c r="X193" s="19">
        <v>670.91</v>
      </c>
      <c r="Y193" s="19">
        <v>686.97</v>
      </c>
      <c r="Z193" s="19">
        <v>690.81</v>
      </c>
      <c r="AA193" s="19">
        <v>697.61</v>
      </c>
      <c r="AB193" s="19">
        <v>705.29</v>
      </c>
      <c r="AC193" s="19">
        <v>697.87</v>
      </c>
      <c r="AD193" s="19">
        <v>716.17</v>
      </c>
      <c r="AE193" s="19">
        <v>706.57</v>
      </c>
      <c r="AF193" s="19">
        <v>707.8</v>
      </c>
      <c r="AG193" s="19">
        <v>737.11</v>
      </c>
      <c r="AH193" s="19">
        <v>743.24</v>
      </c>
      <c r="AI193" s="19">
        <v>763.15</v>
      </c>
      <c r="AJ193" s="19">
        <v>741.92</v>
      </c>
      <c r="AK193" s="19">
        <v>749.06</v>
      </c>
      <c r="AL193" s="19">
        <v>750.89</v>
      </c>
      <c r="AM193" s="19">
        <v>768.41</v>
      </c>
      <c r="AN193" s="19">
        <v>785.11</v>
      </c>
      <c r="AO193" s="20">
        <v>775.82</v>
      </c>
    </row>
    <row r="194" spans="1:41" hidden="1" outlineLevel="2" x14ac:dyDescent="0.3">
      <c r="A194" s="15" t="s">
        <v>1961</v>
      </c>
      <c r="B194" s="16" t="s">
        <v>1962</v>
      </c>
      <c r="C194" s="16" t="str">
        <f>VLOOKUP(B:B,'Liste-Pays'!A:B,2,0)</f>
        <v>WEU</v>
      </c>
      <c r="D194" s="16"/>
      <c r="E194" s="16" t="s">
        <v>41</v>
      </c>
      <c r="F194" s="16" t="s">
        <v>42</v>
      </c>
      <c r="G194" s="16" t="s">
        <v>10595</v>
      </c>
      <c r="H194" s="16" t="s">
        <v>44</v>
      </c>
      <c r="I194" s="16">
        <v>384.4</v>
      </c>
      <c r="J194" s="16">
        <v>382.54</v>
      </c>
      <c r="K194" s="16">
        <v>348.34</v>
      </c>
      <c r="L194" s="16">
        <v>386</v>
      </c>
      <c r="M194" s="16">
        <v>395.11</v>
      </c>
      <c r="N194" s="16">
        <v>397.79</v>
      </c>
      <c r="O194" s="16">
        <v>402</v>
      </c>
      <c r="P194" s="16">
        <v>384.28</v>
      </c>
      <c r="Q194" s="16">
        <v>374.36</v>
      </c>
      <c r="R194" s="16">
        <v>394.33</v>
      </c>
      <c r="S194" s="16">
        <v>425.98</v>
      </c>
      <c r="T194" s="16">
        <v>444.2</v>
      </c>
      <c r="U194" s="16">
        <v>454.57</v>
      </c>
      <c r="V194" s="16">
        <v>444.96</v>
      </c>
      <c r="W194" s="16">
        <v>494.36</v>
      </c>
      <c r="X194" s="16">
        <v>509.05</v>
      </c>
      <c r="Y194" s="16">
        <v>515.85</v>
      </c>
      <c r="Z194" s="16">
        <v>526.76</v>
      </c>
      <c r="AA194" s="16">
        <v>525.27</v>
      </c>
      <c r="AB194" s="16">
        <v>512.95000000000005</v>
      </c>
      <c r="AC194" s="16">
        <v>493.23</v>
      </c>
      <c r="AD194" s="16">
        <v>483.71</v>
      </c>
      <c r="AE194" s="16">
        <v>485.13</v>
      </c>
      <c r="AF194" s="16">
        <v>479.04</v>
      </c>
      <c r="AG194" s="16">
        <v>471.67</v>
      </c>
      <c r="AH194" s="16">
        <v>460.39</v>
      </c>
      <c r="AI194" s="16">
        <v>456.2</v>
      </c>
      <c r="AJ194" s="16">
        <v>460.03</v>
      </c>
      <c r="AK194" s="16">
        <v>434.69</v>
      </c>
      <c r="AL194" s="16">
        <v>439.47</v>
      </c>
      <c r="AM194" s="16">
        <v>445.4</v>
      </c>
      <c r="AN194" s="16">
        <v>448.23</v>
      </c>
      <c r="AO194" s="17">
        <v>450.88</v>
      </c>
    </row>
    <row r="195" spans="1:41" hidden="1" outlineLevel="2" x14ac:dyDescent="0.3">
      <c r="A195" s="18" t="s">
        <v>2145</v>
      </c>
      <c r="B195" s="19" t="s">
        <v>2146</v>
      </c>
      <c r="C195" s="16" t="str">
        <f>VLOOKUP(B:B,'Liste-Pays'!A:B,2,0)</f>
        <v>WEU</v>
      </c>
      <c r="D195" s="19"/>
      <c r="E195" s="19" t="s">
        <v>41</v>
      </c>
      <c r="F195" s="19" t="s">
        <v>42</v>
      </c>
      <c r="G195" s="19" t="s">
        <v>10595</v>
      </c>
      <c r="H195" s="19" t="s">
        <v>44</v>
      </c>
      <c r="I195" s="19">
        <v>332.6</v>
      </c>
      <c r="J195" s="19">
        <v>343.39</v>
      </c>
      <c r="K195" s="19">
        <v>314.06</v>
      </c>
      <c r="L195" s="19">
        <v>352.11</v>
      </c>
      <c r="M195" s="19">
        <v>361.18</v>
      </c>
      <c r="N195" s="19">
        <v>375.93</v>
      </c>
      <c r="O195" s="19">
        <v>371.07</v>
      </c>
      <c r="P195" s="19">
        <v>371.4</v>
      </c>
      <c r="Q195" s="19">
        <v>365.98</v>
      </c>
      <c r="R195" s="19">
        <v>399.96</v>
      </c>
      <c r="S195" s="19">
        <v>400.01</v>
      </c>
      <c r="T195" s="19">
        <v>396.9</v>
      </c>
      <c r="U195" s="19">
        <v>409.35</v>
      </c>
      <c r="V195" s="19">
        <v>405.68</v>
      </c>
      <c r="W195" s="19">
        <v>423.82</v>
      </c>
      <c r="X195" s="19">
        <v>429.61</v>
      </c>
      <c r="Y195" s="19">
        <v>436.56</v>
      </c>
      <c r="Z195" s="19">
        <v>446.06</v>
      </c>
      <c r="AA195" s="19">
        <v>445.06</v>
      </c>
      <c r="AB195" s="19">
        <v>446.44</v>
      </c>
      <c r="AC195" s="19">
        <v>441.7</v>
      </c>
      <c r="AD195" s="19">
        <v>449.55</v>
      </c>
      <c r="AE195" s="19">
        <v>486.45</v>
      </c>
      <c r="AF195" s="19">
        <v>487.92</v>
      </c>
      <c r="AG195" s="19">
        <v>496.84</v>
      </c>
      <c r="AH195" s="19">
        <v>480.01</v>
      </c>
      <c r="AI195" s="19">
        <v>489.65</v>
      </c>
      <c r="AJ195" s="19">
        <v>470.75</v>
      </c>
      <c r="AK195" s="19">
        <v>463.18</v>
      </c>
      <c r="AL195" s="19">
        <v>469.86</v>
      </c>
      <c r="AM195" s="19">
        <v>490.69</v>
      </c>
      <c r="AN195" s="19">
        <v>506.25</v>
      </c>
      <c r="AO195" s="20">
        <v>480.38</v>
      </c>
    </row>
    <row r="196" spans="1:41" hidden="1" outlineLevel="2" x14ac:dyDescent="0.3">
      <c r="A196" s="15" t="s">
        <v>2572</v>
      </c>
      <c r="B196" s="16" t="s">
        <v>2573</v>
      </c>
      <c r="C196" s="16" t="str">
        <f>VLOOKUP(B:B,'Liste-Pays'!A:B,2,0)</f>
        <v>WEU</v>
      </c>
      <c r="D196" s="16"/>
      <c r="E196" s="16" t="s">
        <v>41</v>
      </c>
      <c r="F196" s="16" t="s">
        <v>42</v>
      </c>
      <c r="G196" s="16" t="s">
        <v>10595</v>
      </c>
      <c r="H196" s="16" t="s">
        <v>44</v>
      </c>
      <c r="I196" s="16">
        <v>274.82</v>
      </c>
      <c r="J196" s="16">
        <v>272.25</v>
      </c>
      <c r="K196" s="16">
        <v>255.11</v>
      </c>
      <c r="L196" s="16">
        <v>294.44</v>
      </c>
      <c r="M196" s="16">
        <v>312.05</v>
      </c>
      <c r="N196" s="16">
        <v>319.42</v>
      </c>
      <c r="O196" s="16">
        <v>304.33</v>
      </c>
      <c r="P196" s="16">
        <v>320.33</v>
      </c>
      <c r="Q196" s="16">
        <v>309.39999999999998</v>
      </c>
      <c r="R196" s="16">
        <v>311.14999999999998</v>
      </c>
      <c r="S196" s="16">
        <v>337.83</v>
      </c>
      <c r="T196" s="16">
        <v>344.62</v>
      </c>
      <c r="U196" s="16">
        <v>334.13</v>
      </c>
      <c r="V196" s="16">
        <v>348.95</v>
      </c>
      <c r="W196" s="16">
        <v>384.99</v>
      </c>
      <c r="X196" s="16">
        <v>418.81</v>
      </c>
      <c r="Y196" s="16">
        <v>402.74</v>
      </c>
      <c r="Z196" s="16">
        <v>408.44</v>
      </c>
      <c r="AA196" s="16">
        <v>393.91</v>
      </c>
      <c r="AB196" s="16">
        <v>378.91</v>
      </c>
      <c r="AC196" s="16">
        <v>369.4</v>
      </c>
      <c r="AD196" s="16">
        <v>354.4</v>
      </c>
      <c r="AE196" s="16">
        <v>335.74</v>
      </c>
      <c r="AF196" s="16">
        <v>318.12</v>
      </c>
      <c r="AG196" s="16">
        <v>293.02</v>
      </c>
      <c r="AH196" s="16">
        <v>284.69</v>
      </c>
      <c r="AI196" s="16">
        <v>262.33</v>
      </c>
      <c r="AJ196" s="16">
        <v>268.58999999999997</v>
      </c>
      <c r="AK196" s="16">
        <v>253.87</v>
      </c>
      <c r="AL196" s="16">
        <v>240.01</v>
      </c>
      <c r="AM196" s="16">
        <v>255.55</v>
      </c>
      <c r="AN196" s="16">
        <v>245.21</v>
      </c>
      <c r="AO196" s="17">
        <v>239.17</v>
      </c>
    </row>
    <row r="197" spans="1:41" hidden="1" outlineLevel="2" x14ac:dyDescent="0.3">
      <c r="A197" s="18" t="s">
        <v>3545</v>
      </c>
      <c r="B197" s="19" t="s">
        <v>3546</v>
      </c>
      <c r="C197" s="16" t="str">
        <f>VLOOKUP(B:B,'Liste-Pays'!A:B,2,0)</f>
        <v>WEU</v>
      </c>
      <c r="D197" s="19"/>
      <c r="E197" s="19" t="s">
        <v>41</v>
      </c>
      <c r="F197" s="19" t="s">
        <v>42</v>
      </c>
      <c r="G197" s="19" t="s">
        <v>10595</v>
      </c>
      <c r="H197" s="19" t="s">
        <v>44</v>
      </c>
      <c r="I197" s="19">
        <v>155.16</v>
      </c>
      <c r="J197" s="19">
        <v>167.86</v>
      </c>
      <c r="K197" s="19">
        <v>164.19</v>
      </c>
      <c r="L197" s="19">
        <v>181.13</v>
      </c>
      <c r="M197" s="19">
        <v>186.39</v>
      </c>
      <c r="N197" s="19">
        <v>192.46</v>
      </c>
      <c r="O197" s="19">
        <v>196.35</v>
      </c>
      <c r="P197" s="19">
        <v>195.83</v>
      </c>
      <c r="Q197" s="19">
        <v>186.99</v>
      </c>
      <c r="R197" s="19">
        <v>194.84</v>
      </c>
      <c r="S197" s="19">
        <v>195.87</v>
      </c>
      <c r="T197" s="19">
        <v>197.74</v>
      </c>
      <c r="U197" s="19">
        <v>210.88</v>
      </c>
      <c r="V197" s="19">
        <v>200.24</v>
      </c>
      <c r="W197" s="19">
        <v>204.98</v>
      </c>
      <c r="X197" s="19">
        <v>207.37</v>
      </c>
      <c r="Y197" s="19">
        <v>208.01</v>
      </c>
      <c r="Z197" s="19">
        <v>212.78</v>
      </c>
      <c r="AA197" s="19">
        <v>218.87</v>
      </c>
      <c r="AB197" s="19">
        <v>217.3</v>
      </c>
      <c r="AC197" s="19">
        <v>217.19</v>
      </c>
      <c r="AD197" s="19">
        <v>218.35</v>
      </c>
      <c r="AE197" s="19">
        <v>219.16</v>
      </c>
      <c r="AF197" s="19">
        <v>221.93</v>
      </c>
      <c r="AG197" s="19">
        <v>238</v>
      </c>
      <c r="AH197" s="19">
        <v>237</v>
      </c>
      <c r="AI197" s="19">
        <v>245.03</v>
      </c>
      <c r="AJ197" s="19">
        <v>233.18</v>
      </c>
      <c r="AK197" s="19">
        <v>231.02</v>
      </c>
      <c r="AL197" s="19">
        <v>229.54</v>
      </c>
      <c r="AM197" s="19">
        <v>224.9</v>
      </c>
      <c r="AN197" s="19">
        <v>224.73</v>
      </c>
      <c r="AO197" s="20">
        <v>220.69</v>
      </c>
    </row>
    <row r="198" spans="1:41" hidden="1" outlineLevel="2" x14ac:dyDescent="0.3">
      <c r="A198" s="15" t="s">
        <v>4781</v>
      </c>
      <c r="B198" s="16" t="s">
        <v>4782</v>
      </c>
      <c r="C198" s="16" t="str">
        <f>VLOOKUP(B:B,'Liste-Pays'!A:B,2,0)</f>
        <v>WEU</v>
      </c>
      <c r="D198" s="16"/>
      <c r="E198" s="16" t="s">
        <v>41</v>
      </c>
      <c r="F198" s="16" t="s">
        <v>42</v>
      </c>
      <c r="G198" s="16" t="s">
        <v>10595</v>
      </c>
      <c r="H198" s="16" t="s">
        <v>44</v>
      </c>
      <c r="I198" s="16">
        <v>96.95</v>
      </c>
      <c r="J198" s="16">
        <v>104.44</v>
      </c>
      <c r="K198" s="16">
        <v>100.68</v>
      </c>
      <c r="L198" s="16">
        <v>108.82</v>
      </c>
      <c r="M198" s="16">
        <v>109.97</v>
      </c>
      <c r="N198" s="16">
        <v>109.12</v>
      </c>
      <c r="O198" s="16">
        <v>110.96</v>
      </c>
      <c r="P198" s="16">
        <v>109.84</v>
      </c>
      <c r="Q198" s="16">
        <v>104.88</v>
      </c>
      <c r="R198" s="16">
        <v>111.26</v>
      </c>
      <c r="S198" s="16">
        <v>111.16</v>
      </c>
      <c r="T198" s="16">
        <v>112.41</v>
      </c>
      <c r="U198" s="16">
        <v>122.66</v>
      </c>
      <c r="V198" s="16">
        <v>116.25</v>
      </c>
      <c r="W198" s="16">
        <v>121.8</v>
      </c>
      <c r="X198" s="16">
        <v>118.92</v>
      </c>
      <c r="Y198" s="16">
        <v>123.44</v>
      </c>
      <c r="Z198" s="16">
        <v>127.3</v>
      </c>
      <c r="AA198" s="16">
        <v>130.05000000000001</v>
      </c>
      <c r="AB198" s="16">
        <v>131.94999999999999</v>
      </c>
      <c r="AC198" s="16">
        <v>128.38</v>
      </c>
      <c r="AD198" s="16">
        <v>134.57</v>
      </c>
      <c r="AE198" s="16">
        <v>132.02000000000001</v>
      </c>
      <c r="AF198" s="16">
        <v>131.44</v>
      </c>
      <c r="AG198" s="16">
        <v>135.78</v>
      </c>
      <c r="AH198" s="16">
        <v>134.46</v>
      </c>
      <c r="AI198" s="16">
        <v>141.21</v>
      </c>
      <c r="AJ198" s="16">
        <v>136.91</v>
      </c>
      <c r="AK198" s="16">
        <v>136.02000000000001</v>
      </c>
      <c r="AL198" s="16">
        <v>130.69999999999999</v>
      </c>
      <c r="AM198" s="16">
        <v>132.53</v>
      </c>
      <c r="AN198" s="16">
        <v>134.56</v>
      </c>
      <c r="AO198" s="17">
        <v>130.83000000000001</v>
      </c>
    </row>
    <row r="199" spans="1:41" hidden="1" outlineLevel="2" x14ac:dyDescent="0.3">
      <c r="A199" s="18" t="s">
        <v>6181</v>
      </c>
      <c r="B199" s="19" t="s">
        <v>6182</v>
      </c>
      <c r="C199" s="16" t="str">
        <f>VLOOKUP(B:B,'Liste-Pays'!A:B,2,0)</f>
        <v>WEU</v>
      </c>
      <c r="D199" s="19"/>
      <c r="E199" s="19" t="s">
        <v>41</v>
      </c>
      <c r="F199" s="19" t="s">
        <v>42</v>
      </c>
      <c r="G199" s="19" t="s">
        <v>10595</v>
      </c>
      <c r="H199" s="19" t="s">
        <v>44</v>
      </c>
      <c r="I199" s="19">
        <v>76.81</v>
      </c>
      <c r="J199" s="19">
        <v>76.349999999999994</v>
      </c>
      <c r="K199" s="19">
        <v>73.73</v>
      </c>
      <c r="L199" s="19">
        <v>83.29</v>
      </c>
      <c r="M199" s="19">
        <v>88.99</v>
      </c>
      <c r="N199" s="19">
        <v>91.46</v>
      </c>
      <c r="O199" s="19">
        <v>91.16</v>
      </c>
      <c r="P199" s="19">
        <v>92.43</v>
      </c>
      <c r="Q199" s="19">
        <v>94.2</v>
      </c>
      <c r="R199" s="19">
        <v>97.33</v>
      </c>
      <c r="S199" s="19">
        <v>105.08</v>
      </c>
      <c r="T199" s="19">
        <v>109.53</v>
      </c>
      <c r="U199" s="19">
        <v>110.17</v>
      </c>
      <c r="V199" s="19">
        <v>116.52</v>
      </c>
      <c r="W199" s="19">
        <v>122.5</v>
      </c>
      <c r="X199" s="19">
        <v>126.44</v>
      </c>
      <c r="Y199" s="19">
        <v>121.97</v>
      </c>
      <c r="Z199" s="19">
        <v>125.25</v>
      </c>
      <c r="AA199" s="19">
        <v>123.58</v>
      </c>
      <c r="AB199" s="19">
        <v>123.61</v>
      </c>
      <c r="AC199" s="19">
        <v>120.84</v>
      </c>
      <c r="AD199" s="19">
        <v>120.55</v>
      </c>
      <c r="AE199" s="19">
        <v>120.73</v>
      </c>
      <c r="AF199" s="19">
        <v>116.02</v>
      </c>
      <c r="AG199" s="19">
        <v>114.57</v>
      </c>
      <c r="AH199" s="19">
        <v>109.98</v>
      </c>
      <c r="AI199" s="19">
        <v>108.71</v>
      </c>
      <c r="AJ199" s="19">
        <v>107.22</v>
      </c>
      <c r="AK199" s="19">
        <v>101.81</v>
      </c>
      <c r="AL199" s="19">
        <v>98.72</v>
      </c>
      <c r="AM199" s="19">
        <v>97.69</v>
      </c>
      <c r="AN199" s="19">
        <v>95.76</v>
      </c>
      <c r="AO199" s="20">
        <v>95.53</v>
      </c>
    </row>
    <row r="200" spans="1:41" hidden="1" outlineLevel="2" x14ac:dyDescent="0.3">
      <c r="A200" s="15" t="s">
        <v>7202</v>
      </c>
      <c r="B200" s="16" t="s">
        <v>7203</v>
      </c>
      <c r="C200" s="16" t="str">
        <f>VLOOKUP(B:B,'Liste-Pays'!A:B,2,0)</f>
        <v>WEU</v>
      </c>
      <c r="D200" s="16"/>
      <c r="E200" s="16" t="s">
        <v>41</v>
      </c>
      <c r="F200" s="16" t="s">
        <v>42</v>
      </c>
      <c r="G200" s="16" t="s">
        <v>10595</v>
      </c>
      <c r="H200" s="16" t="s">
        <v>44</v>
      </c>
      <c r="I200" s="16">
        <v>68.44</v>
      </c>
      <c r="J200" s="16">
        <v>69.849999999999994</v>
      </c>
      <c r="K200" s="16">
        <v>67.16</v>
      </c>
      <c r="L200" s="16">
        <v>69.38</v>
      </c>
      <c r="M200" s="16">
        <v>71.349999999999994</v>
      </c>
      <c r="N200" s="16">
        <v>74.069999999999993</v>
      </c>
      <c r="O200" s="16">
        <v>74.95</v>
      </c>
      <c r="P200" s="16">
        <v>72.58</v>
      </c>
      <c r="Q200" s="16">
        <v>70.7</v>
      </c>
      <c r="R200" s="16">
        <v>70.34</v>
      </c>
      <c r="S200" s="16">
        <v>71.239999999999995</v>
      </c>
      <c r="T200" s="16">
        <v>69.81</v>
      </c>
      <c r="U200" s="16">
        <v>73.87</v>
      </c>
      <c r="V200" s="16">
        <v>75.11</v>
      </c>
      <c r="W200" s="16">
        <v>80.56</v>
      </c>
      <c r="X200" s="16">
        <v>81.53</v>
      </c>
      <c r="Y200" s="16">
        <v>83.12</v>
      </c>
      <c r="Z200" s="16">
        <v>82.66</v>
      </c>
      <c r="AA200" s="16">
        <v>81.180000000000007</v>
      </c>
      <c r="AB200" s="16">
        <v>81.790000000000006</v>
      </c>
      <c r="AC200" s="16">
        <v>80.709999999999994</v>
      </c>
      <c r="AD200" s="16">
        <v>82.03</v>
      </c>
      <c r="AE200" s="16">
        <v>79.47</v>
      </c>
      <c r="AF200" s="16">
        <v>76.27</v>
      </c>
      <c r="AG200" s="16">
        <v>74.540000000000006</v>
      </c>
      <c r="AH200" s="16">
        <v>71.3</v>
      </c>
      <c r="AI200" s="16">
        <v>70.02</v>
      </c>
      <c r="AJ200" s="16">
        <v>68.7</v>
      </c>
      <c r="AK200" s="16">
        <v>67.98</v>
      </c>
      <c r="AL200" s="16">
        <v>66.569999999999993</v>
      </c>
      <c r="AM200" s="16">
        <v>65.94</v>
      </c>
      <c r="AN200" s="16">
        <v>65.77</v>
      </c>
      <c r="AO200" s="17">
        <v>65.180000000000007</v>
      </c>
    </row>
    <row r="201" spans="1:41" hidden="1" outlineLevel="2" x14ac:dyDescent="0.3">
      <c r="A201" s="18" t="s">
        <v>6026</v>
      </c>
      <c r="B201" s="19" t="s">
        <v>6027</v>
      </c>
      <c r="C201" s="16" t="str">
        <f>VLOOKUP(B:B,'Liste-Pays'!A:B,2,0)</f>
        <v>WEU</v>
      </c>
      <c r="D201" s="19"/>
      <c r="E201" s="19" t="s">
        <v>41</v>
      </c>
      <c r="F201" s="19" t="s">
        <v>42</v>
      </c>
      <c r="G201" s="19" t="s">
        <v>10595</v>
      </c>
      <c r="H201" s="19" t="s">
        <v>44</v>
      </c>
      <c r="I201" s="19">
        <v>64.16</v>
      </c>
      <c r="J201" s="19">
        <v>67.989999999999995</v>
      </c>
      <c r="K201" s="19">
        <v>64.81</v>
      </c>
      <c r="L201" s="19">
        <v>70.39</v>
      </c>
      <c r="M201" s="19">
        <v>69.31</v>
      </c>
      <c r="N201" s="19">
        <v>72.349999999999994</v>
      </c>
      <c r="O201" s="19">
        <v>70.28</v>
      </c>
      <c r="P201" s="19">
        <v>70.03</v>
      </c>
      <c r="Q201" s="19">
        <v>68.7</v>
      </c>
      <c r="R201" s="19">
        <v>72.5</v>
      </c>
      <c r="S201" s="19">
        <v>71.86</v>
      </c>
      <c r="T201" s="19">
        <v>75.319999999999993</v>
      </c>
      <c r="U201" s="19">
        <v>77.930000000000007</v>
      </c>
      <c r="V201" s="19">
        <v>72.209999999999994</v>
      </c>
      <c r="W201" s="19">
        <v>79.260000000000005</v>
      </c>
      <c r="X201" s="19">
        <v>79.55</v>
      </c>
      <c r="Y201" s="19">
        <v>82.54</v>
      </c>
      <c r="Z201" s="19">
        <v>84.75</v>
      </c>
      <c r="AA201" s="19">
        <v>84.73</v>
      </c>
      <c r="AB201" s="19">
        <v>83.84</v>
      </c>
      <c r="AC201" s="19">
        <v>78.97</v>
      </c>
      <c r="AD201" s="19">
        <v>77.459999999999994</v>
      </c>
      <c r="AE201" s="19">
        <v>65.86</v>
      </c>
      <c r="AF201" s="19">
        <v>65.67</v>
      </c>
      <c r="AG201" s="19">
        <v>67.510000000000005</v>
      </c>
      <c r="AH201" s="19">
        <v>67.59</v>
      </c>
      <c r="AI201" s="19">
        <v>68.61</v>
      </c>
      <c r="AJ201" s="19">
        <v>64.91</v>
      </c>
      <c r="AK201" s="19">
        <v>62.34</v>
      </c>
      <c r="AL201" s="19">
        <v>62.17</v>
      </c>
      <c r="AM201" s="19">
        <v>62.56</v>
      </c>
      <c r="AN201" s="19">
        <v>68.319999999999993</v>
      </c>
      <c r="AO201" s="20">
        <v>64.040000000000006</v>
      </c>
    </row>
    <row r="202" spans="1:41" hidden="1" outlineLevel="2" x14ac:dyDescent="0.3">
      <c r="A202" s="15" t="s">
        <v>6587</v>
      </c>
      <c r="B202" s="16" t="s">
        <v>6588</v>
      </c>
      <c r="C202" s="16" t="str">
        <f>VLOOKUP(B:B,'Liste-Pays'!A:B,2,0)</f>
        <v>WEU</v>
      </c>
      <c r="D202" s="16"/>
      <c r="E202" s="16" t="s">
        <v>41</v>
      </c>
      <c r="F202" s="16" t="s">
        <v>42</v>
      </c>
      <c r="G202" s="16" t="s">
        <v>10595</v>
      </c>
      <c r="H202" s="16" t="s">
        <v>44</v>
      </c>
      <c r="I202" s="16">
        <v>59.43</v>
      </c>
      <c r="J202" s="16">
        <v>61.77</v>
      </c>
      <c r="K202" s="16">
        <v>61.6</v>
      </c>
      <c r="L202" s="16">
        <v>66.48</v>
      </c>
      <c r="M202" s="16">
        <v>69.36</v>
      </c>
      <c r="N202" s="16">
        <v>67.92</v>
      </c>
      <c r="O202" s="16">
        <v>70.52</v>
      </c>
      <c r="P202" s="16">
        <v>6.52</v>
      </c>
      <c r="Q202" s="16">
        <v>10.050000000000001</v>
      </c>
      <c r="R202" s="16">
        <v>14.13</v>
      </c>
      <c r="S202" s="16">
        <v>13.45</v>
      </c>
      <c r="T202" s="16">
        <v>19.07</v>
      </c>
      <c r="U202" s="16">
        <v>66.599999999999994</v>
      </c>
      <c r="V202" s="16">
        <v>58.41</v>
      </c>
      <c r="W202" s="16">
        <v>61.77</v>
      </c>
      <c r="X202" s="16">
        <v>70.099999999999994</v>
      </c>
      <c r="Y202" s="16">
        <v>72.12</v>
      </c>
      <c r="Z202" s="16">
        <v>60.37</v>
      </c>
      <c r="AA202" s="16">
        <v>72.73</v>
      </c>
      <c r="AB202" s="16">
        <v>76.53</v>
      </c>
      <c r="AC202" s="16">
        <v>68.23</v>
      </c>
      <c r="AD202" s="16">
        <v>65.86</v>
      </c>
      <c r="AE202" s="16">
        <v>44.67</v>
      </c>
      <c r="AF202" s="16">
        <v>45.82</v>
      </c>
      <c r="AG202" s="16">
        <v>46.33</v>
      </c>
      <c r="AH202" s="16">
        <v>49.93</v>
      </c>
      <c r="AI202" s="16">
        <v>51.84</v>
      </c>
      <c r="AJ202" s="16">
        <v>45.39</v>
      </c>
      <c r="AK202" s="16">
        <v>49.38</v>
      </c>
      <c r="AL202" s="16">
        <v>42.76</v>
      </c>
      <c r="AM202" s="16">
        <v>41.53</v>
      </c>
      <c r="AN202" s="16">
        <v>44.64</v>
      </c>
      <c r="AO202" s="17">
        <v>44.69</v>
      </c>
    </row>
    <row r="203" spans="1:41" hidden="1" outlineLevel="2" x14ac:dyDescent="0.3">
      <c r="A203" s="18" t="s">
        <v>7437</v>
      </c>
      <c r="B203" s="19" t="s">
        <v>7438</v>
      </c>
      <c r="C203" s="16" t="str">
        <f>VLOOKUP(B:B,'Liste-Pays'!A:B,2,0)</f>
        <v>WEU</v>
      </c>
      <c r="D203" s="19"/>
      <c r="E203" s="19" t="s">
        <v>41</v>
      </c>
      <c r="F203" s="19" t="s">
        <v>42</v>
      </c>
      <c r="G203" s="19" t="s">
        <v>10595</v>
      </c>
      <c r="H203" s="19" t="s">
        <v>44</v>
      </c>
      <c r="I203" s="19">
        <v>54.69</v>
      </c>
      <c r="J203" s="19">
        <v>53.99</v>
      </c>
      <c r="K203" s="19">
        <v>55.89</v>
      </c>
      <c r="L203" s="19">
        <v>61.8</v>
      </c>
      <c r="M203" s="19">
        <v>66.42</v>
      </c>
      <c r="N203" s="19">
        <v>71.02</v>
      </c>
      <c r="O203" s="19">
        <v>65.62</v>
      </c>
      <c r="P203" s="19">
        <v>65.64</v>
      </c>
      <c r="Q203" s="19">
        <v>61.76</v>
      </c>
      <c r="R203" s="19">
        <v>62.22</v>
      </c>
      <c r="S203" s="19">
        <v>63.98</v>
      </c>
      <c r="T203" s="19">
        <v>65.760000000000005</v>
      </c>
      <c r="U203" s="19">
        <v>68.39</v>
      </c>
      <c r="V203" s="19">
        <v>74.03</v>
      </c>
      <c r="W203" s="19">
        <v>74.709999999999994</v>
      </c>
      <c r="X203" s="19">
        <v>76.739999999999995</v>
      </c>
      <c r="Y203" s="19">
        <v>78.209999999999994</v>
      </c>
      <c r="Z203" s="19">
        <v>83.62</v>
      </c>
      <c r="AA203" s="19">
        <v>79.88</v>
      </c>
      <c r="AB203" s="19">
        <v>78.52</v>
      </c>
      <c r="AC203" s="19">
        <v>82.96</v>
      </c>
      <c r="AD203" s="19">
        <v>78.45</v>
      </c>
      <c r="AE203" s="19">
        <v>80.010000000000005</v>
      </c>
      <c r="AF203" s="19">
        <v>80.319999999999993</v>
      </c>
      <c r="AG203" s="19">
        <v>73.5</v>
      </c>
      <c r="AH203" s="19">
        <v>68.41</v>
      </c>
      <c r="AI203" s="19">
        <v>66.09</v>
      </c>
      <c r="AJ203" s="19">
        <v>67.569999999999993</v>
      </c>
      <c r="AK203" s="19">
        <v>64</v>
      </c>
      <c r="AL203" s="19">
        <v>62.19</v>
      </c>
      <c r="AM203" s="19">
        <v>63.36</v>
      </c>
      <c r="AN203" s="19">
        <v>59.4</v>
      </c>
      <c r="AO203" s="20">
        <v>57.77</v>
      </c>
    </row>
    <row r="204" spans="1:41" hidden="1" outlineLevel="2" x14ac:dyDescent="0.3">
      <c r="A204" s="15" t="s">
        <v>8071</v>
      </c>
      <c r="B204" s="16" t="s">
        <v>8072</v>
      </c>
      <c r="C204" s="16" t="str">
        <f>VLOOKUP(B:B,'Liste-Pays'!A:B,2,0)</f>
        <v>WEU</v>
      </c>
      <c r="D204" s="16"/>
      <c r="E204" s="16" t="s">
        <v>41</v>
      </c>
      <c r="F204" s="16" t="s">
        <v>42</v>
      </c>
      <c r="G204" s="16" t="s">
        <v>10595</v>
      </c>
      <c r="H204" s="16" t="s">
        <v>44</v>
      </c>
      <c r="I204" s="16">
        <v>42.88</v>
      </c>
      <c r="J204" s="16">
        <v>44.64</v>
      </c>
      <c r="K204" s="16">
        <v>43.2</v>
      </c>
      <c r="L204" s="16">
        <v>45.42</v>
      </c>
      <c r="M204" s="16">
        <v>49.15</v>
      </c>
      <c r="N204" s="16">
        <v>49.45</v>
      </c>
      <c r="O204" s="16">
        <v>51.78</v>
      </c>
      <c r="P204" s="16">
        <v>47.21</v>
      </c>
      <c r="Q204" s="16">
        <v>49.32</v>
      </c>
      <c r="R204" s="16">
        <v>53.5</v>
      </c>
      <c r="S204" s="16">
        <v>52.03</v>
      </c>
      <c r="T204" s="16">
        <v>57.02</v>
      </c>
      <c r="U204" s="16">
        <v>64.3</v>
      </c>
      <c r="V204" s="16">
        <v>64.08</v>
      </c>
      <c r="W204" s="16">
        <v>66.77</v>
      </c>
      <c r="X204" s="16">
        <v>70.260000000000005</v>
      </c>
      <c r="Y204" s="16">
        <v>74.959999999999994</v>
      </c>
      <c r="Z204" s="16">
        <v>67.22</v>
      </c>
      <c r="AA204" s="16">
        <v>70.900000000000006</v>
      </c>
      <c r="AB204" s="16">
        <v>77.010000000000005</v>
      </c>
      <c r="AC204" s="16">
        <v>71.52</v>
      </c>
      <c r="AD204" s="16">
        <v>72.3</v>
      </c>
      <c r="AE204" s="16">
        <v>71</v>
      </c>
      <c r="AF204" s="16">
        <v>74.790000000000006</v>
      </c>
      <c r="AG204" s="16">
        <v>77.790000000000006</v>
      </c>
      <c r="AH204" s="16">
        <v>81.77</v>
      </c>
      <c r="AI204" s="16">
        <v>91.59</v>
      </c>
      <c r="AJ204" s="16">
        <v>78.2</v>
      </c>
      <c r="AK204" s="16">
        <v>81.319999999999993</v>
      </c>
      <c r="AL204" s="16">
        <v>77.69</v>
      </c>
      <c r="AM204" s="16">
        <v>75.17</v>
      </c>
      <c r="AN204" s="16">
        <v>81.3</v>
      </c>
      <c r="AO204" s="17">
        <v>70.53</v>
      </c>
    </row>
    <row r="205" spans="1:41" hidden="1" outlineLevel="2" x14ac:dyDescent="0.3">
      <c r="A205" s="18" t="s">
        <v>7879</v>
      </c>
      <c r="B205" s="19" t="s">
        <v>7880</v>
      </c>
      <c r="C205" s="16" t="str">
        <f>VLOOKUP(B:B,'Liste-Pays'!A:B,2,0)</f>
        <v>WEU</v>
      </c>
      <c r="D205" s="19">
        <v>1</v>
      </c>
      <c r="E205" s="19" t="s">
        <v>41</v>
      </c>
      <c r="F205" s="19" t="s">
        <v>42</v>
      </c>
      <c r="G205" s="19" t="s">
        <v>10595</v>
      </c>
      <c r="H205" s="19" t="s">
        <v>44</v>
      </c>
      <c r="I205" s="19">
        <v>41.47</v>
      </c>
      <c r="J205" s="19">
        <v>44.87</v>
      </c>
      <c r="K205" s="19">
        <v>43.15</v>
      </c>
      <c r="L205" s="19">
        <v>45.72</v>
      </c>
      <c r="M205" s="19">
        <v>45.95</v>
      </c>
      <c r="N205" s="19">
        <v>47.32</v>
      </c>
      <c r="O205" s="19">
        <v>48.25</v>
      </c>
      <c r="P205" s="19">
        <v>47.86</v>
      </c>
      <c r="Q205" s="19">
        <v>48.59</v>
      </c>
      <c r="R205" s="19">
        <v>52.48</v>
      </c>
      <c r="S205" s="19">
        <v>51.44</v>
      </c>
      <c r="T205" s="19">
        <v>50.18</v>
      </c>
      <c r="U205" s="19">
        <v>54.2</v>
      </c>
      <c r="V205" s="19">
        <v>52.56</v>
      </c>
      <c r="W205" s="19">
        <v>54.15</v>
      </c>
      <c r="X205" s="19">
        <v>52.63</v>
      </c>
      <c r="Y205" s="19">
        <v>54.58</v>
      </c>
      <c r="Z205" s="19">
        <v>54.92</v>
      </c>
      <c r="AA205" s="19">
        <v>54.21</v>
      </c>
      <c r="AB205" s="19">
        <v>53.73</v>
      </c>
      <c r="AC205" s="19">
        <v>52.63</v>
      </c>
      <c r="AD205" s="19">
        <v>54.24</v>
      </c>
      <c r="AE205" s="19">
        <v>53.53</v>
      </c>
      <c r="AF205" s="19">
        <v>54.28</v>
      </c>
      <c r="AG205" s="19">
        <v>54.15</v>
      </c>
      <c r="AH205" s="19">
        <v>52.7</v>
      </c>
      <c r="AI205" s="19">
        <v>54.17</v>
      </c>
      <c r="AJ205" s="19">
        <v>53.57</v>
      </c>
      <c r="AK205" s="19">
        <v>52.67</v>
      </c>
      <c r="AL205" s="19">
        <v>53.61</v>
      </c>
      <c r="AM205" s="19">
        <v>55.93</v>
      </c>
      <c r="AN205" s="19">
        <v>56.07</v>
      </c>
      <c r="AO205" s="20">
        <v>53.86</v>
      </c>
    </row>
    <row r="206" spans="1:41" hidden="1" outlineLevel="2" x14ac:dyDescent="0.3">
      <c r="A206" s="15" t="s">
        <v>7808</v>
      </c>
      <c r="B206" s="16" t="s">
        <v>7809</v>
      </c>
      <c r="C206" s="16" t="str">
        <f>VLOOKUP(B:B,'Liste-Pays'!A:B,2,0)</f>
        <v>WEU</v>
      </c>
      <c r="D206" s="16"/>
      <c r="E206" s="16" t="s">
        <v>41</v>
      </c>
      <c r="F206" s="16" t="s">
        <v>42</v>
      </c>
      <c r="G206" s="16" t="s">
        <v>10595</v>
      </c>
      <c r="H206" s="16" t="s">
        <v>44</v>
      </c>
      <c r="I206" s="16">
        <v>34.15</v>
      </c>
      <c r="J206" s="16">
        <v>36.81</v>
      </c>
      <c r="K206" s="16">
        <v>34.51</v>
      </c>
      <c r="L206" s="16">
        <v>35.799999999999997</v>
      </c>
      <c r="M206" s="16">
        <v>36.35</v>
      </c>
      <c r="N206" s="16">
        <v>38.36</v>
      </c>
      <c r="O206" s="16">
        <v>38.51</v>
      </c>
      <c r="P206" s="16">
        <v>33.54</v>
      </c>
      <c r="Q206" s="16">
        <v>33.590000000000003</v>
      </c>
      <c r="R206" s="16">
        <v>34.78</v>
      </c>
      <c r="S206" s="16">
        <v>36.58</v>
      </c>
      <c r="T206" s="16">
        <v>39.35</v>
      </c>
      <c r="U206" s="16">
        <v>54.32</v>
      </c>
      <c r="V206" s="16">
        <v>48.59</v>
      </c>
      <c r="W206" s="16">
        <v>52.34</v>
      </c>
      <c r="X206" s="16">
        <v>53.52</v>
      </c>
      <c r="Y206" s="16">
        <v>55.48</v>
      </c>
      <c r="Z206" s="16">
        <v>56.98</v>
      </c>
      <c r="AA206" s="16">
        <v>60.6</v>
      </c>
      <c r="AB206" s="16">
        <v>61.91</v>
      </c>
      <c r="AC206" s="16">
        <v>60.85</v>
      </c>
      <c r="AD206" s="16">
        <v>59.49</v>
      </c>
      <c r="AE206" s="16">
        <v>74.17</v>
      </c>
      <c r="AF206" s="16">
        <v>78.08</v>
      </c>
      <c r="AG206" s="16">
        <v>79.34</v>
      </c>
      <c r="AH206" s="16">
        <v>78.510000000000005</v>
      </c>
      <c r="AI206" s="16">
        <v>84.7</v>
      </c>
      <c r="AJ206" s="16">
        <v>79.13</v>
      </c>
      <c r="AK206" s="16">
        <v>79.52</v>
      </c>
      <c r="AL206" s="16">
        <v>77.69</v>
      </c>
      <c r="AM206" s="16">
        <v>77.760000000000005</v>
      </c>
      <c r="AN206" s="16">
        <v>75.16</v>
      </c>
      <c r="AO206" s="17">
        <v>74.540000000000006</v>
      </c>
    </row>
    <row r="207" spans="1:41" hidden="1" outlineLevel="2" x14ac:dyDescent="0.3">
      <c r="A207" s="18" t="s">
        <v>7568</v>
      </c>
      <c r="B207" s="19" t="s">
        <v>7569</v>
      </c>
      <c r="C207" s="16" t="str">
        <f>VLOOKUP(B:B,'Liste-Pays'!A:B,2,0)</f>
        <v>WEU</v>
      </c>
      <c r="D207" s="19">
        <v>1</v>
      </c>
      <c r="E207" s="19" t="s">
        <v>41</v>
      </c>
      <c r="F207" s="19" t="s">
        <v>42</v>
      </c>
      <c r="G207" s="19" t="s">
        <v>10595</v>
      </c>
      <c r="H207" s="19" t="s">
        <v>44</v>
      </c>
      <c r="I207" s="19">
        <v>30.76</v>
      </c>
      <c r="J207" s="19">
        <v>31.38</v>
      </c>
      <c r="K207" s="19">
        <v>31.09</v>
      </c>
      <c r="L207" s="19">
        <v>32.729999999999997</v>
      </c>
      <c r="M207" s="19">
        <v>34.119999999999997</v>
      </c>
      <c r="N207" s="19">
        <v>34.71</v>
      </c>
      <c r="O207" s="19">
        <v>35.04</v>
      </c>
      <c r="P207" s="19">
        <v>35.86</v>
      </c>
      <c r="Q207" s="19">
        <v>35.14</v>
      </c>
      <c r="R207" s="19">
        <v>35.29</v>
      </c>
      <c r="S207" s="19">
        <v>34.58</v>
      </c>
      <c r="T207" s="19">
        <v>34.97</v>
      </c>
      <c r="U207" s="19">
        <v>32.11</v>
      </c>
      <c r="V207" s="19">
        <v>29.93</v>
      </c>
      <c r="W207" s="19">
        <v>30.77</v>
      </c>
      <c r="X207" s="19">
        <v>30.3</v>
      </c>
      <c r="Y207" s="19">
        <v>29.9</v>
      </c>
      <c r="Z207" s="19">
        <v>29.51</v>
      </c>
      <c r="AA207" s="19">
        <v>30.55</v>
      </c>
      <c r="AB207" s="19">
        <v>30.26</v>
      </c>
      <c r="AC207" s="19">
        <v>28.12</v>
      </c>
      <c r="AD207" s="19">
        <v>28.72</v>
      </c>
      <c r="AE207" s="19">
        <v>36.26</v>
      </c>
      <c r="AF207" s="19">
        <v>41.83</v>
      </c>
      <c r="AG207" s="19">
        <v>39.79</v>
      </c>
      <c r="AH207" s="19">
        <v>38.54</v>
      </c>
      <c r="AI207" s="19">
        <v>36.79</v>
      </c>
      <c r="AJ207" s="19">
        <v>36.799999999999997</v>
      </c>
      <c r="AK207" s="19">
        <v>37.01</v>
      </c>
      <c r="AL207" s="19">
        <v>34.979999999999997</v>
      </c>
      <c r="AM207" s="19">
        <v>32.479999999999997</v>
      </c>
      <c r="AN207" s="19">
        <v>32.21</v>
      </c>
      <c r="AO207" s="20">
        <v>34.9</v>
      </c>
    </row>
    <row r="208" spans="1:41" hidden="1" outlineLevel="2" x14ac:dyDescent="0.3">
      <c r="A208" s="15" t="s">
        <v>10297</v>
      </c>
      <c r="B208" s="16" t="s">
        <v>10298</v>
      </c>
      <c r="C208" s="16" t="str">
        <f>VLOOKUP(B:B,'Liste-Pays'!A:B,2,0)</f>
        <v>WEU</v>
      </c>
      <c r="D208" s="16"/>
      <c r="E208" s="16" t="s">
        <v>41</v>
      </c>
      <c r="F208" s="16" t="s">
        <v>42</v>
      </c>
      <c r="G208" s="16" t="s">
        <v>10595</v>
      </c>
      <c r="H208" s="16" t="s">
        <v>44</v>
      </c>
      <c r="I208" s="16">
        <v>7.84</v>
      </c>
      <c r="J208" s="16">
        <v>8.98</v>
      </c>
      <c r="K208" s="16">
        <v>8.6300000000000008</v>
      </c>
      <c r="L208" s="16">
        <v>10.3</v>
      </c>
      <c r="M208" s="16">
        <v>10.119999999999999</v>
      </c>
      <c r="N208" s="16">
        <v>9.83</v>
      </c>
      <c r="O208" s="16">
        <v>9.65</v>
      </c>
      <c r="P208" s="16">
        <v>9.9700000000000006</v>
      </c>
      <c r="Q208" s="16">
        <v>10.48</v>
      </c>
      <c r="R208" s="16">
        <v>11</v>
      </c>
      <c r="S208" s="16">
        <v>11.51</v>
      </c>
      <c r="T208" s="16">
        <v>11.74</v>
      </c>
      <c r="U208" s="16">
        <v>11.59</v>
      </c>
      <c r="V208" s="16">
        <v>11</v>
      </c>
      <c r="W208" s="16">
        <v>11.58</v>
      </c>
      <c r="X208" s="16">
        <v>11.66</v>
      </c>
      <c r="Y208" s="16">
        <v>12.25</v>
      </c>
      <c r="Z208" s="16">
        <v>12.45</v>
      </c>
      <c r="AA208" s="16">
        <v>12.21</v>
      </c>
      <c r="AB208" s="16">
        <v>10.77</v>
      </c>
      <c r="AC208" s="16">
        <v>10.35</v>
      </c>
      <c r="AD208" s="16">
        <v>9.58</v>
      </c>
      <c r="AE208" s="16">
        <v>8.9700000000000006</v>
      </c>
      <c r="AF208" s="16">
        <v>8.34</v>
      </c>
      <c r="AG208" s="16">
        <v>7.94</v>
      </c>
      <c r="AH208" s="16">
        <v>8.6199999999999992</v>
      </c>
      <c r="AI208" s="16">
        <v>9.1199999999999992</v>
      </c>
      <c r="AJ208" s="16">
        <v>9.0299999999999994</v>
      </c>
      <c r="AK208" s="16">
        <v>11.18</v>
      </c>
      <c r="AL208" s="16">
        <v>12.02</v>
      </c>
      <c r="AM208" s="16">
        <v>11.81</v>
      </c>
      <c r="AN208" s="16">
        <v>12.12</v>
      </c>
      <c r="AO208" s="17">
        <v>11.63</v>
      </c>
    </row>
    <row r="209" spans="1:41" hidden="1" outlineLevel="2" x14ac:dyDescent="0.3">
      <c r="A209" s="18" t="s">
        <v>10417</v>
      </c>
      <c r="B209" s="19" t="s">
        <v>10418</v>
      </c>
      <c r="C209" s="16" t="str">
        <f>VLOOKUP(B:B,'Liste-Pays'!A:B,2,0)</f>
        <v>WEU</v>
      </c>
      <c r="D209" s="19">
        <v>1</v>
      </c>
      <c r="E209" s="19" t="s">
        <v>41</v>
      </c>
      <c r="F209" s="19" t="s">
        <v>42</v>
      </c>
      <c r="G209" s="19" t="s">
        <v>10595</v>
      </c>
      <c r="H209" s="19" t="s">
        <v>44</v>
      </c>
      <c r="I209" s="19">
        <v>3.43</v>
      </c>
      <c r="J209" s="19">
        <v>3.39</v>
      </c>
      <c r="K209" s="19">
        <v>3.28</v>
      </c>
      <c r="L209" s="19">
        <v>3.47</v>
      </c>
      <c r="M209" s="19">
        <v>3.55</v>
      </c>
      <c r="N209" s="19">
        <v>3.5</v>
      </c>
      <c r="O209" s="19">
        <v>3.48</v>
      </c>
      <c r="P209" s="19">
        <v>3.9</v>
      </c>
      <c r="Q209" s="19">
        <v>3.81</v>
      </c>
      <c r="R209" s="19">
        <v>3.84</v>
      </c>
      <c r="S209" s="19">
        <v>3.67</v>
      </c>
      <c r="T209" s="19">
        <v>3.7</v>
      </c>
      <c r="U209" s="19">
        <v>3.91</v>
      </c>
      <c r="V209" s="19">
        <v>4.04</v>
      </c>
      <c r="W209" s="19">
        <v>4.3499999999999996</v>
      </c>
      <c r="X209" s="19">
        <v>4.4800000000000004</v>
      </c>
      <c r="Y209" s="19">
        <v>4.46</v>
      </c>
      <c r="Z209" s="19">
        <v>4.01</v>
      </c>
      <c r="AA209" s="19">
        <v>4.08</v>
      </c>
      <c r="AB209" s="19">
        <v>4.04</v>
      </c>
      <c r="AC209" s="19">
        <v>4.09</v>
      </c>
      <c r="AD209" s="19">
        <v>4.01</v>
      </c>
      <c r="AE209" s="19">
        <v>4.17</v>
      </c>
      <c r="AF209" s="19">
        <v>4.13</v>
      </c>
      <c r="AG209" s="19">
        <v>4.1500000000000004</v>
      </c>
      <c r="AH209" s="19">
        <v>4.04</v>
      </c>
      <c r="AI209" s="19">
        <v>4.09</v>
      </c>
      <c r="AJ209" s="19">
        <v>3.81</v>
      </c>
      <c r="AK209" s="19">
        <v>3.89</v>
      </c>
      <c r="AL209" s="19">
        <v>3.81</v>
      </c>
      <c r="AM209" s="19">
        <v>3.83</v>
      </c>
      <c r="AN209" s="19">
        <v>4.0199999999999996</v>
      </c>
      <c r="AO209" s="20">
        <v>4.13</v>
      </c>
    </row>
    <row r="210" spans="1:41" hidden="1" outlineLevel="2" x14ac:dyDescent="0.3">
      <c r="A210" s="15" t="s">
        <v>10423</v>
      </c>
      <c r="B210" s="16" t="s">
        <v>10424</v>
      </c>
      <c r="C210" s="16" t="str">
        <f>VLOOKUP(B:B,'Liste-Pays'!A:B,2,0)</f>
        <v>WEU</v>
      </c>
      <c r="D210" s="16"/>
      <c r="E210" s="16" t="s">
        <v>41</v>
      </c>
      <c r="F210" s="16" t="s">
        <v>42</v>
      </c>
      <c r="G210" s="16" t="s">
        <v>10595</v>
      </c>
      <c r="H210" s="16" t="s">
        <v>44</v>
      </c>
      <c r="I210" s="16">
        <v>2.44</v>
      </c>
      <c r="J210" s="16">
        <v>2.2799999999999998</v>
      </c>
      <c r="K210" s="16">
        <v>2.23</v>
      </c>
      <c r="L210" s="16">
        <v>2.2599999999999998</v>
      </c>
      <c r="M210" s="16">
        <v>2.14</v>
      </c>
      <c r="N210" s="16">
        <v>2.09</v>
      </c>
      <c r="O210" s="16">
        <v>1.85</v>
      </c>
      <c r="P210" s="16">
        <v>2.13</v>
      </c>
      <c r="Q210" s="16">
        <v>2.81</v>
      </c>
      <c r="R210" s="16">
        <v>2.81</v>
      </c>
      <c r="S210" s="16">
        <v>3.14</v>
      </c>
      <c r="T210" s="16">
        <v>2.96</v>
      </c>
      <c r="U210" s="16">
        <v>2.97</v>
      </c>
      <c r="V210" s="16">
        <v>2.89</v>
      </c>
      <c r="W210" s="16">
        <v>3.09</v>
      </c>
      <c r="X210" s="16">
        <v>3.16</v>
      </c>
      <c r="Y210" s="16">
        <v>3.07</v>
      </c>
      <c r="Z210" s="16">
        <v>3</v>
      </c>
      <c r="AA210" s="16">
        <v>2.94</v>
      </c>
      <c r="AB210" s="16">
        <v>2.94</v>
      </c>
      <c r="AC210" s="16">
        <v>2.64</v>
      </c>
      <c r="AD210" s="16">
        <v>2.8</v>
      </c>
      <c r="AE210" s="16">
        <v>2.4300000000000002</v>
      </c>
      <c r="AF210" s="16">
        <v>2.7</v>
      </c>
      <c r="AG210" s="16">
        <v>2.65</v>
      </c>
      <c r="AH210" s="16">
        <v>2.75</v>
      </c>
      <c r="AI210" s="16">
        <v>2.59</v>
      </c>
      <c r="AJ210" s="16">
        <v>2.64</v>
      </c>
      <c r="AK210" s="16">
        <v>2.77</v>
      </c>
      <c r="AL210" s="16">
        <v>3.07</v>
      </c>
      <c r="AM210" s="16">
        <v>2.42</v>
      </c>
      <c r="AN210" s="16">
        <v>2.4500000000000002</v>
      </c>
      <c r="AO210" s="17">
        <v>2.54</v>
      </c>
    </row>
    <row r="211" spans="1:41" hidden="1" outlineLevel="2" x14ac:dyDescent="0.3">
      <c r="A211" s="15" t="s">
        <v>10451</v>
      </c>
      <c r="B211" s="16" t="s">
        <v>10452</v>
      </c>
      <c r="C211" s="19" t="str">
        <f>VLOOKUP(B:B,'Liste-Pays'!A:B,2,0)</f>
        <v>WEU</v>
      </c>
      <c r="D211" s="16"/>
      <c r="E211" s="16" t="s">
        <v>41</v>
      </c>
      <c r="F211" s="16" t="s">
        <v>42</v>
      </c>
      <c r="G211" s="16" t="s">
        <v>10595</v>
      </c>
      <c r="H211" s="16" t="s">
        <v>44</v>
      </c>
      <c r="I211" s="16">
        <v>0.56999999999999995</v>
      </c>
      <c r="J211" s="16">
        <v>0.56000000000000005</v>
      </c>
      <c r="K211" s="16">
        <v>0.53</v>
      </c>
      <c r="L211" s="16">
        <v>0.63</v>
      </c>
      <c r="M211" s="16">
        <v>0.64</v>
      </c>
      <c r="N211" s="16">
        <v>0.61</v>
      </c>
      <c r="O211" s="16">
        <v>0.6</v>
      </c>
      <c r="P211" s="16">
        <v>0.6</v>
      </c>
      <c r="Q211" s="16">
        <v>0.59</v>
      </c>
      <c r="R211" s="16">
        <v>0.61</v>
      </c>
      <c r="S211" s="16">
        <v>0.62</v>
      </c>
      <c r="T211" s="16">
        <v>0.62</v>
      </c>
      <c r="U211" s="16">
        <v>0.65</v>
      </c>
      <c r="V211" s="16">
        <v>0.65</v>
      </c>
      <c r="W211" s="16">
        <v>0.67</v>
      </c>
      <c r="X211" s="16">
        <v>0.68</v>
      </c>
      <c r="Y211" s="16">
        <v>0.68</v>
      </c>
      <c r="Z211" s="16">
        <v>0.68</v>
      </c>
      <c r="AA211" s="16">
        <v>0.65</v>
      </c>
      <c r="AB211" s="16">
        <v>0.62</v>
      </c>
      <c r="AC211" s="16">
        <v>0.61</v>
      </c>
      <c r="AD211" s="16">
        <v>0.59</v>
      </c>
      <c r="AE211" s="16">
        <v>0.59</v>
      </c>
      <c r="AF211" s="16">
        <v>0.56999999999999995</v>
      </c>
      <c r="AG211" s="16">
        <v>0.55000000000000004</v>
      </c>
      <c r="AH211" s="16">
        <v>0.52</v>
      </c>
      <c r="AI211" s="16">
        <v>0.51</v>
      </c>
      <c r="AJ211" s="16">
        <v>0.48</v>
      </c>
      <c r="AK211" s="16">
        <v>0.45</v>
      </c>
      <c r="AL211" s="16">
        <v>0.46</v>
      </c>
      <c r="AM211" s="16">
        <v>0.45</v>
      </c>
      <c r="AN211" s="16">
        <v>0.45</v>
      </c>
      <c r="AO211" s="17">
        <v>0.44</v>
      </c>
    </row>
    <row r="212" spans="1:41" hidden="1" outlineLevel="2" x14ac:dyDescent="0.3">
      <c r="A212" s="18" t="s">
        <v>10471</v>
      </c>
      <c r="B212" s="19" t="s">
        <v>10472</v>
      </c>
      <c r="C212" s="19" t="str">
        <f>VLOOKUP(B:B,'Liste-Pays'!A:B,2,0)</f>
        <v>WEU</v>
      </c>
      <c r="D212" s="19"/>
      <c r="E212" s="19" t="s">
        <v>41</v>
      </c>
      <c r="F212" s="19" t="s">
        <v>42</v>
      </c>
      <c r="G212" s="19" t="s">
        <v>10595</v>
      </c>
      <c r="H212" s="19" t="s">
        <v>44</v>
      </c>
      <c r="I212" s="19">
        <v>0.18</v>
      </c>
      <c r="J212" s="19">
        <v>0.18</v>
      </c>
      <c r="K212" s="19">
        <v>0.18</v>
      </c>
      <c r="L212" s="19">
        <v>0.18</v>
      </c>
      <c r="M212" s="19">
        <v>0.18</v>
      </c>
      <c r="N212" s="19">
        <v>0.19</v>
      </c>
      <c r="O212" s="19">
        <v>0.18</v>
      </c>
      <c r="P212" s="19">
        <v>0.19</v>
      </c>
      <c r="Q212" s="19">
        <v>0.2</v>
      </c>
      <c r="R212" s="19">
        <v>0.23</v>
      </c>
      <c r="S212" s="19">
        <v>0.22</v>
      </c>
      <c r="T212" s="19">
        <v>0.21</v>
      </c>
      <c r="U212" s="19">
        <v>0.25</v>
      </c>
      <c r="V212" s="19">
        <v>0.27</v>
      </c>
      <c r="W212" s="19">
        <v>0.28000000000000003</v>
      </c>
      <c r="X212" s="19">
        <v>0.26</v>
      </c>
      <c r="Y212" s="19">
        <v>0.28999999999999998</v>
      </c>
      <c r="Z212" s="19">
        <v>0.28999999999999998</v>
      </c>
      <c r="AA212" s="19">
        <v>0.28999999999999998</v>
      </c>
      <c r="AB212" s="19">
        <v>0.28999999999999998</v>
      </c>
      <c r="AC212" s="19">
        <v>0.28000000000000003</v>
      </c>
      <c r="AD212" s="19">
        <v>0.27</v>
      </c>
      <c r="AE212" s="19">
        <v>0.27</v>
      </c>
      <c r="AF212" s="19">
        <v>0.27</v>
      </c>
      <c r="AG212" s="19">
        <v>0.28000000000000003</v>
      </c>
      <c r="AH212" s="19">
        <v>0.27</v>
      </c>
      <c r="AI212" s="19">
        <v>0.25</v>
      </c>
      <c r="AJ212" s="19">
        <v>0.25</v>
      </c>
      <c r="AK212" s="19">
        <v>0.25</v>
      </c>
      <c r="AL212" s="19">
        <v>0.26</v>
      </c>
      <c r="AM212" s="19">
        <v>0.25</v>
      </c>
      <c r="AN212" s="19">
        <v>0.25</v>
      </c>
      <c r="AO212" s="20">
        <v>0.22</v>
      </c>
    </row>
    <row r="213" spans="1:41" hidden="1" outlineLevel="1" collapsed="1" x14ac:dyDescent="0.3">
      <c r="A213" s="18"/>
      <c r="B213" s="19"/>
      <c r="C213" s="23" t="s">
        <v>10622</v>
      </c>
      <c r="D213" s="19"/>
      <c r="E213" s="19"/>
      <c r="F213" s="19"/>
      <c r="G213" s="19"/>
      <c r="H213" s="19"/>
      <c r="I213" s="19">
        <f t="shared" ref="I213:AO213" si="17">SUBTOTAL(9,I192:I212)</f>
        <v>0</v>
      </c>
      <c r="J213" s="19">
        <f t="shared" si="17"/>
        <v>0</v>
      </c>
      <c r="K213" s="19">
        <f t="shared" si="17"/>
        <v>0</v>
      </c>
      <c r="L213" s="19">
        <f t="shared" si="17"/>
        <v>0</v>
      </c>
      <c r="M213" s="19">
        <f t="shared" si="17"/>
        <v>0</v>
      </c>
      <c r="N213" s="19">
        <f t="shared" si="17"/>
        <v>0</v>
      </c>
      <c r="O213" s="19">
        <f t="shared" si="17"/>
        <v>0</v>
      </c>
      <c r="P213" s="19">
        <f t="shared" si="17"/>
        <v>0</v>
      </c>
      <c r="Q213" s="19">
        <f t="shared" si="17"/>
        <v>0</v>
      </c>
      <c r="R213" s="19">
        <f t="shared" si="17"/>
        <v>0</v>
      </c>
      <c r="S213" s="19">
        <f t="shared" si="17"/>
        <v>0</v>
      </c>
      <c r="T213" s="19">
        <f t="shared" si="17"/>
        <v>0</v>
      </c>
      <c r="U213" s="19">
        <f t="shared" si="17"/>
        <v>0</v>
      </c>
      <c r="V213" s="19">
        <f t="shared" si="17"/>
        <v>0</v>
      </c>
      <c r="W213" s="19">
        <f t="shared" si="17"/>
        <v>0</v>
      </c>
      <c r="X213" s="19">
        <f t="shared" si="17"/>
        <v>0</v>
      </c>
      <c r="Y213" s="19">
        <f t="shared" si="17"/>
        <v>0</v>
      </c>
      <c r="Z213" s="19">
        <f t="shared" si="17"/>
        <v>0</v>
      </c>
      <c r="AA213" s="19">
        <f t="shared" si="17"/>
        <v>0</v>
      </c>
      <c r="AB213" s="19">
        <f t="shared" si="17"/>
        <v>0</v>
      </c>
      <c r="AC213" s="19">
        <f t="shared" si="17"/>
        <v>0</v>
      </c>
      <c r="AD213" s="19">
        <f t="shared" si="17"/>
        <v>0</v>
      </c>
      <c r="AE213" s="19">
        <f t="shared" si="17"/>
        <v>0</v>
      </c>
      <c r="AF213" s="19">
        <f t="shared" si="17"/>
        <v>0</v>
      </c>
      <c r="AG213" s="19">
        <f t="shared" si="17"/>
        <v>0</v>
      </c>
      <c r="AH213" s="19">
        <f t="shared" si="17"/>
        <v>0</v>
      </c>
      <c r="AI213" s="19">
        <f t="shared" si="17"/>
        <v>0</v>
      </c>
      <c r="AJ213" s="19">
        <f t="shared" si="17"/>
        <v>0</v>
      </c>
      <c r="AK213" s="19">
        <f t="shared" si="17"/>
        <v>0</v>
      </c>
      <c r="AL213" s="19">
        <f t="shared" si="17"/>
        <v>0</v>
      </c>
      <c r="AM213" s="19">
        <f t="shared" si="17"/>
        <v>0</v>
      </c>
      <c r="AN213" s="19">
        <f t="shared" si="17"/>
        <v>0</v>
      </c>
      <c r="AO213" s="20">
        <f t="shared" si="17"/>
        <v>0</v>
      </c>
    </row>
    <row r="214" spans="1:41" hidden="1" outlineLevel="2" x14ac:dyDescent="0.3">
      <c r="A214" s="34" t="s">
        <v>39</v>
      </c>
      <c r="B214" s="35" t="s">
        <v>40</v>
      </c>
      <c r="C214" s="19" t="str">
        <f>VLOOKUP(B:B,'Liste-Pays'!A:B,2,0)</f>
        <v>World</v>
      </c>
      <c r="D214" s="35"/>
      <c r="E214" s="35" t="s">
        <v>41</v>
      </c>
      <c r="F214" s="35" t="s">
        <v>42</v>
      </c>
      <c r="G214" s="35" t="s">
        <v>10595</v>
      </c>
      <c r="H214" s="35" t="s">
        <v>44</v>
      </c>
      <c r="I214" s="35">
        <v>50809.05</v>
      </c>
      <c r="J214" s="35">
        <v>50356.43</v>
      </c>
      <c r="K214" s="35">
        <v>48271.97</v>
      </c>
      <c r="L214" s="35">
        <v>50603.57</v>
      </c>
      <c r="M214" s="35">
        <v>50226.78</v>
      </c>
      <c r="N214" s="35">
        <v>49115.57</v>
      </c>
      <c r="O214" s="35">
        <v>48391.19</v>
      </c>
      <c r="P214" s="35">
        <v>47803.99</v>
      </c>
      <c r="Q214" s="35">
        <v>47914.39</v>
      </c>
      <c r="R214" s="35">
        <v>47264.31</v>
      </c>
      <c r="S214" s="35">
        <v>46642.9</v>
      </c>
      <c r="T214" s="35">
        <v>46150.17</v>
      </c>
      <c r="U214" s="35">
        <v>45999.53</v>
      </c>
      <c r="V214" s="35">
        <v>44176.85</v>
      </c>
      <c r="W214" s="35">
        <v>44256.51</v>
      </c>
      <c r="X214" s="35">
        <v>44004.27</v>
      </c>
      <c r="Y214" s="35">
        <v>43239.65</v>
      </c>
      <c r="Z214" s="35">
        <v>41765.089999999997</v>
      </c>
      <c r="AA214" s="35">
        <v>40808.89</v>
      </c>
      <c r="AB214" s="35">
        <v>38959.72</v>
      </c>
      <c r="AC214" s="35">
        <v>37961.96</v>
      </c>
      <c r="AD214" s="35">
        <v>36979.99</v>
      </c>
      <c r="AE214" s="35">
        <v>36913.53</v>
      </c>
      <c r="AF214" s="35">
        <v>36237.040000000001</v>
      </c>
      <c r="AG214" s="35">
        <v>36252.910000000003</v>
      </c>
      <c r="AH214" s="35">
        <v>36750.400000000001</v>
      </c>
      <c r="AI214" s="35">
        <v>35360.410000000003</v>
      </c>
      <c r="AJ214" s="35">
        <v>34975.22</v>
      </c>
      <c r="AK214" s="35">
        <v>34164.050000000003</v>
      </c>
      <c r="AL214" s="35">
        <v>33902.129999999997</v>
      </c>
      <c r="AM214" s="35">
        <v>33716.5</v>
      </c>
      <c r="AN214" s="35">
        <v>33767.18</v>
      </c>
      <c r="AO214" s="36">
        <v>33589.160000000003</v>
      </c>
    </row>
    <row r="215" spans="1:41" hidden="1" outlineLevel="1" collapsed="1" x14ac:dyDescent="0.3">
      <c r="C215" s="33" t="s">
        <v>10628</v>
      </c>
      <c r="I215">
        <f t="shared" ref="I215:AO215" si="18">SUBTOTAL(9,I214:I214)</f>
        <v>0</v>
      </c>
      <c r="J215">
        <f t="shared" si="18"/>
        <v>0</v>
      </c>
      <c r="K215">
        <f t="shared" si="18"/>
        <v>0</v>
      </c>
      <c r="L215">
        <f t="shared" si="18"/>
        <v>0</v>
      </c>
      <c r="M215">
        <f t="shared" si="18"/>
        <v>0</v>
      </c>
      <c r="N215">
        <f t="shared" si="18"/>
        <v>0</v>
      </c>
      <c r="O215">
        <f t="shared" si="18"/>
        <v>0</v>
      </c>
      <c r="P215">
        <f t="shared" si="18"/>
        <v>0</v>
      </c>
      <c r="Q215">
        <f t="shared" si="18"/>
        <v>0</v>
      </c>
      <c r="R215">
        <f t="shared" si="18"/>
        <v>0</v>
      </c>
      <c r="S215">
        <f t="shared" si="18"/>
        <v>0</v>
      </c>
      <c r="T215">
        <f t="shared" si="18"/>
        <v>0</v>
      </c>
      <c r="U215">
        <f t="shared" si="18"/>
        <v>0</v>
      </c>
      <c r="V215">
        <f t="shared" si="18"/>
        <v>0</v>
      </c>
      <c r="W215">
        <f t="shared" si="18"/>
        <v>0</v>
      </c>
      <c r="X215">
        <f t="shared" si="18"/>
        <v>0</v>
      </c>
      <c r="Y215">
        <f t="shared" si="18"/>
        <v>0</v>
      </c>
      <c r="Z215">
        <f t="shared" si="18"/>
        <v>0</v>
      </c>
      <c r="AA215">
        <f t="shared" si="18"/>
        <v>0</v>
      </c>
      <c r="AB215">
        <f t="shared" si="18"/>
        <v>0</v>
      </c>
      <c r="AC215">
        <f t="shared" si="18"/>
        <v>0</v>
      </c>
      <c r="AD215">
        <f t="shared" si="18"/>
        <v>0</v>
      </c>
      <c r="AE215">
        <f t="shared" si="18"/>
        <v>0</v>
      </c>
      <c r="AF215">
        <f t="shared" si="18"/>
        <v>0</v>
      </c>
      <c r="AG215">
        <f t="shared" si="18"/>
        <v>0</v>
      </c>
      <c r="AH215">
        <f t="shared" si="18"/>
        <v>0</v>
      </c>
      <c r="AI215">
        <f t="shared" si="18"/>
        <v>0</v>
      </c>
      <c r="AJ215">
        <f t="shared" si="18"/>
        <v>0</v>
      </c>
      <c r="AK215">
        <f t="shared" si="18"/>
        <v>0</v>
      </c>
      <c r="AL215">
        <f t="shared" si="18"/>
        <v>0</v>
      </c>
      <c r="AM215">
        <f t="shared" si="18"/>
        <v>0</v>
      </c>
      <c r="AN215">
        <f t="shared" si="18"/>
        <v>0</v>
      </c>
      <c r="AO215">
        <f t="shared" si="18"/>
        <v>0</v>
      </c>
    </row>
    <row r="216" spans="1:41" hidden="1" x14ac:dyDescent="0.3">
      <c r="C216" s="33" t="s">
        <v>10597</v>
      </c>
      <c r="I216">
        <f t="shared" ref="I216:AO216" si="19">SUBTOTAL(9,I2:I214)</f>
        <v>5670.87</v>
      </c>
      <c r="J216">
        <f t="shared" si="19"/>
        <v>5591.52</v>
      </c>
      <c r="K216">
        <f t="shared" si="19"/>
        <v>5305.85</v>
      </c>
      <c r="L216">
        <f t="shared" si="19"/>
        <v>5851.35</v>
      </c>
      <c r="M216">
        <f t="shared" si="19"/>
        <v>5972.88</v>
      </c>
      <c r="N216">
        <f t="shared" si="19"/>
        <v>5755.15</v>
      </c>
      <c r="O216">
        <f t="shared" si="19"/>
        <v>5804.37</v>
      </c>
      <c r="P216">
        <f t="shared" si="19"/>
        <v>5735.74</v>
      </c>
      <c r="Q216">
        <f t="shared" si="19"/>
        <v>5845.56</v>
      </c>
      <c r="R216">
        <f t="shared" si="19"/>
        <v>5795.2</v>
      </c>
      <c r="S216">
        <f t="shared" si="19"/>
        <v>5650.45</v>
      </c>
      <c r="T216">
        <f t="shared" si="19"/>
        <v>5861.49</v>
      </c>
      <c r="U216">
        <f t="shared" si="19"/>
        <v>6078.96</v>
      </c>
      <c r="V216">
        <f t="shared" si="19"/>
        <v>5807.83</v>
      </c>
      <c r="W216">
        <f t="shared" si="19"/>
        <v>6225.53</v>
      </c>
      <c r="X216">
        <f t="shared" si="19"/>
        <v>6408.93</v>
      </c>
      <c r="Y216">
        <f t="shared" si="19"/>
        <v>6305.71</v>
      </c>
      <c r="Z216">
        <f t="shared" si="19"/>
        <v>6395.62</v>
      </c>
      <c r="AA216">
        <f t="shared" si="19"/>
        <v>6375.2</v>
      </c>
      <c r="AB216">
        <f t="shared" si="19"/>
        <v>6292.14</v>
      </c>
      <c r="AC216">
        <f t="shared" si="19"/>
        <v>6224.85</v>
      </c>
      <c r="AD216">
        <f t="shared" si="19"/>
        <v>6378.39</v>
      </c>
      <c r="AE216">
        <f t="shared" si="19"/>
        <v>6413.36</v>
      </c>
      <c r="AF216">
        <f t="shared" si="19"/>
        <v>6251.79</v>
      </c>
      <c r="AG216">
        <f t="shared" si="19"/>
        <v>6252.24</v>
      </c>
      <c r="AH216">
        <f t="shared" si="19"/>
        <v>6206.91</v>
      </c>
      <c r="AI216">
        <f t="shared" si="19"/>
        <v>5947.73</v>
      </c>
      <c r="AJ216">
        <f t="shared" si="19"/>
        <v>5777.03</v>
      </c>
      <c r="AK216">
        <f t="shared" si="19"/>
        <v>5709.34</v>
      </c>
      <c r="AL216">
        <f t="shared" si="19"/>
        <v>5615.49</v>
      </c>
      <c r="AM216">
        <f t="shared" si="19"/>
        <v>5506.44</v>
      </c>
      <c r="AN216">
        <f t="shared" si="19"/>
        <v>5424.7</v>
      </c>
      <c r="AO216">
        <f t="shared" si="19"/>
        <v>5472.89</v>
      </c>
    </row>
  </sheetData>
  <autoFilter ref="A1:F216" xr:uid="{FDB20BE4-2800-466E-A5C4-9085FEB954EB}">
    <filterColumn colId="2">
      <filters>
        <filter val="Total USA"/>
        <filter val="USA"/>
      </filters>
    </filterColumn>
  </autoFilter>
  <sortState xmlns:xlrd2="http://schemas.microsoft.com/office/spreadsheetml/2017/richdata2" ref="A2:AO235">
    <sortCondition ref="C1:C23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3CD2-8208-410B-9C5D-79A93626BDFB}">
  <dimension ref="A1:AO196"/>
  <sheetViews>
    <sheetView topLeftCell="A49" workbookViewId="0">
      <selection activeCell="A12" sqref="A12:XFD12"/>
    </sheetView>
  </sheetViews>
  <sheetFormatPr baseColWidth="10" defaultRowHeight="14.4" x14ac:dyDescent="0.3"/>
  <cols>
    <col min="1" max="1" width="7.21875" bestFit="1" customWidth="1"/>
    <col min="2" max="2" width="28.33203125" bestFit="1" customWidth="1"/>
    <col min="3" max="3" width="14.109375" bestFit="1" customWidth="1"/>
    <col min="4" max="4" width="14.109375" customWidth="1"/>
    <col min="5" max="5" width="13" bestFit="1" customWidth="1"/>
    <col min="6" max="6" width="17.21875" bestFit="1" customWidth="1"/>
    <col min="7" max="7" width="7.33203125" bestFit="1" customWidth="1"/>
    <col min="8" max="8" width="7.21875" bestFit="1" customWidth="1"/>
    <col min="9" max="33" width="9" bestFit="1" customWidth="1"/>
    <col min="34" max="34" width="8" bestFit="1" customWidth="1"/>
    <col min="35" max="38" width="9" bestFit="1" customWidth="1"/>
    <col min="39" max="39" width="8" bestFit="1" customWidth="1"/>
    <col min="40" max="41" width="9" bestFit="1" customWidth="1"/>
  </cols>
  <sheetData>
    <row r="1" spans="1:41" x14ac:dyDescent="0.3">
      <c r="A1" s="12" t="s">
        <v>0</v>
      </c>
      <c r="B1" s="13" t="s">
        <v>1</v>
      </c>
      <c r="C1" s="13" t="s">
        <v>10596</v>
      </c>
      <c r="D1" s="13" t="s">
        <v>10624</v>
      </c>
      <c r="E1" s="13" t="s">
        <v>2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3" t="s">
        <v>8</v>
      </c>
      <c r="L1" s="13" t="s">
        <v>9</v>
      </c>
      <c r="M1" s="13" t="s">
        <v>10</v>
      </c>
      <c r="N1" s="13" t="s">
        <v>11</v>
      </c>
      <c r="O1" s="13" t="s">
        <v>12</v>
      </c>
      <c r="P1" s="13" t="s">
        <v>13</v>
      </c>
      <c r="Q1" s="13" t="s">
        <v>14</v>
      </c>
      <c r="R1" s="13" t="s">
        <v>15</v>
      </c>
      <c r="S1" s="13" t="s">
        <v>16</v>
      </c>
      <c r="T1" s="13" t="s">
        <v>17</v>
      </c>
      <c r="U1" s="13" t="s">
        <v>18</v>
      </c>
      <c r="V1" s="13" t="s">
        <v>19</v>
      </c>
      <c r="W1" s="13" t="s">
        <v>20</v>
      </c>
      <c r="X1" s="13" t="s">
        <v>21</v>
      </c>
      <c r="Y1" s="13" t="s">
        <v>22</v>
      </c>
      <c r="Z1" s="13" t="s">
        <v>23</v>
      </c>
      <c r="AA1" s="13" t="s">
        <v>24</v>
      </c>
      <c r="AB1" s="13" t="s">
        <v>25</v>
      </c>
      <c r="AC1" s="13" t="s">
        <v>26</v>
      </c>
      <c r="AD1" s="13" t="s">
        <v>27</v>
      </c>
      <c r="AE1" s="13" t="s">
        <v>28</v>
      </c>
      <c r="AF1" s="13" t="s">
        <v>29</v>
      </c>
      <c r="AG1" s="13" t="s">
        <v>30</v>
      </c>
      <c r="AH1" s="13" t="s">
        <v>31</v>
      </c>
      <c r="AI1" s="13" t="s">
        <v>32</v>
      </c>
      <c r="AJ1" s="13" t="s">
        <v>33</v>
      </c>
      <c r="AK1" s="13" t="s">
        <v>34</v>
      </c>
      <c r="AL1" s="13" t="s">
        <v>35</v>
      </c>
      <c r="AM1" s="13" t="s">
        <v>36</v>
      </c>
      <c r="AN1" s="13" t="s">
        <v>37</v>
      </c>
      <c r="AO1" s="14" t="s">
        <v>38</v>
      </c>
    </row>
    <row r="2" spans="1:41" x14ac:dyDescent="0.3">
      <c r="A2" s="15" t="s">
        <v>10377</v>
      </c>
      <c r="B2" s="16" t="s">
        <v>10378</v>
      </c>
      <c r="C2" s="16" t="str">
        <f>VLOOKUP(B:B,'Liste-Pays'!A:B,2,0)</f>
        <v>AFR</v>
      </c>
      <c r="D2" s="16"/>
      <c r="E2" s="16" t="s">
        <v>41</v>
      </c>
      <c r="F2" s="16" t="s">
        <v>42</v>
      </c>
      <c r="G2" s="16" t="s">
        <v>10595</v>
      </c>
      <c r="H2" s="16" t="s">
        <v>44</v>
      </c>
      <c r="I2" s="16">
        <v>7.03</v>
      </c>
      <c r="J2" s="16">
        <v>6.94</v>
      </c>
      <c r="K2" s="16">
        <v>6.88</v>
      </c>
      <c r="L2" s="16">
        <v>6.84</v>
      </c>
      <c r="M2" s="16">
        <v>6.79</v>
      </c>
      <c r="N2" s="16">
        <v>6.66</v>
      </c>
      <c r="O2" s="16">
        <v>6.61</v>
      </c>
      <c r="P2" s="16">
        <v>6.48</v>
      </c>
      <c r="Q2" s="16">
        <v>6.46</v>
      </c>
      <c r="R2" s="16">
        <v>6.42</v>
      </c>
      <c r="S2" s="16">
        <v>6.4</v>
      </c>
      <c r="T2" s="16">
        <v>6.34</v>
      </c>
      <c r="U2" s="16">
        <v>6.09</v>
      </c>
      <c r="V2" s="16">
        <v>6.16</v>
      </c>
      <c r="W2" s="16">
        <v>6.1</v>
      </c>
      <c r="X2" s="16">
        <v>6.15</v>
      </c>
      <c r="Y2" s="16">
        <v>5.84</v>
      </c>
      <c r="Z2" s="16">
        <v>6.04</v>
      </c>
      <c r="AA2" s="16">
        <v>6.05</v>
      </c>
      <c r="AB2" s="16">
        <v>6.1</v>
      </c>
      <c r="AC2" s="16">
        <v>5.94</v>
      </c>
      <c r="AD2" s="16">
        <v>5.98</v>
      </c>
      <c r="AE2" s="16">
        <v>6.26</v>
      </c>
      <c r="AF2" s="16">
        <v>6.14</v>
      </c>
      <c r="AG2" s="16">
        <v>5.96</v>
      </c>
      <c r="AH2" s="16">
        <v>6.15</v>
      </c>
      <c r="AI2" s="16">
        <v>5.64</v>
      </c>
      <c r="AJ2" s="16">
        <v>5.07</v>
      </c>
      <c r="AK2" s="16">
        <v>4.93</v>
      </c>
      <c r="AL2" s="16">
        <v>4.75</v>
      </c>
      <c r="AM2" s="16">
        <v>5.18</v>
      </c>
      <c r="AN2" s="16">
        <v>4.1100000000000003</v>
      </c>
      <c r="AO2" s="17">
        <v>4.1100000000000003</v>
      </c>
    </row>
    <row r="3" spans="1:41" x14ac:dyDescent="0.3">
      <c r="A3" s="18" t="s">
        <v>10443</v>
      </c>
      <c r="B3" s="19" t="s">
        <v>10444</v>
      </c>
      <c r="C3" s="16" t="str">
        <f>VLOOKUP(B:B,'Liste-Pays'!A:B,2,0)</f>
        <v>CSA</v>
      </c>
      <c r="D3" s="19"/>
      <c r="E3" s="19" t="s">
        <v>41</v>
      </c>
      <c r="F3" s="19" t="s">
        <v>42</v>
      </c>
      <c r="G3" s="19" t="s">
        <v>10595</v>
      </c>
      <c r="H3" s="19" t="s">
        <v>44</v>
      </c>
      <c r="I3" s="19">
        <v>0.48</v>
      </c>
      <c r="J3" s="19">
        <v>0.45</v>
      </c>
      <c r="K3" s="19">
        <v>0.42</v>
      </c>
      <c r="L3" s="19">
        <v>0.44</v>
      </c>
      <c r="M3" s="19">
        <v>0.45</v>
      </c>
      <c r="N3" s="19">
        <v>0.45</v>
      </c>
      <c r="O3" s="19">
        <v>0.43</v>
      </c>
      <c r="P3" s="19">
        <v>0.42</v>
      </c>
      <c r="Q3" s="19">
        <v>0.43</v>
      </c>
      <c r="R3" s="19">
        <v>0.43</v>
      </c>
      <c r="S3" s="19">
        <v>0.43</v>
      </c>
      <c r="T3" s="19">
        <v>0.42</v>
      </c>
      <c r="U3" s="19">
        <v>0.54</v>
      </c>
      <c r="V3" s="19">
        <v>0.48</v>
      </c>
      <c r="W3" s="19">
        <v>0.47</v>
      </c>
      <c r="X3" s="19">
        <v>0.47</v>
      </c>
      <c r="Y3" s="19">
        <v>0.46</v>
      </c>
      <c r="Z3" s="19">
        <v>0.43</v>
      </c>
      <c r="AA3" s="19">
        <v>0.44</v>
      </c>
      <c r="AB3" s="19">
        <v>0.41</v>
      </c>
      <c r="AC3" s="19">
        <v>0.39</v>
      </c>
      <c r="AD3" s="19">
        <v>0.4</v>
      </c>
      <c r="AE3" s="19">
        <v>0.36</v>
      </c>
      <c r="AF3" s="19">
        <v>0.48</v>
      </c>
      <c r="AG3" s="19">
        <v>0.57999999999999996</v>
      </c>
      <c r="AH3" s="19">
        <v>0.66</v>
      </c>
      <c r="AI3" s="19">
        <v>0.77</v>
      </c>
      <c r="AJ3" s="19">
        <v>0.87</v>
      </c>
      <c r="AK3" s="19">
        <v>0.97</v>
      </c>
      <c r="AL3" s="19">
        <v>0.17</v>
      </c>
      <c r="AM3" s="19">
        <v>0.15</v>
      </c>
      <c r="AN3" s="19">
        <v>0.13</v>
      </c>
      <c r="AO3" s="20">
        <v>0.12</v>
      </c>
    </row>
    <row r="4" spans="1:41" x14ac:dyDescent="0.3">
      <c r="A4" s="15" t="s">
        <v>10459</v>
      </c>
      <c r="B4" s="16" t="s">
        <v>10460</v>
      </c>
      <c r="C4" s="16" t="str">
        <f>VLOOKUP(B:B,'Liste-Pays'!A:B,2,0)</f>
        <v>CSA</v>
      </c>
      <c r="D4" s="16"/>
      <c r="E4" s="16" t="s">
        <v>41</v>
      </c>
      <c r="F4" s="16" t="s">
        <v>42</v>
      </c>
      <c r="G4" s="16" t="s">
        <v>10595</v>
      </c>
      <c r="H4" s="16" t="s">
        <v>44</v>
      </c>
      <c r="I4" s="16">
        <v>0.28999999999999998</v>
      </c>
      <c r="J4" s="16">
        <v>0.28000000000000003</v>
      </c>
      <c r="K4" s="16">
        <v>0.28000000000000003</v>
      </c>
      <c r="L4" s="16">
        <v>0.27</v>
      </c>
      <c r="M4" s="16">
        <v>0.28999999999999998</v>
      </c>
      <c r="N4" s="16">
        <v>0.26</v>
      </c>
      <c r="O4" s="16">
        <v>0.28999999999999998</v>
      </c>
      <c r="P4" s="16">
        <v>0.28000000000000003</v>
      </c>
      <c r="Q4" s="16">
        <v>0.3</v>
      </c>
      <c r="R4" s="16">
        <v>0.26</v>
      </c>
      <c r="S4" s="16">
        <v>0.28000000000000003</v>
      </c>
      <c r="T4" s="16">
        <v>0.26</v>
      </c>
      <c r="U4" s="16">
        <v>0.27</v>
      </c>
      <c r="V4" s="16">
        <v>0.33</v>
      </c>
      <c r="W4" s="16">
        <v>0.27</v>
      </c>
      <c r="X4" s="16">
        <v>0.28000000000000003</v>
      </c>
      <c r="Y4" s="16">
        <v>0.26</v>
      </c>
      <c r="Z4" s="16">
        <v>0.26</v>
      </c>
      <c r="AA4" s="16">
        <v>0.33</v>
      </c>
      <c r="AB4" s="16">
        <v>0.31</v>
      </c>
      <c r="AC4" s="16">
        <v>0.3</v>
      </c>
      <c r="AD4" s="16">
        <v>0.3</v>
      </c>
      <c r="AE4" s="16">
        <v>0.22</v>
      </c>
      <c r="AF4" s="16">
        <v>0.23</v>
      </c>
      <c r="AG4" s="16">
        <v>0.22</v>
      </c>
      <c r="AH4" s="16">
        <v>0.18</v>
      </c>
      <c r="AI4" s="16">
        <v>0.17</v>
      </c>
      <c r="AJ4" s="16">
        <v>0.17</v>
      </c>
      <c r="AK4" s="16">
        <v>0.16</v>
      </c>
      <c r="AL4" s="16">
        <v>0.15</v>
      </c>
      <c r="AM4" s="16">
        <v>0.12</v>
      </c>
      <c r="AN4" s="16">
        <v>0.12</v>
      </c>
      <c r="AO4" s="17">
        <v>0.12</v>
      </c>
    </row>
    <row r="5" spans="1:41" x14ac:dyDescent="0.3">
      <c r="A5" s="18" t="s">
        <v>10461</v>
      </c>
      <c r="B5" s="19" t="s">
        <v>10462</v>
      </c>
      <c r="C5" s="16" t="str">
        <f>VLOOKUP(B:B,'Liste-Pays'!A:B,2,0)</f>
        <v>CSA</v>
      </c>
      <c r="D5" s="19"/>
      <c r="E5" s="19" t="s">
        <v>41</v>
      </c>
      <c r="F5" s="19" t="s">
        <v>42</v>
      </c>
      <c r="G5" s="19" t="s">
        <v>10595</v>
      </c>
      <c r="H5" s="19" t="s">
        <v>44</v>
      </c>
      <c r="I5" s="19">
        <v>0.28000000000000003</v>
      </c>
      <c r="J5" s="19">
        <v>0.26</v>
      </c>
      <c r="K5" s="19">
        <v>0.26</v>
      </c>
      <c r="L5" s="19">
        <v>0.27</v>
      </c>
      <c r="M5" s="19">
        <v>0.27</v>
      </c>
      <c r="N5" s="19">
        <v>0.27</v>
      </c>
      <c r="O5" s="19">
        <v>0.27</v>
      </c>
      <c r="P5" s="19">
        <v>0.26</v>
      </c>
      <c r="Q5" s="19">
        <v>0.25</v>
      </c>
      <c r="R5" s="19">
        <v>0.25</v>
      </c>
      <c r="S5" s="19">
        <v>0.25</v>
      </c>
      <c r="T5" s="19">
        <v>0.27</v>
      </c>
      <c r="U5" s="19">
        <v>0.26</v>
      </c>
      <c r="V5" s="19">
        <v>0.26</v>
      </c>
      <c r="W5" s="19">
        <v>0.25</v>
      </c>
      <c r="X5" s="19">
        <v>0.26</v>
      </c>
      <c r="Y5" s="19">
        <v>0.24</v>
      </c>
      <c r="Z5" s="19">
        <v>0.23</v>
      </c>
      <c r="AA5" s="19">
        <v>0.25</v>
      </c>
      <c r="AB5" s="19">
        <v>0.23</v>
      </c>
      <c r="AC5" s="19">
        <v>0.23</v>
      </c>
      <c r="AD5" s="19">
        <v>0.22</v>
      </c>
      <c r="AE5" s="19">
        <v>0.21</v>
      </c>
      <c r="AF5" s="19">
        <v>0.2</v>
      </c>
      <c r="AG5" s="19">
        <v>0.19</v>
      </c>
      <c r="AH5" s="19">
        <v>0.17</v>
      </c>
      <c r="AI5" s="19">
        <v>0.17</v>
      </c>
      <c r="AJ5" s="19">
        <v>0.16</v>
      </c>
      <c r="AK5" s="19">
        <v>0.21</v>
      </c>
      <c r="AL5" s="19">
        <v>0.14000000000000001</v>
      </c>
      <c r="AM5" s="19">
        <v>0.14000000000000001</v>
      </c>
      <c r="AN5" s="19">
        <v>0.14000000000000001</v>
      </c>
      <c r="AO5" s="20">
        <v>0.14000000000000001</v>
      </c>
    </row>
    <row r="6" spans="1:41" x14ac:dyDescent="0.3">
      <c r="A6" s="15" t="s">
        <v>10490</v>
      </c>
      <c r="B6" s="16" t="s">
        <v>10491</v>
      </c>
      <c r="C6" s="16" t="str">
        <f>VLOOKUP(B:B,'Liste-Pays'!A:B,2,0)</f>
        <v>ODA-EXCLUDED</v>
      </c>
      <c r="D6" s="16"/>
      <c r="E6" s="16" t="s">
        <v>41</v>
      </c>
      <c r="F6" s="16" t="s">
        <v>42</v>
      </c>
      <c r="G6" s="16" t="s">
        <v>10595</v>
      </c>
      <c r="H6" s="16" t="s">
        <v>44</v>
      </c>
      <c r="I6" s="16">
        <v>0.14000000000000001</v>
      </c>
      <c r="J6" s="16">
        <v>0.15</v>
      </c>
      <c r="K6" s="16">
        <v>0.15</v>
      </c>
      <c r="L6" s="16">
        <v>0.15</v>
      </c>
      <c r="M6" s="16">
        <v>0.15</v>
      </c>
      <c r="N6" s="16">
        <v>0.15</v>
      </c>
      <c r="O6" s="16">
        <v>0.15</v>
      </c>
      <c r="P6" s="16">
        <v>0.15</v>
      </c>
      <c r="Q6" s="16">
        <v>0.14000000000000001</v>
      </c>
      <c r="R6" s="16">
        <v>0.14000000000000001</v>
      </c>
      <c r="S6" s="16">
        <v>0.14000000000000001</v>
      </c>
      <c r="T6" s="16">
        <v>0.14000000000000001</v>
      </c>
      <c r="U6" s="16">
        <v>0.14000000000000001</v>
      </c>
      <c r="V6" s="16">
        <v>0.14000000000000001</v>
      </c>
      <c r="W6" s="16">
        <v>0.13</v>
      </c>
      <c r="X6" s="16">
        <v>0.13</v>
      </c>
      <c r="Y6" s="16">
        <v>0.13</v>
      </c>
      <c r="Z6" s="16">
        <v>0.12</v>
      </c>
      <c r="AA6" s="16">
        <v>0.12</v>
      </c>
      <c r="AB6" s="16">
        <v>0.11</v>
      </c>
      <c r="AC6" s="16">
        <v>0.12</v>
      </c>
      <c r="AD6" s="16">
        <v>0.11</v>
      </c>
      <c r="AE6" s="16">
        <v>0.1</v>
      </c>
      <c r="AF6" s="16">
        <v>0.1</v>
      </c>
      <c r="AG6" s="16">
        <v>0.1</v>
      </c>
      <c r="AH6" s="16">
        <v>0.09</v>
      </c>
      <c r="AI6" s="16">
        <v>0.09</v>
      </c>
      <c r="AJ6" s="16">
        <v>0.09</v>
      </c>
      <c r="AK6" s="16">
        <v>0.09</v>
      </c>
      <c r="AL6" s="16">
        <v>0.08</v>
      </c>
      <c r="AM6" s="16">
        <v>0.08</v>
      </c>
      <c r="AN6" s="16">
        <v>0</v>
      </c>
      <c r="AO6" s="17">
        <v>0</v>
      </c>
    </row>
    <row r="7" spans="1:41" x14ac:dyDescent="0.3">
      <c r="A7" s="18" t="s">
        <v>10493</v>
      </c>
      <c r="B7" s="19" t="s">
        <v>10494</v>
      </c>
      <c r="C7" s="16" t="str">
        <f>VLOOKUP(B:B,'Liste-Pays'!A:B,2,0)</f>
        <v>ODA</v>
      </c>
      <c r="D7" s="19"/>
      <c r="E7" s="19" t="s">
        <v>41</v>
      </c>
      <c r="F7" s="19" t="s">
        <v>42</v>
      </c>
      <c r="G7" s="19" t="s">
        <v>10595</v>
      </c>
      <c r="H7" s="19" t="s">
        <v>44</v>
      </c>
      <c r="I7" s="19">
        <v>0.08</v>
      </c>
      <c r="J7" s="19">
        <v>0.08</v>
      </c>
      <c r="K7" s="19">
        <v>0.08</v>
      </c>
      <c r="L7" s="19">
        <v>0.09</v>
      </c>
      <c r="M7" s="19">
        <v>0.09</v>
      </c>
      <c r="N7" s="19">
        <v>0.09</v>
      </c>
      <c r="O7" s="19">
        <v>0.09</v>
      </c>
      <c r="P7" s="19">
        <v>0.09</v>
      </c>
      <c r="Q7" s="19">
        <v>0.1</v>
      </c>
      <c r="R7" s="19">
        <v>0.09</v>
      </c>
      <c r="S7" s="19">
        <v>0.1</v>
      </c>
      <c r="T7" s="19">
        <v>0.09</v>
      </c>
      <c r="U7" s="19">
        <v>0.09</v>
      </c>
      <c r="V7" s="19">
        <v>0.08</v>
      </c>
      <c r="W7" s="19">
        <v>0.08</v>
      </c>
      <c r="X7" s="19">
        <v>0.08</v>
      </c>
      <c r="Y7" s="19">
        <v>0.08</v>
      </c>
      <c r="Z7" s="19">
        <v>7.0000000000000007E-2</v>
      </c>
      <c r="AA7" s="19">
        <v>7.0000000000000007E-2</v>
      </c>
      <c r="AB7" s="19">
        <v>0.06</v>
      </c>
      <c r="AC7" s="19">
        <v>0.06</v>
      </c>
      <c r="AD7" s="19">
        <v>7.0000000000000007E-2</v>
      </c>
      <c r="AE7" s="19">
        <v>0.05</v>
      </c>
      <c r="AF7" s="19">
        <v>0.05</v>
      </c>
      <c r="AG7" s="19">
        <v>0.06</v>
      </c>
      <c r="AH7" s="19">
        <v>0.05</v>
      </c>
      <c r="AI7" s="19">
        <v>0.05</v>
      </c>
      <c r="AJ7" s="19">
        <v>0.04</v>
      </c>
      <c r="AK7" s="19">
        <v>7.0000000000000007E-2</v>
      </c>
      <c r="AL7" s="19">
        <v>0.04</v>
      </c>
      <c r="AM7" s="19">
        <v>0.03</v>
      </c>
      <c r="AN7" s="19">
        <v>0.03</v>
      </c>
      <c r="AO7" s="20">
        <v>0.03</v>
      </c>
    </row>
    <row r="8" spans="1:41" x14ac:dyDescent="0.3">
      <c r="A8" s="18" t="s">
        <v>4687</v>
      </c>
      <c r="B8" s="19" t="s">
        <v>4688</v>
      </c>
      <c r="C8" s="16" t="str">
        <f>VLOOKUP(B:B,'Liste-Pays'!A:B,2,0)</f>
        <v>AFR</v>
      </c>
      <c r="D8" s="19"/>
      <c r="E8" s="19" t="s">
        <v>41</v>
      </c>
      <c r="F8" s="19" t="s">
        <v>42</v>
      </c>
      <c r="G8" s="19" t="s">
        <v>10595</v>
      </c>
      <c r="H8" s="19" t="s">
        <v>44</v>
      </c>
      <c r="I8" s="19">
        <v>179.23</v>
      </c>
      <c r="J8" s="19">
        <v>179.41</v>
      </c>
      <c r="K8" s="19">
        <v>174.96</v>
      </c>
      <c r="L8" s="19">
        <v>172.86</v>
      </c>
      <c r="M8" s="19">
        <v>167.17</v>
      </c>
      <c r="N8" s="19">
        <v>168.41</v>
      </c>
      <c r="O8" s="19">
        <v>169.32</v>
      </c>
      <c r="P8" s="19">
        <v>155.69999999999999</v>
      </c>
      <c r="Q8" s="19">
        <v>147.88</v>
      </c>
      <c r="R8" s="19">
        <v>147.37</v>
      </c>
      <c r="S8" s="19">
        <v>146.16</v>
      </c>
      <c r="T8" s="19">
        <v>141.75</v>
      </c>
      <c r="U8" s="19">
        <v>139.26</v>
      </c>
      <c r="V8" s="19">
        <v>135.16999999999999</v>
      </c>
      <c r="W8" s="19">
        <v>133.13</v>
      </c>
      <c r="X8" s="19">
        <v>129.78</v>
      </c>
      <c r="Y8" s="19">
        <v>127.67</v>
      </c>
      <c r="Z8" s="19">
        <v>133.38</v>
      </c>
      <c r="AA8" s="19">
        <v>125.84</v>
      </c>
      <c r="AB8" s="19">
        <v>126.71</v>
      </c>
      <c r="AC8" s="19">
        <v>117.56</v>
      </c>
      <c r="AD8" s="19">
        <v>110.68</v>
      </c>
      <c r="AE8" s="19">
        <v>105.05</v>
      </c>
      <c r="AF8" s="19">
        <v>107.25</v>
      </c>
      <c r="AG8" s="19">
        <v>106.77</v>
      </c>
      <c r="AH8" s="19">
        <v>102.04</v>
      </c>
      <c r="AI8" s="19">
        <v>102.24</v>
      </c>
      <c r="AJ8" s="19">
        <v>109.39</v>
      </c>
      <c r="AK8" s="19">
        <v>104.87</v>
      </c>
      <c r="AL8" s="19">
        <v>102.85</v>
      </c>
      <c r="AM8" s="19">
        <v>101.9</v>
      </c>
      <c r="AN8" s="19">
        <v>101.71</v>
      </c>
      <c r="AO8" s="20">
        <v>101.35</v>
      </c>
    </row>
    <row r="9" spans="1:41" x14ac:dyDescent="0.3">
      <c r="A9" s="15" t="s">
        <v>10244</v>
      </c>
      <c r="B9" s="16" t="s">
        <v>10245</v>
      </c>
      <c r="C9" s="16" t="str">
        <f>VLOOKUP(B:B,'Liste-Pays'!A:B,2,0)</f>
        <v>FSU</v>
      </c>
      <c r="D9" s="16"/>
      <c r="E9" s="16" t="s">
        <v>41</v>
      </c>
      <c r="F9" s="16" t="s">
        <v>42</v>
      </c>
      <c r="G9" s="16" t="s">
        <v>10595</v>
      </c>
      <c r="H9" s="16" t="s">
        <v>44</v>
      </c>
      <c r="I9" s="16">
        <v>12.6</v>
      </c>
      <c r="J9" s="16">
        <v>14.3</v>
      </c>
      <c r="K9" s="16">
        <v>13.38</v>
      </c>
      <c r="L9" s="16">
        <v>13.83</v>
      </c>
      <c r="M9" s="16">
        <v>13.62</v>
      </c>
      <c r="N9" s="16">
        <v>13.03</v>
      </c>
      <c r="O9" s="16">
        <v>13.08</v>
      </c>
      <c r="P9" s="16">
        <v>12.3</v>
      </c>
      <c r="Q9" s="16">
        <v>12.2</v>
      </c>
      <c r="R9" s="16">
        <v>11.64</v>
      </c>
      <c r="S9" s="16">
        <v>12.54</v>
      </c>
      <c r="T9" s="16">
        <v>12.87</v>
      </c>
      <c r="U9" s="16">
        <v>12.11</v>
      </c>
      <c r="V9" s="16">
        <v>11.13</v>
      </c>
      <c r="W9" s="16">
        <v>11.82</v>
      </c>
      <c r="X9" s="16">
        <v>11.89</v>
      </c>
      <c r="Y9" s="16">
        <v>11.64</v>
      </c>
      <c r="Z9" s="16">
        <v>12</v>
      </c>
      <c r="AA9" s="16">
        <v>11.62</v>
      </c>
      <c r="AB9" s="16">
        <v>11.63</v>
      </c>
      <c r="AC9" s="16">
        <v>11.03</v>
      </c>
      <c r="AD9" s="16">
        <v>10.87</v>
      </c>
      <c r="AE9" s="16">
        <v>11.34</v>
      </c>
      <c r="AF9" s="16">
        <v>12.2</v>
      </c>
      <c r="AG9" s="16">
        <v>13.8</v>
      </c>
      <c r="AH9" s="16">
        <v>15.32</v>
      </c>
      <c r="AI9" s="16">
        <v>17.03</v>
      </c>
      <c r="AJ9" s="16">
        <v>18.96</v>
      </c>
      <c r="AK9" s="16">
        <v>21.07</v>
      </c>
      <c r="AL9" s="16">
        <v>24.17</v>
      </c>
      <c r="AM9" s="16">
        <v>27.69</v>
      </c>
      <c r="AN9" s="16">
        <v>32.69</v>
      </c>
      <c r="AO9" s="17">
        <v>38.74</v>
      </c>
    </row>
    <row r="10" spans="1:41" x14ac:dyDescent="0.3">
      <c r="A10" s="15" t="s">
        <v>10271</v>
      </c>
      <c r="B10" s="16" t="s">
        <v>10272</v>
      </c>
      <c r="C10" s="16" t="str">
        <f>VLOOKUP(B:B,'Liste-Pays'!A:B,2,0)</f>
        <v>EEU</v>
      </c>
      <c r="D10" s="16"/>
      <c r="E10" s="16" t="s">
        <v>41</v>
      </c>
      <c r="F10" s="16" t="s">
        <v>42</v>
      </c>
      <c r="G10" s="16" t="s">
        <v>10595</v>
      </c>
      <c r="H10" s="16" t="s">
        <v>44</v>
      </c>
      <c r="I10" s="16">
        <v>11.79</v>
      </c>
      <c r="J10" s="16">
        <v>11.05</v>
      </c>
      <c r="K10" s="16">
        <v>11.1</v>
      </c>
      <c r="L10" s="16">
        <v>12.24</v>
      </c>
      <c r="M10" s="16">
        <v>11.34</v>
      </c>
      <c r="N10" s="16">
        <v>11.85</v>
      </c>
      <c r="O10" s="16">
        <v>11.33</v>
      </c>
      <c r="P10" s="16">
        <v>11.46</v>
      </c>
      <c r="Q10" s="16">
        <v>11.72</v>
      </c>
      <c r="R10" s="16">
        <v>12.05</v>
      </c>
      <c r="S10" s="16">
        <v>12.99</v>
      </c>
      <c r="T10" s="16">
        <v>13.43</v>
      </c>
      <c r="U10" s="16">
        <v>12.47</v>
      </c>
      <c r="V10" s="16">
        <v>12.57</v>
      </c>
      <c r="W10" s="16">
        <v>13.26</v>
      </c>
      <c r="X10" s="16">
        <v>13.46</v>
      </c>
      <c r="Y10" s="16">
        <v>12.95</v>
      </c>
      <c r="Z10" s="16">
        <v>12.95</v>
      </c>
      <c r="AA10" s="16">
        <v>12.66</v>
      </c>
      <c r="AB10" s="16">
        <v>12.9</v>
      </c>
      <c r="AC10" s="16">
        <v>12.13</v>
      </c>
      <c r="AD10" s="16">
        <v>12.72</v>
      </c>
      <c r="AE10" s="16">
        <v>12.7</v>
      </c>
      <c r="AF10" s="16">
        <v>13</v>
      </c>
      <c r="AG10" s="16">
        <v>13.93</v>
      </c>
      <c r="AH10" s="16">
        <v>13.16</v>
      </c>
      <c r="AI10" s="16">
        <v>14.3</v>
      </c>
      <c r="AJ10" s="16">
        <v>12.72</v>
      </c>
      <c r="AK10" s="16">
        <v>12.8</v>
      </c>
      <c r="AL10" s="16">
        <v>12.96</v>
      </c>
      <c r="AM10" s="16">
        <v>12.62</v>
      </c>
      <c r="AN10" s="16">
        <v>13.08</v>
      </c>
      <c r="AO10" s="17">
        <v>13.43</v>
      </c>
    </row>
    <row r="11" spans="1:41" x14ac:dyDescent="0.3">
      <c r="A11" s="15" t="s">
        <v>972</v>
      </c>
      <c r="B11" s="16" t="s">
        <v>973</v>
      </c>
      <c r="C11" s="16" t="str">
        <f>VLOOKUP(B:B,'Liste-Pays'!A:B,2,0)</f>
        <v>AFR</v>
      </c>
      <c r="D11" s="16">
        <v>2</v>
      </c>
      <c r="E11" s="16" t="s">
        <v>41</v>
      </c>
      <c r="F11" s="16" t="s">
        <v>42</v>
      </c>
      <c r="G11" s="16" t="s">
        <v>10595</v>
      </c>
      <c r="H11" s="16" t="s">
        <v>44</v>
      </c>
      <c r="I11" s="16">
        <v>707.61</v>
      </c>
      <c r="J11" s="16">
        <v>708.5</v>
      </c>
      <c r="K11" s="16">
        <v>707</v>
      </c>
      <c r="L11" s="16">
        <v>704.15</v>
      </c>
      <c r="M11" s="16">
        <v>698.79</v>
      </c>
      <c r="N11" s="16">
        <v>706.52</v>
      </c>
      <c r="O11" s="16">
        <v>701.48</v>
      </c>
      <c r="P11" s="16">
        <v>700.97</v>
      </c>
      <c r="Q11" s="16">
        <v>697.16</v>
      </c>
      <c r="R11" s="16">
        <v>697.06</v>
      </c>
      <c r="S11" s="16">
        <v>693.05</v>
      </c>
      <c r="T11" s="16">
        <v>700.89</v>
      </c>
      <c r="U11" s="16">
        <v>464.57</v>
      </c>
      <c r="V11" s="16">
        <v>460.15</v>
      </c>
      <c r="W11" s="16">
        <v>459.77</v>
      </c>
      <c r="X11" s="16">
        <v>453.61</v>
      </c>
      <c r="Y11" s="16">
        <v>461.12</v>
      </c>
      <c r="Z11" s="16">
        <v>458.84</v>
      </c>
      <c r="AA11" s="16">
        <v>458.54</v>
      </c>
      <c r="AB11" s="16">
        <v>454.14</v>
      </c>
      <c r="AC11" s="16">
        <v>446.04</v>
      </c>
      <c r="AD11" s="16">
        <v>431.07</v>
      </c>
      <c r="AE11" s="16">
        <v>435.17</v>
      </c>
      <c r="AF11" s="16">
        <v>439.04</v>
      </c>
      <c r="AG11" s="16">
        <v>447.1</v>
      </c>
      <c r="AH11" s="16">
        <v>444.96</v>
      </c>
      <c r="AI11" s="16">
        <v>437.71</v>
      </c>
      <c r="AJ11" s="16">
        <v>445.5</v>
      </c>
      <c r="AK11" s="16">
        <v>445.24</v>
      </c>
      <c r="AL11" s="16">
        <v>442.62</v>
      </c>
      <c r="AM11" s="16">
        <v>439.7</v>
      </c>
      <c r="AN11" s="16">
        <v>437.51</v>
      </c>
      <c r="AO11" s="17">
        <v>438.96</v>
      </c>
    </row>
    <row r="12" spans="1:41" x14ac:dyDescent="0.3">
      <c r="A12" s="18" t="s">
        <v>1503</v>
      </c>
      <c r="B12" s="19" t="s">
        <v>1504</v>
      </c>
      <c r="C12" s="16" t="str">
        <f>VLOOKUP(B:B,'Liste-Pays'!A:B,2,0)</f>
        <v>AFR</v>
      </c>
      <c r="D12" s="16">
        <v>2</v>
      </c>
      <c r="E12" s="19" t="s">
        <v>41</v>
      </c>
      <c r="F12" s="19" t="s">
        <v>42</v>
      </c>
      <c r="G12" s="19" t="s">
        <v>10595</v>
      </c>
      <c r="H12" s="19" t="s">
        <v>44</v>
      </c>
      <c r="I12" s="19">
        <v>499.16</v>
      </c>
      <c r="J12" s="19">
        <v>517.59</v>
      </c>
      <c r="K12" s="19">
        <v>525.05999999999995</v>
      </c>
      <c r="L12" s="19">
        <v>548.05999999999995</v>
      </c>
      <c r="M12" s="19">
        <v>543.12</v>
      </c>
      <c r="N12" s="19">
        <v>538.71</v>
      </c>
      <c r="O12" s="19">
        <v>526.26</v>
      </c>
      <c r="P12" s="19">
        <v>529.01</v>
      </c>
      <c r="Q12" s="19">
        <v>555.04</v>
      </c>
      <c r="R12" s="19">
        <v>543.02</v>
      </c>
      <c r="S12" s="19">
        <v>531.54</v>
      </c>
      <c r="T12" s="19">
        <v>510.63</v>
      </c>
      <c r="U12" s="19">
        <v>549.13</v>
      </c>
      <c r="V12" s="19">
        <v>526.17999999999995</v>
      </c>
      <c r="W12" s="19">
        <v>549.03</v>
      </c>
      <c r="X12" s="19">
        <v>517.89</v>
      </c>
      <c r="Y12" s="19">
        <v>496.43</v>
      </c>
      <c r="Z12" s="19">
        <v>494.28</v>
      </c>
      <c r="AA12" s="19">
        <v>494.66</v>
      </c>
      <c r="AB12" s="19">
        <v>465.39</v>
      </c>
      <c r="AC12" s="19">
        <v>442.61</v>
      </c>
      <c r="AD12" s="19">
        <v>426.53</v>
      </c>
      <c r="AE12" s="19">
        <v>395.36</v>
      </c>
      <c r="AF12" s="19">
        <v>397.06</v>
      </c>
      <c r="AG12" s="19">
        <v>418.31</v>
      </c>
      <c r="AH12" s="19">
        <v>409.97</v>
      </c>
      <c r="AI12" s="19">
        <v>392.73</v>
      </c>
      <c r="AJ12" s="19">
        <v>379.18</v>
      </c>
      <c r="AK12" s="19">
        <v>365.63</v>
      </c>
      <c r="AL12" s="19">
        <v>358.84</v>
      </c>
      <c r="AM12" s="19">
        <v>348.01</v>
      </c>
      <c r="AN12" s="19">
        <v>351.87</v>
      </c>
      <c r="AO12" s="20">
        <v>355.84</v>
      </c>
    </row>
    <row r="13" spans="1:41" x14ac:dyDescent="0.3">
      <c r="A13" s="15" t="s">
        <v>3071</v>
      </c>
      <c r="B13" s="16" t="s">
        <v>3072</v>
      </c>
      <c r="C13" s="16" t="str">
        <f>VLOOKUP(B:B,'Liste-Pays'!A:B,2,0)</f>
        <v>AFR</v>
      </c>
      <c r="D13" s="16">
        <v>2</v>
      </c>
      <c r="E13" s="16" t="s">
        <v>41</v>
      </c>
      <c r="F13" s="16" t="s">
        <v>42</v>
      </c>
      <c r="G13" s="16" t="s">
        <v>10595</v>
      </c>
      <c r="H13" s="16" t="s">
        <v>44</v>
      </c>
      <c r="I13" s="16">
        <v>353.74</v>
      </c>
      <c r="J13" s="16">
        <v>362.14</v>
      </c>
      <c r="K13" s="16">
        <v>356.46</v>
      </c>
      <c r="L13" s="16">
        <v>364.33</v>
      </c>
      <c r="M13" s="16">
        <v>353.47</v>
      </c>
      <c r="N13" s="16">
        <v>345.38</v>
      </c>
      <c r="O13" s="16">
        <v>348.73</v>
      </c>
      <c r="P13" s="16">
        <v>346.77</v>
      </c>
      <c r="Q13" s="16">
        <v>352.79</v>
      </c>
      <c r="R13" s="16">
        <v>343.18</v>
      </c>
      <c r="S13" s="16">
        <v>333.67</v>
      </c>
      <c r="T13" s="16">
        <v>332.06</v>
      </c>
      <c r="U13" s="16">
        <v>325.08</v>
      </c>
      <c r="V13" s="16">
        <v>296.05</v>
      </c>
      <c r="W13" s="16">
        <v>308.94</v>
      </c>
      <c r="X13" s="16">
        <v>306.38</v>
      </c>
      <c r="Y13" s="16">
        <v>318.68</v>
      </c>
      <c r="Z13" s="16">
        <v>332.72</v>
      </c>
      <c r="AA13" s="16">
        <v>328.93</v>
      </c>
      <c r="AB13" s="16">
        <v>325.24</v>
      </c>
      <c r="AC13" s="16">
        <v>301.81</v>
      </c>
      <c r="AD13" s="16">
        <v>324.43</v>
      </c>
      <c r="AE13" s="16">
        <v>328.97</v>
      </c>
      <c r="AF13" s="16">
        <v>315.57</v>
      </c>
      <c r="AG13" s="16">
        <v>331.29</v>
      </c>
      <c r="AH13" s="16">
        <v>352.09</v>
      </c>
      <c r="AI13" s="16">
        <v>361.42</v>
      </c>
      <c r="AJ13" s="16">
        <v>329.89</v>
      </c>
      <c r="AK13" s="16">
        <v>325.67</v>
      </c>
      <c r="AL13" s="16">
        <v>330.96</v>
      </c>
      <c r="AM13" s="16">
        <v>333.31</v>
      </c>
      <c r="AN13" s="16">
        <v>315.39999999999998</v>
      </c>
      <c r="AO13" s="17">
        <v>297.99</v>
      </c>
    </row>
    <row r="14" spans="1:41" x14ac:dyDescent="0.3">
      <c r="A14" s="18" t="s">
        <v>2294</v>
      </c>
      <c r="B14" s="19" t="s">
        <v>2295</v>
      </c>
      <c r="C14" s="16" t="str">
        <f>VLOOKUP(B:B,'Liste-Pays'!A:B,2,0)</f>
        <v>AFR</v>
      </c>
      <c r="D14" s="16">
        <v>2</v>
      </c>
      <c r="E14" s="19" t="s">
        <v>41</v>
      </c>
      <c r="F14" s="19" t="s">
        <v>42</v>
      </c>
      <c r="G14" s="19" t="s">
        <v>10595</v>
      </c>
      <c r="H14" s="19" t="s">
        <v>44</v>
      </c>
      <c r="I14" s="19">
        <v>345.75</v>
      </c>
      <c r="J14" s="19">
        <v>345.96</v>
      </c>
      <c r="K14" s="19">
        <v>325.48</v>
      </c>
      <c r="L14" s="19">
        <v>316.60000000000002</v>
      </c>
      <c r="M14" s="19">
        <v>340.42</v>
      </c>
      <c r="N14" s="19">
        <v>346.97</v>
      </c>
      <c r="O14" s="19">
        <v>335.86</v>
      </c>
      <c r="P14" s="19">
        <v>326.01</v>
      </c>
      <c r="Q14" s="19">
        <v>315.64999999999998</v>
      </c>
      <c r="R14" s="19">
        <v>308.61</v>
      </c>
      <c r="S14" s="19">
        <v>306.07</v>
      </c>
      <c r="T14" s="19">
        <v>296.60000000000002</v>
      </c>
      <c r="U14" s="19">
        <v>288.45</v>
      </c>
      <c r="V14" s="19">
        <v>287.58</v>
      </c>
      <c r="W14" s="19">
        <v>279.62</v>
      </c>
      <c r="X14" s="19">
        <v>272.66000000000003</v>
      </c>
      <c r="Y14" s="19">
        <v>255.88</v>
      </c>
      <c r="Z14" s="19">
        <v>244.59</v>
      </c>
      <c r="AA14" s="19">
        <v>225.44</v>
      </c>
      <c r="AB14" s="19">
        <v>212.97</v>
      </c>
      <c r="AC14" s="19">
        <v>207.08</v>
      </c>
      <c r="AD14" s="19">
        <v>200.71</v>
      </c>
      <c r="AE14" s="19">
        <v>188.06</v>
      </c>
      <c r="AF14" s="19">
        <v>188.65</v>
      </c>
      <c r="AG14" s="19">
        <v>179.54</v>
      </c>
      <c r="AH14" s="19">
        <v>173.79</v>
      </c>
      <c r="AI14" s="19">
        <v>165.02</v>
      </c>
      <c r="AJ14" s="19">
        <v>157.59</v>
      </c>
      <c r="AK14" s="19">
        <v>148.22</v>
      </c>
      <c r="AL14" s="19">
        <v>151.1</v>
      </c>
      <c r="AM14" s="19">
        <v>144.28</v>
      </c>
      <c r="AN14" s="19">
        <v>141.80000000000001</v>
      </c>
      <c r="AO14" s="20">
        <v>136.26</v>
      </c>
    </row>
    <row r="15" spans="1:41" x14ac:dyDescent="0.3">
      <c r="A15" s="15" t="s">
        <v>2920</v>
      </c>
      <c r="B15" s="16" t="s">
        <v>2921</v>
      </c>
      <c r="C15" s="16" t="str">
        <f>VLOOKUP(B:B,'Liste-Pays'!A:B,2,0)</f>
        <v>AFR</v>
      </c>
      <c r="D15" s="16">
        <v>2</v>
      </c>
      <c r="E15" s="16" t="s">
        <v>41</v>
      </c>
      <c r="F15" s="16" t="s">
        <v>42</v>
      </c>
      <c r="G15" s="16" t="s">
        <v>10595</v>
      </c>
      <c r="H15" s="16" t="s">
        <v>44</v>
      </c>
      <c r="I15" s="16">
        <v>306.27999999999997</v>
      </c>
      <c r="J15" s="16">
        <v>292.20999999999998</v>
      </c>
      <c r="K15" s="16">
        <v>285.14</v>
      </c>
      <c r="L15" s="16">
        <v>299.04000000000002</v>
      </c>
      <c r="M15" s="16">
        <v>291.29000000000002</v>
      </c>
      <c r="N15" s="16">
        <v>282.31</v>
      </c>
      <c r="O15" s="16">
        <v>276.88</v>
      </c>
      <c r="P15" s="16">
        <v>276.92</v>
      </c>
      <c r="Q15" s="16">
        <v>267.45999999999998</v>
      </c>
      <c r="R15" s="16">
        <v>255.07</v>
      </c>
      <c r="S15" s="16">
        <v>249.85</v>
      </c>
      <c r="T15" s="16">
        <v>231.24</v>
      </c>
      <c r="U15" s="16">
        <v>224.71</v>
      </c>
      <c r="V15" s="16">
        <v>219.66</v>
      </c>
      <c r="W15" s="16">
        <v>218.19</v>
      </c>
      <c r="X15" s="16">
        <v>213.17</v>
      </c>
      <c r="Y15" s="16">
        <v>209.42</v>
      </c>
      <c r="Z15" s="16">
        <v>202.35</v>
      </c>
      <c r="AA15" s="16">
        <v>194.62</v>
      </c>
      <c r="AB15" s="16">
        <v>190</v>
      </c>
      <c r="AC15" s="16">
        <v>174.18</v>
      </c>
      <c r="AD15" s="16">
        <v>166.65</v>
      </c>
      <c r="AE15" s="16">
        <v>172.02</v>
      </c>
      <c r="AF15" s="16">
        <v>164.32</v>
      </c>
      <c r="AG15" s="16">
        <v>160.33000000000001</v>
      </c>
      <c r="AH15" s="16">
        <v>158.41</v>
      </c>
      <c r="AI15" s="16">
        <v>159.38</v>
      </c>
      <c r="AJ15" s="16">
        <v>154.66999999999999</v>
      </c>
      <c r="AK15" s="16">
        <v>148.05000000000001</v>
      </c>
      <c r="AL15" s="16">
        <v>144.44999999999999</v>
      </c>
      <c r="AM15" s="16">
        <v>134.28</v>
      </c>
      <c r="AN15" s="16">
        <v>132.01</v>
      </c>
      <c r="AO15" s="17">
        <v>128.37</v>
      </c>
    </row>
    <row r="16" spans="1:41" x14ac:dyDescent="0.3">
      <c r="A16" s="18" t="s">
        <v>3692</v>
      </c>
      <c r="B16" s="19" t="s">
        <v>3693</v>
      </c>
      <c r="C16" s="16" t="str">
        <f>VLOOKUP(B:B,'Liste-Pays'!A:B,2,0)</f>
        <v>AFR</v>
      </c>
      <c r="D16" s="16">
        <v>2</v>
      </c>
      <c r="E16" s="19" t="s">
        <v>41</v>
      </c>
      <c r="F16" s="19" t="s">
        <v>42</v>
      </c>
      <c r="G16" s="19" t="s">
        <v>10595</v>
      </c>
      <c r="H16" s="19" t="s">
        <v>44</v>
      </c>
      <c r="I16" s="19">
        <v>215</v>
      </c>
      <c r="J16" s="19">
        <v>213.94</v>
      </c>
      <c r="K16" s="19">
        <v>219.58</v>
      </c>
      <c r="L16" s="19">
        <v>211.43</v>
      </c>
      <c r="M16" s="19">
        <v>199.49</v>
      </c>
      <c r="N16" s="19">
        <v>196.61</v>
      </c>
      <c r="O16" s="19">
        <v>194.33</v>
      </c>
      <c r="P16" s="19">
        <v>188.36</v>
      </c>
      <c r="Q16" s="19">
        <v>185.31</v>
      </c>
      <c r="R16" s="19">
        <v>179.54</v>
      </c>
      <c r="S16" s="19">
        <v>174.53</v>
      </c>
      <c r="T16" s="19">
        <v>168.12</v>
      </c>
      <c r="U16" s="19">
        <v>167.11</v>
      </c>
      <c r="V16" s="19">
        <v>161.28</v>
      </c>
      <c r="W16" s="19">
        <v>156.57</v>
      </c>
      <c r="X16" s="19">
        <v>151.94</v>
      </c>
      <c r="Y16" s="19">
        <v>140.77000000000001</v>
      </c>
      <c r="Z16" s="19">
        <v>134.83000000000001</v>
      </c>
      <c r="AA16" s="19">
        <v>130.71</v>
      </c>
      <c r="AB16" s="19">
        <v>128</v>
      </c>
      <c r="AC16" s="19">
        <v>129.01</v>
      </c>
      <c r="AD16" s="19">
        <v>120.31</v>
      </c>
      <c r="AE16" s="19">
        <v>112.82</v>
      </c>
      <c r="AF16" s="19">
        <v>116.11</v>
      </c>
      <c r="AG16" s="19">
        <v>114.8</v>
      </c>
      <c r="AH16" s="19">
        <v>108.49</v>
      </c>
      <c r="AI16" s="19">
        <v>103.86</v>
      </c>
      <c r="AJ16" s="19">
        <v>100.53</v>
      </c>
      <c r="AK16" s="19">
        <v>99.32</v>
      </c>
      <c r="AL16" s="19">
        <v>97.83</v>
      </c>
      <c r="AM16" s="19">
        <v>103.64</v>
      </c>
      <c r="AN16" s="19">
        <v>102.37</v>
      </c>
      <c r="AO16" s="20">
        <v>101.54</v>
      </c>
    </row>
    <row r="17" spans="1:41" x14ac:dyDescent="0.3">
      <c r="A17" s="15" t="s">
        <v>5810</v>
      </c>
      <c r="B17" s="16" t="s">
        <v>5811</v>
      </c>
      <c r="C17" s="16" t="str">
        <f>VLOOKUP(B:B,'Liste-Pays'!A:B,2,0)</f>
        <v>AFR</v>
      </c>
      <c r="D17" s="16">
        <v>2</v>
      </c>
      <c r="E17" s="16" t="s">
        <v>41</v>
      </c>
      <c r="F17" s="16" t="s">
        <v>42</v>
      </c>
      <c r="G17" s="16" t="s">
        <v>10595</v>
      </c>
      <c r="H17" s="16" t="s">
        <v>44</v>
      </c>
      <c r="I17" s="16">
        <v>139.41999999999999</v>
      </c>
      <c r="J17" s="16">
        <v>141.11000000000001</v>
      </c>
      <c r="K17" s="16">
        <v>139.08000000000001</v>
      </c>
      <c r="L17" s="16">
        <v>152.37</v>
      </c>
      <c r="M17" s="16">
        <v>143.69999999999999</v>
      </c>
      <c r="N17" s="16">
        <v>160.74</v>
      </c>
      <c r="O17" s="16">
        <v>160.63999999999999</v>
      </c>
      <c r="P17" s="16">
        <v>164.65</v>
      </c>
      <c r="Q17" s="16">
        <v>157.99</v>
      </c>
      <c r="R17" s="16">
        <v>158.19999999999999</v>
      </c>
      <c r="S17" s="16">
        <v>156.56</v>
      </c>
      <c r="T17" s="16">
        <v>155.93</v>
      </c>
      <c r="U17" s="16">
        <v>156.86000000000001</v>
      </c>
      <c r="V17" s="16">
        <v>151.04</v>
      </c>
      <c r="W17" s="16">
        <v>148.47</v>
      </c>
      <c r="X17" s="16">
        <v>142.06</v>
      </c>
      <c r="Y17" s="16">
        <v>134.16999999999999</v>
      </c>
      <c r="Z17" s="16">
        <v>136.59</v>
      </c>
      <c r="AA17" s="16">
        <v>133.30000000000001</v>
      </c>
      <c r="AB17" s="16">
        <v>128.47</v>
      </c>
      <c r="AC17" s="16">
        <v>121.73</v>
      </c>
      <c r="AD17" s="16">
        <v>118.63</v>
      </c>
      <c r="AE17" s="16">
        <v>92.63</v>
      </c>
      <c r="AF17" s="16">
        <v>99.08</v>
      </c>
      <c r="AG17" s="16">
        <v>101.29</v>
      </c>
      <c r="AH17" s="16">
        <v>91.16</v>
      </c>
      <c r="AI17" s="16">
        <v>91.81</v>
      </c>
      <c r="AJ17" s="16">
        <v>88.32</v>
      </c>
      <c r="AK17" s="16">
        <v>83.82</v>
      </c>
      <c r="AL17" s="16">
        <v>80.78</v>
      </c>
      <c r="AM17" s="16">
        <v>78.08</v>
      </c>
      <c r="AN17" s="16">
        <v>76.69</v>
      </c>
      <c r="AO17" s="17">
        <v>76.010000000000005</v>
      </c>
    </row>
    <row r="18" spans="1:41" x14ac:dyDescent="0.3">
      <c r="A18" s="15" t="s">
        <v>5448</v>
      </c>
      <c r="B18" s="16" t="s">
        <v>5449</v>
      </c>
      <c r="C18" s="16" t="str">
        <f>VLOOKUP(B:B,'Liste-Pays'!A:B,2,0)</f>
        <v>AFR</v>
      </c>
      <c r="D18" s="16">
        <v>2</v>
      </c>
      <c r="E18" s="16" t="s">
        <v>41</v>
      </c>
      <c r="F18" s="16" t="s">
        <v>42</v>
      </c>
      <c r="G18" s="16" t="s">
        <v>10595</v>
      </c>
      <c r="H18" s="16" t="s">
        <v>44</v>
      </c>
      <c r="I18" s="16">
        <v>122.33</v>
      </c>
      <c r="J18" s="16">
        <v>117.87</v>
      </c>
      <c r="K18" s="16">
        <v>114.31</v>
      </c>
      <c r="L18" s="16">
        <v>108.85</v>
      </c>
      <c r="M18" s="16">
        <v>106.02</v>
      </c>
      <c r="N18" s="16">
        <v>101.29</v>
      </c>
      <c r="O18" s="16">
        <v>99.69</v>
      </c>
      <c r="P18" s="16">
        <v>97.12</v>
      </c>
      <c r="Q18" s="16">
        <v>91.52</v>
      </c>
      <c r="R18" s="16">
        <v>88.92</v>
      </c>
      <c r="S18" s="16">
        <v>87.15</v>
      </c>
      <c r="T18" s="16">
        <v>82.91</v>
      </c>
      <c r="U18" s="16">
        <v>71.23</v>
      </c>
      <c r="V18" s="16">
        <v>66.81</v>
      </c>
      <c r="W18" s="16">
        <v>66.3</v>
      </c>
      <c r="X18" s="16">
        <v>65.73</v>
      </c>
      <c r="Y18" s="16">
        <v>62.9</v>
      </c>
      <c r="Z18" s="16">
        <v>60.92</v>
      </c>
      <c r="AA18" s="16">
        <v>58.89</v>
      </c>
      <c r="AB18" s="16">
        <v>54.79</v>
      </c>
      <c r="AC18" s="16">
        <v>53.87</v>
      </c>
      <c r="AD18" s="16">
        <v>51.13</v>
      </c>
      <c r="AE18" s="16">
        <v>48.53</v>
      </c>
      <c r="AF18" s="16">
        <v>48.29</v>
      </c>
      <c r="AG18" s="16">
        <v>45.72</v>
      </c>
      <c r="AH18" s="16">
        <v>40.43</v>
      </c>
      <c r="AI18" s="16">
        <v>38.75</v>
      </c>
      <c r="AJ18" s="16">
        <v>34.79</v>
      </c>
      <c r="AK18" s="16">
        <v>33.81</v>
      </c>
      <c r="AL18" s="16">
        <v>32.840000000000003</v>
      </c>
      <c r="AM18" s="16">
        <v>31.9</v>
      </c>
      <c r="AN18" s="16">
        <v>30.88</v>
      </c>
      <c r="AO18" s="17">
        <v>24.22</v>
      </c>
    </row>
    <row r="19" spans="1:41" x14ac:dyDescent="0.3">
      <c r="A19" s="18" t="s">
        <v>5664</v>
      </c>
      <c r="B19" s="19" t="s">
        <v>5665</v>
      </c>
      <c r="C19" s="16" t="str">
        <f>VLOOKUP(B:B,'Liste-Pays'!A:B,2,0)</f>
        <v>AFR</v>
      </c>
      <c r="D19" s="16">
        <v>2</v>
      </c>
      <c r="E19" s="19" t="s">
        <v>41</v>
      </c>
      <c r="F19" s="19" t="s">
        <v>42</v>
      </c>
      <c r="G19" s="19" t="s">
        <v>10595</v>
      </c>
      <c r="H19" s="19" t="s">
        <v>44</v>
      </c>
      <c r="I19" s="19">
        <v>119.49</v>
      </c>
      <c r="J19" s="19">
        <v>114.7</v>
      </c>
      <c r="K19" s="19">
        <v>112.05</v>
      </c>
      <c r="L19" s="19">
        <v>115.1</v>
      </c>
      <c r="M19" s="19">
        <v>121.02</v>
      </c>
      <c r="N19" s="19">
        <v>116.7</v>
      </c>
      <c r="O19" s="19">
        <v>117.22</v>
      </c>
      <c r="P19" s="19">
        <v>106.32</v>
      </c>
      <c r="Q19" s="19">
        <v>108.26</v>
      </c>
      <c r="R19" s="19">
        <v>108.1</v>
      </c>
      <c r="S19" s="19">
        <v>105.97</v>
      </c>
      <c r="T19" s="19">
        <v>99.83</v>
      </c>
      <c r="U19" s="19">
        <v>109.28</v>
      </c>
      <c r="V19" s="19">
        <v>99.6</v>
      </c>
      <c r="W19" s="19">
        <v>104.91</v>
      </c>
      <c r="X19" s="19">
        <v>101.83</v>
      </c>
      <c r="Y19" s="19">
        <v>102.99</v>
      </c>
      <c r="Z19" s="19">
        <v>104.03</v>
      </c>
      <c r="AA19" s="19">
        <v>99.98</v>
      </c>
      <c r="AB19" s="19">
        <v>98.9</v>
      </c>
      <c r="AC19" s="19">
        <v>93.35</v>
      </c>
      <c r="AD19" s="19">
        <v>96.44</v>
      </c>
      <c r="AE19" s="19">
        <v>74.260000000000005</v>
      </c>
      <c r="AF19" s="19">
        <v>75.63</v>
      </c>
      <c r="AG19" s="19">
        <v>76.61</v>
      </c>
      <c r="AH19" s="19">
        <v>72.680000000000007</v>
      </c>
      <c r="AI19" s="19">
        <v>74.78</v>
      </c>
      <c r="AJ19" s="19">
        <v>90.2</v>
      </c>
      <c r="AK19" s="19">
        <v>89.69</v>
      </c>
      <c r="AL19" s="19">
        <v>89.43</v>
      </c>
      <c r="AM19" s="19">
        <v>88.77</v>
      </c>
      <c r="AN19" s="19">
        <v>88.19</v>
      </c>
      <c r="AO19" s="20">
        <v>88.46</v>
      </c>
    </row>
    <row r="20" spans="1:41" x14ac:dyDescent="0.3">
      <c r="A20" s="15" t="s">
        <v>4128</v>
      </c>
      <c r="B20" s="16" t="s">
        <v>4129</v>
      </c>
      <c r="C20" s="16" t="str">
        <f>VLOOKUP(B:B,'Liste-Pays'!A:B,2,0)</f>
        <v>AFR</v>
      </c>
      <c r="D20" s="16">
        <v>2</v>
      </c>
      <c r="E20" s="16" t="s">
        <v>41</v>
      </c>
      <c r="F20" s="16" t="s">
        <v>42</v>
      </c>
      <c r="G20" s="16" t="s">
        <v>10595</v>
      </c>
      <c r="H20" s="16" t="s">
        <v>44</v>
      </c>
      <c r="I20" s="16">
        <v>114.97</v>
      </c>
      <c r="J20" s="16">
        <v>113.09</v>
      </c>
      <c r="K20" s="16">
        <v>111.37</v>
      </c>
      <c r="L20" s="16">
        <v>114.16</v>
      </c>
      <c r="M20" s="16">
        <v>115.37</v>
      </c>
      <c r="N20" s="16">
        <v>113.65</v>
      </c>
      <c r="O20" s="16">
        <v>113.97</v>
      </c>
      <c r="P20" s="16">
        <v>40.6</v>
      </c>
      <c r="Q20" s="16">
        <v>38.93</v>
      </c>
      <c r="R20" s="16">
        <v>40.81</v>
      </c>
      <c r="S20" s="16">
        <v>41.32</v>
      </c>
      <c r="T20" s="16">
        <v>45.12</v>
      </c>
      <c r="U20" s="16">
        <v>38.57</v>
      </c>
      <c r="V20" s="16">
        <v>35.53</v>
      </c>
      <c r="W20" s="16">
        <v>34.82</v>
      </c>
      <c r="X20" s="16">
        <v>36.67</v>
      </c>
      <c r="Y20" s="16">
        <v>36.049999999999997</v>
      </c>
      <c r="Z20" s="16">
        <v>37.4</v>
      </c>
      <c r="AA20" s="16">
        <v>37.01</v>
      </c>
      <c r="AB20" s="16">
        <v>37.1</v>
      </c>
      <c r="AC20" s="16">
        <v>39.729999999999997</v>
      </c>
      <c r="AD20" s="16">
        <v>43.3</v>
      </c>
      <c r="AE20" s="16">
        <v>41.93</v>
      </c>
      <c r="AF20" s="16">
        <v>48.55</v>
      </c>
      <c r="AG20" s="16">
        <v>46.11</v>
      </c>
      <c r="AH20" s="16">
        <v>44.72</v>
      </c>
      <c r="AI20" s="16">
        <v>45.52</v>
      </c>
      <c r="AJ20" s="16">
        <v>43.41</v>
      </c>
      <c r="AK20" s="16">
        <v>43.51</v>
      </c>
      <c r="AL20" s="16">
        <v>44.02</v>
      </c>
      <c r="AM20" s="16">
        <v>47.47</v>
      </c>
      <c r="AN20" s="16">
        <v>46.39</v>
      </c>
      <c r="AO20" s="17">
        <v>46.09</v>
      </c>
    </row>
    <row r="21" spans="1:41" x14ac:dyDescent="0.3">
      <c r="A21" s="18" t="s">
        <v>5146</v>
      </c>
      <c r="B21" s="19" t="s">
        <v>5147</v>
      </c>
      <c r="C21" s="16" t="str">
        <f>VLOOKUP(B:B,'Liste-Pays'!A:B,2,0)</f>
        <v>AFR</v>
      </c>
      <c r="D21" s="16">
        <v>2</v>
      </c>
      <c r="E21" s="19" t="s">
        <v>41</v>
      </c>
      <c r="F21" s="19" t="s">
        <v>42</v>
      </c>
      <c r="G21" s="19" t="s">
        <v>10595</v>
      </c>
      <c r="H21" s="19" t="s">
        <v>44</v>
      </c>
      <c r="I21" s="19">
        <v>101.02</v>
      </c>
      <c r="J21" s="19">
        <v>102.31</v>
      </c>
      <c r="K21" s="19">
        <v>95.5</v>
      </c>
      <c r="L21" s="19">
        <v>99.57</v>
      </c>
      <c r="M21" s="19">
        <v>92.7</v>
      </c>
      <c r="N21" s="19">
        <v>91.04</v>
      </c>
      <c r="O21" s="19">
        <v>86.64</v>
      </c>
      <c r="P21" s="19">
        <v>87.97</v>
      </c>
      <c r="Q21" s="19">
        <v>85.58</v>
      </c>
      <c r="R21" s="19">
        <v>84.08</v>
      </c>
      <c r="S21" s="19">
        <v>83.64</v>
      </c>
      <c r="T21" s="19">
        <v>85.99</v>
      </c>
      <c r="U21" s="19">
        <v>82.1</v>
      </c>
      <c r="V21" s="19">
        <v>77.08</v>
      </c>
      <c r="W21" s="19">
        <v>75.84</v>
      </c>
      <c r="X21" s="19">
        <v>71.349999999999994</v>
      </c>
      <c r="Y21" s="19">
        <v>69.150000000000006</v>
      </c>
      <c r="Z21" s="19">
        <v>66.2</v>
      </c>
      <c r="AA21" s="19">
        <v>62.63</v>
      </c>
      <c r="AB21" s="19">
        <v>55.28</v>
      </c>
      <c r="AC21" s="19">
        <v>53.88</v>
      </c>
      <c r="AD21" s="19">
        <v>50.97</v>
      </c>
      <c r="AE21" s="19">
        <v>45.55</v>
      </c>
      <c r="AF21" s="19">
        <v>44.34</v>
      </c>
      <c r="AG21" s="19">
        <v>42.16</v>
      </c>
      <c r="AH21" s="19">
        <v>41.26</v>
      </c>
      <c r="AI21" s="19">
        <v>39.299999999999997</v>
      </c>
      <c r="AJ21" s="19">
        <v>38.69</v>
      </c>
      <c r="AK21" s="19">
        <v>37.950000000000003</v>
      </c>
      <c r="AL21" s="19">
        <v>34.75</v>
      </c>
      <c r="AM21" s="19">
        <v>34.44</v>
      </c>
      <c r="AN21" s="19">
        <v>32.79</v>
      </c>
      <c r="AO21" s="20">
        <v>31.58</v>
      </c>
    </row>
    <row r="22" spans="1:41" x14ac:dyDescent="0.3">
      <c r="A22" s="15" t="s">
        <v>7020</v>
      </c>
      <c r="B22" s="16" t="s">
        <v>7021</v>
      </c>
      <c r="C22" s="16" t="str">
        <f>VLOOKUP(B:B,'Liste-Pays'!A:B,2,0)</f>
        <v>AFR</v>
      </c>
      <c r="D22" s="16">
        <v>2</v>
      </c>
      <c r="E22" s="16" t="s">
        <v>41</v>
      </c>
      <c r="F22" s="16" t="s">
        <v>42</v>
      </c>
      <c r="G22" s="16" t="s">
        <v>10595</v>
      </c>
      <c r="H22" s="16" t="s">
        <v>44</v>
      </c>
      <c r="I22" s="16">
        <v>99.02</v>
      </c>
      <c r="J22" s="16">
        <v>96.55</v>
      </c>
      <c r="K22" s="16">
        <v>99.06</v>
      </c>
      <c r="L22" s="16">
        <v>102.63</v>
      </c>
      <c r="M22" s="16">
        <v>101.36</v>
      </c>
      <c r="N22" s="16">
        <v>102.13</v>
      </c>
      <c r="O22" s="16">
        <v>100.75</v>
      </c>
      <c r="P22" s="16">
        <v>101.59</v>
      </c>
      <c r="Q22" s="16">
        <v>95.64</v>
      </c>
      <c r="R22" s="16">
        <v>95.46</v>
      </c>
      <c r="S22" s="16">
        <v>95.29</v>
      </c>
      <c r="T22" s="16">
        <v>92.03</v>
      </c>
      <c r="U22" s="16">
        <v>76.81</v>
      </c>
      <c r="V22" s="16">
        <v>67.510000000000005</v>
      </c>
      <c r="W22" s="16">
        <v>71.11</v>
      </c>
      <c r="X22" s="16">
        <v>67.08</v>
      </c>
      <c r="Y22" s="16">
        <v>64.55</v>
      </c>
      <c r="Z22" s="16">
        <v>71.72</v>
      </c>
      <c r="AA22" s="16">
        <v>70.209999999999994</v>
      </c>
      <c r="AB22" s="16">
        <v>68.28</v>
      </c>
      <c r="AC22" s="16">
        <v>59.5</v>
      </c>
      <c r="AD22" s="16">
        <v>56.86</v>
      </c>
      <c r="AE22" s="16">
        <v>48.4</v>
      </c>
      <c r="AF22" s="16">
        <v>51.92</v>
      </c>
      <c r="AG22" s="16">
        <v>53.42</v>
      </c>
      <c r="AH22" s="16">
        <v>52.07</v>
      </c>
      <c r="AI22" s="16">
        <v>51.46</v>
      </c>
      <c r="AJ22" s="16">
        <v>63.38</v>
      </c>
      <c r="AK22" s="16">
        <v>63.46</v>
      </c>
      <c r="AL22" s="16">
        <v>64.03</v>
      </c>
      <c r="AM22" s="16">
        <v>64.349999999999994</v>
      </c>
      <c r="AN22" s="16">
        <v>64.040000000000006</v>
      </c>
      <c r="AO22" s="17">
        <v>63.64</v>
      </c>
    </row>
    <row r="23" spans="1:41" x14ac:dyDescent="0.3">
      <c r="A23" s="18" t="s">
        <v>6540</v>
      </c>
      <c r="B23" s="19" t="s">
        <v>6541</v>
      </c>
      <c r="C23" s="16" t="str">
        <f>VLOOKUP(B:B,'Liste-Pays'!A:B,2,0)</f>
        <v>AFR</v>
      </c>
      <c r="D23" s="16">
        <v>2</v>
      </c>
      <c r="E23" s="19" t="s">
        <v>41</v>
      </c>
      <c r="F23" s="19" t="s">
        <v>42</v>
      </c>
      <c r="G23" s="19" t="s">
        <v>10595</v>
      </c>
      <c r="H23" s="19" t="s">
        <v>44</v>
      </c>
      <c r="I23" s="19">
        <v>83</v>
      </c>
      <c r="J23" s="19">
        <v>80.8</v>
      </c>
      <c r="K23" s="19">
        <v>84.4</v>
      </c>
      <c r="L23" s="19">
        <v>76.569999999999993</v>
      </c>
      <c r="M23" s="19">
        <v>68.459999999999994</v>
      </c>
      <c r="N23" s="19">
        <v>66.930000000000007</v>
      </c>
      <c r="O23" s="19">
        <v>68.97</v>
      </c>
      <c r="P23" s="19">
        <v>79.430000000000007</v>
      </c>
      <c r="Q23" s="19">
        <v>77.930000000000007</v>
      </c>
      <c r="R23" s="19">
        <v>75.08</v>
      </c>
      <c r="S23" s="19">
        <v>74.58</v>
      </c>
      <c r="T23" s="19">
        <v>75.62</v>
      </c>
      <c r="U23" s="19">
        <v>81.3</v>
      </c>
      <c r="V23" s="19">
        <v>79.95</v>
      </c>
      <c r="W23" s="19">
        <v>79.48</v>
      </c>
      <c r="X23" s="19">
        <v>78.25</v>
      </c>
      <c r="Y23" s="19">
        <v>61.02</v>
      </c>
      <c r="Z23" s="19">
        <v>60.45</v>
      </c>
      <c r="AA23" s="19">
        <v>60.06</v>
      </c>
      <c r="AB23" s="19">
        <v>57.23</v>
      </c>
      <c r="AC23" s="19">
        <v>55.93</v>
      </c>
      <c r="AD23" s="19">
        <v>54.84</v>
      </c>
      <c r="AE23" s="19">
        <v>36.08</v>
      </c>
      <c r="AF23" s="19">
        <v>37.19</v>
      </c>
      <c r="AG23" s="19">
        <v>35.24</v>
      </c>
      <c r="AH23" s="19">
        <v>34.03</v>
      </c>
      <c r="AI23" s="19">
        <v>34.299999999999997</v>
      </c>
      <c r="AJ23" s="19">
        <v>35.020000000000003</v>
      </c>
      <c r="AK23" s="19">
        <v>33.909999999999997</v>
      </c>
      <c r="AL23" s="19">
        <v>33.47</v>
      </c>
      <c r="AM23" s="19">
        <v>33.6</v>
      </c>
      <c r="AN23" s="19">
        <v>33.520000000000003</v>
      </c>
      <c r="AO23" s="20">
        <v>34.78</v>
      </c>
    </row>
    <row r="24" spans="1:41" x14ac:dyDescent="0.3">
      <c r="A24" s="15" t="s">
        <v>7076</v>
      </c>
      <c r="B24" s="16" t="s">
        <v>7077</v>
      </c>
      <c r="C24" s="16" t="str">
        <f>VLOOKUP(B:B,'Liste-Pays'!A:B,2,0)</f>
        <v>AFR</v>
      </c>
      <c r="D24" s="16">
        <v>2</v>
      </c>
      <c r="E24" s="16" t="s">
        <v>41</v>
      </c>
      <c r="F24" s="16" t="s">
        <v>42</v>
      </c>
      <c r="G24" s="16" t="s">
        <v>10595</v>
      </c>
      <c r="H24" s="16" t="s">
        <v>44</v>
      </c>
      <c r="I24" s="16">
        <v>76.19</v>
      </c>
      <c r="J24" s="16">
        <v>75.599999999999994</v>
      </c>
      <c r="K24" s="16">
        <v>76.55</v>
      </c>
      <c r="L24" s="16">
        <v>75.12</v>
      </c>
      <c r="M24" s="16">
        <v>74.08</v>
      </c>
      <c r="N24" s="16">
        <v>73.319999999999993</v>
      </c>
      <c r="O24" s="16">
        <v>73.739999999999995</v>
      </c>
      <c r="P24" s="16">
        <v>72.680000000000007</v>
      </c>
      <c r="Q24" s="16">
        <v>70.62</v>
      </c>
      <c r="R24" s="16">
        <v>69.23</v>
      </c>
      <c r="S24" s="16">
        <v>67.430000000000007</v>
      </c>
      <c r="T24" s="16">
        <v>67.2</v>
      </c>
      <c r="U24" s="16">
        <v>75.66</v>
      </c>
      <c r="V24" s="16">
        <v>75.34</v>
      </c>
      <c r="W24" s="16">
        <v>75.67</v>
      </c>
      <c r="X24" s="16">
        <v>75.319999999999993</v>
      </c>
      <c r="Y24" s="16">
        <v>75.33</v>
      </c>
      <c r="Z24" s="16">
        <v>78.55</v>
      </c>
      <c r="AA24" s="16">
        <v>75.95</v>
      </c>
      <c r="AB24" s="16">
        <v>78.77</v>
      </c>
      <c r="AC24" s="16">
        <v>75.58</v>
      </c>
      <c r="AD24" s="16">
        <v>75.08</v>
      </c>
      <c r="AE24" s="16">
        <v>89.73</v>
      </c>
      <c r="AF24" s="16">
        <v>88.23</v>
      </c>
      <c r="AG24" s="16">
        <v>89.44</v>
      </c>
      <c r="AH24" s="16">
        <v>85.31</v>
      </c>
      <c r="AI24" s="16">
        <v>84.32</v>
      </c>
      <c r="AJ24" s="16">
        <v>82.51</v>
      </c>
      <c r="AK24" s="16">
        <v>82.94</v>
      </c>
      <c r="AL24" s="16">
        <v>85.73</v>
      </c>
      <c r="AM24" s="16">
        <v>88.32</v>
      </c>
      <c r="AN24" s="16">
        <v>88.44</v>
      </c>
      <c r="AO24" s="17">
        <v>79.42</v>
      </c>
    </row>
    <row r="25" spans="1:41" x14ac:dyDescent="0.3">
      <c r="A25" s="18" t="s">
        <v>7164</v>
      </c>
      <c r="B25" s="19" t="s">
        <v>7165</v>
      </c>
      <c r="C25" s="16" t="str">
        <f>VLOOKUP(B:B,'Liste-Pays'!A:B,2,0)</f>
        <v>AFR</v>
      </c>
      <c r="D25" s="16">
        <v>2</v>
      </c>
      <c r="E25" s="19" t="s">
        <v>41</v>
      </c>
      <c r="F25" s="19" t="s">
        <v>42</v>
      </c>
      <c r="G25" s="19" t="s">
        <v>10595</v>
      </c>
      <c r="H25" s="19" t="s">
        <v>44</v>
      </c>
      <c r="I25" s="19">
        <v>75.78</v>
      </c>
      <c r="J25" s="19">
        <v>73.209999999999994</v>
      </c>
      <c r="K25" s="19">
        <v>67.55</v>
      </c>
      <c r="L25" s="19">
        <v>65.650000000000006</v>
      </c>
      <c r="M25" s="19">
        <v>63.23</v>
      </c>
      <c r="N25" s="19">
        <v>62.63</v>
      </c>
      <c r="O25" s="19">
        <v>60.71</v>
      </c>
      <c r="P25" s="19">
        <v>58.27</v>
      </c>
      <c r="Q25" s="19">
        <v>58.11</v>
      </c>
      <c r="R25" s="19">
        <v>58.05</v>
      </c>
      <c r="S25" s="19">
        <v>56.55</v>
      </c>
      <c r="T25" s="19">
        <v>54.82</v>
      </c>
      <c r="U25" s="19">
        <v>54.83</v>
      </c>
      <c r="V25" s="19">
        <v>54.21</v>
      </c>
      <c r="W25" s="19">
        <v>55.03</v>
      </c>
      <c r="X25" s="19">
        <v>54.87</v>
      </c>
      <c r="Y25" s="19">
        <v>54.72</v>
      </c>
      <c r="Z25" s="19">
        <v>54.94</v>
      </c>
      <c r="AA25" s="19">
        <v>52.96</v>
      </c>
      <c r="AB25" s="19">
        <v>53.41</v>
      </c>
      <c r="AC25" s="19">
        <v>55.56</v>
      </c>
      <c r="AD25" s="19">
        <v>54.88</v>
      </c>
      <c r="AE25" s="19">
        <v>88.72</v>
      </c>
      <c r="AF25" s="19">
        <v>88.74</v>
      </c>
      <c r="AG25" s="19">
        <v>86.6</v>
      </c>
      <c r="AH25" s="19">
        <v>85.86</v>
      </c>
      <c r="AI25" s="19">
        <v>84.14</v>
      </c>
      <c r="AJ25" s="19">
        <v>83.13</v>
      </c>
      <c r="AK25" s="19">
        <v>82.19</v>
      </c>
      <c r="AL25" s="19">
        <v>79.040000000000006</v>
      </c>
      <c r="AM25" s="19">
        <v>76.06</v>
      </c>
      <c r="AN25" s="19">
        <v>73.099999999999994</v>
      </c>
      <c r="AO25" s="20">
        <v>70.08</v>
      </c>
    </row>
    <row r="26" spans="1:41" x14ac:dyDescent="0.3">
      <c r="A26" s="15" t="s">
        <v>7891</v>
      </c>
      <c r="B26" s="16" t="s">
        <v>7892</v>
      </c>
      <c r="C26" s="16" t="str">
        <f>VLOOKUP(B:B,'Liste-Pays'!A:B,2,0)</f>
        <v>AFR</v>
      </c>
      <c r="D26" s="16">
        <v>2</v>
      </c>
      <c r="E26" s="16" t="s">
        <v>41</v>
      </c>
      <c r="F26" s="16" t="s">
        <v>42</v>
      </c>
      <c r="G26" s="16" t="s">
        <v>10595</v>
      </c>
      <c r="H26" s="16" t="s">
        <v>44</v>
      </c>
      <c r="I26" s="16">
        <v>63.84</v>
      </c>
      <c r="J26" s="16">
        <v>63.99</v>
      </c>
      <c r="K26" s="16">
        <v>62</v>
      </c>
      <c r="L26" s="16">
        <v>60.68</v>
      </c>
      <c r="M26" s="16">
        <v>61.2</v>
      </c>
      <c r="N26" s="16">
        <v>59.76</v>
      </c>
      <c r="O26" s="16">
        <v>59.43</v>
      </c>
      <c r="P26" s="16">
        <v>57.85</v>
      </c>
      <c r="Q26" s="16">
        <v>55.96</v>
      </c>
      <c r="R26" s="16">
        <v>54.61</v>
      </c>
      <c r="S26" s="16">
        <v>54.3</v>
      </c>
      <c r="T26" s="16">
        <v>52.39</v>
      </c>
      <c r="U26" s="16">
        <v>51.84</v>
      </c>
      <c r="V26" s="16">
        <v>50.08</v>
      </c>
      <c r="W26" s="16">
        <v>49.53</v>
      </c>
      <c r="X26" s="16">
        <v>42.77</v>
      </c>
      <c r="Y26" s="16">
        <v>39.93</v>
      </c>
      <c r="Z26" s="16">
        <v>41.16</v>
      </c>
      <c r="AA26" s="16">
        <v>39.04</v>
      </c>
      <c r="AB26" s="16">
        <v>38.909999999999997</v>
      </c>
      <c r="AC26" s="16">
        <v>37.04</v>
      </c>
      <c r="AD26" s="16">
        <v>36.130000000000003</v>
      </c>
      <c r="AE26" s="16">
        <v>36.54</v>
      </c>
      <c r="AF26" s="16">
        <v>36.72</v>
      </c>
      <c r="AG26" s="16">
        <v>36.840000000000003</v>
      </c>
      <c r="AH26" s="16">
        <v>35.35</v>
      </c>
      <c r="AI26" s="16">
        <v>33.869999999999997</v>
      </c>
      <c r="AJ26" s="16">
        <v>32.93</v>
      </c>
      <c r="AK26" s="16">
        <v>32.19</v>
      </c>
      <c r="AL26" s="16">
        <v>32.450000000000003</v>
      </c>
      <c r="AM26" s="16">
        <v>32.01</v>
      </c>
      <c r="AN26" s="16">
        <v>31.63</v>
      </c>
      <c r="AO26" s="17">
        <v>31.07</v>
      </c>
    </row>
    <row r="27" spans="1:41" x14ac:dyDescent="0.3">
      <c r="A27" s="18" t="s">
        <v>7987</v>
      </c>
      <c r="B27" s="19" t="s">
        <v>7988</v>
      </c>
      <c r="C27" s="16" t="str">
        <f>VLOOKUP(B:B,'Liste-Pays'!A:B,2,0)</f>
        <v>AFR</v>
      </c>
      <c r="D27" s="16">
        <v>2</v>
      </c>
      <c r="E27" s="19" t="s">
        <v>41</v>
      </c>
      <c r="F27" s="19" t="s">
        <v>42</v>
      </c>
      <c r="G27" s="19" t="s">
        <v>10595</v>
      </c>
      <c r="H27" s="19" t="s">
        <v>44</v>
      </c>
      <c r="I27" s="19">
        <v>60.42</v>
      </c>
      <c r="J27" s="19">
        <v>60.34</v>
      </c>
      <c r="K27" s="19">
        <v>54.48</v>
      </c>
      <c r="L27" s="19">
        <v>58.46</v>
      </c>
      <c r="M27" s="19">
        <v>57.49</v>
      </c>
      <c r="N27" s="19">
        <v>56.54</v>
      </c>
      <c r="O27" s="19">
        <v>55.55</v>
      </c>
      <c r="P27" s="19">
        <v>35.700000000000003</v>
      </c>
      <c r="Q27" s="19">
        <v>34.39</v>
      </c>
      <c r="R27" s="19">
        <v>33.869999999999997</v>
      </c>
      <c r="S27" s="19">
        <v>33.130000000000003</v>
      </c>
      <c r="T27" s="19">
        <v>32.46</v>
      </c>
      <c r="U27" s="19">
        <v>42.5</v>
      </c>
      <c r="V27" s="19">
        <v>40.82</v>
      </c>
      <c r="W27" s="19">
        <v>40.090000000000003</v>
      </c>
      <c r="X27" s="19">
        <v>39.119999999999997</v>
      </c>
      <c r="Y27" s="19">
        <v>38.380000000000003</v>
      </c>
      <c r="Z27" s="19">
        <v>38.33</v>
      </c>
      <c r="AA27" s="19">
        <v>37.590000000000003</v>
      </c>
      <c r="AB27" s="19">
        <v>36.83</v>
      </c>
      <c r="AC27" s="19">
        <v>33.25</v>
      </c>
      <c r="AD27" s="19">
        <v>32.44</v>
      </c>
      <c r="AE27" s="19">
        <v>30.56</v>
      </c>
      <c r="AF27" s="19">
        <v>29.13</v>
      </c>
      <c r="AG27" s="19">
        <v>29.22</v>
      </c>
      <c r="AH27" s="19">
        <v>28.27</v>
      </c>
      <c r="AI27" s="19">
        <v>27.65</v>
      </c>
      <c r="AJ27" s="19">
        <v>26.41</v>
      </c>
      <c r="AK27" s="19">
        <v>25.93</v>
      </c>
      <c r="AL27" s="19">
        <v>25.59</v>
      </c>
      <c r="AM27" s="19">
        <v>25.29</v>
      </c>
      <c r="AN27" s="19">
        <v>24.94</v>
      </c>
      <c r="AO27" s="20">
        <v>24.51</v>
      </c>
    </row>
    <row r="28" spans="1:41" x14ac:dyDescent="0.3">
      <c r="A28" s="15" t="s">
        <v>6653</v>
      </c>
      <c r="B28" s="16" t="s">
        <v>6654</v>
      </c>
      <c r="C28" s="16" t="str">
        <f>VLOOKUP(B:B,'Liste-Pays'!A:B,2,0)</f>
        <v>AFR</v>
      </c>
      <c r="D28" s="16">
        <v>2</v>
      </c>
      <c r="E28" s="16" t="s">
        <v>41</v>
      </c>
      <c r="F28" s="16" t="s">
        <v>42</v>
      </c>
      <c r="G28" s="16" t="s">
        <v>10595</v>
      </c>
      <c r="H28" s="16" t="s">
        <v>44</v>
      </c>
      <c r="I28" s="16">
        <v>59.54</v>
      </c>
      <c r="J28" s="16">
        <v>62.7</v>
      </c>
      <c r="K28" s="16">
        <v>53.94</v>
      </c>
      <c r="L28" s="16">
        <v>52.18</v>
      </c>
      <c r="M28" s="16">
        <v>54.98</v>
      </c>
      <c r="N28" s="16">
        <v>56.47</v>
      </c>
      <c r="O28" s="16">
        <v>52.53</v>
      </c>
      <c r="P28" s="16">
        <v>53.75</v>
      </c>
      <c r="Q28" s="16">
        <v>54.26</v>
      </c>
      <c r="R28" s="16">
        <v>55.61</v>
      </c>
      <c r="S28" s="16">
        <v>55.13</v>
      </c>
      <c r="T28" s="16">
        <v>69.91</v>
      </c>
      <c r="U28" s="16">
        <v>64.02</v>
      </c>
      <c r="V28" s="16">
        <v>52.06</v>
      </c>
      <c r="W28" s="16">
        <v>62.11</v>
      </c>
      <c r="X28" s="16">
        <v>52.72</v>
      </c>
      <c r="Y28" s="16">
        <v>54.25</v>
      </c>
      <c r="Z28" s="16">
        <v>52.32</v>
      </c>
      <c r="AA28" s="16">
        <v>50.76</v>
      </c>
      <c r="AB28" s="16">
        <v>50.32</v>
      </c>
      <c r="AC28" s="16">
        <v>58.42</v>
      </c>
      <c r="AD28" s="16">
        <v>58.09</v>
      </c>
      <c r="AE28" s="16">
        <v>55.28</v>
      </c>
      <c r="AF28" s="16">
        <v>55.65</v>
      </c>
      <c r="AG28" s="16">
        <v>55.65</v>
      </c>
      <c r="AH28" s="16">
        <v>55.94</v>
      </c>
      <c r="AI28" s="16">
        <v>56.39</v>
      </c>
      <c r="AJ28" s="16">
        <v>55.52</v>
      </c>
      <c r="AK28" s="16">
        <v>54.61</v>
      </c>
      <c r="AL28" s="16">
        <v>54.31</v>
      </c>
      <c r="AM28" s="16">
        <v>54.61</v>
      </c>
      <c r="AN28" s="16">
        <v>54.31</v>
      </c>
      <c r="AO28" s="17">
        <v>54.91</v>
      </c>
    </row>
    <row r="29" spans="1:41" x14ac:dyDescent="0.3">
      <c r="A29" s="18" t="s">
        <v>8880</v>
      </c>
      <c r="B29" s="19" t="s">
        <v>8881</v>
      </c>
      <c r="C29" s="16" t="str">
        <f>VLOOKUP(B:B,'Liste-Pays'!A:B,2,0)</f>
        <v>AFR</v>
      </c>
      <c r="D29" s="16">
        <v>2</v>
      </c>
      <c r="E29" s="19" t="s">
        <v>41</v>
      </c>
      <c r="F29" s="19" t="s">
        <v>42</v>
      </c>
      <c r="G29" s="19" t="s">
        <v>10595</v>
      </c>
      <c r="H29" s="19" t="s">
        <v>44</v>
      </c>
      <c r="I29" s="19">
        <v>55.53</v>
      </c>
      <c r="J29" s="19">
        <v>54.25</v>
      </c>
      <c r="K29" s="19">
        <v>53.52</v>
      </c>
      <c r="L29" s="19">
        <v>53.15</v>
      </c>
      <c r="M29" s="19">
        <v>55.33</v>
      </c>
      <c r="N29" s="19">
        <v>54.42</v>
      </c>
      <c r="O29" s="19">
        <v>60.21</v>
      </c>
      <c r="P29" s="19">
        <v>50.81</v>
      </c>
      <c r="Q29" s="19">
        <v>50.01</v>
      </c>
      <c r="R29" s="19">
        <v>53.56</v>
      </c>
      <c r="S29" s="19">
        <v>55.72</v>
      </c>
      <c r="T29" s="19">
        <v>59.63</v>
      </c>
      <c r="U29" s="19">
        <v>55.95</v>
      </c>
      <c r="V29" s="19">
        <v>46.73</v>
      </c>
      <c r="W29" s="19">
        <v>59.26</v>
      </c>
      <c r="X29" s="19">
        <v>61.09</v>
      </c>
      <c r="Y29" s="19">
        <v>57.21</v>
      </c>
      <c r="Z29" s="19">
        <v>59.98</v>
      </c>
      <c r="AA29" s="19">
        <v>51.67</v>
      </c>
      <c r="AB29" s="19">
        <v>62.31</v>
      </c>
      <c r="AC29" s="19">
        <v>46.91</v>
      </c>
      <c r="AD29" s="19">
        <v>52.53</v>
      </c>
      <c r="AE29" s="19">
        <v>42.38</v>
      </c>
      <c r="AF29" s="19">
        <v>41.25</v>
      </c>
      <c r="AG29" s="19">
        <v>45.06</v>
      </c>
      <c r="AH29" s="19">
        <v>39.65</v>
      </c>
      <c r="AI29" s="19">
        <v>36.159999999999997</v>
      </c>
      <c r="AJ29" s="19">
        <v>49.8</v>
      </c>
      <c r="AK29" s="19">
        <v>49.65</v>
      </c>
      <c r="AL29" s="19">
        <v>49.51</v>
      </c>
      <c r="AM29" s="19">
        <v>49.45</v>
      </c>
      <c r="AN29" s="19">
        <v>49.37</v>
      </c>
      <c r="AO29" s="20">
        <v>49.05</v>
      </c>
    </row>
    <row r="30" spans="1:41" x14ac:dyDescent="0.3">
      <c r="A30" s="15" t="s">
        <v>8516</v>
      </c>
      <c r="B30" s="16" t="s">
        <v>8517</v>
      </c>
      <c r="C30" s="16" t="str">
        <f>VLOOKUP(B:B,'Liste-Pays'!A:B,2,0)</f>
        <v>AFR</v>
      </c>
      <c r="D30" s="16">
        <v>2</v>
      </c>
      <c r="E30" s="16" t="s">
        <v>41</v>
      </c>
      <c r="F30" s="16" t="s">
        <v>42</v>
      </c>
      <c r="G30" s="16" t="s">
        <v>10595</v>
      </c>
      <c r="H30" s="16" t="s">
        <v>44</v>
      </c>
      <c r="I30" s="16">
        <v>47.3</v>
      </c>
      <c r="J30" s="16">
        <v>48.37</v>
      </c>
      <c r="K30" s="16">
        <v>46.95</v>
      </c>
      <c r="L30" s="16">
        <v>44.68</v>
      </c>
      <c r="M30" s="16">
        <v>42.7</v>
      </c>
      <c r="N30" s="16">
        <v>41.26</v>
      </c>
      <c r="O30" s="16">
        <v>40.21</v>
      </c>
      <c r="P30" s="16">
        <v>35.86</v>
      </c>
      <c r="Q30" s="16">
        <v>34.479999999999997</v>
      </c>
      <c r="R30" s="16">
        <v>33.58</v>
      </c>
      <c r="S30" s="16">
        <v>32.549999999999997</v>
      </c>
      <c r="T30" s="16">
        <v>31.74</v>
      </c>
      <c r="U30" s="16">
        <v>30.87</v>
      </c>
      <c r="V30" s="16">
        <v>29.03</v>
      </c>
      <c r="W30" s="16">
        <v>28.68</v>
      </c>
      <c r="X30" s="16">
        <v>27.3</v>
      </c>
      <c r="Y30" s="16">
        <v>26.26</v>
      </c>
      <c r="Z30" s="16">
        <v>25.99</v>
      </c>
      <c r="AA30" s="16">
        <v>25.1</v>
      </c>
      <c r="AB30" s="16">
        <v>22.78</v>
      </c>
      <c r="AC30" s="16">
        <v>22.12</v>
      </c>
      <c r="AD30" s="16">
        <v>21.77</v>
      </c>
      <c r="AE30" s="16">
        <v>24.71</v>
      </c>
      <c r="AF30" s="16">
        <v>25.49</v>
      </c>
      <c r="AG30" s="16">
        <v>24.45</v>
      </c>
      <c r="AH30" s="16">
        <v>20.059999999999999</v>
      </c>
      <c r="AI30" s="16">
        <v>19.22</v>
      </c>
      <c r="AJ30" s="16">
        <v>18.829999999999998</v>
      </c>
      <c r="AK30" s="16">
        <v>18.43</v>
      </c>
      <c r="AL30" s="16">
        <v>18.12</v>
      </c>
      <c r="AM30" s="16">
        <v>17.86</v>
      </c>
      <c r="AN30" s="16">
        <v>17.760000000000002</v>
      </c>
      <c r="AO30" s="17">
        <v>17.829999999999998</v>
      </c>
    </row>
    <row r="31" spans="1:41" x14ac:dyDescent="0.3">
      <c r="A31" s="18" t="s">
        <v>8138</v>
      </c>
      <c r="B31" s="19" t="s">
        <v>8139</v>
      </c>
      <c r="C31" s="16" t="str">
        <f>VLOOKUP(B:B,'Liste-Pays'!A:B,2,0)</f>
        <v>AFR</v>
      </c>
      <c r="D31" s="16">
        <v>2</v>
      </c>
      <c r="E31" s="19" t="s">
        <v>41</v>
      </c>
      <c r="F31" s="19" t="s">
        <v>42</v>
      </c>
      <c r="G31" s="19" t="s">
        <v>10595</v>
      </c>
      <c r="H31" s="19" t="s">
        <v>44</v>
      </c>
      <c r="I31" s="19">
        <v>47.05</v>
      </c>
      <c r="J31" s="19">
        <v>44.85</v>
      </c>
      <c r="K31" s="19">
        <v>42.64</v>
      </c>
      <c r="L31" s="19">
        <v>40.659999999999997</v>
      </c>
      <c r="M31" s="19">
        <v>38.840000000000003</v>
      </c>
      <c r="N31" s="19">
        <v>37.08</v>
      </c>
      <c r="O31" s="19">
        <v>35.799999999999997</v>
      </c>
      <c r="P31" s="19">
        <v>34.26</v>
      </c>
      <c r="Q31" s="19">
        <v>33.22</v>
      </c>
      <c r="R31" s="19">
        <v>31.66</v>
      </c>
      <c r="S31" s="19">
        <v>29.64</v>
      </c>
      <c r="T31" s="19">
        <v>27.68</v>
      </c>
      <c r="U31" s="19">
        <v>27.03</v>
      </c>
      <c r="V31" s="19">
        <v>27.09</v>
      </c>
      <c r="W31" s="19">
        <v>25.85</v>
      </c>
      <c r="X31" s="19">
        <v>24.76</v>
      </c>
      <c r="Y31" s="19">
        <v>23.67</v>
      </c>
      <c r="Z31" s="19">
        <v>22.87</v>
      </c>
      <c r="AA31" s="19">
        <v>22.05</v>
      </c>
      <c r="AB31" s="19">
        <v>21.23</v>
      </c>
      <c r="AC31" s="19">
        <v>20.39</v>
      </c>
      <c r="AD31" s="19">
        <v>19.68</v>
      </c>
      <c r="AE31" s="19">
        <v>23.47</v>
      </c>
      <c r="AF31" s="19">
        <v>23.62</v>
      </c>
      <c r="AG31" s="19">
        <v>23.09</v>
      </c>
      <c r="AH31" s="19">
        <v>22.21</v>
      </c>
      <c r="AI31" s="19">
        <v>21.32</v>
      </c>
      <c r="AJ31" s="19">
        <v>20.59</v>
      </c>
      <c r="AK31" s="19">
        <v>20.03</v>
      </c>
      <c r="AL31" s="19">
        <v>19.559999999999999</v>
      </c>
      <c r="AM31" s="19">
        <v>18.920000000000002</v>
      </c>
      <c r="AN31" s="19">
        <v>18.45</v>
      </c>
      <c r="AO31" s="20">
        <v>18.02</v>
      </c>
    </row>
    <row r="32" spans="1:41" x14ac:dyDescent="0.3">
      <c r="A32" s="15" t="s">
        <v>9042</v>
      </c>
      <c r="B32" s="16" t="s">
        <v>9043</v>
      </c>
      <c r="C32" s="16" t="str">
        <f>VLOOKUP(B:B,'Liste-Pays'!A:B,2,0)</f>
        <v>AFR</v>
      </c>
      <c r="D32" s="16">
        <v>2</v>
      </c>
      <c r="E32" s="16" t="s">
        <v>41</v>
      </c>
      <c r="F32" s="16" t="s">
        <v>42</v>
      </c>
      <c r="G32" s="16" t="s">
        <v>10595</v>
      </c>
      <c r="H32" s="16" t="s">
        <v>44</v>
      </c>
      <c r="I32" s="16">
        <v>46.55</v>
      </c>
      <c r="J32" s="16">
        <v>46.56</v>
      </c>
      <c r="K32" s="16">
        <v>46.64</v>
      </c>
      <c r="L32" s="16">
        <v>46.38</v>
      </c>
      <c r="M32" s="16">
        <v>46.2</v>
      </c>
      <c r="N32" s="16">
        <v>45.91</v>
      </c>
      <c r="O32" s="16">
        <v>45.86</v>
      </c>
      <c r="P32" s="16">
        <v>45.72</v>
      </c>
      <c r="Q32" s="16">
        <v>45.58</v>
      </c>
      <c r="R32" s="16">
        <v>45.35</v>
      </c>
      <c r="S32" s="16">
        <v>45.17</v>
      </c>
      <c r="T32" s="16">
        <v>44.8</v>
      </c>
      <c r="U32" s="16">
        <v>44.57</v>
      </c>
      <c r="V32" s="16">
        <v>44.29</v>
      </c>
      <c r="W32" s="16">
        <v>44.19</v>
      </c>
      <c r="X32" s="16">
        <v>44.09</v>
      </c>
      <c r="Y32" s="16">
        <v>45.15</v>
      </c>
      <c r="Z32" s="16">
        <v>46.39</v>
      </c>
      <c r="AA32" s="16">
        <v>45.85</v>
      </c>
      <c r="AB32" s="16">
        <v>45.45</v>
      </c>
      <c r="AC32" s="16">
        <v>45.12</v>
      </c>
      <c r="AD32" s="16">
        <v>44.63</v>
      </c>
      <c r="AE32" s="16">
        <v>43.97</v>
      </c>
      <c r="AF32" s="16">
        <v>43.66</v>
      </c>
      <c r="AG32" s="16">
        <v>43.42</v>
      </c>
      <c r="AH32" s="16">
        <v>43.43</v>
      </c>
      <c r="AI32" s="16">
        <v>42.89</v>
      </c>
      <c r="AJ32" s="16">
        <v>42.28</v>
      </c>
      <c r="AK32" s="16">
        <v>41.55</v>
      </c>
      <c r="AL32" s="16">
        <v>39.5</v>
      </c>
      <c r="AM32" s="16">
        <v>37.409999999999997</v>
      </c>
      <c r="AN32" s="16">
        <v>39.43</v>
      </c>
      <c r="AO32" s="17">
        <v>42.58</v>
      </c>
    </row>
    <row r="33" spans="1:41" x14ac:dyDescent="0.3">
      <c r="A33" s="18" t="s">
        <v>9010</v>
      </c>
      <c r="B33" s="19" t="s">
        <v>9011</v>
      </c>
      <c r="C33" s="16" t="str">
        <f>VLOOKUP(B:B,'Liste-Pays'!A:B,2,0)</f>
        <v>AFR</v>
      </c>
      <c r="D33" s="16">
        <v>2</v>
      </c>
      <c r="E33" s="19" t="s">
        <v>41</v>
      </c>
      <c r="F33" s="19" t="s">
        <v>42</v>
      </c>
      <c r="G33" s="19" t="s">
        <v>10595</v>
      </c>
      <c r="H33" s="19" t="s">
        <v>44</v>
      </c>
      <c r="I33" s="19">
        <v>43.45</v>
      </c>
      <c r="J33" s="19">
        <v>42.73</v>
      </c>
      <c r="K33" s="19">
        <v>42.13</v>
      </c>
      <c r="L33" s="19">
        <v>42.53</v>
      </c>
      <c r="M33" s="19">
        <v>40.880000000000003</v>
      </c>
      <c r="N33" s="19">
        <v>42.45</v>
      </c>
      <c r="O33" s="19">
        <v>42.96</v>
      </c>
      <c r="P33" s="19">
        <v>40.72</v>
      </c>
      <c r="Q33" s="19">
        <v>39.93</v>
      </c>
      <c r="R33" s="19">
        <v>39.369999999999997</v>
      </c>
      <c r="S33" s="19">
        <v>40.200000000000003</v>
      </c>
      <c r="T33" s="19">
        <v>39.68</v>
      </c>
      <c r="U33" s="19">
        <v>51.71</v>
      </c>
      <c r="V33" s="19">
        <v>51.02</v>
      </c>
      <c r="W33" s="19">
        <v>49.86</v>
      </c>
      <c r="X33" s="19">
        <v>51.2</v>
      </c>
      <c r="Y33" s="19">
        <v>49.76</v>
      </c>
      <c r="Z33" s="19">
        <v>51.68</v>
      </c>
      <c r="AA33" s="19">
        <v>47.24</v>
      </c>
      <c r="AB33" s="19">
        <v>48.38</v>
      </c>
      <c r="AC33" s="19">
        <v>45.71</v>
      </c>
      <c r="AD33" s="19">
        <v>48.34</v>
      </c>
      <c r="AE33" s="19">
        <v>56.04</v>
      </c>
      <c r="AF33" s="19">
        <v>57.38</v>
      </c>
      <c r="AG33" s="19">
        <v>57.71</v>
      </c>
      <c r="AH33" s="19">
        <v>56.48</v>
      </c>
      <c r="AI33" s="19">
        <v>57.1</v>
      </c>
      <c r="AJ33" s="19">
        <v>56.46</v>
      </c>
      <c r="AK33" s="19">
        <v>55.78</v>
      </c>
      <c r="AL33" s="19">
        <v>55.95</v>
      </c>
      <c r="AM33" s="19">
        <v>55.53</v>
      </c>
      <c r="AN33" s="19">
        <v>55.24</v>
      </c>
      <c r="AO33" s="20">
        <v>55.22</v>
      </c>
    </row>
    <row r="34" spans="1:41" x14ac:dyDescent="0.3">
      <c r="A34" s="15" t="s">
        <v>9495</v>
      </c>
      <c r="B34" s="16" t="s">
        <v>9496</v>
      </c>
      <c r="C34" s="16" t="str">
        <f>VLOOKUP(B:B,'Liste-Pays'!A:B,2,0)</f>
        <v>AFR</v>
      </c>
      <c r="D34" s="16">
        <v>2</v>
      </c>
      <c r="E34" s="16" t="s">
        <v>41</v>
      </c>
      <c r="F34" s="16" t="s">
        <v>42</v>
      </c>
      <c r="G34" s="16" t="s">
        <v>10595</v>
      </c>
      <c r="H34" s="16" t="s">
        <v>44</v>
      </c>
      <c r="I34" s="16">
        <v>41.52</v>
      </c>
      <c r="J34" s="16">
        <v>39.67</v>
      </c>
      <c r="K34" s="16">
        <v>40.18</v>
      </c>
      <c r="L34" s="16">
        <v>38.92</v>
      </c>
      <c r="M34" s="16">
        <v>37.229999999999997</v>
      </c>
      <c r="N34" s="16">
        <v>37.43</v>
      </c>
      <c r="O34" s="16">
        <v>37.03</v>
      </c>
      <c r="P34" s="16">
        <v>33.44</v>
      </c>
      <c r="Q34" s="16">
        <v>32.85</v>
      </c>
      <c r="R34" s="16">
        <v>32.520000000000003</v>
      </c>
      <c r="S34" s="16">
        <v>32.46</v>
      </c>
      <c r="T34" s="16">
        <v>31.21</v>
      </c>
      <c r="U34" s="16">
        <v>29.95</v>
      </c>
      <c r="V34" s="16">
        <v>27.49</v>
      </c>
      <c r="W34" s="16">
        <v>27.07</v>
      </c>
      <c r="X34" s="16">
        <v>26.4</v>
      </c>
      <c r="Y34" s="16">
        <v>26.09</v>
      </c>
      <c r="Z34" s="16">
        <v>25.72</v>
      </c>
      <c r="AA34" s="16">
        <v>24.25</v>
      </c>
      <c r="AB34" s="16">
        <v>24.27</v>
      </c>
      <c r="AC34" s="16">
        <v>23.91</v>
      </c>
      <c r="AD34" s="16">
        <v>22.78</v>
      </c>
      <c r="AE34" s="16">
        <v>21.91</v>
      </c>
      <c r="AF34" s="16">
        <v>21.57</v>
      </c>
      <c r="AG34" s="16">
        <v>22.12</v>
      </c>
      <c r="AH34" s="16">
        <v>20.72</v>
      </c>
      <c r="AI34" s="16">
        <v>20.38</v>
      </c>
      <c r="AJ34" s="16">
        <v>20.94</v>
      </c>
      <c r="AK34" s="16">
        <v>20.62</v>
      </c>
      <c r="AL34" s="16">
        <v>20.16</v>
      </c>
      <c r="AM34" s="16">
        <v>19.73</v>
      </c>
      <c r="AN34" s="16">
        <v>19.3</v>
      </c>
      <c r="AO34" s="17">
        <v>19.010000000000002</v>
      </c>
    </row>
    <row r="35" spans="1:41" x14ac:dyDescent="0.3">
      <c r="A35" s="18" t="s">
        <v>8464</v>
      </c>
      <c r="B35" s="19" t="s">
        <v>8465</v>
      </c>
      <c r="C35" s="16" t="str">
        <f>VLOOKUP(B:B,'Liste-Pays'!A:B,2,0)</f>
        <v>AFR</v>
      </c>
      <c r="D35" s="16">
        <v>2</v>
      </c>
      <c r="E35" s="19" t="s">
        <v>41</v>
      </c>
      <c r="F35" s="19" t="s">
        <v>42</v>
      </c>
      <c r="G35" s="19" t="s">
        <v>10595</v>
      </c>
      <c r="H35" s="19" t="s">
        <v>44</v>
      </c>
      <c r="I35" s="19">
        <v>40.26</v>
      </c>
      <c r="J35" s="19">
        <v>41.12</v>
      </c>
      <c r="K35" s="19">
        <v>39.200000000000003</v>
      </c>
      <c r="L35" s="19">
        <v>39.61</v>
      </c>
      <c r="M35" s="19">
        <v>40.090000000000003</v>
      </c>
      <c r="N35" s="19">
        <v>39.78</v>
      </c>
      <c r="O35" s="19">
        <v>39.24</v>
      </c>
      <c r="P35" s="19">
        <v>47.89</v>
      </c>
      <c r="Q35" s="19">
        <v>48.07</v>
      </c>
      <c r="R35" s="19">
        <v>46.54</v>
      </c>
      <c r="S35" s="19">
        <v>45.85</v>
      </c>
      <c r="T35" s="19">
        <v>43.39</v>
      </c>
      <c r="U35" s="19">
        <v>39.700000000000003</v>
      </c>
      <c r="V35" s="19">
        <v>37.47</v>
      </c>
      <c r="W35" s="19">
        <v>37.01</v>
      </c>
      <c r="X35" s="19">
        <v>36.619999999999997</v>
      </c>
      <c r="Y35" s="19">
        <v>34.76</v>
      </c>
      <c r="Z35" s="19">
        <v>33.56</v>
      </c>
      <c r="AA35" s="19">
        <v>32.82</v>
      </c>
      <c r="AB35" s="19">
        <v>31.22</v>
      </c>
      <c r="AC35" s="19">
        <v>31.12</v>
      </c>
      <c r="AD35" s="19">
        <v>30.88</v>
      </c>
      <c r="AE35" s="19">
        <v>30.31</v>
      </c>
      <c r="AF35" s="19">
        <v>29.16</v>
      </c>
      <c r="AG35" s="19">
        <v>28.1</v>
      </c>
      <c r="AH35" s="19">
        <v>26.75</v>
      </c>
      <c r="AI35" s="19">
        <v>26.33</v>
      </c>
      <c r="AJ35" s="19">
        <v>24.78</v>
      </c>
      <c r="AK35" s="19">
        <v>24.55</v>
      </c>
      <c r="AL35" s="19">
        <v>25.04</v>
      </c>
      <c r="AM35" s="19">
        <v>24.64</v>
      </c>
      <c r="AN35" s="19">
        <v>23.14</v>
      </c>
      <c r="AO35" s="20">
        <v>22.47</v>
      </c>
    </row>
    <row r="36" spans="1:41" x14ac:dyDescent="0.3">
      <c r="A36" s="15" t="s">
        <v>9399</v>
      </c>
      <c r="B36" s="16" t="s">
        <v>9400</v>
      </c>
      <c r="C36" s="16" t="str">
        <f>VLOOKUP(B:B,'Liste-Pays'!A:B,2,0)</f>
        <v>AFR</v>
      </c>
      <c r="D36" s="16">
        <v>2</v>
      </c>
      <c r="E36" s="16" t="s">
        <v>41</v>
      </c>
      <c r="F36" s="16" t="s">
        <v>42</v>
      </c>
      <c r="G36" s="16" t="s">
        <v>10595</v>
      </c>
      <c r="H36" s="16" t="s">
        <v>44</v>
      </c>
      <c r="I36" s="16">
        <v>36.619999999999997</v>
      </c>
      <c r="J36" s="16">
        <v>34.979999999999997</v>
      </c>
      <c r="K36" s="16">
        <v>32.799999999999997</v>
      </c>
      <c r="L36" s="16">
        <v>31.87</v>
      </c>
      <c r="M36" s="16">
        <v>30.88</v>
      </c>
      <c r="N36" s="16">
        <v>30.44</v>
      </c>
      <c r="O36" s="16">
        <v>30.29</v>
      </c>
      <c r="P36" s="16">
        <v>28.16</v>
      </c>
      <c r="Q36" s="16">
        <v>27.57</v>
      </c>
      <c r="R36" s="16">
        <v>26.98</v>
      </c>
      <c r="S36" s="16">
        <v>26</v>
      </c>
      <c r="T36" s="16">
        <v>26.56</v>
      </c>
      <c r="U36" s="16">
        <v>27.61</v>
      </c>
      <c r="V36" s="16">
        <v>26.63</v>
      </c>
      <c r="W36" s="16">
        <v>25.9</v>
      </c>
      <c r="X36" s="16">
        <v>24.97</v>
      </c>
      <c r="Y36" s="16">
        <v>24.85</v>
      </c>
      <c r="Z36" s="16">
        <v>24.32</v>
      </c>
      <c r="AA36" s="16">
        <v>23.94</v>
      </c>
      <c r="AB36" s="16">
        <v>22.23</v>
      </c>
      <c r="AC36" s="16">
        <v>23.26</v>
      </c>
      <c r="AD36" s="16">
        <v>23.91</v>
      </c>
      <c r="AE36" s="16">
        <v>25.49</v>
      </c>
      <c r="AF36" s="16">
        <v>25.59</v>
      </c>
      <c r="AG36" s="16">
        <v>23.33</v>
      </c>
      <c r="AH36" s="16">
        <v>22.04</v>
      </c>
      <c r="AI36" s="16">
        <v>21.48</v>
      </c>
      <c r="AJ36" s="16">
        <v>19.84</v>
      </c>
      <c r="AK36" s="16">
        <v>19.41</v>
      </c>
      <c r="AL36" s="16">
        <v>18.89</v>
      </c>
      <c r="AM36" s="16">
        <v>18.37</v>
      </c>
      <c r="AN36" s="16">
        <v>17.52</v>
      </c>
      <c r="AO36" s="17">
        <v>17.27</v>
      </c>
    </row>
    <row r="37" spans="1:41" x14ac:dyDescent="0.3">
      <c r="A37" s="18" t="s">
        <v>9474</v>
      </c>
      <c r="B37" s="19" t="s">
        <v>9475</v>
      </c>
      <c r="C37" s="16" t="str">
        <f>VLOOKUP(B:B,'Liste-Pays'!A:B,2,0)</f>
        <v>AFR</v>
      </c>
      <c r="D37" s="16">
        <v>2</v>
      </c>
      <c r="E37" s="19" t="s">
        <v>41</v>
      </c>
      <c r="F37" s="19" t="s">
        <v>42</v>
      </c>
      <c r="G37" s="19" t="s">
        <v>10595</v>
      </c>
      <c r="H37" s="19" t="s">
        <v>44</v>
      </c>
      <c r="I37" s="19">
        <v>31.71</v>
      </c>
      <c r="J37" s="19">
        <v>29.47</v>
      </c>
      <c r="K37" s="19">
        <v>30.69</v>
      </c>
      <c r="L37" s="19">
        <v>31.49</v>
      </c>
      <c r="M37" s="19">
        <v>30.27</v>
      </c>
      <c r="N37" s="19">
        <v>27.26</v>
      </c>
      <c r="O37" s="19">
        <v>26.73</v>
      </c>
      <c r="P37" s="19">
        <v>26.08</v>
      </c>
      <c r="Q37" s="19">
        <v>25.48</v>
      </c>
      <c r="R37" s="19">
        <v>26.01</v>
      </c>
      <c r="S37" s="19">
        <v>25.23</v>
      </c>
      <c r="T37" s="19">
        <v>27.47</v>
      </c>
      <c r="U37" s="19">
        <v>27.22</v>
      </c>
      <c r="V37" s="19">
        <v>25.03</v>
      </c>
      <c r="W37" s="19">
        <v>23.67</v>
      </c>
      <c r="X37" s="19">
        <v>23.04</v>
      </c>
      <c r="Y37" s="19">
        <v>25.78</v>
      </c>
      <c r="Z37" s="19">
        <v>23.89</v>
      </c>
      <c r="AA37" s="19">
        <v>21.82</v>
      </c>
      <c r="AB37" s="19">
        <v>21.1</v>
      </c>
      <c r="AC37" s="19">
        <v>19.600000000000001</v>
      </c>
      <c r="AD37" s="19">
        <v>21.88</v>
      </c>
      <c r="AE37" s="19">
        <v>22.58</v>
      </c>
      <c r="AF37" s="19">
        <v>22.47</v>
      </c>
      <c r="AG37" s="19">
        <v>21.82</v>
      </c>
      <c r="AH37" s="19">
        <v>20.37</v>
      </c>
      <c r="AI37" s="19">
        <v>19.54</v>
      </c>
      <c r="AJ37" s="19">
        <v>19.28</v>
      </c>
      <c r="AK37" s="19">
        <v>18.489999999999998</v>
      </c>
      <c r="AL37" s="19">
        <v>19.54</v>
      </c>
      <c r="AM37" s="19">
        <v>19.93</v>
      </c>
      <c r="AN37" s="19">
        <v>19.489999999999998</v>
      </c>
      <c r="AO37" s="20">
        <v>19.489999999999998</v>
      </c>
    </row>
    <row r="38" spans="1:41" x14ac:dyDescent="0.3">
      <c r="A38" s="15" t="s">
        <v>9578</v>
      </c>
      <c r="B38" s="16" t="s">
        <v>9579</v>
      </c>
      <c r="C38" s="16" t="str">
        <f>VLOOKUP(B:B,'Liste-Pays'!A:B,2,0)</f>
        <v>AFR</v>
      </c>
      <c r="D38" s="16">
        <v>2</v>
      </c>
      <c r="E38" s="16" t="s">
        <v>41</v>
      </c>
      <c r="F38" s="16" t="s">
        <v>42</v>
      </c>
      <c r="G38" s="16" t="s">
        <v>10595</v>
      </c>
      <c r="H38" s="16" t="s">
        <v>44</v>
      </c>
      <c r="I38" s="16">
        <v>26.35</v>
      </c>
      <c r="J38" s="16">
        <v>25.67</v>
      </c>
      <c r="K38" s="16">
        <v>27.37</v>
      </c>
      <c r="L38" s="16">
        <v>27.16</v>
      </c>
      <c r="M38" s="16">
        <v>26.71</v>
      </c>
      <c r="N38" s="16">
        <v>25.45</v>
      </c>
      <c r="O38" s="16">
        <v>25.27</v>
      </c>
      <c r="P38" s="16">
        <v>23.57</v>
      </c>
      <c r="Q38" s="16">
        <v>23.16</v>
      </c>
      <c r="R38" s="16">
        <v>22.68</v>
      </c>
      <c r="S38" s="16">
        <v>22</v>
      </c>
      <c r="T38" s="16">
        <v>22.07</v>
      </c>
      <c r="U38" s="16">
        <v>21.97</v>
      </c>
      <c r="V38" s="16">
        <v>21.77</v>
      </c>
      <c r="W38" s="16">
        <v>21.09</v>
      </c>
      <c r="X38" s="16">
        <v>21.37</v>
      </c>
      <c r="Y38" s="16">
        <v>20.61</v>
      </c>
      <c r="Z38" s="16">
        <v>20.28</v>
      </c>
      <c r="AA38" s="16">
        <v>19.079999999999998</v>
      </c>
      <c r="AB38" s="16">
        <v>18.93</v>
      </c>
      <c r="AC38" s="16">
        <v>18.87</v>
      </c>
      <c r="AD38" s="16">
        <v>17.8</v>
      </c>
      <c r="AE38" s="16">
        <v>23.41</v>
      </c>
      <c r="AF38" s="16">
        <v>23.29</v>
      </c>
      <c r="AG38" s="16">
        <v>23.37</v>
      </c>
      <c r="AH38" s="16">
        <v>22.27</v>
      </c>
      <c r="AI38" s="16">
        <v>21.92</v>
      </c>
      <c r="AJ38" s="16">
        <v>20.22</v>
      </c>
      <c r="AK38" s="16">
        <v>20.420000000000002</v>
      </c>
      <c r="AL38" s="16">
        <v>20.13</v>
      </c>
      <c r="AM38" s="16">
        <v>20.05</v>
      </c>
      <c r="AN38" s="16">
        <v>19.920000000000002</v>
      </c>
      <c r="AO38" s="17">
        <v>19.809999999999999</v>
      </c>
    </row>
    <row r="39" spans="1:41" x14ac:dyDescent="0.3">
      <c r="A39" s="18" t="s">
        <v>10055</v>
      </c>
      <c r="B39" s="19" t="s">
        <v>10056</v>
      </c>
      <c r="C39" s="16" t="str">
        <f>VLOOKUP(B:B,'Liste-Pays'!A:B,2,0)</f>
        <v>AFR</v>
      </c>
      <c r="D39" s="16">
        <v>2</v>
      </c>
      <c r="E39" s="19" t="s">
        <v>41</v>
      </c>
      <c r="F39" s="19" t="s">
        <v>42</v>
      </c>
      <c r="G39" s="19" t="s">
        <v>10595</v>
      </c>
      <c r="H39" s="19" t="s">
        <v>44</v>
      </c>
      <c r="I39" s="19">
        <v>22.19</v>
      </c>
      <c r="J39" s="19">
        <v>21.49</v>
      </c>
      <c r="K39" s="19">
        <v>22.11</v>
      </c>
      <c r="L39" s="19">
        <v>22.44</v>
      </c>
      <c r="M39" s="19">
        <v>21.35</v>
      </c>
      <c r="N39" s="19">
        <v>22.13</v>
      </c>
      <c r="O39" s="19">
        <v>23.55</v>
      </c>
      <c r="P39" s="19">
        <v>23.37</v>
      </c>
      <c r="Q39" s="19">
        <v>22.97</v>
      </c>
      <c r="R39" s="19">
        <v>22.66</v>
      </c>
      <c r="S39" s="19">
        <v>22.62</v>
      </c>
      <c r="T39" s="19">
        <v>23.08</v>
      </c>
      <c r="U39" s="19">
        <v>19.89</v>
      </c>
      <c r="V39" s="19">
        <v>19</v>
      </c>
      <c r="W39" s="19">
        <v>19.170000000000002</v>
      </c>
      <c r="X39" s="19">
        <v>18.440000000000001</v>
      </c>
      <c r="Y39" s="19">
        <v>19.16</v>
      </c>
      <c r="Z39" s="19">
        <v>20.62</v>
      </c>
      <c r="AA39" s="19">
        <v>21.03</v>
      </c>
      <c r="AB39" s="19">
        <v>21.3</v>
      </c>
      <c r="AC39" s="19">
        <v>19.79</v>
      </c>
      <c r="AD39" s="19">
        <v>20.48</v>
      </c>
      <c r="AE39" s="19">
        <v>20.99</v>
      </c>
      <c r="AF39" s="19">
        <v>21.75</v>
      </c>
      <c r="AG39" s="19">
        <v>22.93</v>
      </c>
      <c r="AH39" s="19">
        <v>21.88</v>
      </c>
      <c r="AI39" s="19">
        <v>22.01</v>
      </c>
      <c r="AJ39" s="19">
        <v>21</v>
      </c>
      <c r="AK39" s="19">
        <v>19.690000000000001</v>
      </c>
      <c r="AL39" s="19">
        <v>18.440000000000001</v>
      </c>
      <c r="AM39" s="19">
        <v>18.25</v>
      </c>
      <c r="AN39" s="19">
        <v>18.190000000000001</v>
      </c>
      <c r="AO39" s="20">
        <v>16.989999999999998</v>
      </c>
    </row>
    <row r="40" spans="1:41" x14ac:dyDescent="0.3">
      <c r="A40" s="15" t="s">
        <v>10157</v>
      </c>
      <c r="B40" s="16" t="s">
        <v>10158</v>
      </c>
      <c r="C40" s="16" t="str">
        <f>VLOOKUP(B:B,'Liste-Pays'!A:B,2,0)</f>
        <v>AFR</v>
      </c>
      <c r="D40" s="16">
        <v>2</v>
      </c>
      <c r="E40" s="16" t="s">
        <v>41</v>
      </c>
      <c r="F40" s="16" t="s">
        <v>42</v>
      </c>
      <c r="G40" s="16" t="s">
        <v>10595</v>
      </c>
      <c r="H40" s="16" t="s">
        <v>44</v>
      </c>
      <c r="I40" s="16">
        <v>20.399999999999999</v>
      </c>
      <c r="J40" s="16">
        <v>19.89</v>
      </c>
      <c r="K40" s="16">
        <v>19.95</v>
      </c>
      <c r="L40" s="16">
        <v>19.350000000000001</v>
      </c>
      <c r="M40" s="16">
        <v>18.39</v>
      </c>
      <c r="N40" s="16">
        <v>16.62</v>
      </c>
      <c r="O40" s="16">
        <v>16.59</v>
      </c>
      <c r="P40" s="16">
        <v>16.16</v>
      </c>
      <c r="Q40" s="16">
        <v>15.8</v>
      </c>
      <c r="R40" s="16">
        <v>15.3</v>
      </c>
      <c r="S40" s="16">
        <v>15.26</v>
      </c>
      <c r="T40" s="16">
        <v>14.77</v>
      </c>
      <c r="U40" s="16">
        <v>14.85</v>
      </c>
      <c r="V40" s="16">
        <v>13.68</v>
      </c>
      <c r="W40" s="16">
        <v>13.87</v>
      </c>
      <c r="X40" s="16">
        <v>13.31</v>
      </c>
      <c r="Y40" s="16">
        <v>12.77</v>
      </c>
      <c r="Z40" s="16">
        <v>12.87</v>
      </c>
      <c r="AA40" s="16">
        <v>12.54</v>
      </c>
      <c r="AB40" s="16">
        <v>12.71</v>
      </c>
      <c r="AC40" s="16">
        <v>12.2</v>
      </c>
      <c r="AD40" s="16">
        <v>11.88</v>
      </c>
      <c r="AE40" s="16">
        <v>11.78</v>
      </c>
      <c r="AF40" s="16">
        <v>11.81</v>
      </c>
      <c r="AG40" s="16">
        <v>11.82</v>
      </c>
      <c r="AH40" s="16">
        <v>11.58</v>
      </c>
      <c r="AI40" s="16">
        <v>11.7</v>
      </c>
      <c r="AJ40" s="16">
        <v>11.66</v>
      </c>
      <c r="AK40" s="16">
        <v>11.45</v>
      </c>
      <c r="AL40" s="16">
        <v>11.82</v>
      </c>
      <c r="AM40" s="16">
        <v>11.69</v>
      </c>
      <c r="AN40" s="16">
        <v>11.69</v>
      </c>
      <c r="AO40" s="17">
        <v>11.52</v>
      </c>
    </row>
    <row r="41" spans="1:41" x14ac:dyDescent="0.3">
      <c r="A41" s="18" t="s">
        <v>10226</v>
      </c>
      <c r="B41" s="19" t="s">
        <v>10227</v>
      </c>
      <c r="C41" s="16" t="str">
        <f>VLOOKUP(B:B,'Liste-Pays'!A:B,2,0)</f>
        <v>AFR</v>
      </c>
      <c r="D41" s="16">
        <v>2</v>
      </c>
      <c r="E41" s="19" t="s">
        <v>41</v>
      </c>
      <c r="F41" s="19" t="s">
        <v>42</v>
      </c>
      <c r="G41" s="19" t="s">
        <v>10595</v>
      </c>
      <c r="H41" s="19" t="s">
        <v>44</v>
      </c>
      <c r="I41" s="19">
        <v>18.600000000000001</v>
      </c>
      <c r="J41" s="19">
        <v>18.41</v>
      </c>
      <c r="K41" s="19">
        <v>17.989999999999998</v>
      </c>
      <c r="L41" s="19">
        <v>17.34</v>
      </c>
      <c r="M41" s="19">
        <v>16.579999999999998</v>
      </c>
      <c r="N41" s="19">
        <v>16.25</v>
      </c>
      <c r="O41" s="19">
        <v>15.76</v>
      </c>
      <c r="P41" s="19">
        <v>17.760000000000002</v>
      </c>
      <c r="Q41" s="19">
        <v>16.18</v>
      </c>
      <c r="R41" s="19">
        <v>15.35</v>
      </c>
      <c r="S41" s="19">
        <v>15.36</v>
      </c>
      <c r="T41" s="19">
        <v>14.55</v>
      </c>
      <c r="U41" s="19">
        <v>14.43</v>
      </c>
      <c r="V41" s="19">
        <v>13.97</v>
      </c>
      <c r="W41" s="19">
        <v>12.52</v>
      </c>
      <c r="X41" s="19">
        <v>13.52</v>
      </c>
      <c r="Y41" s="19">
        <v>13.39</v>
      </c>
      <c r="Z41" s="19">
        <v>12.02</v>
      </c>
      <c r="AA41" s="19">
        <v>12.16</v>
      </c>
      <c r="AB41" s="19">
        <v>12.06</v>
      </c>
      <c r="AC41" s="19">
        <v>12.04</v>
      </c>
      <c r="AD41" s="19">
        <v>11.74</v>
      </c>
      <c r="AE41" s="19">
        <v>11.27</v>
      </c>
      <c r="AF41" s="19">
        <v>10.93</v>
      </c>
      <c r="AG41" s="19">
        <v>10.33</v>
      </c>
      <c r="AH41" s="19">
        <v>9.93</v>
      </c>
      <c r="AI41" s="19">
        <v>9.6300000000000008</v>
      </c>
      <c r="AJ41" s="19">
        <v>9.01</v>
      </c>
      <c r="AK41" s="19">
        <v>8.76</v>
      </c>
      <c r="AL41" s="19">
        <v>8.82</v>
      </c>
      <c r="AM41" s="19">
        <v>8.5299999999999994</v>
      </c>
      <c r="AN41" s="19">
        <v>8.58</v>
      </c>
      <c r="AO41" s="20">
        <v>8.3000000000000007</v>
      </c>
    </row>
    <row r="42" spans="1:41" x14ac:dyDescent="0.3">
      <c r="A42" s="15" t="s">
        <v>9209</v>
      </c>
      <c r="B42" s="16" t="s">
        <v>9210</v>
      </c>
      <c r="C42" s="16" t="str">
        <f>VLOOKUP(B:B,'Liste-Pays'!A:B,2,0)</f>
        <v>AFR</v>
      </c>
      <c r="D42" s="16">
        <v>2</v>
      </c>
      <c r="E42" s="16" t="s">
        <v>41</v>
      </c>
      <c r="F42" s="16" t="s">
        <v>42</v>
      </c>
      <c r="G42" s="16" t="s">
        <v>10595</v>
      </c>
      <c r="H42" s="16" t="s">
        <v>44</v>
      </c>
      <c r="I42" s="16">
        <v>17.75</v>
      </c>
      <c r="J42" s="16">
        <v>17.03</v>
      </c>
      <c r="K42" s="16">
        <v>16.93</v>
      </c>
      <c r="L42" s="16">
        <v>12.5</v>
      </c>
      <c r="M42" s="16">
        <v>10.77</v>
      </c>
      <c r="N42" s="16">
        <v>9.6199999999999992</v>
      </c>
      <c r="O42" s="16">
        <v>6.37</v>
      </c>
      <c r="P42" s="16">
        <v>60.71</v>
      </c>
      <c r="Q42" s="16">
        <v>59.13</v>
      </c>
      <c r="R42" s="16">
        <v>59.63</v>
      </c>
      <c r="S42" s="16">
        <v>57.36</v>
      </c>
      <c r="T42" s="16">
        <v>55.61</v>
      </c>
      <c r="U42" s="16">
        <v>69.77</v>
      </c>
      <c r="V42" s="16">
        <v>68.14</v>
      </c>
      <c r="W42" s="16">
        <v>67.010000000000005</v>
      </c>
      <c r="X42" s="16">
        <v>67.319999999999993</v>
      </c>
      <c r="Y42" s="16">
        <v>67.14</v>
      </c>
      <c r="Z42" s="16">
        <v>65.94</v>
      </c>
      <c r="AA42" s="16">
        <v>63.83</v>
      </c>
      <c r="AB42" s="16">
        <v>64.680000000000007</v>
      </c>
      <c r="AC42" s="16">
        <v>64.72</v>
      </c>
      <c r="AD42" s="16">
        <v>63.6</v>
      </c>
      <c r="AE42" s="16">
        <v>29.92</v>
      </c>
      <c r="AF42" s="16">
        <v>30.29</v>
      </c>
      <c r="AG42" s="16">
        <v>31.38</v>
      </c>
      <c r="AH42" s="16">
        <v>27.95</v>
      </c>
      <c r="AI42" s="16">
        <v>26.61</v>
      </c>
      <c r="AJ42" s="16">
        <v>25.45</v>
      </c>
      <c r="AK42" s="16">
        <v>25.01</v>
      </c>
      <c r="AL42" s="16">
        <v>24.81</v>
      </c>
      <c r="AM42" s="16">
        <v>24.69</v>
      </c>
      <c r="AN42" s="16">
        <v>24.29</v>
      </c>
      <c r="AO42" s="17">
        <v>24.22</v>
      </c>
    </row>
    <row r="43" spans="1:41" x14ac:dyDescent="0.3">
      <c r="A43" s="18" t="s">
        <v>9840</v>
      </c>
      <c r="B43" s="19" t="s">
        <v>9841</v>
      </c>
      <c r="C43" s="16" t="str">
        <f>VLOOKUP(B:B,'Liste-Pays'!A:B,2,0)</f>
        <v>AFR</v>
      </c>
      <c r="D43" s="16">
        <v>2</v>
      </c>
      <c r="E43" s="19" t="s">
        <v>41</v>
      </c>
      <c r="F43" s="19" t="s">
        <v>42</v>
      </c>
      <c r="G43" s="19" t="s">
        <v>10595</v>
      </c>
      <c r="H43" s="19" t="s">
        <v>44</v>
      </c>
      <c r="I43" s="19">
        <v>14.97</v>
      </c>
      <c r="J43" s="19">
        <v>14.91</v>
      </c>
      <c r="K43" s="19">
        <v>14.95</v>
      </c>
      <c r="L43" s="19">
        <v>15.39</v>
      </c>
      <c r="M43" s="19">
        <v>14.72</v>
      </c>
      <c r="N43" s="19">
        <v>14.83</v>
      </c>
      <c r="O43" s="19">
        <v>14.83</v>
      </c>
      <c r="P43" s="19">
        <v>16.03</v>
      </c>
      <c r="Q43" s="19">
        <v>15.27</v>
      </c>
      <c r="R43" s="19">
        <v>15.01</v>
      </c>
      <c r="S43" s="19">
        <v>15.03</v>
      </c>
      <c r="T43" s="19">
        <v>14.95</v>
      </c>
      <c r="U43" s="19">
        <v>14.78</v>
      </c>
      <c r="V43" s="19">
        <v>15.53</v>
      </c>
      <c r="W43" s="19">
        <v>14.53</v>
      </c>
      <c r="X43" s="19">
        <v>14.54</v>
      </c>
      <c r="Y43" s="19">
        <v>14.78</v>
      </c>
      <c r="Z43" s="19">
        <v>14.46</v>
      </c>
      <c r="AA43" s="19">
        <v>14.4</v>
      </c>
      <c r="AB43" s="19">
        <v>14.37</v>
      </c>
      <c r="AC43" s="19">
        <v>14.22</v>
      </c>
      <c r="AD43" s="19">
        <v>14.19</v>
      </c>
      <c r="AE43" s="19">
        <v>14.2</v>
      </c>
      <c r="AF43" s="19">
        <v>14.17</v>
      </c>
      <c r="AG43" s="19">
        <v>14.27</v>
      </c>
      <c r="AH43" s="19">
        <v>14.2</v>
      </c>
      <c r="AI43" s="19">
        <v>14.16</v>
      </c>
      <c r="AJ43" s="19">
        <v>14.25</v>
      </c>
      <c r="AK43" s="19">
        <v>14.24</v>
      </c>
      <c r="AL43" s="19">
        <v>14.25</v>
      </c>
      <c r="AM43" s="19">
        <v>14.26</v>
      </c>
      <c r="AN43" s="19">
        <v>14.22</v>
      </c>
      <c r="AO43" s="20">
        <v>14.33</v>
      </c>
    </row>
    <row r="44" spans="1:41" x14ac:dyDescent="0.3">
      <c r="A44" s="15" t="s">
        <v>10288</v>
      </c>
      <c r="B44" s="16" t="s">
        <v>10289</v>
      </c>
      <c r="C44" s="16" t="str">
        <f>VLOOKUP(B:B,'Liste-Pays'!A:B,2,0)</f>
        <v>AFR</v>
      </c>
      <c r="D44" s="16">
        <v>2</v>
      </c>
      <c r="E44" s="16" t="s">
        <v>41</v>
      </c>
      <c r="F44" s="16" t="s">
        <v>42</v>
      </c>
      <c r="G44" s="16" t="s">
        <v>10595</v>
      </c>
      <c r="H44" s="16" t="s">
        <v>44</v>
      </c>
      <c r="I44" s="16">
        <v>12.2</v>
      </c>
      <c r="J44" s="16">
        <v>12.38</v>
      </c>
      <c r="K44" s="16">
        <v>13.11</v>
      </c>
      <c r="L44" s="16">
        <v>13.07</v>
      </c>
      <c r="M44" s="16">
        <v>13.75</v>
      </c>
      <c r="N44" s="16">
        <v>14.21</v>
      </c>
      <c r="O44" s="16">
        <v>15.3</v>
      </c>
      <c r="P44" s="16">
        <v>16.190000000000001</v>
      </c>
      <c r="Q44" s="16">
        <v>17.16</v>
      </c>
      <c r="R44" s="16">
        <v>15.69</v>
      </c>
      <c r="S44" s="16">
        <v>16.05</v>
      </c>
      <c r="T44" s="16">
        <v>15.89</v>
      </c>
      <c r="U44" s="16">
        <v>16.78</v>
      </c>
      <c r="V44" s="16">
        <v>16.41</v>
      </c>
      <c r="W44" s="16">
        <v>18.52</v>
      </c>
      <c r="X44" s="16">
        <v>19.39</v>
      </c>
      <c r="Y44" s="16">
        <v>18.86</v>
      </c>
      <c r="Z44" s="16">
        <v>18.97</v>
      </c>
      <c r="AA44" s="16">
        <v>18.34</v>
      </c>
      <c r="AB44" s="16">
        <v>14.27</v>
      </c>
      <c r="AC44" s="16">
        <v>12.9</v>
      </c>
      <c r="AD44" s="16">
        <v>13.17</v>
      </c>
      <c r="AE44" s="16">
        <v>10.49</v>
      </c>
      <c r="AF44" s="16">
        <v>11.14</v>
      </c>
      <c r="AG44" s="16">
        <v>9.3699999999999992</v>
      </c>
      <c r="AH44" s="16">
        <v>8.07</v>
      </c>
      <c r="AI44" s="16">
        <v>6.4</v>
      </c>
      <c r="AJ44" s="16">
        <v>6.01</v>
      </c>
      <c r="AK44" s="16">
        <v>5.84</v>
      </c>
      <c r="AL44" s="16">
        <v>5.71</v>
      </c>
      <c r="AM44" s="16">
        <v>5.56</v>
      </c>
      <c r="AN44" s="16">
        <v>4.32</v>
      </c>
      <c r="AO44" s="17">
        <v>4.1100000000000003</v>
      </c>
    </row>
    <row r="45" spans="1:41" x14ac:dyDescent="0.3">
      <c r="A45" s="18" t="s">
        <v>10367</v>
      </c>
      <c r="B45" s="19" t="s">
        <v>10368</v>
      </c>
      <c r="C45" s="16" t="str">
        <f>VLOOKUP(B:B,'Liste-Pays'!A:B,2,0)</f>
        <v>AFR</v>
      </c>
      <c r="D45" s="16">
        <v>2</v>
      </c>
      <c r="E45" s="19" t="s">
        <v>41</v>
      </c>
      <c r="F45" s="19" t="s">
        <v>42</v>
      </c>
      <c r="G45" s="19" t="s">
        <v>10595</v>
      </c>
      <c r="H45" s="19" t="s">
        <v>44</v>
      </c>
      <c r="I45" s="19">
        <v>10.41</v>
      </c>
      <c r="J45" s="19">
        <v>10.7</v>
      </c>
      <c r="K45" s="19">
        <v>9.57</v>
      </c>
      <c r="L45" s="19">
        <v>9.44</v>
      </c>
      <c r="M45" s="19">
        <v>10.56</v>
      </c>
      <c r="N45" s="19">
        <v>9.9700000000000006</v>
      </c>
      <c r="O45" s="19">
        <v>10.02</v>
      </c>
      <c r="P45" s="19">
        <v>10.07</v>
      </c>
      <c r="Q45" s="19">
        <v>10.02</v>
      </c>
      <c r="R45" s="19">
        <v>9.6300000000000008</v>
      </c>
      <c r="S45" s="19">
        <v>9.4700000000000006</v>
      </c>
      <c r="T45" s="19">
        <v>8.6</v>
      </c>
      <c r="U45" s="19">
        <v>8.1199999999999992</v>
      </c>
      <c r="V45" s="19">
        <v>8.0500000000000007</v>
      </c>
      <c r="W45" s="19">
        <v>7.75</v>
      </c>
      <c r="X45" s="19">
        <v>7.94</v>
      </c>
      <c r="Y45" s="19">
        <v>8.7799999999999994</v>
      </c>
      <c r="Z45" s="19">
        <v>7.63</v>
      </c>
      <c r="AA45" s="19">
        <v>7.48</v>
      </c>
      <c r="AB45" s="19">
        <v>7.18</v>
      </c>
      <c r="AC45" s="19">
        <v>6.57</v>
      </c>
      <c r="AD45" s="19">
        <v>6.12</v>
      </c>
      <c r="AE45" s="19">
        <v>5.9</v>
      </c>
      <c r="AF45" s="19">
        <v>5.92</v>
      </c>
      <c r="AG45" s="19">
        <v>6.19</v>
      </c>
      <c r="AH45" s="19">
        <v>6.09</v>
      </c>
      <c r="AI45" s="19">
        <v>6.07</v>
      </c>
      <c r="AJ45" s="19">
        <v>6.36</v>
      </c>
      <c r="AK45" s="19">
        <v>6.49</v>
      </c>
      <c r="AL45" s="19">
        <v>6.49</v>
      </c>
      <c r="AM45" s="19">
        <v>6.36</v>
      </c>
      <c r="AN45" s="19">
        <v>6.3</v>
      </c>
      <c r="AO45" s="20">
        <v>6.32</v>
      </c>
    </row>
    <row r="46" spans="1:41" x14ac:dyDescent="0.3">
      <c r="A46" s="15" t="s">
        <v>10384</v>
      </c>
      <c r="B46" s="16" t="s">
        <v>10385</v>
      </c>
      <c r="C46" s="16" t="str">
        <f>VLOOKUP(B:B,'Liste-Pays'!A:B,2,0)</f>
        <v>AFR</v>
      </c>
      <c r="D46" s="16">
        <v>2</v>
      </c>
      <c r="E46" s="16" t="s">
        <v>41</v>
      </c>
      <c r="F46" s="16" t="s">
        <v>42</v>
      </c>
      <c r="G46" s="16" t="s">
        <v>10595</v>
      </c>
      <c r="H46" s="16" t="s">
        <v>44</v>
      </c>
      <c r="I46" s="16">
        <v>10.1</v>
      </c>
      <c r="J46" s="16">
        <v>9.4700000000000006</v>
      </c>
      <c r="K46" s="16">
        <v>9.34</v>
      </c>
      <c r="L46" s="16">
        <v>8.59</v>
      </c>
      <c r="M46" s="16">
        <v>8.2200000000000006</v>
      </c>
      <c r="N46" s="16">
        <v>7.83</v>
      </c>
      <c r="O46" s="16">
        <v>8.2200000000000006</v>
      </c>
      <c r="P46" s="16">
        <v>7.8</v>
      </c>
      <c r="Q46" s="16">
        <v>7.07</v>
      </c>
      <c r="R46" s="16">
        <v>7.61</v>
      </c>
      <c r="S46" s="16">
        <v>7.73</v>
      </c>
      <c r="T46" s="16">
        <v>8.16</v>
      </c>
      <c r="U46" s="16">
        <v>7.72</v>
      </c>
      <c r="V46" s="16">
        <v>7.91</v>
      </c>
      <c r="W46" s="16">
        <v>6.4</v>
      </c>
      <c r="X46" s="16">
        <v>6.08</v>
      </c>
      <c r="Y46" s="16">
        <v>6.4</v>
      </c>
      <c r="Z46" s="16">
        <v>6.93</v>
      </c>
      <c r="AA46" s="16">
        <v>6.04</v>
      </c>
      <c r="AB46" s="16">
        <v>6.25</v>
      </c>
      <c r="AC46" s="16">
        <v>5.59</v>
      </c>
      <c r="AD46" s="16">
        <v>5.15</v>
      </c>
      <c r="AE46" s="16">
        <v>7.29</v>
      </c>
      <c r="AF46" s="16">
        <v>7.83</v>
      </c>
      <c r="AG46" s="16">
        <v>7.4</v>
      </c>
      <c r="AH46" s="16">
        <v>6.47</v>
      </c>
      <c r="AI46" s="16">
        <v>6.74</v>
      </c>
      <c r="AJ46" s="16">
        <v>6.14</v>
      </c>
      <c r="AK46" s="16">
        <v>6.18</v>
      </c>
      <c r="AL46" s="16">
        <v>5.91</v>
      </c>
      <c r="AM46" s="16">
        <v>6.05</v>
      </c>
      <c r="AN46" s="16">
        <v>6.36</v>
      </c>
      <c r="AO46" s="17">
        <v>6.53</v>
      </c>
    </row>
    <row r="47" spans="1:41" x14ac:dyDescent="0.3">
      <c r="A47" s="18" t="s">
        <v>10369</v>
      </c>
      <c r="B47" s="19" t="s">
        <v>10370</v>
      </c>
      <c r="C47" s="16" t="str">
        <f>VLOOKUP(B:B,'Liste-Pays'!A:B,2,0)</f>
        <v>AFR</v>
      </c>
      <c r="D47" s="16">
        <v>2</v>
      </c>
      <c r="E47" s="19" t="s">
        <v>41</v>
      </c>
      <c r="F47" s="19" t="s">
        <v>42</v>
      </c>
      <c r="G47" s="19" t="s">
        <v>10595</v>
      </c>
      <c r="H47" s="19" t="s">
        <v>44</v>
      </c>
      <c r="I47" s="19">
        <v>9.8000000000000007</v>
      </c>
      <c r="J47" s="19">
        <v>9.4499999999999993</v>
      </c>
      <c r="K47" s="19">
        <v>9.32</v>
      </c>
      <c r="L47" s="19">
        <v>9.1199999999999992</v>
      </c>
      <c r="M47" s="19">
        <v>8.93</v>
      </c>
      <c r="N47" s="19">
        <v>8.68</v>
      </c>
      <c r="O47" s="19">
        <v>8.4700000000000006</v>
      </c>
      <c r="P47" s="19">
        <v>8.64</v>
      </c>
      <c r="Q47" s="19">
        <v>7.96</v>
      </c>
      <c r="R47" s="19">
        <v>7.97</v>
      </c>
      <c r="S47" s="19">
        <v>7.77</v>
      </c>
      <c r="T47" s="19">
        <v>7.59</v>
      </c>
      <c r="U47" s="19">
        <v>8.59</v>
      </c>
      <c r="V47" s="19">
        <v>8.27</v>
      </c>
      <c r="W47" s="19">
        <v>8.11</v>
      </c>
      <c r="X47" s="19">
        <v>7.86</v>
      </c>
      <c r="Y47" s="19">
        <v>7.69</v>
      </c>
      <c r="Z47" s="19">
        <v>7.37</v>
      </c>
      <c r="AA47" s="19">
        <v>7.53</v>
      </c>
      <c r="AB47" s="19">
        <v>7.42</v>
      </c>
      <c r="AC47" s="19">
        <v>7.31</v>
      </c>
      <c r="AD47" s="19">
        <v>7.09</v>
      </c>
      <c r="AE47" s="19">
        <v>7.15</v>
      </c>
      <c r="AF47" s="19">
        <v>8.0399999999999991</v>
      </c>
      <c r="AG47" s="19">
        <v>7.74</v>
      </c>
      <c r="AH47" s="19">
        <v>7.86</v>
      </c>
      <c r="AI47" s="19">
        <v>7</v>
      </c>
      <c r="AJ47" s="19">
        <v>6.66</v>
      </c>
      <c r="AK47" s="19">
        <v>5.68</v>
      </c>
      <c r="AL47" s="19">
        <v>6.03</v>
      </c>
      <c r="AM47" s="19">
        <v>6.1</v>
      </c>
      <c r="AN47" s="19">
        <v>6.15</v>
      </c>
      <c r="AO47" s="20">
        <v>6.17</v>
      </c>
    </row>
    <row r="48" spans="1:41" x14ac:dyDescent="0.3">
      <c r="A48" s="15" t="s">
        <v>10386</v>
      </c>
      <c r="B48" s="16" t="s">
        <v>10387</v>
      </c>
      <c r="C48" s="16" t="str">
        <f>VLOOKUP(B:B,'Liste-Pays'!A:B,2,0)</f>
        <v>AFR</v>
      </c>
      <c r="D48" s="16">
        <v>2</v>
      </c>
      <c r="E48" s="16" t="s">
        <v>41</v>
      </c>
      <c r="F48" s="16" t="s">
        <v>42</v>
      </c>
      <c r="G48" s="16" t="s">
        <v>10595</v>
      </c>
      <c r="H48" s="16" t="s">
        <v>44</v>
      </c>
      <c r="I48" s="16">
        <v>7.18</v>
      </c>
      <c r="J48" s="16">
        <v>7.01</v>
      </c>
      <c r="K48" s="16">
        <v>6.57</v>
      </c>
      <c r="L48" s="16">
        <v>6.68</v>
      </c>
      <c r="M48" s="16">
        <v>7.07</v>
      </c>
      <c r="N48" s="16">
        <v>6.89</v>
      </c>
      <c r="O48" s="16">
        <v>6.3</v>
      </c>
      <c r="P48" s="16">
        <v>0.99</v>
      </c>
      <c r="Q48" s="16">
        <v>1.01</v>
      </c>
      <c r="R48" s="16">
        <v>1.06</v>
      </c>
      <c r="S48" s="16">
        <v>0.66</v>
      </c>
      <c r="T48" s="16">
        <v>0.61</v>
      </c>
      <c r="U48" s="16">
        <v>5.36</v>
      </c>
      <c r="V48" s="16">
        <v>5.09</v>
      </c>
      <c r="W48" s="16">
        <v>4.95</v>
      </c>
      <c r="X48" s="16">
        <v>4.83</v>
      </c>
      <c r="Y48" s="16">
        <v>4.79</v>
      </c>
      <c r="Z48" s="16">
        <v>4.66</v>
      </c>
      <c r="AA48" s="16">
        <v>4.58</v>
      </c>
      <c r="AB48" s="16">
        <v>4.53</v>
      </c>
      <c r="AC48" s="16">
        <v>4.55</v>
      </c>
      <c r="AD48" s="16">
        <v>4.57</v>
      </c>
      <c r="AE48" s="16">
        <v>6.68</v>
      </c>
      <c r="AF48" s="16">
        <v>6.64</v>
      </c>
      <c r="AG48" s="16">
        <v>6.55</v>
      </c>
      <c r="AH48" s="16">
        <v>6.63</v>
      </c>
      <c r="AI48" s="16">
        <v>6.57</v>
      </c>
      <c r="AJ48" s="16">
        <v>6.54</v>
      </c>
      <c r="AK48" s="16">
        <v>6.38</v>
      </c>
      <c r="AL48" s="16">
        <v>6.48</v>
      </c>
      <c r="AM48" s="16">
        <v>6.51</v>
      </c>
      <c r="AN48" s="16">
        <v>6.52</v>
      </c>
      <c r="AO48" s="17">
        <v>6.47</v>
      </c>
    </row>
    <row r="49" spans="1:41" x14ac:dyDescent="0.3">
      <c r="A49" s="18" t="s">
        <v>10382</v>
      </c>
      <c r="B49" s="19" t="s">
        <v>10383</v>
      </c>
      <c r="C49" s="16" t="str">
        <f>VLOOKUP(B:B,'Liste-Pays'!A:B,2,0)</f>
        <v>AFR</v>
      </c>
      <c r="D49" s="16">
        <v>2</v>
      </c>
      <c r="E49" s="19" t="s">
        <v>41</v>
      </c>
      <c r="F49" s="19" t="s">
        <v>42</v>
      </c>
      <c r="G49" s="19" t="s">
        <v>10595</v>
      </c>
      <c r="H49" s="19" t="s">
        <v>44</v>
      </c>
      <c r="I49" s="19">
        <v>6.81</v>
      </c>
      <c r="J49" s="19">
        <v>6.72</v>
      </c>
      <c r="K49" s="19">
        <v>6.43</v>
      </c>
      <c r="L49" s="19">
        <v>6.85</v>
      </c>
      <c r="M49" s="19">
        <v>6.76</v>
      </c>
      <c r="N49" s="19">
        <v>6.76</v>
      </c>
      <c r="O49" s="19">
        <v>6.57</v>
      </c>
      <c r="P49" s="19">
        <v>6.46</v>
      </c>
      <c r="Q49" s="19">
        <v>6.44</v>
      </c>
      <c r="R49" s="19">
        <v>6.25</v>
      </c>
      <c r="S49" s="19">
        <v>6.18</v>
      </c>
      <c r="T49" s="19">
        <v>6.07</v>
      </c>
      <c r="U49" s="19">
        <v>6.15</v>
      </c>
      <c r="V49" s="19">
        <v>5.89</v>
      </c>
      <c r="W49" s="19">
        <v>5.92</v>
      </c>
      <c r="X49" s="19">
        <v>5.82</v>
      </c>
      <c r="Y49" s="19">
        <v>5.7</v>
      </c>
      <c r="Z49" s="19">
        <v>5.0199999999999996</v>
      </c>
      <c r="AA49" s="19">
        <v>4.82</v>
      </c>
      <c r="AB49" s="19">
        <v>4.7699999999999996</v>
      </c>
      <c r="AC49" s="19">
        <v>4.58</v>
      </c>
      <c r="AD49" s="19">
        <v>4.58</v>
      </c>
      <c r="AE49" s="19">
        <v>4.22</v>
      </c>
      <c r="AF49" s="19">
        <v>3.86</v>
      </c>
      <c r="AG49" s="19">
        <v>3.34</v>
      </c>
      <c r="AH49" s="19">
        <v>3.06</v>
      </c>
      <c r="AI49" s="19">
        <v>2.96</v>
      </c>
      <c r="AJ49" s="19">
        <v>2.78</v>
      </c>
      <c r="AK49" s="19">
        <v>2.71</v>
      </c>
      <c r="AL49" s="19">
        <v>2.63</v>
      </c>
      <c r="AM49" s="19">
        <v>2.46</v>
      </c>
      <c r="AN49" s="19">
        <v>2.36</v>
      </c>
      <c r="AO49" s="20">
        <v>2.27</v>
      </c>
    </row>
    <row r="50" spans="1:41" x14ac:dyDescent="0.3">
      <c r="A50" s="15" t="s">
        <v>10421</v>
      </c>
      <c r="B50" s="16" t="s">
        <v>10422</v>
      </c>
      <c r="C50" s="16" t="str">
        <f>VLOOKUP(B:B,'Liste-Pays'!A:B,2,0)</f>
        <v>AFR</v>
      </c>
      <c r="D50" s="16">
        <v>2</v>
      </c>
      <c r="E50" s="16" t="s">
        <v>41</v>
      </c>
      <c r="F50" s="16" t="s">
        <v>42</v>
      </c>
      <c r="G50" s="16" t="s">
        <v>10595</v>
      </c>
      <c r="H50" s="16" t="s">
        <v>44</v>
      </c>
      <c r="I50" s="16">
        <v>4.55</v>
      </c>
      <c r="J50" s="16">
        <v>4.4000000000000004</v>
      </c>
      <c r="K50" s="16">
        <v>4.5599999999999996</v>
      </c>
      <c r="L50" s="16">
        <v>4.5199999999999996</v>
      </c>
      <c r="M50" s="16">
        <v>4.4000000000000004</v>
      </c>
      <c r="N50" s="16">
        <v>4.25</v>
      </c>
      <c r="O50" s="16">
        <v>4.3099999999999996</v>
      </c>
      <c r="P50" s="16">
        <v>4.63</v>
      </c>
      <c r="Q50" s="16">
        <v>4.41</v>
      </c>
      <c r="R50" s="16">
        <v>4.33</v>
      </c>
      <c r="S50" s="16">
        <v>4.62</v>
      </c>
      <c r="T50" s="16">
        <v>4.0599999999999996</v>
      </c>
      <c r="U50" s="16">
        <v>4.1500000000000004</v>
      </c>
      <c r="V50" s="16">
        <v>4.04</v>
      </c>
      <c r="W50" s="16">
        <v>4.09</v>
      </c>
      <c r="X50" s="16">
        <v>4.32</v>
      </c>
      <c r="Y50" s="16">
        <v>4.3600000000000003</v>
      </c>
      <c r="Z50" s="16">
        <v>3.93</v>
      </c>
      <c r="AA50" s="16">
        <v>3.99</v>
      </c>
      <c r="AB50" s="16">
        <v>4.0599999999999996</v>
      </c>
      <c r="AC50" s="16">
        <v>4</v>
      </c>
      <c r="AD50" s="16">
        <v>3.8</v>
      </c>
      <c r="AE50" s="16">
        <v>3.46</v>
      </c>
      <c r="AF50" s="16">
        <v>3.76</v>
      </c>
      <c r="AG50" s="16">
        <v>3.37</v>
      </c>
      <c r="AH50" s="16">
        <v>3.1</v>
      </c>
      <c r="AI50" s="16">
        <v>3.04</v>
      </c>
      <c r="AJ50" s="16">
        <v>3.36</v>
      </c>
      <c r="AK50" s="16">
        <v>3.3</v>
      </c>
      <c r="AL50" s="16">
        <v>3.27</v>
      </c>
      <c r="AM50" s="16">
        <v>3.23</v>
      </c>
      <c r="AN50" s="16">
        <v>3.18</v>
      </c>
      <c r="AO50" s="17">
        <v>3.17</v>
      </c>
    </row>
    <row r="51" spans="1:41" x14ac:dyDescent="0.3">
      <c r="A51" s="18" t="s">
        <v>10427</v>
      </c>
      <c r="B51" s="19" t="s">
        <v>10428</v>
      </c>
      <c r="C51" s="16" t="str">
        <f>VLOOKUP(B:B,'Liste-Pays'!A:B,2,0)</f>
        <v>AFR</v>
      </c>
      <c r="D51" s="16">
        <v>2</v>
      </c>
      <c r="E51" s="19" t="s">
        <v>41</v>
      </c>
      <c r="F51" s="19" t="s">
        <v>42</v>
      </c>
      <c r="G51" s="19" t="s">
        <v>10595</v>
      </c>
      <c r="H51" s="19" t="s">
        <v>44</v>
      </c>
      <c r="I51" s="19">
        <v>3.91</v>
      </c>
      <c r="J51" s="19">
        <v>3.77</v>
      </c>
      <c r="K51" s="19">
        <v>3.92</v>
      </c>
      <c r="L51" s="19">
        <v>3.93</v>
      </c>
      <c r="M51" s="19">
        <v>3.75</v>
      </c>
      <c r="N51" s="19">
        <v>3.89</v>
      </c>
      <c r="O51" s="19">
        <v>3.94</v>
      </c>
      <c r="P51" s="19">
        <v>4.04</v>
      </c>
      <c r="Q51" s="19">
        <v>3.82</v>
      </c>
      <c r="R51" s="19">
        <v>3.68</v>
      </c>
      <c r="S51" s="19">
        <v>3.61</v>
      </c>
      <c r="T51" s="19">
        <v>3.52</v>
      </c>
      <c r="U51" s="19">
        <v>3.86</v>
      </c>
      <c r="V51" s="19">
        <v>3.81</v>
      </c>
      <c r="W51" s="19">
        <v>3.41</v>
      </c>
      <c r="X51" s="19">
        <v>3.25</v>
      </c>
      <c r="Y51" s="19">
        <v>3.2</v>
      </c>
      <c r="Z51" s="19">
        <v>3.11</v>
      </c>
      <c r="AA51" s="19">
        <v>3.05</v>
      </c>
      <c r="AB51" s="19">
        <v>2.93</v>
      </c>
      <c r="AC51" s="19">
        <v>2.84</v>
      </c>
      <c r="AD51" s="19">
        <v>2.85</v>
      </c>
      <c r="AE51" s="19">
        <v>3.21</v>
      </c>
      <c r="AF51" s="19">
        <v>3.83</v>
      </c>
      <c r="AG51" s="19">
        <v>4.1399999999999997</v>
      </c>
      <c r="AH51" s="19">
        <v>4.68</v>
      </c>
      <c r="AI51" s="19">
        <v>5.26</v>
      </c>
      <c r="AJ51" s="19">
        <v>5.81</v>
      </c>
      <c r="AK51" s="19">
        <v>6.34</v>
      </c>
      <c r="AL51" s="19">
        <v>6.86</v>
      </c>
      <c r="AM51" s="19">
        <v>6.66</v>
      </c>
      <c r="AN51" s="19">
        <v>6.44</v>
      </c>
      <c r="AO51" s="20">
        <v>6.26</v>
      </c>
    </row>
    <row r="52" spans="1:41" x14ac:dyDescent="0.3">
      <c r="A52" s="15" t="s">
        <v>10433</v>
      </c>
      <c r="B52" s="16" t="s">
        <v>10434</v>
      </c>
      <c r="C52" s="16" t="str">
        <f>VLOOKUP(B:B,'Liste-Pays'!A:B,2,0)</f>
        <v>AFR</v>
      </c>
      <c r="D52" s="16">
        <v>2</v>
      </c>
      <c r="E52" s="16" t="s">
        <v>41</v>
      </c>
      <c r="F52" s="16" t="s">
        <v>42</v>
      </c>
      <c r="G52" s="16" t="s">
        <v>10595</v>
      </c>
      <c r="H52" s="16" t="s">
        <v>44</v>
      </c>
      <c r="I52" s="16">
        <v>1.69</v>
      </c>
      <c r="J52" s="16">
        <v>1.61</v>
      </c>
      <c r="K52" s="16">
        <v>1.53</v>
      </c>
      <c r="L52" s="16">
        <v>1.6</v>
      </c>
      <c r="M52" s="16">
        <v>1.54</v>
      </c>
      <c r="N52" s="16">
        <v>1.47</v>
      </c>
      <c r="O52" s="16">
        <v>1.46</v>
      </c>
      <c r="P52" s="16">
        <v>1.54</v>
      </c>
      <c r="Q52" s="16">
        <v>1.44</v>
      </c>
      <c r="R52" s="16">
        <v>1.39</v>
      </c>
      <c r="S52" s="16">
        <v>1.3</v>
      </c>
      <c r="T52" s="16">
        <v>1.3</v>
      </c>
      <c r="U52" s="16">
        <v>1.49</v>
      </c>
      <c r="V52" s="16">
        <v>1.41</v>
      </c>
      <c r="W52" s="16">
        <v>1.43</v>
      </c>
      <c r="X52" s="16">
        <v>1.41</v>
      </c>
      <c r="Y52" s="16">
        <v>1.37</v>
      </c>
      <c r="Z52" s="16">
        <v>1.36</v>
      </c>
      <c r="AA52" s="16">
        <v>1.32</v>
      </c>
      <c r="AB52" s="16">
        <v>1.33</v>
      </c>
      <c r="AC52" s="16">
        <v>1.3</v>
      </c>
      <c r="AD52" s="16">
        <v>1.27</v>
      </c>
      <c r="AE52" s="16">
        <v>1.25</v>
      </c>
      <c r="AF52" s="16">
        <v>1.27</v>
      </c>
      <c r="AG52" s="16">
        <v>1.23</v>
      </c>
      <c r="AH52" s="16">
        <v>1.1499999999999999</v>
      </c>
      <c r="AI52" s="16">
        <v>1.1100000000000001</v>
      </c>
      <c r="AJ52" s="16">
        <v>1.08</v>
      </c>
      <c r="AK52" s="16">
        <v>1.02</v>
      </c>
      <c r="AL52" s="16">
        <v>0.99</v>
      </c>
      <c r="AM52" s="16">
        <v>0.97</v>
      </c>
      <c r="AN52" s="16">
        <v>0.95</v>
      </c>
      <c r="AO52" s="17">
        <v>0.94</v>
      </c>
    </row>
    <row r="53" spans="1:41" x14ac:dyDescent="0.3">
      <c r="A53" s="18" t="s">
        <v>10437</v>
      </c>
      <c r="B53" s="19" t="s">
        <v>10438</v>
      </c>
      <c r="C53" s="16" t="str">
        <f>VLOOKUP(B:B,'Liste-Pays'!A:B,2,0)</f>
        <v>AFR</v>
      </c>
      <c r="D53" s="16">
        <v>2</v>
      </c>
      <c r="E53" s="19" t="s">
        <v>41</v>
      </c>
      <c r="F53" s="19" t="s">
        <v>42</v>
      </c>
      <c r="G53" s="19" t="s">
        <v>10595</v>
      </c>
      <c r="H53" s="19" t="s">
        <v>44</v>
      </c>
      <c r="I53" s="19">
        <v>0.92</v>
      </c>
      <c r="J53" s="19">
        <v>0.88</v>
      </c>
      <c r="K53" s="19">
        <v>0.86</v>
      </c>
      <c r="L53" s="19">
        <v>0.85</v>
      </c>
      <c r="M53" s="19">
        <v>0.84</v>
      </c>
      <c r="N53" s="19">
        <v>0.8</v>
      </c>
      <c r="O53" s="19">
        <v>0.78</v>
      </c>
      <c r="P53" s="19">
        <v>0.7</v>
      </c>
      <c r="Q53" s="19">
        <v>0.66</v>
      </c>
      <c r="R53" s="19">
        <v>0.6</v>
      </c>
      <c r="S53" s="19">
        <v>0.61</v>
      </c>
      <c r="T53" s="19">
        <v>0.59</v>
      </c>
      <c r="U53" s="19">
        <v>0.62</v>
      </c>
      <c r="V53" s="19">
        <v>0.62</v>
      </c>
      <c r="W53" s="19">
        <v>0.57999999999999996</v>
      </c>
      <c r="X53" s="19">
        <v>0.56000000000000005</v>
      </c>
      <c r="Y53" s="19">
        <v>0.53</v>
      </c>
      <c r="Z53" s="19">
        <v>0.51</v>
      </c>
      <c r="AA53" s="19">
        <v>0.51</v>
      </c>
      <c r="AB53" s="19">
        <v>0.46</v>
      </c>
      <c r="AC53" s="19">
        <v>0.46</v>
      </c>
      <c r="AD53" s="19">
        <v>0.42</v>
      </c>
      <c r="AE53" s="19">
        <v>0.38</v>
      </c>
      <c r="AF53" s="19">
        <v>0.4</v>
      </c>
      <c r="AG53" s="19">
        <v>0.38</v>
      </c>
      <c r="AH53" s="19">
        <v>0.36</v>
      </c>
      <c r="AI53" s="19">
        <v>0.32</v>
      </c>
      <c r="AJ53" s="19">
        <v>0.28000000000000003</v>
      </c>
      <c r="AK53" s="19">
        <v>0.28000000000000003</v>
      </c>
      <c r="AL53" s="19">
        <v>0.25</v>
      </c>
      <c r="AM53" s="19">
        <v>0.22</v>
      </c>
      <c r="AN53" s="19">
        <v>0.21</v>
      </c>
      <c r="AO53" s="20">
        <v>0.19</v>
      </c>
    </row>
    <row r="54" spans="1:41" x14ac:dyDescent="0.3">
      <c r="A54" s="15" t="s">
        <v>6120</v>
      </c>
      <c r="B54" s="16" t="s">
        <v>6121</v>
      </c>
      <c r="C54" s="16" t="str">
        <f>VLOOKUP(B:B,'Liste-Pays'!A:B,2,0)</f>
        <v>AFR</v>
      </c>
      <c r="D54" s="16">
        <v>2</v>
      </c>
      <c r="E54" s="16" t="s">
        <v>41</v>
      </c>
      <c r="F54" s="16" t="s">
        <v>42</v>
      </c>
      <c r="G54" s="16" t="s">
        <v>10595</v>
      </c>
      <c r="H54" s="16" t="s">
        <v>44</v>
      </c>
      <c r="I54" s="16">
        <v>103.82</v>
      </c>
      <c r="J54" s="16">
        <v>108.51</v>
      </c>
      <c r="K54" s="16">
        <v>68.819999999999993</v>
      </c>
      <c r="L54" s="16">
        <v>106.86</v>
      </c>
      <c r="M54" s="16">
        <v>102.51</v>
      </c>
      <c r="N54" s="16">
        <v>95.06</v>
      </c>
      <c r="O54" s="16">
        <v>75.55</v>
      </c>
      <c r="P54" s="16">
        <v>79.540000000000006</v>
      </c>
      <c r="Q54" s="16">
        <v>88.4</v>
      </c>
      <c r="R54" s="16">
        <v>103.03</v>
      </c>
      <c r="S54" s="16">
        <v>117.51</v>
      </c>
      <c r="T54" s="16">
        <v>66.83</v>
      </c>
      <c r="U54" s="16">
        <v>120.17</v>
      </c>
      <c r="V54" s="16">
        <v>113.9</v>
      </c>
      <c r="W54" s="16">
        <v>115.97</v>
      </c>
      <c r="X54" s="16">
        <v>111.67</v>
      </c>
      <c r="Y54" s="16">
        <v>115.53</v>
      </c>
      <c r="Z54" s="16">
        <v>113.48</v>
      </c>
      <c r="AA54" s="16">
        <v>104.94</v>
      </c>
      <c r="AB54" s="16">
        <v>101.87</v>
      </c>
      <c r="AC54" s="16">
        <v>93.67</v>
      </c>
      <c r="AD54" s="16">
        <v>94.02</v>
      </c>
      <c r="AE54" s="16">
        <v>97.24</v>
      </c>
      <c r="AF54" s="16">
        <v>93.6</v>
      </c>
      <c r="AG54" s="16">
        <v>95.22</v>
      </c>
      <c r="AH54" s="16">
        <v>95.22</v>
      </c>
      <c r="AI54" s="16">
        <v>101.78</v>
      </c>
      <c r="AJ54" s="16">
        <v>99.22</v>
      </c>
      <c r="AK54" s="16">
        <v>91.55</v>
      </c>
      <c r="AL54" s="16">
        <v>78.510000000000005</v>
      </c>
      <c r="AM54" s="16">
        <v>71.89</v>
      </c>
      <c r="AN54" s="16">
        <v>79.040000000000006</v>
      </c>
      <c r="AO54" s="17">
        <v>75.05</v>
      </c>
    </row>
    <row r="55" spans="1:41" x14ac:dyDescent="0.3">
      <c r="A55" s="15" t="s">
        <v>7526</v>
      </c>
      <c r="B55" s="16" t="s">
        <v>7527</v>
      </c>
      <c r="C55" s="16" t="str">
        <f>VLOOKUP(B:B,'Liste-Pays'!A:B,2,0)</f>
        <v>AFR</v>
      </c>
      <c r="D55" s="16">
        <v>2</v>
      </c>
      <c r="E55" s="16" t="s">
        <v>41</v>
      </c>
      <c r="F55" s="16" t="s">
        <v>42</v>
      </c>
      <c r="G55" s="16" t="s">
        <v>10595</v>
      </c>
      <c r="H55" s="16" t="s">
        <v>44</v>
      </c>
      <c r="I55" s="16">
        <v>67.42</v>
      </c>
      <c r="J55" s="16">
        <v>70.459999999999994</v>
      </c>
      <c r="K55" s="16">
        <v>74.45</v>
      </c>
      <c r="L55" s="16">
        <v>65.02</v>
      </c>
      <c r="M55" s="16">
        <v>74.37</v>
      </c>
      <c r="N55" s="16">
        <v>67.86</v>
      </c>
      <c r="O55" s="16">
        <v>70.45</v>
      </c>
      <c r="P55" s="16">
        <v>66.92</v>
      </c>
      <c r="Q55" s="16">
        <v>66.83</v>
      </c>
      <c r="R55" s="16">
        <v>64.81</v>
      </c>
      <c r="S55" s="16">
        <v>64.44</v>
      </c>
      <c r="T55" s="16">
        <v>60.8</v>
      </c>
      <c r="U55" s="16">
        <v>60.73</v>
      </c>
      <c r="V55" s="16">
        <v>62.48</v>
      </c>
      <c r="W55" s="16">
        <v>61.6</v>
      </c>
      <c r="X55" s="16">
        <v>61.63</v>
      </c>
      <c r="Y55" s="16">
        <v>58.59</v>
      </c>
      <c r="Z55" s="16">
        <v>60.8</v>
      </c>
      <c r="AA55" s="16">
        <v>58.78</v>
      </c>
      <c r="AB55" s="16">
        <v>57.54</v>
      </c>
      <c r="AC55" s="16">
        <v>56.2</v>
      </c>
      <c r="AD55" s="16">
        <v>53.65</v>
      </c>
      <c r="AE55" s="16">
        <v>61.05</v>
      </c>
      <c r="AF55" s="16">
        <v>60.88</v>
      </c>
      <c r="AG55" s="16">
        <v>58.98</v>
      </c>
      <c r="AH55" s="16">
        <v>54.91</v>
      </c>
      <c r="AI55" s="16">
        <v>51.09</v>
      </c>
      <c r="AJ55" s="16">
        <v>47.84</v>
      </c>
      <c r="AK55" s="16">
        <v>46.97</v>
      </c>
      <c r="AL55" s="16">
        <v>44.93</v>
      </c>
      <c r="AM55" s="16">
        <v>42.97</v>
      </c>
      <c r="AN55" s="16">
        <v>40.5</v>
      </c>
      <c r="AO55" s="17">
        <v>39.6</v>
      </c>
    </row>
    <row r="56" spans="1:41" x14ac:dyDescent="0.3">
      <c r="A56" s="18" t="s">
        <v>10441</v>
      </c>
      <c r="B56" s="19" t="s">
        <v>10442</v>
      </c>
      <c r="C56" s="16" t="str">
        <f>VLOOKUP(B:B,'Liste-Pays'!A:B,2,0)</f>
        <v>AFR</v>
      </c>
      <c r="D56" s="16">
        <v>2</v>
      </c>
      <c r="E56" s="19" t="s">
        <v>41</v>
      </c>
      <c r="F56" s="19" t="s">
        <v>42</v>
      </c>
      <c r="G56" s="19" t="s">
        <v>10595</v>
      </c>
      <c r="H56" s="19" t="s">
        <v>44</v>
      </c>
      <c r="I56" s="19">
        <v>0.67</v>
      </c>
      <c r="J56" s="19">
        <v>0.63</v>
      </c>
      <c r="K56" s="19">
        <v>0.6</v>
      </c>
      <c r="L56" s="19">
        <v>0.7</v>
      </c>
      <c r="M56" s="19">
        <v>0.64</v>
      </c>
      <c r="N56" s="19">
        <v>0.64</v>
      </c>
      <c r="O56" s="19">
        <v>0.62</v>
      </c>
      <c r="P56" s="19">
        <v>0.57999999999999996</v>
      </c>
      <c r="Q56" s="19">
        <v>0.56999999999999995</v>
      </c>
      <c r="R56" s="19">
        <v>0.56999999999999995</v>
      </c>
      <c r="S56" s="19">
        <v>0.59</v>
      </c>
      <c r="T56" s="19">
        <v>0.63</v>
      </c>
      <c r="U56" s="19">
        <v>0.61</v>
      </c>
      <c r="V56" s="19">
        <v>0.56999999999999995</v>
      </c>
      <c r="W56" s="19">
        <v>0.53</v>
      </c>
      <c r="X56" s="19">
        <v>0.53</v>
      </c>
      <c r="Y56" s="19">
        <v>0.59</v>
      </c>
      <c r="Z56" s="19">
        <v>0.51</v>
      </c>
      <c r="AA56" s="19">
        <v>0.5</v>
      </c>
      <c r="AB56" s="19">
        <v>0.48</v>
      </c>
      <c r="AC56" s="19">
        <v>0.45</v>
      </c>
      <c r="AD56" s="19">
        <v>0.42</v>
      </c>
      <c r="AE56" s="19">
        <v>-0.05</v>
      </c>
      <c r="AF56" s="19">
        <v>-0.05</v>
      </c>
      <c r="AG56" s="19">
        <v>-0.1</v>
      </c>
      <c r="AH56" s="19">
        <v>-0.13</v>
      </c>
      <c r="AI56" s="19">
        <v>-0.15</v>
      </c>
      <c r="AJ56" s="19">
        <v>-0.13</v>
      </c>
      <c r="AK56" s="19">
        <v>-0.22</v>
      </c>
      <c r="AL56" s="19">
        <v>-0.21</v>
      </c>
      <c r="AM56" s="19">
        <v>-0.2</v>
      </c>
      <c r="AN56" s="19">
        <v>-0.24</v>
      </c>
      <c r="AO56" s="20">
        <v>-0.23</v>
      </c>
    </row>
    <row r="57" spans="1:41" x14ac:dyDescent="0.3">
      <c r="A57" s="18" t="s">
        <v>10453</v>
      </c>
      <c r="B57" s="19" t="s">
        <v>10454</v>
      </c>
      <c r="C57" s="16" t="str">
        <f>VLOOKUP(B:B,'Liste-Pays'!A:B,2,0)</f>
        <v>AFR</v>
      </c>
      <c r="D57" s="16">
        <v>2</v>
      </c>
      <c r="E57" s="19" t="s">
        <v>41</v>
      </c>
      <c r="F57" s="19" t="s">
        <v>42</v>
      </c>
      <c r="G57" s="19" t="s">
        <v>10595</v>
      </c>
      <c r="H57" s="19" t="s">
        <v>44</v>
      </c>
      <c r="I57" s="19">
        <v>0.42</v>
      </c>
      <c r="J57" s="19">
        <v>0.41</v>
      </c>
      <c r="K57" s="19">
        <v>0.4</v>
      </c>
      <c r="L57" s="19">
        <v>0.4</v>
      </c>
      <c r="M57" s="19">
        <v>0.41</v>
      </c>
      <c r="N57" s="19">
        <v>0.41</v>
      </c>
      <c r="O57" s="19">
        <v>0.41</v>
      </c>
      <c r="P57" s="19">
        <v>0.39</v>
      </c>
      <c r="Q57" s="19">
        <v>0.38</v>
      </c>
      <c r="R57" s="19">
        <v>0.36</v>
      </c>
      <c r="S57" s="19">
        <v>0.36</v>
      </c>
      <c r="T57" s="19">
        <v>0.35</v>
      </c>
      <c r="U57" s="19">
        <v>0.15</v>
      </c>
      <c r="V57" s="19">
        <v>0.13</v>
      </c>
      <c r="W57" s="19">
        <v>0.13</v>
      </c>
      <c r="X57" s="19">
        <v>0.12</v>
      </c>
      <c r="Y57" s="19">
        <v>0.12</v>
      </c>
      <c r="Z57" s="19">
        <v>0.11</v>
      </c>
      <c r="AA57" s="19">
        <v>0.11</v>
      </c>
      <c r="AB57" s="19">
        <v>0.1</v>
      </c>
      <c r="AC57" s="19">
        <v>0.09</v>
      </c>
      <c r="AD57" s="19">
        <v>0.08</v>
      </c>
      <c r="AE57" s="19">
        <v>0.08</v>
      </c>
      <c r="AF57" s="19">
        <v>0.08</v>
      </c>
      <c r="AG57" s="19">
        <v>0.08</v>
      </c>
      <c r="AH57" s="19">
        <v>0.08</v>
      </c>
      <c r="AI57" s="19">
        <v>0.08</v>
      </c>
      <c r="AJ57" s="19">
        <v>0.08</v>
      </c>
      <c r="AK57" s="19">
        <v>7.0000000000000007E-2</v>
      </c>
      <c r="AL57" s="19">
        <v>7.0000000000000007E-2</v>
      </c>
      <c r="AM57" s="19">
        <v>7.0000000000000007E-2</v>
      </c>
      <c r="AN57" s="19">
        <v>7.0000000000000007E-2</v>
      </c>
      <c r="AO57" s="20">
        <v>7.0000000000000007E-2</v>
      </c>
    </row>
    <row r="58" spans="1:41" x14ac:dyDescent="0.3">
      <c r="A58" s="15" t="s">
        <v>9837</v>
      </c>
      <c r="B58" s="16" t="s">
        <v>9838</v>
      </c>
      <c r="C58" s="16" t="str">
        <f>VLOOKUP(B:B,'Liste-Pays'!A:B,2,0)</f>
        <v>AFR-EXCLUDED</v>
      </c>
      <c r="D58" s="16"/>
      <c r="E58" s="16" t="s">
        <v>41</v>
      </c>
      <c r="F58" s="16" t="s">
        <v>42</v>
      </c>
      <c r="G58" s="16" t="s">
        <v>10595</v>
      </c>
      <c r="H58" s="16" t="s">
        <v>44</v>
      </c>
      <c r="I58" s="16">
        <v>22.23</v>
      </c>
      <c r="J58" s="16">
        <v>24.51</v>
      </c>
      <c r="K58" s="16">
        <v>23.46</v>
      </c>
      <c r="L58" s="16">
        <v>20.8</v>
      </c>
      <c r="M58" s="16">
        <v>21.76</v>
      </c>
      <c r="N58" s="16">
        <v>22.6</v>
      </c>
      <c r="O58" s="16">
        <v>22.53</v>
      </c>
      <c r="P58" s="16">
        <v>21.7</v>
      </c>
      <c r="Q58" s="16">
        <v>21.46</v>
      </c>
      <c r="R58" s="16">
        <v>22.27</v>
      </c>
      <c r="S58" s="16">
        <v>29.69</v>
      </c>
      <c r="T58" s="16">
        <v>28.13</v>
      </c>
      <c r="U58" s="16">
        <v>22.92</v>
      </c>
      <c r="V58" s="16">
        <v>24.17</v>
      </c>
      <c r="W58" s="16">
        <v>21.08</v>
      </c>
      <c r="X58" s="16">
        <v>22.58</v>
      </c>
      <c r="Y58" s="16">
        <v>23.32</v>
      </c>
      <c r="Z58" s="16">
        <v>21.99</v>
      </c>
      <c r="AA58" s="16">
        <v>21.13</v>
      </c>
      <c r="AB58" s="16">
        <v>20.62</v>
      </c>
      <c r="AC58" s="16">
        <v>20.010000000000002</v>
      </c>
      <c r="AD58" s="16">
        <v>21.16</v>
      </c>
      <c r="AE58" s="16">
        <v>21.53</v>
      </c>
      <c r="AF58" s="16">
        <v>20.75</v>
      </c>
      <c r="AG58" s="16">
        <v>20.72</v>
      </c>
      <c r="AH58" s="16">
        <v>20.010000000000002</v>
      </c>
      <c r="AI58" s="16">
        <v>20.16</v>
      </c>
      <c r="AJ58" s="16">
        <v>20.239999999999998</v>
      </c>
      <c r="AK58" s="16">
        <v>20.13</v>
      </c>
      <c r="AL58" s="16">
        <v>19.84</v>
      </c>
      <c r="AM58" s="16">
        <v>19.88</v>
      </c>
      <c r="AN58" s="16">
        <v>19.93</v>
      </c>
      <c r="AO58" s="17"/>
    </row>
    <row r="59" spans="1:41" x14ac:dyDescent="0.3">
      <c r="A59" s="18" t="s">
        <v>10439</v>
      </c>
      <c r="B59" s="19" t="s">
        <v>10440</v>
      </c>
      <c r="C59" s="16" t="str">
        <f>VLOOKUP(B:B,'Liste-Pays'!A:B,2,0)</f>
        <v>AFR-EXCLUDED</v>
      </c>
      <c r="D59" s="19"/>
      <c r="E59" s="19" t="s">
        <v>41</v>
      </c>
      <c r="F59" s="19" t="s">
        <v>42</v>
      </c>
      <c r="G59" s="19" t="s">
        <v>10595</v>
      </c>
      <c r="H59" s="19" t="s">
        <v>44</v>
      </c>
      <c r="I59" s="19">
        <v>0.75</v>
      </c>
      <c r="J59" s="19">
        <v>0.71</v>
      </c>
      <c r="K59" s="19">
        <v>0.57999999999999996</v>
      </c>
      <c r="L59" s="19">
        <v>0.52</v>
      </c>
      <c r="M59" s="19">
        <v>0.49</v>
      </c>
      <c r="N59" s="19">
        <v>0.46</v>
      </c>
      <c r="O59" s="19">
        <v>0.4</v>
      </c>
      <c r="P59" s="19">
        <v>0.37</v>
      </c>
      <c r="Q59" s="19">
        <v>0.36</v>
      </c>
      <c r="R59" s="19">
        <v>0.38</v>
      </c>
      <c r="S59" s="19">
        <v>0.34</v>
      </c>
      <c r="T59" s="19">
        <v>0.33</v>
      </c>
      <c r="U59" s="19">
        <v>0.35</v>
      </c>
      <c r="V59" s="19">
        <v>0.33</v>
      </c>
      <c r="W59" s="19">
        <v>0.31</v>
      </c>
      <c r="X59" s="19">
        <v>0.3</v>
      </c>
      <c r="Y59" s="19">
        <v>0.36</v>
      </c>
      <c r="Z59" s="19">
        <v>0.38</v>
      </c>
      <c r="AA59" s="19">
        <v>0.35</v>
      </c>
      <c r="AB59" s="19">
        <v>0.33</v>
      </c>
      <c r="AC59" s="19">
        <v>0.31</v>
      </c>
      <c r="AD59" s="19">
        <v>0.31</v>
      </c>
      <c r="AE59" s="19">
        <v>0.3</v>
      </c>
      <c r="AF59" s="19">
        <v>0.31</v>
      </c>
      <c r="AG59" s="19">
        <v>0.3</v>
      </c>
      <c r="AH59" s="19">
        <v>0.28999999999999998</v>
      </c>
      <c r="AI59" s="19">
        <v>0.28000000000000003</v>
      </c>
      <c r="AJ59" s="19">
        <v>0.28000000000000003</v>
      </c>
      <c r="AK59" s="19">
        <v>0.28000000000000003</v>
      </c>
      <c r="AL59" s="19">
        <v>0.27</v>
      </c>
      <c r="AM59" s="19">
        <v>0.27</v>
      </c>
      <c r="AN59" s="19">
        <v>0.27</v>
      </c>
      <c r="AO59" s="20">
        <v>0.33</v>
      </c>
    </row>
    <row r="60" spans="1:41" x14ac:dyDescent="0.3">
      <c r="A60" s="15" t="s">
        <v>1729</v>
      </c>
      <c r="B60" s="16" t="s">
        <v>1730</v>
      </c>
      <c r="C60" s="16" t="str">
        <f>VLOOKUP(B:B,'Liste-Pays'!A:B,2,0)</f>
        <v>AUS</v>
      </c>
      <c r="D60" s="16">
        <v>1</v>
      </c>
      <c r="E60" s="16" t="s">
        <v>41</v>
      </c>
      <c r="F60" s="16" t="s">
        <v>42</v>
      </c>
      <c r="G60" s="16" t="s">
        <v>10595</v>
      </c>
      <c r="H60" s="16" t="s">
        <v>44</v>
      </c>
      <c r="I60" s="16">
        <v>585.04999999999995</v>
      </c>
      <c r="J60" s="16">
        <v>587.82000000000005</v>
      </c>
      <c r="K60" s="16">
        <v>590.9</v>
      </c>
      <c r="L60" s="16">
        <v>638.61</v>
      </c>
      <c r="M60" s="16">
        <v>651.07000000000005</v>
      </c>
      <c r="N60" s="16">
        <v>652.25</v>
      </c>
      <c r="O60" s="16">
        <v>605.86</v>
      </c>
      <c r="P60" s="16">
        <v>599.09</v>
      </c>
      <c r="Q60" s="16">
        <v>601.70000000000005</v>
      </c>
      <c r="R60" s="16">
        <v>584.34</v>
      </c>
      <c r="S60" s="16">
        <v>666.93</v>
      </c>
      <c r="T60" s="16">
        <v>663.98</v>
      </c>
      <c r="U60" s="16">
        <v>623.42999999999995</v>
      </c>
      <c r="V60" s="16">
        <v>642.72</v>
      </c>
      <c r="W60" s="16">
        <v>624.37</v>
      </c>
      <c r="X60" s="16">
        <v>654.9</v>
      </c>
      <c r="Y60" s="16">
        <v>653.75</v>
      </c>
      <c r="Z60" s="16">
        <v>607.26</v>
      </c>
      <c r="AA60" s="16">
        <v>643.92999999999995</v>
      </c>
      <c r="AB60" s="16">
        <v>593.28</v>
      </c>
      <c r="AC60" s="16">
        <v>669.81</v>
      </c>
      <c r="AD60" s="16">
        <v>673.81</v>
      </c>
      <c r="AE60" s="16">
        <v>667.4</v>
      </c>
      <c r="AF60" s="16">
        <v>647.70000000000005</v>
      </c>
      <c r="AG60" s="16">
        <v>607.20000000000005</v>
      </c>
      <c r="AH60" s="16">
        <v>581.41</v>
      </c>
      <c r="AI60" s="16">
        <v>569.55999999999995</v>
      </c>
      <c r="AJ60" s="16">
        <v>568.79</v>
      </c>
      <c r="AK60" s="16">
        <v>562.01</v>
      </c>
      <c r="AL60" s="16">
        <v>555.79</v>
      </c>
      <c r="AM60" s="16">
        <v>552.77</v>
      </c>
      <c r="AN60" s="16">
        <v>553.01</v>
      </c>
      <c r="AO60" s="17">
        <v>551.6</v>
      </c>
    </row>
    <row r="61" spans="1:41" x14ac:dyDescent="0.3">
      <c r="A61" s="18" t="s">
        <v>7695</v>
      </c>
      <c r="B61" s="19" t="s">
        <v>7696</v>
      </c>
      <c r="C61" s="16" t="str">
        <f>VLOOKUP(B:B,'Liste-Pays'!A:B,2,0)</f>
        <v>AUS</v>
      </c>
      <c r="D61" s="19">
        <v>1</v>
      </c>
      <c r="E61" s="19" t="s">
        <v>41</v>
      </c>
      <c r="F61" s="19" t="s">
        <v>42</v>
      </c>
      <c r="G61" s="19" t="s">
        <v>10595</v>
      </c>
      <c r="H61" s="19" t="s">
        <v>44</v>
      </c>
      <c r="I61" s="19">
        <v>68.8</v>
      </c>
      <c r="J61" s="19">
        <v>71.63</v>
      </c>
      <c r="K61" s="19">
        <v>71.52</v>
      </c>
      <c r="L61" s="19">
        <v>74.45</v>
      </c>
      <c r="M61" s="19">
        <v>73.39</v>
      </c>
      <c r="N61" s="19">
        <v>74.58</v>
      </c>
      <c r="O61" s="19">
        <v>73.09</v>
      </c>
      <c r="P61" s="19">
        <v>68.16</v>
      </c>
      <c r="Q61" s="19">
        <v>69.040000000000006</v>
      </c>
      <c r="R61" s="19">
        <v>68.3</v>
      </c>
      <c r="S61" s="19">
        <v>68.87</v>
      </c>
      <c r="T61" s="19">
        <v>66.19</v>
      </c>
      <c r="U61" s="19">
        <v>60.87</v>
      </c>
      <c r="V61" s="19">
        <v>60.76</v>
      </c>
      <c r="W61" s="19">
        <v>63.62</v>
      </c>
      <c r="X61" s="19">
        <v>63.62</v>
      </c>
      <c r="Y61" s="19">
        <v>64.87</v>
      </c>
      <c r="Z61" s="19">
        <v>64.84</v>
      </c>
      <c r="AA61" s="19">
        <v>63.48</v>
      </c>
      <c r="AB61" s="19">
        <v>63.98</v>
      </c>
      <c r="AC61" s="19">
        <v>61.64</v>
      </c>
      <c r="AD61" s="19">
        <v>60.53</v>
      </c>
      <c r="AE61" s="19">
        <v>54.73</v>
      </c>
      <c r="AF61" s="19">
        <v>54.52</v>
      </c>
      <c r="AG61" s="19">
        <v>52.33</v>
      </c>
      <c r="AH61" s="19">
        <v>54.1</v>
      </c>
      <c r="AI61" s="19">
        <v>51.59</v>
      </c>
      <c r="AJ61" s="19">
        <v>51.17</v>
      </c>
      <c r="AK61" s="19">
        <v>49.8</v>
      </c>
      <c r="AL61" s="19">
        <v>48.19</v>
      </c>
      <c r="AM61" s="19">
        <v>48.95</v>
      </c>
      <c r="AN61" s="19">
        <v>48.15</v>
      </c>
      <c r="AO61" s="20">
        <v>48.47</v>
      </c>
    </row>
    <row r="62" spans="1:41" x14ac:dyDescent="0.3">
      <c r="A62" s="15" t="s">
        <v>1073</v>
      </c>
      <c r="B62" s="16" t="s">
        <v>1074</v>
      </c>
      <c r="C62" s="16" t="str">
        <f>VLOOKUP(B:B,'Liste-Pays'!A:B,2,0)</f>
        <v>CAN</v>
      </c>
      <c r="D62" s="16">
        <v>1</v>
      </c>
      <c r="E62" s="16" t="s">
        <v>41</v>
      </c>
      <c r="F62" s="16" t="s">
        <v>42</v>
      </c>
      <c r="G62" s="16" t="s">
        <v>10595</v>
      </c>
      <c r="H62" s="16" t="s">
        <v>44</v>
      </c>
      <c r="I62" s="16">
        <v>760.62</v>
      </c>
      <c r="J62" s="16">
        <v>746.07</v>
      </c>
      <c r="K62" s="16">
        <v>734.2</v>
      </c>
      <c r="L62" s="16">
        <v>790.71</v>
      </c>
      <c r="M62" s="16">
        <v>799.14</v>
      </c>
      <c r="N62" s="16">
        <v>779.21</v>
      </c>
      <c r="O62" s="16">
        <v>761.76</v>
      </c>
      <c r="P62" s="16">
        <v>866.02</v>
      </c>
      <c r="Q62" s="16">
        <v>870.02</v>
      </c>
      <c r="R62" s="16">
        <v>861.61</v>
      </c>
      <c r="S62" s="16">
        <v>847.87</v>
      </c>
      <c r="T62" s="16">
        <v>847.36</v>
      </c>
      <c r="U62" s="16">
        <v>997.85</v>
      </c>
      <c r="V62" s="16">
        <v>979.44</v>
      </c>
      <c r="W62" s="16">
        <v>1014.14</v>
      </c>
      <c r="X62" s="16">
        <v>1036.27</v>
      </c>
      <c r="Y62" s="16">
        <v>1004.8</v>
      </c>
      <c r="Z62" s="16">
        <v>1014.62</v>
      </c>
      <c r="AA62" s="16">
        <v>1000.65</v>
      </c>
      <c r="AB62" s="16">
        <v>1010.85</v>
      </c>
      <c r="AC62" s="16">
        <v>988.61</v>
      </c>
      <c r="AD62" s="16">
        <v>967.22</v>
      </c>
      <c r="AE62" s="16">
        <v>741.76</v>
      </c>
      <c r="AF62" s="16">
        <v>723.86</v>
      </c>
      <c r="AG62" s="16">
        <v>724.19</v>
      </c>
      <c r="AH62" s="16">
        <v>706.9</v>
      </c>
      <c r="AI62" s="16">
        <v>695.07</v>
      </c>
      <c r="AJ62" s="16">
        <v>673.97</v>
      </c>
      <c r="AK62" s="16">
        <v>658.16</v>
      </c>
      <c r="AL62" s="16">
        <v>640.28</v>
      </c>
      <c r="AM62" s="16">
        <v>644</v>
      </c>
      <c r="AN62" s="16">
        <v>630.19000000000005</v>
      </c>
      <c r="AO62" s="17">
        <v>634.47</v>
      </c>
    </row>
    <row r="63" spans="1:41" x14ac:dyDescent="0.3">
      <c r="A63" s="18" t="s">
        <v>96</v>
      </c>
      <c r="B63" s="19" t="s">
        <v>97</v>
      </c>
      <c r="C63" s="19" t="str">
        <f>VLOOKUP(B:B,'Liste-Pays'!A:B,2,0)</f>
        <v>CHI</v>
      </c>
      <c r="D63" s="19">
        <v>2</v>
      </c>
      <c r="E63" s="19" t="s">
        <v>41</v>
      </c>
      <c r="F63" s="19" t="s">
        <v>42</v>
      </c>
      <c r="G63" s="19" t="s">
        <v>10595</v>
      </c>
      <c r="H63" s="19" t="s">
        <v>44</v>
      </c>
      <c r="I63" s="19">
        <v>12851.84</v>
      </c>
      <c r="J63" s="19">
        <v>12852.14</v>
      </c>
      <c r="K63" s="19">
        <v>12263.69</v>
      </c>
      <c r="L63" s="19">
        <v>12109.18</v>
      </c>
      <c r="M63" s="19">
        <v>11868.7</v>
      </c>
      <c r="N63" s="19">
        <v>11376.55</v>
      </c>
      <c r="O63" s="19">
        <v>11135.02</v>
      </c>
      <c r="P63" s="19">
        <v>11085.85</v>
      </c>
      <c r="Q63" s="19">
        <v>11237.61</v>
      </c>
      <c r="R63" s="19">
        <v>11175.26</v>
      </c>
      <c r="S63" s="19">
        <v>10693.51</v>
      </c>
      <c r="T63" s="19">
        <v>10408.9</v>
      </c>
      <c r="U63" s="19">
        <v>9916.32</v>
      </c>
      <c r="V63" s="19">
        <v>9095.23</v>
      </c>
      <c r="W63" s="19">
        <v>8533.3700000000008</v>
      </c>
      <c r="X63" s="19">
        <v>8289.2800000000007</v>
      </c>
      <c r="Y63" s="19">
        <v>7701.68</v>
      </c>
      <c r="Z63" s="19">
        <v>7038.18</v>
      </c>
      <c r="AA63" s="19">
        <v>6269.19</v>
      </c>
      <c r="AB63" s="19">
        <v>5512.24</v>
      </c>
      <c r="AC63" s="19">
        <v>4849.1099999999997</v>
      </c>
      <c r="AD63" s="19">
        <v>4557.76</v>
      </c>
      <c r="AE63" s="19">
        <v>4362.72</v>
      </c>
      <c r="AF63" s="19">
        <v>4195.59</v>
      </c>
      <c r="AG63" s="19">
        <v>4262.67</v>
      </c>
      <c r="AH63" s="19">
        <v>4154.1899999999996</v>
      </c>
      <c r="AI63" s="19">
        <v>4164.03</v>
      </c>
      <c r="AJ63" s="19">
        <v>4148.03</v>
      </c>
      <c r="AK63" s="19">
        <v>3751.23</v>
      </c>
      <c r="AL63" s="19">
        <v>3581.08</v>
      </c>
      <c r="AM63" s="19">
        <v>3338.53</v>
      </c>
      <c r="AN63" s="19">
        <v>3196.9</v>
      </c>
      <c r="AO63" s="20">
        <v>3049.87</v>
      </c>
    </row>
    <row r="64" spans="1:41" x14ac:dyDescent="0.3">
      <c r="A64" s="15" t="s">
        <v>741</v>
      </c>
      <c r="B64" s="16" t="s">
        <v>742</v>
      </c>
      <c r="C64" s="16" t="str">
        <f>VLOOKUP(B:B,'Liste-Pays'!A:B,2,0)</f>
        <v>CSA</v>
      </c>
      <c r="D64" s="16">
        <v>2</v>
      </c>
      <c r="E64" s="16" t="s">
        <v>41</v>
      </c>
      <c r="F64" s="16" t="s">
        <v>42</v>
      </c>
      <c r="G64" s="16" t="s">
        <v>10595</v>
      </c>
      <c r="H64" s="16" t="s">
        <v>44</v>
      </c>
      <c r="I64" s="16">
        <v>1597.22</v>
      </c>
      <c r="J64" s="16">
        <v>1598.81</v>
      </c>
      <c r="K64" s="16">
        <v>1537.1</v>
      </c>
      <c r="L64" s="16">
        <v>1533.43</v>
      </c>
      <c r="M64" s="16">
        <v>1509.63</v>
      </c>
      <c r="N64" s="16">
        <v>1550.01</v>
      </c>
      <c r="O64" s="16">
        <v>1524.43</v>
      </c>
      <c r="P64" s="16">
        <v>1437.66</v>
      </c>
      <c r="Q64" s="16">
        <v>1450.3</v>
      </c>
      <c r="R64" s="16">
        <v>1410.09</v>
      </c>
      <c r="S64" s="16">
        <v>1384.67</v>
      </c>
      <c r="T64" s="16">
        <v>1339.37</v>
      </c>
      <c r="U64" s="16">
        <v>2178.84</v>
      </c>
      <c r="V64" s="16">
        <v>2069.71</v>
      </c>
      <c r="W64" s="16">
        <v>2095.86</v>
      </c>
      <c r="X64" s="16">
        <v>2095.14</v>
      </c>
      <c r="Y64" s="16">
        <v>2055.61</v>
      </c>
      <c r="Z64" s="16">
        <v>2066.9299999999998</v>
      </c>
      <c r="AA64" s="16">
        <v>2048.86</v>
      </c>
      <c r="AB64" s="16">
        <v>1999.09</v>
      </c>
      <c r="AC64" s="16">
        <v>1982.84</v>
      </c>
      <c r="AD64" s="16">
        <v>1942.16</v>
      </c>
      <c r="AE64" s="16">
        <v>1847.49</v>
      </c>
      <c r="AF64" s="16">
        <v>1845.11</v>
      </c>
      <c r="AG64" s="16">
        <v>1833.46</v>
      </c>
      <c r="AH64" s="16">
        <v>1796.6</v>
      </c>
      <c r="AI64" s="16">
        <v>1764.33</v>
      </c>
      <c r="AJ64" s="16">
        <v>1761.52</v>
      </c>
      <c r="AK64" s="16">
        <v>1734.63</v>
      </c>
      <c r="AL64" s="16">
        <v>1717.63</v>
      </c>
      <c r="AM64" s="16">
        <v>1707.24</v>
      </c>
      <c r="AN64" s="16">
        <v>1696.97</v>
      </c>
      <c r="AO64" s="17">
        <v>1675.44</v>
      </c>
    </row>
    <row r="65" spans="1:41" x14ac:dyDescent="0.3">
      <c r="A65" s="18" t="s">
        <v>2623</v>
      </c>
      <c r="B65" s="19" t="s">
        <v>2624</v>
      </c>
      <c r="C65" s="16" t="str">
        <f>VLOOKUP(B:B,'Liste-Pays'!A:B,2,0)</f>
        <v>CSA</v>
      </c>
      <c r="D65" s="16">
        <v>2</v>
      </c>
      <c r="E65" s="19" t="s">
        <v>41</v>
      </c>
      <c r="F65" s="19" t="s">
        <v>42</v>
      </c>
      <c r="G65" s="19" t="s">
        <v>10595</v>
      </c>
      <c r="H65" s="19" t="s">
        <v>44</v>
      </c>
      <c r="I65" s="19">
        <v>431.09</v>
      </c>
      <c r="J65" s="19">
        <v>410.31</v>
      </c>
      <c r="K65" s="19">
        <v>394.51</v>
      </c>
      <c r="L65" s="19">
        <v>409.17</v>
      </c>
      <c r="M65" s="19">
        <v>412.59</v>
      </c>
      <c r="N65" s="19">
        <v>415.03</v>
      </c>
      <c r="O65" s="19">
        <v>410.86</v>
      </c>
      <c r="P65" s="19">
        <v>444.85</v>
      </c>
      <c r="Q65" s="19">
        <v>439.33</v>
      </c>
      <c r="R65" s="19">
        <v>441.69</v>
      </c>
      <c r="S65" s="19">
        <v>434.46</v>
      </c>
      <c r="T65" s="19">
        <v>429.06</v>
      </c>
      <c r="U65" s="19">
        <v>449.34</v>
      </c>
      <c r="V65" s="19">
        <v>445.64</v>
      </c>
      <c r="W65" s="19">
        <v>466.66</v>
      </c>
      <c r="X65" s="19">
        <v>462.78</v>
      </c>
      <c r="Y65" s="19">
        <v>451.1</v>
      </c>
      <c r="Z65" s="19">
        <v>437.35</v>
      </c>
      <c r="AA65" s="19">
        <v>433.43</v>
      </c>
      <c r="AB65" s="19">
        <v>416.43</v>
      </c>
      <c r="AC65" s="19">
        <v>393.72</v>
      </c>
      <c r="AD65" s="19">
        <v>395.04</v>
      </c>
      <c r="AE65" s="19">
        <v>352.61</v>
      </c>
      <c r="AF65" s="19">
        <v>354.47</v>
      </c>
      <c r="AG65" s="19">
        <v>346.95</v>
      </c>
      <c r="AH65" s="19">
        <v>342.39</v>
      </c>
      <c r="AI65" s="19">
        <v>337.33</v>
      </c>
      <c r="AJ65" s="19">
        <v>325.94</v>
      </c>
      <c r="AK65" s="19">
        <v>322.8</v>
      </c>
      <c r="AL65" s="19">
        <v>319.16000000000003</v>
      </c>
      <c r="AM65" s="19">
        <v>318.02</v>
      </c>
      <c r="AN65" s="19">
        <v>312.72000000000003</v>
      </c>
      <c r="AO65" s="20">
        <v>308.31</v>
      </c>
    </row>
    <row r="66" spans="1:41" x14ac:dyDescent="0.3">
      <c r="A66" s="15" t="s">
        <v>3168</v>
      </c>
      <c r="B66" s="16" t="s">
        <v>3169</v>
      </c>
      <c r="C66" s="16" t="str">
        <f>VLOOKUP(B:B,'Liste-Pays'!A:B,2,0)</f>
        <v>CSA</v>
      </c>
      <c r="D66" s="16">
        <v>2</v>
      </c>
      <c r="E66" s="16" t="s">
        <v>41</v>
      </c>
      <c r="F66" s="16" t="s">
        <v>42</v>
      </c>
      <c r="G66" s="16" t="s">
        <v>10595</v>
      </c>
      <c r="H66" s="16" t="s">
        <v>44</v>
      </c>
      <c r="I66" s="16">
        <v>300.94</v>
      </c>
      <c r="J66" s="16">
        <v>303.52</v>
      </c>
      <c r="K66" s="16">
        <v>292.39999999999998</v>
      </c>
      <c r="L66" s="16">
        <v>298.23</v>
      </c>
      <c r="M66" s="16">
        <v>295.55</v>
      </c>
      <c r="N66" s="16">
        <v>286.91000000000003</v>
      </c>
      <c r="O66" s="16">
        <v>289.72000000000003</v>
      </c>
      <c r="P66" s="16">
        <v>258.45</v>
      </c>
      <c r="Q66" s="16">
        <v>260.08999999999997</v>
      </c>
      <c r="R66" s="16">
        <v>256.89</v>
      </c>
      <c r="S66" s="16">
        <v>247.32</v>
      </c>
      <c r="T66" s="16">
        <v>248.38</v>
      </c>
      <c r="U66" s="16">
        <v>266.60000000000002</v>
      </c>
      <c r="V66" s="16">
        <v>258.7</v>
      </c>
      <c r="W66" s="16">
        <v>252.86</v>
      </c>
      <c r="X66" s="16">
        <v>248.76</v>
      </c>
      <c r="Y66" s="16">
        <v>240.75</v>
      </c>
      <c r="Z66" s="16">
        <v>239.38</v>
      </c>
      <c r="AA66" s="16">
        <v>237.05</v>
      </c>
      <c r="AB66" s="16">
        <v>234.56</v>
      </c>
      <c r="AC66" s="16">
        <v>231.55</v>
      </c>
      <c r="AD66" s="16">
        <v>234.25</v>
      </c>
      <c r="AE66" s="16">
        <v>244.15</v>
      </c>
      <c r="AF66" s="16">
        <v>240.01</v>
      </c>
      <c r="AG66" s="16">
        <v>251.86</v>
      </c>
      <c r="AH66" s="16">
        <v>249.77</v>
      </c>
      <c r="AI66" s="16">
        <v>243.23</v>
      </c>
      <c r="AJ66" s="16">
        <v>242.83</v>
      </c>
      <c r="AK66" s="16">
        <v>237.92</v>
      </c>
      <c r="AL66" s="16">
        <v>235.06</v>
      </c>
      <c r="AM66" s="16">
        <v>229.98</v>
      </c>
      <c r="AN66" s="16">
        <v>226.5</v>
      </c>
      <c r="AO66" s="17">
        <v>225.35</v>
      </c>
    </row>
    <row r="67" spans="1:41" x14ac:dyDescent="0.3">
      <c r="A67" s="18" t="s">
        <v>3571</v>
      </c>
      <c r="B67" s="19" t="s">
        <v>3572</v>
      </c>
      <c r="C67" s="16" t="str">
        <f>VLOOKUP(B:B,'Liste-Pays'!A:B,2,0)</f>
        <v>CSA</v>
      </c>
      <c r="D67" s="16">
        <v>2</v>
      </c>
      <c r="E67" s="19" t="s">
        <v>41</v>
      </c>
      <c r="F67" s="19" t="s">
        <v>42</v>
      </c>
      <c r="G67" s="19" t="s">
        <v>10595</v>
      </c>
      <c r="H67" s="19" t="s">
        <v>44</v>
      </c>
      <c r="I67" s="19">
        <v>267.66000000000003</v>
      </c>
      <c r="J67" s="19">
        <v>241.59</v>
      </c>
      <c r="K67" s="19">
        <v>240.16</v>
      </c>
      <c r="L67" s="19">
        <v>324.61</v>
      </c>
      <c r="M67" s="19">
        <v>385.12</v>
      </c>
      <c r="N67" s="19">
        <v>441.77</v>
      </c>
      <c r="O67" s="19">
        <v>484.9</v>
      </c>
      <c r="P67" s="19">
        <v>585.83000000000004</v>
      </c>
      <c r="Q67" s="19">
        <v>611.98</v>
      </c>
      <c r="R67" s="19">
        <v>619.88</v>
      </c>
      <c r="S67" s="19">
        <v>618.44000000000005</v>
      </c>
      <c r="T67" s="19">
        <v>587.94000000000005</v>
      </c>
      <c r="U67" s="19">
        <v>570.88</v>
      </c>
      <c r="V67" s="19">
        <v>570.55999999999995</v>
      </c>
      <c r="W67" s="19">
        <v>587.49</v>
      </c>
      <c r="X67" s="19">
        <v>570.32000000000005</v>
      </c>
      <c r="Y67" s="19">
        <v>575.82000000000005</v>
      </c>
      <c r="Z67" s="19">
        <v>578.87</v>
      </c>
      <c r="AA67" s="19">
        <v>554.25</v>
      </c>
      <c r="AB67" s="19">
        <v>521.57000000000005</v>
      </c>
      <c r="AC67" s="19">
        <v>542.86</v>
      </c>
      <c r="AD67" s="19">
        <v>567.47</v>
      </c>
      <c r="AE67" s="19">
        <v>618.5</v>
      </c>
      <c r="AF67" s="19">
        <v>598.12</v>
      </c>
      <c r="AG67" s="19">
        <v>627.30999999999995</v>
      </c>
      <c r="AH67" s="19">
        <v>628.74</v>
      </c>
      <c r="AI67" s="19">
        <v>604.1</v>
      </c>
      <c r="AJ67" s="19">
        <v>567.01</v>
      </c>
      <c r="AK67" s="19">
        <v>532.83000000000004</v>
      </c>
      <c r="AL67" s="19">
        <v>523.41</v>
      </c>
      <c r="AM67" s="19">
        <v>512.95000000000005</v>
      </c>
      <c r="AN67" s="19">
        <v>509.6</v>
      </c>
      <c r="AO67" s="20">
        <v>487.24</v>
      </c>
    </row>
    <row r="68" spans="1:41" x14ac:dyDescent="0.3">
      <c r="A68" s="15" t="s">
        <v>3283</v>
      </c>
      <c r="B68" s="16" t="s">
        <v>3284</v>
      </c>
      <c r="C68" s="16" t="str">
        <f>VLOOKUP(B:B,'Liste-Pays'!A:B,2,0)</f>
        <v>CSA</v>
      </c>
      <c r="D68" s="16">
        <v>2</v>
      </c>
      <c r="E68" s="16" t="s">
        <v>41</v>
      </c>
      <c r="F68" s="16" t="s">
        <v>42</v>
      </c>
      <c r="G68" s="16" t="s">
        <v>10595</v>
      </c>
      <c r="H68" s="16" t="s">
        <v>44</v>
      </c>
      <c r="I68" s="16">
        <v>202.62</v>
      </c>
      <c r="J68" s="16">
        <v>197.68</v>
      </c>
      <c r="K68" s="16">
        <v>184.48</v>
      </c>
      <c r="L68" s="16">
        <v>194.84</v>
      </c>
      <c r="M68" s="16">
        <v>191.6</v>
      </c>
      <c r="N68" s="16">
        <v>191.1</v>
      </c>
      <c r="O68" s="16">
        <v>193.69</v>
      </c>
      <c r="P68" s="16">
        <v>190.23</v>
      </c>
      <c r="Q68" s="16">
        <v>188.78</v>
      </c>
      <c r="R68" s="16">
        <v>184.61</v>
      </c>
      <c r="S68" s="16">
        <v>182.51</v>
      </c>
      <c r="T68" s="16">
        <v>182.79</v>
      </c>
      <c r="U68" s="16">
        <v>154.81</v>
      </c>
      <c r="V68" s="16">
        <v>149.97999999999999</v>
      </c>
      <c r="W68" s="16">
        <v>145.75</v>
      </c>
      <c r="X68" s="16">
        <v>140.65</v>
      </c>
      <c r="Y68" s="16">
        <v>136.63</v>
      </c>
      <c r="Z68" s="16">
        <v>137.31</v>
      </c>
      <c r="AA68" s="16">
        <v>135.41999999999999</v>
      </c>
      <c r="AB68" s="16">
        <v>131.43</v>
      </c>
      <c r="AC68" s="16">
        <v>131.38</v>
      </c>
      <c r="AD68" s="16">
        <v>129.4</v>
      </c>
      <c r="AE68" s="16">
        <v>126.2</v>
      </c>
      <c r="AF68" s="16">
        <v>125.51</v>
      </c>
      <c r="AG68" s="16">
        <v>121.26</v>
      </c>
      <c r="AH68" s="16">
        <v>119.94</v>
      </c>
      <c r="AI68" s="16">
        <v>118.95</v>
      </c>
      <c r="AJ68" s="16">
        <v>115.19</v>
      </c>
      <c r="AK68" s="16">
        <v>110.18</v>
      </c>
      <c r="AL68" s="16">
        <v>108.23</v>
      </c>
      <c r="AM68" s="16">
        <v>106.68</v>
      </c>
      <c r="AN68" s="16">
        <v>105.39</v>
      </c>
      <c r="AO68" s="17">
        <v>106.7</v>
      </c>
    </row>
    <row r="69" spans="1:41" x14ac:dyDescent="0.3">
      <c r="A69" s="18" t="s">
        <v>4478</v>
      </c>
      <c r="B69" s="19" t="s">
        <v>4479</v>
      </c>
      <c r="C69" s="16" t="str">
        <f>VLOOKUP(B:B,'Liste-Pays'!A:B,2,0)</f>
        <v>CSA</v>
      </c>
      <c r="D69" s="16">
        <v>2</v>
      </c>
      <c r="E69" s="19" t="s">
        <v>41</v>
      </c>
      <c r="F69" s="19" t="s">
        <v>42</v>
      </c>
      <c r="G69" s="19" t="s">
        <v>10595</v>
      </c>
      <c r="H69" s="19" t="s">
        <v>44</v>
      </c>
      <c r="I69" s="19">
        <v>137.66</v>
      </c>
      <c r="J69" s="19">
        <v>138.80000000000001</v>
      </c>
      <c r="K69" s="19">
        <v>133.47</v>
      </c>
      <c r="L69" s="19">
        <v>141.16</v>
      </c>
      <c r="M69" s="19">
        <v>128.44</v>
      </c>
      <c r="N69" s="19">
        <v>128.06</v>
      </c>
      <c r="O69" s="19">
        <v>129.94999999999999</v>
      </c>
      <c r="P69" s="19">
        <v>119.14</v>
      </c>
      <c r="Q69" s="19">
        <v>115.53</v>
      </c>
      <c r="R69" s="19">
        <v>115.35</v>
      </c>
      <c r="S69" s="19">
        <v>115.71</v>
      </c>
      <c r="T69" s="19">
        <v>115.36</v>
      </c>
      <c r="U69" s="19">
        <v>130.79</v>
      </c>
      <c r="V69" s="19">
        <v>104.22</v>
      </c>
      <c r="W69" s="19">
        <v>106.21</v>
      </c>
      <c r="X69" s="19">
        <v>112.77</v>
      </c>
      <c r="Y69" s="19">
        <v>106.58</v>
      </c>
      <c r="Z69" s="19">
        <v>104.78</v>
      </c>
      <c r="AA69" s="19">
        <v>110.77</v>
      </c>
      <c r="AB69" s="19">
        <v>95.21</v>
      </c>
      <c r="AC69" s="19">
        <v>99.11</v>
      </c>
      <c r="AD69" s="19">
        <v>92.29</v>
      </c>
      <c r="AE69" s="19">
        <v>112.17</v>
      </c>
      <c r="AF69" s="19">
        <v>122.53</v>
      </c>
      <c r="AG69" s="19">
        <v>116.53</v>
      </c>
      <c r="AH69" s="19">
        <v>116.62</v>
      </c>
      <c r="AI69" s="19">
        <v>114.04</v>
      </c>
      <c r="AJ69" s="19">
        <v>114.48</v>
      </c>
      <c r="AK69" s="19">
        <v>116.14</v>
      </c>
      <c r="AL69" s="19">
        <v>117.13</v>
      </c>
      <c r="AM69" s="19">
        <v>118.49</v>
      </c>
      <c r="AN69" s="19">
        <v>117.66</v>
      </c>
      <c r="AO69" s="20">
        <v>116.45</v>
      </c>
    </row>
    <row r="70" spans="1:41" x14ac:dyDescent="0.3">
      <c r="A70" s="15" t="s">
        <v>5214</v>
      </c>
      <c r="B70" s="16" t="s">
        <v>5215</v>
      </c>
      <c r="C70" s="16" t="str">
        <f>VLOOKUP(B:B,'Liste-Pays'!A:B,2,0)</f>
        <v>CSA</v>
      </c>
      <c r="D70" s="16">
        <v>2</v>
      </c>
      <c r="E70" s="16" t="s">
        <v>41</v>
      </c>
      <c r="F70" s="16" t="s">
        <v>42</v>
      </c>
      <c r="G70" s="16" t="s">
        <v>10595</v>
      </c>
      <c r="H70" s="16" t="s">
        <v>44</v>
      </c>
      <c r="I70" s="16">
        <v>98.2</v>
      </c>
      <c r="J70" s="16">
        <v>95.72</v>
      </c>
      <c r="K70" s="16">
        <v>91.42</v>
      </c>
      <c r="L70" s="16">
        <v>98.45</v>
      </c>
      <c r="M70" s="16">
        <v>97.83</v>
      </c>
      <c r="N70" s="16">
        <v>97.18</v>
      </c>
      <c r="O70" s="16">
        <v>98.37</v>
      </c>
      <c r="P70" s="16">
        <v>90.48</v>
      </c>
      <c r="Q70" s="16">
        <v>92.32</v>
      </c>
      <c r="R70" s="16">
        <v>90.61</v>
      </c>
      <c r="S70" s="16">
        <v>87.5</v>
      </c>
      <c r="T70" s="16">
        <v>87.82</v>
      </c>
      <c r="U70" s="16">
        <v>99.42</v>
      </c>
      <c r="V70" s="16">
        <v>95.92</v>
      </c>
      <c r="W70" s="16">
        <v>92.93</v>
      </c>
      <c r="X70" s="16">
        <v>91.39</v>
      </c>
      <c r="Y70" s="16">
        <v>92.17</v>
      </c>
      <c r="Z70" s="16">
        <v>89.93</v>
      </c>
      <c r="AA70" s="16">
        <v>88.62</v>
      </c>
      <c r="AB70" s="16">
        <v>83.63</v>
      </c>
      <c r="AC70" s="16">
        <v>82.61</v>
      </c>
      <c r="AD70" s="16">
        <v>83.55</v>
      </c>
      <c r="AE70" s="16">
        <v>86.63</v>
      </c>
      <c r="AF70" s="16">
        <v>87.48</v>
      </c>
      <c r="AG70" s="16">
        <v>90.5</v>
      </c>
      <c r="AH70" s="16">
        <v>92.63</v>
      </c>
      <c r="AI70" s="16">
        <v>90.99</v>
      </c>
      <c r="AJ70" s="16">
        <v>87.02</v>
      </c>
      <c r="AK70" s="16">
        <v>84.75</v>
      </c>
      <c r="AL70" s="16">
        <v>81.62</v>
      </c>
      <c r="AM70" s="16">
        <v>80.069999999999993</v>
      </c>
      <c r="AN70" s="16">
        <v>77.83</v>
      </c>
      <c r="AO70" s="17">
        <v>77.349999999999994</v>
      </c>
    </row>
    <row r="71" spans="1:41" x14ac:dyDescent="0.3">
      <c r="A71" s="18" t="s">
        <v>6300</v>
      </c>
      <c r="B71" s="19" t="s">
        <v>6301</v>
      </c>
      <c r="C71" s="16" t="str">
        <f>VLOOKUP(B:B,'Liste-Pays'!A:B,2,0)</f>
        <v>CSA</v>
      </c>
      <c r="D71" s="16">
        <v>2</v>
      </c>
      <c r="E71" s="19" t="s">
        <v>41</v>
      </c>
      <c r="F71" s="19" t="s">
        <v>42</v>
      </c>
      <c r="G71" s="19" t="s">
        <v>10595</v>
      </c>
      <c r="H71" s="19" t="s">
        <v>44</v>
      </c>
      <c r="I71" s="19">
        <v>89.92</v>
      </c>
      <c r="J71" s="19">
        <v>93</v>
      </c>
      <c r="K71" s="19">
        <v>92.82</v>
      </c>
      <c r="L71" s="19">
        <v>92.73</v>
      </c>
      <c r="M71" s="19">
        <v>90.28</v>
      </c>
      <c r="N71" s="19">
        <v>91.92</v>
      </c>
      <c r="O71" s="19">
        <v>89.33</v>
      </c>
      <c r="P71" s="19">
        <v>110.41</v>
      </c>
      <c r="Q71" s="19">
        <v>110.97</v>
      </c>
      <c r="R71" s="19">
        <v>109.95</v>
      </c>
      <c r="S71" s="19">
        <v>109.42</v>
      </c>
      <c r="T71" s="19">
        <v>108.42</v>
      </c>
      <c r="U71" s="19">
        <v>95.6</v>
      </c>
      <c r="V71" s="19">
        <v>93.34</v>
      </c>
      <c r="W71" s="19">
        <v>91.31</v>
      </c>
      <c r="X71" s="19">
        <v>94.01</v>
      </c>
      <c r="Y71" s="19">
        <v>90.24</v>
      </c>
      <c r="Z71" s="19">
        <v>90.52</v>
      </c>
      <c r="AA71" s="19">
        <v>89.08</v>
      </c>
      <c r="AB71" s="19">
        <v>91.59</v>
      </c>
      <c r="AC71" s="19">
        <v>90.23</v>
      </c>
      <c r="AD71" s="19">
        <v>89.65</v>
      </c>
      <c r="AE71" s="19">
        <v>73.19</v>
      </c>
      <c r="AF71" s="19">
        <v>78.87</v>
      </c>
      <c r="AG71" s="19">
        <v>76</v>
      </c>
      <c r="AH71" s="19">
        <v>76.36</v>
      </c>
      <c r="AI71" s="19">
        <v>75.540000000000006</v>
      </c>
      <c r="AJ71" s="19">
        <v>76.06</v>
      </c>
      <c r="AK71" s="19">
        <v>74.36</v>
      </c>
      <c r="AL71" s="19">
        <v>74.17</v>
      </c>
      <c r="AM71" s="19">
        <v>73.59</v>
      </c>
      <c r="AN71" s="19">
        <v>74.099999999999994</v>
      </c>
      <c r="AO71" s="20">
        <v>76.87</v>
      </c>
    </row>
    <row r="72" spans="1:41" x14ac:dyDescent="0.3">
      <c r="A72" s="15" t="s">
        <v>4614</v>
      </c>
      <c r="B72" s="16" t="s">
        <v>4615</v>
      </c>
      <c r="C72" s="16" t="str">
        <f>VLOOKUP(B:B,'Liste-Pays'!A:B,2,0)</f>
        <v>CSA</v>
      </c>
      <c r="D72" s="16">
        <v>2</v>
      </c>
      <c r="E72" s="16" t="s">
        <v>41</v>
      </c>
      <c r="F72" s="16" t="s">
        <v>42</v>
      </c>
      <c r="G72" s="16" t="s">
        <v>10595</v>
      </c>
      <c r="H72" s="16" t="s">
        <v>44</v>
      </c>
      <c r="I72" s="16">
        <v>53.01</v>
      </c>
      <c r="J72" s="16">
        <v>51.41</v>
      </c>
      <c r="K72" s="16">
        <v>50.08</v>
      </c>
      <c r="L72" s="16">
        <v>56.81</v>
      </c>
      <c r="M72" s="16">
        <v>50.57</v>
      </c>
      <c r="N72" s="16">
        <v>51.62</v>
      </c>
      <c r="O72" s="16">
        <v>48.9</v>
      </c>
      <c r="P72" s="16">
        <v>21.43</v>
      </c>
      <c r="Q72" s="16">
        <v>15.26</v>
      </c>
      <c r="R72" s="16">
        <v>22.56</v>
      </c>
      <c r="S72" s="16">
        <v>19.25</v>
      </c>
      <c r="T72" s="16">
        <v>16.53</v>
      </c>
      <c r="U72" s="16">
        <v>54.54</v>
      </c>
      <c r="V72" s="16">
        <v>49.77</v>
      </c>
      <c r="W72" s="16">
        <v>52.44</v>
      </c>
      <c r="X72" s="16">
        <v>48.63</v>
      </c>
      <c r="Y72" s="16">
        <v>41.36</v>
      </c>
      <c r="Z72" s="16">
        <v>40.020000000000003</v>
      </c>
      <c r="AA72" s="16">
        <v>39.020000000000003</v>
      </c>
      <c r="AB72" s="16">
        <v>33.36</v>
      </c>
      <c r="AC72" s="16">
        <v>31.99</v>
      </c>
      <c r="AD72" s="16">
        <v>31.13</v>
      </c>
      <c r="AE72" s="16">
        <v>51.64</v>
      </c>
      <c r="AF72" s="16">
        <v>55.72</v>
      </c>
      <c r="AG72" s="16">
        <v>52.94</v>
      </c>
      <c r="AH72" s="16">
        <v>52.01</v>
      </c>
      <c r="AI72" s="16">
        <v>44.88</v>
      </c>
      <c r="AJ72" s="16">
        <v>38.56</v>
      </c>
      <c r="AK72" s="16">
        <v>34.9</v>
      </c>
      <c r="AL72" s="16">
        <v>30.88</v>
      </c>
      <c r="AM72" s="16">
        <v>28.23</v>
      </c>
      <c r="AN72" s="16">
        <v>26.58</v>
      </c>
      <c r="AO72" s="17">
        <v>27.71</v>
      </c>
    </row>
    <row r="73" spans="1:41" x14ac:dyDescent="0.3">
      <c r="A73" s="18" t="s">
        <v>8088</v>
      </c>
      <c r="B73" s="19" t="s">
        <v>8089</v>
      </c>
      <c r="C73" s="16" t="str">
        <f>VLOOKUP(B:B,'Liste-Pays'!A:B,2,0)</f>
        <v>CSA</v>
      </c>
      <c r="D73" s="19"/>
      <c r="E73" s="19" t="s">
        <v>41</v>
      </c>
      <c r="F73" s="19" t="s">
        <v>42</v>
      </c>
      <c r="G73" s="19" t="s">
        <v>10595</v>
      </c>
      <c r="H73" s="19" t="s">
        <v>44</v>
      </c>
      <c r="I73" s="19">
        <v>44.94</v>
      </c>
      <c r="J73" s="19">
        <v>42.27</v>
      </c>
      <c r="K73" s="19">
        <v>39.26</v>
      </c>
      <c r="L73" s="19">
        <v>40.659999999999997</v>
      </c>
      <c r="M73" s="19">
        <v>37.81</v>
      </c>
      <c r="N73" s="19">
        <v>35.369999999999997</v>
      </c>
      <c r="O73" s="19">
        <v>36.130000000000003</v>
      </c>
      <c r="P73" s="19">
        <v>35.26</v>
      </c>
      <c r="Q73" s="19">
        <v>32.92</v>
      </c>
      <c r="R73" s="19">
        <v>32.69</v>
      </c>
      <c r="S73" s="19">
        <v>33.01</v>
      </c>
      <c r="T73" s="19">
        <v>32.28</v>
      </c>
      <c r="U73" s="19">
        <v>35.42</v>
      </c>
      <c r="V73" s="19">
        <v>33.68</v>
      </c>
      <c r="W73" s="19">
        <v>33.81</v>
      </c>
      <c r="X73" s="19">
        <v>33.28</v>
      </c>
      <c r="Y73" s="19">
        <v>31.65</v>
      </c>
      <c r="Z73" s="19">
        <v>29.36</v>
      </c>
      <c r="AA73" s="19">
        <v>27.67</v>
      </c>
      <c r="AB73" s="19">
        <v>27.95</v>
      </c>
      <c r="AC73" s="19">
        <v>29.91</v>
      </c>
      <c r="AD73" s="19">
        <v>27.1</v>
      </c>
      <c r="AE73" s="19">
        <v>20.61</v>
      </c>
      <c r="AF73" s="19">
        <v>19.920000000000002</v>
      </c>
      <c r="AG73" s="19">
        <v>19.37</v>
      </c>
      <c r="AH73" s="19">
        <v>17.38</v>
      </c>
      <c r="AI73" s="19">
        <v>15.76</v>
      </c>
      <c r="AJ73" s="19">
        <v>14.89</v>
      </c>
      <c r="AK73" s="19">
        <v>14.43</v>
      </c>
      <c r="AL73" s="19">
        <v>12.44</v>
      </c>
      <c r="AM73" s="19">
        <v>11.89</v>
      </c>
      <c r="AN73" s="19">
        <v>10.41</v>
      </c>
      <c r="AO73" s="20">
        <v>9.25</v>
      </c>
    </row>
    <row r="74" spans="1:41" x14ac:dyDescent="0.3">
      <c r="A74" s="15" t="s">
        <v>9120</v>
      </c>
      <c r="B74" s="16" t="s">
        <v>9121</v>
      </c>
      <c r="C74" s="16" t="str">
        <f>VLOOKUP(B:B,'Liste-Pays'!A:B,2,0)</f>
        <v>CSA</v>
      </c>
      <c r="D74" s="16">
        <v>2</v>
      </c>
      <c r="E74" s="16" t="s">
        <v>41</v>
      </c>
      <c r="F74" s="16" t="s">
        <v>42</v>
      </c>
      <c r="G74" s="16" t="s">
        <v>10595</v>
      </c>
      <c r="H74" s="16" t="s">
        <v>44</v>
      </c>
      <c r="I74" s="16">
        <v>44.4</v>
      </c>
      <c r="J74" s="16">
        <v>45.39</v>
      </c>
      <c r="K74" s="16">
        <v>42.57</v>
      </c>
      <c r="L74" s="16">
        <v>43.81</v>
      </c>
      <c r="M74" s="16">
        <v>42.48</v>
      </c>
      <c r="N74" s="16">
        <v>40.57</v>
      </c>
      <c r="O74" s="16">
        <v>40.98</v>
      </c>
      <c r="P74" s="16">
        <v>43.64</v>
      </c>
      <c r="Q74" s="16">
        <v>40.51</v>
      </c>
      <c r="R74" s="16">
        <v>39.44</v>
      </c>
      <c r="S74" s="16">
        <v>38.04</v>
      </c>
      <c r="T74" s="16">
        <v>37.29</v>
      </c>
      <c r="U74" s="16">
        <v>42.66</v>
      </c>
      <c r="V74" s="16">
        <v>42.83</v>
      </c>
      <c r="W74" s="16">
        <v>40.909999999999997</v>
      </c>
      <c r="X74" s="16">
        <v>42.14</v>
      </c>
      <c r="Y74" s="16">
        <v>40.15</v>
      </c>
      <c r="Z74" s="16">
        <v>41.18</v>
      </c>
      <c r="AA74" s="16">
        <v>38.409999999999997</v>
      </c>
      <c r="AB74" s="16">
        <v>39.880000000000003</v>
      </c>
      <c r="AC74" s="16">
        <v>37.56</v>
      </c>
      <c r="AD74" s="16">
        <v>35.65</v>
      </c>
      <c r="AE74" s="16">
        <v>39.07</v>
      </c>
      <c r="AF74" s="16">
        <v>36.74</v>
      </c>
      <c r="AG74" s="16">
        <v>37.840000000000003</v>
      </c>
      <c r="AH74" s="16">
        <v>34.049999999999997</v>
      </c>
      <c r="AI74" s="16">
        <v>33.78</v>
      </c>
      <c r="AJ74" s="16">
        <v>33.44</v>
      </c>
      <c r="AK74" s="16">
        <v>32.36</v>
      </c>
      <c r="AL74" s="16">
        <v>32.22</v>
      </c>
      <c r="AM74" s="16">
        <v>31.61</v>
      </c>
      <c r="AN74" s="16">
        <v>30.35</v>
      </c>
      <c r="AO74" s="17">
        <v>29.99</v>
      </c>
    </row>
    <row r="75" spans="1:41" x14ac:dyDescent="0.3">
      <c r="A75" s="18" t="s">
        <v>8797</v>
      </c>
      <c r="B75" s="19" t="s">
        <v>8798</v>
      </c>
      <c r="C75" s="16" t="str">
        <f>VLOOKUP(B:B,'Liste-Pays'!A:B,2,0)</f>
        <v>CSA</v>
      </c>
      <c r="D75" s="16">
        <v>2</v>
      </c>
      <c r="E75" s="19" t="s">
        <v>41</v>
      </c>
      <c r="F75" s="19" t="s">
        <v>42</v>
      </c>
      <c r="G75" s="19" t="s">
        <v>10595</v>
      </c>
      <c r="H75" s="19" t="s">
        <v>44</v>
      </c>
      <c r="I75" s="19">
        <v>40.159999999999997</v>
      </c>
      <c r="J75" s="19">
        <v>39.880000000000003</v>
      </c>
      <c r="K75" s="19">
        <v>39.49</v>
      </c>
      <c r="L75" s="19">
        <v>39.51</v>
      </c>
      <c r="M75" s="19">
        <v>39.049999999999997</v>
      </c>
      <c r="N75" s="19">
        <v>39.18</v>
      </c>
      <c r="O75" s="19">
        <v>39.33</v>
      </c>
      <c r="P75" s="19">
        <v>30.47</v>
      </c>
      <c r="Q75" s="19">
        <v>29.55</v>
      </c>
      <c r="R75" s="19">
        <v>28.62</v>
      </c>
      <c r="S75" s="19">
        <v>28.33</v>
      </c>
      <c r="T75" s="19">
        <v>27.98</v>
      </c>
      <c r="U75" s="19">
        <v>39.51</v>
      </c>
      <c r="V75" s="19">
        <v>39.08</v>
      </c>
      <c r="W75" s="19">
        <v>39.03</v>
      </c>
      <c r="X75" s="19">
        <v>39.14</v>
      </c>
      <c r="Y75" s="19">
        <v>38.979999999999997</v>
      </c>
      <c r="Z75" s="19">
        <v>38.81</v>
      </c>
      <c r="AA75" s="19">
        <v>38.22</v>
      </c>
      <c r="AB75" s="19">
        <v>38.78</v>
      </c>
      <c r="AC75" s="19">
        <v>37.61</v>
      </c>
      <c r="AD75" s="19">
        <v>37.159999999999997</v>
      </c>
      <c r="AE75" s="19">
        <v>33.04</v>
      </c>
      <c r="AF75" s="19">
        <v>32.46</v>
      </c>
      <c r="AG75" s="19">
        <v>31.86</v>
      </c>
      <c r="AH75" s="19">
        <v>30.89</v>
      </c>
      <c r="AI75" s="19">
        <v>30.01</v>
      </c>
      <c r="AJ75" s="19">
        <v>30.03</v>
      </c>
      <c r="AK75" s="19">
        <v>30.72</v>
      </c>
      <c r="AL75" s="19">
        <v>30.35</v>
      </c>
      <c r="AM75" s="19">
        <v>29.58</v>
      </c>
      <c r="AN75" s="19">
        <v>28.55</v>
      </c>
      <c r="AO75" s="20">
        <v>30</v>
      </c>
    </row>
    <row r="76" spans="1:41" x14ac:dyDescent="0.3">
      <c r="A76" s="15" t="s">
        <v>9102</v>
      </c>
      <c r="B76" s="16" t="s">
        <v>9103</v>
      </c>
      <c r="C76" s="16" t="str">
        <f>VLOOKUP(B:B,'Liste-Pays'!A:B,2,0)</f>
        <v>CSA</v>
      </c>
      <c r="D76" s="16">
        <v>2</v>
      </c>
      <c r="E76" s="16" t="s">
        <v>41</v>
      </c>
      <c r="F76" s="16" t="s">
        <v>42</v>
      </c>
      <c r="G76" s="16" t="s">
        <v>10595</v>
      </c>
      <c r="H76" s="16" t="s">
        <v>44</v>
      </c>
      <c r="I76" s="16">
        <v>35.22</v>
      </c>
      <c r="J76" s="16">
        <v>36.32</v>
      </c>
      <c r="K76" s="16">
        <v>33.29</v>
      </c>
      <c r="L76" s="16">
        <v>35.35</v>
      </c>
      <c r="M76" s="16">
        <v>35.06</v>
      </c>
      <c r="N76" s="16">
        <v>35.29</v>
      </c>
      <c r="O76" s="16">
        <v>36.130000000000003</v>
      </c>
      <c r="P76" s="16">
        <v>30.79</v>
      </c>
      <c r="Q76" s="16">
        <v>30.92</v>
      </c>
      <c r="R76" s="16">
        <v>31.44</v>
      </c>
      <c r="S76" s="16">
        <v>32.49</v>
      </c>
      <c r="T76" s="16">
        <v>31.83</v>
      </c>
      <c r="U76" s="16">
        <v>27.21</v>
      </c>
      <c r="V76" s="16">
        <v>29.74</v>
      </c>
      <c r="W76" s="16">
        <v>30.22</v>
      </c>
      <c r="X76" s="16">
        <v>27.59</v>
      </c>
      <c r="Y76" s="16">
        <v>28.67</v>
      </c>
      <c r="Z76" s="16">
        <v>26.51</v>
      </c>
      <c r="AA76" s="16">
        <v>26.34</v>
      </c>
      <c r="AB76" s="16">
        <v>24.47</v>
      </c>
      <c r="AC76" s="16">
        <v>23.58</v>
      </c>
      <c r="AD76" s="16">
        <v>23.15</v>
      </c>
      <c r="AE76" s="16">
        <v>20.28</v>
      </c>
      <c r="AF76" s="16">
        <v>22.23</v>
      </c>
      <c r="AG76" s="16">
        <v>21.21</v>
      </c>
      <c r="AH76" s="16">
        <v>20.91</v>
      </c>
      <c r="AI76" s="16">
        <v>21.24</v>
      </c>
      <c r="AJ76" s="16">
        <v>19.93</v>
      </c>
      <c r="AK76" s="16">
        <v>19.75</v>
      </c>
      <c r="AL76" s="16">
        <v>19.88</v>
      </c>
      <c r="AM76" s="16">
        <v>19.32</v>
      </c>
      <c r="AN76" s="16">
        <v>17.670000000000002</v>
      </c>
      <c r="AO76" s="17">
        <v>16.03</v>
      </c>
    </row>
    <row r="77" spans="1:41" x14ac:dyDescent="0.3">
      <c r="A77" s="18" t="s">
        <v>9344</v>
      </c>
      <c r="B77" s="19" t="s">
        <v>9345</v>
      </c>
      <c r="C77" s="16" t="str">
        <f>VLOOKUP(B:B,'Liste-Pays'!A:B,2,0)</f>
        <v>CSA</v>
      </c>
      <c r="D77" s="19"/>
      <c r="E77" s="19" t="s">
        <v>41</v>
      </c>
      <c r="F77" s="19" t="s">
        <v>42</v>
      </c>
      <c r="G77" s="19" t="s">
        <v>10595</v>
      </c>
      <c r="H77" s="19" t="s">
        <v>44</v>
      </c>
      <c r="I77" s="19">
        <v>28.86</v>
      </c>
      <c r="J77" s="19">
        <v>31.38</v>
      </c>
      <c r="K77" s="19">
        <v>28.55</v>
      </c>
      <c r="L77" s="19">
        <v>33.11</v>
      </c>
      <c r="M77" s="19">
        <v>37.79</v>
      </c>
      <c r="N77" s="19">
        <v>37.43</v>
      </c>
      <c r="O77" s="19">
        <v>38.71</v>
      </c>
      <c r="P77" s="19">
        <v>31.12</v>
      </c>
      <c r="Q77" s="19">
        <v>29.24</v>
      </c>
      <c r="R77" s="19">
        <v>31.39</v>
      </c>
      <c r="S77" s="19">
        <v>31.13</v>
      </c>
      <c r="T77" s="19">
        <v>30.15</v>
      </c>
      <c r="U77" s="19">
        <v>32.64</v>
      </c>
      <c r="V77" s="19">
        <v>31.54</v>
      </c>
      <c r="W77" s="19">
        <v>30.58</v>
      </c>
      <c r="X77" s="19">
        <v>31.26</v>
      </c>
      <c r="Y77" s="19">
        <v>30.43</v>
      </c>
      <c r="Z77" s="19">
        <v>29.5</v>
      </c>
      <c r="AA77" s="19">
        <v>29.5</v>
      </c>
      <c r="AB77" s="19">
        <v>30.22</v>
      </c>
      <c r="AC77" s="19">
        <v>32.549999999999997</v>
      </c>
      <c r="AD77" s="19">
        <v>33.56</v>
      </c>
      <c r="AE77" s="19">
        <v>34.020000000000003</v>
      </c>
      <c r="AF77" s="19">
        <v>33.71</v>
      </c>
      <c r="AG77" s="19">
        <v>33.369999999999997</v>
      </c>
      <c r="AH77" s="19">
        <v>33.92</v>
      </c>
      <c r="AI77" s="19">
        <v>31.81</v>
      </c>
      <c r="AJ77" s="19">
        <v>29.27</v>
      </c>
      <c r="AK77" s="19">
        <v>28.29</v>
      </c>
      <c r="AL77" s="19">
        <v>26.46</v>
      </c>
      <c r="AM77" s="19">
        <v>29.57</v>
      </c>
      <c r="AN77" s="19">
        <v>35.299999999999997</v>
      </c>
      <c r="AO77" s="20">
        <v>44.11</v>
      </c>
    </row>
    <row r="78" spans="1:41" x14ac:dyDescent="0.3">
      <c r="A78" s="15" t="s">
        <v>9662</v>
      </c>
      <c r="B78" s="16" t="s">
        <v>9663</v>
      </c>
      <c r="C78" s="16" t="str">
        <f>VLOOKUP(B:B,'Liste-Pays'!A:B,2,0)</f>
        <v>CSA</v>
      </c>
      <c r="D78" s="16">
        <v>2</v>
      </c>
      <c r="E78" s="16" t="s">
        <v>41</v>
      </c>
      <c r="F78" s="16" t="s">
        <v>42</v>
      </c>
      <c r="G78" s="16" t="s">
        <v>10595</v>
      </c>
      <c r="H78" s="16" t="s">
        <v>44</v>
      </c>
      <c r="I78" s="16">
        <v>27.45</v>
      </c>
      <c r="J78" s="16">
        <v>27.22</v>
      </c>
      <c r="K78" s="16">
        <v>27.49</v>
      </c>
      <c r="L78" s="16">
        <v>27.06</v>
      </c>
      <c r="M78" s="16">
        <v>26.07</v>
      </c>
      <c r="N78" s="16">
        <v>25.83</v>
      </c>
      <c r="O78" s="16">
        <v>27.06</v>
      </c>
      <c r="P78" s="16">
        <v>28.19</v>
      </c>
      <c r="Q78" s="16">
        <v>27.35</v>
      </c>
      <c r="R78" s="16">
        <v>27.28</v>
      </c>
      <c r="S78" s="16">
        <v>26.58</v>
      </c>
      <c r="T78" s="16">
        <v>26.7</v>
      </c>
      <c r="U78" s="16">
        <v>23.79</v>
      </c>
      <c r="V78" s="16">
        <v>23.82</v>
      </c>
      <c r="W78" s="16">
        <v>23.77</v>
      </c>
      <c r="X78" s="16">
        <v>23.48</v>
      </c>
      <c r="Y78" s="16">
        <v>22.69</v>
      </c>
      <c r="Z78" s="16">
        <v>22.42</v>
      </c>
      <c r="AA78" s="16">
        <v>21.65</v>
      </c>
      <c r="AB78" s="16">
        <v>22.58</v>
      </c>
      <c r="AC78" s="16">
        <v>19.73</v>
      </c>
      <c r="AD78" s="16">
        <v>19.420000000000002</v>
      </c>
      <c r="AE78" s="16">
        <v>19.670000000000002</v>
      </c>
      <c r="AF78" s="16">
        <v>19.170000000000002</v>
      </c>
      <c r="AG78" s="16">
        <v>20.78</v>
      </c>
      <c r="AH78" s="16">
        <v>20.309999999999999</v>
      </c>
      <c r="AI78" s="16">
        <v>19.87</v>
      </c>
      <c r="AJ78" s="16">
        <v>20.43</v>
      </c>
      <c r="AK78" s="16">
        <v>19.690000000000001</v>
      </c>
      <c r="AL78" s="16">
        <v>18.91</v>
      </c>
      <c r="AM78" s="16">
        <v>19.079999999999998</v>
      </c>
      <c r="AN78" s="16">
        <v>18.690000000000001</v>
      </c>
      <c r="AO78" s="17">
        <v>18.600000000000001</v>
      </c>
    </row>
    <row r="79" spans="1:41" x14ac:dyDescent="0.3">
      <c r="A79" s="18" t="s">
        <v>9698</v>
      </c>
      <c r="B79" s="19" t="s">
        <v>9699</v>
      </c>
      <c r="C79" s="16" t="str">
        <f>VLOOKUP(B:B,'Liste-Pays'!A:B,2,0)</f>
        <v>CSA</v>
      </c>
      <c r="D79" s="16">
        <v>2</v>
      </c>
      <c r="E79" s="19" t="s">
        <v>41</v>
      </c>
      <c r="F79" s="19" t="s">
        <v>42</v>
      </c>
      <c r="G79" s="19" t="s">
        <v>10595</v>
      </c>
      <c r="H79" s="19" t="s">
        <v>44</v>
      </c>
      <c r="I79" s="19">
        <v>25.88</v>
      </c>
      <c r="J79" s="19">
        <v>24.73</v>
      </c>
      <c r="K79" s="19">
        <v>23.62</v>
      </c>
      <c r="L79" s="19">
        <v>27.75</v>
      </c>
      <c r="M79" s="19">
        <v>23.21</v>
      </c>
      <c r="N79" s="19">
        <v>22.09</v>
      </c>
      <c r="O79" s="19">
        <v>22.5</v>
      </c>
      <c r="P79" s="19">
        <v>22.28</v>
      </c>
      <c r="Q79" s="19">
        <v>22.39</v>
      </c>
      <c r="R79" s="19">
        <v>21.91</v>
      </c>
      <c r="S79" s="19">
        <v>21.98</v>
      </c>
      <c r="T79" s="19">
        <v>21.48</v>
      </c>
      <c r="U79" s="19">
        <v>20.399999999999999</v>
      </c>
      <c r="V79" s="19">
        <v>19.329999999999998</v>
      </c>
      <c r="W79" s="19">
        <v>17.57</v>
      </c>
      <c r="X79" s="19">
        <v>17.73</v>
      </c>
      <c r="Y79" s="19">
        <v>17.66</v>
      </c>
      <c r="Z79" s="19">
        <v>17.12</v>
      </c>
      <c r="AA79" s="19">
        <v>15.43</v>
      </c>
      <c r="AB79" s="19">
        <v>15.45</v>
      </c>
      <c r="AC79" s="19">
        <v>15.14</v>
      </c>
      <c r="AD79" s="19">
        <v>15.89</v>
      </c>
      <c r="AE79" s="19">
        <v>15.98</v>
      </c>
      <c r="AF79" s="19">
        <v>16.079999999999998</v>
      </c>
      <c r="AG79" s="19">
        <v>16.97</v>
      </c>
      <c r="AH79" s="19">
        <v>15.94</v>
      </c>
      <c r="AI79" s="19">
        <v>16.04</v>
      </c>
      <c r="AJ79" s="19">
        <v>16.079999999999998</v>
      </c>
      <c r="AK79" s="19">
        <v>15.91</v>
      </c>
      <c r="AL79" s="19">
        <v>15.52</v>
      </c>
      <c r="AM79" s="19">
        <v>15.16</v>
      </c>
      <c r="AN79" s="19">
        <v>14.31</v>
      </c>
      <c r="AO79" s="20">
        <v>13.84</v>
      </c>
    </row>
    <row r="80" spans="1:41" x14ac:dyDescent="0.3">
      <c r="A80" s="15" t="s">
        <v>9833</v>
      </c>
      <c r="B80" s="16" t="s">
        <v>9834</v>
      </c>
      <c r="C80" s="16" t="str">
        <f>VLOOKUP(B:B,'Liste-Pays'!A:B,2,0)</f>
        <v>CSA</v>
      </c>
      <c r="D80" s="16"/>
      <c r="E80" s="16" t="s">
        <v>41</v>
      </c>
      <c r="F80" s="16" t="s">
        <v>42</v>
      </c>
      <c r="G80" s="16" t="s">
        <v>10595</v>
      </c>
      <c r="H80" s="16" t="s">
        <v>44</v>
      </c>
      <c r="I80" s="16">
        <v>24.15</v>
      </c>
      <c r="J80" s="16">
        <v>23.18</v>
      </c>
      <c r="K80" s="16">
        <v>25.29</v>
      </c>
      <c r="L80" s="16">
        <v>27.59</v>
      </c>
      <c r="M80" s="16">
        <v>28.04</v>
      </c>
      <c r="N80" s="16">
        <v>28.3</v>
      </c>
      <c r="O80" s="16">
        <v>28.2</v>
      </c>
      <c r="P80" s="16">
        <v>31.86</v>
      </c>
      <c r="Q80" s="16">
        <v>32.83</v>
      </c>
      <c r="R80" s="16">
        <v>32.93</v>
      </c>
      <c r="S80" s="16">
        <v>32</v>
      </c>
      <c r="T80" s="16">
        <v>32.74</v>
      </c>
      <c r="U80" s="16">
        <v>31.94</v>
      </c>
      <c r="V80" s="16">
        <v>28.87</v>
      </c>
      <c r="W80" s="16">
        <v>29.84</v>
      </c>
      <c r="X80" s="16">
        <v>30.02</v>
      </c>
      <c r="Y80" s="16">
        <v>29.42</v>
      </c>
      <c r="Z80" s="16">
        <v>25.96</v>
      </c>
      <c r="AA80" s="16">
        <v>23.71</v>
      </c>
      <c r="AB80" s="16">
        <v>22.61</v>
      </c>
      <c r="AC80" s="16">
        <v>18.73</v>
      </c>
      <c r="AD80" s="16">
        <v>16.88</v>
      </c>
      <c r="AE80" s="16">
        <v>15.11</v>
      </c>
      <c r="AF80" s="16">
        <v>14.34</v>
      </c>
      <c r="AG80" s="16">
        <v>13.96</v>
      </c>
      <c r="AH80" s="16">
        <v>13.78</v>
      </c>
      <c r="AI80" s="16">
        <v>13.49</v>
      </c>
      <c r="AJ80" s="16">
        <v>12.46</v>
      </c>
      <c r="AK80" s="16">
        <v>12.94</v>
      </c>
      <c r="AL80" s="16">
        <v>17</v>
      </c>
      <c r="AM80" s="16">
        <v>21.9</v>
      </c>
      <c r="AN80" s="16">
        <v>22.17</v>
      </c>
      <c r="AO80" s="17">
        <v>22.75</v>
      </c>
    </row>
    <row r="81" spans="1:41" x14ac:dyDescent="0.3">
      <c r="A81" s="18" t="s">
        <v>9634</v>
      </c>
      <c r="B81" s="19" t="s">
        <v>9635</v>
      </c>
      <c r="C81" s="16" t="str">
        <f>VLOOKUP(B:B,'Liste-Pays'!A:B,2,0)</f>
        <v>CSA</v>
      </c>
      <c r="D81" s="16">
        <v>2</v>
      </c>
      <c r="E81" s="19" t="s">
        <v>41</v>
      </c>
      <c r="F81" s="19" t="s">
        <v>42</v>
      </c>
      <c r="G81" s="19" t="s">
        <v>10595</v>
      </c>
      <c r="H81" s="19" t="s">
        <v>44</v>
      </c>
      <c r="I81" s="19">
        <v>19.91</v>
      </c>
      <c r="J81" s="19">
        <v>18.760000000000002</v>
      </c>
      <c r="K81" s="19">
        <v>18.829999999999998</v>
      </c>
      <c r="L81" s="19">
        <v>17.899999999999999</v>
      </c>
      <c r="M81" s="19">
        <v>17.55</v>
      </c>
      <c r="N81" s="19">
        <v>17.440000000000001</v>
      </c>
      <c r="O81" s="19">
        <v>17.3</v>
      </c>
      <c r="P81" s="19">
        <v>20.05</v>
      </c>
      <c r="Q81" s="19">
        <v>19.95</v>
      </c>
      <c r="R81" s="19">
        <v>19.71</v>
      </c>
      <c r="S81" s="19">
        <v>19.54</v>
      </c>
      <c r="T81" s="19">
        <v>19.309999999999999</v>
      </c>
      <c r="U81" s="19">
        <v>11.59</v>
      </c>
      <c r="V81" s="19">
        <v>11.33</v>
      </c>
      <c r="W81" s="19">
        <v>11.29</v>
      </c>
      <c r="X81" s="19">
        <v>11.15</v>
      </c>
      <c r="Y81" s="19">
        <v>10.83</v>
      </c>
      <c r="Z81" s="19">
        <v>11.03</v>
      </c>
      <c r="AA81" s="19">
        <v>11.39</v>
      </c>
      <c r="AB81" s="19">
        <v>11.13</v>
      </c>
      <c r="AC81" s="19">
        <v>10.83</v>
      </c>
      <c r="AD81" s="19">
        <v>10.94</v>
      </c>
      <c r="AE81" s="19">
        <v>10.19</v>
      </c>
      <c r="AF81" s="19">
        <v>10.54</v>
      </c>
      <c r="AG81" s="19">
        <v>10.56</v>
      </c>
      <c r="AH81" s="19">
        <v>10.41</v>
      </c>
      <c r="AI81" s="19">
        <v>10.130000000000001</v>
      </c>
      <c r="AJ81" s="19">
        <v>9.86</v>
      </c>
      <c r="AK81" s="19">
        <v>9.14</v>
      </c>
      <c r="AL81" s="19">
        <v>8.83</v>
      </c>
      <c r="AM81" s="19">
        <v>8.02</v>
      </c>
      <c r="AN81" s="19">
        <v>8.01</v>
      </c>
      <c r="AO81" s="20">
        <v>7.93</v>
      </c>
    </row>
    <row r="82" spans="1:41" x14ac:dyDescent="0.3">
      <c r="A82" s="15" t="s">
        <v>10186</v>
      </c>
      <c r="B82" s="16" t="s">
        <v>10187</v>
      </c>
      <c r="C82" s="16" t="str">
        <f>VLOOKUP(B:B,'Liste-Pays'!A:B,2,0)</f>
        <v>CSA</v>
      </c>
      <c r="D82" s="16">
        <v>2</v>
      </c>
      <c r="E82" s="16" t="s">
        <v>41</v>
      </c>
      <c r="F82" s="16" t="s">
        <v>42</v>
      </c>
      <c r="G82" s="16" t="s">
        <v>10595</v>
      </c>
      <c r="H82" s="16" t="s">
        <v>44</v>
      </c>
      <c r="I82" s="16">
        <v>14.81</v>
      </c>
      <c r="J82" s="16">
        <v>14</v>
      </c>
      <c r="K82" s="16">
        <v>12.85</v>
      </c>
      <c r="L82" s="16">
        <v>14.18</v>
      </c>
      <c r="M82" s="16">
        <v>13.33</v>
      </c>
      <c r="N82" s="16">
        <v>12.96</v>
      </c>
      <c r="O82" s="16">
        <v>13.81</v>
      </c>
      <c r="P82" s="16">
        <v>13.89</v>
      </c>
      <c r="Q82" s="16">
        <v>13.46</v>
      </c>
      <c r="R82" s="16">
        <v>13.21</v>
      </c>
      <c r="S82" s="16">
        <v>14.01</v>
      </c>
      <c r="T82" s="16">
        <v>13.82</v>
      </c>
      <c r="U82" s="16">
        <v>13.99</v>
      </c>
      <c r="V82" s="16">
        <v>14.24</v>
      </c>
      <c r="W82" s="16">
        <v>14.57</v>
      </c>
      <c r="X82" s="16">
        <v>15.09</v>
      </c>
      <c r="Y82" s="16">
        <v>14.56</v>
      </c>
      <c r="Z82" s="16">
        <v>14.01</v>
      </c>
      <c r="AA82" s="16">
        <v>13.59</v>
      </c>
      <c r="AB82" s="16">
        <v>13.2</v>
      </c>
      <c r="AC82" s="16">
        <v>12.6</v>
      </c>
      <c r="AD82" s="16">
        <v>12.31</v>
      </c>
      <c r="AE82" s="16">
        <v>11.62</v>
      </c>
      <c r="AF82" s="16">
        <v>12.58</v>
      </c>
      <c r="AG82" s="16">
        <v>12.36</v>
      </c>
      <c r="AH82" s="16">
        <v>12.24</v>
      </c>
      <c r="AI82" s="16">
        <v>11.39</v>
      </c>
      <c r="AJ82" s="16">
        <v>11.43</v>
      </c>
      <c r="AK82" s="16">
        <v>11.16</v>
      </c>
      <c r="AL82" s="16">
        <v>10.44</v>
      </c>
      <c r="AM82" s="16">
        <v>9.85</v>
      </c>
      <c r="AN82" s="16">
        <v>9.25</v>
      </c>
      <c r="AO82" s="17">
        <v>8.4600000000000009</v>
      </c>
    </row>
    <row r="83" spans="1:41" x14ac:dyDescent="0.3">
      <c r="A83" s="18" t="s">
        <v>10000</v>
      </c>
      <c r="B83" s="19" t="s">
        <v>10001</v>
      </c>
      <c r="C83" s="16" t="str">
        <f>VLOOKUP(B:B,'Liste-Pays'!A:B,2,0)</f>
        <v>CSA</v>
      </c>
      <c r="D83" s="16">
        <v>2</v>
      </c>
      <c r="E83" s="19" t="s">
        <v>41</v>
      </c>
      <c r="F83" s="19" t="s">
        <v>42</v>
      </c>
      <c r="G83" s="19" t="s">
        <v>10595</v>
      </c>
      <c r="H83" s="19" t="s">
        <v>44</v>
      </c>
      <c r="I83" s="19">
        <v>13.35</v>
      </c>
      <c r="J83" s="19">
        <v>13.19</v>
      </c>
      <c r="K83" s="19">
        <v>13.1</v>
      </c>
      <c r="L83" s="19">
        <v>13.15</v>
      </c>
      <c r="M83" s="19">
        <v>12.56</v>
      </c>
      <c r="N83" s="19">
        <v>12.92</v>
      </c>
      <c r="O83" s="19">
        <v>13.44</v>
      </c>
      <c r="P83" s="19">
        <v>12.03</v>
      </c>
      <c r="Q83" s="19">
        <v>11.94</v>
      </c>
      <c r="R83" s="19">
        <v>11.55</v>
      </c>
      <c r="S83" s="19">
        <v>11.71</v>
      </c>
      <c r="T83" s="19">
        <v>11.25</v>
      </c>
      <c r="U83" s="19">
        <v>6.73</v>
      </c>
      <c r="V83" s="19">
        <v>6.42</v>
      </c>
      <c r="W83" s="19">
        <v>6.33</v>
      </c>
      <c r="X83" s="19">
        <v>6.18</v>
      </c>
      <c r="Y83" s="19">
        <v>6.31</v>
      </c>
      <c r="Z83" s="19">
        <v>6.41</v>
      </c>
      <c r="AA83" s="19">
        <v>6.19</v>
      </c>
      <c r="AB83" s="19">
        <v>5.84</v>
      </c>
      <c r="AC83" s="19">
        <v>5.59</v>
      </c>
      <c r="AD83" s="19">
        <v>6.17</v>
      </c>
      <c r="AE83" s="19">
        <v>5.76</v>
      </c>
      <c r="AF83" s="19">
        <v>6.49</v>
      </c>
      <c r="AG83" s="19">
        <v>6.62</v>
      </c>
      <c r="AH83" s="19">
        <v>6.59</v>
      </c>
      <c r="AI83" s="19">
        <v>6.65</v>
      </c>
      <c r="AJ83" s="19">
        <v>6.51</v>
      </c>
      <c r="AK83" s="19">
        <v>6.4</v>
      </c>
      <c r="AL83" s="19">
        <v>6.38</v>
      </c>
      <c r="AM83" s="19">
        <v>6.38</v>
      </c>
      <c r="AN83" s="19">
        <v>6.27</v>
      </c>
      <c r="AO83" s="20">
        <v>5.93</v>
      </c>
    </row>
    <row r="84" spans="1:41" x14ac:dyDescent="0.3">
      <c r="A84" s="15" t="s">
        <v>10277</v>
      </c>
      <c r="B84" s="16" t="s">
        <v>10278</v>
      </c>
      <c r="C84" s="16" t="str">
        <f>VLOOKUP(B:B,'Liste-Pays'!A:B,2,0)</f>
        <v>CSA</v>
      </c>
      <c r="D84" s="16"/>
      <c r="E84" s="16" t="s">
        <v>41</v>
      </c>
      <c r="F84" s="16" t="s">
        <v>42</v>
      </c>
      <c r="G84" s="16" t="s">
        <v>10595</v>
      </c>
      <c r="H84" s="16" t="s">
        <v>44</v>
      </c>
      <c r="I84" s="16">
        <v>11.9</v>
      </c>
      <c r="J84" s="16">
        <v>11.02</v>
      </c>
      <c r="K84" s="16">
        <v>10.35</v>
      </c>
      <c r="L84" s="16">
        <v>11.49</v>
      </c>
      <c r="M84" s="16">
        <v>11.41</v>
      </c>
      <c r="N84" s="16">
        <v>9.86</v>
      </c>
      <c r="O84" s="16">
        <v>9.49</v>
      </c>
      <c r="P84" s="16">
        <v>9.01</v>
      </c>
      <c r="Q84" s="16">
        <v>9.1199999999999992</v>
      </c>
      <c r="R84" s="16">
        <v>9.33</v>
      </c>
      <c r="S84" s="16">
        <v>8.8699999999999992</v>
      </c>
      <c r="T84" s="16">
        <v>9.41</v>
      </c>
      <c r="U84" s="16">
        <v>6.69</v>
      </c>
      <c r="V84" s="16">
        <v>7.08</v>
      </c>
      <c r="W84" s="16">
        <v>8.7899999999999991</v>
      </c>
      <c r="X84" s="16">
        <v>11.21</v>
      </c>
      <c r="Y84" s="16">
        <v>11.29</v>
      </c>
      <c r="Z84" s="16">
        <v>10.07</v>
      </c>
      <c r="AA84" s="16">
        <v>10.11</v>
      </c>
      <c r="AB84" s="16">
        <v>10.199999999999999</v>
      </c>
      <c r="AC84" s="16">
        <v>9.77</v>
      </c>
      <c r="AD84" s="16">
        <v>9.58</v>
      </c>
      <c r="AE84" s="16">
        <v>12.43</v>
      </c>
      <c r="AF84" s="16">
        <v>12.29</v>
      </c>
      <c r="AG84" s="16">
        <v>11.98</v>
      </c>
      <c r="AH84" s="16">
        <v>11.41</v>
      </c>
      <c r="AI84" s="16">
        <v>11.26</v>
      </c>
      <c r="AJ84" s="16">
        <v>10.91</v>
      </c>
      <c r="AK84" s="16">
        <v>10.56</v>
      </c>
      <c r="AL84" s="16">
        <v>10.46</v>
      </c>
      <c r="AM84" s="16">
        <v>10.19</v>
      </c>
      <c r="AN84" s="16">
        <v>9.26</v>
      </c>
      <c r="AO84" s="17">
        <v>9.27</v>
      </c>
    </row>
    <row r="85" spans="1:41" x14ac:dyDescent="0.3">
      <c r="A85" s="18" t="s">
        <v>10320</v>
      </c>
      <c r="B85" s="19" t="s">
        <v>10321</v>
      </c>
      <c r="C85" s="16" t="str">
        <f>VLOOKUP(B:B,'Liste-Pays'!A:B,2,0)</f>
        <v>CSA</v>
      </c>
      <c r="D85" s="19"/>
      <c r="E85" s="19" t="s">
        <v>41</v>
      </c>
      <c r="F85" s="19" t="s">
        <v>42</v>
      </c>
      <c r="G85" s="19" t="s">
        <v>10595</v>
      </c>
      <c r="H85" s="19" t="s">
        <v>44</v>
      </c>
      <c r="I85" s="19">
        <v>11.59</v>
      </c>
      <c r="J85" s="19">
        <v>11.63</v>
      </c>
      <c r="K85" s="19">
        <v>11.61</v>
      </c>
      <c r="L85" s="19">
        <v>11.86</v>
      </c>
      <c r="M85" s="19">
        <v>11.97</v>
      </c>
      <c r="N85" s="19">
        <v>11.79</v>
      </c>
      <c r="O85" s="19">
        <v>11.78</v>
      </c>
      <c r="P85" s="19">
        <v>11.55</v>
      </c>
      <c r="Q85" s="19">
        <v>11.2</v>
      </c>
      <c r="R85" s="19">
        <v>10.8</v>
      </c>
      <c r="S85" s="19">
        <v>10.52</v>
      </c>
      <c r="T85" s="19">
        <v>10.72</v>
      </c>
      <c r="U85" s="19">
        <v>9.81</v>
      </c>
      <c r="V85" s="19">
        <v>9.25</v>
      </c>
      <c r="W85" s="19">
        <v>9.2100000000000009</v>
      </c>
      <c r="X85" s="19">
        <v>9.16</v>
      </c>
      <c r="Y85" s="19">
        <v>8.74</v>
      </c>
      <c r="Z85" s="19">
        <v>8.67</v>
      </c>
      <c r="AA85" s="19">
        <v>8.5500000000000007</v>
      </c>
      <c r="AB85" s="19">
        <v>8.68</v>
      </c>
      <c r="AC85" s="19">
        <v>8.64</v>
      </c>
      <c r="AD85" s="19">
        <v>8.3699999999999992</v>
      </c>
      <c r="AE85" s="19">
        <v>8.3800000000000008</v>
      </c>
      <c r="AF85" s="19">
        <v>7.86</v>
      </c>
      <c r="AG85" s="19">
        <v>7.72</v>
      </c>
      <c r="AH85" s="19">
        <v>7.58</v>
      </c>
      <c r="AI85" s="19">
        <v>7.13</v>
      </c>
      <c r="AJ85" s="19">
        <v>6.84</v>
      </c>
      <c r="AK85" s="19">
        <v>6.04</v>
      </c>
      <c r="AL85" s="19">
        <v>6.39</v>
      </c>
      <c r="AM85" s="19">
        <v>6.76</v>
      </c>
      <c r="AN85" s="19">
        <v>6.31</v>
      </c>
      <c r="AO85" s="20">
        <v>6.07</v>
      </c>
    </row>
    <row r="86" spans="1:41" x14ac:dyDescent="0.3">
      <c r="A86" s="15" t="s">
        <v>10280</v>
      </c>
      <c r="B86" s="16" t="s">
        <v>10281</v>
      </c>
      <c r="C86" s="16" t="str">
        <f>VLOOKUP(B:B,'Liste-Pays'!A:B,2,0)</f>
        <v>CSA</v>
      </c>
      <c r="D86" s="16">
        <v>2</v>
      </c>
      <c r="E86" s="16" t="s">
        <v>41</v>
      </c>
      <c r="F86" s="16" t="s">
        <v>42</v>
      </c>
      <c r="G86" s="16" t="s">
        <v>10595</v>
      </c>
      <c r="H86" s="16" t="s">
        <v>44</v>
      </c>
      <c r="I86" s="16">
        <v>9.06</v>
      </c>
      <c r="J86" s="16">
        <v>8.68</v>
      </c>
      <c r="K86" s="16">
        <v>7.42</v>
      </c>
      <c r="L86" s="16">
        <v>8.77</v>
      </c>
      <c r="M86" s="16">
        <v>8.76</v>
      </c>
      <c r="N86" s="16">
        <v>8.5</v>
      </c>
      <c r="O86" s="16">
        <v>8.2899999999999991</v>
      </c>
      <c r="P86" s="16">
        <v>7.36</v>
      </c>
      <c r="Q86" s="16">
        <v>7.4</v>
      </c>
      <c r="R86" s="16">
        <v>7.46</v>
      </c>
      <c r="S86" s="16">
        <v>6.97</v>
      </c>
      <c r="T86" s="16">
        <v>6.98</v>
      </c>
      <c r="U86" s="16">
        <v>13.17</v>
      </c>
      <c r="V86" s="16">
        <v>12.99</v>
      </c>
      <c r="W86" s="16">
        <v>13.37</v>
      </c>
      <c r="X86" s="16">
        <v>13.19</v>
      </c>
      <c r="Y86" s="16">
        <v>11.75</v>
      </c>
      <c r="Z86" s="16">
        <v>11.36</v>
      </c>
      <c r="AA86" s="16">
        <v>10.81</v>
      </c>
      <c r="AB86" s="16">
        <v>10.78</v>
      </c>
      <c r="AC86" s="16">
        <v>10.4</v>
      </c>
      <c r="AD86" s="16">
        <v>10.37</v>
      </c>
      <c r="AE86" s="16">
        <v>12.96</v>
      </c>
      <c r="AF86" s="16">
        <v>13.16</v>
      </c>
      <c r="AG86" s="16">
        <v>13.33</v>
      </c>
      <c r="AH86" s="16">
        <v>12.63</v>
      </c>
      <c r="AI86" s="16">
        <v>12.61</v>
      </c>
      <c r="AJ86" s="16">
        <v>12.8</v>
      </c>
      <c r="AK86" s="16">
        <v>13.23</v>
      </c>
      <c r="AL86" s="16">
        <v>12.85</v>
      </c>
      <c r="AM86" s="16">
        <v>12.75</v>
      </c>
      <c r="AN86" s="16">
        <v>11.61</v>
      </c>
      <c r="AO86" s="17">
        <v>11.29</v>
      </c>
    </row>
    <row r="87" spans="1:41" x14ac:dyDescent="0.3">
      <c r="A87" s="18" t="s">
        <v>10330</v>
      </c>
      <c r="B87" s="19" t="s">
        <v>10331</v>
      </c>
      <c r="C87" s="16" t="str">
        <f>VLOOKUP(B:B,'Liste-Pays'!A:B,2,0)</f>
        <v>CSA</v>
      </c>
      <c r="D87" s="16">
        <v>2</v>
      </c>
      <c r="E87" s="19" t="s">
        <v>41</v>
      </c>
      <c r="F87" s="19" t="s">
        <v>42</v>
      </c>
      <c r="G87" s="19" t="s">
        <v>10595</v>
      </c>
      <c r="H87" s="19" t="s">
        <v>44</v>
      </c>
      <c r="I87" s="19">
        <v>6.52</v>
      </c>
      <c r="J87" s="19">
        <v>6.56</v>
      </c>
      <c r="K87" s="19">
        <v>6.69</v>
      </c>
      <c r="L87" s="19">
        <v>6.71</v>
      </c>
      <c r="M87" s="19">
        <v>6.51</v>
      </c>
      <c r="N87" s="19">
        <v>6.58</v>
      </c>
      <c r="O87" s="19">
        <v>6.55</v>
      </c>
      <c r="P87" s="19">
        <v>6.82</v>
      </c>
      <c r="Q87" s="19">
        <v>6.57</v>
      </c>
      <c r="R87" s="19">
        <v>6.71</v>
      </c>
      <c r="S87" s="19">
        <v>6.49</v>
      </c>
      <c r="T87" s="19">
        <v>7.05</v>
      </c>
      <c r="U87" s="19">
        <v>4.38</v>
      </c>
      <c r="V87" s="19">
        <v>4.33</v>
      </c>
      <c r="W87" s="19">
        <v>4.24</v>
      </c>
      <c r="X87" s="19">
        <v>4.33</v>
      </c>
      <c r="Y87" s="19">
        <v>4.1399999999999997</v>
      </c>
      <c r="Z87" s="19">
        <v>4.1399999999999997</v>
      </c>
      <c r="AA87" s="19">
        <v>3.97</v>
      </c>
      <c r="AB87" s="19">
        <v>4.43</v>
      </c>
      <c r="AC87" s="19">
        <v>4.12</v>
      </c>
      <c r="AD87" s="19">
        <v>4.03</v>
      </c>
      <c r="AE87" s="19">
        <v>7.29</v>
      </c>
      <c r="AF87" s="19">
        <v>8.41</v>
      </c>
      <c r="AG87" s="19">
        <v>9.68</v>
      </c>
      <c r="AH87" s="19">
        <v>10.8</v>
      </c>
      <c r="AI87" s="19">
        <v>11.93</v>
      </c>
      <c r="AJ87" s="19">
        <v>13.21</v>
      </c>
      <c r="AK87" s="19">
        <v>14.44</v>
      </c>
      <c r="AL87" s="19">
        <v>14.29</v>
      </c>
      <c r="AM87" s="19">
        <v>14.14</v>
      </c>
      <c r="AN87" s="19">
        <v>14.02</v>
      </c>
      <c r="AO87" s="20">
        <v>13.79</v>
      </c>
    </row>
    <row r="88" spans="1:41" x14ac:dyDescent="0.3">
      <c r="A88" s="15" t="s">
        <v>10392</v>
      </c>
      <c r="B88" s="16" t="s">
        <v>10393</v>
      </c>
      <c r="C88" s="16" t="str">
        <f>VLOOKUP(B:B,'Liste-Pays'!A:B,2,0)</f>
        <v>CSA</v>
      </c>
      <c r="D88" s="16"/>
      <c r="E88" s="16" t="s">
        <v>41</v>
      </c>
      <c r="F88" s="16" t="s">
        <v>42</v>
      </c>
      <c r="G88" s="16" t="s">
        <v>10595</v>
      </c>
      <c r="H88" s="16" t="s">
        <v>44</v>
      </c>
      <c r="I88" s="16">
        <v>4.32</v>
      </c>
      <c r="J88" s="16">
        <v>3.94</v>
      </c>
      <c r="K88" s="16">
        <v>3.58</v>
      </c>
      <c r="L88" s="16">
        <v>3.57</v>
      </c>
      <c r="M88" s="16">
        <v>3.52</v>
      </c>
      <c r="N88" s="16">
        <v>3.48</v>
      </c>
      <c r="O88" s="16">
        <v>3.44</v>
      </c>
      <c r="P88" s="16">
        <v>3.39</v>
      </c>
      <c r="Q88" s="16">
        <v>3.33</v>
      </c>
      <c r="R88" s="16">
        <v>3.26</v>
      </c>
      <c r="S88" s="16">
        <v>3.21</v>
      </c>
      <c r="T88" s="16">
        <v>3.14</v>
      </c>
      <c r="U88" s="16">
        <v>3.09</v>
      </c>
      <c r="V88" s="16">
        <v>2.87</v>
      </c>
      <c r="W88" s="16">
        <v>2.59</v>
      </c>
      <c r="X88" s="16">
        <v>2.33</v>
      </c>
      <c r="Y88" s="16">
        <v>2.06</v>
      </c>
      <c r="Z88" s="16">
        <v>1.76</v>
      </c>
      <c r="AA88" s="16">
        <v>1.61</v>
      </c>
      <c r="AB88" s="16">
        <v>1.46</v>
      </c>
      <c r="AC88" s="16">
        <v>1.31</v>
      </c>
      <c r="AD88" s="16">
        <v>1.17</v>
      </c>
      <c r="AE88" s="16">
        <v>1.18</v>
      </c>
      <c r="AF88" s="16">
        <v>1.07</v>
      </c>
      <c r="AG88" s="16">
        <v>0.94</v>
      </c>
      <c r="AH88" s="16">
        <v>0.83</v>
      </c>
      <c r="AI88" s="16">
        <v>0.7</v>
      </c>
      <c r="AJ88" s="16">
        <v>0.57999999999999996</v>
      </c>
      <c r="AK88" s="16">
        <v>0.55000000000000004</v>
      </c>
      <c r="AL88" s="16">
        <v>0.51</v>
      </c>
      <c r="AM88" s="16">
        <v>0.47</v>
      </c>
      <c r="AN88" s="16">
        <v>0.44</v>
      </c>
      <c r="AO88" s="17">
        <v>0.41</v>
      </c>
    </row>
    <row r="89" spans="1:41" x14ac:dyDescent="0.3">
      <c r="A89" s="18" t="s">
        <v>10415</v>
      </c>
      <c r="B89" s="19" t="s">
        <v>10416</v>
      </c>
      <c r="C89" s="16" t="str">
        <f>VLOOKUP(B:B,'Liste-Pays'!A:B,2,0)</f>
        <v>CSA</v>
      </c>
      <c r="D89" s="19"/>
      <c r="E89" s="19" t="s">
        <v>41</v>
      </c>
      <c r="F89" s="19" t="s">
        <v>42</v>
      </c>
      <c r="G89" s="19" t="s">
        <v>10595</v>
      </c>
      <c r="H89" s="19" t="s">
        <v>44</v>
      </c>
      <c r="I89" s="19">
        <v>3.85</v>
      </c>
      <c r="J89" s="19">
        <v>3.78</v>
      </c>
      <c r="K89" s="19">
        <v>3.83</v>
      </c>
      <c r="L89" s="19">
        <v>4</v>
      </c>
      <c r="M89" s="19">
        <v>4.03</v>
      </c>
      <c r="N89" s="19">
        <v>3.91</v>
      </c>
      <c r="O89" s="19">
        <v>3.9</v>
      </c>
      <c r="P89" s="19">
        <v>3.84</v>
      </c>
      <c r="Q89" s="19">
        <v>3.86</v>
      </c>
      <c r="R89" s="19">
        <v>4.04</v>
      </c>
      <c r="S89" s="19">
        <v>4.04</v>
      </c>
      <c r="T89" s="19">
        <v>4.0999999999999996</v>
      </c>
      <c r="U89" s="19">
        <v>4.04</v>
      </c>
      <c r="V89" s="19">
        <v>4.1399999999999997</v>
      </c>
      <c r="W89" s="19">
        <v>4.17</v>
      </c>
      <c r="X89" s="19">
        <v>3.87</v>
      </c>
      <c r="Y89" s="19">
        <v>3.85</v>
      </c>
      <c r="Z89" s="19">
        <v>3.79</v>
      </c>
      <c r="AA89" s="19">
        <v>3.74</v>
      </c>
      <c r="AB89" s="19">
        <v>3.69</v>
      </c>
      <c r="AC89" s="19">
        <v>3.63</v>
      </c>
      <c r="AD89" s="19">
        <v>3.63</v>
      </c>
      <c r="AE89" s="19">
        <v>3.64</v>
      </c>
      <c r="AF89" s="19">
        <v>3.63</v>
      </c>
      <c r="AG89" s="19">
        <v>3.55</v>
      </c>
      <c r="AH89" s="19">
        <v>3.74</v>
      </c>
      <c r="AI89" s="19">
        <v>3.62</v>
      </c>
      <c r="AJ89" s="19">
        <v>3.57</v>
      </c>
      <c r="AK89" s="19">
        <v>3.52</v>
      </c>
      <c r="AL89" s="19">
        <v>3.4</v>
      </c>
      <c r="AM89" s="19">
        <v>3.42</v>
      </c>
      <c r="AN89" s="19">
        <v>3.46</v>
      </c>
      <c r="AO89" s="20">
        <v>3.41</v>
      </c>
    </row>
    <row r="90" spans="1:41" x14ac:dyDescent="0.3">
      <c r="A90" s="15" t="s">
        <v>10397</v>
      </c>
      <c r="B90" s="16" t="s">
        <v>10398</v>
      </c>
      <c r="C90" s="16" t="str">
        <f>VLOOKUP(B:B,'Liste-Pays'!A:B,2,0)</f>
        <v>CSA</v>
      </c>
      <c r="D90" s="16"/>
      <c r="E90" s="16" t="s">
        <v>41</v>
      </c>
      <c r="F90" s="16" t="s">
        <v>42</v>
      </c>
      <c r="G90" s="16" t="s">
        <v>10595</v>
      </c>
      <c r="H90" s="16" t="s">
        <v>44</v>
      </c>
      <c r="I90" s="16">
        <v>2.81</v>
      </c>
      <c r="J90" s="16">
        <v>2.71</v>
      </c>
      <c r="K90" s="16">
        <v>2.25</v>
      </c>
      <c r="L90" s="16">
        <v>2.73</v>
      </c>
      <c r="M90" s="16">
        <v>2.63</v>
      </c>
      <c r="N90" s="16">
        <v>2.76</v>
      </c>
      <c r="O90" s="16">
        <v>2.4700000000000002</v>
      </c>
      <c r="P90" s="16">
        <v>2.4300000000000002</v>
      </c>
      <c r="Q90" s="16">
        <v>2.25</v>
      </c>
      <c r="R90" s="16">
        <v>2.2599999999999998</v>
      </c>
      <c r="S90" s="16">
        <v>2.2200000000000002</v>
      </c>
      <c r="T90" s="16">
        <v>2.35</v>
      </c>
      <c r="U90" s="16">
        <v>2.42</v>
      </c>
      <c r="V90" s="16">
        <v>2.35</v>
      </c>
      <c r="W90" s="16">
        <v>2.13</v>
      </c>
      <c r="X90" s="16">
        <v>2.0099999999999998</v>
      </c>
      <c r="Y90" s="16">
        <v>2</v>
      </c>
      <c r="Z90" s="16">
        <v>2.06</v>
      </c>
      <c r="AA90" s="16">
        <v>2.23</v>
      </c>
      <c r="AB90" s="16">
        <v>2.17</v>
      </c>
      <c r="AC90" s="16">
        <v>2.15</v>
      </c>
      <c r="AD90" s="16">
        <v>2.1</v>
      </c>
      <c r="AE90" s="16">
        <v>2.2999999999999998</v>
      </c>
      <c r="AF90" s="16">
        <v>2.2799999999999998</v>
      </c>
      <c r="AG90" s="16">
        <v>2.2400000000000002</v>
      </c>
      <c r="AH90" s="16">
        <v>1.83</v>
      </c>
      <c r="AI90" s="16">
        <v>2.04</v>
      </c>
      <c r="AJ90" s="16">
        <v>2.0099999999999998</v>
      </c>
      <c r="AK90" s="16">
        <v>1.93</v>
      </c>
      <c r="AL90" s="16">
        <v>1.91</v>
      </c>
      <c r="AM90" s="16">
        <v>2.0299999999999998</v>
      </c>
      <c r="AN90" s="16">
        <v>2.17</v>
      </c>
      <c r="AO90" s="17">
        <v>2.1</v>
      </c>
    </row>
    <row r="91" spans="1:41" x14ac:dyDescent="0.3">
      <c r="A91" s="18" t="s">
        <v>10455</v>
      </c>
      <c r="B91" s="19" t="s">
        <v>10456</v>
      </c>
      <c r="C91" s="16" t="str">
        <f>VLOOKUP(B:B,'Liste-Pays'!A:B,2,0)</f>
        <v>CSA</v>
      </c>
      <c r="D91" s="19"/>
      <c r="E91" s="19" t="s">
        <v>41</v>
      </c>
      <c r="F91" s="19" t="s">
        <v>42</v>
      </c>
      <c r="G91" s="19" t="s">
        <v>10595</v>
      </c>
      <c r="H91" s="19" t="s">
        <v>44</v>
      </c>
      <c r="I91" s="19">
        <v>0.39</v>
      </c>
      <c r="J91" s="19">
        <v>0.38</v>
      </c>
      <c r="K91" s="19">
        <v>0.35</v>
      </c>
      <c r="L91" s="19">
        <v>0.4</v>
      </c>
      <c r="M91" s="19">
        <v>0.37</v>
      </c>
      <c r="N91" s="19">
        <v>0.37</v>
      </c>
      <c r="O91" s="19">
        <v>0.34</v>
      </c>
      <c r="P91" s="19">
        <v>0.33</v>
      </c>
      <c r="Q91" s="19">
        <v>0.31</v>
      </c>
      <c r="R91" s="19">
        <v>0.36</v>
      </c>
      <c r="S91" s="19">
        <v>0.32</v>
      </c>
      <c r="T91" s="19">
        <v>0.3</v>
      </c>
      <c r="U91" s="19">
        <v>0.31</v>
      </c>
      <c r="V91" s="19">
        <v>0.31</v>
      </c>
      <c r="W91" s="19">
        <v>0.3</v>
      </c>
      <c r="X91" s="19">
        <v>0.28999999999999998</v>
      </c>
      <c r="Y91" s="19">
        <v>0.27</v>
      </c>
      <c r="Z91" s="19">
        <v>0.26</v>
      </c>
      <c r="AA91" s="19">
        <v>0.25</v>
      </c>
      <c r="AB91" s="19">
        <v>0.26</v>
      </c>
      <c r="AC91" s="19">
        <v>0.24</v>
      </c>
      <c r="AD91" s="19">
        <v>0.24</v>
      </c>
      <c r="AE91" s="19">
        <v>0.23</v>
      </c>
      <c r="AF91" s="19">
        <v>0.23</v>
      </c>
      <c r="AG91" s="19">
        <v>0.23</v>
      </c>
      <c r="AH91" s="19">
        <v>0.21</v>
      </c>
      <c r="AI91" s="19">
        <v>0.2</v>
      </c>
      <c r="AJ91" s="19">
        <v>0.18</v>
      </c>
      <c r="AK91" s="19">
        <v>2.13</v>
      </c>
      <c r="AL91" s="19">
        <v>0.16</v>
      </c>
      <c r="AM91" s="19">
        <v>0.15</v>
      </c>
      <c r="AN91" s="19">
        <v>0.15</v>
      </c>
      <c r="AO91" s="20">
        <v>0.14000000000000001</v>
      </c>
    </row>
    <row r="92" spans="1:41" x14ac:dyDescent="0.3">
      <c r="A92" s="15" t="s">
        <v>10469</v>
      </c>
      <c r="B92" s="16" t="s">
        <v>10470</v>
      </c>
      <c r="C92" s="16" t="str">
        <f>VLOOKUP(B:B,'Liste-Pays'!A:B,2,0)</f>
        <v>CSA</v>
      </c>
      <c r="D92" s="16"/>
      <c r="E92" s="16" t="s">
        <v>41</v>
      </c>
      <c r="F92" s="16" t="s">
        <v>42</v>
      </c>
      <c r="G92" s="16" t="s">
        <v>10595</v>
      </c>
      <c r="H92" s="16" t="s">
        <v>44</v>
      </c>
      <c r="I92" s="16">
        <v>0.23</v>
      </c>
      <c r="J92" s="16">
        <v>0.22</v>
      </c>
      <c r="K92" s="16">
        <v>0.22</v>
      </c>
      <c r="L92" s="16">
        <v>0.23</v>
      </c>
      <c r="M92" s="16">
        <v>0.22</v>
      </c>
      <c r="N92" s="16">
        <v>0.23</v>
      </c>
      <c r="O92" s="16">
        <v>0.24</v>
      </c>
      <c r="P92" s="16">
        <v>0.26</v>
      </c>
      <c r="Q92" s="16">
        <v>0.24</v>
      </c>
      <c r="R92" s="16">
        <v>0.24</v>
      </c>
      <c r="S92" s="16">
        <v>0.24</v>
      </c>
      <c r="T92" s="16">
        <v>0.23</v>
      </c>
      <c r="U92" s="16">
        <v>0.24</v>
      </c>
      <c r="V92" s="16">
        <v>0.26</v>
      </c>
      <c r="W92" s="16">
        <v>0.24</v>
      </c>
      <c r="X92" s="16">
        <v>0.25</v>
      </c>
      <c r="Y92" s="16">
        <v>0.22</v>
      </c>
      <c r="Z92" s="16">
        <v>0.21</v>
      </c>
      <c r="AA92" s="16">
        <v>0.2</v>
      </c>
      <c r="AB92" s="16">
        <v>0.17</v>
      </c>
      <c r="AC92" s="16">
        <v>0.16</v>
      </c>
      <c r="AD92" s="16">
        <v>0.2</v>
      </c>
      <c r="AE92" s="16">
        <v>0.25</v>
      </c>
      <c r="AF92" s="16">
        <v>0.23</v>
      </c>
      <c r="AG92" s="16">
        <v>0.24</v>
      </c>
      <c r="AH92" s="16">
        <v>0.24</v>
      </c>
      <c r="AI92" s="16">
        <v>0.23</v>
      </c>
      <c r="AJ92" s="16">
        <v>0.26</v>
      </c>
      <c r="AK92" s="16">
        <v>0.26</v>
      </c>
      <c r="AL92" s="16">
        <v>0.18</v>
      </c>
      <c r="AM92" s="16">
        <v>0.18</v>
      </c>
      <c r="AN92" s="16">
        <v>0.18</v>
      </c>
      <c r="AO92" s="17">
        <v>0.18</v>
      </c>
    </row>
    <row r="93" spans="1:41" x14ac:dyDescent="0.3">
      <c r="A93" s="18" t="s">
        <v>2091</v>
      </c>
      <c r="B93" s="19" t="s">
        <v>2092</v>
      </c>
      <c r="C93" s="19" t="str">
        <f>VLOOKUP(B:B,'Liste-Pays'!A:B,2,0)</f>
        <v>EEU</v>
      </c>
      <c r="D93" s="19"/>
      <c r="E93" s="19" t="s">
        <v>41</v>
      </c>
      <c r="F93" s="19" t="s">
        <v>42</v>
      </c>
      <c r="G93" s="19" t="s">
        <v>10595</v>
      </c>
      <c r="H93" s="19" t="s">
        <v>44</v>
      </c>
      <c r="I93" s="19">
        <v>344.23</v>
      </c>
      <c r="J93" s="19">
        <v>359.16</v>
      </c>
      <c r="K93" s="19">
        <v>333.35</v>
      </c>
      <c r="L93" s="19">
        <v>350.72</v>
      </c>
      <c r="M93" s="19">
        <v>369.08</v>
      </c>
      <c r="N93" s="19">
        <v>371.06</v>
      </c>
      <c r="O93" s="19">
        <v>358.38</v>
      </c>
      <c r="P93" s="19">
        <v>353.57</v>
      </c>
      <c r="Q93" s="19">
        <v>351.2</v>
      </c>
      <c r="R93" s="19">
        <v>365.75</v>
      </c>
      <c r="S93" s="19">
        <v>372.72</v>
      </c>
      <c r="T93" s="19">
        <v>379.24</v>
      </c>
      <c r="U93" s="19">
        <v>339.57</v>
      </c>
      <c r="V93" s="19">
        <v>321.37</v>
      </c>
      <c r="W93" s="19">
        <v>339.09</v>
      </c>
      <c r="X93" s="19">
        <v>346.88</v>
      </c>
      <c r="Y93" s="19">
        <v>349.56</v>
      </c>
      <c r="Z93" s="19">
        <v>336.24</v>
      </c>
      <c r="AA93" s="19">
        <v>336.41</v>
      </c>
      <c r="AB93" s="19">
        <v>333.72</v>
      </c>
      <c r="AC93" s="19">
        <v>322.95999999999998</v>
      </c>
      <c r="AD93" s="19">
        <v>330.48</v>
      </c>
      <c r="AE93" s="19">
        <v>391.55</v>
      </c>
      <c r="AF93" s="19">
        <v>409.88</v>
      </c>
      <c r="AG93" s="19">
        <v>423.09</v>
      </c>
      <c r="AH93" s="19">
        <v>459.47</v>
      </c>
      <c r="AI93" s="19">
        <v>469.35</v>
      </c>
      <c r="AJ93" s="19">
        <v>456.98</v>
      </c>
      <c r="AK93" s="19">
        <v>455.57</v>
      </c>
      <c r="AL93" s="19">
        <v>461.33</v>
      </c>
      <c r="AM93" s="19">
        <v>461.96</v>
      </c>
      <c r="AN93" s="19">
        <v>473.02</v>
      </c>
      <c r="AO93" s="20">
        <v>477.58</v>
      </c>
    </row>
    <row r="94" spans="1:41" x14ac:dyDescent="0.3">
      <c r="A94" s="15" t="s">
        <v>4453</v>
      </c>
      <c r="B94" s="16" t="s">
        <v>4454</v>
      </c>
      <c r="C94" s="19" t="str">
        <f>VLOOKUP(B:B,'Liste-Pays'!A:B,2,0)</f>
        <v>EEU</v>
      </c>
      <c r="D94" s="16"/>
      <c r="E94" s="16" t="s">
        <v>41</v>
      </c>
      <c r="F94" s="16" t="s">
        <v>42</v>
      </c>
      <c r="G94" s="16" t="s">
        <v>10595</v>
      </c>
      <c r="H94" s="16" t="s">
        <v>44</v>
      </c>
      <c r="I94" s="16">
        <v>107.13</v>
      </c>
      <c r="J94" s="16">
        <v>108.61</v>
      </c>
      <c r="K94" s="16">
        <v>103.15</v>
      </c>
      <c r="L94" s="16">
        <v>112.89</v>
      </c>
      <c r="M94" s="16">
        <v>118.32</v>
      </c>
      <c r="N94" s="16">
        <v>119.54</v>
      </c>
      <c r="O94" s="16">
        <v>119.37</v>
      </c>
      <c r="P94" s="16">
        <v>119.96</v>
      </c>
      <c r="Q94" s="16">
        <v>118.18</v>
      </c>
      <c r="R94" s="16">
        <v>120.88</v>
      </c>
      <c r="S94" s="16">
        <v>126.21</v>
      </c>
      <c r="T94" s="16">
        <v>129.79</v>
      </c>
      <c r="U94" s="16">
        <v>129.18</v>
      </c>
      <c r="V94" s="16">
        <v>127.93</v>
      </c>
      <c r="W94" s="16">
        <v>134.36000000000001</v>
      </c>
      <c r="X94" s="16">
        <v>139.85</v>
      </c>
      <c r="Y94" s="16">
        <v>138.18</v>
      </c>
      <c r="Z94" s="16">
        <v>137.1</v>
      </c>
      <c r="AA94" s="16">
        <v>138.61000000000001</v>
      </c>
      <c r="AB94" s="16">
        <v>138.36000000000001</v>
      </c>
      <c r="AC94" s="16">
        <v>135.13999999999999</v>
      </c>
      <c r="AD94" s="16">
        <v>140.47999999999999</v>
      </c>
      <c r="AE94" s="16">
        <v>138.49</v>
      </c>
      <c r="AF94" s="16">
        <v>126.71</v>
      </c>
      <c r="AG94" s="16">
        <v>135.38999999999999</v>
      </c>
      <c r="AH94" s="16">
        <v>142.44</v>
      </c>
      <c r="AI94" s="16">
        <v>145.52000000000001</v>
      </c>
      <c r="AJ94" s="16">
        <v>141.29</v>
      </c>
      <c r="AK94" s="16">
        <v>142.56</v>
      </c>
      <c r="AL94" s="16">
        <v>149.66999999999999</v>
      </c>
      <c r="AM94" s="16">
        <v>156.58000000000001</v>
      </c>
      <c r="AN94" s="16">
        <v>161.72</v>
      </c>
      <c r="AO94" s="17">
        <v>178.21</v>
      </c>
    </row>
    <row r="95" spans="1:41" x14ac:dyDescent="0.3">
      <c r="A95" s="18" t="s">
        <v>5516</v>
      </c>
      <c r="B95" s="19" t="s">
        <v>5517</v>
      </c>
      <c r="C95" s="19" t="str">
        <f>VLOOKUP(B:B,'Liste-Pays'!A:B,2,0)</f>
        <v>EEU</v>
      </c>
      <c r="D95" s="19"/>
      <c r="E95" s="19" t="s">
        <v>41</v>
      </c>
      <c r="F95" s="19" t="s">
        <v>42</v>
      </c>
      <c r="G95" s="19" t="s">
        <v>10595</v>
      </c>
      <c r="H95" s="19" t="s">
        <v>44</v>
      </c>
      <c r="I95" s="19">
        <v>79.09</v>
      </c>
      <c r="J95" s="19">
        <v>83.39</v>
      </c>
      <c r="K95" s="19">
        <v>77.62</v>
      </c>
      <c r="L95" s="19">
        <v>84.13</v>
      </c>
      <c r="M95" s="19">
        <v>85.62</v>
      </c>
      <c r="N95" s="19">
        <v>84.29</v>
      </c>
      <c r="O95" s="19">
        <v>80.95</v>
      </c>
      <c r="P95" s="19">
        <v>-179.39</v>
      </c>
      <c r="Q95" s="19">
        <v>-181.48</v>
      </c>
      <c r="R95" s="19">
        <v>-180.87</v>
      </c>
      <c r="S95" s="19">
        <v>-171.53</v>
      </c>
      <c r="T95" s="19">
        <v>-168.84</v>
      </c>
      <c r="U95" s="19">
        <v>109.14</v>
      </c>
      <c r="V95" s="19">
        <v>112.29</v>
      </c>
      <c r="W95" s="19">
        <v>128.36000000000001</v>
      </c>
      <c r="X95" s="19">
        <v>130.44999999999999</v>
      </c>
      <c r="Y95" s="19">
        <v>133.26</v>
      </c>
      <c r="Z95" s="19">
        <v>129.81</v>
      </c>
      <c r="AA95" s="19">
        <v>130.37</v>
      </c>
      <c r="AB95" s="19">
        <v>132.62</v>
      </c>
      <c r="AC95" s="19">
        <v>127.67</v>
      </c>
      <c r="AD95" s="19">
        <v>130.06</v>
      </c>
      <c r="AE95" s="19">
        <v>128.54</v>
      </c>
      <c r="AF95" s="19">
        <v>124.53</v>
      </c>
      <c r="AG95" s="19">
        <v>140.43</v>
      </c>
      <c r="AH95" s="19">
        <v>156.80000000000001</v>
      </c>
      <c r="AI95" s="19">
        <v>168.86</v>
      </c>
      <c r="AJ95" s="19">
        <v>165.33</v>
      </c>
      <c r="AK95" s="19">
        <v>159.91999999999999</v>
      </c>
      <c r="AL95" s="19">
        <v>164.28</v>
      </c>
      <c r="AM95" s="19">
        <v>175.54</v>
      </c>
      <c r="AN95" s="19">
        <v>196.23</v>
      </c>
      <c r="AO95" s="20">
        <v>235.86</v>
      </c>
    </row>
    <row r="96" spans="1:41" x14ac:dyDescent="0.3">
      <c r="A96" s="15" t="s">
        <v>6887</v>
      </c>
      <c r="B96" s="16" t="s">
        <v>6888</v>
      </c>
      <c r="C96" s="19" t="str">
        <f>VLOOKUP(B:B,'Liste-Pays'!A:B,2,0)</f>
        <v>EEU</v>
      </c>
      <c r="D96" s="16"/>
      <c r="E96" s="16" t="s">
        <v>41</v>
      </c>
      <c r="F96" s="16" t="s">
        <v>42</v>
      </c>
      <c r="G96" s="16" t="s">
        <v>10595</v>
      </c>
      <c r="H96" s="16" t="s">
        <v>44</v>
      </c>
      <c r="I96" s="16">
        <v>60.86</v>
      </c>
      <c r="J96" s="16">
        <v>64.709999999999994</v>
      </c>
      <c r="K96" s="16">
        <v>63.34</v>
      </c>
      <c r="L96" s="16">
        <v>64.930000000000007</v>
      </c>
      <c r="M96" s="16">
        <v>64.94</v>
      </c>
      <c r="N96" s="16">
        <v>64.95</v>
      </c>
      <c r="O96" s="16">
        <v>62.77</v>
      </c>
      <c r="P96" s="16">
        <v>61.1</v>
      </c>
      <c r="Q96" s="16">
        <v>58.2</v>
      </c>
      <c r="R96" s="16">
        <v>58.3</v>
      </c>
      <c r="S96" s="16">
        <v>60.63</v>
      </c>
      <c r="T96" s="16">
        <v>64.209999999999994</v>
      </c>
      <c r="U96" s="16">
        <v>65.930000000000007</v>
      </c>
      <c r="V96" s="16">
        <v>65.91</v>
      </c>
      <c r="W96" s="16">
        <v>71.5</v>
      </c>
      <c r="X96" s="16">
        <v>72.89</v>
      </c>
      <c r="Y96" s="16">
        <v>75.39</v>
      </c>
      <c r="Z96" s="16">
        <v>76.09</v>
      </c>
      <c r="AA96" s="16">
        <v>76.849999999999994</v>
      </c>
      <c r="AB96" s="16">
        <v>78.13</v>
      </c>
      <c r="AC96" s="16">
        <v>75.650000000000006</v>
      </c>
      <c r="AD96" s="16">
        <v>77.209999999999994</v>
      </c>
      <c r="AE96" s="16">
        <v>74.63</v>
      </c>
      <c r="AF96" s="16">
        <v>77.62</v>
      </c>
      <c r="AG96" s="16">
        <v>76.92</v>
      </c>
      <c r="AH96" s="16">
        <v>77.02</v>
      </c>
      <c r="AI96" s="16">
        <v>78.64</v>
      </c>
      <c r="AJ96" s="16">
        <v>76.56</v>
      </c>
      <c r="AK96" s="16">
        <v>77.98</v>
      </c>
      <c r="AL96" s="16">
        <v>78.17</v>
      </c>
      <c r="AM96" s="16">
        <v>77.650000000000006</v>
      </c>
      <c r="AN96" s="16">
        <v>87.26</v>
      </c>
      <c r="AO96" s="17">
        <v>92.01</v>
      </c>
    </row>
    <row r="97" spans="1:41" x14ac:dyDescent="0.3">
      <c r="A97" s="18" t="s">
        <v>8296</v>
      </c>
      <c r="B97" s="19" t="s">
        <v>8297</v>
      </c>
      <c r="C97" s="19" t="str">
        <f>VLOOKUP(B:B,'Liste-Pays'!A:B,2,0)</f>
        <v>EEU</v>
      </c>
      <c r="D97" s="19"/>
      <c r="E97" s="19" t="s">
        <v>41</v>
      </c>
      <c r="F97" s="19" t="s">
        <v>42</v>
      </c>
      <c r="G97" s="19" t="s">
        <v>10595</v>
      </c>
      <c r="H97" s="19" t="s">
        <v>44</v>
      </c>
      <c r="I97" s="19">
        <v>34.26</v>
      </c>
      <c r="J97" s="19">
        <v>36.950000000000003</v>
      </c>
      <c r="K97" s="19">
        <v>33.89</v>
      </c>
      <c r="L97" s="19">
        <v>36.020000000000003</v>
      </c>
      <c r="M97" s="19">
        <v>38.020000000000003</v>
      </c>
      <c r="N97" s="19">
        <v>38.71</v>
      </c>
      <c r="O97" s="19">
        <v>36.74</v>
      </c>
      <c r="P97" s="19">
        <v>29.42</v>
      </c>
      <c r="Q97" s="19">
        <v>29.13</v>
      </c>
      <c r="R97" s="19">
        <v>31.79</v>
      </c>
      <c r="S97" s="19">
        <v>31.28</v>
      </c>
      <c r="T97" s="19">
        <v>33.31</v>
      </c>
      <c r="U97" s="19">
        <v>34.19</v>
      </c>
      <c r="V97" s="19">
        <v>32.479999999999997</v>
      </c>
      <c r="W97" s="19">
        <v>36</v>
      </c>
      <c r="X97" s="19">
        <v>36.08</v>
      </c>
      <c r="Y97" s="19">
        <v>37.03</v>
      </c>
      <c r="Z97" s="19">
        <v>37.549999999999997</v>
      </c>
      <c r="AA97" s="19">
        <v>36.82</v>
      </c>
      <c r="AB97" s="19">
        <v>37.51</v>
      </c>
      <c r="AC97" s="19">
        <v>37.35</v>
      </c>
      <c r="AD97" s="19">
        <v>38.03</v>
      </c>
      <c r="AE97" s="19">
        <v>36.450000000000003</v>
      </c>
      <c r="AF97" s="19">
        <v>39.11</v>
      </c>
      <c r="AG97" s="19">
        <v>40.6</v>
      </c>
      <c r="AH97" s="19">
        <v>41.81</v>
      </c>
      <c r="AI97" s="19">
        <v>41.98</v>
      </c>
      <c r="AJ97" s="19">
        <v>42.04</v>
      </c>
      <c r="AK97" s="19">
        <v>41.55</v>
      </c>
      <c r="AL97" s="19">
        <v>44.44</v>
      </c>
      <c r="AM97" s="19">
        <v>47.15</v>
      </c>
      <c r="AN97" s="19">
        <v>49.76</v>
      </c>
      <c r="AO97" s="20">
        <v>57.8</v>
      </c>
    </row>
    <row r="98" spans="1:41" x14ac:dyDescent="0.3">
      <c r="A98" s="15" t="s">
        <v>9249</v>
      </c>
      <c r="B98" s="16" t="s">
        <v>9250</v>
      </c>
      <c r="C98" s="19" t="str">
        <f>VLOOKUP(B:B,'Liste-Pays'!A:B,2,0)</f>
        <v>EEU</v>
      </c>
      <c r="D98" s="16"/>
      <c r="E98" s="16" t="s">
        <v>41</v>
      </c>
      <c r="F98" s="16" t="s">
        <v>42</v>
      </c>
      <c r="G98" s="16" t="s">
        <v>10595</v>
      </c>
      <c r="H98" s="16" t="s">
        <v>44</v>
      </c>
      <c r="I98" s="16">
        <v>25.75</v>
      </c>
      <c r="J98" s="16">
        <v>25.22</v>
      </c>
      <c r="K98" s="16">
        <v>25.52</v>
      </c>
      <c r="L98" s="16">
        <v>25.5</v>
      </c>
      <c r="M98" s="16">
        <v>27.23</v>
      </c>
      <c r="N98" s="16">
        <v>27.09</v>
      </c>
      <c r="O98" s="16">
        <v>26.62</v>
      </c>
      <c r="P98" s="16">
        <v>21.93</v>
      </c>
      <c r="Q98" s="16">
        <v>21.7</v>
      </c>
      <c r="R98" s="16">
        <v>24.24</v>
      </c>
      <c r="S98" s="16">
        <v>24.64</v>
      </c>
      <c r="T98" s="16">
        <v>26.34</v>
      </c>
      <c r="U98" s="16">
        <v>27.47</v>
      </c>
      <c r="V98" s="16">
        <v>27.43</v>
      </c>
      <c r="W98" s="16">
        <v>27.48</v>
      </c>
      <c r="X98" s="16">
        <v>25.49</v>
      </c>
      <c r="Y98" s="16">
        <v>24.39</v>
      </c>
      <c r="Z98" s="16">
        <v>22.58</v>
      </c>
      <c r="AA98" s="16">
        <v>21.87</v>
      </c>
      <c r="AB98" s="16">
        <v>20.74</v>
      </c>
      <c r="AC98" s="16">
        <v>20.41</v>
      </c>
      <c r="AD98" s="16">
        <v>20.27</v>
      </c>
      <c r="AE98" s="16">
        <v>23.72</v>
      </c>
      <c r="AF98" s="16">
        <v>19.91</v>
      </c>
      <c r="AG98" s="16">
        <v>19.760000000000002</v>
      </c>
      <c r="AH98" s="16">
        <v>17.05</v>
      </c>
      <c r="AI98" s="16">
        <v>12.35</v>
      </c>
      <c r="AJ98" s="16">
        <v>11.55</v>
      </c>
      <c r="AK98" s="16">
        <v>11.7</v>
      </c>
      <c r="AL98" s="16">
        <v>22.16</v>
      </c>
      <c r="AM98" s="16">
        <v>25.46</v>
      </c>
      <c r="AN98" s="16">
        <v>31.26</v>
      </c>
      <c r="AO98" s="17">
        <v>33.99</v>
      </c>
    </row>
    <row r="99" spans="1:41" x14ac:dyDescent="0.3">
      <c r="A99" s="18" t="s">
        <v>9738</v>
      </c>
      <c r="B99" s="19" t="s">
        <v>9739</v>
      </c>
      <c r="C99" s="19" t="str">
        <f>VLOOKUP(B:B,'Liste-Pays'!A:B,2,0)</f>
        <v>EEU</v>
      </c>
      <c r="D99" s="19"/>
      <c r="E99" s="19" t="s">
        <v>41</v>
      </c>
      <c r="F99" s="19" t="s">
        <v>42</v>
      </c>
      <c r="G99" s="19" t="s">
        <v>10595</v>
      </c>
      <c r="H99" s="19" t="s">
        <v>44</v>
      </c>
      <c r="I99" s="19">
        <v>19.239999999999998</v>
      </c>
      <c r="J99" s="19">
        <v>18.920000000000002</v>
      </c>
      <c r="K99" s="19">
        <v>18.32</v>
      </c>
      <c r="L99" s="19">
        <v>19.100000000000001</v>
      </c>
      <c r="M99" s="19">
        <v>18.920000000000002</v>
      </c>
      <c r="N99" s="19">
        <v>20</v>
      </c>
      <c r="O99" s="19">
        <v>19.190000000000001</v>
      </c>
      <c r="P99" s="19">
        <v>21.84</v>
      </c>
      <c r="Q99" s="19">
        <v>21.18</v>
      </c>
      <c r="R99" s="19">
        <v>21.88</v>
      </c>
      <c r="S99" s="19">
        <v>22.86</v>
      </c>
      <c r="T99" s="19">
        <v>24.75</v>
      </c>
      <c r="U99" s="19">
        <v>25.65</v>
      </c>
      <c r="V99" s="19">
        <v>26.16</v>
      </c>
      <c r="W99" s="19">
        <v>28.51</v>
      </c>
      <c r="X99" s="19">
        <v>29.32</v>
      </c>
      <c r="Y99" s="19">
        <v>27.79</v>
      </c>
      <c r="Z99" s="19">
        <v>27.11</v>
      </c>
      <c r="AA99" s="19">
        <v>26.83</v>
      </c>
      <c r="AB99" s="19">
        <v>26.88</v>
      </c>
      <c r="AC99" s="19">
        <v>25.47</v>
      </c>
      <c r="AD99" s="19">
        <v>24.21</v>
      </c>
      <c r="AE99" s="19">
        <v>23.04</v>
      </c>
      <c r="AF99" s="19">
        <v>23.51</v>
      </c>
      <c r="AG99" s="19">
        <v>22.59</v>
      </c>
      <c r="AH99" s="19">
        <v>22.07</v>
      </c>
      <c r="AI99" s="19">
        <v>20.72</v>
      </c>
      <c r="AJ99" s="19">
        <v>20.21</v>
      </c>
      <c r="AK99" s="19">
        <v>19.79</v>
      </c>
      <c r="AL99" s="19">
        <v>20.65</v>
      </c>
      <c r="AM99" s="19">
        <v>20.9</v>
      </c>
      <c r="AN99" s="19">
        <v>21.61</v>
      </c>
      <c r="AO99" s="20">
        <v>27.82</v>
      </c>
    </row>
    <row r="100" spans="1:41" x14ac:dyDescent="0.3">
      <c r="A100" s="15" t="s">
        <v>7089</v>
      </c>
      <c r="B100" s="16" t="s">
        <v>7090</v>
      </c>
      <c r="C100" s="19" t="str">
        <f>VLOOKUP(B:B,'Liste-Pays'!A:B,2,0)</f>
        <v>EEU</v>
      </c>
      <c r="D100" s="16"/>
      <c r="E100" s="16" t="s">
        <v>41</v>
      </c>
      <c r="F100" s="16" t="s">
        <v>42</v>
      </c>
      <c r="G100" s="16" t="s">
        <v>10595</v>
      </c>
      <c r="H100" s="16" t="s">
        <v>44</v>
      </c>
      <c r="I100" s="16">
        <v>19.190000000000001</v>
      </c>
      <c r="J100" s="16">
        <v>17.059999999999999</v>
      </c>
      <c r="K100" s="16">
        <v>11.24</v>
      </c>
      <c r="L100" s="16">
        <v>16.38</v>
      </c>
      <c r="M100" s="16">
        <v>18.239999999999998</v>
      </c>
      <c r="N100" s="16">
        <v>21.56</v>
      </c>
      <c r="O100" s="16">
        <v>19.41</v>
      </c>
      <c r="P100" s="16">
        <v>44.03</v>
      </c>
      <c r="Q100" s="16">
        <v>41.59</v>
      </c>
      <c r="R100" s="16">
        <v>38.94</v>
      </c>
      <c r="S100" s="16">
        <v>44.06</v>
      </c>
      <c r="T100" s="16">
        <v>49.68</v>
      </c>
      <c r="U100" s="16">
        <v>32.43</v>
      </c>
      <c r="V100" s="16">
        <v>30.66</v>
      </c>
      <c r="W100" s="16">
        <v>38.090000000000003</v>
      </c>
      <c r="X100" s="16">
        <v>40.51</v>
      </c>
      <c r="Y100" s="16">
        <v>36.31</v>
      </c>
      <c r="Z100" s="16">
        <v>36.200000000000003</v>
      </c>
      <c r="AA100" s="16">
        <v>36.14</v>
      </c>
      <c r="AB100" s="16">
        <v>37.32</v>
      </c>
      <c r="AC100" s="16">
        <v>32.14</v>
      </c>
      <c r="AD100" s="16">
        <v>34.450000000000003</v>
      </c>
      <c r="AE100" s="16">
        <v>33.93</v>
      </c>
      <c r="AF100" s="16">
        <v>34.43</v>
      </c>
      <c r="AG100" s="16">
        <v>41.13</v>
      </c>
      <c r="AH100" s="16">
        <v>44.65</v>
      </c>
      <c r="AI100" s="16">
        <v>47.7</v>
      </c>
      <c r="AJ100" s="16">
        <v>46.99</v>
      </c>
      <c r="AK100" s="16">
        <v>45.6</v>
      </c>
      <c r="AL100" s="16">
        <v>49.54</v>
      </c>
      <c r="AM100" s="16">
        <v>51.01</v>
      </c>
      <c r="AN100" s="16">
        <v>56.71</v>
      </c>
      <c r="AO100" s="17">
        <v>73.7</v>
      </c>
    </row>
    <row r="101" spans="1:41" x14ac:dyDescent="0.3">
      <c r="A101" s="18" t="s">
        <v>9953</v>
      </c>
      <c r="B101" s="19" t="s">
        <v>9954</v>
      </c>
      <c r="C101" s="19" t="str">
        <f>VLOOKUP(B:B,'Liste-Pays'!A:B,2,0)</f>
        <v>EEU</v>
      </c>
      <c r="D101" s="19"/>
      <c r="E101" s="19" t="s">
        <v>41</v>
      </c>
      <c r="F101" s="19" t="s">
        <v>42</v>
      </c>
      <c r="G101" s="19" t="s">
        <v>10595</v>
      </c>
      <c r="H101" s="19" t="s">
        <v>44</v>
      </c>
      <c r="I101" s="19">
        <v>15.53</v>
      </c>
      <c r="J101" s="19">
        <v>15.91</v>
      </c>
      <c r="K101" s="19">
        <v>15.65</v>
      </c>
      <c r="L101" s="19">
        <v>16.88</v>
      </c>
      <c r="M101" s="19">
        <v>17.29</v>
      </c>
      <c r="N101" s="19">
        <v>17.45</v>
      </c>
      <c r="O101" s="19">
        <v>17.28</v>
      </c>
      <c r="P101" s="19">
        <v>13.48</v>
      </c>
      <c r="Q101" s="19">
        <v>13.4</v>
      </c>
      <c r="R101" s="19">
        <v>14.9</v>
      </c>
      <c r="S101" s="19">
        <v>15.53</v>
      </c>
      <c r="T101" s="19">
        <v>16.149999999999999</v>
      </c>
      <c r="U101" s="19">
        <v>7.31</v>
      </c>
      <c r="V101" s="19">
        <v>7.02</v>
      </c>
      <c r="W101" s="19">
        <v>9.01</v>
      </c>
      <c r="X101" s="19">
        <v>8.02</v>
      </c>
      <c r="Y101" s="19">
        <v>8.07</v>
      </c>
      <c r="Z101" s="19">
        <v>7.76</v>
      </c>
      <c r="AA101" s="19">
        <v>7.53</v>
      </c>
      <c r="AB101" s="19">
        <v>7.34</v>
      </c>
      <c r="AC101" s="19">
        <v>7.37</v>
      </c>
      <c r="AD101" s="19">
        <v>7.32</v>
      </c>
      <c r="AE101" s="19">
        <v>8.51</v>
      </c>
      <c r="AF101" s="19">
        <v>8.69</v>
      </c>
      <c r="AG101" s="19">
        <v>9.34</v>
      </c>
      <c r="AH101" s="19">
        <v>9.59</v>
      </c>
      <c r="AI101" s="19">
        <v>9.11</v>
      </c>
      <c r="AJ101" s="19">
        <v>8.31</v>
      </c>
      <c r="AK101" s="19">
        <v>7.48</v>
      </c>
      <c r="AL101" s="19">
        <v>7.45</v>
      </c>
      <c r="AM101" s="19">
        <v>6.74</v>
      </c>
      <c r="AN101" s="19">
        <v>7.08</v>
      </c>
      <c r="AO101" s="20">
        <v>8.08</v>
      </c>
    </row>
    <row r="102" spans="1:41" x14ac:dyDescent="0.3">
      <c r="A102" s="15" t="s">
        <v>10379</v>
      </c>
      <c r="B102" s="16" t="s">
        <v>10380</v>
      </c>
      <c r="C102" s="19" t="str">
        <f>VLOOKUP(B:B,'Liste-Pays'!A:B,2,0)</f>
        <v>EEU</v>
      </c>
      <c r="D102" s="16"/>
      <c r="E102" s="16" t="s">
        <v>41</v>
      </c>
      <c r="F102" s="16" t="s">
        <v>42</v>
      </c>
      <c r="G102" s="16" t="s">
        <v>10595</v>
      </c>
      <c r="H102" s="16" t="s">
        <v>44</v>
      </c>
      <c r="I102" s="16">
        <v>8.61</v>
      </c>
      <c r="J102" s="16">
        <v>9.32</v>
      </c>
      <c r="K102" s="16">
        <v>9.09</v>
      </c>
      <c r="L102" s="16">
        <v>9.6300000000000008</v>
      </c>
      <c r="M102" s="16">
        <v>10.050000000000001</v>
      </c>
      <c r="N102" s="16">
        <v>10.23</v>
      </c>
      <c r="O102" s="16">
        <v>9.43</v>
      </c>
      <c r="P102" s="16">
        <v>8.9700000000000006</v>
      </c>
      <c r="Q102" s="16">
        <v>9.2799999999999994</v>
      </c>
      <c r="R102" s="16">
        <v>8.82</v>
      </c>
      <c r="S102" s="16">
        <v>8.57</v>
      </c>
      <c r="T102" s="16">
        <v>9.09</v>
      </c>
      <c r="U102" s="16">
        <v>8.41</v>
      </c>
      <c r="V102" s="16">
        <v>7.94</v>
      </c>
      <c r="W102" s="16">
        <v>7.7</v>
      </c>
      <c r="X102" s="16">
        <v>8.0299999999999994</v>
      </c>
      <c r="Y102" s="16">
        <v>7.95</v>
      </c>
      <c r="Z102" s="16">
        <v>7.95</v>
      </c>
      <c r="AA102" s="16">
        <v>8.16</v>
      </c>
      <c r="AB102" s="16">
        <v>8.01</v>
      </c>
      <c r="AC102" s="16">
        <v>7.57</v>
      </c>
      <c r="AD102" s="16">
        <v>6.94</v>
      </c>
      <c r="AE102" s="16">
        <v>8.35</v>
      </c>
      <c r="AF102" s="16">
        <v>7.94</v>
      </c>
      <c r="AG102" s="16">
        <v>6.69</v>
      </c>
      <c r="AH102" s="16">
        <v>6.45</v>
      </c>
      <c r="AI102" s="16">
        <v>7.17</v>
      </c>
      <c r="AJ102" s="16">
        <v>7.42</v>
      </c>
      <c r="AK102" s="16">
        <v>7.43</v>
      </c>
      <c r="AL102" s="16">
        <v>6.43</v>
      </c>
      <c r="AM102" s="16">
        <v>6.31</v>
      </c>
      <c r="AN102" s="16">
        <v>8.25</v>
      </c>
      <c r="AO102" s="17">
        <v>10.59</v>
      </c>
    </row>
    <row r="103" spans="1:41" x14ac:dyDescent="0.3">
      <c r="A103" s="18" t="s">
        <v>6806</v>
      </c>
      <c r="B103" s="19" t="s">
        <v>6807</v>
      </c>
      <c r="C103" s="19" t="str">
        <f>VLOOKUP(B:B,'Liste-Pays'!A:B,2,0)</f>
        <v>EEU</v>
      </c>
      <c r="D103" s="19"/>
      <c r="E103" s="19" t="s">
        <v>41</v>
      </c>
      <c r="F103" s="19" t="s">
        <v>42</v>
      </c>
      <c r="G103" s="19" t="s">
        <v>10595</v>
      </c>
      <c r="H103" s="19" t="s">
        <v>44</v>
      </c>
      <c r="I103" s="19">
        <v>68.81</v>
      </c>
      <c r="J103" s="19">
        <v>67.510000000000005</v>
      </c>
      <c r="K103" s="19">
        <v>69.23</v>
      </c>
      <c r="L103" s="19">
        <v>67.95</v>
      </c>
      <c r="M103" s="19">
        <v>67.69</v>
      </c>
      <c r="N103" s="19">
        <v>69.22</v>
      </c>
      <c r="O103" s="19">
        <v>68.430000000000007</v>
      </c>
      <c r="P103" s="19">
        <v>63.93</v>
      </c>
      <c r="Q103" s="19">
        <v>57.09</v>
      </c>
      <c r="R103" s="19">
        <v>65.36</v>
      </c>
      <c r="S103" s="19">
        <v>64.900000000000006</v>
      </c>
      <c r="T103" s="19">
        <v>69.540000000000006</v>
      </c>
      <c r="U103" s="19">
        <v>32.1</v>
      </c>
      <c r="V103" s="19">
        <v>31.71</v>
      </c>
      <c r="W103" s="19">
        <v>34.47</v>
      </c>
      <c r="X103" s="19">
        <v>36.1</v>
      </c>
      <c r="Y103" s="19">
        <v>37.049999999999997</v>
      </c>
      <c r="Z103" s="19">
        <v>34.51</v>
      </c>
      <c r="AA103" s="19">
        <v>41.89</v>
      </c>
      <c r="AB103" s="19">
        <v>36.36</v>
      </c>
      <c r="AC103" s="19">
        <v>33</v>
      </c>
      <c r="AD103" s="19">
        <v>29.3</v>
      </c>
      <c r="AE103" s="19">
        <v>57.85</v>
      </c>
      <c r="AF103" s="19">
        <v>55.88</v>
      </c>
      <c r="AG103" s="19">
        <v>74.33</v>
      </c>
      <c r="AH103" s="19">
        <v>74.56</v>
      </c>
      <c r="AI103" s="19">
        <v>69.599999999999994</v>
      </c>
      <c r="AJ103" s="19">
        <v>61.98</v>
      </c>
      <c r="AK103" s="19">
        <v>55.48</v>
      </c>
      <c r="AL103" s="19">
        <v>59.13</v>
      </c>
      <c r="AM103" s="19">
        <v>64.94</v>
      </c>
      <c r="AN103" s="19">
        <v>70.239999999999995</v>
      </c>
      <c r="AO103" s="20">
        <v>80.72</v>
      </c>
    </row>
    <row r="104" spans="1:41" x14ac:dyDescent="0.3">
      <c r="A104" s="18" t="s">
        <v>10399</v>
      </c>
      <c r="B104" s="19" t="s">
        <v>10400</v>
      </c>
      <c r="C104" s="19" t="str">
        <f>VLOOKUP(B:B,'Liste-Pays'!A:B,2,0)</f>
        <v>EEU</v>
      </c>
      <c r="D104" s="19"/>
      <c r="E104" s="19" t="s">
        <v>41</v>
      </c>
      <c r="F104" s="19" t="s">
        <v>42</v>
      </c>
      <c r="G104" s="19" t="s">
        <v>10595</v>
      </c>
      <c r="H104" s="19" t="s">
        <v>44</v>
      </c>
      <c r="I104" s="19">
        <v>3.48</v>
      </c>
      <c r="J104" s="19">
        <v>3.39</v>
      </c>
      <c r="K104" s="19">
        <v>3.38</v>
      </c>
      <c r="L104" s="19">
        <v>3.45</v>
      </c>
      <c r="M104" s="19">
        <v>3.37</v>
      </c>
      <c r="N104" s="19">
        <v>3.16</v>
      </c>
      <c r="O104" s="19">
        <v>3.01</v>
      </c>
      <c r="P104" s="19">
        <v>3.24</v>
      </c>
      <c r="Q104" s="19">
        <v>3.08</v>
      </c>
      <c r="R104" s="19">
        <v>3.13</v>
      </c>
      <c r="S104" s="19">
        <v>3.23</v>
      </c>
      <c r="T104" s="19">
        <v>3.42</v>
      </c>
      <c r="U104" s="19">
        <v>-0.56999999999999995</v>
      </c>
      <c r="V104" s="19">
        <v>-1.44</v>
      </c>
      <c r="W104" s="19">
        <v>-0.34</v>
      </c>
      <c r="X104" s="19">
        <v>-0.76</v>
      </c>
      <c r="Y104" s="19">
        <v>-0.73</v>
      </c>
      <c r="Z104" s="19">
        <v>-0.95</v>
      </c>
      <c r="AA104" s="19">
        <v>-0.87</v>
      </c>
      <c r="AB104" s="19">
        <v>-1.1299999999999999</v>
      </c>
      <c r="AC104" s="19">
        <v>-1.58</v>
      </c>
      <c r="AD104" s="19">
        <v>-1.67</v>
      </c>
      <c r="AE104" s="19">
        <v>2.34</v>
      </c>
      <c r="AF104" s="19">
        <v>2.27</v>
      </c>
      <c r="AG104" s="19">
        <v>3.09</v>
      </c>
      <c r="AH104" s="19">
        <v>2.94</v>
      </c>
      <c r="AI104" s="19">
        <v>2.83</v>
      </c>
      <c r="AJ104" s="19">
        <v>2.44</v>
      </c>
      <c r="AK104" s="19">
        <v>2.36</v>
      </c>
      <c r="AL104" s="19">
        <v>2.38</v>
      </c>
      <c r="AM104" s="19">
        <v>2.69</v>
      </c>
      <c r="AN104" s="19">
        <v>2.68</v>
      </c>
      <c r="AO104" s="20">
        <v>3.28</v>
      </c>
    </row>
    <row r="105" spans="1:41" x14ac:dyDescent="0.3">
      <c r="A105" s="18" t="s">
        <v>2394</v>
      </c>
      <c r="B105" s="19" t="s">
        <v>2395</v>
      </c>
      <c r="C105" s="19" t="str">
        <f>VLOOKUP(B:B,'Liste-Pays'!A:B,2,0)</f>
        <v>FSU</v>
      </c>
      <c r="D105" s="19"/>
      <c r="E105" s="19" t="s">
        <v>41</v>
      </c>
      <c r="F105" s="19" t="s">
        <v>42</v>
      </c>
      <c r="G105" s="19" t="s">
        <v>10595</v>
      </c>
      <c r="H105" s="19" t="s">
        <v>44</v>
      </c>
      <c r="I105" s="19">
        <v>338.98</v>
      </c>
      <c r="J105" s="19">
        <v>339.41</v>
      </c>
      <c r="K105" s="19">
        <v>318.77</v>
      </c>
      <c r="L105" s="19">
        <v>316.89999999999998</v>
      </c>
      <c r="M105" s="19">
        <v>327.27</v>
      </c>
      <c r="N105" s="19">
        <v>324.39999999999998</v>
      </c>
      <c r="O105" s="19">
        <v>301.42</v>
      </c>
      <c r="P105" s="19">
        <v>283.17</v>
      </c>
      <c r="Q105" s="19">
        <v>316.33</v>
      </c>
      <c r="R105" s="19">
        <v>356.06</v>
      </c>
      <c r="S105" s="19">
        <v>343.06</v>
      </c>
      <c r="T105" s="19">
        <v>346.85</v>
      </c>
      <c r="U105" s="19">
        <v>332.84</v>
      </c>
      <c r="V105" s="19">
        <v>312.16000000000003</v>
      </c>
      <c r="W105" s="19">
        <v>337.82</v>
      </c>
      <c r="X105" s="19">
        <v>298.68</v>
      </c>
      <c r="Y105" s="19">
        <v>287.20999999999998</v>
      </c>
      <c r="Z105" s="19">
        <v>264.63</v>
      </c>
      <c r="AA105" s="19">
        <v>249.77</v>
      </c>
      <c r="AB105" s="19">
        <v>230.68</v>
      </c>
      <c r="AC105" s="19">
        <v>216.44</v>
      </c>
      <c r="AD105" s="19">
        <v>187.39</v>
      </c>
      <c r="AE105" s="19">
        <v>188.23</v>
      </c>
      <c r="AF105" s="19">
        <v>182.8</v>
      </c>
      <c r="AG105" s="19">
        <v>200.09</v>
      </c>
      <c r="AH105" s="19">
        <v>200.25</v>
      </c>
      <c r="AI105" s="19">
        <v>222.88</v>
      </c>
      <c r="AJ105" s="19">
        <v>248.97</v>
      </c>
      <c r="AK105" s="19">
        <v>284.14</v>
      </c>
      <c r="AL105" s="19">
        <v>307.94</v>
      </c>
      <c r="AM105" s="19">
        <v>347.53</v>
      </c>
      <c r="AN105" s="19">
        <v>347.93</v>
      </c>
      <c r="AO105" s="20">
        <v>340.65</v>
      </c>
    </row>
    <row r="106" spans="1:41" x14ac:dyDescent="0.3">
      <c r="A106" s="15" t="s">
        <v>3650</v>
      </c>
      <c r="B106" s="16" t="s">
        <v>3651</v>
      </c>
      <c r="C106" s="19" t="str">
        <f>VLOOKUP(B:B,'Liste-Pays'!A:B,2,0)</f>
        <v>FSU</v>
      </c>
      <c r="D106" s="16"/>
      <c r="E106" s="16" t="s">
        <v>41</v>
      </c>
      <c r="F106" s="16" t="s">
        <v>42</v>
      </c>
      <c r="G106" s="16" t="s">
        <v>10595</v>
      </c>
      <c r="H106" s="16" t="s">
        <v>44</v>
      </c>
      <c r="I106" s="16">
        <v>227.05</v>
      </c>
      <c r="J106" s="16">
        <v>218.44</v>
      </c>
      <c r="K106" s="16">
        <v>204.84</v>
      </c>
      <c r="L106" s="16">
        <v>244.53</v>
      </c>
      <c r="M106" s="16">
        <v>212.12</v>
      </c>
      <c r="N106" s="16">
        <v>208.21</v>
      </c>
      <c r="O106" s="16">
        <v>204.84</v>
      </c>
      <c r="P106" s="16">
        <v>211.63</v>
      </c>
      <c r="Q106" s="16">
        <v>202.81</v>
      </c>
      <c r="R106" s="16">
        <v>205.84</v>
      </c>
      <c r="S106" s="16">
        <v>196.94</v>
      </c>
      <c r="T106" s="16">
        <v>188.13</v>
      </c>
      <c r="U106" s="16">
        <v>155.86000000000001</v>
      </c>
      <c r="V106" s="16">
        <v>140.19999999999999</v>
      </c>
      <c r="W106" s="16">
        <v>184.96</v>
      </c>
      <c r="X106" s="16">
        <v>177.88</v>
      </c>
      <c r="Y106" s="16">
        <v>163.95</v>
      </c>
      <c r="Z106" s="16">
        <v>164.19</v>
      </c>
      <c r="AA106" s="16">
        <v>159.49</v>
      </c>
      <c r="AB106" s="16">
        <v>151.72999999999999</v>
      </c>
      <c r="AC106" s="16">
        <v>134.9</v>
      </c>
      <c r="AD106" s="16">
        <v>125.33</v>
      </c>
      <c r="AE106" s="16">
        <v>122.28</v>
      </c>
      <c r="AF106" s="16">
        <v>96.07</v>
      </c>
      <c r="AG106" s="16">
        <v>76.42</v>
      </c>
      <c r="AH106" s="16">
        <v>73.94</v>
      </c>
      <c r="AI106" s="16">
        <v>89.94</v>
      </c>
      <c r="AJ106" s="16">
        <v>92.19</v>
      </c>
      <c r="AK106" s="16">
        <v>91.6</v>
      </c>
      <c r="AL106" s="16">
        <v>114.13</v>
      </c>
      <c r="AM106" s="16">
        <v>103.97</v>
      </c>
      <c r="AN106" s="16">
        <v>149.53</v>
      </c>
      <c r="AO106" s="17">
        <v>157.79</v>
      </c>
    </row>
    <row r="107" spans="1:41" x14ac:dyDescent="0.3">
      <c r="A107" s="18" t="s">
        <v>3814</v>
      </c>
      <c r="B107" s="19" t="s">
        <v>3815</v>
      </c>
      <c r="C107" s="19" t="str">
        <f>VLOOKUP(B:B,'Liste-Pays'!A:B,2,0)</f>
        <v>FSU</v>
      </c>
      <c r="D107" s="19"/>
      <c r="E107" s="19" t="s">
        <v>41</v>
      </c>
      <c r="F107" s="19" t="s">
        <v>42</v>
      </c>
      <c r="G107" s="19" t="s">
        <v>10595</v>
      </c>
      <c r="H107" s="19" t="s">
        <v>44</v>
      </c>
      <c r="I107" s="19">
        <v>183.46</v>
      </c>
      <c r="J107" s="19">
        <v>191.2</v>
      </c>
      <c r="K107" s="19">
        <v>177.87</v>
      </c>
      <c r="L107" s="19">
        <v>171.74</v>
      </c>
      <c r="M107" s="19">
        <v>167.9</v>
      </c>
      <c r="N107" s="19">
        <v>169.97</v>
      </c>
      <c r="O107" s="19">
        <v>164.35</v>
      </c>
      <c r="P107" s="19">
        <v>155.74</v>
      </c>
      <c r="Q107" s="19">
        <v>161.4</v>
      </c>
      <c r="R107" s="19">
        <v>169.62</v>
      </c>
      <c r="S107" s="19">
        <v>179.95</v>
      </c>
      <c r="T107" s="19">
        <v>194.8</v>
      </c>
      <c r="U107" s="19">
        <v>183.39</v>
      </c>
      <c r="V107" s="19">
        <v>172.15</v>
      </c>
      <c r="W107" s="19">
        <v>185.44</v>
      </c>
      <c r="X107" s="19">
        <v>173.66</v>
      </c>
      <c r="Y107" s="19">
        <v>178.02</v>
      </c>
      <c r="Z107" s="19">
        <v>166.65</v>
      </c>
      <c r="AA107" s="19">
        <v>172.96</v>
      </c>
      <c r="AB107" s="19">
        <v>169.21</v>
      </c>
      <c r="AC107" s="19">
        <v>177.14</v>
      </c>
      <c r="AD107" s="19">
        <v>170.38</v>
      </c>
      <c r="AE107" s="19">
        <v>178.63</v>
      </c>
      <c r="AF107" s="19">
        <v>171.47</v>
      </c>
      <c r="AG107" s="19">
        <v>171.22</v>
      </c>
      <c r="AH107" s="19">
        <v>154.35</v>
      </c>
      <c r="AI107" s="19">
        <v>153.61000000000001</v>
      </c>
      <c r="AJ107" s="19">
        <v>151.6</v>
      </c>
      <c r="AK107" s="19">
        <v>161.58000000000001</v>
      </c>
      <c r="AL107" s="19">
        <v>165.26</v>
      </c>
      <c r="AM107" s="19">
        <v>162.18</v>
      </c>
      <c r="AN107" s="19">
        <v>173.93</v>
      </c>
      <c r="AO107" s="20">
        <v>172.94</v>
      </c>
    </row>
    <row r="108" spans="1:41" x14ac:dyDescent="0.3">
      <c r="A108" s="15" t="s">
        <v>4018</v>
      </c>
      <c r="B108" s="16" t="s">
        <v>4019</v>
      </c>
      <c r="C108" s="19" t="str">
        <f>VLOOKUP(B:B,'Liste-Pays'!A:B,2,0)</f>
        <v>FSU</v>
      </c>
      <c r="D108" s="16"/>
      <c r="E108" s="16" t="s">
        <v>41</v>
      </c>
      <c r="F108" s="16" t="s">
        <v>42</v>
      </c>
      <c r="G108" s="16" t="s">
        <v>10595</v>
      </c>
      <c r="H108" s="16" t="s">
        <v>44</v>
      </c>
      <c r="I108" s="16">
        <v>165.61</v>
      </c>
      <c r="J108" s="16">
        <v>239.08</v>
      </c>
      <c r="K108" s="16">
        <v>246.31</v>
      </c>
      <c r="L108" s="16">
        <v>253.51</v>
      </c>
      <c r="M108" s="16">
        <v>264.24</v>
      </c>
      <c r="N108" s="16">
        <v>247.68</v>
      </c>
      <c r="O108" s="16">
        <v>280.55</v>
      </c>
      <c r="P108" s="16">
        <v>264.19</v>
      </c>
      <c r="Q108" s="16">
        <v>330.04</v>
      </c>
      <c r="R108" s="16">
        <v>376.25</v>
      </c>
      <c r="S108" s="16">
        <v>382.94</v>
      </c>
      <c r="T108" s="16">
        <v>392.03</v>
      </c>
      <c r="U108" s="16">
        <v>354.77</v>
      </c>
      <c r="V108" s="16">
        <v>335.45</v>
      </c>
      <c r="W108" s="16">
        <v>396.54</v>
      </c>
      <c r="X108" s="16">
        <v>410.48</v>
      </c>
      <c r="Y108" s="16">
        <v>396.68</v>
      </c>
      <c r="Z108" s="16">
        <v>388.35</v>
      </c>
      <c r="AA108" s="16">
        <v>400.63</v>
      </c>
      <c r="AB108" s="16">
        <v>425.85</v>
      </c>
      <c r="AC108" s="16">
        <v>400.07</v>
      </c>
      <c r="AD108" s="16">
        <v>393.04</v>
      </c>
      <c r="AE108" s="16">
        <v>367.02</v>
      </c>
      <c r="AF108" s="16">
        <v>377.9</v>
      </c>
      <c r="AG108" s="16">
        <v>383.05</v>
      </c>
      <c r="AH108" s="16">
        <v>410.97</v>
      </c>
      <c r="AI108" s="16">
        <v>434.48</v>
      </c>
      <c r="AJ108" s="16">
        <v>505.47</v>
      </c>
      <c r="AK108" s="16">
        <v>533.47</v>
      </c>
      <c r="AL108" s="16">
        <v>633.70000000000005</v>
      </c>
      <c r="AM108" s="16">
        <v>724.24</v>
      </c>
      <c r="AN108" s="16">
        <v>815.29</v>
      </c>
      <c r="AO108" s="17">
        <v>869.58</v>
      </c>
    </row>
    <row r="109" spans="1:41" x14ac:dyDescent="0.3">
      <c r="A109" s="18" t="s">
        <v>6476</v>
      </c>
      <c r="B109" s="19" t="s">
        <v>6477</v>
      </c>
      <c r="C109" s="19" t="str">
        <f>VLOOKUP(B:B,'Liste-Pays'!A:B,2,0)</f>
        <v>FSU</v>
      </c>
      <c r="D109" s="19"/>
      <c r="E109" s="19" t="s">
        <v>41</v>
      </c>
      <c r="F109" s="19" t="s">
        <v>42</v>
      </c>
      <c r="G109" s="19" t="s">
        <v>10595</v>
      </c>
      <c r="H109" s="19" t="s">
        <v>44</v>
      </c>
      <c r="I109" s="19">
        <v>89.1</v>
      </c>
      <c r="J109" s="19">
        <v>91.73</v>
      </c>
      <c r="K109" s="19">
        <v>91.67</v>
      </c>
      <c r="L109" s="19">
        <v>94.12</v>
      </c>
      <c r="M109" s="19">
        <v>95.78</v>
      </c>
      <c r="N109" s="19">
        <v>92.61</v>
      </c>
      <c r="O109" s="19">
        <v>90.93</v>
      </c>
      <c r="P109" s="19">
        <v>96.72</v>
      </c>
      <c r="Q109" s="19">
        <v>101.54</v>
      </c>
      <c r="R109" s="19">
        <v>102.18</v>
      </c>
      <c r="S109" s="19">
        <v>101.81</v>
      </c>
      <c r="T109" s="19">
        <v>99.99</v>
      </c>
      <c r="U109" s="19">
        <v>93.85</v>
      </c>
      <c r="V109" s="19">
        <v>89.13</v>
      </c>
      <c r="W109" s="19">
        <v>92.19</v>
      </c>
      <c r="X109" s="19">
        <v>88.89</v>
      </c>
      <c r="Y109" s="19">
        <v>90.47</v>
      </c>
      <c r="Z109" s="19">
        <v>87.42</v>
      </c>
      <c r="AA109" s="19">
        <v>86.05</v>
      </c>
      <c r="AB109" s="19">
        <v>82.78</v>
      </c>
      <c r="AC109" s="19">
        <v>81.99</v>
      </c>
      <c r="AD109" s="19">
        <v>82.41</v>
      </c>
      <c r="AE109" s="19">
        <v>76.08</v>
      </c>
      <c r="AF109" s="19">
        <v>78.53</v>
      </c>
      <c r="AG109" s="19">
        <v>80.42</v>
      </c>
      <c r="AH109" s="19">
        <v>82.23</v>
      </c>
      <c r="AI109" s="19">
        <v>81.64</v>
      </c>
      <c r="AJ109" s="19">
        <v>81.28</v>
      </c>
      <c r="AK109" s="19">
        <v>89.06</v>
      </c>
      <c r="AL109" s="19">
        <v>102.31</v>
      </c>
      <c r="AM109" s="19">
        <v>115.21</v>
      </c>
      <c r="AN109" s="19">
        <v>129.38999999999999</v>
      </c>
      <c r="AO109" s="20">
        <v>134.63</v>
      </c>
    </row>
    <row r="110" spans="1:41" x14ac:dyDescent="0.3">
      <c r="A110" s="15" t="s">
        <v>7507</v>
      </c>
      <c r="B110" s="16" t="s">
        <v>7508</v>
      </c>
      <c r="C110" s="19" t="str">
        <f>VLOOKUP(B:B,'Liste-Pays'!A:B,2,0)</f>
        <v>FSU</v>
      </c>
      <c r="D110" s="16"/>
      <c r="E110" s="16" t="s">
        <v>41</v>
      </c>
      <c r="F110" s="16" t="s">
        <v>42</v>
      </c>
      <c r="G110" s="16" t="s">
        <v>10595</v>
      </c>
      <c r="H110" s="16" t="s">
        <v>44</v>
      </c>
      <c r="I110" s="16">
        <v>54.83</v>
      </c>
      <c r="J110" s="16">
        <v>52.45</v>
      </c>
      <c r="K110" s="16">
        <v>50.07</v>
      </c>
      <c r="L110" s="16">
        <v>52.16</v>
      </c>
      <c r="M110" s="16">
        <v>50.32</v>
      </c>
      <c r="N110" s="16">
        <v>49.04</v>
      </c>
      <c r="O110" s="16">
        <v>49.89</v>
      </c>
      <c r="P110" s="16">
        <v>48.65</v>
      </c>
      <c r="Q110" s="16">
        <v>48.99</v>
      </c>
      <c r="R110" s="16">
        <v>48.04</v>
      </c>
      <c r="S110" s="16">
        <v>47.32</v>
      </c>
      <c r="T110" s="16">
        <v>44.64</v>
      </c>
      <c r="U110" s="16">
        <v>43.83</v>
      </c>
      <c r="V110" s="16">
        <v>45.28</v>
      </c>
      <c r="W110" s="16">
        <v>49.47</v>
      </c>
      <c r="X110" s="16">
        <v>45.02</v>
      </c>
      <c r="Y110" s="16">
        <v>45.5</v>
      </c>
      <c r="Z110" s="16">
        <v>42.82</v>
      </c>
      <c r="AA110" s="16">
        <v>39.549999999999997</v>
      </c>
      <c r="AB110" s="16">
        <v>39.43</v>
      </c>
      <c r="AC110" s="16">
        <v>36.729999999999997</v>
      </c>
      <c r="AD110" s="16">
        <v>36.68</v>
      </c>
      <c r="AE110" s="16">
        <v>37.58</v>
      </c>
      <c r="AF110" s="16">
        <v>35.76</v>
      </c>
      <c r="AG110" s="16">
        <v>35.369999999999997</v>
      </c>
      <c r="AH110" s="16">
        <v>34.69</v>
      </c>
      <c r="AI110" s="16">
        <v>35.1</v>
      </c>
      <c r="AJ110" s="16">
        <v>40.56</v>
      </c>
      <c r="AK110" s="16">
        <v>41.52</v>
      </c>
      <c r="AL110" s="16">
        <v>63.57</v>
      </c>
      <c r="AM110" s="16">
        <v>86.55</v>
      </c>
      <c r="AN110" s="16">
        <v>77.64</v>
      </c>
      <c r="AO110" s="17">
        <v>80.75</v>
      </c>
    </row>
    <row r="111" spans="1:41" x14ac:dyDescent="0.3">
      <c r="A111" s="18" t="s">
        <v>9668</v>
      </c>
      <c r="B111" s="19" t="s">
        <v>9669</v>
      </c>
      <c r="C111" s="19" t="str">
        <f>VLOOKUP(B:B,'Liste-Pays'!A:B,2,0)</f>
        <v>FSU</v>
      </c>
      <c r="D111" s="19"/>
      <c r="E111" s="19" t="s">
        <v>41</v>
      </c>
      <c r="F111" s="19" t="s">
        <v>42</v>
      </c>
      <c r="G111" s="19" t="s">
        <v>10595</v>
      </c>
      <c r="H111" s="19" t="s">
        <v>44</v>
      </c>
      <c r="I111" s="19">
        <v>24.53</v>
      </c>
      <c r="J111" s="19">
        <v>25.37</v>
      </c>
      <c r="K111" s="19">
        <v>25.02</v>
      </c>
      <c r="L111" s="19">
        <v>25.07</v>
      </c>
      <c r="M111" s="19">
        <v>24.93</v>
      </c>
      <c r="N111" s="19">
        <v>25.11</v>
      </c>
      <c r="O111" s="19">
        <v>25.18</v>
      </c>
      <c r="P111" s="19">
        <v>19.649999999999999</v>
      </c>
      <c r="Q111" s="19">
        <v>19.350000000000001</v>
      </c>
      <c r="R111" s="19">
        <v>19.71</v>
      </c>
      <c r="S111" s="19">
        <v>20.49</v>
      </c>
      <c r="T111" s="19">
        <v>20.25</v>
      </c>
      <c r="U111" s="19">
        <v>27.14</v>
      </c>
      <c r="V111" s="19">
        <v>25.93</v>
      </c>
      <c r="W111" s="19">
        <v>27.77</v>
      </c>
      <c r="X111" s="19">
        <v>28.13</v>
      </c>
      <c r="Y111" s="19">
        <v>27.65</v>
      </c>
      <c r="Z111" s="19">
        <v>27.4</v>
      </c>
      <c r="AA111" s="19">
        <v>26.47</v>
      </c>
      <c r="AB111" s="19">
        <v>25.71</v>
      </c>
      <c r="AC111" s="19">
        <v>25.55</v>
      </c>
      <c r="AD111" s="19">
        <v>25.21</v>
      </c>
      <c r="AE111" s="19">
        <v>25.51</v>
      </c>
      <c r="AF111" s="19">
        <v>27.34</v>
      </c>
      <c r="AG111" s="19">
        <v>30.16</v>
      </c>
      <c r="AH111" s="19">
        <v>29.39</v>
      </c>
      <c r="AI111" s="19">
        <v>29.66</v>
      </c>
      <c r="AJ111" s="19">
        <v>29.11</v>
      </c>
      <c r="AK111" s="19">
        <v>30.74</v>
      </c>
      <c r="AL111" s="19">
        <v>32.61</v>
      </c>
      <c r="AM111" s="19">
        <v>38.65</v>
      </c>
      <c r="AN111" s="19">
        <v>52.76</v>
      </c>
      <c r="AO111" s="20">
        <v>51.03</v>
      </c>
    </row>
    <row r="112" spans="1:41" x14ac:dyDescent="0.3">
      <c r="A112" s="15" t="s">
        <v>10036</v>
      </c>
      <c r="B112" s="16" t="s">
        <v>10037</v>
      </c>
      <c r="C112" s="19" t="str">
        <f>VLOOKUP(B:B,'Liste-Pays'!A:B,2,0)</f>
        <v>FSU</v>
      </c>
      <c r="D112" s="16"/>
      <c r="E112" s="16" t="s">
        <v>41</v>
      </c>
      <c r="F112" s="16" t="s">
        <v>42</v>
      </c>
      <c r="G112" s="16" t="s">
        <v>10595</v>
      </c>
      <c r="H112" s="16" t="s">
        <v>44</v>
      </c>
      <c r="I112" s="16">
        <v>19.39</v>
      </c>
      <c r="J112" s="16">
        <v>17.760000000000002</v>
      </c>
      <c r="K112" s="16">
        <v>17.07</v>
      </c>
      <c r="L112" s="16">
        <v>17.190000000000001</v>
      </c>
      <c r="M112" s="16">
        <v>16.36</v>
      </c>
      <c r="N112" s="16">
        <v>16.78</v>
      </c>
      <c r="O112" s="16">
        <v>16.88</v>
      </c>
      <c r="P112" s="16">
        <v>16.55</v>
      </c>
      <c r="Q112" s="16">
        <v>16.27</v>
      </c>
      <c r="R112" s="16">
        <v>15.54</v>
      </c>
      <c r="S112" s="16">
        <v>14.88</v>
      </c>
      <c r="T112" s="16">
        <v>13.71</v>
      </c>
      <c r="U112" s="16">
        <v>8.4</v>
      </c>
      <c r="V112" s="16">
        <v>8.1</v>
      </c>
      <c r="W112" s="16">
        <v>8.7100000000000009</v>
      </c>
      <c r="X112" s="16">
        <v>9.8800000000000008</v>
      </c>
      <c r="Y112" s="16">
        <v>8.94</v>
      </c>
      <c r="Z112" s="16">
        <v>7.1</v>
      </c>
      <c r="AA112" s="16">
        <v>6.7</v>
      </c>
      <c r="AB112" s="16">
        <v>6.76</v>
      </c>
      <c r="AC112" s="16">
        <v>6.17</v>
      </c>
      <c r="AD112" s="16">
        <v>6.67</v>
      </c>
      <c r="AE112" s="16">
        <v>-5.6</v>
      </c>
      <c r="AF112" s="16">
        <v>-5.49</v>
      </c>
      <c r="AG112" s="16">
        <v>-4.75</v>
      </c>
      <c r="AH112" s="16">
        <v>-3.71</v>
      </c>
      <c r="AI112" s="16">
        <v>-2.39</v>
      </c>
      <c r="AJ112" s="16">
        <v>-0.35</v>
      </c>
      <c r="AK112" s="16">
        <v>2.2599999999999998</v>
      </c>
      <c r="AL112" s="16">
        <v>8.91</v>
      </c>
      <c r="AM112" s="16">
        <v>13.6</v>
      </c>
      <c r="AN112" s="16">
        <v>19.72</v>
      </c>
      <c r="AO112" s="17">
        <v>28.32</v>
      </c>
    </row>
    <row r="113" spans="1:41" x14ac:dyDescent="0.3">
      <c r="A113" s="18" t="s">
        <v>10164</v>
      </c>
      <c r="B113" s="19" t="s">
        <v>10165</v>
      </c>
      <c r="C113" s="19" t="str">
        <f>VLOOKUP(B:B,'Liste-Pays'!A:B,2,0)</f>
        <v>FSU</v>
      </c>
      <c r="D113" s="19"/>
      <c r="E113" s="19" t="s">
        <v>41</v>
      </c>
      <c r="F113" s="19" t="s">
        <v>42</v>
      </c>
      <c r="G113" s="19" t="s">
        <v>10595</v>
      </c>
      <c r="H113" s="19" t="s">
        <v>44</v>
      </c>
      <c r="I113" s="19">
        <v>18.3</v>
      </c>
      <c r="J113" s="19">
        <v>17.86</v>
      </c>
      <c r="K113" s="19">
        <v>17.59</v>
      </c>
      <c r="L113" s="19">
        <v>17.07</v>
      </c>
      <c r="M113" s="19">
        <v>15.71</v>
      </c>
      <c r="N113" s="19">
        <v>14.31</v>
      </c>
      <c r="O113" s="19">
        <v>13.18</v>
      </c>
      <c r="P113" s="19">
        <v>11.74</v>
      </c>
      <c r="Q113" s="19">
        <v>11.14</v>
      </c>
      <c r="R113" s="19">
        <v>9.58</v>
      </c>
      <c r="S113" s="19">
        <v>9.17</v>
      </c>
      <c r="T113" s="19">
        <v>8.34</v>
      </c>
      <c r="U113" s="19">
        <v>9.23</v>
      </c>
      <c r="V113" s="19">
        <v>9.18</v>
      </c>
      <c r="W113" s="19">
        <v>9.57</v>
      </c>
      <c r="X113" s="19">
        <v>9.7100000000000009</v>
      </c>
      <c r="Y113" s="19">
        <v>8.75</v>
      </c>
      <c r="Z113" s="19">
        <v>8.18</v>
      </c>
      <c r="AA113" s="19">
        <v>8.24</v>
      </c>
      <c r="AB113" s="19">
        <v>7.31</v>
      </c>
      <c r="AC113" s="19">
        <v>7.74</v>
      </c>
      <c r="AD113" s="19">
        <v>7.27</v>
      </c>
      <c r="AE113" s="19">
        <v>7.86</v>
      </c>
      <c r="AF113" s="19">
        <v>8.07</v>
      </c>
      <c r="AG113" s="19">
        <v>8.42</v>
      </c>
      <c r="AH113" s="19">
        <v>8.56</v>
      </c>
      <c r="AI113" s="19">
        <v>8.2799999999999994</v>
      </c>
      <c r="AJ113" s="19">
        <v>9.17</v>
      </c>
      <c r="AK113" s="19">
        <v>10.11</v>
      </c>
      <c r="AL113" s="19">
        <v>13.03</v>
      </c>
      <c r="AM113" s="19">
        <v>17.34</v>
      </c>
      <c r="AN113" s="19">
        <v>17.5</v>
      </c>
      <c r="AO113" s="20">
        <v>18.559999999999999</v>
      </c>
    </row>
    <row r="114" spans="1:41" x14ac:dyDescent="0.3">
      <c r="A114" s="15" t="s">
        <v>9826</v>
      </c>
      <c r="B114" s="16" t="s">
        <v>9827</v>
      </c>
      <c r="C114" s="19" t="str">
        <f>VLOOKUP(B:B,'Liste-Pays'!A:B,2,0)</f>
        <v>FSU</v>
      </c>
      <c r="D114" s="16"/>
      <c r="E114" s="16" t="s">
        <v>41</v>
      </c>
      <c r="F114" s="16" t="s">
        <v>42</v>
      </c>
      <c r="G114" s="16" t="s">
        <v>10595</v>
      </c>
      <c r="H114" s="16" t="s">
        <v>44</v>
      </c>
      <c r="I114" s="16">
        <v>17.93</v>
      </c>
      <c r="J114" s="16">
        <v>16.34</v>
      </c>
      <c r="K114" s="16">
        <v>15.06</v>
      </c>
      <c r="L114" s="16">
        <v>18.09</v>
      </c>
      <c r="M114" s="16">
        <v>23.75</v>
      </c>
      <c r="N114" s="16">
        <v>24.76</v>
      </c>
      <c r="O114" s="16">
        <v>23.83</v>
      </c>
      <c r="P114" s="16">
        <v>14.37</v>
      </c>
      <c r="Q114" s="16">
        <v>17.510000000000002</v>
      </c>
      <c r="R114" s="16">
        <v>18.87</v>
      </c>
      <c r="S114" s="16">
        <v>16.89</v>
      </c>
      <c r="T114" s="16">
        <v>18.38</v>
      </c>
      <c r="U114" s="16">
        <v>23.23</v>
      </c>
      <c r="V114" s="16">
        <v>18.72</v>
      </c>
      <c r="W114" s="16">
        <v>22.22</v>
      </c>
      <c r="X114" s="16">
        <v>24.49</v>
      </c>
      <c r="Y114" s="16">
        <v>20.79</v>
      </c>
      <c r="Z114" s="16">
        <v>21.44</v>
      </c>
      <c r="AA114" s="16">
        <v>21.54</v>
      </c>
      <c r="AB114" s="16">
        <v>21.28</v>
      </c>
      <c r="AC114" s="16">
        <v>19.39</v>
      </c>
      <c r="AD114" s="16">
        <v>19.809999999999999</v>
      </c>
      <c r="AE114" s="16">
        <v>19.53</v>
      </c>
      <c r="AF114" s="16">
        <v>19.98</v>
      </c>
      <c r="AG114" s="16">
        <v>20.57</v>
      </c>
      <c r="AH114" s="16">
        <v>21.9</v>
      </c>
      <c r="AI114" s="16">
        <v>22.32</v>
      </c>
      <c r="AJ114" s="16">
        <v>21.53</v>
      </c>
      <c r="AK114" s="16">
        <v>23.58</v>
      </c>
      <c r="AL114" s="16">
        <v>23.59</v>
      </c>
      <c r="AM114" s="16">
        <v>28.92</v>
      </c>
      <c r="AN114" s="16">
        <v>38.32</v>
      </c>
      <c r="AO114" s="17">
        <v>41.29</v>
      </c>
    </row>
    <row r="115" spans="1:41" x14ac:dyDescent="0.3">
      <c r="A115" s="18" t="s">
        <v>10198</v>
      </c>
      <c r="B115" s="19" t="s">
        <v>10199</v>
      </c>
      <c r="C115" s="19" t="str">
        <f>VLOOKUP(B:B,'Liste-Pays'!A:B,2,0)</f>
        <v>FSU</v>
      </c>
      <c r="D115" s="19"/>
      <c r="E115" s="19" t="s">
        <v>41</v>
      </c>
      <c r="F115" s="19" t="s">
        <v>42</v>
      </c>
      <c r="G115" s="19" t="s">
        <v>10595</v>
      </c>
      <c r="H115" s="19" t="s">
        <v>44</v>
      </c>
      <c r="I115" s="19">
        <v>15.83</v>
      </c>
      <c r="J115" s="19">
        <v>15.5</v>
      </c>
      <c r="K115" s="19">
        <v>14.06</v>
      </c>
      <c r="L115" s="19">
        <v>14.72</v>
      </c>
      <c r="M115" s="19">
        <v>15.82</v>
      </c>
      <c r="N115" s="19">
        <v>13.5</v>
      </c>
      <c r="O115" s="19">
        <v>13.28</v>
      </c>
      <c r="P115" s="19">
        <v>16.21</v>
      </c>
      <c r="Q115" s="19">
        <v>15.87</v>
      </c>
      <c r="R115" s="19">
        <v>15.48</v>
      </c>
      <c r="S115" s="19">
        <v>15.91</v>
      </c>
      <c r="T115" s="19">
        <v>13.23</v>
      </c>
      <c r="U115" s="19">
        <v>13.8</v>
      </c>
      <c r="V115" s="19">
        <v>14.55</v>
      </c>
      <c r="W115" s="19">
        <v>14.73</v>
      </c>
      <c r="X115" s="19">
        <v>13.25</v>
      </c>
      <c r="Y115" s="19">
        <v>12.09</v>
      </c>
      <c r="Z115" s="19">
        <v>12.16</v>
      </c>
      <c r="AA115" s="19">
        <v>12.05</v>
      </c>
      <c r="AB115" s="19">
        <v>11.52</v>
      </c>
      <c r="AC115" s="19">
        <v>10.36</v>
      </c>
      <c r="AD115" s="19">
        <v>9</v>
      </c>
      <c r="AE115" s="19">
        <v>8.4600000000000009</v>
      </c>
      <c r="AF115" s="19">
        <v>8.36</v>
      </c>
      <c r="AG115" s="19">
        <v>9.57</v>
      </c>
      <c r="AH115" s="19">
        <v>9.32</v>
      </c>
      <c r="AI115" s="19">
        <v>9.6</v>
      </c>
      <c r="AJ115" s="19">
        <v>8.82</v>
      </c>
      <c r="AK115" s="19">
        <v>11.64</v>
      </c>
      <c r="AL115" s="19">
        <v>16.27</v>
      </c>
      <c r="AM115" s="19">
        <v>20.83</v>
      </c>
      <c r="AN115" s="19">
        <v>28.12</v>
      </c>
      <c r="AO115" s="20">
        <v>30.61</v>
      </c>
    </row>
    <row r="116" spans="1:41" x14ac:dyDescent="0.3">
      <c r="A116" s="15" t="s">
        <v>10264</v>
      </c>
      <c r="B116" s="16" t="s">
        <v>10265</v>
      </c>
      <c r="C116" s="19" t="str">
        <f>VLOOKUP(B:B,'Liste-Pays'!A:B,2,0)</f>
        <v>FSU</v>
      </c>
      <c r="D116" s="16"/>
      <c r="E116" s="16" t="s">
        <v>41</v>
      </c>
      <c r="F116" s="16" t="s">
        <v>42</v>
      </c>
      <c r="G116" s="16" t="s">
        <v>10595</v>
      </c>
      <c r="H116" s="16" t="s">
        <v>44</v>
      </c>
      <c r="I116" s="16">
        <v>11.57</v>
      </c>
      <c r="J116" s="16">
        <v>11.25</v>
      </c>
      <c r="K116" s="16">
        <v>10.6</v>
      </c>
      <c r="L116" s="16">
        <v>9.98</v>
      </c>
      <c r="M116" s="16">
        <v>9.8699999999999992</v>
      </c>
      <c r="N116" s="16">
        <v>9.56</v>
      </c>
      <c r="O116" s="16">
        <v>9.58</v>
      </c>
      <c r="P116" s="16">
        <v>9.14</v>
      </c>
      <c r="Q116" s="16">
        <v>9.36</v>
      </c>
      <c r="R116" s="16">
        <v>9.33</v>
      </c>
      <c r="S116" s="16">
        <v>9.41</v>
      </c>
      <c r="T116" s="16">
        <v>8.26</v>
      </c>
      <c r="U116" s="16">
        <v>7.72</v>
      </c>
      <c r="V116" s="16">
        <v>7.9</v>
      </c>
      <c r="W116" s="16">
        <v>9.06</v>
      </c>
      <c r="X116" s="16">
        <v>8.56</v>
      </c>
      <c r="Y116" s="16">
        <v>7.9</v>
      </c>
      <c r="Z116" s="16">
        <v>7.53</v>
      </c>
      <c r="AA116" s="16">
        <v>6.8</v>
      </c>
      <c r="AB116" s="16">
        <v>6.41</v>
      </c>
      <c r="AC116" s="16">
        <v>5.98</v>
      </c>
      <c r="AD116" s="16">
        <v>6.31</v>
      </c>
      <c r="AE116" s="16">
        <v>6.21</v>
      </c>
      <c r="AF116" s="16">
        <v>5.9</v>
      </c>
      <c r="AG116" s="16">
        <v>6.48</v>
      </c>
      <c r="AH116" s="16">
        <v>6.56</v>
      </c>
      <c r="AI116" s="16">
        <v>5.91</v>
      </c>
      <c r="AJ116" s="16">
        <v>7.04</v>
      </c>
      <c r="AK116" s="16">
        <v>6.5</v>
      </c>
      <c r="AL116" s="16">
        <v>9.0299999999999994</v>
      </c>
      <c r="AM116" s="16">
        <v>15.21</v>
      </c>
      <c r="AN116" s="16">
        <v>25.53</v>
      </c>
      <c r="AO116" s="17">
        <v>24.94</v>
      </c>
    </row>
    <row r="117" spans="1:41" x14ac:dyDescent="0.3">
      <c r="A117" s="18" t="s">
        <v>10301</v>
      </c>
      <c r="B117" s="19" t="s">
        <v>10302</v>
      </c>
      <c r="C117" s="19" t="str">
        <f>VLOOKUP(B:B,'Liste-Pays'!A:B,2,0)</f>
        <v>FSU</v>
      </c>
      <c r="D117" s="19"/>
      <c r="E117" s="19" t="s">
        <v>41</v>
      </c>
      <c r="F117" s="19" t="s">
        <v>42</v>
      </c>
      <c r="G117" s="19" t="s">
        <v>10595</v>
      </c>
      <c r="H117" s="19" t="s">
        <v>44</v>
      </c>
      <c r="I117" s="19">
        <v>10.85</v>
      </c>
      <c r="J117" s="19">
        <v>11.51</v>
      </c>
      <c r="K117" s="19">
        <v>11.34</v>
      </c>
      <c r="L117" s="19">
        <v>11.98</v>
      </c>
      <c r="M117" s="19">
        <v>12.12</v>
      </c>
      <c r="N117" s="19">
        <v>11.63</v>
      </c>
      <c r="O117" s="19">
        <v>11.67</v>
      </c>
      <c r="P117" s="19">
        <v>11.98</v>
      </c>
      <c r="Q117" s="19">
        <v>11.96</v>
      </c>
      <c r="R117" s="19">
        <v>12.08</v>
      </c>
      <c r="S117" s="19">
        <v>12.16</v>
      </c>
      <c r="T117" s="19">
        <v>12.39</v>
      </c>
      <c r="U117" s="19">
        <v>1.87</v>
      </c>
      <c r="V117" s="19">
        <v>0.72</v>
      </c>
      <c r="W117" s="19">
        <v>1.46</v>
      </c>
      <c r="X117" s="19">
        <v>1.73</v>
      </c>
      <c r="Y117" s="19">
        <v>1.29</v>
      </c>
      <c r="Z117" s="19">
        <v>0.77</v>
      </c>
      <c r="AA117" s="19">
        <v>0.61</v>
      </c>
      <c r="AB117" s="19">
        <v>0.62</v>
      </c>
      <c r="AC117" s="19">
        <v>0.32</v>
      </c>
      <c r="AD117" s="19">
        <v>0.28000000000000003</v>
      </c>
      <c r="AE117" s="19">
        <v>0.96</v>
      </c>
      <c r="AF117" s="19">
        <v>1.55</v>
      </c>
      <c r="AG117" s="19">
        <v>2.1</v>
      </c>
      <c r="AH117" s="19">
        <v>2.5099999999999998</v>
      </c>
      <c r="AI117" s="19">
        <v>3.06</v>
      </c>
      <c r="AJ117" s="19">
        <v>3.06</v>
      </c>
      <c r="AK117" s="19">
        <v>4.6399999999999997</v>
      </c>
      <c r="AL117" s="19">
        <v>7.7</v>
      </c>
      <c r="AM117" s="19">
        <v>10.93</v>
      </c>
      <c r="AN117" s="19">
        <v>13.58</v>
      </c>
      <c r="AO117" s="20">
        <v>15.28</v>
      </c>
    </row>
    <row r="118" spans="1:41" x14ac:dyDescent="0.3">
      <c r="A118" s="18" t="s">
        <v>508</v>
      </c>
      <c r="B118" s="19" t="s">
        <v>509</v>
      </c>
      <c r="C118" s="19" t="str">
        <f>VLOOKUP(B:B,'Liste-Pays'!A:B,2,0)</f>
        <v>FSU</v>
      </c>
      <c r="D118" s="19">
        <v>1</v>
      </c>
      <c r="E118" s="19" t="s">
        <v>41</v>
      </c>
      <c r="F118" s="19" t="s">
        <v>42</v>
      </c>
      <c r="G118" s="19" t="s">
        <v>10595</v>
      </c>
      <c r="H118" s="19" t="s">
        <v>44</v>
      </c>
      <c r="I118" s="19">
        <v>1886.05</v>
      </c>
      <c r="J118" s="19">
        <v>1939.93</v>
      </c>
      <c r="K118" s="19">
        <v>1759.19</v>
      </c>
      <c r="L118" s="19">
        <v>1844.3</v>
      </c>
      <c r="M118" s="19">
        <v>1840.91</v>
      </c>
      <c r="N118" s="19">
        <v>1746.26</v>
      </c>
      <c r="O118" s="19">
        <v>1697.9</v>
      </c>
      <c r="P118" s="19">
        <v>1572.12</v>
      </c>
      <c r="Q118" s="19">
        <v>1596.32</v>
      </c>
      <c r="R118" s="19">
        <v>1603.53</v>
      </c>
      <c r="S118" s="19">
        <v>1647.28</v>
      </c>
      <c r="T118" s="19">
        <v>1656.02</v>
      </c>
      <c r="U118" s="19">
        <v>1487.68</v>
      </c>
      <c r="V118" s="19">
        <v>1405.04</v>
      </c>
      <c r="W118" s="19">
        <v>1538.59</v>
      </c>
      <c r="X118" s="19">
        <v>1538.64</v>
      </c>
      <c r="Y118" s="19">
        <v>1528.99</v>
      </c>
      <c r="Z118" s="19">
        <v>1494.6</v>
      </c>
      <c r="AA118" s="19">
        <v>1469.16</v>
      </c>
      <c r="AB118" s="19">
        <v>1470.07</v>
      </c>
      <c r="AC118" s="19">
        <v>1396.64</v>
      </c>
      <c r="AD118" s="19">
        <v>1393.93</v>
      </c>
      <c r="AE118" s="19">
        <v>1781.41</v>
      </c>
      <c r="AF118" s="19">
        <v>1722.02</v>
      </c>
      <c r="AG118" s="19">
        <v>1693.84</v>
      </c>
      <c r="AH118" s="19">
        <v>1686.85</v>
      </c>
      <c r="AI118" s="19">
        <v>1832.29</v>
      </c>
      <c r="AJ118" s="19">
        <v>1876.57</v>
      </c>
      <c r="AK118" s="19">
        <v>1952.47</v>
      </c>
      <c r="AL118" s="19">
        <v>2186.5</v>
      </c>
      <c r="AM118" s="19">
        <v>2382.89</v>
      </c>
      <c r="AN118" s="19">
        <v>2550.02</v>
      </c>
      <c r="AO118" s="20">
        <v>2618.14</v>
      </c>
    </row>
    <row r="119" spans="1:41" x14ac:dyDescent="0.3">
      <c r="A119" s="15" t="s">
        <v>379</v>
      </c>
      <c r="B119" s="16" t="s">
        <v>380</v>
      </c>
      <c r="C119" s="16" t="str">
        <f>VLOOKUP(B:B,'Liste-Pays'!A:B,2,0)</f>
        <v>IND</v>
      </c>
      <c r="D119" s="16"/>
      <c r="E119" s="16" t="s">
        <v>41</v>
      </c>
      <c r="F119" s="16" t="s">
        <v>42</v>
      </c>
      <c r="G119" s="16" t="s">
        <v>10595</v>
      </c>
      <c r="H119" s="16" t="s">
        <v>44</v>
      </c>
      <c r="I119" s="16">
        <v>3805.03</v>
      </c>
      <c r="J119" s="16">
        <v>3584.74</v>
      </c>
      <c r="K119" s="16">
        <v>3326.2</v>
      </c>
      <c r="L119" s="16">
        <v>3507.03</v>
      </c>
      <c r="M119" s="16">
        <v>3506.66</v>
      </c>
      <c r="N119" s="16">
        <v>3367.94</v>
      </c>
      <c r="O119" s="16">
        <v>3247.88</v>
      </c>
      <c r="P119" s="16">
        <v>3179</v>
      </c>
      <c r="Q119" s="16">
        <v>3134.57</v>
      </c>
      <c r="R119" s="16">
        <v>2947.22</v>
      </c>
      <c r="S119" s="16">
        <v>2884.2</v>
      </c>
      <c r="T119" s="16">
        <v>2729.53</v>
      </c>
      <c r="U119" s="16">
        <v>2680.84</v>
      </c>
      <c r="V119" s="16">
        <v>2564.09</v>
      </c>
      <c r="W119" s="16">
        <v>2450.9699999999998</v>
      </c>
      <c r="X119" s="16">
        <v>2335.8000000000002</v>
      </c>
      <c r="Y119" s="16">
        <v>2188.9699999999998</v>
      </c>
      <c r="Z119" s="16">
        <v>2090.59</v>
      </c>
      <c r="AA119" s="16">
        <v>2019.2</v>
      </c>
      <c r="AB119" s="16">
        <v>1929.69</v>
      </c>
      <c r="AC119" s="16">
        <v>1885.83</v>
      </c>
      <c r="AD119" s="16">
        <v>1867.02</v>
      </c>
      <c r="AE119" s="16">
        <v>1620.92</v>
      </c>
      <c r="AF119" s="16">
        <v>1580.92</v>
      </c>
      <c r="AG119" s="16">
        <v>1499.21</v>
      </c>
      <c r="AH119" s="16">
        <v>1470.03</v>
      </c>
      <c r="AI119" s="16">
        <v>1410.07</v>
      </c>
      <c r="AJ119" s="16">
        <v>1361.15</v>
      </c>
      <c r="AK119" s="16">
        <v>1293.1099999999999</v>
      </c>
      <c r="AL119" s="16">
        <v>1244.03</v>
      </c>
      <c r="AM119" s="16">
        <v>1208.1400000000001</v>
      </c>
      <c r="AN119" s="16">
        <v>1181.45</v>
      </c>
      <c r="AO119" s="17">
        <v>1126.56</v>
      </c>
    </row>
    <row r="120" spans="1:41" x14ac:dyDescent="0.3">
      <c r="A120" s="18" t="s">
        <v>664</v>
      </c>
      <c r="B120" s="19" t="s">
        <v>665</v>
      </c>
      <c r="C120" s="19" t="str">
        <f>VLOOKUP(B:B,'Liste-Pays'!A:B,2,0)</f>
        <v>JPN</v>
      </c>
      <c r="D120" s="19">
        <v>1</v>
      </c>
      <c r="E120" s="19" t="s">
        <v>41</v>
      </c>
      <c r="F120" s="19" t="s">
        <v>42</v>
      </c>
      <c r="G120" s="19" t="s">
        <v>10595</v>
      </c>
      <c r="H120" s="19" t="s">
        <v>44</v>
      </c>
      <c r="I120" s="19">
        <v>1068.05</v>
      </c>
      <c r="J120" s="19">
        <v>1097.01</v>
      </c>
      <c r="K120" s="19">
        <v>1079.76</v>
      </c>
      <c r="L120" s="19">
        <v>1135.8900000000001</v>
      </c>
      <c r="M120" s="19">
        <v>1171.48</v>
      </c>
      <c r="N120" s="19">
        <v>1210.55</v>
      </c>
      <c r="O120" s="19">
        <v>1222.75</v>
      </c>
      <c r="P120" s="19">
        <v>1216.99</v>
      </c>
      <c r="Q120" s="19">
        <v>1254.19</v>
      </c>
      <c r="R120" s="19">
        <v>1301.26</v>
      </c>
      <c r="S120" s="19">
        <v>1285.8399999999999</v>
      </c>
      <c r="T120" s="19">
        <v>1242.6600000000001</v>
      </c>
      <c r="U120" s="19">
        <v>1136.3</v>
      </c>
      <c r="V120" s="19">
        <v>1079.01</v>
      </c>
      <c r="W120" s="19">
        <v>1138.46</v>
      </c>
      <c r="X120" s="19">
        <v>1208.74</v>
      </c>
      <c r="Y120" s="19">
        <v>1175.1099999999999</v>
      </c>
      <c r="Z120" s="19">
        <v>1195.32</v>
      </c>
      <c r="AA120" s="19">
        <v>1188.72</v>
      </c>
      <c r="AB120" s="19">
        <v>1203.1600000000001</v>
      </c>
      <c r="AC120" s="19">
        <v>1197.54</v>
      </c>
      <c r="AD120" s="19">
        <v>1171.3699999999999</v>
      </c>
      <c r="AE120" s="19">
        <v>1218.28</v>
      </c>
      <c r="AF120" s="19">
        <v>1207.8900000000001</v>
      </c>
      <c r="AG120" s="19">
        <v>1181.9000000000001</v>
      </c>
      <c r="AH120" s="19">
        <v>1233.6500000000001</v>
      </c>
      <c r="AI120" s="19">
        <v>1248.74</v>
      </c>
      <c r="AJ120" s="19">
        <v>1235.73</v>
      </c>
      <c r="AK120" s="19">
        <v>1214.57</v>
      </c>
      <c r="AL120" s="19">
        <v>1154.1500000000001</v>
      </c>
      <c r="AM120" s="19">
        <v>1158.8599999999999</v>
      </c>
      <c r="AN120" s="19">
        <v>1144.9100000000001</v>
      </c>
      <c r="AO120" s="20">
        <v>1127.24</v>
      </c>
    </row>
    <row r="121" spans="1:41" x14ac:dyDescent="0.3">
      <c r="A121" s="15" t="s">
        <v>1125</v>
      </c>
      <c r="B121" s="16" t="s">
        <v>1126</v>
      </c>
      <c r="C121" s="16" t="str">
        <f>VLOOKUP(B:B,'Liste-Pays'!A:B,2,0)</f>
        <v>MEA</v>
      </c>
      <c r="D121" s="16"/>
      <c r="E121" s="16" t="s">
        <v>41</v>
      </c>
      <c r="F121" s="16" t="s">
        <v>42</v>
      </c>
      <c r="G121" s="16" t="s">
        <v>10595</v>
      </c>
      <c r="H121" s="16" t="s">
        <v>44</v>
      </c>
      <c r="I121" s="16">
        <v>793.61</v>
      </c>
      <c r="J121" s="16">
        <v>747.26</v>
      </c>
      <c r="K121" s="16">
        <v>725.04</v>
      </c>
      <c r="L121" s="16">
        <v>730.06</v>
      </c>
      <c r="M121" s="16">
        <v>732.36</v>
      </c>
      <c r="N121" s="16">
        <v>749.91</v>
      </c>
      <c r="O121" s="16">
        <v>760.73</v>
      </c>
      <c r="P121" s="16">
        <v>759.07</v>
      </c>
      <c r="Q121" s="16">
        <v>723.51</v>
      </c>
      <c r="R121" s="16">
        <v>677.23</v>
      </c>
      <c r="S121" s="16">
        <v>658.81</v>
      </c>
      <c r="T121" s="16">
        <v>621.12</v>
      </c>
      <c r="U121" s="16">
        <v>588.04</v>
      </c>
      <c r="V121" s="16">
        <v>540.84</v>
      </c>
      <c r="W121" s="16">
        <v>525.45000000000005</v>
      </c>
      <c r="X121" s="16">
        <v>483.43</v>
      </c>
      <c r="Y121" s="16">
        <v>460.49</v>
      </c>
      <c r="Z121" s="16">
        <v>435.34</v>
      </c>
      <c r="AA121" s="16">
        <v>411.72</v>
      </c>
      <c r="AB121" s="16">
        <v>391.18</v>
      </c>
      <c r="AC121" s="16">
        <v>366.64</v>
      </c>
      <c r="AD121" s="16">
        <v>345.6</v>
      </c>
      <c r="AE121" s="16">
        <v>338.23</v>
      </c>
      <c r="AF121" s="16">
        <v>322.93</v>
      </c>
      <c r="AG121" s="16">
        <v>320.02999999999997</v>
      </c>
      <c r="AH121" s="16">
        <v>305.22000000000003</v>
      </c>
      <c r="AI121" s="16">
        <v>300.42</v>
      </c>
      <c r="AJ121" s="16">
        <v>286.24</v>
      </c>
      <c r="AK121" s="16">
        <v>287.72000000000003</v>
      </c>
      <c r="AL121" s="16">
        <v>289.23</v>
      </c>
      <c r="AM121" s="16">
        <v>292.72000000000003</v>
      </c>
      <c r="AN121" s="16">
        <v>275.5</v>
      </c>
      <c r="AO121" s="17">
        <v>241.89</v>
      </c>
    </row>
    <row r="122" spans="1:41" x14ac:dyDescent="0.3">
      <c r="A122" s="18" t="s">
        <v>1555</v>
      </c>
      <c r="B122" s="19" t="s">
        <v>1556</v>
      </c>
      <c r="C122" s="16" t="str">
        <f>VLOOKUP(B:B,'Liste-Pays'!A:B,2,0)</f>
        <v>MEA</v>
      </c>
      <c r="D122" s="19"/>
      <c r="E122" s="19" t="s">
        <v>41</v>
      </c>
      <c r="F122" s="19" t="s">
        <v>42</v>
      </c>
      <c r="G122" s="19" t="s">
        <v>10595</v>
      </c>
      <c r="H122" s="19" t="s">
        <v>44</v>
      </c>
      <c r="I122" s="19">
        <v>494.89</v>
      </c>
      <c r="J122" s="19">
        <v>512.9</v>
      </c>
      <c r="K122" s="19">
        <v>474.98</v>
      </c>
      <c r="L122" s="19">
        <v>463.31</v>
      </c>
      <c r="M122" s="19">
        <v>473.89</v>
      </c>
      <c r="N122" s="19">
        <v>472.31</v>
      </c>
      <c r="O122" s="19">
        <v>433.41</v>
      </c>
      <c r="P122" s="19">
        <v>374.36</v>
      </c>
      <c r="Q122" s="19">
        <v>366.85</v>
      </c>
      <c r="R122" s="19">
        <v>341.57</v>
      </c>
      <c r="S122" s="19">
        <v>350.48</v>
      </c>
      <c r="T122" s="19">
        <v>334.78</v>
      </c>
      <c r="U122" s="19">
        <v>328.45</v>
      </c>
      <c r="V122" s="19">
        <v>318.38</v>
      </c>
      <c r="W122" s="19">
        <v>315.8</v>
      </c>
      <c r="X122" s="19">
        <v>318.18</v>
      </c>
      <c r="Y122" s="19">
        <v>287.93</v>
      </c>
      <c r="Z122" s="19">
        <v>259.44</v>
      </c>
      <c r="AA122" s="19">
        <v>246.54</v>
      </c>
      <c r="AB122" s="19">
        <v>240.66</v>
      </c>
      <c r="AC122" s="19">
        <v>229.45</v>
      </c>
      <c r="AD122" s="19">
        <v>219.18</v>
      </c>
      <c r="AE122" s="19">
        <v>267.08999999999997</v>
      </c>
      <c r="AF122" s="19">
        <v>243.01</v>
      </c>
      <c r="AG122" s="19">
        <v>243.08</v>
      </c>
      <c r="AH122" s="19">
        <v>242.19</v>
      </c>
      <c r="AI122" s="19">
        <v>233.24</v>
      </c>
      <c r="AJ122" s="19">
        <v>215.56</v>
      </c>
      <c r="AK122" s="19">
        <v>200.95</v>
      </c>
      <c r="AL122" s="19">
        <v>205.88</v>
      </c>
      <c r="AM122" s="19">
        <v>199.39</v>
      </c>
      <c r="AN122" s="19">
        <v>191.83</v>
      </c>
      <c r="AO122" s="20">
        <v>189.59</v>
      </c>
    </row>
    <row r="123" spans="1:41" x14ac:dyDescent="0.3">
      <c r="A123" s="15" t="s">
        <v>2546</v>
      </c>
      <c r="B123" s="16" t="s">
        <v>2547</v>
      </c>
      <c r="C123" s="16" t="str">
        <f>VLOOKUP(B:B,'Liste-Pays'!A:B,2,0)</f>
        <v>MEA</v>
      </c>
      <c r="D123" s="16"/>
      <c r="E123" s="16" t="s">
        <v>41</v>
      </c>
      <c r="F123" s="16" t="s">
        <v>42</v>
      </c>
      <c r="G123" s="16" t="s">
        <v>10595</v>
      </c>
      <c r="H123" s="16" t="s">
        <v>44</v>
      </c>
      <c r="I123" s="16">
        <v>323.62</v>
      </c>
      <c r="J123" s="16">
        <v>296.42</v>
      </c>
      <c r="K123" s="16">
        <v>278.26</v>
      </c>
      <c r="L123" s="16">
        <v>296.26</v>
      </c>
      <c r="M123" s="16">
        <v>278.02</v>
      </c>
      <c r="N123" s="16">
        <v>263.8</v>
      </c>
      <c r="O123" s="16">
        <v>249.26</v>
      </c>
      <c r="P123" s="16">
        <v>224.74</v>
      </c>
      <c r="Q123" s="16">
        <v>218.07</v>
      </c>
      <c r="R123" s="16">
        <v>219.13</v>
      </c>
      <c r="S123" s="16">
        <v>205.98</v>
      </c>
      <c r="T123" s="16">
        <v>181.85</v>
      </c>
      <c r="U123" s="16">
        <v>171.67</v>
      </c>
      <c r="V123" s="16">
        <v>155.22</v>
      </c>
      <c r="W123" s="16">
        <v>145.01</v>
      </c>
      <c r="X123" s="16">
        <v>128.66999999999999</v>
      </c>
      <c r="Y123" s="16">
        <v>133.03</v>
      </c>
      <c r="Z123" s="16">
        <v>133.01</v>
      </c>
      <c r="AA123" s="16">
        <v>136</v>
      </c>
      <c r="AB123" s="16">
        <v>119.84</v>
      </c>
      <c r="AC123" s="16">
        <v>139.62</v>
      </c>
      <c r="AD123" s="16">
        <v>149.06</v>
      </c>
      <c r="AE123" s="16">
        <v>138.30000000000001</v>
      </c>
      <c r="AF123" s="16">
        <v>121.25</v>
      </c>
      <c r="AG123" s="16">
        <v>134.61000000000001</v>
      </c>
      <c r="AH123" s="16">
        <v>151.15</v>
      </c>
      <c r="AI123" s="16">
        <v>122.26</v>
      </c>
      <c r="AJ123" s="16">
        <v>123.59</v>
      </c>
      <c r="AK123" s="16">
        <v>125.01</v>
      </c>
      <c r="AL123" s="16">
        <v>109.42</v>
      </c>
      <c r="AM123" s="16">
        <v>82.37</v>
      </c>
      <c r="AN123" s="16">
        <v>57.44</v>
      </c>
      <c r="AO123" s="17">
        <v>99.82</v>
      </c>
    </row>
    <row r="124" spans="1:41" x14ac:dyDescent="0.3">
      <c r="A124" s="18" t="s">
        <v>2893</v>
      </c>
      <c r="B124" s="19" t="s">
        <v>2894</v>
      </c>
      <c r="C124" s="16" t="str">
        <f>VLOOKUP(B:B,'Liste-Pays'!A:B,2,0)</f>
        <v>MEA</v>
      </c>
      <c r="D124" s="19"/>
      <c r="E124" s="19" t="s">
        <v>41</v>
      </c>
      <c r="F124" s="19" t="s">
        <v>42</v>
      </c>
      <c r="G124" s="19" t="s">
        <v>10595</v>
      </c>
      <c r="H124" s="19" t="s">
        <v>44</v>
      </c>
      <c r="I124" s="19">
        <v>245.26</v>
      </c>
      <c r="J124" s="19">
        <v>244.12</v>
      </c>
      <c r="K124" s="19">
        <v>242.06</v>
      </c>
      <c r="L124" s="19">
        <v>246.52</v>
      </c>
      <c r="M124" s="19">
        <v>234.43</v>
      </c>
      <c r="N124" s="19">
        <v>251.33</v>
      </c>
      <c r="O124" s="19">
        <v>261.61</v>
      </c>
      <c r="P124" s="19">
        <v>255.3</v>
      </c>
      <c r="Q124" s="19">
        <v>244.46</v>
      </c>
      <c r="R124" s="19">
        <v>242.32</v>
      </c>
      <c r="S124" s="19">
        <v>230.51</v>
      </c>
      <c r="T124" s="19">
        <v>220.49</v>
      </c>
      <c r="U124" s="19">
        <v>213.45</v>
      </c>
      <c r="V124" s="19">
        <v>206.06</v>
      </c>
      <c r="W124" s="19">
        <v>207.91</v>
      </c>
      <c r="X124" s="19">
        <v>182.51</v>
      </c>
      <c r="Y124" s="19">
        <v>172.34</v>
      </c>
      <c r="Z124" s="19">
        <v>164.79</v>
      </c>
      <c r="AA124" s="19">
        <v>154.96</v>
      </c>
      <c r="AB124" s="19">
        <v>146.12</v>
      </c>
      <c r="AC124" s="19">
        <v>137.19999999999999</v>
      </c>
      <c r="AD124" s="19">
        <v>135.44</v>
      </c>
      <c r="AE124" s="19">
        <v>121.78</v>
      </c>
      <c r="AF124" s="19">
        <v>120.7</v>
      </c>
      <c r="AG124" s="19">
        <v>120.05</v>
      </c>
      <c r="AH124" s="19">
        <v>118.01</v>
      </c>
      <c r="AI124" s="19">
        <v>114.56</v>
      </c>
      <c r="AJ124" s="19">
        <v>109.9</v>
      </c>
      <c r="AK124" s="19">
        <v>105.08</v>
      </c>
      <c r="AL124" s="19">
        <v>95.59</v>
      </c>
      <c r="AM124" s="19">
        <v>90.94</v>
      </c>
      <c r="AN124" s="19">
        <v>91.95</v>
      </c>
      <c r="AO124" s="20">
        <v>82.98</v>
      </c>
    </row>
    <row r="125" spans="1:41" x14ac:dyDescent="0.3">
      <c r="A125" s="15" t="s">
        <v>4184</v>
      </c>
      <c r="B125" s="16" t="s">
        <v>4185</v>
      </c>
      <c r="C125" s="16" t="str">
        <f>VLOOKUP(B:B,'Liste-Pays'!A:B,2,0)</f>
        <v>MEA</v>
      </c>
      <c r="D125" s="16"/>
      <c r="E125" s="16" t="s">
        <v>41</v>
      </c>
      <c r="F125" s="16" t="s">
        <v>42</v>
      </c>
      <c r="G125" s="16" t="s">
        <v>10595</v>
      </c>
      <c r="H125" s="16" t="s">
        <v>44</v>
      </c>
      <c r="I125" s="16">
        <v>133.25</v>
      </c>
      <c r="J125" s="16">
        <v>128.19</v>
      </c>
      <c r="K125" s="16">
        <v>121.39</v>
      </c>
      <c r="L125" s="16">
        <v>127.4</v>
      </c>
      <c r="M125" s="16">
        <v>129.71</v>
      </c>
      <c r="N125" s="16">
        <v>126.97</v>
      </c>
      <c r="O125" s="16">
        <v>129.85</v>
      </c>
      <c r="P125" s="16">
        <v>125.07</v>
      </c>
      <c r="Q125" s="16">
        <v>121.99</v>
      </c>
      <c r="R125" s="16">
        <v>123.7</v>
      </c>
      <c r="S125" s="16">
        <v>120.58</v>
      </c>
      <c r="T125" s="16">
        <v>117.57</v>
      </c>
      <c r="U125" s="16">
        <v>110.63</v>
      </c>
      <c r="V125" s="16">
        <v>108.18</v>
      </c>
      <c r="W125" s="16">
        <v>109.62</v>
      </c>
      <c r="X125" s="16">
        <v>102.86</v>
      </c>
      <c r="Y125" s="16">
        <v>105.47</v>
      </c>
      <c r="Z125" s="16">
        <v>101.98</v>
      </c>
      <c r="AA125" s="16">
        <v>92.56</v>
      </c>
      <c r="AB125" s="16">
        <v>86.94</v>
      </c>
      <c r="AC125" s="16">
        <v>80.48</v>
      </c>
      <c r="AD125" s="16">
        <v>78.989999999999995</v>
      </c>
      <c r="AE125" s="16">
        <v>76.34</v>
      </c>
      <c r="AF125" s="16">
        <v>68.900000000000006</v>
      </c>
      <c r="AG125" s="16">
        <v>66.959999999999994</v>
      </c>
      <c r="AH125" s="16">
        <v>62.69</v>
      </c>
      <c r="AI125" s="16">
        <v>60.17</v>
      </c>
      <c r="AJ125" s="16">
        <v>60.63</v>
      </c>
      <c r="AK125" s="16">
        <v>60.96</v>
      </c>
      <c r="AL125" s="16">
        <v>52.55</v>
      </c>
      <c r="AM125" s="16">
        <v>35.36</v>
      </c>
      <c r="AN125" s="16">
        <v>10.62</v>
      </c>
      <c r="AO125" s="17">
        <v>42.5</v>
      </c>
    </row>
    <row r="126" spans="1:41" x14ac:dyDescent="0.3">
      <c r="A126" s="18" t="s">
        <v>4353</v>
      </c>
      <c r="B126" s="19" t="s">
        <v>4354</v>
      </c>
      <c r="C126" s="16" t="str">
        <f>VLOOKUP(B:B,'Liste-Pays'!A:B,2,0)</f>
        <v>MEA</v>
      </c>
      <c r="D126" s="19"/>
      <c r="E126" s="19" t="s">
        <v>41</v>
      </c>
      <c r="F126" s="19" t="s">
        <v>42</v>
      </c>
      <c r="G126" s="19" t="s">
        <v>10595</v>
      </c>
      <c r="H126" s="19" t="s">
        <v>44</v>
      </c>
      <c r="I126" s="19">
        <v>129.38999999999999</v>
      </c>
      <c r="J126" s="19">
        <v>124.04</v>
      </c>
      <c r="K126" s="19">
        <v>121.82</v>
      </c>
      <c r="L126" s="19">
        <v>123.68</v>
      </c>
      <c r="M126" s="19">
        <v>121.68</v>
      </c>
      <c r="N126" s="19">
        <v>122.6</v>
      </c>
      <c r="O126" s="19">
        <v>120.74</v>
      </c>
      <c r="P126" s="19">
        <v>118.72</v>
      </c>
      <c r="Q126" s="19">
        <v>115.23</v>
      </c>
      <c r="R126" s="19">
        <v>109.08</v>
      </c>
      <c r="S126" s="19">
        <v>107.94</v>
      </c>
      <c r="T126" s="19">
        <v>98.99</v>
      </c>
      <c r="U126" s="19">
        <v>88.33</v>
      </c>
      <c r="V126" s="19">
        <v>77.8</v>
      </c>
      <c r="W126" s="19">
        <v>75.959999999999994</v>
      </c>
      <c r="X126" s="19">
        <v>70.31</v>
      </c>
      <c r="Y126" s="19">
        <v>62.72</v>
      </c>
      <c r="Z126" s="19">
        <v>56.29</v>
      </c>
      <c r="AA126" s="19">
        <v>54.26</v>
      </c>
      <c r="AB126" s="19">
        <v>50.23</v>
      </c>
      <c r="AC126" s="19">
        <v>46.09</v>
      </c>
      <c r="AD126" s="19">
        <v>42.2</v>
      </c>
      <c r="AE126" s="19">
        <v>42.58</v>
      </c>
      <c r="AF126" s="19">
        <v>41.48</v>
      </c>
      <c r="AG126" s="19">
        <v>38.06</v>
      </c>
      <c r="AH126" s="19">
        <v>36.42</v>
      </c>
      <c r="AI126" s="19">
        <v>28.68</v>
      </c>
      <c r="AJ126" s="19">
        <v>25.89</v>
      </c>
      <c r="AK126" s="19">
        <v>25.03</v>
      </c>
      <c r="AL126" s="19">
        <v>22.47</v>
      </c>
      <c r="AM126" s="19">
        <v>19.63</v>
      </c>
      <c r="AN126" s="19">
        <v>20.29</v>
      </c>
      <c r="AO126" s="20">
        <v>17.190000000000001</v>
      </c>
    </row>
    <row r="127" spans="1:41" x14ac:dyDescent="0.3">
      <c r="A127" s="15" t="s">
        <v>4752</v>
      </c>
      <c r="B127" s="16" t="s">
        <v>4753</v>
      </c>
      <c r="C127" s="16" t="str">
        <f>VLOOKUP(B:B,'Liste-Pays'!A:B,2,0)</f>
        <v>MEA</v>
      </c>
      <c r="D127" s="16"/>
      <c r="E127" s="16" t="s">
        <v>41</v>
      </c>
      <c r="F127" s="16" t="s">
        <v>42</v>
      </c>
      <c r="G127" s="16" t="s">
        <v>10595</v>
      </c>
      <c r="H127" s="16" t="s">
        <v>44</v>
      </c>
      <c r="I127" s="16">
        <v>106.92</v>
      </c>
      <c r="J127" s="16">
        <v>101.09</v>
      </c>
      <c r="K127" s="16">
        <v>95.24</v>
      </c>
      <c r="L127" s="16">
        <v>99.16</v>
      </c>
      <c r="M127" s="16">
        <v>98.12</v>
      </c>
      <c r="N127" s="16">
        <v>93.95</v>
      </c>
      <c r="O127" s="16">
        <v>93.7</v>
      </c>
      <c r="P127" s="16">
        <v>92.59</v>
      </c>
      <c r="Q127" s="16">
        <v>88.41</v>
      </c>
      <c r="R127" s="16">
        <v>84.82</v>
      </c>
      <c r="S127" s="16">
        <v>80.95</v>
      </c>
      <c r="T127" s="16">
        <v>72.62</v>
      </c>
      <c r="U127" s="16">
        <v>65.739999999999995</v>
      </c>
      <c r="V127" s="16">
        <v>61.59</v>
      </c>
      <c r="W127" s="16">
        <v>58.18</v>
      </c>
      <c r="X127" s="16">
        <v>58.43</v>
      </c>
      <c r="Y127" s="16">
        <v>55.8</v>
      </c>
      <c r="Z127" s="16">
        <v>47.94</v>
      </c>
      <c r="AA127" s="16">
        <v>48.01</v>
      </c>
      <c r="AB127" s="16">
        <v>48.81</v>
      </c>
      <c r="AC127" s="16">
        <v>46.85</v>
      </c>
      <c r="AD127" s="16">
        <v>45.22</v>
      </c>
      <c r="AE127" s="16">
        <v>41.53</v>
      </c>
      <c r="AF127" s="16">
        <v>37.29</v>
      </c>
      <c r="AG127" s="16">
        <v>34.340000000000003</v>
      </c>
      <c r="AH127" s="16">
        <v>35.369999999999997</v>
      </c>
      <c r="AI127" s="16">
        <v>33.97</v>
      </c>
      <c r="AJ127" s="16">
        <v>32.97</v>
      </c>
      <c r="AK127" s="16">
        <v>29.36</v>
      </c>
      <c r="AL127" s="16">
        <v>27.15</v>
      </c>
      <c r="AM127" s="16">
        <v>25.45</v>
      </c>
      <c r="AN127" s="16">
        <v>25.54</v>
      </c>
      <c r="AO127" s="17">
        <v>21.38</v>
      </c>
    </row>
    <row r="128" spans="1:41" x14ac:dyDescent="0.3">
      <c r="A128" s="18" t="s">
        <v>5789</v>
      </c>
      <c r="B128" s="19" t="s">
        <v>5790</v>
      </c>
      <c r="C128" s="16" t="str">
        <f>VLOOKUP(B:B,'Liste-Pays'!A:B,2,0)</f>
        <v>MEA</v>
      </c>
      <c r="D128" s="19"/>
      <c r="E128" s="19" t="s">
        <v>41</v>
      </c>
      <c r="F128" s="19" t="s">
        <v>42</v>
      </c>
      <c r="G128" s="19" t="s">
        <v>10595</v>
      </c>
      <c r="H128" s="19" t="s">
        <v>44</v>
      </c>
      <c r="I128" s="19">
        <v>86.73</v>
      </c>
      <c r="J128" s="19">
        <v>82.7</v>
      </c>
      <c r="K128" s="19">
        <v>81.81</v>
      </c>
      <c r="L128" s="19">
        <v>85.08</v>
      </c>
      <c r="M128" s="19">
        <v>83.03</v>
      </c>
      <c r="N128" s="19">
        <v>86.91</v>
      </c>
      <c r="O128" s="19">
        <v>85.69</v>
      </c>
      <c r="P128" s="19">
        <v>85.92</v>
      </c>
      <c r="Q128" s="19">
        <v>84.01</v>
      </c>
      <c r="R128" s="19">
        <v>85.88</v>
      </c>
      <c r="S128" s="19">
        <v>94.69</v>
      </c>
      <c r="T128" s="19">
        <v>87.99</v>
      </c>
      <c r="U128" s="19">
        <v>88.17</v>
      </c>
      <c r="V128" s="19">
        <v>82.36</v>
      </c>
      <c r="W128" s="19">
        <v>82.71</v>
      </c>
      <c r="X128" s="19">
        <v>81.88</v>
      </c>
      <c r="Y128" s="19">
        <v>78.73</v>
      </c>
      <c r="Z128" s="19">
        <v>74.459999999999994</v>
      </c>
      <c r="AA128" s="19">
        <v>76.03</v>
      </c>
      <c r="AB128" s="19">
        <v>75.23</v>
      </c>
      <c r="AC128" s="19">
        <v>72.69</v>
      </c>
      <c r="AD128" s="19">
        <v>68.98</v>
      </c>
      <c r="AE128" s="19">
        <v>67.41</v>
      </c>
      <c r="AF128" s="19">
        <v>62.48</v>
      </c>
      <c r="AG128" s="19">
        <v>60.24</v>
      </c>
      <c r="AH128" s="19">
        <v>58.85</v>
      </c>
      <c r="AI128" s="19">
        <v>55.77</v>
      </c>
      <c r="AJ128" s="19">
        <v>52.54</v>
      </c>
      <c r="AK128" s="19">
        <v>48.45</v>
      </c>
      <c r="AL128" s="19">
        <v>44.87</v>
      </c>
      <c r="AM128" s="19">
        <v>40.5</v>
      </c>
      <c r="AN128" s="19">
        <v>37.43</v>
      </c>
      <c r="AO128" s="20">
        <v>36.58</v>
      </c>
    </row>
    <row r="129" spans="1:41" x14ac:dyDescent="0.3">
      <c r="A129" s="15" t="s">
        <v>7641</v>
      </c>
      <c r="B129" s="16" t="s">
        <v>7642</v>
      </c>
      <c r="C129" s="16" t="str">
        <f>VLOOKUP(B:B,'Liste-Pays'!A:B,2,0)</f>
        <v>MEA</v>
      </c>
      <c r="D129" s="16"/>
      <c r="E129" s="16" t="s">
        <v>41</v>
      </c>
      <c r="F129" s="16" t="s">
        <v>42</v>
      </c>
      <c r="G129" s="16" t="s">
        <v>10595</v>
      </c>
      <c r="H129" s="16" t="s">
        <v>44</v>
      </c>
      <c r="I129" s="16">
        <v>60.27</v>
      </c>
      <c r="J129" s="16">
        <v>58.17</v>
      </c>
      <c r="K129" s="16">
        <v>57.33</v>
      </c>
      <c r="L129" s="16">
        <v>57.33</v>
      </c>
      <c r="M129" s="16">
        <v>53.96</v>
      </c>
      <c r="N129" s="16">
        <v>53.25</v>
      </c>
      <c r="O129" s="16">
        <v>52.35</v>
      </c>
      <c r="P129" s="16">
        <v>51.7</v>
      </c>
      <c r="Q129" s="16">
        <v>50.82</v>
      </c>
      <c r="R129" s="16">
        <v>48.63</v>
      </c>
      <c r="S129" s="16">
        <v>45.71</v>
      </c>
      <c r="T129" s="16">
        <v>44.14</v>
      </c>
      <c r="U129" s="16">
        <v>44.29</v>
      </c>
      <c r="V129" s="16">
        <v>42.4</v>
      </c>
      <c r="W129" s="16">
        <v>41.88</v>
      </c>
      <c r="X129" s="16">
        <v>40.07</v>
      </c>
      <c r="Y129" s="16">
        <v>38.369999999999997</v>
      </c>
      <c r="Z129" s="16">
        <v>35.54</v>
      </c>
      <c r="AA129" s="16">
        <v>31.65</v>
      </c>
      <c r="AB129" s="16">
        <v>30.81</v>
      </c>
      <c r="AC129" s="16">
        <v>30.69</v>
      </c>
      <c r="AD129" s="16">
        <v>28.79</v>
      </c>
      <c r="AE129" s="16">
        <v>28.4</v>
      </c>
      <c r="AF129" s="16">
        <v>27.5</v>
      </c>
      <c r="AG129" s="16">
        <v>27.17</v>
      </c>
      <c r="AH129" s="16">
        <v>25.47</v>
      </c>
      <c r="AI129" s="16">
        <v>24.37</v>
      </c>
      <c r="AJ129" s="16">
        <v>23.14</v>
      </c>
      <c r="AK129" s="16">
        <v>22.45</v>
      </c>
      <c r="AL129" s="16">
        <v>22.12</v>
      </c>
      <c r="AM129" s="16">
        <v>19.97</v>
      </c>
      <c r="AN129" s="16">
        <v>17.23</v>
      </c>
      <c r="AO129" s="17">
        <v>17.510000000000002</v>
      </c>
    </row>
    <row r="130" spans="1:41" x14ac:dyDescent="0.3">
      <c r="A130" s="18" t="s">
        <v>8928</v>
      </c>
      <c r="B130" s="19" t="s">
        <v>8929</v>
      </c>
      <c r="C130" s="16" t="str">
        <f>VLOOKUP(B:B,'Liste-Pays'!A:B,2,0)</f>
        <v>MEA</v>
      </c>
      <c r="D130" s="19"/>
      <c r="E130" s="19" t="s">
        <v>41</v>
      </c>
      <c r="F130" s="19" t="s">
        <v>42</v>
      </c>
      <c r="G130" s="19" t="s">
        <v>10595</v>
      </c>
      <c r="H130" s="19" t="s">
        <v>44</v>
      </c>
      <c r="I130" s="19">
        <v>32.78</v>
      </c>
      <c r="J130" s="19">
        <v>30.87</v>
      </c>
      <c r="K130" s="19">
        <v>29.68</v>
      </c>
      <c r="L130" s="19">
        <v>31.71</v>
      </c>
      <c r="M130" s="19">
        <v>33.25</v>
      </c>
      <c r="N130" s="19">
        <v>34.229999999999997</v>
      </c>
      <c r="O130" s="19">
        <v>32.619999999999997</v>
      </c>
      <c r="P130" s="19">
        <v>32.83</v>
      </c>
      <c r="Q130" s="19">
        <v>32.83</v>
      </c>
      <c r="R130" s="19">
        <v>30.91</v>
      </c>
      <c r="S130" s="19">
        <v>31.04</v>
      </c>
      <c r="T130" s="19">
        <v>27.49</v>
      </c>
      <c r="U130" s="19">
        <v>26.94</v>
      </c>
      <c r="V130" s="19">
        <v>27.29</v>
      </c>
      <c r="W130" s="19">
        <v>26.66</v>
      </c>
      <c r="X130" s="19">
        <v>27.42</v>
      </c>
      <c r="Y130" s="19">
        <v>26.27</v>
      </c>
      <c r="Z130" s="19">
        <v>25.87</v>
      </c>
      <c r="AA130" s="19">
        <v>24.29</v>
      </c>
      <c r="AB130" s="19">
        <v>22.79</v>
      </c>
      <c r="AC130" s="19">
        <v>22.2</v>
      </c>
      <c r="AD130" s="19">
        <v>21.35</v>
      </c>
      <c r="AE130" s="19">
        <v>21.18</v>
      </c>
      <c r="AF130" s="19">
        <v>20.83</v>
      </c>
      <c r="AG130" s="19">
        <v>21.96</v>
      </c>
      <c r="AH130" s="19">
        <v>22.96</v>
      </c>
      <c r="AI130" s="19">
        <v>23.65</v>
      </c>
      <c r="AJ130" s="19">
        <v>24.62</v>
      </c>
      <c r="AK130" s="19">
        <v>25.17</v>
      </c>
      <c r="AL130" s="19">
        <v>21.84</v>
      </c>
      <c r="AM130" s="19">
        <v>18.95</v>
      </c>
      <c r="AN130" s="19">
        <v>13.9</v>
      </c>
      <c r="AO130" s="20">
        <v>13.89</v>
      </c>
    </row>
    <row r="131" spans="1:41" x14ac:dyDescent="0.3">
      <c r="A131" s="15" t="s">
        <v>9817</v>
      </c>
      <c r="B131" s="16" t="s">
        <v>9818</v>
      </c>
      <c r="C131" s="16" t="str">
        <f>VLOOKUP(B:B,'Liste-Pays'!A:B,2,0)</f>
        <v>MEA</v>
      </c>
      <c r="D131" s="16"/>
      <c r="E131" s="16" t="s">
        <v>41</v>
      </c>
      <c r="F131" s="16" t="s">
        <v>42</v>
      </c>
      <c r="G131" s="16" t="s">
        <v>10595</v>
      </c>
      <c r="H131" s="16" t="s">
        <v>44</v>
      </c>
      <c r="I131" s="16">
        <v>29.14</v>
      </c>
      <c r="J131" s="16">
        <v>30.04</v>
      </c>
      <c r="K131" s="16">
        <v>30.08</v>
      </c>
      <c r="L131" s="16">
        <v>31.04</v>
      </c>
      <c r="M131" s="16">
        <v>29.38</v>
      </c>
      <c r="N131" s="16">
        <v>25.54</v>
      </c>
      <c r="O131" s="16">
        <v>23.86</v>
      </c>
      <c r="P131" s="16">
        <v>30.04</v>
      </c>
      <c r="Q131" s="16">
        <v>57.17</v>
      </c>
      <c r="R131" s="16">
        <v>61.61</v>
      </c>
      <c r="S131" s="16">
        <v>51.92</v>
      </c>
      <c r="T131" s="16">
        <v>58.53</v>
      </c>
      <c r="U131" s="16">
        <v>67.650000000000006</v>
      </c>
      <c r="V131" s="16">
        <v>66.709999999999994</v>
      </c>
      <c r="W131" s="16">
        <v>64.52</v>
      </c>
      <c r="X131" s="16">
        <v>66.22</v>
      </c>
      <c r="Y131" s="16">
        <v>68.3</v>
      </c>
      <c r="Z131" s="16">
        <v>69.41</v>
      </c>
      <c r="AA131" s="16">
        <v>67.180000000000007</v>
      </c>
      <c r="AB131" s="16">
        <v>68</v>
      </c>
      <c r="AC131" s="16">
        <v>64.97</v>
      </c>
      <c r="AD131" s="16">
        <v>64.849999999999994</v>
      </c>
      <c r="AE131" s="16">
        <v>63.21</v>
      </c>
      <c r="AF131" s="16">
        <v>57.5</v>
      </c>
      <c r="AG131" s="16">
        <v>53.4</v>
      </c>
      <c r="AH131" s="16">
        <v>51.67</v>
      </c>
      <c r="AI131" s="16">
        <v>48.96</v>
      </c>
      <c r="AJ131" s="16">
        <v>48.22</v>
      </c>
      <c r="AK131" s="16">
        <v>46.54</v>
      </c>
      <c r="AL131" s="16">
        <v>34.69</v>
      </c>
      <c r="AM131" s="16">
        <v>30.96</v>
      </c>
      <c r="AN131" s="16">
        <v>30.76</v>
      </c>
      <c r="AO131" s="17">
        <v>28.84</v>
      </c>
    </row>
    <row r="132" spans="1:41" x14ac:dyDescent="0.3">
      <c r="A132" s="18" t="s">
        <v>10113</v>
      </c>
      <c r="B132" s="19" t="s">
        <v>10114</v>
      </c>
      <c r="C132" s="16" t="str">
        <f>VLOOKUP(B:B,'Liste-Pays'!A:B,2,0)</f>
        <v>MEA</v>
      </c>
      <c r="D132" s="19"/>
      <c r="E132" s="19" t="s">
        <v>41</v>
      </c>
      <c r="F132" s="19" t="s">
        <v>42</v>
      </c>
      <c r="G132" s="19" t="s">
        <v>10595</v>
      </c>
      <c r="H132" s="19" t="s">
        <v>44</v>
      </c>
      <c r="I132" s="19">
        <v>15.7</v>
      </c>
      <c r="J132" s="19">
        <v>21.94</v>
      </c>
      <c r="K132" s="19">
        <v>26.99</v>
      </c>
      <c r="L132" s="19">
        <v>32.090000000000003</v>
      </c>
      <c r="M132" s="19">
        <v>32.43</v>
      </c>
      <c r="N132" s="19">
        <v>34.1</v>
      </c>
      <c r="O132" s="19">
        <v>32.49</v>
      </c>
      <c r="P132" s="19">
        <v>31.55</v>
      </c>
      <c r="Q132" s="19">
        <v>29.54</v>
      </c>
      <c r="R132" s="19">
        <v>27.44</v>
      </c>
      <c r="S132" s="19">
        <v>29.01</v>
      </c>
      <c r="T132" s="19">
        <v>26.48</v>
      </c>
      <c r="U132" s="19">
        <v>25.98</v>
      </c>
      <c r="V132" s="19">
        <v>26.84</v>
      </c>
      <c r="W132" s="19">
        <v>23.38</v>
      </c>
      <c r="X132" s="19">
        <v>19.52</v>
      </c>
      <c r="Y132" s="19">
        <v>20.52</v>
      </c>
      <c r="Z132" s="19">
        <v>21.4</v>
      </c>
      <c r="AA132" s="19">
        <v>21.88</v>
      </c>
      <c r="AB132" s="19">
        <v>21.24</v>
      </c>
      <c r="AC132" s="19">
        <v>20.46</v>
      </c>
      <c r="AD132" s="19">
        <v>20.38</v>
      </c>
      <c r="AE132" s="19">
        <v>18.98</v>
      </c>
      <c r="AF132" s="19">
        <v>20.170000000000002</v>
      </c>
      <c r="AG132" s="19">
        <v>19.21</v>
      </c>
      <c r="AH132" s="19">
        <v>18.87</v>
      </c>
      <c r="AI132" s="19">
        <v>16.68</v>
      </c>
      <c r="AJ132" s="19">
        <v>15.65</v>
      </c>
      <c r="AK132" s="19">
        <v>13.36</v>
      </c>
      <c r="AL132" s="19">
        <v>12.16</v>
      </c>
      <c r="AM132" s="19">
        <v>8.49</v>
      </c>
      <c r="AN132" s="19">
        <v>8.16</v>
      </c>
      <c r="AO132" s="20">
        <v>6.68</v>
      </c>
    </row>
    <row r="133" spans="1:41" x14ac:dyDescent="0.3">
      <c r="A133" s="15" t="s">
        <v>10299</v>
      </c>
      <c r="B133" s="16" t="s">
        <v>10300</v>
      </c>
      <c r="C133" s="16" t="str">
        <f>VLOOKUP(B:B,'Liste-Pays'!A:B,2,0)</f>
        <v>MEA</v>
      </c>
      <c r="D133" s="16"/>
      <c r="E133" s="16" t="s">
        <v>41</v>
      </c>
      <c r="F133" s="16" t="s">
        <v>42</v>
      </c>
      <c r="G133" s="16" t="s">
        <v>10595</v>
      </c>
      <c r="H133" s="16" t="s">
        <v>44</v>
      </c>
      <c r="I133" s="16">
        <v>8.2799999999999994</v>
      </c>
      <c r="J133" s="16">
        <v>8.2100000000000009</v>
      </c>
      <c r="K133" s="16">
        <v>8.0500000000000007</v>
      </c>
      <c r="L133" s="16">
        <v>8.4499999999999993</v>
      </c>
      <c r="M133" s="16">
        <v>8.41</v>
      </c>
      <c r="N133" s="16">
        <v>8.5500000000000007</v>
      </c>
      <c r="O133" s="16">
        <v>8.36</v>
      </c>
      <c r="P133" s="16">
        <v>7.9</v>
      </c>
      <c r="Q133" s="16">
        <v>7.83</v>
      </c>
      <c r="R133" s="16">
        <v>7.43</v>
      </c>
      <c r="S133" s="16">
        <v>8.1300000000000008</v>
      </c>
      <c r="T133" s="16">
        <v>8.66</v>
      </c>
      <c r="U133" s="16">
        <v>8.9600000000000009</v>
      </c>
      <c r="V133" s="16">
        <v>9.3000000000000007</v>
      </c>
      <c r="W133" s="16">
        <v>9.48</v>
      </c>
      <c r="X133" s="16">
        <v>9.27</v>
      </c>
      <c r="Y133" s="16">
        <v>8.94</v>
      </c>
      <c r="Z133" s="16">
        <v>8.82</v>
      </c>
      <c r="AA133" s="16">
        <v>8.6999999999999993</v>
      </c>
      <c r="AB133" s="16">
        <v>8.76</v>
      </c>
      <c r="AC133" s="16">
        <v>8.08</v>
      </c>
      <c r="AD133" s="16">
        <v>7.86</v>
      </c>
      <c r="AE133" s="16">
        <v>8.1300000000000008</v>
      </c>
      <c r="AF133" s="16">
        <v>7.86</v>
      </c>
      <c r="AG133" s="16">
        <v>7.59</v>
      </c>
      <c r="AH133" s="16">
        <v>7.25</v>
      </c>
      <c r="AI133" s="16">
        <v>7.17</v>
      </c>
      <c r="AJ133" s="16">
        <v>6.77</v>
      </c>
      <c r="AK133" s="16">
        <v>6.88</v>
      </c>
      <c r="AL133" s="16">
        <v>6.62</v>
      </c>
      <c r="AM133" s="16">
        <v>6.35</v>
      </c>
      <c r="AN133" s="16">
        <v>5.91</v>
      </c>
      <c r="AO133" s="17">
        <v>5.37</v>
      </c>
    </row>
    <row r="134" spans="1:41" x14ac:dyDescent="0.3">
      <c r="A134" s="15" t="s">
        <v>793</v>
      </c>
      <c r="B134" s="16" t="s">
        <v>794</v>
      </c>
      <c r="C134" s="16" t="str">
        <f>VLOOKUP(B:B,'Liste-Pays'!A:B,2,0)</f>
        <v>MEA</v>
      </c>
      <c r="D134" s="16"/>
      <c r="E134" s="16" t="s">
        <v>41</v>
      </c>
      <c r="F134" s="16" t="s">
        <v>42</v>
      </c>
      <c r="G134" s="16" t="s">
        <v>10595</v>
      </c>
      <c r="H134" s="16" t="s">
        <v>44</v>
      </c>
      <c r="I134" s="16">
        <v>990.34</v>
      </c>
      <c r="J134" s="16">
        <v>979.72</v>
      </c>
      <c r="K134" s="16">
        <v>909.92</v>
      </c>
      <c r="L134" s="16">
        <v>892.61</v>
      </c>
      <c r="M134" s="16">
        <v>862.97</v>
      </c>
      <c r="N134" s="16">
        <v>871.88</v>
      </c>
      <c r="O134" s="16">
        <v>841.62</v>
      </c>
      <c r="P134" s="16">
        <v>803.47</v>
      </c>
      <c r="Q134" s="16">
        <v>806.12</v>
      </c>
      <c r="R134" s="16">
        <v>782.98</v>
      </c>
      <c r="S134" s="16">
        <v>762.88</v>
      </c>
      <c r="T134" s="16">
        <v>766.39</v>
      </c>
      <c r="U134" s="16">
        <v>712.28</v>
      </c>
      <c r="V134" s="16">
        <v>708.53</v>
      </c>
      <c r="W134" s="16">
        <v>688.06</v>
      </c>
      <c r="X134" s="16">
        <v>682.13</v>
      </c>
      <c r="Y134" s="16">
        <v>650.75</v>
      </c>
      <c r="Z134" s="16">
        <v>611.05999999999995</v>
      </c>
      <c r="AA134" s="16">
        <v>571.92999999999995</v>
      </c>
      <c r="AB134" s="16">
        <v>536.32000000000005</v>
      </c>
      <c r="AC134" s="16">
        <v>499.51</v>
      </c>
      <c r="AD134" s="16">
        <v>487.78</v>
      </c>
      <c r="AE134" s="16">
        <v>512.14</v>
      </c>
      <c r="AF134" s="16">
        <v>483.49</v>
      </c>
      <c r="AG134" s="16">
        <v>449.35</v>
      </c>
      <c r="AH134" s="16">
        <v>447.52</v>
      </c>
      <c r="AI134" s="16">
        <v>430.26</v>
      </c>
      <c r="AJ134" s="16">
        <v>414.74</v>
      </c>
      <c r="AK134" s="16">
        <v>405.31</v>
      </c>
      <c r="AL134" s="16">
        <v>366.44</v>
      </c>
      <c r="AM134" s="16">
        <v>358.63</v>
      </c>
      <c r="AN134" s="16">
        <v>336.46</v>
      </c>
      <c r="AO134" s="17">
        <v>308.48</v>
      </c>
    </row>
    <row r="135" spans="1:41" x14ac:dyDescent="0.3">
      <c r="A135" s="18" t="s">
        <v>7979</v>
      </c>
      <c r="B135" s="19" t="s">
        <v>7980</v>
      </c>
      <c r="C135" s="16" t="str">
        <f>VLOOKUP(B:B,'Liste-Pays'!A:B,2,0)</f>
        <v>MEA</v>
      </c>
      <c r="D135" s="19"/>
      <c r="E135" s="19" t="s">
        <v>41</v>
      </c>
      <c r="F135" s="19" t="s">
        <v>42</v>
      </c>
      <c r="G135" s="19" t="s">
        <v>10595</v>
      </c>
      <c r="H135" s="19" t="s">
        <v>44</v>
      </c>
      <c r="I135" s="19">
        <v>78.290000000000006</v>
      </c>
      <c r="J135" s="19">
        <v>78.75</v>
      </c>
      <c r="K135" s="19">
        <v>77.14</v>
      </c>
      <c r="L135" s="19">
        <v>75.05</v>
      </c>
      <c r="M135" s="19">
        <v>71.7</v>
      </c>
      <c r="N135" s="19">
        <v>68.239999999999995</v>
      </c>
      <c r="O135" s="19">
        <v>61.64</v>
      </c>
      <c r="P135" s="19">
        <v>63.01</v>
      </c>
      <c r="Q135" s="19">
        <v>67.17</v>
      </c>
      <c r="R135" s="19">
        <v>72.98</v>
      </c>
      <c r="S135" s="19">
        <v>112.01</v>
      </c>
      <c r="T135" s="19">
        <v>163.72999999999999</v>
      </c>
      <c r="U135" s="19">
        <v>173.41</v>
      </c>
      <c r="V135" s="19">
        <v>173.9</v>
      </c>
      <c r="W135" s="19">
        <v>178.62</v>
      </c>
      <c r="X135" s="19">
        <v>177.16</v>
      </c>
      <c r="Y135" s="19">
        <v>176.17</v>
      </c>
      <c r="Z135" s="19">
        <v>177.01</v>
      </c>
      <c r="AA135" s="19">
        <v>171.15</v>
      </c>
      <c r="AB135" s="19">
        <v>201.17</v>
      </c>
      <c r="AC135" s="19">
        <v>204.62</v>
      </c>
      <c r="AD135" s="19">
        <v>193.18</v>
      </c>
      <c r="AE135" s="19">
        <v>185.82</v>
      </c>
      <c r="AF135" s="19">
        <v>189.19</v>
      </c>
      <c r="AG135" s="19">
        <v>188.9</v>
      </c>
      <c r="AH135" s="19">
        <v>184.68</v>
      </c>
      <c r="AI135" s="19">
        <v>185.79</v>
      </c>
      <c r="AJ135" s="19">
        <v>187.26</v>
      </c>
      <c r="AK135" s="19">
        <v>178.85</v>
      </c>
      <c r="AL135" s="19">
        <v>174.26</v>
      </c>
      <c r="AM135" s="19">
        <v>163.34</v>
      </c>
      <c r="AN135" s="19">
        <v>147.16</v>
      </c>
      <c r="AO135" s="20">
        <v>126</v>
      </c>
    </row>
    <row r="136" spans="1:41" x14ac:dyDescent="0.3">
      <c r="A136" s="18" t="s">
        <v>1452</v>
      </c>
      <c r="B136" s="19" t="s">
        <v>1453</v>
      </c>
      <c r="C136" s="19" t="str">
        <f>VLOOKUP(B:B,'Liste-Pays'!A:B,2,0)</f>
        <v>MEX</v>
      </c>
      <c r="D136" s="19">
        <v>2</v>
      </c>
      <c r="E136" s="19" t="s">
        <v>41</v>
      </c>
      <c r="F136" s="19" t="s">
        <v>42</v>
      </c>
      <c r="G136" s="19" t="s">
        <v>10595</v>
      </c>
      <c r="H136" s="19" t="s">
        <v>44</v>
      </c>
      <c r="I136" s="19">
        <v>666.3</v>
      </c>
      <c r="J136" s="19">
        <v>663.68</v>
      </c>
      <c r="K136" s="19">
        <v>651.55999999999995</v>
      </c>
      <c r="L136" s="19">
        <v>708.93</v>
      </c>
      <c r="M136" s="19">
        <v>689.51</v>
      </c>
      <c r="N136" s="19">
        <v>715.34</v>
      </c>
      <c r="O136" s="19">
        <v>715.07</v>
      </c>
      <c r="P136" s="19">
        <v>705.55</v>
      </c>
      <c r="Q136" s="19">
        <v>689.85</v>
      </c>
      <c r="R136" s="19">
        <v>695.11</v>
      </c>
      <c r="S136" s="19">
        <v>709.7</v>
      </c>
      <c r="T136" s="19">
        <v>704.91</v>
      </c>
      <c r="U136" s="19">
        <v>601.51</v>
      </c>
      <c r="V136" s="19">
        <v>584.13</v>
      </c>
      <c r="W136" s="19">
        <v>594.75</v>
      </c>
      <c r="X136" s="19">
        <v>590.16999999999996</v>
      </c>
      <c r="Y136" s="19">
        <v>578.16</v>
      </c>
      <c r="Z136" s="19">
        <v>557.77</v>
      </c>
      <c r="AA136" s="19">
        <v>532.49</v>
      </c>
      <c r="AB136" s="19">
        <v>523.95000000000005</v>
      </c>
      <c r="AC136" s="19">
        <v>495.32</v>
      </c>
      <c r="AD136" s="19">
        <v>483.28</v>
      </c>
      <c r="AE136" s="19">
        <v>574.96</v>
      </c>
      <c r="AF136" s="19">
        <v>548.14</v>
      </c>
      <c r="AG136" s="19">
        <v>565.24</v>
      </c>
      <c r="AH136" s="19">
        <v>531.88</v>
      </c>
      <c r="AI136" s="19">
        <v>507.63</v>
      </c>
      <c r="AJ136" s="19">
        <v>488.65</v>
      </c>
      <c r="AK136" s="19">
        <v>509.15</v>
      </c>
      <c r="AL136" s="19">
        <v>482.23</v>
      </c>
      <c r="AM136" s="19">
        <v>463.96</v>
      </c>
      <c r="AN136" s="19">
        <v>461.08</v>
      </c>
      <c r="AO136" s="20">
        <v>441.56</v>
      </c>
    </row>
    <row r="137" spans="1:41" x14ac:dyDescent="0.3">
      <c r="A137" s="15" t="s">
        <v>637</v>
      </c>
      <c r="B137" s="16" t="s">
        <v>638</v>
      </c>
      <c r="C137" s="16" t="str">
        <f>VLOOKUP(B:B,'Liste-Pays'!A:B,2,0)</f>
        <v>ODA</v>
      </c>
      <c r="D137" s="16">
        <v>2</v>
      </c>
      <c r="E137" s="16" t="s">
        <v>41</v>
      </c>
      <c r="F137" s="16" t="s">
        <v>42</v>
      </c>
      <c r="G137" s="16" t="s">
        <v>10595</v>
      </c>
      <c r="H137" s="16" t="s">
        <v>44</v>
      </c>
      <c r="I137" s="16">
        <v>1543.17</v>
      </c>
      <c r="J137" s="16">
        <v>1449.39</v>
      </c>
      <c r="K137" s="16">
        <v>1449.43</v>
      </c>
      <c r="L137" s="16">
        <v>1893.29</v>
      </c>
      <c r="M137" s="16">
        <v>1617.58</v>
      </c>
      <c r="N137" s="16">
        <v>1364.58</v>
      </c>
      <c r="O137" s="16">
        <v>1363.67</v>
      </c>
      <c r="P137" s="16">
        <v>2009.98</v>
      </c>
      <c r="Q137" s="16">
        <v>1966.06</v>
      </c>
      <c r="R137" s="16">
        <v>1586.04</v>
      </c>
      <c r="S137" s="16">
        <v>1643.27</v>
      </c>
      <c r="T137" s="16">
        <v>1624.03</v>
      </c>
      <c r="U137" s="16">
        <v>1068.54</v>
      </c>
      <c r="V137" s="16">
        <v>1437.32</v>
      </c>
      <c r="W137" s="16">
        <v>1030.94</v>
      </c>
      <c r="X137" s="16">
        <v>1048.76</v>
      </c>
      <c r="Y137" s="16">
        <v>1625.05</v>
      </c>
      <c r="Z137" s="16">
        <v>1195.06</v>
      </c>
      <c r="AA137" s="16">
        <v>1479.12</v>
      </c>
      <c r="AB137" s="16">
        <v>1124.3800000000001</v>
      </c>
      <c r="AC137" s="16">
        <v>1471.27</v>
      </c>
      <c r="AD137" s="16">
        <v>974.7</v>
      </c>
      <c r="AE137" s="16">
        <v>1147.8599999999999</v>
      </c>
      <c r="AF137" s="16">
        <v>1223.3</v>
      </c>
      <c r="AG137" s="16">
        <v>1336.88</v>
      </c>
      <c r="AH137" s="16">
        <v>2128.37</v>
      </c>
      <c r="AI137" s="16">
        <v>1129.81</v>
      </c>
      <c r="AJ137" s="16">
        <v>1282.1199999999999</v>
      </c>
      <c r="AK137" s="16">
        <v>1244.8699999999999</v>
      </c>
      <c r="AL137" s="16">
        <v>1221.44</v>
      </c>
      <c r="AM137" s="16">
        <v>1202.76</v>
      </c>
      <c r="AN137" s="16">
        <v>1178.43</v>
      </c>
      <c r="AO137" s="17">
        <v>1156.8900000000001</v>
      </c>
    </row>
    <row r="138" spans="1:41" x14ac:dyDescent="0.3">
      <c r="A138" s="18" t="s">
        <v>1988</v>
      </c>
      <c r="B138" s="19" t="s">
        <v>1989</v>
      </c>
      <c r="C138" s="16" t="str">
        <f>VLOOKUP(B:B,'Liste-Pays'!A:B,2,0)</f>
        <v>ODA</v>
      </c>
      <c r="D138" s="19">
        <v>2</v>
      </c>
      <c r="E138" s="19" t="s">
        <v>41</v>
      </c>
      <c r="F138" s="19" t="s">
        <v>42</v>
      </c>
      <c r="G138" s="19" t="s">
        <v>10595</v>
      </c>
      <c r="H138" s="19" t="s">
        <v>44</v>
      </c>
      <c r="I138" s="19">
        <v>606.91999999999996</v>
      </c>
      <c r="J138" s="19">
        <v>595.65</v>
      </c>
      <c r="K138" s="19">
        <v>578.89</v>
      </c>
      <c r="L138" s="19">
        <v>543.79</v>
      </c>
      <c r="M138" s="19">
        <v>539.05999999999995</v>
      </c>
      <c r="N138" s="19">
        <v>542.07000000000005</v>
      </c>
      <c r="O138" s="19">
        <v>516.1</v>
      </c>
      <c r="P138" s="19">
        <v>490.55</v>
      </c>
      <c r="Q138" s="19">
        <v>474.51</v>
      </c>
      <c r="R138" s="19">
        <v>459.15</v>
      </c>
      <c r="S138" s="19">
        <v>444.41</v>
      </c>
      <c r="T138" s="19">
        <v>437.74</v>
      </c>
      <c r="U138" s="19">
        <v>427.38</v>
      </c>
      <c r="V138" s="19">
        <v>430.71</v>
      </c>
      <c r="W138" s="19">
        <v>415.62</v>
      </c>
      <c r="X138" s="19">
        <v>410.63</v>
      </c>
      <c r="Y138" s="19">
        <v>390.08</v>
      </c>
      <c r="Z138" s="19">
        <v>367.07</v>
      </c>
      <c r="AA138" s="19">
        <v>354.73</v>
      </c>
      <c r="AB138" s="19">
        <v>334.03</v>
      </c>
      <c r="AC138" s="19">
        <v>321.17</v>
      </c>
      <c r="AD138" s="19">
        <v>311.22000000000003</v>
      </c>
      <c r="AE138" s="19">
        <v>304.86</v>
      </c>
      <c r="AF138" s="19">
        <v>299.02999999999997</v>
      </c>
      <c r="AG138" s="19">
        <v>282.38</v>
      </c>
      <c r="AH138" s="19">
        <v>275.2</v>
      </c>
      <c r="AI138" s="19">
        <v>265.07</v>
      </c>
      <c r="AJ138" s="19">
        <v>254.19</v>
      </c>
      <c r="AK138" s="19">
        <v>239.67</v>
      </c>
      <c r="AL138" s="19">
        <v>231.11</v>
      </c>
      <c r="AM138" s="19">
        <v>217.26</v>
      </c>
      <c r="AN138" s="19">
        <v>203.56</v>
      </c>
      <c r="AO138" s="20">
        <v>199.06</v>
      </c>
    </row>
    <row r="139" spans="1:41" x14ac:dyDescent="0.3">
      <c r="A139" s="15" t="s">
        <v>2118</v>
      </c>
      <c r="B139" s="16" t="s">
        <v>2119</v>
      </c>
      <c r="C139" s="16" t="str">
        <f>VLOOKUP(B:B,'Liste-Pays'!A:B,2,0)</f>
        <v>ODA</v>
      </c>
      <c r="D139" s="16">
        <v>2</v>
      </c>
      <c r="E139" s="16" t="s">
        <v>41</v>
      </c>
      <c r="F139" s="16" t="s">
        <v>42</v>
      </c>
      <c r="G139" s="16" t="s">
        <v>10595</v>
      </c>
      <c r="H139" s="16" t="s">
        <v>44</v>
      </c>
      <c r="I139" s="16">
        <v>418.66</v>
      </c>
      <c r="J139" s="16">
        <v>405.55</v>
      </c>
      <c r="K139" s="16">
        <v>414.29</v>
      </c>
      <c r="L139" s="16">
        <v>420.36</v>
      </c>
      <c r="M139" s="16">
        <v>411.58</v>
      </c>
      <c r="N139" s="16">
        <v>419.24</v>
      </c>
      <c r="O139" s="16">
        <v>415.85</v>
      </c>
      <c r="P139" s="16">
        <v>397.98</v>
      </c>
      <c r="Q139" s="16">
        <v>397.81</v>
      </c>
      <c r="R139" s="16">
        <v>401.98</v>
      </c>
      <c r="S139" s="16">
        <v>394.27</v>
      </c>
      <c r="T139" s="16">
        <v>370.96</v>
      </c>
      <c r="U139" s="16">
        <v>340.01</v>
      </c>
      <c r="V139" s="16">
        <v>316.56</v>
      </c>
      <c r="W139" s="16">
        <v>319.45</v>
      </c>
      <c r="X139" s="16">
        <v>317.63</v>
      </c>
      <c r="Y139" s="16">
        <v>299.45</v>
      </c>
      <c r="Z139" s="16">
        <v>295.56</v>
      </c>
      <c r="AA139" s="16">
        <v>286.76</v>
      </c>
      <c r="AB139" s="16">
        <v>262.68</v>
      </c>
      <c r="AC139" s="16">
        <v>250.98</v>
      </c>
      <c r="AD139" s="16">
        <v>236.67</v>
      </c>
      <c r="AE139" s="16">
        <v>269.81</v>
      </c>
      <c r="AF139" s="16">
        <v>270.83</v>
      </c>
      <c r="AG139" s="16">
        <v>260.95999999999998</v>
      </c>
      <c r="AH139" s="16">
        <v>281.73</v>
      </c>
      <c r="AI139" s="16">
        <v>273.11</v>
      </c>
      <c r="AJ139" s="16">
        <v>253.98</v>
      </c>
      <c r="AK139" s="16">
        <v>236.69</v>
      </c>
      <c r="AL139" s="16">
        <v>221.42</v>
      </c>
      <c r="AM139" s="16">
        <v>203.79</v>
      </c>
      <c r="AN139" s="16">
        <v>191.2</v>
      </c>
      <c r="AO139" s="17">
        <v>179.57</v>
      </c>
    </row>
    <row r="140" spans="1:41" x14ac:dyDescent="0.3">
      <c r="A140" s="18" t="s">
        <v>1887</v>
      </c>
      <c r="B140" s="19" t="s">
        <v>1888</v>
      </c>
      <c r="C140" s="16" t="str">
        <f>VLOOKUP(B:B,'Liste-Pays'!A:B,2,0)</f>
        <v>ODA</v>
      </c>
      <c r="D140" s="19">
        <v>2</v>
      </c>
      <c r="E140" s="19" t="s">
        <v>41</v>
      </c>
      <c r="F140" s="19" t="s">
        <v>42</v>
      </c>
      <c r="G140" s="19" t="s">
        <v>10595</v>
      </c>
      <c r="H140" s="19" t="s">
        <v>44</v>
      </c>
      <c r="I140" s="19">
        <v>387.45</v>
      </c>
      <c r="J140" s="19">
        <v>373.81</v>
      </c>
      <c r="K140" s="19">
        <v>371.93</v>
      </c>
      <c r="L140" s="19">
        <v>382.29</v>
      </c>
      <c r="M140" s="19">
        <v>376.42</v>
      </c>
      <c r="N140" s="19">
        <v>353.3</v>
      </c>
      <c r="O140" s="19">
        <v>369.19</v>
      </c>
      <c r="P140" s="19">
        <v>181.87</v>
      </c>
      <c r="Q140" s="19">
        <v>197.72</v>
      </c>
      <c r="R140" s="19">
        <v>164.3</v>
      </c>
      <c r="S140" s="19">
        <v>141.91999999999999</v>
      </c>
      <c r="T140" s="19">
        <v>141.65</v>
      </c>
      <c r="U140" s="19">
        <v>365.47</v>
      </c>
      <c r="V140" s="19">
        <v>353.42</v>
      </c>
      <c r="W140" s="19">
        <v>358.4</v>
      </c>
      <c r="X140" s="19">
        <v>346.93</v>
      </c>
      <c r="Y140" s="19">
        <v>322.64999999999998</v>
      </c>
      <c r="Z140" s="19">
        <v>326.97000000000003</v>
      </c>
      <c r="AA140" s="19">
        <v>311.44</v>
      </c>
      <c r="AB140" s="19">
        <v>285.75</v>
      </c>
      <c r="AC140" s="19">
        <v>276.35000000000002</v>
      </c>
      <c r="AD140" s="19">
        <v>259.36</v>
      </c>
      <c r="AE140" s="19">
        <v>268.05</v>
      </c>
      <c r="AF140" s="19">
        <v>256.39</v>
      </c>
      <c r="AG140" s="19">
        <v>279.85000000000002</v>
      </c>
      <c r="AH140" s="19">
        <v>250.1</v>
      </c>
      <c r="AI140" s="19">
        <v>238.56</v>
      </c>
      <c r="AJ140" s="19">
        <v>228.14</v>
      </c>
      <c r="AK140" s="19">
        <v>220.4</v>
      </c>
      <c r="AL140" s="19">
        <v>212.15</v>
      </c>
      <c r="AM140" s="19">
        <v>205.43</v>
      </c>
      <c r="AN140" s="19">
        <v>202.71</v>
      </c>
      <c r="AO140" s="20">
        <v>191.31</v>
      </c>
    </row>
    <row r="141" spans="1:41" x14ac:dyDescent="0.3">
      <c r="A141" s="15" t="s">
        <v>3620</v>
      </c>
      <c r="B141" s="16" t="s">
        <v>3621</v>
      </c>
      <c r="C141" s="16" t="str">
        <f>VLOOKUP(B:B,'Liste-Pays'!A:B,2,0)</f>
        <v>ODA</v>
      </c>
      <c r="D141" s="16">
        <v>2</v>
      </c>
      <c r="E141" s="16" t="s">
        <v>41</v>
      </c>
      <c r="F141" s="16" t="s">
        <v>42</v>
      </c>
      <c r="G141" s="16" t="s">
        <v>10595</v>
      </c>
      <c r="H141" s="16" t="s">
        <v>44</v>
      </c>
      <c r="I141" s="16">
        <v>262.08999999999997</v>
      </c>
      <c r="J141" s="16">
        <v>258.14</v>
      </c>
      <c r="K141" s="16">
        <v>242.74</v>
      </c>
      <c r="L141" s="16">
        <v>246.24</v>
      </c>
      <c r="M141" s="16">
        <v>241.92</v>
      </c>
      <c r="N141" s="16">
        <v>238.08</v>
      </c>
      <c r="O141" s="16">
        <v>228.74</v>
      </c>
      <c r="P141" s="16">
        <v>221.46</v>
      </c>
      <c r="Q141" s="16">
        <v>213.81</v>
      </c>
      <c r="R141" s="16">
        <v>209.28</v>
      </c>
      <c r="S141" s="16">
        <v>204.79</v>
      </c>
      <c r="T141" s="16">
        <v>200.25</v>
      </c>
      <c r="U141" s="16">
        <v>194.33</v>
      </c>
      <c r="V141" s="16">
        <v>187.19</v>
      </c>
      <c r="W141" s="16">
        <v>182.7</v>
      </c>
      <c r="X141" s="16">
        <v>174.35</v>
      </c>
      <c r="Y141" s="16">
        <v>171.32</v>
      </c>
      <c r="Z141" s="16">
        <v>165.45</v>
      </c>
      <c r="AA141" s="16">
        <v>160.51</v>
      </c>
      <c r="AB141" s="16">
        <v>158.81</v>
      </c>
      <c r="AC141" s="16">
        <v>156.36000000000001</v>
      </c>
      <c r="AD141" s="16">
        <v>152.75</v>
      </c>
      <c r="AE141" s="16">
        <v>146.41</v>
      </c>
      <c r="AF141" s="16">
        <v>144.57</v>
      </c>
      <c r="AG141" s="16">
        <v>139.9</v>
      </c>
      <c r="AH141" s="16">
        <v>139.16</v>
      </c>
      <c r="AI141" s="16">
        <v>136.30000000000001</v>
      </c>
      <c r="AJ141" s="16">
        <v>134.88</v>
      </c>
      <c r="AK141" s="16">
        <v>129.31</v>
      </c>
      <c r="AL141" s="16">
        <v>125.86</v>
      </c>
      <c r="AM141" s="16">
        <v>124.11</v>
      </c>
      <c r="AN141" s="16">
        <v>121.46</v>
      </c>
      <c r="AO141" s="17">
        <v>121.26</v>
      </c>
    </row>
    <row r="142" spans="1:41" x14ac:dyDescent="0.3">
      <c r="A142" s="18" t="s">
        <v>3356</v>
      </c>
      <c r="B142" s="19" t="s">
        <v>3357</v>
      </c>
      <c r="C142" s="16" t="str">
        <f>VLOOKUP(B:B,'Liste-Pays'!A:B,2,0)</f>
        <v>ODA</v>
      </c>
      <c r="D142" s="19"/>
      <c r="E142" s="19" t="s">
        <v>41</v>
      </c>
      <c r="F142" s="19" t="s">
        <v>42</v>
      </c>
      <c r="G142" s="19" t="s">
        <v>10595</v>
      </c>
      <c r="H142" s="19" t="s">
        <v>44</v>
      </c>
      <c r="I142" s="19">
        <v>253.07</v>
      </c>
      <c r="J142" s="19">
        <v>246.22</v>
      </c>
      <c r="K142" s="19">
        <v>235.96</v>
      </c>
      <c r="L142" s="19">
        <v>246.15</v>
      </c>
      <c r="M142" s="19">
        <v>239.48</v>
      </c>
      <c r="N142" s="19">
        <v>233.65</v>
      </c>
      <c r="O142" s="19">
        <v>216.97</v>
      </c>
      <c r="P142" s="19">
        <v>206.55</v>
      </c>
      <c r="Q142" s="19">
        <v>197.88</v>
      </c>
      <c r="R142" s="19">
        <v>190.78</v>
      </c>
      <c r="S142" s="19">
        <v>179.98</v>
      </c>
      <c r="T142" s="19">
        <v>175.15</v>
      </c>
      <c r="U142" s="19">
        <v>173.5</v>
      </c>
      <c r="V142" s="19">
        <v>167.6</v>
      </c>
      <c r="W142" s="19">
        <v>164.27</v>
      </c>
      <c r="X142" s="19">
        <v>160.44</v>
      </c>
      <c r="Y142" s="19">
        <v>153.88</v>
      </c>
      <c r="Z142" s="19">
        <v>159.81</v>
      </c>
      <c r="AA142" s="19">
        <v>158.38999999999999</v>
      </c>
      <c r="AB142" s="19">
        <v>154.88</v>
      </c>
      <c r="AC142" s="19">
        <v>151.99</v>
      </c>
      <c r="AD142" s="19">
        <v>150.26</v>
      </c>
      <c r="AE142" s="19">
        <v>150.78</v>
      </c>
      <c r="AF142" s="19">
        <v>149.56</v>
      </c>
      <c r="AG142" s="19">
        <v>143.21</v>
      </c>
      <c r="AH142" s="19">
        <v>149.91</v>
      </c>
      <c r="AI142" s="19">
        <v>141.94</v>
      </c>
      <c r="AJ142" s="19">
        <v>133.06</v>
      </c>
      <c r="AK142" s="19">
        <v>120.58</v>
      </c>
      <c r="AL142" s="19">
        <v>112.63</v>
      </c>
      <c r="AM142" s="19">
        <v>106.29</v>
      </c>
      <c r="AN142" s="19">
        <v>103.14</v>
      </c>
      <c r="AO142" s="20">
        <v>103.35</v>
      </c>
    </row>
    <row r="143" spans="1:41" x14ac:dyDescent="0.3">
      <c r="A143" s="15" t="s">
        <v>3524</v>
      </c>
      <c r="B143" s="16" t="s">
        <v>3525</v>
      </c>
      <c r="C143" s="16" t="str">
        <f>VLOOKUP(B:B,'Liste-Pays'!A:B,2,0)</f>
        <v>ODA</v>
      </c>
      <c r="D143" s="16">
        <v>2</v>
      </c>
      <c r="E143" s="16" t="s">
        <v>41</v>
      </c>
      <c r="F143" s="16" t="s">
        <v>42</v>
      </c>
      <c r="G143" s="16" t="s">
        <v>10595</v>
      </c>
      <c r="H143" s="16" t="s">
        <v>44</v>
      </c>
      <c r="I143" s="16">
        <v>215.08</v>
      </c>
      <c r="J143" s="16">
        <v>224.49</v>
      </c>
      <c r="K143" s="16">
        <v>231.83</v>
      </c>
      <c r="L143" s="16">
        <v>222.5</v>
      </c>
      <c r="M143" s="16">
        <v>222.34</v>
      </c>
      <c r="N143" s="16">
        <v>245.65</v>
      </c>
      <c r="O143" s="16">
        <v>231.96</v>
      </c>
      <c r="P143" s="16">
        <v>239.23</v>
      </c>
      <c r="Q143" s="16">
        <v>232.77</v>
      </c>
      <c r="R143" s="16">
        <v>225.04</v>
      </c>
      <c r="S143" s="16">
        <v>222.58</v>
      </c>
      <c r="T143" s="16">
        <v>213.48</v>
      </c>
      <c r="U143" s="16">
        <v>244.37</v>
      </c>
      <c r="V143" s="16">
        <v>238.92</v>
      </c>
      <c r="W143" s="16">
        <v>227.9</v>
      </c>
      <c r="X143" s="16">
        <v>242.82</v>
      </c>
      <c r="Y143" s="16">
        <v>231.48</v>
      </c>
      <c r="Z143" s="16">
        <v>227.12</v>
      </c>
      <c r="AA143" s="16">
        <v>236.87</v>
      </c>
      <c r="AB143" s="16">
        <v>222.16</v>
      </c>
      <c r="AC143" s="16">
        <v>207.85</v>
      </c>
      <c r="AD143" s="16">
        <v>208</v>
      </c>
      <c r="AE143" s="16">
        <v>229.12</v>
      </c>
      <c r="AF143" s="16">
        <v>232.32</v>
      </c>
      <c r="AG143" s="16">
        <v>226.78</v>
      </c>
      <c r="AH143" s="16">
        <v>220</v>
      </c>
      <c r="AI143" s="16">
        <v>222.35</v>
      </c>
      <c r="AJ143" s="16">
        <v>226.18</v>
      </c>
      <c r="AK143" s="16">
        <v>222.66</v>
      </c>
      <c r="AL143" s="16">
        <v>219.4</v>
      </c>
      <c r="AM143" s="16">
        <v>216.07</v>
      </c>
      <c r="AN143" s="16">
        <v>212.32</v>
      </c>
      <c r="AO143" s="17">
        <v>213.13</v>
      </c>
    </row>
    <row r="144" spans="1:41" x14ac:dyDescent="0.3">
      <c r="A144" s="18" t="s">
        <v>6720</v>
      </c>
      <c r="B144" s="19" t="s">
        <v>6721</v>
      </c>
      <c r="C144" s="16" t="str">
        <f>VLOOKUP(B:B,'Liste-Pays'!A:B,2,0)</f>
        <v>ODA</v>
      </c>
      <c r="D144" s="19"/>
      <c r="E144" s="19" t="s">
        <v>41</v>
      </c>
      <c r="F144" s="19" t="s">
        <v>42</v>
      </c>
      <c r="G144" s="19" t="s">
        <v>10595</v>
      </c>
      <c r="H144" s="19" t="s">
        <v>44</v>
      </c>
      <c r="I144" s="19">
        <v>64.41</v>
      </c>
      <c r="J144" s="19">
        <v>62.56</v>
      </c>
      <c r="K144" s="19">
        <v>59.8</v>
      </c>
      <c r="L144" s="19">
        <v>60.64</v>
      </c>
      <c r="M144" s="19">
        <v>60.12</v>
      </c>
      <c r="N144" s="19">
        <v>61.82</v>
      </c>
      <c r="O144" s="19">
        <v>58.91</v>
      </c>
      <c r="P144" s="19">
        <v>58.73</v>
      </c>
      <c r="Q144" s="19">
        <v>57.19</v>
      </c>
      <c r="R144" s="19">
        <v>56.21</v>
      </c>
      <c r="S144" s="19">
        <v>55.28</v>
      </c>
      <c r="T144" s="19">
        <v>55.72</v>
      </c>
      <c r="U144" s="19">
        <v>53.12</v>
      </c>
      <c r="V144" s="19">
        <v>49.67</v>
      </c>
      <c r="W144" s="19">
        <v>48.64</v>
      </c>
      <c r="X144" s="19">
        <v>48.01</v>
      </c>
      <c r="Y144" s="19">
        <v>47.15</v>
      </c>
      <c r="Z144" s="19">
        <v>47.07</v>
      </c>
      <c r="AA144" s="19">
        <v>50.05</v>
      </c>
      <c r="AB144" s="19">
        <v>48.88</v>
      </c>
      <c r="AC144" s="19">
        <v>52.07</v>
      </c>
      <c r="AD144" s="19">
        <v>52.55</v>
      </c>
      <c r="AE144" s="19">
        <v>52.37</v>
      </c>
      <c r="AF144" s="19">
        <v>47.84</v>
      </c>
      <c r="AG144" s="19">
        <v>46.87</v>
      </c>
      <c r="AH144" s="19">
        <v>46.87</v>
      </c>
      <c r="AI144" s="19">
        <v>47.03</v>
      </c>
      <c r="AJ144" s="19">
        <v>45.89</v>
      </c>
      <c r="AK144" s="19">
        <v>45.78</v>
      </c>
      <c r="AL144" s="19">
        <v>43.87</v>
      </c>
      <c r="AM144" s="19">
        <v>39.08</v>
      </c>
      <c r="AN144" s="19">
        <v>38.1</v>
      </c>
      <c r="AO144" s="20">
        <v>36.630000000000003</v>
      </c>
    </row>
    <row r="145" spans="1:41" x14ac:dyDescent="0.3">
      <c r="A145" s="15" t="s">
        <v>7796</v>
      </c>
      <c r="B145" s="16" t="s">
        <v>7797</v>
      </c>
      <c r="C145" s="16" t="str">
        <f>VLOOKUP(B:B,'Liste-Pays'!A:B,2,0)</f>
        <v>ODA</v>
      </c>
      <c r="D145" s="16">
        <v>2</v>
      </c>
      <c r="E145" s="16" t="s">
        <v>41</v>
      </c>
      <c r="F145" s="16" t="s">
        <v>42</v>
      </c>
      <c r="G145" s="16" t="s">
        <v>10595</v>
      </c>
      <c r="H145" s="16" t="s">
        <v>44</v>
      </c>
      <c r="I145" s="16">
        <v>56.72</v>
      </c>
      <c r="J145" s="16">
        <v>60.23</v>
      </c>
      <c r="K145" s="16">
        <v>58.45</v>
      </c>
      <c r="L145" s="16">
        <v>56.1</v>
      </c>
      <c r="M145" s="16">
        <v>56.18</v>
      </c>
      <c r="N145" s="16">
        <v>53.83</v>
      </c>
      <c r="O145" s="16">
        <v>53.67</v>
      </c>
      <c r="P145" s="16">
        <v>46.34</v>
      </c>
      <c r="Q145" s="16">
        <v>47.43</v>
      </c>
      <c r="R145" s="16">
        <v>46.29</v>
      </c>
      <c r="S145" s="16">
        <v>44.41</v>
      </c>
      <c r="T145" s="16">
        <v>44.68</v>
      </c>
      <c r="U145" s="16">
        <v>36.450000000000003</v>
      </c>
      <c r="V145" s="16">
        <v>34.770000000000003</v>
      </c>
      <c r="W145" s="16">
        <v>33.020000000000003</v>
      </c>
      <c r="X145" s="16">
        <v>31.74</v>
      </c>
      <c r="Y145" s="16">
        <v>30.79</v>
      </c>
      <c r="Z145" s="16">
        <v>31.49</v>
      </c>
      <c r="AA145" s="16">
        <v>30.58</v>
      </c>
      <c r="AB145" s="16">
        <v>30.52</v>
      </c>
      <c r="AC145" s="16">
        <v>28.94</v>
      </c>
      <c r="AD145" s="16">
        <v>29.66</v>
      </c>
      <c r="AE145" s="16">
        <v>31.69</v>
      </c>
      <c r="AF145" s="16">
        <v>31.29</v>
      </c>
      <c r="AG145" s="16">
        <v>29.88</v>
      </c>
      <c r="AH145" s="16">
        <v>29.02</v>
      </c>
      <c r="AI145" s="16">
        <v>28.46</v>
      </c>
      <c r="AJ145" s="16">
        <v>28.4</v>
      </c>
      <c r="AK145" s="16">
        <v>27.5</v>
      </c>
      <c r="AL145" s="16">
        <v>25.92</v>
      </c>
      <c r="AM145" s="16">
        <v>25.8</v>
      </c>
      <c r="AN145" s="16">
        <v>24.88</v>
      </c>
      <c r="AO145" s="17">
        <v>25.05</v>
      </c>
    </row>
    <row r="146" spans="1:41" x14ac:dyDescent="0.3">
      <c r="A146" s="18" t="s">
        <v>7239</v>
      </c>
      <c r="B146" s="19" t="s">
        <v>7240</v>
      </c>
      <c r="C146" s="16" t="str">
        <f>VLOOKUP(B:B,'Liste-Pays'!A:B,2,0)</f>
        <v>ODA</v>
      </c>
      <c r="D146" s="19"/>
      <c r="E146" s="19" t="s">
        <v>41</v>
      </c>
      <c r="F146" s="19" t="s">
        <v>42</v>
      </c>
      <c r="G146" s="19" t="s">
        <v>10595</v>
      </c>
      <c r="H146" s="19" t="s">
        <v>44</v>
      </c>
      <c r="I146" s="19">
        <v>50.41</v>
      </c>
      <c r="J146" s="19">
        <v>49.97</v>
      </c>
      <c r="K146" s="19">
        <v>50.15</v>
      </c>
      <c r="L146" s="19">
        <v>49.02</v>
      </c>
      <c r="M146" s="19">
        <v>48.31</v>
      </c>
      <c r="N146" s="19">
        <v>48.05</v>
      </c>
      <c r="O146" s="19">
        <v>48.04</v>
      </c>
      <c r="P146" s="19">
        <v>47.92</v>
      </c>
      <c r="Q146" s="19">
        <v>43.54</v>
      </c>
      <c r="R146" s="19">
        <v>40.31</v>
      </c>
      <c r="S146" s="19">
        <v>39.97</v>
      </c>
      <c r="T146" s="19">
        <v>40.22</v>
      </c>
      <c r="U146" s="19">
        <v>33.1</v>
      </c>
      <c r="V146" s="19">
        <v>33.229999999999997</v>
      </c>
      <c r="W146" s="19">
        <v>33.090000000000003</v>
      </c>
      <c r="X146" s="19">
        <v>33.49</v>
      </c>
      <c r="Y146" s="19">
        <v>33.72</v>
      </c>
      <c r="Z146" s="19">
        <v>33.76</v>
      </c>
      <c r="AA146" s="19">
        <v>34.880000000000003</v>
      </c>
      <c r="AB146" s="19">
        <v>33.65</v>
      </c>
      <c r="AC146" s="19">
        <v>33.47</v>
      </c>
      <c r="AD146" s="19">
        <v>32.72</v>
      </c>
      <c r="AE146" s="19">
        <v>33.1</v>
      </c>
      <c r="AF146" s="19">
        <v>32.020000000000003</v>
      </c>
      <c r="AG146" s="19">
        <v>30.85</v>
      </c>
      <c r="AH146" s="19">
        <v>45.21</v>
      </c>
      <c r="AI146" s="19">
        <v>30.09</v>
      </c>
      <c r="AJ146" s="19">
        <v>30.3</v>
      </c>
      <c r="AK146" s="19">
        <v>28.67</v>
      </c>
      <c r="AL146" s="19">
        <v>28.69</v>
      </c>
      <c r="AM146" s="19">
        <v>27.44</v>
      </c>
      <c r="AN146" s="19">
        <v>26.51</v>
      </c>
      <c r="AO146" s="20">
        <v>27.81</v>
      </c>
    </row>
    <row r="147" spans="1:41" x14ac:dyDescent="0.3">
      <c r="A147" s="15" t="s">
        <v>6849</v>
      </c>
      <c r="B147" s="16" t="s">
        <v>6850</v>
      </c>
      <c r="C147" s="16" t="str">
        <f>VLOOKUP(B:B,'Liste-Pays'!A:B,2,0)</f>
        <v>ODA</v>
      </c>
      <c r="D147" s="16"/>
      <c r="E147" s="16" t="s">
        <v>41</v>
      </c>
      <c r="F147" s="16" t="s">
        <v>42</v>
      </c>
      <c r="G147" s="16" t="s">
        <v>10595</v>
      </c>
      <c r="H147" s="16" t="s">
        <v>44</v>
      </c>
      <c r="I147" s="16">
        <v>45.81</v>
      </c>
      <c r="J147" s="16">
        <v>45.82</v>
      </c>
      <c r="K147" s="16">
        <v>45.82</v>
      </c>
      <c r="L147" s="16">
        <v>45.82</v>
      </c>
      <c r="M147" s="16">
        <v>45.82</v>
      </c>
      <c r="N147" s="16">
        <v>45.81</v>
      </c>
      <c r="O147" s="16">
        <v>45.81</v>
      </c>
      <c r="P147" s="16">
        <v>-17.420000000000002</v>
      </c>
      <c r="Q147" s="16">
        <v>-17.39</v>
      </c>
      <c r="R147" s="16">
        <v>-17.34</v>
      </c>
      <c r="S147" s="16">
        <v>-17.38</v>
      </c>
      <c r="T147" s="16">
        <v>-17.38</v>
      </c>
      <c r="U147" s="16">
        <v>2.13</v>
      </c>
      <c r="V147" s="16">
        <v>2.12</v>
      </c>
      <c r="W147" s="16">
        <v>2.1</v>
      </c>
      <c r="X147" s="16">
        <v>2.09</v>
      </c>
      <c r="Y147" s="16">
        <v>2.08</v>
      </c>
      <c r="Z147" s="16">
        <v>2.0699999999999998</v>
      </c>
      <c r="AA147" s="16">
        <v>2.06</v>
      </c>
      <c r="AB147" s="16">
        <v>2.04</v>
      </c>
      <c r="AC147" s="16">
        <v>2.02</v>
      </c>
      <c r="AD147" s="16">
        <v>2.0099999999999998</v>
      </c>
      <c r="AE147" s="16">
        <v>4.42</v>
      </c>
      <c r="AF147" s="16">
        <v>4.21</v>
      </c>
      <c r="AG147" s="16">
        <v>4.2</v>
      </c>
      <c r="AH147" s="16">
        <v>4.2</v>
      </c>
      <c r="AI147" s="16">
        <v>4.1900000000000004</v>
      </c>
      <c r="AJ147" s="16">
        <v>4.18</v>
      </c>
      <c r="AK147" s="16">
        <v>4.17</v>
      </c>
      <c r="AL147" s="16">
        <v>4.16</v>
      </c>
      <c r="AM147" s="16">
        <v>4.1500000000000004</v>
      </c>
      <c r="AN147" s="16">
        <v>4.1399999999999997</v>
      </c>
      <c r="AO147" s="17">
        <v>4.13</v>
      </c>
    </row>
    <row r="148" spans="1:41" x14ac:dyDescent="0.3">
      <c r="A148" s="18" t="s">
        <v>9028</v>
      </c>
      <c r="B148" s="19" t="s">
        <v>9029</v>
      </c>
      <c r="C148" s="16" t="str">
        <f>VLOOKUP(B:B,'Liste-Pays'!A:B,2,0)</f>
        <v>ODA</v>
      </c>
      <c r="D148" s="19">
        <v>2</v>
      </c>
      <c r="E148" s="19" t="s">
        <v>41</v>
      </c>
      <c r="F148" s="19" t="s">
        <v>42</v>
      </c>
      <c r="G148" s="19" t="s">
        <v>10595</v>
      </c>
      <c r="H148" s="19" t="s">
        <v>44</v>
      </c>
      <c r="I148" s="19">
        <v>37.42</v>
      </c>
      <c r="J148" s="19">
        <v>39.619999999999997</v>
      </c>
      <c r="K148" s="19">
        <v>39.53</v>
      </c>
      <c r="L148" s="19">
        <v>39.9</v>
      </c>
      <c r="M148" s="19">
        <v>37.549999999999997</v>
      </c>
      <c r="N148" s="19">
        <v>38.17</v>
      </c>
      <c r="O148" s="19">
        <v>39.369999999999997</v>
      </c>
      <c r="P148" s="19">
        <v>34.75</v>
      </c>
      <c r="Q148" s="19">
        <v>32.35</v>
      </c>
      <c r="R148" s="19">
        <v>29.91</v>
      </c>
      <c r="S148" s="19">
        <v>32.81</v>
      </c>
      <c r="T148" s="19">
        <v>31.01</v>
      </c>
      <c r="U148" s="19">
        <v>30.73</v>
      </c>
      <c r="V148" s="19">
        <v>29.28</v>
      </c>
      <c r="W148" s="19">
        <v>29.96</v>
      </c>
      <c r="X148" s="19">
        <v>29.55</v>
      </c>
      <c r="Y148" s="19">
        <v>28.56</v>
      </c>
      <c r="Z148" s="19">
        <v>30.02</v>
      </c>
      <c r="AA148" s="19">
        <v>27.89</v>
      </c>
      <c r="AB148" s="19">
        <v>27.7</v>
      </c>
      <c r="AC148" s="19">
        <v>26.32</v>
      </c>
      <c r="AD148" s="19">
        <v>25.45</v>
      </c>
      <c r="AE148" s="19">
        <v>27.71</v>
      </c>
      <c r="AF148" s="19">
        <v>28.36</v>
      </c>
      <c r="AG148" s="19">
        <v>28.83</v>
      </c>
      <c r="AH148" s="19">
        <v>31.29</v>
      </c>
      <c r="AI148" s="19">
        <v>33.119999999999997</v>
      </c>
      <c r="AJ148" s="19">
        <v>33.1</v>
      </c>
      <c r="AK148" s="19">
        <v>35.04</v>
      </c>
      <c r="AL148" s="19">
        <v>31.14</v>
      </c>
      <c r="AM148" s="19">
        <v>27.92</v>
      </c>
      <c r="AN148" s="19">
        <v>23.03</v>
      </c>
      <c r="AO148" s="20">
        <v>23.51</v>
      </c>
    </row>
    <row r="149" spans="1:41" x14ac:dyDescent="0.3">
      <c r="A149" s="15" t="s">
        <v>9652</v>
      </c>
      <c r="B149" s="16" t="s">
        <v>9653</v>
      </c>
      <c r="C149" s="16" t="str">
        <f>VLOOKUP(B:B,'Liste-Pays'!A:B,2,0)</f>
        <v>ODA</v>
      </c>
      <c r="D149" s="16"/>
      <c r="E149" s="16" t="s">
        <v>41</v>
      </c>
      <c r="F149" s="16" t="s">
        <v>42</v>
      </c>
      <c r="G149" s="16" t="s">
        <v>10595</v>
      </c>
      <c r="H149" s="16" t="s">
        <v>44</v>
      </c>
      <c r="I149" s="16">
        <v>30.72</v>
      </c>
      <c r="J149" s="16">
        <v>30.81</v>
      </c>
      <c r="K149" s="16">
        <v>32.08</v>
      </c>
      <c r="L149" s="16">
        <v>31.14</v>
      </c>
      <c r="M149" s="16">
        <v>30.89</v>
      </c>
      <c r="N149" s="16">
        <v>29.75</v>
      </c>
      <c r="O149" s="16">
        <v>29.11</v>
      </c>
      <c r="P149" s="16">
        <v>29.66</v>
      </c>
      <c r="Q149" s="16">
        <v>29.58</v>
      </c>
      <c r="R149" s="16">
        <v>29.3</v>
      </c>
      <c r="S149" s="16">
        <v>30.09</v>
      </c>
      <c r="T149" s="16">
        <v>31.86</v>
      </c>
      <c r="U149" s="16">
        <v>28.61</v>
      </c>
      <c r="V149" s="16">
        <v>24.35</v>
      </c>
      <c r="W149" s="16">
        <v>21.61</v>
      </c>
      <c r="X149" s="16">
        <v>18.63</v>
      </c>
      <c r="Y149" s="16">
        <v>17.899999999999999</v>
      </c>
      <c r="Z149" s="16">
        <v>17.45</v>
      </c>
      <c r="AA149" s="16">
        <v>16.21</v>
      </c>
      <c r="AB149" s="16">
        <v>16.59</v>
      </c>
      <c r="AC149" s="16">
        <v>15.81</v>
      </c>
      <c r="AD149" s="16">
        <v>12.96</v>
      </c>
      <c r="AE149" s="16">
        <v>12.29</v>
      </c>
      <c r="AF149" s="16">
        <v>14.21</v>
      </c>
      <c r="AG149" s="16">
        <v>13.23</v>
      </c>
      <c r="AH149" s="16">
        <v>12.36</v>
      </c>
      <c r="AI149" s="16">
        <v>11.34</v>
      </c>
      <c r="AJ149" s="16">
        <v>10.220000000000001</v>
      </c>
      <c r="AK149" s="16">
        <v>9.7799999999999994</v>
      </c>
      <c r="AL149" s="16">
        <v>9.64</v>
      </c>
      <c r="AM149" s="16">
        <v>9.3699999999999992</v>
      </c>
      <c r="AN149" s="16">
        <v>9.81</v>
      </c>
      <c r="AO149" s="17">
        <v>11.26</v>
      </c>
    </row>
    <row r="150" spans="1:41" x14ac:dyDescent="0.3">
      <c r="A150" s="18" t="s">
        <v>10419</v>
      </c>
      <c r="B150" s="19" t="s">
        <v>10420</v>
      </c>
      <c r="C150" s="16" t="str">
        <f>VLOOKUP(B:B,'Liste-Pays'!A:B,2,0)</f>
        <v>ODA</v>
      </c>
      <c r="D150" s="19">
        <v>2</v>
      </c>
      <c r="E150" s="19" t="s">
        <v>41</v>
      </c>
      <c r="F150" s="19" t="s">
        <v>42</v>
      </c>
      <c r="G150" s="19" t="s">
        <v>10595</v>
      </c>
      <c r="H150" s="19" t="s">
        <v>44</v>
      </c>
      <c r="I150" s="19">
        <v>2.38</v>
      </c>
      <c r="J150" s="19">
        <v>2.44</v>
      </c>
      <c r="K150" s="19">
        <v>2.13</v>
      </c>
      <c r="L150" s="19">
        <v>2.37</v>
      </c>
      <c r="M150" s="19">
        <v>2.14</v>
      </c>
      <c r="N150" s="19">
        <v>1.89</v>
      </c>
      <c r="O150" s="19">
        <v>1.78</v>
      </c>
      <c r="P150" s="19">
        <v>1.6</v>
      </c>
      <c r="Q150" s="19">
        <v>1.64</v>
      </c>
      <c r="R150" s="19">
        <v>1.4</v>
      </c>
      <c r="S150" s="19">
        <v>1.4</v>
      </c>
      <c r="T150" s="19">
        <v>1.26</v>
      </c>
      <c r="U150" s="19">
        <v>1.2</v>
      </c>
      <c r="V150" s="19">
        <v>1.1399999999999999</v>
      </c>
      <c r="W150" s="19">
        <v>1.07</v>
      </c>
      <c r="X150" s="19">
        <v>1</v>
      </c>
      <c r="Y150" s="19">
        <v>0.95</v>
      </c>
      <c r="Z150" s="19">
        <v>0.79</v>
      </c>
      <c r="AA150" s="19">
        <v>0.84</v>
      </c>
      <c r="AB150" s="19">
        <v>0.66</v>
      </c>
      <c r="AC150" s="19">
        <v>0.74</v>
      </c>
      <c r="AD150" s="19">
        <v>0.59</v>
      </c>
      <c r="AE150" s="19">
        <v>0.56000000000000005</v>
      </c>
      <c r="AF150" s="19">
        <v>0.52</v>
      </c>
      <c r="AG150" s="19">
        <v>0.4</v>
      </c>
      <c r="AH150" s="19">
        <v>0.42</v>
      </c>
      <c r="AI150" s="19">
        <v>0.35</v>
      </c>
      <c r="AJ150" s="19">
        <v>0.32</v>
      </c>
      <c r="AK150" s="19">
        <v>0.26</v>
      </c>
      <c r="AL150" s="19">
        <v>0.25</v>
      </c>
      <c r="AM150" s="19">
        <v>0.26</v>
      </c>
      <c r="AN150" s="19">
        <v>0.19</v>
      </c>
      <c r="AO150" s="20">
        <v>0.19</v>
      </c>
    </row>
    <row r="151" spans="1:41" x14ac:dyDescent="0.3">
      <c r="A151" s="15" t="s">
        <v>10429</v>
      </c>
      <c r="B151" s="16" t="s">
        <v>10430</v>
      </c>
      <c r="C151" s="16" t="str">
        <f>VLOOKUP(B:B,'Liste-Pays'!A:B,2,0)</f>
        <v>ODA</v>
      </c>
      <c r="D151" s="16">
        <v>2</v>
      </c>
      <c r="E151" s="16" t="s">
        <v>41</v>
      </c>
      <c r="F151" s="16" t="s">
        <v>42</v>
      </c>
      <c r="G151" s="16" t="s">
        <v>10595</v>
      </c>
      <c r="H151" s="16" t="s">
        <v>44</v>
      </c>
      <c r="I151" s="16">
        <v>0.85</v>
      </c>
      <c r="J151" s="16">
        <v>0.96</v>
      </c>
      <c r="K151" s="16">
        <v>0.7</v>
      </c>
      <c r="L151" s="16">
        <v>1.08</v>
      </c>
      <c r="M151" s="16">
        <v>1.22</v>
      </c>
      <c r="N151" s="16">
        <v>1.19</v>
      </c>
      <c r="O151" s="16">
        <v>1.08</v>
      </c>
      <c r="P151" s="16">
        <v>0.96</v>
      </c>
      <c r="Q151" s="16">
        <v>0.84</v>
      </c>
      <c r="R151" s="16">
        <v>0.73</v>
      </c>
      <c r="S151" s="16">
        <v>0.67</v>
      </c>
      <c r="T151" s="16">
        <v>0.48</v>
      </c>
      <c r="U151" s="16">
        <v>-4.9400000000000004</v>
      </c>
      <c r="V151" s="16">
        <v>-5.21</v>
      </c>
      <c r="W151" s="16">
        <v>-5.2</v>
      </c>
      <c r="X151" s="16">
        <v>-5.43</v>
      </c>
      <c r="Y151" s="16">
        <v>-5.5</v>
      </c>
      <c r="Z151" s="16">
        <v>-5.87</v>
      </c>
      <c r="AA151" s="16">
        <v>-5.94</v>
      </c>
      <c r="AB151" s="16">
        <v>-5.9</v>
      </c>
      <c r="AC151" s="16">
        <v>-5.92</v>
      </c>
      <c r="AD151" s="16">
        <v>-5.93</v>
      </c>
      <c r="AE151" s="16">
        <v>-5.98</v>
      </c>
      <c r="AF151" s="16">
        <v>-5.95</v>
      </c>
      <c r="AG151" s="16">
        <v>-5.97</v>
      </c>
      <c r="AH151" s="16">
        <v>-5.98</v>
      </c>
      <c r="AI151" s="16">
        <v>-6.07</v>
      </c>
      <c r="AJ151" s="16">
        <v>-6.13</v>
      </c>
      <c r="AK151" s="16">
        <v>-6.18</v>
      </c>
      <c r="AL151" s="16">
        <v>-6.22</v>
      </c>
      <c r="AM151" s="16">
        <v>-6.2</v>
      </c>
      <c r="AN151" s="16">
        <v>-6.21</v>
      </c>
      <c r="AO151" s="17">
        <v>-5.7</v>
      </c>
    </row>
    <row r="152" spans="1:41" x14ac:dyDescent="0.3">
      <c r="A152" s="18" t="s">
        <v>10463</v>
      </c>
      <c r="B152" s="19" t="s">
        <v>10464</v>
      </c>
      <c r="C152" s="16" t="str">
        <f>VLOOKUP(B:B,'Liste-Pays'!A:B,2,0)</f>
        <v>ODA</v>
      </c>
      <c r="D152" s="19"/>
      <c r="E152" s="19" t="s">
        <v>41</v>
      </c>
      <c r="F152" s="19" t="s">
        <v>42</v>
      </c>
      <c r="G152" s="19" t="s">
        <v>10595</v>
      </c>
      <c r="H152" s="19" t="s">
        <v>44</v>
      </c>
      <c r="I152" s="19">
        <v>0.54</v>
      </c>
      <c r="J152" s="19">
        <v>0.54</v>
      </c>
      <c r="K152" s="19">
        <v>0.53</v>
      </c>
      <c r="L152" s="19">
        <v>0.49</v>
      </c>
      <c r="M152" s="19">
        <v>0.5</v>
      </c>
      <c r="N152" s="19">
        <v>0.47</v>
      </c>
      <c r="O152" s="19">
        <v>0.51</v>
      </c>
      <c r="P152" s="19">
        <v>0.59</v>
      </c>
      <c r="Q152" s="19">
        <v>0.67</v>
      </c>
      <c r="R152" s="19">
        <v>0.61</v>
      </c>
      <c r="S152" s="19">
        <v>0.62</v>
      </c>
      <c r="T152" s="19">
        <v>0.63</v>
      </c>
      <c r="U152" s="19">
        <v>0.61</v>
      </c>
      <c r="V152" s="19">
        <v>0.59</v>
      </c>
      <c r="W152" s="19">
        <v>0.59</v>
      </c>
      <c r="X152" s="19">
        <v>0.56999999999999995</v>
      </c>
      <c r="Y152" s="19">
        <v>0.49</v>
      </c>
      <c r="Z152" s="19">
        <v>0.49</v>
      </c>
      <c r="AA152" s="19">
        <v>0.48</v>
      </c>
      <c r="AB152" s="19">
        <v>0.47</v>
      </c>
      <c r="AC152" s="19">
        <v>0.45</v>
      </c>
      <c r="AD152" s="19">
        <v>0.46</v>
      </c>
      <c r="AE152" s="19">
        <v>0.5</v>
      </c>
      <c r="AF152" s="19">
        <v>0.51</v>
      </c>
      <c r="AG152" s="19">
        <v>0.5</v>
      </c>
      <c r="AH152" s="19">
        <v>0.5</v>
      </c>
      <c r="AI152" s="19">
        <v>0.49</v>
      </c>
      <c r="AJ152" s="19">
        <v>0.49</v>
      </c>
      <c r="AK152" s="19">
        <v>0.49</v>
      </c>
      <c r="AL152" s="19">
        <v>0.48</v>
      </c>
      <c r="AM152" s="19">
        <v>0.45</v>
      </c>
      <c r="AN152" s="19">
        <v>0.44</v>
      </c>
      <c r="AO152" s="20">
        <v>0.42</v>
      </c>
    </row>
    <row r="153" spans="1:41" x14ac:dyDescent="0.3">
      <c r="A153" s="15" t="s">
        <v>10457</v>
      </c>
      <c r="B153" s="16" t="s">
        <v>10458</v>
      </c>
      <c r="C153" s="16" t="str">
        <f>VLOOKUP(B:B,'Liste-Pays'!A:B,2,0)</f>
        <v>ODA</v>
      </c>
      <c r="D153" s="16"/>
      <c r="E153" s="16" t="s">
        <v>41</v>
      </c>
      <c r="F153" s="16" t="s">
        <v>42</v>
      </c>
      <c r="G153" s="16" t="s">
        <v>10595</v>
      </c>
      <c r="H153" s="16" t="s">
        <v>44</v>
      </c>
      <c r="I153" s="16">
        <v>0.52</v>
      </c>
      <c r="J153" s="16">
        <v>0.54</v>
      </c>
      <c r="K153" s="16">
        <v>0.5</v>
      </c>
      <c r="L153" s="16">
        <v>0.55000000000000004</v>
      </c>
      <c r="M153" s="16">
        <v>0.54</v>
      </c>
      <c r="N153" s="16">
        <v>0.56999999999999995</v>
      </c>
      <c r="O153" s="16">
        <v>0.56999999999999995</v>
      </c>
      <c r="P153" s="16">
        <v>0.57999999999999996</v>
      </c>
      <c r="Q153" s="16">
        <v>0.54</v>
      </c>
      <c r="R153" s="16">
        <v>0.53</v>
      </c>
      <c r="S153" s="16">
        <v>0.52</v>
      </c>
      <c r="T153" s="16">
        <v>0.52</v>
      </c>
      <c r="U153" s="16">
        <v>0.5</v>
      </c>
      <c r="V153" s="16">
        <v>0.47</v>
      </c>
      <c r="W153" s="16">
        <v>0.45</v>
      </c>
      <c r="X153" s="16">
        <v>0.47</v>
      </c>
      <c r="Y153" s="16">
        <v>0.47</v>
      </c>
      <c r="Z153" s="16">
        <v>0.47</v>
      </c>
      <c r="AA153" s="16">
        <v>0.46</v>
      </c>
      <c r="AB153" s="16">
        <v>0.46</v>
      </c>
      <c r="AC153" s="16">
        <v>0.45</v>
      </c>
      <c r="AD153" s="16">
        <v>0.45</v>
      </c>
      <c r="AE153" s="16">
        <v>0.42</v>
      </c>
      <c r="AF153" s="16">
        <v>0.41</v>
      </c>
      <c r="AG153" s="16">
        <v>0.42</v>
      </c>
      <c r="AH153" s="16">
        <v>0.39</v>
      </c>
      <c r="AI153" s="16">
        <v>0.4</v>
      </c>
      <c r="AJ153" s="16">
        <v>0.38</v>
      </c>
      <c r="AK153" s="16">
        <v>0.37</v>
      </c>
      <c r="AL153" s="16">
        <v>0.38</v>
      </c>
      <c r="AM153" s="16">
        <v>0.36</v>
      </c>
      <c r="AN153" s="16">
        <v>0.36</v>
      </c>
      <c r="AO153" s="17">
        <v>0.35</v>
      </c>
    </row>
    <row r="154" spans="1:41" x14ac:dyDescent="0.3">
      <c r="A154" s="18" t="s">
        <v>10495</v>
      </c>
      <c r="B154" s="19" t="s">
        <v>10496</v>
      </c>
      <c r="C154" s="16" t="str">
        <f>VLOOKUP(B:B,'Liste-Pays'!A:B,2,0)</f>
        <v>ODA</v>
      </c>
      <c r="D154" s="19"/>
      <c r="E154" s="19" t="s">
        <v>41</v>
      </c>
      <c r="F154" s="19" t="s">
        <v>42</v>
      </c>
      <c r="G154" s="19" t="s">
        <v>10595</v>
      </c>
      <c r="H154" s="19" t="s">
        <v>44</v>
      </c>
      <c r="I154" s="19">
        <v>0.09</v>
      </c>
      <c r="J154" s="19">
        <v>0.09</v>
      </c>
      <c r="K154" s="19">
        <v>0.09</v>
      </c>
      <c r="L154" s="19">
        <v>0.09</v>
      </c>
      <c r="M154" s="19">
        <v>0.09</v>
      </c>
      <c r="N154" s="19">
        <v>0.09</v>
      </c>
      <c r="O154" s="19">
        <v>7.0000000000000007E-2</v>
      </c>
      <c r="P154" s="19">
        <v>7.0000000000000007E-2</v>
      </c>
      <c r="Q154" s="19">
        <v>7.0000000000000007E-2</v>
      </c>
      <c r="R154" s="19">
        <v>0.08</v>
      </c>
      <c r="S154" s="19">
        <v>7.0000000000000007E-2</v>
      </c>
      <c r="T154" s="19">
        <v>7.0000000000000007E-2</v>
      </c>
      <c r="U154" s="19">
        <v>7.0000000000000007E-2</v>
      </c>
      <c r="V154" s="19">
        <v>0.06</v>
      </c>
      <c r="W154" s="19">
        <v>0.06</v>
      </c>
      <c r="X154" s="19">
        <v>7.0000000000000007E-2</v>
      </c>
      <c r="Y154" s="19">
        <v>7.0000000000000007E-2</v>
      </c>
      <c r="Z154" s="19">
        <v>0.06</v>
      </c>
      <c r="AA154" s="19">
        <v>0.06</v>
      </c>
      <c r="AB154" s="19">
        <v>0.05</v>
      </c>
      <c r="AC154" s="19">
        <v>0.05</v>
      </c>
      <c r="AD154" s="19">
        <v>0.04</v>
      </c>
      <c r="AE154" s="19">
        <v>0.05</v>
      </c>
      <c r="AF154" s="19">
        <v>0.04</v>
      </c>
      <c r="AG154" s="19">
        <v>0.04</v>
      </c>
      <c r="AH154" s="19">
        <v>0.04</v>
      </c>
      <c r="AI154" s="19">
        <v>0.04</v>
      </c>
      <c r="AJ154" s="19">
        <v>0.04</v>
      </c>
      <c r="AK154" s="19">
        <v>0.05</v>
      </c>
      <c r="AL154" s="19">
        <v>0.04</v>
      </c>
      <c r="AM154" s="19">
        <v>0.03</v>
      </c>
      <c r="AN154" s="19">
        <v>0.03</v>
      </c>
      <c r="AO154" s="20">
        <v>0.03</v>
      </c>
    </row>
    <row r="155" spans="1:41" x14ac:dyDescent="0.3">
      <c r="A155" s="15" t="s">
        <v>10431</v>
      </c>
      <c r="B155" s="16" t="s">
        <v>10432</v>
      </c>
      <c r="C155" s="16" t="str">
        <f>VLOOKUP(B:B,'Liste-Pays'!A:B,2,0)</f>
        <v>ODA</v>
      </c>
      <c r="D155" s="16"/>
      <c r="E155" s="16" t="s">
        <v>41</v>
      </c>
      <c r="F155" s="16" t="s">
        <v>42</v>
      </c>
      <c r="G155" s="16" t="s">
        <v>10595</v>
      </c>
      <c r="H155" s="16" t="s">
        <v>44</v>
      </c>
      <c r="I155" s="16">
        <v>-0.85</v>
      </c>
      <c r="J155" s="16">
        <v>-0.85</v>
      </c>
      <c r="K155" s="16">
        <v>-0.86</v>
      </c>
      <c r="L155" s="16">
        <v>-0.42</v>
      </c>
      <c r="M155" s="16">
        <v>-0.55000000000000004</v>
      </c>
      <c r="N155" s="16">
        <v>-0.61</v>
      </c>
      <c r="O155" s="16">
        <v>-0.8</v>
      </c>
      <c r="P155" s="16">
        <v>-0.74</v>
      </c>
      <c r="Q155" s="16">
        <v>-0.8</v>
      </c>
      <c r="R155" s="16">
        <v>-0.41</v>
      </c>
      <c r="S155" s="16">
        <v>-0.55000000000000004</v>
      </c>
      <c r="T155" s="16">
        <v>-0.52</v>
      </c>
      <c r="U155" s="16">
        <v>-0.43</v>
      </c>
      <c r="V155" s="16">
        <v>-0.73</v>
      </c>
      <c r="W155" s="16">
        <v>-0.64</v>
      </c>
      <c r="X155" s="16">
        <v>-0.36</v>
      </c>
      <c r="Y155" s="16">
        <v>-0.3</v>
      </c>
      <c r="Z155" s="16">
        <v>-0.42</v>
      </c>
      <c r="AA155" s="16">
        <v>-0.05</v>
      </c>
      <c r="AB155" s="16">
        <v>-0.36</v>
      </c>
      <c r="AC155" s="16">
        <v>-0.5</v>
      </c>
      <c r="AD155" s="16">
        <v>-0.31</v>
      </c>
      <c r="AE155" s="16">
        <v>-0.55000000000000004</v>
      </c>
      <c r="AF155" s="16">
        <v>-0.57999999999999996</v>
      </c>
      <c r="AG155" s="16">
        <v>-0.55000000000000004</v>
      </c>
      <c r="AH155" s="16">
        <v>-0.51</v>
      </c>
      <c r="AI155" s="16">
        <v>-0.5</v>
      </c>
      <c r="AJ155" s="16">
        <v>-0.55000000000000004</v>
      </c>
      <c r="AK155" s="16">
        <v>-0.61</v>
      </c>
      <c r="AL155" s="16">
        <v>-0.76</v>
      </c>
      <c r="AM155" s="16">
        <v>-0.82</v>
      </c>
      <c r="AN155" s="16">
        <v>-0.87</v>
      </c>
      <c r="AO155" s="17">
        <v>-0.89</v>
      </c>
    </row>
    <row r="156" spans="1:41" x14ac:dyDescent="0.3">
      <c r="A156" s="15" t="s">
        <v>1833</v>
      </c>
      <c r="B156" s="16" t="s">
        <v>1834</v>
      </c>
      <c r="C156" s="16" t="str">
        <f>VLOOKUP(B:B,'Liste-Pays'!A:B,2,0)</f>
        <v>ODA</v>
      </c>
      <c r="D156" s="16">
        <v>2</v>
      </c>
      <c r="E156" s="16" t="s">
        <v>41</v>
      </c>
      <c r="F156" s="16" t="s">
        <v>42</v>
      </c>
      <c r="G156" s="16" t="s">
        <v>10595</v>
      </c>
      <c r="H156" s="16" t="s">
        <v>44</v>
      </c>
      <c r="I156" s="16">
        <v>463.85</v>
      </c>
      <c r="J156" s="16">
        <v>463.81</v>
      </c>
      <c r="K156" s="16">
        <v>473.76</v>
      </c>
      <c r="L156" s="16">
        <v>461.51</v>
      </c>
      <c r="M156" s="16">
        <v>406.55</v>
      </c>
      <c r="N156" s="16">
        <v>348.57</v>
      </c>
      <c r="O156" s="16">
        <v>341.16</v>
      </c>
      <c r="P156" s="16">
        <v>311.18</v>
      </c>
      <c r="Q156" s="16">
        <v>295</v>
      </c>
      <c r="R156" s="16">
        <v>281.14</v>
      </c>
      <c r="S156" s="16">
        <v>265.83</v>
      </c>
      <c r="T156" s="16">
        <v>263.98</v>
      </c>
      <c r="U156" s="16">
        <v>299.86</v>
      </c>
      <c r="V156" s="16">
        <v>280.76</v>
      </c>
      <c r="W156" s="16">
        <v>257.62</v>
      </c>
      <c r="X156" s="16">
        <v>247.98</v>
      </c>
      <c r="Y156" s="16">
        <v>233.28</v>
      </c>
      <c r="Z156" s="16">
        <v>228.85</v>
      </c>
      <c r="AA156" s="16">
        <v>218.56</v>
      </c>
      <c r="AB156" s="16">
        <v>196.65</v>
      </c>
      <c r="AC156" s="16">
        <v>190.3</v>
      </c>
      <c r="AD156" s="16">
        <v>173.71</v>
      </c>
      <c r="AE156" s="16">
        <v>78.62</v>
      </c>
      <c r="AF156" s="16">
        <v>70.680000000000007</v>
      </c>
      <c r="AG156" s="16">
        <v>66.040000000000006</v>
      </c>
      <c r="AH156" s="16">
        <v>53.93</v>
      </c>
      <c r="AI156" s="16">
        <v>45.7</v>
      </c>
      <c r="AJ156" s="16">
        <v>37.520000000000003</v>
      </c>
      <c r="AK156" s="16">
        <v>29.2</v>
      </c>
      <c r="AL156" s="16">
        <v>24.77</v>
      </c>
      <c r="AM156" s="16">
        <v>18.59</v>
      </c>
      <c r="AN156" s="16">
        <v>15.12</v>
      </c>
      <c r="AO156" s="17">
        <v>10.85</v>
      </c>
    </row>
    <row r="157" spans="1:41" x14ac:dyDescent="0.3">
      <c r="A157" s="15" t="s">
        <v>5690</v>
      </c>
      <c r="B157" s="16" t="s">
        <v>5691</v>
      </c>
      <c r="C157" s="16" t="str">
        <f>VLOOKUP(B:B,'Liste-Pays'!A:B,2,0)</f>
        <v>ODA</v>
      </c>
      <c r="D157" s="16">
        <v>2</v>
      </c>
      <c r="E157" s="16" t="s">
        <v>41</v>
      </c>
      <c r="F157" s="16" t="s">
        <v>42</v>
      </c>
      <c r="G157" s="16" t="s">
        <v>10595</v>
      </c>
      <c r="H157" s="16" t="s">
        <v>44</v>
      </c>
      <c r="I157" s="16">
        <v>78.010000000000005</v>
      </c>
      <c r="J157" s="16">
        <v>75.44</v>
      </c>
      <c r="K157" s="16">
        <v>88.66</v>
      </c>
      <c r="L157" s="16">
        <v>93.67</v>
      </c>
      <c r="M157" s="16">
        <v>86.01</v>
      </c>
      <c r="N157" s="16">
        <v>94.39</v>
      </c>
      <c r="O157" s="16">
        <v>57.15</v>
      </c>
      <c r="P157" s="16">
        <v>53.01</v>
      </c>
      <c r="Q157" s="16">
        <v>62.91</v>
      </c>
      <c r="R157" s="16">
        <v>58.89</v>
      </c>
      <c r="S157" s="16">
        <v>68.58</v>
      </c>
      <c r="T157" s="16">
        <v>69.97</v>
      </c>
      <c r="U157" s="16">
        <v>86.73</v>
      </c>
      <c r="V157" s="16">
        <v>89.33</v>
      </c>
      <c r="W157" s="16">
        <v>93.77</v>
      </c>
      <c r="X157" s="16">
        <v>85.79</v>
      </c>
      <c r="Y157" s="16">
        <v>100.89</v>
      </c>
      <c r="Z157" s="16">
        <v>99.34</v>
      </c>
      <c r="AA157" s="16">
        <v>95.32</v>
      </c>
      <c r="AB157" s="16">
        <v>92.45</v>
      </c>
      <c r="AC157" s="16">
        <v>90.64</v>
      </c>
      <c r="AD157" s="16">
        <v>94.25</v>
      </c>
      <c r="AE157" s="16">
        <v>95.77</v>
      </c>
      <c r="AF157" s="16">
        <v>92.02</v>
      </c>
      <c r="AG157" s="16">
        <v>87.41</v>
      </c>
      <c r="AH157" s="16">
        <v>94.21</v>
      </c>
      <c r="AI157" s="16">
        <v>97.57</v>
      </c>
      <c r="AJ157" s="16">
        <v>109.27</v>
      </c>
      <c r="AK157" s="16">
        <v>118.05</v>
      </c>
      <c r="AL157" s="16">
        <v>129.87</v>
      </c>
      <c r="AM157" s="16">
        <v>139.88</v>
      </c>
      <c r="AN157" s="16">
        <v>154.85</v>
      </c>
      <c r="AO157" s="17">
        <v>162.88999999999999</v>
      </c>
    </row>
    <row r="158" spans="1:41" x14ac:dyDescent="0.3">
      <c r="A158" s="18" t="s">
        <v>10170</v>
      </c>
      <c r="B158" s="19" t="s">
        <v>10171</v>
      </c>
      <c r="C158" s="16" t="str">
        <f>VLOOKUP(B:B,'Liste-Pays'!A:B,2,0)</f>
        <v>ODA</v>
      </c>
      <c r="D158" s="19">
        <v>2</v>
      </c>
      <c r="E158" s="19" t="s">
        <v>41</v>
      </c>
      <c r="F158" s="19" t="s">
        <v>42</v>
      </c>
      <c r="G158" s="19" t="s">
        <v>10595</v>
      </c>
      <c r="H158" s="19" t="s">
        <v>44</v>
      </c>
      <c r="I158" s="19">
        <v>11.93</v>
      </c>
      <c r="J158" s="19">
        <v>12.61</v>
      </c>
      <c r="K158" s="19">
        <v>12.63</v>
      </c>
      <c r="L158" s="19">
        <v>10.29</v>
      </c>
      <c r="M158" s="19">
        <v>10.53</v>
      </c>
      <c r="N158" s="19">
        <v>10.29</v>
      </c>
      <c r="O158" s="19">
        <v>9.91</v>
      </c>
      <c r="P158" s="19">
        <v>9.2899999999999991</v>
      </c>
      <c r="Q158" s="19">
        <v>10.119999999999999</v>
      </c>
      <c r="R158" s="19">
        <v>10.19</v>
      </c>
      <c r="S158" s="19">
        <v>10.44</v>
      </c>
      <c r="T158" s="19">
        <v>10.52</v>
      </c>
      <c r="U158" s="19">
        <v>11.2</v>
      </c>
      <c r="V158" s="19">
        <v>11.91</v>
      </c>
      <c r="W158" s="19">
        <v>12.16</v>
      </c>
      <c r="X158" s="19">
        <v>11.25</v>
      </c>
      <c r="Y158" s="19">
        <v>11.78</v>
      </c>
      <c r="Z158" s="19">
        <v>9.0299999999999994</v>
      </c>
      <c r="AA158" s="19">
        <v>9.18</v>
      </c>
      <c r="AB158" s="19">
        <v>9.7200000000000006</v>
      </c>
      <c r="AC158" s="19">
        <v>8.5500000000000007</v>
      </c>
      <c r="AD158" s="19">
        <v>8.5299999999999994</v>
      </c>
      <c r="AE158" s="19">
        <v>8.6</v>
      </c>
      <c r="AF158" s="19">
        <v>8.14</v>
      </c>
      <c r="AG158" s="19">
        <v>12.51</v>
      </c>
      <c r="AH158" s="19">
        <v>9.01</v>
      </c>
      <c r="AI158" s="19">
        <v>8.3699999999999992</v>
      </c>
      <c r="AJ158" s="19">
        <v>8.2200000000000006</v>
      </c>
      <c r="AK158" s="19">
        <v>7.82</v>
      </c>
      <c r="AL158" s="19">
        <v>7.49</v>
      </c>
      <c r="AM158" s="19">
        <v>6.97</v>
      </c>
      <c r="AN158" s="19">
        <v>6.57</v>
      </c>
      <c r="AO158" s="20">
        <v>6.34</v>
      </c>
    </row>
    <row r="159" spans="1:41" x14ac:dyDescent="0.3">
      <c r="A159" s="18" t="s">
        <v>6740</v>
      </c>
      <c r="B159" s="19" t="s">
        <v>6741</v>
      </c>
      <c r="C159" s="19" t="str">
        <f>VLOOKUP(B:B,'Liste-Pays'!A:B,2,0)</f>
        <v>ODA-EXCLUDED</v>
      </c>
      <c r="D159" s="19">
        <v>2</v>
      </c>
      <c r="E159" s="19" t="s">
        <v>41</v>
      </c>
      <c r="F159" s="19" t="s">
        <v>42</v>
      </c>
      <c r="G159" s="19" t="s">
        <v>10595</v>
      </c>
      <c r="H159" s="19" t="s">
        <v>44</v>
      </c>
      <c r="I159" s="19">
        <v>82.01</v>
      </c>
      <c r="J159" s="19">
        <v>78.87</v>
      </c>
      <c r="K159" s="19">
        <v>76.63</v>
      </c>
      <c r="L159" s="19">
        <v>80.040000000000006</v>
      </c>
      <c r="M159" s="19">
        <v>76.62</v>
      </c>
      <c r="N159" s="19">
        <v>74.650000000000006</v>
      </c>
      <c r="O159" s="19">
        <v>71.42</v>
      </c>
      <c r="P159" s="19">
        <v>68.760000000000005</v>
      </c>
      <c r="Q159" s="19">
        <v>67.44</v>
      </c>
      <c r="R159" s="19">
        <v>65.010000000000005</v>
      </c>
      <c r="S159" s="19">
        <v>62.52</v>
      </c>
      <c r="T159" s="19">
        <v>59.29</v>
      </c>
      <c r="U159" s="19">
        <v>56.35</v>
      </c>
      <c r="V159" s="19">
        <v>59.07</v>
      </c>
      <c r="W159" s="19">
        <v>57.86</v>
      </c>
      <c r="X159" s="19">
        <v>57.73</v>
      </c>
      <c r="Y159" s="19">
        <v>54.94</v>
      </c>
      <c r="Z159" s="19">
        <v>52.01</v>
      </c>
      <c r="AA159" s="19">
        <v>49.21</v>
      </c>
      <c r="AB159" s="19">
        <v>49.4</v>
      </c>
      <c r="AC159" s="19">
        <v>49.65</v>
      </c>
      <c r="AD159" s="19">
        <v>51.55</v>
      </c>
      <c r="AE159" s="19">
        <v>54.97</v>
      </c>
      <c r="AF159" s="19">
        <v>53.78</v>
      </c>
      <c r="AG159" s="19">
        <v>53.64</v>
      </c>
      <c r="AH159" s="19">
        <v>54</v>
      </c>
      <c r="AI159" s="19">
        <v>51.75</v>
      </c>
      <c r="AJ159" s="19">
        <v>52.29</v>
      </c>
      <c r="AK159" s="19">
        <v>51.3</v>
      </c>
      <c r="AL159" s="19">
        <v>53.12</v>
      </c>
      <c r="AM159" s="19">
        <v>54.34</v>
      </c>
      <c r="AN159" s="19">
        <v>56.59</v>
      </c>
      <c r="AO159" s="20">
        <v>54.35</v>
      </c>
    </row>
    <row r="160" spans="1:41" x14ac:dyDescent="0.3">
      <c r="A160" s="15" t="s">
        <v>6563</v>
      </c>
      <c r="B160" s="16" t="s">
        <v>6564</v>
      </c>
      <c r="C160" s="19" t="str">
        <f>VLOOKUP(B:B,'Liste-Pays'!A:B,2,0)</f>
        <v>ODA-EXCLUDED</v>
      </c>
      <c r="D160" s="16">
        <v>2</v>
      </c>
      <c r="E160" s="16" t="s">
        <v>41</v>
      </c>
      <c r="F160" s="16" t="s">
        <v>42</v>
      </c>
      <c r="G160" s="16" t="s">
        <v>10595</v>
      </c>
      <c r="H160" s="16" t="s">
        <v>44</v>
      </c>
      <c r="I160" s="16">
        <v>78.58</v>
      </c>
      <c r="J160" s="16">
        <v>81.78</v>
      </c>
      <c r="K160" s="16">
        <v>80.349999999999994</v>
      </c>
      <c r="L160" s="16">
        <v>77.150000000000006</v>
      </c>
      <c r="M160" s="16">
        <v>74</v>
      </c>
      <c r="N160" s="16">
        <v>73.569999999999993</v>
      </c>
      <c r="O160" s="16">
        <v>71.39</v>
      </c>
      <c r="P160" s="16">
        <v>105.17</v>
      </c>
      <c r="Q160" s="16">
        <v>103.2</v>
      </c>
      <c r="R160" s="16">
        <v>102.24</v>
      </c>
      <c r="S160" s="16">
        <v>101.82</v>
      </c>
      <c r="T160" s="16">
        <v>104.37</v>
      </c>
      <c r="U160" s="16">
        <v>39.32</v>
      </c>
      <c r="V160" s="16">
        <v>40.270000000000003</v>
      </c>
      <c r="W160" s="16">
        <v>38.89</v>
      </c>
      <c r="X160" s="16">
        <v>39.11</v>
      </c>
      <c r="Y160" s="16">
        <v>38.04</v>
      </c>
      <c r="Z160" s="16">
        <v>34.11</v>
      </c>
      <c r="AA160" s="16">
        <v>35.479999999999997</v>
      </c>
      <c r="AB160" s="16">
        <v>34.5</v>
      </c>
      <c r="AC160" s="16">
        <v>31.85</v>
      </c>
      <c r="AD160" s="16">
        <v>28.69</v>
      </c>
      <c r="AE160" s="16">
        <v>28.84</v>
      </c>
      <c r="AF160" s="16">
        <v>30.6</v>
      </c>
      <c r="AG160" s="16">
        <v>31.05</v>
      </c>
      <c r="AH160" s="16">
        <v>27.31</v>
      </c>
      <c r="AI160" s="16">
        <v>25.88</v>
      </c>
      <c r="AJ160" s="16">
        <v>29.87</v>
      </c>
      <c r="AK160" s="16">
        <v>25.99</v>
      </c>
      <c r="AL160" s="16">
        <v>27.29</v>
      </c>
      <c r="AM160" s="16">
        <v>26.37</v>
      </c>
      <c r="AN160" s="16">
        <v>25.79</v>
      </c>
      <c r="AO160" s="17">
        <v>26.15</v>
      </c>
    </row>
    <row r="161" spans="1:41" x14ac:dyDescent="0.3">
      <c r="A161" s="18" t="s">
        <v>10467</v>
      </c>
      <c r="B161" s="19" t="s">
        <v>10468</v>
      </c>
      <c r="C161" s="19" t="str">
        <f>VLOOKUP(B:B,'Liste-Pays'!A:B,2,0)</f>
        <v>ODA-EXCLUDED</v>
      </c>
      <c r="D161" s="19"/>
      <c r="E161" s="19" t="s">
        <v>41</v>
      </c>
      <c r="F161" s="19" t="s">
        <v>42</v>
      </c>
      <c r="G161" s="19" t="s">
        <v>10595</v>
      </c>
      <c r="H161" s="19" t="s">
        <v>44</v>
      </c>
      <c r="I161" s="19">
        <v>0.3</v>
      </c>
      <c r="J161" s="19">
        <v>0.3</v>
      </c>
      <c r="K161" s="19">
        <v>0.3</v>
      </c>
      <c r="L161" s="19">
        <v>0.27</v>
      </c>
      <c r="M161" s="19">
        <v>0.24</v>
      </c>
      <c r="N161" s="19">
        <v>0.24</v>
      </c>
      <c r="O161" s="19">
        <v>0.23</v>
      </c>
      <c r="P161" s="19">
        <v>0.22</v>
      </c>
      <c r="Q161" s="19">
        <v>0.22</v>
      </c>
      <c r="R161" s="19">
        <v>0.22</v>
      </c>
      <c r="S161" s="19">
        <v>0.22</v>
      </c>
      <c r="T161" s="19">
        <v>0.21</v>
      </c>
      <c r="U161" s="19">
        <v>0.22</v>
      </c>
      <c r="V161" s="19">
        <v>0.24</v>
      </c>
      <c r="W161" s="19">
        <v>0.23</v>
      </c>
      <c r="X161" s="19">
        <v>0.23</v>
      </c>
      <c r="Y161" s="19">
        <v>0.26</v>
      </c>
      <c r="Z161" s="19">
        <v>0.25</v>
      </c>
      <c r="AA161" s="19">
        <v>0.25</v>
      </c>
      <c r="AB161" s="19">
        <v>0.26</v>
      </c>
      <c r="AC161" s="19">
        <v>0.24</v>
      </c>
      <c r="AD161" s="19">
        <v>0.23</v>
      </c>
      <c r="AE161" s="19">
        <v>0.24</v>
      </c>
      <c r="AF161" s="19">
        <v>0.26</v>
      </c>
      <c r="AG161" s="19">
        <v>0.24</v>
      </c>
      <c r="AH161" s="19">
        <v>0.25</v>
      </c>
      <c r="AI161" s="19">
        <v>0.24</v>
      </c>
      <c r="AJ161" s="19">
        <v>0.27</v>
      </c>
      <c r="AK161" s="19">
        <v>0.27</v>
      </c>
      <c r="AL161" s="19">
        <v>0.19</v>
      </c>
      <c r="AM161" s="19">
        <v>0.19</v>
      </c>
      <c r="AN161" s="19">
        <v>0.2</v>
      </c>
      <c r="AO161" s="20">
        <v>0.19</v>
      </c>
    </row>
    <row r="162" spans="1:41" x14ac:dyDescent="0.3">
      <c r="A162" s="15" t="s">
        <v>10465</v>
      </c>
      <c r="B162" s="16" t="s">
        <v>10466</v>
      </c>
      <c r="C162" s="19" t="str">
        <f>VLOOKUP(B:B,'Liste-Pays'!A:B,2,0)</f>
        <v>ODA-EXCLUDED</v>
      </c>
      <c r="D162" s="16"/>
      <c r="E162" s="16" t="s">
        <v>41</v>
      </c>
      <c r="F162" s="16" t="s">
        <v>42</v>
      </c>
      <c r="G162" s="16" t="s">
        <v>10595</v>
      </c>
      <c r="H162" s="16" t="s">
        <v>44</v>
      </c>
      <c r="I162" s="16">
        <v>0.21</v>
      </c>
      <c r="J162" s="16">
        <v>0.21</v>
      </c>
      <c r="K162" s="16">
        <v>0.22</v>
      </c>
      <c r="L162" s="16">
        <v>0.22</v>
      </c>
      <c r="M162" s="16">
        <v>0.22</v>
      </c>
      <c r="N162" s="16">
        <v>0.22</v>
      </c>
      <c r="O162" s="16">
        <v>0.2</v>
      </c>
      <c r="P162" s="16">
        <v>0.21</v>
      </c>
      <c r="Q162" s="16">
        <v>0.22</v>
      </c>
      <c r="R162" s="16">
        <v>0.23</v>
      </c>
      <c r="S162" s="16">
        <v>0.23</v>
      </c>
      <c r="T162" s="16">
        <v>0.22</v>
      </c>
      <c r="U162" s="16">
        <v>0.22</v>
      </c>
      <c r="V162" s="16">
        <v>0.21</v>
      </c>
      <c r="W162" s="16">
        <v>0.21</v>
      </c>
      <c r="X162" s="16">
        <v>0.23</v>
      </c>
      <c r="Y162" s="16">
        <v>0.23</v>
      </c>
      <c r="Z162" s="16">
        <v>0.23</v>
      </c>
      <c r="AA162" s="16">
        <v>0.22</v>
      </c>
      <c r="AB162" s="16">
        <v>0.22</v>
      </c>
      <c r="AC162" s="16">
        <v>0.22</v>
      </c>
      <c r="AD162" s="16">
        <v>0.22</v>
      </c>
      <c r="AE162" s="16">
        <v>0.22</v>
      </c>
      <c r="AF162" s="16">
        <v>0.21</v>
      </c>
      <c r="AG162" s="16">
        <v>0.21</v>
      </c>
      <c r="AH162" s="16">
        <v>0.21</v>
      </c>
      <c r="AI162" s="16">
        <v>0.21</v>
      </c>
      <c r="AJ162" s="16">
        <v>0.21</v>
      </c>
      <c r="AK162" s="16">
        <v>0.21</v>
      </c>
      <c r="AL162" s="16">
        <v>0.2</v>
      </c>
      <c r="AM162" s="16">
        <v>0.2</v>
      </c>
      <c r="AN162" s="16">
        <v>0</v>
      </c>
      <c r="AO162" s="17">
        <v>0</v>
      </c>
    </row>
    <row r="163" spans="1:41" x14ac:dyDescent="0.3">
      <c r="A163" s="18" t="s">
        <v>10497</v>
      </c>
      <c r="B163" s="19" t="s">
        <v>10498</v>
      </c>
      <c r="C163" s="19" t="str">
        <f>VLOOKUP(B:B,'Liste-Pays'!A:B,2,0)</f>
        <v>ODA-EXCLUDED</v>
      </c>
      <c r="D163" s="19"/>
      <c r="E163" s="19" t="s">
        <v>41</v>
      </c>
      <c r="F163" s="19" t="s">
        <v>42</v>
      </c>
      <c r="G163" s="19" t="s">
        <v>10595</v>
      </c>
      <c r="H163" s="19" t="s">
        <v>44</v>
      </c>
      <c r="I163" s="19">
        <v>0.06</v>
      </c>
      <c r="J163" s="19">
        <v>0.06</v>
      </c>
      <c r="K163" s="19">
        <v>0.06</v>
      </c>
      <c r="L163" s="19">
        <v>0.06</v>
      </c>
      <c r="M163" s="19">
        <v>0.06</v>
      </c>
      <c r="N163" s="19">
        <v>0.06</v>
      </c>
      <c r="O163" s="19">
        <v>0.05</v>
      </c>
      <c r="P163" s="19">
        <v>0.06</v>
      </c>
      <c r="Q163" s="19">
        <v>0.05</v>
      </c>
      <c r="R163" s="19">
        <v>0.05</v>
      </c>
      <c r="S163" s="19">
        <v>0.04</v>
      </c>
      <c r="T163" s="19">
        <v>0.04</v>
      </c>
      <c r="U163" s="19">
        <v>0.05</v>
      </c>
      <c r="V163" s="19">
        <v>0.05</v>
      </c>
      <c r="W163" s="19">
        <v>0.05</v>
      </c>
      <c r="X163" s="19">
        <v>0.05</v>
      </c>
      <c r="Y163" s="19">
        <v>0.05</v>
      </c>
      <c r="Z163" s="19">
        <v>7.0000000000000007E-2</v>
      </c>
      <c r="AA163" s="19">
        <v>7.0000000000000007E-2</v>
      </c>
      <c r="AB163" s="19">
        <v>0.08</v>
      </c>
      <c r="AC163" s="19">
        <v>0.09</v>
      </c>
      <c r="AD163" s="19">
        <v>0.09</v>
      </c>
      <c r="AE163" s="19">
        <v>0.1</v>
      </c>
      <c r="AF163" s="19">
        <v>0.1</v>
      </c>
      <c r="AG163" s="19">
        <v>0.11</v>
      </c>
      <c r="AH163" s="19">
        <v>0.11</v>
      </c>
      <c r="AI163" s="19">
        <v>0.11</v>
      </c>
      <c r="AJ163" s="19">
        <v>0.11</v>
      </c>
      <c r="AK163" s="19">
        <v>0.12</v>
      </c>
      <c r="AL163" s="19">
        <v>0.12</v>
      </c>
      <c r="AM163" s="19">
        <v>0.12</v>
      </c>
      <c r="AN163" s="19">
        <v>0.13</v>
      </c>
      <c r="AO163" s="20">
        <v>0.13</v>
      </c>
    </row>
    <row r="164" spans="1:41" x14ac:dyDescent="0.3">
      <c r="A164" s="15" t="s">
        <v>10499</v>
      </c>
      <c r="B164" s="16" t="s">
        <v>10500</v>
      </c>
      <c r="C164" s="19" t="str">
        <f>VLOOKUP(B:B,'Liste-Pays'!A:B,2,0)</f>
        <v>ODA-EXCLUDED</v>
      </c>
      <c r="D164" s="16"/>
      <c r="E164" s="16" t="s">
        <v>41</v>
      </c>
      <c r="F164" s="16" t="s">
        <v>42</v>
      </c>
      <c r="G164" s="16" t="s">
        <v>10595</v>
      </c>
      <c r="H164" s="16" t="s">
        <v>44</v>
      </c>
      <c r="I164" s="16">
        <v>0.01</v>
      </c>
      <c r="J164" s="16">
        <v>0.01</v>
      </c>
      <c r="K164" s="16">
        <v>0.01</v>
      </c>
      <c r="L164" s="16">
        <v>0.01</v>
      </c>
      <c r="M164" s="16">
        <v>0.01</v>
      </c>
      <c r="N164" s="16">
        <v>0.01</v>
      </c>
      <c r="O164" s="16">
        <v>0.01</v>
      </c>
      <c r="P164" s="16">
        <v>0.01</v>
      </c>
      <c r="Q164" s="16">
        <v>0</v>
      </c>
      <c r="R164" s="16">
        <v>0</v>
      </c>
      <c r="S164" s="16">
        <v>0</v>
      </c>
      <c r="T164" s="16">
        <v>0</v>
      </c>
      <c r="U164" s="16">
        <v>0.01</v>
      </c>
      <c r="V164" s="16">
        <v>0.04</v>
      </c>
      <c r="W164" s="16">
        <v>0.04</v>
      </c>
      <c r="X164" s="16">
        <v>0.03</v>
      </c>
      <c r="Y164" s="16">
        <v>0.03</v>
      </c>
      <c r="Z164" s="16">
        <v>0.03</v>
      </c>
      <c r="AA164" s="16">
        <v>0.03</v>
      </c>
      <c r="AB164" s="16">
        <v>0.03</v>
      </c>
      <c r="AC164" s="16">
        <v>0.02</v>
      </c>
      <c r="AD164" s="16">
        <v>0.02</v>
      </c>
      <c r="AE164" s="16">
        <v>0.02</v>
      </c>
      <c r="AF164" s="16">
        <v>0.02</v>
      </c>
      <c r="AG164" s="16">
        <v>0.02</v>
      </c>
      <c r="AH164" s="16">
        <v>0.01</v>
      </c>
      <c r="AI164" s="16">
        <v>0.01</v>
      </c>
      <c r="AJ164" s="16">
        <v>0.01</v>
      </c>
      <c r="AK164" s="16">
        <v>0.01</v>
      </c>
      <c r="AL164" s="16">
        <v>0.01</v>
      </c>
      <c r="AM164" s="16">
        <v>0.01</v>
      </c>
      <c r="AN164" s="16">
        <v>0.01</v>
      </c>
      <c r="AO164" s="17">
        <v>0.01</v>
      </c>
    </row>
    <row r="165" spans="1:41" x14ac:dyDescent="0.3">
      <c r="A165" s="18" t="s">
        <v>7833</v>
      </c>
      <c r="B165" s="19" t="s">
        <v>7834</v>
      </c>
      <c r="C165" s="19" t="str">
        <f>VLOOKUP(B:B,'Liste-Pays'!A:B,2,0)</f>
        <v>ODA-EXCLUDED</v>
      </c>
      <c r="D165" s="19">
        <v>2</v>
      </c>
      <c r="E165" s="19" t="s">
        <v>41</v>
      </c>
      <c r="F165" s="19" t="s">
        <v>42</v>
      </c>
      <c r="G165" s="19" t="s">
        <v>10595</v>
      </c>
      <c r="H165" s="19" t="s">
        <v>44</v>
      </c>
      <c r="I165" s="19">
        <v>45.91</v>
      </c>
      <c r="J165" s="19">
        <v>46.05</v>
      </c>
      <c r="K165" s="19">
        <v>45.35</v>
      </c>
      <c r="L165" s="19">
        <v>42.29</v>
      </c>
      <c r="M165" s="19">
        <v>41.37</v>
      </c>
      <c r="N165" s="19">
        <v>41.1</v>
      </c>
      <c r="O165" s="19">
        <v>39.93</v>
      </c>
      <c r="P165" s="19">
        <v>31.39</v>
      </c>
      <c r="Q165" s="19">
        <v>26.68</v>
      </c>
      <c r="R165" s="19">
        <v>26.41</v>
      </c>
      <c r="S165" s="19">
        <v>25.32</v>
      </c>
      <c r="T165" s="19">
        <v>23.17</v>
      </c>
      <c r="U165" s="19">
        <v>30.87</v>
      </c>
      <c r="V165" s="19">
        <v>26.69</v>
      </c>
      <c r="W165" s="19">
        <v>25.3</v>
      </c>
      <c r="X165" s="19">
        <v>30.4</v>
      </c>
      <c r="Y165" s="19">
        <v>24.58</v>
      </c>
      <c r="Z165" s="19">
        <v>25.78</v>
      </c>
      <c r="AA165" s="19">
        <v>28.73</v>
      </c>
      <c r="AB165" s="19">
        <v>23.87</v>
      </c>
      <c r="AC165" s="19">
        <v>23.26</v>
      </c>
      <c r="AD165" s="19">
        <v>21.97</v>
      </c>
      <c r="AE165" s="19">
        <v>21.52</v>
      </c>
      <c r="AF165" s="19">
        <v>21.04</v>
      </c>
      <c r="AG165" s="19">
        <v>22.43</v>
      </c>
      <c r="AH165" s="19">
        <v>20.61</v>
      </c>
      <c r="AI165" s="19">
        <v>20.96</v>
      </c>
      <c r="AJ165" s="19">
        <v>20.88</v>
      </c>
      <c r="AK165" s="19">
        <v>20.83</v>
      </c>
      <c r="AL165" s="19">
        <v>20.45</v>
      </c>
      <c r="AM165" s="19">
        <v>20.440000000000001</v>
      </c>
      <c r="AN165" s="19">
        <v>20.12</v>
      </c>
      <c r="AO165" s="20">
        <v>20.22</v>
      </c>
    </row>
    <row r="166" spans="1:41" x14ac:dyDescent="0.3">
      <c r="A166" s="18" t="s">
        <v>1201</v>
      </c>
      <c r="B166" s="19" t="s">
        <v>1202</v>
      </c>
      <c r="C166" s="19" t="str">
        <f>VLOOKUP(B:B,'Liste-Pays'!A:B,2,0)</f>
        <v>SKO</v>
      </c>
      <c r="D166" s="19">
        <v>1</v>
      </c>
      <c r="E166" s="19" t="s">
        <v>41</v>
      </c>
      <c r="F166" s="19" t="s">
        <v>42</v>
      </c>
      <c r="G166" s="19" t="s">
        <v>10595</v>
      </c>
      <c r="H166" s="19" t="s">
        <v>44</v>
      </c>
      <c r="I166" s="19">
        <v>637.83000000000004</v>
      </c>
      <c r="J166" s="19">
        <v>658.67</v>
      </c>
      <c r="K166" s="19">
        <v>637.52</v>
      </c>
      <c r="L166" s="19">
        <v>680.22</v>
      </c>
      <c r="M166" s="19">
        <v>703.02</v>
      </c>
      <c r="N166" s="19">
        <v>681.21</v>
      </c>
      <c r="O166" s="19">
        <v>658.58</v>
      </c>
      <c r="P166" s="19">
        <v>647.99</v>
      </c>
      <c r="Q166" s="19">
        <v>633.46</v>
      </c>
      <c r="R166" s="19">
        <v>646.98</v>
      </c>
      <c r="S166" s="19">
        <v>646.34</v>
      </c>
      <c r="T166" s="19">
        <v>648.9</v>
      </c>
      <c r="U166" s="19">
        <v>609.32000000000005</v>
      </c>
      <c r="V166" s="19">
        <v>547.51</v>
      </c>
      <c r="W166" s="19">
        <v>536.29</v>
      </c>
      <c r="X166" s="19">
        <v>521.95000000000005</v>
      </c>
      <c r="Y166" s="19">
        <v>504.54</v>
      </c>
      <c r="Z166" s="19">
        <v>496.21</v>
      </c>
      <c r="AA166" s="19">
        <v>499.47</v>
      </c>
      <c r="AB166" s="19">
        <v>478.54</v>
      </c>
      <c r="AC166" s="19">
        <v>465.72</v>
      </c>
      <c r="AD166" s="19">
        <v>451.45</v>
      </c>
      <c r="AE166" s="19">
        <v>454.78</v>
      </c>
      <c r="AF166" s="19">
        <v>415.5</v>
      </c>
      <c r="AG166" s="19">
        <v>376.74</v>
      </c>
      <c r="AH166" s="19">
        <v>443.03</v>
      </c>
      <c r="AI166" s="19">
        <v>421.08</v>
      </c>
      <c r="AJ166" s="19">
        <v>393.7</v>
      </c>
      <c r="AK166" s="19">
        <v>364.92</v>
      </c>
      <c r="AL166" s="19">
        <v>338.8</v>
      </c>
      <c r="AM166" s="19">
        <v>308.14</v>
      </c>
      <c r="AN166" s="19">
        <v>284.19</v>
      </c>
      <c r="AO166" s="20">
        <v>255.65</v>
      </c>
    </row>
    <row r="167" spans="1:41" x14ac:dyDescent="0.3">
      <c r="A167" s="18" t="s">
        <v>200</v>
      </c>
      <c r="B167" s="19" t="s">
        <v>201</v>
      </c>
      <c r="C167" s="19" t="str">
        <f>VLOOKUP(B:B,'Liste-Pays'!A:B,2,0)</f>
        <v>USA</v>
      </c>
      <c r="D167" s="19"/>
      <c r="E167" s="19" t="s">
        <v>41</v>
      </c>
      <c r="F167" s="19" t="s">
        <v>42</v>
      </c>
      <c r="G167" s="19" t="s">
        <v>10595</v>
      </c>
      <c r="H167" s="19" t="s">
        <v>44</v>
      </c>
      <c r="I167" s="19">
        <v>5670.87</v>
      </c>
      <c r="J167" s="19">
        <v>5591.52</v>
      </c>
      <c r="K167" s="19">
        <v>5305.85</v>
      </c>
      <c r="L167" s="19">
        <v>5851.35</v>
      </c>
      <c r="M167" s="19">
        <v>5972.88</v>
      </c>
      <c r="N167" s="19">
        <v>5755.15</v>
      </c>
      <c r="O167" s="19">
        <v>5804.37</v>
      </c>
      <c r="P167" s="19">
        <v>5735.74</v>
      </c>
      <c r="Q167" s="19">
        <v>5845.56</v>
      </c>
      <c r="R167" s="19">
        <v>5795.2</v>
      </c>
      <c r="S167" s="19">
        <v>5650.45</v>
      </c>
      <c r="T167" s="19">
        <v>5861.49</v>
      </c>
      <c r="U167" s="19">
        <v>6078.96</v>
      </c>
      <c r="V167" s="19">
        <v>5807.83</v>
      </c>
      <c r="W167" s="19">
        <v>6225.53</v>
      </c>
      <c r="X167" s="19">
        <v>6408.93</v>
      </c>
      <c r="Y167" s="19">
        <v>6305.71</v>
      </c>
      <c r="Z167" s="19">
        <v>6395.62</v>
      </c>
      <c r="AA167" s="19">
        <v>6375.2</v>
      </c>
      <c r="AB167" s="19">
        <v>6292.14</v>
      </c>
      <c r="AC167" s="19">
        <v>6224.85</v>
      </c>
      <c r="AD167" s="19">
        <v>6378.39</v>
      </c>
      <c r="AE167" s="19">
        <v>6413.36</v>
      </c>
      <c r="AF167" s="19">
        <v>6251.79</v>
      </c>
      <c r="AG167" s="19">
        <v>6252.24</v>
      </c>
      <c r="AH167" s="19">
        <v>6206.91</v>
      </c>
      <c r="AI167" s="19">
        <v>5947.73</v>
      </c>
      <c r="AJ167" s="19">
        <v>5777.03</v>
      </c>
      <c r="AK167" s="19">
        <v>5709.34</v>
      </c>
      <c r="AL167" s="19">
        <v>5615.49</v>
      </c>
      <c r="AM167" s="19">
        <v>5506.44</v>
      </c>
      <c r="AN167" s="19">
        <v>5424.7</v>
      </c>
      <c r="AO167" s="20">
        <v>5472.89</v>
      </c>
    </row>
    <row r="168" spans="1:41" x14ac:dyDescent="0.3">
      <c r="A168" s="15" t="s">
        <v>920</v>
      </c>
      <c r="B168" s="16" t="s">
        <v>921</v>
      </c>
      <c r="C168" s="16" t="str">
        <f>VLOOKUP(B:B,'Liste-Pays'!A:B,2,0)</f>
        <v>WEU</v>
      </c>
      <c r="D168" s="16"/>
      <c r="E168" s="16" t="s">
        <v>41</v>
      </c>
      <c r="F168" s="16" t="s">
        <v>42</v>
      </c>
      <c r="G168" s="16" t="s">
        <v>10595</v>
      </c>
      <c r="H168" s="16" t="s">
        <v>44</v>
      </c>
      <c r="I168" s="16">
        <v>695.82</v>
      </c>
      <c r="J168" s="16">
        <v>704.44</v>
      </c>
      <c r="K168" s="16">
        <v>681.07</v>
      </c>
      <c r="L168" s="16">
        <v>736.5</v>
      </c>
      <c r="M168" s="16">
        <v>787.79</v>
      </c>
      <c r="N168" s="16">
        <v>816.43</v>
      </c>
      <c r="O168" s="16">
        <v>833.13</v>
      </c>
      <c r="P168" s="16">
        <v>830.27</v>
      </c>
      <c r="Q168" s="16">
        <v>825.35</v>
      </c>
      <c r="R168" s="16">
        <v>866.23</v>
      </c>
      <c r="S168" s="16">
        <v>851.3</v>
      </c>
      <c r="T168" s="16">
        <v>838.27</v>
      </c>
      <c r="U168" s="16">
        <v>878.65</v>
      </c>
      <c r="V168" s="16">
        <v>847.84</v>
      </c>
      <c r="W168" s="16">
        <v>905.09</v>
      </c>
      <c r="X168" s="16">
        <v>902.29</v>
      </c>
      <c r="Y168" s="16">
        <v>931.39</v>
      </c>
      <c r="Z168" s="16">
        <v>923.08</v>
      </c>
      <c r="AA168" s="16">
        <v>944.99</v>
      </c>
      <c r="AB168" s="16">
        <v>963.19</v>
      </c>
      <c r="AC168" s="16">
        <v>962.48</v>
      </c>
      <c r="AD168" s="16">
        <v>979.21</v>
      </c>
      <c r="AE168" s="16">
        <v>928.12</v>
      </c>
      <c r="AF168" s="16">
        <v>935.88</v>
      </c>
      <c r="AG168" s="16">
        <v>973.82</v>
      </c>
      <c r="AH168" s="16">
        <v>995.4</v>
      </c>
      <c r="AI168" s="16">
        <v>1032.43</v>
      </c>
      <c r="AJ168" s="16">
        <v>1007.87</v>
      </c>
      <c r="AK168" s="16">
        <v>1010.5</v>
      </c>
      <c r="AL168" s="16">
        <v>1019.71</v>
      </c>
      <c r="AM168" s="16">
        <v>1027.23</v>
      </c>
      <c r="AN168" s="16">
        <v>1071.77</v>
      </c>
      <c r="AO168" s="17">
        <v>1096.8499999999999</v>
      </c>
    </row>
    <row r="169" spans="1:41" x14ac:dyDescent="0.3">
      <c r="A169" s="18" t="s">
        <v>1861</v>
      </c>
      <c r="B169" s="19" t="s">
        <v>1862</v>
      </c>
      <c r="C169" s="16" t="str">
        <f>VLOOKUP(B:B,'Liste-Pays'!A:B,2,0)</f>
        <v>WEU</v>
      </c>
      <c r="D169" s="19">
        <v>1</v>
      </c>
      <c r="E169" s="19" t="s">
        <v>41</v>
      </c>
      <c r="F169" s="19" t="s">
        <v>42</v>
      </c>
      <c r="G169" s="19" t="s">
        <v>10595</v>
      </c>
      <c r="H169" s="19" t="s">
        <v>44</v>
      </c>
      <c r="I169" s="19">
        <v>417.7</v>
      </c>
      <c r="J169" s="19">
        <v>429.65</v>
      </c>
      <c r="K169" s="19">
        <v>411.52</v>
      </c>
      <c r="L169" s="19">
        <v>455.4</v>
      </c>
      <c r="M169" s="19">
        <v>470.22</v>
      </c>
      <c r="N169" s="19">
        <v>477.77</v>
      </c>
      <c r="O169" s="19">
        <v>488.48</v>
      </c>
      <c r="P169" s="19">
        <v>511.97</v>
      </c>
      <c r="Q169" s="19">
        <v>527.11</v>
      </c>
      <c r="R169" s="19">
        <v>567.74</v>
      </c>
      <c r="S169" s="19">
        <v>583.99</v>
      </c>
      <c r="T169" s="19">
        <v>564.20000000000005</v>
      </c>
      <c r="U169" s="19">
        <v>605</v>
      </c>
      <c r="V169" s="19">
        <v>592.84</v>
      </c>
      <c r="W169" s="19">
        <v>649.25</v>
      </c>
      <c r="X169" s="19">
        <v>670.91</v>
      </c>
      <c r="Y169" s="19">
        <v>686.97</v>
      </c>
      <c r="Z169" s="19">
        <v>690.81</v>
      </c>
      <c r="AA169" s="19">
        <v>697.61</v>
      </c>
      <c r="AB169" s="19">
        <v>705.29</v>
      </c>
      <c r="AC169" s="19">
        <v>697.87</v>
      </c>
      <c r="AD169" s="19">
        <v>716.17</v>
      </c>
      <c r="AE169" s="19">
        <v>706.57</v>
      </c>
      <c r="AF169" s="19">
        <v>707.8</v>
      </c>
      <c r="AG169" s="19">
        <v>737.11</v>
      </c>
      <c r="AH169" s="19">
        <v>743.24</v>
      </c>
      <c r="AI169" s="19">
        <v>763.15</v>
      </c>
      <c r="AJ169" s="19">
        <v>741.92</v>
      </c>
      <c r="AK169" s="19">
        <v>749.06</v>
      </c>
      <c r="AL169" s="19">
        <v>750.89</v>
      </c>
      <c r="AM169" s="19">
        <v>768.41</v>
      </c>
      <c r="AN169" s="19">
        <v>785.11</v>
      </c>
      <c r="AO169" s="20">
        <v>775.82</v>
      </c>
    </row>
    <row r="170" spans="1:41" x14ac:dyDescent="0.3">
      <c r="A170" s="15" t="s">
        <v>1961</v>
      </c>
      <c r="B170" s="16" t="s">
        <v>1962</v>
      </c>
      <c r="C170" s="16" t="str">
        <f>VLOOKUP(B:B,'Liste-Pays'!A:B,2,0)</f>
        <v>WEU</v>
      </c>
      <c r="D170" s="16"/>
      <c r="E170" s="16" t="s">
        <v>41</v>
      </c>
      <c r="F170" s="16" t="s">
        <v>42</v>
      </c>
      <c r="G170" s="16" t="s">
        <v>10595</v>
      </c>
      <c r="H170" s="16" t="s">
        <v>44</v>
      </c>
      <c r="I170" s="16">
        <v>384.4</v>
      </c>
      <c r="J170" s="16">
        <v>382.54</v>
      </c>
      <c r="K170" s="16">
        <v>348.34</v>
      </c>
      <c r="L170" s="16">
        <v>386</v>
      </c>
      <c r="M170" s="16">
        <v>395.11</v>
      </c>
      <c r="N170" s="16">
        <v>397.79</v>
      </c>
      <c r="O170" s="16">
        <v>402</v>
      </c>
      <c r="P170" s="16">
        <v>384.28</v>
      </c>
      <c r="Q170" s="16">
        <v>374.36</v>
      </c>
      <c r="R170" s="16">
        <v>394.33</v>
      </c>
      <c r="S170" s="16">
        <v>425.98</v>
      </c>
      <c r="T170" s="16">
        <v>444.2</v>
      </c>
      <c r="U170" s="16">
        <v>454.57</v>
      </c>
      <c r="V170" s="16">
        <v>444.96</v>
      </c>
      <c r="W170" s="16">
        <v>494.36</v>
      </c>
      <c r="X170" s="16">
        <v>509.05</v>
      </c>
      <c r="Y170" s="16">
        <v>515.85</v>
      </c>
      <c r="Z170" s="16">
        <v>526.76</v>
      </c>
      <c r="AA170" s="16">
        <v>525.27</v>
      </c>
      <c r="AB170" s="16">
        <v>512.95000000000005</v>
      </c>
      <c r="AC170" s="16">
        <v>493.23</v>
      </c>
      <c r="AD170" s="16">
        <v>483.71</v>
      </c>
      <c r="AE170" s="16">
        <v>485.13</v>
      </c>
      <c r="AF170" s="16">
        <v>479.04</v>
      </c>
      <c r="AG170" s="16">
        <v>471.67</v>
      </c>
      <c r="AH170" s="16">
        <v>460.39</v>
      </c>
      <c r="AI170" s="16">
        <v>456.2</v>
      </c>
      <c r="AJ170" s="16">
        <v>460.03</v>
      </c>
      <c r="AK170" s="16">
        <v>434.69</v>
      </c>
      <c r="AL170" s="16">
        <v>439.47</v>
      </c>
      <c r="AM170" s="16">
        <v>445.4</v>
      </c>
      <c r="AN170" s="16">
        <v>448.23</v>
      </c>
      <c r="AO170" s="17">
        <v>450.88</v>
      </c>
    </row>
    <row r="171" spans="1:41" x14ac:dyDescent="0.3">
      <c r="A171" s="18" t="s">
        <v>2145</v>
      </c>
      <c r="B171" s="19" t="s">
        <v>2146</v>
      </c>
      <c r="C171" s="16" t="str">
        <f>VLOOKUP(B:B,'Liste-Pays'!A:B,2,0)</f>
        <v>WEU</v>
      </c>
      <c r="D171" s="19"/>
      <c r="E171" s="19" t="s">
        <v>41</v>
      </c>
      <c r="F171" s="19" t="s">
        <v>42</v>
      </c>
      <c r="G171" s="19" t="s">
        <v>10595</v>
      </c>
      <c r="H171" s="19" t="s">
        <v>44</v>
      </c>
      <c r="I171" s="19">
        <v>332.6</v>
      </c>
      <c r="J171" s="19">
        <v>343.39</v>
      </c>
      <c r="K171" s="19">
        <v>314.06</v>
      </c>
      <c r="L171" s="19">
        <v>352.11</v>
      </c>
      <c r="M171" s="19">
        <v>361.18</v>
      </c>
      <c r="N171" s="19">
        <v>375.93</v>
      </c>
      <c r="O171" s="19">
        <v>371.07</v>
      </c>
      <c r="P171" s="19">
        <v>371.4</v>
      </c>
      <c r="Q171" s="19">
        <v>365.98</v>
      </c>
      <c r="R171" s="19">
        <v>399.96</v>
      </c>
      <c r="S171" s="19">
        <v>400.01</v>
      </c>
      <c r="T171" s="19">
        <v>396.9</v>
      </c>
      <c r="U171" s="19">
        <v>409.35</v>
      </c>
      <c r="V171" s="19">
        <v>405.68</v>
      </c>
      <c r="W171" s="19">
        <v>423.82</v>
      </c>
      <c r="X171" s="19">
        <v>429.61</v>
      </c>
      <c r="Y171" s="19">
        <v>436.56</v>
      </c>
      <c r="Z171" s="19">
        <v>446.06</v>
      </c>
      <c r="AA171" s="19">
        <v>445.06</v>
      </c>
      <c r="AB171" s="19">
        <v>446.44</v>
      </c>
      <c r="AC171" s="19">
        <v>441.7</v>
      </c>
      <c r="AD171" s="19">
        <v>449.55</v>
      </c>
      <c r="AE171" s="19">
        <v>486.45</v>
      </c>
      <c r="AF171" s="19">
        <v>487.92</v>
      </c>
      <c r="AG171" s="19">
        <v>496.84</v>
      </c>
      <c r="AH171" s="19">
        <v>480.01</v>
      </c>
      <c r="AI171" s="19">
        <v>489.65</v>
      </c>
      <c r="AJ171" s="19">
        <v>470.75</v>
      </c>
      <c r="AK171" s="19">
        <v>463.18</v>
      </c>
      <c r="AL171" s="19">
        <v>469.86</v>
      </c>
      <c r="AM171" s="19">
        <v>490.69</v>
      </c>
      <c r="AN171" s="19">
        <v>506.25</v>
      </c>
      <c r="AO171" s="20">
        <v>480.38</v>
      </c>
    </row>
    <row r="172" spans="1:41" x14ac:dyDescent="0.3">
      <c r="A172" s="15" t="s">
        <v>2572</v>
      </c>
      <c r="B172" s="16" t="s">
        <v>2573</v>
      </c>
      <c r="C172" s="16" t="str">
        <f>VLOOKUP(B:B,'Liste-Pays'!A:B,2,0)</f>
        <v>WEU</v>
      </c>
      <c r="D172" s="16"/>
      <c r="E172" s="16" t="s">
        <v>41</v>
      </c>
      <c r="F172" s="16" t="s">
        <v>42</v>
      </c>
      <c r="G172" s="16" t="s">
        <v>10595</v>
      </c>
      <c r="H172" s="16" t="s">
        <v>44</v>
      </c>
      <c r="I172" s="16">
        <v>274.82</v>
      </c>
      <c r="J172" s="16">
        <v>272.25</v>
      </c>
      <c r="K172" s="16">
        <v>255.11</v>
      </c>
      <c r="L172" s="16">
        <v>294.44</v>
      </c>
      <c r="M172" s="16">
        <v>312.05</v>
      </c>
      <c r="N172" s="16">
        <v>319.42</v>
      </c>
      <c r="O172" s="16">
        <v>304.33</v>
      </c>
      <c r="P172" s="16">
        <v>320.33</v>
      </c>
      <c r="Q172" s="16">
        <v>309.39999999999998</v>
      </c>
      <c r="R172" s="16">
        <v>311.14999999999998</v>
      </c>
      <c r="S172" s="16">
        <v>337.83</v>
      </c>
      <c r="T172" s="16">
        <v>344.62</v>
      </c>
      <c r="U172" s="16">
        <v>334.13</v>
      </c>
      <c r="V172" s="16">
        <v>348.95</v>
      </c>
      <c r="W172" s="16">
        <v>384.99</v>
      </c>
      <c r="X172" s="16">
        <v>418.81</v>
      </c>
      <c r="Y172" s="16">
        <v>402.74</v>
      </c>
      <c r="Z172" s="16">
        <v>408.44</v>
      </c>
      <c r="AA172" s="16">
        <v>393.91</v>
      </c>
      <c r="AB172" s="16">
        <v>378.91</v>
      </c>
      <c r="AC172" s="16">
        <v>369.4</v>
      </c>
      <c r="AD172" s="16">
        <v>354.4</v>
      </c>
      <c r="AE172" s="16">
        <v>335.74</v>
      </c>
      <c r="AF172" s="16">
        <v>318.12</v>
      </c>
      <c r="AG172" s="16">
        <v>293.02</v>
      </c>
      <c r="AH172" s="16">
        <v>284.69</v>
      </c>
      <c r="AI172" s="16">
        <v>262.33</v>
      </c>
      <c r="AJ172" s="16">
        <v>268.58999999999997</v>
      </c>
      <c r="AK172" s="16">
        <v>253.87</v>
      </c>
      <c r="AL172" s="16">
        <v>240.01</v>
      </c>
      <c r="AM172" s="16">
        <v>255.55</v>
      </c>
      <c r="AN172" s="16">
        <v>245.21</v>
      </c>
      <c r="AO172" s="17">
        <v>239.17</v>
      </c>
    </row>
    <row r="173" spans="1:41" x14ac:dyDescent="0.3">
      <c r="A173" s="18" t="s">
        <v>3545</v>
      </c>
      <c r="B173" s="19" t="s">
        <v>3546</v>
      </c>
      <c r="C173" s="16" t="str">
        <f>VLOOKUP(B:B,'Liste-Pays'!A:B,2,0)</f>
        <v>WEU</v>
      </c>
      <c r="D173" s="19"/>
      <c r="E173" s="19" t="s">
        <v>41</v>
      </c>
      <c r="F173" s="19" t="s">
        <v>42</v>
      </c>
      <c r="G173" s="19" t="s">
        <v>10595</v>
      </c>
      <c r="H173" s="19" t="s">
        <v>44</v>
      </c>
      <c r="I173" s="19">
        <v>155.16</v>
      </c>
      <c r="J173" s="19">
        <v>167.86</v>
      </c>
      <c r="K173" s="19">
        <v>164.19</v>
      </c>
      <c r="L173" s="19">
        <v>181.13</v>
      </c>
      <c r="M173" s="19">
        <v>186.39</v>
      </c>
      <c r="N173" s="19">
        <v>192.46</v>
      </c>
      <c r="O173" s="19">
        <v>196.35</v>
      </c>
      <c r="P173" s="19">
        <v>195.83</v>
      </c>
      <c r="Q173" s="19">
        <v>186.99</v>
      </c>
      <c r="R173" s="19">
        <v>194.84</v>
      </c>
      <c r="S173" s="19">
        <v>195.87</v>
      </c>
      <c r="T173" s="19">
        <v>197.74</v>
      </c>
      <c r="U173" s="19">
        <v>210.88</v>
      </c>
      <c r="V173" s="19">
        <v>200.24</v>
      </c>
      <c r="W173" s="19">
        <v>204.98</v>
      </c>
      <c r="X173" s="19">
        <v>207.37</v>
      </c>
      <c r="Y173" s="19">
        <v>208.01</v>
      </c>
      <c r="Z173" s="19">
        <v>212.78</v>
      </c>
      <c r="AA173" s="19">
        <v>218.87</v>
      </c>
      <c r="AB173" s="19">
        <v>217.3</v>
      </c>
      <c r="AC173" s="19">
        <v>217.19</v>
      </c>
      <c r="AD173" s="19">
        <v>218.35</v>
      </c>
      <c r="AE173" s="19">
        <v>219.16</v>
      </c>
      <c r="AF173" s="19">
        <v>221.93</v>
      </c>
      <c r="AG173" s="19">
        <v>238</v>
      </c>
      <c r="AH173" s="19">
        <v>237</v>
      </c>
      <c r="AI173" s="19">
        <v>245.03</v>
      </c>
      <c r="AJ173" s="19">
        <v>233.18</v>
      </c>
      <c r="AK173" s="19">
        <v>231.02</v>
      </c>
      <c r="AL173" s="19">
        <v>229.54</v>
      </c>
      <c r="AM173" s="19">
        <v>224.9</v>
      </c>
      <c r="AN173" s="19">
        <v>224.73</v>
      </c>
      <c r="AO173" s="20">
        <v>220.69</v>
      </c>
    </row>
    <row r="174" spans="1:41" x14ac:dyDescent="0.3">
      <c r="A174" s="15" t="s">
        <v>4781</v>
      </c>
      <c r="B174" s="16" t="s">
        <v>4782</v>
      </c>
      <c r="C174" s="16" t="str">
        <f>VLOOKUP(B:B,'Liste-Pays'!A:B,2,0)</f>
        <v>WEU</v>
      </c>
      <c r="D174" s="16"/>
      <c r="E174" s="16" t="s">
        <v>41</v>
      </c>
      <c r="F174" s="16" t="s">
        <v>42</v>
      </c>
      <c r="G174" s="16" t="s">
        <v>10595</v>
      </c>
      <c r="H174" s="16" t="s">
        <v>44</v>
      </c>
      <c r="I174" s="16">
        <v>96.95</v>
      </c>
      <c r="J174" s="16">
        <v>104.44</v>
      </c>
      <c r="K174" s="16">
        <v>100.68</v>
      </c>
      <c r="L174" s="16">
        <v>108.82</v>
      </c>
      <c r="M174" s="16">
        <v>109.97</v>
      </c>
      <c r="N174" s="16">
        <v>109.12</v>
      </c>
      <c r="O174" s="16">
        <v>110.96</v>
      </c>
      <c r="P174" s="16">
        <v>109.84</v>
      </c>
      <c r="Q174" s="16">
        <v>104.88</v>
      </c>
      <c r="R174" s="16">
        <v>111.26</v>
      </c>
      <c r="S174" s="16">
        <v>111.16</v>
      </c>
      <c r="T174" s="16">
        <v>112.41</v>
      </c>
      <c r="U174" s="16">
        <v>122.66</v>
      </c>
      <c r="V174" s="16">
        <v>116.25</v>
      </c>
      <c r="W174" s="16">
        <v>121.8</v>
      </c>
      <c r="X174" s="16">
        <v>118.92</v>
      </c>
      <c r="Y174" s="16">
        <v>123.44</v>
      </c>
      <c r="Z174" s="16">
        <v>127.3</v>
      </c>
      <c r="AA174" s="16">
        <v>130.05000000000001</v>
      </c>
      <c r="AB174" s="16">
        <v>131.94999999999999</v>
      </c>
      <c r="AC174" s="16">
        <v>128.38</v>
      </c>
      <c r="AD174" s="16">
        <v>134.57</v>
      </c>
      <c r="AE174" s="16">
        <v>132.02000000000001</v>
      </c>
      <c r="AF174" s="16">
        <v>131.44</v>
      </c>
      <c r="AG174" s="16">
        <v>135.78</v>
      </c>
      <c r="AH174" s="16">
        <v>134.46</v>
      </c>
      <c r="AI174" s="16">
        <v>141.21</v>
      </c>
      <c r="AJ174" s="16">
        <v>136.91</v>
      </c>
      <c r="AK174" s="16">
        <v>136.02000000000001</v>
      </c>
      <c r="AL174" s="16">
        <v>130.69999999999999</v>
      </c>
      <c r="AM174" s="16">
        <v>132.53</v>
      </c>
      <c r="AN174" s="16">
        <v>134.56</v>
      </c>
      <c r="AO174" s="17">
        <v>130.83000000000001</v>
      </c>
    </row>
    <row r="175" spans="1:41" x14ac:dyDescent="0.3">
      <c r="A175" s="18" t="s">
        <v>6181</v>
      </c>
      <c r="B175" s="19" t="s">
        <v>6182</v>
      </c>
      <c r="C175" s="16" t="str">
        <f>VLOOKUP(B:B,'Liste-Pays'!A:B,2,0)</f>
        <v>WEU</v>
      </c>
      <c r="D175" s="19"/>
      <c r="E175" s="19" t="s">
        <v>41</v>
      </c>
      <c r="F175" s="19" t="s">
        <v>42</v>
      </c>
      <c r="G175" s="19" t="s">
        <v>10595</v>
      </c>
      <c r="H175" s="19" t="s">
        <v>44</v>
      </c>
      <c r="I175" s="19">
        <v>76.81</v>
      </c>
      <c r="J175" s="19">
        <v>76.349999999999994</v>
      </c>
      <c r="K175" s="19">
        <v>73.73</v>
      </c>
      <c r="L175" s="19">
        <v>83.29</v>
      </c>
      <c r="M175" s="19">
        <v>88.99</v>
      </c>
      <c r="N175" s="19">
        <v>91.46</v>
      </c>
      <c r="O175" s="19">
        <v>91.16</v>
      </c>
      <c r="P175" s="19">
        <v>92.43</v>
      </c>
      <c r="Q175" s="19">
        <v>94.2</v>
      </c>
      <c r="R175" s="19">
        <v>97.33</v>
      </c>
      <c r="S175" s="19">
        <v>105.08</v>
      </c>
      <c r="T175" s="19">
        <v>109.53</v>
      </c>
      <c r="U175" s="19">
        <v>110.17</v>
      </c>
      <c r="V175" s="19">
        <v>116.52</v>
      </c>
      <c r="W175" s="19">
        <v>122.5</v>
      </c>
      <c r="X175" s="19">
        <v>126.44</v>
      </c>
      <c r="Y175" s="19">
        <v>121.97</v>
      </c>
      <c r="Z175" s="19">
        <v>125.25</v>
      </c>
      <c r="AA175" s="19">
        <v>123.58</v>
      </c>
      <c r="AB175" s="19">
        <v>123.61</v>
      </c>
      <c r="AC175" s="19">
        <v>120.84</v>
      </c>
      <c r="AD175" s="19">
        <v>120.55</v>
      </c>
      <c r="AE175" s="19">
        <v>120.73</v>
      </c>
      <c r="AF175" s="19">
        <v>116.02</v>
      </c>
      <c r="AG175" s="19">
        <v>114.57</v>
      </c>
      <c r="AH175" s="19">
        <v>109.98</v>
      </c>
      <c r="AI175" s="19">
        <v>108.71</v>
      </c>
      <c r="AJ175" s="19">
        <v>107.22</v>
      </c>
      <c r="AK175" s="19">
        <v>101.81</v>
      </c>
      <c r="AL175" s="19">
        <v>98.72</v>
      </c>
      <c r="AM175" s="19">
        <v>97.69</v>
      </c>
      <c r="AN175" s="19">
        <v>95.76</v>
      </c>
      <c r="AO175" s="20">
        <v>95.53</v>
      </c>
    </row>
    <row r="176" spans="1:41" x14ac:dyDescent="0.3">
      <c r="A176" s="15" t="s">
        <v>7202</v>
      </c>
      <c r="B176" s="16" t="s">
        <v>7203</v>
      </c>
      <c r="C176" s="16" t="str">
        <f>VLOOKUP(B:B,'Liste-Pays'!A:B,2,0)</f>
        <v>WEU</v>
      </c>
      <c r="D176" s="16"/>
      <c r="E176" s="16" t="s">
        <v>41</v>
      </c>
      <c r="F176" s="16" t="s">
        <v>42</v>
      </c>
      <c r="G176" s="16" t="s">
        <v>10595</v>
      </c>
      <c r="H176" s="16" t="s">
        <v>44</v>
      </c>
      <c r="I176" s="16">
        <v>68.44</v>
      </c>
      <c r="J176" s="16">
        <v>69.849999999999994</v>
      </c>
      <c r="K176" s="16">
        <v>67.16</v>
      </c>
      <c r="L176" s="16">
        <v>69.38</v>
      </c>
      <c r="M176" s="16">
        <v>71.349999999999994</v>
      </c>
      <c r="N176" s="16">
        <v>74.069999999999993</v>
      </c>
      <c r="O176" s="16">
        <v>74.95</v>
      </c>
      <c r="P176" s="16">
        <v>72.58</v>
      </c>
      <c r="Q176" s="16">
        <v>70.7</v>
      </c>
      <c r="R176" s="16">
        <v>70.34</v>
      </c>
      <c r="S176" s="16">
        <v>71.239999999999995</v>
      </c>
      <c r="T176" s="16">
        <v>69.81</v>
      </c>
      <c r="U176" s="16">
        <v>73.87</v>
      </c>
      <c r="V176" s="16">
        <v>75.11</v>
      </c>
      <c r="W176" s="16">
        <v>80.56</v>
      </c>
      <c r="X176" s="16">
        <v>81.53</v>
      </c>
      <c r="Y176" s="16">
        <v>83.12</v>
      </c>
      <c r="Z176" s="16">
        <v>82.66</v>
      </c>
      <c r="AA176" s="16">
        <v>81.180000000000007</v>
      </c>
      <c r="AB176" s="16">
        <v>81.790000000000006</v>
      </c>
      <c r="AC176" s="16">
        <v>80.709999999999994</v>
      </c>
      <c r="AD176" s="16">
        <v>82.03</v>
      </c>
      <c r="AE176" s="16">
        <v>79.47</v>
      </c>
      <c r="AF176" s="16">
        <v>76.27</v>
      </c>
      <c r="AG176" s="16">
        <v>74.540000000000006</v>
      </c>
      <c r="AH176" s="16">
        <v>71.3</v>
      </c>
      <c r="AI176" s="16">
        <v>70.02</v>
      </c>
      <c r="AJ176" s="16">
        <v>68.7</v>
      </c>
      <c r="AK176" s="16">
        <v>67.98</v>
      </c>
      <c r="AL176" s="16">
        <v>66.569999999999993</v>
      </c>
      <c r="AM176" s="16">
        <v>65.94</v>
      </c>
      <c r="AN176" s="16">
        <v>65.77</v>
      </c>
      <c r="AO176" s="17">
        <v>65.180000000000007</v>
      </c>
    </row>
    <row r="177" spans="1:41" x14ac:dyDescent="0.3">
      <c r="A177" s="18" t="s">
        <v>6026</v>
      </c>
      <c r="B177" s="19" t="s">
        <v>6027</v>
      </c>
      <c r="C177" s="16" t="str">
        <f>VLOOKUP(B:B,'Liste-Pays'!A:B,2,0)</f>
        <v>WEU</v>
      </c>
      <c r="D177" s="19"/>
      <c r="E177" s="19" t="s">
        <v>41</v>
      </c>
      <c r="F177" s="19" t="s">
        <v>42</v>
      </c>
      <c r="G177" s="19" t="s">
        <v>10595</v>
      </c>
      <c r="H177" s="19" t="s">
        <v>44</v>
      </c>
      <c r="I177" s="19">
        <v>64.16</v>
      </c>
      <c r="J177" s="19">
        <v>67.989999999999995</v>
      </c>
      <c r="K177" s="19">
        <v>64.81</v>
      </c>
      <c r="L177" s="19">
        <v>70.39</v>
      </c>
      <c r="M177" s="19">
        <v>69.31</v>
      </c>
      <c r="N177" s="19">
        <v>72.349999999999994</v>
      </c>
      <c r="O177" s="19">
        <v>70.28</v>
      </c>
      <c r="P177" s="19">
        <v>70.03</v>
      </c>
      <c r="Q177" s="19">
        <v>68.7</v>
      </c>
      <c r="R177" s="19">
        <v>72.5</v>
      </c>
      <c r="S177" s="19">
        <v>71.86</v>
      </c>
      <c r="T177" s="19">
        <v>75.319999999999993</v>
      </c>
      <c r="U177" s="19">
        <v>77.930000000000007</v>
      </c>
      <c r="V177" s="19">
        <v>72.209999999999994</v>
      </c>
      <c r="W177" s="19">
        <v>79.260000000000005</v>
      </c>
      <c r="X177" s="19">
        <v>79.55</v>
      </c>
      <c r="Y177" s="19">
        <v>82.54</v>
      </c>
      <c r="Z177" s="19">
        <v>84.75</v>
      </c>
      <c r="AA177" s="19">
        <v>84.73</v>
      </c>
      <c r="AB177" s="19">
        <v>83.84</v>
      </c>
      <c r="AC177" s="19">
        <v>78.97</v>
      </c>
      <c r="AD177" s="19">
        <v>77.459999999999994</v>
      </c>
      <c r="AE177" s="19">
        <v>65.86</v>
      </c>
      <c r="AF177" s="19">
        <v>65.67</v>
      </c>
      <c r="AG177" s="19">
        <v>67.510000000000005</v>
      </c>
      <c r="AH177" s="19">
        <v>67.59</v>
      </c>
      <c r="AI177" s="19">
        <v>68.61</v>
      </c>
      <c r="AJ177" s="19">
        <v>64.91</v>
      </c>
      <c r="AK177" s="19">
        <v>62.34</v>
      </c>
      <c r="AL177" s="19">
        <v>62.17</v>
      </c>
      <c r="AM177" s="19">
        <v>62.56</v>
      </c>
      <c r="AN177" s="19">
        <v>68.319999999999993</v>
      </c>
      <c r="AO177" s="20">
        <v>64.040000000000006</v>
      </c>
    </row>
    <row r="178" spans="1:41" x14ac:dyDescent="0.3">
      <c r="A178" s="15" t="s">
        <v>6587</v>
      </c>
      <c r="B178" s="16" t="s">
        <v>6588</v>
      </c>
      <c r="C178" s="16" t="str">
        <f>VLOOKUP(B:B,'Liste-Pays'!A:B,2,0)</f>
        <v>WEU</v>
      </c>
      <c r="D178" s="16"/>
      <c r="E178" s="16" t="s">
        <v>41</v>
      </c>
      <c r="F178" s="16" t="s">
        <v>42</v>
      </c>
      <c r="G178" s="16" t="s">
        <v>10595</v>
      </c>
      <c r="H178" s="16" t="s">
        <v>44</v>
      </c>
      <c r="I178" s="16">
        <v>59.43</v>
      </c>
      <c r="J178" s="16">
        <v>61.77</v>
      </c>
      <c r="K178" s="16">
        <v>61.6</v>
      </c>
      <c r="L178" s="16">
        <v>66.48</v>
      </c>
      <c r="M178" s="16">
        <v>69.36</v>
      </c>
      <c r="N178" s="16">
        <v>67.92</v>
      </c>
      <c r="O178" s="16">
        <v>70.52</v>
      </c>
      <c r="P178" s="16">
        <v>6.52</v>
      </c>
      <c r="Q178" s="16">
        <v>10.050000000000001</v>
      </c>
      <c r="R178" s="16">
        <v>14.13</v>
      </c>
      <c r="S178" s="16">
        <v>13.45</v>
      </c>
      <c r="T178" s="16">
        <v>19.07</v>
      </c>
      <c r="U178" s="16">
        <v>66.599999999999994</v>
      </c>
      <c r="V178" s="16">
        <v>58.41</v>
      </c>
      <c r="W178" s="16">
        <v>61.77</v>
      </c>
      <c r="X178" s="16">
        <v>70.099999999999994</v>
      </c>
      <c r="Y178" s="16">
        <v>72.12</v>
      </c>
      <c r="Z178" s="16">
        <v>60.37</v>
      </c>
      <c r="AA178" s="16">
        <v>72.73</v>
      </c>
      <c r="AB178" s="16">
        <v>76.53</v>
      </c>
      <c r="AC178" s="16">
        <v>68.23</v>
      </c>
      <c r="AD178" s="16">
        <v>65.86</v>
      </c>
      <c r="AE178" s="16">
        <v>44.67</v>
      </c>
      <c r="AF178" s="16">
        <v>45.82</v>
      </c>
      <c r="AG178" s="16">
        <v>46.33</v>
      </c>
      <c r="AH178" s="16">
        <v>49.93</v>
      </c>
      <c r="AI178" s="16">
        <v>51.84</v>
      </c>
      <c r="AJ178" s="16">
        <v>45.39</v>
      </c>
      <c r="AK178" s="16">
        <v>49.38</v>
      </c>
      <c r="AL178" s="16">
        <v>42.76</v>
      </c>
      <c r="AM178" s="16">
        <v>41.53</v>
      </c>
      <c r="AN178" s="16">
        <v>44.64</v>
      </c>
      <c r="AO178" s="17">
        <v>44.69</v>
      </c>
    </row>
    <row r="179" spans="1:41" x14ac:dyDescent="0.3">
      <c r="A179" s="18" t="s">
        <v>7437</v>
      </c>
      <c r="B179" s="19" t="s">
        <v>7438</v>
      </c>
      <c r="C179" s="16" t="str">
        <f>VLOOKUP(B:B,'Liste-Pays'!A:B,2,0)</f>
        <v>WEU</v>
      </c>
      <c r="D179" s="19"/>
      <c r="E179" s="19" t="s">
        <v>41</v>
      </c>
      <c r="F179" s="19" t="s">
        <v>42</v>
      </c>
      <c r="G179" s="19" t="s">
        <v>10595</v>
      </c>
      <c r="H179" s="19" t="s">
        <v>44</v>
      </c>
      <c r="I179" s="19">
        <v>54.69</v>
      </c>
      <c r="J179" s="19">
        <v>53.99</v>
      </c>
      <c r="K179" s="19">
        <v>55.89</v>
      </c>
      <c r="L179" s="19">
        <v>61.8</v>
      </c>
      <c r="M179" s="19">
        <v>66.42</v>
      </c>
      <c r="N179" s="19">
        <v>71.02</v>
      </c>
      <c r="O179" s="19">
        <v>65.62</v>
      </c>
      <c r="P179" s="19">
        <v>65.64</v>
      </c>
      <c r="Q179" s="19">
        <v>61.76</v>
      </c>
      <c r="R179" s="19">
        <v>62.22</v>
      </c>
      <c r="S179" s="19">
        <v>63.98</v>
      </c>
      <c r="T179" s="19">
        <v>65.760000000000005</v>
      </c>
      <c r="U179" s="19">
        <v>68.39</v>
      </c>
      <c r="V179" s="19">
        <v>74.03</v>
      </c>
      <c r="W179" s="19">
        <v>74.709999999999994</v>
      </c>
      <c r="X179" s="19">
        <v>76.739999999999995</v>
      </c>
      <c r="Y179" s="19">
        <v>78.209999999999994</v>
      </c>
      <c r="Z179" s="19">
        <v>83.62</v>
      </c>
      <c r="AA179" s="19">
        <v>79.88</v>
      </c>
      <c r="AB179" s="19">
        <v>78.52</v>
      </c>
      <c r="AC179" s="19">
        <v>82.96</v>
      </c>
      <c r="AD179" s="19">
        <v>78.45</v>
      </c>
      <c r="AE179" s="19">
        <v>80.010000000000005</v>
      </c>
      <c r="AF179" s="19">
        <v>80.319999999999993</v>
      </c>
      <c r="AG179" s="19">
        <v>73.5</v>
      </c>
      <c r="AH179" s="19">
        <v>68.41</v>
      </c>
      <c r="AI179" s="19">
        <v>66.09</v>
      </c>
      <c r="AJ179" s="19">
        <v>67.569999999999993</v>
      </c>
      <c r="AK179" s="19">
        <v>64</v>
      </c>
      <c r="AL179" s="19">
        <v>62.19</v>
      </c>
      <c r="AM179" s="19">
        <v>63.36</v>
      </c>
      <c r="AN179" s="19">
        <v>59.4</v>
      </c>
      <c r="AO179" s="20">
        <v>57.77</v>
      </c>
    </row>
    <row r="180" spans="1:41" x14ac:dyDescent="0.3">
      <c r="A180" s="15" t="s">
        <v>8071</v>
      </c>
      <c r="B180" s="16" t="s">
        <v>8072</v>
      </c>
      <c r="C180" s="16" t="str">
        <f>VLOOKUP(B:B,'Liste-Pays'!A:B,2,0)</f>
        <v>WEU</v>
      </c>
      <c r="D180" s="16"/>
      <c r="E180" s="16" t="s">
        <v>41</v>
      </c>
      <c r="F180" s="16" t="s">
        <v>42</v>
      </c>
      <c r="G180" s="16" t="s">
        <v>10595</v>
      </c>
      <c r="H180" s="16" t="s">
        <v>44</v>
      </c>
      <c r="I180" s="16">
        <v>42.88</v>
      </c>
      <c r="J180" s="16">
        <v>44.64</v>
      </c>
      <c r="K180" s="16">
        <v>43.2</v>
      </c>
      <c r="L180" s="16">
        <v>45.42</v>
      </c>
      <c r="M180" s="16">
        <v>49.15</v>
      </c>
      <c r="N180" s="16">
        <v>49.45</v>
      </c>
      <c r="O180" s="16">
        <v>51.78</v>
      </c>
      <c r="P180" s="16">
        <v>47.21</v>
      </c>
      <c r="Q180" s="16">
        <v>49.32</v>
      </c>
      <c r="R180" s="16">
        <v>53.5</v>
      </c>
      <c r="S180" s="16">
        <v>52.03</v>
      </c>
      <c r="T180" s="16">
        <v>57.02</v>
      </c>
      <c r="U180" s="16">
        <v>64.3</v>
      </c>
      <c r="V180" s="16">
        <v>64.08</v>
      </c>
      <c r="W180" s="16">
        <v>66.77</v>
      </c>
      <c r="X180" s="16">
        <v>70.260000000000005</v>
      </c>
      <c r="Y180" s="16">
        <v>74.959999999999994</v>
      </c>
      <c r="Z180" s="16">
        <v>67.22</v>
      </c>
      <c r="AA180" s="16">
        <v>70.900000000000006</v>
      </c>
      <c r="AB180" s="16">
        <v>77.010000000000005</v>
      </c>
      <c r="AC180" s="16">
        <v>71.52</v>
      </c>
      <c r="AD180" s="16">
        <v>72.3</v>
      </c>
      <c r="AE180" s="16">
        <v>71</v>
      </c>
      <c r="AF180" s="16">
        <v>74.790000000000006</v>
      </c>
      <c r="AG180" s="16">
        <v>77.790000000000006</v>
      </c>
      <c r="AH180" s="16">
        <v>81.77</v>
      </c>
      <c r="AI180" s="16">
        <v>91.59</v>
      </c>
      <c r="AJ180" s="16">
        <v>78.2</v>
      </c>
      <c r="AK180" s="16">
        <v>81.319999999999993</v>
      </c>
      <c r="AL180" s="16">
        <v>77.69</v>
      </c>
      <c r="AM180" s="16">
        <v>75.17</v>
      </c>
      <c r="AN180" s="16">
        <v>81.3</v>
      </c>
      <c r="AO180" s="17">
        <v>70.53</v>
      </c>
    </row>
    <row r="181" spans="1:41" x14ac:dyDescent="0.3">
      <c r="A181" s="18" t="s">
        <v>7879</v>
      </c>
      <c r="B181" s="19" t="s">
        <v>7880</v>
      </c>
      <c r="C181" s="16" t="str">
        <f>VLOOKUP(B:B,'Liste-Pays'!A:B,2,0)</f>
        <v>WEU</v>
      </c>
      <c r="D181" s="19">
        <v>1</v>
      </c>
      <c r="E181" s="19" t="s">
        <v>41</v>
      </c>
      <c r="F181" s="19" t="s">
        <v>42</v>
      </c>
      <c r="G181" s="19" t="s">
        <v>10595</v>
      </c>
      <c r="H181" s="19" t="s">
        <v>44</v>
      </c>
      <c r="I181" s="19">
        <v>41.47</v>
      </c>
      <c r="J181" s="19">
        <v>44.87</v>
      </c>
      <c r="K181" s="19">
        <v>43.15</v>
      </c>
      <c r="L181" s="19">
        <v>45.72</v>
      </c>
      <c r="M181" s="19">
        <v>45.95</v>
      </c>
      <c r="N181" s="19">
        <v>47.32</v>
      </c>
      <c r="O181" s="19">
        <v>48.25</v>
      </c>
      <c r="P181" s="19">
        <v>47.86</v>
      </c>
      <c r="Q181" s="19">
        <v>48.59</v>
      </c>
      <c r="R181" s="19">
        <v>52.48</v>
      </c>
      <c r="S181" s="19">
        <v>51.44</v>
      </c>
      <c r="T181" s="19">
        <v>50.18</v>
      </c>
      <c r="U181" s="19">
        <v>54.2</v>
      </c>
      <c r="V181" s="19">
        <v>52.56</v>
      </c>
      <c r="W181" s="19">
        <v>54.15</v>
      </c>
      <c r="X181" s="19">
        <v>52.63</v>
      </c>
      <c r="Y181" s="19">
        <v>54.58</v>
      </c>
      <c r="Z181" s="19">
        <v>54.92</v>
      </c>
      <c r="AA181" s="19">
        <v>54.21</v>
      </c>
      <c r="AB181" s="19">
        <v>53.73</v>
      </c>
      <c r="AC181" s="19">
        <v>52.63</v>
      </c>
      <c r="AD181" s="19">
        <v>54.24</v>
      </c>
      <c r="AE181" s="19">
        <v>53.53</v>
      </c>
      <c r="AF181" s="19">
        <v>54.28</v>
      </c>
      <c r="AG181" s="19">
        <v>54.15</v>
      </c>
      <c r="AH181" s="19">
        <v>52.7</v>
      </c>
      <c r="AI181" s="19">
        <v>54.17</v>
      </c>
      <c r="AJ181" s="19">
        <v>53.57</v>
      </c>
      <c r="AK181" s="19">
        <v>52.67</v>
      </c>
      <c r="AL181" s="19">
        <v>53.61</v>
      </c>
      <c r="AM181" s="19">
        <v>55.93</v>
      </c>
      <c r="AN181" s="19">
        <v>56.07</v>
      </c>
      <c r="AO181" s="20">
        <v>53.86</v>
      </c>
    </row>
    <row r="182" spans="1:41" x14ac:dyDescent="0.3">
      <c r="A182" s="15" t="s">
        <v>7808</v>
      </c>
      <c r="B182" s="16" t="s">
        <v>7809</v>
      </c>
      <c r="C182" s="16" t="str">
        <f>VLOOKUP(B:B,'Liste-Pays'!A:B,2,0)</f>
        <v>WEU</v>
      </c>
      <c r="D182" s="16"/>
      <c r="E182" s="16" t="s">
        <v>41</v>
      </c>
      <c r="F182" s="16" t="s">
        <v>42</v>
      </c>
      <c r="G182" s="16" t="s">
        <v>10595</v>
      </c>
      <c r="H182" s="16" t="s">
        <v>44</v>
      </c>
      <c r="I182" s="16">
        <v>34.15</v>
      </c>
      <c r="J182" s="16">
        <v>36.81</v>
      </c>
      <c r="K182" s="16">
        <v>34.51</v>
      </c>
      <c r="L182" s="16">
        <v>35.799999999999997</v>
      </c>
      <c r="M182" s="16">
        <v>36.35</v>
      </c>
      <c r="N182" s="16">
        <v>38.36</v>
      </c>
      <c r="O182" s="16">
        <v>38.51</v>
      </c>
      <c r="P182" s="16">
        <v>33.54</v>
      </c>
      <c r="Q182" s="16">
        <v>33.590000000000003</v>
      </c>
      <c r="R182" s="16">
        <v>34.78</v>
      </c>
      <c r="S182" s="16">
        <v>36.58</v>
      </c>
      <c r="T182" s="16">
        <v>39.35</v>
      </c>
      <c r="U182" s="16">
        <v>54.32</v>
      </c>
      <c r="V182" s="16">
        <v>48.59</v>
      </c>
      <c r="W182" s="16">
        <v>52.34</v>
      </c>
      <c r="X182" s="16">
        <v>53.52</v>
      </c>
      <c r="Y182" s="16">
        <v>55.48</v>
      </c>
      <c r="Z182" s="16">
        <v>56.98</v>
      </c>
      <c r="AA182" s="16">
        <v>60.6</v>
      </c>
      <c r="AB182" s="16">
        <v>61.91</v>
      </c>
      <c r="AC182" s="16">
        <v>60.85</v>
      </c>
      <c r="AD182" s="16">
        <v>59.49</v>
      </c>
      <c r="AE182" s="16">
        <v>74.17</v>
      </c>
      <c r="AF182" s="16">
        <v>78.08</v>
      </c>
      <c r="AG182" s="16">
        <v>79.34</v>
      </c>
      <c r="AH182" s="16">
        <v>78.510000000000005</v>
      </c>
      <c r="AI182" s="16">
        <v>84.7</v>
      </c>
      <c r="AJ182" s="16">
        <v>79.13</v>
      </c>
      <c r="AK182" s="16">
        <v>79.52</v>
      </c>
      <c r="AL182" s="16">
        <v>77.69</v>
      </c>
      <c r="AM182" s="16">
        <v>77.760000000000005</v>
      </c>
      <c r="AN182" s="16">
        <v>75.16</v>
      </c>
      <c r="AO182" s="17">
        <v>74.540000000000006</v>
      </c>
    </row>
    <row r="183" spans="1:41" x14ac:dyDescent="0.3">
      <c r="A183" s="18" t="s">
        <v>7568</v>
      </c>
      <c r="B183" s="19" t="s">
        <v>7569</v>
      </c>
      <c r="C183" s="16" t="str">
        <f>VLOOKUP(B:B,'Liste-Pays'!A:B,2,0)</f>
        <v>WEU</v>
      </c>
      <c r="D183" s="19">
        <v>1</v>
      </c>
      <c r="E183" s="19" t="s">
        <v>41</v>
      </c>
      <c r="F183" s="19" t="s">
        <v>42</v>
      </c>
      <c r="G183" s="19" t="s">
        <v>10595</v>
      </c>
      <c r="H183" s="19" t="s">
        <v>44</v>
      </c>
      <c r="I183" s="19">
        <v>30.76</v>
      </c>
      <c r="J183" s="19">
        <v>31.38</v>
      </c>
      <c r="K183" s="19">
        <v>31.09</v>
      </c>
      <c r="L183" s="19">
        <v>32.729999999999997</v>
      </c>
      <c r="M183" s="19">
        <v>34.119999999999997</v>
      </c>
      <c r="N183" s="19">
        <v>34.71</v>
      </c>
      <c r="O183" s="19">
        <v>35.04</v>
      </c>
      <c r="P183" s="19">
        <v>35.86</v>
      </c>
      <c r="Q183" s="19">
        <v>35.14</v>
      </c>
      <c r="R183" s="19">
        <v>35.29</v>
      </c>
      <c r="S183" s="19">
        <v>34.58</v>
      </c>
      <c r="T183" s="19">
        <v>34.97</v>
      </c>
      <c r="U183" s="19">
        <v>32.11</v>
      </c>
      <c r="V183" s="19">
        <v>29.93</v>
      </c>
      <c r="W183" s="19">
        <v>30.77</v>
      </c>
      <c r="X183" s="19">
        <v>30.3</v>
      </c>
      <c r="Y183" s="19">
        <v>29.9</v>
      </c>
      <c r="Z183" s="19">
        <v>29.51</v>
      </c>
      <c r="AA183" s="19">
        <v>30.55</v>
      </c>
      <c r="AB183" s="19">
        <v>30.26</v>
      </c>
      <c r="AC183" s="19">
        <v>28.12</v>
      </c>
      <c r="AD183" s="19">
        <v>28.72</v>
      </c>
      <c r="AE183" s="19">
        <v>36.26</v>
      </c>
      <c r="AF183" s="19">
        <v>41.83</v>
      </c>
      <c r="AG183" s="19">
        <v>39.79</v>
      </c>
      <c r="AH183" s="19">
        <v>38.54</v>
      </c>
      <c r="AI183" s="19">
        <v>36.79</v>
      </c>
      <c r="AJ183" s="19">
        <v>36.799999999999997</v>
      </c>
      <c r="AK183" s="19">
        <v>37.01</v>
      </c>
      <c r="AL183" s="19">
        <v>34.979999999999997</v>
      </c>
      <c r="AM183" s="19">
        <v>32.479999999999997</v>
      </c>
      <c r="AN183" s="19">
        <v>32.21</v>
      </c>
      <c r="AO183" s="20">
        <v>34.9</v>
      </c>
    </row>
    <row r="184" spans="1:41" x14ac:dyDescent="0.3">
      <c r="A184" s="15" t="s">
        <v>10297</v>
      </c>
      <c r="B184" s="16" t="s">
        <v>10298</v>
      </c>
      <c r="C184" s="16" t="str">
        <f>VLOOKUP(B:B,'Liste-Pays'!A:B,2,0)</f>
        <v>WEU</v>
      </c>
      <c r="D184" s="16"/>
      <c r="E184" s="16" t="s">
        <v>41</v>
      </c>
      <c r="F184" s="16" t="s">
        <v>42</v>
      </c>
      <c r="G184" s="16" t="s">
        <v>10595</v>
      </c>
      <c r="H184" s="16" t="s">
        <v>44</v>
      </c>
      <c r="I184" s="16">
        <v>7.84</v>
      </c>
      <c r="J184" s="16">
        <v>8.98</v>
      </c>
      <c r="K184" s="16">
        <v>8.6300000000000008</v>
      </c>
      <c r="L184" s="16">
        <v>10.3</v>
      </c>
      <c r="M184" s="16">
        <v>10.119999999999999</v>
      </c>
      <c r="N184" s="16">
        <v>9.83</v>
      </c>
      <c r="O184" s="16">
        <v>9.65</v>
      </c>
      <c r="P184" s="16">
        <v>9.9700000000000006</v>
      </c>
      <c r="Q184" s="16">
        <v>10.48</v>
      </c>
      <c r="R184" s="16">
        <v>11</v>
      </c>
      <c r="S184" s="16">
        <v>11.51</v>
      </c>
      <c r="T184" s="16">
        <v>11.74</v>
      </c>
      <c r="U184" s="16">
        <v>11.59</v>
      </c>
      <c r="V184" s="16">
        <v>11</v>
      </c>
      <c r="W184" s="16">
        <v>11.58</v>
      </c>
      <c r="X184" s="16">
        <v>11.66</v>
      </c>
      <c r="Y184" s="16">
        <v>12.25</v>
      </c>
      <c r="Z184" s="16">
        <v>12.45</v>
      </c>
      <c r="AA184" s="16">
        <v>12.21</v>
      </c>
      <c r="AB184" s="16">
        <v>10.77</v>
      </c>
      <c r="AC184" s="16">
        <v>10.35</v>
      </c>
      <c r="AD184" s="16">
        <v>9.58</v>
      </c>
      <c r="AE184" s="16">
        <v>8.9700000000000006</v>
      </c>
      <c r="AF184" s="16">
        <v>8.34</v>
      </c>
      <c r="AG184" s="16">
        <v>7.94</v>
      </c>
      <c r="AH184" s="16">
        <v>8.6199999999999992</v>
      </c>
      <c r="AI184" s="16">
        <v>9.1199999999999992</v>
      </c>
      <c r="AJ184" s="16">
        <v>9.0299999999999994</v>
      </c>
      <c r="AK184" s="16">
        <v>11.18</v>
      </c>
      <c r="AL184" s="16">
        <v>12.02</v>
      </c>
      <c r="AM184" s="16">
        <v>11.81</v>
      </c>
      <c r="AN184" s="16">
        <v>12.12</v>
      </c>
      <c r="AO184" s="17">
        <v>11.63</v>
      </c>
    </row>
    <row r="185" spans="1:41" x14ac:dyDescent="0.3">
      <c r="A185" s="18" t="s">
        <v>10417</v>
      </c>
      <c r="B185" s="19" t="s">
        <v>10418</v>
      </c>
      <c r="C185" s="16" t="str">
        <f>VLOOKUP(B:B,'Liste-Pays'!A:B,2,0)</f>
        <v>WEU</v>
      </c>
      <c r="D185" s="19">
        <v>1</v>
      </c>
      <c r="E185" s="19" t="s">
        <v>41</v>
      </c>
      <c r="F185" s="19" t="s">
        <v>42</v>
      </c>
      <c r="G185" s="19" t="s">
        <v>10595</v>
      </c>
      <c r="H185" s="19" t="s">
        <v>44</v>
      </c>
      <c r="I185" s="19">
        <v>3.43</v>
      </c>
      <c r="J185" s="19">
        <v>3.39</v>
      </c>
      <c r="K185" s="19">
        <v>3.28</v>
      </c>
      <c r="L185" s="19">
        <v>3.47</v>
      </c>
      <c r="M185" s="19">
        <v>3.55</v>
      </c>
      <c r="N185" s="19">
        <v>3.5</v>
      </c>
      <c r="O185" s="19">
        <v>3.48</v>
      </c>
      <c r="P185" s="19">
        <v>3.9</v>
      </c>
      <c r="Q185" s="19">
        <v>3.81</v>
      </c>
      <c r="R185" s="19">
        <v>3.84</v>
      </c>
      <c r="S185" s="19">
        <v>3.67</v>
      </c>
      <c r="T185" s="19">
        <v>3.7</v>
      </c>
      <c r="U185" s="19">
        <v>3.91</v>
      </c>
      <c r="V185" s="19">
        <v>4.04</v>
      </c>
      <c r="W185" s="19">
        <v>4.3499999999999996</v>
      </c>
      <c r="X185" s="19">
        <v>4.4800000000000004</v>
      </c>
      <c r="Y185" s="19">
        <v>4.46</v>
      </c>
      <c r="Z185" s="19">
        <v>4.01</v>
      </c>
      <c r="AA185" s="19">
        <v>4.08</v>
      </c>
      <c r="AB185" s="19">
        <v>4.04</v>
      </c>
      <c r="AC185" s="19">
        <v>4.09</v>
      </c>
      <c r="AD185" s="19">
        <v>4.01</v>
      </c>
      <c r="AE185" s="19">
        <v>4.17</v>
      </c>
      <c r="AF185" s="19">
        <v>4.13</v>
      </c>
      <c r="AG185" s="19">
        <v>4.1500000000000004</v>
      </c>
      <c r="AH185" s="19">
        <v>4.04</v>
      </c>
      <c r="AI185" s="19">
        <v>4.09</v>
      </c>
      <c r="AJ185" s="19">
        <v>3.81</v>
      </c>
      <c r="AK185" s="19">
        <v>3.89</v>
      </c>
      <c r="AL185" s="19">
        <v>3.81</v>
      </c>
      <c r="AM185" s="19">
        <v>3.83</v>
      </c>
      <c r="AN185" s="19">
        <v>4.0199999999999996</v>
      </c>
      <c r="AO185" s="20">
        <v>4.13</v>
      </c>
    </row>
    <row r="186" spans="1:41" x14ac:dyDescent="0.3">
      <c r="A186" s="15" t="s">
        <v>10423</v>
      </c>
      <c r="B186" s="16" t="s">
        <v>10424</v>
      </c>
      <c r="C186" s="16" t="str">
        <f>VLOOKUP(B:B,'Liste-Pays'!A:B,2,0)</f>
        <v>WEU</v>
      </c>
      <c r="D186" s="16"/>
      <c r="E186" s="16" t="s">
        <v>41</v>
      </c>
      <c r="F186" s="16" t="s">
        <v>42</v>
      </c>
      <c r="G186" s="16" t="s">
        <v>10595</v>
      </c>
      <c r="H186" s="16" t="s">
        <v>44</v>
      </c>
      <c r="I186" s="16">
        <v>2.44</v>
      </c>
      <c r="J186" s="16">
        <v>2.2799999999999998</v>
      </c>
      <c r="K186" s="16">
        <v>2.23</v>
      </c>
      <c r="L186" s="16">
        <v>2.2599999999999998</v>
      </c>
      <c r="M186" s="16">
        <v>2.14</v>
      </c>
      <c r="N186" s="16">
        <v>2.09</v>
      </c>
      <c r="O186" s="16">
        <v>1.85</v>
      </c>
      <c r="P186" s="16">
        <v>2.13</v>
      </c>
      <c r="Q186" s="16">
        <v>2.81</v>
      </c>
      <c r="R186" s="16">
        <v>2.81</v>
      </c>
      <c r="S186" s="16">
        <v>3.14</v>
      </c>
      <c r="T186" s="16">
        <v>2.96</v>
      </c>
      <c r="U186" s="16">
        <v>2.97</v>
      </c>
      <c r="V186" s="16">
        <v>2.89</v>
      </c>
      <c r="W186" s="16">
        <v>3.09</v>
      </c>
      <c r="X186" s="16">
        <v>3.16</v>
      </c>
      <c r="Y186" s="16">
        <v>3.07</v>
      </c>
      <c r="Z186" s="16">
        <v>3</v>
      </c>
      <c r="AA186" s="16">
        <v>2.94</v>
      </c>
      <c r="AB186" s="16">
        <v>2.94</v>
      </c>
      <c r="AC186" s="16">
        <v>2.64</v>
      </c>
      <c r="AD186" s="16">
        <v>2.8</v>
      </c>
      <c r="AE186" s="16">
        <v>2.4300000000000002</v>
      </c>
      <c r="AF186" s="16">
        <v>2.7</v>
      </c>
      <c r="AG186" s="16">
        <v>2.65</v>
      </c>
      <c r="AH186" s="16">
        <v>2.75</v>
      </c>
      <c r="AI186" s="16">
        <v>2.59</v>
      </c>
      <c r="AJ186" s="16">
        <v>2.64</v>
      </c>
      <c r="AK186" s="16">
        <v>2.77</v>
      </c>
      <c r="AL186" s="16">
        <v>3.07</v>
      </c>
      <c r="AM186" s="16">
        <v>2.42</v>
      </c>
      <c r="AN186" s="16">
        <v>2.4500000000000002</v>
      </c>
      <c r="AO186" s="17">
        <v>2.54</v>
      </c>
    </row>
    <row r="187" spans="1:41" x14ac:dyDescent="0.3">
      <c r="A187" s="15" t="s">
        <v>431</v>
      </c>
      <c r="B187" s="16" t="s">
        <v>432</v>
      </c>
      <c r="C187" s="16" t="str">
        <f>VLOOKUP(B:B,'Liste-Pays'!A:B,2,0)</f>
        <v>UE</v>
      </c>
      <c r="D187" s="16"/>
      <c r="E187" s="16" t="s">
        <v>41</v>
      </c>
      <c r="F187" s="16" t="s">
        <v>42</v>
      </c>
      <c r="G187" s="16" t="s">
        <v>10595</v>
      </c>
      <c r="H187" s="16" t="s">
        <v>44</v>
      </c>
      <c r="I187" s="16">
        <v>3091.73</v>
      </c>
      <c r="J187" s="16">
        <v>3163.69</v>
      </c>
      <c r="K187" s="16">
        <v>2991.23</v>
      </c>
      <c r="L187" s="16">
        <v>3268.76</v>
      </c>
      <c r="M187" s="16">
        <v>3415.33</v>
      </c>
      <c r="N187" s="16">
        <v>3495.29</v>
      </c>
      <c r="O187" s="16">
        <v>3475.28</v>
      </c>
      <c r="P187" s="16">
        <v>3129.91</v>
      </c>
      <c r="Q187" s="16">
        <v>3076.61</v>
      </c>
      <c r="R187" s="16">
        <v>3226.03</v>
      </c>
      <c r="S187" s="16">
        <v>3310.47</v>
      </c>
      <c r="T187" s="16">
        <v>3372.68</v>
      </c>
      <c r="U187" s="16">
        <v>3744.99</v>
      </c>
      <c r="V187" s="16">
        <v>3665.25</v>
      </c>
      <c r="W187" s="16">
        <v>3933.46</v>
      </c>
      <c r="X187" s="16">
        <v>4026.61</v>
      </c>
      <c r="Y187" s="16">
        <v>4065.96</v>
      </c>
      <c r="Z187" s="16">
        <v>4067.05</v>
      </c>
      <c r="AA187" s="16">
        <v>4093.77</v>
      </c>
      <c r="AB187" s="16">
        <v>4095.91</v>
      </c>
      <c r="AC187" s="16">
        <v>4006.55</v>
      </c>
      <c r="AD187" s="16">
        <v>4023.71</v>
      </c>
      <c r="AE187" s="16">
        <v>4023.22</v>
      </c>
      <c r="AF187" s="16">
        <v>4023.54</v>
      </c>
      <c r="AG187" s="16">
        <v>4103.1899999999996</v>
      </c>
      <c r="AH187" s="16">
        <v>4145.7</v>
      </c>
      <c r="AI187" s="16">
        <v>4224.2</v>
      </c>
      <c r="AJ187" s="16">
        <v>4118.29</v>
      </c>
      <c r="AK187" s="16">
        <v>4065.89</v>
      </c>
      <c r="AL187" s="16">
        <v>4078.23</v>
      </c>
      <c r="AM187" s="16">
        <v>4156.92</v>
      </c>
      <c r="AN187" s="16">
        <v>4299.63</v>
      </c>
      <c r="AO187" s="17">
        <v>4369.28</v>
      </c>
    </row>
    <row r="188" spans="1:41" x14ac:dyDescent="0.3">
      <c r="A188" s="18" t="s">
        <v>5497</v>
      </c>
      <c r="B188" s="19" t="s">
        <v>5498</v>
      </c>
      <c r="C188" s="19" t="str">
        <f>VLOOKUP(B:B,'Liste-Pays'!A:B,2,0)</f>
        <v>AFR</v>
      </c>
      <c r="D188" s="19"/>
      <c r="E188" s="19" t="s">
        <v>41</v>
      </c>
      <c r="F188" s="19" t="s">
        <v>42</v>
      </c>
      <c r="G188" s="19" t="s">
        <v>10595</v>
      </c>
      <c r="H188" s="19" t="s">
        <v>44</v>
      </c>
      <c r="I188" s="19">
        <v>133.01</v>
      </c>
      <c r="J188" s="19">
        <v>135.12</v>
      </c>
      <c r="K188" s="19">
        <v>133.47999999999999</v>
      </c>
      <c r="L188" s="19">
        <v>134.22999999999999</v>
      </c>
      <c r="M188" s="19">
        <v>133.88</v>
      </c>
      <c r="N188" s="19">
        <v>133.22999999999999</v>
      </c>
      <c r="O188" s="19">
        <v>133.36000000000001</v>
      </c>
      <c r="P188" s="19">
        <v>130.79</v>
      </c>
      <c r="Q188" s="19">
        <v>127.35</v>
      </c>
      <c r="R188" s="19">
        <v>126.42</v>
      </c>
      <c r="S188" s="19">
        <v>125.61</v>
      </c>
      <c r="T188" s="19">
        <v>123.88</v>
      </c>
      <c r="U188" s="19">
        <v>121.15</v>
      </c>
      <c r="V188" s="19">
        <v>123.03</v>
      </c>
      <c r="W188" s="19">
        <v>121.31</v>
      </c>
      <c r="X188" s="19">
        <v>121.06</v>
      </c>
      <c r="Y188" s="19">
        <v>115.51</v>
      </c>
      <c r="Z188" s="19">
        <v>116.09</v>
      </c>
      <c r="AA188" s="19">
        <v>110.82</v>
      </c>
      <c r="AB188" s="19">
        <v>107.22</v>
      </c>
      <c r="AC188" s="19">
        <v>104.82</v>
      </c>
      <c r="AD188" s="19">
        <v>99.38</v>
      </c>
      <c r="AE188" s="19">
        <v>111.15</v>
      </c>
      <c r="AF188" s="19">
        <v>110.8</v>
      </c>
      <c r="AG188" s="19">
        <v>106.27</v>
      </c>
      <c r="AH188" s="19">
        <v>99.11</v>
      </c>
      <c r="AI188" s="19">
        <v>91.01</v>
      </c>
      <c r="AJ188" s="19">
        <v>85.35</v>
      </c>
      <c r="AK188" s="19">
        <v>84.03</v>
      </c>
      <c r="AL188" s="19">
        <v>78.97</v>
      </c>
      <c r="AM188" s="19">
        <v>76.75</v>
      </c>
      <c r="AN188" s="19">
        <v>72.83</v>
      </c>
      <c r="AO188" s="20">
        <v>71.95</v>
      </c>
    </row>
    <row r="189" spans="1:41" x14ac:dyDescent="0.3">
      <c r="A189" s="18" t="s">
        <v>39</v>
      </c>
      <c r="B189" s="19" t="s">
        <v>40</v>
      </c>
      <c r="C189" s="19" t="str">
        <f>VLOOKUP(B:B,'Liste-Pays'!A:B,2,0)</f>
        <v>World</v>
      </c>
      <c r="D189" s="19"/>
      <c r="E189" s="19" t="s">
        <v>41</v>
      </c>
      <c r="F189" s="19" t="s">
        <v>42</v>
      </c>
      <c r="G189" s="19" t="s">
        <v>10595</v>
      </c>
      <c r="H189" s="19" t="s">
        <v>44</v>
      </c>
      <c r="I189" s="19">
        <v>50809.05</v>
      </c>
      <c r="J189" s="19">
        <v>50356.43</v>
      </c>
      <c r="K189" s="19">
        <v>48271.97</v>
      </c>
      <c r="L189" s="19">
        <v>50603.57</v>
      </c>
      <c r="M189" s="19">
        <v>50226.78</v>
      </c>
      <c r="N189" s="19">
        <v>49115.57</v>
      </c>
      <c r="O189" s="19">
        <v>48391.19</v>
      </c>
      <c r="P189" s="19">
        <v>47803.99</v>
      </c>
      <c r="Q189" s="19">
        <v>47914.39</v>
      </c>
      <c r="R189" s="19">
        <v>47264.31</v>
      </c>
      <c r="S189" s="19">
        <v>46642.9</v>
      </c>
      <c r="T189" s="19">
        <v>46150.17</v>
      </c>
      <c r="U189" s="19">
        <v>45999.53</v>
      </c>
      <c r="V189" s="19">
        <v>44176.85</v>
      </c>
      <c r="W189" s="19">
        <v>44256.51</v>
      </c>
      <c r="X189" s="19">
        <v>44004.27</v>
      </c>
      <c r="Y189" s="19">
        <v>43239.65</v>
      </c>
      <c r="Z189" s="19">
        <v>41765.089999999997</v>
      </c>
      <c r="AA189" s="19">
        <v>40808.89</v>
      </c>
      <c r="AB189" s="19">
        <v>38959.72</v>
      </c>
      <c r="AC189" s="19">
        <v>37961.96</v>
      </c>
      <c r="AD189" s="19">
        <v>36979.99</v>
      </c>
      <c r="AE189" s="19">
        <v>36913.53</v>
      </c>
      <c r="AF189" s="19">
        <v>36237.040000000001</v>
      </c>
      <c r="AG189" s="19">
        <v>36252.910000000003</v>
      </c>
      <c r="AH189" s="19">
        <v>36750.400000000001</v>
      </c>
      <c r="AI189" s="19">
        <v>35360.410000000003</v>
      </c>
      <c r="AJ189" s="19">
        <v>34975.22</v>
      </c>
      <c r="AK189" s="19">
        <v>34164.050000000003</v>
      </c>
      <c r="AL189" s="19">
        <v>33902.129999999997</v>
      </c>
      <c r="AM189" s="19">
        <v>33716.5</v>
      </c>
      <c r="AN189" s="19">
        <v>33767.18</v>
      </c>
      <c r="AO189" s="20">
        <v>33589.160000000003</v>
      </c>
    </row>
    <row r="190" spans="1:41" x14ac:dyDescent="0.3">
      <c r="A190" s="18" t="s">
        <v>10411</v>
      </c>
      <c r="B190" s="19" t="s">
        <v>10412</v>
      </c>
      <c r="C190" s="19" t="str">
        <f>VLOOKUP(B:B,'Liste-Pays'!A:B,2,0)</f>
        <v>AFR</v>
      </c>
      <c r="D190" s="19"/>
      <c r="E190" s="19" t="s">
        <v>41</v>
      </c>
      <c r="F190" s="19" t="s">
        <v>42</v>
      </c>
      <c r="G190" s="19" t="s">
        <v>10595</v>
      </c>
      <c r="H190" s="19" t="s">
        <v>44</v>
      </c>
      <c r="I190" s="19">
        <v>3.86</v>
      </c>
      <c r="J190" s="19">
        <v>4.51</v>
      </c>
      <c r="K190" s="19">
        <v>3.21</v>
      </c>
      <c r="L190" s="19">
        <v>3.71</v>
      </c>
      <c r="M190" s="19">
        <v>3.83</v>
      </c>
      <c r="N190" s="19">
        <v>4.12</v>
      </c>
      <c r="O190" s="19">
        <v>3.69</v>
      </c>
      <c r="P190" s="19">
        <v>3.74</v>
      </c>
      <c r="Q190" s="19">
        <v>3.96</v>
      </c>
      <c r="R190" s="19">
        <v>3.84</v>
      </c>
      <c r="S190" s="19">
        <v>4.67</v>
      </c>
      <c r="T190" s="19">
        <v>4.6399999999999997</v>
      </c>
      <c r="U190" s="19">
        <v>3.88</v>
      </c>
      <c r="V190" s="19">
        <v>3.85</v>
      </c>
      <c r="W190" s="19">
        <v>3.73</v>
      </c>
      <c r="X190" s="19">
        <v>3.77</v>
      </c>
      <c r="Y190" s="19">
        <v>3.67</v>
      </c>
      <c r="Z190" s="19">
        <v>3.72</v>
      </c>
      <c r="AA190" s="19">
        <v>3.53</v>
      </c>
      <c r="AB190" s="19">
        <v>3.56</v>
      </c>
      <c r="AC190" s="19">
        <v>3.48</v>
      </c>
      <c r="AD190" s="19">
        <v>3.67</v>
      </c>
      <c r="AE190" s="19">
        <v>3.66</v>
      </c>
      <c r="AF190" s="19">
        <v>3.73</v>
      </c>
      <c r="AG190" s="19">
        <v>3.24</v>
      </c>
      <c r="AH190" s="19">
        <v>3.36</v>
      </c>
      <c r="AI190" s="19">
        <v>3.24</v>
      </c>
      <c r="AJ190" s="19">
        <v>3.23</v>
      </c>
      <c r="AK190" s="19">
        <v>3.31</v>
      </c>
      <c r="AL190" s="19">
        <v>3.28</v>
      </c>
      <c r="AM190" s="19">
        <v>3.27</v>
      </c>
      <c r="AN190" s="19">
        <v>3.06</v>
      </c>
      <c r="AO190" s="20">
        <v>3.01</v>
      </c>
    </row>
    <row r="191" spans="1:41" x14ac:dyDescent="0.3">
      <c r="A191" s="15" t="s">
        <v>10413</v>
      </c>
      <c r="B191" s="16" t="s">
        <v>10414</v>
      </c>
      <c r="C191" s="19" t="str">
        <f>VLOOKUP(B:B,'Liste-Pays'!A:B,2,0)</f>
        <v>ODA</v>
      </c>
      <c r="D191" s="16"/>
      <c r="E191" s="16" t="s">
        <v>41</v>
      </c>
      <c r="F191" s="16" t="s">
        <v>42</v>
      </c>
      <c r="G191" s="16" t="s">
        <v>10595</v>
      </c>
      <c r="H191" s="16" t="s">
        <v>44</v>
      </c>
      <c r="I191" s="16">
        <v>3.7</v>
      </c>
      <c r="J191" s="16">
        <v>5.18</v>
      </c>
      <c r="K191" s="16">
        <v>5.57</v>
      </c>
      <c r="L191" s="16">
        <v>5.27</v>
      </c>
      <c r="M191" s="16">
        <v>5.23</v>
      </c>
      <c r="N191" s="16">
        <v>5.18</v>
      </c>
      <c r="O191" s="16">
        <v>5.51</v>
      </c>
      <c r="P191" s="16">
        <v>6.35</v>
      </c>
      <c r="Q191" s="16">
        <v>5.62</v>
      </c>
      <c r="R191" s="16">
        <v>5.96</v>
      </c>
      <c r="S191" s="16">
        <v>6.1</v>
      </c>
      <c r="T191" s="16">
        <v>5.88</v>
      </c>
      <c r="U191" s="16">
        <v>5.88</v>
      </c>
      <c r="V191" s="16">
        <v>6.33</v>
      </c>
      <c r="W191" s="16">
        <v>6.37</v>
      </c>
      <c r="X191" s="16">
        <v>5.75</v>
      </c>
      <c r="Y191" s="16">
        <v>5.28</v>
      </c>
      <c r="Z191" s="16">
        <v>2.96</v>
      </c>
      <c r="AA191" s="16">
        <v>1.47</v>
      </c>
      <c r="AB191" s="16">
        <v>2.46</v>
      </c>
      <c r="AC191" s="16">
        <v>2.95</v>
      </c>
      <c r="AD191" s="16">
        <v>2.4900000000000002</v>
      </c>
      <c r="AE191" s="16">
        <v>1.86</v>
      </c>
      <c r="AF191" s="16">
        <v>1.26</v>
      </c>
      <c r="AG191" s="16">
        <v>1.26</v>
      </c>
      <c r="AH191" s="16">
        <v>1.18</v>
      </c>
      <c r="AI191" s="16">
        <v>1.17</v>
      </c>
      <c r="AJ191" s="16">
        <v>1.1499999999999999</v>
      </c>
      <c r="AK191" s="16">
        <v>1.1299999999999999</v>
      </c>
      <c r="AL191" s="16">
        <v>1.05</v>
      </c>
      <c r="AM191" s="16">
        <v>1.01</v>
      </c>
      <c r="AN191" s="16">
        <v>1.02</v>
      </c>
      <c r="AO191" s="17">
        <v>0.94</v>
      </c>
    </row>
    <row r="192" spans="1:41" x14ac:dyDescent="0.3">
      <c r="A192" s="15" t="s">
        <v>10425</v>
      </c>
      <c r="B192" s="16" t="s">
        <v>10426</v>
      </c>
      <c r="C192" s="19" t="str">
        <f>VLOOKUP(B:B,'Liste-Pays'!A:B,2,0)</f>
        <v>AFR</v>
      </c>
      <c r="D192" s="16"/>
      <c r="E192" s="16" t="s">
        <v>41</v>
      </c>
      <c r="F192" s="16" t="s">
        <v>42</v>
      </c>
      <c r="G192" s="16" t="s">
        <v>10595</v>
      </c>
      <c r="H192" s="16" t="s">
        <v>44</v>
      </c>
      <c r="I192" s="16">
        <v>3.07</v>
      </c>
      <c r="J192" s="16">
        <v>2.94</v>
      </c>
      <c r="K192" s="16">
        <v>2.87</v>
      </c>
      <c r="L192" s="16">
        <v>3.1</v>
      </c>
      <c r="M192" s="16">
        <v>2.94</v>
      </c>
      <c r="N192" s="16">
        <v>2.97</v>
      </c>
      <c r="O192" s="16">
        <v>3.01</v>
      </c>
      <c r="P192" s="16">
        <v>2.93</v>
      </c>
      <c r="Q192" s="16">
        <v>2.96</v>
      </c>
      <c r="R192" s="16">
        <v>2.93</v>
      </c>
      <c r="S192" s="16">
        <v>2.76</v>
      </c>
      <c r="T192" s="16">
        <v>2.76</v>
      </c>
      <c r="U192" s="16">
        <v>2.83</v>
      </c>
      <c r="V192" s="16">
        <v>3.09</v>
      </c>
      <c r="W192" s="16">
        <v>3.26</v>
      </c>
      <c r="X192" s="16">
        <v>3.36</v>
      </c>
      <c r="Y192" s="16">
        <v>3.1</v>
      </c>
      <c r="Z192" s="16">
        <v>3.18</v>
      </c>
      <c r="AA192" s="16">
        <v>3.2</v>
      </c>
      <c r="AB192" s="16">
        <v>3.19</v>
      </c>
      <c r="AC192" s="16">
        <v>3.17</v>
      </c>
      <c r="AD192" s="16">
        <v>3.09</v>
      </c>
      <c r="AE192" s="16">
        <v>3.27</v>
      </c>
      <c r="AF192" s="16">
        <v>3.48</v>
      </c>
      <c r="AG192" s="16">
        <v>3.48</v>
      </c>
      <c r="AH192" s="16">
        <v>3.34</v>
      </c>
      <c r="AI192" s="16">
        <v>3.32</v>
      </c>
      <c r="AJ192" s="16">
        <v>3.57</v>
      </c>
      <c r="AK192" s="16">
        <v>3.62</v>
      </c>
      <c r="AL192" s="16">
        <v>2.87</v>
      </c>
      <c r="AM192" s="16">
        <v>3.18</v>
      </c>
      <c r="AN192" s="16">
        <v>3.33</v>
      </c>
      <c r="AO192" s="17">
        <v>3.33</v>
      </c>
    </row>
    <row r="193" spans="1:41" x14ac:dyDescent="0.3">
      <c r="A193" s="15" t="s">
        <v>10451</v>
      </c>
      <c r="B193" s="16" t="s">
        <v>10452</v>
      </c>
      <c r="C193" s="19" t="str">
        <f>VLOOKUP(B:B,'Liste-Pays'!A:B,2,0)</f>
        <v>WEU</v>
      </c>
      <c r="D193" s="16"/>
      <c r="E193" s="16" t="s">
        <v>41</v>
      </c>
      <c r="F193" s="16" t="s">
        <v>42</v>
      </c>
      <c r="G193" s="16" t="s">
        <v>10595</v>
      </c>
      <c r="H193" s="16" t="s">
        <v>44</v>
      </c>
      <c r="I193" s="16">
        <v>0.56999999999999995</v>
      </c>
      <c r="J193" s="16">
        <v>0.56000000000000005</v>
      </c>
      <c r="K193" s="16">
        <v>0.53</v>
      </c>
      <c r="L193" s="16">
        <v>0.63</v>
      </c>
      <c r="M193" s="16">
        <v>0.64</v>
      </c>
      <c r="N193" s="16">
        <v>0.61</v>
      </c>
      <c r="O193" s="16">
        <v>0.6</v>
      </c>
      <c r="P193" s="16">
        <v>0.6</v>
      </c>
      <c r="Q193" s="16">
        <v>0.59</v>
      </c>
      <c r="R193" s="16">
        <v>0.61</v>
      </c>
      <c r="S193" s="16">
        <v>0.62</v>
      </c>
      <c r="T193" s="16">
        <v>0.62</v>
      </c>
      <c r="U193" s="16">
        <v>0.65</v>
      </c>
      <c r="V193" s="16">
        <v>0.65</v>
      </c>
      <c r="W193" s="16">
        <v>0.67</v>
      </c>
      <c r="X193" s="16">
        <v>0.68</v>
      </c>
      <c r="Y193" s="16">
        <v>0.68</v>
      </c>
      <c r="Z193" s="16">
        <v>0.68</v>
      </c>
      <c r="AA193" s="16">
        <v>0.65</v>
      </c>
      <c r="AB193" s="16">
        <v>0.62</v>
      </c>
      <c r="AC193" s="16">
        <v>0.61</v>
      </c>
      <c r="AD193" s="16">
        <v>0.59</v>
      </c>
      <c r="AE193" s="16">
        <v>0.59</v>
      </c>
      <c r="AF193" s="16">
        <v>0.56999999999999995</v>
      </c>
      <c r="AG193" s="16">
        <v>0.55000000000000004</v>
      </c>
      <c r="AH193" s="16">
        <v>0.52</v>
      </c>
      <c r="AI193" s="16">
        <v>0.51</v>
      </c>
      <c r="AJ193" s="16">
        <v>0.48</v>
      </c>
      <c r="AK193" s="16">
        <v>0.45</v>
      </c>
      <c r="AL193" s="16">
        <v>0.46</v>
      </c>
      <c r="AM193" s="16">
        <v>0.45</v>
      </c>
      <c r="AN193" s="16">
        <v>0.45</v>
      </c>
      <c r="AO193" s="17">
        <v>0.44</v>
      </c>
    </row>
    <row r="194" spans="1:41" x14ac:dyDescent="0.3">
      <c r="A194" s="15" t="s">
        <v>10488</v>
      </c>
      <c r="B194" s="16" t="s">
        <v>10489</v>
      </c>
      <c r="C194" s="19" t="str">
        <f>VLOOKUP(B:B,'Liste-Pays'!A:B,2,0)</f>
        <v>ODA-EXCLUDED</v>
      </c>
      <c r="D194" s="16"/>
      <c r="E194" s="16" t="s">
        <v>41</v>
      </c>
      <c r="F194" s="16" t="s">
        <v>42</v>
      </c>
      <c r="G194" s="16" t="s">
        <v>10595</v>
      </c>
      <c r="H194" s="16" t="s">
        <v>44</v>
      </c>
      <c r="I194" s="16">
        <v>0.19</v>
      </c>
      <c r="J194" s="16">
        <v>0.2</v>
      </c>
      <c r="K194" s="16">
        <v>0.2</v>
      </c>
      <c r="L194" s="16">
        <v>0.2</v>
      </c>
      <c r="M194" s="16">
        <v>0.2</v>
      </c>
      <c r="N194" s="16">
        <v>0.2</v>
      </c>
      <c r="O194" s="16">
        <v>0.2</v>
      </c>
      <c r="P194" s="16">
        <v>0.2</v>
      </c>
      <c r="Q194" s="16">
        <v>0.19</v>
      </c>
      <c r="R194" s="16">
        <v>0.19</v>
      </c>
      <c r="S194" s="16">
        <v>0.18</v>
      </c>
      <c r="T194" s="16">
        <v>0.17</v>
      </c>
      <c r="U194" s="16">
        <v>0.15</v>
      </c>
      <c r="V194" s="16">
        <v>0.2</v>
      </c>
      <c r="W194" s="16">
        <v>0.16</v>
      </c>
      <c r="X194" s="16">
        <v>0.18</v>
      </c>
      <c r="Y194" s="16">
        <v>0.16</v>
      </c>
      <c r="Z194" s="16">
        <v>0.16</v>
      </c>
      <c r="AA194" s="16">
        <v>0.19</v>
      </c>
      <c r="AB194" s="16">
        <v>0.21</v>
      </c>
      <c r="AC194" s="16">
        <v>0.2</v>
      </c>
      <c r="AD194" s="16">
        <v>0.21</v>
      </c>
      <c r="AE194" s="16">
        <v>0.23</v>
      </c>
      <c r="AF194" s="16">
        <v>0.24</v>
      </c>
      <c r="AG194" s="16">
        <v>0.25</v>
      </c>
      <c r="AH194" s="16">
        <v>0.24</v>
      </c>
      <c r="AI194" s="16">
        <v>0.23</v>
      </c>
      <c r="AJ194" s="16">
        <v>0.23</v>
      </c>
      <c r="AK194" s="16">
        <v>0.2</v>
      </c>
      <c r="AL194" s="16">
        <v>0.19</v>
      </c>
      <c r="AM194" s="16">
        <v>0.18</v>
      </c>
      <c r="AN194" s="16">
        <v>0.04</v>
      </c>
      <c r="AO194" s="17">
        <v>0.01</v>
      </c>
    </row>
    <row r="195" spans="1:41" x14ac:dyDescent="0.3">
      <c r="A195" s="18" t="s">
        <v>10471</v>
      </c>
      <c r="B195" s="19" t="s">
        <v>10472</v>
      </c>
      <c r="C195" s="19" t="str">
        <f>VLOOKUP(B:B,'Liste-Pays'!A:B,2,0)</f>
        <v>WEU</v>
      </c>
      <c r="D195" s="19"/>
      <c r="E195" s="19" t="s">
        <v>41</v>
      </c>
      <c r="F195" s="19" t="s">
        <v>42</v>
      </c>
      <c r="G195" s="19" t="s">
        <v>10595</v>
      </c>
      <c r="H195" s="19" t="s">
        <v>44</v>
      </c>
      <c r="I195" s="19">
        <v>0.18</v>
      </c>
      <c r="J195" s="19">
        <v>0.18</v>
      </c>
      <c r="K195" s="19">
        <v>0.18</v>
      </c>
      <c r="L195" s="19">
        <v>0.18</v>
      </c>
      <c r="M195" s="19">
        <v>0.18</v>
      </c>
      <c r="N195" s="19">
        <v>0.19</v>
      </c>
      <c r="O195" s="19">
        <v>0.18</v>
      </c>
      <c r="P195" s="19">
        <v>0.19</v>
      </c>
      <c r="Q195" s="19">
        <v>0.2</v>
      </c>
      <c r="R195" s="19">
        <v>0.23</v>
      </c>
      <c r="S195" s="19">
        <v>0.22</v>
      </c>
      <c r="T195" s="19">
        <v>0.21</v>
      </c>
      <c r="U195" s="19">
        <v>0.25</v>
      </c>
      <c r="V195" s="19">
        <v>0.27</v>
      </c>
      <c r="W195" s="19">
        <v>0.28000000000000003</v>
      </c>
      <c r="X195" s="19">
        <v>0.26</v>
      </c>
      <c r="Y195" s="19">
        <v>0.28999999999999998</v>
      </c>
      <c r="Z195" s="19">
        <v>0.28999999999999998</v>
      </c>
      <c r="AA195" s="19">
        <v>0.28999999999999998</v>
      </c>
      <c r="AB195" s="19">
        <v>0.28999999999999998</v>
      </c>
      <c r="AC195" s="19">
        <v>0.28000000000000003</v>
      </c>
      <c r="AD195" s="19">
        <v>0.27</v>
      </c>
      <c r="AE195" s="19">
        <v>0.27</v>
      </c>
      <c r="AF195" s="19">
        <v>0.27</v>
      </c>
      <c r="AG195" s="19">
        <v>0.28000000000000003</v>
      </c>
      <c r="AH195" s="19">
        <v>0.27</v>
      </c>
      <c r="AI195" s="19">
        <v>0.25</v>
      </c>
      <c r="AJ195" s="19">
        <v>0.25</v>
      </c>
      <c r="AK195" s="19">
        <v>0.25</v>
      </c>
      <c r="AL195" s="19">
        <v>0.26</v>
      </c>
      <c r="AM195" s="19">
        <v>0.25</v>
      </c>
      <c r="AN195" s="19">
        <v>0.25</v>
      </c>
      <c r="AO195" s="20">
        <v>0.22</v>
      </c>
    </row>
    <row r="196" spans="1:41" x14ac:dyDescent="0.3">
      <c r="A196" s="21" t="s">
        <v>10501</v>
      </c>
      <c r="B196" s="11" t="s">
        <v>10502</v>
      </c>
      <c r="C196" s="19" t="str">
        <f>VLOOKUP(B:B,'Liste-Pays'!A:B,2,0)</f>
        <v>ODA</v>
      </c>
      <c r="D196" s="11"/>
      <c r="E196" s="11" t="s">
        <v>41</v>
      </c>
      <c r="F196" s="11" t="s">
        <v>42</v>
      </c>
      <c r="G196" s="11" t="s">
        <v>10595</v>
      </c>
      <c r="H196" s="11" t="s">
        <v>44</v>
      </c>
      <c r="I196" s="11">
        <v>0.02</v>
      </c>
      <c r="J196" s="11">
        <v>0.02</v>
      </c>
      <c r="K196" s="11">
        <v>0.02</v>
      </c>
      <c r="L196" s="11">
        <v>0.02</v>
      </c>
      <c r="M196" s="11">
        <v>0.02</v>
      </c>
      <c r="N196" s="11">
        <v>0.02</v>
      </c>
      <c r="O196" s="11">
        <v>0.02</v>
      </c>
      <c r="P196" s="11">
        <v>0.02</v>
      </c>
      <c r="Q196" s="11">
        <v>0.02</v>
      </c>
      <c r="R196" s="11">
        <v>0.02</v>
      </c>
      <c r="S196" s="11">
        <v>0.02</v>
      </c>
      <c r="T196" s="11">
        <v>0.02</v>
      </c>
      <c r="U196" s="11">
        <v>0.02</v>
      </c>
      <c r="V196" s="11">
        <v>0.02</v>
      </c>
      <c r="W196" s="11">
        <v>0.02</v>
      </c>
      <c r="X196" s="11">
        <v>0.02</v>
      </c>
      <c r="Y196" s="11">
        <v>0.02</v>
      </c>
      <c r="Z196" s="11">
        <v>0.02</v>
      </c>
      <c r="AA196" s="11">
        <v>0.02</v>
      </c>
      <c r="AB196" s="11">
        <v>0.02</v>
      </c>
      <c r="AC196" s="11">
        <v>0.02</v>
      </c>
      <c r="AD196" s="11">
        <v>0.02</v>
      </c>
      <c r="AE196" s="11">
        <v>0.01</v>
      </c>
      <c r="AF196" s="11">
        <v>0.01</v>
      </c>
      <c r="AG196" s="11">
        <v>0.02</v>
      </c>
      <c r="AH196" s="11">
        <v>0.01</v>
      </c>
      <c r="AI196" s="11">
        <v>0.01</v>
      </c>
      <c r="AJ196" s="11">
        <v>0.01</v>
      </c>
      <c r="AK196" s="11">
        <v>0.01</v>
      </c>
      <c r="AL196" s="11">
        <v>0.01</v>
      </c>
      <c r="AM196" s="11">
        <v>0.01</v>
      </c>
      <c r="AN196" s="11">
        <v>0.01</v>
      </c>
      <c r="AO196" s="22">
        <v>0.01</v>
      </c>
    </row>
  </sheetData>
  <autoFilter ref="C1:C216" xr:uid="{FDB20BE4-2800-466E-A5C4-9085FEB954E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84208-0DA4-4971-BB4D-5D29DE1C4974}">
  <dimension ref="A1:EZ96"/>
  <sheetViews>
    <sheetView tabSelected="1" topLeftCell="E1" zoomScale="90" zoomScaleNormal="235" workbookViewId="0">
      <selection activeCell="M11" sqref="M11"/>
    </sheetView>
  </sheetViews>
  <sheetFormatPr baseColWidth="10" defaultColWidth="9.109375" defaultRowHeight="14.4" x14ac:dyDescent="0.3"/>
  <cols>
    <col min="2" max="2" width="19.44140625" customWidth="1"/>
    <col min="3" max="3" width="27.88671875" customWidth="1"/>
    <col min="4" max="4" width="22.6640625" customWidth="1"/>
    <col min="5" max="5" width="22.33203125" customWidth="1"/>
    <col min="6" max="6" width="19.33203125" customWidth="1"/>
    <col min="7" max="7" width="18.109375" customWidth="1"/>
    <col min="8" max="8" width="18.6640625" customWidth="1"/>
    <col min="9" max="9" width="17.88671875" customWidth="1"/>
    <col min="10" max="50" width="9.21875" style="1" bestFit="1" customWidth="1"/>
    <col min="51" max="56" width="9.33203125" style="1" bestFit="1" customWidth="1"/>
    <col min="57" max="57" width="11.5546875" style="1" bestFit="1" customWidth="1"/>
    <col min="58" max="65" width="9.33203125" style="1" bestFit="1" customWidth="1"/>
    <col min="66" max="140" width="9.21875" style="1" bestFit="1" customWidth="1"/>
  </cols>
  <sheetData>
    <row r="1" spans="1:156" x14ac:dyDescent="0.3">
      <c r="B1" s="37" t="s">
        <v>10549</v>
      </c>
      <c r="C1" s="37" t="s">
        <v>10632</v>
      </c>
      <c r="D1" s="37" t="s">
        <v>10633</v>
      </c>
      <c r="E1" s="37" t="s">
        <v>10634</v>
      </c>
      <c r="F1" s="37" t="s">
        <v>10635</v>
      </c>
      <c r="G1" s="37" t="s">
        <v>10636</v>
      </c>
      <c r="H1" s="37" t="s">
        <v>10637</v>
      </c>
      <c r="I1" s="37" t="s">
        <v>10638</v>
      </c>
      <c r="J1" s="38">
        <v>1970</v>
      </c>
      <c r="K1" s="38">
        <v>1971</v>
      </c>
      <c r="L1" s="38">
        <v>1972</v>
      </c>
      <c r="M1" s="38">
        <v>1973</v>
      </c>
      <c r="N1" s="38">
        <v>1974</v>
      </c>
      <c r="O1" s="38">
        <v>1975</v>
      </c>
      <c r="P1" s="38">
        <v>1976</v>
      </c>
      <c r="Q1" s="38">
        <v>1977</v>
      </c>
      <c r="R1" s="38">
        <v>1978</v>
      </c>
      <c r="S1" s="38">
        <v>1979</v>
      </c>
      <c r="T1" s="38">
        <v>1980</v>
      </c>
      <c r="U1" s="38">
        <v>1981</v>
      </c>
      <c r="V1" s="38">
        <v>1982</v>
      </c>
      <c r="W1" s="38">
        <v>1983</v>
      </c>
      <c r="X1" s="38">
        <v>1984</v>
      </c>
      <c r="Y1" s="38">
        <v>1985</v>
      </c>
      <c r="Z1" s="38">
        <v>1986</v>
      </c>
      <c r="AA1" s="38">
        <v>1987</v>
      </c>
      <c r="AB1" s="38">
        <v>1988</v>
      </c>
      <c r="AC1" s="38">
        <v>1989</v>
      </c>
      <c r="AD1" s="38">
        <v>1990</v>
      </c>
      <c r="AE1" s="38">
        <v>1991</v>
      </c>
      <c r="AF1" s="38">
        <v>1992</v>
      </c>
      <c r="AG1" s="38">
        <v>1993</v>
      </c>
      <c r="AH1" s="38">
        <v>1994</v>
      </c>
      <c r="AI1" s="38">
        <v>1995</v>
      </c>
      <c r="AJ1" s="38">
        <v>1996</v>
      </c>
      <c r="AK1" s="38">
        <v>1997</v>
      </c>
      <c r="AL1" s="38">
        <v>1998</v>
      </c>
      <c r="AM1" s="38">
        <v>1999</v>
      </c>
      <c r="AN1" s="38">
        <v>2000</v>
      </c>
      <c r="AO1" s="38">
        <v>2001</v>
      </c>
      <c r="AP1" s="38">
        <v>2002</v>
      </c>
      <c r="AQ1" s="38">
        <v>2003</v>
      </c>
      <c r="AR1" s="38">
        <v>2004</v>
      </c>
      <c r="AS1" s="38">
        <v>2005</v>
      </c>
      <c r="AT1" s="38">
        <v>2006</v>
      </c>
      <c r="AU1" s="38">
        <v>2007</v>
      </c>
      <c r="AV1" s="38">
        <v>2008</v>
      </c>
      <c r="AW1" s="38">
        <v>2009</v>
      </c>
      <c r="AX1" s="38">
        <v>2010</v>
      </c>
      <c r="AY1" s="38">
        <v>2011</v>
      </c>
      <c r="AZ1" s="38">
        <v>2012</v>
      </c>
      <c r="BA1" s="38">
        <v>2013</v>
      </c>
      <c r="BB1" s="38">
        <v>2014</v>
      </c>
      <c r="BC1" s="38">
        <v>2015</v>
      </c>
      <c r="BD1" s="38">
        <v>2016</v>
      </c>
      <c r="BE1" s="38">
        <v>2017</v>
      </c>
      <c r="BF1" s="38">
        <v>2018</v>
      </c>
      <c r="BG1" s="38">
        <v>2019</v>
      </c>
      <c r="BH1" s="38">
        <v>2020</v>
      </c>
      <c r="BI1" s="38">
        <v>2021</v>
      </c>
      <c r="BJ1" s="38">
        <v>2022</v>
      </c>
      <c r="BK1" s="38">
        <v>2023</v>
      </c>
      <c r="BL1" s="38">
        <v>2024</v>
      </c>
      <c r="BM1" s="38">
        <v>2025</v>
      </c>
      <c r="BN1" s="38">
        <v>2026</v>
      </c>
      <c r="BO1" s="38">
        <v>2027</v>
      </c>
      <c r="BP1" s="38">
        <v>2028</v>
      </c>
      <c r="BQ1" s="38">
        <v>2029</v>
      </c>
      <c r="BR1" s="38">
        <v>2030</v>
      </c>
      <c r="BS1" s="38">
        <v>2031</v>
      </c>
      <c r="BT1" s="38">
        <v>2032</v>
      </c>
      <c r="BU1" s="38">
        <v>2033</v>
      </c>
      <c r="BV1" s="38">
        <v>2034</v>
      </c>
      <c r="BW1" s="38">
        <v>2035</v>
      </c>
      <c r="BX1" s="38">
        <v>2036</v>
      </c>
      <c r="BY1" s="38">
        <v>2037</v>
      </c>
      <c r="BZ1" s="38">
        <v>2038</v>
      </c>
      <c r="CA1" s="38">
        <v>2039</v>
      </c>
      <c r="CB1" s="38">
        <v>2040</v>
      </c>
      <c r="CC1" s="38">
        <v>2041</v>
      </c>
      <c r="CD1" s="38">
        <v>2042</v>
      </c>
      <c r="CE1" s="38">
        <v>2043</v>
      </c>
      <c r="CF1" s="38">
        <v>2044</v>
      </c>
      <c r="CG1" s="38">
        <v>2045</v>
      </c>
      <c r="CH1" s="38">
        <v>2046</v>
      </c>
      <c r="CI1" s="38">
        <v>2047</v>
      </c>
      <c r="CJ1" s="38">
        <v>2048</v>
      </c>
      <c r="CK1" s="38">
        <v>2049</v>
      </c>
      <c r="CL1" s="38">
        <v>2050</v>
      </c>
      <c r="CM1" s="38">
        <v>2051</v>
      </c>
      <c r="CN1" s="38">
        <v>2052</v>
      </c>
      <c r="CO1" s="38">
        <v>2053</v>
      </c>
      <c r="CP1" s="38">
        <v>2054</v>
      </c>
      <c r="CQ1" s="38">
        <v>2055</v>
      </c>
      <c r="CR1" s="38">
        <v>2056</v>
      </c>
      <c r="CS1" s="38">
        <v>2057</v>
      </c>
      <c r="CT1" s="38">
        <v>2058</v>
      </c>
      <c r="CU1" s="38">
        <v>2059</v>
      </c>
      <c r="CV1" s="38">
        <v>2060</v>
      </c>
      <c r="CW1" s="38">
        <v>2061</v>
      </c>
      <c r="CX1" s="38">
        <v>2062</v>
      </c>
      <c r="CY1" s="38">
        <v>2063</v>
      </c>
      <c r="CZ1" s="38">
        <v>2064</v>
      </c>
      <c r="DA1" s="38">
        <v>2065</v>
      </c>
      <c r="DB1" s="38">
        <v>2066</v>
      </c>
      <c r="DC1" s="38">
        <v>2067</v>
      </c>
      <c r="DD1" s="38">
        <v>2068</v>
      </c>
      <c r="DE1" s="38">
        <v>2069</v>
      </c>
      <c r="DF1" s="38">
        <v>2070</v>
      </c>
      <c r="DG1" s="38">
        <v>2071</v>
      </c>
      <c r="DH1" s="38">
        <v>2072</v>
      </c>
      <c r="DI1" s="38">
        <v>2073</v>
      </c>
      <c r="DJ1" s="38">
        <v>2074</v>
      </c>
      <c r="DK1" s="38">
        <v>2075</v>
      </c>
      <c r="DL1" s="38">
        <v>2076</v>
      </c>
      <c r="DM1" s="38">
        <v>2077</v>
      </c>
      <c r="DN1" s="38">
        <v>2078</v>
      </c>
      <c r="DO1" s="38">
        <v>2079</v>
      </c>
      <c r="DP1" s="38">
        <v>2080</v>
      </c>
      <c r="DQ1" s="38">
        <v>2081</v>
      </c>
      <c r="DR1" s="38">
        <v>2082</v>
      </c>
      <c r="DS1" s="38">
        <v>2083</v>
      </c>
      <c r="DT1" s="38">
        <v>2084</v>
      </c>
      <c r="DU1" s="38">
        <v>2085</v>
      </c>
      <c r="DV1" s="38">
        <v>2086</v>
      </c>
      <c r="DW1" s="38">
        <v>2087</v>
      </c>
      <c r="DX1" s="38">
        <v>2088</v>
      </c>
      <c r="DY1" s="38">
        <v>2089</v>
      </c>
      <c r="DZ1" s="38">
        <v>2090</v>
      </c>
      <c r="EA1" s="38">
        <v>2091</v>
      </c>
      <c r="EB1" s="38">
        <v>2092</v>
      </c>
      <c r="EC1" s="38">
        <v>2093</v>
      </c>
      <c r="ED1" s="38">
        <v>2094</v>
      </c>
      <c r="EE1" s="38">
        <v>2095</v>
      </c>
      <c r="EF1" s="38">
        <v>2096</v>
      </c>
      <c r="EG1" s="38">
        <v>2097</v>
      </c>
      <c r="EH1" s="38">
        <v>2098</v>
      </c>
      <c r="EI1" s="38">
        <v>2099</v>
      </c>
      <c r="EJ1" s="38">
        <v>2100</v>
      </c>
      <c r="ER1" s="37" t="s">
        <v>10639</v>
      </c>
      <c r="ES1" s="37" t="s">
        <v>10640</v>
      </c>
      <c r="ET1" s="37" t="s">
        <v>10641</v>
      </c>
      <c r="EU1" s="37" t="s">
        <v>10642</v>
      </c>
      <c r="EV1" s="37" t="s">
        <v>10643</v>
      </c>
      <c r="EW1" s="37" t="s">
        <v>10644</v>
      </c>
      <c r="EX1" s="37" t="s">
        <v>10645</v>
      </c>
      <c r="EY1" s="37" t="s">
        <v>10646</v>
      </c>
      <c r="EZ1" s="37" t="s">
        <v>10647</v>
      </c>
    </row>
    <row r="2" spans="1:156" x14ac:dyDescent="0.3">
      <c r="A2" s="37">
        <v>0</v>
      </c>
      <c r="B2" t="s">
        <v>10552</v>
      </c>
      <c r="C2">
        <v>7</v>
      </c>
      <c r="D2">
        <v>15</v>
      </c>
      <c r="E2" t="s">
        <v>10648</v>
      </c>
      <c r="F2" t="s">
        <v>10649</v>
      </c>
      <c r="G2" t="s">
        <v>10650</v>
      </c>
      <c r="H2" t="s">
        <v>10651</v>
      </c>
      <c r="I2" t="s">
        <v>43</v>
      </c>
      <c r="J2" s="1">
        <v>364.88960921220922</v>
      </c>
      <c r="K2" s="1">
        <v>369.46984219769621</v>
      </c>
      <c r="L2" s="1">
        <v>400.24007594625209</v>
      </c>
      <c r="M2" s="1">
        <v>453.36130848804322</v>
      </c>
      <c r="N2" s="1">
        <v>474.4463110405116</v>
      </c>
      <c r="O2" s="1">
        <v>467.31147737484531</v>
      </c>
      <c r="P2" s="1">
        <v>513.88325030612634</v>
      </c>
      <c r="Q2" s="1">
        <v>514.532526494526</v>
      </c>
      <c r="R2" s="1">
        <v>506.41649632307667</v>
      </c>
      <c r="S2" s="1">
        <v>551.49818134042289</v>
      </c>
      <c r="T2" s="1">
        <v>564.61183543029881</v>
      </c>
      <c r="U2" s="1">
        <v>560.65274936522189</v>
      </c>
      <c r="V2" s="1">
        <v>571.23269488554843</v>
      </c>
      <c r="W2" s="1">
        <v>585.65741481738871</v>
      </c>
      <c r="X2" s="1">
        <v>615.52937330210739</v>
      </c>
      <c r="Y2" s="1">
        <v>639.2077838640439</v>
      </c>
      <c r="Z2" s="1">
        <v>647.85437610705947</v>
      </c>
      <c r="AA2" s="1">
        <v>668.69773832027226</v>
      </c>
      <c r="AB2" s="1">
        <v>688.28887202955013</v>
      </c>
      <c r="AC2" s="1">
        <v>698.74524250133027</v>
      </c>
      <c r="AD2" s="1">
        <v>711.78443504709537</v>
      </c>
      <c r="AE2" s="1">
        <v>716.71943705066076</v>
      </c>
      <c r="AF2" s="1">
        <v>736.50210843344064</v>
      </c>
      <c r="AG2" s="1">
        <v>736.71889672584678</v>
      </c>
      <c r="AH2" s="1">
        <v>742.43486744081451</v>
      </c>
      <c r="AI2" s="1">
        <v>787.75726658959718</v>
      </c>
      <c r="AJ2" s="1">
        <v>828.64202081671522</v>
      </c>
      <c r="AK2" s="1">
        <v>848.14493395359159</v>
      </c>
      <c r="AL2" s="1">
        <v>861.0866210864009</v>
      </c>
      <c r="AM2" s="1">
        <v>867.03439355136857</v>
      </c>
      <c r="AN2" s="1">
        <v>887.10257256889531</v>
      </c>
      <c r="AO2" s="1">
        <v>922.13083690090059</v>
      </c>
      <c r="AP2" s="1">
        <v>936.00502099121627</v>
      </c>
      <c r="AQ2" s="1">
        <v>984.34063009579586</v>
      </c>
      <c r="AR2" s="1">
        <v>1036.4554502355161</v>
      </c>
      <c r="AS2" s="1">
        <v>1081.1913993272869</v>
      </c>
      <c r="AT2" s="1">
        <v>1098.6537317490729</v>
      </c>
      <c r="AU2" s="1">
        <v>1131.1056096652369</v>
      </c>
      <c r="AV2" s="1">
        <v>1183.11417758474</v>
      </c>
      <c r="AW2" s="1">
        <v>1162.2685872620971</v>
      </c>
      <c r="AX2" s="1">
        <v>1207.707214326841</v>
      </c>
      <c r="AY2" s="1">
        <v>1207.6154083226211</v>
      </c>
      <c r="AZ2" s="1">
        <v>1280.4198333125989</v>
      </c>
      <c r="BA2" s="1">
        <v>1322.085768647976</v>
      </c>
      <c r="BB2" s="1">
        <v>1370.1043945833819</v>
      </c>
      <c r="BC2" s="1">
        <v>1365.2217363858001</v>
      </c>
      <c r="BD2" s="1">
        <v>1381.5946827166099</v>
      </c>
      <c r="BE2" s="1">
        <v>1416.648939607001</v>
      </c>
      <c r="BF2" s="1">
        <v>1441.9061938189441</v>
      </c>
      <c r="BG2" s="1">
        <v>1452.733073991973</v>
      </c>
      <c r="BH2" s="1">
        <v>1333.8441042805821</v>
      </c>
      <c r="BI2" s="1">
        <v>1422.1863275831199</v>
      </c>
      <c r="BJ2" s="1">
        <v>1408.3314060570631</v>
      </c>
      <c r="BK2" s="1">
        <v>1394.136669273538</v>
      </c>
      <c r="BL2" s="1">
        <v>1416.062255848811</v>
      </c>
      <c r="BM2" s="1">
        <v>1437.9878424240851</v>
      </c>
      <c r="BN2" s="1">
        <v>1459.9134289993581</v>
      </c>
      <c r="BO2" s="1">
        <v>1481.839015574632</v>
      </c>
      <c r="BP2" s="1">
        <v>1503.7646021499049</v>
      </c>
      <c r="BQ2" s="1">
        <v>1525.6901887251779</v>
      </c>
      <c r="BR2" s="1">
        <v>1547.615775300452</v>
      </c>
      <c r="BS2" s="1">
        <v>1571.909377184284</v>
      </c>
      <c r="BT2" s="1">
        <v>1596.2029790681161</v>
      </c>
      <c r="BU2" s="1">
        <v>1620.496580951949</v>
      </c>
      <c r="BV2" s="1">
        <v>1644.790182835781</v>
      </c>
      <c r="BW2" s="1">
        <v>1669.083784719613</v>
      </c>
      <c r="BX2" s="1">
        <v>1693.377386603446</v>
      </c>
      <c r="BY2" s="1">
        <v>1717.670988487278</v>
      </c>
      <c r="BZ2" s="1">
        <v>1741.96459037111</v>
      </c>
      <c r="CA2" s="1">
        <v>1766.258192254943</v>
      </c>
      <c r="CB2" s="1">
        <v>1790.551794138775</v>
      </c>
      <c r="CC2" s="1">
        <v>1814.845396022607</v>
      </c>
      <c r="CD2" s="1">
        <v>1839.13899790644</v>
      </c>
      <c r="CE2" s="1">
        <v>1863.432599790272</v>
      </c>
      <c r="CF2" s="1">
        <v>1887.726201674104</v>
      </c>
      <c r="CG2" s="1">
        <v>1912.0198035579369</v>
      </c>
      <c r="CH2" s="1">
        <v>1936.313405441769</v>
      </c>
      <c r="CI2" s="1">
        <v>1960.607007325601</v>
      </c>
      <c r="CJ2" s="1">
        <v>1984.9006092094339</v>
      </c>
      <c r="CK2" s="1">
        <v>2009.1942110932659</v>
      </c>
      <c r="CL2" s="1">
        <v>2033.487812977098</v>
      </c>
      <c r="CM2" s="1">
        <v>2033.487812977098</v>
      </c>
      <c r="CN2" s="1">
        <v>2033.487812977098</v>
      </c>
      <c r="CO2" s="1">
        <v>2033.487812977098</v>
      </c>
      <c r="CP2" s="1">
        <v>2033.487812977098</v>
      </c>
      <c r="CQ2" s="1">
        <v>2033.487812977098</v>
      </c>
      <c r="CR2" s="1">
        <v>2033.487812977098</v>
      </c>
      <c r="CS2" s="1">
        <v>2033.487812977098</v>
      </c>
      <c r="CT2" s="1">
        <v>2033.487812977098</v>
      </c>
      <c r="CU2" s="1">
        <v>2033.487812977098</v>
      </c>
      <c r="CV2" s="1">
        <v>2033.487812977098</v>
      </c>
      <c r="CW2" s="1">
        <v>2033.487812977098</v>
      </c>
      <c r="CX2" s="1">
        <v>2033.487812977098</v>
      </c>
      <c r="CY2" s="1">
        <v>2033.487812977098</v>
      </c>
      <c r="CZ2" s="1">
        <v>2033.487812977098</v>
      </c>
      <c r="DA2" s="1">
        <v>2033.487812977098</v>
      </c>
      <c r="DB2" s="1">
        <v>2033.487812977098</v>
      </c>
      <c r="DC2" s="1">
        <v>2033.487812977098</v>
      </c>
      <c r="DD2" s="1">
        <v>2033.487812977098</v>
      </c>
      <c r="DE2" s="1">
        <v>2033.487812977098</v>
      </c>
      <c r="DF2" s="1">
        <v>2033.487812977098</v>
      </c>
      <c r="DG2" s="1">
        <v>2033.487812977098</v>
      </c>
      <c r="DH2" s="1">
        <v>2033.487812977098</v>
      </c>
      <c r="DI2" s="1">
        <v>2033.487812977098</v>
      </c>
      <c r="DJ2" s="1">
        <v>2033.487812977098</v>
      </c>
      <c r="DK2" s="1">
        <v>2033.487812977098</v>
      </c>
      <c r="DL2" s="1">
        <v>2033.487812977098</v>
      </c>
      <c r="DM2" s="1">
        <v>2033.487812977098</v>
      </c>
      <c r="DN2" s="1">
        <v>2033.487812977098</v>
      </c>
      <c r="DO2" s="1">
        <v>2033.487812977098</v>
      </c>
      <c r="DP2" s="1">
        <v>2033.487812977098</v>
      </c>
      <c r="DQ2" s="1">
        <v>2033.487812977098</v>
      </c>
      <c r="DR2" s="1">
        <v>2033.487812977098</v>
      </c>
      <c r="DS2" s="1">
        <v>2033.487812977098</v>
      </c>
      <c r="DT2" s="1">
        <v>2033.487812977098</v>
      </c>
      <c r="DU2" s="1">
        <v>2033.487812977098</v>
      </c>
      <c r="DV2" s="1">
        <v>2033.487812977098</v>
      </c>
      <c r="DW2" s="1">
        <v>2033.487812977098</v>
      </c>
      <c r="DX2" s="1">
        <v>2033.487812977098</v>
      </c>
      <c r="DY2" s="1">
        <v>2033.487812977098</v>
      </c>
      <c r="DZ2" s="1">
        <v>2033.487812977098</v>
      </c>
      <c r="EA2" s="1">
        <v>2033.487812977098</v>
      </c>
      <c r="EB2" s="1">
        <v>2033.487812977098</v>
      </c>
      <c r="EC2" s="1">
        <v>2033.487812977098</v>
      </c>
      <c r="ED2" s="1">
        <v>2033.487812977098</v>
      </c>
      <c r="EE2" s="1">
        <v>2033.487812977098</v>
      </c>
      <c r="EF2" s="1">
        <v>2033.487812977098</v>
      </c>
      <c r="EG2" s="1">
        <v>2033.487812977098</v>
      </c>
      <c r="EH2" s="1">
        <v>2033.487812977098</v>
      </c>
      <c r="EI2" s="1">
        <v>2033.487812977098</v>
      </c>
      <c r="EJ2" s="1">
        <v>2033.487812977098</v>
      </c>
      <c r="ES2">
        <v>2050</v>
      </c>
      <c r="ET2">
        <v>6518199.7029999997</v>
      </c>
      <c r="EU2">
        <v>5288.6023070341371</v>
      </c>
      <c r="EV2">
        <v>4495.3119609790156</v>
      </c>
      <c r="EW2" t="s">
        <v>10652</v>
      </c>
      <c r="EX2">
        <v>45.235744051325703</v>
      </c>
      <c r="EZ2">
        <v>3081.9359745508168</v>
      </c>
    </row>
    <row r="3" spans="1:156" x14ac:dyDescent="0.3">
      <c r="A3" s="37">
        <v>1</v>
      </c>
      <c r="B3" t="s">
        <v>10552</v>
      </c>
      <c r="C3">
        <v>7</v>
      </c>
      <c r="D3">
        <v>15</v>
      </c>
      <c r="E3" t="s">
        <v>10648</v>
      </c>
      <c r="F3" t="s">
        <v>10649</v>
      </c>
      <c r="G3" t="s">
        <v>10650</v>
      </c>
      <c r="I3" t="s">
        <v>10653</v>
      </c>
      <c r="J3" s="1">
        <v>592.99796463969983</v>
      </c>
      <c r="K3" s="1">
        <v>598.76605616263998</v>
      </c>
      <c r="L3" s="1">
        <v>615.14191859777259</v>
      </c>
      <c r="M3" s="1">
        <v>636.92839236527982</v>
      </c>
      <c r="N3" s="1">
        <v>633.27795860814342</v>
      </c>
      <c r="O3" s="1">
        <v>608.14508589630304</v>
      </c>
      <c r="P3" s="1">
        <v>662.08429514151999</v>
      </c>
      <c r="Q3" s="1">
        <v>681.38645554056268</v>
      </c>
      <c r="R3" s="1">
        <v>679.27310766963546</v>
      </c>
      <c r="S3" s="1">
        <v>729.15242209113705</v>
      </c>
      <c r="T3" s="1">
        <v>707.28569957800619</v>
      </c>
      <c r="U3" s="1">
        <v>646.36035191519534</v>
      </c>
      <c r="V3" s="1">
        <v>650.83506051245149</v>
      </c>
      <c r="W3" s="1">
        <v>654.83544999835703</v>
      </c>
      <c r="X3" s="1">
        <v>678.17872211109898</v>
      </c>
      <c r="Y3" s="1">
        <v>701.23869208584938</v>
      </c>
      <c r="Z3" s="1">
        <v>705.09350151298622</v>
      </c>
      <c r="AA3" s="1">
        <v>701.21082409552264</v>
      </c>
      <c r="AB3" s="1">
        <v>727.22342778859195</v>
      </c>
      <c r="AC3" s="1">
        <v>767.48916909973047</v>
      </c>
      <c r="AD3" s="1">
        <v>800.47365774490515</v>
      </c>
      <c r="AE3" s="1">
        <v>812.04318966729068</v>
      </c>
      <c r="AF3" s="1">
        <v>823.71033271744022</v>
      </c>
      <c r="AG3" s="1">
        <v>833.91389016407982</v>
      </c>
      <c r="AH3" s="1">
        <v>896.38910897392964</v>
      </c>
      <c r="AI3" s="1">
        <v>950.48922946285813</v>
      </c>
      <c r="AJ3" s="1">
        <v>1024.755175788307</v>
      </c>
      <c r="AK3" s="1">
        <v>1002.09568721687</v>
      </c>
      <c r="AL3" s="1">
        <v>990.44678854405663</v>
      </c>
      <c r="AM3" s="1">
        <v>990.790142622036</v>
      </c>
      <c r="AN3" s="1">
        <v>1027.253056853245</v>
      </c>
      <c r="AO3" s="1">
        <v>1024.1440445413821</v>
      </c>
      <c r="AP3" s="1">
        <v>980.81904159670398</v>
      </c>
      <c r="AQ3" s="1">
        <v>1036.799035731246</v>
      </c>
      <c r="AR3" s="1">
        <v>1048.74185891665</v>
      </c>
      <c r="AS3" s="1">
        <v>1062.2523321345229</v>
      </c>
      <c r="AT3" s="1">
        <v>1050.9985119480939</v>
      </c>
      <c r="AU3" s="1">
        <v>1053.0969383822539</v>
      </c>
      <c r="AV3" s="1">
        <v>1079.9073792646091</v>
      </c>
      <c r="AW3" s="1">
        <v>1070.5513908394371</v>
      </c>
      <c r="AX3" s="1">
        <v>1111.83544642729</v>
      </c>
      <c r="AY3" s="1">
        <v>1108.877155451336</v>
      </c>
      <c r="AZ3" s="1">
        <v>1161.1651925265089</v>
      </c>
      <c r="BA3" s="1">
        <v>1153.5671827899921</v>
      </c>
      <c r="BB3" s="1">
        <v>1167.060111810139</v>
      </c>
      <c r="BC3" s="1">
        <v>1181.3802183184971</v>
      </c>
      <c r="BD3" s="1">
        <v>1185.9416418703311</v>
      </c>
      <c r="BE3" s="1">
        <v>1210.6437006508979</v>
      </c>
      <c r="BF3" s="1">
        <v>1233.6329130400411</v>
      </c>
      <c r="BG3" s="1">
        <v>1262.7824200942871</v>
      </c>
      <c r="BH3" s="1">
        <v>1239.367030306259</v>
      </c>
      <c r="BI3" s="1">
        <v>1251.4037632203219</v>
      </c>
      <c r="BJ3" s="1">
        <v>1264.864128792447</v>
      </c>
      <c r="BK3" s="1">
        <v>1288.1752917328331</v>
      </c>
      <c r="BL3" s="1">
        <v>1308.43442378603</v>
      </c>
      <c r="BM3" s="1">
        <v>1328.6935558392261</v>
      </c>
      <c r="BN3" s="1">
        <v>1348.952687892423</v>
      </c>
      <c r="BO3" s="1">
        <v>1369.211819945619</v>
      </c>
      <c r="BP3" s="1">
        <v>1389.470951998816</v>
      </c>
      <c r="BQ3" s="1">
        <v>1409.7300840520129</v>
      </c>
      <c r="BR3" s="1">
        <v>1429.9892161052089</v>
      </c>
      <c r="BS3" s="1">
        <v>1452.436382429479</v>
      </c>
      <c r="BT3" s="1">
        <v>1474.883548753749</v>
      </c>
      <c r="BU3" s="1">
        <v>1497.3307150780199</v>
      </c>
      <c r="BV3" s="1">
        <v>1519.7778814022899</v>
      </c>
      <c r="BW3" s="1">
        <v>1542.22504772656</v>
      </c>
      <c r="BX3" s="1">
        <v>1564.67221405083</v>
      </c>
      <c r="BY3" s="1">
        <v>1587.1193803751</v>
      </c>
      <c r="BZ3" s="1">
        <v>1609.5665466993701</v>
      </c>
      <c r="CA3" s="1">
        <v>1632.0137130236401</v>
      </c>
      <c r="CB3" s="1">
        <v>1654.4608793479099</v>
      </c>
      <c r="CC3" s="1">
        <v>1676.9080456721799</v>
      </c>
      <c r="CD3" s="1">
        <v>1699.35521199645</v>
      </c>
      <c r="CE3" s="1">
        <v>1721.80237832072</v>
      </c>
      <c r="CF3" s="1">
        <v>1744.2495446449909</v>
      </c>
      <c r="CG3" s="1">
        <v>1766.6967109692609</v>
      </c>
      <c r="CH3" s="1">
        <v>1789.143877293531</v>
      </c>
      <c r="CI3" s="1">
        <v>1811.591043617801</v>
      </c>
      <c r="CJ3" s="1">
        <v>1834.038209942071</v>
      </c>
      <c r="CK3" s="1">
        <v>1856.4853762663411</v>
      </c>
      <c r="CL3" s="1">
        <v>1878.9325425906111</v>
      </c>
      <c r="CM3" s="1">
        <v>1878.9325425906111</v>
      </c>
      <c r="CN3" s="1">
        <v>1878.9325425906111</v>
      </c>
      <c r="CO3" s="1">
        <v>1878.9325425906111</v>
      </c>
      <c r="CP3" s="1">
        <v>1878.9325425906111</v>
      </c>
      <c r="CQ3" s="1">
        <v>1878.9325425906111</v>
      </c>
      <c r="CR3" s="1">
        <v>1878.9325425906111</v>
      </c>
      <c r="CS3" s="1">
        <v>1878.9325425906111</v>
      </c>
      <c r="CT3" s="1">
        <v>1878.9325425906111</v>
      </c>
      <c r="CU3" s="1">
        <v>1878.9325425906111</v>
      </c>
      <c r="CV3" s="1">
        <v>1878.9325425906111</v>
      </c>
      <c r="CW3" s="1">
        <v>1878.9325425906111</v>
      </c>
      <c r="CX3" s="1">
        <v>1878.9325425906111</v>
      </c>
      <c r="CY3" s="1">
        <v>1878.9325425906111</v>
      </c>
      <c r="CZ3" s="1">
        <v>1878.9325425906111</v>
      </c>
      <c r="DA3" s="1">
        <v>1878.9325425906111</v>
      </c>
      <c r="DB3" s="1">
        <v>1878.9325425906111</v>
      </c>
      <c r="DC3" s="1">
        <v>1878.9325425906111</v>
      </c>
      <c r="DD3" s="1">
        <v>1878.9325425906111</v>
      </c>
      <c r="DE3" s="1">
        <v>1878.9325425906111</v>
      </c>
      <c r="DF3" s="1">
        <v>1878.9325425906111</v>
      </c>
      <c r="DG3" s="1">
        <v>1878.9325425906111</v>
      </c>
      <c r="DH3" s="1">
        <v>1878.9325425906111</v>
      </c>
      <c r="DI3" s="1">
        <v>1878.9325425906111</v>
      </c>
      <c r="DJ3" s="1">
        <v>1878.9325425906111</v>
      </c>
      <c r="DK3" s="1">
        <v>1878.9325425906111</v>
      </c>
      <c r="DL3" s="1">
        <v>1878.9325425906111</v>
      </c>
      <c r="DM3" s="1">
        <v>1878.9325425906111</v>
      </c>
      <c r="DN3" s="1">
        <v>1878.9325425906111</v>
      </c>
      <c r="DO3" s="1">
        <v>1878.9325425906111</v>
      </c>
      <c r="DP3" s="1">
        <v>1878.9325425906111</v>
      </c>
      <c r="DQ3" s="1">
        <v>1878.9325425906111</v>
      </c>
      <c r="DR3" s="1">
        <v>1878.9325425906111</v>
      </c>
      <c r="DS3" s="1">
        <v>1878.9325425906111</v>
      </c>
      <c r="DT3" s="1">
        <v>1878.9325425906111</v>
      </c>
      <c r="DU3" s="1">
        <v>1878.9325425906111</v>
      </c>
      <c r="DV3" s="1">
        <v>1878.9325425906111</v>
      </c>
      <c r="DW3" s="1">
        <v>1878.9325425906111</v>
      </c>
      <c r="DX3" s="1">
        <v>1878.9325425906111</v>
      </c>
      <c r="DY3" s="1">
        <v>1878.9325425906111</v>
      </c>
      <c r="DZ3" s="1">
        <v>1878.9325425906111</v>
      </c>
      <c r="EA3" s="1">
        <v>1878.9325425906111</v>
      </c>
      <c r="EB3" s="1">
        <v>1878.9325425906111</v>
      </c>
      <c r="EC3" s="1">
        <v>1878.9325425906111</v>
      </c>
      <c r="ED3" s="1">
        <v>1878.9325425906111</v>
      </c>
      <c r="EE3" s="1">
        <v>1878.9325425906111</v>
      </c>
      <c r="EF3" s="1">
        <v>1878.9325425906111</v>
      </c>
      <c r="EG3" s="1">
        <v>1878.9325425906111</v>
      </c>
      <c r="EH3" s="1">
        <v>1878.9325425906111</v>
      </c>
      <c r="EI3" s="1">
        <v>1878.9325425906111</v>
      </c>
      <c r="EJ3" s="1">
        <v>1878.9325425906111</v>
      </c>
      <c r="ES3">
        <v>2018</v>
      </c>
      <c r="ET3">
        <v>3300598.298</v>
      </c>
      <c r="EU3">
        <v>3022.6556743218471</v>
      </c>
      <c r="EW3" t="s">
        <v>10654</v>
      </c>
      <c r="EX3">
        <v>41.797600676003043</v>
      </c>
      <c r="EZ3">
        <v>99.999999999999986</v>
      </c>
    </row>
    <row r="4" spans="1:156" x14ac:dyDescent="0.3">
      <c r="A4" s="37">
        <v>2</v>
      </c>
      <c r="B4" t="s">
        <v>10552</v>
      </c>
      <c r="C4">
        <v>7</v>
      </c>
      <c r="D4">
        <v>15</v>
      </c>
      <c r="E4" t="s">
        <v>10648</v>
      </c>
      <c r="F4" t="s">
        <v>10649</v>
      </c>
      <c r="G4" t="s">
        <v>10650</v>
      </c>
      <c r="I4" t="s">
        <v>10655</v>
      </c>
      <c r="J4" s="1">
        <v>1.5381634</v>
      </c>
      <c r="K4" s="1">
        <v>1.6894538800000001</v>
      </c>
      <c r="L4" s="1">
        <v>1.7630383510000001</v>
      </c>
      <c r="M4" s="1">
        <v>1.8354737352999999</v>
      </c>
      <c r="N4" s="1">
        <v>1.945905352</v>
      </c>
      <c r="O4" s="1">
        <v>1.9370594767</v>
      </c>
      <c r="P4" s="1">
        <v>2.5863969999999998</v>
      </c>
      <c r="Q4" s="1">
        <v>3.0549073224000001</v>
      </c>
      <c r="R4" s="1">
        <v>2.9314581642999999</v>
      </c>
      <c r="S4" s="1">
        <v>3.4374813076000001</v>
      </c>
      <c r="T4" s="1">
        <v>3.723778723714382</v>
      </c>
      <c r="U4" s="1">
        <v>4.5508264642830598</v>
      </c>
      <c r="V4" s="1">
        <v>4.8608732967751793</v>
      </c>
      <c r="W4" s="1">
        <v>4.4070745092059198</v>
      </c>
      <c r="X4" s="1">
        <v>5.4823351059837799</v>
      </c>
      <c r="Y4" s="1">
        <v>5.4031179682201396</v>
      </c>
      <c r="Z4" s="1">
        <v>5.0493751620695999</v>
      </c>
      <c r="AA4" s="1">
        <v>5.5539666873720002</v>
      </c>
      <c r="AB4" s="1">
        <v>5.2969309035226004</v>
      </c>
      <c r="AC4" s="1">
        <v>5.2900963812328001</v>
      </c>
      <c r="AD4" s="1">
        <v>5.1070984732143252</v>
      </c>
      <c r="AE4" s="1">
        <v>5.1394676797959757</v>
      </c>
      <c r="AF4" s="1">
        <v>5.14814465252672</v>
      </c>
      <c r="AG4" s="1">
        <v>5.1025920586655804</v>
      </c>
      <c r="AH4" s="1">
        <v>5.1695114156145214</v>
      </c>
      <c r="AI4" s="1">
        <v>5.0919672031705003</v>
      </c>
      <c r="AJ4" s="1">
        <v>6.1305378079014003</v>
      </c>
      <c r="AK4" s="1">
        <v>6.8243269908026001</v>
      </c>
      <c r="AL4" s="1">
        <v>7.3535319596719999</v>
      </c>
      <c r="AM4" s="1">
        <v>9.0691426041721996</v>
      </c>
      <c r="AN4" s="1">
        <v>12.785007930920401</v>
      </c>
      <c r="AO4" s="1">
        <v>15.5540020335572</v>
      </c>
      <c r="AP4" s="1">
        <v>18.532911836014001</v>
      </c>
      <c r="AQ4" s="1">
        <v>21.701620517220199</v>
      </c>
      <c r="AR4" s="1">
        <v>25.442667755841001</v>
      </c>
      <c r="AS4" s="1">
        <v>29.1276858552826</v>
      </c>
      <c r="AT4" s="1">
        <v>30.978077867429398</v>
      </c>
      <c r="AU4" s="1">
        <v>31.851439064720399</v>
      </c>
      <c r="AV4" s="1">
        <v>32.718712607376801</v>
      </c>
      <c r="AW4" s="1">
        <v>33.511260867059796</v>
      </c>
      <c r="AX4" s="1">
        <v>33.598985749968797</v>
      </c>
      <c r="AY4" s="1">
        <v>34.0211659779958</v>
      </c>
      <c r="AZ4" s="1">
        <v>34.681977953616801</v>
      </c>
      <c r="BA4" s="1">
        <v>35.745935674350797</v>
      </c>
      <c r="BB4" s="1">
        <v>38.6412157142788</v>
      </c>
      <c r="BC4" s="1">
        <v>42.144705151928797</v>
      </c>
      <c r="BD4" s="1">
        <v>47.427000617734798</v>
      </c>
      <c r="BE4" s="1">
        <v>52.6161265030468</v>
      </c>
      <c r="BF4" s="1">
        <v>58.892685282224797</v>
      </c>
      <c r="BG4" s="1">
        <v>64.43571656712524</v>
      </c>
      <c r="BH4" s="1">
        <v>70.101584747439318</v>
      </c>
      <c r="BI4" s="1">
        <v>75.925658023368811</v>
      </c>
      <c r="BJ4" s="1">
        <v>81.619616175847327</v>
      </c>
      <c r="BK4" s="1">
        <v>87.347582712088553</v>
      </c>
      <c r="BL4" s="1">
        <v>88.721298093875831</v>
      </c>
      <c r="BM4" s="1">
        <v>90.095013475663123</v>
      </c>
      <c r="BN4" s="1">
        <v>91.468728857450401</v>
      </c>
      <c r="BO4" s="1">
        <v>92.842444239237679</v>
      </c>
      <c r="BP4" s="1">
        <v>94.216159621024957</v>
      </c>
      <c r="BQ4" s="1">
        <v>95.589875002812249</v>
      </c>
      <c r="BR4" s="1">
        <v>96.963590384599527</v>
      </c>
      <c r="BS4" s="1">
        <v>98.485670282998825</v>
      </c>
      <c r="BT4" s="1">
        <v>100.00775018139809</v>
      </c>
      <c r="BU4" s="1">
        <v>101.52983007979741</v>
      </c>
      <c r="BV4" s="1">
        <v>103.0519099781967</v>
      </c>
      <c r="BW4" s="1">
        <v>104.573989876596</v>
      </c>
      <c r="BX4" s="1">
        <v>106.0960697749953</v>
      </c>
      <c r="BY4" s="1">
        <v>107.6181496733946</v>
      </c>
      <c r="BZ4" s="1">
        <v>109.1402295717939</v>
      </c>
      <c r="CA4" s="1">
        <v>110.66230947019319</v>
      </c>
      <c r="CB4" s="1">
        <v>112.18438936859251</v>
      </c>
      <c r="CC4" s="1">
        <v>113.7064692669917</v>
      </c>
      <c r="CD4" s="1">
        <v>115.228549165391</v>
      </c>
      <c r="CE4" s="1">
        <v>116.7506290637903</v>
      </c>
      <c r="CF4" s="1">
        <v>118.2727089621896</v>
      </c>
      <c r="CG4" s="1">
        <v>119.79478886058889</v>
      </c>
      <c r="CH4" s="1">
        <v>121.31686875898821</v>
      </c>
      <c r="CI4" s="1">
        <v>122.8389486573875</v>
      </c>
      <c r="CJ4" s="1">
        <v>124.3610285557868</v>
      </c>
      <c r="CK4" s="1">
        <v>125.8831084541861</v>
      </c>
      <c r="CL4" s="1">
        <v>127.4051883525854</v>
      </c>
      <c r="CM4" s="1">
        <v>127.4051883525854</v>
      </c>
      <c r="CN4" s="1">
        <v>127.4051883525854</v>
      </c>
      <c r="CO4" s="1">
        <v>127.4051883525854</v>
      </c>
      <c r="CP4" s="1">
        <v>127.4051883525854</v>
      </c>
      <c r="CQ4" s="1">
        <v>127.4051883525854</v>
      </c>
      <c r="CR4" s="1">
        <v>127.4051883525854</v>
      </c>
      <c r="CS4" s="1">
        <v>127.4051883525854</v>
      </c>
      <c r="CT4" s="1">
        <v>127.4051883525854</v>
      </c>
      <c r="CU4" s="1">
        <v>127.4051883525854</v>
      </c>
      <c r="CV4" s="1">
        <v>127.4051883525854</v>
      </c>
      <c r="CW4" s="1">
        <v>127.4051883525854</v>
      </c>
      <c r="CX4" s="1">
        <v>127.4051883525854</v>
      </c>
      <c r="CY4" s="1">
        <v>127.4051883525854</v>
      </c>
      <c r="CZ4" s="1">
        <v>127.4051883525854</v>
      </c>
      <c r="DA4" s="1">
        <v>127.4051883525854</v>
      </c>
      <c r="DB4" s="1">
        <v>127.4051883525854</v>
      </c>
      <c r="DC4" s="1">
        <v>127.4051883525854</v>
      </c>
      <c r="DD4" s="1">
        <v>127.4051883525854</v>
      </c>
      <c r="DE4" s="1">
        <v>127.4051883525854</v>
      </c>
      <c r="DF4" s="1">
        <v>127.4051883525854</v>
      </c>
      <c r="DG4" s="1">
        <v>127.4051883525854</v>
      </c>
      <c r="DH4" s="1">
        <v>127.4051883525854</v>
      </c>
      <c r="DI4" s="1">
        <v>127.4051883525854</v>
      </c>
      <c r="DJ4" s="1">
        <v>127.4051883525854</v>
      </c>
      <c r="DK4" s="1">
        <v>127.4051883525854</v>
      </c>
      <c r="DL4" s="1">
        <v>127.4051883525854</v>
      </c>
      <c r="DM4" s="1">
        <v>127.4051883525854</v>
      </c>
      <c r="DN4" s="1">
        <v>127.4051883525854</v>
      </c>
      <c r="DO4" s="1">
        <v>127.4051883525854</v>
      </c>
      <c r="DP4" s="1">
        <v>127.4051883525854</v>
      </c>
      <c r="DQ4" s="1">
        <v>127.4051883525854</v>
      </c>
      <c r="DR4" s="1">
        <v>127.4051883525854</v>
      </c>
      <c r="DS4" s="1">
        <v>127.4051883525854</v>
      </c>
      <c r="DT4" s="1">
        <v>127.4051883525854</v>
      </c>
      <c r="DU4" s="1">
        <v>127.4051883525854</v>
      </c>
      <c r="DV4" s="1">
        <v>127.4051883525854</v>
      </c>
      <c r="DW4" s="1">
        <v>127.4051883525854</v>
      </c>
      <c r="DX4" s="1">
        <v>127.4051883525854</v>
      </c>
      <c r="DY4" s="1">
        <v>127.4051883525854</v>
      </c>
      <c r="DZ4" s="1">
        <v>127.4051883525854</v>
      </c>
      <c r="EA4" s="1">
        <v>127.4051883525854</v>
      </c>
      <c r="EB4" s="1">
        <v>127.4051883525854</v>
      </c>
      <c r="EC4" s="1">
        <v>127.4051883525854</v>
      </c>
      <c r="ED4" s="1">
        <v>127.4051883525854</v>
      </c>
      <c r="EE4" s="1">
        <v>127.4051883525854</v>
      </c>
      <c r="EF4" s="1">
        <v>127.4051883525854</v>
      </c>
      <c r="EG4" s="1">
        <v>127.4051883525854</v>
      </c>
      <c r="EH4" s="1">
        <v>127.4051883525854</v>
      </c>
      <c r="EI4" s="1">
        <v>127.4051883525854</v>
      </c>
      <c r="EJ4" s="1">
        <v>127.4051883525854</v>
      </c>
      <c r="ES4">
        <v>2020</v>
      </c>
      <c r="ET4">
        <v>3625789.7379999999</v>
      </c>
      <c r="EU4">
        <v>2941.8184233266188</v>
      </c>
      <c r="EW4" t="s">
        <v>10656</v>
      </c>
      <c r="EX4">
        <v>2.8341790171296211</v>
      </c>
    </row>
    <row r="5" spans="1:156" x14ac:dyDescent="0.3">
      <c r="A5" s="37">
        <v>3</v>
      </c>
      <c r="B5" t="s">
        <v>10552</v>
      </c>
      <c r="C5">
        <v>7</v>
      </c>
      <c r="D5">
        <v>15</v>
      </c>
      <c r="E5" t="s">
        <v>10648</v>
      </c>
      <c r="F5" t="s">
        <v>10649</v>
      </c>
      <c r="G5" t="s">
        <v>10650</v>
      </c>
      <c r="I5" t="s">
        <v>10657</v>
      </c>
      <c r="J5" s="1">
        <v>101.99300246967999</v>
      </c>
      <c r="K5" s="1">
        <v>103.3485750196315</v>
      </c>
      <c r="L5" s="1">
        <v>104.58333828898731</v>
      </c>
      <c r="M5" s="1">
        <v>105.0653781644565</v>
      </c>
      <c r="N5" s="1">
        <v>106.15592280537</v>
      </c>
      <c r="O5" s="1">
        <v>109.81206745174779</v>
      </c>
      <c r="P5" s="1">
        <v>111.68106517111561</v>
      </c>
      <c r="Q5" s="1">
        <v>114.08644661824439</v>
      </c>
      <c r="R5" s="1">
        <v>116.9744363248039</v>
      </c>
      <c r="S5" s="1">
        <v>120.3381987886884</v>
      </c>
      <c r="T5" s="1">
        <v>123.1745533739423</v>
      </c>
      <c r="U5" s="1">
        <v>125.2831875877289</v>
      </c>
      <c r="V5" s="1">
        <v>141.4357148164147</v>
      </c>
      <c r="W5" s="1">
        <v>141.9535558460224</v>
      </c>
      <c r="X5" s="1">
        <v>141.35999345822779</v>
      </c>
      <c r="Y5" s="1">
        <v>142.44102606057399</v>
      </c>
      <c r="Z5" s="1">
        <v>146.2879193154416</v>
      </c>
      <c r="AA5" s="1">
        <v>147.18571328416019</v>
      </c>
      <c r="AB5" s="1">
        <v>150.35744007919291</v>
      </c>
      <c r="AC5" s="1">
        <v>152.75133320597459</v>
      </c>
      <c r="AD5" s="1">
        <v>156.43447498226101</v>
      </c>
      <c r="AE5" s="1">
        <v>156.3481371565405</v>
      </c>
      <c r="AF5" s="1">
        <v>162.210406913566</v>
      </c>
      <c r="AG5" s="1">
        <v>164.74998764798491</v>
      </c>
      <c r="AH5" s="1">
        <v>166.3116588935207</v>
      </c>
      <c r="AI5" s="1">
        <v>169.6487844256184</v>
      </c>
      <c r="AJ5" s="1">
        <v>177.7580474056731</v>
      </c>
      <c r="AK5" s="1">
        <v>173.81951601751089</v>
      </c>
      <c r="AL5" s="1">
        <v>185.63660026723559</v>
      </c>
      <c r="AM5" s="1">
        <v>188.12689817882639</v>
      </c>
      <c r="AN5" s="1">
        <v>191.7163119582697</v>
      </c>
      <c r="AO5" s="1">
        <v>195.70855614242279</v>
      </c>
      <c r="AP5" s="1">
        <v>195.95816660043519</v>
      </c>
      <c r="AQ5" s="1">
        <v>201.85216659378261</v>
      </c>
      <c r="AR5" s="1">
        <v>207.21686108646921</v>
      </c>
      <c r="AS5" s="1">
        <v>213.96149947938869</v>
      </c>
      <c r="AT5" s="1">
        <v>215.14096447259169</v>
      </c>
      <c r="AU5" s="1">
        <v>225.23915270763359</v>
      </c>
      <c r="AV5" s="1">
        <v>232.27264005294231</v>
      </c>
      <c r="AW5" s="1">
        <v>235.92750820513771</v>
      </c>
      <c r="AX5" s="1">
        <v>245.20621379365471</v>
      </c>
      <c r="AY5" s="1">
        <v>249.3493220675156</v>
      </c>
      <c r="AZ5" s="1">
        <v>255.36109197741561</v>
      </c>
      <c r="BA5" s="1">
        <v>261.93784038616099</v>
      </c>
      <c r="BB5" s="1">
        <v>266.13464828564042</v>
      </c>
      <c r="BC5" s="1">
        <v>270.45156876079341</v>
      </c>
      <c r="BD5" s="1">
        <v>279.54763471781968</v>
      </c>
      <c r="BE5" s="1">
        <v>283.53229131543281</v>
      </c>
      <c r="BF5" s="1">
        <v>288.22388218063691</v>
      </c>
      <c r="BG5" s="1">
        <v>292.34112385764001</v>
      </c>
      <c r="BH5" s="1">
        <v>298.50570399233919</v>
      </c>
      <c r="BI5" s="1">
        <v>302.68000121619292</v>
      </c>
      <c r="BJ5" s="1">
        <v>308.67690215384039</v>
      </c>
      <c r="BK5" s="1">
        <v>312.27643083235682</v>
      </c>
      <c r="BL5" s="1">
        <v>317.18760207584762</v>
      </c>
      <c r="BM5" s="1">
        <v>322.09877331933842</v>
      </c>
      <c r="BN5" s="1">
        <v>327.00994456282922</v>
      </c>
      <c r="BO5" s="1">
        <v>331.9211158063199</v>
      </c>
      <c r="BP5" s="1">
        <v>336.8322870498107</v>
      </c>
      <c r="BQ5" s="1">
        <v>341.7434582933015</v>
      </c>
      <c r="BR5" s="1">
        <v>346.65462953679219</v>
      </c>
      <c r="BS5" s="1">
        <v>352.09621891288867</v>
      </c>
      <c r="BT5" s="1">
        <v>357.53780828898522</v>
      </c>
      <c r="BU5" s="1">
        <v>362.97939766508159</v>
      </c>
      <c r="BV5" s="1">
        <v>368.42098704117808</v>
      </c>
      <c r="BW5" s="1">
        <v>373.86257641727451</v>
      </c>
      <c r="BX5" s="1">
        <v>379.304165793371</v>
      </c>
      <c r="BY5" s="1">
        <v>384.74575516946737</v>
      </c>
      <c r="BZ5" s="1">
        <v>390.18734454556392</v>
      </c>
      <c r="CA5" s="1">
        <v>395.62893392166029</v>
      </c>
      <c r="CB5" s="1">
        <v>401.07052329775678</v>
      </c>
      <c r="CC5" s="1">
        <v>406.51211267385332</v>
      </c>
      <c r="CD5" s="1">
        <v>411.9537020499497</v>
      </c>
      <c r="CE5" s="1">
        <v>417.39529142604607</v>
      </c>
      <c r="CF5" s="1">
        <v>422.83688080214262</v>
      </c>
      <c r="CG5" s="1">
        <v>428.27847017823899</v>
      </c>
      <c r="CH5" s="1">
        <v>433.72005955433548</v>
      </c>
      <c r="CI5" s="1">
        <v>439.16164893043202</v>
      </c>
      <c r="CJ5" s="1">
        <v>444.6032383065284</v>
      </c>
      <c r="CK5" s="1">
        <v>450.04482768262488</v>
      </c>
      <c r="CL5" s="1">
        <v>455.48641705872132</v>
      </c>
      <c r="CM5" s="1">
        <v>455.48641705872132</v>
      </c>
      <c r="CN5" s="1">
        <v>455.48641705872132</v>
      </c>
      <c r="CO5" s="1">
        <v>455.48641705872132</v>
      </c>
      <c r="CP5" s="1">
        <v>455.48641705872132</v>
      </c>
      <c r="CQ5" s="1">
        <v>455.48641705872132</v>
      </c>
      <c r="CR5" s="1">
        <v>455.48641705872132</v>
      </c>
      <c r="CS5" s="1">
        <v>455.48641705872132</v>
      </c>
      <c r="CT5" s="1">
        <v>455.48641705872132</v>
      </c>
      <c r="CU5" s="1">
        <v>455.48641705872132</v>
      </c>
      <c r="CV5" s="1">
        <v>455.48641705872132</v>
      </c>
      <c r="CW5" s="1">
        <v>455.48641705872132</v>
      </c>
      <c r="CX5" s="1">
        <v>455.48641705872132</v>
      </c>
      <c r="CY5" s="1">
        <v>455.48641705872132</v>
      </c>
      <c r="CZ5" s="1">
        <v>455.48641705872132</v>
      </c>
      <c r="DA5" s="1">
        <v>455.48641705872132</v>
      </c>
      <c r="DB5" s="1">
        <v>455.48641705872132</v>
      </c>
      <c r="DC5" s="1">
        <v>455.48641705872132</v>
      </c>
      <c r="DD5" s="1">
        <v>455.48641705872132</v>
      </c>
      <c r="DE5" s="1">
        <v>455.48641705872132</v>
      </c>
      <c r="DF5" s="1">
        <v>455.48641705872132</v>
      </c>
      <c r="DG5" s="1">
        <v>455.48641705872132</v>
      </c>
      <c r="DH5" s="1">
        <v>455.48641705872132</v>
      </c>
      <c r="DI5" s="1">
        <v>455.48641705872132</v>
      </c>
      <c r="DJ5" s="1">
        <v>455.48641705872132</v>
      </c>
      <c r="DK5" s="1">
        <v>455.48641705872132</v>
      </c>
      <c r="DL5" s="1">
        <v>455.48641705872132</v>
      </c>
      <c r="DM5" s="1">
        <v>455.48641705872132</v>
      </c>
      <c r="DN5" s="1">
        <v>455.48641705872132</v>
      </c>
      <c r="DO5" s="1">
        <v>455.48641705872132</v>
      </c>
      <c r="DP5" s="1">
        <v>455.48641705872132</v>
      </c>
      <c r="DQ5" s="1">
        <v>455.48641705872132</v>
      </c>
      <c r="DR5" s="1">
        <v>455.48641705872132</v>
      </c>
      <c r="DS5" s="1">
        <v>455.48641705872132</v>
      </c>
      <c r="DT5" s="1">
        <v>455.48641705872132</v>
      </c>
      <c r="DU5" s="1">
        <v>455.48641705872132</v>
      </c>
      <c r="DV5" s="1">
        <v>455.48641705872132</v>
      </c>
      <c r="DW5" s="1">
        <v>455.48641705872132</v>
      </c>
      <c r="DX5" s="1">
        <v>455.48641705872132</v>
      </c>
      <c r="DY5" s="1">
        <v>455.48641705872132</v>
      </c>
      <c r="DZ5" s="1">
        <v>455.48641705872132</v>
      </c>
      <c r="EA5" s="1">
        <v>455.48641705872132</v>
      </c>
      <c r="EB5" s="1">
        <v>455.48641705872132</v>
      </c>
      <c r="EC5" s="1">
        <v>455.48641705872132</v>
      </c>
      <c r="ED5" s="1">
        <v>455.48641705872132</v>
      </c>
      <c r="EE5" s="1">
        <v>455.48641705872132</v>
      </c>
      <c r="EF5" s="1">
        <v>455.48641705872132</v>
      </c>
      <c r="EG5" s="1">
        <v>455.48641705872132</v>
      </c>
      <c r="EH5" s="1">
        <v>455.48641705872132</v>
      </c>
      <c r="EI5" s="1">
        <v>455.48641705872132</v>
      </c>
      <c r="EJ5" s="1">
        <v>455.48641705872132</v>
      </c>
      <c r="ES5">
        <v>2030</v>
      </c>
      <c r="ET5">
        <v>4534038.602</v>
      </c>
      <c r="EU5">
        <v>3678.7346358355412</v>
      </c>
      <c r="EV5">
        <v>3421.2232113270529</v>
      </c>
      <c r="EW5" t="s">
        <v>10658</v>
      </c>
      <c r="EX5">
        <v>10.13247625554162</v>
      </c>
    </row>
    <row r="6" spans="1:156" x14ac:dyDescent="0.3">
      <c r="A6" s="37">
        <v>4</v>
      </c>
      <c r="B6" t="s">
        <v>1729</v>
      </c>
      <c r="C6">
        <v>43</v>
      </c>
      <c r="D6">
        <v>100</v>
      </c>
      <c r="E6" t="s">
        <v>10659</v>
      </c>
      <c r="F6" t="s">
        <v>10659</v>
      </c>
      <c r="G6">
        <v>2005</v>
      </c>
      <c r="H6" t="s">
        <v>10651</v>
      </c>
      <c r="I6" t="s">
        <v>43</v>
      </c>
      <c r="J6" s="1">
        <v>175.25229844807541</v>
      </c>
      <c r="K6" s="1">
        <v>176.58809490220511</v>
      </c>
      <c r="L6" s="1">
        <v>184.5953881900974</v>
      </c>
      <c r="M6" s="1">
        <v>195.34701603358931</v>
      </c>
      <c r="N6" s="1">
        <v>205.58164604538669</v>
      </c>
      <c r="O6" s="1">
        <v>211.2796301395264</v>
      </c>
      <c r="P6" s="1">
        <v>215.86461425659309</v>
      </c>
      <c r="Q6" s="1">
        <v>229.68552522139589</v>
      </c>
      <c r="R6" s="1">
        <v>225.46797385034711</v>
      </c>
      <c r="S6" s="1">
        <v>229.52247546150471</v>
      </c>
      <c r="T6" s="1">
        <v>239.7929646879345</v>
      </c>
      <c r="U6" s="1">
        <v>240.5432741625855</v>
      </c>
      <c r="V6" s="1">
        <v>248.51238163520861</v>
      </c>
      <c r="W6" s="1">
        <v>237.15621119098381</v>
      </c>
      <c r="X6" s="1">
        <v>243.3342803153968</v>
      </c>
      <c r="Y6" s="1">
        <v>258.74650828233399</v>
      </c>
      <c r="Z6" s="1">
        <v>258.6679013881058</v>
      </c>
      <c r="AA6" s="1">
        <v>270.95931513624078</v>
      </c>
      <c r="AB6" s="1">
        <v>281.04468826351069</v>
      </c>
      <c r="AC6" s="1">
        <v>297.2241836680891</v>
      </c>
      <c r="AD6" s="1">
        <v>302.59227994540379</v>
      </c>
      <c r="AE6" s="1">
        <v>305.28713681414291</v>
      </c>
      <c r="AF6" s="1">
        <v>310.30319691648458</v>
      </c>
      <c r="AG6" s="1">
        <v>314.23280721888261</v>
      </c>
      <c r="AH6" s="1">
        <v>320.17658838481242</v>
      </c>
      <c r="AI6" s="1">
        <v>331.41349454275309</v>
      </c>
      <c r="AJ6" s="1">
        <v>342.38300895586241</v>
      </c>
      <c r="AK6" s="1">
        <v>353.61332402873381</v>
      </c>
      <c r="AL6" s="1">
        <v>372.46288624562618</v>
      </c>
      <c r="AM6" s="1">
        <v>380.03501125388112</v>
      </c>
      <c r="AN6" s="1">
        <v>386.76107202139178</v>
      </c>
      <c r="AO6" s="1">
        <v>395.22142289976051</v>
      </c>
      <c r="AP6" s="1">
        <v>403.53186209933142</v>
      </c>
      <c r="AQ6" s="1">
        <v>403.94985913304538</v>
      </c>
      <c r="AR6" s="1">
        <v>417.3749345000831</v>
      </c>
      <c r="AS6" s="1">
        <v>420.19232453261401</v>
      </c>
      <c r="AT6" s="1">
        <v>426.37151864109182</v>
      </c>
      <c r="AU6" s="1">
        <v>435.67502033422818</v>
      </c>
      <c r="AV6" s="1">
        <v>440.39520684482881</v>
      </c>
      <c r="AW6" s="1">
        <v>443.59983578819401</v>
      </c>
      <c r="AX6" s="1">
        <v>448.64155459173128</v>
      </c>
      <c r="AY6" s="1">
        <v>445.4463469225139</v>
      </c>
      <c r="AZ6" s="1">
        <v>448.03178986284752</v>
      </c>
      <c r="BA6" s="1">
        <v>440.16611928212762</v>
      </c>
      <c r="BB6" s="1">
        <v>431.47576157258783</v>
      </c>
      <c r="BC6" s="1">
        <v>435.85931837008098</v>
      </c>
      <c r="BD6" s="1">
        <v>443.17740274187508</v>
      </c>
      <c r="BE6" s="1">
        <v>447.03559156117882</v>
      </c>
      <c r="BF6" s="1">
        <v>445.04744067619038</v>
      </c>
      <c r="BG6" s="1">
        <v>445.16301062416971</v>
      </c>
      <c r="BH6" s="1">
        <v>427.77701145955899</v>
      </c>
      <c r="BI6" s="1">
        <v>419.94684181112632</v>
      </c>
      <c r="BJ6" s="1">
        <v>409.47943570654138</v>
      </c>
      <c r="BK6" s="1">
        <v>409.41150988191669</v>
      </c>
      <c r="BL6" s="1">
        <v>384.75515529142359</v>
      </c>
      <c r="BM6" s="1">
        <v>360.0988007009305</v>
      </c>
      <c r="BN6" s="1">
        <v>335.4424461104374</v>
      </c>
      <c r="BO6" s="1">
        <v>310.78609151994431</v>
      </c>
      <c r="BP6" s="1">
        <v>286.12973692945121</v>
      </c>
      <c r="BQ6" s="1">
        <v>261.47338233895812</v>
      </c>
      <c r="BR6" s="1">
        <v>236.81702774846499</v>
      </c>
      <c r="BS6" s="1">
        <v>224.97617636104181</v>
      </c>
      <c r="BT6" s="1">
        <v>213.13532497361851</v>
      </c>
      <c r="BU6" s="1">
        <v>201.29447358619521</v>
      </c>
      <c r="BV6" s="1">
        <v>189.453622198772</v>
      </c>
      <c r="BW6" s="1">
        <v>177.61277081134881</v>
      </c>
      <c r="BX6" s="1">
        <v>165.77191942392551</v>
      </c>
      <c r="BY6" s="1">
        <v>153.93106803650221</v>
      </c>
      <c r="BZ6" s="1">
        <v>142.090216649079</v>
      </c>
      <c r="CA6" s="1">
        <v>130.24936526165581</v>
      </c>
      <c r="CB6" s="1">
        <v>118.4085138742325</v>
      </c>
      <c r="CC6" s="1">
        <v>106.5676624868092</v>
      </c>
      <c r="CD6" s="1">
        <v>94.726811099385998</v>
      </c>
      <c r="CE6" s="1">
        <v>82.885959711962755</v>
      </c>
      <c r="CF6" s="1">
        <v>71.045108324539484</v>
      </c>
      <c r="CG6" s="1">
        <v>59.204256937116241</v>
      </c>
      <c r="CH6" s="1">
        <v>47.363405549692999</v>
      </c>
      <c r="CI6" s="1">
        <v>35.522554162269763</v>
      </c>
      <c r="CJ6" s="1">
        <v>23.68170277484651</v>
      </c>
      <c r="CK6" s="1">
        <v>11.840851387423241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W6" t="s">
        <v>10652</v>
      </c>
      <c r="EX6">
        <v>62.405566955486641</v>
      </c>
      <c r="EZ6">
        <v>656.04966007911833</v>
      </c>
    </row>
    <row r="7" spans="1:156" x14ac:dyDescent="0.3">
      <c r="A7" s="37">
        <v>5</v>
      </c>
      <c r="B7" t="s">
        <v>1729</v>
      </c>
      <c r="C7">
        <v>43</v>
      </c>
      <c r="D7">
        <v>100</v>
      </c>
      <c r="E7" t="s">
        <v>10659</v>
      </c>
      <c r="F7" t="s">
        <v>10659</v>
      </c>
      <c r="G7">
        <v>2005</v>
      </c>
      <c r="I7" t="s">
        <v>10653</v>
      </c>
      <c r="J7" s="1">
        <v>155.72583133705601</v>
      </c>
      <c r="K7" s="1">
        <v>157.4306098767882</v>
      </c>
      <c r="L7" s="1">
        <v>164.8819445544456</v>
      </c>
      <c r="M7" s="1">
        <v>163.68496812939401</v>
      </c>
      <c r="N7" s="1">
        <v>167.24525208410549</v>
      </c>
      <c r="O7" s="1">
        <v>168.65589596525649</v>
      </c>
      <c r="P7" s="1">
        <v>168.95604711085551</v>
      </c>
      <c r="Q7" s="1">
        <v>165.063980819775</v>
      </c>
      <c r="R7" s="1">
        <v>160.56336250350461</v>
      </c>
      <c r="S7" s="1">
        <v>159.07745919683759</v>
      </c>
      <c r="T7" s="1">
        <v>158.55366619088269</v>
      </c>
      <c r="U7" s="1">
        <v>160.77440312412051</v>
      </c>
      <c r="V7" s="1">
        <v>161.28303700409219</v>
      </c>
      <c r="W7" s="1">
        <v>159.8702059866163</v>
      </c>
      <c r="X7" s="1">
        <v>164.87679958012981</v>
      </c>
      <c r="Y7" s="1">
        <v>165.4808522903152</v>
      </c>
      <c r="Z7" s="1">
        <v>169.72379425900809</v>
      </c>
      <c r="AA7" s="1">
        <v>169.26349008671079</v>
      </c>
      <c r="AB7" s="1">
        <v>168.24270349102159</v>
      </c>
      <c r="AC7" s="1">
        <v>172.93856798292819</v>
      </c>
      <c r="AD7" s="1">
        <v>176.55967612276609</v>
      </c>
      <c r="AE7" s="1">
        <v>177.15546594806571</v>
      </c>
      <c r="AF7" s="1">
        <v>175.4182371300403</v>
      </c>
      <c r="AG7" s="1">
        <v>174.08255982623101</v>
      </c>
      <c r="AH7" s="1">
        <v>175.15797398785901</v>
      </c>
      <c r="AI7" s="1">
        <v>175.2976918200348</v>
      </c>
      <c r="AJ7" s="1">
        <v>175.79912771420791</v>
      </c>
      <c r="AK7" s="1">
        <v>179.3433282359056</v>
      </c>
      <c r="AL7" s="1">
        <v>179.38332483809981</v>
      </c>
      <c r="AM7" s="1">
        <v>178.60723036043899</v>
      </c>
      <c r="AN7" s="1">
        <v>183.3016913496561</v>
      </c>
      <c r="AO7" s="1">
        <v>186.05751241924409</v>
      </c>
      <c r="AP7" s="1">
        <v>187.16456749136501</v>
      </c>
      <c r="AQ7" s="1">
        <v>180.524939622685</v>
      </c>
      <c r="AR7" s="1">
        <v>182.96859447885669</v>
      </c>
      <c r="AS7" s="1">
        <v>185.27272050588351</v>
      </c>
      <c r="AT7" s="1">
        <v>185.4115411836452</v>
      </c>
      <c r="AU7" s="1">
        <v>184.73981233553181</v>
      </c>
      <c r="AV7" s="1">
        <v>180.10099952510251</v>
      </c>
      <c r="AW7" s="1">
        <v>181.61975599986289</v>
      </c>
      <c r="AX7" s="1">
        <v>182.25249823022239</v>
      </c>
      <c r="AY7" s="1">
        <v>186.2766587060118</v>
      </c>
      <c r="AZ7" s="1">
        <v>188.18143206568831</v>
      </c>
      <c r="BA7" s="1">
        <v>189.53525054877019</v>
      </c>
      <c r="BB7" s="1">
        <v>188.96380353319361</v>
      </c>
      <c r="BC7" s="1">
        <v>186.44650503322231</v>
      </c>
      <c r="BD7" s="1">
        <v>180.86142323772009</v>
      </c>
      <c r="BE7" s="1">
        <v>185.39484317117271</v>
      </c>
      <c r="BF7" s="1">
        <v>187.13800347412959</v>
      </c>
      <c r="BG7" s="1">
        <v>185.48448466835691</v>
      </c>
      <c r="BH7" s="1">
        <v>176.05864434232819</v>
      </c>
      <c r="BI7" s="1">
        <v>175.89253293429121</v>
      </c>
      <c r="BJ7" s="1">
        <v>172.06096934842751</v>
      </c>
      <c r="BK7" s="1">
        <v>174.9026904319978</v>
      </c>
      <c r="BL7" s="1">
        <v>164.36936967761449</v>
      </c>
      <c r="BM7" s="1">
        <v>153.83604892323129</v>
      </c>
      <c r="BN7" s="1">
        <v>143.30272816884801</v>
      </c>
      <c r="BO7" s="1">
        <v>132.76940741446481</v>
      </c>
      <c r="BP7" s="1">
        <v>122.2360866600815</v>
      </c>
      <c r="BQ7" s="1">
        <v>111.7027659056982</v>
      </c>
      <c r="BR7" s="1">
        <v>101.1694451513149</v>
      </c>
      <c r="BS7" s="1">
        <v>96.110972893749192</v>
      </c>
      <c r="BT7" s="1">
        <v>91.052500636183453</v>
      </c>
      <c r="BU7" s="1">
        <v>85.994028378617699</v>
      </c>
      <c r="BV7" s="1">
        <v>80.93555612105196</v>
      </c>
      <c r="BW7" s="1">
        <v>75.877083863486206</v>
      </c>
      <c r="BX7" s="1">
        <v>70.818611605920466</v>
      </c>
      <c r="BY7" s="1">
        <v>65.760139348354713</v>
      </c>
      <c r="BZ7" s="1">
        <v>60.701667090788973</v>
      </c>
      <c r="CA7" s="1">
        <v>55.64319483322322</v>
      </c>
      <c r="CB7" s="1">
        <v>50.584722575657473</v>
      </c>
      <c r="CC7" s="1">
        <v>45.526250318091734</v>
      </c>
      <c r="CD7" s="1">
        <v>40.467778060525973</v>
      </c>
      <c r="CE7" s="1">
        <v>35.409305802960233</v>
      </c>
      <c r="CF7" s="1">
        <v>30.35083354539448</v>
      </c>
      <c r="CG7" s="1">
        <v>25.29236128782874</v>
      </c>
      <c r="CH7" s="1">
        <v>20.23388903026299</v>
      </c>
      <c r="CI7" s="1">
        <v>15.175416772697231</v>
      </c>
      <c r="CJ7" s="1">
        <v>10.11694451513149</v>
      </c>
      <c r="CK7" s="1">
        <v>5.0584722575657386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W7" t="s">
        <v>10654</v>
      </c>
      <c r="EX7">
        <v>26.659977296673681</v>
      </c>
      <c r="EZ7">
        <v>100</v>
      </c>
    </row>
    <row r="8" spans="1:156" x14ac:dyDescent="0.3">
      <c r="A8" s="37">
        <v>6</v>
      </c>
      <c r="B8" t="s">
        <v>1729</v>
      </c>
      <c r="C8">
        <v>43</v>
      </c>
      <c r="D8">
        <v>100</v>
      </c>
      <c r="E8" t="s">
        <v>10659</v>
      </c>
      <c r="F8" t="s">
        <v>10659</v>
      </c>
      <c r="G8">
        <v>2005</v>
      </c>
      <c r="I8" t="s">
        <v>10655</v>
      </c>
      <c r="J8" s="1">
        <v>1.8756870110999999</v>
      </c>
      <c r="K8" s="1">
        <v>2.4077353103400001</v>
      </c>
      <c r="L8" s="1">
        <v>2.6492260555799998</v>
      </c>
      <c r="M8" s="1">
        <v>2.75607760782</v>
      </c>
      <c r="N8" s="1">
        <v>2.76915505806</v>
      </c>
      <c r="O8" s="1">
        <v>2.9470822443000002</v>
      </c>
      <c r="P8" s="1">
        <v>3.1067410080400002</v>
      </c>
      <c r="Q8" s="1">
        <v>3.33734631478</v>
      </c>
      <c r="R8" s="1">
        <v>3.6283049091200001</v>
      </c>
      <c r="S8" s="1">
        <v>3.5860441520599999</v>
      </c>
      <c r="T8" s="1">
        <v>3.5278398014799999</v>
      </c>
      <c r="U8" s="1">
        <v>3.9890438762999998</v>
      </c>
      <c r="V8" s="1">
        <v>3.6402961556464</v>
      </c>
      <c r="W8" s="1">
        <v>3.8087845147196</v>
      </c>
      <c r="X8" s="1">
        <v>4.8569960349999999</v>
      </c>
      <c r="Y8" s="1">
        <v>5.6487747585464003</v>
      </c>
      <c r="Z8" s="1">
        <v>5.5539216527463999</v>
      </c>
      <c r="AA8" s="1">
        <v>5.6479784851196007</v>
      </c>
      <c r="AB8" s="1">
        <v>5.8445851188536002</v>
      </c>
      <c r="AC8" s="1">
        <v>6.2115750417731999</v>
      </c>
      <c r="AD8" s="1">
        <v>6.0289792335400998</v>
      </c>
      <c r="AE8" s="1">
        <v>6.1987840332106998</v>
      </c>
      <c r="AF8" s="1">
        <v>6.2862868846747997</v>
      </c>
      <c r="AG8" s="1">
        <v>6.7640015673248</v>
      </c>
      <c r="AH8" s="1">
        <v>6.1998277723595994</v>
      </c>
      <c r="AI8" s="1">
        <v>5.2984590228650994</v>
      </c>
      <c r="AJ8" s="1">
        <v>4.9399957474812997</v>
      </c>
      <c r="AK8" s="1">
        <v>5.1053805405843002</v>
      </c>
      <c r="AL8" s="1">
        <v>5.2705581971307396</v>
      </c>
      <c r="AM8" s="1">
        <v>5.7662222334004003</v>
      </c>
      <c r="AN8" s="1">
        <v>5.8692356191486397</v>
      </c>
      <c r="AO8" s="1">
        <v>5.6291652435930093</v>
      </c>
      <c r="AP8" s="1">
        <v>6.3313937857173999</v>
      </c>
      <c r="AQ8" s="1">
        <v>6.7080789953587994</v>
      </c>
      <c r="AR8" s="1">
        <v>7.3747401495245199</v>
      </c>
      <c r="AS8" s="1">
        <v>6.8747503424835994</v>
      </c>
      <c r="AT8" s="1">
        <v>6.5217120362788998</v>
      </c>
      <c r="AU8" s="1">
        <v>7.9543792922035994</v>
      </c>
      <c r="AV8" s="1">
        <v>7.6330974521629997</v>
      </c>
      <c r="AW8" s="1">
        <v>7.9184614183153998</v>
      </c>
      <c r="AX8" s="1">
        <v>8.2955747107861004</v>
      </c>
      <c r="AY8" s="1">
        <v>9.2211748882818991</v>
      </c>
      <c r="AZ8" s="1">
        <v>9.5396239900568993</v>
      </c>
      <c r="BA8" s="1">
        <v>9.9094473272417005</v>
      </c>
      <c r="BB8" s="1">
        <v>10.3909616240128</v>
      </c>
      <c r="BC8" s="1">
        <v>11.115033888952899</v>
      </c>
      <c r="BD8" s="1">
        <v>11.594295930555401</v>
      </c>
      <c r="BE8" s="1">
        <v>11.6470185375172</v>
      </c>
      <c r="BF8" s="1">
        <v>11.675656408339901</v>
      </c>
      <c r="BG8" s="1">
        <v>12.3485464924594</v>
      </c>
      <c r="BH8" s="1">
        <v>12.707457164359299</v>
      </c>
      <c r="BI8" s="1">
        <v>13.0355845068042</v>
      </c>
      <c r="BJ8" s="1">
        <v>13.4748312934328</v>
      </c>
      <c r="BK8" s="1">
        <v>13.8502595604236</v>
      </c>
      <c r="BL8" s="1">
        <v>13.016143023273321</v>
      </c>
      <c r="BM8" s="1">
        <v>12.182026486123039</v>
      </c>
      <c r="BN8" s="1">
        <v>11.34790994897276</v>
      </c>
      <c r="BO8" s="1">
        <v>10.51379341182249</v>
      </c>
      <c r="BP8" s="1">
        <v>9.6796768746722073</v>
      </c>
      <c r="BQ8" s="1">
        <v>8.8455603375219294</v>
      </c>
      <c r="BR8" s="1">
        <v>8.0114438003716515</v>
      </c>
      <c r="BS8" s="1">
        <v>7.6108716103530689</v>
      </c>
      <c r="BT8" s="1">
        <v>7.2102994203344863</v>
      </c>
      <c r="BU8" s="1">
        <v>6.8097272303159038</v>
      </c>
      <c r="BV8" s="1">
        <v>6.4091550402973212</v>
      </c>
      <c r="BW8" s="1">
        <v>6.0085828502787386</v>
      </c>
      <c r="BX8" s="1">
        <v>5.608010660260156</v>
      </c>
      <c r="BY8" s="1">
        <v>5.2074384702415726</v>
      </c>
      <c r="BZ8" s="1">
        <v>4.8068662802229909</v>
      </c>
      <c r="CA8" s="1">
        <v>4.4062940902044083</v>
      </c>
      <c r="CB8" s="1">
        <v>4.0057219001858257</v>
      </c>
      <c r="CC8" s="1">
        <v>3.6051497101672432</v>
      </c>
      <c r="CD8" s="1">
        <v>3.204577520148661</v>
      </c>
      <c r="CE8" s="1">
        <v>2.804005330130078</v>
      </c>
      <c r="CF8" s="1">
        <v>2.403433140111495</v>
      </c>
      <c r="CG8" s="1">
        <v>2.0028609500929129</v>
      </c>
      <c r="CH8" s="1">
        <v>1.6022887600743301</v>
      </c>
      <c r="CI8" s="1">
        <v>1.2017165700557479</v>
      </c>
      <c r="CJ8" s="1">
        <v>0.80114438003716515</v>
      </c>
      <c r="CK8" s="1">
        <v>0.40057219001858257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S8" t="s">
        <v>10660</v>
      </c>
      <c r="EW8" t="s">
        <v>10656</v>
      </c>
      <c r="EX8">
        <v>2.1111602372834528</v>
      </c>
    </row>
    <row r="9" spans="1:156" x14ac:dyDescent="0.3">
      <c r="A9" s="37">
        <v>7</v>
      </c>
      <c r="B9" t="s">
        <v>1729</v>
      </c>
      <c r="C9">
        <v>43</v>
      </c>
      <c r="D9">
        <v>100</v>
      </c>
      <c r="E9" t="s">
        <v>10659</v>
      </c>
      <c r="F9" t="s">
        <v>10659</v>
      </c>
      <c r="G9">
        <v>2005</v>
      </c>
      <c r="I9" t="s">
        <v>10657</v>
      </c>
      <c r="J9" s="1">
        <v>39.243828492624488</v>
      </c>
      <c r="K9" s="1">
        <v>40.226680519334579</v>
      </c>
      <c r="L9" s="1">
        <v>40.826514670622103</v>
      </c>
      <c r="M9" s="1">
        <v>39.333814570403348</v>
      </c>
      <c r="N9" s="1">
        <v>41.402235351186363</v>
      </c>
      <c r="O9" s="1">
        <v>42.607390867282618</v>
      </c>
      <c r="P9" s="1">
        <v>43.001542334899121</v>
      </c>
      <c r="Q9" s="1">
        <v>40.556832337159179</v>
      </c>
      <c r="R9" s="1">
        <v>39.860188013600329</v>
      </c>
      <c r="S9" s="1">
        <v>39.620655664196818</v>
      </c>
      <c r="T9" s="1">
        <v>39.647192496917732</v>
      </c>
      <c r="U9" s="1">
        <v>39.308404045245013</v>
      </c>
      <c r="V9" s="1">
        <v>40.384890769678663</v>
      </c>
      <c r="W9" s="1">
        <v>40.202679213060428</v>
      </c>
      <c r="X9" s="1">
        <v>41.219702918171173</v>
      </c>
      <c r="Y9" s="1">
        <v>41.351938962730522</v>
      </c>
      <c r="Z9" s="1">
        <v>42.849575952796592</v>
      </c>
      <c r="AA9" s="1">
        <v>41.288113431124422</v>
      </c>
      <c r="AB9" s="1">
        <v>42.65005219273592</v>
      </c>
      <c r="AC9" s="1">
        <v>43.606967276308843</v>
      </c>
      <c r="AD9" s="1">
        <v>46.38428644797272</v>
      </c>
      <c r="AE9" s="1">
        <v>45.972619143935702</v>
      </c>
      <c r="AF9" s="1">
        <v>45.61198093177768</v>
      </c>
      <c r="AG9" s="1">
        <v>46.012801681310648</v>
      </c>
      <c r="AH9" s="1">
        <v>47.481798699438151</v>
      </c>
      <c r="AI9" s="1">
        <v>46.521777462058779</v>
      </c>
      <c r="AJ9" s="1">
        <v>49.471440812593393</v>
      </c>
      <c r="AK9" s="1">
        <v>49.794813104003858</v>
      </c>
      <c r="AL9" s="1">
        <v>51.537817834277519</v>
      </c>
      <c r="AM9" s="1">
        <v>52.825678960490592</v>
      </c>
      <c r="AN9" s="1">
        <v>51.845333938766998</v>
      </c>
      <c r="AO9" s="1">
        <v>53.090437098997008</v>
      </c>
      <c r="AP9" s="1">
        <v>53.32992154573494</v>
      </c>
      <c r="AQ9" s="1">
        <v>51.190951472769527</v>
      </c>
      <c r="AR9" s="1">
        <v>54.683501662981122</v>
      </c>
      <c r="AS9" s="1">
        <v>53.415665234414412</v>
      </c>
      <c r="AT9" s="1">
        <v>53.070163411749981</v>
      </c>
      <c r="AU9" s="1">
        <v>51.171703948793279</v>
      </c>
      <c r="AV9" s="1">
        <v>49.735097661177797</v>
      </c>
      <c r="AW9" s="1">
        <v>50.692939512864221</v>
      </c>
      <c r="AX9" s="1">
        <v>50.122357761774111</v>
      </c>
      <c r="AY9" s="1">
        <v>53.305077551824013</v>
      </c>
      <c r="AZ9" s="1">
        <v>54.471650034854562</v>
      </c>
      <c r="BA9" s="1">
        <v>55.411853009521387</v>
      </c>
      <c r="BB9" s="1">
        <v>56.362212155169182</v>
      </c>
      <c r="BC9" s="1">
        <v>54.66783073321475</v>
      </c>
      <c r="BD9" s="1">
        <v>54.028163036685463</v>
      </c>
      <c r="BE9" s="1">
        <v>56.481237112249779</v>
      </c>
      <c r="BF9" s="1">
        <v>54.198834324524327</v>
      </c>
      <c r="BG9" s="1">
        <v>53.81528573856437</v>
      </c>
      <c r="BH9" s="1">
        <v>52.806415981779843</v>
      </c>
      <c r="BI9" s="1">
        <v>56.425150165899417</v>
      </c>
      <c r="BJ9" s="1">
        <v>57.384056615613723</v>
      </c>
      <c r="BK9" s="1">
        <v>57.885200204780162</v>
      </c>
      <c r="BL9" s="1">
        <v>54.399128154186393</v>
      </c>
      <c r="BM9" s="1">
        <v>50.913056103592631</v>
      </c>
      <c r="BN9" s="1">
        <v>47.426984052998861</v>
      </c>
      <c r="BO9" s="1">
        <v>43.940912002405099</v>
      </c>
      <c r="BP9" s="1">
        <v>40.45483995181133</v>
      </c>
      <c r="BQ9" s="1">
        <v>36.968767901217561</v>
      </c>
      <c r="BR9" s="1">
        <v>33.482695850623799</v>
      </c>
      <c r="BS9" s="1">
        <v>31.808561058092611</v>
      </c>
      <c r="BT9" s="1">
        <v>30.134426265561419</v>
      </c>
      <c r="BU9" s="1">
        <v>28.460291473030232</v>
      </c>
      <c r="BV9" s="1">
        <v>26.78615668049904</v>
      </c>
      <c r="BW9" s="1">
        <v>25.112021887967849</v>
      </c>
      <c r="BX9" s="1">
        <v>23.437887095436661</v>
      </c>
      <c r="BY9" s="1">
        <v>21.76375230290547</v>
      </c>
      <c r="BZ9" s="1">
        <v>20.089617510374278</v>
      </c>
      <c r="CA9" s="1">
        <v>18.415482717843091</v>
      </c>
      <c r="CB9" s="1">
        <v>16.741347925311899</v>
      </c>
      <c r="CC9" s="1">
        <v>15.06721313278071</v>
      </c>
      <c r="CD9" s="1">
        <v>13.39307834024952</v>
      </c>
      <c r="CE9" s="1">
        <v>11.718943547718331</v>
      </c>
      <c r="CF9" s="1">
        <v>10.044808755187139</v>
      </c>
      <c r="CG9" s="1">
        <v>8.3706739626559497</v>
      </c>
      <c r="CH9" s="1">
        <v>6.6965391701247583</v>
      </c>
      <c r="CI9" s="1">
        <v>5.0224043775935669</v>
      </c>
      <c r="CJ9" s="1">
        <v>3.3482695850623792</v>
      </c>
      <c r="CK9" s="1">
        <v>1.674134792531188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W9" t="s">
        <v>10658</v>
      </c>
      <c r="EX9">
        <v>8.8232955105562159</v>
      </c>
    </row>
    <row r="10" spans="1:156" x14ac:dyDescent="0.3">
      <c r="A10" s="37">
        <v>8</v>
      </c>
      <c r="B10" t="s">
        <v>1073</v>
      </c>
      <c r="C10">
        <v>40</v>
      </c>
      <c r="D10">
        <v>100</v>
      </c>
      <c r="E10" t="s">
        <v>10659</v>
      </c>
      <c r="F10" t="s">
        <v>10659</v>
      </c>
      <c r="G10">
        <v>2005</v>
      </c>
      <c r="H10" t="s">
        <v>10651</v>
      </c>
      <c r="I10" t="s">
        <v>43</v>
      </c>
      <c r="J10" s="1">
        <v>358.12719566958702</v>
      </c>
      <c r="K10" s="1">
        <v>365.78510677002078</v>
      </c>
      <c r="L10" s="1">
        <v>383.03553292774751</v>
      </c>
      <c r="M10" s="1">
        <v>401.98207574086689</v>
      </c>
      <c r="N10" s="1">
        <v>410.05786005027028</v>
      </c>
      <c r="O10" s="1">
        <v>400.2143053269902</v>
      </c>
      <c r="P10" s="1">
        <v>413.36292757821383</v>
      </c>
      <c r="Q10" s="1">
        <v>427.87177106168627</v>
      </c>
      <c r="R10" s="1">
        <v>431.02990056483929</v>
      </c>
      <c r="S10" s="1">
        <v>445.1962168191684</v>
      </c>
      <c r="T10" s="1">
        <v>450.43066969348172</v>
      </c>
      <c r="U10" s="1">
        <v>431.77352424305229</v>
      </c>
      <c r="V10" s="1">
        <v>413.774014631542</v>
      </c>
      <c r="W10" s="1">
        <v>407.42387760259788</v>
      </c>
      <c r="X10" s="1">
        <v>426.77837382299282</v>
      </c>
      <c r="Y10" s="1">
        <v>426.65000880060688</v>
      </c>
      <c r="Z10" s="1">
        <v>416.58039275210598</v>
      </c>
      <c r="AA10" s="1">
        <v>429.31815578797062</v>
      </c>
      <c r="AB10" s="1">
        <v>460.33980316613531</v>
      </c>
      <c r="AC10" s="1">
        <v>475.47066026721319</v>
      </c>
      <c r="AD10" s="1">
        <v>440.47527738338903</v>
      </c>
      <c r="AE10" s="1">
        <v>434.52159478408561</v>
      </c>
      <c r="AF10" s="1">
        <v>447.28198467428479</v>
      </c>
      <c r="AG10" s="1">
        <v>446.62730229741578</v>
      </c>
      <c r="AH10" s="1">
        <v>463.85307295403669</v>
      </c>
      <c r="AI10" s="1">
        <v>475.91470599726159</v>
      </c>
      <c r="AJ10" s="1">
        <v>489.83504501607291</v>
      </c>
      <c r="AK10" s="1">
        <v>505.60714600833251</v>
      </c>
      <c r="AL10" s="1">
        <v>513.80185220695626</v>
      </c>
      <c r="AM10" s="1">
        <v>523.39525225333853</v>
      </c>
      <c r="AN10" s="1">
        <v>543.04477753858009</v>
      </c>
      <c r="AO10" s="1">
        <v>534.30970774754485</v>
      </c>
      <c r="AP10" s="1">
        <v>554.03093244882075</v>
      </c>
      <c r="AQ10" s="1">
        <v>573.68390816030319</v>
      </c>
      <c r="AR10" s="1">
        <v>559.7292585443596</v>
      </c>
      <c r="AS10" s="1">
        <v>581.09574145834165</v>
      </c>
      <c r="AT10" s="1">
        <v>573.54106347033076</v>
      </c>
      <c r="AU10" s="1">
        <v>594.02021911278632</v>
      </c>
      <c r="AV10" s="1">
        <v>574.56251008784318</v>
      </c>
      <c r="AW10" s="1">
        <v>541.80417775216392</v>
      </c>
      <c r="AX10" s="1">
        <v>561.60326385050689</v>
      </c>
      <c r="AY10" s="1">
        <v>575.89146187484232</v>
      </c>
      <c r="AZ10" s="1">
        <v>567.27045463687591</v>
      </c>
      <c r="BA10" s="1">
        <v>575.24530828616764</v>
      </c>
      <c r="BB10" s="1">
        <v>580.48276066505696</v>
      </c>
      <c r="BC10" s="1">
        <v>577.12958183035539</v>
      </c>
      <c r="BD10" s="1">
        <v>575.87106643144364</v>
      </c>
      <c r="BE10" s="1">
        <v>593.04424312394576</v>
      </c>
      <c r="BF10" s="1">
        <v>613.65822437680777</v>
      </c>
      <c r="BG10" s="1">
        <v>607.24957057845552</v>
      </c>
      <c r="BH10" s="1">
        <v>546.67512591607681</v>
      </c>
      <c r="BI10" s="1">
        <v>561.62586325664847</v>
      </c>
      <c r="BJ10" s="1">
        <v>575.32131181110071</v>
      </c>
      <c r="BK10" s="1">
        <v>575.01196267492935</v>
      </c>
      <c r="BL10" s="1">
        <v>542.36971615076857</v>
      </c>
      <c r="BM10" s="1">
        <v>509.7274696266079</v>
      </c>
      <c r="BN10" s="1">
        <v>477.08522310244712</v>
      </c>
      <c r="BO10" s="1">
        <v>444.44297657828639</v>
      </c>
      <c r="BP10" s="1">
        <v>411.80073005412572</v>
      </c>
      <c r="BQ10" s="1">
        <v>379.15848352996488</v>
      </c>
      <c r="BR10" s="1">
        <v>346.51623700580421</v>
      </c>
      <c r="BS10" s="1">
        <v>329.19042515551399</v>
      </c>
      <c r="BT10" s="1">
        <v>311.86461330522383</v>
      </c>
      <c r="BU10" s="1">
        <v>294.5388014549336</v>
      </c>
      <c r="BV10" s="1">
        <v>277.21298960464338</v>
      </c>
      <c r="BW10" s="1">
        <v>259.88717775435322</v>
      </c>
      <c r="BX10" s="1">
        <v>242.56136590406291</v>
      </c>
      <c r="BY10" s="1">
        <v>225.23555405377269</v>
      </c>
      <c r="BZ10" s="1">
        <v>207.90974220348249</v>
      </c>
      <c r="CA10" s="1">
        <v>190.5839303531923</v>
      </c>
      <c r="CB10" s="1">
        <v>173.25811850290211</v>
      </c>
      <c r="CC10" s="1">
        <v>155.93230665261191</v>
      </c>
      <c r="CD10" s="1">
        <v>138.60649480232169</v>
      </c>
      <c r="CE10" s="1">
        <v>121.2806829520315</v>
      </c>
      <c r="CF10" s="1">
        <v>103.9548711017412</v>
      </c>
      <c r="CG10" s="1">
        <v>86.629059251451054</v>
      </c>
      <c r="CH10" s="1">
        <v>69.303247401160831</v>
      </c>
      <c r="CI10" s="1">
        <v>51.977435550870609</v>
      </c>
      <c r="CJ10" s="1">
        <v>34.651623700580387</v>
      </c>
      <c r="CK10" s="1">
        <v>17.325811850290219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W10" t="s">
        <v>10652</v>
      </c>
      <c r="EX10">
        <v>76.906361034708056</v>
      </c>
      <c r="EZ10">
        <v>747.67802680902412</v>
      </c>
    </row>
    <row r="11" spans="1:156" x14ac:dyDescent="0.3">
      <c r="A11" s="37">
        <v>9</v>
      </c>
      <c r="B11" t="s">
        <v>1073</v>
      </c>
      <c r="C11">
        <v>40</v>
      </c>
      <c r="D11">
        <v>100</v>
      </c>
      <c r="E11" t="s">
        <v>10659</v>
      </c>
      <c r="F11" t="s">
        <v>10659</v>
      </c>
      <c r="G11">
        <v>2005</v>
      </c>
      <c r="I11" t="s">
        <v>10653</v>
      </c>
      <c r="J11" s="1">
        <v>77.065203866904511</v>
      </c>
      <c r="K11" s="1">
        <v>77.702130819720111</v>
      </c>
      <c r="L11" s="1">
        <v>82.60226330880873</v>
      </c>
      <c r="M11" s="1">
        <v>87.860545004727726</v>
      </c>
      <c r="N11" s="1">
        <v>86.567795092699242</v>
      </c>
      <c r="O11" s="1">
        <v>85.23942099945225</v>
      </c>
      <c r="P11" s="1">
        <v>83.590014123502812</v>
      </c>
      <c r="Q11" s="1">
        <v>83.701537023374485</v>
      </c>
      <c r="R11" s="1">
        <v>83.281838582708048</v>
      </c>
      <c r="S11" s="1">
        <v>86.537159243838232</v>
      </c>
      <c r="T11" s="1">
        <v>86.26301088716599</v>
      </c>
      <c r="U11" s="1">
        <v>85.799563139436515</v>
      </c>
      <c r="V11" s="1">
        <v>84.736859067474711</v>
      </c>
      <c r="W11" s="1">
        <v>83.867217373855254</v>
      </c>
      <c r="X11" s="1">
        <v>86.769263245088013</v>
      </c>
      <c r="Y11" s="1">
        <v>87.744022568607278</v>
      </c>
      <c r="Z11" s="1">
        <v>87.97848724669592</v>
      </c>
      <c r="AA11" s="1">
        <v>89.206660235028011</v>
      </c>
      <c r="AB11" s="1">
        <v>92.83785764543174</v>
      </c>
      <c r="AC11" s="1">
        <v>94.890995968090905</v>
      </c>
      <c r="AD11" s="1">
        <v>95.14246405521034</v>
      </c>
      <c r="AE11" s="1">
        <v>97.152262132749343</v>
      </c>
      <c r="AF11" s="1">
        <v>101.7313499202692</v>
      </c>
      <c r="AG11" s="1">
        <v>103.9358430530191</v>
      </c>
      <c r="AH11" s="1">
        <v>107.9673631437507</v>
      </c>
      <c r="AI11" s="1">
        <v>112.03426064076569</v>
      </c>
      <c r="AJ11" s="1">
        <v>114.5994168483856</v>
      </c>
      <c r="AK11" s="1">
        <v>117.5863459061043</v>
      </c>
      <c r="AL11" s="1">
        <v>117.7782204620182</v>
      </c>
      <c r="AM11" s="1">
        <v>119.2106018898952</v>
      </c>
      <c r="AN11" s="1">
        <v>122.8869903543218</v>
      </c>
      <c r="AO11" s="1">
        <v>123.49760041234499</v>
      </c>
      <c r="AP11" s="1">
        <v>125.40902153888111</v>
      </c>
      <c r="AQ11" s="1">
        <v>124.66305387135939</v>
      </c>
      <c r="AR11" s="1">
        <v>128.3126893018013</v>
      </c>
      <c r="AS11" s="1">
        <v>127.6859011876892</v>
      </c>
      <c r="AT11" s="1">
        <v>131.2076777085037</v>
      </c>
      <c r="AU11" s="1">
        <v>129.60417149474529</v>
      </c>
      <c r="AV11" s="1">
        <v>126.4145791454233</v>
      </c>
      <c r="AW11" s="1">
        <v>119.9192939975725</v>
      </c>
      <c r="AX11" s="1">
        <v>120.401246052031</v>
      </c>
      <c r="AY11" s="1">
        <v>121.8368575647419</v>
      </c>
      <c r="AZ11" s="1">
        <v>125.3616692393647</v>
      </c>
      <c r="BA11" s="1">
        <v>125.9940109053632</v>
      </c>
      <c r="BB11" s="1">
        <v>131.75333587614551</v>
      </c>
      <c r="BC11" s="1">
        <v>131.02520147486689</v>
      </c>
      <c r="BD11" s="1">
        <v>126.7257957391498</v>
      </c>
      <c r="BE11" s="1">
        <v>128.2984127192174</v>
      </c>
      <c r="BF11" s="1">
        <v>130.08109810034921</v>
      </c>
      <c r="BG11" s="1">
        <v>129.30655454971921</v>
      </c>
      <c r="BH11" s="1">
        <v>114.9860311593752</v>
      </c>
      <c r="BI11" s="1">
        <v>118.46760686959421</v>
      </c>
      <c r="BJ11" s="1">
        <v>121.01529713692339</v>
      </c>
      <c r="BK11" s="1">
        <v>122.6295681677182</v>
      </c>
      <c r="BL11" s="1">
        <v>115.6681397886273</v>
      </c>
      <c r="BM11" s="1">
        <v>108.7067114095363</v>
      </c>
      <c r="BN11" s="1">
        <v>101.74528303044541</v>
      </c>
      <c r="BO11" s="1">
        <v>94.78385465135446</v>
      </c>
      <c r="BP11" s="1">
        <v>87.822426272263527</v>
      </c>
      <c r="BQ11" s="1">
        <v>80.860997893172581</v>
      </c>
      <c r="BR11" s="1">
        <v>73.899569514081648</v>
      </c>
      <c r="BS11" s="1">
        <v>70.204591038377572</v>
      </c>
      <c r="BT11" s="1">
        <v>66.509612562673482</v>
      </c>
      <c r="BU11" s="1">
        <v>62.814634086969413</v>
      </c>
      <c r="BV11" s="1">
        <v>59.119655611265323</v>
      </c>
      <c r="BW11" s="1">
        <v>55.42467713556124</v>
      </c>
      <c r="BX11" s="1">
        <v>51.729698659857164</v>
      </c>
      <c r="BY11" s="1">
        <v>48.034720184153073</v>
      </c>
      <c r="BZ11" s="1">
        <v>44.33974170844899</v>
      </c>
      <c r="CA11" s="1">
        <v>40.644763232744907</v>
      </c>
      <c r="CB11" s="1">
        <v>36.949784757040817</v>
      </c>
      <c r="CC11" s="1">
        <v>33.254806281336741</v>
      </c>
      <c r="CD11" s="1">
        <v>29.559827805632661</v>
      </c>
      <c r="CE11" s="1">
        <v>25.864849329928582</v>
      </c>
      <c r="CF11" s="1">
        <v>22.169870854224499</v>
      </c>
      <c r="CG11" s="1">
        <v>18.474892378520419</v>
      </c>
      <c r="CH11" s="1">
        <v>14.779913902816331</v>
      </c>
      <c r="CI11" s="1">
        <v>11.084935427112249</v>
      </c>
      <c r="CJ11" s="1">
        <v>7.3899569514081662</v>
      </c>
      <c r="CK11" s="1">
        <v>3.6949784757040902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W11" t="s">
        <v>10654</v>
      </c>
      <c r="EX11">
        <v>16.401387197519028</v>
      </c>
      <c r="EZ11">
        <v>100</v>
      </c>
    </row>
    <row r="12" spans="1:156" x14ac:dyDescent="0.3">
      <c r="A12" s="37">
        <v>10</v>
      </c>
      <c r="B12" t="s">
        <v>1073</v>
      </c>
      <c r="C12">
        <v>40</v>
      </c>
      <c r="D12">
        <v>100</v>
      </c>
      <c r="E12" t="s">
        <v>10659</v>
      </c>
      <c r="F12" t="s">
        <v>10659</v>
      </c>
      <c r="G12">
        <v>2005</v>
      </c>
      <c r="I12" t="s">
        <v>10655</v>
      </c>
      <c r="J12" s="1">
        <v>11.03936093756</v>
      </c>
      <c r="K12" s="1">
        <v>11.393060224664</v>
      </c>
      <c r="L12" s="1">
        <v>10.572563741768001</v>
      </c>
      <c r="M12" s="1">
        <v>10.799845938872</v>
      </c>
      <c r="N12" s="1">
        <v>11.541947335975999</v>
      </c>
      <c r="O12" s="1">
        <v>10.42704792808</v>
      </c>
      <c r="P12" s="1">
        <v>8.3649432101840002</v>
      </c>
      <c r="Q12" s="1">
        <v>11.640439691788</v>
      </c>
      <c r="R12" s="1">
        <v>12.480333856392001</v>
      </c>
      <c r="S12" s="1">
        <v>10.932201292996</v>
      </c>
      <c r="T12" s="1">
        <v>12.467300210699999</v>
      </c>
      <c r="U12" s="1">
        <v>13.161049501100001</v>
      </c>
      <c r="V12" s="1">
        <v>12.825989211054001</v>
      </c>
      <c r="W12" s="1">
        <v>12.881659729880001</v>
      </c>
      <c r="X12" s="1">
        <v>13.7185309683</v>
      </c>
      <c r="Y12" s="1">
        <v>13.660652257754</v>
      </c>
      <c r="Z12" s="1">
        <v>13.283964833254</v>
      </c>
      <c r="AA12" s="1">
        <v>13.300129142479999</v>
      </c>
      <c r="AB12" s="1">
        <v>12.862673672546</v>
      </c>
      <c r="AC12" s="1">
        <v>12.418010171727</v>
      </c>
      <c r="AD12" s="1">
        <v>12.871552246695</v>
      </c>
      <c r="AE12" s="1">
        <v>14.462610873927</v>
      </c>
      <c r="AF12" s="1">
        <v>13.446152241434</v>
      </c>
      <c r="AG12" s="1">
        <v>14.113339723041999</v>
      </c>
      <c r="AH12" s="1">
        <v>14.614587213149001</v>
      </c>
      <c r="AI12" s="1">
        <v>13.83152102903</v>
      </c>
      <c r="AJ12" s="1">
        <v>14.049309733814001</v>
      </c>
      <c r="AK12" s="1">
        <v>14.411842057405</v>
      </c>
      <c r="AL12" s="1">
        <v>15.400694109472999</v>
      </c>
      <c r="AM12" s="1">
        <v>15.64381539337</v>
      </c>
      <c r="AN12" s="1">
        <v>16.635834325333999</v>
      </c>
      <c r="AO12" s="1">
        <v>15.866590990084999</v>
      </c>
      <c r="AP12" s="1">
        <v>16.920454342947</v>
      </c>
      <c r="AQ12" s="1">
        <v>16.121554617883</v>
      </c>
      <c r="AR12" s="1">
        <v>16.626699401362</v>
      </c>
      <c r="AS12" s="1">
        <v>15.395513948532001</v>
      </c>
      <c r="AT12" s="1">
        <v>15.840294976749</v>
      </c>
      <c r="AU12" s="1">
        <v>18.702978011967001</v>
      </c>
      <c r="AV12" s="1">
        <v>16.368040600953002</v>
      </c>
      <c r="AW12" s="1">
        <v>15.443692920181</v>
      </c>
      <c r="AX12" s="1">
        <v>15.441232195755999</v>
      </c>
      <c r="AY12" s="1">
        <v>15.738448161819001</v>
      </c>
      <c r="AZ12" s="1">
        <v>15.976302153831</v>
      </c>
      <c r="BA12" s="1">
        <v>16.456586118284999</v>
      </c>
      <c r="BB12" s="1">
        <v>17.598708757010002</v>
      </c>
      <c r="BC12" s="1">
        <v>17.285441761604002</v>
      </c>
      <c r="BD12" s="1">
        <v>18.157154861877</v>
      </c>
      <c r="BE12" s="1">
        <v>17.880845208112</v>
      </c>
      <c r="BF12" s="1">
        <v>18.608853356847</v>
      </c>
      <c r="BG12" s="1">
        <v>18.513876136583001</v>
      </c>
      <c r="BH12" s="1">
        <v>17.732176546702998</v>
      </c>
      <c r="BI12" s="1">
        <v>17.265684346204999</v>
      </c>
      <c r="BJ12" s="1">
        <v>16.995537184069999</v>
      </c>
      <c r="BK12" s="1">
        <v>16.498915255579998</v>
      </c>
      <c r="BL12" s="1">
        <v>15.56230576897295</v>
      </c>
      <c r="BM12" s="1">
        <v>14.625696282365899</v>
      </c>
      <c r="BN12" s="1">
        <v>13.68908679575884</v>
      </c>
      <c r="BO12" s="1">
        <v>12.752477309151789</v>
      </c>
      <c r="BP12" s="1">
        <v>11.815867822544741</v>
      </c>
      <c r="BQ12" s="1">
        <v>10.87925833593769</v>
      </c>
      <c r="BR12" s="1">
        <v>9.9426488493306362</v>
      </c>
      <c r="BS12" s="1">
        <v>9.4455164068641047</v>
      </c>
      <c r="BT12" s="1">
        <v>8.9483839643975731</v>
      </c>
      <c r="BU12" s="1">
        <v>8.4512515219310416</v>
      </c>
      <c r="BV12" s="1">
        <v>7.9541190794645091</v>
      </c>
      <c r="BW12" s="1">
        <v>7.4569866369979767</v>
      </c>
      <c r="BX12" s="1">
        <v>6.9598541945314452</v>
      </c>
      <c r="BY12" s="1">
        <v>6.4627217520649136</v>
      </c>
      <c r="BZ12" s="1">
        <v>5.9655893095983821</v>
      </c>
      <c r="CA12" s="1">
        <v>5.4684568671318496</v>
      </c>
      <c r="CB12" s="1">
        <v>4.9713244246653181</v>
      </c>
      <c r="CC12" s="1">
        <v>4.4741919821987874</v>
      </c>
      <c r="CD12" s="1">
        <v>3.9770595397322541</v>
      </c>
      <c r="CE12" s="1">
        <v>3.479927097265723</v>
      </c>
      <c r="CF12" s="1">
        <v>2.982794654799191</v>
      </c>
      <c r="CG12" s="1">
        <v>2.485662212332659</v>
      </c>
      <c r="CH12" s="1">
        <v>1.9885297698661271</v>
      </c>
      <c r="CI12" s="1">
        <v>1.4913973273995951</v>
      </c>
      <c r="CJ12" s="1">
        <v>0.99426488493306309</v>
      </c>
      <c r="CK12" s="1">
        <v>0.49713244246653149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W12" t="s">
        <v>10656</v>
      </c>
      <c r="EX12">
        <v>2.2066871920785012</v>
      </c>
    </row>
    <row r="13" spans="1:156" x14ac:dyDescent="0.3">
      <c r="A13" s="37">
        <v>11</v>
      </c>
      <c r="B13" t="s">
        <v>1073</v>
      </c>
      <c r="C13">
        <v>40</v>
      </c>
      <c r="D13">
        <v>100</v>
      </c>
      <c r="E13" t="s">
        <v>10659</v>
      </c>
      <c r="F13" t="s">
        <v>10659</v>
      </c>
      <c r="G13">
        <v>2005</v>
      </c>
      <c r="I13" t="s">
        <v>10657</v>
      </c>
      <c r="J13" s="1">
        <v>20.12811031434504</v>
      </c>
      <c r="K13" s="1">
        <v>21.01575892656145</v>
      </c>
      <c r="L13" s="1">
        <v>21.527850594232891</v>
      </c>
      <c r="M13" s="1">
        <v>24.673216217514561</v>
      </c>
      <c r="N13" s="1">
        <v>25.940895917998109</v>
      </c>
      <c r="O13" s="1">
        <v>23.269630740740489</v>
      </c>
      <c r="P13" s="1">
        <v>25.258818780862239</v>
      </c>
      <c r="Q13" s="1">
        <v>28.4410608309508</v>
      </c>
      <c r="R13" s="1">
        <v>31.66694706489368</v>
      </c>
      <c r="S13" s="1">
        <v>30.390992043172091</v>
      </c>
      <c r="T13" s="1">
        <v>29.062210212385189</v>
      </c>
      <c r="U13" s="1">
        <v>27.395924986386149</v>
      </c>
      <c r="V13" s="1">
        <v>27.715919609840739</v>
      </c>
      <c r="W13" s="1">
        <v>36.138278120767403</v>
      </c>
      <c r="X13" s="1">
        <v>34.365098854435303</v>
      </c>
      <c r="Y13" s="1">
        <v>29.138823455570321</v>
      </c>
      <c r="Z13" s="1">
        <v>25.71538593088367</v>
      </c>
      <c r="AA13" s="1">
        <v>27.744418064182859</v>
      </c>
      <c r="AB13" s="1">
        <v>27.655299242891189</v>
      </c>
      <c r="AC13" s="1">
        <v>33.126469134926289</v>
      </c>
      <c r="AD13" s="1">
        <v>33.423532752577287</v>
      </c>
      <c r="AE13" s="1">
        <v>30.712850676492721</v>
      </c>
      <c r="AF13" s="1">
        <v>30.663438273732162</v>
      </c>
      <c r="AG13" s="1">
        <v>32.42051990001103</v>
      </c>
      <c r="AH13" s="1">
        <v>36.361834890446403</v>
      </c>
      <c r="AI13" s="1">
        <v>36.064151002364163</v>
      </c>
      <c r="AJ13" s="1">
        <v>36.159999301007353</v>
      </c>
      <c r="AK13" s="1">
        <v>29.596224257104399</v>
      </c>
      <c r="AL13" s="1">
        <v>28.890131822373281</v>
      </c>
      <c r="AM13" s="1">
        <v>28.573269701721919</v>
      </c>
      <c r="AN13" s="1">
        <v>27.80592596150996</v>
      </c>
      <c r="AO13" s="1">
        <v>26.947513864628871</v>
      </c>
      <c r="AP13" s="1">
        <v>26.95780156476922</v>
      </c>
      <c r="AQ13" s="1">
        <v>27.778168036619299</v>
      </c>
      <c r="AR13" s="1">
        <v>26.911593480978571</v>
      </c>
      <c r="AS13" s="1">
        <v>26.771209582457089</v>
      </c>
      <c r="AT13" s="1">
        <v>27.621796140957379</v>
      </c>
      <c r="AU13" s="1">
        <v>28.07495247315531</v>
      </c>
      <c r="AV13" s="1">
        <v>27.419102733651972</v>
      </c>
      <c r="AW13" s="1">
        <v>26.659424093465692</v>
      </c>
      <c r="AX13" s="1">
        <v>27.179312863233879</v>
      </c>
      <c r="AY13" s="1">
        <v>28.779938573190758</v>
      </c>
      <c r="AZ13" s="1">
        <v>29.86555264659231</v>
      </c>
      <c r="BA13" s="1">
        <v>30.725655194980479</v>
      </c>
      <c r="BB13" s="1">
        <v>30.58475015846658</v>
      </c>
      <c r="BC13" s="1">
        <v>30.465494383612508</v>
      </c>
      <c r="BD13" s="1">
        <v>29.84686507180081</v>
      </c>
      <c r="BE13" s="1">
        <v>31.253179121591049</v>
      </c>
      <c r="BF13" s="1">
        <v>31.825537058938622</v>
      </c>
      <c r="BG13" s="1">
        <v>32.937677306663332</v>
      </c>
      <c r="BH13" s="1">
        <v>32.537990005977178</v>
      </c>
      <c r="BI13" s="1">
        <v>30.908759756464551</v>
      </c>
      <c r="BJ13" s="1">
        <v>31.912933157091519</v>
      </c>
      <c r="BK13" s="1">
        <v>33.537580710796639</v>
      </c>
      <c r="BL13" s="1">
        <v>31.633721228825038</v>
      </c>
      <c r="BM13" s="1">
        <v>29.729861746853452</v>
      </c>
      <c r="BN13" s="1">
        <v>27.826002264881851</v>
      </c>
      <c r="BO13" s="1">
        <v>25.92214278291025</v>
      </c>
      <c r="BP13" s="1">
        <v>24.018283300938659</v>
      </c>
      <c r="BQ13" s="1">
        <v>22.114423818967062</v>
      </c>
      <c r="BR13" s="1">
        <v>20.210564336995461</v>
      </c>
      <c r="BS13" s="1">
        <v>19.20003612014569</v>
      </c>
      <c r="BT13" s="1">
        <v>18.189507903295919</v>
      </c>
      <c r="BU13" s="1">
        <v>17.178979686446141</v>
      </c>
      <c r="BV13" s="1">
        <v>16.16845146959637</v>
      </c>
      <c r="BW13" s="1">
        <v>15.157923252746601</v>
      </c>
      <c r="BX13" s="1">
        <v>14.147395035896819</v>
      </c>
      <c r="BY13" s="1">
        <v>13.13686681904705</v>
      </c>
      <c r="BZ13" s="1">
        <v>12.126338602197279</v>
      </c>
      <c r="CA13" s="1">
        <v>11.11581038534751</v>
      </c>
      <c r="CB13" s="1">
        <v>10.10528216849773</v>
      </c>
      <c r="CC13" s="1">
        <v>9.0947539516479594</v>
      </c>
      <c r="CD13" s="1">
        <v>8.0842257347981867</v>
      </c>
      <c r="CE13" s="1">
        <v>7.0736975179484141</v>
      </c>
      <c r="CF13" s="1">
        <v>6.0631693010986396</v>
      </c>
      <c r="CG13" s="1">
        <v>5.0526410842488669</v>
      </c>
      <c r="CH13" s="1">
        <v>4.0421128673990943</v>
      </c>
      <c r="CI13" s="1">
        <v>3.0315846505493198</v>
      </c>
      <c r="CJ13" s="1">
        <v>2.0210564336995489</v>
      </c>
      <c r="CK13" s="1">
        <v>1.010528216849774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W13" t="s">
        <v>10658</v>
      </c>
      <c r="EX13">
        <v>4.4855645756944229</v>
      </c>
    </row>
    <row r="14" spans="1:156" x14ac:dyDescent="0.3">
      <c r="A14" s="37">
        <v>12</v>
      </c>
      <c r="B14" t="s">
        <v>10564</v>
      </c>
      <c r="C14">
        <v>60</v>
      </c>
      <c r="D14" t="s">
        <v>10648</v>
      </c>
      <c r="E14">
        <v>100</v>
      </c>
      <c r="F14" t="s">
        <v>10661</v>
      </c>
      <c r="G14">
        <v>2005</v>
      </c>
      <c r="H14" t="s">
        <v>10662</v>
      </c>
      <c r="I14" t="s">
        <v>43</v>
      </c>
      <c r="J14" s="1">
        <v>919.50304731952883</v>
      </c>
      <c r="K14" s="1">
        <v>922.98479986534119</v>
      </c>
      <c r="L14" s="1">
        <v>983.76121152474911</v>
      </c>
      <c r="M14" s="1">
        <v>1023.599757913341</v>
      </c>
      <c r="N14" s="1">
        <v>1042.5977341969481</v>
      </c>
      <c r="O14" s="1">
        <v>1193.8679507483801</v>
      </c>
      <c r="P14" s="1">
        <v>1243.7087506569021</v>
      </c>
      <c r="Q14" s="1">
        <v>1398.690809414147</v>
      </c>
      <c r="R14" s="1">
        <v>1575.5924515853831</v>
      </c>
      <c r="S14" s="1">
        <v>1612.4736738516699</v>
      </c>
      <c r="T14" s="1">
        <v>1578.7732920827309</v>
      </c>
      <c r="U14" s="1">
        <v>1565.844087765734</v>
      </c>
      <c r="V14" s="1">
        <v>1638.3790808946051</v>
      </c>
      <c r="W14" s="1">
        <v>1726.634858268432</v>
      </c>
      <c r="X14" s="1">
        <v>1883.470181121274</v>
      </c>
      <c r="Y14" s="1">
        <v>1904.4190271748801</v>
      </c>
      <c r="Z14" s="1">
        <v>2024.527719933252</v>
      </c>
      <c r="AA14" s="1">
        <v>2163.0900125104322</v>
      </c>
      <c r="AB14" s="1">
        <v>2326.9373974591558</v>
      </c>
      <c r="AC14" s="1">
        <v>2406.3688838442972</v>
      </c>
      <c r="AD14" s="1">
        <v>2449.3245584943411</v>
      </c>
      <c r="AE14" s="1">
        <v>2588.6960888319431</v>
      </c>
      <c r="AF14" s="1">
        <v>2713.2735238787241</v>
      </c>
      <c r="AG14" s="1">
        <v>2934.664835269587</v>
      </c>
      <c r="AH14" s="1">
        <v>3085.0904450679368</v>
      </c>
      <c r="AI14" s="1">
        <v>3404.4421373864529</v>
      </c>
      <c r="AJ14" s="1">
        <v>3376.3983962396951</v>
      </c>
      <c r="AK14" s="1">
        <v>3471.7723906400438</v>
      </c>
      <c r="AL14" s="1">
        <v>3564.6757207421888</v>
      </c>
      <c r="AM14" s="1">
        <v>3493.4199809990669</v>
      </c>
      <c r="AN14" s="1">
        <v>3708.8519787982359</v>
      </c>
      <c r="AO14" s="1">
        <v>3886.6924904623402</v>
      </c>
      <c r="AP14" s="1">
        <v>4191.5292083586019</v>
      </c>
      <c r="AQ14" s="1">
        <v>4835.3817429604778</v>
      </c>
      <c r="AR14" s="1">
        <v>5561.4884348565593</v>
      </c>
      <c r="AS14" s="1">
        <v>6307.7506703389217</v>
      </c>
      <c r="AT14" s="1">
        <v>6994.3789259715486</v>
      </c>
      <c r="AU14" s="1">
        <v>7599.91907063908</v>
      </c>
      <c r="AV14" s="1">
        <v>7826.5567731630308</v>
      </c>
      <c r="AW14" s="1">
        <v>8394.9505718855653</v>
      </c>
      <c r="AX14" s="1">
        <v>9176.3000857007009</v>
      </c>
      <c r="AY14" s="1">
        <v>10029.65463337992</v>
      </c>
      <c r="AZ14" s="1">
        <v>10342.55187830083</v>
      </c>
      <c r="BA14" s="1">
        <v>10838.324194967139</v>
      </c>
      <c r="BB14" s="1">
        <v>10964.477017426691</v>
      </c>
      <c r="BC14" s="1">
        <v>10821.15814181476</v>
      </c>
      <c r="BD14" s="1">
        <v>10850.13077688631</v>
      </c>
      <c r="BE14" s="1">
        <v>11081.26179195943</v>
      </c>
      <c r="BF14" s="1">
        <v>11616.475427186249</v>
      </c>
      <c r="BG14" s="1">
        <v>11894.101035849581</v>
      </c>
      <c r="BH14" s="1">
        <v>12057.58895062878</v>
      </c>
      <c r="BI14" s="1">
        <v>12656.689895261001</v>
      </c>
      <c r="BJ14" s="1">
        <v>12559.45317977472</v>
      </c>
      <c r="BK14" s="1">
        <v>13294.311796519471</v>
      </c>
      <c r="BL14" s="1">
        <v>11755.56729246463</v>
      </c>
      <c r="BM14" s="1">
        <v>10216.822788409791</v>
      </c>
      <c r="BN14" s="1">
        <v>8678.0782843549423</v>
      </c>
      <c r="BO14" s="1">
        <v>7139.3337803000986</v>
      </c>
      <c r="BP14" s="1">
        <v>5600.5892762452559</v>
      </c>
      <c r="BQ14" s="1">
        <v>4061.8447721904122</v>
      </c>
      <c r="BR14" s="1">
        <v>2523.100268135569</v>
      </c>
      <c r="BS14" s="1">
        <v>2523.100268135569</v>
      </c>
      <c r="BT14" s="1">
        <v>2523.100268135569</v>
      </c>
      <c r="BU14" s="1">
        <v>2523.100268135569</v>
      </c>
      <c r="BV14" s="1">
        <v>2523.100268135569</v>
      </c>
      <c r="BW14" s="1">
        <v>2523.100268135569</v>
      </c>
      <c r="BX14" s="1">
        <v>2523.100268135569</v>
      </c>
      <c r="BY14" s="1">
        <v>2523.100268135569</v>
      </c>
      <c r="BZ14" s="1">
        <v>2523.100268135569</v>
      </c>
      <c r="CA14" s="1">
        <v>2523.100268135569</v>
      </c>
      <c r="CB14" s="1">
        <v>2523.100268135569</v>
      </c>
      <c r="CC14" s="1">
        <v>2523.100268135569</v>
      </c>
      <c r="CD14" s="1">
        <v>2523.100268135569</v>
      </c>
      <c r="CE14" s="1">
        <v>2523.100268135569</v>
      </c>
      <c r="CF14" s="1">
        <v>2523.100268135569</v>
      </c>
      <c r="CG14" s="1">
        <v>2523.100268135569</v>
      </c>
      <c r="CH14" s="1">
        <v>2523.100268135569</v>
      </c>
      <c r="CI14" s="1">
        <v>2523.100268135569</v>
      </c>
      <c r="CJ14" s="1">
        <v>2523.100268135569</v>
      </c>
      <c r="CK14" s="1">
        <v>2523.100268135569</v>
      </c>
      <c r="CL14" s="1">
        <v>2523.100268135569</v>
      </c>
      <c r="CM14" s="1">
        <v>2270.7902413220122</v>
      </c>
      <c r="CN14" s="1">
        <v>2018.480214508455</v>
      </c>
      <c r="CO14" s="1">
        <v>1766.170187694898</v>
      </c>
      <c r="CP14" s="1">
        <v>1513.860160881341</v>
      </c>
      <c r="CQ14" s="1">
        <v>1261.550134067784</v>
      </c>
      <c r="CR14" s="1">
        <v>1009.240107254227</v>
      </c>
      <c r="CS14" s="1">
        <v>756.93008044067074</v>
      </c>
      <c r="CT14" s="1">
        <v>504.62005362711369</v>
      </c>
      <c r="CU14" s="1">
        <v>252.31002681355679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W14" t="s">
        <v>10652</v>
      </c>
      <c r="EX14">
        <v>83.171818388323771</v>
      </c>
      <c r="EZ14">
        <v>15984.154313482961</v>
      </c>
    </row>
    <row r="15" spans="1:156" x14ac:dyDescent="0.3">
      <c r="A15" s="37">
        <v>13</v>
      </c>
      <c r="B15" t="s">
        <v>10564</v>
      </c>
      <c r="C15" t="s">
        <v>10649</v>
      </c>
      <c r="D15" t="s">
        <v>10648</v>
      </c>
      <c r="E15" t="s">
        <v>10648</v>
      </c>
      <c r="F15" t="s">
        <v>10649</v>
      </c>
      <c r="G15">
        <v>0</v>
      </c>
      <c r="I15" t="s">
        <v>10653</v>
      </c>
      <c r="J15" s="1">
        <v>996.98223339881667</v>
      </c>
      <c r="K15" s="1">
        <v>1043.2018264086871</v>
      </c>
      <c r="L15" s="1">
        <v>1055.0202391569369</v>
      </c>
      <c r="M15" s="1">
        <v>1054.2559541564369</v>
      </c>
      <c r="N15" s="1">
        <v>1059.019679338953</v>
      </c>
      <c r="O15" s="1">
        <v>1081.538847473523</v>
      </c>
      <c r="P15" s="1">
        <v>1088.1579577278089</v>
      </c>
      <c r="Q15" s="1">
        <v>1089.9555818785079</v>
      </c>
      <c r="R15" s="1">
        <v>1088.949707208968</v>
      </c>
      <c r="S15" s="1">
        <v>1083.119954429058</v>
      </c>
      <c r="T15" s="1">
        <v>1079.5154430495811</v>
      </c>
      <c r="U15" s="1">
        <v>1064.459139213654</v>
      </c>
      <c r="V15" s="1">
        <v>1068.755532688549</v>
      </c>
      <c r="W15" s="1">
        <v>1081.9644192027729</v>
      </c>
      <c r="X15" s="1">
        <v>1098.0650361592011</v>
      </c>
      <c r="Y15" s="1">
        <v>1089.9660538680389</v>
      </c>
      <c r="Z15" s="1">
        <v>1106.1231436225551</v>
      </c>
      <c r="AA15" s="1">
        <v>1120.4524817956799</v>
      </c>
      <c r="AB15" s="1">
        <v>1133.469683197291</v>
      </c>
      <c r="AC15" s="1">
        <v>1166.5501516943939</v>
      </c>
      <c r="AD15" s="1">
        <v>1184.5766947268889</v>
      </c>
      <c r="AE15" s="1">
        <v>1176.863424779657</v>
      </c>
      <c r="AF15" s="1">
        <v>1169.5549644937321</v>
      </c>
      <c r="AG15" s="1">
        <v>1152.3333545917731</v>
      </c>
      <c r="AH15" s="1">
        <v>1168.7996010887</v>
      </c>
      <c r="AI15" s="1">
        <v>1218.8365448789771</v>
      </c>
      <c r="AJ15" s="1">
        <v>1241.639601513785</v>
      </c>
      <c r="AK15" s="1">
        <v>1191.2898924327619</v>
      </c>
      <c r="AL15" s="1">
        <v>1187.8044528685859</v>
      </c>
      <c r="AM15" s="1">
        <v>1186.3726991996871</v>
      </c>
      <c r="AN15" s="1">
        <v>1183.3024582166181</v>
      </c>
      <c r="AO15" s="1">
        <v>1185.5224330271869</v>
      </c>
      <c r="AP15" s="1">
        <v>1188.3901472453269</v>
      </c>
      <c r="AQ15" s="1">
        <v>1224.2187360885709</v>
      </c>
      <c r="AR15" s="1">
        <v>1305.80131344645</v>
      </c>
      <c r="AS15" s="1">
        <v>1359.9896830759551</v>
      </c>
      <c r="AT15" s="1">
        <v>1407.9114329925219</v>
      </c>
      <c r="AU15" s="1">
        <v>1426.1112594079821</v>
      </c>
      <c r="AV15" s="1">
        <v>1441.846191549399</v>
      </c>
      <c r="AW15" s="1">
        <v>1459.665911690116</v>
      </c>
      <c r="AX15" s="1">
        <v>1505.07400455068</v>
      </c>
      <c r="AY15" s="1">
        <v>1589.2379050187069</v>
      </c>
      <c r="AZ15" s="1">
        <v>1586.973645050201</v>
      </c>
      <c r="BA15" s="1">
        <v>1600.2888668339431</v>
      </c>
      <c r="BB15" s="1">
        <v>1609.9027039647931</v>
      </c>
      <c r="BC15" s="1">
        <v>1610.3408295562269</v>
      </c>
      <c r="BD15" s="1">
        <v>1567.802370772481</v>
      </c>
      <c r="BE15" s="1">
        <v>1586.456924017351</v>
      </c>
      <c r="BF15" s="1">
        <v>1617.7754795612</v>
      </c>
      <c r="BG15" s="1">
        <v>1630.657055229083</v>
      </c>
      <c r="BH15" s="1">
        <v>1659.994014851615</v>
      </c>
      <c r="BI15" s="1">
        <v>1710.5948836909929</v>
      </c>
      <c r="BJ15" s="1">
        <v>1769.6818641388199</v>
      </c>
      <c r="BK15" s="1">
        <v>1792.992281330947</v>
      </c>
      <c r="BL15" s="1">
        <v>1792.992281330947</v>
      </c>
      <c r="BM15" s="1">
        <v>1792.992281330947</v>
      </c>
      <c r="BN15" s="1">
        <v>1792.992281330947</v>
      </c>
      <c r="BO15" s="1">
        <v>1792.992281330947</v>
      </c>
      <c r="BP15" s="1">
        <v>1792.992281330947</v>
      </c>
      <c r="BQ15" s="1">
        <v>1792.992281330947</v>
      </c>
      <c r="BR15" s="1">
        <v>1792.992281330947</v>
      </c>
      <c r="BS15" s="1">
        <v>1792.992281330947</v>
      </c>
      <c r="BT15" s="1">
        <v>1792.992281330947</v>
      </c>
      <c r="BU15" s="1">
        <v>1792.992281330947</v>
      </c>
      <c r="BV15" s="1">
        <v>1792.992281330947</v>
      </c>
      <c r="BW15" s="1">
        <v>1792.992281330947</v>
      </c>
      <c r="BX15" s="1">
        <v>1792.992281330947</v>
      </c>
      <c r="BY15" s="1">
        <v>1792.992281330947</v>
      </c>
      <c r="BZ15" s="1">
        <v>1792.992281330947</v>
      </c>
      <c r="CA15" s="1">
        <v>1792.992281330947</v>
      </c>
      <c r="CB15" s="1">
        <v>1792.992281330947</v>
      </c>
      <c r="CC15" s="1">
        <v>1792.992281330947</v>
      </c>
      <c r="CD15" s="1">
        <v>1792.992281330947</v>
      </c>
      <c r="CE15" s="1">
        <v>1792.992281330947</v>
      </c>
      <c r="CF15" s="1">
        <v>1792.992281330947</v>
      </c>
      <c r="CG15" s="1">
        <v>1792.992281330947</v>
      </c>
      <c r="CH15" s="1">
        <v>1792.992281330947</v>
      </c>
      <c r="CI15" s="1">
        <v>1792.992281330947</v>
      </c>
      <c r="CJ15" s="1">
        <v>1792.992281330947</v>
      </c>
      <c r="CK15" s="1">
        <v>1792.992281330947</v>
      </c>
      <c r="CL15" s="1">
        <v>1792.992281330947</v>
      </c>
      <c r="CM15" s="1">
        <v>1792.992281330947</v>
      </c>
      <c r="CN15" s="1">
        <v>1792.992281330947</v>
      </c>
      <c r="CO15" s="1">
        <v>1792.992281330947</v>
      </c>
      <c r="CP15" s="1">
        <v>1792.992281330947</v>
      </c>
      <c r="CQ15" s="1">
        <v>1792.992281330947</v>
      </c>
      <c r="CR15" s="1">
        <v>1792.992281330947</v>
      </c>
      <c r="CS15" s="1">
        <v>1792.992281330947</v>
      </c>
      <c r="CT15" s="1">
        <v>1792.992281330947</v>
      </c>
      <c r="CU15" s="1">
        <v>1792.992281330947</v>
      </c>
      <c r="CV15" s="1">
        <v>1792.992281330947</v>
      </c>
      <c r="CW15" s="1">
        <v>1792.992281330947</v>
      </c>
      <c r="CX15" s="1">
        <v>1792.992281330947</v>
      </c>
      <c r="CY15" s="1">
        <v>1792.992281330947</v>
      </c>
      <c r="CZ15" s="1">
        <v>1792.992281330947</v>
      </c>
      <c r="DA15" s="1">
        <v>1792.992281330947</v>
      </c>
      <c r="DB15" s="1">
        <v>1792.992281330947</v>
      </c>
      <c r="DC15" s="1">
        <v>1792.992281330947</v>
      </c>
      <c r="DD15" s="1">
        <v>1792.992281330947</v>
      </c>
      <c r="DE15" s="1">
        <v>1792.992281330947</v>
      </c>
      <c r="DF15" s="1">
        <v>1792.992281330947</v>
      </c>
      <c r="DG15" s="1">
        <v>1792.992281330947</v>
      </c>
      <c r="DH15" s="1">
        <v>1792.992281330947</v>
      </c>
      <c r="DI15" s="1">
        <v>1792.992281330947</v>
      </c>
      <c r="DJ15" s="1">
        <v>1792.992281330947</v>
      </c>
      <c r="DK15" s="1">
        <v>1792.992281330947</v>
      </c>
      <c r="DL15" s="1">
        <v>1792.992281330947</v>
      </c>
      <c r="DM15" s="1">
        <v>1792.992281330947</v>
      </c>
      <c r="DN15" s="1">
        <v>1792.992281330947</v>
      </c>
      <c r="DO15" s="1">
        <v>1792.992281330947</v>
      </c>
      <c r="DP15" s="1">
        <v>1792.992281330947</v>
      </c>
      <c r="DQ15" s="1">
        <v>1792.992281330947</v>
      </c>
      <c r="DR15" s="1">
        <v>1792.992281330947</v>
      </c>
      <c r="DS15" s="1">
        <v>1792.992281330947</v>
      </c>
      <c r="DT15" s="1">
        <v>1792.992281330947</v>
      </c>
      <c r="DU15" s="1">
        <v>1792.992281330947</v>
      </c>
      <c r="DV15" s="1">
        <v>1792.992281330947</v>
      </c>
      <c r="DW15" s="1">
        <v>1792.992281330947</v>
      </c>
      <c r="DX15" s="1">
        <v>1792.992281330947</v>
      </c>
      <c r="DY15" s="1">
        <v>1792.992281330947</v>
      </c>
      <c r="DZ15" s="1">
        <v>1792.992281330947</v>
      </c>
      <c r="EA15" s="1">
        <v>1792.992281330947</v>
      </c>
      <c r="EB15" s="1">
        <v>1792.992281330947</v>
      </c>
      <c r="EC15" s="1">
        <v>1792.992281330947</v>
      </c>
      <c r="ED15" s="1">
        <v>1792.992281330947</v>
      </c>
      <c r="EE15" s="1">
        <v>1792.992281330947</v>
      </c>
      <c r="EF15" s="1">
        <v>1792.992281330947</v>
      </c>
      <c r="EG15" s="1">
        <v>1792.992281330947</v>
      </c>
      <c r="EH15" s="1">
        <v>1792.992281330947</v>
      </c>
      <c r="EI15" s="1">
        <v>1792.992281330947</v>
      </c>
      <c r="EJ15" s="1">
        <v>1792.992281330947</v>
      </c>
      <c r="EW15" t="s">
        <v>10654</v>
      </c>
      <c r="EX15">
        <v>11.217310882806739</v>
      </c>
      <c r="EZ15">
        <v>100</v>
      </c>
    </row>
    <row r="16" spans="1:156" x14ac:dyDescent="0.3">
      <c r="A16" s="37">
        <v>14</v>
      </c>
      <c r="B16" t="s">
        <v>10564</v>
      </c>
      <c r="C16" t="s">
        <v>10649</v>
      </c>
      <c r="D16" t="s">
        <v>10648</v>
      </c>
      <c r="E16" t="s">
        <v>10648</v>
      </c>
      <c r="F16" t="s">
        <v>10649</v>
      </c>
      <c r="G16">
        <v>0</v>
      </c>
      <c r="I16" t="s">
        <v>10655</v>
      </c>
      <c r="J16" s="1">
        <v>1.1485780569999999</v>
      </c>
      <c r="K16" s="1">
        <v>2.1708162639999999</v>
      </c>
      <c r="L16" s="1">
        <v>2.1682124219999999</v>
      </c>
      <c r="M16" s="1">
        <v>2.2465611779999999</v>
      </c>
      <c r="N16" s="1">
        <v>2.246805578</v>
      </c>
      <c r="O16" s="1">
        <v>2.4594142959999998</v>
      </c>
      <c r="P16" s="1">
        <v>2.724908251</v>
      </c>
      <c r="Q16" s="1">
        <v>3.0160777580000002</v>
      </c>
      <c r="R16" s="1">
        <v>3.125937532</v>
      </c>
      <c r="S16" s="1">
        <v>3.236371552</v>
      </c>
      <c r="T16" s="1">
        <v>3.1651387694999999</v>
      </c>
      <c r="U16" s="1">
        <v>2.8785178380000001</v>
      </c>
      <c r="V16" s="1">
        <v>3.2435571159999999</v>
      </c>
      <c r="W16" s="1">
        <v>3.7814066980000001</v>
      </c>
      <c r="X16" s="1">
        <v>3.7586489159999998</v>
      </c>
      <c r="Y16" s="1">
        <v>4.7315031049999998</v>
      </c>
      <c r="Z16" s="1">
        <v>4.615303688</v>
      </c>
      <c r="AA16" s="1">
        <v>5.5755261530000002</v>
      </c>
      <c r="AB16" s="1">
        <v>5.5515802109999992</v>
      </c>
      <c r="AC16" s="1">
        <v>4.9602665370000008</v>
      </c>
      <c r="AD16" s="1">
        <v>4.9670710599999994</v>
      </c>
      <c r="AE16" s="1">
        <v>5.8768378311660001</v>
      </c>
      <c r="AF16" s="1">
        <v>6.9985908741379994</v>
      </c>
      <c r="AG16" s="1">
        <v>9.8450910266200005</v>
      </c>
      <c r="AH16" s="1">
        <v>12.77905136177</v>
      </c>
      <c r="AI16" s="1">
        <v>15.9737042638</v>
      </c>
      <c r="AJ16" s="1">
        <v>19.08545292765</v>
      </c>
      <c r="AK16" s="1">
        <v>21.944871152819999</v>
      </c>
      <c r="AL16" s="1">
        <v>27.122853510070001</v>
      </c>
      <c r="AM16" s="1">
        <v>40.525235458739999</v>
      </c>
      <c r="AN16" s="1">
        <v>50.552506380289998</v>
      </c>
      <c r="AO16" s="1">
        <v>66.121098310489998</v>
      </c>
      <c r="AP16" s="1">
        <v>68.167951733389998</v>
      </c>
      <c r="AQ16" s="1">
        <v>94.203583901710005</v>
      </c>
      <c r="AR16" s="1">
        <v>120.78092715651</v>
      </c>
      <c r="AS16" s="1">
        <v>166.47353473736999</v>
      </c>
      <c r="AT16" s="1">
        <v>193.83541131581001</v>
      </c>
      <c r="AU16" s="1">
        <v>173.45657192959001</v>
      </c>
      <c r="AV16" s="1">
        <v>155.86874725037001</v>
      </c>
      <c r="AW16" s="1">
        <v>192.51704030970001</v>
      </c>
      <c r="AX16" s="1">
        <v>230.68943995581</v>
      </c>
      <c r="AY16" s="1">
        <v>263.72939732616999</v>
      </c>
      <c r="AZ16" s="1">
        <v>298.68813482310998</v>
      </c>
      <c r="BA16" s="1">
        <v>328.22538652927</v>
      </c>
      <c r="BB16" s="1">
        <v>366.65973326214998</v>
      </c>
      <c r="BC16" s="1">
        <v>322.11595673441002</v>
      </c>
      <c r="BD16" s="1">
        <v>338.14115827619997</v>
      </c>
      <c r="BE16" s="1">
        <v>359.32496901526002</v>
      </c>
      <c r="BF16" s="1">
        <v>379.25041474186997</v>
      </c>
      <c r="BG16" s="1">
        <v>399.07298266947657</v>
      </c>
      <c r="BH16" s="1">
        <v>419.7064746263033</v>
      </c>
      <c r="BI16" s="1">
        <v>440.1534552747903</v>
      </c>
      <c r="BJ16" s="1">
        <v>461.14184098117192</v>
      </c>
      <c r="BK16" s="1">
        <v>481.831460418407</v>
      </c>
      <c r="BL16" s="1">
        <v>481.831460418407</v>
      </c>
      <c r="BM16" s="1">
        <v>481.831460418407</v>
      </c>
      <c r="BN16" s="1">
        <v>481.831460418407</v>
      </c>
      <c r="BO16" s="1">
        <v>481.831460418407</v>
      </c>
      <c r="BP16" s="1">
        <v>481.831460418407</v>
      </c>
      <c r="BQ16" s="1">
        <v>481.831460418407</v>
      </c>
      <c r="BR16" s="1">
        <v>481.831460418407</v>
      </c>
      <c r="BS16" s="1">
        <v>481.831460418407</v>
      </c>
      <c r="BT16" s="1">
        <v>481.831460418407</v>
      </c>
      <c r="BU16" s="1">
        <v>481.831460418407</v>
      </c>
      <c r="BV16" s="1">
        <v>481.831460418407</v>
      </c>
      <c r="BW16" s="1">
        <v>481.831460418407</v>
      </c>
      <c r="BX16" s="1">
        <v>481.831460418407</v>
      </c>
      <c r="BY16" s="1">
        <v>481.831460418407</v>
      </c>
      <c r="BZ16" s="1">
        <v>481.831460418407</v>
      </c>
      <c r="CA16" s="1">
        <v>481.831460418407</v>
      </c>
      <c r="CB16" s="1">
        <v>481.831460418407</v>
      </c>
      <c r="CC16" s="1">
        <v>481.831460418407</v>
      </c>
      <c r="CD16" s="1">
        <v>481.831460418407</v>
      </c>
      <c r="CE16" s="1">
        <v>481.831460418407</v>
      </c>
      <c r="CF16" s="1">
        <v>481.831460418407</v>
      </c>
      <c r="CG16" s="1">
        <v>481.831460418407</v>
      </c>
      <c r="CH16" s="1">
        <v>481.831460418407</v>
      </c>
      <c r="CI16" s="1">
        <v>481.831460418407</v>
      </c>
      <c r="CJ16" s="1">
        <v>481.831460418407</v>
      </c>
      <c r="CK16" s="1">
        <v>481.831460418407</v>
      </c>
      <c r="CL16" s="1">
        <v>481.831460418407</v>
      </c>
      <c r="CM16" s="1">
        <v>481.831460418407</v>
      </c>
      <c r="CN16" s="1">
        <v>481.831460418407</v>
      </c>
      <c r="CO16" s="1">
        <v>481.831460418407</v>
      </c>
      <c r="CP16" s="1">
        <v>481.831460418407</v>
      </c>
      <c r="CQ16" s="1">
        <v>481.831460418407</v>
      </c>
      <c r="CR16" s="1">
        <v>481.831460418407</v>
      </c>
      <c r="CS16" s="1">
        <v>481.831460418407</v>
      </c>
      <c r="CT16" s="1">
        <v>481.831460418407</v>
      </c>
      <c r="CU16" s="1">
        <v>481.831460418407</v>
      </c>
      <c r="CV16" s="1">
        <v>481.831460418407</v>
      </c>
      <c r="CW16" s="1">
        <v>481.831460418407</v>
      </c>
      <c r="CX16" s="1">
        <v>481.831460418407</v>
      </c>
      <c r="CY16" s="1">
        <v>481.831460418407</v>
      </c>
      <c r="CZ16" s="1">
        <v>481.831460418407</v>
      </c>
      <c r="DA16" s="1">
        <v>481.831460418407</v>
      </c>
      <c r="DB16" s="1">
        <v>481.831460418407</v>
      </c>
      <c r="DC16" s="1">
        <v>481.831460418407</v>
      </c>
      <c r="DD16" s="1">
        <v>481.831460418407</v>
      </c>
      <c r="DE16" s="1">
        <v>481.831460418407</v>
      </c>
      <c r="DF16" s="1">
        <v>481.831460418407</v>
      </c>
      <c r="DG16" s="1">
        <v>481.831460418407</v>
      </c>
      <c r="DH16" s="1">
        <v>481.831460418407</v>
      </c>
      <c r="DI16" s="1">
        <v>481.831460418407</v>
      </c>
      <c r="DJ16" s="1">
        <v>481.831460418407</v>
      </c>
      <c r="DK16" s="1">
        <v>481.831460418407</v>
      </c>
      <c r="DL16" s="1">
        <v>481.831460418407</v>
      </c>
      <c r="DM16" s="1">
        <v>481.831460418407</v>
      </c>
      <c r="DN16" s="1">
        <v>481.831460418407</v>
      </c>
      <c r="DO16" s="1">
        <v>481.831460418407</v>
      </c>
      <c r="DP16" s="1">
        <v>481.831460418407</v>
      </c>
      <c r="DQ16" s="1">
        <v>481.831460418407</v>
      </c>
      <c r="DR16" s="1">
        <v>481.831460418407</v>
      </c>
      <c r="DS16" s="1">
        <v>481.831460418407</v>
      </c>
      <c r="DT16" s="1">
        <v>481.831460418407</v>
      </c>
      <c r="DU16" s="1">
        <v>481.831460418407</v>
      </c>
      <c r="DV16" s="1">
        <v>481.831460418407</v>
      </c>
      <c r="DW16" s="1">
        <v>481.831460418407</v>
      </c>
      <c r="DX16" s="1">
        <v>481.831460418407</v>
      </c>
      <c r="DY16" s="1">
        <v>481.831460418407</v>
      </c>
      <c r="DZ16" s="1">
        <v>481.831460418407</v>
      </c>
      <c r="EA16" s="1">
        <v>481.831460418407</v>
      </c>
      <c r="EB16" s="1">
        <v>481.831460418407</v>
      </c>
      <c r="EC16" s="1">
        <v>481.831460418407</v>
      </c>
      <c r="ED16" s="1">
        <v>481.831460418407</v>
      </c>
      <c r="EE16" s="1">
        <v>481.831460418407</v>
      </c>
      <c r="EF16" s="1">
        <v>481.831460418407</v>
      </c>
      <c r="EG16" s="1">
        <v>481.831460418407</v>
      </c>
      <c r="EH16" s="1">
        <v>481.831460418407</v>
      </c>
      <c r="EI16" s="1">
        <v>481.831460418407</v>
      </c>
      <c r="EJ16" s="1">
        <v>481.831460418407</v>
      </c>
      <c r="EW16" t="s">
        <v>10656</v>
      </c>
      <c r="EX16">
        <v>3.0144319866329892</v>
      </c>
    </row>
    <row r="17" spans="1:156" x14ac:dyDescent="0.3">
      <c r="A17" s="37">
        <v>15</v>
      </c>
      <c r="B17" t="s">
        <v>10564</v>
      </c>
      <c r="C17" t="s">
        <v>10649</v>
      </c>
      <c r="D17" t="s">
        <v>10648</v>
      </c>
      <c r="E17" t="s">
        <v>10648</v>
      </c>
      <c r="F17" t="s">
        <v>10649</v>
      </c>
      <c r="G17">
        <v>0</v>
      </c>
      <c r="I17" t="s">
        <v>10657</v>
      </c>
      <c r="J17" s="1">
        <v>129.07905891122451</v>
      </c>
      <c r="K17" s="1">
        <v>131.58748525116769</v>
      </c>
      <c r="L17" s="1">
        <v>134.91327762604831</v>
      </c>
      <c r="M17" s="1">
        <v>137.83087658098631</v>
      </c>
      <c r="N17" s="1">
        <v>137.80287194633809</v>
      </c>
      <c r="O17" s="1">
        <v>145.80503507575739</v>
      </c>
      <c r="P17" s="1">
        <v>151.81599233402119</v>
      </c>
      <c r="Q17" s="1">
        <v>165.92254037436109</v>
      </c>
      <c r="R17" s="1">
        <v>178.3230483391238</v>
      </c>
      <c r="S17" s="1">
        <v>188.2596532542965</v>
      </c>
      <c r="T17" s="1">
        <v>200.53832318766061</v>
      </c>
      <c r="U17" s="1">
        <v>195.0058912040945</v>
      </c>
      <c r="V17" s="1">
        <v>201.124694994436</v>
      </c>
      <c r="W17" s="1">
        <v>212.35046119095011</v>
      </c>
      <c r="X17" s="1">
        <v>224.26741335153761</v>
      </c>
      <c r="Y17" s="1">
        <v>218.10828449916269</v>
      </c>
      <c r="Z17" s="1">
        <v>221.1736648197413</v>
      </c>
      <c r="AA17" s="1">
        <v>247.08057110332871</v>
      </c>
      <c r="AB17" s="1">
        <v>259.23341950679918</v>
      </c>
      <c r="AC17" s="1">
        <v>266.64584481294412</v>
      </c>
      <c r="AD17" s="1">
        <v>276.71557425305048</v>
      </c>
      <c r="AE17" s="1">
        <v>282.55433659178368</v>
      </c>
      <c r="AF17" s="1">
        <v>288.28473033838662</v>
      </c>
      <c r="AG17" s="1">
        <v>284.12194630438921</v>
      </c>
      <c r="AH17" s="1">
        <v>294.68022379449798</v>
      </c>
      <c r="AI17" s="1">
        <v>336.20524914716691</v>
      </c>
      <c r="AJ17" s="1">
        <v>351.34854919737109</v>
      </c>
      <c r="AK17" s="1">
        <v>328.88765334504052</v>
      </c>
      <c r="AL17" s="1">
        <v>338.86957384439808</v>
      </c>
      <c r="AM17" s="1">
        <v>349.7521544754992</v>
      </c>
      <c r="AN17" s="1">
        <v>346.67605142718719</v>
      </c>
      <c r="AO17" s="1">
        <v>344.2437707777454</v>
      </c>
      <c r="AP17" s="1">
        <v>364.02240649600429</v>
      </c>
      <c r="AQ17" s="1">
        <v>369.00200157041581</v>
      </c>
      <c r="AR17" s="1">
        <v>390.99121131529591</v>
      </c>
      <c r="AS17" s="1">
        <v>404.50238403733789</v>
      </c>
      <c r="AT17" s="1">
        <v>427.52256815212968</v>
      </c>
      <c r="AU17" s="1">
        <v>427.38516530821238</v>
      </c>
      <c r="AV17" s="1">
        <v>418.27818885396192</v>
      </c>
      <c r="AW17" s="1">
        <v>412.03310092764258</v>
      </c>
      <c r="AX17" s="1">
        <v>397.96458437803028</v>
      </c>
      <c r="AY17" s="1">
        <v>416.96173954522811</v>
      </c>
      <c r="AZ17" s="1">
        <v>423.18341780266769</v>
      </c>
      <c r="BA17" s="1">
        <v>426.89713728533508</v>
      </c>
      <c r="BB17" s="1">
        <v>407.09889811607047</v>
      </c>
      <c r="BC17" s="1">
        <v>414.63803801045208</v>
      </c>
      <c r="BD17" s="1">
        <v>399.90560517837969</v>
      </c>
      <c r="BE17" s="1">
        <v>384.67794346577472</v>
      </c>
      <c r="BF17" s="1">
        <v>391.57457551486311</v>
      </c>
      <c r="BG17" s="1">
        <v>400.59043439463352</v>
      </c>
      <c r="BH17" s="1">
        <v>401.1298028355983</v>
      </c>
      <c r="BI17" s="1">
        <v>408.65279564385031</v>
      </c>
      <c r="BJ17" s="1">
        <v>407.39142925164509</v>
      </c>
      <c r="BK17" s="1">
        <v>415.01877521413792</v>
      </c>
      <c r="BL17" s="1">
        <v>415.01877521413792</v>
      </c>
      <c r="BM17" s="1">
        <v>415.01877521413792</v>
      </c>
      <c r="BN17" s="1">
        <v>415.01877521413792</v>
      </c>
      <c r="BO17" s="1">
        <v>415.01877521413792</v>
      </c>
      <c r="BP17" s="1">
        <v>415.01877521413792</v>
      </c>
      <c r="BQ17" s="1">
        <v>415.01877521413792</v>
      </c>
      <c r="BR17" s="1">
        <v>415.01877521413792</v>
      </c>
      <c r="BS17" s="1">
        <v>415.01877521413792</v>
      </c>
      <c r="BT17" s="1">
        <v>415.01877521413792</v>
      </c>
      <c r="BU17" s="1">
        <v>415.01877521413792</v>
      </c>
      <c r="BV17" s="1">
        <v>415.01877521413792</v>
      </c>
      <c r="BW17" s="1">
        <v>415.01877521413792</v>
      </c>
      <c r="BX17" s="1">
        <v>415.01877521413792</v>
      </c>
      <c r="BY17" s="1">
        <v>415.01877521413792</v>
      </c>
      <c r="BZ17" s="1">
        <v>415.01877521413792</v>
      </c>
      <c r="CA17" s="1">
        <v>415.01877521413792</v>
      </c>
      <c r="CB17" s="1">
        <v>415.01877521413792</v>
      </c>
      <c r="CC17" s="1">
        <v>415.01877521413792</v>
      </c>
      <c r="CD17" s="1">
        <v>415.01877521413792</v>
      </c>
      <c r="CE17" s="1">
        <v>415.01877521413792</v>
      </c>
      <c r="CF17" s="1">
        <v>415.01877521413792</v>
      </c>
      <c r="CG17" s="1">
        <v>415.01877521413792</v>
      </c>
      <c r="CH17" s="1">
        <v>415.01877521413792</v>
      </c>
      <c r="CI17" s="1">
        <v>415.01877521413792</v>
      </c>
      <c r="CJ17" s="1">
        <v>415.01877521413792</v>
      </c>
      <c r="CK17" s="1">
        <v>415.01877521413792</v>
      </c>
      <c r="CL17" s="1">
        <v>415.01877521413792</v>
      </c>
      <c r="CM17" s="1">
        <v>415.01877521413792</v>
      </c>
      <c r="CN17" s="1">
        <v>415.01877521413792</v>
      </c>
      <c r="CO17" s="1">
        <v>415.01877521413792</v>
      </c>
      <c r="CP17" s="1">
        <v>415.01877521413792</v>
      </c>
      <c r="CQ17" s="1">
        <v>415.01877521413792</v>
      </c>
      <c r="CR17" s="1">
        <v>415.01877521413792</v>
      </c>
      <c r="CS17" s="1">
        <v>415.01877521413792</v>
      </c>
      <c r="CT17" s="1">
        <v>415.01877521413792</v>
      </c>
      <c r="CU17" s="1">
        <v>415.01877521413792</v>
      </c>
      <c r="CV17" s="1">
        <v>415.01877521413792</v>
      </c>
      <c r="CW17" s="1">
        <v>415.01877521413792</v>
      </c>
      <c r="CX17" s="1">
        <v>415.01877521413792</v>
      </c>
      <c r="CY17" s="1">
        <v>415.01877521413792</v>
      </c>
      <c r="CZ17" s="1">
        <v>415.01877521413792</v>
      </c>
      <c r="DA17" s="1">
        <v>415.01877521413792</v>
      </c>
      <c r="DB17" s="1">
        <v>415.01877521413792</v>
      </c>
      <c r="DC17" s="1">
        <v>415.01877521413792</v>
      </c>
      <c r="DD17" s="1">
        <v>415.01877521413792</v>
      </c>
      <c r="DE17" s="1">
        <v>415.01877521413792</v>
      </c>
      <c r="DF17" s="1">
        <v>415.01877521413792</v>
      </c>
      <c r="DG17" s="1">
        <v>415.01877521413792</v>
      </c>
      <c r="DH17" s="1">
        <v>415.01877521413792</v>
      </c>
      <c r="DI17" s="1">
        <v>415.01877521413792</v>
      </c>
      <c r="DJ17" s="1">
        <v>415.01877521413792</v>
      </c>
      <c r="DK17" s="1">
        <v>415.01877521413792</v>
      </c>
      <c r="DL17" s="1">
        <v>415.01877521413792</v>
      </c>
      <c r="DM17" s="1">
        <v>415.01877521413792</v>
      </c>
      <c r="DN17" s="1">
        <v>415.01877521413792</v>
      </c>
      <c r="DO17" s="1">
        <v>415.01877521413792</v>
      </c>
      <c r="DP17" s="1">
        <v>415.01877521413792</v>
      </c>
      <c r="DQ17" s="1">
        <v>415.01877521413792</v>
      </c>
      <c r="DR17" s="1">
        <v>415.01877521413792</v>
      </c>
      <c r="DS17" s="1">
        <v>415.01877521413792</v>
      </c>
      <c r="DT17" s="1">
        <v>415.01877521413792</v>
      </c>
      <c r="DU17" s="1">
        <v>415.01877521413792</v>
      </c>
      <c r="DV17" s="1">
        <v>415.01877521413792</v>
      </c>
      <c r="DW17" s="1">
        <v>415.01877521413792</v>
      </c>
      <c r="DX17" s="1">
        <v>415.01877521413792</v>
      </c>
      <c r="DY17" s="1">
        <v>415.01877521413792</v>
      </c>
      <c r="DZ17" s="1">
        <v>415.01877521413792</v>
      </c>
      <c r="EA17" s="1">
        <v>415.01877521413792</v>
      </c>
      <c r="EB17" s="1">
        <v>415.01877521413792</v>
      </c>
      <c r="EC17" s="1">
        <v>415.01877521413792</v>
      </c>
      <c r="ED17" s="1">
        <v>415.01877521413792</v>
      </c>
      <c r="EE17" s="1">
        <v>415.01877521413792</v>
      </c>
      <c r="EF17" s="1">
        <v>415.01877521413792</v>
      </c>
      <c r="EG17" s="1">
        <v>415.01877521413792</v>
      </c>
      <c r="EH17" s="1">
        <v>415.01877521413792</v>
      </c>
      <c r="EI17" s="1">
        <v>415.01877521413792</v>
      </c>
      <c r="EJ17" s="1">
        <v>415.01877521413792</v>
      </c>
      <c r="ET17" t="s">
        <v>10641</v>
      </c>
      <c r="EU17" t="s">
        <v>10642</v>
      </c>
      <c r="EV17" t="s">
        <v>10663</v>
      </c>
      <c r="EW17" t="s">
        <v>10658</v>
      </c>
      <c r="EX17">
        <v>2.5964387422364981</v>
      </c>
    </row>
    <row r="18" spans="1:156" x14ac:dyDescent="0.3">
      <c r="A18" s="37">
        <v>16</v>
      </c>
      <c r="B18" t="s">
        <v>10554</v>
      </c>
      <c r="C18">
        <v>7</v>
      </c>
      <c r="D18">
        <v>15</v>
      </c>
      <c r="E18" t="s">
        <v>10648</v>
      </c>
      <c r="F18" t="s">
        <v>10649</v>
      </c>
      <c r="G18" t="s">
        <v>10650</v>
      </c>
      <c r="H18" t="s">
        <v>10651</v>
      </c>
      <c r="I18" t="s">
        <v>43</v>
      </c>
      <c r="J18" s="1">
        <v>399.13372355097272</v>
      </c>
      <c r="K18" s="1">
        <v>400.86503127263182</v>
      </c>
      <c r="L18" s="1">
        <v>418.9972577222195</v>
      </c>
      <c r="M18" s="1">
        <v>455.22389756786731</v>
      </c>
      <c r="N18" s="1">
        <v>469.59369018974888</v>
      </c>
      <c r="O18" s="1">
        <v>475.95524881714312</v>
      </c>
      <c r="P18" s="1">
        <v>506.85133761938692</v>
      </c>
      <c r="Q18" s="1">
        <v>526.88248260849082</v>
      </c>
      <c r="R18" s="1">
        <v>554.59111355351536</v>
      </c>
      <c r="S18" s="1">
        <v>586.56968336784132</v>
      </c>
      <c r="T18" s="1">
        <v>594.75606234297788</v>
      </c>
      <c r="U18" s="1">
        <v>575.08152627456946</v>
      </c>
      <c r="V18" s="1">
        <v>569.13281309891454</v>
      </c>
      <c r="W18" s="1">
        <v>564.36740913483266</v>
      </c>
      <c r="X18" s="1">
        <v>575.29440498063627</v>
      </c>
      <c r="Y18" s="1">
        <v>577.33653742815795</v>
      </c>
      <c r="Z18" s="1">
        <v>608.20519002243611</v>
      </c>
      <c r="AA18" s="1">
        <v>634.58673841686789</v>
      </c>
      <c r="AB18" s="1">
        <v>651.19947512208842</v>
      </c>
      <c r="AC18" s="1">
        <v>667.18761693608008</v>
      </c>
      <c r="AD18" s="1">
        <v>658.19969007728594</v>
      </c>
      <c r="AE18" s="1">
        <v>668.93859760561475</v>
      </c>
      <c r="AF18" s="1">
        <v>680.64728465921792</v>
      </c>
      <c r="AG18" s="1">
        <v>705.37858723260752</v>
      </c>
      <c r="AH18" s="1">
        <v>742.17954388820272</v>
      </c>
      <c r="AI18" s="1">
        <v>779.10996057083491</v>
      </c>
      <c r="AJ18" s="1">
        <v>839.07357966820814</v>
      </c>
      <c r="AK18" s="1">
        <v>884.29996715310835</v>
      </c>
      <c r="AL18" s="1">
        <v>913.1712006456753</v>
      </c>
      <c r="AM18" s="1">
        <v>913.80567990876989</v>
      </c>
      <c r="AN18" s="1">
        <v>929.0997831680645</v>
      </c>
      <c r="AO18" s="1">
        <v>933.0320789666622</v>
      </c>
      <c r="AP18" s="1">
        <v>932.87605422357274</v>
      </c>
      <c r="AQ18" s="1">
        <v>939.06172414710625</v>
      </c>
      <c r="AR18" s="1">
        <v>992.31329319851841</v>
      </c>
      <c r="AS18" s="1">
        <v>1021.511051235824</v>
      </c>
      <c r="AT18" s="1">
        <v>1050.5418810397589</v>
      </c>
      <c r="AU18" s="1">
        <v>1096.5785423553889</v>
      </c>
      <c r="AV18" s="1">
        <v>1136.699622590065</v>
      </c>
      <c r="AW18" s="1">
        <v>1100.62696151569</v>
      </c>
      <c r="AX18" s="1">
        <v>1198.6696924341391</v>
      </c>
      <c r="AY18" s="1">
        <v>1247.7943150543219</v>
      </c>
      <c r="AZ18" s="1">
        <v>1311.488435729492</v>
      </c>
      <c r="BA18" s="1">
        <v>1358.1991035263529</v>
      </c>
      <c r="BB18" s="1">
        <v>1378.008650598003</v>
      </c>
      <c r="BC18" s="1">
        <v>1357.6461432685539</v>
      </c>
      <c r="BD18" s="1">
        <v>1316.8349952125141</v>
      </c>
      <c r="BE18" s="1">
        <v>1298.834365228425</v>
      </c>
      <c r="BF18" s="1">
        <v>1273.6740316717021</v>
      </c>
      <c r="BG18" s="1">
        <v>1260.130480730247</v>
      </c>
      <c r="BH18" s="1">
        <v>1128.377077317047</v>
      </c>
      <c r="BI18" s="1">
        <v>1240.0960072957289</v>
      </c>
      <c r="BJ18" s="1">
        <v>1233.5091576666689</v>
      </c>
      <c r="BK18" s="1">
        <v>1250.329063337769</v>
      </c>
      <c r="BL18" s="1">
        <v>1243.328105162873</v>
      </c>
      <c r="BM18" s="1">
        <v>1236.327146987978</v>
      </c>
      <c r="BN18" s="1">
        <v>1229.3261888130819</v>
      </c>
      <c r="BO18" s="1">
        <v>1222.3252306381869</v>
      </c>
      <c r="BP18" s="1">
        <v>1215.324272463291</v>
      </c>
      <c r="BQ18" s="1">
        <v>1208.323314288396</v>
      </c>
      <c r="BR18" s="1">
        <v>1201.3223561135001</v>
      </c>
      <c r="BS18" s="1">
        <v>1214.887141845903</v>
      </c>
      <c r="BT18" s="1">
        <v>1228.4519275783059</v>
      </c>
      <c r="BU18" s="1">
        <v>1242.0167133107079</v>
      </c>
      <c r="BV18" s="1">
        <v>1255.5814990431111</v>
      </c>
      <c r="BW18" s="1">
        <v>1269.146284775514</v>
      </c>
      <c r="BX18" s="1">
        <v>1282.711070507916</v>
      </c>
      <c r="BY18" s="1">
        <v>1296.2758562403189</v>
      </c>
      <c r="BZ18" s="1">
        <v>1309.840641972721</v>
      </c>
      <c r="CA18" s="1">
        <v>1323.4054277051241</v>
      </c>
      <c r="CB18" s="1">
        <v>1336.970213437527</v>
      </c>
      <c r="CC18" s="1">
        <v>1350.53499916993</v>
      </c>
      <c r="CD18" s="1">
        <v>1364.099784902332</v>
      </c>
      <c r="CE18" s="1">
        <v>1377.6645706347349</v>
      </c>
      <c r="CF18" s="1">
        <v>1391.2293563671369</v>
      </c>
      <c r="CG18" s="1">
        <v>1404.7941420995401</v>
      </c>
      <c r="CH18" s="1">
        <v>1418.358927831943</v>
      </c>
      <c r="CI18" s="1">
        <v>1431.923713564345</v>
      </c>
      <c r="CJ18" s="1">
        <v>1445.4884992967479</v>
      </c>
      <c r="CK18" s="1">
        <v>1459.0532850291511</v>
      </c>
      <c r="CL18" s="1">
        <v>1472.6180707615531</v>
      </c>
      <c r="CM18" s="1">
        <v>1472.6180707615531</v>
      </c>
      <c r="CN18" s="1">
        <v>1472.6180707615531</v>
      </c>
      <c r="CO18" s="1">
        <v>1472.6180707615531</v>
      </c>
      <c r="CP18" s="1">
        <v>1472.6180707615531</v>
      </c>
      <c r="CQ18" s="1">
        <v>1472.6180707615531</v>
      </c>
      <c r="CR18" s="1">
        <v>1472.6180707615531</v>
      </c>
      <c r="CS18" s="1">
        <v>1472.6180707615531</v>
      </c>
      <c r="CT18" s="1">
        <v>1472.6180707615531</v>
      </c>
      <c r="CU18" s="1">
        <v>1472.6180707615531</v>
      </c>
      <c r="CV18" s="1">
        <v>1472.6180707615531</v>
      </c>
      <c r="CW18" s="1">
        <v>1472.6180707615531</v>
      </c>
      <c r="CX18" s="1">
        <v>1472.6180707615531</v>
      </c>
      <c r="CY18" s="1">
        <v>1472.6180707615531</v>
      </c>
      <c r="CZ18" s="1">
        <v>1472.6180707615531</v>
      </c>
      <c r="DA18" s="1">
        <v>1472.6180707615531</v>
      </c>
      <c r="DB18" s="1">
        <v>1472.6180707615531</v>
      </c>
      <c r="DC18" s="1">
        <v>1472.6180707615531</v>
      </c>
      <c r="DD18" s="1">
        <v>1472.6180707615531</v>
      </c>
      <c r="DE18" s="1">
        <v>1472.6180707615531</v>
      </c>
      <c r="DF18" s="1">
        <v>1472.6180707615531</v>
      </c>
      <c r="DG18" s="1">
        <v>1472.6180707615531</v>
      </c>
      <c r="DH18" s="1">
        <v>1472.6180707615531</v>
      </c>
      <c r="DI18" s="1">
        <v>1472.6180707615531</v>
      </c>
      <c r="DJ18" s="1">
        <v>1472.6180707615531</v>
      </c>
      <c r="DK18" s="1">
        <v>1472.6180707615531</v>
      </c>
      <c r="DL18" s="1">
        <v>1472.6180707615531</v>
      </c>
      <c r="DM18" s="1">
        <v>1472.6180707615531</v>
      </c>
      <c r="DN18" s="1">
        <v>1472.6180707615531</v>
      </c>
      <c r="DO18" s="1">
        <v>1472.6180707615531</v>
      </c>
      <c r="DP18" s="1">
        <v>1472.6180707615531</v>
      </c>
      <c r="DQ18" s="1">
        <v>1472.6180707615531</v>
      </c>
      <c r="DR18" s="1">
        <v>1472.6180707615531</v>
      </c>
      <c r="DS18" s="1">
        <v>1472.6180707615531</v>
      </c>
      <c r="DT18" s="1">
        <v>1472.6180707615531</v>
      </c>
      <c r="DU18" s="1">
        <v>1472.6180707615531</v>
      </c>
      <c r="DV18" s="1">
        <v>1472.6180707615531</v>
      </c>
      <c r="DW18" s="1">
        <v>1472.6180707615531</v>
      </c>
      <c r="DX18" s="1">
        <v>1472.6180707615531</v>
      </c>
      <c r="DY18" s="1">
        <v>1472.6180707615531</v>
      </c>
      <c r="DZ18" s="1">
        <v>1472.6180707615531</v>
      </c>
      <c r="EA18" s="1">
        <v>1472.6180707615531</v>
      </c>
      <c r="EB18" s="1">
        <v>1472.6180707615531</v>
      </c>
      <c r="EC18" s="1">
        <v>1472.6180707615531</v>
      </c>
      <c r="ED18" s="1">
        <v>1472.6180707615531</v>
      </c>
      <c r="EE18" s="1">
        <v>1472.6180707615531</v>
      </c>
      <c r="EF18" s="1">
        <v>1472.6180707615531</v>
      </c>
      <c r="EG18" s="1">
        <v>1472.6180707615531</v>
      </c>
      <c r="EH18" s="1">
        <v>1472.6180707615531</v>
      </c>
      <c r="EI18" s="1">
        <v>1472.6180707615531</v>
      </c>
      <c r="EJ18" s="1">
        <v>1472.6180707615531</v>
      </c>
      <c r="ES18">
        <v>2018</v>
      </c>
      <c r="ET18">
        <v>3868045.4789999998</v>
      </c>
      <c r="EU18">
        <v>2691.092652455432</v>
      </c>
      <c r="EW18" t="s">
        <v>10652</v>
      </c>
      <c r="EX18">
        <v>45.102603611882692</v>
      </c>
      <c r="EZ18">
        <v>2772.1882179953759</v>
      </c>
    </row>
    <row r="19" spans="1:156" x14ac:dyDescent="0.3">
      <c r="A19" s="37">
        <v>17</v>
      </c>
      <c r="B19" t="s">
        <v>10554</v>
      </c>
      <c r="C19">
        <v>7</v>
      </c>
      <c r="D19">
        <v>15</v>
      </c>
      <c r="E19" t="s">
        <v>10648</v>
      </c>
      <c r="F19" t="s">
        <v>10649</v>
      </c>
      <c r="G19" t="s">
        <v>10650</v>
      </c>
      <c r="I19" t="s">
        <v>10653</v>
      </c>
      <c r="J19" s="1">
        <v>540.22915498054999</v>
      </c>
      <c r="K19" s="1">
        <v>552.49217373157887</v>
      </c>
      <c r="L19" s="1">
        <v>571.94051558476599</v>
      </c>
      <c r="M19" s="1">
        <v>592.81746751289154</v>
      </c>
      <c r="N19" s="1">
        <v>607.31800125564268</v>
      </c>
      <c r="O19" s="1">
        <v>617.52903190805444</v>
      </c>
      <c r="P19" s="1">
        <v>640.63363532319431</v>
      </c>
      <c r="Q19" s="1">
        <v>655.03150254855586</v>
      </c>
      <c r="R19" s="1">
        <v>653.28946892423937</v>
      </c>
      <c r="S19" s="1">
        <v>664.81416450725294</v>
      </c>
      <c r="T19" s="1">
        <v>689.89469653262802</v>
      </c>
      <c r="U19" s="1">
        <v>696.11533048942579</v>
      </c>
      <c r="V19" s="1">
        <v>702.76171507903905</v>
      </c>
      <c r="W19" s="1">
        <v>704.11239463345532</v>
      </c>
      <c r="X19" s="1">
        <v>722.75636620295199</v>
      </c>
      <c r="Y19" s="1">
        <v>725.44695400812691</v>
      </c>
      <c r="Z19" s="1">
        <v>735.28427169300596</v>
      </c>
      <c r="AA19" s="1">
        <v>747.94947737927521</v>
      </c>
      <c r="AB19" s="1">
        <v>767.21487488132811</v>
      </c>
      <c r="AC19" s="1">
        <v>782.88429160288445</v>
      </c>
      <c r="AD19" s="1">
        <v>782.5530490316595</v>
      </c>
      <c r="AE19" s="1">
        <v>799.10935169176275</v>
      </c>
      <c r="AF19" s="1">
        <v>822.73775687493867</v>
      </c>
      <c r="AG19" s="1">
        <v>836.06244690454309</v>
      </c>
      <c r="AH19" s="1">
        <v>863.92620859157671</v>
      </c>
      <c r="AI19" s="1">
        <v>882.74453653862486</v>
      </c>
      <c r="AJ19" s="1">
        <v>875.62726669639949</v>
      </c>
      <c r="AK19" s="1">
        <v>889.94380195627718</v>
      </c>
      <c r="AL19" s="1">
        <v>888.56345025925111</v>
      </c>
      <c r="AM19" s="1">
        <v>893.17834272734478</v>
      </c>
      <c r="AN19" s="1">
        <v>901.97228796151978</v>
      </c>
      <c r="AO19" s="1">
        <v>917.55218696229053</v>
      </c>
      <c r="AP19" s="1">
        <v>943.02459119947105</v>
      </c>
      <c r="AQ19" s="1">
        <v>983.36692655002025</v>
      </c>
      <c r="AR19" s="1">
        <v>1016.975793710443</v>
      </c>
      <c r="AS19" s="1">
        <v>1023.976449008529</v>
      </c>
      <c r="AT19" s="1">
        <v>1032.655497780476</v>
      </c>
      <c r="AU19" s="1">
        <v>1029.5322918149659</v>
      </c>
      <c r="AV19" s="1">
        <v>1043.4757805893951</v>
      </c>
      <c r="AW19" s="1">
        <v>1044.737770510435</v>
      </c>
      <c r="AX19" s="1">
        <v>1050.052036488162</v>
      </c>
      <c r="AY19" s="1">
        <v>1059.783299104171</v>
      </c>
      <c r="AZ19" s="1">
        <v>1067.6963786844969</v>
      </c>
      <c r="BA19" s="1">
        <v>1080.184672462763</v>
      </c>
      <c r="BB19" s="1">
        <v>1086.4582097634341</v>
      </c>
      <c r="BC19" s="1">
        <v>1093.946526560891</v>
      </c>
      <c r="BD19" s="1">
        <v>1099.2777207772961</v>
      </c>
      <c r="BE19" s="1">
        <v>1099.7323188777791</v>
      </c>
      <c r="BF19" s="1">
        <v>1099.763560170707</v>
      </c>
      <c r="BG19" s="1">
        <v>1104.4209233951849</v>
      </c>
      <c r="BH19" s="1">
        <v>1104.978788910862</v>
      </c>
      <c r="BI19" s="1">
        <v>1120.1773194053169</v>
      </c>
      <c r="BJ19" s="1">
        <v>1149.2438288673491</v>
      </c>
      <c r="BK19" s="1">
        <v>1149.625734566165</v>
      </c>
      <c r="BL19" s="1">
        <v>1143.1886437870421</v>
      </c>
      <c r="BM19" s="1">
        <v>1136.751553007919</v>
      </c>
      <c r="BN19" s="1">
        <v>1130.314462228795</v>
      </c>
      <c r="BO19" s="1">
        <v>1123.877371449672</v>
      </c>
      <c r="BP19" s="1">
        <v>1117.4402806705491</v>
      </c>
      <c r="BQ19" s="1">
        <v>1111.003189891426</v>
      </c>
      <c r="BR19" s="1">
        <v>1104.5660991123029</v>
      </c>
      <c r="BS19" s="1">
        <v>1117.0383571914811</v>
      </c>
      <c r="BT19" s="1">
        <v>1129.5106152706601</v>
      </c>
      <c r="BU19" s="1">
        <v>1141.982873349838</v>
      </c>
      <c r="BV19" s="1">
        <v>1154.455131429017</v>
      </c>
      <c r="BW19" s="1">
        <v>1166.9273895081949</v>
      </c>
      <c r="BX19" s="1">
        <v>1179.399647587373</v>
      </c>
      <c r="BY19" s="1">
        <v>1191.871905666552</v>
      </c>
      <c r="BZ19" s="1">
        <v>1204.3441637457299</v>
      </c>
      <c r="CA19" s="1">
        <v>1216.816421824908</v>
      </c>
      <c r="CB19" s="1">
        <v>1229.2886799040871</v>
      </c>
      <c r="CC19" s="1">
        <v>1241.760937983265</v>
      </c>
      <c r="CD19" s="1">
        <v>1254.233196062444</v>
      </c>
      <c r="CE19" s="1">
        <v>1266.7054541416221</v>
      </c>
      <c r="CF19" s="1">
        <v>1279.1777122208</v>
      </c>
      <c r="CG19" s="1">
        <v>1291.649970299979</v>
      </c>
      <c r="CH19" s="1">
        <v>1304.1222283791569</v>
      </c>
      <c r="CI19" s="1">
        <v>1316.594486458335</v>
      </c>
      <c r="CJ19" s="1">
        <v>1329.0667445375141</v>
      </c>
      <c r="CK19" s="1">
        <v>1341.539002616692</v>
      </c>
      <c r="CL19" s="1">
        <v>1354.011260695871</v>
      </c>
      <c r="CM19" s="1">
        <v>1354.011260695871</v>
      </c>
      <c r="CN19" s="1">
        <v>1354.011260695871</v>
      </c>
      <c r="CO19" s="1">
        <v>1354.011260695871</v>
      </c>
      <c r="CP19" s="1">
        <v>1354.011260695871</v>
      </c>
      <c r="CQ19" s="1">
        <v>1354.011260695871</v>
      </c>
      <c r="CR19" s="1">
        <v>1354.011260695871</v>
      </c>
      <c r="CS19" s="1">
        <v>1354.011260695871</v>
      </c>
      <c r="CT19" s="1">
        <v>1354.011260695871</v>
      </c>
      <c r="CU19" s="1">
        <v>1354.011260695871</v>
      </c>
      <c r="CV19" s="1">
        <v>1354.011260695871</v>
      </c>
      <c r="CW19" s="1">
        <v>1354.011260695871</v>
      </c>
      <c r="CX19" s="1">
        <v>1354.011260695871</v>
      </c>
      <c r="CY19" s="1">
        <v>1354.011260695871</v>
      </c>
      <c r="CZ19" s="1">
        <v>1354.011260695871</v>
      </c>
      <c r="DA19" s="1">
        <v>1354.011260695871</v>
      </c>
      <c r="DB19" s="1">
        <v>1354.011260695871</v>
      </c>
      <c r="DC19" s="1">
        <v>1354.011260695871</v>
      </c>
      <c r="DD19" s="1">
        <v>1354.011260695871</v>
      </c>
      <c r="DE19" s="1">
        <v>1354.011260695871</v>
      </c>
      <c r="DF19" s="1">
        <v>1354.011260695871</v>
      </c>
      <c r="DG19" s="1">
        <v>1354.011260695871</v>
      </c>
      <c r="DH19" s="1">
        <v>1354.011260695871</v>
      </c>
      <c r="DI19" s="1">
        <v>1354.011260695871</v>
      </c>
      <c r="DJ19" s="1">
        <v>1354.011260695871</v>
      </c>
      <c r="DK19" s="1">
        <v>1354.011260695871</v>
      </c>
      <c r="DL19" s="1">
        <v>1354.011260695871</v>
      </c>
      <c r="DM19" s="1">
        <v>1354.011260695871</v>
      </c>
      <c r="DN19" s="1">
        <v>1354.011260695871</v>
      </c>
      <c r="DO19" s="1">
        <v>1354.011260695871</v>
      </c>
      <c r="DP19" s="1">
        <v>1354.011260695871</v>
      </c>
      <c r="DQ19" s="1">
        <v>1354.011260695871</v>
      </c>
      <c r="DR19" s="1">
        <v>1354.011260695871</v>
      </c>
      <c r="DS19" s="1">
        <v>1354.011260695871</v>
      </c>
      <c r="DT19" s="1">
        <v>1354.011260695871</v>
      </c>
      <c r="DU19" s="1">
        <v>1354.011260695871</v>
      </c>
      <c r="DV19" s="1">
        <v>1354.011260695871</v>
      </c>
      <c r="DW19" s="1">
        <v>1354.011260695871</v>
      </c>
      <c r="DX19" s="1">
        <v>1354.011260695871</v>
      </c>
      <c r="DY19" s="1">
        <v>1354.011260695871</v>
      </c>
      <c r="DZ19" s="1">
        <v>1354.011260695871</v>
      </c>
      <c r="EA19" s="1">
        <v>1354.011260695871</v>
      </c>
      <c r="EB19" s="1">
        <v>1354.011260695871</v>
      </c>
      <c r="EC19" s="1">
        <v>1354.011260695871</v>
      </c>
      <c r="ED19" s="1">
        <v>1354.011260695871</v>
      </c>
      <c r="EE19" s="1">
        <v>1354.011260695871</v>
      </c>
      <c r="EF19" s="1">
        <v>1354.011260695871</v>
      </c>
      <c r="EG19" s="1">
        <v>1354.011260695871</v>
      </c>
      <c r="EH19" s="1">
        <v>1354.011260695871</v>
      </c>
      <c r="EI19" s="1">
        <v>1354.011260695871</v>
      </c>
      <c r="EJ19" s="1">
        <v>1354.011260695871</v>
      </c>
      <c r="ES19">
        <v>2020</v>
      </c>
      <c r="ET19">
        <v>3871432.5359999998</v>
      </c>
      <c r="EU19">
        <v>2573.6656316032982</v>
      </c>
      <c r="EW19" t="s">
        <v>10654</v>
      </c>
      <c r="EX19">
        <v>41.469974048063797</v>
      </c>
      <c r="EZ19">
        <v>99.999999999999972</v>
      </c>
    </row>
    <row r="20" spans="1:156" x14ac:dyDescent="0.3">
      <c r="A20" s="37">
        <v>18</v>
      </c>
      <c r="B20" t="s">
        <v>10554</v>
      </c>
      <c r="C20">
        <v>7</v>
      </c>
      <c r="D20">
        <v>15</v>
      </c>
      <c r="E20" t="s">
        <v>10648</v>
      </c>
      <c r="F20" t="s">
        <v>10649</v>
      </c>
      <c r="G20" t="s">
        <v>10650</v>
      </c>
      <c r="I20" t="s">
        <v>10655</v>
      </c>
      <c r="J20" s="1">
        <v>1.4358039330000001</v>
      </c>
      <c r="K20" s="1">
        <v>1.6093851690000001</v>
      </c>
      <c r="L20" s="1">
        <v>1.6416406029999999</v>
      </c>
      <c r="M20" s="1">
        <v>2.0965746840000001</v>
      </c>
      <c r="N20" s="1">
        <v>2.238450839</v>
      </c>
      <c r="O20" s="1">
        <v>2.870951212</v>
      </c>
      <c r="P20" s="1">
        <v>3.4721254259999998</v>
      </c>
      <c r="Q20" s="1">
        <v>4.0006228104999986</v>
      </c>
      <c r="R20" s="1">
        <v>4.3667239795000006</v>
      </c>
      <c r="S20" s="1">
        <v>6.2514089085000002</v>
      </c>
      <c r="T20" s="1">
        <v>7.5109476287378403</v>
      </c>
      <c r="U20" s="1">
        <v>7.1332776501124</v>
      </c>
      <c r="V20" s="1">
        <v>7.1689095714816</v>
      </c>
      <c r="W20" s="1">
        <v>8.3165536252934</v>
      </c>
      <c r="X20" s="1">
        <v>8.4709572766290009</v>
      </c>
      <c r="Y20" s="1">
        <v>9.8226945639431591</v>
      </c>
      <c r="Z20" s="1">
        <v>10.518855332264</v>
      </c>
      <c r="AA20" s="1">
        <v>10.268035908271999</v>
      </c>
      <c r="AB20" s="1">
        <v>10.4762833797014</v>
      </c>
      <c r="AC20" s="1">
        <v>10.890131956685</v>
      </c>
      <c r="AD20" s="1">
        <v>10.488514663124571</v>
      </c>
      <c r="AE20" s="1">
        <v>10.58922907096513</v>
      </c>
      <c r="AF20" s="1">
        <v>9.0045232920873204</v>
      </c>
      <c r="AG20" s="1">
        <v>9.0065498772133985</v>
      </c>
      <c r="AH20" s="1">
        <v>8.9079447390520006</v>
      </c>
      <c r="AI20" s="1">
        <v>7.5812338831964006</v>
      </c>
      <c r="AJ20" s="1">
        <v>6.9893011656000006</v>
      </c>
      <c r="AK20" s="1">
        <v>7.6496559665030004</v>
      </c>
      <c r="AL20" s="1">
        <v>6.5846740137679998</v>
      </c>
      <c r="AM20" s="1">
        <v>8.3154473724808007</v>
      </c>
      <c r="AN20" s="1">
        <v>9.1442334088243999</v>
      </c>
      <c r="AO20" s="1">
        <v>10.593288838175599</v>
      </c>
      <c r="AP20" s="1">
        <v>13.18482832983004</v>
      </c>
      <c r="AQ20" s="1">
        <v>15.799011807306</v>
      </c>
      <c r="AR20" s="1">
        <v>18.677278665366</v>
      </c>
      <c r="AS20" s="1">
        <v>21.161121371977998</v>
      </c>
      <c r="AT20" s="1">
        <v>23.60484450325</v>
      </c>
      <c r="AU20" s="1">
        <v>24.006126645397998</v>
      </c>
      <c r="AV20" s="1">
        <v>25.617860900379</v>
      </c>
      <c r="AW20" s="1">
        <v>26.092981954456</v>
      </c>
      <c r="AX20" s="1">
        <v>27.429452486220999</v>
      </c>
      <c r="AY20" s="1">
        <v>29.207639467116</v>
      </c>
      <c r="AZ20" s="1">
        <v>30.895812046726</v>
      </c>
      <c r="BA20" s="1">
        <v>31.115674960812999</v>
      </c>
      <c r="BB20" s="1">
        <v>34.000693598266999</v>
      </c>
      <c r="BC20" s="1">
        <v>36.723814663765999</v>
      </c>
      <c r="BD20" s="1">
        <v>40.646790417525999</v>
      </c>
      <c r="BE20" s="1">
        <v>44.715587798468</v>
      </c>
      <c r="BF20" s="1">
        <v>49.250180678899</v>
      </c>
      <c r="BG20" s="1">
        <v>53.445816343652417</v>
      </c>
      <c r="BH20" s="1">
        <v>57.721638737490039</v>
      </c>
      <c r="BI20" s="1">
        <v>62.077020324005183</v>
      </c>
      <c r="BJ20" s="1">
        <v>66.359391598920581</v>
      </c>
      <c r="BK20" s="1">
        <v>70.663916684008996</v>
      </c>
      <c r="BL20" s="1">
        <v>70.268248743716228</v>
      </c>
      <c r="BM20" s="1">
        <v>69.872580803423446</v>
      </c>
      <c r="BN20" s="1">
        <v>69.476912863130678</v>
      </c>
      <c r="BO20" s="1">
        <v>69.081244922837911</v>
      </c>
      <c r="BP20" s="1">
        <v>68.685576982545143</v>
      </c>
      <c r="BQ20" s="1">
        <v>68.289909042252361</v>
      </c>
      <c r="BR20" s="1">
        <v>67.894241101959594</v>
      </c>
      <c r="BS20" s="1">
        <v>68.660871996927426</v>
      </c>
      <c r="BT20" s="1">
        <v>69.427502891895273</v>
      </c>
      <c r="BU20" s="1">
        <v>70.194133786863119</v>
      </c>
      <c r="BV20" s="1">
        <v>70.960764681830952</v>
      </c>
      <c r="BW20" s="1">
        <v>71.727395576798784</v>
      </c>
      <c r="BX20" s="1">
        <v>72.494026471766631</v>
      </c>
      <c r="BY20" s="1">
        <v>73.260657366734478</v>
      </c>
      <c r="BZ20" s="1">
        <v>74.02728826170231</v>
      </c>
      <c r="CA20" s="1">
        <v>74.793919156670142</v>
      </c>
      <c r="CB20" s="1">
        <v>75.560550051637989</v>
      </c>
      <c r="CC20" s="1">
        <v>76.327180946605836</v>
      </c>
      <c r="CD20" s="1">
        <v>77.093811841573668</v>
      </c>
      <c r="CE20" s="1">
        <v>77.860442736541501</v>
      </c>
      <c r="CF20" s="1">
        <v>78.627073631509347</v>
      </c>
      <c r="CG20" s="1">
        <v>79.393704526477194</v>
      </c>
      <c r="CH20" s="1">
        <v>80.160335421445026</v>
      </c>
      <c r="CI20" s="1">
        <v>80.926966316412859</v>
      </c>
      <c r="CJ20" s="1">
        <v>81.693597211380705</v>
      </c>
      <c r="CK20" s="1">
        <v>82.460228106348552</v>
      </c>
      <c r="CL20" s="1">
        <v>83.226859001316384</v>
      </c>
      <c r="CM20" s="1">
        <v>83.226859001316384</v>
      </c>
      <c r="CN20" s="1">
        <v>83.226859001316384</v>
      </c>
      <c r="CO20" s="1">
        <v>83.226859001316384</v>
      </c>
      <c r="CP20" s="1">
        <v>83.226859001316384</v>
      </c>
      <c r="CQ20" s="1">
        <v>83.226859001316384</v>
      </c>
      <c r="CR20" s="1">
        <v>83.226859001316384</v>
      </c>
      <c r="CS20" s="1">
        <v>83.226859001316384</v>
      </c>
      <c r="CT20" s="1">
        <v>83.226859001316384</v>
      </c>
      <c r="CU20" s="1">
        <v>83.226859001316384</v>
      </c>
      <c r="CV20" s="1">
        <v>83.226859001316384</v>
      </c>
      <c r="CW20" s="1">
        <v>83.226859001316384</v>
      </c>
      <c r="CX20" s="1">
        <v>83.226859001316384</v>
      </c>
      <c r="CY20" s="1">
        <v>83.226859001316384</v>
      </c>
      <c r="CZ20" s="1">
        <v>83.226859001316384</v>
      </c>
      <c r="DA20" s="1">
        <v>83.226859001316384</v>
      </c>
      <c r="DB20" s="1">
        <v>83.226859001316384</v>
      </c>
      <c r="DC20" s="1">
        <v>83.226859001316384</v>
      </c>
      <c r="DD20" s="1">
        <v>83.226859001316384</v>
      </c>
      <c r="DE20" s="1">
        <v>83.226859001316384</v>
      </c>
      <c r="DF20" s="1">
        <v>83.226859001316384</v>
      </c>
      <c r="DG20" s="1">
        <v>83.226859001316384</v>
      </c>
      <c r="DH20" s="1">
        <v>83.226859001316384</v>
      </c>
      <c r="DI20" s="1">
        <v>83.226859001316384</v>
      </c>
      <c r="DJ20" s="1">
        <v>83.226859001316384</v>
      </c>
      <c r="DK20" s="1">
        <v>83.226859001316384</v>
      </c>
      <c r="DL20" s="1">
        <v>83.226859001316384</v>
      </c>
      <c r="DM20" s="1">
        <v>83.226859001316384</v>
      </c>
      <c r="DN20" s="1">
        <v>83.226859001316384</v>
      </c>
      <c r="DO20" s="1">
        <v>83.226859001316384</v>
      </c>
      <c r="DP20" s="1">
        <v>83.226859001316384</v>
      </c>
      <c r="DQ20" s="1">
        <v>83.226859001316384</v>
      </c>
      <c r="DR20" s="1">
        <v>83.226859001316384</v>
      </c>
      <c r="DS20" s="1">
        <v>83.226859001316384</v>
      </c>
      <c r="DT20" s="1">
        <v>83.226859001316384</v>
      </c>
      <c r="DU20" s="1">
        <v>83.226859001316384</v>
      </c>
      <c r="DV20" s="1">
        <v>83.226859001316384</v>
      </c>
      <c r="DW20" s="1">
        <v>83.226859001316384</v>
      </c>
      <c r="DX20" s="1">
        <v>83.226859001316384</v>
      </c>
      <c r="DY20" s="1">
        <v>83.226859001316384</v>
      </c>
      <c r="DZ20" s="1">
        <v>83.226859001316384</v>
      </c>
      <c r="EA20" s="1">
        <v>83.226859001316384</v>
      </c>
      <c r="EB20" s="1">
        <v>83.226859001316384</v>
      </c>
      <c r="EC20" s="1">
        <v>83.226859001316384</v>
      </c>
      <c r="ED20" s="1">
        <v>83.226859001316384</v>
      </c>
      <c r="EE20" s="1">
        <v>83.226859001316384</v>
      </c>
      <c r="EF20" s="1">
        <v>83.226859001316384</v>
      </c>
      <c r="EG20" s="1">
        <v>83.226859001316384</v>
      </c>
      <c r="EH20" s="1">
        <v>83.226859001316384</v>
      </c>
      <c r="EI20" s="1">
        <v>83.226859001316384</v>
      </c>
      <c r="EJ20" s="1">
        <v>83.226859001316384</v>
      </c>
      <c r="ES20">
        <v>2030</v>
      </c>
      <c r="ET20">
        <v>4308187.2419999996</v>
      </c>
      <c r="EU20">
        <v>2864.0130845992348</v>
      </c>
      <c r="EV20">
        <v>2663.5321686772891</v>
      </c>
      <c r="EW20" t="s">
        <v>10656</v>
      </c>
      <c r="EX20">
        <v>2.549030265163867</v>
      </c>
    </row>
    <row r="21" spans="1:156" x14ac:dyDescent="0.3">
      <c r="A21" s="37">
        <v>19</v>
      </c>
      <c r="B21" t="s">
        <v>10554</v>
      </c>
      <c r="C21">
        <v>7</v>
      </c>
      <c r="D21">
        <v>15</v>
      </c>
      <c r="E21" t="s">
        <v>10648</v>
      </c>
      <c r="F21" t="s">
        <v>10649</v>
      </c>
      <c r="G21" t="s">
        <v>10650</v>
      </c>
      <c r="I21" t="s">
        <v>10657</v>
      </c>
      <c r="J21" s="1">
        <v>119.09219626871131</v>
      </c>
      <c r="K21" s="1">
        <v>121.1534850640471</v>
      </c>
      <c r="L21" s="1">
        <v>124.5878275946845</v>
      </c>
      <c r="M21" s="1">
        <v>127.5846241611095</v>
      </c>
      <c r="N21" s="1">
        <v>133.5325072540152</v>
      </c>
      <c r="O21" s="1">
        <v>137.67598058223589</v>
      </c>
      <c r="P21" s="1">
        <v>143.3038750281828</v>
      </c>
      <c r="Q21" s="1">
        <v>147.9561587407398</v>
      </c>
      <c r="R21" s="1">
        <v>148.5022705203545</v>
      </c>
      <c r="S21" s="1">
        <v>151.77409123258781</v>
      </c>
      <c r="T21" s="1">
        <v>156.11065488004451</v>
      </c>
      <c r="U21" s="1">
        <v>155.7469858309924</v>
      </c>
      <c r="V21" s="1">
        <v>158.4641238565026</v>
      </c>
      <c r="W21" s="1">
        <v>159.4413633018379</v>
      </c>
      <c r="X21" s="1">
        <v>163.68657722844901</v>
      </c>
      <c r="Y21" s="1">
        <v>164.00130133069001</v>
      </c>
      <c r="Z21" s="1">
        <v>168.52313426241719</v>
      </c>
      <c r="AA21" s="1">
        <v>172.1131266625957</v>
      </c>
      <c r="AB21" s="1">
        <v>175.98076884199</v>
      </c>
      <c r="AC21" s="1">
        <v>173.00809983724591</v>
      </c>
      <c r="AD21" s="1">
        <v>172.10607257149809</v>
      </c>
      <c r="AE21" s="1">
        <v>176.5933229008709</v>
      </c>
      <c r="AF21" s="1">
        <v>181.3057469786024</v>
      </c>
      <c r="AG21" s="1">
        <v>187.58896966037941</v>
      </c>
      <c r="AH21" s="1">
        <v>192.14871186112271</v>
      </c>
      <c r="AI21" s="1">
        <v>196.6689494433617</v>
      </c>
      <c r="AJ21" s="1">
        <v>196.09811578238271</v>
      </c>
      <c r="AK21" s="1">
        <v>198.8702000535614</v>
      </c>
      <c r="AL21" s="1">
        <v>206.10856799839209</v>
      </c>
      <c r="AM21" s="1">
        <v>207.92324300378081</v>
      </c>
      <c r="AN21" s="1">
        <v>211.2237957760689</v>
      </c>
      <c r="AO21" s="1">
        <v>211.38097660697949</v>
      </c>
      <c r="AP21" s="1">
        <v>214.5498671970617</v>
      </c>
      <c r="AQ21" s="1">
        <v>226.011561735768</v>
      </c>
      <c r="AR21" s="1">
        <v>234.1539705786023</v>
      </c>
      <c r="AS21" s="1">
        <v>235.14632733710459</v>
      </c>
      <c r="AT21" s="1">
        <v>237.6212350818636</v>
      </c>
      <c r="AU21" s="1">
        <v>246.20188415812061</v>
      </c>
      <c r="AV21" s="1">
        <v>243.51022873035549</v>
      </c>
      <c r="AW21" s="1">
        <v>239.53875424761091</v>
      </c>
      <c r="AX21" s="1">
        <v>248.45897934618529</v>
      </c>
      <c r="AY21" s="1">
        <v>253.22046661957279</v>
      </c>
      <c r="AZ21" s="1">
        <v>254.36335663421269</v>
      </c>
      <c r="BA21" s="1">
        <v>258.36877844876091</v>
      </c>
      <c r="BB21" s="1">
        <v>261.59202029044422</v>
      </c>
      <c r="BC21" s="1">
        <v>261.78559103811239</v>
      </c>
      <c r="BD21" s="1">
        <v>268.3490464112752</v>
      </c>
      <c r="BE21" s="1">
        <v>270.97400714926749</v>
      </c>
      <c r="BF21" s="1">
        <v>268.40487993412319</v>
      </c>
      <c r="BG21" s="1">
        <v>275.09407318800851</v>
      </c>
      <c r="BH21" s="1">
        <v>282.58812663789882</v>
      </c>
      <c r="BI21" s="1">
        <v>291.63481623196822</v>
      </c>
      <c r="BJ21" s="1">
        <v>298.79725248190971</v>
      </c>
      <c r="BK21" s="1">
        <v>301.56950340743282</v>
      </c>
      <c r="BL21" s="1">
        <v>299.88092754201762</v>
      </c>
      <c r="BM21" s="1">
        <v>298.19235167660219</v>
      </c>
      <c r="BN21" s="1">
        <v>296.50377581118698</v>
      </c>
      <c r="BO21" s="1">
        <v>294.81519994577172</v>
      </c>
      <c r="BP21" s="1">
        <v>293.12662408035652</v>
      </c>
      <c r="BQ21" s="1">
        <v>291.43804821494109</v>
      </c>
      <c r="BR21" s="1">
        <v>289.74947234952589</v>
      </c>
      <c r="BS21" s="1">
        <v>293.02119162495302</v>
      </c>
      <c r="BT21" s="1">
        <v>296.29291090038009</v>
      </c>
      <c r="BU21" s="1">
        <v>299.56463017580722</v>
      </c>
      <c r="BV21" s="1">
        <v>302.8363494512343</v>
      </c>
      <c r="BW21" s="1">
        <v>306.10806872666137</v>
      </c>
      <c r="BX21" s="1">
        <v>309.37978800208862</v>
      </c>
      <c r="BY21" s="1">
        <v>312.65150727751558</v>
      </c>
      <c r="BZ21" s="1">
        <v>315.92322655294282</v>
      </c>
      <c r="CA21" s="1">
        <v>319.19494582836978</v>
      </c>
      <c r="CB21" s="1">
        <v>322.46666510379703</v>
      </c>
      <c r="CC21" s="1">
        <v>325.7383843792241</v>
      </c>
      <c r="CD21" s="1">
        <v>329.01010365465118</v>
      </c>
      <c r="CE21" s="1">
        <v>332.28182293007831</v>
      </c>
      <c r="CF21" s="1">
        <v>335.55354220550538</v>
      </c>
      <c r="CG21" s="1">
        <v>338.82526148093251</v>
      </c>
      <c r="CH21" s="1">
        <v>342.09698075635959</v>
      </c>
      <c r="CI21" s="1">
        <v>345.36870003178672</v>
      </c>
      <c r="CJ21" s="1">
        <v>348.64041930721379</v>
      </c>
      <c r="CK21" s="1">
        <v>351.91213858264092</v>
      </c>
      <c r="CL21" s="1">
        <v>355.18385785806811</v>
      </c>
      <c r="CM21" s="1">
        <v>355.18385785806811</v>
      </c>
      <c r="CN21" s="1">
        <v>355.18385785806811</v>
      </c>
      <c r="CO21" s="1">
        <v>355.18385785806811</v>
      </c>
      <c r="CP21" s="1">
        <v>355.18385785806811</v>
      </c>
      <c r="CQ21" s="1">
        <v>355.18385785806811</v>
      </c>
      <c r="CR21" s="1">
        <v>355.18385785806811</v>
      </c>
      <c r="CS21" s="1">
        <v>355.18385785806811</v>
      </c>
      <c r="CT21" s="1">
        <v>355.18385785806811</v>
      </c>
      <c r="CU21" s="1">
        <v>355.18385785806811</v>
      </c>
      <c r="CV21" s="1">
        <v>355.18385785806811</v>
      </c>
      <c r="CW21" s="1">
        <v>355.18385785806811</v>
      </c>
      <c r="CX21" s="1">
        <v>355.18385785806811</v>
      </c>
      <c r="CY21" s="1">
        <v>355.18385785806811</v>
      </c>
      <c r="CZ21" s="1">
        <v>355.18385785806811</v>
      </c>
      <c r="DA21" s="1">
        <v>355.18385785806811</v>
      </c>
      <c r="DB21" s="1">
        <v>355.18385785806811</v>
      </c>
      <c r="DC21" s="1">
        <v>355.18385785806811</v>
      </c>
      <c r="DD21" s="1">
        <v>355.18385785806811</v>
      </c>
      <c r="DE21" s="1">
        <v>355.18385785806811</v>
      </c>
      <c r="DF21" s="1">
        <v>355.18385785806811</v>
      </c>
      <c r="DG21" s="1">
        <v>355.18385785806811</v>
      </c>
      <c r="DH21" s="1">
        <v>355.18385785806811</v>
      </c>
      <c r="DI21" s="1">
        <v>355.18385785806811</v>
      </c>
      <c r="DJ21" s="1">
        <v>355.18385785806811</v>
      </c>
      <c r="DK21" s="1">
        <v>355.18385785806811</v>
      </c>
      <c r="DL21" s="1">
        <v>355.18385785806811</v>
      </c>
      <c r="DM21" s="1">
        <v>355.18385785806811</v>
      </c>
      <c r="DN21" s="1">
        <v>355.18385785806811</v>
      </c>
      <c r="DO21" s="1">
        <v>355.18385785806811</v>
      </c>
      <c r="DP21" s="1">
        <v>355.18385785806811</v>
      </c>
      <c r="DQ21" s="1">
        <v>355.18385785806811</v>
      </c>
      <c r="DR21" s="1">
        <v>355.18385785806811</v>
      </c>
      <c r="DS21" s="1">
        <v>355.18385785806811</v>
      </c>
      <c r="DT21" s="1">
        <v>355.18385785806811</v>
      </c>
      <c r="DU21" s="1">
        <v>355.18385785806811</v>
      </c>
      <c r="DV21" s="1">
        <v>355.18385785806811</v>
      </c>
      <c r="DW21" s="1">
        <v>355.18385785806811</v>
      </c>
      <c r="DX21" s="1">
        <v>355.18385785806811</v>
      </c>
      <c r="DY21" s="1">
        <v>355.18385785806811</v>
      </c>
      <c r="DZ21" s="1">
        <v>355.18385785806811</v>
      </c>
      <c r="EA21" s="1">
        <v>355.18385785806811</v>
      </c>
      <c r="EB21" s="1">
        <v>355.18385785806811</v>
      </c>
      <c r="EC21" s="1">
        <v>355.18385785806811</v>
      </c>
      <c r="ED21" s="1">
        <v>355.18385785806811</v>
      </c>
      <c r="EE21" s="1">
        <v>355.18385785806811</v>
      </c>
      <c r="EF21" s="1">
        <v>355.18385785806811</v>
      </c>
      <c r="EG21" s="1">
        <v>355.18385785806811</v>
      </c>
      <c r="EH21" s="1">
        <v>355.18385785806811</v>
      </c>
      <c r="EI21" s="1">
        <v>355.18385785806811</v>
      </c>
      <c r="EJ21" s="1">
        <v>355.18385785806811</v>
      </c>
      <c r="ES21">
        <v>2050</v>
      </c>
      <c r="ET21">
        <v>5778154.6239999998</v>
      </c>
      <c r="EU21">
        <v>3841.2235862550692</v>
      </c>
      <c r="EV21">
        <v>3265.0400483168091</v>
      </c>
      <c r="EW21" t="s">
        <v>10658</v>
      </c>
      <c r="EX21">
        <v>10.87839207488962</v>
      </c>
    </row>
    <row r="22" spans="1:156" x14ac:dyDescent="0.3">
      <c r="A22" s="37">
        <v>20</v>
      </c>
      <c r="B22" t="s">
        <v>10551</v>
      </c>
      <c r="C22">
        <v>55</v>
      </c>
      <c r="D22">
        <v>100</v>
      </c>
      <c r="E22" t="s">
        <v>10659</v>
      </c>
      <c r="F22" t="s">
        <v>10659</v>
      </c>
      <c r="G22">
        <v>1990</v>
      </c>
      <c r="H22" t="s">
        <v>10651</v>
      </c>
      <c r="I22" t="s">
        <v>43</v>
      </c>
      <c r="J22" s="1">
        <v>882.35666315116168</v>
      </c>
      <c r="K22" s="1">
        <v>892.94742272251995</v>
      </c>
      <c r="L22" s="1">
        <v>917.27198400278644</v>
      </c>
      <c r="M22" s="1">
        <v>958.16185225532524</v>
      </c>
      <c r="N22" s="1">
        <v>965.37187221567012</v>
      </c>
      <c r="O22" s="1">
        <v>1009.805669986702</v>
      </c>
      <c r="P22" s="1">
        <v>1062.037450038697</v>
      </c>
      <c r="Q22" s="1">
        <v>1108.003475930348</v>
      </c>
      <c r="R22" s="1">
        <v>1174.8844473606739</v>
      </c>
      <c r="S22" s="1">
        <v>1199.1709154886551</v>
      </c>
      <c r="T22" s="1">
        <v>1204.076219625734</v>
      </c>
      <c r="U22" s="1">
        <v>1169.1133707323229</v>
      </c>
      <c r="V22" s="1">
        <v>1181.01731615066</v>
      </c>
      <c r="W22" s="1">
        <v>1193.250949461077</v>
      </c>
      <c r="X22" s="1">
        <v>1215.180673449144</v>
      </c>
      <c r="Y22" s="1">
        <v>1227.861977065782</v>
      </c>
      <c r="Z22" s="1">
        <v>1242.102954493103</v>
      </c>
      <c r="AA22" s="1">
        <v>1262.2558605105571</v>
      </c>
      <c r="AB22" s="1">
        <v>1255.412572765367</v>
      </c>
      <c r="AC22" s="1">
        <v>1218.036710857079</v>
      </c>
      <c r="AD22" s="1">
        <v>1075.0593278240581</v>
      </c>
      <c r="AE22" s="1">
        <v>971.19512353169512</v>
      </c>
      <c r="AF22" s="1">
        <v>915.34601369104735</v>
      </c>
      <c r="AG22" s="1">
        <v>896.79675010455117</v>
      </c>
      <c r="AH22" s="1">
        <v>862.09088452926665</v>
      </c>
      <c r="AI22" s="1">
        <v>876.71115465387049</v>
      </c>
      <c r="AJ22" s="1">
        <v>911.69654757135595</v>
      </c>
      <c r="AK22" s="1">
        <v>892.65392673416352</v>
      </c>
      <c r="AL22" s="1">
        <v>842.27033983093997</v>
      </c>
      <c r="AM22" s="1">
        <v>785.75155043883183</v>
      </c>
      <c r="AN22" s="1">
        <v>794.64535865166522</v>
      </c>
      <c r="AO22" s="1">
        <v>809.15211394074811</v>
      </c>
      <c r="AP22" s="1">
        <v>798.16709876318612</v>
      </c>
      <c r="AQ22" s="1">
        <v>833.35502642419135</v>
      </c>
      <c r="AR22" s="1">
        <v>835.78311500332632</v>
      </c>
      <c r="AS22" s="1">
        <v>829.57571397470679</v>
      </c>
      <c r="AT22" s="1">
        <v>857.29929918581399</v>
      </c>
      <c r="AU22" s="1">
        <v>857.03988465872203</v>
      </c>
      <c r="AV22" s="1">
        <v>840.61206474484743</v>
      </c>
      <c r="AW22" s="1">
        <v>775.55898665091888</v>
      </c>
      <c r="AX22" s="1">
        <v>801.19603371799315</v>
      </c>
      <c r="AY22" s="1">
        <v>811.12254834656073</v>
      </c>
      <c r="AZ22" s="1">
        <v>775.2146662072189</v>
      </c>
      <c r="BA22" s="1">
        <v>750.61635642528108</v>
      </c>
      <c r="BB22" s="1">
        <v>722.71179530037671</v>
      </c>
      <c r="BC22" s="1">
        <v>742.45791043353938</v>
      </c>
      <c r="BD22" s="1">
        <v>757.60742201374921</v>
      </c>
      <c r="BE22" s="1">
        <v>784.18592405444087</v>
      </c>
      <c r="BF22" s="1">
        <v>777.73438998154097</v>
      </c>
      <c r="BG22" s="1">
        <v>745.8107385013692</v>
      </c>
      <c r="BH22" s="1">
        <v>704.79129567459813</v>
      </c>
      <c r="BI22" s="1">
        <v>753.49263473026599</v>
      </c>
      <c r="BJ22" s="1">
        <v>741.61308879619492</v>
      </c>
      <c r="BK22" s="1">
        <v>678.91472479459833</v>
      </c>
      <c r="BL22" s="1">
        <v>651.39458650537529</v>
      </c>
      <c r="BM22" s="1">
        <v>623.87444821615225</v>
      </c>
      <c r="BN22" s="1">
        <v>596.35430992692909</v>
      </c>
      <c r="BO22" s="1">
        <v>568.83417163770605</v>
      </c>
      <c r="BP22" s="1">
        <v>541.31403334848301</v>
      </c>
      <c r="BQ22" s="1">
        <v>513.79389505925997</v>
      </c>
      <c r="BR22" s="1">
        <v>486.27375677003693</v>
      </c>
      <c r="BS22" s="1">
        <v>461.96006893153509</v>
      </c>
      <c r="BT22" s="1">
        <v>437.64638109303331</v>
      </c>
      <c r="BU22" s="1">
        <v>413.33269325453142</v>
      </c>
      <c r="BV22" s="1">
        <v>389.01900541602947</v>
      </c>
      <c r="BW22" s="1">
        <v>364.70531757752769</v>
      </c>
      <c r="BX22" s="1">
        <v>340.39162973902592</v>
      </c>
      <c r="BY22" s="1">
        <v>316.07794190052402</v>
      </c>
      <c r="BZ22" s="1">
        <v>291.76425406202208</v>
      </c>
      <c r="CA22" s="1">
        <v>267.45056622352041</v>
      </c>
      <c r="CB22" s="1">
        <v>243.13687838501849</v>
      </c>
      <c r="CC22" s="1">
        <v>218.8231905465166</v>
      </c>
      <c r="CD22" s="1">
        <v>194.50950270801479</v>
      </c>
      <c r="CE22" s="1">
        <v>170.19581486951299</v>
      </c>
      <c r="CF22" s="1">
        <v>145.88212703101109</v>
      </c>
      <c r="CG22" s="1">
        <v>121.5684391925092</v>
      </c>
      <c r="CH22" s="1">
        <v>97.254751354007396</v>
      </c>
      <c r="CI22" s="1">
        <v>72.941063515505562</v>
      </c>
      <c r="CJ22" s="1">
        <v>48.627375677003727</v>
      </c>
      <c r="CK22" s="1">
        <v>24.313687838501831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W22" t="s">
        <v>10652</v>
      </c>
      <c r="EX22">
        <v>76.415345742182879</v>
      </c>
      <c r="EZ22">
        <v>888.45338354573869</v>
      </c>
    </row>
    <row r="23" spans="1:156" x14ac:dyDescent="0.3">
      <c r="A23" s="37">
        <v>21</v>
      </c>
      <c r="B23" t="s">
        <v>10551</v>
      </c>
      <c r="C23">
        <v>55</v>
      </c>
      <c r="D23">
        <v>100</v>
      </c>
      <c r="E23" t="s">
        <v>10659</v>
      </c>
      <c r="F23" t="s">
        <v>10659</v>
      </c>
      <c r="G23">
        <v>1990</v>
      </c>
      <c r="I23" t="s">
        <v>10653</v>
      </c>
      <c r="J23" s="1">
        <v>264.66794565905332</v>
      </c>
      <c r="K23" s="1">
        <v>270.50727878251502</v>
      </c>
      <c r="L23" s="1">
        <v>275.43606782385899</v>
      </c>
      <c r="M23" s="1">
        <v>282.18621316323959</v>
      </c>
      <c r="N23" s="1">
        <v>288.96921761270409</v>
      </c>
      <c r="O23" s="1">
        <v>296.45443899716088</v>
      </c>
      <c r="P23" s="1">
        <v>299.4214807452189</v>
      </c>
      <c r="Q23" s="1">
        <v>303.31915473642351</v>
      </c>
      <c r="R23" s="1">
        <v>312.86394282825393</v>
      </c>
      <c r="S23" s="1">
        <v>317.07598321081889</v>
      </c>
      <c r="T23" s="1">
        <v>306.66008847471801</v>
      </c>
      <c r="U23" s="1">
        <v>287.76267948847129</v>
      </c>
      <c r="V23" s="1">
        <v>303.92423152137331</v>
      </c>
      <c r="W23" s="1">
        <v>303.06485569889952</v>
      </c>
      <c r="X23" s="1">
        <v>302.90096386022702</v>
      </c>
      <c r="Y23" s="1">
        <v>300.26282015033632</v>
      </c>
      <c r="Z23" s="1">
        <v>295.83690521100579</v>
      </c>
      <c r="AA23" s="1">
        <v>294.3747266591065</v>
      </c>
      <c r="AB23" s="1">
        <v>289.38235314940579</v>
      </c>
      <c r="AC23" s="1">
        <v>275.94280737050002</v>
      </c>
      <c r="AD23" s="1">
        <v>251.98302642623571</v>
      </c>
      <c r="AE23" s="1">
        <v>234.88179033817781</v>
      </c>
      <c r="AF23" s="1">
        <v>217.76107660172499</v>
      </c>
      <c r="AG23" s="1">
        <v>206.1006374703293</v>
      </c>
      <c r="AH23" s="1">
        <v>197.9874708695167</v>
      </c>
      <c r="AI23" s="1">
        <v>194.21676748662199</v>
      </c>
      <c r="AJ23" s="1">
        <v>192.989401408692</v>
      </c>
      <c r="AK23" s="1">
        <v>191.47536068128281</v>
      </c>
      <c r="AL23" s="1">
        <v>178.4954131995955</v>
      </c>
      <c r="AM23" s="1">
        <v>172.144838144939</v>
      </c>
      <c r="AN23" s="1">
        <v>164.98185158171199</v>
      </c>
      <c r="AO23" s="1">
        <v>161.34465670718899</v>
      </c>
      <c r="AP23" s="1">
        <v>160.88947598837561</v>
      </c>
      <c r="AQ23" s="1">
        <v>157.78618235708939</v>
      </c>
      <c r="AR23" s="1">
        <v>155.7214197805441</v>
      </c>
      <c r="AS23" s="1">
        <v>153.21854566212201</v>
      </c>
      <c r="AT23" s="1">
        <v>154.2765613507963</v>
      </c>
      <c r="AU23" s="1">
        <v>151.73590277796791</v>
      </c>
      <c r="AV23" s="1">
        <v>148.96646485907951</v>
      </c>
      <c r="AW23" s="1">
        <v>143.1565510799997</v>
      </c>
      <c r="AX23" s="1">
        <v>142.973259054403</v>
      </c>
      <c r="AY23" s="1">
        <v>140.90363217295931</v>
      </c>
      <c r="AZ23" s="1">
        <v>140.92745848481621</v>
      </c>
      <c r="BA23" s="1">
        <v>138.68631058664519</v>
      </c>
      <c r="BB23" s="1">
        <v>135.1627126417697</v>
      </c>
      <c r="BC23" s="1">
        <v>137.1141533952281</v>
      </c>
      <c r="BD23" s="1">
        <v>137.16189815735419</v>
      </c>
      <c r="BE23" s="1">
        <v>137.2489551478516</v>
      </c>
      <c r="BF23" s="1">
        <v>137.26146308660469</v>
      </c>
      <c r="BG23" s="1">
        <v>136.2524089780234</v>
      </c>
      <c r="BH23" s="1">
        <v>133.38026445151141</v>
      </c>
      <c r="BI23" s="1">
        <v>133.71252045547641</v>
      </c>
      <c r="BJ23" s="1">
        <v>132.41168222968901</v>
      </c>
      <c r="BK23" s="1">
        <v>129.3113234999939</v>
      </c>
      <c r="BL23" s="1">
        <v>124.06962616288141</v>
      </c>
      <c r="BM23" s="1">
        <v>118.82792882576901</v>
      </c>
      <c r="BN23" s="1">
        <v>113.58623148865649</v>
      </c>
      <c r="BO23" s="1">
        <v>108.344534151544</v>
      </c>
      <c r="BP23" s="1">
        <v>103.1028368144315</v>
      </c>
      <c r="BQ23" s="1">
        <v>97.861139477319057</v>
      </c>
      <c r="BR23" s="1">
        <v>92.619442140206587</v>
      </c>
      <c r="BS23" s="1">
        <v>87.988470033196251</v>
      </c>
      <c r="BT23" s="1">
        <v>83.357497926185928</v>
      </c>
      <c r="BU23" s="1">
        <v>78.726525819175606</v>
      </c>
      <c r="BV23" s="1">
        <v>74.09555371216527</v>
      </c>
      <c r="BW23" s="1">
        <v>69.464581605154933</v>
      </c>
      <c r="BX23" s="1">
        <v>64.833609498144611</v>
      </c>
      <c r="BY23" s="1">
        <v>60.202637391134282</v>
      </c>
      <c r="BZ23" s="1">
        <v>55.571665284123952</v>
      </c>
      <c r="CA23" s="1">
        <v>50.940693177113623</v>
      </c>
      <c r="CB23" s="1">
        <v>46.309721070103294</v>
      </c>
      <c r="CC23" s="1">
        <v>41.678748963092957</v>
      </c>
      <c r="CD23" s="1">
        <v>37.047776856082628</v>
      </c>
      <c r="CE23" s="1">
        <v>32.416804749072313</v>
      </c>
      <c r="CF23" s="1">
        <v>27.78583264206198</v>
      </c>
      <c r="CG23" s="1">
        <v>23.15486053505165</v>
      </c>
      <c r="CH23" s="1">
        <v>18.523888428041321</v>
      </c>
      <c r="CI23" s="1">
        <v>13.892916321030979</v>
      </c>
      <c r="CJ23" s="1">
        <v>9.2619442140206587</v>
      </c>
      <c r="CK23" s="1">
        <v>4.6309721070103356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W23" t="s">
        <v>10654</v>
      </c>
      <c r="EX23">
        <v>14.55465485244976</v>
      </c>
    </row>
    <row r="24" spans="1:156" x14ac:dyDescent="0.3">
      <c r="A24" s="37">
        <v>22</v>
      </c>
      <c r="B24" t="s">
        <v>10551</v>
      </c>
      <c r="C24">
        <v>55</v>
      </c>
      <c r="D24">
        <v>100</v>
      </c>
      <c r="E24" t="s">
        <v>10659</v>
      </c>
      <c r="F24" t="s">
        <v>10659</v>
      </c>
      <c r="G24">
        <v>1990</v>
      </c>
      <c r="I24" t="s">
        <v>10655</v>
      </c>
      <c r="J24" s="1">
        <v>3.5274630634999999</v>
      </c>
      <c r="K24" s="1">
        <v>4.6528269934999997</v>
      </c>
      <c r="L24" s="1">
        <v>4.1748585934999998</v>
      </c>
      <c r="M24" s="1">
        <v>4.6457849434999998</v>
      </c>
      <c r="N24" s="1">
        <v>5.9261168435</v>
      </c>
      <c r="O24" s="1">
        <v>6.4205124270000002</v>
      </c>
      <c r="P24" s="1">
        <v>6.8040312614999996</v>
      </c>
      <c r="Q24" s="1">
        <v>6.0087909829999999</v>
      </c>
      <c r="R24" s="1">
        <v>6.0510588590000003</v>
      </c>
      <c r="S24" s="1">
        <v>6.5650867584999997</v>
      </c>
      <c r="T24" s="1">
        <v>6.7997813484411997</v>
      </c>
      <c r="U24" s="1">
        <v>6.7123393575320014</v>
      </c>
      <c r="V24" s="1">
        <v>6.8543510386579998</v>
      </c>
      <c r="W24" s="1">
        <v>7.4018931565920001</v>
      </c>
      <c r="X24" s="1">
        <v>7.9947102272199997</v>
      </c>
      <c r="Y24" s="1">
        <v>8.0444402204959999</v>
      </c>
      <c r="Z24" s="1">
        <v>7.9486758501999999</v>
      </c>
      <c r="AA24" s="1">
        <v>8.1469826733600001</v>
      </c>
      <c r="AB24" s="1">
        <v>8.2180431208800009</v>
      </c>
      <c r="AC24" s="1">
        <v>8.2528359142000003</v>
      </c>
      <c r="AD24" s="1">
        <v>6.789399617976259</v>
      </c>
      <c r="AE24" s="1">
        <v>6.4265196396567834</v>
      </c>
      <c r="AF24" s="1">
        <v>5.1585631410559616</v>
      </c>
      <c r="AG24" s="1">
        <v>4.6279619081065109</v>
      </c>
      <c r="AH24" s="1">
        <v>4.7380474511677528</v>
      </c>
      <c r="AI24" s="1">
        <v>6.1544948764153622</v>
      </c>
      <c r="AJ24" s="1">
        <v>7.0435190783917232</v>
      </c>
      <c r="AK24" s="1">
        <v>8.4752113107313356</v>
      </c>
      <c r="AL24" s="1">
        <v>9.0784684247446439</v>
      </c>
      <c r="AM24" s="1">
        <v>9.9239874018451708</v>
      </c>
      <c r="AN24" s="1">
        <v>11.13437716408106</v>
      </c>
      <c r="AO24" s="1">
        <v>11.29849846038789</v>
      </c>
      <c r="AP24" s="1">
        <v>13.69263376838064</v>
      </c>
      <c r="AQ24" s="1">
        <v>13.108679064269561</v>
      </c>
      <c r="AR24" s="1">
        <v>16.440339260338899</v>
      </c>
      <c r="AS24" s="1">
        <v>16.589447521855231</v>
      </c>
      <c r="AT24" s="1">
        <v>16.70860139575802</v>
      </c>
      <c r="AU24" s="1">
        <v>18.379481496171749</v>
      </c>
      <c r="AV24" s="1">
        <v>16.372735425503969</v>
      </c>
      <c r="AW24" s="1">
        <v>15.47594554789471</v>
      </c>
      <c r="AX24" s="1">
        <v>15.868392799682541</v>
      </c>
      <c r="AY24" s="1">
        <v>16.928475415880641</v>
      </c>
      <c r="AZ24" s="1">
        <v>17.435454049010929</v>
      </c>
      <c r="BA24" s="1">
        <v>17.20517232849658</v>
      </c>
      <c r="BB24" s="1">
        <v>18.777652125274411</v>
      </c>
      <c r="BC24" s="1">
        <v>18.05042062639302</v>
      </c>
      <c r="BD24" s="1">
        <v>18.734695352181699</v>
      </c>
      <c r="BE24" s="1">
        <v>19.48496219269683</v>
      </c>
      <c r="BF24" s="1">
        <v>19.61211523639415</v>
      </c>
      <c r="BG24" s="1">
        <v>19.90492457551013</v>
      </c>
      <c r="BH24" s="1">
        <v>19.6983897399667</v>
      </c>
      <c r="BI24" s="1">
        <v>19.94569027946714</v>
      </c>
      <c r="BJ24" s="1">
        <v>20.143269566039741</v>
      </c>
      <c r="BK24" s="1">
        <v>20.235726073991021</v>
      </c>
      <c r="BL24" s="1">
        <v>19.415461083999009</v>
      </c>
      <c r="BM24" s="1">
        <v>18.595196094007001</v>
      </c>
      <c r="BN24" s="1">
        <v>17.774931104014989</v>
      </c>
      <c r="BO24" s="1">
        <v>16.954666114022981</v>
      </c>
      <c r="BP24" s="1">
        <v>16.134401124030969</v>
      </c>
      <c r="BQ24" s="1">
        <v>15.314136134038961</v>
      </c>
      <c r="BR24" s="1">
        <v>14.493871144046951</v>
      </c>
      <c r="BS24" s="1">
        <v>13.7691775868446</v>
      </c>
      <c r="BT24" s="1">
        <v>13.04448402964225</v>
      </c>
      <c r="BU24" s="1">
        <v>12.3197904724399</v>
      </c>
      <c r="BV24" s="1">
        <v>11.59509691523756</v>
      </c>
      <c r="BW24" s="1">
        <v>10.87040335803521</v>
      </c>
      <c r="BX24" s="1">
        <v>10.14570980083286</v>
      </c>
      <c r="BY24" s="1">
        <v>9.4210162436305147</v>
      </c>
      <c r="BZ24" s="1">
        <v>8.696322686428168</v>
      </c>
      <c r="CA24" s="1">
        <v>7.9716291292258186</v>
      </c>
      <c r="CB24" s="1">
        <v>7.2469355720234727</v>
      </c>
      <c r="CC24" s="1">
        <v>6.5222420148211251</v>
      </c>
      <c r="CD24" s="1">
        <v>5.7975484576187766</v>
      </c>
      <c r="CE24" s="1">
        <v>5.0728549004164307</v>
      </c>
      <c r="CF24" s="1">
        <v>4.348161343214084</v>
      </c>
      <c r="CG24" s="1">
        <v>3.623467786011735</v>
      </c>
      <c r="CH24" s="1">
        <v>2.8987742288093892</v>
      </c>
      <c r="CI24" s="1">
        <v>2.174080671607042</v>
      </c>
      <c r="CJ24" s="1">
        <v>1.449387114404693</v>
      </c>
      <c r="CK24" s="1">
        <v>0.72469355720234674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W24" t="s">
        <v>10656</v>
      </c>
      <c r="EX24">
        <v>2.2776350958597318</v>
      </c>
      <c r="EZ24">
        <v>100</v>
      </c>
    </row>
    <row r="25" spans="1:156" x14ac:dyDescent="0.3">
      <c r="A25" s="37">
        <v>23</v>
      </c>
      <c r="B25" t="s">
        <v>10551</v>
      </c>
      <c r="C25">
        <v>55</v>
      </c>
      <c r="D25">
        <v>100</v>
      </c>
      <c r="E25" t="s">
        <v>10659</v>
      </c>
      <c r="F25" t="s">
        <v>10659</v>
      </c>
      <c r="G25">
        <v>1990</v>
      </c>
      <c r="I25" t="s">
        <v>10657</v>
      </c>
      <c r="J25" s="1">
        <v>82.73408186912738</v>
      </c>
      <c r="K25" s="1">
        <v>85.028857991744374</v>
      </c>
      <c r="L25" s="1">
        <v>86.362251911253452</v>
      </c>
      <c r="M25" s="1">
        <v>91.231323714315536</v>
      </c>
      <c r="N25" s="1">
        <v>95.102976416487081</v>
      </c>
      <c r="O25" s="1">
        <v>98.510828915839269</v>
      </c>
      <c r="P25" s="1">
        <v>97.862311627101718</v>
      </c>
      <c r="Q25" s="1">
        <v>99.388749131924541</v>
      </c>
      <c r="R25" s="1">
        <v>102.1299080815589</v>
      </c>
      <c r="S25" s="1">
        <v>101.63731350754171</v>
      </c>
      <c r="T25" s="1">
        <v>100.51685653673439</v>
      </c>
      <c r="U25" s="1">
        <v>100.39085500485309</v>
      </c>
      <c r="V25" s="1">
        <v>99.146299521289549</v>
      </c>
      <c r="W25" s="1">
        <v>98.698024037314099</v>
      </c>
      <c r="X25" s="1">
        <v>99.740220627270887</v>
      </c>
      <c r="Y25" s="1">
        <v>97.042894151408163</v>
      </c>
      <c r="Z25" s="1">
        <v>95.865219285433099</v>
      </c>
      <c r="AA25" s="1">
        <v>94.136787854103673</v>
      </c>
      <c r="AB25" s="1">
        <v>95.023093554696899</v>
      </c>
      <c r="AC25" s="1">
        <v>93.288600539063026</v>
      </c>
      <c r="AD25" s="1">
        <v>80.293037274749665</v>
      </c>
      <c r="AE25" s="1">
        <v>66.549089896795962</v>
      </c>
      <c r="AF25" s="1">
        <v>62.030203631859408</v>
      </c>
      <c r="AG25" s="1">
        <v>60.426690121857838</v>
      </c>
      <c r="AH25" s="1">
        <v>59.749972621179637</v>
      </c>
      <c r="AI25" s="1">
        <v>59.590626657016443</v>
      </c>
      <c r="AJ25" s="1">
        <v>62.113961594600788</v>
      </c>
      <c r="AK25" s="1">
        <v>62.25459571785607</v>
      </c>
      <c r="AL25" s="1">
        <v>61.164673295179782</v>
      </c>
      <c r="AM25" s="1">
        <v>59.954463074223973</v>
      </c>
      <c r="AN25" s="1">
        <v>63.073648638284673</v>
      </c>
      <c r="AO25" s="1">
        <v>62.634807541303957</v>
      </c>
      <c r="AP25" s="1">
        <v>59.665119811827488</v>
      </c>
      <c r="AQ25" s="1">
        <v>60.203733400464351</v>
      </c>
      <c r="AR25" s="1">
        <v>62.527908659826508</v>
      </c>
      <c r="AS25" s="1">
        <v>62.282418459036968</v>
      </c>
      <c r="AT25" s="1">
        <v>60.690876918720342</v>
      </c>
      <c r="AU25" s="1">
        <v>60.801118921609373</v>
      </c>
      <c r="AV25" s="1">
        <v>58.51506835953051</v>
      </c>
      <c r="AW25" s="1">
        <v>56.6791777908483</v>
      </c>
      <c r="AX25" s="1">
        <v>58.432195284987152</v>
      </c>
      <c r="AY25" s="1">
        <v>59.570868556903527</v>
      </c>
      <c r="AZ25" s="1">
        <v>59.257863781038047</v>
      </c>
      <c r="BA25" s="1">
        <v>60.123031789873863</v>
      </c>
      <c r="BB25" s="1">
        <v>60.538201221590548</v>
      </c>
      <c r="BC25" s="1">
        <v>60.900914092086239</v>
      </c>
      <c r="BD25" s="1">
        <v>63.172113137473502</v>
      </c>
      <c r="BE25" s="1">
        <v>64.047247856415538</v>
      </c>
      <c r="BF25" s="1">
        <v>62.698230554010387</v>
      </c>
      <c r="BG25" s="1">
        <v>62.509598470574559</v>
      </c>
      <c r="BH25" s="1">
        <v>63.021018348320887</v>
      </c>
      <c r="BI25" s="1">
        <v>62.59552662567792</v>
      </c>
      <c r="BJ25" s="1">
        <v>61.169739129031463</v>
      </c>
      <c r="BK25" s="1">
        <v>59.991609177155347</v>
      </c>
      <c r="BL25" s="1">
        <v>57.559820146142897</v>
      </c>
      <c r="BM25" s="1">
        <v>55.128031115130447</v>
      </c>
      <c r="BN25" s="1">
        <v>52.696242084117998</v>
      </c>
      <c r="BO25" s="1">
        <v>50.264453053105562</v>
      </c>
      <c r="BP25" s="1">
        <v>47.832664022093113</v>
      </c>
      <c r="BQ25" s="1">
        <v>45.400874991080663</v>
      </c>
      <c r="BR25" s="1">
        <v>42.969085960068213</v>
      </c>
      <c r="BS25" s="1">
        <v>40.820631662064812</v>
      </c>
      <c r="BT25" s="1">
        <v>38.67217736406139</v>
      </c>
      <c r="BU25" s="1">
        <v>36.523723066057983</v>
      </c>
      <c r="BV25" s="1">
        <v>34.375268768054568</v>
      </c>
      <c r="BW25" s="1">
        <v>32.22681447005116</v>
      </c>
      <c r="BX25" s="1">
        <v>30.078360172047748</v>
      </c>
      <c r="BY25" s="1">
        <v>27.929905874044341</v>
      </c>
      <c r="BZ25" s="1">
        <v>25.781451576040929</v>
      </c>
      <c r="CA25" s="1">
        <v>23.632997278037521</v>
      </c>
      <c r="CB25" s="1">
        <v>21.48454298003411</v>
      </c>
      <c r="CC25" s="1">
        <v>19.336088682030699</v>
      </c>
      <c r="CD25" s="1">
        <v>17.187634384027291</v>
      </c>
      <c r="CE25" s="1">
        <v>15.03918008602388</v>
      </c>
      <c r="CF25" s="1">
        <v>12.89072578802047</v>
      </c>
      <c r="CG25" s="1">
        <v>10.74227149001705</v>
      </c>
      <c r="CH25" s="1">
        <v>8.5938171920136455</v>
      </c>
      <c r="CI25" s="1">
        <v>6.4453628940102377</v>
      </c>
      <c r="CJ25" s="1">
        <v>4.2969085960068227</v>
      </c>
      <c r="CK25" s="1">
        <v>2.1484542980034149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W25" t="s">
        <v>10658</v>
      </c>
      <c r="EX25">
        <v>6.7523643095076249</v>
      </c>
    </row>
    <row r="26" spans="1:156" x14ac:dyDescent="0.3">
      <c r="A26" s="37">
        <v>24</v>
      </c>
      <c r="B26" t="s">
        <v>10555</v>
      </c>
      <c r="C26">
        <v>35</v>
      </c>
      <c r="D26" t="s">
        <v>10648</v>
      </c>
      <c r="E26">
        <v>100</v>
      </c>
      <c r="F26" t="s">
        <v>10659</v>
      </c>
      <c r="G26">
        <v>1990</v>
      </c>
      <c r="H26" t="s">
        <v>10651</v>
      </c>
      <c r="I26" t="s">
        <v>43</v>
      </c>
      <c r="J26" s="1">
        <v>2237.7644774796108</v>
      </c>
      <c r="K26" s="1">
        <v>2238.427295272128</v>
      </c>
      <c r="L26" s="1">
        <v>2361.2077367638258</v>
      </c>
      <c r="M26" s="1">
        <v>2510.064642437409</v>
      </c>
      <c r="N26" s="1">
        <v>2639.1594085718111</v>
      </c>
      <c r="O26" s="1">
        <v>2786.1759226437698</v>
      </c>
      <c r="P26" s="1">
        <v>2882.4583432045761</v>
      </c>
      <c r="Q26" s="1">
        <v>2946.365487242475</v>
      </c>
      <c r="R26" s="1">
        <v>3142.2850171851419</v>
      </c>
      <c r="S26" s="1">
        <v>3200.537174239782</v>
      </c>
      <c r="T26" s="1">
        <v>3309.6986071337301</v>
      </c>
      <c r="U26" s="1">
        <v>3288.2044034668938</v>
      </c>
      <c r="V26" s="1">
        <v>3309.3235312023589</v>
      </c>
      <c r="W26" s="1">
        <v>3343.4722111756741</v>
      </c>
      <c r="X26" s="1">
        <v>3378.1247845680009</v>
      </c>
      <c r="Y26" s="1">
        <v>3417.2853724594152</v>
      </c>
      <c r="Z26" s="1">
        <v>3506.485738217797</v>
      </c>
      <c r="AA26" s="1">
        <v>3614.2470509453829</v>
      </c>
      <c r="AB26" s="1">
        <v>3682.692637578537</v>
      </c>
      <c r="AC26" s="1">
        <v>3681.2257597331591</v>
      </c>
      <c r="AD26" s="1">
        <v>3991.1056658116181</v>
      </c>
      <c r="AE26" s="1">
        <v>3889.9517482332049</v>
      </c>
      <c r="AF26" s="1">
        <v>3512.7153013727798</v>
      </c>
      <c r="AG26" s="1">
        <v>3151.381673426637</v>
      </c>
      <c r="AH26" s="1">
        <v>2803.6941485608809</v>
      </c>
      <c r="AI26" s="1">
        <v>2704.5380513990599</v>
      </c>
      <c r="AJ26" s="1">
        <v>2570.3508373981372</v>
      </c>
      <c r="AK26" s="1">
        <v>2413.4731028340152</v>
      </c>
      <c r="AL26" s="1">
        <v>2420.3968550113982</v>
      </c>
      <c r="AM26" s="1">
        <v>2455.6162842348149</v>
      </c>
      <c r="AN26" s="1">
        <v>2481.0694031732519</v>
      </c>
      <c r="AO26" s="1">
        <v>2480.8260341337732</v>
      </c>
      <c r="AP26" s="1">
        <v>2494.0891825163462</v>
      </c>
      <c r="AQ26" s="1">
        <v>2608.648745006341</v>
      </c>
      <c r="AR26" s="1">
        <v>2609.9619257437039</v>
      </c>
      <c r="AS26" s="1">
        <v>2611.3138069276552</v>
      </c>
      <c r="AT26" s="1">
        <v>2684.9265108020172</v>
      </c>
      <c r="AU26" s="1">
        <v>2714.4248907112292</v>
      </c>
      <c r="AV26" s="1">
        <v>2736.2945023007292</v>
      </c>
      <c r="AW26" s="1">
        <v>2509.9239337215722</v>
      </c>
      <c r="AX26" s="1">
        <v>2665.7970828142388</v>
      </c>
      <c r="AY26" s="1">
        <v>2798.704487395873</v>
      </c>
      <c r="AZ26" s="1">
        <v>2770.2290459454512</v>
      </c>
      <c r="BA26" s="1">
        <v>2721.218689522012</v>
      </c>
      <c r="BB26" s="1">
        <v>2599.3699468807731</v>
      </c>
      <c r="BC26" s="1">
        <v>2527.9208849340112</v>
      </c>
      <c r="BD26" s="1">
        <v>2523.1057704449559</v>
      </c>
      <c r="BE26" s="1">
        <v>2550.4775780594309</v>
      </c>
      <c r="BF26" s="1">
        <v>2654.8472084511391</v>
      </c>
      <c r="BG26" s="1">
        <v>2698.101982879522</v>
      </c>
      <c r="BH26" s="1">
        <v>2605.6019936369889</v>
      </c>
      <c r="BI26" s="1">
        <v>2765.5077718561261</v>
      </c>
      <c r="BJ26" s="1">
        <v>2777.2980525794628</v>
      </c>
      <c r="BK26" s="1">
        <v>2817.859739501147</v>
      </c>
      <c r="BL26" s="1">
        <v>2764.4912455181079</v>
      </c>
      <c r="BM26" s="1">
        <v>2711.1227515350679</v>
      </c>
      <c r="BN26" s="1">
        <v>2657.7542575520288</v>
      </c>
      <c r="BO26" s="1">
        <v>2604.3857635689901</v>
      </c>
      <c r="BP26" s="1">
        <v>2551.017269585951</v>
      </c>
      <c r="BQ26" s="1">
        <v>2497.648775602911</v>
      </c>
      <c r="BR26" s="1">
        <v>2444.2802816198719</v>
      </c>
      <c r="BS26" s="1">
        <v>2444.2802816198719</v>
      </c>
      <c r="BT26" s="1">
        <v>2444.2802816198719</v>
      </c>
      <c r="BU26" s="1">
        <v>2444.2802816198719</v>
      </c>
      <c r="BV26" s="1">
        <v>2444.2802816198719</v>
      </c>
      <c r="BW26" s="1">
        <v>2444.2802816198719</v>
      </c>
      <c r="BX26" s="1">
        <v>2444.2802816198719</v>
      </c>
      <c r="BY26" s="1">
        <v>2444.2802816198719</v>
      </c>
      <c r="BZ26" s="1">
        <v>2444.2802816198719</v>
      </c>
      <c r="CA26" s="1">
        <v>2444.2802816198719</v>
      </c>
      <c r="CB26" s="1">
        <v>2444.2802816198719</v>
      </c>
      <c r="CC26" s="1">
        <v>2444.2802816198719</v>
      </c>
      <c r="CD26" s="1">
        <v>2444.2802816198719</v>
      </c>
      <c r="CE26" s="1">
        <v>2444.2802816198719</v>
      </c>
      <c r="CF26" s="1">
        <v>2444.2802816198719</v>
      </c>
      <c r="CG26" s="1">
        <v>2444.2802816198719</v>
      </c>
      <c r="CH26" s="1">
        <v>2444.2802816198719</v>
      </c>
      <c r="CI26" s="1">
        <v>2444.2802816198719</v>
      </c>
      <c r="CJ26" s="1">
        <v>2444.2802816198719</v>
      </c>
      <c r="CK26" s="1">
        <v>2444.2802816198719</v>
      </c>
      <c r="CL26" s="1">
        <v>2444.2802816198719</v>
      </c>
      <c r="CM26" s="1">
        <v>2199.8522534578851</v>
      </c>
      <c r="CN26" s="1">
        <v>1955.424225295897</v>
      </c>
      <c r="CO26" s="1">
        <v>1710.9961971339101</v>
      </c>
      <c r="CP26" s="1">
        <v>1466.5681689719229</v>
      </c>
      <c r="CQ26" s="1">
        <v>1222.1401408099359</v>
      </c>
      <c r="CR26" s="1">
        <v>977.71211264794874</v>
      </c>
      <c r="CS26" s="1">
        <v>733.28408448596156</v>
      </c>
      <c r="CT26" s="1">
        <v>488.85605632397443</v>
      </c>
      <c r="CU26" s="1">
        <v>244.42802816198721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W26" t="s">
        <v>10652</v>
      </c>
      <c r="EX26">
        <v>74.395743335353458</v>
      </c>
      <c r="EZ26">
        <v>3787.6625908542769</v>
      </c>
    </row>
    <row r="27" spans="1:156" x14ac:dyDescent="0.3">
      <c r="A27" s="37">
        <v>25</v>
      </c>
      <c r="B27" t="s">
        <v>10555</v>
      </c>
      <c r="C27">
        <v>35</v>
      </c>
      <c r="D27" t="s">
        <v>10648</v>
      </c>
      <c r="E27">
        <v>100</v>
      </c>
      <c r="F27" t="s">
        <v>10659</v>
      </c>
      <c r="G27">
        <v>1990</v>
      </c>
      <c r="I27" t="s">
        <v>10653</v>
      </c>
      <c r="J27" s="1">
        <v>546.19576853829494</v>
      </c>
      <c r="K27" s="1">
        <v>563.31035198483858</v>
      </c>
      <c r="L27" s="1">
        <v>582.36324794648851</v>
      </c>
      <c r="M27" s="1">
        <v>601.18719650138064</v>
      </c>
      <c r="N27" s="1">
        <v>619.30916994891527</v>
      </c>
      <c r="O27" s="1">
        <v>639.66690095086005</v>
      </c>
      <c r="P27" s="1">
        <v>655.57521793364651</v>
      </c>
      <c r="Q27" s="1">
        <v>667.10646834072702</v>
      </c>
      <c r="R27" s="1">
        <v>684.44117723406384</v>
      </c>
      <c r="S27" s="1">
        <v>695.81885473326952</v>
      </c>
      <c r="T27" s="1">
        <v>704.4475130766599</v>
      </c>
      <c r="U27" s="1">
        <v>706.54474813675267</v>
      </c>
      <c r="V27" s="1">
        <v>717.61257295075791</v>
      </c>
      <c r="W27" s="1">
        <v>729.8102354086235</v>
      </c>
      <c r="X27" s="1">
        <v>749.62790883995694</v>
      </c>
      <c r="Y27" s="1">
        <v>752.21209820307797</v>
      </c>
      <c r="Z27" s="1">
        <v>767.4601427755166</v>
      </c>
      <c r="AA27" s="1">
        <v>782.51052190767541</v>
      </c>
      <c r="AB27" s="1">
        <v>787.26873816823684</v>
      </c>
      <c r="AC27" s="1">
        <v>795.03603305358581</v>
      </c>
      <c r="AD27" s="1">
        <v>823.61433535512333</v>
      </c>
      <c r="AE27" s="1">
        <v>777.27961779740667</v>
      </c>
      <c r="AF27" s="1">
        <v>734.52813776915457</v>
      </c>
      <c r="AG27" s="1">
        <v>690.88767046443115</v>
      </c>
      <c r="AH27" s="1">
        <v>630.80317214453066</v>
      </c>
      <c r="AI27" s="1">
        <v>589.16421945680327</v>
      </c>
      <c r="AJ27" s="1">
        <v>556.83311111288663</v>
      </c>
      <c r="AK27" s="1">
        <v>526.52870357333109</v>
      </c>
      <c r="AL27" s="1">
        <v>509.79852615743272</v>
      </c>
      <c r="AM27" s="1">
        <v>510.27722809368441</v>
      </c>
      <c r="AN27" s="1">
        <v>519.13562837802647</v>
      </c>
      <c r="AO27" s="1">
        <v>532.94186984849262</v>
      </c>
      <c r="AP27" s="1">
        <v>551.21361986140221</v>
      </c>
      <c r="AQ27" s="1">
        <v>566.88966272793004</v>
      </c>
      <c r="AR27" s="1">
        <v>573.75333561733976</v>
      </c>
      <c r="AS27" s="1">
        <v>585.39612084928865</v>
      </c>
      <c r="AT27" s="1">
        <v>597.56411123317037</v>
      </c>
      <c r="AU27" s="1">
        <v>609.91179405244816</v>
      </c>
      <c r="AV27" s="1">
        <v>626.77147460649292</v>
      </c>
      <c r="AW27" s="1">
        <v>608.31291745128044</v>
      </c>
      <c r="AX27" s="1">
        <v>628.40389597179444</v>
      </c>
      <c r="AY27" s="1">
        <v>648.0208103024587</v>
      </c>
      <c r="AZ27" s="1">
        <v>663.64323162048049</v>
      </c>
      <c r="BA27" s="1">
        <v>672.39125700545912</v>
      </c>
      <c r="BB27" s="1">
        <v>671.29347706655881</v>
      </c>
      <c r="BC27" s="1">
        <v>664.97816332391517</v>
      </c>
      <c r="BD27" s="1">
        <v>679.63196488817323</v>
      </c>
      <c r="BE27" s="1">
        <v>693.04476693033291</v>
      </c>
      <c r="BF27" s="1">
        <v>714.65660753163991</v>
      </c>
      <c r="BG27" s="1">
        <v>732.90216905132343</v>
      </c>
      <c r="BH27" s="1">
        <v>722.71746875113297</v>
      </c>
      <c r="BI27" s="1">
        <v>745.40451086401731</v>
      </c>
      <c r="BJ27" s="1">
        <v>742.99480809321301</v>
      </c>
      <c r="BK27" s="1">
        <v>745.17931997250878</v>
      </c>
      <c r="BL27" s="1">
        <v>731.06609158972253</v>
      </c>
      <c r="BM27" s="1">
        <v>716.9528632069364</v>
      </c>
      <c r="BN27" s="1">
        <v>702.83963482415015</v>
      </c>
      <c r="BO27" s="1">
        <v>688.72640644136402</v>
      </c>
      <c r="BP27" s="1">
        <v>674.61317805857777</v>
      </c>
      <c r="BQ27" s="1">
        <v>660.49994967579164</v>
      </c>
      <c r="BR27" s="1">
        <v>646.38672129300539</v>
      </c>
      <c r="BS27" s="1">
        <v>646.38672129300539</v>
      </c>
      <c r="BT27" s="1">
        <v>646.38672129300539</v>
      </c>
      <c r="BU27" s="1">
        <v>646.38672129300539</v>
      </c>
      <c r="BV27" s="1">
        <v>646.38672129300539</v>
      </c>
      <c r="BW27" s="1">
        <v>646.38672129300539</v>
      </c>
      <c r="BX27" s="1">
        <v>646.38672129300539</v>
      </c>
      <c r="BY27" s="1">
        <v>646.38672129300539</v>
      </c>
      <c r="BZ27" s="1">
        <v>646.38672129300539</v>
      </c>
      <c r="CA27" s="1">
        <v>646.38672129300539</v>
      </c>
      <c r="CB27" s="1">
        <v>646.38672129300539</v>
      </c>
      <c r="CC27" s="1">
        <v>646.38672129300539</v>
      </c>
      <c r="CD27" s="1">
        <v>646.38672129300539</v>
      </c>
      <c r="CE27" s="1">
        <v>646.38672129300539</v>
      </c>
      <c r="CF27" s="1">
        <v>646.38672129300539</v>
      </c>
      <c r="CG27" s="1">
        <v>646.38672129300539</v>
      </c>
      <c r="CH27" s="1">
        <v>646.38672129300539</v>
      </c>
      <c r="CI27" s="1">
        <v>646.38672129300539</v>
      </c>
      <c r="CJ27" s="1">
        <v>646.38672129300539</v>
      </c>
      <c r="CK27" s="1">
        <v>646.38672129300539</v>
      </c>
      <c r="CL27" s="1">
        <v>646.38672129300539</v>
      </c>
      <c r="CM27" s="1">
        <v>581.74804916370488</v>
      </c>
      <c r="CN27" s="1">
        <v>517.10937703440436</v>
      </c>
      <c r="CO27" s="1">
        <v>452.47070490510367</v>
      </c>
      <c r="CP27" s="1">
        <v>387.83203277580321</v>
      </c>
      <c r="CQ27" s="1">
        <v>323.1933606465027</v>
      </c>
      <c r="CR27" s="1">
        <v>258.55468851720212</v>
      </c>
      <c r="CS27" s="1">
        <v>193.91601638790149</v>
      </c>
      <c r="CT27" s="1">
        <v>129.277344258601</v>
      </c>
      <c r="CU27" s="1">
        <v>64.638672129300517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W27" t="s">
        <v>10654</v>
      </c>
      <c r="EX27">
        <v>19.673856952618362</v>
      </c>
      <c r="EZ27">
        <v>99.999999999999972</v>
      </c>
    </row>
    <row r="28" spans="1:156" x14ac:dyDescent="0.3">
      <c r="A28" s="37">
        <v>26</v>
      </c>
      <c r="B28" t="s">
        <v>10555</v>
      </c>
      <c r="C28">
        <v>35</v>
      </c>
      <c r="D28" t="s">
        <v>10648</v>
      </c>
      <c r="E28">
        <v>100</v>
      </c>
      <c r="F28" t="s">
        <v>10659</v>
      </c>
      <c r="G28">
        <v>1990</v>
      </c>
      <c r="I28" t="s">
        <v>10655</v>
      </c>
      <c r="J28" s="1">
        <v>20.618673616368</v>
      </c>
      <c r="K28" s="1">
        <v>22.095617686543999</v>
      </c>
      <c r="L28" s="1">
        <v>23.418311000519999</v>
      </c>
      <c r="M28" s="1">
        <v>25.15158574802</v>
      </c>
      <c r="N28" s="1">
        <v>26.646960554900001</v>
      </c>
      <c r="O28" s="1">
        <v>28.244220322019999</v>
      </c>
      <c r="P28" s="1">
        <v>29.684687500900001</v>
      </c>
      <c r="Q28" s="1">
        <v>30.67157025178</v>
      </c>
      <c r="R28" s="1">
        <v>31.572165670899999</v>
      </c>
      <c r="S28" s="1">
        <v>32.954852513879999</v>
      </c>
      <c r="T28" s="1">
        <v>34.397064990788799</v>
      </c>
      <c r="U28" s="1">
        <v>34.830107211593997</v>
      </c>
      <c r="V28" s="1">
        <v>36.200738422557997</v>
      </c>
      <c r="W28" s="1">
        <v>41.066139806377997</v>
      </c>
      <c r="X28" s="1">
        <v>43.802995687188002</v>
      </c>
      <c r="Y28" s="1">
        <v>45.421163365878002</v>
      </c>
      <c r="Z28" s="1">
        <v>45.348671532201998</v>
      </c>
      <c r="AA28" s="1">
        <v>46.082800061969998</v>
      </c>
      <c r="AB28" s="1">
        <v>49.724258581619999</v>
      </c>
      <c r="AC28" s="1">
        <v>50.658257448420009</v>
      </c>
      <c r="AD28" s="1">
        <v>49.71424792855391</v>
      </c>
      <c r="AE28" s="1">
        <v>55.630343252163172</v>
      </c>
      <c r="AF28" s="1">
        <v>50.309341132143103</v>
      </c>
      <c r="AG28" s="1">
        <v>42.3217459327741</v>
      </c>
      <c r="AH28" s="1">
        <v>41.045067340583941</v>
      </c>
      <c r="AI28" s="1">
        <v>42.15536759393639</v>
      </c>
      <c r="AJ28" s="1">
        <v>41.216540563289563</v>
      </c>
      <c r="AK28" s="1">
        <v>45.138079404147</v>
      </c>
      <c r="AL28" s="1">
        <v>46.752449313073889</v>
      </c>
      <c r="AM28" s="1">
        <v>46.899667144626818</v>
      </c>
      <c r="AN28" s="1">
        <v>50.703664936930423</v>
      </c>
      <c r="AO28" s="1">
        <v>47.672274439950797</v>
      </c>
      <c r="AP28" s="1">
        <v>44.486527921056172</v>
      </c>
      <c r="AQ28" s="1">
        <v>38.545232798693434</v>
      </c>
      <c r="AR28" s="1">
        <v>45.532712429016179</v>
      </c>
      <c r="AS28" s="1">
        <v>44.965100444878118</v>
      </c>
      <c r="AT28" s="1">
        <v>41.688205624580391</v>
      </c>
      <c r="AU28" s="1">
        <v>41.819504028380337</v>
      </c>
      <c r="AV28" s="1">
        <v>40.606846366137411</v>
      </c>
      <c r="AW28" s="1">
        <v>33.813518580232298</v>
      </c>
      <c r="AX28" s="1">
        <v>34.301227673730118</v>
      </c>
      <c r="AY28" s="1">
        <v>32.069194887392896</v>
      </c>
      <c r="AZ28" s="1">
        <v>43.066477857217052</v>
      </c>
      <c r="BA28" s="1">
        <v>45.797773884502782</v>
      </c>
      <c r="BB28" s="1">
        <v>44.411958319483283</v>
      </c>
      <c r="BC28" s="1">
        <v>42.430088099430463</v>
      </c>
      <c r="BD28" s="1">
        <v>44.448342898026219</v>
      </c>
      <c r="BE28" s="1">
        <v>54.526434550314832</v>
      </c>
      <c r="BF28" s="1">
        <v>62.064386536316292</v>
      </c>
      <c r="BG28" s="1">
        <v>57.472495993712123</v>
      </c>
      <c r="BH28" s="1">
        <v>59.362984564612461</v>
      </c>
      <c r="BI28" s="1">
        <v>62.330754857803122</v>
      </c>
      <c r="BJ28" s="1">
        <v>66.335797844021997</v>
      </c>
      <c r="BK28" s="1">
        <v>69.292060537408588</v>
      </c>
      <c r="BL28" s="1">
        <v>67.979712422978395</v>
      </c>
      <c r="BM28" s="1">
        <v>66.667364308548201</v>
      </c>
      <c r="BN28" s="1">
        <v>65.355016194118008</v>
      </c>
      <c r="BO28" s="1">
        <v>64.042668079687829</v>
      </c>
      <c r="BP28" s="1">
        <v>62.730319965257628</v>
      </c>
      <c r="BQ28" s="1">
        <v>61.417971850827442</v>
      </c>
      <c r="BR28" s="1">
        <v>60.105623736397249</v>
      </c>
      <c r="BS28" s="1">
        <v>60.105623736397249</v>
      </c>
      <c r="BT28" s="1">
        <v>60.105623736397249</v>
      </c>
      <c r="BU28" s="1">
        <v>60.105623736397249</v>
      </c>
      <c r="BV28" s="1">
        <v>60.105623736397249</v>
      </c>
      <c r="BW28" s="1">
        <v>60.105623736397249</v>
      </c>
      <c r="BX28" s="1">
        <v>60.105623736397249</v>
      </c>
      <c r="BY28" s="1">
        <v>60.105623736397249</v>
      </c>
      <c r="BZ28" s="1">
        <v>60.105623736397249</v>
      </c>
      <c r="CA28" s="1">
        <v>60.105623736397249</v>
      </c>
      <c r="CB28" s="1">
        <v>60.105623736397249</v>
      </c>
      <c r="CC28" s="1">
        <v>60.105623736397249</v>
      </c>
      <c r="CD28" s="1">
        <v>60.105623736397249</v>
      </c>
      <c r="CE28" s="1">
        <v>60.105623736397249</v>
      </c>
      <c r="CF28" s="1">
        <v>60.105623736397249</v>
      </c>
      <c r="CG28" s="1">
        <v>60.105623736397249</v>
      </c>
      <c r="CH28" s="1">
        <v>60.105623736397249</v>
      </c>
      <c r="CI28" s="1">
        <v>60.105623736397249</v>
      </c>
      <c r="CJ28" s="1">
        <v>60.105623736397249</v>
      </c>
      <c r="CK28" s="1">
        <v>60.105623736397249</v>
      </c>
      <c r="CL28" s="1">
        <v>60.105623736397249</v>
      </c>
      <c r="CM28" s="1">
        <v>54.095061362757527</v>
      </c>
      <c r="CN28" s="1">
        <v>48.084498989117797</v>
      </c>
      <c r="CO28" s="1">
        <v>42.073936615478083</v>
      </c>
      <c r="CP28" s="1">
        <v>36.063374241838353</v>
      </c>
      <c r="CQ28" s="1">
        <v>30.052811868198621</v>
      </c>
      <c r="CR28" s="1">
        <v>24.042249494558899</v>
      </c>
      <c r="CS28" s="1">
        <v>18.03168712091917</v>
      </c>
      <c r="CT28" s="1">
        <v>12.021124747279449</v>
      </c>
      <c r="CU28" s="1">
        <v>6.0105623736397291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W28" t="s">
        <v>10656</v>
      </c>
      <c r="EX28">
        <v>1.8294148138939781</v>
      </c>
    </row>
    <row r="29" spans="1:156" x14ac:dyDescent="0.3">
      <c r="A29" s="37">
        <v>27</v>
      </c>
      <c r="B29" t="s">
        <v>10555</v>
      </c>
      <c r="C29">
        <v>35</v>
      </c>
      <c r="D29" t="s">
        <v>10648</v>
      </c>
      <c r="E29">
        <v>100</v>
      </c>
      <c r="F29" t="s">
        <v>10659</v>
      </c>
      <c r="G29">
        <v>1990</v>
      </c>
      <c r="I29" t="s">
        <v>10657</v>
      </c>
      <c r="J29" s="1">
        <v>176.10885864350931</v>
      </c>
      <c r="K29" s="1">
        <v>180.96104798540529</v>
      </c>
      <c r="L29" s="1">
        <v>185.78325888939659</v>
      </c>
      <c r="M29" s="1">
        <v>194.13318524019269</v>
      </c>
      <c r="N29" s="1">
        <v>200.30646614713419</v>
      </c>
      <c r="O29" s="1">
        <v>200.39782363038171</v>
      </c>
      <c r="P29" s="1">
        <v>206.21437574010619</v>
      </c>
      <c r="Q29" s="1">
        <v>208.8588509089879</v>
      </c>
      <c r="R29" s="1">
        <v>213.54087350467361</v>
      </c>
      <c r="S29" s="1">
        <v>212.53704937810269</v>
      </c>
      <c r="T29" s="1">
        <v>214.16720051123571</v>
      </c>
      <c r="U29" s="1">
        <v>211.44665057254079</v>
      </c>
      <c r="V29" s="1">
        <v>211.00955960049291</v>
      </c>
      <c r="W29" s="1">
        <v>212.7608690640723</v>
      </c>
      <c r="X29" s="1">
        <v>213.4743214061686</v>
      </c>
      <c r="Y29" s="1">
        <v>213.65379429849099</v>
      </c>
      <c r="Z29" s="1">
        <v>213.73623638321561</v>
      </c>
      <c r="AA29" s="1">
        <v>213.93866865219439</v>
      </c>
      <c r="AB29" s="1">
        <v>206.8695495107751</v>
      </c>
      <c r="AC29" s="1">
        <v>202.58597430876409</v>
      </c>
      <c r="AD29" s="1">
        <v>190.19795686469749</v>
      </c>
      <c r="AE29" s="1">
        <v>182.4974051743072</v>
      </c>
      <c r="AF29" s="1">
        <v>154.57829244671959</v>
      </c>
      <c r="AG29" s="1">
        <v>141.59623109334311</v>
      </c>
      <c r="AH29" s="1">
        <v>129.68853959312321</v>
      </c>
      <c r="AI29" s="1">
        <v>119.8422360357403</v>
      </c>
      <c r="AJ29" s="1">
        <v>114.241189161907</v>
      </c>
      <c r="AK29" s="1">
        <v>107.4758783337299</v>
      </c>
      <c r="AL29" s="1">
        <v>97.48311678975098</v>
      </c>
      <c r="AM29" s="1">
        <v>102.55789589435921</v>
      </c>
      <c r="AN29" s="1">
        <v>105.0143604937212</v>
      </c>
      <c r="AO29" s="1">
        <v>105.50987458526861</v>
      </c>
      <c r="AP29" s="1">
        <v>108.6358659884197</v>
      </c>
      <c r="AQ29" s="1">
        <v>107.6325309319044</v>
      </c>
      <c r="AR29" s="1">
        <v>108.2049423044454</v>
      </c>
      <c r="AS29" s="1">
        <v>109.862605436829</v>
      </c>
      <c r="AT29" s="1">
        <v>111.7364392871941</v>
      </c>
      <c r="AU29" s="1">
        <v>116.34541160142631</v>
      </c>
      <c r="AV29" s="1">
        <v>123.44451359900179</v>
      </c>
      <c r="AW29" s="1">
        <v>121.2480698635221</v>
      </c>
      <c r="AX29" s="1">
        <v>123.832694674219</v>
      </c>
      <c r="AY29" s="1">
        <v>137.42251497751371</v>
      </c>
      <c r="AZ29" s="1">
        <v>135.94309422732061</v>
      </c>
      <c r="BA29" s="1">
        <v>136.27439217758359</v>
      </c>
      <c r="BB29" s="1">
        <v>137.73736156813081</v>
      </c>
      <c r="BC29" s="1">
        <v>139.69505785515241</v>
      </c>
      <c r="BD29" s="1">
        <v>144.77695820373651</v>
      </c>
      <c r="BE29" s="1">
        <v>146.03865288122651</v>
      </c>
      <c r="BF29" s="1">
        <v>148.17612628886269</v>
      </c>
      <c r="BG29" s="1">
        <v>152.11435333559561</v>
      </c>
      <c r="BH29" s="1">
        <v>154.23956329430891</v>
      </c>
      <c r="BI29" s="1">
        <v>154.8662352841593</v>
      </c>
      <c r="BJ29" s="1">
        <v>153.39234929223969</v>
      </c>
      <c r="BK29" s="1">
        <v>155.33147084321209</v>
      </c>
      <c r="BL29" s="1">
        <v>152.38959032628469</v>
      </c>
      <c r="BM29" s="1">
        <v>149.44770980935721</v>
      </c>
      <c r="BN29" s="1">
        <v>146.50582929242981</v>
      </c>
      <c r="BO29" s="1">
        <v>143.56394877550241</v>
      </c>
      <c r="BP29" s="1">
        <v>140.62206825857501</v>
      </c>
      <c r="BQ29" s="1">
        <v>137.68018774164759</v>
      </c>
      <c r="BR29" s="1">
        <v>134.7383072247201</v>
      </c>
      <c r="BS29" s="1">
        <v>134.7383072247201</v>
      </c>
      <c r="BT29" s="1">
        <v>134.7383072247201</v>
      </c>
      <c r="BU29" s="1">
        <v>134.7383072247201</v>
      </c>
      <c r="BV29" s="1">
        <v>134.7383072247201</v>
      </c>
      <c r="BW29" s="1">
        <v>134.7383072247201</v>
      </c>
      <c r="BX29" s="1">
        <v>134.7383072247201</v>
      </c>
      <c r="BY29" s="1">
        <v>134.7383072247201</v>
      </c>
      <c r="BZ29" s="1">
        <v>134.7383072247201</v>
      </c>
      <c r="CA29" s="1">
        <v>134.7383072247201</v>
      </c>
      <c r="CB29" s="1">
        <v>134.7383072247201</v>
      </c>
      <c r="CC29" s="1">
        <v>134.7383072247201</v>
      </c>
      <c r="CD29" s="1">
        <v>134.7383072247201</v>
      </c>
      <c r="CE29" s="1">
        <v>134.7383072247201</v>
      </c>
      <c r="CF29" s="1">
        <v>134.7383072247201</v>
      </c>
      <c r="CG29" s="1">
        <v>134.7383072247201</v>
      </c>
      <c r="CH29" s="1">
        <v>134.7383072247201</v>
      </c>
      <c r="CI29" s="1">
        <v>134.7383072247201</v>
      </c>
      <c r="CJ29" s="1">
        <v>134.7383072247201</v>
      </c>
      <c r="CK29" s="1">
        <v>134.7383072247201</v>
      </c>
      <c r="CL29" s="1">
        <v>134.7383072247201</v>
      </c>
      <c r="CM29" s="1">
        <v>121.2644765022481</v>
      </c>
      <c r="CN29" s="1">
        <v>107.7906457797761</v>
      </c>
      <c r="CO29" s="1">
        <v>94.316815057304098</v>
      </c>
      <c r="CP29" s="1">
        <v>80.842984334832082</v>
      </c>
      <c r="CQ29" s="1">
        <v>67.369153612360066</v>
      </c>
      <c r="CR29" s="1">
        <v>53.895322889888057</v>
      </c>
      <c r="CS29" s="1">
        <v>40.421492167416048</v>
      </c>
      <c r="CT29" s="1">
        <v>26.947661444944028</v>
      </c>
      <c r="CU29" s="1">
        <v>13.47383072247202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W29" t="s">
        <v>10658</v>
      </c>
      <c r="EX29">
        <v>4.1009848981341896</v>
      </c>
    </row>
    <row r="30" spans="1:156" x14ac:dyDescent="0.3">
      <c r="A30" s="37">
        <v>28</v>
      </c>
      <c r="B30" t="s">
        <v>379</v>
      </c>
      <c r="C30">
        <v>45</v>
      </c>
      <c r="D30" t="s">
        <v>10648</v>
      </c>
      <c r="E30" t="s">
        <v>10648</v>
      </c>
      <c r="F30">
        <v>100</v>
      </c>
      <c r="G30">
        <v>2005</v>
      </c>
      <c r="H30" t="s">
        <v>10662</v>
      </c>
      <c r="I30" t="s">
        <v>43</v>
      </c>
      <c r="J30" s="1">
        <v>213.93444779622479</v>
      </c>
      <c r="K30" s="1">
        <v>214.4281204152108</v>
      </c>
      <c r="L30" s="1">
        <v>222.9632363413138</v>
      </c>
      <c r="M30" s="1">
        <v>221.93731390481781</v>
      </c>
      <c r="N30" s="1">
        <v>237.64093882827191</v>
      </c>
      <c r="O30" s="1">
        <v>253.20170229217001</v>
      </c>
      <c r="P30" s="1">
        <v>270.69357772538427</v>
      </c>
      <c r="Q30" s="1">
        <v>276.0218263961828</v>
      </c>
      <c r="R30" s="1">
        <v>271.34704371391661</v>
      </c>
      <c r="S30" s="1">
        <v>291.73320863060508</v>
      </c>
      <c r="T30" s="1">
        <v>303.57649489722138</v>
      </c>
      <c r="U30" s="1">
        <v>333.98847470670489</v>
      </c>
      <c r="V30" s="1">
        <v>351.90375432356211</v>
      </c>
      <c r="W30" s="1">
        <v>374.59733527171232</v>
      </c>
      <c r="X30" s="1">
        <v>412.8617032758151</v>
      </c>
      <c r="Y30" s="1">
        <v>431.4117848063168</v>
      </c>
      <c r="Z30" s="1">
        <v>468.59789982776903</v>
      </c>
      <c r="AA30" s="1">
        <v>501.43406921493539</v>
      </c>
      <c r="AB30" s="1">
        <v>532.29857930825699</v>
      </c>
      <c r="AC30" s="1">
        <v>570.12434838843797</v>
      </c>
      <c r="AD30" s="1">
        <v>600.68729862111798</v>
      </c>
      <c r="AE30" s="1">
        <v>646.38884341764799</v>
      </c>
      <c r="AF30" s="1">
        <v>669.66422226970599</v>
      </c>
      <c r="AG30" s="1">
        <v>699.75623618927898</v>
      </c>
      <c r="AH30" s="1">
        <v>743.85834630973397</v>
      </c>
      <c r="AI30" s="1">
        <v>796.463874149253</v>
      </c>
      <c r="AJ30" s="1">
        <v>833.51198942158408</v>
      </c>
      <c r="AK30" s="1">
        <v>877.70654679407403</v>
      </c>
      <c r="AL30" s="1">
        <v>900.62547853968601</v>
      </c>
      <c r="AM30" s="1">
        <v>961.63109057172505</v>
      </c>
      <c r="AN30" s="1">
        <v>995.65256273704802</v>
      </c>
      <c r="AO30" s="1">
        <v>1011.804666559261</v>
      </c>
      <c r="AP30" s="1">
        <v>1049.8801210600179</v>
      </c>
      <c r="AQ30" s="1">
        <v>1081.7852295363091</v>
      </c>
      <c r="AR30" s="1">
        <v>1166.8166112873421</v>
      </c>
      <c r="AS30" s="1">
        <v>1216.5339379131481</v>
      </c>
      <c r="AT30" s="1">
        <v>1298.3951033872131</v>
      </c>
      <c r="AU30" s="1">
        <v>1413.8647881876011</v>
      </c>
      <c r="AV30" s="1">
        <v>1503.6110655584459</v>
      </c>
      <c r="AW30" s="1">
        <v>1643.064747416169</v>
      </c>
      <c r="AX30" s="1">
        <v>1743.692891033505</v>
      </c>
      <c r="AY30" s="1">
        <v>1850.3318538460619</v>
      </c>
      <c r="AZ30" s="1">
        <v>2022.7647816747831</v>
      </c>
      <c r="BA30" s="1">
        <v>2083.2109268373711</v>
      </c>
      <c r="BB30" s="1">
        <v>2242.8409382562568</v>
      </c>
      <c r="BC30" s="1">
        <v>2260.1314200740662</v>
      </c>
      <c r="BD30" s="1">
        <v>2303.3619074267858</v>
      </c>
      <c r="BE30" s="1">
        <v>2433.7830814158219</v>
      </c>
      <c r="BF30" s="1">
        <v>2573.119401596025</v>
      </c>
      <c r="BG30" s="1">
        <v>2542.0350757134061</v>
      </c>
      <c r="BH30" s="1">
        <v>2318.9476654619202</v>
      </c>
      <c r="BI30" s="1">
        <v>2548.4832647284652</v>
      </c>
      <c r="BJ30" s="1">
        <v>2740.8206309153811</v>
      </c>
      <c r="BK30" s="1">
        <v>2955.181684023376</v>
      </c>
      <c r="BL30" s="1">
        <v>2628.5976814274982</v>
      </c>
      <c r="BM30" s="1">
        <v>2302.0136788316199</v>
      </c>
      <c r="BN30" s="1">
        <v>1975.429676235743</v>
      </c>
      <c r="BO30" s="1">
        <v>1648.845673639865</v>
      </c>
      <c r="BP30" s="1">
        <v>1322.261671043987</v>
      </c>
      <c r="BQ30" s="1">
        <v>995.67766844810922</v>
      </c>
      <c r="BR30" s="1">
        <v>669.09366585223154</v>
      </c>
      <c r="BS30" s="1">
        <v>669.09366585223154</v>
      </c>
      <c r="BT30" s="1">
        <v>669.09366585223154</v>
      </c>
      <c r="BU30" s="1">
        <v>669.09366585223154</v>
      </c>
      <c r="BV30" s="1">
        <v>669.09366585223154</v>
      </c>
      <c r="BW30" s="1">
        <v>669.09366585223154</v>
      </c>
      <c r="BX30" s="1">
        <v>669.09366585223154</v>
      </c>
      <c r="BY30" s="1">
        <v>669.09366585223154</v>
      </c>
      <c r="BZ30" s="1">
        <v>669.09366585223154</v>
      </c>
      <c r="CA30" s="1">
        <v>669.09366585223154</v>
      </c>
      <c r="CB30" s="1">
        <v>669.09366585223154</v>
      </c>
      <c r="CC30" s="1">
        <v>669.09366585223154</v>
      </c>
      <c r="CD30" s="1">
        <v>669.09366585223154</v>
      </c>
      <c r="CE30" s="1">
        <v>669.09366585223154</v>
      </c>
      <c r="CF30" s="1">
        <v>669.09366585223154</v>
      </c>
      <c r="CG30" s="1">
        <v>669.09366585223154</v>
      </c>
      <c r="CH30" s="1">
        <v>669.09366585223154</v>
      </c>
      <c r="CI30" s="1">
        <v>669.09366585223154</v>
      </c>
      <c r="CJ30" s="1">
        <v>669.09366585223154</v>
      </c>
      <c r="CK30" s="1">
        <v>669.09366585223154</v>
      </c>
      <c r="CL30" s="1">
        <v>669.09366585223154</v>
      </c>
      <c r="CM30" s="1">
        <v>669.09366585223154</v>
      </c>
      <c r="CN30" s="1">
        <v>669.09366585223154</v>
      </c>
      <c r="CO30" s="1">
        <v>669.09366585223154</v>
      </c>
      <c r="CP30" s="1">
        <v>669.09366585223154</v>
      </c>
      <c r="CQ30" s="1">
        <v>669.09366585223154</v>
      </c>
      <c r="CR30" s="1">
        <v>669.09366585223154</v>
      </c>
      <c r="CS30" s="1">
        <v>669.09366585223154</v>
      </c>
      <c r="CT30" s="1">
        <v>669.09366585223154</v>
      </c>
      <c r="CU30" s="1">
        <v>669.09366585223154</v>
      </c>
      <c r="CV30" s="1">
        <v>669.09366585223154</v>
      </c>
      <c r="CW30" s="1">
        <v>602.18429926700833</v>
      </c>
      <c r="CX30" s="1">
        <v>535.27493268178523</v>
      </c>
      <c r="CY30" s="1">
        <v>468.36556609656208</v>
      </c>
      <c r="CZ30" s="1">
        <v>401.45619951133892</v>
      </c>
      <c r="DA30" s="1">
        <v>334.54683292611583</v>
      </c>
      <c r="DB30" s="1">
        <v>267.63746634089262</v>
      </c>
      <c r="DC30" s="1">
        <v>200.72809975566949</v>
      </c>
      <c r="DD30" s="1">
        <v>133.81873317044631</v>
      </c>
      <c r="DE30" s="1">
        <v>66.909366585223211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W30" t="s">
        <v>10652</v>
      </c>
      <c r="EX30">
        <v>71.492508134435482</v>
      </c>
      <c r="EZ30">
        <v>4133.5543557464962</v>
      </c>
    </row>
    <row r="31" spans="1:156" x14ac:dyDescent="0.3">
      <c r="A31" s="37">
        <v>29</v>
      </c>
      <c r="B31" t="s">
        <v>379</v>
      </c>
      <c r="C31" t="s">
        <v>10649</v>
      </c>
      <c r="D31" t="s">
        <v>10648</v>
      </c>
      <c r="E31" t="s">
        <v>10648</v>
      </c>
      <c r="F31" t="s">
        <v>10649</v>
      </c>
      <c r="G31">
        <v>2005</v>
      </c>
      <c r="I31" t="s">
        <v>10653</v>
      </c>
      <c r="J31" s="1">
        <v>510.41296132063309</v>
      </c>
      <c r="K31" s="1">
        <v>513.49710282628894</v>
      </c>
      <c r="L31" s="1">
        <v>513.2803923478225</v>
      </c>
      <c r="M31" s="1">
        <v>520.61365857003068</v>
      </c>
      <c r="N31" s="1">
        <v>524.51912586603885</v>
      </c>
      <c r="O31" s="1">
        <v>536.19347755628064</v>
      </c>
      <c r="P31" s="1">
        <v>536.67236812432611</v>
      </c>
      <c r="Q31" s="1">
        <v>546.2693420403682</v>
      </c>
      <c r="R31" s="1">
        <v>551.60477114888647</v>
      </c>
      <c r="S31" s="1">
        <v>553.74015268022038</v>
      </c>
      <c r="T31" s="1">
        <v>564.36526026610727</v>
      </c>
      <c r="U31" s="1">
        <v>577.58018146141205</v>
      </c>
      <c r="V31" s="1">
        <v>579.71331756066593</v>
      </c>
      <c r="W31" s="1">
        <v>599.20706583751223</v>
      </c>
      <c r="X31" s="1">
        <v>606.70701380272646</v>
      </c>
      <c r="Y31" s="1">
        <v>613.18811458319988</v>
      </c>
      <c r="Z31" s="1">
        <v>631.88467913473778</v>
      </c>
      <c r="AA31" s="1">
        <v>634.68837837062938</v>
      </c>
      <c r="AB31" s="1">
        <v>661.73827518245548</v>
      </c>
      <c r="AC31" s="1">
        <v>677.15383944914561</v>
      </c>
      <c r="AD31" s="1">
        <v>646.70866932646697</v>
      </c>
      <c r="AE31" s="1">
        <v>653.01474373265603</v>
      </c>
      <c r="AF31" s="1">
        <v>656.8880403274319</v>
      </c>
      <c r="AG31" s="1">
        <v>654.82866965653182</v>
      </c>
      <c r="AH31" s="1">
        <v>658.79851297600123</v>
      </c>
      <c r="AI31" s="1">
        <v>665.54652772076849</v>
      </c>
      <c r="AJ31" s="1">
        <v>670.32532321671829</v>
      </c>
      <c r="AK31" s="1">
        <v>676.26866017405973</v>
      </c>
      <c r="AL31" s="1">
        <v>677.70762636174993</v>
      </c>
      <c r="AM31" s="1">
        <v>680.64814377645416</v>
      </c>
      <c r="AN31" s="1">
        <v>679.92992029783568</v>
      </c>
      <c r="AO31" s="1">
        <v>684.85129946461211</v>
      </c>
      <c r="AP31" s="1">
        <v>678.54286721036874</v>
      </c>
      <c r="AQ31" s="1">
        <v>689.90551325361434</v>
      </c>
      <c r="AR31" s="1">
        <v>700.53314930249246</v>
      </c>
      <c r="AS31" s="1">
        <v>717.50443276915917</v>
      </c>
      <c r="AT31" s="1">
        <v>729.51488327177219</v>
      </c>
      <c r="AU31" s="1">
        <v>746.0063563971637</v>
      </c>
      <c r="AV31" s="1">
        <v>759.16024033393694</v>
      </c>
      <c r="AW31" s="1">
        <v>758.78857937304451</v>
      </c>
      <c r="AX31" s="1">
        <v>766.44855525481023</v>
      </c>
      <c r="AY31" s="1">
        <v>775.34109447366859</v>
      </c>
      <c r="AZ31" s="1">
        <v>778.30297874552025</v>
      </c>
      <c r="BA31" s="1">
        <v>752.56377051543768</v>
      </c>
      <c r="BB31" s="1">
        <v>759.90731336163458</v>
      </c>
      <c r="BC31" s="1">
        <v>767.73560471105532</v>
      </c>
      <c r="BD31" s="1">
        <v>775.95524105450932</v>
      </c>
      <c r="BE31" s="1">
        <v>780.57410889616381</v>
      </c>
      <c r="BF31" s="1">
        <v>793.88285867027162</v>
      </c>
      <c r="BG31" s="1">
        <v>793.99766083110262</v>
      </c>
      <c r="BH31" s="1">
        <v>800.7753843877673</v>
      </c>
      <c r="BI31" s="1">
        <v>813.53276485561878</v>
      </c>
      <c r="BJ31" s="1">
        <v>827.99885423796673</v>
      </c>
      <c r="BK31" s="1">
        <v>839.59610485003782</v>
      </c>
      <c r="BL31" s="1">
        <v>839.59610485003782</v>
      </c>
      <c r="BM31" s="1">
        <v>839.59610485003782</v>
      </c>
      <c r="BN31" s="1">
        <v>839.59610485003782</v>
      </c>
      <c r="BO31" s="1">
        <v>839.59610485003782</v>
      </c>
      <c r="BP31" s="1">
        <v>839.59610485003782</v>
      </c>
      <c r="BQ31" s="1">
        <v>839.59610485003782</v>
      </c>
      <c r="BR31" s="1">
        <v>839.59610485003782</v>
      </c>
      <c r="BS31" s="1">
        <v>839.59610485003782</v>
      </c>
      <c r="BT31" s="1">
        <v>839.59610485003782</v>
      </c>
      <c r="BU31" s="1">
        <v>839.59610485003782</v>
      </c>
      <c r="BV31" s="1">
        <v>839.59610485003782</v>
      </c>
      <c r="BW31" s="1">
        <v>839.59610485003782</v>
      </c>
      <c r="BX31" s="1">
        <v>839.59610485003782</v>
      </c>
      <c r="BY31" s="1">
        <v>839.59610485003782</v>
      </c>
      <c r="BZ31" s="1">
        <v>839.59610485003782</v>
      </c>
      <c r="CA31" s="1">
        <v>839.59610485003782</v>
      </c>
      <c r="CB31" s="1">
        <v>839.59610485003782</v>
      </c>
      <c r="CC31" s="1">
        <v>839.59610485003782</v>
      </c>
      <c r="CD31" s="1">
        <v>839.59610485003782</v>
      </c>
      <c r="CE31" s="1">
        <v>839.59610485003782</v>
      </c>
      <c r="CF31" s="1">
        <v>839.59610485003782</v>
      </c>
      <c r="CG31" s="1">
        <v>839.59610485003782</v>
      </c>
      <c r="CH31" s="1">
        <v>839.59610485003782</v>
      </c>
      <c r="CI31" s="1">
        <v>839.59610485003782</v>
      </c>
      <c r="CJ31" s="1">
        <v>839.59610485003782</v>
      </c>
      <c r="CK31" s="1">
        <v>839.59610485003782</v>
      </c>
      <c r="CL31" s="1">
        <v>839.59610485003782</v>
      </c>
      <c r="CM31" s="1">
        <v>839.59610485003782</v>
      </c>
      <c r="CN31" s="1">
        <v>839.59610485003782</v>
      </c>
      <c r="CO31" s="1">
        <v>839.59610485003782</v>
      </c>
      <c r="CP31" s="1">
        <v>839.59610485003782</v>
      </c>
      <c r="CQ31" s="1">
        <v>839.59610485003782</v>
      </c>
      <c r="CR31" s="1">
        <v>839.59610485003782</v>
      </c>
      <c r="CS31" s="1">
        <v>839.59610485003782</v>
      </c>
      <c r="CT31" s="1">
        <v>839.59610485003782</v>
      </c>
      <c r="CU31" s="1">
        <v>839.59610485003782</v>
      </c>
      <c r="CV31" s="1">
        <v>839.59610485003782</v>
      </c>
      <c r="CW31" s="1">
        <v>839.59610485003782</v>
      </c>
      <c r="CX31" s="1">
        <v>839.59610485003782</v>
      </c>
      <c r="CY31" s="1">
        <v>839.59610485003782</v>
      </c>
      <c r="CZ31" s="1">
        <v>839.59610485003782</v>
      </c>
      <c r="DA31" s="1">
        <v>839.59610485003782</v>
      </c>
      <c r="DB31" s="1">
        <v>839.59610485003782</v>
      </c>
      <c r="DC31" s="1">
        <v>839.59610485003782</v>
      </c>
      <c r="DD31" s="1">
        <v>839.59610485003782</v>
      </c>
      <c r="DE31" s="1">
        <v>839.59610485003782</v>
      </c>
      <c r="DF31" s="1">
        <v>839.59610485003782</v>
      </c>
      <c r="DG31" s="1">
        <v>839.59610485003782</v>
      </c>
      <c r="DH31" s="1">
        <v>839.59610485003782</v>
      </c>
      <c r="DI31" s="1">
        <v>839.59610485003782</v>
      </c>
      <c r="DJ31" s="1">
        <v>839.59610485003782</v>
      </c>
      <c r="DK31" s="1">
        <v>839.59610485003782</v>
      </c>
      <c r="DL31" s="1">
        <v>839.59610485003782</v>
      </c>
      <c r="DM31" s="1">
        <v>839.59610485003782</v>
      </c>
      <c r="DN31" s="1">
        <v>839.59610485003782</v>
      </c>
      <c r="DO31" s="1">
        <v>839.59610485003782</v>
      </c>
      <c r="DP31" s="1">
        <v>839.59610485003782</v>
      </c>
      <c r="DQ31" s="1">
        <v>839.59610485003782</v>
      </c>
      <c r="DR31" s="1">
        <v>839.59610485003782</v>
      </c>
      <c r="DS31" s="1">
        <v>839.59610485003782</v>
      </c>
      <c r="DT31" s="1">
        <v>839.59610485003782</v>
      </c>
      <c r="DU31" s="1">
        <v>839.59610485003782</v>
      </c>
      <c r="DV31" s="1">
        <v>839.59610485003782</v>
      </c>
      <c r="DW31" s="1">
        <v>839.59610485003782</v>
      </c>
      <c r="DX31" s="1">
        <v>839.59610485003782</v>
      </c>
      <c r="DY31" s="1">
        <v>839.59610485003782</v>
      </c>
      <c r="DZ31" s="1">
        <v>839.59610485003782</v>
      </c>
      <c r="EA31" s="1">
        <v>839.59610485003782</v>
      </c>
      <c r="EB31" s="1">
        <v>839.59610485003782</v>
      </c>
      <c r="EC31" s="1">
        <v>839.59610485003782</v>
      </c>
      <c r="ED31" s="1">
        <v>839.59610485003782</v>
      </c>
      <c r="EE31" s="1">
        <v>839.59610485003782</v>
      </c>
      <c r="EF31" s="1">
        <v>839.59610485003782</v>
      </c>
      <c r="EG31" s="1">
        <v>839.59610485003782</v>
      </c>
      <c r="EH31" s="1">
        <v>839.59610485003782</v>
      </c>
      <c r="EI31" s="1">
        <v>839.59610485003782</v>
      </c>
      <c r="EJ31" s="1">
        <v>839.59610485003782</v>
      </c>
      <c r="EW31" t="s">
        <v>10654</v>
      </c>
      <c r="EX31">
        <v>20.311722856210309</v>
      </c>
      <c r="EZ31">
        <v>99.999999999999986</v>
      </c>
    </row>
    <row r="32" spans="1:156" x14ac:dyDescent="0.3">
      <c r="A32" s="37">
        <v>30</v>
      </c>
      <c r="B32" t="s">
        <v>379</v>
      </c>
      <c r="C32" t="s">
        <v>10649</v>
      </c>
      <c r="D32" t="s">
        <v>10648</v>
      </c>
      <c r="E32" t="s">
        <v>10648</v>
      </c>
      <c r="F32" t="s">
        <v>10649</v>
      </c>
      <c r="G32">
        <v>2005</v>
      </c>
      <c r="I32" t="s">
        <v>10655</v>
      </c>
      <c r="J32" s="1">
        <v>2.4622931449999998</v>
      </c>
      <c r="K32" s="1">
        <v>2.6040943009999999</v>
      </c>
      <c r="L32" s="1">
        <v>2.8248129350000002</v>
      </c>
      <c r="M32" s="1">
        <v>2.4195462499999998</v>
      </c>
      <c r="N32" s="1">
        <v>2.2281030949999998</v>
      </c>
      <c r="O32" s="1">
        <v>3.2917464220000001</v>
      </c>
      <c r="P32" s="1">
        <v>4.1626380770000004</v>
      </c>
      <c r="Q32" s="1">
        <v>4.3500894800000003</v>
      </c>
      <c r="R32" s="1">
        <v>4.8985102229999997</v>
      </c>
      <c r="S32" s="1">
        <v>5.5480548010000001</v>
      </c>
      <c r="T32" s="1">
        <v>5.8731175179999999</v>
      </c>
      <c r="U32" s="1">
        <v>6.0701033600000001</v>
      </c>
      <c r="V32" s="1">
        <v>6.3285633819999996</v>
      </c>
      <c r="W32" s="1">
        <v>6.570656176</v>
      </c>
      <c r="X32" s="1">
        <v>8.2030673870000008</v>
      </c>
      <c r="Y32" s="1">
        <v>9.1142329439999994</v>
      </c>
      <c r="Z32" s="1">
        <v>8.2172821799999998</v>
      </c>
      <c r="AA32" s="1">
        <v>8.1319039550000003</v>
      </c>
      <c r="AB32" s="1">
        <v>8.0506400720000002</v>
      </c>
      <c r="AC32" s="1">
        <v>8.8369298199999999</v>
      </c>
      <c r="AD32" s="1">
        <v>8.4445348229999997</v>
      </c>
      <c r="AE32" s="1">
        <v>8.7411052133160005</v>
      </c>
      <c r="AF32" s="1">
        <v>8.3068676378440003</v>
      </c>
      <c r="AG32" s="1">
        <v>7.9742921881599997</v>
      </c>
      <c r="AH32" s="1">
        <v>7.3231437743379999</v>
      </c>
      <c r="AI32" s="1">
        <v>6.6289109450039998</v>
      </c>
      <c r="AJ32" s="1">
        <v>6.4990981414420004</v>
      </c>
      <c r="AK32" s="1">
        <v>7.0567200833879999</v>
      </c>
      <c r="AL32" s="1">
        <v>8.2109555149640006</v>
      </c>
      <c r="AM32" s="1">
        <v>8.7571009246019997</v>
      </c>
      <c r="AN32" s="1">
        <v>10.220433587347999</v>
      </c>
      <c r="AO32" s="1">
        <v>10.389160674666</v>
      </c>
      <c r="AP32" s="1">
        <v>11.143873484634</v>
      </c>
      <c r="AQ32" s="1">
        <v>13.11726961299</v>
      </c>
      <c r="AR32" s="1">
        <v>13.639195851058</v>
      </c>
      <c r="AS32" s="1">
        <v>10.493533110375999</v>
      </c>
      <c r="AT32" s="1">
        <v>11.445065099966</v>
      </c>
      <c r="AU32" s="1">
        <v>13.126154755868001</v>
      </c>
      <c r="AV32" s="1">
        <v>16.413918646991998</v>
      </c>
      <c r="AW32" s="1">
        <v>19.833434527765998</v>
      </c>
      <c r="AX32" s="1">
        <v>23.337987451202</v>
      </c>
      <c r="AY32" s="1">
        <v>26.845416423875999</v>
      </c>
      <c r="AZ32" s="1">
        <v>30.286496650261999</v>
      </c>
      <c r="BA32" s="1">
        <v>33.743875195866003</v>
      </c>
      <c r="BB32" s="1">
        <v>37.319205967339997</v>
      </c>
      <c r="BC32" s="1">
        <v>40.969118138176</v>
      </c>
      <c r="BD32" s="1">
        <v>44.496946496649997</v>
      </c>
      <c r="BE32" s="1">
        <v>48.114900702074003</v>
      </c>
      <c r="BF32" s="1">
        <v>51.407783838610001</v>
      </c>
      <c r="BG32" s="1">
        <v>54.898587703931</v>
      </c>
      <c r="BH32" s="1">
        <v>58.291261410974002</v>
      </c>
      <c r="BI32" s="1">
        <v>61.777747019663998</v>
      </c>
      <c r="BJ32" s="1">
        <v>65.283816743819997</v>
      </c>
      <c r="BK32" s="1">
        <v>68.745559757116993</v>
      </c>
      <c r="BL32" s="1">
        <v>68.745559757116993</v>
      </c>
      <c r="BM32" s="1">
        <v>68.745559757116993</v>
      </c>
      <c r="BN32" s="1">
        <v>68.745559757116993</v>
      </c>
      <c r="BO32" s="1">
        <v>68.745559757116993</v>
      </c>
      <c r="BP32" s="1">
        <v>68.745559757116993</v>
      </c>
      <c r="BQ32" s="1">
        <v>68.745559757116993</v>
      </c>
      <c r="BR32" s="1">
        <v>68.745559757116993</v>
      </c>
      <c r="BS32" s="1">
        <v>68.745559757116993</v>
      </c>
      <c r="BT32" s="1">
        <v>68.745559757116993</v>
      </c>
      <c r="BU32" s="1">
        <v>68.745559757116993</v>
      </c>
      <c r="BV32" s="1">
        <v>68.745559757116993</v>
      </c>
      <c r="BW32" s="1">
        <v>68.745559757116993</v>
      </c>
      <c r="BX32" s="1">
        <v>68.745559757116993</v>
      </c>
      <c r="BY32" s="1">
        <v>68.745559757116993</v>
      </c>
      <c r="BZ32" s="1">
        <v>68.745559757116993</v>
      </c>
      <c r="CA32" s="1">
        <v>68.745559757116993</v>
      </c>
      <c r="CB32" s="1">
        <v>68.745559757116993</v>
      </c>
      <c r="CC32" s="1">
        <v>68.745559757116993</v>
      </c>
      <c r="CD32" s="1">
        <v>68.745559757116993</v>
      </c>
      <c r="CE32" s="1">
        <v>68.745559757116993</v>
      </c>
      <c r="CF32" s="1">
        <v>68.745559757116993</v>
      </c>
      <c r="CG32" s="1">
        <v>68.745559757116993</v>
      </c>
      <c r="CH32" s="1">
        <v>68.745559757116993</v>
      </c>
      <c r="CI32" s="1">
        <v>68.745559757116993</v>
      </c>
      <c r="CJ32" s="1">
        <v>68.745559757116993</v>
      </c>
      <c r="CK32" s="1">
        <v>68.745559757116993</v>
      </c>
      <c r="CL32" s="1">
        <v>68.745559757116993</v>
      </c>
      <c r="CM32" s="1">
        <v>68.745559757116993</v>
      </c>
      <c r="CN32" s="1">
        <v>68.745559757116993</v>
      </c>
      <c r="CO32" s="1">
        <v>68.745559757116993</v>
      </c>
      <c r="CP32" s="1">
        <v>68.745559757116993</v>
      </c>
      <c r="CQ32" s="1">
        <v>68.745559757116993</v>
      </c>
      <c r="CR32" s="1">
        <v>68.745559757116993</v>
      </c>
      <c r="CS32" s="1">
        <v>68.745559757116993</v>
      </c>
      <c r="CT32" s="1">
        <v>68.745559757116993</v>
      </c>
      <c r="CU32" s="1">
        <v>68.745559757116993</v>
      </c>
      <c r="CV32" s="1">
        <v>68.745559757116993</v>
      </c>
      <c r="CW32" s="1">
        <v>68.745559757116993</v>
      </c>
      <c r="CX32" s="1">
        <v>68.745559757116993</v>
      </c>
      <c r="CY32" s="1">
        <v>68.745559757116993</v>
      </c>
      <c r="CZ32" s="1">
        <v>68.745559757116993</v>
      </c>
      <c r="DA32" s="1">
        <v>68.745559757116993</v>
      </c>
      <c r="DB32" s="1">
        <v>68.745559757116993</v>
      </c>
      <c r="DC32" s="1">
        <v>68.745559757116993</v>
      </c>
      <c r="DD32" s="1">
        <v>68.745559757116993</v>
      </c>
      <c r="DE32" s="1">
        <v>68.745559757116993</v>
      </c>
      <c r="DF32" s="1">
        <v>68.745559757116993</v>
      </c>
      <c r="DG32" s="1">
        <v>68.745559757116993</v>
      </c>
      <c r="DH32" s="1">
        <v>68.745559757116993</v>
      </c>
      <c r="DI32" s="1">
        <v>68.745559757116993</v>
      </c>
      <c r="DJ32" s="1">
        <v>68.745559757116993</v>
      </c>
      <c r="DK32" s="1">
        <v>68.745559757116993</v>
      </c>
      <c r="DL32" s="1">
        <v>68.745559757116993</v>
      </c>
      <c r="DM32" s="1">
        <v>68.745559757116993</v>
      </c>
      <c r="DN32" s="1">
        <v>68.745559757116993</v>
      </c>
      <c r="DO32" s="1">
        <v>68.745559757116993</v>
      </c>
      <c r="DP32" s="1">
        <v>68.745559757116993</v>
      </c>
      <c r="DQ32" s="1">
        <v>68.745559757116993</v>
      </c>
      <c r="DR32" s="1">
        <v>68.745559757116993</v>
      </c>
      <c r="DS32" s="1">
        <v>68.745559757116993</v>
      </c>
      <c r="DT32" s="1">
        <v>68.745559757116993</v>
      </c>
      <c r="DU32" s="1">
        <v>68.745559757116993</v>
      </c>
      <c r="DV32" s="1">
        <v>68.745559757116993</v>
      </c>
      <c r="DW32" s="1">
        <v>68.745559757116993</v>
      </c>
      <c r="DX32" s="1">
        <v>68.745559757116993</v>
      </c>
      <c r="DY32" s="1">
        <v>68.745559757116993</v>
      </c>
      <c r="DZ32" s="1">
        <v>68.745559757116993</v>
      </c>
      <c r="EA32" s="1">
        <v>68.745559757116993</v>
      </c>
      <c r="EB32" s="1">
        <v>68.745559757116993</v>
      </c>
      <c r="EC32" s="1">
        <v>68.745559757116993</v>
      </c>
      <c r="ED32" s="1">
        <v>68.745559757116993</v>
      </c>
      <c r="EE32" s="1">
        <v>68.745559757116993</v>
      </c>
      <c r="EF32" s="1">
        <v>68.745559757116993</v>
      </c>
      <c r="EG32" s="1">
        <v>68.745559757116993</v>
      </c>
      <c r="EH32" s="1">
        <v>68.745559757116993</v>
      </c>
      <c r="EI32" s="1">
        <v>68.745559757116993</v>
      </c>
      <c r="EJ32" s="1">
        <v>68.745559757116993</v>
      </c>
      <c r="EW32" t="s">
        <v>10656</v>
      </c>
      <c r="EX32">
        <v>1.663110094622233</v>
      </c>
    </row>
    <row r="33" spans="1:156" x14ac:dyDescent="0.3">
      <c r="A33" s="37">
        <v>31</v>
      </c>
      <c r="B33" t="s">
        <v>379</v>
      </c>
      <c r="C33" t="s">
        <v>10649</v>
      </c>
      <c r="D33" t="s">
        <v>10648</v>
      </c>
      <c r="E33" t="s">
        <v>10648</v>
      </c>
      <c r="F33" t="s">
        <v>10649</v>
      </c>
      <c r="G33">
        <v>2005</v>
      </c>
      <c r="I33" t="s">
        <v>10657</v>
      </c>
      <c r="J33" s="1">
        <v>66.001660978366559</v>
      </c>
      <c r="K33" s="1">
        <v>66.280297000079244</v>
      </c>
      <c r="L33" s="1">
        <v>68.180976778104011</v>
      </c>
      <c r="M33" s="1">
        <v>69.663194546225412</v>
      </c>
      <c r="N33" s="1">
        <v>71.626475622312995</v>
      </c>
      <c r="O33" s="1">
        <v>73.938412669066921</v>
      </c>
      <c r="P33" s="1">
        <v>77.530904429442487</v>
      </c>
      <c r="Q33" s="1">
        <v>81.057575509060257</v>
      </c>
      <c r="R33" s="1">
        <v>83.185598949912105</v>
      </c>
      <c r="S33" s="1">
        <v>87.433755380033631</v>
      </c>
      <c r="T33" s="1">
        <v>88.430140308790143</v>
      </c>
      <c r="U33" s="1">
        <v>93.007503660732496</v>
      </c>
      <c r="V33" s="1">
        <v>95.271288218074972</v>
      </c>
      <c r="W33" s="1">
        <v>101.1621672090277</v>
      </c>
      <c r="X33" s="1">
        <v>106.26304298144819</v>
      </c>
      <c r="Y33" s="1">
        <v>108.9721053143015</v>
      </c>
      <c r="Z33" s="1">
        <v>115.26797432641661</v>
      </c>
      <c r="AA33" s="1">
        <v>112.1684192429547</v>
      </c>
      <c r="AB33" s="1">
        <v>121.7253123492915</v>
      </c>
      <c r="AC33" s="1">
        <v>123.87816573927481</v>
      </c>
      <c r="AD33" s="1">
        <v>127.22333856793399</v>
      </c>
      <c r="AE33" s="1">
        <v>131.6310059948095</v>
      </c>
      <c r="AF33" s="1">
        <v>135.76043359315759</v>
      </c>
      <c r="AG33" s="1">
        <v>139.1526696139976</v>
      </c>
      <c r="AH33" s="1">
        <v>144.58075061237901</v>
      </c>
      <c r="AI33" s="1">
        <v>147.96974826632041</v>
      </c>
      <c r="AJ33" s="1">
        <v>152.4333601377156</v>
      </c>
      <c r="AK33" s="1">
        <v>156.40971027512759</v>
      </c>
      <c r="AL33" s="1">
        <v>159.9547032498549</v>
      </c>
      <c r="AM33" s="1">
        <v>162.89396926061531</v>
      </c>
      <c r="AN33" s="1">
        <v>159.64928074562081</v>
      </c>
      <c r="AO33" s="1">
        <v>162.26442425993781</v>
      </c>
      <c r="AP33" s="1">
        <v>157.37263681966411</v>
      </c>
      <c r="AQ33" s="1">
        <v>162.47134057578421</v>
      </c>
      <c r="AR33" s="1">
        <v>168.5025492469604</v>
      </c>
      <c r="AS33" s="1">
        <v>176.36098146281211</v>
      </c>
      <c r="AT33" s="1">
        <v>185.748126350142</v>
      </c>
      <c r="AU33" s="1">
        <v>195.33080310192739</v>
      </c>
      <c r="AV33" s="1">
        <v>200.9532615470718</v>
      </c>
      <c r="AW33" s="1">
        <v>206.58481225498571</v>
      </c>
      <c r="AX33" s="1">
        <v>214.1383396785109</v>
      </c>
      <c r="AY33" s="1">
        <v>221.9634785520621</v>
      </c>
      <c r="AZ33" s="1">
        <v>224.85844732143391</v>
      </c>
      <c r="BA33" s="1">
        <v>226.39556818670181</v>
      </c>
      <c r="BB33" s="1">
        <v>230.30279133709851</v>
      </c>
      <c r="BC33" s="1">
        <v>233.65140898092531</v>
      </c>
      <c r="BD33" s="1">
        <v>231.8338327057117</v>
      </c>
      <c r="BE33" s="1">
        <v>235.92998107518491</v>
      </c>
      <c r="BF33" s="1">
        <v>243.45575149004239</v>
      </c>
      <c r="BG33" s="1">
        <v>251.47911911145869</v>
      </c>
      <c r="BH33" s="1">
        <v>255.60467230484721</v>
      </c>
      <c r="BI33" s="1">
        <v>256.06799959002763</v>
      </c>
      <c r="BJ33" s="1">
        <v>263.10568770402762</v>
      </c>
      <c r="BK33" s="1">
        <v>270.03100711596528</v>
      </c>
      <c r="BL33" s="1">
        <v>270.03100711596528</v>
      </c>
      <c r="BM33" s="1">
        <v>270.03100711596528</v>
      </c>
      <c r="BN33" s="1">
        <v>270.03100711596528</v>
      </c>
      <c r="BO33" s="1">
        <v>270.03100711596528</v>
      </c>
      <c r="BP33" s="1">
        <v>270.03100711596528</v>
      </c>
      <c r="BQ33" s="1">
        <v>270.03100711596528</v>
      </c>
      <c r="BR33" s="1">
        <v>270.03100711596528</v>
      </c>
      <c r="BS33" s="1">
        <v>270.03100711596528</v>
      </c>
      <c r="BT33" s="1">
        <v>270.03100711596528</v>
      </c>
      <c r="BU33" s="1">
        <v>270.03100711596528</v>
      </c>
      <c r="BV33" s="1">
        <v>270.03100711596528</v>
      </c>
      <c r="BW33" s="1">
        <v>270.03100711596528</v>
      </c>
      <c r="BX33" s="1">
        <v>270.03100711596528</v>
      </c>
      <c r="BY33" s="1">
        <v>270.03100711596528</v>
      </c>
      <c r="BZ33" s="1">
        <v>270.03100711596528</v>
      </c>
      <c r="CA33" s="1">
        <v>270.03100711596528</v>
      </c>
      <c r="CB33" s="1">
        <v>270.03100711596528</v>
      </c>
      <c r="CC33" s="1">
        <v>270.03100711596528</v>
      </c>
      <c r="CD33" s="1">
        <v>270.03100711596528</v>
      </c>
      <c r="CE33" s="1">
        <v>270.03100711596528</v>
      </c>
      <c r="CF33" s="1">
        <v>270.03100711596528</v>
      </c>
      <c r="CG33" s="1">
        <v>270.03100711596528</v>
      </c>
      <c r="CH33" s="1">
        <v>270.03100711596528</v>
      </c>
      <c r="CI33" s="1">
        <v>270.03100711596528</v>
      </c>
      <c r="CJ33" s="1">
        <v>270.03100711596528</v>
      </c>
      <c r="CK33" s="1">
        <v>270.03100711596528</v>
      </c>
      <c r="CL33" s="1">
        <v>270.03100711596528</v>
      </c>
      <c r="CM33" s="1">
        <v>270.03100711596528</v>
      </c>
      <c r="CN33" s="1">
        <v>270.03100711596528</v>
      </c>
      <c r="CO33" s="1">
        <v>270.03100711596528</v>
      </c>
      <c r="CP33" s="1">
        <v>270.03100711596528</v>
      </c>
      <c r="CQ33" s="1">
        <v>270.03100711596528</v>
      </c>
      <c r="CR33" s="1">
        <v>270.03100711596528</v>
      </c>
      <c r="CS33" s="1">
        <v>270.03100711596528</v>
      </c>
      <c r="CT33" s="1">
        <v>270.03100711596528</v>
      </c>
      <c r="CU33" s="1">
        <v>270.03100711596528</v>
      </c>
      <c r="CV33" s="1">
        <v>270.03100711596528</v>
      </c>
      <c r="CW33" s="1">
        <v>270.03100711596528</v>
      </c>
      <c r="CX33" s="1">
        <v>270.03100711596528</v>
      </c>
      <c r="CY33" s="1">
        <v>270.03100711596528</v>
      </c>
      <c r="CZ33" s="1">
        <v>270.03100711596528</v>
      </c>
      <c r="DA33" s="1">
        <v>270.03100711596528</v>
      </c>
      <c r="DB33" s="1">
        <v>270.03100711596528</v>
      </c>
      <c r="DC33" s="1">
        <v>270.03100711596528</v>
      </c>
      <c r="DD33" s="1">
        <v>270.03100711596528</v>
      </c>
      <c r="DE33" s="1">
        <v>270.03100711596528</v>
      </c>
      <c r="DF33" s="1">
        <v>270.03100711596528</v>
      </c>
      <c r="DG33" s="1">
        <v>270.03100711596528</v>
      </c>
      <c r="DH33" s="1">
        <v>270.03100711596528</v>
      </c>
      <c r="DI33" s="1">
        <v>270.03100711596528</v>
      </c>
      <c r="DJ33" s="1">
        <v>270.03100711596528</v>
      </c>
      <c r="DK33" s="1">
        <v>270.03100711596528</v>
      </c>
      <c r="DL33" s="1">
        <v>270.03100711596528</v>
      </c>
      <c r="DM33" s="1">
        <v>270.03100711596528</v>
      </c>
      <c r="DN33" s="1">
        <v>270.03100711596528</v>
      </c>
      <c r="DO33" s="1">
        <v>270.03100711596528</v>
      </c>
      <c r="DP33" s="1">
        <v>270.03100711596528</v>
      </c>
      <c r="DQ33" s="1">
        <v>270.03100711596528</v>
      </c>
      <c r="DR33" s="1">
        <v>270.03100711596528</v>
      </c>
      <c r="DS33" s="1">
        <v>270.03100711596528</v>
      </c>
      <c r="DT33" s="1">
        <v>270.03100711596528</v>
      </c>
      <c r="DU33" s="1">
        <v>270.03100711596528</v>
      </c>
      <c r="DV33" s="1">
        <v>270.03100711596528</v>
      </c>
      <c r="DW33" s="1">
        <v>270.03100711596528</v>
      </c>
      <c r="DX33" s="1">
        <v>270.03100711596528</v>
      </c>
      <c r="DY33" s="1">
        <v>270.03100711596528</v>
      </c>
      <c r="DZ33" s="1">
        <v>270.03100711596528</v>
      </c>
      <c r="EA33" s="1">
        <v>270.03100711596528</v>
      </c>
      <c r="EB33" s="1">
        <v>270.03100711596528</v>
      </c>
      <c r="EC33" s="1">
        <v>270.03100711596528</v>
      </c>
      <c r="ED33" s="1">
        <v>270.03100711596528</v>
      </c>
      <c r="EE33" s="1">
        <v>270.03100711596528</v>
      </c>
      <c r="EF33" s="1">
        <v>270.03100711596528</v>
      </c>
      <c r="EG33" s="1">
        <v>270.03100711596528</v>
      </c>
      <c r="EH33" s="1">
        <v>270.03100711596528</v>
      </c>
      <c r="EI33" s="1">
        <v>270.03100711596528</v>
      </c>
      <c r="EJ33" s="1">
        <v>270.03100711596528</v>
      </c>
      <c r="EW33" t="s">
        <v>10658</v>
      </c>
      <c r="EX33">
        <v>6.5326589147319742</v>
      </c>
    </row>
    <row r="34" spans="1:156" x14ac:dyDescent="0.3">
      <c r="A34" s="37">
        <v>32</v>
      </c>
      <c r="B34" t="s">
        <v>10664</v>
      </c>
      <c r="C34">
        <v>40</v>
      </c>
      <c r="D34">
        <v>100</v>
      </c>
      <c r="E34" t="s">
        <v>10659</v>
      </c>
      <c r="F34" t="s">
        <v>10659</v>
      </c>
      <c r="G34">
        <v>2013</v>
      </c>
      <c r="H34" t="s">
        <v>10651</v>
      </c>
      <c r="I34" t="s">
        <v>43</v>
      </c>
      <c r="J34" s="1">
        <v>848.75156945998742</v>
      </c>
      <c r="K34" s="1">
        <v>846.45209093461438</v>
      </c>
      <c r="L34" s="1">
        <v>893.00156987383218</v>
      </c>
      <c r="M34" s="1">
        <v>1006.624483531338</v>
      </c>
      <c r="N34" s="1">
        <v>1003.188155540483</v>
      </c>
      <c r="O34" s="1">
        <v>948.68014293233603</v>
      </c>
      <c r="P34" s="1">
        <v>980.7331501164681</v>
      </c>
      <c r="Q34" s="1">
        <v>1005.778875078717</v>
      </c>
      <c r="R34" s="1">
        <v>1006.374061813568</v>
      </c>
      <c r="S34" s="1">
        <v>1030.1440455063901</v>
      </c>
      <c r="T34" s="1">
        <v>1003.143377601151</v>
      </c>
      <c r="U34" s="1">
        <v>981.58553890041173</v>
      </c>
      <c r="V34" s="1">
        <v>939.7607266298495</v>
      </c>
      <c r="W34" s="1">
        <v>943.2447068861627</v>
      </c>
      <c r="X34" s="1">
        <v>1011.0487545333669</v>
      </c>
      <c r="Y34" s="1">
        <v>983.45763111117731</v>
      </c>
      <c r="Z34" s="1">
        <v>980.48003077702549</v>
      </c>
      <c r="AA34" s="1">
        <v>987.78401100548558</v>
      </c>
      <c r="AB34" s="1">
        <v>1060.6680799459359</v>
      </c>
      <c r="AC34" s="1">
        <v>1090.494255712232</v>
      </c>
      <c r="AD34" s="1">
        <v>1166.8237071686369</v>
      </c>
      <c r="AE34" s="1">
        <v>1176.860426237901</v>
      </c>
      <c r="AF34" s="1">
        <v>1181.881228666065</v>
      </c>
      <c r="AG34" s="1">
        <v>1174.745544033942</v>
      </c>
      <c r="AH34" s="1">
        <v>1227.9609509246759</v>
      </c>
      <c r="AI34" s="1">
        <v>1238.639846228011</v>
      </c>
      <c r="AJ34" s="1">
        <v>1251.4623748173369</v>
      </c>
      <c r="AK34" s="1">
        <v>1236.953854186617</v>
      </c>
      <c r="AL34" s="1">
        <v>1189.763730313932</v>
      </c>
      <c r="AM34" s="1">
        <v>1230.7274605457001</v>
      </c>
      <c r="AN34" s="1">
        <v>1248.8067568539291</v>
      </c>
      <c r="AO34" s="1">
        <v>1235.222142720301</v>
      </c>
      <c r="AP34" s="1">
        <v>1269.429486540381</v>
      </c>
      <c r="AQ34" s="1">
        <v>1276.7112589030521</v>
      </c>
      <c r="AR34" s="1">
        <v>1271.384113329633</v>
      </c>
      <c r="AS34" s="1">
        <v>1283.0176493771321</v>
      </c>
      <c r="AT34" s="1">
        <v>1260.2991808651809</v>
      </c>
      <c r="AU34" s="1">
        <v>1296.250717462121</v>
      </c>
      <c r="AV34" s="1">
        <v>1224.9592792017811</v>
      </c>
      <c r="AW34" s="1">
        <v>1161.4120587420159</v>
      </c>
      <c r="AX34" s="1">
        <v>1220.453498549376</v>
      </c>
      <c r="AY34" s="1">
        <v>1273.3454962596279</v>
      </c>
      <c r="AZ34" s="1">
        <v>1311.299788175915</v>
      </c>
      <c r="BA34" s="1">
        <v>1326.710104737969</v>
      </c>
      <c r="BB34" s="1">
        <v>1276.2554870310821</v>
      </c>
      <c r="BC34" s="1">
        <v>1235.4186737749301</v>
      </c>
      <c r="BD34" s="1">
        <v>1232.8768569969459</v>
      </c>
      <c r="BE34" s="1">
        <v>1217.848429200209</v>
      </c>
      <c r="BF34" s="1">
        <v>1179.2176372183019</v>
      </c>
      <c r="BG34" s="1">
        <v>1139.4974257434219</v>
      </c>
      <c r="BH34" s="1">
        <v>1072.1695176657111</v>
      </c>
      <c r="BI34" s="1">
        <v>1084.921640851785</v>
      </c>
      <c r="BJ34" s="1">
        <v>1009.978727393428</v>
      </c>
      <c r="BK34" s="1">
        <v>944.75861026126029</v>
      </c>
      <c r="BL34" s="1">
        <v>920.87369280787675</v>
      </c>
      <c r="BM34" s="1">
        <v>896.98877535449321</v>
      </c>
      <c r="BN34" s="1">
        <v>873.10385790110968</v>
      </c>
      <c r="BO34" s="1">
        <v>849.21894044772603</v>
      </c>
      <c r="BP34" s="1">
        <v>825.33402299434249</v>
      </c>
      <c r="BQ34" s="1">
        <v>801.44910554095895</v>
      </c>
      <c r="BR34" s="1">
        <v>777.56418808757542</v>
      </c>
      <c r="BS34" s="1">
        <v>738.68597868319659</v>
      </c>
      <c r="BT34" s="1">
        <v>699.80776927881789</v>
      </c>
      <c r="BU34" s="1">
        <v>660.92955987443906</v>
      </c>
      <c r="BV34" s="1">
        <v>622.05135047006036</v>
      </c>
      <c r="BW34" s="1">
        <v>583.17314106568153</v>
      </c>
      <c r="BX34" s="1">
        <v>544.29493166130283</v>
      </c>
      <c r="BY34" s="1">
        <v>505.416722256924</v>
      </c>
      <c r="BZ34" s="1">
        <v>466.53851285254518</v>
      </c>
      <c r="CA34" s="1">
        <v>427.66030344816647</v>
      </c>
      <c r="CB34" s="1">
        <v>388.78209404378771</v>
      </c>
      <c r="CC34" s="1">
        <v>349.90388463940889</v>
      </c>
      <c r="CD34" s="1">
        <v>311.02567523503012</v>
      </c>
      <c r="CE34" s="1">
        <v>272.14746583065141</v>
      </c>
      <c r="CF34" s="1">
        <v>233.26925642627259</v>
      </c>
      <c r="CG34" s="1">
        <v>194.39104702189391</v>
      </c>
      <c r="CH34" s="1">
        <v>155.51283761751509</v>
      </c>
      <c r="CI34" s="1">
        <v>116.6346282131362</v>
      </c>
      <c r="CJ34" s="1">
        <v>77.75641880875753</v>
      </c>
      <c r="CK34" s="1">
        <v>38.878209404378708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W34" t="s">
        <v>10652</v>
      </c>
      <c r="EX34">
        <v>90.753791662506089</v>
      </c>
      <c r="EZ34">
        <v>1041.012824868646</v>
      </c>
    </row>
    <row r="35" spans="1:156" x14ac:dyDescent="0.3">
      <c r="A35" s="37">
        <v>33</v>
      </c>
      <c r="B35" t="s">
        <v>10664</v>
      </c>
      <c r="C35">
        <v>40</v>
      </c>
      <c r="D35">
        <v>100</v>
      </c>
      <c r="E35" t="s">
        <v>10659</v>
      </c>
      <c r="F35" t="s">
        <v>10659</v>
      </c>
      <c r="G35">
        <v>2013</v>
      </c>
      <c r="I35" t="s">
        <v>10653</v>
      </c>
      <c r="J35" s="1">
        <v>133.26422416059091</v>
      </c>
      <c r="K35" s="1">
        <v>123.2985626974256</v>
      </c>
      <c r="L35" s="1">
        <v>117.9098124188294</v>
      </c>
      <c r="M35" s="1">
        <v>115.7006508915258</v>
      </c>
      <c r="N35" s="1">
        <v>114.5851953911571</v>
      </c>
      <c r="O35" s="1">
        <v>112.18448463799059</v>
      </c>
      <c r="P35" s="1">
        <v>113.0027925427506</v>
      </c>
      <c r="Q35" s="1">
        <v>112.6078589555941</v>
      </c>
      <c r="R35" s="1">
        <v>105.5707398117007</v>
      </c>
      <c r="S35" s="1">
        <v>104.232540595326</v>
      </c>
      <c r="T35" s="1">
        <v>101.3426684371487</v>
      </c>
      <c r="U35" s="1">
        <v>98.998510188315748</v>
      </c>
      <c r="V35" s="1">
        <v>98.073089249513657</v>
      </c>
      <c r="W35" s="1">
        <v>97.759752313244817</v>
      </c>
      <c r="X35" s="1">
        <v>98.283437944748712</v>
      </c>
      <c r="Y35" s="1">
        <v>97.728188146877443</v>
      </c>
      <c r="Z35" s="1">
        <v>96.266208744806278</v>
      </c>
      <c r="AA35" s="1">
        <v>90.914898866406133</v>
      </c>
      <c r="AB35" s="1">
        <v>89.148575853743822</v>
      </c>
      <c r="AC35" s="1">
        <v>88.111005592649164</v>
      </c>
      <c r="AD35" s="1">
        <v>85.866646694266578</v>
      </c>
      <c r="AE35" s="1">
        <v>84.931419662092011</v>
      </c>
      <c r="AF35" s="1">
        <v>84.752383547998548</v>
      </c>
      <c r="AG35" s="1">
        <v>83.914578157758015</v>
      </c>
      <c r="AH35" s="1">
        <v>83.823171536628848</v>
      </c>
      <c r="AI35" s="1">
        <v>80.788189406804818</v>
      </c>
      <c r="AJ35" s="1">
        <v>77.146983934303506</v>
      </c>
      <c r="AK35" s="1">
        <v>73.958529383336682</v>
      </c>
      <c r="AL35" s="1">
        <v>69.582860683630784</v>
      </c>
      <c r="AM35" s="1">
        <v>67.645967231608466</v>
      </c>
      <c r="AN35" s="1">
        <v>65.885496083108364</v>
      </c>
      <c r="AO35" s="1">
        <v>64.133004231290499</v>
      </c>
      <c r="AP35" s="1">
        <v>63.302638279201929</v>
      </c>
      <c r="AQ35" s="1">
        <v>62.485101339102137</v>
      </c>
      <c r="AR35" s="1">
        <v>62.573451725151841</v>
      </c>
      <c r="AS35" s="1">
        <v>61.91784165264874</v>
      </c>
      <c r="AT35" s="1">
        <v>63.045190769993077</v>
      </c>
      <c r="AU35" s="1">
        <v>64.554781897812731</v>
      </c>
      <c r="AV35" s="1">
        <v>63.55015383098516</v>
      </c>
      <c r="AW35" s="1">
        <v>64.789575394387526</v>
      </c>
      <c r="AX35" s="1">
        <v>66.601230862825204</v>
      </c>
      <c r="AY35" s="1">
        <v>63.790807453124721</v>
      </c>
      <c r="AZ35" s="1">
        <v>62.822696347143513</v>
      </c>
      <c r="BA35" s="1">
        <v>63.429642628840547</v>
      </c>
      <c r="BB35" s="1">
        <v>61.825298007982227</v>
      </c>
      <c r="BC35" s="1">
        <v>60.448296147092883</v>
      </c>
      <c r="BD35" s="1">
        <v>59.953081398761817</v>
      </c>
      <c r="BE35" s="1">
        <v>59.81996447044019</v>
      </c>
      <c r="BF35" s="1">
        <v>58.74230458009805</v>
      </c>
      <c r="BG35" s="1">
        <v>58.130734047989719</v>
      </c>
      <c r="BH35" s="1">
        <v>57.77041551713701</v>
      </c>
      <c r="BI35" s="1">
        <v>57.477522323613677</v>
      </c>
      <c r="BJ35" s="1">
        <v>58.335236261356727</v>
      </c>
      <c r="BK35" s="1">
        <v>57.14403321687999</v>
      </c>
      <c r="BL35" s="1">
        <v>49.457054513503941</v>
      </c>
      <c r="BM35" s="1">
        <v>41.770075810127892</v>
      </c>
      <c r="BN35" s="1">
        <v>34.083097106751843</v>
      </c>
      <c r="BO35" s="1">
        <v>26.39611840337578</v>
      </c>
      <c r="BP35" s="1">
        <v>18.709139699999731</v>
      </c>
      <c r="BQ35" s="1">
        <v>11.022160996623681</v>
      </c>
      <c r="BR35" s="1">
        <v>3.3351822932476272</v>
      </c>
      <c r="BS35" s="1">
        <v>3.1684231785852459</v>
      </c>
      <c r="BT35" s="1">
        <v>3.0016640639228638</v>
      </c>
      <c r="BU35" s="1">
        <v>2.834904949260483</v>
      </c>
      <c r="BV35" s="1">
        <v>2.6681458345981022</v>
      </c>
      <c r="BW35" s="1">
        <v>2.50138671993572</v>
      </c>
      <c r="BX35" s="1">
        <v>2.3346276052733388</v>
      </c>
      <c r="BY35" s="1">
        <v>2.167868490610958</v>
      </c>
      <c r="BZ35" s="1">
        <v>2.0011093759485759</v>
      </c>
      <c r="CA35" s="1">
        <v>1.834350261286195</v>
      </c>
      <c r="CB35" s="1">
        <v>1.667591146623814</v>
      </c>
      <c r="CC35" s="1">
        <v>1.5008320319614319</v>
      </c>
      <c r="CD35" s="1">
        <v>1.3340729172990511</v>
      </c>
      <c r="CE35" s="1">
        <v>1.1673138026366701</v>
      </c>
      <c r="CF35" s="1">
        <v>1.0005546879742879</v>
      </c>
      <c r="CG35" s="1">
        <v>0.83379557331190668</v>
      </c>
      <c r="CH35" s="1">
        <v>0.66703645864952543</v>
      </c>
      <c r="CI35" s="1">
        <v>0.50027734398714419</v>
      </c>
      <c r="CJ35" s="1">
        <v>0.33351822932476288</v>
      </c>
      <c r="CK35" s="1">
        <v>0.16675911466238119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W35" t="s">
        <v>10654</v>
      </c>
      <c r="EX35">
        <v>5.4892727401403887</v>
      </c>
      <c r="EZ35">
        <v>100</v>
      </c>
    </row>
    <row r="36" spans="1:156" x14ac:dyDescent="0.3">
      <c r="A36" s="37">
        <v>34</v>
      </c>
      <c r="B36" t="s">
        <v>10664</v>
      </c>
      <c r="C36">
        <v>40</v>
      </c>
      <c r="D36">
        <v>100</v>
      </c>
      <c r="E36" t="s">
        <v>10659</v>
      </c>
      <c r="F36" t="s">
        <v>10659</v>
      </c>
      <c r="G36">
        <v>2013</v>
      </c>
      <c r="I36" t="s">
        <v>10655</v>
      </c>
      <c r="J36" s="1">
        <v>10.565634772059999</v>
      </c>
      <c r="K36" s="1">
        <v>12.246081696572</v>
      </c>
      <c r="L36" s="1">
        <v>13.367774021083999</v>
      </c>
      <c r="M36" s="1">
        <v>14.540246145596001</v>
      </c>
      <c r="N36" s="1">
        <v>14.993168269984</v>
      </c>
      <c r="O36" s="1">
        <v>15.160698894496001</v>
      </c>
      <c r="P36" s="1">
        <v>17.462302059008</v>
      </c>
      <c r="Q36" s="1">
        <v>20.512184573395999</v>
      </c>
      <c r="R36" s="1">
        <v>21.032025487908001</v>
      </c>
      <c r="S36" s="1">
        <v>23.585814437420002</v>
      </c>
      <c r="T36" s="1">
        <v>25.285489421807998</v>
      </c>
      <c r="U36" s="1">
        <v>22.710662631807999</v>
      </c>
      <c r="V36" s="1">
        <v>21.01710125812</v>
      </c>
      <c r="W36" s="1">
        <v>20.949570733243998</v>
      </c>
      <c r="X36" s="1">
        <v>24.346518585868001</v>
      </c>
      <c r="Y36" s="1">
        <v>24.088684081056002</v>
      </c>
      <c r="Z36" s="1">
        <v>24.516993872055998</v>
      </c>
      <c r="AA36" s="1">
        <v>24.644495781212001</v>
      </c>
      <c r="AB36" s="1">
        <v>26.07894812312</v>
      </c>
      <c r="AC36" s="1">
        <v>27.632429950959999</v>
      </c>
      <c r="AD36" s="1">
        <v>35.938757752962999</v>
      </c>
      <c r="AE36" s="1">
        <v>40.739541537047998</v>
      </c>
      <c r="AF36" s="1">
        <v>44.074846677243997</v>
      </c>
      <c r="AG36" s="1">
        <v>48.690206876661001</v>
      </c>
      <c r="AH36" s="1">
        <v>54.271828118654</v>
      </c>
      <c r="AI36" s="1">
        <v>64.910244038740004</v>
      </c>
      <c r="AJ36" s="1">
        <v>66.726277795551994</v>
      </c>
      <c r="AK36" s="1">
        <v>65.970348593739999</v>
      </c>
      <c r="AL36" s="1">
        <v>61.217929008908001</v>
      </c>
      <c r="AM36" s="1">
        <v>54.993527055008002</v>
      </c>
      <c r="AN36" s="1">
        <v>50.664933532926</v>
      </c>
      <c r="AO36" s="1">
        <v>44.670525364911001</v>
      </c>
      <c r="AP36" s="1">
        <v>39.828586125260998</v>
      </c>
      <c r="AQ36" s="1">
        <v>38.040724154831999</v>
      </c>
      <c r="AR36" s="1">
        <v>34.321990493312001</v>
      </c>
      <c r="AS36" s="1">
        <v>33.458607388284001</v>
      </c>
      <c r="AT36" s="1">
        <v>26.167504052973001</v>
      </c>
      <c r="AU36" s="1">
        <v>23.709436128570001</v>
      </c>
      <c r="AV36" s="1">
        <v>20.938753687614</v>
      </c>
      <c r="AW36" s="1">
        <v>16.852151651278</v>
      </c>
      <c r="AX36" s="1">
        <v>17.936926028228001</v>
      </c>
      <c r="AY36" s="1">
        <v>18.191540072565001</v>
      </c>
      <c r="AZ36" s="1">
        <v>18.541841672602001</v>
      </c>
      <c r="BA36" s="1">
        <v>19.151044667952</v>
      </c>
      <c r="BB36" s="1">
        <v>19.769803834440001</v>
      </c>
      <c r="BC36" s="1">
        <v>20.006898028615002</v>
      </c>
      <c r="BD36" s="1">
        <v>21.014217316997001</v>
      </c>
      <c r="BE36" s="1">
        <v>21.522707140990999</v>
      </c>
      <c r="BF36" s="1">
        <v>21.408314731556999</v>
      </c>
      <c r="BG36" s="1">
        <v>21.894937607959001</v>
      </c>
      <c r="BH36" s="1">
        <v>22.232891858786999</v>
      </c>
      <c r="BI36" s="1">
        <v>22.542605242232</v>
      </c>
      <c r="BJ36" s="1">
        <v>22.936965505450001</v>
      </c>
      <c r="BK36" s="1">
        <v>23.296550988391001</v>
      </c>
      <c r="BL36" s="1">
        <v>20.041044584729342</v>
      </c>
      <c r="BM36" s="1">
        <v>16.785538181067679</v>
      </c>
      <c r="BN36" s="1">
        <v>13.530031777406011</v>
      </c>
      <c r="BO36" s="1">
        <v>10.27452537374435</v>
      </c>
      <c r="BP36" s="1">
        <v>7.019018970082687</v>
      </c>
      <c r="BQ36" s="1">
        <v>3.7635125664210238</v>
      </c>
      <c r="BR36" s="1">
        <v>0.50800616275936106</v>
      </c>
      <c r="BS36" s="1">
        <v>0.48260585462139299</v>
      </c>
      <c r="BT36" s="1">
        <v>0.45720554648342487</v>
      </c>
      <c r="BU36" s="1">
        <v>0.43180523834545692</v>
      </c>
      <c r="BV36" s="1">
        <v>0.40640493020748891</v>
      </c>
      <c r="BW36" s="1">
        <v>0.38100462206952079</v>
      </c>
      <c r="BX36" s="1">
        <v>0.35560431393155267</v>
      </c>
      <c r="BY36" s="1">
        <v>0.33020400579358472</v>
      </c>
      <c r="BZ36" s="1">
        <v>0.30480369765561671</v>
      </c>
      <c r="CA36" s="1">
        <v>0.27940338951764848</v>
      </c>
      <c r="CB36" s="1">
        <v>0.25400308137968047</v>
      </c>
      <c r="CC36" s="1">
        <v>0.22860277324171249</v>
      </c>
      <c r="CD36" s="1">
        <v>0.2032024651037444</v>
      </c>
      <c r="CE36" s="1">
        <v>0.17780215696577631</v>
      </c>
      <c r="CF36" s="1">
        <v>0.1524018488278083</v>
      </c>
      <c r="CG36" s="1">
        <v>0.12700154068984029</v>
      </c>
      <c r="CH36" s="1">
        <v>0.1016012325518722</v>
      </c>
      <c r="CI36" s="1">
        <v>7.6200924413904136E-2</v>
      </c>
      <c r="CJ36" s="1">
        <v>5.0800616275936072E-2</v>
      </c>
      <c r="CK36" s="1">
        <v>2.5400308137968061E-2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W36" t="s">
        <v>10656</v>
      </c>
      <c r="EX36">
        <v>2.2378735815603941</v>
      </c>
    </row>
    <row r="37" spans="1:156" x14ac:dyDescent="0.3">
      <c r="A37" s="37">
        <v>35</v>
      </c>
      <c r="B37" t="s">
        <v>10664</v>
      </c>
      <c r="C37">
        <v>40</v>
      </c>
      <c r="D37">
        <v>100</v>
      </c>
      <c r="E37" t="s">
        <v>10659</v>
      </c>
      <c r="F37" t="s">
        <v>10659</v>
      </c>
      <c r="G37">
        <v>2013</v>
      </c>
      <c r="I37" t="s">
        <v>10657</v>
      </c>
      <c r="J37" s="1">
        <v>23.702038731686599</v>
      </c>
      <c r="K37" s="1">
        <v>24.157953112632331</v>
      </c>
      <c r="L37" s="1">
        <v>24.973294313908401</v>
      </c>
      <c r="M37" s="1">
        <v>25.883580954656349</v>
      </c>
      <c r="N37" s="1">
        <v>25.167314562025201</v>
      </c>
      <c r="O37" s="1">
        <v>23.839796618006311</v>
      </c>
      <c r="P37" s="1">
        <v>24.746008749980142</v>
      </c>
      <c r="Q37" s="1">
        <v>25.030361714257861</v>
      </c>
      <c r="R37" s="1">
        <v>25.264518028640239</v>
      </c>
      <c r="S37" s="1">
        <v>26.001935881544231</v>
      </c>
      <c r="T37" s="1">
        <v>24.605414304945981</v>
      </c>
      <c r="U37" s="1">
        <v>24.37987505591251</v>
      </c>
      <c r="V37" s="1">
        <v>26.06442147548757</v>
      </c>
      <c r="W37" s="1">
        <v>26.66306206943926</v>
      </c>
      <c r="X37" s="1">
        <v>27.95742508142866</v>
      </c>
      <c r="Y37" s="1">
        <v>28.603027890366789</v>
      </c>
      <c r="Z37" s="1">
        <v>28.197056315072039</v>
      </c>
      <c r="AA37" s="1">
        <v>28.52603759218529</v>
      </c>
      <c r="AB37" s="1">
        <v>30.284168129276821</v>
      </c>
      <c r="AC37" s="1">
        <v>30.597802617018541</v>
      </c>
      <c r="AD37" s="1">
        <v>28.588851533189342</v>
      </c>
      <c r="AE37" s="1">
        <v>29.137521644288991</v>
      </c>
      <c r="AF37" s="1">
        <v>30.74984571009341</v>
      </c>
      <c r="AG37" s="1">
        <v>31.29825931065692</v>
      </c>
      <c r="AH37" s="1">
        <v>33.730241496851569</v>
      </c>
      <c r="AI37" s="1">
        <v>34.010871578721677</v>
      </c>
      <c r="AJ37" s="1">
        <v>36.573501396347602</v>
      </c>
      <c r="AK37" s="1">
        <v>36.22154499293795</v>
      </c>
      <c r="AL37" s="1">
        <v>36.571865693998639</v>
      </c>
      <c r="AM37" s="1">
        <v>34.044804223795467</v>
      </c>
      <c r="AN37" s="1">
        <v>25.764111907568591</v>
      </c>
      <c r="AO37" s="1">
        <v>25.299140869408369</v>
      </c>
      <c r="AP37" s="1">
        <v>24.665933037033</v>
      </c>
      <c r="AQ37" s="1">
        <v>24.313304325061111</v>
      </c>
      <c r="AR37" s="1">
        <v>23.90840552469226</v>
      </c>
      <c r="AS37" s="1">
        <v>23.014451592135359</v>
      </c>
      <c r="AT37" s="1">
        <v>22.17331802869731</v>
      </c>
      <c r="AU37" s="1">
        <v>21.864084355346169</v>
      </c>
      <c r="AV37" s="1">
        <v>20.58437372731218</v>
      </c>
      <c r="AW37" s="1">
        <v>18.854641753281911</v>
      </c>
      <c r="AX37" s="1">
        <v>19.233854272757451</v>
      </c>
      <c r="AY37" s="1">
        <v>18.71238731304684</v>
      </c>
      <c r="AZ37" s="1">
        <v>18.601646190261281</v>
      </c>
      <c r="BA37" s="1">
        <v>18.682948498985919</v>
      </c>
      <c r="BB37" s="1">
        <v>17.983494259480072</v>
      </c>
      <c r="BC37" s="1">
        <v>17.709810530663599</v>
      </c>
      <c r="BD37" s="1">
        <v>17.505668639834671</v>
      </c>
      <c r="BE37" s="1">
        <v>17.620188109484449</v>
      </c>
      <c r="BF37" s="1">
        <v>17.146043676835639</v>
      </c>
      <c r="BG37" s="1">
        <v>16.968979407899031</v>
      </c>
      <c r="BH37" s="1">
        <v>16.58054748529068</v>
      </c>
      <c r="BI37" s="1">
        <v>16.827795049146701</v>
      </c>
      <c r="BJ37" s="1">
        <v>16.324858228808161</v>
      </c>
      <c r="BK37" s="1">
        <v>15.81363040211472</v>
      </c>
      <c r="BL37" s="1">
        <v>13.57886653673361</v>
      </c>
      <c r="BM37" s="1">
        <v>11.344102671352511</v>
      </c>
      <c r="BN37" s="1">
        <v>9.1093388059713991</v>
      </c>
      <c r="BO37" s="1">
        <v>6.8745749405902927</v>
      </c>
      <c r="BP37" s="1">
        <v>4.6398110752091863</v>
      </c>
      <c r="BQ37" s="1">
        <v>2.4050472098280782</v>
      </c>
      <c r="BR37" s="1">
        <v>0.17028334444697329</v>
      </c>
      <c r="BS37" s="1">
        <v>0.16176917722462469</v>
      </c>
      <c r="BT37" s="1">
        <v>0.15325501000227601</v>
      </c>
      <c r="BU37" s="1">
        <v>0.1447408427799273</v>
      </c>
      <c r="BV37" s="1">
        <v>0.1362266755575787</v>
      </c>
      <c r="BW37" s="1">
        <v>0.12771250833523001</v>
      </c>
      <c r="BX37" s="1">
        <v>0.1191983411128813</v>
      </c>
      <c r="BY37" s="1">
        <v>0.1106841738905327</v>
      </c>
      <c r="BZ37" s="1">
        <v>0.102170006668184</v>
      </c>
      <c r="CA37" s="1">
        <v>9.3655839445835318E-2</v>
      </c>
      <c r="CB37" s="1">
        <v>8.5141672223486647E-2</v>
      </c>
      <c r="CC37" s="1">
        <v>7.6627505001137991E-2</v>
      </c>
      <c r="CD37" s="1">
        <v>6.8113337778789321E-2</v>
      </c>
      <c r="CE37" s="1">
        <v>5.959917055644065E-2</v>
      </c>
      <c r="CF37" s="1">
        <v>5.1085003334091987E-2</v>
      </c>
      <c r="CG37" s="1">
        <v>4.257083611174331E-2</v>
      </c>
      <c r="CH37" s="1">
        <v>3.4056668889394653E-2</v>
      </c>
      <c r="CI37" s="1">
        <v>2.5542501667046E-2</v>
      </c>
      <c r="CJ37" s="1">
        <v>1.7028334444697309E-2</v>
      </c>
      <c r="CK37" s="1">
        <v>8.5141672223486564E-3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S37" t="s">
        <v>10641</v>
      </c>
      <c r="ET37" t="s">
        <v>10665</v>
      </c>
      <c r="EU37" t="s">
        <v>10666</v>
      </c>
      <c r="EW37" t="s">
        <v>10658</v>
      </c>
      <c r="EX37">
        <v>1.519062015793136</v>
      </c>
    </row>
    <row r="38" spans="1:156" x14ac:dyDescent="0.3">
      <c r="A38" s="37">
        <v>36</v>
      </c>
      <c r="B38" t="s">
        <v>10559</v>
      </c>
      <c r="C38">
        <v>4</v>
      </c>
      <c r="D38">
        <v>12</v>
      </c>
      <c r="E38" t="s">
        <v>10648</v>
      </c>
      <c r="F38" t="s">
        <v>10667</v>
      </c>
      <c r="G38" t="s">
        <v>10650</v>
      </c>
      <c r="H38" t="s">
        <v>10651</v>
      </c>
      <c r="I38" t="s">
        <v>43</v>
      </c>
      <c r="J38" s="1">
        <v>312.62296840451501</v>
      </c>
      <c r="K38" s="1">
        <v>349.9407274496117</v>
      </c>
      <c r="L38" s="1">
        <v>394.26097626675181</v>
      </c>
      <c r="M38" s="1">
        <v>457.97274421903222</v>
      </c>
      <c r="N38" s="1">
        <v>468.03495310395232</v>
      </c>
      <c r="O38" s="1">
        <v>476.07582797392621</v>
      </c>
      <c r="P38" s="1">
        <v>548.20097417946226</v>
      </c>
      <c r="Q38" s="1">
        <v>568.03501543332368</v>
      </c>
      <c r="R38" s="1">
        <v>587.47647063553336</v>
      </c>
      <c r="S38" s="1">
        <v>598.25856627498683</v>
      </c>
      <c r="T38" s="1">
        <v>602.76892823546882</v>
      </c>
      <c r="U38" s="1">
        <v>570.39027182428515</v>
      </c>
      <c r="V38" s="1">
        <v>614.18964388131405</v>
      </c>
      <c r="W38" s="1">
        <v>648.70249869900545</v>
      </c>
      <c r="X38" s="1">
        <v>637.83002074806291</v>
      </c>
      <c r="Y38" s="1">
        <v>667.47338867980443</v>
      </c>
      <c r="Z38" s="1">
        <v>683.80630836075306</v>
      </c>
      <c r="AA38" s="1">
        <v>730.47702834566371</v>
      </c>
      <c r="AB38" s="1">
        <v>755.10201348519422</v>
      </c>
      <c r="AC38" s="1">
        <v>804.61176525337351</v>
      </c>
      <c r="AD38" s="1">
        <v>837.66658357958715</v>
      </c>
      <c r="AE38" s="1">
        <v>871.07630303403278</v>
      </c>
      <c r="AF38" s="1">
        <v>922.13945897858707</v>
      </c>
      <c r="AG38" s="1">
        <v>981.42039049455525</v>
      </c>
      <c r="AH38" s="1">
        <v>1063.6995951102219</v>
      </c>
      <c r="AI38" s="1">
        <v>1096.133525403445</v>
      </c>
      <c r="AJ38" s="1">
        <v>1141.587951675906</v>
      </c>
      <c r="AK38" s="1">
        <v>1204.3142441457269</v>
      </c>
      <c r="AL38" s="1">
        <v>1209.5376881470081</v>
      </c>
      <c r="AM38" s="1">
        <v>1236.731732887702</v>
      </c>
      <c r="AN38" s="1">
        <v>1313.647280050651</v>
      </c>
      <c r="AO38" s="1">
        <v>1351.4621693274109</v>
      </c>
      <c r="AP38" s="1">
        <v>1405.9458010829301</v>
      </c>
      <c r="AQ38" s="1">
        <v>1460.5795254983179</v>
      </c>
      <c r="AR38" s="1">
        <v>1539.353734845489</v>
      </c>
      <c r="AS38" s="1">
        <v>1634.1303007779361</v>
      </c>
      <c r="AT38" s="1">
        <v>1747.8137950386561</v>
      </c>
      <c r="AU38" s="1">
        <v>1847.6153261455131</v>
      </c>
      <c r="AV38" s="1">
        <v>1953.00005825378</v>
      </c>
      <c r="AW38" s="1">
        <v>2010.9065844034401</v>
      </c>
      <c r="AX38" s="1">
        <v>2108.284703048882</v>
      </c>
      <c r="AY38" s="1">
        <v>2185.2205110258901</v>
      </c>
      <c r="AZ38" s="1">
        <v>2275.487046475781</v>
      </c>
      <c r="BA38" s="1">
        <v>2312.9003302115689</v>
      </c>
      <c r="BB38" s="1">
        <v>2403.1929054692851</v>
      </c>
      <c r="BC38" s="1">
        <v>2442.0022529017228</v>
      </c>
      <c r="BD38" s="1">
        <v>2497.1372392074782</v>
      </c>
      <c r="BE38" s="1">
        <v>2567.426191735372</v>
      </c>
      <c r="BF38" s="1">
        <v>2532.1188547072411</v>
      </c>
      <c r="BG38" s="1">
        <v>2584.8054599869042</v>
      </c>
      <c r="BH38" s="1">
        <v>2553.6651808922461</v>
      </c>
      <c r="BI38" s="1">
        <v>2653.4469651732588</v>
      </c>
      <c r="BJ38" s="1">
        <v>2698.0483879059998</v>
      </c>
      <c r="BK38" s="1">
        <v>2754.83522470659</v>
      </c>
      <c r="BL38" s="1">
        <v>2798.375905807633</v>
      </c>
      <c r="BM38" s="1">
        <v>2841.916586908676</v>
      </c>
      <c r="BN38" s="1">
        <v>2885.4572680097181</v>
      </c>
      <c r="BO38" s="1">
        <v>2928.9979491107611</v>
      </c>
      <c r="BP38" s="1">
        <v>2972.5386302118031</v>
      </c>
      <c r="BQ38" s="1">
        <v>3016.0793113128461</v>
      </c>
      <c r="BR38" s="1">
        <v>3059.6199924138891</v>
      </c>
      <c r="BS38" s="1">
        <v>3136.0842384497992</v>
      </c>
      <c r="BT38" s="1">
        <v>3212.5484844857101</v>
      </c>
      <c r="BU38" s="1">
        <v>3289.0127305216201</v>
      </c>
      <c r="BV38" s="1">
        <v>3365.4769765575311</v>
      </c>
      <c r="BW38" s="1">
        <v>3441.9412225934411</v>
      </c>
      <c r="BX38" s="1">
        <v>3518.4054686293521</v>
      </c>
      <c r="BY38" s="1">
        <v>3594.8697146652621</v>
      </c>
      <c r="BZ38" s="1">
        <v>3671.3339607011731</v>
      </c>
      <c r="CA38" s="1">
        <v>3747.7982067370831</v>
      </c>
      <c r="CB38" s="1">
        <v>3824.262452772994</v>
      </c>
      <c r="CC38" s="1">
        <v>3900.726698808905</v>
      </c>
      <c r="CD38" s="1">
        <v>3977.190944844815</v>
      </c>
      <c r="CE38" s="1">
        <v>4053.655190880726</v>
      </c>
      <c r="CF38" s="1">
        <v>4130.119436916636</v>
      </c>
      <c r="CG38" s="1">
        <v>4206.583682952547</v>
      </c>
      <c r="CH38" s="1">
        <v>4283.047928988457</v>
      </c>
      <c r="CI38" s="1">
        <v>4359.512175024367</v>
      </c>
      <c r="CJ38" s="1">
        <v>4435.976421060278</v>
      </c>
      <c r="CK38" s="1">
        <v>4512.4406670961889</v>
      </c>
      <c r="CL38" s="1">
        <v>4588.904913132099</v>
      </c>
      <c r="CM38" s="1">
        <v>4588.904913132099</v>
      </c>
      <c r="CN38" s="1">
        <v>4588.904913132099</v>
      </c>
      <c r="CO38" s="1">
        <v>4588.904913132099</v>
      </c>
      <c r="CP38" s="1">
        <v>4588.904913132099</v>
      </c>
      <c r="CQ38" s="1">
        <v>4588.904913132099</v>
      </c>
      <c r="CR38" s="1">
        <v>4588.904913132099</v>
      </c>
      <c r="CS38" s="1">
        <v>4588.904913132099</v>
      </c>
      <c r="CT38" s="1">
        <v>4588.904913132099</v>
      </c>
      <c r="CU38" s="1">
        <v>4588.904913132099</v>
      </c>
      <c r="CV38" s="1">
        <v>4588.904913132099</v>
      </c>
      <c r="CW38" s="1">
        <v>4359.4596674754939</v>
      </c>
      <c r="CX38" s="1">
        <v>4130.0144218188889</v>
      </c>
      <c r="CY38" s="1">
        <v>3900.5691761622838</v>
      </c>
      <c r="CZ38" s="1">
        <v>3671.1239305056788</v>
      </c>
      <c r="DA38" s="1">
        <v>3441.6786848490742</v>
      </c>
      <c r="DB38" s="1">
        <v>3212.2334391924692</v>
      </c>
      <c r="DC38" s="1">
        <v>2982.788193535865</v>
      </c>
      <c r="DD38" s="1">
        <v>2753.34294787926</v>
      </c>
      <c r="DE38" s="1">
        <v>2523.897702222655</v>
      </c>
      <c r="DF38" s="1">
        <v>2294.452456566049</v>
      </c>
      <c r="DG38" s="1">
        <v>2294.452456566049</v>
      </c>
      <c r="DH38" s="1">
        <v>2294.452456566049</v>
      </c>
      <c r="DI38" s="1">
        <v>2294.452456566049</v>
      </c>
      <c r="DJ38" s="1">
        <v>2294.452456566049</v>
      </c>
      <c r="DK38" s="1">
        <v>2294.452456566049</v>
      </c>
      <c r="DL38" s="1">
        <v>2294.452456566049</v>
      </c>
      <c r="DM38" s="1">
        <v>2294.452456566049</v>
      </c>
      <c r="DN38" s="1">
        <v>2294.452456566049</v>
      </c>
      <c r="DO38" s="1">
        <v>2294.452456566049</v>
      </c>
      <c r="DP38" s="1">
        <v>2294.452456566049</v>
      </c>
      <c r="DQ38" s="1">
        <v>2294.452456566049</v>
      </c>
      <c r="DR38" s="1">
        <v>2294.452456566049</v>
      </c>
      <c r="DS38" s="1">
        <v>2294.452456566049</v>
      </c>
      <c r="DT38" s="1">
        <v>2294.452456566049</v>
      </c>
      <c r="DU38" s="1">
        <v>2294.452456566049</v>
      </c>
      <c r="DV38" s="1">
        <v>2294.452456566049</v>
      </c>
      <c r="DW38" s="1">
        <v>2294.452456566049</v>
      </c>
      <c r="DX38" s="1">
        <v>2294.452456566049</v>
      </c>
      <c r="DY38" s="1">
        <v>2294.452456566049</v>
      </c>
      <c r="DZ38" s="1">
        <v>2294.452456566049</v>
      </c>
      <c r="EA38" s="1">
        <v>2294.452456566049</v>
      </c>
      <c r="EB38" s="1">
        <v>2294.452456566049</v>
      </c>
      <c r="EC38" s="1">
        <v>2294.452456566049</v>
      </c>
      <c r="ED38" s="1">
        <v>2294.452456566049</v>
      </c>
      <c r="EE38" s="1">
        <v>2294.452456566049</v>
      </c>
      <c r="EF38" s="1">
        <v>2294.452456566049</v>
      </c>
      <c r="EG38" s="1">
        <v>2294.452456566049</v>
      </c>
      <c r="EH38" s="1">
        <v>2294.452456566049</v>
      </c>
      <c r="EI38" s="1">
        <v>2294.452456566049</v>
      </c>
      <c r="EJ38" s="1">
        <v>2294.452456566049</v>
      </c>
      <c r="ER38">
        <v>2050</v>
      </c>
      <c r="ES38">
        <v>5854937.716</v>
      </c>
      <c r="ET38">
        <v>7143.5926009771456</v>
      </c>
      <c r="EU38">
        <v>6286.3614888598886</v>
      </c>
      <c r="EW38" t="s">
        <v>10652</v>
      </c>
      <c r="EX38">
        <v>72.997789281830748</v>
      </c>
      <c r="EZ38">
        <v>3773.861170056382</v>
      </c>
    </row>
    <row r="39" spans="1:156" x14ac:dyDescent="0.3">
      <c r="A39" s="37">
        <v>37</v>
      </c>
      <c r="B39" t="s">
        <v>10559</v>
      </c>
      <c r="C39">
        <v>4</v>
      </c>
      <c r="D39">
        <v>12</v>
      </c>
      <c r="E39" t="s">
        <v>10648</v>
      </c>
      <c r="F39" t="s">
        <v>10667</v>
      </c>
      <c r="G39" t="s">
        <v>10650</v>
      </c>
      <c r="I39" t="s">
        <v>10653</v>
      </c>
      <c r="J39" s="1">
        <v>431.16893086376911</v>
      </c>
      <c r="K39" s="1">
        <v>432.07450388995181</v>
      </c>
      <c r="L39" s="1">
        <v>451.94235484041451</v>
      </c>
      <c r="M39" s="1">
        <v>507.85792475144211</v>
      </c>
      <c r="N39" s="1">
        <v>494.93168251966159</v>
      </c>
      <c r="O39" s="1">
        <v>499.75771232565143</v>
      </c>
      <c r="P39" s="1">
        <v>476.5563912796585</v>
      </c>
      <c r="Q39" s="1">
        <v>471.08940272831501</v>
      </c>
      <c r="R39" s="1">
        <v>470.01590817912847</v>
      </c>
      <c r="S39" s="1">
        <v>471.88501909034528</v>
      </c>
      <c r="T39" s="1">
        <v>391.19774265699891</v>
      </c>
      <c r="U39" s="1">
        <v>313.35410046038612</v>
      </c>
      <c r="V39" s="1">
        <v>306.33680618015399</v>
      </c>
      <c r="W39" s="1">
        <v>304.29695666124439</v>
      </c>
      <c r="X39" s="1">
        <v>311.86948714960522</v>
      </c>
      <c r="Y39" s="1">
        <v>314.16566632171208</v>
      </c>
      <c r="Z39" s="1">
        <v>341.76254782995039</v>
      </c>
      <c r="AA39" s="1">
        <v>370.0329732278953</v>
      </c>
      <c r="AB39" s="1">
        <v>411.56997941895452</v>
      </c>
      <c r="AC39" s="1">
        <v>449.54189386447229</v>
      </c>
      <c r="AD39" s="1">
        <v>425.19369928383412</v>
      </c>
      <c r="AE39" s="1">
        <v>382.39854636799822</v>
      </c>
      <c r="AF39" s="1">
        <v>413.63702178827668</v>
      </c>
      <c r="AG39" s="1">
        <v>437.3312265930191</v>
      </c>
      <c r="AH39" s="1">
        <v>445.18874636960822</v>
      </c>
      <c r="AI39" s="1">
        <v>440.10245263270008</v>
      </c>
      <c r="AJ39" s="1">
        <v>459.83695264286263</v>
      </c>
      <c r="AK39" s="1">
        <v>494.77930491865249</v>
      </c>
      <c r="AL39" s="1">
        <v>479.65030724804018</v>
      </c>
      <c r="AM39" s="1">
        <v>487.68232277561401</v>
      </c>
      <c r="AN39" s="1">
        <v>527.1046988969722</v>
      </c>
      <c r="AO39" s="1">
        <v>505.30725875449332</v>
      </c>
      <c r="AP39" s="1">
        <v>482.15064953518049</v>
      </c>
      <c r="AQ39" s="1">
        <v>530.04488413777347</v>
      </c>
      <c r="AR39" s="1">
        <v>529.71402624370592</v>
      </c>
      <c r="AS39" s="1">
        <v>543.01108824297239</v>
      </c>
      <c r="AT39" s="1">
        <v>563.41244934233725</v>
      </c>
      <c r="AU39" s="1">
        <v>553.70322346716898</v>
      </c>
      <c r="AV39" s="1">
        <v>557.1401022068286</v>
      </c>
      <c r="AW39" s="1">
        <v>565.00998609089856</v>
      </c>
      <c r="AX39" s="1">
        <v>585.04138607122866</v>
      </c>
      <c r="AY39" s="1">
        <v>612.00090694699225</v>
      </c>
      <c r="AZ39" s="1">
        <v>619.45477477110421</v>
      </c>
      <c r="BA39" s="1">
        <v>630.16748539668481</v>
      </c>
      <c r="BB39" s="1">
        <v>638.42849944451984</v>
      </c>
      <c r="BC39" s="1">
        <v>655.86463885120429</v>
      </c>
      <c r="BD39" s="1">
        <v>726.01408454850628</v>
      </c>
      <c r="BE39" s="1">
        <v>729.14168482638684</v>
      </c>
      <c r="BF39" s="1">
        <v>739.10417103207851</v>
      </c>
      <c r="BG39" s="1">
        <v>721.83077168631053</v>
      </c>
      <c r="BH39" s="1">
        <v>695.90415298899256</v>
      </c>
      <c r="BI39" s="1">
        <v>713.65700086001289</v>
      </c>
      <c r="BJ39" s="1">
        <v>752.93972388047484</v>
      </c>
      <c r="BK39" s="1">
        <v>760.65897346230838</v>
      </c>
      <c r="BL39" s="1">
        <v>772.68132946136689</v>
      </c>
      <c r="BM39" s="1">
        <v>784.70368546042539</v>
      </c>
      <c r="BN39" s="1">
        <v>796.72604145948389</v>
      </c>
      <c r="BO39" s="1">
        <v>808.74839745854229</v>
      </c>
      <c r="BP39" s="1">
        <v>820.77075345760079</v>
      </c>
      <c r="BQ39" s="1">
        <v>832.79310945665929</v>
      </c>
      <c r="BR39" s="1">
        <v>844.8154654557178</v>
      </c>
      <c r="BS39" s="1">
        <v>865.92860295832099</v>
      </c>
      <c r="BT39" s="1">
        <v>887.0417404609243</v>
      </c>
      <c r="BU39" s="1">
        <v>908.1548779635275</v>
      </c>
      <c r="BV39" s="1">
        <v>929.26801546613069</v>
      </c>
      <c r="BW39" s="1">
        <v>950.38115296873389</v>
      </c>
      <c r="BX39" s="1">
        <v>971.49429047133708</v>
      </c>
      <c r="BY39" s="1">
        <v>992.60742797394039</v>
      </c>
      <c r="BZ39" s="1">
        <v>1013.720565476544</v>
      </c>
      <c r="CA39" s="1">
        <v>1034.8337029791469</v>
      </c>
      <c r="CB39" s="1">
        <v>1055.9468404817501</v>
      </c>
      <c r="CC39" s="1">
        <v>1077.0599779843531</v>
      </c>
      <c r="CD39" s="1">
        <v>1098.173115486956</v>
      </c>
      <c r="CE39" s="1">
        <v>1119.2862529895599</v>
      </c>
      <c r="CF39" s="1">
        <v>1140.3993904921631</v>
      </c>
      <c r="CG39" s="1">
        <v>1161.5125279947661</v>
      </c>
      <c r="CH39" s="1">
        <v>1182.625665497369</v>
      </c>
      <c r="CI39" s="1">
        <v>1203.738802999972</v>
      </c>
      <c r="CJ39" s="1">
        <v>1224.8519405025761</v>
      </c>
      <c r="CK39" s="1">
        <v>1245.9650780051791</v>
      </c>
      <c r="CL39" s="1">
        <v>1267.078215507782</v>
      </c>
      <c r="CM39" s="1">
        <v>1267.078215507782</v>
      </c>
      <c r="CN39" s="1">
        <v>1267.078215507782</v>
      </c>
      <c r="CO39" s="1">
        <v>1267.078215507782</v>
      </c>
      <c r="CP39" s="1">
        <v>1267.078215507782</v>
      </c>
      <c r="CQ39" s="1">
        <v>1267.078215507782</v>
      </c>
      <c r="CR39" s="1">
        <v>1267.078215507782</v>
      </c>
      <c r="CS39" s="1">
        <v>1267.078215507782</v>
      </c>
      <c r="CT39" s="1">
        <v>1267.078215507782</v>
      </c>
      <c r="CU39" s="1">
        <v>1267.078215507782</v>
      </c>
      <c r="CV39" s="1">
        <v>1267.078215507782</v>
      </c>
      <c r="CW39" s="1">
        <v>1203.724304732393</v>
      </c>
      <c r="CX39" s="1">
        <v>1140.3703939570039</v>
      </c>
      <c r="CY39" s="1">
        <v>1077.0164831816151</v>
      </c>
      <c r="CZ39" s="1">
        <v>1013.662572406226</v>
      </c>
      <c r="DA39" s="1">
        <v>950.3086616308367</v>
      </c>
      <c r="DB39" s="1">
        <v>886.95475085544763</v>
      </c>
      <c r="DC39" s="1">
        <v>823.60084008005856</v>
      </c>
      <c r="DD39" s="1">
        <v>760.24692930466938</v>
      </c>
      <c r="DE39" s="1">
        <v>696.89301852928031</v>
      </c>
      <c r="DF39" s="1">
        <v>633.53910775389113</v>
      </c>
      <c r="DG39" s="1">
        <v>633.53910775389113</v>
      </c>
      <c r="DH39" s="1">
        <v>633.53910775389113</v>
      </c>
      <c r="DI39" s="1">
        <v>633.53910775389113</v>
      </c>
      <c r="DJ39" s="1">
        <v>633.53910775389113</v>
      </c>
      <c r="DK39" s="1">
        <v>633.53910775389113</v>
      </c>
      <c r="DL39" s="1">
        <v>633.53910775389113</v>
      </c>
      <c r="DM39" s="1">
        <v>633.53910775389113</v>
      </c>
      <c r="DN39" s="1">
        <v>633.53910775389113</v>
      </c>
      <c r="DO39" s="1">
        <v>633.53910775389113</v>
      </c>
      <c r="DP39" s="1">
        <v>633.53910775389113</v>
      </c>
      <c r="DQ39" s="1">
        <v>633.53910775389113</v>
      </c>
      <c r="DR39" s="1">
        <v>633.53910775389113</v>
      </c>
      <c r="DS39" s="1">
        <v>633.53910775389113</v>
      </c>
      <c r="DT39" s="1">
        <v>633.53910775389113</v>
      </c>
      <c r="DU39" s="1">
        <v>633.53910775389113</v>
      </c>
      <c r="DV39" s="1">
        <v>633.53910775389113</v>
      </c>
      <c r="DW39" s="1">
        <v>633.53910775389113</v>
      </c>
      <c r="DX39" s="1">
        <v>633.53910775389113</v>
      </c>
      <c r="DY39" s="1">
        <v>633.53910775389113</v>
      </c>
      <c r="DZ39" s="1">
        <v>633.53910775389113</v>
      </c>
      <c r="EA39" s="1">
        <v>633.53910775389113</v>
      </c>
      <c r="EB39" s="1">
        <v>633.53910775389113</v>
      </c>
      <c r="EC39" s="1">
        <v>633.53910775389113</v>
      </c>
      <c r="ED39" s="1">
        <v>633.53910775389113</v>
      </c>
      <c r="EE39" s="1">
        <v>633.53910775389113</v>
      </c>
      <c r="EF39" s="1">
        <v>633.53910775389113</v>
      </c>
      <c r="EG39" s="1">
        <v>633.53910775389113</v>
      </c>
      <c r="EH39" s="1">
        <v>633.53910775389113</v>
      </c>
      <c r="EI39" s="1">
        <v>633.53910775389113</v>
      </c>
      <c r="EJ39" s="1">
        <v>633.53910775389113</v>
      </c>
      <c r="ER39">
        <v>2018</v>
      </c>
      <c r="ES39">
        <v>2907711.9389999998</v>
      </c>
      <c r="ET39">
        <v>3467.379538370491</v>
      </c>
      <c r="EW39" t="s">
        <v>10654</v>
      </c>
      <c r="EX39">
        <v>20.155987175621089</v>
      </c>
      <c r="EZ39">
        <v>99.999999999999986</v>
      </c>
    </row>
    <row r="40" spans="1:156" x14ac:dyDescent="0.3">
      <c r="A40" s="37">
        <v>38</v>
      </c>
      <c r="B40" t="s">
        <v>10559</v>
      </c>
      <c r="C40">
        <v>4</v>
      </c>
      <c r="D40">
        <v>12</v>
      </c>
      <c r="E40" t="s">
        <v>10648</v>
      </c>
      <c r="F40" t="s">
        <v>10667</v>
      </c>
      <c r="G40" t="s">
        <v>10650</v>
      </c>
      <c r="I40" t="s">
        <v>10655</v>
      </c>
      <c r="J40" s="1">
        <v>2.1235328734999999</v>
      </c>
      <c r="K40" s="1">
        <v>2.2570827735000001</v>
      </c>
      <c r="L40" s="1">
        <v>3.7158223735</v>
      </c>
      <c r="M40" s="1">
        <v>3.5739560735000002</v>
      </c>
      <c r="N40" s="1">
        <v>3.8405302735000002</v>
      </c>
      <c r="O40" s="1">
        <v>3.9792821735000001</v>
      </c>
      <c r="P40" s="1">
        <v>4.3828216045000001</v>
      </c>
      <c r="Q40" s="1">
        <v>4.8079487094999998</v>
      </c>
      <c r="R40" s="1">
        <v>5.025522262</v>
      </c>
      <c r="S40" s="1">
        <v>5.6791594324999997</v>
      </c>
      <c r="T40" s="1">
        <v>6.3008242899894604</v>
      </c>
      <c r="U40" s="1">
        <v>6.2785721840711997</v>
      </c>
      <c r="V40" s="1">
        <v>6.9900916002342601</v>
      </c>
      <c r="W40" s="1">
        <v>7.0080632163983996</v>
      </c>
      <c r="X40" s="1">
        <v>8.1900678247830001</v>
      </c>
      <c r="Y40" s="1">
        <v>9.2396315609391593</v>
      </c>
      <c r="Z40" s="1">
        <v>9.6424132369540008</v>
      </c>
      <c r="AA40" s="1">
        <v>9.8064500068533995</v>
      </c>
      <c r="AB40" s="1">
        <v>10.0296290186412</v>
      </c>
      <c r="AC40" s="1">
        <v>10.7378304150148</v>
      </c>
      <c r="AD40" s="1">
        <v>10.04772732097106</v>
      </c>
      <c r="AE40" s="1">
        <v>8.2455729643932791</v>
      </c>
      <c r="AF40" s="1">
        <v>8.2965954252781344</v>
      </c>
      <c r="AG40" s="1">
        <v>8.0531152391727741</v>
      </c>
      <c r="AH40" s="1">
        <v>7.9805286638827289</v>
      </c>
      <c r="AI40" s="1">
        <v>7.5293513352601513</v>
      </c>
      <c r="AJ40" s="1">
        <v>8.5097401175469827</v>
      </c>
      <c r="AK40" s="1">
        <v>9.6144318627886864</v>
      </c>
      <c r="AL40" s="1">
        <v>11.40368743402766</v>
      </c>
      <c r="AM40" s="1">
        <v>14.30565611752416</v>
      </c>
      <c r="AN40" s="1">
        <v>20.78807898060694</v>
      </c>
      <c r="AO40" s="1">
        <v>26.049252075712911</v>
      </c>
      <c r="AP40" s="1">
        <v>31.494365448612271</v>
      </c>
      <c r="AQ40" s="1">
        <v>37.429021152413569</v>
      </c>
      <c r="AR40" s="1">
        <v>43.331070965093573</v>
      </c>
      <c r="AS40" s="1">
        <v>50.58577923809996</v>
      </c>
      <c r="AT40" s="1">
        <v>52.933851094684591</v>
      </c>
      <c r="AU40" s="1">
        <v>54.623089627307969</v>
      </c>
      <c r="AV40" s="1">
        <v>57.651505868505772</v>
      </c>
      <c r="AW40" s="1">
        <v>58.76135220663582</v>
      </c>
      <c r="AX40" s="1">
        <v>60.380778792679017</v>
      </c>
      <c r="AY40" s="1">
        <v>62.069581658665548</v>
      </c>
      <c r="AZ40" s="1">
        <v>64.034362969819739</v>
      </c>
      <c r="BA40" s="1">
        <v>66.405481251466995</v>
      </c>
      <c r="BB40" s="1">
        <v>71.271380773470668</v>
      </c>
      <c r="BC40" s="1">
        <v>78.780190491396311</v>
      </c>
      <c r="BD40" s="1">
        <v>88.326711396881535</v>
      </c>
      <c r="BE40" s="1">
        <v>96.667651186513766</v>
      </c>
      <c r="BF40" s="1">
        <v>107.68452459198861</v>
      </c>
      <c r="BG40" s="1">
        <v>117.8879367962775</v>
      </c>
      <c r="BH40" s="1">
        <v>128.1455937874463</v>
      </c>
      <c r="BI40" s="1">
        <v>138.97941110907769</v>
      </c>
      <c r="BJ40" s="1">
        <v>149.4758334079292</v>
      </c>
      <c r="BK40" s="1">
        <v>160.0051322784789</v>
      </c>
      <c r="BL40" s="1">
        <v>162.5340430374915</v>
      </c>
      <c r="BM40" s="1">
        <v>165.0629537965041</v>
      </c>
      <c r="BN40" s="1">
        <v>167.59186455551671</v>
      </c>
      <c r="BO40" s="1">
        <v>170.12077531452931</v>
      </c>
      <c r="BP40" s="1">
        <v>172.64968607354189</v>
      </c>
      <c r="BQ40" s="1">
        <v>175.17859683255449</v>
      </c>
      <c r="BR40" s="1">
        <v>177.70750759156721</v>
      </c>
      <c r="BS40" s="1">
        <v>182.1486704211346</v>
      </c>
      <c r="BT40" s="1">
        <v>186.5898332507021</v>
      </c>
      <c r="BU40" s="1">
        <v>191.03099608026949</v>
      </c>
      <c r="BV40" s="1">
        <v>195.47215890983699</v>
      </c>
      <c r="BW40" s="1">
        <v>199.91332173940441</v>
      </c>
      <c r="BX40" s="1">
        <v>204.35448456897191</v>
      </c>
      <c r="BY40" s="1">
        <v>208.79564739853939</v>
      </c>
      <c r="BZ40" s="1">
        <v>213.2368102281068</v>
      </c>
      <c r="CA40" s="1">
        <v>217.67797305767431</v>
      </c>
      <c r="CB40" s="1">
        <v>222.1191358872417</v>
      </c>
      <c r="CC40" s="1">
        <v>226.5602987168092</v>
      </c>
      <c r="CD40" s="1">
        <v>231.00146154637659</v>
      </c>
      <c r="CE40" s="1">
        <v>235.44262437594409</v>
      </c>
      <c r="CF40" s="1">
        <v>239.8837872055116</v>
      </c>
      <c r="CG40" s="1">
        <v>244.32495003507901</v>
      </c>
      <c r="CH40" s="1">
        <v>248.76611286464649</v>
      </c>
      <c r="CI40" s="1">
        <v>253.20727569421391</v>
      </c>
      <c r="CJ40" s="1">
        <v>257.64843852378141</v>
      </c>
      <c r="CK40" s="1">
        <v>262.08960135334883</v>
      </c>
      <c r="CL40" s="1">
        <v>266.5307641829163</v>
      </c>
      <c r="CM40" s="1">
        <v>266.5307641829163</v>
      </c>
      <c r="CN40" s="1">
        <v>266.5307641829163</v>
      </c>
      <c r="CO40" s="1">
        <v>266.5307641829163</v>
      </c>
      <c r="CP40" s="1">
        <v>266.5307641829163</v>
      </c>
      <c r="CQ40" s="1">
        <v>266.5307641829163</v>
      </c>
      <c r="CR40" s="1">
        <v>266.5307641829163</v>
      </c>
      <c r="CS40" s="1">
        <v>266.5307641829163</v>
      </c>
      <c r="CT40" s="1">
        <v>266.5307641829163</v>
      </c>
      <c r="CU40" s="1">
        <v>266.5307641829163</v>
      </c>
      <c r="CV40" s="1">
        <v>266.5307641829163</v>
      </c>
      <c r="CW40" s="1">
        <v>253.20422597377049</v>
      </c>
      <c r="CX40" s="1">
        <v>239.87768776462471</v>
      </c>
      <c r="CY40" s="1">
        <v>226.55114955547879</v>
      </c>
      <c r="CZ40" s="1">
        <v>213.22461134633301</v>
      </c>
      <c r="DA40" s="1">
        <v>199.8980731371872</v>
      </c>
      <c r="DB40" s="1">
        <v>186.57153492804139</v>
      </c>
      <c r="DC40" s="1">
        <v>173.24499671889561</v>
      </c>
      <c r="DD40" s="1">
        <v>159.9184585097498</v>
      </c>
      <c r="DE40" s="1">
        <v>146.59192030060399</v>
      </c>
      <c r="DF40" s="1">
        <v>133.26538209145821</v>
      </c>
      <c r="DG40" s="1">
        <v>133.26538209145821</v>
      </c>
      <c r="DH40" s="1">
        <v>133.26538209145821</v>
      </c>
      <c r="DI40" s="1">
        <v>133.26538209145821</v>
      </c>
      <c r="DJ40" s="1">
        <v>133.26538209145821</v>
      </c>
      <c r="DK40" s="1">
        <v>133.26538209145821</v>
      </c>
      <c r="DL40" s="1">
        <v>133.26538209145821</v>
      </c>
      <c r="DM40" s="1">
        <v>133.26538209145821</v>
      </c>
      <c r="DN40" s="1">
        <v>133.26538209145821</v>
      </c>
      <c r="DO40" s="1">
        <v>133.26538209145821</v>
      </c>
      <c r="DP40" s="1">
        <v>133.26538209145821</v>
      </c>
      <c r="DQ40" s="1">
        <v>133.26538209145821</v>
      </c>
      <c r="DR40" s="1">
        <v>133.26538209145821</v>
      </c>
      <c r="DS40" s="1">
        <v>133.26538209145821</v>
      </c>
      <c r="DT40" s="1">
        <v>133.26538209145821</v>
      </c>
      <c r="DU40" s="1">
        <v>133.26538209145821</v>
      </c>
      <c r="DV40" s="1">
        <v>133.26538209145821</v>
      </c>
      <c r="DW40" s="1">
        <v>133.26538209145821</v>
      </c>
      <c r="DX40" s="1">
        <v>133.26538209145821</v>
      </c>
      <c r="DY40" s="1">
        <v>133.26538209145821</v>
      </c>
      <c r="DZ40" s="1">
        <v>133.26538209145821</v>
      </c>
      <c r="EA40" s="1">
        <v>133.26538209145821</v>
      </c>
      <c r="EB40" s="1">
        <v>133.26538209145821</v>
      </c>
      <c r="EC40" s="1">
        <v>133.26538209145821</v>
      </c>
      <c r="ED40" s="1">
        <v>133.26538209145821</v>
      </c>
      <c r="EE40" s="1">
        <v>133.26538209145821</v>
      </c>
      <c r="EF40" s="1">
        <v>133.26538209145821</v>
      </c>
      <c r="EG40" s="1">
        <v>133.26538209145821</v>
      </c>
      <c r="EH40" s="1">
        <v>133.26538209145821</v>
      </c>
      <c r="EI40" s="1">
        <v>133.26538209145821</v>
      </c>
      <c r="EJ40" s="1">
        <v>133.26538209145821</v>
      </c>
      <c r="ER40">
        <v>2020</v>
      </c>
      <c r="ES40">
        <v>2845577.801</v>
      </c>
      <c r="ET40">
        <v>3471.8812583058429</v>
      </c>
      <c r="EW40" t="s">
        <v>10656</v>
      </c>
      <c r="EX40">
        <v>4.2398256074716292</v>
      </c>
    </row>
    <row r="41" spans="1:156" x14ac:dyDescent="0.3">
      <c r="A41" s="37">
        <v>39</v>
      </c>
      <c r="B41" t="s">
        <v>10559</v>
      </c>
      <c r="C41">
        <v>4</v>
      </c>
      <c r="D41">
        <v>12</v>
      </c>
      <c r="E41" t="s">
        <v>10648</v>
      </c>
      <c r="F41" t="s">
        <v>10667</v>
      </c>
      <c r="G41" t="s">
        <v>10650</v>
      </c>
      <c r="I41" t="s">
        <v>10657</v>
      </c>
      <c r="J41" s="1">
        <v>31.84859000958782</v>
      </c>
      <c r="K41" s="1">
        <v>32.343013276309676</v>
      </c>
      <c r="L41" s="1">
        <v>32.970854237987211</v>
      </c>
      <c r="M41" s="1">
        <v>33.807860396424132</v>
      </c>
      <c r="N41" s="1">
        <v>34.438494618868589</v>
      </c>
      <c r="O41" s="1">
        <v>35.882264570071598</v>
      </c>
      <c r="P41" s="1">
        <v>38.178023527772012</v>
      </c>
      <c r="Q41" s="1">
        <v>40.032279879840203</v>
      </c>
      <c r="R41" s="1">
        <v>40.737914366698369</v>
      </c>
      <c r="S41" s="1">
        <v>42.563997723687542</v>
      </c>
      <c r="T41" s="1">
        <v>43.70818508709462</v>
      </c>
      <c r="U41" s="1">
        <v>45.655990441884818</v>
      </c>
      <c r="V41" s="1">
        <v>47.516868266550723</v>
      </c>
      <c r="W41" s="1">
        <v>50.113594481876767</v>
      </c>
      <c r="X41" s="1">
        <v>50.792725779892741</v>
      </c>
      <c r="Y41" s="1">
        <v>50.650527576027898</v>
      </c>
      <c r="Z41" s="1">
        <v>52.516191355959492</v>
      </c>
      <c r="AA41" s="1">
        <v>54.743592450041447</v>
      </c>
      <c r="AB41" s="1">
        <v>55.409445965734669</v>
      </c>
      <c r="AC41" s="1">
        <v>58.052682216049263</v>
      </c>
      <c r="AD41" s="1">
        <v>58.453312004635187</v>
      </c>
      <c r="AE41" s="1">
        <v>58.107857247759704</v>
      </c>
      <c r="AF41" s="1">
        <v>62.970770815339137</v>
      </c>
      <c r="AG41" s="1">
        <v>63.683516369062993</v>
      </c>
      <c r="AH41" s="1">
        <v>62.238533516700457</v>
      </c>
      <c r="AI41" s="1">
        <v>64.796871983466005</v>
      </c>
      <c r="AJ41" s="1">
        <v>67.341328166360256</v>
      </c>
      <c r="AK41" s="1">
        <v>69.156945701936664</v>
      </c>
      <c r="AL41" s="1">
        <v>71.961577670824667</v>
      </c>
      <c r="AM41" s="1">
        <v>72.341570419153314</v>
      </c>
      <c r="AN41" s="1">
        <v>70.677506405460704</v>
      </c>
      <c r="AO41" s="1">
        <v>69.85008431670056</v>
      </c>
      <c r="AP41" s="1">
        <v>72.306391486034727</v>
      </c>
      <c r="AQ41" s="1">
        <v>71.373533304624871</v>
      </c>
      <c r="AR41" s="1">
        <v>73.854840067531185</v>
      </c>
      <c r="AS41" s="1">
        <v>74.436604393530573</v>
      </c>
      <c r="AT41" s="1">
        <v>77.510760693076449</v>
      </c>
      <c r="AU41" s="1">
        <v>77.818485327279831</v>
      </c>
      <c r="AV41" s="1">
        <v>77.088106051671488</v>
      </c>
      <c r="AW41" s="1">
        <v>80.297695901686851</v>
      </c>
      <c r="AX41" s="1">
        <v>81.84405366850082</v>
      </c>
      <c r="AY41" s="1">
        <v>82.517005155379351</v>
      </c>
      <c r="AZ41" s="1">
        <v>84.879122194166996</v>
      </c>
      <c r="BA41" s="1">
        <v>86.119156566364921</v>
      </c>
      <c r="BB41" s="1">
        <v>84.51895978177879</v>
      </c>
      <c r="BC41" s="1">
        <v>82.879806219881388</v>
      </c>
      <c r="BD41" s="1">
        <v>88.014085057612903</v>
      </c>
      <c r="BE41" s="1">
        <v>87.469731327123384</v>
      </c>
      <c r="BF41" s="1">
        <v>88.471988039183145</v>
      </c>
      <c r="BG41" s="1">
        <v>91.388658769613897</v>
      </c>
      <c r="BH41" s="1">
        <v>94.166330637158012</v>
      </c>
      <c r="BI41" s="1">
        <v>95.066036926646873</v>
      </c>
      <c r="BJ41" s="1">
        <v>96.339735914067504</v>
      </c>
      <c r="BK41" s="1">
        <v>98.361839609004193</v>
      </c>
      <c r="BL41" s="1">
        <v>99.916466707030978</v>
      </c>
      <c r="BM41" s="1">
        <v>101.47109380505781</v>
      </c>
      <c r="BN41" s="1">
        <v>103.0257209030845</v>
      </c>
      <c r="BO41" s="1">
        <v>104.5803480011113</v>
      </c>
      <c r="BP41" s="1">
        <v>106.1349750991381</v>
      </c>
      <c r="BQ41" s="1">
        <v>107.6896021971649</v>
      </c>
      <c r="BR41" s="1">
        <v>109.2442292951917</v>
      </c>
      <c r="BS41" s="1">
        <v>111.9743976322866</v>
      </c>
      <c r="BT41" s="1">
        <v>114.70456596938151</v>
      </c>
      <c r="BU41" s="1">
        <v>117.4347343064764</v>
      </c>
      <c r="BV41" s="1">
        <v>120.1649026435713</v>
      </c>
      <c r="BW41" s="1">
        <v>122.8950709806662</v>
      </c>
      <c r="BX41" s="1">
        <v>125.6252393177611</v>
      </c>
      <c r="BY41" s="1">
        <v>128.35540765485601</v>
      </c>
      <c r="BZ41" s="1">
        <v>131.08557599195089</v>
      </c>
      <c r="CA41" s="1">
        <v>133.81574432904591</v>
      </c>
      <c r="CB41" s="1">
        <v>136.54591266614071</v>
      </c>
      <c r="CC41" s="1">
        <v>139.2760810032357</v>
      </c>
      <c r="CD41" s="1">
        <v>142.00624934033061</v>
      </c>
      <c r="CE41" s="1">
        <v>144.73641767742549</v>
      </c>
      <c r="CF41" s="1">
        <v>147.4665860145204</v>
      </c>
      <c r="CG41" s="1">
        <v>150.19675435161531</v>
      </c>
      <c r="CH41" s="1">
        <v>152.92692268871019</v>
      </c>
      <c r="CI41" s="1">
        <v>155.6570910258051</v>
      </c>
      <c r="CJ41" s="1">
        <v>158.38725936290001</v>
      </c>
      <c r="CK41" s="1">
        <v>161.11742769999489</v>
      </c>
      <c r="CL41" s="1">
        <v>163.8475960370898</v>
      </c>
      <c r="CM41" s="1">
        <v>163.8475960370898</v>
      </c>
      <c r="CN41" s="1">
        <v>163.8475960370898</v>
      </c>
      <c r="CO41" s="1">
        <v>163.8475960370898</v>
      </c>
      <c r="CP41" s="1">
        <v>163.8475960370898</v>
      </c>
      <c r="CQ41" s="1">
        <v>163.8475960370898</v>
      </c>
      <c r="CR41" s="1">
        <v>163.8475960370898</v>
      </c>
      <c r="CS41" s="1">
        <v>163.8475960370898</v>
      </c>
      <c r="CT41" s="1">
        <v>163.8475960370898</v>
      </c>
      <c r="CU41" s="1">
        <v>163.8475960370898</v>
      </c>
      <c r="CV41" s="1">
        <v>163.8475960370898</v>
      </c>
      <c r="CW41" s="1">
        <v>155.65521623523529</v>
      </c>
      <c r="CX41" s="1">
        <v>147.46283643338089</v>
      </c>
      <c r="CY41" s="1">
        <v>139.2704566315264</v>
      </c>
      <c r="CZ41" s="1">
        <v>131.07807682967189</v>
      </c>
      <c r="DA41" s="1">
        <v>122.8856970278174</v>
      </c>
      <c r="DB41" s="1">
        <v>114.6933172259629</v>
      </c>
      <c r="DC41" s="1">
        <v>106.5009374241084</v>
      </c>
      <c r="DD41" s="1">
        <v>98.3085576222539</v>
      </c>
      <c r="DE41" s="1">
        <v>90.116177820399415</v>
      </c>
      <c r="DF41" s="1">
        <v>81.923798018544915</v>
      </c>
      <c r="DG41" s="1">
        <v>81.923798018544915</v>
      </c>
      <c r="DH41" s="1">
        <v>81.923798018544915</v>
      </c>
      <c r="DI41" s="1">
        <v>81.923798018544915</v>
      </c>
      <c r="DJ41" s="1">
        <v>81.923798018544915</v>
      </c>
      <c r="DK41" s="1">
        <v>81.923798018544915</v>
      </c>
      <c r="DL41" s="1">
        <v>81.923798018544915</v>
      </c>
      <c r="DM41" s="1">
        <v>81.923798018544915</v>
      </c>
      <c r="DN41" s="1">
        <v>81.923798018544915</v>
      </c>
      <c r="DO41" s="1">
        <v>81.923798018544915</v>
      </c>
      <c r="DP41" s="1">
        <v>81.923798018544915</v>
      </c>
      <c r="DQ41" s="1">
        <v>81.923798018544915</v>
      </c>
      <c r="DR41" s="1">
        <v>81.923798018544915</v>
      </c>
      <c r="DS41" s="1">
        <v>81.923798018544915</v>
      </c>
      <c r="DT41" s="1">
        <v>81.923798018544915</v>
      </c>
      <c r="DU41" s="1">
        <v>81.923798018544915</v>
      </c>
      <c r="DV41" s="1">
        <v>81.923798018544915</v>
      </c>
      <c r="DW41" s="1">
        <v>81.923798018544915</v>
      </c>
      <c r="DX41" s="1">
        <v>81.923798018544915</v>
      </c>
      <c r="DY41" s="1">
        <v>81.923798018544915</v>
      </c>
      <c r="DZ41" s="1">
        <v>81.923798018544915</v>
      </c>
      <c r="EA41" s="1">
        <v>81.923798018544915</v>
      </c>
      <c r="EB41" s="1">
        <v>81.923798018544915</v>
      </c>
      <c r="EC41" s="1">
        <v>81.923798018544915</v>
      </c>
      <c r="ED41" s="1">
        <v>81.923798018544915</v>
      </c>
      <c r="EE41" s="1">
        <v>81.923798018544915</v>
      </c>
      <c r="EF41" s="1">
        <v>81.923798018544915</v>
      </c>
      <c r="EG41" s="1">
        <v>81.923798018544915</v>
      </c>
      <c r="EH41" s="1">
        <v>81.923798018544915</v>
      </c>
      <c r="EI41" s="1">
        <v>81.923798018544915</v>
      </c>
      <c r="EJ41" s="1">
        <v>81.923798018544915</v>
      </c>
      <c r="ER41">
        <v>2030</v>
      </c>
      <c r="ES41">
        <v>3578426.9</v>
      </c>
      <c r="ET41">
        <v>4366.0283278712141</v>
      </c>
      <c r="EU41">
        <v>4191.3871947563657</v>
      </c>
      <c r="EW41" t="s">
        <v>10658</v>
      </c>
      <c r="EX41">
        <v>2.6063979350765218</v>
      </c>
    </row>
    <row r="42" spans="1:156" x14ac:dyDescent="0.3">
      <c r="A42" s="37">
        <v>40</v>
      </c>
      <c r="B42" t="s">
        <v>1452</v>
      </c>
      <c r="C42">
        <v>35</v>
      </c>
      <c r="D42" t="s">
        <v>10648</v>
      </c>
      <c r="E42" t="s">
        <v>10648</v>
      </c>
      <c r="F42" t="s">
        <v>10649</v>
      </c>
      <c r="G42" t="s">
        <v>10650</v>
      </c>
      <c r="H42" t="s">
        <v>10651</v>
      </c>
      <c r="I42" t="s">
        <v>43</v>
      </c>
      <c r="J42" s="1">
        <v>120.8912396008526</v>
      </c>
      <c r="K42" s="1">
        <v>121.291073063466</v>
      </c>
      <c r="L42" s="1">
        <v>133.37880380666829</v>
      </c>
      <c r="M42" s="1">
        <v>143.5012441725934</v>
      </c>
      <c r="N42" s="1">
        <v>158.3124205367358</v>
      </c>
      <c r="O42" s="1">
        <v>166.6150422107934</v>
      </c>
      <c r="P42" s="1">
        <v>177.7694007640319</v>
      </c>
      <c r="Q42" s="1">
        <v>183.82244008186331</v>
      </c>
      <c r="R42" s="1">
        <v>206.05159083777221</v>
      </c>
      <c r="S42" s="1">
        <v>217.9589318789757</v>
      </c>
      <c r="T42" s="1">
        <v>241.03431609697759</v>
      </c>
      <c r="U42" s="1">
        <v>259.20888519028961</v>
      </c>
      <c r="V42" s="1">
        <v>277.72517083120789</v>
      </c>
      <c r="W42" s="1">
        <v>261.40592435639218</v>
      </c>
      <c r="X42" s="1">
        <v>265.12664224125422</v>
      </c>
      <c r="Y42" s="1">
        <v>274.35451541892252</v>
      </c>
      <c r="Z42" s="1">
        <v>269.97354673896541</v>
      </c>
      <c r="AA42" s="1">
        <v>281.3598306956921</v>
      </c>
      <c r="AB42" s="1">
        <v>280.00833835275853</v>
      </c>
      <c r="AC42" s="1">
        <v>293.29869753250711</v>
      </c>
      <c r="AD42" s="1">
        <v>289.65651621842102</v>
      </c>
      <c r="AE42" s="1">
        <v>307.46634686586589</v>
      </c>
      <c r="AF42" s="1">
        <v>311.17207186162659</v>
      </c>
      <c r="AG42" s="1">
        <v>320.33692145352239</v>
      </c>
      <c r="AH42" s="1">
        <v>346.14918804785111</v>
      </c>
      <c r="AI42" s="1">
        <v>326.2393544190831</v>
      </c>
      <c r="AJ42" s="1">
        <v>341.88489604910791</v>
      </c>
      <c r="AK42" s="1">
        <v>360.69829013163661</v>
      </c>
      <c r="AL42" s="1">
        <v>383.97789848323362</v>
      </c>
      <c r="AM42" s="1">
        <v>373.06907808204971</v>
      </c>
      <c r="AN42" s="1">
        <v>396.71384405357941</v>
      </c>
      <c r="AO42" s="1">
        <v>394.76014575712298</v>
      </c>
      <c r="AP42" s="1">
        <v>400.93248647633328</v>
      </c>
      <c r="AQ42" s="1">
        <v>420.69195325931202</v>
      </c>
      <c r="AR42" s="1">
        <v>430.43770137911838</v>
      </c>
      <c r="AS42" s="1">
        <v>447.28913813231259</v>
      </c>
      <c r="AT42" s="1">
        <v>463.91184091431739</v>
      </c>
      <c r="AU42" s="1">
        <v>470.84208506740748</v>
      </c>
      <c r="AV42" s="1">
        <v>472.26575687706583</v>
      </c>
      <c r="AW42" s="1">
        <v>461.54629377842127</v>
      </c>
      <c r="AX42" s="1">
        <v>476.92330961548009</v>
      </c>
      <c r="AY42" s="1">
        <v>486.51897932429898</v>
      </c>
      <c r="AZ42" s="1">
        <v>506.22578024453441</v>
      </c>
      <c r="BA42" s="1">
        <v>494.0126419922716</v>
      </c>
      <c r="BB42" s="1">
        <v>480.81596192581458</v>
      </c>
      <c r="BC42" s="1">
        <v>490.30052381351072</v>
      </c>
      <c r="BD42" s="1">
        <v>496.33489410348483</v>
      </c>
      <c r="BE42" s="1">
        <v>500.55711767894331</v>
      </c>
      <c r="BF42" s="1">
        <v>476.05700496841189</v>
      </c>
      <c r="BG42" s="1">
        <v>485.26468125100803</v>
      </c>
      <c r="BH42" s="1">
        <v>427.81508649750953</v>
      </c>
      <c r="BI42" s="1">
        <v>452.87862166391687</v>
      </c>
      <c r="BJ42" s="1">
        <v>465.94444283743479</v>
      </c>
      <c r="BK42" s="1">
        <v>487.09393652519412</v>
      </c>
      <c r="BL42" s="1">
        <v>458.38532822956392</v>
      </c>
      <c r="BM42" s="1">
        <v>429.67671993393361</v>
      </c>
      <c r="BN42" s="1">
        <v>400.96811163830341</v>
      </c>
      <c r="BO42" s="1">
        <v>372.25950334267321</v>
      </c>
      <c r="BP42" s="1">
        <v>343.5508950470429</v>
      </c>
      <c r="BQ42" s="1">
        <v>314.84228675141259</v>
      </c>
      <c r="BR42" s="1">
        <v>286.13367845578239</v>
      </c>
      <c r="BS42" s="1">
        <v>286.13367845578239</v>
      </c>
      <c r="BT42" s="1">
        <v>286.13367845578239</v>
      </c>
      <c r="BU42" s="1">
        <v>286.13367845578239</v>
      </c>
      <c r="BV42" s="1">
        <v>286.13367845578239</v>
      </c>
      <c r="BW42" s="1">
        <v>286.13367845578239</v>
      </c>
      <c r="BX42" s="1">
        <v>286.13367845578239</v>
      </c>
      <c r="BY42" s="1">
        <v>286.13367845578239</v>
      </c>
      <c r="BZ42" s="1">
        <v>286.13367845578239</v>
      </c>
      <c r="CA42" s="1">
        <v>286.13367845578239</v>
      </c>
      <c r="CB42" s="1">
        <v>286.13367845578239</v>
      </c>
      <c r="CC42" s="1">
        <v>286.13367845578239</v>
      </c>
      <c r="CD42" s="1">
        <v>286.13367845578239</v>
      </c>
      <c r="CE42" s="1">
        <v>286.13367845578239</v>
      </c>
      <c r="CF42" s="1">
        <v>286.13367845578239</v>
      </c>
      <c r="CG42" s="1">
        <v>286.13367845578239</v>
      </c>
      <c r="CH42" s="1">
        <v>286.13367845578239</v>
      </c>
      <c r="CI42" s="1">
        <v>286.13367845578239</v>
      </c>
      <c r="CJ42" s="1">
        <v>286.13367845578239</v>
      </c>
      <c r="CK42" s="1">
        <v>286.13367845578239</v>
      </c>
      <c r="CL42" s="1">
        <v>286.13367845578239</v>
      </c>
      <c r="CM42" s="1">
        <v>286.13367845578239</v>
      </c>
      <c r="CN42" s="1">
        <v>286.13367845578239</v>
      </c>
      <c r="CO42" s="1">
        <v>286.13367845578239</v>
      </c>
      <c r="CP42" s="1">
        <v>286.13367845578239</v>
      </c>
      <c r="CQ42" s="1">
        <v>286.13367845578239</v>
      </c>
      <c r="CR42" s="1">
        <v>286.13367845578239</v>
      </c>
      <c r="CS42" s="1">
        <v>286.13367845578239</v>
      </c>
      <c r="CT42" s="1">
        <v>286.13367845578239</v>
      </c>
      <c r="CU42" s="1">
        <v>286.13367845578239</v>
      </c>
      <c r="CV42" s="1">
        <v>286.13367845578239</v>
      </c>
      <c r="CW42" s="1">
        <v>286.13367845578239</v>
      </c>
      <c r="CX42" s="1">
        <v>286.13367845578239</v>
      </c>
      <c r="CY42" s="1">
        <v>286.13367845578239</v>
      </c>
      <c r="CZ42" s="1">
        <v>286.13367845578239</v>
      </c>
      <c r="DA42" s="1">
        <v>286.13367845578239</v>
      </c>
      <c r="DB42" s="1">
        <v>286.13367845578239</v>
      </c>
      <c r="DC42" s="1">
        <v>286.13367845578239</v>
      </c>
      <c r="DD42" s="1">
        <v>286.13367845578239</v>
      </c>
      <c r="DE42" s="1">
        <v>286.13367845578239</v>
      </c>
      <c r="DF42" s="1">
        <v>286.13367845578239</v>
      </c>
      <c r="DG42" s="1">
        <v>286.13367845578239</v>
      </c>
      <c r="DH42" s="1">
        <v>286.13367845578239</v>
      </c>
      <c r="DI42" s="1">
        <v>286.13367845578239</v>
      </c>
      <c r="DJ42" s="1">
        <v>286.13367845578239</v>
      </c>
      <c r="DK42" s="1">
        <v>286.13367845578239</v>
      </c>
      <c r="DL42" s="1">
        <v>286.13367845578239</v>
      </c>
      <c r="DM42" s="1">
        <v>286.13367845578239</v>
      </c>
      <c r="DN42" s="1">
        <v>286.13367845578239</v>
      </c>
      <c r="DO42" s="1">
        <v>286.13367845578239</v>
      </c>
      <c r="DP42" s="1">
        <v>286.13367845578239</v>
      </c>
      <c r="DQ42" s="1">
        <v>286.13367845578239</v>
      </c>
      <c r="DR42" s="1">
        <v>286.13367845578239</v>
      </c>
      <c r="DS42" s="1">
        <v>286.13367845578239</v>
      </c>
      <c r="DT42" s="1">
        <v>286.13367845578239</v>
      </c>
      <c r="DU42" s="1">
        <v>286.13367845578239</v>
      </c>
      <c r="DV42" s="1">
        <v>286.13367845578239</v>
      </c>
      <c r="DW42" s="1">
        <v>286.13367845578239</v>
      </c>
      <c r="DX42" s="1">
        <v>286.13367845578239</v>
      </c>
      <c r="DY42" s="1">
        <v>286.13367845578239</v>
      </c>
      <c r="DZ42" s="1">
        <v>286.13367845578239</v>
      </c>
      <c r="EA42" s="1">
        <v>286.13367845578239</v>
      </c>
      <c r="EB42" s="1">
        <v>286.13367845578239</v>
      </c>
      <c r="EC42" s="1">
        <v>286.13367845578239</v>
      </c>
      <c r="ED42" s="1">
        <v>286.13367845578239</v>
      </c>
      <c r="EE42" s="1">
        <v>286.13367845578239</v>
      </c>
      <c r="EF42" s="1">
        <v>286.13367845578239</v>
      </c>
      <c r="EG42" s="1">
        <v>286.13367845578239</v>
      </c>
      <c r="EH42" s="1">
        <v>286.13367845578239</v>
      </c>
      <c r="EI42" s="1">
        <v>286.13367845578239</v>
      </c>
      <c r="EJ42" s="1">
        <v>286.13367845578239</v>
      </c>
      <c r="ER42">
        <v>2018</v>
      </c>
      <c r="ES42">
        <v>669749.0638</v>
      </c>
      <c r="ET42">
        <v>687.01876667063402</v>
      </c>
      <c r="EW42" t="s">
        <v>10652</v>
      </c>
      <c r="EX42">
        <v>68.402261117607367</v>
      </c>
      <c r="EZ42">
        <v>712.10209803987266</v>
      </c>
    </row>
    <row r="43" spans="1:156" x14ac:dyDescent="0.3">
      <c r="A43" s="37">
        <v>41</v>
      </c>
      <c r="B43" t="s">
        <v>1452</v>
      </c>
      <c r="C43">
        <v>35</v>
      </c>
      <c r="D43" t="s">
        <v>10648</v>
      </c>
      <c r="E43" t="s">
        <v>10648</v>
      </c>
      <c r="F43" t="s">
        <v>10649</v>
      </c>
      <c r="G43" t="s">
        <v>10650</v>
      </c>
      <c r="I43" t="s">
        <v>10653</v>
      </c>
      <c r="J43" s="1">
        <v>66.240356962688679</v>
      </c>
      <c r="K43" s="1">
        <v>67.607538071287308</v>
      </c>
      <c r="L43" s="1">
        <v>68.995562026790452</v>
      </c>
      <c r="M43" s="1">
        <v>70.439622754119611</v>
      </c>
      <c r="N43" s="1">
        <v>73.783531633327499</v>
      </c>
      <c r="O43" s="1">
        <v>77.819390191007628</v>
      </c>
      <c r="P43" s="1">
        <v>80.690509411078637</v>
      </c>
      <c r="Q43" s="1">
        <v>83.97700006749632</v>
      </c>
      <c r="R43" s="1">
        <v>86.72862266282705</v>
      </c>
      <c r="S43" s="1">
        <v>89.688834814651329</v>
      </c>
      <c r="T43" s="1">
        <v>95.134211943977093</v>
      </c>
      <c r="U43" s="1">
        <v>100.0860343553191</v>
      </c>
      <c r="V43" s="1">
        <v>104.0003386384253</v>
      </c>
      <c r="W43" s="1">
        <v>105.97971143958</v>
      </c>
      <c r="X43" s="1">
        <v>107.9293500296063</v>
      </c>
      <c r="Y43" s="1">
        <v>111.5029625556551</v>
      </c>
      <c r="Z43" s="1">
        <v>112.5210004445876</v>
      </c>
      <c r="AA43" s="1">
        <v>112.42276397541529</v>
      </c>
      <c r="AB43" s="1">
        <v>113.1050903730349</v>
      </c>
      <c r="AC43" s="1">
        <v>117.7599786751982</v>
      </c>
      <c r="AD43" s="1">
        <v>117.9642300604045</v>
      </c>
      <c r="AE43" s="1">
        <v>118.6050443783446</v>
      </c>
      <c r="AF43" s="1">
        <v>117.9779804451591</v>
      </c>
      <c r="AG43" s="1">
        <v>121.82417132676581</v>
      </c>
      <c r="AH43" s="1">
        <v>121.7816083579195</v>
      </c>
      <c r="AI43" s="1">
        <v>123.35223251634871</v>
      </c>
      <c r="AJ43" s="1">
        <v>125.4906706485787</v>
      </c>
      <c r="AK43" s="1">
        <v>131.85668087579529</v>
      </c>
      <c r="AL43" s="1">
        <v>133.83666659695839</v>
      </c>
      <c r="AM43" s="1">
        <v>131.01907452177809</v>
      </c>
      <c r="AN43" s="1">
        <v>133.5831680204484</v>
      </c>
      <c r="AO43" s="1">
        <v>132.5657721994852</v>
      </c>
      <c r="AP43" s="1">
        <v>132.85261347359159</v>
      </c>
      <c r="AQ43" s="1">
        <v>135.99699320486181</v>
      </c>
      <c r="AR43" s="1">
        <v>135.71358923962049</v>
      </c>
      <c r="AS43" s="1">
        <v>139.4774947642903</v>
      </c>
      <c r="AT43" s="1">
        <v>143.1303439147942</v>
      </c>
      <c r="AU43" s="1">
        <v>145.65967804113379</v>
      </c>
      <c r="AV43" s="1">
        <v>149.66288779553591</v>
      </c>
      <c r="AW43" s="1">
        <v>148.3074927909357</v>
      </c>
      <c r="AX43" s="1">
        <v>148.6853112358292</v>
      </c>
      <c r="AY43" s="1">
        <v>151.4606372495374</v>
      </c>
      <c r="AZ43" s="1">
        <v>149.55832817939489</v>
      </c>
      <c r="BA43" s="1">
        <v>151.66861888591981</v>
      </c>
      <c r="BB43" s="1">
        <v>152.6821008875597</v>
      </c>
      <c r="BC43" s="1">
        <v>154.20616895779759</v>
      </c>
      <c r="BD43" s="1">
        <v>155.8134275674627</v>
      </c>
      <c r="BE43" s="1">
        <v>156.6644201026528</v>
      </c>
      <c r="BF43" s="1">
        <v>157.70907571535929</v>
      </c>
      <c r="BG43" s="1">
        <v>158.9492703557946</v>
      </c>
      <c r="BH43" s="1">
        <v>161.10507961673531</v>
      </c>
      <c r="BI43" s="1">
        <v>161.58163034808479</v>
      </c>
      <c r="BJ43" s="1">
        <v>163.6678644304406</v>
      </c>
      <c r="BK43" s="1">
        <v>165.6382801091134</v>
      </c>
      <c r="BL43" s="1">
        <v>155.87580074766379</v>
      </c>
      <c r="BM43" s="1">
        <v>146.1133213862143</v>
      </c>
      <c r="BN43" s="1">
        <v>136.3508420247648</v>
      </c>
      <c r="BO43" s="1">
        <v>126.58836266331529</v>
      </c>
      <c r="BP43" s="1">
        <v>116.8258833018657</v>
      </c>
      <c r="BQ43" s="1">
        <v>107.06340394041619</v>
      </c>
      <c r="BR43" s="1">
        <v>97.300924578966629</v>
      </c>
      <c r="BS43" s="1">
        <v>97.300924578966629</v>
      </c>
      <c r="BT43" s="1">
        <v>97.300924578966629</v>
      </c>
      <c r="BU43" s="1">
        <v>97.300924578966629</v>
      </c>
      <c r="BV43" s="1">
        <v>97.300924578966629</v>
      </c>
      <c r="BW43" s="1">
        <v>97.300924578966629</v>
      </c>
      <c r="BX43" s="1">
        <v>97.300924578966629</v>
      </c>
      <c r="BY43" s="1">
        <v>97.300924578966629</v>
      </c>
      <c r="BZ43" s="1">
        <v>97.300924578966629</v>
      </c>
      <c r="CA43" s="1">
        <v>97.300924578966629</v>
      </c>
      <c r="CB43" s="1">
        <v>97.300924578966629</v>
      </c>
      <c r="CC43" s="1">
        <v>97.300924578966629</v>
      </c>
      <c r="CD43" s="1">
        <v>97.300924578966629</v>
      </c>
      <c r="CE43" s="1">
        <v>97.300924578966629</v>
      </c>
      <c r="CF43" s="1">
        <v>97.300924578966629</v>
      </c>
      <c r="CG43" s="1">
        <v>97.300924578966629</v>
      </c>
      <c r="CH43" s="1">
        <v>97.300924578966629</v>
      </c>
      <c r="CI43" s="1">
        <v>97.300924578966629</v>
      </c>
      <c r="CJ43" s="1">
        <v>97.300924578966629</v>
      </c>
      <c r="CK43" s="1">
        <v>97.300924578966629</v>
      </c>
      <c r="CL43" s="1">
        <v>97.300924578966629</v>
      </c>
      <c r="CM43" s="1">
        <v>97.300924578966629</v>
      </c>
      <c r="CN43" s="1">
        <v>97.300924578966629</v>
      </c>
      <c r="CO43" s="1">
        <v>97.300924578966629</v>
      </c>
      <c r="CP43" s="1">
        <v>97.300924578966629</v>
      </c>
      <c r="CQ43" s="1">
        <v>97.300924578966629</v>
      </c>
      <c r="CR43" s="1">
        <v>97.300924578966629</v>
      </c>
      <c r="CS43" s="1">
        <v>97.300924578966629</v>
      </c>
      <c r="CT43" s="1">
        <v>97.300924578966629</v>
      </c>
      <c r="CU43" s="1">
        <v>97.300924578966629</v>
      </c>
      <c r="CV43" s="1">
        <v>97.300924578966629</v>
      </c>
      <c r="CW43" s="1">
        <v>97.300924578966629</v>
      </c>
      <c r="CX43" s="1">
        <v>97.300924578966629</v>
      </c>
      <c r="CY43" s="1">
        <v>97.300924578966629</v>
      </c>
      <c r="CZ43" s="1">
        <v>97.300924578966629</v>
      </c>
      <c r="DA43" s="1">
        <v>97.300924578966629</v>
      </c>
      <c r="DB43" s="1">
        <v>97.300924578966629</v>
      </c>
      <c r="DC43" s="1">
        <v>97.300924578966629</v>
      </c>
      <c r="DD43" s="1">
        <v>97.300924578966629</v>
      </c>
      <c r="DE43" s="1">
        <v>97.300924578966629</v>
      </c>
      <c r="DF43" s="1">
        <v>97.300924578966629</v>
      </c>
      <c r="DG43" s="1">
        <v>97.300924578966629</v>
      </c>
      <c r="DH43" s="1">
        <v>97.300924578966629</v>
      </c>
      <c r="DI43" s="1">
        <v>97.300924578966629</v>
      </c>
      <c r="DJ43" s="1">
        <v>97.300924578966629</v>
      </c>
      <c r="DK43" s="1">
        <v>97.300924578966629</v>
      </c>
      <c r="DL43" s="1">
        <v>97.300924578966629</v>
      </c>
      <c r="DM43" s="1">
        <v>97.300924578966629</v>
      </c>
      <c r="DN43" s="1">
        <v>97.300924578966629</v>
      </c>
      <c r="DO43" s="1">
        <v>97.300924578966629</v>
      </c>
      <c r="DP43" s="1">
        <v>97.300924578966629</v>
      </c>
      <c r="DQ43" s="1">
        <v>97.300924578966629</v>
      </c>
      <c r="DR43" s="1">
        <v>97.300924578966629</v>
      </c>
      <c r="DS43" s="1">
        <v>97.300924578966629</v>
      </c>
      <c r="DT43" s="1">
        <v>97.300924578966629</v>
      </c>
      <c r="DU43" s="1">
        <v>97.300924578966629</v>
      </c>
      <c r="DV43" s="1">
        <v>97.300924578966629</v>
      </c>
      <c r="DW43" s="1">
        <v>97.300924578966629</v>
      </c>
      <c r="DX43" s="1">
        <v>97.300924578966629</v>
      </c>
      <c r="DY43" s="1">
        <v>97.300924578966629</v>
      </c>
      <c r="DZ43" s="1">
        <v>97.300924578966629</v>
      </c>
      <c r="EA43" s="1">
        <v>97.300924578966629</v>
      </c>
      <c r="EB43" s="1">
        <v>97.300924578966629</v>
      </c>
      <c r="EC43" s="1">
        <v>97.300924578966629</v>
      </c>
      <c r="ED43" s="1">
        <v>97.300924578966629</v>
      </c>
      <c r="EE43" s="1">
        <v>97.300924578966629</v>
      </c>
      <c r="EF43" s="1">
        <v>97.300924578966629</v>
      </c>
      <c r="EG43" s="1">
        <v>97.300924578966629</v>
      </c>
      <c r="EH43" s="1">
        <v>97.300924578966629</v>
      </c>
      <c r="EI43" s="1">
        <v>97.300924578966629</v>
      </c>
      <c r="EJ43" s="1">
        <v>97.300924578966629</v>
      </c>
      <c r="ER43">
        <v>2020</v>
      </c>
      <c r="ES43">
        <v>659322.38359999994</v>
      </c>
      <c r="ET43">
        <v>643.88086881054255</v>
      </c>
      <c r="EW43" t="s">
        <v>10654</v>
      </c>
      <c r="EX43">
        <v>23.260467925182109</v>
      </c>
      <c r="EZ43">
        <v>99.999999999999986</v>
      </c>
    </row>
    <row r="44" spans="1:156" x14ac:dyDescent="0.3">
      <c r="A44" s="37">
        <v>42</v>
      </c>
      <c r="B44" t="s">
        <v>1452</v>
      </c>
      <c r="C44">
        <v>35</v>
      </c>
      <c r="D44" t="s">
        <v>10648</v>
      </c>
      <c r="E44" t="s">
        <v>10648</v>
      </c>
      <c r="F44" t="s">
        <v>10649</v>
      </c>
      <c r="G44" t="s">
        <v>10650</v>
      </c>
      <c r="I44" t="s">
        <v>10655</v>
      </c>
      <c r="J44" s="1">
        <v>0.33332899999999999</v>
      </c>
      <c r="K44" s="1">
        <v>0.39064539999999998</v>
      </c>
      <c r="L44" s="1">
        <v>0.38688699999999998</v>
      </c>
      <c r="M44" s="1">
        <v>0.38594820000000002</v>
      </c>
      <c r="N44" s="1">
        <v>0.40074559999999998</v>
      </c>
      <c r="O44" s="1">
        <v>0.75849540000000004</v>
      </c>
      <c r="P44" s="1">
        <v>0.80340540000000005</v>
      </c>
      <c r="Q44" s="1">
        <v>0.82623420000000003</v>
      </c>
      <c r="R44" s="1">
        <v>0.85117759999999998</v>
      </c>
      <c r="S44" s="1">
        <v>0.87159220000000004</v>
      </c>
      <c r="T44" s="1">
        <v>0.88106906984</v>
      </c>
      <c r="U44" s="1">
        <v>0.89684367580000002</v>
      </c>
      <c r="V44" s="1">
        <v>0.91871131640000003</v>
      </c>
      <c r="W44" s="1">
        <v>0.98499129399999996</v>
      </c>
      <c r="X44" s="1">
        <v>1.062750965</v>
      </c>
      <c r="Y44" s="1">
        <v>1.0874845421999999</v>
      </c>
      <c r="Z44" s="1">
        <v>1.1119666604</v>
      </c>
      <c r="AA44" s="1">
        <v>1.3570099034000001</v>
      </c>
      <c r="AB44" s="1">
        <v>1.3636640056</v>
      </c>
      <c r="AC44" s="1">
        <v>1.2904191620000001</v>
      </c>
      <c r="AD44" s="1">
        <v>1.3597219354064001</v>
      </c>
      <c r="AE44" s="1">
        <v>1.5722983605780001</v>
      </c>
      <c r="AF44" s="1">
        <v>1.0886547531599999</v>
      </c>
      <c r="AG44" s="1">
        <v>1.4137615593999999</v>
      </c>
      <c r="AH44" s="1">
        <v>1.2997928832000001</v>
      </c>
      <c r="AI44" s="1">
        <v>1.1843162177</v>
      </c>
      <c r="AJ44" s="1">
        <v>2.4351750115000002</v>
      </c>
      <c r="AK44" s="1">
        <v>2.5787414360000001</v>
      </c>
      <c r="AL44" s="1">
        <v>2.29660967</v>
      </c>
      <c r="AM44" s="1">
        <v>2.9386862539999998</v>
      </c>
      <c r="AN44" s="1">
        <v>2.6995972682999998</v>
      </c>
      <c r="AO44" s="1">
        <v>2.4296936905359998</v>
      </c>
      <c r="AP44" s="1">
        <v>3.1503824663089999</v>
      </c>
      <c r="AQ44" s="1">
        <v>3.3577929420300001</v>
      </c>
      <c r="AR44" s="1">
        <v>3.5449408736870001</v>
      </c>
      <c r="AS44" s="1">
        <v>4.9545483102030001</v>
      </c>
      <c r="AT44" s="1">
        <v>6.3869651718989999</v>
      </c>
      <c r="AU44" s="1">
        <v>7.9987003660619997</v>
      </c>
      <c r="AV44" s="1">
        <v>9.2408728107150004</v>
      </c>
      <c r="AW44" s="1">
        <v>9.7967267120589998</v>
      </c>
      <c r="AX44" s="1">
        <v>10.856657464181</v>
      </c>
      <c r="AY44" s="1">
        <v>11.358833157552001</v>
      </c>
      <c r="AZ44" s="1">
        <v>11.050489412418001</v>
      </c>
      <c r="BA44" s="1">
        <v>11.881343611867001</v>
      </c>
      <c r="BB44" s="1">
        <v>13.451331607808999</v>
      </c>
      <c r="BC44" s="1">
        <v>12.970449730738</v>
      </c>
      <c r="BD44" s="1">
        <v>13.907794283696999</v>
      </c>
      <c r="BE44" s="1">
        <v>15.205232433486</v>
      </c>
      <c r="BF44" s="1">
        <v>16.197219625110002</v>
      </c>
      <c r="BG44" s="1">
        <v>17.275425903927001</v>
      </c>
      <c r="BH44" s="1">
        <v>18.360914122103001</v>
      </c>
      <c r="BI44" s="1">
        <v>19.505562908192001</v>
      </c>
      <c r="BJ44" s="1">
        <v>20.659200266833999</v>
      </c>
      <c r="BK44" s="1">
        <v>21.787125054469001</v>
      </c>
      <c r="BL44" s="1">
        <v>20.503023586200548</v>
      </c>
      <c r="BM44" s="1">
        <v>19.218922117932099</v>
      </c>
      <c r="BN44" s="1">
        <v>17.934820649663639</v>
      </c>
      <c r="BO44" s="1">
        <v>16.650719181395189</v>
      </c>
      <c r="BP44" s="1">
        <v>15.36661771312674</v>
      </c>
      <c r="BQ44" s="1">
        <v>14.082516244858279</v>
      </c>
      <c r="BR44" s="1">
        <v>12.79841477658983</v>
      </c>
      <c r="BS44" s="1">
        <v>12.79841477658983</v>
      </c>
      <c r="BT44" s="1">
        <v>12.79841477658983</v>
      </c>
      <c r="BU44" s="1">
        <v>12.79841477658983</v>
      </c>
      <c r="BV44" s="1">
        <v>12.79841477658983</v>
      </c>
      <c r="BW44" s="1">
        <v>12.79841477658983</v>
      </c>
      <c r="BX44" s="1">
        <v>12.79841477658983</v>
      </c>
      <c r="BY44" s="1">
        <v>12.79841477658983</v>
      </c>
      <c r="BZ44" s="1">
        <v>12.79841477658983</v>
      </c>
      <c r="CA44" s="1">
        <v>12.79841477658983</v>
      </c>
      <c r="CB44" s="1">
        <v>12.79841477658983</v>
      </c>
      <c r="CC44" s="1">
        <v>12.79841477658983</v>
      </c>
      <c r="CD44" s="1">
        <v>12.79841477658983</v>
      </c>
      <c r="CE44" s="1">
        <v>12.79841477658983</v>
      </c>
      <c r="CF44" s="1">
        <v>12.79841477658983</v>
      </c>
      <c r="CG44" s="1">
        <v>12.79841477658983</v>
      </c>
      <c r="CH44" s="1">
        <v>12.79841477658983</v>
      </c>
      <c r="CI44" s="1">
        <v>12.79841477658983</v>
      </c>
      <c r="CJ44" s="1">
        <v>12.79841477658983</v>
      </c>
      <c r="CK44" s="1">
        <v>12.79841477658983</v>
      </c>
      <c r="CL44" s="1">
        <v>12.79841477658983</v>
      </c>
      <c r="CM44" s="1">
        <v>12.79841477658983</v>
      </c>
      <c r="CN44" s="1">
        <v>12.79841477658983</v>
      </c>
      <c r="CO44" s="1">
        <v>12.79841477658983</v>
      </c>
      <c r="CP44" s="1">
        <v>12.79841477658983</v>
      </c>
      <c r="CQ44" s="1">
        <v>12.79841477658983</v>
      </c>
      <c r="CR44" s="1">
        <v>12.79841477658983</v>
      </c>
      <c r="CS44" s="1">
        <v>12.79841477658983</v>
      </c>
      <c r="CT44" s="1">
        <v>12.79841477658983</v>
      </c>
      <c r="CU44" s="1">
        <v>12.79841477658983</v>
      </c>
      <c r="CV44" s="1">
        <v>12.79841477658983</v>
      </c>
      <c r="CW44" s="1">
        <v>12.79841477658983</v>
      </c>
      <c r="CX44" s="1">
        <v>12.79841477658983</v>
      </c>
      <c r="CY44" s="1">
        <v>12.79841477658983</v>
      </c>
      <c r="CZ44" s="1">
        <v>12.79841477658983</v>
      </c>
      <c r="DA44" s="1">
        <v>12.79841477658983</v>
      </c>
      <c r="DB44" s="1">
        <v>12.79841477658983</v>
      </c>
      <c r="DC44" s="1">
        <v>12.79841477658983</v>
      </c>
      <c r="DD44" s="1">
        <v>12.79841477658983</v>
      </c>
      <c r="DE44" s="1">
        <v>12.79841477658983</v>
      </c>
      <c r="DF44" s="1">
        <v>12.79841477658983</v>
      </c>
      <c r="DG44" s="1">
        <v>12.79841477658983</v>
      </c>
      <c r="DH44" s="1">
        <v>12.79841477658983</v>
      </c>
      <c r="DI44" s="1">
        <v>12.79841477658983</v>
      </c>
      <c r="DJ44" s="1">
        <v>12.79841477658983</v>
      </c>
      <c r="DK44" s="1">
        <v>12.79841477658983</v>
      </c>
      <c r="DL44" s="1">
        <v>12.79841477658983</v>
      </c>
      <c r="DM44" s="1">
        <v>12.79841477658983</v>
      </c>
      <c r="DN44" s="1">
        <v>12.79841477658983</v>
      </c>
      <c r="DO44" s="1">
        <v>12.79841477658983</v>
      </c>
      <c r="DP44" s="1">
        <v>12.79841477658983</v>
      </c>
      <c r="DQ44" s="1">
        <v>12.79841477658983</v>
      </c>
      <c r="DR44" s="1">
        <v>12.79841477658983</v>
      </c>
      <c r="DS44" s="1">
        <v>12.79841477658983</v>
      </c>
      <c r="DT44" s="1">
        <v>12.79841477658983</v>
      </c>
      <c r="DU44" s="1">
        <v>12.79841477658983</v>
      </c>
      <c r="DV44" s="1">
        <v>12.79841477658983</v>
      </c>
      <c r="DW44" s="1">
        <v>12.79841477658983</v>
      </c>
      <c r="DX44" s="1">
        <v>12.79841477658983</v>
      </c>
      <c r="DY44" s="1">
        <v>12.79841477658983</v>
      </c>
      <c r="DZ44" s="1">
        <v>12.79841477658983</v>
      </c>
      <c r="EA44" s="1">
        <v>12.79841477658983</v>
      </c>
      <c r="EB44" s="1">
        <v>12.79841477658983</v>
      </c>
      <c r="EC44" s="1">
        <v>12.79841477658983</v>
      </c>
      <c r="ED44" s="1">
        <v>12.79841477658983</v>
      </c>
      <c r="EE44" s="1">
        <v>12.79841477658983</v>
      </c>
      <c r="EF44" s="1">
        <v>12.79841477658983</v>
      </c>
      <c r="EG44" s="1">
        <v>12.79841477658983</v>
      </c>
      <c r="EH44" s="1">
        <v>12.79841477658983</v>
      </c>
      <c r="EI44" s="1">
        <v>12.79841477658983</v>
      </c>
      <c r="EJ44" s="1">
        <v>12.79841477658983</v>
      </c>
      <c r="ER44">
        <v>2030</v>
      </c>
      <c r="ES44">
        <v>658987.93279999995</v>
      </c>
      <c r="ET44">
        <v>643.55425094190218</v>
      </c>
      <c r="EU44">
        <v>418.31026311223638</v>
      </c>
      <c r="EW44" t="s">
        <v>10656</v>
      </c>
      <c r="EX44">
        <v>3.0595507462258702</v>
      </c>
    </row>
    <row r="45" spans="1:156" x14ac:dyDescent="0.3">
      <c r="A45" s="37">
        <v>43</v>
      </c>
      <c r="B45" t="s">
        <v>1452</v>
      </c>
      <c r="C45">
        <v>35</v>
      </c>
      <c r="D45" t="s">
        <v>10648</v>
      </c>
      <c r="E45" t="s">
        <v>10648</v>
      </c>
      <c r="F45" t="s">
        <v>10649</v>
      </c>
      <c r="G45" t="s">
        <v>10650</v>
      </c>
      <c r="I45" t="s">
        <v>10657</v>
      </c>
      <c r="J45" s="1">
        <v>18.138114249637479</v>
      </c>
      <c r="K45" s="1">
        <v>17.91842158365289</v>
      </c>
      <c r="L45" s="1">
        <v>18.318538539067401</v>
      </c>
      <c r="M45" s="1">
        <v>18.660715419231</v>
      </c>
      <c r="N45" s="1">
        <v>19.91895275842689</v>
      </c>
      <c r="O45" s="1">
        <v>21.27194763039094</v>
      </c>
      <c r="P45" s="1">
        <v>22.458796938990041</v>
      </c>
      <c r="Q45" s="1">
        <v>22.819344352283931</v>
      </c>
      <c r="R45" s="1">
        <v>23.021733981553901</v>
      </c>
      <c r="S45" s="1">
        <v>23.741864629618298</v>
      </c>
      <c r="T45" s="1">
        <v>25.09138735033919</v>
      </c>
      <c r="U45" s="1">
        <v>27.243169588430121</v>
      </c>
      <c r="V45" s="1">
        <v>28.135833887003201</v>
      </c>
      <c r="W45" s="1">
        <v>27.92908493898997</v>
      </c>
      <c r="X45" s="1">
        <v>28.719312532764398</v>
      </c>
      <c r="Y45" s="1">
        <v>29.459601731237839</v>
      </c>
      <c r="Z45" s="1">
        <v>30.206521512009392</v>
      </c>
      <c r="AA45" s="1">
        <v>30.942117123730871</v>
      </c>
      <c r="AB45" s="1">
        <v>30.310463704261341</v>
      </c>
      <c r="AC45" s="1">
        <v>31.37152957879994</v>
      </c>
      <c r="AD45" s="1">
        <v>31.334542935773079</v>
      </c>
      <c r="AE45" s="1">
        <v>30.57613925863981</v>
      </c>
      <c r="AF45" s="1">
        <v>30.60825330816612</v>
      </c>
      <c r="AG45" s="1">
        <v>31.038994521703639</v>
      </c>
      <c r="AH45" s="1">
        <v>31.799576423540039</v>
      </c>
      <c r="AI45" s="1">
        <v>31.21054245201249</v>
      </c>
      <c r="AJ45" s="1">
        <v>32.146411910328801</v>
      </c>
      <c r="AK45" s="1">
        <v>32.79641740982985</v>
      </c>
      <c r="AL45" s="1">
        <v>34.494603756013902</v>
      </c>
      <c r="AM45" s="1">
        <v>34.508542733650458</v>
      </c>
      <c r="AN45" s="1">
        <v>33.05220109071869</v>
      </c>
      <c r="AO45" s="1">
        <v>32.755211751113009</v>
      </c>
      <c r="AP45" s="1">
        <v>31.796952871074179</v>
      </c>
      <c r="AQ45" s="1">
        <v>32.86811761626268</v>
      </c>
      <c r="AR45" s="1">
        <v>32.850139649514333</v>
      </c>
      <c r="AS45" s="1">
        <v>32.769478857711817</v>
      </c>
      <c r="AT45" s="1">
        <v>32.678981156544893</v>
      </c>
      <c r="AU45" s="1">
        <v>33.854227176965423</v>
      </c>
      <c r="AV45" s="1">
        <v>33.386761080640127</v>
      </c>
      <c r="AW45" s="1">
        <v>33.204217686343277</v>
      </c>
      <c r="AX45" s="1">
        <v>33.533067194233404</v>
      </c>
      <c r="AY45" s="1">
        <v>33.70048954981069</v>
      </c>
      <c r="AZ45" s="1">
        <v>33.640130284744203</v>
      </c>
      <c r="BA45" s="1">
        <v>35.633007263698651</v>
      </c>
      <c r="BB45" s="1">
        <v>35.644569331457589</v>
      </c>
      <c r="BC45" s="1">
        <v>35.251056444472063</v>
      </c>
      <c r="BD45" s="1">
        <v>37.104780289267552</v>
      </c>
      <c r="BE45" s="1">
        <v>36.987866898936197</v>
      </c>
      <c r="BF45" s="1">
        <v>37.055466361752742</v>
      </c>
      <c r="BG45" s="1">
        <v>36.685413159591413</v>
      </c>
      <c r="BH45" s="1">
        <v>36.599788574194747</v>
      </c>
      <c r="BI45" s="1">
        <v>36.586974483764642</v>
      </c>
      <c r="BJ45" s="1">
        <v>37.272555596046899</v>
      </c>
      <c r="BK45" s="1">
        <v>37.582756351096151</v>
      </c>
      <c r="BL45" s="1">
        <v>35.367683343924931</v>
      </c>
      <c r="BM45" s="1">
        <v>33.15261033675371</v>
      </c>
      <c r="BN45" s="1">
        <v>30.93753732958249</v>
      </c>
      <c r="BO45" s="1">
        <v>28.72246432241127</v>
      </c>
      <c r="BP45" s="1">
        <v>26.507391315240049</v>
      </c>
      <c r="BQ45" s="1">
        <v>24.292318308068829</v>
      </c>
      <c r="BR45" s="1">
        <v>22.077245300897609</v>
      </c>
      <c r="BS45" s="1">
        <v>22.077245300897609</v>
      </c>
      <c r="BT45" s="1">
        <v>22.077245300897609</v>
      </c>
      <c r="BU45" s="1">
        <v>22.077245300897609</v>
      </c>
      <c r="BV45" s="1">
        <v>22.077245300897609</v>
      </c>
      <c r="BW45" s="1">
        <v>22.077245300897609</v>
      </c>
      <c r="BX45" s="1">
        <v>22.077245300897609</v>
      </c>
      <c r="BY45" s="1">
        <v>22.077245300897609</v>
      </c>
      <c r="BZ45" s="1">
        <v>22.077245300897609</v>
      </c>
      <c r="CA45" s="1">
        <v>22.077245300897609</v>
      </c>
      <c r="CB45" s="1">
        <v>22.077245300897609</v>
      </c>
      <c r="CC45" s="1">
        <v>22.077245300897609</v>
      </c>
      <c r="CD45" s="1">
        <v>22.077245300897609</v>
      </c>
      <c r="CE45" s="1">
        <v>22.077245300897609</v>
      </c>
      <c r="CF45" s="1">
        <v>22.077245300897609</v>
      </c>
      <c r="CG45" s="1">
        <v>22.077245300897609</v>
      </c>
      <c r="CH45" s="1">
        <v>22.077245300897609</v>
      </c>
      <c r="CI45" s="1">
        <v>22.077245300897609</v>
      </c>
      <c r="CJ45" s="1">
        <v>22.077245300897609</v>
      </c>
      <c r="CK45" s="1">
        <v>22.077245300897609</v>
      </c>
      <c r="CL45" s="1">
        <v>22.077245300897609</v>
      </c>
      <c r="CM45" s="1">
        <v>22.077245300897609</v>
      </c>
      <c r="CN45" s="1">
        <v>22.077245300897609</v>
      </c>
      <c r="CO45" s="1">
        <v>22.077245300897609</v>
      </c>
      <c r="CP45" s="1">
        <v>22.077245300897609</v>
      </c>
      <c r="CQ45" s="1">
        <v>22.077245300897609</v>
      </c>
      <c r="CR45" s="1">
        <v>22.077245300897609</v>
      </c>
      <c r="CS45" s="1">
        <v>22.077245300897609</v>
      </c>
      <c r="CT45" s="1">
        <v>22.077245300897609</v>
      </c>
      <c r="CU45" s="1">
        <v>22.077245300897609</v>
      </c>
      <c r="CV45" s="1">
        <v>22.077245300897609</v>
      </c>
      <c r="CW45" s="1">
        <v>22.077245300897609</v>
      </c>
      <c r="CX45" s="1">
        <v>22.077245300897609</v>
      </c>
      <c r="CY45" s="1">
        <v>22.077245300897609</v>
      </c>
      <c r="CZ45" s="1">
        <v>22.077245300897609</v>
      </c>
      <c r="DA45" s="1">
        <v>22.077245300897609</v>
      </c>
      <c r="DB45" s="1">
        <v>22.077245300897609</v>
      </c>
      <c r="DC45" s="1">
        <v>22.077245300897609</v>
      </c>
      <c r="DD45" s="1">
        <v>22.077245300897609</v>
      </c>
      <c r="DE45" s="1">
        <v>22.077245300897609</v>
      </c>
      <c r="DF45" s="1">
        <v>22.077245300897609</v>
      </c>
      <c r="DG45" s="1">
        <v>22.077245300897609</v>
      </c>
      <c r="DH45" s="1">
        <v>22.077245300897609</v>
      </c>
      <c r="DI45" s="1">
        <v>22.077245300897609</v>
      </c>
      <c r="DJ45" s="1">
        <v>22.077245300897609</v>
      </c>
      <c r="DK45" s="1">
        <v>22.077245300897609</v>
      </c>
      <c r="DL45" s="1">
        <v>22.077245300897609</v>
      </c>
      <c r="DM45" s="1">
        <v>22.077245300897609</v>
      </c>
      <c r="DN45" s="1">
        <v>22.077245300897609</v>
      </c>
      <c r="DO45" s="1">
        <v>22.077245300897609</v>
      </c>
      <c r="DP45" s="1">
        <v>22.077245300897609</v>
      </c>
      <c r="DQ45" s="1">
        <v>22.077245300897609</v>
      </c>
      <c r="DR45" s="1">
        <v>22.077245300897609</v>
      </c>
      <c r="DS45" s="1">
        <v>22.077245300897609</v>
      </c>
      <c r="DT45" s="1">
        <v>22.077245300897609</v>
      </c>
      <c r="DU45" s="1">
        <v>22.077245300897609</v>
      </c>
      <c r="DV45" s="1">
        <v>22.077245300897609</v>
      </c>
      <c r="DW45" s="1">
        <v>22.077245300897609</v>
      </c>
      <c r="DX45" s="1">
        <v>22.077245300897609</v>
      </c>
      <c r="DY45" s="1">
        <v>22.077245300897609</v>
      </c>
      <c r="DZ45" s="1">
        <v>22.077245300897609</v>
      </c>
      <c r="EA45" s="1">
        <v>22.077245300897609</v>
      </c>
      <c r="EB45" s="1">
        <v>22.077245300897609</v>
      </c>
      <c r="EC45" s="1">
        <v>22.077245300897609</v>
      </c>
      <c r="ED45" s="1">
        <v>22.077245300897609</v>
      </c>
      <c r="EE45" s="1">
        <v>22.077245300897609</v>
      </c>
      <c r="EF45" s="1">
        <v>22.077245300897609</v>
      </c>
      <c r="EG45" s="1">
        <v>22.077245300897609</v>
      </c>
      <c r="EH45" s="1">
        <v>22.077245300897609</v>
      </c>
      <c r="EI45" s="1">
        <v>22.077245300897609</v>
      </c>
      <c r="EJ45" s="1">
        <v>22.077245300897609</v>
      </c>
      <c r="EW45" t="s">
        <v>10658</v>
      </c>
      <c r="EX45">
        <v>5.2777202109846586</v>
      </c>
    </row>
    <row r="46" spans="1:156" x14ac:dyDescent="0.3">
      <c r="A46" s="37">
        <v>44</v>
      </c>
      <c r="B46" t="s">
        <v>10550</v>
      </c>
      <c r="C46">
        <v>20</v>
      </c>
      <c r="D46" t="s">
        <v>10648</v>
      </c>
      <c r="E46" t="s">
        <v>10648</v>
      </c>
      <c r="F46" t="s">
        <v>10649</v>
      </c>
      <c r="G46" t="s">
        <v>10650</v>
      </c>
      <c r="H46" t="s">
        <v>10651</v>
      </c>
      <c r="I46" t="s">
        <v>43</v>
      </c>
      <c r="J46" s="1">
        <v>239.09585268683301</v>
      </c>
      <c r="K46" s="1">
        <v>240.73318200293269</v>
      </c>
      <c r="L46" s="1">
        <v>242.728525359445</v>
      </c>
      <c r="M46" s="1">
        <v>261.2338950613306</v>
      </c>
      <c r="N46" s="1">
        <v>271.02944462215748</v>
      </c>
      <c r="O46" s="1">
        <v>286.00169374949837</v>
      </c>
      <c r="P46" s="1">
        <v>295.98819247337019</v>
      </c>
      <c r="Q46" s="1">
        <v>331.44018217681838</v>
      </c>
      <c r="R46" s="1">
        <v>363.71139557574679</v>
      </c>
      <c r="S46" s="1">
        <v>392.52039807613562</v>
      </c>
      <c r="T46" s="1">
        <v>402.0415528635196</v>
      </c>
      <c r="U46" s="1">
        <v>412.57062483680022</v>
      </c>
      <c r="V46" s="1">
        <v>427.96464329458172</v>
      </c>
      <c r="W46" s="1">
        <v>449.99799442861962</v>
      </c>
      <c r="X46" s="1">
        <v>463.00028167207847</v>
      </c>
      <c r="Y46" s="1">
        <v>486.44044025571651</v>
      </c>
      <c r="Z46" s="1">
        <v>503.09474810682588</v>
      </c>
      <c r="AA46" s="1">
        <v>526.86841742706758</v>
      </c>
      <c r="AB46" s="1">
        <v>558.08925953719631</v>
      </c>
      <c r="AC46" s="1">
        <v>589.85703522155757</v>
      </c>
      <c r="AD46" s="1">
        <v>651.98899024900777</v>
      </c>
      <c r="AE46" s="1">
        <v>684.29327910870541</v>
      </c>
      <c r="AF46" s="1">
        <v>706.72079453452636</v>
      </c>
      <c r="AG46" s="1">
        <v>754.49054874903788</v>
      </c>
      <c r="AH46" s="1">
        <v>797.85518578453161</v>
      </c>
      <c r="AI46" s="1">
        <v>867.43014661398104</v>
      </c>
      <c r="AJ46" s="1">
        <v>920.12253070517102</v>
      </c>
      <c r="AK46" s="1">
        <v>973.86895214195283</v>
      </c>
      <c r="AL46" s="1">
        <v>945.25898573606355</v>
      </c>
      <c r="AM46" s="1">
        <v>997.8129679541421</v>
      </c>
      <c r="AN46" s="1">
        <v>1034.522520690223</v>
      </c>
      <c r="AO46" s="1">
        <v>1084.7725516522139</v>
      </c>
      <c r="AP46" s="1">
        <v>1119.5651735134379</v>
      </c>
      <c r="AQ46" s="1">
        <v>1182.3136314420981</v>
      </c>
      <c r="AR46" s="1">
        <v>1254.644716527104</v>
      </c>
      <c r="AS46" s="1">
        <v>1296.6389932149989</v>
      </c>
      <c r="AT46" s="1">
        <v>1339.1662846263109</v>
      </c>
      <c r="AU46" s="1">
        <v>1406.1944636773719</v>
      </c>
      <c r="AV46" s="1">
        <v>1430.641376845387</v>
      </c>
      <c r="AW46" s="1">
        <v>1442.141908111621</v>
      </c>
      <c r="AX46" s="1">
        <v>1536.7690356197661</v>
      </c>
      <c r="AY46" s="1">
        <v>1591.9483445161709</v>
      </c>
      <c r="AZ46" s="1">
        <v>1627.9948777460311</v>
      </c>
      <c r="BA46" s="1">
        <v>1638.001271016587</v>
      </c>
      <c r="BB46" s="1">
        <v>1729.040444579678</v>
      </c>
      <c r="BC46" s="1">
        <v>1789.900915974499</v>
      </c>
      <c r="BD46" s="1">
        <v>1846.940877591207</v>
      </c>
      <c r="BE46" s="1">
        <v>1965.8984566055169</v>
      </c>
      <c r="BF46" s="1">
        <v>2087.1348023844621</v>
      </c>
      <c r="BG46" s="1">
        <v>2208.6719207400611</v>
      </c>
      <c r="BH46" s="1">
        <v>2168.941017081082</v>
      </c>
      <c r="BI46" s="1">
        <v>2207.6482875242982</v>
      </c>
      <c r="BJ46" s="1">
        <v>2248.691266927276</v>
      </c>
      <c r="BK46" s="1">
        <v>2324.9112030965571</v>
      </c>
      <c r="BL46" s="1">
        <v>2256.3109581492172</v>
      </c>
      <c r="BM46" s="1">
        <v>2187.7107132018768</v>
      </c>
      <c r="BN46" s="1">
        <v>2119.110468254536</v>
      </c>
      <c r="BO46" s="1">
        <v>2050.5102233071971</v>
      </c>
      <c r="BP46" s="1">
        <v>1981.909978359856</v>
      </c>
      <c r="BQ46" s="1">
        <v>1913.3097334125159</v>
      </c>
      <c r="BR46" s="1">
        <v>1844.709488465176</v>
      </c>
      <c r="BS46" s="1">
        <v>1844.709488465176</v>
      </c>
      <c r="BT46" s="1">
        <v>1844.709488465176</v>
      </c>
      <c r="BU46" s="1">
        <v>1844.709488465176</v>
      </c>
      <c r="BV46" s="1">
        <v>1844.709488465176</v>
      </c>
      <c r="BW46" s="1">
        <v>1844.709488465176</v>
      </c>
      <c r="BX46" s="1">
        <v>1844.709488465176</v>
      </c>
      <c r="BY46" s="1">
        <v>1844.709488465176</v>
      </c>
      <c r="BZ46" s="1">
        <v>1844.709488465176</v>
      </c>
      <c r="CA46" s="1">
        <v>1844.709488465176</v>
      </c>
      <c r="CB46" s="1">
        <v>1844.709488465176</v>
      </c>
      <c r="CC46" s="1">
        <v>1844.709488465176</v>
      </c>
      <c r="CD46" s="1">
        <v>1844.709488465176</v>
      </c>
      <c r="CE46" s="1">
        <v>1844.709488465176</v>
      </c>
      <c r="CF46" s="1">
        <v>1844.709488465176</v>
      </c>
      <c r="CG46" s="1">
        <v>1844.709488465176</v>
      </c>
      <c r="CH46" s="1">
        <v>1844.709488465176</v>
      </c>
      <c r="CI46" s="1">
        <v>1844.709488465176</v>
      </c>
      <c r="CJ46" s="1">
        <v>1844.709488465176</v>
      </c>
      <c r="CK46" s="1">
        <v>1844.709488465176</v>
      </c>
      <c r="CL46" s="1">
        <v>1844.709488465176</v>
      </c>
      <c r="CM46" s="1">
        <v>1844.709488465176</v>
      </c>
      <c r="CN46" s="1">
        <v>1844.709488465176</v>
      </c>
      <c r="CO46" s="1">
        <v>1844.709488465176</v>
      </c>
      <c r="CP46" s="1">
        <v>1844.709488465176</v>
      </c>
      <c r="CQ46" s="1">
        <v>1844.709488465176</v>
      </c>
      <c r="CR46" s="1">
        <v>1844.709488465176</v>
      </c>
      <c r="CS46" s="1">
        <v>1844.709488465176</v>
      </c>
      <c r="CT46" s="1">
        <v>1844.709488465176</v>
      </c>
      <c r="CU46" s="1">
        <v>1844.709488465176</v>
      </c>
      <c r="CV46" s="1">
        <v>1844.709488465176</v>
      </c>
      <c r="CW46" s="1">
        <v>1844.709488465176</v>
      </c>
      <c r="CX46" s="1">
        <v>1844.709488465176</v>
      </c>
      <c r="CY46" s="1">
        <v>1844.709488465176</v>
      </c>
      <c r="CZ46" s="1">
        <v>1844.709488465176</v>
      </c>
      <c r="DA46" s="1">
        <v>1844.709488465176</v>
      </c>
      <c r="DB46" s="1">
        <v>1844.709488465176</v>
      </c>
      <c r="DC46" s="1">
        <v>1844.709488465176</v>
      </c>
      <c r="DD46" s="1">
        <v>1844.709488465176</v>
      </c>
      <c r="DE46" s="1">
        <v>1844.709488465176</v>
      </c>
      <c r="DF46" s="1">
        <v>1844.709488465176</v>
      </c>
      <c r="DG46" s="1">
        <v>1844.709488465176</v>
      </c>
      <c r="DH46" s="1">
        <v>1844.709488465176</v>
      </c>
      <c r="DI46" s="1">
        <v>1844.709488465176</v>
      </c>
      <c r="DJ46" s="1">
        <v>1844.709488465176</v>
      </c>
      <c r="DK46" s="1">
        <v>1844.709488465176</v>
      </c>
      <c r="DL46" s="1">
        <v>1844.709488465176</v>
      </c>
      <c r="DM46" s="1">
        <v>1844.709488465176</v>
      </c>
      <c r="DN46" s="1">
        <v>1844.709488465176</v>
      </c>
      <c r="DO46" s="1">
        <v>1844.709488465176</v>
      </c>
      <c r="DP46" s="1">
        <v>1844.709488465176</v>
      </c>
      <c r="DQ46" s="1">
        <v>1844.709488465176</v>
      </c>
      <c r="DR46" s="1">
        <v>1844.709488465176</v>
      </c>
      <c r="DS46" s="1">
        <v>1844.709488465176</v>
      </c>
      <c r="DT46" s="1">
        <v>1844.709488465176</v>
      </c>
      <c r="DU46" s="1">
        <v>1844.709488465176</v>
      </c>
      <c r="DV46" s="1">
        <v>1844.709488465176</v>
      </c>
      <c r="DW46" s="1">
        <v>1844.709488465176</v>
      </c>
      <c r="DX46" s="1">
        <v>1844.709488465176</v>
      </c>
      <c r="DY46" s="1">
        <v>1844.709488465176</v>
      </c>
      <c r="DZ46" s="1">
        <v>1844.709488465176</v>
      </c>
      <c r="EA46" s="1">
        <v>1844.709488465176</v>
      </c>
      <c r="EB46" s="1">
        <v>1844.709488465176</v>
      </c>
      <c r="EC46" s="1">
        <v>1844.709488465176</v>
      </c>
      <c r="ED46" s="1">
        <v>1844.709488465176</v>
      </c>
      <c r="EE46" s="1">
        <v>1844.709488465176</v>
      </c>
      <c r="EF46" s="1">
        <v>1844.709488465176</v>
      </c>
      <c r="EG46" s="1">
        <v>1844.709488465176</v>
      </c>
      <c r="EH46" s="1">
        <v>1844.709488465176</v>
      </c>
      <c r="EI46" s="1">
        <v>1844.709488465176</v>
      </c>
      <c r="EJ46" s="1">
        <v>1844.709488465176</v>
      </c>
      <c r="ER46">
        <v>2018</v>
      </c>
      <c r="ES46">
        <v>4225473.352</v>
      </c>
      <c r="ET46">
        <v>3622.6733715853979</v>
      </c>
      <c r="EW46" t="s">
        <v>10652</v>
      </c>
      <c r="EX46">
        <v>58.030889600615282</v>
      </c>
      <c r="EZ46">
        <v>4006.3339009573051</v>
      </c>
    </row>
    <row r="47" spans="1:156" x14ac:dyDescent="0.3">
      <c r="A47" s="37">
        <v>45</v>
      </c>
      <c r="B47" t="s">
        <v>10550</v>
      </c>
      <c r="C47">
        <v>20</v>
      </c>
      <c r="D47" t="s">
        <v>10648</v>
      </c>
      <c r="E47" t="s">
        <v>10648</v>
      </c>
      <c r="F47" t="s">
        <v>10649</v>
      </c>
      <c r="G47" t="s">
        <v>10650</v>
      </c>
      <c r="I47" t="s">
        <v>10653</v>
      </c>
      <c r="J47" s="1">
        <v>683.12165351996589</v>
      </c>
      <c r="K47" s="1">
        <v>680.31697817704344</v>
      </c>
      <c r="L47" s="1">
        <v>676.41533794993563</v>
      </c>
      <c r="M47" s="1">
        <v>707.7047704444667</v>
      </c>
      <c r="N47" s="1">
        <v>709.25319089336494</v>
      </c>
      <c r="O47" s="1">
        <v>718.02108152144751</v>
      </c>
      <c r="P47" s="1">
        <v>722.08598411081471</v>
      </c>
      <c r="Q47" s="1">
        <v>739.30450043312783</v>
      </c>
      <c r="R47" s="1">
        <v>753.13289195684865</v>
      </c>
      <c r="S47" s="1">
        <v>749.39822682076783</v>
      </c>
      <c r="T47" s="1">
        <v>748.45716317672463</v>
      </c>
      <c r="U47" s="1">
        <v>756.7513449404006</v>
      </c>
      <c r="V47" s="1">
        <v>742.42452390202857</v>
      </c>
      <c r="W47" s="1">
        <v>746.48157013650393</v>
      </c>
      <c r="X47" s="1">
        <v>761.39608133724607</v>
      </c>
      <c r="Y47" s="1">
        <v>767.89354337970315</v>
      </c>
      <c r="Z47" s="1">
        <v>775.31311786765707</v>
      </c>
      <c r="AA47" s="1">
        <v>765.47231645190402</v>
      </c>
      <c r="AB47" s="1">
        <v>779.57888802373441</v>
      </c>
      <c r="AC47" s="1">
        <v>791.51217514791074</v>
      </c>
      <c r="AD47" s="1">
        <v>791.0289866689144</v>
      </c>
      <c r="AE47" s="1">
        <v>795.07564199856847</v>
      </c>
      <c r="AF47" s="1">
        <v>809.09037711882945</v>
      </c>
      <c r="AG47" s="1">
        <v>811.79753319921508</v>
      </c>
      <c r="AH47" s="1">
        <v>821.16093576252763</v>
      </c>
      <c r="AI47" s="1">
        <v>827.34636555213524</v>
      </c>
      <c r="AJ47" s="1">
        <v>843.08735279573762</v>
      </c>
      <c r="AK47" s="1">
        <v>850.19006099574324</v>
      </c>
      <c r="AL47" s="1">
        <v>836.72333115031768</v>
      </c>
      <c r="AM47" s="1">
        <v>854.22630341678257</v>
      </c>
      <c r="AN47" s="1">
        <v>854.8957257577548</v>
      </c>
      <c r="AO47" s="1">
        <v>862.82591291065478</v>
      </c>
      <c r="AP47" s="1">
        <v>874.92547322151768</v>
      </c>
      <c r="AQ47" s="1">
        <v>901.01026497654573</v>
      </c>
      <c r="AR47" s="1">
        <v>921.62496740005179</v>
      </c>
      <c r="AS47" s="1">
        <v>951.47607002637358</v>
      </c>
      <c r="AT47" s="1">
        <v>989.04446525634921</v>
      </c>
      <c r="AU47" s="1">
        <v>1008.125542709751</v>
      </c>
      <c r="AV47" s="1">
        <v>1040.199135489398</v>
      </c>
      <c r="AW47" s="1">
        <v>1063.641486789053</v>
      </c>
      <c r="AX47" s="1">
        <v>1077.730929790084</v>
      </c>
      <c r="AY47" s="1">
        <v>1127.0327014139241</v>
      </c>
      <c r="AZ47" s="1">
        <v>1138.826414437091</v>
      </c>
      <c r="BA47" s="1">
        <v>1149.398848092673</v>
      </c>
      <c r="BB47" s="1">
        <v>1156.949592963314</v>
      </c>
      <c r="BC47" s="1">
        <v>1146.1325948790141</v>
      </c>
      <c r="BD47" s="1">
        <v>1160.0543558533241</v>
      </c>
      <c r="BE47" s="1">
        <v>1192.181412534663</v>
      </c>
      <c r="BF47" s="1">
        <v>1211.3282498895251</v>
      </c>
      <c r="BG47" s="1">
        <v>1225.9181169118949</v>
      </c>
      <c r="BH47" s="1">
        <v>1225.018353330252</v>
      </c>
      <c r="BI47" s="1">
        <v>1241.031776935346</v>
      </c>
      <c r="BJ47" s="1">
        <v>1278.6277668827011</v>
      </c>
      <c r="BK47" s="1">
        <v>1315.167333929508</v>
      </c>
      <c r="BL47" s="1">
        <v>1276.361206136696</v>
      </c>
      <c r="BM47" s="1">
        <v>1237.555078343885</v>
      </c>
      <c r="BN47" s="1">
        <v>1198.748950551073</v>
      </c>
      <c r="BO47" s="1">
        <v>1159.9428227582609</v>
      </c>
      <c r="BP47" s="1">
        <v>1121.13669496545</v>
      </c>
      <c r="BQ47" s="1">
        <v>1082.330567172638</v>
      </c>
      <c r="BR47" s="1">
        <v>1043.5244393798259</v>
      </c>
      <c r="BS47" s="1">
        <v>1043.5244393798259</v>
      </c>
      <c r="BT47" s="1">
        <v>1043.5244393798259</v>
      </c>
      <c r="BU47" s="1">
        <v>1043.5244393798259</v>
      </c>
      <c r="BV47" s="1">
        <v>1043.5244393798259</v>
      </c>
      <c r="BW47" s="1">
        <v>1043.5244393798259</v>
      </c>
      <c r="BX47" s="1">
        <v>1043.5244393798259</v>
      </c>
      <c r="BY47" s="1">
        <v>1043.5244393798259</v>
      </c>
      <c r="BZ47" s="1">
        <v>1043.5244393798259</v>
      </c>
      <c r="CA47" s="1">
        <v>1043.5244393798259</v>
      </c>
      <c r="CB47" s="1">
        <v>1043.5244393798259</v>
      </c>
      <c r="CC47" s="1">
        <v>1043.5244393798259</v>
      </c>
      <c r="CD47" s="1">
        <v>1043.5244393798259</v>
      </c>
      <c r="CE47" s="1">
        <v>1043.5244393798259</v>
      </c>
      <c r="CF47" s="1">
        <v>1043.5244393798259</v>
      </c>
      <c r="CG47" s="1">
        <v>1043.5244393798259</v>
      </c>
      <c r="CH47" s="1">
        <v>1043.5244393798259</v>
      </c>
      <c r="CI47" s="1">
        <v>1043.5244393798259</v>
      </c>
      <c r="CJ47" s="1">
        <v>1043.5244393798259</v>
      </c>
      <c r="CK47" s="1">
        <v>1043.5244393798259</v>
      </c>
      <c r="CL47" s="1">
        <v>1043.5244393798259</v>
      </c>
      <c r="CM47" s="1">
        <v>1043.5244393798259</v>
      </c>
      <c r="CN47" s="1">
        <v>1043.5244393798259</v>
      </c>
      <c r="CO47" s="1">
        <v>1043.5244393798259</v>
      </c>
      <c r="CP47" s="1">
        <v>1043.5244393798259</v>
      </c>
      <c r="CQ47" s="1">
        <v>1043.5244393798259</v>
      </c>
      <c r="CR47" s="1">
        <v>1043.5244393798259</v>
      </c>
      <c r="CS47" s="1">
        <v>1043.5244393798259</v>
      </c>
      <c r="CT47" s="1">
        <v>1043.5244393798259</v>
      </c>
      <c r="CU47" s="1">
        <v>1043.5244393798259</v>
      </c>
      <c r="CV47" s="1">
        <v>1043.5244393798259</v>
      </c>
      <c r="CW47" s="1">
        <v>1043.5244393798259</v>
      </c>
      <c r="CX47" s="1">
        <v>1043.5244393798259</v>
      </c>
      <c r="CY47" s="1">
        <v>1043.5244393798259</v>
      </c>
      <c r="CZ47" s="1">
        <v>1043.5244393798259</v>
      </c>
      <c r="DA47" s="1">
        <v>1043.5244393798259</v>
      </c>
      <c r="DB47" s="1">
        <v>1043.5244393798259</v>
      </c>
      <c r="DC47" s="1">
        <v>1043.5244393798259</v>
      </c>
      <c r="DD47" s="1">
        <v>1043.5244393798259</v>
      </c>
      <c r="DE47" s="1">
        <v>1043.5244393798259</v>
      </c>
      <c r="DF47" s="1">
        <v>1043.5244393798259</v>
      </c>
      <c r="DG47" s="1">
        <v>1043.5244393798259</v>
      </c>
      <c r="DH47" s="1">
        <v>1043.5244393798259</v>
      </c>
      <c r="DI47" s="1">
        <v>1043.5244393798259</v>
      </c>
      <c r="DJ47" s="1">
        <v>1043.5244393798259</v>
      </c>
      <c r="DK47" s="1">
        <v>1043.5244393798259</v>
      </c>
      <c r="DL47" s="1">
        <v>1043.5244393798259</v>
      </c>
      <c r="DM47" s="1">
        <v>1043.5244393798259</v>
      </c>
      <c r="DN47" s="1">
        <v>1043.5244393798259</v>
      </c>
      <c r="DO47" s="1">
        <v>1043.5244393798259</v>
      </c>
      <c r="DP47" s="1">
        <v>1043.5244393798259</v>
      </c>
      <c r="DQ47" s="1">
        <v>1043.5244393798259</v>
      </c>
      <c r="DR47" s="1">
        <v>1043.5244393798259</v>
      </c>
      <c r="DS47" s="1">
        <v>1043.5244393798259</v>
      </c>
      <c r="DT47" s="1">
        <v>1043.5244393798259</v>
      </c>
      <c r="DU47" s="1">
        <v>1043.5244393798259</v>
      </c>
      <c r="DV47" s="1">
        <v>1043.5244393798259</v>
      </c>
      <c r="DW47" s="1">
        <v>1043.5244393798259</v>
      </c>
      <c r="DX47" s="1">
        <v>1043.5244393798259</v>
      </c>
      <c r="DY47" s="1">
        <v>1043.5244393798259</v>
      </c>
      <c r="DZ47" s="1">
        <v>1043.5244393798259</v>
      </c>
      <c r="EA47" s="1">
        <v>1043.5244393798259</v>
      </c>
      <c r="EB47" s="1">
        <v>1043.5244393798259</v>
      </c>
      <c r="EC47" s="1">
        <v>1043.5244393798259</v>
      </c>
      <c r="ED47" s="1">
        <v>1043.5244393798259</v>
      </c>
      <c r="EE47" s="1">
        <v>1043.5244393798259</v>
      </c>
      <c r="EF47" s="1">
        <v>1043.5244393798259</v>
      </c>
      <c r="EG47" s="1">
        <v>1043.5244393798259</v>
      </c>
      <c r="EH47" s="1">
        <v>1043.5244393798259</v>
      </c>
      <c r="EI47" s="1">
        <v>1043.5244393798259</v>
      </c>
      <c r="EJ47" s="1">
        <v>1043.5244393798259</v>
      </c>
      <c r="ER47">
        <v>2020</v>
      </c>
      <c r="ES47">
        <v>4134141.4169999999</v>
      </c>
      <c r="ET47">
        <v>3731.2343545841582</v>
      </c>
      <c r="EW47" t="s">
        <v>10654</v>
      </c>
      <c r="EX47">
        <v>32.827202286241082</v>
      </c>
      <c r="EZ47">
        <v>99.999999999999986</v>
      </c>
    </row>
    <row r="48" spans="1:156" x14ac:dyDescent="0.3">
      <c r="A48" s="37">
        <v>46</v>
      </c>
      <c r="B48" t="s">
        <v>10550</v>
      </c>
      <c r="C48">
        <v>20</v>
      </c>
      <c r="D48" t="s">
        <v>10648</v>
      </c>
      <c r="E48" t="s">
        <v>10648</v>
      </c>
      <c r="F48" t="s">
        <v>10649</v>
      </c>
      <c r="G48" t="s">
        <v>10650</v>
      </c>
      <c r="I48" t="s">
        <v>10655</v>
      </c>
      <c r="J48" s="1">
        <v>0.64258399999999993</v>
      </c>
      <c r="K48" s="1">
        <v>0.64258399999999993</v>
      </c>
      <c r="L48" s="1">
        <v>0.64258399999999993</v>
      </c>
      <c r="M48" s="1">
        <v>0.64258399999999993</v>
      </c>
      <c r="N48" s="1">
        <v>0.64258399999999993</v>
      </c>
      <c r="O48" s="1">
        <v>0.64258399999999993</v>
      </c>
      <c r="P48" s="1">
        <v>0.94150400000000001</v>
      </c>
      <c r="Q48" s="1">
        <v>1.1929540000000001</v>
      </c>
      <c r="R48" s="1">
        <v>1.441114</v>
      </c>
      <c r="S48" s="1">
        <v>1.843199</v>
      </c>
      <c r="T48" s="1">
        <v>2.240664236402</v>
      </c>
      <c r="U48" s="1">
        <v>2.0943966386400001</v>
      </c>
      <c r="V48" s="1">
        <v>2.0756249004599998</v>
      </c>
      <c r="W48" s="1">
        <v>2.6188390216199999</v>
      </c>
      <c r="X48" s="1">
        <v>3.2768498087400002</v>
      </c>
      <c r="Y48" s="1">
        <v>3.6230051164399999</v>
      </c>
      <c r="Z48" s="1">
        <v>3.8751224832000002</v>
      </c>
      <c r="AA48" s="1">
        <v>4.07753027476</v>
      </c>
      <c r="AB48" s="1">
        <v>3.9760416100999998</v>
      </c>
      <c r="AC48" s="1">
        <v>4.4815365708399986</v>
      </c>
      <c r="AD48" s="1">
        <v>4.8313890867735214</v>
      </c>
      <c r="AE48" s="1">
        <v>5.1654861054212002</v>
      </c>
      <c r="AF48" s="1">
        <v>5.2796765638580014</v>
      </c>
      <c r="AG48" s="1">
        <v>5.1305737173980006</v>
      </c>
      <c r="AH48" s="1">
        <v>5.2743682255279998</v>
      </c>
      <c r="AI48" s="1">
        <v>5.4164654731750002</v>
      </c>
      <c r="AJ48" s="1">
        <v>6.057707566275</v>
      </c>
      <c r="AK48" s="1">
        <v>6.6023998261030004</v>
      </c>
      <c r="AL48" s="1">
        <v>7.1790328655369997</v>
      </c>
      <c r="AM48" s="1">
        <v>8.9979735748535994</v>
      </c>
      <c r="AN48" s="1">
        <v>13.770816565387999</v>
      </c>
      <c r="AO48" s="1">
        <v>17.282845001395799</v>
      </c>
      <c r="AP48" s="1">
        <v>21.079453025536299</v>
      </c>
      <c r="AQ48" s="1">
        <v>25.336821146085999</v>
      </c>
      <c r="AR48" s="1">
        <v>29.501404450317001</v>
      </c>
      <c r="AS48" s="1">
        <v>34.595624593514998</v>
      </c>
      <c r="AT48" s="1">
        <v>35.950194836354001</v>
      </c>
      <c r="AU48" s="1">
        <v>35.949208080867997</v>
      </c>
      <c r="AV48" s="1">
        <v>37.442805455868999</v>
      </c>
      <c r="AW48" s="1">
        <v>39.018744094348001</v>
      </c>
      <c r="AX48" s="1">
        <v>39.63198025282</v>
      </c>
      <c r="AY48" s="1">
        <v>40.014168498613998</v>
      </c>
      <c r="AZ48" s="1">
        <v>40.883093803126002</v>
      </c>
      <c r="BA48" s="1">
        <v>42.328010028739001</v>
      </c>
      <c r="BB48" s="1">
        <v>45.976372210141001</v>
      </c>
      <c r="BC48" s="1">
        <v>50.614963285671003</v>
      </c>
      <c r="BD48" s="1">
        <v>57.306342833412003</v>
      </c>
      <c r="BE48" s="1">
        <v>61.503172905592997</v>
      </c>
      <c r="BF48" s="1">
        <v>68.696062284819007</v>
      </c>
      <c r="BG48" s="1">
        <v>75.420304459343626</v>
      </c>
      <c r="BH48" s="1">
        <v>82.308456354047721</v>
      </c>
      <c r="BI48" s="1">
        <v>89.247239108058807</v>
      </c>
      <c r="BJ48" s="1">
        <v>96.105099094493113</v>
      </c>
      <c r="BK48" s="1">
        <v>103.000030639542</v>
      </c>
      <c r="BL48" s="1">
        <v>99.960849047554689</v>
      </c>
      <c r="BM48" s="1">
        <v>96.921667455567388</v>
      </c>
      <c r="BN48" s="1">
        <v>93.882485863580072</v>
      </c>
      <c r="BO48" s="1">
        <v>90.843304271592771</v>
      </c>
      <c r="BP48" s="1">
        <v>87.804122679605456</v>
      </c>
      <c r="BQ48" s="1">
        <v>84.764941087618155</v>
      </c>
      <c r="BR48" s="1">
        <v>81.72575949563084</v>
      </c>
      <c r="BS48" s="1">
        <v>81.72575949563084</v>
      </c>
      <c r="BT48" s="1">
        <v>81.72575949563084</v>
      </c>
      <c r="BU48" s="1">
        <v>81.72575949563084</v>
      </c>
      <c r="BV48" s="1">
        <v>81.72575949563084</v>
      </c>
      <c r="BW48" s="1">
        <v>81.72575949563084</v>
      </c>
      <c r="BX48" s="1">
        <v>81.72575949563084</v>
      </c>
      <c r="BY48" s="1">
        <v>81.72575949563084</v>
      </c>
      <c r="BZ48" s="1">
        <v>81.72575949563084</v>
      </c>
      <c r="CA48" s="1">
        <v>81.72575949563084</v>
      </c>
      <c r="CB48" s="1">
        <v>81.72575949563084</v>
      </c>
      <c r="CC48" s="1">
        <v>81.72575949563084</v>
      </c>
      <c r="CD48" s="1">
        <v>81.72575949563084</v>
      </c>
      <c r="CE48" s="1">
        <v>81.72575949563084</v>
      </c>
      <c r="CF48" s="1">
        <v>81.72575949563084</v>
      </c>
      <c r="CG48" s="1">
        <v>81.72575949563084</v>
      </c>
      <c r="CH48" s="1">
        <v>81.72575949563084</v>
      </c>
      <c r="CI48" s="1">
        <v>81.72575949563084</v>
      </c>
      <c r="CJ48" s="1">
        <v>81.72575949563084</v>
      </c>
      <c r="CK48" s="1">
        <v>81.72575949563084</v>
      </c>
      <c r="CL48" s="1">
        <v>81.72575949563084</v>
      </c>
      <c r="CM48" s="1">
        <v>81.72575949563084</v>
      </c>
      <c r="CN48" s="1">
        <v>81.72575949563084</v>
      </c>
      <c r="CO48" s="1">
        <v>81.72575949563084</v>
      </c>
      <c r="CP48" s="1">
        <v>81.72575949563084</v>
      </c>
      <c r="CQ48" s="1">
        <v>81.72575949563084</v>
      </c>
      <c r="CR48" s="1">
        <v>81.72575949563084</v>
      </c>
      <c r="CS48" s="1">
        <v>81.72575949563084</v>
      </c>
      <c r="CT48" s="1">
        <v>81.72575949563084</v>
      </c>
      <c r="CU48" s="1">
        <v>81.72575949563084</v>
      </c>
      <c r="CV48" s="1">
        <v>81.72575949563084</v>
      </c>
      <c r="CW48" s="1">
        <v>81.72575949563084</v>
      </c>
      <c r="CX48" s="1">
        <v>81.72575949563084</v>
      </c>
      <c r="CY48" s="1">
        <v>81.72575949563084</v>
      </c>
      <c r="CZ48" s="1">
        <v>81.72575949563084</v>
      </c>
      <c r="DA48" s="1">
        <v>81.72575949563084</v>
      </c>
      <c r="DB48" s="1">
        <v>81.72575949563084</v>
      </c>
      <c r="DC48" s="1">
        <v>81.72575949563084</v>
      </c>
      <c r="DD48" s="1">
        <v>81.72575949563084</v>
      </c>
      <c r="DE48" s="1">
        <v>81.72575949563084</v>
      </c>
      <c r="DF48" s="1">
        <v>81.72575949563084</v>
      </c>
      <c r="DG48" s="1">
        <v>81.72575949563084</v>
      </c>
      <c r="DH48" s="1">
        <v>81.72575949563084</v>
      </c>
      <c r="DI48" s="1">
        <v>81.72575949563084</v>
      </c>
      <c r="DJ48" s="1">
        <v>81.72575949563084</v>
      </c>
      <c r="DK48" s="1">
        <v>81.72575949563084</v>
      </c>
      <c r="DL48" s="1">
        <v>81.72575949563084</v>
      </c>
      <c r="DM48" s="1">
        <v>81.72575949563084</v>
      </c>
      <c r="DN48" s="1">
        <v>81.72575949563084</v>
      </c>
      <c r="DO48" s="1">
        <v>81.72575949563084</v>
      </c>
      <c r="DP48" s="1">
        <v>81.72575949563084</v>
      </c>
      <c r="DQ48" s="1">
        <v>81.72575949563084</v>
      </c>
      <c r="DR48" s="1">
        <v>81.72575949563084</v>
      </c>
      <c r="DS48" s="1">
        <v>81.72575949563084</v>
      </c>
      <c r="DT48" s="1">
        <v>81.72575949563084</v>
      </c>
      <c r="DU48" s="1">
        <v>81.72575949563084</v>
      </c>
      <c r="DV48" s="1">
        <v>81.72575949563084</v>
      </c>
      <c r="DW48" s="1">
        <v>81.72575949563084</v>
      </c>
      <c r="DX48" s="1">
        <v>81.72575949563084</v>
      </c>
      <c r="DY48" s="1">
        <v>81.72575949563084</v>
      </c>
      <c r="DZ48" s="1">
        <v>81.72575949563084</v>
      </c>
      <c r="EA48" s="1">
        <v>81.72575949563084</v>
      </c>
      <c r="EB48" s="1">
        <v>81.72575949563084</v>
      </c>
      <c r="EC48" s="1">
        <v>81.72575949563084</v>
      </c>
      <c r="ED48" s="1">
        <v>81.72575949563084</v>
      </c>
      <c r="EE48" s="1">
        <v>81.72575949563084</v>
      </c>
      <c r="EF48" s="1">
        <v>81.72575949563084</v>
      </c>
      <c r="EG48" s="1">
        <v>81.72575949563084</v>
      </c>
      <c r="EH48" s="1">
        <v>81.72575949563084</v>
      </c>
      <c r="EI48" s="1">
        <v>81.72575949563084</v>
      </c>
      <c r="EJ48" s="1">
        <v>81.72575949563084</v>
      </c>
      <c r="ER48">
        <v>2030</v>
      </c>
      <c r="ES48">
        <v>4402623.7029999997</v>
      </c>
      <c r="ET48">
        <v>3973.550770031658</v>
      </c>
      <c r="EU48">
        <v>3178.8406160253271</v>
      </c>
      <c r="EW48" t="s">
        <v>10656</v>
      </c>
      <c r="EX48">
        <v>2.5709297623677938</v>
      </c>
    </row>
    <row r="49" spans="1:156" x14ac:dyDescent="0.3">
      <c r="A49" s="37">
        <v>47</v>
      </c>
      <c r="B49" t="s">
        <v>10550</v>
      </c>
      <c r="C49">
        <v>20</v>
      </c>
      <c r="D49" t="s">
        <v>10648</v>
      </c>
      <c r="E49" t="s">
        <v>10648</v>
      </c>
      <c r="F49" t="s">
        <v>10649</v>
      </c>
      <c r="G49" t="s">
        <v>10650</v>
      </c>
      <c r="I49" t="s">
        <v>10657</v>
      </c>
      <c r="J49" s="1">
        <v>92.407034556514873</v>
      </c>
      <c r="K49" s="1">
        <v>92.677158627556793</v>
      </c>
      <c r="L49" s="1">
        <v>92.620438268515798</v>
      </c>
      <c r="M49" s="1">
        <v>94.428098482223334</v>
      </c>
      <c r="N49" s="1">
        <v>95.212787764431908</v>
      </c>
      <c r="O49" s="1">
        <v>96.919510420408713</v>
      </c>
      <c r="P49" s="1">
        <v>99.772953033354355</v>
      </c>
      <c r="Q49" s="1">
        <v>103.5189662773942</v>
      </c>
      <c r="R49" s="1">
        <v>107.3779386769687</v>
      </c>
      <c r="S49" s="1">
        <v>109.591609661539</v>
      </c>
      <c r="T49" s="1">
        <v>111.20749732597091</v>
      </c>
      <c r="U49" s="1">
        <v>114.3246194917471</v>
      </c>
      <c r="V49" s="1">
        <v>119.0552091808935</v>
      </c>
      <c r="W49" s="1">
        <v>123.4640321023242</v>
      </c>
      <c r="X49" s="1">
        <v>126.93008256020811</v>
      </c>
      <c r="Y49" s="1">
        <v>129.1668896359005</v>
      </c>
      <c r="Z49" s="1">
        <v>134.54666012218451</v>
      </c>
      <c r="AA49" s="1">
        <v>135.9494014231114</v>
      </c>
      <c r="AB49" s="1">
        <v>140.7232968237636</v>
      </c>
      <c r="AC49" s="1">
        <v>142.64477771065211</v>
      </c>
      <c r="AD49" s="1">
        <v>146.19537472972809</v>
      </c>
      <c r="AE49" s="1">
        <v>148.94696183722991</v>
      </c>
      <c r="AF49" s="1">
        <v>153.88109238540409</v>
      </c>
      <c r="AG49" s="1">
        <v>156.73850195179159</v>
      </c>
      <c r="AH49" s="1">
        <v>160.50889068289331</v>
      </c>
      <c r="AI49" s="1">
        <v>165.61348678238321</v>
      </c>
      <c r="AJ49" s="1">
        <v>172.1028696856886</v>
      </c>
      <c r="AK49" s="1">
        <v>173.42747355609851</v>
      </c>
      <c r="AL49" s="1">
        <v>183.30489280987359</v>
      </c>
      <c r="AM49" s="1">
        <v>184.3735686542955</v>
      </c>
      <c r="AN49" s="1">
        <v>185.88593930827369</v>
      </c>
      <c r="AO49" s="1">
        <v>186.19502036261969</v>
      </c>
      <c r="AP49" s="1">
        <v>185.97102390377401</v>
      </c>
      <c r="AQ49" s="1">
        <v>190.0984545754921</v>
      </c>
      <c r="AR49" s="1">
        <v>197.94386419218461</v>
      </c>
      <c r="AS49" s="1">
        <v>197.89604458743489</v>
      </c>
      <c r="AT49" s="1">
        <v>199.12211726291051</v>
      </c>
      <c r="AU49" s="1">
        <v>206.75797657914251</v>
      </c>
      <c r="AV49" s="1">
        <v>206.61570393200401</v>
      </c>
      <c r="AW49" s="1">
        <v>218.83615271506031</v>
      </c>
      <c r="AX49" s="1">
        <v>219.98229892350801</v>
      </c>
      <c r="AY49" s="1">
        <v>224.04166548334851</v>
      </c>
      <c r="AZ49" s="1">
        <v>225.6763429088949</v>
      </c>
      <c r="BA49" s="1">
        <v>229.95897821187569</v>
      </c>
      <c r="BB49" s="1">
        <v>235.55951368807919</v>
      </c>
      <c r="BC49" s="1">
        <v>238.43998754967561</v>
      </c>
      <c r="BD49" s="1">
        <v>245.54687271655609</v>
      </c>
      <c r="BE49" s="1">
        <v>255.70164243451589</v>
      </c>
      <c r="BF49" s="1">
        <v>255.51425702659219</v>
      </c>
      <c r="BG49" s="1">
        <v>254.97806272008361</v>
      </c>
      <c r="BH49" s="1">
        <v>254.966527818776</v>
      </c>
      <c r="BI49" s="1">
        <v>256.56509717348638</v>
      </c>
      <c r="BJ49" s="1">
        <v>258.93079317581959</v>
      </c>
      <c r="BK49" s="1">
        <v>263.25533329169758</v>
      </c>
      <c r="BL49" s="1">
        <v>255.48756120498271</v>
      </c>
      <c r="BM49" s="1">
        <v>247.71978911826781</v>
      </c>
      <c r="BN49" s="1">
        <v>239.95201703155291</v>
      </c>
      <c r="BO49" s="1">
        <v>232.1842449448381</v>
      </c>
      <c r="BP49" s="1">
        <v>224.4164728581232</v>
      </c>
      <c r="BQ49" s="1">
        <v>216.6487007714083</v>
      </c>
      <c r="BR49" s="1">
        <v>208.88092868469349</v>
      </c>
      <c r="BS49" s="1">
        <v>208.88092868469349</v>
      </c>
      <c r="BT49" s="1">
        <v>208.88092868469349</v>
      </c>
      <c r="BU49" s="1">
        <v>208.88092868469349</v>
      </c>
      <c r="BV49" s="1">
        <v>208.88092868469349</v>
      </c>
      <c r="BW49" s="1">
        <v>208.88092868469349</v>
      </c>
      <c r="BX49" s="1">
        <v>208.88092868469349</v>
      </c>
      <c r="BY49" s="1">
        <v>208.88092868469349</v>
      </c>
      <c r="BZ49" s="1">
        <v>208.88092868469349</v>
      </c>
      <c r="CA49" s="1">
        <v>208.88092868469349</v>
      </c>
      <c r="CB49" s="1">
        <v>208.88092868469349</v>
      </c>
      <c r="CC49" s="1">
        <v>208.88092868469349</v>
      </c>
      <c r="CD49" s="1">
        <v>208.88092868469349</v>
      </c>
      <c r="CE49" s="1">
        <v>208.88092868469349</v>
      </c>
      <c r="CF49" s="1">
        <v>208.88092868469349</v>
      </c>
      <c r="CG49" s="1">
        <v>208.88092868469349</v>
      </c>
      <c r="CH49" s="1">
        <v>208.88092868469349</v>
      </c>
      <c r="CI49" s="1">
        <v>208.88092868469349</v>
      </c>
      <c r="CJ49" s="1">
        <v>208.88092868469349</v>
      </c>
      <c r="CK49" s="1">
        <v>208.88092868469349</v>
      </c>
      <c r="CL49" s="1">
        <v>208.88092868469349</v>
      </c>
      <c r="CM49" s="1">
        <v>208.88092868469349</v>
      </c>
      <c r="CN49" s="1">
        <v>208.88092868469349</v>
      </c>
      <c r="CO49" s="1">
        <v>208.88092868469349</v>
      </c>
      <c r="CP49" s="1">
        <v>208.88092868469349</v>
      </c>
      <c r="CQ49" s="1">
        <v>208.88092868469349</v>
      </c>
      <c r="CR49" s="1">
        <v>208.88092868469349</v>
      </c>
      <c r="CS49" s="1">
        <v>208.88092868469349</v>
      </c>
      <c r="CT49" s="1">
        <v>208.88092868469349</v>
      </c>
      <c r="CU49" s="1">
        <v>208.88092868469349</v>
      </c>
      <c r="CV49" s="1">
        <v>208.88092868469349</v>
      </c>
      <c r="CW49" s="1">
        <v>208.88092868469349</v>
      </c>
      <c r="CX49" s="1">
        <v>208.88092868469349</v>
      </c>
      <c r="CY49" s="1">
        <v>208.88092868469349</v>
      </c>
      <c r="CZ49" s="1">
        <v>208.88092868469349</v>
      </c>
      <c r="DA49" s="1">
        <v>208.88092868469349</v>
      </c>
      <c r="DB49" s="1">
        <v>208.88092868469349</v>
      </c>
      <c r="DC49" s="1">
        <v>208.88092868469349</v>
      </c>
      <c r="DD49" s="1">
        <v>208.88092868469349</v>
      </c>
      <c r="DE49" s="1">
        <v>208.88092868469349</v>
      </c>
      <c r="DF49" s="1">
        <v>208.88092868469349</v>
      </c>
      <c r="DG49" s="1">
        <v>208.88092868469349</v>
      </c>
      <c r="DH49" s="1">
        <v>208.88092868469349</v>
      </c>
      <c r="DI49" s="1">
        <v>208.88092868469349</v>
      </c>
      <c r="DJ49" s="1">
        <v>208.88092868469349</v>
      </c>
      <c r="DK49" s="1">
        <v>208.88092868469349</v>
      </c>
      <c r="DL49" s="1">
        <v>208.88092868469349</v>
      </c>
      <c r="DM49" s="1">
        <v>208.88092868469349</v>
      </c>
      <c r="DN49" s="1">
        <v>208.88092868469349</v>
      </c>
      <c r="DO49" s="1">
        <v>208.88092868469349</v>
      </c>
      <c r="DP49" s="1">
        <v>208.88092868469349</v>
      </c>
      <c r="DQ49" s="1">
        <v>208.88092868469349</v>
      </c>
      <c r="DR49" s="1">
        <v>208.88092868469349</v>
      </c>
      <c r="DS49" s="1">
        <v>208.88092868469349</v>
      </c>
      <c r="DT49" s="1">
        <v>208.88092868469349</v>
      </c>
      <c r="DU49" s="1">
        <v>208.88092868469349</v>
      </c>
      <c r="DV49" s="1">
        <v>208.88092868469349</v>
      </c>
      <c r="DW49" s="1">
        <v>208.88092868469349</v>
      </c>
      <c r="DX49" s="1">
        <v>208.88092868469349</v>
      </c>
      <c r="DY49" s="1">
        <v>208.88092868469349</v>
      </c>
      <c r="DZ49" s="1">
        <v>208.88092868469349</v>
      </c>
      <c r="EA49" s="1">
        <v>208.88092868469349</v>
      </c>
      <c r="EB49" s="1">
        <v>208.88092868469349</v>
      </c>
      <c r="EC49" s="1">
        <v>208.88092868469349</v>
      </c>
      <c r="ED49" s="1">
        <v>208.88092868469349</v>
      </c>
      <c r="EE49" s="1">
        <v>208.88092868469349</v>
      </c>
      <c r="EF49" s="1">
        <v>208.88092868469349</v>
      </c>
      <c r="EG49" s="1">
        <v>208.88092868469349</v>
      </c>
      <c r="EH49" s="1">
        <v>208.88092868469349</v>
      </c>
      <c r="EI49" s="1">
        <v>208.88092868469349</v>
      </c>
      <c r="EJ49" s="1">
        <v>208.88092868469349</v>
      </c>
      <c r="EW49" t="s">
        <v>10658</v>
      </c>
      <c r="EX49">
        <v>6.570978350775837</v>
      </c>
    </row>
    <row r="50" spans="1:156" x14ac:dyDescent="0.3">
      <c r="A50" s="37">
        <v>48</v>
      </c>
      <c r="B50" t="s">
        <v>10575</v>
      </c>
      <c r="C50">
        <v>40</v>
      </c>
      <c r="D50">
        <v>100</v>
      </c>
      <c r="E50" t="s">
        <v>10659</v>
      </c>
      <c r="F50" t="s">
        <v>10659</v>
      </c>
      <c r="G50">
        <v>2018</v>
      </c>
      <c r="H50" t="s">
        <v>10651</v>
      </c>
      <c r="I50" t="s">
        <v>43</v>
      </c>
      <c r="J50" s="1">
        <v>62.022019868440573</v>
      </c>
      <c r="K50" s="1">
        <v>62.681035975272117</v>
      </c>
      <c r="L50" s="1">
        <v>64.567889799195015</v>
      </c>
      <c r="M50" s="1">
        <v>79.579862812111315</v>
      </c>
      <c r="N50" s="1">
        <v>83.699757282166559</v>
      </c>
      <c r="O50" s="1">
        <v>90.7721365270083</v>
      </c>
      <c r="P50" s="1">
        <v>101.4655016871797</v>
      </c>
      <c r="Q50" s="1">
        <v>115.55348953195821</v>
      </c>
      <c r="R50" s="1">
        <v>122.19434598517179</v>
      </c>
      <c r="S50" s="1">
        <v>138.9696023648271</v>
      </c>
      <c r="T50" s="1">
        <v>141.42611400500829</v>
      </c>
      <c r="U50" s="1">
        <v>147.36540015705219</v>
      </c>
      <c r="V50" s="1">
        <v>147.2232378533478</v>
      </c>
      <c r="W50" s="1">
        <v>160.32495276353009</v>
      </c>
      <c r="X50" s="1">
        <v>180.46277626935469</v>
      </c>
      <c r="Y50" s="1">
        <v>188.9029017245355</v>
      </c>
      <c r="Z50" s="1">
        <v>196.74991949503411</v>
      </c>
      <c r="AA50" s="1">
        <v>202.5340019239477</v>
      </c>
      <c r="AB50" s="1">
        <v>228.65434679776209</v>
      </c>
      <c r="AC50" s="1">
        <v>240.74563939371879</v>
      </c>
      <c r="AD50" s="1">
        <v>272.12366934313633</v>
      </c>
      <c r="AE50" s="1">
        <v>299.11415236976211</v>
      </c>
      <c r="AF50" s="1">
        <v>318.93154961898949</v>
      </c>
      <c r="AG50" s="1">
        <v>346.42588677682869</v>
      </c>
      <c r="AH50" s="1">
        <v>373.33523074408151</v>
      </c>
      <c r="AI50" s="1">
        <v>404.74182943523419</v>
      </c>
      <c r="AJ50" s="1">
        <v>431.61523024551423</v>
      </c>
      <c r="AK50" s="1">
        <v>455.51247610929971</v>
      </c>
      <c r="AL50" s="1">
        <v>389.42605529929051</v>
      </c>
      <c r="AM50" s="1">
        <v>424.3853096156061</v>
      </c>
      <c r="AN50" s="1">
        <v>474.15793473886538</v>
      </c>
      <c r="AO50" s="1">
        <v>482.49251580048349</v>
      </c>
      <c r="AP50" s="1">
        <v>491.27097557804888</v>
      </c>
      <c r="AQ50" s="1">
        <v>495.49678126213468</v>
      </c>
      <c r="AR50" s="1">
        <v>515.70249832074524</v>
      </c>
      <c r="AS50" s="1">
        <v>515.39541885807012</v>
      </c>
      <c r="AT50" s="1">
        <v>521.90826214926244</v>
      </c>
      <c r="AU50" s="1">
        <v>532.99184714790772</v>
      </c>
      <c r="AV50" s="1">
        <v>543.31674305093054</v>
      </c>
      <c r="AW50" s="1">
        <v>551.36717821846287</v>
      </c>
      <c r="AX50" s="1">
        <v>598.12771718971533</v>
      </c>
      <c r="AY50" s="1">
        <v>628.90486978253193</v>
      </c>
      <c r="AZ50" s="1">
        <v>632.14708183201867</v>
      </c>
      <c r="BA50" s="1">
        <v>628.87494776175538</v>
      </c>
      <c r="BB50" s="1">
        <v>623.52320797546349</v>
      </c>
      <c r="BC50" s="1">
        <v>642.69058274726922</v>
      </c>
      <c r="BD50" s="1">
        <v>659.88556769885031</v>
      </c>
      <c r="BE50" s="1">
        <v>667.86129969112255</v>
      </c>
      <c r="BF50" s="1">
        <v>670.56271077914982</v>
      </c>
      <c r="BG50" s="1">
        <v>651.12181478500543</v>
      </c>
      <c r="BH50" s="1">
        <v>614.20166222295211</v>
      </c>
      <c r="BI50" s="1">
        <v>631.071249864641</v>
      </c>
      <c r="BJ50" s="1">
        <v>587.8176264428796</v>
      </c>
      <c r="BK50" s="1">
        <v>573.53565940513352</v>
      </c>
      <c r="BL50" s="1">
        <v>547.3266668662252</v>
      </c>
      <c r="BM50" s="1">
        <v>521.11767432731676</v>
      </c>
      <c r="BN50" s="1">
        <v>494.90868178840839</v>
      </c>
      <c r="BO50" s="1">
        <v>468.69968924950001</v>
      </c>
      <c r="BP50" s="1">
        <v>442.49069671059169</v>
      </c>
      <c r="BQ50" s="1">
        <v>416.28170417168332</v>
      </c>
      <c r="BR50" s="1">
        <v>390.07271163277488</v>
      </c>
      <c r="BS50" s="1">
        <v>370.56907605113622</v>
      </c>
      <c r="BT50" s="1">
        <v>351.06544046949739</v>
      </c>
      <c r="BU50" s="1">
        <v>331.56180488785873</v>
      </c>
      <c r="BV50" s="1">
        <v>312.05816930622001</v>
      </c>
      <c r="BW50" s="1">
        <v>292.55453372458118</v>
      </c>
      <c r="BX50" s="1">
        <v>273.05089814294251</v>
      </c>
      <c r="BY50" s="1">
        <v>253.54726256130371</v>
      </c>
      <c r="BZ50" s="1">
        <v>234.04362697966499</v>
      </c>
      <c r="CA50" s="1">
        <v>214.53999139802619</v>
      </c>
      <c r="CB50" s="1">
        <v>195.0363558163875</v>
      </c>
      <c r="CC50" s="1">
        <v>175.53272023474869</v>
      </c>
      <c r="CD50" s="1">
        <v>156.02908465311</v>
      </c>
      <c r="CE50" s="1">
        <v>136.5254490714712</v>
      </c>
      <c r="CF50" s="1">
        <v>117.0218134898325</v>
      </c>
      <c r="CG50" s="1">
        <v>97.518177908193707</v>
      </c>
      <c r="CH50" s="1">
        <v>78.014542326554988</v>
      </c>
      <c r="CI50" s="1">
        <v>58.510906744916269</v>
      </c>
      <c r="CJ50" s="1">
        <v>39.007271163277487</v>
      </c>
      <c r="CK50" s="1">
        <v>19.503635581638719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W50" t="s">
        <v>10652</v>
      </c>
      <c r="EX50">
        <v>87.717220356486621</v>
      </c>
      <c r="EZ50">
        <v>653.8461399874044</v>
      </c>
    </row>
    <row r="51" spans="1:156" x14ac:dyDescent="0.3">
      <c r="A51" s="37">
        <v>49</v>
      </c>
      <c r="B51" t="s">
        <v>10575</v>
      </c>
      <c r="C51">
        <v>40</v>
      </c>
      <c r="D51">
        <v>100</v>
      </c>
      <c r="E51" t="s">
        <v>10659</v>
      </c>
      <c r="F51" t="s">
        <v>10659</v>
      </c>
      <c r="G51">
        <v>2018</v>
      </c>
      <c r="I51" t="s">
        <v>10653</v>
      </c>
      <c r="J51" s="1">
        <v>33.620173261359056</v>
      </c>
      <c r="K51" s="1">
        <v>33.467675531741413</v>
      </c>
      <c r="L51" s="1">
        <v>33.602713387289988</v>
      </c>
      <c r="M51" s="1">
        <v>34.889346139042409</v>
      </c>
      <c r="N51" s="1">
        <v>36.686017524007973</v>
      </c>
      <c r="O51" s="1">
        <v>37.438443088304489</v>
      </c>
      <c r="P51" s="1">
        <v>36.838487922627777</v>
      </c>
      <c r="Q51" s="1">
        <v>37.873655550120453</v>
      </c>
      <c r="R51" s="1">
        <v>38.373543292128197</v>
      </c>
      <c r="S51" s="1">
        <v>38.87242563417027</v>
      </c>
      <c r="T51" s="1">
        <v>38.960410310133042</v>
      </c>
      <c r="U51" s="1">
        <v>39.476479310555213</v>
      </c>
      <c r="V51" s="1">
        <v>39.232753498088861</v>
      </c>
      <c r="W51" s="1">
        <v>40.991675512047159</v>
      </c>
      <c r="X51" s="1">
        <v>42.955818144658913</v>
      </c>
      <c r="Y51" s="1">
        <v>44.617754690567047</v>
      </c>
      <c r="Z51" s="1">
        <v>45.5455753732003</v>
      </c>
      <c r="AA51" s="1">
        <v>45.044231571569483</v>
      </c>
      <c r="AB51" s="1">
        <v>44.372345747916597</v>
      </c>
      <c r="AC51" s="1">
        <v>42.634514255281637</v>
      </c>
      <c r="AD51" s="1">
        <v>41.786383504303949</v>
      </c>
      <c r="AE51" s="1">
        <v>41.038256522744511</v>
      </c>
      <c r="AF51" s="1">
        <v>39.309772664527898</v>
      </c>
      <c r="AG51" s="1">
        <v>38.016981460644402</v>
      </c>
      <c r="AH51" s="1">
        <v>37.166156003054013</v>
      </c>
      <c r="AI51" s="1">
        <v>36.866657747340668</v>
      </c>
      <c r="AJ51" s="1">
        <v>37.915074923480873</v>
      </c>
      <c r="AK51" s="1">
        <v>37.934916288839297</v>
      </c>
      <c r="AL51" s="1">
        <v>36.393908916244648</v>
      </c>
      <c r="AM51" s="1">
        <v>35.374169101305213</v>
      </c>
      <c r="AN51" s="1">
        <v>36.720955083325187</v>
      </c>
      <c r="AO51" s="1">
        <v>36.254110794622591</v>
      </c>
      <c r="AP51" s="1">
        <v>34.280070588992807</v>
      </c>
      <c r="AQ51" s="1">
        <v>34.269497024079477</v>
      </c>
      <c r="AR51" s="1">
        <v>34.820525732837311</v>
      </c>
      <c r="AS51" s="1">
        <v>35.029542356607593</v>
      </c>
      <c r="AT51" s="1">
        <v>35.826265959134268</v>
      </c>
      <c r="AU51" s="1">
        <v>36.399294629392259</v>
      </c>
      <c r="AV51" s="1">
        <v>33.821260788550042</v>
      </c>
      <c r="AW51" s="1">
        <v>34.852050113177867</v>
      </c>
      <c r="AX51" s="1">
        <v>35.691392731788369</v>
      </c>
      <c r="AY51" s="1">
        <v>35.589234051934099</v>
      </c>
      <c r="AZ51" s="1">
        <v>36.38283232877086</v>
      </c>
      <c r="BA51" s="1">
        <v>36.217149006118483</v>
      </c>
      <c r="BB51" s="1">
        <v>36.327934863959001</v>
      </c>
      <c r="BC51" s="1">
        <v>37.14975705257352</v>
      </c>
      <c r="BD51" s="1">
        <v>37.205237543924262</v>
      </c>
      <c r="BE51" s="1">
        <v>37.66150793881107</v>
      </c>
      <c r="BF51" s="1">
        <v>37.905573488851083</v>
      </c>
      <c r="BG51" s="1">
        <v>38.169768227077903</v>
      </c>
      <c r="BH51" s="1">
        <v>41.065349939881798</v>
      </c>
      <c r="BI51" s="1">
        <v>44.63940094648499</v>
      </c>
      <c r="BJ51" s="1">
        <v>45.327715734638829</v>
      </c>
      <c r="BK51" s="1">
        <v>44.480199715774127</v>
      </c>
      <c r="BL51" s="1">
        <v>42.447577674994633</v>
      </c>
      <c r="BM51" s="1">
        <v>40.414955634215133</v>
      </c>
      <c r="BN51" s="1">
        <v>38.382333593435632</v>
      </c>
      <c r="BO51" s="1">
        <v>36.349711552656132</v>
      </c>
      <c r="BP51" s="1">
        <v>34.317089511876631</v>
      </c>
      <c r="BQ51" s="1">
        <v>32.28446747109713</v>
      </c>
      <c r="BR51" s="1">
        <v>30.25184543031763</v>
      </c>
      <c r="BS51" s="1">
        <v>28.739253158801748</v>
      </c>
      <c r="BT51" s="1">
        <v>27.22666088728587</v>
      </c>
      <c r="BU51" s="1">
        <v>25.714068615769989</v>
      </c>
      <c r="BV51" s="1">
        <v>24.2014763442541</v>
      </c>
      <c r="BW51" s="1">
        <v>22.688884072738219</v>
      </c>
      <c r="BX51" s="1">
        <v>21.176291801222341</v>
      </c>
      <c r="BY51" s="1">
        <v>19.663699529706459</v>
      </c>
      <c r="BZ51" s="1">
        <v>18.151107258190581</v>
      </c>
      <c r="CA51" s="1">
        <v>16.6385149866747</v>
      </c>
      <c r="CB51" s="1">
        <v>15.12592271515881</v>
      </c>
      <c r="CC51" s="1">
        <v>13.61333044364293</v>
      </c>
      <c r="CD51" s="1">
        <v>12.10073817212705</v>
      </c>
      <c r="CE51" s="1">
        <v>10.58814590061117</v>
      </c>
      <c r="CF51" s="1">
        <v>9.075553629095289</v>
      </c>
      <c r="CG51" s="1">
        <v>7.5629613575794066</v>
      </c>
      <c r="CH51" s="1">
        <v>6.050369086063526</v>
      </c>
      <c r="CI51" s="1">
        <v>4.5377768145476436</v>
      </c>
      <c r="CJ51" s="1">
        <v>3.025184543031763</v>
      </c>
      <c r="CK51" s="1">
        <v>1.512592271515881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W51" t="s">
        <v>10654</v>
      </c>
      <c r="EX51">
        <v>6.8028542183687106</v>
      </c>
      <c r="EZ51">
        <v>100</v>
      </c>
    </row>
    <row r="52" spans="1:156" x14ac:dyDescent="0.3">
      <c r="A52" s="37">
        <v>50</v>
      </c>
      <c r="B52" t="s">
        <v>10575</v>
      </c>
      <c r="C52">
        <v>40</v>
      </c>
      <c r="D52">
        <v>100</v>
      </c>
      <c r="E52" t="s">
        <v>10659</v>
      </c>
      <c r="F52" t="s">
        <v>10659</v>
      </c>
      <c r="G52">
        <v>2018</v>
      </c>
      <c r="I52" t="s">
        <v>10655</v>
      </c>
      <c r="J52" s="1">
        <v>0.1189895</v>
      </c>
      <c r="K52" s="1">
        <v>0.133385</v>
      </c>
      <c r="L52" s="1">
        <v>0.1258445</v>
      </c>
      <c r="M52" s="1">
        <v>0.1648760651</v>
      </c>
      <c r="N52" s="1">
        <v>0.17495756509999999</v>
      </c>
      <c r="O52" s="1">
        <v>0.67572542820000003</v>
      </c>
      <c r="P52" s="1">
        <v>0.87889337440000004</v>
      </c>
      <c r="Q52" s="1">
        <v>0.96126637049999997</v>
      </c>
      <c r="R52" s="1">
        <v>1.0671906794999999</v>
      </c>
      <c r="S52" s="1">
        <v>1.2508777518</v>
      </c>
      <c r="T52" s="1">
        <v>1.2800746999999999</v>
      </c>
      <c r="U52" s="1">
        <v>1.2120567349</v>
      </c>
      <c r="V52" s="1">
        <v>1.2734863662</v>
      </c>
      <c r="W52" s="1">
        <v>1.2877711934</v>
      </c>
      <c r="X52" s="1">
        <v>1.5688837305000001</v>
      </c>
      <c r="Y52" s="1">
        <v>1.5371821543999999</v>
      </c>
      <c r="Z52" s="1">
        <v>1.5266998975999999</v>
      </c>
      <c r="AA52" s="1">
        <v>1.57812725195</v>
      </c>
      <c r="AB52" s="1">
        <v>1.64983610108</v>
      </c>
      <c r="AC52" s="1">
        <v>1.7253763906699999</v>
      </c>
      <c r="AD52" s="1">
        <v>1.9094009572699999</v>
      </c>
      <c r="AE52" s="1">
        <v>1.9724973835999999</v>
      </c>
      <c r="AF52" s="1">
        <v>3.2307372175000002</v>
      </c>
      <c r="AG52" s="1">
        <v>3.2988981785</v>
      </c>
      <c r="AH52" s="1">
        <v>5.3658977520000004</v>
      </c>
      <c r="AI52" s="1">
        <v>7.7208871940000003</v>
      </c>
      <c r="AJ52" s="1">
        <v>8.1261824530000002</v>
      </c>
      <c r="AK52" s="1">
        <v>9.8375268330000001</v>
      </c>
      <c r="AL52" s="1">
        <v>6.9048924139999999</v>
      </c>
      <c r="AM52" s="1">
        <v>12.188977255999999</v>
      </c>
      <c r="AN52" s="1">
        <v>11.979381606</v>
      </c>
      <c r="AO52" s="1">
        <v>8.9487764240000001</v>
      </c>
      <c r="AP52" s="1">
        <v>12.034113669</v>
      </c>
      <c r="AQ52" s="1">
        <v>9.8666759215000006</v>
      </c>
      <c r="AR52" s="1">
        <v>10.5548460525</v>
      </c>
      <c r="AS52" s="1">
        <v>10.834161389</v>
      </c>
      <c r="AT52" s="1">
        <v>11.279565979299999</v>
      </c>
      <c r="AU52" s="1">
        <v>13.673438093307</v>
      </c>
      <c r="AV52" s="1">
        <v>14.313212796122</v>
      </c>
      <c r="AW52" s="1">
        <v>14.207417489229</v>
      </c>
      <c r="AX52" s="1">
        <v>18.062352747551</v>
      </c>
      <c r="AY52" s="1">
        <v>16.418808317412999</v>
      </c>
      <c r="AZ52" s="1">
        <v>17.322829125999998</v>
      </c>
      <c r="BA52" s="1">
        <v>17.4763610929</v>
      </c>
      <c r="BB52" s="1">
        <v>18.984871507480001</v>
      </c>
      <c r="BC52" s="1">
        <v>16.56828951996</v>
      </c>
      <c r="BD52" s="1">
        <v>14.73755539784</v>
      </c>
      <c r="BE52" s="1">
        <v>15.976949884547</v>
      </c>
      <c r="BF52" s="1">
        <v>17.658811795437</v>
      </c>
      <c r="BG52" s="1">
        <v>18.022319220595001</v>
      </c>
      <c r="BH52" s="1">
        <v>19.140147954324</v>
      </c>
      <c r="BI52" s="1">
        <v>19.779187374846</v>
      </c>
      <c r="BJ52" s="1">
        <v>20.628447979158999</v>
      </c>
      <c r="BK52" s="1">
        <v>21.497157565346001</v>
      </c>
      <c r="BL52" s="1">
        <v>20.51479695184506</v>
      </c>
      <c r="BM52" s="1">
        <v>19.53243633834413</v>
      </c>
      <c r="BN52" s="1">
        <v>18.55007572484319</v>
      </c>
      <c r="BO52" s="1">
        <v>17.56771511134226</v>
      </c>
      <c r="BP52" s="1">
        <v>16.585354497841319</v>
      </c>
      <c r="BQ52" s="1">
        <v>15.602993884340391</v>
      </c>
      <c r="BR52" s="1">
        <v>14.62063327083945</v>
      </c>
      <c r="BS52" s="1">
        <v>13.889601607297481</v>
      </c>
      <c r="BT52" s="1">
        <v>13.1585699437555</v>
      </c>
      <c r="BU52" s="1">
        <v>12.427538280213531</v>
      </c>
      <c r="BV52" s="1">
        <v>11.696506616671559</v>
      </c>
      <c r="BW52" s="1">
        <v>10.96547495312959</v>
      </c>
      <c r="BX52" s="1">
        <v>10.23444328958761</v>
      </c>
      <c r="BY52" s="1">
        <v>9.50341162604564</v>
      </c>
      <c r="BZ52" s="1">
        <v>8.7723799625036687</v>
      </c>
      <c r="CA52" s="1">
        <v>8.0413482989616973</v>
      </c>
      <c r="CB52" s="1">
        <v>7.3103166354197242</v>
      </c>
      <c r="CC52" s="1">
        <v>6.5792849718777511</v>
      </c>
      <c r="CD52" s="1">
        <v>5.8482533083357779</v>
      </c>
      <c r="CE52" s="1">
        <v>5.1172216447938066</v>
      </c>
      <c r="CF52" s="1">
        <v>4.3861899812518326</v>
      </c>
      <c r="CG52" s="1">
        <v>3.6551583177098621</v>
      </c>
      <c r="CH52" s="1">
        <v>2.924126654167889</v>
      </c>
      <c r="CI52" s="1">
        <v>2.1930949906259158</v>
      </c>
      <c r="CJ52" s="1">
        <v>1.462063327083944</v>
      </c>
      <c r="CK52" s="1">
        <v>0.73103166354197135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W52" t="s">
        <v>10656</v>
      </c>
      <c r="EX52">
        <v>3.2878006385049732</v>
      </c>
    </row>
    <row r="53" spans="1:156" x14ac:dyDescent="0.3">
      <c r="A53" s="37">
        <v>51</v>
      </c>
      <c r="B53" t="s">
        <v>10575</v>
      </c>
      <c r="C53">
        <v>40</v>
      </c>
      <c r="D53">
        <v>100</v>
      </c>
      <c r="E53" t="s">
        <v>10659</v>
      </c>
      <c r="F53" t="s">
        <v>10659</v>
      </c>
      <c r="G53">
        <v>2018</v>
      </c>
      <c r="I53" t="s">
        <v>10657</v>
      </c>
      <c r="J53" s="1">
        <v>3.9166475147960549</v>
      </c>
      <c r="K53" s="1">
        <v>3.934308963941489</v>
      </c>
      <c r="L53" s="1">
        <v>4.0371367312904969</v>
      </c>
      <c r="M53" s="1">
        <v>4.2212694515758358</v>
      </c>
      <c r="N53" s="1">
        <v>4.6922833222811358</v>
      </c>
      <c r="O53" s="1">
        <v>5.01084322355441</v>
      </c>
      <c r="P53" s="1">
        <v>4.3111531571311756</v>
      </c>
      <c r="Q53" s="1">
        <v>4.5828239550335006</v>
      </c>
      <c r="R53" s="1">
        <v>5.1925977131878662</v>
      </c>
      <c r="S53" s="1">
        <v>5.3784536507611236</v>
      </c>
      <c r="T53" s="1">
        <v>5.3365239150788906</v>
      </c>
      <c r="U53" s="1">
        <v>5.4749176547601452</v>
      </c>
      <c r="V53" s="1">
        <v>5.0280864958088296</v>
      </c>
      <c r="W53" s="1">
        <v>5.8353001593643121</v>
      </c>
      <c r="X53" s="1">
        <v>6.4384846501886566</v>
      </c>
      <c r="Y53" s="1">
        <v>6.8398969438882871</v>
      </c>
      <c r="Z53" s="1">
        <v>7.0363048716844476</v>
      </c>
      <c r="AA53" s="1">
        <v>7.1871227260007284</v>
      </c>
      <c r="AB53" s="1">
        <v>7.7108882719230607</v>
      </c>
      <c r="AC53" s="1">
        <v>8.3728390826303905</v>
      </c>
      <c r="AD53" s="1">
        <v>9.2554688490067196</v>
      </c>
      <c r="AE53" s="1">
        <v>12.62131146394819</v>
      </c>
      <c r="AF53" s="1">
        <v>13.95184908933455</v>
      </c>
      <c r="AG53" s="1">
        <v>12.423852704444</v>
      </c>
      <c r="AH53" s="1">
        <v>13.573550157769491</v>
      </c>
      <c r="AI53" s="1">
        <v>14.288592337195359</v>
      </c>
      <c r="AJ53" s="1">
        <v>16.101711074635361</v>
      </c>
      <c r="AK53" s="1">
        <v>19.62908916665787</v>
      </c>
      <c r="AL53" s="1">
        <v>16.539934327295331</v>
      </c>
      <c r="AM53" s="1">
        <v>16.528312218444771</v>
      </c>
      <c r="AN53" s="1">
        <v>15.678608009452381</v>
      </c>
      <c r="AO53" s="1">
        <v>15.353679745618351</v>
      </c>
      <c r="AP53" s="1">
        <v>12.100865260344071</v>
      </c>
      <c r="AQ53" s="1">
        <v>11.953513657569211</v>
      </c>
      <c r="AR53" s="1">
        <v>12.39069869573582</v>
      </c>
      <c r="AS53" s="1">
        <v>12.12808595541598</v>
      </c>
      <c r="AT53" s="1">
        <v>11.64054354114052</v>
      </c>
      <c r="AU53" s="1">
        <v>11.70516756651128</v>
      </c>
      <c r="AV53" s="1">
        <v>11.250881787557161</v>
      </c>
      <c r="AW53" s="1">
        <v>11.376052905855641</v>
      </c>
      <c r="AX53" s="1">
        <v>12.11773272119197</v>
      </c>
      <c r="AY53" s="1">
        <v>12.57149488386435</v>
      </c>
      <c r="AZ53" s="1">
        <v>12.77687090187796</v>
      </c>
      <c r="BA53" s="1">
        <v>13.112030735921261</v>
      </c>
      <c r="BB53" s="1">
        <v>12.482908814566491</v>
      </c>
      <c r="BC53" s="1">
        <v>12.95181396179145</v>
      </c>
      <c r="BD53" s="1">
        <v>14.563128332647929</v>
      </c>
      <c r="BE53" s="1">
        <v>15.0738530384293</v>
      </c>
      <c r="BF53" s="1">
        <v>15.02861248786353</v>
      </c>
      <c r="BG53" s="1">
        <v>14.87898906592533</v>
      </c>
      <c r="BH53" s="1">
        <v>14.699428969823661</v>
      </c>
      <c r="BI53" s="1">
        <v>15.033142476041011</v>
      </c>
      <c r="BJ53" s="1">
        <v>14.551118693563961</v>
      </c>
      <c r="BK53" s="1">
        <v>14.333123301150749</v>
      </c>
      <c r="BL53" s="1">
        <v>13.67813922910762</v>
      </c>
      <c r="BM53" s="1">
        <v>13.023155157064499</v>
      </c>
      <c r="BN53" s="1">
        <v>12.36817108502137</v>
      </c>
      <c r="BO53" s="1">
        <v>11.713187012978249</v>
      </c>
      <c r="BP53" s="1">
        <v>11.05820294093512</v>
      </c>
      <c r="BQ53" s="1">
        <v>10.40321886889199</v>
      </c>
      <c r="BR53" s="1">
        <v>9.7482347968488678</v>
      </c>
      <c r="BS53" s="1">
        <v>9.2608230570064247</v>
      </c>
      <c r="BT53" s="1">
        <v>8.7734113171639816</v>
      </c>
      <c r="BU53" s="1">
        <v>8.2859995773215367</v>
      </c>
      <c r="BV53" s="1">
        <v>7.7985878374790936</v>
      </c>
      <c r="BW53" s="1">
        <v>7.3111760976366504</v>
      </c>
      <c r="BX53" s="1">
        <v>6.8237643577942073</v>
      </c>
      <c r="BY53" s="1">
        <v>6.3363526179517642</v>
      </c>
      <c r="BZ53" s="1">
        <v>5.8489408781093211</v>
      </c>
      <c r="CA53" s="1">
        <v>5.361529138266877</v>
      </c>
      <c r="CB53" s="1">
        <v>4.8741173984244339</v>
      </c>
      <c r="CC53" s="1">
        <v>4.3867056585819908</v>
      </c>
      <c r="CD53" s="1">
        <v>3.8992939187395468</v>
      </c>
      <c r="CE53" s="1">
        <v>3.4118821788971041</v>
      </c>
      <c r="CF53" s="1">
        <v>2.924470439054661</v>
      </c>
      <c r="CG53" s="1">
        <v>2.437058699212217</v>
      </c>
      <c r="CH53" s="1">
        <v>1.9496469593697729</v>
      </c>
      <c r="CI53" s="1">
        <v>1.4622352195273289</v>
      </c>
      <c r="CJ53" s="1">
        <v>0.97482347968488625</v>
      </c>
      <c r="CK53" s="1">
        <v>0.48741173984244313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W53" t="s">
        <v>10658</v>
      </c>
      <c r="EX53">
        <v>2.1921247866396918</v>
      </c>
    </row>
    <row r="54" spans="1:156" x14ac:dyDescent="0.3">
      <c r="A54" s="37">
        <v>52</v>
      </c>
      <c r="B54" t="s">
        <v>200</v>
      </c>
      <c r="C54">
        <v>50</v>
      </c>
      <c r="D54">
        <v>100</v>
      </c>
      <c r="E54" t="s">
        <v>10659</v>
      </c>
      <c r="F54" t="s">
        <v>10659</v>
      </c>
      <c r="G54">
        <v>2005</v>
      </c>
      <c r="H54" t="s">
        <v>10651</v>
      </c>
      <c r="I54" t="s">
        <v>43</v>
      </c>
      <c r="J54" s="1">
        <v>4595.0628775569312</v>
      </c>
      <c r="K54" s="1">
        <v>4459.9190457997647</v>
      </c>
      <c r="L54" s="1">
        <v>4710.7771596339844</v>
      </c>
      <c r="M54" s="1">
        <v>4896.8454566982391</v>
      </c>
      <c r="N54" s="1">
        <v>4727.6812178229266</v>
      </c>
      <c r="O54" s="1">
        <v>4515.6159863629791</v>
      </c>
      <c r="P54" s="1">
        <v>4816.0152557592328</v>
      </c>
      <c r="Q54" s="1">
        <v>4980.2098697167976</v>
      </c>
      <c r="R54" s="1">
        <v>4970.063648077381</v>
      </c>
      <c r="S54" s="1">
        <v>5006.9114865220008</v>
      </c>
      <c r="T54" s="1">
        <v>4780.4280407922561</v>
      </c>
      <c r="U54" s="1">
        <v>4709.2343728612896</v>
      </c>
      <c r="V54" s="1">
        <v>4465.0384159869282</v>
      </c>
      <c r="W54" s="1">
        <v>4449.0468756259261</v>
      </c>
      <c r="X54" s="1">
        <v>4654.8388408299024</v>
      </c>
      <c r="Y54" s="1">
        <v>4681.0582462869816</v>
      </c>
      <c r="Z54" s="1">
        <v>4643.5415973373538</v>
      </c>
      <c r="AA54" s="1">
        <v>4800.8995884756187</v>
      </c>
      <c r="AB54" s="1">
        <v>5021.391987459594</v>
      </c>
      <c r="AC54" s="1">
        <v>5079.0491012842567</v>
      </c>
      <c r="AD54" s="1">
        <v>4983.8105455315153</v>
      </c>
      <c r="AE54" s="1">
        <v>4939.2072931901484</v>
      </c>
      <c r="AF54" s="1">
        <v>5017.2062510462647</v>
      </c>
      <c r="AG54" s="1">
        <v>5135.752892167322</v>
      </c>
      <c r="AH54" s="1">
        <v>5218.071487085801</v>
      </c>
      <c r="AI54" s="1">
        <v>5271.6654543337781</v>
      </c>
      <c r="AJ54" s="1">
        <v>5426.7016572777538</v>
      </c>
      <c r="AK54" s="1">
        <v>5699.7506348539919</v>
      </c>
      <c r="AL54" s="1">
        <v>5745.1295497347301</v>
      </c>
      <c r="AM54" s="1">
        <v>5762.098888327675</v>
      </c>
      <c r="AN54" s="1">
        <v>5928.9709851435846</v>
      </c>
      <c r="AO54" s="1">
        <v>5877.8591496850604</v>
      </c>
      <c r="AP54" s="1">
        <v>5726.9549461441084</v>
      </c>
      <c r="AQ54" s="1">
        <v>5793.0935355249012</v>
      </c>
      <c r="AR54" s="1">
        <v>5880.17368199261</v>
      </c>
      <c r="AS54" s="1">
        <v>5888.3083512477333</v>
      </c>
      <c r="AT54" s="1">
        <v>5790.2038046872613</v>
      </c>
      <c r="AU54" s="1">
        <v>5872.9512643295857</v>
      </c>
      <c r="AV54" s="1">
        <v>5689.52261974866</v>
      </c>
      <c r="AW54" s="1">
        <v>5273.3171740811094</v>
      </c>
      <c r="AX54" s="1">
        <v>5521.7688292297316</v>
      </c>
      <c r="AY54" s="1">
        <v>5307.9146649214936</v>
      </c>
      <c r="AZ54" s="1">
        <v>5088.0151373439239</v>
      </c>
      <c r="BA54" s="1">
        <v>5225.0183967101348</v>
      </c>
      <c r="BB54" s="1">
        <v>5244.0717216567309</v>
      </c>
      <c r="BC54" s="1">
        <v>5133.2203369873077</v>
      </c>
      <c r="BD54" s="1">
        <v>5029.2040918773173</v>
      </c>
      <c r="BE54" s="1">
        <v>4959.7648668223446</v>
      </c>
      <c r="BF54" s="1">
        <v>5118.1148330907918</v>
      </c>
      <c r="BG54" s="1">
        <v>4966.9509677925817</v>
      </c>
      <c r="BH54" s="1">
        <v>4466.0428202376033</v>
      </c>
      <c r="BI54" s="1">
        <v>4755.1837838349074</v>
      </c>
      <c r="BJ54" s="1">
        <v>4786.6305530178506</v>
      </c>
      <c r="BK54" s="1">
        <v>4682.0394136474069</v>
      </c>
      <c r="BL54" s="1">
        <v>4412.8486329458883</v>
      </c>
      <c r="BM54" s="1">
        <v>4143.6578522443706</v>
      </c>
      <c r="BN54" s="1">
        <v>3874.467071542852</v>
      </c>
      <c r="BO54" s="1">
        <v>3605.2762908413338</v>
      </c>
      <c r="BP54" s="1">
        <v>3336.0855101398161</v>
      </c>
      <c r="BQ54" s="1">
        <v>3066.894729438297</v>
      </c>
      <c r="BR54" s="1">
        <v>2797.7039487367788</v>
      </c>
      <c r="BS54" s="1">
        <v>2657.8187512999398</v>
      </c>
      <c r="BT54" s="1">
        <v>2517.9335538631012</v>
      </c>
      <c r="BU54" s="1">
        <v>2378.0483564262622</v>
      </c>
      <c r="BV54" s="1">
        <v>2238.1631589894232</v>
      </c>
      <c r="BW54" s="1">
        <v>2098.2779615525842</v>
      </c>
      <c r="BX54" s="1">
        <v>1958.392764115745</v>
      </c>
      <c r="BY54" s="1">
        <v>1818.507566678906</v>
      </c>
      <c r="BZ54" s="1">
        <v>1678.622369242067</v>
      </c>
      <c r="CA54" s="1">
        <v>1538.7371718052279</v>
      </c>
      <c r="CB54" s="1">
        <v>1398.8519743683889</v>
      </c>
      <c r="CC54" s="1">
        <v>1258.9667769315499</v>
      </c>
      <c r="CD54" s="1">
        <v>1119.0815794947109</v>
      </c>
      <c r="CE54" s="1">
        <v>979.19638205787237</v>
      </c>
      <c r="CF54" s="1">
        <v>839.31118462103359</v>
      </c>
      <c r="CG54" s="1">
        <v>699.42598718419458</v>
      </c>
      <c r="CH54" s="1">
        <v>559.54078974735557</v>
      </c>
      <c r="CI54" s="1">
        <v>419.65559231051662</v>
      </c>
      <c r="CJ54" s="1">
        <v>279.77039487367762</v>
      </c>
      <c r="CK54" s="1">
        <v>139.88519743683861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W54" t="s">
        <v>10652</v>
      </c>
      <c r="EX54">
        <v>78.547107322656004</v>
      </c>
      <c r="EZ54">
        <v>5960.8043799939242</v>
      </c>
    </row>
    <row r="55" spans="1:156" x14ac:dyDescent="0.3">
      <c r="A55" s="37">
        <v>53</v>
      </c>
      <c r="B55" t="s">
        <v>200</v>
      </c>
      <c r="C55">
        <v>50</v>
      </c>
      <c r="D55">
        <v>100</v>
      </c>
      <c r="E55" t="s">
        <v>10659</v>
      </c>
      <c r="F55" t="s">
        <v>10659</v>
      </c>
      <c r="G55">
        <v>2005</v>
      </c>
      <c r="I55" t="s">
        <v>10653</v>
      </c>
      <c r="J55" s="1">
        <v>878.15606037720477</v>
      </c>
      <c r="K55" s="1">
        <v>885.08410431561947</v>
      </c>
      <c r="L55" s="1">
        <v>898.17020658718388</v>
      </c>
      <c r="M55" s="1">
        <v>899.88498869897137</v>
      </c>
      <c r="N55" s="1">
        <v>895.20773854970605</v>
      </c>
      <c r="O55" s="1">
        <v>890.57658537936356</v>
      </c>
      <c r="P55" s="1">
        <v>887.182314220281</v>
      </c>
      <c r="Q55" s="1">
        <v>879.87168344748397</v>
      </c>
      <c r="R55" s="1">
        <v>876.31781887972261</v>
      </c>
      <c r="S55" s="1">
        <v>902.44107039878872</v>
      </c>
      <c r="T55" s="1">
        <v>915.75386329869889</v>
      </c>
      <c r="U55" s="1">
        <v>913.08019173608636</v>
      </c>
      <c r="V55" s="1">
        <v>907.27114244545078</v>
      </c>
      <c r="W55" s="1">
        <v>875.72703711365637</v>
      </c>
      <c r="X55" s="1">
        <v>889.38150881785407</v>
      </c>
      <c r="Y55" s="1">
        <v>881.12807918657973</v>
      </c>
      <c r="Z55" s="1">
        <v>870.96256500259858</v>
      </c>
      <c r="AA55" s="1">
        <v>871.66139457941586</v>
      </c>
      <c r="AB55" s="1">
        <v>877.84376910627111</v>
      </c>
      <c r="AC55" s="1">
        <v>878.90904168455631</v>
      </c>
      <c r="AD55" s="1">
        <v>865.18549003816975</v>
      </c>
      <c r="AE55" s="1">
        <v>855.86665503505037</v>
      </c>
      <c r="AF55" s="1">
        <v>858.37342926985752</v>
      </c>
      <c r="AG55" s="1">
        <v>852.93985644471763</v>
      </c>
      <c r="AH55" s="1">
        <v>861.22602864881264</v>
      </c>
      <c r="AI55" s="1">
        <v>848.47798208465133</v>
      </c>
      <c r="AJ55" s="1">
        <v>845.02629316109983</v>
      </c>
      <c r="AK55" s="1">
        <v>845.39401808884713</v>
      </c>
      <c r="AL55" s="1">
        <v>831.53615029338016</v>
      </c>
      <c r="AM55" s="1">
        <v>819.98614227511484</v>
      </c>
      <c r="AN55" s="1">
        <v>811.96387088838492</v>
      </c>
      <c r="AO55" s="1">
        <v>791.14157518362606</v>
      </c>
      <c r="AP55" s="1">
        <v>773.8246346815373</v>
      </c>
      <c r="AQ55" s="1">
        <v>780.86751431887183</v>
      </c>
      <c r="AR55" s="1">
        <v>782.21557739061905</v>
      </c>
      <c r="AS55" s="1">
        <v>788.46991321826272</v>
      </c>
      <c r="AT55" s="1">
        <v>802.35899609296428</v>
      </c>
      <c r="AU55" s="1">
        <v>811.36035488880361</v>
      </c>
      <c r="AV55" s="1">
        <v>829.15105522025203</v>
      </c>
      <c r="AW55" s="1">
        <v>791.10586672326485</v>
      </c>
      <c r="AX55" s="1">
        <v>776.48443852547939</v>
      </c>
      <c r="AY55" s="1">
        <v>787.45640387688445</v>
      </c>
      <c r="AZ55" s="1">
        <v>774.91589894898993</v>
      </c>
      <c r="BA55" s="1">
        <v>775.85338276492928</v>
      </c>
      <c r="BB55" s="1">
        <v>792.36473022123937</v>
      </c>
      <c r="BC55" s="1">
        <v>786.96139557064157</v>
      </c>
      <c r="BD55" s="1">
        <v>766.04802366822469</v>
      </c>
      <c r="BE55" s="1">
        <v>783.28075893657228</v>
      </c>
      <c r="BF55" s="1">
        <v>811.78732123227928</v>
      </c>
      <c r="BG55" s="1">
        <v>834.46586989766547</v>
      </c>
      <c r="BH55" s="1">
        <v>795.19811617978348</v>
      </c>
      <c r="BI55" s="1">
        <v>823.92821483144894</v>
      </c>
      <c r="BJ55" s="1">
        <v>836.33041417587106</v>
      </c>
      <c r="BK55" s="1">
        <v>851.46295224902269</v>
      </c>
      <c r="BL55" s="1">
        <v>802.50864909082316</v>
      </c>
      <c r="BM55" s="1">
        <v>753.55434593262362</v>
      </c>
      <c r="BN55" s="1">
        <v>704.60004277442408</v>
      </c>
      <c r="BO55" s="1">
        <v>655.64573961622455</v>
      </c>
      <c r="BP55" s="1">
        <v>606.69143645802501</v>
      </c>
      <c r="BQ55" s="1">
        <v>557.73713329982536</v>
      </c>
      <c r="BR55" s="1">
        <v>508.78283014162582</v>
      </c>
      <c r="BS55" s="1">
        <v>483.34368863454449</v>
      </c>
      <c r="BT55" s="1">
        <v>457.90454712746322</v>
      </c>
      <c r="BU55" s="1">
        <v>432.46540562038189</v>
      </c>
      <c r="BV55" s="1">
        <v>407.02626411330073</v>
      </c>
      <c r="BW55" s="1">
        <v>381.5871226062194</v>
      </c>
      <c r="BX55" s="1">
        <v>356.14798109913812</v>
      </c>
      <c r="BY55" s="1">
        <v>330.70883959205679</v>
      </c>
      <c r="BZ55" s="1">
        <v>305.26969808497552</v>
      </c>
      <c r="CA55" s="1">
        <v>279.83055657789419</v>
      </c>
      <c r="CB55" s="1">
        <v>254.39141507081291</v>
      </c>
      <c r="CC55" s="1">
        <v>228.95227356373161</v>
      </c>
      <c r="CD55" s="1">
        <v>203.51313205665031</v>
      </c>
      <c r="CE55" s="1">
        <v>178.073990549569</v>
      </c>
      <c r="CF55" s="1">
        <v>152.63484904248779</v>
      </c>
      <c r="CG55" s="1">
        <v>127.1957075354064</v>
      </c>
      <c r="CH55" s="1">
        <v>101.7565660283252</v>
      </c>
      <c r="CI55" s="1">
        <v>76.317424521243879</v>
      </c>
      <c r="CJ55" s="1">
        <v>50.878283014162548</v>
      </c>
      <c r="CK55" s="1">
        <v>25.439141507081271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W55" t="s">
        <v>10654</v>
      </c>
      <c r="EX55">
        <v>14.284363283364289</v>
      </c>
      <c r="EZ55">
        <v>100</v>
      </c>
    </row>
    <row r="56" spans="1:156" x14ac:dyDescent="0.3">
      <c r="A56" s="37">
        <v>54</v>
      </c>
      <c r="B56" t="s">
        <v>200</v>
      </c>
      <c r="C56">
        <v>50</v>
      </c>
      <c r="D56">
        <v>100</v>
      </c>
      <c r="E56" t="s">
        <v>10659</v>
      </c>
      <c r="F56" t="s">
        <v>10659</v>
      </c>
      <c r="G56">
        <v>2005</v>
      </c>
      <c r="I56" t="s">
        <v>10655</v>
      </c>
      <c r="J56" s="1">
        <v>64.685228631279998</v>
      </c>
      <c r="K56" s="1">
        <v>64.696027865199994</v>
      </c>
      <c r="L56" s="1">
        <v>66.103602304120002</v>
      </c>
      <c r="M56" s="1">
        <v>70.03287241804</v>
      </c>
      <c r="N56" s="1">
        <v>72.596342746960005</v>
      </c>
      <c r="O56" s="1">
        <v>66.845139580880002</v>
      </c>
      <c r="P56" s="1">
        <v>71.432181634800003</v>
      </c>
      <c r="Q56" s="1">
        <v>75.444368838719996</v>
      </c>
      <c r="R56" s="1">
        <v>79.121014778879996</v>
      </c>
      <c r="S56" s="1">
        <v>83.678265712799998</v>
      </c>
      <c r="T56" s="1">
        <v>76.717250960719994</v>
      </c>
      <c r="U56" s="1">
        <v>76.646783931719995</v>
      </c>
      <c r="V56" s="1">
        <v>72.929513734720004</v>
      </c>
      <c r="W56" s="1">
        <v>78.890018746720003</v>
      </c>
      <c r="X56" s="1">
        <v>86.586307938960005</v>
      </c>
      <c r="Y56" s="1">
        <v>85.84266383696</v>
      </c>
      <c r="Z56" s="1">
        <v>86.920190696960006</v>
      </c>
      <c r="AA56" s="1">
        <v>88.626353270959996</v>
      </c>
      <c r="AB56" s="1">
        <v>99.803263296959997</v>
      </c>
      <c r="AC56" s="1">
        <v>102.63575640019999</v>
      </c>
      <c r="AD56" s="1">
        <v>139.32541050911999</v>
      </c>
      <c r="AE56" s="1">
        <v>138.66822005472</v>
      </c>
      <c r="AF56" s="1">
        <v>149.44816147501001</v>
      </c>
      <c r="AG56" s="1">
        <v>155.06265029673</v>
      </c>
      <c r="AH56" s="1">
        <v>166.06918141385</v>
      </c>
      <c r="AI56" s="1">
        <v>186.95785297069</v>
      </c>
      <c r="AJ56" s="1">
        <v>197.84723090134</v>
      </c>
      <c r="AK56" s="1">
        <v>205.78373090465999</v>
      </c>
      <c r="AL56" s="1">
        <v>221.41085885138</v>
      </c>
      <c r="AM56" s="1">
        <v>222.82513750863001</v>
      </c>
      <c r="AN56" s="1">
        <v>224.40987152238</v>
      </c>
      <c r="AO56" s="1">
        <v>215.53220918314</v>
      </c>
      <c r="AP56" s="1">
        <v>217.09909599932999</v>
      </c>
      <c r="AQ56" s="1">
        <v>207.00910048451999</v>
      </c>
      <c r="AR56" s="1">
        <v>214.21285281137</v>
      </c>
      <c r="AS56" s="1">
        <v>214.54987867303001</v>
      </c>
      <c r="AT56" s="1">
        <v>183.30866701817001</v>
      </c>
      <c r="AU56" s="1">
        <v>186.33346475079</v>
      </c>
      <c r="AV56" s="1">
        <v>183.33334800508999</v>
      </c>
      <c r="AW56" s="1">
        <v>176.57052547756999</v>
      </c>
      <c r="AX56" s="1">
        <v>183.64230009475</v>
      </c>
      <c r="AY56" s="1">
        <v>187.81074564829001</v>
      </c>
      <c r="AZ56" s="1">
        <v>184.28418786703</v>
      </c>
      <c r="BA56" s="1">
        <v>183.28223938503999</v>
      </c>
      <c r="BB56" s="1">
        <v>187.96487625470999</v>
      </c>
      <c r="BC56" s="1">
        <v>188.50151804430999</v>
      </c>
      <c r="BD56" s="1">
        <v>188.36209853235999</v>
      </c>
      <c r="BE56" s="1">
        <v>189.31252147967999</v>
      </c>
      <c r="BF56" s="1">
        <v>188.69716520111001</v>
      </c>
      <c r="BG56" s="1">
        <v>193.82394244650999</v>
      </c>
      <c r="BH56" s="1">
        <v>197.98652880610999</v>
      </c>
      <c r="BI56" s="1">
        <v>205.04579544622001</v>
      </c>
      <c r="BJ56" s="1">
        <v>210.45325628629999</v>
      </c>
      <c r="BK56" s="1">
        <v>216.00875352999</v>
      </c>
      <c r="BL56" s="1">
        <v>203.58947213060469</v>
      </c>
      <c r="BM56" s="1">
        <v>191.17019073121949</v>
      </c>
      <c r="BN56" s="1">
        <v>178.75090933183421</v>
      </c>
      <c r="BO56" s="1">
        <v>166.33162793244901</v>
      </c>
      <c r="BP56" s="1">
        <v>153.9123465330637</v>
      </c>
      <c r="BQ56" s="1">
        <v>141.4930651336785</v>
      </c>
      <c r="BR56" s="1">
        <v>129.07378373429319</v>
      </c>
      <c r="BS56" s="1">
        <v>122.6200945475786</v>
      </c>
      <c r="BT56" s="1">
        <v>116.16640536086391</v>
      </c>
      <c r="BU56" s="1">
        <v>109.71271617414931</v>
      </c>
      <c r="BV56" s="1">
        <v>103.25902698743459</v>
      </c>
      <c r="BW56" s="1">
        <v>96.80533780071994</v>
      </c>
      <c r="BX56" s="1">
        <v>90.351648614005271</v>
      </c>
      <c r="BY56" s="1">
        <v>83.897959427290601</v>
      </c>
      <c r="BZ56" s="1">
        <v>77.444270240575946</v>
      </c>
      <c r="CA56" s="1">
        <v>70.990581053861291</v>
      </c>
      <c r="CB56" s="1">
        <v>64.536891867146622</v>
      </c>
      <c r="CC56" s="1">
        <v>58.083202680431953</v>
      </c>
      <c r="CD56" s="1">
        <v>51.629513493717297</v>
      </c>
      <c r="CE56" s="1">
        <v>45.175824307002642</v>
      </c>
      <c r="CF56" s="1">
        <v>38.722135120287973</v>
      </c>
      <c r="CG56" s="1">
        <v>32.268445933573297</v>
      </c>
      <c r="CH56" s="1">
        <v>25.814756746858649</v>
      </c>
      <c r="CI56" s="1">
        <v>19.36106756014399</v>
      </c>
      <c r="CJ56" s="1">
        <v>12.907378373429321</v>
      </c>
      <c r="CK56" s="1">
        <v>6.4536891867146551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W56" t="s">
        <v>10656</v>
      </c>
      <c r="EX56">
        <v>3.6238188633563269</v>
      </c>
    </row>
    <row r="57" spans="1:156" x14ac:dyDescent="0.3">
      <c r="A57" s="37">
        <v>55</v>
      </c>
      <c r="B57" t="s">
        <v>200</v>
      </c>
      <c r="C57">
        <v>50</v>
      </c>
      <c r="D57">
        <v>100</v>
      </c>
      <c r="E57" t="s">
        <v>10659</v>
      </c>
      <c r="F57" t="s">
        <v>10659</v>
      </c>
      <c r="G57">
        <v>2005</v>
      </c>
      <c r="I57" t="s">
        <v>10657</v>
      </c>
      <c r="J57" s="1">
        <v>250.74522627562769</v>
      </c>
      <c r="K57" s="1">
        <v>251.86155960573029</v>
      </c>
      <c r="L57" s="1">
        <v>255.73192944841301</v>
      </c>
      <c r="M57" s="1">
        <v>262.22260167945541</v>
      </c>
      <c r="N57" s="1">
        <v>253.56948882908819</v>
      </c>
      <c r="O57" s="1">
        <v>256.84698347138442</v>
      </c>
      <c r="P57" s="1">
        <v>268.86551650172231</v>
      </c>
      <c r="Q57" s="1">
        <v>263.9091754676503</v>
      </c>
      <c r="R57" s="1">
        <v>267.57858729625951</v>
      </c>
      <c r="S57" s="1">
        <v>265.56184770214071</v>
      </c>
      <c r="T57" s="1">
        <v>252.8728517750925</v>
      </c>
      <c r="U57" s="1">
        <v>246.72261920167051</v>
      </c>
      <c r="V57" s="1">
        <v>231.24443816079429</v>
      </c>
      <c r="W57" s="1">
        <v>241.5271321669305</v>
      </c>
      <c r="X57" s="1">
        <v>242.0110260947763</v>
      </c>
      <c r="Y57" s="1">
        <v>233.09197777712839</v>
      </c>
      <c r="Z57" s="1">
        <v>231.0337579071653</v>
      </c>
      <c r="AA57" s="1">
        <v>230.20717428310499</v>
      </c>
      <c r="AB57" s="1">
        <v>228.006587872007</v>
      </c>
      <c r="AC57" s="1">
        <v>230.46665334605851</v>
      </c>
      <c r="AD57" s="1">
        <v>220.9732643517718</v>
      </c>
      <c r="AE57" s="1">
        <v>218.04869788081089</v>
      </c>
      <c r="AF57" s="1">
        <v>224.6546286076489</v>
      </c>
      <c r="AG57" s="1">
        <v>228.6019986010437</v>
      </c>
      <c r="AH57" s="1">
        <v>233.8524428741564</v>
      </c>
      <c r="AI57" s="1">
        <v>236.32844692197489</v>
      </c>
      <c r="AJ57" s="1">
        <v>241.80213313334809</v>
      </c>
      <c r="AK57" s="1">
        <v>241.4191303049038</v>
      </c>
      <c r="AL57" s="1">
        <v>240.45790723601829</v>
      </c>
      <c r="AM57" s="1">
        <v>238.82657723399981</v>
      </c>
      <c r="AN57" s="1">
        <v>237.9896921240508</v>
      </c>
      <c r="AO57" s="1">
        <v>234.08928183360911</v>
      </c>
      <c r="AP57" s="1">
        <v>229.53303799676931</v>
      </c>
      <c r="AQ57" s="1">
        <v>234.32073239044911</v>
      </c>
      <c r="AR57" s="1">
        <v>233.79690995694901</v>
      </c>
      <c r="AS57" s="1">
        <v>232.305162017237</v>
      </c>
      <c r="AT57" s="1">
        <v>235.88847061381509</v>
      </c>
      <c r="AU57" s="1">
        <v>235.9816994115545</v>
      </c>
      <c r="AV57" s="1">
        <v>225.6700805127075</v>
      </c>
      <c r="AW57" s="1">
        <v>220.88949131920651</v>
      </c>
      <c r="AX57" s="1">
        <v>227.6387250180903</v>
      </c>
      <c r="AY57" s="1">
        <v>226.41036215354501</v>
      </c>
      <c r="AZ57" s="1">
        <v>221.03777114780621</v>
      </c>
      <c r="BA57" s="1">
        <v>225.26490758941381</v>
      </c>
      <c r="BB57" s="1">
        <v>223.93000549464301</v>
      </c>
      <c r="BC57" s="1">
        <v>220.314667767028</v>
      </c>
      <c r="BD57" s="1">
        <v>222.67060322349479</v>
      </c>
      <c r="BE57" s="1">
        <v>219.41422948064491</v>
      </c>
      <c r="BF57" s="1">
        <v>218.80037948330309</v>
      </c>
      <c r="BG57" s="1">
        <v>217.2159678749527</v>
      </c>
      <c r="BH57" s="1">
        <v>212.37697191414131</v>
      </c>
      <c r="BI57" s="1">
        <v>213.49295105934851</v>
      </c>
      <c r="BJ57" s="1">
        <v>212.8015156615993</v>
      </c>
      <c r="BK57" s="1">
        <v>211.29326056750551</v>
      </c>
      <c r="BL57" s="1">
        <v>199.1450933386383</v>
      </c>
      <c r="BM57" s="1">
        <v>186.9969261097711</v>
      </c>
      <c r="BN57" s="1">
        <v>174.8487588809038</v>
      </c>
      <c r="BO57" s="1">
        <v>162.70059165203659</v>
      </c>
      <c r="BP57" s="1">
        <v>150.55242442316941</v>
      </c>
      <c r="BQ57" s="1">
        <v>138.40425719430209</v>
      </c>
      <c r="BR57" s="1">
        <v>126.2560899654349</v>
      </c>
      <c r="BS57" s="1">
        <v>119.94328546716319</v>
      </c>
      <c r="BT57" s="1">
        <v>113.6304809688914</v>
      </c>
      <c r="BU57" s="1">
        <v>107.3176764706197</v>
      </c>
      <c r="BV57" s="1">
        <v>101.0048719723479</v>
      </c>
      <c r="BW57" s="1">
        <v>94.692067474076197</v>
      </c>
      <c r="BX57" s="1">
        <v>88.379262975804437</v>
      </c>
      <c r="BY57" s="1">
        <v>82.066458477532706</v>
      </c>
      <c r="BZ57" s="1">
        <v>75.753653979260946</v>
      </c>
      <c r="CA57" s="1">
        <v>69.440849480989215</v>
      </c>
      <c r="CB57" s="1">
        <v>63.128044982717462</v>
      </c>
      <c r="CC57" s="1">
        <v>56.81524048444571</v>
      </c>
      <c r="CD57" s="1">
        <v>50.502435986173957</v>
      </c>
      <c r="CE57" s="1">
        <v>44.189631487902219</v>
      </c>
      <c r="CF57" s="1">
        <v>37.876826989630473</v>
      </c>
      <c r="CG57" s="1">
        <v>31.564022491358731</v>
      </c>
      <c r="CH57" s="1">
        <v>25.251217993086978</v>
      </c>
      <c r="CI57" s="1">
        <v>18.93841349481524</v>
      </c>
      <c r="CJ57" s="1">
        <v>12.625608996543489</v>
      </c>
      <c r="CK57" s="1">
        <v>6.3128044982717464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W57" t="s">
        <v>10658</v>
      </c>
      <c r="EX57">
        <v>3.5447105306234001</v>
      </c>
    </row>
    <row r="58" spans="1:156" x14ac:dyDescent="0.3">
      <c r="A58" s="37">
        <v>56</v>
      </c>
      <c r="B58" t="s">
        <v>10558</v>
      </c>
      <c r="C58">
        <v>55</v>
      </c>
      <c r="D58">
        <v>100</v>
      </c>
      <c r="E58" t="s">
        <v>10659</v>
      </c>
      <c r="F58" t="s">
        <v>10659</v>
      </c>
      <c r="G58">
        <v>1990</v>
      </c>
      <c r="H58" t="s">
        <v>10651</v>
      </c>
      <c r="I58" t="s">
        <v>43</v>
      </c>
      <c r="J58" s="1">
        <v>3378.4447219671711</v>
      </c>
      <c r="K58" s="1">
        <v>3374.937442638131</v>
      </c>
      <c r="L58" s="1">
        <v>3485.9387042140529</v>
      </c>
      <c r="M58" s="1">
        <v>3671.8410404293732</v>
      </c>
      <c r="N58" s="1">
        <v>3551.9394299545861</v>
      </c>
      <c r="O58" s="1">
        <v>3389.1811355056989</v>
      </c>
      <c r="P58" s="1">
        <v>3604.5866169800661</v>
      </c>
      <c r="Q58" s="1">
        <v>3548.2389177207669</v>
      </c>
      <c r="R58" s="1">
        <v>3625.3717508905688</v>
      </c>
      <c r="S58" s="1">
        <v>3785.2057244898879</v>
      </c>
      <c r="T58" s="1">
        <v>3628.557577740693</v>
      </c>
      <c r="U58" s="1">
        <v>3466.9264002214568</v>
      </c>
      <c r="V58" s="1">
        <v>3339.7709488840419</v>
      </c>
      <c r="W58" s="1">
        <v>3307.9388830715438</v>
      </c>
      <c r="X58" s="1">
        <v>3307.86467521232</v>
      </c>
      <c r="Y58" s="1">
        <v>3344.823161556677</v>
      </c>
      <c r="Z58" s="1">
        <v>3357.8096157717409</v>
      </c>
      <c r="AA58" s="1">
        <v>3377.5984102725188</v>
      </c>
      <c r="AB58" s="1">
        <v>3378.2788374411521</v>
      </c>
      <c r="AC58" s="1">
        <v>3410.193211457598</v>
      </c>
      <c r="AD58" s="1">
        <v>3399.100617024274</v>
      </c>
      <c r="AE58" s="1">
        <v>3446.9634386786211</v>
      </c>
      <c r="AF58" s="1">
        <v>3365.6558550630739</v>
      </c>
      <c r="AG58" s="1">
        <v>3304.6786496046839</v>
      </c>
      <c r="AH58" s="1">
        <v>3309.8522518992122</v>
      </c>
      <c r="AI58" s="1">
        <v>3350.309594774365</v>
      </c>
      <c r="AJ58" s="1">
        <v>3443.7289917130288</v>
      </c>
      <c r="AK58" s="1">
        <v>3381.9338382559572</v>
      </c>
      <c r="AL58" s="1">
        <v>3432.0523911401019</v>
      </c>
      <c r="AM58" s="1">
        <v>3410.0791559294848</v>
      </c>
      <c r="AN58" s="1">
        <v>3434.8123333905128</v>
      </c>
      <c r="AO58" s="1">
        <v>3488.7357583431672</v>
      </c>
      <c r="AP58" s="1">
        <v>3475.7926474530968</v>
      </c>
      <c r="AQ58" s="1">
        <v>3559.877552679769</v>
      </c>
      <c r="AR58" s="1">
        <v>3570.9867692593571</v>
      </c>
      <c r="AS58" s="1">
        <v>3546.669417404139</v>
      </c>
      <c r="AT58" s="1">
        <v>3540.9677000718252</v>
      </c>
      <c r="AU58" s="1">
        <v>3487.64325514342</v>
      </c>
      <c r="AV58" s="1">
        <v>3406.821141777566</v>
      </c>
      <c r="AW58" s="1">
        <v>3146.7434798972181</v>
      </c>
      <c r="AX58" s="1">
        <v>3247.6784184998569</v>
      </c>
      <c r="AY58" s="1">
        <v>3103.4993928363938</v>
      </c>
      <c r="AZ58" s="1">
        <v>3087.7656621436622</v>
      </c>
      <c r="BA58" s="1">
        <v>3020.6586110365138</v>
      </c>
      <c r="BB58" s="1">
        <v>2852.5817841670951</v>
      </c>
      <c r="BC58" s="1">
        <v>2888.3062529782401</v>
      </c>
      <c r="BD58" s="1">
        <v>2863.061856137027</v>
      </c>
      <c r="BE58" s="1">
        <v>2847.0616081241178</v>
      </c>
      <c r="BF58" s="1">
        <v>2771.6641806703728</v>
      </c>
      <c r="BG58" s="1">
        <v>2650.6117044282</v>
      </c>
      <c r="BH58" s="1">
        <v>2386.2884197015901</v>
      </c>
      <c r="BI58" s="1">
        <v>2551.839268806486</v>
      </c>
      <c r="BJ58" s="1">
        <v>2471.7520576226621</v>
      </c>
      <c r="BK58" s="1">
        <v>2262.324408140812</v>
      </c>
      <c r="BL58" s="1">
        <v>2159.5320949026232</v>
      </c>
      <c r="BM58" s="1">
        <v>2056.7397816644338</v>
      </c>
      <c r="BN58" s="1">
        <v>1953.947468426245</v>
      </c>
      <c r="BO58" s="1">
        <v>1851.1551551880559</v>
      </c>
      <c r="BP58" s="1">
        <v>1748.3628419498671</v>
      </c>
      <c r="BQ58" s="1">
        <v>1645.570528711678</v>
      </c>
      <c r="BR58" s="1">
        <v>1542.7782154734889</v>
      </c>
      <c r="BS58" s="1">
        <v>1465.6393046998139</v>
      </c>
      <c r="BT58" s="1">
        <v>1388.5003939261401</v>
      </c>
      <c r="BU58" s="1">
        <v>1311.361483152466</v>
      </c>
      <c r="BV58" s="1">
        <v>1234.222572378791</v>
      </c>
      <c r="BW58" s="1">
        <v>1157.083661605117</v>
      </c>
      <c r="BX58" s="1">
        <v>1079.944750831442</v>
      </c>
      <c r="BY58" s="1">
        <v>1002.805840057768</v>
      </c>
      <c r="BZ58" s="1">
        <v>925.66692928409338</v>
      </c>
      <c r="CA58" s="1">
        <v>848.52801851041897</v>
      </c>
      <c r="CB58" s="1">
        <v>771.38910773674456</v>
      </c>
      <c r="CC58" s="1">
        <v>694.25019696307004</v>
      </c>
      <c r="CD58" s="1">
        <v>617.11128618939563</v>
      </c>
      <c r="CE58" s="1">
        <v>539.97237541572122</v>
      </c>
      <c r="CF58" s="1">
        <v>462.83346464204669</v>
      </c>
      <c r="CG58" s="1">
        <v>385.6945538683724</v>
      </c>
      <c r="CH58" s="1">
        <v>308.55564309469793</v>
      </c>
      <c r="CI58" s="1">
        <v>231.41673232102329</v>
      </c>
      <c r="CJ58" s="1">
        <v>154.27782154734899</v>
      </c>
      <c r="CK58" s="1">
        <v>77.138910773674525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W58" t="s">
        <v>10652</v>
      </c>
      <c r="EX58">
        <v>78.928064936332134</v>
      </c>
      <c r="EZ58">
        <v>2866.311761178652</v>
      </c>
    </row>
    <row r="59" spans="1:156" x14ac:dyDescent="0.3">
      <c r="A59" s="37">
        <v>57</v>
      </c>
      <c r="B59" t="s">
        <v>10558</v>
      </c>
      <c r="C59">
        <v>55</v>
      </c>
      <c r="D59">
        <v>100</v>
      </c>
      <c r="E59" t="s">
        <v>10659</v>
      </c>
      <c r="F59" t="s">
        <v>10659</v>
      </c>
      <c r="G59">
        <v>1990</v>
      </c>
      <c r="I59" t="s">
        <v>10653</v>
      </c>
      <c r="J59" s="1">
        <v>652.65236081855039</v>
      </c>
      <c r="K59" s="1">
        <v>652.02359943925478</v>
      </c>
      <c r="L59" s="1">
        <v>637.12064170459064</v>
      </c>
      <c r="M59" s="1">
        <v>645.18634095361438</v>
      </c>
      <c r="N59" s="1">
        <v>639.37470825497269</v>
      </c>
      <c r="O59" s="1">
        <v>642.68151481954396</v>
      </c>
      <c r="P59" s="1">
        <v>640.68601606985578</v>
      </c>
      <c r="Q59" s="1">
        <v>637.02145634968781</v>
      </c>
      <c r="R59" s="1">
        <v>638.37899957746038</v>
      </c>
      <c r="S59" s="1">
        <v>646.64595518635929</v>
      </c>
      <c r="T59" s="1">
        <v>650.78747506515958</v>
      </c>
      <c r="U59" s="1">
        <v>648.57965209670442</v>
      </c>
      <c r="V59" s="1">
        <v>646.19224691387126</v>
      </c>
      <c r="W59" s="1">
        <v>638.05413207893207</v>
      </c>
      <c r="X59" s="1">
        <v>610.27192207450855</v>
      </c>
      <c r="Y59" s="1">
        <v>627.57601743601538</v>
      </c>
      <c r="Z59" s="1">
        <v>633.69278933205464</v>
      </c>
      <c r="AA59" s="1">
        <v>620.11637480116929</v>
      </c>
      <c r="AB59" s="1">
        <v>613.18562228499752</v>
      </c>
      <c r="AC59" s="1">
        <v>610.52103876318768</v>
      </c>
      <c r="AD59" s="1">
        <v>614.9044393049993</v>
      </c>
      <c r="AE59" s="1">
        <v>611.509060196522</v>
      </c>
      <c r="AF59" s="1">
        <v>596.65112611737277</v>
      </c>
      <c r="AG59" s="1">
        <v>583.36382164285544</v>
      </c>
      <c r="AH59" s="1">
        <v>572.94698497264301</v>
      </c>
      <c r="AI59" s="1">
        <v>574.65250126707178</v>
      </c>
      <c r="AJ59" s="1">
        <v>571.41467756902841</v>
      </c>
      <c r="AK59" s="1">
        <v>565.08163528132957</v>
      </c>
      <c r="AL59" s="1">
        <v>549.77717215566418</v>
      </c>
      <c r="AM59" s="1">
        <v>541.07479114056616</v>
      </c>
      <c r="AN59" s="1">
        <v>532.10791164832699</v>
      </c>
      <c r="AO59" s="1">
        <v>521.55289502447783</v>
      </c>
      <c r="AP59" s="1">
        <v>512.99971686175513</v>
      </c>
      <c r="AQ59" s="1">
        <v>503.31401865306168</v>
      </c>
      <c r="AR59" s="1">
        <v>490.11208574363451</v>
      </c>
      <c r="AS59" s="1">
        <v>472.28563488827763</v>
      </c>
      <c r="AT59" s="1">
        <v>463.76935296034969</v>
      </c>
      <c r="AU59" s="1">
        <v>459.95022560396808</v>
      </c>
      <c r="AV59" s="1">
        <v>451.08190767891023</v>
      </c>
      <c r="AW59" s="1">
        <v>443.38878972031989</v>
      </c>
      <c r="AX59" s="1">
        <v>436.42895208379201</v>
      </c>
      <c r="AY59" s="1">
        <v>424.97990704573613</v>
      </c>
      <c r="AZ59" s="1">
        <v>418.46829192994011</v>
      </c>
      <c r="BA59" s="1">
        <v>412.21788425305851</v>
      </c>
      <c r="BB59" s="1">
        <v>407.51502747917351</v>
      </c>
      <c r="BC59" s="1">
        <v>405.98013945956518</v>
      </c>
      <c r="BD59" s="1">
        <v>405.029301329178</v>
      </c>
      <c r="BE59" s="1">
        <v>406.27614876354608</v>
      </c>
      <c r="BF59" s="1">
        <v>402.01103474251693</v>
      </c>
      <c r="BG59" s="1">
        <v>394.48969200657058</v>
      </c>
      <c r="BH59" s="1">
        <v>386.41585428506772</v>
      </c>
      <c r="BI59" s="1">
        <v>385.20727858525129</v>
      </c>
      <c r="BJ59" s="1">
        <v>377.67986698512698</v>
      </c>
      <c r="BK59" s="1">
        <v>372.83749285055927</v>
      </c>
      <c r="BL59" s="1">
        <v>355.89702745394038</v>
      </c>
      <c r="BM59" s="1">
        <v>338.95656205732149</v>
      </c>
      <c r="BN59" s="1">
        <v>322.0160966607026</v>
      </c>
      <c r="BO59" s="1">
        <v>305.07563126408371</v>
      </c>
      <c r="BP59" s="1">
        <v>288.13516586746482</v>
      </c>
      <c r="BQ59" s="1">
        <v>271.19470047084587</v>
      </c>
      <c r="BR59" s="1">
        <v>254.25423507422701</v>
      </c>
      <c r="BS59" s="1">
        <v>241.54152332051569</v>
      </c>
      <c r="BT59" s="1">
        <v>228.82881156680429</v>
      </c>
      <c r="BU59" s="1">
        <v>216.11609981309289</v>
      </c>
      <c r="BV59" s="1">
        <v>203.4033880593816</v>
      </c>
      <c r="BW59" s="1">
        <v>190.69067630567031</v>
      </c>
      <c r="BX59" s="1">
        <v>177.97796455195891</v>
      </c>
      <c r="BY59" s="1">
        <v>165.26525279824759</v>
      </c>
      <c r="BZ59" s="1">
        <v>152.55254104453621</v>
      </c>
      <c r="CA59" s="1">
        <v>139.83982929082489</v>
      </c>
      <c r="CB59" s="1">
        <v>127.12711753711351</v>
      </c>
      <c r="CC59" s="1">
        <v>114.4144057834022</v>
      </c>
      <c r="CD59" s="1">
        <v>101.7016940296908</v>
      </c>
      <c r="CE59" s="1">
        <v>88.988982275979453</v>
      </c>
      <c r="CF59" s="1">
        <v>76.276270522268106</v>
      </c>
      <c r="CG59" s="1">
        <v>63.56355876855676</v>
      </c>
      <c r="CH59" s="1">
        <v>50.850847014845407</v>
      </c>
      <c r="CI59" s="1">
        <v>38.138135261134067</v>
      </c>
      <c r="CJ59" s="1">
        <v>25.425423507422721</v>
      </c>
      <c r="CK59" s="1">
        <v>12.712711753711369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W59" t="s">
        <v>10654</v>
      </c>
      <c r="EX59">
        <v>13.00756944517596</v>
      </c>
      <c r="EZ59">
        <v>100</v>
      </c>
    </row>
    <row r="60" spans="1:156" x14ac:dyDescent="0.3">
      <c r="A60" s="37">
        <v>58</v>
      </c>
      <c r="B60" t="s">
        <v>10558</v>
      </c>
      <c r="C60">
        <v>55</v>
      </c>
      <c r="D60">
        <v>100</v>
      </c>
      <c r="E60" t="s">
        <v>10659</v>
      </c>
      <c r="F60" t="s">
        <v>10659</v>
      </c>
      <c r="G60">
        <v>1990</v>
      </c>
      <c r="I60" t="s">
        <v>10655</v>
      </c>
      <c r="J60" s="1">
        <v>31.219750624266801</v>
      </c>
      <c r="K60" s="1">
        <v>33.377239061016802</v>
      </c>
      <c r="L60" s="1">
        <v>36.288446605090797</v>
      </c>
      <c r="M60" s="1">
        <v>40.073801580640797</v>
      </c>
      <c r="N60" s="1">
        <v>44.052936920114803</v>
      </c>
      <c r="O60" s="1">
        <v>44.429350838664803</v>
      </c>
      <c r="P60" s="1">
        <v>46.661339966626002</v>
      </c>
      <c r="Q60" s="1">
        <v>49.903328999414001</v>
      </c>
      <c r="R60" s="1">
        <v>51.954001359700001</v>
      </c>
      <c r="S60" s="1">
        <v>53.714836976473002</v>
      </c>
      <c r="T60" s="1">
        <v>56.5130721389692</v>
      </c>
      <c r="U60" s="1">
        <v>56.392339991202</v>
      </c>
      <c r="V60" s="1">
        <v>55.805247718583203</v>
      </c>
      <c r="W60" s="1">
        <v>58.219163689237213</v>
      </c>
      <c r="X60" s="1">
        <v>63.399826576591998</v>
      </c>
      <c r="Y60" s="1">
        <v>62.956152886403203</v>
      </c>
      <c r="Z60" s="1">
        <v>63.445916801337198</v>
      </c>
      <c r="AA60" s="1">
        <v>63.445803635035197</v>
      </c>
      <c r="AB60" s="1">
        <v>67.553357517026797</v>
      </c>
      <c r="AC60" s="1">
        <v>69.020028632334004</v>
      </c>
      <c r="AD60" s="1">
        <v>69.960806566615332</v>
      </c>
      <c r="AE60" s="1">
        <v>70.43609019044473</v>
      </c>
      <c r="AF60" s="1">
        <v>69.285711966258745</v>
      </c>
      <c r="AG60" s="1">
        <v>74.318842531841398</v>
      </c>
      <c r="AH60" s="1">
        <v>81.219480832730056</v>
      </c>
      <c r="AI60" s="1">
        <v>86.89075741871379</v>
      </c>
      <c r="AJ60" s="1">
        <v>93.33187225058002</v>
      </c>
      <c r="AK60" s="1">
        <v>99.725659344095078</v>
      </c>
      <c r="AL60" s="1">
        <v>100.3342825293676</v>
      </c>
      <c r="AM60" s="1">
        <v>93.135096344644737</v>
      </c>
      <c r="AN60" s="1">
        <v>95.332231456168742</v>
      </c>
      <c r="AO60" s="1">
        <v>89.746698522950837</v>
      </c>
      <c r="AP60" s="1">
        <v>91.594705305843462</v>
      </c>
      <c r="AQ60" s="1">
        <v>92.888394108867487</v>
      </c>
      <c r="AR60" s="1">
        <v>98.74688952161415</v>
      </c>
      <c r="AS60" s="1">
        <v>100.85774665762951</v>
      </c>
      <c r="AT60" s="1">
        <v>92.039439901837881</v>
      </c>
      <c r="AU60" s="1">
        <v>96.549938559336908</v>
      </c>
      <c r="AV60" s="1">
        <v>96.880923891489473</v>
      </c>
      <c r="AW60" s="1">
        <v>94.94859398399575</v>
      </c>
      <c r="AX60" s="1">
        <v>98.407470710318023</v>
      </c>
      <c r="AY60" s="1">
        <v>100.4097185781708</v>
      </c>
      <c r="AZ60" s="1">
        <v>102.38711757423761</v>
      </c>
      <c r="BA60" s="1">
        <v>104.0814578136106</v>
      </c>
      <c r="BB60" s="1">
        <v>104.6833473094095</v>
      </c>
      <c r="BC60" s="1">
        <v>97.46803465259292</v>
      </c>
      <c r="BD60" s="1">
        <v>98.360369357261931</v>
      </c>
      <c r="BE60" s="1">
        <v>95.895006603133751</v>
      </c>
      <c r="BF60" s="1">
        <v>90.902452721715491</v>
      </c>
      <c r="BG60" s="1">
        <v>86.680550716503745</v>
      </c>
      <c r="BH60" s="1">
        <v>79.630584747378791</v>
      </c>
      <c r="BI60" s="1">
        <v>75.4661823741462</v>
      </c>
      <c r="BJ60" s="1">
        <v>70.67103151676244</v>
      </c>
      <c r="BK60" s="1">
        <v>65.733586944256231</v>
      </c>
      <c r="BL60" s="1">
        <v>62.746876711572767</v>
      </c>
      <c r="BM60" s="1">
        <v>59.76016647888931</v>
      </c>
      <c r="BN60" s="1">
        <v>56.773456246205853</v>
      </c>
      <c r="BO60" s="1">
        <v>53.786746013522382</v>
      </c>
      <c r="BP60" s="1">
        <v>50.800035780838932</v>
      </c>
      <c r="BQ60" s="1">
        <v>47.813325548155461</v>
      </c>
      <c r="BR60" s="1">
        <v>44.826615315471997</v>
      </c>
      <c r="BS60" s="1">
        <v>42.5852845496984</v>
      </c>
      <c r="BT60" s="1">
        <v>40.343953783924803</v>
      </c>
      <c r="BU60" s="1">
        <v>38.102623018151199</v>
      </c>
      <c r="BV60" s="1">
        <v>35.861292252377588</v>
      </c>
      <c r="BW60" s="1">
        <v>33.619961486603998</v>
      </c>
      <c r="BX60" s="1">
        <v>31.378630720830401</v>
      </c>
      <c r="BY60" s="1">
        <v>29.1372999550568</v>
      </c>
      <c r="BZ60" s="1">
        <v>26.8959691892832</v>
      </c>
      <c r="CA60" s="1">
        <v>24.654638423509599</v>
      </c>
      <c r="CB60" s="1">
        <v>22.413307657735999</v>
      </c>
      <c r="CC60" s="1">
        <v>20.171976891962402</v>
      </c>
      <c r="CD60" s="1">
        <v>17.930646126188801</v>
      </c>
      <c r="CE60" s="1">
        <v>15.6893153604152</v>
      </c>
      <c r="CF60" s="1">
        <v>13.4479845946416</v>
      </c>
      <c r="CG60" s="1">
        <v>11.206653828867999</v>
      </c>
      <c r="CH60" s="1">
        <v>8.9653230630944023</v>
      </c>
      <c r="CI60" s="1">
        <v>6.7239922973208053</v>
      </c>
      <c r="CJ60" s="1">
        <v>4.4826615315472012</v>
      </c>
      <c r="CK60" s="1">
        <v>2.2413307657736041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W60" t="s">
        <v>10656</v>
      </c>
      <c r="EX60">
        <v>2.2933160249541729</v>
      </c>
    </row>
    <row r="61" spans="1:156" x14ac:dyDescent="0.3">
      <c r="A61" s="37">
        <v>59</v>
      </c>
      <c r="B61" t="s">
        <v>10558</v>
      </c>
      <c r="C61">
        <v>55</v>
      </c>
      <c r="D61">
        <v>100</v>
      </c>
      <c r="E61" t="s">
        <v>10659</v>
      </c>
      <c r="F61" t="s">
        <v>10659</v>
      </c>
      <c r="G61">
        <v>1990</v>
      </c>
      <c r="I61" t="s">
        <v>10657</v>
      </c>
      <c r="J61" s="1">
        <v>254.8816986186591</v>
      </c>
      <c r="K61" s="1">
        <v>258.18397465766208</v>
      </c>
      <c r="L61" s="1">
        <v>260.64947957581069</v>
      </c>
      <c r="M61" s="1">
        <v>272.90485452515321</v>
      </c>
      <c r="N61" s="1">
        <v>279.64366988287719</v>
      </c>
      <c r="O61" s="1">
        <v>277.0929382070139</v>
      </c>
      <c r="P61" s="1">
        <v>280.37225227532548</v>
      </c>
      <c r="Q61" s="1">
        <v>282.30616781155152</v>
      </c>
      <c r="R61" s="1">
        <v>290.45003256147618</v>
      </c>
      <c r="S61" s="1">
        <v>294.02870571708991</v>
      </c>
      <c r="T61" s="1">
        <v>290.23715768185309</v>
      </c>
      <c r="U61" s="1">
        <v>283.86800850994251</v>
      </c>
      <c r="V61" s="1">
        <v>282.60974658724609</v>
      </c>
      <c r="W61" s="1">
        <v>288.83762174814689</v>
      </c>
      <c r="X61" s="1">
        <v>289.92061838555668</v>
      </c>
      <c r="Y61" s="1">
        <v>282.12972571169519</v>
      </c>
      <c r="Z61" s="1">
        <v>280.48158563191078</v>
      </c>
      <c r="AA61" s="1">
        <v>282.60304625125559</v>
      </c>
      <c r="AB61" s="1">
        <v>276.75607268806118</v>
      </c>
      <c r="AC61" s="1">
        <v>271.24021261645851</v>
      </c>
      <c r="AD61" s="1">
        <v>259.73119486305978</v>
      </c>
      <c r="AE61" s="1">
        <v>263.20115010817449</v>
      </c>
      <c r="AF61" s="1">
        <v>256.15303980422328</v>
      </c>
      <c r="AG61" s="1">
        <v>253.84893906713461</v>
      </c>
      <c r="AH61" s="1">
        <v>258.24265875122768</v>
      </c>
      <c r="AI61" s="1">
        <v>258.63215521131639</v>
      </c>
      <c r="AJ61" s="1">
        <v>265.0606684847906</v>
      </c>
      <c r="AK61" s="1">
        <v>255.39667821764701</v>
      </c>
      <c r="AL61" s="1">
        <v>232.5872929525022</v>
      </c>
      <c r="AM61" s="1">
        <v>229.41247658823019</v>
      </c>
      <c r="AN61" s="1">
        <v>226.59154240070029</v>
      </c>
      <c r="AO61" s="1">
        <v>219.9544708240683</v>
      </c>
      <c r="AP61" s="1">
        <v>217.29522465626289</v>
      </c>
      <c r="AQ61" s="1">
        <v>216.34179329464729</v>
      </c>
      <c r="AR61" s="1">
        <v>212.7089774728239</v>
      </c>
      <c r="AS61" s="1">
        <v>207.89535165105019</v>
      </c>
      <c r="AT61" s="1">
        <v>201.266324535656</v>
      </c>
      <c r="AU61" s="1">
        <v>201.54829527686979</v>
      </c>
      <c r="AV61" s="1">
        <v>187.18199516986371</v>
      </c>
      <c r="AW61" s="1">
        <v>183.51791878937141</v>
      </c>
      <c r="AX61" s="1">
        <v>188.10709480718091</v>
      </c>
      <c r="AY61" s="1">
        <v>181.70746243712711</v>
      </c>
      <c r="AZ61" s="1">
        <v>183.15536273798119</v>
      </c>
      <c r="BA61" s="1">
        <v>184.59705666326391</v>
      </c>
      <c r="BB61" s="1">
        <v>185.39556160182349</v>
      </c>
      <c r="BC61" s="1">
        <v>185.83352862058709</v>
      </c>
      <c r="BD61" s="1">
        <v>184.67250918735209</v>
      </c>
      <c r="BE61" s="1">
        <v>184.13204440209981</v>
      </c>
      <c r="BF61" s="1">
        <v>181.13949397940149</v>
      </c>
      <c r="BG61" s="1">
        <v>179.85895939111779</v>
      </c>
      <c r="BH61" s="1">
        <v>173.91134177496511</v>
      </c>
      <c r="BI61" s="1">
        <v>173.5469828533794</v>
      </c>
      <c r="BJ61" s="1">
        <v>169.45846720225839</v>
      </c>
      <c r="BK61" s="1">
        <v>165.41627324302499</v>
      </c>
      <c r="BL61" s="1">
        <v>157.90032136949841</v>
      </c>
      <c r="BM61" s="1">
        <v>150.38436949597181</v>
      </c>
      <c r="BN61" s="1">
        <v>142.86841762244521</v>
      </c>
      <c r="BO61" s="1">
        <v>135.3524657489186</v>
      </c>
      <c r="BP61" s="1">
        <v>127.836513875392</v>
      </c>
      <c r="BQ61" s="1">
        <v>120.3205620018654</v>
      </c>
      <c r="BR61" s="1">
        <v>112.80461012833879</v>
      </c>
      <c r="BS61" s="1">
        <v>107.1643796219219</v>
      </c>
      <c r="BT61" s="1">
        <v>101.5241491155049</v>
      </c>
      <c r="BU61" s="1">
        <v>95.883918609087971</v>
      </c>
      <c r="BV61" s="1">
        <v>90.24368810267103</v>
      </c>
      <c r="BW61" s="1">
        <v>84.603457596254088</v>
      </c>
      <c r="BX61" s="1">
        <v>78.963227089837162</v>
      </c>
      <c r="BY61" s="1">
        <v>73.32299658342022</v>
      </c>
      <c r="BZ61" s="1">
        <v>67.682766077003279</v>
      </c>
      <c r="CA61" s="1">
        <v>62.042535570586338</v>
      </c>
      <c r="CB61" s="1">
        <v>56.402305064169397</v>
      </c>
      <c r="CC61" s="1">
        <v>50.762074557752463</v>
      </c>
      <c r="CD61" s="1">
        <v>45.121844051335529</v>
      </c>
      <c r="CE61" s="1">
        <v>39.481613544918588</v>
      </c>
      <c r="CF61" s="1">
        <v>33.841383038501647</v>
      </c>
      <c r="CG61" s="1">
        <v>28.201152532084709</v>
      </c>
      <c r="CH61" s="1">
        <v>22.560922025667761</v>
      </c>
      <c r="CI61" s="1">
        <v>16.92069151925082</v>
      </c>
      <c r="CJ61" s="1">
        <v>11.28046101283388</v>
      </c>
      <c r="CK61" s="1">
        <v>5.6402305064169411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W61" t="s">
        <v>10658</v>
      </c>
      <c r="EX61">
        <v>5.7710495935377377</v>
      </c>
    </row>
    <row r="62" spans="1:156" x14ac:dyDescent="0.3">
      <c r="A62" s="37">
        <v>60</v>
      </c>
    </row>
    <row r="63" spans="1:156" x14ac:dyDescent="0.3">
      <c r="A63" s="37">
        <v>61</v>
      </c>
    </row>
    <row r="64" spans="1:156" x14ac:dyDescent="0.3">
      <c r="A64" s="37">
        <v>62</v>
      </c>
      <c r="J64" s="1" t="s">
        <v>10668</v>
      </c>
    </row>
    <row r="65" spans="1:1" x14ac:dyDescent="0.3">
      <c r="A65" s="37">
        <v>63</v>
      </c>
    </row>
    <row r="66" spans="1:1" x14ac:dyDescent="0.3">
      <c r="A66" s="37">
        <v>64</v>
      </c>
    </row>
    <row r="67" spans="1:1" x14ac:dyDescent="0.3">
      <c r="A67" s="37">
        <v>65</v>
      </c>
    </row>
    <row r="68" spans="1:1" x14ac:dyDescent="0.3">
      <c r="A68" s="37">
        <v>66</v>
      </c>
    </row>
    <row r="69" spans="1:1" x14ac:dyDescent="0.3">
      <c r="A69" s="37">
        <v>67</v>
      </c>
    </row>
    <row r="70" spans="1:1" x14ac:dyDescent="0.3">
      <c r="A70" s="37">
        <v>68</v>
      </c>
    </row>
    <row r="71" spans="1:1" x14ac:dyDescent="0.3">
      <c r="A71" s="37">
        <v>69</v>
      </c>
    </row>
    <row r="72" spans="1:1" x14ac:dyDescent="0.3">
      <c r="A72" s="37">
        <v>70</v>
      </c>
    </row>
    <row r="73" spans="1:1" x14ac:dyDescent="0.3">
      <c r="A73" s="37">
        <v>71</v>
      </c>
    </row>
    <row r="74" spans="1:1" x14ac:dyDescent="0.3">
      <c r="A74" s="37">
        <v>72</v>
      </c>
    </row>
    <row r="75" spans="1:1" x14ac:dyDescent="0.3">
      <c r="A75" s="37">
        <v>73</v>
      </c>
    </row>
    <row r="76" spans="1:1" x14ac:dyDescent="0.3">
      <c r="A76" s="37">
        <v>74</v>
      </c>
    </row>
    <row r="77" spans="1:1" x14ac:dyDescent="0.3">
      <c r="A77" s="37">
        <v>75</v>
      </c>
    </row>
    <row r="78" spans="1:1" x14ac:dyDescent="0.3">
      <c r="A78" s="37">
        <v>76</v>
      </c>
    </row>
    <row r="79" spans="1:1" x14ac:dyDescent="0.3">
      <c r="A79" s="37">
        <v>77</v>
      </c>
    </row>
    <row r="80" spans="1:1" x14ac:dyDescent="0.3">
      <c r="A80" s="37">
        <v>78</v>
      </c>
    </row>
    <row r="81" spans="1:58" x14ac:dyDescent="0.3">
      <c r="A81" s="37">
        <v>79</v>
      </c>
    </row>
    <row r="82" spans="1:58" x14ac:dyDescent="0.3">
      <c r="A82" s="37">
        <v>80</v>
      </c>
    </row>
    <row r="83" spans="1:58" x14ac:dyDescent="0.3">
      <c r="A83" s="37">
        <v>81</v>
      </c>
    </row>
    <row r="84" spans="1:58" x14ac:dyDescent="0.3">
      <c r="A84" s="37">
        <v>82</v>
      </c>
    </row>
    <row r="85" spans="1:58" x14ac:dyDescent="0.3">
      <c r="A85" s="37">
        <v>83</v>
      </c>
    </row>
    <row r="86" spans="1:58" x14ac:dyDescent="0.3">
      <c r="A86" s="37">
        <v>84</v>
      </c>
      <c r="BF86" s="1">
        <v>4152.2289933359198</v>
      </c>
    </row>
    <row r="87" spans="1:58" x14ac:dyDescent="0.3">
      <c r="A87" s="37">
        <v>85</v>
      </c>
      <c r="BF87" s="1">
        <v>3678.734692930755</v>
      </c>
    </row>
    <row r="88" spans="1:58" x14ac:dyDescent="0.3">
      <c r="A88" s="37">
        <v>86</v>
      </c>
      <c r="BE88" s="1" t="s">
        <v>10669</v>
      </c>
      <c r="BF88" s="1" t="s">
        <v>10670</v>
      </c>
    </row>
    <row r="89" spans="1:58" x14ac:dyDescent="0.3">
      <c r="A89" s="37">
        <v>87</v>
      </c>
      <c r="BD89" s="1">
        <v>2018</v>
      </c>
      <c r="BE89" s="1">
        <v>3300598</v>
      </c>
      <c r="BF89" s="1">
        <v>3022.6556743218471</v>
      </c>
    </row>
    <row r="90" spans="1:58" x14ac:dyDescent="0.3">
      <c r="A90" s="37">
        <v>88</v>
      </c>
      <c r="BD90" s="1">
        <v>2020</v>
      </c>
      <c r="BE90" s="1">
        <v>3625790</v>
      </c>
      <c r="BF90" s="1">
        <v>2941.8184233266188</v>
      </c>
    </row>
    <row r="91" spans="1:58" x14ac:dyDescent="0.3">
      <c r="A91" s="37">
        <v>89</v>
      </c>
      <c r="BD91" s="1">
        <v>2030</v>
      </c>
      <c r="BE91" s="1">
        <v>4534039</v>
      </c>
    </row>
    <row r="92" spans="1:58" x14ac:dyDescent="0.3">
      <c r="A92" s="37">
        <v>90</v>
      </c>
    </row>
    <row r="93" spans="1:58" x14ac:dyDescent="0.3">
      <c r="A93" s="37">
        <v>91</v>
      </c>
    </row>
    <row r="94" spans="1:58" x14ac:dyDescent="0.3">
      <c r="A94" s="37">
        <v>92</v>
      </c>
    </row>
    <row r="95" spans="1:58" x14ac:dyDescent="0.3">
      <c r="A95" s="37">
        <v>93</v>
      </c>
    </row>
    <row r="96" spans="1:58" x14ac:dyDescent="0.3">
      <c r="A96" s="37">
        <v>94</v>
      </c>
      <c r="BE96" s="1">
        <v>3915.481843133337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48BBD4-84B4-4D2F-9B2A-C4A014D224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onglet 1</vt:lpstr>
      <vt:lpstr>Liste-Pays</vt:lpstr>
      <vt:lpstr>proj 1,5</vt:lpstr>
      <vt:lpstr>tout secteur all ghg</vt:lpstr>
      <vt:lpstr>tout secteur all ghg (2)</vt:lpstr>
      <vt:lpstr>NDC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Myriam Gharbi</dc:creator>
  <cp:lastModifiedBy>Myriam Gharbi</cp:lastModifiedBy>
  <dcterms:created xsi:type="dcterms:W3CDTF">2025-12-06T15:38:14Z</dcterms:created>
  <dcterms:modified xsi:type="dcterms:W3CDTF">2026-01-27T18:02:01Z</dcterms:modified>
</cp:coreProperties>
</file>